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anton/Desktop/matrix/data/"/>
    </mc:Choice>
  </mc:AlternateContent>
  <xr:revisionPtr revIDLastSave="0" documentId="13_ncr:1_{A79FF581-1428-1549-915A-2E85523830B4}" xr6:coauthVersionLast="47" xr6:coauthVersionMax="47" xr10:uidLastSave="{00000000-0000-0000-0000-000000000000}"/>
  <bookViews>
    <workbookView xWindow="0" yWindow="740" windowWidth="29400" windowHeight="16740" activeTab="2" xr2:uid="{00000000-000D-0000-FFFF-FFFF00000000}"/>
  </bookViews>
  <sheets>
    <sheet name="Stock" sheetId="2" state="hidden" r:id="rId1"/>
    <sheet name="Inventory Matrix" sheetId="3" state="hidden" r:id="rId2"/>
    <sheet name="Total" sheetId="13" r:id="rId3"/>
    <sheet name="iPhone" sheetId="4" r:id="rId4"/>
    <sheet name="iPad" sheetId="5" r:id="rId5"/>
    <sheet name="Mac" sheetId="6" r:id="rId6"/>
    <sheet name="Mac75" sheetId="7" r:id="rId7"/>
    <sheet name="CTO" sheetId="8" r:id="rId8"/>
    <sheet name="AW" sheetId="9" r:id="rId9"/>
    <sheet name="ACC" sheetId="10" r:id="rId10"/>
    <sheet name="iPad BTS" sheetId="11" r:id="rId11"/>
    <sheet name="Rebates" sheetId="12" r:id="rId12"/>
  </sheets>
  <definedNames>
    <definedName name="_xlnm._FilterDatabase" localSheetId="9" hidden="1">ACC!$A$3:$EI$674</definedName>
    <definedName name="_xlnm._FilterDatabase" localSheetId="8" hidden="1">AW!$A$3:$EH$59</definedName>
    <definedName name="_xlnm._FilterDatabase" localSheetId="7" hidden="1">CTO!$A$3:$EG$72</definedName>
    <definedName name="_xlnm._FilterDatabase" localSheetId="10" hidden="1">'iPad BTS'!$A$2:$U$93</definedName>
    <definedName name="_xlnm._FilterDatabase" localSheetId="3" hidden="1">iPhone!$A$3:$E$343</definedName>
    <definedName name="_xlnm._FilterDatabase" localSheetId="6" hidden="1">'Mac75'!$A$3:$EG$23</definedName>
    <definedName name="STOR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3" i="11" l="1"/>
  <c r="P93" i="11" s="1"/>
  <c r="K93" i="11"/>
  <c r="L93" i="11" s="1"/>
  <c r="M93" i="11" s="1"/>
  <c r="I93" i="11"/>
  <c r="E93" i="11"/>
  <c r="G93" i="11" s="1"/>
  <c r="B93" i="11"/>
  <c r="O92" i="11"/>
  <c r="N92" i="11"/>
  <c r="P92" i="11" s="1"/>
  <c r="K92" i="11"/>
  <c r="I92" i="11"/>
  <c r="L92" i="11" s="1"/>
  <c r="M92" i="11" s="1"/>
  <c r="B92" i="11"/>
  <c r="E92" i="11" s="1"/>
  <c r="G92" i="11" s="1"/>
  <c r="N91" i="11"/>
  <c r="M91" i="11"/>
  <c r="L91" i="11"/>
  <c r="K91" i="11"/>
  <c r="I91" i="11"/>
  <c r="B91" i="11"/>
  <c r="E91" i="11" s="1"/>
  <c r="G91" i="11" s="1"/>
  <c r="S91" i="11" s="1"/>
  <c r="N90" i="11"/>
  <c r="P90" i="11" s="1"/>
  <c r="M90" i="11"/>
  <c r="L90" i="11"/>
  <c r="K90" i="11"/>
  <c r="I90" i="11"/>
  <c r="B90" i="11"/>
  <c r="E90" i="11" s="1"/>
  <c r="G90" i="11" s="1"/>
  <c r="S90" i="11" s="1"/>
  <c r="N89" i="11"/>
  <c r="P89" i="11" s="1"/>
  <c r="Q89" i="11" s="1"/>
  <c r="R89" i="11" s="1"/>
  <c r="L89" i="11"/>
  <c r="M89" i="11" s="1"/>
  <c r="K89" i="11"/>
  <c r="I89" i="11"/>
  <c r="B89" i="11"/>
  <c r="E89" i="11" s="1"/>
  <c r="G89" i="11" s="1"/>
  <c r="S89" i="11" s="1"/>
  <c r="T89" i="11" s="1"/>
  <c r="U89" i="11" s="1"/>
  <c r="S88" i="11"/>
  <c r="N88" i="11"/>
  <c r="K88" i="11"/>
  <c r="L88" i="11" s="1"/>
  <c r="M88" i="11" s="1"/>
  <c r="I88" i="11"/>
  <c r="B88" i="11"/>
  <c r="E88" i="11" s="1"/>
  <c r="G88" i="11" s="1"/>
  <c r="N87" i="11"/>
  <c r="O87" i="11" s="1"/>
  <c r="K87" i="11"/>
  <c r="L87" i="11" s="1"/>
  <c r="M87" i="11" s="1"/>
  <c r="I87" i="11"/>
  <c r="S87" i="11" s="1"/>
  <c r="B87" i="11"/>
  <c r="E87" i="11" s="1"/>
  <c r="G87" i="11" s="1"/>
  <c r="N86" i="11"/>
  <c r="L86" i="11"/>
  <c r="M86" i="11" s="1"/>
  <c r="K86" i="11"/>
  <c r="I86" i="11"/>
  <c r="S86" i="11" s="1"/>
  <c r="G86" i="11"/>
  <c r="E86" i="11"/>
  <c r="B86" i="11"/>
  <c r="S85" i="11"/>
  <c r="P85" i="11"/>
  <c r="O85" i="11"/>
  <c r="N85" i="11"/>
  <c r="M85" i="11"/>
  <c r="K85" i="11"/>
  <c r="L85" i="11" s="1"/>
  <c r="I85" i="11"/>
  <c r="B85" i="11"/>
  <c r="E85" i="11" s="1"/>
  <c r="G85" i="11" s="1"/>
  <c r="R84" i="11"/>
  <c r="O84" i="11"/>
  <c r="N84" i="11"/>
  <c r="P84" i="11" s="1"/>
  <c r="Q84" i="11" s="1"/>
  <c r="L84" i="11"/>
  <c r="M84" i="11" s="1"/>
  <c r="K84" i="11"/>
  <c r="I84" i="11"/>
  <c r="B84" i="11"/>
  <c r="E84" i="11" s="1"/>
  <c r="G84" i="11" s="1"/>
  <c r="N83" i="11"/>
  <c r="K83" i="11"/>
  <c r="L83" i="11" s="1"/>
  <c r="M83" i="11" s="1"/>
  <c r="I83" i="11"/>
  <c r="B83" i="11"/>
  <c r="E83" i="11" s="1"/>
  <c r="G83" i="11" s="1"/>
  <c r="S83" i="11" s="1"/>
  <c r="P82" i="11"/>
  <c r="N82" i="11"/>
  <c r="O82" i="11" s="1"/>
  <c r="K82" i="11"/>
  <c r="I82" i="11"/>
  <c r="E82" i="11"/>
  <c r="G82" i="11" s="1"/>
  <c r="B82" i="11"/>
  <c r="O81" i="11"/>
  <c r="N81" i="11"/>
  <c r="P81" i="11" s="1"/>
  <c r="K81" i="11"/>
  <c r="L81" i="11" s="1"/>
  <c r="M81" i="11" s="1"/>
  <c r="I81" i="11"/>
  <c r="B81" i="11"/>
  <c r="E81" i="11" s="1"/>
  <c r="G81" i="11" s="1"/>
  <c r="S81" i="11" s="1"/>
  <c r="N80" i="11"/>
  <c r="O80" i="11" s="1"/>
  <c r="K80" i="11"/>
  <c r="L80" i="11" s="1"/>
  <c r="M80" i="11" s="1"/>
  <c r="I80" i="11"/>
  <c r="S80" i="11" s="1"/>
  <c r="E80" i="11"/>
  <c r="G80" i="11" s="1"/>
  <c r="B80" i="11"/>
  <c r="Q79" i="11"/>
  <c r="R79" i="11" s="1"/>
  <c r="O79" i="11"/>
  <c r="N79" i="11"/>
  <c r="P79" i="11" s="1"/>
  <c r="K79" i="11"/>
  <c r="I79" i="11"/>
  <c r="B79" i="11"/>
  <c r="E79" i="11" s="1"/>
  <c r="G79" i="11" s="1"/>
  <c r="Q78" i="11"/>
  <c r="R78" i="11" s="1"/>
  <c r="P78" i="11"/>
  <c r="N78" i="11"/>
  <c r="O78" i="11" s="1"/>
  <c r="L78" i="11"/>
  <c r="M78" i="11" s="1"/>
  <c r="K78" i="11"/>
  <c r="I78" i="11"/>
  <c r="E78" i="11"/>
  <c r="G78" i="11" s="1"/>
  <c r="B78" i="11"/>
  <c r="P77" i="11"/>
  <c r="O77" i="11"/>
  <c r="N77" i="11"/>
  <c r="K77" i="11"/>
  <c r="L77" i="11" s="1"/>
  <c r="M77" i="11" s="1"/>
  <c r="I77" i="11"/>
  <c r="E77" i="11"/>
  <c r="G77" i="11" s="1"/>
  <c r="S77" i="11" s="1"/>
  <c r="B77" i="11"/>
  <c r="N76" i="11"/>
  <c r="L76" i="11"/>
  <c r="M76" i="11" s="1"/>
  <c r="K76" i="11"/>
  <c r="I76" i="11"/>
  <c r="S76" i="11" s="1"/>
  <c r="B76" i="11"/>
  <c r="E76" i="11" s="1"/>
  <c r="G76" i="11" s="1"/>
  <c r="S75" i="11"/>
  <c r="N75" i="11"/>
  <c r="K75" i="11"/>
  <c r="L75" i="11" s="1"/>
  <c r="M75" i="11" s="1"/>
  <c r="I75" i="11"/>
  <c r="G75" i="11"/>
  <c r="B75" i="11"/>
  <c r="E75" i="11" s="1"/>
  <c r="P74" i="11"/>
  <c r="N74" i="11"/>
  <c r="O74" i="11" s="1"/>
  <c r="K74" i="11"/>
  <c r="I74" i="11"/>
  <c r="S74" i="11" s="1"/>
  <c r="E74" i="11"/>
  <c r="G74" i="11" s="1"/>
  <c r="B74" i="11"/>
  <c r="Q73" i="11"/>
  <c r="R73" i="11" s="1"/>
  <c r="P73" i="11"/>
  <c r="O73" i="11"/>
  <c r="N73" i="11"/>
  <c r="K73" i="11"/>
  <c r="L73" i="11" s="1"/>
  <c r="M73" i="11" s="1"/>
  <c r="I73" i="11"/>
  <c r="B73" i="11"/>
  <c r="E73" i="11" s="1"/>
  <c r="G73" i="11" s="1"/>
  <c r="S73" i="11" s="1"/>
  <c r="T73" i="11" s="1"/>
  <c r="U73" i="11" s="1"/>
  <c r="P72" i="11"/>
  <c r="N72" i="11"/>
  <c r="O72" i="11" s="1"/>
  <c r="K72" i="11"/>
  <c r="I72" i="11"/>
  <c r="S72" i="11" s="1"/>
  <c r="E72" i="11"/>
  <c r="G72" i="11" s="1"/>
  <c r="B72" i="11"/>
  <c r="O71" i="11"/>
  <c r="N71" i="11"/>
  <c r="P71" i="11" s="1"/>
  <c r="K71" i="11"/>
  <c r="I71" i="11"/>
  <c r="S71" i="11" s="1"/>
  <c r="G71" i="11"/>
  <c r="B71" i="11"/>
  <c r="E71" i="11" s="1"/>
  <c r="N70" i="11"/>
  <c r="O70" i="11" s="1"/>
  <c r="L70" i="11"/>
  <c r="M70" i="11" s="1"/>
  <c r="K70" i="11"/>
  <c r="I70" i="11"/>
  <c r="E70" i="11"/>
  <c r="G70" i="11" s="1"/>
  <c r="B70" i="11"/>
  <c r="P69" i="11"/>
  <c r="O69" i="11"/>
  <c r="N69" i="11"/>
  <c r="K69" i="11"/>
  <c r="L69" i="11" s="1"/>
  <c r="M69" i="11" s="1"/>
  <c r="I69" i="11"/>
  <c r="E69" i="11"/>
  <c r="G69" i="11" s="1"/>
  <c r="S69" i="11" s="1"/>
  <c r="B69" i="11"/>
  <c r="O68" i="11"/>
  <c r="N68" i="11"/>
  <c r="P68" i="11" s="1"/>
  <c r="K68" i="11"/>
  <c r="I68" i="11"/>
  <c r="B68" i="11"/>
  <c r="E68" i="11" s="1"/>
  <c r="G68" i="11" s="1"/>
  <c r="N67" i="11"/>
  <c r="M67" i="11"/>
  <c r="K67" i="11"/>
  <c r="L67" i="11" s="1"/>
  <c r="I67" i="11"/>
  <c r="B67" i="11"/>
  <c r="E67" i="11" s="1"/>
  <c r="G67" i="11" s="1"/>
  <c r="S67" i="11" s="1"/>
  <c r="P66" i="11"/>
  <c r="N66" i="11"/>
  <c r="O66" i="11" s="1"/>
  <c r="L66" i="11"/>
  <c r="M66" i="11" s="1"/>
  <c r="K66" i="11"/>
  <c r="I66" i="11"/>
  <c r="S66" i="11" s="1"/>
  <c r="E66" i="11"/>
  <c r="G66" i="11" s="1"/>
  <c r="B66" i="11"/>
  <c r="Q65" i="11"/>
  <c r="R65" i="11" s="1"/>
  <c r="P65" i="11"/>
  <c r="O65" i="11"/>
  <c r="N65" i="11"/>
  <c r="L65" i="11"/>
  <c r="M65" i="11" s="1"/>
  <c r="K65" i="11"/>
  <c r="I65" i="11"/>
  <c r="B65" i="11"/>
  <c r="E65" i="11" s="1"/>
  <c r="G65" i="11" s="1"/>
  <c r="S65" i="11" s="1"/>
  <c r="T65" i="11" s="1"/>
  <c r="U65" i="11" s="1"/>
  <c r="S64" i="11"/>
  <c r="P64" i="11"/>
  <c r="N64" i="11"/>
  <c r="O64" i="11" s="1"/>
  <c r="K64" i="11"/>
  <c r="I64" i="11"/>
  <c r="E64" i="11"/>
  <c r="G64" i="11" s="1"/>
  <c r="B64" i="11"/>
  <c r="O63" i="11"/>
  <c r="N63" i="11"/>
  <c r="P63" i="11" s="1"/>
  <c r="K63" i="11"/>
  <c r="I63" i="11"/>
  <c r="G63" i="11"/>
  <c r="B63" i="11"/>
  <c r="E63" i="11" s="1"/>
  <c r="N62" i="11"/>
  <c r="O62" i="11" s="1"/>
  <c r="L62" i="11"/>
  <c r="M62" i="11" s="1"/>
  <c r="K62" i="11"/>
  <c r="I62" i="11"/>
  <c r="S62" i="11" s="1"/>
  <c r="G62" i="11"/>
  <c r="E62" i="11"/>
  <c r="B62" i="11"/>
  <c r="P61" i="11"/>
  <c r="O61" i="11"/>
  <c r="N61" i="11"/>
  <c r="K61" i="11"/>
  <c r="L61" i="11" s="1"/>
  <c r="M61" i="11" s="1"/>
  <c r="I61" i="11"/>
  <c r="B61" i="11"/>
  <c r="E61" i="11" s="1"/>
  <c r="G61" i="11" s="1"/>
  <c r="S61" i="11" s="1"/>
  <c r="N60" i="11"/>
  <c r="P60" i="11" s="1"/>
  <c r="L60" i="11"/>
  <c r="M60" i="11" s="1"/>
  <c r="K60" i="11"/>
  <c r="I60" i="11"/>
  <c r="B60" i="11"/>
  <c r="E60" i="11" s="1"/>
  <c r="G60" i="11" s="1"/>
  <c r="S59" i="11"/>
  <c r="N59" i="11"/>
  <c r="M59" i="11"/>
  <c r="K59" i="11"/>
  <c r="L59" i="11" s="1"/>
  <c r="I59" i="11"/>
  <c r="G59" i="11"/>
  <c r="B59" i="11"/>
  <c r="E59" i="11" s="1"/>
  <c r="P58" i="11"/>
  <c r="N58" i="11"/>
  <c r="O58" i="11" s="1"/>
  <c r="K58" i="11"/>
  <c r="I58" i="11"/>
  <c r="E58" i="11"/>
  <c r="G58" i="11" s="1"/>
  <c r="B58" i="11"/>
  <c r="Q57" i="11"/>
  <c r="R57" i="11" s="1"/>
  <c r="O57" i="11"/>
  <c r="N57" i="11"/>
  <c r="P57" i="11" s="1"/>
  <c r="K57" i="11"/>
  <c r="L57" i="11" s="1"/>
  <c r="M57" i="11" s="1"/>
  <c r="I57" i="11"/>
  <c r="G57" i="11"/>
  <c r="S57" i="11" s="1"/>
  <c r="T57" i="11" s="1"/>
  <c r="U57" i="11" s="1"/>
  <c r="B57" i="11"/>
  <c r="E57" i="11" s="1"/>
  <c r="N56" i="11"/>
  <c r="K56" i="11"/>
  <c r="I56" i="11"/>
  <c r="E56" i="11"/>
  <c r="G56" i="11" s="1"/>
  <c r="B56" i="11"/>
  <c r="O55" i="11"/>
  <c r="N55" i="11"/>
  <c r="P55" i="11" s="1"/>
  <c r="K55" i="11"/>
  <c r="L55" i="11" s="1"/>
  <c r="M55" i="11" s="1"/>
  <c r="I55" i="11"/>
  <c r="B55" i="11"/>
  <c r="E55" i="11" s="1"/>
  <c r="G55" i="11" s="1"/>
  <c r="N54" i="11"/>
  <c r="O54" i="11" s="1"/>
  <c r="L54" i="11"/>
  <c r="M54" i="11" s="1"/>
  <c r="K54" i="11"/>
  <c r="I54" i="11"/>
  <c r="G54" i="11"/>
  <c r="E54" i="11"/>
  <c r="B54" i="11"/>
  <c r="P53" i="11"/>
  <c r="O53" i="11"/>
  <c r="N53" i="11"/>
  <c r="M53" i="11"/>
  <c r="K53" i="11"/>
  <c r="L53" i="11" s="1"/>
  <c r="I53" i="11"/>
  <c r="B53" i="11"/>
  <c r="E53" i="11" s="1"/>
  <c r="G53" i="11" s="1"/>
  <c r="S53" i="11" s="1"/>
  <c r="N52" i="11"/>
  <c r="P52" i="11" s="1"/>
  <c r="K52" i="11"/>
  <c r="I52" i="11"/>
  <c r="B52" i="11"/>
  <c r="E52" i="11" s="1"/>
  <c r="G52" i="11" s="1"/>
  <c r="N51" i="11"/>
  <c r="M51" i="11"/>
  <c r="K51" i="11"/>
  <c r="L51" i="11" s="1"/>
  <c r="I51" i="11"/>
  <c r="G51" i="11"/>
  <c r="S51" i="11" s="1"/>
  <c r="B51" i="11"/>
  <c r="E51" i="11" s="1"/>
  <c r="N50" i="11"/>
  <c r="O50" i="11" s="1"/>
  <c r="K50" i="11"/>
  <c r="I50" i="11"/>
  <c r="E50" i="11"/>
  <c r="G50" i="11" s="1"/>
  <c r="B50" i="11"/>
  <c r="O49" i="11"/>
  <c r="N49" i="11"/>
  <c r="P49" i="11" s="1"/>
  <c r="Q49" i="11" s="1"/>
  <c r="R49" i="11" s="1"/>
  <c r="K49" i="11"/>
  <c r="L49" i="11" s="1"/>
  <c r="M49" i="11" s="1"/>
  <c r="I49" i="11"/>
  <c r="G49" i="11"/>
  <c r="S49" i="11" s="1"/>
  <c r="T49" i="11" s="1"/>
  <c r="U49" i="11" s="1"/>
  <c r="B49" i="11"/>
  <c r="E49" i="11" s="1"/>
  <c r="S48" i="11"/>
  <c r="P48" i="11"/>
  <c r="N48" i="11"/>
  <c r="O48" i="11" s="1"/>
  <c r="K48" i="11"/>
  <c r="L48" i="11" s="1"/>
  <c r="M48" i="11" s="1"/>
  <c r="I48" i="11"/>
  <c r="E48" i="11"/>
  <c r="G48" i="11" s="1"/>
  <c r="B48" i="11"/>
  <c r="R47" i="11"/>
  <c r="Q47" i="11"/>
  <c r="O47" i="11"/>
  <c r="N47" i="11"/>
  <c r="P47" i="11" s="1"/>
  <c r="K47" i="11"/>
  <c r="L47" i="11" s="1"/>
  <c r="M47" i="11" s="1"/>
  <c r="I47" i="11"/>
  <c r="G47" i="11"/>
  <c r="S47" i="11" s="1"/>
  <c r="B47" i="11"/>
  <c r="E47" i="11" s="1"/>
  <c r="N46" i="11"/>
  <c r="K46" i="11"/>
  <c r="I46" i="11"/>
  <c r="G46" i="11"/>
  <c r="E46" i="11"/>
  <c r="B46" i="11"/>
  <c r="P45" i="11"/>
  <c r="O45" i="11"/>
  <c r="N45" i="11"/>
  <c r="M45" i="11"/>
  <c r="K45" i="11"/>
  <c r="L45" i="11" s="1"/>
  <c r="I45" i="11"/>
  <c r="G45" i="11"/>
  <c r="S45" i="11" s="1"/>
  <c r="B45" i="11"/>
  <c r="E45" i="11" s="1"/>
  <c r="P44" i="11"/>
  <c r="O44" i="11"/>
  <c r="N44" i="11"/>
  <c r="L44" i="11"/>
  <c r="M44" i="11" s="1"/>
  <c r="K44" i="11"/>
  <c r="I44" i="11"/>
  <c r="S44" i="11" s="1"/>
  <c r="T44" i="11" s="1"/>
  <c r="U44" i="11" s="1"/>
  <c r="E44" i="11"/>
  <c r="G44" i="11" s="1"/>
  <c r="B44" i="11"/>
  <c r="Q43" i="11"/>
  <c r="R43" i="11" s="1"/>
  <c r="O43" i="11"/>
  <c r="N43" i="11"/>
  <c r="P43" i="11" s="1"/>
  <c r="K43" i="11"/>
  <c r="L43" i="11" s="1"/>
  <c r="M43" i="11" s="1"/>
  <c r="I43" i="11"/>
  <c r="G43" i="11"/>
  <c r="S43" i="11" s="1"/>
  <c r="B43" i="11"/>
  <c r="E43" i="11" s="1"/>
  <c r="N42" i="11"/>
  <c r="O42" i="11" s="1"/>
  <c r="M42" i="11"/>
  <c r="L42" i="11"/>
  <c r="K42" i="11"/>
  <c r="I42" i="11"/>
  <c r="E42" i="11"/>
  <c r="G42" i="11" s="1"/>
  <c r="B42" i="11"/>
  <c r="Q41" i="11"/>
  <c r="R41" i="11" s="1"/>
  <c r="O41" i="11"/>
  <c r="N41" i="11"/>
  <c r="P41" i="11" s="1"/>
  <c r="K41" i="11"/>
  <c r="L41" i="11" s="1"/>
  <c r="M41" i="11" s="1"/>
  <c r="I41" i="11"/>
  <c r="B41" i="11"/>
  <c r="E41" i="11" s="1"/>
  <c r="G41" i="11" s="1"/>
  <c r="S41" i="11" s="1"/>
  <c r="T41" i="11" s="1"/>
  <c r="U41" i="11" s="1"/>
  <c r="N40" i="11"/>
  <c r="K40" i="11"/>
  <c r="L40" i="11" s="1"/>
  <c r="M40" i="11" s="1"/>
  <c r="I40" i="11"/>
  <c r="E40" i="11"/>
  <c r="G40" i="11" s="1"/>
  <c r="B40" i="11"/>
  <c r="O39" i="11"/>
  <c r="N39" i="11"/>
  <c r="P39" i="11" s="1"/>
  <c r="K39" i="11"/>
  <c r="I39" i="11"/>
  <c r="B39" i="11"/>
  <c r="E39" i="11" s="1"/>
  <c r="G39" i="11" s="1"/>
  <c r="P38" i="11"/>
  <c r="N38" i="11"/>
  <c r="O38" i="11" s="1"/>
  <c r="K38" i="11"/>
  <c r="I38" i="11"/>
  <c r="G38" i="11"/>
  <c r="E38" i="11"/>
  <c r="B38" i="11"/>
  <c r="Q37" i="11"/>
  <c r="R37" i="11" s="1"/>
  <c r="P37" i="11"/>
  <c r="O37" i="11"/>
  <c r="N37" i="11"/>
  <c r="M37" i="11"/>
  <c r="K37" i="11"/>
  <c r="L37" i="11" s="1"/>
  <c r="I37" i="11"/>
  <c r="E37" i="11"/>
  <c r="G37" i="11" s="1"/>
  <c r="S37" i="11" s="1"/>
  <c r="B37" i="11"/>
  <c r="P36" i="11"/>
  <c r="O36" i="11"/>
  <c r="N36" i="11"/>
  <c r="L36" i="11"/>
  <c r="M36" i="11" s="1"/>
  <c r="K36" i="11"/>
  <c r="I36" i="11"/>
  <c r="B36" i="11"/>
  <c r="E36" i="11" s="1"/>
  <c r="G36" i="11" s="1"/>
  <c r="N35" i="11"/>
  <c r="K35" i="11"/>
  <c r="L35" i="11" s="1"/>
  <c r="M35" i="11" s="1"/>
  <c r="I35" i="11"/>
  <c r="G35" i="11"/>
  <c r="S35" i="11" s="1"/>
  <c r="B35" i="11"/>
  <c r="E35" i="11" s="1"/>
  <c r="N34" i="11"/>
  <c r="K34" i="11"/>
  <c r="I34" i="11"/>
  <c r="E34" i="11"/>
  <c r="G34" i="11" s="1"/>
  <c r="B34" i="11"/>
  <c r="Q33" i="11"/>
  <c r="R33" i="11" s="1"/>
  <c r="P33" i="11"/>
  <c r="O33" i="11"/>
  <c r="N33" i="11"/>
  <c r="M33" i="11"/>
  <c r="K33" i="11"/>
  <c r="L33" i="11" s="1"/>
  <c r="I33" i="11"/>
  <c r="B33" i="11"/>
  <c r="E33" i="11" s="1"/>
  <c r="G33" i="11" s="1"/>
  <c r="S33" i="11" s="1"/>
  <c r="T33" i="11" s="1"/>
  <c r="U33" i="11" s="1"/>
  <c r="N32" i="11"/>
  <c r="K32" i="11"/>
  <c r="L32" i="11" s="1"/>
  <c r="M32" i="11" s="1"/>
  <c r="I32" i="11"/>
  <c r="S32" i="11" s="1"/>
  <c r="E32" i="11"/>
  <c r="G32" i="11" s="1"/>
  <c r="B32" i="11"/>
  <c r="R31" i="11"/>
  <c r="Q31" i="11"/>
  <c r="O31" i="11"/>
  <c r="N31" i="11"/>
  <c r="P31" i="11" s="1"/>
  <c r="K31" i="11"/>
  <c r="I31" i="11"/>
  <c r="L31" i="11" s="1"/>
  <c r="M31" i="11" s="1"/>
  <c r="G31" i="11"/>
  <c r="S31" i="11" s="1"/>
  <c r="B31" i="11"/>
  <c r="E31" i="11" s="1"/>
  <c r="N30" i="11"/>
  <c r="K30" i="11"/>
  <c r="L30" i="11" s="1"/>
  <c r="M30" i="11" s="1"/>
  <c r="I30" i="11"/>
  <c r="B30" i="11"/>
  <c r="E30" i="11" s="1"/>
  <c r="G30" i="11" s="1"/>
  <c r="S30" i="11" s="1"/>
  <c r="P29" i="11"/>
  <c r="O29" i="11"/>
  <c r="N29" i="11"/>
  <c r="K29" i="11"/>
  <c r="I29" i="11"/>
  <c r="E29" i="11"/>
  <c r="G29" i="11" s="1"/>
  <c r="B29" i="11"/>
  <c r="N28" i="11"/>
  <c r="K28" i="11"/>
  <c r="L28" i="11" s="1"/>
  <c r="M28" i="11" s="1"/>
  <c r="I28" i="11"/>
  <c r="B28" i="11"/>
  <c r="E28" i="11" s="1"/>
  <c r="G28" i="11" s="1"/>
  <c r="S28" i="11" s="1"/>
  <c r="P27" i="11"/>
  <c r="N27" i="11"/>
  <c r="O27" i="11" s="1"/>
  <c r="K27" i="11"/>
  <c r="I27" i="11"/>
  <c r="L27" i="11" s="1"/>
  <c r="M27" i="11" s="1"/>
  <c r="E27" i="11"/>
  <c r="G27" i="11" s="1"/>
  <c r="B27" i="11"/>
  <c r="P26" i="11"/>
  <c r="O26" i="11"/>
  <c r="N26" i="11"/>
  <c r="M26" i="11"/>
  <c r="L26" i="11"/>
  <c r="K26" i="11"/>
  <c r="I26" i="11"/>
  <c r="E26" i="11"/>
  <c r="G26" i="11" s="1"/>
  <c r="B26" i="11"/>
  <c r="N25" i="11"/>
  <c r="L25" i="11"/>
  <c r="M25" i="11" s="1"/>
  <c r="K25" i="11"/>
  <c r="I25" i="11"/>
  <c r="B25" i="11"/>
  <c r="E25" i="11" s="1"/>
  <c r="G25" i="11" s="1"/>
  <c r="S25" i="11" s="1"/>
  <c r="P24" i="11"/>
  <c r="O24" i="11"/>
  <c r="N24" i="11"/>
  <c r="K24" i="11"/>
  <c r="I24" i="11"/>
  <c r="S24" i="11" s="1"/>
  <c r="B24" i="11"/>
  <c r="E24" i="11" s="1"/>
  <c r="G24" i="11" s="1"/>
  <c r="P23" i="11"/>
  <c r="O23" i="11"/>
  <c r="N23" i="11"/>
  <c r="M23" i="11"/>
  <c r="L23" i="11"/>
  <c r="K23" i="11"/>
  <c r="I23" i="11"/>
  <c r="B23" i="11"/>
  <c r="E23" i="11" s="1"/>
  <c r="G23" i="11" s="1"/>
  <c r="N22" i="11"/>
  <c r="M22" i="11"/>
  <c r="L22" i="11"/>
  <c r="K22" i="11"/>
  <c r="I22" i="11"/>
  <c r="E22" i="11"/>
  <c r="G22" i="11" s="1"/>
  <c r="S22" i="11" s="1"/>
  <c r="B22" i="11"/>
  <c r="P21" i="11"/>
  <c r="N21" i="11"/>
  <c r="O21" i="11" s="1"/>
  <c r="K21" i="11"/>
  <c r="L21" i="11" s="1"/>
  <c r="M21" i="11" s="1"/>
  <c r="I21" i="11"/>
  <c r="S21" i="11" s="1"/>
  <c r="T21" i="11" s="1"/>
  <c r="U21" i="11" s="1"/>
  <c r="E21" i="11"/>
  <c r="G21" i="11" s="1"/>
  <c r="B21" i="11"/>
  <c r="N20" i="11"/>
  <c r="K20" i="11"/>
  <c r="L20" i="11" s="1"/>
  <c r="M20" i="11" s="1"/>
  <c r="I20" i="11"/>
  <c r="B20" i="11"/>
  <c r="E20" i="11" s="1"/>
  <c r="G20" i="11" s="1"/>
  <c r="N19" i="11"/>
  <c r="K19" i="11"/>
  <c r="L19" i="11" s="1"/>
  <c r="M19" i="11" s="1"/>
  <c r="I19" i="11"/>
  <c r="E19" i="11"/>
  <c r="G19" i="11" s="1"/>
  <c r="B19" i="11"/>
  <c r="S18" i="11"/>
  <c r="T18" i="11" s="1"/>
  <c r="U18" i="11" s="1"/>
  <c r="R18" i="11"/>
  <c r="P18" i="11"/>
  <c r="O18" i="11"/>
  <c r="N18" i="11"/>
  <c r="K18" i="11"/>
  <c r="L18" i="11" s="1"/>
  <c r="M18" i="11" s="1"/>
  <c r="I18" i="11"/>
  <c r="Q18" i="11" s="1"/>
  <c r="B18" i="11"/>
  <c r="E18" i="11" s="1"/>
  <c r="G18" i="11" s="1"/>
  <c r="Q17" i="11"/>
  <c r="R17" i="11" s="1"/>
  <c r="P17" i="11"/>
  <c r="O17" i="11"/>
  <c r="N17" i="11"/>
  <c r="K17" i="11"/>
  <c r="I17" i="11"/>
  <c r="L17" i="11" s="1"/>
  <c r="M17" i="11" s="1"/>
  <c r="B17" i="11"/>
  <c r="E17" i="11" s="1"/>
  <c r="G17" i="11" s="1"/>
  <c r="S17" i="11" s="1"/>
  <c r="N16" i="11"/>
  <c r="P16" i="11" s="1"/>
  <c r="M16" i="11"/>
  <c r="K16" i="11"/>
  <c r="L16" i="11" s="1"/>
  <c r="I16" i="11"/>
  <c r="S16" i="11" s="1"/>
  <c r="B16" i="11"/>
  <c r="E16" i="11" s="1"/>
  <c r="G16" i="11" s="1"/>
  <c r="O15" i="11"/>
  <c r="N15" i="11"/>
  <c r="P15" i="11" s="1"/>
  <c r="K15" i="11"/>
  <c r="I15" i="11"/>
  <c r="B15" i="11"/>
  <c r="E15" i="11" s="1"/>
  <c r="G15" i="11" s="1"/>
  <c r="Q14" i="11"/>
  <c r="R14" i="11" s="1"/>
  <c r="P14" i="11"/>
  <c r="O14" i="11"/>
  <c r="N14" i="11"/>
  <c r="K14" i="11"/>
  <c r="L14" i="11" s="1"/>
  <c r="M14" i="11" s="1"/>
  <c r="I14" i="11"/>
  <c r="E14" i="11"/>
  <c r="G14" i="11" s="1"/>
  <c r="S14" i="11" s="1"/>
  <c r="B14" i="11"/>
  <c r="N13" i="11"/>
  <c r="O13" i="11" s="1"/>
  <c r="K13" i="11"/>
  <c r="L13" i="11" s="1"/>
  <c r="M13" i="11" s="1"/>
  <c r="I13" i="11"/>
  <c r="B13" i="11"/>
  <c r="E13" i="11" s="1"/>
  <c r="G13" i="11" s="1"/>
  <c r="N12" i="11"/>
  <c r="M12" i="11"/>
  <c r="L12" i="11"/>
  <c r="K12" i="11"/>
  <c r="I12" i="11"/>
  <c r="B12" i="11"/>
  <c r="E12" i="11" s="1"/>
  <c r="G12" i="11" s="1"/>
  <c r="P11" i="11"/>
  <c r="N11" i="11"/>
  <c r="O11" i="11" s="1"/>
  <c r="K11" i="11"/>
  <c r="I11" i="11"/>
  <c r="Q11" i="11" s="1"/>
  <c r="R11" i="11" s="1"/>
  <c r="E11" i="11"/>
  <c r="G11" i="11" s="1"/>
  <c r="B11" i="11"/>
  <c r="P10" i="11"/>
  <c r="O10" i="11"/>
  <c r="N10" i="11"/>
  <c r="K10" i="11"/>
  <c r="I10" i="11"/>
  <c r="E10" i="11"/>
  <c r="G10" i="11" s="1"/>
  <c r="B10" i="11"/>
  <c r="N9" i="11"/>
  <c r="L9" i="11"/>
  <c r="M9" i="11" s="1"/>
  <c r="K9" i="11"/>
  <c r="I9" i="11"/>
  <c r="B9" i="11"/>
  <c r="E9" i="11" s="1"/>
  <c r="G9" i="11" s="1"/>
  <c r="O8" i="11"/>
  <c r="N8" i="11"/>
  <c r="P8" i="11" s="1"/>
  <c r="K8" i="11"/>
  <c r="I8" i="11"/>
  <c r="S8" i="11" s="1"/>
  <c r="G8" i="11"/>
  <c r="E8" i="11"/>
  <c r="B8" i="11"/>
  <c r="Q7" i="11"/>
  <c r="R7" i="11" s="1"/>
  <c r="P7" i="11"/>
  <c r="O7" i="11"/>
  <c r="N7" i="11"/>
  <c r="K7" i="11"/>
  <c r="I7" i="11"/>
  <c r="E7" i="11"/>
  <c r="G7" i="11" s="1"/>
  <c r="B7" i="11"/>
  <c r="P6" i="11"/>
  <c r="O6" i="11"/>
  <c r="N6" i="11"/>
  <c r="L6" i="11"/>
  <c r="M6" i="11" s="1"/>
  <c r="K6" i="11"/>
  <c r="I6" i="11"/>
  <c r="E6" i="11"/>
  <c r="G6" i="11" s="1"/>
  <c r="S6" i="11" s="1"/>
  <c r="B6" i="11"/>
  <c r="N5" i="11"/>
  <c r="K5" i="11"/>
  <c r="L5" i="11" s="1"/>
  <c r="M5" i="11" s="1"/>
  <c r="I5" i="11"/>
  <c r="B5" i="11"/>
  <c r="E5" i="11" s="1"/>
  <c r="G5" i="11" s="1"/>
  <c r="Q4" i="11"/>
  <c r="R4" i="11" s="1"/>
  <c r="P4" i="11"/>
  <c r="N4" i="11"/>
  <c r="O4" i="11" s="1"/>
  <c r="K4" i="11"/>
  <c r="L4" i="11" s="1"/>
  <c r="M4" i="11" s="1"/>
  <c r="I4" i="11"/>
  <c r="E4" i="11"/>
  <c r="G4" i="11" s="1"/>
  <c r="B4" i="11"/>
  <c r="P3" i="11"/>
  <c r="O3" i="11"/>
  <c r="N3" i="11"/>
  <c r="K3" i="11"/>
  <c r="I3" i="11"/>
  <c r="E3" i="11"/>
  <c r="G3" i="11" s="1"/>
  <c r="S3" i="11" s="1"/>
  <c r="B3" i="11"/>
  <c r="A674" i="10"/>
  <c r="AE674" i="10" s="1"/>
  <c r="A673" i="10"/>
  <c r="CN673" i="10" s="1"/>
  <c r="A672" i="10"/>
  <c r="EC672" i="10" s="1"/>
  <c r="A671" i="10"/>
  <c r="EA671" i="10" s="1"/>
  <c r="A670" i="10"/>
  <c r="EG670" i="10" s="1"/>
  <c r="A669" i="10"/>
  <c r="DS669" i="10" s="1"/>
  <c r="A668" i="10"/>
  <c r="A667" i="10"/>
  <c r="EG667" i="10" s="1"/>
  <c r="A666" i="10"/>
  <c r="EH666" i="10" s="1"/>
  <c r="A665" i="10"/>
  <c r="DS665" i="10" s="1"/>
  <c r="A664" i="10"/>
  <c r="DZ664" i="10" s="1"/>
  <c r="A663" i="10"/>
  <c r="DI663" i="10" s="1"/>
  <c r="A662" i="10"/>
  <c r="A661" i="10"/>
  <c r="A660" i="10"/>
  <c r="DM660" i="10" s="1"/>
  <c r="A659" i="10"/>
  <c r="CO659" i="10" s="1"/>
  <c r="A658" i="10"/>
  <c r="EE658" i="10" s="1"/>
  <c r="A657" i="10"/>
  <c r="DJ657" i="10" s="1"/>
  <c r="A656" i="10"/>
  <c r="EC656" i="10" s="1"/>
  <c r="A655" i="10"/>
  <c r="A654" i="10"/>
  <c r="BZ654" i="10" s="1"/>
  <c r="A653" i="10"/>
  <c r="A652" i="10"/>
  <c r="A651" i="10"/>
  <c r="A650" i="10"/>
  <c r="A649" i="10"/>
  <c r="BY649" i="10" s="1"/>
  <c r="A648" i="10"/>
  <c r="A647" i="10"/>
  <c r="EF647" i="10" s="1"/>
  <c r="A646" i="10"/>
  <c r="A645" i="10"/>
  <c r="A644" i="10"/>
  <c r="DI644" i="10" s="1"/>
  <c r="A643" i="10"/>
  <c r="A642" i="10"/>
  <c r="DY642" i="10" s="1"/>
  <c r="A641" i="10"/>
  <c r="A640" i="10"/>
  <c r="CN640" i="10" s="1"/>
  <c r="A639" i="10"/>
  <c r="EE639" i="10" s="1"/>
  <c r="A638" i="10"/>
  <c r="EC638" i="10" s="1"/>
  <c r="A637" i="10"/>
  <c r="DC637" i="10" s="1"/>
  <c r="A636" i="10"/>
  <c r="ED636" i="10" s="1"/>
  <c r="A635" i="10"/>
  <c r="EH635" i="10" s="1"/>
  <c r="A634" i="10"/>
  <c r="A633" i="10"/>
  <c r="DQ633" i="10" s="1"/>
  <c r="A632" i="10"/>
  <c r="A631" i="10"/>
  <c r="AG631" i="10" s="1"/>
  <c r="A630" i="10"/>
  <c r="AT630" i="10" s="1"/>
  <c r="A629" i="10"/>
  <c r="CD629" i="10" s="1"/>
  <c r="A628" i="10"/>
  <c r="AT628" i="10" s="1"/>
  <c r="A627" i="10"/>
  <c r="A626" i="10"/>
  <c r="BL626" i="10" s="1"/>
  <c r="A625" i="10"/>
  <c r="DI625" i="10" s="1"/>
  <c r="A624" i="10"/>
  <c r="ED624" i="10" s="1"/>
  <c r="A623" i="10"/>
  <c r="CU623" i="10" s="1"/>
  <c r="A622" i="10"/>
  <c r="CN622" i="10" s="1"/>
  <c r="A621" i="10"/>
  <c r="BO621" i="10" s="1"/>
  <c r="A620" i="10"/>
  <c r="DO620" i="10" s="1"/>
  <c r="BI619" i="10"/>
  <c r="A619" i="10"/>
  <c r="DJ619" i="10" s="1"/>
  <c r="A618" i="10"/>
  <c r="BY618" i="10" s="1"/>
  <c r="A617" i="10"/>
  <c r="A616" i="10"/>
  <c r="BJ616" i="10" s="1"/>
  <c r="A615" i="10"/>
  <c r="A614" i="10"/>
  <c r="DE614" i="10" s="1"/>
  <c r="A613" i="10"/>
  <c r="AZ613" i="10" s="1"/>
  <c r="A612" i="10"/>
  <c r="A611" i="10"/>
  <c r="EH611" i="10" s="1"/>
  <c r="A610" i="10"/>
  <c r="DS610" i="10" s="1"/>
  <c r="A609" i="10"/>
  <c r="EC609" i="10" s="1"/>
  <c r="A608" i="10"/>
  <c r="A607" i="10"/>
  <c r="EF607" i="10" s="1"/>
  <c r="A606" i="10"/>
  <c r="EH606" i="10" s="1"/>
  <c r="A605" i="10"/>
  <c r="DO605" i="10" s="1"/>
  <c r="A604" i="10"/>
  <c r="DV604" i="10" s="1"/>
  <c r="A603" i="10"/>
  <c r="DW603" i="10" s="1"/>
  <c r="A602" i="10"/>
  <c r="A601" i="10"/>
  <c r="AD601" i="10" s="1"/>
  <c r="A600" i="10"/>
  <c r="CU600" i="10" s="1"/>
  <c r="A599" i="10"/>
  <c r="A598" i="10"/>
  <c r="CP598" i="10" s="1"/>
  <c r="A597" i="10"/>
  <c r="AW597" i="10" s="1"/>
  <c r="A596" i="10"/>
  <c r="DC596" i="10" s="1"/>
  <c r="A595" i="10"/>
  <c r="DC595" i="10" s="1"/>
  <c r="A594" i="10"/>
  <c r="A593" i="10"/>
  <c r="A592" i="10"/>
  <c r="EC592" i="10" s="1"/>
  <c r="A591" i="10"/>
  <c r="DY591" i="10" s="1"/>
  <c r="A590" i="10"/>
  <c r="A589" i="10"/>
  <c r="A588" i="10"/>
  <c r="A587" i="10"/>
  <c r="A586" i="10"/>
  <c r="A585" i="10"/>
  <c r="DZ585" i="10" s="1"/>
  <c r="A584" i="10"/>
  <c r="DJ584" i="10" s="1"/>
  <c r="A583" i="10"/>
  <c r="ED583" i="10" s="1"/>
  <c r="A582" i="10"/>
  <c r="AZ582" i="10" s="1"/>
  <c r="A581" i="10"/>
  <c r="DV581" i="10" s="1"/>
  <c r="A580" i="10"/>
  <c r="EA580" i="10" s="1"/>
  <c r="A579" i="10"/>
  <c r="DC579" i="10" s="1"/>
  <c r="A578" i="10"/>
  <c r="A577" i="10"/>
  <c r="A576" i="10"/>
  <c r="A575" i="10"/>
  <c r="DX575" i="10" s="1"/>
  <c r="A574" i="10"/>
  <c r="DE574" i="10" s="1"/>
  <c r="A573" i="10"/>
  <c r="A572" i="10"/>
  <c r="CO572" i="10" s="1"/>
  <c r="A571" i="10"/>
  <c r="AW571" i="10" s="1"/>
  <c r="A570" i="10"/>
  <c r="A569" i="10"/>
  <c r="DR569" i="10" s="1"/>
  <c r="A568" i="10"/>
  <c r="AZ568" i="10" s="1"/>
  <c r="A567" i="10"/>
  <c r="DY567" i="10" s="1"/>
  <c r="A566" i="10"/>
  <c r="A565" i="10"/>
  <c r="A564" i="10"/>
  <c r="A563" i="10"/>
  <c r="DD563" i="10" s="1"/>
  <c r="A562" i="10"/>
  <c r="DZ562" i="10" s="1"/>
  <c r="A561" i="10"/>
  <c r="DM561" i="10" s="1"/>
  <c r="A560" i="10"/>
  <c r="DO560" i="10" s="1"/>
  <c r="A559" i="10"/>
  <c r="CA559" i="10" s="1"/>
  <c r="A558" i="10"/>
  <c r="DR558" i="10" s="1"/>
  <c r="A557" i="10"/>
  <c r="DJ557" i="10" s="1"/>
  <c r="A556" i="10"/>
  <c r="AK556" i="10" s="1"/>
  <c r="A555" i="10"/>
  <c r="EC555" i="10" s="1"/>
  <c r="A554" i="10"/>
  <c r="DI554" i="10" s="1"/>
  <c r="A553" i="10"/>
  <c r="A552" i="10"/>
  <c r="A551" i="10"/>
  <c r="AG551" i="10" s="1"/>
  <c r="A550" i="10"/>
  <c r="A549" i="10"/>
  <c r="DT549" i="10" s="1"/>
  <c r="CU548" i="10"/>
  <c r="A548" i="10"/>
  <c r="EA548" i="10" s="1"/>
  <c r="A547" i="10"/>
  <c r="DY547" i="10" s="1"/>
  <c r="A546" i="10"/>
  <c r="A545" i="10"/>
  <c r="DH545" i="10" s="1"/>
  <c r="A544" i="10"/>
  <c r="A543" i="10"/>
  <c r="BY543" i="10" s="1"/>
  <c r="A542" i="10"/>
  <c r="A541" i="10"/>
  <c r="A540" i="10"/>
  <c r="EA540" i="10" s="1"/>
  <c r="A539" i="10"/>
  <c r="A538" i="10"/>
  <c r="DT538" i="10" s="1"/>
  <c r="A537" i="10"/>
  <c r="AW537" i="10" s="1"/>
  <c r="A536" i="10"/>
  <c r="BZ536" i="10" s="1"/>
  <c r="A535" i="10"/>
  <c r="EA535" i="10" s="1"/>
  <c r="A534" i="10"/>
  <c r="EA534" i="10" s="1"/>
  <c r="A533" i="10"/>
  <c r="DJ533" i="10" s="1"/>
  <c r="A532" i="10"/>
  <c r="DW532" i="10" s="1"/>
  <c r="A531" i="10"/>
  <c r="DK531" i="10" s="1"/>
  <c r="A530" i="10"/>
  <c r="AW530" i="10" s="1"/>
  <c r="A529" i="10"/>
  <c r="A528" i="10"/>
  <c r="ED528" i="10" s="1"/>
  <c r="A527" i="10"/>
  <c r="DE527" i="10" s="1"/>
  <c r="A526" i="10"/>
  <c r="A525" i="10"/>
  <c r="A524" i="10"/>
  <c r="DV524" i="10" s="1"/>
  <c r="A523" i="10"/>
  <c r="DE523" i="10" s="1"/>
  <c r="A522" i="10"/>
  <c r="DT522" i="10" s="1"/>
  <c r="A521" i="10"/>
  <c r="DM521" i="10" s="1"/>
  <c r="A520" i="10"/>
  <c r="BX520" i="10" s="1"/>
  <c r="A519" i="10"/>
  <c r="DO519" i="10" s="1"/>
  <c r="A518" i="10"/>
  <c r="EA518" i="10" s="1"/>
  <c r="A517" i="10"/>
  <c r="A516" i="10"/>
  <c r="DE516" i="10" s="1"/>
  <c r="A515" i="10"/>
  <c r="AG515" i="10" s="1"/>
  <c r="A514" i="10"/>
  <c r="EC514" i="10" s="1"/>
  <c r="A513" i="10"/>
  <c r="A512" i="10"/>
  <c r="A511" i="10"/>
  <c r="A510" i="10"/>
  <c r="BZ510" i="10" s="1"/>
  <c r="A509" i="10"/>
  <c r="DV509" i="10" s="1"/>
  <c r="A508" i="10"/>
  <c r="DO508" i="10" s="1"/>
  <c r="A507" i="10"/>
  <c r="AT507" i="10" s="1"/>
  <c r="A506" i="10"/>
  <c r="DX506" i="10" s="1"/>
  <c r="A505" i="10"/>
  <c r="DH505" i="10" s="1"/>
  <c r="A504" i="10"/>
  <c r="DY504" i="10" s="1"/>
  <c r="A503" i="10"/>
  <c r="DH503" i="10" s="1"/>
  <c r="A502" i="10"/>
  <c r="A501" i="10"/>
  <c r="A500" i="10"/>
  <c r="A499" i="10"/>
  <c r="A498" i="10"/>
  <c r="DD498" i="10" s="1"/>
  <c r="A497" i="10"/>
  <c r="DO497" i="10" s="1"/>
  <c r="A496" i="10"/>
  <c r="DZ496" i="10" s="1"/>
  <c r="A495" i="10"/>
  <c r="AF495" i="10" s="1"/>
  <c r="A494" i="10"/>
  <c r="A493" i="10"/>
  <c r="DT493" i="10" s="1"/>
  <c r="A492" i="10"/>
  <c r="DP492" i="10" s="1"/>
  <c r="A491" i="10"/>
  <c r="AW491" i="10" s="1"/>
  <c r="A490" i="10"/>
  <c r="EC490" i="10" s="1"/>
  <c r="A489" i="10"/>
  <c r="A488" i="10"/>
  <c r="A487" i="10"/>
  <c r="CS487" i="10" s="1"/>
  <c r="A486" i="10"/>
  <c r="EH486" i="10" s="1"/>
  <c r="A485" i="10"/>
  <c r="A484" i="10"/>
  <c r="EE484" i="10" s="1"/>
  <c r="A483" i="10"/>
  <c r="BX483" i="10" s="1"/>
  <c r="A482" i="10"/>
  <c r="DR482" i="10" s="1"/>
  <c r="A481" i="10"/>
  <c r="EF481" i="10" s="1"/>
  <c r="A480" i="10"/>
  <c r="ED480" i="10" s="1"/>
  <c r="A479" i="10"/>
  <c r="DH479" i="10" s="1"/>
  <c r="A478" i="10"/>
  <c r="DT478" i="10" s="1"/>
  <c r="A477" i="10"/>
  <c r="DX477" i="10" s="1"/>
  <c r="A476" i="10"/>
  <c r="BY476" i="10" s="1"/>
  <c r="A475" i="10"/>
  <c r="DD475" i="10" s="1"/>
  <c r="A474" i="10"/>
  <c r="EA474" i="10" s="1"/>
  <c r="A473" i="10"/>
  <c r="DS473" i="10" s="1"/>
  <c r="A472" i="10"/>
  <c r="DK472" i="10" s="1"/>
  <c r="A471" i="10"/>
  <c r="A470" i="10"/>
  <c r="A469" i="10"/>
  <c r="DI469" i="10" s="1"/>
  <c r="A468" i="10"/>
  <c r="A467" i="10"/>
  <c r="DS467" i="10" s="1"/>
  <c r="A466" i="10"/>
  <c r="A465" i="10"/>
  <c r="AT465" i="10" s="1"/>
  <c r="A464" i="10"/>
  <c r="CA464" i="10" s="1"/>
  <c r="A463" i="10"/>
  <c r="CN463" i="10" s="1"/>
  <c r="A462" i="10"/>
  <c r="EC462" i="10" s="1"/>
  <c r="A461" i="10"/>
  <c r="DJ461" i="10" s="1"/>
  <c r="A460" i="10"/>
  <c r="A459" i="10"/>
  <c r="EE459" i="10" s="1"/>
  <c r="A458" i="10"/>
  <c r="DR458" i="10" s="1"/>
  <c r="A457" i="10"/>
  <c r="BK457" i="10" s="1"/>
  <c r="A456" i="10"/>
  <c r="BK456" i="10" s="1"/>
  <c r="A455" i="10"/>
  <c r="A454" i="10"/>
  <c r="DC454" i="10" s="1"/>
  <c r="A453" i="10"/>
  <c r="BI453" i="10" s="1"/>
  <c r="A452" i="10"/>
  <c r="DP452" i="10" s="1"/>
  <c r="A451" i="10"/>
  <c r="DZ451" i="10" s="1"/>
  <c r="A450" i="10"/>
  <c r="A449" i="10"/>
  <c r="A448" i="10"/>
  <c r="DP447" i="10"/>
  <c r="A447" i="10"/>
  <c r="F447" i="10" s="1"/>
  <c r="A446" i="10"/>
  <c r="AW446" i="10" s="1"/>
  <c r="A445" i="10"/>
  <c r="DV445" i="10" s="1"/>
  <c r="A444" i="10"/>
  <c r="AU444" i="10" s="1"/>
  <c r="A443" i="10"/>
  <c r="AT443" i="10" s="1"/>
  <c r="A442" i="10"/>
  <c r="A441" i="10"/>
  <c r="DO441" i="10" s="1"/>
  <c r="A440" i="10"/>
  <c r="F440" i="10" s="1"/>
  <c r="A439" i="10"/>
  <c r="DY439" i="10" s="1"/>
  <c r="A438" i="10"/>
  <c r="DI438" i="10" s="1"/>
  <c r="A437" i="10"/>
  <c r="A436" i="10"/>
  <c r="BO436" i="10" s="1"/>
  <c r="A435" i="10"/>
  <c r="DS435" i="10" s="1"/>
  <c r="A434" i="10"/>
  <c r="EF434" i="10" s="1"/>
  <c r="A433" i="10"/>
  <c r="DE433" i="10" s="1"/>
  <c r="A432" i="10"/>
  <c r="EA432" i="10" s="1"/>
  <c r="A431" i="10"/>
  <c r="DM431" i="10" s="1"/>
  <c r="A430" i="10"/>
  <c r="A429" i="10"/>
  <c r="A428" i="10"/>
  <c r="CA428" i="10" s="1"/>
  <c r="A427" i="10"/>
  <c r="A426" i="10"/>
  <c r="EE426" i="10" s="1"/>
  <c r="A425" i="10"/>
  <c r="EC425" i="10" s="1"/>
  <c r="A424" i="10"/>
  <c r="EG424" i="10" s="1"/>
  <c r="A423" i="10"/>
  <c r="DC423" i="10" s="1"/>
  <c r="A422" i="10"/>
  <c r="BK422" i="10" s="1"/>
  <c r="A421" i="10"/>
  <c r="EH421" i="10" s="1"/>
  <c r="A420" i="10"/>
  <c r="BX420" i="10" s="1"/>
  <c r="A419" i="10"/>
  <c r="A418" i="10"/>
  <c r="DP418" i="10" s="1"/>
  <c r="A417" i="10"/>
  <c r="A416" i="10"/>
  <c r="A415" i="10"/>
  <c r="A414" i="10"/>
  <c r="DZ414" i="10" s="1"/>
  <c r="DP413" i="10"/>
  <c r="A413" i="10"/>
  <c r="BX413" i="10" s="1"/>
  <c r="A412" i="10"/>
  <c r="DD412" i="10" s="1"/>
  <c r="A411" i="10"/>
  <c r="A410" i="10"/>
  <c r="DX410" i="10" s="1"/>
  <c r="A409" i="10"/>
  <c r="AD409" i="10" s="1"/>
  <c r="A408" i="10"/>
  <c r="A407" i="10"/>
  <c r="F407" i="10" s="1"/>
  <c r="A406" i="10"/>
  <c r="DZ406" i="10" s="1"/>
  <c r="A405" i="10"/>
  <c r="BO405" i="10" s="1"/>
  <c r="A404" i="10"/>
  <c r="DM404" i="10" s="1"/>
  <c r="A403" i="10"/>
  <c r="DL403" i="10" s="1"/>
  <c r="A402" i="10"/>
  <c r="BY402" i="10" s="1"/>
  <c r="A401" i="10"/>
  <c r="F401" i="10" s="1"/>
  <c r="A400" i="10"/>
  <c r="CS400" i="10" s="1"/>
  <c r="A399" i="10"/>
  <c r="A398" i="10"/>
  <c r="BL398" i="10" s="1"/>
  <c r="A397" i="10"/>
  <c r="BI397" i="10" s="1"/>
  <c r="A396" i="10"/>
  <c r="A395" i="10"/>
  <c r="DW395" i="10" s="1"/>
  <c r="A394" i="10"/>
  <c r="CS394" i="10" s="1"/>
  <c r="A393" i="10"/>
  <c r="EG393" i="10" s="1"/>
  <c r="A392" i="10"/>
  <c r="AV392" i="10" s="1"/>
  <c r="CD391" i="10"/>
  <c r="A391" i="10"/>
  <c r="DI391" i="10" s="1"/>
  <c r="A390" i="10"/>
  <c r="EE390" i="10" s="1"/>
  <c r="A389" i="10"/>
  <c r="AW389" i="10" s="1"/>
  <c r="A388" i="10"/>
  <c r="DZ388" i="10" s="1"/>
  <c r="DI387" i="10"/>
  <c r="A387" i="10"/>
  <c r="CP387" i="10" s="1"/>
  <c r="A386" i="10"/>
  <c r="DH386" i="10" s="1"/>
  <c r="A385" i="10"/>
  <c r="BK385" i="10" s="1"/>
  <c r="A384" i="10"/>
  <c r="CU384" i="10" s="1"/>
  <c r="A383" i="10"/>
  <c r="DC383" i="10" s="1"/>
  <c r="A382" i="10"/>
  <c r="A381" i="10"/>
  <c r="DQ381" i="10" s="1"/>
  <c r="A380" i="10"/>
  <c r="DE380" i="10" s="1"/>
  <c r="A379" i="10"/>
  <c r="A378" i="10"/>
  <c r="A377" i="10"/>
  <c r="EF377" i="10" s="1"/>
  <c r="A376" i="10"/>
  <c r="A375" i="10"/>
  <c r="BJ375" i="10" s="1"/>
  <c r="A374" i="10"/>
  <c r="BK374" i="10" s="1"/>
  <c r="A373" i="10"/>
  <c r="EA373" i="10" s="1"/>
  <c r="A372" i="10"/>
  <c r="A371" i="10"/>
  <c r="DS371" i="10" s="1"/>
  <c r="A370" i="10"/>
  <c r="CN370" i="10" s="1"/>
  <c r="A369" i="10"/>
  <c r="A368" i="10"/>
  <c r="CU368" i="10" s="1"/>
  <c r="A367" i="10"/>
  <c r="EH367" i="10" s="1"/>
  <c r="A366" i="10"/>
  <c r="A365" i="10"/>
  <c r="AF365" i="10" s="1"/>
  <c r="A364" i="10"/>
  <c r="EC364" i="10" s="1"/>
  <c r="A363" i="10"/>
  <c r="DR363" i="10" s="1"/>
  <c r="A362" i="10"/>
  <c r="CU362" i="10" s="1"/>
  <c r="A361" i="10"/>
  <c r="DE361" i="10" s="1"/>
  <c r="A360" i="10"/>
  <c r="AW360" i="10" s="1"/>
  <c r="A359" i="10"/>
  <c r="DL359" i="10" s="1"/>
  <c r="A358" i="10"/>
  <c r="EH358" i="10" s="1"/>
  <c r="A357" i="10"/>
  <c r="DI357" i="10" s="1"/>
  <c r="A356" i="10"/>
  <c r="A355" i="10"/>
  <c r="DP355" i="10" s="1"/>
  <c r="A354" i="10"/>
  <c r="DR354" i="10" s="1"/>
  <c r="A353" i="10"/>
  <c r="BY353" i="10" s="1"/>
  <c r="A352" i="10"/>
  <c r="EG352" i="10" s="1"/>
  <c r="A351" i="10"/>
  <c r="ED351" i="10" s="1"/>
  <c r="A350" i="10"/>
  <c r="BJ350" i="10" s="1"/>
  <c r="A349" i="10"/>
  <c r="A348" i="10"/>
  <c r="EF348" i="10" s="1"/>
  <c r="A347" i="10"/>
  <c r="A346" i="10"/>
  <c r="EA346" i="10" s="1"/>
  <c r="A345" i="10"/>
  <c r="DY345" i="10" s="1"/>
  <c r="A344" i="10"/>
  <c r="EG344" i="10" s="1"/>
  <c r="A343" i="10"/>
  <c r="DL343" i="10" s="1"/>
  <c r="A342" i="10"/>
  <c r="A341" i="10"/>
  <c r="DK341" i="10" s="1"/>
  <c r="A340" i="10"/>
  <c r="DY340" i="10" s="1"/>
  <c r="A339" i="10"/>
  <c r="A338" i="10"/>
  <c r="BX338" i="10" s="1"/>
  <c r="A337" i="10"/>
  <c r="DO337" i="10" s="1"/>
  <c r="A336" i="10"/>
  <c r="AT336" i="10" s="1"/>
  <c r="A335" i="10"/>
  <c r="DT335" i="10" s="1"/>
  <c r="A334" i="10"/>
  <c r="DS334" i="10" s="1"/>
  <c r="A333" i="10"/>
  <c r="BK333" i="10" s="1"/>
  <c r="A332" i="10"/>
  <c r="DT332" i="10" s="1"/>
  <c r="A331" i="10"/>
  <c r="A330" i="10"/>
  <c r="BL330" i="10" s="1"/>
  <c r="A329" i="10"/>
  <c r="DH329" i="10" s="1"/>
  <c r="A328" i="10"/>
  <c r="DX328" i="10" s="1"/>
  <c r="A327" i="10"/>
  <c r="CS327" i="10" s="1"/>
  <c r="BJ326" i="10"/>
  <c r="A326" i="10"/>
  <c r="CS326" i="10" s="1"/>
  <c r="A325" i="10"/>
  <c r="A324" i="10"/>
  <c r="EE324" i="10" s="1"/>
  <c r="A323" i="10"/>
  <c r="A322" i="10"/>
  <c r="BI322" i="10" s="1"/>
  <c r="A321" i="10"/>
  <c r="A320" i="10"/>
  <c r="A319" i="10"/>
  <c r="A318" i="10"/>
  <c r="DZ318" i="10" s="1"/>
  <c r="A317" i="10"/>
  <c r="EC317" i="10" s="1"/>
  <c r="A316" i="10"/>
  <c r="DY316" i="10" s="1"/>
  <c r="A315" i="10"/>
  <c r="DD315" i="10" s="1"/>
  <c r="A314" i="10"/>
  <c r="A313" i="10"/>
  <c r="EE313" i="10" s="1"/>
  <c r="A312" i="10"/>
  <c r="A311" i="10"/>
  <c r="A310" i="10"/>
  <c r="DC310" i="10" s="1"/>
  <c r="A309" i="10"/>
  <c r="DS309" i="10" s="1"/>
  <c r="A308" i="10"/>
  <c r="BJ308" i="10" s="1"/>
  <c r="A307" i="10"/>
  <c r="DS307" i="10" s="1"/>
  <c r="A306" i="10"/>
  <c r="DS306" i="10" s="1"/>
  <c r="A305" i="10"/>
  <c r="EH305" i="10" s="1"/>
  <c r="A304" i="10"/>
  <c r="DQ304" i="10" s="1"/>
  <c r="A303" i="10"/>
  <c r="A302" i="10"/>
  <c r="A301" i="10"/>
  <c r="A300" i="10"/>
  <c r="A299" i="10"/>
  <c r="A298" i="10"/>
  <c r="A297" i="10"/>
  <c r="EA297" i="10" s="1"/>
  <c r="A296" i="10"/>
  <c r="BY296" i="10" s="1"/>
  <c r="A295" i="10"/>
  <c r="DS295" i="10" s="1"/>
  <c r="A294" i="10"/>
  <c r="DY294" i="10" s="1"/>
  <c r="A293" i="10"/>
  <c r="AK293" i="10" s="1"/>
  <c r="A292" i="10"/>
  <c r="EA292" i="10" s="1"/>
  <c r="A291" i="10"/>
  <c r="DY291" i="10" s="1"/>
  <c r="A290" i="10"/>
  <c r="A289" i="10"/>
  <c r="EA289" i="10" s="1"/>
  <c r="A288" i="10"/>
  <c r="CD288" i="10" s="1"/>
  <c r="A287" i="10"/>
  <c r="CA287" i="10" s="1"/>
  <c r="A286" i="10"/>
  <c r="DO286" i="10" s="1"/>
  <c r="A285" i="10"/>
  <c r="DL285" i="10" s="1"/>
  <c r="A284" i="10"/>
  <c r="A283" i="10"/>
  <c r="A282" i="10"/>
  <c r="DS282" i="10" s="1"/>
  <c r="A281" i="10"/>
  <c r="EF281" i="10" s="1"/>
  <c r="A280" i="10"/>
  <c r="DJ280" i="10" s="1"/>
  <c r="A279" i="10"/>
  <c r="EC279" i="10" s="1"/>
  <c r="A278" i="10"/>
  <c r="BO278" i="10" s="1"/>
  <c r="A277" i="10"/>
  <c r="A276" i="10"/>
  <c r="DK276" i="10" s="1"/>
  <c r="A275" i="10"/>
  <c r="EA275" i="10" s="1"/>
  <c r="A274" i="10"/>
  <c r="A273" i="10"/>
  <c r="CA273" i="10" s="1"/>
  <c r="A272" i="10"/>
  <c r="BL272" i="10" s="1"/>
  <c r="A271" i="10"/>
  <c r="A270" i="10"/>
  <c r="A269" i="10"/>
  <c r="EF269" i="10" s="1"/>
  <c r="A268" i="10"/>
  <c r="AK268" i="10" s="1"/>
  <c r="A267" i="10"/>
  <c r="BY267" i="10" s="1"/>
  <c r="A266" i="10"/>
  <c r="DD266" i="10" s="1"/>
  <c r="A265" i="10"/>
  <c r="DZ265" i="10" s="1"/>
  <c r="A264" i="10"/>
  <c r="DY264" i="10" s="1"/>
  <c r="A263" i="10"/>
  <c r="DE263" i="10" s="1"/>
  <c r="A262" i="10"/>
  <c r="A261" i="10"/>
  <c r="DH261" i="10" s="1"/>
  <c r="A260" i="10"/>
  <c r="EE260" i="10" s="1"/>
  <c r="A259" i="10"/>
  <c r="DZ259" i="10" s="1"/>
  <c r="A258" i="10"/>
  <c r="A257" i="10"/>
  <c r="AU257" i="10" s="1"/>
  <c r="A256" i="10"/>
  <c r="CM256" i="10" s="1"/>
  <c r="A255" i="10"/>
  <c r="ED255" i="10" s="1"/>
  <c r="A254" i="10"/>
  <c r="BK254" i="10" s="1"/>
  <c r="A253" i="10"/>
  <c r="DD253" i="10" s="1"/>
  <c r="A252" i="10"/>
  <c r="A251" i="10"/>
  <c r="CM250" i="10"/>
  <c r="A250" i="10"/>
  <c r="DS250" i="10" s="1"/>
  <c r="A249" i="10"/>
  <c r="DV249" i="10" s="1"/>
  <c r="A248" i="10"/>
  <c r="DC248" i="10" s="1"/>
  <c r="A247" i="10"/>
  <c r="EC247" i="10" s="1"/>
  <c r="A246" i="10"/>
  <c r="DY246" i="10" s="1"/>
  <c r="AG245" i="10"/>
  <c r="A245" i="10"/>
  <c r="DC245" i="10" s="1"/>
  <c r="A244" i="10"/>
  <c r="A243" i="10"/>
  <c r="ED243" i="10" s="1"/>
  <c r="A242" i="10"/>
  <c r="A241" i="10"/>
  <c r="DJ241" i="10" s="1"/>
  <c r="A240" i="10"/>
  <c r="BX240" i="10" s="1"/>
  <c r="A239" i="10"/>
  <c r="A238" i="10"/>
  <c r="A237" i="10"/>
  <c r="BY237" i="10" s="1"/>
  <c r="A236" i="10"/>
  <c r="AU236" i="10" s="1"/>
  <c r="A235" i="10"/>
  <c r="CM235" i="10" s="1"/>
  <c r="A234" i="10"/>
  <c r="A233" i="10"/>
  <c r="DW233" i="10" s="1"/>
  <c r="A232" i="10"/>
  <c r="A231" i="10"/>
  <c r="A230" i="10"/>
  <c r="AE230" i="10" s="1"/>
  <c r="A229" i="10"/>
  <c r="EA229" i="10" s="1"/>
  <c r="A228" i="10"/>
  <c r="EG228" i="10" s="1"/>
  <c r="A227" i="10"/>
  <c r="EC227" i="10" s="1"/>
  <c r="A226" i="10"/>
  <c r="AZ226" i="10" s="1"/>
  <c r="A225" i="10"/>
  <c r="A224" i="10"/>
  <c r="CP224" i="10" s="1"/>
  <c r="A223" i="10"/>
  <c r="CD223" i="10" s="1"/>
  <c r="A222" i="10"/>
  <c r="BI222" i="10" s="1"/>
  <c r="A221" i="10"/>
  <c r="EA221" i="10" s="1"/>
  <c r="A220" i="10"/>
  <c r="EH220" i="10" s="1"/>
  <c r="A219" i="10"/>
  <c r="A218" i="10"/>
  <c r="DW218" i="10" s="1"/>
  <c r="A217" i="10"/>
  <c r="DR217" i="10" s="1"/>
  <c r="A216" i="10"/>
  <c r="DT216" i="10" s="1"/>
  <c r="A215" i="10"/>
  <c r="EC215" i="10" s="1"/>
  <c r="A214" i="10"/>
  <c r="DW214" i="10" s="1"/>
  <c r="A213" i="10"/>
  <c r="DK213" i="10" s="1"/>
  <c r="A212" i="10"/>
  <c r="AW212" i="10" s="1"/>
  <c r="A211" i="10"/>
  <c r="AE211" i="10" s="1"/>
  <c r="A210" i="10"/>
  <c r="AW210" i="10" s="1"/>
  <c r="A209" i="10"/>
  <c r="DJ209" i="10" s="1"/>
  <c r="A208" i="10"/>
  <c r="DI208" i="10" s="1"/>
  <c r="A207" i="10"/>
  <c r="A206" i="10"/>
  <c r="DP206" i="10" s="1"/>
  <c r="A205" i="10"/>
  <c r="AT205" i="10" s="1"/>
  <c r="A204" i="10"/>
  <c r="DL204" i="10" s="1"/>
  <c r="A203" i="10"/>
  <c r="A202" i="10"/>
  <c r="DP202" i="10" s="1"/>
  <c r="A201" i="10"/>
  <c r="A200" i="10"/>
  <c r="A199" i="10"/>
  <c r="A198" i="10"/>
  <c r="CD198" i="10" s="1"/>
  <c r="A197" i="10"/>
  <c r="EA197" i="10" s="1"/>
  <c r="A196" i="10"/>
  <c r="AF196" i="10" s="1"/>
  <c r="A195" i="10"/>
  <c r="A194" i="10"/>
  <c r="A193" i="10"/>
  <c r="DJ193" i="10" s="1"/>
  <c r="A192" i="10"/>
  <c r="DD192" i="10" s="1"/>
  <c r="A191" i="10"/>
  <c r="AU191" i="10" s="1"/>
  <c r="A190" i="10"/>
  <c r="A189" i="10"/>
  <c r="F189" i="10" s="1"/>
  <c r="A188" i="10"/>
  <c r="EE188" i="10" s="1"/>
  <c r="A187" i="10"/>
  <c r="DO187" i="10" s="1"/>
  <c r="A186" i="10"/>
  <c r="BX186" i="10" s="1"/>
  <c r="A185" i="10"/>
  <c r="A184" i="10"/>
  <c r="EH184" i="10" s="1"/>
  <c r="A183" i="10"/>
  <c r="DV183" i="10" s="1"/>
  <c r="A182" i="10"/>
  <c r="EC182" i="10" s="1"/>
  <c r="A181" i="10"/>
  <c r="BJ181" i="10" s="1"/>
  <c r="A180" i="10"/>
  <c r="EC180" i="10" s="1"/>
  <c r="A179" i="10"/>
  <c r="DV179" i="10" s="1"/>
  <c r="DV178" i="10"/>
  <c r="A178" i="10"/>
  <c r="DD178" i="10" s="1"/>
  <c r="A177" i="10"/>
  <c r="DD177" i="10" s="1"/>
  <c r="A176" i="10"/>
  <c r="AK176" i="10" s="1"/>
  <c r="A175" i="10"/>
  <c r="CN175" i="10" s="1"/>
  <c r="A174" i="10"/>
  <c r="A173" i="10"/>
  <c r="A172" i="10"/>
  <c r="A171" i="10"/>
  <c r="DW171" i="10" s="1"/>
  <c r="A170" i="10"/>
  <c r="DK170" i="10" s="1"/>
  <c r="A169" i="10"/>
  <c r="DP169" i="10" s="1"/>
  <c r="A168" i="10"/>
  <c r="DI168" i="10" s="1"/>
  <c r="A167" i="10"/>
  <c r="DW167" i="10" s="1"/>
  <c r="A166" i="10"/>
  <c r="DS166" i="10" s="1"/>
  <c r="A165" i="10"/>
  <c r="DS165" i="10" s="1"/>
  <c r="A164" i="10"/>
  <c r="DX164" i="10" s="1"/>
  <c r="A163" i="10"/>
  <c r="DO163" i="10" s="1"/>
  <c r="A162" i="10"/>
  <c r="EH162" i="10" s="1"/>
  <c r="A161" i="10"/>
  <c r="A160" i="10"/>
  <c r="DH160" i="10" s="1"/>
  <c r="A159" i="10"/>
  <c r="CP159" i="10" s="1"/>
  <c r="A158" i="10"/>
  <c r="DD158" i="10" s="1"/>
  <c r="A157" i="10"/>
  <c r="AT157" i="10" s="1"/>
  <c r="A156" i="10"/>
  <c r="DS156" i="10" s="1"/>
  <c r="CA155" i="10"/>
  <c r="A155" i="10"/>
  <c r="AT155" i="10" s="1"/>
  <c r="A154" i="10"/>
  <c r="ED154" i="10" s="1"/>
  <c r="A153" i="10"/>
  <c r="A152" i="10"/>
  <c r="EF152" i="10" s="1"/>
  <c r="A151" i="10"/>
  <c r="A150" i="10"/>
  <c r="A149" i="10"/>
  <c r="A148" i="10"/>
  <c r="AW148" i="10" s="1"/>
  <c r="A147" i="10"/>
  <c r="DL147" i="10" s="1"/>
  <c r="A146" i="10"/>
  <c r="BX146" i="10" s="1"/>
  <c r="A145" i="10"/>
  <c r="AF145" i="10" s="1"/>
  <c r="A144" i="10"/>
  <c r="CN144" i="10" s="1"/>
  <c r="A143" i="10"/>
  <c r="CP143" i="10" s="1"/>
  <c r="A142" i="10"/>
  <c r="DC142" i="10" s="1"/>
  <c r="A141" i="10"/>
  <c r="BJ140" i="10"/>
  <c r="A140" i="10"/>
  <c r="AW140" i="10" s="1"/>
  <c r="A139" i="10"/>
  <c r="EC139" i="10" s="1"/>
  <c r="A138" i="10"/>
  <c r="ED138" i="10" s="1"/>
  <c r="A137" i="10"/>
  <c r="EH137" i="10" s="1"/>
  <c r="A136" i="10"/>
  <c r="DJ136" i="10" s="1"/>
  <c r="A135" i="10"/>
  <c r="A134" i="10"/>
  <c r="CS134" i="10" s="1"/>
  <c r="A133" i="10"/>
  <c r="A132" i="10"/>
  <c r="EF132" i="10" s="1"/>
  <c r="A131" i="10"/>
  <c r="DQ131" i="10" s="1"/>
  <c r="A130" i="10"/>
  <c r="DD130" i="10" s="1"/>
  <c r="A129" i="10"/>
  <c r="CO129" i="10" s="1"/>
  <c r="A128" i="10"/>
  <c r="BZ128" i="10" s="1"/>
  <c r="A127" i="10"/>
  <c r="DQ127" i="10" s="1"/>
  <c r="A126" i="10"/>
  <c r="AG126" i="10" s="1"/>
  <c r="A125" i="10"/>
  <c r="A124" i="10"/>
  <c r="EE124" i="10" s="1"/>
  <c r="A123" i="10"/>
  <c r="DZ123" i="10" s="1"/>
  <c r="A122" i="10"/>
  <c r="EF122" i="10" s="1"/>
  <c r="DM121" i="10"/>
  <c r="A121" i="10"/>
  <c r="A120" i="10"/>
  <c r="DZ120" i="10" s="1"/>
  <c r="A119" i="10"/>
  <c r="AW119" i="10" s="1"/>
  <c r="A118" i="10"/>
  <c r="DP118" i="10" s="1"/>
  <c r="A117" i="10"/>
  <c r="BO117" i="10" s="1"/>
  <c r="A116" i="10"/>
  <c r="CU116" i="10" s="1"/>
  <c r="A115" i="10"/>
  <c r="AE115" i="10" s="1"/>
  <c r="A114" i="10"/>
  <c r="DT114" i="10" s="1"/>
  <c r="A113" i="10"/>
  <c r="DM113" i="10" s="1"/>
  <c r="A112" i="10"/>
  <c r="A111" i="10"/>
  <c r="A110" i="10"/>
  <c r="DT110" i="10" s="1"/>
  <c r="A109" i="10"/>
  <c r="BX109" i="10" s="1"/>
  <c r="A108" i="10"/>
  <c r="CM108" i="10" s="1"/>
  <c r="A107" i="10"/>
  <c r="DX107" i="10" s="1"/>
  <c r="A106" i="10"/>
  <c r="EA106" i="10" s="1"/>
  <c r="A105" i="10"/>
  <c r="A104" i="10"/>
  <c r="DM104" i="10" s="1"/>
  <c r="A103" i="10"/>
  <c r="DT103" i="10" s="1"/>
  <c r="A102" i="10"/>
  <c r="DQ102" i="10" s="1"/>
  <c r="A101" i="10"/>
  <c r="EG101" i="10" s="1"/>
  <c r="A100" i="10"/>
  <c r="CA100" i="10" s="1"/>
  <c r="A99" i="10"/>
  <c r="DL99" i="10" s="1"/>
  <c r="A98" i="10"/>
  <c r="DY98" i="10" s="1"/>
  <c r="A97" i="10"/>
  <c r="EA97" i="10" s="1"/>
  <c r="A96" i="10"/>
  <c r="DP96" i="10" s="1"/>
  <c r="A95" i="10"/>
  <c r="DX95" i="10" s="1"/>
  <c r="A94" i="10"/>
  <c r="DR94" i="10" s="1"/>
  <c r="A93" i="10"/>
  <c r="DW93" i="10" s="1"/>
  <c r="A92" i="10"/>
  <c r="EA92" i="10" s="1"/>
  <c r="A91" i="10"/>
  <c r="AV91" i="10" s="1"/>
  <c r="A90" i="10"/>
  <c r="DW90" i="10" s="1"/>
  <c r="A89" i="10"/>
  <c r="EA89" i="10" s="1"/>
  <c r="A88" i="10"/>
  <c r="DJ88" i="10" s="1"/>
  <c r="A87" i="10"/>
  <c r="DD87" i="10" s="1"/>
  <c r="A86" i="10"/>
  <c r="AW86" i="10" s="1"/>
  <c r="A85" i="10"/>
  <c r="DJ85" i="10" s="1"/>
  <c r="A84" i="10"/>
  <c r="EA84" i="10" s="1"/>
  <c r="A83" i="10"/>
  <c r="DH83" i="10" s="1"/>
  <c r="A82" i="10"/>
  <c r="CU82" i="10" s="1"/>
  <c r="A81" i="10"/>
  <c r="DD81" i="10" s="1"/>
  <c r="A80" i="10"/>
  <c r="AV80" i="10" s="1"/>
  <c r="A79" i="10"/>
  <c r="CD79" i="10" s="1"/>
  <c r="A78" i="10"/>
  <c r="AE78" i="10" s="1"/>
  <c r="A77" i="10"/>
  <c r="DZ77" i="10" s="1"/>
  <c r="A76" i="10"/>
  <c r="EH76" i="10" s="1"/>
  <c r="BY75" i="10"/>
  <c r="A75" i="10"/>
  <c r="EC75" i="10" s="1"/>
  <c r="A74" i="10"/>
  <c r="A73" i="10"/>
  <c r="DX73" i="10" s="1"/>
  <c r="A72" i="10"/>
  <c r="BL72" i="10" s="1"/>
  <c r="A71" i="10"/>
  <c r="DJ71" i="10" s="1"/>
  <c r="A70" i="10"/>
  <c r="DT70" i="10" s="1"/>
  <c r="A69" i="10"/>
  <c r="AT69" i="10" s="1"/>
  <c r="A68" i="10"/>
  <c r="EE68" i="10" s="1"/>
  <c r="A67" i="10"/>
  <c r="CO67" i="10" s="1"/>
  <c r="A66" i="10"/>
  <c r="DV66" i="10" s="1"/>
  <c r="A65" i="10"/>
  <c r="DV65" i="10" s="1"/>
  <c r="A64" i="10"/>
  <c r="AD64" i="10" s="1"/>
  <c r="A63" i="10"/>
  <c r="A62" i="10"/>
  <c r="DE62" i="10" s="1"/>
  <c r="A61" i="10"/>
  <c r="DI61" i="10" s="1"/>
  <c r="A60" i="10"/>
  <c r="A59" i="10"/>
  <c r="DR59" i="10" s="1"/>
  <c r="A58" i="10"/>
  <c r="DJ58" i="10" s="1"/>
  <c r="A57" i="10"/>
  <c r="A56" i="10"/>
  <c r="EH56" i="10" s="1"/>
  <c r="A55" i="10"/>
  <c r="DT55" i="10" s="1"/>
  <c r="A54" i="10"/>
  <c r="DX54" i="10" s="1"/>
  <c r="A53" i="10"/>
  <c r="EE53" i="10" s="1"/>
  <c r="A52" i="10"/>
  <c r="CO52" i="10" s="1"/>
  <c r="A51" i="10"/>
  <c r="EC51" i="10" s="1"/>
  <c r="A50" i="10"/>
  <c r="EE50" i="10" s="1"/>
  <c r="A49" i="10"/>
  <c r="CM49" i="10" s="1"/>
  <c r="A48" i="10"/>
  <c r="ED48" i="10" s="1"/>
  <c r="A47" i="10"/>
  <c r="EC47" i="10" s="1"/>
  <c r="A46" i="10"/>
  <c r="AU46" i="10" s="1"/>
  <c r="A45" i="10"/>
  <c r="AK45" i="10" s="1"/>
  <c r="A44" i="10"/>
  <c r="CS44" i="10" s="1"/>
  <c r="A43" i="10"/>
  <c r="DZ43" i="10" s="1"/>
  <c r="A42" i="10"/>
  <c r="ED42" i="10" s="1"/>
  <c r="A41" i="10"/>
  <c r="EH41" i="10" s="1"/>
  <c r="A40" i="10"/>
  <c r="DW40" i="10" s="1"/>
  <c r="A39" i="10"/>
  <c r="A38" i="10"/>
  <c r="A37" i="10"/>
  <c r="DW37" i="10" s="1"/>
  <c r="BI36" i="10"/>
  <c r="A36" i="10"/>
  <c r="DR36" i="10" s="1"/>
  <c r="A35" i="10"/>
  <c r="DX35" i="10" s="1"/>
  <c r="A34" i="10"/>
  <c r="EE34" i="10" s="1"/>
  <c r="A33" i="10"/>
  <c r="CO33" i="10" s="1"/>
  <c r="A32" i="10"/>
  <c r="DK32" i="10" s="1"/>
  <c r="A31" i="10"/>
  <c r="A30" i="10"/>
  <c r="DH30" i="10" s="1"/>
  <c r="A29" i="10"/>
  <c r="DL29" i="10" s="1"/>
  <c r="A28" i="10"/>
  <c r="EE28" i="10" s="1"/>
  <c r="A27" i="10"/>
  <c r="EE27" i="10" s="1"/>
  <c r="A26" i="10"/>
  <c r="EE26" i="10" s="1"/>
  <c r="A25" i="10"/>
  <c r="DW25" i="10" s="1"/>
  <c r="A24" i="10"/>
  <c r="BK24" i="10" s="1"/>
  <c r="A23" i="10"/>
  <c r="BL23" i="10" s="1"/>
  <c r="A22" i="10"/>
  <c r="BO22" i="10" s="1"/>
  <c r="AK21" i="10"/>
  <c r="A21" i="10"/>
  <c r="AF21" i="10" s="1"/>
  <c r="A20" i="10"/>
  <c r="A19" i="10"/>
  <c r="DH19" i="10" s="1"/>
  <c r="A18" i="10"/>
  <c r="EF18" i="10" s="1"/>
  <c r="A17" i="10"/>
  <c r="EA17" i="10" s="1"/>
  <c r="A16" i="10"/>
  <c r="EF16" i="10" s="1"/>
  <c r="A15" i="10"/>
  <c r="DV15" i="10" s="1"/>
  <c r="A14" i="10"/>
  <c r="A13" i="10"/>
  <c r="EA13" i="10" s="1"/>
  <c r="A12" i="10"/>
  <c r="CU12" i="10" s="1"/>
  <c r="A11" i="10"/>
  <c r="BY11" i="10" s="1"/>
  <c r="A10" i="10"/>
  <c r="EC10" i="10" s="1"/>
  <c r="A9" i="10"/>
  <c r="DY9" i="10" s="1"/>
  <c r="A8" i="10"/>
  <c r="CP8" i="10" s="1"/>
  <c r="A7" i="10"/>
  <c r="ED7" i="10" s="1"/>
  <c r="A6" i="10"/>
  <c r="CN6" i="10" s="1"/>
  <c r="A5" i="10"/>
  <c r="DZ5" i="10" s="1"/>
  <c r="A4" i="10"/>
  <c r="DY4" i="10" s="1"/>
  <c r="DB2" i="10"/>
  <c r="CK2" i="10"/>
  <c r="BV2" i="10"/>
  <c r="BG2" i="10"/>
  <c r="AR2" i="10"/>
  <c r="AB2" i="10"/>
  <c r="S2" i="10"/>
  <c r="AE59" i="9"/>
  <c r="A59" i="9"/>
  <c r="DW59" i="9" s="1"/>
  <c r="EG58" i="9"/>
  <c r="EC58" i="9"/>
  <c r="DZ58" i="9"/>
  <c r="DV58" i="9"/>
  <c r="DU58" i="9"/>
  <c r="DQ58" i="9"/>
  <c r="DO58" i="9"/>
  <c r="DJ58" i="9"/>
  <c r="DH58" i="9"/>
  <c r="DD58" i="9"/>
  <c r="CR58" i="9"/>
  <c r="CL58" i="9"/>
  <c r="CC58" i="9"/>
  <c r="BY58" i="9"/>
  <c r="BW58" i="9"/>
  <c r="BJ58" i="9"/>
  <c r="BH58" i="9"/>
  <c r="AT58" i="9"/>
  <c r="AJ58" i="9"/>
  <c r="AD58" i="9"/>
  <c r="F58" i="9"/>
  <c r="A58" i="9"/>
  <c r="DY58" i="9" s="1"/>
  <c r="A57" i="9"/>
  <c r="EF56" i="9"/>
  <c r="EB56" i="9"/>
  <c r="DZ56" i="9"/>
  <c r="DW56" i="9"/>
  <c r="DV56" i="9"/>
  <c r="DS56" i="9"/>
  <c r="DN56" i="9"/>
  <c r="DK56" i="9"/>
  <c r="DJ56" i="9"/>
  <c r="DI56" i="9"/>
  <c r="DC56" i="9"/>
  <c r="CR56" i="9"/>
  <c r="CO56" i="9"/>
  <c r="CL56" i="9"/>
  <c r="BY56" i="9"/>
  <c r="BW56" i="9"/>
  <c r="BH56" i="9"/>
  <c r="AY56" i="9"/>
  <c r="AV56" i="9"/>
  <c r="AT56" i="9"/>
  <c r="AF56" i="9"/>
  <c r="A56" i="9"/>
  <c r="EE56" i="9" s="1"/>
  <c r="EB55" i="9"/>
  <c r="DY55" i="9"/>
  <c r="DX55" i="9"/>
  <c r="DN55" i="9"/>
  <c r="DI55" i="9"/>
  <c r="BW55" i="9"/>
  <c r="BH55" i="9"/>
  <c r="AU55" i="9"/>
  <c r="AS55" i="9"/>
  <c r="AG55" i="9"/>
  <c r="AE55" i="9"/>
  <c r="A55" i="9"/>
  <c r="CT55" i="9" s="1"/>
  <c r="ED54" i="9"/>
  <c r="DZ54" i="9"/>
  <c r="DS54" i="9"/>
  <c r="DP54" i="9"/>
  <c r="DL54" i="9"/>
  <c r="DJ54" i="9"/>
  <c r="DD54" i="9"/>
  <c r="CC54" i="9"/>
  <c r="BZ54" i="9"/>
  <c r="BN54" i="9"/>
  <c r="BK54" i="9"/>
  <c r="AJ54" i="9"/>
  <c r="AF54" i="9"/>
  <c r="F54" i="9"/>
  <c r="A54" i="9"/>
  <c r="DX53" i="9"/>
  <c r="DL53" i="9"/>
  <c r="DI53" i="9"/>
  <c r="AF53" i="9"/>
  <c r="A53" i="9"/>
  <c r="CT53" i="9" s="1"/>
  <c r="EC52" i="9"/>
  <c r="BX52" i="9"/>
  <c r="A52" i="9"/>
  <c r="DK51" i="9"/>
  <c r="AU51" i="9"/>
  <c r="AD51" i="9"/>
  <c r="A51" i="9"/>
  <c r="DW51" i="9" s="1"/>
  <c r="DR50" i="9"/>
  <c r="CN50" i="9"/>
  <c r="AF50" i="9"/>
  <c r="A50" i="9"/>
  <c r="DL50" i="9" s="1"/>
  <c r="EE49" i="9"/>
  <c r="ED49" i="9"/>
  <c r="EC49" i="9"/>
  <c r="EB49" i="9"/>
  <c r="DZ49" i="9"/>
  <c r="DW49" i="9"/>
  <c r="DU49" i="9"/>
  <c r="DS49" i="9"/>
  <c r="DR49" i="9"/>
  <c r="DQ49" i="9"/>
  <c r="DP49" i="9"/>
  <c r="DL49" i="9"/>
  <c r="DJ49" i="9"/>
  <c r="DI49" i="9"/>
  <c r="DH49" i="9"/>
  <c r="DG49" i="9"/>
  <c r="DC49" i="9"/>
  <c r="CT49" i="9"/>
  <c r="CO49" i="9"/>
  <c r="CN49" i="9"/>
  <c r="CM49" i="9"/>
  <c r="CC49" i="9"/>
  <c r="BZ49" i="9"/>
  <c r="BX49" i="9"/>
  <c r="BN49" i="9"/>
  <c r="BK49" i="9"/>
  <c r="BI49" i="9"/>
  <c r="BH49" i="9"/>
  <c r="AY49" i="9"/>
  <c r="AU49" i="9"/>
  <c r="AS49" i="9"/>
  <c r="AJ49" i="9"/>
  <c r="AG49" i="9"/>
  <c r="AF49" i="9"/>
  <c r="AE49" i="9"/>
  <c r="F49" i="9"/>
  <c r="A49" i="9"/>
  <c r="EG49" i="9" s="1"/>
  <c r="EB48" i="9"/>
  <c r="DO48" i="9"/>
  <c r="DL48" i="9"/>
  <c r="CN48" i="9"/>
  <c r="BX48" i="9"/>
  <c r="BI48" i="9"/>
  <c r="AG48" i="9"/>
  <c r="AF48" i="9"/>
  <c r="A48" i="9"/>
  <c r="DI47" i="9"/>
  <c r="A47" i="9"/>
  <c r="EF46" i="9"/>
  <c r="ED46" i="9"/>
  <c r="DS46" i="9"/>
  <c r="DN46" i="9"/>
  <c r="DJ46" i="9"/>
  <c r="CT46" i="9"/>
  <c r="BZ46" i="9"/>
  <c r="BY46" i="9"/>
  <c r="AV46" i="9"/>
  <c r="AS46" i="9"/>
  <c r="AJ46" i="9"/>
  <c r="A46" i="9"/>
  <c r="DX45" i="9"/>
  <c r="DU45" i="9"/>
  <c r="BH45" i="9"/>
  <c r="AE45" i="9"/>
  <c r="A45" i="9"/>
  <c r="DG45" i="9" s="1"/>
  <c r="A44" i="9"/>
  <c r="DN44" i="9" s="1"/>
  <c r="EF43" i="9"/>
  <c r="EC43" i="9"/>
  <c r="DY43" i="9"/>
  <c r="DW43" i="9"/>
  <c r="DU43" i="9"/>
  <c r="DS43" i="9"/>
  <c r="DQ43" i="9"/>
  <c r="DK43" i="9"/>
  <c r="DJ43" i="9"/>
  <c r="DH43" i="9"/>
  <c r="DC43" i="9"/>
  <c r="CO43" i="9"/>
  <c r="CN43" i="9"/>
  <c r="CM43" i="9"/>
  <c r="BY43" i="9"/>
  <c r="BK43" i="9"/>
  <c r="AY43" i="9"/>
  <c r="AT43" i="9"/>
  <c r="AE43" i="9"/>
  <c r="AD43" i="9"/>
  <c r="F43" i="9"/>
  <c r="A43" i="9"/>
  <c r="BK42" i="9"/>
  <c r="AE42" i="9"/>
  <c r="A42" i="9"/>
  <c r="DG41" i="9"/>
  <c r="CM41" i="9"/>
  <c r="BZ41" i="9"/>
  <c r="BW41" i="9"/>
  <c r="A41" i="9"/>
  <c r="A40" i="9"/>
  <c r="DL40" i="9" s="1"/>
  <c r="A39" i="9"/>
  <c r="EG39" i="9" s="1"/>
  <c r="EC38" i="9"/>
  <c r="DZ38" i="9"/>
  <c r="DX38" i="9"/>
  <c r="DV38" i="9"/>
  <c r="DL38" i="9"/>
  <c r="DK38" i="9"/>
  <c r="DJ38" i="9"/>
  <c r="DH38" i="9"/>
  <c r="CT38" i="9"/>
  <c r="CL38" i="9"/>
  <c r="BY38" i="9"/>
  <c r="BJ38" i="9"/>
  <c r="BI38" i="9"/>
  <c r="AT38" i="9"/>
  <c r="AS38" i="9"/>
  <c r="AF38" i="9"/>
  <c r="AD38" i="9"/>
  <c r="A38" i="9"/>
  <c r="DW38" i="9" s="1"/>
  <c r="A37" i="9"/>
  <c r="EE36" i="9"/>
  <c r="EC36" i="9"/>
  <c r="DZ36" i="9"/>
  <c r="DX36" i="9"/>
  <c r="DV36" i="9"/>
  <c r="DS36" i="9"/>
  <c r="DR36" i="9"/>
  <c r="DP36" i="9"/>
  <c r="DJ36" i="9"/>
  <c r="DI36" i="9"/>
  <c r="DH36" i="9"/>
  <c r="DG36" i="9"/>
  <c r="DD36" i="9"/>
  <c r="DC36" i="9"/>
  <c r="CR36" i="9"/>
  <c r="CN36" i="9"/>
  <c r="CL36" i="9"/>
  <c r="CC36" i="9"/>
  <c r="BZ36" i="9"/>
  <c r="BX36" i="9"/>
  <c r="BW36" i="9"/>
  <c r="BH36" i="9"/>
  <c r="AV36" i="9"/>
  <c r="AU36" i="9"/>
  <c r="AT36" i="9"/>
  <c r="AS36" i="9"/>
  <c r="AJ36" i="9"/>
  <c r="F36" i="9"/>
  <c r="A36" i="9"/>
  <c r="EG35" i="9"/>
  <c r="EF35" i="9"/>
  <c r="ED35" i="9"/>
  <c r="DY35" i="9"/>
  <c r="DS35" i="9"/>
  <c r="DO35" i="9"/>
  <c r="DK35" i="9"/>
  <c r="DH35" i="9"/>
  <c r="DG35" i="9"/>
  <c r="CN35" i="9"/>
  <c r="CM35" i="9"/>
  <c r="BN35" i="9"/>
  <c r="BK35" i="9"/>
  <c r="AY35" i="9"/>
  <c r="AV35" i="9"/>
  <c r="AJ35" i="9"/>
  <c r="F35" i="9"/>
  <c r="A35" i="9"/>
  <c r="EE34" i="9"/>
  <c r="EC34" i="9"/>
  <c r="EB34" i="9"/>
  <c r="DZ34" i="9"/>
  <c r="DV34" i="9"/>
  <c r="DR34" i="9"/>
  <c r="DP34" i="9"/>
  <c r="DO34" i="9"/>
  <c r="DL34" i="9"/>
  <c r="DK34" i="9"/>
  <c r="DD34" i="9"/>
  <c r="DB34" i="9"/>
  <c r="CO34" i="9"/>
  <c r="CN34" i="9"/>
  <c r="CL34" i="9"/>
  <c r="BY34" i="9"/>
  <c r="BW34" i="9"/>
  <c r="BN34" i="9"/>
  <c r="BJ34" i="9"/>
  <c r="AU34" i="9"/>
  <c r="AS34" i="9"/>
  <c r="AJ34" i="9"/>
  <c r="AE34" i="9"/>
  <c r="AD34" i="9"/>
  <c r="A34" i="9"/>
  <c r="ED33" i="9"/>
  <c r="EC33" i="9"/>
  <c r="EB33" i="9"/>
  <c r="DW33" i="9"/>
  <c r="DV33" i="9"/>
  <c r="DQ33" i="9"/>
  <c r="DP33" i="9"/>
  <c r="DL33" i="9"/>
  <c r="DJ33" i="9"/>
  <c r="DI33" i="9"/>
  <c r="DB33" i="9"/>
  <c r="CT33" i="9"/>
  <c r="CR33" i="9"/>
  <c r="CN33" i="9"/>
  <c r="CC33" i="9"/>
  <c r="BX33" i="9"/>
  <c r="BW33" i="9"/>
  <c r="BN33" i="9"/>
  <c r="BH33" i="9"/>
  <c r="AY33" i="9"/>
  <c r="AT33" i="9"/>
  <c r="AS33" i="9"/>
  <c r="AJ33" i="9"/>
  <c r="AE33" i="9"/>
  <c r="AD33" i="9"/>
  <c r="A33" i="9"/>
  <c r="EG32" i="9"/>
  <c r="EF32" i="9"/>
  <c r="ED32" i="9"/>
  <c r="DZ32" i="9"/>
  <c r="DW32" i="9"/>
  <c r="DU32" i="9"/>
  <c r="DS32" i="9"/>
  <c r="DO32" i="9"/>
  <c r="DN32" i="9"/>
  <c r="DJ32" i="9"/>
  <c r="DI32" i="9"/>
  <c r="DC32" i="9"/>
  <c r="CT32" i="9"/>
  <c r="CR32" i="9"/>
  <c r="CO32" i="9"/>
  <c r="BY32" i="9"/>
  <c r="BX32" i="9"/>
  <c r="BI32" i="9"/>
  <c r="BH32" i="9"/>
  <c r="AY32" i="9"/>
  <c r="AV32" i="9"/>
  <c r="AG32" i="9"/>
  <c r="AF32" i="9"/>
  <c r="A32" i="9"/>
  <c r="EG31" i="9"/>
  <c r="ED31" i="9"/>
  <c r="EC31" i="9"/>
  <c r="DL31" i="9"/>
  <c r="DC31" i="9"/>
  <c r="DB31" i="9"/>
  <c r="BK31" i="9"/>
  <c r="AY31" i="9"/>
  <c r="AV31" i="9"/>
  <c r="A31" i="9"/>
  <c r="DO31" i="9" s="1"/>
  <c r="A30" i="9"/>
  <c r="ED30" i="9" s="1"/>
  <c r="DU29" i="9"/>
  <c r="DB29" i="9"/>
  <c r="CM29" i="9"/>
  <c r="A29" i="9"/>
  <c r="DS28" i="9"/>
  <c r="DB28" i="9"/>
  <c r="BX28" i="9"/>
  <c r="BW28" i="9"/>
  <c r="A28" i="9"/>
  <c r="DU27" i="9"/>
  <c r="CO27" i="9"/>
  <c r="BJ27" i="9"/>
  <c r="BI27" i="9"/>
  <c r="AT27" i="9"/>
  <c r="A27" i="9"/>
  <c r="DH27" i="9" s="1"/>
  <c r="DV26" i="9"/>
  <c r="CR26" i="9"/>
  <c r="BH26" i="9"/>
  <c r="A26" i="9"/>
  <c r="DX26" i="9" s="1"/>
  <c r="EE25" i="9"/>
  <c r="ED25" i="9"/>
  <c r="EC25" i="9"/>
  <c r="EB25" i="9"/>
  <c r="DZ25" i="9"/>
  <c r="DY25" i="9"/>
  <c r="DW25" i="9"/>
  <c r="DU25" i="9"/>
  <c r="DS25" i="9"/>
  <c r="DR25" i="9"/>
  <c r="DQ25" i="9"/>
  <c r="DP25" i="9"/>
  <c r="DN25" i="9"/>
  <c r="DL25" i="9"/>
  <c r="DJ25" i="9"/>
  <c r="DI25" i="9"/>
  <c r="DH25" i="9"/>
  <c r="DG25" i="9"/>
  <c r="DC25" i="9"/>
  <c r="DB25" i="9"/>
  <c r="CT25" i="9"/>
  <c r="CO25" i="9"/>
  <c r="CN25" i="9"/>
  <c r="CM25" i="9"/>
  <c r="CC25" i="9"/>
  <c r="BZ25" i="9"/>
  <c r="BY25" i="9"/>
  <c r="BX25" i="9"/>
  <c r="BN25" i="9"/>
  <c r="BK25" i="9"/>
  <c r="BI25" i="9"/>
  <c r="BH25" i="9"/>
  <c r="AY25" i="9"/>
  <c r="AV25" i="9"/>
  <c r="AU25" i="9"/>
  <c r="AS25" i="9"/>
  <c r="AJ25" i="9"/>
  <c r="AG25" i="9"/>
  <c r="AF25" i="9"/>
  <c r="AE25" i="9"/>
  <c r="AD25" i="9"/>
  <c r="F25" i="9"/>
  <c r="A25" i="9"/>
  <c r="EG25" i="9" s="1"/>
  <c r="EB24" i="9"/>
  <c r="DZ24" i="9"/>
  <c r="DX24" i="9"/>
  <c r="DW24" i="9"/>
  <c r="DV24" i="9"/>
  <c r="DS24" i="9"/>
  <c r="DL24" i="9"/>
  <c r="DJ24" i="9"/>
  <c r="DD24" i="9"/>
  <c r="DB24" i="9"/>
  <c r="CR24" i="9"/>
  <c r="CO24" i="9"/>
  <c r="CL24" i="9"/>
  <c r="BY24" i="9"/>
  <c r="BN24" i="9"/>
  <c r="BI24" i="9"/>
  <c r="AY24" i="9"/>
  <c r="AT24" i="9"/>
  <c r="AF24" i="9"/>
  <c r="AE24" i="9"/>
  <c r="AD24" i="9"/>
  <c r="A24" i="9"/>
  <c r="EG23" i="9"/>
  <c r="EE23" i="9"/>
  <c r="EC23" i="9"/>
  <c r="DX23" i="9"/>
  <c r="DW23" i="9"/>
  <c r="DU23" i="9"/>
  <c r="DP23" i="9"/>
  <c r="DN23" i="9"/>
  <c r="DL23" i="9"/>
  <c r="DJ23" i="9"/>
  <c r="DG23" i="9"/>
  <c r="DC23" i="9"/>
  <c r="CT23" i="9"/>
  <c r="CM23" i="9"/>
  <c r="CL23" i="9"/>
  <c r="BZ23" i="9"/>
  <c r="BY23" i="9"/>
  <c r="BN23" i="9"/>
  <c r="BK23" i="9"/>
  <c r="BJ23" i="9"/>
  <c r="AY23" i="9"/>
  <c r="AU23" i="9"/>
  <c r="AF23" i="9"/>
  <c r="AE23" i="9"/>
  <c r="A23" i="9"/>
  <c r="DY23" i="9" s="1"/>
  <c r="DS22" i="9"/>
  <c r="CT22" i="9"/>
  <c r="BI22" i="9"/>
  <c r="F22" i="9"/>
  <c r="A22" i="9"/>
  <c r="EF22" i="9" s="1"/>
  <c r="EG21" i="9"/>
  <c r="EE21" i="9"/>
  <c r="EB21" i="9"/>
  <c r="DY21" i="9"/>
  <c r="DX21" i="9"/>
  <c r="DV21" i="9"/>
  <c r="DU21" i="9"/>
  <c r="DQ21" i="9"/>
  <c r="DO21" i="9"/>
  <c r="DL21" i="9"/>
  <c r="DI21" i="9"/>
  <c r="DG21" i="9"/>
  <c r="DD21" i="9"/>
  <c r="DC21" i="9"/>
  <c r="DB21" i="9"/>
  <c r="CR21" i="9"/>
  <c r="CO21" i="9"/>
  <c r="CN21" i="9"/>
  <c r="CM21" i="9"/>
  <c r="CC21" i="9"/>
  <c r="BZ21" i="9"/>
  <c r="BW21" i="9"/>
  <c r="BJ21" i="9"/>
  <c r="BH21" i="9"/>
  <c r="AY21" i="9"/>
  <c r="AS21" i="9"/>
  <c r="AF21" i="9"/>
  <c r="AE21" i="9"/>
  <c r="F21" i="9"/>
  <c r="A21" i="9"/>
  <c r="EF21" i="9" s="1"/>
  <c r="EE20" i="9"/>
  <c r="EC20" i="9"/>
  <c r="DQ20" i="9"/>
  <c r="DC20" i="9"/>
  <c r="CN20" i="9"/>
  <c r="AV20" i="9"/>
  <c r="AJ20" i="9"/>
  <c r="F20" i="9"/>
  <c r="A20" i="9"/>
  <c r="CM20" i="9" s="1"/>
  <c r="A19" i="9"/>
  <c r="DS19" i="9" s="1"/>
  <c r="EG18" i="9"/>
  <c r="EE18" i="9"/>
  <c r="EB18" i="9"/>
  <c r="DZ18" i="9"/>
  <c r="DX18" i="9"/>
  <c r="DV18" i="9"/>
  <c r="DU18" i="9"/>
  <c r="DR18" i="9"/>
  <c r="DP18" i="9"/>
  <c r="DO18" i="9"/>
  <c r="DL18" i="9"/>
  <c r="DJ18" i="9"/>
  <c r="DH18" i="9"/>
  <c r="DG18" i="9"/>
  <c r="DB18" i="9"/>
  <c r="CR18" i="9"/>
  <c r="CO18" i="9"/>
  <c r="CN18" i="9"/>
  <c r="CC18" i="9"/>
  <c r="BZ18" i="9"/>
  <c r="BX18" i="9"/>
  <c r="BW18" i="9"/>
  <c r="BN18" i="9"/>
  <c r="BK18" i="9"/>
  <c r="BJ18" i="9"/>
  <c r="AU18" i="9"/>
  <c r="AS18" i="9"/>
  <c r="AJ18" i="9"/>
  <c r="AF18" i="9"/>
  <c r="AE18" i="9"/>
  <c r="AD18" i="9"/>
  <c r="F18" i="9"/>
  <c r="A18" i="9"/>
  <c r="EE17" i="9"/>
  <c r="ED17" i="9"/>
  <c r="EC17" i="9"/>
  <c r="EB17" i="9"/>
  <c r="DZ17" i="9"/>
  <c r="DY17" i="9"/>
  <c r="DW17" i="9"/>
  <c r="DU17" i="9"/>
  <c r="DS17" i="9"/>
  <c r="DR17" i="9"/>
  <c r="DQ17" i="9"/>
  <c r="DP17" i="9"/>
  <c r="DN17" i="9"/>
  <c r="DL17" i="9"/>
  <c r="DJ17" i="9"/>
  <c r="DI17" i="9"/>
  <c r="DH17" i="9"/>
  <c r="DG17" i="9"/>
  <c r="DC17" i="9"/>
  <c r="DB17" i="9"/>
  <c r="CT17" i="9"/>
  <c r="CO17" i="9"/>
  <c r="CN17" i="9"/>
  <c r="CM17" i="9"/>
  <c r="CC17" i="9"/>
  <c r="BZ17" i="9"/>
  <c r="BY17" i="9"/>
  <c r="BX17" i="9"/>
  <c r="BN17" i="9"/>
  <c r="BK17" i="9"/>
  <c r="BI17" i="9"/>
  <c r="BH17" i="9"/>
  <c r="AY17" i="9"/>
  <c r="AV17" i="9"/>
  <c r="AU17" i="9"/>
  <c r="AS17" i="9"/>
  <c r="AJ17" i="9"/>
  <c r="AG17" i="9"/>
  <c r="AF17" i="9"/>
  <c r="AE17" i="9"/>
  <c r="AD17" i="9"/>
  <c r="F17" i="9"/>
  <c r="A17" i="9"/>
  <c r="EG17" i="9" s="1"/>
  <c r="A16" i="9"/>
  <c r="DZ16" i="9" s="1"/>
  <c r="EG15" i="9"/>
  <c r="ED15" i="9"/>
  <c r="DU15" i="9"/>
  <c r="DP15" i="9"/>
  <c r="DD15" i="9"/>
  <c r="DB15" i="9"/>
  <c r="CM15" i="9"/>
  <c r="BZ15" i="9"/>
  <c r="BN15" i="9"/>
  <c r="AY15" i="9"/>
  <c r="A15" i="9"/>
  <c r="EG14" i="9"/>
  <c r="DZ14" i="9"/>
  <c r="DX14" i="9"/>
  <c r="DV14" i="9"/>
  <c r="DU14" i="9"/>
  <c r="DL14" i="9"/>
  <c r="DJ14" i="9"/>
  <c r="DH14" i="9"/>
  <c r="DB14" i="9"/>
  <c r="CT14" i="9"/>
  <c r="CC14" i="9"/>
  <c r="BN14" i="9"/>
  <c r="BK14" i="9"/>
  <c r="AY14" i="9"/>
  <c r="AS14" i="9"/>
  <c r="AF14" i="9"/>
  <c r="AD14" i="9"/>
  <c r="F14" i="9"/>
  <c r="A14" i="9"/>
  <c r="DD13" i="9"/>
  <c r="F13" i="9"/>
  <c r="A13" i="9"/>
  <c r="CN13" i="9" s="1"/>
  <c r="EF12" i="9"/>
  <c r="EE12" i="9"/>
  <c r="EC12" i="9"/>
  <c r="DZ12" i="9"/>
  <c r="DV12" i="9"/>
  <c r="DS12" i="9"/>
  <c r="DR12" i="9"/>
  <c r="DQ12" i="9"/>
  <c r="DP12" i="9"/>
  <c r="DJ12" i="9"/>
  <c r="DH12" i="9"/>
  <c r="DG12" i="9"/>
  <c r="DD12" i="9"/>
  <c r="DC12" i="9"/>
  <c r="DB12" i="9"/>
  <c r="CR12" i="9"/>
  <c r="CL12" i="9"/>
  <c r="CC12" i="9"/>
  <c r="BZ12" i="9"/>
  <c r="BX12" i="9"/>
  <c r="BW12" i="9"/>
  <c r="BI12" i="9"/>
  <c r="AV12" i="9"/>
  <c r="AU12" i="9"/>
  <c r="AT12" i="9"/>
  <c r="AS12" i="9"/>
  <c r="AJ12" i="9"/>
  <c r="F12" i="9"/>
  <c r="A12" i="9"/>
  <c r="EB12" i="9" s="1"/>
  <c r="EG11" i="9"/>
  <c r="EF11" i="9"/>
  <c r="EC11" i="9"/>
  <c r="DY11" i="9"/>
  <c r="DR11" i="9"/>
  <c r="DO11" i="9"/>
  <c r="DK11" i="9"/>
  <c r="DC11" i="9"/>
  <c r="CO11" i="9"/>
  <c r="CM11" i="9"/>
  <c r="BW11" i="9"/>
  <c r="BN11" i="9"/>
  <c r="BJ11" i="9"/>
  <c r="AY11" i="9"/>
  <c r="AT11" i="9"/>
  <c r="AE11" i="9"/>
  <c r="F11" i="9"/>
  <c r="A11" i="9"/>
  <c r="DX11" i="9" s="1"/>
  <c r="EG10" i="9"/>
  <c r="EB10" i="9"/>
  <c r="DY10" i="9"/>
  <c r="DX10" i="9"/>
  <c r="DU10" i="9"/>
  <c r="DP10" i="9"/>
  <c r="DL10" i="9"/>
  <c r="DK10" i="9"/>
  <c r="DH10" i="9"/>
  <c r="DB10" i="9"/>
  <c r="CO10" i="9"/>
  <c r="CN10" i="9"/>
  <c r="CC10" i="9"/>
  <c r="BX10" i="9"/>
  <c r="BN10" i="9"/>
  <c r="BK10" i="9"/>
  <c r="BH10" i="9"/>
  <c r="AS10" i="9"/>
  <c r="AF10" i="9"/>
  <c r="AE10" i="9"/>
  <c r="F10" i="9"/>
  <c r="A10" i="9"/>
  <c r="EE10" i="9" s="1"/>
  <c r="EE9" i="9"/>
  <c r="ED9" i="9"/>
  <c r="EC9" i="9"/>
  <c r="EB9" i="9"/>
  <c r="DZ9" i="9"/>
  <c r="DY9" i="9"/>
  <c r="DW9" i="9"/>
  <c r="DU9" i="9"/>
  <c r="DS9" i="9"/>
  <c r="DR9" i="9"/>
  <c r="DQ9" i="9"/>
  <c r="DP9" i="9"/>
  <c r="DN9" i="9"/>
  <c r="DL9" i="9"/>
  <c r="DJ9" i="9"/>
  <c r="DI9" i="9"/>
  <c r="DH9" i="9"/>
  <c r="DG9" i="9"/>
  <c r="DC9" i="9"/>
  <c r="DB9" i="9"/>
  <c r="CT9" i="9"/>
  <c r="CO9" i="9"/>
  <c r="CN9" i="9"/>
  <c r="CM9" i="9"/>
  <c r="CC9" i="9"/>
  <c r="BZ9" i="9"/>
  <c r="BY9" i="9"/>
  <c r="BX9" i="9"/>
  <c r="BN9" i="9"/>
  <c r="BK9" i="9"/>
  <c r="BI9" i="9"/>
  <c r="BH9" i="9"/>
  <c r="AY9" i="9"/>
  <c r="AV9" i="9"/>
  <c r="AU9" i="9"/>
  <c r="AS9" i="9"/>
  <c r="AJ9" i="9"/>
  <c r="AG9" i="9"/>
  <c r="AF9" i="9"/>
  <c r="AE9" i="9"/>
  <c r="AD9" i="9"/>
  <c r="F9" i="9"/>
  <c r="A9" i="9"/>
  <c r="EG9" i="9" s="1"/>
  <c r="EG8" i="9"/>
  <c r="EF8" i="9"/>
  <c r="EE8" i="9"/>
  <c r="EB8" i="9"/>
  <c r="DX8" i="9"/>
  <c r="DW8" i="9"/>
  <c r="DV8" i="9"/>
  <c r="DS8" i="9"/>
  <c r="DQ8" i="9"/>
  <c r="DL8" i="9"/>
  <c r="DK8" i="9"/>
  <c r="DJ8" i="9"/>
  <c r="DI8" i="9"/>
  <c r="DD8" i="9"/>
  <c r="DB8" i="9"/>
  <c r="CT8" i="9"/>
  <c r="CR8" i="9"/>
  <c r="CN8" i="9"/>
  <c r="BY8" i="9"/>
  <c r="BW8" i="9"/>
  <c r="BN8" i="9"/>
  <c r="BH8" i="9"/>
  <c r="AY8" i="9"/>
  <c r="AV8" i="9"/>
  <c r="AT8" i="9"/>
  <c r="AG8" i="9"/>
  <c r="AE8" i="9"/>
  <c r="AD8" i="9"/>
  <c r="A8" i="9"/>
  <c r="DU8" i="9" s="1"/>
  <c r="ED7" i="9"/>
  <c r="DS7" i="9"/>
  <c r="BY7" i="9"/>
  <c r="BK7" i="9"/>
  <c r="A7" i="9"/>
  <c r="EB7" i="9" s="1"/>
  <c r="DX6" i="9"/>
  <c r="DW6" i="9"/>
  <c r="DH6" i="9"/>
  <c r="DG6" i="9"/>
  <c r="BZ6" i="9"/>
  <c r="BN6" i="9"/>
  <c r="AE6" i="9"/>
  <c r="AD6" i="9"/>
  <c r="A6" i="9"/>
  <c r="DS6" i="9" s="1"/>
  <c r="EB5" i="9"/>
  <c r="DP5" i="9"/>
  <c r="DO5" i="9"/>
  <c r="DB5" i="9"/>
  <c r="CM5" i="9"/>
  <c r="BY5" i="9"/>
  <c r="BK5" i="9"/>
  <c r="F5" i="9"/>
  <c r="A5" i="9"/>
  <c r="DY5" i="9" s="1"/>
  <c r="EE4" i="9"/>
  <c r="DY4" i="9"/>
  <c r="DX4" i="9"/>
  <c r="DV4" i="9"/>
  <c r="DS4" i="9"/>
  <c r="DR4" i="9"/>
  <c r="DP4" i="9"/>
  <c r="DI4" i="9"/>
  <c r="DH4" i="9"/>
  <c r="DG4" i="9"/>
  <c r="DC4" i="9"/>
  <c r="DB4" i="9"/>
  <c r="CT4" i="9"/>
  <c r="CN4" i="9"/>
  <c r="CC4" i="9"/>
  <c r="BZ4" i="9"/>
  <c r="BN4" i="9"/>
  <c r="AS4" i="9"/>
  <c r="AJ4" i="9"/>
  <c r="AF4" i="9"/>
  <c r="F4" i="9"/>
  <c r="A4" i="9"/>
  <c r="DZ4" i="9" s="1"/>
  <c r="DA2" i="9"/>
  <c r="DA5" i="9" s="1"/>
  <c r="CJ2" i="9"/>
  <c r="CJ29" i="9" s="1"/>
  <c r="BU2" i="9"/>
  <c r="BU10" i="9" s="1"/>
  <c r="BF2" i="9"/>
  <c r="BF57" i="9" s="1"/>
  <c r="AQ2" i="9"/>
  <c r="AQ55" i="9" s="1"/>
  <c r="AB2" i="9"/>
  <c r="S2" i="9"/>
  <c r="R2" i="9" s="1"/>
  <c r="EF72" i="8"/>
  <c r="EE72" i="8"/>
  <c r="ED72" i="8"/>
  <c r="DR72" i="8"/>
  <c r="DP72" i="8"/>
  <c r="DO72" i="8"/>
  <c r="DC72" i="8"/>
  <c r="DB72" i="8"/>
  <c r="CM72" i="8"/>
  <c r="CL72" i="8"/>
  <c r="BY72" i="8"/>
  <c r="BW72" i="8"/>
  <c r="BJ72" i="8"/>
  <c r="AX72" i="8"/>
  <c r="E72" i="8"/>
  <c r="A72" i="8"/>
  <c r="DX72" i="8" s="1"/>
  <c r="EE71" i="8"/>
  <c r="EC71" i="8"/>
  <c r="EB71" i="8"/>
  <c r="EA71" i="8"/>
  <c r="DY71" i="8"/>
  <c r="DW71" i="8"/>
  <c r="DT71" i="8"/>
  <c r="DR71" i="8"/>
  <c r="DQ71" i="8"/>
  <c r="DP71" i="8"/>
  <c r="DO71" i="8"/>
  <c r="DN71" i="8"/>
  <c r="DI71" i="8"/>
  <c r="DH71" i="8"/>
  <c r="DG71" i="8"/>
  <c r="DF71" i="8"/>
  <c r="DC71" i="8"/>
  <c r="DB71" i="8"/>
  <c r="CS71" i="8"/>
  <c r="CM71" i="8"/>
  <c r="CK71" i="8"/>
  <c r="CB71" i="8"/>
  <c r="BX71" i="8"/>
  <c r="BW71" i="8"/>
  <c r="BV71" i="8"/>
  <c r="BJ71" i="8"/>
  <c r="BH71" i="8"/>
  <c r="AU71" i="8"/>
  <c r="AT71" i="8"/>
  <c r="AS71" i="8"/>
  <c r="AR71" i="8"/>
  <c r="AI71" i="8"/>
  <c r="AF71" i="8"/>
  <c r="E71" i="8"/>
  <c r="A71" i="8"/>
  <c r="EF70" i="8"/>
  <c r="ED70" i="8"/>
  <c r="EC70" i="8"/>
  <c r="EB70" i="8"/>
  <c r="DX70" i="8"/>
  <c r="DR70" i="8"/>
  <c r="DQ70" i="8"/>
  <c r="DP70" i="8"/>
  <c r="DN70" i="8"/>
  <c r="DJ70" i="8"/>
  <c r="DF70" i="8"/>
  <c r="DA70" i="8"/>
  <c r="CN70" i="8"/>
  <c r="CM70" i="8"/>
  <c r="CL70" i="8"/>
  <c r="CB70" i="8"/>
  <c r="BY70" i="8"/>
  <c r="BV70" i="8"/>
  <c r="BM70" i="8"/>
  <c r="BJ70" i="8"/>
  <c r="BI70" i="8"/>
  <c r="AU70" i="8"/>
  <c r="AS70" i="8"/>
  <c r="AI70" i="8"/>
  <c r="AD70" i="8"/>
  <c r="E70" i="8"/>
  <c r="A70" i="8"/>
  <c r="DW70" i="8" s="1"/>
  <c r="EE69" i="8"/>
  <c r="ED69" i="8"/>
  <c r="EC69" i="8"/>
  <c r="EB69" i="8"/>
  <c r="EA69" i="8"/>
  <c r="DY69" i="8"/>
  <c r="DX69" i="8"/>
  <c r="DV69" i="8"/>
  <c r="DU69" i="8"/>
  <c r="DT69" i="8"/>
  <c r="DR69" i="8"/>
  <c r="DQ69" i="8"/>
  <c r="DP69" i="8"/>
  <c r="DO69" i="8"/>
  <c r="DM69" i="8"/>
  <c r="DK69" i="8"/>
  <c r="DJ69" i="8"/>
  <c r="DI69" i="8"/>
  <c r="DH69" i="8"/>
  <c r="DG69" i="8"/>
  <c r="DF69" i="8"/>
  <c r="DB69" i="8"/>
  <c r="DA69" i="8"/>
  <c r="CS69" i="8"/>
  <c r="CQ69" i="8"/>
  <c r="CN69" i="8"/>
  <c r="CM69" i="8"/>
  <c r="CL69" i="8"/>
  <c r="CB69" i="8"/>
  <c r="BY69" i="8"/>
  <c r="BX69" i="8"/>
  <c r="BW69" i="8"/>
  <c r="BV69" i="8"/>
  <c r="BM69" i="8"/>
  <c r="BJ69" i="8"/>
  <c r="BH69" i="8"/>
  <c r="BG69" i="8"/>
  <c r="AX69" i="8"/>
  <c r="AU69" i="8"/>
  <c r="AT69" i="8"/>
  <c r="AS69" i="8"/>
  <c r="AR69" i="8"/>
  <c r="AI69" i="8"/>
  <c r="AF69" i="8"/>
  <c r="AE69" i="8"/>
  <c r="AD69" i="8"/>
  <c r="AC69" i="8"/>
  <c r="E69" i="8"/>
  <c r="A69" i="8"/>
  <c r="EF69" i="8" s="1"/>
  <c r="EF68" i="8"/>
  <c r="EE68" i="8"/>
  <c r="ED68" i="8"/>
  <c r="EA68" i="8"/>
  <c r="DY68" i="8"/>
  <c r="DV68" i="8"/>
  <c r="DU68" i="8"/>
  <c r="DT68" i="8"/>
  <c r="DR68" i="8"/>
  <c r="DQ68" i="8"/>
  <c r="DK68" i="8"/>
  <c r="DJ68" i="8"/>
  <c r="DI68" i="8"/>
  <c r="DH68" i="8"/>
  <c r="DG68" i="8"/>
  <c r="DC68" i="8"/>
  <c r="CS68" i="8"/>
  <c r="CQ68" i="8"/>
  <c r="CN68" i="8"/>
  <c r="CM68" i="8"/>
  <c r="BY68" i="8"/>
  <c r="BW68" i="8"/>
  <c r="BM68" i="8"/>
  <c r="BH68" i="8"/>
  <c r="BG68" i="8"/>
  <c r="AX68" i="8"/>
  <c r="AU68" i="8"/>
  <c r="AS68" i="8"/>
  <c r="AF68" i="8"/>
  <c r="AD68" i="8"/>
  <c r="AC68" i="8"/>
  <c r="A68" i="8"/>
  <c r="EF67" i="8"/>
  <c r="EE67" i="8"/>
  <c r="ED67" i="8"/>
  <c r="DT67" i="8"/>
  <c r="DR67" i="8"/>
  <c r="DO67" i="8"/>
  <c r="DC67" i="8"/>
  <c r="DB67" i="8"/>
  <c r="DA67" i="8"/>
  <c r="CL67" i="8"/>
  <c r="CB67" i="8"/>
  <c r="BX67" i="8"/>
  <c r="BM67" i="8"/>
  <c r="BJ67" i="8"/>
  <c r="AX67" i="8"/>
  <c r="A67" i="8"/>
  <c r="EA67" i="8" s="1"/>
  <c r="EF66" i="8"/>
  <c r="ED66" i="8"/>
  <c r="EC66" i="8"/>
  <c r="DY66" i="8"/>
  <c r="DX66" i="8"/>
  <c r="DV66" i="8"/>
  <c r="DT66" i="8"/>
  <c r="DR66" i="8"/>
  <c r="DP66" i="8"/>
  <c r="DO66" i="8"/>
  <c r="DM66" i="8"/>
  <c r="DI66" i="8"/>
  <c r="DG66" i="8"/>
  <c r="DF66" i="8"/>
  <c r="DC66" i="8"/>
  <c r="DB66" i="8"/>
  <c r="DA66" i="8"/>
  <c r="CS66" i="8"/>
  <c r="CQ66" i="8"/>
  <c r="CL66" i="8"/>
  <c r="BX66" i="8"/>
  <c r="BJ66" i="8"/>
  <c r="BG66" i="8"/>
  <c r="AX66" i="8"/>
  <c r="AS66" i="8"/>
  <c r="AR66" i="8"/>
  <c r="AI66" i="8"/>
  <c r="AF66" i="8"/>
  <c r="AE66" i="8"/>
  <c r="A66" i="8"/>
  <c r="EE65" i="8"/>
  <c r="ED65" i="8"/>
  <c r="EC65" i="8"/>
  <c r="DQ65" i="8"/>
  <c r="DP65" i="8"/>
  <c r="DO65" i="8"/>
  <c r="DC65" i="8"/>
  <c r="DA65" i="8"/>
  <c r="CN65" i="8"/>
  <c r="CM65" i="8"/>
  <c r="CL65" i="8"/>
  <c r="BY65" i="8"/>
  <c r="BI65" i="8"/>
  <c r="AI65" i="8"/>
  <c r="E65" i="8"/>
  <c r="A65" i="8"/>
  <c r="DY65" i="8" s="1"/>
  <c r="EF64" i="8"/>
  <c r="ED64" i="8"/>
  <c r="EA64" i="8"/>
  <c r="DX64" i="8"/>
  <c r="DW64" i="8"/>
  <c r="DV64" i="8"/>
  <c r="DU64" i="8"/>
  <c r="DP64" i="8"/>
  <c r="DO64" i="8"/>
  <c r="DN64" i="8"/>
  <c r="DK64" i="8"/>
  <c r="DI64" i="8"/>
  <c r="DH64" i="8"/>
  <c r="DC64" i="8"/>
  <c r="DB64" i="8"/>
  <c r="DA64" i="8"/>
  <c r="CQ64" i="8"/>
  <c r="CN64" i="8"/>
  <c r="CM64" i="8"/>
  <c r="CL64" i="8"/>
  <c r="CB64" i="8"/>
  <c r="BY64" i="8"/>
  <c r="BW64" i="8"/>
  <c r="BM64" i="8"/>
  <c r="BJ64" i="8"/>
  <c r="BG64" i="8"/>
  <c r="AX64" i="8"/>
  <c r="AU64" i="8"/>
  <c r="AR64" i="8"/>
  <c r="AE64" i="8"/>
  <c r="AC64" i="8"/>
  <c r="E64" i="8"/>
  <c r="A64" i="8"/>
  <c r="EC63" i="8"/>
  <c r="CM63" i="8"/>
  <c r="BJ63" i="8"/>
  <c r="A63" i="8"/>
  <c r="DB63" i="8" s="1"/>
  <c r="EF62" i="8"/>
  <c r="EC62" i="8"/>
  <c r="DW62" i="8"/>
  <c r="DU62" i="8"/>
  <c r="DT62" i="8"/>
  <c r="DR62" i="8"/>
  <c r="DP62" i="8"/>
  <c r="DI62" i="8"/>
  <c r="DH62" i="8"/>
  <c r="DG62" i="8"/>
  <c r="DF62" i="8"/>
  <c r="CL62" i="8"/>
  <c r="BX62" i="8"/>
  <c r="BM62" i="8"/>
  <c r="BJ62" i="8"/>
  <c r="AI62" i="8"/>
  <c r="AC62" i="8"/>
  <c r="E62" i="8"/>
  <c r="A62" i="8"/>
  <c r="DX62" i="8" s="1"/>
  <c r="EE61" i="8"/>
  <c r="ED61" i="8"/>
  <c r="EC61" i="8"/>
  <c r="EB61" i="8"/>
  <c r="EA61" i="8"/>
  <c r="DY61" i="8"/>
  <c r="DX61" i="8"/>
  <c r="DV61" i="8"/>
  <c r="DU61" i="8"/>
  <c r="DT61" i="8"/>
  <c r="DR61" i="8"/>
  <c r="DQ61" i="8"/>
  <c r="DP61" i="8"/>
  <c r="DO61" i="8"/>
  <c r="DM61" i="8"/>
  <c r="DK61" i="8"/>
  <c r="DJ61" i="8"/>
  <c r="DI61" i="8"/>
  <c r="DH61" i="8"/>
  <c r="DG61" i="8"/>
  <c r="DF61" i="8"/>
  <c r="DB61" i="8"/>
  <c r="DA61" i="8"/>
  <c r="CS61" i="8"/>
  <c r="CQ61" i="8"/>
  <c r="CN61" i="8"/>
  <c r="CM61" i="8"/>
  <c r="CL61" i="8"/>
  <c r="CB61" i="8"/>
  <c r="BY61" i="8"/>
  <c r="BX61" i="8"/>
  <c r="BW61" i="8"/>
  <c r="BV61" i="8"/>
  <c r="BM61" i="8"/>
  <c r="BJ61" i="8"/>
  <c r="BH61" i="8"/>
  <c r="BG61" i="8"/>
  <c r="AX61" i="8"/>
  <c r="AU61" i="8"/>
  <c r="AT61" i="8"/>
  <c r="AS61" i="8"/>
  <c r="AR61" i="8"/>
  <c r="AI61" i="8"/>
  <c r="AF61" i="8"/>
  <c r="AE61" i="8"/>
  <c r="AD61" i="8"/>
  <c r="AC61" i="8"/>
  <c r="E61" i="8"/>
  <c r="A61" i="8"/>
  <c r="EF61" i="8" s="1"/>
  <c r="EF60" i="8"/>
  <c r="EE60" i="8"/>
  <c r="EC60" i="8"/>
  <c r="EB60" i="8"/>
  <c r="EA60" i="8"/>
  <c r="DY60" i="8"/>
  <c r="DW60" i="8"/>
  <c r="DV60" i="8"/>
  <c r="DU60" i="8"/>
  <c r="DR60" i="8"/>
  <c r="DQ60" i="8"/>
  <c r="DP60" i="8"/>
  <c r="DN60" i="8"/>
  <c r="DM60" i="8"/>
  <c r="DK60" i="8"/>
  <c r="DJ60" i="8"/>
  <c r="DH60" i="8"/>
  <c r="DG60" i="8"/>
  <c r="DC60" i="8"/>
  <c r="DB60" i="8"/>
  <c r="DA60" i="8"/>
  <c r="CS60" i="8"/>
  <c r="CQ60" i="8"/>
  <c r="CN60" i="8"/>
  <c r="CK60" i="8"/>
  <c r="BY60" i="8"/>
  <c r="BX60" i="8"/>
  <c r="BW60" i="8"/>
  <c r="BV60" i="8"/>
  <c r="BM60" i="8"/>
  <c r="BI60" i="8"/>
  <c r="BH60" i="8"/>
  <c r="AX60" i="8"/>
  <c r="AU60" i="8"/>
  <c r="AT60" i="8"/>
  <c r="AS60" i="8"/>
  <c r="AI60" i="8"/>
  <c r="AF60" i="8"/>
  <c r="AE60" i="8"/>
  <c r="AD60" i="8"/>
  <c r="AC60" i="8"/>
  <c r="A60" i="8"/>
  <c r="EA59" i="8"/>
  <c r="DX59" i="8"/>
  <c r="DO59" i="8"/>
  <c r="DN59" i="8"/>
  <c r="CN59" i="8"/>
  <c r="CL59" i="8"/>
  <c r="CB59" i="8"/>
  <c r="AF59" i="8"/>
  <c r="AD59" i="8"/>
  <c r="E59" i="8"/>
  <c r="A59" i="8"/>
  <c r="DK59" i="8" s="1"/>
  <c r="DX58" i="8"/>
  <c r="DW58" i="8"/>
  <c r="DV58" i="8"/>
  <c r="DM58" i="8"/>
  <c r="CM58" i="8"/>
  <c r="CL58" i="8"/>
  <c r="CK58" i="8"/>
  <c r="BX58" i="8"/>
  <c r="BM58" i="8"/>
  <c r="AE58" i="8"/>
  <c r="AD58" i="8"/>
  <c r="AC58" i="8"/>
  <c r="E58" i="8"/>
  <c r="A58" i="8"/>
  <c r="DK58" i="8" s="1"/>
  <c r="EF57" i="8"/>
  <c r="ED57" i="8"/>
  <c r="EC57" i="8"/>
  <c r="EA57" i="8"/>
  <c r="DY57" i="8"/>
  <c r="DW57" i="8"/>
  <c r="DV57" i="8"/>
  <c r="DT57" i="8"/>
  <c r="DQ57" i="8"/>
  <c r="DP57" i="8"/>
  <c r="DO57" i="8"/>
  <c r="DN57" i="8"/>
  <c r="DK57" i="8"/>
  <c r="DH57" i="8"/>
  <c r="DG57" i="8"/>
  <c r="DF57" i="8"/>
  <c r="DC57" i="8"/>
  <c r="DB57" i="8"/>
  <c r="DA57" i="8"/>
  <c r="CS57" i="8"/>
  <c r="CQ57" i="8"/>
  <c r="CN57" i="8"/>
  <c r="CK57" i="8"/>
  <c r="BY57" i="8"/>
  <c r="BX57" i="8"/>
  <c r="BV57" i="8"/>
  <c r="BJ57" i="8"/>
  <c r="BI57" i="8"/>
  <c r="BG57" i="8"/>
  <c r="AX57" i="8"/>
  <c r="AT57" i="8"/>
  <c r="AS57" i="8"/>
  <c r="AR57" i="8"/>
  <c r="AI57" i="8"/>
  <c r="AF57" i="8"/>
  <c r="AD57" i="8"/>
  <c r="A57" i="8"/>
  <c r="EF56" i="8"/>
  <c r="EE56" i="8"/>
  <c r="ED56" i="8"/>
  <c r="EB56" i="8"/>
  <c r="DY56" i="8"/>
  <c r="DU56" i="8"/>
  <c r="DR56" i="8"/>
  <c r="DQ56" i="8"/>
  <c r="DP56" i="8"/>
  <c r="DM56" i="8"/>
  <c r="DH56" i="8"/>
  <c r="DG56" i="8"/>
  <c r="DF56" i="8"/>
  <c r="DC56" i="8"/>
  <c r="CS56" i="8"/>
  <c r="CM56" i="8"/>
  <c r="BW56" i="8"/>
  <c r="BJ56" i="8"/>
  <c r="BI56" i="8"/>
  <c r="BH56" i="8"/>
  <c r="BG56" i="8"/>
  <c r="AX56" i="8"/>
  <c r="AU56" i="8"/>
  <c r="AT56" i="8"/>
  <c r="AR56" i="8"/>
  <c r="AI56" i="8"/>
  <c r="AE56" i="8"/>
  <c r="E56" i="8"/>
  <c r="A56" i="8"/>
  <c r="DV56" i="8" s="1"/>
  <c r="EE55" i="8"/>
  <c r="EC55" i="8"/>
  <c r="EA55" i="8"/>
  <c r="DY55" i="8"/>
  <c r="DR55" i="8"/>
  <c r="DP55" i="8"/>
  <c r="DO55" i="8"/>
  <c r="DN55" i="8"/>
  <c r="DF55" i="8"/>
  <c r="DC55" i="8"/>
  <c r="DB55" i="8"/>
  <c r="CS55" i="8"/>
  <c r="CN55" i="8"/>
  <c r="CB55" i="8"/>
  <c r="BI55" i="8"/>
  <c r="BH55" i="8"/>
  <c r="AU55" i="8"/>
  <c r="AS55" i="8"/>
  <c r="AR55" i="8"/>
  <c r="AF55" i="8"/>
  <c r="A55" i="8"/>
  <c r="DV55" i="8" s="1"/>
  <c r="A54" i="8"/>
  <c r="DP54" i="8" s="1"/>
  <c r="EE53" i="8"/>
  <c r="ED53" i="8"/>
  <c r="EC53" i="8"/>
  <c r="EB53" i="8"/>
  <c r="EA53" i="8"/>
  <c r="DY53" i="8"/>
  <c r="DX53" i="8"/>
  <c r="DV53" i="8"/>
  <c r="DU53" i="8"/>
  <c r="DT53" i="8"/>
  <c r="DR53" i="8"/>
  <c r="DQ53" i="8"/>
  <c r="DP53" i="8"/>
  <c r="DO53" i="8"/>
  <c r="DM53" i="8"/>
  <c r="DK53" i="8"/>
  <c r="DJ53" i="8"/>
  <c r="DI53" i="8"/>
  <c r="DH53" i="8"/>
  <c r="DG53" i="8"/>
  <c r="DF53" i="8"/>
  <c r="DB53" i="8"/>
  <c r="DA53" i="8"/>
  <c r="CS53" i="8"/>
  <c r="CQ53" i="8"/>
  <c r="CN53" i="8"/>
  <c r="CM53" i="8"/>
  <c r="CL53" i="8"/>
  <c r="CB53" i="8"/>
  <c r="BY53" i="8"/>
  <c r="BX53" i="8"/>
  <c r="BW53" i="8"/>
  <c r="BV53" i="8"/>
  <c r="BM53" i="8"/>
  <c r="BJ53" i="8"/>
  <c r="BH53" i="8"/>
  <c r="BG53" i="8"/>
  <c r="AX53" i="8"/>
  <c r="AU53" i="8"/>
  <c r="AT53" i="8"/>
  <c r="AS53" i="8"/>
  <c r="AR53" i="8"/>
  <c r="AI53" i="8"/>
  <c r="AF53" i="8"/>
  <c r="AE53" i="8"/>
  <c r="AD53" i="8"/>
  <c r="AC53" i="8"/>
  <c r="E53" i="8"/>
  <c r="A53" i="8"/>
  <c r="EF53" i="8" s="1"/>
  <c r="EF52" i="8"/>
  <c r="EE52" i="8"/>
  <c r="EC52" i="8"/>
  <c r="EB52" i="8"/>
  <c r="EA52" i="8"/>
  <c r="DY52" i="8"/>
  <c r="DW52" i="8"/>
  <c r="DV52" i="8"/>
  <c r="DU52" i="8"/>
  <c r="DR52" i="8"/>
  <c r="DQ52" i="8"/>
  <c r="DP52" i="8"/>
  <c r="DN52" i="8"/>
  <c r="DM52" i="8"/>
  <c r="DK52" i="8"/>
  <c r="DJ52" i="8"/>
  <c r="DH52" i="8"/>
  <c r="DG52" i="8"/>
  <c r="DC52" i="8"/>
  <c r="DB52" i="8"/>
  <c r="DA52" i="8"/>
  <c r="CS52" i="8"/>
  <c r="CQ52" i="8"/>
  <c r="CN52" i="8"/>
  <c r="CK52" i="8"/>
  <c r="BY52" i="8"/>
  <c r="BX52" i="8"/>
  <c r="BW52" i="8"/>
  <c r="BV52" i="8"/>
  <c r="BM52" i="8"/>
  <c r="BI52" i="8"/>
  <c r="BH52" i="8"/>
  <c r="AX52" i="8"/>
  <c r="AU52" i="8"/>
  <c r="AT52" i="8"/>
  <c r="AS52" i="8"/>
  <c r="AI52" i="8"/>
  <c r="AF52" i="8"/>
  <c r="AE52" i="8"/>
  <c r="AD52" i="8"/>
  <c r="AC52" i="8"/>
  <c r="A52" i="8"/>
  <c r="EF51" i="8"/>
  <c r="EE51" i="8"/>
  <c r="ED51" i="8"/>
  <c r="EC51" i="8"/>
  <c r="EB51" i="8"/>
  <c r="EA51" i="8"/>
  <c r="DV51" i="8"/>
  <c r="DU51" i="8"/>
  <c r="DT51" i="8"/>
  <c r="DR51" i="8"/>
  <c r="DQ51" i="8"/>
  <c r="DO51" i="8"/>
  <c r="DN51" i="8"/>
  <c r="DJ51" i="8"/>
  <c r="DI51" i="8"/>
  <c r="DH51" i="8"/>
  <c r="DF51" i="8"/>
  <c r="DC51" i="8"/>
  <c r="DB51" i="8"/>
  <c r="CS51" i="8"/>
  <c r="CQ51" i="8"/>
  <c r="CN51" i="8"/>
  <c r="CK51" i="8"/>
  <c r="CB51" i="8"/>
  <c r="BY51" i="8"/>
  <c r="BX51" i="8"/>
  <c r="BW51" i="8"/>
  <c r="BM51" i="8"/>
  <c r="BI51" i="8"/>
  <c r="BH51" i="8"/>
  <c r="BG51" i="8"/>
  <c r="AX51" i="8"/>
  <c r="AU51" i="8"/>
  <c r="AT51" i="8"/>
  <c r="AR51" i="8"/>
  <c r="AF51" i="8"/>
  <c r="AC51" i="8"/>
  <c r="E51" i="8"/>
  <c r="A51" i="8"/>
  <c r="ED50" i="8"/>
  <c r="EC50" i="8"/>
  <c r="DX50" i="8"/>
  <c r="DW50" i="8"/>
  <c r="DU50" i="8"/>
  <c r="DT50" i="8"/>
  <c r="DM50" i="8"/>
  <c r="DK50" i="8"/>
  <c r="DI50" i="8"/>
  <c r="DG50" i="8"/>
  <c r="DC50" i="8"/>
  <c r="DB50" i="8"/>
  <c r="CS50" i="8"/>
  <c r="CQ50" i="8"/>
  <c r="CM50" i="8"/>
  <c r="CL50" i="8"/>
  <c r="BW50" i="8"/>
  <c r="BM50" i="8"/>
  <c r="BJ50" i="8"/>
  <c r="BI50" i="8"/>
  <c r="BH50" i="8"/>
  <c r="BG50" i="8"/>
  <c r="AX50" i="8"/>
  <c r="AU50" i="8"/>
  <c r="AI50" i="8"/>
  <c r="AE50" i="8"/>
  <c r="AD50" i="8"/>
  <c r="A50" i="8"/>
  <c r="EF50" i="8" s="1"/>
  <c r="ED49" i="8"/>
  <c r="EC49" i="8"/>
  <c r="EA49" i="8"/>
  <c r="DY49" i="8"/>
  <c r="DW49" i="8"/>
  <c r="DV49" i="8"/>
  <c r="DQ49" i="8"/>
  <c r="DP49" i="8"/>
  <c r="DO49" i="8"/>
  <c r="DN49" i="8"/>
  <c r="DK49" i="8"/>
  <c r="DH49" i="8"/>
  <c r="DF49" i="8"/>
  <c r="DC49" i="8"/>
  <c r="DB49" i="8"/>
  <c r="DA49" i="8"/>
  <c r="CS49" i="8"/>
  <c r="CQ49" i="8"/>
  <c r="CN49" i="8"/>
  <c r="CK49" i="8"/>
  <c r="BY49" i="8"/>
  <c r="BX49" i="8"/>
  <c r="BI49" i="8"/>
  <c r="BG49" i="8"/>
  <c r="AT49" i="8"/>
  <c r="AS49" i="8"/>
  <c r="AR49" i="8"/>
  <c r="AI49" i="8"/>
  <c r="AF49" i="8"/>
  <c r="AD49" i="8"/>
  <c r="A49" i="8"/>
  <c r="EF49" i="8" s="1"/>
  <c r="DY48" i="8"/>
  <c r="DR48" i="8"/>
  <c r="DH48" i="8"/>
  <c r="DA48" i="8"/>
  <c r="CL48" i="8"/>
  <c r="BJ48" i="8"/>
  <c r="AT48" i="8"/>
  <c r="AE48" i="8"/>
  <c r="A48" i="8"/>
  <c r="EB48" i="8" s="1"/>
  <c r="EC47" i="8"/>
  <c r="DY47" i="8"/>
  <c r="DV47" i="8"/>
  <c r="DR47" i="8"/>
  <c r="DP47" i="8"/>
  <c r="DM47" i="8"/>
  <c r="DJ47" i="8"/>
  <c r="DC47" i="8"/>
  <c r="CS47" i="8"/>
  <c r="CM47" i="8"/>
  <c r="CL47" i="8"/>
  <c r="CB47" i="8"/>
  <c r="BW47" i="8"/>
  <c r="BM47" i="8"/>
  <c r="BH47" i="8"/>
  <c r="AF47" i="8"/>
  <c r="E47" i="8"/>
  <c r="A47" i="8"/>
  <c r="DX47" i="8" s="1"/>
  <c r="ED46" i="8"/>
  <c r="EB46" i="8"/>
  <c r="DW46" i="8"/>
  <c r="DT46" i="8"/>
  <c r="DR46" i="8"/>
  <c r="DO46" i="8"/>
  <c r="DK46" i="8"/>
  <c r="DG46" i="8"/>
  <c r="DC46" i="8"/>
  <c r="DA46" i="8"/>
  <c r="CL46" i="8"/>
  <c r="CK46" i="8"/>
  <c r="BX46" i="8"/>
  <c r="BW46" i="8"/>
  <c r="BV46" i="8"/>
  <c r="BM46" i="8"/>
  <c r="BJ46" i="8"/>
  <c r="AS46" i="8"/>
  <c r="A46" i="8"/>
  <c r="EA46" i="8" s="1"/>
  <c r="EE45" i="8"/>
  <c r="ED45" i="8"/>
  <c r="EC45" i="8"/>
  <c r="EB45" i="8"/>
  <c r="EA45" i="8"/>
  <c r="DY45" i="8"/>
  <c r="DX45" i="8"/>
  <c r="DV45" i="8"/>
  <c r="DU45" i="8"/>
  <c r="DT45" i="8"/>
  <c r="DR45" i="8"/>
  <c r="DQ45" i="8"/>
  <c r="DP45" i="8"/>
  <c r="DO45" i="8"/>
  <c r="DM45" i="8"/>
  <c r="DK45" i="8"/>
  <c r="DJ45" i="8"/>
  <c r="DI45" i="8"/>
  <c r="DH45" i="8"/>
  <c r="DG45" i="8"/>
  <c r="DF45" i="8"/>
  <c r="DB45" i="8"/>
  <c r="DA45" i="8"/>
  <c r="CS45" i="8"/>
  <c r="CQ45" i="8"/>
  <c r="CN45" i="8"/>
  <c r="CM45" i="8"/>
  <c r="CL45" i="8"/>
  <c r="CB45" i="8"/>
  <c r="BY45" i="8"/>
  <c r="BX45" i="8"/>
  <c r="BW45" i="8"/>
  <c r="BV45" i="8"/>
  <c r="BM45" i="8"/>
  <c r="BJ45" i="8"/>
  <c r="BH45" i="8"/>
  <c r="BG45" i="8"/>
  <c r="AX45" i="8"/>
  <c r="AU45" i="8"/>
  <c r="AT45" i="8"/>
  <c r="AS45" i="8"/>
  <c r="AR45" i="8"/>
  <c r="AI45" i="8"/>
  <c r="AF45" i="8"/>
  <c r="AE45" i="8"/>
  <c r="AD45" i="8"/>
  <c r="AC45" i="8"/>
  <c r="E45" i="8"/>
  <c r="A45" i="8"/>
  <c r="EF45" i="8" s="1"/>
  <c r="EF44" i="8"/>
  <c r="EE44" i="8"/>
  <c r="EC44" i="8"/>
  <c r="EB44" i="8"/>
  <c r="EA44" i="8"/>
  <c r="DY44" i="8"/>
  <c r="DW44" i="8"/>
  <c r="DV44" i="8"/>
  <c r="DU44" i="8"/>
  <c r="DR44" i="8"/>
  <c r="DQ44" i="8"/>
  <c r="DP44" i="8"/>
  <c r="DN44" i="8"/>
  <c r="DM44" i="8"/>
  <c r="DK44" i="8"/>
  <c r="DJ44" i="8"/>
  <c r="DH44" i="8"/>
  <c r="DG44" i="8"/>
  <c r="DC44" i="8"/>
  <c r="DB44" i="8"/>
  <c r="DA44" i="8"/>
  <c r="CS44" i="8"/>
  <c r="CQ44" i="8"/>
  <c r="CN44" i="8"/>
  <c r="CK44" i="8"/>
  <c r="BY44" i="8"/>
  <c r="BX44" i="8"/>
  <c r="BW44" i="8"/>
  <c r="BV44" i="8"/>
  <c r="BM44" i="8"/>
  <c r="BI44" i="8"/>
  <c r="BH44" i="8"/>
  <c r="AX44" i="8"/>
  <c r="AU44" i="8"/>
  <c r="AT44" i="8"/>
  <c r="AS44" i="8"/>
  <c r="AI44" i="8"/>
  <c r="AF44" i="8"/>
  <c r="AE44" i="8"/>
  <c r="AD44" i="8"/>
  <c r="AC44" i="8"/>
  <c r="A44" i="8"/>
  <c r="EA43" i="8"/>
  <c r="DU43" i="8"/>
  <c r="DK43" i="8"/>
  <c r="DF43" i="8"/>
  <c r="CQ43" i="8"/>
  <c r="CB43" i="8"/>
  <c r="BG43" i="8"/>
  <c r="AT43" i="8"/>
  <c r="AF43" i="8"/>
  <c r="A43" i="8"/>
  <c r="DX43" i="8" s="1"/>
  <c r="A42" i="8"/>
  <c r="DX42" i="8" s="1"/>
  <c r="EF41" i="8"/>
  <c r="ED41" i="8"/>
  <c r="DY41" i="8"/>
  <c r="DX41" i="8"/>
  <c r="DT41" i="8"/>
  <c r="DQ41" i="8"/>
  <c r="DP41" i="8"/>
  <c r="DM41" i="8"/>
  <c r="DK41" i="8"/>
  <c r="DF41" i="8"/>
  <c r="DC41" i="8"/>
  <c r="DA41" i="8"/>
  <c r="CQ41" i="8"/>
  <c r="CN41" i="8"/>
  <c r="CL41" i="8"/>
  <c r="BY41" i="8"/>
  <c r="BV41" i="8"/>
  <c r="BI41" i="8"/>
  <c r="BG41" i="8"/>
  <c r="AX41" i="8"/>
  <c r="AT41" i="8"/>
  <c r="AR41" i="8"/>
  <c r="AI41" i="8"/>
  <c r="AF41" i="8"/>
  <c r="AE41" i="8"/>
  <c r="A41" i="8"/>
  <c r="DW41" i="8" s="1"/>
  <c r="EF40" i="8"/>
  <c r="EE40" i="8"/>
  <c r="EA40" i="8"/>
  <c r="DW40" i="8"/>
  <c r="DV40" i="8"/>
  <c r="DU40" i="8"/>
  <c r="DR40" i="8"/>
  <c r="DQ40" i="8"/>
  <c r="DK40" i="8"/>
  <c r="DI40" i="8"/>
  <c r="DH40" i="8"/>
  <c r="DG40" i="8"/>
  <c r="DF40" i="8"/>
  <c r="DC40" i="8"/>
  <c r="CS40" i="8"/>
  <c r="CN40" i="8"/>
  <c r="CB40" i="8"/>
  <c r="BM40" i="8"/>
  <c r="BH40" i="8"/>
  <c r="BG40" i="8"/>
  <c r="AX40" i="8"/>
  <c r="AT40" i="8"/>
  <c r="AS40" i="8"/>
  <c r="AC40" i="8"/>
  <c r="A40" i="8"/>
  <c r="ED40" i="8" s="1"/>
  <c r="EF39" i="8"/>
  <c r="EE39" i="8"/>
  <c r="EC39" i="8"/>
  <c r="EA39" i="8"/>
  <c r="DY39" i="8"/>
  <c r="DX39" i="8"/>
  <c r="DV39" i="8"/>
  <c r="DT39" i="8"/>
  <c r="DR39" i="8"/>
  <c r="DP39" i="8"/>
  <c r="DO39" i="8"/>
  <c r="DN39" i="8"/>
  <c r="DM39" i="8"/>
  <c r="DI39" i="8"/>
  <c r="DH39" i="8"/>
  <c r="DF39" i="8"/>
  <c r="DC39" i="8"/>
  <c r="DB39" i="8"/>
  <c r="CS39" i="8"/>
  <c r="CN39" i="8"/>
  <c r="CM39" i="8"/>
  <c r="CB39" i="8"/>
  <c r="BW39" i="8"/>
  <c r="BV39" i="8"/>
  <c r="BM39" i="8"/>
  <c r="BJ39" i="8"/>
  <c r="BI39" i="8"/>
  <c r="BH39" i="8"/>
  <c r="AX39" i="8"/>
  <c r="AU39" i="8"/>
  <c r="AS39" i="8"/>
  <c r="AR39" i="8"/>
  <c r="AF39" i="8"/>
  <c r="AD39" i="8"/>
  <c r="E39" i="8"/>
  <c r="A39" i="8"/>
  <c r="ED38" i="8"/>
  <c r="DQ38" i="8"/>
  <c r="DC38" i="8"/>
  <c r="BM38" i="8"/>
  <c r="A38" i="8"/>
  <c r="DY38" i="8" s="1"/>
  <c r="EE37" i="8"/>
  <c r="ED37" i="8"/>
  <c r="EC37" i="8"/>
  <c r="EB37" i="8"/>
  <c r="EA37" i="8"/>
  <c r="DY37" i="8"/>
  <c r="DX37" i="8"/>
  <c r="DV37" i="8"/>
  <c r="DU37" i="8"/>
  <c r="DT37" i="8"/>
  <c r="DR37" i="8"/>
  <c r="DQ37" i="8"/>
  <c r="DP37" i="8"/>
  <c r="DO37" i="8"/>
  <c r="DM37" i="8"/>
  <c r="DK37" i="8"/>
  <c r="DJ37" i="8"/>
  <c r="DI37" i="8"/>
  <c r="DH37" i="8"/>
  <c r="DG37" i="8"/>
  <c r="DF37" i="8"/>
  <c r="DB37" i="8"/>
  <c r="DA37" i="8"/>
  <c r="CS37" i="8"/>
  <c r="CQ37" i="8"/>
  <c r="CN37" i="8"/>
  <c r="CM37" i="8"/>
  <c r="CL37" i="8"/>
  <c r="CB37" i="8"/>
  <c r="BY37" i="8"/>
  <c r="BX37" i="8"/>
  <c r="BW37" i="8"/>
  <c r="BV37" i="8"/>
  <c r="BM37" i="8"/>
  <c r="BJ37" i="8"/>
  <c r="BH37" i="8"/>
  <c r="BG37" i="8"/>
  <c r="AX37" i="8"/>
  <c r="AU37" i="8"/>
  <c r="AT37" i="8"/>
  <c r="AS37" i="8"/>
  <c r="AR37" i="8"/>
  <c r="AI37" i="8"/>
  <c r="AF37" i="8"/>
  <c r="AE37" i="8"/>
  <c r="AD37" i="8"/>
  <c r="AC37" i="8"/>
  <c r="E37" i="8"/>
  <c r="A37" i="8"/>
  <c r="EF37" i="8" s="1"/>
  <c r="EF36" i="8"/>
  <c r="EE36" i="8"/>
  <c r="EC36" i="8"/>
  <c r="EB36" i="8"/>
  <c r="EA36" i="8"/>
  <c r="DY36" i="8"/>
  <c r="DW36" i="8"/>
  <c r="DV36" i="8"/>
  <c r="DU36" i="8"/>
  <c r="DR36" i="8"/>
  <c r="DQ36" i="8"/>
  <c r="DP36" i="8"/>
  <c r="DN36" i="8"/>
  <c r="DM36" i="8"/>
  <c r="DK36" i="8"/>
  <c r="DJ36" i="8"/>
  <c r="DH36" i="8"/>
  <c r="DG36" i="8"/>
  <c r="DC36" i="8"/>
  <c r="DB36" i="8"/>
  <c r="DA36" i="8"/>
  <c r="CS36" i="8"/>
  <c r="CQ36" i="8"/>
  <c r="CN36" i="8"/>
  <c r="CK36" i="8"/>
  <c r="BY36" i="8"/>
  <c r="BX36" i="8"/>
  <c r="BW36" i="8"/>
  <c r="BV36" i="8"/>
  <c r="BM36" i="8"/>
  <c r="BI36" i="8"/>
  <c r="BH36" i="8"/>
  <c r="AX36" i="8"/>
  <c r="AU36" i="8"/>
  <c r="AT36" i="8"/>
  <c r="AS36" i="8"/>
  <c r="AI36" i="8"/>
  <c r="AF36" i="8"/>
  <c r="AE36" i="8"/>
  <c r="AD36" i="8"/>
  <c r="AC36" i="8"/>
  <c r="A36" i="8"/>
  <c r="EF35" i="8"/>
  <c r="EE35" i="8"/>
  <c r="ED35" i="8"/>
  <c r="EA35" i="8"/>
  <c r="DX35" i="8"/>
  <c r="DT35" i="8"/>
  <c r="DR35" i="8"/>
  <c r="DQ35" i="8"/>
  <c r="DK35" i="8"/>
  <c r="DJ35" i="8"/>
  <c r="DF35" i="8"/>
  <c r="DC35" i="8"/>
  <c r="CQ35" i="8"/>
  <c r="CN35" i="8"/>
  <c r="CL35" i="8"/>
  <c r="BY35" i="8"/>
  <c r="BW35" i="8"/>
  <c r="BM35" i="8"/>
  <c r="BH35" i="8"/>
  <c r="BG35" i="8"/>
  <c r="AX35" i="8"/>
  <c r="AU35" i="8"/>
  <c r="AR35" i="8"/>
  <c r="AF35" i="8"/>
  <c r="AD35" i="8"/>
  <c r="E35" i="8"/>
  <c r="A35" i="8"/>
  <c r="DV35" i="8" s="1"/>
  <c r="EF34" i="8"/>
  <c r="EE34" i="8"/>
  <c r="ED34" i="8"/>
  <c r="DY34" i="8"/>
  <c r="DW34" i="8"/>
  <c r="DV34" i="8"/>
  <c r="DU34" i="8"/>
  <c r="DT34" i="8"/>
  <c r="DR34" i="8"/>
  <c r="DO34" i="8"/>
  <c r="DK34" i="8"/>
  <c r="DJ34" i="8"/>
  <c r="DI34" i="8"/>
  <c r="DG34" i="8"/>
  <c r="DC34" i="8"/>
  <c r="DB34" i="8"/>
  <c r="DA34" i="8"/>
  <c r="CS34" i="8"/>
  <c r="CQ34" i="8"/>
  <c r="CL34" i="8"/>
  <c r="CB34" i="8"/>
  <c r="BX34" i="8"/>
  <c r="BM34" i="8"/>
  <c r="BJ34" i="8"/>
  <c r="BH34" i="8"/>
  <c r="BG34" i="8"/>
  <c r="AX34" i="8"/>
  <c r="AU34" i="8"/>
  <c r="AR34" i="8"/>
  <c r="AI34" i="8"/>
  <c r="AF34" i="8"/>
  <c r="AD34" i="8"/>
  <c r="AC34" i="8"/>
  <c r="A34" i="8"/>
  <c r="EF33" i="8"/>
  <c r="ED33" i="8"/>
  <c r="EC33" i="8"/>
  <c r="DY33" i="8"/>
  <c r="DX33" i="8"/>
  <c r="DQ33" i="8"/>
  <c r="DP33" i="8"/>
  <c r="DO33" i="8"/>
  <c r="DM33" i="8"/>
  <c r="DH33" i="8"/>
  <c r="DC33" i="8"/>
  <c r="DB33" i="8"/>
  <c r="DA33" i="8"/>
  <c r="CN33" i="8"/>
  <c r="CL33" i="8"/>
  <c r="BX33" i="8"/>
  <c r="BJ33" i="8"/>
  <c r="BG33" i="8"/>
  <c r="AX33" i="8"/>
  <c r="AS33" i="8"/>
  <c r="AR33" i="8"/>
  <c r="AI33" i="8"/>
  <c r="AF33" i="8"/>
  <c r="AE33" i="8"/>
  <c r="A33" i="8"/>
  <c r="DV33" i="8" s="1"/>
  <c r="EE32" i="8"/>
  <c r="ED32" i="8"/>
  <c r="EB32" i="8"/>
  <c r="DY32" i="8"/>
  <c r="DW32" i="8"/>
  <c r="DV32" i="8"/>
  <c r="DR32" i="8"/>
  <c r="DQ32" i="8"/>
  <c r="DP32" i="8"/>
  <c r="DO32" i="8"/>
  <c r="DK32" i="8"/>
  <c r="DI32" i="8"/>
  <c r="DG32" i="8"/>
  <c r="DF32" i="8"/>
  <c r="DC32" i="8"/>
  <c r="DA32" i="8"/>
  <c r="CS32" i="8"/>
  <c r="CN32" i="8"/>
  <c r="CM32" i="8"/>
  <c r="CL32" i="8"/>
  <c r="CB32" i="8"/>
  <c r="BY32" i="8"/>
  <c r="BM32" i="8"/>
  <c r="BI32" i="8"/>
  <c r="BG32" i="8"/>
  <c r="AU32" i="8"/>
  <c r="AS32" i="8"/>
  <c r="AR32" i="8"/>
  <c r="AI32" i="8"/>
  <c r="AE32" i="8"/>
  <c r="AC32" i="8"/>
  <c r="E32" i="8"/>
  <c r="A32" i="8"/>
  <c r="EF31" i="8"/>
  <c r="EC31" i="8"/>
  <c r="EA31" i="8"/>
  <c r="DX31" i="8"/>
  <c r="DW31" i="8"/>
  <c r="DV31" i="8"/>
  <c r="DP31" i="8"/>
  <c r="DO31" i="8"/>
  <c r="DN31" i="8"/>
  <c r="DJ31" i="8"/>
  <c r="DI31" i="8"/>
  <c r="DH31" i="8"/>
  <c r="DB31" i="8"/>
  <c r="CN31" i="8"/>
  <c r="CM31" i="8"/>
  <c r="CL31" i="8"/>
  <c r="BX31" i="8"/>
  <c r="BW31" i="8"/>
  <c r="BJ31" i="8"/>
  <c r="AX31" i="8"/>
  <c r="AU31" i="8"/>
  <c r="AR31" i="8"/>
  <c r="AD31" i="8"/>
  <c r="AC31" i="8"/>
  <c r="E31" i="8"/>
  <c r="A31" i="8"/>
  <c r="ED30" i="8"/>
  <c r="EC30" i="8"/>
  <c r="DX30" i="8"/>
  <c r="DW30" i="8"/>
  <c r="DT30" i="8"/>
  <c r="DQ30" i="8"/>
  <c r="DO30" i="8"/>
  <c r="DI30" i="8"/>
  <c r="DH30" i="8"/>
  <c r="DG30" i="8"/>
  <c r="DA30" i="8"/>
  <c r="CQ30" i="8"/>
  <c r="CM30" i="8"/>
  <c r="CL30" i="8"/>
  <c r="CB30" i="8"/>
  <c r="BY30" i="8"/>
  <c r="BX30" i="8"/>
  <c r="AR30" i="8"/>
  <c r="AI30" i="8"/>
  <c r="AD30" i="8"/>
  <c r="E30" i="8"/>
  <c r="A30" i="8"/>
  <c r="EE29" i="8"/>
  <c r="ED29" i="8"/>
  <c r="EC29" i="8"/>
  <c r="EB29" i="8"/>
  <c r="EA29" i="8"/>
  <c r="DY29" i="8"/>
  <c r="DX29" i="8"/>
  <c r="DV29" i="8"/>
  <c r="DU29" i="8"/>
  <c r="DT29" i="8"/>
  <c r="DR29" i="8"/>
  <c r="DQ29" i="8"/>
  <c r="DP29" i="8"/>
  <c r="DO29" i="8"/>
  <c r="DM29" i="8"/>
  <c r="DK29" i="8"/>
  <c r="DJ29" i="8"/>
  <c r="DI29" i="8"/>
  <c r="DH29" i="8"/>
  <c r="DG29" i="8"/>
  <c r="DF29" i="8"/>
  <c r="DB29" i="8"/>
  <c r="DA29" i="8"/>
  <c r="CS29" i="8"/>
  <c r="CQ29" i="8"/>
  <c r="CN29" i="8"/>
  <c r="CM29" i="8"/>
  <c r="CL29" i="8"/>
  <c r="CB29" i="8"/>
  <c r="BY29" i="8"/>
  <c r="BX29" i="8"/>
  <c r="BW29" i="8"/>
  <c r="BV29" i="8"/>
  <c r="BM29" i="8"/>
  <c r="BJ29" i="8"/>
  <c r="BH29" i="8"/>
  <c r="BG29" i="8"/>
  <c r="AX29" i="8"/>
  <c r="AU29" i="8"/>
  <c r="AT29" i="8"/>
  <c r="AS29" i="8"/>
  <c r="AR29" i="8"/>
  <c r="AI29" i="8"/>
  <c r="AF29" i="8"/>
  <c r="AE29" i="8"/>
  <c r="AD29" i="8"/>
  <c r="AC29" i="8"/>
  <c r="E29" i="8"/>
  <c r="A29" i="8"/>
  <c r="EF29" i="8" s="1"/>
  <c r="EF28" i="8"/>
  <c r="EE28" i="8"/>
  <c r="EC28" i="8"/>
  <c r="EB28" i="8"/>
  <c r="EA28" i="8"/>
  <c r="DY28" i="8"/>
  <c r="DW28" i="8"/>
  <c r="DV28" i="8"/>
  <c r="DU28" i="8"/>
  <c r="DR28" i="8"/>
  <c r="DQ28" i="8"/>
  <c r="DP28" i="8"/>
  <c r="DN28" i="8"/>
  <c r="DM28" i="8"/>
  <c r="DK28" i="8"/>
  <c r="DJ28" i="8"/>
  <c r="DH28" i="8"/>
  <c r="DG28" i="8"/>
  <c r="DC28" i="8"/>
  <c r="DB28" i="8"/>
  <c r="DA28" i="8"/>
  <c r="CS28" i="8"/>
  <c r="CQ28" i="8"/>
  <c r="CN28" i="8"/>
  <c r="CK28" i="8"/>
  <c r="BY28" i="8"/>
  <c r="BX28" i="8"/>
  <c r="BW28" i="8"/>
  <c r="BV28" i="8"/>
  <c r="BM28" i="8"/>
  <c r="BI28" i="8"/>
  <c r="BH28" i="8"/>
  <c r="AX28" i="8"/>
  <c r="AU28" i="8"/>
  <c r="AT28" i="8"/>
  <c r="AS28" i="8"/>
  <c r="AI28" i="8"/>
  <c r="AF28" i="8"/>
  <c r="AE28" i="8"/>
  <c r="AD28" i="8"/>
  <c r="AC28" i="8"/>
  <c r="A28" i="8"/>
  <c r="EF27" i="8"/>
  <c r="DT27" i="8"/>
  <c r="DF27" i="8"/>
  <c r="CQ27" i="8"/>
  <c r="CB27" i="8"/>
  <c r="A27" i="8"/>
  <c r="EA27" i="8" s="1"/>
  <c r="A26" i="8"/>
  <c r="DX26" i="8" s="1"/>
  <c r="EF25" i="8"/>
  <c r="EC25" i="8"/>
  <c r="DY25" i="8"/>
  <c r="DX25" i="8"/>
  <c r="DW25" i="8"/>
  <c r="DV25" i="8"/>
  <c r="DT25" i="8"/>
  <c r="DP25" i="8"/>
  <c r="DO25" i="8"/>
  <c r="DM25" i="8"/>
  <c r="DK25" i="8"/>
  <c r="DH25" i="8"/>
  <c r="DG25" i="8"/>
  <c r="DC25" i="8"/>
  <c r="DB25" i="8"/>
  <c r="DA25" i="8"/>
  <c r="CQ25" i="8"/>
  <c r="CN25" i="8"/>
  <c r="CL25" i="8"/>
  <c r="BY25" i="8"/>
  <c r="BV25" i="8"/>
  <c r="BG25" i="8"/>
  <c r="AX25" i="8"/>
  <c r="AS25" i="8"/>
  <c r="AR25" i="8"/>
  <c r="AF25" i="8"/>
  <c r="AE25" i="8"/>
  <c r="AD25" i="8"/>
  <c r="A25" i="8"/>
  <c r="EF24" i="8"/>
  <c r="EE24" i="8"/>
  <c r="ED24" i="8"/>
  <c r="DY24" i="8"/>
  <c r="DW24" i="8"/>
  <c r="DV24" i="8"/>
  <c r="DR24" i="8"/>
  <c r="DQ24" i="8"/>
  <c r="DO24" i="8"/>
  <c r="DK24" i="8"/>
  <c r="DI24" i="8"/>
  <c r="DH24" i="8"/>
  <c r="DF24" i="8"/>
  <c r="DA24" i="8"/>
  <c r="CN24" i="8"/>
  <c r="CM24" i="8"/>
  <c r="CL24" i="8"/>
  <c r="BY24" i="8"/>
  <c r="BM24" i="8"/>
  <c r="BJ24" i="8"/>
  <c r="BH24" i="8"/>
  <c r="AX24" i="8"/>
  <c r="AS24" i="8"/>
  <c r="AR24" i="8"/>
  <c r="AI24" i="8"/>
  <c r="AE24" i="8"/>
  <c r="AC24" i="8"/>
  <c r="E24" i="8"/>
  <c r="A24" i="8"/>
  <c r="EF23" i="8"/>
  <c r="EE23" i="8"/>
  <c r="EC23" i="8"/>
  <c r="DX23" i="8"/>
  <c r="DW23" i="8"/>
  <c r="DV23" i="8"/>
  <c r="DT23" i="8"/>
  <c r="DR23" i="8"/>
  <c r="DP23" i="8"/>
  <c r="DO23" i="8"/>
  <c r="DJ23" i="8"/>
  <c r="DI23" i="8"/>
  <c r="DH23" i="8"/>
  <c r="DF23" i="8"/>
  <c r="DC23" i="8"/>
  <c r="DB23" i="8"/>
  <c r="CS23" i="8"/>
  <c r="CM23" i="8"/>
  <c r="CL23" i="8"/>
  <c r="BX23" i="8"/>
  <c r="BW23" i="8"/>
  <c r="BM23" i="8"/>
  <c r="BJ23" i="8"/>
  <c r="BH23" i="8"/>
  <c r="AX23" i="8"/>
  <c r="AS23" i="8"/>
  <c r="AD23" i="8"/>
  <c r="AC23" i="8"/>
  <c r="E23" i="8"/>
  <c r="A23" i="8"/>
  <c r="ED22" i="8"/>
  <c r="EC22" i="8"/>
  <c r="EB22" i="8"/>
  <c r="EA22" i="8"/>
  <c r="DY22" i="8"/>
  <c r="DW22" i="8"/>
  <c r="DT22" i="8"/>
  <c r="DR22" i="8"/>
  <c r="DQ22" i="8"/>
  <c r="DP22" i="8"/>
  <c r="DO22" i="8"/>
  <c r="DN22" i="8"/>
  <c r="DI22" i="8"/>
  <c r="DH22" i="8"/>
  <c r="DG22" i="8"/>
  <c r="DF22" i="8"/>
  <c r="DC22" i="8"/>
  <c r="DA22" i="8"/>
  <c r="CQ22" i="8"/>
  <c r="CM22" i="8"/>
  <c r="CK22" i="8"/>
  <c r="CB22" i="8"/>
  <c r="BX22" i="8"/>
  <c r="BW22" i="8"/>
  <c r="BV22" i="8"/>
  <c r="BJ22" i="8"/>
  <c r="BG22" i="8"/>
  <c r="AU22" i="8"/>
  <c r="AT22" i="8"/>
  <c r="AS22" i="8"/>
  <c r="AR22" i="8"/>
  <c r="AI22" i="8"/>
  <c r="AE22" i="8"/>
  <c r="E22" i="8"/>
  <c r="A22" i="8"/>
  <c r="EE21" i="8"/>
  <c r="ED21" i="8"/>
  <c r="EC21" i="8"/>
  <c r="EB21" i="8"/>
  <c r="EA21" i="8"/>
  <c r="DY21" i="8"/>
  <c r="DX21" i="8"/>
  <c r="DV21" i="8"/>
  <c r="DU21" i="8"/>
  <c r="DT21" i="8"/>
  <c r="DR21" i="8"/>
  <c r="DQ21" i="8"/>
  <c r="DP21" i="8"/>
  <c r="DO21" i="8"/>
  <c r="DM21" i="8"/>
  <c r="DK21" i="8"/>
  <c r="DJ21" i="8"/>
  <c r="DI21" i="8"/>
  <c r="DH21" i="8"/>
  <c r="DG21" i="8"/>
  <c r="DF21" i="8"/>
  <c r="DB21" i="8"/>
  <c r="DA21" i="8"/>
  <c r="CS21" i="8"/>
  <c r="CQ21" i="8"/>
  <c r="CN21" i="8"/>
  <c r="CM21" i="8"/>
  <c r="CL21" i="8"/>
  <c r="CB21" i="8"/>
  <c r="BY21" i="8"/>
  <c r="BX21" i="8"/>
  <c r="BW21" i="8"/>
  <c r="BV21" i="8"/>
  <c r="BM21" i="8"/>
  <c r="BJ21" i="8"/>
  <c r="BH21" i="8"/>
  <c r="BG21" i="8"/>
  <c r="AX21" i="8"/>
  <c r="AU21" i="8"/>
  <c r="AT21" i="8"/>
  <c r="AS21" i="8"/>
  <c r="AR21" i="8"/>
  <c r="AI21" i="8"/>
  <c r="AF21" i="8"/>
  <c r="AE21" i="8"/>
  <c r="AD21" i="8"/>
  <c r="AC21" i="8"/>
  <c r="E21" i="8"/>
  <c r="A21" i="8"/>
  <c r="EF21" i="8" s="1"/>
  <c r="EF20" i="8"/>
  <c r="EE20" i="8"/>
  <c r="EC20" i="8"/>
  <c r="EB20" i="8"/>
  <c r="EA20" i="8"/>
  <c r="DY20" i="8"/>
  <c r="DW20" i="8"/>
  <c r="DV20" i="8"/>
  <c r="DU20" i="8"/>
  <c r="DR20" i="8"/>
  <c r="DQ20" i="8"/>
  <c r="DP20" i="8"/>
  <c r="DN20" i="8"/>
  <c r="DM20" i="8"/>
  <c r="DK20" i="8"/>
  <c r="DJ20" i="8"/>
  <c r="DH20" i="8"/>
  <c r="DG20" i="8"/>
  <c r="DC20" i="8"/>
  <c r="DB20" i="8"/>
  <c r="DA20" i="8"/>
  <c r="CS20" i="8"/>
  <c r="CQ20" i="8"/>
  <c r="CN20" i="8"/>
  <c r="CK20" i="8"/>
  <c r="BY20" i="8"/>
  <c r="BX20" i="8"/>
  <c r="BW20" i="8"/>
  <c r="BV20" i="8"/>
  <c r="BM20" i="8"/>
  <c r="BI20" i="8"/>
  <c r="BH20" i="8"/>
  <c r="AX20" i="8"/>
  <c r="AU20" i="8"/>
  <c r="AT20" i="8"/>
  <c r="AS20" i="8"/>
  <c r="AI20" i="8"/>
  <c r="AF20" i="8"/>
  <c r="AE20" i="8"/>
  <c r="AD20" i="8"/>
  <c r="AC20" i="8"/>
  <c r="A20" i="8"/>
  <c r="EF19" i="8"/>
  <c r="EB19" i="8"/>
  <c r="DU19" i="8"/>
  <c r="DT19" i="8"/>
  <c r="DH19" i="8"/>
  <c r="DC19" i="8"/>
  <c r="CQ19" i="8"/>
  <c r="CK19" i="8"/>
  <c r="CB19" i="8"/>
  <c r="BX19" i="8"/>
  <c r="BI19" i="8"/>
  <c r="AU19" i="8"/>
  <c r="A19" i="8"/>
  <c r="DU18" i="8"/>
  <c r="A18" i="8"/>
  <c r="DK18" i="8" s="1"/>
  <c r="EF17" i="8"/>
  <c r="ED17" i="8"/>
  <c r="EA17" i="8"/>
  <c r="DX17" i="8"/>
  <c r="DW17" i="8"/>
  <c r="DV17" i="8"/>
  <c r="DT17" i="8"/>
  <c r="DQ17" i="8"/>
  <c r="DP17" i="8"/>
  <c r="DM17" i="8"/>
  <c r="DK17" i="8"/>
  <c r="DH17" i="8"/>
  <c r="DG17" i="8"/>
  <c r="DF17" i="8"/>
  <c r="DC17" i="8"/>
  <c r="DB17" i="8"/>
  <c r="CS17" i="8"/>
  <c r="CQ17" i="8"/>
  <c r="CL17" i="8"/>
  <c r="BY17" i="8"/>
  <c r="BV17" i="8"/>
  <c r="BI17" i="8"/>
  <c r="BG17" i="8"/>
  <c r="AX17" i="8"/>
  <c r="AT17" i="8"/>
  <c r="AS17" i="8"/>
  <c r="AI17" i="8"/>
  <c r="AE17" i="8"/>
  <c r="AD17" i="8"/>
  <c r="A17" i="8"/>
  <c r="EF16" i="8"/>
  <c r="EE16" i="8"/>
  <c r="ED16" i="8"/>
  <c r="EB16" i="8"/>
  <c r="EA16" i="8"/>
  <c r="DY16" i="8"/>
  <c r="DV16" i="8"/>
  <c r="DU16" i="8"/>
  <c r="DR16" i="8"/>
  <c r="DQ16" i="8"/>
  <c r="DP16" i="8"/>
  <c r="DO16" i="8"/>
  <c r="DM16" i="8"/>
  <c r="DI16" i="8"/>
  <c r="DH16" i="8"/>
  <c r="DG16" i="8"/>
  <c r="DF16" i="8"/>
  <c r="DC16" i="8"/>
  <c r="DA16" i="8"/>
  <c r="CS16" i="8"/>
  <c r="CN16" i="8"/>
  <c r="CM16" i="8"/>
  <c r="CK16" i="8"/>
  <c r="CB16" i="8"/>
  <c r="BY16" i="8"/>
  <c r="BW16" i="8"/>
  <c r="BJ16" i="8"/>
  <c r="BI16" i="8"/>
  <c r="BH16" i="8"/>
  <c r="BG16" i="8"/>
  <c r="AX16" i="8"/>
  <c r="AU16" i="8"/>
  <c r="AT16" i="8"/>
  <c r="AS16" i="8"/>
  <c r="AR16" i="8"/>
  <c r="AI16" i="8"/>
  <c r="AE16" i="8"/>
  <c r="E16" i="8"/>
  <c r="A16" i="8"/>
  <c r="EF15" i="8"/>
  <c r="EA15" i="8"/>
  <c r="DX15" i="8"/>
  <c r="DT15" i="8"/>
  <c r="DR15" i="8"/>
  <c r="DN15" i="8"/>
  <c r="DJ15" i="8"/>
  <c r="DF15" i="8"/>
  <c r="DC15" i="8"/>
  <c r="CL15" i="8"/>
  <c r="CB15" i="8"/>
  <c r="BV15" i="8"/>
  <c r="BM15" i="8"/>
  <c r="BI15" i="8"/>
  <c r="AU15" i="8"/>
  <c r="AR15" i="8"/>
  <c r="AD15" i="8"/>
  <c r="E15" i="8"/>
  <c r="A15" i="8"/>
  <c r="DW15" i="8" s="1"/>
  <c r="EA14" i="8"/>
  <c r="DT14" i="8"/>
  <c r="DP14" i="8"/>
  <c r="DK14" i="8"/>
  <c r="DF14" i="8"/>
  <c r="CM14" i="8"/>
  <c r="CB14" i="8"/>
  <c r="BW14" i="8"/>
  <c r="AT14" i="8"/>
  <c r="AI14" i="8"/>
  <c r="AE14" i="8"/>
  <c r="A14" i="8"/>
  <c r="EE13" i="8"/>
  <c r="ED13" i="8"/>
  <c r="EC13" i="8"/>
  <c r="EB13" i="8"/>
  <c r="EA13" i="8"/>
  <c r="DY13" i="8"/>
  <c r="DX13" i="8"/>
  <c r="DV13" i="8"/>
  <c r="DU13" i="8"/>
  <c r="DT13" i="8"/>
  <c r="DR13" i="8"/>
  <c r="DQ13" i="8"/>
  <c r="DP13" i="8"/>
  <c r="DO13" i="8"/>
  <c r="DM13" i="8"/>
  <c r="DK13" i="8"/>
  <c r="DJ13" i="8"/>
  <c r="DI13" i="8"/>
  <c r="DH13" i="8"/>
  <c r="DG13" i="8"/>
  <c r="DF13" i="8"/>
  <c r="DB13" i="8"/>
  <c r="DA13" i="8"/>
  <c r="CS13" i="8"/>
  <c r="CQ13" i="8"/>
  <c r="CN13" i="8"/>
  <c r="CM13" i="8"/>
  <c r="CL13" i="8"/>
  <c r="CB13" i="8"/>
  <c r="BY13" i="8"/>
  <c r="BX13" i="8"/>
  <c r="BW13" i="8"/>
  <c r="BV13" i="8"/>
  <c r="BM13" i="8"/>
  <c r="BJ13" i="8"/>
  <c r="BH13" i="8"/>
  <c r="BG13" i="8"/>
  <c r="AX13" i="8"/>
  <c r="AU13" i="8"/>
  <c r="AT13" i="8"/>
  <c r="AS13" i="8"/>
  <c r="AR13" i="8"/>
  <c r="AI13" i="8"/>
  <c r="AF13" i="8"/>
  <c r="AE13" i="8"/>
  <c r="AD13" i="8"/>
  <c r="AC13" i="8"/>
  <c r="E13" i="8"/>
  <c r="A13" i="8"/>
  <c r="EF13" i="8" s="1"/>
  <c r="EF12" i="8"/>
  <c r="EE12" i="8"/>
  <c r="EC12" i="8"/>
  <c r="EB12" i="8"/>
  <c r="EA12" i="8"/>
  <c r="DY12" i="8"/>
  <c r="DW12" i="8"/>
  <c r="DV12" i="8"/>
  <c r="DU12" i="8"/>
  <c r="DR12" i="8"/>
  <c r="DQ12" i="8"/>
  <c r="DP12" i="8"/>
  <c r="DN12" i="8"/>
  <c r="DM12" i="8"/>
  <c r="DK12" i="8"/>
  <c r="DJ12" i="8"/>
  <c r="DH12" i="8"/>
  <c r="DG12" i="8"/>
  <c r="DC12" i="8"/>
  <c r="DB12" i="8"/>
  <c r="DA12" i="8"/>
  <c r="CS12" i="8"/>
  <c r="CQ12" i="8"/>
  <c r="CN12" i="8"/>
  <c r="CK12" i="8"/>
  <c r="BY12" i="8"/>
  <c r="BX12" i="8"/>
  <c r="BW12" i="8"/>
  <c r="BV12" i="8"/>
  <c r="BM12" i="8"/>
  <c r="BI12" i="8"/>
  <c r="BH12" i="8"/>
  <c r="AX12" i="8"/>
  <c r="AU12" i="8"/>
  <c r="AT12" i="8"/>
  <c r="AS12" i="8"/>
  <c r="AI12" i="8"/>
  <c r="AF12" i="8"/>
  <c r="AE12" i="8"/>
  <c r="AD12" i="8"/>
  <c r="AC12" i="8"/>
  <c r="A12" i="8"/>
  <c r="EC11" i="8"/>
  <c r="DX11" i="8"/>
  <c r="DV11" i="8"/>
  <c r="DI11" i="8"/>
  <c r="BX11" i="8"/>
  <c r="AT11" i="8"/>
  <c r="AC11" i="8"/>
  <c r="A11" i="8"/>
  <c r="DJ11" i="8" s="1"/>
  <c r="EF10" i="8"/>
  <c r="EE10" i="8"/>
  <c r="ED10" i="8"/>
  <c r="EC10" i="8"/>
  <c r="DY10" i="8"/>
  <c r="DX10" i="8"/>
  <c r="DV10" i="8"/>
  <c r="DU10" i="8"/>
  <c r="DT10" i="8"/>
  <c r="DR10" i="8"/>
  <c r="DO10" i="8"/>
  <c r="DN10" i="8"/>
  <c r="DM10" i="8"/>
  <c r="DJ10" i="8"/>
  <c r="DI10" i="8"/>
  <c r="DG10" i="8"/>
  <c r="DC10" i="8"/>
  <c r="DB10" i="8"/>
  <c r="DA10" i="8"/>
  <c r="CS10" i="8"/>
  <c r="CQ10" i="8"/>
  <c r="CM10" i="8"/>
  <c r="CK10" i="8"/>
  <c r="CB10" i="8"/>
  <c r="BX10" i="8"/>
  <c r="BW10" i="8"/>
  <c r="BJ10" i="8"/>
  <c r="BI10" i="8"/>
  <c r="BH10" i="8"/>
  <c r="BG10" i="8"/>
  <c r="AX10" i="8"/>
  <c r="AU10" i="8"/>
  <c r="AR10" i="8"/>
  <c r="AI10" i="8"/>
  <c r="AF10" i="8"/>
  <c r="AE10" i="8"/>
  <c r="AC10" i="8"/>
  <c r="E10" i="8"/>
  <c r="A10" i="8"/>
  <c r="EF9" i="8"/>
  <c r="ED9" i="8"/>
  <c r="EC9" i="8"/>
  <c r="DY9" i="8"/>
  <c r="DX9" i="8"/>
  <c r="DW9" i="8"/>
  <c r="DQ9" i="8"/>
  <c r="DP9" i="8"/>
  <c r="DO9" i="8"/>
  <c r="DM9" i="8"/>
  <c r="DK9" i="8"/>
  <c r="DG9" i="8"/>
  <c r="DC9" i="8"/>
  <c r="DB9" i="8"/>
  <c r="DA9" i="8"/>
  <c r="CS9" i="8"/>
  <c r="CN9" i="8"/>
  <c r="CL9" i="8"/>
  <c r="BY9" i="8"/>
  <c r="BJ9" i="8"/>
  <c r="BG9" i="8"/>
  <c r="AX9" i="8"/>
  <c r="AS9" i="8"/>
  <c r="AR9" i="8"/>
  <c r="AI9" i="8"/>
  <c r="AF9" i="8"/>
  <c r="AE9" i="8"/>
  <c r="AD9" i="8"/>
  <c r="A9" i="8"/>
  <c r="EF8" i="8"/>
  <c r="ED8" i="8"/>
  <c r="EB8" i="8"/>
  <c r="DY8" i="8"/>
  <c r="DW8" i="8"/>
  <c r="DV8" i="8"/>
  <c r="DU8" i="8"/>
  <c r="DQ8" i="8"/>
  <c r="DP8" i="8"/>
  <c r="DO8" i="8"/>
  <c r="DK8" i="8"/>
  <c r="DI8" i="8"/>
  <c r="DH8" i="8"/>
  <c r="DF8" i="8"/>
  <c r="DC8" i="8"/>
  <c r="DA8" i="8"/>
  <c r="CS8" i="8"/>
  <c r="CN8" i="8"/>
  <c r="CM8" i="8"/>
  <c r="CL8" i="8"/>
  <c r="CB8" i="8"/>
  <c r="BY8" i="8"/>
  <c r="BM8" i="8"/>
  <c r="BJ8" i="8"/>
  <c r="BG8" i="8"/>
  <c r="AX8" i="8"/>
  <c r="AU8" i="8"/>
  <c r="AS8" i="8"/>
  <c r="AR8" i="8"/>
  <c r="AI8" i="8"/>
  <c r="AE8" i="8"/>
  <c r="AC8" i="8"/>
  <c r="E8" i="8"/>
  <c r="A8" i="8"/>
  <c r="EF7" i="8"/>
  <c r="EE7" i="8"/>
  <c r="EA7" i="8"/>
  <c r="DX7" i="8"/>
  <c r="DW7" i="8"/>
  <c r="DV7" i="8"/>
  <c r="DR7" i="8"/>
  <c r="DO7" i="8"/>
  <c r="DN7" i="8"/>
  <c r="DJ7" i="8"/>
  <c r="DI7" i="8"/>
  <c r="DH7" i="8"/>
  <c r="DB7" i="8"/>
  <c r="CS7" i="8"/>
  <c r="CN7" i="8"/>
  <c r="CM7" i="8"/>
  <c r="CL7" i="8"/>
  <c r="BX7" i="8"/>
  <c r="BW7" i="8"/>
  <c r="BJ7" i="8"/>
  <c r="AX7" i="8"/>
  <c r="AR7" i="8"/>
  <c r="AD7" i="8"/>
  <c r="AC7" i="8"/>
  <c r="E7" i="8"/>
  <c r="A7" i="8"/>
  <c r="ED6" i="8"/>
  <c r="EC6" i="8"/>
  <c r="DX6" i="8"/>
  <c r="DW6" i="8"/>
  <c r="DT6" i="8"/>
  <c r="DQ6" i="8"/>
  <c r="DP6" i="8"/>
  <c r="DI6" i="8"/>
  <c r="DH6" i="8"/>
  <c r="DG6" i="8"/>
  <c r="DC6" i="8"/>
  <c r="CQ6" i="8"/>
  <c r="CM6" i="8"/>
  <c r="CL6" i="8"/>
  <c r="BY6" i="8"/>
  <c r="BX6" i="8"/>
  <c r="AR6" i="8"/>
  <c r="AI6" i="8"/>
  <c r="AD6" i="8"/>
  <c r="E6" i="8"/>
  <c r="A6" i="8"/>
  <c r="EE5" i="8"/>
  <c r="ED5" i="8"/>
  <c r="EC5" i="8"/>
  <c r="EB5" i="8"/>
  <c r="EA5" i="8"/>
  <c r="DY5" i="8"/>
  <c r="DX5" i="8"/>
  <c r="DV5" i="8"/>
  <c r="DU5" i="8"/>
  <c r="DT5" i="8"/>
  <c r="DR5" i="8"/>
  <c r="DQ5" i="8"/>
  <c r="DP5" i="8"/>
  <c r="DO5" i="8"/>
  <c r="DM5" i="8"/>
  <c r="DK5" i="8"/>
  <c r="DJ5" i="8"/>
  <c r="DI5" i="8"/>
  <c r="DH5" i="8"/>
  <c r="DG5" i="8"/>
  <c r="DF5" i="8"/>
  <c r="DB5" i="8"/>
  <c r="DA5" i="8"/>
  <c r="CS5" i="8"/>
  <c r="CQ5" i="8"/>
  <c r="CN5" i="8"/>
  <c r="CM5" i="8"/>
  <c r="CL5" i="8"/>
  <c r="CB5" i="8"/>
  <c r="BY5" i="8"/>
  <c r="BX5" i="8"/>
  <c r="BW5" i="8"/>
  <c r="BV5" i="8"/>
  <c r="BM5" i="8"/>
  <c r="BJ5" i="8"/>
  <c r="BH5" i="8"/>
  <c r="BG5" i="8"/>
  <c r="AX5" i="8"/>
  <c r="AU5" i="8"/>
  <c r="AT5" i="8"/>
  <c r="AS5" i="8"/>
  <c r="AR5" i="8"/>
  <c r="AI5" i="8"/>
  <c r="AF5" i="8"/>
  <c r="AE5" i="8"/>
  <c r="AD5" i="8"/>
  <c r="AC5" i="8"/>
  <c r="E5" i="8"/>
  <c r="A5" i="8"/>
  <c r="EF5" i="8" s="1"/>
  <c r="EF4" i="8"/>
  <c r="EE4" i="8"/>
  <c r="EC4" i="8"/>
  <c r="EB4" i="8"/>
  <c r="EA4" i="8"/>
  <c r="DY4" i="8"/>
  <c r="DW4" i="8"/>
  <c r="DV4" i="8"/>
  <c r="DU4" i="8"/>
  <c r="DR4" i="8"/>
  <c r="DQ4" i="8"/>
  <c r="DP4" i="8"/>
  <c r="DN4" i="8"/>
  <c r="DM4" i="8"/>
  <c r="DK4" i="8"/>
  <c r="DJ4" i="8"/>
  <c r="DH4" i="8"/>
  <c r="DG4" i="8"/>
  <c r="DC4" i="8"/>
  <c r="DB4" i="8"/>
  <c r="DA4" i="8"/>
  <c r="CS4" i="8"/>
  <c r="CQ4" i="8"/>
  <c r="CN4" i="8"/>
  <c r="CK4" i="8"/>
  <c r="BY4" i="8"/>
  <c r="BX4" i="8"/>
  <c r="BW4" i="8"/>
  <c r="BV4" i="8"/>
  <c r="BM4" i="8"/>
  <c r="BI4" i="8"/>
  <c r="BH4" i="8"/>
  <c r="AX4" i="8"/>
  <c r="AU4" i="8"/>
  <c r="AT4" i="8"/>
  <c r="AS4" i="8"/>
  <c r="AI4" i="8"/>
  <c r="AF4" i="8"/>
  <c r="AE4" i="8"/>
  <c r="AD4" i="8"/>
  <c r="AC4" i="8"/>
  <c r="A4" i="8"/>
  <c r="CZ2" i="8"/>
  <c r="CZ65" i="8" s="1"/>
  <c r="CI2" i="8"/>
  <c r="CI52" i="8" s="1"/>
  <c r="BT2" i="8"/>
  <c r="BT57" i="8" s="1"/>
  <c r="BE2" i="8"/>
  <c r="AP2" i="8"/>
  <c r="AO2" i="8" s="1"/>
  <c r="AA2" i="8"/>
  <c r="AA46" i="8" s="1"/>
  <c r="R2" i="8"/>
  <c r="R63" i="8" s="1"/>
  <c r="EF23" i="7"/>
  <c r="DY23" i="7"/>
  <c r="DV23" i="7"/>
  <c r="DU23" i="7"/>
  <c r="DT23" i="7"/>
  <c r="DJ23" i="7"/>
  <c r="DI23" i="7"/>
  <c r="DH23" i="7"/>
  <c r="DC23" i="7"/>
  <c r="CN23" i="7"/>
  <c r="CK23" i="7"/>
  <c r="BX23" i="7"/>
  <c r="BW23" i="7"/>
  <c r="AX23" i="7"/>
  <c r="AU23" i="7"/>
  <c r="AS23" i="7"/>
  <c r="AF23" i="7"/>
  <c r="A23" i="7"/>
  <c r="EA23" i="7" s="1"/>
  <c r="DB22" i="7"/>
  <c r="A22" i="7"/>
  <c r="EC22" i="7" s="1"/>
  <c r="EB21" i="7"/>
  <c r="DI21" i="7"/>
  <c r="CM21" i="7"/>
  <c r="BJ21" i="7"/>
  <c r="AR21" i="7"/>
  <c r="A21" i="7"/>
  <c r="DO21" i="7" s="1"/>
  <c r="A20" i="7"/>
  <c r="EA20" i="7" s="1"/>
  <c r="AF19" i="7"/>
  <c r="A19" i="7"/>
  <c r="ED19" i="7" s="1"/>
  <c r="EA18" i="7"/>
  <c r="DT18" i="7"/>
  <c r="CK18" i="7"/>
  <c r="BJ18" i="7"/>
  <c r="A18" i="7"/>
  <c r="DF18" i="7" s="1"/>
  <c r="EF17" i="7"/>
  <c r="EB17" i="7"/>
  <c r="DU17" i="7"/>
  <c r="DT17" i="7"/>
  <c r="DP17" i="7"/>
  <c r="DI17" i="7"/>
  <c r="DG17" i="7"/>
  <c r="DC17" i="7"/>
  <c r="CK17" i="7"/>
  <c r="CB17" i="7"/>
  <c r="BX17" i="7"/>
  <c r="BI17" i="7"/>
  <c r="BG17" i="7"/>
  <c r="AS17" i="7"/>
  <c r="AC17" i="7"/>
  <c r="E17" i="7"/>
  <c r="A17" i="7"/>
  <c r="DW17" i="7" s="1"/>
  <c r="DX16" i="7"/>
  <c r="DM16" i="7"/>
  <c r="DA16" i="7"/>
  <c r="BX16" i="7"/>
  <c r="AU16" i="7"/>
  <c r="AC16" i="7"/>
  <c r="A16" i="7"/>
  <c r="EF16" i="7" s="1"/>
  <c r="A15" i="7"/>
  <c r="EE15" i="7" s="1"/>
  <c r="ED14" i="7"/>
  <c r="EB14" i="7"/>
  <c r="DW14" i="7"/>
  <c r="DQ14" i="7"/>
  <c r="DK14" i="7"/>
  <c r="DI14" i="7"/>
  <c r="DC14" i="7"/>
  <c r="CL14" i="7"/>
  <c r="BW14" i="7"/>
  <c r="BV14" i="7"/>
  <c r="BI14" i="7"/>
  <c r="AU14" i="7"/>
  <c r="AE14" i="7"/>
  <c r="AD14" i="7"/>
  <c r="A14" i="7"/>
  <c r="EF14" i="7" s="1"/>
  <c r="EF13" i="7"/>
  <c r="DT13" i="7"/>
  <c r="DF13" i="7"/>
  <c r="BX13" i="7"/>
  <c r="AS13" i="7"/>
  <c r="A13" i="7"/>
  <c r="EB13" i="7" s="1"/>
  <c r="EA12" i="7"/>
  <c r="DY12" i="7"/>
  <c r="DK12" i="7"/>
  <c r="DB12" i="7"/>
  <c r="CN12" i="7"/>
  <c r="BV12" i="7"/>
  <c r="BG12" i="7"/>
  <c r="AF12" i="7"/>
  <c r="A12" i="7"/>
  <c r="DX12" i="7" s="1"/>
  <c r="ED11" i="7"/>
  <c r="EA11" i="7"/>
  <c r="DQ11" i="7"/>
  <c r="CK11" i="7"/>
  <c r="BW11" i="7"/>
  <c r="BG11" i="7"/>
  <c r="A11" i="7"/>
  <c r="DY11" i="7" s="1"/>
  <c r="A10" i="7"/>
  <c r="EE10" i="7" s="1"/>
  <c r="EA9" i="7"/>
  <c r="DO9" i="7"/>
  <c r="DA9" i="7"/>
  <c r="BW9" i="7"/>
  <c r="AR9" i="7"/>
  <c r="A9" i="7"/>
  <c r="DU9" i="7" s="1"/>
  <c r="ED8" i="7"/>
  <c r="EA8" i="7"/>
  <c r="DX8" i="7"/>
  <c r="DV8" i="7"/>
  <c r="DT8" i="7"/>
  <c r="DP8" i="7"/>
  <c r="DM8" i="7"/>
  <c r="DK8" i="7"/>
  <c r="DI8" i="7"/>
  <c r="DF8" i="7"/>
  <c r="DA8" i="7"/>
  <c r="CS8" i="7"/>
  <c r="CN8" i="7"/>
  <c r="CB8" i="7"/>
  <c r="BX8" i="7"/>
  <c r="BW8" i="7"/>
  <c r="BM8" i="7"/>
  <c r="BG8" i="7"/>
  <c r="AU8" i="7"/>
  <c r="AT8" i="7"/>
  <c r="AR8" i="7"/>
  <c r="AE8" i="7"/>
  <c r="AC8" i="7"/>
  <c r="E8" i="7"/>
  <c r="A8" i="7"/>
  <c r="EF8" i="7" s="1"/>
  <c r="A7" i="7"/>
  <c r="EC7" i="7" s="1"/>
  <c r="A6" i="7"/>
  <c r="EC6" i="7" s="1"/>
  <c r="CB5" i="7"/>
  <c r="AS5" i="7"/>
  <c r="E5" i="7"/>
  <c r="A5" i="7"/>
  <c r="ED5" i="7" s="1"/>
  <c r="ED4" i="7"/>
  <c r="EA4" i="7"/>
  <c r="DU4" i="7"/>
  <c r="DT4" i="7"/>
  <c r="DO4" i="7"/>
  <c r="DK4" i="7"/>
  <c r="DH4" i="7"/>
  <c r="DF4" i="7"/>
  <c r="CQ4" i="7"/>
  <c r="BX4" i="7"/>
  <c r="BV4" i="7"/>
  <c r="BJ4" i="7"/>
  <c r="BH4" i="7"/>
  <c r="AS4" i="7"/>
  <c r="AE4" i="7"/>
  <c r="E4" i="7"/>
  <c r="A4" i="7"/>
  <c r="DX4" i="7" s="1"/>
  <c r="CZ2" i="7"/>
  <c r="CZ23" i="7" s="1"/>
  <c r="CI2" i="7"/>
  <c r="BT2" i="7"/>
  <c r="BE2" i="7"/>
  <c r="BE21" i="7" s="1"/>
  <c r="AP2" i="7"/>
  <c r="AA2" i="7"/>
  <c r="AA4" i="7" s="1"/>
  <c r="R2" i="7"/>
  <c r="R12" i="7" s="1"/>
  <c r="EI73" i="6"/>
  <c r="DP73" i="6"/>
  <c r="CW73" i="6"/>
  <c r="BM73" i="6"/>
  <c r="AT73" i="6"/>
  <c r="A73" i="6"/>
  <c r="EE73" i="6" s="1"/>
  <c r="EJ72" i="6"/>
  <c r="DX72" i="6"/>
  <c r="DW72" i="6"/>
  <c r="DP72" i="6"/>
  <c r="CW72" i="6"/>
  <c r="CG72" i="6"/>
  <c r="BM72" i="6"/>
  <c r="BA72" i="6"/>
  <c r="AT72" i="6"/>
  <c r="AF72" i="6"/>
  <c r="AD72" i="6"/>
  <c r="A72" i="6"/>
  <c r="A71" i="6"/>
  <c r="ED71" i="6" s="1"/>
  <c r="EI70" i="6"/>
  <c r="DU70" i="6"/>
  <c r="DT70" i="6"/>
  <c r="CY70" i="6"/>
  <c r="AW70" i="6"/>
  <c r="AF70" i="6"/>
  <c r="AD70" i="6"/>
  <c r="A70" i="6"/>
  <c r="ED70" i="6" s="1"/>
  <c r="EL69" i="6"/>
  <c r="EI69" i="6"/>
  <c r="ED69" i="6"/>
  <c r="EB69" i="6"/>
  <c r="EA69" i="6"/>
  <c r="DW69" i="6"/>
  <c r="DU69" i="6"/>
  <c r="DS69" i="6"/>
  <c r="DQ69" i="6"/>
  <c r="DL69" i="6"/>
  <c r="DI69" i="6"/>
  <c r="CY69" i="6"/>
  <c r="CW69" i="6"/>
  <c r="CQ69" i="6"/>
  <c r="CP69" i="6"/>
  <c r="CA69" i="6"/>
  <c r="AV69" i="6"/>
  <c r="AU69" i="6"/>
  <c r="AK69" i="6"/>
  <c r="AF69" i="6"/>
  <c r="AE69" i="6"/>
  <c r="A69" i="6"/>
  <c r="EL68" i="6"/>
  <c r="EK68" i="6"/>
  <c r="EH68" i="6"/>
  <c r="EG68" i="6"/>
  <c r="ED68" i="6"/>
  <c r="EC68" i="6"/>
  <c r="EB68" i="6"/>
  <c r="EA68" i="6"/>
  <c r="DZ68" i="6"/>
  <c r="DU68" i="6"/>
  <c r="DT68" i="6"/>
  <c r="DS68" i="6"/>
  <c r="DQ68" i="6"/>
  <c r="DP68" i="6"/>
  <c r="DO68" i="6"/>
  <c r="DL68" i="6"/>
  <c r="DH68" i="6"/>
  <c r="DG68" i="6"/>
  <c r="CY68" i="6"/>
  <c r="CR68" i="6"/>
  <c r="CP68" i="6"/>
  <c r="CG68" i="6"/>
  <c r="CC68" i="6"/>
  <c r="CB68" i="6"/>
  <c r="BM68" i="6"/>
  <c r="BK68" i="6"/>
  <c r="BJ68" i="6"/>
  <c r="AW68" i="6"/>
  <c r="AV68" i="6"/>
  <c r="AU68" i="6"/>
  <c r="AT68" i="6"/>
  <c r="AK68" i="6"/>
  <c r="AE68" i="6"/>
  <c r="F68" i="6"/>
  <c r="A68" i="6"/>
  <c r="EK67" i="6"/>
  <c r="EJ67" i="6"/>
  <c r="EG67" i="6"/>
  <c r="EE67" i="6"/>
  <c r="ED67" i="6"/>
  <c r="DZ67" i="6"/>
  <c r="DX67" i="6"/>
  <c r="DV67" i="6"/>
  <c r="DS67" i="6"/>
  <c r="DQ67" i="6"/>
  <c r="DP67" i="6"/>
  <c r="DL67" i="6"/>
  <c r="DH67" i="6"/>
  <c r="DG67" i="6"/>
  <c r="CY67" i="6"/>
  <c r="CR67" i="6"/>
  <c r="CB67" i="6"/>
  <c r="CA67" i="6"/>
  <c r="BZ67" i="6"/>
  <c r="BM67" i="6"/>
  <c r="BL67" i="6"/>
  <c r="BA67" i="6"/>
  <c r="AU67" i="6"/>
  <c r="AK67" i="6"/>
  <c r="AG67" i="6"/>
  <c r="AD67" i="6"/>
  <c r="F67" i="6"/>
  <c r="A67" i="6"/>
  <c r="EL66" i="6"/>
  <c r="EK66" i="6"/>
  <c r="EB66" i="6"/>
  <c r="DU66" i="6"/>
  <c r="DP66" i="6"/>
  <c r="DH66" i="6"/>
  <c r="CY66" i="6"/>
  <c r="AV66" i="6"/>
  <c r="AF66" i="6"/>
  <c r="AD66" i="6"/>
  <c r="A66" i="6"/>
  <c r="EC66" i="6" s="1"/>
  <c r="EK65" i="6"/>
  <c r="EJ65" i="6"/>
  <c r="EC65" i="6"/>
  <c r="EB65" i="6"/>
  <c r="EA65" i="6"/>
  <c r="DW65" i="6"/>
  <c r="DT65" i="6"/>
  <c r="DS65" i="6"/>
  <c r="DP65" i="6"/>
  <c r="DM65" i="6"/>
  <c r="DG65" i="6"/>
  <c r="CW65" i="6"/>
  <c r="CR65" i="6"/>
  <c r="CQ65" i="6"/>
  <c r="BZ65" i="6"/>
  <c r="BQ65" i="6"/>
  <c r="BL65" i="6"/>
  <c r="AW65" i="6"/>
  <c r="AV65" i="6"/>
  <c r="AU65" i="6"/>
  <c r="AG65" i="6"/>
  <c r="AE65" i="6"/>
  <c r="A65" i="6"/>
  <c r="EI64" i="6"/>
  <c r="DQ64" i="6"/>
  <c r="BM64" i="6"/>
  <c r="AU64" i="6"/>
  <c r="A64" i="6"/>
  <c r="EG64" i="6" s="1"/>
  <c r="EK63" i="6"/>
  <c r="EJ63" i="6"/>
  <c r="EI63" i="6"/>
  <c r="EH63" i="6"/>
  <c r="EG63" i="6"/>
  <c r="EE63" i="6"/>
  <c r="EB63" i="6"/>
  <c r="EA63" i="6"/>
  <c r="DZ63" i="6"/>
  <c r="DX63" i="6"/>
  <c r="DW63" i="6"/>
  <c r="DV63" i="6"/>
  <c r="DU63" i="6"/>
  <c r="DQ63" i="6"/>
  <c r="DP63" i="6"/>
  <c r="DO63" i="6"/>
  <c r="DN63" i="6"/>
  <c r="DM63" i="6"/>
  <c r="DL63" i="6"/>
  <c r="DH63" i="6"/>
  <c r="CY63" i="6"/>
  <c r="CW63" i="6"/>
  <c r="CS63" i="6"/>
  <c r="CR63" i="6"/>
  <c r="CP63" i="6"/>
  <c r="CC63" i="6"/>
  <c r="CA63" i="6"/>
  <c r="BZ63" i="6"/>
  <c r="BM63" i="6"/>
  <c r="BL63" i="6"/>
  <c r="BK63" i="6"/>
  <c r="BJ63" i="6"/>
  <c r="BA63" i="6"/>
  <c r="AU63" i="6"/>
  <c r="AT63" i="6"/>
  <c r="AG63" i="6"/>
  <c r="AF63" i="6"/>
  <c r="AD63" i="6"/>
  <c r="F63" i="6"/>
  <c r="A63" i="6"/>
  <c r="EL62" i="6"/>
  <c r="EK62" i="6"/>
  <c r="EG62" i="6"/>
  <c r="EE62" i="6"/>
  <c r="ED62" i="6"/>
  <c r="DZ62" i="6"/>
  <c r="DX62" i="6"/>
  <c r="DW62" i="6"/>
  <c r="DT62" i="6"/>
  <c r="DP62" i="6"/>
  <c r="DO62" i="6"/>
  <c r="DN62" i="6"/>
  <c r="DL62" i="6"/>
  <c r="DH62" i="6"/>
  <c r="CY62" i="6"/>
  <c r="CS62" i="6"/>
  <c r="CQ62" i="6"/>
  <c r="CP62" i="6"/>
  <c r="CG62" i="6"/>
  <c r="CC62" i="6"/>
  <c r="CB62" i="6"/>
  <c r="BZ62" i="6"/>
  <c r="BK62" i="6"/>
  <c r="BJ62" i="6"/>
  <c r="BA62" i="6"/>
  <c r="AW62" i="6"/>
  <c r="AT62" i="6"/>
  <c r="AG62" i="6"/>
  <c r="AF62" i="6"/>
  <c r="AE62" i="6"/>
  <c r="F62" i="6"/>
  <c r="A62" i="6"/>
  <c r="EJ61" i="6"/>
  <c r="EI61" i="6"/>
  <c r="EE61" i="6"/>
  <c r="EC61" i="6"/>
  <c r="DW61" i="6"/>
  <c r="DU61" i="6"/>
  <c r="DS61" i="6"/>
  <c r="DP61" i="6"/>
  <c r="DL61" i="6"/>
  <c r="DH61" i="6"/>
  <c r="CY61" i="6"/>
  <c r="CR61" i="6"/>
  <c r="CA61" i="6"/>
  <c r="BQ61" i="6"/>
  <c r="BL61" i="6"/>
  <c r="AW61" i="6"/>
  <c r="AT61" i="6"/>
  <c r="AK61" i="6"/>
  <c r="AG61" i="6"/>
  <c r="AD61" i="6"/>
  <c r="A61" i="6"/>
  <c r="EA61" i="6" s="1"/>
  <c r="DL60" i="6"/>
  <c r="BA60" i="6"/>
  <c r="AK60" i="6"/>
  <c r="A60" i="6"/>
  <c r="DW59" i="6"/>
  <c r="CP59" i="6"/>
  <c r="CB59" i="6"/>
  <c r="BJ59" i="6"/>
  <c r="AU59" i="6"/>
  <c r="AF59" i="6"/>
  <c r="A59" i="6"/>
  <c r="EL58" i="6"/>
  <c r="EH58" i="6"/>
  <c r="EG58" i="6"/>
  <c r="EE58" i="6"/>
  <c r="ED58" i="6"/>
  <c r="EC58" i="6"/>
  <c r="EB58" i="6"/>
  <c r="DZ58" i="6"/>
  <c r="DV58" i="6"/>
  <c r="DU58" i="6"/>
  <c r="DT58" i="6"/>
  <c r="DS58" i="6"/>
  <c r="DP58" i="6"/>
  <c r="DO58" i="6"/>
  <c r="DM58" i="6"/>
  <c r="DI58" i="6"/>
  <c r="DH58" i="6"/>
  <c r="CS58" i="6"/>
  <c r="CQ58" i="6"/>
  <c r="CP58" i="6"/>
  <c r="CC58" i="6"/>
  <c r="CB58" i="6"/>
  <c r="BZ58" i="6"/>
  <c r="BQ58" i="6"/>
  <c r="BK58" i="6"/>
  <c r="BJ58" i="6"/>
  <c r="AW58" i="6"/>
  <c r="AV58" i="6"/>
  <c r="AT58" i="6"/>
  <c r="AF58" i="6"/>
  <c r="AD58" i="6"/>
  <c r="F58" i="6"/>
  <c r="A58" i="6"/>
  <c r="EL57" i="6"/>
  <c r="EK57" i="6"/>
  <c r="EJ57" i="6"/>
  <c r="EG57" i="6"/>
  <c r="EE57" i="6"/>
  <c r="ED57" i="6"/>
  <c r="EA57" i="6"/>
  <c r="DZ57" i="6"/>
  <c r="DV57" i="6"/>
  <c r="DU57" i="6"/>
  <c r="DT57" i="6"/>
  <c r="DS57" i="6"/>
  <c r="DQ57" i="6"/>
  <c r="DL57" i="6"/>
  <c r="DI57" i="6"/>
  <c r="DH57" i="6"/>
  <c r="DG57" i="6"/>
  <c r="CW57" i="6"/>
  <c r="CS57" i="6"/>
  <c r="CR57" i="6"/>
  <c r="CG57" i="6"/>
  <c r="CB57" i="6"/>
  <c r="CA57" i="6"/>
  <c r="BZ57" i="6"/>
  <c r="BM57" i="6"/>
  <c r="AV57" i="6"/>
  <c r="AT57" i="6"/>
  <c r="AK57" i="6"/>
  <c r="AG57" i="6"/>
  <c r="AE57" i="6"/>
  <c r="AD57" i="6"/>
  <c r="A57" i="6"/>
  <c r="EL56" i="6"/>
  <c r="EK56" i="6"/>
  <c r="EJ56" i="6"/>
  <c r="EI56" i="6"/>
  <c r="EG56" i="6"/>
  <c r="EC56" i="6"/>
  <c r="EB56" i="6"/>
  <c r="DZ56" i="6"/>
  <c r="DX56" i="6"/>
  <c r="DU56" i="6"/>
  <c r="DT56" i="6"/>
  <c r="DQ56" i="6"/>
  <c r="DP56" i="6"/>
  <c r="DO56" i="6"/>
  <c r="DI56" i="6"/>
  <c r="DH56" i="6"/>
  <c r="DG56" i="6"/>
  <c r="CY56" i="6"/>
  <c r="CR56" i="6"/>
  <c r="CQ56" i="6"/>
  <c r="CC56" i="6"/>
  <c r="CB56" i="6"/>
  <c r="BZ56" i="6"/>
  <c r="BM56" i="6"/>
  <c r="BL56" i="6"/>
  <c r="BA56" i="6"/>
  <c r="AV56" i="6"/>
  <c r="AT56" i="6"/>
  <c r="AF56" i="6"/>
  <c r="AD56" i="6"/>
  <c r="F56" i="6"/>
  <c r="A56" i="6"/>
  <c r="EK55" i="6"/>
  <c r="EH55" i="6"/>
  <c r="EE55" i="6"/>
  <c r="ED55" i="6"/>
  <c r="EA55" i="6"/>
  <c r="DX55" i="6"/>
  <c r="DU55" i="6"/>
  <c r="DQ55" i="6"/>
  <c r="DP55" i="6"/>
  <c r="DO55" i="6"/>
  <c r="DG55" i="6"/>
  <c r="CW55" i="6"/>
  <c r="CS55" i="6"/>
  <c r="CR55" i="6"/>
  <c r="CP55" i="6"/>
  <c r="CC55" i="6"/>
  <c r="CB55" i="6"/>
  <c r="CA55" i="6"/>
  <c r="BQ55" i="6"/>
  <c r="BL55" i="6"/>
  <c r="BK55" i="6"/>
  <c r="AV55" i="6"/>
  <c r="AU55" i="6"/>
  <c r="AK55" i="6"/>
  <c r="AF55" i="6"/>
  <c r="F55" i="6"/>
  <c r="A55" i="6"/>
  <c r="BK54" i="6"/>
  <c r="AW54" i="6"/>
  <c r="A54" i="6"/>
  <c r="EL53" i="6"/>
  <c r="EK53" i="6"/>
  <c r="EJ53" i="6"/>
  <c r="EI53" i="6"/>
  <c r="EG53" i="6"/>
  <c r="EE53" i="6"/>
  <c r="EC53" i="6"/>
  <c r="EB53" i="6"/>
  <c r="EA53" i="6"/>
  <c r="DZ53" i="6"/>
  <c r="DW53" i="6"/>
  <c r="DV53" i="6"/>
  <c r="DU53" i="6"/>
  <c r="DS53" i="6"/>
  <c r="DQ53" i="6"/>
  <c r="DP53" i="6"/>
  <c r="DN53" i="6"/>
  <c r="DM53" i="6"/>
  <c r="DL53" i="6"/>
  <c r="DI53" i="6"/>
  <c r="DG53" i="6"/>
  <c r="CY53" i="6"/>
  <c r="CS53" i="6"/>
  <c r="CR53" i="6"/>
  <c r="CQ53" i="6"/>
  <c r="CP53" i="6"/>
  <c r="CG53" i="6"/>
  <c r="CA53" i="6"/>
  <c r="BZ53" i="6"/>
  <c r="BM53" i="6"/>
  <c r="BL53" i="6"/>
  <c r="BJ53" i="6"/>
  <c r="AV53" i="6"/>
  <c r="AU53" i="6"/>
  <c r="AT53" i="6"/>
  <c r="AK53" i="6"/>
  <c r="AG53" i="6"/>
  <c r="AF53" i="6"/>
  <c r="AE53" i="6"/>
  <c r="AD53" i="6"/>
  <c r="A53" i="6"/>
  <c r="EL52" i="6"/>
  <c r="EK52" i="6"/>
  <c r="EJ52" i="6"/>
  <c r="EI52" i="6"/>
  <c r="EH52" i="6"/>
  <c r="EG52" i="6"/>
  <c r="ED52" i="6"/>
  <c r="EB52" i="6"/>
  <c r="EA52" i="6"/>
  <c r="DZ52" i="6"/>
  <c r="DX52" i="6"/>
  <c r="DW52" i="6"/>
  <c r="DU52" i="6"/>
  <c r="DT52" i="6"/>
  <c r="DQ52" i="6"/>
  <c r="DP52" i="6"/>
  <c r="DO52" i="6"/>
  <c r="DN52" i="6"/>
  <c r="DL52" i="6"/>
  <c r="DI52" i="6"/>
  <c r="DH52" i="6"/>
  <c r="CY52" i="6"/>
  <c r="CW52" i="6"/>
  <c r="CR52" i="6"/>
  <c r="CQ52" i="6"/>
  <c r="CP52" i="6"/>
  <c r="CG52" i="6"/>
  <c r="CC52" i="6"/>
  <c r="BZ52" i="6"/>
  <c r="BM52" i="6"/>
  <c r="BL52" i="6"/>
  <c r="BK52" i="6"/>
  <c r="BJ52" i="6"/>
  <c r="BA52" i="6"/>
  <c r="AW52" i="6"/>
  <c r="AU52" i="6"/>
  <c r="AT52" i="6"/>
  <c r="AF52" i="6"/>
  <c r="AE52" i="6"/>
  <c r="AD52" i="6"/>
  <c r="F52" i="6"/>
  <c r="A52" i="6"/>
  <c r="EK51" i="6"/>
  <c r="EI51" i="6"/>
  <c r="EH51" i="6"/>
  <c r="EG51" i="6"/>
  <c r="ED51" i="6"/>
  <c r="DX51" i="6"/>
  <c r="DV51" i="6"/>
  <c r="DU51" i="6"/>
  <c r="DS51" i="6"/>
  <c r="DN51" i="6"/>
  <c r="DL51" i="6"/>
  <c r="DG51" i="6"/>
  <c r="CY51" i="6"/>
  <c r="CS51" i="6"/>
  <c r="CR51" i="6"/>
  <c r="CC51" i="6"/>
  <c r="CB51" i="6"/>
  <c r="BQ51" i="6"/>
  <c r="BM51" i="6"/>
  <c r="BK51" i="6"/>
  <c r="BA51" i="6"/>
  <c r="AF51" i="6"/>
  <c r="F51" i="6"/>
  <c r="A51" i="6"/>
  <c r="EK50" i="6"/>
  <c r="EG50" i="6"/>
  <c r="ED50" i="6"/>
  <c r="DW50" i="6"/>
  <c r="DS50" i="6"/>
  <c r="DO50" i="6"/>
  <c r="DI50" i="6"/>
  <c r="CP50" i="6"/>
  <c r="CB50" i="6"/>
  <c r="CA50" i="6"/>
  <c r="BL50" i="6"/>
  <c r="AE50" i="6"/>
  <c r="A50" i="6"/>
  <c r="DX50" i="6" s="1"/>
  <c r="EL49" i="6"/>
  <c r="EJ49" i="6"/>
  <c r="EE49" i="6"/>
  <c r="ED49" i="6"/>
  <c r="EC49" i="6"/>
  <c r="DZ49" i="6"/>
  <c r="DW49" i="6"/>
  <c r="DU49" i="6"/>
  <c r="DS49" i="6"/>
  <c r="DQ49" i="6"/>
  <c r="DN49" i="6"/>
  <c r="DL49" i="6"/>
  <c r="DH49" i="6"/>
  <c r="DG49" i="6"/>
  <c r="CR49" i="6"/>
  <c r="CP49" i="6"/>
  <c r="CG49" i="6"/>
  <c r="CB49" i="6"/>
  <c r="CA49" i="6"/>
  <c r="BQ49" i="6"/>
  <c r="BL49" i="6"/>
  <c r="BJ49" i="6"/>
  <c r="AW49" i="6"/>
  <c r="AU49" i="6"/>
  <c r="AK49" i="6"/>
  <c r="AF49" i="6"/>
  <c r="AE49" i="6"/>
  <c r="A49" i="6"/>
  <c r="EH48" i="6"/>
  <c r="EC48" i="6"/>
  <c r="DT48" i="6"/>
  <c r="DP48" i="6"/>
  <c r="CY48" i="6"/>
  <c r="CQ48" i="6"/>
  <c r="BK48" i="6"/>
  <c r="BA48" i="6"/>
  <c r="AW48" i="6"/>
  <c r="F48" i="6"/>
  <c r="A48" i="6"/>
  <c r="DX48" i="6" s="1"/>
  <c r="EG47" i="6"/>
  <c r="EA47" i="6"/>
  <c r="DS47" i="6"/>
  <c r="CW47" i="6"/>
  <c r="CB47" i="6"/>
  <c r="AU47" i="6"/>
  <c r="A47" i="6"/>
  <c r="EL46" i="6"/>
  <c r="EI46" i="6"/>
  <c r="ED46" i="6"/>
  <c r="DZ46" i="6"/>
  <c r="DX46" i="6"/>
  <c r="DT46" i="6"/>
  <c r="DP46" i="6"/>
  <c r="DL46" i="6"/>
  <c r="DI46" i="6"/>
  <c r="CR46" i="6"/>
  <c r="CG46" i="6"/>
  <c r="CC46" i="6"/>
  <c r="CA46" i="6"/>
  <c r="AT46" i="6"/>
  <c r="AG46" i="6"/>
  <c r="AE46" i="6"/>
  <c r="A46" i="6"/>
  <c r="EK46" i="6" s="1"/>
  <c r="EL45" i="6"/>
  <c r="EJ45" i="6"/>
  <c r="EI45" i="6"/>
  <c r="EE45" i="6"/>
  <c r="ED45" i="6"/>
  <c r="EC45" i="6"/>
  <c r="EB45" i="6"/>
  <c r="EA45" i="6"/>
  <c r="DW45" i="6"/>
  <c r="DU45" i="6"/>
  <c r="DT45" i="6"/>
  <c r="DS45" i="6"/>
  <c r="DQ45" i="6"/>
  <c r="DP45" i="6"/>
  <c r="DN45" i="6"/>
  <c r="DI45" i="6"/>
  <c r="DH45" i="6"/>
  <c r="DG45" i="6"/>
  <c r="CW45" i="6"/>
  <c r="CS45" i="6"/>
  <c r="CR45" i="6"/>
  <c r="CQ45" i="6"/>
  <c r="CG45" i="6"/>
  <c r="CB45" i="6"/>
  <c r="BZ45" i="6"/>
  <c r="BQ45" i="6"/>
  <c r="BM45" i="6"/>
  <c r="BL45" i="6"/>
  <c r="AW45" i="6"/>
  <c r="AV45" i="6"/>
  <c r="AU45" i="6"/>
  <c r="AT45" i="6"/>
  <c r="AK45" i="6"/>
  <c r="AG45" i="6"/>
  <c r="AD45" i="6"/>
  <c r="A45" i="6"/>
  <c r="EJ44" i="6"/>
  <c r="DX44" i="6"/>
  <c r="DW44" i="6"/>
  <c r="DP44" i="6"/>
  <c r="DL44" i="6"/>
  <c r="CY44" i="6"/>
  <c r="CQ44" i="6"/>
  <c r="BM44" i="6"/>
  <c r="BA44" i="6"/>
  <c r="AE44" i="6"/>
  <c r="AD44" i="6"/>
  <c r="F44" i="6"/>
  <c r="A44" i="6"/>
  <c r="DI44" i="6" s="1"/>
  <c r="EG43" i="6"/>
  <c r="EB43" i="6"/>
  <c r="DZ43" i="6"/>
  <c r="DU43" i="6"/>
  <c r="DO43" i="6"/>
  <c r="DN43" i="6"/>
  <c r="DG43" i="6"/>
  <c r="CP43" i="6"/>
  <c r="CC43" i="6"/>
  <c r="BQ43" i="6"/>
  <c r="BK43" i="6"/>
  <c r="AU43" i="6"/>
  <c r="AG43" i="6"/>
  <c r="A43" i="6"/>
  <c r="EH43" i="6" s="1"/>
  <c r="A42" i="6"/>
  <c r="ED42" i="6" s="1"/>
  <c r="EI41" i="6"/>
  <c r="EG41" i="6"/>
  <c r="ED41" i="6"/>
  <c r="EB41" i="6"/>
  <c r="DV41" i="6"/>
  <c r="DU41" i="6"/>
  <c r="DS41" i="6"/>
  <c r="DP41" i="6"/>
  <c r="DI41" i="6"/>
  <c r="DH41" i="6"/>
  <c r="CW41" i="6"/>
  <c r="CS41" i="6"/>
  <c r="CP41" i="6"/>
  <c r="BZ41" i="6"/>
  <c r="BQ41" i="6"/>
  <c r="BL41" i="6"/>
  <c r="AW41" i="6"/>
  <c r="AU41" i="6"/>
  <c r="AK41" i="6"/>
  <c r="AD41" i="6"/>
  <c r="A41" i="6"/>
  <c r="EE41" i="6" s="1"/>
  <c r="EL40" i="6"/>
  <c r="EK40" i="6"/>
  <c r="EH40" i="6"/>
  <c r="EG40" i="6"/>
  <c r="ED40" i="6"/>
  <c r="EB40" i="6"/>
  <c r="EA40" i="6"/>
  <c r="DZ40" i="6"/>
  <c r="DU40" i="6"/>
  <c r="DT40" i="6"/>
  <c r="DS40" i="6"/>
  <c r="DP40" i="6"/>
  <c r="DO40" i="6"/>
  <c r="DL40" i="6"/>
  <c r="DH40" i="6"/>
  <c r="DG40" i="6"/>
  <c r="CY40" i="6"/>
  <c r="CP40" i="6"/>
  <c r="CG40" i="6"/>
  <c r="CC40" i="6"/>
  <c r="CB40" i="6"/>
  <c r="BM40" i="6"/>
  <c r="BK40" i="6"/>
  <c r="BJ40" i="6"/>
  <c r="AW40" i="6"/>
  <c r="AU40" i="6"/>
  <c r="AT40" i="6"/>
  <c r="AK40" i="6"/>
  <c r="AE40" i="6"/>
  <c r="F40" i="6"/>
  <c r="A40" i="6"/>
  <c r="EK39" i="6"/>
  <c r="EI39" i="6"/>
  <c r="EE39" i="6"/>
  <c r="ED39" i="6"/>
  <c r="EB39" i="6"/>
  <c r="DZ39" i="6"/>
  <c r="DV39" i="6"/>
  <c r="DS39" i="6"/>
  <c r="DQ39" i="6"/>
  <c r="DP39" i="6"/>
  <c r="DN39" i="6"/>
  <c r="DH39" i="6"/>
  <c r="CY39" i="6"/>
  <c r="CS39" i="6"/>
  <c r="CR39" i="6"/>
  <c r="CB39" i="6"/>
  <c r="BZ39" i="6"/>
  <c r="BM39" i="6"/>
  <c r="BJ39" i="6"/>
  <c r="BA39" i="6"/>
  <c r="AV39" i="6"/>
  <c r="AU39" i="6"/>
  <c r="AK39" i="6"/>
  <c r="AG39" i="6"/>
  <c r="F39" i="6"/>
  <c r="A39" i="6"/>
  <c r="EL38" i="6"/>
  <c r="EI38" i="6"/>
  <c r="EH38" i="6"/>
  <c r="EE38" i="6"/>
  <c r="ED38" i="6"/>
  <c r="EC38" i="6"/>
  <c r="EB38" i="6"/>
  <c r="DZ38" i="6"/>
  <c r="DW38" i="6"/>
  <c r="DU38" i="6"/>
  <c r="DT38" i="6"/>
  <c r="DS38" i="6"/>
  <c r="DP38" i="6"/>
  <c r="DO38" i="6"/>
  <c r="DN38" i="6"/>
  <c r="DI38" i="6"/>
  <c r="DH38" i="6"/>
  <c r="CS38" i="6"/>
  <c r="CR38" i="6"/>
  <c r="CQ38" i="6"/>
  <c r="CG38" i="6"/>
  <c r="CC38" i="6"/>
  <c r="CB38" i="6"/>
  <c r="BZ38" i="6"/>
  <c r="BQ38" i="6"/>
  <c r="BL38" i="6"/>
  <c r="BK38" i="6"/>
  <c r="BA38" i="6"/>
  <c r="AW38" i="6"/>
  <c r="AV38" i="6"/>
  <c r="AT38" i="6"/>
  <c r="AG38" i="6"/>
  <c r="AD38" i="6"/>
  <c r="F38" i="6"/>
  <c r="A38" i="6"/>
  <c r="A37" i="6"/>
  <c r="EC37" i="6" s="1"/>
  <c r="EL36" i="6"/>
  <c r="EH36" i="6"/>
  <c r="EB36" i="6"/>
  <c r="EA36" i="6"/>
  <c r="DU36" i="6"/>
  <c r="DP36" i="6"/>
  <c r="DO36" i="6"/>
  <c r="DG36" i="6"/>
  <c r="CQ36" i="6"/>
  <c r="CP36" i="6"/>
  <c r="BL36" i="6"/>
  <c r="AU36" i="6"/>
  <c r="AT36" i="6"/>
  <c r="A36" i="6"/>
  <c r="EI36" i="6" s="1"/>
  <c r="EK35" i="6"/>
  <c r="EJ35" i="6"/>
  <c r="EI35" i="6"/>
  <c r="EH35" i="6"/>
  <c r="EG35" i="6"/>
  <c r="EE35" i="6"/>
  <c r="EB35" i="6"/>
  <c r="EA35" i="6"/>
  <c r="DZ35" i="6"/>
  <c r="DX35" i="6"/>
  <c r="DW35" i="6"/>
  <c r="DV35" i="6"/>
  <c r="DU35" i="6"/>
  <c r="DQ35" i="6"/>
  <c r="DP35" i="6"/>
  <c r="DO35" i="6"/>
  <c r="DN35" i="6"/>
  <c r="DM35" i="6"/>
  <c r="DL35" i="6"/>
  <c r="DH35" i="6"/>
  <c r="CY35" i="6"/>
  <c r="CW35" i="6"/>
  <c r="CS35" i="6"/>
  <c r="CR35" i="6"/>
  <c r="CP35" i="6"/>
  <c r="CC35" i="6"/>
  <c r="CA35" i="6"/>
  <c r="BZ35" i="6"/>
  <c r="BM35" i="6"/>
  <c r="BL35" i="6"/>
  <c r="BK35" i="6"/>
  <c r="BJ35" i="6"/>
  <c r="BA35" i="6"/>
  <c r="AU35" i="6"/>
  <c r="AT35" i="6"/>
  <c r="AG35" i="6"/>
  <c r="AF35" i="6"/>
  <c r="AD35" i="6"/>
  <c r="F35" i="6"/>
  <c r="A35" i="6"/>
  <c r="EK34" i="6"/>
  <c r="DX34" i="6"/>
  <c r="DP34" i="6"/>
  <c r="DM34" i="6"/>
  <c r="CR34" i="6"/>
  <c r="BZ34" i="6"/>
  <c r="BA34" i="6"/>
  <c r="AF34" i="6"/>
  <c r="A34" i="6"/>
  <c r="DW34" i="6" s="1"/>
  <c r="EG33" i="6"/>
  <c r="EC33" i="6"/>
  <c r="EA33" i="6"/>
  <c r="DU33" i="6"/>
  <c r="DP33" i="6"/>
  <c r="DN33" i="6"/>
  <c r="DH33" i="6"/>
  <c r="CQ33" i="6"/>
  <c r="CP33" i="6"/>
  <c r="BQ33" i="6"/>
  <c r="BL33" i="6"/>
  <c r="AV33" i="6"/>
  <c r="AT33" i="6"/>
  <c r="AG33" i="6"/>
  <c r="A33" i="6"/>
  <c r="EI33" i="6" s="1"/>
  <c r="EL32" i="6"/>
  <c r="EJ32" i="6"/>
  <c r="EH32" i="6"/>
  <c r="EG32" i="6"/>
  <c r="ED32" i="6"/>
  <c r="EC32" i="6"/>
  <c r="EB32" i="6"/>
  <c r="DZ32" i="6"/>
  <c r="DX32" i="6"/>
  <c r="DU32" i="6"/>
  <c r="DT32" i="6"/>
  <c r="DS32" i="6"/>
  <c r="DQ32" i="6"/>
  <c r="DO32" i="6"/>
  <c r="DN32" i="6"/>
  <c r="DL32" i="6"/>
  <c r="DH32" i="6"/>
  <c r="DG32" i="6"/>
  <c r="CY32" i="6"/>
  <c r="CR32" i="6"/>
  <c r="CQ32" i="6"/>
  <c r="CP32" i="6"/>
  <c r="CG32" i="6"/>
  <c r="CC32" i="6"/>
  <c r="CB32" i="6"/>
  <c r="BL32" i="6"/>
  <c r="BK32" i="6"/>
  <c r="BJ32" i="6"/>
  <c r="AW32" i="6"/>
  <c r="AV32" i="6"/>
  <c r="AU32" i="6"/>
  <c r="AK32" i="6"/>
  <c r="AF32" i="6"/>
  <c r="AE32" i="6"/>
  <c r="F32" i="6"/>
  <c r="A32" i="6"/>
  <c r="EB31" i="6"/>
  <c r="DV31" i="6"/>
  <c r="DP31" i="6"/>
  <c r="DH31" i="6"/>
  <c r="CA31" i="6"/>
  <c r="BA31" i="6"/>
  <c r="AU31" i="6"/>
  <c r="A31" i="6"/>
  <c r="DW31" i="6" s="1"/>
  <c r="EL30" i="6"/>
  <c r="EH30" i="6"/>
  <c r="EG30" i="6"/>
  <c r="EE30" i="6"/>
  <c r="EC30" i="6"/>
  <c r="EB30" i="6"/>
  <c r="DZ30" i="6"/>
  <c r="DV30" i="6"/>
  <c r="DU30" i="6"/>
  <c r="DT30" i="6"/>
  <c r="DP30" i="6"/>
  <c r="DO30" i="6"/>
  <c r="DM30" i="6"/>
  <c r="DI30" i="6"/>
  <c r="DH30" i="6"/>
  <c r="CQ30" i="6"/>
  <c r="CP30" i="6"/>
  <c r="CC30" i="6"/>
  <c r="CB30" i="6"/>
  <c r="BZ30" i="6"/>
  <c r="BQ30" i="6"/>
  <c r="BK30" i="6"/>
  <c r="BJ30" i="6"/>
  <c r="AV30" i="6"/>
  <c r="AT30" i="6"/>
  <c r="AF30" i="6"/>
  <c r="AD30" i="6"/>
  <c r="F30" i="6"/>
  <c r="A30" i="6"/>
  <c r="EL29" i="6"/>
  <c r="EJ29" i="6"/>
  <c r="EE29" i="6"/>
  <c r="ED29" i="6"/>
  <c r="EC29" i="6"/>
  <c r="EA29" i="6"/>
  <c r="DV29" i="6"/>
  <c r="DT29" i="6"/>
  <c r="DS29" i="6"/>
  <c r="DQ29" i="6"/>
  <c r="DN29" i="6"/>
  <c r="DI29" i="6"/>
  <c r="DG29" i="6"/>
  <c r="CW29" i="6"/>
  <c r="CS29" i="6"/>
  <c r="CR29" i="6"/>
  <c r="CG29" i="6"/>
  <c r="CB29" i="6"/>
  <c r="BZ29" i="6"/>
  <c r="BJ29" i="6"/>
  <c r="AW29" i="6"/>
  <c r="AV29" i="6"/>
  <c r="AT29" i="6"/>
  <c r="AK29" i="6"/>
  <c r="AG29" i="6"/>
  <c r="AD29" i="6"/>
  <c r="A29" i="6"/>
  <c r="EL28" i="6"/>
  <c r="EI28" i="6"/>
  <c r="EG28" i="6"/>
  <c r="EC28" i="6"/>
  <c r="EA28" i="6"/>
  <c r="DU28" i="6"/>
  <c r="DT28" i="6"/>
  <c r="DQ28" i="6"/>
  <c r="DO28" i="6"/>
  <c r="DH28" i="6"/>
  <c r="DG28" i="6"/>
  <c r="CR28" i="6"/>
  <c r="CC28" i="6"/>
  <c r="BM28" i="6"/>
  <c r="BL28" i="6"/>
  <c r="BA28" i="6"/>
  <c r="AV28" i="6"/>
  <c r="AT28" i="6"/>
  <c r="A28" i="6"/>
  <c r="ED28" i="6" s="1"/>
  <c r="EH27" i="6"/>
  <c r="DZ27" i="6"/>
  <c r="DQ27" i="6"/>
  <c r="DG27" i="6"/>
  <c r="CS27" i="6"/>
  <c r="CB27" i="6"/>
  <c r="BL27" i="6"/>
  <c r="AV27" i="6"/>
  <c r="AG27" i="6"/>
  <c r="F27" i="6"/>
  <c r="A27" i="6"/>
  <c r="DU27" i="6" s="1"/>
  <c r="EH26" i="6"/>
  <c r="DP26" i="6"/>
  <c r="DH26" i="6"/>
  <c r="CR26" i="6"/>
  <c r="BL26" i="6"/>
  <c r="AV26" i="6"/>
  <c r="A26" i="6"/>
  <c r="DV26" i="6" s="1"/>
  <c r="EL25" i="6"/>
  <c r="EK25" i="6"/>
  <c r="EJ25" i="6"/>
  <c r="EI25" i="6"/>
  <c r="EG25" i="6"/>
  <c r="EE25" i="6"/>
  <c r="EC25" i="6"/>
  <c r="EB25" i="6"/>
  <c r="EA25" i="6"/>
  <c r="DZ25" i="6"/>
  <c r="DW25" i="6"/>
  <c r="DV25" i="6"/>
  <c r="DU25" i="6"/>
  <c r="DS25" i="6"/>
  <c r="DQ25" i="6"/>
  <c r="DP25" i="6"/>
  <c r="DN25" i="6"/>
  <c r="DM25" i="6"/>
  <c r="DL25" i="6"/>
  <c r="DI25" i="6"/>
  <c r="DG25" i="6"/>
  <c r="CY25" i="6"/>
  <c r="CS25" i="6"/>
  <c r="CR25" i="6"/>
  <c r="CQ25" i="6"/>
  <c r="CP25" i="6"/>
  <c r="CG25" i="6"/>
  <c r="CA25" i="6"/>
  <c r="BZ25" i="6"/>
  <c r="BM25" i="6"/>
  <c r="BL25" i="6"/>
  <c r="BJ25" i="6"/>
  <c r="AV25" i="6"/>
  <c r="AU25" i="6"/>
  <c r="AT25" i="6"/>
  <c r="AK25" i="6"/>
  <c r="AG25" i="6"/>
  <c r="AF25" i="6"/>
  <c r="AE25" i="6"/>
  <c r="AD25" i="6"/>
  <c r="A25" i="6"/>
  <c r="EL24" i="6"/>
  <c r="EK24" i="6"/>
  <c r="EJ24" i="6"/>
  <c r="EI24" i="6"/>
  <c r="EH24" i="6"/>
  <c r="EG24" i="6"/>
  <c r="ED24" i="6"/>
  <c r="EB24" i="6"/>
  <c r="EA24" i="6"/>
  <c r="DZ24" i="6"/>
  <c r="DX24" i="6"/>
  <c r="DW24" i="6"/>
  <c r="DU24" i="6"/>
  <c r="DT24" i="6"/>
  <c r="DQ24" i="6"/>
  <c r="DP24" i="6"/>
  <c r="DO24" i="6"/>
  <c r="DN24" i="6"/>
  <c r="DL24" i="6"/>
  <c r="DI24" i="6"/>
  <c r="DH24" i="6"/>
  <c r="CY24" i="6"/>
  <c r="CW24" i="6"/>
  <c r="CR24" i="6"/>
  <c r="CQ24" i="6"/>
  <c r="CP24" i="6"/>
  <c r="CG24" i="6"/>
  <c r="CC24" i="6"/>
  <c r="BZ24" i="6"/>
  <c r="BM24" i="6"/>
  <c r="BL24" i="6"/>
  <c r="BK24" i="6"/>
  <c r="BJ24" i="6"/>
  <c r="BA24" i="6"/>
  <c r="AW24" i="6"/>
  <c r="AU24" i="6"/>
  <c r="AT24" i="6"/>
  <c r="AF24" i="6"/>
  <c r="AE24" i="6"/>
  <c r="AD24" i="6"/>
  <c r="F24" i="6"/>
  <c r="A24" i="6"/>
  <c r="EK23" i="6"/>
  <c r="EI23" i="6"/>
  <c r="ED23" i="6"/>
  <c r="DZ23" i="6"/>
  <c r="DS23" i="6"/>
  <c r="DP23" i="6"/>
  <c r="DN23" i="6"/>
  <c r="DL23" i="6"/>
  <c r="CS23" i="6"/>
  <c r="CR23" i="6"/>
  <c r="CC23" i="6"/>
  <c r="BQ23" i="6"/>
  <c r="BM23" i="6"/>
  <c r="AV23" i="6"/>
  <c r="AG23" i="6"/>
  <c r="A23" i="6"/>
  <c r="EH22" i="6"/>
  <c r="EG22" i="6"/>
  <c r="ED22" i="6"/>
  <c r="DZ22" i="6"/>
  <c r="DV22" i="6"/>
  <c r="DU22" i="6"/>
  <c r="DS22" i="6"/>
  <c r="DN22" i="6"/>
  <c r="DI22" i="6"/>
  <c r="DH22" i="6"/>
  <c r="CR22" i="6"/>
  <c r="CP22" i="6"/>
  <c r="CC22" i="6"/>
  <c r="BQ22" i="6"/>
  <c r="BL22" i="6"/>
  <c r="BK22" i="6"/>
  <c r="AW22" i="6"/>
  <c r="AG22" i="6"/>
  <c r="AD22" i="6"/>
  <c r="A22" i="6"/>
  <c r="EE22" i="6" s="1"/>
  <c r="EL21" i="6"/>
  <c r="EJ21" i="6"/>
  <c r="ED21" i="6"/>
  <c r="DZ21" i="6"/>
  <c r="DU21" i="6"/>
  <c r="DM21" i="6"/>
  <c r="DL21" i="6"/>
  <c r="CB21" i="6"/>
  <c r="AK21" i="6"/>
  <c r="AF21" i="6"/>
  <c r="A21" i="6"/>
  <c r="DS21" i="6" s="1"/>
  <c r="EK20" i="6"/>
  <c r="EH20" i="6"/>
  <c r="ED20" i="6"/>
  <c r="EC20" i="6"/>
  <c r="EB20" i="6"/>
  <c r="DX20" i="6"/>
  <c r="DU20" i="6"/>
  <c r="DS20" i="6"/>
  <c r="DQ20" i="6"/>
  <c r="DP20" i="6"/>
  <c r="DL20" i="6"/>
  <c r="DH20" i="6"/>
  <c r="CY20" i="6"/>
  <c r="CQ20" i="6"/>
  <c r="CP20" i="6"/>
  <c r="CB20" i="6"/>
  <c r="BL20" i="6"/>
  <c r="BJ20" i="6"/>
  <c r="AW20" i="6"/>
  <c r="AV20" i="6"/>
  <c r="AU20" i="6"/>
  <c r="AK20" i="6"/>
  <c r="AE20" i="6"/>
  <c r="F20" i="6"/>
  <c r="A20" i="6"/>
  <c r="EK19" i="6"/>
  <c r="EH19" i="6"/>
  <c r="EG19" i="6"/>
  <c r="EE19" i="6"/>
  <c r="ED19" i="6"/>
  <c r="EB19" i="6"/>
  <c r="EA19" i="6"/>
  <c r="DZ19" i="6"/>
  <c r="DV19" i="6"/>
  <c r="DU19" i="6"/>
  <c r="DS19" i="6"/>
  <c r="DQ19" i="6"/>
  <c r="DP19" i="6"/>
  <c r="DO19" i="6"/>
  <c r="DM19" i="6"/>
  <c r="DH19" i="6"/>
  <c r="DG19" i="6"/>
  <c r="CY19" i="6"/>
  <c r="CS19" i="6"/>
  <c r="CP19" i="6"/>
  <c r="CC19" i="6"/>
  <c r="CB19" i="6"/>
  <c r="BZ19" i="6"/>
  <c r="BQ19" i="6"/>
  <c r="BM19" i="6"/>
  <c r="BK19" i="6"/>
  <c r="BJ19" i="6"/>
  <c r="AV19" i="6"/>
  <c r="AU19" i="6"/>
  <c r="AT19" i="6"/>
  <c r="AK19" i="6"/>
  <c r="AF19" i="6"/>
  <c r="F19" i="6"/>
  <c r="A19" i="6"/>
  <c r="EK18" i="6"/>
  <c r="EE18" i="6"/>
  <c r="EC18" i="6"/>
  <c r="DV18" i="6"/>
  <c r="DT18" i="6"/>
  <c r="DP18" i="6"/>
  <c r="DL18" i="6"/>
  <c r="CR18" i="6"/>
  <c r="BZ18" i="6"/>
  <c r="BJ18" i="6"/>
  <c r="BA18" i="6"/>
  <c r="AV18" i="6"/>
  <c r="AD18" i="6"/>
  <c r="A18" i="6"/>
  <c r="EL17" i="6"/>
  <c r="EJ17" i="6"/>
  <c r="EI17" i="6"/>
  <c r="EE17" i="6"/>
  <c r="EC17" i="6"/>
  <c r="EB17" i="6"/>
  <c r="EA17" i="6"/>
  <c r="DW17" i="6"/>
  <c r="DU17" i="6"/>
  <c r="DT17" i="6"/>
  <c r="DQ17" i="6"/>
  <c r="DP17" i="6"/>
  <c r="DN17" i="6"/>
  <c r="DI17" i="6"/>
  <c r="DH17" i="6"/>
  <c r="DG17" i="6"/>
  <c r="CW17" i="6"/>
  <c r="CR17" i="6"/>
  <c r="CQ17" i="6"/>
  <c r="CB17" i="6"/>
  <c r="BZ17" i="6"/>
  <c r="BQ17" i="6"/>
  <c r="BM17" i="6"/>
  <c r="BL17" i="6"/>
  <c r="AV17" i="6"/>
  <c r="AU17" i="6"/>
  <c r="AT17" i="6"/>
  <c r="AG17" i="6"/>
  <c r="AD17" i="6"/>
  <c r="A17" i="6"/>
  <c r="ED16" i="6"/>
  <c r="EC16" i="6"/>
  <c r="CG16" i="6"/>
  <c r="BK16" i="6"/>
  <c r="AK16" i="6"/>
  <c r="A16" i="6"/>
  <c r="DS16" i="6" s="1"/>
  <c r="EI15" i="6"/>
  <c r="EH15" i="6"/>
  <c r="ED15" i="6"/>
  <c r="EA15" i="6"/>
  <c r="DW15" i="6"/>
  <c r="DV15" i="6"/>
  <c r="DQ15" i="6"/>
  <c r="DO15" i="6"/>
  <c r="DL15" i="6"/>
  <c r="DG15" i="6"/>
  <c r="CS15" i="6"/>
  <c r="CP15" i="6"/>
  <c r="BZ15" i="6"/>
  <c r="BQ15" i="6"/>
  <c r="BM15" i="6"/>
  <c r="BL15" i="6"/>
  <c r="BJ15" i="6"/>
  <c r="BA15" i="6"/>
  <c r="AV15" i="6"/>
  <c r="AT15" i="6"/>
  <c r="AD15" i="6"/>
  <c r="A15" i="6"/>
  <c r="EG15" i="6" s="1"/>
  <c r="EL14" i="6"/>
  <c r="EK14" i="6"/>
  <c r="EI14" i="6"/>
  <c r="EH14" i="6"/>
  <c r="EG14" i="6"/>
  <c r="EE14" i="6"/>
  <c r="EC14" i="6"/>
  <c r="EB14" i="6"/>
  <c r="DZ14" i="6"/>
  <c r="DX14" i="6"/>
  <c r="DW14" i="6"/>
  <c r="DV14" i="6"/>
  <c r="DU14" i="6"/>
  <c r="DS14" i="6"/>
  <c r="DP14" i="6"/>
  <c r="DO14" i="6"/>
  <c r="DN14" i="6"/>
  <c r="DM14" i="6"/>
  <c r="DL14" i="6"/>
  <c r="DI14" i="6"/>
  <c r="CY14" i="6"/>
  <c r="CS14" i="6"/>
  <c r="CR14" i="6"/>
  <c r="CQ14" i="6"/>
  <c r="CP14" i="6"/>
  <c r="CG14" i="6"/>
  <c r="CC14" i="6"/>
  <c r="CA14" i="6"/>
  <c r="BZ14" i="6"/>
  <c r="BL14" i="6"/>
  <c r="BK14" i="6"/>
  <c r="BJ14" i="6"/>
  <c r="BA14" i="6"/>
  <c r="AV14" i="6"/>
  <c r="AT14" i="6"/>
  <c r="AG14" i="6"/>
  <c r="AF14" i="6"/>
  <c r="AE14" i="6"/>
  <c r="AD14" i="6"/>
  <c r="F14" i="6"/>
  <c r="A14" i="6"/>
  <c r="DW13" i="6"/>
  <c r="CY13" i="6"/>
  <c r="BZ13" i="6"/>
  <c r="A13" i="6"/>
  <c r="EJ13" i="6" s="1"/>
  <c r="EL12" i="6"/>
  <c r="EJ12" i="6"/>
  <c r="EH12" i="6"/>
  <c r="EG12" i="6"/>
  <c r="EE12" i="6"/>
  <c r="EC12" i="6"/>
  <c r="EA12" i="6"/>
  <c r="DZ12" i="6"/>
  <c r="DW12" i="6"/>
  <c r="DV12" i="6"/>
  <c r="DU12" i="6"/>
  <c r="DQ12" i="6"/>
  <c r="DP12" i="6"/>
  <c r="DO12" i="6"/>
  <c r="DM12" i="6"/>
  <c r="DL12" i="6"/>
  <c r="DI12" i="6"/>
  <c r="CW12" i="6"/>
  <c r="CS12" i="6"/>
  <c r="CQ12" i="6"/>
  <c r="CC12" i="6"/>
  <c r="CA12" i="6"/>
  <c r="BZ12" i="6"/>
  <c r="BM12" i="6"/>
  <c r="BK12" i="6"/>
  <c r="BJ12" i="6"/>
  <c r="AU12" i="6"/>
  <c r="AT12" i="6"/>
  <c r="AF12" i="6"/>
  <c r="AE12" i="6"/>
  <c r="F12" i="6"/>
  <c r="A12" i="6"/>
  <c r="EG11" i="6"/>
  <c r="DV11" i="6"/>
  <c r="DQ11" i="6"/>
  <c r="CY11" i="6"/>
  <c r="CG11" i="6"/>
  <c r="BQ11" i="6"/>
  <c r="F11" i="6"/>
  <c r="A11" i="6"/>
  <c r="EL10" i="6"/>
  <c r="EK10" i="6"/>
  <c r="EJ10" i="6"/>
  <c r="EI10" i="6"/>
  <c r="EH10" i="6"/>
  <c r="EE10" i="6"/>
  <c r="ED10" i="6"/>
  <c r="EC10" i="6"/>
  <c r="EB10" i="6"/>
  <c r="EA10" i="6"/>
  <c r="DZ10" i="6"/>
  <c r="DX10" i="6"/>
  <c r="DV10" i="6"/>
  <c r="DU10" i="6"/>
  <c r="DT10" i="6"/>
  <c r="DS10" i="6"/>
  <c r="DQ10" i="6"/>
  <c r="DP10" i="6"/>
  <c r="DO10" i="6"/>
  <c r="DM10" i="6"/>
  <c r="DL10" i="6"/>
  <c r="DI10" i="6"/>
  <c r="DH10" i="6"/>
  <c r="DG10" i="6"/>
  <c r="CY10" i="6"/>
  <c r="CW10" i="6"/>
  <c r="CS10" i="6"/>
  <c r="CR10" i="6"/>
  <c r="CQ10" i="6"/>
  <c r="CP10" i="6"/>
  <c r="CG10" i="6"/>
  <c r="CC10" i="6"/>
  <c r="CA10" i="6"/>
  <c r="BZ10" i="6"/>
  <c r="BQ10" i="6"/>
  <c r="BM10" i="6"/>
  <c r="BL10" i="6"/>
  <c r="BK10" i="6"/>
  <c r="BA10" i="6"/>
  <c r="AW10" i="6"/>
  <c r="AV10" i="6"/>
  <c r="AU10" i="6"/>
  <c r="AT10" i="6"/>
  <c r="AK10" i="6"/>
  <c r="AG10" i="6"/>
  <c r="AF10" i="6"/>
  <c r="AE10" i="6"/>
  <c r="AD10" i="6"/>
  <c r="F10" i="6"/>
  <c r="A10" i="6"/>
  <c r="EG10" i="6" s="1"/>
  <c r="EE9" i="6"/>
  <c r="DX9" i="6"/>
  <c r="DN9" i="6"/>
  <c r="DG9" i="6"/>
  <c r="AW9" i="6"/>
  <c r="AG9" i="6"/>
  <c r="A9" i="6"/>
  <c r="EI9" i="6" s="1"/>
  <c r="EE8" i="6"/>
  <c r="DZ8" i="6"/>
  <c r="DO8" i="6"/>
  <c r="DG8" i="6"/>
  <c r="CQ8" i="6"/>
  <c r="CA8" i="6"/>
  <c r="A8" i="6"/>
  <c r="EJ8" i="6" s="1"/>
  <c r="EG7" i="6"/>
  <c r="EB7" i="6"/>
  <c r="DQ7" i="6"/>
  <c r="DH7" i="6"/>
  <c r="CW7" i="6"/>
  <c r="CR7" i="6"/>
  <c r="CG7" i="6"/>
  <c r="CA7" i="6"/>
  <c r="BJ7" i="6"/>
  <c r="AU7" i="6"/>
  <c r="A7" i="6"/>
  <c r="EL7" i="6" s="1"/>
  <c r="EL6" i="6"/>
  <c r="EK6" i="6"/>
  <c r="EJ6" i="6"/>
  <c r="EI6" i="6"/>
  <c r="EH6" i="6"/>
  <c r="EE6" i="6"/>
  <c r="ED6" i="6"/>
  <c r="EC6" i="6"/>
  <c r="EB6" i="6"/>
  <c r="EA6" i="6"/>
  <c r="DZ6" i="6"/>
  <c r="DX6" i="6"/>
  <c r="DV6" i="6"/>
  <c r="DU6" i="6"/>
  <c r="DT6" i="6"/>
  <c r="DS6" i="6"/>
  <c r="DQ6" i="6"/>
  <c r="DP6" i="6"/>
  <c r="DO6" i="6"/>
  <c r="DM6" i="6"/>
  <c r="DL6" i="6"/>
  <c r="DI6" i="6"/>
  <c r="DH6" i="6"/>
  <c r="DG6" i="6"/>
  <c r="CY6" i="6"/>
  <c r="CW6" i="6"/>
  <c r="CS6" i="6"/>
  <c r="CR6" i="6"/>
  <c r="CQ6" i="6"/>
  <c r="CP6" i="6"/>
  <c r="CG6" i="6"/>
  <c r="CC6" i="6"/>
  <c r="CA6" i="6"/>
  <c r="BZ6" i="6"/>
  <c r="BQ6" i="6"/>
  <c r="BM6" i="6"/>
  <c r="BL6" i="6"/>
  <c r="BK6" i="6"/>
  <c r="BA6" i="6"/>
  <c r="AW6" i="6"/>
  <c r="AV6" i="6"/>
  <c r="AU6" i="6"/>
  <c r="AT6" i="6"/>
  <c r="AK6" i="6"/>
  <c r="AG6" i="6"/>
  <c r="AF6" i="6"/>
  <c r="AE6" i="6"/>
  <c r="AD6" i="6"/>
  <c r="F6" i="6"/>
  <c r="A6" i="6"/>
  <c r="EG6" i="6" s="1"/>
  <c r="EK5" i="6"/>
  <c r="EI5" i="6"/>
  <c r="EG5" i="6"/>
  <c r="EC5" i="6"/>
  <c r="EB5" i="6"/>
  <c r="EA5" i="6"/>
  <c r="DX5" i="6"/>
  <c r="DS5" i="6"/>
  <c r="DQ5" i="6"/>
  <c r="DP5" i="6"/>
  <c r="DN5" i="6"/>
  <c r="DI5" i="6"/>
  <c r="DG5" i="6"/>
  <c r="CY5" i="6"/>
  <c r="CQ5" i="6"/>
  <c r="CB5" i="6"/>
  <c r="CA5" i="6"/>
  <c r="BQ5" i="6"/>
  <c r="BL5" i="6"/>
  <c r="BJ5" i="6"/>
  <c r="BA5" i="6"/>
  <c r="AV5" i="6"/>
  <c r="AU5" i="6"/>
  <c r="AT5" i="6"/>
  <c r="AK5" i="6"/>
  <c r="AG5" i="6"/>
  <c r="AD5" i="6"/>
  <c r="A5" i="6"/>
  <c r="EL4" i="6"/>
  <c r="EJ4" i="6"/>
  <c r="EI4" i="6"/>
  <c r="EH4" i="6"/>
  <c r="EG4" i="6"/>
  <c r="EE4" i="6"/>
  <c r="EC4" i="6"/>
  <c r="EA4" i="6"/>
  <c r="DZ4" i="6"/>
  <c r="DX4" i="6"/>
  <c r="DW4" i="6"/>
  <c r="DV4" i="6"/>
  <c r="DU4" i="6"/>
  <c r="DQ4" i="6"/>
  <c r="DP4" i="6"/>
  <c r="DO4" i="6"/>
  <c r="DN4" i="6"/>
  <c r="DM4" i="6"/>
  <c r="DL4" i="6"/>
  <c r="DI4" i="6"/>
  <c r="CW4" i="6"/>
  <c r="CS4" i="6"/>
  <c r="CR4" i="6"/>
  <c r="CQ4" i="6"/>
  <c r="CG4" i="6"/>
  <c r="CC4" i="6"/>
  <c r="CA4" i="6"/>
  <c r="BZ4" i="6"/>
  <c r="BM4" i="6"/>
  <c r="BL4" i="6"/>
  <c r="BK4" i="6"/>
  <c r="BJ4" i="6"/>
  <c r="BA4" i="6"/>
  <c r="AU4" i="6"/>
  <c r="AT4" i="6"/>
  <c r="AG4" i="6"/>
  <c r="AF4" i="6"/>
  <c r="AE4" i="6"/>
  <c r="F4" i="6"/>
  <c r="A4" i="6"/>
  <c r="DF2" i="6"/>
  <c r="DF35" i="6" s="1"/>
  <c r="CN2" i="6"/>
  <c r="CN6" i="6" s="1"/>
  <c r="BX2" i="6"/>
  <c r="BX22" i="6" s="1"/>
  <c r="BH2" i="6"/>
  <c r="BH51" i="6" s="1"/>
  <c r="AR2" i="6"/>
  <c r="AR19" i="6" s="1"/>
  <c r="AB2" i="6"/>
  <c r="AA2" i="6" s="1"/>
  <c r="S2" i="6"/>
  <c r="S6" i="6" s="1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F307" i="10" l="1"/>
  <c r="DE307" i="10"/>
  <c r="AV294" i="10"/>
  <c r="DQ46" i="10"/>
  <c r="DX61" i="10"/>
  <c r="CU245" i="10"/>
  <c r="EH504" i="10"/>
  <c r="DC581" i="10"/>
  <c r="DR245" i="10"/>
  <c r="BO343" i="10"/>
  <c r="AK350" i="10"/>
  <c r="DW551" i="10"/>
  <c r="AY5" i="9"/>
  <c r="DC5" i="9"/>
  <c r="F6" i="9"/>
  <c r="BJ6" i="9"/>
  <c r="DD6" i="9"/>
  <c r="DU6" i="9"/>
  <c r="AY7" i="9"/>
  <c r="DR7" i="9"/>
  <c r="AD10" i="9"/>
  <c r="BJ10" i="9"/>
  <c r="CL10" i="9"/>
  <c r="DJ10" i="9"/>
  <c r="DV10" i="9"/>
  <c r="BK11" i="9"/>
  <c r="DG11" i="9"/>
  <c r="ED11" i="9"/>
  <c r="EF14" i="9"/>
  <c r="DP14" i="9"/>
  <c r="CN14" i="9"/>
  <c r="AT14" i="9"/>
  <c r="BI14" i="9"/>
  <c r="DG14" i="9"/>
  <c r="DW14" i="9"/>
  <c r="CC19" i="9"/>
  <c r="DQ19" i="9"/>
  <c r="AY22" i="9"/>
  <c r="CL22" i="9"/>
  <c r="DP22" i="9"/>
  <c r="AS26" i="9"/>
  <c r="CL26" i="9"/>
  <c r="DP26" i="9"/>
  <c r="DO28" i="9"/>
  <c r="F28" i="9"/>
  <c r="CL28" i="9"/>
  <c r="DV28" i="9"/>
  <c r="BH28" i="9"/>
  <c r="DN29" i="9"/>
  <c r="F29" i="9"/>
  <c r="EB29" i="9"/>
  <c r="AU31" i="9"/>
  <c r="CR31" i="9"/>
  <c r="DX31" i="9"/>
  <c r="EG42" i="9"/>
  <c r="DU42" i="9"/>
  <c r="DH42" i="9"/>
  <c r="CC42" i="9"/>
  <c r="BH42" i="9"/>
  <c r="F42" i="9"/>
  <c r="DR42" i="9"/>
  <c r="DD42" i="9"/>
  <c r="BX42" i="9"/>
  <c r="AJ42" i="9"/>
  <c r="DY42" i="9"/>
  <c r="DJ42" i="9"/>
  <c r="BY42" i="9"/>
  <c r="AF42" i="9"/>
  <c r="DV42" i="9"/>
  <c r="DB42" i="9"/>
  <c r="BN42" i="9"/>
  <c r="AD42" i="9"/>
  <c r="EE42" i="9"/>
  <c r="DP42" i="9"/>
  <c r="CO42" i="9"/>
  <c r="BJ42" i="9"/>
  <c r="EC42" i="9"/>
  <c r="DO42" i="9"/>
  <c r="CN42" i="9"/>
  <c r="AU42" i="9"/>
  <c r="EB42" i="9"/>
  <c r="DL42" i="9"/>
  <c r="CL42" i="9"/>
  <c r="AT42" i="9"/>
  <c r="DZ42" i="9"/>
  <c r="DK42" i="9"/>
  <c r="BZ42" i="9"/>
  <c r="AS42" i="9"/>
  <c r="EC47" i="9"/>
  <c r="DY47" i="9"/>
  <c r="DG47" i="9"/>
  <c r="AF47" i="9"/>
  <c r="DU47" i="9"/>
  <c r="BW47" i="9"/>
  <c r="DJ47" i="9"/>
  <c r="AE47" i="9"/>
  <c r="DD47" i="9"/>
  <c r="EG47" i="9"/>
  <c r="CT47" i="9"/>
  <c r="DX47" i="9"/>
  <c r="CR47" i="9"/>
  <c r="DW47" i="9"/>
  <c r="BN47" i="9"/>
  <c r="DS47" i="9"/>
  <c r="BH47" i="9"/>
  <c r="DL47" i="9"/>
  <c r="AU47" i="9"/>
  <c r="DY13" i="9"/>
  <c r="EG13" i="9"/>
  <c r="DC13" i="9"/>
  <c r="CM19" i="9"/>
  <c r="DV22" i="9"/>
  <c r="DH22" i="9"/>
  <c r="DW22" i="9"/>
  <c r="DG22" i="9"/>
  <c r="BY22" i="9"/>
  <c r="AT22" i="9"/>
  <c r="BH22" i="9"/>
  <c r="CN22" i="9"/>
  <c r="DQ22" i="9"/>
  <c r="EG22" i="9"/>
  <c r="AU26" i="9"/>
  <c r="CO26" i="9"/>
  <c r="DU26" i="9"/>
  <c r="DY19" i="9"/>
  <c r="EC19" i="9"/>
  <c r="DI19" i="9"/>
  <c r="BN19" i="9"/>
  <c r="CN19" i="9"/>
  <c r="DU19" i="9"/>
  <c r="BZ5" i="9"/>
  <c r="DQ5" i="9"/>
  <c r="AF6" i="9"/>
  <c r="CC6" i="9"/>
  <c r="DK6" i="9"/>
  <c r="DZ6" i="9"/>
  <c r="CM7" i="9"/>
  <c r="EE7" i="9"/>
  <c r="AJ10" i="9"/>
  <c r="BW10" i="9"/>
  <c r="CR10" i="9"/>
  <c r="DO10" i="9"/>
  <c r="DZ10" i="9"/>
  <c r="AJ11" i="9"/>
  <c r="CC11" i="9"/>
  <c r="DQ11" i="9"/>
  <c r="BH12" i="9"/>
  <c r="CN12" i="9"/>
  <c r="DI12" i="9"/>
  <c r="DX12" i="9"/>
  <c r="AY13" i="9"/>
  <c r="DP13" i="9"/>
  <c r="AE14" i="9"/>
  <c r="BZ14" i="9"/>
  <c r="DK14" i="9"/>
  <c r="EE14" i="9"/>
  <c r="F19" i="9"/>
  <c r="CO19" i="9"/>
  <c r="DW19" i="9"/>
  <c r="BZ20" i="9"/>
  <c r="AD22" i="9"/>
  <c r="BJ22" i="9"/>
  <c r="DB22" i="9"/>
  <c r="DU22" i="9"/>
  <c r="BK26" i="9"/>
  <c r="DG26" i="9"/>
  <c r="CM27" i="9"/>
  <c r="CM28" i="9"/>
  <c r="DP29" i="9"/>
  <c r="BJ31" i="9"/>
  <c r="DI31" i="9"/>
  <c r="EE31" i="9"/>
  <c r="BW42" i="9"/>
  <c r="AJ6" i="9"/>
  <c r="CM6" i="9"/>
  <c r="DL6" i="9"/>
  <c r="ED6" i="9"/>
  <c r="DB7" i="9"/>
  <c r="EG7" i="9"/>
  <c r="BK13" i="9"/>
  <c r="DQ13" i="9"/>
  <c r="AD19" i="9"/>
  <c r="DC19" i="9"/>
  <c r="DX19" i="9"/>
  <c r="AF22" i="9"/>
  <c r="BK22" i="9"/>
  <c r="DD22" i="9"/>
  <c r="DZ22" i="9"/>
  <c r="EC26" i="9"/>
  <c r="DQ26" i="9"/>
  <c r="DD26" i="9"/>
  <c r="BY26" i="9"/>
  <c r="AT26" i="9"/>
  <c r="EG26" i="9"/>
  <c r="DR26" i="9"/>
  <c r="DB26" i="9"/>
  <c r="BW26" i="9"/>
  <c r="AF26" i="9"/>
  <c r="DZ26" i="9"/>
  <c r="DL26" i="9"/>
  <c r="CN26" i="9"/>
  <c r="BJ26" i="9"/>
  <c r="F26" i="9"/>
  <c r="BN26" i="9"/>
  <c r="DH26" i="9"/>
  <c r="DY26" i="9"/>
  <c r="EG41" i="9"/>
  <c r="DY41" i="9"/>
  <c r="DN41" i="9"/>
  <c r="DB41" i="9"/>
  <c r="BY41" i="9"/>
  <c r="AV41" i="9"/>
  <c r="AD41" i="9"/>
  <c r="EC41" i="9"/>
  <c r="DQ41" i="9"/>
  <c r="DC41" i="9"/>
  <c r="BX41" i="9"/>
  <c r="AT41" i="9"/>
  <c r="DZ41" i="9"/>
  <c r="DK41" i="9"/>
  <c r="CN41" i="9"/>
  <c r="BH41" i="9"/>
  <c r="F41" i="9"/>
  <c r="DV41" i="9"/>
  <c r="DI41" i="9"/>
  <c r="CC41" i="9"/>
  <c r="AU41" i="9"/>
  <c r="EF41" i="9"/>
  <c r="DS41" i="9"/>
  <c r="EE41" i="9"/>
  <c r="DR41" i="9"/>
  <c r="CT41" i="9"/>
  <c r="BN41" i="9"/>
  <c r="AG41" i="9"/>
  <c r="ED41" i="9"/>
  <c r="DP41" i="9"/>
  <c r="CR41" i="9"/>
  <c r="BK41" i="9"/>
  <c r="AF41" i="9"/>
  <c r="EB41" i="9"/>
  <c r="DL41" i="9"/>
  <c r="CO41" i="9"/>
  <c r="BI41" i="9"/>
  <c r="AE41" i="9"/>
  <c r="DH41" i="9"/>
  <c r="CR42" i="9"/>
  <c r="CM4" i="9"/>
  <c r="DJ4" i="9"/>
  <c r="EF4" i="9"/>
  <c r="CN5" i="9"/>
  <c r="EE5" i="9"/>
  <c r="AS6" i="9"/>
  <c r="CN6" i="9"/>
  <c r="DP6" i="9"/>
  <c r="EE6" i="9"/>
  <c r="DC7" i="9"/>
  <c r="BI8" i="9"/>
  <c r="DC8" i="9"/>
  <c r="AT9" i="9"/>
  <c r="BW9" i="9"/>
  <c r="CR9" i="9"/>
  <c r="DK9" i="9"/>
  <c r="DV9" i="9"/>
  <c r="EF9" i="9"/>
  <c r="AT10" i="9"/>
  <c r="BY10" i="9"/>
  <c r="DD10" i="9"/>
  <c r="DQ10" i="9"/>
  <c r="EC10" i="9"/>
  <c r="AV11" i="9"/>
  <c r="CN11" i="9"/>
  <c r="DS11" i="9"/>
  <c r="AG12" i="9"/>
  <c r="BK12" i="9"/>
  <c r="CT12" i="9"/>
  <c r="DO12" i="9"/>
  <c r="BY13" i="9"/>
  <c r="DU13" i="9"/>
  <c r="AJ14" i="9"/>
  <c r="CM14" i="9"/>
  <c r="DS14" i="9"/>
  <c r="EB15" i="9"/>
  <c r="DC15" i="9"/>
  <c r="DR15" i="9"/>
  <c r="EC18" i="9"/>
  <c r="DQ18" i="9"/>
  <c r="DD18" i="9"/>
  <c r="BY18" i="9"/>
  <c r="AT18" i="9"/>
  <c r="BH18" i="9"/>
  <c r="CL18" i="9"/>
  <c r="DK18" i="9"/>
  <c r="DY18" i="9"/>
  <c r="AY19" i="9"/>
  <c r="DH19" i="9"/>
  <c r="EF19" i="9"/>
  <c r="DB20" i="9"/>
  <c r="AJ22" i="9"/>
  <c r="BN22" i="9"/>
  <c r="DJ22" i="9"/>
  <c r="EC22" i="9"/>
  <c r="AD26" i="9"/>
  <c r="BX26" i="9"/>
  <c r="DJ26" i="9"/>
  <c r="EB26" i="9"/>
  <c r="DD28" i="9"/>
  <c r="BX31" i="9"/>
  <c r="AJ41" i="9"/>
  <c r="DJ41" i="9"/>
  <c r="DG42" i="9"/>
  <c r="CO5" i="9"/>
  <c r="EG5" i="9"/>
  <c r="AT6" i="9"/>
  <c r="CT6" i="9"/>
  <c r="DQ6" i="9"/>
  <c r="EF6" i="9"/>
  <c r="DD7" i="9"/>
  <c r="AU10" i="9"/>
  <c r="BZ10" i="9"/>
  <c r="DG10" i="9"/>
  <c r="DR10" i="9"/>
  <c r="BZ13" i="9"/>
  <c r="EE13" i="9"/>
  <c r="BK19" i="9"/>
  <c r="DJ19" i="9"/>
  <c r="EG19" i="9"/>
  <c r="AS22" i="9"/>
  <c r="BZ22" i="9"/>
  <c r="DK22" i="9"/>
  <c r="ED22" i="9"/>
  <c r="AE26" i="9"/>
  <c r="BZ26" i="9"/>
  <c r="DK26" i="9"/>
  <c r="EE26" i="9"/>
  <c r="DW31" i="9"/>
  <c r="DU31" i="9"/>
  <c r="DD31" i="9"/>
  <c r="BW31" i="9"/>
  <c r="AS31" i="9"/>
  <c r="EB31" i="9"/>
  <c r="DG31" i="9"/>
  <c r="BN31" i="9"/>
  <c r="AE31" i="9"/>
  <c r="DR31" i="9"/>
  <c r="CT31" i="9"/>
  <c r="BH31" i="9"/>
  <c r="BZ31" i="9"/>
  <c r="DP31" i="9"/>
  <c r="AS41" i="9"/>
  <c r="DU41" i="9"/>
  <c r="DQ42" i="9"/>
  <c r="BH6" i="9"/>
  <c r="DB6" i="9"/>
  <c r="DP7" i="9"/>
  <c r="CM13" i="9"/>
  <c r="EF13" i="9"/>
  <c r="BY19" i="9"/>
  <c r="DO19" i="9"/>
  <c r="DP20" i="9"/>
  <c r="AV22" i="9"/>
  <c r="CC22" i="9"/>
  <c r="DN22" i="9"/>
  <c r="EE22" i="9"/>
  <c r="AJ26" i="9"/>
  <c r="CC26" i="9"/>
  <c r="DO26" i="9"/>
  <c r="EF27" i="9"/>
  <c r="BY27" i="9"/>
  <c r="DG27" i="9"/>
  <c r="BW27" i="9"/>
  <c r="DW27" i="9"/>
  <c r="EF28" i="9"/>
  <c r="AG31" i="9"/>
  <c r="CL31" i="9"/>
  <c r="DS31" i="9"/>
  <c r="EE37" i="9"/>
  <c r="CM37" i="9"/>
  <c r="EF37" i="9"/>
  <c r="DG37" i="9"/>
  <c r="AY41" i="9"/>
  <c r="DW41" i="9"/>
  <c r="DX42" i="9"/>
  <c r="CR45" i="9"/>
  <c r="DZ46" i="9"/>
  <c r="DK46" i="9"/>
  <c r="CL46" i="9"/>
  <c r="BH46" i="9"/>
  <c r="F46" i="9"/>
  <c r="EE46" i="9"/>
  <c r="DP46" i="9"/>
  <c r="CN46" i="9"/>
  <c r="AY46" i="9"/>
  <c r="BJ46" i="9"/>
  <c r="DD46" i="9"/>
  <c r="DV46" i="9"/>
  <c r="AU50" i="9"/>
  <c r="CR50" i="9"/>
  <c r="DY50" i="9"/>
  <c r="EG57" i="9"/>
  <c r="EC57" i="9"/>
  <c r="DR57" i="9"/>
  <c r="DH57" i="9"/>
  <c r="CM57" i="9"/>
  <c r="BI57" i="9"/>
  <c r="AG57" i="9"/>
  <c r="EB57" i="9"/>
  <c r="DQ57" i="9"/>
  <c r="DG57" i="9"/>
  <c r="CC57" i="9"/>
  <c r="BH57" i="9"/>
  <c r="AF57" i="9"/>
  <c r="DW57" i="9"/>
  <c r="DL57" i="9"/>
  <c r="CT57" i="9"/>
  <c r="BX57" i="9"/>
  <c r="AU57" i="9"/>
  <c r="F57" i="9"/>
  <c r="EE57" i="9"/>
  <c r="DU57" i="9"/>
  <c r="DJ57" i="9"/>
  <c r="CO57" i="9"/>
  <c r="BN57" i="9"/>
  <c r="AS57" i="9"/>
  <c r="DY57" i="9"/>
  <c r="DB57" i="9"/>
  <c r="AV57" i="9"/>
  <c r="DV57" i="9"/>
  <c r="CR57" i="9"/>
  <c r="AT57" i="9"/>
  <c r="DP57" i="9"/>
  <c r="BZ57" i="9"/>
  <c r="AE57" i="9"/>
  <c r="DN57" i="9"/>
  <c r="BY57" i="9"/>
  <c r="AD57" i="9"/>
  <c r="ED57" i="9"/>
  <c r="DI57" i="9"/>
  <c r="BK57" i="9"/>
  <c r="DZ57" i="9"/>
  <c r="EG33" i="9"/>
  <c r="DY33" i="9"/>
  <c r="DN33" i="9"/>
  <c r="EE33" i="9"/>
  <c r="DS33" i="9"/>
  <c r="DH33" i="9"/>
  <c r="CM33" i="9"/>
  <c r="BI33" i="9"/>
  <c r="AG33" i="9"/>
  <c r="AU33" i="9"/>
  <c r="BY33" i="9"/>
  <c r="DC33" i="9"/>
  <c r="DR33" i="9"/>
  <c r="EF33" i="9"/>
  <c r="DD45" i="9"/>
  <c r="AD46" i="9"/>
  <c r="BK46" i="9"/>
  <c r="DG46" i="9"/>
  <c r="DW46" i="9"/>
  <c r="BJ50" i="9"/>
  <c r="DG50" i="9"/>
  <c r="EB50" i="9"/>
  <c r="DU51" i="9"/>
  <c r="AJ57" i="9"/>
  <c r="EF57" i="9"/>
  <c r="EE32" i="9"/>
  <c r="DQ32" i="9"/>
  <c r="DB32" i="9"/>
  <c r="BJ32" i="9"/>
  <c r="AD32" i="9"/>
  <c r="BW32" i="9"/>
  <c r="DD32" i="9"/>
  <c r="DV32" i="9"/>
  <c r="F33" i="9"/>
  <c r="AV33" i="9"/>
  <c r="BZ33" i="9"/>
  <c r="DG33" i="9"/>
  <c r="DU33" i="9"/>
  <c r="EG34" i="9"/>
  <c r="DU34" i="9"/>
  <c r="DH34" i="9"/>
  <c r="CC34" i="9"/>
  <c r="BH34" i="9"/>
  <c r="F34" i="9"/>
  <c r="DX34" i="9"/>
  <c r="DJ34" i="9"/>
  <c r="BZ34" i="9"/>
  <c r="AT34" i="9"/>
  <c r="BK34" i="9"/>
  <c r="CR34" i="9"/>
  <c r="DQ34" i="9"/>
  <c r="DX35" i="9"/>
  <c r="DU35" i="9"/>
  <c r="DC35" i="9"/>
  <c r="BJ35" i="9"/>
  <c r="DQ35" i="9"/>
  <c r="CC35" i="9"/>
  <c r="AE35" i="9"/>
  <c r="BW35" i="9"/>
  <c r="DR35" i="9"/>
  <c r="AF46" i="9"/>
  <c r="BN46" i="9"/>
  <c r="DH46" i="9"/>
  <c r="EC46" i="9"/>
  <c r="BK50" i="9"/>
  <c r="DJ50" i="9"/>
  <c r="EE50" i="9"/>
  <c r="AY57" i="9"/>
  <c r="DI45" i="9"/>
  <c r="AF45" i="9"/>
  <c r="EG45" i="9"/>
  <c r="CT45" i="9"/>
  <c r="DL45" i="9"/>
  <c r="BW50" i="9"/>
  <c r="EB51" i="9"/>
  <c r="BI51" i="9"/>
  <c r="DI51" i="9"/>
  <c r="DH51" i="9"/>
  <c r="DX51" i="9"/>
  <c r="AG51" i="9"/>
  <c r="F52" i="9"/>
  <c r="CL52" i="9"/>
  <c r="BW57" i="9"/>
  <c r="EC50" i="9"/>
  <c r="DQ50" i="9"/>
  <c r="DD50" i="9"/>
  <c r="BY50" i="9"/>
  <c r="AT50" i="9"/>
  <c r="EG50" i="9"/>
  <c r="DU50" i="9"/>
  <c r="DH50" i="9"/>
  <c r="CC50" i="9"/>
  <c r="BH50" i="9"/>
  <c r="F50" i="9"/>
  <c r="DZ50" i="9"/>
  <c r="DK50" i="9"/>
  <c r="BZ50" i="9"/>
  <c r="AJ50" i="9"/>
  <c r="DV50" i="9"/>
  <c r="DB50" i="9"/>
  <c r="BN50" i="9"/>
  <c r="AD50" i="9"/>
  <c r="BX50" i="9"/>
  <c r="DO50" i="9"/>
  <c r="CN57" i="9"/>
  <c r="AT17" i="9"/>
  <c r="BW17" i="9"/>
  <c r="CR17" i="9"/>
  <c r="DK17" i="9"/>
  <c r="DV17" i="9"/>
  <c r="EF17" i="9"/>
  <c r="BK21" i="9"/>
  <c r="CT21" i="9"/>
  <c r="DP21" i="9"/>
  <c r="DN24" i="9"/>
  <c r="CN24" i="9"/>
  <c r="AG24" i="9"/>
  <c r="BX24" i="9"/>
  <c r="DK24" i="9"/>
  <c r="EE24" i="9"/>
  <c r="AT32" i="9"/>
  <c r="CL32" i="9"/>
  <c r="DK32" i="9"/>
  <c r="EB32" i="9"/>
  <c r="AF33" i="9"/>
  <c r="BK33" i="9"/>
  <c r="CO33" i="9"/>
  <c r="DK33" i="9"/>
  <c r="DZ33" i="9"/>
  <c r="AF34" i="9"/>
  <c r="BX34" i="9"/>
  <c r="DG34" i="9"/>
  <c r="DY34" i="9"/>
  <c r="AT35" i="9"/>
  <c r="CO35" i="9"/>
  <c r="EC35" i="9"/>
  <c r="AS45" i="9"/>
  <c r="DV45" i="9"/>
  <c r="AT46" i="9"/>
  <c r="CC46" i="9"/>
  <c r="DQ46" i="9"/>
  <c r="EG46" i="9"/>
  <c r="EE48" i="9"/>
  <c r="CL48" i="9"/>
  <c r="BW48" i="9"/>
  <c r="DZ48" i="9"/>
  <c r="AE50" i="9"/>
  <c r="CL50" i="9"/>
  <c r="DP50" i="9"/>
  <c r="AT51" i="9"/>
  <c r="DQ52" i="9"/>
  <c r="DX54" i="9"/>
  <c r="DQ54" i="9"/>
  <c r="CN54" i="9"/>
  <c r="AT54" i="9"/>
  <c r="DV54" i="9"/>
  <c r="DB54" i="9"/>
  <c r="BH54" i="9"/>
  <c r="EE54" i="9"/>
  <c r="DG54" i="9"/>
  <c r="AY54" i="9"/>
  <c r="DW54" i="9"/>
  <c r="CM54" i="9"/>
  <c r="AD54" i="9"/>
  <c r="CT54" i="9"/>
  <c r="EG54" i="9"/>
  <c r="DC57" i="9"/>
  <c r="DK57" i="9"/>
  <c r="CC45" i="9"/>
  <c r="DY45" i="9"/>
  <c r="BI46" i="9"/>
  <c r="DB46" i="9"/>
  <c r="DU46" i="9"/>
  <c r="AS50" i="9"/>
  <c r="CO50" i="9"/>
  <c r="DX50" i="9"/>
  <c r="DJ51" i="9"/>
  <c r="DW53" i="9"/>
  <c r="AE53" i="9"/>
  <c r="DY53" i="9"/>
  <c r="AS53" i="9"/>
  <c r="DK53" i="9"/>
  <c r="BH53" i="9"/>
  <c r="DS57" i="9"/>
  <c r="EC59" i="9"/>
  <c r="DK59" i="9"/>
  <c r="CC59" i="9"/>
  <c r="AD59" i="9"/>
  <c r="DY59" i="9"/>
  <c r="DJ59" i="9"/>
  <c r="BY59" i="9"/>
  <c r="F59" i="9"/>
  <c r="DS59" i="9"/>
  <c r="DC59" i="9"/>
  <c r="AV59" i="9"/>
  <c r="DR59" i="9"/>
  <c r="CO59" i="9"/>
  <c r="AT59" i="9"/>
  <c r="EF59" i="9"/>
  <c r="DQ59" i="9"/>
  <c r="CN59" i="9"/>
  <c r="AJ59" i="9"/>
  <c r="ED59" i="9"/>
  <c r="DO59" i="9"/>
  <c r="DX59" i="9"/>
  <c r="BJ59" i="9"/>
  <c r="BN59" i="9"/>
  <c r="CM59" i="9"/>
  <c r="BX23" i="9"/>
  <c r="DI23" i="9"/>
  <c r="AT25" i="9"/>
  <c r="BW25" i="9"/>
  <c r="CR25" i="9"/>
  <c r="DK25" i="9"/>
  <c r="DV25" i="9"/>
  <c r="EF25" i="9"/>
  <c r="EB36" i="9"/>
  <c r="DO36" i="9"/>
  <c r="CT36" i="9"/>
  <c r="BK36" i="9"/>
  <c r="AG36" i="9"/>
  <c r="BI36" i="9"/>
  <c r="DB36" i="9"/>
  <c r="DQ36" i="9"/>
  <c r="EF36" i="9"/>
  <c r="DX43" i="9"/>
  <c r="DI43" i="9"/>
  <c r="BN43" i="9"/>
  <c r="CC43" i="9"/>
  <c r="DO43" i="9"/>
  <c r="EG43" i="9"/>
  <c r="DG59" i="9"/>
  <c r="DH59" i="9"/>
  <c r="CC38" i="9"/>
  <c r="AD49" i="9"/>
  <c r="AV49" i="9"/>
  <c r="BY49" i="9"/>
  <c r="DB49" i="9"/>
  <c r="DN49" i="9"/>
  <c r="DY49" i="9"/>
  <c r="AF55" i="9"/>
  <c r="DL55" i="9"/>
  <c r="AG56" i="9"/>
  <c r="BX56" i="9"/>
  <c r="DD56" i="9"/>
  <c r="DU56" i="9"/>
  <c r="EG56" i="9"/>
  <c r="AS58" i="9"/>
  <c r="BX58" i="9"/>
  <c r="DB58" i="9"/>
  <c r="DP58" i="9"/>
  <c r="EB58" i="9"/>
  <c r="AU58" i="9"/>
  <c r="BZ58" i="9"/>
  <c r="DG58" i="9"/>
  <c r="DR58" i="9"/>
  <c r="EE58" i="9"/>
  <c r="BI56" i="9"/>
  <c r="CT56" i="9"/>
  <c r="DO56" i="9"/>
  <c r="ED56" i="9"/>
  <c r="AE58" i="9"/>
  <c r="BK58" i="9"/>
  <c r="CN58" i="9"/>
  <c r="DK58" i="9"/>
  <c r="DX58" i="9"/>
  <c r="AT49" i="9"/>
  <c r="BW49" i="9"/>
  <c r="CR49" i="9"/>
  <c r="DK49" i="9"/>
  <c r="DV49" i="9"/>
  <c r="EF49" i="9"/>
  <c r="AD56" i="9"/>
  <c r="BJ56" i="9"/>
  <c r="DB56" i="9"/>
  <c r="DQ56" i="9"/>
  <c r="AF58" i="9"/>
  <c r="BN58" i="9"/>
  <c r="CO58" i="9"/>
  <c r="DL58" i="9"/>
  <c r="AC21" i="7"/>
  <c r="BY21" i="7"/>
  <c r="DP21" i="7"/>
  <c r="BJ22" i="7"/>
  <c r="BH23" i="7"/>
  <c r="CS23" i="7"/>
  <c r="DN23" i="7"/>
  <c r="EC23" i="7"/>
  <c r="AF16" i="7"/>
  <c r="BH16" i="7"/>
  <c r="CL16" i="7"/>
  <c r="DG16" i="7"/>
  <c r="DQ16" i="7"/>
  <c r="EB16" i="7"/>
  <c r="AE17" i="7"/>
  <c r="BM17" i="7"/>
  <c r="CN17" i="7"/>
  <c r="DK17" i="7"/>
  <c r="DX17" i="7"/>
  <c r="AI18" i="7"/>
  <c r="DG18" i="7"/>
  <c r="BT17" i="7"/>
  <c r="CL4" i="7"/>
  <c r="DO5" i="7"/>
  <c r="AF8" i="7"/>
  <c r="BH8" i="7"/>
  <c r="CL8" i="7"/>
  <c r="DG8" i="7"/>
  <c r="DQ8" i="7"/>
  <c r="EB8" i="7"/>
  <c r="AE9" i="7"/>
  <c r="BM9" i="7"/>
  <c r="CN9" i="7"/>
  <c r="DK9" i="7"/>
  <c r="DX9" i="7"/>
  <c r="AE11" i="7"/>
  <c r="DI11" i="7"/>
  <c r="AS12" i="7"/>
  <c r="DP12" i="7"/>
  <c r="AI13" i="7"/>
  <c r="BJ13" i="7"/>
  <c r="DA13" i="7"/>
  <c r="DP13" i="7"/>
  <c r="ED13" i="7"/>
  <c r="AX14" i="7"/>
  <c r="CQ14" i="7"/>
  <c r="DR14" i="7"/>
  <c r="AS15" i="7"/>
  <c r="AI16" i="7"/>
  <c r="BJ16" i="7"/>
  <c r="CM16" i="7"/>
  <c r="DH16" i="7"/>
  <c r="DR16" i="7"/>
  <c r="EC16" i="7"/>
  <c r="AI17" i="7"/>
  <c r="BV17" i="7"/>
  <c r="CQ17" i="7"/>
  <c r="DN17" i="7"/>
  <c r="DY17" i="7"/>
  <c r="AT18" i="7"/>
  <c r="DJ18" i="7"/>
  <c r="DA19" i="7"/>
  <c r="AD21" i="7"/>
  <c r="CB21" i="7"/>
  <c r="DU21" i="7"/>
  <c r="BW22" i="7"/>
  <c r="AC23" i="7"/>
  <c r="BI23" i="7"/>
  <c r="DA23" i="7"/>
  <c r="DP23" i="7"/>
  <c r="ED23" i="7"/>
  <c r="AD9" i="7"/>
  <c r="BJ9" i="7"/>
  <c r="CM9" i="7"/>
  <c r="DJ9" i="7"/>
  <c r="DW9" i="7"/>
  <c r="DC11" i="7"/>
  <c r="AE13" i="7"/>
  <c r="BI13" i="7"/>
  <c r="CS13" i="7"/>
  <c r="DO13" i="7"/>
  <c r="EC13" i="7"/>
  <c r="AI8" i="7"/>
  <c r="BJ8" i="7"/>
  <c r="CM8" i="7"/>
  <c r="DH8" i="7"/>
  <c r="DR8" i="7"/>
  <c r="EC8" i="7"/>
  <c r="AI9" i="7"/>
  <c r="BV9" i="7"/>
  <c r="CQ9" i="7"/>
  <c r="DN9" i="7"/>
  <c r="DY9" i="7"/>
  <c r="AT11" i="7"/>
  <c r="DM11" i="7"/>
  <c r="AX12" i="7"/>
  <c r="DU12" i="7"/>
  <c r="AR13" i="7"/>
  <c r="BM13" i="7"/>
  <c r="DC13" i="7"/>
  <c r="DR13" i="7"/>
  <c r="EE13" i="7"/>
  <c r="BG14" i="7"/>
  <c r="DB14" i="7"/>
  <c r="DT14" i="7"/>
  <c r="DR15" i="7"/>
  <c r="AR16" i="7"/>
  <c r="BM16" i="7"/>
  <c r="CN16" i="7"/>
  <c r="DI16" i="7"/>
  <c r="DT16" i="7"/>
  <c r="ED16" i="7"/>
  <c r="AR17" i="7"/>
  <c r="BW17" i="7"/>
  <c r="DA17" i="7"/>
  <c r="DO17" i="7"/>
  <c r="EA17" i="7"/>
  <c r="BH18" i="7"/>
  <c r="DP18" i="7"/>
  <c r="DU19" i="7"/>
  <c r="AI21" i="7"/>
  <c r="CL21" i="7"/>
  <c r="DW21" i="7"/>
  <c r="CK22" i="7"/>
  <c r="AE23" i="7"/>
  <c r="BV23" i="7"/>
  <c r="DB23" i="7"/>
  <c r="DR23" i="7"/>
  <c r="EE23" i="7"/>
  <c r="AS16" i="7"/>
  <c r="BV16" i="7"/>
  <c r="CQ16" i="7"/>
  <c r="DJ16" i="7"/>
  <c r="DU16" i="7"/>
  <c r="EE16" i="7"/>
  <c r="AS8" i="7"/>
  <c r="BV8" i="7"/>
  <c r="CQ8" i="7"/>
  <c r="DJ8" i="7"/>
  <c r="DU8" i="7"/>
  <c r="EE8" i="7"/>
  <c r="AS9" i="7"/>
  <c r="BX9" i="7"/>
  <c r="DC9" i="7"/>
  <c r="DP9" i="7"/>
  <c r="EB9" i="7"/>
  <c r="BM11" i="7"/>
  <c r="DX11" i="7"/>
  <c r="AU13" i="7"/>
  <c r="BY13" i="7"/>
  <c r="DG13" i="7"/>
  <c r="DU13" i="7"/>
  <c r="BM14" i="7"/>
  <c r="DF14" i="7"/>
  <c r="DX14" i="7"/>
  <c r="E16" i="7"/>
  <c r="AT16" i="7"/>
  <c r="BW16" i="7"/>
  <c r="CS16" i="7"/>
  <c r="DK16" i="7"/>
  <c r="DV16" i="7"/>
  <c r="AT17" i="7"/>
  <c r="BY17" i="7"/>
  <c r="DF17" i="7"/>
  <c r="DQ17" i="7"/>
  <c r="ED17" i="7"/>
  <c r="BX18" i="7"/>
  <c r="DV18" i="7"/>
  <c r="AD20" i="7"/>
  <c r="AU21" i="7"/>
  <c r="DF21" i="7"/>
  <c r="EC21" i="7"/>
  <c r="DH22" i="7"/>
  <c r="AT9" i="7"/>
  <c r="BY9" i="7"/>
  <c r="DF9" i="7"/>
  <c r="DQ9" i="7"/>
  <c r="ED9" i="7"/>
  <c r="AX13" i="7"/>
  <c r="CB13" i="7"/>
  <c r="DI13" i="7"/>
  <c r="DV13" i="7"/>
  <c r="DU20" i="7"/>
  <c r="DO22" i="7"/>
  <c r="E9" i="7"/>
  <c r="BG9" i="7"/>
  <c r="CB9" i="7"/>
  <c r="DG9" i="7"/>
  <c r="DT9" i="7"/>
  <c r="EF9" i="7"/>
  <c r="E13" i="7"/>
  <c r="BG13" i="7"/>
  <c r="CK13" i="7"/>
  <c r="DJ13" i="7"/>
  <c r="DY13" i="7"/>
  <c r="AD16" i="7"/>
  <c r="AX16" i="7"/>
  <c r="BY16" i="7"/>
  <c r="DB16" i="7"/>
  <c r="DO16" i="7"/>
  <c r="DY16" i="7"/>
  <c r="CL18" i="7"/>
  <c r="EC18" i="7"/>
  <c r="BM21" i="7"/>
  <c r="DJ21" i="7"/>
  <c r="AR22" i="7"/>
  <c r="DW22" i="7"/>
  <c r="AP9" i="7"/>
  <c r="BJ5" i="7"/>
  <c r="AD8" i="7"/>
  <c r="AX8" i="7"/>
  <c r="BY8" i="7"/>
  <c r="DB8" i="7"/>
  <c r="DO8" i="7"/>
  <c r="DY8" i="7"/>
  <c r="AC9" i="7"/>
  <c r="BI9" i="7"/>
  <c r="CK9" i="7"/>
  <c r="DI9" i="7"/>
  <c r="CQ11" i="7"/>
  <c r="DF12" i="7"/>
  <c r="AC13" i="7"/>
  <c r="BH13" i="7"/>
  <c r="CM13" i="7"/>
  <c r="DM13" i="7"/>
  <c r="AT14" i="7"/>
  <c r="BY14" i="7"/>
  <c r="DM14" i="7"/>
  <c r="AE16" i="7"/>
  <c r="BG16" i="7"/>
  <c r="CB16" i="7"/>
  <c r="DF16" i="7"/>
  <c r="DP16" i="7"/>
  <c r="EA16" i="7"/>
  <c r="AD17" i="7"/>
  <c r="BJ17" i="7"/>
  <c r="CM17" i="7"/>
  <c r="DJ17" i="7"/>
  <c r="AF18" i="7"/>
  <c r="E21" i="7"/>
  <c r="BX21" i="7"/>
  <c r="AX22" i="7"/>
  <c r="EB22" i="7"/>
  <c r="BG23" i="7"/>
  <c r="CQ23" i="7"/>
  <c r="DM23" i="7"/>
  <c r="DK131" i="10"/>
  <c r="AK189" i="10"/>
  <c r="AF227" i="10"/>
  <c r="AT267" i="10"/>
  <c r="EA282" i="10"/>
  <c r="EA510" i="10"/>
  <c r="EE131" i="10"/>
  <c r="DK189" i="10"/>
  <c r="DV241" i="10"/>
  <c r="AW353" i="10"/>
  <c r="CS383" i="10"/>
  <c r="BI412" i="10"/>
  <c r="AT523" i="10"/>
  <c r="AT475" i="10"/>
  <c r="BY131" i="10"/>
  <c r="AV249" i="10"/>
  <c r="EE263" i="10"/>
  <c r="AE307" i="10"/>
  <c r="CN100" i="10"/>
  <c r="CM375" i="10"/>
  <c r="AK523" i="10"/>
  <c r="EE613" i="10"/>
  <c r="EH591" i="10"/>
  <c r="AW120" i="10"/>
  <c r="DM137" i="10"/>
  <c r="CM192" i="10"/>
  <c r="DP259" i="10"/>
  <c r="F291" i="10"/>
  <c r="DD37" i="10"/>
  <c r="AK59" i="10"/>
  <c r="DL96" i="10"/>
  <c r="EE120" i="10"/>
  <c r="DJ208" i="10"/>
  <c r="CP291" i="10"/>
  <c r="DJ384" i="10"/>
  <c r="BL389" i="10"/>
  <c r="CP611" i="10"/>
  <c r="BO109" i="10"/>
  <c r="DE115" i="10"/>
  <c r="BJ176" i="10"/>
  <c r="AZ181" i="10"/>
  <c r="BL216" i="10"/>
  <c r="AT281" i="10"/>
  <c r="DR291" i="10"/>
  <c r="F352" i="10"/>
  <c r="AV601" i="10"/>
  <c r="DI611" i="10"/>
  <c r="EA109" i="10"/>
  <c r="CS281" i="10"/>
  <c r="AK352" i="10"/>
  <c r="BZ601" i="10"/>
  <c r="EE611" i="10"/>
  <c r="BJ101" i="10"/>
  <c r="EE108" i="10"/>
  <c r="CO410" i="10"/>
  <c r="BX422" i="10"/>
  <c r="EC436" i="10"/>
  <c r="DC281" i="10"/>
  <c r="DP352" i="10"/>
  <c r="BK452" i="10"/>
  <c r="DC515" i="10"/>
  <c r="AW527" i="10"/>
  <c r="CO585" i="10"/>
  <c r="AT591" i="10"/>
  <c r="DE601" i="10"/>
  <c r="DI240" i="10"/>
  <c r="BO245" i="10"/>
  <c r="AW263" i="10"/>
  <c r="CN293" i="10"/>
  <c r="DL326" i="10"/>
  <c r="AK387" i="10"/>
  <c r="DM413" i="10"/>
  <c r="DQ426" i="10"/>
  <c r="AW447" i="10"/>
  <c r="EE452" i="10"/>
  <c r="CU495" i="10"/>
  <c r="DV515" i="10"/>
  <c r="DJ585" i="10"/>
  <c r="DK591" i="10"/>
  <c r="DX601" i="10"/>
  <c r="F619" i="10"/>
  <c r="AF17" i="10"/>
  <c r="EH30" i="10"/>
  <c r="BI24" i="10"/>
  <c r="AF37" i="10"/>
  <c r="AE362" i="10"/>
  <c r="BL484" i="10"/>
  <c r="DS538" i="10"/>
  <c r="CA592" i="10"/>
  <c r="AG611" i="10"/>
  <c r="EG59" i="10"/>
  <c r="DO76" i="10"/>
  <c r="DV101" i="10"/>
  <c r="CD233" i="10"/>
  <c r="DO412" i="10"/>
  <c r="DZ422" i="10"/>
  <c r="DH467" i="10"/>
  <c r="DO495" i="10"/>
  <c r="AV584" i="10"/>
  <c r="CM613" i="10"/>
  <c r="EF76" i="10"/>
  <c r="BO375" i="10"/>
  <c r="AT386" i="10"/>
  <c r="DH395" i="10"/>
  <c r="DQ412" i="10"/>
  <c r="EF422" i="10"/>
  <c r="AW452" i="10"/>
  <c r="AE456" i="10"/>
  <c r="AE475" i="10"/>
  <c r="BO510" i="10"/>
  <c r="AF527" i="10"/>
  <c r="BK548" i="10"/>
  <c r="EE559" i="10"/>
  <c r="AZ611" i="10"/>
  <c r="DO613" i="10"/>
  <c r="DQ613" i="10"/>
  <c r="AE76" i="10"/>
  <c r="BL152" i="10"/>
  <c r="F315" i="10"/>
  <c r="DQ328" i="10"/>
  <c r="F335" i="10"/>
  <c r="DR556" i="10"/>
  <c r="AG205" i="10"/>
  <c r="BJ210" i="10"/>
  <c r="EG363" i="10"/>
  <c r="DQ444" i="10"/>
  <c r="EE476" i="10"/>
  <c r="AK483" i="10"/>
  <c r="DE33" i="10"/>
  <c r="DR37" i="10"/>
  <c r="BY44" i="10"/>
  <c r="AW76" i="10"/>
  <c r="AE101" i="10"/>
  <c r="DS129" i="10"/>
  <c r="EE152" i="10"/>
  <c r="EA237" i="10"/>
  <c r="AV246" i="10"/>
  <c r="AW259" i="10"/>
  <c r="CS282" i="10"/>
  <c r="BL293" i="10"/>
  <c r="AD384" i="10"/>
  <c r="EH387" i="10"/>
  <c r="AW392" i="10"/>
  <c r="AT412" i="10"/>
  <c r="DI453" i="10"/>
  <c r="AV483" i="10"/>
  <c r="DD487" i="10"/>
  <c r="EA556" i="10"/>
  <c r="BL76" i="10"/>
  <c r="AQ2" i="6"/>
  <c r="AQ25" i="6" s="1"/>
  <c r="EF8" i="10"/>
  <c r="DD59" i="10"/>
  <c r="CN76" i="10"/>
  <c r="BZ101" i="10"/>
  <c r="AW124" i="10"/>
  <c r="DL140" i="10"/>
  <c r="BK233" i="10"/>
  <c r="DL265" i="10"/>
  <c r="DJ293" i="10"/>
  <c r="DZ337" i="10"/>
  <c r="DW350" i="10"/>
  <c r="DP353" i="10"/>
  <c r="AE360" i="10"/>
  <c r="CD412" i="10"/>
  <c r="DC422" i="10"/>
  <c r="AG446" i="10"/>
  <c r="AZ467" i="10"/>
  <c r="DH495" i="10"/>
  <c r="DP571" i="10"/>
  <c r="AK584" i="10"/>
  <c r="DK592" i="10"/>
  <c r="BZ613" i="10"/>
  <c r="DR17" i="10"/>
  <c r="EC30" i="10"/>
  <c r="CU46" i="10"/>
  <c r="BL64" i="10"/>
  <c r="AD128" i="10"/>
  <c r="AD131" i="10"/>
  <c r="CA143" i="10"/>
  <c r="CS158" i="10"/>
  <c r="AG187" i="10"/>
  <c r="DD307" i="10"/>
  <c r="BJ315" i="10"/>
  <c r="CP352" i="10"/>
  <c r="EF454" i="10"/>
  <c r="EA475" i="10"/>
  <c r="CA498" i="10"/>
  <c r="CU521" i="10"/>
  <c r="CS619" i="10"/>
  <c r="CU158" i="10"/>
  <c r="CN315" i="10"/>
  <c r="EE475" i="10"/>
  <c r="DR498" i="10"/>
  <c r="EG521" i="10"/>
  <c r="DW619" i="10"/>
  <c r="AW15" i="10"/>
  <c r="DQ65" i="10"/>
  <c r="DT109" i="10"/>
  <c r="AD115" i="10"/>
  <c r="AV129" i="10"/>
  <c r="CM131" i="10"/>
  <c r="DK140" i="10"/>
  <c r="EF155" i="10"/>
  <c r="CA166" i="10"/>
  <c r="BJ193" i="10"/>
  <c r="AU211" i="10"/>
  <c r="DC241" i="10"/>
  <c r="AT245" i="10"/>
  <c r="DR307" i="10"/>
  <c r="DJ315" i="10"/>
  <c r="EF333" i="10"/>
  <c r="DY352" i="10"/>
  <c r="BL363" i="10"/>
  <c r="AD375" i="10"/>
  <c r="EC389" i="10"/>
  <c r="AV445" i="10"/>
  <c r="CM467" i="10"/>
  <c r="EE498" i="10"/>
  <c r="AE504" i="10"/>
  <c r="BK571" i="10"/>
  <c r="EC635" i="10"/>
  <c r="CP166" i="10"/>
  <c r="ED315" i="10"/>
  <c r="AW375" i="10"/>
  <c r="EG498" i="10"/>
  <c r="AB73" i="10"/>
  <c r="DT12" i="10"/>
  <c r="AV17" i="10"/>
  <c r="DJ77" i="10"/>
  <c r="BX83" i="10"/>
  <c r="DK101" i="10"/>
  <c r="DO130" i="10"/>
  <c r="AE132" i="10"/>
  <c r="AK148" i="10"/>
  <c r="AF158" i="10"/>
  <c r="CA175" i="10"/>
  <c r="EE196" i="10"/>
  <c r="CU233" i="10"/>
  <c r="DW245" i="10"/>
  <c r="CN249" i="10"/>
  <c r="DR259" i="10"/>
  <c r="BL307" i="10"/>
  <c r="AV310" i="10"/>
  <c r="AE315" i="10"/>
  <c r="DY335" i="10"/>
  <c r="BX352" i="10"/>
  <c r="DV375" i="10"/>
  <c r="DT384" i="10"/>
  <c r="BL402" i="10"/>
  <c r="DJ409" i="10"/>
  <c r="CS412" i="10"/>
  <c r="AU414" i="10"/>
  <c r="AG431" i="10"/>
  <c r="DZ446" i="10"/>
  <c r="BI454" i="10"/>
  <c r="BO475" i="10"/>
  <c r="AK498" i="10"/>
  <c r="CS516" i="10"/>
  <c r="AK521" i="10"/>
  <c r="BO523" i="10"/>
  <c r="CD527" i="10"/>
  <c r="AZ557" i="10"/>
  <c r="BX619" i="10"/>
  <c r="DI660" i="10"/>
  <c r="DD17" i="10"/>
  <c r="BX158" i="10"/>
  <c r="DJ175" i="10"/>
  <c r="EA233" i="10"/>
  <c r="EC245" i="10"/>
  <c r="AV265" i="10"/>
  <c r="F282" i="10"/>
  <c r="BO307" i="10"/>
  <c r="DH310" i="10"/>
  <c r="AV315" i="10"/>
  <c r="CP318" i="10"/>
  <c r="CO352" i="10"/>
  <c r="EF375" i="10"/>
  <c r="AW422" i="10"/>
  <c r="BO454" i="10"/>
  <c r="DL475" i="10"/>
  <c r="BK484" i="10"/>
  <c r="AW498" i="10"/>
  <c r="DK507" i="10"/>
  <c r="BJ521" i="10"/>
  <c r="EE527" i="10"/>
  <c r="BX569" i="10"/>
  <c r="AF581" i="10"/>
  <c r="BY585" i="10"/>
  <c r="CM619" i="10"/>
  <c r="DJ37" i="10"/>
  <c r="BK41" i="10"/>
  <c r="BL69" i="10"/>
  <c r="DW113" i="10"/>
  <c r="DQ133" i="10"/>
  <c r="CD133" i="10"/>
  <c r="EE213" i="10"/>
  <c r="CU230" i="10"/>
  <c r="BY247" i="10"/>
  <c r="DS287" i="10"/>
  <c r="DS346" i="10"/>
  <c r="CS370" i="10"/>
  <c r="BO426" i="10"/>
  <c r="DQ510" i="10"/>
  <c r="DW515" i="10"/>
  <c r="BL515" i="10"/>
  <c r="BY548" i="10"/>
  <c r="BZ557" i="10"/>
  <c r="AU557" i="10"/>
  <c r="AF557" i="10"/>
  <c r="BZ41" i="10"/>
  <c r="BO69" i="10"/>
  <c r="EG134" i="10"/>
  <c r="DP134" i="10"/>
  <c r="DY173" i="10"/>
  <c r="AK173" i="10"/>
  <c r="DC200" i="10"/>
  <c r="BL200" i="10"/>
  <c r="CN221" i="10"/>
  <c r="CO221" i="10"/>
  <c r="BK225" i="10"/>
  <c r="DJ225" i="10"/>
  <c r="AG234" i="10"/>
  <c r="AZ234" i="10"/>
  <c r="DM247" i="10"/>
  <c r="DP247" i="10"/>
  <c r="AZ247" i="10"/>
  <c r="CA247" i="10"/>
  <c r="EH247" i="10"/>
  <c r="EG311" i="10"/>
  <c r="BO311" i="10"/>
  <c r="EG455" i="10"/>
  <c r="BY455" i="10"/>
  <c r="CN643" i="10"/>
  <c r="DK643" i="10"/>
  <c r="BL16" i="10"/>
  <c r="BL24" i="10"/>
  <c r="DH33" i="10"/>
  <c r="AG37" i="10"/>
  <c r="EE37" i="10"/>
  <c r="CD41" i="10"/>
  <c r="CM66" i="10"/>
  <c r="DK69" i="10"/>
  <c r="DD83" i="10"/>
  <c r="CN118" i="10"/>
  <c r="DZ118" i="10"/>
  <c r="BL121" i="10"/>
  <c r="AZ121" i="10"/>
  <c r="F134" i="10"/>
  <c r="BI144" i="10"/>
  <c r="AG156" i="10"/>
  <c r="DD170" i="10"/>
  <c r="AE170" i="10"/>
  <c r="BO173" i="10"/>
  <c r="CD183" i="10"/>
  <c r="BL187" i="10"/>
  <c r="BJ200" i="10"/>
  <c r="AD221" i="10"/>
  <c r="AD222" i="10"/>
  <c r="AK225" i="10"/>
  <c r="CN227" i="10"/>
  <c r="F247" i="10"/>
  <c r="CU247" i="10"/>
  <c r="CN264" i="10"/>
  <c r="EE293" i="10"/>
  <c r="AG311" i="10"/>
  <c r="DT388" i="10"/>
  <c r="BZ388" i="10"/>
  <c r="DT391" i="10"/>
  <c r="AG391" i="10"/>
  <c r="DV402" i="10"/>
  <c r="BJ425" i="10"/>
  <c r="DR426" i="10"/>
  <c r="CO431" i="10"/>
  <c r="EH444" i="10"/>
  <c r="DP444" i="10"/>
  <c r="AG455" i="10"/>
  <c r="ED456" i="10"/>
  <c r="BX475" i="10"/>
  <c r="AU490" i="10"/>
  <c r="EE495" i="10"/>
  <c r="AW495" i="10"/>
  <c r="CD504" i="10"/>
  <c r="EE510" i="10"/>
  <c r="AK515" i="10"/>
  <c r="CN521" i="10"/>
  <c r="BK531" i="10"/>
  <c r="DI548" i="10"/>
  <c r="CM557" i="10"/>
  <c r="CM567" i="10"/>
  <c r="DC575" i="10"/>
  <c r="BY581" i="10"/>
  <c r="BY584" i="10"/>
  <c r="DT591" i="10"/>
  <c r="DW601" i="10"/>
  <c r="BL601" i="10"/>
  <c r="AZ601" i="10"/>
  <c r="DS613" i="10"/>
  <c r="AV613" i="10"/>
  <c r="F613" i="10"/>
  <c r="CP7" i="10"/>
  <c r="DT24" i="10"/>
  <c r="AU37" i="10"/>
  <c r="CU41" i="10"/>
  <c r="DO69" i="10"/>
  <c r="DM76" i="10"/>
  <c r="DS83" i="10"/>
  <c r="AT107" i="10"/>
  <c r="CO115" i="10"/>
  <c r="BO115" i="10"/>
  <c r="AG118" i="10"/>
  <c r="AV121" i="10"/>
  <c r="AW134" i="10"/>
  <c r="AZ137" i="10"/>
  <c r="AU170" i="10"/>
  <c r="CD173" i="10"/>
  <c r="AF176" i="10"/>
  <c r="CN179" i="10"/>
  <c r="AD196" i="10"/>
  <c r="DW206" i="10"/>
  <c r="BI221" i="10"/>
  <c r="CU225" i="10"/>
  <c r="DP235" i="10"/>
  <c r="AD247" i="10"/>
  <c r="DC247" i="10"/>
  <c r="EE249" i="10"/>
  <c r="CD249" i="10"/>
  <c r="DR252" i="10"/>
  <c r="DM252" i="10"/>
  <c r="DL276" i="10"/>
  <c r="EH294" i="10"/>
  <c r="DD294" i="10"/>
  <c r="DZ299" i="10"/>
  <c r="DP299" i="10"/>
  <c r="BX311" i="10"/>
  <c r="AK353" i="10"/>
  <c r="DL375" i="10"/>
  <c r="F384" i="10"/>
  <c r="AW388" i="10"/>
  <c r="AZ391" i="10"/>
  <c r="DM422" i="10"/>
  <c r="BY425" i="10"/>
  <c r="AE444" i="10"/>
  <c r="AE446" i="10"/>
  <c r="CD455" i="10"/>
  <c r="DQ483" i="10"/>
  <c r="CP483" i="10"/>
  <c r="AZ490" i="10"/>
  <c r="F495" i="10"/>
  <c r="DT504" i="10"/>
  <c r="CS515" i="10"/>
  <c r="CO521" i="10"/>
  <c r="BL531" i="10"/>
  <c r="DV536" i="10"/>
  <c r="EE547" i="10"/>
  <c r="CN557" i="10"/>
  <c r="DS567" i="10"/>
  <c r="CA581" i="10"/>
  <c r="DK652" i="10"/>
  <c r="EC652" i="10"/>
  <c r="DL652" i="10"/>
  <c r="BO652" i="10"/>
  <c r="DW24" i="10"/>
  <c r="BL37" i="10"/>
  <c r="DE41" i="10"/>
  <c r="DR69" i="10"/>
  <c r="CD134" i="10"/>
  <c r="CA142" i="10"/>
  <c r="DO142" i="10"/>
  <c r="CM173" i="10"/>
  <c r="BO221" i="10"/>
  <c r="AG223" i="10"/>
  <c r="AD223" i="10"/>
  <c r="DX225" i="10"/>
  <c r="AF247" i="10"/>
  <c r="DD247" i="10"/>
  <c r="CP311" i="10"/>
  <c r="CP425" i="10"/>
  <c r="CM455" i="10"/>
  <c r="DS475" i="10"/>
  <c r="DX475" i="10"/>
  <c r="AZ475" i="10"/>
  <c r="DH475" i="10"/>
  <c r="DE531" i="10"/>
  <c r="EF537" i="10"/>
  <c r="DT537" i="10"/>
  <c r="ED548" i="10"/>
  <c r="DS548" i="10"/>
  <c r="AD548" i="10"/>
  <c r="DO548" i="10"/>
  <c r="F548" i="10"/>
  <c r="EG548" i="10"/>
  <c r="ED568" i="10"/>
  <c r="DE568" i="10"/>
  <c r="AV652" i="10"/>
  <c r="BZ37" i="10"/>
  <c r="EA41" i="10"/>
  <c r="CM68" i="10"/>
  <c r="EF69" i="10"/>
  <c r="DP76" i="10"/>
  <c r="DX121" i="10"/>
  <c r="ED131" i="10"/>
  <c r="CN131" i="10"/>
  <c r="CN134" i="10"/>
  <c r="BO142" i="10"/>
  <c r="AD145" i="10"/>
  <c r="BK155" i="10"/>
  <c r="EE158" i="10"/>
  <c r="DQ158" i="10"/>
  <c r="DO170" i="10"/>
  <c r="DS173" i="10"/>
  <c r="CU176" i="10"/>
  <c r="CD221" i="10"/>
  <c r="BJ223" i="10"/>
  <c r="EF225" i="10"/>
  <c r="CA236" i="10"/>
  <c r="AU240" i="10"/>
  <c r="AG247" i="10"/>
  <c r="DK247" i="10"/>
  <c r="AU253" i="10"/>
  <c r="BO291" i="10"/>
  <c r="BY291" i="10"/>
  <c r="AG293" i="10"/>
  <c r="DH311" i="10"/>
  <c r="AZ318" i="10"/>
  <c r="AD350" i="10"/>
  <c r="EC375" i="10"/>
  <c r="AZ384" i="10"/>
  <c r="DE391" i="10"/>
  <c r="CN404" i="10"/>
  <c r="AD414" i="10"/>
  <c r="CP444" i="10"/>
  <c r="CS446" i="10"/>
  <c r="DD455" i="10"/>
  <c r="AD475" i="10"/>
  <c r="DJ475" i="10"/>
  <c r="BK495" i="10"/>
  <c r="BJ510" i="10"/>
  <c r="DK515" i="10"/>
  <c r="DM531" i="10"/>
  <c r="AT537" i="10"/>
  <c r="AK548" i="10"/>
  <c r="DO557" i="10"/>
  <c r="AW568" i="10"/>
  <c r="AZ585" i="10"/>
  <c r="AD592" i="10"/>
  <c r="CU592" i="10"/>
  <c r="CD592" i="10"/>
  <c r="BI616" i="10"/>
  <c r="CO653" i="10"/>
  <c r="DY653" i="10"/>
  <c r="DD653" i="10"/>
  <c r="DM221" i="10"/>
  <c r="DQ237" i="10"/>
  <c r="CP237" i="10"/>
  <c r="AT247" i="10"/>
  <c r="DY247" i="10"/>
  <c r="DO311" i="10"/>
  <c r="DM382" i="10"/>
  <c r="CO382" i="10"/>
  <c r="CS426" i="10"/>
  <c r="AW426" i="10"/>
  <c r="DJ455" i="10"/>
  <c r="DC529" i="10"/>
  <c r="DX529" i="10"/>
  <c r="DH616" i="10"/>
  <c r="BZ23" i="10"/>
  <c r="DV36" i="10"/>
  <c r="DH37" i="10"/>
  <c r="AG41" i="10"/>
  <c r="BL55" i="10"/>
  <c r="AG76" i="10"/>
  <c r="F82" i="10"/>
  <c r="AV113" i="10"/>
  <c r="DV115" i="10"/>
  <c r="CS129" i="10"/>
  <c r="EG129" i="10"/>
  <c r="AE131" i="10"/>
  <c r="DJ134" i="10"/>
  <c r="DD155" i="10"/>
  <c r="AW158" i="10"/>
  <c r="DK167" i="10"/>
  <c r="CD171" i="10"/>
  <c r="CD178" i="10"/>
  <c r="BJ178" i="10"/>
  <c r="DK181" i="10"/>
  <c r="CO189" i="10"/>
  <c r="BY193" i="10"/>
  <c r="F198" i="10"/>
  <c r="EA205" i="10"/>
  <c r="DL205" i="10"/>
  <c r="AU213" i="10"/>
  <c r="DT221" i="10"/>
  <c r="DZ223" i="10"/>
  <c r="AK226" i="10"/>
  <c r="AD237" i="10"/>
  <c r="AV241" i="10"/>
  <c r="AG241" i="10"/>
  <c r="BK247" i="10"/>
  <c r="DZ247" i="10"/>
  <c r="DY249" i="10"/>
  <c r="CP259" i="10"/>
  <c r="BI263" i="10"/>
  <c r="AG266" i="10"/>
  <c r="CM282" i="10"/>
  <c r="AG287" i="10"/>
  <c r="CO291" i="10"/>
  <c r="CA293" i="10"/>
  <c r="DW318" i="10"/>
  <c r="EA330" i="10"/>
  <c r="AE335" i="10"/>
  <c r="BX346" i="10"/>
  <c r="DP350" i="10"/>
  <c r="AG375" i="10"/>
  <c r="CP376" i="10"/>
  <c r="BZ376" i="10"/>
  <c r="DR384" i="10"/>
  <c r="DT389" i="10"/>
  <c r="EH391" i="10"/>
  <c r="EE395" i="10"/>
  <c r="CA401" i="10"/>
  <c r="DK414" i="10"/>
  <c r="AT426" i="10"/>
  <c r="DZ455" i="10"/>
  <c r="AF475" i="10"/>
  <c r="DO475" i="10"/>
  <c r="AW514" i="10"/>
  <c r="EC516" i="10"/>
  <c r="DJ516" i="10"/>
  <c r="DS521" i="10"/>
  <c r="AV521" i="10"/>
  <c r="CA529" i="10"/>
  <c r="BX548" i="10"/>
  <c r="EG584" i="10"/>
  <c r="EE584" i="10"/>
  <c r="CD585" i="10"/>
  <c r="AZ591" i="10"/>
  <c r="CM591" i="10"/>
  <c r="BK591" i="10"/>
  <c r="DH592" i="10"/>
  <c r="AZ607" i="10"/>
  <c r="DT616" i="10"/>
  <c r="DM655" i="10"/>
  <c r="DY655" i="10"/>
  <c r="DL665" i="10"/>
  <c r="AU635" i="10"/>
  <c r="DD635" i="10"/>
  <c r="DD113" i="10"/>
  <c r="CD144" i="10"/>
  <c r="BZ144" i="10"/>
  <c r="CN147" i="10"/>
  <c r="DH164" i="10"/>
  <c r="DE165" i="10"/>
  <c r="BY208" i="10"/>
  <c r="CS210" i="10"/>
  <c r="DM210" i="10"/>
  <c r="EE210" i="10"/>
  <c r="CO214" i="10"/>
  <c r="DS254" i="10"/>
  <c r="CD254" i="10"/>
  <c r="ED261" i="10"/>
  <c r="DH269" i="10"/>
  <c r="BL276" i="10"/>
  <c r="AF296" i="10"/>
  <c r="BX296" i="10"/>
  <c r="DZ296" i="10"/>
  <c r="CU321" i="10"/>
  <c r="AE321" i="10"/>
  <c r="DO334" i="10"/>
  <c r="CS399" i="10"/>
  <c r="DE399" i="10"/>
  <c r="AW399" i="10"/>
  <c r="EH399" i="10"/>
  <c r="CM399" i="10"/>
  <c r="AZ399" i="10"/>
  <c r="BO5" i="10"/>
  <c r="DD7" i="10"/>
  <c r="DJ16" i="10"/>
  <c r="AG17" i="10"/>
  <c r="DI17" i="10"/>
  <c r="DS19" i="10"/>
  <c r="AW22" i="10"/>
  <c r="CA23" i="10"/>
  <c r="DC37" i="10"/>
  <c r="EF37" i="10"/>
  <c r="AG42" i="10"/>
  <c r="DK50" i="10"/>
  <c r="AE66" i="10"/>
  <c r="BJ68" i="10"/>
  <c r="DD71" i="10"/>
  <c r="DL76" i="10"/>
  <c r="DH77" i="10"/>
  <c r="CU83" i="10"/>
  <c r="DQ100" i="10"/>
  <c r="BX101" i="10"/>
  <c r="DM101" i="10"/>
  <c r="DI102" i="10"/>
  <c r="DX109" i="10"/>
  <c r="AF113" i="10"/>
  <c r="DJ113" i="10"/>
  <c r="EE115" i="10"/>
  <c r="BL140" i="10"/>
  <c r="F144" i="10"/>
  <c r="DZ147" i="10"/>
  <c r="DY155" i="10"/>
  <c r="CS155" i="10"/>
  <c r="DM164" i="10"/>
  <c r="ED165" i="10"/>
  <c r="DR175" i="10"/>
  <c r="F175" i="10"/>
  <c r="DY181" i="10"/>
  <c r="CO181" i="10"/>
  <c r="DX187" i="10"/>
  <c r="BO187" i="10"/>
  <c r="DP189" i="10"/>
  <c r="DY189" i="10"/>
  <c r="AG189" i="10"/>
  <c r="DS189" i="10"/>
  <c r="AG210" i="10"/>
  <c r="DP211" i="10"/>
  <c r="EG211" i="10"/>
  <c r="DC214" i="10"/>
  <c r="DE222" i="10"/>
  <c r="F222" i="10"/>
  <c r="BJ252" i="10"/>
  <c r="F254" i="10"/>
  <c r="DD262" i="10"/>
  <c r="AV262" i="10"/>
  <c r="EA269" i="10"/>
  <c r="CD276" i="10"/>
  <c r="AE296" i="10"/>
  <c r="BK318" i="10"/>
  <c r="DX318" i="10"/>
  <c r="AZ321" i="10"/>
  <c r="CS325" i="10"/>
  <c r="BZ325" i="10"/>
  <c r="DH347" i="10"/>
  <c r="DE347" i="10"/>
  <c r="CD347" i="10"/>
  <c r="DQ7" i="10"/>
  <c r="DL16" i="10"/>
  <c r="AU17" i="10"/>
  <c r="DO17" i="10"/>
  <c r="EE19" i="10"/>
  <c r="CS22" i="10"/>
  <c r="CS23" i="10"/>
  <c r="DD42" i="10"/>
  <c r="DY50" i="10"/>
  <c r="AW66" i="10"/>
  <c r="BZ68" i="10"/>
  <c r="DI77" i="10"/>
  <c r="BY101" i="10"/>
  <c r="DQ101" i="10"/>
  <c r="AG113" i="10"/>
  <c r="DO113" i="10"/>
  <c r="AF236" i="10"/>
  <c r="DT245" i="10"/>
  <c r="CA252" i="10"/>
  <c r="AW254" i="10"/>
  <c r="EC287" i="10"/>
  <c r="DH287" i="10"/>
  <c r="AW287" i="10"/>
  <c r="AG296" i="10"/>
  <c r="CD318" i="10"/>
  <c r="DY321" i="10"/>
  <c r="DT333" i="10"/>
  <c r="DV338" i="10"/>
  <c r="EG338" i="10"/>
  <c r="DZ352" i="10"/>
  <c r="ED352" i="10"/>
  <c r="DK352" i="10"/>
  <c r="BJ352" i="10"/>
  <c r="DX352" i="10"/>
  <c r="CN352" i="10"/>
  <c r="AF352" i="10"/>
  <c r="DL352" i="10"/>
  <c r="AU352" i="10"/>
  <c r="DE352" i="10"/>
  <c r="AT352" i="10"/>
  <c r="DS352" i="10"/>
  <c r="BY352" i="10"/>
  <c r="DO352" i="10"/>
  <c r="DH360" i="10"/>
  <c r="DT360" i="10"/>
  <c r="CU360" i="10"/>
  <c r="BZ360" i="10"/>
  <c r="BL360" i="10"/>
  <c r="EE360" i="10"/>
  <c r="EA360" i="10"/>
  <c r="EC7" i="10"/>
  <c r="DM16" i="10"/>
  <c r="DM23" i="10"/>
  <c r="EF164" i="10"/>
  <c r="DZ164" i="10"/>
  <c r="AF164" i="10"/>
  <c r="EE208" i="10"/>
  <c r="BX208" i="10"/>
  <c r="DP208" i="10"/>
  <c r="DS214" i="10"/>
  <c r="EG214" i="10"/>
  <c r="AZ214" i="10"/>
  <c r="DY214" i="10"/>
  <c r="EC319" i="10"/>
  <c r="BX319" i="10"/>
  <c r="DD319" i="10"/>
  <c r="DV369" i="10"/>
  <c r="DH369" i="10"/>
  <c r="ED369" i="10"/>
  <c r="BJ369" i="10"/>
  <c r="BI369" i="10"/>
  <c r="DK372" i="10"/>
  <c r="EF372" i="10"/>
  <c r="AW372" i="10"/>
  <c r="BL372" i="10"/>
  <c r="CP372" i="10"/>
  <c r="BJ372" i="10"/>
  <c r="DY372" i="10"/>
  <c r="DX372" i="10"/>
  <c r="BJ7" i="10"/>
  <c r="EE7" i="10"/>
  <c r="AE16" i="10"/>
  <c r="DZ16" i="10"/>
  <c r="BX17" i="10"/>
  <c r="DV17" i="10"/>
  <c r="AW23" i="10"/>
  <c r="DT23" i="10"/>
  <c r="AV56" i="10"/>
  <c r="DK66" i="10"/>
  <c r="DK68" i="10"/>
  <c r="DO82" i="10"/>
  <c r="AF101" i="10"/>
  <c r="CP101" i="10"/>
  <c r="DW101" i="10"/>
  <c r="BO110" i="10"/>
  <c r="BJ113" i="10"/>
  <c r="DX113" i="10"/>
  <c r="DQ117" i="10"/>
  <c r="DR124" i="10"/>
  <c r="AT128" i="10"/>
  <c r="EG140" i="10"/>
  <c r="DJ144" i="10"/>
  <c r="AD147" i="10"/>
  <c r="BJ148" i="10"/>
  <c r="AK164" i="10"/>
  <c r="AE165" i="10"/>
  <c r="CP175" i="10"/>
  <c r="F177" i="10"/>
  <c r="BK181" i="10"/>
  <c r="DS184" i="10"/>
  <c r="BX184" i="10"/>
  <c r="CN187" i="10"/>
  <c r="BY189" i="10"/>
  <c r="AD191" i="10"/>
  <c r="DD193" i="10"/>
  <c r="BZ205" i="10"/>
  <c r="AT208" i="10"/>
  <c r="DS208" i="10"/>
  <c r="BX210" i="10"/>
  <c r="BY211" i="10"/>
  <c r="AD214" i="10"/>
  <c r="CN222" i="10"/>
  <c r="CS228" i="10"/>
  <c r="DE233" i="10"/>
  <c r="EF233" i="10"/>
  <c r="AG233" i="10"/>
  <c r="CD236" i="10"/>
  <c r="AT248" i="10"/>
  <c r="DP252" i="10"/>
  <c r="DE254" i="10"/>
  <c r="DO269" i="10"/>
  <c r="BJ269" i="10"/>
  <c r="CP269" i="10"/>
  <c r="EG271" i="10"/>
  <c r="DK271" i="10"/>
  <c r="CN276" i="10"/>
  <c r="DV276" i="10"/>
  <c r="AE276" i="10"/>
  <c r="DP276" i="10"/>
  <c r="DJ296" i="10"/>
  <c r="DK301" i="10"/>
  <c r="AD301" i="10"/>
  <c r="EE314" i="10"/>
  <c r="DD314" i="10"/>
  <c r="DQ318" i="10"/>
  <c r="BY318" i="10"/>
  <c r="F318" i="10"/>
  <c r="DT318" i="10"/>
  <c r="BX318" i="10"/>
  <c r="EF318" i="10"/>
  <c r="DC318" i="10"/>
  <c r="AG318" i="10"/>
  <c r="CU318" i="10"/>
  <c r="AT319" i="10"/>
  <c r="EF323" i="10"/>
  <c r="DK323" i="10"/>
  <c r="CS323" i="10"/>
  <c r="DZ331" i="10"/>
  <c r="F331" i="10"/>
  <c r="DM331" i="10"/>
  <c r="DH331" i="10"/>
  <c r="AZ331" i="10"/>
  <c r="EH334" i="10"/>
  <c r="AZ334" i="10"/>
  <c r="AG334" i="10"/>
  <c r="EF334" i="10"/>
  <c r="F334" i="10"/>
  <c r="CM334" i="10"/>
  <c r="DO339" i="10"/>
  <c r="DT339" i="10"/>
  <c r="BZ369" i="10"/>
  <c r="F372" i="10"/>
  <c r="BK7" i="10"/>
  <c r="AW12" i="10"/>
  <c r="AF16" i="10"/>
  <c r="EE16" i="10"/>
  <c r="CA17" i="10"/>
  <c r="DY17" i="10"/>
  <c r="AG21" i="10"/>
  <c r="AZ23" i="10"/>
  <c r="DV23" i="10"/>
  <c r="AU36" i="10"/>
  <c r="AZ37" i="10"/>
  <c r="DQ37" i="10"/>
  <c r="DQ41" i="10"/>
  <c r="BL44" i="10"/>
  <c r="DQ52" i="10"/>
  <c r="CD61" i="10"/>
  <c r="DH65" i="10"/>
  <c r="DM66" i="10"/>
  <c r="DQ68" i="10"/>
  <c r="BI76" i="10"/>
  <c r="DY76" i="10"/>
  <c r="DV82" i="10"/>
  <c r="AG101" i="10"/>
  <c r="CS101" i="10"/>
  <c r="EA101" i="10"/>
  <c r="AF109" i="10"/>
  <c r="BZ113" i="10"/>
  <c r="EE113" i="10"/>
  <c r="BZ115" i="10"/>
  <c r="AV120" i="10"/>
  <c r="DQ121" i="10"/>
  <c r="ED124" i="10"/>
  <c r="DQ128" i="10"/>
  <c r="DK130" i="10"/>
  <c r="BL133" i="10"/>
  <c r="BJ143" i="10"/>
  <c r="DV144" i="10"/>
  <c r="AK147" i="10"/>
  <c r="CN155" i="10"/>
  <c r="BI164" i="10"/>
  <c r="BJ165" i="10"/>
  <c r="DH175" i="10"/>
  <c r="BZ177" i="10"/>
  <c r="BI179" i="10"/>
  <c r="CN181" i="10"/>
  <c r="CP184" i="10"/>
  <c r="CS187" i="10"/>
  <c r="CD189" i="10"/>
  <c r="EA192" i="10"/>
  <c r="DR192" i="10"/>
  <c r="EG193" i="10"/>
  <c r="CD205" i="10"/>
  <c r="AU208" i="10"/>
  <c r="EC208" i="10"/>
  <c r="CA210" i="10"/>
  <c r="BZ211" i="10"/>
  <c r="BO214" i="10"/>
  <c r="DQ221" i="10"/>
  <c r="CU222" i="10"/>
  <c r="AG226" i="10"/>
  <c r="DD229" i="10"/>
  <c r="DC229" i="10"/>
  <c r="AZ233" i="10"/>
  <c r="BL245" i="10"/>
  <c r="BK248" i="10"/>
  <c r="DQ254" i="10"/>
  <c r="AV261" i="10"/>
  <c r="DD263" i="10"/>
  <c r="AD269" i="10"/>
  <c r="EE271" i="10"/>
  <c r="F276" i="10"/>
  <c r="DW276" i="10"/>
  <c r="CS287" i="10"/>
  <c r="DL296" i="10"/>
  <c r="CO301" i="10"/>
  <c r="AW314" i="10"/>
  <c r="AD318" i="10"/>
  <c r="DD318" i="10"/>
  <c r="CN319" i="10"/>
  <c r="AV323" i="10"/>
  <c r="BK331" i="10"/>
  <c r="BL334" i="10"/>
  <c r="BO339" i="10"/>
  <c r="AV352" i="10"/>
  <c r="EA352" i="10"/>
  <c r="CN360" i="10"/>
  <c r="CA369" i="10"/>
  <c r="BI372" i="10"/>
  <c r="BX7" i="10"/>
  <c r="AG16" i="10"/>
  <c r="CM17" i="10"/>
  <c r="EE17" i="10"/>
  <c r="BI23" i="10"/>
  <c r="DY23" i="10"/>
  <c r="DY66" i="10"/>
  <c r="AU101" i="10"/>
  <c r="DC101" i="10"/>
  <c r="EC101" i="10"/>
  <c r="CN113" i="10"/>
  <c r="EG113" i="10"/>
  <c r="DV128" i="10"/>
  <c r="DH142" i="10"/>
  <c r="DR142" i="10"/>
  <c r="DW144" i="10"/>
  <c r="BJ147" i="10"/>
  <c r="EF150" i="10"/>
  <c r="CS150" i="10"/>
  <c r="EA154" i="10"/>
  <c r="AE154" i="10"/>
  <c r="CA164" i="10"/>
  <c r="CO165" i="10"/>
  <c r="EH178" i="10"/>
  <c r="AZ178" i="10"/>
  <c r="AV208" i="10"/>
  <c r="ED208" i="10"/>
  <c r="DD210" i="10"/>
  <c r="BX214" i="10"/>
  <c r="DH222" i="10"/>
  <c r="DJ248" i="10"/>
  <c r="EH254" i="10"/>
  <c r="BI261" i="10"/>
  <c r="AG269" i="10"/>
  <c r="AZ276" i="10"/>
  <c r="EH276" i="10"/>
  <c r="EA296" i="10"/>
  <c r="DL301" i="10"/>
  <c r="DC314" i="10"/>
  <c r="AE318" i="10"/>
  <c r="DJ318" i="10"/>
  <c r="DQ319" i="10"/>
  <c r="BJ323" i="10"/>
  <c r="CN331" i="10"/>
  <c r="BX334" i="10"/>
  <c r="DI339" i="10"/>
  <c r="DZ356" i="10"/>
  <c r="DD356" i="10"/>
  <c r="AG356" i="10"/>
  <c r="CN369" i="10"/>
  <c r="DC372" i="10"/>
  <c r="DH393" i="10"/>
  <c r="AK393" i="10"/>
  <c r="CS393" i="10"/>
  <c r="BJ393" i="10"/>
  <c r="AW393" i="10"/>
  <c r="AD393" i="10"/>
  <c r="EF393" i="10"/>
  <c r="DK393" i="10"/>
  <c r="CA7" i="10"/>
  <c r="BK16" i="10"/>
  <c r="F17" i="10"/>
  <c r="DC17" i="10"/>
  <c r="EG21" i="10"/>
  <c r="DT36" i="10"/>
  <c r="BO37" i="10"/>
  <c r="AT41" i="10"/>
  <c r="DT44" i="10"/>
  <c r="BY76" i="10"/>
  <c r="EG76" i="10"/>
  <c r="AE83" i="10"/>
  <c r="AE100" i="10"/>
  <c r="AW101" i="10"/>
  <c r="DJ101" i="10"/>
  <c r="EE101" i="10"/>
  <c r="DH109" i="10"/>
  <c r="CS113" i="10"/>
  <c r="DQ115" i="10"/>
  <c r="BY118" i="10"/>
  <c r="DP120" i="10"/>
  <c r="EH121" i="10"/>
  <c r="EC131" i="10"/>
  <c r="BL142" i="10"/>
  <c r="EG143" i="10"/>
  <c r="EF145" i="10"/>
  <c r="DI145" i="10"/>
  <c r="BX147" i="10"/>
  <c r="BJ150" i="10"/>
  <c r="AU154" i="10"/>
  <c r="DO155" i="10"/>
  <c r="CP164" i="10"/>
  <c r="DD165" i="10"/>
  <c r="AE178" i="10"/>
  <c r="EH179" i="10"/>
  <c r="EF181" i="10"/>
  <c r="DV187" i="10"/>
  <c r="DJ189" i="10"/>
  <c r="CU192" i="10"/>
  <c r="DZ198" i="10"/>
  <c r="DO205" i="10"/>
  <c r="BL208" i="10"/>
  <c r="EC210" i="10"/>
  <c r="CD214" i="10"/>
  <c r="DL216" i="10"/>
  <c r="AZ221" i="10"/>
  <c r="DW221" i="10"/>
  <c r="AZ225" i="10"/>
  <c r="BX233" i="10"/>
  <c r="BO237" i="10"/>
  <c r="CN245" i="10"/>
  <c r="EA246" i="10"/>
  <c r="BO253" i="10"/>
  <c r="BY259" i="10"/>
  <c r="DS261" i="10"/>
  <c r="DR264" i="10"/>
  <c r="DE264" i="10"/>
  <c r="BZ269" i="10"/>
  <c r="ED272" i="10"/>
  <c r="BJ276" i="10"/>
  <c r="DY284" i="10"/>
  <c r="DL284" i="10"/>
  <c r="DH302" i="10"/>
  <c r="DJ302" i="10"/>
  <c r="DS315" i="10"/>
  <c r="DO315" i="10"/>
  <c r="AF315" i="10"/>
  <c r="CU315" i="10"/>
  <c r="EA315" i="10"/>
  <c r="AU315" i="10"/>
  <c r="DR315" i="10"/>
  <c r="AW318" i="10"/>
  <c r="DM318" i="10"/>
  <c r="DX323" i="10"/>
  <c r="BO328" i="10"/>
  <c r="CO331" i="10"/>
  <c r="DI334" i="10"/>
  <c r="BZ352" i="10"/>
  <c r="EG372" i="10"/>
  <c r="AW377" i="10"/>
  <c r="EE377" i="10"/>
  <c r="DL377" i="10"/>
  <c r="AZ377" i="10"/>
  <c r="EG387" i="10"/>
  <c r="DS387" i="10"/>
  <c r="AV387" i="10"/>
  <c r="EF387" i="10"/>
  <c r="BL387" i="10"/>
  <c r="DX387" i="10"/>
  <c r="AG387" i="10"/>
  <c r="DP387" i="10"/>
  <c r="AE387" i="10"/>
  <c r="DM387" i="10"/>
  <c r="F387" i="10"/>
  <c r="CO387" i="10"/>
  <c r="CD387" i="10"/>
  <c r="CS382" i="10"/>
  <c r="CN400" i="10"/>
  <c r="CD407" i="10"/>
  <c r="DO418" i="10"/>
  <c r="DK425" i="10"/>
  <c r="EA425" i="10"/>
  <c r="BK425" i="10"/>
  <c r="DP425" i="10"/>
  <c r="F425" i="10"/>
  <c r="CN425" i="10"/>
  <c r="DS425" i="10"/>
  <c r="AF425" i="10"/>
  <c r="EH425" i="10"/>
  <c r="DO477" i="10"/>
  <c r="AG388" i="10"/>
  <c r="DS407" i="10"/>
  <c r="AD425" i="10"/>
  <c r="CM433" i="10"/>
  <c r="DR443" i="10"/>
  <c r="DC447" i="10"/>
  <c r="DX447" i="10"/>
  <c r="AT447" i="10"/>
  <c r="EG447" i="10"/>
  <c r="CA447" i="10"/>
  <c r="BK447" i="10"/>
  <c r="ED458" i="10"/>
  <c r="AV458" i="10"/>
  <c r="DJ458" i="10"/>
  <c r="AK458" i="10"/>
  <c r="DC476" i="10"/>
  <c r="EH476" i="10"/>
  <c r="DP476" i="10"/>
  <c r="BK476" i="10"/>
  <c r="AG476" i="10"/>
  <c r="DI546" i="10"/>
  <c r="DW546" i="10"/>
  <c r="DH546" i="10"/>
  <c r="F546" i="10"/>
  <c r="EG416" i="10"/>
  <c r="CU416" i="10"/>
  <c r="EC464" i="10"/>
  <c r="BX464" i="10"/>
  <c r="DV550" i="10"/>
  <c r="BK550" i="10"/>
  <c r="BJ550" i="10"/>
  <c r="EH550" i="10"/>
  <c r="DI550" i="10"/>
  <c r="DD550" i="10"/>
  <c r="BY491" i="10"/>
  <c r="DH491" i="10"/>
  <c r="AT491" i="10"/>
  <c r="EE491" i="10"/>
  <c r="DR491" i="10"/>
  <c r="DI491" i="10"/>
  <c r="AZ382" i="10"/>
  <c r="DS382" i="10"/>
  <c r="DQ418" i="10"/>
  <c r="CS418" i="10"/>
  <c r="DX418" i="10"/>
  <c r="F418" i="10"/>
  <c r="DM418" i="10"/>
  <c r="AW418" i="10"/>
  <c r="DK440" i="10"/>
  <c r="DM477" i="10"/>
  <c r="DH477" i="10"/>
  <c r="DR477" i="10"/>
  <c r="AG477" i="10"/>
  <c r="CD477" i="10"/>
  <c r="BX477" i="10"/>
  <c r="EF477" i="10"/>
  <c r="BI477" i="10"/>
  <c r="DE511" i="10"/>
  <c r="AT511" i="10"/>
  <c r="EE511" i="10"/>
  <c r="DP511" i="10"/>
  <c r="DI511" i="10"/>
  <c r="CU511" i="10"/>
  <c r="DH526" i="10"/>
  <c r="BO526" i="10"/>
  <c r="AV526" i="10"/>
  <c r="EA526" i="10"/>
  <c r="DS526" i="10"/>
  <c r="DK564" i="10"/>
  <c r="CO564" i="10"/>
  <c r="CU564" i="10"/>
  <c r="BI564" i="10"/>
  <c r="DO577" i="10"/>
  <c r="BI577" i="10"/>
  <c r="AT577" i="10"/>
  <c r="DT577" i="10"/>
  <c r="DC577" i="10"/>
  <c r="CM577" i="10"/>
  <c r="CA577" i="10"/>
  <c r="BO577" i="10"/>
  <c r="BX247" i="10"/>
  <c r="DW247" i="10"/>
  <c r="DO293" i="10"/>
  <c r="EF293" i="10"/>
  <c r="AE293" i="10"/>
  <c r="EF353" i="10"/>
  <c r="CU353" i="10"/>
  <c r="DE363" i="10"/>
  <c r="BY363" i="10"/>
  <c r="DH363" i="10"/>
  <c r="EG375" i="10"/>
  <c r="DP375" i="10"/>
  <c r="AU375" i="10"/>
  <c r="DD375" i="10"/>
  <c r="DO375" i="10"/>
  <c r="AF382" i="10"/>
  <c r="EE384" i="10"/>
  <c r="BX384" i="10"/>
  <c r="BO384" i="10"/>
  <c r="EC384" i="10"/>
  <c r="AF418" i="10"/>
  <c r="DD425" i="10"/>
  <c r="DH436" i="10"/>
  <c r="AV436" i="10"/>
  <c r="DD441" i="10"/>
  <c r="AD441" i="10"/>
  <c r="AV441" i="10"/>
  <c r="DY441" i="10"/>
  <c r="EC466" i="10"/>
  <c r="AU466" i="10"/>
  <c r="DM466" i="10"/>
  <c r="AT477" i="10"/>
  <c r="AW511" i="10"/>
  <c r="EA577" i="10"/>
  <c r="CM382" i="10"/>
  <c r="BK418" i="10"/>
  <c r="DQ425" i="10"/>
  <c r="DL449" i="10"/>
  <c r="DV449" i="10"/>
  <c r="BZ477" i="10"/>
  <c r="DS489" i="10"/>
  <c r="BX489" i="10"/>
  <c r="BI517" i="10"/>
  <c r="CS517" i="10"/>
  <c r="DP517" i="10"/>
  <c r="F517" i="10"/>
  <c r="DW517" i="10"/>
  <c r="BY418" i="10"/>
  <c r="EE450" i="10"/>
  <c r="DP450" i="10"/>
  <c r="CO450" i="10"/>
  <c r="DK477" i="10"/>
  <c r="BZ485" i="10"/>
  <c r="DR485" i="10"/>
  <c r="DO494" i="10"/>
  <c r="F494" i="10"/>
  <c r="BI507" i="10"/>
  <c r="CO507" i="10"/>
  <c r="DY507" i="10"/>
  <c r="DM507" i="10"/>
  <c r="EF453" i="10"/>
  <c r="CU453" i="10"/>
  <c r="EH454" i="10"/>
  <c r="CU498" i="10"/>
  <c r="CO523" i="10"/>
  <c r="DC523" i="10"/>
  <c r="AF524" i="10"/>
  <c r="DD527" i="10"/>
  <c r="AU548" i="10"/>
  <c r="DD548" i="10"/>
  <c r="EC548" i="10"/>
  <c r="BO559" i="10"/>
  <c r="AF559" i="10"/>
  <c r="BO561" i="10"/>
  <c r="BJ574" i="10"/>
  <c r="AZ609" i="10"/>
  <c r="DE486" i="10"/>
  <c r="CA486" i="10"/>
  <c r="BI516" i="10"/>
  <c r="AG523" i="10"/>
  <c r="AU524" i="10"/>
  <c r="AV548" i="10"/>
  <c r="DE548" i="10"/>
  <c r="AW559" i="10"/>
  <c r="CA561" i="10"/>
  <c r="DW568" i="10"/>
  <c r="DJ568" i="10"/>
  <c r="DX574" i="10"/>
  <c r="DS581" i="10"/>
  <c r="AG581" i="10"/>
  <c r="EG585" i="10"/>
  <c r="AT585" i="10"/>
  <c r="CS609" i="10"/>
  <c r="EC631" i="10"/>
  <c r="EE508" i="10"/>
  <c r="BX508" i="10"/>
  <c r="CN524" i="10"/>
  <c r="DY527" i="10"/>
  <c r="DW527" i="10"/>
  <c r="AE527" i="10"/>
  <c r="DL527" i="10"/>
  <c r="EE567" i="10"/>
  <c r="CU567" i="10"/>
  <c r="DJ609" i="10"/>
  <c r="CN414" i="10"/>
  <c r="AK414" i="10"/>
  <c r="DH445" i="10"/>
  <c r="CU445" i="10"/>
  <c r="BZ467" i="10"/>
  <c r="DL498" i="10"/>
  <c r="EF498" i="10"/>
  <c r="BI498" i="10"/>
  <c r="ED498" i="10"/>
  <c r="CP508" i="10"/>
  <c r="EA519" i="10"/>
  <c r="DM524" i="10"/>
  <c r="F527" i="10"/>
  <c r="EA527" i="10"/>
  <c r="DY548" i="10"/>
  <c r="DR548" i="10"/>
  <c r="CA548" i="10"/>
  <c r="AG548" i="10"/>
  <c r="BO548" i="10"/>
  <c r="DM548" i="10"/>
  <c r="EH548" i="10"/>
  <c r="AV556" i="10"/>
  <c r="DX559" i="10"/>
  <c r="AZ567" i="10"/>
  <c r="AG612" i="10"/>
  <c r="EC612" i="10"/>
  <c r="BL567" i="10"/>
  <c r="DQ646" i="10"/>
  <c r="CN646" i="10"/>
  <c r="BO646" i="10"/>
  <c r="EG307" i="10"/>
  <c r="ED412" i="10"/>
  <c r="AK412" i="10"/>
  <c r="EG412" i="10"/>
  <c r="DI414" i="10"/>
  <c r="AZ426" i="10"/>
  <c r="BX437" i="10"/>
  <c r="CM437" i="10"/>
  <c r="DL446" i="10"/>
  <c r="EE446" i="10"/>
  <c r="CU452" i="10"/>
  <c r="DI484" i="10"/>
  <c r="BJ498" i="10"/>
  <c r="DX510" i="10"/>
  <c r="CP510" i="10"/>
  <c r="EE523" i="10"/>
  <c r="BZ527" i="10"/>
  <c r="BX537" i="10"/>
  <c r="DC537" i="10"/>
  <c r="AF548" i="10"/>
  <c r="CP548" i="10"/>
  <c r="DW548" i="10"/>
  <c r="DZ557" i="10"/>
  <c r="DE567" i="10"/>
  <c r="DJ581" i="10"/>
  <c r="DC585" i="10"/>
  <c r="DL602" i="10"/>
  <c r="BI602" i="10"/>
  <c r="DZ561" i="10"/>
  <c r="BI561" i="10"/>
  <c r="BI609" i="10"/>
  <c r="DX609" i="10"/>
  <c r="EF649" i="10"/>
  <c r="DW649" i="10"/>
  <c r="CU649" i="10"/>
  <c r="AD649" i="10"/>
  <c r="DT643" i="10"/>
  <c r="CA653" i="10"/>
  <c r="CP655" i="10"/>
  <c r="DX667" i="10"/>
  <c r="DM670" i="10"/>
  <c r="BZ475" i="10"/>
  <c r="EC475" i="10"/>
  <c r="DZ521" i="10"/>
  <c r="EH601" i="10"/>
  <c r="DM619" i="10"/>
  <c r="DQ635" i="10"/>
  <c r="AU669" i="10"/>
  <c r="CM616" i="10"/>
  <c r="AG619" i="10"/>
  <c r="EC619" i="10"/>
  <c r="CS616" i="10"/>
  <c r="AT619" i="10"/>
  <c r="ED619" i="10"/>
  <c r="CD636" i="10"/>
  <c r="AE655" i="10"/>
  <c r="BY658" i="10"/>
  <c r="AF667" i="10"/>
  <c r="AF670" i="10"/>
  <c r="AD653" i="10"/>
  <c r="AG655" i="10"/>
  <c r="DJ658" i="10"/>
  <c r="BZ663" i="10"/>
  <c r="AZ667" i="10"/>
  <c r="BI670" i="10"/>
  <c r="AE653" i="10"/>
  <c r="CO655" i="10"/>
  <c r="BL667" i="10"/>
  <c r="DE670" i="10"/>
  <c r="DD5" i="10"/>
  <c r="DW10" i="10"/>
  <c r="BK12" i="10"/>
  <c r="EG12" i="10"/>
  <c r="DJ15" i="10"/>
  <c r="AT32" i="10"/>
  <c r="F35" i="10"/>
  <c r="BO35" i="10"/>
  <c r="DH35" i="10"/>
  <c r="DZ35" i="10"/>
  <c r="AT40" i="10"/>
  <c r="EC40" i="10"/>
  <c r="CP51" i="10"/>
  <c r="AD58" i="10"/>
  <c r="DL58" i="10"/>
  <c r="AV59" i="10"/>
  <c r="DL59" i="10"/>
  <c r="CU67" i="10"/>
  <c r="CP75" i="10"/>
  <c r="AW87" i="10"/>
  <c r="DM96" i="10"/>
  <c r="BO106" i="10"/>
  <c r="AV118" i="10"/>
  <c r="DW118" i="10"/>
  <c r="AT123" i="10"/>
  <c r="BI129" i="10"/>
  <c r="DZ129" i="10"/>
  <c r="AV161" i="10"/>
  <c r="DR161" i="10"/>
  <c r="BO161" i="10"/>
  <c r="CK7" i="10"/>
  <c r="DK5" i="10"/>
  <c r="BO7" i="10"/>
  <c r="CD12" i="10"/>
  <c r="EH12" i="10"/>
  <c r="DL15" i="10"/>
  <c r="CP16" i="10"/>
  <c r="BK17" i="10"/>
  <c r="DE17" i="10"/>
  <c r="CU23" i="10"/>
  <c r="AV23" i="10"/>
  <c r="DE23" i="10"/>
  <c r="CA24" i="10"/>
  <c r="CD32" i="10"/>
  <c r="AD35" i="10"/>
  <c r="BX35" i="10"/>
  <c r="DK35" i="10"/>
  <c r="EC35" i="10"/>
  <c r="DV37" i="10"/>
  <c r="CD37" i="10"/>
  <c r="AE37" i="10"/>
  <c r="CN37" i="10"/>
  <c r="DX37" i="10"/>
  <c r="AU40" i="10"/>
  <c r="DO41" i="10"/>
  <c r="BI41" i="10"/>
  <c r="DR41" i="10"/>
  <c r="BJ41" i="10"/>
  <c r="DJ41" i="10"/>
  <c r="BY45" i="10"/>
  <c r="DV49" i="10"/>
  <c r="DW49" i="10"/>
  <c r="AE58" i="10"/>
  <c r="DR58" i="10"/>
  <c r="AZ59" i="10"/>
  <c r="DO59" i="10"/>
  <c r="AZ66" i="10"/>
  <c r="DO66" i="10"/>
  <c r="DD67" i="10"/>
  <c r="CS69" i="10"/>
  <c r="DV69" i="10"/>
  <c r="AF69" i="10"/>
  <c r="BZ69" i="10"/>
  <c r="AG73" i="10"/>
  <c r="DZ75" i="10"/>
  <c r="DX79" i="10"/>
  <c r="BK113" i="10"/>
  <c r="BK118" i="10"/>
  <c r="DX118" i="10"/>
  <c r="CA120" i="10"/>
  <c r="BK123" i="10"/>
  <c r="CD129" i="10"/>
  <c r="EE129" i="10"/>
  <c r="AK131" i="10"/>
  <c r="DE152" i="10"/>
  <c r="CP152" i="10"/>
  <c r="CN152" i="10"/>
  <c r="AV157" i="10"/>
  <c r="F161" i="10"/>
  <c r="EH199" i="10"/>
  <c r="DL199" i="10"/>
  <c r="AT199" i="10"/>
  <c r="EA199" i="10"/>
  <c r="BY199" i="10"/>
  <c r="DZ199" i="10"/>
  <c r="BL199" i="10"/>
  <c r="EF199" i="10"/>
  <c r="AW199" i="10"/>
  <c r="EE199" i="10"/>
  <c r="AF199" i="10"/>
  <c r="DP199" i="10"/>
  <c r="AE199" i="10"/>
  <c r="DM199" i="10"/>
  <c r="F199" i="10"/>
  <c r="CO199" i="10"/>
  <c r="CN199" i="10"/>
  <c r="DB35" i="10"/>
  <c r="DS5" i="10"/>
  <c r="DR11" i="10"/>
  <c r="DZ11" i="10"/>
  <c r="CM12" i="10"/>
  <c r="ED16" i="10"/>
  <c r="CN16" i="10"/>
  <c r="DC16" i="10"/>
  <c r="DZ17" i="10"/>
  <c r="EH17" i="10"/>
  <c r="DP17" i="10"/>
  <c r="CN17" i="10"/>
  <c r="AT17" i="10"/>
  <c r="BL17" i="10"/>
  <c r="DH17" i="10"/>
  <c r="EC17" i="10"/>
  <c r="AE35" i="10"/>
  <c r="BY35" i="10"/>
  <c r="DL35" i="10"/>
  <c r="ED35" i="10"/>
  <c r="AW40" i="10"/>
  <c r="DO45" i="10"/>
  <c r="AU58" i="10"/>
  <c r="DX58" i="10"/>
  <c r="BK59" i="10"/>
  <c r="DQ59" i="10"/>
  <c r="BI66" i="10"/>
  <c r="DP66" i="10"/>
  <c r="DX71" i="10"/>
  <c r="DK71" i="10"/>
  <c r="BY71" i="10"/>
  <c r="EE73" i="10"/>
  <c r="BI86" i="10"/>
  <c r="DI86" i="10"/>
  <c r="CP123" i="10"/>
  <c r="EE135" i="10"/>
  <c r="AW135" i="10"/>
  <c r="CN149" i="10"/>
  <c r="F149" i="10"/>
  <c r="DO149" i="10"/>
  <c r="DM157" i="10"/>
  <c r="EF167" i="10"/>
  <c r="CS167" i="10"/>
  <c r="DE199" i="10"/>
  <c r="DS8" i="10"/>
  <c r="DE8" i="10"/>
  <c r="DC12" i="10"/>
  <c r="AK35" i="10"/>
  <c r="BZ35" i="10"/>
  <c r="DP35" i="10"/>
  <c r="BK40" i="10"/>
  <c r="DH52" i="10"/>
  <c r="AW58" i="10"/>
  <c r="EE58" i="10"/>
  <c r="BZ59" i="10"/>
  <c r="BY66" i="10"/>
  <c r="AD71" i="10"/>
  <c r="AG86" i="10"/>
  <c r="BZ95" i="10"/>
  <c r="CS108" i="10"/>
  <c r="DV108" i="10"/>
  <c r="EF113" i="10"/>
  <c r="DV113" i="10"/>
  <c r="DC113" i="10"/>
  <c r="BL113" i="10"/>
  <c r="AD113" i="10"/>
  <c r="DZ113" i="10"/>
  <c r="DI113" i="10"/>
  <c r="BX113" i="10"/>
  <c r="F113" i="10"/>
  <c r="EH113" i="10"/>
  <c r="DP113" i="10"/>
  <c r="CP113" i="10"/>
  <c r="AT113" i="10"/>
  <c r="CD113" i="10"/>
  <c r="DQ113" i="10"/>
  <c r="DR115" i="10"/>
  <c r="BK115" i="10"/>
  <c r="EG115" i="10"/>
  <c r="CU115" i="10"/>
  <c r="F115" i="10"/>
  <c r="DS115" i="10"/>
  <c r="BJ115" i="10"/>
  <c r="DI115" i="10"/>
  <c r="DH123" i="10"/>
  <c r="F135" i="10"/>
  <c r="EH144" i="10"/>
  <c r="EE144" i="10"/>
  <c r="DE144" i="10"/>
  <c r="AU144" i="10"/>
  <c r="DR144" i="10"/>
  <c r="BK144" i="10"/>
  <c r="EC144" i="10"/>
  <c r="CP144" i="10"/>
  <c r="AD144" i="10"/>
  <c r="CS144" i="10"/>
  <c r="AD149" i="10"/>
  <c r="EH157" i="10"/>
  <c r="DJ199" i="10"/>
  <c r="CU5" i="10"/>
  <c r="CD5" i="10"/>
  <c r="EF5" i="10"/>
  <c r="DO12" i="10"/>
  <c r="AT35" i="10"/>
  <c r="CM35" i="10"/>
  <c r="DR35" i="10"/>
  <c r="CS40" i="10"/>
  <c r="BJ58" i="10"/>
  <c r="DT59" i="10"/>
  <c r="CP59" i="10"/>
  <c r="AU59" i="10"/>
  <c r="DP59" i="10"/>
  <c r="BO59" i="10"/>
  <c r="CN59" i="10"/>
  <c r="DY59" i="10"/>
  <c r="DO75" i="10"/>
  <c r="AE75" i="10"/>
  <c r="ED75" i="10"/>
  <c r="AF96" i="10"/>
  <c r="EF96" i="10"/>
  <c r="CD96" i="10"/>
  <c r="DO105" i="10"/>
  <c r="CA105" i="10"/>
  <c r="BK105" i="10"/>
  <c r="EA118" i="10"/>
  <c r="DI118" i="10"/>
  <c r="BJ118" i="10"/>
  <c r="EH118" i="10"/>
  <c r="CU118" i="10"/>
  <c r="AE118" i="10"/>
  <c r="DT118" i="10"/>
  <c r="BL118" i="10"/>
  <c r="CS118" i="10"/>
  <c r="DR123" i="10"/>
  <c r="DV129" i="10"/>
  <c r="DP129" i="10"/>
  <c r="BJ129" i="10"/>
  <c r="DE129" i="10"/>
  <c r="AT129" i="10"/>
  <c r="DW129" i="10"/>
  <c r="CN129" i="10"/>
  <c r="CU129" i="10"/>
  <c r="AG135" i="10"/>
  <c r="DH149" i="10"/>
  <c r="DL156" i="10"/>
  <c r="DT156" i="10"/>
  <c r="CN156" i="10"/>
  <c r="CD156" i="10"/>
  <c r="AF5" i="10"/>
  <c r="AT12" i="10"/>
  <c r="DQ12" i="10"/>
  <c r="AG15" i="10"/>
  <c r="CM31" i="10"/>
  <c r="DH31" i="10"/>
  <c r="AU35" i="10"/>
  <c r="CU35" i="10"/>
  <c r="DS35" i="10"/>
  <c r="EG39" i="10"/>
  <c r="DV39" i="10"/>
  <c r="DT40" i="10"/>
  <c r="DC42" i="10"/>
  <c r="EG42" i="10"/>
  <c r="EC53" i="10"/>
  <c r="DI53" i="10"/>
  <c r="DX57" i="10"/>
  <c r="AT57" i="10"/>
  <c r="DC57" i="10"/>
  <c r="DI58" i="10"/>
  <c r="F59" i="10"/>
  <c r="CO59" i="10"/>
  <c r="EC59" i="10"/>
  <c r="EE66" i="10"/>
  <c r="DW66" i="10"/>
  <c r="CP66" i="10"/>
  <c r="AF66" i="10"/>
  <c r="EF66" i="10"/>
  <c r="DD66" i="10"/>
  <c r="AG66" i="10"/>
  <c r="CO66" i="10"/>
  <c r="EA66" i="10"/>
  <c r="AU75" i="10"/>
  <c r="CP81" i="10"/>
  <c r="DK86" i="10"/>
  <c r="AT96" i="10"/>
  <c r="AG105" i="10"/>
  <c r="F118" i="10"/>
  <c r="DE118" i="10"/>
  <c r="DM120" i="10"/>
  <c r="BL120" i="10"/>
  <c r="BK120" i="10"/>
  <c r="ED120" i="10"/>
  <c r="AF120" i="10"/>
  <c r="EH120" i="10"/>
  <c r="F129" i="10"/>
  <c r="DJ129" i="10"/>
  <c r="CM135" i="10"/>
  <c r="DS138" i="10"/>
  <c r="AE144" i="10"/>
  <c r="DL144" i="10"/>
  <c r="EE166" i="10"/>
  <c r="EC166" i="10"/>
  <c r="F166" i="10"/>
  <c r="BI166" i="10"/>
  <c r="DP166" i="10"/>
  <c r="DD166" i="10"/>
  <c r="DY174" i="10"/>
  <c r="DM174" i="10"/>
  <c r="DK174" i="10"/>
  <c r="EE207" i="10"/>
  <c r="DM207" i="10"/>
  <c r="BK207" i="10"/>
  <c r="DK207" i="10"/>
  <c r="AW207" i="10"/>
  <c r="DJ207" i="10"/>
  <c r="AT207" i="10"/>
  <c r="EC207" i="10"/>
  <c r="BY207" i="10"/>
  <c r="DZ207" i="10"/>
  <c r="AZ207" i="10"/>
  <c r="DY207" i="10"/>
  <c r="AE207" i="10"/>
  <c r="DW207" i="10"/>
  <c r="F207" i="10"/>
  <c r="CU207" i="10"/>
  <c r="CM207" i="10"/>
  <c r="EH207" i="10"/>
  <c r="CD207" i="10"/>
  <c r="AR19" i="10"/>
  <c r="AT5" i="10"/>
  <c r="DC7" i="10"/>
  <c r="DE7" i="10"/>
  <c r="AW7" i="10"/>
  <c r="DP7" i="10"/>
  <c r="AU12" i="10"/>
  <c r="DR12" i="10"/>
  <c r="AV15" i="10"/>
  <c r="AV16" i="10"/>
  <c r="DY16" i="10"/>
  <c r="AK17" i="10"/>
  <c r="CS17" i="10"/>
  <c r="DS17" i="10"/>
  <c r="DE31" i="10"/>
  <c r="BJ35" i="10"/>
  <c r="DD35" i="10"/>
  <c r="BJ36" i="10"/>
  <c r="DD39" i="10"/>
  <c r="AD42" i="10"/>
  <c r="DH44" i="10"/>
  <c r="DS46" i="10"/>
  <c r="CU53" i="10"/>
  <c r="EH57" i="10"/>
  <c r="AD59" i="10"/>
  <c r="CU59" i="10"/>
  <c r="EE59" i="10"/>
  <c r="EF64" i="10"/>
  <c r="CS64" i="10"/>
  <c r="AD66" i="10"/>
  <c r="CS66" i="10"/>
  <c r="EH66" i="10"/>
  <c r="BX75" i="10"/>
  <c r="DP86" i="10"/>
  <c r="DZ91" i="10"/>
  <c r="AU96" i="10"/>
  <c r="CN105" i="10"/>
  <c r="CS109" i="10"/>
  <c r="EC109" i="10"/>
  <c r="AU109" i="10"/>
  <c r="DJ109" i="10"/>
  <c r="AK110" i="10"/>
  <c r="DW110" i="10"/>
  <c r="AK113" i="10"/>
  <c r="CU113" i="10"/>
  <c r="EA113" i="10"/>
  <c r="AT115" i="10"/>
  <c r="ED115" i="10"/>
  <c r="AD118" i="10"/>
  <c r="DK118" i="10"/>
  <c r="AG120" i="10"/>
  <c r="EE121" i="10"/>
  <c r="DR121" i="10"/>
  <c r="AF121" i="10"/>
  <c r="EC121" i="10"/>
  <c r="AU121" i="10"/>
  <c r="CM121" i="10"/>
  <c r="DY128" i="10"/>
  <c r="BL128" i="10"/>
  <c r="EE128" i="10"/>
  <c r="AK129" i="10"/>
  <c r="DQ129" i="10"/>
  <c r="DZ131" i="10"/>
  <c r="DP131" i="10"/>
  <c r="AZ131" i="10"/>
  <c r="DV131" i="10"/>
  <c r="BL131" i="10"/>
  <c r="CU131" i="10"/>
  <c r="F131" i="10"/>
  <c r="DO131" i="10"/>
  <c r="DV133" i="10"/>
  <c r="BI133" i="10"/>
  <c r="DW133" i="10"/>
  <c r="DM135" i="10"/>
  <c r="DH143" i="10"/>
  <c r="DL143" i="10"/>
  <c r="AE143" i="10"/>
  <c r="AT144" i="10"/>
  <c r="DT144" i="10"/>
  <c r="F146" i="10"/>
  <c r="DR154" i="10"/>
  <c r="DD154" i="10"/>
  <c r="CU154" i="10"/>
  <c r="AK156" i="10"/>
  <c r="DD160" i="10"/>
  <c r="AG160" i="10"/>
  <c r="BJ166" i="10"/>
  <c r="CA174" i="10"/>
  <c r="DE207" i="10"/>
  <c r="EA35" i="10"/>
  <c r="EG35" i="10"/>
  <c r="DQ35" i="10"/>
  <c r="CP35" i="10"/>
  <c r="AV35" i="10"/>
  <c r="BL35" i="10"/>
  <c r="DE35" i="10"/>
  <c r="DY35" i="10"/>
  <c r="ED40" i="10"/>
  <c r="DH40" i="10"/>
  <c r="DE40" i="10"/>
  <c r="EA40" i="10"/>
  <c r="DZ51" i="10"/>
  <c r="EA51" i="10"/>
  <c r="BY51" i="10"/>
  <c r="DW58" i="10"/>
  <c r="DV58" i="10"/>
  <c r="AZ58" i="10"/>
  <c r="EH58" i="10"/>
  <c r="BZ58" i="10"/>
  <c r="DK58" i="10"/>
  <c r="DQ87" i="10"/>
  <c r="DS87" i="10"/>
  <c r="AG87" i="10"/>
  <c r="AU123" i="10"/>
  <c r="DD123" i="10"/>
  <c r="EE123" i="10"/>
  <c r="AF123" i="10"/>
  <c r="DW135" i="10"/>
  <c r="DI194" i="10"/>
  <c r="DH194" i="10"/>
  <c r="BX194" i="10"/>
  <c r="DP194" i="10"/>
  <c r="DJ194" i="10"/>
  <c r="AK194" i="10"/>
  <c r="AE194" i="10"/>
  <c r="AT101" i="10"/>
  <c r="CN101" i="10"/>
  <c r="DO101" i="10"/>
  <c r="DK132" i="10"/>
  <c r="DV132" i="10"/>
  <c r="DP140" i="10"/>
  <c r="DM140" i="10"/>
  <c r="CU147" i="10"/>
  <c r="DX147" i="10"/>
  <c r="EE147" i="10"/>
  <c r="EC158" i="10"/>
  <c r="AG158" i="10"/>
  <c r="DY158" i="10"/>
  <c r="BJ164" i="10"/>
  <c r="DZ172" i="10"/>
  <c r="CU172" i="10"/>
  <c r="AK184" i="10"/>
  <c r="BO186" i="10"/>
  <c r="AZ189" i="10"/>
  <c r="DM189" i="10"/>
  <c r="DR191" i="10"/>
  <c r="AD193" i="10"/>
  <c r="DV193" i="10"/>
  <c r="BY198" i="10"/>
  <c r="AV200" i="10"/>
  <c r="DS200" i="10"/>
  <c r="DJ200" i="10"/>
  <c r="DC208" i="10"/>
  <c r="EC221" i="10"/>
  <c r="EE221" i="10"/>
  <c r="CU221" i="10"/>
  <c r="AW221" i="10"/>
  <c r="DJ221" i="10"/>
  <c r="AT221" i="10"/>
  <c r="EF221" i="10"/>
  <c r="CP221" i="10"/>
  <c r="AF221" i="10"/>
  <c r="DL221" i="10"/>
  <c r="DR232" i="10"/>
  <c r="DH232" i="10"/>
  <c r="AU235" i="10"/>
  <c r="DW237" i="10"/>
  <c r="DH237" i="10"/>
  <c r="AT237" i="10"/>
  <c r="EF237" i="10"/>
  <c r="AF237" i="10"/>
  <c r="DM237" i="10"/>
  <c r="DJ246" i="10"/>
  <c r="AD249" i="10"/>
  <c r="DM249" i="10"/>
  <c r="EG252" i="10"/>
  <c r="DY252" i="10"/>
  <c r="AT252" i="10"/>
  <c r="CU252" i="10"/>
  <c r="CN252" i="10"/>
  <c r="F252" i="10"/>
  <c r="DQ257" i="10"/>
  <c r="AD264" i="10"/>
  <c r="AU278" i="10"/>
  <c r="DI278" i="10"/>
  <c r="EA301" i="10"/>
  <c r="BO301" i="10"/>
  <c r="EC301" i="10"/>
  <c r="BI301" i="10"/>
  <c r="DR301" i="10"/>
  <c r="AU301" i="10"/>
  <c r="DO301" i="10"/>
  <c r="AE301" i="10"/>
  <c r="CS301" i="10"/>
  <c r="EG301" i="10"/>
  <c r="BZ301" i="10"/>
  <c r="CU302" i="10"/>
  <c r="DM165" i="10"/>
  <c r="CA165" i="10"/>
  <c r="EA165" i="10"/>
  <c r="DQ173" i="10"/>
  <c r="DH173" i="10"/>
  <c r="EF173" i="10"/>
  <c r="DT181" i="10"/>
  <c r="AT181" i="10"/>
  <c r="DO181" i="10"/>
  <c r="AE181" i="10"/>
  <c r="EA181" i="10"/>
  <c r="BJ184" i="10"/>
  <c r="BX189" i="10"/>
  <c r="DW191" i="10"/>
  <c r="AK193" i="10"/>
  <c r="EE193" i="10"/>
  <c r="DT196" i="10"/>
  <c r="EC196" i="10"/>
  <c r="AW196" i="10"/>
  <c r="CP205" i="10"/>
  <c r="AZ205" i="10"/>
  <c r="DX205" i="10"/>
  <c r="AE205" i="10"/>
  <c r="DW205" i="10"/>
  <c r="AD205" i="10"/>
  <c r="EA208" i="10"/>
  <c r="DQ208" i="10"/>
  <c r="CA208" i="10"/>
  <c r="AG208" i="10"/>
  <c r="DZ208" i="10"/>
  <c r="CO208" i="10"/>
  <c r="AK208" i="10"/>
  <c r="DV208" i="10"/>
  <c r="CD208" i="10"/>
  <c r="F208" i="10"/>
  <c r="DH208" i="10"/>
  <c r="DT227" i="10"/>
  <c r="DY227" i="10"/>
  <c r="DD227" i="10"/>
  <c r="F227" i="10"/>
  <c r="DW240" i="10"/>
  <c r="AF240" i="10"/>
  <c r="EA240" i="10"/>
  <c r="BL240" i="10"/>
  <c r="DR248" i="10"/>
  <c r="EH248" i="10"/>
  <c r="AE248" i="10"/>
  <c r="EC248" i="10"/>
  <c r="DV248" i="10"/>
  <c r="CO248" i="10"/>
  <c r="AT249" i="10"/>
  <c r="DP249" i="10"/>
  <c r="EG254" i="10"/>
  <c r="DK254" i="10"/>
  <c r="AG254" i="10"/>
  <c r="CS254" i="10"/>
  <c r="CP254" i="10"/>
  <c r="DY254" i="10"/>
  <c r="BI254" i="10"/>
  <c r="ED254" i="10"/>
  <c r="DZ257" i="10"/>
  <c r="BY264" i="10"/>
  <c r="EF266" i="10"/>
  <c r="BK266" i="10"/>
  <c r="DX266" i="10"/>
  <c r="DV266" i="10"/>
  <c r="F266" i="10"/>
  <c r="F273" i="10"/>
  <c r="DS273" i="10"/>
  <c r="EE282" i="10"/>
  <c r="AG282" i="10"/>
  <c r="DO282" i="10"/>
  <c r="DE282" i="10"/>
  <c r="AU282" i="10"/>
  <c r="DQ219" i="10"/>
  <c r="DR219" i="10"/>
  <c r="CD219" i="10"/>
  <c r="BX219" i="10"/>
  <c r="DZ332" i="10"/>
  <c r="DH332" i="10"/>
  <c r="EG332" i="10"/>
  <c r="BJ332" i="10"/>
  <c r="DY332" i="10"/>
  <c r="AG332" i="10"/>
  <c r="DV332" i="10"/>
  <c r="AE332" i="10"/>
  <c r="DL332" i="10"/>
  <c r="CM332" i="10"/>
  <c r="BX332" i="10"/>
  <c r="BO332" i="10"/>
  <c r="AE219" i="10"/>
  <c r="CN243" i="10"/>
  <c r="BY243" i="10"/>
  <c r="AW243" i="10"/>
  <c r="CD246" i="10"/>
  <c r="DW246" i="10"/>
  <c r="AT246" i="10"/>
  <c r="DR246" i="10"/>
  <c r="AE246" i="10"/>
  <c r="BO246" i="10"/>
  <c r="EH246" i="10"/>
  <c r="CU274" i="10"/>
  <c r="BZ274" i="10"/>
  <c r="AF274" i="10"/>
  <c r="DV298" i="10"/>
  <c r="DT298" i="10"/>
  <c r="DV303" i="10"/>
  <c r="DY303" i="10"/>
  <c r="BJ303" i="10"/>
  <c r="EF101" i="10"/>
  <c r="DR101" i="10"/>
  <c r="CU101" i="10"/>
  <c r="BL101" i="10"/>
  <c r="AD101" i="10"/>
  <c r="BO101" i="10"/>
  <c r="DD101" i="10"/>
  <c r="DX101" i="10"/>
  <c r="CU145" i="10"/>
  <c r="DH148" i="10"/>
  <c r="DE150" i="10"/>
  <c r="CU164" i="10"/>
  <c r="DR164" i="10"/>
  <c r="AW164" i="10"/>
  <c r="DL164" i="10"/>
  <c r="BK165" i="10"/>
  <c r="CA173" i="10"/>
  <c r="EC183" i="10"/>
  <c r="DJ183" i="10"/>
  <c r="DI183" i="10"/>
  <c r="DX189" i="10"/>
  <c r="DW189" i="10"/>
  <c r="CP189" i="10"/>
  <c r="AV189" i="10"/>
  <c r="ED189" i="10"/>
  <c r="DE189" i="10"/>
  <c r="AW189" i="10"/>
  <c r="DZ189" i="10"/>
  <c r="DC189" i="10"/>
  <c r="AT189" i="10"/>
  <c r="CM189" i="10"/>
  <c r="EF189" i="10"/>
  <c r="CS193" i="10"/>
  <c r="CU219" i="10"/>
  <c r="CA224" i="10"/>
  <c r="DP243" i="10"/>
  <c r="AU246" i="10"/>
  <c r="CM249" i="10"/>
  <c r="DO267" i="10"/>
  <c r="EH267" i="10"/>
  <c r="CO267" i="10"/>
  <c r="AE274" i="10"/>
  <c r="EG281" i="10"/>
  <c r="BJ281" i="10"/>
  <c r="DW281" i="10"/>
  <c r="DI281" i="10"/>
  <c r="AZ281" i="10"/>
  <c r="DC303" i="10"/>
  <c r="EG308" i="10"/>
  <c r="DZ308" i="10"/>
  <c r="DI308" i="10"/>
  <c r="DS219" i="10"/>
  <c r="AT231" i="10"/>
  <c r="DX231" i="10"/>
  <c r="CP274" i="10"/>
  <c r="DW302" i="10"/>
  <c r="DQ302" i="10"/>
  <c r="BJ302" i="10"/>
  <c r="EA302" i="10"/>
  <c r="CD302" i="10"/>
  <c r="DZ302" i="10"/>
  <c r="BY302" i="10"/>
  <c r="DR302" i="10"/>
  <c r="AV302" i="10"/>
  <c r="DE302" i="10"/>
  <c r="F302" i="10"/>
  <c r="EG302" i="10"/>
  <c r="CN302" i="10"/>
  <c r="DS304" i="10"/>
  <c r="CN304" i="10"/>
  <c r="EA304" i="10"/>
  <c r="BL304" i="10"/>
  <c r="DZ304" i="10"/>
  <c r="AT304" i="10"/>
  <c r="DY304" i="10"/>
  <c r="F304" i="10"/>
  <c r="CA304" i="10"/>
  <c r="BX304" i="10"/>
  <c r="AD198" i="10"/>
  <c r="CN198" i="10"/>
  <c r="DV198" i="10"/>
  <c r="CP198" i="10"/>
  <c r="ED219" i="10"/>
  <c r="BO231" i="10"/>
  <c r="EE235" i="10"/>
  <c r="DJ235" i="10"/>
  <c r="EA235" i="10"/>
  <c r="BY235" i="10"/>
  <c r="BK246" i="10"/>
  <c r="DX249" i="10"/>
  <c r="EA249" i="10"/>
  <c r="DI249" i="10"/>
  <c r="BI249" i="10"/>
  <c r="DL249" i="10"/>
  <c r="BL249" i="10"/>
  <c r="EF249" i="10"/>
  <c r="DJ249" i="10"/>
  <c r="AZ249" i="10"/>
  <c r="DW249" i="10"/>
  <c r="CO249" i="10"/>
  <c r="AF249" i="10"/>
  <c r="CP249" i="10"/>
  <c r="EA274" i="10"/>
  <c r="DX277" i="10"/>
  <c r="DR277" i="10"/>
  <c r="DS290" i="10"/>
  <c r="EF290" i="10"/>
  <c r="DE300" i="10"/>
  <c r="BO300" i="10"/>
  <c r="BJ300" i="10"/>
  <c r="F300" i="10"/>
  <c r="EG300" i="10"/>
  <c r="CM300" i="10"/>
  <c r="AD302" i="10"/>
  <c r="BY304" i="10"/>
  <c r="EF184" i="10"/>
  <c r="DZ184" i="10"/>
  <c r="DD184" i="10"/>
  <c r="CS184" i="10"/>
  <c r="EG186" i="10"/>
  <c r="EC186" i="10"/>
  <c r="EA193" i="10"/>
  <c r="CM193" i="10"/>
  <c r="DT193" i="10"/>
  <c r="AZ193" i="10"/>
  <c r="DP193" i="10"/>
  <c r="AW193" i="10"/>
  <c r="DK193" i="10"/>
  <c r="EH231" i="10"/>
  <c r="AK235" i="10"/>
  <c r="DE246" i="10"/>
  <c r="F249" i="10"/>
  <c r="DC249" i="10"/>
  <c r="DH264" i="10"/>
  <c r="EA264" i="10"/>
  <c r="BI264" i="10"/>
  <c r="BO264" i="10"/>
  <c r="EF264" i="10"/>
  <c r="AG264" i="10"/>
  <c r="DL264" i="10"/>
  <c r="DX268" i="10"/>
  <c r="DR268" i="10"/>
  <c r="BX277" i="10"/>
  <c r="DK291" i="10"/>
  <c r="AV291" i="10"/>
  <c r="DP291" i="10"/>
  <c r="AZ291" i="10"/>
  <c r="DO291" i="10"/>
  <c r="AU291" i="10"/>
  <c r="DE291" i="10"/>
  <c r="AK291" i="10"/>
  <c r="EA291" i="10"/>
  <c r="CM291" i="10"/>
  <c r="ED291" i="10"/>
  <c r="DL300" i="10"/>
  <c r="AK302" i="10"/>
  <c r="DJ304" i="10"/>
  <c r="AF316" i="10"/>
  <c r="DC316" i="10"/>
  <c r="AG316" i="10"/>
  <c r="DT310" i="10"/>
  <c r="F310" i="10"/>
  <c r="DL333" i="10"/>
  <c r="CA333" i="10"/>
  <c r="BZ364" i="10"/>
  <c r="DZ370" i="10"/>
  <c r="CD370" i="10"/>
  <c r="AF370" i="10"/>
  <c r="EE370" i="10"/>
  <c r="DH376" i="10"/>
  <c r="EA376" i="10"/>
  <c r="F376" i="10"/>
  <c r="CD376" i="10"/>
  <c r="EH376" i="10"/>
  <c r="DT385" i="10"/>
  <c r="BY385" i="10"/>
  <c r="DE385" i="10"/>
  <c r="AK385" i="10"/>
  <c r="EA385" i="10"/>
  <c r="CN385" i="10"/>
  <c r="DY385" i="10"/>
  <c r="BL385" i="10"/>
  <c r="DP385" i="10"/>
  <c r="DO385" i="10"/>
  <c r="DC430" i="10"/>
  <c r="DQ430" i="10"/>
  <c r="CN430" i="10"/>
  <c r="AT430" i="10"/>
  <c r="AG430" i="10"/>
  <c r="CM364" i="10"/>
  <c r="AD370" i="10"/>
  <c r="AV376" i="10"/>
  <c r="EG377" i="10"/>
  <c r="DI377" i="10"/>
  <c r="AG377" i="10"/>
  <c r="DY377" i="10"/>
  <c r="BJ377" i="10"/>
  <c r="DK377" i="10"/>
  <c r="AE377" i="10"/>
  <c r="DM377" i="10"/>
  <c r="DD383" i="10"/>
  <c r="AU383" i="10"/>
  <c r="AG383" i="10"/>
  <c r="EC383" i="10"/>
  <c r="AE385" i="10"/>
  <c r="EF385" i="10"/>
  <c r="AW403" i="10"/>
  <c r="DY403" i="10"/>
  <c r="DT403" i="10"/>
  <c r="DT430" i="10"/>
  <c r="DT234" i="10"/>
  <c r="CS234" i="10"/>
  <c r="DQ245" i="10"/>
  <c r="EG245" i="10"/>
  <c r="DD245" i="10"/>
  <c r="AV245" i="10"/>
  <c r="CP245" i="10"/>
  <c r="EA245" i="10"/>
  <c r="DX276" i="10"/>
  <c r="DC276" i="10"/>
  <c r="AW276" i="10"/>
  <c r="BY276" i="10"/>
  <c r="DT276" i="10"/>
  <c r="DH294" i="10"/>
  <c r="CM310" i="10"/>
  <c r="CU314" i="10"/>
  <c r="DE326" i="10"/>
  <c r="BO330" i="10"/>
  <c r="CN333" i="10"/>
  <c r="CO335" i="10"/>
  <c r="CM335" i="10"/>
  <c r="EF335" i="10"/>
  <c r="EE350" i="10"/>
  <c r="DL364" i="10"/>
  <c r="DX367" i="10"/>
  <c r="AT370" i="10"/>
  <c r="BY376" i="10"/>
  <c r="AK377" i="10"/>
  <c r="DV377" i="10"/>
  <c r="BO383" i="10"/>
  <c r="AT385" i="10"/>
  <c r="EH385" i="10"/>
  <c r="DD392" i="10"/>
  <c r="AD392" i="10"/>
  <c r="DK392" i="10"/>
  <c r="CS392" i="10"/>
  <c r="BZ392" i="10"/>
  <c r="BL403" i="10"/>
  <c r="EE322" i="10"/>
  <c r="DH322" i="10"/>
  <c r="DR336" i="10"/>
  <c r="DH336" i="10"/>
  <c r="EA368" i="10"/>
  <c r="AZ368" i="10"/>
  <c r="AZ385" i="10"/>
  <c r="EF438" i="10"/>
  <c r="CS438" i="10"/>
  <c r="CP438" i="10"/>
  <c r="DS438" i="10"/>
  <c r="DE438" i="10"/>
  <c r="BO438" i="10"/>
  <c r="AD438" i="10"/>
  <c r="DZ364" i="10"/>
  <c r="AE364" i="10"/>
  <c r="DK411" i="10"/>
  <c r="EF411" i="10"/>
  <c r="DK419" i="10"/>
  <c r="DR419" i="10"/>
  <c r="BV37" i="10"/>
  <c r="CS76" i="10"/>
  <c r="CP223" i="10"/>
  <c r="EF223" i="10"/>
  <c r="EE225" i="10"/>
  <c r="DE225" i="10"/>
  <c r="DE226" i="10"/>
  <c r="CA226" i="10"/>
  <c r="DQ230" i="10"/>
  <c r="DY230" i="10"/>
  <c r="DC234" i="10"/>
  <c r="AU245" i="10"/>
  <c r="DJ245" i="10"/>
  <c r="CS253" i="10"/>
  <c r="AF276" i="10"/>
  <c r="CS276" i="10"/>
  <c r="DZ276" i="10"/>
  <c r="DK296" i="10"/>
  <c r="CD296" i="10"/>
  <c r="DY296" i="10"/>
  <c r="DX310" i="10"/>
  <c r="DT314" i="10"/>
  <c r="BZ315" i="10"/>
  <c r="ED318" i="10"/>
  <c r="EH318" i="10"/>
  <c r="DO318" i="10"/>
  <c r="CN318" i="10"/>
  <c r="AT318" i="10"/>
  <c r="BL318" i="10"/>
  <c r="DE318" i="10"/>
  <c r="EA318" i="10"/>
  <c r="BX322" i="10"/>
  <c r="DY334" i="10"/>
  <c r="BK334" i="10"/>
  <c r="DM334" i="10"/>
  <c r="BX335" i="10"/>
  <c r="BO336" i="10"/>
  <c r="CM350" i="10"/>
  <c r="DM353" i="10"/>
  <c r="CD353" i="10"/>
  <c r="CD354" i="10"/>
  <c r="DW362" i="10"/>
  <c r="AD364" i="10"/>
  <c r="BK365" i="10"/>
  <c r="DV368" i="10"/>
  <c r="DJ370" i="10"/>
  <c r="DT376" i="10"/>
  <c r="BK377" i="10"/>
  <c r="CS385" i="10"/>
  <c r="DX392" i="10"/>
  <c r="CU402" i="10"/>
  <c r="EG402" i="10"/>
  <c r="BI402" i="10"/>
  <c r="BJ402" i="10"/>
  <c r="DS402" i="10"/>
  <c r="DJ402" i="10"/>
  <c r="CM402" i="10"/>
  <c r="CU411" i="10"/>
  <c r="CU419" i="10"/>
  <c r="DO233" i="10"/>
  <c r="AD233" i="10"/>
  <c r="DS233" i="10"/>
  <c r="EC234" i="10"/>
  <c r="DL236" i="10"/>
  <c r="DD236" i="10"/>
  <c r="AZ245" i="10"/>
  <c r="DO245" i="10"/>
  <c r="EF253" i="10"/>
  <c r="EG259" i="10"/>
  <c r="AV259" i="10"/>
  <c r="DJ269" i="10"/>
  <c r="BL269" i="10"/>
  <c r="DT269" i="10"/>
  <c r="AG276" i="10"/>
  <c r="DD276" i="10"/>
  <c r="EG276" i="10"/>
  <c r="CM287" i="10"/>
  <c r="BZ287" i="10"/>
  <c r="DZ288" i="10"/>
  <c r="DV288" i="10"/>
  <c r="DY311" i="10"/>
  <c r="BJ311" i="10"/>
  <c r="DR312" i="10"/>
  <c r="BK312" i="10"/>
  <c r="DP315" i="10"/>
  <c r="BO315" i="10"/>
  <c r="CM315" i="10"/>
  <c r="DY315" i="10"/>
  <c r="DT322" i="10"/>
  <c r="CA335" i="10"/>
  <c r="DK336" i="10"/>
  <c r="CP350" i="10"/>
  <c r="DX360" i="10"/>
  <c r="DR360" i="10"/>
  <c r="AT360" i="10"/>
  <c r="DL360" i="10"/>
  <c r="AT364" i="10"/>
  <c r="DC365" i="10"/>
  <c r="DE369" i="10"/>
  <c r="DK369" i="10"/>
  <c r="CD369" i="10"/>
  <c r="DW369" i="10"/>
  <c r="DQ370" i="10"/>
  <c r="DX376" i="10"/>
  <c r="CN377" i="10"/>
  <c r="DC385" i="10"/>
  <c r="ED392" i="10"/>
  <c r="CS440" i="10"/>
  <c r="CU440" i="10"/>
  <c r="DE440" i="10"/>
  <c r="DC440" i="10"/>
  <c r="AE440" i="10"/>
  <c r="DM335" i="10"/>
  <c r="EG336" i="10"/>
  <c r="DD350" i="10"/>
  <c r="AW364" i="10"/>
  <c r="EE365" i="10"/>
  <c r="DX370" i="10"/>
  <c r="ED376" i="10"/>
  <c r="CO377" i="10"/>
  <c r="DK385" i="10"/>
  <c r="DO398" i="10"/>
  <c r="DQ398" i="10"/>
  <c r="CU400" i="10"/>
  <c r="BY400" i="10"/>
  <c r="BI400" i="10"/>
  <c r="EE400" i="10"/>
  <c r="DH433" i="10"/>
  <c r="DL433" i="10"/>
  <c r="AT433" i="10"/>
  <c r="AW433" i="10"/>
  <c r="AF433" i="10"/>
  <c r="EA433" i="10"/>
  <c r="DC389" i="10"/>
  <c r="BX389" i="10"/>
  <c r="EG389" i="10"/>
  <c r="DT399" i="10"/>
  <c r="AG410" i="10"/>
  <c r="F410" i="10"/>
  <c r="DM412" i="10"/>
  <c r="BJ412" i="10"/>
  <c r="CM412" i="10"/>
  <c r="DT412" i="10"/>
  <c r="CN436" i="10"/>
  <c r="BY441" i="10"/>
  <c r="CP443" i="10"/>
  <c r="DS443" i="10"/>
  <c r="AZ444" i="10"/>
  <c r="EC444" i="10"/>
  <c r="BI445" i="10"/>
  <c r="DD445" i="10"/>
  <c r="EC445" i="10"/>
  <c r="DI446" i="10"/>
  <c r="BJ458" i="10"/>
  <c r="DX458" i="10"/>
  <c r="DE464" i="10"/>
  <c r="EA467" i="10"/>
  <c r="DP467" i="10"/>
  <c r="AW467" i="10"/>
  <c r="CU467" i="10"/>
  <c r="AD467" i="10"/>
  <c r="DK467" i="10"/>
  <c r="F467" i="10"/>
  <c r="DV467" i="10"/>
  <c r="AV467" i="10"/>
  <c r="DY467" i="10"/>
  <c r="DZ487" i="10"/>
  <c r="DC487" i="10"/>
  <c r="AE487" i="10"/>
  <c r="DV487" i="10"/>
  <c r="BX487" i="10"/>
  <c r="DE487" i="10"/>
  <c r="AT487" i="10"/>
  <c r="DY487" i="10"/>
  <c r="BL487" i="10"/>
  <c r="DW487" i="10"/>
  <c r="BI487" i="10"/>
  <c r="CP487" i="10"/>
  <c r="DV489" i="10"/>
  <c r="BK489" i="10"/>
  <c r="EH489" i="10"/>
  <c r="AF489" i="10"/>
  <c r="DQ489" i="10"/>
  <c r="DD489" i="10"/>
  <c r="CU489" i="10"/>
  <c r="DY489" i="10"/>
  <c r="DI499" i="10"/>
  <c r="DK499" i="10"/>
  <c r="EH499" i="10"/>
  <c r="EG499" i="10"/>
  <c r="DJ499" i="10"/>
  <c r="BZ384" i="10"/>
  <c r="CU388" i="10"/>
  <c r="DP388" i="10"/>
  <c r="F389" i="10"/>
  <c r="AF399" i="10"/>
  <c r="DW399" i="10"/>
  <c r="AE410" i="10"/>
  <c r="AE412" i="10"/>
  <c r="CO412" i="10"/>
  <c r="DW412" i="10"/>
  <c r="BI418" i="10"/>
  <c r="AK425" i="10"/>
  <c r="BK426" i="10"/>
  <c r="DI426" i="10"/>
  <c r="ED426" i="10"/>
  <c r="CP436" i="10"/>
  <c r="CD441" i="10"/>
  <c r="AK443" i="10"/>
  <c r="BO444" i="10"/>
  <c r="EG444" i="10"/>
  <c r="BO445" i="10"/>
  <c r="DE445" i="10"/>
  <c r="EF445" i="10"/>
  <c r="BO458" i="10"/>
  <c r="DY458" i="10"/>
  <c r="DP464" i="10"/>
  <c r="AF467" i="10"/>
  <c r="EG467" i="10"/>
  <c r="BZ476" i="10"/>
  <c r="BO483" i="10"/>
  <c r="DP483" i="10"/>
  <c r="AE483" i="10"/>
  <c r="DO483" i="10"/>
  <c r="DH483" i="10"/>
  <c r="DS483" i="10"/>
  <c r="AD483" i="10"/>
  <c r="F487" i="10"/>
  <c r="F489" i="10"/>
  <c r="EE497" i="10"/>
  <c r="DQ497" i="10"/>
  <c r="AV499" i="10"/>
  <c r="DV504" i="10"/>
  <c r="AU504" i="10"/>
  <c r="DW504" i="10"/>
  <c r="AF504" i="10"/>
  <c r="DH504" i="10"/>
  <c r="BZ504" i="10"/>
  <c r="BY504" i="10"/>
  <c r="BO504" i="10"/>
  <c r="DK504" i="10"/>
  <c r="EH384" i="10"/>
  <c r="DI384" i="10"/>
  <c r="AE384" i="10"/>
  <c r="CN384" i="10"/>
  <c r="EG384" i="10"/>
  <c r="AK389" i="10"/>
  <c r="EG391" i="10"/>
  <c r="AW391" i="10"/>
  <c r="EF391" i="10"/>
  <c r="AK399" i="10"/>
  <c r="EE399" i="10"/>
  <c r="EF404" i="10"/>
  <c r="AZ404" i="10"/>
  <c r="AZ410" i="10"/>
  <c r="AG412" i="10"/>
  <c r="CP412" i="10"/>
  <c r="DZ412" i="10"/>
  <c r="EC435" i="10"/>
  <c r="DX435" i="10"/>
  <c r="CD444" i="10"/>
  <c r="BX445" i="10"/>
  <c r="EA446" i="10"/>
  <c r="BX446" i="10"/>
  <c r="DJ446" i="10"/>
  <c r="DV446" i="10"/>
  <c r="CM458" i="10"/>
  <c r="CA487" i="10"/>
  <c r="BI489" i="10"/>
  <c r="DY445" i="10"/>
  <c r="ED445" i="10"/>
  <c r="DL445" i="10"/>
  <c r="CD445" i="10"/>
  <c r="AT445" i="10"/>
  <c r="EG445" i="10"/>
  <c r="DO445" i="10"/>
  <c r="CA445" i="10"/>
  <c r="AE445" i="10"/>
  <c r="BY445" i="10"/>
  <c r="DQ445" i="10"/>
  <c r="EC458" i="10"/>
  <c r="DT458" i="10"/>
  <c r="CP458" i="10"/>
  <c r="AU458" i="10"/>
  <c r="EE458" i="10"/>
  <c r="DL458" i="10"/>
  <c r="BX458" i="10"/>
  <c r="AF458" i="10"/>
  <c r="DO458" i="10"/>
  <c r="BK458" i="10"/>
  <c r="DV458" i="10"/>
  <c r="CA458" i="10"/>
  <c r="F458" i="10"/>
  <c r="DC458" i="10"/>
  <c r="EF458" i="10"/>
  <c r="DY431" i="10"/>
  <c r="AF431" i="10"/>
  <c r="DT436" i="10"/>
  <c r="EG436" i="10"/>
  <c r="AU436" i="10"/>
  <c r="DR436" i="10"/>
  <c r="DT441" i="10"/>
  <c r="AF441" i="10"/>
  <c r="BX441" i="10"/>
  <c r="DQ441" i="10"/>
  <c r="DZ444" i="10"/>
  <c r="DR444" i="10"/>
  <c r="CA444" i="10"/>
  <c r="DM444" i="10"/>
  <c r="AG444" i="10"/>
  <c r="CS444" i="10"/>
  <c r="F445" i="10"/>
  <c r="CM445" i="10"/>
  <c r="DS445" i="10"/>
  <c r="AE458" i="10"/>
  <c r="DE458" i="10"/>
  <c r="AU459" i="10"/>
  <c r="BZ459" i="10"/>
  <c r="DT459" i="10"/>
  <c r="CO464" i="10"/>
  <c r="EF464" i="10"/>
  <c r="BI464" i="10"/>
  <c r="DS464" i="10"/>
  <c r="AF464" i="10"/>
  <c r="DK470" i="10"/>
  <c r="AD470" i="10"/>
  <c r="AV470" i="10"/>
  <c r="EH502" i="10"/>
  <c r="AD502" i="10"/>
  <c r="DH502" i="10"/>
  <c r="CA502" i="10"/>
  <c r="DX502" i="10"/>
  <c r="DC502" i="10"/>
  <c r="CU502" i="10"/>
  <c r="EF187" i="10"/>
  <c r="DW210" i="10"/>
  <c r="BO247" i="10"/>
  <c r="DS293" i="10"/>
  <c r="EE307" i="10"/>
  <c r="BO352" i="10"/>
  <c r="DI352" i="10"/>
  <c r="AK384" i="10"/>
  <c r="DQ384" i="10"/>
  <c r="DC388" i="10"/>
  <c r="CU389" i="10"/>
  <c r="BY391" i="10"/>
  <c r="DT393" i="10"/>
  <c r="BI393" i="10"/>
  <c r="DR393" i="10"/>
  <c r="CA399" i="10"/>
  <c r="DY404" i="10"/>
  <c r="DZ410" i="10"/>
  <c r="AW412" i="10"/>
  <c r="DI412" i="10"/>
  <c r="EF418" i="10"/>
  <c r="CM418" i="10"/>
  <c r="DE418" i="10"/>
  <c r="ED425" i="10"/>
  <c r="DE425" i="10"/>
  <c r="AZ425" i="10"/>
  <c r="CM425" i="10"/>
  <c r="DV425" i="10"/>
  <c r="F431" i="10"/>
  <c r="AD436" i="10"/>
  <c r="CD437" i="10"/>
  <c r="F441" i="10"/>
  <c r="DX441" i="10"/>
  <c r="F444" i="10"/>
  <c r="DJ444" i="10"/>
  <c r="AG445" i="10"/>
  <c r="CP445" i="10"/>
  <c r="DT445" i="10"/>
  <c r="AV446" i="10"/>
  <c r="AT452" i="10"/>
  <c r="DO452" i="10"/>
  <c r="CD452" i="10"/>
  <c r="DM456" i="10"/>
  <c r="AT456" i="10"/>
  <c r="AG458" i="10"/>
  <c r="DI458" i="10"/>
  <c r="DQ459" i="10"/>
  <c r="AK464" i="10"/>
  <c r="CN467" i="10"/>
  <c r="DX470" i="10"/>
  <c r="DT476" i="10"/>
  <c r="AT476" i="10"/>
  <c r="DD476" i="10"/>
  <c r="AE476" i="10"/>
  <c r="DE476" i="10"/>
  <c r="DV476" i="10"/>
  <c r="AF476" i="10"/>
  <c r="EG476" i="10"/>
  <c r="DK487" i="10"/>
  <c r="DH496" i="10"/>
  <c r="DC496" i="10"/>
  <c r="DV496" i="10"/>
  <c r="AK496" i="10"/>
  <c r="CO496" i="10"/>
  <c r="CN496" i="10"/>
  <c r="BI496" i="10"/>
  <c r="AW496" i="10"/>
  <c r="DT496" i="10"/>
  <c r="AE502" i="10"/>
  <c r="DS487" i="10"/>
  <c r="AV496" i="10"/>
  <c r="AZ502" i="10"/>
  <c r="AW445" i="10"/>
  <c r="DC445" i="10"/>
  <c r="DZ445" i="10"/>
  <c r="EH488" i="10"/>
  <c r="DL488" i="10"/>
  <c r="AK488" i="10"/>
  <c r="DS496" i="10"/>
  <c r="EC503" i="10"/>
  <c r="DE503" i="10"/>
  <c r="CU375" i="10"/>
  <c r="CM387" i="10"/>
  <c r="ED387" i="10"/>
  <c r="DO454" i="10"/>
  <c r="CO454" i="10"/>
  <c r="AZ454" i="10"/>
  <c r="AV455" i="10"/>
  <c r="EF495" i="10"/>
  <c r="CM495" i="10"/>
  <c r="CS495" i="10"/>
  <c r="ED495" i="10"/>
  <c r="AV495" i="10"/>
  <c r="DZ495" i="10"/>
  <c r="BK510" i="10"/>
  <c r="AU521" i="10"/>
  <c r="DQ536" i="10"/>
  <c r="BK547" i="10"/>
  <c r="CN547" i="10"/>
  <c r="DI552" i="10"/>
  <c r="DT552" i="10"/>
  <c r="DJ552" i="10"/>
  <c r="CP552" i="10"/>
  <c r="BL552" i="10"/>
  <c r="AV552" i="10"/>
  <c r="AD552" i="10"/>
  <c r="CO520" i="10"/>
  <c r="AG520" i="10"/>
  <c r="EF520" i="10"/>
  <c r="DQ520" i="10"/>
  <c r="AT520" i="10"/>
  <c r="DY539" i="10"/>
  <c r="AF539" i="10"/>
  <c r="DZ539" i="10"/>
  <c r="BL539" i="10"/>
  <c r="BK539" i="10"/>
  <c r="BI552" i="10"/>
  <c r="BK530" i="10"/>
  <c r="CS533" i="10"/>
  <c r="CA533" i="10"/>
  <c r="DW539" i="10"/>
  <c r="DZ552" i="10"/>
  <c r="EC510" i="10"/>
  <c r="DS510" i="10"/>
  <c r="CN510" i="10"/>
  <c r="AE510" i="10"/>
  <c r="DH510" i="10"/>
  <c r="AV510" i="10"/>
  <c r="DZ510" i="10"/>
  <c r="CO510" i="10"/>
  <c r="AD510" i="10"/>
  <c r="DD510" i="10"/>
  <c r="DT513" i="10"/>
  <c r="AU513" i="10"/>
  <c r="AW519" i="10"/>
  <c r="DY519" i="10"/>
  <c r="DE519" i="10"/>
  <c r="AT519" i="10"/>
  <c r="DI520" i="10"/>
  <c r="DM566" i="10"/>
  <c r="AV566" i="10"/>
  <c r="DC505" i="10"/>
  <c r="AF510" i="10"/>
  <c r="DL510" i="10"/>
  <c r="DR513" i="10"/>
  <c r="AK519" i="10"/>
  <c r="EC520" i="10"/>
  <c r="CS529" i="10"/>
  <c r="EG529" i="10"/>
  <c r="BL529" i="10"/>
  <c r="EH529" i="10"/>
  <c r="AZ529" i="10"/>
  <c r="DR529" i="10"/>
  <c r="DI529" i="10"/>
  <c r="CO529" i="10"/>
  <c r="EH541" i="10"/>
  <c r="DS541" i="10"/>
  <c r="ED566" i="10"/>
  <c r="CP578" i="10"/>
  <c r="BJ578" i="10"/>
  <c r="EC578" i="10"/>
  <c r="DD578" i="10"/>
  <c r="CS578" i="10"/>
  <c r="BZ578" i="10"/>
  <c r="BI578" i="10"/>
  <c r="EE455" i="10"/>
  <c r="DT455" i="10"/>
  <c r="BX455" i="10"/>
  <c r="DH455" i="10"/>
  <c r="F455" i="10"/>
  <c r="DS455" i="10"/>
  <c r="DS482" i="10"/>
  <c r="DD485" i="10"/>
  <c r="DY506" i="10"/>
  <c r="DK506" i="10"/>
  <c r="AK510" i="10"/>
  <c r="DP510" i="10"/>
  <c r="CO519" i="10"/>
  <c r="DQ521" i="10"/>
  <c r="CD521" i="10"/>
  <c r="AE521" i="10"/>
  <c r="DR521" i="10"/>
  <c r="BX521" i="10"/>
  <c r="DI521" i="10"/>
  <c r="AW521" i="10"/>
  <c r="EC521" i="10"/>
  <c r="CS521" i="10"/>
  <c r="AT521" i="10"/>
  <c r="DE521" i="10"/>
  <c r="BO529" i="10"/>
  <c r="DW542" i="10"/>
  <c r="DQ542" i="10"/>
  <c r="DC519" i="10"/>
  <c r="BK575" i="10"/>
  <c r="BZ639" i="10"/>
  <c r="DZ447" i="10"/>
  <c r="CS477" i="10"/>
  <c r="EH491" i="10"/>
  <c r="EH515" i="10"/>
  <c r="AV515" i="10"/>
  <c r="DS515" i="10"/>
  <c r="BJ524" i="10"/>
  <c r="CU526" i="10"/>
  <c r="BL527" i="10"/>
  <c r="DY557" i="10"/>
  <c r="AV557" i="10"/>
  <c r="DK557" i="10"/>
  <c r="BI559" i="10"/>
  <c r="CS564" i="10"/>
  <c r="CA575" i="10"/>
  <c r="AE602" i="10"/>
  <c r="DI605" i="10"/>
  <c r="EC613" i="10"/>
  <c r="ED613" i="10"/>
  <c r="DH613" i="10"/>
  <c r="AW613" i="10"/>
  <c r="DV613" i="10"/>
  <c r="CO613" i="10"/>
  <c r="AU613" i="10"/>
  <c r="CD613" i="10"/>
  <c r="DZ613" i="10"/>
  <c r="ED634" i="10"/>
  <c r="AV634" i="10"/>
  <c r="DJ639" i="10"/>
  <c r="DS654" i="10"/>
  <c r="EG594" i="10"/>
  <c r="AF594" i="10"/>
  <c r="DM639" i="10"/>
  <c r="DE662" i="10"/>
  <c r="CD662" i="10"/>
  <c r="AF662" i="10"/>
  <c r="DV662" i="10"/>
  <c r="CN662" i="10"/>
  <c r="CO559" i="10"/>
  <c r="CM561" i="10"/>
  <c r="EH561" i="10"/>
  <c r="DS561" i="10"/>
  <c r="DJ564" i="10"/>
  <c r="DV575" i="10"/>
  <c r="CN582" i="10"/>
  <c r="AZ594" i="10"/>
  <c r="EE597" i="10"/>
  <c r="ED602" i="10"/>
  <c r="AE613" i="10"/>
  <c r="DD613" i="10"/>
  <c r="EG613" i="10"/>
  <c r="DY639" i="10"/>
  <c r="DP651" i="10"/>
  <c r="DQ651" i="10"/>
  <c r="AG662" i="10"/>
  <c r="BY475" i="10"/>
  <c r="DZ475" i="10"/>
  <c r="AW477" i="10"/>
  <c r="BX491" i="10"/>
  <c r="ED511" i="10"/>
  <c r="BL511" i="10"/>
  <c r="AT515" i="10"/>
  <c r="DP523" i="10"/>
  <c r="F523" i="10"/>
  <c r="DZ523" i="10"/>
  <c r="EF527" i="10"/>
  <c r="DT527" i="10"/>
  <c r="BI527" i="10"/>
  <c r="DC527" i="10"/>
  <c r="EF551" i="10"/>
  <c r="DH551" i="10"/>
  <c r="DK559" i="10"/>
  <c r="AF561" i="10"/>
  <c r="DY582" i="10"/>
  <c r="CN594" i="10"/>
  <c r="AK613" i="10"/>
  <c r="DJ613" i="10"/>
  <c r="BO620" i="10"/>
  <c r="CP638" i="10"/>
  <c r="EE651" i="10"/>
  <c r="DW662" i="10"/>
  <c r="DM559" i="10"/>
  <c r="EG564" i="10"/>
  <c r="BL564" i="10"/>
  <c r="EC564" i="10"/>
  <c r="AZ564" i="10"/>
  <c r="EF564" i="10"/>
  <c r="DL575" i="10"/>
  <c r="CN575" i="10"/>
  <c r="EF575" i="10"/>
  <c r="DV589" i="10"/>
  <c r="DJ589" i="10"/>
  <c r="DP594" i="10"/>
  <c r="CM599" i="10"/>
  <c r="CU599" i="10"/>
  <c r="DO639" i="10"/>
  <c r="AW639" i="10"/>
  <c r="DK639" i="10"/>
  <c r="AF639" i="10"/>
  <c r="EH639" i="10"/>
  <c r="CM639" i="10"/>
  <c r="DT639" i="10"/>
  <c r="BI639" i="10"/>
  <c r="EA659" i="10"/>
  <c r="DO659" i="10"/>
  <c r="AZ659" i="10"/>
  <c r="EF659" i="10"/>
  <c r="DY524" i="10"/>
  <c r="DL524" i="10"/>
  <c r="AE559" i="10"/>
  <c r="DS559" i="10"/>
  <c r="AE564" i="10"/>
  <c r="AF575" i="10"/>
  <c r="AE583" i="10"/>
  <c r="DV594" i="10"/>
  <c r="DK604" i="10"/>
  <c r="DJ610" i="10"/>
  <c r="DP610" i="10"/>
  <c r="DY621" i="10"/>
  <c r="DL626" i="10"/>
  <c r="AU639" i="10"/>
  <c r="DK646" i="10"/>
  <c r="DY646" i="10"/>
  <c r="F646" i="10"/>
  <c r="DJ646" i="10"/>
  <c r="BX646" i="10"/>
  <c r="DZ646" i="10"/>
  <c r="AD646" i="10"/>
  <c r="AG575" i="10"/>
  <c r="DQ577" i="10"/>
  <c r="AU577" i="10"/>
  <c r="DI577" i="10"/>
  <c r="AE577" i="10"/>
  <c r="DS577" i="10"/>
  <c r="DS585" i="10"/>
  <c r="AV585" i="10"/>
  <c r="DI585" i="10"/>
  <c r="AE585" i="10"/>
  <c r="DT585" i="10"/>
  <c r="DE591" i="10"/>
  <c r="BO591" i="10"/>
  <c r="EA591" i="10"/>
  <c r="EE595" i="10"/>
  <c r="DZ595" i="10"/>
  <c r="AU595" i="10"/>
  <c r="DZ609" i="10"/>
  <c r="CU609" i="10"/>
  <c r="BL609" i="10"/>
  <c r="AK610" i="10"/>
  <c r="BY613" i="10"/>
  <c r="DR613" i="10"/>
  <c r="BY639" i="10"/>
  <c r="AZ646" i="10"/>
  <c r="AZ664" i="10"/>
  <c r="CP664" i="10"/>
  <c r="CO664" i="10"/>
  <c r="DK653" i="10"/>
  <c r="CD655" i="10"/>
  <c r="BK658" i="10"/>
  <c r="F667" i="10"/>
  <c r="DV667" i="10"/>
  <c r="AE670" i="10"/>
  <c r="DW671" i="10"/>
  <c r="BJ667" i="10"/>
  <c r="CM673" i="10"/>
  <c r="BJ548" i="10"/>
  <c r="DC548" i="10"/>
  <c r="DV548" i="10"/>
  <c r="EA581" i="10"/>
  <c r="CD601" i="10"/>
  <c r="DH667" i="10"/>
  <c r="AW669" i="10"/>
  <c r="DO670" i="10"/>
  <c r="DI667" i="10"/>
  <c r="CO669" i="10"/>
  <c r="DQ667" i="10"/>
  <c r="CA671" i="10"/>
  <c r="BO11" i="10"/>
  <c r="ED15" i="10"/>
  <c r="DY15" i="10"/>
  <c r="CD15" i="10"/>
  <c r="DZ15" i="10"/>
  <c r="CA15" i="10"/>
  <c r="DH15" i="10"/>
  <c r="BX21" i="10"/>
  <c r="DM21" i="10"/>
  <c r="EE21" i="10"/>
  <c r="DV42" i="10"/>
  <c r="CU42" i="10"/>
  <c r="AK42" i="10"/>
  <c r="DO42" i="10"/>
  <c r="BJ42" i="10"/>
  <c r="CP42" i="10"/>
  <c r="EA42" i="10"/>
  <c r="BX49" i="10"/>
  <c r="BX51" i="10"/>
  <c r="DW61" i="10"/>
  <c r="AD61" i="10"/>
  <c r="EE61" i="10"/>
  <c r="CM81" i="10"/>
  <c r="EH81" i="10"/>
  <c r="EA86" i="10"/>
  <c r="DJ86" i="10"/>
  <c r="BY86" i="10"/>
  <c r="AE86" i="10"/>
  <c r="DW86" i="10"/>
  <c r="CP86" i="10"/>
  <c r="AV86" i="10"/>
  <c r="DT86" i="10"/>
  <c r="CO86" i="10"/>
  <c r="AT86" i="10"/>
  <c r="DO86" i="10"/>
  <c r="CD86" i="10"/>
  <c r="AD86" i="10"/>
  <c r="DD86" i="10"/>
  <c r="BZ99" i="10"/>
  <c r="DH104" i="10"/>
  <c r="DH116" i="10"/>
  <c r="AZ116" i="10"/>
  <c r="DQ116" i="10"/>
  <c r="BL116" i="10"/>
  <c r="DL116" i="10"/>
  <c r="AF116" i="10"/>
  <c r="DC116" i="10"/>
  <c r="DW116" i="10"/>
  <c r="BZ116" i="10"/>
  <c r="DK119" i="10"/>
  <c r="BL119" i="10"/>
  <c r="DV119" i="10"/>
  <c r="BX119" i="10"/>
  <c r="DP119" i="10"/>
  <c r="BI119" i="10"/>
  <c r="EF119" i="10"/>
  <c r="DH119" i="10"/>
  <c r="AG119" i="10"/>
  <c r="DY119" i="10"/>
  <c r="CA119" i="10"/>
  <c r="DZ119" i="10"/>
  <c r="CP138" i="10"/>
  <c r="BO138" i="10"/>
  <c r="DE138" i="10"/>
  <c r="CA138" i="10"/>
  <c r="AV138" i="10"/>
  <c r="AK138" i="10"/>
  <c r="DL138" i="10"/>
  <c r="DX139" i="10"/>
  <c r="ED6" i="10"/>
  <c r="DH6" i="10"/>
  <c r="AE6" i="10"/>
  <c r="DI6" i="10"/>
  <c r="DQ48" i="10"/>
  <c r="AG48" i="10"/>
  <c r="EH48" i="10"/>
  <c r="AT48" i="10"/>
  <c r="EE48" i="10"/>
  <c r="EA98" i="10"/>
  <c r="DX98" i="10"/>
  <c r="AW98" i="10"/>
  <c r="DD98" i="10"/>
  <c r="DC98" i="10"/>
  <c r="CO98" i="10"/>
  <c r="EF99" i="10"/>
  <c r="ED99" i="10"/>
  <c r="DR99" i="10"/>
  <c r="DE99" i="10"/>
  <c r="BX99" i="10"/>
  <c r="AT99" i="10"/>
  <c r="EH99" i="10"/>
  <c r="DT99" i="10"/>
  <c r="DH99" i="10"/>
  <c r="BO99" i="10"/>
  <c r="AF99" i="10"/>
  <c r="EG99" i="10"/>
  <c r="DS99" i="10"/>
  <c r="CU99" i="10"/>
  <c r="BL99" i="10"/>
  <c r="AE99" i="10"/>
  <c r="EC99" i="10"/>
  <c r="DO99" i="10"/>
  <c r="CO99" i="10"/>
  <c r="BJ99" i="10"/>
  <c r="F99" i="10"/>
  <c r="CD99" i="10"/>
  <c r="DQ99" i="10"/>
  <c r="DJ104" i="10"/>
  <c r="EC106" i="10"/>
  <c r="CP106" i="10"/>
  <c r="DR106" i="10"/>
  <c r="AK106" i="10"/>
  <c r="DO106" i="10"/>
  <c r="AG106" i="10"/>
  <c r="DE106" i="10"/>
  <c r="CN107" i="10"/>
  <c r="BZ107" i="10"/>
  <c r="EH107" i="10"/>
  <c r="AW107" i="10"/>
  <c r="DT107" i="10"/>
  <c r="AK107" i="10"/>
  <c r="CA116" i="10"/>
  <c r="F119" i="10"/>
  <c r="ED119" i="10"/>
  <c r="DP124" i="10"/>
  <c r="CS124" i="10"/>
  <c r="CA124" i="10"/>
  <c r="BL124" i="10"/>
  <c r="EF124" i="10"/>
  <c r="AG124" i="10"/>
  <c r="DI124" i="10"/>
  <c r="EH127" i="10"/>
  <c r="DE127" i="10"/>
  <c r="F127" i="10"/>
  <c r="EG127" i="10"/>
  <c r="DW127" i="10"/>
  <c r="CN127" i="10"/>
  <c r="EF130" i="10"/>
  <c r="CO130" i="10"/>
  <c r="DW130" i="10"/>
  <c r="BI130" i="10"/>
  <c r="BX130" i="10"/>
  <c r="EH130" i="10"/>
  <c r="AW130" i="10"/>
  <c r="DY130" i="10"/>
  <c r="AG130" i="10"/>
  <c r="DP130" i="10"/>
  <c r="AD130" i="10"/>
  <c r="CP130" i="10"/>
  <c r="AE138" i="10"/>
  <c r="DZ139" i="10"/>
  <c r="DD153" i="10"/>
  <c r="AV153" i="10"/>
  <c r="AU153" i="10"/>
  <c r="ED153" i="10"/>
  <c r="DR153" i="10"/>
  <c r="DP153" i="10"/>
  <c r="DC153" i="10"/>
  <c r="EH153" i="10"/>
  <c r="AG6" i="10"/>
  <c r="DK6" i="10"/>
  <c r="EE11" i="10"/>
  <c r="ED11" i="10"/>
  <c r="DE11" i="10"/>
  <c r="AT11" i="10"/>
  <c r="CO11" i="10"/>
  <c r="EA11" i="10"/>
  <c r="AK48" i="10"/>
  <c r="DX49" i="10"/>
  <c r="DD49" i="10"/>
  <c r="AV49" i="10"/>
  <c r="DS49" i="10"/>
  <c r="CD49" i="10"/>
  <c r="CN49" i="10"/>
  <c r="DZ49" i="10"/>
  <c r="F60" i="10"/>
  <c r="CS60" i="10"/>
  <c r="DJ90" i="10"/>
  <c r="AF98" i="10"/>
  <c r="AD99" i="10"/>
  <c r="CM99" i="10"/>
  <c r="DV99" i="10"/>
  <c r="AU106" i="10"/>
  <c r="F107" i="10"/>
  <c r="DX110" i="10"/>
  <c r="CO110" i="10"/>
  <c r="AG110" i="10"/>
  <c r="DJ110" i="10"/>
  <c r="BJ110" i="10"/>
  <c r="DI110" i="10"/>
  <c r="AZ110" i="10"/>
  <c r="EH110" i="10"/>
  <c r="CP110" i="10"/>
  <c r="F110" i="10"/>
  <c r="DR110" i="10"/>
  <c r="BK110" i="10"/>
  <c r="EF110" i="10"/>
  <c r="DI114" i="10"/>
  <c r="EA114" i="10"/>
  <c r="DV114" i="10"/>
  <c r="AD114" i="10"/>
  <c r="CD116" i="10"/>
  <c r="AD119" i="10"/>
  <c r="EE119" i="10"/>
  <c r="AU6" i="10"/>
  <c r="DM6" i="10"/>
  <c r="AE11" i="10"/>
  <c r="CP11" i="10"/>
  <c r="EC11" i="10"/>
  <c r="BJ13" i="10"/>
  <c r="AW18" i="10"/>
  <c r="EF20" i="10"/>
  <c r="DC20" i="10"/>
  <c r="DT20" i="10"/>
  <c r="BJ25" i="10"/>
  <c r="EE31" i="10"/>
  <c r="DT31" i="10"/>
  <c r="BI31" i="10"/>
  <c r="BZ31" i="10"/>
  <c r="DS31" i="10"/>
  <c r="DC33" i="10"/>
  <c r="EG33" i="10"/>
  <c r="BJ33" i="10"/>
  <c r="DR33" i="10"/>
  <c r="DE38" i="10"/>
  <c r="BX38" i="10"/>
  <c r="AU42" i="10"/>
  <c r="DE42" i="10"/>
  <c r="EH42" i="10"/>
  <c r="BY48" i="10"/>
  <c r="F49" i="10"/>
  <c r="CP49" i="10"/>
  <c r="EG49" i="10"/>
  <c r="EG51" i="10"/>
  <c r="ED51" i="10"/>
  <c r="DE51" i="10"/>
  <c r="AU51" i="10"/>
  <c r="DO51" i="10"/>
  <c r="AT51" i="10"/>
  <c r="CU51" i="10"/>
  <c r="DD52" i="10"/>
  <c r="DR52" i="10"/>
  <c r="AT52" i="10"/>
  <c r="DX52" i="10"/>
  <c r="AG60" i="10"/>
  <c r="EE67" i="10"/>
  <c r="DO67" i="10"/>
  <c r="BK67" i="10"/>
  <c r="DZ67" i="10"/>
  <c r="BY67" i="10"/>
  <c r="DR67" i="10"/>
  <c r="BX67" i="10"/>
  <c r="DP67" i="10"/>
  <c r="AU67" i="10"/>
  <c r="DE67" i="10"/>
  <c r="DX74" i="10"/>
  <c r="BO74" i="10"/>
  <c r="DM74" i="10"/>
  <c r="DE74" i="10"/>
  <c r="AE74" i="10"/>
  <c r="DV81" i="10"/>
  <c r="CN81" i="10"/>
  <c r="AG81" i="10"/>
  <c r="DM81" i="10"/>
  <c r="BZ81" i="10"/>
  <c r="DJ81" i="10"/>
  <c r="BJ81" i="10"/>
  <c r="EG81" i="10"/>
  <c r="DE81" i="10"/>
  <c r="AV81" i="10"/>
  <c r="DI81" i="10"/>
  <c r="AG98" i="10"/>
  <c r="AK99" i="10"/>
  <c r="CN99" i="10"/>
  <c r="DX99" i="10"/>
  <c r="DY104" i="10"/>
  <c r="BZ104" i="10"/>
  <c r="DC104" i="10"/>
  <c r="EA104" i="10"/>
  <c r="CA104" i="10"/>
  <c r="DR104" i="10"/>
  <c r="AT104" i="10"/>
  <c r="DZ104" i="10"/>
  <c r="DO111" i="10"/>
  <c r="CU111" i="10"/>
  <c r="AF111" i="10"/>
  <c r="DH111" i="10"/>
  <c r="AV6" i="10"/>
  <c r="DX6" i="10"/>
  <c r="DR10" i="10"/>
  <c r="DC10" i="10"/>
  <c r="AF11" i="10"/>
  <c r="DD11" i="10"/>
  <c r="DZ12" i="10"/>
  <c r="EE12" i="10"/>
  <c r="DP12" i="10"/>
  <c r="CS12" i="10"/>
  <c r="AZ12" i="10"/>
  <c r="BL12" i="10"/>
  <c r="DD12" i="10"/>
  <c r="DW12" i="10"/>
  <c r="DZ14" i="10"/>
  <c r="DM14" i="10"/>
  <c r="BI15" i="10"/>
  <c r="EC15" i="10"/>
  <c r="CP18" i="10"/>
  <c r="BI20" i="10"/>
  <c r="CD21" i="10"/>
  <c r="EH24" i="10"/>
  <c r="CN24" i="10"/>
  <c r="AD24" i="10"/>
  <c r="DY24" i="10"/>
  <c r="BZ24" i="10"/>
  <c r="DC24" i="10"/>
  <c r="DE25" i="10"/>
  <c r="EE29" i="10"/>
  <c r="AD31" i="10"/>
  <c r="DV31" i="10"/>
  <c r="AT33" i="10"/>
  <c r="DS33" i="10"/>
  <c r="DR38" i="10"/>
  <c r="AZ42" i="10"/>
  <c r="DK42" i="10"/>
  <c r="CD48" i="10"/>
  <c r="AG49" i="10"/>
  <c r="DE49" i="10"/>
  <c r="EH49" i="10"/>
  <c r="AE51" i="10"/>
  <c r="DD51" i="10"/>
  <c r="AZ52" i="10"/>
  <c r="EA52" i="10"/>
  <c r="AT60" i="10"/>
  <c r="EA65" i="10"/>
  <c r="AT65" i="10"/>
  <c r="DR65" i="10"/>
  <c r="AE67" i="10"/>
  <c r="DQ67" i="10"/>
  <c r="BZ74" i="10"/>
  <c r="DS77" i="10"/>
  <c r="AZ77" i="10"/>
  <c r="EC77" i="10"/>
  <c r="BX77" i="10"/>
  <c r="EA77" i="10"/>
  <c r="BO77" i="10"/>
  <c r="DM77" i="10"/>
  <c r="AT77" i="10"/>
  <c r="F81" i="10"/>
  <c r="DS81" i="10"/>
  <c r="BK86" i="10"/>
  <c r="DX86" i="10"/>
  <c r="BI98" i="10"/>
  <c r="AU99" i="10"/>
  <c r="CP99" i="10"/>
  <c r="DY99" i="10"/>
  <c r="DZ102" i="10"/>
  <c r="BO102" i="10"/>
  <c r="EG102" i="10"/>
  <c r="BJ102" i="10"/>
  <c r="DR102" i="10"/>
  <c r="F102" i="10"/>
  <c r="DJ102" i="10"/>
  <c r="F104" i="10"/>
  <c r="BX106" i="10"/>
  <c r="CD107" i="10"/>
  <c r="DM111" i="10"/>
  <c r="DD116" i="10"/>
  <c r="CM119" i="10"/>
  <c r="DR139" i="10"/>
  <c r="CN139" i="10"/>
  <c r="AK139" i="10"/>
  <c r="EE139" i="10"/>
  <c r="DL139" i="10"/>
  <c r="BY139" i="10"/>
  <c r="AD139" i="10"/>
  <c r="DS139" i="10"/>
  <c r="DK139" i="10"/>
  <c r="BJ139" i="10"/>
  <c r="DH139" i="10"/>
  <c r="AV139" i="10"/>
  <c r="DE139" i="10"/>
  <c r="AT139" i="10"/>
  <c r="ED139" i="10"/>
  <c r="DD139" i="10"/>
  <c r="AE139" i="10"/>
  <c r="DQ139" i="10"/>
  <c r="BK139" i="10"/>
  <c r="BE62" i="8"/>
  <c r="BE6" i="8"/>
  <c r="BO6" i="10"/>
  <c r="DY6" i="10"/>
  <c r="BJ10" i="10"/>
  <c r="AK11" i="10"/>
  <c r="DL11" i="10"/>
  <c r="AF12" i="10"/>
  <c r="BO12" i="10"/>
  <c r="DE12" i="10"/>
  <c r="DY12" i="10"/>
  <c r="BI14" i="10"/>
  <c r="CM15" i="10"/>
  <c r="DQ16" i="10"/>
  <c r="CO16" i="10"/>
  <c r="AT16" i="10"/>
  <c r="EA16" i="10"/>
  <c r="DE16" i="10"/>
  <c r="AW16" i="10"/>
  <c r="BX16" i="10"/>
  <c r="DP16" i="10"/>
  <c r="DS18" i="10"/>
  <c r="BJ20" i="10"/>
  <c r="CO21" i="10"/>
  <c r="F24" i="10"/>
  <c r="DH24" i="10"/>
  <c r="DR25" i="10"/>
  <c r="DY30" i="10"/>
  <c r="BY30" i="10"/>
  <c r="DK30" i="10"/>
  <c r="AV31" i="10"/>
  <c r="DW31" i="10"/>
  <c r="AU33" i="10"/>
  <c r="DW33" i="10"/>
  <c r="BI42" i="10"/>
  <c r="DR42" i="10"/>
  <c r="DP44" i="10"/>
  <c r="AG44" i="10"/>
  <c r="DO44" i="10"/>
  <c r="DZ44" i="10"/>
  <c r="CO48" i="10"/>
  <c r="AK49" i="10"/>
  <c r="DI49" i="10"/>
  <c r="DV50" i="10"/>
  <c r="DE50" i="10"/>
  <c r="BX50" i="10"/>
  <c r="AK51" i="10"/>
  <c r="DP51" i="10"/>
  <c r="BJ52" i="10"/>
  <c r="AT53" i="10"/>
  <c r="DJ53" i="10"/>
  <c r="DC60" i="10"/>
  <c r="AU62" i="10"/>
  <c r="AV65" i="10"/>
  <c r="AF67" i="10"/>
  <c r="EA67" i="10"/>
  <c r="CD69" i="10"/>
  <c r="EG69" i="10"/>
  <c r="DY74" i="10"/>
  <c r="DD75" i="10"/>
  <c r="AK77" i="10"/>
  <c r="DH79" i="10"/>
  <c r="CS79" i="10"/>
  <c r="DY79" i="10"/>
  <c r="DE79" i="10"/>
  <c r="AT81" i="10"/>
  <c r="DW81" i="10"/>
  <c r="BX86" i="10"/>
  <c r="DZ86" i="10"/>
  <c r="DW88" i="10"/>
  <c r="DV88" i="10"/>
  <c r="DL88" i="10"/>
  <c r="DI88" i="10"/>
  <c r="CS98" i="10"/>
  <c r="AW99" i="10"/>
  <c r="DI99" i="10"/>
  <c r="EA99" i="10"/>
  <c r="BY102" i="10"/>
  <c r="AK104" i="10"/>
  <c r="CS106" i="10"/>
  <c r="DD107" i="10"/>
  <c r="CA110" i="10"/>
  <c r="EF112" i="10"/>
  <c r="DV112" i="10"/>
  <c r="DT112" i="10"/>
  <c r="CA112" i="10"/>
  <c r="DW112" i="10"/>
  <c r="DX116" i="10"/>
  <c r="CS119" i="10"/>
  <c r="BO139" i="10"/>
  <c r="AB47" i="9"/>
  <c r="AB12" i="9"/>
  <c r="AB8" i="9"/>
  <c r="DT5" i="10"/>
  <c r="CD6" i="10"/>
  <c r="DZ6" i="10"/>
  <c r="BO10" i="10"/>
  <c r="BK11" i="10"/>
  <c r="DP11" i="10"/>
  <c r="AG12" i="10"/>
  <c r="BY12" i="10"/>
  <c r="DH12" i="10"/>
  <c r="EA12" i="10"/>
  <c r="CO14" i="10"/>
  <c r="CN15" i="10"/>
  <c r="F16" i="10"/>
  <c r="CD16" i="10"/>
  <c r="DT16" i="10"/>
  <c r="EG18" i="10"/>
  <c r="DD20" i="10"/>
  <c r="DO21" i="10"/>
  <c r="AE24" i="10"/>
  <c r="DI24" i="10"/>
  <c r="DS25" i="10"/>
  <c r="AD30" i="10"/>
  <c r="BJ31" i="10"/>
  <c r="EG31" i="10"/>
  <c r="BI33" i="10"/>
  <c r="BX39" i="10"/>
  <c r="EE41" i="10"/>
  <c r="DW41" i="10"/>
  <c r="CP41" i="10"/>
  <c r="AU41" i="10"/>
  <c r="EF41" i="10"/>
  <c r="DC41" i="10"/>
  <c r="AV41" i="10"/>
  <c r="CO41" i="10"/>
  <c r="EC41" i="10"/>
  <c r="BX42" i="10"/>
  <c r="DS42" i="10"/>
  <c r="AW44" i="10"/>
  <c r="EH44" i="10"/>
  <c r="DJ48" i="10"/>
  <c r="AZ49" i="10"/>
  <c r="DJ49" i="10"/>
  <c r="F50" i="10"/>
  <c r="BL51" i="10"/>
  <c r="DQ51" i="10"/>
  <c r="BZ52" i="10"/>
  <c r="AE53" i="10"/>
  <c r="DX59" i="10"/>
  <c r="DH59" i="10"/>
  <c r="BY59" i="10"/>
  <c r="AT59" i="10"/>
  <c r="DZ59" i="10"/>
  <c r="DK59" i="10"/>
  <c r="BX59" i="10"/>
  <c r="AF59" i="10"/>
  <c r="BL59" i="10"/>
  <c r="DE59" i="10"/>
  <c r="EA59" i="10"/>
  <c r="DH60" i="10"/>
  <c r="DL63" i="10"/>
  <c r="BI63" i="10"/>
  <c r="BZ65" i="10"/>
  <c r="AK67" i="10"/>
  <c r="EC67" i="10"/>
  <c r="EG74" i="10"/>
  <c r="AU77" i="10"/>
  <c r="BO79" i="10"/>
  <c r="AZ81" i="10"/>
  <c r="DX81" i="10"/>
  <c r="DT83" i="10"/>
  <c r="BK83" i="10"/>
  <c r="EH83" i="10"/>
  <c r="BO83" i="10"/>
  <c r="EE83" i="10"/>
  <c r="AF83" i="10"/>
  <c r="DR83" i="10"/>
  <c r="AD83" i="10"/>
  <c r="CN86" i="10"/>
  <c r="ED86" i="10"/>
  <c r="CD88" i="10"/>
  <c r="DT96" i="10"/>
  <c r="EA96" i="10"/>
  <c r="BZ96" i="10"/>
  <c r="CP96" i="10"/>
  <c r="EH96" i="10"/>
  <c r="CO96" i="10"/>
  <c r="EE96" i="10"/>
  <c r="AW96" i="10"/>
  <c r="DR96" i="10"/>
  <c r="DT98" i="10"/>
  <c r="AZ99" i="10"/>
  <c r="DJ99" i="10"/>
  <c r="EE99" i="10"/>
  <c r="CM102" i="10"/>
  <c r="BO104" i="10"/>
  <c r="DL106" i="10"/>
  <c r="DP107" i="10"/>
  <c r="CD110" i="10"/>
  <c r="BK112" i="10"/>
  <c r="DY116" i="10"/>
  <c r="DD119" i="10"/>
  <c r="BL125" i="10"/>
  <c r="AK125" i="10"/>
  <c r="DL125" i="10"/>
  <c r="AV125" i="10"/>
  <c r="DO125" i="10"/>
  <c r="BZ139" i="10"/>
  <c r="CM6" i="10"/>
  <c r="EC6" i="10"/>
  <c r="DD10" i="10"/>
  <c r="BL11" i="10"/>
  <c r="DQ11" i="10"/>
  <c r="AK12" i="10"/>
  <c r="CA12" i="10"/>
  <c r="DI12" i="10"/>
  <c r="ED12" i="10"/>
  <c r="EA14" i="10"/>
  <c r="DE15" i="10"/>
  <c r="ED19" i="10"/>
  <c r="AV19" i="10"/>
  <c r="BZ19" i="10"/>
  <c r="DV20" i="10"/>
  <c r="DS21" i="10"/>
  <c r="AW24" i="10"/>
  <c r="DJ24" i="10"/>
  <c r="BL30" i="10"/>
  <c r="BY31" i="10"/>
  <c r="BX33" i="10"/>
  <c r="CP39" i="10"/>
  <c r="BY42" i="10"/>
  <c r="DW42" i="10"/>
  <c r="AZ44" i="10"/>
  <c r="EA45" i="10"/>
  <c r="EE45" i="10"/>
  <c r="DP48" i="10"/>
  <c r="BJ49" i="10"/>
  <c r="DM49" i="10"/>
  <c r="CA50" i="10"/>
  <c r="BO51" i="10"/>
  <c r="DR51" i="10"/>
  <c r="CA52" i="10"/>
  <c r="AU53" i="10"/>
  <c r="EE60" i="10"/>
  <c r="DZ64" i="10"/>
  <c r="DQ64" i="10"/>
  <c r="CA65" i="10"/>
  <c r="BL67" i="10"/>
  <c r="ED67" i="10"/>
  <c r="EE69" i="10"/>
  <c r="DJ69" i="10"/>
  <c r="BX69" i="10"/>
  <c r="AE69" i="10"/>
  <c r="DX69" i="10"/>
  <c r="DD69" i="10"/>
  <c r="AZ69" i="10"/>
  <c r="DW69" i="10"/>
  <c r="CU69" i="10"/>
  <c r="AW69" i="10"/>
  <c r="DT69" i="10"/>
  <c r="CN69" i="10"/>
  <c r="AG69" i="10"/>
  <c r="DH69" i="10"/>
  <c r="DY71" i="10"/>
  <c r="BK71" i="10"/>
  <c r="BX71" i="10"/>
  <c r="AF71" i="10"/>
  <c r="DW71" i="10"/>
  <c r="F71" i="10"/>
  <c r="EG75" i="10"/>
  <c r="EA75" i="10"/>
  <c r="CU75" i="10"/>
  <c r="AK75" i="10"/>
  <c r="DQ75" i="10"/>
  <c r="BO75" i="10"/>
  <c r="DP75" i="10"/>
  <c r="BL75" i="10"/>
  <c r="DE75" i="10"/>
  <c r="AT75" i="10"/>
  <c r="DR75" i="10"/>
  <c r="DD77" i="10"/>
  <c r="CD81" i="10"/>
  <c r="EA81" i="10"/>
  <c r="DC86" i="10"/>
  <c r="EG86" i="10"/>
  <c r="DV98" i="10"/>
  <c r="BK99" i="10"/>
  <c r="DK99" i="10"/>
  <c r="CS102" i="10"/>
  <c r="DE104" i="10"/>
  <c r="DS106" i="10"/>
  <c r="DQ107" i="10"/>
  <c r="DC110" i="10"/>
  <c r="CD112" i="10"/>
  <c r="EG116" i="10"/>
  <c r="DJ119" i="10"/>
  <c r="CO139" i="10"/>
  <c r="EF115" i="10"/>
  <c r="EA115" i="10"/>
  <c r="DO115" i="10"/>
  <c r="CP115" i="10"/>
  <c r="BL115" i="10"/>
  <c r="AF115" i="10"/>
  <c r="AZ115" i="10"/>
  <c r="CN115" i="10"/>
  <c r="DL115" i="10"/>
  <c r="EC115" i="10"/>
  <c r="EG123" i="10"/>
  <c r="DO123" i="10"/>
  <c r="BY123" i="10"/>
  <c r="AE123" i="10"/>
  <c r="ED123" i="10"/>
  <c r="DI123" i="10"/>
  <c r="BL123" i="10"/>
  <c r="CO123" i="10"/>
  <c r="DY123" i="10"/>
  <c r="DM128" i="10"/>
  <c r="AW128" i="10"/>
  <c r="DH128" i="10"/>
  <c r="AG128" i="10"/>
  <c r="DJ128" i="10"/>
  <c r="DZ135" i="10"/>
  <c r="CD135" i="10"/>
  <c r="DT135" i="10"/>
  <c r="BI135" i="10"/>
  <c r="DL135" i="10"/>
  <c r="AK140" i="10"/>
  <c r="DI140" i="10"/>
  <c r="EF140" i="10"/>
  <c r="CN145" i="10"/>
  <c r="BI152" i="10"/>
  <c r="DZ152" i="10"/>
  <c r="BZ154" i="10"/>
  <c r="BY156" i="10"/>
  <c r="DX157" i="10"/>
  <c r="DO157" i="10"/>
  <c r="CO157" i="10"/>
  <c r="CN157" i="10"/>
  <c r="CA159" i="10"/>
  <c r="EC159" i="10"/>
  <c r="CS160" i="10"/>
  <c r="CP161" i="10"/>
  <c r="AW161" i="10"/>
  <c r="DD161" i="10"/>
  <c r="BZ167" i="10"/>
  <c r="BL174" i="10"/>
  <c r="EH176" i="10"/>
  <c r="BL176" i="10"/>
  <c r="DW176" i="10"/>
  <c r="AZ176" i="10"/>
  <c r="DL176" i="10"/>
  <c r="DY176" i="10"/>
  <c r="DO186" i="10"/>
  <c r="AZ186" i="10"/>
  <c r="DJ186" i="10"/>
  <c r="AU186" i="10"/>
  <c r="DX186" i="10"/>
  <c r="AW186" i="10"/>
  <c r="DT186" i="10"/>
  <c r="DY191" i="10"/>
  <c r="DH191" i="10"/>
  <c r="BI191" i="10"/>
  <c r="DT191" i="10"/>
  <c r="CO191" i="10"/>
  <c r="AG191" i="10"/>
  <c r="EF191" i="10"/>
  <c r="DJ191" i="10"/>
  <c r="AF191" i="10"/>
  <c r="EE191" i="10"/>
  <c r="CP191" i="10"/>
  <c r="AE191" i="10"/>
  <c r="DL191" i="10"/>
  <c r="BL191" i="10"/>
  <c r="DK191" i="10"/>
  <c r="DW196" i="10"/>
  <c r="CP196" i="10"/>
  <c r="AU196" i="10"/>
  <c r="DR196" i="10"/>
  <c r="CD196" i="10"/>
  <c r="AE196" i="10"/>
  <c r="DM196" i="10"/>
  <c r="BJ196" i="10"/>
  <c r="DL196" i="10"/>
  <c r="BI196" i="10"/>
  <c r="DX196" i="10"/>
  <c r="BZ196" i="10"/>
  <c r="DK196" i="10"/>
  <c r="DZ213" i="10"/>
  <c r="DV213" i="10"/>
  <c r="CA213" i="10"/>
  <c r="DM213" i="10"/>
  <c r="BL213" i="10"/>
  <c r="EC213" i="10"/>
  <c r="CO213" i="10"/>
  <c r="CU213" i="10"/>
  <c r="BO213" i="10"/>
  <c r="EF213" i="10"/>
  <c r="AZ213" i="10"/>
  <c r="DT213" i="10"/>
  <c r="AF213" i="10"/>
  <c r="DJ213" i="10"/>
  <c r="DH213" i="10"/>
  <c r="EH145" i="10"/>
  <c r="DJ145" i="10"/>
  <c r="BL145" i="10"/>
  <c r="EE145" i="10"/>
  <c r="DE145" i="10"/>
  <c r="AZ145" i="10"/>
  <c r="DO145" i="10"/>
  <c r="AV145" i="10"/>
  <c r="CS145" i="10"/>
  <c r="DY146" i="10"/>
  <c r="DJ146" i="10"/>
  <c r="BI146" i="10"/>
  <c r="DE149" i="10"/>
  <c r="AT149" i="10"/>
  <c r="EC149" i="10"/>
  <c r="CP149" i="10"/>
  <c r="AG149" i="10"/>
  <c r="ED149" i="10"/>
  <c r="CD149" i="10"/>
  <c r="CU149" i="10"/>
  <c r="DZ154" i="10"/>
  <c r="DI154" i="10"/>
  <c r="BY154" i="10"/>
  <c r="AF154" i="10"/>
  <c r="DT154" i="10"/>
  <c r="DE154" i="10"/>
  <c r="BO154" i="10"/>
  <c r="F154" i="10"/>
  <c r="DS154" i="10"/>
  <c r="CM154" i="10"/>
  <c r="AT154" i="10"/>
  <c r="CD154" i="10"/>
  <c r="DX154" i="10"/>
  <c r="DZ156" i="10"/>
  <c r="EF156" i="10"/>
  <c r="DR156" i="10"/>
  <c r="CU156" i="10"/>
  <c r="BO156" i="10"/>
  <c r="AE156" i="10"/>
  <c r="ED156" i="10"/>
  <c r="DO156" i="10"/>
  <c r="CP156" i="10"/>
  <c r="AW156" i="10"/>
  <c r="DV156" i="10"/>
  <c r="DC156" i="10"/>
  <c r="AV156" i="10"/>
  <c r="CA156" i="10"/>
  <c r="DQ156" i="10"/>
  <c r="CO159" i="10"/>
  <c r="EF159" i="10"/>
  <c r="DY170" i="10"/>
  <c r="CN170" i="10"/>
  <c r="AD170" i="10"/>
  <c r="DR170" i="10"/>
  <c r="BY170" i="10"/>
  <c r="ED170" i="10"/>
  <c r="CD170" i="10"/>
  <c r="DI170" i="10"/>
  <c r="EF172" i="10"/>
  <c r="AU172" i="10"/>
  <c r="EA177" i="10"/>
  <c r="DK177" i="10"/>
  <c r="DV177" i="10"/>
  <c r="AF186" i="10"/>
  <c r="EA186" i="10"/>
  <c r="F191" i="10"/>
  <c r="DP191" i="10"/>
  <c r="EG202" i="10"/>
  <c r="DM202" i="10"/>
  <c r="BK202" i="10"/>
  <c r="EF202" i="10"/>
  <c r="DJ202" i="10"/>
  <c r="AU202" i="10"/>
  <c r="EC202" i="10"/>
  <c r="BZ202" i="10"/>
  <c r="DY202" i="10"/>
  <c r="BY202" i="10"/>
  <c r="DV202" i="10"/>
  <c r="AZ202" i="10"/>
  <c r="EE202" i="10"/>
  <c r="CO202" i="10"/>
  <c r="EH203" i="10"/>
  <c r="BK203" i="10"/>
  <c r="EG203" i="10"/>
  <c r="DZ160" i="10"/>
  <c r="CU160" i="10"/>
  <c r="AK160" i="10"/>
  <c r="DR160" i="10"/>
  <c r="CO160" i="10"/>
  <c r="AF160" i="10"/>
  <c r="DQ160" i="10"/>
  <c r="BK160" i="10"/>
  <c r="DE160" i="10"/>
  <c r="EE185" i="10"/>
  <c r="DK185" i="10"/>
  <c r="BZ185" i="10"/>
  <c r="AK185" i="10"/>
  <c r="F202" i="10"/>
  <c r="BX203" i="10"/>
  <c r="DT159" i="10"/>
  <c r="CN159" i="10"/>
  <c r="F159" i="10"/>
  <c r="DR159" i="10"/>
  <c r="BI159" i="10"/>
  <c r="DY159" i="10"/>
  <c r="AW159" i="10"/>
  <c r="DC159" i="10"/>
  <c r="AU185" i="10"/>
  <c r="DZ190" i="10"/>
  <c r="EE190" i="10"/>
  <c r="AW190" i="10"/>
  <c r="DS190" i="10"/>
  <c r="F190" i="10"/>
  <c r="CU190" i="10"/>
  <c r="CA190" i="10"/>
  <c r="DQ190" i="10"/>
  <c r="AE202" i="10"/>
  <c r="DI203" i="10"/>
  <c r="EE76" i="10"/>
  <c r="DI76" i="10"/>
  <c r="AZ76" i="10"/>
  <c r="CM76" i="10"/>
  <c r="DT76" i="10"/>
  <c r="EC91" i="10"/>
  <c r="DL91" i="10"/>
  <c r="EE95" i="10"/>
  <c r="CM95" i="10"/>
  <c r="DR105" i="10"/>
  <c r="DZ109" i="10"/>
  <c r="DM109" i="10"/>
  <c r="AT109" i="10"/>
  <c r="DI109" i="10"/>
  <c r="AK115" i="10"/>
  <c r="BX115" i="10"/>
  <c r="DH115" i="10"/>
  <c r="DT115" i="10"/>
  <c r="EH115" i="10"/>
  <c r="AT118" i="10"/>
  <c r="CM118" i="10"/>
  <c r="DJ118" i="10"/>
  <c r="DY118" i="10"/>
  <c r="AV123" i="10"/>
  <c r="DL123" i="10"/>
  <c r="BY128" i="10"/>
  <c r="EA128" i="10"/>
  <c r="AV131" i="10"/>
  <c r="CO131" i="10"/>
  <c r="DR131" i="10"/>
  <c r="BL135" i="10"/>
  <c r="EH135" i="10"/>
  <c r="BY140" i="10"/>
  <c r="AK145" i="10"/>
  <c r="DQ145" i="10"/>
  <c r="CO146" i="10"/>
  <c r="CD147" i="10"/>
  <c r="EH147" i="10"/>
  <c r="AK149" i="10"/>
  <c r="DR149" i="10"/>
  <c r="EE151" i="10"/>
  <c r="AK151" i="10"/>
  <c r="AV154" i="10"/>
  <c r="DH154" i="10"/>
  <c r="EE154" i="10"/>
  <c r="AT156" i="10"/>
  <c r="CS156" i="10"/>
  <c r="EA156" i="10"/>
  <c r="ED157" i="10"/>
  <c r="AF159" i="10"/>
  <c r="DH159" i="10"/>
  <c r="AT160" i="10"/>
  <c r="DP160" i="10"/>
  <c r="DE161" i="10"/>
  <c r="DT166" i="10"/>
  <c r="CS166" i="10"/>
  <c r="AT166" i="10"/>
  <c r="DQ166" i="10"/>
  <c r="CM166" i="10"/>
  <c r="AE166" i="10"/>
  <c r="DX166" i="10"/>
  <c r="CD166" i="10"/>
  <c r="CU166" i="10"/>
  <c r="EF166" i="10"/>
  <c r="AW170" i="10"/>
  <c r="DT170" i="10"/>
  <c r="EA173" i="10"/>
  <c r="DT173" i="10"/>
  <c r="CU173" i="10"/>
  <c r="BJ173" i="10"/>
  <c r="DR173" i="10"/>
  <c r="CN173" i="10"/>
  <c r="AV173" i="10"/>
  <c r="ED173" i="10"/>
  <c r="CO173" i="10"/>
  <c r="F173" i="10"/>
  <c r="DC173" i="10"/>
  <c r="EG173" i="10"/>
  <c r="CP176" i="10"/>
  <c r="CA177" i="10"/>
  <c r="CS185" i="10"/>
  <c r="CN186" i="10"/>
  <c r="AF190" i="10"/>
  <c r="BO191" i="10"/>
  <c r="DZ191" i="10"/>
  <c r="BO196" i="10"/>
  <c r="EG196" i="10"/>
  <c r="AG202" i="10"/>
  <c r="DP203" i="10"/>
  <c r="EA140" i="10"/>
  <c r="DW140" i="10"/>
  <c r="DD140" i="10"/>
  <c r="BK140" i="10"/>
  <c r="F140" i="10"/>
  <c r="EH140" i="10"/>
  <c r="DT140" i="10"/>
  <c r="CS140" i="10"/>
  <c r="AZ140" i="10"/>
  <c r="DX140" i="10"/>
  <c r="CN140" i="10"/>
  <c r="AG140" i="10"/>
  <c r="CD140" i="10"/>
  <c r="DV140" i="10"/>
  <c r="BK145" i="10"/>
  <c r="DV145" i="10"/>
  <c r="DV146" i="10"/>
  <c r="AW149" i="10"/>
  <c r="DS149" i="10"/>
  <c r="DX152" i="10"/>
  <c r="CO152" i="10"/>
  <c r="AD152" i="10"/>
  <c r="DO152" i="10"/>
  <c r="CD152" i="10"/>
  <c r="DI152" i="10"/>
  <c r="AF152" i="10"/>
  <c r="DL152" i="10"/>
  <c r="AW154" i="10"/>
  <c r="DJ154" i="10"/>
  <c r="EH154" i="10"/>
  <c r="AU156" i="10"/>
  <c r="DD156" i="10"/>
  <c r="EC156" i="10"/>
  <c r="AG159" i="10"/>
  <c r="DI159" i="10"/>
  <c r="AV160" i="10"/>
  <c r="DY160" i="10"/>
  <c r="EA167" i="10"/>
  <c r="AU167" i="10"/>
  <c r="DP167" i="10"/>
  <c r="F167" i="10"/>
  <c r="CP167" i="10"/>
  <c r="AZ170" i="10"/>
  <c r="DZ170" i="10"/>
  <c r="DS174" i="10"/>
  <c r="BI174" i="10"/>
  <c r="DL174" i="10"/>
  <c r="F174" i="10"/>
  <c r="CN174" i="10"/>
  <c r="EF174" i="10"/>
  <c r="DM185" i="10"/>
  <c r="CP186" i="10"/>
  <c r="DR188" i="10"/>
  <c r="CN188" i="10"/>
  <c r="BZ190" i="10"/>
  <c r="BX191" i="10"/>
  <c r="EH191" i="10"/>
  <c r="CN196" i="10"/>
  <c r="CP202" i="10"/>
  <c r="DK23" i="10"/>
  <c r="BK23" i="10"/>
  <c r="CM23" i="10"/>
  <c r="ED23" i="10"/>
  <c r="EC32" i="10"/>
  <c r="DY32" i="10"/>
  <c r="DT37" i="10"/>
  <c r="CS37" i="10"/>
  <c r="AW37" i="10"/>
  <c r="BY37" i="10"/>
  <c r="DK37" i="10"/>
  <c r="EG37" i="10"/>
  <c r="AF76" i="10"/>
  <c r="CO76" i="10"/>
  <c r="DZ76" i="10"/>
  <c r="DK82" i="10"/>
  <c r="CA82" i="10"/>
  <c r="AT87" i="10"/>
  <c r="CM91" i="10"/>
  <c r="DK95" i="10"/>
  <c r="AG109" i="10"/>
  <c r="DO109" i="10"/>
  <c r="AU115" i="10"/>
  <c r="CD115" i="10"/>
  <c r="DJ115" i="10"/>
  <c r="DX115" i="10"/>
  <c r="DV117" i="10"/>
  <c r="AZ118" i="10"/>
  <c r="CO118" i="10"/>
  <c r="DM118" i="10"/>
  <c r="BX123" i="10"/>
  <c r="DS123" i="10"/>
  <c r="CO128" i="10"/>
  <c r="BJ131" i="10"/>
  <c r="DD131" i="10"/>
  <c r="ED134" i="10"/>
  <c r="BX134" i="10"/>
  <c r="DS134" i="10"/>
  <c r="AT134" i="10"/>
  <c r="EA134" i="10"/>
  <c r="CP135" i="10"/>
  <c r="EC137" i="10"/>
  <c r="CA137" i="10"/>
  <c r="AE140" i="10"/>
  <c r="CM140" i="10"/>
  <c r="DY140" i="10"/>
  <c r="CD145" i="10"/>
  <c r="DW145" i="10"/>
  <c r="EF146" i="10"/>
  <c r="BJ149" i="10"/>
  <c r="DX149" i="10"/>
  <c r="AV152" i="10"/>
  <c r="DM152" i="10"/>
  <c r="BK154" i="10"/>
  <c r="DO154" i="10"/>
  <c r="DM155" i="10"/>
  <c r="BI155" i="10"/>
  <c r="EG155" i="10"/>
  <c r="CU155" i="10"/>
  <c r="AG155" i="10"/>
  <c r="DV155" i="10"/>
  <c r="BJ155" i="10"/>
  <c r="DQ155" i="10"/>
  <c r="BJ156" i="10"/>
  <c r="DH156" i="10"/>
  <c r="EE156" i="10"/>
  <c r="DM158" i="10"/>
  <c r="BK158" i="10"/>
  <c r="EF158" i="10"/>
  <c r="DE158" i="10"/>
  <c r="AT158" i="10"/>
  <c r="DZ158" i="10"/>
  <c r="BO158" i="10"/>
  <c r="DH158" i="10"/>
  <c r="AU159" i="10"/>
  <c r="DS159" i="10"/>
  <c r="CA160" i="10"/>
  <c r="EA160" i="10"/>
  <c r="DT161" i="10"/>
  <c r="AF166" i="10"/>
  <c r="DH166" i="10"/>
  <c r="AT167" i="10"/>
  <c r="CD168" i="10"/>
  <c r="BJ170" i="10"/>
  <c r="EG170" i="10"/>
  <c r="AW173" i="10"/>
  <c r="DI173" i="10"/>
  <c r="AF174" i="10"/>
  <c r="EG174" i="10"/>
  <c r="DE176" i="10"/>
  <c r="DL178" i="10"/>
  <c r="CU178" i="10"/>
  <c r="DX178" i="10"/>
  <c r="DM179" i="10"/>
  <c r="BK179" i="10"/>
  <c r="DX185" i="10"/>
  <c r="DE186" i="10"/>
  <c r="BJ188" i="10"/>
  <c r="DM190" i="10"/>
  <c r="BZ191" i="10"/>
  <c r="ED194" i="10"/>
  <c r="CD194" i="10"/>
  <c r="DT194" i="10"/>
  <c r="BO194" i="10"/>
  <c r="EG194" i="10"/>
  <c r="BJ194" i="10"/>
  <c r="DV194" i="10"/>
  <c r="AU194" i="10"/>
  <c r="CO194" i="10"/>
  <c r="EH194" i="10"/>
  <c r="CU196" i="10"/>
  <c r="DD202" i="10"/>
  <c r="DX212" i="10"/>
  <c r="EE212" i="10"/>
  <c r="BJ212" i="10"/>
  <c r="DQ212" i="10"/>
  <c r="AK212" i="10"/>
  <c r="EH212" i="10"/>
  <c r="BK212" i="10"/>
  <c r="DI212" i="10"/>
  <c r="DC212" i="10"/>
  <c r="CM212" i="10"/>
  <c r="F212" i="10"/>
  <c r="DT212" i="10"/>
  <c r="DO212" i="10"/>
  <c r="DT108" i="10"/>
  <c r="AF108" i="10"/>
  <c r="AW115" i="10"/>
  <c r="CM115" i="10"/>
  <c r="DK115" i="10"/>
  <c r="DY115" i="10"/>
  <c r="ED118" i="10"/>
  <c r="EG118" i="10"/>
  <c r="DS118" i="10"/>
  <c r="DC118" i="10"/>
  <c r="BX118" i="10"/>
  <c r="AK118" i="10"/>
  <c r="BI118" i="10"/>
  <c r="CP118" i="10"/>
  <c r="DO118" i="10"/>
  <c r="EF118" i="10"/>
  <c r="CD123" i="10"/>
  <c r="DT123" i="10"/>
  <c r="CS128" i="10"/>
  <c r="DY131" i="10"/>
  <c r="DJ131" i="10"/>
  <c r="BZ131" i="10"/>
  <c r="AU131" i="10"/>
  <c r="DS131" i="10"/>
  <c r="DE131" i="10"/>
  <c r="BX131" i="10"/>
  <c r="AF131" i="10"/>
  <c r="BK131" i="10"/>
  <c r="DH131" i="10"/>
  <c r="EA131" i="10"/>
  <c r="DJ133" i="10"/>
  <c r="DL133" i="10"/>
  <c r="BZ133" i="10"/>
  <c r="DD135" i="10"/>
  <c r="AF140" i="10"/>
  <c r="DC140" i="10"/>
  <c r="DZ140" i="10"/>
  <c r="CM145" i="10"/>
  <c r="DX145" i="10"/>
  <c r="DQ147" i="10"/>
  <c r="BO147" i="10"/>
  <c r="DI147" i="10"/>
  <c r="AV147" i="10"/>
  <c r="DS147" i="10"/>
  <c r="AT147" i="10"/>
  <c r="DD147" i="10"/>
  <c r="BO149" i="10"/>
  <c r="AZ152" i="10"/>
  <c r="DW152" i="10"/>
  <c r="BX154" i="10"/>
  <c r="DQ154" i="10"/>
  <c r="BX156" i="10"/>
  <c r="DI156" i="10"/>
  <c r="EG156" i="10"/>
  <c r="AV159" i="10"/>
  <c r="DZ159" i="10"/>
  <c r="CM160" i="10"/>
  <c r="EE160" i="10"/>
  <c r="EC161" i="10"/>
  <c r="AW166" i="10"/>
  <c r="DL166" i="10"/>
  <c r="BL167" i="10"/>
  <c r="CU168" i="10"/>
  <c r="CO170" i="10"/>
  <c r="BL173" i="10"/>
  <c r="DJ173" i="10"/>
  <c r="BK174" i="10"/>
  <c r="DT175" i="10"/>
  <c r="BZ175" i="10"/>
  <c r="DL175" i="10"/>
  <c r="AT175" i="10"/>
  <c r="EA175" i="10"/>
  <c r="AW175" i="10"/>
  <c r="DZ175" i="10"/>
  <c r="DQ176" i="10"/>
  <c r="EF185" i="10"/>
  <c r="DK186" i="10"/>
  <c r="BZ188" i="10"/>
  <c r="DX190" i="10"/>
  <c r="CD191" i="10"/>
  <c r="DC196" i="10"/>
  <c r="DL202" i="10"/>
  <c r="CO192" i="10"/>
  <c r="BZ192" i="10"/>
  <c r="DV200" i="10"/>
  <c r="EF200" i="10"/>
  <c r="BI200" i="10"/>
  <c r="DO200" i="10"/>
  <c r="F200" i="10"/>
  <c r="DR211" i="10"/>
  <c r="AZ211" i="10"/>
  <c r="DI211" i="10"/>
  <c r="AT211" i="10"/>
  <c r="DV211" i="10"/>
  <c r="BO211" i="10"/>
  <c r="DX211" i="10"/>
  <c r="AT216" i="10"/>
  <c r="DH216" i="10"/>
  <c r="BK219" i="10"/>
  <c r="F223" i="10"/>
  <c r="DK223" i="10"/>
  <c r="AF226" i="10"/>
  <c r="DS226" i="10"/>
  <c r="BO227" i="10"/>
  <c r="AT229" i="10"/>
  <c r="CD232" i="10"/>
  <c r="BK216" i="10"/>
  <c r="DJ216" i="10"/>
  <c r="EE227" i="10"/>
  <c r="EG227" i="10"/>
  <c r="DP227" i="10"/>
  <c r="CO227" i="10"/>
  <c r="AV227" i="10"/>
  <c r="EA227" i="10"/>
  <c r="DL227" i="10"/>
  <c r="BZ227" i="10"/>
  <c r="AK227" i="10"/>
  <c r="DQ227" i="10"/>
  <c r="CP227" i="10"/>
  <c r="AZ227" i="10"/>
  <c r="BX227" i="10"/>
  <c r="DX227" i="10"/>
  <c r="CP232" i="10"/>
  <c r="DX251" i="10"/>
  <c r="EG251" i="10"/>
  <c r="BL251" i="10"/>
  <c r="AE251" i="10"/>
  <c r="DJ251" i="10"/>
  <c r="DE251" i="10"/>
  <c r="DW270" i="10"/>
  <c r="DE270" i="10"/>
  <c r="EE283" i="10"/>
  <c r="DR283" i="10"/>
  <c r="CU283" i="10"/>
  <c r="BL283" i="10"/>
  <c r="AE283" i="10"/>
  <c r="ED283" i="10"/>
  <c r="DO283" i="10"/>
  <c r="CN283" i="10"/>
  <c r="AU283" i="10"/>
  <c r="EC283" i="10"/>
  <c r="DL283" i="10"/>
  <c r="CD283" i="10"/>
  <c r="AT283" i="10"/>
  <c r="DZ283" i="10"/>
  <c r="DK283" i="10"/>
  <c r="BY283" i="10"/>
  <c r="AK283" i="10"/>
  <c r="DY283" i="10"/>
  <c r="DI283" i="10"/>
  <c r="BX283" i="10"/>
  <c r="AF283" i="10"/>
  <c r="DX283" i="10"/>
  <c r="DH283" i="10"/>
  <c r="BO283" i="10"/>
  <c r="AD283" i="10"/>
  <c r="DS283" i="10"/>
  <c r="CP283" i="10"/>
  <c r="BJ283" i="10"/>
  <c r="EG283" i="10"/>
  <c r="DP283" i="10"/>
  <c r="CO283" i="10"/>
  <c r="AV283" i="10"/>
  <c r="AV251" i="10"/>
  <c r="BK283" i="10"/>
  <c r="BO216" i="10"/>
  <c r="DZ219" i="10"/>
  <c r="DI219" i="10"/>
  <c r="BY219" i="10"/>
  <c r="AF219" i="10"/>
  <c r="DT219" i="10"/>
  <c r="DE219" i="10"/>
  <c r="BO219" i="10"/>
  <c r="F219" i="10"/>
  <c r="EA219" i="10"/>
  <c r="DJ219" i="10"/>
  <c r="BZ219" i="10"/>
  <c r="AT219" i="10"/>
  <c r="CM219" i="10"/>
  <c r="DX219" i="10"/>
  <c r="AD227" i="10"/>
  <c r="CU227" i="10"/>
  <c r="DZ227" i="10"/>
  <c r="DS251" i="10"/>
  <c r="DD283" i="10"/>
  <c r="DZ216" i="10"/>
  <c r="EF216" i="10"/>
  <c r="DQ216" i="10"/>
  <c r="CN216" i="10"/>
  <c r="AU216" i="10"/>
  <c r="EA216" i="10"/>
  <c r="DK216" i="10"/>
  <c r="BZ216" i="10"/>
  <c r="AF216" i="10"/>
  <c r="EH216" i="10"/>
  <c r="DR216" i="10"/>
  <c r="CP216" i="10"/>
  <c r="AW216" i="10"/>
  <c r="BY216" i="10"/>
  <c r="DV216" i="10"/>
  <c r="DV232" i="10"/>
  <c r="BI232" i="10"/>
  <c r="DK232" i="10"/>
  <c r="AE232" i="10"/>
  <c r="DW232" i="10"/>
  <c r="BO232" i="10"/>
  <c r="EC232" i="10"/>
  <c r="DR242" i="10"/>
  <c r="DY242" i="10"/>
  <c r="AF242" i="10"/>
  <c r="DW244" i="10"/>
  <c r="CO244" i="10"/>
  <c r="ED244" i="10"/>
  <c r="F244" i="10"/>
  <c r="DP244" i="10"/>
  <c r="DC244" i="10"/>
  <c r="EH244" i="10"/>
  <c r="BL244" i="10"/>
  <c r="EG244" i="10"/>
  <c r="AG244" i="10"/>
  <c r="DR258" i="10"/>
  <c r="F258" i="10"/>
  <c r="EE258" i="10"/>
  <c r="DD258" i="10"/>
  <c r="DT283" i="10"/>
  <c r="DD211" i="10"/>
  <c r="F216" i="10"/>
  <c r="CD216" i="10"/>
  <c r="DW216" i="10"/>
  <c r="AU219" i="10"/>
  <c r="DD219" i="10"/>
  <c r="EE219" i="10"/>
  <c r="CN223" i="10"/>
  <c r="DZ224" i="10"/>
  <c r="CU226" i="10"/>
  <c r="AT227" i="10"/>
  <c r="DH227" i="10"/>
  <c r="AD232" i="10"/>
  <c r="EH232" i="10"/>
  <c r="CU242" i="10"/>
  <c r="CN244" i="10"/>
  <c r="CS260" i="10"/>
  <c r="DR260" i="10"/>
  <c r="DD260" i="10"/>
  <c r="AW260" i="10"/>
  <c r="F260" i="10"/>
  <c r="ED260" i="10"/>
  <c r="DE260" i="10"/>
  <c r="DJ181" i="10"/>
  <c r="AW181" i="10"/>
  <c r="ED181" i="10"/>
  <c r="CU181" i="10"/>
  <c r="AK181" i="10"/>
  <c r="DC181" i="10"/>
  <c r="DW193" i="10"/>
  <c r="EH193" i="10"/>
  <c r="DS193" i="10"/>
  <c r="CO193" i="10"/>
  <c r="AE193" i="10"/>
  <c r="EF193" i="10"/>
  <c r="DL193" i="10"/>
  <c r="CA193" i="10"/>
  <c r="F193" i="10"/>
  <c r="CP193" i="10"/>
  <c r="DX193" i="10"/>
  <c r="DL200" i="10"/>
  <c r="DX204" i="10"/>
  <c r="AZ204" i="10"/>
  <c r="DH211" i="10"/>
  <c r="EH214" i="10"/>
  <c r="DD214" i="10"/>
  <c r="BK214" i="10"/>
  <c r="ED214" i="10"/>
  <c r="CP214" i="10"/>
  <c r="AK214" i="10"/>
  <c r="DH214" i="10"/>
  <c r="BL214" i="10"/>
  <c r="DK214" i="10"/>
  <c r="AD216" i="10"/>
  <c r="CS216" i="10"/>
  <c r="DY216" i="10"/>
  <c r="AV219" i="10"/>
  <c r="DH219" i="10"/>
  <c r="EH219" i="10"/>
  <c r="DR222" i="10"/>
  <c r="DY222" i="10"/>
  <c r="BL222" i="10"/>
  <c r="DK222" i="10"/>
  <c r="AU222" i="10"/>
  <c r="EC222" i="10"/>
  <c r="BY222" i="10"/>
  <c r="DW222" i="10"/>
  <c r="BK227" i="10"/>
  <c r="DK227" i="10"/>
  <c r="AU232" i="10"/>
  <c r="DX233" i="10"/>
  <c r="EH233" i="10"/>
  <c r="DP233" i="10"/>
  <c r="CO233" i="10"/>
  <c r="AK233" i="10"/>
  <c r="EE233" i="10"/>
  <c r="DL233" i="10"/>
  <c r="BZ233" i="10"/>
  <c r="AF233" i="10"/>
  <c r="DY233" i="10"/>
  <c r="DD233" i="10"/>
  <c r="BL233" i="10"/>
  <c r="DQ233" i="10"/>
  <c r="CS233" i="10"/>
  <c r="AT233" i="10"/>
  <c r="DC233" i="10"/>
  <c r="DR241" i="10"/>
  <c r="EA241" i="10"/>
  <c r="BI241" i="10"/>
  <c r="DQ241" i="10"/>
  <c r="AT241" i="10"/>
  <c r="DE241" i="10"/>
  <c r="F241" i="10"/>
  <c r="EG241" i="10"/>
  <c r="CO241" i="10"/>
  <c r="EC241" i="10"/>
  <c r="CD241" i="10"/>
  <c r="DR243" i="10"/>
  <c r="DZ243" i="10"/>
  <c r="DE243" i="10"/>
  <c r="F243" i="10"/>
  <c r="EG243" i="10"/>
  <c r="CM243" i="10"/>
  <c r="DV243" i="10"/>
  <c r="BK243" i="10"/>
  <c r="DO243" i="10"/>
  <c r="AU243" i="10"/>
  <c r="DJ243" i="10"/>
  <c r="AE243" i="10"/>
  <c r="DK244" i="10"/>
  <c r="DK256" i="10"/>
  <c r="AF256" i="10"/>
  <c r="EE256" i="10"/>
  <c r="DR256" i="10"/>
  <c r="AG260" i="10"/>
  <c r="AE216" i="10"/>
  <c r="DE216" i="10"/>
  <c r="EE216" i="10"/>
  <c r="AW219" i="10"/>
  <c r="DO219" i="10"/>
  <c r="DS223" i="10"/>
  <c r="DO223" i="10"/>
  <c r="BX223" i="10"/>
  <c r="DH223" i="10"/>
  <c r="BI223" i="10"/>
  <c r="DY223" i="10"/>
  <c r="BY223" i="10"/>
  <c r="DD223" i="10"/>
  <c r="DX226" i="10"/>
  <c r="BK226" i="10"/>
  <c r="DO226" i="10"/>
  <c r="AU226" i="10"/>
  <c r="EH226" i="10"/>
  <c r="BX226" i="10"/>
  <c r="DM226" i="10"/>
  <c r="BL227" i="10"/>
  <c r="DO227" i="10"/>
  <c r="DM231" i="10"/>
  <c r="CA231" i="10"/>
  <c r="AZ231" i="10"/>
  <c r="DE231" i="10"/>
  <c r="BZ232" i="10"/>
  <c r="DZ244" i="10"/>
  <c r="BI260" i="10"/>
  <c r="DX236" i="10"/>
  <c r="BJ237" i="10"/>
  <c r="CU237" i="10"/>
  <c r="DV237" i="10"/>
  <c r="DT240" i="10"/>
  <c r="BY248" i="10"/>
  <c r="BI252" i="10"/>
  <c r="DD252" i="10"/>
  <c r="DT253" i="10"/>
  <c r="AV254" i="10"/>
  <c r="CO254" i="10"/>
  <c r="DP254" i="10"/>
  <c r="DM261" i="10"/>
  <c r="CO266" i="10"/>
  <c r="BL271" i="10"/>
  <c r="BZ282" i="10"/>
  <c r="DJ282" i="10"/>
  <c r="DL290" i="10"/>
  <c r="CS298" i="10"/>
  <c r="CN299" i="10"/>
  <c r="EF301" i="10"/>
  <c r="DV301" i="10"/>
  <c r="DD301" i="10"/>
  <c r="BY301" i="10"/>
  <c r="AT301" i="10"/>
  <c r="DX301" i="10"/>
  <c r="DJ301" i="10"/>
  <c r="BX301" i="10"/>
  <c r="AF301" i="10"/>
  <c r="BL301" i="10"/>
  <c r="DC301" i="10"/>
  <c r="DZ301" i="10"/>
  <c r="AW308" i="10"/>
  <c r="DC308" i="10"/>
  <c r="DX308" i="10"/>
  <c r="AZ313" i="10"/>
  <c r="DD313" i="10"/>
  <c r="DZ313" i="10"/>
  <c r="EF321" i="10"/>
  <c r="AK321" i="10"/>
  <c r="DQ321" i="10"/>
  <c r="BJ328" i="10"/>
  <c r="DK328" i="10"/>
  <c r="AF336" i="10"/>
  <c r="CM336" i="10"/>
  <c r="DX336" i="10"/>
  <c r="CN337" i="10"/>
  <c r="DV340" i="10"/>
  <c r="BY344" i="10"/>
  <c r="EE344" i="10"/>
  <c r="AV346" i="10"/>
  <c r="DK346" i="10"/>
  <c r="AZ347" i="10"/>
  <c r="EH347" i="10"/>
  <c r="EA350" i="10"/>
  <c r="DY350" i="10"/>
  <c r="DJ350" i="10"/>
  <c r="CD350" i="10"/>
  <c r="AG350" i="10"/>
  <c r="DV350" i="10"/>
  <c r="CS350" i="10"/>
  <c r="AZ350" i="10"/>
  <c r="BL350" i="10"/>
  <c r="DL350" i="10"/>
  <c r="EG350" i="10"/>
  <c r="CS355" i="10"/>
  <c r="DD363" i="10"/>
  <c r="EF365" i="10"/>
  <c r="BX365" i="10"/>
  <c r="DE365" i="10"/>
  <c r="DJ365" i="10"/>
  <c r="DP365" i="10"/>
  <c r="DT367" i="10"/>
  <c r="AT368" i="10"/>
  <c r="CO368" i="10"/>
  <c r="DR368" i="10"/>
  <c r="EH368" i="10"/>
  <c r="BX380" i="10"/>
  <c r="EE380" i="10"/>
  <c r="BL237" i="10"/>
  <c r="DC237" i="10"/>
  <c r="DX237" i="10"/>
  <c r="DQ248" i="10"/>
  <c r="CA248" i="10"/>
  <c r="F248" i="10"/>
  <c r="CD248" i="10"/>
  <c r="DT248" i="10"/>
  <c r="ED253" i="10"/>
  <c r="EG266" i="10"/>
  <c r="DJ266" i="10"/>
  <c r="AF266" i="10"/>
  <c r="DC266" i="10"/>
  <c r="DV267" i="10"/>
  <c r="DS267" i="10"/>
  <c r="AK267" i="10"/>
  <c r="EG267" i="10"/>
  <c r="DC271" i="10"/>
  <c r="DR273" i="10"/>
  <c r="DJ273" i="10"/>
  <c r="DT282" i="10"/>
  <c r="DV282" i="10"/>
  <c r="DC282" i="10"/>
  <c r="AW282" i="10"/>
  <c r="CA282" i="10"/>
  <c r="DK282" i="10"/>
  <c r="EF282" i="10"/>
  <c r="DP298" i="10"/>
  <c r="CO299" i="10"/>
  <c r="AZ308" i="10"/>
  <c r="DD308" i="10"/>
  <c r="DY308" i="10"/>
  <c r="BK313" i="10"/>
  <c r="DI313" i="10"/>
  <c r="BK328" i="10"/>
  <c r="DL328" i="10"/>
  <c r="AK336" i="10"/>
  <c r="DE336" i="10"/>
  <c r="EA336" i="10"/>
  <c r="CO344" i="10"/>
  <c r="BI346" i="10"/>
  <c r="DQ346" i="10"/>
  <c r="BY347" i="10"/>
  <c r="F350" i="10"/>
  <c r="BX350" i="10"/>
  <c r="DO350" i="10"/>
  <c r="EH350" i="10"/>
  <c r="EE354" i="10"/>
  <c r="AU354" i="10"/>
  <c r="DD355" i="10"/>
  <c r="BJ360" i="10"/>
  <c r="DE360" i="10"/>
  <c r="AD365" i="10"/>
  <c r="DQ365" i="10"/>
  <c r="DW367" i="10"/>
  <c r="AW368" i="10"/>
  <c r="CP368" i="10"/>
  <c r="DS368" i="10"/>
  <c r="BJ370" i="10"/>
  <c r="EG376" i="10"/>
  <c r="DV376" i="10"/>
  <c r="CM376" i="10"/>
  <c r="AK376" i="10"/>
  <c r="DK376" i="10"/>
  <c r="BJ376" i="10"/>
  <c r="DQ376" i="10"/>
  <c r="AW376" i="10"/>
  <c r="DI376" i="10"/>
  <c r="AT376" i="10"/>
  <c r="DJ376" i="10"/>
  <c r="BY380" i="10"/>
  <c r="EH380" i="10"/>
  <c r="DW313" i="10"/>
  <c r="DE313" i="10"/>
  <c r="BX313" i="10"/>
  <c r="AF313" i="10"/>
  <c r="DV313" i="10"/>
  <c r="CU313" i="10"/>
  <c r="BJ313" i="10"/>
  <c r="BL313" i="10"/>
  <c r="DJ313" i="10"/>
  <c r="EF313" i="10"/>
  <c r="EA344" i="10"/>
  <c r="CU344" i="10"/>
  <c r="AF344" i="10"/>
  <c r="DO344" i="10"/>
  <c r="AW344" i="10"/>
  <c r="DD344" i="10"/>
  <c r="EH344" i="10"/>
  <c r="EA349" i="10"/>
  <c r="DC349" i="10"/>
  <c r="DS349" i="10"/>
  <c r="DI355" i="10"/>
  <c r="DR374" i="10"/>
  <c r="EE374" i="10"/>
  <c r="AZ374" i="10"/>
  <c r="AK374" i="10"/>
  <c r="DS374" i="10"/>
  <c r="CA374" i="10"/>
  <c r="DM378" i="10"/>
  <c r="CS378" i="10"/>
  <c r="CM380" i="10"/>
  <c r="EC381" i="10"/>
  <c r="CS381" i="10"/>
  <c r="AE237" i="10"/>
  <c r="BX237" i="10"/>
  <c r="DK237" i="10"/>
  <c r="EC237" i="10"/>
  <c r="AG248" i="10"/>
  <c r="CP248" i="10"/>
  <c r="DZ248" i="10"/>
  <c r="CU250" i="10"/>
  <c r="EA252" i="10"/>
  <c r="EF252" i="10"/>
  <c r="DH252" i="10"/>
  <c r="BK252" i="10"/>
  <c r="CD252" i="10"/>
  <c r="DQ252" i="10"/>
  <c r="BJ253" i="10"/>
  <c r="DT254" i="10"/>
  <c r="DD254" i="10"/>
  <c r="BL254" i="10"/>
  <c r="AE254" i="10"/>
  <c r="BJ254" i="10"/>
  <c r="DC254" i="10"/>
  <c r="DW254" i="10"/>
  <c r="ED262" i="10"/>
  <c r="DE262" i="10"/>
  <c r="EA265" i="10"/>
  <c r="BZ265" i="10"/>
  <c r="AE266" i="10"/>
  <c r="DM266" i="10"/>
  <c r="AW267" i="10"/>
  <c r="DM271" i="10"/>
  <c r="BK273" i="10"/>
  <c r="AD282" i="10"/>
  <c r="CO282" i="10"/>
  <c r="DR282" i="10"/>
  <c r="DX291" i="10"/>
  <c r="EG291" i="10"/>
  <c r="DQ291" i="10"/>
  <c r="CU291" i="10"/>
  <c r="BL291" i="10"/>
  <c r="AD291" i="10"/>
  <c r="BJ291" i="10"/>
  <c r="DD291" i="10"/>
  <c r="DS291" i="10"/>
  <c r="AG301" i="10"/>
  <c r="CN301" i="10"/>
  <c r="DM301" i="10"/>
  <c r="EE301" i="10"/>
  <c r="BK308" i="10"/>
  <c r="DK308" i="10"/>
  <c r="F313" i="10"/>
  <c r="CD313" i="10"/>
  <c r="DM313" i="10"/>
  <c r="EG313" i="10"/>
  <c r="BK316" i="10"/>
  <c r="CM321" i="10"/>
  <c r="BX328" i="10"/>
  <c r="DX330" i="10"/>
  <c r="AW336" i="10"/>
  <c r="DJ336" i="10"/>
  <c r="EH336" i="10"/>
  <c r="DH341" i="10"/>
  <c r="AD344" i="10"/>
  <c r="DE344" i="10"/>
  <c r="CA346" i="10"/>
  <c r="DD347" i="10"/>
  <c r="BO349" i="10"/>
  <c r="AF350" i="10"/>
  <c r="CN350" i="10"/>
  <c r="DS350" i="10"/>
  <c r="EF360" i="10"/>
  <c r="EH360" i="10"/>
  <c r="DV360" i="10"/>
  <c r="DJ360" i="10"/>
  <c r="CM360" i="10"/>
  <c r="AZ360" i="10"/>
  <c r="F360" i="10"/>
  <c r="ED360" i="10"/>
  <c r="DQ360" i="10"/>
  <c r="CP360" i="10"/>
  <c r="BK360" i="10"/>
  <c r="AD360" i="10"/>
  <c r="DY360" i="10"/>
  <c r="DI360" i="10"/>
  <c r="BX360" i="10"/>
  <c r="AF360" i="10"/>
  <c r="BO360" i="10"/>
  <c r="DK360" i="10"/>
  <c r="EC360" i="10"/>
  <c r="CP363" i="10"/>
  <c r="CO363" i="10"/>
  <c r="CD363" i="10"/>
  <c r="DQ363" i="10"/>
  <c r="BI365" i="10"/>
  <c r="BK368" i="10"/>
  <c r="DH368" i="10"/>
  <c r="BI374" i="10"/>
  <c r="BY381" i="10"/>
  <c r="CO290" i="10"/>
  <c r="BJ290" i="10"/>
  <c r="EH298" i="10"/>
  <c r="AE298" i="10"/>
  <c r="BY298" i="10"/>
  <c r="CP299" i="10"/>
  <c r="DO299" i="10"/>
  <c r="EE299" i="10"/>
  <c r="AW299" i="10"/>
  <c r="EA299" i="10"/>
  <c r="EE308" i="10"/>
  <c r="EF308" i="10"/>
  <c r="DM308" i="10"/>
  <c r="CM308" i="10"/>
  <c r="AK308" i="10"/>
  <c r="EH308" i="10"/>
  <c r="DP308" i="10"/>
  <c r="CD308" i="10"/>
  <c r="AF308" i="10"/>
  <c r="BL308" i="10"/>
  <c r="DL308" i="10"/>
  <c r="AD313" i="10"/>
  <c r="CM313" i="10"/>
  <c r="DO313" i="10"/>
  <c r="EH313" i="10"/>
  <c r="EG328" i="10"/>
  <c r="DP328" i="10"/>
  <c r="BY328" i="10"/>
  <c r="AE328" i="10"/>
  <c r="DS328" i="10"/>
  <c r="CN328" i="10"/>
  <c r="F328" i="10"/>
  <c r="CO328" i="10"/>
  <c r="DY328" i="10"/>
  <c r="EF337" i="10"/>
  <c r="EG337" i="10"/>
  <c r="F337" i="10"/>
  <c r="DI337" i="10"/>
  <c r="CN340" i="10"/>
  <c r="BX340" i="10"/>
  <c r="AT342" i="10"/>
  <c r="BZ342" i="10"/>
  <c r="AK344" i="10"/>
  <c r="DP344" i="10"/>
  <c r="DW346" i="10"/>
  <c r="DZ346" i="10"/>
  <c r="CP346" i="10"/>
  <c r="AT346" i="10"/>
  <c r="DR346" i="10"/>
  <c r="BY346" i="10"/>
  <c r="CD346" i="10"/>
  <c r="EF346" i="10"/>
  <c r="CD349" i="10"/>
  <c r="DJ355" i="10"/>
  <c r="ED355" i="10"/>
  <c r="BK355" i="10"/>
  <c r="DY355" i="10"/>
  <c r="AZ355" i="10"/>
  <c r="AW355" i="10"/>
  <c r="DX355" i="10"/>
  <c r="DK367" i="10"/>
  <c r="EG367" i="10"/>
  <c r="AD367" i="10"/>
  <c r="CP367" i="10"/>
  <c r="EF368" i="10"/>
  <c r="DX368" i="10"/>
  <c r="DK368" i="10"/>
  <c r="CN368" i="10"/>
  <c r="BJ368" i="10"/>
  <c r="AD368" i="10"/>
  <c r="DY368" i="10"/>
  <c r="DJ368" i="10"/>
  <c r="CD368" i="10"/>
  <c r="AU368" i="10"/>
  <c r="DT368" i="10"/>
  <c r="DE368" i="10"/>
  <c r="BL368" i="10"/>
  <c r="F368" i="10"/>
  <c r="BO368" i="10"/>
  <c r="DI368" i="10"/>
  <c r="EC368" i="10"/>
  <c r="EF380" i="10"/>
  <c r="DM380" i="10"/>
  <c r="CD380" i="10"/>
  <c r="AT380" i="10"/>
  <c r="DY380" i="10"/>
  <c r="DD380" i="10"/>
  <c r="BI380" i="10"/>
  <c r="DW380" i="10"/>
  <c r="CN380" i="10"/>
  <c r="AG380" i="10"/>
  <c r="DT380" i="10"/>
  <c r="BZ380" i="10"/>
  <c r="F380" i="10"/>
  <c r="DZ380" i="10"/>
  <c r="DC380" i="10"/>
  <c r="AW380" i="10"/>
  <c r="DJ380" i="10"/>
  <c r="DE121" i="10"/>
  <c r="BZ129" i="10"/>
  <c r="DI129" i="10"/>
  <c r="EA129" i="10"/>
  <c r="DM184" i="10"/>
  <c r="DQ187" i="10"/>
  <c r="DW198" i="10"/>
  <c r="BI208" i="10"/>
  <c r="CS208" i="10"/>
  <c r="DR208" i="10"/>
  <c r="EF208" i="10"/>
  <c r="BL221" i="10"/>
  <c r="DD221" i="10"/>
  <c r="DX221" i="10"/>
  <c r="CM236" i="10"/>
  <c r="AG237" i="10"/>
  <c r="CN237" i="10"/>
  <c r="DO237" i="10"/>
  <c r="EG237" i="10"/>
  <c r="DC240" i="10"/>
  <c r="AV248" i="10"/>
  <c r="DE248" i="10"/>
  <c r="EF248" i="10"/>
  <c r="AF252" i="10"/>
  <c r="CS252" i="10"/>
  <c r="DV252" i="10"/>
  <c r="CA253" i="10"/>
  <c r="AD254" i="10"/>
  <c r="BY254" i="10"/>
  <c r="DI254" i="10"/>
  <c r="EA254" i="10"/>
  <c r="AW261" i="10"/>
  <c r="BJ262" i="10"/>
  <c r="EH263" i="10"/>
  <c r="CM265" i="10"/>
  <c r="BI266" i="10"/>
  <c r="DW266" i="10"/>
  <c r="CD267" i="10"/>
  <c r="CN268" i="10"/>
  <c r="CO273" i="10"/>
  <c r="BZ277" i="10"/>
  <c r="BK279" i="10"/>
  <c r="AK282" i="10"/>
  <c r="CU282" i="10"/>
  <c r="DY282" i="10"/>
  <c r="BK286" i="10"/>
  <c r="AU290" i="10"/>
  <c r="AE291" i="10"/>
  <c r="BX291" i="10"/>
  <c r="DH291" i="10"/>
  <c r="DZ291" i="10"/>
  <c r="DC294" i="10"/>
  <c r="BL294" i="10"/>
  <c r="DK295" i="10"/>
  <c r="AD298" i="10"/>
  <c r="F299" i="10"/>
  <c r="DQ300" i="10"/>
  <c r="EA300" i="10"/>
  <c r="AZ300" i="10"/>
  <c r="DH300" i="10"/>
  <c r="DT300" i="10"/>
  <c r="AW301" i="10"/>
  <c r="CP301" i="10"/>
  <c r="DQ301" i="10"/>
  <c r="F308" i="10"/>
  <c r="BY308" i="10"/>
  <c r="DT308" i="10"/>
  <c r="DJ309" i="10"/>
  <c r="AG313" i="10"/>
  <c r="CN313" i="10"/>
  <c r="DQ313" i="10"/>
  <c r="DY314" i="10"/>
  <c r="F314" i="10"/>
  <c r="EF314" i="10"/>
  <c r="AU314" i="10"/>
  <c r="DX315" i="10"/>
  <c r="DH315" i="10"/>
  <c r="BY315" i="10"/>
  <c r="AT315" i="10"/>
  <c r="EE315" i="10"/>
  <c r="DQ315" i="10"/>
  <c r="CP315" i="10"/>
  <c r="AZ315" i="10"/>
  <c r="BK315" i="10"/>
  <c r="DE315" i="10"/>
  <c r="DZ315" i="10"/>
  <c r="DR316" i="10"/>
  <c r="DC321" i="10"/>
  <c r="AK328" i="10"/>
  <c r="CU328" i="10"/>
  <c r="EA328" i="10"/>
  <c r="DT331" i="10"/>
  <c r="DO331" i="10"/>
  <c r="AE331" i="10"/>
  <c r="BO331" i="10"/>
  <c r="DY331" i="10"/>
  <c r="CA332" i="10"/>
  <c r="BY336" i="10"/>
  <c r="AG337" i="10"/>
  <c r="F340" i="10"/>
  <c r="AD342" i="10"/>
  <c r="BK344" i="10"/>
  <c r="DQ344" i="10"/>
  <c r="AF346" i="10"/>
  <c r="CU346" i="10"/>
  <c r="EG346" i="10"/>
  <c r="CM349" i="10"/>
  <c r="AV350" i="10"/>
  <c r="DC350" i="10"/>
  <c r="DX350" i="10"/>
  <c r="AD355" i="10"/>
  <c r="AK360" i="10"/>
  <c r="CD360" i="10"/>
  <c r="DO360" i="10"/>
  <c r="EG360" i="10"/>
  <c r="BO363" i="10"/>
  <c r="DW363" i="10"/>
  <c r="BL365" i="10"/>
  <c r="AZ367" i="10"/>
  <c r="AE368" i="10"/>
  <c r="BX368" i="10"/>
  <c r="DL368" i="10"/>
  <c r="ED368" i="10"/>
  <c r="DW370" i="10"/>
  <c r="CP370" i="10"/>
  <c r="AG370" i="10"/>
  <c r="DL370" i="10"/>
  <c r="BI370" i="10"/>
  <c r="DV370" i="10"/>
  <c r="BY370" i="10"/>
  <c r="DM370" i="10"/>
  <c r="AZ370" i="10"/>
  <c r="DD370" i="10"/>
  <c r="CP374" i="10"/>
  <c r="AE380" i="10"/>
  <c r="DK380" i="10"/>
  <c r="DT271" i="10"/>
  <c r="AW271" i="10"/>
  <c r="BZ290" i="10"/>
  <c r="AW298" i="10"/>
  <c r="BJ299" i="10"/>
  <c r="AE308" i="10"/>
  <c r="CN308" i="10"/>
  <c r="DV308" i="10"/>
  <c r="EA309" i="10"/>
  <c r="AK313" i="10"/>
  <c r="CP313" i="10"/>
  <c r="DS313" i="10"/>
  <c r="DK320" i="10"/>
  <c r="F320" i="10"/>
  <c r="AT328" i="10"/>
  <c r="DD328" i="10"/>
  <c r="ED328" i="10"/>
  <c r="ED336" i="10"/>
  <c r="DT336" i="10"/>
  <c r="DD336" i="10"/>
  <c r="AV336" i="10"/>
  <c r="EE336" i="10"/>
  <c r="DI336" i="10"/>
  <c r="BL336" i="10"/>
  <c r="BZ336" i="10"/>
  <c r="DS336" i="10"/>
  <c r="BL337" i="10"/>
  <c r="AF340" i="10"/>
  <c r="CM342" i="10"/>
  <c r="BL344" i="10"/>
  <c r="DT344" i="10"/>
  <c r="AK346" i="10"/>
  <c r="DH346" i="10"/>
  <c r="DP347" i="10"/>
  <c r="EC347" i="10"/>
  <c r="BX347" i="10"/>
  <c r="EG347" i="10"/>
  <c r="BK347" i="10"/>
  <c r="DQ347" i="10"/>
  <c r="DK349" i="10"/>
  <c r="BI355" i="10"/>
  <c r="DC367" i="10"/>
  <c r="AF368" i="10"/>
  <c r="BZ368" i="10"/>
  <c r="DO368" i="10"/>
  <c r="EE368" i="10"/>
  <c r="DV374" i="10"/>
  <c r="AZ380" i="10"/>
  <c r="DP380" i="10"/>
  <c r="BI17" i="10"/>
  <c r="CU17" i="10"/>
  <c r="DQ17" i="10"/>
  <c r="EF17" i="10"/>
  <c r="AZ35" i="10"/>
  <c r="CO35" i="10"/>
  <c r="DO35" i="10"/>
  <c r="DI40" i="10"/>
  <c r="CU58" i="10"/>
  <c r="EC58" i="10"/>
  <c r="BX66" i="10"/>
  <c r="DL66" i="10"/>
  <c r="BI101" i="10"/>
  <c r="CO101" i="10"/>
  <c r="DL101" i="10"/>
  <c r="DZ101" i="10"/>
  <c r="BI113" i="10"/>
  <c r="CO113" i="10"/>
  <c r="DL113" i="10"/>
  <c r="DY113" i="10"/>
  <c r="AG121" i="10"/>
  <c r="DO121" i="10"/>
  <c r="AD129" i="10"/>
  <c r="CM129" i="10"/>
  <c r="DL129" i="10"/>
  <c r="EF129" i="10"/>
  <c r="AZ132" i="10"/>
  <c r="BY144" i="10"/>
  <c r="DK144" i="10"/>
  <c r="AT184" i="10"/>
  <c r="DW184" i="10"/>
  <c r="AT187" i="10"/>
  <c r="BL189" i="10"/>
  <c r="DD189" i="10"/>
  <c r="BZ199" i="10"/>
  <c r="DV199" i="10"/>
  <c r="DK205" i="10"/>
  <c r="BZ207" i="10"/>
  <c r="DT207" i="10"/>
  <c r="AF208" i="10"/>
  <c r="BO208" i="10"/>
  <c r="DE208" i="10"/>
  <c r="DT208" i="10"/>
  <c r="DS210" i="10"/>
  <c r="AE221" i="10"/>
  <c r="BY221" i="10"/>
  <c r="DK221" i="10"/>
  <c r="EA225" i="10"/>
  <c r="AZ237" i="10"/>
  <c r="CS237" i="10"/>
  <c r="DT237" i="10"/>
  <c r="DR240" i="10"/>
  <c r="EG246" i="10"/>
  <c r="EC246" i="10"/>
  <c r="CO246" i="10"/>
  <c r="F246" i="10"/>
  <c r="CP246" i="10"/>
  <c r="DV247" i="10"/>
  <c r="CD247" i="10"/>
  <c r="AV247" i="10"/>
  <c r="BL247" i="10"/>
  <c r="DH247" i="10"/>
  <c r="EG247" i="10"/>
  <c r="BO248" i="10"/>
  <c r="DL248" i="10"/>
  <c r="AU252" i="10"/>
  <c r="DC252" i="10"/>
  <c r="ED252" i="10"/>
  <c r="DH253" i="10"/>
  <c r="AK254" i="10"/>
  <c r="CM254" i="10"/>
  <c r="DM254" i="10"/>
  <c r="EF254" i="10"/>
  <c r="DC261" i="10"/>
  <c r="DR262" i="10"/>
  <c r="DR265" i="10"/>
  <c r="CM266" i="10"/>
  <c r="EA266" i="10"/>
  <c r="DL267" i="10"/>
  <c r="AZ271" i="10"/>
  <c r="DM274" i="10"/>
  <c r="DR274" i="10"/>
  <c r="EE276" i="10"/>
  <c r="EF276" i="10"/>
  <c r="DM276" i="10"/>
  <c r="CM276" i="10"/>
  <c r="AK276" i="10"/>
  <c r="BK276" i="10"/>
  <c r="DI276" i="10"/>
  <c r="DY276" i="10"/>
  <c r="DT277" i="10"/>
  <c r="BO282" i="10"/>
  <c r="DI282" i="10"/>
  <c r="EC282" i="10"/>
  <c r="CM290" i="10"/>
  <c r="AT291" i="10"/>
  <c r="BZ291" i="10"/>
  <c r="DL291" i="10"/>
  <c r="EC291" i="10"/>
  <c r="AZ294" i="10"/>
  <c r="CP298" i="10"/>
  <c r="BK299" i="10"/>
  <c r="AT300" i="10"/>
  <c r="EH300" i="10"/>
  <c r="BJ301" i="10"/>
  <c r="CU301" i="10"/>
  <c r="DW301" i="10"/>
  <c r="AG308" i="10"/>
  <c r="CS308" i="10"/>
  <c r="DW308" i="10"/>
  <c r="AE310" i="10"/>
  <c r="CN310" i="10"/>
  <c r="AV313" i="10"/>
  <c r="CS313" i="10"/>
  <c r="DX313" i="10"/>
  <c r="BZ314" i="10"/>
  <c r="AD315" i="10"/>
  <c r="BX315" i="10"/>
  <c r="DL315" i="10"/>
  <c r="EC315" i="10"/>
  <c r="EA316" i="10"/>
  <c r="DJ319" i="10"/>
  <c r="AG319" i="10"/>
  <c r="DT320" i="10"/>
  <c r="DZ321" i="10"/>
  <c r="AU328" i="10"/>
  <c r="DE328" i="10"/>
  <c r="EE328" i="10"/>
  <c r="EE332" i="10"/>
  <c r="DJ332" i="10"/>
  <c r="BL332" i="10"/>
  <c r="EF332" i="10"/>
  <c r="CN332" i="10"/>
  <c r="F332" i="10"/>
  <c r="CU332" i="10"/>
  <c r="AD336" i="10"/>
  <c r="CD336" i="10"/>
  <c r="DV336" i="10"/>
  <c r="BY337" i="10"/>
  <c r="BX339" i="10"/>
  <c r="BL339" i="10"/>
  <c r="DM340" i="10"/>
  <c r="BX344" i="10"/>
  <c r="DV344" i="10"/>
  <c r="AU346" i="10"/>
  <c r="DI346" i="10"/>
  <c r="F347" i="10"/>
  <c r="DW347" i="10"/>
  <c r="ED349" i="10"/>
  <c r="BK350" i="10"/>
  <c r="DI350" i="10"/>
  <c r="EF350" i="10"/>
  <c r="CN353" i="10"/>
  <c r="DQ353" i="10"/>
  <c r="AG353" i="10"/>
  <c r="DZ353" i="10"/>
  <c r="CP355" i="10"/>
  <c r="AU360" i="10"/>
  <c r="CO360" i="10"/>
  <c r="DS360" i="10"/>
  <c r="DK362" i="10"/>
  <c r="EC362" i="10"/>
  <c r="DL362" i="10"/>
  <c r="AU362" i="10"/>
  <c r="CA363" i="10"/>
  <c r="DL365" i="10"/>
  <c r="DI367" i="10"/>
  <c r="AK368" i="10"/>
  <c r="CM368" i="10"/>
  <c r="DQ368" i="10"/>
  <c r="EG368" i="10"/>
  <c r="DX374" i="10"/>
  <c r="BO380" i="10"/>
  <c r="DV380" i="10"/>
  <c r="EF384" i="10"/>
  <c r="EA384" i="10"/>
  <c r="DO384" i="10"/>
  <c r="CP384" i="10"/>
  <c r="BL384" i="10"/>
  <c r="AF384" i="10"/>
  <c r="DY384" i="10"/>
  <c r="DK384" i="10"/>
  <c r="CM384" i="10"/>
  <c r="AW384" i="10"/>
  <c r="ED384" i="10"/>
  <c r="DL384" i="10"/>
  <c r="CD384" i="10"/>
  <c r="AT384" i="10"/>
  <c r="BK384" i="10"/>
  <c r="DH384" i="10"/>
  <c r="DX384" i="10"/>
  <c r="BJ398" i="10"/>
  <c r="AW401" i="10"/>
  <c r="AE401" i="10"/>
  <c r="CU401" i="10"/>
  <c r="EE407" i="10"/>
  <c r="DO407" i="10"/>
  <c r="CN407" i="10"/>
  <c r="AV407" i="10"/>
  <c r="DQ407" i="10"/>
  <c r="CS407" i="10"/>
  <c r="AT407" i="10"/>
  <c r="DY407" i="10"/>
  <c r="DD407" i="10"/>
  <c r="BK407" i="10"/>
  <c r="BZ407" i="10"/>
  <c r="DP407" i="10"/>
  <c r="DS409" i="10"/>
  <c r="EE409" i="10"/>
  <c r="DI409" i="10"/>
  <c r="AU409" i="10"/>
  <c r="DY409" i="10"/>
  <c r="BZ409" i="10"/>
  <c r="DK409" i="10"/>
  <c r="AK409" i="10"/>
  <c r="DH409" i="10"/>
  <c r="DK420" i="10"/>
  <c r="AG420" i="10"/>
  <c r="DP420" i="10"/>
  <c r="AK420" i="10"/>
  <c r="DW420" i="10"/>
  <c r="AE420" i="10"/>
  <c r="DD420" i="10"/>
  <c r="CM420" i="10"/>
  <c r="EH420" i="10"/>
  <c r="BL420" i="10"/>
  <c r="EG420" i="10"/>
  <c r="AV420" i="10"/>
  <c r="DX417" i="10"/>
  <c r="DE417" i="10"/>
  <c r="AV417" i="10"/>
  <c r="DT417" i="10"/>
  <c r="BJ417" i="10"/>
  <c r="DY417" i="10"/>
  <c r="DJ417" i="10"/>
  <c r="EE398" i="10"/>
  <c r="EA398" i="10"/>
  <c r="DK398" i="10"/>
  <c r="BY398" i="10"/>
  <c r="AF398" i="10"/>
  <c r="DP398" i="10"/>
  <c r="CM398" i="10"/>
  <c r="AE398" i="10"/>
  <c r="ED398" i="10"/>
  <c r="DJ398" i="10"/>
  <c r="BK398" i="10"/>
  <c r="BX398" i="10"/>
  <c r="DR398" i="10"/>
  <c r="AF407" i="10"/>
  <c r="CM407" i="10"/>
  <c r="DV407" i="10"/>
  <c r="AE409" i="10"/>
  <c r="DO409" i="10"/>
  <c r="BL417" i="10"/>
  <c r="CP420" i="10"/>
  <c r="AK386" i="10"/>
  <c r="DQ386" i="10"/>
  <c r="DD386" i="10"/>
  <c r="F398" i="10"/>
  <c r="CN398" i="10"/>
  <c r="DV398" i="10"/>
  <c r="CS401" i="10"/>
  <c r="CN403" i="10"/>
  <c r="CA403" i="10"/>
  <c r="DV403" i="10"/>
  <c r="F403" i="10"/>
  <c r="DS403" i="10"/>
  <c r="EE403" i="10"/>
  <c r="AG407" i="10"/>
  <c r="CU407" i="10"/>
  <c r="DX407" i="10"/>
  <c r="AV409" i="10"/>
  <c r="DV409" i="10"/>
  <c r="CO417" i="10"/>
  <c r="DM420" i="10"/>
  <c r="AD398" i="10"/>
  <c r="CO398" i="10"/>
  <c r="DY398" i="10"/>
  <c r="DL400" i="10"/>
  <c r="BJ400" i="10"/>
  <c r="DH400" i="10"/>
  <c r="AK400" i="10"/>
  <c r="DS400" i="10"/>
  <c r="AW400" i="10"/>
  <c r="DJ400" i="10"/>
  <c r="DE401" i="10"/>
  <c r="DR404" i="10"/>
  <c r="AK404" i="10"/>
  <c r="CA404" i="10"/>
  <c r="BK404" i="10"/>
  <c r="DS405" i="10"/>
  <c r="BZ405" i="10"/>
  <c r="CP405" i="10"/>
  <c r="AK407" i="10"/>
  <c r="DC407" i="10"/>
  <c r="EA407" i="10"/>
  <c r="BX409" i="10"/>
  <c r="DZ409" i="10"/>
  <c r="EC416" i="10"/>
  <c r="AZ416" i="10"/>
  <c r="DT416" i="10"/>
  <c r="AE416" i="10"/>
  <c r="CP416" i="10"/>
  <c r="EH416" i="10"/>
  <c r="AU416" i="10"/>
  <c r="DS416" i="10"/>
  <c r="DL416" i="10"/>
  <c r="DZ417" i="10"/>
  <c r="DY420" i="10"/>
  <c r="CA245" i="10"/>
  <c r="BK249" i="10"/>
  <c r="DE249" i="10"/>
  <c r="EH259" i="10"/>
  <c r="DY281" i="10"/>
  <c r="DT287" i="10"/>
  <c r="DY323" i="10"/>
  <c r="BO323" i="10"/>
  <c r="DH334" i="10"/>
  <c r="AF334" i="10"/>
  <c r="CN334" i="10"/>
  <c r="EE352" i="10"/>
  <c r="DQ352" i="10"/>
  <c r="CU352" i="10"/>
  <c r="BL352" i="10"/>
  <c r="AE352" i="10"/>
  <c r="BK352" i="10"/>
  <c r="DD352" i="10"/>
  <c r="DT352" i="10"/>
  <c r="EA377" i="10"/>
  <c r="EH377" i="10"/>
  <c r="DO377" i="10"/>
  <c r="CD377" i="10"/>
  <c r="AF377" i="10"/>
  <c r="DT377" i="10"/>
  <c r="BL377" i="10"/>
  <c r="F377" i="10"/>
  <c r="CM377" i="10"/>
  <c r="DX377" i="10"/>
  <c r="AU384" i="10"/>
  <c r="CO384" i="10"/>
  <c r="DS384" i="10"/>
  <c r="DW385" i="10"/>
  <c r="DD385" i="10"/>
  <c r="BO385" i="10"/>
  <c r="AF385" i="10"/>
  <c r="EE385" i="10"/>
  <c r="DL385" i="10"/>
  <c r="BZ385" i="10"/>
  <c r="AG385" i="10"/>
  <c r="DX385" i="10"/>
  <c r="CU385" i="10"/>
  <c r="AW385" i="10"/>
  <c r="CD385" i="10"/>
  <c r="DQ385" i="10"/>
  <c r="CS386" i="10"/>
  <c r="BJ387" i="10"/>
  <c r="DJ387" i="10"/>
  <c r="AK398" i="10"/>
  <c r="CU398" i="10"/>
  <c r="DZ398" i="10"/>
  <c r="AE400" i="10"/>
  <c r="DV400" i="10"/>
  <c r="DW401" i="10"/>
  <c r="BI403" i="10"/>
  <c r="AV404" i="10"/>
  <c r="F405" i="10"/>
  <c r="AZ407" i="10"/>
  <c r="DE407" i="10"/>
  <c r="EF407" i="10"/>
  <c r="BY409" i="10"/>
  <c r="EC409" i="10"/>
  <c r="CA416" i="10"/>
  <c r="DS421" i="10"/>
  <c r="AZ421" i="10"/>
  <c r="DQ421" i="10"/>
  <c r="EF427" i="10"/>
  <c r="DK427" i="10"/>
  <c r="BI427" i="10"/>
  <c r="BZ427" i="10"/>
  <c r="BJ427" i="10"/>
  <c r="DX427" i="10"/>
  <c r="DR427" i="10"/>
  <c r="DQ427" i="10"/>
  <c r="DJ427" i="10"/>
  <c r="AU427" i="10"/>
  <c r="AF427" i="10"/>
  <c r="AU398" i="10"/>
  <c r="DD398" i="10"/>
  <c r="EC398" i="10"/>
  <c r="EH401" i="10"/>
  <c r="BL407" i="10"/>
  <c r="DI407" i="10"/>
  <c r="EG407" i="10"/>
  <c r="CD409" i="10"/>
  <c r="DT383" i="10"/>
  <c r="DJ383" i="10"/>
  <c r="DY383" i="10"/>
  <c r="EE383" i="10"/>
  <c r="BJ384" i="10"/>
  <c r="DE384" i="10"/>
  <c r="DV384" i="10"/>
  <c r="EA387" i="10"/>
  <c r="DT387" i="10"/>
  <c r="DC387" i="10"/>
  <c r="BK387" i="10"/>
  <c r="AD387" i="10"/>
  <c r="DW387" i="10"/>
  <c r="CS387" i="10"/>
  <c r="BI387" i="10"/>
  <c r="DZ387" i="10"/>
  <c r="DD387" i="10"/>
  <c r="AW387" i="10"/>
  <c r="BX387" i="10"/>
  <c r="DO387" i="10"/>
  <c r="AZ398" i="10"/>
  <c r="DE398" i="10"/>
  <c r="BO400" i="10"/>
  <c r="EG400" i="10"/>
  <c r="EE402" i="10"/>
  <c r="CS402" i="10"/>
  <c r="AE402" i="10"/>
  <c r="DE402" i="10"/>
  <c r="AW402" i="10"/>
  <c r="DY402" i="10"/>
  <c r="BX402" i="10"/>
  <c r="DL402" i="10"/>
  <c r="BX403" i="10"/>
  <c r="BI404" i="10"/>
  <c r="BX407" i="10"/>
  <c r="DL407" i="10"/>
  <c r="CM409" i="10"/>
  <c r="DK413" i="10"/>
  <c r="EE413" i="10"/>
  <c r="BY413" i="10"/>
  <c r="DJ413" i="10"/>
  <c r="AZ413" i="10"/>
  <c r="DI416" i="10"/>
  <c r="EG429" i="10"/>
  <c r="DK429" i="10"/>
  <c r="ED442" i="10"/>
  <c r="CU442" i="10"/>
  <c r="EH442" i="10"/>
  <c r="AF442" i="10"/>
  <c r="DZ442" i="10"/>
  <c r="DY442" i="10"/>
  <c r="DO442" i="10"/>
  <c r="DW372" i="10"/>
  <c r="DO372" i="10"/>
  <c r="AZ372" i="10"/>
  <c r="DJ372" i="10"/>
  <c r="DY375" i="10"/>
  <c r="DR375" i="10"/>
  <c r="BZ375" i="10"/>
  <c r="CS375" i="10"/>
  <c r="EE375" i="10"/>
  <c r="DX382" i="10"/>
  <c r="EF382" i="10"/>
  <c r="AV382" i="10"/>
  <c r="DW382" i="10"/>
  <c r="DW391" i="10"/>
  <c r="DY391" i="10"/>
  <c r="BO391" i="10"/>
  <c r="DD391" i="10"/>
  <c r="DK391" i="10"/>
  <c r="EH412" i="10"/>
  <c r="DS412" i="10"/>
  <c r="CU412" i="10"/>
  <c r="BK412" i="10"/>
  <c r="AD412" i="10"/>
  <c r="DY412" i="10"/>
  <c r="DE412" i="10"/>
  <c r="BL412" i="10"/>
  <c r="F412" i="10"/>
  <c r="BX412" i="10"/>
  <c r="DK412" i="10"/>
  <c r="EF412" i="10"/>
  <c r="DJ414" i="10"/>
  <c r="CD414" i="10"/>
  <c r="EC414" i="10"/>
  <c r="DX425" i="10"/>
  <c r="DJ425" i="10"/>
  <c r="BZ425" i="10"/>
  <c r="AT425" i="10"/>
  <c r="DZ425" i="10"/>
  <c r="DH425" i="10"/>
  <c r="BO425" i="10"/>
  <c r="AE425" i="10"/>
  <c r="DR425" i="10"/>
  <c r="CO425" i="10"/>
  <c r="AV425" i="10"/>
  <c r="BL425" i="10"/>
  <c r="DL425" i="10"/>
  <c r="EE425" i="10"/>
  <c r="AE429" i="10"/>
  <c r="BX430" i="10"/>
  <c r="DW430" i="10"/>
  <c r="DT440" i="10"/>
  <c r="BX440" i="10"/>
  <c r="DS440" i="10"/>
  <c r="AW440" i="10"/>
  <c r="EF440" i="10"/>
  <c r="CO440" i="10"/>
  <c r="EC440" i="10"/>
  <c r="BO440" i="10"/>
  <c r="DW440" i="10"/>
  <c r="AK440" i="10"/>
  <c r="EA441" i="10"/>
  <c r="DL441" i="10"/>
  <c r="BZ441" i="10"/>
  <c r="AT441" i="10"/>
  <c r="DR441" i="10"/>
  <c r="CN441" i="10"/>
  <c r="AU441" i="10"/>
  <c r="EH441" i="10"/>
  <c r="DJ441" i="10"/>
  <c r="BO441" i="10"/>
  <c r="EE441" i="10"/>
  <c r="DH441" i="10"/>
  <c r="BK441" i="10"/>
  <c r="DZ441" i="10"/>
  <c r="DE441" i="10"/>
  <c r="AW441" i="10"/>
  <c r="CU441" i="10"/>
  <c r="AU442" i="10"/>
  <c r="AU443" i="10"/>
  <c r="DT443" i="10"/>
  <c r="DT450" i="10"/>
  <c r="CA450" i="10"/>
  <c r="DR450" i="10"/>
  <c r="AK450" i="10"/>
  <c r="DC450" i="10"/>
  <c r="BJ450" i="10"/>
  <c r="DE450" i="10"/>
  <c r="AW450" i="10"/>
  <c r="AU450" i="10"/>
  <c r="F450" i="10"/>
  <c r="EA450" i="10"/>
  <c r="CN429" i="10"/>
  <c r="BY430" i="10"/>
  <c r="EH430" i="10"/>
  <c r="BJ442" i="10"/>
  <c r="CA443" i="10"/>
  <c r="DX443" i="10"/>
  <c r="CP429" i="10"/>
  <c r="CA442" i="10"/>
  <c r="CN443" i="10"/>
  <c r="EC443" i="10"/>
  <c r="EF429" i="10"/>
  <c r="BY434" i="10"/>
  <c r="DC442" i="10"/>
  <c r="EC430" i="10"/>
  <c r="EE430" i="10"/>
  <c r="DL430" i="10"/>
  <c r="BK430" i="10"/>
  <c r="DM430" i="10"/>
  <c r="AW430" i="10"/>
  <c r="EA430" i="10"/>
  <c r="CS430" i="10"/>
  <c r="AE430" i="10"/>
  <c r="DY430" i="10"/>
  <c r="CP430" i="10"/>
  <c r="F430" i="10"/>
  <c r="DE430" i="10"/>
  <c r="DW434" i="10"/>
  <c r="DV443" i="10"/>
  <c r="ED443" i="10"/>
  <c r="DJ443" i="10"/>
  <c r="BY443" i="10"/>
  <c r="AF443" i="10"/>
  <c r="EE443" i="10"/>
  <c r="DH443" i="10"/>
  <c r="BL443" i="10"/>
  <c r="DQ443" i="10"/>
  <c r="BO443" i="10"/>
  <c r="EG443" i="10"/>
  <c r="DM443" i="10"/>
  <c r="BJ443" i="10"/>
  <c r="EF443" i="10"/>
  <c r="DD443" i="10"/>
  <c r="AW443" i="10"/>
  <c r="CS443" i="10"/>
  <c r="BZ448" i="10"/>
  <c r="DK448" i="10"/>
  <c r="CD448" i="10"/>
  <c r="EE448" i="10"/>
  <c r="F448" i="10"/>
  <c r="DT448" i="10"/>
  <c r="CO448" i="10"/>
  <c r="CM448" i="10"/>
  <c r="AE448" i="10"/>
  <c r="DH410" i="10"/>
  <c r="DW410" i="10"/>
  <c r="CN410" i="10"/>
  <c r="DO419" i="10"/>
  <c r="CU423" i="10"/>
  <c r="DQ423" i="10"/>
  <c r="CS423" i="10"/>
  <c r="DZ428" i="10"/>
  <c r="DP428" i="10"/>
  <c r="BY428" i="10"/>
  <c r="DY428" i="10"/>
  <c r="DD428" i="10"/>
  <c r="AF430" i="10"/>
  <c r="DP430" i="10"/>
  <c r="DH435" i="10"/>
  <c r="AD435" i="10"/>
  <c r="DD435" i="10"/>
  <c r="CS435" i="10"/>
  <c r="BX435" i="10"/>
  <c r="BI435" i="10"/>
  <c r="AE443" i="10"/>
  <c r="CU443" i="10"/>
  <c r="DR448" i="10"/>
  <c r="AD466" i="10"/>
  <c r="DD466" i="10"/>
  <c r="DC472" i="10"/>
  <c r="DQ457" i="10"/>
  <c r="F457" i="10"/>
  <c r="AF457" i="10"/>
  <c r="DS457" i="10"/>
  <c r="CU457" i="10"/>
  <c r="F463" i="10"/>
  <c r="DK463" i="10"/>
  <c r="BL463" i="10"/>
  <c r="EG463" i="10"/>
  <c r="DQ463" i="10"/>
  <c r="DZ465" i="10"/>
  <c r="EA465" i="10"/>
  <c r="BZ465" i="10"/>
  <c r="EC465" i="10"/>
  <c r="BJ465" i="10"/>
  <c r="DQ465" i="10"/>
  <c r="F465" i="10"/>
  <c r="CU465" i="10"/>
  <c r="EG465" i="10"/>
  <c r="CD465" i="10"/>
  <c r="AE466" i="10"/>
  <c r="DK466" i="10"/>
  <c r="EC471" i="10"/>
  <c r="BK471" i="10"/>
  <c r="DK471" i="10"/>
  <c r="EE471" i="10"/>
  <c r="DQ460" i="10"/>
  <c r="F460" i="10"/>
  <c r="ED460" i="10"/>
  <c r="AT460" i="10"/>
  <c r="DO460" i="10"/>
  <c r="CO460" i="10"/>
  <c r="EG460" i="10"/>
  <c r="BJ460" i="10"/>
  <c r="DV468" i="10"/>
  <c r="DI468" i="10"/>
  <c r="CU468" i="10"/>
  <c r="AU468" i="10"/>
  <c r="ED468" i="10"/>
  <c r="EA472" i="10"/>
  <c r="DH472" i="10"/>
  <c r="AW472" i="10"/>
  <c r="DM472" i="10"/>
  <c r="BX472" i="10"/>
  <c r="DJ472" i="10"/>
  <c r="AT472" i="10"/>
  <c r="DY472" i="10"/>
  <c r="CD472" i="10"/>
  <c r="AD472" i="10"/>
  <c r="DR472" i="10"/>
  <c r="BY472" i="10"/>
  <c r="DT472" i="10"/>
  <c r="BJ444" i="10"/>
  <c r="CU444" i="10"/>
  <c r="DY444" i="10"/>
  <c r="CS447" i="10"/>
  <c r="DT453" i="10"/>
  <c r="DJ454" i="10"/>
  <c r="CN456" i="10"/>
  <c r="CN457" i="10"/>
  <c r="EC459" i="10"/>
  <c r="CO459" i="10"/>
  <c r="CD459" i="10"/>
  <c r="EH459" i="10"/>
  <c r="BX459" i="10"/>
  <c r="DR459" i="10"/>
  <c r="AD459" i="10"/>
  <c r="DJ459" i="10"/>
  <c r="CD460" i="10"/>
  <c r="EC463" i="10"/>
  <c r="CO465" i="10"/>
  <c r="BJ466" i="10"/>
  <c r="DR466" i="10"/>
  <c r="BK468" i="10"/>
  <c r="AF472" i="10"/>
  <c r="DZ472" i="10"/>
  <c r="DH392" i="10"/>
  <c r="BI392" i="10"/>
  <c r="DS392" i="10"/>
  <c r="DM399" i="10"/>
  <c r="DY399" i="10"/>
  <c r="BJ399" i="10"/>
  <c r="CU399" i="10"/>
  <c r="EA426" i="10"/>
  <c r="EH426" i="10"/>
  <c r="CU426" i="10"/>
  <c r="AF426" i="10"/>
  <c r="DP426" i="10"/>
  <c r="AU426" i="10"/>
  <c r="DM426" i="10"/>
  <c r="BK444" i="10"/>
  <c r="DC444" i="10"/>
  <c r="ED452" i="10"/>
  <c r="DW452" i="10"/>
  <c r="CO452" i="10"/>
  <c r="DQ452" i="10"/>
  <c r="BJ452" i="10"/>
  <c r="DC452" i="10"/>
  <c r="AK452" i="10"/>
  <c r="EG452" i="10"/>
  <c r="CS452" i="10"/>
  <c r="DR452" i="10"/>
  <c r="CS456" i="10"/>
  <c r="DM457" i="10"/>
  <c r="AT459" i="10"/>
  <c r="CU460" i="10"/>
  <c r="EA464" i="10"/>
  <c r="DI464" i="10"/>
  <c r="BO464" i="10"/>
  <c r="AD464" i="10"/>
  <c r="DW464" i="10"/>
  <c r="CP464" i="10"/>
  <c r="AU464" i="10"/>
  <c r="DQ464" i="10"/>
  <c r="CD464" i="10"/>
  <c r="AG464" i="10"/>
  <c r="ED464" i="10"/>
  <c r="DK464" i="10"/>
  <c r="BL464" i="10"/>
  <c r="DZ464" i="10"/>
  <c r="DC464" i="10"/>
  <c r="AV464" i="10"/>
  <c r="DM464" i="10"/>
  <c r="DJ465" i="10"/>
  <c r="BO466" i="10"/>
  <c r="DX466" i="10"/>
  <c r="AG472" i="10"/>
  <c r="EC472" i="10"/>
  <c r="DW444" i="10"/>
  <c r="DT444" i="10"/>
  <c r="DD444" i="10"/>
  <c r="BX444" i="10"/>
  <c r="AT444" i="10"/>
  <c r="EF444" i="10"/>
  <c r="DO444" i="10"/>
  <c r="CO444" i="10"/>
  <c r="AW444" i="10"/>
  <c r="BL444" i="10"/>
  <c r="DE444" i="10"/>
  <c r="EA444" i="10"/>
  <c r="DS447" i="10"/>
  <c r="CP447" i="10"/>
  <c r="AF447" i="10"/>
  <c r="ED447" i="10"/>
  <c r="CU447" i="10"/>
  <c r="AG447" i="10"/>
  <c r="DQ447" i="10"/>
  <c r="BX447" i="10"/>
  <c r="DO447" i="10"/>
  <c r="BJ447" i="10"/>
  <c r="DD447" i="10"/>
  <c r="EC454" i="10"/>
  <c r="CS454" i="10"/>
  <c r="AG454" i="10"/>
  <c r="DH454" i="10"/>
  <c r="AW454" i="10"/>
  <c r="EA454" i="10"/>
  <c r="CD454" i="10"/>
  <c r="DP454" i="10"/>
  <c r="BJ454" i="10"/>
  <c r="DY454" i="10"/>
  <c r="DJ456" i="10"/>
  <c r="DY457" i="10"/>
  <c r="DH460" i="10"/>
  <c r="DM465" i="10"/>
  <c r="BX466" i="10"/>
  <c r="DY466" i="10"/>
  <c r="BI472" i="10"/>
  <c r="DV453" i="10"/>
  <c r="CA453" i="10"/>
  <c r="BY453" i="10"/>
  <c r="EE453" i="10"/>
  <c r="AF453" i="10"/>
  <c r="DL453" i="10"/>
  <c r="EA460" i="10"/>
  <c r="DW465" i="10"/>
  <c r="CO466" i="10"/>
  <c r="BZ472" i="10"/>
  <c r="DM474" i="10"/>
  <c r="DT474" i="10"/>
  <c r="AK453" i="10"/>
  <c r="DI456" i="10"/>
  <c r="AG456" i="10"/>
  <c r="DE456" i="10"/>
  <c r="F456" i="10"/>
  <c r="DZ456" i="10"/>
  <c r="BX456" i="10"/>
  <c r="DT456" i="10"/>
  <c r="BI456" i="10"/>
  <c r="DY456" i="10"/>
  <c r="EG466" i="10"/>
  <c r="DW466" i="10"/>
  <c r="DE466" i="10"/>
  <c r="BY466" i="10"/>
  <c r="AG466" i="10"/>
  <c r="EE466" i="10"/>
  <c r="DO466" i="10"/>
  <c r="CP466" i="10"/>
  <c r="AW466" i="10"/>
  <c r="EA466" i="10"/>
  <c r="DL466" i="10"/>
  <c r="BZ466" i="10"/>
  <c r="AF466" i="10"/>
  <c r="DT466" i="10"/>
  <c r="DC466" i="10"/>
  <c r="BK466" i="10"/>
  <c r="F466" i="10"/>
  <c r="EF466" i="10"/>
  <c r="DP466" i="10"/>
  <c r="CS466" i="10"/>
  <c r="BI466" i="10"/>
  <c r="CU466" i="10"/>
  <c r="EH466" i="10"/>
  <c r="CO472" i="10"/>
  <c r="EE418" i="10"/>
  <c r="DC418" i="10"/>
  <c r="AT418" i="10"/>
  <c r="CN418" i="10"/>
  <c r="DY418" i="10"/>
  <c r="EE422" i="10"/>
  <c r="DJ422" i="10"/>
  <c r="EH422" i="10"/>
  <c r="EH433" i="10"/>
  <c r="CA446" i="10"/>
  <c r="AT455" i="10"/>
  <c r="CP455" i="10"/>
  <c r="DY455" i="10"/>
  <c r="AV475" i="10"/>
  <c r="CN475" i="10"/>
  <c r="EA477" i="10"/>
  <c r="DJ477" i="10"/>
  <c r="BY477" i="10"/>
  <c r="AD477" i="10"/>
  <c r="DZ477" i="10"/>
  <c r="DD477" i="10"/>
  <c r="AZ477" i="10"/>
  <c r="DV477" i="10"/>
  <c r="CO477" i="10"/>
  <c r="AU477" i="10"/>
  <c r="CN477" i="10"/>
  <c r="EC477" i="10"/>
  <c r="DZ483" i="10"/>
  <c r="DD483" i="10"/>
  <c r="BJ483" i="10"/>
  <c r="EG483" i="10"/>
  <c r="DL483" i="10"/>
  <c r="BL483" i="10"/>
  <c r="EA483" i="10"/>
  <c r="CU483" i="10"/>
  <c r="AT483" i="10"/>
  <c r="CO483" i="10"/>
  <c r="EC483" i="10"/>
  <c r="DE488" i="10"/>
  <c r="BX493" i="10"/>
  <c r="DJ494" i="10"/>
  <c r="AK497" i="10"/>
  <c r="DJ513" i="10"/>
  <c r="BY484" i="10"/>
  <c r="DP484" i="10"/>
  <c r="CS484" i="10"/>
  <c r="EG485" i="10"/>
  <c r="AT485" i="10"/>
  <c r="DJ485" i="10"/>
  <c r="CA485" i="10"/>
  <c r="DK493" i="10"/>
  <c r="DK494" i="10"/>
  <c r="BL497" i="10"/>
  <c r="EH508" i="10"/>
  <c r="DD508" i="10"/>
  <c r="AK508" i="10"/>
  <c r="DP508" i="10"/>
  <c r="AU508" i="10"/>
  <c r="DI508" i="10"/>
  <c r="AG508" i="10"/>
  <c r="EC508" i="10"/>
  <c r="CN508" i="10"/>
  <c r="DR508" i="10"/>
  <c r="BI508" i="10"/>
  <c r="DY509" i="10"/>
  <c r="DC509" i="10"/>
  <c r="AU509" i="10"/>
  <c r="EC509" i="10"/>
  <c r="DI509" i="10"/>
  <c r="DH541" i="10"/>
  <c r="AG541" i="10"/>
  <c r="DV541" i="10"/>
  <c r="BZ541" i="10"/>
  <c r="DK541" i="10"/>
  <c r="AE541" i="10"/>
  <c r="DD541" i="10"/>
  <c r="AD541" i="10"/>
  <c r="CP541" i="10"/>
  <c r="F541" i="10"/>
  <c r="EG541" i="10"/>
  <c r="CD541" i="10"/>
  <c r="DY541" i="10"/>
  <c r="BL541" i="10"/>
  <c r="DR541" i="10"/>
  <c r="AF541" i="10"/>
  <c r="DM446" i="10"/>
  <c r="BK446" i="10"/>
  <c r="DE446" i="10"/>
  <c r="EH446" i="10"/>
  <c r="BJ455" i="10"/>
  <c r="DE455" i="10"/>
  <c r="ED475" i="10"/>
  <c r="DQ475" i="10"/>
  <c r="CU475" i="10"/>
  <c r="DR475" i="10"/>
  <c r="CP475" i="10"/>
  <c r="BJ475" i="10"/>
  <c r="F475" i="10"/>
  <c r="BK475" i="10"/>
  <c r="DE475" i="10"/>
  <c r="DY475" i="10"/>
  <c r="AW484" i="10"/>
  <c r="AW485" i="10"/>
  <c r="CM497" i="10"/>
  <c r="BZ503" i="10"/>
  <c r="DJ503" i="10"/>
  <c r="AT508" i="10"/>
  <c r="BI509" i="10"/>
  <c r="AU541" i="10"/>
  <c r="DH544" i="10"/>
  <c r="DT544" i="10"/>
  <c r="DJ544" i="10"/>
  <c r="CN544" i="10"/>
  <c r="DZ494" i="10"/>
  <c r="BK494" i="10"/>
  <c r="DY494" i="10"/>
  <c r="BI494" i="10"/>
  <c r="DM494" i="10"/>
  <c r="AD494" i="10"/>
  <c r="BJ494" i="10"/>
  <c r="CM541" i="10"/>
  <c r="DV545" i="10"/>
  <c r="CD545" i="10"/>
  <c r="BX545" i="10"/>
  <c r="BJ545" i="10"/>
  <c r="AW545" i="10"/>
  <c r="EH545" i="10"/>
  <c r="CN545" i="10"/>
  <c r="DP525" i="10"/>
  <c r="CS525" i="10"/>
  <c r="DR525" i="10"/>
  <c r="DE525" i="10"/>
  <c r="CM525" i="10"/>
  <c r="CA525" i="10"/>
  <c r="EE525" i="10"/>
  <c r="AU525" i="10"/>
  <c r="ED525" i="10"/>
  <c r="AG525" i="10"/>
  <c r="DS525" i="10"/>
  <c r="DV455" i="10"/>
  <c r="DC455" i="10"/>
  <c r="AW455" i="10"/>
  <c r="CA455" i="10"/>
  <c r="DP455" i="10"/>
  <c r="CO484" i="10"/>
  <c r="DL485" i="10"/>
  <c r="DI488" i="10"/>
  <c r="AE488" i="10"/>
  <c r="AZ494" i="10"/>
  <c r="CS508" i="10"/>
  <c r="BK513" i="10"/>
  <c r="CP513" i="10"/>
  <c r="AZ513" i="10"/>
  <c r="DP513" i="10"/>
  <c r="DH513" i="10"/>
  <c r="BJ525" i="10"/>
  <c r="DO493" i="10"/>
  <c r="BZ493" i="10"/>
  <c r="AU493" i="10"/>
  <c r="DH493" i="10"/>
  <c r="CO494" i="10"/>
  <c r="EC497" i="10"/>
  <c r="AU497" i="10"/>
  <c r="CO497" i="10"/>
  <c r="EH497" i="10"/>
  <c r="CA497" i="10"/>
  <c r="DM497" i="10"/>
  <c r="EG497" i="10"/>
  <c r="AV501" i="10"/>
  <c r="DX501" i="10"/>
  <c r="EC525" i="10"/>
  <c r="AU475" i="10"/>
  <c r="CM475" i="10"/>
  <c r="DP475" i="10"/>
  <c r="BZ483" i="10"/>
  <c r="DY483" i="10"/>
  <c r="DR484" i="10"/>
  <c r="DC488" i="10"/>
  <c r="EH490" i="10"/>
  <c r="DT490" i="10"/>
  <c r="AK493" i="10"/>
  <c r="CP494" i="10"/>
  <c r="AF497" i="10"/>
  <c r="DT498" i="10"/>
  <c r="CS498" i="10"/>
  <c r="AV498" i="10"/>
  <c r="DS498" i="10"/>
  <c r="CM498" i="10"/>
  <c r="F498" i="10"/>
  <c r="DM498" i="10"/>
  <c r="BY498" i="10"/>
  <c r="DX498" i="10"/>
  <c r="CO498" i="10"/>
  <c r="AF498" i="10"/>
  <c r="DJ498" i="10"/>
  <c r="DK502" i="10"/>
  <c r="BL502" i="10"/>
  <c r="DY502" i="10"/>
  <c r="CO502" i="10"/>
  <c r="DQ502" i="10"/>
  <c r="BY502" i="10"/>
  <c r="EG502" i="10"/>
  <c r="CS502" i="10"/>
  <c r="DM502" i="10"/>
  <c r="DV508" i="10"/>
  <c r="BX513" i="10"/>
  <c r="EE517" i="10"/>
  <c r="DC517" i="10"/>
  <c r="DV517" i="10"/>
  <c r="BK517" i="10"/>
  <c r="EG517" i="10"/>
  <c r="AD517" i="10"/>
  <c r="DD517" i="10"/>
  <c r="BO517" i="10"/>
  <c r="EC526" i="10"/>
  <c r="DP526" i="10"/>
  <c r="CP526" i="10"/>
  <c r="BJ526" i="10"/>
  <c r="F526" i="10"/>
  <c r="DZ526" i="10"/>
  <c r="DK526" i="10"/>
  <c r="BY526" i="10"/>
  <c r="AK526" i="10"/>
  <c r="DQ526" i="10"/>
  <c r="CM526" i="10"/>
  <c r="AT526" i="10"/>
  <c r="EG526" i="10"/>
  <c r="DO526" i="10"/>
  <c r="BZ526" i="10"/>
  <c r="AE526" i="10"/>
  <c r="ED526" i="10"/>
  <c r="DL526" i="10"/>
  <c r="BX526" i="10"/>
  <c r="AD526" i="10"/>
  <c r="DY526" i="10"/>
  <c r="DE526" i="10"/>
  <c r="BL526" i="10"/>
  <c r="DX526" i="10"/>
  <c r="DD526" i="10"/>
  <c r="AZ526" i="10"/>
  <c r="DR526" i="10"/>
  <c r="CO526" i="10"/>
  <c r="AU526" i="10"/>
  <c r="DM495" i="10"/>
  <c r="BO495" i="10"/>
  <c r="CA495" i="10"/>
  <c r="DT495" i="10"/>
  <c r="CO511" i="10"/>
  <c r="DR523" i="10"/>
  <c r="CD523" i="10"/>
  <c r="AF523" i="10"/>
  <c r="DM523" i="10"/>
  <c r="AU523" i="10"/>
  <c r="CN523" i="10"/>
  <c r="EC523" i="10"/>
  <c r="CM524" i="10"/>
  <c r="CS537" i="10"/>
  <c r="CU537" i="10"/>
  <c r="EA537" i="10"/>
  <c r="DE546" i="10"/>
  <c r="BZ547" i="10"/>
  <c r="CU549" i="10"/>
  <c r="ED552" i="10"/>
  <c r="DM552" i="10"/>
  <c r="CN552" i="10"/>
  <c r="AT552" i="10"/>
  <c r="DO552" i="10"/>
  <c r="CD552" i="10"/>
  <c r="AE552" i="10"/>
  <c r="DX552" i="10"/>
  <c r="CU552" i="10"/>
  <c r="AW552" i="10"/>
  <c r="CO552" i="10"/>
  <c r="DY552" i="10"/>
  <c r="DM560" i="10"/>
  <c r="CM560" i="10"/>
  <c r="CA560" i="10"/>
  <c r="CO562" i="10"/>
  <c r="DE580" i="10"/>
  <c r="DO549" i="10"/>
  <c r="DK562" i="10"/>
  <c r="EG569" i="10"/>
  <c r="DK569" i="10"/>
  <c r="BY569" i="10"/>
  <c r="AE569" i="10"/>
  <c r="DJ569" i="10"/>
  <c r="BL569" i="10"/>
  <c r="DY569" i="10"/>
  <c r="CU569" i="10"/>
  <c r="AF569" i="10"/>
  <c r="DV569" i="10"/>
  <c r="CM569" i="10"/>
  <c r="AD569" i="10"/>
  <c r="DQ569" i="10"/>
  <c r="BK569" i="10"/>
  <c r="DI569" i="10"/>
  <c r="AW569" i="10"/>
  <c r="DT569" i="10"/>
  <c r="DS572" i="10"/>
  <c r="CD572" i="10"/>
  <c r="CU572" i="10"/>
  <c r="AD572" i="10"/>
  <c r="EG572" i="10"/>
  <c r="CN572" i="10"/>
  <c r="EF572" i="10"/>
  <c r="CA572" i="10"/>
  <c r="DQ572" i="10"/>
  <c r="AG572" i="10"/>
  <c r="DM572" i="10"/>
  <c r="AF572" i="10"/>
  <c r="EE574" i="10"/>
  <c r="DR574" i="10"/>
  <c r="DD574" i="10"/>
  <c r="BL574" i="10"/>
  <c r="AE574" i="10"/>
  <c r="EH574" i="10"/>
  <c r="DQ574" i="10"/>
  <c r="CO574" i="10"/>
  <c r="AZ574" i="10"/>
  <c r="DV574" i="10"/>
  <c r="CP574" i="10"/>
  <c r="AV574" i="10"/>
  <c r="DS574" i="10"/>
  <c r="CN574" i="10"/>
  <c r="AT574" i="10"/>
  <c r="EC574" i="10"/>
  <c r="DK574" i="10"/>
  <c r="BY574" i="10"/>
  <c r="AD574" i="10"/>
  <c r="EA574" i="10"/>
  <c r="DJ574" i="10"/>
  <c r="BO574" i="10"/>
  <c r="F574" i="10"/>
  <c r="DH574" i="10"/>
  <c r="DJ580" i="10"/>
  <c r="DW511" i="10"/>
  <c r="DT511" i="10"/>
  <c r="CD511" i="10"/>
  <c r="DD511" i="10"/>
  <c r="DM520" i="10"/>
  <c r="AK520" i="10"/>
  <c r="CP520" i="10"/>
  <c r="DO520" i="10"/>
  <c r="DS524" i="10"/>
  <c r="EC524" i="10"/>
  <c r="DD524" i="10"/>
  <c r="AG524" i="10"/>
  <c r="EE524" i="10"/>
  <c r="CS524" i="10"/>
  <c r="F524" i="10"/>
  <c r="DH524" i="10"/>
  <c r="DJ547" i="10"/>
  <c r="DR549" i="10"/>
  <c r="AG552" i="10"/>
  <c r="DD552" i="10"/>
  <c r="EA552" i="10"/>
  <c r="AF558" i="10"/>
  <c r="DR560" i="10"/>
  <c r="DT562" i="10"/>
  <c r="AK569" i="10"/>
  <c r="DZ569" i="10"/>
  <c r="AT572" i="10"/>
  <c r="AF574" i="10"/>
  <c r="DL574" i="10"/>
  <c r="DP580" i="10"/>
  <c r="DM546" i="10"/>
  <c r="EH546" i="10"/>
  <c r="BY546" i="10"/>
  <c r="ED546" i="10"/>
  <c r="BK546" i="10"/>
  <c r="DP546" i="10"/>
  <c r="AU569" i="10"/>
  <c r="ED569" i="10"/>
  <c r="AU572" i="10"/>
  <c r="AK574" i="10"/>
  <c r="DP574" i="10"/>
  <c r="ED576" i="10"/>
  <c r="DO576" i="10"/>
  <c r="EC549" i="10"/>
  <c r="CN549" i="10"/>
  <c r="EE549" i="10"/>
  <c r="AD549" i="10"/>
  <c r="EH549" i="10"/>
  <c r="DP562" i="10"/>
  <c r="BZ562" i="10"/>
  <c r="EH562" i="10"/>
  <c r="CP562" i="10"/>
  <c r="AF562" i="10"/>
  <c r="DM562" i="10"/>
  <c r="AU562" i="10"/>
  <c r="DL562" i="10"/>
  <c r="AG562" i="10"/>
  <c r="EA562" i="10"/>
  <c r="CD562" i="10"/>
  <c r="EC562" i="10"/>
  <c r="DW565" i="10"/>
  <c r="DE565" i="10"/>
  <c r="ED565" i="10"/>
  <c r="CS565" i="10"/>
  <c r="CD565" i="10"/>
  <c r="EF580" i="10"/>
  <c r="DO580" i="10"/>
  <c r="CO580" i="10"/>
  <c r="AT580" i="10"/>
  <c r="DY580" i="10"/>
  <c r="DC580" i="10"/>
  <c r="AZ580" i="10"/>
  <c r="DW580" i="10"/>
  <c r="CM580" i="10"/>
  <c r="AD580" i="10"/>
  <c r="DM580" i="10"/>
  <c r="BX580" i="10"/>
  <c r="DL580" i="10"/>
  <c r="BL580" i="10"/>
  <c r="DZ580" i="10"/>
  <c r="CS580" i="10"/>
  <c r="AG580" i="10"/>
  <c r="DX580" i="10"/>
  <c r="CP580" i="10"/>
  <c r="AF580" i="10"/>
  <c r="EE580" i="10"/>
  <c r="EG487" i="10"/>
  <c r="EF487" i="10"/>
  <c r="DL487" i="10"/>
  <c r="CN487" i="10"/>
  <c r="AG487" i="10"/>
  <c r="BZ487" i="10"/>
  <c r="DH487" i="10"/>
  <c r="EC487" i="10"/>
  <c r="DS491" i="10"/>
  <c r="DD491" i="10"/>
  <c r="DQ491" i="10"/>
  <c r="BI495" i="10"/>
  <c r="DJ495" i="10"/>
  <c r="DT499" i="10"/>
  <c r="AZ499" i="10"/>
  <c r="DH500" i="10"/>
  <c r="DE500" i="10"/>
  <c r="BI511" i="10"/>
  <c r="DK511" i="10"/>
  <c r="AZ520" i="10"/>
  <c r="ED520" i="10"/>
  <c r="AW523" i="10"/>
  <c r="DQ523" i="10"/>
  <c r="BI524" i="10"/>
  <c r="DO524" i="10"/>
  <c r="BK527" i="10"/>
  <c r="DI527" i="10"/>
  <c r="DZ532" i="10"/>
  <c r="CN532" i="10"/>
  <c r="DE537" i="10"/>
  <c r="AG546" i="10"/>
  <c r="EC546" i="10"/>
  <c r="AK549" i="10"/>
  <c r="EG550" i="10"/>
  <c r="AU550" i="10"/>
  <c r="EA550" i="10"/>
  <c r="BK552" i="10"/>
  <c r="DK552" i="10"/>
  <c r="AW562" i="10"/>
  <c r="DX563" i="10"/>
  <c r="EA563" i="10"/>
  <c r="CU565" i="10"/>
  <c r="CD569" i="10"/>
  <c r="DI572" i="10"/>
  <c r="BK574" i="10"/>
  <c r="DZ574" i="10"/>
  <c r="AV580" i="10"/>
  <c r="AW546" i="10"/>
  <c r="AZ549" i="10"/>
  <c r="BI562" i="10"/>
  <c r="EG565" i="10"/>
  <c r="DD569" i="10"/>
  <c r="DR572" i="10"/>
  <c r="BZ574" i="10"/>
  <c r="ED574" i="10"/>
  <c r="BJ580" i="10"/>
  <c r="CM302" i="10"/>
  <c r="DI304" i="10"/>
  <c r="BJ318" i="10"/>
  <c r="CS318" i="10"/>
  <c r="DP318" i="10"/>
  <c r="EG318" i="10"/>
  <c r="DX335" i="10"/>
  <c r="DI369" i="10"/>
  <c r="EA389" i="10"/>
  <c r="DI393" i="10"/>
  <c r="DP436" i="10"/>
  <c r="BL445" i="10"/>
  <c r="CS445" i="10"/>
  <c r="DP445" i="10"/>
  <c r="EE445" i="10"/>
  <c r="BI458" i="10"/>
  <c r="CU458" i="10"/>
  <c r="DS458" i="10"/>
  <c r="EG458" i="10"/>
  <c r="CD467" i="10"/>
  <c r="DT467" i="10"/>
  <c r="DQ476" i="10"/>
  <c r="BL476" i="10"/>
  <c r="CS476" i="10"/>
  <c r="EF476" i="10"/>
  <c r="AD487" i="10"/>
  <c r="CD487" i="10"/>
  <c r="DO487" i="10"/>
  <c r="AV491" i="10"/>
  <c r="EC491" i="10"/>
  <c r="BY495" i="10"/>
  <c r="DS495" i="10"/>
  <c r="BJ499" i="10"/>
  <c r="DJ504" i="10"/>
  <c r="AT504" i="10"/>
  <c r="DE504" i="10"/>
  <c r="CU505" i="10"/>
  <c r="AK505" i="10"/>
  <c r="CD507" i="10"/>
  <c r="BY511" i="10"/>
  <c r="EA511" i="10"/>
  <c r="EC515" i="10"/>
  <c r="CD515" i="10"/>
  <c r="DE515" i="10"/>
  <c r="BX516" i="10"/>
  <c r="DH519" i="10"/>
  <c r="AG519" i="10"/>
  <c r="ED519" i="10"/>
  <c r="BJ519" i="10"/>
  <c r="DV519" i="10"/>
  <c r="BY520" i="10"/>
  <c r="EG520" i="10"/>
  <c r="CA523" i="10"/>
  <c r="EA523" i="10"/>
  <c r="CD524" i="10"/>
  <c r="DX524" i="10"/>
  <c r="EH527" i="10"/>
  <c r="DP527" i="10"/>
  <c r="CN527" i="10"/>
  <c r="AT527" i="10"/>
  <c r="DV527" i="10"/>
  <c r="CO527" i="10"/>
  <c r="AG527" i="10"/>
  <c r="BY527" i="10"/>
  <c r="DM527" i="10"/>
  <c r="DZ529" i="10"/>
  <c r="DS529" i="10"/>
  <c r="CD529" i="10"/>
  <c r="DD529" i="10"/>
  <c r="AK529" i="10"/>
  <c r="DH529" i="10"/>
  <c r="AF531" i="10"/>
  <c r="EC531" i="10"/>
  <c r="DZ537" i="10"/>
  <c r="DW543" i="10"/>
  <c r="DT543" i="10"/>
  <c r="BO546" i="10"/>
  <c r="BX549" i="10"/>
  <c r="BY552" i="10"/>
  <c r="DW552" i="10"/>
  <c r="CN562" i="10"/>
  <c r="DE569" i="10"/>
  <c r="EE572" i="10"/>
  <c r="CM574" i="10"/>
  <c r="EE575" i="10"/>
  <c r="EG575" i="10"/>
  <c r="DR575" i="10"/>
  <c r="CO575" i="10"/>
  <c r="AU575" i="10"/>
  <c r="DY575" i="10"/>
  <c r="DH575" i="10"/>
  <c r="BJ575" i="10"/>
  <c r="DT575" i="10"/>
  <c r="CM575" i="10"/>
  <c r="AE575" i="10"/>
  <c r="DO575" i="10"/>
  <c r="CD575" i="10"/>
  <c r="F575" i="10"/>
  <c r="ED575" i="10"/>
  <c r="DI575" i="10"/>
  <c r="AW575" i="10"/>
  <c r="DZ575" i="10"/>
  <c r="DD575" i="10"/>
  <c r="AK575" i="10"/>
  <c r="DM575" i="10"/>
  <c r="CD580" i="10"/>
  <c r="CS556" i="10"/>
  <c r="DK556" i="10"/>
  <c r="DX561" i="10"/>
  <c r="CA567" i="10"/>
  <c r="AU581" i="10"/>
  <c r="DR581" i="10"/>
  <c r="BZ584" i="10"/>
  <c r="DH584" i="10"/>
  <c r="DO584" i="10"/>
  <c r="DX585" i="10"/>
  <c r="DE585" i="10"/>
  <c r="BX585" i="10"/>
  <c r="F585" i="10"/>
  <c r="DP585" i="10"/>
  <c r="CM585" i="10"/>
  <c r="AG585" i="10"/>
  <c r="EF585" i="10"/>
  <c r="DD585" i="10"/>
  <c r="AW585" i="10"/>
  <c r="CN585" i="10"/>
  <c r="DW585" i="10"/>
  <c r="BK589" i="10"/>
  <c r="AD594" i="10"/>
  <c r="DE594" i="10"/>
  <c r="AD595" i="10"/>
  <c r="CN595" i="10"/>
  <c r="DQ595" i="10"/>
  <c r="CN598" i="10"/>
  <c r="DR602" i="10"/>
  <c r="BY602" i="10"/>
  <c r="CM602" i="10"/>
  <c r="DW602" i="10"/>
  <c r="DE602" i="10"/>
  <c r="AF604" i="10"/>
  <c r="DP604" i="10"/>
  <c r="CP604" i="10"/>
  <c r="DH610" i="10"/>
  <c r="DC614" i="10"/>
  <c r="DR614" i="10"/>
  <c r="DW614" i="10"/>
  <c r="BY614" i="10"/>
  <c r="AK614" i="10"/>
  <c r="EF614" i="10"/>
  <c r="CA627" i="10"/>
  <c r="DH627" i="10"/>
  <c r="AU627" i="10"/>
  <c r="EC627" i="10"/>
  <c r="DV568" i="10"/>
  <c r="DI568" i="10"/>
  <c r="EE568" i="10"/>
  <c r="BK568" i="10"/>
  <c r="DX568" i="10"/>
  <c r="DH571" i="10"/>
  <c r="DR571" i="10"/>
  <c r="AW581" i="10"/>
  <c r="CA589" i="10"/>
  <c r="AE594" i="10"/>
  <c r="DL594" i="10"/>
  <c r="AE595" i="10"/>
  <c r="CO595" i="10"/>
  <c r="DR595" i="10"/>
  <c r="CO598" i="10"/>
  <c r="AD602" i="10"/>
  <c r="BO604" i="10"/>
  <c r="AW614" i="10"/>
  <c r="DK583" i="10"/>
  <c r="DD583" i="10"/>
  <c r="DL583" i="10"/>
  <c r="CM589" i="10"/>
  <c r="AG595" i="10"/>
  <c r="CP595" i="10"/>
  <c r="DW595" i="10"/>
  <c r="EH598" i="10"/>
  <c r="DD598" i="10"/>
  <c r="AV598" i="10"/>
  <c r="DV598" i="10"/>
  <c r="CM598" i="10"/>
  <c r="DX598" i="10"/>
  <c r="BK598" i="10"/>
  <c r="DI598" i="10"/>
  <c r="DX640" i="10"/>
  <c r="DZ640" i="10"/>
  <c r="DJ640" i="10"/>
  <c r="BX640" i="10"/>
  <c r="AK640" i="10"/>
  <c r="EG640" i="10"/>
  <c r="DO640" i="10"/>
  <c r="BZ640" i="10"/>
  <c r="AF640" i="10"/>
  <c r="ED640" i="10"/>
  <c r="DL640" i="10"/>
  <c r="BO640" i="10"/>
  <c r="AD640" i="10"/>
  <c r="DT640" i="10"/>
  <c r="CO640" i="10"/>
  <c r="AW640" i="10"/>
  <c r="EH640" i="10"/>
  <c r="CP640" i="10"/>
  <c r="F640" i="10"/>
  <c r="DY640" i="10"/>
  <c r="CD640" i="10"/>
  <c r="DV640" i="10"/>
  <c r="BL640" i="10"/>
  <c r="DR640" i="10"/>
  <c r="BK640" i="10"/>
  <c r="DP640" i="10"/>
  <c r="AZ640" i="10"/>
  <c r="DI640" i="10"/>
  <c r="AU640" i="10"/>
  <c r="DD640" i="10"/>
  <c r="AT640" i="10"/>
  <c r="EF567" i="10"/>
  <c r="DD567" i="10"/>
  <c r="F567" i="10"/>
  <c r="DQ567" i="10"/>
  <c r="AK567" i="10"/>
  <c r="DI567" i="10"/>
  <c r="BO568" i="10"/>
  <c r="BX571" i="10"/>
  <c r="DO581" i="10"/>
  <c r="BI581" i="10"/>
  <c r="DE581" i="10"/>
  <c r="AK581" i="10"/>
  <c r="CM581" i="10"/>
  <c r="EC581" i="10"/>
  <c r="AZ583" i="10"/>
  <c r="DP589" i="10"/>
  <c r="BJ594" i="10"/>
  <c r="DZ594" i="10"/>
  <c r="BK595" i="10"/>
  <c r="DE595" i="10"/>
  <c r="EC595" i="10"/>
  <c r="AE598" i="10"/>
  <c r="DO598" i="10"/>
  <c r="EA610" i="10"/>
  <c r="BO610" i="10"/>
  <c r="DM610" i="10"/>
  <c r="AF610" i="10"/>
  <c r="CA610" i="10"/>
  <c r="AT610" i="10"/>
  <c r="DZ610" i="10"/>
  <c r="DT521" i="10"/>
  <c r="DD521" i="10"/>
  <c r="BK521" i="10"/>
  <c r="F521" i="10"/>
  <c r="BO521" i="10"/>
  <c r="DH521" i="10"/>
  <c r="ED521" i="10"/>
  <c r="DT536" i="10"/>
  <c r="BL536" i="10"/>
  <c r="EA557" i="10"/>
  <c r="DV557" i="10"/>
  <c r="BY557" i="10"/>
  <c r="DH557" i="10"/>
  <c r="DZ559" i="10"/>
  <c r="DL559" i="10"/>
  <c r="AK559" i="10"/>
  <c r="DH559" i="10"/>
  <c r="CN561" i="10"/>
  <c r="DY564" i="10"/>
  <c r="BX564" i="10"/>
  <c r="DW564" i="10"/>
  <c r="BK564" i="10"/>
  <c r="DH564" i="10"/>
  <c r="AF567" i="10"/>
  <c r="DR567" i="10"/>
  <c r="DC568" i="10"/>
  <c r="DL571" i="10"/>
  <c r="EF577" i="10"/>
  <c r="DH577" i="10"/>
  <c r="AV577" i="10"/>
  <c r="EC577" i="10"/>
  <c r="CP577" i="10"/>
  <c r="AG577" i="10"/>
  <c r="CO577" i="10"/>
  <c r="DS578" i="10"/>
  <c r="DV578" i="10"/>
  <c r="F581" i="10"/>
  <c r="CS581" i="10"/>
  <c r="ED581" i="10"/>
  <c r="CO583" i="10"/>
  <c r="EA584" i="10"/>
  <c r="BK585" i="10"/>
  <c r="DK585" i="10"/>
  <c r="DV592" i="10"/>
  <c r="AK592" i="10"/>
  <c r="BI592" i="10"/>
  <c r="AU592" i="10"/>
  <c r="EG592" i="10"/>
  <c r="BK594" i="10"/>
  <c r="BL595" i="10"/>
  <c r="DH595" i="10"/>
  <c r="AT598" i="10"/>
  <c r="DR598" i="10"/>
  <c r="DY602" i="10"/>
  <c r="AG610" i="10"/>
  <c r="EC640" i="10"/>
  <c r="DL589" i="10"/>
  <c r="AE589" i="10"/>
  <c r="CU589" i="10"/>
  <c r="EF589" i="10"/>
  <c r="BO589" i="10"/>
  <c r="DX589" i="10"/>
  <c r="EH595" i="10"/>
  <c r="DY595" i="10"/>
  <c r="DK595" i="10"/>
  <c r="BZ595" i="10"/>
  <c r="AT595" i="10"/>
  <c r="EA595" i="10"/>
  <c r="DL595" i="10"/>
  <c r="BY595" i="10"/>
  <c r="AF595" i="10"/>
  <c r="DT595" i="10"/>
  <c r="CS595" i="10"/>
  <c r="BI595" i="10"/>
  <c r="BO595" i="10"/>
  <c r="DM595" i="10"/>
  <c r="EF595" i="10"/>
  <c r="AZ598" i="10"/>
  <c r="DT598" i="10"/>
  <c r="EF583" i="10"/>
  <c r="BJ589" i="10"/>
  <c r="ED589" i="10"/>
  <c r="EF594" i="10"/>
  <c r="DD594" i="10"/>
  <c r="AT594" i="10"/>
  <c r="DX594" i="10"/>
  <c r="BZ594" i="10"/>
  <c r="EC594" i="10"/>
  <c r="CM594" i="10"/>
  <c r="CS594" i="10"/>
  <c r="F595" i="10"/>
  <c r="BX595" i="10"/>
  <c r="DP595" i="10"/>
  <c r="DJ596" i="10"/>
  <c r="EC596" i="10"/>
  <c r="BJ598" i="10"/>
  <c r="DY598" i="10"/>
  <c r="AU610" i="10"/>
  <c r="BX617" i="10"/>
  <c r="AF617" i="10"/>
  <c r="EC626" i="10"/>
  <c r="EE626" i="10"/>
  <c r="BJ626" i="10"/>
  <c r="DX626" i="10"/>
  <c r="AF626" i="10"/>
  <c r="DW626" i="10"/>
  <c r="AE626" i="10"/>
  <c r="CN626" i="10"/>
  <c r="EF641" i="10"/>
  <c r="BJ641" i="10"/>
  <c r="DV641" i="10"/>
  <c r="DM641" i="10"/>
  <c r="AF641" i="10"/>
  <c r="CU648" i="10"/>
  <c r="DI648" i="10"/>
  <c r="BL648" i="10"/>
  <c r="DX648" i="10"/>
  <c r="BZ648" i="10"/>
  <c r="AK648" i="10"/>
  <c r="EG648" i="10"/>
  <c r="EG617" i="10"/>
  <c r="AZ626" i="10"/>
  <c r="EG628" i="10"/>
  <c r="DP628" i="10"/>
  <c r="EC628" i="10"/>
  <c r="CP628" i="10"/>
  <c r="AW641" i="10"/>
  <c r="AD648" i="10"/>
  <c r="DL632" i="10"/>
  <c r="DP632" i="10"/>
  <c r="BL632" i="10"/>
  <c r="BX641" i="10"/>
  <c r="DL648" i="10"/>
  <c r="AF621" i="10"/>
  <c r="DT621" i="10"/>
  <c r="DM621" i="10"/>
  <c r="DI624" i="10"/>
  <c r="AZ624" i="10"/>
  <c r="DJ626" i="10"/>
  <c r="BZ632" i="10"/>
  <c r="DI641" i="10"/>
  <c r="CN632" i="10"/>
  <c r="EH641" i="10"/>
  <c r="DO611" i="10"/>
  <c r="CD611" i="10"/>
  <c r="AU612" i="10"/>
  <c r="BX612" i="10"/>
  <c r="CS621" i="10"/>
  <c r="DD625" i="10"/>
  <c r="CA625" i="10"/>
  <c r="DH625" i="10"/>
  <c r="DT626" i="10"/>
  <c r="EG633" i="10"/>
  <c r="CD633" i="10"/>
  <c r="AU633" i="10"/>
  <c r="DE489" i="10"/>
  <c r="BL510" i="10"/>
  <c r="DK510" i="10"/>
  <c r="BI548" i="10"/>
  <c r="CS548" i="10"/>
  <c r="DP548" i="10"/>
  <c r="EF548" i="10"/>
  <c r="CD582" i="10"/>
  <c r="AV582" i="10"/>
  <c r="DC607" i="10"/>
  <c r="AV611" i="10"/>
  <c r="BJ612" i="10"/>
  <c r="EC621" i="10"/>
  <c r="DZ625" i="10"/>
  <c r="EG631" i="10"/>
  <c r="AU631" i="10"/>
  <c r="DO631" i="10"/>
  <c r="CP631" i="10"/>
  <c r="ED633" i="10"/>
  <c r="EG636" i="10"/>
  <c r="DQ636" i="10"/>
  <c r="AV636" i="10"/>
  <c r="DO650" i="10"/>
  <c r="CO650" i="10"/>
  <c r="DS658" i="10"/>
  <c r="CD658" i="10"/>
  <c r="AE658" i="10"/>
  <c r="EH658" i="10"/>
  <c r="DL658" i="10"/>
  <c r="BX658" i="10"/>
  <c r="DY658" i="10"/>
  <c r="CP658" i="10"/>
  <c r="AT658" i="10"/>
  <c r="DT658" i="10"/>
  <c r="CM658" i="10"/>
  <c r="AF658" i="10"/>
  <c r="DO658" i="10"/>
  <c r="BK659" i="10"/>
  <c r="DT659" i="10"/>
  <c r="AZ665" i="10"/>
  <c r="EH665" i="10"/>
  <c r="AE665" i="10"/>
  <c r="DD665" i="10"/>
  <c r="DC665" i="10"/>
  <c r="DM591" i="10"/>
  <c r="AF591" i="10"/>
  <c r="DQ591" i="10"/>
  <c r="DS601" i="10"/>
  <c r="AE601" i="10"/>
  <c r="DQ601" i="10"/>
  <c r="CU616" i="10"/>
  <c r="DX619" i="10"/>
  <c r="DP619" i="10"/>
  <c r="AV619" i="10"/>
  <c r="DH619" i="10"/>
  <c r="EG639" i="10"/>
  <c r="EA639" i="10"/>
  <c r="CO639" i="10"/>
  <c r="AE639" i="10"/>
  <c r="CU639" i="10"/>
  <c r="EF639" i="10"/>
  <c r="BK643" i="10"/>
  <c r="AK643" i="10"/>
  <c r="BZ649" i="10"/>
  <c r="EH649" i="10"/>
  <c r="BK649" i="10"/>
  <c r="DI649" i="10"/>
  <c r="DE650" i="10"/>
  <c r="AU658" i="10"/>
  <c r="DZ658" i="10"/>
  <c r="CD659" i="10"/>
  <c r="DZ659" i="10"/>
  <c r="DS664" i="10"/>
  <c r="BK664" i="10"/>
  <c r="DH664" i="10"/>
  <c r="AV664" i="10"/>
  <c r="DY664" i="10"/>
  <c r="BX664" i="10"/>
  <c r="DW664" i="10"/>
  <c r="BL664" i="10"/>
  <c r="F665" i="10"/>
  <c r="CN654" i="10"/>
  <c r="AD654" i="10"/>
  <c r="DQ654" i="10"/>
  <c r="DD654" i="10"/>
  <c r="AZ658" i="10"/>
  <c r="ED658" i="10"/>
  <c r="CN659" i="10"/>
  <c r="EF662" i="10"/>
  <c r="EG662" i="10"/>
  <c r="DH662" i="10"/>
  <c r="AZ662" i="10"/>
  <c r="DX662" i="10"/>
  <c r="DD662" i="10"/>
  <c r="AT662" i="10"/>
  <c r="DL662" i="10"/>
  <c r="BY662" i="10"/>
  <c r="EH662" i="10"/>
  <c r="DK662" i="10"/>
  <c r="BL662" i="10"/>
  <c r="DT662" i="10"/>
  <c r="AF665" i="10"/>
  <c r="EG659" i="10"/>
  <c r="DW659" i="10"/>
  <c r="DC659" i="10"/>
  <c r="BL659" i="10"/>
  <c r="AE659" i="10"/>
  <c r="EH659" i="10"/>
  <c r="DP659" i="10"/>
  <c r="CS659" i="10"/>
  <c r="BJ659" i="10"/>
  <c r="DY659" i="10"/>
  <c r="DK659" i="10"/>
  <c r="BY659" i="10"/>
  <c r="AG659" i="10"/>
  <c r="DX659" i="10"/>
  <c r="DE659" i="10"/>
  <c r="BO659" i="10"/>
  <c r="AF659" i="10"/>
  <c r="CU659" i="10"/>
  <c r="DT660" i="10"/>
  <c r="AD660" i="10"/>
  <c r="DK660" i="10"/>
  <c r="AW660" i="10"/>
  <c r="EF660" i="10"/>
  <c r="AK660" i="10"/>
  <c r="DJ649" i="10"/>
  <c r="AZ652" i="10"/>
  <c r="AF652" i="10"/>
  <c r="CD652" i="10"/>
  <c r="DW655" i="10"/>
  <c r="DP655" i="10"/>
  <c r="AU655" i="10"/>
  <c r="DH655" i="10"/>
  <c r="AF655" i="10"/>
  <c r="DV655" i="10"/>
  <c r="BZ655" i="10"/>
  <c r="DT655" i="10"/>
  <c r="BK655" i="10"/>
  <c r="EH655" i="10"/>
  <c r="DD658" i="10"/>
  <c r="AK659" i="10"/>
  <c r="DL659" i="10"/>
  <c r="BL660" i="10"/>
  <c r="AW662" i="10"/>
  <c r="DZ662" i="10"/>
  <c r="DD664" i="10"/>
  <c r="EF665" i="10"/>
  <c r="DI658" i="10"/>
  <c r="AT659" i="10"/>
  <c r="DM659" i="10"/>
  <c r="CD660" i="10"/>
  <c r="BZ662" i="10"/>
  <c r="DQ664" i="10"/>
  <c r="CN670" i="10"/>
  <c r="DD672" i="10"/>
  <c r="AD669" i="10"/>
  <c r="F670" i="10"/>
  <c r="CU670" i="10"/>
  <c r="AD671" i="10"/>
  <c r="DZ672" i="10"/>
  <c r="BZ667" i="10"/>
  <c r="DZ667" i="10"/>
  <c r="DD669" i="10"/>
  <c r="BJ670" i="10"/>
  <c r="DV670" i="10"/>
  <c r="AT672" i="10"/>
  <c r="CU667" i="10"/>
  <c r="EH667" i="10"/>
  <c r="DJ669" i="10"/>
  <c r="BL670" i="10"/>
  <c r="DW670" i="10"/>
  <c r="AU672" i="10"/>
  <c r="DY609" i="10"/>
  <c r="BX613" i="10"/>
  <c r="DI613" i="10"/>
  <c r="DC667" i="10"/>
  <c r="BO670" i="10"/>
  <c r="CO672" i="10"/>
  <c r="CY2" i="7"/>
  <c r="CX2" i="7" s="1"/>
  <c r="CX17" i="7" s="1"/>
  <c r="AZ4" i="10"/>
  <c r="CN4" i="10"/>
  <c r="DL4" i="10"/>
  <c r="CD8" i="10"/>
  <c r="DW8" i="10"/>
  <c r="BI10" i="10"/>
  <c r="CS10" i="10"/>
  <c r="DT10" i="10"/>
  <c r="BI13" i="10"/>
  <c r="CP13" i="10"/>
  <c r="DR13" i="10"/>
  <c r="EF13" i="10"/>
  <c r="AZ14" i="10"/>
  <c r="CN14" i="10"/>
  <c r="DJ14" i="10"/>
  <c r="AV18" i="10"/>
  <c r="CO18" i="10"/>
  <c r="DO18" i="10"/>
  <c r="AU19" i="10"/>
  <c r="BY19" i="10"/>
  <c r="DE19" i="10"/>
  <c r="DR19" i="10"/>
  <c r="AU20" i="10"/>
  <c r="CU20" i="10"/>
  <c r="DR20" i="10"/>
  <c r="EF21" i="10"/>
  <c r="DQ21" i="10"/>
  <c r="CP21" i="10"/>
  <c r="AV21" i="10"/>
  <c r="BL21" i="10"/>
  <c r="DJ21" i="10"/>
  <c r="ED21" i="10"/>
  <c r="AU22" i="10"/>
  <c r="CP22" i="10"/>
  <c r="AV27" i="10"/>
  <c r="BZ27" i="10"/>
  <c r="DH27" i="10"/>
  <c r="DS27" i="10"/>
  <c r="ED29" i="10"/>
  <c r="BK30" i="10"/>
  <c r="DE30" i="10"/>
  <c r="AG32" i="10"/>
  <c r="BY32" i="10"/>
  <c r="DJ32" i="10"/>
  <c r="DW32" i="10"/>
  <c r="EE36" i="10"/>
  <c r="DW36" i="10"/>
  <c r="BZ36" i="10"/>
  <c r="DH36" i="10"/>
  <c r="BL38" i="10"/>
  <c r="DI38" i="10"/>
  <c r="AT43" i="10"/>
  <c r="BX43" i="10"/>
  <c r="DD43" i="10"/>
  <c r="DQ43" i="10"/>
  <c r="EC43" i="10"/>
  <c r="BJ45" i="10"/>
  <c r="DH45" i="10"/>
  <c r="AZ47" i="10"/>
  <c r="CS47" i="10"/>
  <c r="DS47" i="10"/>
  <c r="EF48" i="10"/>
  <c r="DR48" i="10"/>
  <c r="CS48" i="10"/>
  <c r="AW48" i="10"/>
  <c r="BX48" i="10"/>
  <c r="DI48" i="10"/>
  <c r="EC48" i="10"/>
  <c r="BO50" i="10"/>
  <c r="DD50" i="10"/>
  <c r="DV53" i="10"/>
  <c r="CN53" i="10"/>
  <c r="AD53" i="10"/>
  <c r="CS53" i="10"/>
  <c r="EA53" i="10"/>
  <c r="AT54" i="10"/>
  <c r="BY54" i="10"/>
  <c r="DD54" i="10"/>
  <c r="DS54" i="10"/>
  <c r="EG54" i="10"/>
  <c r="CM57" i="10"/>
  <c r="EF60" i="10"/>
  <c r="DD60" i="10"/>
  <c r="AW60" i="10"/>
  <c r="CN60" i="10"/>
  <c r="EA60" i="10"/>
  <c r="BJ61" i="10"/>
  <c r="AW64" i="10"/>
  <c r="CN64" i="10"/>
  <c r="DL64" i="10"/>
  <c r="AW70" i="10"/>
  <c r="CS70" i="10"/>
  <c r="DR70" i="10"/>
  <c r="EC71" i="10"/>
  <c r="EG71" i="10"/>
  <c r="DT71" i="10"/>
  <c r="DC71" i="10"/>
  <c r="BL71" i="10"/>
  <c r="AE71" i="10"/>
  <c r="BJ71" i="10"/>
  <c r="CS71" i="10"/>
  <c r="DV71" i="10"/>
  <c r="BJ74" i="10"/>
  <c r="DD74" i="10"/>
  <c r="BX82" i="10"/>
  <c r="EF83" i="10"/>
  <c r="EA83" i="10"/>
  <c r="DQ83" i="10"/>
  <c r="DE83" i="10"/>
  <c r="BZ83" i="10"/>
  <c r="AW83" i="10"/>
  <c r="F83" i="10"/>
  <c r="EG83" i="10"/>
  <c r="DV83" i="10"/>
  <c r="DK83" i="10"/>
  <c r="CO83" i="10"/>
  <c r="BL83" i="10"/>
  <c r="AK83" i="10"/>
  <c r="BJ83" i="10"/>
  <c r="CP83" i="10"/>
  <c r="DP83" i="10"/>
  <c r="ED83" i="10"/>
  <c r="EE87" i="10"/>
  <c r="CM87" i="10"/>
  <c r="F87" i="10"/>
  <c r="DO87" i="10"/>
  <c r="BL87" i="10"/>
  <c r="DC87" i="10"/>
  <c r="EC90" i="10"/>
  <c r="CU90" i="10"/>
  <c r="AU91" i="10"/>
  <c r="CD91" i="10"/>
  <c r="DJ91" i="10"/>
  <c r="DY91" i="10"/>
  <c r="CM94" i="10"/>
  <c r="BY103" i="10"/>
  <c r="EF107" i="10"/>
  <c r="ED107" i="10"/>
  <c r="DS107" i="10"/>
  <c r="DI107" i="10"/>
  <c r="CM107" i="10"/>
  <c r="BJ107" i="10"/>
  <c r="AE107" i="10"/>
  <c r="EE107" i="10"/>
  <c r="DR107" i="10"/>
  <c r="DE107" i="10"/>
  <c r="BY107" i="10"/>
  <c r="AU107" i="10"/>
  <c r="DZ107" i="10"/>
  <c r="DO107" i="10"/>
  <c r="CP107" i="10"/>
  <c r="BL107" i="10"/>
  <c r="AF107" i="10"/>
  <c r="DY107" i="10"/>
  <c r="DL107" i="10"/>
  <c r="CO107" i="10"/>
  <c r="BK107" i="10"/>
  <c r="AD107" i="10"/>
  <c r="BX107" i="10"/>
  <c r="DK107" i="10"/>
  <c r="EG107" i="10"/>
  <c r="CD108" i="10"/>
  <c r="AT112" i="10"/>
  <c r="DK112" i="10"/>
  <c r="AW133" i="10"/>
  <c r="DY137" i="10"/>
  <c r="BL137" i="10"/>
  <c r="CP137" i="10"/>
  <c r="DX137" i="10"/>
  <c r="AU137" i="10"/>
  <c r="DR137" i="10"/>
  <c r="AF137" i="10"/>
  <c r="DH137" i="10"/>
  <c r="DC137" i="10"/>
  <c r="EF27" i="10"/>
  <c r="EG27" i="10"/>
  <c r="DV27" i="10"/>
  <c r="DK27" i="10"/>
  <c r="CO27" i="10"/>
  <c r="BL27" i="10"/>
  <c r="AK27" i="10"/>
  <c r="AW27" i="10"/>
  <c r="CD27" i="10"/>
  <c r="DI27" i="10"/>
  <c r="DT27" i="10"/>
  <c r="EH27" i="10"/>
  <c r="AU43" i="10"/>
  <c r="BY43" i="10"/>
  <c r="DE43" i="10"/>
  <c r="DR43" i="10"/>
  <c r="ED43" i="10"/>
  <c r="EG45" i="10"/>
  <c r="DR45" i="10"/>
  <c r="CU45" i="10"/>
  <c r="AW45" i="10"/>
  <c r="BL45" i="10"/>
  <c r="DI45" i="10"/>
  <c r="EC45" i="10"/>
  <c r="BI47" i="10"/>
  <c r="DC47" i="10"/>
  <c r="DV47" i="10"/>
  <c r="AV54" i="10"/>
  <c r="CD54" i="10"/>
  <c r="DE54" i="10"/>
  <c r="DT54" i="10"/>
  <c r="EE55" i="10"/>
  <c r="DQ55" i="10"/>
  <c r="DZ55" i="10"/>
  <c r="DH57" i="10"/>
  <c r="BL57" i="10"/>
  <c r="CP57" i="10"/>
  <c r="EA57" i="10"/>
  <c r="EE64" i="10"/>
  <c r="DR64" i="10"/>
  <c r="DE64" i="10"/>
  <c r="BY64" i="10"/>
  <c r="AT64" i="10"/>
  <c r="BI64" i="10"/>
  <c r="CO64" i="10"/>
  <c r="DM64" i="10"/>
  <c r="EA64" i="10"/>
  <c r="BJ70" i="10"/>
  <c r="CU70" i="10"/>
  <c r="DS70" i="10"/>
  <c r="EA94" i="10"/>
  <c r="EH94" i="10"/>
  <c r="DM94" i="10"/>
  <c r="CP94" i="10"/>
  <c r="AK94" i="10"/>
  <c r="DX94" i="10"/>
  <c r="DD94" i="10"/>
  <c r="BO94" i="10"/>
  <c r="CS94" i="10"/>
  <c r="DS94" i="10"/>
  <c r="EC103" i="10"/>
  <c r="DY103" i="10"/>
  <c r="DL103" i="10"/>
  <c r="CM103" i="10"/>
  <c r="AZ103" i="10"/>
  <c r="EE103" i="10"/>
  <c r="DM103" i="10"/>
  <c r="CD103" i="10"/>
  <c r="AG103" i="10"/>
  <c r="DW103" i="10"/>
  <c r="DD103" i="10"/>
  <c r="BL103" i="10"/>
  <c r="AD103" i="10"/>
  <c r="DV103" i="10"/>
  <c r="DC103" i="10"/>
  <c r="BK103" i="10"/>
  <c r="F103" i="10"/>
  <c r="CN103" i="10"/>
  <c r="DX103" i="10"/>
  <c r="EA132" i="10"/>
  <c r="DE132" i="10"/>
  <c r="BJ132" i="10"/>
  <c r="EH132" i="10"/>
  <c r="DL132" i="10"/>
  <c r="BK132" i="10"/>
  <c r="DX132" i="10"/>
  <c r="CO132" i="10"/>
  <c r="AT132" i="10"/>
  <c r="DW132" i="10"/>
  <c r="CN132" i="10"/>
  <c r="AF132" i="10"/>
  <c r="DQ132" i="10"/>
  <c r="BZ132" i="10"/>
  <c r="F132" i="10"/>
  <c r="DM132" i="10"/>
  <c r="EG4" i="10"/>
  <c r="DV4" i="10"/>
  <c r="DI4" i="10"/>
  <c r="CM4" i="10"/>
  <c r="BI4" i="10"/>
  <c r="F4" i="10"/>
  <c r="BJ4" i="10"/>
  <c r="CO4" i="10"/>
  <c r="DM4" i="10"/>
  <c r="DZ4" i="10"/>
  <c r="AE13" i="10"/>
  <c r="BO13" i="10"/>
  <c r="DD13" i="10"/>
  <c r="DT13" i="10"/>
  <c r="EC14" i="10"/>
  <c r="DP14" i="10"/>
  <c r="CU14" i="10"/>
  <c r="BO14" i="10"/>
  <c r="AT14" i="10"/>
  <c r="BJ14" i="10"/>
  <c r="CP14" i="10"/>
  <c r="DO14" i="10"/>
  <c r="EF14" i="10"/>
  <c r="EE18" i="10"/>
  <c r="DR18" i="10"/>
  <c r="CU18" i="10"/>
  <c r="BJ18" i="10"/>
  <c r="AE18" i="10"/>
  <c r="BI18" i="10"/>
  <c r="DC18" i="10"/>
  <c r="DT18" i="10"/>
  <c r="EF19" i="10"/>
  <c r="EG19" i="10"/>
  <c r="DV19" i="10"/>
  <c r="DK19" i="10"/>
  <c r="CO19" i="10"/>
  <c r="BL19" i="10"/>
  <c r="AK19" i="10"/>
  <c r="AW19" i="10"/>
  <c r="CD19" i="10"/>
  <c r="DI19" i="10"/>
  <c r="DT19" i="10"/>
  <c r="EH19" i="10"/>
  <c r="AZ22" i="10"/>
  <c r="CU22" i="10"/>
  <c r="F27" i="10"/>
  <c r="AZ27" i="10"/>
  <c r="CM27" i="10"/>
  <c r="DJ27" i="10"/>
  <c r="DX27" i="10"/>
  <c r="DR30" i="10"/>
  <c r="CS30" i="10"/>
  <c r="AZ30" i="10"/>
  <c r="BX30" i="10"/>
  <c r="DI30" i="10"/>
  <c r="ED30" i="10"/>
  <c r="AW32" i="10"/>
  <c r="CN32" i="10"/>
  <c r="DL32" i="10"/>
  <c r="DZ32" i="10"/>
  <c r="BY38" i="10"/>
  <c r="DS38" i="10"/>
  <c r="AV43" i="10"/>
  <c r="BZ43" i="10"/>
  <c r="DH43" i="10"/>
  <c r="DS43" i="10"/>
  <c r="EE43" i="10"/>
  <c r="AG45" i="10"/>
  <c r="BX45" i="10"/>
  <c r="DJ45" i="10"/>
  <c r="ED45" i="10"/>
  <c r="BK47" i="10"/>
  <c r="DD47" i="10"/>
  <c r="DW47" i="10"/>
  <c r="EA50" i="10"/>
  <c r="DJ50" i="10"/>
  <c r="CM50" i="10"/>
  <c r="AG50" i="10"/>
  <c r="BZ50" i="10"/>
  <c r="DI50" i="10"/>
  <c r="EC50" i="10"/>
  <c r="AW54" i="10"/>
  <c r="CM54" i="10"/>
  <c r="DI54" i="10"/>
  <c r="AD55" i="10"/>
  <c r="DK56" i="10"/>
  <c r="DY56" i="10"/>
  <c r="AG57" i="10"/>
  <c r="CS57" i="10"/>
  <c r="EE57" i="10"/>
  <c r="DV61" i="10"/>
  <c r="BX61" i="10"/>
  <c r="CN61" i="10"/>
  <c r="DZ61" i="10"/>
  <c r="F64" i="10"/>
  <c r="BK64" i="10"/>
  <c r="CP64" i="10"/>
  <c r="DP64" i="10"/>
  <c r="EC64" i="10"/>
  <c r="BO70" i="10"/>
  <c r="DD70" i="10"/>
  <c r="DY73" i="10"/>
  <c r="CM73" i="10"/>
  <c r="EA74" i="10"/>
  <c r="DL74" i="10"/>
  <c r="CA74" i="10"/>
  <c r="AG74" i="10"/>
  <c r="BX74" i="10"/>
  <c r="DI74" i="10"/>
  <c r="EC74" i="10"/>
  <c r="DS82" i="10"/>
  <c r="CS82" i="10"/>
  <c r="AD82" i="10"/>
  <c r="CO82" i="10"/>
  <c r="DT82" i="10"/>
  <c r="AZ91" i="10"/>
  <c r="CN91" i="10"/>
  <c r="DO91" i="10"/>
  <c r="AE94" i="10"/>
  <c r="CU94" i="10"/>
  <c r="DY94" i="10"/>
  <c r="CM100" i="10"/>
  <c r="F100" i="10"/>
  <c r="DR100" i="10"/>
  <c r="BJ100" i="10"/>
  <c r="DL100" i="10"/>
  <c r="AE103" i="10"/>
  <c r="CP103" i="10"/>
  <c r="DZ103" i="10"/>
  <c r="EA108" i="10"/>
  <c r="DW108" i="10"/>
  <c r="DI108" i="10"/>
  <c r="BY108" i="10"/>
  <c r="AG108" i="10"/>
  <c r="EF108" i="10"/>
  <c r="DO108" i="10"/>
  <c r="CN108" i="10"/>
  <c r="AW108" i="10"/>
  <c r="DY108" i="10"/>
  <c r="DK108" i="10"/>
  <c r="BL108" i="10"/>
  <c r="AE108" i="10"/>
  <c r="DX108" i="10"/>
  <c r="DD108" i="10"/>
  <c r="BK108" i="10"/>
  <c r="F108" i="10"/>
  <c r="CO108" i="10"/>
  <c r="DZ108" i="10"/>
  <c r="AE4" i="10"/>
  <c r="BK4" i="10"/>
  <c r="CS4" i="10"/>
  <c r="DO4" i="10"/>
  <c r="EA4" i="10"/>
  <c r="DP4" i="10"/>
  <c r="AD27" i="10"/>
  <c r="BJ27" i="10"/>
  <c r="CN27" i="10"/>
  <c r="DL27" i="10"/>
  <c r="DY27" i="10"/>
  <c r="EH54" i="10"/>
  <c r="DW54" i="10"/>
  <c r="DJ54" i="10"/>
  <c r="CO54" i="10"/>
  <c r="BJ54" i="10"/>
  <c r="AE54" i="10"/>
  <c r="AZ54" i="10"/>
  <c r="CN54" i="10"/>
  <c r="DK54" i="10"/>
  <c r="DY54" i="10"/>
  <c r="DZ70" i="10"/>
  <c r="DI70" i="10"/>
  <c r="CM70" i="10"/>
  <c r="AT70" i="10"/>
  <c r="BY70" i="10"/>
  <c r="DE70" i="10"/>
  <c r="DW70" i="10"/>
  <c r="EF91" i="10"/>
  <c r="EG91" i="10"/>
  <c r="DV91" i="10"/>
  <c r="DK91" i="10"/>
  <c r="CO91" i="10"/>
  <c r="BL91" i="10"/>
  <c r="AK91" i="10"/>
  <c r="EA91" i="10"/>
  <c r="DQ91" i="10"/>
  <c r="DE91" i="10"/>
  <c r="BZ91" i="10"/>
  <c r="AW91" i="10"/>
  <c r="F91" i="10"/>
  <c r="BJ91" i="10"/>
  <c r="CP91" i="10"/>
  <c r="DP91" i="10"/>
  <c r="ED91" i="10"/>
  <c r="AV94" i="10"/>
  <c r="DC94" i="10"/>
  <c r="DZ94" i="10"/>
  <c r="AF103" i="10"/>
  <c r="CS103" i="10"/>
  <c r="EF103" i="10"/>
  <c r="EC141" i="10"/>
  <c r="BL141" i="10"/>
  <c r="AW141" i="10"/>
  <c r="DT141" i="10"/>
  <c r="DM141" i="10"/>
  <c r="DJ141" i="10"/>
  <c r="CN141" i="10"/>
  <c r="AZ141" i="10"/>
  <c r="AG4" i="10"/>
  <c r="BO4" i="10"/>
  <c r="DC4" i="10"/>
  <c r="DQ4" i="10"/>
  <c r="EF4" i="10"/>
  <c r="AW6" i="10"/>
  <c r="CO6" i="10"/>
  <c r="DO6" i="10"/>
  <c r="AD8" i="10"/>
  <c r="DI8" i="10"/>
  <c r="F10" i="10"/>
  <c r="BZ10" i="10"/>
  <c r="DI10" i="10"/>
  <c r="EE10" i="10"/>
  <c r="AV11" i="10"/>
  <c r="BZ11" i="10"/>
  <c r="DH11" i="10"/>
  <c r="DS11" i="10"/>
  <c r="AT13" i="10"/>
  <c r="CA13" i="10"/>
  <c r="DI13" i="10"/>
  <c r="DX13" i="10"/>
  <c r="AE14" i="10"/>
  <c r="BL14" i="10"/>
  <c r="DC14" i="10"/>
  <c r="DR14" i="10"/>
  <c r="EH14" i="10"/>
  <c r="BJ15" i="10"/>
  <c r="CP15" i="10"/>
  <c r="DO15" i="10"/>
  <c r="AF18" i="10"/>
  <c r="BO18" i="10"/>
  <c r="DI18" i="10"/>
  <c r="DX18" i="10"/>
  <c r="AD19" i="10"/>
  <c r="BJ19" i="10"/>
  <c r="CN19" i="10"/>
  <c r="DL19" i="10"/>
  <c r="DY19" i="10"/>
  <c r="F20" i="10"/>
  <c r="BY20" i="10"/>
  <c r="DH20" i="10"/>
  <c r="EA20" i="10"/>
  <c r="AT21" i="10"/>
  <c r="CS21" i="10"/>
  <c r="DT21" i="10"/>
  <c r="F22" i="10"/>
  <c r="BK22" i="10"/>
  <c r="DD22" i="10"/>
  <c r="EE25" i="10"/>
  <c r="DD25" i="10"/>
  <c r="EH25" i="10"/>
  <c r="AE27" i="10"/>
  <c r="BK27" i="10"/>
  <c r="CP27" i="10"/>
  <c r="DO27" i="10"/>
  <c r="DZ27" i="10"/>
  <c r="AK29" i="10"/>
  <c r="AE30" i="10"/>
  <c r="CA30" i="10"/>
  <c r="DM30" i="10"/>
  <c r="F32" i="10"/>
  <c r="BK32" i="10"/>
  <c r="CP32" i="10"/>
  <c r="DP32" i="10"/>
  <c r="BY36" i="10"/>
  <c r="EG36" i="10"/>
  <c r="AT38" i="10"/>
  <c r="CS38" i="10"/>
  <c r="EA38" i="10"/>
  <c r="BL40" i="10"/>
  <c r="DJ40" i="10"/>
  <c r="F43" i="10"/>
  <c r="AZ43" i="10"/>
  <c r="CM43" i="10"/>
  <c r="DJ43" i="10"/>
  <c r="DX43" i="10"/>
  <c r="EF44" i="10"/>
  <c r="DK44" i="10"/>
  <c r="BI44" i="10"/>
  <c r="CO44" i="10"/>
  <c r="DW44" i="10"/>
  <c r="AT45" i="10"/>
  <c r="CP45" i="10"/>
  <c r="DQ45" i="10"/>
  <c r="EF46" i="10"/>
  <c r="EH46" i="10"/>
  <c r="AD47" i="10"/>
  <c r="BX47" i="10"/>
  <c r="DH47" i="10"/>
  <c r="AU48" i="10"/>
  <c r="CP48" i="10"/>
  <c r="DS48" i="10"/>
  <c r="EA49" i="10"/>
  <c r="DP49" i="10"/>
  <c r="DC49" i="10"/>
  <c r="BZ49" i="10"/>
  <c r="AT49" i="10"/>
  <c r="BI49" i="10"/>
  <c r="CO49" i="10"/>
  <c r="DL49" i="10"/>
  <c r="DY49" i="10"/>
  <c r="AD50" i="10"/>
  <c r="CO50" i="10"/>
  <c r="DO50" i="10"/>
  <c r="EF50" i="10"/>
  <c r="AV51" i="10"/>
  <c r="BZ51" i="10"/>
  <c r="DH51" i="10"/>
  <c r="DS51" i="10"/>
  <c r="AW53" i="10"/>
  <c r="DK53" i="10"/>
  <c r="F54" i="10"/>
  <c r="BI54" i="10"/>
  <c r="CP54" i="10"/>
  <c r="DM54" i="10"/>
  <c r="DZ54" i="10"/>
  <c r="BO55" i="10"/>
  <c r="CP56" i="10"/>
  <c r="AV57" i="10"/>
  <c r="DD57" i="10"/>
  <c r="BL60" i="10"/>
  <c r="DO60" i="10"/>
  <c r="AE61" i="10"/>
  <c r="DJ61" i="10"/>
  <c r="AE64" i="10"/>
  <c r="BO64" i="10"/>
  <c r="DC64" i="10"/>
  <c r="DT64" i="10"/>
  <c r="EH64" i="10"/>
  <c r="CM65" i="10"/>
  <c r="AV67" i="10"/>
  <c r="BZ67" i="10"/>
  <c r="DH67" i="10"/>
  <c r="DS67" i="10"/>
  <c r="F70" i="10"/>
  <c r="CA70" i="10"/>
  <c r="DH70" i="10"/>
  <c r="EA70" i="10"/>
  <c r="AG71" i="10"/>
  <c r="CD71" i="10"/>
  <c r="DL71" i="10"/>
  <c r="DZ71" i="10"/>
  <c r="AV73" i="10"/>
  <c r="AF74" i="10"/>
  <c r="CP74" i="10"/>
  <c r="DO74" i="10"/>
  <c r="EH74" i="10"/>
  <c r="AV75" i="10"/>
  <c r="BZ75" i="10"/>
  <c r="DH75" i="10"/>
  <c r="DS75" i="10"/>
  <c r="EC78" i="10"/>
  <c r="DZ81" i="10"/>
  <c r="DO81" i="10"/>
  <c r="CU81" i="10"/>
  <c r="BX81" i="10"/>
  <c r="AK81" i="10"/>
  <c r="BI81" i="10"/>
  <c r="CO81" i="10"/>
  <c r="DL81" i="10"/>
  <c r="DY81" i="10"/>
  <c r="AG82" i="10"/>
  <c r="DD82" i="10"/>
  <c r="DY82" i="10"/>
  <c r="AT83" i="10"/>
  <c r="BY83" i="10"/>
  <c r="DI83" i="10"/>
  <c r="DX83" i="10"/>
  <c r="EC85" i="10"/>
  <c r="CU85" i="10"/>
  <c r="BX87" i="10"/>
  <c r="EC87" i="10"/>
  <c r="AD91" i="10"/>
  <c r="BK91" i="10"/>
  <c r="CU91" i="10"/>
  <c r="DR91" i="10"/>
  <c r="EE91" i="10"/>
  <c r="AZ94" i="10"/>
  <c r="DE94" i="10"/>
  <c r="ED94" i="10"/>
  <c r="BK96" i="10"/>
  <c r="CS96" i="10"/>
  <c r="BJ98" i="10"/>
  <c r="DK98" i="10"/>
  <c r="AT100" i="10"/>
  <c r="EA100" i="10"/>
  <c r="ED102" i="10"/>
  <c r="DK102" i="10"/>
  <c r="CO102" i="10"/>
  <c r="AW102" i="10"/>
  <c r="DW102" i="10"/>
  <c r="DH102" i="10"/>
  <c r="CD102" i="10"/>
  <c r="AK102" i="10"/>
  <c r="DT102" i="10"/>
  <c r="DE102" i="10"/>
  <c r="CA102" i="10"/>
  <c r="AD102" i="10"/>
  <c r="CN102" i="10"/>
  <c r="DS102" i="10"/>
  <c r="AW103" i="10"/>
  <c r="DJ103" i="10"/>
  <c r="EG103" i="10"/>
  <c r="AV107" i="10"/>
  <c r="CU107" i="10"/>
  <c r="DV107" i="10"/>
  <c r="AK108" i="10"/>
  <c r="DC108" i="10"/>
  <c r="EG108" i="10"/>
  <c r="DY111" i="10"/>
  <c r="BX111" i="10"/>
  <c r="DL111" i="10"/>
  <c r="AE111" i="10"/>
  <c r="EC111" i="10"/>
  <c r="CS111" i="10"/>
  <c r="DZ111" i="10"/>
  <c r="BJ111" i="10"/>
  <c r="DX111" i="10"/>
  <c r="CO112" i="10"/>
  <c r="EC114" i="10"/>
  <c r="DE114" i="10"/>
  <c r="DY114" i="10"/>
  <c r="BO114" i="10"/>
  <c r="DK114" i="10"/>
  <c r="DJ114" i="10"/>
  <c r="BI132" i="10"/>
  <c r="EG132" i="10"/>
  <c r="AF141" i="10"/>
  <c r="AR14" i="6"/>
  <c r="AK13" i="10"/>
  <c r="BY13" i="10"/>
  <c r="DH13" i="10"/>
  <c r="DV13" i="10"/>
  <c r="F14" i="10"/>
  <c r="BK14" i="10"/>
  <c r="CS14" i="10"/>
  <c r="DQ14" i="10"/>
  <c r="EG14" i="10"/>
  <c r="EF32" i="10"/>
  <c r="DT32" i="10"/>
  <c r="DH32" i="10"/>
  <c r="BZ32" i="10"/>
  <c r="AU32" i="10"/>
  <c r="BI32" i="10"/>
  <c r="CO32" i="10"/>
  <c r="DM32" i="10"/>
  <c r="EA32" i="10"/>
  <c r="EG47" i="10"/>
  <c r="DQ47" i="10"/>
  <c r="CU47" i="10"/>
  <c r="BJ47" i="10"/>
  <c r="BL47" i="10"/>
  <c r="DE47" i="10"/>
  <c r="DZ47" i="10"/>
  <c r="AK4" i="10"/>
  <c r="BY4" i="10"/>
  <c r="DD4" i="10"/>
  <c r="DT4" i="10"/>
  <c r="EH4" i="10"/>
  <c r="AU13" i="10"/>
  <c r="CD13" i="10"/>
  <c r="DJ13" i="10"/>
  <c r="AG14" i="10"/>
  <c r="BX14" i="10"/>
  <c r="DD14" i="10"/>
  <c r="DT14" i="10"/>
  <c r="EE15" i="10"/>
  <c r="DQ15" i="10"/>
  <c r="DC15" i="10"/>
  <c r="BY15" i="10"/>
  <c r="AT15" i="10"/>
  <c r="BL15" i="10"/>
  <c r="CS15" i="10"/>
  <c r="DP15" i="10"/>
  <c r="EF15" i="10"/>
  <c r="AD32" i="10"/>
  <c r="BL32" i="10"/>
  <c r="CS32" i="10"/>
  <c r="DQ32" i="10"/>
  <c r="CM36" i="10"/>
  <c r="EH36" i="10"/>
  <c r="AU38" i="10"/>
  <c r="DD38" i="10"/>
  <c r="EG38" i="10"/>
  <c r="DS40" i="10"/>
  <c r="DC40" i="10"/>
  <c r="AV40" i="10"/>
  <c r="BX40" i="10"/>
  <c r="DP40" i="10"/>
  <c r="EE40" i="10"/>
  <c r="AD43" i="10"/>
  <c r="BJ43" i="10"/>
  <c r="CN43" i="10"/>
  <c r="DL43" i="10"/>
  <c r="DY43" i="10"/>
  <c r="AU45" i="10"/>
  <c r="CS45" i="10"/>
  <c r="DS45" i="10"/>
  <c r="AG47" i="10"/>
  <c r="BY47" i="10"/>
  <c r="DK47" i="10"/>
  <c r="ED47" i="10"/>
  <c r="AV48" i="10"/>
  <c r="DC48" i="10"/>
  <c r="DT48" i="10"/>
  <c r="AK50" i="10"/>
  <c r="CS50" i="10"/>
  <c r="DR50" i="10"/>
  <c r="EF51" i="10"/>
  <c r="EE51" i="10"/>
  <c r="DT51" i="10"/>
  <c r="DJ51" i="10"/>
  <c r="CN51" i="10"/>
  <c r="BK51" i="10"/>
  <c r="AF51" i="10"/>
  <c r="AW51" i="10"/>
  <c r="CD51" i="10"/>
  <c r="DI51" i="10"/>
  <c r="DV51" i="10"/>
  <c r="EH51" i="10"/>
  <c r="BJ53" i="10"/>
  <c r="DL53" i="10"/>
  <c r="AD54" i="10"/>
  <c r="BK54" i="10"/>
  <c r="CS54" i="10"/>
  <c r="DO54" i="10"/>
  <c r="EA54" i="10"/>
  <c r="CM55" i="10"/>
  <c r="DC56" i="10"/>
  <c r="AZ57" i="10"/>
  <c r="DO57" i="10"/>
  <c r="BZ60" i="10"/>
  <c r="DQ60" i="10"/>
  <c r="AG61" i="10"/>
  <c r="DK61" i="10"/>
  <c r="AF64" i="10"/>
  <c r="BX64" i="10"/>
  <c r="DH64" i="10"/>
  <c r="DV64" i="10"/>
  <c r="DL65" i="10"/>
  <c r="BJ65" i="10"/>
  <c r="CN65" i="10"/>
  <c r="EE65" i="10"/>
  <c r="EF67" i="10"/>
  <c r="EH67" i="10"/>
  <c r="DX67" i="10"/>
  <c r="DL67" i="10"/>
  <c r="CP67" i="10"/>
  <c r="BO67" i="10"/>
  <c r="AT67" i="10"/>
  <c r="AW67" i="10"/>
  <c r="CD67" i="10"/>
  <c r="DI67" i="10"/>
  <c r="DT67" i="10"/>
  <c r="EG67" i="10"/>
  <c r="AD70" i="10"/>
  <c r="CD70" i="10"/>
  <c r="DJ70" i="10"/>
  <c r="ED70" i="10"/>
  <c r="AW71" i="10"/>
  <c r="CM71" i="10"/>
  <c r="DM71" i="10"/>
  <c r="EE71" i="10"/>
  <c r="BJ73" i="10"/>
  <c r="AK74" i="10"/>
  <c r="CS74" i="10"/>
  <c r="DR74" i="10"/>
  <c r="EF75" i="10"/>
  <c r="EE75" i="10"/>
  <c r="DT75" i="10"/>
  <c r="DJ75" i="10"/>
  <c r="CN75" i="10"/>
  <c r="BK75" i="10"/>
  <c r="AF75" i="10"/>
  <c r="AW75" i="10"/>
  <c r="CD75" i="10"/>
  <c r="DI75" i="10"/>
  <c r="DV75" i="10"/>
  <c r="EH75" i="10"/>
  <c r="EC79" i="10"/>
  <c r="DZ79" i="10"/>
  <c r="CU79" i="10"/>
  <c r="DL79" i="10"/>
  <c r="AK82" i="10"/>
  <c r="DE82" i="10"/>
  <c r="EA82" i="10"/>
  <c r="AU83" i="10"/>
  <c r="CD83" i="10"/>
  <c r="DJ83" i="10"/>
  <c r="DY83" i="10"/>
  <c r="BZ87" i="10"/>
  <c r="EF87" i="10"/>
  <c r="AE91" i="10"/>
  <c r="BO91" i="10"/>
  <c r="DD91" i="10"/>
  <c r="DS91" i="10"/>
  <c r="EH91" i="10"/>
  <c r="BL94" i="10"/>
  <c r="DH94" i="10"/>
  <c r="EC95" i="10"/>
  <c r="DQ95" i="10"/>
  <c r="BJ95" i="10"/>
  <c r="EC96" i="10"/>
  <c r="DQ96" i="10"/>
  <c r="DC96" i="10"/>
  <c r="BX96" i="10"/>
  <c r="AG96" i="10"/>
  <c r="DW96" i="10"/>
  <c r="DK96" i="10"/>
  <c r="CN96" i="10"/>
  <c r="BI96" i="10"/>
  <c r="F96" i="10"/>
  <c r="BL96" i="10"/>
  <c r="DE96" i="10"/>
  <c r="DV96" i="10"/>
  <c r="EC98" i="10"/>
  <c r="DW98" i="10"/>
  <c r="DJ98" i="10"/>
  <c r="BX98" i="10"/>
  <c r="AE98" i="10"/>
  <c r="EE98" i="10"/>
  <c r="DO98" i="10"/>
  <c r="CP98" i="10"/>
  <c r="AZ98" i="10"/>
  <c r="BK98" i="10"/>
  <c r="DL98" i="10"/>
  <c r="EF98" i="10"/>
  <c r="AW100" i="10"/>
  <c r="EE100" i="10"/>
  <c r="BI103" i="10"/>
  <c r="DK103" i="10"/>
  <c r="EH103" i="10"/>
  <c r="AZ108" i="10"/>
  <c r="DL108" i="10"/>
  <c r="EH108" i="10"/>
  <c r="EC112" i="10"/>
  <c r="DS112" i="10"/>
  <c r="CP112" i="10"/>
  <c r="AW112" i="10"/>
  <c r="DR112" i="10"/>
  <c r="CN112" i="10"/>
  <c r="AD112" i="10"/>
  <c r="EE112" i="10"/>
  <c r="DI112" i="10"/>
  <c r="BZ112" i="10"/>
  <c r="EA112" i="10"/>
  <c r="DH112" i="10"/>
  <c r="BO112" i="10"/>
  <c r="CS112" i="10"/>
  <c r="EH112" i="10"/>
  <c r="DR126" i="10"/>
  <c r="AV126" i="10"/>
  <c r="ED126" i="10"/>
  <c r="BO132" i="10"/>
  <c r="DZ133" i="10"/>
  <c r="DM133" i="10"/>
  <c r="CS133" i="10"/>
  <c r="BO133" i="10"/>
  <c r="AG133" i="10"/>
  <c r="DX133" i="10"/>
  <c r="DK133" i="10"/>
  <c r="CN133" i="10"/>
  <c r="AZ133" i="10"/>
  <c r="EG133" i="10"/>
  <c r="DT133" i="10"/>
  <c r="DD133" i="10"/>
  <c r="BY133" i="10"/>
  <c r="AT133" i="10"/>
  <c r="EF133" i="10"/>
  <c r="DR133" i="10"/>
  <c r="DC133" i="10"/>
  <c r="BX133" i="10"/>
  <c r="AF133" i="10"/>
  <c r="EC133" i="10"/>
  <c r="DO133" i="10"/>
  <c r="CP133" i="10"/>
  <c r="BJ133" i="10"/>
  <c r="AD133" i="10"/>
  <c r="CO133" i="10"/>
  <c r="EA133" i="10"/>
  <c r="DX141" i="10"/>
  <c r="ED13" i="10"/>
  <c r="DQ13" i="10"/>
  <c r="CS13" i="10"/>
  <c r="BL13" i="10"/>
  <c r="AF13" i="10"/>
  <c r="CU13" i="10"/>
  <c r="DS13" i="10"/>
  <c r="EG13" i="10"/>
  <c r="AQ4" i="9"/>
  <c r="EG6" i="10"/>
  <c r="DS6" i="10"/>
  <c r="DD6" i="10"/>
  <c r="CA6" i="10"/>
  <c r="AK6" i="10"/>
  <c r="BI6" i="10"/>
  <c r="CP6" i="10"/>
  <c r="DP6" i="10"/>
  <c r="EF6" i="10"/>
  <c r="AE8" i="10"/>
  <c r="DK8" i="10"/>
  <c r="AD10" i="10"/>
  <c r="CA10" i="10"/>
  <c r="DO10" i="10"/>
  <c r="EF11" i="10"/>
  <c r="DY11" i="10"/>
  <c r="DO11" i="10"/>
  <c r="CU11" i="10"/>
  <c r="BX11" i="10"/>
  <c r="AU11" i="10"/>
  <c r="AW11" i="10"/>
  <c r="CD11" i="10"/>
  <c r="DI11" i="10"/>
  <c r="DT11" i="10"/>
  <c r="EG11" i="10"/>
  <c r="AG18" i="10"/>
  <c r="BX18" i="10"/>
  <c r="DJ18" i="10"/>
  <c r="DY18" i="10"/>
  <c r="AE19" i="10"/>
  <c r="BK19" i="10"/>
  <c r="CP19" i="10"/>
  <c r="DO19" i="10"/>
  <c r="DZ19" i="10"/>
  <c r="AG20" i="10"/>
  <c r="CD20" i="10"/>
  <c r="DI20" i="10"/>
  <c r="ED20" i="10"/>
  <c r="AW21" i="10"/>
  <c r="DC21" i="10"/>
  <c r="DV21" i="10"/>
  <c r="AG22" i="10"/>
  <c r="BL22" i="10"/>
  <c r="DE22" i="10"/>
  <c r="ED26" i="10"/>
  <c r="BO26" i="10"/>
  <c r="AF27" i="10"/>
  <c r="BO27" i="10"/>
  <c r="CU27" i="10"/>
  <c r="DP27" i="10"/>
  <c r="EA27" i="10"/>
  <c r="BO29" i="10"/>
  <c r="AU30" i="10"/>
  <c r="CM30" i="10"/>
  <c r="DS30" i="10"/>
  <c r="EE32" i="10"/>
  <c r="BE9" i="8"/>
  <c r="AT4" i="10"/>
  <c r="BZ4" i="10"/>
  <c r="DE4" i="10"/>
  <c r="DW4" i="10"/>
  <c r="DX5" i="10"/>
  <c r="CS5" i="10"/>
  <c r="DH5" i="10"/>
  <c r="F6" i="10"/>
  <c r="BJ6" i="10"/>
  <c r="CS6" i="10"/>
  <c r="DR6" i="10"/>
  <c r="DY7" i="10"/>
  <c r="EG7" i="10"/>
  <c r="DO7" i="10"/>
  <c r="BZ7" i="10"/>
  <c r="CD7" i="10"/>
  <c r="DS7" i="10"/>
  <c r="AT8" i="10"/>
  <c r="AK10" i="10"/>
  <c r="CM10" i="10"/>
  <c r="F11" i="10"/>
  <c r="AZ11" i="10"/>
  <c r="CM11" i="10"/>
  <c r="DJ11" i="10"/>
  <c r="DV11" i="10"/>
  <c r="EH11" i="10"/>
  <c r="E12" i="10"/>
  <c r="AV13" i="10"/>
  <c r="CN13" i="10"/>
  <c r="DL13" i="10"/>
  <c r="EC13" i="10"/>
  <c r="AU14" i="10"/>
  <c r="CA14" i="10"/>
  <c r="DE14" i="10"/>
  <c r="DW14" i="10"/>
  <c r="F15" i="10"/>
  <c r="BO15" i="10"/>
  <c r="CU15" i="10"/>
  <c r="DS15" i="10"/>
  <c r="EG15" i="10"/>
  <c r="AK18" i="10"/>
  <c r="CA18" i="10"/>
  <c r="DL18" i="10"/>
  <c r="EC18" i="10"/>
  <c r="AF19" i="10"/>
  <c r="BO19" i="10"/>
  <c r="CU19" i="10"/>
  <c r="DP19" i="10"/>
  <c r="EA19" i="10"/>
  <c r="AK20" i="10"/>
  <c r="CN20" i="10"/>
  <c r="DO20" i="10"/>
  <c r="BI21" i="10"/>
  <c r="DD21" i="10"/>
  <c r="DZ21" i="10"/>
  <c r="AK22" i="10"/>
  <c r="DX23" i="10"/>
  <c r="DD23" i="10"/>
  <c r="BO23" i="10"/>
  <c r="AD23" i="10"/>
  <c r="BX23" i="10"/>
  <c r="DH23" i="10"/>
  <c r="EE23" i="10"/>
  <c r="BX25" i="10"/>
  <c r="AK26" i="10"/>
  <c r="AT27" i="10"/>
  <c r="BX27" i="10"/>
  <c r="DD27" i="10"/>
  <c r="DQ27" i="10"/>
  <c r="EC27" i="10"/>
  <c r="CU29" i="10"/>
  <c r="AV30" i="10"/>
  <c r="CU30" i="10"/>
  <c r="DW30" i="10"/>
  <c r="AE32" i="10"/>
  <c r="BO32" i="10"/>
  <c r="DC32" i="10"/>
  <c r="DR32" i="10"/>
  <c r="EH32" i="10"/>
  <c r="DD36" i="10"/>
  <c r="EA37" i="10"/>
  <c r="DO37" i="10"/>
  <c r="CU37" i="10"/>
  <c r="BX37" i="10"/>
  <c r="AT37" i="10"/>
  <c r="BI37" i="10"/>
  <c r="CO37" i="10"/>
  <c r="DL37" i="10"/>
  <c r="DZ37" i="10"/>
  <c r="BI38" i="10"/>
  <c r="EE39" i="10"/>
  <c r="DS39" i="10"/>
  <c r="AG40" i="10"/>
  <c r="BY40" i="10"/>
  <c r="DQ40" i="10"/>
  <c r="EH40" i="10"/>
  <c r="AE43" i="10"/>
  <c r="BK43" i="10"/>
  <c r="CP43" i="10"/>
  <c r="DO43" i="10"/>
  <c r="AK44" i="10"/>
  <c r="DC44" i="10"/>
  <c r="ED44" i="10"/>
  <c r="AV45" i="10"/>
  <c r="DC45" i="10"/>
  <c r="DT45" i="10"/>
  <c r="BI46" i="10"/>
  <c r="AT47" i="10"/>
  <c r="CD47" i="10"/>
  <c r="DO47" i="10"/>
  <c r="EF47" i="10"/>
  <c r="BI48" i="10"/>
  <c r="DE48" i="10"/>
  <c r="DV48" i="10"/>
  <c r="AD49" i="10"/>
  <c r="BK49" i="10"/>
  <c r="CS49" i="10"/>
  <c r="DO49" i="10"/>
  <c r="EE49" i="10"/>
  <c r="AU50" i="10"/>
  <c r="CU50" i="10"/>
  <c r="DS50" i="10"/>
  <c r="F51" i="10"/>
  <c r="AZ51" i="10"/>
  <c r="CM51" i="10"/>
  <c r="DK51" i="10"/>
  <c r="DX51" i="10"/>
  <c r="DO52" i="10"/>
  <c r="BL52" i="10"/>
  <c r="CS52" i="10"/>
  <c r="EG52" i="10"/>
  <c r="BZ53" i="10"/>
  <c r="DR53" i="10"/>
  <c r="AG54" i="10"/>
  <c r="BL54" i="10"/>
  <c r="CU54" i="10"/>
  <c r="DP54" i="10"/>
  <c r="ED54" i="10"/>
  <c r="DE55" i="10"/>
  <c r="DT56" i="10"/>
  <c r="BZ57" i="10"/>
  <c r="DQ57" i="10"/>
  <c r="CA60" i="10"/>
  <c r="DR60" i="10"/>
  <c r="AW61" i="10"/>
  <c r="DL61" i="10"/>
  <c r="DR62" i="10"/>
  <c r="AG64" i="10"/>
  <c r="BZ64" i="10"/>
  <c r="DJ64" i="10"/>
  <c r="DW64" i="10"/>
  <c r="F65" i="10"/>
  <c r="CS65" i="10"/>
  <c r="EF65" i="10"/>
  <c r="F67" i="10"/>
  <c r="AZ67" i="10"/>
  <c r="CM67" i="10"/>
  <c r="DJ67" i="10"/>
  <c r="DV67" i="10"/>
  <c r="EA68" i="10"/>
  <c r="DX68" i="10"/>
  <c r="EC69" i="10"/>
  <c r="DQ69" i="10"/>
  <c r="DC69" i="10"/>
  <c r="BY69" i="10"/>
  <c r="AU69" i="10"/>
  <c r="BI69" i="10"/>
  <c r="CO69" i="10"/>
  <c r="DL69" i="10"/>
  <c r="DZ69" i="10"/>
  <c r="AK70" i="10"/>
  <c r="CN70" i="10"/>
  <c r="DK70" i="10"/>
  <c r="EF70" i="10"/>
  <c r="AZ71" i="10"/>
  <c r="CN71" i="10"/>
  <c r="DO71" i="10"/>
  <c r="EF71" i="10"/>
  <c r="DJ73" i="10"/>
  <c r="AU74" i="10"/>
  <c r="CU74" i="10"/>
  <c r="DS74" i="10"/>
  <c r="F75" i="10"/>
  <c r="AZ75" i="10"/>
  <c r="CM75" i="10"/>
  <c r="DK75" i="10"/>
  <c r="DX75" i="10"/>
  <c r="EA76" i="10"/>
  <c r="DX76" i="10"/>
  <c r="DK76" i="10"/>
  <c r="CD76" i="10"/>
  <c r="AK76" i="10"/>
  <c r="BJ76" i="10"/>
  <c r="DC76" i="10"/>
  <c r="DV76" i="10"/>
  <c r="DO77" i="10"/>
  <c r="CA77" i="10"/>
  <c r="AF77" i="10"/>
  <c r="CS77" i="10"/>
  <c r="DT77" i="10"/>
  <c r="AE79" i="10"/>
  <c r="DM79" i="10"/>
  <c r="AD81" i="10"/>
  <c r="BK81" i="10"/>
  <c r="CS81" i="10"/>
  <c r="DP81" i="10"/>
  <c r="EE81" i="10"/>
  <c r="AU82" i="10"/>
  <c r="DI82" i="10"/>
  <c r="EC82" i="10"/>
  <c r="AV83" i="10"/>
  <c r="CM83" i="10"/>
  <c r="DL83" i="10"/>
  <c r="DZ83" i="10"/>
  <c r="DW85" i="10"/>
  <c r="CA87" i="10"/>
  <c r="DK88" i="10"/>
  <c r="DY88" i="10"/>
  <c r="AE88" i="10"/>
  <c r="DZ88" i="10"/>
  <c r="AF91" i="10"/>
  <c r="BX91" i="10"/>
  <c r="DH91" i="10"/>
  <c r="DT91" i="10"/>
  <c r="BY94" i="10"/>
  <c r="DI94" i="10"/>
  <c r="AD95" i="10"/>
  <c r="AD96" i="10"/>
  <c r="BO96" i="10"/>
  <c r="DH96" i="10"/>
  <c r="DY96" i="10"/>
  <c r="F98" i="10"/>
  <c r="BY98" i="10"/>
  <c r="DM98" i="10"/>
  <c r="EG98" i="10"/>
  <c r="BK100" i="10"/>
  <c r="EF100" i="10"/>
  <c r="AT102" i="10"/>
  <c r="CU102" i="10"/>
  <c r="EA102" i="10"/>
  <c r="BJ103" i="10"/>
  <c r="DO103" i="10"/>
  <c r="DL105" i="10"/>
  <c r="AD105" i="10"/>
  <c r="CM105" i="10"/>
  <c r="EE105" i="10"/>
  <c r="BJ105" i="10"/>
  <c r="DY105" i="10"/>
  <c r="AV105" i="10"/>
  <c r="EF105" i="10"/>
  <c r="AZ107" i="10"/>
  <c r="DH107" i="10"/>
  <c r="EA107" i="10"/>
  <c r="BI108" i="10"/>
  <c r="DM108" i="10"/>
  <c r="AG111" i="10"/>
  <c r="F112" i="10"/>
  <c r="DE112" i="10"/>
  <c r="CS114" i="10"/>
  <c r="EH122" i="10"/>
  <c r="AF122" i="10"/>
  <c r="DM122" i="10"/>
  <c r="CD132" i="10"/>
  <c r="AE133" i="10"/>
  <c r="CU133" i="10"/>
  <c r="EE133" i="10"/>
  <c r="EE141" i="10"/>
  <c r="AF4" i="10"/>
  <c r="BL4" i="10"/>
  <c r="CU4" i="10"/>
  <c r="EE4" i="10"/>
  <c r="DY8" i="10"/>
  <c r="CS8" i="10"/>
  <c r="DH8" i="10"/>
  <c r="DY10" i="10"/>
  <c r="EF10" i="10"/>
  <c r="DP10" i="10"/>
  <c r="CO10" i="10"/>
  <c r="AW10" i="10"/>
  <c r="BX10" i="10"/>
  <c r="DE10" i="10"/>
  <c r="ED10" i="10"/>
  <c r="F18" i="10"/>
  <c r="BK18" i="10"/>
  <c r="DE18" i="10"/>
  <c r="DV18" i="10"/>
  <c r="F19" i="10"/>
  <c r="AZ19" i="10"/>
  <c r="CM19" i="10"/>
  <c r="DJ19" i="10"/>
  <c r="DX19" i="10"/>
  <c r="EE20" i="10"/>
  <c r="DP20" i="10"/>
  <c r="CS20" i="10"/>
  <c r="AW20" i="10"/>
  <c r="BL20" i="10"/>
  <c r="DE20" i="10"/>
  <c r="DZ20" i="10"/>
  <c r="CN22" i="10"/>
  <c r="AV22" i="10"/>
  <c r="BI22" i="10"/>
  <c r="DC22" i="10"/>
  <c r="ED38" i="10"/>
  <c r="DW38" i="10"/>
  <c r="DC38" i="10"/>
  <c r="AV38" i="10"/>
  <c r="CO38" i="10"/>
  <c r="DT38" i="10"/>
  <c r="EF43" i="10"/>
  <c r="EG43" i="10"/>
  <c r="DV43" i="10"/>
  <c r="DK43" i="10"/>
  <c r="CO43" i="10"/>
  <c r="BL43" i="10"/>
  <c r="AK43" i="10"/>
  <c r="AW43" i="10"/>
  <c r="CD43" i="10"/>
  <c r="DI43" i="10"/>
  <c r="DT43" i="10"/>
  <c r="EH43" i="10"/>
  <c r="AR4" i="6"/>
  <c r="S54" i="10"/>
  <c r="AW4" i="10"/>
  <c r="CD4" i="10"/>
  <c r="E4" i="10" s="1"/>
  <c r="DK4" i="10"/>
  <c r="DX4" i="10"/>
  <c r="AD5" i="10"/>
  <c r="DI5" i="10"/>
  <c r="AD6" i="10"/>
  <c r="BK6" i="10"/>
  <c r="DC6" i="10"/>
  <c r="DT6" i="10"/>
  <c r="AV7" i="10"/>
  <c r="CM7" i="10"/>
  <c r="DT7" i="10"/>
  <c r="BO8" i="10"/>
  <c r="DT8" i="10"/>
  <c r="AV10" i="10"/>
  <c r="CP10" i="10"/>
  <c r="DS10" i="10"/>
  <c r="AD11" i="10"/>
  <c r="BJ11" i="10"/>
  <c r="CN11" i="10"/>
  <c r="DK11" i="10"/>
  <c r="DX11" i="10"/>
  <c r="AW13" i="10"/>
  <c r="CO13" i="10"/>
  <c r="DM13" i="10"/>
  <c r="EE13" i="10"/>
  <c r="AW14" i="10"/>
  <c r="CD14" i="10"/>
  <c r="DH14" i="10"/>
  <c r="DY14" i="10"/>
  <c r="AE15" i="10"/>
  <c r="BX15" i="10"/>
  <c r="DD15" i="10"/>
  <c r="DT15" i="10"/>
  <c r="DV16" i="10"/>
  <c r="DI16" i="10"/>
  <c r="CA16" i="10"/>
  <c r="AK16" i="10"/>
  <c r="BI16" i="10"/>
  <c r="CS16" i="10"/>
  <c r="DS16" i="10"/>
  <c r="EH16" i="10"/>
  <c r="AU18" i="10"/>
  <c r="CM18" i="10"/>
  <c r="DM18" i="10"/>
  <c r="ED18" i="10"/>
  <c r="AT19" i="10"/>
  <c r="BX19" i="10"/>
  <c r="DD19" i="10"/>
  <c r="DQ19" i="10"/>
  <c r="EC19" i="10"/>
  <c r="AT20" i="10"/>
  <c r="CO20" i="10"/>
  <c r="DQ20" i="10"/>
  <c r="EG20" i="10"/>
  <c r="BJ21" i="10"/>
  <c r="DI21" i="10"/>
  <c r="EA21" i="10"/>
  <c r="AT22" i="10"/>
  <c r="BX22" i="10"/>
  <c r="AF23" i="10"/>
  <c r="BY23" i="10"/>
  <c r="DJ23" i="10"/>
  <c r="EE24" i="10"/>
  <c r="DV24" i="10"/>
  <c r="CM24" i="10"/>
  <c r="AV24" i="10"/>
  <c r="BX24" i="10"/>
  <c r="DS24" i="10"/>
  <c r="CM25" i="10"/>
  <c r="DL26" i="10"/>
  <c r="AU27" i="10"/>
  <c r="BY27" i="10"/>
  <c r="DE27" i="10"/>
  <c r="DR27" i="10"/>
  <c r="ED27" i="10"/>
  <c r="DK29" i="10"/>
  <c r="BJ30" i="10"/>
  <c r="DD30" i="10"/>
  <c r="DX30" i="10"/>
  <c r="AF32" i="10"/>
  <c r="BX32" i="10"/>
  <c r="DE32" i="10"/>
  <c r="DV32" i="10"/>
  <c r="EE33" i="10"/>
  <c r="DV33" i="10"/>
  <c r="BZ33" i="10"/>
  <c r="DD33" i="10"/>
  <c r="EF35" i="10"/>
  <c r="EE35" i="10"/>
  <c r="DT35" i="10"/>
  <c r="DJ35" i="10"/>
  <c r="CN35" i="10"/>
  <c r="BK35" i="10"/>
  <c r="AF35" i="10"/>
  <c r="AW35" i="10"/>
  <c r="CD35" i="10"/>
  <c r="DI35" i="10"/>
  <c r="DV35" i="10"/>
  <c r="EH35" i="10"/>
  <c r="DE36" i="10"/>
  <c r="AD37" i="10"/>
  <c r="BJ37" i="10"/>
  <c r="CP37" i="10"/>
  <c r="DM37" i="10"/>
  <c r="EC37" i="10"/>
  <c r="BJ38" i="10"/>
  <c r="DH38" i="10"/>
  <c r="BI39" i="10"/>
  <c r="AK40" i="10"/>
  <c r="CP40" i="10"/>
  <c r="DR40" i="10"/>
  <c r="EF42" i="10"/>
  <c r="DP42" i="10"/>
  <c r="CS42" i="10"/>
  <c r="AV42" i="10"/>
  <c r="BK42" i="10"/>
  <c r="DI42" i="10"/>
  <c r="EC42" i="10"/>
  <c r="AF43" i="10"/>
  <c r="BO43" i="10"/>
  <c r="CU43" i="10"/>
  <c r="DP43" i="10"/>
  <c r="EA43" i="10"/>
  <c r="AU44" i="10"/>
  <c r="DD44" i="10"/>
  <c r="EE44" i="10"/>
  <c r="AZ45" i="10"/>
  <c r="DD45" i="10"/>
  <c r="DW45" i="10"/>
  <c r="BL46" i="10"/>
  <c r="AV47" i="10"/>
  <c r="CP47" i="10"/>
  <c r="DP47" i="10"/>
  <c r="EH47" i="10"/>
  <c r="BK48" i="10"/>
  <c r="DH48" i="10"/>
  <c r="EA48" i="10"/>
  <c r="AF49" i="10"/>
  <c r="BL49" i="10"/>
  <c r="CU49" i="10"/>
  <c r="DQ49" i="10"/>
  <c r="EF49" i="10"/>
  <c r="AW50" i="10"/>
  <c r="DC50" i="10"/>
  <c r="DT50" i="10"/>
  <c r="AD51" i="10"/>
  <c r="BJ51" i="10"/>
  <c r="CO51" i="10"/>
  <c r="DL51" i="10"/>
  <c r="DY51" i="10"/>
  <c r="AG52" i="10"/>
  <c r="DC52" i="10"/>
  <c r="EH52" i="10"/>
  <c r="CD53" i="10"/>
  <c r="DW53" i="10"/>
  <c r="AK54" i="10"/>
  <c r="BX54" i="10"/>
  <c r="DC54" i="10"/>
  <c r="DQ54" i="10"/>
  <c r="EF54" i="10"/>
  <c r="DK55" i="10"/>
  <c r="ED56" i="10"/>
  <c r="CA57" i="10"/>
  <c r="DR57" i="10"/>
  <c r="EF59" i="10"/>
  <c r="ED59" i="10"/>
  <c r="DS59" i="10"/>
  <c r="DI59" i="10"/>
  <c r="CM59" i="10"/>
  <c r="BJ59" i="10"/>
  <c r="AE59" i="10"/>
  <c r="AW59" i="10"/>
  <c r="CD59" i="10"/>
  <c r="DJ59" i="10"/>
  <c r="DV59" i="10"/>
  <c r="EH59" i="10"/>
  <c r="CM60" i="10"/>
  <c r="DV60" i="10"/>
  <c r="AZ61" i="10"/>
  <c r="DO61" i="10"/>
  <c r="AU64" i="10"/>
  <c r="CD64" i="10"/>
  <c r="DK64" i="10"/>
  <c r="DY64" i="10"/>
  <c r="AD65" i="10"/>
  <c r="DD65" i="10"/>
  <c r="EC66" i="10"/>
  <c r="EG66" i="10"/>
  <c r="DT66" i="10"/>
  <c r="DC66" i="10"/>
  <c r="BJ66" i="10"/>
  <c r="F66" i="10"/>
  <c r="BK66" i="10"/>
  <c r="DJ66" i="10"/>
  <c r="DX66" i="10"/>
  <c r="AD67" i="10"/>
  <c r="BJ67" i="10"/>
  <c r="CN67" i="10"/>
  <c r="DK67" i="10"/>
  <c r="DY67" i="10"/>
  <c r="AW68" i="10"/>
  <c r="AD69" i="10"/>
  <c r="BJ69" i="10"/>
  <c r="CP69" i="10"/>
  <c r="DM69" i="10"/>
  <c r="EA69" i="10"/>
  <c r="AV70" i="10"/>
  <c r="CO70" i="10"/>
  <c r="DQ70" i="10"/>
  <c r="EG70" i="10"/>
  <c r="BI71" i="10"/>
  <c r="CP71" i="10"/>
  <c r="DP71" i="10"/>
  <c r="EH71" i="10"/>
  <c r="DO73" i="10"/>
  <c r="AZ74" i="10"/>
  <c r="DC74" i="10"/>
  <c r="DW74" i="10"/>
  <c r="AD75" i="10"/>
  <c r="BJ75" i="10"/>
  <c r="CO75" i="10"/>
  <c r="DL75" i="10"/>
  <c r="DY75" i="10"/>
  <c r="F76" i="10"/>
  <c r="BK76" i="10"/>
  <c r="DD76" i="10"/>
  <c r="DW76" i="10"/>
  <c r="AG77" i="10"/>
  <c r="CU77" i="10"/>
  <c r="DX77" i="10"/>
  <c r="AF79" i="10"/>
  <c r="DW79" i="10"/>
  <c r="AF81" i="10"/>
  <c r="BL81" i="10"/>
  <c r="DC81" i="10"/>
  <c r="DQ81" i="10"/>
  <c r="EF81" i="10"/>
  <c r="BO82" i="10"/>
  <c r="DJ82" i="10"/>
  <c r="EF82" i="10"/>
  <c r="AZ83" i="10"/>
  <c r="CN83" i="10"/>
  <c r="DO83" i="10"/>
  <c r="EC83" i="10"/>
  <c r="DY86" i="10"/>
  <c r="DM86" i="10"/>
  <c r="CS86" i="10"/>
  <c r="BL86" i="10"/>
  <c r="AK86" i="10"/>
  <c r="EF86" i="10"/>
  <c r="DS86" i="10"/>
  <c r="DE86" i="10"/>
  <c r="CM86" i="10"/>
  <c r="AZ86" i="10"/>
  <c r="F86" i="10"/>
  <c r="BJ86" i="10"/>
  <c r="CU86" i="10"/>
  <c r="DQ86" i="10"/>
  <c r="EH86" i="10"/>
  <c r="CN87" i="10"/>
  <c r="AD88" i="10"/>
  <c r="AT91" i="10"/>
  <c r="BY91" i="10"/>
  <c r="DI91" i="10"/>
  <c r="DX91" i="10"/>
  <c r="DZ93" i="10"/>
  <c r="DJ93" i="10"/>
  <c r="CA94" i="10"/>
  <c r="DQ94" i="10"/>
  <c r="AW95" i="10"/>
  <c r="AE96" i="10"/>
  <c r="BY96" i="10"/>
  <c r="DJ96" i="10"/>
  <c r="DZ96" i="10"/>
  <c r="AD98" i="10"/>
  <c r="CM98" i="10"/>
  <c r="DP98" i="10"/>
  <c r="EH98" i="10"/>
  <c r="BZ100" i="10"/>
  <c r="AV102" i="10"/>
  <c r="DD102" i="10"/>
  <c r="EF102" i="10"/>
  <c r="BX103" i="10"/>
  <c r="DP103" i="10"/>
  <c r="F105" i="10"/>
  <c r="DY106" i="10"/>
  <c r="DI106" i="10"/>
  <c r="BZ106" i="10"/>
  <c r="AF106" i="10"/>
  <c r="EG106" i="10"/>
  <c r="DM106" i="10"/>
  <c r="CA106" i="10"/>
  <c r="AE106" i="10"/>
  <c r="DX106" i="10"/>
  <c r="DD106" i="10"/>
  <c r="BJ106" i="10"/>
  <c r="DW106" i="10"/>
  <c r="DC106" i="10"/>
  <c r="AZ106" i="10"/>
  <c r="CU106" i="10"/>
  <c r="EH106" i="10"/>
  <c r="BO107" i="10"/>
  <c r="DJ107" i="10"/>
  <c r="EC107" i="10"/>
  <c r="BJ108" i="10"/>
  <c r="DP108" i="10"/>
  <c r="AT111" i="10"/>
  <c r="AK112" i="10"/>
  <c r="DJ112" i="10"/>
  <c r="CU114" i="10"/>
  <c r="EG117" i="10"/>
  <c r="EF117" i="10"/>
  <c r="DD117" i="10"/>
  <c r="CN117" i="10"/>
  <c r="BO122" i="10"/>
  <c r="DO126" i="10"/>
  <c r="CU132" i="10"/>
  <c r="AU133" i="10"/>
  <c r="DH133" i="10"/>
  <c r="DW134" i="10"/>
  <c r="DE134" i="10"/>
  <c r="BY134" i="10"/>
  <c r="AD134" i="10"/>
  <c r="EF134" i="10"/>
  <c r="DK134" i="10"/>
  <c r="CM134" i="10"/>
  <c r="AK134" i="10"/>
  <c r="DZ134" i="10"/>
  <c r="DD134" i="10"/>
  <c r="BJ134" i="10"/>
  <c r="DT134" i="10"/>
  <c r="CU134" i="10"/>
  <c r="BI134" i="10"/>
  <c r="DQ134" i="10"/>
  <c r="CO134" i="10"/>
  <c r="AV134" i="10"/>
  <c r="DI134" i="10"/>
  <c r="CS151" i="10"/>
  <c r="BI157" i="10"/>
  <c r="CS157" i="10"/>
  <c r="DT157" i="10"/>
  <c r="AD162" i="10"/>
  <c r="BO162" i="10"/>
  <c r="DH162" i="10"/>
  <c r="DX162" i="10"/>
  <c r="AF163" i="10"/>
  <c r="DC163" i="10"/>
  <c r="DZ163" i="10"/>
  <c r="BK169" i="10"/>
  <c r="BO172" i="10"/>
  <c r="DH172" i="10"/>
  <c r="EE172" i="10"/>
  <c r="EF178" i="10"/>
  <c r="EA178" i="10"/>
  <c r="DQ178" i="10"/>
  <c r="DE178" i="10"/>
  <c r="BZ178" i="10"/>
  <c r="AW178" i="10"/>
  <c r="F178" i="10"/>
  <c r="DZ178" i="10"/>
  <c r="DO178" i="10"/>
  <c r="CP178" i="10"/>
  <c r="BL178" i="10"/>
  <c r="AF178" i="10"/>
  <c r="EE178" i="10"/>
  <c r="DS178" i="10"/>
  <c r="DH178" i="10"/>
  <c r="BY178" i="10"/>
  <c r="AU178" i="10"/>
  <c r="EG178" i="10"/>
  <c r="DP178" i="10"/>
  <c r="CN178" i="10"/>
  <c r="AV178" i="10"/>
  <c r="BO178" i="10"/>
  <c r="DJ178" i="10"/>
  <c r="EC178" i="10"/>
  <c r="EH195" i="10"/>
  <c r="DM195" i="10"/>
  <c r="AF195" i="10"/>
  <c r="DX195" i="10"/>
  <c r="AW195" i="10"/>
  <c r="BZ195" i="10"/>
  <c r="BO195" i="10"/>
  <c r="CN195" i="10"/>
  <c r="EE195" i="10"/>
  <c r="DH195" i="10"/>
  <c r="CM195" i="10"/>
  <c r="F195" i="10"/>
  <c r="DO201" i="10"/>
  <c r="BY201" i="10"/>
  <c r="DS201" i="10"/>
  <c r="ED201" i="10"/>
  <c r="AK201" i="10"/>
  <c r="DC201" i="10"/>
  <c r="AV201" i="10"/>
  <c r="DW128" i="10"/>
  <c r="DK128" i="10"/>
  <c r="CN128" i="10"/>
  <c r="BI128" i="10"/>
  <c r="F128" i="10"/>
  <c r="BK128" i="10"/>
  <c r="CP128" i="10"/>
  <c r="DP128" i="10"/>
  <c r="EC128" i="10"/>
  <c r="EC130" i="10"/>
  <c r="EG130" i="10"/>
  <c r="DT130" i="10"/>
  <c r="DC130" i="10"/>
  <c r="BJ130" i="10"/>
  <c r="F130" i="10"/>
  <c r="BK130" i="10"/>
  <c r="DJ130" i="10"/>
  <c r="DX130" i="10"/>
  <c r="EC135" i="10"/>
  <c r="EF135" i="10"/>
  <c r="DP135" i="10"/>
  <c r="CS135" i="10"/>
  <c r="BK135" i="10"/>
  <c r="AD135" i="10"/>
  <c r="BJ135" i="10"/>
  <c r="DC135" i="10"/>
  <c r="DV135" i="10"/>
  <c r="EC146" i="10"/>
  <c r="DK146" i="10"/>
  <c r="AG146" i="10"/>
  <c r="DC146" i="10"/>
  <c r="EF147" i="10"/>
  <c r="EG147" i="10"/>
  <c r="DV147" i="10"/>
  <c r="DK147" i="10"/>
  <c r="ED147" i="10"/>
  <c r="DR147" i="10"/>
  <c r="DE147" i="10"/>
  <c r="BZ147" i="10"/>
  <c r="AW147" i="10"/>
  <c r="F147" i="10"/>
  <c r="AZ147" i="10"/>
  <c r="CM147" i="10"/>
  <c r="DJ147" i="10"/>
  <c r="DY147" i="10"/>
  <c r="DH151" i="10"/>
  <c r="BJ157" i="10"/>
  <c r="CU157" i="10"/>
  <c r="EG161" i="10"/>
  <c r="ED161" i="10"/>
  <c r="DM161" i="10"/>
  <c r="CO161" i="10"/>
  <c r="AU161" i="10"/>
  <c r="EE161" i="10"/>
  <c r="DL161" i="10"/>
  <c r="CA161" i="10"/>
  <c r="AE161" i="10"/>
  <c r="EF161" i="10"/>
  <c r="DI161" i="10"/>
  <c r="BJ161" i="10"/>
  <c r="CM161" i="10"/>
  <c r="DS161" i="10"/>
  <c r="AE162" i="10"/>
  <c r="BX162" i="10"/>
  <c r="DI162" i="10"/>
  <c r="DY162" i="10"/>
  <c r="AK163" i="10"/>
  <c r="DD163" i="10"/>
  <c r="EA163" i="10"/>
  <c r="EH165" i="10"/>
  <c r="EC165" i="10"/>
  <c r="DO165" i="10"/>
  <c r="CP165" i="10"/>
  <c r="AV165" i="10"/>
  <c r="DQ165" i="10"/>
  <c r="CS165" i="10"/>
  <c r="AU165" i="10"/>
  <c r="DP165" i="10"/>
  <c r="CM165" i="10"/>
  <c r="AG165" i="10"/>
  <c r="CD165" i="10"/>
  <c r="DR165" i="10"/>
  <c r="EC167" i="10"/>
  <c r="DQ167" i="10"/>
  <c r="DC167" i="10"/>
  <c r="BX167" i="10"/>
  <c r="AG167" i="10"/>
  <c r="DV167" i="10"/>
  <c r="DH167" i="10"/>
  <c r="BY167" i="10"/>
  <c r="AF167" i="10"/>
  <c r="DZ167" i="10"/>
  <c r="DL167" i="10"/>
  <c r="CN167" i="10"/>
  <c r="AW167" i="10"/>
  <c r="DY167" i="10"/>
  <c r="DE167" i="10"/>
  <c r="BK167" i="10"/>
  <c r="BO167" i="10"/>
  <c r="DM167" i="10"/>
  <c r="EH167" i="10"/>
  <c r="BY169" i="10"/>
  <c r="BX172" i="10"/>
  <c r="DL172" i="10"/>
  <c r="EC177" i="10"/>
  <c r="DS177" i="10"/>
  <c r="CU177" i="10"/>
  <c r="AF177" i="10"/>
  <c r="DX177" i="10"/>
  <c r="DC177" i="10"/>
  <c r="AD177" i="10"/>
  <c r="EF177" i="10"/>
  <c r="DI177" i="10"/>
  <c r="BO177" i="10"/>
  <c r="DY177" i="10"/>
  <c r="CO177" i="10"/>
  <c r="DE177" i="10"/>
  <c r="AD178" i="10"/>
  <c r="BX178" i="10"/>
  <c r="DK178" i="10"/>
  <c r="ED178" i="10"/>
  <c r="BK184" i="10"/>
  <c r="DE184" i="10"/>
  <c r="CM185" i="10"/>
  <c r="DE195" i="10"/>
  <c r="EF157" i="10"/>
  <c r="DS157" i="10"/>
  <c r="DE157" i="10"/>
  <c r="CM157" i="10"/>
  <c r="AZ157" i="10"/>
  <c r="F157" i="10"/>
  <c r="EG157" i="10"/>
  <c r="DQ157" i="10"/>
  <c r="DC157" i="10"/>
  <c r="BX157" i="10"/>
  <c r="AK157" i="10"/>
  <c r="DW157" i="10"/>
  <c r="DD157" i="10"/>
  <c r="BL157" i="10"/>
  <c r="AE157" i="10"/>
  <c r="BK157" i="10"/>
  <c r="DI157" i="10"/>
  <c r="DY157" i="10"/>
  <c r="AF162" i="10"/>
  <c r="BZ162" i="10"/>
  <c r="DJ162" i="10"/>
  <c r="EA162" i="10"/>
  <c r="AW163" i="10"/>
  <c r="DE163" i="10"/>
  <c r="ED163" i="10"/>
  <c r="DI169" i="10"/>
  <c r="DW172" i="10"/>
  <c r="DK172" i="10"/>
  <c r="CO172" i="10"/>
  <c r="BJ172" i="10"/>
  <c r="AE172" i="10"/>
  <c r="DX172" i="10"/>
  <c r="DJ172" i="10"/>
  <c r="CD172" i="10"/>
  <c r="AW172" i="10"/>
  <c r="EC172" i="10"/>
  <c r="DO172" i="10"/>
  <c r="CS172" i="10"/>
  <c r="BL172" i="10"/>
  <c r="AD172" i="10"/>
  <c r="DV172" i="10"/>
  <c r="DC172" i="10"/>
  <c r="BI172" i="10"/>
  <c r="BY172" i="10"/>
  <c r="DM172" i="10"/>
  <c r="EG172" i="10"/>
  <c r="DV195" i="10"/>
  <c r="EC104" i="10"/>
  <c r="DS104" i="10"/>
  <c r="CS104" i="10"/>
  <c r="AF104" i="10"/>
  <c r="CN104" i="10"/>
  <c r="DT104" i="10"/>
  <c r="DY110" i="10"/>
  <c r="EG110" i="10"/>
  <c r="DO110" i="10"/>
  <c r="CM110" i="10"/>
  <c r="AW110" i="10"/>
  <c r="BL110" i="10"/>
  <c r="DH110" i="10"/>
  <c r="ED110" i="10"/>
  <c r="EA116" i="10"/>
  <c r="EH116" i="10"/>
  <c r="DM116" i="10"/>
  <c r="CO116" i="10"/>
  <c r="AE116" i="10"/>
  <c r="CS116" i="10"/>
  <c r="DR116" i="10"/>
  <c r="EF123" i="10"/>
  <c r="EA123" i="10"/>
  <c r="DQ123" i="10"/>
  <c r="DE123" i="10"/>
  <c r="BZ123" i="10"/>
  <c r="AW123" i="10"/>
  <c r="F123" i="10"/>
  <c r="AZ123" i="10"/>
  <c r="CM123" i="10"/>
  <c r="DJ123" i="10"/>
  <c r="DV123" i="10"/>
  <c r="EH123" i="10"/>
  <c r="EE125" i="10"/>
  <c r="DS125" i="10"/>
  <c r="AE125" i="10"/>
  <c r="ED125" i="10"/>
  <c r="AE128" i="10"/>
  <c r="BO128" i="10"/>
  <c r="DC128" i="10"/>
  <c r="DR128" i="10"/>
  <c r="EF128" i="10"/>
  <c r="AE130" i="10"/>
  <c r="BY130" i="10"/>
  <c r="DL130" i="10"/>
  <c r="EA130" i="10"/>
  <c r="AE135" i="10"/>
  <c r="BX135" i="10"/>
  <c r="DJ135" i="10"/>
  <c r="DX135" i="10"/>
  <c r="EF139" i="10"/>
  <c r="DY139" i="10"/>
  <c r="DO139" i="10"/>
  <c r="CU139" i="10"/>
  <c r="BX139" i="10"/>
  <c r="AU139" i="10"/>
  <c r="AW139" i="10"/>
  <c r="CD139" i="10"/>
  <c r="DI139" i="10"/>
  <c r="DT139" i="10"/>
  <c r="EG139" i="10"/>
  <c r="EA145" i="10"/>
  <c r="DP145" i="10"/>
  <c r="DC145" i="10"/>
  <c r="BZ145" i="10"/>
  <c r="AT145" i="10"/>
  <c r="BI145" i="10"/>
  <c r="CO145" i="10"/>
  <c r="DL145" i="10"/>
  <c r="DY145" i="10"/>
  <c r="AD146" i="10"/>
  <c r="DO146" i="10"/>
  <c r="AE147" i="10"/>
  <c r="BK147" i="10"/>
  <c r="CO147" i="10"/>
  <c r="DO147" i="10"/>
  <c r="EA147" i="10"/>
  <c r="EA152" i="10"/>
  <c r="DP152" i="10"/>
  <c r="DC152" i="10"/>
  <c r="BZ152" i="10"/>
  <c r="AT152" i="10"/>
  <c r="EG152" i="10"/>
  <c r="DS152" i="10"/>
  <c r="DD152" i="10"/>
  <c r="BX152" i="10"/>
  <c r="AG152" i="10"/>
  <c r="BJ152" i="10"/>
  <c r="CS152" i="10"/>
  <c r="DQ152" i="10"/>
  <c r="EH152" i="10"/>
  <c r="DW155" i="10"/>
  <c r="DH155" i="10"/>
  <c r="CD155" i="10"/>
  <c r="AZ155" i="10"/>
  <c r="EH155" i="10"/>
  <c r="DR155" i="10"/>
  <c r="DC155" i="10"/>
  <c r="BL155" i="10"/>
  <c r="F155" i="10"/>
  <c r="ED155" i="10"/>
  <c r="BO155" i="10"/>
  <c r="DE155" i="10"/>
  <c r="DZ155" i="10"/>
  <c r="AD157" i="10"/>
  <c r="BY157" i="10"/>
  <c r="DJ157" i="10"/>
  <c r="DZ157" i="10"/>
  <c r="AF161" i="10"/>
  <c r="CS161" i="10"/>
  <c r="DX161" i="10"/>
  <c r="AT162" i="10"/>
  <c r="CD162" i="10"/>
  <c r="DO162" i="10"/>
  <c r="EC162" i="10"/>
  <c r="BI163" i="10"/>
  <c r="DH163" i="10"/>
  <c r="EF163" i="10"/>
  <c r="AK165" i="10"/>
  <c r="CU165" i="10"/>
  <c r="DY165" i="10"/>
  <c r="AD167" i="10"/>
  <c r="CD167" i="10"/>
  <c r="DR167" i="10"/>
  <c r="AF172" i="10"/>
  <c r="BZ172" i="10"/>
  <c r="DQ172" i="10"/>
  <c r="DZ176" i="10"/>
  <c r="EA176" i="10"/>
  <c r="DM176" i="10"/>
  <c r="CO176" i="10"/>
  <c r="BI176" i="10"/>
  <c r="F176" i="10"/>
  <c r="DX176" i="10"/>
  <c r="DI176" i="10"/>
  <c r="BZ176" i="10"/>
  <c r="AG176" i="10"/>
  <c r="EF176" i="10"/>
  <c r="DO176" i="10"/>
  <c r="CN176" i="10"/>
  <c r="AV176" i="10"/>
  <c r="EG176" i="10"/>
  <c r="DJ176" i="10"/>
  <c r="BK176" i="10"/>
  <c r="CD176" i="10"/>
  <c r="DS176" i="10"/>
  <c r="AK177" i="10"/>
  <c r="DM177" i="10"/>
  <c r="AK178" i="10"/>
  <c r="CM178" i="10"/>
  <c r="DR178" i="10"/>
  <c r="DH179" i="10"/>
  <c r="AF179" i="10"/>
  <c r="DP179" i="10"/>
  <c r="AZ179" i="10"/>
  <c r="DZ179" i="10"/>
  <c r="BY179" i="10"/>
  <c r="DD179" i="10"/>
  <c r="DW179" i="10"/>
  <c r="EG184" i="10"/>
  <c r="DV184" i="10"/>
  <c r="DI184" i="10"/>
  <c r="CN184" i="10"/>
  <c r="BI184" i="10"/>
  <c r="F184" i="10"/>
  <c r="DY184" i="10"/>
  <c r="DL184" i="10"/>
  <c r="CO184" i="10"/>
  <c r="AZ184" i="10"/>
  <c r="EE184" i="10"/>
  <c r="DP184" i="10"/>
  <c r="CU184" i="10"/>
  <c r="BL184" i="10"/>
  <c r="AF184" i="10"/>
  <c r="EA184" i="10"/>
  <c r="DJ184" i="10"/>
  <c r="BZ184" i="10"/>
  <c r="AD184" i="10"/>
  <c r="CD184" i="10"/>
  <c r="DO184" i="10"/>
  <c r="EA185" i="10"/>
  <c r="DJ185" i="10"/>
  <c r="CA185" i="10"/>
  <c r="AF185" i="10"/>
  <c r="DV185" i="10"/>
  <c r="DD185" i="10"/>
  <c r="AZ185" i="10"/>
  <c r="DS185" i="10"/>
  <c r="CO185" i="10"/>
  <c r="AD185" i="10"/>
  <c r="EC185" i="10"/>
  <c r="DE185" i="10"/>
  <c r="AW185" i="10"/>
  <c r="DR185" i="10"/>
  <c r="BO185" i="10"/>
  <c r="CU185" i="10"/>
  <c r="EH185" i="10"/>
  <c r="AD123" i="10"/>
  <c r="BJ123" i="10"/>
  <c r="CN123" i="10"/>
  <c r="DK123" i="10"/>
  <c r="DX123" i="10"/>
  <c r="DO124" i="10"/>
  <c r="AU124" i="10"/>
  <c r="DK124" i="10"/>
  <c r="AG125" i="10"/>
  <c r="EG125" i="10"/>
  <c r="AF128" i="10"/>
  <c r="BX128" i="10"/>
  <c r="DE128" i="10"/>
  <c r="DT128" i="10"/>
  <c r="EH128" i="10"/>
  <c r="AF130" i="10"/>
  <c r="CM130" i="10"/>
  <c r="DM130" i="10"/>
  <c r="EE130" i="10"/>
  <c r="AF135" i="10"/>
  <c r="BY135" i="10"/>
  <c r="DK135" i="10"/>
  <c r="DY135" i="10"/>
  <c r="F139" i="10"/>
  <c r="AZ139" i="10"/>
  <c r="CM139" i="10"/>
  <c r="DJ139" i="10"/>
  <c r="DV139" i="10"/>
  <c r="EH139" i="10"/>
  <c r="F145" i="10"/>
  <c r="BJ145" i="10"/>
  <c r="CP145" i="10"/>
  <c r="DM145" i="10"/>
  <c r="DZ145" i="10"/>
  <c r="AW146" i="10"/>
  <c r="DT146" i="10"/>
  <c r="AF147" i="10"/>
  <c r="BL147" i="10"/>
  <c r="CP147" i="10"/>
  <c r="DP147" i="10"/>
  <c r="EC147" i="10"/>
  <c r="EG149" i="10"/>
  <c r="EA149" i="10"/>
  <c r="DK149" i="10"/>
  <c r="CM149" i="10"/>
  <c r="AU149" i="10"/>
  <c r="DQ149" i="10"/>
  <c r="CO149" i="10"/>
  <c r="AV149" i="10"/>
  <c r="BI149" i="10"/>
  <c r="DC149" i="10"/>
  <c r="DY149" i="10"/>
  <c r="F152" i="10"/>
  <c r="BK152" i="10"/>
  <c r="CU152" i="10"/>
  <c r="DV152" i="10"/>
  <c r="EC153" i="10"/>
  <c r="AZ153" i="10"/>
  <c r="DJ153" i="10"/>
  <c r="DV153" i="10"/>
  <c r="AF155" i="10"/>
  <c r="BY155" i="10"/>
  <c r="DK155" i="10"/>
  <c r="EA155" i="10"/>
  <c r="AG157" i="10"/>
  <c r="CD157" i="10"/>
  <c r="DK157" i="10"/>
  <c r="EA157" i="10"/>
  <c r="AK161" i="10"/>
  <c r="CU161" i="10"/>
  <c r="EA161" i="10"/>
  <c r="AV162" i="10"/>
  <c r="CN162" i="10"/>
  <c r="DP162" i="10"/>
  <c r="EE162" i="10"/>
  <c r="BK163" i="10"/>
  <c r="DM163" i="10"/>
  <c r="EG164" i="10"/>
  <c r="EE164" i="10"/>
  <c r="DO164" i="10"/>
  <c r="CO164" i="10"/>
  <c r="AV164" i="10"/>
  <c r="EC164" i="10"/>
  <c r="DI164" i="10"/>
  <c r="BO164" i="10"/>
  <c r="AE164" i="10"/>
  <c r="DS164" i="10"/>
  <c r="CN164" i="10"/>
  <c r="AG164" i="10"/>
  <c r="CD164" i="10"/>
  <c r="DT164" i="10"/>
  <c r="AT165" i="10"/>
  <c r="DC165" i="10"/>
  <c r="DZ165" i="10"/>
  <c r="AE167" i="10"/>
  <c r="CO167" i="10"/>
  <c r="DT167" i="10"/>
  <c r="EF170" i="10"/>
  <c r="EH170" i="10"/>
  <c r="DX170" i="10"/>
  <c r="DL170" i="10"/>
  <c r="CP170" i="10"/>
  <c r="BO170" i="10"/>
  <c r="AT170" i="10"/>
  <c r="EA170" i="10"/>
  <c r="DP170" i="10"/>
  <c r="CU170" i="10"/>
  <c r="BL170" i="10"/>
  <c r="AF170" i="10"/>
  <c r="EE170" i="10"/>
  <c r="DS170" i="10"/>
  <c r="DH170" i="10"/>
  <c r="BZ170" i="10"/>
  <c r="AV170" i="10"/>
  <c r="DV170" i="10"/>
  <c r="DE170" i="10"/>
  <c r="BK170" i="10"/>
  <c r="F170" i="10"/>
  <c r="BX170" i="10"/>
  <c r="DJ170" i="10"/>
  <c r="EC170" i="10"/>
  <c r="AG172" i="10"/>
  <c r="CN172" i="10"/>
  <c r="DR172" i="10"/>
  <c r="AD176" i="10"/>
  <c r="CM176" i="10"/>
  <c r="DV176" i="10"/>
  <c r="AZ177" i="10"/>
  <c r="DR177" i="10"/>
  <c r="AT178" i="10"/>
  <c r="CO178" i="10"/>
  <c r="DT178" i="10"/>
  <c r="F179" i="10"/>
  <c r="EF179" i="10"/>
  <c r="AG184" i="10"/>
  <c r="CM184" i="10"/>
  <c r="DQ184" i="10"/>
  <c r="F185" i="10"/>
  <c r="DI185" i="10"/>
  <c r="EF186" i="10"/>
  <c r="ED186" i="10"/>
  <c r="DS186" i="10"/>
  <c r="DI186" i="10"/>
  <c r="CM186" i="10"/>
  <c r="BJ186" i="10"/>
  <c r="AE186" i="10"/>
  <c r="DY186" i="10"/>
  <c r="DL186" i="10"/>
  <c r="CO186" i="10"/>
  <c r="BK186" i="10"/>
  <c r="AD186" i="10"/>
  <c r="EE186" i="10"/>
  <c r="DQ186" i="10"/>
  <c r="CU186" i="10"/>
  <c r="BL186" i="10"/>
  <c r="F186" i="10"/>
  <c r="DV186" i="10"/>
  <c r="DH186" i="10"/>
  <c r="BY186" i="10"/>
  <c r="AT186" i="10"/>
  <c r="EH186" i="10"/>
  <c r="DP186" i="10"/>
  <c r="CD186" i="10"/>
  <c r="AK186" i="10"/>
  <c r="BZ186" i="10"/>
  <c r="DR186" i="10"/>
  <c r="EH151" i="10"/>
  <c r="DS151" i="10"/>
  <c r="BI151" i="10"/>
  <c r="AZ162" i="10"/>
  <c r="CP162" i="10"/>
  <c r="DQ162" i="10"/>
  <c r="BO163" i="10"/>
  <c r="AT172" i="10"/>
  <c r="CP172" i="10"/>
  <c r="DT172" i="10"/>
  <c r="EF162" i="10"/>
  <c r="EG162" i="10"/>
  <c r="DV162" i="10"/>
  <c r="DK162" i="10"/>
  <c r="CO162" i="10"/>
  <c r="BL162" i="10"/>
  <c r="AK162" i="10"/>
  <c r="ED162" i="10"/>
  <c r="DR162" i="10"/>
  <c r="DE162" i="10"/>
  <c r="BY162" i="10"/>
  <c r="AU162" i="10"/>
  <c r="DZ162" i="10"/>
  <c r="DL162" i="10"/>
  <c r="CM162" i="10"/>
  <c r="AW162" i="10"/>
  <c r="BJ162" i="10"/>
  <c r="CU162" i="10"/>
  <c r="DS162" i="10"/>
  <c r="EH163" i="10"/>
  <c r="EE163" i="10"/>
  <c r="DP163" i="10"/>
  <c r="CS163" i="10"/>
  <c r="AU163" i="10"/>
  <c r="DR163" i="10"/>
  <c r="CU163" i="10"/>
  <c r="AT163" i="10"/>
  <c r="DT163" i="10"/>
  <c r="CN163" i="10"/>
  <c r="AG163" i="10"/>
  <c r="CA163" i="10"/>
  <c r="DQ163" i="10"/>
  <c r="EA169" i="10"/>
  <c r="DW169" i="10"/>
  <c r="CO169" i="10"/>
  <c r="EF169" i="10"/>
  <c r="AB18" i="9"/>
  <c r="BG61" i="10"/>
  <c r="BJ12" i="10"/>
  <c r="CO12" i="10"/>
  <c r="DM12" i="10"/>
  <c r="AZ17" i="10"/>
  <c r="CP17" i="10"/>
  <c r="DM17" i="10"/>
  <c r="DD31" i="10"/>
  <c r="EH31" i="10"/>
  <c r="BL41" i="10"/>
  <c r="DH41" i="10"/>
  <c r="CM58" i="10"/>
  <c r="AV99" i="10"/>
  <c r="BY99" i="10"/>
  <c r="DD99" i="10"/>
  <c r="DP99" i="10"/>
  <c r="DZ99" i="10"/>
  <c r="AZ101" i="10"/>
  <c r="CD101" i="10"/>
  <c r="DH101" i="10"/>
  <c r="DT101" i="10"/>
  <c r="AW104" i="10"/>
  <c r="DI104" i="10"/>
  <c r="EE104" i="10"/>
  <c r="AV110" i="10"/>
  <c r="CN110" i="10"/>
  <c r="DS110" i="10"/>
  <c r="BO116" i="10"/>
  <c r="DE116" i="10"/>
  <c r="DZ116" i="10"/>
  <c r="DS119" i="10"/>
  <c r="CN119" i="10"/>
  <c r="AV119" i="10"/>
  <c r="BY119" i="10"/>
  <c r="DO119" i="10"/>
  <c r="DS120" i="10"/>
  <c r="DJ120" i="10"/>
  <c r="AE120" i="10"/>
  <c r="DL120" i="10"/>
  <c r="AK123" i="10"/>
  <c r="BO123" i="10"/>
  <c r="CU123" i="10"/>
  <c r="DP123" i="10"/>
  <c r="EC123" i="10"/>
  <c r="BI124" i="10"/>
  <c r="DZ124" i="10"/>
  <c r="AZ125" i="10"/>
  <c r="AU128" i="10"/>
  <c r="CD128" i="10"/>
  <c r="DL128" i="10"/>
  <c r="DZ128" i="10"/>
  <c r="AZ130" i="10"/>
  <c r="CS130" i="10"/>
  <c r="DV130" i="10"/>
  <c r="EF131" i="10"/>
  <c r="EH131" i="10"/>
  <c r="DX131" i="10"/>
  <c r="DL131" i="10"/>
  <c r="CP131" i="10"/>
  <c r="BO131" i="10"/>
  <c r="AT131" i="10"/>
  <c r="AW131" i="10"/>
  <c r="CD131" i="10"/>
  <c r="DI131" i="10"/>
  <c r="DT131" i="10"/>
  <c r="EG131" i="10"/>
  <c r="AZ135" i="10"/>
  <c r="CN135" i="10"/>
  <c r="DO135" i="10"/>
  <c r="EG135" i="10"/>
  <c r="EG138" i="10"/>
  <c r="BZ138" i="10"/>
  <c r="DI138" i="10"/>
  <c r="AF139" i="10"/>
  <c r="BL139" i="10"/>
  <c r="CP139" i="10"/>
  <c r="DP139" i="10"/>
  <c r="EA139" i="10"/>
  <c r="DY142" i="10"/>
  <c r="AG142" i="10"/>
  <c r="DW143" i="10"/>
  <c r="DS143" i="10"/>
  <c r="EF144" i="10"/>
  <c r="DQ144" i="10"/>
  <c r="CO144" i="10"/>
  <c r="AW144" i="10"/>
  <c r="BO144" i="10"/>
  <c r="DH144" i="10"/>
  <c r="EA144" i="10"/>
  <c r="AG145" i="10"/>
  <c r="BX145" i="10"/>
  <c r="DD145" i="10"/>
  <c r="DS145" i="10"/>
  <c r="EG145" i="10"/>
  <c r="CM146" i="10"/>
  <c r="EE146" i="10"/>
  <c r="AU147" i="10"/>
  <c r="BY147" i="10"/>
  <c r="DH147" i="10"/>
  <c r="DT147" i="10"/>
  <c r="EE148" i="10"/>
  <c r="DS148" i="10"/>
  <c r="AE149" i="10"/>
  <c r="CA149" i="10"/>
  <c r="DM149" i="10"/>
  <c r="EF149" i="10"/>
  <c r="AW151" i="10"/>
  <c r="AK152" i="10"/>
  <c r="CM152" i="10"/>
  <c r="DJ152" i="10"/>
  <c r="DY152" i="10"/>
  <c r="BY153" i="10"/>
  <c r="EF154" i="10"/>
  <c r="EG154" i="10"/>
  <c r="DV154" i="10"/>
  <c r="DK154" i="10"/>
  <c r="CO154" i="10"/>
  <c r="BL154" i="10"/>
  <c r="AK154" i="10"/>
  <c r="DY154" i="10"/>
  <c r="DL154" i="10"/>
  <c r="CN154" i="10"/>
  <c r="BJ154" i="10"/>
  <c r="AD154" i="10"/>
  <c r="AZ154" i="10"/>
  <c r="CP154" i="10"/>
  <c r="DP154" i="10"/>
  <c r="EC154" i="10"/>
  <c r="AU155" i="10"/>
  <c r="CO155" i="10"/>
  <c r="DP155" i="10"/>
  <c r="AW157" i="10"/>
  <c r="CP157" i="10"/>
  <c r="DP157" i="10"/>
  <c r="EH158" i="10"/>
  <c r="ED158" i="10"/>
  <c r="DO158" i="10"/>
  <c r="CN158" i="10"/>
  <c r="AV158" i="10"/>
  <c r="DT158" i="10"/>
  <c r="DC158" i="10"/>
  <c r="BI158" i="10"/>
  <c r="DP158" i="10"/>
  <c r="CA158" i="10"/>
  <c r="F158" i="10"/>
  <c r="CM158" i="10"/>
  <c r="DS158" i="10"/>
  <c r="BI161" i="10"/>
  <c r="DP161" i="10"/>
  <c r="F162" i="10"/>
  <c r="BK162" i="10"/>
  <c r="DD162" i="10"/>
  <c r="DT162" i="10"/>
  <c r="F163" i="10"/>
  <c r="CM163" i="10"/>
  <c r="DY163" i="10"/>
  <c r="AU164" i="10"/>
  <c r="DC164" i="10"/>
  <c r="ED164" i="10"/>
  <c r="BO165" i="10"/>
  <c r="DH165" i="10"/>
  <c r="EG165" i="10"/>
  <c r="BI167" i="10"/>
  <c r="DJ167" i="10"/>
  <c r="EE167" i="10"/>
  <c r="F169" i="10"/>
  <c r="AK170" i="10"/>
  <c r="CM170" i="10"/>
  <c r="DQ170" i="10"/>
  <c r="DZ171" i="10"/>
  <c r="DI171" i="10"/>
  <c r="CS171" i="10"/>
  <c r="AZ172" i="10"/>
  <c r="DD172" i="10"/>
  <c r="EA172" i="10"/>
  <c r="AT176" i="10"/>
  <c r="DC176" i="10"/>
  <c r="EE176" i="10"/>
  <c r="CS177" i="10"/>
  <c r="EH177" i="10"/>
  <c r="BK178" i="10"/>
  <c r="DI178" i="10"/>
  <c r="DY178" i="10"/>
  <c r="CD179" i="10"/>
  <c r="DZ181" i="10"/>
  <c r="DW181" i="10"/>
  <c r="DI181" i="10"/>
  <c r="CD181" i="10"/>
  <c r="AV181" i="10"/>
  <c r="EG181" i="10"/>
  <c r="DQ181" i="10"/>
  <c r="CP181" i="10"/>
  <c r="BI181" i="10"/>
  <c r="F181" i="10"/>
  <c r="DX181" i="10"/>
  <c r="DE181" i="10"/>
  <c r="BL181" i="10"/>
  <c r="AG181" i="10"/>
  <c r="EH181" i="10"/>
  <c r="DM181" i="10"/>
  <c r="BY181" i="10"/>
  <c r="AD181" i="10"/>
  <c r="CM181" i="10"/>
  <c r="DS181" i="10"/>
  <c r="AV184" i="10"/>
  <c r="DC184" i="10"/>
  <c r="DX184" i="10"/>
  <c r="BK185" i="10"/>
  <c r="DT185" i="10"/>
  <c r="AV186" i="10"/>
  <c r="DD186" i="10"/>
  <c r="DZ186" i="10"/>
  <c r="EF194" i="10"/>
  <c r="EA194" i="10"/>
  <c r="DQ194" i="10"/>
  <c r="DE194" i="10"/>
  <c r="BZ194" i="10"/>
  <c r="AW194" i="10"/>
  <c r="F194" i="10"/>
  <c r="DZ194" i="10"/>
  <c r="DO194" i="10"/>
  <c r="CP194" i="10"/>
  <c r="BL194" i="10"/>
  <c r="AF194" i="10"/>
  <c r="EC194" i="10"/>
  <c r="DL194" i="10"/>
  <c r="CN194" i="10"/>
  <c r="AZ194" i="10"/>
  <c r="DY194" i="10"/>
  <c r="DK194" i="10"/>
  <c r="CM194" i="10"/>
  <c r="AV194" i="10"/>
  <c r="EE194" i="10"/>
  <c r="DR194" i="10"/>
  <c r="CU194" i="10"/>
  <c r="BK194" i="10"/>
  <c r="AD194" i="10"/>
  <c r="BY194" i="10"/>
  <c r="DS194" i="10"/>
  <c r="EF198" i="10"/>
  <c r="DK198" i="10"/>
  <c r="BJ198" i="10"/>
  <c r="EG198" i="10"/>
  <c r="DD198" i="10"/>
  <c r="AZ198" i="10"/>
  <c r="DL198" i="10"/>
  <c r="AF198" i="10"/>
  <c r="EH198" i="10"/>
  <c r="CS198" i="10"/>
  <c r="AE198" i="10"/>
  <c r="DP198" i="10"/>
  <c r="BK198" i="10"/>
  <c r="DM198" i="10"/>
  <c r="AF203" i="10"/>
  <c r="BZ203" i="10"/>
  <c r="DT203" i="10"/>
  <c r="BY206" i="10"/>
  <c r="DS218" i="10"/>
  <c r="CO218" i="10"/>
  <c r="DD218" i="10"/>
  <c r="BX218" i="10"/>
  <c r="F218" i="10"/>
  <c r="AK203" i="10"/>
  <c r="CP203" i="10"/>
  <c r="DV203" i="10"/>
  <c r="CM206" i="10"/>
  <c r="ED224" i="10"/>
  <c r="DE224" i="10"/>
  <c r="AV224" i="10"/>
  <c r="DQ224" i="10"/>
  <c r="BY224" i="10"/>
  <c r="DJ224" i="10"/>
  <c r="AT224" i="10"/>
  <c r="DI224" i="10"/>
  <c r="AE224" i="10"/>
  <c r="CS224" i="10"/>
  <c r="F224" i="10"/>
  <c r="EA224" i="10"/>
  <c r="CN224" i="10"/>
  <c r="DW224" i="10"/>
  <c r="BX224" i="10"/>
  <c r="DL224" i="10"/>
  <c r="BK224" i="10"/>
  <c r="AT203" i="10"/>
  <c r="DD203" i="10"/>
  <c r="DY203" i="10"/>
  <c r="CO206" i="10"/>
  <c r="EH159" i="10"/>
  <c r="ED159" i="10"/>
  <c r="DM159" i="10"/>
  <c r="CD159" i="10"/>
  <c r="AK159" i="10"/>
  <c r="EE159" i="10"/>
  <c r="DL159" i="10"/>
  <c r="BO159" i="10"/>
  <c r="AE159" i="10"/>
  <c r="BK159" i="10"/>
  <c r="DP159" i="10"/>
  <c r="EH160" i="10"/>
  <c r="EC160" i="10"/>
  <c r="DO160" i="10"/>
  <c r="CP160" i="10"/>
  <c r="AU160" i="10"/>
  <c r="DS160" i="10"/>
  <c r="DC160" i="10"/>
  <c r="BJ160" i="10"/>
  <c r="CD160" i="10"/>
  <c r="DM160" i="10"/>
  <c r="EG160" i="10"/>
  <c r="DX174" i="10"/>
  <c r="CP174" i="10"/>
  <c r="AE174" i="10"/>
  <c r="DP174" i="10"/>
  <c r="BY174" i="10"/>
  <c r="DZ174" i="10"/>
  <c r="CS174" i="10"/>
  <c r="AD174" i="10"/>
  <c r="DC174" i="10"/>
  <c r="EC175" i="10"/>
  <c r="DS175" i="10"/>
  <c r="CS175" i="10"/>
  <c r="AK175" i="10"/>
  <c r="DW175" i="10"/>
  <c r="DC175" i="10"/>
  <c r="AE175" i="10"/>
  <c r="EE175" i="10"/>
  <c r="DI175" i="10"/>
  <c r="BO175" i="10"/>
  <c r="DE175" i="10"/>
  <c r="EH175" i="10"/>
  <c r="DZ192" i="10"/>
  <c r="DI192" i="10"/>
  <c r="BL192" i="10"/>
  <c r="EG192" i="10"/>
  <c r="DC192" i="10"/>
  <c r="AG192" i="10"/>
  <c r="DQ192" i="10"/>
  <c r="AV192" i="10"/>
  <c r="DO192" i="10"/>
  <c r="AT192" i="10"/>
  <c r="DY192" i="10"/>
  <c r="CA192" i="10"/>
  <c r="EE192" i="10"/>
  <c r="AT194" i="10"/>
  <c r="DD194" i="10"/>
  <c r="DX194" i="10"/>
  <c r="BI198" i="10"/>
  <c r="DX198" i="10"/>
  <c r="AU203" i="10"/>
  <c r="DE203" i="10"/>
  <c r="ED203" i="10"/>
  <c r="EF211" i="10"/>
  <c r="EE211" i="10"/>
  <c r="DT211" i="10"/>
  <c r="DJ211" i="10"/>
  <c r="CN211" i="10"/>
  <c r="BK211" i="10"/>
  <c r="AF211" i="10"/>
  <c r="DY211" i="10"/>
  <c r="DL211" i="10"/>
  <c r="CO211" i="10"/>
  <c r="BJ211" i="10"/>
  <c r="AD211" i="10"/>
  <c r="EA211" i="10"/>
  <c r="DO211" i="10"/>
  <c r="CM211" i="10"/>
  <c r="AW211" i="10"/>
  <c r="DZ211" i="10"/>
  <c r="DK211" i="10"/>
  <c r="CD211" i="10"/>
  <c r="AV211" i="10"/>
  <c r="EH211" i="10"/>
  <c r="DS211" i="10"/>
  <c r="DE211" i="10"/>
  <c r="BX211" i="10"/>
  <c r="AK211" i="10"/>
  <c r="ED211" i="10"/>
  <c r="DQ211" i="10"/>
  <c r="CU211" i="10"/>
  <c r="BL211" i="10"/>
  <c r="F211" i="10"/>
  <c r="CP211" i="10"/>
  <c r="EC211" i="10"/>
  <c r="BZ212" i="10"/>
  <c r="BO203" i="10"/>
  <c r="DJ203" i="10"/>
  <c r="ED210" i="10"/>
  <c r="DP210" i="10"/>
  <c r="CU210" i="10"/>
  <c r="BK210" i="10"/>
  <c r="AF210" i="10"/>
  <c r="DY210" i="10"/>
  <c r="DI210" i="10"/>
  <c r="BY210" i="10"/>
  <c r="AK210" i="10"/>
  <c r="EH210" i="10"/>
  <c r="DR210" i="10"/>
  <c r="CP210" i="10"/>
  <c r="AV210" i="10"/>
  <c r="EG210" i="10"/>
  <c r="DO210" i="10"/>
  <c r="CM210" i="10"/>
  <c r="AU210" i="10"/>
  <c r="EA210" i="10"/>
  <c r="DE210" i="10"/>
  <c r="BO210" i="10"/>
  <c r="DT210" i="10"/>
  <c r="DC210" i="10"/>
  <c r="AZ210" i="10"/>
  <c r="DJ210" i="10"/>
  <c r="DY212" i="10"/>
  <c r="DM212" i="10"/>
  <c r="CS212" i="10"/>
  <c r="BL212" i="10"/>
  <c r="AG212" i="10"/>
  <c r="DZ212" i="10"/>
  <c r="DL212" i="10"/>
  <c r="CN212" i="10"/>
  <c r="BI212" i="10"/>
  <c r="DW212" i="10"/>
  <c r="DE212" i="10"/>
  <c r="BY212" i="10"/>
  <c r="AF212" i="10"/>
  <c r="DV212" i="10"/>
  <c r="DD212" i="10"/>
  <c r="BO212" i="10"/>
  <c r="AE212" i="10"/>
  <c r="EF212" i="10"/>
  <c r="DP212" i="10"/>
  <c r="CO212" i="10"/>
  <c r="AZ212" i="10"/>
  <c r="EA212" i="10"/>
  <c r="DK212" i="10"/>
  <c r="CD212" i="10"/>
  <c r="AT212" i="10"/>
  <c r="CU212" i="10"/>
  <c r="EG212" i="10"/>
  <c r="EH224" i="10"/>
  <c r="EF203" i="10"/>
  <c r="EC203" i="10"/>
  <c r="DR203" i="10"/>
  <c r="DH203" i="10"/>
  <c r="CD203" i="10"/>
  <c r="AZ203" i="10"/>
  <c r="AD203" i="10"/>
  <c r="DX203" i="10"/>
  <c r="DK203" i="10"/>
  <c r="CN203" i="10"/>
  <c r="BJ203" i="10"/>
  <c r="F203" i="10"/>
  <c r="EA203" i="10"/>
  <c r="DO203" i="10"/>
  <c r="CO203" i="10"/>
  <c r="AW203" i="10"/>
  <c r="DZ203" i="10"/>
  <c r="DL203" i="10"/>
  <c r="CM203" i="10"/>
  <c r="AV203" i="10"/>
  <c r="EE203" i="10"/>
  <c r="DQ203" i="10"/>
  <c r="CU203" i="10"/>
  <c r="BL203" i="10"/>
  <c r="AE203" i="10"/>
  <c r="BY203" i="10"/>
  <c r="DS203" i="10"/>
  <c r="DK206" i="10"/>
  <c r="AD206" i="10"/>
  <c r="DJ206" i="10"/>
  <c r="AZ206" i="10"/>
  <c r="DX206" i="10"/>
  <c r="AT206" i="10"/>
  <c r="CA206" i="10"/>
  <c r="EA228" i="10"/>
  <c r="DY228" i="10"/>
  <c r="DC228" i="10"/>
  <c r="BI228" i="10"/>
  <c r="DP228" i="10"/>
  <c r="CD228" i="10"/>
  <c r="DL228" i="10"/>
  <c r="BL228" i="10"/>
  <c r="DO228" i="10"/>
  <c r="AG228" i="10"/>
  <c r="DK228" i="10"/>
  <c r="AE228" i="10"/>
  <c r="DD228" i="10"/>
  <c r="F228" i="10"/>
  <c r="EF228" i="10"/>
  <c r="CO228" i="10"/>
  <c r="DZ228" i="10"/>
  <c r="CN228" i="10"/>
  <c r="DW228" i="10"/>
  <c r="BY228" i="10"/>
  <c r="DV228" i="10"/>
  <c r="BJ228" i="10"/>
  <c r="BI230" i="10"/>
  <c r="DJ230" i="10"/>
  <c r="DY234" i="10"/>
  <c r="DK234" i="10"/>
  <c r="CM234" i="10"/>
  <c r="AW234" i="10"/>
  <c r="EA234" i="10"/>
  <c r="DJ234" i="10"/>
  <c r="BY234" i="10"/>
  <c r="AF234" i="10"/>
  <c r="DV234" i="10"/>
  <c r="DD234" i="10"/>
  <c r="BO234" i="10"/>
  <c r="F234" i="10"/>
  <c r="BZ234" i="10"/>
  <c r="DP234" i="10"/>
  <c r="EF235" i="10"/>
  <c r="EC235" i="10"/>
  <c r="DR235" i="10"/>
  <c r="DH235" i="10"/>
  <c r="CD235" i="10"/>
  <c r="AZ235" i="10"/>
  <c r="AD235" i="10"/>
  <c r="DZ235" i="10"/>
  <c r="DO235" i="10"/>
  <c r="CP235" i="10"/>
  <c r="BL235" i="10"/>
  <c r="AF235" i="10"/>
  <c r="DX235" i="10"/>
  <c r="DK235" i="10"/>
  <c r="CN235" i="10"/>
  <c r="BJ235" i="10"/>
  <c r="F235" i="10"/>
  <c r="BO235" i="10"/>
  <c r="DE235" i="10"/>
  <c r="DV235" i="10"/>
  <c r="BK242" i="10"/>
  <c r="DM242" i="10"/>
  <c r="DH187" i="10"/>
  <c r="BI187" i="10"/>
  <c r="DC187" i="10"/>
  <c r="F187" i="10"/>
  <c r="DE187" i="10"/>
  <c r="AD190" i="10"/>
  <c r="DD190" i="10"/>
  <c r="AD199" i="10"/>
  <c r="BO199" i="10"/>
  <c r="DH199" i="10"/>
  <c r="DW199" i="10"/>
  <c r="AG200" i="10"/>
  <c r="DI200" i="10"/>
  <c r="EG200" i="10"/>
  <c r="AD202" i="10"/>
  <c r="BX202" i="10"/>
  <c r="DE202" i="10"/>
  <c r="DW202" i="10"/>
  <c r="AD207" i="10"/>
  <c r="BO207" i="10"/>
  <c r="DD207" i="10"/>
  <c r="DV207" i="10"/>
  <c r="AW213" i="10"/>
  <c r="DC213" i="10"/>
  <c r="EF219" i="10"/>
  <c r="EG219" i="10"/>
  <c r="DV219" i="10"/>
  <c r="DK219" i="10"/>
  <c r="CO219" i="10"/>
  <c r="BL219" i="10"/>
  <c r="AK219" i="10"/>
  <c r="DY219" i="10"/>
  <c r="DL219" i="10"/>
  <c r="CN219" i="10"/>
  <c r="BJ219" i="10"/>
  <c r="AD219" i="10"/>
  <c r="AZ219" i="10"/>
  <c r="CP219" i="10"/>
  <c r="DP219" i="10"/>
  <c r="EC219" i="10"/>
  <c r="AT225" i="10"/>
  <c r="DC225" i="10"/>
  <c r="DY225" i="10"/>
  <c r="BK230" i="10"/>
  <c r="AV231" i="10"/>
  <c r="ED231" i="10"/>
  <c r="AD234" i="10"/>
  <c r="CO234" i="10"/>
  <c r="DR234" i="10"/>
  <c r="AE235" i="10"/>
  <c r="BX235" i="10"/>
  <c r="DI235" i="10"/>
  <c r="DY235" i="10"/>
  <c r="AT240" i="10"/>
  <c r="DE240" i="10"/>
  <c r="EH240" i="10"/>
  <c r="BO242" i="10"/>
  <c r="AD243" i="10"/>
  <c r="BL243" i="10"/>
  <c r="DI243" i="10"/>
  <c r="DY243" i="10"/>
  <c r="AW244" i="10"/>
  <c r="AF251" i="10"/>
  <c r="DH251" i="10"/>
  <c r="EH251" i="10"/>
  <c r="BI258" i="10"/>
  <c r="BL259" i="10"/>
  <c r="DV259" i="10"/>
  <c r="DZ230" i="10"/>
  <c r="EF230" i="10"/>
  <c r="DO230" i="10"/>
  <c r="CN230" i="10"/>
  <c r="AV230" i="10"/>
  <c r="DS230" i="10"/>
  <c r="CP230" i="10"/>
  <c r="AT230" i="10"/>
  <c r="EH230" i="10"/>
  <c r="DM230" i="10"/>
  <c r="BY230" i="10"/>
  <c r="AG230" i="10"/>
  <c r="BL230" i="10"/>
  <c r="DT230" i="10"/>
  <c r="EG242" i="10"/>
  <c r="DP242" i="10"/>
  <c r="CP242" i="10"/>
  <c r="AZ242" i="10"/>
  <c r="EH242" i="10"/>
  <c r="DO242" i="10"/>
  <c r="CA242" i="10"/>
  <c r="AG242" i="10"/>
  <c r="EC242" i="10"/>
  <c r="DK242" i="10"/>
  <c r="BX242" i="10"/>
  <c r="AD242" i="10"/>
  <c r="BY242" i="10"/>
  <c r="DV242" i="10"/>
  <c r="DS255" i="10"/>
  <c r="AG255" i="10"/>
  <c r="F255" i="10"/>
  <c r="DZ255" i="10"/>
  <c r="DD255" i="10"/>
  <c r="AV255" i="10"/>
  <c r="BI225" i="10"/>
  <c r="DI225" i="10"/>
  <c r="F230" i="10"/>
  <c r="CM230" i="10"/>
  <c r="DX230" i="10"/>
  <c r="AU234" i="10"/>
  <c r="CU234" i="10"/>
  <c r="DX234" i="10"/>
  <c r="AT235" i="10"/>
  <c r="BZ235" i="10"/>
  <c r="DL235" i="10"/>
  <c r="ED235" i="10"/>
  <c r="AV240" i="10"/>
  <c r="DM240" i="10"/>
  <c r="F242" i="10"/>
  <c r="CO242" i="10"/>
  <c r="DW242" i="10"/>
  <c r="AF243" i="10"/>
  <c r="CD243" i="10"/>
  <c r="DK243" i="10"/>
  <c r="EA243" i="10"/>
  <c r="EC250" i="10"/>
  <c r="BO250" i="10"/>
  <c r="DM250" i="10"/>
  <c r="BX250" i="10"/>
  <c r="F250" i="10"/>
  <c r="DT250" i="10"/>
  <c r="DC250" i="10"/>
  <c r="AZ251" i="10"/>
  <c r="DL251" i="10"/>
  <c r="EE253" i="10"/>
  <c r="DL253" i="10"/>
  <c r="CN253" i="10"/>
  <c r="AV253" i="10"/>
  <c r="DQ253" i="10"/>
  <c r="CD253" i="10"/>
  <c r="AK253" i="10"/>
  <c r="EC253" i="10"/>
  <c r="DC253" i="10"/>
  <c r="BI253" i="10"/>
  <c r="DZ253" i="10"/>
  <c r="CU253" i="10"/>
  <c r="AW253" i="10"/>
  <c r="DS253" i="10"/>
  <c r="CP253" i="10"/>
  <c r="AE253" i="10"/>
  <c r="DI253" i="10"/>
  <c r="BX253" i="10"/>
  <c r="DR253" i="10"/>
  <c r="DQ255" i="10"/>
  <c r="CO259" i="10"/>
  <c r="DZ225" i="10"/>
  <c r="EH225" i="10"/>
  <c r="DQ225" i="10"/>
  <c r="CP225" i="10"/>
  <c r="AV225" i="10"/>
  <c r="DO225" i="10"/>
  <c r="CM225" i="10"/>
  <c r="AG225" i="10"/>
  <c r="BL225" i="10"/>
  <c r="DM225" i="10"/>
  <c r="AK230" i="10"/>
  <c r="DC230" i="10"/>
  <c r="EA230" i="10"/>
  <c r="BI234" i="10"/>
  <c r="DE234" i="10"/>
  <c r="EE234" i="10"/>
  <c r="AV235" i="10"/>
  <c r="CO235" i="10"/>
  <c r="DQ235" i="10"/>
  <c r="EG235" i="10"/>
  <c r="AU242" i="10"/>
  <c r="DC242" i="10"/>
  <c r="EA242" i="10"/>
  <c r="BY251" i="10"/>
  <c r="DT251" i="10"/>
  <c r="EF259" i="10"/>
  <c r="EE259" i="10"/>
  <c r="DT259" i="10"/>
  <c r="DJ259" i="10"/>
  <c r="CN259" i="10"/>
  <c r="BK259" i="10"/>
  <c r="AF259" i="10"/>
  <c r="DX259" i="10"/>
  <c r="DK259" i="10"/>
  <c r="CM259" i="10"/>
  <c r="AZ259" i="10"/>
  <c r="F259" i="10"/>
  <c r="EC259" i="10"/>
  <c r="DQ259" i="10"/>
  <c r="DD259" i="10"/>
  <c r="BX259" i="10"/>
  <c r="AT259" i="10"/>
  <c r="ED259" i="10"/>
  <c r="DO259" i="10"/>
  <c r="CD259" i="10"/>
  <c r="AU259" i="10"/>
  <c r="EA259" i="10"/>
  <c r="DL259" i="10"/>
  <c r="BZ259" i="10"/>
  <c r="AK259" i="10"/>
  <c r="DY259" i="10"/>
  <c r="DH259" i="10"/>
  <c r="BO259" i="10"/>
  <c r="AD259" i="10"/>
  <c r="DS259" i="10"/>
  <c r="CU259" i="10"/>
  <c r="BJ259" i="10"/>
  <c r="DE259" i="10"/>
  <c r="CU109" i="10"/>
  <c r="AZ113" i="10"/>
  <c r="CM113" i="10"/>
  <c r="DE113" i="10"/>
  <c r="DS113" i="10"/>
  <c r="AV115" i="10"/>
  <c r="BY115" i="10"/>
  <c r="DD115" i="10"/>
  <c r="DP115" i="10"/>
  <c r="DZ115" i="10"/>
  <c r="AW118" i="10"/>
  <c r="CD118" i="10"/>
  <c r="DD118" i="10"/>
  <c r="DQ118" i="10"/>
  <c r="CU121" i="10"/>
  <c r="BX129" i="10"/>
  <c r="DD129" i="10"/>
  <c r="BI140" i="10"/>
  <c r="CO140" i="10"/>
  <c r="DO140" i="10"/>
  <c r="EE140" i="10"/>
  <c r="EH150" i="10"/>
  <c r="DS150" i="10"/>
  <c r="EG166" i="10"/>
  <c r="ED166" i="10"/>
  <c r="DM166" i="10"/>
  <c r="CN166" i="10"/>
  <c r="AV166" i="10"/>
  <c r="BO166" i="10"/>
  <c r="DE166" i="10"/>
  <c r="DZ166" i="10"/>
  <c r="EA168" i="10"/>
  <c r="DW168" i="10"/>
  <c r="DW183" i="10"/>
  <c r="BZ187" i="10"/>
  <c r="EA187" i="10"/>
  <c r="EG189" i="10"/>
  <c r="DT189" i="10"/>
  <c r="DI189" i="10"/>
  <c r="CN189" i="10"/>
  <c r="BI189" i="10"/>
  <c r="AD189" i="10"/>
  <c r="EA189" i="10"/>
  <c r="DO189" i="10"/>
  <c r="CS189" i="10"/>
  <c r="BK189" i="10"/>
  <c r="AE189" i="10"/>
  <c r="BJ189" i="10"/>
  <c r="CU189" i="10"/>
  <c r="DQ189" i="10"/>
  <c r="EH189" i="10"/>
  <c r="CM190" i="10"/>
  <c r="EA196" i="10"/>
  <c r="DV196" i="10"/>
  <c r="DH196" i="10"/>
  <c r="BX196" i="10"/>
  <c r="AG196" i="10"/>
  <c r="EF196" i="10"/>
  <c r="DO196" i="10"/>
  <c r="CO196" i="10"/>
  <c r="AZ196" i="10"/>
  <c r="BL196" i="10"/>
  <c r="DJ196" i="10"/>
  <c r="DZ196" i="10"/>
  <c r="BI199" i="10"/>
  <c r="CP199" i="10"/>
  <c r="DR199" i="10"/>
  <c r="CD200" i="10"/>
  <c r="BI202" i="10"/>
  <c r="CS202" i="10"/>
  <c r="DR202" i="10"/>
  <c r="BI207" i="10"/>
  <c r="CN207" i="10"/>
  <c r="DO207" i="10"/>
  <c r="DX213" i="10"/>
  <c r="DI213" i="10"/>
  <c r="BZ213" i="10"/>
  <c r="AD213" i="10"/>
  <c r="DR213" i="10"/>
  <c r="CN213" i="10"/>
  <c r="AK213" i="10"/>
  <c r="CD213" i="10"/>
  <c r="DS213" i="10"/>
  <c r="F225" i="10"/>
  <c r="BZ225" i="10"/>
  <c r="DS225" i="10"/>
  <c r="AW230" i="10"/>
  <c r="DE230" i="10"/>
  <c r="ED230" i="10"/>
  <c r="BK234" i="10"/>
  <c r="DM234" i="10"/>
  <c r="EF234" i="10"/>
  <c r="AW235" i="10"/>
  <c r="CU235" i="10"/>
  <c r="DS235" i="10"/>
  <c r="EH235" i="10"/>
  <c r="CN240" i="10"/>
  <c r="AV242" i="10"/>
  <c r="DD242" i="10"/>
  <c r="ED242" i="10"/>
  <c r="AZ243" i="10"/>
  <c r="CO243" i="10"/>
  <c r="DY244" i="10"/>
  <c r="DR244" i="10"/>
  <c r="CD244" i="10"/>
  <c r="DV244" i="10"/>
  <c r="BY244" i="10"/>
  <c r="DM244" i="10"/>
  <c r="BI244" i="10"/>
  <c r="DD244" i="10"/>
  <c r="CD251" i="10"/>
  <c r="AE259" i="10"/>
  <c r="DI259" i="10"/>
  <c r="EF190" i="10"/>
  <c r="DK190" i="10"/>
  <c r="BK190" i="10"/>
  <c r="DJ190" i="10"/>
  <c r="AT190" i="10"/>
  <c r="CN190" i="10"/>
  <c r="EC190" i="10"/>
  <c r="EC199" i="10"/>
  <c r="DQ199" i="10"/>
  <c r="DC199" i="10"/>
  <c r="BX199" i="10"/>
  <c r="AG199" i="10"/>
  <c r="DY199" i="10"/>
  <c r="DK199" i="10"/>
  <c r="CD199" i="10"/>
  <c r="AU199" i="10"/>
  <c r="BK199" i="10"/>
  <c r="CS199" i="10"/>
  <c r="DT199" i="10"/>
  <c r="EA200" i="10"/>
  <c r="DW200" i="10"/>
  <c r="CO200" i="10"/>
  <c r="AK200" i="10"/>
  <c r="DY200" i="10"/>
  <c r="CN200" i="10"/>
  <c r="AD200" i="10"/>
  <c r="CM200" i="10"/>
  <c r="EE200" i="10"/>
  <c r="EA202" i="10"/>
  <c r="DO202" i="10"/>
  <c r="CU202" i="10"/>
  <c r="BO202" i="10"/>
  <c r="AF202" i="10"/>
  <c r="DX202" i="10"/>
  <c r="DK202" i="10"/>
  <c r="CM202" i="10"/>
  <c r="AW202" i="10"/>
  <c r="BJ202" i="10"/>
  <c r="DC202" i="10"/>
  <c r="DT202" i="10"/>
  <c r="EH202" i="10"/>
  <c r="DX207" i="10"/>
  <c r="DL207" i="10"/>
  <c r="CP207" i="10"/>
  <c r="BL207" i="10"/>
  <c r="AF207" i="10"/>
  <c r="EF207" i="10"/>
  <c r="DQ207" i="10"/>
  <c r="DC207" i="10"/>
  <c r="BX207" i="10"/>
  <c r="AG207" i="10"/>
  <c r="BJ207" i="10"/>
  <c r="CS207" i="10"/>
  <c r="DP207" i="10"/>
  <c r="EG207" i="10"/>
  <c r="AF225" i="10"/>
  <c r="CN225" i="10"/>
  <c r="DV225" i="10"/>
  <c r="AZ230" i="10"/>
  <c r="DI230" i="10"/>
  <c r="EC231" i="10"/>
  <c r="BZ231" i="10"/>
  <c r="DH231" i="10"/>
  <c r="AF231" i="10"/>
  <c r="CU231" i="10"/>
  <c r="DS231" i="10"/>
  <c r="BX234" i="10"/>
  <c r="DO234" i="10"/>
  <c r="EH234" i="10"/>
  <c r="BK235" i="10"/>
  <c r="DD235" i="10"/>
  <c r="DT235" i="10"/>
  <c r="ED240" i="10"/>
  <c r="DP240" i="10"/>
  <c r="CA240" i="10"/>
  <c r="AG240" i="10"/>
  <c r="DQ240" i="10"/>
  <c r="BY240" i="10"/>
  <c r="F240" i="10"/>
  <c r="EC240" i="10"/>
  <c r="DJ240" i="10"/>
  <c r="BO240" i="10"/>
  <c r="CP240" i="10"/>
  <c r="DZ240" i="10"/>
  <c r="BI242" i="10"/>
  <c r="DI242" i="10"/>
  <c r="EF243" i="10"/>
  <c r="EH243" i="10"/>
  <c r="DX243" i="10"/>
  <c r="DL243" i="10"/>
  <c r="CP243" i="10"/>
  <c r="BO243" i="10"/>
  <c r="AT243" i="10"/>
  <c r="EE243" i="10"/>
  <c r="DS243" i="10"/>
  <c r="DH243" i="10"/>
  <c r="BZ243" i="10"/>
  <c r="AV243" i="10"/>
  <c r="EC243" i="10"/>
  <c r="DQ243" i="10"/>
  <c r="DD243" i="10"/>
  <c r="BX243" i="10"/>
  <c r="AK243" i="10"/>
  <c r="BJ243" i="10"/>
  <c r="CU243" i="10"/>
  <c r="DT243" i="10"/>
  <c r="EF251" i="10"/>
  <c r="DY251" i="10"/>
  <c r="DO251" i="10"/>
  <c r="CU251" i="10"/>
  <c r="BX251" i="10"/>
  <c r="AU251" i="10"/>
  <c r="EC251" i="10"/>
  <c r="DQ251" i="10"/>
  <c r="DD251" i="10"/>
  <c r="BO251" i="10"/>
  <c r="AK251" i="10"/>
  <c r="EE251" i="10"/>
  <c r="DR251" i="10"/>
  <c r="CP251" i="10"/>
  <c r="BK251" i="10"/>
  <c r="AD251" i="10"/>
  <c r="ED251" i="10"/>
  <c r="DP251" i="10"/>
  <c r="CO251" i="10"/>
  <c r="BJ251" i="10"/>
  <c r="F251" i="10"/>
  <c r="DZ251" i="10"/>
  <c r="DK251" i="10"/>
  <c r="CM251" i="10"/>
  <c r="AW251" i="10"/>
  <c r="DV251" i="10"/>
  <c r="DI251" i="10"/>
  <c r="BZ251" i="10"/>
  <c r="AT251" i="10"/>
  <c r="CN251" i="10"/>
  <c r="EA251" i="10"/>
  <c r="DS258" i="10"/>
  <c r="EA258" i="10"/>
  <c r="AV258" i="10"/>
  <c r="DE258" i="10"/>
  <c r="ED258" i="10"/>
  <c r="AK258" i="10"/>
  <c r="DM258" i="10"/>
  <c r="DK258" i="10"/>
  <c r="CO258" i="10"/>
  <c r="EH258" i="10"/>
  <c r="AF258" i="10"/>
  <c r="DS256" i="10"/>
  <c r="DM256" i="10"/>
  <c r="AK256" i="10"/>
  <c r="DZ256" i="10"/>
  <c r="AV256" i="10"/>
  <c r="DC256" i="10"/>
  <c r="ED256" i="10"/>
  <c r="CS263" i="10"/>
  <c r="DZ264" i="10"/>
  <c r="DM264" i="10"/>
  <c r="CP264" i="10"/>
  <c r="BL264" i="10"/>
  <c r="AE264" i="10"/>
  <c r="DW264" i="10"/>
  <c r="DJ264" i="10"/>
  <c r="BZ264" i="10"/>
  <c r="AT264" i="10"/>
  <c r="EE264" i="10"/>
  <c r="DQ264" i="10"/>
  <c r="CS264" i="10"/>
  <c r="BK264" i="10"/>
  <c r="F264" i="10"/>
  <c r="BX264" i="10"/>
  <c r="DK264" i="10"/>
  <c r="EC264" i="10"/>
  <c r="CA265" i="10"/>
  <c r="DV265" i="10"/>
  <c r="AU267" i="10"/>
  <c r="CM267" i="10"/>
  <c r="DR267" i="10"/>
  <c r="EF268" i="10"/>
  <c r="CA268" i="10"/>
  <c r="EG268" i="10"/>
  <c r="BO268" i="10"/>
  <c r="CO268" i="10"/>
  <c r="DT268" i="10"/>
  <c r="F268" i="10"/>
  <c r="EC269" i="10"/>
  <c r="DQ269" i="10"/>
  <c r="DC269" i="10"/>
  <c r="BY269" i="10"/>
  <c r="AU269" i="10"/>
  <c r="DX269" i="10"/>
  <c r="DK269" i="10"/>
  <c r="CN269" i="10"/>
  <c r="AZ269" i="10"/>
  <c r="DV269" i="10"/>
  <c r="DD269" i="10"/>
  <c r="BO269" i="10"/>
  <c r="AE269" i="10"/>
  <c r="EE269" i="10"/>
  <c r="DM269" i="10"/>
  <c r="CO269" i="10"/>
  <c r="AW269" i="10"/>
  <c r="BX269" i="10"/>
  <c r="DL269" i="10"/>
  <c r="EG269" i="10"/>
  <c r="BI271" i="10"/>
  <c r="DL271" i="10"/>
  <c r="DJ272" i="10"/>
  <c r="BY272" i="10"/>
  <c r="DI272" i="10"/>
  <c r="AF275" i="10"/>
  <c r="BZ275" i="10"/>
  <c r="DP275" i="10"/>
  <c r="EG275" i="10"/>
  <c r="CA277" i="10"/>
  <c r="BI281" i="10"/>
  <c r="DE281" i="10"/>
  <c r="DZ281" i="10"/>
  <c r="AU285" i="10"/>
  <c r="EH286" i="10"/>
  <c r="DW286" i="10"/>
  <c r="DJ286" i="10"/>
  <c r="CO286" i="10"/>
  <c r="BJ286" i="10"/>
  <c r="AE286" i="10"/>
  <c r="ED286" i="10"/>
  <c r="DP286" i="10"/>
  <c r="CU286" i="10"/>
  <c r="BL286" i="10"/>
  <c r="AG286" i="10"/>
  <c r="DY286" i="10"/>
  <c r="DI286" i="10"/>
  <c r="CD286" i="10"/>
  <c r="AT286" i="10"/>
  <c r="DT286" i="10"/>
  <c r="DD286" i="10"/>
  <c r="BX286" i="10"/>
  <c r="AD286" i="10"/>
  <c r="EA286" i="10"/>
  <c r="DM286" i="10"/>
  <c r="CN286" i="10"/>
  <c r="AW286" i="10"/>
  <c r="CM286" i="10"/>
  <c r="DS286" i="10"/>
  <c r="DQ270" i="10"/>
  <c r="BY270" i="10"/>
  <c r="DJ270" i="10"/>
  <c r="AV270" i="10"/>
  <c r="DS270" i="10"/>
  <c r="AK270" i="10"/>
  <c r="EG270" i="10"/>
  <c r="CO270" i="10"/>
  <c r="DZ270" i="10"/>
  <c r="AK275" i="10"/>
  <c r="CN275" i="10"/>
  <c r="DQ275" i="10"/>
  <c r="EC277" i="10"/>
  <c r="DM277" i="10"/>
  <c r="CN277" i="10"/>
  <c r="AT277" i="10"/>
  <c r="DZ277" i="10"/>
  <c r="DH277" i="10"/>
  <c r="BO277" i="10"/>
  <c r="EE277" i="10"/>
  <c r="DI277" i="10"/>
  <c r="AZ277" i="10"/>
  <c r="DS277" i="10"/>
  <c r="CS277" i="10"/>
  <c r="AG277" i="10"/>
  <c r="CU277" i="10"/>
  <c r="EA277" i="10"/>
  <c r="BZ285" i="10"/>
  <c r="F286" i="10"/>
  <c r="CP286" i="10"/>
  <c r="DX286" i="10"/>
  <c r="EC295" i="10"/>
  <c r="EG295" i="10"/>
  <c r="CN295" i="10"/>
  <c r="CP295" i="10"/>
  <c r="EF295" i="10"/>
  <c r="BK295" i="10"/>
  <c r="DX295" i="10"/>
  <c r="AD295" i="10"/>
  <c r="DT295" i="10"/>
  <c r="F295" i="10"/>
  <c r="CA295" i="10"/>
  <c r="BO295" i="10"/>
  <c r="BI156" i="10"/>
  <c r="CO156" i="10"/>
  <c r="DJ156" i="10"/>
  <c r="BY173" i="10"/>
  <c r="DE173" i="10"/>
  <c r="DW173" i="10"/>
  <c r="EC188" i="10"/>
  <c r="AW188" i="10"/>
  <c r="EA191" i="10"/>
  <c r="EC191" i="10"/>
  <c r="DM191" i="10"/>
  <c r="CN191" i="10"/>
  <c r="AW191" i="10"/>
  <c r="BK191" i="10"/>
  <c r="DC191" i="10"/>
  <c r="DV191" i="10"/>
  <c r="DR214" i="10"/>
  <c r="CM214" i="10"/>
  <c r="AV214" i="10"/>
  <c r="CA214" i="10"/>
  <c r="DP214" i="10"/>
  <c r="DZ221" i="10"/>
  <c r="DV221" i="10"/>
  <c r="DH221" i="10"/>
  <c r="BZ221" i="10"/>
  <c r="AU221" i="10"/>
  <c r="BJ221" i="10"/>
  <c r="CS221" i="10"/>
  <c r="DR221" i="10"/>
  <c r="EG221" i="10"/>
  <c r="DY226" i="10"/>
  <c r="DR226" i="10"/>
  <c r="BO226" i="10"/>
  <c r="BZ226" i="10"/>
  <c r="EC226" i="10"/>
  <c r="AU227" i="10"/>
  <c r="BY227" i="10"/>
  <c r="DE227" i="10"/>
  <c r="DR227" i="10"/>
  <c r="DT229" i="10"/>
  <c r="DZ229" i="10"/>
  <c r="DL232" i="10"/>
  <c r="BK232" i="10"/>
  <c r="CO232" i="10"/>
  <c r="EF232" i="10"/>
  <c r="AV233" i="10"/>
  <c r="CM233" i="10"/>
  <c r="DJ233" i="10"/>
  <c r="EA236" i="10"/>
  <c r="ED236" i="10"/>
  <c r="BO236" i="10"/>
  <c r="DQ236" i="10"/>
  <c r="AU237" i="10"/>
  <c r="CD237" i="10"/>
  <c r="DJ237" i="10"/>
  <c r="BZ241" i="10"/>
  <c r="DZ245" i="10"/>
  <c r="DI245" i="10"/>
  <c r="BX245" i="10"/>
  <c r="AF245" i="10"/>
  <c r="BY245" i="10"/>
  <c r="DM245" i="10"/>
  <c r="ED245" i="10"/>
  <c r="BI246" i="10"/>
  <c r="DI246" i="10"/>
  <c r="DZ249" i="10"/>
  <c r="DO249" i="10"/>
  <c r="CU249" i="10"/>
  <c r="BX249" i="10"/>
  <c r="AK249" i="10"/>
  <c r="EG249" i="10"/>
  <c r="DS249" i="10"/>
  <c r="DD249" i="10"/>
  <c r="BZ249" i="10"/>
  <c r="AG249" i="10"/>
  <c r="BJ249" i="10"/>
  <c r="CS249" i="10"/>
  <c r="DQ249" i="10"/>
  <c r="EH249" i="10"/>
  <c r="BI256" i="10"/>
  <c r="DR257" i="10"/>
  <c r="DD257" i="10"/>
  <c r="EC257" i="10"/>
  <c r="AG257" i="10"/>
  <c r="DK261" i="10"/>
  <c r="AF261" i="10"/>
  <c r="EE261" i="10"/>
  <c r="CO261" i="10"/>
  <c r="DR261" i="10"/>
  <c r="AK261" i="10"/>
  <c r="DZ261" i="10"/>
  <c r="AF264" i="10"/>
  <c r="CD264" i="10"/>
  <c r="DP264" i="10"/>
  <c r="EH264" i="10"/>
  <c r="CS265" i="10"/>
  <c r="BJ266" i="10"/>
  <c r="DL266" i="10"/>
  <c r="AZ267" i="10"/>
  <c r="CU267" i="10"/>
  <c r="BK268" i="10"/>
  <c r="AF269" i="10"/>
  <c r="CD269" i="10"/>
  <c r="DR269" i="10"/>
  <c r="BJ270" i="10"/>
  <c r="ED270" i="10"/>
  <c r="BY271" i="10"/>
  <c r="CS272" i="10"/>
  <c r="AT275" i="10"/>
  <c r="CO275" i="10"/>
  <c r="DS275" i="10"/>
  <c r="AF277" i="10"/>
  <c r="DC277" i="10"/>
  <c r="DH278" i="10"/>
  <c r="DT278" i="10"/>
  <c r="CD278" i="10"/>
  <c r="DI280" i="10"/>
  <c r="BZ281" i="10"/>
  <c r="DJ281" i="10"/>
  <c r="CO285" i="10"/>
  <c r="AK286" i="10"/>
  <c r="CS286" i="10"/>
  <c r="DZ286" i="10"/>
  <c r="DE295" i="10"/>
  <c r="DS263" i="10"/>
  <c r="CD263" i="10"/>
  <c r="ED263" i="10"/>
  <c r="CN263" i="10"/>
  <c r="DK263" i="10"/>
  <c r="AF263" i="10"/>
  <c r="DM263" i="10"/>
  <c r="EG265" i="10"/>
  <c r="DQ265" i="10"/>
  <c r="CN265" i="10"/>
  <c r="AD265" i="10"/>
  <c r="DS265" i="10"/>
  <c r="CO265" i="10"/>
  <c r="F265" i="10"/>
  <c r="EE265" i="10"/>
  <c r="DH265" i="10"/>
  <c r="BJ265" i="10"/>
  <c r="DD265" i="10"/>
  <c r="EF265" i="10"/>
  <c r="EF267" i="10"/>
  <c r="EE267" i="10"/>
  <c r="DT267" i="10"/>
  <c r="DJ267" i="10"/>
  <c r="CN267" i="10"/>
  <c r="BK267" i="10"/>
  <c r="AF267" i="10"/>
  <c r="EC267" i="10"/>
  <c r="DQ267" i="10"/>
  <c r="DD267" i="10"/>
  <c r="ED267" i="10"/>
  <c r="DP267" i="10"/>
  <c r="CP267" i="10"/>
  <c r="BL267" i="10"/>
  <c r="AE267" i="10"/>
  <c r="DX267" i="10"/>
  <c r="DI267" i="10"/>
  <c r="BZ267" i="10"/>
  <c r="AV267" i="10"/>
  <c r="BJ267" i="10"/>
  <c r="DE267" i="10"/>
  <c r="DY267" i="10"/>
  <c r="CD270" i="10"/>
  <c r="EF271" i="10"/>
  <c r="DP271" i="10"/>
  <c r="CS271" i="10"/>
  <c r="BK271" i="10"/>
  <c r="AD271" i="10"/>
  <c r="DX271" i="10"/>
  <c r="DJ271" i="10"/>
  <c r="BX271" i="10"/>
  <c r="AE271" i="10"/>
  <c r="EH271" i="10"/>
  <c r="DO271" i="10"/>
  <c r="CM271" i="10"/>
  <c r="AG271" i="10"/>
  <c r="DY271" i="10"/>
  <c r="DD271" i="10"/>
  <c r="BJ271" i="10"/>
  <c r="CD271" i="10"/>
  <c r="DV271" i="10"/>
  <c r="AW275" i="10"/>
  <c r="CP275" i="10"/>
  <c r="DT275" i="10"/>
  <c r="AK277" i="10"/>
  <c r="DD277" i="10"/>
  <c r="DX281" i="10"/>
  <c r="DL281" i="10"/>
  <c r="CP281" i="10"/>
  <c r="BK281" i="10"/>
  <c r="AF281" i="10"/>
  <c r="EE281" i="10"/>
  <c r="DP281" i="10"/>
  <c r="CU281" i="10"/>
  <c r="BL281" i="10"/>
  <c r="AD281" i="10"/>
  <c r="EA281" i="10"/>
  <c r="DM281" i="10"/>
  <c r="CN281" i="10"/>
  <c r="AV281" i="10"/>
  <c r="DV281" i="10"/>
  <c r="DD281" i="10"/>
  <c r="BX281" i="10"/>
  <c r="F281" i="10"/>
  <c r="CD281" i="10"/>
  <c r="DO281" i="10"/>
  <c r="EH281" i="10"/>
  <c r="CU285" i="10"/>
  <c r="AV286" i="10"/>
  <c r="DC286" i="10"/>
  <c r="EF286" i="10"/>
  <c r="EF227" i="10"/>
  <c r="ED227" i="10"/>
  <c r="DS227" i="10"/>
  <c r="DI227" i="10"/>
  <c r="CM227" i="10"/>
  <c r="BJ227" i="10"/>
  <c r="AE227" i="10"/>
  <c r="AW227" i="10"/>
  <c r="CD227" i="10"/>
  <c r="DJ227" i="10"/>
  <c r="DV227" i="10"/>
  <c r="EH227" i="10"/>
  <c r="EG233" i="10"/>
  <c r="DV233" i="10"/>
  <c r="DI233" i="10"/>
  <c r="CN233" i="10"/>
  <c r="BI233" i="10"/>
  <c r="F233" i="10"/>
  <c r="BJ233" i="10"/>
  <c r="CP233" i="10"/>
  <c r="DM233" i="10"/>
  <c r="DZ233" i="10"/>
  <c r="EE237" i="10"/>
  <c r="DR237" i="10"/>
  <c r="DD237" i="10"/>
  <c r="BZ237" i="10"/>
  <c r="AW237" i="10"/>
  <c r="BI237" i="10"/>
  <c r="CO237" i="10"/>
  <c r="DL237" i="10"/>
  <c r="DZ237" i="10"/>
  <c r="DY241" i="10"/>
  <c r="EH241" i="10"/>
  <c r="DM241" i="10"/>
  <c r="BL241" i="10"/>
  <c r="CN241" i="10"/>
  <c r="DW241" i="10"/>
  <c r="DQ246" i="10"/>
  <c r="BY246" i="10"/>
  <c r="AG246" i="10"/>
  <c r="BL246" i="10"/>
  <c r="DM246" i="10"/>
  <c r="CO256" i="10"/>
  <c r="EC262" i="10"/>
  <c r="AG262" i="10"/>
  <c r="DZ262" i="10"/>
  <c r="CS262" i="10"/>
  <c r="F263" i="10"/>
  <c r="DQ263" i="10"/>
  <c r="AU264" i="10"/>
  <c r="CO264" i="10"/>
  <c r="DT264" i="10"/>
  <c r="AK265" i="10"/>
  <c r="DE265" i="10"/>
  <c r="EE266" i="10"/>
  <c r="DO266" i="10"/>
  <c r="CP266" i="10"/>
  <c r="AZ266" i="10"/>
  <c r="DY266" i="10"/>
  <c r="DK266" i="10"/>
  <c r="BX266" i="10"/>
  <c r="AD266" i="10"/>
  <c r="EH266" i="10"/>
  <c r="DT266" i="10"/>
  <c r="CS266" i="10"/>
  <c r="AW266" i="10"/>
  <c r="BY266" i="10"/>
  <c r="DP266" i="10"/>
  <c r="F267" i="10"/>
  <c r="BO267" i="10"/>
  <c r="DH267" i="10"/>
  <c r="DZ267" i="10"/>
  <c r="DE268" i="10"/>
  <c r="AT269" i="10"/>
  <c r="CS269" i="10"/>
  <c r="DW269" i="10"/>
  <c r="CM270" i="10"/>
  <c r="F271" i="10"/>
  <c r="CN271" i="10"/>
  <c r="DW271" i="10"/>
  <c r="DY273" i="10"/>
  <c r="EG273" i="10"/>
  <c r="CN273" i="10"/>
  <c r="EF273" i="10"/>
  <c r="BL273" i="10"/>
  <c r="DX273" i="10"/>
  <c r="AK273" i="10"/>
  <c r="DC273" i="10"/>
  <c r="EG274" i="10"/>
  <c r="DC274" i="10"/>
  <c r="DE274" i="10"/>
  <c r="DL274" i="10"/>
  <c r="DY274" i="10"/>
  <c r="BO274" i="10"/>
  <c r="DW274" i="10"/>
  <c r="BJ275" i="10"/>
  <c r="DE275" i="10"/>
  <c r="DX275" i="10"/>
  <c r="AU277" i="10"/>
  <c r="DJ277" i="10"/>
  <c r="AG281" i="10"/>
  <c r="CM281" i="10"/>
  <c r="DQ281" i="10"/>
  <c r="DD285" i="10"/>
  <c r="AZ286" i="10"/>
  <c r="DE286" i="10"/>
  <c r="EG286" i="10"/>
  <c r="DH256" i="10"/>
  <c r="AV263" i="10"/>
  <c r="DZ263" i="10"/>
  <c r="AW264" i="10"/>
  <c r="DC264" i="10"/>
  <c r="DV264" i="10"/>
  <c r="AT265" i="10"/>
  <c r="DJ265" i="10"/>
  <c r="AD267" i="10"/>
  <c r="BX267" i="10"/>
  <c r="DK267" i="10"/>
  <c r="EA267" i="10"/>
  <c r="DK268" i="10"/>
  <c r="BI269" i="10"/>
  <c r="CU269" i="10"/>
  <c r="DZ269" i="10"/>
  <c r="CU270" i="10"/>
  <c r="AF271" i="10"/>
  <c r="CP271" i="10"/>
  <c r="DZ271" i="10"/>
  <c r="BK275" i="10"/>
  <c r="DH275" i="10"/>
  <c r="AW277" i="10"/>
  <c r="DO277" i="10"/>
  <c r="AK281" i="10"/>
  <c r="CO281" i="10"/>
  <c r="DS281" i="10"/>
  <c r="BI286" i="10"/>
  <c r="DK286" i="10"/>
  <c r="DZ287" i="10"/>
  <c r="EE287" i="10"/>
  <c r="DE287" i="10"/>
  <c r="BX287" i="10"/>
  <c r="EF287" i="10"/>
  <c r="DD287" i="10"/>
  <c r="BL287" i="10"/>
  <c r="DC287" i="10"/>
  <c r="AT287" i="10"/>
  <c r="DV287" i="10"/>
  <c r="CN287" i="10"/>
  <c r="F287" i="10"/>
  <c r="DO287" i="10"/>
  <c r="BO287" i="10"/>
  <c r="DQ287" i="10"/>
  <c r="DX290" i="10"/>
  <c r="DW290" i="10"/>
  <c r="CA290" i="10"/>
  <c r="F290" i="10"/>
  <c r="CU290" i="10"/>
  <c r="AK290" i="10"/>
  <c r="DR290" i="10"/>
  <c r="AW290" i="10"/>
  <c r="DJ290" i="10"/>
  <c r="AE290" i="10"/>
  <c r="EC290" i="10"/>
  <c r="BK290" i="10"/>
  <c r="EE290" i="10"/>
  <c r="EF275" i="10"/>
  <c r="DY275" i="10"/>
  <c r="DO275" i="10"/>
  <c r="CU275" i="10"/>
  <c r="BX275" i="10"/>
  <c r="AU275" i="10"/>
  <c r="EH275" i="10"/>
  <c r="DV275" i="10"/>
  <c r="DJ275" i="10"/>
  <c r="CM275" i="10"/>
  <c r="AZ275" i="10"/>
  <c r="F275" i="10"/>
  <c r="EE275" i="10"/>
  <c r="DR275" i="10"/>
  <c r="DD275" i="10"/>
  <c r="BL275" i="10"/>
  <c r="AE275" i="10"/>
  <c r="DZ275" i="10"/>
  <c r="DK275" i="10"/>
  <c r="CD275" i="10"/>
  <c r="AV275" i="10"/>
  <c r="BO275" i="10"/>
  <c r="DI275" i="10"/>
  <c r="EC275" i="10"/>
  <c r="EA285" i="10"/>
  <c r="DS285" i="10"/>
  <c r="CA285" i="10"/>
  <c r="DR285" i="10"/>
  <c r="BJ285" i="10"/>
  <c r="DW285" i="10"/>
  <c r="AW285" i="10"/>
  <c r="DJ285" i="10"/>
  <c r="AK285" i="10"/>
  <c r="EE285" i="10"/>
  <c r="CN285" i="10"/>
  <c r="EC285" i="10"/>
  <c r="EF299" i="10"/>
  <c r="EC299" i="10"/>
  <c r="DR299" i="10"/>
  <c r="DH299" i="10"/>
  <c r="CD299" i="10"/>
  <c r="AZ299" i="10"/>
  <c r="AD299" i="10"/>
  <c r="ED299" i="10"/>
  <c r="DQ299" i="10"/>
  <c r="DD299" i="10"/>
  <c r="BX299" i="10"/>
  <c r="AT299" i="10"/>
  <c r="DV299" i="10"/>
  <c r="DI299" i="10"/>
  <c r="BY299" i="10"/>
  <c r="AK299" i="10"/>
  <c r="EH299" i="10"/>
  <c r="DT299" i="10"/>
  <c r="DE299" i="10"/>
  <c r="BO299" i="10"/>
  <c r="AF299" i="10"/>
  <c r="EG299" i="10"/>
  <c r="DS299" i="10"/>
  <c r="CU299" i="10"/>
  <c r="BL299" i="10"/>
  <c r="AE299" i="10"/>
  <c r="DY299" i="10"/>
  <c r="DK299" i="10"/>
  <c r="CM299" i="10"/>
  <c r="AV299" i="10"/>
  <c r="DX299" i="10"/>
  <c r="DJ299" i="10"/>
  <c r="BZ299" i="10"/>
  <c r="AU299" i="10"/>
  <c r="DL299" i="10"/>
  <c r="DI270" i="10"/>
  <c r="AD275" i="10"/>
  <c r="BY275" i="10"/>
  <c r="DL275" i="10"/>
  <c r="ED275" i="10"/>
  <c r="AE285" i="10"/>
  <c r="EF285" i="10"/>
  <c r="BY286" i="10"/>
  <c r="DQ286" i="10"/>
  <c r="ED294" i="10"/>
  <c r="DI294" i="10"/>
  <c r="CM294" i="10"/>
  <c r="AE294" i="10"/>
  <c r="DZ294" i="10"/>
  <c r="DE294" i="10"/>
  <c r="BO294" i="10"/>
  <c r="CS294" i="10"/>
  <c r="DS294" i="10"/>
  <c r="EF296" i="10"/>
  <c r="DT296" i="10"/>
  <c r="DH296" i="10"/>
  <c r="BZ296" i="10"/>
  <c r="AU296" i="10"/>
  <c r="EC296" i="10"/>
  <c r="DP296" i="10"/>
  <c r="CP296" i="10"/>
  <c r="BK296" i="10"/>
  <c r="F296" i="10"/>
  <c r="BL296" i="10"/>
  <c r="DC296" i="10"/>
  <c r="DV296" i="10"/>
  <c r="DY298" i="10"/>
  <c r="DL298" i="10"/>
  <c r="CM298" i="10"/>
  <c r="AG298" i="10"/>
  <c r="EF298" i="10"/>
  <c r="DO298" i="10"/>
  <c r="CO298" i="10"/>
  <c r="AF298" i="10"/>
  <c r="BK298" i="10"/>
  <c r="DK298" i="10"/>
  <c r="EE298" i="10"/>
  <c r="AZ303" i="10"/>
  <c r="CP303" i="10"/>
  <c r="DT303" i="10"/>
  <c r="EF307" i="10"/>
  <c r="DY307" i="10"/>
  <c r="DO307" i="10"/>
  <c r="CU307" i="10"/>
  <c r="BX307" i="10"/>
  <c r="AU307" i="10"/>
  <c r="EH307" i="10"/>
  <c r="DV307" i="10"/>
  <c r="DJ307" i="10"/>
  <c r="CM307" i="10"/>
  <c r="AZ307" i="10"/>
  <c r="F307" i="10"/>
  <c r="BJ307" i="10"/>
  <c r="CO307" i="10"/>
  <c r="DP307" i="10"/>
  <c r="EC307" i="10"/>
  <c r="DS312" i="10"/>
  <c r="EC312" i="10"/>
  <c r="CP312" i="10"/>
  <c r="AT312" i="10"/>
  <c r="CS312" i="10"/>
  <c r="AD312" i="10"/>
  <c r="DH312" i="10"/>
  <c r="CN320" i="10"/>
  <c r="CA329" i="10"/>
  <c r="EE330" i="10"/>
  <c r="EF330" i="10"/>
  <c r="DI330" i="10"/>
  <c r="BJ330" i="10"/>
  <c r="DT330" i="10"/>
  <c r="BY330" i="10"/>
  <c r="DJ330" i="10"/>
  <c r="AT330" i="10"/>
  <c r="EG330" i="10"/>
  <c r="CU330" i="10"/>
  <c r="AF330" i="10"/>
  <c r="DM330" i="10"/>
  <c r="DI288" i="10"/>
  <c r="DX293" i="10"/>
  <c r="DL293" i="10"/>
  <c r="AW293" i="10"/>
  <c r="DZ293" i="10"/>
  <c r="BX293" i="10"/>
  <c r="CO293" i="10"/>
  <c r="AK294" i="10"/>
  <c r="CU294" i="10"/>
  <c r="DX294" i="10"/>
  <c r="AD296" i="10"/>
  <c r="BO296" i="10"/>
  <c r="DE296" i="10"/>
  <c r="DW296" i="10"/>
  <c r="F298" i="10"/>
  <c r="BX298" i="10"/>
  <c r="DM298" i="10"/>
  <c r="EG298" i="10"/>
  <c r="AE300" i="10"/>
  <c r="CN300" i="10"/>
  <c r="EF300" i="10"/>
  <c r="ED302" i="10"/>
  <c r="DK302" i="10"/>
  <c r="CO302" i="10"/>
  <c r="AW302" i="10"/>
  <c r="DT302" i="10"/>
  <c r="DD302" i="10"/>
  <c r="BO302" i="10"/>
  <c r="CA302" i="10"/>
  <c r="DI302" i="10"/>
  <c r="EF302" i="10"/>
  <c r="BI303" i="10"/>
  <c r="CS303" i="10"/>
  <c r="AD307" i="10"/>
  <c r="BK307" i="10"/>
  <c r="CP307" i="10"/>
  <c r="DQ307" i="10"/>
  <c r="ED307" i="10"/>
  <c r="AU312" i="10"/>
  <c r="DI312" i="10"/>
  <c r="EH314" i="10"/>
  <c r="EC314" i="10"/>
  <c r="DK314" i="10"/>
  <c r="CM314" i="10"/>
  <c r="AG314" i="10"/>
  <c r="DP314" i="10"/>
  <c r="CO314" i="10"/>
  <c r="AD314" i="10"/>
  <c r="EA314" i="10"/>
  <c r="DE314" i="10"/>
  <c r="BX314" i="10"/>
  <c r="CS314" i="10"/>
  <c r="DV314" i="10"/>
  <c r="DO316" i="10"/>
  <c r="BL316" i="10"/>
  <c r="DX316" i="10"/>
  <c r="BZ316" i="10"/>
  <c r="DM316" i="10"/>
  <c r="AZ316" i="10"/>
  <c r="DE316" i="10"/>
  <c r="AT316" i="10"/>
  <c r="DQ316" i="10"/>
  <c r="EH319" i="10"/>
  <c r="DY319" i="10"/>
  <c r="DE319" i="10"/>
  <c r="BY319" i="10"/>
  <c r="AD319" i="10"/>
  <c r="EE319" i="10"/>
  <c r="DK319" i="10"/>
  <c r="BZ319" i="10"/>
  <c r="F319" i="10"/>
  <c r="DV319" i="10"/>
  <c r="DC319" i="10"/>
  <c r="BL319" i="10"/>
  <c r="DT319" i="10"/>
  <c r="CU319" i="10"/>
  <c r="BI319" i="10"/>
  <c r="CS319" i="10"/>
  <c r="EF319" i="10"/>
  <c r="AG321" i="10"/>
  <c r="CN321" i="10"/>
  <c r="DT321" i="10"/>
  <c r="BK323" i="10"/>
  <c r="CM325" i="10"/>
  <c r="DW325" i="10"/>
  <c r="AW325" i="10"/>
  <c r="AD325" i="10"/>
  <c r="CM329" i="10"/>
  <c r="AE330" i="10"/>
  <c r="DV330" i="10"/>
  <c r="EC343" i="10"/>
  <c r="DP343" i="10"/>
  <c r="DC343" i="10"/>
  <c r="BX343" i="10"/>
  <c r="AG343" i="10"/>
  <c r="DX343" i="10"/>
  <c r="DK343" i="10"/>
  <c r="CM343" i="10"/>
  <c r="AW343" i="10"/>
  <c r="EF343" i="10"/>
  <c r="DO343" i="10"/>
  <c r="CP343" i="10"/>
  <c r="AZ343" i="10"/>
  <c r="EG343" i="10"/>
  <c r="DR343" i="10"/>
  <c r="CS343" i="10"/>
  <c r="BI343" i="10"/>
  <c r="EA343" i="10"/>
  <c r="DE343" i="10"/>
  <c r="BJ343" i="10"/>
  <c r="DY343" i="10"/>
  <c r="DD343" i="10"/>
  <c r="AU343" i="10"/>
  <c r="DW343" i="10"/>
  <c r="CU343" i="10"/>
  <c r="AF343" i="10"/>
  <c r="DV343" i="10"/>
  <c r="CO343" i="10"/>
  <c r="AE343" i="10"/>
  <c r="DT343" i="10"/>
  <c r="BZ343" i="10"/>
  <c r="AD343" i="10"/>
  <c r="DM343" i="10"/>
  <c r="BY343" i="10"/>
  <c r="F343" i="10"/>
  <c r="EE343" i="10"/>
  <c r="DJ343" i="10"/>
  <c r="BK343" i="10"/>
  <c r="BI312" i="10"/>
  <c r="DK312" i="10"/>
  <c r="ED320" i="10"/>
  <c r="DZ320" i="10"/>
  <c r="CO320" i="10"/>
  <c r="AF320" i="10"/>
  <c r="DP320" i="10"/>
  <c r="BL320" i="10"/>
  <c r="EH320" i="10"/>
  <c r="DJ320" i="10"/>
  <c r="AG320" i="10"/>
  <c r="EG320" i="10"/>
  <c r="DC320" i="10"/>
  <c r="AD320" i="10"/>
  <c r="DM320" i="10"/>
  <c r="DW303" i="10"/>
  <c r="DJ303" i="10"/>
  <c r="BY303" i="10"/>
  <c r="AG303" i="10"/>
  <c r="DX303" i="10"/>
  <c r="DD303" i="10"/>
  <c r="BL303" i="10"/>
  <c r="AD303" i="10"/>
  <c r="BK303" i="10"/>
  <c r="DK303" i="10"/>
  <c r="DZ303" i="10"/>
  <c r="DS324" i="10"/>
  <c r="DL324" i="10"/>
  <c r="DE324" i="10"/>
  <c r="BJ324" i="10"/>
  <c r="AW324" i="10"/>
  <c r="EE329" i="10"/>
  <c r="DY329" i="10"/>
  <c r="CO329" i="10"/>
  <c r="AK329" i="10"/>
  <c r="EG329" i="10"/>
  <c r="CU329" i="10"/>
  <c r="AG329" i="10"/>
  <c r="DT329" i="10"/>
  <c r="BY329" i="10"/>
  <c r="DO329" i="10"/>
  <c r="BO329" i="10"/>
  <c r="DI329" i="10"/>
  <c r="F303" i="10"/>
  <c r="BX303" i="10"/>
  <c r="DL303" i="10"/>
  <c r="EE303" i="10"/>
  <c r="AK307" i="10"/>
  <c r="BY307" i="10"/>
  <c r="DH307" i="10"/>
  <c r="DT307" i="10"/>
  <c r="DQ309" i="10"/>
  <c r="CA309" i="10"/>
  <c r="BY312" i="10"/>
  <c r="DW312" i="10"/>
  <c r="AW319" i="10"/>
  <c r="DO319" i="10"/>
  <c r="AW320" i="10"/>
  <c r="DV320" i="10"/>
  <c r="BI321" i="10"/>
  <c r="DD321" i="10"/>
  <c r="EE321" i="10"/>
  <c r="EC323" i="10"/>
  <c r="EG323" i="10"/>
  <c r="DM323" i="10"/>
  <c r="CA323" i="10"/>
  <c r="AE323" i="10"/>
  <c r="ED323" i="10"/>
  <c r="DH323" i="10"/>
  <c r="BI323" i="10"/>
  <c r="DT323" i="10"/>
  <c r="CN323" i="10"/>
  <c r="AK323" i="10"/>
  <c r="DS323" i="10"/>
  <c r="CM323" i="10"/>
  <c r="AD323" i="10"/>
  <c r="DD323" i="10"/>
  <c r="AE324" i="10"/>
  <c r="AF329" i="10"/>
  <c r="DM329" i="10"/>
  <c r="CA330" i="10"/>
  <c r="EH343" i="10"/>
  <c r="BK193" i="10"/>
  <c r="DI193" i="10"/>
  <c r="AW208" i="10"/>
  <c r="CN208" i="10"/>
  <c r="DM208" i="10"/>
  <c r="BI216" i="10"/>
  <c r="CO216" i="10"/>
  <c r="DM216" i="10"/>
  <c r="EC216" i="10"/>
  <c r="CO222" i="10"/>
  <c r="CA223" i="10"/>
  <c r="DW223" i="10"/>
  <c r="ED247" i="10"/>
  <c r="DO247" i="10"/>
  <c r="CN247" i="10"/>
  <c r="BI247" i="10"/>
  <c r="CP247" i="10"/>
  <c r="DQ247" i="10"/>
  <c r="ED248" i="10"/>
  <c r="DP248" i="10"/>
  <c r="CN248" i="10"/>
  <c r="AU248" i="10"/>
  <c r="BX248" i="10"/>
  <c r="DI248" i="10"/>
  <c r="EA248" i="10"/>
  <c r="DZ254" i="10"/>
  <c r="DO254" i="10"/>
  <c r="CU254" i="10"/>
  <c r="BX254" i="10"/>
  <c r="AT254" i="10"/>
  <c r="AZ254" i="10"/>
  <c r="CN254" i="10"/>
  <c r="DJ254" i="10"/>
  <c r="DX254" i="10"/>
  <c r="DZ260" i="10"/>
  <c r="BJ293" i="10"/>
  <c r="DW293" i="10"/>
  <c r="BY294" i="10"/>
  <c r="DM294" i="10"/>
  <c r="AT296" i="10"/>
  <c r="CN296" i="10"/>
  <c r="DM296" i="10"/>
  <c r="EE296" i="10"/>
  <c r="AZ298" i="10"/>
  <c r="DC298" i="10"/>
  <c r="DW298" i="10"/>
  <c r="BK300" i="10"/>
  <c r="AT302" i="10"/>
  <c r="CS302" i="10"/>
  <c r="DS302" i="10"/>
  <c r="AE303" i="10"/>
  <c r="CD303" i="10"/>
  <c r="DM303" i="10"/>
  <c r="EF303" i="10"/>
  <c r="AT307" i="10"/>
  <c r="BZ307" i="10"/>
  <c r="DI307" i="10"/>
  <c r="DX307" i="10"/>
  <c r="AK309" i="10"/>
  <c r="DS311" i="10"/>
  <c r="DE311" i="10"/>
  <c r="BZ311" i="10"/>
  <c r="DX311" i="10"/>
  <c r="BZ312" i="10"/>
  <c r="EA312" i="10"/>
  <c r="BI314" i="10"/>
  <c r="DJ314" i="10"/>
  <c r="BO316" i="10"/>
  <c r="EH316" i="10"/>
  <c r="BO319" i="10"/>
  <c r="DP319" i="10"/>
  <c r="BI320" i="10"/>
  <c r="EA320" i="10"/>
  <c r="BL321" i="10"/>
  <c r="DK321" i="10"/>
  <c r="F323" i="10"/>
  <c r="DI323" i="10"/>
  <c r="BZ324" i="10"/>
  <c r="AZ329" i="10"/>
  <c r="DW329" i="10"/>
  <c r="CN330" i="10"/>
  <c r="CA294" i="10"/>
  <c r="DQ294" i="10"/>
  <c r="AW296" i="10"/>
  <c r="CO296" i="10"/>
  <c r="DQ296" i="10"/>
  <c r="EH296" i="10"/>
  <c r="BI298" i="10"/>
  <c r="DD298" i="10"/>
  <c r="DX298" i="10"/>
  <c r="AF303" i="10"/>
  <c r="CM303" i="10"/>
  <c r="DO303" i="10"/>
  <c r="EG303" i="10"/>
  <c r="AV307" i="10"/>
  <c r="CD307" i="10"/>
  <c r="DK307" i="10"/>
  <c r="DZ307" i="10"/>
  <c r="AT309" i="10"/>
  <c r="CA312" i="10"/>
  <c r="EH312" i="10"/>
  <c r="BO314" i="10"/>
  <c r="DO314" i="10"/>
  <c r="CA316" i="10"/>
  <c r="BX320" i="10"/>
  <c r="DX321" i="10"/>
  <c r="DL321" i="10"/>
  <c r="CO321" i="10"/>
  <c r="BK321" i="10"/>
  <c r="AF321" i="10"/>
  <c r="EA321" i="10"/>
  <c r="DO321" i="10"/>
  <c r="CS321" i="10"/>
  <c r="BJ321" i="10"/>
  <c r="F321" i="10"/>
  <c r="DW321" i="10"/>
  <c r="DI321" i="10"/>
  <c r="CD321" i="10"/>
  <c r="AW321" i="10"/>
  <c r="EH321" i="10"/>
  <c r="DV321" i="10"/>
  <c r="DE321" i="10"/>
  <c r="BZ321" i="10"/>
  <c r="AT321" i="10"/>
  <c r="BO321" i="10"/>
  <c r="DM321" i="10"/>
  <c r="EG321" i="10"/>
  <c r="CS324" i="10"/>
  <c r="BK329" i="10"/>
  <c r="DZ329" i="10"/>
  <c r="CO330" i="10"/>
  <c r="CP294" i="10"/>
  <c r="DR294" i="10"/>
  <c r="BI296" i="10"/>
  <c r="CS296" i="10"/>
  <c r="DR296" i="10"/>
  <c r="BJ298" i="10"/>
  <c r="DJ298" i="10"/>
  <c r="EA298" i="10"/>
  <c r="DX300" i="10"/>
  <c r="DR300" i="10"/>
  <c r="CA300" i="10"/>
  <c r="AK300" i="10"/>
  <c r="EE300" i="10"/>
  <c r="CO300" i="10"/>
  <c r="AW300" i="10"/>
  <c r="BZ300" i="10"/>
  <c r="DV300" i="10"/>
  <c r="AW303" i="10"/>
  <c r="CN303" i="10"/>
  <c r="DP303" i="10"/>
  <c r="EH303" i="10"/>
  <c r="AW307" i="10"/>
  <c r="CN307" i="10"/>
  <c r="DL307" i="10"/>
  <c r="EA307" i="10"/>
  <c r="BL309" i="10"/>
  <c r="CO312" i="10"/>
  <c r="BY314" i="10"/>
  <c r="DR314" i="10"/>
  <c r="CU316" i="10"/>
  <c r="CM319" i="10"/>
  <c r="DZ319" i="10"/>
  <c r="CD320" i="10"/>
  <c r="BY321" i="10"/>
  <c r="DP321" i="10"/>
  <c r="AW323" i="10"/>
  <c r="DR323" i="10"/>
  <c r="DX324" i="10"/>
  <c r="BL329" i="10"/>
  <c r="EH329" i="10"/>
  <c r="DL330" i="10"/>
  <c r="EF338" i="10"/>
  <c r="DJ338" i="10"/>
  <c r="DZ338" i="10"/>
  <c r="AF338" i="10"/>
  <c r="BL338" i="10"/>
  <c r="DE341" i="10"/>
  <c r="BY348" i="10"/>
  <c r="DK348" i="10"/>
  <c r="DX353" i="10"/>
  <c r="DL353" i="10"/>
  <c r="CO353" i="10"/>
  <c r="BK353" i="10"/>
  <c r="AF353" i="10"/>
  <c r="DY353" i="10"/>
  <c r="DK353" i="10"/>
  <c r="CM353" i="10"/>
  <c r="AZ353" i="10"/>
  <c r="EH353" i="10"/>
  <c r="DT353" i="10"/>
  <c r="DC353" i="10"/>
  <c r="BL353" i="10"/>
  <c r="F353" i="10"/>
  <c r="DV353" i="10"/>
  <c r="DD353" i="10"/>
  <c r="BO353" i="10"/>
  <c r="AE353" i="10"/>
  <c r="BZ353" i="10"/>
  <c r="DO353" i="10"/>
  <c r="EG353" i="10"/>
  <c r="DX348" i="10"/>
  <c r="DL348" i="10"/>
  <c r="CP348" i="10"/>
  <c r="BL348" i="10"/>
  <c r="AF348" i="10"/>
  <c r="DZ348" i="10"/>
  <c r="DM348" i="10"/>
  <c r="CN348" i="10"/>
  <c r="BJ348" i="10"/>
  <c r="F348" i="10"/>
  <c r="EH348" i="10"/>
  <c r="DT348" i="10"/>
  <c r="DC348" i="10"/>
  <c r="BO348" i="10"/>
  <c r="AD348" i="10"/>
  <c r="DV348" i="10"/>
  <c r="DD348" i="10"/>
  <c r="BX348" i="10"/>
  <c r="AE348" i="10"/>
  <c r="BZ348" i="10"/>
  <c r="DO348" i="10"/>
  <c r="EG348" i="10"/>
  <c r="DV357" i="10"/>
  <c r="CP357" i="10"/>
  <c r="AE357" i="10"/>
  <c r="DY357" i="10"/>
  <c r="DH357" i="10"/>
  <c r="AD357" i="10"/>
  <c r="DR357" i="10"/>
  <c r="BO357" i="10"/>
  <c r="DT357" i="10"/>
  <c r="BZ357" i="10"/>
  <c r="DJ357" i="10"/>
  <c r="DY366" i="10"/>
  <c r="EA366" i="10"/>
  <c r="BL366" i="10"/>
  <c r="BZ366" i="10"/>
  <c r="DZ366" i="10"/>
  <c r="AG366" i="10"/>
  <c r="DO366" i="10"/>
  <c r="EE366" i="10"/>
  <c r="AT366" i="10"/>
  <c r="AV328" i="10"/>
  <c r="BZ328" i="10"/>
  <c r="DI328" i="10"/>
  <c r="DT328" i="10"/>
  <c r="BX331" i="10"/>
  <c r="CS333" i="10"/>
  <c r="CO338" i="10"/>
  <c r="EF344" i="10"/>
  <c r="ED344" i="10"/>
  <c r="DS344" i="10"/>
  <c r="DI344" i="10"/>
  <c r="CM344" i="10"/>
  <c r="BJ344" i="10"/>
  <c r="AE344" i="10"/>
  <c r="DX344" i="10"/>
  <c r="DK344" i="10"/>
  <c r="CN344" i="10"/>
  <c r="AZ344" i="10"/>
  <c r="F344" i="10"/>
  <c r="DY344" i="10"/>
  <c r="DJ344" i="10"/>
  <c r="BZ344" i="10"/>
  <c r="AU344" i="10"/>
  <c r="DZ344" i="10"/>
  <c r="DL344" i="10"/>
  <c r="CD344" i="10"/>
  <c r="AV344" i="10"/>
  <c r="BO344" i="10"/>
  <c r="DH344" i="10"/>
  <c r="EC344" i="10"/>
  <c r="BO347" i="10"/>
  <c r="AG348" i="10"/>
  <c r="CD348" i="10"/>
  <c r="DP348" i="10"/>
  <c r="EE356" i="10"/>
  <c r="DC356" i="10"/>
  <c r="AW356" i="10"/>
  <c r="DS356" i="10"/>
  <c r="DX356" i="10"/>
  <c r="F357" i="10"/>
  <c r="DK357" i="10"/>
  <c r="AV366" i="10"/>
  <c r="DD371" i="10"/>
  <c r="DX379" i="10"/>
  <c r="AW379" i="10"/>
  <c r="EF379" i="10"/>
  <c r="DJ379" i="10"/>
  <c r="CN379" i="10"/>
  <c r="F379" i="10"/>
  <c r="EF328" i="10"/>
  <c r="EC328" i="10"/>
  <c r="DR328" i="10"/>
  <c r="DH328" i="10"/>
  <c r="CD328" i="10"/>
  <c r="AZ328" i="10"/>
  <c r="AD328" i="10"/>
  <c r="AW328" i="10"/>
  <c r="CM328" i="10"/>
  <c r="DJ328" i="10"/>
  <c r="DV328" i="10"/>
  <c r="EH328" i="10"/>
  <c r="EF331" i="10"/>
  <c r="EH331" i="10"/>
  <c r="DJ331" i="10"/>
  <c r="BL331" i="10"/>
  <c r="CA331" i="10"/>
  <c r="DW331" i="10"/>
  <c r="EE335" i="10"/>
  <c r="EG335" i="10"/>
  <c r="DJ335" i="10"/>
  <c r="BK335" i="10"/>
  <c r="DI335" i="10"/>
  <c r="AF335" i="10"/>
  <c r="DL335" i="10"/>
  <c r="BJ335" i="10"/>
  <c r="CU335" i="10"/>
  <c r="DM338" i="10"/>
  <c r="DW342" i="10"/>
  <c r="DQ342" i="10"/>
  <c r="DX342" i="10"/>
  <c r="DJ342" i="10"/>
  <c r="EE342" i="10"/>
  <c r="AT348" i="10"/>
  <c r="CM348" i="10"/>
  <c r="DQ348" i="10"/>
  <c r="AT353" i="10"/>
  <c r="CS353" i="10"/>
  <c r="DW353" i="10"/>
  <c r="BJ355" i="10"/>
  <c r="AF356" i="10"/>
  <c r="AU357" i="10"/>
  <c r="DL357" i="10"/>
  <c r="CM366" i="10"/>
  <c r="EE333" i="10"/>
  <c r="DY333" i="10"/>
  <c r="CO333" i="10"/>
  <c r="F333" i="10"/>
  <c r="EH333" i="10"/>
  <c r="DI333" i="10"/>
  <c r="AE333" i="10"/>
  <c r="DJ333" i="10"/>
  <c r="AF333" i="10"/>
  <c r="DM333" i="10"/>
  <c r="AW348" i="10"/>
  <c r="CS348" i="10"/>
  <c r="DW348" i="10"/>
  <c r="AW357" i="10"/>
  <c r="DW357" i="10"/>
  <c r="DC366" i="10"/>
  <c r="EF341" i="10"/>
  <c r="EH341" i="10"/>
  <c r="AT341" i="10"/>
  <c r="DY341" i="10"/>
  <c r="AD341" i="10"/>
  <c r="DS341" i="10"/>
  <c r="DV341" i="10"/>
  <c r="AZ348" i="10"/>
  <c r="CU348" i="10"/>
  <c r="DY348" i="10"/>
  <c r="BI353" i="10"/>
  <c r="DE353" i="10"/>
  <c r="EA353" i="10"/>
  <c r="EA355" i="10"/>
  <c r="EG355" i="10"/>
  <c r="DS355" i="10"/>
  <c r="DC355" i="10"/>
  <c r="BL355" i="10"/>
  <c r="AG355" i="10"/>
  <c r="DZ355" i="10"/>
  <c r="DK355" i="10"/>
  <c r="CM355" i="10"/>
  <c r="AV355" i="10"/>
  <c r="EF355" i="10"/>
  <c r="DM355" i="10"/>
  <c r="CD355" i="10"/>
  <c r="AE355" i="10"/>
  <c r="EH355" i="10"/>
  <c r="DO355" i="10"/>
  <c r="CN355" i="10"/>
  <c r="AK355" i="10"/>
  <c r="BX355" i="10"/>
  <c r="DT355" i="10"/>
  <c r="AV356" i="10"/>
  <c r="BK357" i="10"/>
  <c r="EC357" i="10"/>
  <c r="EC365" i="10"/>
  <c r="EA365" i="10"/>
  <c r="DM365" i="10"/>
  <c r="CO365" i="10"/>
  <c r="AW365" i="10"/>
  <c r="DZ365" i="10"/>
  <c r="DK365" i="10"/>
  <c r="BY365" i="10"/>
  <c r="AE365" i="10"/>
  <c r="DT365" i="10"/>
  <c r="CP365" i="10"/>
  <c r="AG365" i="10"/>
  <c r="EH365" i="10"/>
  <c r="DV365" i="10"/>
  <c r="CS365" i="10"/>
  <c r="AT365" i="10"/>
  <c r="CD365" i="10"/>
  <c r="DW365" i="10"/>
  <c r="DJ366" i="10"/>
  <c r="EF283" i="10"/>
  <c r="EA283" i="10"/>
  <c r="DQ283" i="10"/>
  <c r="DE283" i="10"/>
  <c r="BZ283" i="10"/>
  <c r="AW283" i="10"/>
  <c r="F283" i="10"/>
  <c r="AZ283" i="10"/>
  <c r="CM283" i="10"/>
  <c r="DJ283" i="10"/>
  <c r="DV283" i="10"/>
  <c r="EH283" i="10"/>
  <c r="EF291" i="10"/>
  <c r="EE291" i="10"/>
  <c r="DT291" i="10"/>
  <c r="DJ291" i="10"/>
  <c r="CN291" i="10"/>
  <c r="BK291" i="10"/>
  <c r="AF291" i="10"/>
  <c r="AW291" i="10"/>
  <c r="CD291" i="10"/>
  <c r="DI291" i="10"/>
  <c r="DV291" i="10"/>
  <c r="EH291" i="10"/>
  <c r="EH310" i="10"/>
  <c r="ED310" i="10"/>
  <c r="BL310" i="10"/>
  <c r="DM310" i="10"/>
  <c r="EA313" i="10"/>
  <c r="DP313" i="10"/>
  <c r="DC313" i="10"/>
  <c r="BZ313" i="10"/>
  <c r="AT313" i="10"/>
  <c r="BI313" i="10"/>
  <c r="CO313" i="10"/>
  <c r="DL313" i="10"/>
  <c r="DY313" i="10"/>
  <c r="EF315" i="10"/>
  <c r="EG315" i="10"/>
  <c r="DV315" i="10"/>
  <c r="DK315" i="10"/>
  <c r="CO315" i="10"/>
  <c r="BL315" i="10"/>
  <c r="AK315" i="10"/>
  <c r="AW315" i="10"/>
  <c r="CD315" i="10"/>
  <c r="DI315" i="10"/>
  <c r="DT315" i="10"/>
  <c r="EH315" i="10"/>
  <c r="AF328" i="10"/>
  <c r="BL328" i="10"/>
  <c r="CP328" i="10"/>
  <c r="DO328" i="10"/>
  <c r="DZ328" i="10"/>
  <c r="AG331" i="10"/>
  <c r="CU331" i="10"/>
  <c r="EG331" i="10"/>
  <c r="BL333" i="10"/>
  <c r="DV333" i="10"/>
  <c r="BO335" i="10"/>
  <c r="DV335" i="10"/>
  <c r="EF339" i="10"/>
  <c r="DZ339" i="10"/>
  <c r="AZ339" i="10"/>
  <c r="CN339" i="10"/>
  <c r="EH339" i="10"/>
  <c r="F339" i="10"/>
  <c r="AG339" i="10"/>
  <c r="AF341" i="10"/>
  <c r="BK342" i="10"/>
  <c r="AT344" i="10"/>
  <c r="CP344" i="10"/>
  <c r="DR344" i="10"/>
  <c r="ED347" i="10"/>
  <c r="DI347" i="10"/>
  <c r="CN347" i="10"/>
  <c r="AW347" i="10"/>
  <c r="DS347" i="10"/>
  <c r="CS347" i="10"/>
  <c r="BJ347" i="10"/>
  <c r="DR347" i="10"/>
  <c r="CO347" i="10"/>
  <c r="AK347" i="10"/>
  <c r="DT347" i="10"/>
  <c r="CP347" i="10"/>
  <c r="AV347" i="10"/>
  <c r="CU347" i="10"/>
  <c r="EF347" i="10"/>
  <c r="BI348" i="10"/>
  <c r="DE348" i="10"/>
  <c r="EC348" i="10"/>
  <c r="BJ353" i="10"/>
  <c r="DI353" i="10"/>
  <c r="EE353" i="10"/>
  <c r="F355" i="10"/>
  <c r="CO355" i="10"/>
  <c r="DW355" i="10"/>
  <c r="AZ356" i="10"/>
  <c r="CD357" i="10"/>
  <c r="EE357" i="10"/>
  <c r="F365" i="10"/>
  <c r="CN365" i="10"/>
  <c r="DY365" i="10"/>
  <c r="DQ366" i="10"/>
  <c r="BX333" i="10"/>
  <c r="DZ333" i="10"/>
  <c r="CD341" i="10"/>
  <c r="BK348" i="10"/>
  <c r="DJ348" i="10"/>
  <c r="EE348" i="10"/>
  <c r="CN357" i="10"/>
  <c r="EH357" i="10"/>
  <c r="BO252" i="10"/>
  <c r="DE252" i="10"/>
  <c r="BI276" i="10"/>
  <c r="CO276" i="10"/>
  <c r="DO276" i="10"/>
  <c r="BX282" i="10"/>
  <c r="DD282" i="10"/>
  <c r="AZ301" i="10"/>
  <c r="CD301" i="10"/>
  <c r="DH301" i="10"/>
  <c r="DT301" i="10"/>
  <c r="DE304" i="10"/>
  <c r="BI308" i="10"/>
  <c r="CO308" i="10"/>
  <c r="DO308" i="10"/>
  <c r="BI318" i="10"/>
  <c r="CO318" i="10"/>
  <c r="DK318" i="10"/>
  <c r="DY318" i="10"/>
  <c r="EE334" i="10"/>
  <c r="DZ334" i="10"/>
  <c r="CU334" i="10"/>
  <c r="AK334" i="10"/>
  <c r="CA334" i="10"/>
  <c r="DV334" i="10"/>
  <c r="F336" i="10"/>
  <c r="BJ336" i="10"/>
  <c r="CP336" i="10"/>
  <c r="DQ336" i="10"/>
  <c r="EF340" i="10"/>
  <c r="DJ340" i="10"/>
  <c r="BK340" i="10"/>
  <c r="EG340" i="10"/>
  <c r="AD346" i="10"/>
  <c r="BO346" i="10"/>
  <c r="DD346" i="10"/>
  <c r="DW364" i="10"/>
  <c r="EE364" i="10"/>
  <c r="BJ364" i="10"/>
  <c r="DK364" i="10"/>
  <c r="DQ364" i="10"/>
  <c r="AU369" i="10"/>
  <c r="EC370" i="10"/>
  <c r="EG370" i="10"/>
  <c r="DT370" i="10"/>
  <c r="DC370" i="10"/>
  <c r="BL370" i="10"/>
  <c r="AE370" i="10"/>
  <c r="EF370" i="10"/>
  <c r="DO370" i="10"/>
  <c r="CO370" i="10"/>
  <c r="AW370" i="10"/>
  <c r="BX370" i="10"/>
  <c r="DK370" i="10"/>
  <c r="EA370" i="10"/>
  <c r="AE372" i="10"/>
  <c r="CN372" i="10"/>
  <c r="AF374" i="10"/>
  <c r="AF375" i="10"/>
  <c r="BY375" i="10"/>
  <c r="DJ375" i="10"/>
  <c r="AF376" i="10"/>
  <c r="BO376" i="10"/>
  <c r="DE376" i="10"/>
  <c r="DS376" i="10"/>
  <c r="BY378" i="10"/>
  <c r="DX380" i="10"/>
  <c r="DL380" i="10"/>
  <c r="CP380" i="10"/>
  <c r="BL380" i="10"/>
  <c r="AF380" i="10"/>
  <c r="EC380" i="10"/>
  <c r="DO380" i="10"/>
  <c r="CS380" i="10"/>
  <c r="BK380" i="10"/>
  <c r="AD380" i="10"/>
  <c r="BJ380" i="10"/>
  <c r="CU380" i="10"/>
  <c r="DQ380" i="10"/>
  <c r="EG380" i="10"/>
  <c r="AD382" i="10"/>
  <c r="CD382" i="10"/>
  <c r="DL382" i="10"/>
  <c r="EE382" i="10"/>
  <c r="BY383" i="10"/>
  <c r="DV386" i="10"/>
  <c r="CA386" i="10"/>
  <c r="BY386" i="10"/>
  <c r="EC386" i="10"/>
  <c r="BO386" i="10"/>
  <c r="EA386" i="10"/>
  <c r="AU386" i="10"/>
  <c r="AW390" i="10"/>
  <c r="DE390" i="10"/>
  <c r="DX390" i="10"/>
  <c r="AT391" i="10"/>
  <c r="DC391" i="10"/>
  <c r="CS395" i="10"/>
  <c r="BI395" i="10"/>
  <c r="BZ395" i="10"/>
  <c r="AK395" i="10"/>
  <c r="AD395" i="10"/>
  <c r="DK395" i="10"/>
  <c r="DY405" i="10"/>
  <c r="DK405" i="10"/>
  <c r="CA405" i="10"/>
  <c r="AF405" i="10"/>
  <c r="DV405" i="10"/>
  <c r="CU405" i="10"/>
  <c r="BK405" i="10"/>
  <c r="DQ405" i="10"/>
  <c r="CN405" i="10"/>
  <c r="AD405" i="10"/>
  <c r="EG405" i="10"/>
  <c r="DH405" i="10"/>
  <c r="BL405" i="10"/>
  <c r="EF405" i="10"/>
  <c r="DE405" i="10"/>
  <c r="BI405" i="10"/>
  <c r="ED405" i="10"/>
  <c r="DD405" i="10"/>
  <c r="AZ405" i="10"/>
  <c r="DX405" i="10"/>
  <c r="CS405" i="10"/>
  <c r="AE405" i="10"/>
  <c r="DO405" i="10"/>
  <c r="BY405" i="10"/>
  <c r="EH405" i="10"/>
  <c r="BZ411" i="10"/>
  <c r="AZ390" i="10"/>
  <c r="DH390" i="10"/>
  <c r="EC390" i="10"/>
  <c r="AK382" i="10"/>
  <c r="CN382" i="10"/>
  <c r="DO382" i="10"/>
  <c r="DO383" i="10"/>
  <c r="BZ383" i="10"/>
  <c r="DR383" i="10"/>
  <c r="CM383" i="10"/>
  <c r="CU383" i="10"/>
  <c r="EA383" i="10"/>
  <c r="DQ388" i="10"/>
  <c r="CS388" i="10"/>
  <c r="AT388" i="10"/>
  <c r="DO388" i="10"/>
  <c r="BY388" i="10"/>
  <c r="DJ388" i="10"/>
  <c r="BX388" i="10"/>
  <c r="EE388" i="10"/>
  <c r="DE388" i="10"/>
  <c r="BO388" i="10"/>
  <c r="DD388" i="10"/>
  <c r="BX390" i="10"/>
  <c r="DJ390" i="10"/>
  <c r="AU415" i="10"/>
  <c r="BK415" i="10"/>
  <c r="EC415" i="10"/>
  <c r="DP415" i="10"/>
  <c r="EF390" i="10"/>
  <c r="ED390" i="10"/>
  <c r="DS390" i="10"/>
  <c r="DI390" i="10"/>
  <c r="CM390" i="10"/>
  <c r="BJ390" i="10"/>
  <c r="AE390" i="10"/>
  <c r="EA390" i="10"/>
  <c r="DP390" i="10"/>
  <c r="CU390" i="10"/>
  <c r="BO390" i="10"/>
  <c r="AK390" i="10"/>
  <c r="DZ390" i="10"/>
  <c r="DO390" i="10"/>
  <c r="CP390" i="10"/>
  <c r="BL390" i="10"/>
  <c r="AF390" i="10"/>
  <c r="DY390" i="10"/>
  <c r="DL390" i="10"/>
  <c r="CO390" i="10"/>
  <c r="BK390" i="10"/>
  <c r="AD390" i="10"/>
  <c r="BY390" i="10"/>
  <c r="DK390" i="10"/>
  <c r="EG390" i="10"/>
  <c r="DY408" i="10"/>
  <c r="CS408" i="10"/>
  <c r="DP408" i="10"/>
  <c r="AU408" i="10"/>
  <c r="CU408" i="10"/>
  <c r="BK408" i="10"/>
  <c r="ED408" i="10"/>
  <c r="AW408" i="10"/>
  <c r="DX408" i="10"/>
  <c r="AF408" i="10"/>
  <c r="DV408" i="10"/>
  <c r="AD408" i="10"/>
  <c r="DI408" i="10"/>
  <c r="CM415" i="10"/>
  <c r="F390" i="10"/>
  <c r="BZ390" i="10"/>
  <c r="DQ390" i="10"/>
  <c r="EH390" i="10"/>
  <c r="EF396" i="10"/>
  <c r="BZ396" i="10"/>
  <c r="DL396" i="10"/>
  <c r="CS396" i="10"/>
  <c r="AD396" i="10"/>
  <c r="DX396" i="10"/>
  <c r="BY408" i="10"/>
  <c r="EC372" i="10"/>
  <c r="EE372" i="10"/>
  <c r="DL372" i="10"/>
  <c r="BX372" i="10"/>
  <c r="AF372" i="10"/>
  <c r="DT372" i="10"/>
  <c r="CM372" i="10"/>
  <c r="AG372" i="10"/>
  <c r="BK372" i="10"/>
  <c r="DM372" i="10"/>
  <c r="EH372" i="10"/>
  <c r="EH375" i="10"/>
  <c r="DW375" i="10"/>
  <c r="DK375" i="10"/>
  <c r="CO375" i="10"/>
  <c r="BI375" i="10"/>
  <c r="F375" i="10"/>
  <c r="EA375" i="10"/>
  <c r="DM375" i="10"/>
  <c r="CP375" i="10"/>
  <c r="AZ375" i="10"/>
  <c r="BK375" i="10"/>
  <c r="DC375" i="10"/>
  <c r="DT375" i="10"/>
  <c r="EF376" i="10"/>
  <c r="DY376" i="10"/>
  <c r="DO376" i="10"/>
  <c r="CU376" i="10"/>
  <c r="BX376" i="10"/>
  <c r="AU376" i="10"/>
  <c r="DZ376" i="10"/>
  <c r="DL376" i="10"/>
  <c r="CO376" i="10"/>
  <c r="BK376" i="10"/>
  <c r="AE376" i="10"/>
  <c r="AZ376" i="10"/>
  <c r="CN376" i="10"/>
  <c r="DP376" i="10"/>
  <c r="EC376" i="10"/>
  <c r="BJ382" i="10"/>
  <c r="DC382" i="10"/>
  <c r="AW383" i="10"/>
  <c r="DE383" i="10"/>
  <c r="BL388" i="10"/>
  <c r="DY388" i="10"/>
  <c r="AT390" i="10"/>
  <c r="CD390" i="10"/>
  <c r="DR390" i="10"/>
  <c r="DX391" i="10"/>
  <c r="DL391" i="10"/>
  <c r="CO391" i="10"/>
  <c r="BK391" i="10"/>
  <c r="AF391" i="10"/>
  <c r="EE391" i="10"/>
  <c r="DP391" i="10"/>
  <c r="CU391" i="10"/>
  <c r="BL391" i="10"/>
  <c r="AE391" i="10"/>
  <c r="EA391" i="10"/>
  <c r="DO391" i="10"/>
  <c r="CS391" i="10"/>
  <c r="BJ391" i="10"/>
  <c r="F391" i="10"/>
  <c r="DZ391" i="10"/>
  <c r="DM391" i="10"/>
  <c r="CN391" i="10"/>
  <c r="BI391" i="10"/>
  <c r="BZ391" i="10"/>
  <c r="DQ391" i="10"/>
  <c r="DR396" i="10"/>
  <c r="DL405" i="10"/>
  <c r="DJ408" i="10"/>
  <c r="EA378" i="10"/>
  <c r="AF378" i="10"/>
  <c r="DQ378" i="10"/>
  <c r="EA382" i="10"/>
  <c r="EH382" i="10"/>
  <c r="DV382" i="10"/>
  <c r="DD382" i="10"/>
  <c r="BX382" i="10"/>
  <c r="AG382" i="10"/>
  <c r="EG382" i="10"/>
  <c r="DP382" i="10"/>
  <c r="CP382" i="10"/>
  <c r="BI382" i="10"/>
  <c r="BK382" i="10"/>
  <c r="DI382" i="10"/>
  <c r="DY382" i="10"/>
  <c r="AU390" i="10"/>
  <c r="CN390" i="10"/>
  <c r="DT390" i="10"/>
  <c r="CS397" i="10"/>
  <c r="DE397" i="10"/>
  <c r="EE397" i="10"/>
  <c r="DK408" i="10"/>
  <c r="DO411" i="10"/>
  <c r="EG411" i="10"/>
  <c r="DJ411" i="10"/>
  <c r="BO411" i="10"/>
  <c r="DI411" i="10"/>
  <c r="AG411" i="10"/>
  <c r="EA411" i="10"/>
  <c r="CN411" i="10"/>
  <c r="DZ411" i="10"/>
  <c r="BY411" i="10"/>
  <c r="DW411" i="10"/>
  <c r="BX411" i="10"/>
  <c r="DV411" i="10"/>
  <c r="AT411" i="10"/>
  <c r="DL411" i="10"/>
  <c r="AE411" i="10"/>
  <c r="CO411" i="10"/>
  <c r="EF336" i="10"/>
  <c r="DY336" i="10"/>
  <c r="DO336" i="10"/>
  <c r="CU336" i="10"/>
  <c r="BX336" i="10"/>
  <c r="AU336" i="10"/>
  <c r="DZ336" i="10"/>
  <c r="DL336" i="10"/>
  <c r="CO336" i="10"/>
  <c r="BK336" i="10"/>
  <c r="AE336" i="10"/>
  <c r="AZ336" i="10"/>
  <c r="CN336" i="10"/>
  <c r="DP336" i="10"/>
  <c r="EC336" i="10"/>
  <c r="EC346" i="10"/>
  <c r="DO346" i="10"/>
  <c r="CS346" i="10"/>
  <c r="BL346" i="10"/>
  <c r="AG346" i="10"/>
  <c r="ED346" i="10"/>
  <c r="DM346" i="10"/>
  <c r="CO346" i="10"/>
  <c r="AZ346" i="10"/>
  <c r="BJ346" i="10"/>
  <c r="DC346" i="10"/>
  <c r="DV346" i="10"/>
  <c r="EG369" i="10"/>
  <c r="DQ369" i="10"/>
  <c r="CM369" i="10"/>
  <c r="F369" i="10"/>
  <c r="EA369" i="10"/>
  <c r="CO369" i="10"/>
  <c r="AT369" i="10"/>
  <c r="CU369" i="10"/>
  <c r="EF369" i="10"/>
  <c r="AD372" i="10"/>
  <c r="CD372" i="10"/>
  <c r="DV372" i="10"/>
  <c r="DM374" i="10"/>
  <c r="AV374" i="10"/>
  <c r="EH374" i="10"/>
  <c r="CM374" i="10"/>
  <c r="DI374" i="10"/>
  <c r="AE375" i="10"/>
  <c r="BX375" i="10"/>
  <c r="DE375" i="10"/>
  <c r="DX375" i="10"/>
  <c r="AD376" i="10"/>
  <c r="BL376" i="10"/>
  <c r="DD376" i="10"/>
  <c r="DR376" i="10"/>
  <c r="EE376" i="10"/>
  <c r="AZ378" i="10"/>
  <c r="F382" i="10"/>
  <c r="BL382" i="10"/>
  <c r="DJ382" i="10"/>
  <c r="DZ382" i="10"/>
  <c r="BX383" i="10"/>
  <c r="DP383" i="10"/>
  <c r="DS386" i="10"/>
  <c r="CM388" i="10"/>
  <c r="EC388" i="10"/>
  <c r="AV390" i="10"/>
  <c r="DD390" i="10"/>
  <c r="DV390" i="10"/>
  <c r="AK391" i="10"/>
  <c r="CM391" i="10"/>
  <c r="DV391" i="10"/>
  <c r="DS394" i="10"/>
  <c r="AK397" i="10"/>
  <c r="DW405" i="10"/>
  <c r="AD411" i="10"/>
  <c r="EG401" i="10"/>
  <c r="DH401" i="10"/>
  <c r="BK401" i="10"/>
  <c r="DJ401" i="10"/>
  <c r="BJ401" i="10"/>
  <c r="DY401" i="10"/>
  <c r="CN401" i="10"/>
  <c r="EF401" i="10"/>
  <c r="BK413" i="10"/>
  <c r="DT414" i="10"/>
  <c r="DC414" i="10"/>
  <c r="AW414" i="10"/>
  <c r="EF414" i="10"/>
  <c r="DM414" i="10"/>
  <c r="CA414" i="10"/>
  <c r="F414" i="10"/>
  <c r="DR414" i="10"/>
  <c r="BZ414" i="10"/>
  <c r="DY414" i="10"/>
  <c r="CO414" i="10"/>
  <c r="AF414" i="10"/>
  <c r="DH414" i="10"/>
  <c r="EE414" i="10"/>
  <c r="AW417" i="10"/>
  <c r="DD417" i="10"/>
  <c r="BI422" i="10"/>
  <c r="DH422" i="10"/>
  <c r="EF433" i="10"/>
  <c r="EG433" i="10"/>
  <c r="DV433" i="10"/>
  <c r="DK433" i="10"/>
  <c r="CO433" i="10"/>
  <c r="BL433" i="10"/>
  <c r="AK433" i="10"/>
  <c r="DZ433" i="10"/>
  <c r="DO433" i="10"/>
  <c r="CP433" i="10"/>
  <c r="BK433" i="10"/>
  <c r="AE433" i="10"/>
  <c r="EE433" i="10"/>
  <c r="DR433" i="10"/>
  <c r="DD433" i="10"/>
  <c r="BO433" i="10"/>
  <c r="AD433" i="10"/>
  <c r="ED433" i="10"/>
  <c r="DQ433" i="10"/>
  <c r="CU433" i="10"/>
  <c r="BJ433" i="10"/>
  <c r="F433" i="10"/>
  <c r="DY433" i="10"/>
  <c r="DJ433" i="10"/>
  <c r="CD433" i="10"/>
  <c r="AV433" i="10"/>
  <c r="DX433" i="10"/>
  <c r="DI433" i="10"/>
  <c r="BZ433" i="10"/>
  <c r="AU433" i="10"/>
  <c r="CN433" i="10"/>
  <c r="EC433" i="10"/>
  <c r="BZ434" i="10"/>
  <c r="DX434" i="10"/>
  <c r="DT437" i="10"/>
  <c r="CP437" i="10"/>
  <c r="AW437" i="10"/>
  <c r="ED437" i="10"/>
  <c r="DC437" i="10"/>
  <c r="BJ437" i="10"/>
  <c r="DH437" i="10"/>
  <c r="BK437" i="10"/>
  <c r="DE437" i="10"/>
  <c r="AV437" i="10"/>
  <c r="EE437" i="10"/>
  <c r="CS437" i="10"/>
  <c r="AE437" i="10"/>
  <c r="DQ437" i="10"/>
  <c r="CA437" i="10"/>
  <c r="DP437" i="10"/>
  <c r="BZ437" i="10"/>
  <c r="CN434" i="10"/>
  <c r="DZ434" i="10"/>
  <c r="DO434" i="10"/>
  <c r="CU434" i="10"/>
  <c r="BO434" i="10"/>
  <c r="AK434" i="10"/>
  <c r="EA434" i="10"/>
  <c r="DM434" i="10"/>
  <c r="CO434" i="10"/>
  <c r="BJ434" i="10"/>
  <c r="F434" i="10"/>
  <c r="EE434" i="10"/>
  <c r="DL434" i="10"/>
  <c r="CM434" i="10"/>
  <c r="AW434" i="10"/>
  <c r="DY434" i="10"/>
  <c r="DK434" i="10"/>
  <c r="CD434" i="10"/>
  <c r="AT434" i="10"/>
  <c r="DV434" i="10"/>
  <c r="DD434" i="10"/>
  <c r="BL434" i="10"/>
  <c r="AE434" i="10"/>
  <c r="EH434" i="10"/>
  <c r="DT434" i="10"/>
  <c r="DC434" i="10"/>
  <c r="BK434" i="10"/>
  <c r="CS434" i="10"/>
  <c r="EG434" i="10"/>
  <c r="EF413" i="10"/>
  <c r="DQ413" i="10"/>
  <c r="DC413" i="10"/>
  <c r="BO413" i="10"/>
  <c r="AF413" i="10"/>
  <c r="DV413" i="10"/>
  <c r="DD413" i="10"/>
  <c r="BL413" i="10"/>
  <c r="F413" i="10"/>
  <c r="EH413" i="10"/>
  <c r="DO413" i="10"/>
  <c r="CM413" i="10"/>
  <c r="AT413" i="10"/>
  <c r="DX413" i="10"/>
  <c r="CU413" i="10"/>
  <c r="BI413" i="10"/>
  <c r="BZ413" i="10"/>
  <c r="DT413" i="10"/>
  <c r="EF417" i="10"/>
  <c r="EC417" i="10"/>
  <c r="DR417" i="10"/>
  <c r="DH417" i="10"/>
  <c r="CD417" i="10"/>
  <c r="AZ417" i="10"/>
  <c r="AD417" i="10"/>
  <c r="EA417" i="10"/>
  <c r="DP417" i="10"/>
  <c r="CU417" i="10"/>
  <c r="BO417" i="10"/>
  <c r="AK417" i="10"/>
  <c r="EE417" i="10"/>
  <c r="DQ417" i="10"/>
  <c r="CP417" i="10"/>
  <c r="BK417" i="10"/>
  <c r="F417" i="10"/>
  <c r="DV417" i="10"/>
  <c r="DI417" i="10"/>
  <c r="BY417" i="10"/>
  <c r="AT417" i="10"/>
  <c r="BX417" i="10"/>
  <c r="DK417" i="10"/>
  <c r="ED417" i="10"/>
  <c r="EF419" i="10"/>
  <c r="CD419" i="10"/>
  <c r="ED419" i="10"/>
  <c r="AV419" i="10"/>
  <c r="DS419" i="10"/>
  <c r="AG419" i="10"/>
  <c r="BO419" i="10"/>
  <c r="EE419" i="10"/>
  <c r="EA422" i="10"/>
  <c r="DP422" i="10"/>
  <c r="CS422" i="10"/>
  <c r="BO422" i="10"/>
  <c r="AF422" i="10"/>
  <c r="DY422" i="10"/>
  <c r="DK422" i="10"/>
  <c r="CD422" i="10"/>
  <c r="AU422" i="10"/>
  <c r="DV422" i="10"/>
  <c r="DE422" i="10"/>
  <c r="BL422" i="10"/>
  <c r="F422" i="10"/>
  <c r="EC422" i="10"/>
  <c r="DL422" i="10"/>
  <c r="BZ422" i="10"/>
  <c r="AG422" i="10"/>
  <c r="BY422" i="10"/>
  <c r="DQ422" i="10"/>
  <c r="DL423" i="10"/>
  <c r="AT423" i="10"/>
  <c r="DO423" i="10"/>
  <c r="AG423" i="10"/>
  <c r="DP423" i="10"/>
  <c r="AD423" i="10"/>
  <c r="EA423" i="10"/>
  <c r="CA423" i="10"/>
  <c r="DR423" i="10"/>
  <c r="EG432" i="10"/>
  <c r="DO432" i="10"/>
  <c r="F432" i="10"/>
  <c r="CM432" i="10"/>
  <c r="BO432" i="10"/>
  <c r="AG432" i="10"/>
  <c r="DY432" i="10"/>
  <c r="DL432" i="10"/>
  <c r="AF434" i="10"/>
  <c r="DE434" i="10"/>
  <c r="EF352" i="10"/>
  <c r="EC352" i="10"/>
  <c r="DR352" i="10"/>
  <c r="DH352" i="10"/>
  <c r="CD352" i="10"/>
  <c r="AZ352" i="10"/>
  <c r="AD352" i="10"/>
  <c r="AW352" i="10"/>
  <c r="CM352" i="10"/>
  <c r="DJ352" i="10"/>
  <c r="DV352" i="10"/>
  <c r="EH352" i="10"/>
  <c r="EA363" i="10"/>
  <c r="DX363" i="10"/>
  <c r="CS363" i="10"/>
  <c r="AZ363" i="10"/>
  <c r="DC363" i="10"/>
  <c r="EH363" i="10"/>
  <c r="DY367" i="10"/>
  <c r="DJ367" i="10"/>
  <c r="DV367" i="10"/>
  <c r="EG385" i="10"/>
  <c r="DV385" i="10"/>
  <c r="DI385" i="10"/>
  <c r="CM385" i="10"/>
  <c r="BI385" i="10"/>
  <c r="F385" i="10"/>
  <c r="BJ385" i="10"/>
  <c r="CO385" i="10"/>
  <c r="DM385" i="10"/>
  <c r="DZ385" i="10"/>
  <c r="BK393" i="10"/>
  <c r="DS393" i="10"/>
  <c r="AV398" i="10"/>
  <c r="BZ398" i="10"/>
  <c r="DH398" i="10"/>
  <c r="DS398" i="10"/>
  <c r="BK399" i="10"/>
  <c r="DI399" i="10"/>
  <c r="EF400" i="10"/>
  <c r="DI400" i="10"/>
  <c r="BL400" i="10"/>
  <c r="DX400" i="10"/>
  <c r="CA400" i="10"/>
  <c r="DT400" i="10"/>
  <c r="AZ401" i="10"/>
  <c r="DM401" i="10"/>
  <c r="DX404" i="10"/>
  <c r="BL404" i="10"/>
  <c r="EA404" i="10"/>
  <c r="BX404" i="10"/>
  <c r="DJ404" i="10"/>
  <c r="AF404" i="10"/>
  <c r="DK404" i="10"/>
  <c r="AW409" i="10"/>
  <c r="CN409" i="10"/>
  <c r="DR409" i="10"/>
  <c r="EG409" i="10"/>
  <c r="AD413" i="10"/>
  <c r="CN413" i="10"/>
  <c r="DY413" i="10"/>
  <c r="BL414" i="10"/>
  <c r="DS414" i="10"/>
  <c r="DW416" i="10"/>
  <c r="DD416" i="10"/>
  <c r="AK416" i="10"/>
  <c r="EA416" i="10"/>
  <c r="DE416" i="10"/>
  <c r="AF416" i="10"/>
  <c r="DM416" i="10"/>
  <c r="BO416" i="10"/>
  <c r="DX416" i="10"/>
  <c r="CS416" i="10"/>
  <c r="DJ416" i="10"/>
  <c r="AE417" i="10"/>
  <c r="BZ417" i="10"/>
  <c r="DL417" i="10"/>
  <c r="EG417" i="10"/>
  <c r="AD419" i="10"/>
  <c r="EA420" i="10"/>
  <c r="DS420" i="10"/>
  <c r="CS420" i="10"/>
  <c r="BJ420" i="10"/>
  <c r="DX420" i="10"/>
  <c r="DC420" i="10"/>
  <c r="AZ420" i="10"/>
  <c r="ED420" i="10"/>
  <c r="DI420" i="10"/>
  <c r="BK420" i="10"/>
  <c r="DO420" i="10"/>
  <c r="CD420" i="10"/>
  <c r="AD420" i="10"/>
  <c r="CO420" i="10"/>
  <c r="DZ420" i="10"/>
  <c r="AD422" i="10"/>
  <c r="CN422" i="10"/>
  <c r="DR422" i="10"/>
  <c r="AU423" i="10"/>
  <c r="EC423" i="10"/>
  <c r="CD427" i="10"/>
  <c r="EA427" i="10"/>
  <c r="AE432" i="10"/>
  <c r="AZ433" i="10"/>
  <c r="DP433" i="10"/>
  <c r="AG434" i="10"/>
  <c r="DI434" i="10"/>
  <c r="DO437" i="10"/>
  <c r="DP389" i="10"/>
  <c r="AF389" i="10"/>
  <c r="DI389" i="10"/>
  <c r="CA393" i="10"/>
  <c r="EF398" i="10"/>
  <c r="EH398" i="10"/>
  <c r="DX398" i="10"/>
  <c r="DL398" i="10"/>
  <c r="CP398" i="10"/>
  <c r="BO398" i="10"/>
  <c r="AT398" i="10"/>
  <c r="AW398" i="10"/>
  <c r="CD398" i="10"/>
  <c r="DI398" i="10"/>
  <c r="DT398" i="10"/>
  <c r="EG398" i="10"/>
  <c r="BO399" i="10"/>
  <c r="BL401" i="10"/>
  <c r="DR401" i="10"/>
  <c r="EH403" i="10"/>
  <c r="DJ403" i="10"/>
  <c r="BK403" i="10"/>
  <c r="EF403" i="10"/>
  <c r="DE403" i="10"/>
  <c r="AK403" i="10"/>
  <c r="DI403" i="10"/>
  <c r="AE403" i="10"/>
  <c r="CS403" i="10"/>
  <c r="AZ409" i="10"/>
  <c r="DD409" i="10"/>
  <c r="DO410" i="10"/>
  <c r="DY410" i="10"/>
  <c r="BY410" i="10"/>
  <c r="DL410" i="10"/>
  <c r="AF410" i="10"/>
  <c r="EG410" i="10"/>
  <c r="BO410" i="10"/>
  <c r="DK410" i="10"/>
  <c r="AG413" i="10"/>
  <c r="CS413" i="10"/>
  <c r="DZ413" i="10"/>
  <c r="BO414" i="10"/>
  <c r="DV414" i="10"/>
  <c r="AF417" i="10"/>
  <c r="CM417" i="10"/>
  <c r="DO417" i="10"/>
  <c r="EH417" i="10"/>
  <c r="AK419" i="10"/>
  <c r="AE422" i="10"/>
  <c r="CO422" i="10"/>
  <c r="DT422" i="10"/>
  <c r="BL423" i="10"/>
  <c r="EG423" i="10"/>
  <c r="CP427" i="10"/>
  <c r="CA432" i="10"/>
  <c r="BX433" i="10"/>
  <c r="DS433" i="10"/>
  <c r="AZ434" i="10"/>
  <c r="DP434" i="10"/>
  <c r="DX437" i="10"/>
  <c r="ED393" i="10"/>
  <c r="DD393" i="10"/>
  <c r="AV393" i="10"/>
  <c r="CM393" i="10"/>
  <c r="DX393" i="10"/>
  <c r="EG399" i="10"/>
  <c r="DH399" i="10"/>
  <c r="BL399" i="10"/>
  <c r="BY399" i="10"/>
  <c r="DR399" i="10"/>
  <c r="BX401" i="10"/>
  <c r="DT401" i="10"/>
  <c r="EF409" i="10"/>
  <c r="EH409" i="10"/>
  <c r="DX409" i="10"/>
  <c r="DL409" i="10"/>
  <c r="CP409" i="10"/>
  <c r="BO409" i="10"/>
  <c r="AT409" i="10"/>
  <c r="EA409" i="10"/>
  <c r="DP409" i="10"/>
  <c r="CU409" i="10"/>
  <c r="BL409" i="10"/>
  <c r="AF409" i="10"/>
  <c r="ED409" i="10"/>
  <c r="DQ409" i="10"/>
  <c r="CO409" i="10"/>
  <c r="BJ409" i="10"/>
  <c r="F409" i="10"/>
  <c r="BK409" i="10"/>
  <c r="DE409" i="10"/>
  <c r="DT409" i="10"/>
  <c r="AW413" i="10"/>
  <c r="DE413" i="10"/>
  <c r="EC413" i="10"/>
  <c r="AU417" i="10"/>
  <c r="CN417" i="10"/>
  <c r="DS417" i="10"/>
  <c r="AW419" i="10"/>
  <c r="AT422" i="10"/>
  <c r="CP422" i="10"/>
  <c r="DW422" i="10"/>
  <c r="CD423" i="10"/>
  <c r="DZ427" i="10"/>
  <c r="DM427" i="10"/>
  <c r="CS427" i="10"/>
  <c r="BO427" i="10"/>
  <c r="AG427" i="10"/>
  <c r="EG427" i="10"/>
  <c r="DT427" i="10"/>
  <c r="DD427" i="10"/>
  <c r="BY427" i="10"/>
  <c r="AT427" i="10"/>
  <c r="DW427" i="10"/>
  <c r="DH427" i="10"/>
  <c r="BX427" i="10"/>
  <c r="AE427" i="10"/>
  <c r="DV427" i="10"/>
  <c r="DC427" i="10"/>
  <c r="BL427" i="10"/>
  <c r="AD427" i="10"/>
  <c r="EE427" i="10"/>
  <c r="DO427" i="10"/>
  <c r="CO427" i="10"/>
  <c r="AZ427" i="10"/>
  <c r="EC427" i="10"/>
  <c r="DL427" i="10"/>
  <c r="CN427" i="10"/>
  <c r="AW427" i="10"/>
  <c r="CU427" i="10"/>
  <c r="EA428" i="10"/>
  <c r="DO428" i="10"/>
  <c r="BL428" i="10"/>
  <c r="DC428" i="10"/>
  <c r="DR428" i="10"/>
  <c r="BX428" i="10"/>
  <c r="DQ428" i="10"/>
  <c r="AG428" i="10"/>
  <c r="CU428" i="10"/>
  <c r="CS428" i="10"/>
  <c r="CO432" i="10"/>
  <c r="BY433" i="10"/>
  <c r="DT433" i="10"/>
  <c r="BI434" i="10"/>
  <c r="DQ434" i="10"/>
  <c r="EC437" i="10"/>
  <c r="BJ451" i="10"/>
  <c r="DQ451" i="10"/>
  <c r="EH418" i="10"/>
  <c r="DT418" i="10"/>
  <c r="DD418" i="10"/>
  <c r="BO418" i="10"/>
  <c r="AG418" i="10"/>
  <c r="DZ418" i="10"/>
  <c r="DK418" i="10"/>
  <c r="BZ418" i="10"/>
  <c r="AK418" i="10"/>
  <c r="BL418" i="10"/>
  <c r="DI418" i="10"/>
  <c r="EA418" i="10"/>
  <c r="DW429" i="10"/>
  <c r="AD429" i="10"/>
  <c r="F429" i="10"/>
  <c r="AE436" i="10"/>
  <c r="CA436" i="10"/>
  <c r="DK436" i="10"/>
  <c r="ED436" i="10"/>
  <c r="DY440" i="10"/>
  <c r="DI440" i="10"/>
  <c r="CM440" i="10"/>
  <c r="AV440" i="10"/>
  <c r="ED440" i="10"/>
  <c r="DO440" i="10"/>
  <c r="CP440" i="10"/>
  <c r="BI440" i="10"/>
  <c r="DP440" i="10"/>
  <c r="CA440" i="10"/>
  <c r="AD440" i="10"/>
  <c r="BZ440" i="10"/>
  <c r="DR440" i="10"/>
  <c r="AG442" i="10"/>
  <c r="CM442" i="10"/>
  <c r="DP442" i="10"/>
  <c r="BL451" i="10"/>
  <c r="DR451" i="10"/>
  <c r="DV461" i="10"/>
  <c r="CP461" i="10"/>
  <c r="AT461" i="10"/>
  <c r="DW461" i="10"/>
  <c r="CO461" i="10"/>
  <c r="AF461" i="10"/>
  <c r="ED461" i="10"/>
  <c r="DI461" i="10"/>
  <c r="BJ461" i="10"/>
  <c r="EA461" i="10"/>
  <c r="DC461" i="10"/>
  <c r="AV461" i="10"/>
  <c r="BY461" i="10"/>
  <c r="DZ461" i="10"/>
  <c r="BX461" i="10"/>
  <c r="DM461" i="10"/>
  <c r="AG461" i="10"/>
  <c r="DK461" i="10"/>
  <c r="AD461" i="10"/>
  <c r="CS461" i="10"/>
  <c r="CD461" i="10"/>
  <c r="EH431" i="10"/>
  <c r="CA431" i="10"/>
  <c r="DO431" i="10"/>
  <c r="DZ431" i="10"/>
  <c r="DZ435" i="10"/>
  <c r="DI435" i="10"/>
  <c r="AV435" i="10"/>
  <c r="DT435" i="10"/>
  <c r="BO435" i="10"/>
  <c r="DO435" i="10"/>
  <c r="AG436" i="10"/>
  <c r="CM436" i="10"/>
  <c r="DO436" i="10"/>
  <c r="EF436" i="10"/>
  <c r="AK442" i="10"/>
  <c r="CO442" i="10"/>
  <c r="DT442" i="10"/>
  <c r="DS448" i="10"/>
  <c r="CS448" i="10"/>
  <c r="BO448" i="10"/>
  <c r="AD448" i="10"/>
  <c r="DW448" i="10"/>
  <c r="DH448" i="10"/>
  <c r="CA448" i="10"/>
  <c r="AK448" i="10"/>
  <c r="DY448" i="10"/>
  <c r="CP448" i="10"/>
  <c r="AW448" i="10"/>
  <c r="ED448" i="10"/>
  <c r="DI448" i="10"/>
  <c r="BK448" i="10"/>
  <c r="EC448" i="10"/>
  <c r="DE448" i="10"/>
  <c r="BI448" i="10"/>
  <c r="CN448" i="10"/>
  <c r="EF448" i="10"/>
  <c r="CD451" i="10"/>
  <c r="BL461" i="10"/>
  <c r="EF451" i="10"/>
  <c r="EE451" i="10"/>
  <c r="DT451" i="10"/>
  <c r="DJ451" i="10"/>
  <c r="CN451" i="10"/>
  <c r="BK451" i="10"/>
  <c r="AF451" i="10"/>
  <c r="EH451" i="10"/>
  <c r="DX451" i="10"/>
  <c r="DL451" i="10"/>
  <c r="CP451" i="10"/>
  <c r="BO451" i="10"/>
  <c r="AT451" i="10"/>
  <c r="DS451" i="10"/>
  <c r="DE451" i="10"/>
  <c r="BX451" i="10"/>
  <c r="AE451" i="10"/>
  <c r="EA451" i="10"/>
  <c r="DO451" i="10"/>
  <c r="CM451" i="10"/>
  <c r="AW451" i="10"/>
  <c r="DY451" i="10"/>
  <c r="DI451" i="10"/>
  <c r="BZ451" i="10"/>
  <c r="AU451" i="10"/>
  <c r="DV451" i="10"/>
  <c r="DH451" i="10"/>
  <c r="BY451" i="10"/>
  <c r="AK451" i="10"/>
  <c r="CO451" i="10"/>
  <c r="EC451" i="10"/>
  <c r="F451" i="10"/>
  <c r="CU451" i="10"/>
  <c r="ED451" i="10"/>
  <c r="DT461" i="10"/>
  <c r="AW436" i="10"/>
  <c r="CS436" i="10"/>
  <c r="DS436" i="10"/>
  <c r="BK442" i="10"/>
  <c r="DE442" i="10"/>
  <c r="EA442" i="10"/>
  <c r="AT448" i="10"/>
  <c r="DM448" i="10"/>
  <c r="AD451" i="10"/>
  <c r="DD451" i="10"/>
  <c r="EG451" i="10"/>
  <c r="AZ418" i="10"/>
  <c r="CU418" i="10"/>
  <c r="DV418" i="10"/>
  <c r="DL429" i="10"/>
  <c r="CN431" i="10"/>
  <c r="CD435" i="10"/>
  <c r="EF435" i="10"/>
  <c r="BJ436" i="10"/>
  <c r="DC436" i="10"/>
  <c r="DY438" i="10"/>
  <c r="DW438" i="10"/>
  <c r="CD438" i="10"/>
  <c r="DH438" i="10"/>
  <c r="DT438" i="10"/>
  <c r="BJ440" i="10"/>
  <c r="DD440" i="10"/>
  <c r="EE440" i="10"/>
  <c r="BL442" i="10"/>
  <c r="DI442" i="10"/>
  <c r="ED446" i="10"/>
  <c r="DP446" i="10"/>
  <c r="CP446" i="10"/>
  <c r="BI446" i="10"/>
  <c r="F446" i="10"/>
  <c r="EF446" i="10"/>
  <c r="DS446" i="10"/>
  <c r="DC446" i="10"/>
  <c r="BL446" i="10"/>
  <c r="AF446" i="10"/>
  <c r="DT446" i="10"/>
  <c r="CO446" i="10"/>
  <c r="AT446" i="10"/>
  <c r="DQ446" i="10"/>
  <c r="CN446" i="10"/>
  <c r="AK446" i="10"/>
  <c r="CD446" i="10"/>
  <c r="DY446" i="10"/>
  <c r="AV448" i="10"/>
  <c r="DQ448" i="10"/>
  <c r="AV451" i="10"/>
  <c r="DK451" i="10"/>
  <c r="DZ436" i="10"/>
  <c r="DM436" i="10"/>
  <c r="CO436" i="10"/>
  <c r="BI436" i="10"/>
  <c r="F436" i="10"/>
  <c r="DY436" i="10"/>
  <c r="DI436" i="10"/>
  <c r="CD436" i="10"/>
  <c r="AK436" i="10"/>
  <c r="BK436" i="10"/>
  <c r="DD436" i="10"/>
  <c r="DX436" i="10"/>
  <c r="EG442" i="10"/>
  <c r="DR442" i="10"/>
  <c r="DD442" i="10"/>
  <c r="BY442" i="10"/>
  <c r="AT442" i="10"/>
  <c r="DW442" i="10"/>
  <c r="DH442" i="10"/>
  <c r="CD442" i="10"/>
  <c r="AW442" i="10"/>
  <c r="DQ442" i="10"/>
  <c r="CS442" i="10"/>
  <c r="AZ442" i="10"/>
  <c r="BO442" i="10"/>
  <c r="DM442" i="10"/>
  <c r="EE442" i="10"/>
  <c r="AZ451" i="10"/>
  <c r="DP451" i="10"/>
  <c r="EF402" i="10"/>
  <c r="DH402" i="10"/>
  <c r="BO402" i="10"/>
  <c r="CA402" i="10"/>
  <c r="DT402" i="10"/>
  <c r="EH407" i="10"/>
  <c r="DW407" i="10"/>
  <c r="DJ407" i="10"/>
  <c r="CO407" i="10"/>
  <c r="BJ407" i="10"/>
  <c r="AD407" i="10"/>
  <c r="BI407" i="10"/>
  <c r="CP407" i="10"/>
  <c r="DM407" i="10"/>
  <c r="DZ407" i="10"/>
  <c r="EA412" i="10"/>
  <c r="DP412" i="10"/>
  <c r="DC412" i="10"/>
  <c r="BY412" i="10"/>
  <c r="AV412" i="10"/>
  <c r="AZ412" i="10"/>
  <c r="CN412" i="10"/>
  <c r="DJ412" i="10"/>
  <c r="DX412" i="10"/>
  <c r="EF425" i="10"/>
  <c r="DY425" i="10"/>
  <c r="DO425" i="10"/>
  <c r="CU425" i="10"/>
  <c r="BX425" i="10"/>
  <c r="AU425" i="10"/>
  <c r="AW425" i="10"/>
  <c r="CD425" i="10"/>
  <c r="DI425" i="10"/>
  <c r="DT425" i="10"/>
  <c r="EG425" i="10"/>
  <c r="EF441" i="10"/>
  <c r="ED441" i="10"/>
  <c r="DS441" i="10"/>
  <c r="DI441" i="10"/>
  <c r="CM441" i="10"/>
  <c r="BJ441" i="10"/>
  <c r="AE441" i="10"/>
  <c r="EG441" i="10"/>
  <c r="DV441" i="10"/>
  <c r="DK441" i="10"/>
  <c r="CO441" i="10"/>
  <c r="BL441" i="10"/>
  <c r="AK441" i="10"/>
  <c r="AZ441" i="10"/>
  <c r="CP441" i="10"/>
  <c r="DP441" i="10"/>
  <c r="EC441" i="10"/>
  <c r="DY447" i="10"/>
  <c r="DH447" i="10"/>
  <c r="BZ447" i="10"/>
  <c r="AK447" i="10"/>
  <c r="EC447" i="10"/>
  <c r="DM447" i="10"/>
  <c r="CM447" i="10"/>
  <c r="AV447" i="10"/>
  <c r="BO447" i="10"/>
  <c r="DL447" i="10"/>
  <c r="EE447" i="10"/>
  <c r="AF452" i="10"/>
  <c r="BO452" i="10"/>
  <c r="DH452" i="10"/>
  <c r="EA452" i="10"/>
  <c r="AU453" i="10"/>
  <c r="CO453" i="10"/>
  <c r="DR453" i="10"/>
  <c r="DZ454" i="10"/>
  <c r="DM454" i="10"/>
  <c r="CP454" i="10"/>
  <c r="BK454" i="10"/>
  <c r="AE454" i="10"/>
  <c r="EG454" i="10"/>
  <c r="DQ454" i="10"/>
  <c r="CU454" i="10"/>
  <c r="BL454" i="10"/>
  <c r="F454" i="10"/>
  <c r="DW454" i="10"/>
  <c r="DE454" i="10"/>
  <c r="CA454" i="10"/>
  <c r="AU454" i="10"/>
  <c r="DT454" i="10"/>
  <c r="DD454" i="10"/>
  <c r="BX454" i="10"/>
  <c r="AT454" i="10"/>
  <c r="CN454" i="10"/>
  <c r="DR454" i="10"/>
  <c r="EF456" i="10"/>
  <c r="DS456" i="10"/>
  <c r="DC456" i="10"/>
  <c r="BL456" i="10"/>
  <c r="AF456" i="10"/>
  <c r="EA456" i="10"/>
  <c r="DL456" i="10"/>
  <c r="CD456" i="10"/>
  <c r="AK456" i="10"/>
  <c r="EH456" i="10"/>
  <c r="DQ456" i="10"/>
  <c r="CP456" i="10"/>
  <c r="AW456" i="10"/>
  <c r="EE456" i="10"/>
  <c r="DP456" i="10"/>
  <c r="CO456" i="10"/>
  <c r="AV456" i="10"/>
  <c r="CA456" i="10"/>
  <c r="DV456" i="10"/>
  <c r="AT457" i="10"/>
  <c r="DD457" i="10"/>
  <c r="EF457" i="10"/>
  <c r="AW459" i="10"/>
  <c r="DE459" i="10"/>
  <c r="DY459" i="10"/>
  <c r="ED463" i="10"/>
  <c r="DV463" i="10"/>
  <c r="AG463" i="10"/>
  <c r="BX463" i="10"/>
  <c r="DC463" i="10"/>
  <c r="CU463" i="10"/>
  <c r="BJ467" i="10"/>
  <c r="DI467" i="10"/>
  <c r="DQ468" i="10"/>
  <c r="CA470" i="10"/>
  <c r="AD471" i="10"/>
  <c r="CM471" i="10"/>
  <c r="DP471" i="10"/>
  <c r="DL473" i="10"/>
  <c r="DI478" i="10"/>
  <c r="CO481" i="10"/>
  <c r="CO482" i="10"/>
  <c r="F486" i="10"/>
  <c r="DK486" i="10"/>
  <c r="BL489" i="10"/>
  <c r="BZ491" i="10"/>
  <c r="EA494" i="10"/>
  <c r="DP494" i="10"/>
  <c r="DC494" i="10"/>
  <c r="BY494" i="10"/>
  <c r="AV494" i="10"/>
  <c r="EF494" i="10"/>
  <c r="DQ494" i="10"/>
  <c r="CU494" i="10"/>
  <c r="BL494" i="10"/>
  <c r="AG494" i="10"/>
  <c r="DW494" i="10"/>
  <c r="DI494" i="10"/>
  <c r="CM494" i="10"/>
  <c r="AW494" i="10"/>
  <c r="EH494" i="10"/>
  <c r="DT494" i="10"/>
  <c r="DE494" i="10"/>
  <c r="CD494" i="10"/>
  <c r="AT494" i="10"/>
  <c r="EG494" i="10"/>
  <c r="DS494" i="10"/>
  <c r="DD494" i="10"/>
  <c r="BX494" i="10"/>
  <c r="AK494" i="10"/>
  <c r="CN494" i="10"/>
  <c r="DX494" i="10"/>
  <c r="EA497" i="10"/>
  <c r="DY497" i="10"/>
  <c r="DH497" i="10"/>
  <c r="BX497" i="10"/>
  <c r="AG497" i="10"/>
  <c r="DR497" i="10"/>
  <c r="CS497" i="10"/>
  <c r="AV497" i="10"/>
  <c r="DZ497" i="10"/>
  <c r="DE497" i="10"/>
  <c r="BK497" i="10"/>
  <c r="DW497" i="10"/>
  <c r="DD497" i="10"/>
  <c r="BJ497" i="10"/>
  <c r="DS497" i="10"/>
  <c r="CU497" i="10"/>
  <c r="AZ497" i="10"/>
  <c r="DI497" i="10"/>
  <c r="BK499" i="10"/>
  <c r="DL499" i="10"/>
  <c r="F500" i="10"/>
  <c r="DQ500" i="10"/>
  <c r="EE503" i="10"/>
  <c r="DL503" i="10"/>
  <c r="CP503" i="10"/>
  <c r="AW503" i="10"/>
  <c r="EG503" i="10"/>
  <c r="DQ503" i="10"/>
  <c r="CN503" i="10"/>
  <c r="AE503" i="10"/>
  <c r="EF503" i="10"/>
  <c r="DK503" i="10"/>
  <c r="CM503" i="10"/>
  <c r="AD503" i="10"/>
  <c r="DV503" i="10"/>
  <c r="DD503" i="10"/>
  <c r="BO503" i="10"/>
  <c r="DT503" i="10"/>
  <c r="CU503" i="10"/>
  <c r="BJ503" i="10"/>
  <c r="DS503" i="10"/>
  <c r="CS503" i="10"/>
  <c r="AT503" i="10"/>
  <c r="DW503" i="10"/>
  <c r="AG452" i="10"/>
  <c r="BY452" i="10"/>
  <c r="DM452" i="10"/>
  <c r="AV453" i="10"/>
  <c r="CS453" i="10"/>
  <c r="DS453" i="10"/>
  <c r="BI457" i="10"/>
  <c r="DE457" i="10"/>
  <c r="EH457" i="10"/>
  <c r="BK459" i="10"/>
  <c r="DH459" i="10"/>
  <c r="EF467" i="10"/>
  <c r="EH467" i="10"/>
  <c r="DX467" i="10"/>
  <c r="DL467" i="10"/>
  <c r="CP467" i="10"/>
  <c r="BO467" i="10"/>
  <c r="AT467" i="10"/>
  <c r="DZ467" i="10"/>
  <c r="DO467" i="10"/>
  <c r="CO467" i="10"/>
  <c r="BK467" i="10"/>
  <c r="AE467" i="10"/>
  <c r="ED467" i="10"/>
  <c r="DR467" i="10"/>
  <c r="DE467" i="10"/>
  <c r="BY467" i="10"/>
  <c r="AU467" i="10"/>
  <c r="EC467" i="10"/>
  <c r="DQ467" i="10"/>
  <c r="DD467" i="10"/>
  <c r="BX467" i="10"/>
  <c r="AK467" i="10"/>
  <c r="BL467" i="10"/>
  <c r="DJ467" i="10"/>
  <c r="EE467" i="10"/>
  <c r="DD470" i="10"/>
  <c r="AE471" i="10"/>
  <c r="CN471" i="10"/>
  <c r="DT471" i="10"/>
  <c r="CU481" i="10"/>
  <c r="CP482" i="10"/>
  <c r="AD486" i="10"/>
  <c r="DM486" i="10"/>
  <c r="EF491" i="10"/>
  <c r="EG491" i="10"/>
  <c r="DV491" i="10"/>
  <c r="DK491" i="10"/>
  <c r="CO491" i="10"/>
  <c r="BL491" i="10"/>
  <c r="AK491" i="10"/>
  <c r="DX491" i="10"/>
  <c r="DJ491" i="10"/>
  <c r="CM491" i="10"/>
  <c r="AZ491" i="10"/>
  <c r="F491" i="10"/>
  <c r="EA491" i="10"/>
  <c r="DP491" i="10"/>
  <c r="CU491" i="10"/>
  <c r="BO491" i="10"/>
  <c r="AF491" i="10"/>
  <c r="DZ491" i="10"/>
  <c r="DO491" i="10"/>
  <c r="CP491" i="10"/>
  <c r="BK491" i="10"/>
  <c r="AE491" i="10"/>
  <c r="DY491" i="10"/>
  <c r="DL491" i="10"/>
  <c r="CN491" i="10"/>
  <c r="BJ491" i="10"/>
  <c r="AD491" i="10"/>
  <c r="CD491" i="10"/>
  <c r="DT491" i="10"/>
  <c r="CD499" i="10"/>
  <c r="BI500" i="10"/>
  <c r="EE500" i="10"/>
  <c r="F503" i="10"/>
  <c r="DZ503" i="10"/>
  <c r="DI470" i="10"/>
  <c r="AT471" i="10"/>
  <c r="CP471" i="10"/>
  <c r="DX471" i="10"/>
  <c r="DY474" i="10"/>
  <c r="DW474" i="10"/>
  <c r="AF474" i="10"/>
  <c r="DI474" i="10"/>
  <c r="DD474" i="10"/>
  <c r="DC481" i="10"/>
  <c r="CS482" i="10"/>
  <c r="BK486" i="10"/>
  <c r="EA486" i="10"/>
  <c r="EF499" i="10"/>
  <c r="EA499" i="10"/>
  <c r="DQ499" i="10"/>
  <c r="DE499" i="10"/>
  <c r="BZ499" i="10"/>
  <c r="AW499" i="10"/>
  <c r="F499" i="10"/>
  <c r="DZ499" i="10"/>
  <c r="DO499" i="10"/>
  <c r="CP499" i="10"/>
  <c r="BL499" i="10"/>
  <c r="AF499" i="10"/>
  <c r="EE499" i="10"/>
  <c r="DS499" i="10"/>
  <c r="DH499" i="10"/>
  <c r="BY499" i="10"/>
  <c r="AU499" i="10"/>
  <c r="ED499" i="10"/>
  <c r="DR499" i="10"/>
  <c r="DD499" i="10"/>
  <c r="BX499" i="10"/>
  <c r="AT499" i="10"/>
  <c r="EC499" i="10"/>
  <c r="DP499" i="10"/>
  <c r="CU499" i="10"/>
  <c r="BO499" i="10"/>
  <c r="AK499" i="10"/>
  <c r="CM499" i="10"/>
  <c r="DV499" i="10"/>
  <c r="BK500" i="10"/>
  <c r="BL453" i="10"/>
  <c r="DD453" i="10"/>
  <c r="BL457" i="10"/>
  <c r="EF459" i="10"/>
  <c r="ED459" i="10"/>
  <c r="DS459" i="10"/>
  <c r="DI459" i="10"/>
  <c r="CM459" i="10"/>
  <c r="BJ459" i="10"/>
  <c r="AE459" i="10"/>
  <c r="DX459" i="10"/>
  <c r="DK459" i="10"/>
  <c r="CN459" i="10"/>
  <c r="AZ459" i="10"/>
  <c r="F459" i="10"/>
  <c r="EA459" i="10"/>
  <c r="DP459" i="10"/>
  <c r="CU459" i="10"/>
  <c r="BO459" i="10"/>
  <c r="AK459" i="10"/>
  <c r="DZ459" i="10"/>
  <c r="DO459" i="10"/>
  <c r="CP459" i="10"/>
  <c r="BL459" i="10"/>
  <c r="AF459" i="10"/>
  <c r="BY459" i="10"/>
  <c r="DL459" i="10"/>
  <c r="EG459" i="10"/>
  <c r="DH468" i="10"/>
  <c r="DX468" i="10"/>
  <c r="AW468" i="10"/>
  <c r="CM468" i="10"/>
  <c r="EE468" i="10"/>
  <c r="BZ468" i="10"/>
  <c r="BI471" i="10"/>
  <c r="CU471" i="10"/>
  <c r="DZ471" i="10"/>
  <c r="AZ474" i="10"/>
  <c r="DJ481" i="10"/>
  <c r="CU482" i="10"/>
  <c r="BL486" i="10"/>
  <c r="EF486" i="10"/>
  <c r="DZ488" i="10"/>
  <c r="EA488" i="10"/>
  <c r="CP488" i="10"/>
  <c r="DS488" i="10"/>
  <c r="AT488" i="10"/>
  <c r="EF488" i="10"/>
  <c r="CO488" i="10"/>
  <c r="DV488" i="10"/>
  <c r="CD488" i="10"/>
  <c r="DT488" i="10"/>
  <c r="CA488" i="10"/>
  <c r="EG489" i="10"/>
  <c r="DX489" i="10"/>
  <c r="DI489" i="10"/>
  <c r="CM489" i="10"/>
  <c r="AT489" i="10"/>
  <c r="DZ489" i="10"/>
  <c r="DJ489" i="10"/>
  <c r="BZ489" i="10"/>
  <c r="AG489" i="10"/>
  <c r="EF489" i="10"/>
  <c r="DP489" i="10"/>
  <c r="CS489" i="10"/>
  <c r="AZ489" i="10"/>
  <c r="EE489" i="10"/>
  <c r="DO489" i="10"/>
  <c r="CP489" i="10"/>
  <c r="AV489" i="10"/>
  <c r="EA489" i="10"/>
  <c r="DM489" i="10"/>
  <c r="CN489" i="10"/>
  <c r="AK489" i="10"/>
  <c r="DC489" i="10"/>
  <c r="DY490" i="10"/>
  <c r="DV490" i="10"/>
  <c r="AF490" i="10"/>
  <c r="BO490" i="10"/>
  <c r="DM490" i="10"/>
  <c r="DI490" i="10"/>
  <c r="DE490" i="10"/>
  <c r="AU491" i="10"/>
  <c r="DE491" i="10"/>
  <c r="ED491" i="10"/>
  <c r="AE494" i="10"/>
  <c r="CS494" i="10"/>
  <c r="ED494" i="10"/>
  <c r="AD499" i="10"/>
  <c r="CN499" i="10"/>
  <c r="DX499" i="10"/>
  <c r="BO500" i="10"/>
  <c r="CA503" i="10"/>
  <c r="EE512" i="10"/>
  <c r="DV512" i="10"/>
  <c r="BI512" i="10"/>
  <c r="DD512" i="10"/>
  <c r="DW512" i="10"/>
  <c r="AT512" i="10"/>
  <c r="DS512" i="10"/>
  <c r="AD512" i="10"/>
  <c r="CP512" i="10"/>
  <c r="BY512" i="10"/>
  <c r="BX512" i="10"/>
  <c r="BJ512" i="10"/>
  <c r="EG512" i="10"/>
  <c r="AV512" i="10"/>
  <c r="DX453" i="10"/>
  <c r="DJ453" i="10"/>
  <c r="CN453" i="10"/>
  <c r="AW453" i="10"/>
  <c r="ED453" i="10"/>
  <c r="EC453" i="10"/>
  <c r="DM453" i="10"/>
  <c r="CP453" i="10"/>
  <c r="BJ453" i="10"/>
  <c r="AE453" i="10"/>
  <c r="BO453" i="10"/>
  <c r="DH453" i="10"/>
  <c r="EA453" i="10"/>
  <c r="DV457" i="10"/>
  <c r="DH457" i="10"/>
  <c r="CM457" i="10"/>
  <c r="AU457" i="10"/>
  <c r="DZ457" i="10"/>
  <c r="DI457" i="10"/>
  <c r="CA457" i="10"/>
  <c r="AK457" i="10"/>
  <c r="EE457" i="10"/>
  <c r="DP457" i="10"/>
  <c r="CS457" i="10"/>
  <c r="AZ457" i="10"/>
  <c r="EC457" i="10"/>
  <c r="DO457" i="10"/>
  <c r="CP457" i="10"/>
  <c r="AV457" i="10"/>
  <c r="BX457" i="10"/>
  <c r="DR457" i="10"/>
  <c r="EA470" i="10"/>
  <c r="DZ470" i="10"/>
  <c r="CO470" i="10"/>
  <c r="DR470" i="10"/>
  <c r="BY470" i="10"/>
  <c r="EG470" i="10"/>
  <c r="CU470" i="10"/>
  <c r="ED470" i="10"/>
  <c r="CM470" i="10"/>
  <c r="DQ470" i="10"/>
  <c r="BJ471" i="10"/>
  <c r="DD471" i="10"/>
  <c r="BY486" i="10"/>
  <c r="EG486" i="10"/>
  <c r="AE499" i="10"/>
  <c r="CO499" i="10"/>
  <c r="DY499" i="10"/>
  <c r="CM500" i="10"/>
  <c r="CD503" i="10"/>
  <c r="EH507" i="10"/>
  <c r="DV507" i="10"/>
  <c r="DJ507" i="10"/>
  <c r="CM507" i="10"/>
  <c r="AW507" i="10"/>
  <c r="F507" i="10"/>
  <c r="EE507" i="10"/>
  <c r="DQ507" i="10"/>
  <c r="CS507" i="10"/>
  <c r="BL507" i="10"/>
  <c r="AE507" i="10"/>
  <c r="ED507" i="10"/>
  <c r="DP507" i="10"/>
  <c r="CP507" i="10"/>
  <c r="BK507" i="10"/>
  <c r="AD507" i="10"/>
  <c r="DZ507" i="10"/>
  <c r="DL507" i="10"/>
  <c r="CN507" i="10"/>
  <c r="AV507" i="10"/>
  <c r="DW507" i="10"/>
  <c r="DI507" i="10"/>
  <c r="CA507" i="10"/>
  <c r="AK507" i="10"/>
  <c r="DT507" i="10"/>
  <c r="DE507" i="10"/>
  <c r="BY507" i="10"/>
  <c r="AG507" i="10"/>
  <c r="EF507" i="10"/>
  <c r="DS507" i="10"/>
  <c r="DC507" i="10"/>
  <c r="BX507" i="10"/>
  <c r="AF507" i="10"/>
  <c r="EA507" i="10"/>
  <c r="DI512" i="10"/>
  <c r="CS478" i="10"/>
  <c r="DW478" i="10"/>
  <c r="AG478" i="10"/>
  <c r="BO478" i="10"/>
  <c r="BI478" i="10"/>
  <c r="EC478" i="10"/>
  <c r="AU478" i="10"/>
  <c r="EA481" i="10"/>
  <c r="DR481" i="10"/>
  <c r="CA481" i="10"/>
  <c r="DL481" i="10"/>
  <c r="BK481" i="10"/>
  <c r="DY481" i="10"/>
  <c r="CN481" i="10"/>
  <c r="DX481" i="10"/>
  <c r="BZ481" i="10"/>
  <c r="DQ481" i="10"/>
  <c r="BL481" i="10"/>
  <c r="EG481" i="10"/>
  <c r="DY471" i="10"/>
  <c r="DM471" i="10"/>
  <c r="CS471" i="10"/>
  <c r="BO471" i="10"/>
  <c r="AG471" i="10"/>
  <c r="EF471" i="10"/>
  <c r="DQ471" i="10"/>
  <c r="DC471" i="10"/>
  <c r="BX471" i="10"/>
  <c r="AF471" i="10"/>
  <c r="DW471" i="10"/>
  <c r="DJ471" i="10"/>
  <c r="CD471" i="10"/>
  <c r="AZ471" i="10"/>
  <c r="EH471" i="10"/>
  <c r="DV471" i="10"/>
  <c r="DE471" i="10"/>
  <c r="BZ471" i="10"/>
  <c r="AW471" i="10"/>
  <c r="BL471" i="10"/>
  <c r="DL471" i="10"/>
  <c r="EG471" i="10"/>
  <c r="DD473" i="10"/>
  <c r="EG473" i="10"/>
  <c r="AU473" i="10"/>
  <c r="AK473" i="10"/>
  <c r="CD478" i="10"/>
  <c r="F481" i="10"/>
  <c r="DY482" i="10"/>
  <c r="DC482" i="10"/>
  <c r="AE482" i="10"/>
  <c r="EF482" i="10"/>
  <c r="DD482" i="10"/>
  <c r="AD482" i="10"/>
  <c r="DL482" i="10"/>
  <c r="CA482" i="10"/>
  <c r="DK482" i="10"/>
  <c r="BZ482" i="10"/>
  <c r="EG482" i="10"/>
  <c r="DI482" i="10"/>
  <c r="AK482" i="10"/>
  <c r="DW482" i="10"/>
  <c r="EH452" i="10"/>
  <c r="DT452" i="10"/>
  <c r="DE452" i="10"/>
  <c r="CA452" i="10"/>
  <c r="AU452" i="10"/>
  <c r="DY452" i="10"/>
  <c r="DI452" i="10"/>
  <c r="CM452" i="10"/>
  <c r="AZ452" i="10"/>
  <c r="BL452" i="10"/>
  <c r="DD452" i="10"/>
  <c r="DZ452" i="10"/>
  <c r="AT453" i="10"/>
  <c r="CD453" i="10"/>
  <c r="DQ453" i="10"/>
  <c r="EG453" i="10"/>
  <c r="AG457" i="10"/>
  <c r="DC457" i="10"/>
  <c r="EA457" i="10"/>
  <c r="AV459" i="10"/>
  <c r="DD459" i="10"/>
  <c r="DV459" i="10"/>
  <c r="BK470" i="10"/>
  <c r="F471" i="10"/>
  <c r="BY471" i="10"/>
  <c r="DO471" i="10"/>
  <c r="BI473" i="10"/>
  <c r="EH474" i="10"/>
  <c r="DH478" i="10"/>
  <c r="AD481" i="10"/>
  <c r="F482" i="10"/>
  <c r="EA482" i="10"/>
  <c r="DR486" i="10"/>
  <c r="CP486" i="10"/>
  <c r="AZ486" i="10"/>
  <c r="DQ486" i="10"/>
  <c r="CN486" i="10"/>
  <c r="AE486" i="10"/>
  <c r="DY486" i="10"/>
  <c r="DC486" i="10"/>
  <c r="BI486" i="10"/>
  <c r="DX486" i="10"/>
  <c r="CU486" i="10"/>
  <c r="AW486" i="10"/>
  <c r="DT486" i="10"/>
  <c r="CO486" i="10"/>
  <c r="AT486" i="10"/>
  <c r="DJ486" i="10"/>
  <c r="DZ500" i="10"/>
  <c r="DI500" i="10"/>
  <c r="CA500" i="10"/>
  <c r="AF500" i="10"/>
  <c r="DT500" i="10"/>
  <c r="CN500" i="10"/>
  <c r="AG500" i="10"/>
  <c r="ED500" i="10"/>
  <c r="DC500" i="10"/>
  <c r="AW500" i="10"/>
  <c r="DY500" i="10"/>
  <c r="CU500" i="10"/>
  <c r="AU500" i="10"/>
  <c r="DX500" i="10"/>
  <c r="CS500" i="10"/>
  <c r="AK500" i="10"/>
  <c r="DP500" i="10"/>
  <c r="DZ476" i="10"/>
  <c r="DO476" i="10"/>
  <c r="CU476" i="10"/>
  <c r="BO476" i="10"/>
  <c r="AK476" i="10"/>
  <c r="AZ476" i="10"/>
  <c r="CM476" i="10"/>
  <c r="DK476" i="10"/>
  <c r="DX476" i="10"/>
  <c r="EE485" i="10"/>
  <c r="DI485" i="10"/>
  <c r="BL485" i="10"/>
  <c r="CP485" i="10"/>
  <c r="DW485" i="10"/>
  <c r="EF493" i="10"/>
  <c r="DI493" i="10"/>
  <c r="AW493" i="10"/>
  <c r="CP493" i="10"/>
  <c r="EA493" i="10"/>
  <c r="EC496" i="10"/>
  <c r="DY496" i="10"/>
  <c r="DI496" i="10"/>
  <c r="BL496" i="10"/>
  <c r="F496" i="10"/>
  <c r="BO496" i="10"/>
  <c r="DL496" i="10"/>
  <c r="EE496" i="10"/>
  <c r="EC504" i="10"/>
  <c r="DQ504" i="10"/>
  <c r="DC504" i="10"/>
  <c r="BX504" i="10"/>
  <c r="AG504" i="10"/>
  <c r="BI504" i="10"/>
  <c r="CO504" i="10"/>
  <c r="DM504" i="10"/>
  <c r="EA504" i="10"/>
  <c r="CM505" i="10"/>
  <c r="EE505" i="10"/>
  <c r="AF509" i="10"/>
  <c r="BX509" i="10"/>
  <c r="DO509" i="10"/>
  <c r="EF509" i="10"/>
  <c r="AF517" i="10"/>
  <c r="BY517" i="10"/>
  <c r="DK517" i="10"/>
  <c r="EA517" i="10"/>
  <c r="AF518" i="10"/>
  <c r="BX518" i="10"/>
  <c r="DE518" i="10"/>
  <c r="DS518" i="10"/>
  <c r="EH518" i="10"/>
  <c r="DV520" i="10"/>
  <c r="DH520" i="10"/>
  <c r="CA520" i="10"/>
  <c r="AV520" i="10"/>
  <c r="EA520" i="10"/>
  <c r="DK520" i="10"/>
  <c r="CD520" i="10"/>
  <c r="AU520" i="10"/>
  <c r="BJ520" i="10"/>
  <c r="CU520" i="10"/>
  <c r="DS520" i="10"/>
  <c r="AF522" i="10"/>
  <c r="BY522" i="10"/>
  <c r="DM522" i="10"/>
  <c r="EE522" i="10"/>
  <c r="DW531" i="10"/>
  <c r="DJ531" i="10"/>
  <c r="BZ531" i="10"/>
  <c r="AT531" i="10"/>
  <c r="EH531" i="10"/>
  <c r="DR531" i="10"/>
  <c r="CP531" i="10"/>
  <c r="BI531" i="10"/>
  <c r="EE531" i="10"/>
  <c r="DL531" i="10"/>
  <c r="BY531" i="10"/>
  <c r="AD531" i="10"/>
  <c r="DV531" i="10"/>
  <c r="CS531" i="10"/>
  <c r="AW531" i="10"/>
  <c r="CD531" i="10"/>
  <c r="DT531" i="10"/>
  <c r="BI532" i="10"/>
  <c r="DO532" i="10"/>
  <c r="AG533" i="10"/>
  <c r="DV533" i="10"/>
  <c r="AW534" i="10"/>
  <c r="CU534" i="10"/>
  <c r="DT534" i="10"/>
  <c r="AT536" i="10"/>
  <c r="CU536" i="10"/>
  <c r="EG536" i="10"/>
  <c r="BZ542" i="10"/>
  <c r="AU543" i="10"/>
  <c r="DH543" i="10"/>
  <c r="AT544" i="10"/>
  <c r="DM553" i="10"/>
  <c r="CM553" i="10"/>
  <c r="AV553" i="10"/>
  <c r="DY553" i="10"/>
  <c r="CU553" i="10"/>
  <c r="BI553" i="10"/>
  <c r="DH553" i="10"/>
  <c r="BO553" i="10"/>
  <c r="DE553" i="10"/>
  <c r="BK553" i="10"/>
  <c r="ED553" i="10"/>
  <c r="DD553" i="10"/>
  <c r="AW553" i="10"/>
  <c r="DT553" i="10"/>
  <c r="AG553" i="10"/>
  <c r="DS553" i="10"/>
  <c r="AF553" i="10"/>
  <c r="DK553" i="10"/>
  <c r="AD553" i="10"/>
  <c r="CS553" i="10"/>
  <c r="F553" i="10"/>
  <c r="CA553" i="10"/>
  <c r="DZ553" i="10"/>
  <c r="BZ553" i="10"/>
  <c r="DX553" i="10"/>
  <c r="BX553" i="10"/>
  <c r="BI443" i="10"/>
  <c r="CO443" i="10"/>
  <c r="DL443" i="10"/>
  <c r="EA443" i="10"/>
  <c r="CM450" i="10"/>
  <c r="ED450" i="10"/>
  <c r="EC455" i="10"/>
  <c r="DO455" i="10"/>
  <c r="CS455" i="10"/>
  <c r="BO455" i="10"/>
  <c r="AE455" i="10"/>
  <c r="BL455" i="10"/>
  <c r="CU455" i="10"/>
  <c r="DQ455" i="10"/>
  <c r="EF455" i="10"/>
  <c r="BI476" i="10"/>
  <c r="CN476" i="10"/>
  <c r="DL476" i="10"/>
  <c r="DY476" i="10"/>
  <c r="EF483" i="10"/>
  <c r="EE483" i="10"/>
  <c r="DT483" i="10"/>
  <c r="DJ483" i="10"/>
  <c r="CN483" i="10"/>
  <c r="BK483" i="10"/>
  <c r="AF483" i="10"/>
  <c r="AW483" i="10"/>
  <c r="CD483" i="10"/>
  <c r="DI483" i="10"/>
  <c r="DV483" i="10"/>
  <c r="EH483" i="10"/>
  <c r="AE485" i="10"/>
  <c r="CS485" i="10"/>
  <c r="DX485" i="10"/>
  <c r="AD493" i="10"/>
  <c r="CS493" i="10"/>
  <c r="EC493" i="10"/>
  <c r="AE496" i="10"/>
  <c r="BX496" i="10"/>
  <c r="DM496" i="10"/>
  <c r="EF496" i="10"/>
  <c r="F504" i="10"/>
  <c r="BK504" i="10"/>
  <c r="CP504" i="10"/>
  <c r="DP504" i="10"/>
  <c r="EE504" i="10"/>
  <c r="CS505" i="10"/>
  <c r="DY508" i="10"/>
  <c r="EF508" i="10"/>
  <c r="DQ508" i="10"/>
  <c r="CU508" i="10"/>
  <c r="AZ508" i="10"/>
  <c r="BK508" i="10"/>
  <c r="DE508" i="10"/>
  <c r="DZ508" i="10"/>
  <c r="AG509" i="10"/>
  <c r="CO509" i="10"/>
  <c r="DR509" i="10"/>
  <c r="EF510" i="10"/>
  <c r="DY510" i="10"/>
  <c r="DO510" i="10"/>
  <c r="CU510" i="10"/>
  <c r="BX510" i="10"/>
  <c r="AU510" i="10"/>
  <c r="AW510" i="10"/>
  <c r="CD510" i="10"/>
  <c r="DI510" i="10"/>
  <c r="DT510" i="10"/>
  <c r="EG510" i="10"/>
  <c r="EC513" i="10"/>
  <c r="DE513" i="10"/>
  <c r="BI513" i="10"/>
  <c r="ED513" i="10"/>
  <c r="DD513" i="10"/>
  <c r="AW513" i="10"/>
  <c r="CU513" i="10"/>
  <c r="DX513" i="10"/>
  <c r="DZ515" i="10"/>
  <c r="EF515" i="10"/>
  <c r="DQ515" i="10"/>
  <c r="CP515" i="10"/>
  <c r="AU515" i="10"/>
  <c r="EA515" i="10"/>
  <c r="DH515" i="10"/>
  <c r="BK515" i="10"/>
  <c r="BX515" i="10"/>
  <c r="DP515" i="10"/>
  <c r="EH516" i="10"/>
  <c r="EG516" i="10"/>
  <c r="CU516" i="10"/>
  <c r="EF516" i="10"/>
  <c r="BZ516" i="10"/>
  <c r="DQ516" i="10"/>
  <c r="AG517" i="10"/>
  <c r="CM517" i="10"/>
  <c r="DM517" i="10"/>
  <c r="EC517" i="10"/>
  <c r="AT518" i="10"/>
  <c r="BY518" i="10"/>
  <c r="DH518" i="10"/>
  <c r="DT518" i="10"/>
  <c r="DX519" i="10"/>
  <c r="EG519" i="10"/>
  <c r="DR519" i="10"/>
  <c r="CU519" i="10"/>
  <c r="AU519" i="10"/>
  <c r="EE519" i="10"/>
  <c r="DM519" i="10"/>
  <c r="BK519" i="10"/>
  <c r="F519" i="10"/>
  <c r="CD519" i="10"/>
  <c r="DQ519" i="10"/>
  <c r="AD520" i="10"/>
  <c r="BL520" i="10"/>
  <c r="DC520" i="10"/>
  <c r="DW520" i="10"/>
  <c r="AG522" i="10"/>
  <c r="CM522" i="10"/>
  <c r="DO522" i="10"/>
  <c r="EF522" i="10"/>
  <c r="AK525" i="10"/>
  <c r="F531" i="10"/>
  <c r="CN531" i="10"/>
  <c r="DY531" i="10"/>
  <c r="BJ532" i="10"/>
  <c r="DP532" i="10"/>
  <c r="AW533" i="10"/>
  <c r="EA533" i="10"/>
  <c r="AZ534" i="10"/>
  <c r="DE534" i="10"/>
  <c r="DX534" i="10"/>
  <c r="AU536" i="10"/>
  <c r="DK536" i="10"/>
  <c r="EH537" i="10"/>
  <c r="DP537" i="10"/>
  <c r="CN537" i="10"/>
  <c r="F537" i="10"/>
  <c r="DJ537" i="10"/>
  <c r="BL537" i="10"/>
  <c r="DO537" i="10"/>
  <c r="BI537" i="10"/>
  <c r="DD537" i="10"/>
  <c r="AG537" i="10"/>
  <c r="DY537" i="10"/>
  <c r="BY537" i="10"/>
  <c r="DQ537" i="10"/>
  <c r="CP539" i="10"/>
  <c r="DC539" i="10"/>
  <c r="DM539" i="10"/>
  <c r="DL539" i="10"/>
  <c r="EH539" i="10"/>
  <c r="AE539" i="10"/>
  <c r="CU542" i="10"/>
  <c r="AW543" i="10"/>
  <c r="DK543" i="10"/>
  <c r="AW544" i="10"/>
  <c r="CN553" i="10"/>
  <c r="EH472" i="10"/>
  <c r="EE472" i="10"/>
  <c r="DQ472" i="10"/>
  <c r="CS472" i="10"/>
  <c r="BL472" i="10"/>
  <c r="F472" i="10"/>
  <c r="BO472" i="10"/>
  <c r="DE472" i="10"/>
  <c r="DV472" i="10"/>
  <c r="F476" i="10"/>
  <c r="BJ476" i="10"/>
  <c r="CO476" i="10"/>
  <c r="DM476" i="10"/>
  <c r="EA476" i="10"/>
  <c r="DJ480" i="10"/>
  <c r="CS480" i="10"/>
  <c r="F483" i="10"/>
  <c r="AZ483" i="10"/>
  <c r="CM483" i="10"/>
  <c r="DK483" i="10"/>
  <c r="DX483" i="10"/>
  <c r="DZ484" i="10"/>
  <c r="DX484" i="10"/>
  <c r="CA484" i="10"/>
  <c r="DC484" i="10"/>
  <c r="AK485" i="10"/>
  <c r="CU485" i="10"/>
  <c r="EA485" i="10"/>
  <c r="AG493" i="10"/>
  <c r="DC493" i="10"/>
  <c r="EE493" i="10"/>
  <c r="EC495" i="10"/>
  <c r="DV495" i="10"/>
  <c r="DE495" i="10"/>
  <c r="BX495" i="10"/>
  <c r="AG495" i="10"/>
  <c r="BL495" i="10"/>
  <c r="DD495" i="10"/>
  <c r="DY495" i="10"/>
  <c r="AF496" i="10"/>
  <c r="CA496" i="10"/>
  <c r="DR496" i="10"/>
  <c r="EH496" i="10"/>
  <c r="AD504" i="10"/>
  <c r="BL504" i="10"/>
  <c r="CS504" i="10"/>
  <c r="DR504" i="10"/>
  <c r="EF504" i="10"/>
  <c r="AD506" i="10"/>
  <c r="F508" i="10"/>
  <c r="BL508" i="10"/>
  <c r="DH508" i="10"/>
  <c r="EA508" i="10"/>
  <c r="AK509" i="10"/>
  <c r="CP509" i="10"/>
  <c r="DT509" i="10"/>
  <c r="F510" i="10"/>
  <c r="AZ510" i="10"/>
  <c r="CM510" i="10"/>
  <c r="DJ510" i="10"/>
  <c r="DV510" i="10"/>
  <c r="EH510" i="10"/>
  <c r="AT513" i="10"/>
  <c r="DC513" i="10"/>
  <c r="EH513" i="10"/>
  <c r="AD515" i="10"/>
  <c r="BY515" i="10"/>
  <c r="DR515" i="10"/>
  <c r="AK516" i="10"/>
  <c r="DW516" i="10"/>
  <c r="AU517" i="10"/>
  <c r="CP517" i="10"/>
  <c r="DO517" i="10"/>
  <c r="AU518" i="10"/>
  <c r="BZ518" i="10"/>
  <c r="DI518" i="10"/>
  <c r="DX518" i="10"/>
  <c r="AF519" i="10"/>
  <c r="CN519" i="10"/>
  <c r="DT519" i="10"/>
  <c r="AF520" i="10"/>
  <c r="BO520" i="10"/>
  <c r="DD520" i="10"/>
  <c r="DZ520" i="10"/>
  <c r="AZ522" i="10"/>
  <c r="CP522" i="10"/>
  <c r="DP522" i="10"/>
  <c r="EG522" i="10"/>
  <c r="AE531" i="10"/>
  <c r="CO531" i="10"/>
  <c r="EA531" i="10"/>
  <c r="CD532" i="10"/>
  <c r="DQ532" i="10"/>
  <c r="BX533" i="10"/>
  <c r="EF533" i="10"/>
  <c r="BK534" i="10"/>
  <c r="DH534" i="10"/>
  <c r="BI536" i="10"/>
  <c r="DL536" i="10"/>
  <c r="DK542" i="10"/>
  <c r="BO543" i="10"/>
  <c r="DM543" i="10"/>
  <c r="CD544" i="10"/>
  <c r="ED514" i="10"/>
  <c r="DO514" i="10"/>
  <c r="EE514" i="10"/>
  <c r="AV518" i="10"/>
  <c r="CD518" i="10"/>
  <c r="DJ518" i="10"/>
  <c r="DZ518" i="10"/>
  <c r="BI522" i="10"/>
  <c r="CS522" i="10"/>
  <c r="DQ522" i="10"/>
  <c r="EF534" i="10"/>
  <c r="EH534" i="10"/>
  <c r="EG534" i="10"/>
  <c r="DV534" i="10"/>
  <c r="DK534" i="10"/>
  <c r="CO534" i="10"/>
  <c r="BL534" i="10"/>
  <c r="AK534" i="10"/>
  <c r="DY534" i="10"/>
  <c r="DL534" i="10"/>
  <c r="CN534" i="10"/>
  <c r="BJ534" i="10"/>
  <c r="AD534" i="10"/>
  <c r="DZ534" i="10"/>
  <c r="DJ534" i="10"/>
  <c r="CD534" i="10"/>
  <c r="AV534" i="10"/>
  <c r="EE534" i="10"/>
  <c r="DR534" i="10"/>
  <c r="DD534" i="10"/>
  <c r="BO534" i="10"/>
  <c r="AE534" i="10"/>
  <c r="BX534" i="10"/>
  <c r="DI534" i="10"/>
  <c r="EC534" i="10"/>
  <c r="EA505" i="10"/>
  <c r="DS505" i="10"/>
  <c r="BZ505" i="10"/>
  <c r="DE505" i="10"/>
  <c r="AW509" i="10"/>
  <c r="DE509" i="10"/>
  <c r="AG514" i="10"/>
  <c r="EF517" i="10"/>
  <c r="DT517" i="10"/>
  <c r="DE517" i="10"/>
  <c r="BZ517" i="10"/>
  <c r="AW517" i="10"/>
  <c r="DY517" i="10"/>
  <c r="DL517" i="10"/>
  <c r="CO517" i="10"/>
  <c r="AZ517" i="10"/>
  <c r="BJ517" i="10"/>
  <c r="CU517" i="10"/>
  <c r="DR517" i="10"/>
  <c r="EH517" i="10"/>
  <c r="AW518" i="10"/>
  <c r="CM518" i="10"/>
  <c r="DO518" i="10"/>
  <c r="BJ522" i="10"/>
  <c r="CU522" i="10"/>
  <c r="EC530" i="10"/>
  <c r="CM530" i="10"/>
  <c r="EE530" i="10"/>
  <c r="BZ530" i="10"/>
  <c r="AU531" i="10"/>
  <c r="DH531" i="10"/>
  <c r="EF531" i="10"/>
  <c r="CO532" i="10"/>
  <c r="F534" i="10"/>
  <c r="BY534" i="10"/>
  <c r="DO534" i="10"/>
  <c r="ED534" i="10"/>
  <c r="BY536" i="10"/>
  <c r="BZ543" i="10"/>
  <c r="EF518" i="10"/>
  <c r="EG518" i="10"/>
  <c r="DV518" i="10"/>
  <c r="DK518" i="10"/>
  <c r="CO518" i="10"/>
  <c r="BL518" i="10"/>
  <c r="AK518" i="10"/>
  <c r="DY518" i="10"/>
  <c r="DL518" i="10"/>
  <c r="CN518" i="10"/>
  <c r="BJ518" i="10"/>
  <c r="AD518" i="10"/>
  <c r="AZ518" i="10"/>
  <c r="CP518" i="10"/>
  <c r="DP518" i="10"/>
  <c r="EC518" i="10"/>
  <c r="EH522" i="10"/>
  <c r="DW522" i="10"/>
  <c r="DK522" i="10"/>
  <c r="CN522" i="10"/>
  <c r="BK522" i="10"/>
  <c r="AE522" i="10"/>
  <c r="DV522" i="10"/>
  <c r="DE522" i="10"/>
  <c r="BZ522" i="10"/>
  <c r="AW522" i="10"/>
  <c r="DZ522" i="10"/>
  <c r="DL522" i="10"/>
  <c r="CD522" i="10"/>
  <c r="AT522" i="10"/>
  <c r="BL522" i="10"/>
  <c r="DC522" i="10"/>
  <c r="DX522" i="10"/>
  <c r="EH532" i="10"/>
  <c r="DY532" i="10"/>
  <c r="DE532" i="10"/>
  <c r="BZ532" i="10"/>
  <c r="F532" i="10"/>
  <c r="EA532" i="10"/>
  <c r="DJ532" i="10"/>
  <c r="BX532" i="10"/>
  <c r="EG532" i="10"/>
  <c r="DL532" i="10"/>
  <c r="BL532" i="10"/>
  <c r="DV532" i="10"/>
  <c r="CS532" i="10"/>
  <c r="AG532" i="10"/>
  <c r="CU532" i="10"/>
  <c r="EF532" i="10"/>
  <c r="AF534" i="10"/>
  <c r="BZ534" i="10"/>
  <c r="DP534" i="10"/>
  <c r="DX543" i="10"/>
  <c r="DL543" i="10"/>
  <c r="CP543" i="10"/>
  <c r="BL543" i="10"/>
  <c r="AF543" i="10"/>
  <c r="EC543" i="10"/>
  <c r="DO543" i="10"/>
  <c r="CS543" i="10"/>
  <c r="BJ543" i="10"/>
  <c r="AD543" i="10"/>
  <c r="EG543" i="10"/>
  <c r="DR543" i="10"/>
  <c r="CU543" i="10"/>
  <c r="BI543" i="10"/>
  <c r="EF543" i="10"/>
  <c r="DQ543" i="10"/>
  <c r="CO543" i="10"/>
  <c r="AZ543" i="10"/>
  <c r="DV543" i="10"/>
  <c r="CN543" i="10"/>
  <c r="AT543" i="10"/>
  <c r="EE543" i="10"/>
  <c r="DJ543" i="10"/>
  <c r="BX543" i="10"/>
  <c r="CD543" i="10"/>
  <c r="DZ543" i="10"/>
  <c r="AV505" i="10"/>
  <c r="DQ505" i="10"/>
  <c r="DX509" i="10"/>
  <c r="EG509" i="10"/>
  <c r="DS509" i="10"/>
  <c r="CU509" i="10"/>
  <c r="AV509" i="10"/>
  <c r="BJ509" i="10"/>
  <c r="DJ509" i="10"/>
  <c r="ED509" i="10"/>
  <c r="BK514" i="10"/>
  <c r="F518" i="10"/>
  <c r="BK518" i="10"/>
  <c r="CU518" i="10"/>
  <c r="DQ518" i="10"/>
  <c r="ED518" i="10"/>
  <c r="F522" i="10"/>
  <c r="BO522" i="10"/>
  <c r="DD522" i="10"/>
  <c r="DY522" i="10"/>
  <c r="AD532" i="10"/>
  <c r="DC532" i="10"/>
  <c r="ED533" i="10"/>
  <c r="DD533" i="10"/>
  <c r="AK533" i="10"/>
  <c r="DP533" i="10"/>
  <c r="BI533" i="10"/>
  <c r="EE533" i="10"/>
  <c r="CM533" i="10"/>
  <c r="DO533" i="10"/>
  <c r="AV533" i="10"/>
  <c r="DK533" i="10"/>
  <c r="AT534" i="10"/>
  <c r="CM534" i="10"/>
  <c r="DQ534" i="10"/>
  <c r="DW536" i="10"/>
  <c r="DJ536" i="10"/>
  <c r="CD536" i="10"/>
  <c r="AW536" i="10"/>
  <c r="EE536" i="10"/>
  <c r="DM536" i="10"/>
  <c r="CO536" i="10"/>
  <c r="AZ536" i="10"/>
  <c r="EA536" i="10"/>
  <c r="DH536" i="10"/>
  <c r="BO536" i="10"/>
  <c r="AD536" i="10"/>
  <c r="DR536" i="10"/>
  <c r="CN536" i="10"/>
  <c r="AF536" i="10"/>
  <c r="EC536" i="10"/>
  <c r="DD536" i="10"/>
  <c r="BJ536" i="10"/>
  <c r="CP536" i="10"/>
  <c r="DX536" i="10"/>
  <c r="EG542" i="10"/>
  <c r="DV542" i="10"/>
  <c r="CD542" i="10"/>
  <c r="DI542" i="10"/>
  <c r="AE542" i="10"/>
  <c r="EH542" i="10"/>
  <c r="CS542" i="10"/>
  <c r="EE542" i="10"/>
  <c r="CM542" i="10"/>
  <c r="DH542" i="10"/>
  <c r="DX542" i="10"/>
  <c r="AT542" i="10"/>
  <c r="AE543" i="10"/>
  <c r="DC543" i="10"/>
  <c r="EA543" i="10"/>
  <c r="BY332" i="10"/>
  <c r="DO332" i="10"/>
  <c r="DV337" i="10"/>
  <c r="BI350" i="10"/>
  <c r="CO350" i="10"/>
  <c r="DM350" i="10"/>
  <c r="DZ350" i="10"/>
  <c r="AV360" i="10"/>
  <c r="BY360" i="10"/>
  <c r="DD360" i="10"/>
  <c r="DP360" i="10"/>
  <c r="DZ360" i="10"/>
  <c r="AV368" i="10"/>
  <c r="BY368" i="10"/>
  <c r="DD368" i="10"/>
  <c r="DP368" i="10"/>
  <c r="DZ368" i="10"/>
  <c r="BI377" i="10"/>
  <c r="DC377" i="10"/>
  <c r="DW377" i="10"/>
  <c r="AV384" i="10"/>
  <c r="BY384" i="10"/>
  <c r="DD384" i="10"/>
  <c r="DP384" i="10"/>
  <c r="DZ384" i="10"/>
  <c r="AZ387" i="10"/>
  <c r="CN387" i="10"/>
  <c r="DK387" i="10"/>
  <c r="DY387" i="10"/>
  <c r="CA426" i="10"/>
  <c r="BL430" i="10"/>
  <c r="DJ430" i="10"/>
  <c r="DZ430" i="10"/>
  <c r="AV443" i="10"/>
  <c r="CD443" i="10"/>
  <c r="DI443" i="10"/>
  <c r="BI444" i="10"/>
  <c r="CN444" i="10"/>
  <c r="DH444" i="10"/>
  <c r="BJ445" i="10"/>
  <c r="CN445" i="10"/>
  <c r="DJ445" i="10"/>
  <c r="BZ450" i="10"/>
  <c r="BI455" i="10"/>
  <c r="CN455" i="10"/>
  <c r="DL455" i="10"/>
  <c r="ED455" i="10"/>
  <c r="DZ460" i="10"/>
  <c r="DW460" i="10"/>
  <c r="BZ460" i="10"/>
  <c r="DK460" i="10"/>
  <c r="DV464" i="10"/>
  <c r="DH464" i="10"/>
  <c r="BY464" i="10"/>
  <c r="AT464" i="10"/>
  <c r="BK464" i="10"/>
  <c r="CS464" i="10"/>
  <c r="DR464" i="10"/>
  <c r="EH464" i="10"/>
  <c r="AU472" i="10"/>
  <c r="CN472" i="10"/>
  <c r="DP472" i="10"/>
  <c r="EF472" i="10"/>
  <c r="EF475" i="10"/>
  <c r="EG475" i="10"/>
  <c r="DV475" i="10"/>
  <c r="DK475" i="10"/>
  <c r="CO475" i="10"/>
  <c r="BL475" i="10"/>
  <c r="AK475" i="10"/>
  <c r="AW475" i="10"/>
  <c r="CD475" i="10"/>
  <c r="DI475" i="10"/>
  <c r="DT475" i="10"/>
  <c r="EH475" i="10"/>
  <c r="AW476" i="10"/>
  <c r="CD476" i="10"/>
  <c r="DI476" i="10"/>
  <c r="DW476" i="10"/>
  <c r="EG477" i="10"/>
  <c r="EE477" i="10"/>
  <c r="DQ477" i="10"/>
  <c r="CU477" i="10"/>
  <c r="BO477" i="10"/>
  <c r="AF477" i="10"/>
  <c r="BL477" i="10"/>
  <c r="DC477" i="10"/>
  <c r="DT477" i="10"/>
  <c r="AU483" i="10"/>
  <c r="BY483" i="10"/>
  <c r="DE483" i="10"/>
  <c r="DR483" i="10"/>
  <c r="ED483" i="10"/>
  <c r="CM484" i="10"/>
  <c r="EG484" i="10"/>
  <c r="CN485" i="10"/>
  <c r="DS485" i="10"/>
  <c r="CO493" i="10"/>
  <c r="DW493" i="10"/>
  <c r="AZ495" i="10"/>
  <c r="CN495" i="10"/>
  <c r="DQ495" i="10"/>
  <c r="EH495" i="10"/>
  <c r="BK496" i="10"/>
  <c r="DJ496" i="10"/>
  <c r="ED496" i="10"/>
  <c r="EC498" i="10"/>
  <c r="DV498" i="10"/>
  <c r="DE498" i="10"/>
  <c r="BO498" i="10"/>
  <c r="AE498" i="10"/>
  <c r="BK498" i="10"/>
  <c r="DI498" i="10"/>
  <c r="EA498" i="10"/>
  <c r="EA502" i="10"/>
  <c r="DZ502" i="10"/>
  <c r="DD502" i="10"/>
  <c r="BO502" i="10"/>
  <c r="CP502" i="10"/>
  <c r="DR502" i="10"/>
  <c r="AW504" i="10"/>
  <c r="CN504" i="10"/>
  <c r="DL504" i="10"/>
  <c r="DZ504" i="10"/>
  <c r="BL505" i="10"/>
  <c r="DV505" i="10"/>
  <c r="AV508" i="10"/>
  <c r="DC508" i="10"/>
  <c r="DS508" i="10"/>
  <c r="F509" i="10"/>
  <c r="BK509" i="10"/>
  <c r="DM509" i="10"/>
  <c r="EE509" i="10"/>
  <c r="AT510" i="10"/>
  <c r="BY510" i="10"/>
  <c r="DE510" i="10"/>
  <c r="DR510" i="10"/>
  <c r="ED510" i="10"/>
  <c r="BY513" i="10"/>
  <c r="DS513" i="10"/>
  <c r="DJ514" i="10"/>
  <c r="BI515" i="10"/>
  <c r="DI515" i="10"/>
  <c r="ED515" i="10"/>
  <c r="DH516" i="10"/>
  <c r="AE517" i="10"/>
  <c r="BX517" i="10"/>
  <c r="DJ517" i="10"/>
  <c r="DX517" i="10"/>
  <c r="AE518" i="10"/>
  <c r="BO518" i="10"/>
  <c r="DD518" i="10"/>
  <c r="DR518" i="10"/>
  <c r="EE518" i="10"/>
  <c r="BI519" i="10"/>
  <c r="DI519" i="10"/>
  <c r="EF519" i="10"/>
  <c r="BI520" i="10"/>
  <c r="CS520" i="10"/>
  <c r="DR520" i="10"/>
  <c r="AD522" i="10"/>
  <c r="BX522" i="10"/>
  <c r="DJ522" i="10"/>
  <c r="EC522" i="10"/>
  <c r="EH525" i="10"/>
  <c r="EA525" i="10"/>
  <c r="DD525" i="10"/>
  <c r="AW525" i="10"/>
  <c r="DO525" i="10"/>
  <c r="BO525" i="10"/>
  <c r="DM525" i="10"/>
  <c r="AV525" i="10"/>
  <c r="DY525" i="10"/>
  <c r="CP525" i="10"/>
  <c r="AF525" i="10"/>
  <c r="DC525" i="10"/>
  <c r="DQ530" i="10"/>
  <c r="BO531" i="10"/>
  <c r="DQ531" i="10"/>
  <c r="AT532" i="10"/>
  <c r="DD532" i="10"/>
  <c r="AD533" i="10"/>
  <c r="DS533" i="10"/>
  <c r="AU534" i="10"/>
  <c r="CP534" i="10"/>
  <c r="DS534" i="10"/>
  <c r="AE536" i="10"/>
  <c r="CS536" i="10"/>
  <c r="EF536" i="10"/>
  <c r="BK542" i="10"/>
  <c r="AG543" i="10"/>
  <c r="DD543" i="10"/>
  <c r="EG544" i="10"/>
  <c r="DZ544" i="10"/>
  <c r="CU544" i="10"/>
  <c r="AG544" i="10"/>
  <c r="DQ544" i="10"/>
  <c r="BY544" i="10"/>
  <c r="DC544" i="10"/>
  <c r="CS544" i="10"/>
  <c r="ED544" i="10"/>
  <c r="BL544" i="10"/>
  <c r="DI544" i="10"/>
  <c r="DW544" i="10"/>
  <c r="AK524" i="10"/>
  <c r="CO524" i="10"/>
  <c r="DZ527" i="10"/>
  <c r="DO527" i="10"/>
  <c r="CU527" i="10"/>
  <c r="BO527" i="10"/>
  <c r="AK527" i="10"/>
  <c r="DX527" i="10"/>
  <c r="DK527" i="10"/>
  <c r="CM527" i="10"/>
  <c r="AZ527" i="10"/>
  <c r="BJ527" i="10"/>
  <c r="CS527" i="10"/>
  <c r="DQ527" i="10"/>
  <c r="EG527" i="10"/>
  <c r="AF546" i="10"/>
  <c r="DC546" i="10"/>
  <c r="EA546" i="10"/>
  <c r="AF549" i="10"/>
  <c r="BY549" i="10"/>
  <c r="DP549" i="10"/>
  <c r="EG549" i="10"/>
  <c r="CO550" i="10"/>
  <c r="AW557" i="10"/>
  <c r="DI557" i="10"/>
  <c r="CU563" i="10"/>
  <c r="DJ563" i="10"/>
  <c r="AV563" i="10"/>
  <c r="AT563" i="10"/>
  <c r="EF563" i="10"/>
  <c r="AD563" i="10"/>
  <c r="CA563" i="10"/>
  <c r="CM558" i="10"/>
  <c r="DY558" i="10"/>
  <c r="AW558" i="10"/>
  <c r="CS558" i="10"/>
  <c r="CN558" i="10"/>
  <c r="CA558" i="10"/>
  <c r="DZ558" i="10"/>
  <c r="AT549" i="10"/>
  <c r="CP549" i="10"/>
  <c r="DS549" i="10"/>
  <c r="EF550" i="10"/>
  <c r="DM550" i="10"/>
  <c r="CD550" i="10"/>
  <c r="AF550" i="10"/>
  <c r="DP550" i="10"/>
  <c r="CN550" i="10"/>
  <c r="F550" i="10"/>
  <c r="DZ550" i="10"/>
  <c r="DC550" i="10"/>
  <c r="AK550" i="10"/>
  <c r="DW550" i="10"/>
  <c r="CS550" i="10"/>
  <c r="AG550" i="10"/>
  <c r="DH550" i="10"/>
  <c r="F558" i="10"/>
  <c r="CO560" i="10"/>
  <c r="CS560" i="10"/>
  <c r="BO560" i="10"/>
  <c r="AV560" i="10"/>
  <c r="DY560" i="10"/>
  <c r="AE560" i="10"/>
  <c r="DW563" i="10"/>
  <c r="EF524" i="10"/>
  <c r="DR524" i="10"/>
  <c r="DC524" i="10"/>
  <c r="BK524" i="10"/>
  <c r="AD524" i="10"/>
  <c r="EG524" i="10"/>
  <c r="DP524" i="10"/>
  <c r="CP524" i="10"/>
  <c r="AV524" i="10"/>
  <c r="CA524" i="10"/>
  <c r="DI524" i="10"/>
  <c r="DZ524" i="10"/>
  <c r="BL546" i="10"/>
  <c r="BJ549" i="10"/>
  <c r="DD549" i="10"/>
  <c r="DV549" i="10"/>
  <c r="AW550" i="10"/>
  <c r="DO550" i="10"/>
  <c r="EF557" i="10"/>
  <c r="EH557" i="10"/>
  <c r="DX557" i="10"/>
  <c r="DL557" i="10"/>
  <c r="CP557" i="10"/>
  <c r="BO557" i="10"/>
  <c r="AT557" i="10"/>
  <c r="EC557" i="10"/>
  <c r="DQ557" i="10"/>
  <c r="DD557" i="10"/>
  <c r="BX557" i="10"/>
  <c r="AK557" i="10"/>
  <c r="EG557" i="10"/>
  <c r="DS557" i="10"/>
  <c r="DE557" i="10"/>
  <c r="BL557" i="10"/>
  <c r="AE557" i="10"/>
  <c r="EE557" i="10"/>
  <c r="DR557" i="10"/>
  <c r="CU557" i="10"/>
  <c r="BK557" i="10"/>
  <c r="AD557" i="10"/>
  <c r="ED557" i="10"/>
  <c r="DP557" i="10"/>
  <c r="CO557" i="10"/>
  <c r="BJ557" i="10"/>
  <c r="F557" i="10"/>
  <c r="CD557" i="10"/>
  <c r="DT557" i="10"/>
  <c r="AG558" i="10"/>
  <c r="DY570" i="10"/>
  <c r="CM570" i="10"/>
  <c r="BZ570" i="10"/>
  <c r="BY570" i="10"/>
  <c r="BL570" i="10"/>
  <c r="BJ570" i="10"/>
  <c r="AW570" i="10"/>
  <c r="EE570" i="10"/>
  <c r="F570" i="10"/>
  <c r="DO570" i="10"/>
  <c r="BL549" i="10"/>
  <c r="DH549" i="10"/>
  <c r="BI550" i="10"/>
  <c r="DR550" i="10"/>
  <c r="DX556" i="10"/>
  <c r="DW556" i="10"/>
  <c r="AZ556" i="10"/>
  <c r="DM556" i="10"/>
  <c r="AD556" i="10"/>
  <c r="CO556" i="10"/>
  <c r="CA556" i="10"/>
  <c r="BJ556" i="10"/>
  <c r="BO558" i="10"/>
  <c r="DP570" i="10"/>
  <c r="DZ546" i="10"/>
  <c r="DJ546" i="10"/>
  <c r="CA546" i="10"/>
  <c r="AU546" i="10"/>
  <c r="EE546" i="10"/>
  <c r="DQ546" i="10"/>
  <c r="CP546" i="10"/>
  <c r="AV546" i="10"/>
  <c r="DS546" i="10"/>
  <c r="CS546" i="10"/>
  <c r="AT546" i="10"/>
  <c r="DR546" i="10"/>
  <c r="CN546" i="10"/>
  <c r="AK546" i="10"/>
  <c r="BX546" i="10"/>
  <c r="DT546" i="10"/>
  <c r="EF549" i="10"/>
  <c r="EA549" i="10"/>
  <c r="DQ549" i="10"/>
  <c r="DE549" i="10"/>
  <c r="BZ549" i="10"/>
  <c r="AW549" i="10"/>
  <c r="F549" i="10"/>
  <c r="DY549" i="10"/>
  <c r="DL549" i="10"/>
  <c r="CO549" i="10"/>
  <c r="BK549" i="10"/>
  <c r="AE549" i="10"/>
  <c r="DZ549" i="10"/>
  <c r="DK549" i="10"/>
  <c r="CM549" i="10"/>
  <c r="AV549" i="10"/>
  <c r="DX549" i="10"/>
  <c r="DJ549" i="10"/>
  <c r="CD549" i="10"/>
  <c r="AU549" i="10"/>
  <c r="BO549" i="10"/>
  <c r="DI549" i="10"/>
  <c r="ED549" i="10"/>
  <c r="DM558" i="10"/>
  <c r="DZ566" i="10"/>
  <c r="F566" i="10"/>
  <c r="AF566" i="10"/>
  <c r="BX566" i="10"/>
  <c r="BK566" i="10"/>
  <c r="AW566" i="10"/>
  <c r="CM566" i="10"/>
  <c r="EA570" i="10"/>
  <c r="DO558" i="10"/>
  <c r="BY565" i="10"/>
  <c r="AE568" i="10"/>
  <c r="CO568" i="10"/>
  <c r="AU571" i="10"/>
  <c r="EC572" i="10"/>
  <c r="DO572" i="10"/>
  <c r="CP572" i="10"/>
  <c r="BI572" i="10"/>
  <c r="F572" i="10"/>
  <c r="EA572" i="10"/>
  <c r="DL572" i="10"/>
  <c r="CM572" i="10"/>
  <c r="AK572" i="10"/>
  <c r="BK572" i="10"/>
  <c r="DH572" i="10"/>
  <c r="DY572" i="10"/>
  <c r="CM579" i="10"/>
  <c r="CP579" i="10"/>
  <c r="EF582" i="10"/>
  <c r="EH582" i="10"/>
  <c r="DX582" i="10"/>
  <c r="DL582" i="10"/>
  <c r="CP582" i="10"/>
  <c r="BO582" i="10"/>
  <c r="AT582" i="10"/>
  <c r="DZ582" i="10"/>
  <c r="DO582" i="10"/>
  <c r="CO582" i="10"/>
  <c r="BK582" i="10"/>
  <c r="AE582" i="10"/>
  <c r="EA582" i="10"/>
  <c r="DK582" i="10"/>
  <c r="CM582" i="10"/>
  <c r="AW582" i="10"/>
  <c r="DV582" i="10"/>
  <c r="DI582" i="10"/>
  <c r="BZ582" i="10"/>
  <c r="AU582" i="10"/>
  <c r="DT582" i="10"/>
  <c r="DH582" i="10"/>
  <c r="BY582" i="10"/>
  <c r="AK582" i="10"/>
  <c r="EG582" i="10"/>
  <c r="DS582" i="10"/>
  <c r="DE582" i="10"/>
  <c r="BX582" i="10"/>
  <c r="AF582" i="10"/>
  <c r="EE582" i="10"/>
  <c r="DR582" i="10"/>
  <c r="DD582" i="10"/>
  <c r="BL582" i="10"/>
  <c r="AD582" i="10"/>
  <c r="ED582" i="10"/>
  <c r="DQ582" i="10"/>
  <c r="CU582" i="10"/>
  <c r="BJ582" i="10"/>
  <c r="F582" i="10"/>
  <c r="EC582" i="10"/>
  <c r="ED579" i="10"/>
  <c r="DE579" i="10"/>
  <c r="BI579" i="10"/>
  <c r="DS579" i="10"/>
  <c r="BX579" i="10"/>
  <c r="CO579" i="10"/>
  <c r="AD579" i="10"/>
  <c r="DT579" i="10"/>
  <c r="BK579" i="10"/>
  <c r="DI579" i="10"/>
  <c r="AV579" i="10"/>
  <c r="DH579" i="10"/>
  <c r="DZ571" i="10"/>
  <c r="DQ571" i="10"/>
  <c r="CM571" i="10"/>
  <c r="AF571" i="10"/>
  <c r="DY571" i="10"/>
  <c r="CP571" i="10"/>
  <c r="AK571" i="10"/>
  <c r="BZ571" i="10"/>
  <c r="DT571" i="10"/>
  <c r="ED573" i="10"/>
  <c r="DP573" i="10"/>
  <c r="AG579" i="10"/>
  <c r="DW579" i="10"/>
  <c r="EE562" i="10"/>
  <c r="DR562" i="10"/>
  <c r="DE562" i="10"/>
  <c r="BY562" i="10"/>
  <c r="AT562" i="10"/>
  <c r="EF562" i="10"/>
  <c r="DQ562" i="10"/>
  <c r="CS562" i="10"/>
  <c r="BL562" i="10"/>
  <c r="AD562" i="10"/>
  <c r="BK562" i="10"/>
  <c r="DC562" i="10"/>
  <c r="DV562" i="10"/>
  <c r="DY565" i="10"/>
  <c r="DJ565" i="10"/>
  <c r="BJ565" i="10"/>
  <c r="DH565" i="10"/>
  <c r="AD565" i="10"/>
  <c r="DO565" i="10"/>
  <c r="EG568" i="10"/>
  <c r="DS568" i="10"/>
  <c r="CU568" i="10"/>
  <c r="BJ568" i="10"/>
  <c r="EH568" i="10"/>
  <c r="DR568" i="10"/>
  <c r="CM568" i="10"/>
  <c r="AK568" i="10"/>
  <c r="BX568" i="10"/>
  <c r="DK568" i="10"/>
  <c r="EF568" i="10"/>
  <c r="F571" i="10"/>
  <c r="CN571" i="10"/>
  <c r="EA571" i="10"/>
  <c r="AU573" i="10"/>
  <c r="AT579" i="10"/>
  <c r="EA579" i="10"/>
  <c r="DY545" i="10"/>
  <c r="EE545" i="10"/>
  <c r="BY545" i="10"/>
  <c r="ED545" i="10"/>
  <c r="BK545" i="10"/>
  <c r="DO545" i="10"/>
  <c r="DW547" i="10"/>
  <c r="AT547" i="10"/>
  <c r="DQ547" i="10"/>
  <c r="DY554" i="10"/>
  <c r="AK554" i="10"/>
  <c r="EE561" i="10"/>
  <c r="CS561" i="10"/>
  <c r="AE561" i="10"/>
  <c r="DL561" i="10"/>
  <c r="AW561" i="10"/>
  <c r="DE561" i="10"/>
  <c r="F562" i="10"/>
  <c r="BO562" i="10"/>
  <c r="DH562" i="10"/>
  <c r="DW562" i="10"/>
  <c r="DX564" i="10"/>
  <c r="DD564" i="10"/>
  <c r="BO564" i="10"/>
  <c r="F564" i="10"/>
  <c r="DQ564" i="10"/>
  <c r="CN564" i="10"/>
  <c r="AW564" i="10"/>
  <c r="BY564" i="10"/>
  <c r="DO564" i="10"/>
  <c r="AW565" i="10"/>
  <c r="DT565" i="10"/>
  <c r="F568" i="10"/>
  <c r="BZ568" i="10"/>
  <c r="DM568" i="10"/>
  <c r="EF569" i="10"/>
  <c r="EH569" i="10"/>
  <c r="DX569" i="10"/>
  <c r="DL569" i="10"/>
  <c r="CP569" i="10"/>
  <c r="BO569" i="10"/>
  <c r="AT569" i="10"/>
  <c r="EE569" i="10"/>
  <c r="DS569" i="10"/>
  <c r="DH569" i="10"/>
  <c r="BZ569" i="10"/>
  <c r="AV569" i="10"/>
  <c r="AZ569" i="10"/>
  <c r="CN569" i="10"/>
  <c r="DO569" i="10"/>
  <c r="EA569" i="10"/>
  <c r="AE571" i="10"/>
  <c r="CS571" i="10"/>
  <c r="ED571" i="10"/>
  <c r="AV572" i="10"/>
  <c r="DC572" i="10"/>
  <c r="DV572" i="10"/>
  <c r="BK573" i="10"/>
  <c r="DQ576" i="10"/>
  <c r="ED578" i="10"/>
  <c r="DL578" i="10"/>
  <c r="CD578" i="10"/>
  <c r="AG578" i="10"/>
  <c r="EG578" i="10"/>
  <c r="DH578" i="10"/>
  <c r="BX578" i="10"/>
  <c r="DO578" i="10"/>
  <c r="BK578" i="10"/>
  <c r="DZ578" i="10"/>
  <c r="DC578" i="10"/>
  <c r="AV578" i="10"/>
  <c r="DX578" i="10"/>
  <c r="CU578" i="10"/>
  <c r="AT578" i="10"/>
  <c r="DE578" i="10"/>
  <c r="AU579" i="10"/>
  <c r="DJ582" i="10"/>
  <c r="AW458" i="10"/>
  <c r="CO458" i="10"/>
  <c r="DM458" i="10"/>
  <c r="DH465" i="10"/>
  <c r="AZ466" i="10"/>
  <c r="CM466" i="10"/>
  <c r="DJ466" i="10"/>
  <c r="DV466" i="10"/>
  <c r="BO487" i="10"/>
  <c r="CU487" i="10"/>
  <c r="DQ487" i="10"/>
  <c r="CS511" i="10"/>
  <c r="DV511" i="10"/>
  <c r="DX521" i="10"/>
  <c r="EA521" i="10"/>
  <c r="BI521" i="10"/>
  <c r="CP521" i="10"/>
  <c r="DP521" i="10"/>
  <c r="EF521" i="10"/>
  <c r="DV523" i="10"/>
  <c r="DS523" i="10"/>
  <c r="CS523" i="10"/>
  <c r="AV523" i="10"/>
  <c r="BI523" i="10"/>
  <c r="DH523" i="10"/>
  <c r="ED523" i="10"/>
  <c r="EF526" i="10"/>
  <c r="EE526" i="10"/>
  <c r="DT526" i="10"/>
  <c r="DJ526" i="10"/>
  <c r="CN526" i="10"/>
  <c r="BK526" i="10"/>
  <c r="AF526" i="10"/>
  <c r="AW526" i="10"/>
  <c r="CD526" i="10"/>
  <c r="DI526" i="10"/>
  <c r="DV526" i="10"/>
  <c r="EH526" i="10"/>
  <c r="F545" i="10"/>
  <c r="DP545" i="10"/>
  <c r="AF547" i="10"/>
  <c r="EF552" i="10"/>
  <c r="DS552" i="10"/>
  <c r="DE552" i="10"/>
  <c r="CM552" i="10"/>
  <c r="AZ552" i="10"/>
  <c r="F552" i="10"/>
  <c r="EG552" i="10"/>
  <c r="DQ552" i="10"/>
  <c r="DC552" i="10"/>
  <c r="BX552" i="10"/>
  <c r="AK552" i="10"/>
  <c r="BJ552" i="10"/>
  <c r="CS552" i="10"/>
  <c r="DP552" i="10"/>
  <c r="EH552" i="10"/>
  <c r="BI554" i="10"/>
  <c r="F561" i="10"/>
  <c r="DK561" i="10"/>
  <c r="AE562" i="10"/>
  <c r="BX562" i="10"/>
  <c r="DJ562" i="10"/>
  <c r="DY562" i="10"/>
  <c r="AD564" i="10"/>
  <c r="CA564" i="10"/>
  <c r="DR564" i="10"/>
  <c r="BO565" i="10"/>
  <c r="DV565" i="10"/>
  <c r="AD568" i="10"/>
  <c r="CA568" i="10"/>
  <c r="DT568" i="10"/>
  <c r="F569" i="10"/>
  <c r="BJ569" i="10"/>
  <c r="CO569" i="10"/>
  <c r="DP569" i="10"/>
  <c r="EC569" i="10"/>
  <c r="AT571" i="10"/>
  <c r="DC571" i="10"/>
  <c r="EE571" i="10"/>
  <c r="BJ572" i="10"/>
  <c r="DE572" i="10"/>
  <c r="DX572" i="10"/>
  <c r="CU573" i="10"/>
  <c r="DR576" i="10"/>
  <c r="AE578" i="10"/>
  <c r="DQ578" i="10"/>
  <c r="BZ579" i="10"/>
  <c r="DP582" i="10"/>
  <c r="EE586" i="10"/>
  <c r="DT586" i="10"/>
  <c r="CU586" i="10"/>
  <c r="AZ586" i="10"/>
  <c r="DV586" i="10"/>
  <c r="CM586" i="10"/>
  <c r="AT586" i="10"/>
  <c r="EH586" i="10"/>
  <c r="DJ586" i="10"/>
  <c r="BL586" i="10"/>
  <c r="EC586" i="10"/>
  <c r="CA586" i="10"/>
  <c r="DD586" i="10"/>
  <c r="EE587" i="10"/>
  <c r="EF587" i="10"/>
  <c r="DL587" i="10"/>
  <c r="BX587" i="10"/>
  <c r="F587" i="10"/>
  <c r="DV587" i="10"/>
  <c r="CN587" i="10"/>
  <c r="AG587" i="10"/>
  <c r="DT587" i="10"/>
  <c r="CA587" i="10"/>
  <c r="DR587" i="10"/>
  <c r="BL587" i="10"/>
  <c r="DC587" i="10"/>
  <c r="EE588" i="10"/>
  <c r="DW588" i="10"/>
  <c r="DC588" i="10"/>
  <c r="BK588" i="10"/>
  <c r="DS588" i="10"/>
  <c r="CP588" i="10"/>
  <c r="AT588" i="10"/>
  <c r="EC588" i="10"/>
  <c r="DD588" i="10"/>
  <c r="AU588" i="10"/>
  <c r="DI588" i="10"/>
  <c r="AZ588" i="10"/>
  <c r="CU588" i="10"/>
  <c r="EH588" i="10"/>
  <c r="EF590" i="10"/>
  <c r="EA590" i="10"/>
  <c r="DQ590" i="10"/>
  <c r="DE590" i="10"/>
  <c r="BZ590" i="10"/>
  <c r="AW590" i="10"/>
  <c r="F590" i="10"/>
  <c r="EC590" i="10"/>
  <c r="DP590" i="10"/>
  <c r="CU590" i="10"/>
  <c r="BO590" i="10"/>
  <c r="AK590" i="10"/>
  <c r="EG590" i="10"/>
  <c r="DS590" i="10"/>
  <c r="DD590" i="10"/>
  <c r="BL590" i="10"/>
  <c r="AE590" i="10"/>
  <c r="DT590" i="10"/>
  <c r="CP590" i="10"/>
  <c r="BJ590" i="10"/>
  <c r="BX590" i="10"/>
  <c r="DJ590" i="10"/>
  <c r="DZ590" i="10"/>
  <c r="DZ593" i="10"/>
  <c r="EA593" i="10"/>
  <c r="CD593" i="10"/>
  <c r="EG593" i="10"/>
  <c r="CA593" i="10"/>
  <c r="CO593" i="10"/>
  <c r="AT593" i="10"/>
  <c r="DW593" i="10"/>
  <c r="AF586" i="10"/>
  <c r="DH586" i="10"/>
  <c r="AE587" i="10"/>
  <c r="DI587" i="10"/>
  <c r="AF588" i="10"/>
  <c r="DH588" i="10"/>
  <c r="AD590" i="10"/>
  <c r="BY590" i="10"/>
  <c r="DK590" i="10"/>
  <c r="ED590" i="10"/>
  <c r="AE593" i="10"/>
  <c r="DX600" i="10"/>
  <c r="DL600" i="10"/>
  <c r="CP600" i="10"/>
  <c r="BL600" i="10"/>
  <c r="AF600" i="10"/>
  <c r="EC600" i="10"/>
  <c r="DO600" i="10"/>
  <c r="CS600" i="10"/>
  <c r="BJ600" i="10"/>
  <c r="AD600" i="10"/>
  <c r="EF600" i="10"/>
  <c r="DR600" i="10"/>
  <c r="DC600" i="10"/>
  <c r="BX600" i="10"/>
  <c r="AG600" i="10"/>
  <c r="EG600" i="10"/>
  <c r="DM600" i="10"/>
  <c r="CD600" i="10"/>
  <c r="AT600" i="10"/>
  <c r="DK600" i="10"/>
  <c r="BY600" i="10"/>
  <c r="EE600" i="10"/>
  <c r="DJ600" i="10"/>
  <c r="BO600" i="10"/>
  <c r="EA600" i="10"/>
  <c r="DH600" i="10"/>
  <c r="BI600" i="10"/>
  <c r="DD600" i="10"/>
  <c r="AE600" i="10"/>
  <c r="CO600" i="10"/>
  <c r="DZ600" i="10"/>
  <c r="CN600" i="10"/>
  <c r="DW600" i="10"/>
  <c r="BZ600" i="10"/>
  <c r="DV600" i="10"/>
  <c r="AZ600" i="10"/>
  <c r="DT600" i="10"/>
  <c r="AW600" i="10"/>
  <c r="AV586" i="10"/>
  <c r="DM586" i="10"/>
  <c r="AU587" i="10"/>
  <c r="DJ587" i="10"/>
  <c r="AK588" i="10"/>
  <c r="DM588" i="10"/>
  <c r="AF590" i="10"/>
  <c r="CD590" i="10"/>
  <c r="DL590" i="10"/>
  <c r="EE590" i="10"/>
  <c r="BO593" i="10"/>
  <c r="AU600" i="10"/>
  <c r="BK586" i="10"/>
  <c r="DP586" i="10"/>
  <c r="AV587" i="10"/>
  <c r="DP587" i="10"/>
  <c r="BL588" i="10"/>
  <c r="DP588" i="10"/>
  <c r="AT590" i="10"/>
  <c r="CM590" i="10"/>
  <c r="DO590" i="10"/>
  <c r="EH590" i="10"/>
  <c r="CS593" i="10"/>
  <c r="DY577" i="10"/>
  <c r="DK577" i="10"/>
  <c r="CN577" i="10"/>
  <c r="AW577" i="10"/>
  <c r="F577" i="10"/>
  <c r="EG577" i="10"/>
  <c r="DR577" i="10"/>
  <c r="CU577" i="10"/>
  <c r="BJ577" i="10"/>
  <c r="AD577" i="10"/>
  <c r="BK577" i="10"/>
  <c r="DE577" i="10"/>
  <c r="DX577" i="10"/>
  <c r="DQ583" i="10"/>
  <c r="DE583" i="10"/>
  <c r="DZ583" i="10"/>
  <c r="AG583" i="10"/>
  <c r="DX583" i="10"/>
  <c r="BO586" i="10"/>
  <c r="DQ586" i="10"/>
  <c r="BK587" i="10"/>
  <c r="DY587" i="10"/>
  <c r="BX588" i="10"/>
  <c r="DQ588" i="10"/>
  <c r="AU590" i="10"/>
  <c r="CN590" i="10"/>
  <c r="DR590" i="10"/>
  <c r="DD593" i="10"/>
  <c r="DQ600" i="10"/>
  <c r="BX586" i="10"/>
  <c r="DY586" i="10"/>
  <c r="BO587" i="10"/>
  <c r="EC587" i="10"/>
  <c r="CA588" i="10"/>
  <c r="DY588" i="10"/>
  <c r="AV590" i="10"/>
  <c r="CO590" i="10"/>
  <c r="DV590" i="10"/>
  <c r="DH593" i="10"/>
  <c r="BY586" i="10"/>
  <c r="ED586" i="10"/>
  <c r="CD587" i="10"/>
  <c r="ED587" i="10"/>
  <c r="CD588" i="10"/>
  <c r="EA588" i="10"/>
  <c r="AZ590" i="10"/>
  <c r="DH590" i="10"/>
  <c r="DX590" i="10"/>
  <c r="DM593" i="10"/>
  <c r="EA599" i="10"/>
  <c r="DM599" i="10"/>
  <c r="CO599" i="10"/>
  <c r="BJ599" i="10"/>
  <c r="F599" i="10"/>
  <c r="DW599" i="10"/>
  <c r="DE599" i="10"/>
  <c r="BY599" i="10"/>
  <c r="AF599" i="10"/>
  <c r="DZ599" i="10"/>
  <c r="DK599" i="10"/>
  <c r="CD599" i="10"/>
  <c r="AT599" i="10"/>
  <c r="DV599" i="10"/>
  <c r="CS599" i="10"/>
  <c r="AW599" i="10"/>
  <c r="EH599" i="10"/>
  <c r="DL599" i="10"/>
  <c r="BK599" i="10"/>
  <c r="EG599" i="10"/>
  <c r="DI599" i="10"/>
  <c r="BI599" i="10"/>
  <c r="EF599" i="10"/>
  <c r="DD599" i="10"/>
  <c r="AZ599" i="10"/>
  <c r="CN599" i="10"/>
  <c r="EE599" i="10"/>
  <c r="BZ599" i="10"/>
  <c r="DX599" i="10"/>
  <c r="BO599" i="10"/>
  <c r="DT599" i="10"/>
  <c r="AK599" i="10"/>
  <c r="DQ599" i="10"/>
  <c r="AE599" i="10"/>
  <c r="DP599" i="10"/>
  <c r="CP529" i="10"/>
  <c r="DW529" i="10"/>
  <c r="DY538" i="10"/>
  <c r="CA538" i="10"/>
  <c r="DX541" i="10"/>
  <c r="ED541" i="10"/>
  <c r="DE541" i="10"/>
  <c r="AZ541" i="10"/>
  <c r="BY541" i="10"/>
  <c r="DQ541" i="10"/>
  <c r="DV567" i="10"/>
  <c r="EH567" i="10"/>
  <c r="DJ567" i="10"/>
  <c r="BZ567" i="10"/>
  <c r="CN567" i="10"/>
  <c r="DX567" i="10"/>
  <c r="EF574" i="10"/>
  <c r="DY574" i="10"/>
  <c r="DO574" i="10"/>
  <c r="CU574" i="10"/>
  <c r="BX574" i="10"/>
  <c r="AU574" i="10"/>
  <c r="AW574" i="10"/>
  <c r="CD574" i="10"/>
  <c r="DI574" i="10"/>
  <c r="DT574" i="10"/>
  <c r="EG574" i="10"/>
  <c r="AK577" i="10"/>
  <c r="CD577" i="10"/>
  <c r="DM577" i="10"/>
  <c r="ED577" i="10"/>
  <c r="EG580" i="10"/>
  <c r="DV580" i="10"/>
  <c r="DI580" i="10"/>
  <c r="CN580" i="10"/>
  <c r="BI580" i="10"/>
  <c r="F580" i="10"/>
  <c r="EH580" i="10"/>
  <c r="DS580" i="10"/>
  <c r="DD580" i="10"/>
  <c r="BZ580" i="10"/>
  <c r="AK580" i="10"/>
  <c r="BK580" i="10"/>
  <c r="CU580" i="10"/>
  <c r="DQ580" i="10"/>
  <c r="EF581" i="10"/>
  <c r="EE581" i="10"/>
  <c r="DP581" i="10"/>
  <c r="CO581" i="10"/>
  <c r="AV581" i="10"/>
  <c r="DY581" i="10"/>
  <c r="DD581" i="10"/>
  <c r="AZ581" i="10"/>
  <c r="BO581" i="10"/>
  <c r="DM581" i="10"/>
  <c r="EH581" i="10"/>
  <c r="BY583" i="10"/>
  <c r="DR584" i="10"/>
  <c r="ED584" i="10"/>
  <c r="CO584" i="10"/>
  <c r="DK584" i="10"/>
  <c r="AG584" i="10"/>
  <c r="CS584" i="10"/>
  <c r="DV584" i="10"/>
  <c r="DC586" i="10"/>
  <c r="EF586" i="10"/>
  <c r="CP587" i="10"/>
  <c r="EH587" i="10"/>
  <c r="CM588" i="10"/>
  <c r="EG588" i="10"/>
  <c r="BK590" i="10"/>
  <c r="DI590" i="10"/>
  <c r="DY590" i="10"/>
  <c r="DR593" i="10"/>
  <c r="AZ548" i="10"/>
  <c r="CO548" i="10"/>
  <c r="DK548" i="10"/>
  <c r="CN559" i="10"/>
  <c r="BI575" i="10"/>
  <c r="CS575" i="10"/>
  <c r="DP575" i="10"/>
  <c r="ED585" i="10"/>
  <c r="DY585" i="10"/>
  <c r="DM585" i="10"/>
  <c r="CS585" i="10"/>
  <c r="BL585" i="10"/>
  <c r="AK585" i="10"/>
  <c r="EA585" i="10"/>
  <c r="DO585" i="10"/>
  <c r="CP585" i="10"/>
  <c r="BJ585" i="10"/>
  <c r="AD585" i="10"/>
  <c r="BI585" i="10"/>
  <c r="CU585" i="10"/>
  <c r="DQ585" i="10"/>
  <c r="EH585" i="10"/>
  <c r="EE589" i="10"/>
  <c r="DT589" i="10"/>
  <c r="CP589" i="10"/>
  <c r="AU589" i="10"/>
  <c r="EC589" i="10"/>
  <c r="DD589" i="10"/>
  <c r="AV589" i="10"/>
  <c r="DR589" i="10"/>
  <c r="BY589" i="10"/>
  <c r="DI589" i="10"/>
  <c r="EG589" i="10"/>
  <c r="DV591" i="10"/>
  <c r="CU591" i="10"/>
  <c r="AK591" i="10"/>
  <c r="EE591" i="10"/>
  <c r="DI591" i="10"/>
  <c r="AW591" i="10"/>
  <c r="DX591" i="10"/>
  <c r="BZ591" i="10"/>
  <c r="DH591" i="10"/>
  <c r="DX592" i="10"/>
  <c r="CP592" i="10"/>
  <c r="AF592" i="10"/>
  <c r="DS592" i="10"/>
  <c r="BO592" i="10"/>
  <c r="DM592" i="10"/>
  <c r="AZ592" i="10"/>
  <c r="DC592" i="10"/>
  <c r="DW594" i="10"/>
  <c r="DJ594" i="10"/>
  <c r="CD594" i="10"/>
  <c r="AW594" i="10"/>
  <c r="EH594" i="10"/>
  <c r="DT594" i="10"/>
  <c r="CU594" i="10"/>
  <c r="DQ594" i="10"/>
  <c r="CP594" i="10"/>
  <c r="BI594" i="10"/>
  <c r="EE594" i="10"/>
  <c r="DK594" i="10"/>
  <c r="BO594" i="10"/>
  <c r="F594" i="10"/>
  <c r="BY594" i="10"/>
  <c r="DM594" i="10"/>
  <c r="EH597" i="10"/>
  <c r="AF597" i="10"/>
  <c r="DM597" i="10"/>
  <c r="EE604" i="10"/>
  <c r="DR604" i="10"/>
  <c r="DD604" i="10"/>
  <c r="BY604" i="10"/>
  <c r="AU604" i="10"/>
  <c r="DY604" i="10"/>
  <c r="DL604" i="10"/>
  <c r="CO604" i="10"/>
  <c r="AZ604" i="10"/>
  <c r="EC604" i="10"/>
  <c r="DO604" i="10"/>
  <c r="CS604" i="10"/>
  <c r="BJ604" i="10"/>
  <c r="F604" i="10"/>
  <c r="EG604" i="10"/>
  <c r="DM604" i="10"/>
  <c r="BZ604" i="10"/>
  <c r="AE604" i="10"/>
  <c r="EF604" i="10"/>
  <c r="DJ604" i="10"/>
  <c r="BK604" i="10"/>
  <c r="EA604" i="10"/>
  <c r="DE604" i="10"/>
  <c r="BI604" i="10"/>
  <c r="DX604" i="10"/>
  <c r="DC604" i="10"/>
  <c r="AW604" i="10"/>
  <c r="DW604" i="10"/>
  <c r="CU604" i="10"/>
  <c r="AG604" i="10"/>
  <c r="DT604" i="10"/>
  <c r="CM604" i="10"/>
  <c r="AD604" i="10"/>
  <c r="EH604" i="10"/>
  <c r="CP607" i="10"/>
  <c r="EF605" i="10"/>
  <c r="EE605" i="10"/>
  <c r="DT605" i="10"/>
  <c r="DJ605" i="10"/>
  <c r="CN605" i="10"/>
  <c r="BK605" i="10"/>
  <c r="AF605" i="10"/>
  <c r="DY605" i="10"/>
  <c r="DL605" i="10"/>
  <c r="CO605" i="10"/>
  <c r="BJ605" i="10"/>
  <c r="AD605" i="10"/>
  <c r="EA605" i="10"/>
  <c r="DP605" i="10"/>
  <c r="CU605" i="10"/>
  <c r="BO605" i="10"/>
  <c r="AK605" i="10"/>
  <c r="EH605" i="10"/>
  <c r="DR605" i="10"/>
  <c r="CP605" i="10"/>
  <c r="AW605" i="10"/>
  <c r="DX605" i="10"/>
  <c r="DE605" i="10"/>
  <c r="AZ605" i="10"/>
  <c r="DV605" i="10"/>
  <c r="DD605" i="10"/>
  <c r="AV605" i="10"/>
  <c r="DS605" i="10"/>
  <c r="CM605" i="10"/>
  <c r="AU605" i="10"/>
  <c r="DQ605" i="10"/>
  <c r="CD605" i="10"/>
  <c r="AT605" i="10"/>
  <c r="ED605" i="10"/>
  <c r="DK605" i="10"/>
  <c r="BY605" i="10"/>
  <c r="F605" i="10"/>
  <c r="DZ605" i="10"/>
  <c r="AE605" i="10"/>
  <c r="EC605" i="10"/>
  <c r="DK607" i="10"/>
  <c r="BX604" i="10"/>
  <c r="BL605" i="10"/>
  <c r="EG605" i="10"/>
  <c r="BX605" i="10"/>
  <c r="EF608" i="10"/>
  <c r="BK608" i="10"/>
  <c r="BX608" i="10"/>
  <c r="DT608" i="10"/>
  <c r="DI608" i="10"/>
  <c r="DX603" i="10"/>
  <c r="BI603" i="10"/>
  <c r="EH603" i="10"/>
  <c r="AZ603" i="10"/>
  <c r="CM603" i="10"/>
  <c r="CA603" i="10"/>
  <c r="DR603" i="10"/>
  <c r="DL603" i="10"/>
  <c r="DJ603" i="10"/>
  <c r="CS603" i="10"/>
  <c r="AD603" i="10"/>
  <c r="BZ605" i="10"/>
  <c r="EG608" i="10"/>
  <c r="AV603" i="10"/>
  <c r="DH605" i="10"/>
  <c r="ED607" i="10"/>
  <c r="DS607" i="10"/>
  <c r="CS607" i="10"/>
  <c r="AU607" i="10"/>
  <c r="DQ607" i="10"/>
  <c r="CD607" i="10"/>
  <c r="AG607" i="10"/>
  <c r="DW607" i="10"/>
  <c r="CU607" i="10"/>
  <c r="AT607" i="10"/>
  <c r="EG607" i="10"/>
  <c r="DH607" i="10"/>
  <c r="AK607" i="10"/>
  <c r="EC607" i="10"/>
  <c r="BY607" i="10"/>
  <c r="EA607" i="10"/>
  <c r="BX607" i="10"/>
  <c r="DV607" i="10"/>
  <c r="BL607" i="10"/>
  <c r="DO607" i="10"/>
  <c r="BJ607" i="10"/>
  <c r="DI607" i="10"/>
  <c r="AD607" i="10"/>
  <c r="EF615" i="10"/>
  <c r="EC615" i="10"/>
  <c r="DQ615" i="10"/>
  <c r="CU615" i="10"/>
  <c r="BO615" i="10"/>
  <c r="AK615" i="10"/>
  <c r="EG615" i="10"/>
  <c r="DS615" i="10"/>
  <c r="DD615" i="10"/>
  <c r="BL615" i="10"/>
  <c r="AE615" i="10"/>
  <c r="DV615" i="10"/>
  <c r="DI615" i="10"/>
  <c r="BY615" i="10"/>
  <c r="AT615" i="10"/>
  <c r="EA615" i="10"/>
  <c r="DJ615" i="10"/>
  <c r="BJ615" i="10"/>
  <c r="DZ615" i="10"/>
  <c r="DH615" i="10"/>
  <c r="AZ615" i="10"/>
  <c r="DT615" i="10"/>
  <c r="CO615" i="10"/>
  <c r="AV615" i="10"/>
  <c r="DO615" i="10"/>
  <c r="CD615" i="10"/>
  <c r="AF615" i="10"/>
  <c r="EE615" i="10"/>
  <c r="DL615" i="10"/>
  <c r="BZ615" i="10"/>
  <c r="AD615" i="10"/>
  <c r="DX615" i="10"/>
  <c r="AU615" i="10"/>
  <c r="ED615" i="10"/>
  <c r="BJ609" i="10"/>
  <c r="DD609" i="10"/>
  <c r="AW615" i="10"/>
  <c r="EF617" i="10"/>
  <c r="DX617" i="10"/>
  <c r="DC617" i="10"/>
  <c r="BJ617" i="10"/>
  <c r="DW617" i="10"/>
  <c r="CP617" i="10"/>
  <c r="AG617" i="10"/>
  <c r="ED617" i="10"/>
  <c r="DJ617" i="10"/>
  <c r="AZ617" i="10"/>
  <c r="DO617" i="10"/>
  <c r="BL617" i="10"/>
  <c r="DL617" i="10"/>
  <c r="AT617" i="10"/>
  <c r="CU617" i="10"/>
  <c r="AD617" i="10"/>
  <c r="EC617" i="10"/>
  <c r="BZ617" i="10"/>
  <c r="DV617" i="10"/>
  <c r="BY617" i="10"/>
  <c r="BX615" i="10"/>
  <c r="DV606" i="10"/>
  <c r="BK606" i="10"/>
  <c r="DI606" i="10"/>
  <c r="EH609" i="10"/>
  <c r="DW609" i="10"/>
  <c r="DK609" i="10"/>
  <c r="CN609" i="10"/>
  <c r="BK609" i="10"/>
  <c r="AE609" i="10"/>
  <c r="EF609" i="10"/>
  <c r="DQ609" i="10"/>
  <c r="DC609" i="10"/>
  <c r="BX609" i="10"/>
  <c r="AG609" i="10"/>
  <c r="DV609" i="10"/>
  <c r="DE609" i="10"/>
  <c r="BZ609" i="10"/>
  <c r="AW609" i="10"/>
  <c r="EG609" i="10"/>
  <c r="DO609" i="10"/>
  <c r="CM609" i="10"/>
  <c r="AT609" i="10"/>
  <c r="BO609" i="10"/>
  <c r="DL609" i="10"/>
  <c r="EE609" i="10"/>
  <c r="CN615" i="10"/>
  <c r="BL606" i="10"/>
  <c r="F609" i="10"/>
  <c r="BY609" i="10"/>
  <c r="DM609" i="10"/>
  <c r="CP615" i="10"/>
  <c r="CD617" i="10"/>
  <c r="DV596" i="10"/>
  <c r="DS596" i="10"/>
  <c r="F596" i="10"/>
  <c r="CS596" i="10"/>
  <c r="DR596" i="10"/>
  <c r="EF598" i="10"/>
  <c r="EA598" i="10"/>
  <c r="DQ598" i="10"/>
  <c r="DE598" i="10"/>
  <c r="BZ598" i="10"/>
  <c r="AW598" i="10"/>
  <c r="F598" i="10"/>
  <c r="EC598" i="10"/>
  <c r="DP598" i="10"/>
  <c r="CU598" i="10"/>
  <c r="BO598" i="10"/>
  <c r="AK598" i="10"/>
  <c r="EE598" i="10"/>
  <c r="DS598" i="10"/>
  <c r="DH598" i="10"/>
  <c r="BY598" i="10"/>
  <c r="AU598" i="10"/>
  <c r="DZ598" i="10"/>
  <c r="DK598" i="10"/>
  <c r="CD598" i="10"/>
  <c r="AF598" i="10"/>
  <c r="BL598" i="10"/>
  <c r="DJ598" i="10"/>
  <c r="ED598" i="10"/>
  <c r="DK606" i="10"/>
  <c r="AD609" i="10"/>
  <c r="CD609" i="10"/>
  <c r="DP609" i="10"/>
  <c r="DK615" i="10"/>
  <c r="DK617" i="10"/>
  <c r="BL596" i="10"/>
  <c r="AD598" i="10"/>
  <c r="BX598" i="10"/>
  <c r="DL598" i="10"/>
  <c r="EG598" i="10"/>
  <c r="EF601" i="10"/>
  <c r="DL601" i="10"/>
  <c r="BO601" i="10"/>
  <c r="F601" i="10"/>
  <c r="EE601" i="10"/>
  <c r="DC601" i="10"/>
  <c r="AW601" i="10"/>
  <c r="DK601" i="10"/>
  <c r="BI601" i="10"/>
  <c r="ED601" i="10"/>
  <c r="CA601" i="10"/>
  <c r="CM601" i="10"/>
  <c r="EG606" i="10"/>
  <c r="AF609" i="10"/>
  <c r="CP609" i="10"/>
  <c r="DT609" i="10"/>
  <c r="DR615" i="10"/>
  <c r="DQ617" i="10"/>
  <c r="EF620" i="10"/>
  <c r="EH620" i="10"/>
  <c r="DT620" i="10"/>
  <c r="DD620" i="10"/>
  <c r="BY620" i="10"/>
  <c r="AT620" i="10"/>
  <c r="EG620" i="10"/>
  <c r="DP620" i="10"/>
  <c r="CS620" i="10"/>
  <c r="BK620" i="10"/>
  <c r="DX620" i="10"/>
  <c r="DE620" i="10"/>
  <c r="BX620" i="10"/>
  <c r="AF620" i="10"/>
  <c r="DW620" i="10"/>
  <c r="CP620" i="10"/>
  <c r="AW620" i="10"/>
  <c r="DZ620" i="10"/>
  <c r="DC620" i="10"/>
  <c r="BJ620" i="10"/>
  <c r="CM620" i="10"/>
  <c r="EC620" i="10"/>
  <c r="EF624" i="10"/>
  <c r="EE624" i="10"/>
  <c r="DT624" i="10"/>
  <c r="DJ624" i="10"/>
  <c r="CN624" i="10"/>
  <c r="BK624" i="10"/>
  <c r="AF624" i="10"/>
  <c r="EG624" i="10"/>
  <c r="DS624" i="10"/>
  <c r="DH624" i="10"/>
  <c r="BZ624" i="10"/>
  <c r="AV624" i="10"/>
  <c r="DY624" i="10"/>
  <c r="DL624" i="10"/>
  <c r="CO624" i="10"/>
  <c r="BJ624" i="10"/>
  <c r="AD624" i="10"/>
  <c r="DX624" i="10"/>
  <c r="DE624" i="10"/>
  <c r="BO624" i="10"/>
  <c r="F624" i="10"/>
  <c r="EA624" i="10"/>
  <c r="DK624" i="10"/>
  <c r="BY624" i="10"/>
  <c r="AK624" i="10"/>
  <c r="CD624" i="10"/>
  <c r="DQ624" i="10"/>
  <c r="EE614" i="10"/>
  <c r="DP614" i="10"/>
  <c r="CU614" i="10"/>
  <c r="AZ614" i="10"/>
  <c r="DX614" i="10"/>
  <c r="DI614" i="10"/>
  <c r="BK614" i="10"/>
  <c r="F614" i="10"/>
  <c r="ED614" i="10"/>
  <c r="DL614" i="10"/>
  <c r="BZ614" i="10"/>
  <c r="AG614" i="10"/>
  <c r="CO614" i="10"/>
  <c r="DT614" i="10"/>
  <c r="AE620" i="10"/>
  <c r="CU620" i="10"/>
  <c r="EE620" i="10"/>
  <c r="AE624" i="10"/>
  <c r="CM624" i="10"/>
  <c r="DR624" i="10"/>
  <c r="DY611" i="10"/>
  <c r="DW611" i="10"/>
  <c r="BJ611" i="10"/>
  <c r="CM611" i="10"/>
  <c r="DH611" i="10"/>
  <c r="DV611" i="10"/>
  <c r="EF613" i="10"/>
  <c r="EH613" i="10"/>
  <c r="DX613" i="10"/>
  <c r="DL613" i="10"/>
  <c r="CP613" i="10"/>
  <c r="BO613" i="10"/>
  <c r="AT613" i="10"/>
  <c r="DY613" i="10"/>
  <c r="DK613" i="10"/>
  <c r="CN613" i="10"/>
  <c r="BJ613" i="10"/>
  <c r="AD613" i="10"/>
  <c r="EA613" i="10"/>
  <c r="DP613" i="10"/>
  <c r="CU613" i="10"/>
  <c r="BL613" i="10"/>
  <c r="AF613" i="10"/>
  <c r="BK613" i="10"/>
  <c r="DE613" i="10"/>
  <c r="DT613" i="10"/>
  <c r="AF614" i="10"/>
  <c r="CS614" i="10"/>
  <c r="DV614" i="10"/>
  <c r="DM616" i="10"/>
  <c r="DY616" i="10"/>
  <c r="CA616" i="10"/>
  <c r="DE616" i="10"/>
  <c r="DR616" i="10"/>
  <c r="AU616" i="10"/>
  <c r="EF616" i="10"/>
  <c r="AG620" i="10"/>
  <c r="DJ620" i="10"/>
  <c r="EA621" i="10"/>
  <c r="DI621" i="10"/>
  <c r="DJ621" i="10"/>
  <c r="DV621" i="10"/>
  <c r="AU621" i="10"/>
  <c r="CD621" i="10"/>
  <c r="DH621" i="10"/>
  <c r="DZ622" i="10"/>
  <c r="F622" i="10"/>
  <c r="BX622" i="10"/>
  <c r="EF622" i="10"/>
  <c r="BK622" i="10"/>
  <c r="DP622" i="10"/>
  <c r="AT624" i="10"/>
  <c r="CP624" i="10"/>
  <c r="DV624" i="10"/>
  <c r="CM632" i="10"/>
  <c r="AZ620" i="10"/>
  <c r="DL620" i="10"/>
  <c r="AU624" i="10"/>
  <c r="CU624" i="10"/>
  <c r="DZ624" i="10"/>
  <c r="AU614" i="10"/>
  <c r="DD614" i="10"/>
  <c r="EA614" i="10"/>
  <c r="ED618" i="10"/>
  <c r="DY618" i="10"/>
  <c r="BL620" i="10"/>
  <c r="DM620" i="10"/>
  <c r="EG623" i="10"/>
  <c r="DK623" i="10"/>
  <c r="EE623" i="10"/>
  <c r="AW624" i="10"/>
  <c r="DD624" i="10"/>
  <c r="EC624" i="10"/>
  <c r="EH630" i="10"/>
  <c r="DC630" i="10"/>
  <c r="EA630" i="10"/>
  <c r="BI614" i="10"/>
  <c r="DK614" i="10"/>
  <c r="EG614" i="10"/>
  <c r="CN618" i="10"/>
  <c r="BZ620" i="10"/>
  <c r="DQ620" i="10"/>
  <c r="DL623" i="10"/>
  <c r="BL624" i="10"/>
  <c r="DO624" i="10"/>
  <c r="EH624" i="10"/>
  <c r="CP630" i="10"/>
  <c r="EF632" i="10"/>
  <c r="EC632" i="10"/>
  <c r="DR632" i="10"/>
  <c r="DH632" i="10"/>
  <c r="CD632" i="10"/>
  <c r="AZ632" i="10"/>
  <c r="AD632" i="10"/>
  <c r="DY632" i="10"/>
  <c r="DO632" i="10"/>
  <c r="CU632" i="10"/>
  <c r="BX632" i="10"/>
  <c r="AU632" i="10"/>
  <c r="EH632" i="10"/>
  <c r="DT632" i="10"/>
  <c r="DE632" i="10"/>
  <c r="BO632" i="10"/>
  <c r="AF632" i="10"/>
  <c r="EE632" i="10"/>
  <c r="DQ632" i="10"/>
  <c r="CP632" i="10"/>
  <c r="BK632" i="10"/>
  <c r="F632" i="10"/>
  <c r="DV632" i="10"/>
  <c r="DI632" i="10"/>
  <c r="BY632" i="10"/>
  <c r="AK632" i="10"/>
  <c r="DZ632" i="10"/>
  <c r="CO632" i="10"/>
  <c r="AT632" i="10"/>
  <c r="EG632" i="10"/>
  <c r="DK632" i="10"/>
  <c r="BJ632" i="10"/>
  <c r="ED632" i="10"/>
  <c r="DJ632" i="10"/>
  <c r="AW632" i="10"/>
  <c r="EA632" i="10"/>
  <c r="DD632" i="10"/>
  <c r="AV632" i="10"/>
  <c r="DS632" i="10"/>
  <c r="BJ614" i="10"/>
  <c r="DO614" i="10"/>
  <c r="EH614" i="10"/>
  <c r="DE618" i="10"/>
  <c r="CD620" i="10"/>
  <c r="DY620" i="10"/>
  <c r="EC623" i="10"/>
  <c r="BX624" i="10"/>
  <c r="DP624" i="10"/>
  <c r="DP630" i="10"/>
  <c r="AE632" i="10"/>
  <c r="DX632" i="10"/>
  <c r="EG638" i="10"/>
  <c r="DD638" i="10"/>
  <c r="AU638" i="10"/>
  <c r="DQ638" i="10"/>
  <c r="BK642" i="10"/>
  <c r="DQ642" i="10"/>
  <c r="CP644" i="10"/>
  <c r="EC646" i="10"/>
  <c r="DP646" i="10"/>
  <c r="DC646" i="10"/>
  <c r="BY646" i="10"/>
  <c r="AW646" i="10"/>
  <c r="EH646" i="10"/>
  <c r="DV646" i="10"/>
  <c r="DE646" i="10"/>
  <c r="BZ646" i="10"/>
  <c r="AT646" i="10"/>
  <c r="EE646" i="10"/>
  <c r="DO646" i="10"/>
  <c r="CS646" i="10"/>
  <c r="BL646" i="10"/>
  <c r="AE646" i="10"/>
  <c r="DT646" i="10"/>
  <c r="CP646" i="10"/>
  <c r="BI646" i="10"/>
  <c r="EG646" i="10"/>
  <c r="DM646" i="10"/>
  <c r="CM646" i="10"/>
  <c r="AG646" i="10"/>
  <c r="EF646" i="10"/>
  <c r="DL646" i="10"/>
  <c r="CD646" i="10"/>
  <c r="AF646" i="10"/>
  <c r="DW646" i="10"/>
  <c r="CU646" i="10"/>
  <c r="BJ646" i="10"/>
  <c r="DD646" i="10"/>
  <c r="BL650" i="10"/>
  <c r="EG650" i="10"/>
  <c r="DY610" i="10"/>
  <c r="DT610" i="10"/>
  <c r="BX610" i="10"/>
  <c r="DE610" i="10"/>
  <c r="EC610" i="10"/>
  <c r="AF619" i="10"/>
  <c r="CP619" i="10"/>
  <c r="EH629" i="10"/>
  <c r="DP629" i="10"/>
  <c r="AT629" i="10"/>
  <c r="CP629" i="10"/>
  <c r="AG629" i="10"/>
  <c r="EA629" i="10"/>
  <c r="CD638" i="10"/>
  <c r="BL642" i="10"/>
  <c r="DR642" i="10"/>
  <c r="DH644" i="10"/>
  <c r="CD650" i="10"/>
  <c r="BZ642" i="10"/>
  <c r="EF642" i="10"/>
  <c r="EH642" i="10"/>
  <c r="DX642" i="10"/>
  <c r="DL642" i="10"/>
  <c r="CP642" i="10"/>
  <c r="BO642" i="10"/>
  <c r="AT642" i="10"/>
  <c r="ED642" i="10"/>
  <c r="DS642" i="10"/>
  <c r="DI642" i="10"/>
  <c r="CM642" i="10"/>
  <c r="BJ642" i="10"/>
  <c r="AE642" i="10"/>
  <c r="DZ642" i="10"/>
  <c r="DK642" i="10"/>
  <c r="CD642" i="10"/>
  <c r="AV642" i="10"/>
  <c r="DV642" i="10"/>
  <c r="DH642" i="10"/>
  <c r="BY642" i="10"/>
  <c r="AK642" i="10"/>
  <c r="DT642" i="10"/>
  <c r="DE642" i="10"/>
  <c r="BX642" i="10"/>
  <c r="AF642" i="10"/>
  <c r="EA642" i="10"/>
  <c r="DO642" i="10"/>
  <c r="CN642" i="10"/>
  <c r="AW642" i="10"/>
  <c r="CO642" i="10"/>
  <c r="EC642" i="10"/>
  <c r="ED644" i="10"/>
  <c r="DV644" i="10"/>
  <c r="CS644" i="10"/>
  <c r="BL644" i="10"/>
  <c r="EG644" i="10"/>
  <c r="DK644" i="10"/>
  <c r="BY644" i="10"/>
  <c r="AF644" i="10"/>
  <c r="DZ644" i="10"/>
  <c r="CU644" i="10"/>
  <c r="BJ644" i="10"/>
  <c r="DW644" i="10"/>
  <c r="CD644" i="10"/>
  <c r="AD644" i="10"/>
  <c r="DO644" i="10"/>
  <c r="BX644" i="10"/>
  <c r="DM644" i="10"/>
  <c r="BO644" i="10"/>
  <c r="EA644" i="10"/>
  <c r="CO644" i="10"/>
  <c r="AG644" i="10"/>
  <c r="DS644" i="10"/>
  <c r="EH637" i="10"/>
  <c r="DK637" i="10"/>
  <c r="AU637" i="10"/>
  <c r="DQ637" i="10"/>
  <c r="BY637" i="10"/>
  <c r="DW637" i="10"/>
  <c r="F642" i="10"/>
  <c r="CU642" i="10"/>
  <c r="EE642" i="10"/>
  <c r="AK644" i="10"/>
  <c r="EF644" i="10"/>
  <c r="BK646" i="10"/>
  <c r="DX646" i="10"/>
  <c r="AD637" i="10"/>
  <c r="AD642" i="10"/>
  <c r="DD642" i="10"/>
  <c r="EG642" i="10"/>
  <c r="AT644" i="10"/>
  <c r="DZ645" i="10"/>
  <c r="EH645" i="10"/>
  <c r="AW645" i="10"/>
  <c r="DS645" i="10"/>
  <c r="CN645" i="10"/>
  <c r="DJ645" i="10"/>
  <c r="BY645" i="10"/>
  <c r="BJ645" i="10"/>
  <c r="DW645" i="10"/>
  <c r="EF650" i="10"/>
  <c r="EE650" i="10"/>
  <c r="DT650" i="10"/>
  <c r="DJ650" i="10"/>
  <c r="CN650" i="10"/>
  <c r="BK650" i="10"/>
  <c r="AF650" i="10"/>
  <c r="EA650" i="10"/>
  <c r="DP650" i="10"/>
  <c r="CU650" i="10"/>
  <c r="BO650" i="10"/>
  <c r="AK650" i="10"/>
  <c r="DX650" i="10"/>
  <c r="DK650" i="10"/>
  <c r="CM650" i="10"/>
  <c r="AZ650" i="10"/>
  <c r="F650" i="10"/>
  <c r="DY650" i="10"/>
  <c r="DH650" i="10"/>
  <c r="BX650" i="10"/>
  <c r="AD650" i="10"/>
  <c r="DS650" i="10"/>
  <c r="DD650" i="10"/>
  <c r="BJ650" i="10"/>
  <c r="EH650" i="10"/>
  <c r="DR650" i="10"/>
  <c r="CP650" i="10"/>
  <c r="AW650" i="10"/>
  <c r="EC650" i="10"/>
  <c r="DL650" i="10"/>
  <c r="BZ650" i="10"/>
  <c r="AT650" i="10"/>
  <c r="DZ650" i="10"/>
  <c r="DI650" i="10"/>
  <c r="BY650" i="10"/>
  <c r="AE650" i="10"/>
  <c r="DQ650" i="10"/>
  <c r="AU642" i="10"/>
  <c r="DJ642" i="10"/>
  <c r="AZ644" i="10"/>
  <c r="F645" i="10"/>
  <c r="AU650" i="10"/>
  <c r="DV650" i="10"/>
  <c r="EA612" i="10"/>
  <c r="DO612" i="10"/>
  <c r="DZ619" i="10"/>
  <c r="DI619" i="10"/>
  <c r="BJ619" i="10"/>
  <c r="EH619" i="10"/>
  <c r="DK619" i="10"/>
  <c r="BK619" i="10"/>
  <c r="CD619" i="10"/>
  <c r="DT619" i="10"/>
  <c r="BO627" i="10"/>
  <c r="DR627" i="10"/>
  <c r="EC637" i="10"/>
  <c r="AZ642" i="10"/>
  <c r="DP642" i="10"/>
  <c r="CA644" i="10"/>
  <c r="DH645" i="10"/>
  <c r="DJ647" i="10"/>
  <c r="DV647" i="10"/>
  <c r="AV647" i="10"/>
  <c r="CO647" i="10"/>
  <c r="AV650" i="10"/>
  <c r="ED650" i="10"/>
  <c r="F639" i="10"/>
  <c r="BO639" i="10"/>
  <c r="DE639" i="10"/>
  <c r="DW639" i="10"/>
  <c r="F655" i="10"/>
  <c r="BX655" i="10"/>
  <c r="DK655" i="10"/>
  <c r="EC655" i="10"/>
  <c r="DD657" i="10"/>
  <c r="EF658" i="10"/>
  <c r="EA658" i="10"/>
  <c r="DQ658" i="10"/>
  <c r="DE658" i="10"/>
  <c r="BZ658" i="10"/>
  <c r="AW658" i="10"/>
  <c r="F658" i="10"/>
  <c r="EC658" i="10"/>
  <c r="DP658" i="10"/>
  <c r="CU658" i="10"/>
  <c r="BO658" i="10"/>
  <c r="AK658" i="10"/>
  <c r="DX658" i="10"/>
  <c r="DK658" i="10"/>
  <c r="CN658" i="10"/>
  <c r="BJ658" i="10"/>
  <c r="AD658" i="10"/>
  <c r="BL658" i="10"/>
  <c r="DH658" i="10"/>
  <c r="DV658" i="10"/>
  <c r="DX660" i="10"/>
  <c r="DV660" i="10"/>
  <c r="DC660" i="10"/>
  <c r="AZ660" i="10"/>
  <c r="DS660" i="10"/>
  <c r="CN660" i="10"/>
  <c r="AU660" i="10"/>
  <c r="EC660" i="10"/>
  <c r="CO660" i="10"/>
  <c r="AF660" i="10"/>
  <c r="DR660" i="10"/>
  <c r="BZ660" i="10"/>
  <c r="DH660" i="10"/>
  <c r="DH661" i="10"/>
  <c r="CN661" i="10"/>
  <c r="EA663" i="10"/>
  <c r="DV663" i="10"/>
  <c r="BY663" i="10"/>
  <c r="DL663" i="10"/>
  <c r="BO663" i="10"/>
  <c r="DK663" i="10"/>
  <c r="AW663" i="10"/>
  <c r="CS663" i="10"/>
  <c r="CN663" i="10"/>
  <c r="EE663" i="10"/>
  <c r="AE663" i="10"/>
  <c r="BZ666" i="10"/>
  <c r="EE666" i="10"/>
  <c r="EA653" i="10"/>
  <c r="DE653" i="10"/>
  <c r="BJ653" i="10"/>
  <c r="DQ653" i="10"/>
  <c r="BY653" i="10"/>
  <c r="DC653" i="10"/>
  <c r="AG653" i="10"/>
  <c r="CP653" i="10"/>
  <c r="DI657" i="10"/>
  <c r="AD663" i="10"/>
  <c r="CM666" i="10"/>
  <c r="EG666" i="10"/>
  <c r="ED666" i="10"/>
  <c r="DR666" i="10"/>
  <c r="DE666" i="10"/>
  <c r="BX666" i="10"/>
  <c r="AK666" i="10"/>
  <c r="EC666" i="10"/>
  <c r="DQ666" i="10"/>
  <c r="CP666" i="10"/>
  <c r="BO666" i="10"/>
  <c r="AF666" i="10"/>
  <c r="EA666" i="10"/>
  <c r="DP666" i="10"/>
  <c r="CO666" i="10"/>
  <c r="BL666" i="10"/>
  <c r="AE666" i="10"/>
  <c r="DY666" i="10"/>
  <c r="DH666" i="10"/>
  <c r="AV666" i="10"/>
  <c r="DV666" i="10"/>
  <c r="CN666" i="10"/>
  <c r="AU666" i="10"/>
  <c r="DS666" i="10"/>
  <c r="CD666" i="10"/>
  <c r="AD666" i="10"/>
  <c r="DI666" i="10"/>
  <c r="EF668" i="10"/>
  <c r="DK668" i="10"/>
  <c r="BL668" i="10"/>
  <c r="EA668" i="10"/>
  <c r="DD668" i="10"/>
  <c r="AZ668" i="10"/>
  <c r="DZ668" i="10"/>
  <c r="DC668" i="10"/>
  <c r="AT668" i="10"/>
  <c r="DR668" i="10"/>
  <c r="CO668" i="10"/>
  <c r="AD668" i="10"/>
  <c r="CD668" i="10"/>
  <c r="BY668" i="10"/>
  <c r="DV668" i="10"/>
  <c r="AE668" i="10"/>
  <c r="CP668" i="10"/>
  <c r="DO657" i="10"/>
  <c r="BK657" i="10"/>
  <c r="DX657" i="10"/>
  <c r="BY657" i="10"/>
  <c r="DL657" i="10"/>
  <c r="AF657" i="10"/>
  <c r="DT657" i="10"/>
  <c r="DC663" i="10"/>
  <c r="F666" i="10"/>
  <c r="DJ666" i="10"/>
  <c r="AF668" i="10"/>
  <c r="DI643" i="10"/>
  <c r="EF643" i="10"/>
  <c r="AZ643" i="10"/>
  <c r="DV643" i="10"/>
  <c r="AT653" i="10"/>
  <c r="DR653" i="10"/>
  <c r="AE657" i="10"/>
  <c r="DW657" i="10"/>
  <c r="AT666" i="10"/>
  <c r="DK666" i="10"/>
  <c r="CU668" i="10"/>
  <c r="AW595" i="10"/>
  <c r="CD595" i="10"/>
  <c r="DJ595" i="10"/>
  <c r="DV595" i="10"/>
  <c r="EG634" i="10"/>
  <c r="DC634" i="10"/>
  <c r="AZ639" i="10"/>
  <c r="CS639" i="10"/>
  <c r="DR639" i="10"/>
  <c r="F643" i="10"/>
  <c r="EA643" i="10"/>
  <c r="AU653" i="10"/>
  <c r="DX653" i="10"/>
  <c r="BI655" i="10"/>
  <c r="DC655" i="10"/>
  <c r="AV657" i="10"/>
  <c r="DY657" i="10"/>
  <c r="AV658" i="10"/>
  <c r="CO658" i="10"/>
  <c r="DR658" i="10"/>
  <c r="EG658" i="10"/>
  <c r="BO660" i="10"/>
  <c r="DZ660" i="10"/>
  <c r="DW663" i="10"/>
  <c r="AW666" i="10"/>
  <c r="DL666" i="10"/>
  <c r="DL668" i="10"/>
  <c r="BO657" i="10"/>
  <c r="EC657" i="10"/>
  <c r="CA660" i="10"/>
  <c r="EE660" i="10"/>
  <c r="DZ663" i="10"/>
  <c r="BK666" i="10"/>
  <c r="DT666" i="10"/>
  <c r="DQ668" i="10"/>
  <c r="DQ634" i="10"/>
  <c r="EC639" i="10"/>
  <c r="DP639" i="10"/>
  <c r="DC639" i="10"/>
  <c r="BX639" i="10"/>
  <c r="AG639" i="10"/>
  <c r="DX639" i="10"/>
  <c r="DL639" i="10"/>
  <c r="CP639" i="10"/>
  <c r="BJ639" i="10"/>
  <c r="AD639" i="10"/>
  <c r="BK639" i="10"/>
  <c r="DD639" i="10"/>
  <c r="DV639" i="10"/>
  <c r="AT643" i="10"/>
  <c r="CM653" i="10"/>
  <c r="DZ653" i="10"/>
  <c r="EE655" i="10"/>
  <c r="DR655" i="10"/>
  <c r="DE655" i="10"/>
  <c r="BY655" i="10"/>
  <c r="AT655" i="10"/>
  <c r="EF655" i="10"/>
  <c r="DQ655" i="10"/>
  <c r="CS655" i="10"/>
  <c r="BL655" i="10"/>
  <c r="AD655" i="10"/>
  <c r="DZ655" i="10"/>
  <c r="DL655" i="10"/>
  <c r="CN655" i="10"/>
  <c r="AW655" i="10"/>
  <c r="BO655" i="10"/>
  <c r="DJ655" i="10"/>
  <c r="EA655" i="10"/>
  <c r="CU657" i="10"/>
  <c r="EH657" i="10"/>
  <c r="EF663" i="10"/>
  <c r="BY666" i="10"/>
  <c r="DZ666" i="10"/>
  <c r="DX668" i="10"/>
  <c r="CP626" i="10"/>
  <c r="EG626" i="10"/>
  <c r="AV640" i="10"/>
  <c r="BY640" i="10"/>
  <c r="DH640" i="10"/>
  <c r="DS640" i="10"/>
  <c r="EE640" i="10"/>
  <c r="DS648" i="10"/>
  <c r="DW654" i="10"/>
  <c r="F654" i="10"/>
  <c r="EH654" i="10"/>
  <c r="EH664" i="10"/>
  <c r="DP664" i="10"/>
  <c r="CN664" i="10"/>
  <c r="AK664" i="10"/>
  <c r="EG664" i="10"/>
  <c r="DM664" i="10"/>
  <c r="CM664" i="10"/>
  <c r="AD664" i="10"/>
  <c r="EC664" i="10"/>
  <c r="DJ664" i="10"/>
  <c r="CA664" i="10"/>
  <c r="F664" i="10"/>
  <c r="DC664" i="10"/>
  <c r="DX665" i="10"/>
  <c r="EC665" i="10"/>
  <c r="CP665" i="10"/>
  <c r="DY665" i="10"/>
  <c r="CA665" i="10"/>
  <c r="DT665" i="10"/>
  <c r="BO665" i="10"/>
  <c r="DM665" i="10"/>
  <c r="EC669" i="10"/>
  <c r="CN669" i="10"/>
  <c r="EA669" i="10"/>
  <c r="BX669" i="10"/>
  <c r="DT669" i="10"/>
  <c r="BO669" i="10"/>
  <c r="DH669" i="10"/>
  <c r="AK669" i="10"/>
  <c r="ED670" i="10"/>
  <c r="DZ670" i="10"/>
  <c r="DL670" i="10"/>
  <c r="CA670" i="10"/>
  <c r="AZ670" i="10"/>
  <c r="DY670" i="10"/>
  <c r="DK670" i="10"/>
  <c r="BZ670" i="10"/>
  <c r="AW670" i="10"/>
  <c r="DX670" i="10"/>
  <c r="DH670" i="10"/>
  <c r="BY670" i="10"/>
  <c r="AG670" i="10"/>
  <c r="EH670" i="10"/>
  <c r="DT670" i="10"/>
  <c r="CS670" i="10"/>
  <c r="BK670" i="10"/>
  <c r="AD670" i="10"/>
  <c r="CM670" i="10"/>
  <c r="EF670" i="10"/>
  <c r="AW626" i="10"/>
  <c r="DM626" i="10"/>
  <c r="DC628" i="10"/>
  <c r="DD633" i="10"/>
  <c r="DC636" i="10"/>
  <c r="AE640" i="10"/>
  <c r="BJ640" i="10"/>
  <c r="CM640" i="10"/>
  <c r="DK640" i="10"/>
  <c r="EA641" i="10"/>
  <c r="AZ648" i="10"/>
  <c r="DV649" i="10"/>
  <c r="BJ649" i="10"/>
  <c r="DK649" i="10"/>
  <c r="DZ652" i="10"/>
  <c r="AG652" i="10"/>
  <c r="DM652" i="10"/>
  <c r="CM654" i="10"/>
  <c r="BK667" i="10"/>
  <c r="DD667" i="10"/>
  <c r="DW667" i="10"/>
  <c r="DZ671" i="10"/>
  <c r="AV672" i="10"/>
  <c r="DE672" i="10"/>
  <c r="F673" i="10"/>
  <c r="CO673" i="10"/>
  <c r="AF674" i="10"/>
  <c r="ED671" i="10"/>
  <c r="BJ672" i="10"/>
  <c r="DH672" i="10"/>
  <c r="AU673" i="10"/>
  <c r="CU673" i="10"/>
  <c r="AG674" i="10"/>
  <c r="BK672" i="10"/>
  <c r="DQ672" i="10"/>
  <c r="BI673" i="10"/>
  <c r="DL673" i="10"/>
  <c r="CA674" i="10"/>
  <c r="AW659" i="10"/>
  <c r="BZ659" i="10"/>
  <c r="DD659" i="10"/>
  <c r="DQ659" i="10"/>
  <c r="EE659" i="10"/>
  <c r="BI662" i="10"/>
  <c r="CS662" i="10"/>
  <c r="DO662" i="10"/>
  <c r="ED662" i="10"/>
  <c r="AG667" i="10"/>
  <c r="CD667" i="10"/>
  <c r="DL667" i="10"/>
  <c r="EA667" i="10"/>
  <c r="AT671" i="10"/>
  <c r="F672" i="10"/>
  <c r="BO672" i="10"/>
  <c r="DR672" i="10"/>
  <c r="BJ673" i="10"/>
  <c r="DM673" i="10"/>
  <c r="CO674" i="10"/>
  <c r="BJ662" i="10"/>
  <c r="CU662" i="10"/>
  <c r="DP662" i="10"/>
  <c r="EE662" i="10"/>
  <c r="AK667" i="10"/>
  <c r="CN667" i="10"/>
  <c r="DO667" i="10"/>
  <c r="EE667" i="10"/>
  <c r="AU671" i="10"/>
  <c r="AD672" i="10"/>
  <c r="BX672" i="10"/>
  <c r="DV672" i="10"/>
  <c r="BY673" i="10"/>
  <c r="DO673" i="10"/>
  <c r="DS674" i="10"/>
  <c r="F659" i="10"/>
  <c r="BI659" i="10"/>
  <c r="CM659" i="10"/>
  <c r="DI659" i="10"/>
  <c r="DV659" i="10"/>
  <c r="F662" i="10"/>
  <c r="BK662" i="10"/>
  <c r="DC662" i="10"/>
  <c r="DQ662" i="10"/>
  <c r="AT667" i="10"/>
  <c r="CO667" i="10"/>
  <c r="DP667" i="10"/>
  <c r="BY671" i="10"/>
  <c r="AG672" i="10"/>
  <c r="BY672" i="10"/>
  <c r="DY672" i="10"/>
  <c r="CA673" i="10"/>
  <c r="DV673" i="10"/>
  <c r="BT37" i="8"/>
  <c r="AR8" i="6"/>
  <c r="BT71" i="8"/>
  <c r="BT22" i="8"/>
  <c r="BT36" i="8"/>
  <c r="BT69" i="8"/>
  <c r="BT12" i="8"/>
  <c r="BF9" i="9"/>
  <c r="AB10" i="9"/>
  <c r="CZ18" i="7"/>
  <c r="BT5" i="8"/>
  <c r="BT60" i="8"/>
  <c r="AA2" i="9"/>
  <c r="AA6" i="9" s="1"/>
  <c r="AB4" i="9"/>
  <c r="BS2" i="8"/>
  <c r="BS70" i="8" s="1"/>
  <c r="CZ4" i="7"/>
  <c r="R8" i="7"/>
  <c r="CZ7" i="8"/>
  <c r="CZ29" i="8"/>
  <c r="CZ20" i="7"/>
  <c r="CZ13" i="8"/>
  <c r="CZ22" i="8"/>
  <c r="AA37" i="8"/>
  <c r="CZ9" i="7"/>
  <c r="CZ47" i="8"/>
  <c r="CZ53" i="8"/>
  <c r="BT40" i="8"/>
  <c r="BE2" i="9"/>
  <c r="BE12" i="9" s="1"/>
  <c r="BX6" i="6"/>
  <c r="BX48" i="6"/>
  <c r="BH10" i="6"/>
  <c r="BH23" i="6"/>
  <c r="BX4" i="6"/>
  <c r="BX12" i="6"/>
  <c r="BS2" i="7"/>
  <c r="BS11" i="7" s="1"/>
  <c r="AP23" i="7"/>
  <c r="BE39" i="8"/>
  <c r="BE44" i="8"/>
  <c r="BF6" i="9"/>
  <c r="BF38" i="9"/>
  <c r="BE5" i="8"/>
  <c r="CZ5" i="8"/>
  <c r="BT9" i="8"/>
  <c r="BE11" i="8"/>
  <c r="BE12" i="8"/>
  <c r="CZ20" i="8"/>
  <c r="R21" i="8"/>
  <c r="BT21" i="8"/>
  <c r="BT23" i="8"/>
  <c r="BT34" i="8"/>
  <c r="BT41" i="8"/>
  <c r="BE49" i="8"/>
  <c r="AQ21" i="9"/>
  <c r="BF22" i="9"/>
  <c r="BF49" i="9"/>
  <c r="BH22" i="6"/>
  <c r="BT10" i="8"/>
  <c r="CZ10" i="8"/>
  <c r="BE14" i="8"/>
  <c r="CZ30" i="8"/>
  <c r="BE33" i="8"/>
  <c r="BT53" i="8"/>
  <c r="BE60" i="8"/>
  <c r="AQ19" i="9"/>
  <c r="BF35" i="9"/>
  <c r="BH8" i="6"/>
  <c r="BH4" i="6"/>
  <c r="BX10" i="6"/>
  <c r="BH29" i="6"/>
  <c r="BX38" i="6"/>
  <c r="BH39" i="6"/>
  <c r="BH41" i="6"/>
  <c r="BT12" i="7"/>
  <c r="AP17" i="7"/>
  <c r="BT16" i="8"/>
  <c r="BT29" i="8"/>
  <c r="BT30" i="8"/>
  <c r="BE37" i="8"/>
  <c r="CZ37" i="8"/>
  <c r="CZ59" i="8"/>
  <c r="BE71" i="8"/>
  <c r="AQ28" i="9"/>
  <c r="BF33" i="9"/>
  <c r="BF43" i="9"/>
  <c r="BH9" i="6"/>
  <c r="BH12" i="6"/>
  <c r="BH21" i="6"/>
  <c r="BD2" i="8"/>
  <c r="BD32" i="8" s="1"/>
  <c r="BE21" i="8"/>
  <c r="CZ31" i="8"/>
  <c r="BT44" i="8"/>
  <c r="BT49" i="8"/>
  <c r="BT61" i="8"/>
  <c r="AP2" i="9"/>
  <c r="AP17" i="9" s="1"/>
  <c r="BF24" i="9"/>
  <c r="BT4" i="7"/>
  <c r="BH6" i="6"/>
  <c r="BX9" i="6"/>
  <c r="AO2" i="7"/>
  <c r="AN2" i="7" s="1"/>
  <c r="AN21" i="7" s="1"/>
  <c r="BE8" i="7"/>
  <c r="BE17" i="8"/>
  <c r="BT28" i="8"/>
  <c r="BE31" i="8"/>
  <c r="BT39" i="8"/>
  <c r="BE53" i="8"/>
  <c r="BE66" i="8"/>
  <c r="BF23" i="9"/>
  <c r="BF55" i="9"/>
  <c r="BF59" i="9"/>
  <c r="BF17" i="9"/>
  <c r="AQ45" i="9"/>
  <c r="BF46" i="9"/>
  <c r="BF51" i="9"/>
  <c r="AP14" i="7"/>
  <c r="BT4" i="8"/>
  <c r="BT6" i="8"/>
  <c r="BT7" i="8"/>
  <c r="BE13" i="8"/>
  <c r="BE51" i="8"/>
  <c r="BE59" i="8"/>
  <c r="BT68" i="8"/>
  <c r="BF8" i="9"/>
  <c r="BF11" i="9"/>
  <c r="AA8" i="6"/>
  <c r="AA6" i="6"/>
  <c r="BX66" i="6"/>
  <c r="BX54" i="6"/>
  <c r="BX45" i="6"/>
  <c r="BX41" i="6"/>
  <c r="BX20" i="6"/>
  <c r="BX14" i="6"/>
  <c r="BX28" i="6"/>
  <c r="BX5" i="6"/>
  <c r="DF5" i="6"/>
  <c r="DF16" i="6"/>
  <c r="DF30" i="6"/>
  <c r="AB56" i="6"/>
  <c r="BX56" i="6"/>
  <c r="CI13" i="8"/>
  <c r="AA16" i="8"/>
  <c r="AA22" i="8"/>
  <c r="CI28" i="8"/>
  <c r="CI29" i="8"/>
  <c r="R30" i="8"/>
  <c r="R60" i="8"/>
  <c r="DA35" i="9"/>
  <c r="DA10" i="9"/>
  <c r="S41" i="6"/>
  <c r="S4" i="6"/>
  <c r="S5" i="6"/>
  <c r="DF14" i="6"/>
  <c r="DF18" i="6"/>
  <c r="DF20" i="6"/>
  <c r="DF38" i="6"/>
  <c r="CH2" i="7"/>
  <c r="CH20" i="7" s="1"/>
  <c r="CI8" i="7"/>
  <c r="CI19" i="7"/>
  <c r="CI14" i="7"/>
  <c r="CI13" i="7"/>
  <c r="AA8" i="8"/>
  <c r="CI21" i="8"/>
  <c r="AA53" i="8"/>
  <c r="DE2" i="6"/>
  <c r="DE4" i="6" s="1"/>
  <c r="DF25" i="6"/>
  <c r="DF32" i="6"/>
  <c r="AA17" i="7"/>
  <c r="AA15" i="7"/>
  <c r="AB63" i="6"/>
  <c r="AB49" i="6"/>
  <c r="AB41" i="6"/>
  <c r="AB31" i="6"/>
  <c r="AB28" i="6"/>
  <c r="AB20" i="6"/>
  <c r="AB61" i="6"/>
  <c r="AB4" i="6"/>
  <c r="DF68" i="6"/>
  <c r="DF48" i="6"/>
  <c r="DF19" i="6"/>
  <c r="DF4" i="6"/>
  <c r="S12" i="6"/>
  <c r="DF41" i="6"/>
  <c r="AB45" i="6"/>
  <c r="AA69" i="8"/>
  <c r="AQ5" i="6"/>
  <c r="DF6" i="6"/>
  <c r="AB12" i="6"/>
  <c r="S17" i="6"/>
  <c r="DF21" i="6"/>
  <c r="DF29" i="6"/>
  <c r="R69" i="8"/>
  <c r="R4" i="8"/>
  <c r="Q2" i="8"/>
  <c r="Q15" i="8" s="1"/>
  <c r="R57" i="8"/>
  <c r="R55" i="8"/>
  <c r="R23" i="8"/>
  <c r="R22" i="8"/>
  <c r="R70" i="8"/>
  <c r="R53" i="8"/>
  <c r="R37" i="8"/>
  <c r="R45" i="8"/>
  <c r="R44" i="8"/>
  <c r="R31" i="8"/>
  <c r="R20" i="8"/>
  <c r="R29" i="8"/>
  <c r="R28" i="8"/>
  <c r="R10" i="8"/>
  <c r="R5" i="8"/>
  <c r="R65" i="8"/>
  <c r="R61" i="8"/>
  <c r="R46" i="8"/>
  <c r="R36" i="8"/>
  <c r="CI5" i="8"/>
  <c r="AA6" i="8"/>
  <c r="R7" i="8"/>
  <c r="AA43" i="8"/>
  <c r="R52" i="8"/>
  <c r="AB10" i="6"/>
  <c r="DF12" i="6"/>
  <c r="S20" i="6"/>
  <c r="AB24" i="6"/>
  <c r="AB39" i="6"/>
  <c r="Z2" i="8"/>
  <c r="Z6" i="8" s="1"/>
  <c r="CH2" i="8"/>
  <c r="AA32" i="8"/>
  <c r="R39" i="8"/>
  <c r="AA40" i="8"/>
  <c r="AB7" i="6"/>
  <c r="AB33" i="6"/>
  <c r="DF40" i="6"/>
  <c r="AA71" i="8"/>
  <c r="AA64" i="8"/>
  <c r="AA45" i="8"/>
  <c r="AA31" i="8"/>
  <c r="AA19" i="8"/>
  <c r="AA13" i="8"/>
  <c r="AA51" i="8"/>
  <c r="AA47" i="8"/>
  <c r="AA62" i="8"/>
  <c r="AA29" i="8"/>
  <c r="AA30" i="8"/>
  <c r="AA21" i="8"/>
  <c r="AA7" i="8"/>
  <c r="AA68" i="8"/>
  <c r="AA24" i="8"/>
  <c r="CI68" i="8"/>
  <c r="CI49" i="8"/>
  <c r="CI43" i="8"/>
  <c r="CI36" i="8"/>
  <c r="CI17" i="8"/>
  <c r="CI69" i="8"/>
  <c r="CI60" i="8"/>
  <c r="CI57" i="8"/>
  <c r="CI53" i="8"/>
  <c r="CI51" i="8"/>
  <c r="CI40" i="8"/>
  <c r="CI37" i="8"/>
  <c r="CI35" i="8"/>
  <c r="CI4" i="8"/>
  <c r="CI61" i="8"/>
  <c r="CI56" i="8"/>
  <c r="CI20" i="8"/>
  <c r="CI8" i="8"/>
  <c r="CI24" i="8"/>
  <c r="CI16" i="8"/>
  <c r="CI44" i="8"/>
  <c r="CI41" i="8"/>
  <c r="CI25" i="8"/>
  <c r="AA5" i="8"/>
  <c r="AA23" i="8"/>
  <c r="AA39" i="8"/>
  <c r="CI39" i="8"/>
  <c r="R49" i="8"/>
  <c r="AA61" i="8"/>
  <c r="BU57" i="9"/>
  <c r="BU53" i="9"/>
  <c r="BU46" i="9"/>
  <c r="BU43" i="9"/>
  <c r="BU42" i="9"/>
  <c r="BU34" i="9"/>
  <c r="BU22" i="9"/>
  <c r="BU18" i="9"/>
  <c r="BU50" i="9"/>
  <c r="BU36" i="9"/>
  <c r="BU58" i="9"/>
  <c r="BU51" i="9"/>
  <c r="BU32" i="9"/>
  <c r="BU29" i="9"/>
  <c r="BU24" i="9"/>
  <c r="BU4" i="9"/>
  <c r="BU12" i="9"/>
  <c r="BU8" i="9"/>
  <c r="BT2" i="9"/>
  <c r="BT59" i="9" s="1"/>
  <c r="BU56" i="9"/>
  <c r="BU26" i="9"/>
  <c r="BU14" i="9"/>
  <c r="BW2" i="6"/>
  <c r="BW61" i="6" s="1"/>
  <c r="AR12" i="6"/>
  <c r="AB21" i="6"/>
  <c r="DF59" i="6"/>
  <c r="CI16" i="7"/>
  <c r="CI18" i="7"/>
  <c r="CZ69" i="8"/>
  <c r="CZ55" i="8"/>
  <c r="CZ35" i="8"/>
  <c r="CZ12" i="8"/>
  <c r="CZ45" i="8"/>
  <c r="CZ6" i="8"/>
  <c r="CY2" i="8"/>
  <c r="CY53" i="8" s="1"/>
  <c r="CZ58" i="8"/>
  <c r="CZ39" i="8"/>
  <c r="CZ36" i="8"/>
  <c r="CZ44" i="8"/>
  <c r="CZ70" i="8"/>
  <c r="CZ51" i="8"/>
  <c r="CZ28" i="8"/>
  <c r="CZ4" i="8"/>
  <c r="CZ60" i="8"/>
  <c r="CI12" i="8"/>
  <c r="CI45" i="8"/>
  <c r="CI47" i="8"/>
  <c r="CI71" i="8"/>
  <c r="CJ54" i="9"/>
  <c r="CI2" i="9"/>
  <c r="CI43" i="9" s="1"/>
  <c r="CJ25" i="9"/>
  <c r="CJ49" i="9"/>
  <c r="CJ43" i="9"/>
  <c r="CJ36" i="9"/>
  <c r="CJ22" i="9"/>
  <c r="CJ17" i="9"/>
  <c r="CJ14" i="9"/>
  <c r="CJ38" i="9"/>
  <c r="CJ33" i="9"/>
  <c r="CJ12" i="9"/>
  <c r="CJ46" i="9"/>
  <c r="CJ57" i="9"/>
  <c r="CJ41" i="9"/>
  <c r="AQ23" i="9"/>
  <c r="AQ24" i="9"/>
  <c r="AQ26" i="9"/>
  <c r="BE29" i="8"/>
  <c r="BE45" i="8"/>
  <c r="BE55" i="8"/>
  <c r="CZ17" i="7"/>
  <c r="CZ21" i="7"/>
  <c r="BE69" i="8"/>
  <c r="BE52" i="8"/>
  <c r="BE46" i="8"/>
  <c r="BE20" i="8"/>
  <c r="BE15" i="8"/>
  <c r="BE7" i="8"/>
  <c r="BE57" i="8"/>
  <c r="BE25" i="8"/>
  <c r="BE22" i="8"/>
  <c r="BE10" i="8"/>
  <c r="BE23" i="8"/>
  <c r="AQ56" i="9"/>
  <c r="AQ42" i="9"/>
  <c r="AQ34" i="9"/>
  <c r="AQ18" i="9"/>
  <c r="AQ50" i="9"/>
  <c r="AQ47" i="9"/>
  <c r="AQ58" i="9"/>
  <c r="AQ53" i="9"/>
  <c r="AQ32" i="9"/>
  <c r="AQ10" i="9"/>
  <c r="AQ43" i="9"/>
  <c r="BE4" i="8"/>
  <c r="BE28" i="8"/>
  <c r="BE34" i="8"/>
  <c r="BT17" i="8"/>
  <c r="BT20" i="8"/>
  <c r="BT48" i="8"/>
  <c r="BT52" i="8"/>
  <c r="BT55" i="8"/>
  <c r="BT66" i="8"/>
  <c r="BF14" i="9"/>
  <c r="BF25" i="9"/>
  <c r="BF31" i="9"/>
  <c r="BF41" i="9"/>
  <c r="AB11" i="10"/>
  <c r="BF56" i="9"/>
  <c r="BG4" i="10"/>
  <c r="DB72" i="10"/>
  <c r="CJ2" i="10"/>
  <c r="CJ382" i="10" s="1"/>
  <c r="BT13" i="8"/>
  <c r="BT24" i="8"/>
  <c r="BT33" i="8"/>
  <c r="BT45" i="8"/>
  <c r="BT47" i="8"/>
  <c r="BT50" i="8"/>
  <c r="BT56" i="8"/>
  <c r="BF32" i="9"/>
  <c r="AR6" i="10"/>
  <c r="BF47" i="9"/>
  <c r="BG13" i="10"/>
  <c r="BG12" i="10"/>
  <c r="AA68" i="6"/>
  <c r="Z2" i="6"/>
  <c r="Z60" i="6" s="1"/>
  <c r="AA29" i="6"/>
  <c r="AA64" i="6"/>
  <c r="AA56" i="6"/>
  <c r="AA45" i="6"/>
  <c r="AA58" i="6"/>
  <c r="AA57" i="6"/>
  <c r="AA40" i="6"/>
  <c r="AA30" i="6"/>
  <c r="AA65" i="6"/>
  <c r="CM2" i="6"/>
  <c r="CM31" i="6" s="1"/>
  <c r="AG7" i="6"/>
  <c r="AG3" i="6" s="1"/>
  <c r="AW7" i="6"/>
  <c r="DN7" i="6"/>
  <c r="ED7" i="6"/>
  <c r="AF8" i="6"/>
  <c r="AW8" i="6"/>
  <c r="BM8" i="6"/>
  <c r="CC8" i="6"/>
  <c r="DM8" i="6"/>
  <c r="ED8" i="6"/>
  <c r="AD9" i="6"/>
  <c r="AV9" i="6"/>
  <c r="BL9" i="6"/>
  <c r="CC9" i="6"/>
  <c r="DI9" i="6"/>
  <c r="EC9" i="6"/>
  <c r="EI11" i="6"/>
  <c r="DZ11" i="6"/>
  <c r="DP11" i="6"/>
  <c r="DF11" i="6"/>
  <c r="BL11" i="6"/>
  <c r="AT11" i="6"/>
  <c r="AA11" i="6"/>
  <c r="EH11" i="6"/>
  <c r="DW11" i="6"/>
  <c r="DM11" i="6"/>
  <c r="CQ11" i="6"/>
  <c r="BK11" i="6"/>
  <c r="AF11" i="6"/>
  <c r="S11" i="6"/>
  <c r="EC11" i="6"/>
  <c r="DS11" i="6"/>
  <c r="DG11" i="6"/>
  <c r="CA11" i="6"/>
  <c r="AV11" i="6"/>
  <c r="AK11" i="6"/>
  <c r="EK11" i="6"/>
  <c r="EA11" i="6"/>
  <c r="DO11" i="6"/>
  <c r="CS11" i="6"/>
  <c r="BX11" i="6"/>
  <c r="AR11" i="6"/>
  <c r="DU11" i="6"/>
  <c r="EL11" i="6"/>
  <c r="AE13" i="6"/>
  <c r="CS13" i="6"/>
  <c r="DT13" i="6"/>
  <c r="AA15" i="6"/>
  <c r="EC26" i="6"/>
  <c r="AR27" i="6"/>
  <c r="DN27" i="6"/>
  <c r="EK27" i="6"/>
  <c r="AA28" i="6"/>
  <c r="BZ31" i="6"/>
  <c r="EI31" i="6"/>
  <c r="F34" i="6"/>
  <c r="EI34" i="6"/>
  <c r="CW37" i="6"/>
  <c r="AV44" i="6"/>
  <c r="CB44" i="6"/>
  <c r="EL47" i="6"/>
  <c r="EC47" i="6"/>
  <c r="DT47" i="6"/>
  <c r="DI47" i="6"/>
  <c r="CQ47" i="6"/>
  <c r="CG47" i="6"/>
  <c r="BX47" i="6"/>
  <c r="AW47" i="6"/>
  <c r="AE47" i="6"/>
  <c r="S47" i="6"/>
  <c r="EI47" i="6"/>
  <c r="DX47" i="6"/>
  <c r="DN47" i="6"/>
  <c r="CR47" i="6"/>
  <c r="BL47" i="6"/>
  <c r="BA47" i="6"/>
  <c r="AQ47" i="6"/>
  <c r="AG47" i="6"/>
  <c r="ED47" i="6"/>
  <c r="DQ47" i="6"/>
  <c r="CS47" i="6"/>
  <c r="BH47" i="6"/>
  <c r="AV47" i="6"/>
  <c r="EE47" i="6"/>
  <c r="DP47" i="6"/>
  <c r="CA47" i="6"/>
  <c r="BM47" i="6"/>
  <c r="AK47" i="6"/>
  <c r="EB47" i="6"/>
  <c r="DO47" i="6"/>
  <c r="CY47" i="6"/>
  <c r="BZ47" i="6"/>
  <c r="BK47" i="6"/>
  <c r="F47" i="6"/>
  <c r="DZ47" i="6"/>
  <c r="DL47" i="6"/>
  <c r="AT47" i="6"/>
  <c r="AF47" i="6"/>
  <c r="EK47" i="6"/>
  <c r="DW47" i="6"/>
  <c r="DH47" i="6"/>
  <c r="AR47" i="6"/>
  <c r="AD47" i="6"/>
  <c r="EJ47" i="6"/>
  <c r="DV47" i="6"/>
  <c r="DG47" i="6"/>
  <c r="BQ47" i="6"/>
  <c r="AB47" i="6"/>
  <c r="EH47" i="6"/>
  <c r="DU47" i="6"/>
  <c r="DF47" i="6"/>
  <c r="CP47" i="6"/>
  <c r="CC47" i="6"/>
  <c r="AA47" i="6"/>
  <c r="BJ47" i="6"/>
  <c r="DM47" i="6"/>
  <c r="AA48" i="6"/>
  <c r="AR56" i="6"/>
  <c r="AO60" i="8"/>
  <c r="AO69" i="8"/>
  <c r="AO45" i="8"/>
  <c r="AO53" i="8"/>
  <c r="AO28" i="8"/>
  <c r="AO20" i="8"/>
  <c r="AO71" i="8"/>
  <c r="AO58" i="8"/>
  <c r="AO48" i="8"/>
  <c r="AO37" i="8"/>
  <c r="AO29" i="8"/>
  <c r="AO61" i="8"/>
  <c r="AO47" i="8"/>
  <c r="AO52" i="8"/>
  <c r="AO40" i="8"/>
  <c r="AO36" i="8"/>
  <c r="AO34" i="8"/>
  <c r="AO32" i="8"/>
  <c r="AO23" i="8"/>
  <c r="AO44" i="8"/>
  <c r="AO25" i="8"/>
  <c r="AO21" i="8"/>
  <c r="AO17" i="8"/>
  <c r="AO50" i="8"/>
  <c r="AO64" i="8"/>
  <c r="AO57" i="8"/>
  <c r="AO49" i="8"/>
  <c r="AO31" i="8"/>
  <c r="AO24" i="8"/>
  <c r="AO7" i="8"/>
  <c r="AO8" i="8"/>
  <c r="AO15" i="8"/>
  <c r="AO12" i="8"/>
  <c r="AO4" i="8"/>
  <c r="AO13" i="8"/>
  <c r="AO5" i="8"/>
  <c r="AN2" i="8"/>
  <c r="AN42" i="8" s="1"/>
  <c r="CN52" i="6"/>
  <c r="CN56" i="6"/>
  <c r="CN63" i="6"/>
  <c r="CN69" i="6"/>
  <c r="CN57" i="6"/>
  <c r="CN53" i="6"/>
  <c r="CN51" i="6"/>
  <c r="CN68" i="6"/>
  <c r="CN45" i="6"/>
  <c r="CN35" i="6"/>
  <c r="CN32" i="6"/>
  <c r="CN19" i="6"/>
  <c r="CN4" i="6"/>
  <c r="CN11" i="6"/>
  <c r="AQ20" i="6"/>
  <c r="S33" i="6"/>
  <c r="AQ34" i="6"/>
  <c r="EH37" i="6"/>
  <c r="DX37" i="6"/>
  <c r="DO37" i="6"/>
  <c r="CC37" i="6"/>
  <c r="BK37" i="6"/>
  <c r="BA37" i="6"/>
  <c r="AR37" i="6"/>
  <c r="F37" i="6"/>
  <c r="EE37" i="6"/>
  <c r="DU37" i="6"/>
  <c r="DI37" i="6"/>
  <c r="CY37" i="6"/>
  <c r="CN37" i="6"/>
  <c r="BH37" i="6"/>
  <c r="AD37" i="6"/>
  <c r="EB37" i="6"/>
  <c r="DP37" i="6"/>
  <c r="CQ37" i="6"/>
  <c r="BQ37" i="6"/>
  <c r="AU37" i="6"/>
  <c r="EL37" i="6"/>
  <c r="EA37" i="6"/>
  <c r="DN37" i="6"/>
  <c r="CP37" i="6"/>
  <c r="CB37" i="6"/>
  <c r="AT37" i="6"/>
  <c r="AG37" i="6"/>
  <c r="S37" i="6"/>
  <c r="EI37" i="6"/>
  <c r="DV37" i="6"/>
  <c r="DH37" i="6"/>
  <c r="BX37" i="6"/>
  <c r="BM37" i="6"/>
  <c r="AB37" i="6"/>
  <c r="EG37" i="6"/>
  <c r="DT37" i="6"/>
  <c r="DG37" i="6"/>
  <c r="BL37" i="6"/>
  <c r="AA37" i="6"/>
  <c r="ED37" i="6"/>
  <c r="DS37" i="6"/>
  <c r="DF37" i="6"/>
  <c r="CS37" i="6"/>
  <c r="CG37" i="6"/>
  <c r="BJ37" i="6"/>
  <c r="AW37" i="6"/>
  <c r="AK37" i="6"/>
  <c r="EJ37" i="6"/>
  <c r="AA38" i="6"/>
  <c r="EJ42" i="6"/>
  <c r="EA42" i="6"/>
  <c r="DQ42" i="6"/>
  <c r="DG42" i="6"/>
  <c r="CW42" i="6"/>
  <c r="CN42" i="6"/>
  <c r="BM42" i="6"/>
  <c r="AU42" i="6"/>
  <c r="AK42" i="6"/>
  <c r="AB42" i="6"/>
  <c r="EK42" i="6"/>
  <c r="DZ42" i="6"/>
  <c r="DO42" i="6"/>
  <c r="CS42" i="6"/>
  <c r="BX42" i="6"/>
  <c r="AR42" i="6"/>
  <c r="EH42" i="6"/>
  <c r="DV42" i="6"/>
  <c r="DI42" i="6"/>
  <c r="BZ42" i="6"/>
  <c r="BL42" i="6"/>
  <c r="AD42" i="6"/>
  <c r="EG42" i="6"/>
  <c r="DU42" i="6"/>
  <c r="DH42" i="6"/>
  <c r="BK42" i="6"/>
  <c r="AA42" i="6"/>
  <c r="EC42" i="6"/>
  <c r="DP42" i="6"/>
  <c r="CQ42" i="6"/>
  <c r="AV42" i="6"/>
  <c r="EB42" i="6"/>
  <c r="DN42" i="6"/>
  <c r="CP42" i="6"/>
  <c r="CC42" i="6"/>
  <c r="BQ42" i="6"/>
  <c r="AT42" i="6"/>
  <c r="AG42" i="6"/>
  <c r="S42" i="6"/>
  <c r="EL42" i="6"/>
  <c r="DX42" i="6"/>
  <c r="DM42" i="6"/>
  <c r="CB42" i="6"/>
  <c r="AQ42" i="6"/>
  <c r="AF42" i="6"/>
  <c r="F42" i="6"/>
  <c r="CY42" i="6"/>
  <c r="EE42" i="6"/>
  <c r="AA43" i="6"/>
  <c r="CN43" i="6"/>
  <c r="AA53" i="6"/>
  <c r="AK7" i="6"/>
  <c r="BA7" i="6"/>
  <c r="BQ7" i="6"/>
  <c r="DS7" i="6"/>
  <c r="EJ7" i="6"/>
  <c r="BQ8" i="6"/>
  <c r="CW8" i="6"/>
  <c r="DQ8" i="6"/>
  <c r="DQ3" i="6" s="1"/>
  <c r="EH8" i="6"/>
  <c r="BQ9" i="6"/>
  <c r="CW9" i="6"/>
  <c r="DP9" i="6"/>
  <c r="EG9" i="6"/>
  <c r="AB11" i="6"/>
  <c r="AQ11" i="6"/>
  <c r="BH11" i="6"/>
  <c r="BZ11" i="6"/>
  <c r="CP11" i="6"/>
  <c r="DH11" i="6"/>
  <c r="DX11" i="6"/>
  <c r="AK13" i="6"/>
  <c r="EA13" i="6"/>
  <c r="AQ16" i="6"/>
  <c r="DL16" i="6"/>
  <c r="EJ16" i="6"/>
  <c r="EJ18" i="6"/>
  <c r="EA18" i="6"/>
  <c r="DQ18" i="6"/>
  <c r="DG18" i="6"/>
  <c r="CW18" i="6"/>
  <c r="CN18" i="6"/>
  <c r="BM18" i="6"/>
  <c r="AU18" i="6"/>
  <c r="AK18" i="6"/>
  <c r="AB18" i="6"/>
  <c r="EH18" i="6"/>
  <c r="DW18" i="6"/>
  <c r="DM18" i="6"/>
  <c r="CQ18" i="6"/>
  <c r="BK18" i="6"/>
  <c r="AF18" i="6"/>
  <c r="S18" i="6"/>
  <c r="EB18" i="6"/>
  <c r="DO18" i="6"/>
  <c r="CP18" i="6"/>
  <c r="CC18" i="6"/>
  <c r="BQ18" i="6"/>
  <c r="AT18" i="6"/>
  <c r="EL18" i="6"/>
  <c r="DZ18" i="6"/>
  <c r="DN18" i="6"/>
  <c r="CB18" i="6"/>
  <c r="AR18" i="6"/>
  <c r="AG18" i="6"/>
  <c r="F18" i="6"/>
  <c r="EG18" i="6"/>
  <c r="DU18" i="6"/>
  <c r="DH18" i="6"/>
  <c r="BX18" i="6"/>
  <c r="BL18" i="6"/>
  <c r="AA18" i="6"/>
  <c r="ED18" i="6"/>
  <c r="DS18" i="6"/>
  <c r="CS18" i="6"/>
  <c r="CG18" i="6"/>
  <c r="BH18" i="6"/>
  <c r="AW18" i="6"/>
  <c r="AE18" i="6"/>
  <c r="CA18" i="6"/>
  <c r="CY18" i="6"/>
  <c r="DX18" i="6"/>
  <c r="BL21" i="6"/>
  <c r="DH21" i="6"/>
  <c r="EG21" i="6"/>
  <c r="S22" i="6"/>
  <c r="AR22" i="6"/>
  <c r="EL23" i="6"/>
  <c r="EC23" i="6"/>
  <c r="DT23" i="6"/>
  <c r="DI23" i="6"/>
  <c r="CQ23" i="6"/>
  <c r="CG23" i="6"/>
  <c r="BX23" i="6"/>
  <c r="AW23" i="6"/>
  <c r="AE23" i="6"/>
  <c r="S23" i="6"/>
  <c r="EB23" i="6"/>
  <c r="DQ23" i="6"/>
  <c r="DF23" i="6"/>
  <c r="CA23" i="6"/>
  <c r="AU23" i="6"/>
  <c r="EH23" i="6"/>
  <c r="DV23" i="6"/>
  <c r="DH23" i="6"/>
  <c r="BL23" i="6"/>
  <c r="AB23" i="6"/>
  <c r="EG23" i="6"/>
  <c r="DU23" i="6"/>
  <c r="DG23" i="6"/>
  <c r="BK23" i="6"/>
  <c r="AA23" i="6"/>
  <c r="EA23" i="6"/>
  <c r="DO23" i="6"/>
  <c r="CP23" i="6"/>
  <c r="AT23" i="6"/>
  <c r="EJ23" i="6"/>
  <c r="DX23" i="6"/>
  <c r="DM23" i="6"/>
  <c r="CY23" i="6"/>
  <c r="CB23" i="6"/>
  <c r="AQ23" i="6"/>
  <c r="AF23" i="6"/>
  <c r="F23" i="6"/>
  <c r="AD23" i="6"/>
  <c r="BA23" i="6"/>
  <c r="BZ23" i="6"/>
  <c r="CW23" i="6"/>
  <c r="DW23" i="6"/>
  <c r="AQ26" i="6"/>
  <c r="DM26" i="6"/>
  <c r="EK26" i="6"/>
  <c r="AA27" i="6"/>
  <c r="DL31" i="6"/>
  <c r="AW34" i="6"/>
  <c r="CB34" i="6"/>
  <c r="DL34" i="6"/>
  <c r="S36" i="6"/>
  <c r="AQ37" i="6"/>
  <c r="BZ37" i="6"/>
  <c r="EK37" i="6"/>
  <c r="AR40" i="6"/>
  <c r="CN40" i="6"/>
  <c r="EI42" i="6"/>
  <c r="AP2" i="6"/>
  <c r="AP57" i="6" s="1"/>
  <c r="CU4" i="6"/>
  <c r="DT7" i="6"/>
  <c r="S8" i="6"/>
  <c r="AK8" i="6"/>
  <c r="DT8" i="6"/>
  <c r="AK9" i="6"/>
  <c r="BA9" i="6"/>
  <c r="CY9" i="6"/>
  <c r="DS9" i="6"/>
  <c r="AD11" i="6"/>
  <c r="AU11" i="6"/>
  <c r="BJ11" i="6"/>
  <c r="CB11" i="6"/>
  <c r="CR11" i="6"/>
  <c r="DI11" i="6"/>
  <c r="EB11" i="6"/>
  <c r="BJ13" i="6"/>
  <c r="ED13" i="6"/>
  <c r="S16" i="6"/>
  <c r="AT16" i="6"/>
  <c r="CP16" i="6"/>
  <c r="DO16" i="6"/>
  <c r="EL16" i="6"/>
  <c r="AA17" i="6"/>
  <c r="CN17" i="6"/>
  <c r="AA25" i="6"/>
  <c r="AT26" i="6"/>
  <c r="BQ26" i="6"/>
  <c r="CQ26" i="6"/>
  <c r="DO26" i="6"/>
  <c r="EL27" i="6"/>
  <c r="EC27" i="6"/>
  <c r="DT27" i="6"/>
  <c r="DI27" i="6"/>
  <c r="CQ27" i="6"/>
  <c r="CG27" i="6"/>
  <c r="BX27" i="6"/>
  <c r="AW27" i="6"/>
  <c r="AE27" i="6"/>
  <c r="S27" i="6"/>
  <c r="EG27" i="6"/>
  <c r="DV27" i="6"/>
  <c r="DL27" i="6"/>
  <c r="CY27" i="6"/>
  <c r="CN27" i="6"/>
  <c r="BJ27" i="6"/>
  <c r="AD27" i="6"/>
  <c r="EB27" i="6"/>
  <c r="DP27" i="6"/>
  <c r="CR27" i="6"/>
  <c r="AU27" i="6"/>
  <c r="EA27" i="6"/>
  <c r="DO27" i="6"/>
  <c r="CP27" i="6"/>
  <c r="CC27" i="6"/>
  <c r="BQ27" i="6"/>
  <c r="AT27" i="6"/>
  <c r="EI27" i="6"/>
  <c r="DW27" i="6"/>
  <c r="DH27" i="6"/>
  <c r="BZ27" i="6"/>
  <c r="BM27" i="6"/>
  <c r="BA27" i="6"/>
  <c r="AB27" i="6"/>
  <c r="EE27" i="6"/>
  <c r="DS27" i="6"/>
  <c r="DF27" i="6"/>
  <c r="BK27" i="6"/>
  <c r="AK27" i="6"/>
  <c r="AF27" i="6"/>
  <c r="CA27" i="6"/>
  <c r="CW27" i="6"/>
  <c r="DX27" i="6"/>
  <c r="AV37" i="6"/>
  <c r="CA37" i="6"/>
  <c r="DL37" i="6"/>
  <c r="AW42" i="6"/>
  <c r="CA42" i="6"/>
  <c r="DF42" i="6"/>
  <c r="AQ53" i="6"/>
  <c r="AQ67" i="6"/>
  <c r="AQ55" i="6"/>
  <c r="AQ56" i="6"/>
  <c r="AQ57" i="6"/>
  <c r="AQ4" i="6"/>
  <c r="AQ62" i="6"/>
  <c r="AQ49" i="6"/>
  <c r="AQ63" i="6"/>
  <c r="AQ52" i="6"/>
  <c r="AQ50" i="6"/>
  <c r="EI7" i="6"/>
  <c r="DZ7" i="6"/>
  <c r="DP7" i="6"/>
  <c r="DF7" i="6"/>
  <c r="BL7" i="6"/>
  <c r="AT7" i="6"/>
  <c r="AT3" i="6" s="1"/>
  <c r="AT1" i="6" s="1"/>
  <c r="AA7" i="6"/>
  <c r="EE7" i="6"/>
  <c r="DU7" i="6"/>
  <c r="DI7" i="6"/>
  <c r="DI3" i="6" s="1"/>
  <c r="CY7" i="6"/>
  <c r="CN7" i="6"/>
  <c r="CC7" i="6"/>
  <c r="BH7" i="6"/>
  <c r="AD7" i="6"/>
  <c r="F7" i="6"/>
  <c r="EK7" i="6"/>
  <c r="EA7" i="6"/>
  <c r="DO7" i="6"/>
  <c r="CS7" i="6"/>
  <c r="BX7" i="6"/>
  <c r="AR7" i="6"/>
  <c r="EH7" i="6"/>
  <c r="DW7" i="6"/>
  <c r="DM7" i="6"/>
  <c r="CQ7" i="6"/>
  <c r="BK7" i="6"/>
  <c r="AF7" i="6"/>
  <c r="S7" i="6"/>
  <c r="DV7" i="6"/>
  <c r="EK8" i="6"/>
  <c r="EB8" i="6"/>
  <c r="DS8" i="6"/>
  <c r="DH8" i="6"/>
  <c r="CY8" i="6"/>
  <c r="CP8" i="6"/>
  <c r="AV8" i="6"/>
  <c r="AD8" i="6"/>
  <c r="EG8" i="6"/>
  <c r="EG3" i="6" s="1"/>
  <c r="DV8" i="6"/>
  <c r="DL8" i="6"/>
  <c r="CN8" i="6"/>
  <c r="BJ8" i="6"/>
  <c r="AE8" i="6"/>
  <c r="EL8" i="6"/>
  <c r="EA8" i="6"/>
  <c r="DP8" i="6"/>
  <c r="BZ8" i="6"/>
  <c r="AT8" i="6"/>
  <c r="EI8" i="6"/>
  <c r="DX8" i="6"/>
  <c r="DN8" i="6"/>
  <c r="CR8" i="6"/>
  <c r="CG8" i="6"/>
  <c r="BL8" i="6"/>
  <c r="BA8" i="6"/>
  <c r="BA3" i="6" s="1"/>
  <c r="AQ8" i="6"/>
  <c r="AG8" i="6"/>
  <c r="DU8" i="6"/>
  <c r="ED9" i="6"/>
  <c r="DU9" i="6"/>
  <c r="DL9" i="6"/>
  <c r="CR9" i="6"/>
  <c r="BZ9" i="6"/>
  <c r="AF9" i="6"/>
  <c r="EH9" i="6"/>
  <c r="DW9" i="6"/>
  <c r="DM9" i="6"/>
  <c r="CP9" i="6"/>
  <c r="BK9" i="6"/>
  <c r="AE9" i="6"/>
  <c r="EL9" i="6"/>
  <c r="EB9" i="6"/>
  <c r="DQ9" i="6"/>
  <c r="DF9" i="6"/>
  <c r="CA9" i="6"/>
  <c r="AU9" i="6"/>
  <c r="EJ9" i="6"/>
  <c r="DZ9" i="6"/>
  <c r="DO9" i="6"/>
  <c r="CS9" i="6"/>
  <c r="CG9" i="6"/>
  <c r="BM9" i="6"/>
  <c r="AR9" i="6"/>
  <c r="S9" i="6"/>
  <c r="DT9" i="6"/>
  <c r="EK9" i="6"/>
  <c r="AE11" i="6"/>
  <c r="AW11" i="6"/>
  <c r="BM11" i="6"/>
  <c r="CC11" i="6"/>
  <c r="DL11" i="6"/>
  <c r="ED11" i="6"/>
  <c r="BK13" i="6"/>
  <c r="CG13" i="6"/>
  <c r="DF13" i="6"/>
  <c r="EE13" i="6"/>
  <c r="AV16" i="6"/>
  <c r="CR16" i="6"/>
  <c r="DQ16" i="6"/>
  <c r="AQ21" i="6"/>
  <c r="CN21" i="6"/>
  <c r="AA22" i="6"/>
  <c r="AQ32" i="6"/>
  <c r="AA36" i="6"/>
  <c r="DM37" i="6"/>
  <c r="DL42" i="6"/>
  <c r="CN49" i="6"/>
  <c r="AA51" i="6"/>
  <c r="S58" i="6"/>
  <c r="S45" i="6"/>
  <c r="S24" i="6"/>
  <c r="S65" i="6"/>
  <c r="S49" i="6"/>
  <c r="S52" i="6"/>
  <c r="R2" i="6"/>
  <c r="S61" i="6"/>
  <c r="S53" i="6"/>
  <c r="S32" i="6"/>
  <c r="S56" i="6"/>
  <c r="S25" i="6"/>
  <c r="S66" i="6"/>
  <c r="AR67" i="6"/>
  <c r="AR46" i="6"/>
  <c r="AR68" i="6"/>
  <c r="AR62" i="6"/>
  <c r="AR6" i="6"/>
  <c r="AR58" i="6"/>
  <c r="AR39" i="6"/>
  <c r="AR63" i="6"/>
  <c r="AR52" i="6"/>
  <c r="AR35" i="6"/>
  <c r="AR32" i="6"/>
  <c r="AR10" i="6"/>
  <c r="AR51" i="6"/>
  <c r="ED5" i="6"/>
  <c r="DU5" i="6"/>
  <c r="DU3" i="6" s="1"/>
  <c r="DL5" i="6"/>
  <c r="CR5" i="6"/>
  <c r="BZ5" i="6"/>
  <c r="BZ3" i="6" s="1"/>
  <c r="AF5" i="6"/>
  <c r="AF3" i="6" s="1"/>
  <c r="EE5" i="6"/>
  <c r="DT5" i="6"/>
  <c r="DH5" i="6"/>
  <c r="CW5" i="6"/>
  <c r="CC5" i="6"/>
  <c r="CC3" i="6" s="1"/>
  <c r="BH5" i="6"/>
  <c r="AW5" i="6"/>
  <c r="AB5" i="6"/>
  <c r="F5" i="6"/>
  <c r="EJ5" i="6"/>
  <c r="DZ5" i="6"/>
  <c r="DZ3" i="6" s="1"/>
  <c r="DO5" i="6"/>
  <c r="CS5" i="6"/>
  <c r="CS3" i="6" s="1"/>
  <c r="CG5" i="6"/>
  <c r="BM5" i="6"/>
  <c r="BM3" i="6" s="1"/>
  <c r="AR5" i="6"/>
  <c r="EH5" i="6"/>
  <c r="EH3" i="6" s="1"/>
  <c r="DW5" i="6"/>
  <c r="DW3" i="6" s="1"/>
  <c r="DM5" i="6"/>
  <c r="CP5" i="6"/>
  <c r="BK5" i="6"/>
  <c r="BK3" i="6" s="1"/>
  <c r="AE5" i="6"/>
  <c r="AE3" i="6" s="1"/>
  <c r="DV5" i="6"/>
  <c r="EL5" i="6"/>
  <c r="AQ7" i="6"/>
  <c r="BZ7" i="6"/>
  <c r="CP7" i="6"/>
  <c r="DG7" i="6"/>
  <c r="DX7" i="6"/>
  <c r="DX3" i="6" s="1"/>
  <c r="F8" i="6"/>
  <c r="BX8" i="6"/>
  <c r="DF8" i="6"/>
  <c r="DW8" i="6"/>
  <c r="F9" i="6"/>
  <c r="DV9" i="6"/>
  <c r="S10" i="6"/>
  <c r="AG11" i="6"/>
  <c r="CW11" i="6"/>
  <c r="DN11" i="6"/>
  <c r="EE11" i="6"/>
  <c r="CN12" i="6"/>
  <c r="AT13" i="6"/>
  <c r="DL13" i="6"/>
  <c r="S14" i="6"/>
  <c r="AQ14" i="6"/>
  <c r="AW16" i="6"/>
  <c r="DI18" i="6"/>
  <c r="EI18" i="6"/>
  <c r="AW21" i="6"/>
  <c r="CR21" i="6"/>
  <c r="AK23" i="6"/>
  <c r="BJ23" i="6"/>
  <c r="EE23" i="6"/>
  <c r="CN24" i="6"/>
  <c r="AA26" i="6"/>
  <c r="BX26" i="6"/>
  <c r="BH27" i="6"/>
  <c r="ED27" i="6"/>
  <c r="CN29" i="6"/>
  <c r="AD31" i="6"/>
  <c r="BL31" i="6"/>
  <c r="CP31" i="6"/>
  <c r="AE34" i="6"/>
  <c r="BH34" i="6"/>
  <c r="DQ37" i="6"/>
  <c r="BA42" i="6"/>
  <c r="CG42" i="6"/>
  <c r="DS42" i="6"/>
  <c r="AR43" i="6"/>
  <c r="EE44" i="6"/>
  <c r="EG44" i="6"/>
  <c r="DV44" i="6"/>
  <c r="DM44" i="6"/>
  <c r="CS44" i="6"/>
  <c r="CA44" i="6"/>
  <c r="BQ44" i="6"/>
  <c r="BH44" i="6"/>
  <c r="AG44" i="6"/>
  <c r="EB44" i="6"/>
  <c r="DQ44" i="6"/>
  <c r="DF44" i="6"/>
  <c r="BZ44" i="6"/>
  <c r="AU44" i="6"/>
  <c r="EA44" i="6"/>
  <c r="DO44" i="6"/>
  <c r="CP44" i="6"/>
  <c r="AT44" i="6"/>
  <c r="S44" i="6"/>
  <c r="EL44" i="6"/>
  <c r="DZ44" i="6"/>
  <c r="DN44" i="6"/>
  <c r="CN44" i="6"/>
  <c r="CC44" i="6"/>
  <c r="AR44" i="6"/>
  <c r="AF44" i="6"/>
  <c r="EI44" i="6"/>
  <c r="DU44" i="6"/>
  <c r="DH44" i="6"/>
  <c r="BL44" i="6"/>
  <c r="AB44" i="6"/>
  <c r="EH44" i="6"/>
  <c r="DT44" i="6"/>
  <c r="DG44" i="6"/>
  <c r="CG44" i="6"/>
  <c r="BK44" i="6"/>
  <c r="AA44" i="6"/>
  <c r="ED44" i="6"/>
  <c r="DS44" i="6"/>
  <c r="CR44" i="6"/>
  <c r="BJ44" i="6"/>
  <c r="AW44" i="6"/>
  <c r="AK44" i="6"/>
  <c r="CW44" i="6"/>
  <c r="EC44" i="6"/>
  <c r="CN47" i="6"/>
  <c r="CN5" i="6"/>
  <c r="AA9" i="6"/>
  <c r="AQ9" i="6"/>
  <c r="CN9" i="6"/>
  <c r="CN10" i="6"/>
  <c r="EH13" i="6"/>
  <c r="DX13" i="6"/>
  <c r="DO13" i="6"/>
  <c r="CC13" i="6"/>
  <c r="EC13" i="6"/>
  <c r="DS13" i="6"/>
  <c r="DG13" i="6"/>
  <c r="CA13" i="6"/>
  <c r="AF13" i="6"/>
  <c r="EI13" i="6"/>
  <c r="DV13" i="6"/>
  <c r="DI13" i="6"/>
  <c r="CW13" i="6"/>
  <c r="BX13" i="6"/>
  <c r="BM13" i="6"/>
  <c r="AR13" i="6"/>
  <c r="EG13" i="6"/>
  <c r="DU13" i="6"/>
  <c r="DH13" i="6"/>
  <c r="BL13" i="6"/>
  <c r="BA13" i="6"/>
  <c r="AQ13" i="6"/>
  <c r="AG13" i="6"/>
  <c r="S13" i="6"/>
  <c r="EB13" i="6"/>
  <c r="DP13" i="6"/>
  <c r="CQ13" i="6"/>
  <c r="BH13" i="6"/>
  <c r="AW13" i="6"/>
  <c r="AB13" i="6"/>
  <c r="F13" i="6"/>
  <c r="EK13" i="6"/>
  <c r="DZ13" i="6"/>
  <c r="DM13" i="6"/>
  <c r="CN13" i="6"/>
  <c r="CB13" i="6"/>
  <c r="AU13" i="6"/>
  <c r="AA13" i="6"/>
  <c r="AV13" i="6"/>
  <c r="BQ13" i="6"/>
  <c r="CP13" i="6"/>
  <c r="DN13" i="6"/>
  <c r="EL13" i="6"/>
  <c r="EE16" i="6"/>
  <c r="DV16" i="6"/>
  <c r="DM16" i="6"/>
  <c r="CS16" i="6"/>
  <c r="CA16" i="6"/>
  <c r="BQ16" i="6"/>
  <c r="BH16" i="6"/>
  <c r="AG16" i="6"/>
  <c r="EG16" i="6"/>
  <c r="DU16" i="6"/>
  <c r="DI16" i="6"/>
  <c r="CY16" i="6"/>
  <c r="CN16" i="6"/>
  <c r="BJ16" i="6"/>
  <c r="AD16" i="6"/>
  <c r="EI16" i="6"/>
  <c r="DW16" i="6"/>
  <c r="DH16" i="6"/>
  <c r="BX16" i="6"/>
  <c r="BM16" i="6"/>
  <c r="BA16" i="6"/>
  <c r="AB16" i="6"/>
  <c r="EH16" i="6"/>
  <c r="DT16" i="6"/>
  <c r="DG16" i="6"/>
  <c r="BL16" i="6"/>
  <c r="AA16" i="6"/>
  <c r="EB16" i="6"/>
  <c r="DP16" i="6"/>
  <c r="CQ16" i="6"/>
  <c r="AU16" i="6"/>
  <c r="EK16" i="6"/>
  <c r="DZ16" i="6"/>
  <c r="DN16" i="6"/>
  <c r="CB16" i="6"/>
  <c r="AR16" i="6"/>
  <c r="AF16" i="6"/>
  <c r="F16" i="6"/>
  <c r="AE16" i="6"/>
  <c r="BZ16" i="6"/>
  <c r="CW16" i="6"/>
  <c r="DX16" i="6"/>
  <c r="AQ18" i="6"/>
  <c r="AQ24" i="6"/>
  <c r="EJ26" i="6"/>
  <c r="EA26" i="6"/>
  <c r="DQ26" i="6"/>
  <c r="DG26" i="6"/>
  <c r="CW26" i="6"/>
  <c r="CN26" i="6"/>
  <c r="BM26" i="6"/>
  <c r="AU26" i="6"/>
  <c r="AK26" i="6"/>
  <c r="AB26" i="6"/>
  <c r="EE26" i="6"/>
  <c r="DU26" i="6"/>
  <c r="DI26" i="6"/>
  <c r="CY26" i="6"/>
  <c r="CC26" i="6"/>
  <c r="BH26" i="6"/>
  <c r="AD26" i="6"/>
  <c r="F26" i="6"/>
  <c r="EG26" i="6"/>
  <c r="DT26" i="6"/>
  <c r="DF26" i="6"/>
  <c r="BK26" i="6"/>
  <c r="ED26" i="6"/>
  <c r="DS26" i="6"/>
  <c r="CS26" i="6"/>
  <c r="CG26" i="6"/>
  <c r="BJ26" i="6"/>
  <c r="AW26" i="6"/>
  <c r="EL26" i="6"/>
  <c r="DZ26" i="6"/>
  <c r="DN26" i="6"/>
  <c r="CP26" i="6"/>
  <c r="CB26" i="6"/>
  <c r="AR26" i="6"/>
  <c r="AG26" i="6"/>
  <c r="S26" i="6"/>
  <c r="EI26" i="6"/>
  <c r="DW26" i="6"/>
  <c r="DL26" i="6"/>
  <c r="BZ26" i="6"/>
  <c r="BA26" i="6"/>
  <c r="AE26" i="6"/>
  <c r="AF26" i="6"/>
  <c r="CA26" i="6"/>
  <c r="DX26" i="6"/>
  <c r="S28" i="6"/>
  <c r="CN28" i="6"/>
  <c r="AR30" i="6"/>
  <c r="AQ35" i="6"/>
  <c r="AE37" i="6"/>
  <c r="DW37" i="6"/>
  <c r="AR38" i="6"/>
  <c r="BH42" i="6"/>
  <c r="DT42" i="6"/>
  <c r="EJ54" i="6"/>
  <c r="EA54" i="6"/>
  <c r="DQ54" i="6"/>
  <c r="DG54" i="6"/>
  <c r="CW54" i="6"/>
  <c r="CN54" i="6"/>
  <c r="BM54" i="6"/>
  <c r="AU54" i="6"/>
  <c r="AK54" i="6"/>
  <c r="AB54" i="6"/>
  <c r="EE54" i="6"/>
  <c r="DU54" i="6"/>
  <c r="DI54" i="6"/>
  <c r="CY54" i="6"/>
  <c r="CC54" i="6"/>
  <c r="BH54" i="6"/>
  <c r="AD54" i="6"/>
  <c r="F54" i="6"/>
  <c r="EL54" i="6"/>
  <c r="DZ54" i="6"/>
  <c r="DN54" i="6"/>
  <c r="CP54" i="6"/>
  <c r="CB54" i="6"/>
  <c r="AR54" i="6"/>
  <c r="AG54" i="6"/>
  <c r="S54" i="6"/>
  <c r="EG54" i="6"/>
  <c r="DS54" i="6"/>
  <c r="CQ54" i="6"/>
  <c r="CA54" i="6"/>
  <c r="ED54" i="6"/>
  <c r="DP54" i="6"/>
  <c r="BZ54" i="6"/>
  <c r="BL54" i="6"/>
  <c r="EB54" i="6"/>
  <c r="DM54" i="6"/>
  <c r="BJ54" i="6"/>
  <c r="AV54" i="6"/>
  <c r="DX54" i="6"/>
  <c r="DL54" i="6"/>
  <c r="AT54" i="6"/>
  <c r="AF54" i="6"/>
  <c r="EK54" i="6"/>
  <c r="DW54" i="6"/>
  <c r="DH54" i="6"/>
  <c r="CG54" i="6"/>
  <c r="AQ54" i="6"/>
  <c r="AE54" i="6"/>
  <c r="EI54" i="6"/>
  <c r="DV54" i="6"/>
  <c r="DF54" i="6"/>
  <c r="CS54" i="6"/>
  <c r="BQ54" i="6"/>
  <c r="AA54" i="6"/>
  <c r="EH54" i="6"/>
  <c r="DT54" i="6"/>
  <c r="CR54" i="6"/>
  <c r="BA54" i="6"/>
  <c r="DO54" i="6"/>
  <c r="AA5" i="6"/>
  <c r="AE7" i="6"/>
  <c r="AV7" i="6"/>
  <c r="BM7" i="6"/>
  <c r="CB7" i="6"/>
  <c r="DL7" i="6"/>
  <c r="EC7" i="6"/>
  <c r="EC3" i="6" s="1"/>
  <c r="AB8" i="6"/>
  <c r="AU8" i="6"/>
  <c r="BK8" i="6"/>
  <c r="CB8" i="6"/>
  <c r="CS8" i="6"/>
  <c r="DI8" i="6"/>
  <c r="EC8" i="6"/>
  <c r="AB9" i="6"/>
  <c r="AT9" i="6"/>
  <c r="BJ9" i="6"/>
  <c r="CB9" i="6"/>
  <c r="CQ9" i="6"/>
  <c r="DH9" i="6"/>
  <c r="EA9" i="6"/>
  <c r="AA10" i="6"/>
  <c r="BA11" i="6"/>
  <c r="DT11" i="6"/>
  <c r="EJ11" i="6"/>
  <c r="AD13" i="6"/>
  <c r="CR13" i="6"/>
  <c r="DQ13" i="6"/>
  <c r="CC16" i="6"/>
  <c r="EA16" i="6"/>
  <c r="AA19" i="6"/>
  <c r="EH21" i="6"/>
  <c r="DX21" i="6"/>
  <c r="DO21" i="6"/>
  <c r="CC21" i="6"/>
  <c r="BK21" i="6"/>
  <c r="BA21" i="6"/>
  <c r="AR21" i="6"/>
  <c r="F21" i="6"/>
  <c r="EK21" i="6"/>
  <c r="EA21" i="6"/>
  <c r="DP21" i="6"/>
  <c r="CS21" i="6"/>
  <c r="BX21" i="6"/>
  <c r="AT21" i="6"/>
  <c r="EC21" i="6"/>
  <c r="DQ21" i="6"/>
  <c r="CQ21" i="6"/>
  <c r="AV21" i="6"/>
  <c r="EB21" i="6"/>
  <c r="DN21" i="6"/>
  <c r="CP21" i="6"/>
  <c r="BQ21" i="6"/>
  <c r="AU21" i="6"/>
  <c r="AG21" i="6"/>
  <c r="S21" i="6"/>
  <c r="EI21" i="6"/>
  <c r="DV21" i="6"/>
  <c r="DI21" i="6"/>
  <c r="CW21" i="6"/>
  <c r="BZ21" i="6"/>
  <c r="BM21" i="6"/>
  <c r="AD21" i="6"/>
  <c r="EE21" i="6"/>
  <c r="DT21" i="6"/>
  <c r="DG21" i="6"/>
  <c r="CG21" i="6"/>
  <c r="BJ21" i="6"/>
  <c r="AA21" i="6"/>
  <c r="AE21" i="6"/>
  <c r="CA21" i="6"/>
  <c r="CY21" i="6"/>
  <c r="DW21" i="6"/>
  <c r="AR23" i="6"/>
  <c r="CN23" i="6"/>
  <c r="AR24" i="6"/>
  <c r="CN25" i="6"/>
  <c r="EB26" i="6"/>
  <c r="AQ27" i="6"/>
  <c r="DM27" i="6"/>
  <c r="EJ27" i="6"/>
  <c r="S30" i="6"/>
  <c r="EL31" i="6"/>
  <c r="EC31" i="6"/>
  <c r="DT31" i="6"/>
  <c r="DI31" i="6"/>
  <c r="CQ31" i="6"/>
  <c r="CG31" i="6"/>
  <c r="BX31" i="6"/>
  <c r="AW31" i="6"/>
  <c r="AE31" i="6"/>
  <c r="S31" i="6"/>
  <c r="EJ31" i="6"/>
  <c r="DZ31" i="6"/>
  <c r="DO31" i="6"/>
  <c r="CS31" i="6"/>
  <c r="BM31" i="6"/>
  <c r="AR31" i="6"/>
  <c r="EA31" i="6"/>
  <c r="DN31" i="6"/>
  <c r="CN31" i="6"/>
  <c r="CC31" i="6"/>
  <c r="BQ31" i="6"/>
  <c r="AT31" i="6"/>
  <c r="AG31" i="6"/>
  <c r="EK31" i="6"/>
  <c r="DX31" i="6"/>
  <c r="DM31" i="6"/>
  <c r="CY31" i="6"/>
  <c r="CB31" i="6"/>
  <c r="AQ31" i="6"/>
  <c r="AF31" i="6"/>
  <c r="F31" i="6"/>
  <c r="EG31" i="6"/>
  <c r="DU31" i="6"/>
  <c r="DG31" i="6"/>
  <c r="BK31" i="6"/>
  <c r="AA31" i="6"/>
  <c r="EE31" i="6"/>
  <c r="DS31" i="6"/>
  <c r="DF31" i="6"/>
  <c r="BJ31" i="6"/>
  <c r="AK31" i="6"/>
  <c r="ED31" i="6"/>
  <c r="DQ31" i="6"/>
  <c r="CR31" i="6"/>
  <c r="BH31" i="6"/>
  <c r="AV31" i="6"/>
  <c r="CW31" i="6"/>
  <c r="EH31" i="6"/>
  <c r="AA32" i="6"/>
  <c r="EJ34" i="6"/>
  <c r="EA34" i="6"/>
  <c r="DQ34" i="6"/>
  <c r="DG34" i="6"/>
  <c r="CW34" i="6"/>
  <c r="CN34" i="6"/>
  <c r="BM34" i="6"/>
  <c r="AU34" i="6"/>
  <c r="AK34" i="6"/>
  <c r="AB34" i="6"/>
  <c r="EC34" i="6"/>
  <c r="DS34" i="6"/>
  <c r="DF34" i="6"/>
  <c r="CA34" i="6"/>
  <c r="AV34" i="6"/>
  <c r="EB34" i="6"/>
  <c r="DO34" i="6"/>
  <c r="CQ34" i="6"/>
  <c r="AT34" i="6"/>
  <c r="EL34" i="6"/>
  <c r="DZ34" i="6"/>
  <c r="DN34" i="6"/>
  <c r="CP34" i="6"/>
  <c r="CC34" i="6"/>
  <c r="BQ34" i="6"/>
  <c r="AR34" i="6"/>
  <c r="AG34" i="6"/>
  <c r="S34" i="6"/>
  <c r="EH34" i="6"/>
  <c r="DV34" i="6"/>
  <c r="DI34" i="6"/>
  <c r="BX34" i="6"/>
  <c r="BL34" i="6"/>
  <c r="AD34" i="6"/>
  <c r="EG34" i="6"/>
  <c r="DU34" i="6"/>
  <c r="DH34" i="6"/>
  <c r="BK34" i="6"/>
  <c r="AA34" i="6"/>
  <c r="EE34" i="6"/>
  <c r="DT34" i="6"/>
  <c r="CS34" i="6"/>
  <c r="CG34" i="6"/>
  <c r="BJ34" i="6"/>
  <c r="CY34" i="6"/>
  <c r="ED34" i="6"/>
  <c r="AF37" i="6"/>
  <c r="CR37" i="6"/>
  <c r="DZ37" i="6"/>
  <c r="S38" i="6"/>
  <c r="AE42" i="6"/>
  <c r="BJ42" i="6"/>
  <c r="CR42" i="6"/>
  <c r="DW42" i="6"/>
  <c r="AQ44" i="6"/>
  <c r="BX44" i="6"/>
  <c r="EK44" i="6"/>
  <c r="S48" i="6"/>
  <c r="EC54" i="6"/>
  <c r="EE60" i="6"/>
  <c r="DV60" i="6"/>
  <c r="DM60" i="6"/>
  <c r="CS60" i="6"/>
  <c r="CA60" i="6"/>
  <c r="BQ60" i="6"/>
  <c r="BH60" i="6"/>
  <c r="AG60" i="6"/>
  <c r="EK60" i="6"/>
  <c r="EA60" i="6"/>
  <c r="DP60" i="6"/>
  <c r="BX60" i="6"/>
  <c r="AT60" i="6"/>
  <c r="EC60" i="6"/>
  <c r="DQ60" i="6"/>
  <c r="CQ60" i="6"/>
  <c r="AV60" i="6"/>
  <c r="EG60" i="6"/>
  <c r="DS60" i="6"/>
  <c r="CN60" i="6"/>
  <c r="CB60" i="6"/>
  <c r="BM60" i="6"/>
  <c r="EH60" i="6"/>
  <c r="DO60" i="6"/>
  <c r="CY60" i="6"/>
  <c r="AA60" i="6"/>
  <c r="ED60" i="6"/>
  <c r="DN60" i="6"/>
  <c r="CW60" i="6"/>
  <c r="CG60" i="6"/>
  <c r="S60" i="6"/>
  <c r="F60" i="6"/>
  <c r="DZ60" i="6"/>
  <c r="DI60" i="6"/>
  <c r="DX60" i="6"/>
  <c r="DH60" i="6"/>
  <c r="CR60" i="6"/>
  <c r="CC60" i="6"/>
  <c r="BL60" i="6"/>
  <c r="AW60" i="6"/>
  <c r="AF60" i="6"/>
  <c r="EL60" i="6"/>
  <c r="DW60" i="6"/>
  <c r="DG60" i="6"/>
  <c r="CP60" i="6"/>
  <c r="BZ60" i="6"/>
  <c r="BK60" i="6"/>
  <c r="AU60" i="6"/>
  <c r="AE60" i="6"/>
  <c r="EJ60" i="6"/>
  <c r="DU60" i="6"/>
  <c r="DF60" i="6"/>
  <c r="BJ60" i="6"/>
  <c r="AR60" i="6"/>
  <c r="AD60" i="6"/>
  <c r="EI60" i="6"/>
  <c r="DT60" i="6"/>
  <c r="AQ60" i="6"/>
  <c r="AB60" i="6"/>
  <c r="EB60" i="6"/>
  <c r="EL59" i="6"/>
  <c r="EC59" i="6"/>
  <c r="DT59" i="6"/>
  <c r="DI59" i="6"/>
  <c r="CQ59" i="6"/>
  <c r="CG59" i="6"/>
  <c r="BX59" i="6"/>
  <c r="AW59" i="6"/>
  <c r="AE59" i="6"/>
  <c r="S59" i="6"/>
  <c r="EJ59" i="6"/>
  <c r="DZ59" i="6"/>
  <c r="DO59" i="6"/>
  <c r="CS59" i="6"/>
  <c r="BM59" i="6"/>
  <c r="AR59" i="6"/>
  <c r="EG59" i="6"/>
  <c r="DU59" i="6"/>
  <c r="DG59" i="6"/>
  <c r="BK59" i="6"/>
  <c r="AA59" i="6"/>
  <c r="ED59" i="6"/>
  <c r="DP59" i="6"/>
  <c r="CA59" i="6"/>
  <c r="BL59" i="6"/>
  <c r="AK59" i="6"/>
  <c r="BA59" i="6"/>
  <c r="BQ59" i="6"/>
  <c r="DM59" i="6"/>
  <c r="EB59" i="6"/>
  <c r="BA64" i="6"/>
  <c r="DX64" i="6"/>
  <c r="AB67" i="6"/>
  <c r="AB69" i="6"/>
  <c r="CP70" i="6"/>
  <c r="DH70" i="6"/>
  <c r="EB70" i="6"/>
  <c r="AD71" i="6"/>
  <c r="BQ71" i="6"/>
  <c r="DU71" i="6"/>
  <c r="EE72" i="6"/>
  <c r="DV72" i="6"/>
  <c r="DM72" i="6"/>
  <c r="CS72" i="6"/>
  <c r="CA72" i="6"/>
  <c r="BQ72" i="6"/>
  <c r="BH72" i="6"/>
  <c r="AG72" i="6"/>
  <c r="EL72" i="6"/>
  <c r="EB72" i="6"/>
  <c r="DQ72" i="6"/>
  <c r="DF72" i="6"/>
  <c r="BZ72" i="6"/>
  <c r="AU72" i="6"/>
  <c r="EH72" i="6"/>
  <c r="DU72" i="6"/>
  <c r="DH72" i="6"/>
  <c r="BL72" i="6"/>
  <c r="AB72" i="6"/>
  <c r="EA72" i="6"/>
  <c r="DN72" i="6"/>
  <c r="CY72" i="6"/>
  <c r="BJ72" i="6"/>
  <c r="AV72" i="6"/>
  <c r="F72" i="6"/>
  <c r="EI72" i="6"/>
  <c r="DT72" i="6"/>
  <c r="CQ72" i="6"/>
  <c r="AA72" i="6"/>
  <c r="AQ72" i="6"/>
  <c r="CB72" i="6"/>
  <c r="CR72" i="6"/>
  <c r="DL72" i="6"/>
  <c r="ED72" i="6"/>
  <c r="AG73" i="6"/>
  <c r="DW73" i="6"/>
  <c r="R9" i="7"/>
  <c r="Q2" i="7"/>
  <c r="Q6" i="7" s="1"/>
  <c r="R13" i="7"/>
  <c r="R16" i="7"/>
  <c r="CK5" i="7"/>
  <c r="DF5" i="7"/>
  <c r="DV5" i="7"/>
  <c r="AF6" i="7"/>
  <c r="AX6" i="7"/>
  <c r="CI6" i="7"/>
  <c r="DA6" i="7"/>
  <c r="DV6" i="7"/>
  <c r="AD7" i="7"/>
  <c r="CZ7" i="7"/>
  <c r="DT7" i="7"/>
  <c r="AD10" i="7"/>
  <c r="AX10" i="7"/>
  <c r="CI10" i="7"/>
  <c r="CZ10" i="7"/>
  <c r="DT10" i="7"/>
  <c r="BT13" i="7"/>
  <c r="AF15" i="7"/>
  <c r="BT15" i="7"/>
  <c r="CK15" i="7"/>
  <c r="DC15" i="7"/>
  <c r="DW15" i="7"/>
  <c r="R18" i="7"/>
  <c r="BW19" i="7"/>
  <c r="CQ19" i="7"/>
  <c r="DH19" i="7"/>
  <c r="EB19" i="7"/>
  <c r="BV20" i="7"/>
  <c r="CM20" i="7"/>
  <c r="DH20" i="7"/>
  <c r="DY20" i="7"/>
  <c r="AP11" i="8"/>
  <c r="AE18" i="8"/>
  <c r="BX58" i="6"/>
  <c r="BX52" i="6"/>
  <c r="AU15" i="6"/>
  <c r="CR15" i="6"/>
  <c r="DP15" i="6"/>
  <c r="EB15" i="6"/>
  <c r="AB17" i="6"/>
  <c r="BX17" i="6"/>
  <c r="EE20" i="6"/>
  <c r="DV20" i="6"/>
  <c r="DM20" i="6"/>
  <c r="CS20" i="6"/>
  <c r="CA20" i="6"/>
  <c r="BQ20" i="6"/>
  <c r="BH20" i="6"/>
  <c r="AG20" i="6"/>
  <c r="EJ20" i="6"/>
  <c r="DZ20" i="6"/>
  <c r="DO20" i="6"/>
  <c r="CR20" i="6"/>
  <c r="CG20" i="6"/>
  <c r="BM20" i="6"/>
  <c r="AR20" i="6"/>
  <c r="AD20" i="6"/>
  <c r="BA20" i="6"/>
  <c r="BZ20" i="6"/>
  <c r="CW20" i="6"/>
  <c r="DI20" i="6"/>
  <c r="DW20" i="6"/>
  <c r="EI20" i="6"/>
  <c r="AV22" i="6"/>
  <c r="CQ22" i="6"/>
  <c r="DO22" i="6"/>
  <c r="EC22" i="6"/>
  <c r="DF24" i="6"/>
  <c r="AU28" i="6"/>
  <c r="CQ28" i="6"/>
  <c r="DP28" i="6"/>
  <c r="EB28" i="6"/>
  <c r="EH29" i="6"/>
  <c r="DX29" i="6"/>
  <c r="DO29" i="6"/>
  <c r="CC29" i="6"/>
  <c r="BK29" i="6"/>
  <c r="BA29" i="6"/>
  <c r="AR29" i="6"/>
  <c r="F29" i="6"/>
  <c r="EI29" i="6"/>
  <c r="DW29" i="6"/>
  <c r="DM29" i="6"/>
  <c r="CQ29" i="6"/>
  <c r="BL29" i="6"/>
  <c r="AF29" i="6"/>
  <c r="S29" i="6"/>
  <c r="AE29" i="6"/>
  <c r="AQ29" i="6"/>
  <c r="CA29" i="6"/>
  <c r="CY29" i="6"/>
  <c r="DL29" i="6"/>
  <c r="DZ29" i="6"/>
  <c r="EK29" i="6"/>
  <c r="BX30" i="6"/>
  <c r="AD33" i="6"/>
  <c r="BM33" i="6"/>
  <c r="BX33" i="6"/>
  <c r="CW33" i="6"/>
  <c r="DI33" i="6"/>
  <c r="DV33" i="6"/>
  <c r="AD36" i="6"/>
  <c r="BA36" i="6"/>
  <c r="BM36" i="6"/>
  <c r="BX36" i="6"/>
  <c r="DI36" i="6"/>
  <c r="DW36" i="6"/>
  <c r="EL39" i="6"/>
  <c r="EC39" i="6"/>
  <c r="DT39" i="6"/>
  <c r="DI39" i="6"/>
  <c r="CQ39" i="6"/>
  <c r="CG39" i="6"/>
  <c r="BX39" i="6"/>
  <c r="AW39" i="6"/>
  <c r="AE39" i="6"/>
  <c r="S39" i="6"/>
  <c r="EH39" i="6"/>
  <c r="DW39" i="6"/>
  <c r="DM39" i="6"/>
  <c r="CP39" i="6"/>
  <c r="BK39" i="6"/>
  <c r="AF39" i="6"/>
  <c r="AD39" i="6"/>
  <c r="AQ39" i="6"/>
  <c r="CA39" i="6"/>
  <c r="CW39" i="6"/>
  <c r="DL39" i="6"/>
  <c r="DX39" i="6"/>
  <c r="EJ39" i="6"/>
  <c r="AV41" i="6"/>
  <c r="CQ41" i="6"/>
  <c r="DQ41" i="6"/>
  <c r="EC41" i="6"/>
  <c r="AB43" i="6"/>
  <c r="BL43" i="6"/>
  <c r="DH43" i="6"/>
  <c r="DV43" i="6"/>
  <c r="BA46" i="6"/>
  <c r="CB46" i="6"/>
  <c r="CP46" i="6"/>
  <c r="DS46" i="6"/>
  <c r="EE46" i="6"/>
  <c r="AB48" i="6"/>
  <c r="DG48" i="6"/>
  <c r="DU48" i="6"/>
  <c r="EI48" i="6"/>
  <c r="AF50" i="6"/>
  <c r="AR50" i="6"/>
  <c r="DL50" i="6"/>
  <c r="EL51" i="6"/>
  <c r="EC51" i="6"/>
  <c r="DT51" i="6"/>
  <c r="DI51" i="6"/>
  <c r="CQ51" i="6"/>
  <c r="CG51" i="6"/>
  <c r="BX51" i="6"/>
  <c r="AW51" i="6"/>
  <c r="AE51" i="6"/>
  <c r="S51" i="6"/>
  <c r="EB51" i="6"/>
  <c r="DQ51" i="6"/>
  <c r="DF51" i="6"/>
  <c r="CA51" i="6"/>
  <c r="AU51" i="6"/>
  <c r="EA51" i="6"/>
  <c r="DO51" i="6"/>
  <c r="CP51" i="6"/>
  <c r="AT51" i="6"/>
  <c r="AG51" i="6"/>
  <c r="AV51" i="6"/>
  <c r="BJ51" i="6"/>
  <c r="CW51" i="6"/>
  <c r="DM51" i="6"/>
  <c r="DZ51" i="6"/>
  <c r="DF55" i="6"/>
  <c r="F59" i="6"/>
  <c r="CW59" i="6"/>
  <c r="DN59" i="6"/>
  <c r="EE59" i="6"/>
  <c r="BM61" i="6"/>
  <c r="CS61" i="6"/>
  <c r="DI61" i="6"/>
  <c r="AK64" i="6"/>
  <c r="CP64" i="6"/>
  <c r="DF64" i="6"/>
  <c r="EA64" i="6"/>
  <c r="BZ66" i="6"/>
  <c r="CR66" i="6"/>
  <c r="DI66" i="6"/>
  <c r="S70" i="6"/>
  <c r="BH70" i="6"/>
  <c r="BZ70" i="6"/>
  <c r="CR70" i="6"/>
  <c r="DL70" i="6"/>
  <c r="DV71" i="6"/>
  <c r="AR72" i="6"/>
  <c r="BK72" i="6"/>
  <c r="CC72" i="6"/>
  <c r="DO72" i="6"/>
  <c r="EG72" i="6"/>
  <c r="CN73" i="6"/>
  <c r="DF73" i="6"/>
  <c r="DZ73" i="6"/>
  <c r="AI5" i="7"/>
  <c r="BT5" i="7"/>
  <c r="CL5" i="7"/>
  <c r="DG5" i="7"/>
  <c r="DY5" i="7"/>
  <c r="CK6" i="7"/>
  <c r="DC6" i="7"/>
  <c r="DW6" i="7"/>
  <c r="AF7" i="7"/>
  <c r="CK7" i="7"/>
  <c r="DA7" i="7"/>
  <c r="DV7" i="7"/>
  <c r="AF10" i="7"/>
  <c r="CK10" i="7"/>
  <c r="DB10" i="7"/>
  <c r="DW10" i="7"/>
  <c r="AF11" i="7"/>
  <c r="CI11" i="7"/>
  <c r="DB11" i="7"/>
  <c r="DU11" i="7"/>
  <c r="AE12" i="7"/>
  <c r="CZ12" i="7"/>
  <c r="DT12" i="7"/>
  <c r="BE14" i="7"/>
  <c r="BV15" i="7"/>
  <c r="CN15" i="7"/>
  <c r="DH15" i="7"/>
  <c r="DY15" i="7"/>
  <c r="R17" i="7"/>
  <c r="ED18" i="7"/>
  <c r="DU18" i="7"/>
  <c r="DK18" i="7"/>
  <c r="DA18" i="7"/>
  <c r="CQ18" i="7"/>
  <c r="BY18" i="7"/>
  <c r="BG18" i="7"/>
  <c r="AE18" i="7"/>
  <c r="DY18" i="7"/>
  <c r="DO18" i="7"/>
  <c r="DC18" i="7"/>
  <c r="CS18" i="7"/>
  <c r="BW18" i="7"/>
  <c r="AR18" i="7"/>
  <c r="DX18" i="7"/>
  <c r="DM18" i="7"/>
  <c r="CM18" i="7"/>
  <c r="AP18" i="7"/>
  <c r="AD18" i="7"/>
  <c r="E18" i="7"/>
  <c r="DW18" i="7"/>
  <c r="DI18" i="7"/>
  <c r="BE18" i="7"/>
  <c r="AS18" i="7"/>
  <c r="AC18" i="7"/>
  <c r="EE18" i="7"/>
  <c r="DQ18" i="7"/>
  <c r="DB18" i="7"/>
  <c r="CN18" i="7"/>
  <c r="AX18" i="7"/>
  <c r="BI18" i="7"/>
  <c r="CB18" i="7"/>
  <c r="DN18" i="7"/>
  <c r="EF18" i="7"/>
  <c r="BH19" i="7"/>
  <c r="BY19" i="7"/>
  <c r="CS19" i="7"/>
  <c r="DM19" i="7"/>
  <c r="R20" i="7"/>
  <c r="BX20" i="7"/>
  <c r="DJ20" i="7"/>
  <c r="CL22" i="7"/>
  <c r="DF22" i="7"/>
  <c r="DX22" i="7"/>
  <c r="AF18" i="8"/>
  <c r="BT18" i="8"/>
  <c r="DG18" i="8"/>
  <c r="EH33" i="6"/>
  <c r="DX33" i="6"/>
  <c r="DO33" i="6"/>
  <c r="CC33" i="6"/>
  <c r="BK33" i="6"/>
  <c r="BA33" i="6"/>
  <c r="AR33" i="6"/>
  <c r="F33" i="6"/>
  <c r="EL33" i="6"/>
  <c r="EB33" i="6"/>
  <c r="DQ33" i="6"/>
  <c r="DF33" i="6"/>
  <c r="BZ33" i="6"/>
  <c r="AU33" i="6"/>
  <c r="AE33" i="6"/>
  <c r="CA33" i="6"/>
  <c r="CY33" i="6"/>
  <c r="DL33" i="6"/>
  <c r="DW33" i="6"/>
  <c r="EJ33" i="6"/>
  <c r="EE36" i="6"/>
  <c r="DV36" i="6"/>
  <c r="DM36" i="6"/>
  <c r="CS36" i="6"/>
  <c r="CA36" i="6"/>
  <c r="BQ36" i="6"/>
  <c r="BH36" i="6"/>
  <c r="AG36" i="6"/>
  <c r="ED36" i="6"/>
  <c r="DT36" i="6"/>
  <c r="DH36" i="6"/>
  <c r="CW36" i="6"/>
  <c r="CC36" i="6"/>
  <c r="AW36" i="6"/>
  <c r="AB36" i="6"/>
  <c r="F36" i="6"/>
  <c r="AE36" i="6"/>
  <c r="AQ36" i="6"/>
  <c r="BZ36" i="6"/>
  <c r="CY36" i="6"/>
  <c r="DL36" i="6"/>
  <c r="DX36" i="6"/>
  <c r="EJ36" i="6"/>
  <c r="AB40" i="6"/>
  <c r="BX40" i="6"/>
  <c r="EL43" i="6"/>
  <c r="EC43" i="6"/>
  <c r="DT43" i="6"/>
  <c r="DI43" i="6"/>
  <c r="CQ43" i="6"/>
  <c r="CG43" i="6"/>
  <c r="BX43" i="6"/>
  <c r="AW43" i="6"/>
  <c r="AE43" i="6"/>
  <c r="S43" i="6"/>
  <c r="EK43" i="6"/>
  <c r="EA43" i="6"/>
  <c r="DP43" i="6"/>
  <c r="BZ43" i="6"/>
  <c r="AT43" i="6"/>
  <c r="AD43" i="6"/>
  <c r="BA43" i="6"/>
  <c r="BM43" i="6"/>
  <c r="CA43" i="6"/>
  <c r="CW43" i="6"/>
  <c r="DL43" i="6"/>
  <c r="DW43" i="6"/>
  <c r="EI43" i="6"/>
  <c r="AD48" i="6"/>
  <c r="AQ48" i="6"/>
  <c r="DH48" i="6"/>
  <c r="DW48" i="6"/>
  <c r="EK48" i="6"/>
  <c r="EJ50" i="6"/>
  <c r="EA50" i="6"/>
  <c r="DQ50" i="6"/>
  <c r="DG50" i="6"/>
  <c r="CW50" i="6"/>
  <c r="CN50" i="6"/>
  <c r="BM50" i="6"/>
  <c r="AU50" i="6"/>
  <c r="AK50" i="6"/>
  <c r="AB50" i="6"/>
  <c r="EL50" i="6"/>
  <c r="EB50" i="6"/>
  <c r="DP50" i="6"/>
  <c r="BZ50" i="6"/>
  <c r="AT50" i="6"/>
  <c r="EE50" i="6"/>
  <c r="DT50" i="6"/>
  <c r="DF50" i="6"/>
  <c r="CS50" i="6"/>
  <c r="CG50" i="6"/>
  <c r="BJ50" i="6"/>
  <c r="AG50" i="6"/>
  <c r="AV50" i="6"/>
  <c r="BH50" i="6"/>
  <c r="CY50" i="6"/>
  <c r="DM50" i="6"/>
  <c r="DZ50" i="6"/>
  <c r="CY59" i="6"/>
  <c r="DQ59" i="6"/>
  <c r="EH59" i="6"/>
  <c r="S64" i="6"/>
  <c r="CQ64" i="6"/>
  <c r="DI64" i="6"/>
  <c r="EB64" i="6"/>
  <c r="EJ66" i="6"/>
  <c r="EA66" i="6"/>
  <c r="DQ66" i="6"/>
  <c r="DG66" i="6"/>
  <c r="CW66" i="6"/>
  <c r="CN66" i="6"/>
  <c r="BM66" i="6"/>
  <c r="AU66" i="6"/>
  <c r="AK66" i="6"/>
  <c r="AB66" i="6"/>
  <c r="EG66" i="6"/>
  <c r="DV66" i="6"/>
  <c r="DL66" i="6"/>
  <c r="CP66" i="6"/>
  <c r="BJ66" i="6"/>
  <c r="AE66" i="6"/>
  <c r="ED66" i="6"/>
  <c r="DS66" i="6"/>
  <c r="CS66" i="6"/>
  <c r="CG66" i="6"/>
  <c r="BH66" i="6"/>
  <c r="AW66" i="6"/>
  <c r="EH66" i="6"/>
  <c r="DT66" i="6"/>
  <c r="CQ66" i="6"/>
  <c r="CB66" i="6"/>
  <c r="BA66" i="6"/>
  <c r="DZ66" i="6"/>
  <c r="DM66" i="6"/>
  <c r="AT66" i="6"/>
  <c r="AG66" i="6"/>
  <c r="AQ66" i="6"/>
  <c r="BK66" i="6"/>
  <c r="CA66" i="6"/>
  <c r="DN66" i="6"/>
  <c r="EE66" i="6"/>
  <c r="EJ70" i="6"/>
  <c r="EA70" i="6"/>
  <c r="DQ70" i="6"/>
  <c r="DG70" i="6"/>
  <c r="CW70" i="6"/>
  <c r="CN70" i="6"/>
  <c r="BM70" i="6"/>
  <c r="AU70" i="6"/>
  <c r="AK70" i="6"/>
  <c r="AB70" i="6"/>
  <c r="EK70" i="6"/>
  <c r="DZ70" i="6"/>
  <c r="DO70" i="6"/>
  <c r="CS70" i="6"/>
  <c r="BX70" i="6"/>
  <c r="AR70" i="6"/>
  <c r="EC70" i="6"/>
  <c r="DP70" i="6"/>
  <c r="CQ70" i="6"/>
  <c r="AV70" i="6"/>
  <c r="EL70" i="6"/>
  <c r="DW70" i="6"/>
  <c r="DI70" i="6"/>
  <c r="CG70" i="6"/>
  <c r="AQ70" i="6"/>
  <c r="AE70" i="6"/>
  <c r="EE70" i="6"/>
  <c r="DS70" i="6"/>
  <c r="CA70" i="6"/>
  <c r="BL70" i="6"/>
  <c r="BJ70" i="6"/>
  <c r="CB70" i="6"/>
  <c r="DM70" i="6"/>
  <c r="EG70" i="6"/>
  <c r="BA71" i="6"/>
  <c r="DF71" i="6"/>
  <c r="DW71" i="6"/>
  <c r="CP73" i="6"/>
  <c r="DI73" i="6"/>
  <c r="EA73" i="6"/>
  <c r="BX5" i="7"/>
  <c r="BX3" i="7" s="1"/>
  <c r="DI5" i="7"/>
  <c r="EB5" i="7"/>
  <c r="BW6" i="7"/>
  <c r="CL6" i="7"/>
  <c r="DH6" i="7"/>
  <c r="EA6" i="7"/>
  <c r="CM7" i="7"/>
  <c r="DC7" i="7"/>
  <c r="DW7" i="7"/>
  <c r="BT10" i="7"/>
  <c r="CM10" i="7"/>
  <c r="DG10" i="7"/>
  <c r="DX10" i="7"/>
  <c r="BE15" i="7"/>
  <c r="BW15" i="7"/>
  <c r="DJ15" i="7"/>
  <c r="EA15" i="7"/>
  <c r="EC19" i="7"/>
  <c r="DT19" i="7"/>
  <c r="DJ19" i="7"/>
  <c r="CZ19" i="7"/>
  <c r="BX19" i="7"/>
  <c r="BE19" i="7"/>
  <c r="AD19" i="7"/>
  <c r="R19" i="7"/>
  <c r="EF19" i="7"/>
  <c r="DV19" i="7"/>
  <c r="DK19" i="7"/>
  <c r="CN19" i="7"/>
  <c r="BI19" i="7"/>
  <c r="AX19" i="7"/>
  <c r="AC19" i="7"/>
  <c r="EA19" i="7"/>
  <c r="DO19" i="7"/>
  <c r="DB19" i="7"/>
  <c r="CB19" i="7"/>
  <c r="AS19" i="7"/>
  <c r="EE19" i="7"/>
  <c r="DQ19" i="7"/>
  <c r="DC19" i="7"/>
  <c r="CM19" i="7"/>
  <c r="DX19" i="7"/>
  <c r="DI19" i="7"/>
  <c r="BT19" i="7"/>
  <c r="BG19" i="7"/>
  <c r="AR19" i="7"/>
  <c r="AE19" i="7"/>
  <c r="AP19" i="7"/>
  <c r="BJ19" i="7"/>
  <c r="DN19" i="7"/>
  <c r="EB20" i="7"/>
  <c r="DR20" i="7"/>
  <c r="DI20" i="7"/>
  <c r="BW20" i="7"/>
  <c r="BM20" i="7"/>
  <c r="AU20" i="7"/>
  <c r="AC20" i="7"/>
  <c r="EC20" i="7"/>
  <c r="DQ20" i="7"/>
  <c r="DG20" i="7"/>
  <c r="CK20" i="7"/>
  <c r="BE20" i="7"/>
  <c r="AT20" i="7"/>
  <c r="AI20" i="7"/>
  <c r="ED20" i="7"/>
  <c r="DP20" i="7"/>
  <c r="DC20" i="7"/>
  <c r="CQ20" i="7"/>
  <c r="BH20" i="7"/>
  <c r="DX20" i="7"/>
  <c r="DK20" i="7"/>
  <c r="BT20" i="7"/>
  <c r="BG20" i="7"/>
  <c r="AR20" i="7"/>
  <c r="AE20" i="7"/>
  <c r="EF20" i="7"/>
  <c r="DT20" i="7"/>
  <c r="DB20" i="7"/>
  <c r="CN20" i="7"/>
  <c r="BI20" i="7"/>
  <c r="BY20" i="7"/>
  <c r="CS20" i="7"/>
  <c r="DM20" i="7"/>
  <c r="EE20" i="7"/>
  <c r="R21" i="7"/>
  <c r="R22" i="7"/>
  <c r="AP52" i="8"/>
  <c r="AP12" i="8"/>
  <c r="AP62" i="8"/>
  <c r="AP59" i="8"/>
  <c r="AP47" i="8"/>
  <c r="AP46" i="8"/>
  <c r="AP36" i="8"/>
  <c r="AP30" i="8"/>
  <c r="AP23" i="8"/>
  <c r="AP10" i="8"/>
  <c r="AP68" i="8"/>
  <c r="AP44" i="8"/>
  <c r="AP25" i="8"/>
  <c r="AP17" i="8"/>
  <c r="AP60" i="8"/>
  <c r="AP4" i="8"/>
  <c r="AP50" i="8"/>
  <c r="AP28" i="8"/>
  <c r="AP64" i="8"/>
  <c r="AP31" i="8"/>
  <c r="AP66" i="8"/>
  <c r="AP39" i="8"/>
  <c r="AP20" i="8"/>
  <c r="AP9" i="8"/>
  <c r="AP6" i="8"/>
  <c r="EE14" i="8"/>
  <c r="DV14" i="8"/>
  <c r="DM14" i="8"/>
  <c r="DB14" i="8"/>
  <c r="CS14" i="8"/>
  <c r="CI14" i="8"/>
  <c r="BH14" i="8"/>
  <c r="AX14" i="8"/>
  <c r="AO14" i="8"/>
  <c r="AF14" i="8"/>
  <c r="EF14" i="8"/>
  <c r="DU14" i="8"/>
  <c r="DJ14" i="8"/>
  <c r="CN14" i="8"/>
  <c r="BI14" i="8"/>
  <c r="AC14" i="8"/>
  <c r="ED14" i="8"/>
  <c r="DR14" i="8"/>
  <c r="DG14" i="8"/>
  <c r="BV14" i="8"/>
  <c r="BJ14" i="8"/>
  <c r="DW14" i="8"/>
  <c r="DH14" i="8"/>
  <c r="CQ14" i="8"/>
  <c r="AP14" i="8"/>
  <c r="AA14" i="8"/>
  <c r="DQ14" i="8"/>
  <c r="DC14" i="8"/>
  <c r="BM14" i="8"/>
  <c r="EB14" i="8"/>
  <c r="DO14" i="8"/>
  <c r="CZ14" i="8"/>
  <c r="CL14" i="8"/>
  <c r="BX14" i="8"/>
  <c r="AU14" i="8"/>
  <c r="R14" i="8"/>
  <c r="E14" i="8"/>
  <c r="DX14" i="8"/>
  <c r="DI14" i="8"/>
  <c r="AR14" i="8"/>
  <c r="AD14" i="8"/>
  <c r="BG14" i="8"/>
  <c r="CK14" i="8"/>
  <c r="DN14" i="8"/>
  <c r="BW18" i="8"/>
  <c r="BH63" i="6"/>
  <c r="BH53" i="6"/>
  <c r="BG2" i="6"/>
  <c r="DF10" i="6"/>
  <c r="EK12" i="6"/>
  <c r="EB12" i="6"/>
  <c r="DS12" i="6"/>
  <c r="DH12" i="6"/>
  <c r="CY12" i="6"/>
  <c r="CP12" i="6"/>
  <c r="AV12" i="6"/>
  <c r="AD12" i="6"/>
  <c r="AA12" i="6"/>
  <c r="AK12" i="6"/>
  <c r="AW12" i="6"/>
  <c r="BQ12" i="6"/>
  <c r="CB12" i="6"/>
  <c r="DG12" i="6"/>
  <c r="DT12" i="6"/>
  <c r="ED12" i="6"/>
  <c r="AK15" i="6"/>
  <c r="BK15" i="6"/>
  <c r="DF15" i="6"/>
  <c r="DS15" i="6"/>
  <c r="EH17" i="6"/>
  <c r="DX17" i="6"/>
  <c r="DO17" i="6"/>
  <c r="CC17" i="6"/>
  <c r="BK17" i="6"/>
  <c r="BA17" i="6"/>
  <c r="AR17" i="6"/>
  <c r="F17" i="6"/>
  <c r="EG17" i="6"/>
  <c r="DV17" i="6"/>
  <c r="DL17" i="6"/>
  <c r="CP17" i="6"/>
  <c r="BJ17" i="6"/>
  <c r="AE17" i="6"/>
  <c r="AF17" i="6"/>
  <c r="AQ17" i="6"/>
  <c r="CA17" i="6"/>
  <c r="CY17" i="6"/>
  <c r="DM17" i="6"/>
  <c r="DZ17" i="6"/>
  <c r="EK17" i="6"/>
  <c r="BH19" i="6"/>
  <c r="AF20" i="6"/>
  <c r="AT20" i="6"/>
  <c r="CC20" i="6"/>
  <c r="CN20" i="6"/>
  <c r="DN20" i="6"/>
  <c r="EA20" i="6"/>
  <c r="EL20" i="6"/>
  <c r="BJ22" i="6"/>
  <c r="CG22" i="6"/>
  <c r="CS22" i="6"/>
  <c r="DF22" i="6"/>
  <c r="DT22" i="6"/>
  <c r="BX24" i="6"/>
  <c r="BH25" i="6"/>
  <c r="AK28" i="6"/>
  <c r="AW28" i="6"/>
  <c r="BJ28" i="6"/>
  <c r="CG28" i="6"/>
  <c r="DF28" i="6"/>
  <c r="DS28" i="6"/>
  <c r="AU29" i="6"/>
  <c r="BQ29" i="6"/>
  <c r="CP29" i="6"/>
  <c r="DP29" i="6"/>
  <c r="EB29" i="6"/>
  <c r="EJ30" i="6"/>
  <c r="EA30" i="6"/>
  <c r="DQ30" i="6"/>
  <c r="DG30" i="6"/>
  <c r="CW30" i="6"/>
  <c r="CN30" i="6"/>
  <c r="BM30" i="6"/>
  <c r="AU30" i="6"/>
  <c r="AK30" i="6"/>
  <c r="AB30" i="6"/>
  <c r="EI30" i="6"/>
  <c r="DX30" i="6"/>
  <c r="DN30" i="6"/>
  <c r="CR30" i="6"/>
  <c r="CG30" i="6"/>
  <c r="BL30" i="6"/>
  <c r="BA30" i="6"/>
  <c r="AQ30" i="6"/>
  <c r="AG30" i="6"/>
  <c r="AE30" i="6"/>
  <c r="CA30" i="6"/>
  <c r="CY30" i="6"/>
  <c r="DL30" i="6"/>
  <c r="DW30" i="6"/>
  <c r="EK30" i="6"/>
  <c r="AF33" i="6"/>
  <c r="AQ33" i="6"/>
  <c r="CB33" i="6"/>
  <c r="CN33" i="6"/>
  <c r="DM33" i="6"/>
  <c r="DZ33" i="6"/>
  <c r="EK33" i="6"/>
  <c r="BH35" i="6"/>
  <c r="AF36" i="6"/>
  <c r="AR36" i="6"/>
  <c r="CB36" i="6"/>
  <c r="CN36" i="6"/>
  <c r="DN36" i="6"/>
  <c r="DZ36" i="6"/>
  <c r="EK36" i="6"/>
  <c r="BH38" i="6"/>
  <c r="AT39" i="6"/>
  <c r="BQ39" i="6"/>
  <c r="CC39" i="6"/>
  <c r="CN39" i="6"/>
  <c r="DO39" i="6"/>
  <c r="EA39" i="6"/>
  <c r="EE40" i="6"/>
  <c r="DV40" i="6"/>
  <c r="DM40" i="6"/>
  <c r="CS40" i="6"/>
  <c r="CA40" i="6"/>
  <c r="BQ40" i="6"/>
  <c r="BH40" i="6"/>
  <c r="AG40" i="6"/>
  <c r="EI40" i="6"/>
  <c r="DX40" i="6"/>
  <c r="DN40" i="6"/>
  <c r="CQ40" i="6"/>
  <c r="BL40" i="6"/>
  <c r="BA40" i="6"/>
  <c r="AQ40" i="6"/>
  <c r="AF40" i="6"/>
  <c r="S40" i="6"/>
  <c r="AD40" i="6"/>
  <c r="BZ40" i="6"/>
  <c r="CW40" i="6"/>
  <c r="DI40" i="6"/>
  <c r="DW40" i="6"/>
  <c r="EJ40" i="6"/>
  <c r="AA41" i="6"/>
  <c r="BJ41" i="6"/>
  <c r="DG41" i="6"/>
  <c r="DT41" i="6"/>
  <c r="F43" i="6"/>
  <c r="AF43" i="6"/>
  <c r="AQ43" i="6"/>
  <c r="CB43" i="6"/>
  <c r="CY43" i="6"/>
  <c r="DM43" i="6"/>
  <c r="DX43" i="6"/>
  <c r="EJ43" i="6"/>
  <c r="DF45" i="6"/>
  <c r="AD46" i="6"/>
  <c r="AQ46" i="6"/>
  <c r="BQ46" i="6"/>
  <c r="CS46" i="6"/>
  <c r="DF46" i="6"/>
  <c r="DV46" i="6"/>
  <c r="AE48" i="6"/>
  <c r="AU48" i="6"/>
  <c r="DI48" i="6"/>
  <c r="EH49" i="6"/>
  <c r="DX49" i="6"/>
  <c r="DO49" i="6"/>
  <c r="CC49" i="6"/>
  <c r="BK49" i="6"/>
  <c r="BA49" i="6"/>
  <c r="AR49" i="6"/>
  <c r="F49" i="6"/>
  <c r="EK49" i="6"/>
  <c r="EA49" i="6"/>
  <c r="DP49" i="6"/>
  <c r="CS49" i="6"/>
  <c r="BX49" i="6"/>
  <c r="AT49" i="6"/>
  <c r="EI49" i="6"/>
  <c r="DV49" i="6"/>
  <c r="DI49" i="6"/>
  <c r="CW49" i="6"/>
  <c r="BZ49" i="6"/>
  <c r="BM49" i="6"/>
  <c r="AD49" i="6"/>
  <c r="AG49" i="6"/>
  <c r="AV49" i="6"/>
  <c r="BH49" i="6"/>
  <c r="CY49" i="6"/>
  <c r="DM49" i="6"/>
  <c r="EB49" i="6"/>
  <c r="F50" i="6"/>
  <c r="S50" i="6"/>
  <c r="AW50" i="6"/>
  <c r="BK50" i="6"/>
  <c r="BX50" i="6"/>
  <c r="DN50" i="6"/>
  <c r="EC50" i="6"/>
  <c r="AK51" i="6"/>
  <c r="BL51" i="6"/>
  <c r="BZ51" i="6"/>
  <c r="DP51" i="6"/>
  <c r="EE51" i="6"/>
  <c r="DF52" i="6"/>
  <c r="BX53" i="6"/>
  <c r="EL55" i="6"/>
  <c r="EC55" i="6"/>
  <c r="DT55" i="6"/>
  <c r="DI55" i="6"/>
  <c r="CQ55" i="6"/>
  <c r="CG55" i="6"/>
  <c r="BX55" i="6"/>
  <c r="AW55" i="6"/>
  <c r="AE55" i="6"/>
  <c r="S55" i="6"/>
  <c r="EG55" i="6"/>
  <c r="DV55" i="6"/>
  <c r="DL55" i="6"/>
  <c r="CY55" i="6"/>
  <c r="CN55" i="6"/>
  <c r="BJ55" i="6"/>
  <c r="AD55" i="6"/>
  <c r="EI55" i="6"/>
  <c r="DW55" i="6"/>
  <c r="DH55" i="6"/>
  <c r="BZ55" i="6"/>
  <c r="BM55" i="6"/>
  <c r="BA55" i="6"/>
  <c r="AB55" i="6"/>
  <c r="DZ55" i="6"/>
  <c r="DM55" i="6"/>
  <c r="AT55" i="6"/>
  <c r="AG55" i="6"/>
  <c r="DN55" i="6"/>
  <c r="EB55" i="6"/>
  <c r="AB57" i="6"/>
  <c r="AB59" i="6"/>
  <c r="AQ59" i="6"/>
  <c r="DS59" i="6"/>
  <c r="EI59" i="6"/>
  <c r="EH61" i="6"/>
  <c r="DX61" i="6"/>
  <c r="DO61" i="6"/>
  <c r="CC61" i="6"/>
  <c r="BK61" i="6"/>
  <c r="BA61" i="6"/>
  <c r="AR61" i="6"/>
  <c r="F61" i="6"/>
  <c r="EL61" i="6"/>
  <c r="EB61" i="6"/>
  <c r="DQ61" i="6"/>
  <c r="DF61" i="6"/>
  <c r="BZ61" i="6"/>
  <c r="AU61" i="6"/>
  <c r="EK61" i="6"/>
  <c r="DZ61" i="6"/>
  <c r="DM61" i="6"/>
  <c r="CN61" i="6"/>
  <c r="CB61" i="6"/>
  <c r="AQ61" i="6"/>
  <c r="AF61" i="6"/>
  <c r="EG61" i="6"/>
  <c r="DT61" i="6"/>
  <c r="CQ61" i="6"/>
  <c r="AA61" i="6"/>
  <c r="CG61" i="6"/>
  <c r="CW61" i="6"/>
  <c r="DN61" i="6"/>
  <c r="ED61" i="6"/>
  <c r="BH62" i="6"/>
  <c r="BJ64" i="6"/>
  <c r="BZ64" i="6"/>
  <c r="CR64" i="6"/>
  <c r="DL64" i="6"/>
  <c r="F66" i="6"/>
  <c r="AA66" i="6"/>
  <c r="AR66" i="6"/>
  <c r="BL66" i="6"/>
  <c r="CC66" i="6"/>
  <c r="DO66" i="6"/>
  <c r="EI66" i="6"/>
  <c r="F70" i="6"/>
  <c r="AA70" i="6"/>
  <c r="AT70" i="6"/>
  <c r="BK70" i="6"/>
  <c r="CC70" i="6"/>
  <c r="DN70" i="6"/>
  <c r="EH70" i="6"/>
  <c r="AK71" i="6"/>
  <c r="CN71" i="6"/>
  <c r="DG71" i="6"/>
  <c r="EB71" i="6"/>
  <c r="AE72" i="6"/>
  <c r="AW72" i="6"/>
  <c r="DS72" i="6"/>
  <c r="EK72" i="6"/>
  <c r="BZ73" i="6"/>
  <c r="CQ73" i="6"/>
  <c r="DL73" i="6"/>
  <c r="AA8" i="7"/>
  <c r="AA16" i="7"/>
  <c r="AA9" i="7"/>
  <c r="Z2" i="7"/>
  <c r="BD2" i="7"/>
  <c r="BD19" i="7" s="1"/>
  <c r="BE16" i="7"/>
  <c r="EB4" i="7"/>
  <c r="DR4" i="7"/>
  <c r="DI4" i="7"/>
  <c r="BW4" i="7"/>
  <c r="BM4" i="7"/>
  <c r="AU4" i="7"/>
  <c r="AC4" i="7"/>
  <c r="EC4" i="7"/>
  <c r="DQ4" i="7"/>
  <c r="DG4" i="7"/>
  <c r="CK4" i="7"/>
  <c r="BE4" i="7"/>
  <c r="AT4" i="7"/>
  <c r="AI4" i="7"/>
  <c r="DY4" i="7"/>
  <c r="DN4" i="7"/>
  <c r="DA4" i="7"/>
  <c r="CN4" i="7"/>
  <c r="CB4" i="7"/>
  <c r="AR4" i="7"/>
  <c r="AF4" i="7"/>
  <c r="R4" i="7"/>
  <c r="EE4" i="7"/>
  <c r="DP4" i="7"/>
  <c r="DB4" i="7"/>
  <c r="CM4" i="7"/>
  <c r="BY4" i="7"/>
  <c r="AX4" i="7"/>
  <c r="DW4" i="7"/>
  <c r="DJ4" i="7"/>
  <c r="BG4" i="7"/>
  <c r="AP4" i="7"/>
  <c r="AD4" i="7"/>
  <c r="BI4" i="7"/>
  <c r="CS4" i="7"/>
  <c r="DM4" i="7"/>
  <c r="EF4" i="7"/>
  <c r="R5" i="7"/>
  <c r="BH5" i="7"/>
  <c r="BH3" i="7" s="1"/>
  <c r="BY5" i="7"/>
  <c r="CS5" i="7"/>
  <c r="DK5" i="7"/>
  <c r="DK3" i="7" s="1"/>
  <c r="R6" i="7"/>
  <c r="BX6" i="7"/>
  <c r="DI6" i="7"/>
  <c r="EB6" i="7"/>
  <c r="BV7" i="7"/>
  <c r="CN7" i="7"/>
  <c r="DH7" i="7"/>
  <c r="EA7" i="7"/>
  <c r="BV10" i="7"/>
  <c r="CN10" i="7"/>
  <c r="DI10" i="7"/>
  <c r="EA10" i="7"/>
  <c r="AI11" i="7"/>
  <c r="BT11" i="7"/>
  <c r="CM11" i="7"/>
  <c r="DF11" i="7"/>
  <c r="CL12" i="7"/>
  <c r="DC12" i="7"/>
  <c r="BH15" i="7"/>
  <c r="CQ15" i="7"/>
  <c r="DK15" i="7"/>
  <c r="AA18" i="7"/>
  <c r="AU18" i="7"/>
  <c r="BM18" i="7"/>
  <c r="DR18" i="7"/>
  <c r="E19" i="7"/>
  <c r="AT19" i="7"/>
  <c r="DP19" i="7"/>
  <c r="E20" i="7"/>
  <c r="AP20" i="7"/>
  <c r="BJ20" i="7"/>
  <c r="CB20" i="7"/>
  <c r="DN20" i="7"/>
  <c r="EA21" i="7"/>
  <c r="DQ21" i="7"/>
  <c r="DH21" i="7"/>
  <c r="CN21" i="7"/>
  <c r="BV21" i="7"/>
  <c r="AT21" i="7"/>
  <c r="AA21" i="7"/>
  <c r="DX21" i="7"/>
  <c r="DN21" i="7"/>
  <c r="DB21" i="7"/>
  <c r="CQ21" i="7"/>
  <c r="BW21" i="7"/>
  <c r="AP21" i="7"/>
  <c r="AF21" i="7"/>
  <c r="EE21" i="7"/>
  <c r="DT21" i="7"/>
  <c r="DG21" i="7"/>
  <c r="BT21" i="7"/>
  <c r="BI21" i="7"/>
  <c r="EF21" i="7"/>
  <c r="DR21" i="7"/>
  <c r="DC21" i="7"/>
  <c r="DY21" i="7"/>
  <c r="DK21" i="7"/>
  <c r="CI21" i="7"/>
  <c r="BG21" i="7"/>
  <c r="AS21" i="7"/>
  <c r="AE21" i="7"/>
  <c r="BH21" i="7"/>
  <c r="CS21" i="7"/>
  <c r="DM21" i="7"/>
  <c r="ED21" i="7"/>
  <c r="BE22" i="7"/>
  <c r="BY22" i="7"/>
  <c r="CQ22" i="7"/>
  <c r="DK22" i="7"/>
  <c r="AP7" i="8"/>
  <c r="AX11" i="8"/>
  <c r="DC11" i="8"/>
  <c r="EE11" i="8"/>
  <c r="EA18" i="8"/>
  <c r="DQ18" i="8"/>
  <c r="DH18" i="8"/>
  <c r="CN18" i="8"/>
  <c r="BV18" i="8"/>
  <c r="AT18" i="8"/>
  <c r="AA18" i="8"/>
  <c r="EB18" i="8"/>
  <c r="DP18" i="8"/>
  <c r="DF18" i="8"/>
  <c r="CI18" i="8"/>
  <c r="BY18" i="8"/>
  <c r="AS18" i="8"/>
  <c r="EC18" i="8"/>
  <c r="DO18" i="8"/>
  <c r="DB18" i="8"/>
  <c r="BG18" i="8"/>
  <c r="AU18" i="8"/>
  <c r="DV18" i="8"/>
  <c r="DI18" i="8"/>
  <c r="CS18" i="8"/>
  <c r="AO18" i="8"/>
  <c r="AC18" i="8"/>
  <c r="EF18" i="8"/>
  <c r="DT18" i="8"/>
  <c r="DC18" i="8"/>
  <c r="BM18" i="8"/>
  <c r="EE18" i="8"/>
  <c r="DR18" i="8"/>
  <c r="DA18" i="8"/>
  <c r="CM18" i="8"/>
  <c r="AX18" i="8"/>
  <c r="ED18" i="8"/>
  <c r="DN18" i="8"/>
  <c r="CZ18" i="8"/>
  <c r="CL18" i="8"/>
  <c r="BX18" i="8"/>
  <c r="BJ18" i="8"/>
  <c r="AI18" i="8"/>
  <c r="R18" i="8"/>
  <c r="E18" i="8"/>
  <c r="DW18" i="8"/>
  <c r="DJ18" i="8"/>
  <c r="BE18" i="8"/>
  <c r="AP18" i="8"/>
  <c r="AD18" i="8"/>
  <c r="AR18" i="8"/>
  <c r="CB18" i="8"/>
  <c r="DM18" i="8"/>
  <c r="EE48" i="6"/>
  <c r="DV48" i="6"/>
  <c r="DM48" i="6"/>
  <c r="CS48" i="6"/>
  <c r="CA48" i="6"/>
  <c r="BQ48" i="6"/>
  <c r="BH48" i="6"/>
  <c r="AG48" i="6"/>
  <c r="EJ48" i="6"/>
  <c r="DZ48" i="6"/>
  <c r="DO48" i="6"/>
  <c r="CR48" i="6"/>
  <c r="CG48" i="6"/>
  <c r="BM48" i="6"/>
  <c r="AR48" i="6"/>
  <c r="EL48" i="6"/>
  <c r="EA48" i="6"/>
  <c r="DN48" i="6"/>
  <c r="CN48" i="6"/>
  <c r="CC48" i="6"/>
  <c r="AT48" i="6"/>
  <c r="AF48" i="6"/>
  <c r="AV48" i="6"/>
  <c r="BJ48" i="6"/>
  <c r="CW48" i="6"/>
  <c r="DL48" i="6"/>
  <c r="EB48" i="6"/>
  <c r="BH57" i="6"/>
  <c r="DF57" i="6"/>
  <c r="BH58" i="6"/>
  <c r="AD59" i="6"/>
  <c r="AT59" i="6"/>
  <c r="BH59" i="6"/>
  <c r="BZ59" i="6"/>
  <c r="CN59" i="6"/>
  <c r="DV59" i="6"/>
  <c r="EK59" i="6"/>
  <c r="EE64" i="6"/>
  <c r="DV64" i="6"/>
  <c r="DM64" i="6"/>
  <c r="CS64" i="6"/>
  <c r="CA64" i="6"/>
  <c r="BQ64" i="6"/>
  <c r="BH64" i="6"/>
  <c r="AG64" i="6"/>
  <c r="ED64" i="6"/>
  <c r="DT64" i="6"/>
  <c r="DH64" i="6"/>
  <c r="CW64" i="6"/>
  <c r="CC64" i="6"/>
  <c r="AW64" i="6"/>
  <c r="AB64" i="6"/>
  <c r="F64" i="6"/>
  <c r="EK64" i="6"/>
  <c r="DZ64" i="6"/>
  <c r="DN64" i="6"/>
  <c r="CN64" i="6"/>
  <c r="CB64" i="6"/>
  <c r="AR64" i="6"/>
  <c r="AF64" i="6"/>
  <c r="EC64" i="6"/>
  <c r="DP64" i="6"/>
  <c r="BX64" i="6"/>
  <c r="BL64" i="6"/>
  <c r="EJ64" i="6"/>
  <c r="DW64" i="6"/>
  <c r="DG64" i="6"/>
  <c r="AQ64" i="6"/>
  <c r="AD64" i="6"/>
  <c r="AT64" i="6"/>
  <c r="BK64" i="6"/>
  <c r="DO64" i="6"/>
  <c r="EH64" i="6"/>
  <c r="DF65" i="6"/>
  <c r="BX68" i="6"/>
  <c r="DF69" i="6"/>
  <c r="CR71" i="6"/>
  <c r="DH71" i="6"/>
  <c r="EH73" i="6"/>
  <c r="DX73" i="6"/>
  <c r="DO73" i="6"/>
  <c r="CC73" i="6"/>
  <c r="BK73" i="6"/>
  <c r="BA73" i="6"/>
  <c r="AR73" i="6"/>
  <c r="F73" i="6"/>
  <c r="EC73" i="6"/>
  <c r="DS73" i="6"/>
  <c r="DG73" i="6"/>
  <c r="CA73" i="6"/>
  <c r="AV73" i="6"/>
  <c r="AK73" i="6"/>
  <c r="AA73" i="6"/>
  <c r="ED73" i="6"/>
  <c r="DQ73" i="6"/>
  <c r="CR73" i="6"/>
  <c r="BH73" i="6"/>
  <c r="AW73" i="6"/>
  <c r="EB73" i="6"/>
  <c r="DN73" i="6"/>
  <c r="BX73" i="6"/>
  <c r="BL73" i="6"/>
  <c r="S73" i="6"/>
  <c r="EJ73" i="6"/>
  <c r="DV73" i="6"/>
  <c r="DH73" i="6"/>
  <c r="CS73" i="6"/>
  <c r="BQ73" i="6"/>
  <c r="AD73" i="6"/>
  <c r="AQ73" i="6"/>
  <c r="BJ73" i="6"/>
  <c r="CB73" i="6"/>
  <c r="DM73" i="6"/>
  <c r="EG73" i="6"/>
  <c r="EA5" i="7"/>
  <c r="DQ5" i="7"/>
  <c r="DH5" i="7"/>
  <c r="CN5" i="7"/>
  <c r="BV5" i="7"/>
  <c r="AT5" i="7"/>
  <c r="AA5" i="7"/>
  <c r="DX5" i="7"/>
  <c r="DX3" i="7" s="1"/>
  <c r="DN5" i="7"/>
  <c r="DB5" i="7"/>
  <c r="CQ5" i="7"/>
  <c r="CQ3" i="7" s="1"/>
  <c r="BW5" i="7"/>
  <c r="AP5" i="7"/>
  <c r="AF5" i="7"/>
  <c r="EC5" i="7"/>
  <c r="DP5" i="7"/>
  <c r="DC5" i="7"/>
  <c r="BG5" i="7"/>
  <c r="AU5" i="7"/>
  <c r="DW5" i="7"/>
  <c r="DJ5" i="7"/>
  <c r="BE5" i="7"/>
  <c r="AR5" i="7"/>
  <c r="AD5" i="7"/>
  <c r="EE5" i="7"/>
  <c r="DR5" i="7"/>
  <c r="DA5" i="7"/>
  <c r="CM5" i="7"/>
  <c r="BM5" i="7"/>
  <c r="AX5" i="7"/>
  <c r="BI5" i="7"/>
  <c r="DM5" i="7"/>
  <c r="EF5" i="7"/>
  <c r="BG6" i="7"/>
  <c r="BY6" i="7"/>
  <c r="CQ6" i="7"/>
  <c r="DM6" i="7"/>
  <c r="R7" i="7"/>
  <c r="BE7" i="7"/>
  <c r="BX7" i="7"/>
  <c r="DJ7" i="7"/>
  <c r="R10" i="7"/>
  <c r="BE10" i="7"/>
  <c r="DJ10" i="7"/>
  <c r="DX15" i="7"/>
  <c r="DO15" i="7"/>
  <c r="DF15" i="7"/>
  <c r="CL15" i="7"/>
  <c r="CB15" i="7"/>
  <c r="BJ15" i="7"/>
  <c r="AR15" i="7"/>
  <c r="E15" i="7"/>
  <c r="EB15" i="7"/>
  <c r="DQ15" i="7"/>
  <c r="DG15" i="7"/>
  <c r="CI15" i="7"/>
  <c r="BY15" i="7"/>
  <c r="AT15" i="7"/>
  <c r="AI15" i="7"/>
  <c r="EC15" i="7"/>
  <c r="DP15" i="7"/>
  <c r="DB15" i="7"/>
  <c r="BG15" i="7"/>
  <c r="AU15" i="7"/>
  <c r="ED15" i="7"/>
  <c r="DN15" i="7"/>
  <c r="CZ15" i="7"/>
  <c r="CM15" i="7"/>
  <c r="BX15" i="7"/>
  <c r="R15" i="7"/>
  <c r="DV15" i="7"/>
  <c r="DI15" i="7"/>
  <c r="CS15" i="7"/>
  <c r="AC15" i="7"/>
  <c r="AP15" i="7"/>
  <c r="BI15" i="7"/>
  <c r="DM15" i="7"/>
  <c r="EF15" i="7"/>
  <c r="AA19" i="7"/>
  <c r="AU19" i="7"/>
  <c r="BM19" i="7"/>
  <c r="DR19" i="7"/>
  <c r="AA20" i="7"/>
  <c r="AS20" i="7"/>
  <c r="DO20" i="7"/>
  <c r="DY22" i="7"/>
  <c r="DP22" i="7"/>
  <c r="DG22" i="7"/>
  <c r="CM22" i="7"/>
  <c r="BT22" i="7"/>
  <c r="AS22" i="7"/>
  <c r="AI22" i="7"/>
  <c r="EE22" i="7"/>
  <c r="DU22" i="7"/>
  <c r="DJ22" i="7"/>
  <c r="CN22" i="7"/>
  <c r="CB22" i="7"/>
  <c r="BH22" i="7"/>
  <c r="AC22" i="7"/>
  <c r="E22" i="7"/>
  <c r="DV22" i="7"/>
  <c r="DI22" i="7"/>
  <c r="CI22" i="7"/>
  <c r="BX22" i="7"/>
  <c r="AA22" i="7"/>
  <c r="EA22" i="7"/>
  <c r="DM22" i="7"/>
  <c r="BV22" i="7"/>
  <c r="BG22" i="7"/>
  <c r="AT22" i="7"/>
  <c r="AF22" i="7"/>
  <c r="EF22" i="7"/>
  <c r="DR22" i="7"/>
  <c r="DC22" i="7"/>
  <c r="AP22" i="7"/>
  <c r="BI22" i="7"/>
  <c r="CS22" i="7"/>
  <c r="DN22" i="7"/>
  <c r="ED22" i="7"/>
  <c r="R23" i="7"/>
  <c r="AB68" i="6"/>
  <c r="BX69" i="6"/>
  <c r="EL71" i="6"/>
  <c r="EC71" i="6"/>
  <c r="DT71" i="6"/>
  <c r="DI71" i="6"/>
  <c r="CQ71" i="6"/>
  <c r="CG71" i="6"/>
  <c r="BX71" i="6"/>
  <c r="AW71" i="6"/>
  <c r="AE71" i="6"/>
  <c r="S71" i="6"/>
  <c r="EK71" i="6"/>
  <c r="EA71" i="6"/>
  <c r="DP71" i="6"/>
  <c r="BZ71" i="6"/>
  <c r="AT71" i="6"/>
  <c r="EJ71" i="6"/>
  <c r="DX71" i="6"/>
  <c r="DM71" i="6"/>
  <c r="CY71" i="6"/>
  <c r="CB71" i="6"/>
  <c r="AQ71" i="6"/>
  <c r="AF71" i="6"/>
  <c r="F71" i="6"/>
  <c r="DZ71" i="6"/>
  <c r="DL71" i="6"/>
  <c r="BH71" i="6"/>
  <c r="AU71" i="6"/>
  <c r="AG71" i="6"/>
  <c r="EG71" i="6"/>
  <c r="DS71" i="6"/>
  <c r="CP71" i="6"/>
  <c r="CC71" i="6"/>
  <c r="BM71" i="6"/>
  <c r="BJ71" i="6"/>
  <c r="CA71" i="6"/>
  <c r="CS71" i="6"/>
  <c r="DN71" i="6"/>
  <c r="EE71" i="6"/>
  <c r="AB73" i="6"/>
  <c r="DY6" i="7"/>
  <c r="DP6" i="7"/>
  <c r="DG6" i="7"/>
  <c r="CM6" i="7"/>
  <c r="BT6" i="7"/>
  <c r="AS6" i="7"/>
  <c r="AS3" i="7" s="1"/>
  <c r="AI6" i="7"/>
  <c r="EE6" i="7"/>
  <c r="DU6" i="7"/>
  <c r="DJ6" i="7"/>
  <c r="CN6" i="7"/>
  <c r="CB6" i="7"/>
  <c r="BH6" i="7"/>
  <c r="AC6" i="7"/>
  <c r="E6" i="7"/>
  <c r="E2" i="7" s="1"/>
  <c r="ED6" i="7"/>
  <c r="ED3" i="7" s="1"/>
  <c r="DR6" i="7"/>
  <c r="DF6" i="7"/>
  <c r="CS6" i="7"/>
  <c r="BV6" i="7"/>
  <c r="BI6" i="7"/>
  <c r="EF6" i="7"/>
  <c r="DQ6" i="7"/>
  <c r="DB6" i="7"/>
  <c r="BM6" i="7"/>
  <c r="DX6" i="7"/>
  <c r="DK6" i="7"/>
  <c r="BE6" i="7"/>
  <c r="AR6" i="7"/>
  <c r="AE6" i="7"/>
  <c r="AP6" i="7"/>
  <c r="BJ6" i="7"/>
  <c r="DN6" i="7"/>
  <c r="DX7" i="7"/>
  <c r="DO7" i="7"/>
  <c r="DF7" i="7"/>
  <c r="CL7" i="7"/>
  <c r="CB7" i="7"/>
  <c r="BJ7" i="7"/>
  <c r="AR7" i="7"/>
  <c r="E7" i="7"/>
  <c r="EB7" i="7"/>
  <c r="DQ7" i="7"/>
  <c r="DG7" i="7"/>
  <c r="CI7" i="7"/>
  <c r="BY7" i="7"/>
  <c r="AT7" i="7"/>
  <c r="AI7" i="7"/>
  <c r="EF7" i="7"/>
  <c r="DU7" i="7"/>
  <c r="DI7" i="7"/>
  <c r="BW7" i="7"/>
  <c r="AX7" i="7"/>
  <c r="AA7" i="7"/>
  <c r="DY7" i="7"/>
  <c r="DK7" i="7"/>
  <c r="BT7" i="7"/>
  <c r="BG7" i="7"/>
  <c r="AS7" i="7"/>
  <c r="AE7" i="7"/>
  <c r="EE7" i="7"/>
  <c r="DR7" i="7"/>
  <c r="DB7" i="7"/>
  <c r="BM7" i="7"/>
  <c r="BH7" i="7"/>
  <c r="CQ7" i="7"/>
  <c r="DM7" i="7"/>
  <c r="ED7" i="7"/>
  <c r="ED10" i="7"/>
  <c r="DU10" i="7"/>
  <c r="DK10" i="7"/>
  <c r="DA10" i="7"/>
  <c r="CQ10" i="7"/>
  <c r="BY10" i="7"/>
  <c r="BG10" i="7"/>
  <c r="AE10" i="7"/>
  <c r="DY10" i="7"/>
  <c r="DO10" i="7"/>
  <c r="DC10" i="7"/>
  <c r="CS10" i="7"/>
  <c r="BW10" i="7"/>
  <c r="AR10" i="7"/>
  <c r="EC10" i="7"/>
  <c r="DQ10" i="7"/>
  <c r="DF10" i="7"/>
  <c r="BH10" i="7"/>
  <c r="AU10" i="7"/>
  <c r="AI10" i="7"/>
  <c r="DV10" i="7"/>
  <c r="DH10" i="7"/>
  <c r="AA10" i="7"/>
  <c r="EB10" i="7"/>
  <c r="DN10" i="7"/>
  <c r="CL10" i="7"/>
  <c r="BX10" i="7"/>
  <c r="BJ10" i="7"/>
  <c r="E10" i="7"/>
  <c r="AP10" i="7"/>
  <c r="BI10" i="7"/>
  <c r="DM10" i="7"/>
  <c r="EF10" i="7"/>
  <c r="AD11" i="8"/>
  <c r="BG11" i="8"/>
  <c r="AS14" i="8"/>
  <c r="BT14" i="8"/>
  <c r="DY14" i="8"/>
  <c r="CK18" i="8"/>
  <c r="DX18" i="8"/>
  <c r="EL15" i="6"/>
  <c r="EC15" i="6"/>
  <c r="DT15" i="6"/>
  <c r="DI15" i="6"/>
  <c r="CQ15" i="6"/>
  <c r="CG15" i="6"/>
  <c r="BX15" i="6"/>
  <c r="AW15" i="6"/>
  <c r="AE15" i="6"/>
  <c r="S15" i="6"/>
  <c r="EE15" i="6"/>
  <c r="EE3" i="6" s="1"/>
  <c r="DU15" i="6"/>
  <c r="DH15" i="6"/>
  <c r="CW15" i="6"/>
  <c r="CC15" i="6"/>
  <c r="BH15" i="6"/>
  <c r="AB15" i="6"/>
  <c r="F15" i="6"/>
  <c r="AF15" i="6"/>
  <c r="AQ15" i="6"/>
  <c r="CA15" i="6"/>
  <c r="CY15" i="6"/>
  <c r="DM15" i="6"/>
  <c r="DX15" i="6"/>
  <c r="EJ15" i="6"/>
  <c r="AB19" i="6"/>
  <c r="EJ22" i="6"/>
  <c r="EA22" i="6"/>
  <c r="DQ22" i="6"/>
  <c r="DG22" i="6"/>
  <c r="CW22" i="6"/>
  <c r="CN22" i="6"/>
  <c r="BM22" i="6"/>
  <c r="AU22" i="6"/>
  <c r="AK22" i="6"/>
  <c r="AB22" i="6"/>
  <c r="EL22" i="6"/>
  <c r="EB22" i="6"/>
  <c r="DP22" i="6"/>
  <c r="BZ22" i="6"/>
  <c r="AT22" i="6"/>
  <c r="AE22" i="6"/>
  <c r="BA22" i="6"/>
  <c r="CA22" i="6"/>
  <c r="CY22" i="6"/>
  <c r="DL22" i="6"/>
  <c r="DW22" i="6"/>
  <c r="EI22" i="6"/>
  <c r="BX25" i="6"/>
  <c r="EE28" i="6"/>
  <c r="DV28" i="6"/>
  <c r="DM28" i="6"/>
  <c r="CS28" i="6"/>
  <c r="CA28" i="6"/>
  <c r="BQ28" i="6"/>
  <c r="BH28" i="6"/>
  <c r="AG28" i="6"/>
  <c r="EH28" i="6"/>
  <c r="DW28" i="6"/>
  <c r="DL28" i="6"/>
  <c r="CP28" i="6"/>
  <c r="BK28" i="6"/>
  <c r="AE28" i="6"/>
  <c r="AD28" i="6"/>
  <c r="AQ28" i="6"/>
  <c r="BZ28" i="6"/>
  <c r="CW28" i="6"/>
  <c r="DI28" i="6"/>
  <c r="DX28" i="6"/>
  <c r="EJ28" i="6"/>
  <c r="AB32" i="6"/>
  <c r="AK33" i="6"/>
  <c r="AW33" i="6"/>
  <c r="BH33" i="6"/>
  <c r="CR33" i="6"/>
  <c r="DS33" i="6"/>
  <c r="ED33" i="6"/>
  <c r="AB35" i="6"/>
  <c r="AV36" i="6"/>
  <c r="BJ36" i="6"/>
  <c r="CR36" i="6"/>
  <c r="DQ36" i="6"/>
  <c r="EC36" i="6"/>
  <c r="DF39" i="6"/>
  <c r="EH41" i="6"/>
  <c r="DX41" i="6"/>
  <c r="DO41" i="6"/>
  <c r="CC41" i="6"/>
  <c r="BK41" i="6"/>
  <c r="BA41" i="6"/>
  <c r="AR41" i="6"/>
  <c r="F41" i="6"/>
  <c r="EJ41" i="6"/>
  <c r="DZ41" i="6"/>
  <c r="DN41" i="6"/>
  <c r="CR41" i="6"/>
  <c r="CG41" i="6"/>
  <c r="BM41" i="6"/>
  <c r="AQ41" i="6"/>
  <c r="AG41" i="6"/>
  <c r="AE41" i="6"/>
  <c r="CA41" i="6"/>
  <c r="CY41" i="6"/>
  <c r="DL41" i="6"/>
  <c r="DW41" i="6"/>
  <c r="EK41" i="6"/>
  <c r="AV43" i="6"/>
  <c r="BH43" i="6"/>
  <c r="CR43" i="6"/>
  <c r="DQ43" i="6"/>
  <c r="ED43" i="6"/>
  <c r="EJ46" i="6"/>
  <c r="EA46" i="6"/>
  <c r="DQ46" i="6"/>
  <c r="DG46" i="6"/>
  <c r="CW46" i="6"/>
  <c r="CN46" i="6"/>
  <c r="BM46" i="6"/>
  <c r="AU46" i="6"/>
  <c r="AK46" i="6"/>
  <c r="AB46" i="6"/>
  <c r="EH46" i="6"/>
  <c r="DW46" i="6"/>
  <c r="DM46" i="6"/>
  <c r="CQ46" i="6"/>
  <c r="BK46" i="6"/>
  <c r="AF46" i="6"/>
  <c r="S46" i="6"/>
  <c r="EG46" i="6"/>
  <c r="DU46" i="6"/>
  <c r="DH46" i="6"/>
  <c r="BX46" i="6"/>
  <c r="BL46" i="6"/>
  <c r="AA46" i="6"/>
  <c r="AV46" i="6"/>
  <c r="BH46" i="6"/>
  <c r="CY46" i="6"/>
  <c r="DN46" i="6"/>
  <c r="EB46" i="6"/>
  <c r="AK48" i="6"/>
  <c r="BL48" i="6"/>
  <c r="BZ48" i="6"/>
  <c r="DQ48" i="6"/>
  <c r="ED48" i="6"/>
  <c r="AA50" i="6"/>
  <c r="BA50" i="6"/>
  <c r="CC50" i="6"/>
  <c r="CQ50" i="6"/>
  <c r="DU50" i="6"/>
  <c r="EH50" i="6"/>
  <c r="AB51" i="6"/>
  <c r="DF58" i="6"/>
  <c r="AG59" i="6"/>
  <c r="AV59" i="6"/>
  <c r="CC59" i="6"/>
  <c r="CR59" i="6"/>
  <c r="DH59" i="6"/>
  <c r="DX59" i="6"/>
  <c r="BH61" i="6"/>
  <c r="AE64" i="6"/>
  <c r="AV64" i="6"/>
  <c r="CG64" i="6"/>
  <c r="CY64" i="6"/>
  <c r="DS64" i="6"/>
  <c r="EL64" i="6"/>
  <c r="BQ66" i="6"/>
  <c r="DW66" i="6"/>
  <c r="BH67" i="6"/>
  <c r="AG70" i="6"/>
  <c r="BQ70" i="6"/>
  <c r="DV70" i="6"/>
  <c r="AA71" i="6"/>
  <c r="AR71" i="6"/>
  <c r="BK71" i="6"/>
  <c r="DO71" i="6"/>
  <c r="EH71" i="6"/>
  <c r="AK72" i="6"/>
  <c r="CN72" i="6"/>
  <c r="DG72" i="6"/>
  <c r="DZ72" i="6"/>
  <c r="AE73" i="6"/>
  <c r="AU73" i="6"/>
  <c r="CG73" i="6"/>
  <c r="CY73" i="6"/>
  <c r="DT73" i="6"/>
  <c r="EK73" i="6"/>
  <c r="BT16" i="7"/>
  <c r="BT8" i="7"/>
  <c r="BT23" i="7"/>
  <c r="AC5" i="7"/>
  <c r="DT5" i="7"/>
  <c r="DT3" i="7" s="1"/>
  <c r="AA6" i="7"/>
  <c r="AT6" i="7"/>
  <c r="DO6" i="7"/>
  <c r="DO3" i="7" s="1"/>
  <c r="AP7" i="7"/>
  <c r="BI7" i="7"/>
  <c r="CS7" i="7"/>
  <c r="DN7" i="7"/>
  <c r="AS10" i="7"/>
  <c r="CB10" i="7"/>
  <c r="DP10" i="7"/>
  <c r="EC11" i="7"/>
  <c r="DT11" i="7"/>
  <c r="DJ11" i="7"/>
  <c r="CZ11" i="7"/>
  <c r="BX11" i="7"/>
  <c r="BE11" i="7"/>
  <c r="AD11" i="7"/>
  <c r="R11" i="7"/>
  <c r="EF11" i="7"/>
  <c r="DV11" i="7"/>
  <c r="DK11" i="7"/>
  <c r="CN11" i="7"/>
  <c r="BI11" i="7"/>
  <c r="AX11" i="7"/>
  <c r="AC11" i="7"/>
  <c r="EE11" i="7"/>
  <c r="DR11" i="7"/>
  <c r="DG11" i="7"/>
  <c r="BV11" i="7"/>
  <c r="BJ11" i="7"/>
  <c r="EB11" i="7"/>
  <c r="DO11" i="7"/>
  <c r="DA11" i="7"/>
  <c r="CL11" i="7"/>
  <c r="BY11" i="7"/>
  <c r="AU11" i="7"/>
  <c r="E11" i="7"/>
  <c r="DW11" i="7"/>
  <c r="DH11" i="7"/>
  <c r="CS11" i="7"/>
  <c r="AP11" i="7"/>
  <c r="AA11" i="7"/>
  <c r="AR11" i="7"/>
  <c r="BH11" i="7"/>
  <c r="DN11" i="7"/>
  <c r="EB12" i="7"/>
  <c r="DR12" i="7"/>
  <c r="DI12" i="7"/>
  <c r="BW12" i="7"/>
  <c r="BM12" i="7"/>
  <c r="AU12" i="7"/>
  <c r="AC12" i="7"/>
  <c r="EC12" i="7"/>
  <c r="DQ12" i="7"/>
  <c r="DG12" i="7"/>
  <c r="CK12" i="7"/>
  <c r="BE12" i="7"/>
  <c r="AT12" i="7"/>
  <c r="AI12" i="7"/>
  <c r="DV12" i="7"/>
  <c r="DJ12" i="7"/>
  <c r="CI12" i="7"/>
  <c r="BX12" i="7"/>
  <c r="AA12" i="7"/>
  <c r="DW12" i="7"/>
  <c r="DH12" i="7"/>
  <c r="CS12" i="7"/>
  <c r="AP12" i="7"/>
  <c r="AD12" i="7"/>
  <c r="ED12" i="7"/>
  <c r="DO12" i="7"/>
  <c r="DA12" i="7"/>
  <c r="CM12" i="7"/>
  <c r="BY12" i="7"/>
  <c r="BJ12" i="7"/>
  <c r="BH12" i="7"/>
  <c r="CQ12" i="7"/>
  <c r="DM12" i="7"/>
  <c r="EE12" i="7"/>
  <c r="AD15" i="7"/>
  <c r="BM15" i="7"/>
  <c r="DT15" i="7"/>
  <c r="BT18" i="7"/>
  <c r="CK19" i="7"/>
  <c r="DF19" i="7"/>
  <c r="DW19" i="7"/>
  <c r="AF20" i="7"/>
  <c r="AX20" i="7"/>
  <c r="CI20" i="7"/>
  <c r="DA20" i="7"/>
  <c r="DV20" i="7"/>
  <c r="AD22" i="7"/>
  <c r="AU22" i="7"/>
  <c r="BM22" i="7"/>
  <c r="CZ22" i="7"/>
  <c r="DQ22" i="7"/>
  <c r="DY11" i="8"/>
  <c r="DP11" i="8"/>
  <c r="DG11" i="8"/>
  <c r="CM11" i="8"/>
  <c r="BT11" i="8"/>
  <c r="AS11" i="8"/>
  <c r="AI11" i="8"/>
  <c r="DW11" i="8"/>
  <c r="DM11" i="8"/>
  <c r="DA11" i="8"/>
  <c r="BV11" i="8"/>
  <c r="BJ11" i="8"/>
  <c r="AO11" i="8"/>
  <c r="AE11" i="8"/>
  <c r="R11" i="8"/>
  <c r="EA11" i="8"/>
  <c r="DN11" i="8"/>
  <c r="CZ11" i="8"/>
  <c r="CN11" i="8"/>
  <c r="AR11" i="8"/>
  <c r="AF11" i="8"/>
  <c r="E11" i="8"/>
  <c r="EF11" i="8"/>
  <c r="DT11" i="8"/>
  <c r="DF11" i="8"/>
  <c r="CQ11" i="8"/>
  <c r="CB11" i="8"/>
  <c r="ED11" i="8"/>
  <c r="DQ11" i="8"/>
  <c r="DB11" i="8"/>
  <c r="CL11" i="8"/>
  <c r="BY11" i="8"/>
  <c r="EB11" i="8"/>
  <c r="DK11" i="8"/>
  <c r="CI11" i="8"/>
  <c r="BW11" i="8"/>
  <c r="BH11" i="8"/>
  <c r="AU11" i="8"/>
  <c r="DU11" i="8"/>
  <c r="DH11" i="8"/>
  <c r="CS11" i="8"/>
  <c r="AA11" i="8"/>
  <c r="BI11" i="8"/>
  <c r="CK11" i="8"/>
  <c r="DO11" i="8"/>
  <c r="BH18" i="8"/>
  <c r="CQ18" i="8"/>
  <c r="DY18" i="8"/>
  <c r="EK4" i="6"/>
  <c r="EB4" i="6"/>
  <c r="DS4" i="6"/>
  <c r="DH4" i="6"/>
  <c r="CY4" i="6"/>
  <c r="CP4" i="6"/>
  <c r="AV4" i="6"/>
  <c r="AD4" i="6"/>
  <c r="AA4" i="6"/>
  <c r="AK4" i="6"/>
  <c r="AW4" i="6"/>
  <c r="BQ4" i="6"/>
  <c r="CB4" i="6"/>
  <c r="DG4" i="6"/>
  <c r="DT4" i="6"/>
  <c r="ED4" i="6"/>
  <c r="AB6" i="6"/>
  <c r="AG12" i="6"/>
  <c r="AQ12" i="6"/>
  <c r="BA12" i="6"/>
  <c r="BL12" i="6"/>
  <c r="BL3" i="6" s="1"/>
  <c r="CG12" i="6"/>
  <c r="CR12" i="6"/>
  <c r="DN12" i="6"/>
  <c r="DX12" i="6"/>
  <c r="EI12" i="6"/>
  <c r="EI3" i="6" s="1"/>
  <c r="BH14" i="6"/>
  <c r="AG15" i="6"/>
  <c r="AR15" i="6"/>
  <c r="CB15" i="6"/>
  <c r="CN15" i="6"/>
  <c r="DN15" i="6"/>
  <c r="DZ15" i="6"/>
  <c r="EK15" i="6"/>
  <c r="AK17" i="6"/>
  <c r="AW17" i="6"/>
  <c r="BH17" i="6"/>
  <c r="CG17" i="6"/>
  <c r="CS17" i="6"/>
  <c r="DF17" i="6"/>
  <c r="DS17" i="6"/>
  <c r="ED17" i="6"/>
  <c r="EL19" i="6"/>
  <c r="EC19" i="6"/>
  <c r="DT19" i="6"/>
  <c r="DI19" i="6"/>
  <c r="CQ19" i="6"/>
  <c r="CG19" i="6"/>
  <c r="BX19" i="6"/>
  <c r="AW19" i="6"/>
  <c r="AE19" i="6"/>
  <c r="S19" i="6"/>
  <c r="EI19" i="6"/>
  <c r="DX19" i="6"/>
  <c r="DN19" i="6"/>
  <c r="CR19" i="6"/>
  <c r="BL19" i="6"/>
  <c r="BA19" i="6"/>
  <c r="AQ19" i="6"/>
  <c r="AG19" i="6"/>
  <c r="AD19" i="6"/>
  <c r="CA19" i="6"/>
  <c r="CW19" i="6"/>
  <c r="DL19" i="6"/>
  <c r="DW19" i="6"/>
  <c r="EJ19" i="6"/>
  <c r="AA20" i="6"/>
  <c r="BK20" i="6"/>
  <c r="DG20" i="6"/>
  <c r="DT20" i="6"/>
  <c r="EG20" i="6"/>
  <c r="F22" i="6"/>
  <c r="AF22" i="6"/>
  <c r="AQ22" i="6"/>
  <c r="CB22" i="6"/>
  <c r="DM22" i="6"/>
  <c r="DX22" i="6"/>
  <c r="EK22" i="6"/>
  <c r="F28" i="6"/>
  <c r="AF28" i="6"/>
  <c r="AR28" i="6"/>
  <c r="CB28" i="6"/>
  <c r="CY28" i="6"/>
  <c r="DN28" i="6"/>
  <c r="DZ28" i="6"/>
  <c r="EK28" i="6"/>
  <c r="AB29" i="6"/>
  <c r="BM29" i="6"/>
  <c r="BX29" i="6"/>
  <c r="DH29" i="6"/>
  <c r="DU29" i="6"/>
  <c r="EG29" i="6"/>
  <c r="AW30" i="6"/>
  <c r="BH30" i="6"/>
  <c r="CS30" i="6"/>
  <c r="DS30" i="6"/>
  <c r="ED30" i="6"/>
  <c r="EE32" i="6"/>
  <c r="DV32" i="6"/>
  <c r="DM32" i="6"/>
  <c r="CS32" i="6"/>
  <c r="CA32" i="6"/>
  <c r="BQ32" i="6"/>
  <c r="BH32" i="6"/>
  <c r="AG32" i="6"/>
  <c r="EK32" i="6"/>
  <c r="EA32" i="6"/>
  <c r="DP32" i="6"/>
  <c r="BX32" i="6"/>
  <c r="AT32" i="6"/>
  <c r="AD32" i="6"/>
  <c r="BA32" i="6"/>
  <c r="BM32" i="6"/>
  <c r="BZ32" i="6"/>
  <c r="CW32" i="6"/>
  <c r="DI32" i="6"/>
  <c r="DW32" i="6"/>
  <c r="EI32" i="6"/>
  <c r="AA33" i="6"/>
  <c r="BJ33" i="6"/>
  <c r="CG33" i="6"/>
  <c r="CS33" i="6"/>
  <c r="DG33" i="6"/>
  <c r="DT33" i="6"/>
  <c r="EE33" i="6"/>
  <c r="AK36" i="6"/>
  <c r="BK36" i="6"/>
  <c r="CG36" i="6"/>
  <c r="DF36" i="6"/>
  <c r="DS36" i="6"/>
  <c r="EG36" i="6"/>
  <c r="EJ38" i="6"/>
  <c r="EA38" i="6"/>
  <c r="DQ38" i="6"/>
  <c r="DG38" i="6"/>
  <c r="CW38" i="6"/>
  <c r="CN38" i="6"/>
  <c r="BM38" i="6"/>
  <c r="AU38" i="6"/>
  <c r="AK38" i="6"/>
  <c r="AB38" i="6"/>
  <c r="EG38" i="6"/>
  <c r="DV38" i="6"/>
  <c r="DL38" i="6"/>
  <c r="CP38" i="6"/>
  <c r="BJ38" i="6"/>
  <c r="AE38" i="6"/>
  <c r="AF38" i="6"/>
  <c r="AQ38" i="6"/>
  <c r="CA38" i="6"/>
  <c r="CY38" i="6"/>
  <c r="DM38" i="6"/>
  <c r="DX38" i="6"/>
  <c r="EK38" i="6"/>
  <c r="AA39" i="6"/>
  <c r="BL39" i="6"/>
  <c r="DG39" i="6"/>
  <c r="DU39" i="6"/>
  <c r="EG39" i="6"/>
  <c r="AV40" i="6"/>
  <c r="CR40" i="6"/>
  <c r="DQ40" i="6"/>
  <c r="EC40" i="6"/>
  <c r="AF41" i="6"/>
  <c r="AT41" i="6"/>
  <c r="CB41" i="6"/>
  <c r="CN41" i="6"/>
  <c r="DM41" i="6"/>
  <c r="EA41" i="6"/>
  <c r="EL41" i="6"/>
  <c r="AK43" i="6"/>
  <c r="BJ43" i="6"/>
  <c r="CS43" i="6"/>
  <c r="DF43" i="6"/>
  <c r="DS43" i="6"/>
  <c r="EE43" i="6"/>
  <c r="BH45" i="6"/>
  <c r="F46" i="6"/>
  <c r="AW46" i="6"/>
  <c r="BJ46" i="6"/>
  <c r="BZ46" i="6"/>
  <c r="DO46" i="6"/>
  <c r="EC46" i="6"/>
  <c r="CB48" i="6"/>
  <c r="CP48" i="6"/>
  <c r="DS48" i="6"/>
  <c r="EG48" i="6"/>
  <c r="AA49" i="6"/>
  <c r="CQ49" i="6"/>
  <c r="DF49" i="6"/>
  <c r="DT49" i="6"/>
  <c r="EG49" i="6"/>
  <c r="AD50" i="6"/>
  <c r="BQ50" i="6"/>
  <c r="CR50" i="6"/>
  <c r="DH50" i="6"/>
  <c r="DV50" i="6"/>
  <c r="EI50" i="6"/>
  <c r="AD51" i="6"/>
  <c r="AQ51" i="6"/>
  <c r="DH51" i="6"/>
  <c r="DW51" i="6"/>
  <c r="EJ51" i="6"/>
  <c r="AB52" i="6"/>
  <c r="DF53" i="6"/>
  <c r="AA55" i="6"/>
  <c r="AR55" i="6"/>
  <c r="BH55" i="6"/>
  <c r="DS55" i="6"/>
  <c r="EJ55" i="6"/>
  <c r="DL59" i="6"/>
  <c r="EA59" i="6"/>
  <c r="AE61" i="6"/>
  <c r="AV61" i="6"/>
  <c r="BJ61" i="6"/>
  <c r="BX61" i="6"/>
  <c r="CP61" i="6"/>
  <c r="DG61" i="6"/>
  <c r="DV61" i="6"/>
  <c r="EJ62" i="6"/>
  <c r="EA62" i="6"/>
  <c r="DQ62" i="6"/>
  <c r="DG62" i="6"/>
  <c r="CW62" i="6"/>
  <c r="CN62" i="6"/>
  <c r="BM62" i="6"/>
  <c r="AU62" i="6"/>
  <c r="AK62" i="6"/>
  <c r="AB62" i="6"/>
  <c r="EC62" i="6"/>
  <c r="DS62" i="6"/>
  <c r="DF62" i="6"/>
  <c r="CA62" i="6"/>
  <c r="AV62" i="6"/>
  <c r="EH62" i="6"/>
  <c r="DV62" i="6"/>
  <c r="DI62" i="6"/>
  <c r="BX62" i="6"/>
  <c r="BL62" i="6"/>
  <c r="AD62" i="6"/>
  <c r="EI62" i="6"/>
  <c r="DU62" i="6"/>
  <c r="CR62" i="6"/>
  <c r="BQ62" i="6"/>
  <c r="AA62" i="6"/>
  <c r="S62" i="6"/>
  <c r="DM62" i="6"/>
  <c r="EB62" i="6"/>
  <c r="DF63" i="6"/>
  <c r="DU64" i="6"/>
  <c r="EH65" i="6"/>
  <c r="DX65" i="6"/>
  <c r="DO65" i="6"/>
  <c r="CC65" i="6"/>
  <c r="BK65" i="6"/>
  <c r="BA65" i="6"/>
  <c r="AR65" i="6"/>
  <c r="F65" i="6"/>
  <c r="EE65" i="6"/>
  <c r="DU65" i="6"/>
  <c r="DI65" i="6"/>
  <c r="CY65" i="6"/>
  <c r="CN65" i="6"/>
  <c r="BH65" i="6"/>
  <c r="AD65" i="6"/>
  <c r="EI65" i="6"/>
  <c r="DV65" i="6"/>
  <c r="DH65" i="6"/>
  <c r="BX65" i="6"/>
  <c r="BM65" i="6"/>
  <c r="AB65" i="6"/>
  <c r="ED65" i="6"/>
  <c r="DQ65" i="6"/>
  <c r="CP65" i="6"/>
  <c r="CA65" i="6"/>
  <c r="AK65" i="6"/>
  <c r="EL65" i="6"/>
  <c r="DZ65" i="6"/>
  <c r="DL65" i="6"/>
  <c r="CG65" i="6"/>
  <c r="AT65" i="6"/>
  <c r="AF65" i="6"/>
  <c r="AQ65" i="6"/>
  <c r="BJ65" i="6"/>
  <c r="CB65" i="6"/>
  <c r="CS65" i="6"/>
  <c r="DN65" i="6"/>
  <c r="EG65" i="6"/>
  <c r="DF66" i="6"/>
  <c r="DX66" i="6"/>
  <c r="EH69" i="6"/>
  <c r="DX69" i="6"/>
  <c r="DO69" i="6"/>
  <c r="CC69" i="6"/>
  <c r="BK69" i="6"/>
  <c r="BA69" i="6"/>
  <c r="AR69" i="6"/>
  <c r="F69" i="6"/>
  <c r="EJ69" i="6"/>
  <c r="DZ69" i="6"/>
  <c r="DN69" i="6"/>
  <c r="CR69" i="6"/>
  <c r="CG69" i="6"/>
  <c r="BM69" i="6"/>
  <c r="AQ69" i="6"/>
  <c r="AG69" i="6"/>
  <c r="EE69" i="6"/>
  <c r="DT69" i="6"/>
  <c r="DG69" i="6"/>
  <c r="BJ69" i="6"/>
  <c r="AA69" i="6"/>
  <c r="EK69" i="6"/>
  <c r="DV69" i="6"/>
  <c r="DH69" i="6"/>
  <c r="CS69" i="6"/>
  <c r="BQ69" i="6"/>
  <c r="AD69" i="6"/>
  <c r="EC69" i="6"/>
  <c r="DP69" i="6"/>
  <c r="BZ69" i="6"/>
  <c r="BL69" i="6"/>
  <c r="AW69" i="6"/>
  <c r="S69" i="6"/>
  <c r="AT69" i="6"/>
  <c r="BH69" i="6"/>
  <c r="CB69" i="6"/>
  <c r="DM69" i="6"/>
  <c r="EG69" i="6"/>
  <c r="BA70" i="6"/>
  <c r="DF70" i="6"/>
  <c r="DX70" i="6"/>
  <c r="AB71" i="6"/>
  <c r="AV71" i="6"/>
  <c r="BL71" i="6"/>
  <c r="CW71" i="6"/>
  <c r="DQ71" i="6"/>
  <c r="EI71" i="6"/>
  <c r="S72" i="6"/>
  <c r="BX72" i="6"/>
  <c r="CP72" i="6"/>
  <c r="DI72" i="6"/>
  <c r="EC72" i="6"/>
  <c r="AF73" i="6"/>
  <c r="DU73" i="6"/>
  <c r="EL73" i="6"/>
  <c r="CI4" i="7"/>
  <c r="DC4" i="7"/>
  <c r="DV4" i="7"/>
  <c r="AE5" i="7"/>
  <c r="AE3" i="7" s="1"/>
  <c r="CI5" i="7"/>
  <c r="CZ5" i="7"/>
  <c r="DU5" i="7"/>
  <c r="DU3" i="7" s="1"/>
  <c r="AD6" i="7"/>
  <c r="AU6" i="7"/>
  <c r="CZ6" i="7"/>
  <c r="DT6" i="7"/>
  <c r="AC7" i="7"/>
  <c r="AU7" i="7"/>
  <c r="DP7" i="7"/>
  <c r="BT9" i="7"/>
  <c r="AC10" i="7"/>
  <c r="AT10" i="7"/>
  <c r="BM10" i="7"/>
  <c r="DR10" i="7"/>
  <c r="AS11" i="7"/>
  <c r="CB11" i="7"/>
  <c r="DP11" i="7"/>
  <c r="E12" i="7"/>
  <c r="AR12" i="7"/>
  <c r="BI12" i="7"/>
  <c r="CB12" i="7"/>
  <c r="DN12" i="7"/>
  <c r="EF12" i="7"/>
  <c r="BE13" i="7"/>
  <c r="AE15" i="7"/>
  <c r="AX15" i="7"/>
  <c r="DA15" i="7"/>
  <c r="DU15" i="7"/>
  <c r="BV18" i="7"/>
  <c r="DH18" i="7"/>
  <c r="EB18" i="7"/>
  <c r="AI19" i="7"/>
  <c r="BV19" i="7"/>
  <c r="CL19" i="7"/>
  <c r="DG19" i="7"/>
  <c r="DY19" i="7"/>
  <c r="CL20" i="7"/>
  <c r="DF20" i="7"/>
  <c r="DW20" i="7"/>
  <c r="AX21" i="7"/>
  <c r="CK21" i="7"/>
  <c r="DA21" i="7"/>
  <c r="DV21" i="7"/>
  <c r="AE22" i="7"/>
  <c r="DA22" i="7"/>
  <c r="DT22" i="7"/>
  <c r="AA23" i="7"/>
  <c r="BE23" i="7"/>
  <c r="BM11" i="8"/>
  <c r="DR11" i="8"/>
  <c r="BY14" i="8"/>
  <c r="DA14" i="8"/>
  <c r="EC14" i="8"/>
  <c r="BI18" i="8"/>
  <c r="DY19" i="8"/>
  <c r="DP19" i="8"/>
  <c r="DG19" i="8"/>
  <c r="CM19" i="8"/>
  <c r="BT19" i="8"/>
  <c r="AS19" i="8"/>
  <c r="AI19" i="8"/>
  <c r="DW19" i="8"/>
  <c r="DM19" i="8"/>
  <c r="DA19" i="8"/>
  <c r="BV19" i="8"/>
  <c r="BJ19" i="8"/>
  <c r="AO19" i="8"/>
  <c r="AE19" i="8"/>
  <c r="R19" i="8"/>
  <c r="ED19" i="8"/>
  <c r="DR19" i="8"/>
  <c r="DF19" i="8"/>
  <c r="CS19" i="8"/>
  <c r="BH19" i="8"/>
  <c r="EC19" i="8"/>
  <c r="DO19" i="8"/>
  <c r="CZ19" i="8"/>
  <c r="CL19" i="8"/>
  <c r="BY19" i="8"/>
  <c r="E19" i="8"/>
  <c r="EA19" i="8"/>
  <c r="DK19" i="8"/>
  <c r="CI19" i="8"/>
  <c r="BW19" i="8"/>
  <c r="BG19" i="8"/>
  <c r="AT19" i="8"/>
  <c r="AF19" i="8"/>
  <c r="DX19" i="8"/>
  <c r="DJ19" i="8"/>
  <c r="BE19" i="8"/>
  <c r="AR19" i="8"/>
  <c r="AD19" i="8"/>
  <c r="DV19" i="8"/>
  <c r="DI19" i="8"/>
  <c r="AP19" i="8"/>
  <c r="AC19" i="8"/>
  <c r="EE19" i="8"/>
  <c r="DQ19" i="8"/>
  <c r="DB19" i="8"/>
  <c r="CN19" i="8"/>
  <c r="BM19" i="8"/>
  <c r="AX19" i="8"/>
  <c r="DN19" i="8"/>
  <c r="EE6" i="8"/>
  <c r="EE3" i="8" s="1"/>
  <c r="DV6" i="8"/>
  <c r="DM6" i="8"/>
  <c r="DM3" i="8" s="1"/>
  <c r="DM1" i="8" s="1"/>
  <c r="DB6" i="8"/>
  <c r="DB3" i="8" s="1"/>
  <c r="CS6" i="8"/>
  <c r="CI6" i="8"/>
  <c r="BH6" i="8"/>
  <c r="AX6" i="8"/>
  <c r="AO6" i="8"/>
  <c r="AF6" i="8"/>
  <c r="AF3" i="8" s="1"/>
  <c r="EF6" i="8"/>
  <c r="EF3" i="8" s="1"/>
  <c r="DU6" i="8"/>
  <c r="DU3" i="8" s="1"/>
  <c r="DJ6" i="8"/>
  <c r="CN6" i="8"/>
  <c r="CN3" i="8" s="1"/>
  <c r="BI6" i="8"/>
  <c r="AC6" i="8"/>
  <c r="EA6" i="8"/>
  <c r="EA3" i="8" s="1"/>
  <c r="DO6" i="8"/>
  <c r="DA6" i="8"/>
  <c r="DA3" i="8" s="1"/>
  <c r="CB6" i="8"/>
  <c r="AS6" i="8"/>
  <c r="AS3" i="8" s="1"/>
  <c r="R6" i="8"/>
  <c r="AU6" i="8"/>
  <c r="AU3" i="8" s="1"/>
  <c r="BJ6" i="8"/>
  <c r="BW6" i="8"/>
  <c r="BW3" i="8" s="1"/>
  <c r="CK6" i="8"/>
  <c r="DN6" i="8"/>
  <c r="EB6" i="8"/>
  <c r="AX15" i="8"/>
  <c r="CN15" i="8"/>
  <c r="DB15" i="8"/>
  <c r="DP15" i="8"/>
  <c r="EE15" i="8"/>
  <c r="AD26" i="8"/>
  <c r="AP26" i="8"/>
  <c r="BE26" i="8"/>
  <c r="CS26" i="8"/>
  <c r="DJ26" i="8"/>
  <c r="DW26" i="8"/>
  <c r="CN27" i="8"/>
  <c r="DB27" i="8"/>
  <c r="DQ27" i="8"/>
  <c r="ED27" i="8"/>
  <c r="EE30" i="8"/>
  <c r="DV30" i="8"/>
  <c r="DM30" i="8"/>
  <c r="DB30" i="8"/>
  <c r="CS30" i="8"/>
  <c r="CI30" i="8"/>
  <c r="BH30" i="8"/>
  <c r="AX30" i="8"/>
  <c r="AO30" i="8"/>
  <c r="AF30" i="8"/>
  <c r="EF30" i="8"/>
  <c r="DU30" i="8"/>
  <c r="DJ30" i="8"/>
  <c r="CN30" i="8"/>
  <c r="BI30" i="8"/>
  <c r="AC30" i="8"/>
  <c r="EB30" i="8"/>
  <c r="DP30" i="8"/>
  <c r="DC30" i="8"/>
  <c r="BE30" i="8"/>
  <c r="AT30" i="8"/>
  <c r="AU30" i="8"/>
  <c r="BJ30" i="8"/>
  <c r="BW30" i="8"/>
  <c r="CK30" i="8"/>
  <c r="DN30" i="8"/>
  <c r="EA30" i="8"/>
  <c r="AP33" i="8"/>
  <c r="CS33" i="8"/>
  <c r="DG33" i="8"/>
  <c r="AC35" i="8"/>
  <c r="AP35" i="8"/>
  <c r="DI35" i="8"/>
  <c r="AI38" i="8"/>
  <c r="BY38" i="8"/>
  <c r="CM38" i="8"/>
  <c r="DA38" i="8"/>
  <c r="DP38" i="8"/>
  <c r="EC38" i="8"/>
  <c r="AI40" i="8"/>
  <c r="BJ40" i="8"/>
  <c r="BY40" i="8"/>
  <c r="CL40" i="8"/>
  <c r="DA40" i="8"/>
  <c r="DP40" i="8"/>
  <c r="AD41" i="8"/>
  <c r="AP41" i="8"/>
  <c r="DH41" i="8"/>
  <c r="AX42" i="8"/>
  <c r="CM42" i="8"/>
  <c r="DA42" i="8"/>
  <c r="DO42" i="8"/>
  <c r="EE42" i="8"/>
  <c r="AD43" i="8"/>
  <c r="AR43" i="8"/>
  <c r="BE43" i="8"/>
  <c r="DJ43" i="8"/>
  <c r="CB46" i="8"/>
  <c r="DI46" i="8"/>
  <c r="AD47" i="8"/>
  <c r="AU47" i="8"/>
  <c r="DI47" i="8"/>
  <c r="AC48" i="8"/>
  <c r="AS48" i="8"/>
  <c r="BI48" i="8"/>
  <c r="CN48" i="8"/>
  <c r="DG48" i="8"/>
  <c r="DW48" i="8"/>
  <c r="E50" i="8"/>
  <c r="CZ50" i="8"/>
  <c r="DR50" i="8"/>
  <c r="CB54" i="8"/>
  <c r="DA54" i="8"/>
  <c r="EA54" i="8"/>
  <c r="AT59" i="8"/>
  <c r="CZ63" i="8"/>
  <c r="AE26" i="8"/>
  <c r="AR26" i="8"/>
  <c r="BG26" i="8"/>
  <c r="DK26" i="8"/>
  <c r="AX27" i="8"/>
  <c r="DC27" i="8"/>
  <c r="DR27" i="8"/>
  <c r="EE27" i="8"/>
  <c r="BM42" i="8"/>
  <c r="DB42" i="8"/>
  <c r="DT42" i="8"/>
  <c r="EF42" i="8"/>
  <c r="BE54" i="8"/>
  <c r="DC54" i="8"/>
  <c r="EB54" i="8"/>
  <c r="AI63" i="8"/>
  <c r="BW63" i="8"/>
  <c r="R57" i="9"/>
  <c r="R49" i="9"/>
  <c r="R41" i="9"/>
  <c r="R33" i="9"/>
  <c r="R25" i="9"/>
  <c r="R17" i="9"/>
  <c r="R9" i="9"/>
  <c r="Q2" i="9"/>
  <c r="Q32" i="9" s="1"/>
  <c r="R55" i="9"/>
  <c r="R56" i="9"/>
  <c r="R26" i="9"/>
  <c r="R59" i="9"/>
  <c r="R43" i="9"/>
  <c r="R42" i="9"/>
  <c r="R58" i="9"/>
  <c r="R50" i="9"/>
  <c r="R34" i="9"/>
  <c r="R28" i="9"/>
  <c r="R11" i="9"/>
  <c r="R10" i="9"/>
  <c r="R19" i="9"/>
  <c r="R18" i="9"/>
  <c r="R32" i="9"/>
  <c r="R46" i="9"/>
  <c r="R12" i="9"/>
  <c r="R52" i="9"/>
  <c r="R48" i="9"/>
  <c r="R35" i="9"/>
  <c r="R24" i="9"/>
  <c r="R36" i="9"/>
  <c r="R23" i="9"/>
  <c r="R38" i="9"/>
  <c r="R22" i="9"/>
  <c r="EA26" i="8"/>
  <c r="DQ26" i="8"/>
  <c r="DH26" i="8"/>
  <c r="CN26" i="8"/>
  <c r="BV26" i="8"/>
  <c r="AT26" i="8"/>
  <c r="AA26" i="8"/>
  <c r="EB26" i="8"/>
  <c r="DP26" i="8"/>
  <c r="DF26" i="8"/>
  <c r="CI26" i="8"/>
  <c r="BY26" i="8"/>
  <c r="AS26" i="8"/>
  <c r="EF26" i="8"/>
  <c r="DU26" i="8"/>
  <c r="DI26" i="8"/>
  <c r="BW26" i="8"/>
  <c r="BJ26" i="8"/>
  <c r="AX26" i="8"/>
  <c r="AF26" i="8"/>
  <c r="AU26" i="8"/>
  <c r="BH26" i="8"/>
  <c r="BT26" i="8"/>
  <c r="CK26" i="8"/>
  <c r="DM26" i="8"/>
  <c r="DY26" i="8"/>
  <c r="CB38" i="8"/>
  <c r="DF38" i="8"/>
  <c r="DR38" i="8"/>
  <c r="CB42" i="8"/>
  <c r="DG42" i="8"/>
  <c r="DU42" i="8"/>
  <c r="DY43" i="8"/>
  <c r="DP43" i="8"/>
  <c r="DG43" i="8"/>
  <c r="CM43" i="8"/>
  <c r="BT43" i="8"/>
  <c r="AS43" i="8"/>
  <c r="AI43" i="8"/>
  <c r="DW43" i="8"/>
  <c r="DM43" i="8"/>
  <c r="DA43" i="8"/>
  <c r="BV43" i="8"/>
  <c r="BJ43" i="8"/>
  <c r="AO43" i="8"/>
  <c r="AE43" i="8"/>
  <c r="R43" i="8"/>
  <c r="EE43" i="8"/>
  <c r="DT43" i="8"/>
  <c r="DH43" i="8"/>
  <c r="BW43" i="8"/>
  <c r="BI43" i="8"/>
  <c r="AU43" i="8"/>
  <c r="BH43" i="8"/>
  <c r="BX43" i="8"/>
  <c r="CK43" i="8"/>
  <c r="DN43" i="8"/>
  <c r="EB43" i="8"/>
  <c r="BM48" i="8"/>
  <c r="CB48" i="8"/>
  <c r="DK48" i="8"/>
  <c r="EA48" i="8"/>
  <c r="AP54" i="8"/>
  <c r="BM54" i="8"/>
  <c r="CL54" i="8"/>
  <c r="DK54" i="8"/>
  <c r="ED63" i="8"/>
  <c r="DU63" i="8"/>
  <c r="DK63" i="8"/>
  <c r="DA63" i="8"/>
  <c r="CQ63" i="8"/>
  <c r="BY63" i="8"/>
  <c r="BG63" i="8"/>
  <c r="AE63" i="8"/>
  <c r="EF63" i="8"/>
  <c r="DV63" i="8"/>
  <c r="DJ63" i="8"/>
  <c r="CN63" i="8"/>
  <c r="BI63" i="8"/>
  <c r="AX63" i="8"/>
  <c r="AC63" i="8"/>
  <c r="EB63" i="8"/>
  <c r="DP63" i="8"/>
  <c r="DC63" i="8"/>
  <c r="BE63" i="8"/>
  <c r="AT63" i="8"/>
  <c r="DY63" i="8"/>
  <c r="DM63" i="8"/>
  <c r="CI63" i="8"/>
  <c r="BV63" i="8"/>
  <c r="BH63" i="8"/>
  <c r="AS63" i="8"/>
  <c r="AF63" i="8"/>
  <c r="DX63" i="8"/>
  <c r="DI63" i="8"/>
  <c r="BT63" i="8"/>
  <c r="AR63" i="8"/>
  <c r="AD63" i="8"/>
  <c r="DW63" i="8"/>
  <c r="DH63" i="8"/>
  <c r="AP63" i="8"/>
  <c r="AA63" i="8"/>
  <c r="DT63" i="8"/>
  <c r="DG63" i="8"/>
  <c r="CS63" i="8"/>
  <c r="CB63" i="8"/>
  <c r="AO63" i="8"/>
  <c r="DR63" i="8"/>
  <c r="DF63" i="8"/>
  <c r="BM63" i="8"/>
  <c r="BX63" i="8"/>
  <c r="DN63" i="8"/>
  <c r="S42" i="9"/>
  <c r="S56" i="9"/>
  <c r="S59" i="9"/>
  <c r="S43" i="9"/>
  <c r="S32" i="9"/>
  <c r="S49" i="9"/>
  <c r="S57" i="9"/>
  <c r="S18" i="9"/>
  <c r="S9" i="9"/>
  <c r="S58" i="9"/>
  <c r="S50" i="9"/>
  <c r="S17" i="9"/>
  <c r="S10" i="9"/>
  <c r="S41" i="9"/>
  <c r="S19" i="9"/>
  <c r="S33" i="9"/>
  <c r="S46" i="9"/>
  <c r="S25" i="9"/>
  <c r="S21" i="9"/>
  <c r="S14" i="9"/>
  <c r="S6" i="9"/>
  <c r="S35" i="9"/>
  <c r="S31" i="9"/>
  <c r="S26" i="9"/>
  <c r="S22" i="9"/>
  <c r="S54" i="9"/>
  <c r="S34" i="9"/>
  <c r="S11" i="9"/>
  <c r="S5" i="9"/>
  <c r="EL67" i="6"/>
  <c r="EC67" i="6"/>
  <c r="DT67" i="6"/>
  <c r="DI67" i="6"/>
  <c r="CQ67" i="6"/>
  <c r="CG67" i="6"/>
  <c r="BX67" i="6"/>
  <c r="AW67" i="6"/>
  <c r="AE67" i="6"/>
  <c r="S67" i="6"/>
  <c r="EH67" i="6"/>
  <c r="DW67" i="6"/>
  <c r="DM67" i="6"/>
  <c r="CP67" i="6"/>
  <c r="BK67" i="6"/>
  <c r="AF67" i="6"/>
  <c r="EA67" i="6"/>
  <c r="DO67" i="6"/>
  <c r="CN67" i="6"/>
  <c r="CC67" i="6"/>
  <c r="BQ67" i="6"/>
  <c r="AT67" i="6"/>
  <c r="AV67" i="6"/>
  <c r="BJ67" i="6"/>
  <c r="CW67" i="6"/>
  <c r="DN67" i="6"/>
  <c r="EB67" i="6"/>
  <c r="DY14" i="7"/>
  <c r="DP14" i="7"/>
  <c r="DG14" i="7"/>
  <c r="CM14" i="7"/>
  <c r="BT14" i="7"/>
  <c r="AS14" i="7"/>
  <c r="AI14" i="7"/>
  <c r="EE14" i="7"/>
  <c r="DU14" i="7"/>
  <c r="DJ14" i="7"/>
  <c r="CN14" i="7"/>
  <c r="CB14" i="7"/>
  <c r="BH14" i="7"/>
  <c r="AC14" i="7"/>
  <c r="E14" i="7"/>
  <c r="EA14" i="7"/>
  <c r="DN14" i="7"/>
  <c r="DA14" i="7"/>
  <c r="AR14" i="7"/>
  <c r="AF14" i="7"/>
  <c r="R14" i="7"/>
  <c r="BJ14" i="7"/>
  <c r="BX14" i="7"/>
  <c r="CK14" i="7"/>
  <c r="CZ14" i="7"/>
  <c r="DO14" i="7"/>
  <c r="EC14" i="7"/>
  <c r="BM6" i="8"/>
  <c r="BM3" i="8" s="1"/>
  <c r="DF6" i="8"/>
  <c r="DR6" i="8"/>
  <c r="DR3" i="8" s="1"/>
  <c r="ED7" i="8"/>
  <c r="DU7" i="8"/>
  <c r="DK7" i="8"/>
  <c r="DA7" i="8"/>
  <c r="CQ7" i="8"/>
  <c r="BY7" i="8"/>
  <c r="BY3" i="8" s="1"/>
  <c r="BG7" i="8"/>
  <c r="AE7" i="8"/>
  <c r="EB7" i="8"/>
  <c r="DQ7" i="8"/>
  <c r="DG7" i="8"/>
  <c r="CK7" i="8"/>
  <c r="AT7" i="8"/>
  <c r="AI7" i="8"/>
  <c r="EC7" i="8"/>
  <c r="DP7" i="8"/>
  <c r="DP3" i="8" s="1"/>
  <c r="DP1" i="8" s="1"/>
  <c r="DC7" i="8"/>
  <c r="BH7" i="8"/>
  <c r="AU7" i="8"/>
  <c r="AF7" i="8"/>
  <c r="AS7" i="8"/>
  <c r="BI7" i="8"/>
  <c r="BV7" i="8"/>
  <c r="CI7" i="8"/>
  <c r="DM7" i="8"/>
  <c r="DY7" i="8"/>
  <c r="EB9" i="8"/>
  <c r="DR9" i="8"/>
  <c r="DI9" i="8"/>
  <c r="BW9" i="8"/>
  <c r="BM9" i="8"/>
  <c r="AU9" i="8"/>
  <c r="AC9" i="8"/>
  <c r="EE9" i="8"/>
  <c r="DU9" i="8"/>
  <c r="DJ9" i="8"/>
  <c r="CM9" i="8"/>
  <c r="CB9" i="8"/>
  <c r="BH9" i="8"/>
  <c r="AA9" i="8"/>
  <c r="E9" i="8"/>
  <c r="DV9" i="8"/>
  <c r="DH9" i="8"/>
  <c r="CI9" i="8"/>
  <c r="BX9" i="8"/>
  <c r="R9" i="8"/>
  <c r="AT9" i="8"/>
  <c r="BI9" i="8"/>
  <c r="BV9" i="8"/>
  <c r="CK9" i="8"/>
  <c r="CZ9" i="8"/>
  <c r="DN9" i="8"/>
  <c r="EA9" i="8"/>
  <c r="AC15" i="8"/>
  <c r="AP15" i="8"/>
  <c r="CS15" i="8"/>
  <c r="DH15" i="8"/>
  <c r="EC24" i="8"/>
  <c r="DT24" i="8"/>
  <c r="DJ24" i="8"/>
  <c r="CZ24" i="8"/>
  <c r="BX24" i="8"/>
  <c r="BE24" i="8"/>
  <c r="AD24" i="8"/>
  <c r="R24" i="8"/>
  <c r="DX24" i="8"/>
  <c r="DN24" i="8"/>
  <c r="DB24" i="8"/>
  <c r="CQ24" i="8"/>
  <c r="BV24" i="8"/>
  <c r="AP24" i="8"/>
  <c r="AF24" i="8"/>
  <c r="EB24" i="8"/>
  <c r="DP24" i="8"/>
  <c r="DC24" i="8"/>
  <c r="BG24" i="8"/>
  <c r="AT24" i="8"/>
  <c r="AU24" i="8"/>
  <c r="BI24" i="8"/>
  <c r="BW24" i="8"/>
  <c r="CK24" i="8"/>
  <c r="DM24" i="8"/>
  <c r="EA24" i="8"/>
  <c r="E26" i="8"/>
  <c r="R26" i="8"/>
  <c r="BI26" i="8"/>
  <c r="BX26" i="8"/>
  <c r="CL26" i="8"/>
  <c r="CZ26" i="8"/>
  <c r="DN26" i="8"/>
  <c r="EC26" i="8"/>
  <c r="AA27" i="8"/>
  <c r="AP27" i="8"/>
  <c r="CS27" i="8"/>
  <c r="DH27" i="8"/>
  <c r="DU27" i="8"/>
  <c r="BM30" i="8"/>
  <c r="DF30" i="8"/>
  <c r="DR30" i="8"/>
  <c r="ED31" i="8"/>
  <c r="DU31" i="8"/>
  <c r="DK31" i="8"/>
  <c r="DA31" i="8"/>
  <c r="CQ31" i="8"/>
  <c r="BY31" i="8"/>
  <c r="BG31" i="8"/>
  <c r="AE31" i="8"/>
  <c r="EB31" i="8"/>
  <c r="DQ31" i="8"/>
  <c r="DG31" i="8"/>
  <c r="CK31" i="8"/>
  <c r="AT31" i="8"/>
  <c r="AI31" i="8"/>
  <c r="EE31" i="8"/>
  <c r="DR31" i="8"/>
  <c r="DF31" i="8"/>
  <c r="CS31" i="8"/>
  <c r="BT31" i="8"/>
  <c r="BI31" i="8"/>
  <c r="AF31" i="8"/>
  <c r="AS31" i="8"/>
  <c r="BH31" i="8"/>
  <c r="BV31" i="8"/>
  <c r="CI31" i="8"/>
  <c r="DM31" i="8"/>
  <c r="DY31" i="8"/>
  <c r="EB33" i="8"/>
  <c r="DR33" i="8"/>
  <c r="DI33" i="8"/>
  <c r="BW33" i="8"/>
  <c r="BM33" i="8"/>
  <c r="AU33" i="8"/>
  <c r="AC33" i="8"/>
  <c r="EE33" i="8"/>
  <c r="DU33" i="8"/>
  <c r="DJ33" i="8"/>
  <c r="CM33" i="8"/>
  <c r="CB33" i="8"/>
  <c r="BH33" i="8"/>
  <c r="AA33" i="8"/>
  <c r="E33" i="8"/>
  <c r="DW33" i="8"/>
  <c r="DK33" i="8"/>
  <c r="CK33" i="8"/>
  <c r="BY33" i="8"/>
  <c r="AO33" i="8"/>
  <c r="AD33" i="8"/>
  <c r="R33" i="8"/>
  <c r="AT33" i="8"/>
  <c r="BI33" i="8"/>
  <c r="BV33" i="8"/>
  <c r="CI33" i="8"/>
  <c r="CZ33" i="8"/>
  <c r="DN33" i="8"/>
  <c r="EA33" i="8"/>
  <c r="DY35" i="8"/>
  <c r="DP35" i="8"/>
  <c r="DG35" i="8"/>
  <c r="CM35" i="8"/>
  <c r="BT35" i="8"/>
  <c r="AS35" i="8"/>
  <c r="AI35" i="8"/>
  <c r="DW35" i="8"/>
  <c r="DM35" i="8"/>
  <c r="DA35" i="8"/>
  <c r="BV35" i="8"/>
  <c r="BJ35" i="8"/>
  <c r="AO35" i="8"/>
  <c r="AE35" i="8"/>
  <c r="R35" i="8"/>
  <c r="EB35" i="8"/>
  <c r="DO35" i="8"/>
  <c r="DB35" i="8"/>
  <c r="CB35" i="8"/>
  <c r="BE35" i="8"/>
  <c r="AT35" i="8"/>
  <c r="BI35" i="8"/>
  <c r="BX35" i="8"/>
  <c r="CK35" i="8"/>
  <c r="DN35" i="8"/>
  <c r="EC35" i="8"/>
  <c r="AA38" i="8"/>
  <c r="AP38" i="8"/>
  <c r="CQ38" i="8"/>
  <c r="DG38" i="8"/>
  <c r="DW38" i="8"/>
  <c r="EB41" i="8"/>
  <c r="DR41" i="8"/>
  <c r="DI41" i="8"/>
  <c r="BW41" i="8"/>
  <c r="BM41" i="8"/>
  <c r="AU41" i="8"/>
  <c r="AC41" i="8"/>
  <c r="EE41" i="8"/>
  <c r="DU41" i="8"/>
  <c r="DJ41" i="8"/>
  <c r="CM41" i="8"/>
  <c r="CB41" i="8"/>
  <c r="BH41" i="8"/>
  <c r="AA41" i="8"/>
  <c r="E41" i="8"/>
  <c r="EA41" i="8"/>
  <c r="DO41" i="8"/>
  <c r="DB41" i="8"/>
  <c r="BE41" i="8"/>
  <c r="AS41" i="8"/>
  <c r="R41" i="8"/>
  <c r="BJ41" i="8"/>
  <c r="BX41" i="8"/>
  <c r="CK41" i="8"/>
  <c r="CZ41" i="8"/>
  <c r="DN41" i="8"/>
  <c r="EC41" i="8"/>
  <c r="AC42" i="8"/>
  <c r="AO42" i="8"/>
  <c r="CS42" i="8"/>
  <c r="DI42" i="8"/>
  <c r="DV42" i="8"/>
  <c r="E43" i="8"/>
  <c r="BY43" i="8"/>
  <c r="CL43" i="8"/>
  <c r="CZ43" i="8"/>
  <c r="DO43" i="8"/>
  <c r="EC43" i="8"/>
  <c r="EE46" i="8"/>
  <c r="DV46" i="8"/>
  <c r="DM46" i="8"/>
  <c r="DB46" i="8"/>
  <c r="CS46" i="8"/>
  <c r="CI46" i="8"/>
  <c r="BH46" i="8"/>
  <c r="AX46" i="8"/>
  <c r="AO46" i="8"/>
  <c r="AF46" i="8"/>
  <c r="EF46" i="8"/>
  <c r="DU46" i="8"/>
  <c r="DJ46" i="8"/>
  <c r="CN46" i="8"/>
  <c r="BI46" i="8"/>
  <c r="AC46" i="8"/>
  <c r="EC46" i="8"/>
  <c r="DQ46" i="8"/>
  <c r="DF46" i="8"/>
  <c r="CQ46" i="8"/>
  <c r="BT46" i="8"/>
  <c r="BG46" i="8"/>
  <c r="AU46" i="8"/>
  <c r="AI46" i="8"/>
  <c r="DY46" i="8"/>
  <c r="DN46" i="8"/>
  <c r="CZ46" i="8"/>
  <c r="CM46" i="8"/>
  <c r="AR46" i="8"/>
  <c r="AE46" i="8"/>
  <c r="E46" i="8"/>
  <c r="DP46" i="8"/>
  <c r="ED47" i="8"/>
  <c r="DU47" i="8"/>
  <c r="DK47" i="8"/>
  <c r="DA47" i="8"/>
  <c r="CQ47" i="8"/>
  <c r="BY47" i="8"/>
  <c r="BG47" i="8"/>
  <c r="AE47" i="8"/>
  <c r="EB47" i="8"/>
  <c r="DQ47" i="8"/>
  <c r="DG47" i="8"/>
  <c r="CK47" i="8"/>
  <c r="AT47" i="8"/>
  <c r="AI47" i="8"/>
  <c r="EF47" i="8"/>
  <c r="DT47" i="8"/>
  <c r="DH47" i="8"/>
  <c r="BV47" i="8"/>
  <c r="BJ47" i="8"/>
  <c r="AX47" i="8"/>
  <c r="EA47" i="8"/>
  <c r="DO47" i="8"/>
  <c r="DB47" i="8"/>
  <c r="BE47" i="8"/>
  <c r="AS47" i="8"/>
  <c r="R47" i="8"/>
  <c r="DN47" i="8"/>
  <c r="EE47" i="8"/>
  <c r="AX48" i="8"/>
  <c r="DM48" i="8"/>
  <c r="AR54" i="8"/>
  <c r="CM54" i="8"/>
  <c r="DN54" i="8"/>
  <c r="E63" i="8"/>
  <c r="AU63" i="8"/>
  <c r="DO63" i="8"/>
  <c r="AI26" i="8"/>
  <c r="CM26" i="8"/>
  <c r="DA26" i="8"/>
  <c r="DO26" i="8"/>
  <c r="ED26" i="8"/>
  <c r="AD27" i="8"/>
  <c r="AR27" i="8"/>
  <c r="BE27" i="8"/>
  <c r="DI27" i="8"/>
  <c r="DX27" i="8"/>
  <c r="AD38" i="8"/>
  <c r="AR38" i="8"/>
  <c r="DI38" i="8"/>
  <c r="DX38" i="8"/>
  <c r="AD42" i="8"/>
  <c r="AP42" i="8"/>
  <c r="BE42" i="8"/>
  <c r="DJ42" i="8"/>
  <c r="DW42" i="8"/>
  <c r="AX43" i="8"/>
  <c r="BM43" i="8"/>
  <c r="CN43" i="8"/>
  <c r="DB43" i="8"/>
  <c r="DQ43" i="8"/>
  <c r="ED43" i="8"/>
  <c r="EC48" i="8"/>
  <c r="DT48" i="8"/>
  <c r="DJ48" i="8"/>
  <c r="CZ48" i="8"/>
  <c r="BX48" i="8"/>
  <c r="BE48" i="8"/>
  <c r="AD48" i="8"/>
  <c r="R48" i="8"/>
  <c r="DX48" i="8"/>
  <c r="DN48" i="8"/>
  <c r="DB48" i="8"/>
  <c r="CQ48" i="8"/>
  <c r="BV48" i="8"/>
  <c r="AP48" i="8"/>
  <c r="AF48" i="8"/>
  <c r="DV48" i="8"/>
  <c r="DI48" i="8"/>
  <c r="CK48" i="8"/>
  <c r="BY48" i="8"/>
  <c r="AA48" i="8"/>
  <c r="ED48" i="8"/>
  <c r="DQ48" i="8"/>
  <c r="DF48" i="8"/>
  <c r="CS48" i="8"/>
  <c r="BH48" i="8"/>
  <c r="AU48" i="8"/>
  <c r="AI48" i="8"/>
  <c r="DO48" i="8"/>
  <c r="EE48" i="8"/>
  <c r="R54" i="8"/>
  <c r="AS54" i="8"/>
  <c r="DO54" i="8"/>
  <c r="CK63" i="8"/>
  <c r="DQ63" i="8"/>
  <c r="ED15" i="8"/>
  <c r="DU15" i="8"/>
  <c r="DK15" i="8"/>
  <c r="DA15" i="8"/>
  <c r="CQ15" i="8"/>
  <c r="BY15" i="8"/>
  <c r="BG15" i="8"/>
  <c r="AE15" i="8"/>
  <c r="EB15" i="8"/>
  <c r="DQ15" i="8"/>
  <c r="DG15" i="8"/>
  <c r="CK15" i="8"/>
  <c r="AT15" i="8"/>
  <c r="AI15" i="8"/>
  <c r="DV15" i="8"/>
  <c r="DI15" i="8"/>
  <c r="CI15" i="8"/>
  <c r="BW15" i="8"/>
  <c r="AA15" i="8"/>
  <c r="AF15" i="8"/>
  <c r="AS15" i="8"/>
  <c r="BH15" i="8"/>
  <c r="BT15" i="8"/>
  <c r="DM15" i="8"/>
  <c r="DY15" i="8"/>
  <c r="BM26" i="8"/>
  <c r="DB26" i="8"/>
  <c r="DR26" i="8"/>
  <c r="EE26" i="8"/>
  <c r="AF27" i="8"/>
  <c r="AT27" i="8"/>
  <c r="BG27" i="8"/>
  <c r="DK27" i="8"/>
  <c r="AE38" i="8"/>
  <c r="AS38" i="8"/>
  <c r="BE38" i="8"/>
  <c r="BT38" i="8"/>
  <c r="DK38" i="8"/>
  <c r="AE42" i="8"/>
  <c r="AR42" i="8"/>
  <c r="BG42" i="8"/>
  <c r="BT42" i="8"/>
  <c r="DK42" i="8"/>
  <c r="DC43" i="8"/>
  <c r="DR43" i="8"/>
  <c r="EF43" i="8"/>
  <c r="E48" i="8"/>
  <c r="CI48" i="8"/>
  <c r="DP48" i="8"/>
  <c r="EF48" i="8"/>
  <c r="AT54" i="8"/>
  <c r="EA58" i="8"/>
  <c r="DQ58" i="8"/>
  <c r="DH58" i="8"/>
  <c r="CN58" i="8"/>
  <c r="BV58" i="8"/>
  <c r="AT58" i="8"/>
  <c r="AA58" i="8"/>
  <c r="EB58" i="8"/>
  <c r="DP58" i="8"/>
  <c r="DF58" i="8"/>
  <c r="CI58" i="8"/>
  <c r="BY58" i="8"/>
  <c r="AS58" i="8"/>
  <c r="EF58" i="8"/>
  <c r="DU58" i="8"/>
  <c r="DI58" i="8"/>
  <c r="BW58" i="8"/>
  <c r="BJ58" i="8"/>
  <c r="AX58" i="8"/>
  <c r="EE58" i="8"/>
  <c r="DT58" i="8"/>
  <c r="DG58" i="8"/>
  <c r="CS58" i="8"/>
  <c r="BT58" i="8"/>
  <c r="BI58" i="8"/>
  <c r="ED58" i="8"/>
  <c r="DR58" i="8"/>
  <c r="DC58" i="8"/>
  <c r="CQ58" i="8"/>
  <c r="BH58" i="8"/>
  <c r="AI58" i="8"/>
  <c r="EC58" i="8"/>
  <c r="DO58" i="8"/>
  <c r="DB58" i="8"/>
  <c r="BG58" i="8"/>
  <c r="AU58" i="8"/>
  <c r="DY58" i="8"/>
  <c r="DN58" i="8"/>
  <c r="DA58" i="8"/>
  <c r="CB58" i="8"/>
  <c r="BE58" i="8"/>
  <c r="AR58" i="8"/>
  <c r="AF58" i="8"/>
  <c r="R58" i="8"/>
  <c r="DY59" i="8"/>
  <c r="DP59" i="8"/>
  <c r="DG59" i="8"/>
  <c r="CM59" i="8"/>
  <c r="BT59" i="8"/>
  <c r="AS59" i="8"/>
  <c r="AI59" i="8"/>
  <c r="DW59" i="8"/>
  <c r="DM59" i="8"/>
  <c r="DA59" i="8"/>
  <c r="BV59" i="8"/>
  <c r="BJ59" i="8"/>
  <c r="AO59" i="8"/>
  <c r="AE59" i="8"/>
  <c r="R59" i="8"/>
  <c r="DV59" i="8"/>
  <c r="DJ59" i="8"/>
  <c r="CK59" i="8"/>
  <c r="BY59" i="8"/>
  <c r="BM59" i="8"/>
  <c r="AC59" i="8"/>
  <c r="EF59" i="8"/>
  <c r="DU59" i="8"/>
  <c r="DI59" i="8"/>
  <c r="CI59" i="8"/>
  <c r="BX59" i="8"/>
  <c r="AX59" i="8"/>
  <c r="AA59" i="8"/>
  <c r="EE59" i="8"/>
  <c r="DT59" i="8"/>
  <c r="DH59" i="8"/>
  <c r="BW59" i="8"/>
  <c r="BI59" i="8"/>
  <c r="ED59" i="8"/>
  <c r="DR59" i="8"/>
  <c r="DF59" i="8"/>
  <c r="CS59" i="8"/>
  <c r="BH59" i="8"/>
  <c r="EC59" i="8"/>
  <c r="DQ59" i="8"/>
  <c r="DC59" i="8"/>
  <c r="CQ59" i="8"/>
  <c r="BG59" i="8"/>
  <c r="AU59" i="8"/>
  <c r="EB59" i="8"/>
  <c r="CL63" i="8"/>
  <c r="EA63" i="8"/>
  <c r="CB26" i="8"/>
  <c r="DC26" i="8"/>
  <c r="DT26" i="8"/>
  <c r="DY27" i="8"/>
  <c r="DP27" i="8"/>
  <c r="DG27" i="8"/>
  <c r="CM27" i="8"/>
  <c r="BT27" i="8"/>
  <c r="AS27" i="8"/>
  <c r="AI27" i="8"/>
  <c r="DW27" i="8"/>
  <c r="DM27" i="8"/>
  <c r="DA27" i="8"/>
  <c r="BV27" i="8"/>
  <c r="BJ27" i="8"/>
  <c r="AO27" i="8"/>
  <c r="AE27" i="8"/>
  <c r="R27" i="8"/>
  <c r="DV27" i="8"/>
  <c r="DJ27" i="8"/>
  <c r="CK27" i="8"/>
  <c r="BY27" i="8"/>
  <c r="BM27" i="8"/>
  <c r="AC27" i="8"/>
  <c r="AU27" i="8"/>
  <c r="BH27" i="8"/>
  <c r="BW27" i="8"/>
  <c r="CI27" i="8"/>
  <c r="DN27" i="8"/>
  <c r="EB27" i="8"/>
  <c r="EE38" i="8"/>
  <c r="DV38" i="8"/>
  <c r="DM38" i="8"/>
  <c r="DB38" i="8"/>
  <c r="CS38" i="8"/>
  <c r="CI38" i="8"/>
  <c r="BH38" i="8"/>
  <c r="AX38" i="8"/>
  <c r="AO38" i="8"/>
  <c r="AF38" i="8"/>
  <c r="EF38" i="8"/>
  <c r="DU38" i="8"/>
  <c r="DJ38" i="8"/>
  <c r="CN38" i="8"/>
  <c r="BI38" i="8"/>
  <c r="AC38" i="8"/>
  <c r="DT38" i="8"/>
  <c r="DH38" i="8"/>
  <c r="BW38" i="8"/>
  <c r="AT38" i="8"/>
  <c r="BG38" i="8"/>
  <c r="BV38" i="8"/>
  <c r="CK38" i="8"/>
  <c r="DN38" i="8"/>
  <c r="EA38" i="8"/>
  <c r="EA42" i="8"/>
  <c r="DQ42" i="8"/>
  <c r="DH42" i="8"/>
  <c r="CN42" i="8"/>
  <c r="BV42" i="8"/>
  <c r="AT42" i="8"/>
  <c r="AA42" i="8"/>
  <c r="EB42" i="8"/>
  <c r="DP42" i="8"/>
  <c r="DF42" i="8"/>
  <c r="CI42" i="8"/>
  <c r="BY42" i="8"/>
  <c r="AS42" i="8"/>
  <c r="ED42" i="8"/>
  <c r="DR42" i="8"/>
  <c r="DC42" i="8"/>
  <c r="CQ42" i="8"/>
  <c r="BH42" i="8"/>
  <c r="AI42" i="8"/>
  <c r="AF42" i="8"/>
  <c r="AU42" i="8"/>
  <c r="BI42" i="8"/>
  <c r="BW42" i="8"/>
  <c r="CK42" i="8"/>
  <c r="DM42" i="8"/>
  <c r="DY42" i="8"/>
  <c r="EE54" i="8"/>
  <c r="DV54" i="8"/>
  <c r="DM54" i="8"/>
  <c r="DB54" i="8"/>
  <c r="CS54" i="8"/>
  <c r="CI54" i="8"/>
  <c r="BH54" i="8"/>
  <c r="AX54" i="8"/>
  <c r="AO54" i="8"/>
  <c r="AF54" i="8"/>
  <c r="EF54" i="8"/>
  <c r="DU54" i="8"/>
  <c r="DJ54" i="8"/>
  <c r="CN54" i="8"/>
  <c r="BI54" i="8"/>
  <c r="AC54" i="8"/>
  <c r="DW54" i="8"/>
  <c r="DI54" i="8"/>
  <c r="CK54" i="8"/>
  <c r="BX54" i="8"/>
  <c r="AA54" i="8"/>
  <c r="DT54" i="8"/>
  <c r="DH54" i="8"/>
  <c r="BW54" i="8"/>
  <c r="ED54" i="8"/>
  <c r="DR54" i="8"/>
  <c r="DG54" i="8"/>
  <c r="BV54" i="8"/>
  <c r="BJ54" i="8"/>
  <c r="EC54" i="8"/>
  <c r="DQ54" i="8"/>
  <c r="DF54" i="8"/>
  <c r="CQ54" i="8"/>
  <c r="BT54" i="8"/>
  <c r="BG54" i="8"/>
  <c r="AU54" i="8"/>
  <c r="AI54" i="8"/>
  <c r="AD54" i="8"/>
  <c r="BY54" i="8"/>
  <c r="DX54" i="8"/>
  <c r="AQ6" i="6"/>
  <c r="BJ6" i="6"/>
  <c r="BJ3" i="6" s="1"/>
  <c r="CB6" i="6"/>
  <c r="DN6" i="6"/>
  <c r="DW6" i="6"/>
  <c r="AQ10" i="6"/>
  <c r="BJ10" i="6"/>
  <c r="CB10" i="6"/>
  <c r="DN10" i="6"/>
  <c r="DW10" i="6"/>
  <c r="EJ14" i="6"/>
  <c r="EA14" i="6"/>
  <c r="DQ14" i="6"/>
  <c r="DG14" i="6"/>
  <c r="CW14" i="6"/>
  <c r="CN14" i="6"/>
  <c r="BM14" i="6"/>
  <c r="AU14" i="6"/>
  <c r="AK14" i="6"/>
  <c r="AB14" i="6"/>
  <c r="AA14" i="6"/>
  <c r="AW14" i="6"/>
  <c r="BQ14" i="6"/>
  <c r="CB14" i="6"/>
  <c r="DH14" i="6"/>
  <c r="DT14" i="6"/>
  <c r="ED14" i="6"/>
  <c r="EE24" i="6"/>
  <c r="DV24" i="6"/>
  <c r="DM24" i="6"/>
  <c r="CS24" i="6"/>
  <c r="CA24" i="6"/>
  <c r="BQ24" i="6"/>
  <c r="BH24" i="6"/>
  <c r="AG24" i="6"/>
  <c r="AA24" i="6"/>
  <c r="AK24" i="6"/>
  <c r="AV24" i="6"/>
  <c r="CB24" i="6"/>
  <c r="DG24" i="6"/>
  <c r="DS24" i="6"/>
  <c r="EC24" i="6"/>
  <c r="EH25" i="6"/>
  <c r="DX25" i="6"/>
  <c r="DO25" i="6"/>
  <c r="CC25" i="6"/>
  <c r="BK25" i="6"/>
  <c r="BA25" i="6"/>
  <c r="AR25" i="6"/>
  <c r="F25" i="6"/>
  <c r="AB25" i="6"/>
  <c r="AW25" i="6"/>
  <c r="BQ25" i="6"/>
  <c r="CB25" i="6"/>
  <c r="CW25" i="6"/>
  <c r="DH25" i="6"/>
  <c r="DT25" i="6"/>
  <c r="ED25" i="6"/>
  <c r="EL35" i="6"/>
  <c r="EC35" i="6"/>
  <c r="DT35" i="6"/>
  <c r="DI35" i="6"/>
  <c r="CQ35" i="6"/>
  <c r="CG35" i="6"/>
  <c r="BX35" i="6"/>
  <c r="AW35" i="6"/>
  <c r="AE35" i="6"/>
  <c r="S35" i="6"/>
  <c r="AA35" i="6"/>
  <c r="AK35" i="6"/>
  <c r="AV35" i="6"/>
  <c r="BQ35" i="6"/>
  <c r="CB35" i="6"/>
  <c r="DG35" i="6"/>
  <c r="DS35" i="6"/>
  <c r="ED35" i="6"/>
  <c r="EH45" i="6"/>
  <c r="DX45" i="6"/>
  <c r="DO45" i="6"/>
  <c r="CC45" i="6"/>
  <c r="BK45" i="6"/>
  <c r="BA45" i="6"/>
  <c r="AR45" i="6"/>
  <c r="F45" i="6"/>
  <c r="EG45" i="6"/>
  <c r="DV45" i="6"/>
  <c r="DL45" i="6"/>
  <c r="CP45" i="6"/>
  <c r="BJ45" i="6"/>
  <c r="AE45" i="6"/>
  <c r="AF45" i="6"/>
  <c r="AQ45" i="6"/>
  <c r="CA45" i="6"/>
  <c r="CY45" i="6"/>
  <c r="DM45" i="6"/>
  <c r="DZ45" i="6"/>
  <c r="EK45" i="6"/>
  <c r="EE56" i="6"/>
  <c r="DV56" i="6"/>
  <c r="DM56" i="6"/>
  <c r="CS56" i="6"/>
  <c r="CA56" i="6"/>
  <c r="BQ56" i="6"/>
  <c r="BH56" i="6"/>
  <c r="AG56" i="6"/>
  <c r="EH56" i="6"/>
  <c r="DW56" i="6"/>
  <c r="DL56" i="6"/>
  <c r="CP56" i="6"/>
  <c r="BK56" i="6"/>
  <c r="AE56" i="6"/>
  <c r="ED56" i="6"/>
  <c r="DS56" i="6"/>
  <c r="DF56" i="6"/>
  <c r="CG56" i="6"/>
  <c r="BJ56" i="6"/>
  <c r="AW56" i="6"/>
  <c r="AK56" i="6"/>
  <c r="AU56" i="6"/>
  <c r="CW56" i="6"/>
  <c r="DN56" i="6"/>
  <c r="EA56" i="6"/>
  <c r="EH57" i="6"/>
  <c r="DX57" i="6"/>
  <c r="DO57" i="6"/>
  <c r="CC57" i="6"/>
  <c r="BK57" i="6"/>
  <c r="BA57" i="6"/>
  <c r="AR57" i="6"/>
  <c r="F57" i="6"/>
  <c r="EI57" i="6"/>
  <c r="DW57" i="6"/>
  <c r="DM57" i="6"/>
  <c r="CQ57" i="6"/>
  <c r="BL57" i="6"/>
  <c r="AF57" i="6"/>
  <c r="S57" i="6"/>
  <c r="EB57" i="6"/>
  <c r="DP57" i="6"/>
  <c r="CP57" i="6"/>
  <c r="BQ57" i="6"/>
  <c r="AU57" i="6"/>
  <c r="AW57" i="6"/>
  <c r="BJ57" i="6"/>
  <c r="BX57" i="6"/>
  <c r="CY57" i="6"/>
  <c r="DN57" i="6"/>
  <c r="EC57" i="6"/>
  <c r="AA67" i="6"/>
  <c r="CS67" i="6"/>
  <c r="DF67" i="6"/>
  <c r="DU67" i="6"/>
  <c r="EI67" i="6"/>
  <c r="CZ16" i="7"/>
  <c r="CZ8" i="7"/>
  <c r="CZ13" i="7"/>
  <c r="AA14" i="7"/>
  <c r="CS14" i="7"/>
  <c r="DH14" i="7"/>
  <c r="DV14" i="7"/>
  <c r="AE6" i="8"/>
  <c r="AT6" i="8"/>
  <c r="AT3" i="8" s="1"/>
  <c r="BG6" i="8"/>
  <c r="BV6" i="8"/>
  <c r="BV3" i="8" s="1"/>
  <c r="DK6" i="8"/>
  <c r="DK3" i="8" s="1"/>
  <c r="DY6" i="8"/>
  <c r="BM7" i="8"/>
  <c r="CB7" i="8"/>
  <c r="DF7" i="8"/>
  <c r="DT7" i="8"/>
  <c r="EC8" i="8"/>
  <c r="DT8" i="8"/>
  <c r="DJ8" i="8"/>
  <c r="CZ8" i="8"/>
  <c r="BX8" i="8"/>
  <c r="BE8" i="8"/>
  <c r="AD8" i="8"/>
  <c r="AD3" i="8" s="1"/>
  <c r="R8" i="8"/>
  <c r="DX8" i="8"/>
  <c r="DN8" i="8"/>
  <c r="DB8" i="8"/>
  <c r="CQ8" i="8"/>
  <c r="BV8" i="8"/>
  <c r="AP8" i="8"/>
  <c r="AF8" i="8"/>
  <c r="EE8" i="8"/>
  <c r="DR8" i="8"/>
  <c r="DG8" i="8"/>
  <c r="BT8" i="8"/>
  <c r="BI8" i="8"/>
  <c r="AT8" i="8"/>
  <c r="BH8" i="8"/>
  <c r="BW8" i="8"/>
  <c r="CK8" i="8"/>
  <c r="DM8" i="8"/>
  <c r="EA8" i="8"/>
  <c r="AO9" i="8"/>
  <c r="CQ9" i="8"/>
  <c r="DF9" i="8"/>
  <c r="DT9" i="8"/>
  <c r="R15" i="8"/>
  <c r="BJ15" i="8"/>
  <c r="BX15" i="8"/>
  <c r="CM15" i="8"/>
  <c r="CZ15" i="8"/>
  <c r="DO15" i="8"/>
  <c r="EC15" i="8"/>
  <c r="EB17" i="8"/>
  <c r="DR17" i="8"/>
  <c r="DI17" i="8"/>
  <c r="BW17" i="8"/>
  <c r="BM17" i="8"/>
  <c r="AU17" i="8"/>
  <c r="AC17" i="8"/>
  <c r="EE17" i="8"/>
  <c r="DU17" i="8"/>
  <c r="DJ17" i="8"/>
  <c r="CM17" i="8"/>
  <c r="CB17" i="8"/>
  <c r="BH17" i="8"/>
  <c r="AA17" i="8"/>
  <c r="E17" i="8"/>
  <c r="DY17" i="8"/>
  <c r="DN17" i="8"/>
  <c r="DA17" i="8"/>
  <c r="CN17" i="8"/>
  <c r="AR17" i="8"/>
  <c r="AF17" i="8"/>
  <c r="R17" i="8"/>
  <c r="BJ17" i="8"/>
  <c r="BX17" i="8"/>
  <c r="CK17" i="8"/>
  <c r="CZ17" i="8"/>
  <c r="DO17" i="8"/>
  <c r="EC17" i="8"/>
  <c r="ED23" i="8"/>
  <c r="DU23" i="8"/>
  <c r="DK23" i="8"/>
  <c r="DA23" i="8"/>
  <c r="CQ23" i="8"/>
  <c r="BY23" i="8"/>
  <c r="BG23" i="8"/>
  <c r="AE23" i="8"/>
  <c r="EB23" i="8"/>
  <c r="DQ23" i="8"/>
  <c r="DG23" i="8"/>
  <c r="CK23" i="8"/>
  <c r="AT23" i="8"/>
  <c r="AI23" i="8"/>
  <c r="DY23" i="8"/>
  <c r="DY3" i="8" s="1"/>
  <c r="DN23" i="8"/>
  <c r="CZ23" i="8"/>
  <c r="CN23" i="8"/>
  <c r="CB23" i="8"/>
  <c r="AR23" i="8"/>
  <c r="AF23" i="8"/>
  <c r="AU23" i="8"/>
  <c r="BI23" i="8"/>
  <c r="BV23" i="8"/>
  <c r="CI23" i="8"/>
  <c r="DM23" i="8"/>
  <c r="EA23" i="8"/>
  <c r="CB24" i="8"/>
  <c r="CS24" i="8"/>
  <c r="DG24" i="8"/>
  <c r="DU24" i="8"/>
  <c r="EB25" i="8"/>
  <c r="DR25" i="8"/>
  <c r="DI25" i="8"/>
  <c r="BW25" i="8"/>
  <c r="BM25" i="8"/>
  <c r="AU25" i="8"/>
  <c r="AC25" i="8"/>
  <c r="EE25" i="8"/>
  <c r="DU25" i="8"/>
  <c r="DJ25" i="8"/>
  <c r="CM25" i="8"/>
  <c r="CB25" i="8"/>
  <c r="BH25" i="8"/>
  <c r="AA25" i="8"/>
  <c r="E25" i="8"/>
  <c r="ED25" i="8"/>
  <c r="DQ25" i="8"/>
  <c r="DF25" i="8"/>
  <c r="CS25" i="8"/>
  <c r="BT25" i="8"/>
  <c r="BI25" i="8"/>
  <c r="AI25" i="8"/>
  <c r="R25" i="8"/>
  <c r="AT25" i="8"/>
  <c r="BJ25" i="8"/>
  <c r="BX25" i="8"/>
  <c r="CK25" i="8"/>
  <c r="CZ25" i="8"/>
  <c r="DN25" i="8"/>
  <c r="EA25" i="8"/>
  <c r="AC26" i="8"/>
  <c r="AO26" i="8"/>
  <c r="CQ26" i="8"/>
  <c r="DG26" i="8"/>
  <c r="DV26" i="8"/>
  <c r="E27" i="8"/>
  <c r="BI27" i="8"/>
  <c r="BX27" i="8"/>
  <c r="CL27" i="8"/>
  <c r="CZ27" i="8"/>
  <c r="DO27" i="8"/>
  <c r="EC27" i="8"/>
  <c r="AE30" i="8"/>
  <c r="AS30" i="8"/>
  <c r="BG30" i="8"/>
  <c r="BV30" i="8"/>
  <c r="DK30" i="8"/>
  <c r="DY30" i="8"/>
  <c r="BM31" i="8"/>
  <c r="CB31" i="8"/>
  <c r="DC31" i="8"/>
  <c r="DT31" i="8"/>
  <c r="EC32" i="8"/>
  <c r="DT32" i="8"/>
  <c r="DJ32" i="8"/>
  <c r="CZ32" i="8"/>
  <c r="BX32" i="8"/>
  <c r="BE32" i="8"/>
  <c r="AD32" i="8"/>
  <c r="R32" i="8"/>
  <c r="DX32" i="8"/>
  <c r="DN32" i="8"/>
  <c r="DB32" i="8"/>
  <c r="CQ32" i="8"/>
  <c r="BV32" i="8"/>
  <c r="AP32" i="8"/>
  <c r="AF32" i="8"/>
  <c r="EF32" i="8"/>
  <c r="DU32" i="8"/>
  <c r="DH32" i="8"/>
  <c r="CI32" i="8"/>
  <c r="BW32" i="8"/>
  <c r="BJ32" i="8"/>
  <c r="AX32" i="8"/>
  <c r="AT32" i="8"/>
  <c r="BH32" i="8"/>
  <c r="BT32" i="8"/>
  <c r="CK32" i="8"/>
  <c r="DM32" i="8"/>
  <c r="EA32" i="8"/>
  <c r="CQ33" i="8"/>
  <c r="DF33" i="8"/>
  <c r="DT33" i="8"/>
  <c r="EA34" i="8"/>
  <c r="DQ34" i="8"/>
  <c r="DH34" i="8"/>
  <c r="CN34" i="8"/>
  <c r="BV34" i="8"/>
  <c r="AT34" i="8"/>
  <c r="AA34" i="8"/>
  <c r="EB34" i="8"/>
  <c r="DP34" i="8"/>
  <c r="DF34" i="8"/>
  <c r="CI34" i="8"/>
  <c r="BY34" i="8"/>
  <c r="AS34" i="8"/>
  <c r="DX34" i="8"/>
  <c r="DM34" i="8"/>
  <c r="CZ34" i="8"/>
  <c r="CM34" i="8"/>
  <c r="AP34" i="8"/>
  <c r="AE34" i="8"/>
  <c r="E34" i="8"/>
  <c r="R34" i="8"/>
  <c r="BI34" i="8"/>
  <c r="BW34" i="8"/>
  <c r="CK34" i="8"/>
  <c r="DN34" i="8"/>
  <c r="EC34" i="8"/>
  <c r="AA35" i="8"/>
  <c r="CS35" i="8"/>
  <c r="DH35" i="8"/>
  <c r="DU35" i="8"/>
  <c r="E38" i="8"/>
  <c r="R38" i="8"/>
  <c r="AU38" i="8"/>
  <c r="BJ38" i="8"/>
  <c r="BX38" i="8"/>
  <c r="CL38" i="8"/>
  <c r="CZ38" i="8"/>
  <c r="DO38" i="8"/>
  <c r="EB38" i="8"/>
  <c r="EC40" i="8"/>
  <c r="DT40" i="8"/>
  <c r="DJ40" i="8"/>
  <c r="CZ40" i="8"/>
  <c r="BX40" i="8"/>
  <c r="BE40" i="8"/>
  <c r="AD40" i="8"/>
  <c r="R40" i="8"/>
  <c r="DX40" i="8"/>
  <c r="DN40" i="8"/>
  <c r="DB40" i="8"/>
  <c r="CQ40" i="8"/>
  <c r="BV40" i="8"/>
  <c r="AP40" i="8"/>
  <c r="AF40" i="8"/>
  <c r="DY40" i="8"/>
  <c r="DM40" i="8"/>
  <c r="CM40" i="8"/>
  <c r="AR40" i="8"/>
  <c r="AE40" i="8"/>
  <c r="E40" i="8"/>
  <c r="AU40" i="8"/>
  <c r="BI40" i="8"/>
  <c r="BW40" i="8"/>
  <c r="CK40" i="8"/>
  <c r="DO40" i="8"/>
  <c r="EB40" i="8"/>
  <c r="AO41" i="8"/>
  <c r="CS41" i="8"/>
  <c r="DG41" i="8"/>
  <c r="DV41" i="8"/>
  <c r="E42" i="8"/>
  <c r="R42" i="8"/>
  <c r="BJ42" i="8"/>
  <c r="BX42" i="8"/>
  <c r="CL42" i="8"/>
  <c r="CZ42" i="8"/>
  <c r="DN42" i="8"/>
  <c r="EC42" i="8"/>
  <c r="AC43" i="8"/>
  <c r="AP43" i="8"/>
  <c r="CS43" i="8"/>
  <c r="DI43" i="8"/>
  <c r="DV43" i="8"/>
  <c r="AD46" i="8"/>
  <c r="AT46" i="8"/>
  <c r="BY46" i="8"/>
  <c r="DH46" i="8"/>
  <c r="DX46" i="8"/>
  <c r="AC47" i="8"/>
  <c r="AR47" i="8"/>
  <c r="BI47" i="8"/>
  <c r="BX47" i="8"/>
  <c r="CN47" i="8"/>
  <c r="DF47" i="8"/>
  <c r="DW47" i="8"/>
  <c r="AR48" i="8"/>
  <c r="BG48" i="8"/>
  <c r="BW48" i="8"/>
  <c r="CM48" i="8"/>
  <c r="DC48" i="8"/>
  <c r="DU48" i="8"/>
  <c r="EA50" i="8"/>
  <c r="DQ50" i="8"/>
  <c r="DH50" i="8"/>
  <c r="CN50" i="8"/>
  <c r="BV50" i="8"/>
  <c r="AT50" i="8"/>
  <c r="AA50" i="8"/>
  <c r="EB50" i="8"/>
  <c r="DP50" i="8"/>
  <c r="DF50" i="8"/>
  <c r="CI50" i="8"/>
  <c r="BY50" i="8"/>
  <c r="AS50" i="8"/>
  <c r="DY50" i="8"/>
  <c r="DN50" i="8"/>
  <c r="DA50" i="8"/>
  <c r="CB50" i="8"/>
  <c r="BE50" i="8"/>
  <c r="AR50" i="8"/>
  <c r="AF50" i="8"/>
  <c r="R50" i="8"/>
  <c r="DV50" i="8"/>
  <c r="DJ50" i="8"/>
  <c r="CK50" i="8"/>
  <c r="BX50" i="8"/>
  <c r="AC50" i="8"/>
  <c r="DO50" i="8"/>
  <c r="EE50" i="8"/>
  <c r="E54" i="8"/>
  <c r="AE54" i="8"/>
  <c r="CZ54" i="8"/>
  <c r="DY54" i="8"/>
  <c r="AP58" i="8"/>
  <c r="DJ58" i="8"/>
  <c r="AR59" i="8"/>
  <c r="DB59" i="8"/>
  <c r="EE63" i="8"/>
  <c r="DA11" i="9"/>
  <c r="DA13" i="9"/>
  <c r="AE16" i="9"/>
  <c r="AQ16" i="9"/>
  <c r="BF16" i="9"/>
  <c r="CT16" i="9"/>
  <c r="DK16" i="9"/>
  <c r="DX16" i="9"/>
  <c r="ED20" i="9"/>
  <c r="DU20" i="9"/>
  <c r="DK20" i="9"/>
  <c r="DA20" i="9"/>
  <c r="BY20" i="9"/>
  <c r="BF20" i="9"/>
  <c r="AE20" i="9"/>
  <c r="S20" i="9"/>
  <c r="EG20" i="9"/>
  <c r="DW20" i="9"/>
  <c r="DL20" i="9"/>
  <c r="CO20" i="9"/>
  <c r="BJ20" i="9"/>
  <c r="AY20" i="9"/>
  <c r="AD20" i="9"/>
  <c r="EF20" i="9"/>
  <c r="DS20" i="9"/>
  <c r="DH20" i="9"/>
  <c r="BW20" i="9"/>
  <c r="BK20" i="9"/>
  <c r="R20" i="9"/>
  <c r="AU20" i="9"/>
  <c r="BI20" i="9"/>
  <c r="BX20" i="9"/>
  <c r="CL20" i="9"/>
  <c r="DO20" i="9"/>
  <c r="EB20" i="9"/>
  <c r="BU27" i="9"/>
  <c r="CL27" i="9"/>
  <c r="DA27" i="9"/>
  <c r="DS27" i="9"/>
  <c r="ED28" i="9"/>
  <c r="DU28" i="9"/>
  <c r="DK28" i="9"/>
  <c r="DA28" i="9"/>
  <c r="BY28" i="9"/>
  <c r="BF28" i="9"/>
  <c r="AE28" i="9"/>
  <c r="S28" i="9"/>
  <c r="EG28" i="9"/>
  <c r="DW28" i="9"/>
  <c r="DL28" i="9"/>
  <c r="CO28" i="9"/>
  <c r="BJ28" i="9"/>
  <c r="AY28" i="9"/>
  <c r="AD28" i="9"/>
  <c r="EE28" i="9"/>
  <c r="DR28" i="9"/>
  <c r="DG28" i="9"/>
  <c r="CT28" i="9"/>
  <c r="BU28" i="9"/>
  <c r="BI28" i="9"/>
  <c r="AV28" i="9"/>
  <c r="AJ28" i="9"/>
  <c r="EB28" i="9"/>
  <c r="DP28" i="9"/>
  <c r="DC28" i="9"/>
  <c r="CC28" i="9"/>
  <c r="AT28" i="9"/>
  <c r="CJ28" i="9"/>
  <c r="DQ28" i="9"/>
  <c r="EC29" i="9"/>
  <c r="DS29" i="9"/>
  <c r="DJ29" i="9"/>
  <c r="BX29" i="9"/>
  <c r="BN29" i="9"/>
  <c r="AV29" i="9"/>
  <c r="AD29" i="9"/>
  <c r="R29" i="9"/>
  <c r="ED29" i="9"/>
  <c r="DR29" i="9"/>
  <c r="DH29" i="9"/>
  <c r="CL29" i="9"/>
  <c r="BF29" i="9"/>
  <c r="AU29" i="9"/>
  <c r="AJ29" i="9"/>
  <c r="EG29" i="9"/>
  <c r="DV29" i="9"/>
  <c r="DI29" i="9"/>
  <c r="BW29" i="9"/>
  <c r="BK29" i="9"/>
  <c r="AY29" i="9"/>
  <c r="EE29" i="9"/>
  <c r="DQ29" i="9"/>
  <c r="DD29" i="9"/>
  <c r="CR29" i="9"/>
  <c r="BI29" i="9"/>
  <c r="S29" i="9"/>
  <c r="DO29" i="9"/>
  <c r="EF29" i="9"/>
  <c r="R30" i="9"/>
  <c r="AY30" i="9"/>
  <c r="DN30" i="9"/>
  <c r="AB32" i="9"/>
  <c r="CJ37" i="9"/>
  <c r="DD37" i="9"/>
  <c r="AV39" i="9"/>
  <c r="CM39" i="9"/>
  <c r="DI39" i="9"/>
  <c r="AD40" i="9"/>
  <c r="AV40" i="9"/>
  <c r="CN40" i="9"/>
  <c r="DC44" i="9"/>
  <c r="EE44" i="9"/>
  <c r="ED52" i="9"/>
  <c r="DU52" i="9"/>
  <c r="DK52" i="9"/>
  <c r="DA52" i="9"/>
  <c r="BY52" i="9"/>
  <c r="BF52" i="9"/>
  <c r="AE52" i="9"/>
  <c r="S52" i="9"/>
  <c r="EG52" i="9"/>
  <c r="DW52" i="9"/>
  <c r="DL52" i="9"/>
  <c r="CO52" i="9"/>
  <c r="BJ52" i="9"/>
  <c r="AY52" i="9"/>
  <c r="AD52" i="9"/>
  <c r="EB52" i="9"/>
  <c r="DP52" i="9"/>
  <c r="DC52" i="9"/>
  <c r="CC52" i="9"/>
  <c r="AT52" i="9"/>
  <c r="EF52" i="9"/>
  <c r="DR52" i="9"/>
  <c r="DD52" i="9"/>
  <c r="CN52" i="9"/>
  <c r="DZ52" i="9"/>
  <c r="DN52" i="9"/>
  <c r="CJ52" i="9"/>
  <c r="BW52" i="9"/>
  <c r="BI52" i="9"/>
  <c r="AU52" i="9"/>
  <c r="AG52" i="9"/>
  <c r="DY52" i="9"/>
  <c r="DJ52" i="9"/>
  <c r="BU52" i="9"/>
  <c r="BH52" i="9"/>
  <c r="AS52" i="9"/>
  <c r="AF52" i="9"/>
  <c r="DX52" i="9"/>
  <c r="DI52" i="9"/>
  <c r="AQ52" i="9"/>
  <c r="AB52" i="9"/>
  <c r="DV52" i="9"/>
  <c r="DH52" i="9"/>
  <c r="CT52" i="9"/>
  <c r="DS52" i="9"/>
  <c r="DG52" i="9"/>
  <c r="CR52" i="9"/>
  <c r="BN52" i="9"/>
  <c r="BK52" i="9"/>
  <c r="DO52" i="9"/>
  <c r="AF16" i="9"/>
  <c r="AT16" i="9"/>
  <c r="BH16" i="9"/>
  <c r="BU16" i="9"/>
  <c r="DL16" i="9"/>
  <c r="AB19" i="9"/>
  <c r="DA29" i="9"/>
  <c r="EB30" i="9"/>
  <c r="DR30" i="9"/>
  <c r="DI30" i="9"/>
  <c r="CO30" i="9"/>
  <c r="BW30" i="9"/>
  <c r="AU30" i="9"/>
  <c r="AB30" i="9"/>
  <c r="DY30" i="9"/>
  <c r="DO30" i="9"/>
  <c r="DC30" i="9"/>
  <c r="CR30" i="9"/>
  <c r="BX30" i="9"/>
  <c r="AQ30" i="9"/>
  <c r="AG30" i="9"/>
  <c r="DW30" i="9"/>
  <c r="DK30" i="9"/>
  <c r="CL30" i="9"/>
  <c r="BZ30" i="9"/>
  <c r="BN30" i="9"/>
  <c r="AD30" i="9"/>
  <c r="EF30" i="9"/>
  <c r="DU30" i="9"/>
  <c r="DH30" i="9"/>
  <c r="BU30" i="9"/>
  <c r="BJ30" i="9"/>
  <c r="S30" i="9"/>
  <c r="AJ30" i="9"/>
  <c r="DP30" i="9"/>
  <c r="EE30" i="9"/>
  <c r="DA32" i="9"/>
  <c r="AB33" i="9"/>
  <c r="DZ39" i="9"/>
  <c r="DQ39" i="9"/>
  <c r="DH39" i="9"/>
  <c r="CN39" i="9"/>
  <c r="BU39" i="9"/>
  <c r="AT39" i="9"/>
  <c r="AJ39" i="9"/>
  <c r="EF39" i="9"/>
  <c r="DV39" i="9"/>
  <c r="DK39" i="9"/>
  <c r="CO39" i="9"/>
  <c r="CC39" i="9"/>
  <c r="BI39" i="9"/>
  <c r="AD39" i="9"/>
  <c r="F39" i="9"/>
  <c r="EE39" i="9"/>
  <c r="DS39" i="9"/>
  <c r="DG39" i="9"/>
  <c r="CT39" i="9"/>
  <c r="BW39" i="9"/>
  <c r="BJ39" i="9"/>
  <c r="EB39" i="9"/>
  <c r="DN39" i="9"/>
  <c r="CJ39" i="9"/>
  <c r="BX39" i="9"/>
  <c r="BH39" i="9"/>
  <c r="AU39" i="9"/>
  <c r="AG39" i="9"/>
  <c r="R39" i="9"/>
  <c r="DY39" i="9"/>
  <c r="DL39" i="9"/>
  <c r="BF39" i="9"/>
  <c r="AS39" i="9"/>
  <c r="AF39" i="9"/>
  <c r="DX39" i="9"/>
  <c r="DJ39" i="9"/>
  <c r="AQ39" i="9"/>
  <c r="AE39" i="9"/>
  <c r="AY39" i="9"/>
  <c r="DO39" i="9"/>
  <c r="DY40" i="9"/>
  <c r="DP40" i="9"/>
  <c r="DG40" i="9"/>
  <c r="CM40" i="9"/>
  <c r="CC40" i="9"/>
  <c r="BK40" i="9"/>
  <c r="AS40" i="9"/>
  <c r="F40" i="9"/>
  <c r="EC40" i="9"/>
  <c r="DR40" i="9"/>
  <c r="DH40" i="9"/>
  <c r="CJ40" i="9"/>
  <c r="BZ40" i="9"/>
  <c r="AU40" i="9"/>
  <c r="AJ40" i="9"/>
  <c r="EG40" i="9"/>
  <c r="DV40" i="9"/>
  <c r="DJ40" i="9"/>
  <c r="BX40" i="9"/>
  <c r="AY40" i="9"/>
  <c r="AB40" i="9"/>
  <c r="DU40" i="9"/>
  <c r="DD40" i="9"/>
  <c r="EF40" i="9"/>
  <c r="DS40" i="9"/>
  <c r="DC40" i="9"/>
  <c r="BN40" i="9"/>
  <c r="EE40" i="9"/>
  <c r="DQ40" i="9"/>
  <c r="DB40" i="9"/>
  <c r="CO40" i="9"/>
  <c r="AE40" i="9"/>
  <c r="BU40" i="9"/>
  <c r="CR40" i="9"/>
  <c r="DN40" i="9"/>
  <c r="AG44" i="9"/>
  <c r="BH44" i="9"/>
  <c r="CJ44" i="9"/>
  <c r="DY16" i="9"/>
  <c r="DP16" i="9"/>
  <c r="DG16" i="9"/>
  <c r="CM16" i="9"/>
  <c r="CC16" i="9"/>
  <c r="BK16" i="9"/>
  <c r="AS16" i="9"/>
  <c r="F16" i="9"/>
  <c r="EC16" i="9"/>
  <c r="DR16" i="9"/>
  <c r="DH16" i="9"/>
  <c r="CJ16" i="9"/>
  <c r="BZ16" i="9"/>
  <c r="AU16" i="9"/>
  <c r="AJ16" i="9"/>
  <c r="EG16" i="9"/>
  <c r="DV16" i="9"/>
  <c r="DJ16" i="9"/>
  <c r="BX16" i="9"/>
  <c r="AY16" i="9"/>
  <c r="AB16" i="9"/>
  <c r="R16" i="9"/>
  <c r="AG16" i="9"/>
  <c r="AV16" i="9"/>
  <c r="BI16" i="9"/>
  <c r="BW16" i="9"/>
  <c r="CL16" i="9"/>
  <c r="DN16" i="9"/>
  <c r="EB16" i="9"/>
  <c r="AB27" i="9"/>
  <c r="F30" i="9"/>
  <c r="CJ30" i="9"/>
  <c r="DA30" i="9"/>
  <c r="DQ30" i="9"/>
  <c r="EG30" i="9"/>
  <c r="EC37" i="9"/>
  <c r="DS37" i="9"/>
  <c r="DJ37" i="9"/>
  <c r="BX37" i="9"/>
  <c r="BN37" i="9"/>
  <c r="AV37" i="9"/>
  <c r="AD37" i="9"/>
  <c r="R37" i="9"/>
  <c r="ED37" i="9"/>
  <c r="DR37" i="9"/>
  <c r="DH37" i="9"/>
  <c r="CL37" i="9"/>
  <c r="BF37" i="9"/>
  <c r="AU37" i="9"/>
  <c r="AJ37" i="9"/>
  <c r="DZ37" i="9"/>
  <c r="DO37" i="9"/>
  <c r="DB37" i="9"/>
  <c r="CO37" i="9"/>
  <c r="CC37" i="9"/>
  <c r="AS37" i="9"/>
  <c r="AG37" i="9"/>
  <c r="S37" i="9"/>
  <c r="DY37" i="9"/>
  <c r="DL37" i="9"/>
  <c r="BU37" i="9"/>
  <c r="BI37" i="9"/>
  <c r="AT37" i="9"/>
  <c r="AF37" i="9"/>
  <c r="DX37" i="9"/>
  <c r="DK37" i="9"/>
  <c r="BH37" i="9"/>
  <c r="AQ37" i="9"/>
  <c r="AE37" i="9"/>
  <c r="DW37" i="9"/>
  <c r="DI37" i="9"/>
  <c r="CT37" i="9"/>
  <c r="AB37" i="9"/>
  <c r="CN37" i="9"/>
  <c r="DN37" i="9"/>
  <c r="EG37" i="9"/>
  <c r="AB39" i="9"/>
  <c r="BY39" i="9"/>
  <c r="DP39" i="9"/>
  <c r="AF40" i="9"/>
  <c r="BW40" i="9"/>
  <c r="CT40" i="9"/>
  <c r="DO40" i="9"/>
  <c r="ED44" i="9"/>
  <c r="DU44" i="9"/>
  <c r="DK44" i="9"/>
  <c r="DA44" i="9"/>
  <c r="BY44" i="9"/>
  <c r="BF44" i="9"/>
  <c r="AE44" i="9"/>
  <c r="S44" i="9"/>
  <c r="EG44" i="9"/>
  <c r="DW44" i="9"/>
  <c r="DL44" i="9"/>
  <c r="CO44" i="9"/>
  <c r="BJ44" i="9"/>
  <c r="AY44" i="9"/>
  <c r="AD44" i="9"/>
  <c r="EF44" i="9"/>
  <c r="DS44" i="9"/>
  <c r="DH44" i="9"/>
  <c r="BW44" i="9"/>
  <c r="BK44" i="9"/>
  <c r="DY44" i="9"/>
  <c r="DJ44" i="9"/>
  <c r="AS44" i="9"/>
  <c r="AF44" i="9"/>
  <c r="DX44" i="9"/>
  <c r="DI44" i="9"/>
  <c r="CT44" i="9"/>
  <c r="AQ44" i="9"/>
  <c r="AB44" i="9"/>
  <c r="DV44" i="9"/>
  <c r="DG44" i="9"/>
  <c r="CR44" i="9"/>
  <c r="CC44" i="9"/>
  <c r="DR44" i="9"/>
  <c r="DD44" i="9"/>
  <c r="BN44" i="9"/>
  <c r="BI44" i="9"/>
  <c r="CL44" i="9"/>
  <c r="DO44" i="9"/>
  <c r="EJ58" i="6"/>
  <c r="EA58" i="6"/>
  <c r="DQ58" i="6"/>
  <c r="DG58" i="6"/>
  <c r="CW58" i="6"/>
  <c r="CN58" i="6"/>
  <c r="BM58" i="6"/>
  <c r="AU58" i="6"/>
  <c r="AK58" i="6"/>
  <c r="AB58" i="6"/>
  <c r="EI58" i="6"/>
  <c r="DX58" i="6"/>
  <c r="DN58" i="6"/>
  <c r="CR58" i="6"/>
  <c r="CG58" i="6"/>
  <c r="BL58" i="6"/>
  <c r="BA58" i="6"/>
  <c r="AQ58" i="6"/>
  <c r="AG58" i="6"/>
  <c r="AE58" i="6"/>
  <c r="CA58" i="6"/>
  <c r="CY58" i="6"/>
  <c r="DL58" i="6"/>
  <c r="DW58" i="6"/>
  <c r="EK58" i="6"/>
  <c r="EE68" i="6"/>
  <c r="DV68" i="6"/>
  <c r="DM68" i="6"/>
  <c r="CS68" i="6"/>
  <c r="CA68" i="6"/>
  <c r="BQ68" i="6"/>
  <c r="BH68" i="6"/>
  <c r="AG68" i="6"/>
  <c r="EI68" i="6"/>
  <c r="DX68" i="6"/>
  <c r="DN68" i="6"/>
  <c r="CQ68" i="6"/>
  <c r="BL68" i="6"/>
  <c r="BA68" i="6"/>
  <c r="AQ68" i="6"/>
  <c r="AF68" i="6"/>
  <c r="S68" i="6"/>
  <c r="AD68" i="6"/>
  <c r="BZ68" i="6"/>
  <c r="CW68" i="6"/>
  <c r="DI68" i="6"/>
  <c r="DW68" i="6"/>
  <c r="EJ68" i="6"/>
  <c r="EA13" i="7"/>
  <c r="DQ13" i="7"/>
  <c r="DH13" i="7"/>
  <c r="CN13" i="7"/>
  <c r="BV13" i="7"/>
  <c r="AT13" i="7"/>
  <c r="AA13" i="7"/>
  <c r="DX13" i="7"/>
  <c r="DN13" i="7"/>
  <c r="DB13" i="7"/>
  <c r="CQ13" i="7"/>
  <c r="BW13" i="7"/>
  <c r="AP13" i="7"/>
  <c r="AF13" i="7"/>
  <c r="AD13" i="7"/>
  <c r="CL13" i="7"/>
  <c r="DK13" i="7"/>
  <c r="DW13" i="7"/>
  <c r="DX23" i="7"/>
  <c r="DO23" i="7"/>
  <c r="DF23" i="7"/>
  <c r="CL23" i="7"/>
  <c r="CB23" i="7"/>
  <c r="BJ23" i="7"/>
  <c r="AR23" i="7"/>
  <c r="E23" i="7"/>
  <c r="EB23" i="7"/>
  <c r="DQ23" i="7"/>
  <c r="DG23" i="7"/>
  <c r="CI23" i="7"/>
  <c r="BY23" i="7"/>
  <c r="AT23" i="7"/>
  <c r="AI23" i="7"/>
  <c r="AD23" i="7"/>
  <c r="BM23" i="7"/>
  <c r="CM23" i="7"/>
  <c r="DK23" i="7"/>
  <c r="DW23" i="7"/>
  <c r="EA10" i="8"/>
  <c r="DQ10" i="8"/>
  <c r="DH10" i="8"/>
  <c r="CN10" i="8"/>
  <c r="BV10" i="8"/>
  <c r="AT10" i="8"/>
  <c r="AA10" i="8"/>
  <c r="EB10" i="8"/>
  <c r="DP10" i="8"/>
  <c r="DF10" i="8"/>
  <c r="CI10" i="8"/>
  <c r="BY10" i="8"/>
  <c r="AS10" i="8"/>
  <c r="AD10" i="8"/>
  <c r="AO10" i="8"/>
  <c r="BM10" i="8"/>
  <c r="CL10" i="8"/>
  <c r="DK10" i="8"/>
  <c r="DW10" i="8"/>
  <c r="R12" i="8"/>
  <c r="R13" i="8"/>
  <c r="EC16" i="8"/>
  <c r="DT16" i="8"/>
  <c r="DJ16" i="8"/>
  <c r="CZ16" i="8"/>
  <c r="BX16" i="8"/>
  <c r="BX3" i="8" s="1"/>
  <c r="BE16" i="8"/>
  <c r="AD16" i="8"/>
  <c r="R16" i="8"/>
  <c r="DX16" i="8"/>
  <c r="DN16" i="8"/>
  <c r="DB16" i="8"/>
  <c r="CQ16" i="8"/>
  <c r="BV16" i="8"/>
  <c r="AP16" i="8"/>
  <c r="AF16" i="8"/>
  <c r="AC16" i="8"/>
  <c r="AO16" i="8"/>
  <c r="BM16" i="8"/>
  <c r="CL16" i="8"/>
  <c r="DK16" i="8"/>
  <c r="DW16" i="8"/>
  <c r="CZ21" i="8"/>
  <c r="EE22" i="8"/>
  <c r="DV22" i="8"/>
  <c r="DM22" i="8"/>
  <c r="DB22" i="8"/>
  <c r="CS22" i="8"/>
  <c r="CI22" i="8"/>
  <c r="BH22" i="8"/>
  <c r="AX22" i="8"/>
  <c r="AO22" i="8"/>
  <c r="AF22" i="8"/>
  <c r="EF22" i="8"/>
  <c r="DU22" i="8"/>
  <c r="DJ22" i="8"/>
  <c r="CN22" i="8"/>
  <c r="BI22" i="8"/>
  <c r="AC22" i="8"/>
  <c r="AD22" i="8"/>
  <c r="AP22" i="8"/>
  <c r="BM22" i="8"/>
  <c r="BY22" i="8"/>
  <c r="CL22" i="8"/>
  <c r="DK22" i="8"/>
  <c r="DX22" i="8"/>
  <c r="BE36" i="8"/>
  <c r="ED39" i="8"/>
  <c r="DU39" i="8"/>
  <c r="DK39" i="8"/>
  <c r="DA39" i="8"/>
  <c r="CQ39" i="8"/>
  <c r="BY39" i="8"/>
  <c r="BG39" i="8"/>
  <c r="AE39" i="8"/>
  <c r="EB39" i="8"/>
  <c r="DQ39" i="8"/>
  <c r="DG39" i="8"/>
  <c r="CK39" i="8"/>
  <c r="AT39" i="8"/>
  <c r="AI39" i="8"/>
  <c r="AC39" i="8"/>
  <c r="AO39" i="8"/>
  <c r="BX39" i="8"/>
  <c r="CL39" i="8"/>
  <c r="DJ39" i="8"/>
  <c r="DW39" i="8"/>
  <c r="AX49" i="8"/>
  <c r="BJ49" i="8"/>
  <c r="BV49" i="8"/>
  <c r="DG49" i="8"/>
  <c r="DT49" i="8"/>
  <c r="DY51" i="8"/>
  <c r="DP51" i="8"/>
  <c r="DG51" i="8"/>
  <c r="CM51" i="8"/>
  <c r="BT51" i="8"/>
  <c r="AS51" i="8"/>
  <c r="AI51" i="8"/>
  <c r="DW51" i="8"/>
  <c r="DM51" i="8"/>
  <c r="DA51" i="8"/>
  <c r="BV51" i="8"/>
  <c r="BJ51" i="8"/>
  <c r="AO51" i="8"/>
  <c r="AE51" i="8"/>
  <c r="R51" i="8"/>
  <c r="AD51" i="8"/>
  <c r="AP51" i="8"/>
  <c r="CL51" i="8"/>
  <c r="DK51" i="8"/>
  <c r="DX51" i="8"/>
  <c r="CZ52" i="8"/>
  <c r="AX55" i="8"/>
  <c r="BJ55" i="8"/>
  <c r="BV55" i="8"/>
  <c r="DH55" i="8"/>
  <c r="DT55" i="8"/>
  <c r="EF55" i="8"/>
  <c r="AA56" i="8"/>
  <c r="BY56" i="8"/>
  <c r="CK56" i="8"/>
  <c r="DI56" i="8"/>
  <c r="EB57" i="8"/>
  <c r="DR57" i="8"/>
  <c r="DI57" i="8"/>
  <c r="BW57" i="8"/>
  <c r="BM57" i="8"/>
  <c r="AU57" i="8"/>
  <c r="AC57" i="8"/>
  <c r="EE57" i="8"/>
  <c r="DU57" i="8"/>
  <c r="DJ57" i="8"/>
  <c r="CM57" i="8"/>
  <c r="CB57" i="8"/>
  <c r="BH57" i="8"/>
  <c r="AA57" i="8"/>
  <c r="E57" i="8"/>
  <c r="AE57" i="8"/>
  <c r="AP57" i="8"/>
  <c r="CL57" i="8"/>
  <c r="CZ57" i="8"/>
  <c r="DM57" i="8"/>
  <c r="DX57" i="8"/>
  <c r="BE61" i="8"/>
  <c r="AD62" i="8"/>
  <c r="AT62" i="8"/>
  <c r="BG62" i="8"/>
  <c r="BT62" i="8"/>
  <c r="DJ62" i="8"/>
  <c r="EC64" i="8"/>
  <c r="DT64" i="8"/>
  <c r="DJ64" i="8"/>
  <c r="CZ64" i="8"/>
  <c r="BX64" i="8"/>
  <c r="BE64" i="8"/>
  <c r="AD64" i="8"/>
  <c r="R64" i="8"/>
  <c r="EB64" i="8"/>
  <c r="DQ64" i="8"/>
  <c r="DG64" i="8"/>
  <c r="CK64" i="8"/>
  <c r="AT64" i="8"/>
  <c r="AI64" i="8"/>
  <c r="EE64" i="8"/>
  <c r="DR64" i="8"/>
  <c r="DF64" i="8"/>
  <c r="CS64" i="8"/>
  <c r="BT64" i="8"/>
  <c r="BI64" i="8"/>
  <c r="AF64" i="8"/>
  <c r="AS64" i="8"/>
  <c r="BH64" i="8"/>
  <c r="BV64" i="8"/>
  <c r="CI64" i="8"/>
  <c r="DM64" i="8"/>
  <c r="DY64" i="8"/>
  <c r="CB65" i="8"/>
  <c r="DF65" i="8"/>
  <c r="DT65" i="8"/>
  <c r="EA66" i="8"/>
  <c r="DQ66" i="8"/>
  <c r="DH66" i="8"/>
  <c r="CN66" i="8"/>
  <c r="BV66" i="8"/>
  <c r="AT66" i="8"/>
  <c r="AA66" i="8"/>
  <c r="EE66" i="8"/>
  <c r="DU66" i="8"/>
  <c r="DJ66" i="8"/>
  <c r="CM66" i="8"/>
  <c r="CB66" i="8"/>
  <c r="BH66" i="8"/>
  <c r="AC66" i="8"/>
  <c r="E66" i="8"/>
  <c r="DW66" i="8"/>
  <c r="DK66" i="8"/>
  <c r="CK66" i="8"/>
  <c r="BY66" i="8"/>
  <c r="BM66" i="8"/>
  <c r="AO66" i="8"/>
  <c r="AD66" i="8"/>
  <c r="R66" i="8"/>
  <c r="AU66" i="8"/>
  <c r="BI66" i="8"/>
  <c r="BW66" i="8"/>
  <c r="CI66" i="8"/>
  <c r="CZ66" i="8"/>
  <c r="DN66" i="8"/>
  <c r="EB66" i="8"/>
  <c r="AA67" i="8"/>
  <c r="CQ67" i="8"/>
  <c r="DH67" i="8"/>
  <c r="DU67" i="8"/>
  <c r="DX68" i="8"/>
  <c r="DO68" i="8"/>
  <c r="DF68" i="8"/>
  <c r="CL68" i="8"/>
  <c r="CB68" i="8"/>
  <c r="BJ68" i="8"/>
  <c r="AR68" i="8"/>
  <c r="E68" i="8"/>
  <c r="DW68" i="8"/>
  <c r="DM68" i="8"/>
  <c r="DA68" i="8"/>
  <c r="BV68" i="8"/>
  <c r="AO68" i="8"/>
  <c r="AE68" i="8"/>
  <c r="R68" i="8"/>
  <c r="EB68" i="8"/>
  <c r="DP68" i="8"/>
  <c r="DB68" i="8"/>
  <c r="BE68" i="8"/>
  <c r="AT68" i="8"/>
  <c r="AI68" i="8"/>
  <c r="BI68" i="8"/>
  <c r="BX68" i="8"/>
  <c r="CK68" i="8"/>
  <c r="DN68" i="8"/>
  <c r="EC68" i="8"/>
  <c r="DG70" i="8"/>
  <c r="DT70" i="8"/>
  <c r="BM72" i="8"/>
  <c r="CQ72" i="8"/>
  <c r="DF72" i="8"/>
  <c r="DU72" i="8"/>
  <c r="AG4" i="9"/>
  <c r="AT4" i="9"/>
  <c r="BI4" i="9"/>
  <c r="BW4" i="9"/>
  <c r="CJ4" i="9"/>
  <c r="DN4" i="9"/>
  <c r="CC5" i="9"/>
  <c r="DD5" i="9"/>
  <c r="DV5" i="9"/>
  <c r="EB6" i="9"/>
  <c r="DR6" i="9"/>
  <c r="DI6" i="9"/>
  <c r="CO6" i="9"/>
  <c r="BW6" i="9"/>
  <c r="AU6" i="9"/>
  <c r="AB6" i="9"/>
  <c r="DY6" i="9"/>
  <c r="DO6" i="9"/>
  <c r="DC6" i="9"/>
  <c r="CR6" i="9"/>
  <c r="BX6" i="9"/>
  <c r="AQ6" i="9"/>
  <c r="AG6" i="9"/>
  <c r="EG6" i="9"/>
  <c r="DV6" i="9"/>
  <c r="DJ6" i="9"/>
  <c r="CJ6" i="9"/>
  <c r="BY6" i="9"/>
  <c r="BK6" i="9"/>
  <c r="AY6" i="9"/>
  <c r="R6" i="9"/>
  <c r="AV6" i="9"/>
  <c r="BI6" i="9"/>
  <c r="BU6" i="9"/>
  <c r="CL6" i="9"/>
  <c r="DN6" i="9"/>
  <c r="EC6" i="9"/>
  <c r="CR7" i="9"/>
  <c r="DG7" i="9"/>
  <c r="DU7" i="9"/>
  <c r="DY8" i="9"/>
  <c r="DP8" i="9"/>
  <c r="DG8" i="9"/>
  <c r="CM8" i="9"/>
  <c r="CC8" i="9"/>
  <c r="BK8" i="9"/>
  <c r="AS8" i="9"/>
  <c r="F8" i="9"/>
  <c r="EC8" i="9"/>
  <c r="DR8" i="9"/>
  <c r="DH8" i="9"/>
  <c r="CJ8" i="9"/>
  <c r="BZ8" i="9"/>
  <c r="AU8" i="9"/>
  <c r="AJ8" i="9"/>
  <c r="DZ8" i="9"/>
  <c r="DN8" i="9"/>
  <c r="DA8" i="9"/>
  <c r="CO8" i="9"/>
  <c r="AQ8" i="9"/>
  <c r="AF8" i="9"/>
  <c r="R8" i="9"/>
  <c r="S8" i="9"/>
  <c r="BJ8" i="9"/>
  <c r="BX8" i="9"/>
  <c r="CL8" i="9"/>
  <c r="DO8" i="9"/>
  <c r="ED8" i="9"/>
  <c r="DH11" i="9"/>
  <c r="DU11" i="9"/>
  <c r="CR13" i="9"/>
  <c r="DG13" i="9"/>
  <c r="DV13" i="9"/>
  <c r="EB14" i="9"/>
  <c r="DR14" i="9"/>
  <c r="DI14" i="9"/>
  <c r="CO14" i="9"/>
  <c r="BW14" i="9"/>
  <c r="AU14" i="9"/>
  <c r="AB14" i="9"/>
  <c r="DY14" i="9"/>
  <c r="DO14" i="9"/>
  <c r="DC14" i="9"/>
  <c r="CR14" i="9"/>
  <c r="BX14" i="9"/>
  <c r="AQ14" i="9"/>
  <c r="AG14" i="9"/>
  <c r="ED14" i="9"/>
  <c r="DQ14" i="9"/>
  <c r="DD14" i="9"/>
  <c r="BH14" i="9"/>
  <c r="AV14" i="9"/>
  <c r="R14" i="9"/>
  <c r="BJ14" i="9"/>
  <c r="BY14" i="9"/>
  <c r="CL14" i="9"/>
  <c r="DN14" i="9"/>
  <c r="EC14" i="9"/>
  <c r="AB15" i="9"/>
  <c r="CR15" i="9"/>
  <c r="DI15" i="9"/>
  <c r="DW15" i="9"/>
  <c r="S16" i="9"/>
  <c r="BJ16" i="9"/>
  <c r="BY16" i="9"/>
  <c r="CN16" i="9"/>
  <c r="DA16" i="9"/>
  <c r="DO16" i="9"/>
  <c r="ED16" i="9"/>
  <c r="AE19" i="9"/>
  <c r="AT19" i="9"/>
  <c r="BF19" i="9"/>
  <c r="BU19" i="9"/>
  <c r="CJ19" i="9"/>
  <c r="DK19" i="9"/>
  <c r="BN20" i="9"/>
  <c r="DD20" i="9"/>
  <c r="DR20" i="9"/>
  <c r="EC21" i="9"/>
  <c r="DS21" i="9"/>
  <c r="DJ21" i="9"/>
  <c r="BX21" i="9"/>
  <c r="BN21" i="9"/>
  <c r="AV21" i="9"/>
  <c r="AD21" i="9"/>
  <c r="R21" i="9"/>
  <c r="ED21" i="9"/>
  <c r="DR21" i="9"/>
  <c r="DH21" i="9"/>
  <c r="CL21" i="9"/>
  <c r="BF21" i="9"/>
  <c r="AU21" i="9"/>
  <c r="AJ21" i="9"/>
  <c r="DW21" i="9"/>
  <c r="DK21" i="9"/>
  <c r="CJ21" i="9"/>
  <c r="BY21" i="9"/>
  <c r="AB21" i="9"/>
  <c r="AG21" i="9"/>
  <c r="AT21" i="9"/>
  <c r="BI21" i="9"/>
  <c r="BU21" i="9"/>
  <c r="DN21" i="9"/>
  <c r="DZ21" i="9"/>
  <c r="DZ23" i="9"/>
  <c r="DQ23" i="9"/>
  <c r="DH23" i="9"/>
  <c r="CN23" i="9"/>
  <c r="BU23" i="9"/>
  <c r="AT23" i="9"/>
  <c r="AJ23" i="9"/>
  <c r="EF23" i="9"/>
  <c r="DV23" i="9"/>
  <c r="DK23" i="9"/>
  <c r="CO23" i="9"/>
  <c r="CC23" i="9"/>
  <c r="BI23" i="9"/>
  <c r="AD23" i="9"/>
  <c r="F23" i="9"/>
  <c r="ED23" i="9"/>
  <c r="DR23" i="9"/>
  <c r="DD23" i="9"/>
  <c r="CR23" i="9"/>
  <c r="BH23" i="9"/>
  <c r="AV23" i="9"/>
  <c r="EB23" i="9"/>
  <c r="DO23" i="9"/>
  <c r="DB23" i="9"/>
  <c r="AS23" i="9"/>
  <c r="AG23" i="9"/>
  <c r="S23" i="9"/>
  <c r="BW23" i="9"/>
  <c r="CJ23" i="9"/>
  <c r="DA23" i="9"/>
  <c r="DS23" i="9"/>
  <c r="DY24" i="9"/>
  <c r="DP24" i="9"/>
  <c r="DG24" i="9"/>
  <c r="CM24" i="9"/>
  <c r="CC24" i="9"/>
  <c r="BK24" i="9"/>
  <c r="AS24" i="9"/>
  <c r="F24" i="9"/>
  <c r="EC24" i="9"/>
  <c r="DR24" i="9"/>
  <c r="DH24" i="9"/>
  <c r="CJ24" i="9"/>
  <c r="BZ24" i="9"/>
  <c r="AU24" i="9"/>
  <c r="AJ24" i="9"/>
  <c r="EF24" i="9"/>
  <c r="DU24" i="9"/>
  <c r="DI24" i="9"/>
  <c r="CT24" i="9"/>
  <c r="BW24" i="9"/>
  <c r="BJ24" i="9"/>
  <c r="ED24" i="9"/>
  <c r="DQ24" i="9"/>
  <c r="DC24" i="9"/>
  <c r="BH24" i="9"/>
  <c r="AV24" i="9"/>
  <c r="S24" i="9"/>
  <c r="DO24" i="9"/>
  <c r="EG24" i="9"/>
  <c r="AD27" i="9"/>
  <c r="AV27" i="9"/>
  <c r="BK27" i="9"/>
  <c r="DI27" i="9"/>
  <c r="DX27" i="9"/>
  <c r="AB28" i="9"/>
  <c r="AS28" i="9"/>
  <c r="BK28" i="9"/>
  <c r="BZ28" i="9"/>
  <c r="CN28" i="9"/>
  <c r="DH28" i="9"/>
  <c r="DX28" i="9"/>
  <c r="AB29" i="9"/>
  <c r="AQ29" i="9"/>
  <c r="BH29" i="9"/>
  <c r="BY29" i="9"/>
  <c r="CN29" i="9"/>
  <c r="DC29" i="9"/>
  <c r="DW29" i="9"/>
  <c r="BF30" i="9"/>
  <c r="CM30" i="9"/>
  <c r="DB30" i="9"/>
  <c r="DS30" i="9"/>
  <c r="F37" i="9"/>
  <c r="AY37" i="9"/>
  <c r="BW37" i="9"/>
  <c r="DP37" i="9"/>
  <c r="EB38" i="9"/>
  <c r="DR38" i="9"/>
  <c r="DI38" i="9"/>
  <c r="CO38" i="9"/>
  <c r="BW38" i="9"/>
  <c r="AU38" i="9"/>
  <c r="AB38" i="9"/>
  <c r="DY38" i="9"/>
  <c r="DO38" i="9"/>
  <c r="DC38" i="9"/>
  <c r="CR38" i="9"/>
  <c r="BX38" i="9"/>
  <c r="AQ38" i="9"/>
  <c r="AG38" i="9"/>
  <c r="ED38" i="9"/>
  <c r="DQ38" i="9"/>
  <c r="DD38" i="9"/>
  <c r="BH38" i="9"/>
  <c r="AV38" i="9"/>
  <c r="EG38" i="9"/>
  <c r="DU38" i="9"/>
  <c r="DG38" i="9"/>
  <c r="EF38" i="9"/>
  <c r="DS38" i="9"/>
  <c r="DB38" i="9"/>
  <c r="CN38" i="9"/>
  <c r="BN38" i="9"/>
  <c r="AY38" i="9"/>
  <c r="EE38" i="9"/>
  <c r="DP38" i="9"/>
  <c r="DA38" i="9"/>
  <c r="CM38" i="9"/>
  <c r="BZ38" i="9"/>
  <c r="BK38" i="9"/>
  <c r="AJ38" i="9"/>
  <c r="S38" i="9"/>
  <c r="F38" i="9"/>
  <c r="AE38" i="9"/>
  <c r="BU38" i="9"/>
  <c r="DN38" i="9"/>
  <c r="BZ39" i="9"/>
  <c r="CR39" i="9"/>
  <c r="DR39" i="9"/>
  <c r="AG40" i="9"/>
  <c r="BF40" i="9"/>
  <c r="BY40" i="9"/>
  <c r="DW40" i="9"/>
  <c r="AB42" i="9"/>
  <c r="AB43" i="9"/>
  <c r="F44" i="9"/>
  <c r="CM44" i="9"/>
  <c r="DP44" i="9"/>
  <c r="DA46" i="9"/>
  <c r="S48" i="9"/>
  <c r="BJ48" i="9"/>
  <c r="AB49" i="9"/>
  <c r="BZ52" i="9"/>
  <c r="EE52" i="9"/>
  <c r="AA55" i="8"/>
  <c r="BW55" i="8"/>
  <c r="CI55" i="8"/>
  <c r="DI55" i="8"/>
  <c r="EC56" i="8"/>
  <c r="DT56" i="8"/>
  <c r="DJ56" i="8"/>
  <c r="CZ56" i="8"/>
  <c r="BX56" i="8"/>
  <c r="BE56" i="8"/>
  <c r="AD56" i="8"/>
  <c r="R56" i="8"/>
  <c r="DX56" i="8"/>
  <c r="DN56" i="8"/>
  <c r="DB56" i="8"/>
  <c r="CQ56" i="8"/>
  <c r="BV56" i="8"/>
  <c r="AP56" i="8"/>
  <c r="AF56" i="8"/>
  <c r="AC56" i="8"/>
  <c r="AO56" i="8"/>
  <c r="BM56" i="8"/>
  <c r="CL56" i="8"/>
  <c r="DK56" i="8"/>
  <c r="DW56" i="8"/>
  <c r="CZ61" i="8"/>
  <c r="EE62" i="8"/>
  <c r="DV62" i="8"/>
  <c r="DM62" i="8"/>
  <c r="DB62" i="8"/>
  <c r="CS62" i="8"/>
  <c r="CI62" i="8"/>
  <c r="BH62" i="8"/>
  <c r="AX62" i="8"/>
  <c r="AO62" i="8"/>
  <c r="AF62" i="8"/>
  <c r="DY62" i="8"/>
  <c r="DO62" i="8"/>
  <c r="DC62" i="8"/>
  <c r="CQ62" i="8"/>
  <c r="BW62" i="8"/>
  <c r="AR62" i="8"/>
  <c r="EA62" i="8"/>
  <c r="DN62" i="8"/>
  <c r="CZ62" i="8"/>
  <c r="CN62" i="8"/>
  <c r="CB62" i="8"/>
  <c r="AS62" i="8"/>
  <c r="AE62" i="8"/>
  <c r="AU62" i="8"/>
  <c r="BI62" i="8"/>
  <c r="BV62" i="8"/>
  <c r="CK62" i="8"/>
  <c r="DK62" i="8"/>
  <c r="EB62" i="8"/>
  <c r="AA65" i="8"/>
  <c r="AO65" i="8"/>
  <c r="CS65" i="8"/>
  <c r="DG65" i="8"/>
  <c r="DV65" i="8"/>
  <c r="AC67" i="8"/>
  <c r="AO67" i="8"/>
  <c r="BE67" i="8"/>
  <c r="CS67" i="8"/>
  <c r="DI67" i="8"/>
  <c r="DV67" i="8"/>
  <c r="CZ68" i="8"/>
  <c r="AC70" i="8"/>
  <c r="AP70" i="8"/>
  <c r="DH70" i="8"/>
  <c r="R71" i="8"/>
  <c r="CZ71" i="8"/>
  <c r="AA72" i="8"/>
  <c r="AO72" i="8"/>
  <c r="CS72" i="8"/>
  <c r="DH72" i="8"/>
  <c r="DV72" i="8"/>
  <c r="CZ2" i="9"/>
  <c r="ED4" i="9"/>
  <c r="DU4" i="9"/>
  <c r="DU3" i="9" s="1"/>
  <c r="DK4" i="9"/>
  <c r="DA4" i="9"/>
  <c r="BY4" i="9"/>
  <c r="BF4" i="9"/>
  <c r="AE4" i="9"/>
  <c r="S4" i="9"/>
  <c r="EG4" i="9"/>
  <c r="DW4" i="9"/>
  <c r="DL4" i="9"/>
  <c r="CO4" i="9"/>
  <c r="BJ4" i="9"/>
  <c r="AY4" i="9"/>
  <c r="AD4" i="9"/>
  <c r="EC4" i="9"/>
  <c r="DQ4" i="9"/>
  <c r="DD4" i="9"/>
  <c r="CR4" i="9"/>
  <c r="BH4" i="9"/>
  <c r="AU4" i="9"/>
  <c r="R4" i="9"/>
  <c r="AV4" i="9"/>
  <c r="BK4" i="9"/>
  <c r="BX4" i="9"/>
  <c r="CL4" i="9"/>
  <c r="DO4" i="9"/>
  <c r="EB4" i="9"/>
  <c r="AB5" i="9"/>
  <c r="CR5" i="9"/>
  <c r="DI5" i="9"/>
  <c r="DW5" i="9"/>
  <c r="DA6" i="9"/>
  <c r="AB7" i="9"/>
  <c r="AQ7" i="9"/>
  <c r="CT7" i="9"/>
  <c r="DI7" i="9"/>
  <c r="DW7" i="9"/>
  <c r="AB9" i="9"/>
  <c r="AD11" i="9"/>
  <c r="AQ11" i="9"/>
  <c r="DI11" i="9"/>
  <c r="AB13" i="9"/>
  <c r="CT13" i="9"/>
  <c r="DI13" i="9"/>
  <c r="DW13" i="9"/>
  <c r="DA14" i="9"/>
  <c r="AE15" i="9"/>
  <c r="AQ15" i="9"/>
  <c r="DJ15" i="9"/>
  <c r="DX15" i="9"/>
  <c r="CO16" i="9"/>
  <c r="DB16" i="9"/>
  <c r="DQ16" i="9"/>
  <c r="EE16" i="9"/>
  <c r="EE19" i="9"/>
  <c r="DV19" i="9"/>
  <c r="DL19" i="9"/>
  <c r="DB19" i="9"/>
  <c r="CR19" i="9"/>
  <c r="BZ19" i="9"/>
  <c r="BH19" i="9"/>
  <c r="AF19" i="9"/>
  <c r="DZ19" i="9"/>
  <c r="DP19" i="9"/>
  <c r="DD19" i="9"/>
  <c r="CT19" i="9"/>
  <c r="BX19" i="9"/>
  <c r="AS19" i="9"/>
  <c r="ED19" i="9"/>
  <c r="DR19" i="9"/>
  <c r="DG19" i="9"/>
  <c r="BI19" i="9"/>
  <c r="AV19" i="9"/>
  <c r="AJ19" i="9"/>
  <c r="AG19" i="9"/>
  <c r="AU19" i="9"/>
  <c r="BJ19" i="9"/>
  <c r="BW19" i="9"/>
  <c r="CL19" i="9"/>
  <c r="DN19" i="9"/>
  <c r="EB19" i="9"/>
  <c r="CC20" i="9"/>
  <c r="CR20" i="9"/>
  <c r="DG20" i="9"/>
  <c r="DV20" i="9"/>
  <c r="DA21" i="9"/>
  <c r="DA24" i="9"/>
  <c r="AG27" i="9"/>
  <c r="CC27" i="9"/>
  <c r="DJ27" i="9"/>
  <c r="EB27" i="9"/>
  <c r="AF28" i="9"/>
  <c r="AU28" i="9"/>
  <c r="CR28" i="9"/>
  <c r="DI28" i="9"/>
  <c r="DY28" i="9"/>
  <c r="AE29" i="9"/>
  <c r="AS29" i="9"/>
  <c r="BJ29" i="9"/>
  <c r="BZ29" i="9"/>
  <c r="CO29" i="9"/>
  <c r="DG29" i="9"/>
  <c r="DX29" i="9"/>
  <c r="AS30" i="9"/>
  <c r="BH30" i="9"/>
  <c r="BY30" i="9"/>
  <c r="CN30" i="9"/>
  <c r="DD30" i="9"/>
  <c r="DV30" i="9"/>
  <c r="AB36" i="9"/>
  <c r="BY37" i="9"/>
  <c r="CR37" i="9"/>
  <c r="DQ37" i="9"/>
  <c r="DA39" i="9"/>
  <c r="DU39" i="9"/>
  <c r="BH40" i="9"/>
  <c r="DX40" i="9"/>
  <c r="AJ44" i="9"/>
  <c r="CN44" i="9"/>
  <c r="DQ44" i="9"/>
  <c r="AB50" i="9"/>
  <c r="ED55" i="8"/>
  <c r="DU55" i="8"/>
  <c r="DK55" i="8"/>
  <c r="DA55" i="8"/>
  <c r="CQ55" i="8"/>
  <c r="BY55" i="8"/>
  <c r="BG55" i="8"/>
  <c r="AE55" i="8"/>
  <c r="EB55" i="8"/>
  <c r="DQ55" i="8"/>
  <c r="DG55" i="8"/>
  <c r="CK55" i="8"/>
  <c r="AT55" i="8"/>
  <c r="AI55" i="8"/>
  <c r="AC55" i="8"/>
  <c r="AO55" i="8"/>
  <c r="BX55" i="8"/>
  <c r="CL55" i="8"/>
  <c r="DJ55" i="8"/>
  <c r="DW55" i="8"/>
  <c r="R62" i="8"/>
  <c r="AD65" i="8"/>
  <c r="AR65" i="8"/>
  <c r="BE65" i="8"/>
  <c r="DJ65" i="8"/>
  <c r="DW65" i="8"/>
  <c r="AD67" i="8"/>
  <c r="AR67" i="8"/>
  <c r="BG67" i="8"/>
  <c r="DJ67" i="8"/>
  <c r="DW67" i="8"/>
  <c r="BE70" i="8"/>
  <c r="AC72" i="8"/>
  <c r="AP72" i="8"/>
  <c r="BG72" i="8"/>
  <c r="DI72" i="8"/>
  <c r="DW72" i="8"/>
  <c r="DA57" i="9"/>
  <c r="DA49" i="9"/>
  <c r="DA41" i="9"/>
  <c r="DA33" i="9"/>
  <c r="DA25" i="9"/>
  <c r="DA17" i="9"/>
  <c r="DA9" i="9"/>
  <c r="DA58" i="9"/>
  <c r="DA56" i="9"/>
  <c r="DA54" i="9"/>
  <c r="DA59" i="9"/>
  <c r="DA50" i="9"/>
  <c r="DA43" i="9"/>
  <c r="DA26" i="9"/>
  <c r="CQ4" i="9"/>
  <c r="AE5" i="9"/>
  <c r="AQ5" i="9"/>
  <c r="DK5" i="9"/>
  <c r="DX5" i="9"/>
  <c r="AF7" i="9"/>
  <c r="AS7" i="9"/>
  <c r="BF7" i="9"/>
  <c r="DJ7" i="9"/>
  <c r="DY7" i="9"/>
  <c r="AE13" i="9"/>
  <c r="AQ13" i="9"/>
  <c r="BH13" i="9"/>
  <c r="DK13" i="9"/>
  <c r="DX13" i="9"/>
  <c r="AF15" i="9"/>
  <c r="AS15" i="9"/>
  <c r="BF15" i="9"/>
  <c r="DL15" i="9"/>
  <c r="DY15" i="9"/>
  <c r="BN16" i="9"/>
  <c r="DC16" i="9"/>
  <c r="DS16" i="9"/>
  <c r="EF16" i="9"/>
  <c r="AB20" i="9"/>
  <c r="AQ20" i="9"/>
  <c r="CT20" i="9"/>
  <c r="DI20" i="9"/>
  <c r="DX20" i="9"/>
  <c r="AB23" i="9"/>
  <c r="AB24" i="9"/>
  <c r="AJ27" i="9"/>
  <c r="AY27" i="9"/>
  <c r="BN27" i="9"/>
  <c r="DK27" i="9"/>
  <c r="ED27" i="9"/>
  <c r="AG28" i="9"/>
  <c r="DJ28" i="9"/>
  <c r="DZ28" i="9"/>
  <c r="AF29" i="9"/>
  <c r="AT29" i="9"/>
  <c r="DK29" i="9"/>
  <c r="DY29" i="9"/>
  <c r="AE30" i="9"/>
  <c r="AT30" i="9"/>
  <c r="BI30" i="9"/>
  <c r="DG30" i="9"/>
  <c r="DX30" i="9"/>
  <c r="BZ37" i="9"/>
  <c r="DU37" i="9"/>
  <c r="BK39" i="9"/>
  <c r="DB39" i="9"/>
  <c r="DW39" i="9"/>
  <c r="BI40" i="9"/>
  <c r="DA40" i="9"/>
  <c r="DZ40" i="9"/>
  <c r="AT44" i="9"/>
  <c r="BU44" i="9"/>
  <c r="DZ44" i="9"/>
  <c r="DA48" i="9"/>
  <c r="AJ52" i="9"/>
  <c r="CM52" i="9"/>
  <c r="EB49" i="8"/>
  <c r="DR49" i="8"/>
  <c r="DI49" i="8"/>
  <c r="BW49" i="8"/>
  <c r="BM49" i="8"/>
  <c r="AU49" i="8"/>
  <c r="AC49" i="8"/>
  <c r="EE49" i="8"/>
  <c r="DU49" i="8"/>
  <c r="DJ49" i="8"/>
  <c r="CM49" i="8"/>
  <c r="CB49" i="8"/>
  <c r="BH49" i="8"/>
  <c r="AA49" i="8"/>
  <c r="E49" i="8"/>
  <c r="AE49" i="8"/>
  <c r="AP49" i="8"/>
  <c r="CL49" i="8"/>
  <c r="CZ49" i="8"/>
  <c r="DM49" i="8"/>
  <c r="DX49" i="8"/>
  <c r="E55" i="8"/>
  <c r="AD55" i="8"/>
  <c r="AP55" i="8"/>
  <c r="BM55" i="8"/>
  <c r="CM55" i="8"/>
  <c r="DM55" i="8"/>
  <c r="DX55" i="8"/>
  <c r="AS56" i="8"/>
  <c r="CB56" i="8"/>
  <c r="CN56" i="8"/>
  <c r="DA56" i="8"/>
  <c r="DO56" i="8"/>
  <c r="EA56" i="8"/>
  <c r="BY62" i="8"/>
  <c r="CM62" i="8"/>
  <c r="DA62" i="8"/>
  <c r="DQ62" i="8"/>
  <c r="ED62" i="8"/>
  <c r="AE65" i="8"/>
  <c r="AS65" i="8"/>
  <c r="BG65" i="8"/>
  <c r="DK65" i="8"/>
  <c r="AF67" i="8"/>
  <c r="AU67" i="8"/>
  <c r="BH67" i="8"/>
  <c r="BV67" i="8"/>
  <c r="DK67" i="8"/>
  <c r="EE70" i="8"/>
  <c r="DV70" i="8"/>
  <c r="DM70" i="8"/>
  <c r="DB70" i="8"/>
  <c r="CS70" i="8"/>
  <c r="CI70" i="8"/>
  <c r="BH70" i="8"/>
  <c r="AX70" i="8"/>
  <c r="AO70" i="8"/>
  <c r="AF70" i="8"/>
  <c r="DY70" i="8"/>
  <c r="DO70" i="8"/>
  <c r="DC70" i="8"/>
  <c r="CQ70" i="8"/>
  <c r="BW70" i="8"/>
  <c r="AR70" i="8"/>
  <c r="DU70" i="8"/>
  <c r="DI70" i="8"/>
  <c r="CK70" i="8"/>
  <c r="BX70" i="8"/>
  <c r="AA70" i="8"/>
  <c r="AE70" i="8"/>
  <c r="AT70" i="8"/>
  <c r="BG70" i="8"/>
  <c r="BT70" i="8"/>
  <c r="DK70" i="8"/>
  <c r="EA70" i="8"/>
  <c r="AE72" i="8"/>
  <c r="AS72" i="8"/>
  <c r="BH72" i="8"/>
  <c r="BT72" i="8"/>
  <c r="DK72" i="8"/>
  <c r="AB41" i="9"/>
  <c r="AB59" i="9"/>
  <c r="AB57" i="9"/>
  <c r="AB58" i="9"/>
  <c r="AB34" i="9"/>
  <c r="AB17" i="9"/>
  <c r="AB56" i="9"/>
  <c r="BE25" i="9"/>
  <c r="AF5" i="9"/>
  <c r="AS5" i="9"/>
  <c r="BH5" i="9"/>
  <c r="DL5" i="9"/>
  <c r="R7" i="9"/>
  <c r="AG7" i="9"/>
  <c r="AU7" i="9"/>
  <c r="BH7" i="9"/>
  <c r="BW7" i="9"/>
  <c r="DN7" i="9"/>
  <c r="EE11" i="9"/>
  <c r="DV11" i="9"/>
  <c r="DL11" i="9"/>
  <c r="DB11" i="9"/>
  <c r="CR11" i="9"/>
  <c r="BZ11" i="9"/>
  <c r="BH11" i="9"/>
  <c r="AF11" i="9"/>
  <c r="DZ11" i="9"/>
  <c r="DP11" i="9"/>
  <c r="DD11" i="9"/>
  <c r="CT11" i="9"/>
  <c r="BX11" i="9"/>
  <c r="AS11" i="9"/>
  <c r="DW11" i="9"/>
  <c r="DJ11" i="9"/>
  <c r="CL11" i="9"/>
  <c r="BY11" i="9"/>
  <c r="AB11" i="9"/>
  <c r="AG11" i="9"/>
  <c r="AU11" i="9"/>
  <c r="BI11" i="9"/>
  <c r="BU11" i="9"/>
  <c r="CJ11" i="9"/>
  <c r="DN11" i="9"/>
  <c r="EB11" i="9"/>
  <c r="AF13" i="9"/>
  <c r="AT13" i="9"/>
  <c r="BI13" i="9"/>
  <c r="BU13" i="9"/>
  <c r="DL13" i="9"/>
  <c r="R15" i="9"/>
  <c r="AG15" i="9"/>
  <c r="AU15" i="9"/>
  <c r="BH15" i="9"/>
  <c r="BX15" i="9"/>
  <c r="CJ15" i="9"/>
  <c r="DN15" i="9"/>
  <c r="DD16" i="9"/>
  <c r="DU16" i="9"/>
  <c r="DA19" i="9"/>
  <c r="AF20" i="9"/>
  <c r="AS20" i="9"/>
  <c r="DJ20" i="9"/>
  <c r="DY20" i="9"/>
  <c r="AB26" i="9"/>
  <c r="R27" i="9"/>
  <c r="DO27" i="9"/>
  <c r="BN28" i="9"/>
  <c r="DN28" i="9"/>
  <c r="EC28" i="9"/>
  <c r="AG29" i="9"/>
  <c r="CC29" i="9"/>
  <c r="CT29" i="9"/>
  <c r="DL29" i="9"/>
  <c r="DZ29" i="9"/>
  <c r="AF30" i="9"/>
  <c r="AV30" i="9"/>
  <c r="BK30" i="9"/>
  <c r="DJ30" i="9"/>
  <c r="DZ30" i="9"/>
  <c r="DA34" i="9"/>
  <c r="BJ37" i="9"/>
  <c r="DA37" i="9"/>
  <c r="DV37" i="9"/>
  <c r="S39" i="9"/>
  <c r="DC39" i="9"/>
  <c r="EC39" i="9"/>
  <c r="R40" i="9"/>
  <c r="AQ40" i="9"/>
  <c r="BJ40" i="9"/>
  <c r="DI40" i="9"/>
  <c r="EB40" i="9"/>
  <c r="DA42" i="9"/>
  <c r="R44" i="9"/>
  <c r="AU44" i="9"/>
  <c r="BX44" i="9"/>
  <c r="EB44" i="9"/>
  <c r="AB51" i="9"/>
  <c r="AV52" i="9"/>
  <c r="EB65" i="8"/>
  <c r="DR65" i="8"/>
  <c r="DI65" i="8"/>
  <c r="BW65" i="8"/>
  <c r="BM65" i="8"/>
  <c r="AU65" i="8"/>
  <c r="AC65" i="8"/>
  <c r="DX65" i="8"/>
  <c r="DN65" i="8"/>
  <c r="DB65" i="8"/>
  <c r="CQ65" i="8"/>
  <c r="BV65" i="8"/>
  <c r="AP65" i="8"/>
  <c r="AF65" i="8"/>
  <c r="EF65" i="8"/>
  <c r="DU65" i="8"/>
  <c r="DH65" i="8"/>
  <c r="CI65" i="8"/>
  <c r="BX65" i="8"/>
  <c r="BJ65" i="8"/>
  <c r="AX65" i="8"/>
  <c r="AT65" i="8"/>
  <c r="BH65" i="8"/>
  <c r="BT65" i="8"/>
  <c r="CK65" i="8"/>
  <c r="DM65" i="8"/>
  <c r="EA65" i="8"/>
  <c r="DY67" i="8"/>
  <c r="DP67" i="8"/>
  <c r="DG67" i="8"/>
  <c r="CM67" i="8"/>
  <c r="BT67" i="8"/>
  <c r="AS67" i="8"/>
  <c r="AI67" i="8"/>
  <c r="EB67" i="8"/>
  <c r="DQ67" i="8"/>
  <c r="DF67" i="8"/>
  <c r="CI67" i="8"/>
  <c r="BY67" i="8"/>
  <c r="AT67" i="8"/>
  <c r="DX67" i="8"/>
  <c r="DM67" i="8"/>
  <c r="CZ67" i="8"/>
  <c r="CN67" i="8"/>
  <c r="AP67" i="8"/>
  <c r="AE67" i="8"/>
  <c r="E67" i="8"/>
  <c r="R67" i="8"/>
  <c r="BI67" i="8"/>
  <c r="BW67" i="8"/>
  <c r="CK67" i="8"/>
  <c r="DN67" i="8"/>
  <c r="EC67" i="8"/>
  <c r="EC72" i="8"/>
  <c r="DT72" i="8"/>
  <c r="DJ72" i="8"/>
  <c r="CZ72" i="8"/>
  <c r="BX72" i="8"/>
  <c r="BE72" i="8"/>
  <c r="AD72" i="8"/>
  <c r="R72" i="8"/>
  <c r="EB72" i="8"/>
  <c r="DQ72" i="8"/>
  <c r="DG72" i="8"/>
  <c r="CK72" i="8"/>
  <c r="AT72" i="8"/>
  <c r="AI72" i="8"/>
  <c r="DY72" i="8"/>
  <c r="DN72" i="8"/>
  <c r="DA72" i="8"/>
  <c r="CN72" i="8"/>
  <c r="CB72" i="8"/>
  <c r="AR72" i="8"/>
  <c r="AF72" i="8"/>
  <c r="AU72" i="8"/>
  <c r="BI72" i="8"/>
  <c r="BV72" i="8"/>
  <c r="CI72" i="8"/>
  <c r="DM72" i="8"/>
  <c r="EA72" i="8"/>
  <c r="EC5" i="9"/>
  <c r="DS5" i="9"/>
  <c r="DJ5" i="9"/>
  <c r="BX5" i="9"/>
  <c r="BN5" i="9"/>
  <c r="AV5" i="9"/>
  <c r="AD5" i="9"/>
  <c r="R5" i="9"/>
  <c r="ED5" i="9"/>
  <c r="DR5" i="9"/>
  <c r="DH5" i="9"/>
  <c r="CL5" i="9"/>
  <c r="BF5" i="9"/>
  <c r="AU5" i="9"/>
  <c r="AJ5" i="9"/>
  <c r="EF5" i="9"/>
  <c r="DU5" i="9"/>
  <c r="DG5" i="9"/>
  <c r="CT5" i="9"/>
  <c r="BU5" i="9"/>
  <c r="BJ5" i="9"/>
  <c r="AG5" i="9"/>
  <c r="AT5" i="9"/>
  <c r="BI5" i="9"/>
  <c r="BW5" i="9"/>
  <c r="CJ5" i="9"/>
  <c r="DN5" i="9"/>
  <c r="DZ5" i="9"/>
  <c r="DZ7" i="9"/>
  <c r="DQ7" i="9"/>
  <c r="DH7" i="9"/>
  <c r="CN7" i="9"/>
  <c r="BU7" i="9"/>
  <c r="AT7" i="9"/>
  <c r="AJ7" i="9"/>
  <c r="EF7" i="9"/>
  <c r="DV7" i="9"/>
  <c r="DK7" i="9"/>
  <c r="CO7" i="9"/>
  <c r="CC7" i="9"/>
  <c r="BI7" i="9"/>
  <c r="AD7" i="9"/>
  <c r="F7" i="9"/>
  <c r="DX7" i="9"/>
  <c r="DL7" i="9"/>
  <c r="CL7" i="9"/>
  <c r="BZ7" i="9"/>
  <c r="BN7" i="9"/>
  <c r="AE7" i="9"/>
  <c r="S7" i="9"/>
  <c r="AV7" i="9"/>
  <c r="BJ7" i="9"/>
  <c r="BX7" i="9"/>
  <c r="CJ7" i="9"/>
  <c r="DA7" i="9"/>
  <c r="DO7" i="9"/>
  <c r="EC7" i="9"/>
  <c r="EC13" i="9"/>
  <c r="DS13" i="9"/>
  <c r="DJ13" i="9"/>
  <c r="BX13" i="9"/>
  <c r="BN13" i="9"/>
  <c r="AV13" i="9"/>
  <c r="AD13" i="9"/>
  <c r="R13" i="9"/>
  <c r="ED13" i="9"/>
  <c r="DR13" i="9"/>
  <c r="DH13" i="9"/>
  <c r="CL13" i="9"/>
  <c r="BF13" i="9"/>
  <c r="AU13" i="9"/>
  <c r="AJ13" i="9"/>
  <c r="DZ13" i="9"/>
  <c r="DO13" i="9"/>
  <c r="DB13" i="9"/>
  <c r="CO13" i="9"/>
  <c r="CC13" i="9"/>
  <c r="AS13" i="9"/>
  <c r="AG13" i="9"/>
  <c r="S13" i="9"/>
  <c r="BJ13" i="9"/>
  <c r="BW13" i="9"/>
  <c r="CJ13" i="9"/>
  <c r="DN13" i="9"/>
  <c r="EB13" i="9"/>
  <c r="DZ15" i="9"/>
  <c r="DQ15" i="9"/>
  <c r="DH15" i="9"/>
  <c r="CN15" i="9"/>
  <c r="BU15" i="9"/>
  <c r="AT15" i="9"/>
  <c r="AJ15" i="9"/>
  <c r="EF15" i="9"/>
  <c r="DV15" i="9"/>
  <c r="DK15" i="9"/>
  <c r="CO15" i="9"/>
  <c r="CC15" i="9"/>
  <c r="BI15" i="9"/>
  <c r="AD15" i="9"/>
  <c r="F15" i="9"/>
  <c r="EE15" i="9"/>
  <c r="DS15" i="9"/>
  <c r="DG15" i="9"/>
  <c r="CT15" i="9"/>
  <c r="BW15" i="9"/>
  <c r="BJ15" i="9"/>
  <c r="S15" i="9"/>
  <c r="AV15" i="9"/>
  <c r="BK15" i="9"/>
  <c r="BY15" i="9"/>
  <c r="CL15" i="9"/>
  <c r="DA15" i="9"/>
  <c r="DO15" i="9"/>
  <c r="EC15" i="9"/>
  <c r="AD16" i="9"/>
  <c r="CR16" i="9"/>
  <c r="DI16" i="9"/>
  <c r="DW16" i="9"/>
  <c r="DA18" i="9"/>
  <c r="AG20" i="9"/>
  <c r="AT20" i="9"/>
  <c r="BH20" i="9"/>
  <c r="BU20" i="9"/>
  <c r="CJ20" i="9"/>
  <c r="DN20" i="9"/>
  <c r="DZ20" i="9"/>
  <c r="DA22" i="9"/>
  <c r="AB25" i="9"/>
  <c r="EE27" i="9"/>
  <c r="DV27" i="9"/>
  <c r="DL27" i="9"/>
  <c r="DB27" i="9"/>
  <c r="CR27" i="9"/>
  <c r="BZ27" i="9"/>
  <c r="BH27" i="9"/>
  <c r="AF27" i="9"/>
  <c r="DZ27" i="9"/>
  <c r="DP27" i="9"/>
  <c r="DD27" i="9"/>
  <c r="CT27" i="9"/>
  <c r="BX27" i="9"/>
  <c r="AS27" i="9"/>
  <c r="EC27" i="9"/>
  <c r="DQ27" i="9"/>
  <c r="DC27" i="9"/>
  <c r="BF27" i="9"/>
  <c r="AU27" i="9"/>
  <c r="S27" i="9"/>
  <c r="DY27" i="9"/>
  <c r="DN27" i="9"/>
  <c r="CN27" i="9"/>
  <c r="AQ27" i="9"/>
  <c r="AE27" i="9"/>
  <c r="F27" i="9"/>
  <c r="CJ27" i="9"/>
  <c r="DR27" i="9"/>
  <c r="EG27" i="9"/>
  <c r="CC30" i="9"/>
  <c r="CT30" i="9"/>
  <c r="DL30" i="9"/>
  <c r="EC30" i="9"/>
  <c r="BK37" i="9"/>
  <c r="DC37" i="9"/>
  <c r="EB37" i="9"/>
  <c r="BN39" i="9"/>
  <c r="CL39" i="9"/>
  <c r="DD39" i="9"/>
  <c r="ED39" i="9"/>
  <c r="S40" i="9"/>
  <c r="AT40" i="9"/>
  <c r="CL40" i="9"/>
  <c r="DK40" i="9"/>
  <c r="ED40" i="9"/>
  <c r="AV44" i="9"/>
  <c r="BZ44" i="9"/>
  <c r="DB44" i="9"/>
  <c r="EC44" i="9"/>
  <c r="DY48" i="9"/>
  <c r="DP48" i="9"/>
  <c r="DG48" i="9"/>
  <c r="CM48" i="9"/>
  <c r="CC48" i="9"/>
  <c r="BK48" i="9"/>
  <c r="AS48" i="9"/>
  <c r="F48" i="9"/>
  <c r="EC48" i="9"/>
  <c r="DR48" i="9"/>
  <c r="DH48" i="9"/>
  <c r="CJ48" i="9"/>
  <c r="BZ48" i="9"/>
  <c r="AU48" i="9"/>
  <c r="AJ48" i="9"/>
  <c r="ED48" i="9"/>
  <c r="DQ48" i="9"/>
  <c r="DC48" i="9"/>
  <c r="BH48" i="9"/>
  <c r="AV48" i="9"/>
  <c r="DX48" i="9"/>
  <c r="DK48" i="9"/>
  <c r="BU48" i="9"/>
  <c r="BF48" i="9"/>
  <c r="AQ48" i="9"/>
  <c r="AE48" i="9"/>
  <c r="DW48" i="9"/>
  <c r="DJ48" i="9"/>
  <c r="CT48" i="9"/>
  <c r="AD48" i="9"/>
  <c r="DV48" i="9"/>
  <c r="DI48" i="9"/>
  <c r="CR48" i="9"/>
  <c r="AB48" i="9"/>
  <c r="EG48" i="9"/>
  <c r="DU48" i="9"/>
  <c r="DD48" i="9"/>
  <c r="BN48" i="9"/>
  <c r="EF48" i="9"/>
  <c r="DS48" i="9"/>
  <c r="DB48" i="9"/>
  <c r="CO48" i="9"/>
  <c r="AY48" i="9"/>
  <c r="AT48" i="9"/>
  <c r="BY48" i="9"/>
  <c r="DN48" i="9"/>
  <c r="DB52" i="9"/>
  <c r="AB53" i="9"/>
  <c r="CJ51" i="9"/>
  <c r="EC53" i="9"/>
  <c r="DS53" i="9"/>
  <c r="DJ53" i="9"/>
  <c r="BX53" i="9"/>
  <c r="BN53" i="9"/>
  <c r="AV53" i="9"/>
  <c r="AD53" i="9"/>
  <c r="R53" i="9"/>
  <c r="ED53" i="9"/>
  <c r="DR53" i="9"/>
  <c r="DH53" i="9"/>
  <c r="CL53" i="9"/>
  <c r="BF53" i="9"/>
  <c r="AU53" i="9"/>
  <c r="AJ53" i="9"/>
  <c r="EE53" i="9"/>
  <c r="DQ53" i="9"/>
  <c r="DD53" i="9"/>
  <c r="CR53" i="9"/>
  <c r="BI53" i="9"/>
  <c r="AG53" i="9"/>
  <c r="AT53" i="9"/>
  <c r="BJ53" i="9"/>
  <c r="BW53" i="9"/>
  <c r="CJ53" i="9"/>
  <c r="DN53" i="9"/>
  <c r="DZ53" i="9"/>
  <c r="DZ55" i="9"/>
  <c r="DQ55" i="9"/>
  <c r="DH55" i="9"/>
  <c r="CN55" i="9"/>
  <c r="BU55" i="9"/>
  <c r="AT55" i="9"/>
  <c r="AJ55" i="9"/>
  <c r="EF55" i="9"/>
  <c r="DV55" i="9"/>
  <c r="DK55" i="9"/>
  <c r="CO55" i="9"/>
  <c r="CC55" i="9"/>
  <c r="BI55" i="9"/>
  <c r="AD55" i="9"/>
  <c r="F55" i="9"/>
  <c r="DW55" i="9"/>
  <c r="DJ55" i="9"/>
  <c r="CJ55" i="9"/>
  <c r="BY55" i="9"/>
  <c r="AB55" i="9"/>
  <c r="S55" i="9"/>
  <c r="AV55" i="9"/>
  <c r="BJ55" i="9"/>
  <c r="BX55" i="9"/>
  <c r="CL55" i="9"/>
  <c r="DA55" i="9"/>
  <c r="DO55" i="9"/>
  <c r="EC55" i="9"/>
  <c r="AQ59" i="9"/>
  <c r="CJ264" i="10"/>
  <c r="BV6" i="10"/>
  <c r="BK9" i="10"/>
  <c r="BZ9" i="10"/>
  <c r="CN9" i="10"/>
  <c r="DB9" i="10"/>
  <c r="DP9" i="10"/>
  <c r="EC9" i="10"/>
  <c r="AR11" i="10"/>
  <c r="S13" i="10"/>
  <c r="BV14" i="10"/>
  <c r="BV16" i="10"/>
  <c r="DB16" i="10"/>
  <c r="BG17" i="10"/>
  <c r="DB17" i="10"/>
  <c r="BG18" i="10"/>
  <c r="DS26" i="10"/>
  <c r="EG26" i="10"/>
  <c r="AR27" i="10"/>
  <c r="BG28" i="10"/>
  <c r="BV28" i="10"/>
  <c r="CK28" i="10"/>
  <c r="DD28" i="10"/>
  <c r="DT28" i="10"/>
  <c r="EH29" i="10"/>
  <c r="DY29" i="10"/>
  <c r="DP29" i="10"/>
  <c r="DE29" i="10"/>
  <c r="CM29" i="10"/>
  <c r="BK29" i="10"/>
  <c r="AR29" i="10"/>
  <c r="F29" i="10"/>
  <c r="EA29" i="10"/>
  <c r="DQ29" i="10"/>
  <c r="DD29" i="10"/>
  <c r="CS29" i="10"/>
  <c r="BY29" i="10"/>
  <c r="AT29" i="10"/>
  <c r="EC29" i="10"/>
  <c r="DO29" i="10"/>
  <c r="DB29" i="10"/>
  <c r="CP29" i="10"/>
  <c r="CD29" i="10"/>
  <c r="AU29" i="10"/>
  <c r="AG29" i="10"/>
  <c r="S29" i="10"/>
  <c r="DZ29" i="10"/>
  <c r="DM29" i="10"/>
  <c r="CO29" i="10"/>
  <c r="AF29" i="10"/>
  <c r="AZ29" i="10"/>
  <c r="DR29" i="10"/>
  <c r="EF29" i="10"/>
  <c r="AB33" i="10"/>
  <c r="BG34" i="10"/>
  <c r="BV34" i="10"/>
  <c r="CK34" i="10"/>
  <c r="DC34" i="10"/>
  <c r="DT34" i="10"/>
  <c r="EH34" i="10"/>
  <c r="AB36" i="10"/>
  <c r="AR39" i="10"/>
  <c r="S44" i="10"/>
  <c r="BG44" i="10"/>
  <c r="S45" i="10"/>
  <c r="BV45" i="10"/>
  <c r="BG51" i="10"/>
  <c r="AR55" i="10"/>
  <c r="BG58" i="10"/>
  <c r="BV60" i="10"/>
  <c r="EC45" i="9"/>
  <c r="DS45" i="9"/>
  <c r="DJ45" i="9"/>
  <c r="BX45" i="9"/>
  <c r="BN45" i="9"/>
  <c r="AV45" i="9"/>
  <c r="AD45" i="9"/>
  <c r="R45" i="9"/>
  <c r="ED45" i="9"/>
  <c r="DR45" i="9"/>
  <c r="DH45" i="9"/>
  <c r="CL45" i="9"/>
  <c r="BF45" i="9"/>
  <c r="AU45" i="9"/>
  <c r="AJ45" i="9"/>
  <c r="DW45" i="9"/>
  <c r="DK45" i="9"/>
  <c r="CJ45" i="9"/>
  <c r="BY45" i="9"/>
  <c r="AB45" i="9"/>
  <c r="AG45" i="9"/>
  <c r="AT45" i="9"/>
  <c r="BI45" i="9"/>
  <c r="BU45" i="9"/>
  <c r="DN45" i="9"/>
  <c r="DZ45" i="9"/>
  <c r="EE51" i="9"/>
  <c r="DV51" i="9"/>
  <c r="DL51" i="9"/>
  <c r="DB51" i="9"/>
  <c r="CR51" i="9"/>
  <c r="BZ51" i="9"/>
  <c r="BH51" i="9"/>
  <c r="AF51" i="9"/>
  <c r="DZ51" i="9"/>
  <c r="DP51" i="9"/>
  <c r="DD51" i="9"/>
  <c r="CT51" i="9"/>
  <c r="BX51" i="9"/>
  <c r="AS51" i="9"/>
  <c r="DY51" i="9"/>
  <c r="DN51" i="9"/>
  <c r="CN51" i="9"/>
  <c r="AQ51" i="9"/>
  <c r="AE51" i="9"/>
  <c r="F51" i="9"/>
  <c r="R51" i="9"/>
  <c r="AV51" i="9"/>
  <c r="BJ51" i="9"/>
  <c r="BW51" i="9"/>
  <c r="CL51" i="9"/>
  <c r="DO51" i="9"/>
  <c r="EC51" i="9"/>
  <c r="F53" i="9"/>
  <c r="S53" i="9"/>
  <c r="BK53" i="9"/>
  <c r="BY53" i="9"/>
  <c r="CM53" i="9"/>
  <c r="DA53" i="9"/>
  <c r="DO53" i="9"/>
  <c r="EB53" i="9"/>
  <c r="BK55" i="9"/>
  <c r="BZ55" i="9"/>
  <c r="CM55" i="9"/>
  <c r="DB55" i="9"/>
  <c r="DP55" i="9"/>
  <c r="ED55" i="9"/>
  <c r="AB673" i="10"/>
  <c r="AB666" i="10"/>
  <c r="AB669" i="10"/>
  <c r="AB659" i="10"/>
  <c r="AB664" i="10"/>
  <c r="AB658" i="10"/>
  <c r="AB655" i="10"/>
  <c r="AB657" i="10"/>
  <c r="AB650" i="10"/>
  <c r="AB642" i="10"/>
  <c r="AB649" i="10"/>
  <c r="AB645" i="10"/>
  <c r="AB643" i="10"/>
  <c r="AB632" i="10"/>
  <c r="AB639" i="10"/>
  <c r="AB640" i="10"/>
  <c r="AB614" i="10"/>
  <c r="AB615" i="10"/>
  <c r="AB626" i="10"/>
  <c r="AB621" i="10"/>
  <c r="AB623" i="10"/>
  <c r="AB624" i="10"/>
  <c r="AB618" i="10"/>
  <c r="AB598" i="10"/>
  <c r="AB613" i="10"/>
  <c r="AB605" i="10"/>
  <c r="AB616" i="10"/>
  <c r="AB610" i="10"/>
  <c r="AB582" i="10"/>
  <c r="AB599" i="10"/>
  <c r="AB604" i="10"/>
  <c r="AB596" i="10"/>
  <c r="AB589" i="10"/>
  <c r="AB587" i="10"/>
  <c r="AB603" i="10"/>
  <c r="AB591" i="10"/>
  <c r="AB595" i="10"/>
  <c r="AB600" i="10"/>
  <c r="AB590" i="10"/>
  <c r="AB581" i="10"/>
  <c r="AB585" i="10"/>
  <c r="AB584" i="10"/>
  <c r="AB580" i="10"/>
  <c r="AB569" i="10"/>
  <c r="AB574" i="10"/>
  <c r="AB567" i="10"/>
  <c r="AB564" i="10"/>
  <c r="AB568" i="10"/>
  <c r="AB549" i="10"/>
  <c r="AB562" i="10"/>
  <c r="AB543" i="10"/>
  <c r="AB552" i="10"/>
  <c r="AB546" i="10"/>
  <c r="AB557" i="10"/>
  <c r="AB544" i="10"/>
  <c r="AB542" i="10"/>
  <c r="AB534" i="10"/>
  <c r="AB510" i="10"/>
  <c r="AB537" i="10"/>
  <c r="AB536" i="10"/>
  <c r="AB531" i="10"/>
  <c r="AB532" i="10"/>
  <c r="AB533" i="10"/>
  <c r="AB526" i="10"/>
  <c r="AB518" i="10"/>
  <c r="AB517" i="10"/>
  <c r="AB527" i="10"/>
  <c r="AB516" i="10"/>
  <c r="AB499" i="10"/>
  <c r="AB475" i="10"/>
  <c r="AB513" i="10"/>
  <c r="AB498" i="10"/>
  <c r="AB496" i="10"/>
  <c r="AB509" i="10"/>
  <c r="AB507" i="10"/>
  <c r="AB512" i="10"/>
  <c r="AB504" i="10"/>
  <c r="AB459" i="10"/>
  <c r="AB485" i="10"/>
  <c r="AB489" i="10"/>
  <c r="AB491" i="10"/>
  <c r="AB477" i="10"/>
  <c r="AB476" i="10"/>
  <c r="AB494" i="10"/>
  <c r="AB486" i="10"/>
  <c r="AB472" i="10"/>
  <c r="AB467" i="10"/>
  <c r="AB466" i="10"/>
  <c r="AB481" i="10"/>
  <c r="AB483" i="10"/>
  <c r="AB461" i="10"/>
  <c r="AB453" i="10"/>
  <c r="AB465" i="10"/>
  <c r="AB458" i="10"/>
  <c r="AB454" i="10"/>
  <c r="AB434" i="10"/>
  <c r="AB451" i="10"/>
  <c r="AB425" i="10"/>
  <c r="AB444" i="10"/>
  <c r="AB430" i="10"/>
  <c r="AB456" i="10"/>
  <c r="AB460" i="10"/>
  <c r="AB446" i="10"/>
  <c r="AB441" i="10"/>
  <c r="AB433" i="10"/>
  <c r="AB443" i="10"/>
  <c r="AB427" i="10"/>
  <c r="AB418" i="10"/>
  <c r="AB422" i="10"/>
  <c r="AB414" i="10"/>
  <c r="AB412" i="10"/>
  <c r="AB411" i="10"/>
  <c r="AB409" i="10"/>
  <c r="AB407" i="10"/>
  <c r="AB385" i="10"/>
  <c r="AB370" i="10"/>
  <c r="AB416" i="10"/>
  <c r="AB390" i="10"/>
  <c r="AB375" i="10"/>
  <c r="AB368" i="10"/>
  <c r="AB391" i="10"/>
  <c r="AB417" i="10"/>
  <c r="AB403" i="10"/>
  <c r="AB401" i="10"/>
  <c r="AB400" i="10"/>
  <c r="AB410" i="10"/>
  <c r="AB408" i="10"/>
  <c r="AB383" i="10"/>
  <c r="AB379" i="10"/>
  <c r="AB398" i="10"/>
  <c r="AB367" i="10"/>
  <c r="AB377" i="10"/>
  <c r="AB384" i="10"/>
  <c r="AB344" i="10"/>
  <c r="AB389" i="10"/>
  <c r="AB376" i="10"/>
  <c r="AB360" i="10"/>
  <c r="AB387" i="10"/>
  <c r="AB382" i="10"/>
  <c r="AB353" i="10"/>
  <c r="AB299" i="10"/>
  <c r="AB267" i="10"/>
  <c r="AB369" i="10"/>
  <c r="AB366" i="10"/>
  <c r="AB347" i="10"/>
  <c r="AB343" i="10"/>
  <c r="AB357" i="10"/>
  <c r="AB336" i="10"/>
  <c r="AB321" i="10"/>
  <c r="AB365" i="10"/>
  <c r="AB352" i="10"/>
  <c r="AB335" i="10"/>
  <c r="AB333" i="10"/>
  <c r="AB331" i="10"/>
  <c r="AB330" i="10"/>
  <c r="AB338" i="10"/>
  <c r="AB355" i="10"/>
  <c r="AB350" i="10"/>
  <c r="AB318" i="10"/>
  <c r="AB301" i="10"/>
  <c r="AB296" i="10"/>
  <c r="AB269" i="10"/>
  <c r="AB315" i="10"/>
  <c r="AB304" i="10"/>
  <c r="AB291" i="10"/>
  <c r="AB314" i="10"/>
  <c r="AB313" i="10"/>
  <c r="AB302" i="10"/>
  <c r="AB286" i="10"/>
  <c r="AB328" i="10"/>
  <c r="AB308" i="10"/>
  <c r="AB282" i="10"/>
  <c r="AB277" i="10"/>
  <c r="AB320" i="10"/>
  <c r="AB307" i="10"/>
  <c r="AB298" i="10"/>
  <c r="AB281" i="10"/>
  <c r="AB259" i="10"/>
  <c r="AB249" i="10"/>
  <c r="AB243" i="10"/>
  <c r="AB309" i="10"/>
  <c r="AB293" i="10"/>
  <c r="AB290" i="10"/>
  <c r="AB283" i="10"/>
  <c r="AB276" i="10"/>
  <c r="AB265" i="10"/>
  <c r="AB254" i="10"/>
  <c r="AB251" i="10"/>
  <c r="AB240" i="10"/>
  <c r="AB237" i="10"/>
  <c r="AB233" i="10"/>
  <c r="AB273" i="10"/>
  <c r="AB270" i="10"/>
  <c r="AB246" i="10"/>
  <c r="AB219" i="10"/>
  <c r="AB275" i="10"/>
  <c r="AB248" i="10"/>
  <c r="AB245" i="10"/>
  <c r="AB285" i="10"/>
  <c r="AB264" i="10"/>
  <c r="AB244" i="10"/>
  <c r="AB241" i="10"/>
  <c r="AB235" i="10"/>
  <c r="AB268" i="10"/>
  <c r="AB266" i="10"/>
  <c r="AB221" i="10"/>
  <c r="AB194" i="10"/>
  <c r="AB189" i="10"/>
  <c r="AB184" i="10"/>
  <c r="AB216" i="10"/>
  <c r="AB211" i="10"/>
  <c r="AB170" i="10"/>
  <c r="AB225" i="10"/>
  <c r="AB224" i="10"/>
  <c r="AB228" i="10"/>
  <c r="AB227" i="10"/>
  <c r="AB213" i="10"/>
  <c r="AB202" i="10"/>
  <c r="AB234" i="10"/>
  <c r="AB230" i="10"/>
  <c r="AB212" i="10"/>
  <c r="AB196" i="10"/>
  <c r="AB186" i="10"/>
  <c r="AB178" i="10"/>
  <c r="AB176" i="10"/>
  <c r="AB162" i="10"/>
  <c r="AB153" i="10"/>
  <c r="AB152" i="10"/>
  <c r="AB145" i="10"/>
  <c r="AB208" i="10"/>
  <c r="AB167" i="10"/>
  <c r="AB133" i="10"/>
  <c r="AB128" i="10"/>
  <c r="AB101" i="10"/>
  <c r="AB96" i="10"/>
  <c r="AB69" i="10"/>
  <c r="AB64" i="10"/>
  <c r="AB200" i="10"/>
  <c r="AB181" i="10"/>
  <c r="AB157" i="10"/>
  <c r="AB131" i="10"/>
  <c r="AB99" i="10"/>
  <c r="AB67" i="10"/>
  <c r="AB35" i="10"/>
  <c r="AA2" i="10"/>
  <c r="AA266" i="10" s="1"/>
  <c r="AB199" i="10"/>
  <c r="AB183" i="10"/>
  <c r="AB173" i="10"/>
  <c r="AB156" i="10"/>
  <c r="AB155" i="10"/>
  <c r="AB206" i="10"/>
  <c r="AB191" i="10"/>
  <c r="AB175" i="10"/>
  <c r="AB146" i="10"/>
  <c r="AB203" i="10"/>
  <c r="AB193" i="10"/>
  <c r="AB185" i="10"/>
  <c r="AB144" i="10"/>
  <c r="AB132" i="10"/>
  <c r="AB210" i="10"/>
  <c r="AB172" i="10"/>
  <c r="AB147" i="10"/>
  <c r="AB154" i="10"/>
  <c r="AB140" i="10"/>
  <c r="AB120" i="10"/>
  <c r="AB113" i="10"/>
  <c r="AB93" i="10"/>
  <c r="AB90" i="10"/>
  <c r="AB85" i="10"/>
  <c r="AB107" i="10"/>
  <c r="AB83" i="10"/>
  <c r="AB76" i="10"/>
  <c r="AB19" i="10"/>
  <c r="AB4" i="10"/>
  <c r="AB130" i="10"/>
  <c r="AB123" i="10"/>
  <c r="AB115" i="10"/>
  <c r="AB108" i="10"/>
  <c r="AB59" i="10"/>
  <c r="AB49" i="10"/>
  <c r="AB43" i="10"/>
  <c r="AB18" i="10"/>
  <c r="AB16" i="10"/>
  <c r="AB14" i="10"/>
  <c r="AB118" i="10"/>
  <c r="AB110" i="10"/>
  <c r="AB91" i="10"/>
  <c r="AB70" i="10"/>
  <c r="AB129" i="10"/>
  <c r="AB112" i="10"/>
  <c r="AB104" i="10"/>
  <c r="AB102" i="10"/>
  <c r="AB86" i="10"/>
  <c r="AB50" i="10"/>
  <c r="AB82" i="10"/>
  <c r="AB77" i="10"/>
  <c r="AB134" i="10"/>
  <c r="AB114" i="10"/>
  <c r="AB109" i="10"/>
  <c r="AB66" i="10"/>
  <c r="AB141" i="10"/>
  <c r="AB139" i="10"/>
  <c r="AB124" i="10"/>
  <c r="AB98" i="10"/>
  <c r="AB88" i="10"/>
  <c r="AB81" i="10"/>
  <c r="AB61" i="10"/>
  <c r="AB58" i="10"/>
  <c r="AB53" i="10"/>
  <c r="BG673" i="10"/>
  <c r="BG667" i="10"/>
  <c r="BG662" i="10"/>
  <c r="BG663" i="10"/>
  <c r="BG660" i="10"/>
  <c r="BG666" i="10"/>
  <c r="BG665" i="10"/>
  <c r="BG658" i="10"/>
  <c r="BG659" i="10"/>
  <c r="BG655" i="10"/>
  <c r="BG654" i="10"/>
  <c r="BG646" i="10"/>
  <c r="BG642" i="10"/>
  <c r="BG650" i="10"/>
  <c r="BG632" i="10"/>
  <c r="BG640" i="10"/>
  <c r="BG639" i="10"/>
  <c r="BG638" i="10"/>
  <c r="BG636" i="10"/>
  <c r="BG634" i="10"/>
  <c r="BG633" i="10"/>
  <c r="BG621" i="10"/>
  <c r="BG626" i="10"/>
  <c r="BG624" i="10"/>
  <c r="BG619" i="10"/>
  <c r="BG620" i="10"/>
  <c r="BG601" i="10"/>
  <c r="BG598" i="10"/>
  <c r="BG615" i="10"/>
  <c r="BG610" i="10"/>
  <c r="BG614" i="10"/>
  <c r="BG613" i="10"/>
  <c r="BG609" i="10"/>
  <c r="BG594" i="10"/>
  <c r="BG605" i="10"/>
  <c r="BG599" i="10"/>
  <c r="BG595" i="10"/>
  <c r="BG574" i="10"/>
  <c r="BG591" i="10"/>
  <c r="BG590" i="10"/>
  <c r="BG604" i="10"/>
  <c r="BG600" i="10"/>
  <c r="BG589" i="10"/>
  <c r="BG588" i="10"/>
  <c r="BG587" i="10"/>
  <c r="BG582" i="10"/>
  <c r="BG575" i="10"/>
  <c r="BG581" i="10"/>
  <c r="BG580" i="10"/>
  <c r="BG586" i="10"/>
  <c r="BG584" i="10"/>
  <c r="BG579" i="10"/>
  <c r="BG572" i="10"/>
  <c r="BG567" i="10"/>
  <c r="BG569" i="10"/>
  <c r="BG571" i="10"/>
  <c r="BG557" i="10"/>
  <c r="BG568" i="10"/>
  <c r="BG562" i="10"/>
  <c r="BG546" i="10"/>
  <c r="BG550" i="10"/>
  <c r="BG549" i="10"/>
  <c r="BG547" i="10"/>
  <c r="BG543" i="10"/>
  <c r="BG553" i="10"/>
  <c r="BG534" i="10"/>
  <c r="BG526" i="10"/>
  <c r="BG542" i="10"/>
  <c r="BG536" i="10"/>
  <c r="BG525" i="10"/>
  <c r="BG538" i="10"/>
  <c r="BG527" i="10"/>
  <c r="BG531" i="10"/>
  <c r="BG517" i="10"/>
  <c r="BG508" i="10"/>
  <c r="BG522" i="10"/>
  <c r="BG511" i="10"/>
  <c r="BG524" i="10"/>
  <c r="BG475" i="10"/>
  <c r="BG507" i="10"/>
  <c r="BG504" i="10"/>
  <c r="BG499" i="10"/>
  <c r="BG519" i="10"/>
  <c r="BG518" i="10"/>
  <c r="BG510" i="10"/>
  <c r="BG509" i="10"/>
  <c r="BG523" i="10"/>
  <c r="BG516" i="10"/>
  <c r="BG500" i="10"/>
  <c r="BG491" i="10"/>
  <c r="BG483" i="10"/>
  <c r="BG498" i="10"/>
  <c r="BG496" i="10"/>
  <c r="BG489" i="10"/>
  <c r="BG476" i="10"/>
  <c r="BG503" i="10"/>
  <c r="BG466" i="10"/>
  <c r="BG458" i="10"/>
  <c r="BG472" i="10"/>
  <c r="BG495" i="10"/>
  <c r="BG490" i="10"/>
  <c r="BG488" i="10"/>
  <c r="BG497" i="10"/>
  <c r="BG471" i="10"/>
  <c r="BG477" i="10"/>
  <c r="BG461" i="10"/>
  <c r="BG459" i="10"/>
  <c r="BG467" i="10"/>
  <c r="BG455" i="10"/>
  <c r="BG474" i="10"/>
  <c r="BG463" i="10"/>
  <c r="BG451" i="10"/>
  <c r="BG441" i="10"/>
  <c r="BG425" i="10"/>
  <c r="BG447" i="10"/>
  <c r="BG445" i="10"/>
  <c r="BG430" i="10"/>
  <c r="BG433" i="10"/>
  <c r="BG446" i="10"/>
  <c r="BG442" i="10"/>
  <c r="BG443" i="10"/>
  <c r="BG456" i="10"/>
  <c r="BG457" i="10"/>
  <c r="BG453" i="10"/>
  <c r="BG452" i="10"/>
  <c r="BG427" i="10"/>
  <c r="BG434" i="10"/>
  <c r="BG422" i="10"/>
  <c r="BG414" i="10"/>
  <c r="BG416" i="10"/>
  <c r="BG417" i="10"/>
  <c r="BG391" i="10"/>
  <c r="BG382" i="10"/>
  <c r="BG370" i="10"/>
  <c r="BG385" i="10"/>
  <c r="BG380" i="10"/>
  <c r="BG375" i="10"/>
  <c r="BG368" i="10"/>
  <c r="BG353" i="10"/>
  <c r="BG409" i="10"/>
  <c r="BG408" i="10"/>
  <c r="BG398" i="10"/>
  <c r="BG413" i="10"/>
  <c r="BG407" i="10"/>
  <c r="BG418" i="10"/>
  <c r="BG392" i="10"/>
  <c r="BG389" i="10"/>
  <c r="BG374" i="10"/>
  <c r="BG388" i="10"/>
  <c r="BG383" i="10"/>
  <c r="BG376" i="10"/>
  <c r="BG390" i="10"/>
  <c r="BG384" i="10"/>
  <c r="BG377" i="10"/>
  <c r="BG365" i="10"/>
  <c r="BG372" i="10"/>
  <c r="BG344" i="10"/>
  <c r="BG299" i="10"/>
  <c r="BG267" i="10"/>
  <c r="BG366" i="10"/>
  <c r="BG352" i="10"/>
  <c r="BG364" i="10"/>
  <c r="BG357" i="10"/>
  <c r="BG336" i="10"/>
  <c r="BG328" i="10"/>
  <c r="BG369" i="10"/>
  <c r="BG362" i="10"/>
  <c r="BG360" i="10"/>
  <c r="BG342" i="10"/>
  <c r="BG350" i="10"/>
  <c r="BG343" i="10"/>
  <c r="BG348" i="10"/>
  <c r="BG321" i="10"/>
  <c r="BG313" i="10"/>
  <c r="BG301" i="10"/>
  <c r="BG296" i="10"/>
  <c r="BG281" i="10"/>
  <c r="BG269" i="10"/>
  <c r="BG307" i="10"/>
  <c r="BG320" i="10"/>
  <c r="BG315" i="10"/>
  <c r="BG304" i="10"/>
  <c r="BG308" i="10"/>
  <c r="BG298" i="10"/>
  <c r="BG293" i="10"/>
  <c r="BG291" i="10"/>
  <c r="BG290" i="10"/>
  <c r="BG285" i="10"/>
  <c r="BG283" i="10"/>
  <c r="BG271" i="10"/>
  <c r="BG314" i="10"/>
  <c r="BG319" i="10"/>
  <c r="BG303" i="10"/>
  <c r="BG300" i="10"/>
  <c r="BG259" i="10"/>
  <c r="BG263" i="10"/>
  <c r="BG261" i="10"/>
  <c r="BG240" i="10"/>
  <c r="BG282" i="10"/>
  <c r="BG233" i="10"/>
  <c r="BG277" i="10"/>
  <c r="BG266" i="10"/>
  <c r="BG219" i="10"/>
  <c r="BG276" i="10"/>
  <c r="BG257" i="10"/>
  <c r="BG255" i="10"/>
  <c r="BG248" i="10"/>
  <c r="BG245" i="10"/>
  <c r="BG237" i="10"/>
  <c r="BG265" i="10"/>
  <c r="BG260" i="10"/>
  <c r="BG275" i="10"/>
  <c r="BG243" i="10"/>
  <c r="BG253" i="10"/>
  <c r="BG249" i="10"/>
  <c r="BG235" i="10"/>
  <c r="BG287" i="10"/>
  <c r="BG264" i="10"/>
  <c r="BG258" i="10"/>
  <c r="BG256" i="10"/>
  <c r="BG251" i="10"/>
  <c r="BG244" i="10"/>
  <c r="BG241" i="10"/>
  <c r="BG221" i="10"/>
  <c r="BG216" i="10"/>
  <c r="BG202" i="10"/>
  <c r="BG194" i="10"/>
  <c r="BG234" i="10"/>
  <c r="BG170" i="10"/>
  <c r="BG213" i="10"/>
  <c r="BG227" i="10"/>
  <c r="BG211" i="10"/>
  <c r="BG224" i="10"/>
  <c r="BG212" i="10"/>
  <c r="BG203" i="10"/>
  <c r="BG200" i="10"/>
  <c r="BG225" i="10"/>
  <c r="BG210" i="10"/>
  <c r="BG208" i="10"/>
  <c r="BG236" i="10"/>
  <c r="BG207" i="10"/>
  <c r="BG196" i="10"/>
  <c r="BG145" i="10"/>
  <c r="BG133" i="10"/>
  <c r="BG128" i="10"/>
  <c r="BG113" i="10"/>
  <c r="BG101" i="10"/>
  <c r="BG96" i="10"/>
  <c r="BG81" i="10"/>
  <c r="BG69" i="10"/>
  <c r="BG64" i="10"/>
  <c r="BG191" i="10"/>
  <c r="BG162" i="10"/>
  <c r="BG154" i="10"/>
  <c r="BG131" i="10"/>
  <c r="BG99" i="10"/>
  <c r="BG67" i="10"/>
  <c r="BG35" i="10"/>
  <c r="BG195" i="10"/>
  <c r="BG193" i="10"/>
  <c r="BG185" i="10"/>
  <c r="BG172" i="10"/>
  <c r="BG153" i="10"/>
  <c r="BG199" i="10"/>
  <c r="BG184" i="10"/>
  <c r="BG178" i="10"/>
  <c r="BG167" i="10"/>
  <c r="BG152" i="10"/>
  <c r="BG146" i="10"/>
  <c r="BG139" i="10"/>
  <c r="BG186" i="10"/>
  <c r="BG166" i="10"/>
  <c r="BG164" i="10"/>
  <c r="BG163" i="10"/>
  <c r="BG161" i="10"/>
  <c r="BG160" i="10"/>
  <c r="BG159" i="10"/>
  <c r="BG158" i="10"/>
  <c r="BG144" i="10"/>
  <c r="BG192" i="10"/>
  <c r="BG190" i="10"/>
  <c r="BG156" i="10"/>
  <c r="BG147" i="10"/>
  <c r="BG176" i="10"/>
  <c r="BG129" i="10"/>
  <c r="BG119" i="10"/>
  <c r="BG105" i="10"/>
  <c r="BG100" i="10"/>
  <c r="BG87" i="10"/>
  <c r="BG141" i="10"/>
  <c r="BG108" i="10"/>
  <c r="BF2" i="10"/>
  <c r="BF117" i="10" s="1"/>
  <c r="BG50" i="10"/>
  <c r="BG19" i="10"/>
  <c r="BG82" i="10"/>
  <c r="BG77" i="10"/>
  <c r="BG75" i="10"/>
  <c r="BG130" i="10"/>
  <c r="BG109" i="10"/>
  <c r="BG107" i="10"/>
  <c r="BG66" i="10"/>
  <c r="BG135" i="10"/>
  <c r="BG98" i="10"/>
  <c r="BG88" i="10"/>
  <c r="BG140" i="10"/>
  <c r="BG123" i="10"/>
  <c r="BG91" i="10"/>
  <c r="BG83" i="10"/>
  <c r="BG71" i="10"/>
  <c r="BG115" i="10"/>
  <c r="BG103" i="10"/>
  <c r="CK670" i="10"/>
  <c r="CK667" i="10"/>
  <c r="CK672" i="10"/>
  <c r="CK650" i="10"/>
  <c r="CK662" i="10"/>
  <c r="CK658" i="10"/>
  <c r="CK657" i="10"/>
  <c r="CK653" i="10"/>
  <c r="CK654" i="10"/>
  <c r="CK651" i="10"/>
  <c r="CK649" i="10"/>
  <c r="CK645" i="10"/>
  <c r="CK642" i="10"/>
  <c r="CK640" i="10"/>
  <c r="CK641" i="10"/>
  <c r="CK632" i="10"/>
  <c r="CK614" i="10"/>
  <c r="CK615" i="10"/>
  <c r="CK625" i="10"/>
  <c r="CK619" i="10"/>
  <c r="CK617" i="10"/>
  <c r="CK624" i="10"/>
  <c r="CK605" i="10"/>
  <c r="CK590" i="10"/>
  <c r="CK613" i="10"/>
  <c r="CK606" i="10"/>
  <c r="CK601" i="10"/>
  <c r="CK596" i="10"/>
  <c r="CK603" i="10"/>
  <c r="CK598" i="10"/>
  <c r="CK584" i="10"/>
  <c r="CK578" i="10"/>
  <c r="CK582" i="10"/>
  <c r="CK569" i="10"/>
  <c r="CK557" i="10"/>
  <c r="CK583" i="10"/>
  <c r="CK565" i="10"/>
  <c r="CK568" i="10"/>
  <c r="CK570" i="10"/>
  <c r="CK574" i="10"/>
  <c r="CK564" i="10"/>
  <c r="CK561" i="10"/>
  <c r="CK559" i="10"/>
  <c r="CK549" i="10"/>
  <c r="CK553" i="10"/>
  <c r="CK545" i="10"/>
  <c r="CK526" i="10"/>
  <c r="CK534" i="10"/>
  <c r="CK499" i="10"/>
  <c r="CK516" i="10"/>
  <c r="CK511" i="10"/>
  <c r="CK467" i="10"/>
  <c r="CK518" i="10"/>
  <c r="CK513" i="10"/>
  <c r="CK510" i="10"/>
  <c r="CK491" i="10"/>
  <c r="CK493" i="10"/>
  <c r="CK475" i="10"/>
  <c r="CK483" i="10"/>
  <c r="CK459" i="10"/>
  <c r="CK478" i="10"/>
  <c r="CK461" i="10"/>
  <c r="CK433" i="10"/>
  <c r="CK417" i="10"/>
  <c r="CK435" i="10"/>
  <c r="CK425" i="10"/>
  <c r="CK447" i="10"/>
  <c r="CK451" i="10"/>
  <c r="CK441" i="10"/>
  <c r="CK437" i="10"/>
  <c r="CK440" i="10"/>
  <c r="CK409" i="10"/>
  <c r="CK398" i="10"/>
  <c r="CK360" i="10"/>
  <c r="CK408" i="10"/>
  <c r="CK410" i="10"/>
  <c r="CK404" i="10"/>
  <c r="CK411" i="10"/>
  <c r="CK405" i="10"/>
  <c r="CK392" i="10"/>
  <c r="CK390" i="10"/>
  <c r="CK396" i="10"/>
  <c r="CK376" i="10"/>
  <c r="CK397" i="10"/>
  <c r="CK368" i="10"/>
  <c r="CK384" i="10"/>
  <c r="CK336" i="10"/>
  <c r="CK328" i="10"/>
  <c r="CK291" i="10"/>
  <c r="CK259" i="10"/>
  <c r="CK356" i="10"/>
  <c r="CK352" i="10"/>
  <c r="CK344" i="10"/>
  <c r="CK347" i="10"/>
  <c r="CK315" i="10"/>
  <c r="CK307" i="10"/>
  <c r="CK299" i="10"/>
  <c r="CK324" i="10"/>
  <c r="CK326" i="10"/>
  <c r="CK322" i="10"/>
  <c r="CK275" i="10"/>
  <c r="CK267" i="10"/>
  <c r="CK244" i="10"/>
  <c r="CK241" i="10"/>
  <c r="CK235" i="10"/>
  <c r="CK246" i="10"/>
  <c r="CK283" i="10"/>
  <c r="CK250" i="10"/>
  <c r="CK243" i="10"/>
  <c r="CK279" i="10"/>
  <c r="CK258" i="10"/>
  <c r="CK263" i="10"/>
  <c r="CK261" i="10"/>
  <c r="CK251" i="10"/>
  <c r="CK211" i="10"/>
  <c r="CK203" i="10"/>
  <c r="CK186" i="10"/>
  <c r="CK194" i="10"/>
  <c r="CK162" i="10"/>
  <c r="CK227" i="10"/>
  <c r="CK219" i="10"/>
  <c r="CK147" i="10"/>
  <c r="CK178" i="10"/>
  <c r="CK123" i="10"/>
  <c r="CK91" i="10"/>
  <c r="CK59" i="10"/>
  <c r="CK27" i="10"/>
  <c r="CK170" i="10"/>
  <c r="CK206" i="10"/>
  <c r="CK205" i="10"/>
  <c r="CK154" i="10"/>
  <c r="CK139" i="10"/>
  <c r="CK75" i="10"/>
  <c r="CK67" i="10"/>
  <c r="CK107" i="10"/>
  <c r="CK99" i="10"/>
  <c r="CK83" i="10"/>
  <c r="CK131" i="10"/>
  <c r="CK115" i="10"/>
  <c r="BV4" i="10"/>
  <c r="EH5" i="10"/>
  <c r="DY5" i="10"/>
  <c r="DP5" i="10"/>
  <c r="DE5" i="10"/>
  <c r="CM5" i="10"/>
  <c r="BK5" i="10"/>
  <c r="AR5" i="10"/>
  <c r="F5" i="10"/>
  <c r="EG5" i="10"/>
  <c r="DW5" i="10"/>
  <c r="DL5" i="10"/>
  <c r="CP5" i="10"/>
  <c r="BJ5" i="10"/>
  <c r="AE5" i="10"/>
  <c r="DV5" i="10"/>
  <c r="DJ5" i="10"/>
  <c r="BY5" i="10"/>
  <c r="AZ5" i="10"/>
  <c r="AB5" i="10"/>
  <c r="AG5" i="10"/>
  <c r="AU5" i="10"/>
  <c r="BG5" i="10"/>
  <c r="BV5" i="10"/>
  <c r="DM5" i="10"/>
  <c r="EA5" i="10"/>
  <c r="S6" i="10"/>
  <c r="EG8" i="10"/>
  <c r="DX8" i="10"/>
  <c r="DO8" i="10"/>
  <c r="DD8" i="10"/>
  <c r="CU8" i="10"/>
  <c r="CK8" i="10"/>
  <c r="BJ8" i="10"/>
  <c r="AZ8" i="10"/>
  <c r="DZ8" i="10"/>
  <c r="DP8" i="10"/>
  <c r="DC8" i="10"/>
  <c r="BX8" i="10"/>
  <c r="AR8" i="10"/>
  <c r="AG8" i="10"/>
  <c r="EH8" i="10"/>
  <c r="DV8" i="10"/>
  <c r="DJ8" i="10"/>
  <c r="BY8" i="10"/>
  <c r="BL8" i="10"/>
  <c r="AB8" i="10"/>
  <c r="AF8" i="10"/>
  <c r="AU8" i="10"/>
  <c r="BG8" i="10"/>
  <c r="DL8" i="10"/>
  <c r="EA8" i="10"/>
  <c r="CA9" i="10"/>
  <c r="CO9" i="10"/>
  <c r="DC9" i="10"/>
  <c r="DQ9" i="10"/>
  <c r="EF9" i="10"/>
  <c r="S12" i="10"/>
  <c r="BV12" i="10"/>
  <c r="BV17" i="10"/>
  <c r="BV18" i="10"/>
  <c r="DB18" i="10"/>
  <c r="AR20" i="10"/>
  <c r="BG20" i="10"/>
  <c r="BV20" i="10"/>
  <c r="S21" i="10"/>
  <c r="EA23" i="10"/>
  <c r="DR23" i="10"/>
  <c r="DI23" i="10"/>
  <c r="CO23" i="10"/>
  <c r="BV23" i="10"/>
  <c r="AU23" i="10"/>
  <c r="AK23" i="10"/>
  <c r="AB23" i="10"/>
  <c r="EG23" i="10"/>
  <c r="DW23" i="10"/>
  <c r="DL23" i="10"/>
  <c r="CP23" i="10"/>
  <c r="CD23" i="10"/>
  <c r="BJ23" i="10"/>
  <c r="AE23" i="10"/>
  <c r="EC23" i="10"/>
  <c r="DP23" i="10"/>
  <c r="DC23" i="10"/>
  <c r="AT23" i="10"/>
  <c r="DZ23" i="10"/>
  <c r="DO23" i="10"/>
  <c r="DB23" i="10"/>
  <c r="CN23" i="10"/>
  <c r="AR23" i="10"/>
  <c r="AG23" i="10"/>
  <c r="S23" i="10"/>
  <c r="F23" i="10"/>
  <c r="DQ23" i="10"/>
  <c r="EF23" i="10"/>
  <c r="DK24" i="10"/>
  <c r="ED24" i="10"/>
  <c r="AD25" i="10"/>
  <c r="AU25" i="10"/>
  <c r="BK25" i="10"/>
  <c r="BZ25" i="10"/>
  <c r="DH25" i="10"/>
  <c r="DX25" i="10"/>
  <c r="BG26" i="10"/>
  <c r="BV26" i="10"/>
  <c r="CK26" i="10"/>
  <c r="DD26" i="10"/>
  <c r="DT26" i="10"/>
  <c r="EH26" i="10"/>
  <c r="BI28" i="10"/>
  <c r="BY28" i="10"/>
  <c r="CM28" i="10"/>
  <c r="DE28" i="10"/>
  <c r="DV28" i="10"/>
  <c r="DS29" i="10"/>
  <c r="EG29" i="10"/>
  <c r="AE31" i="10"/>
  <c r="AW31" i="10"/>
  <c r="BK31" i="10"/>
  <c r="CA31" i="10"/>
  <c r="CS31" i="10"/>
  <c r="DJ31" i="10"/>
  <c r="DX31" i="10"/>
  <c r="AV33" i="10"/>
  <c r="BL33" i="10"/>
  <c r="CS33" i="10"/>
  <c r="DI33" i="10"/>
  <c r="EA33" i="10"/>
  <c r="AB34" i="10"/>
  <c r="AR34" i="10"/>
  <c r="BI34" i="10"/>
  <c r="BX34" i="10"/>
  <c r="CP34" i="10"/>
  <c r="DD34" i="10"/>
  <c r="DV34" i="10"/>
  <c r="CK35" i="10"/>
  <c r="AE36" i="10"/>
  <c r="AW36" i="10"/>
  <c r="BK36" i="10"/>
  <c r="CA36" i="10"/>
  <c r="CS36" i="10"/>
  <c r="DI36" i="10"/>
  <c r="DX36" i="10"/>
  <c r="AW38" i="10"/>
  <c r="CD38" i="10"/>
  <c r="CU38" i="10"/>
  <c r="DJ38" i="10"/>
  <c r="EC38" i="10"/>
  <c r="AD39" i="10"/>
  <c r="AV39" i="10"/>
  <c r="BJ39" i="10"/>
  <c r="BY39" i="10"/>
  <c r="DH39" i="10"/>
  <c r="DW39" i="10"/>
  <c r="DB40" i="10"/>
  <c r="AR42" i="10"/>
  <c r="AR43" i="10"/>
  <c r="CK43" i="10"/>
  <c r="BG45" i="10"/>
  <c r="AB46" i="10"/>
  <c r="AV46" i="10"/>
  <c r="DC46" i="10"/>
  <c r="DW46" i="10"/>
  <c r="BV54" i="10"/>
  <c r="AV55" i="10"/>
  <c r="BY55" i="10"/>
  <c r="ED55" i="10"/>
  <c r="AB56" i="10"/>
  <c r="DJ56" i="10"/>
  <c r="BG57" i="10"/>
  <c r="AZ62" i="10"/>
  <c r="CK62" i="10"/>
  <c r="DS62" i="10"/>
  <c r="AE63" i="10"/>
  <c r="BY72" i="10"/>
  <c r="CK78" i="10"/>
  <c r="EG80" i="10"/>
  <c r="DX80" i="10"/>
  <c r="DO80" i="10"/>
  <c r="DD80" i="10"/>
  <c r="CU80" i="10"/>
  <c r="CK80" i="10"/>
  <c r="BJ80" i="10"/>
  <c r="AZ80" i="10"/>
  <c r="DZ80" i="10"/>
  <c r="DP80" i="10"/>
  <c r="DC80" i="10"/>
  <c r="BX80" i="10"/>
  <c r="AR80" i="10"/>
  <c r="AG80" i="10"/>
  <c r="DY80" i="10"/>
  <c r="DM80" i="10"/>
  <c r="DB80" i="10"/>
  <c r="BV80" i="10"/>
  <c r="BL80" i="10"/>
  <c r="AF80" i="10"/>
  <c r="S80" i="10"/>
  <c r="EC80" i="10"/>
  <c r="DL80" i="10"/>
  <c r="BG80" i="10"/>
  <c r="AU80" i="10"/>
  <c r="AE80" i="10"/>
  <c r="EA80" i="10"/>
  <c r="DK80" i="10"/>
  <c r="AT80" i="10"/>
  <c r="AD80" i="10"/>
  <c r="DW80" i="10"/>
  <c r="DJ80" i="10"/>
  <c r="AB80" i="10"/>
  <c r="DV80" i="10"/>
  <c r="DI80" i="10"/>
  <c r="CS80" i="10"/>
  <c r="CD80" i="10"/>
  <c r="EH80" i="10"/>
  <c r="DT80" i="10"/>
  <c r="DH80" i="10"/>
  <c r="CP80" i="10"/>
  <c r="BO80" i="10"/>
  <c r="EF80" i="10"/>
  <c r="DS80" i="10"/>
  <c r="DE80" i="10"/>
  <c r="CO80" i="10"/>
  <c r="CA80" i="10"/>
  <c r="AK80" i="10"/>
  <c r="EE80" i="10"/>
  <c r="DR80" i="10"/>
  <c r="CN80" i="10"/>
  <c r="BZ80" i="10"/>
  <c r="BK80" i="10"/>
  <c r="AW80" i="10"/>
  <c r="F80" i="10"/>
  <c r="DQ80" i="10"/>
  <c r="EE52" i="6"/>
  <c r="DV52" i="6"/>
  <c r="DM52" i="6"/>
  <c r="CS52" i="6"/>
  <c r="CA52" i="6"/>
  <c r="BQ52" i="6"/>
  <c r="BH52" i="6"/>
  <c r="AG52" i="6"/>
  <c r="AA52" i="6"/>
  <c r="AK52" i="6"/>
  <c r="AV52" i="6"/>
  <c r="CB52" i="6"/>
  <c r="DG52" i="6"/>
  <c r="DS52" i="6"/>
  <c r="EC52" i="6"/>
  <c r="EH53" i="6"/>
  <c r="DX53" i="6"/>
  <c r="DO53" i="6"/>
  <c r="CC53" i="6"/>
  <c r="BK53" i="6"/>
  <c r="BA53" i="6"/>
  <c r="AR53" i="6"/>
  <c r="F53" i="6"/>
  <c r="AB53" i="6"/>
  <c r="AW53" i="6"/>
  <c r="BQ53" i="6"/>
  <c r="CB53" i="6"/>
  <c r="CW53" i="6"/>
  <c r="DH53" i="6"/>
  <c r="DT53" i="6"/>
  <c r="ED53" i="6"/>
  <c r="EL63" i="6"/>
  <c r="EC63" i="6"/>
  <c r="DT63" i="6"/>
  <c r="DI63" i="6"/>
  <c r="CQ63" i="6"/>
  <c r="CG63" i="6"/>
  <c r="BX63" i="6"/>
  <c r="AW63" i="6"/>
  <c r="AE63" i="6"/>
  <c r="S63" i="6"/>
  <c r="AA63" i="6"/>
  <c r="AK63" i="6"/>
  <c r="AV63" i="6"/>
  <c r="BQ63" i="6"/>
  <c r="CB63" i="6"/>
  <c r="DG63" i="6"/>
  <c r="DS63" i="6"/>
  <c r="ED63" i="6"/>
  <c r="EE9" i="7"/>
  <c r="DV9" i="7"/>
  <c r="DM9" i="7"/>
  <c r="DB9" i="7"/>
  <c r="CS9" i="7"/>
  <c r="CI9" i="7"/>
  <c r="BH9" i="7"/>
  <c r="AX9" i="7"/>
  <c r="AF9" i="7"/>
  <c r="AU9" i="7"/>
  <c r="BE9" i="7"/>
  <c r="CL9" i="7"/>
  <c r="DH9" i="7"/>
  <c r="DR9" i="7"/>
  <c r="EC9" i="7"/>
  <c r="EE17" i="7"/>
  <c r="DV17" i="7"/>
  <c r="DM17" i="7"/>
  <c r="DB17" i="7"/>
  <c r="CS17" i="7"/>
  <c r="CI17" i="7"/>
  <c r="BH17" i="7"/>
  <c r="AX17" i="7"/>
  <c r="AF17" i="7"/>
  <c r="AU17" i="7"/>
  <c r="BE17" i="7"/>
  <c r="CL17" i="7"/>
  <c r="DH17" i="7"/>
  <c r="DR17" i="7"/>
  <c r="EC17" i="7"/>
  <c r="DX4" i="8"/>
  <c r="DX3" i="8" s="1"/>
  <c r="DO4" i="8"/>
  <c r="DF4" i="8"/>
  <c r="CL4" i="8"/>
  <c r="CB4" i="8"/>
  <c r="BJ4" i="8"/>
  <c r="AR4" i="8"/>
  <c r="E4" i="8"/>
  <c r="AA4" i="8"/>
  <c r="BG4" i="8"/>
  <c r="CM4" i="8"/>
  <c r="DI4" i="8"/>
  <c r="DT4" i="8"/>
  <c r="ED4" i="8"/>
  <c r="DX12" i="8"/>
  <c r="DO12" i="8"/>
  <c r="DF12" i="8"/>
  <c r="CL12" i="8"/>
  <c r="CB12" i="8"/>
  <c r="BJ12" i="8"/>
  <c r="AR12" i="8"/>
  <c r="E12" i="8"/>
  <c r="AA12" i="8"/>
  <c r="BG12" i="8"/>
  <c r="CM12" i="8"/>
  <c r="DI12" i="8"/>
  <c r="DT12" i="8"/>
  <c r="ED12" i="8"/>
  <c r="DX20" i="8"/>
  <c r="DO20" i="8"/>
  <c r="DF20" i="8"/>
  <c r="CL20" i="8"/>
  <c r="CB20" i="8"/>
  <c r="BJ20" i="8"/>
  <c r="AR20" i="8"/>
  <c r="E20" i="8"/>
  <c r="AA20" i="8"/>
  <c r="BG20" i="8"/>
  <c r="CM20" i="8"/>
  <c r="DI20" i="8"/>
  <c r="DT20" i="8"/>
  <c r="ED20" i="8"/>
  <c r="DX28" i="8"/>
  <c r="DO28" i="8"/>
  <c r="DF28" i="8"/>
  <c r="CL28" i="8"/>
  <c r="CB28" i="8"/>
  <c r="BJ28" i="8"/>
  <c r="AR28" i="8"/>
  <c r="E28" i="8"/>
  <c r="AA28" i="8"/>
  <c r="BG28" i="8"/>
  <c r="CM28" i="8"/>
  <c r="DI28" i="8"/>
  <c r="DT28" i="8"/>
  <c r="ED28" i="8"/>
  <c r="DX36" i="8"/>
  <c r="DO36" i="8"/>
  <c r="DF36" i="8"/>
  <c r="CL36" i="8"/>
  <c r="CB36" i="8"/>
  <c r="BJ36" i="8"/>
  <c r="AR36" i="8"/>
  <c r="E36" i="8"/>
  <c r="AA36" i="8"/>
  <c r="BG36" i="8"/>
  <c r="CM36" i="8"/>
  <c r="DI36" i="8"/>
  <c r="DT36" i="8"/>
  <c r="ED36" i="8"/>
  <c r="DX44" i="8"/>
  <c r="DO44" i="8"/>
  <c r="DF44" i="8"/>
  <c r="CL44" i="8"/>
  <c r="CB44" i="8"/>
  <c r="BJ44" i="8"/>
  <c r="AR44" i="8"/>
  <c r="E44" i="8"/>
  <c r="AA44" i="8"/>
  <c r="BG44" i="8"/>
  <c r="CM44" i="8"/>
  <c r="DI44" i="8"/>
  <c r="DT44" i="8"/>
  <c r="ED44" i="8"/>
  <c r="DX52" i="8"/>
  <c r="DO52" i="8"/>
  <c r="DF52" i="8"/>
  <c r="CL52" i="8"/>
  <c r="CB52" i="8"/>
  <c r="BJ52" i="8"/>
  <c r="AR52" i="8"/>
  <c r="E52" i="8"/>
  <c r="AA52" i="8"/>
  <c r="BG52" i="8"/>
  <c r="CM52" i="8"/>
  <c r="DI52" i="8"/>
  <c r="DT52" i="8"/>
  <c r="ED52" i="8"/>
  <c r="DX60" i="8"/>
  <c r="DO60" i="8"/>
  <c r="DF60" i="8"/>
  <c r="CL60" i="8"/>
  <c r="CB60" i="8"/>
  <c r="BJ60" i="8"/>
  <c r="AR60" i="8"/>
  <c r="E60" i="8"/>
  <c r="AA60" i="8"/>
  <c r="BG60" i="8"/>
  <c r="CM60" i="8"/>
  <c r="DI60" i="8"/>
  <c r="DT60" i="8"/>
  <c r="ED60" i="8"/>
  <c r="ED71" i="8"/>
  <c r="DU71" i="8"/>
  <c r="DK71" i="8"/>
  <c r="DA71" i="8"/>
  <c r="CQ71" i="8"/>
  <c r="BY71" i="8"/>
  <c r="BG71" i="8"/>
  <c r="AE71" i="8"/>
  <c r="EF71" i="8"/>
  <c r="DV71" i="8"/>
  <c r="DJ71" i="8"/>
  <c r="CN71" i="8"/>
  <c r="BI71" i="8"/>
  <c r="AX71" i="8"/>
  <c r="AC71" i="8"/>
  <c r="AD71" i="8"/>
  <c r="AP71" i="8"/>
  <c r="BM71" i="8"/>
  <c r="CL71" i="8"/>
  <c r="DM71" i="8"/>
  <c r="DX71" i="8"/>
  <c r="CJ9" i="9"/>
  <c r="ED12" i="9"/>
  <c r="DU12" i="9"/>
  <c r="DK12" i="9"/>
  <c r="DA12" i="9"/>
  <c r="BY12" i="9"/>
  <c r="BF12" i="9"/>
  <c r="AE12" i="9"/>
  <c r="S12" i="9"/>
  <c r="EG12" i="9"/>
  <c r="DW12" i="9"/>
  <c r="DL12" i="9"/>
  <c r="CO12" i="9"/>
  <c r="BJ12" i="9"/>
  <c r="AY12" i="9"/>
  <c r="AD12" i="9"/>
  <c r="AF12" i="9"/>
  <c r="AQ12" i="9"/>
  <c r="BN12" i="9"/>
  <c r="CM12" i="9"/>
  <c r="DN12" i="9"/>
  <c r="DY12" i="9"/>
  <c r="EB22" i="9"/>
  <c r="DR22" i="9"/>
  <c r="DI22" i="9"/>
  <c r="CO22" i="9"/>
  <c r="BW22" i="9"/>
  <c r="AU22" i="9"/>
  <c r="AB22" i="9"/>
  <c r="DY22" i="9"/>
  <c r="DO22" i="9"/>
  <c r="DC22" i="9"/>
  <c r="CR22" i="9"/>
  <c r="BX22" i="9"/>
  <c r="AQ22" i="9"/>
  <c r="AG22" i="9"/>
  <c r="AE22" i="9"/>
  <c r="CM22" i="9"/>
  <c r="DL22" i="9"/>
  <c r="DX22" i="9"/>
  <c r="AB31" i="9"/>
  <c r="BY31" i="9"/>
  <c r="CJ31" i="9"/>
  <c r="DJ31" i="9"/>
  <c r="DY32" i="9"/>
  <c r="DP32" i="9"/>
  <c r="DG32" i="9"/>
  <c r="CM32" i="9"/>
  <c r="CC32" i="9"/>
  <c r="BK32" i="9"/>
  <c r="AS32" i="9"/>
  <c r="F32" i="9"/>
  <c r="EC32" i="9"/>
  <c r="DR32" i="9"/>
  <c r="DH32" i="9"/>
  <c r="CJ32" i="9"/>
  <c r="BZ32" i="9"/>
  <c r="AU32" i="9"/>
  <c r="AJ32" i="9"/>
  <c r="AE32" i="9"/>
  <c r="BN32" i="9"/>
  <c r="CN32" i="9"/>
  <c r="DL32" i="9"/>
  <c r="DX32" i="9"/>
  <c r="AD35" i="9"/>
  <c r="AQ35" i="9"/>
  <c r="DI35" i="9"/>
  <c r="EE43" i="9"/>
  <c r="DV43" i="9"/>
  <c r="DL43" i="9"/>
  <c r="DB43" i="9"/>
  <c r="CR43" i="9"/>
  <c r="BZ43" i="9"/>
  <c r="BH43" i="9"/>
  <c r="AF43" i="9"/>
  <c r="DZ43" i="9"/>
  <c r="DP43" i="9"/>
  <c r="DD43" i="9"/>
  <c r="CT43" i="9"/>
  <c r="BX43" i="9"/>
  <c r="AS43" i="9"/>
  <c r="ED43" i="9"/>
  <c r="DR43" i="9"/>
  <c r="DG43" i="9"/>
  <c r="BI43" i="9"/>
  <c r="AV43" i="9"/>
  <c r="AJ43" i="9"/>
  <c r="AG43" i="9"/>
  <c r="AU43" i="9"/>
  <c r="BJ43" i="9"/>
  <c r="BW43" i="9"/>
  <c r="CL43" i="9"/>
  <c r="DN43" i="9"/>
  <c r="EB43" i="9"/>
  <c r="F45" i="9"/>
  <c r="S45" i="9"/>
  <c r="BJ45" i="9"/>
  <c r="BW45" i="9"/>
  <c r="CM45" i="9"/>
  <c r="DA45" i="9"/>
  <c r="DO45" i="9"/>
  <c r="EB45" i="9"/>
  <c r="R47" i="9"/>
  <c r="AV47" i="9"/>
  <c r="BJ47" i="9"/>
  <c r="BX47" i="9"/>
  <c r="CJ47" i="9"/>
  <c r="DN47" i="9"/>
  <c r="S51" i="9"/>
  <c r="AJ51" i="9"/>
  <c r="BK51" i="9"/>
  <c r="BY51" i="9"/>
  <c r="CM51" i="9"/>
  <c r="DA51" i="9"/>
  <c r="DQ51" i="9"/>
  <c r="ED51" i="9"/>
  <c r="AY53" i="9"/>
  <c r="BZ53" i="9"/>
  <c r="CN53" i="9"/>
  <c r="DB53" i="9"/>
  <c r="DP53" i="9"/>
  <c r="EF53" i="9"/>
  <c r="AE54" i="9"/>
  <c r="AS54" i="9"/>
  <c r="BF54" i="9"/>
  <c r="DK54" i="9"/>
  <c r="AY55" i="9"/>
  <c r="BN55" i="9"/>
  <c r="DC55" i="9"/>
  <c r="DR55" i="9"/>
  <c r="EE55" i="9"/>
  <c r="EE59" i="9"/>
  <c r="DV59" i="9"/>
  <c r="DL59" i="9"/>
  <c r="DB59" i="9"/>
  <c r="CR59" i="9"/>
  <c r="BZ59" i="9"/>
  <c r="BH59" i="9"/>
  <c r="AF59" i="9"/>
  <c r="DZ59" i="9"/>
  <c r="DP59" i="9"/>
  <c r="DD59" i="9"/>
  <c r="CT59" i="9"/>
  <c r="BX59" i="9"/>
  <c r="AS59" i="9"/>
  <c r="EG59" i="9"/>
  <c r="DU59" i="9"/>
  <c r="DI59" i="9"/>
  <c r="CJ59" i="9"/>
  <c r="BW59" i="9"/>
  <c r="BK59" i="9"/>
  <c r="AY59" i="9"/>
  <c r="AG59" i="9"/>
  <c r="AU59" i="9"/>
  <c r="BI59" i="9"/>
  <c r="BU59" i="9"/>
  <c r="CL59" i="9"/>
  <c r="DN59" i="9"/>
  <c r="EB59" i="9"/>
  <c r="S5" i="10"/>
  <c r="AV5" i="10"/>
  <c r="BI5" i="10"/>
  <c r="BX5" i="10"/>
  <c r="CK5" i="10"/>
  <c r="DO5" i="10"/>
  <c r="EC5" i="10"/>
  <c r="AE7" i="10"/>
  <c r="CS7" i="10"/>
  <c r="DH7" i="10"/>
  <c r="DX7" i="10"/>
  <c r="F8" i="10"/>
  <c r="AV8" i="10"/>
  <c r="BI8" i="10"/>
  <c r="BV8" i="10"/>
  <c r="CM8" i="10"/>
  <c r="DM8" i="10"/>
  <c r="EC8" i="10"/>
  <c r="CP9" i="10"/>
  <c r="DD9" i="10"/>
  <c r="DR9" i="10"/>
  <c r="EG9" i="10"/>
  <c r="AE10" i="10"/>
  <c r="AR10" i="10"/>
  <c r="CU10" i="10"/>
  <c r="DK10" i="10"/>
  <c r="DB12" i="10"/>
  <c r="DS23" i="10"/>
  <c r="EH23" i="10"/>
  <c r="AK24" i="10"/>
  <c r="BO24" i="10"/>
  <c r="DL24" i="10"/>
  <c r="AF25" i="10"/>
  <c r="AV25" i="10"/>
  <c r="BL25" i="10"/>
  <c r="CA25" i="10"/>
  <c r="CS25" i="10"/>
  <c r="DI25" i="10"/>
  <c r="DY25" i="10"/>
  <c r="AB26" i="10"/>
  <c r="BI26" i="10"/>
  <c r="BY26" i="10"/>
  <c r="CM26" i="10"/>
  <c r="DE26" i="10"/>
  <c r="DV26" i="10"/>
  <c r="BG27" i="10"/>
  <c r="AB28" i="10"/>
  <c r="AU28" i="10"/>
  <c r="BK28" i="10"/>
  <c r="BZ28" i="10"/>
  <c r="DH28" i="10"/>
  <c r="DX28" i="10"/>
  <c r="BG29" i="10"/>
  <c r="BV29" i="10"/>
  <c r="CK29" i="10"/>
  <c r="DC29" i="10"/>
  <c r="DT29" i="10"/>
  <c r="EE30" i="10"/>
  <c r="DV30" i="10"/>
  <c r="DL30" i="10"/>
  <c r="DB30" i="10"/>
  <c r="BZ30" i="10"/>
  <c r="BG30" i="10"/>
  <c r="AF30" i="10"/>
  <c r="EF30" i="10"/>
  <c r="DT30" i="10"/>
  <c r="DJ30" i="10"/>
  <c r="CN30" i="10"/>
  <c r="BI30" i="10"/>
  <c r="AW30" i="10"/>
  <c r="AB30" i="10"/>
  <c r="F30" i="10"/>
  <c r="EA30" i="10"/>
  <c r="DP30" i="10"/>
  <c r="DC30" i="10"/>
  <c r="CP30" i="10"/>
  <c r="CD30" i="10"/>
  <c r="AT30" i="10"/>
  <c r="S30" i="10"/>
  <c r="DZ30" i="10"/>
  <c r="DO30" i="10"/>
  <c r="CO30" i="10"/>
  <c r="BO30" i="10"/>
  <c r="AR30" i="10"/>
  <c r="AG30" i="10"/>
  <c r="AK30" i="10"/>
  <c r="DQ30" i="10"/>
  <c r="EG30" i="10"/>
  <c r="CD31" i="10"/>
  <c r="CU31" i="10"/>
  <c r="DK31" i="10"/>
  <c r="ED31" i="10"/>
  <c r="CD33" i="10"/>
  <c r="CU33" i="10"/>
  <c r="DJ33" i="10"/>
  <c r="EC33" i="10"/>
  <c r="AD34" i="10"/>
  <c r="AV34" i="10"/>
  <c r="BJ34" i="10"/>
  <c r="BY34" i="10"/>
  <c r="DI34" i="10"/>
  <c r="DW34" i="10"/>
  <c r="S35" i="10"/>
  <c r="CD36" i="10"/>
  <c r="CU36" i="10"/>
  <c r="DK36" i="10"/>
  <c r="ED36" i="10"/>
  <c r="AB37" i="10"/>
  <c r="S38" i="10"/>
  <c r="DP38" i="10"/>
  <c r="AG39" i="10"/>
  <c r="AW39" i="10"/>
  <c r="BK39" i="10"/>
  <c r="DJ39" i="10"/>
  <c r="DZ39" i="10"/>
  <c r="BV40" i="10"/>
  <c r="ED41" i="10"/>
  <c r="DT41" i="10"/>
  <c r="DK41" i="10"/>
  <c r="BY41" i="10"/>
  <c r="BO41" i="10"/>
  <c r="AW41" i="10"/>
  <c r="AE41" i="10"/>
  <c r="S41" i="10"/>
  <c r="DZ41" i="10"/>
  <c r="DP41" i="10"/>
  <c r="DD41" i="10"/>
  <c r="CS41" i="10"/>
  <c r="BX41" i="10"/>
  <c r="AR41" i="10"/>
  <c r="DY41" i="10"/>
  <c r="DM41" i="10"/>
  <c r="CN41" i="10"/>
  <c r="AF41" i="10"/>
  <c r="F41" i="10"/>
  <c r="DX41" i="10"/>
  <c r="DL41" i="10"/>
  <c r="CM41" i="10"/>
  <c r="CA41" i="10"/>
  <c r="AD41" i="10"/>
  <c r="EG41" i="10"/>
  <c r="DV41" i="10"/>
  <c r="DI41" i="10"/>
  <c r="AK41" i="10"/>
  <c r="AZ41" i="10"/>
  <c r="DB41" i="10"/>
  <c r="DS41" i="10"/>
  <c r="DB43" i="10"/>
  <c r="EC44" i="10"/>
  <c r="DS44" i="10"/>
  <c r="DJ44" i="10"/>
  <c r="CP44" i="10"/>
  <c r="BX44" i="10"/>
  <c r="AV44" i="10"/>
  <c r="AD44" i="10"/>
  <c r="EA44" i="10"/>
  <c r="DQ44" i="10"/>
  <c r="DE44" i="10"/>
  <c r="CU44" i="10"/>
  <c r="BZ44" i="10"/>
  <c r="BO44" i="10"/>
  <c r="AT44" i="10"/>
  <c r="DY44" i="10"/>
  <c r="DM44" i="10"/>
  <c r="CN44" i="10"/>
  <c r="AF44" i="10"/>
  <c r="F44" i="10"/>
  <c r="DX44" i="10"/>
  <c r="DL44" i="10"/>
  <c r="CM44" i="10"/>
  <c r="CA44" i="10"/>
  <c r="AE44" i="10"/>
  <c r="EG44" i="10"/>
  <c r="DV44" i="10"/>
  <c r="DI44" i="10"/>
  <c r="BV44" i="10"/>
  <c r="BK44" i="10"/>
  <c r="AR44" i="10"/>
  <c r="BJ44" i="10"/>
  <c r="CD44" i="10"/>
  <c r="DR44" i="10"/>
  <c r="AG46" i="10"/>
  <c r="AW46" i="10"/>
  <c r="CK46" i="10"/>
  <c r="DE46" i="10"/>
  <c r="EA46" i="10"/>
  <c r="BG49" i="10"/>
  <c r="BV49" i="10"/>
  <c r="S51" i="10"/>
  <c r="BV52" i="10"/>
  <c r="AW55" i="10"/>
  <c r="BZ55" i="10"/>
  <c r="DC55" i="10"/>
  <c r="AD56" i="10"/>
  <c r="CP62" i="10"/>
  <c r="EC62" i="10"/>
  <c r="AF63" i="10"/>
  <c r="DJ63" i="10"/>
  <c r="CM72" i="10"/>
  <c r="ED80" i="10"/>
  <c r="BK45" i="9"/>
  <c r="BZ45" i="9"/>
  <c r="CN45" i="9"/>
  <c r="DB45" i="9"/>
  <c r="DP45" i="9"/>
  <c r="EE45" i="9"/>
  <c r="DZ47" i="9"/>
  <c r="DQ47" i="9"/>
  <c r="DH47" i="9"/>
  <c r="CN47" i="9"/>
  <c r="BU47" i="9"/>
  <c r="AT47" i="9"/>
  <c r="AJ47" i="9"/>
  <c r="EF47" i="9"/>
  <c r="DV47" i="9"/>
  <c r="DK47" i="9"/>
  <c r="CO47" i="9"/>
  <c r="CC47" i="9"/>
  <c r="BI47" i="9"/>
  <c r="AD47" i="9"/>
  <c r="F47" i="9"/>
  <c r="EB47" i="9"/>
  <c r="DO47" i="9"/>
  <c r="DB47" i="9"/>
  <c r="AS47" i="9"/>
  <c r="AG47" i="9"/>
  <c r="S47" i="9"/>
  <c r="BK47" i="9"/>
  <c r="BY47" i="9"/>
  <c r="CL47" i="9"/>
  <c r="DA47" i="9"/>
  <c r="DP47" i="9"/>
  <c r="ED47" i="9"/>
  <c r="AY51" i="9"/>
  <c r="CO51" i="9"/>
  <c r="DC51" i="9"/>
  <c r="DR51" i="9"/>
  <c r="EF51" i="9"/>
  <c r="CO53" i="9"/>
  <c r="DC53" i="9"/>
  <c r="DU53" i="9"/>
  <c r="EG53" i="9"/>
  <c r="DD55" i="9"/>
  <c r="DS55" i="9"/>
  <c r="EG55" i="9"/>
  <c r="DB4" i="10"/>
  <c r="AW5" i="10"/>
  <c r="BL5" i="10"/>
  <c r="BZ5" i="10"/>
  <c r="CN5" i="10"/>
  <c r="DB5" i="10"/>
  <c r="DQ5" i="10"/>
  <c r="ED5" i="10"/>
  <c r="AF7" i="10"/>
  <c r="AR7" i="10"/>
  <c r="CU7" i="10"/>
  <c r="DL7" i="10"/>
  <c r="S8" i="10"/>
  <c r="AW8" i="10"/>
  <c r="BK8" i="10"/>
  <c r="BZ8" i="10"/>
  <c r="CN8" i="10"/>
  <c r="DQ8" i="10"/>
  <c r="ED8" i="10"/>
  <c r="CD9" i="10"/>
  <c r="DE9" i="10"/>
  <c r="DV9" i="10"/>
  <c r="DZ10" i="10"/>
  <c r="DQ10" i="10"/>
  <c r="DH10" i="10"/>
  <c r="CN10" i="10"/>
  <c r="CD10" i="10"/>
  <c r="BL10" i="10"/>
  <c r="AT10" i="10"/>
  <c r="EH10" i="10"/>
  <c r="DX10" i="10"/>
  <c r="DM10" i="10"/>
  <c r="DB10" i="10"/>
  <c r="BV10" i="10"/>
  <c r="BK10" i="10"/>
  <c r="AZ10" i="10"/>
  <c r="AF10" i="10"/>
  <c r="S10" i="10"/>
  <c r="EG10" i="10"/>
  <c r="DV10" i="10"/>
  <c r="DJ10" i="10"/>
  <c r="BY10" i="10"/>
  <c r="AB10" i="10"/>
  <c r="AG10" i="10"/>
  <c r="AU10" i="10"/>
  <c r="BG10" i="10"/>
  <c r="DL10" i="10"/>
  <c r="EA10" i="10"/>
  <c r="S11" i="10"/>
  <c r="BG11" i="10"/>
  <c r="S14" i="10"/>
  <c r="DB21" i="10"/>
  <c r="BG23" i="10"/>
  <c r="CK23" i="10"/>
  <c r="EG24" i="10"/>
  <c r="DX24" i="10"/>
  <c r="DO24" i="10"/>
  <c r="DD24" i="10"/>
  <c r="CU24" i="10"/>
  <c r="CK24" i="10"/>
  <c r="BJ24" i="10"/>
  <c r="AZ24" i="10"/>
  <c r="EA24" i="10"/>
  <c r="DQ24" i="10"/>
  <c r="DE24" i="10"/>
  <c r="CS24" i="10"/>
  <c r="BY24" i="10"/>
  <c r="AT24" i="10"/>
  <c r="EC24" i="10"/>
  <c r="DP24" i="10"/>
  <c r="DB24" i="10"/>
  <c r="CP24" i="10"/>
  <c r="CD24" i="10"/>
  <c r="AU24" i="10"/>
  <c r="AG24" i="10"/>
  <c r="S24" i="10"/>
  <c r="DZ24" i="10"/>
  <c r="DM24" i="10"/>
  <c r="CO24" i="10"/>
  <c r="AR24" i="10"/>
  <c r="AF24" i="10"/>
  <c r="DR24" i="10"/>
  <c r="EF24" i="10"/>
  <c r="CU25" i="10"/>
  <c r="DL25" i="10"/>
  <c r="EC25" i="10"/>
  <c r="AD26" i="10"/>
  <c r="AV26" i="10"/>
  <c r="BJ26" i="10"/>
  <c r="BZ26" i="10"/>
  <c r="DI26" i="10"/>
  <c r="DW26" i="10"/>
  <c r="S27" i="10"/>
  <c r="AF28" i="10"/>
  <c r="AW28" i="10"/>
  <c r="BL28" i="10"/>
  <c r="CA28" i="10"/>
  <c r="CS28" i="10"/>
  <c r="DI28" i="10"/>
  <c r="DY28" i="10"/>
  <c r="AB29" i="10"/>
  <c r="BI29" i="10"/>
  <c r="BX29" i="10"/>
  <c r="CN29" i="10"/>
  <c r="DH29" i="10"/>
  <c r="DV29" i="10"/>
  <c r="BO31" i="10"/>
  <c r="DL31" i="10"/>
  <c r="AB32" i="10"/>
  <c r="DP33" i="10"/>
  <c r="AG34" i="10"/>
  <c r="AW34" i="10"/>
  <c r="BK34" i="10"/>
  <c r="DJ34" i="10"/>
  <c r="EA34" i="10"/>
  <c r="BO36" i="10"/>
  <c r="DL36" i="10"/>
  <c r="BG37" i="10"/>
  <c r="EE38" i="10"/>
  <c r="DV38" i="10"/>
  <c r="DL38" i="10"/>
  <c r="DB38" i="10"/>
  <c r="BZ38" i="10"/>
  <c r="BG38" i="10"/>
  <c r="AF38" i="10"/>
  <c r="EH38" i="10"/>
  <c r="DX38" i="10"/>
  <c r="DM38" i="10"/>
  <c r="CP38" i="10"/>
  <c r="BK38" i="10"/>
  <c r="AZ38" i="10"/>
  <c r="AE38" i="10"/>
  <c r="DZ38" i="10"/>
  <c r="DO38" i="10"/>
  <c r="CN38" i="10"/>
  <c r="BO38" i="10"/>
  <c r="AR38" i="10"/>
  <c r="AG38" i="10"/>
  <c r="F38" i="10"/>
  <c r="DY38" i="10"/>
  <c r="DK38" i="10"/>
  <c r="CM38" i="10"/>
  <c r="CA38" i="10"/>
  <c r="AD38" i="10"/>
  <c r="AK38" i="10"/>
  <c r="DQ38" i="10"/>
  <c r="EF38" i="10"/>
  <c r="BL39" i="10"/>
  <c r="CD39" i="10"/>
  <c r="CS39" i="10"/>
  <c r="DK39" i="10"/>
  <c r="ED39" i="10"/>
  <c r="BG40" i="10"/>
  <c r="BG43" i="10"/>
  <c r="DB44" i="10"/>
  <c r="AZ46" i="10"/>
  <c r="CO46" i="10"/>
  <c r="DH46" i="10"/>
  <c r="EC46" i="10"/>
  <c r="DB47" i="10"/>
  <c r="AB51" i="10"/>
  <c r="EG56" i="10"/>
  <c r="DX56" i="10"/>
  <c r="DO56" i="10"/>
  <c r="DD56" i="10"/>
  <c r="CU56" i="10"/>
  <c r="CK56" i="10"/>
  <c r="BJ56" i="10"/>
  <c r="AZ56" i="10"/>
  <c r="EC56" i="10"/>
  <c r="DR56" i="10"/>
  <c r="DH56" i="10"/>
  <c r="BZ56" i="10"/>
  <c r="BO56" i="10"/>
  <c r="AU56" i="10"/>
  <c r="EA56" i="10"/>
  <c r="DQ56" i="10"/>
  <c r="DE56" i="10"/>
  <c r="CS56" i="10"/>
  <c r="BY56" i="10"/>
  <c r="AT56" i="10"/>
  <c r="EF56" i="10"/>
  <c r="DS56" i="10"/>
  <c r="DB56" i="10"/>
  <c r="CO56" i="10"/>
  <c r="CA56" i="10"/>
  <c r="BL56" i="10"/>
  <c r="AK56" i="10"/>
  <c r="S56" i="10"/>
  <c r="EE56" i="10"/>
  <c r="DP56" i="10"/>
  <c r="CN56" i="10"/>
  <c r="BX56" i="10"/>
  <c r="BK56" i="10"/>
  <c r="AW56" i="10"/>
  <c r="AG56" i="10"/>
  <c r="F56" i="10"/>
  <c r="DZ56" i="10"/>
  <c r="DL56" i="10"/>
  <c r="BG56" i="10"/>
  <c r="AR56" i="10"/>
  <c r="AE56" i="10"/>
  <c r="DV56" i="10"/>
  <c r="DI56" i="10"/>
  <c r="CD56" i="10"/>
  <c r="AF56" i="10"/>
  <c r="BI56" i="10"/>
  <c r="CM56" i="10"/>
  <c r="DM56" i="10"/>
  <c r="BK62" i="10"/>
  <c r="EH62" i="10"/>
  <c r="BG65" i="10"/>
  <c r="EE78" i="10"/>
  <c r="DV78" i="10"/>
  <c r="DL78" i="10"/>
  <c r="DB78" i="10"/>
  <c r="BZ78" i="10"/>
  <c r="BG78" i="10"/>
  <c r="AF78" i="10"/>
  <c r="EA78" i="10"/>
  <c r="DQ78" i="10"/>
  <c r="DE78" i="10"/>
  <c r="CU78" i="10"/>
  <c r="BY78" i="10"/>
  <c r="AT78" i="10"/>
  <c r="DZ78" i="10"/>
  <c r="DP78" i="10"/>
  <c r="DD78" i="10"/>
  <c r="CS78" i="10"/>
  <c r="BX78" i="10"/>
  <c r="AR78" i="10"/>
  <c r="DY78" i="10"/>
  <c r="DK78" i="10"/>
  <c r="AD78" i="10"/>
  <c r="DX78" i="10"/>
  <c r="DJ78" i="10"/>
  <c r="AB78" i="10"/>
  <c r="DW78" i="10"/>
  <c r="DI78" i="10"/>
  <c r="CD78" i="10"/>
  <c r="EH78" i="10"/>
  <c r="DT78" i="10"/>
  <c r="DH78" i="10"/>
  <c r="CP78" i="10"/>
  <c r="BO78" i="10"/>
  <c r="AZ78" i="10"/>
  <c r="EG78" i="10"/>
  <c r="DS78" i="10"/>
  <c r="DC78" i="10"/>
  <c r="CO78" i="10"/>
  <c r="BL78" i="10"/>
  <c r="AK78" i="10"/>
  <c r="S78" i="10"/>
  <c r="EF78" i="10"/>
  <c r="DR78" i="10"/>
  <c r="CN78" i="10"/>
  <c r="CA78" i="10"/>
  <c r="BK78" i="10"/>
  <c r="AW78" i="10"/>
  <c r="F78" i="10"/>
  <c r="ED78" i="10"/>
  <c r="DO78" i="10"/>
  <c r="CM78" i="10"/>
  <c r="BV78" i="10"/>
  <c r="BJ78" i="10"/>
  <c r="AV78" i="10"/>
  <c r="AG78" i="10"/>
  <c r="DM78" i="10"/>
  <c r="DZ31" i="9"/>
  <c r="DQ31" i="9"/>
  <c r="DH31" i="9"/>
  <c r="CN31" i="9"/>
  <c r="BU31" i="9"/>
  <c r="AT31" i="9"/>
  <c r="AJ31" i="9"/>
  <c r="EF31" i="9"/>
  <c r="DV31" i="9"/>
  <c r="DK31" i="9"/>
  <c r="CO31" i="9"/>
  <c r="CC31" i="9"/>
  <c r="BI31" i="9"/>
  <c r="AD31" i="9"/>
  <c r="F31" i="9"/>
  <c r="R31" i="9"/>
  <c r="AF31" i="9"/>
  <c r="AQ31" i="9"/>
  <c r="CM31" i="9"/>
  <c r="DA31" i="9"/>
  <c r="DN31" i="9"/>
  <c r="DY31" i="9"/>
  <c r="EE35" i="9"/>
  <c r="DV35" i="9"/>
  <c r="DL35" i="9"/>
  <c r="DB35" i="9"/>
  <c r="CR35" i="9"/>
  <c r="BZ35" i="9"/>
  <c r="BH35" i="9"/>
  <c r="AF35" i="9"/>
  <c r="DZ35" i="9"/>
  <c r="DP35" i="9"/>
  <c r="DD35" i="9"/>
  <c r="CT35" i="9"/>
  <c r="BX35" i="9"/>
  <c r="AS35" i="9"/>
  <c r="DW35" i="9"/>
  <c r="DJ35" i="9"/>
  <c r="CL35" i="9"/>
  <c r="BY35" i="9"/>
  <c r="AB35" i="9"/>
  <c r="AG35" i="9"/>
  <c r="AU35" i="9"/>
  <c r="BI35" i="9"/>
  <c r="BU35" i="9"/>
  <c r="CJ35" i="9"/>
  <c r="DN35" i="9"/>
  <c r="EB35" i="9"/>
  <c r="AY45" i="9"/>
  <c r="CO45" i="9"/>
  <c r="DC45" i="9"/>
  <c r="DQ45" i="9"/>
  <c r="EF45" i="9"/>
  <c r="AY47" i="9"/>
  <c r="BZ47" i="9"/>
  <c r="CM47" i="9"/>
  <c r="DC47" i="9"/>
  <c r="DR47" i="9"/>
  <c r="EE47" i="9"/>
  <c r="BN51" i="9"/>
  <c r="CC51" i="9"/>
  <c r="DG51" i="9"/>
  <c r="DS51" i="9"/>
  <c r="EG51" i="9"/>
  <c r="CC53" i="9"/>
  <c r="DG53" i="9"/>
  <c r="DV53" i="9"/>
  <c r="EB54" i="9"/>
  <c r="DR54" i="9"/>
  <c r="DI54" i="9"/>
  <c r="CO54" i="9"/>
  <c r="BW54" i="9"/>
  <c r="AU54" i="9"/>
  <c r="AB54" i="9"/>
  <c r="DY54" i="9"/>
  <c r="DO54" i="9"/>
  <c r="DC54" i="9"/>
  <c r="CR54" i="9"/>
  <c r="BX54" i="9"/>
  <c r="AQ54" i="9"/>
  <c r="AG54" i="9"/>
  <c r="EF54" i="9"/>
  <c r="DU54" i="9"/>
  <c r="DH54" i="9"/>
  <c r="BU54" i="9"/>
  <c r="BJ54" i="9"/>
  <c r="R54" i="9"/>
  <c r="AV54" i="9"/>
  <c r="BI54" i="9"/>
  <c r="BY54" i="9"/>
  <c r="CL54" i="9"/>
  <c r="DN54" i="9"/>
  <c r="EC54" i="9"/>
  <c r="CR55" i="9"/>
  <c r="DG55" i="9"/>
  <c r="DU55" i="9"/>
  <c r="R2" i="10"/>
  <c r="R319" i="10" s="1"/>
  <c r="AK5" i="10"/>
  <c r="CA5" i="10"/>
  <c r="CO5" i="10"/>
  <c r="DC5" i="10"/>
  <c r="DR5" i="10"/>
  <c r="EE5" i="10"/>
  <c r="EA7" i="10"/>
  <c r="DR7" i="10"/>
  <c r="DI7" i="10"/>
  <c r="CO7" i="10"/>
  <c r="BV7" i="10"/>
  <c r="AU7" i="10"/>
  <c r="AK7" i="10"/>
  <c r="AB7" i="10"/>
  <c r="EF7" i="10"/>
  <c r="DV7" i="10"/>
  <c r="DK7" i="10"/>
  <c r="CN7" i="10"/>
  <c r="BI7" i="10"/>
  <c r="AD7" i="10"/>
  <c r="F7" i="10"/>
  <c r="EH7" i="10"/>
  <c r="DW7" i="10"/>
  <c r="DJ7" i="10"/>
  <c r="BY7" i="10"/>
  <c r="BL7" i="10"/>
  <c r="AZ7" i="10"/>
  <c r="AG7" i="10"/>
  <c r="AT7" i="10"/>
  <c r="BG7" i="10"/>
  <c r="DM7" i="10"/>
  <c r="DZ7" i="10"/>
  <c r="AK8" i="10"/>
  <c r="CA8" i="10"/>
  <c r="CO8" i="10"/>
  <c r="DB8" i="10"/>
  <c r="DR8" i="10"/>
  <c r="EE8" i="10"/>
  <c r="AD9" i="10"/>
  <c r="CS9" i="10"/>
  <c r="DH9" i="10"/>
  <c r="DX9" i="10"/>
  <c r="CK10" i="10"/>
  <c r="BV11" i="10"/>
  <c r="AB13" i="10"/>
  <c r="S16" i="10"/>
  <c r="BV19" i="10"/>
  <c r="CK19" i="10"/>
  <c r="BG21" i="10"/>
  <c r="BV21" i="10"/>
  <c r="S22" i="10"/>
  <c r="AZ25" i="10"/>
  <c r="DM25" i="10"/>
  <c r="AE26" i="10"/>
  <c r="AW26" i="10"/>
  <c r="BK26" i="10"/>
  <c r="CA26" i="10"/>
  <c r="CS26" i="10"/>
  <c r="DJ26" i="10"/>
  <c r="DX26" i="10"/>
  <c r="CU28" i="10"/>
  <c r="DK28" i="10"/>
  <c r="ED28" i="10"/>
  <c r="AD29" i="10"/>
  <c r="AV29" i="10"/>
  <c r="BJ29" i="10"/>
  <c r="BZ29" i="10"/>
  <c r="DI29" i="10"/>
  <c r="DW29" i="10"/>
  <c r="BV30" i="10"/>
  <c r="CK30" i="10"/>
  <c r="EA31" i="10"/>
  <c r="DR31" i="10"/>
  <c r="DI31" i="10"/>
  <c r="CO31" i="10"/>
  <c r="BV31" i="10"/>
  <c r="AU31" i="10"/>
  <c r="AK31" i="10"/>
  <c r="AB31" i="10"/>
  <c r="DY31" i="10"/>
  <c r="DO31" i="10"/>
  <c r="DC31" i="10"/>
  <c r="BX31" i="10"/>
  <c r="BL31" i="10"/>
  <c r="AG31" i="10"/>
  <c r="EC31" i="10"/>
  <c r="DP31" i="10"/>
  <c r="DB31" i="10"/>
  <c r="CP31" i="10"/>
  <c r="AT31" i="10"/>
  <c r="S31" i="10"/>
  <c r="DZ31" i="10"/>
  <c r="DM31" i="10"/>
  <c r="CN31" i="10"/>
  <c r="AR31" i="10"/>
  <c r="AF31" i="10"/>
  <c r="F31" i="10"/>
  <c r="AZ31" i="10"/>
  <c r="DQ31" i="10"/>
  <c r="EF31" i="10"/>
  <c r="BG32" i="10"/>
  <c r="ED33" i="10"/>
  <c r="DT33" i="10"/>
  <c r="DK33" i="10"/>
  <c r="BY33" i="10"/>
  <c r="BO33" i="10"/>
  <c r="AW33" i="10"/>
  <c r="AE33" i="10"/>
  <c r="S33" i="10"/>
  <c r="EH33" i="10"/>
  <c r="DX33" i="10"/>
  <c r="DM33" i="10"/>
  <c r="DB33" i="10"/>
  <c r="CP33" i="10"/>
  <c r="BK33" i="10"/>
  <c r="AZ33" i="10"/>
  <c r="AF33" i="10"/>
  <c r="DZ33" i="10"/>
  <c r="DO33" i="10"/>
  <c r="CN33" i="10"/>
  <c r="AR33" i="10"/>
  <c r="AG33" i="10"/>
  <c r="F33" i="10"/>
  <c r="DY33" i="10"/>
  <c r="DL33" i="10"/>
  <c r="CM33" i="10"/>
  <c r="CA33" i="10"/>
  <c r="AD33" i="10"/>
  <c r="AK33" i="10"/>
  <c r="DQ33" i="10"/>
  <c r="EF33" i="10"/>
  <c r="CS34" i="10"/>
  <c r="DK34" i="10"/>
  <c r="ED34" i="10"/>
  <c r="EC36" i="10"/>
  <c r="DS36" i="10"/>
  <c r="DJ36" i="10"/>
  <c r="CP36" i="10"/>
  <c r="BX36" i="10"/>
  <c r="AV36" i="10"/>
  <c r="AD36" i="10"/>
  <c r="DY36" i="10"/>
  <c r="DO36" i="10"/>
  <c r="DC36" i="10"/>
  <c r="BV36" i="10"/>
  <c r="BL36" i="10"/>
  <c r="AG36" i="10"/>
  <c r="EA36" i="10"/>
  <c r="DP36" i="10"/>
  <c r="DB36" i="10"/>
  <c r="CO36" i="10"/>
  <c r="AT36" i="10"/>
  <c r="S36" i="10"/>
  <c r="DZ36" i="10"/>
  <c r="DM36" i="10"/>
  <c r="CN36" i="10"/>
  <c r="AR36" i="10"/>
  <c r="AF36" i="10"/>
  <c r="F36" i="10"/>
  <c r="AK36" i="10"/>
  <c r="AZ36" i="10"/>
  <c r="DQ36" i="10"/>
  <c r="EF36" i="10"/>
  <c r="S39" i="10"/>
  <c r="DO39" i="10"/>
  <c r="AB40" i="10"/>
  <c r="BG41" i="10"/>
  <c r="CK41" i="10"/>
  <c r="AB44" i="10"/>
  <c r="AB45" i="10"/>
  <c r="CP46" i="10"/>
  <c r="DJ46" i="10"/>
  <c r="ED46" i="10"/>
  <c r="BG48" i="10"/>
  <c r="EA63" i="10"/>
  <c r="DR63" i="10"/>
  <c r="DI63" i="10"/>
  <c r="CO63" i="10"/>
  <c r="BV63" i="10"/>
  <c r="AU63" i="10"/>
  <c r="AK63" i="10"/>
  <c r="AB63" i="10"/>
  <c r="DZ63" i="10"/>
  <c r="DP63" i="10"/>
  <c r="DD63" i="10"/>
  <c r="CS63" i="10"/>
  <c r="BY63" i="10"/>
  <c r="AR63" i="10"/>
  <c r="DY63" i="10"/>
  <c r="DO63" i="10"/>
  <c r="DC63" i="10"/>
  <c r="BX63" i="10"/>
  <c r="BL63" i="10"/>
  <c r="AG63" i="10"/>
  <c r="EH63" i="10"/>
  <c r="DV63" i="10"/>
  <c r="DH63" i="10"/>
  <c r="AZ63" i="10"/>
  <c r="EG63" i="10"/>
  <c r="DT63" i="10"/>
  <c r="DE63" i="10"/>
  <c r="CP63" i="10"/>
  <c r="BO63" i="10"/>
  <c r="EF63" i="10"/>
  <c r="DS63" i="10"/>
  <c r="DB63" i="10"/>
  <c r="CN63" i="10"/>
  <c r="CA63" i="10"/>
  <c r="BK63" i="10"/>
  <c r="S63" i="10"/>
  <c r="F63" i="10"/>
  <c r="EE63" i="10"/>
  <c r="DQ63" i="10"/>
  <c r="CM63" i="10"/>
  <c r="BZ63" i="10"/>
  <c r="BJ63" i="10"/>
  <c r="AW63" i="10"/>
  <c r="DX63" i="10"/>
  <c r="DK63" i="10"/>
  <c r="AD63" i="10"/>
  <c r="AT63" i="10"/>
  <c r="CD63" i="10"/>
  <c r="DM63" i="10"/>
  <c r="AB68" i="10"/>
  <c r="EG72" i="10"/>
  <c r="DX72" i="10"/>
  <c r="DO72" i="10"/>
  <c r="DD72" i="10"/>
  <c r="CU72" i="10"/>
  <c r="CK72" i="10"/>
  <c r="BJ72" i="10"/>
  <c r="AZ72" i="10"/>
  <c r="EH72" i="10"/>
  <c r="DW72" i="10"/>
  <c r="DL72" i="10"/>
  <c r="CP72" i="10"/>
  <c r="BK72" i="10"/>
  <c r="AE72" i="10"/>
  <c r="EF72" i="10"/>
  <c r="DV72" i="10"/>
  <c r="DK72" i="10"/>
  <c r="CO72" i="10"/>
  <c r="CD72" i="10"/>
  <c r="BI72" i="10"/>
  <c r="AD72" i="10"/>
  <c r="EC72" i="10"/>
  <c r="DP72" i="10"/>
  <c r="BX72" i="10"/>
  <c r="BG72" i="10"/>
  <c r="AU72" i="10"/>
  <c r="AG72" i="10"/>
  <c r="EA72" i="10"/>
  <c r="DM72" i="10"/>
  <c r="BV72" i="10"/>
  <c r="AT72" i="10"/>
  <c r="AF72" i="10"/>
  <c r="DZ72" i="10"/>
  <c r="DJ72" i="10"/>
  <c r="AR72" i="10"/>
  <c r="AB72" i="10"/>
  <c r="DY72" i="10"/>
  <c r="DI72" i="10"/>
  <c r="CS72" i="10"/>
  <c r="DT72" i="10"/>
  <c r="DH72" i="10"/>
  <c r="BO72" i="10"/>
  <c r="DS72" i="10"/>
  <c r="DE72" i="10"/>
  <c r="CA72" i="10"/>
  <c r="AK72" i="10"/>
  <c r="EE72" i="10"/>
  <c r="DR72" i="10"/>
  <c r="DC72" i="10"/>
  <c r="CN72" i="10"/>
  <c r="BZ72" i="10"/>
  <c r="AW72" i="10"/>
  <c r="F72" i="10"/>
  <c r="DQ72" i="10"/>
  <c r="S658" i="10"/>
  <c r="S670" i="10"/>
  <c r="S666" i="10"/>
  <c r="S668" i="10"/>
  <c r="S663" i="10"/>
  <c r="S662" i="10"/>
  <c r="S660" i="10"/>
  <c r="S659" i="10"/>
  <c r="S655" i="10"/>
  <c r="S657" i="10"/>
  <c r="S650" i="10"/>
  <c r="S646" i="10"/>
  <c r="S651" i="10"/>
  <c r="S644" i="10"/>
  <c r="S642" i="10"/>
  <c r="S640" i="10"/>
  <c r="S632" i="10"/>
  <c r="S639" i="10"/>
  <c r="S626" i="10"/>
  <c r="S624" i="10"/>
  <c r="S617" i="10"/>
  <c r="S631" i="10"/>
  <c r="S629" i="10"/>
  <c r="S620" i="10"/>
  <c r="S613" i="10"/>
  <c r="S609" i="10"/>
  <c r="S607" i="10"/>
  <c r="S604" i="10"/>
  <c r="S614" i="10"/>
  <c r="S599" i="10"/>
  <c r="S615" i="10"/>
  <c r="S600" i="10"/>
  <c r="S598" i="10"/>
  <c r="S605" i="10"/>
  <c r="S595" i="10"/>
  <c r="S591" i="10"/>
  <c r="S594" i="10"/>
  <c r="S590" i="10"/>
  <c r="S577" i="10"/>
  <c r="S581" i="10"/>
  <c r="S585" i="10"/>
  <c r="S589" i="10"/>
  <c r="S587" i="10"/>
  <c r="S582" i="10"/>
  <c r="S575" i="10"/>
  <c r="S562" i="10"/>
  <c r="S552" i="10"/>
  <c r="S574" i="10"/>
  <c r="S576" i="10"/>
  <c r="S578" i="10"/>
  <c r="S569" i="10"/>
  <c r="S526" i="10"/>
  <c r="S536" i="10"/>
  <c r="S548" i="10"/>
  <c r="S549" i="10"/>
  <c r="S545" i="10"/>
  <c r="S558" i="10"/>
  <c r="S557" i="10"/>
  <c r="S550" i="10"/>
  <c r="S546" i="10"/>
  <c r="S541" i="10"/>
  <c r="S530" i="10"/>
  <c r="S543" i="10"/>
  <c r="S537" i="10"/>
  <c r="S531" i="10"/>
  <c r="S529" i="10"/>
  <c r="S525" i="10"/>
  <c r="S534" i="10"/>
  <c r="S527" i="10"/>
  <c r="S539" i="10"/>
  <c r="S513" i="10"/>
  <c r="S509" i="10"/>
  <c r="S507" i="10"/>
  <c r="S520" i="10"/>
  <c r="S504" i="10"/>
  <c r="S502" i="10"/>
  <c r="S522" i="10"/>
  <c r="S518" i="10"/>
  <c r="S515" i="10"/>
  <c r="S517" i="10"/>
  <c r="S510" i="10"/>
  <c r="S523" i="10"/>
  <c r="S519" i="10"/>
  <c r="S499" i="10"/>
  <c r="S514" i="10"/>
  <c r="S494" i="10"/>
  <c r="S475" i="10"/>
  <c r="S477" i="10"/>
  <c r="S500" i="10"/>
  <c r="S486" i="10"/>
  <c r="S484" i="10"/>
  <c r="S472" i="10"/>
  <c r="S495" i="10"/>
  <c r="S467" i="10"/>
  <c r="S459" i="10"/>
  <c r="S491" i="10"/>
  <c r="S468" i="10"/>
  <c r="S483" i="10"/>
  <c r="S476" i="10"/>
  <c r="S471" i="10"/>
  <c r="S466" i="10"/>
  <c r="S456" i="10"/>
  <c r="S452" i="10"/>
  <c r="S485" i="10"/>
  <c r="S464" i="10"/>
  <c r="S441" i="10"/>
  <c r="S446" i="10"/>
  <c r="S435" i="10"/>
  <c r="S454" i="10"/>
  <c r="S451" i="10"/>
  <c r="S448" i="10"/>
  <c r="S442" i="10"/>
  <c r="S436" i="10"/>
  <c r="S433" i="10"/>
  <c r="S443" i="10"/>
  <c r="S417" i="10"/>
  <c r="S458" i="10"/>
  <c r="S453" i="10"/>
  <c r="S444" i="10"/>
  <c r="S437" i="10"/>
  <c r="S390" i="10"/>
  <c r="S434" i="10"/>
  <c r="S412" i="10"/>
  <c r="S427" i="10"/>
  <c r="S425" i="10"/>
  <c r="S428" i="10"/>
  <c r="S426" i="10"/>
  <c r="S420" i="10"/>
  <c r="S430" i="10"/>
  <c r="S422" i="10"/>
  <c r="S418" i="10"/>
  <c r="S376" i="10"/>
  <c r="S391" i="10"/>
  <c r="S414" i="10"/>
  <c r="S384" i="10"/>
  <c r="S352" i="10"/>
  <c r="S413" i="10"/>
  <c r="S409" i="10"/>
  <c r="S387" i="10"/>
  <c r="S377" i="10"/>
  <c r="S405" i="10"/>
  <c r="S398" i="10"/>
  <c r="S389" i="10"/>
  <c r="S375" i="10"/>
  <c r="S370" i="10"/>
  <c r="S385" i="10"/>
  <c r="S380" i="10"/>
  <c r="S368" i="10"/>
  <c r="S321" i="10"/>
  <c r="S372" i="10"/>
  <c r="S355" i="10"/>
  <c r="S344" i="10"/>
  <c r="S329" i="10"/>
  <c r="S363" i="10"/>
  <c r="S353" i="10"/>
  <c r="S346" i="10"/>
  <c r="S318" i="10"/>
  <c r="S308" i="10"/>
  <c r="S360" i="10"/>
  <c r="S343" i="10"/>
  <c r="S365" i="10"/>
  <c r="S328" i="10"/>
  <c r="S348" i="10"/>
  <c r="S336" i="10"/>
  <c r="S307" i="10"/>
  <c r="S275" i="10"/>
  <c r="S298" i="10"/>
  <c r="S251" i="10"/>
  <c r="S293" i="10"/>
  <c r="S290" i="10"/>
  <c r="S310" i="10"/>
  <c r="S309" i="10"/>
  <c r="S303" i="10"/>
  <c r="S295" i="10"/>
  <c r="S316" i="10"/>
  <c r="S315" i="10"/>
  <c r="S300" i="10"/>
  <c r="S299" i="10"/>
  <c r="S276" i="10"/>
  <c r="S291" i="10"/>
  <c r="S320" i="10"/>
  <c r="S296" i="10"/>
  <c r="S286" i="10"/>
  <c r="S294" i="10"/>
  <c r="S301" i="10"/>
  <c r="S266" i="10"/>
  <c r="S272" i="10"/>
  <c r="S271" i="10"/>
  <c r="S268" i="10"/>
  <c r="S234" i="10"/>
  <c r="S227" i="10"/>
  <c r="S269" i="10"/>
  <c r="S247" i="10"/>
  <c r="S243" i="10"/>
  <c r="S235" i="10"/>
  <c r="S259" i="10"/>
  <c r="S254" i="10"/>
  <c r="S246" i="10"/>
  <c r="S240" i="10"/>
  <c r="S283" i="10"/>
  <c r="S211" i="10"/>
  <c r="S267" i="10"/>
  <c r="S264" i="10"/>
  <c r="S245" i="10"/>
  <c r="S242" i="10"/>
  <c r="S210" i="10"/>
  <c r="S208" i="10"/>
  <c r="S207" i="10"/>
  <c r="S203" i="10"/>
  <c r="S230" i="10"/>
  <c r="S213" i="10"/>
  <c r="S226" i="10"/>
  <c r="S221" i="10"/>
  <c r="S231" i="10"/>
  <c r="S219" i="10"/>
  <c r="S212" i="10"/>
  <c r="S216" i="10"/>
  <c r="S214" i="10"/>
  <c r="S236" i="10"/>
  <c r="S199" i="10"/>
  <c r="S237" i="10"/>
  <c r="S193" i="10"/>
  <c r="S155" i="10"/>
  <c r="S202" i="10"/>
  <c r="S198" i="10"/>
  <c r="S185" i="10"/>
  <c r="S139" i="10"/>
  <c r="S107" i="10"/>
  <c r="S75" i="10"/>
  <c r="S194" i="10"/>
  <c r="S172" i="10"/>
  <c r="S186" i="10"/>
  <c r="S169" i="10"/>
  <c r="S154" i="10"/>
  <c r="S190" i="10"/>
  <c r="S178" i="10"/>
  <c r="S174" i="10"/>
  <c r="S162" i="10"/>
  <c r="S196" i="10"/>
  <c r="S189" i="10"/>
  <c r="S181" i="10"/>
  <c r="S167" i="10"/>
  <c r="S149" i="10"/>
  <c r="S140" i="10"/>
  <c r="S135" i="10"/>
  <c r="S205" i="10"/>
  <c r="S179" i="10"/>
  <c r="S170" i="10"/>
  <c r="S166" i="10"/>
  <c r="S165" i="10"/>
  <c r="S164" i="10"/>
  <c r="S161" i="10"/>
  <c r="S159" i="10"/>
  <c r="S157" i="10"/>
  <c r="S133" i="10"/>
  <c r="S128" i="10"/>
  <c r="S191" i="10"/>
  <c r="S173" i="10"/>
  <c r="S163" i="10"/>
  <c r="S158" i="10"/>
  <c r="S131" i="10"/>
  <c r="S141" i="10"/>
  <c r="S94" i="10"/>
  <c r="S101" i="10"/>
  <c r="S66" i="10"/>
  <c r="S98" i="10"/>
  <c r="S71" i="10"/>
  <c r="S103" i="10"/>
  <c r="S83" i="10"/>
  <c r="S67" i="10"/>
  <c r="S130" i="10"/>
  <c r="S123" i="10"/>
  <c r="S115" i="10"/>
  <c r="S100" i="10"/>
  <c r="S99" i="10"/>
  <c r="S76" i="10"/>
  <c r="S147" i="10"/>
  <c r="S118" i="10"/>
  <c r="S110" i="10"/>
  <c r="S108" i="10"/>
  <c r="S91" i="10"/>
  <c r="S142" i="10"/>
  <c r="S132" i="10"/>
  <c r="S96" i="10"/>
  <c r="S86" i="10"/>
  <c r="AR673" i="10"/>
  <c r="AR672" i="10"/>
  <c r="AR670" i="10"/>
  <c r="AR667" i="10"/>
  <c r="AR662" i="10"/>
  <c r="AR666" i="10"/>
  <c r="AR665" i="10"/>
  <c r="AR664" i="10"/>
  <c r="AR657" i="10"/>
  <c r="AR659" i="10"/>
  <c r="AR655" i="10"/>
  <c r="AR654" i="10"/>
  <c r="AR658" i="10"/>
  <c r="AR650" i="10"/>
  <c r="AR653" i="10"/>
  <c r="AR646" i="10"/>
  <c r="AR645" i="10"/>
  <c r="AR642" i="10"/>
  <c r="AR640" i="10"/>
  <c r="AR632" i="10"/>
  <c r="AR639" i="10"/>
  <c r="AR624" i="10"/>
  <c r="AR620" i="10"/>
  <c r="AR609" i="10"/>
  <c r="AR613" i="10"/>
  <c r="AR604" i="10"/>
  <c r="AR582" i="10"/>
  <c r="AR619" i="10"/>
  <c r="AR614" i="10"/>
  <c r="AR610" i="10"/>
  <c r="AR605" i="10"/>
  <c r="AR594" i="10"/>
  <c r="AR585" i="10"/>
  <c r="AR599" i="10"/>
  <c r="AR595" i="10"/>
  <c r="AR590" i="10"/>
  <c r="AR598" i="10"/>
  <c r="AR578" i="10"/>
  <c r="AR581" i="10"/>
  <c r="AR580" i="10"/>
  <c r="AR575" i="10"/>
  <c r="AR564" i="10"/>
  <c r="AR567" i="10"/>
  <c r="AR562" i="10"/>
  <c r="AR571" i="10"/>
  <c r="AR574" i="10"/>
  <c r="AR557" i="10"/>
  <c r="AR561" i="10"/>
  <c r="AR569" i="10"/>
  <c r="AR558" i="10"/>
  <c r="AR552" i="10"/>
  <c r="AR546" i="10"/>
  <c r="AR550" i="10"/>
  <c r="AR534" i="10"/>
  <c r="AR560" i="10"/>
  <c r="AR556" i="10"/>
  <c r="AR553" i="10"/>
  <c r="AR544" i="10"/>
  <c r="AR548" i="10"/>
  <c r="AR549" i="10"/>
  <c r="AR537" i="10"/>
  <c r="AR532" i="10"/>
  <c r="AR526" i="10"/>
  <c r="AR533" i="10"/>
  <c r="AR525" i="10"/>
  <c r="AR523" i="10"/>
  <c r="AR539" i="10"/>
  <c r="AR527" i="10"/>
  <c r="AR521" i="10"/>
  <c r="AR508" i="10"/>
  <c r="AR503" i="10"/>
  <c r="AR491" i="10"/>
  <c r="AR507" i="10"/>
  <c r="AR504" i="10"/>
  <c r="AR502" i="10"/>
  <c r="AR524" i="10"/>
  <c r="AR522" i="10"/>
  <c r="AR518" i="10"/>
  <c r="AR517" i="10"/>
  <c r="AR510" i="10"/>
  <c r="AR482" i="10"/>
  <c r="AR489" i="10"/>
  <c r="AR487" i="10"/>
  <c r="AR476" i="10"/>
  <c r="AR500" i="10"/>
  <c r="AR497" i="10"/>
  <c r="AR495" i="10"/>
  <c r="AR483" i="10"/>
  <c r="AR467" i="10"/>
  <c r="AR459" i="10"/>
  <c r="AR499" i="10"/>
  <c r="AR498" i="10"/>
  <c r="AR496" i="10"/>
  <c r="AR494" i="10"/>
  <c r="AR471" i="10"/>
  <c r="AR456" i="10"/>
  <c r="AR452" i="10"/>
  <c r="AR472" i="10"/>
  <c r="AR475" i="10"/>
  <c r="AR474" i="10"/>
  <c r="AR464" i="10"/>
  <c r="AR470" i="10"/>
  <c r="AR455" i="10"/>
  <c r="AR466" i="10"/>
  <c r="AR451" i="10"/>
  <c r="AR447" i="10"/>
  <c r="AR444" i="10"/>
  <c r="AR409" i="10"/>
  <c r="AR440" i="10"/>
  <c r="AR445" i="10"/>
  <c r="AR454" i="10"/>
  <c r="AR441" i="10"/>
  <c r="AR422" i="10"/>
  <c r="AR446" i="10"/>
  <c r="AR442" i="10"/>
  <c r="AR436" i="10"/>
  <c r="AR457" i="10"/>
  <c r="AR434" i="10"/>
  <c r="AR425" i="10"/>
  <c r="AR420" i="10"/>
  <c r="AR407" i="10"/>
  <c r="AR428" i="10"/>
  <c r="AR414" i="10"/>
  <c r="AR412" i="10"/>
  <c r="AR433" i="10"/>
  <c r="AR431" i="10"/>
  <c r="AR430" i="10"/>
  <c r="AR416" i="10"/>
  <c r="AR432" i="10"/>
  <c r="AR417" i="10"/>
  <c r="AR398" i="10"/>
  <c r="AR405" i="10"/>
  <c r="AR391" i="10"/>
  <c r="AR384" i="10"/>
  <c r="AR352" i="10"/>
  <c r="AR418" i="10"/>
  <c r="AR413" i="10"/>
  <c r="AR385" i="10"/>
  <c r="AR380" i="10"/>
  <c r="AR375" i="10"/>
  <c r="AR410" i="10"/>
  <c r="AR368" i="10"/>
  <c r="AR388" i="10"/>
  <c r="AR383" i="10"/>
  <c r="AR376" i="10"/>
  <c r="AR387" i="10"/>
  <c r="AR382" i="10"/>
  <c r="AR365" i="10"/>
  <c r="AR390" i="10"/>
  <c r="AR355" i="10"/>
  <c r="AR364" i="10"/>
  <c r="AR348" i="10"/>
  <c r="AR321" i="10"/>
  <c r="AR315" i="10"/>
  <c r="AR283" i="10"/>
  <c r="AR251" i="10"/>
  <c r="AR347" i="10"/>
  <c r="AR334" i="10"/>
  <c r="AR333" i="10"/>
  <c r="AR332" i="10"/>
  <c r="AR331" i="10"/>
  <c r="AR329" i="10"/>
  <c r="AR320" i="10"/>
  <c r="AR339" i="10"/>
  <c r="AR337" i="10"/>
  <c r="AR344" i="10"/>
  <c r="AR360" i="10"/>
  <c r="AR350" i="10"/>
  <c r="AR366" i="10"/>
  <c r="AR343" i="10"/>
  <c r="AR353" i="10"/>
  <c r="AR336" i="10"/>
  <c r="AR328" i="10"/>
  <c r="AR313" i="10"/>
  <c r="AR296" i="10"/>
  <c r="AR294" i="10"/>
  <c r="AR318" i="10"/>
  <c r="AR308" i="10"/>
  <c r="AR307" i="10"/>
  <c r="AR304" i="10"/>
  <c r="AR302" i="10"/>
  <c r="AR298" i="10"/>
  <c r="AR314" i="10"/>
  <c r="AR271" i="10"/>
  <c r="AR264" i="10"/>
  <c r="AR319" i="10"/>
  <c r="AR275" i="10"/>
  <c r="AR303" i="10"/>
  <c r="AR299" i="10"/>
  <c r="AR276" i="10"/>
  <c r="AR291" i="10"/>
  <c r="AR286" i="10"/>
  <c r="AR265" i="10"/>
  <c r="AR274" i="10"/>
  <c r="AR227" i="10"/>
  <c r="AR240" i="10"/>
  <c r="AR254" i="10"/>
  <c r="AR235" i="10"/>
  <c r="AR281" i="10"/>
  <c r="AR259" i="10"/>
  <c r="AR242" i="10"/>
  <c r="AR267" i="10"/>
  <c r="AR258" i="10"/>
  <c r="AR256" i="10"/>
  <c r="AR248" i="10"/>
  <c r="AR270" i="10"/>
  <c r="AR263" i="10"/>
  <c r="AR282" i="10"/>
  <c r="AR247" i="10"/>
  <c r="AR244" i="10"/>
  <c r="AR266" i="10"/>
  <c r="AR249" i="10"/>
  <c r="AR243" i="10"/>
  <c r="AR219" i="10"/>
  <c r="AR210" i="10"/>
  <c r="AR207" i="10"/>
  <c r="AR203" i="10"/>
  <c r="AR178" i="10"/>
  <c r="AR208" i="10"/>
  <c r="AR186" i="10"/>
  <c r="AR154" i="10"/>
  <c r="AQ2" i="10"/>
  <c r="AQ325" i="10" s="1"/>
  <c r="AR223" i="10"/>
  <c r="AR233" i="10"/>
  <c r="AR224" i="10"/>
  <c r="AR212" i="10"/>
  <c r="AR228" i="10"/>
  <c r="AR234" i="10"/>
  <c r="AR211" i="10"/>
  <c r="AR198" i="10"/>
  <c r="AR189" i="10"/>
  <c r="AR179" i="10"/>
  <c r="AR170" i="10"/>
  <c r="AR155" i="10"/>
  <c r="AR202" i="10"/>
  <c r="AR191" i="10"/>
  <c r="AR147" i="10"/>
  <c r="AR115" i="10"/>
  <c r="AR83" i="10"/>
  <c r="AR51" i="10"/>
  <c r="AR199" i="10"/>
  <c r="AR193" i="10"/>
  <c r="AR177" i="10"/>
  <c r="AR185" i="10"/>
  <c r="AR184" i="10"/>
  <c r="AR175" i="10"/>
  <c r="AR145" i="10"/>
  <c r="AR194" i="10"/>
  <c r="AR162" i="10"/>
  <c r="AR152" i="10"/>
  <c r="AR174" i="10"/>
  <c r="AR167" i="10"/>
  <c r="AR131" i="10"/>
  <c r="AR190" i="10"/>
  <c r="AR166" i="10"/>
  <c r="AR165" i="10"/>
  <c r="AR163" i="10"/>
  <c r="AR161" i="10"/>
  <c r="AR160" i="10"/>
  <c r="AR159" i="10"/>
  <c r="AR158" i="10"/>
  <c r="AR157" i="10"/>
  <c r="AR134" i="10"/>
  <c r="AR124" i="10"/>
  <c r="AR123" i="10"/>
  <c r="AR120" i="10"/>
  <c r="AR108" i="10"/>
  <c r="AR91" i="10"/>
  <c r="AR130" i="10"/>
  <c r="AR118" i="10"/>
  <c r="AR86" i="10"/>
  <c r="AR64" i="10"/>
  <c r="AR32" i="10"/>
  <c r="AR140" i="10"/>
  <c r="AR135" i="10"/>
  <c r="AR128" i="10"/>
  <c r="AR96" i="10"/>
  <c r="AR116" i="10"/>
  <c r="AR94" i="10"/>
  <c r="AR74" i="10"/>
  <c r="AR70" i="10"/>
  <c r="AR66" i="10"/>
  <c r="AR106" i="10"/>
  <c r="AR104" i="10"/>
  <c r="AR102" i="10"/>
  <c r="AR98" i="10"/>
  <c r="AR82" i="10"/>
  <c r="AR81" i="10"/>
  <c r="AR114" i="10"/>
  <c r="AR113" i="10"/>
  <c r="AR88" i="10"/>
  <c r="AR79" i="10"/>
  <c r="AR71" i="10"/>
  <c r="AR129" i="10"/>
  <c r="AR111" i="10"/>
  <c r="AR103" i="10"/>
  <c r="AR75" i="10"/>
  <c r="AR67" i="10"/>
  <c r="AR139" i="10"/>
  <c r="AR119" i="10"/>
  <c r="AR107" i="10"/>
  <c r="AR99" i="10"/>
  <c r="AR76" i="10"/>
  <c r="AR59" i="10"/>
  <c r="AR49" i="10"/>
  <c r="BV672" i="10"/>
  <c r="BV668" i="10"/>
  <c r="BV658" i="10"/>
  <c r="BV667" i="10"/>
  <c r="BV660" i="10"/>
  <c r="BV659" i="10"/>
  <c r="BV666" i="10"/>
  <c r="BV655" i="10"/>
  <c r="BV650" i="10"/>
  <c r="BV644" i="10"/>
  <c r="BV642" i="10"/>
  <c r="BV643" i="10"/>
  <c r="BV640" i="10"/>
  <c r="BV632" i="10"/>
  <c r="BV639" i="10"/>
  <c r="BV624" i="10"/>
  <c r="BV626" i="10"/>
  <c r="BV621" i="10"/>
  <c r="BV615" i="10"/>
  <c r="BV613" i="10"/>
  <c r="BV611" i="10"/>
  <c r="BV605" i="10"/>
  <c r="BV614" i="10"/>
  <c r="BV607" i="10"/>
  <c r="BV604" i="10"/>
  <c r="BV600" i="10"/>
  <c r="BV598" i="10"/>
  <c r="BV590" i="10"/>
  <c r="BV574" i="10"/>
  <c r="BV595" i="10"/>
  <c r="BV580" i="10"/>
  <c r="BV606" i="10"/>
  <c r="BV610" i="10"/>
  <c r="BV589" i="10"/>
  <c r="BV592" i="10"/>
  <c r="BV588" i="10"/>
  <c r="BV585" i="10"/>
  <c r="BV582" i="10"/>
  <c r="BV587" i="10"/>
  <c r="BV581" i="10"/>
  <c r="BV577" i="10"/>
  <c r="BV572" i="10"/>
  <c r="BV569" i="10"/>
  <c r="BV575" i="10"/>
  <c r="BV571" i="10"/>
  <c r="BV562" i="10"/>
  <c r="BV563" i="10"/>
  <c r="BV566" i="10"/>
  <c r="BV546" i="10"/>
  <c r="BV557" i="10"/>
  <c r="BV552" i="10"/>
  <c r="BV526" i="10"/>
  <c r="BV550" i="10"/>
  <c r="BV549" i="10"/>
  <c r="BV536" i="10"/>
  <c r="BV531" i="10"/>
  <c r="BV548" i="10"/>
  <c r="BV537" i="10"/>
  <c r="BV524" i="10"/>
  <c r="BV543" i="10"/>
  <c r="BV527" i="10"/>
  <c r="BV539" i="10"/>
  <c r="BV534" i="10"/>
  <c r="BV532" i="10"/>
  <c r="BV518" i="10"/>
  <c r="BV510" i="10"/>
  <c r="BV523" i="10"/>
  <c r="BV520" i="10"/>
  <c r="BV517" i="10"/>
  <c r="BV508" i="10"/>
  <c r="BV511" i="10"/>
  <c r="BV504" i="10"/>
  <c r="BV515" i="10"/>
  <c r="BV476" i="10"/>
  <c r="BV507" i="10"/>
  <c r="BV519" i="10"/>
  <c r="BV500" i="10"/>
  <c r="BV498" i="10"/>
  <c r="BV497" i="10"/>
  <c r="BV496" i="10"/>
  <c r="BV494" i="10"/>
  <c r="BV525" i="10"/>
  <c r="BV513" i="10"/>
  <c r="BV509" i="10"/>
  <c r="BV475" i="10"/>
  <c r="BV491" i="10"/>
  <c r="BV483" i="10"/>
  <c r="BV433" i="10"/>
  <c r="BV489" i="10"/>
  <c r="BV499" i="10"/>
  <c r="BV472" i="10"/>
  <c r="BV490" i="10"/>
  <c r="BV467" i="10"/>
  <c r="BV457" i="10"/>
  <c r="BV453" i="10"/>
  <c r="BV473" i="10"/>
  <c r="BV468" i="10"/>
  <c r="BV464" i="10"/>
  <c r="BV459" i="10"/>
  <c r="BV451" i="10"/>
  <c r="BV474" i="10"/>
  <c r="BV461" i="10"/>
  <c r="BV477" i="10"/>
  <c r="BV448" i="10"/>
  <c r="BV478" i="10"/>
  <c r="BV456" i="10"/>
  <c r="BV452" i="10"/>
  <c r="BV466" i="10"/>
  <c r="BV446" i="10"/>
  <c r="BV442" i="10"/>
  <c r="BV434" i="10"/>
  <c r="BV436" i="10"/>
  <c r="BV417" i="10"/>
  <c r="BV443" i="10"/>
  <c r="BV458" i="10"/>
  <c r="BV454" i="10"/>
  <c r="BV444" i="10"/>
  <c r="BV441" i="10"/>
  <c r="BV430" i="10"/>
  <c r="BV428" i="10"/>
  <c r="BV427" i="10"/>
  <c r="BV390" i="10"/>
  <c r="BV422" i="10"/>
  <c r="BV414" i="10"/>
  <c r="BV420" i="10"/>
  <c r="BV416" i="10"/>
  <c r="BV425" i="10"/>
  <c r="BV376" i="10"/>
  <c r="BV418" i="10"/>
  <c r="BV412" i="10"/>
  <c r="BV384" i="10"/>
  <c r="BV352" i="10"/>
  <c r="BV415" i="10"/>
  <c r="BV409" i="10"/>
  <c r="BV410" i="10"/>
  <c r="BV407" i="10"/>
  <c r="BV387" i="10"/>
  <c r="BV382" i="10"/>
  <c r="BV408" i="10"/>
  <c r="BV393" i="10"/>
  <c r="BV391" i="10"/>
  <c r="BV404" i="10"/>
  <c r="BV403" i="10"/>
  <c r="BV401" i="10"/>
  <c r="BV400" i="10"/>
  <c r="BV399" i="10"/>
  <c r="BV378" i="10"/>
  <c r="BV370" i="10"/>
  <c r="BV392" i="10"/>
  <c r="BV375" i="10"/>
  <c r="BV365" i="10"/>
  <c r="BV344" i="10"/>
  <c r="BV398" i="10"/>
  <c r="BV377" i="10"/>
  <c r="BV385" i="10"/>
  <c r="BV368" i="10"/>
  <c r="BV353" i="10"/>
  <c r="BV336" i="10"/>
  <c r="BV318" i="10"/>
  <c r="BV313" i="10"/>
  <c r="BV360" i="10"/>
  <c r="BV346" i="10"/>
  <c r="BV323" i="10"/>
  <c r="BV350" i="10"/>
  <c r="BV343" i="10"/>
  <c r="BV355" i="10"/>
  <c r="BV366" i="10"/>
  <c r="BV307" i="10"/>
  <c r="BV275" i="10"/>
  <c r="BV333" i="10"/>
  <c r="BV328" i="10"/>
  <c r="BV301" i="10"/>
  <c r="BV281" i="10"/>
  <c r="BV254" i="10"/>
  <c r="BV331" i="10"/>
  <c r="BV310" i="10"/>
  <c r="BV315" i="10"/>
  <c r="BV308" i="10"/>
  <c r="BV299" i="10"/>
  <c r="BV298" i="10"/>
  <c r="BV291" i="10"/>
  <c r="BV330" i="10"/>
  <c r="BV283" i="10"/>
  <c r="BV329" i="10"/>
  <c r="BV321" i="10"/>
  <c r="BV276" i="10"/>
  <c r="BV320" i="10"/>
  <c r="BV286" i="10"/>
  <c r="BV251" i="10"/>
  <c r="BV334" i="10"/>
  <c r="BV316" i="10"/>
  <c r="BV296" i="10"/>
  <c r="BV335" i="10"/>
  <c r="BV269" i="10"/>
  <c r="BV264" i="10"/>
  <c r="BV274" i="10"/>
  <c r="BV237" i="10"/>
  <c r="BV234" i="10"/>
  <c r="BV227" i="10"/>
  <c r="BV266" i="10"/>
  <c r="BV235" i="10"/>
  <c r="BV250" i="10"/>
  <c r="BV249" i="10"/>
  <c r="BV243" i="10"/>
  <c r="BV267" i="10"/>
  <c r="BV259" i="10"/>
  <c r="BV233" i="10"/>
  <c r="BV211" i="10"/>
  <c r="BV277" i="10"/>
  <c r="BV252" i="10"/>
  <c r="BV244" i="10"/>
  <c r="BV241" i="10"/>
  <c r="BV221" i="10"/>
  <c r="BV228" i="10"/>
  <c r="BV213" i="10"/>
  <c r="BV212" i="10"/>
  <c r="BV230" i="10"/>
  <c r="BV222" i="10"/>
  <c r="BV210" i="10"/>
  <c r="BV208" i="10"/>
  <c r="BV225" i="10"/>
  <c r="BV219" i="10"/>
  <c r="BV202" i="10"/>
  <c r="BV199" i="10"/>
  <c r="BV226" i="10"/>
  <c r="BV216" i="10"/>
  <c r="BV187" i="10"/>
  <c r="BV154" i="10"/>
  <c r="BV194" i="10"/>
  <c r="BV191" i="10"/>
  <c r="BV152" i="10"/>
  <c r="BV139" i="10"/>
  <c r="BV107" i="10"/>
  <c r="BV75" i="10"/>
  <c r="BV203" i="10"/>
  <c r="BV200" i="10"/>
  <c r="BV184" i="10"/>
  <c r="BV172" i="10"/>
  <c r="BV167" i="10"/>
  <c r="BU2" i="10"/>
  <c r="BU484" i="10" s="1"/>
  <c r="BV186" i="10"/>
  <c r="BV185" i="10"/>
  <c r="BV178" i="10"/>
  <c r="BV177" i="10"/>
  <c r="BV165" i="10"/>
  <c r="BV164" i="10"/>
  <c r="BV163" i="10"/>
  <c r="BV161" i="10"/>
  <c r="BV160" i="10"/>
  <c r="BV159" i="10"/>
  <c r="BV157" i="10"/>
  <c r="BV196" i="10"/>
  <c r="BV170" i="10"/>
  <c r="BV155" i="10"/>
  <c r="BV140" i="10"/>
  <c r="BV189" i="10"/>
  <c r="BV176" i="10"/>
  <c r="BV145" i="10"/>
  <c r="BV192" i="10"/>
  <c r="BV133" i="10"/>
  <c r="BV128" i="10"/>
  <c r="BV181" i="10"/>
  <c r="BV162" i="10"/>
  <c r="BV131" i="10"/>
  <c r="BV118" i="10"/>
  <c r="BV110" i="10"/>
  <c r="BV96" i="10"/>
  <c r="BV69" i="10"/>
  <c r="BV43" i="10"/>
  <c r="BV101" i="10"/>
  <c r="BV81" i="10"/>
  <c r="BV35" i="10"/>
  <c r="BV27" i="10"/>
  <c r="BV121" i="10"/>
  <c r="BV113" i="10"/>
  <c r="BV104" i="10"/>
  <c r="BV74" i="10"/>
  <c r="BV67" i="10"/>
  <c r="BV66" i="10"/>
  <c r="BV59" i="10"/>
  <c r="BV148" i="10"/>
  <c r="BV106" i="10"/>
  <c r="BV99" i="10"/>
  <c r="BV98" i="10"/>
  <c r="BV91" i="10"/>
  <c r="BV77" i="10"/>
  <c r="BV51" i="10"/>
  <c r="BV142" i="10"/>
  <c r="BV130" i="10"/>
  <c r="BV123" i="10"/>
  <c r="BV109" i="10"/>
  <c r="BV83" i="10"/>
  <c r="BV73" i="10"/>
  <c r="BV147" i="10"/>
  <c r="BV141" i="10"/>
  <c r="BV137" i="10"/>
  <c r="BV115" i="10"/>
  <c r="BV105" i="10"/>
  <c r="BV76" i="10"/>
  <c r="BV108" i="10"/>
  <c r="BV86" i="10"/>
  <c r="BV64" i="10"/>
  <c r="DB666" i="10"/>
  <c r="DB670" i="10"/>
  <c r="DB672" i="10"/>
  <c r="DB671" i="10"/>
  <c r="DB658" i="10"/>
  <c r="DB668" i="10"/>
  <c r="DB667" i="10"/>
  <c r="DB662" i="10"/>
  <c r="DB660" i="10"/>
  <c r="DB659" i="10"/>
  <c r="DB655" i="10"/>
  <c r="DB654" i="10"/>
  <c r="DB646" i="10"/>
  <c r="DB650" i="10"/>
  <c r="DB644" i="10"/>
  <c r="DB643" i="10"/>
  <c r="DB640" i="10"/>
  <c r="DB642" i="10"/>
  <c r="DB632" i="10"/>
  <c r="DB639" i="10"/>
  <c r="DB631" i="10"/>
  <c r="DB626" i="10"/>
  <c r="DB624" i="10"/>
  <c r="DB620" i="10"/>
  <c r="DB629" i="10"/>
  <c r="DB622" i="10"/>
  <c r="DB613" i="10"/>
  <c r="DB609" i="10"/>
  <c r="DB607" i="10"/>
  <c r="DB604" i="10"/>
  <c r="DB617" i="10"/>
  <c r="DB599" i="10"/>
  <c r="DB615" i="10"/>
  <c r="DB600" i="10"/>
  <c r="DB614" i="10"/>
  <c r="DB598" i="10"/>
  <c r="DB591" i="10"/>
  <c r="DB590" i="10"/>
  <c r="DB574" i="10"/>
  <c r="DB594" i="10"/>
  <c r="DB605" i="10"/>
  <c r="DB595" i="10"/>
  <c r="DB581" i="10"/>
  <c r="DB580" i="10"/>
  <c r="DB582" i="10"/>
  <c r="DB575" i="10"/>
  <c r="DB589" i="10"/>
  <c r="DB578" i="10"/>
  <c r="DB587" i="10"/>
  <c r="DB572" i="10"/>
  <c r="DB562" i="10"/>
  <c r="DB571" i="10"/>
  <c r="DB569" i="10"/>
  <c r="DB567" i="10"/>
  <c r="DB558" i="10"/>
  <c r="DB557" i="10"/>
  <c r="DB543" i="10"/>
  <c r="DB547" i="10"/>
  <c r="DB526" i="10"/>
  <c r="DB548" i="10"/>
  <c r="DB536" i="10"/>
  <c r="DB531" i="10"/>
  <c r="DB545" i="10"/>
  <c r="DB550" i="10"/>
  <c r="DB546" i="10"/>
  <c r="DB541" i="10"/>
  <c r="DB553" i="10"/>
  <c r="DB549" i="10"/>
  <c r="DB542" i="10"/>
  <c r="DB518" i="10"/>
  <c r="DB530" i="10"/>
  <c r="DB534" i="10"/>
  <c r="DB525" i="10"/>
  <c r="DB524" i="10"/>
  <c r="DB520" i="10"/>
  <c r="DB515" i="10"/>
  <c r="DB539" i="10"/>
  <c r="DB527" i="10"/>
  <c r="DB519" i="10"/>
  <c r="DB517" i="10"/>
  <c r="DB512" i="10"/>
  <c r="DB507" i="10"/>
  <c r="DB522" i="10"/>
  <c r="DB500" i="10"/>
  <c r="DB508" i="10"/>
  <c r="DB499" i="10"/>
  <c r="DB510" i="10"/>
  <c r="DB523" i="10"/>
  <c r="DB509" i="10"/>
  <c r="DB504" i="10"/>
  <c r="DB475" i="10"/>
  <c r="DB497" i="10"/>
  <c r="DB489" i="10"/>
  <c r="DB477" i="10"/>
  <c r="DB451" i="10"/>
  <c r="DB433" i="10"/>
  <c r="DB484" i="10"/>
  <c r="DB495" i="10"/>
  <c r="DB483" i="10"/>
  <c r="DB472" i="10"/>
  <c r="DB491" i="10"/>
  <c r="DB476" i="10"/>
  <c r="DB468" i="10"/>
  <c r="DB459" i="10"/>
  <c r="DB481" i="10"/>
  <c r="DB485" i="10"/>
  <c r="DB471" i="10"/>
  <c r="DB464" i="10"/>
  <c r="DB461" i="10"/>
  <c r="DB467" i="10"/>
  <c r="DB452" i="10"/>
  <c r="DB453" i="10"/>
  <c r="DB441" i="10"/>
  <c r="DB466" i="10"/>
  <c r="DB457" i="10"/>
  <c r="DB446" i="10"/>
  <c r="DB434" i="10"/>
  <c r="DB442" i="10"/>
  <c r="DB443" i="10"/>
  <c r="DB456" i="10"/>
  <c r="DB447" i="10"/>
  <c r="DB417" i="10"/>
  <c r="DB448" i="10"/>
  <c r="DB437" i="10"/>
  <c r="DB458" i="10"/>
  <c r="DB422" i="10"/>
  <c r="DB407" i="10"/>
  <c r="DB390" i="10"/>
  <c r="DB431" i="10"/>
  <c r="DB430" i="10"/>
  <c r="DB425" i="10"/>
  <c r="DB426" i="10"/>
  <c r="DB413" i="10"/>
  <c r="DB427" i="10"/>
  <c r="DB409" i="10"/>
  <c r="DB376" i="10"/>
  <c r="DB391" i="10"/>
  <c r="DB384" i="10"/>
  <c r="DB352" i="10"/>
  <c r="DB398" i="10"/>
  <c r="DB377" i="10"/>
  <c r="DB410" i="10"/>
  <c r="DB405" i="10"/>
  <c r="DB418" i="10"/>
  <c r="DB414" i="10"/>
  <c r="DB385" i="10"/>
  <c r="DB380" i="10"/>
  <c r="DB374" i="10"/>
  <c r="DB372" i="10"/>
  <c r="DB370" i="10"/>
  <c r="DB389" i="10"/>
  <c r="DB382" i="10"/>
  <c r="DB368" i="10"/>
  <c r="DB375" i="10"/>
  <c r="DB365" i="10"/>
  <c r="DB321" i="10"/>
  <c r="DB353" i="10"/>
  <c r="DB343" i="10"/>
  <c r="DB334" i="10"/>
  <c r="DB329" i="10"/>
  <c r="DB348" i="10"/>
  <c r="DB346" i="10"/>
  <c r="DB344" i="10"/>
  <c r="DB342" i="10"/>
  <c r="DB360" i="10"/>
  <c r="DB356" i="10"/>
  <c r="DB328" i="10"/>
  <c r="DB308" i="10"/>
  <c r="DB303" i="10"/>
  <c r="DB336" i="10"/>
  <c r="DB350" i="10"/>
  <c r="DB307" i="10"/>
  <c r="DB275" i="10"/>
  <c r="DB315" i="10"/>
  <c r="DB298" i="10"/>
  <c r="DB313" i="10"/>
  <c r="DB293" i="10"/>
  <c r="DB290" i="10"/>
  <c r="DB309" i="10"/>
  <c r="DB295" i="10"/>
  <c r="DB320" i="10"/>
  <c r="DB316" i="10"/>
  <c r="DB300" i="10"/>
  <c r="DB296" i="10"/>
  <c r="DB276" i="10"/>
  <c r="DB301" i="10"/>
  <c r="DB299" i="10"/>
  <c r="DB291" i="10"/>
  <c r="DB266" i="10"/>
  <c r="DB251" i="10"/>
  <c r="DB247" i="10"/>
  <c r="DB244" i="10"/>
  <c r="DB241" i="10"/>
  <c r="DB273" i="10"/>
  <c r="DB268" i="10"/>
  <c r="DB234" i="10"/>
  <c r="DB227" i="10"/>
  <c r="DB264" i="10"/>
  <c r="DB243" i="10"/>
  <c r="DB240" i="10"/>
  <c r="DB235" i="10"/>
  <c r="DB283" i="10"/>
  <c r="DB281" i="10"/>
  <c r="DB269" i="10"/>
  <c r="DB257" i="10"/>
  <c r="DB255" i="10"/>
  <c r="DB250" i="10"/>
  <c r="DB249" i="10"/>
  <c r="DB237" i="10"/>
  <c r="DB260" i="10"/>
  <c r="DB245" i="10"/>
  <c r="DB242" i="10"/>
  <c r="DB211" i="10"/>
  <c r="DB271" i="10"/>
  <c r="DB267" i="10"/>
  <c r="DB259" i="10"/>
  <c r="DB233" i="10"/>
  <c r="DB225" i="10"/>
  <c r="DB212" i="10"/>
  <c r="DB210" i="10"/>
  <c r="DB208" i="10"/>
  <c r="DB207" i="10"/>
  <c r="DB213" i="10"/>
  <c r="DA2" i="10"/>
  <c r="DA587" i="10" s="1"/>
  <c r="DB226" i="10"/>
  <c r="DB219" i="10"/>
  <c r="DB231" i="10"/>
  <c r="DB216" i="10"/>
  <c r="DB199" i="10"/>
  <c r="DB221" i="10"/>
  <c r="DB193" i="10"/>
  <c r="DB184" i="10"/>
  <c r="DB170" i="10"/>
  <c r="DB155" i="10"/>
  <c r="DB202" i="10"/>
  <c r="DB198" i="10"/>
  <c r="DB185" i="10"/>
  <c r="DB162" i="10"/>
  <c r="DB139" i="10"/>
  <c r="DB107" i="10"/>
  <c r="DB75" i="10"/>
  <c r="DB154" i="10"/>
  <c r="DB169" i="10"/>
  <c r="DB203" i="10"/>
  <c r="DB190" i="10"/>
  <c r="DB176" i="10"/>
  <c r="DB174" i="10"/>
  <c r="DB196" i="10"/>
  <c r="DB194" i="10"/>
  <c r="DB167" i="10"/>
  <c r="DB152" i="10"/>
  <c r="DB140" i="10"/>
  <c r="DB135" i="10"/>
  <c r="DB179" i="10"/>
  <c r="DB172" i="10"/>
  <c r="DB166" i="10"/>
  <c r="DB164" i="10"/>
  <c r="DB161" i="10"/>
  <c r="DB159" i="10"/>
  <c r="DB145" i="10"/>
  <c r="DB133" i="10"/>
  <c r="DB128" i="10"/>
  <c r="DB191" i="10"/>
  <c r="DB186" i="10"/>
  <c r="DB178" i="10"/>
  <c r="DB163" i="10"/>
  <c r="DB160" i="10"/>
  <c r="DB158" i="10"/>
  <c r="DB131" i="10"/>
  <c r="DB141" i="10"/>
  <c r="DB91" i="10"/>
  <c r="DB83" i="10"/>
  <c r="DB115" i="10"/>
  <c r="DB113" i="10"/>
  <c r="DB66" i="10"/>
  <c r="DB11" i="10"/>
  <c r="DB147" i="10"/>
  <c r="DB98" i="10"/>
  <c r="DB19" i="10"/>
  <c r="DB123" i="10"/>
  <c r="DB71" i="10"/>
  <c r="DB103" i="10"/>
  <c r="DB64" i="10"/>
  <c r="DB132" i="10"/>
  <c r="DB121" i="10"/>
  <c r="DB105" i="10"/>
  <c r="DB100" i="10"/>
  <c r="DB96" i="10"/>
  <c r="DB76" i="10"/>
  <c r="DB137" i="10"/>
  <c r="DB108" i="10"/>
  <c r="DB69" i="10"/>
  <c r="DB67" i="10"/>
  <c r="DB130" i="10"/>
  <c r="DB101" i="10"/>
  <c r="DB99" i="10"/>
  <c r="DB59" i="10"/>
  <c r="DB51" i="10"/>
  <c r="DB49" i="10"/>
  <c r="AR4" i="10"/>
  <c r="S7" i="10"/>
  <c r="AF9" i="10"/>
  <c r="AR9" i="10"/>
  <c r="CU9" i="10"/>
  <c r="DL9" i="10"/>
  <c r="CK11" i="10"/>
  <c r="S18" i="10"/>
  <c r="S19" i="10"/>
  <c r="AB21" i="10"/>
  <c r="BG24" i="10"/>
  <c r="BV24" i="10"/>
  <c r="ED25" i="10"/>
  <c r="DT25" i="10"/>
  <c r="DK25" i="10"/>
  <c r="BY25" i="10"/>
  <c r="BO25" i="10"/>
  <c r="AW25" i="10"/>
  <c r="AE25" i="10"/>
  <c r="S25" i="10"/>
  <c r="EF25" i="10"/>
  <c r="DV25" i="10"/>
  <c r="DJ25" i="10"/>
  <c r="CN25" i="10"/>
  <c r="BI25" i="10"/>
  <c r="AB25" i="10"/>
  <c r="F25" i="10"/>
  <c r="EA25" i="10"/>
  <c r="DP25" i="10"/>
  <c r="DC25" i="10"/>
  <c r="CP25" i="10"/>
  <c r="CD25" i="10"/>
  <c r="AT25" i="10"/>
  <c r="DZ25" i="10"/>
  <c r="DO25" i="10"/>
  <c r="DB25" i="10"/>
  <c r="CO25" i="10"/>
  <c r="AR25" i="10"/>
  <c r="AG25" i="10"/>
  <c r="AK25" i="10"/>
  <c r="DQ25" i="10"/>
  <c r="EG25" i="10"/>
  <c r="CU26" i="10"/>
  <c r="DK26" i="10"/>
  <c r="AZ28" i="10"/>
  <c r="BO28" i="10"/>
  <c r="DM28" i="10"/>
  <c r="AE29" i="10"/>
  <c r="AW29" i="10"/>
  <c r="BL29" i="10"/>
  <c r="CA29" i="10"/>
  <c r="DJ29" i="10"/>
  <c r="DX29" i="10"/>
  <c r="BV32" i="10"/>
  <c r="S34" i="10"/>
  <c r="AK34" i="10"/>
  <c r="DO34" i="10"/>
  <c r="BV38" i="10"/>
  <c r="CK38" i="10"/>
  <c r="EA39" i="10"/>
  <c r="DR39" i="10"/>
  <c r="DI39" i="10"/>
  <c r="CO39" i="10"/>
  <c r="BV39" i="10"/>
  <c r="AU39" i="10"/>
  <c r="AK39" i="10"/>
  <c r="AB39" i="10"/>
  <c r="EC39" i="10"/>
  <c r="DQ39" i="10"/>
  <c r="DE39" i="10"/>
  <c r="CU39" i="10"/>
  <c r="BZ39" i="10"/>
  <c r="BO39" i="10"/>
  <c r="AT39" i="10"/>
  <c r="DY39" i="10"/>
  <c r="DM39" i="10"/>
  <c r="CN39" i="10"/>
  <c r="AF39" i="10"/>
  <c r="F39" i="10"/>
  <c r="DX39" i="10"/>
  <c r="DL39" i="10"/>
  <c r="CM39" i="10"/>
  <c r="CA39" i="10"/>
  <c r="AE39" i="10"/>
  <c r="AZ39" i="10"/>
  <c r="DP39" i="10"/>
  <c r="EF39" i="10"/>
  <c r="BV41" i="10"/>
  <c r="DB42" i="10"/>
  <c r="CK44" i="10"/>
  <c r="AK46" i="10"/>
  <c r="BY46" i="10"/>
  <c r="DO46" i="10"/>
  <c r="S47" i="10"/>
  <c r="AR50" i="10"/>
  <c r="BG53" i="10"/>
  <c r="AR54" i="10"/>
  <c r="EA55" i="10"/>
  <c r="DR55" i="10"/>
  <c r="DI55" i="10"/>
  <c r="CO55" i="10"/>
  <c r="BV55" i="10"/>
  <c r="AU55" i="10"/>
  <c r="AK55" i="10"/>
  <c r="AB55" i="10"/>
  <c r="EH55" i="10"/>
  <c r="DX55" i="10"/>
  <c r="DM55" i="10"/>
  <c r="DB55" i="10"/>
  <c r="BK55" i="10"/>
  <c r="AZ55" i="10"/>
  <c r="AF55" i="10"/>
  <c r="S55" i="10"/>
  <c r="EG55" i="10"/>
  <c r="DW55" i="10"/>
  <c r="DL55" i="10"/>
  <c r="CP55" i="10"/>
  <c r="CD55" i="10"/>
  <c r="BJ55" i="10"/>
  <c r="AE55" i="10"/>
  <c r="DY55" i="10"/>
  <c r="DJ55" i="10"/>
  <c r="CU55" i="10"/>
  <c r="DV55" i="10"/>
  <c r="DH55" i="10"/>
  <c r="CS55" i="10"/>
  <c r="EF55" i="10"/>
  <c r="DS55" i="10"/>
  <c r="DD55" i="10"/>
  <c r="CN55" i="10"/>
  <c r="CA55" i="10"/>
  <c r="F55" i="10"/>
  <c r="EC55" i="10"/>
  <c r="DO55" i="10"/>
  <c r="BX55" i="10"/>
  <c r="BG55" i="10"/>
  <c r="AT55" i="10"/>
  <c r="AG55" i="10"/>
  <c r="BI55" i="10"/>
  <c r="CK55" i="10"/>
  <c r="DP55" i="10"/>
  <c r="DW56" i="10"/>
  <c r="BV57" i="10"/>
  <c r="BG60" i="10"/>
  <c r="DD62" i="10"/>
  <c r="AV63" i="10"/>
  <c r="DW63" i="10"/>
  <c r="S64" i="10"/>
  <c r="S72" i="10"/>
  <c r="ED72" i="10"/>
  <c r="AB75" i="10"/>
  <c r="BI80" i="10"/>
  <c r="DB81" i="10"/>
  <c r="DB7" i="10"/>
  <c r="ED9" i="10"/>
  <c r="DT9" i="10"/>
  <c r="DK9" i="10"/>
  <c r="BY9" i="10"/>
  <c r="BO9" i="10"/>
  <c r="AW9" i="10"/>
  <c r="AE9" i="10"/>
  <c r="S9" i="10"/>
  <c r="EE9" i="10"/>
  <c r="DS9" i="10"/>
  <c r="DI9" i="10"/>
  <c r="CM9" i="10"/>
  <c r="BG9" i="10"/>
  <c r="AV9" i="10"/>
  <c r="AK9" i="10"/>
  <c r="EH9" i="10"/>
  <c r="DW9" i="10"/>
  <c r="DJ9" i="10"/>
  <c r="BX9" i="10"/>
  <c r="BL9" i="10"/>
  <c r="AZ9" i="10"/>
  <c r="AB9" i="10"/>
  <c r="AG9" i="10"/>
  <c r="AT9" i="10"/>
  <c r="BI9" i="10"/>
  <c r="DM9" i="10"/>
  <c r="DZ9" i="10"/>
  <c r="AR14" i="10"/>
  <c r="AB24" i="10"/>
  <c r="DB27" i="10"/>
  <c r="EC28" i="10"/>
  <c r="DS28" i="10"/>
  <c r="DJ28" i="10"/>
  <c r="CP28" i="10"/>
  <c r="BX28" i="10"/>
  <c r="AV28" i="10"/>
  <c r="AD28" i="10"/>
  <c r="EG28" i="10"/>
  <c r="DW28" i="10"/>
  <c r="DL28" i="10"/>
  <c r="CO28" i="10"/>
  <c r="CD28" i="10"/>
  <c r="BJ28" i="10"/>
  <c r="AE28" i="10"/>
  <c r="EA28" i="10"/>
  <c r="DP28" i="10"/>
  <c r="DC28" i="10"/>
  <c r="AT28" i="10"/>
  <c r="DZ28" i="10"/>
  <c r="DO28" i="10"/>
  <c r="DB28" i="10"/>
  <c r="CN28" i="10"/>
  <c r="AR28" i="10"/>
  <c r="AG28" i="10"/>
  <c r="S28" i="10"/>
  <c r="F28" i="10"/>
  <c r="AK28" i="10"/>
  <c r="DQ28" i="10"/>
  <c r="EF28" i="10"/>
  <c r="BG31" i="10"/>
  <c r="CK31" i="10"/>
  <c r="BG33" i="10"/>
  <c r="BV33" i="10"/>
  <c r="CK33" i="10"/>
  <c r="DZ34" i="10"/>
  <c r="DQ34" i="10"/>
  <c r="DH34" i="10"/>
  <c r="CN34" i="10"/>
  <c r="CD34" i="10"/>
  <c r="BL34" i="10"/>
  <c r="AT34" i="10"/>
  <c r="EC34" i="10"/>
  <c r="DR34" i="10"/>
  <c r="DE34" i="10"/>
  <c r="CU34" i="10"/>
  <c r="BZ34" i="10"/>
  <c r="BO34" i="10"/>
  <c r="AU34" i="10"/>
  <c r="DY34" i="10"/>
  <c r="DM34" i="10"/>
  <c r="CO34" i="10"/>
  <c r="AF34" i="10"/>
  <c r="F34" i="10"/>
  <c r="DX34" i="10"/>
  <c r="DL34" i="10"/>
  <c r="CM34" i="10"/>
  <c r="CA34" i="10"/>
  <c r="AE34" i="10"/>
  <c r="AZ34" i="10"/>
  <c r="DP34" i="10"/>
  <c r="EF34" i="10"/>
  <c r="AR35" i="10"/>
  <c r="BG36" i="10"/>
  <c r="CK36" i="10"/>
  <c r="S37" i="10"/>
  <c r="DB37" i="10"/>
  <c r="DB39" i="10"/>
  <c r="AB41" i="10"/>
  <c r="S43" i="10"/>
  <c r="DB45" i="10"/>
  <c r="S46" i="10"/>
  <c r="CK51" i="10"/>
  <c r="AB54" i="10"/>
  <c r="BG59" i="10"/>
  <c r="BX62" i="10"/>
  <c r="CK63" i="10"/>
  <c r="EC63" i="10"/>
  <c r="AU78" i="10"/>
  <c r="BY80" i="10"/>
  <c r="S4" i="10"/>
  <c r="F9" i="10"/>
  <c r="AU9" i="10"/>
  <c r="BJ9" i="10"/>
  <c r="BV9" i="10"/>
  <c r="CK9" i="10"/>
  <c r="DO9" i="10"/>
  <c r="EA9" i="10"/>
  <c r="AR12" i="10"/>
  <c r="BV13" i="10"/>
  <c r="DB13" i="10"/>
  <c r="AR15" i="10"/>
  <c r="BG15" i="10"/>
  <c r="AR16" i="10"/>
  <c r="BG16" i="10"/>
  <c r="AR17" i="10"/>
  <c r="AR22" i="10"/>
  <c r="BV22" i="10"/>
  <c r="BG25" i="10"/>
  <c r="BV25" i="10"/>
  <c r="CK25" i="10"/>
  <c r="DZ26" i="10"/>
  <c r="DQ26" i="10"/>
  <c r="DH26" i="10"/>
  <c r="CN26" i="10"/>
  <c r="CD26" i="10"/>
  <c r="BL26" i="10"/>
  <c r="AT26" i="10"/>
  <c r="DY26" i="10"/>
  <c r="DO26" i="10"/>
  <c r="DC26" i="10"/>
  <c r="BX26" i="10"/>
  <c r="AG26" i="10"/>
  <c r="EC26" i="10"/>
  <c r="DP26" i="10"/>
  <c r="DB26" i="10"/>
  <c r="CP26" i="10"/>
  <c r="AU26" i="10"/>
  <c r="S26" i="10"/>
  <c r="EA26" i="10"/>
  <c r="DM26" i="10"/>
  <c r="CO26" i="10"/>
  <c r="AR26" i="10"/>
  <c r="AF26" i="10"/>
  <c r="F26" i="10"/>
  <c r="AZ26" i="10"/>
  <c r="DR26" i="10"/>
  <c r="EF26" i="10"/>
  <c r="AB27" i="10"/>
  <c r="DR28" i="10"/>
  <c r="EH28" i="10"/>
  <c r="S32" i="10"/>
  <c r="DB32" i="10"/>
  <c r="DB34" i="10"/>
  <c r="DS34" i="10"/>
  <c r="EG34" i="10"/>
  <c r="AB38" i="10"/>
  <c r="BG39" i="10"/>
  <c r="CK39" i="10"/>
  <c r="DC39" i="10"/>
  <c r="DT39" i="10"/>
  <c r="EH39" i="10"/>
  <c r="S40" i="10"/>
  <c r="S42" i="10"/>
  <c r="BV42" i="10"/>
  <c r="EE46" i="10"/>
  <c r="DV46" i="10"/>
  <c r="DL46" i="10"/>
  <c r="DB46" i="10"/>
  <c r="BZ46" i="10"/>
  <c r="BG46" i="10"/>
  <c r="AF46" i="10"/>
  <c r="DZ46" i="10"/>
  <c r="DP46" i="10"/>
  <c r="DD46" i="10"/>
  <c r="CS46" i="10"/>
  <c r="BX46" i="10"/>
  <c r="AR46" i="10"/>
  <c r="DY46" i="10"/>
  <c r="DM46" i="10"/>
  <c r="CN46" i="10"/>
  <c r="BO46" i="10"/>
  <c r="AE46" i="10"/>
  <c r="F46" i="10"/>
  <c r="DX46" i="10"/>
  <c r="DK46" i="10"/>
  <c r="CM46" i="10"/>
  <c r="CA46" i="10"/>
  <c r="AD46" i="10"/>
  <c r="EG46" i="10"/>
  <c r="DT46" i="10"/>
  <c r="DI46" i="10"/>
  <c r="BV46" i="10"/>
  <c r="BK46" i="10"/>
  <c r="AT46" i="10"/>
  <c r="BJ46" i="10"/>
  <c r="CD46" i="10"/>
  <c r="DR46" i="10"/>
  <c r="AR47" i="10"/>
  <c r="AB48" i="10"/>
  <c r="BV56" i="10"/>
  <c r="S59" i="10"/>
  <c r="EE62" i="10"/>
  <c r="DV62" i="10"/>
  <c r="DL62" i="10"/>
  <c r="DB62" i="10"/>
  <c r="BZ62" i="10"/>
  <c r="BG62" i="10"/>
  <c r="AF62" i="10"/>
  <c r="EG62" i="10"/>
  <c r="DW62" i="10"/>
  <c r="DK62" i="10"/>
  <c r="CO62" i="10"/>
  <c r="CD62" i="10"/>
  <c r="BJ62" i="10"/>
  <c r="AD62" i="10"/>
  <c r="EF62" i="10"/>
  <c r="DT62" i="10"/>
  <c r="DJ62" i="10"/>
  <c r="CN62" i="10"/>
  <c r="BI62" i="10"/>
  <c r="AW62" i="10"/>
  <c r="AB62" i="10"/>
  <c r="F62" i="10"/>
  <c r="EA62" i="10"/>
  <c r="DO62" i="10"/>
  <c r="BV62" i="10"/>
  <c r="AT62" i="10"/>
  <c r="AG62" i="10"/>
  <c r="DZ62" i="10"/>
  <c r="DM62" i="10"/>
  <c r="AR62" i="10"/>
  <c r="AE62" i="10"/>
  <c r="DY62" i="10"/>
  <c r="DI62" i="10"/>
  <c r="CU62" i="10"/>
  <c r="DX62" i="10"/>
  <c r="DH62" i="10"/>
  <c r="CS62" i="10"/>
  <c r="BO62" i="10"/>
  <c r="ED62" i="10"/>
  <c r="DQ62" i="10"/>
  <c r="DC62" i="10"/>
  <c r="CM62" i="10"/>
  <c r="BY62" i="10"/>
  <c r="BL62" i="10"/>
  <c r="AV62" i="10"/>
  <c r="S62" i="10"/>
  <c r="AK62" i="10"/>
  <c r="CA62" i="10"/>
  <c r="DP62" i="10"/>
  <c r="BG63" i="10"/>
  <c r="CU63" i="10"/>
  <c r="ED63" i="10"/>
  <c r="S69" i="10"/>
  <c r="AV72" i="10"/>
  <c r="BG76" i="10"/>
  <c r="BI78" i="10"/>
  <c r="CM80" i="10"/>
  <c r="EC52" i="10"/>
  <c r="DS52" i="10"/>
  <c r="DJ52" i="10"/>
  <c r="CP52" i="10"/>
  <c r="BX52" i="10"/>
  <c r="AV52" i="10"/>
  <c r="AD52" i="10"/>
  <c r="EF52" i="10"/>
  <c r="DV52" i="10"/>
  <c r="DK52" i="10"/>
  <c r="CN52" i="10"/>
  <c r="BI52" i="10"/>
  <c r="AB52" i="10"/>
  <c r="F52" i="10"/>
  <c r="EE52" i="10"/>
  <c r="DT52" i="10"/>
  <c r="DI52" i="10"/>
  <c r="CM52" i="10"/>
  <c r="BG52" i="10"/>
  <c r="AW52" i="10"/>
  <c r="AK52" i="10"/>
  <c r="S52" i="10"/>
  <c r="AU52" i="10"/>
  <c r="BK52" i="10"/>
  <c r="BY52" i="10"/>
  <c r="CK52" i="10"/>
  <c r="DB52" i="10"/>
  <c r="DP52" i="10"/>
  <c r="ED52" i="10"/>
  <c r="ED57" i="10"/>
  <c r="DT57" i="10"/>
  <c r="DK57" i="10"/>
  <c r="BY57" i="10"/>
  <c r="BO57" i="10"/>
  <c r="AW57" i="10"/>
  <c r="AE57" i="10"/>
  <c r="S57" i="10"/>
  <c r="EG57" i="10"/>
  <c r="DW57" i="10"/>
  <c r="DL57" i="10"/>
  <c r="CO57" i="10"/>
  <c r="CD57" i="10"/>
  <c r="BJ57" i="10"/>
  <c r="AD57" i="10"/>
  <c r="EF57" i="10"/>
  <c r="DV57" i="10"/>
  <c r="DJ57" i="10"/>
  <c r="CN57" i="10"/>
  <c r="BI57" i="10"/>
  <c r="AB57" i="10"/>
  <c r="F57" i="10"/>
  <c r="AU57" i="10"/>
  <c r="BK57" i="10"/>
  <c r="BX57" i="10"/>
  <c r="CK57" i="10"/>
  <c r="DB57" i="10"/>
  <c r="DP57" i="10"/>
  <c r="EC57" i="10"/>
  <c r="EC60" i="10"/>
  <c r="DS60" i="10"/>
  <c r="DJ60" i="10"/>
  <c r="CP60" i="10"/>
  <c r="BX60" i="10"/>
  <c r="AV60" i="10"/>
  <c r="AD60" i="10"/>
  <c r="EH60" i="10"/>
  <c r="DX60" i="10"/>
  <c r="DM60" i="10"/>
  <c r="DB60" i="10"/>
  <c r="BK60" i="10"/>
  <c r="AZ60" i="10"/>
  <c r="AF60" i="10"/>
  <c r="S60" i="10"/>
  <c r="EG60" i="10"/>
  <c r="DW60" i="10"/>
  <c r="DL60" i="10"/>
  <c r="CO60" i="10"/>
  <c r="CD60" i="10"/>
  <c r="BJ60" i="10"/>
  <c r="AE60" i="10"/>
  <c r="AU60" i="10"/>
  <c r="BI60" i="10"/>
  <c r="BY60" i="10"/>
  <c r="CK60" i="10"/>
  <c r="DP60" i="10"/>
  <c r="ED60" i="10"/>
  <c r="ED65" i="10"/>
  <c r="DT65" i="10"/>
  <c r="DK65" i="10"/>
  <c r="BY65" i="10"/>
  <c r="BO65" i="10"/>
  <c r="AW65" i="10"/>
  <c r="AE65" i="10"/>
  <c r="S65" i="10"/>
  <c r="DY65" i="10"/>
  <c r="DO65" i="10"/>
  <c r="DC65" i="10"/>
  <c r="BV65" i="10"/>
  <c r="BL65" i="10"/>
  <c r="AG65" i="10"/>
  <c r="EH65" i="10"/>
  <c r="DX65" i="10"/>
  <c r="DM65" i="10"/>
  <c r="DB65" i="10"/>
  <c r="CP65" i="10"/>
  <c r="BK65" i="10"/>
  <c r="AZ65" i="10"/>
  <c r="AF65" i="10"/>
  <c r="AU65" i="10"/>
  <c r="BI65" i="10"/>
  <c r="BX65" i="10"/>
  <c r="CK65" i="10"/>
  <c r="DP65" i="10"/>
  <c r="EC65" i="10"/>
  <c r="AE68" i="10"/>
  <c r="AT68" i="10"/>
  <c r="BG68" i="10"/>
  <c r="DL68" i="10"/>
  <c r="AD73" i="10"/>
  <c r="BG73" i="10"/>
  <c r="DL73" i="10"/>
  <c r="BL84" i="10"/>
  <c r="BZ84" i="10"/>
  <c r="CO84" i="10"/>
  <c r="DC84" i="10"/>
  <c r="DQ84" i="10"/>
  <c r="EG84" i="10"/>
  <c r="AD85" i="10"/>
  <c r="AT85" i="10"/>
  <c r="DK85" i="10"/>
  <c r="EA85" i="10"/>
  <c r="EA87" i="10"/>
  <c r="DR87" i="10"/>
  <c r="DI87" i="10"/>
  <c r="CO87" i="10"/>
  <c r="BV87" i="10"/>
  <c r="AU87" i="10"/>
  <c r="AK87" i="10"/>
  <c r="AB87" i="10"/>
  <c r="EH87" i="10"/>
  <c r="DX87" i="10"/>
  <c r="DM87" i="10"/>
  <c r="DB87" i="10"/>
  <c r="BK87" i="10"/>
  <c r="AZ87" i="10"/>
  <c r="AF87" i="10"/>
  <c r="S87" i="10"/>
  <c r="EG87" i="10"/>
  <c r="DW87" i="10"/>
  <c r="DL87" i="10"/>
  <c r="CP87" i="10"/>
  <c r="CD87" i="10"/>
  <c r="BJ87" i="10"/>
  <c r="AE87" i="10"/>
  <c r="AV87" i="10"/>
  <c r="BI87" i="10"/>
  <c r="BY87" i="10"/>
  <c r="CK87" i="10"/>
  <c r="DP87" i="10"/>
  <c r="ED87" i="10"/>
  <c r="AV89" i="10"/>
  <c r="BL89" i="10"/>
  <c r="BZ89" i="10"/>
  <c r="CM89" i="10"/>
  <c r="DC89" i="10"/>
  <c r="DQ89" i="10"/>
  <c r="EE89" i="10"/>
  <c r="AD90" i="10"/>
  <c r="DK90" i="10"/>
  <c r="DX90" i="10"/>
  <c r="AW92" i="10"/>
  <c r="BL92" i="10"/>
  <c r="BZ92" i="10"/>
  <c r="CM92" i="10"/>
  <c r="DC92" i="10"/>
  <c r="DQ92" i="10"/>
  <c r="EE92" i="10"/>
  <c r="AD93" i="10"/>
  <c r="DK93" i="10"/>
  <c r="DX93" i="10"/>
  <c r="AE95" i="10"/>
  <c r="AT95" i="10"/>
  <c r="BG95" i="10"/>
  <c r="DL95" i="10"/>
  <c r="AV97" i="10"/>
  <c r="BJ97" i="10"/>
  <c r="BZ97" i="10"/>
  <c r="CM97" i="10"/>
  <c r="DQ97" i="10"/>
  <c r="EE97" i="10"/>
  <c r="EC100" i="10"/>
  <c r="DS100" i="10"/>
  <c r="DJ100" i="10"/>
  <c r="CP100" i="10"/>
  <c r="BX100" i="10"/>
  <c r="AV100" i="10"/>
  <c r="AD100" i="10"/>
  <c r="DZ100" i="10"/>
  <c r="DP100" i="10"/>
  <c r="DD100" i="10"/>
  <c r="CS100" i="10"/>
  <c r="BY100" i="10"/>
  <c r="AR100" i="10"/>
  <c r="DY100" i="10"/>
  <c r="DO100" i="10"/>
  <c r="DC100" i="10"/>
  <c r="BV100" i="10"/>
  <c r="BL100" i="10"/>
  <c r="AG100" i="10"/>
  <c r="AF100" i="10"/>
  <c r="AU100" i="10"/>
  <c r="BI100" i="10"/>
  <c r="CK100" i="10"/>
  <c r="DM100" i="10"/>
  <c r="ED100" i="10"/>
  <c r="ED105" i="10"/>
  <c r="DT105" i="10"/>
  <c r="DK105" i="10"/>
  <c r="BY105" i="10"/>
  <c r="BO105" i="10"/>
  <c r="AW105" i="10"/>
  <c r="AE105" i="10"/>
  <c r="S105" i="10"/>
  <c r="EA105" i="10"/>
  <c r="DQ105" i="10"/>
  <c r="DE105" i="10"/>
  <c r="CU105" i="10"/>
  <c r="BZ105" i="10"/>
  <c r="AT105" i="10"/>
  <c r="DZ105" i="10"/>
  <c r="DP105" i="10"/>
  <c r="DD105" i="10"/>
  <c r="CS105" i="10"/>
  <c r="BX105" i="10"/>
  <c r="AR105" i="10"/>
  <c r="AF105" i="10"/>
  <c r="AU105" i="10"/>
  <c r="BI105" i="10"/>
  <c r="CK105" i="10"/>
  <c r="DM105" i="10"/>
  <c r="EC105" i="10"/>
  <c r="DR117" i="10"/>
  <c r="DR122" i="10"/>
  <c r="EG122" i="10"/>
  <c r="AF125" i="10"/>
  <c r="AW125" i="10"/>
  <c r="DM125" i="10"/>
  <c r="AZ126" i="10"/>
  <c r="BO126" i="10"/>
  <c r="DQ126" i="10"/>
  <c r="EH126" i="10"/>
  <c r="AZ127" i="10"/>
  <c r="DS127" i="10"/>
  <c r="F136" i="10"/>
  <c r="AK136" i="10"/>
  <c r="BL136" i="10"/>
  <c r="CN136" i="10"/>
  <c r="DS136" i="10"/>
  <c r="CK209" i="10"/>
  <c r="EC68" i="10"/>
  <c r="DS68" i="10"/>
  <c r="DJ68" i="10"/>
  <c r="CP68" i="10"/>
  <c r="BX68" i="10"/>
  <c r="AV68" i="10"/>
  <c r="AD68" i="10"/>
  <c r="DZ68" i="10"/>
  <c r="DP68" i="10"/>
  <c r="DD68" i="10"/>
  <c r="CS68" i="10"/>
  <c r="BY68" i="10"/>
  <c r="AR68" i="10"/>
  <c r="DY68" i="10"/>
  <c r="DO68" i="10"/>
  <c r="DC68" i="10"/>
  <c r="BV68" i="10"/>
  <c r="BL68" i="10"/>
  <c r="AG68" i="10"/>
  <c r="AF68" i="10"/>
  <c r="AU68" i="10"/>
  <c r="BI68" i="10"/>
  <c r="CK68" i="10"/>
  <c r="DM68" i="10"/>
  <c r="ED68" i="10"/>
  <c r="ED73" i="10"/>
  <c r="DT73" i="10"/>
  <c r="DK73" i="10"/>
  <c r="BY73" i="10"/>
  <c r="BO73" i="10"/>
  <c r="AW73" i="10"/>
  <c r="AE73" i="10"/>
  <c r="S73" i="10"/>
  <c r="EA73" i="10"/>
  <c r="DQ73" i="10"/>
  <c r="DE73" i="10"/>
  <c r="CU73" i="10"/>
  <c r="BZ73" i="10"/>
  <c r="AT73" i="10"/>
  <c r="DZ73" i="10"/>
  <c r="DP73" i="10"/>
  <c r="DD73" i="10"/>
  <c r="CS73" i="10"/>
  <c r="BX73" i="10"/>
  <c r="AR73" i="10"/>
  <c r="AF73" i="10"/>
  <c r="AU73" i="10"/>
  <c r="BI73" i="10"/>
  <c r="CK73" i="10"/>
  <c r="DM73" i="10"/>
  <c r="EC73" i="10"/>
  <c r="AZ84" i="10"/>
  <c r="CA84" i="10"/>
  <c r="DD84" i="10"/>
  <c r="DR84" i="10"/>
  <c r="EH84" i="10"/>
  <c r="AE85" i="10"/>
  <c r="AU85" i="10"/>
  <c r="BG85" i="10"/>
  <c r="DL85" i="10"/>
  <c r="AZ89" i="10"/>
  <c r="CA89" i="10"/>
  <c r="CP89" i="10"/>
  <c r="DD89" i="10"/>
  <c r="DR89" i="10"/>
  <c r="EH89" i="10"/>
  <c r="AE90" i="10"/>
  <c r="AU90" i="10"/>
  <c r="BG90" i="10"/>
  <c r="DL90" i="10"/>
  <c r="F92" i="10"/>
  <c r="CA92" i="10"/>
  <c r="CN92" i="10"/>
  <c r="DD92" i="10"/>
  <c r="DR92" i="10"/>
  <c r="EF92" i="10"/>
  <c r="AE93" i="10"/>
  <c r="BG93" i="10"/>
  <c r="DL93" i="10"/>
  <c r="EA95" i="10"/>
  <c r="DR95" i="10"/>
  <c r="DI95" i="10"/>
  <c r="CO95" i="10"/>
  <c r="BV95" i="10"/>
  <c r="AU95" i="10"/>
  <c r="AK95" i="10"/>
  <c r="AB95" i="10"/>
  <c r="DZ95" i="10"/>
  <c r="DP95" i="10"/>
  <c r="DD95" i="10"/>
  <c r="CS95" i="10"/>
  <c r="BY95" i="10"/>
  <c r="AR95" i="10"/>
  <c r="DY95" i="10"/>
  <c r="DO95" i="10"/>
  <c r="DC95" i="10"/>
  <c r="BX95" i="10"/>
  <c r="BL95" i="10"/>
  <c r="AG95" i="10"/>
  <c r="AF95" i="10"/>
  <c r="AV95" i="10"/>
  <c r="BI95" i="10"/>
  <c r="CK95" i="10"/>
  <c r="DM95" i="10"/>
  <c r="ED95" i="10"/>
  <c r="F97" i="10"/>
  <c r="CA97" i="10"/>
  <c r="CN97" i="10"/>
  <c r="DD97" i="10"/>
  <c r="DR97" i="10"/>
  <c r="EF97" i="10"/>
  <c r="EH117" i="10"/>
  <c r="DY117" i="10"/>
  <c r="DP117" i="10"/>
  <c r="DE117" i="10"/>
  <c r="CM117" i="10"/>
  <c r="BK117" i="10"/>
  <c r="AR117" i="10"/>
  <c r="F117" i="10"/>
  <c r="DZ117" i="10"/>
  <c r="DO117" i="10"/>
  <c r="DC117" i="10"/>
  <c r="BX117" i="10"/>
  <c r="AG117" i="10"/>
  <c r="DX117" i="10"/>
  <c r="DM117" i="10"/>
  <c r="DB117" i="10"/>
  <c r="BV117" i="10"/>
  <c r="BL117" i="10"/>
  <c r="AZ117" i="10"/>
  <c r="AF117" i="10"/>
  <c r="S117" i="10"/>
  <c r="ED117" i="10"/>
  <c r="DS117" i="10"/>
  <c r="DI117" i="10"/>
  <c r="CK117" i="10"/>
  <c r="CA117" i="10"/>
  <c r="AV117" i="10"/>
  <c r="AK117" i="10"/>
  <c r="DT117" i="10"/>
  <c r="AK122" i="10"/>
  <c r="AZ122" i="10"/>
  <c r="DS122" i="10"/>
  <c r="EA127" i="10"/>
  <c r="DR127" i="10"/>
  <c r="DI127" i="10"/>
  <c r="CO127" i="10"/>
  <c r="BV127" i="10"/>
  <c r="AU127" i="10"/>
  <c r="AK127" i="10"/>
  <c r="AB127" i="10"/>
  <c r="DZ127" i="10"/>
  <c r="DP127" i="10"/>
  <c r="DD127" i="10"/>
  <c r="CS127" i="10"/>
  <c r="BY127" i="10"/>
  <c r="AR127" i="10"/>
  <c r="DY127" i="10"/>
  <c r="DO127" i="10"/>
  <c r="DC127" i="10"/>
  <c r="BX127" i="10"/>
  <c r="BL127" i="10"/>
  <c r="AG127" i="10"/>
  <c r="EE127" i="10"/>
  <c r="DT127" i="10"/>
  <c r="DJ127" i="10"/>
  <c r="CM127" i="10"/>
  <c r="BG127" i="10"/>
  <c r="AW127" i="10"/>
  <c r="S127" i="10"/>
  <c r="CK127" i="10"/>
  <c r="DB127" i="10"/>
  <c r="DV127" i="10"/>
  <c r="DT136" i="10"/>
  <c r="BO84" i="10"/>
  <c r="CD84" i="10"/>
  <c r="DE84" i="10"/>
  <c r="DW84" i="10"/>
  <c r="EH85" i="10"/>
  <c r="DY85" i="10"/>
  <c r="DP85" i="10"/>
  <c r="DE85" i="10"/>
  <c r="CM85" i="10"/>
  <c r="BK85" i="10"/>
  <c r="AR85" i="10"/>
  <c r="F85" i="10"/>
  <c r="DZ85" i="10"/>
  <c r="DO85" i="10"/>
  <c r="DC85" i="10"/>
  <c r="BX85" i="10"/>
  <c r="AG85" i="10"/>
  <c r="DX85" i="10"/>
  <c r="DM85" i="10"/>
  <c r="DB85" i="10"/>
  <c r="BV85" i="10"/>
  <c r="BL85" i="10"/>
  <c r="AZ85" i="10"/>
  <c r="AF85" i="10"/>
  <c r="S85" i="10"/>
  <c r="AV85" i="10"/>
  <c r="BI85" i="10"/>
  <c r="BY85" i="10"/>
  <c r="CK85" i="10"/>
  <c r="DQ85" i="10"/>
  <c r="ED85" i="10"/>
  <c r="AK89" i="10"/>
  <c r="DE89" i="10"/>
  <c r="DS89" i="10"/>
  <c r="DZ90" i="10"/>
  <c r="DQ90" i="10"/>
  <c r="DH90" i="10"/>
  <c r="CN90" i="10"/>
  <c r="CD90" i="10"/>
  <c r="BL90" i="10"/>
  <c r="AT90" i="10"/>
  <c r="EA90" i="10"/>
  <c r="DP90" i="10"/>
  <c r="DD90" i="10"/>
  <c r="CS90" i="10"/>
  <c r="BY90" i="10"/>
  <c r="AR90" i="10"/>
  <c r="DY90" i="10"/>
  <c r="DO90" i="10"/>
  <c r="DC90" i="10"/>
  <c r="BX90" i="10"/>
  <c r="AG90" i="10"/>
  <c r="AF90" i="10"/>
  <c r="AV90" i="10"/>
  <c r="BI90" i="10"/>
  <c r="BV90" i="10"/>
  <c r="CK90" i="10"/>
  <c r="DM90" i="10"/>
  <c r="ED90" i="10"/>
  <c r="AK92" i="10"/>
  <c r="BO92" i="10"/>
  <c r="DE92" i="10"/>
  <c r="DT92" i="10"/>
  <c r="EH93" i="10"/>
  <c r="DY93" i="10"/>
  <c r="DP93" i="10"/>
  <c r="DE93" i="10"/>
  <c r="CM93" i="10"/>
  <c r="BK93" i="10"/>
  <c r="AR93" i="10"/>
  <c r="F93" i="10"/>
  <c r="EC93" i="10"/>
  <c r="DR93" i="10"/>
  <c r="DH93" i="10"/>
  <c r="CU93" i="10"/>
  <c r="BZ93" i="10"/>
  <c r="BO93" i="10"/>
  <c r="AU93" i="10"/>
  <c r="EA93" i="10"/>
  <c r="DQ93" i="10"/>
  <c r="DD93" i="10"/>
  <c r="CS93" i="10"/>
  <c r="BY93" i="10"/>
  <c r="AT93" i="10"/>
  <c r="AF93" i="10"/>
  <c r="AV93" i="10"/>
  <c r="BI93" i="10"/>
  <c r="BV93" i="10"/>
  <c r="CK93" i="10"/>
  <c r="DM93" i="10"/>
  <c r="ED93" i="10"/>
  <c r="AK97" i="10"/>
  <c r="CO97" i="10"/>
  <c r="DE97" i="10"/>
  <c r="DS97" i="10"/>
  <c r="EG97" i="10"/>
  <c r="DZ122" i="10"/>
  <c r="DQ122" i="10"/>
  <c r="DH122" i="10"/>
  <c r="CN122" i="10"/>
  <c r="CD122" i="10"/>
  <c r="BL122" i="10"/>
  <c r="AT122" i="10"/>
  <c r="EA122" i="10"/>
  <c r="DP122" i="10"/>
  <c r="DD122" i="10"/>
  <c r="CS122" i="10"/>
  <c r="BY122" i="10"/>
  <c r="AR122" i="10"/>
  <c r="DY122" i="10"/>
  <c r="DO122" i="10"/>
  <c r="DC122" i="10"/>
  <c r="BX122" i="10"/>
  <c r="AG122" i="10"/>
  <c r="EE122" i="10"/>
  <c r="DT122" i="10"/>
  <c r="DJ122" i="10"/>
  <c r="CM122" i="10"/>
  <c r="BG122" i="10"/>
  <c r="AW122" i="10"/>
  <c r="AB122" i="10"/>
  <c r="S122" i="10"/>
  <c r="CK122" i="10"/>
  <c r="DB122" i="10"/>
  <c r="DV122" i="10"/>
  <c r="EE126" i="10"/>
  <c r="DV126" i="10"/>
  <c r="DL126" i="10"/>
  <c r="DB126" i="10"/>
  <c r="BZ126" i="10"/>
  <c r="BG126" i="10"/>
  <c r="AF126" i="10"/>
  <c r="EG126" i="10"/>
  <c r="DW126" i="10"/>
  <c r="DK126" i="10"/>
  <c r="CO126" i="10"/>
  <c r="CD126" i="10"/>
  <c r="BJ126" i="10"/>
  <c r="AD126" i="10"/>
  <c r="EF126" i="10"/>
  <c r="DT126" i="10"/>
  <c r="DJ126" i="10"/>
  <c r="CN126" i="10"/>
  <c r="BI126" i="10"/>
  <c r="AW126" i="10"/>
  <c r="AB126" i="10"/>
  <c r="F126" i="10"/>
  <c r="DZ126" i="10"/>
  <c r="DP126" i="10"/>
  <c r="DD126" i="10"/>
  <c r="CS126" i="10"/>
  <c r="BX126" i="10"/>
  <c r="AR126" i="10"/>
  <c r="S126" i="10"/>
  <c r="AK126" i="10"/>
  <c r="CK126" i="10"/>
  <c r="DC126" i="10"/>
  <c r="DS126" i="10"/>
  <c r="DY136" i="10"/>
  <c r="BO52" i="10"/>
  <c r="CD52" i="10"/>
  <c r="DE52" i="10"/>
  <c r="DW52" i="10"/>
  <c r="EH53" i="10"/>
  <c r="DY53" i="10"/>
  <c r="DP53" i="10"/>
  <c r="DE53" i="10"/>
  <c r="CM53" i="10"/>
  <c r="BK53" i="10"/>
  <c r="AR53" i="10"/>
  <c r="F53" i="10"/>
  <c r="DZ53" i="10"/>
  <c r="DO53" i="10"/>
  <c r="DC53" i="10"/>
  <c r="BX53" i="10"/>
  <c r="AG53" i="10"/>
  <c r="DX53" i="10"/>
  <c r="DM53" i="10"/>
  <c r="DB53" i="10"/>
  <c r="BV53" i="10"/>
  <c r="BL53" i="10"/>
  <c r="AZ53" i="10"/>
  <c r="AF53" i="10"/>
  <c r="S53" i="10"/>
  <c r="AV53" i="10"/>
  <c r="BI53" i="10"/>
  <c r="BY53" i="10"/>
  <c r="CK53" i="10"/>
  <c r="DQ53" i="10"/>
  <c r="ED53" i="10"/>
  <c r="AK57" i="10"/>
  <c r="DE57" i="10"/>
  <c r="DS57" i="10"/>
  <c r="DZ58" i="10"/>
  <c r="DQ58" i="10"/>
  <c r="DH58" i="10"/>
  <c r="CN58" i="10"/>
  <c r="CD58" i="10"/>
  <c r="BL58" i="10"/>
  <c r="AT58" i="10"/>
  <c r="EA58" i="10"/>
  <c r="DP58" i="10"/>
  <c r="DD58" i="10"/>
  <c r="CS58" i="10"/>
  <c r="BY58" i="10"/>
  <c r="AR58" i="10"/>
  <c r="DY58" i="10"/>
  <c r="DO58" i="10"/>
  <c r="DC58" i="10"/>
  <c r="BX58" i="10"/>
  <c r="AG58" i="10"/>
  <c r="AF58" i="10"/>
  <c r="AV58" i="10"/>
  <c r="BI58" i="10"/>
  <c r="BV58" i="10"/>
  <c r="CK58" i="10"/>
  <c r="DM58" i="10"/>
  <c r="ED58" i="10"/>
  <c r="AK60" i="10"/>
  <c r="BO60" i="10"/>
  <c r="DE60" i="10"/>
  <c r="DT60" i="10"/>
  <c r="EH61" i="10"/>
  <c r="DY61" i="10"/>
  <c r="DP61" i="10"/>
  <c r="DE61" i="10"/>
  <c r="CM61" i="10"/>
  <c r="BK61" i="10"/>
  <c r="AR61" i="10"/>
  <c r="F61" i="10"/>
  <c r="EC61" i="10"/>
  <c r="DR61" i="10"/>
  <c r="DH61" i="10"/>
  <c r="CU61" i="10"/>
  <c r="BZ61" i="10"/>
  <c r="BO61" i="10"/>
  <c r="AU61" i="10"/>
  <c r="EA61" i="10"/>
  <c r="DQ61" i="10"/>
  <c r="DD61" i="10"/>
  <c r="CS61" i="10"/>
  <c r="BY61" i="10"/>
  <c r="AT61" i="10"/>
  <c r="AF61" i="10"/>
  <c r="AV61" i="10"/>
  <c r="BI61" i="10"/>
  <c r="BV61" i="10"/>
  <c r="CK61" i="10"/>
  <c r="DM61" i="10"/>
  <c r="ED61" i="10"/>
  <c r="AK65" i="10"/>
  <c r="CO65" i="10"/>
  <c r="DE65" i="10"/>
  <c r="DS65" i="10"/>
  <c r="EG65" i="10"/>
  <c r="F68" i="10"/>
  <c r="S68" i="10"/>
  <c r="BK68" i="10"/>
  <c r="CA68" i="10"/>
  <c r="CN68" i="10"/>
  <c r="DB68" i="10"/>
  <c r="DR68" i="10"/>
  <c r="EF68" i="10"/>
  <c r="F73" i="10"/>
  <c r="BK73" i="10"/>
  <c r="CA73" i="10"/>
  <c r="CN73" i="10"/>
  <c r="DB73" i="10"/>
  <c r="DR73" i="10"/>
  <c r="EF73" i="10"/>
  <c r="AG79" i="10"/>
  <c r="AT79" i="10"/>
  <c r="BJ79" i="10"/>
  <c r="BX79" i="10"/>
  <c r="DO79" i="10"/>
  <c r="CS84" i="10"/>
  <c r="DH84" i="10"/>
  <c r="DX84" i="10"/>
  <c r="AW85" i="10"/>
  <c r="BJ85" i="10"/>
  <c r="BZ85" i="10"/>
  <c r="CN85" i="10"/>
  <c r="DR85" i="10"/>
  <c r="EE85" i="10"/>
  <c r="BO87" i="10"/>
  <c r="DE87" i="10"/>
  <c r="DT87" i="10"/>
  <c r="EG88" i="10"/>
  <c r="DX88" i="10"/>
  <c r="DO88" i="10"/>
  <c r="DD88" i="10"/>
  <c r="CU88" i="10"/>
  <c r="CK88" i="10"/>
  <c r="BJ88" i="10"/>
  <c r="AZ88" i="10"/>
  <c r="EC88" i="10"/>
  <c r="DR88" i="10"/>
  <c r="DH88" i="10"/>
  <c r="BZ88" i="10"/>
  <c r="BO88" i="10"/>
  <c r="AU88" i="10"/>
  <c r="EA88" i="10"/>
  <c r="DQ88" i="10"/>
  <c r="DE88" i="10"/>
  <c r="CS88" i="10"/>
  <c r="BY88" i="10"/>
  <c r="AT88" i="10"/>
  <c r="AF88" i="10"/>
  <c r="AV88" i="10"/>
  <c r="BI88" i="10"/>
  <c r="BV88" i="10"/>
  <c r="CM88" i="10"/>
  <c r="DM88" i="10"/>
  <c r="ED88" i="10"/>
  <c r="CS89" i="10"/>
  <c r="DH89" i="10"/>
  <c r="DX89" i="10"/>
  <c r="AW90" i="10"/>
  <c r="BJ90" i="10"/>
  <c r="BZ90" i="10"/>
  <c r="CM90" i="10"/>
  <c r="DR90" i="10"/>
  <c r="EE90" i="10"/>
  <c r="CS92" i="10"/>
  <c r="DH92" i="10"/>
  <c r="DV92" i="10"/>
  <c r="AG93" i="10"/>
  <c r="AW93" i="10"/>
  <c r="BJ93" i="10"/>
  <c r="BX93" i="10"/>
  <c r="CN93" i="10"/>
  <c r="DO93" i="10"/>
  <c r="EE93" i="10"/>
  <c r="F95" i="10"/>
  <c r="S95" i="10"/>
  <c r="BK95" i="10"/>
  <c r="CA95" i="10"/>
  <c r="CN95" i="10"/>
  <c r="DB95" i="10"/>
  <c r="DS95" i="10"/>
  <c r="EF95" i="10"/>
  <c r="CS97" i="10"/>
  <c r="DH97" i="10"/>
  <c r="DV97" i="10"/>
  <c r="AK100" i="10"/>
  <c r="BO100" i="10"/>
  <c r="CO100" i="10"/>
  <c r="DE100" i="10"/>
  <c r="DT100" i="10"/>
  <c r="EG100" i="10"/>
  <c r="AK105" i="10"/>
  <c r="BL105" i="10"/>
  <c r="CO105" i="10"/>
  <c r="DC105" i="10"/>
  <c r="DS105" i="10"/>
  <c r="EG105" i="10"/>
  <c r="EA111" i="10"/>
  <c r="DR111" i="10"/>
  <c r="DI111" i="10"/>
  <c r="CO111" i="10"/>
  <c r="BV111" i="10"/>
  <c r="AU111" i="10"/>
  <c r="AK111" i="10"/>
  <c r="AB111" i="10"/>
  <c r="EF111" i="10"/>
  <c r="DV111" i="10"/>
  <c r="DK111" i="10"/>
  <c r="CN111" i="10"/>
  <c r="BI111" i="10"/>
  <c r="AD111" i="10"/>
  <c r="F111" i="10"/>
  <c r="EE111" i="10"/>
  <c r="DT111" i="10"/>
  <c r="DJ111" i="10"/>
  <c r="CM111" i="10"/>
  <c r="BG111" i="10"/>
  <c r="AW111" i="10"/>
  <c r="S111" i="10"/>
  <c r="AV111" i="10"/>
  <c r="BK111" i="10"/>
  <c r="BY111" i="10"/>
  <c r="CK111" i="10"/>
  <c r="DB111" i="10"/>
  <c r="DP111" i="10"/>
  <c r="ED111" i="10"/>
  <c r="AG114" i="10"/>
  <c r="AU114" i="10"/>
  <c r="BG114" i="10"/>
  <c r="BX114" i="10"/>
  <c r="DO114" i="10"/>
  <c r="BG117" i="10"/>
  <c r="BY117" i="10"/>
  <c r="CO117" i="10"/>
  <c r="DH117" i="10"/>
  <c r="DW117" i="10"/>
  <c r="AK120" i="10"/>
  <c r="ED121" i="10"/>
  <c r="DT121" i="10"/>
  <c r="DK121" i="10"/>
  <c r="BY121" i="10"/>
  <c r="BO121" i="10"/>
  <c r="AW121" i="10"/>
  <c r="AE121" i="10"/>
  <c r="S121" i="10"/>
  <c r="EG121" i="10"/>
  <c r="DW121" i="10"/>
  <c r="DL121" i="10"/>
  <c r="CO121" i="10"/>
  <c r="CD121" i="10"/>
  <c r="BJ121" i="10"/>
  <c r="AD121" i="10"/>
  <c r="EF121" i="10"/>
  <c r="DV121" i="10"/>
  <c r="DJ121" i="10"/>
  <c r="CN121" i="10"/>
  <c r="BI121" i="10"/>
  <c r="AB121" i="10"/>
  <c r="F121" i="10"/>
  <c r="DZ121" i="10"/>
  <c r="DP121" i="10"/>
  <c r="DD121" i="10"/>
  <c r="CS121" i="10"/>
  <c r="BX121" i="10"/>
  <c r="AR121" i="10"/>
  <c r="AK121" i="10"/>
  <c r="CK121" i="10"/>
  <c r="DC121" i="10"/>
  <c r="DS121" i="10"/>
  <c r="F122" i="10"/>
  <c r="BV122" i="10"/>
  <c r="CO122" i="10"/>
  <c r="DE122" i="10"/>
  <c r="DW122" i="10"/>
  <c r="EH125" i="10"/>
  <c r="DY125" i="10"/>
  <c r="DP125" i="10"/>
  <c r="DE125" i="10"/>
  <c r="CM125" i="10"/>
  <c r="BK125" i="10"/>
  <c r="AR125" i="10"/>
  <c r="F125" i="10"/>
  <c r="EC125" i="10"/>
  <c r="DR125" i="10"/>
  <c r="DH125" i="10"/>
  <c r="CU125" i="10"/>
  <c r="BZ125" i="10"/>
  <c r="BO125" i="10"/>
  <c r="AU125" i="10"/>
  <c r="EA125" i="10"/>
  <c r="DQ125" i="10"/>
  <c r="DD125" i="10"/>
  <c r="CS125" i="10"/>
  <c r="BY125" i="10"/>
  <c r="AT125" i="10"/>
  <c r="EF125" i="10"/>
  <c r="DV125" i="10"/>
  <c r="DK125" i="10"/>
  <c r="CO125" i="10"/>
  <c r="CD125" i="10"/>
  <c r="BI125" i="10"/>
  <c r="AD125" i="10"/>
  <c r="S125" i="10"/>
  <c r="CK125" i="10"/>
  <c r="DB125" i="10"/>
  <c r="DT125" i="10"/>
  <c r="BV126" i="10"/>
  <c r="CM126" i="10"/>
  <c r="DE126" i="10"/>
  <c r="DX126" i="10"/>
  <c r="BI127" i="10"/>
  <c r="BZ127" i="10"/>
  <c r="CP127" i="10"/>
  <c r="DH127" i="10"/>
  <c r="DX127" i="10"/>
  <c r="AV136" i="10"/>
  <c r="BV136" i="10"/>
  <c r="ED136" i="10"/>
  <c r="DZ138" i="10"/>
  <c r="DQ138" i="10"/>
  <c r="DH138" i="10"/>
  <c r="CN138" i="10"/>
  <c r="CD138" i="10"/>
  <c r="BL138" i="10"/>
  <c r="AT138" i="10"/>
  <c r="EF138" i="10"/>
  <c r="DV138" i="10"/>
  <c r="DK138" i="10"/>
  <c r="CO138" i="10"/>
  <c r="BI138" i="10"/>
  <c r="AD138" i="10"/>
  <c r="F138" i="10"/>
  <c r="EE138" i="10"/>
  <c r="DT138" i="10"/>
  <c r="DJ138" i="10"/>
  <c r="CM138" i="10"/>
  <c r="BG138" i="10"/>
  <c r="AW138" i="10"/>
  <c r="AB138" i="10"/>
  <c r="EA138" i="10"/>
  <c r="DP138" i="10"/>
  <c r="DD138" i="10"/>
  <c r="CS138" i="10"/>
  <c r="BY138" i="10"/>
  <c r="AR138" i="10"/>
  <c r="DY138" i="10"/>
  <c r="DO138" i="10"/>
  <c r="DC138" i="10"/>
  <c r="BX138" i="10"/>
  <c r="AG138" i="10"/>
  <c r="EH138" i="10"/>
  <c r="DX138" i="10"/>
  <c r="DM138" i="10"/>
  <c r="DB138" i="10"/>
  <c r="BV138" i="10"/>
  <c r="BK138" i="10"/>
  <c r="AZ138" i="10"/>
  <c r="AF138" i="10"/>
  <c r="S138" i="10"/>
  <c r="BJ138" i="10"/>
  <c r="CK138" i="10"/>
  <c r="DR138" i="10"/>
  <c r="AK68" i="10"/>
  <c r="BO68" i="10"/>
  <c r="CO68" i="10"/>
  <c r="DE68" i="10"/>
  <c r="DT68" i="10"/>
  <c r="EG68" i="10"/>
  <c r="AK73" i="10"/>
  <c r="BL73" i="10"/>
  <c r="CO73" i="10"/>
  <c r="DC73" i="10"/>
  <c r="DS73" i="10"/>
  <c r="EG73" i="10"/>
  <c r="EA79" i="10"/>
  <c r="DR79" i="10"/>
  <c r="DI79" i="10"/>
  <c r="CO79" i="10"/>
  <c r="BV79" i="10"/>
  <c r="AU79" i="10"/>
  <c r="AK79" i="10"/>
  <c r="AB79" i="10"/>
  <c r="EF79" i="10"/>
  <c r="DV79" i="10"/>
  <c r="DK79" i="10"/>
  <c r="CN79" i="10"/>
  <c r="BI79" i="10"/>
  <c r="AD79" i="10"/>
  <c r="F79" i="10"/>
  <c r="EE79" i="10"/>
  <c r="DT79" i="10"/>
  <c r="DJ79" i="10"/>
  <c r="CM79" i="10"/>
  <c r="BG79" i="10"/>
  <c r="AW79" i="10"/>
  <c r="S79" i="10"/>
  <c r="AV79" i="10"/>
  <c r="BK79" i="10"/>
  <c r="BY79" i="10"/>
  <c r="CK79" i="10"/>
  <c r="DB79" i="10"/>
  <c r="DP79" i="10"/>
  <c r="ED79" i="10"/>
  <c r="AE84" i="10"/>
  <c r="CU84" i="10"/>
  <c r="DL84" i="10"/>
  <c r="DY84" i="10"/>
  <c r="AK85" i="10"/>
  <c r="CA85" i="10"/>
  <c r="CO85" i="10"/>
  <c r="DD85" i="10"/>
  <c r="DS85" i="10"/>
  <c r="EF85" i="10"/>
  <c r="CS87" i="10"/>
  <c r="DH87" i="10"/>
  <c r="DV87" i="10"/>
  <c r="F88" i="10"/>
  <c r="AG88" i="10"/>
  <c r="AW88" i="10"/>
  <c r="BK88" i="10"/>
  <c r="BX88" i="10"/>
  <c r="CN88" i="10"/>
  <c r="DP88" i="10"/>
  <c r="EE88" i="10"/>
  <c r="CU89" i="10"/>
  <c r="DI89" i="10"/>
  <c r="DY89" i="10"/>
  <c r="F90" i="10"/>
  <c r="S90" i="10"/>
  <c r="AK90" i="10"/>
  <c r="BK90" i="10"/>
  <c r="CA90" i="10"/>
  <c r="CO90" i="10"/>
  <c r="DB90" i="10"/>
  <c r="DS90" i="10"/>
  <c r="EF90" i="10"/>
  <c r="CU92" i="10"/>
  <c r="DI92" i="10"/>
  <c r="DY92" i="10"/>
  <c r="S93" i="10"/>
  <c r="AK93" i="10"/>
  <c r="BL93" i="10"/>
  <c r="CA93" i="10"/>
  <c r="CO93" i="10"/>
  <c r="DB93" i="10"/>
  <c r="DS93" i="10"/>
  <c r="EF93" i="10"/>
  <c r="BO95" i="10"/>
  <c r="CP95" i="10"/>
  <c r="DE95" i="10"/>
  <c r="DT95" i="10"/>
  <c r="EG95" i="10"/>
  <c r="CD97" i="10"/>
  <c r="CU97" i="10"/>
  <c r="DI97" i="10"/>
  <c r="DW97" i="10"/>
  <c r="AZ100" i="10"/>
  <c r="DH100" i="10"/>
  <c r="DV100" i="10"/>
  <c r="EH100" i="10"/>
  <c r="AZ105" i="10"/>
  <c r="CP105" i="10"/>
  <c r="DH105" i="10"/>
  <c r="DV105" i="10"/>
  <c r="EH105" i="10"/>
  <c r="EH109" i="10"/>
  <c r="DY109" i="10"/>
  <c r="DP109" i="10"/>
  <c r="DE109" i="10"/>
  <c r="CM109" i="10"/>
  <c r="BK109" i="10"/>
  <c r="AR109" i="10"/>
  <c r="F109" i="10"/>
  <c r="EG109" i="10"/>
  <c r="DW109" i="10"/>
  <c r="DL109" i="10"/>
  <c r="CP109" i="10"/>
  <c r="BJ109" i="10"/>
  <c r="AE109" i="10"/>
  <c r="EF109" i="10"/>
  <c r="DV109" i="10"/>
  <c r="DK109" i="10"/>
  <c r="CO109" i="10"/>
  <c r="CD109" i="10"/>
  <c r="BI109" i="10"/>
  <c r="AD109" i="10"/>
  <c r="S109" i="10"/>
  <c r="AV109" i="10"/>
  <c r="BL109" i="10"/>
  <c r="BY109" i="10"/>
  <c r="CK109" i="10"/>
  <c r="DB109" i="10"/>
  <c r="DQ109" i="10"/>
  <c r="ED109" i="10"/>
  <c r="BL111" i="10"/>
  <c r="BZ111" i="10"/>
  <c r="CP111" i="10"/>
  <c r="DC111" i="10"/>
  <c r="DQ111" i="10"/>
  <c r="EG111" i="10"/>
  <c r="DZ114" i="10"/>
  <c r="DQ114" i="10"/>
  <c r="DH114" i="10"/>
  <c r="CN114" i="10"/>
  <c r="CD114" i="10"/>
  <c r="BL114" i="10"/>
  <c r="AT114" i="10"/>
  <c r="EH114" i="10"/>
  <c r="DX114" i="10"/>
  <c r="DM114" i="10"/>
  <c r="DB114" i="10"/>
  <c r="BV114" i="10"/>
  <c r="BK114" i="10"/>
  <c r="AZ114" i="10"/>
  <c r="AF114" i="10"/>
  <c r="S114" i="10"/>
  <c r="EG114" i="10"/>
  <c r="DW114" i="10"/>
  <c r="DL114" i="10"/>
  <c r="CP114" i="10"/>
  <c r="BJ114" i="10"/>
  <c r="AE114" i="10"/>
  <c r="AV114" i="10"/>
  <c r="BI114" i="10"/>
  <c r="BY114" i="10"/>
  <c r="CK114" i="10"/>
  <c r="DP114" i="10"/>
  <c r="ED114" i="10"/>
  <c r="AB117" i="10"/>
  <c r="AT117" i="10"/>
  <c r="BI117" i="10"/>
  <c r="BZ117" i="10"/>
  <c r="CP117" i="10"/>
  <c r="DJ117" i="10"/>
  <c r="EA117" i="10"/>
  <c r="EG120" i="10"/>
  <c r="DX120" i="10"/>
  <c r="DO120" i="10"/>
  <c r="DD120" i="10"/>
  <c r="CU120" i="10"/>
  <c r="CK120" i="10"/>
  <c r="BJ120" i="10"/>
  <c r="AZ120" i="10"/>
  <c r="EC120" i="10"/>
  <c r="DR120" i="10"/>
  <c r="DH120" i="10"/>
  <c r="BZ120" i="10"/>
  <c r="BO120" i="10"/>
  <c r="AU120" i="10"/>
  <c r="EA120" i="10"/>
  <c r="DQ120" i="10"/>
  <c r="DE120" i="10"/>
  <c r="CS120" i="10"/>
  <c r="BY120" i="10"/>
  <c r="AT120" i="10"/>
  <c r="EF120" i="10"/>
  <c r="DV120" i="10"/>
  <c r="DK120" i="10"/>
  <c r="CO120" i="10"/>
  <c r="CD120" i="10"/>
  <c r="BI120" i="10"/>
  <c r="AD120" i="10"/>
  <c r="S120" i="10"/>
  <c r="CM120" i="10"/>
  <c r="DB120" i="10"/>
  <c r="DT120" i="10"/>
  <c r="BI122" i="10"/>
  <c r="BZ122" i="10"/>
  <c r="CP122" i="10"/>
  <c r="DI122" i="10"/>
  <c r="DX122" i="10"/>
  <c r="EC124" i="10"/>
  <c r="DS124" i="10"/>
  <c r="DJ124" i="10"/>
  <c r="CP124" i="10"/>
  <c r="BX124" i="10"/>
  <c r="AV124" i="10"/>
  <c r="AD124" i="10"/>
  <c r="EH124" i="10"/>
  <c r="DX124" i="10"/>
  <c r="DM124" i="10"/>
  <c r="DB124" i="10"/>
  <c r="BK124" i="10"/>
  <c r="AZ124" i="10"/>
  <c r="AF124" i="10"/>
  <c r="S124" i="10"/>
  <c r="EG124" i="10"/>
  <c r="DW124" i="10"/>
  <c r="DL124" i="10"/>
  <c r="CO124" i="10"/>
  <c r="CD124" i="10"/>
  <c r="BJ124" i="10"/>
  <c r="AE124" i="10"/>
  <c r="EA124" i="10"/>
  <c r="DQ124" i="10"/>
  <c r="DE124" i="10"/>
  <c r="CU124" i="10"/>
  <c r="BZ124" i="10"/>
  <c r="BO124" i="10"/>
  <c r="AT124" i="10"/>
  <c r="AK124" i="10"/>
  <c r="CK124" i="10"/>
  <c r="DC124" i="10"/>
  <c r="DT124" i="10"/>
  <c r="BV125" i="10"/>
  <c r="CN125" i="10"/>
  <c r="DC125" i="10"/>
  <c r="DW125" i="10"/>
  <c r="BY126" i="10"/>
  <c r="CP126" i="10"/>
  <c r="DH126" i="10"/>
  <c r="DY126" i="10"/>
  <c r="AD127" i="10"/>
  <c r="AT127" i="10"/>
  <c r="BJ127" i="10"/>
  <c r="CA127" i="10"/>
  <c r="DK127" i="10"/>
  <c r="EC127" i="10"/>
  <c r="S136" i="10"/>
  <c r="AW136" i="10"/>
  <c r="CA136" i="10"/>
  <c r="DB136" i="10"/>
  <c r="EE136" i="10"/>
  <c r="EC20" i="10"/>
  <c r="DS20" i="10"/>
  <c r="DJ20" i="10"/>
  <c r="CP20" i="10"/>
  <c r="BX20" i="10"/>
  <c r="AV20" i="10"/>
  <c r="AD20" i="10"/>
  <c r="EH20" i="10"/>
  <c r="DX20" i="10"/>
  <c r="DM20" i="10"/>
  <c r="DB20" i="10"/>
  <c r="BK20" i="10"/>
  <c r="AZ20" i="10"/>
  <c r="AF20" i="10"/>
  <c r="S20" i="10"/>
  <c r="AB20" i="10"/>
  <c r="BZ20" i="10"/>
  <c r="CK20" i="10"/>
  <c r="DK20" i="10"/>
  <c r="DW20" i="10"/>
  <c r="EH21" i="10"/>
  <c r="DY21" i="10"/>
  <c r="DP21" i="10"/>
  <c r="DE21" i="10"/>
  <c r="CM21" i="10"/>
  <c r="BK21" i="10"/>
  <c r="AR21" i="10"/>
  <c r="F21" i="10"/>
  <c r="EC21" i="10"/>
  <c r="DR21" i="10"/>
  <c r="DH21" i="10"/>
  <c r="CU21" i="10"/>
  <c r="BZ21" i="10"/>
  <c r="BO21" i="10"/>
  <c r="AU21" i="10"/>
  <c r="AD21" i="10"/>
  <c r="AZ21" i="10"/>
  <c r="BY21" i="10"/>
  <c r="CK21" i="10"/>
  <c r="DK21" i="10"/>
  <c r="DW21" i="10"/>
  <c r="DB22" i="10"/>
  <c r="BZ22" i="10"/>
  <c r="BG22" i="10"/>
  <c r="AF22" i="10"/>
  <c r="CO22" i="10"/>
  <c r="CD22" i="10"/>
  <c r="E22" i="10" s="1"/>
  <c r="BJ22" i="10"/>
  <c r="AD22" i="10"/>
  <c r="AB22" i="10"/>
  <c r="BY22" i="10"/>
  <c r="CK22" i="10"/>
  <c r="EG40" i="10"/>
  <c r="DX40" i="10"/>
  <c r="DO40" i="10"/>
  <c r="DD40" i="10"/>
  <c r="CU40" i="10"/>
  <c r="CK40" i="10"/>
  <c r="BJ40" i="10"/>
  <c r="AZ40" i="10"/>
  <c r="EF40" i="10"/>
  <c r="DV40" i="10"/>
  <c r="DK40" i="10"/>
  <c r="CO40" i="10"/>
  <c r="CD40" i="10"/>
  <c r="BI40" i="10"/>
  <c r="AD40" i="10"/>
  <c r="AE40" i="10"/>
  <c r="BZ40" i="10"/>
  <c r="CM40" i="10"/>
  <c r="DL40" i="10"/>
  <c r="DY40" i="10"/>
  <c r="DZ42" i="10"/>
  <c r="DQ42" i="10"/>
  <c r="DH42" i="10"/>
  <c r="CN42" i="10"/>
  <c r="CD42" i="10"/>
  <c r="BL42" i="10"/>
  <c r="AT42" i="10"/>
  <c r="EE42" i="10"/>
  <c r="DT42" i="10"/>
  <c r="DJ42" i="10"/>
  <c r="CM42" i="10"/>
  <c r="BG42" i="10"/>
  <c r="AW42" i="10"/>
  <c r="AB42" i="10"/>
  <c r="AE42" i="10"/>
  <c r="BZ42" i="10"/>
  <c r="CK42" i="10"/>
  <c r="DL42" i="10"/>
  <c r="DX42" i="10"/>
  <c r="EH45" i="10"/>
  <c r="DY45" i="10"/>
  <c r="DP45" i="10"/>
  <c r="DE45" i="10"/>
  <c r="CM45" i="10"/>
  <c r="BK45" i="10"/>
  <c r="AR45" i="10"/>
  <c r="F45" i="10"/>
  <c r="EF45" i="10"/>
  <c r="DV45" i="10"/>
  <c r="DK45" i="10"/>
  <c r="CO45" i="10"/>
  <c r="CD45" i="10"/>
  <c r="BI45" i="10"/>
  <c r="AD45" i="10"/>
  <c r="AE45" i="10"/>
  <c r="BZ45" i="10"/>
  <c r="CK45" i="10"/>
  <c r="DL45" i="10"/>
  <c r="DX45" i="10"/>
  <c r="EA47" i="10"/>
  <c r="DR47" i="10"/>
  <c r="DI47" i="10"/>
  <c r="CO47" i="10"/>
  <c r="BV47" i="10"/>
  <c r="AU47" i="10"/>
  <c r="AK47" i="10"/>
  <c r="AB47" i="10"/>
  <c r="EE47" i="10"/>
  <c r="DT47" i="10"/>
  <c r="DJ47" i="10"/>
  <c r="CM47" i="10"/>
  <c r="BG47" i="10"/>
  <c r="AW47" i="10"/>
  <c r="AE47" i="10"/>
  <c r="BZ47" i="10"/>
  <c r="CK47" i="10"/>
  <c r="DL47" i="10"/>
  <c r="DX47" i="10"/>
  <c r="EG48" i="10"/>
  <c r="DX48" i="10"/>
  <c r="DO48" i="10"/>
  <c r="DD48" i="10"/>
  <c r="CU48" i="10"/>
  <c r="CK48" i="10"/>
  <c r="BJ48" i="10"/>
  <c r="AZ48" i="10"/>
  <c r="DY48" i="10"/>
  <c r="DM48" i="10"/>
  <c r="DB48" i="10"/>
  <c r="BV48" i="10"/>
  <c r="BL48" i="10"/>
  <c r="AF48" i="10"/>
  <c r="S48" i="10"/>
  <c r="AD48" i="10"/>
  <c r="BZ48" i="10"/>
  <c r="CM48" i="10"/>
  <c r="DK48" i="10"/>
  <c r="DW48" i="10"/>
  <c r="AE52" i="10"/>
  <c r="CU52" i="10"/>
  <c r="DL52" i="10"/>
  <c r="DY52" i="10"/>
  <c r="AK53" i="10"/>
  <c r="CA53" i="10"/>
  <c r="CO53" i="10"/>
  <c r="DD53" i="10"/>
  <c r="DS53" i="10"/>
  <c r="EF53" i="10"/>
  <c r="CU57" i="10"/>
  <c r="DI57" i="10"/>
  <c r="DY57" i="10"/>
  <c r="F58" i="10"/>
  <c r="S58" i="10"/>
  <c r="AK58" i="10"/>
  <c r="BK58" i="10"/>
  <c r="CA58" i="10"/>
  <c r="CO58" i="10"/>
  <c r="DB58" i="10"/>
  <c r="DS58" i="10"/>
  <c r="EF58" i="10"/>
  <c r="CU60" i="10"/>
  <c r="DI60" i="10"/>
  <c r="DY60" i="10"/>
  <c r="S61" i="10"/>
  <c r="AK61" i="10"/>
  <c r="BL61" i="10"/>
  <c r="CA61" i="10"/>
  <c r="CO61" i="10"/>
  <c r="DB61" i="10"/>
  <c r="DS61" i="10"/>
  <c r="EF61" i="10"/>
  <c r="CD65" i="10"/>
  <c r="CU65" i="10"/>
  <c r="DI65" i="10"/>
  <c r="DW65" i="10"/>
  <c r="AZ68" i="10"/>
  <c r="DH68" i="10"/>
  <c r="DV68" i="10"/>
  <c r="EH68" i="10"/>
  <c r="AZ73" i="10"/>
  <c r="CP73" i="10"/>
  <c r="DH73" i="10"/>
  <c r="DV73" i="10"/>
  <c r="EH73" i="10"/>
  <c r="EH77" i="10"/>
  <c r="DY77" i="10"/>
  <c r="DP77" i="10"/>
  <c r="DE77" i="10"/>
  <c r="CM77" i="10"/>
  <c r="BK77" i="10"/>
  <c r="AR77" i="10"/>
  <c r="F77" i="10"/>
  <c r="EG77" i="10"/>
  <c r="DW77" i="10"/>
  <c r="DL77" i="10"/>
  <c r="CP77" i="10"/>
  <c r="BJ77" i="10"/>
  <c r="AE77" i="10"/>
  <c r="EF77" i="10"/>
  <c r="DV77" i="10"/>
  <c r="DK77" i="10"/>
  <c r="CO77" i="10"/>
  <c r="CD77" i="10"/>
  <c r="E77" i="10" s="1"/>
  <c r="BI77" i="10"/>
  <c r="AD77" i="10"/>
  <c r="S77" i="10"/>
  <c r="AV77" i="10"/>
  <c r="BL77" i="10"/>
  <c r="BY77" i="10"/>
  <c r="CK77" i="10"/>
  <c r="DB77" i="10"/>
  <c r="DQ77" i="10"/>
  <c r="ED77" i="10"/>
  <c r="BL79" i="10"/>
  <c r="BZ79" i="10"/>
  <c r="CP79" i="10"/>
  <c r="DC79" i="10"/>
  <c r="DQ79" i="10"/>
  <c r="EG79" i="10"/>
  <c r="DZ82" i="10"/>
  <c r="DQ82" i="10"/>
  <c r="DH82" i="10"/>
  <c r="CN82" i="10"/>
  <c r="CD82" i="10"/>
  <c r="BL82" i="10"/>
  <c r="AT82" i="10"/>
  <c r="EH82" i="10"/>
  <c r="DX82" i="10"/>
  <c r="DM82" i="10"/>
  <c r="DB82" i="10"/>
  <c r="BV82" i="10"/>
  <c r="BK82" i="10"/>
  <c r="AZ82" i="10"/>
  <c r="AF82" i="10"/>
  <c r="S82" i="10"/>
  <c r="EG82" i="10"/>
  <c r="DW82" i="10"/>
  <c r="DL82" i="10"/>
  <c r="CP82" i="10"/>
  <c r="BJ82" i="10"/>
  <c r="AE82" i="10"/>
  <c r="AV82" i="10"/>
  <c r="BI82" i="10"/>
  <c r="BY82" i="10"/>
  <c r="CK82" i="10"/>
  <c r="DP82" i="10"/>
  <c r="ED82" i="10"/>
  <c r="AF84" i="10"/>
  <c r="AR84" i="10"/>
  <c r="DM84" i="10"/>
  <c r="DZ84" i="10"/>
  <c r="BO85" i="10"/>
  <c r="CP85" i="10"/>
  <c r="DH85" i="10"/>
  <c r="DT85" i="10"/>
  <c r="EG85" i="10"/>
  <c r="CU87" i="10"/>
  <c r="DJ87" i="10"/>
  <c r="DY87" i="10"/>
  <c r="S88" i="10"/>
  <c r="AK88" i="10"/>
  <c r="BL88" i="10"/>
  <c r="CA88" i="10"/>
  <c r="CO88" i="10"/>
  <c r="DB88" i="10"/>
  <c r="DS88" i="10"/>
  <c r="EF88" i="10"/>
  <c r="AF89" i="10"/>
  <c r="AR89" i="10"/>
  <c r="DM89" i="10"/>
  <c r="DZ89" i="10"/>
  <c r="BO90" i="10"/>
  <c r="CP90" i="10"/>
  <c r="DE90" i="10"/>
  <c r="DT90" i="10"/>
  <c r="EG90" i="10"/>
  <c r="AB92" i="10"/>
  <c r="AR92" i="10"/>
  <c r="DK92" i="10"/>
  <c r="DZ92" i="10"/>
  <c r="CP93" i="10"/>
  <c r="DC93" i="10"/>
  <c r="DT93" i="10"/>
  <c r="EG93" i="10"/>
  <c r="AG94" i="10"/>
  <c r="AT94" i="10"/>
  <c r="BV94" i="10"/>
  <c r="DO94" i="10"/>
  <c r="AZ95" i="10"/>
  <c r="DH95" i="10"/>
  <c r="DV95" i="10"/>
  <c r="EH95" i="10"/>
  <c r="AB97" i="10"/>
  <c r="AR97" i="10"/>
  <c r="DJ97" i="10"/>
  <c r="DZ97" i="10"/>
  <c r="CD100" i="10"/>
  <c r="CU100" i="10"/>
  <c r="DI100" i="10"/>
  <c r="DW100" i="10"/>
  <c r="EE102" i="10"/>
  <c r="DV102" i="10"/>
  <c r="DL102" i="10"/>
  <c r="DB102" i="10"/>
  <c r="BZ102" i="10"/>
  <c r="BG102" i="10"/>
  <c r="AF102" i="10"/>
  <c r="DY102" i="10"/>
  <c r="DO102" i="10"/>
  <c r="DC102" i="10"/>
  <c r="BV102" i="10"/>
  <c r="BL102" i="10"/>
  <c r="AG102" i="10"/>
  <c r="S102" i="10"/>
  <c r="EH102" i="10"/>
  <c r="DX102" i="10"/>
  <c r="DM102" i="10"/>
  <c r="CP102" i="10"/>
  <c r="BK102" i="10"/>
  <c r="AZ102" i="10"/>
  <c r="E102" i="10" s="1"/>
  <c r="AE102" i="10"/>
  <c r="AU102" i="10"/>
  <c r="BI102" i="10"/>
  <c r="BX102" i="10"/>
  <c r="CK102" i="10"/>
  <c r="DP102" i="10"/>
  <c r="EC102" i="10"/>
  <c r="AG104" i="10"/>
  <c r="AU104" i="10"/>
  <c r="BG104" i="10"/>
  <c r="BX104" i="10"/>
  <c r="DP104" i="10"/>
  <c r="CD105" i="10"/>
  <c r="DI105" i="10"/>
  <c r="DW105" i="10"/>
  <c r="DZ106" i="10"/>
  <c r="DQ106" i="10"/>
  <c r="DH106" i="10"/>
  <c r="CN106" i="10"/>
  <c r="CD106" i="10"/>
  <c r="E106" i="10" s="1"/>
  <c r="BL106" i="10"/>
  <c r="AT106" i="10"/>
  <c r="EF106" i="10"/>
  <c r="DV106" i="10"/>
  <c r="DK106" i="10"/>
  <c r="CO106" i="10"/>
  <c r="BI106" i="10"/>
  <c r="AD106" i="10"/>
  <c r="F106" i="10"/>
  <c r="EE106" i="10"/>
  <c r="DT106" i="10"/>
  <c r="DJ106" i="10"/>
  <c r="CM106" i="10"/>
  <c r="BG106" i="10"/>
  <c r="AW106" i="10"/>
  <c r="AB106" i="10"/>
  <c r="S106" i="10"/>
  <c r="AV106" i="10"/>
  <c r="BK106" i="10"/>
  <c r="BY106" i="10"/>
  <c r="CK106" i="10"/>
  <c r="DB106" i="10"/>
  <c r="DP106" i="10"/>
  <c r="ED106" i="10"/>
  <c r="AW109" i="10"/>
  <c r="BZ109" i="10"/>
  <c r="CN109" i="10"/>
  <c r="DC109" i="10"/>
  <c r="DR109" i="10"/>
  <c r="EE109" i="10"/>
  <c r="AD110" i="10"/>
  <c r="DK110" i="10"/>
  <c r="AZ111" i="10"/>
  <c r="CA111" i="10"/>
  <c r="DD111" i="10"/>
  <c r="DS111" i="10"/>
  <c r="EH111" i="10"/>
  <c r="AE112" i="10"/>
  <c r="AU112" i="10"/>
  <c r="BG112" i="10"/>
  <c r="DL112" i="10"/>
  <c r="AW114" i="10"/>
  <c r="BZ114" i="10"/>
  <c r="CM114" i="10"/>
  <c r="DC114" i="10"/>
  <c r="DR114" i="10"/>
  <c r="EE114" i="10"/>
  <c r="AG116" i="10"/>
  <c r="AT116" i="10"/>
  <c r="BJ116" i="10"/>
  <c r="BV116" i="10"/>
  <c r="DO116" i="10"/>
  <c r="AD117" i="10"/>
  <c r="AU117" i="10"/>
  <c r="BJ117" i="10"/>
  <c r="CS117" i="10"/>
  <c r="DK117" i="10"/>
  <c r="EC117" i="10"/>
  <c r="EA119" i="10"/>
  <c r="DR119" i="10"/>
  <c r="DI119" i="10"/>
  <c r="CO119" i="10"/>
  <c r="BV119" i="10"/>
  <c r="AU119" i="10"/>
  <c r="AK119" i="10"/>
  <c r="AB119" i="10"/>
  <c r="EH119" i="10"/>
  <c r="DX119" i="10"/>
  <c r="DM119" i="10"/>
  <c r="DB119" i="10"/>
  <c r="BK119" i="10"/>
  <c r="AZ119" i="10"/>
  <c r="AF119" i="10"/>
  <c r="S119" i="10"/>
  <c r="EG119" i="10"/>
  <c r="DW119" i="10"/>
  <c r="DL119" i="10"/>
  <c r="CP119" i="10"/>
  <c r="CD119" i="10"/>
  <c r="BJ119" i="10"/>
  <c r="AE119" i="10"/>
  <c r="EC119" i="10"/>
  <c r="DQ119" i="10"/>
  <c r="DE119" i="10"/>
  <c r="CU119" i="10"/>
  <c r="BZ119" i="10"/>
  <c r="BO119" i="10"/>
  <c r="AT119" i="10"/>
  <c r="CK119" i="10"/>
  <c r="DC119" i="10"/>
  <c r="DT119" i="10"/>
  <c r="F120" i="10"/>
  <c r="BV120" i="10"/>
  <c r="CN120" i="10"/>
  <c r="DC120" i="10"/>
  <c r="DW120" i="10"/>
  <c r="BG121" i="10"/>
  <c r="BZ121" i="10"/>
  <c r="CP121" i="10"/>
  <c r="DH121" i="10"/>
  <c r="DY121" i="10"/>
  <c r="AD122" i="10"/>
  <c r="AU122" i="10"/>
  <c r="BJ122" i="10"/>
  <c r="CA122" i="10"/>
  <c r="DK122" i="10"/>
  <c r="EC122" i="10"/>
  <c r="BV124" i="10"/>
  <c r="CM124" i="10"/>
  <c r="DD124" i="10"/>
  <c r="DV124" i="10"/>
  <c r="BG125" i="10"/>
  <c r="BX125" i="10"/>
  <c r="CP125" i="10"/>
  <c r="DI125" i="10"/>
  <c r="DX125" i="10"/>
  <c r="AT126" i="10"/>
  <c r="BK126" i="10"/>
  <c r="CA126" i="10"/>
  <c r="DI126" i="10"/>
  <c r="EA126" i="10"/>
  <c r="AE127" i="10"/>
  <c r="AV127" i="10"/>
  <c r="BK127" i="10"/>
  <c r="CU127" i="10"/>
  <c r="DL127" i="10"/>
  <c r="ED127" i="10"/>
  <c r="DI136" i="10"/>
  <c r="ED137" i="10"/>
  <c r="DT137" i="10"/>
  <c r="DK137" i="10"/>
  <c r="BY137" i="10"/>
  <c r="BO137" i="10"/>
  <c r="AW137" i="10"/>
  <c r="AE137" i="10"/>
  <c r="S137" i="10"/>
  <c r="EA137" i="10"/>
  <c r="DQ137" i="10"/>
  <c r="DE137" i="10"/>
  <c r="CU137" i="10"/>
  <c r="BZ137" i="10"/>
  <c r="AT137" i="10"/>
  <c r="DZ137" i="10"/>
  <c r="DP137" i="10"/>
  <c r="DD137" i="10"/>
  <c r="CS137" i="10"/>
  <c r="BX137" i="10"/>
  <c r="AR137" i="10"/>
  <c r="EG137" i="10"/>
  <c r="DW137" i="10"/>
  <c r="DL137" i="10"/>
  <c r="CO137" i="10"/>
  <c r="CD137" i="10"/>
  <c r="BJ137" i="10"/>
  <c r="AD137" i="10"/>
  <c r="EF137" i="10"/>
  <c r="DV137" i="10"/>
  <c r="DJ137" i="10"/>
  <c r="CN137" i="10"/>
  <c r="BI137" i="10"/>
  <c r="AB137" i="10"/>
  <c r="F137" i="10"/>
  <c r="EE137" i="10"/>
  <c r="DS137" i="10"/>
  <c r="DI137" i="10"/>
  <c r="CM137" i="10"/>
  <c r="BG137" i="10"/>
  <c r="AV137" i="10"/>
  <c r="AK137" i="10"/>
  <c r="AG137" i="10"/>
  <c r="BK137" i="10"/>
  <c r="CK137" i="10"/>
  <c r="DO137" i="10"/>
  <c r="CU138" i="10"/>
  <c r="DW138" i="10"/>
  <c r="EE142" i="10"/>
  <c r="DV142" i="10"/>
  <c r="DL142" i="10"/>
  <c r="DB142" i="10"/>
  <c r="BZ142" i="10"/>
  <c r="BG142" i="10"/>
  <c r="AF142" i="10"/>
  <c r="EA142" i="10"/>
  <c r="DQ142" i="10"/>
  <c r="DE142" i="10"/>
  <c r="CU142" i="10"/>
  <c r="BY142" i="10"/>
  <c r="AT142" i="10"/>
  <c r="DZ142" i="10"/>
  <c r="DP142" i="10"/>
  <c r="DD142" i="10"/>
  <c r="CS142" i="10"/>
  <c r="BX142" i="10"/>
  <c r="AR142" i="10"/>
  <c r="EH142" i="10"/>
  <c r="DX142" i="10"/>
  <c r="DM142" i="10"/>
  <c r="CP142" i="10"/>
  <c r="BK142" i="10"/>
  <c r="AZ142" i="10"/>
  <c r="AE142" i="10"/>
  <c r="EG142" i="10"/>
  <c r="DW142" i="10"/>
  <c r="DK142" i="10"/>
  <c r="CO142" i="10"/>
  <c r="CD142" i="10"/>
  <c r="BJ142" i="10"/>
  <c r="AD142" i="10"/>
  <c r="EF142" i="10"/>
  <c r="DT142" i="10"/>
  <c r="DJ142" i="10"/>
  <c r="CN142" i="10"/>
  <c r="BI142" i="10"/>
  <c r="AW142" i="10"/>
  <c r="AB142" i="10"/>
  <c r="F142" i="10"/>
  <c r="ED142" i="10"/>
  <c r="DS142" i="10"/>
  <c r="DI142" i="10"/>
  <c r="CM142" i="10"/>
  <c r="AV142" i="10"/>
  <c r="AK142" i="10"/>
  <c r="AU142" i="10"/>
  <c r="CK142" i="10"/>
  <c r="EC142" i="10"/>
  <c r="CD143" i="10"/>
  <c r="EH148" i="10"/>
  <c r="DY148" i="10"/>
  <c r="DP148" i="10"/>
  <c r="DE148" i="10"/>
  <c r="CM148" i="10"/>
  <c r="BK148" i="10"/>
  <c r="AR148" i="10"/>
  <c r="EF148" i="10"/>
  <c r="DV148" i="10"/>
  <c r="DK148" i="10"/>
  <c r="CO148" i="10"/>
  <c r="CD148" i="10"/>
  <c r="BI148" i="10"/>
  <c r="AD148" i="10"/>
  <c r="DX148" i="10"/>
  <c r="DL148" i="10"/>
  <c r="CK148" i="10"/>
  <c r="BZ148" i="10"/>
  <c r="AE148" i="10"/>
  <c r="DW148" i="10"/>
  <c r="DJ148" i="10"/>
  <c r="BY148" i="10"/>
  <c r="AZ148" i="10"/>
  <c r="AB148" i="10"/>
  <c r="F148" i="10"/>
  <c r="EG148" i="10"/>
  <c r="DT148" i="10"/>
  <c r="DI148" i="10"/>
  <c r="CU148" i="10"/>
  <c r="BX148" i="10"/>
  <c r="BL148" i="10"/>
  <c r="ED148" i="10"/>
  <c r="DR148" i="10"/>
  <c r="DD148" i="10"/>
  <c r="BG148" i="10"/>
  <c r="AV148" i="10"/>
  <c r="EC148" i="10"/>
  <c r="DQ148" i="10"/>
  <c r="DC148" i="10"/>
  <c r="AU148" i="10"/>
  <c r="EA148" i="10"/>
  <c r="DO148" i="10"/>
  <c r="DB148" i="10"/>
  <c r="CP148" i="10"/>
  <c r="AT148" i="10"/>
  <c r="AG148" i="10"/>
  <c r="DZ148" i="10"/>
  <c r="DM148" i="10"/>
  <c r="CN148" i="10"/>
  <c r="CA148" i="10"/>
  <c r="BO148" i="10"/>
  <c r="AF148" i="10"/>
  <c r="S148" i="10"/>
  <c r="CS148" i="10"/>
  <c r="ED36" i="9"/>
  <c r="DU36" i="9"/>
  <c r="DK36" i="9"/>
  <c r="DA36" i="9"/>
  <c r="BY36" i="9"/>
  <c r="BF36" i="9"/>
  <c r="AE36" i="9"/>
  <c r="S36" i="9"/>
  <c r="EG36" i="9"/>
  <c r="DW36" i="9"/>
  <c r="DL36" i="9"/>
  <c r="CO36" i="9"/>
  <c r="BJ36" i="9"/>
  <c r="AY36" i="9"/>
  <c r="AD36" i="9"/>
  <c r="AF36" i="9"/>
  <c r="AQ36" i="9"/>
  <c r="BN36" i="9"/>
  <c r="CM36" i="9"/>
  <c r="DN36" i="9"/>
  <c r="DY36" i="9"/>
  <c r="EB46" i="9"/>
  <c r="DR46" i="9"/>
  <c r="DI46" i="9"/>
  <c r="CO46" i="9"/>
  <c r="BW46" i="9"/>
  <c r="AU46" i="9"/>
  <c r="AB46" i="9"/>
  <c r="DY46" i="9"/>
  <c r="DO46" i="9"/>
  <c r="DC46" i="9"/>
  <c r="CR46" i="9"/>
  <c r="BX46" i="9"/>
  <c r="AQ46" i="9"/>
  <c r="AG46" i="9"/>
  <c r="AE46" i="9"/>
  <c r="CM46" i="9"/>
  <c r="DL46" i="9"/>
  <c r="DX46" i="9"/>
  <c r="DY56" i="9"/>
  <c r="DP56" i="9"/>
  <c r="DG56" i="9"/>
  <c r="CM56" i="9"/>
  <c r="CC56" i="9"/>
  <c r="BK56" i="9"/>
  <c r="AS56" i="9"/>
  <c r="F56" i="9"/>
  <c r="EC56" i="9"/>
  <c r="DR56" i="9"/>
  <c r="DH56" i="9"/>
  <c r="CJ56" i="9"/>
  <c r="BZ56" i="9"/>
  <c r="AU56" i="9"/>
  <c r="AJ56" i="9"/>
  <c r="AE56" i="9"/>
  <c r="BN56" i="9"/>
  <c r="CN56" i="9"/>
  <c r="DL56" i="9"/>
  <c r="DX56" i="9"/>
  <c r="EE6" i="10"/>
  <c r="DV6" i="10"/>
  <c r="DL6" i="10"/>
  <c r="DB6" i="10"/>
  <c r="BZ6" i="10"/>
  <c r="BG6" i="10"/>
  <c r="AF6" i="10"/>
  <c r="EA6" i="10"/>
  <c r="DQ6" i="10"/>
  <c r="DE6" i="10"/>
  <c r="CU6" i="10"/>
  <c r="BY6" i="10"/>
  <c r="AT6" i="10"/>
  <c r="AB6" i="10"/>
  <c r="AZ6" i="10"/>
  <c r="E6" i="10" s="1"/>
  <c r="BL6" i="10"/>
  <c r="BX6" i="10"/>
  <c r="CK6" i="10"/>
  <c r="DJ6" i="10"/>
  <c r="DW6" i="10"/>
  <c r="EH6" i="10"/>
  <c r="EC12" i="10"/>
  <c r="DS12" i="10"/>
  <c r="DJ12" i="10"/>
  <c r="CP12" i="10"/>
  <c r="BX12" i="10"/>
  <c r="AV12" i="10"/>
  <c r="AD12" i="10"/>
  <c r="EF12" i="10"/>
  <c r="DV12" i="10"/>
  <c r="DK12" i="10"/>
  <c r="CN12" i="10"/>
  <c r="BI12" i="10"/>
  <c r="AB12" i="10"/>
  <c r="F12" i="10"/>
  <c r="AE12" i="10"/>
  <c r="BZ12" i="10"/>
  <c r="CK12" i="10"/>
  <c r="DL12" i="10"/>
  <c r="DX12" i="10"/>
  <c r="EH13" i="10"/>
  <c r="DY13" i="10"/>
  <c r="DP13" i="10"/>
  <c r="DE13" i="10"/>
  <c r="CM13" i="10"/>
  <c r="BK13" i="10"/>
  <c r="AR13" i="10"/>
  <c r="F13" i="10"/>
  <c r="DZ13" i="10"/>
  <c r="DO13" i="10"/>
  <c r="DC13" i="10"/>
  <c r="BX13" i="10"/>
  <c r="AG13" i="10"/>
  <c r="AD13" i="10"/>
  <c r="AZ13" i="10"/>
  <c r="E13" i="10" s="1"/>
  <c r="BZ13" i="10"/>
  <c r="CK13" i="10"/>
  <c r="DK13" i="10"/>
  <c r="DW13" i="10"/>
  <c r="EE14" i="10"/>
  <c r="DV14" i="10"/>
  <c r="DL14" i="10"/>
  <c r="DB14" i="10"/>
  <c r="BZ14" i="10"/>
  <c r="BG14" i="10"/>
  <c r="AF14" i="10"/>
  <c r="ED14" i="10"/>
  <c r="DS14" i="10"/>
  <c r="DI14" i="10"/>
  <c r="CM14" i="10"/>
  <c r="AV14" i="10"/>
  <c r="AK14" i="10"/>
  <c r="AD14" i="10"/>
  <c r="BY14" i="10"/>
  <c r="CK14" i="10"/>
  <c r="DK14" i="10"/>
  <c r="DX14" i="10"/>
  <c r="EA15" i="10"/>
  <c r="DR15" i="10"/>
  <c r="DI15" i="10"/>
  <c r="CO15" i="10"/>
  <c r="BV15" i="10"/>
  <c r="AU15" i="10"/>
  <c r="AK15" i="10"/>
  <c r="AB15" i="10"/>
  <c r="EH15" i="10"/>
  <c r="DX15" i="10"/>
  <c r="DM15" i="10"/>
  <c r="DB15" i="10"/>
  <c r="BK15" i="10"/>
  <c r="AZ15" i="10"/>
  <c r="AF15" i="10"/>
  <c r="S15" i="10"/>
  <c r="AD15" i="10"/>
  <c r="BZ15" i="10"/>
  <c r="CK15" i="10"/>
  <c r="DK15" i="10"/>
  <c r="DW15" i="10"/>
  <c r="EG16" i="10"/>
  <c r="DX16" i="10"/>
  <c r="DO16" i="10"/>
  <c r="DD16" i="10"/>
  <c r="CU16" i="10"/>
  <c r="CK16" i="10"/>
  <c r="BJ16" i="10"/>
  <c r="AZ16" i="10"/>
  <c r="EC16" i="10"/>
  <c r="DR16" i="10"/>
  <c r="DH16" i="10"/>
  <c r="BZ16" i="10"/>
  <c r="BO16" i="10"/>
  <c r="AU16" i="10"/>
  <c r="AD16" i="10"/>
  <c r="BY16" i="10"/>
  <c r="CM16" i="10"/>
  <c r="DK16" i="10"/>
  <c r="DW16" i="10"/>
  <c r="ED17" i="10"/>
  <c r="DT17" i="10"/>
  <c r="DK17" i="10"/>
  <c r="BY17" i="10"/>
  <c r="BO17" i="10"/>
  <c r="AW17" i="10"/>
  <c r="AE17" i="10"/>
  <c r="S17" i="10"/>
  <c r="EG17" i="10"/>
  <c r="DW17" i="10"/>
  <c r="DL17" i="10"/>
  <c r="CO17" i="10"/>
  <c r="CD17" i="10"/>
  <c r="BJ17" i="10"/>
  <c r="AD17" i="10"/>
  <c r="AB17" i="10"/>
  <c r="BZ17" i="10"/>
  <c r="CK17" i="10"/>
  <c r="DJ17" i="10"/>
  <c r="DX17" i="10"/>
  <c r="DZ18" i="10"/>
  <c r="DQ18" i="10"/>
  <c r="DH18" i="10"/>
  <c r="CN18" i="10"/>
  <c r="CD18" i="10"/>
  <c r="BL18" i="10"/>
  <c r="AT18" i="10"/>
  <c r="EA18" i="10"/>
  <c r="DP18" i="10"/>
  <c r="DD18" i="10"/>
  <c r="CS18" i="10"/>
  <c r="BY18" i="10"/>
  <c r="AR18" i="10"/>
  <c r="AD18" i="10"/>
  <c r="AZ18" i="10"/>
  <c r="BZ18" i="10"/>
  <c r="CK18" i="10"/>
  <c r="DK18" i="10"/>
  <c r="DW18" i="10"/>
  <c r="EH18" i="10"/>
  <c r="AE20" i="10"/>
  <c r="BO20" i="10"/>
  <c r="CA20" i="10"/>
  <c r="CM20" i="10"/>
  <c r="DL20" i="10"/>
  <c r="DY20" i="10"/>
  <c r="AE21" i="10"/>
  <c r="CA21" i="10"/>
  <c r="CN21" i="10"/>
  <c r="DL21" i="10"/>
  <c r="DX21" i="10"/>
  <c r="AE22" i="10"/>
  <c r="CA22" i="10"/>
  <c r="CM22" i="10"/>
  <c r="F40" i="10"/>
  <c r="AF40" i="10"/>
  <c r="AR40" i="10"/>
  <c r="BO40" i="10"/>
  <c r="CA40" i="10"/>
  <c r="CN40" i="10"/>
  <c r="DM40" i="10"/>
  <c r="DZ40" i="10"/>
  <c r="F42" i="10"/>
  <c r="AF42" i="10"/>
  <c r="BO42" i="10"/>
  <c r="E42" i="10" s="1"/>
  <c r="CA42" i="10"/>
  <c r="CO42" i="10"/>
  <c r="DM42" i="10"/>
  <c r="DY42" i="10"/>
  <c r="AF45" i="10"/>
  <c r="BO45" i="10"/>
  <c r="CA45" i="10"/>
  <c r="CN45" i="10"/>
  <c r="DM45" i="10"/>
  <c r="DZ45" i="10"/>
  <c r="F47" i="10"/>
  <c r="AF47" i="10"/>
  <c r="BO47" i="10"/>
  <c r="CA47" i="10"/>
  <c r="CN47" i="10"/>
  <c r="DM47" i="10"/>
  <c r="DY47" i="10"/>
  <c r="F48" i="10"/>
  <c r="AE48" i="10"/>
  <c r="AR48" i="10"/>
  <c r="BO48" i="10"/>
  <c r="CA48" i="10"/>
  <c r="CN48" i="10"/>
  <c r="DL48" i="10"/>
  <c r="DZ48" i="10"/>
  <c r="DZ50" i="10"/>
  <c r="DQ50" i="10"/>
  <c r="DH50" i="10"/>
  <c r="CN50" i="10"/>
  <c r="CD50" i="10"/>
  <c r="BL50" i="10"/>
  <c r="AT50" i="10"/>
  <c r="EH50" i="10"/>
  <c r="DX50" i="10"/>
  <c r="DM50" i="10"/>
  <c r="DB50" i="10"/>
  <c r="BV50" i="10"/>
  <c r="BK50" i="10"/>
  <c r="AZ50" i="10"/>
  <c r="AF50" i="10"/>
  <c r="S50" i="10"/>
  <c r="EG50" i="10"/>
  <c r="DW50" i="10"/>
  <c r="DL50" i="10"/>
  <c r="CP50" i="10"/>
  <c r="BJ50" i="10"/>
  <c r="AE50" i="10"/>
  <c r="AV50" i="10"/>
  <c r="BI50" i="10"/>
  <c r="BY50" i="10"/>
  <c r="CK50" i="10"/>
  <c r="DP50" i="10"/>
  <c r="ED50" i="10"/>
  <c r="AF52" i="10"/>
  <c r="AR52" i="10"/>
  <c r="DM52" i="10"/>
  <c r="DZ52" i="10"/>
  <c r="BO53" i="10"/>
  <c r="CP53" i="10"/>
  <c r="DH53" i="10"/>
  <c r="DT53" i="10"/>
  <c r="EG53" i="10"/>
  <c r="AF57" i="10"/>
  <c r="AR57" i="10"/>
  <c r="DM57" i="10"/>
  <c r="DZ57" i="10"/>
  <c r="BO58" i="10"/>
  <c r="CP58" i="10"/>
  <c r="DE58" i="10"/>
  <c r="DT58" i="10"/>
  <c r="EG58" i="10"/>
  <c r="AB60" i="10"/>
  <c r="AR60" i="10"/>
  <c r="DK60" i="10"/>
  <c r="DZ60" i="10"/>
  <c r="CP61" i="10"/>
  <c r="DC61" i="10"/>
  <c r="DT61" i="10"/>
  <c r="EG61" i="10"/>
  <c r="AB65" i="10"/>
  <c r="AR65" i="10"/>
  <c r="DJ65" i="10"/>
  <c r="DZ65" i="10"/>
  <c r="CD68" i="10"/>
  <c r="CU68" i="10"/>
  <c r="DI68" i="10"/>
  <c r="DW68" i="10"/>
  <c r="EE70" i="10"/>
  <c r="DV70" i="10"/>
  <c r="DL70" i="10"/>
  <c r="DB70" i="10"/>
  <c r="BZ70" i="10"/>
  <c r="BG70" i="10"/>
  <c r="AF70" i="10"/>
  <c r="DY70" i="10"/>
  <c r="DO70" i="10"/>
  <c r="DC70" i="10"/>
  <c r="BV70" i="10"/>
  <c r="BL70" i="10"/>
  <c r="AG70" i="10"/>
  <c r="S70" i="10"/>
  <c r="EH70" i="10"/>
  <c r="DX70" i="10"/>
  <c r="DM70" i="10"/>
  <c r="CP70" i="10"/>
  <c r="BK70" i="10"/>
  <c r="AZ70" i="10"/>
  <c r="E70" i="10" s="1"/>
  <c r="AE70" i="10"/>
  <c r="AU70" i="10"/>
  <c r="BI70" i="10"/>
  <c r="BX70" i="10"/>
  <c r="CK70" i="10"/>
  <c r="DP70" i="10"/>
  <c r="EC70" i="10"/>
  <c r="CD73" i="10"/>
  <c r="DI73" i="10"/>
  <c r="DW73" i="10"/>
  <c r="DZ74" i="10"/>
  <c r="DQ74" i="10"/>
  <c r="DH74" i="10"/>
  <c r="CN74" i="10"/>
  <c r="CD74" i="10"/>
  <c r="E74" i="10" s="1"/>
  <c r="BL74" i="10"/>
  <c r="AT74" i="10"/>
  <c r="EF74" i="10"/>
  <c r="DV74" i="10"/>
  <c r="DK74" i="10"/>
  <c r="CO74" i="10"/>
  <c r="BI74" i="10"/>
  <c r="AD74" i="10"/>
  <c r="F74" i="10"/>
  <c r="EE74" i="10"/>
  <c r="DT74" i="10"/>
  <c r="DJ74" i="10"/>
  <c r="CM74" i="10"/>
  <c r="BG74" i="10"/>
  <c r="AW74" i="10"/>
  <c r="AB74" i="10"/>
  <c r="S74" i="10"/>
  <c r="AV74" i="10"/>
  <c r="BK74" i="10"/>
  <c r="BY74" i="10"/>
  <c r="CK74" i="10"/>
  <c r="DB74" i="10"/>
  <c r="DP74" i="10"/>
  <c r="ED74" i="10"/>
  <c r="AW77" i="10"/>
  <c r="BZ77" i="10"/>
  <c r="CN77" i="10"/>
  <c r="DC77" i="10"/>
  <c r="DR77" i="10"/>
  <c r="EE77" i="10"/>
  <c r="AZ79" i="10"/>
  <c r="CA79" i="10"/>
  <c r="DD79" i="10"/>
  <c r="DS79" i="10"/>
  <c r="EH79" i="10"/>
  <c r="AW82" i="10"/>
  <c r="BZ82" i="10"/>
  <c r="CM82" i="10"/>
  <c r="DC82" i="10"/>
  <c r="DR82" i="10"/>
  <c r="EE82" i="10"/>
  <c r="AG84" i="10"/>
  <c r="AT84" i="10"/>
  <c r="BJ84" i="10"/>
  <c r="BV84" i="10"/>
  <c r="DO84" i="10"/>
  <c r="CD85" i="10"/>
  <c r="CS85" i="10"/>
  <c r="DI85" i="10"/>
  <c r="DV85" i="10"/>
  <c r="AD87" i="10"/>
  <c r="AR87" i="10"/>
  <c r="DK87" i="10"/>
  <c r="DZ87" i="10"/>
  <c r="CP88" i="10"/>
  <c r="DC88" i="10"/>
  <c r="DT88" i="10"/>
  <c r="EH88" i="10"/>
  <c r="AG89" i="10"/>
  <c r="AT89" i="10"/>
  <c r="BG89" i="10"/>
  <c r="BV89" i="10"/>
  <c r="DO89" i="10"/>
  <c r="AZ90" i="10"/>
  <c r="DI90" i="10"/>
  <c r="DV90" i="10"/>
  <c r="EH90" i="10"/>
  <c r="AG92" i="10"/>
  <c r="AT92" i="10"/>
  <c r="BG92" i="10"/>
  <c r="BV92" i="10"/>
  <c r="DO92" i="10"/>
  <c r="AZ93" i="10"/>
  <c r="CD93" i="10"/>
  <c r="DI93" i="10"/>
  <c r="DV93" i="10"/>
  <c r="EE94" i="10"/>
  <c r="DV94" i="10"/>
  <c r="DL94" i="10"/>
  <c r="DB94" i="10"/>
  <c r="BZ94" i="10"/>
  <c r="BG94" i="10"/>
  <c r="AF94" i="10"/>
  <c r="EG94" i="10"/>
  <c r="DW94" i="10"/>
  <c r="DK94" i="10"/>
  <c r="CO94" i="10"/>
  <c r="CD94" i="10"/>
  <c r="E94" i="10" s="1"/>
  <c r="BJ94" i="10"/>
  <c r="AD94" i="10"/>
  <c r="EF94" i="10"/>
  <c r="DT94" i="10"/>
  <c r="DJ94" i="10"/>
  <c r="CN94" i="10"/>
  <c r="BI94" i="10"/>
  <c r="AW94" i="10"/>
  <c r="AB94" i="10"/>
  <c r="F94" i="10"/>
  <c r="AU94" i="10"/>
  <c r="BK94" i="10"/>
  <c r="BX94" i="10"/>
  <c r="CK94" i="10"/>
  <c r="DP94" i="10"/>
  <c r="EC94" i="10"/>
  <c r="CD95" i="10"/>
  <c r="CU95" i="10"/>
  <c r="DJ95" i="10"/>
  <c r="DW95" i="10"/>
  <c r="AD97" i="10"/>
  <c r="AT97" i="10"/>
  <c r="BG97" i="10"/>
  <c r="DL97" i="10"/>
  <c r="AB100" i="10"/>
  <c r="DK100" i="10"/>
  <c r="DX100" i="10"/>
  <c r="EG104" i="10"/>
  <c r="DX104" i="10"/>
  <c r="DO104" i="10"/>
  <c r="DD104" i="10"/>
  <c r="CU104" i="10"/>
  <c r="CK104" i="10"/>
  <c r="BJ104" i="10"/>
  <c r="AZ104" i="10"/>
  <c r="EH104" i="10"/>
  <c r="DW104" i="10"/>
  <c r="DL104" i="10"/>
  <c r="CP104" i="10"/>
  <c r="BK104" i="10"/>
  <c r="AE104" i="10"/>
  <c r="EF104" i="10"/>
  <c r="DV104" i="10"/>
  <c r="DK104" i="10"/>
  <c r="CO104" i="10"/>
  <c r="CD104" i="10"/>
  <c r="BI104" i="10"/>
  <c r="AD104" i="10"/>
  <c r="S104" i="10"/>
  <c r="AV104" i="10"/>
  <c r="BL104" i="10"/>
  <c r="BY104" i="10"/>
  <c r="CM104" i="10"/>
  <c r="DB104" i="10"/>
  <c r="DQ104" i="10"/>
  <c r="ED104" i="10"/>
  <c r="AB105" i="10"/>
  <c r="DJ105" i="10"/>
  <c r="DX105" i="10"/>
  <c r="AK109" i="10"/>
  <c r="AZ109" i="10"/>
  <c r="CA109" i="10"/>
  <c r="DD109" i="10"/>
  <c r="DS109" i="10"/>
  <c r="EE110" i="10"/>
  <c r="DV110" i="10"/>
  <c r="DL110" i="10"/>
  <c r="DB110" i="10"/>
  <c r="BZ110" i="10"/>
  <c r="BG110" i="10"/>
  <c r="AF110" i="10"/>
  <c r="EA110" i="10"/>
  <c r="DQ110" i="10"/>
  <c r="DE110" i="10"/>
  <c r="CU110" i="10"/>
  <c r="BY110" i="10"/>
  <c r="AT110" i="10"/>
  <c r="DZ110" i="10"/>
  <c r="DP110" i="10"/>
  <c r="DD110" i="10"/>
  <c r="CS110" i="10"/>
  <c r="E110" i="10" s="1"/>
  <c r="BX110" i="10"/>
  <c r="AR110" i="10"/>
  <c r="AE110" i="10"/>
  <c r="AU110" i="10"/>
  <c r="BI110" i="10"/>
  <c r="CK110" i="10"/>
  <c r="DM110" i="10"/>
  <c r="EC110" i="10"/>
  <c r="BO111" i="10"/>
  <c r="CD111" i="10"/>
  <c r="DE111" i="10"/>
  <c r="DW111" i="10"/>
  <c r="EG112" i="10"/>
  <c r="DX112" i="10"/>
  <c r="DO112" i="10"/>
  <c r="DD112" i="10"/>
  <c r="CU112" i="10"/>
  <c r="CK112" i="10"/>
  <c r="BJ112" i="10"/>
  <c r="AZ112" i="10"/>
  <c r="E112" i="10" s="1"/>
  <c r="DZ112" i="10"/>
  <c r="DP112" i="10"/>
  <c r="DC112" i="10"/>
  <c r="BX112" i="10"/>
  <c r="AR112" i="10"/>
  <c r="AG112" i="10"/>
  <c r="DY112" i="10"/>
  <c r="DM112" i="10"/>
  <c r="DB112" i="10"/>
  <c r="BV112" i="10"/>
  <c r="BL112" i="10"/>
  <c r="AF112" i="10"/>
  <c r="S112" i="10"/>
  <c r="AV112" i="10"/>
  <c r="BI112" i="10"/>
  <c r="BY112" i="10"/>
  <c r="CM112" i="10"/>
  <c r="DQ112" i="10"/>
  <c r="ED112" i="10"/>
  <c r="F114" i="10"/>
  <c r="AK114" i="10"/>
  <c r="CA114" i="10"/>
  <c r="CO114" i="10"/>
  <c r="DD114" i="10"/>
  <c r="DS114" i="10"/>
  <c r="EF114" i="10"/>
  <c r="EC116" i="10"/>
  <c r="DS116" i="10"/>
  <c r="DJ116" i="10"/>
  <c r="CP116" i="10"/>
  <c r="BX116" i="10"/>
  <c r="AV116" i="10"/>
  <c r="AD116" i="10"/>
  <c r="EF116" i="10"/>
  <c r="DV116" i="10"/>
  <c r="DK116" i="10"/>
  <c r="CN116" i="10"/>
  <c r="BI116" i="10"/>
  <c r="AB116" i="10"/>
  <c r="F116" i="10"/>
  <c r="EE116" i="10"/>
  <c r="DT116" i="10"/>
  <c r="DI116" i="10"/>
  <c r="CM116" i="10"/>
  <c r="BG116" i="10"/>
  <c r="AW116" i="10"/>
  <c r="AK116" i="10"/>
  <c r="S116" i="10"/>
  <c r="AU116" i="10"/>
  <c r="BK116" i="10"/>
  <c r="BY116" i="10"/>
  <c r="CK116" i="10"/>
  <c r="DB116" i="10"/>
  <c r="DP116" i="10"/>
  <c r="ED116" i="10"/>
  <c r="AE117" i="10"/>
  <c r="AW117" i="10"/>
  <c r="CD117" i="10"/>
  <c r="CU117" i="10"/>
  <c r="DL117" i="10"/>
  <c r="EE117" i="10"/>
  <c r="BG120" i="10"/>
  <c r="BX120" i="10"/>
  <c r="CP120" i="10"/>
  <c r="DI120" i="10"/>
  <c r="DY120" i="10"/>
  <c r="AT121" i="10"/>
  <c r="BK121" i="10"/>
  <c r="CA121" i="10"/>
  <c r="DI121" i="10"/>
  <c r="EA121" i="10"/>
  <c r="AE122" i="10"/>
  <c r="AV122" i="10"/>
  <c r="BK122" i="10"/>
  <c r="CU122" i="10"/>
  <c r="DL122" i="10"/>
  <c r="ED122" i="10"/>
  <c r="F124" i="10"/>
  <c r="BG124" i="10"/>
  <c r="BY124" i="10"/>
  <c r="CN124" i="10"/>
  <c r="DH124" i="10"/>
  <c r="DY124" i="10"/>
  <c r="AB125" i="10"/>
  <c r="BJ125" i="10"/>
  <c r="CA125" i="10"/>
  <c r="DJ125" i="10"/>
  <c r="DZ125" i="10"/>
  <c r="AE126" i="10"/>
  <c r="AU126" i="10"/>
  <c r="BL126" i="10"/>
  <c r="CU126" i="10"/>
  <c r="DM126" i="10"/>
  <c r="EC126" i="10"/>
  <c r="AF127" i="10"/>
  <c r="BO127" i="10"/>
  <c r="CD127" i="10"/>
  <c r="DM127" i="10"/>
  <c r="EF127" i="10"/>
  <c r="AB136" i="10"/>
  <c r="AU138" i="10"/>
  <c r="EC138" i="10"/>
  <c r="EA143" i="10"/>
  <c r="DR143" i="10"/>
  <c r="DI143" i="10"/>
  <c r="CO143" i="10"/>
  <c r="BV143" i="10"/>
  <c r="AU143" i="10"/>
  <c r="AK143" i="10"/>
  <c r="AB143" i="10"/>
  <c r="EF143" i="10"/>
  <c r="DV143" i="10"/>
  <c r="DK143" i="10"/>
  <c r="CN143" i="10"/>
  <c r="BI143" i="10"/>
  <c r="AD143" i="10"/>
  <c r="F143" i="10"/>
  <c r="EE143" i="10"/>
  <c r="DT143" i="10"/>
  <c r="DJ143" i="10"/>
  <c r="CM143" i="10"/>
  <c r="BG143" i="10"/>
  <c r="AW143" i="10"/>
  <c r="EC143" i="10"/>
  <c r="DQ143" i="10"/>
  <c r="DE143" i="10"/>
  <c r="CU143" i="10"/>
  <c r="BZ143" i="10"/>
  <c r="BO143" i="10"/>
  <c r="AT143" i="10"/>
  <c r="DZ143" i="10"/>
  <c r="DP143" i="10"/>
  <c r="DD143" i="10"/>
  <c r="CS143" i="10"/>
  <c r="BY143" i="10"/>
  <c r="AR143" i="10"/>
  <c r="DY143" i="10"/>
  <c r="DO143" i="10"/>
  <c r="DC143" i="10"/>
  <c r="BX143" i="10"/>
  <c r="BL143" i="10"/>
  <c r="AG143" i="10"/>
  <c r="EH143" i="10"/>
  <c r="DX143" i="10"/>
  <c r="DM143" i="10"/>
  <c r="DB143" i="10"/>
  <c r="BK143" i="10"/>
  <c r="AZ143" i="10"/>
  <c r="AF143" i="10"/>
  <c r="S143" i="10"/>
  <c r="AV143" i="10"/>
  <c r="CK143" i="10"/>
  <c r="ED143" i="10"/>
  <c r="EC84" i="10"/>
  <c r="DS84" i="10"/>
  <c r="DJ84" i="10"/>
  <c r="CP84" i="10"/>
  <c r="BX84" i="10"/>
  <c r="AV84" i="10"/>
  <c r="AD84" i="10"/>
  <c r="EF84" i="10"/>
  <c r="DV84" i="10"/>
  <c r="DK84" i="10"/>
  <c r="CN84" i="10"/>
  <c r="BI84" i="10"/>
  <c r="AB84" i="10"/>
  <c r="F84" i="10"/>
  <c r="EE84" i="10"/>
  <c r="DT84" i="10"/>
  <c r="DI84" i="10"/>
  <c r="CM84" i="10"/>
  <c r="BG84" i="10"/>
  <c r="AW84" i="10"/>
  <c r="AK84" i="10"/>
  <c r="S84" i="10"/>
  <c r="AU84" i="10"/>
  <c r="BK84" i="10"/>
  <c r="BY84" i="10"/>
  <c r="CK84" i="10"/>
  <c r="DB84" i="10"/>
  <c r="DP84" i="10"/>
  <c r="ED84" i="10"/>
  <c r="ED89" i="10"/>
  <c r="DT89" i="10"/>
  <c r="DK89" i="10"/>
  <c r="BY89" i="10"/>
  <c r="BO89" i="10"/>
  <c r="AW89" i="10"/>
  <c r="AE89" i="10"/>
  <c r="S89" i="10"/>
  <c r="EG89" i="10"/>
  <c r="DW89" i="10"/>
  <c r="DL89" i="10"/>
  <c r="CO89" i="10"/>
  <c r="CD89" i="10"/>
  <c r="BJ89" i="10"/>
  <c r="AD89" i="10"/>
  <c r="EF89" i="10"/>
  <c r="DV89" i="10"/>
  <c r="DJ89" i="10"/>
  <c r="CN89" i="10"/>
  <c r="BI89" i="10"/>
  <c r="AB89" i="10"/>
  <c r="F89" i="10"/>
  <c r="AU89" i="10"/>
  <c r="BK89" i="10"/>
  <c r="BX89" i="10"/>
  <c r="CK89" i="10"/>
  <c r="DB89" i="10"/>
  <c r="DP89" i="10"/>
  <c r="EC89" i="10"/>
  <c r="EC92" i="10"/>
  <c r="DS92" i="10"/>
  <c r="DJ92" i="10"/>
  <c r="CP92" i="10"/>
  <c r="BX92" i="10"/>
  <c r="AV92" i="10"/>
  <c r="AD92" i="10"/>
  <c r="EH92" i="10"/>
  <c r="DX92" i="10"/>
  <c r="DM92" i="10"/>
  <c r="DB92" i="10"/>
  <c r="BK92" i="10"/>
  <c r="AZ92" i="10"/>
  <c r="AF92" i="10"/>
  <c r="S92" i="10"/>
  <c r="EG92" i="10"/>
  <c r="DW92" i="10"/>
  <c r="DL92" i="10"/>
  <c r="CO92" i="10"/>
  <c r="CD92" i="10"/>
  <c r="BJ92" i="10"/>
  <c r="AE92" i="10"/>
  <c r="AU92" i="10"/>
  <c r="BI92" i="10"/>
  <c r="BY92" i="10"/>
  <c r="CK92" i="10"/>
  <c r="DP92" i="10"/>
  <c r="ED92" i="10"/>
  <c r="ED97" i="10"/>
  <c r="DT97" i="10"/>
  <c r="DK97" i="10"/>
  <c r="BY97" i="10"/>
  <c r="BO97" i="10"/>
  <c r="AW97" i="10"/>
  <c r="AE97" i="10"/>
  <c r="S97" i="10"/>
  <c r="DY97" i="10"/>
  <c r="DO97" i="10"/>
  <c r="DC97" i="10"/>
  <c r="BV97" i="10"/>
  <c r="BL97" i="10"/>
  <c r="AG97" i="10"/>
  <c r="EH97" i="10"/>
  <c r="DX97" i="10"/>
  <c r="DM97" i="10"/>
  <c r="DB97" i="10"/>
  <c r="CP97" i="10"/>
  <c r="BK97" i="10"/>
  <c r="AZ97" i="10"/>
  <c r="AF97" i="10"/>
  <c r="AU97" i="10"/>
  <c r="BI97" i="10"/>
  <c r="BX97" i="10"/>
  <c r="CK97" i="10"/>
  <c r="DP97" i="10"/>
  <c r="EC97" i="10"/>
  <c r="EG136" i="10"/>
  <c r="DX136" i="10"/>
  <c r="DO136" i="10"/>
  <c r="DD136" i="10"/>
  <c r="CU136" i="10"/>
  <c r="CK136" i="10"/>
  <c r="BJ136" i="10"/>
  <c r="AZ136" i="10"/>
  <c r="EH136" i="10"/>
  <c r="DW136" i="10"/>
  <c r="DL136" i="10"/>
  <c r="CP136" i="10"/>
  <c r="BK136" i="10"/>
  <c r="AE136" i="10"/>
  <c r="EF136" i="10"/>
  <c r="DV136" i="10"/>
  <c r="DK136" i="10"/>
  <c r="CO136" i="10"/>
  <c r="CD136" i="10"/>
  <c r="BI136" i="10"/>
  <c r="AD136" i="10"/>
  <c r="EC136" i="10"/>
  <c r="DR136" i="10"/>
  <c r="DH136" i="10"/>
  <c r="BZ136" i="10"/>
  <c r="BO136" i="10"/>
  <c r="AU136" i="10"/>
  <c r="EA136" i="10"/>
  <c r="DQ136" i="10"/>
  <c r="DE136" i="10"/>
  <c r="CS136" i="10"/>
  <c r="BY136" i="10"/>
  <c r="AT136" i="10"/>
  <c r="DZ136" i="10"/>
  <c r="DP136" i="10"/>
  <c r="DC136" i="10"/>
  <c r="BX136" i="10"/>
  <c r="AR136" i="10"/>
  <c r="AG136" i="10"/>
  <c r="AF136" i="10"/>
  <c r="BG136" i="10"/>
  <c r="CM136" i="10"/>
  <c r="DM136" i="10"/>
  <c r="EC132" i="10"/>
  <c r="DS132" i="10"/>
  <c r="DJ132" i="10"/>
  <c r="CP132" i="10"/>
  <c r="BX132" i="10"/>
  <c r="AV132" i="10"/>
  <c r="AD132" i="10"/>
  <c r="AU132" i="10"/>
  <c r="CA132" i="10"/>
  <c r="CK132" i="10"/>
  <c r="DH132" i="10"/>
  <c r="DR132" i="10"/>
  <c r="ED132" i="10"/>
  <c r="AG141" i="10"/>
  <c r="BX141" i="10"/>
  <c r="DC141" i="10"/>
  <c r="DO141" i="10"/>
  <c r="DZ141" i="10"/>
  <c r="AR146" i="10"/>
  <c r="BY146" i="10"/>
  <c r="CS146" i="10"/>
  <c r="DD146" i="10"/>
  <c r="DP146" i="10"/>
  <c r="EA146" i="10"/>
  <c r="F150" i="10"/>
  <c r="AF150" i="10"/>
  <c r="BO150" i="10"/>
  <c r="CA150" i="10"/>
  <c r="CN150" i="10"/>
  <c r="DM150" i="10"/>
  <c r="DY150" i="10"/>
  <c r="F151" i="10"/>
  <c r="AE151" i="10"/>
  <c r="AR151" i="10"/>
  <c r="BO151" i="10"/>
  <c r="CA151" i="10"/>
  <c r="CN151" i="10"/>
  <c r="DL151" i="10"/>
  <c r="DZ151" i="10"/>
  <c r="DZ153" i="10"/>
  <c r="DQ153" i="10"/>
  <c r="DH153" i="10"/>
  <c r="CN153" i="10"/>
  <c r="CD153" i="10"/>
  <c r="BL153" i="10"/>
  <c r="AT153" i="10"/>
  <c r="EG153" i="10"/>
  <c r="DW153" i="10"/>
  <c r="DL153" i="10"/>
  <c r="CP153" i="10"/>
  <c r="BJ153" i="10"/>
  <c r="AE153" i="10"/>
  <c r="AD153" i="10"/>
  <c r="BZ153" i="10"/>
  <c r="CK153" i="10"/>
  <c r="DK153" i="10"/>
  <c r="DX153" i="10"/>
  <c r="AV168" i="10"/>
  <c r="BJ168" i="10"/>
  <c r="BZ168" i="10"/>
  <c r="CM168" i="10"/>
  <c r="DQ168" i="10"/>
  <c r="EE168" i="10"/>
  <c r="AD169" i="10"/>
  <c r="CS169" i="10"/>
  <c r="DK169" i="10"/>
  <c r="DX169" i="10"/>
  <c r="AW171" i="10"/>
  <c r="BJ171" i="10"/>
  <c r="BY171" i="10"/>
  <c r="CM171" i="10"/>
  <c r="DP171" i="10"/>
  <c r="EE171" i="10"/>
  <c r="EC179" i="10"/>
  <c r="DS179" i="10"/>
  <c r="DJ179" i="10"/>
  <c r="CP179" i="10"/>
  <c r="BX179" i="10"/>
  <c r="AV179" i="10"/>
  <c r="AD179" i="10"/>
  <c r="EE179" i="10"/>
  <c r="DT179" i="10"/>
  <c r="DI179" i="10"/>
  <c r="CM179" i="10"/>
  <c r="BG179" i="10"/>
  <c r="AW179" i="10"/>
  <c r="AK179" i="10"/>
  <c r="EA179" i="10"/>
  <c r="DQ179" i="10"/>
  <c r="DE179" i="10"/>
  <c r="CU179" i="10"/>
  <c r="BZ179" i="10"/>
  <c r="BO179" i="10"/>
  <c r="AT179" i="10"/>
  <c r="AG179" i="10"/>
  <c r="AU179" i="10"/>
  <c r="BJ179" i="10"/>
  <c r="BV179" i="10"/>
  <c r="CK179" i="10"/>
  <c r="DO179" i="10"/>
  <c r="ED179" i="10"/>
  <c r="CS180" i="10"/>
  <c r="DI180" i="10"/>
  <c r="DW180" i="10"/>
  <c r="CS182" i="10"/>
  <c r="DH182" i="10"/>
  <c r="DX182" i="10"/>
  <c r="F183" i="10"/>
  <c r="AW183" i="10"/>
  <c r="BK183" i="10"/>
  <c r="BZ183" i="10"/>
  <c r="CN183" i="10"/>
  <c r="DR183" i="10"/>
  <c r="EE183" i="10"/>
  <c r="EC187" i="10"/>
  <c r="DS187" i="10"/>
  <c r="DJ187" i="10"/>
  <c r="CP187" i="10"/>
  <c r="BX187" i="10"/>
  <c r="AV187" i="10"/>
  <c r="AD187" i="10"/>
  <c r="EG187" i="10"/>
  <c r="DW187" i="10"/>
  <c r="DL187" i="10"/>
  <c r="CO187" i="10"/>
  <c r="CD187" i="10"/>
  <c r="BJ187" i="10"/>
  <c r="AE187" i="10"/>
  <c r="EE187" i="10"/>
  <c r="DT187" i="10"/>
  <c r="DI187" i="10"/>
  <c r="CM187" i="10"/>
  <c r="BG187" i="10"/>
  <c r="AW187" i="10"/>
  <c r="AK187" i="10"/>
  <c r="S187" i="10"/>
  <c r="AU187" i="10"/>
  <c r="BK187" i="10"/>
  <c r="BY187" i="10"/>
  <c r="CK187" i="10"/>
  <c r="DB187" i="10"/>
  <c r="DP187" i="10"/>
  <c r="ED187" i="10"/>
  <c r="AB188" i="10"/>
  <c r="CU188" i="10"/>
  <c r="DJ188" i="10"/>
  <c r="DW188" i="10"/>
  <c r="AD192" i="10"/>
  <c r="AR192" i="10"/>
  <c r="DL192" i="10"/>
  <c r="DQ195" i="10"/>
  <c r="EF195" i="10"/>
  <c r="CA197" i="10"/>
  <c r="DR197" i="10"/>
  <c r="CA201" i="10"/>
  <c r="DD201" i="10"/>
  <c r="S204" i="10"/>
  <c r="CK204" i="10"/>
  <c r="DO204" i="10"/>
  <c r="BL209" i="10"/>
  <c r="ED129" i="10"/>
  <c r="DT129" i="10"/>
  <c r="DK129" i="10"/>
  <c r="BY129" i="10"/>
  <c r="BO129" i="10"/>
  <c r="AW129" i="10"/>
  <c r="AE129" i="10"/>
  <c r="S129" i="10"/>
  <c r="AU129" i="10"/>
  <c r="CA129" i="10"/>
  <c r="CK129" i="10"/>
  <c r="DH129" i="10"/>
  <c r="DR129" i="10"/>
  <c r="EC129" i="10"/>
  <c r="AK132" i="10"/>
  <c r="AW132" i="10"/>
  <c r="BG132" i="10"/>
  <c r="CM132" i="10"/>
  <c r="DI132" i="10"/>
  <c r="DT132" i="10"/>
  <c r="EE132" i="10"/>
  <c r="EE134" i="10"/>
  <c r="DV134" i="10"/>
  <c r="DL134" i="10"/>
  <c r="DB134" i="10"/>
  <c r="BZ134" i="10"/>
  <c r="BG134" i="10"/>
  <c r="AF134" i="10"/>
  <c r="AU134" i="10"/>
  <c r="BO134" i="10"/>
  <c r="CA134" i="10"/>
  <c r="CK134" i="10"/>
  <c r="DH134" i="10"/>
  <c r="DR134" i="10"/>
  <c r="EC134" i="10"/>
  <c r="AT141" i="10"/>
  <c r="BY141" i="10"/>
  <c r="CS141" i="10"/>
  <c r="DD141" i="10"/>
  <c r="DQ141" i="10"/>
  <c r="EA141" i="10"/>
  <c r="EG144" i="10"/>
  <c r="DX144" i="10"/>
  <c r="DO144" i="10"/>
  <c r="DD144" i="10"/>
  <c r="CU144" i="10"/>
  <c r="CK144" i="10"/>
  <c r="BJ144" i="10"/>
  <c r="AZ144" i="10"/>
  <c r="AK144" i="10"/>
  <c r="AV144" i="10"/>
  <c r="CA144" i="10"/>
  <c r="CM144" i="10"/>
  <c r="DI144" i="10"/>
  <c r="DS144" i="10"/>
  <c r="ED144" i="10"/>
  <c r="AU146" i="10"/>
  <c r="BO146" i="10"/>
  <c r="BZ146" i="10"/>
  <c r="CU146" i="10"/>
  <c r="DE146" i="10"/>
  <c r="DR146" i="10"/>
  <c r="S150" i="10"/>
  <c r="AG150" i="10"/>
  <c r="AR150" i="10"/>
  <c r="CP150" i="10"/>
  <c r="DB150" i="10"/>
  <c r="DO150" i="10"/>
  <c r="DZ150" i="10"/>
  <c r="AG151" i="10"/>
  <c r="AT151" i="10"/>
  <c r="CO151" i="10"/>
  <c r="DP151" i="10"/>
  <c r="EA151" i="10"/>
  <c r="AF153" i="10"/>
  <c r="BO153" i="10"/>
  <c r="CA153" i="10"/>
  <c r="CM153" i="10"/>
  <c r="DM153" i="10"/>
  <c r="DY153" i="10"/>
  <c r="F168" i="10"/>
  <c r="BL168" i="10"/>
  <c r="CA168" i="10"/>
  <c r="CN168" i="10"/>
  <c r="DC168" i="10"/>
  <c r="DR168" i="10"/>
  <c r="EF168" i="10"/>
  <c r="AE169" i="10"/>
  <c r="DL169" i="10"/>
  <c r="DY169" i="10"/>
  <c r="F171" i="10"/>
  <c r="S171" i="10"/>
  <c r="BK171" i="10"/>
  <c r="CA171" i="10"/>
  <c r="CN171" i="10"/>
  <c r="DB171" i="10"/>
  <c r="DR171" i="10"/>
  <c r="EF171" i="10"/>
  <c r="AB180" i="10"/>
  <c r="CU180" i="10"/>
  <c r="DJ180" i="10"/>
  <c r="DZ180" i="10"/>
  <c r="AD182" i="10"/>
  <c r="CU182" i="10"/>
  <c r="DK182" i="10"/>
  <c r="DY182" i="10"/>
  <c r="AK183" i="10"/>
  <c r="CA183" i="10"/>
  <c r="CO183" i="10"/>
  <c r="DC183" i="10"/>
  <c r="DS183" i="10"/>
  <c r="EF183" i="10"/>
  <c r="AD188" i="10"/>
  <c r="DK188" i="10"/>
  <c r="DZ188" i="10"/>
  <c r="AZ195" i="10"/>
  <c r="DR195" i="10"/>
  <c r="AK197" i="10"/>
  <c r="DS197" i="10"/>
  <c r="DI201" i="10"/>
  <c r="AB204" i="10"/>
  <c r="CM204" i="10"/>
  <c r="DW204" i="10"/>
  <c r="BX209" i="10"/>
  <c r="AU141" i="10"/>
  <c r="BO141" i="10"/>
  <c r="BZ141" i="10"/>
  <c r="CU141" i="10"/>
  <c r="DH141" i="10"/>
  <c r="DR141" i="10"/>
  <c r="DZ146" i="10"/>
  <c r="DQ146" i="10"/>
  <c r="DH146" i="10"/>
  <c r="CN146" i="10"/>
  <c r="CD146" i="10"/>
  <c r="BL146" i="10"/>
  <c r="AT146" i="10"/>
  <c r="AK146" i="10"/>
  <c r="AV146" i="10"/>
  <c r="CA146" i="10"/>
  <c r="CK146" i="10"/>
  <c r="DI146" i="10"/>
  <c r="DS146" i="10"/>
  <c r="ED146" i="10"/>
  <c r="AT150" i="10"/>
  <c r="CD150" i="10"/>
  <c r="DC150" i="10"/>
  <c r="DP150" i="10"/>
  <c r="EC150" i="10"/>
  <c r="AU151" i="10"/>
  <c r="CD151" i="10"/>
  <c r="CP151" i="10"/>
  <c r="DC151" i="10"/>
  <c r="DQ151" i="10"/>
  <c r="EC151" i="10"/>
  <c r="F153" i="10"/>
  <c r="S153" i="10"/>
  <c r="AG153" i="10"/>
  <c r="AR153" i="10"/>
  <c r="CO153" i="10"/>
  <c r="DB153" i="10"/>
  <c r="DO153" i="10"/>
  <c r="EA153" i="10"/>
  <c r="AK168" i="10"/>
  <c r="CO168" i="10"/>
  <c r="DE168" i="10"/>
  <c r="DS168" i="10"/>
  <c r="EG168" i="10"/>
  <c r="AF169" i="10"/>
  <c r="AR169" i="10"/>
  <c r="BI169" i="10"/>
  <c r="BV169" i="10"/>
  <c r="DM169" i="10"/>
  <c r="AK171" i="10"/>
  <c r="CO171" i="10"/>
  <c r="DD171" i="10"/>
  <c r="DT171" i="10"/>
  <c r="EG171" i="10"/>
  <c r="EA174" i="10"/>
  <c r="DR174" i="10"/>
  <c r="DI174" i="10"/>
  <c r="CO174" i="10"/>
  <c r="BV174" i="10"/>
  <c r="AU174" i="10"/>
  <c r="AK174" i="10"/>
  <c r="AB174" i="10"/>
  <c r="EE174" i="10"/>
  <c r="DT174" i="10"/>
  <c r="DJ174" i="10"/>
  <c r="CM174" i="10"/>
  <c r="BG174" i="10"/>
  <c r="AW174" i="10"/>
  <c r="EC174" i="10"/>
  <c r="DQ174" i="10"/>
  <c r="DE174" i="10"/>
  <c r="CU174" i="10"/>
  <c r="BZ174" i="10"/>
  <c r="BO174" i="10"/>
  <c r="AT174" i="10"/>
  <c r="AG174" i="10"/>
  <c r="AV174" i="10"/>
  <c r="BJ174" i="10"/>
  <c r="BX174" i="10"/>
  <c r="CK174" i="10"/>
  <c r="DO174" i="10"/>
  <c r="ED174" i="10"/>
  <c r="BL179" i="10"/>
  <c r="CA179" i="10"/>
  <c r="CO179" i="10"/>
  <c r="DC179" i="10"/>
  <c r="DR179" i="10"/>
  <c r="EG179" i="10"/>
  <c r="AE180" i="10"/>
  <c r="AT180" i="10"/>
  <c r="DL180" i="10"/>
  <c r="EA180" i="10"/>
  <c r="AF182" i="10"/>
  <c r="AR182" i="10"/>
  <c r="DM182" i="10"/>
  <c r="DZ182" i="10"/>
  <c r="BO183" i="10"/>
  <c r="CP183" i="10"/>
  <c r="DH183" i="10"/>
  <c r="DT183" i="10"/>
  <c r="EH183" i="10"/>
  <c r="AZ187" i="10"/>
  <c r="CA187" i="10"/>
  <c r="DD187" i="10"/>
  <c r="DR187" i="10"/>
  <c r="EH187" i="10"/>
  <c r="AE188" i="10"/>
  <c r="AU188" i="10"/>
  <c r="BG188" i="10"/>
  <c r="DL188" i="10"/>
  <c r="EA190" i="10"/>
  <c r="DR190" i="10"/>
  <c r="DI190" i="10"/>
  <c r="CO190" i="10"/>
  <c r="BV190" i="10"/>
  <c r="AU190" i="10"/>
  <c r="AK190" i="10"/>
  <c r="AB190" i="10"/>
  <c r="DY190" i="10"/>
  <c r="DO190" i="10"/>
  <c r="DC190" i="10"/>
  <c r="BX190" i="10"/>
  <c r="BL190" i="10"/>
  <c r="AG190" i="10"/>
  <c r="EG190" i="10"/>
  <c r="DW190" i="10"/>
  <c r="DL190" i="10"/>
  <c r="CP190" i="10"/>
  <c r="CD190" i="10"/>
  <c r="BJ190" i="10"/>
  <c r="AE190" i="10"/>
  <c r="AV190" i="10"/>
  <c r="BI190" i="10"/>
  <c r="BY190" i="10"/>
  <c r="CK190" i="10"/>
  <c r="DP190" i="10"/>
  <c r="ED190" i="10"/>
  <c r="ED192" i="10"/>
  <c r="DT192" i="10"/>
  <c r="DK192" i="10"/>
  <c r="BY192" i="10"/>
  <c r="BO192" i="10"/>
  <c r="AW192" i="10"/>
  <c r="AE192" i="10"/>
  <c r="S192" i="10"/>
  <c r="EH192" i="10"/>
  <c r="DX192" i="10"/>
  <c r="DM192" i="10"/>
  <c r="DB192" i="10"/>
  <c r="CP192" i="10"/>
  <c r="BK192" i="10"/>
  <c r="AZ192" i="10"/>
  <c r="AF192" i="10"/>
  <c r="EF192" i="10"/>
  <c r="DV192" i="10"/>
  <c r="DJ192" i="10"/>
  <c r="CN192" i="10"/>
  <c r="BI192" i="10"/>
  <c r="AB192" i="10"/>
  <c r="F192" i="10"/>
  <c r="AU192" i="10"/>
  <c r="BJ192" i="10"/>
  <c r="BX192" i="10"/>
  <c r="CK192" i="10"/>
  <c r="DP192" i="10"/>
  <c r="EC192" i="10"/>
  <c r="EC195" i="10"/>
  <c r="DS195" i="10"/>
  <c r="DJ195" i="10"/>
  <c r="CP195" i="10"/>
  <c r="BX195" i="10"/>
  <c r="AV195" i="10"/>
  <c r="AD195" i="10"/>
  <c r="DY195" i="10"/>
  <c r="DO195" i="10"/>
  <c r="DC195" i="10"/>
  <c r="BV195" i="10"/>
  <c r="BL195" i="10"/>
  <c r="AG195" i="10"/>
  <c r="EG195" i="10"/>
  <c r="DW195" i="10"/>
  <c r="DL195" i="10"/>
  <c r="CO195" i="10"/>
  <c r="CD195" i="10"/>
  <c r="BJ195" i="10"/>
  <c r="AE195" i="10"/>
  <c r="DZ195" i="10"/>
  <c r="DP195" i="10"/>
  <c r="DD195" i="10"/>
  <c r="CS195" i="10"/>
  <c r="BY195" i="10"/>
  <c r="AR195" i="10"/>
  <c r="S195" i="10"/>
  <c r="AK195" i="10"/>
  <c r="CK195" i="10"/>
  <c r="DB195" i="10"/>
  <c r="DT195" i="10"/>
  <c r="BJ197" i="10"/>
  <c r="CD197" i="10"/>
  <c r="DW197" i="10"/>
  <c r="AG201" i="10"/>
  <c r="AE204" i="10"/>
  <c r="BL204" i="10"/>
  <c r="CO204" i="10"/>
  <c r="EH141" i="10"/>
  <c r="DY141" i="10"/>
  <c r="DP141" i="10"/>
  <c r="DE141" i="10"/>
  <c r="CM141" i="10"/>
  <c r="BK141" i="10"/>
  <c r="AR141" i="10"/>
  <c r="F141" i="10"/>
  <c r="AK141" i="10"/>
  <c r="AV141" i="10"/>
  <c r="CA141" i="10"/>
  <c r="CK141" i="10"/>
  <c r="DI141" i="10"/>
  <c r="DS141" i="10"/>
  <c r="ED141" i="10"/>
  <c r="AV150" i="10"/>
  <c r="BI150" i="10"/>
  <c r="DD150" i="10"/>
  <c r="DQ150" i="10"/>
  <c r="ED150" i="10"/>
  <c r="AV151" i="10"/>
  <c r="BG151" i="10"/>
  <c r="DE151" i="10"/>
  <c r="DR151" i="10"/>
  <c r="ED151" i="10"/>
  <c r="DH168" i="10"/>
  <c r="DV168" i="10"/>
  <c r="DZ169" i="10"/>
  <c r="DQ169" i="10"/>
  <c r="DH169" i="10"/>
  <c r="CN169" i="10"/>
  <c r="CD169" i="10"/>
  <c r="BL169" i="10"/>
  <c r="AT169" i="10"/>
  <c r="EE169" i="10"/>
  <c r="DT169" i="10"/>
  <c r="DJ169" i="10"/>
  <c r="CM169" i="10"/>
  <c r="BG169" i="10"/>
  <c r="AW169" i="10"/>
  <c r="AB169" i="10"/>
  <c r="EC169" i="10"/>
  <c r="DR169" i="10"/>
  <c r="DE169" i="10"/>
  <c r="CU169" i="10"/>
  <c r="BZ169" i="10"/>
  <c r="BO169" i="10"/>
  <c r="AU169" i="10"/>
  <c r="AG169" i="10"/>
  <c r="AV169" i="10"/>
  <c r="BJ169" i="10"/>
  <c r="BX169" i="10"/>
  <c r="CK169" i="10"/>
  <c r="DO169" i="10"/>
  <c r="ED169" i="10"/>
  <c r="AZ171" i="10"/>
  <c r="DH171" i="10"/>
  <c r="DV171" i="10"/>
  <c r="EH171" i="10"/>
  <c r="AG180" i="10"/>
  <c r="AU180" i="10"/>
  <c r="BG180" i="10"/>
  <c r="BX180" i="10"/>
  <c r="DO180" i="10"/>
  <c r="AG182" i="10"/>
  <c r="AT182" i="10"/>
  <c r="BI182" i="10"/>
  <c r="BX182" i="10"/>
  <c r="DO182" i="10"/>
  <c r="EH188" i="10"/>
  <c r="DY188" i="10"/>
  <c r="DP188" i="10"/>
  <c r="DE188" i="10"/>
  <c r="CM188" i="10"/>
  <c r="BK188" i="10"/>
  <c r="AR188" i="10"/>
  <c r="F188" i="10"/>
  <c r="EA188" i="10"/>
  <c r="DQ188" i="10"/>
  <c r="DD188" i="10"/>
  <c r="CS188" i="10"/>
  <c r="BY188" i="10"/>
  <c r="AT188" i="10"/>
  <c r="DX188" i="10"/>
  <c r="DM188" i="10"/>
  <c r="DB188" i="10"/>
  <c r="BV188" i="10"/>
  <c r="BL188" i="10"/>
  <c r="AZ188" i="10"/>
  <c r="AF188" i="10"/>
  <c r="S188" i="10"/>
  <c r="AG188" i="10"/>
  <c r="AV188" i="10"/>
  <c r="BI188" i="10"/>
  <c r="BX188" i="10"/>
  <c r="CK188" i="10"/>
  <c r="DO188" i="10"/>
  <c r="ED188" i="10"/>
  <c r="AT197" i="10"/>
  <c r="DE197" i="10"/>
  <c r="DZ201" i="10"/>
  <c r="DQ201" i="10"/>
  <c r="DH201" i="10"/>
  <c r="CN201" i="10"/>
  <c r="CD201" i="10"/>
  <c r="BL201" i="10"/>
  <c r="AT201" i="10"/>
  <c r="EE201" i="10"/>
  <c r="DT201" i="10"/>
  <c r="DJ201" i="10"/>
  <c r="CM201" i="10"/>
  <c r="BG201" i="10"/>
  <c r="AW201" i="10"/>
  <c r="AB201" i="10"/>
  <c r="EC201" i="10"/>
  <c r="DR201" i="10"/>
  <c r="DE201" i="10"/>
  <c r="CU201" i="10"/>
  <c r="BZ201" i="10"/>
  <c r="BO201" i="10"/>
  <c r="AU201" i="10"/>
  <c r="EH201" i="10"/>
  <c r="DX201" i="10"/>
  <c r="DM201" i="10"/>
  <c r="DB201" i="10"/>
  <c r="BV201" i="10"/>
  <c r="BK201" i="10"/>
  <c r="AZ201" i="10"/>
  <c r="AF201" i="10"/>
  <c r="S201" i="10"/>
  <c r="EG201" i="10"/>
  <c r="DW201" i="10"/>
  <c r="DL201" i="10"/>
  <c r="CP201" i="10"/>
  <c r="BJ201" i="10"/>
  <c r="AE201" i="10"/>
  <c r="EF201" i="10"/>
  <c r="DV201" i="10"/>
  <c r="DK201" i="10"/>
  <c r="CO201" i="10"/>
  <c r="BI201" i="10"/>
  <c r="AD201" i="10"/>
  <c r="F201" i="10"/>
  <c r="CK201" i="10"/>
  <c r="DP201" i="10"/>
  <c r="EC204" i="10"/>
  <c r="DS204" i="10"/>
  <c r="DJ204" i="10"/>
  <c r="CP204" i="10"/>
  <c r="BX204" i="10"/>
  <c r="AV204" i="10"/>
  <c r="AD204" i="10"/>
  <c r="DZ204" i="10"/>
  <c r="DP204" i="10"/>
  <c r="DD204" i="10"/>
  <c r="CS204" i="10"/>
  <c r="BY204" i="10"/>
  <c r="AR204" i="10"/>
  <c r="ED204" i="10"/>
  <c r="DQ204" i="10"/>
  <c r="DC204" i="10"/>
  <c r="CD204" i="10"/>
  <c r="BG204" i="10"/>
  <c r="AU204" i="10"/>
  <c r="DY204" i="10"/>
  <c r="DM204" i="10"/>
  <c r="CN204" i="10"/>
  <c r="AF204" i="10"/>
  <c r="F204" i="10"/>
  <c r="EG204" i="10"/>
  <c r="DV204" i="10"/>
  <c r="DI204" i="10"/>
  <c r="BV204" i="10"/>
  <c r="BK204" i="10"/>
  <c r="EF204" i="10"/>
  <c r="DT204" i="10"/>
  <c r="DH204" i="10"/>
  <c r="CU204" i="10"/>
  <c r="BJ204" i="10"/>
  <c r="AK204" i="10"/>
  <c r="EE204" i="10"/>
  <c r="DR204" i="10"/>
  <c r="DE204" i="10"/>
  <c r="BI204" i="10"/>
  <c r="AW204" i="10"/>
  <c r="AG204" i="10"/>
  <c r="BO204" i="10"/>
  <c r="EA204" i="10"/>
  <c r="ED209" i="10"/>
  <c r="DT209" i="10"/>
  <c r="DK209" i="10"/>
  <c r="BY209" i="10"/>
  <c r="BO209" i="10"/>
  <c r="AW209" i="10"/>
  <c r="AE209" i="10"/>
  <c r="S209" i="10"/>
  <c r="EA209" i="10"/>
  <c r="DQ209" i="10"/>
  <c r="DE209" i="10"/>
  <c r="CU209" i="10"/>
  <c r="BZ209" i="10"/>
  <c r="AT209" i="10"/>
  <c r="DZ209" i="10"/>
  <c r="DO209" i="10"/>
  <c r="DB209" i="10"/>
  <c r="CO209" i="10"/>
  <c r="AR209" i="10"/>
  <c r="AG209" i="10"/>
  <c r="DY209" i="10"/>
  <c r="DM209" i="10"/>
  <c r="CN209" i="10"/>
  <c r="AF209" i="10"/>
  <c r="F209" i="10"/>
  <c r="DX209" i="10"/>
  <c r="DL209" i="10"/>
  <c r="CM209" i="10"/>
  <c r="CA209" i="10"/>
  <c r="AD209" i="10"/>
  <c r="EG209" i="10"/>
  <c r="DV209" i="10"/>
  <c r="DI209" i="10"/>
  <c r="BV209" i="10"/>
  <c r="BK209" i="10"/>
  <c r="EF209" i="10"/>
  <c r="DS209" i="10"/>
  <c r="DH209" i="10"/>
  <c r="CS209" i="10"/>
  <c r="BJ209" i="10"/>
  <c r="AK209" i="10"/>
  <c r="EE209" i="10"/>
  <c r="DR209" i="10"/>
  <c r="DD209" i="10"/>
  <c r="BI209" i="10"/>
  <c r="AV209" i="10"/>
  <c r="EC209" i="10"/>
  <c r="DP209" i="10"/>
  <c r="DC209" i="10"/>
  <c r="CP209" i="10"/>
  <c r="CD209" i="10"/>
  <c r="BG209" i="10"/>
  <c r="AU209" i="10"/>
  <c r="EH180" i="10"/>
  <c r="DY180" i="10"/>
  <c r="DP180" i="10"/>
  <c r="DE180" i="10"/>
  <c r="CM180" i="10"/>
  <c r="BK180" i="10"/>
  <c r="AR180" i="10"/>
  <c r="F180" i="10"/>
  <c r="DX180" i="10"/>
  <c r="DM180" i="10"/>
  <c r="DB180" i="10"/>
  <c r="BV180" i="10"/>
  <c r="BL180" i="10"/>
  <c r="AZ180" i="10"/>
  <c r="AF180" i="10"/>
  <c r="S180" i="10"/>
  <c r="EF180" i="10"/>
  <c r="DV180" i="10"/>
  <c r="DK180" i="10"/>
  <c r="CO180" i="10"/>
  <c r="CD180" i="10"/>
  <c r="BI180" i="10"/>
  <c r="AD180" i="10"/>
  <c r="AV180" i="10"/>
  <c r="BJ180" i="10"/>
  <c r="BY180" i="10"/>
  <c r="CK180" i="10"/>
  <c r="DQ180" i="10"/>
  <c r="ED180" i="10"/>
  <c r="EA182" i="10"/>
  <c r="DR182" i="10"/>
  <c r="DI182" i="10"/>
  <c r="CO182" i="10"/>
  <c r="BV182" i="10"/>
  <c r="AU182" i="10"/>
  <c r="AK182" i="10"/>
  <c r="AB182" i="10"/>
  <c r="EG182" i="10"/>
  <c r="DW182" i="10"/>
  <c r="DL182" i="10"/>
  <c r="CP182" i="10"/>
  <c r="CD182" i="10"/>
  <c r="BJ182" i="10"/>
  <c r="AE182" i="10"/>
  <c r="EE182" i="10"/>
  <c r="DT182" i="10"/>
  <c r="DJ182" i="10"/>
  <c r="CM182" i="10"/>
  <c r="BG182" i="10"/>
  <c r="AW182" i="10"/>
  <c r="S182" i="10"/>
  <c r="AV182" i="10"/>
  <c r="BK182" i="10"/>
  <c r="BY182" i="10"/>
  <c r="CK182" i="10"/>
  <c r="DB182" i="10"/>
  <c r="DP182" i="10"/>
  <c r="ED182" i="10"/>
  <c r="EE197" i="10"/>
  <c r="DV197" i="10"/>
  <c r="DL197" i="10"/>
  <c r="DB197" i="10"/>
  <c r="BZ197" i="10"/>
  <c r="BG197" i="10"/>
  <c r="AF197" i="10"/>
  <c r="EH197" i="10"/>
  <c r="DX197" i="10"/>
  <c r="DM197" i="10"/>
  <c r="CP197" i="10"/>
  <c r="BK197" i="10"/>
  <c r="AZ197" i="10"/>
  <c r="AE197" i="10"/>
  <c r="EF197" i="10"/>
  <c r="DT197" i="10"/>
  <c r="DJ197" i="10"/>
  <c r="CN197" i="10"/>
  <c r="BI197" i="10"/>
  <c r="AW197" i="10"/>
  <c r="AB197" i="10"/>
  <c r="F197" i="10"/>
  <c r="DZ197" i="10"/>
  <c r="DP197" i="10"/>
  <c r="DD197" i="10"/>
  <c r="CS197" i="10"/>
  <c r="BX197" i="10"/>
  <c r="AR197" i="10"/>
  <c r="DY197" i="10"/>
  <c r="DO197" i="10"/>
  <c r="DC197" i="10"/>
  <c r="BV197" i="10"/>
  <c r="BL197" i="10"/>
  <c r="AG197" i="10"/>
  <c r="S197" i="10"/>
  <c r="AU197" i="10"/>
  <c r="BO197" i="10"/>
  <c r="CK197" i="10"/>
  <c r="DH197" i="10"/>
  <c r="EC197" i="10"/>
  <c r="EH204" i="10"/>
  <c r="BU9" i="9"/>
  <c r="EF10" i="9"/>
  <c r="DW10" i="9"/>
  <c r="DN10" i="9"/>
  <c r="DC10" i="9"/>
  <c r="CT10" i="9"/>
  <c r="CJ10" i="9"/>
  <c r="BI10" i="9"/>
  <c r="AY10" i="9"/>
  <c r="AG10" i="9"/>
  <c r="AV10" i="9"/>
  <c r="BF10" i="9"/>
  <c r="CM10" i="9"/>
  <c r="DI10" i="9"/>
  <c r="DS10" i="9"/>
  <c r="ED10" i="9"/>
  <c r="BU17" i="9"/>
  <c r="EF18" i="9"/>
  <c r="DW18" i="9"/>
  <c r="DN18" i="9"/>
  <c r="DC18" i="9"/>
  <c r="CT18" i="9"/>
  <c r="CJ18" i="9"/>
  <c r="BI18" i="9"/>
  <c r="AY18" i="9"/>
  <c r="AG18" i="9"/>
  <c r="AV18" i="9"/>
  <c r="BF18" i="9"/>
  <c r="CM18" i="9"/>
  <c r="DI18" i="9"/>
  <c r="DS18" i="9"/>
  <c r="ED18" i="9"/>
  <c r="BU25" i="9"/>
  <c r="EF26" i="9"/>
  <c r="DW26" i="9"/>
  <c r="DN26" i="9"/>
  <c r="DC26" i="9"/>
  <c r="CT26" i="9"/>
  <c r="CJ26" i="9"/>
  <c r="BI26" i="9"/>
  <c r="AY26" i="9"/>
  <c r="AG26" i="9"/>
  <c r="AV26" i="9"/>
  <c r="BF26" i="9"/>
  <c r="CM26" i="9"/>
  <c r="DI26" i="9"/>
  <c r="DS26" i="9"/>
  <c r="ED26" i="9"/>
  <c r="BU33" i="9"/>
  <c r="EF34" i="9"/>
  <c r="DW34" i="9"/>
  <c r="DN34" i="9"/>
  <c r="DC34" i="9"/>
  <c r="CT34" i="9"/>
  <c r="CJ34" i="9"/>
  <c r="BI34" i="9"/>
  <c r="AY34" i="9"/>
  <c r="AG34" i="9"/>
  <c r="AV34" i="9"/>
  <c r="BF34" i="9"/>
  <c r="CM34" i="9"/>
  <c r="DI34" i="9"/>
  <c r="DS34" i="9"/>
  <c r="ED34" i="9"/>
  <c r="BU41" i="9"/>
  <c r="EF42" i="9"/>
  <c r="DW42" i="9"/>
  <c r="DN42" i="9"/>
  <c r="DC42" i="9"/>
  <c r="CT42" i="9"/>
  <c r="CJ42" i="9"/>
  <c r="BI42" i="9"/>
  <c r="AY42" i="9"/>
  <c r="AG42" i="9"/>
  <c r="AV42" i="9"/>
  <c r="BF42" i="9"/>
  <c r="CM42" i="9"/>
  <c r="DI42" i="9"/>
  <c r="DS42" i="9"/>
  <c r="ED42" i="9"/>
  <c r="BU49" i="9"/>
  <c r="EF50" i="9"/>
  <c r="DW50" i="9"/>
  <c r="DN50" i="9"/>
  <c r="DC50" i="9"/>
  <c r="CT50" i="9"/>
  <c r="CJ50" i="9"/>
  <c r="BI50" i="9"/>
  <c r="AY50" i="9"/>
  <c r="AG50" i="9"/>
  <c r="AV50" i="9"/>
  <c r="BF50" i="9"/>
  <c r="CM50" i="9"/>
  <c r="DI50" i="9"/>
  <c r="DS50" i="9"/>
  <c r="ED50" i="9"/>
  <c r="EF58" i="9"/>
  <c r="DW58" i="9"/>
  <c r="DN58" i="9"/>
  <c r="DC58" i="9"/>
  <c r="CT58" i="9"/>
  <c r="CJ58" i="9"/>
  <c r="BI58" i="9"/>
  <c r="AY58" i="9"/>
  <c r="AG58" i="9"/>
  <c r="AV58" i="9"/>
  <c r="BF58" i="9"/>
  <c r="CM58" i="9"/>
  <c r="DI58" i="9"/>
  <c r="DS58" i="9"/>
  <c r="ED58" i="9"/>
  <c r="EC4" i="10"/>
  <c r="DS4" i="10"/>
  <c r="DJ4" i="10"/>
  <c r="CP4" i="10"/>
  <c r="BX4" i="10"/>
  <c r="AV4" i="10"/>
  <c r="AD4" i="10"/>
  <c r="AU4" i="10"/>
  <c r="CA4" i="10"/>
  <c r="CK4" i="10"/>
  <c r="DH4" i="10"/>
  <c r="DR4" i="10"/>
  <c r="ED4" i="10"/>
  <c r="EG32" i="10"/>
  <c r="DX32" i="10"/>
  <c r="DO32" i="10"/>
  <c r="DD32" i="10"/>
  <c r="CU32" i="10"/>
  <c r="CK32" i="10"/>
  <c r="BJ32" i="10"/>
  <c r="AZ32" i="10"/>
  <c r="AK32" i="10"/>
  <c r="AV32" i="10"/>
  <c r="CA32" i="10"/>
  <c r="CM32" i="10"/>
  <c r="DI32" i="10"/>
  <c r="DS32" i="10"/>
  <c r="ED32" i="10"/>
  <c r="EH37" i="10"/>
  <c r="DY37" i="10"/>
  <c r="DP37" i="10"/>
  <c r="DE37" i="10"/>
  <c r="CM37" i="10"/>
  <c r="BK37" i="10"/>
  <c r="AR37" i="10"/>
  <c r="F37" i="10"/>
  <c r="AK37" i="10"/>
  <c r="AV37" i="10"/>
  <c r="CA37" i="10"/>
  <c r="CK37" i="10"/>
  <c r="DI37" i="10"/>
  <c r="DS37" i="10"/>
  <c r="ED37" i="10"/>
  <c r="ED49" i="10"/>
  <c r="DT49" i="10"/>
  <c r="DK49" i="10"/>
  <c r="BY49" i="10"/>
  <c r="BO49" i="10"/>
  <c r="E49" i="10" s="1"/>
  <c r="AW49" i="10"/>
  <c r="AE49" i="10"/>
  <c r="S49" i="10"/>
  <c r="AU49" i="10"/>
  <c r="CA49" i="10"/>
  <c r="CK49" i="10"/>
  <c r="DH49" i="10"/>
  <c r="DR49" i="10"/>
  <c r="EC49" i="10"/>
  <c r="EE54" i="10"/>
  <c r="DV54" i="10"/>
  <c r="DL54" i="10"/>
  <c r="DB54" i="10"/>
  <c r="BZ54" i="10"/>
  <c r="BG54" i="10"/>
  <c r="AF54" i="10"/>
  <c r="AU54" i="10"/>
  <c r="BO54" i="10"/>
  <c r="E54" i="10" s="1"/>
  <c r="CA54" i="10"/>
  <c r="CK54" i="10"/>
  <c r="DH54" i="10"/>
  <c r="DR54" i="10"/>
  <c r="EC54" i="10"/>
  <c r="EG64" i="10"/>
  <c r="DX64" i="10"/>
  <c r="DO64" i="10"/>
  <c r="DD64" i="10"/>
  <c r="CU64" i="10"/>
  <c r="CK64" i="10"/>
  <c r="BJ64" i="10"/>
  <c r="AZ64" i="10"/>
  <c r="AK64" i="10"/>
  <c r="AV64" i="10"/>
  <c r="CA64" i="10"/>
  <c r="CM64" i="10"/>
  <c r="DI64" i="10"/>
  <c r="DS64" i="10"/>
  <c r="ED64" i="10"/>
  <c r="AU66" i="10"/>
  <c r="BO66" i="10"/>
  <c r="BZ66" i="10"/>
  <c r="CU66" i="10"/>
  <c r="DE66" i="10"/>
  <c r="DR66" i="10"/>
  <c r="EH69" i="10"/>
  <c r="DY69" i="10"/>
  <c r="DP69" i="10"/>
  <c r="DE69" i="10"/>
  <c r="CM69" i="10"/>
  <c r="BK69" i="10"/>
  <c r="AR69" i="10"/>
  <c r="F69" i="10"/>
  <c r="AK69" i="10"/>
  <c r="AV69" i="10"/>
  <c r="CA69" i="10"/>
  <c r="CK69" i="10"/>
  <c r="DI69" i="10"/>
  <c r="DS69" i="10"/>
  <c r="ED69" i="10"/>
  <c r="AT71" i="10"/>
  <c r="BO71" i="10"/>
  <c r="BZ71" i="10"/>
  <c r="CU71" i="10"/>
  <c r="DE71" i="10"/>
  <c r="DQ71" i="10"/>
  <c r="AT76" i="10"/>
  <c r="BO76" i="10"/>
  <c r="E76" i="10" s="1"/>
  <c r="BZ76" i="10"/>
  <c r="CU76" i="10"/>
  <c r="DE76" i="10"/>
  <c r="DQ76" i="10"/>
  <c r="ED81" i="10"/>
  <c r="DT81" i="10"/>
  <c r="DK81" i="10"/>
  <c r="BY81" i="10"/>
  <c r="BO81" i="10"/>
  <c r="E81" i="10" s="1"/>
  <c r="AW81" i="10"/>
  <c r="AE81" i="10"/>
  <c r="S81" i="10"/>
  <c r="AU81" i="10"/>
  <c r="CA81" i="10"/>
  <c r="CK81" i="10"/>
  <c r="DH81" i="10"/>
  <c r="DR81" i="10"/>
  <c r="EC81" i="10"/>
  <c r="EE86" i="10"/>
  <c r="DV86" i="10"/>
  <c r="DL86" i="10"/>
  <c r="DB86" i="10"/>
  <c r="BZ86" i="10"/>
  <c r="BG86" i="10"/>
  <c r="AF86" i="10"/>
  <c r="AU86" i="10"/>
  <c r="BO86" i="10"/>
  <c r="E86" i="10" s="1"/>
  <c r="CA86" i="10"/>
  <c r="CK86" i="10"/>
  <c r="DH86" i="10"/>
  <c r="DR86" i="10"/>
  <c r="EC86" i="10"/>
  <c r="EG96" i="10"/>
  <c r="DX96" i="10"/>
  <c r="DO96" i="10"/>
  <c r="DD96" i="10"/>
  <c r="CU96" i="10"/>
  <c r="CK96" i="10"/>
  <c r="BJ96" i="10"/>
  <c r="AZ96" i="10"/>
  <c r="AK96" i="10"/>
  <c r="AV96" i="10"/>
  <c r="CA96" i="10"/>
  <c r="CM96" i="10"/>
  <c r="DI96" i="10"/>
  <c r="DS96" i="10"/>
  <c r="ED96" i="10"/>
  <c r="AU98" i="10"/>
  <c r="BO98" i="10"/>
  <c r="BZ98" i="10"/>
  <c r="CU98" i="10"/>
  <c r="DE98" i="10"/>
  <c r="DR98" i="10"/>
  <c r="EH101" i="10"/>
  <c r="DY101" i="10"/>
  <c r="DP101" i="10"/>
  <c r="DE101" i="10"/>
  <c r="CM101" i="10"/>
  <c r="BK101" i="10"/>
  <c r="AR101" i="10"/>
  <c r="F101" i="10"/>
  <c r="AK101" i="10"/>
  <c r="AV101" i="10"/>
  <c r="CA101" i="10"/>
  <c r="CK101" i="10"/>
  <c r="DI101" i="10"/>
  <c r="DS101" i="10"/>
  <c r="ED101" i="10"/>
  <c r="AT103" i="10"/>
  <c r="BO103" i="10"/>
  <c r="BZ103" i="10"/>
  <c r="CU103" i="10"/>
  <c r="DE103" i="10"/>
  <c r="DQ103" i="10"/>
  <c r="AT108" i="10"/>
  <c r="BO108" i="10"/>
  <c r="E108" i="10" s="1"/>
  <c r="BZ108" i="10"/>
  <c r="CU108" i="10"/>
  <c r="DE108" i="10"/>
  <c r="DQ108" i="10"/>
  <c r="ED113" i="10"/>
  <c r="DT113" i="10"/>
  <c r="DK113" i="10"/>
  <c r="BY113" i="10"/>
  <c r="BO113" i="10"/>
  <c r="E113" i="10" s="1"/>
  <c r="AW113" i="10"/>
  <c r="AE113" i="10"/>
  <c r="S113" i="10"/>
  <c r="AU113" i="10"/>
  <c r="CA113" i="10"/>
  <c r="CK113" i="10"/>
  <c r="DH113" i="10"/>
  <c r="DR113" i="10"/>
  <c r="EC113" i="10"/>
  <c r="EE118" i="10"/>
  <c r="DV118" i="10"/>
  <c r="DL118" i="10"/>
  <c r="DB118" i="10"/>
  <c r="BZ118" i="10"/>
  <c r="BG118" i="10"/>
  <c r="AF118" i="10"/>
  <c r="AU118" i="10"/>
  <c r="BO118" i="10"/>
  <c r="E118" i="10" s="1"/>
  <c r="CA118" i="10"/>
  <c r="CK118" i="10"/>
  <c r="DH118" i="10"/>
  <c r="DR118" i="10"/>
  <c r="EC118" i="10"/>
  <c r="EG128" i="10"/>
  <c r="DX128" i="10"/>
  <c r="DO128" i="10"/>
  <c r="DD128" i="10"/>
  <c r="CU128" i="10"/>
  <c r="CK128" i="10"/>
  <c r="BJ128" i="10"/>
  <c r="AZ128" i="10"/>
  <c r="AK128" i="10"/>
  <c r="AV128" i="10"/>
  <c r="CA128" i="10"/>
  <c r="CM128" i="10"/>
  <c r="DI128" i="10"/>
  <c r="DS128" i="10"/>
  <c r="ED128" i="10"/>
  <c r="AF129" i="10"/>
  <c r="AZ129" i="10"/>
  <c r="BK129" i="10"/>
  <c r="CP129" i="10"/>
  <c r="DB129" i="10"/>
  <c r="DM129" i="10"/>
  <c r="DX129" i="10"/>
  <c r="EH129" i="10"/>
  <c r="AU130" i="10"/>
  <c r="BO130" i="10"/>
  <c r="BZ130" i="10"/>
  <c r="CU130" i="10"/>
  <c r="DE130" i="10"/>
  <c r="DR130" i="10"/>
  <c r="AG132" i="10"/>
  <c r="BL132" i="10"/>
  <c r="BV132" i="10"/>
  <c r="DC132" i="10"/>
  <c r="DO132" i="10"/>
  <c r="DY132" i="10"/>
  <c r="EH133" i="10"/>
  <c r="DY133" i="10"/>
  <c r="DP133" i="10"/>
  <c r="DE133" i="10"/>
  <c r="CM133" i="10"/>
  <c r="BK133" i="10"/>
  <c r="AR133" i="10"/>
  <c r="F133" i="10"/>
  <c r="AK133" i="10"/>
  <c r="AV133" i="10"/>
  <c r="CA133" i="10"/>
  <c r="CK133" i="10"/>
  <c r="DI133" i="10"/>
  <c r="DS133" i="10"/>
  <c r="ED133" i="10"/>
  <c r="AE134" i="10"/>
  <c r="AZ134" i="10"/>
  <c r="BK134" i="10"/>
  <c r="CP134" i="10"/>
  <c r="DM134" i="10"/>
  <c r="DX134" i="10"/>
  <c r="EH134" i="10"/>
  <c r="AT135" i="10"/>
  <c r="BO135" i="10"/>
  <c r="BZ135" i="10"/>
  <c r="CU135" i="10"/>
  <c r="DE135" i="10"/>
  <c r="DQ135" i="10"/>
  <c r="AT140" i="10"/>
  <c r="BO140" i="10"/>
  <c r="E140" i="10" s="1"/>
  <c r="BZ140" i="10"/>
  <c r="CU140" i="10"/>
  <c r="DE140" i="10"/>
  <c r="DQ140" i="10"/>
  <c r="AD141" i="10"/>
  <c r="BI141" i="10"/>
  <c r="CD141" i="10"/>
  <c r="CO141" i="10"/>
  <c r="DK141" i="10"/>
  <c r="DV141" i="10"/>
  <c r="EF141" i="10"/>
  <c r="S144" i="10"/>
  <c r="AF144" i="10"/>
  <c r="BL144" i="10"/>
  <c r="BV144" i="10"/>
  <c r="DB144" i="10"/>
  <c r="DM144" i="10"/>
  <c r="DY144" i="10"/>
  <c r="ED145" i="10"/>
  <c r="DT145" i="10"/>
  <c r="DK145" i="10"/>
  <c r="BY145" i="10"/>
  <c r="BO145" i="10"/>
  <c r="E145" i="10" s="1"/>
  <c r="AW145" i="10"/>
  <c r="AE145" i="10"/>
  <c r="S145" i="10"/>
  <c r="AU145" i="10"/>
  <c r="CA145" i="10"/>
  <c r="CK145" i="10"/>
  <c r="DH145" i="10"/>
  <c r="DR145" i="10"/>
  <c r="EC145" i="10"/>
  <c r="AE146" i="10"/>
  <c r="BJ146" i="10"/>
  <c r="CP146" i="10"/>
  <c r="DL146" i="10"/>
  <c r="DW146" i="10"/>
  <c r="EG146" i="10"/>
  <c r="BK149" i="10"/>
  <c r="BV149" i="10"/>
  <c r="DI149" i="10"/>
  <c r="DT149" i="10"/>
  <c r="BK150" i="10"/>
  <c r="BX150" i="10"/>
  <c r="CU150" i="10"/>
  <c r="DH150" i="10"/>
  <c r="DV150" i="10"/>
  <c r="EG150" i="10"/>
  <c r="BK151" i="10"/>
  <c r="BX151" i="10"/>
  <c r="DI151" i="10"/>
  <c r="DT151" i="10"/>
  <c r="EF151" i="10"/>
  <c r="AK153" i="10"/>
  <c r="AW153" i="10"/>
  <c r="BI153" i="10"/>
  <c r="BV153" i="10"/>
  <c r="CS153" i="10"/>
  <c r="DE153" i="10"/>
  <c r="DS153" i="10"/>
  <c r="EE153" i="10"/>
  <c r="EC155" i="10"/>
  <c r="DS155" i="10"/>
  <c r="DJ155" i="10"/>
  <c r="CP155" i="10"/>
  <c r="BX155" i="10"/>
  <c r="AV155" i="10"/>
  <c r="AD155" i="10"/>
  <c r="EE155" i="10"/>
  <c r="DT155" i="10"/>
  <c r="DI155" i="10"/>
  <c r="CM155" i="10"/>
  <c r="BG155" i="10"/>
  <c r="AW155" i="10"/>
  <c r="AK155" i="10"/>
  <c r="AE155" i="10"/>
  <c r="BZ155" i="10"/>
  <c r="CK155" i="10"/>
  <c r="DL155" i="10"/>
  <c r="DX155" i="10"/>
  <c r="EH156" i="10"/>
  <c r="DY156" i="10"/>
  <c r="DP156" i="10"/>
  <c r="DE156" i="10"/>
  <c r="CM156" i="10"/>
  <c r="BK156" i="10"/>
  <c r="AR156" i="10"/>
  <c r="F156" i="10"/>
  <c r="DX156" i="10"/>
  <c r="DM156" i="10"/>
  <c r="DB156" i="10"/>
  <c r="BV156" i="10"/>
  <c r="BL156" i="10"/>
  <c r="AZ156" i="10"/>
  <c r="E156" i="10" s="1"/>
  <c r="AF156" i="10"/>
  <c r="S156" i="10"/>
  <c r="AD156" i="10"/>
  <c r="BZ156" i="10"/>
  <c r="CK156" i="10"/>
  <c r="DK156" i="10"/>
  <c r="DW156" i="10"/>
  <c r="AZ158" i="10"/>
  <c r="BL158" i="10"/>
  <c r="BY158" i="10"/>
  <c r="DJ158" i="10"/>
  <c r="DV158" i="10"/>
  <c r="AB159" i="10"/>
  <c r="BL159" i="10"/>
  <c r="BX159" i="10"/>
  <c r="DJ159" i="10"/>
  <c r="DV159" i="10"/>
  <c r="AZ160" i="10"/>
  <c r="BL160" i="10"/>
  <c r="BX160" i="10"/>
  <c r="DI160" i="10"/>
  <c r="DW160" i="10"/>
  <c r="AB161" i="10"/>
  <c r="BK161" i="10"/>
  <c r="BY161" i="10"/>
  <c r="DJ161" i="10"/>
  <c r="DV161" i="10"/>
  <c r="AZ163" i="10"/>
  <c r="BL163" i="10"/>
  <c r="BY163" i="10"/>
  <c r="DI163" i="10"/>
  <c r="DV163" i="10"/>
  <c r="AB164" i="10"/>
  <c r="BL164" i="10"/>
  <c r="BX164" i="10"/>
  <c r="DJ164" i="10"/>
  <c r="DV164" i="10"/>
  <c r="AZ165" i="10"/>
  <c r="E165" i="10" s="1"/>
  <c r="BL165" i="10"/>
  <c r="BX165" i="10"/>
  <c r="DI165" i="10"/>
  <c r="DW165" i="10"/>
  <c r="BK166" i="10"/>
  <c r="BY166" i="10"/>
  <c r="DJ166" i="10"/>
  <c r="DV166" i="10"/>
  <c r="AB168" i="10"/>
  <c r="DJ168" i="10"/>
  <c r="DY168" i="10"/>
  <c r="AK169" i="10"/>
  <c r="CA169" i="10"/>
  <c r="CP169" i="10"/>
  <c r="DC169" i="10"/>
  <c r="DS169" i="10"/>
  <c r="EG169" i="10"/>
  <c r="AB171" i="10"/>
  <c r="DK171" i="10"/>
  <c r="DX171" i="10"/>
  <c r="AD173" i="10"/>
  <c r="AT173" i="10"/>
  <c r="DK173" i="10"/>
  <c r="AZ174" i="10"/>
  <c r="DD174" i="10"/>
  <c r="DV174" i="10"/>
  <c r="EH174" i="10"/>
  <c r="AG175" i="10"/>
  <c r="AU175" i="10"/>
  <c r="BG175" i="10"/>
  <c r="BX175" i="10"/>
  <c r="DP175" i="10"/>
  <c r="AG177" i="10"/>
  <c r="AU177" i="10"/>
  <c r="BI177" i="10"/>
  <c r="BX177" i="10"/>
  <c r="DO177" i="10"/>
  <c r="AB179" i="10"/>
  <c r="CS179" i="10"/>
  <c r="DK179" i="10"/>
  <c r="DX179" i="10"/>
  <c r="AW180" i="10"/>
  <c r="BZ180" i="10"/>
  <c r="CN180" i="10"/>
  <c r="DC180" i="10"/>
  <c r="DR180" i="10"/>
  <c r="EE180" i="10"/>
  <c r="F182" i="10"/>
  <c r="BL182" i="10"/>
  <c r="BZ182" i="10"/>
  <c r="CN182" i="10"/>
  <c r="DC182" i="10"/>
  <c r="DQ182" i="10"/>
  <c r="EF182" i="10"/>
  <c r="AD183" i="10"/>
  <c r="AR183" i="10"/>
  <c r="DK183" i="10"/>
  <c r="DZ183" i="10"/>
  <c r="DZ185" i="10"/>
  <c r="DQ185" i="10"/>
  <c r="DH185" i="10"/>
  <c r="CN185" i="10"/>
  <c r="CD185" i="10"/>
  <c r="E185" i="10" s="1"/>
  <c r="BL185" i="10"/>
  <c r="AT185" i="10"/>
  <c r="DY185" i="10"/>
  <c r="DO185" i="10"/>
  <c r="DC185" i="10"/>
  <c r="BX185" i="10"/>
  <c r="AG185" i="10"/>
  <c r="EG185" i="10"/>
  <c r="DW185" i="10"/>
  <c r="DL185" i="10"/>
  <c r="CP185" i="10"/>
  <c r="BJ185" i="10"/>
  <c r="AE185" i="10"/>
  <c r="AV185" i="10"/>
  <c r="BI185" i="10"/>
  <c r="BY185" i="10"/>
  <c r="CK185" i="10"/>
  <c r="DP185" i="10"/>
  <c r="ED185" i="10"/>
  <c r="AB187" i="10"/>
  <c r="CU187" i="10"/>
  <c r="DK187" i="10"/>
  <c r="DY187" i="10"/>
  <c r="AK188" i="10"/>
  <c r="CA188" i="10"/>
  <c r="CO188" i="10"/>
  <c r="DC188" i="10"/>
  <c r="DS188" i="10"/>
  <c r="EF188" i="10"/>
  <c r="AZ190" i="10"/>
  <c r="BO190" i="10"/>
  <c r="DE190" i="10"/>
  <c r="DT190" i="10"/>
  <c r="EH190" i="10"/>
  <c r="AK192" i="10"/>
  <c r="DE192" i="10"/>
  <c r="DS192" i="10"/>
  <c r="DZ193" i="10"/>
  <c r="DQ193" i="10"/>
  <c r="DH193" i="10"/>
  <c r="CN193" i="10"/>
  <c r="CD193" i="10"/>
  <c r="BL193" i="10"/>
  <c r="AT193" i="10"/>
  <c r="EC193" i="10"/>
  <c r="DR193" i="10"/>
  <c r="DE193" i="10"/>
  <c r="CU193" i="10"/>
  <c r="BZ193" i="10"/>
  <c r="BO193" i="10"/>
  <c r="AU193" i="10"/>
  <c r="DY193" i="10"/>
  <c r="DO193" i="10"/>
  <c r="DC193" i="10"/>
  <c r="BX193" i="10"/>
  <c r="AG193" i="10"/>
  <c r="AF193" i="10"/>
  <c r="AV193" i="10"/>
  <c r="BI193" i="10"/>
  <c r="BV193" i="10"/>
  <c r="CK193" i="10"/>
  <c r="DM193" i="10"/>
  <c r="ED193" i="10"/>
  <c r="AT195" i="10"/>
  <c r="BI195" i="10"/>
  <c r="CA195" i="10"/>
  <c r="DI195" i="10"/>
  <c r="EA195" i="10"/>
  <c r="AV197" i="10"/>
  <c r="CM197" i="10"/>
  <c r="DI197" i="10"/>
  <c r="ED197" i="10"/>
  <c r="CS201" i="10"/>
  <c r="DY201" i="10"/>
  <c r="BZ204" i="10"/>
  <c r="DB204" i="10"/>
  <c r="EH205" i="10"/>
  <c r="DY205" i="10"/>
  <c r="DP205" i="10"/>
  <c r="DE205" i="10"/>
  <c r="CM205" i="10"/>
  <c r="BK205" i="10"/>
  <c r="AR205" i="10"/>
  <c r="F205" i="10"/>
  <c r="EE205" i="10"/>
  <c r="DT205" i="10"/>
  <c r="DJ205" i="10"/>
  <c r="CN205" i="10"/>
  <c r="BG205" i="10"/>
  <c r="AW205" i="10"/>
  <c r="AB205" i="10"/>
  <c r="EC205" i="10"/>
  <c r="DQ205" i="10"/>
  <c r="DC205" i="10"/>
  <c r="AU205" i="10"/>
  <c r="DZ205" i="10"/>
  <c r="DM205" i="10"/>
  <c r="CO205" i="10"/>
  <c r="CA205" i="10"/>
  <c r="BO205" i="10"/>
  <c r="AF205" i="10"/>
  <c r="EG205" i="10"/>
  <c r="DV205" i="10"/>
  <c r="DI205" i="10"/>
  <c r="CU205" i="10"/>
  <c r="BX205" i="10"/>
  <c r="BL205" i="10"/>
  <c r="EF205" i="10"/>
  <c r="DS205" i="10"/>
  <c r="DH205" i="10"/>
  <c r="CS205" i="10"/>
  <c r="BV205" i="10"/>
  <c r="BJ205" i="10"/>
  <c r="AK205" i="10"/>
  <c r="ED205" i="10"/>
  <c r="DR205" i="10"/>
  <c r="DD205" i="10"/>
  <c r="BI205" i="10"/>
  <c r="AV205" i="10"/>
  <c r="EE206" i="10"/>
  <c r="DV206" i="10"/>
  <c r="DL206" i="10"/>
  <c r="DB206" i="10"/>
  <c r="BZ206" i="10"/>
  <c r="BG206" i="10"/>
  <c r="AF206" i="10"/>
  <c r="DY206" i="10"/>
  <c r="DO206" i="10"/>
  <c r="DC206" i="10"/>
  <c r="BV206" i="10"/>
  <c r="BL206" i="10"/>
  <c r="AG206" i="10"/>
  <c r="S206" i="10"/>
  <c r="EC206" i="10"/>
  <c r="DQ206" i="10"/>
  <c r="DD206" i="10"/>
  <c r="CP206" i="10"/>
  <c r="CD206" i="10"/>
  <c r="AU206" i="10"/>
  <c r="DZ206" i="10"/>
  <c r="DM206" i="10"/>
  <c r="CN206" i="10"/>
  <c r="BO206" i="10"/>
  <c r="AR206" i="10"/>
  <c r="AE206" i="10"/>
  <c r="F206" i="10"/>
  <c r="EG206" i="10"/>
  <c r="DT206" i="10"/>
  <c r="DI206" i="10"/>
  <c r="BX206" i="10"/>
  <c r="BK206" i="10"/>
  <c r="EF206" i="10"/>
  <c r="DS206" i="10"/>
  <c r="DH206" i="10"/>
  <c r="CU206" i="10"/>
  <c r="BJ206" i="10"/>
  <c r="AW206" i="10"/>
  <c r="AK206" i="10"/>
  <c r="ED206" i="10"/>
  <c r="DR206" i="10"/>
  <c r="DE206" i="10"/>
  <c r="CS206" i="10"/>
  <c r="BI206" i="10"/>
  <c r="AV206" i="10"/>
  <c r="EA206" i="10"/>
  <c r="AB209" i="10"/>
  <c r="DW209" i="10"/>
  <c r="DZ66" i="10"/>
  <c r="DQ66" i="10"/>
  <c r="DH66" i="10"/>
  <c r="CN66" i="10"/>
  <c r="CD66" i="10"/>
  <c r="BL66" i="10"/>
  <c r="AT66" i="10"/>
  <c r="AK66" i="10"/>
  <c r="AV66" i="10"/>
  <c r="CA66" i="10"/>
  <c r="CK66" i="10"/>
  <c r="DI66" i="10"/>
  <c r="DS66" i="10"/>
  <c r="ED66" i="10"/>
  <c r="EA71" i="10"/>
  <c r="DR71" i="10"/>
  <c r="DI71" i="10"/>
  <c r="CO71" i="10"/>
  <c r="BV71" i="10"/>
  <c r="AU71" i="10"/>
  <c r="AK71" i="10"/>
  <c r="AB71" i="10"/>
  <c r="AV71" i="10"/>
  <c r="CA71" i="10"/>
  <c r="CK71" i="10"/>
  <c r="DH71" i="10"/>
  <c r="DS71" i="10"/>
  <c r="ED71" i="10"/>
  <c r="EC76" i="10"/>
  <c r="DS76" i="10"/>
  <c r="DJ76" i="10"/>
  <c r="CP76" i="10"/>
  <c r="BX76" i="10"/>
  <c r="AV76" i="10"/>
  <c r="AD76" i="10"/>
  <c r="AU76" i="10"/>
  <c r="CA76" i="10"/>
  <c r="CK76" i="10"/>
  <c r="DH76" i="10"/>
  <c r="DR76" i="10"/>
  <c r="ED76" i="10"/>
  <c r="DZ98" i="10"/>
  <c r="DQ98" i="10"/>
  <c r="DH98" i="10"/>
  <c r="CN98" i="10"/>
  <c r="CD98" i="10"/>
  <c r="BL98" i="10"/>
  <c r="AT98" i="10"/>
  <c r="AK98" i="10"/>
  <c r="AV98" i="10"/>
  <c r="CA98" i="10"/>
  <c r="CK98" i="10"/>
  <c r="DI98" i="10"/>
  <c r="DS98" i="10"/>
  <c r="ED98" i="10"/>
  <c r="EA103" i="10"/>
  <c r="DR103" i="10"/>
  <c r="DI103" i="10"/>
  <c r="CO103" i="10"/>
  <c r="BV103" i="10"/>
  <c r="AU103" i="10"/>
  <c r="AK103" i="10"/>
  <c r="AB103" i="10"/>
  <c r="AV103" i="10"/>
  <c r="CA103" i="10"/>
  <c r="CK103" i="10"/>
  <c r="DH103" i="10"/>
  <c r="DS103" i="10"/>
  <c r="ED103" i="10"/>
  <c r="EC108" i="10"/>
  <c r="DS108" i="10"/>
  <c r="DJ108" i="10"/>
  <c r="CP108" i="10"/>
  <c r="BX108" i="10"/>
  <c r="AV108" i="10"/>
  <c r="AD108" i="10"/>
  <c r="AU108" i="10"/>
  <c r="CA108" i="10"/>
  <c r="CK108" i="10"/>
  <c r="DH108" i="10"/>
  <c r="DR108" i="10"/>
  <c r="ED108" i="10"/>
  <c r="AG129" i="10"/>
  <c r="BL129" i="10"/>
  <c r="BV129" i="10"/>
  <c r="DC129" i="10"/>
  <c r="DO129" i="10"/>
  <c r="DY129" i="10"/>
  <c r="DZ130" i="10"/>
  <c r="DQ130" i="10"/>
  <c r="DH130" i="10"/>
  <c r="CN130" i="10"/>
  <c r="CD130" i="10"/>
  <c r="BL130" i="10"/>
  <c r="AT130" i="10"/>
  <c r="AK130" i="10"/>
  <c r="AV130" i="10"/>
  <c r="CA130" i="10"/>
  <c r="CK130" i="10"/>
  <c r="DI130" i="10"/>
  <c r="DS130" i="10"/>
  <c r="ED130" i="10"/>
  <c r="AR132" i="10"/>
  <c r="BY132" i="10"/>
  <c r="CS132" i="10"/>
  <c r="DD132" i="10"/>
  <c r="DP132" i="10"/>
  <c r="DZ132" i="10"/>
  <c r="S134" i="10"/>
  <c r="AG134" i="10"/>
  <c r="BL134" i="10"/>
  <c r="BV134" i="10"/>
  <c r="DC134" i="10"/>
  <c r="DO134" i="10"/>
  <c r="DY134" i="10"/>
  <c r="EA135" i="10"/>
  <c r="DR135" i="10"/>
  <c r="DI135" i="10"/>
  <c r="CO135" i="10"/>
  <c r="BV135" i="10"/>
  <c r="AU135" i="10"/>
  <c r="AK135" i="10"/>
  <c r="AB135" i="10"/>
  <c r="AV135" i="10"/>
  <c r="CA135" i="10"/>
  <c r="CK135" i="10"/>
  <c r="DH135" i="10"/>
  <c r="DS135" i="10"/>
  <c r="ED135" i="10"/>
  <c r="EC140" i="10"/>
  <c r="DS140" i="10"/>
  <c r="DJ140" i="10"/>
  <c r="CP140" i="10"/>
  <c r="BX140" i="10"/>
  <c r="AV140" i="10"/>
  <c r="AD140" i="10"/>
  <c r="AU140" i="10"/>
  <c r="CA140" i="10"/>
  <c r="CK140" i="10"/>
  <c r="DH140" i="10"/>
  <c r="DR140" i="10"/>
  <c r="ED140" i="10"/>
  <c r="AE141" i="10"/>
  <c r="BJ141" i="10"/>
  <c r="CP141" i="10"/>
  <c r="DL141" i="10"/>
  <c r="DW141" i="10"/>
  <c r="EG141" i="10"/>
  <c r="AG144" i="10"/>
  <c r="AR144" i="10"/>
  <c r="BX144" i="10"/>
  <c r="DC144" i="10"/>
  <c r="DP144" i="10"/>
  <c r="DZ144" i="10"/>
  <c r="S146" i="10"/>
  <c r="AF146" i="10"/>
  <c r="AZ146" i="10"/>
  <c r="BK146" i="10"/>
  <c r="BV146" i="10"/>
  <c r="DB146" i="10"/>
  <c r="DM146" i="10"/>
  <c r="DX146" i="10"/>
  <c r="EH146" i="10"/>
  <c r="EE149" i="10"/>
  <c r="DV149" i="10"/>
  <c r="DL149" i="10"/>
  <c r="DB149" i="10"/>
  <c r="BZ149" i="10"/>
  <c r="BG149" i="10"/>
  <c r="AF149" i="10"/>
  <c r="DZ149" i="10"/>
  <c r="DP149" i="10"/>
  <c r="DD149" i="10"/>
  <c r="CS149" i="10"/>
  <c r="BX149" i="10"/>
  <c r="AR149" i="10"/>
  <c r="AB149" i="10"/>
  <c r="AZ149" i="10"/>
  <c r="BL149" i="10"/>
  <c r="BY149" i="10"/>
  <c r="CK149" i="10"/>
  <c r="DJ149" i="10"/>
  <c r="DW149" i="10"/>
  <c r="EH149" i="10"/>
  <c r="AD150" i="10"/>
  <c r="AZ150" i="10"/>
  <c r="BL150" i="10"/>
  <c r="BY150" i="10"/>
  <c r="DK150" i="10"/>
  <c r="DW150" i="10"/>
  <c r="AB151" i="10"/>
  <c r="BY151" i="10"/>
  <c r="DJ151" i="10"/>
  <c r="DV151" i="10"/>
  <c r="BK153" i="10"/>
  <c r="BX153" i="10"/>
  <c r="CU153" i="10"/>
  <c r="DI153" i="10"/>
  <c r="DT153" i="10"/>
  <c r="EF153" i="10"/>
  <c r="EA158" i="10"/>
  <c r="DR158" i="10"/>
  <c r="DI158" i="10"/>
  <c r="CO158" i="10"/>
  <c r="BV158" i="10"/>
  <c r="AU158" i="10"/>
  <c r="AK158" i="10"/>
  <c r="AB158" i="10"/>
  <c r="EG158" i="10"/>
  <c r="DW158" i="10"/>
  <c r="DL158" i="10"/>
  <c r="CP158" i="10"/>
  <c r="CD158" i="10"/>
  <c r="BJ158" i="10"/>
  <c r="AE158" i="10"/>
  <c r="AD158" i="10"/>
  <c r="BZ158" i="10"/>
  <c r="CK158" i="10"/>
  <c r="DK158" i="10"/>
  <c r="DX158" i="10"/>
  <c r="EG159" i="10"/>
  <c r="DX159" i="10"/>
  <c r="DO159" i="10"/>
  <c r="DD159" i="10"/>
  <c r="CU159" i="10"/>
  <c r="CK159" i="10"/>
  <c r="BJ159" i="10"/>
  <c r="AZ159" i="10"/>
  <c r="EA159" i="10"/>
  <c r="DQ159" i="10"/>
  <c r="DE159" i="10"/>
  <c r="CS159" i="10"/>
  <c r="BY159" i="10"/>
  <c r="AT159" i="10"/>
  <c r="AD159" i="10"/>
  <c r="BZ159" i="10"/>
  <c r="CM159" i="10"/>
  <c r="DK159" i="10"/>
  <c r="DW159" i="10"/>
  <c r="ED160" i="10"/>
  <c r="DT160" i="10"/>
  <c r="DK160" i="10"/>
  <c r="BY160" i="10"/>
  <c r="BO160" i="10"/>
  <c r="AW160" i="10"/>
  <c r="AE160" i="10"/>
  <c r="S160" i="10"/>
  <c r="EF160" i="10"/>
  <c r="DV160" i="10"/>
  <c r="DJ160" i="10"/>
  <c r="CN160" i="10"/>
  <c r="BI160" i="10"/>
  <c r="AB160" i="10"/>
  <c r="F160" i="10"/>
  <c r="AD160" i="10"/>
  <c r="BZ160" i="10"/>
  <c r="CK160" i="10"/>
  <c r="DL160" i="10"/>
  <c r="DX160" i="10"/>
  <c r="DZ161" i="10"/>
  <c r="DQ161" i="10"/>
  <c r="DH161" i="10"/>
  <c r="CN161" i="10"/>
  <c r="CD161" i="10"/>
  <c r="BL161" i="10"/>
  <c r="AT161" i="10"/>
  <c r="DY161" i="10"/>
  <c r="DO161" i="10"/>
  <c r="DC161" i="10"/>
  <c r="BX161" i="10"/>
  <c r="AG161" i="10"/>
  <c r="AD161" i="10"/>
  <c r="AZ161" i="10"/>
  <c r="BZ161" i="10"/>
  <c r="CK161" i="10"/>
  <c r="DK161" i="10"/>
  <c r="DW161" i="10"/>
  <c r="EH161" i="10"/>
  <c r="EC163" i="10"/>
  <c r="DS163" i="10"/>
  <c r="DJ163" i="10"/>
  <c r="CP163" i="10"/>
  <c r="BX163" i="10"/>
  <c r="AV163" i="10"/>
  <c r="AD163" i="10"/>
  <c r="EG163" i="10"/>
  <c r="DW163" i="10"/>
  <c r="DL163" i="10"/>
  <c r="CO163" i="10"/>
  <c r="CD163" i="10"/>
  <c r="BJ163" i="10"/>
  <c r="AE163" i="10"/>
  <c r="AB163" i="10"/>
  <c r="BZ163" i="10"/>
  <c r="CK163" i="10"/>
  <c r="DK163" i="10"/>
  <c r="DX163" i="10"/>
  <c r="EH164" i="10"/>
  <c r="DY164" i="10"/>
  <c r="DP164" i="10"/>
  <c r="DE164" i="10"/>
  <c r="CM164" i="10"/>
  <c r="BK164" i="10"/>
  <c r="AR164" i="10"/>
  <c r="F164" i="10"/>
  <c r="EA164" i="10"/>
  <c r="DQ164" i="10"/>
  <c r="DD164" i="10"/>
  <c r="CS164" i="10"/>
  <c r="BY164" i="10"/>
  <c r="AT164" i="10"/>
  <c r="AD164" i="10"/>
  <c r="AZ164" i="10"/>
  <c r="BZ164" i="10"/>
  <c r="CK164" i="10"/>
  <c r="DK164" i="10"/>
  <c r="DW164" i="10"/>
  <c r="EE165" i="10"/>
  <c r="DV165" i="10"/>
  <c r="DL165" i="10"/>
  <c r="DB165" i="10"/>
  <c r="BZ165" i="10"/>
  <c r="BG165" i="10"/>
  <c r="AF165" i="10"/>
  <c r="EF165" i="10"/>
  <c r="DT165" i="10"/>
  <c r="DJ165" i="10"/>
  <c r="CN165" i="10"/>
  <c r="BI165" i="10"/>
  <c r="AW165" i="10"/>
  <c r="AB165" i="10"/>
  <c r="F165" i="10"/>
  <c r="AD165" i="10"/>
  <c r="BY165" i="10"/>
  <c r="CK165" i="10"/>
  <c r="DK165" i="10"/>
  <c r="DX165" i="10"/>
  <c r="EA166" i="10"/>
  <c r="DR166" i="10"/>
  <c r="DI166" i="10"/>
  <c r="CO166" i="10"/>
  <c r="BV166" i="10"/>
  <c r="AU166" i="10"/>
  <c r="AK166" i="10"/>
  <c r="AB166" i="10"/>
  <c r="DY166" i="10"/>
  <c r="DO166" i="10"/>
  <c r="DC166" i="10"/>
  <c r="BX166" i="10"/>
  <c r="BL166" i="10"/>
  <c r="AG166" i="10"/>
  <c r="AD166" i="10"/>
  <c r="AZ166" i="10"/>
  <c r="BZ166" i="10"/>
  <c r="CK166" i="10"/>
  <c r="DK166" i="10"/>
  <c r="DW166" i="10"/>
  <c r="EH166" i="10"/>
  <c r="AD168" i="10"/>
  <c r="AT168" i="10"/>
  <c r="BG168" i="10"/>
  <c r="DL168" i="10"/>
  <c r="AZ169" i="10"/>
  <c r="DD169" i="10"/>
  <c r="DV169" i="10"/>
  <c r="EH169" i="10"/>
  <c r="AE171" i="10"/>
  <c r="AR171" i="10"/>
  <c r="BG171" i="10"/>
  <c r="DL171" i="10"/>
  <c r="EE173" i="10"/>
  <c r="DV173" i="10"/>
  <c r="DL173" i="10"/>
  <c r="DB173" i="10"/>
  <c r="BZ173" i="10"/>
  <c r="BG173" i="10"/>
  <c r="AF173" i="10"/>
  <c r="DZ173" i="10"/>
  <c r="DP173" i="10"/>
  <c r="DD173" i="10"/>
  <c r="CS173" i="10"/>
  <c r="BX173" i="10"/>
  <c r="AR173" i="10"/>
  <c r="EH173" i="10"/>
  <c r="DX173" i="10"/>
  <c r="DM173" i="10"/>
  <c r="CP173" i="10"/>
  <c r="BK173" i="10"/>
  <c r="AZ173" i="10"/>
  <c r="AE173" i="10"/>
  <c r="AG173" i="10"/>
  <c r="AU173" i="10"/>
  <c r="BI173" i="10"/>
  <c r="BV173" i="10"/>
  <c r="CK173" i="10"/>
  <c r="DO173" i="10"/>
  <c r="EC173" i="10"/>
  <c r="CD174" i="10"/>
  <c r="DH174" i="10"/>
  <c r="DW174" i="10"/>
  <c r="EG175" i="10"/>
  <c r="DX175" i="10"/>
  <c r="DO175" i="10"/>
  <c r="DD175" i="10"/>
  <c r="CU175" i="10"/>
  <c r="CK175" i="10"/>
  <c r="BJ175" i="10"/>
  <c r="AZ175" i="10"/>
  <c r="DY175" i="10"/>
  <c r="DM175" i="10"/>
  <c r="DB175" i="10"/>
  <c r="BV175" i="10"/>
  <c r="BL175" i="10"/>
  <c r="AF175" i="10"/>
  <c r="S175" i="10"/>
  <c r="EF175" i="10"/>
  <c r="DV175" i="10"/>
  <c r="DK175" i="10"/>
  <c r="CO175" i="10"/>
  <c r="CD175" i="10"/>
  <c r="BI175" i="10"/>
  <c r="AD175" i="10"/>
  <c r="AV175" i="10"/>
  <c r="BK175" i="10"/>
  <c r="BY175" i="10"/>
  <c r="CM175" i="10"/>
  <c r="DQ175" i="10"/>
  <c r="ED175" i="10"/>
  <c r="DZ177" i="10"/>
  <c r="DQ177" i="10"/>
  <c r="DH177" i="10"/>
  <c r="CN177" i="10"/>
  <c r="CD177" i="10"/>
  <c r="E177" i="10" s="1"/>
  <c r="BL177" i="10"/>
  <c r="AT177" i="10"/>
  <c r="EG177" i="10"/>
  <c r="DW177" i="10"/>
  <c r="DL177" i="10"/>
  <c r="CP177" i="10"/>
  <c r="BJ177" i="10"/>
  <c r="AE177" i="10"/>
  <c r="EE177" i="10"/>
  <c r="DT177" i="10"/>
  <c r="DJ177" i="10"/>
  <c r="CM177" i="10"/>
  <c r="BG177" i="10"/>
  <c r="AW177" i="10"/>
  <c r="AB177" i="10"/>
  <c r="S177" i="10"/>
  <c r="AV177" i="10"/>
  <c r="BK177" i="10"/>
  <c r="BY177" i="10"/>
  <c r="CK177" i="10"/>
  <c r="DB177" i="10"/>
  <c r="DP177" i="10"/>
  <c r="ED177" i="10"/>
  <c r="AE179" i="10"/>
  <c r="DL179" i="10"/>
  <c r="DY179" i="10"/>
  <c r="AK180" i="10"/>
  <c r="CA180" i="10"/>
  <c r="CP180" i="10"/>
  <c r="DD180" i="10"/>
  <c r="DS180" i="10"/>
  <c r="EG180" i="10"/>
  <c r="AZ182" i="10"/>
  <c r="CA182" i="10"/>
  <c r="DD182" i="10"/>
  <c r="DS182" i="10"/>
  <c r="EH182" i="10"/>
  <c r="AE183" i="10"/>
  <c r="AU183" i="10"/>
  <c r="BG183" i="10"/>
  <c r="DL183" i="10"/>
  <c r="AF187" i="10"/>
  <c r="AR187" i="10"/>
  <c r="DM187" i="10"/>
  <c r="DZ187" i="10"/>
  <c r="BO188" i="10"/>
  <c r="CP188" i="10"/>
  <c r="DH188" i="10"/>
  <c r="DT188" i="10"/>
  <c r="EG188" i="10"/>
  <c r="CS190" i="10"/>
  <c r="DH190" i="10"/>
  <c r="DV190" i="10"/>
  <c r="CD192" i="10"/>
  <c r="CS192" i="10"/>
  <c r="DH192" i="10"/>
  <c r="DW192" i="10"/>
  <c r="AB195" i="10"/>
  <c r="AU195" i="10"/>
  <c r="BK195" i="10"/>
  <c r="CU195" i="10"/>
  <c r="DK195" i="10"/>
  <c r="ED195" i="10"/>
  <c r="AD197" i="10"/>
  <c r="CO197" i="10"/>
  <c r="DK197" i="10"/>
  <c r="EG197" i="10"/>
  <c r="AR201" i="10"/>
  <c r="BX201" i="10"/>
  <c r="EA201" i="10"/>
  <c r="AT204" i="10"/>
  <c r="CA204" i="10"/>
  <c r="DK204" i="10"/>
  <c r="BY205" i="10"/>
  <c r="DB205" i="10"/>
  <c r="EH206" i="10"/>
  <c r="EH209" i="10"/>
  <c r="EA150" i="10"/>
  <c r="DR150" i="10"/>
  <c r="DI150" i="10"/>
  <c r="CO150" i="10"/>
  <c r="BV150" i="10"/>
  <c r="AU150" i="10"/>
  <c r="AK150" i="10"/>
  <c r="AB150" i="10"/>
  <c r="EE150" i="10"/>
  <c r="DT150" i="10"/>
  <c r="DJ150" i="10"/>
  <c r="CM150" i="10"/>
  <c r="BG150" i="10"/>
  <c r="AW150" i="10"/>
  <c r="AE150" i="10"/>
  <c r="BZ150" i="10"/>
  <c r="CK150" i="10"/>
  <c r="DL150" i="10"/>
  <c r="DX150" i="10"/>
  <c r="EG151" i="10"/>
  <c r="DX151" i="10"/>
  <c r="DO151" i="10"/>
  <c r="DD151" i="10"/>
  <c r="CU151" i="10"/>
  <c r="CK151" i="10"/>
  <c r="BJ151" i="10"/>
  <c r="AZ151" i="10"/>
  <c r="DY151" i="10"/>
  <c r="DM151" i="10"/>
  <c r="DB151" i="10"/>
  <c r="BV151" i="10"/>
  <c r="BL151" i="10"/>
  <c r="AF151" i="10"/>
  <c r="S151" i="10"/>
  <c r="AD151" i="10"/>
  <c r="BZ151" i="10"/>
  <c r="CM151" i="10"/>
  <c r="DK151" i="10"/>
  <c r="DW151" i="10"/>
  <c r="ED168" i="10"/>
  <c r="DT168" i="10"/>
  <c r="DK168" i="10"/>
  <c r="BY168" i="10"/>
  <c r="BO168" i="10"/>
  <c r="AW168" i="10"/>
  <c r="AE168" i="10"/>
  <c r="S168" i="10"/>
  <c r="DZ168" i="10"/>
  <c r="DP168" i="10"/>
  <c r="DD168" i="10"/>
  <c r="CS168" i="10"/>
  <c r="BX168" i="10"/>
  <c r="AR168" i="10"/>
  <c r="EH168" i="10"/>
  <c r="DX168" i="10"/>
  <c r="DM168" i="10"/>
  <c r="DB168" i="10"/>
  <c r="CP168" i="10"/>
  <c r="BK168" i="10"/>
  <c r="AZ168" i="10"/>
  <c r="AF168" i="10"/>
  <c r="AG168" i="10"/>
  <c r="AU168" i="10"/>
  <c r="BI168" i="10"/>
  <c r="BV168" i="10"/>
  <c r="CK168" i="10"/>
  <c r="DO168" i="10"/>
  <c r="EC168" i="10"/>
  <c r="EC171" i="10"/>
  <c r="DS171" i="10"/>
  <c r="DJ171" i="10"/>
  <c r="CP171" i="10"/>
  <c r="BX171" i="10"/>
  <c r="AV171" i="10"/>
  <c r="AD171" i="10"/>
  <c r="EA171" i="10"/>
  <c r="DQ171" i="10"/>
  <c r="DE171" i="10"/>
  <c r="CU171" i="10"/>
  <c r="BZ171" i="10"/>
  <c r="BO171" i="10"/>
  <c r="AT171" i="10"/>
  <c r="DY171" i="10"/>
  <c r="DO171" i="10"/>
  <c r="DC171" i="10"/>
  <c r="BV171" i="10"/>
  <c r="BL171" i="10"/>
  <c r="AG171" i="10"/>
  <c r="AF171" i="10"/>
  <c r="AU171" i="10"/>
  <c r="BI171" i="10"/>
  <c r="CK171" i="10"/>
  <c r="DM171" i="10"/>
  <c r="ED171" i="10"/>
  <c r="BO180" i="10"/>
  <c r="DH180" i="10"/>
  <c r="DT180" i="10"/>
  <c r="BO182" i="10"/>
  <c r="DE182" i="10"/>
  <c r="DV182" i="10"/>
  <c r="EG183" i="10"/>
  <c r="DX183" i="10"/>
  <c r="DO183" i="10"/>
  <c r="DD183" i="10"/>
  <c r="CU183" i="10"/>
  <c r="CK183" i="10"/>
  <c r="BJ183" i="10"/>
  <c r="AZ183" i="10"/>
  <c r="EA183" i="10"/>
  <c r="DQ183" i="10"/>
  <c r="DE183" i="10"/>
  <c r="CS183" i="10"/>
  <c r="BY183" i="10"/>
  <c r="AT183" i="10"/>
  <c r="DY183" i="10"/>
  <c r="DM183" i="10"/>
  <c r="DB183" i="10"/>
  <c r="BV183" i="10"/>
  <c r="BL183" i="10"/>
  <c r="AF183" i="10"/>
  <c r="S183" i="10"/>
  <c r="AG183" i="10"/>
  <c r="AV183" i="10"/>
  <c r="BI183" i="10"/>
  <c r="BX183" i="10"/>
  <c r="CM183" i="10"/>
  <c r="DP183" i="10"/>
  <c r="ED183" i="10"/>
  <c r="CD188" i="10"/>
  <c r="DI188" i="10"/>
  <c r="DV188" i="10"/>
  <c r="BY197" i="10"/>
  <c r="CU197" i="10"/>
  <c r="DQ197" i="10"/>
  <c r="AZ209" i="10"/>
  <c r="EA198" i="10"/>
  <c r="DR198" i="10"/>
  <c r="DI198" i="10"/>
  <c r="CO198" i="10"/>
  <c r="BV198" i="10"/>
  <c r="AU198" i="10"/>
  <c r="AK198" i="10"/>
  <c r="AB198" i="10"/>
  <c r="AV198" i="10"/>
  <c r="CA198" i="10"/>
  <c r="CK198" i="10"/>
  <c r="DH198" i="10"/>
  <c r="DS198" i="10"/>
  <c r="ED198" i="10"/>
  <c r="AT200" i="10"/>
  <c r="BZ200" i="10"/>
  <c r="CU200" i="10"/>
  <c r="DE200" i="10"/>
  <c r="DQ200" i="10"/>
  <c r="EE214" i="10"/>
  <c r="DV214" i="10"/>
  <c r="DL214" i="10"/>
  <c r="DB214" i="10"/>
  <c r="BZ214" i="10"/>
  <c r="BG214" i="10"/>
  <c r="AF214" i="10"/>
  <c r="EF214" i="10"/>
  <c r="DT214" i="10"/>
  <c r="DJ214" i="10"/>
  <c r="CN214" i="10"/>
  <c r="BI214" i="10"/>
  <c r="AW214" i="10"/>
  <c r="AB214" i="10"/>
  <c r="F214" i="10"/>
  <c r="EA214" i="10"/>
  <c r="DQ214" i="10"/>
  <c r="DE214" i="10"/>
  <c r="CU214" i="10"/>
  <c r="BY214" i="10"/>
  <c r="AT214" i="10"/>
  <c r="AG214" i="10"/>
  <c r="AU214" i="10"/>
  <c r="BJ214" i="10"/>
  <c r="BV214" i="10"/>
  <c r="CK214" i="10"/>
  <c r="DO214" i="10"/>
  <c r="EC214" i="10"/>
  <c r="CD215" i="10"/>
  <c r="CS215" i="10"/>
  <c r="DH215" i="10"/>
  <c r="DW215" i="10"/>
  <c r="AD217" i="10"/>
  <c r="AU217" i="10"/>
  <c r="BL217" i="10"/>
  <c r="CU217" i="10"/>
  <c r="DL217" i="10"/>
  <c r="EC217" i="10"/>
  <c r="AG218" i="10"/>
  <c r="DO218" i="10"/>
  <c r="EF218" i="10"/>
  <c r="AE220" i="10"/>
  <c r="AU220" i="10"/>
  <c r="BK220" i="10"/>
  <c r="CS220" i="10"/>
  <c r="DL220" i="10"/>
  <c r="ED220" i="10"/>
  <c r="BO222" i="10"/>
  <c r="DQ222" i="10"/>
  <c r="EG222" i="10"/>
  <c r="EG224" i="10"/>
  <c r="DX224" i="10"/>
  <c r="DO224" i="10"/>
  <c r="DD224" i="10"/>
  <c r="CU224" i="10"/>
  <c r="CK224" i="10"/>
  <c r="BJ224" i="10"/>
  <c r="AZ224" i="10"/>
  <c r="DY224" i="10"/>
  <c r="DM224" i="10"/>
  <c r="DB224" i="10"/>
  <c r="BV224" i="10"/>
  <c r="BL224" i="10"/>
  <c r="AF224" i="10"/>
  <c r="S224" i="10"/>
  <c r="EF224" i="10"/>
  <c r="DV224" i="10"/>
  <c r="DK224" i="10"/>
  <c r="CO224" i="10"/>
  <c r="CD224" i="10"/>
  <c r="BI224" i="10"/>
  <c r="AD224" i="10"/>
  <c r="EC224" i="10"/>
  <c r="DR224" i="10"/>
  <c r="DH224" i="10"/>
  <c r="BZ224" i="10"/>
  <c r="BO224" i="10"/>
  <c r="AU224" i="10"/>
  <c r="CM224" i="10"/>
  <c r="DC224" i="10"/>
  <c r="DT224" i="10"/>
  <c r="AK229" i="10"/>
  <c r="CA229" i="10"/>
  <c r="DS229" i="10"/>
  <c r="AW198" i="10"/>
  <c r="BG198" i="10"/>
  <c r="CM198" i="10"/>
  <c r="DJ198" i="10"/>
  <c r="DT198" i="10"/>
  <c r="EE198" i="10"/>
  <c r="ED200" i="10"/>
  <c r="DT200" i="10"/>
  <c r="DK200" i="10"/>
  <c r="BY200" i="10"/>
  <c r="BO200" i="10"/>
  <c r="AW200" i="10"/>
  <c r="AE200" i="10"/>
  <c r="S200" i="10"/>
  <c r="AU200" i="10"/>
  <c r="CA200" i="10"/>
  <c r="CK200" i="10"/>
  <c r="DH200" i="10"/>
  <c r="DR200" i="10"/>
  <c r="EC200" i="10"/>
  <c r="CU215" i="10"/>
  <c r="DJ215" i="10"/>
  <c r="DX215" i="10"/>
  <c r="AG217" i="10"/>
  <c r="CD217" i="10"/>
  <c r="DO217" i="10"/>
  <c r="EF217" i="10"/>
  <c r="DP218" i="10"/>
  <c r="EG218" i="10"/>
  <c r="AF220" i="10"/>
  <c r="AW220" i="10"/>
  <c r="CD220" i="10"/>
  <c r="DM220" i="10"/>
  <c r="EE220" i="10"/>
  <c r="EA223" i="10"/>
  <c r="DR223" i="10"/>
  <c r="DI223" i="10"/>
  <c r="CO223" i="10"/>
  <c r="BV223" i="10"/>
  <c r="AU223" i="10"/>
  <c r="AK223" i="10"/>
  <c r="AB223" i="10"/>
  <c r="EE223" i="10"/>
  <c r="DT223" i="10"/>
  <c r="DJ223" i="10"/>
  <c r="CM223" i="10"/>
  <c r="BG223" i="10"/>
  <c r="AW223" i="10"/>
  <c r="EC223" i="10"/>
  <c r="DQ223" i="10"/>
  <c r="DE223" i="10"/>
  <c r="CU223" i="10"/>
  <c r="BZ223" i="10"/>
  <c r="BO223" i="10"/>
  <c r="AT223" i="10"/>
  <c r="EH223" i="10"/>
  <c r="DX223" i="10"/>
  <c r="DM223" i="10"/>
  <c r="DB223" i="10"/>
  <c r="BK223" i="10"/>
  <c r="AZ223" i="10"/>
  <c r="AF223" i="10"/>
  <c r="S223" i="10"/>
  <c r="CK223" i="10"/>
  <c r="DC223" i="10"/>
  <c r="DV223" i="10"/>
  <c r="BG229" i="10"/>
  <c r="DB284" i="10"/>
  <c r="AE215" i="10"/>
  <c r="AR215" i="10"/>
  <c r="DL215" i="10"/>
  <c r="DZ215" i="10"/>
  <c r="DQ217" i="10"/>
  <c r="EG217" i="10"/>
  <c r="AK218" i="10"/>
  <c r="DP220" i="10"/>
  <c r="EG220" i="10"/>
  <c r="EE222" i="10"/>
  <c r="DV222" i="10"/>
  <c r="DL222" i="10"/>
  <c r="DB222" i="10"/>
  <c r="BZ222" i="10"/>
  <c r="BG222" i="10"/>
  <c r="AF222" i="10"/>
  <c r="DZ222" i="10"/>
  <c r="DP222" i="10"/>
  <c r="DD222" i="10"/>
  <c r="CS222" i="10"/>
  <c r="BX222" i="10"/>
  <c r="AR222" i="10"/>
  <c r="EH222" i="10"/>
  <c r="DX222" i="10"/>
  <c r="DM222" i="10"/>
  <c r="CP222" i="10"/>
  <c r="BK222" i="10"/>
  <c r="AZ222" i="10"/>
  <c r="AE222" i="10"/>
  <c r="ED222" i="10"/>
  <c r="DS222" i="10"/>
  <c r="DI222" i="10"/>
  <c r="CM222" i="10"/>
  <c r="AV222" i="10"/>
  <c r="AK222" i="10"/>
  <c r="S222" i="10"/>
  <c r="CK222" i="10"/>
  <c r="DC222" i="10"/>
  <c r="DT222" i="10"/>
  <c r="AF215" i="10"/>
  <c r="AT215" i="10"/>
  <c r="BG215" i="10"/>
  <c r="DM215" i="10"/>
  <c r="DZ218" i="10"/>
  <c r="DQ218" i="10"/>
  <c r="DH218" i="10"/>
  <c r="CN218" i="10"/>
  <c r="CD218" i="10"/>
  <c r="BL218" i="10"/>
  <c r="AT218" i="10"/>
  <c r="EE218" i="10"/>
  <c r="DT218" i="10"/>
  <c r="DJ218" i="10"/>
  <c r="CM218" i="10"/>
  <c r="BG218" i="10"/>
  <c r="AW218" i="10"/>
  <c r="AB218" i="10"/>
  <c r="EC218" i="10"/>
  <c r="DR218" i="10"/>
  <c r="DE218" i="10"/>
  <c r="CU218" i="10"/>
  <c r="BZ218" i="10"/>
  <c r="BO218" i="10"/>
  <c r="AU218" i="10"/>
  <c r="EH218" i="10"/>
  <c r="DX218" i="10"/>
  <c r="DM218" i="10"/>
  <c r="DB218" i="10"/>
  <c r="BV218" i="10"/>
  <c r="BK218" i="10"/>
  <c r="AZ218" i="10"/>
  <c r="AF218" i="10"/>
  <c r="S218" i="10"/>
  <c r="CK218" i="10"/>
  <c r="DC218" i="10"/>
  <c r="DV218" i="10"/>
  <c r="AZ220" i="10"/>
  <c r="DR220" i="10"/>
  <c r="EA215" i="10"/>
  <c r="DR215" i="10"/>
  <c r="DI215" i="10"/>
  <c r="CO215" i="10"/>
  <c r="BV215" i="10"/>
  <c r="AU215" i="10"/>
  <c r="AK215" i="10"/>
  <c r="AB215" i="10"/>
  <c r="DY215" i="10"/>
  <c r="DO215" i="10"/>
  <c r="DC215" i="10"/>
  <c r="BX215" i="10"/>
  <c r="BL215" i="10"/>
  <c r="AG215" i="10"/>
  <c r="EF215" i="10"/>
  <c r="DV215" i="10"/>
  <c r="DK215" i="10"/>
  <c r="CN215" i="10"/>
  <c r="BI215" i="10"/>
  <c r="AD215" i="10"/>
  <c r="F215" i="10"/>
  <c r="AV215" i="10"/>
  <c r="BJ215" i="10"/>
  <c r="BY215" i="10"/>
  <c r="CK215" i="10"/>
  <c r="DP215" i="10"/>
  <c r="ED215" i="10"/>
  <c r="ED217" i="10"/>
  <c r="DT217" i="10"/>
  <c r="DK217" i="10"/>
  <c r="BY217" i="10"/>
  <c r="BO217" i="10"/>
  <c r="AW217" i="10"/>
  <c r="AE217" i="10"/>
  <c r="S217" i="10"/>
  <c r="DZ217" i="10"/>
  <c r="DP217" i="10"/>
  <c r="DD217" i="10"/>
  <c r="CS217" i="10"/>
  <c r="BX217" i="10"/>
  <c r="AR217" i="10"/>
  <c r="EH217" i="10"/>
  <c r="DX217" i="10"/>
  <c r="DM217" i="10"/>
  <c r="DB217" i="10"/>
  <c r="CP217" i="10"/>
  <c r="BK217" i="10"/>
  <c r="AZ217" i="10"/>
  <c r="AF217" i="10"/>
  <c r="EE217" i="10"/>
  <c r="DS217" i="10"/>
  <c r="DI217" i="10"/>
  <c r="CM217" i="10"/>
  <c r="BG217" i="10"/>
  <c r="AV217" i="10"/>
  <c r="AK217" i="10"/>
  <c r="CK217" i="10"/>
  <c r="DC217" i="10"/>
  <c r="DV217" i="10"/>
  <c r="EC220" i="10"/>
  <c r="DS220" i="10"/>
  <c r="DJ220" i="10"/>
  <c r="CP220" i="10"/>
  <c r="BX220" i="10"/>
  <c r="AV220" i="10"/>
  <c r="AD220" i="10"/>
  <c r="EA220" i="10"/>
  <c r="DQ220" i="10"/>
  <c r="DE220" i="10"/>
  <c r="CU220" i="10"/>
  <c r="BZ220" i="10"/>
  <c r="BO220" i="10"/>
  <c r="AT220" i="10"/>
  <c r="DY220" i="10"/>
  <c r="DO220" i="10"/>
  <c r="DC220" i="10"/>
  <c r="BV220" i="10"/>
  <c r="BL220" i="10"/>
  <c r="AG220" i="10"/>
  <c r="EF220" i="10"/>
  <c r="DV220" i="10"/>
  <c r="DK220" i="10"/>
  <c r="CN220" i="10"/>
  <c r="BI220" i="10"/>
  <c r="AB220" i="10"/>
  <c r="F220" i="10"/>
  <c r="S220" i="10"/>
  <c r="AK220" i="10"/>
  <c r="CK220" i="10"/>
  <c r="DB220" i="10"/>
  <c r="DT220" i="10"/>
  <c r="EH229" i="10"/>
  <c r="DY229" i="10"/>
  <c r="DP229" i="10"/>
  <c r="DE229" i="10"/>
  <c r="CM229" i="10"/>
  <c r="BK229" i="10"/>
  <c r="AR229" i="10"/>
  <c r="F229" i="10"/>
  <c r="DX229" i="10"/>
  <c r="DM229" i="10"/>
  <c r="DB229" i="10"/>
  <c r="BV229" i="10"/>
  <c r="BL229" i="10"/>
  <c r="AZ229" i="10"/>
  <c r="AF229" i="10"/>
  <c r="S229" i="10"/>
  <c r="EG229" i="10"/>
  <c r="DW229" i="10"/>
  <c r="DL229" i="10"/>
  <c r="CP229" i="10"/>
  <c r="BJ229" i="10"/>
  <c r="AE229" i="10"/>
  <c r="EF229" i="10"/>
  <c r="DV229" i="10"/>
  <c r="DK229" i="10"/>
  <c r="CO229" i="10"/>
  <c r="CD229" i="10"/>
  <c r="BI229" i="10"/>
  <c r="AD229" i="10"/>
  <c r="EC229" i="10"/>
  <c r="DR229" i="10"/>
  <c r="DH229" i="10"/>
  <c r="CU229" i="10"/>
  <c r="BZ229" i="10"/>
  <c r="BO229" i="10"/>
  <c r="AU229" i="10"/>
  <c r="AV229" i="10"/>
  <c r="CK229" i="10"/>
  <c r="DI229" i="10"/>
  <c r="ED229" i="10"/>
  <c r="AP8" i="7"/>
  <c r="BI8" i="7"/>
  <c r="CK8" i="7"/>
  <c r="DC8" i="7"/>
  <c r="DN8" i="7"/>
  <c r="DW8" i="7"/>
  <c r="AP16" i="7"/>
  <c r="BI16" i="7"/>
  <c r="CK16" i="7"/>
  <c r="DC16" i="7"/>
  <c r="DN16" i="7"/>
  <c r="DW16" i="7"/>
  <c r="AP5" i="8"/>
  <c r="BI5" i="8"/>
  <c r="CK5" i="8"/>
  <c r="DC5" i="8"/>
  <c r="DN5" i="8"/>
  <c r="DW5" i="8"/>
  <c r="AP13" i="8"/>
  <c r="BI13" i="8"/>
  <c r="CK13" i="8"/>
  <c r="DC13" i="8"/>
  <c r="DN13" i="8"/>
  <c r="DW13" i="8"/>
  <c r="AP21" i="8"/>
  <c r="BI21" i="8"/>
  <c r="CK21" i="8"/>
  <c r="DC21" i="8"/>
  <c r="DN21" i="8"/>
  <c r="DW21" i="8"/>
  <c r="AP29" i="8"/>
  <c r="BI29" i="8"/>
  <c r="CK29" i="8"/>
  <c r="DC29" i="8"/>
  <c r="DN29" i="8"/>
  <c r="DW29" i="8"/>
  <c r="AP37" i="8"/>
  <c r="BI37" i="8"/>
  <c r="CK37" i="8"/>
  <c r="DC37" i="8"/>
  <c r="DN37" i="8"/>
  <c r="DW37" i="8"/>
  <c r="AP45" i="8"/>
  <c r="BI45" i="8"/>
  <c r="CK45" i="8"/>
  <c r="DC45" i="8"/>
  <c r="DN45" i="8"/>
  <c r="DW45" i="8"/>
  <c r="AP53" i="8"/>
  <c r="BI53" i="8"/>
  <c r="CK53" i="8"/>
  <c r="DC53" i="8"/>
  <c r="DN53" i="8"/>
  <c r="DW53" i="8"/>
  <c r="AP61" i="8"/>
  <c r="BI61" i="8"/>
  <c r="CK61" i="8"/>
  <c r="DC61" i="8"/>
  <c r="DN61" i="8"/>
  <c r="DW61" i="8"/>
  <c r="AP69" i="8"/>
  <c r="BI69" i="8"/>
  <c r="CK69" i="8"/>
  <c r="DC69" i="8"/>
  <c r="DN69" i="8"/>
  <c r="DW69" i="8"/>
  <c r="AQ9" i="9"/>
  <c r="BJ9" i="9"/>
  <c r="CL9" i="9"/>
  <c r="DD9" i="9"/>
  <c r="DO9" i="9"/>
  <c r="DX9" i="9"/>
  <c r="AQ17" i="9"/>
  <c r="BJ17" i="9"/>
  <c r="CL17" i="9"/>
  <c r="DD17" i="9"/>
  <c r="DO17" i="9"/>
  <c r="DX17" i="9"/>
  <c r="AQ25" i="9"/>
  <c r="BJ25" i="9"/>
  <c r="CL25" i="9"/>
  <c r="DD25" i="9"/>
  <c r="DO25" i="9"/>
  <c r="DX25" i="9"/>
  <c r="AQ33" i="9"/>
  <c r="BJ33" i="9"/>
  <c r="CL33" i="9"/>
  <c r="DD33" i="9"/>
  <c r="DO33" i="9"/>
  <c r="DX33" i="9"/>
  <c r="AQ41" i="9"/>
  <c r="BJ41" i="9"/>
  <c r="CL41" i="9"/>
  <c r="DD41" i="9"/>
  <c r="DO41" i="9"/>
  <c r="DX41" i="9"/>
  <c r="AQ49" i="9"/>
  <c r="BJ49" i="9"/>
  <c r="CL49" i="9"/>
  <c r="DD49" i="9"/>
  <c r="DO49" i="9"/>
  <c r="DX49" i="9"/>
  <c r="AQ57" i="9"/>
  <c r="BJ57" i="9"/>
  <c r="CL57" i="9"/>
  <c r="DD57" i="9"/>
  <c r="DO57" i="9"/>
  <c r="DX57" i="9"/>
  <c r="AG11" i="10"/>
  <c r="BI11" i="10"/>
  <c r="CA11" i="10"/>
  <c r="CS11" i="10"/>
  <c r="E11" i="10" s="1"/>
  <c r="DC11" i="10"/>
  <c r="DM11" i="10"/>
  <c r="DW11" i="10"/>
  <c r="AG19" i="10"/>
  <c r="BI19" i="10"/>
  <c r="CA19" i="10"/>
  <c r="CS19" i="10"/>
  <c r="E19" i="10" s="1"/>
  <c r="DC19" i="10"/>
  <c r="DM19" i="10"/>
  <c r="DW19" i="10"/>
  <c r="AG27" i="10"/>
  <c r="BI27" i="10"/>
  <c r="CA27" i="10"/>
  <c r="CS27" i="10"/>
  <c r="E27" i="10" s="1"/>
  <c r="DC27" i="10"/>
  <c r="DM27" i="10"/>
  <c r="DW27" i="10"/>
  <c r="AG35" i="10"/>
  <c r="BI35" i="10"/>
  <c r="CA35" i="10"/>
  <c r="CS35" i="10"/>
  <c r="E35" i="10" s="1"/>
  <c r="DC35" i="10"/>
  <c r="DM35" i="10"/>
  <c r="DW35" i="10"/>
  <c r="AG43" i="10"/>
  <c r="BI43" i="10"/>
  <c r="CA43" i="10"/>
  <c r="CS43" i="10"/>
  <c r="E43" i="10" s="1"/>
  <c r="DC43" i="10"/>
  <c r="DM43" i="10"/>
  <c r="DW43" i="10"/>
  <c r="AG51" i="10"/>
  <c r="BI51" i="10"/>
  <c r="CA51" i="10"/>
  <c r="CS51" i="10"/>
  <c r="E51" i="10" s="1"/>
  <c r="DC51" i="10"/>
  <c r="DM51" i="10"/>
  <c r="DW51" i="10"/>
  <c r="AG59" i="10"/>
  <c r="BI59" i="10"/>
  <c r="CA59" i="10"/>
  <c r="CS59" i="10"/>
  <c r="E59" i="10" s="1"/>
  <c r="DC59" i="10"/>
  <c r="DM59" i="10"/>
  <c r="DW59" i="10"/>
  <c r="AG67" i="10"/>
  <c r="BI67" i="10"/>
  <c r="CA67" i="10"/>
  <c r="CS67" i="10"/>
  <c r="E67" i="10" s="1"/>
  <c r="DC67" i="10"/>
  <c r="DM67" i="10"/>
  <c r="DW67" i="10"/>
  <c r="AG75" i="10"/>
  <c r="BI75" i="10"/>
  <c r="CA75" i="10"/>
  <c r="CS75" i="10"/>
  <c r="E75" i="10" s="1"/>
  <c r="DC75" i="10"/>
  <c r="DM75" i="10"/>
  <c r="DW75" i="10"/>
  <c r="AG83" i="10"/>
  <c r="BI83" i="10"/>
  <c r="CA83" i="10"/>
  <c r="CS83" i="10"/>
  <c r="E83" i="10" s="1"/>
  <c r="DC83" i="10"/>
  <c r="DM83" i="10"/>
  <c r="DW83" i="10"/>
  <c r="AG91" i="10"/>
  <c r="BI91" i="10"/>
  <c r="CA91" i="10"/>
  <c r="CS91" i="10"/>
  <c r="E91" i="10" s="1"/>
  <c r="DC91" i="10"/>
  <c r="DM91" i="10"/>
  <c r="DW91" i="10"/>
  <c r="AG99" i="10"/>
  <c r="BI99" i="10"/>
  <c r="CA99" i="10"/>
  <c r="CS99" i="10"/>
  <c r="E99" i="10" s="1"/>
  <c r="DC99" i="10"/>
  <c r="DM99" i="10"/>
  <c r="DW99" i="10"/>
  <c r="AG107" i="10"/>
  <c r="BI107" i="10"/>
  <c r="CA107" i="10"/>
  <c r="CS107" i="10"/>
  <c r="E107" i="10" s="1"/>
  <c r="DC107" i="10"/>
  <c r="DM107" i="10"/>
  <c r="DW107" i="10"/>
  <c r="AG115" i="10"/>
  <c r="BI115" i="10"/>
  <c r="CA115" i="10"/>
  <c r="CS115" i="10"/>
  <c r="E115" i="10" s="1"/>
  <c r="DC115" i="10"/>
  <c r="DM115" i="10"/>
  <c r="DW115" i="10"/>
  <c r="AG123" i="10"/>
  <c r="BI123" i="10"/>
  <c r="CA123" i="10"/>
  <c r="CS123" i="10"/>
  <c r="E123" i="10" s="1"/>
  <c r="DC123" i="10"/>
  <c r="DM123" i="10"/>
  <c r="DW123" i="10"/>
  <c r="AG131" i="10"/>
  <c r="BI131" i="10"/>
  <c r="CA131" i="10"/>
  <c r="CS131" i="10"/>
  <c r="E131" i="10" s="1"/>
  <c r="DC131" i="10"/>
  <c r="DM131" i="10"/>
  <c r="DW131" i="10"/>
  <c r="AG139" i="10"/>
  <c r="BI139" i="10"/>
  <c r="CA139" i="10"/>
  <c r="CS139" i="10"/>
  <c r="E139" i="10" s="1"/>
  <c r="DC139" i="10"/>
  <c r="DM139" i="10"/>
  <c r="DW139" i="10"/>
  <c r="AG147" i="10"/>
  <c r="BI147" i="10"/>
  <c r="CA147" i="10"/>
  <c r="CS147" i="10"/>
  <c r="E147" i="10" s="1"/>
  <c r="DC147" i="10"/>
  <c r="DM147" i="10"/>
  <c r="DW147" i="10"/>
  <c r="ED152" i="10"/>
  <c r="DT152" i="10"/>
  <c r="DK152" i="10"/>
  <c r="BY152" i="10"/>
  <c r="BO152" i="10"/>
  <c r="E152" i="10" s="1"/>
  <c r="AW152" i="10"/>
  <c r="AE152" i="10"/>
  <c r="S152" i="10"/>
  <c r="AU152" i="10"/>
  <c r="CA152" i="10"/>
  <c r="CK152" i="10"/>
  <c r="DH152" i="10"/>
  <c r="DR152" i="10"/>
  <c r="EC152" i="10"/>
  <c r="EE157" i="10"/>
  <c r="DV157" i="10"/>
  <c r="DL157" i="10"/>
  <c r="DB157" i="10"/>
  <c r="BZ157" i="10"/>
  <c r="BG157" i="10"/>
  <c r="AF157" i="10"/>
  <c r="AU157" i="10"/>
  <c r="BO157" i="10"/>
  <c r="E157" i="10" s="1"/>
  <c r="CA157" i="10"/>
  <c r="CK157" i="10"/>
  <c r="DH157" i="10"/>
  <c r="DR157" i="10"/>
  <c r="EC157" i="10"/>
  <c r="EG167" i="10"/>
  <c r="DX167" i="10"/>
  <c r="DO167" i="10"/>
  <c r="DD167" i="10"/>
  <c r="CU167" i="10"/>
  <c r="CK167" i="10"/>
  <c r="BJ167" i="10"/>
  <c r="AZ167" i="10"/>
  <c r="AK167" i="10"/>
  <c r="AV167" i="10"/>
  <c r="CA167" i="10"/>
  <c r="CM167" i="10"/>
  <c r="DI167" i="10"/>
  <c r="DS167" i="10"/>
  <c r="ED167" i="10"/>
  <c r="EH172" i="10"/>
  <c r="DY172" i="10"/>
  <c r="DP172" i="10"/>
  <c r="DE172" i="10"/>
  <c r="CM172" i="10"/>
  <c r="BK172" i="10"/>
  <c r="AR172" i="10"/>
  <c r="F172" i="10"/>
  <c r="AK172" i="10"/>
  <c r="AV172" i="10"/>
  <c r="CA172" i="10"/>
  <c r="CK172" i="10"/>
  <c r="DI172" i="10"/>
  <c r="DS172" i="10"/>
  <c r="ED172" i="10"/>
  <c r="AR176" i="10"/>
  <c r="BX176" i="10"/>
  <c r="CS176" i="10"/>
  <c r="DD176" i="10"/>
  <c r="DP176" i="10"/>
  <c r="AR181" i="10"/>
  <c r="BX181" i="10"/>
  <c r="CS181" i="10"/>
  <c r="DD181" i="10"/>
  <c r="DP181" i="10"/>
  <c r="ED184" i="10"/>
  <c r="DT184" i="10"/>
  <c r="DK184" i="10"/>
  <c r="BY184" i="10"/>
  <c r="BO184" i="10"/>
  <c r="E184" i="10" s="1"/>
  <c r="AW184" i="10"/>
  <c r="AE184" i="10"/>
  <c r="S184" i="10"/>
  <c r="AU184" i="10"/>
  <c r="CA184" i="10"/>
  <c r="CK184" i="10"/>
  <c r="DH184" i="10"/>
  <c r="DR184" i="10"/>
  <c r="EC184" i="10"/>
  <c r="EE189" i="10"/>
  <c r="DV189" i="10"/>
  <c r="DL189" i="10"/>
  <c r="DB189" i="10"/>
  <c r="BZ189" i="10"/>
  <c r="BG189" i="10"/>
  <c r="AF189" i="10"/>
  <c r="AU189" i="10"/>
  <c r="BO189" i="10"/>
  <c r="E189" i="10" s="1"/>
  <c r="CA189" i="10"/>
  <c r="CK189" i="10"/>
  <c r="DH189" i="10"/>
  <c r="DR189" i="10"/>
  <c r="EC189" i="10"/>
  <c r="AT191" i="10"/>
  <c r="BY191" i="10"/>
  <c r="CS191" i="10"/>
  <c r="DE191" i="10"/>
  <c r="DQ191" i="10"/>
  <c r="AT196" i="10"/>
  <c r="BY196" i="10"/>
  <c r="CS196" i="10"/>
  <c r="DD196" i="10"/>
  <c r="DQ196" i="10"/>
  <c r="AG198" i="10"/>
  <c r="BL198" i="10"/>
  <c r="BX198" i="10"/>
  <c r="DC198" i="10"/>
  <c r="DO198" i="10"/>
  <c r="DY198" i="10"/>
  <c r="EG199" i="10"/>
  <c r="DX199" i="10"/>
  <c r="DO199" i="10"/>
  <c r="DD199" i="10"/>
  <c r="CU199" i="10"/>
  <c r="CK199" i="10"/>
  <c r="BJ199" i="10"/>
  <c r="AZ199" i="10"/>
  <c r="AK199" i="10"/>
  <c r="AV199" i="10"/>
  <c r="CA199" i="10"/>
  <c r="CM199" i="10"/>
  <c r="DI199" i="10"/>
  <c r="DS199" i="10"/>
  <c r="ED199" i="10"/>
  <c r="AF200" i="10"/>
  <c r="AZ200" i="10"/>
  <c r="BK200" i="10"/>
  <c r="CP200" i="10"/>
  <c r="DB200" i="10"/>
  <c r="DM200" i="10"/>
  <c r="DX200" i="10"/>
  <c r="EH200" i="10"/>
  <c r="EG208" i="10"/>
  <c r="DX208" i="10"/>
  <c r="DO208" i="10"/>
  <c r="DD208" i="10"/>
  <c r="CU208" i="10"/>
  <c r="CK208" i="10"/>
  <c r="BJ208" i="10"/>
  <c r="AZ208" i="10"/>
  <c r="E208" i="10" s="1"/>
  <c r="EH208" i="10"/>
  <c r="DW208" i="10"/>
  <c r="DL208" i="10"/>
  <c r="CP208" i="10"/>
  <c r="BK208" i="10"/>
  <c r="AE208" i="10"/>
  <c r="AD208" i="10"/>
  <c r="BZ208" i="10"/>
  <c r="CM208" i="10"/>
  <c r="DK208" i="10"/>
  <c r="DY208" i="10"/>
  <c r="DZ210" i="10"/>
  <c r="DQ210" i="10"/>
  <c r="DH210" i="10"/>
  <c r="CN210" i="10"/>
  <c r="CD210" i="10"/>
  <c r="E210" i="10" s="1"/>
  <c r="BL210" i="10"/>
  <c r="AT210" i="10"/>
  <c r="EF210" i="10"/>
  <c r="DV210" i="10"/>
  <c r="DK210" i="10"/>
  <c r="CO210" i="10"/>
  <c r="BI210" i="10"/>
  <c r="AD210" i="10"/>
  <c r="F210" i="10"/>
  <c r="AE210" i="10"/>
  <c r="BZ210" i="10"/>
  <c r="CK210" i="10"/>
  <c r="DL210" i="10"/>
  <c r="DX210" i="10"/>
  <c r="EH213" i="10"/>
  <c r="DY213" i="10"/>
  <c r="DP213" i="10"/>
  <c r="DE213" i="10"/>
  <c r="CM213" i="10"/>
  <c r="BK213" i="10"/>
  <c r="AR213" i="10"/>
  <c r="F213" i="10"/>
  <c r="EA213" i="10"/>
  <c r="DQ213" i="10"/>
  <c r="DD213" i="10"/>
  <c r="CS213" i="10"/>
  <c r="E213" i="10" s="1"/>
  <c r="BY213" i="10"/>
  <c r="AT213" i="10"/>
  <c r="EG213" i="10"/>
  <c r="DW213" i="10"/>
  <c r="DL213" i="10"/>
  <c r="CP213" i="10"/>
  <c r="BJ213" i="10"/>
  <c r="AE213" i="10"/>
  <c r="AG213" i="10"/>
  <c r="AV213" i="10"/>
  <c r="BI213" i="10"/>
  <c r="BX213" i="10"/>
  <c r="CK213" i="10"/>
  <c r="DO213" i="10"/>
  <c r="ED213" i="10"/>
  <c r="CS214" i="10"/>
  <c r="E214" i="10" s="1"/>
  <c r="DI214" i="10"/>
  <c r="DX214" i="10"/>
  <c r="S215" i="10"/>
  <c r="AW215" i="10"/>
  <c r="BK215" i="10"/>
  <c r="BZ215" i="10"/>
  <c r="CM215" i="10"/>
  <c r="DB215" i="10"/>
  <c r="DQ215" i="10"/>
  <c r="EE215" i="10"/>
  <c r="F217" i="10"/>
  <c r="BV217" i="10"/>
  <c r="CN217" i="10"/>
  <c r="DE217" i="10"/>
  <c r="DW217" i="10"/>
  <c r="BI218" i="10"/>
  <c r="BY218" i="10"/>
  <c r="CP218" i="10"/>
  <c r="DI218" i="10"/>
  <c r="DY218" i="10"/>
  <c r="CM220" i="10"/>
  <c r="DD220" i="10"/>
  <c r="DW220" i="10"/>
  <c r="AB222" i="10"/>
  <c r="AT222" i="10"/>
  <c r="BJ222" i="10"/>
  <c r="CA222" i="10"/>
  <c r="DJ222" i="10"/>
  <c r="EA222" i="10"/>
  <c r="AE223" i="10"/>
  <c r="AV223" i="10"/>
  <c r="BL223" i="10"/>
  <c r="CS223" i="10"/>
  <c r="DL223" i="10"/>
  <c r="ED223" i="10"/>
  <c r="AG224" i="10"/>
  <c r="AW224" i="10"/>
  <c r="DP224" i="10"/>
  <c r="EE224" i="10"/>
  <c r="DC226" i="10"/>
  <c r="AB229" i="10"/>
  <c r="AW229" i="10"/>
  <c r="CN229" i="10"/>
  <c r="DJ229" i="10"/>
  <c r="EE229" i="10"/>
  <c r="CA215" i="10"/>
  <c r="CP215" i="10"/>
  <c r="DD215" i="10"/>
  <c r="DS215" i="10"/>
  <c r="EG215" i="10"/>
  <c r="BI217" i="10"/>
  <c r="BZ217" i="10"/>
  <c r="CO217" i="10"/>
  <c r="DH217" i="10"/>
  <c r="DY217" i="10"/>
  <c r="AD218" i="10"/>
  <c r="AR218" i="10"/>
  <c r="BJ218" i="10"/>
  <c r="CA218" i="10"/>
  <c r="DK218" i="10"/>
  <c r="EA218" i="10"/>
  <c r="BG220" i="10"/>
  <c r="BY220" i="10"/>
  <c r="CO220" i="10"/>
  <c r="DH220" i="10"/>
  <c r="DX220" i="10"/>
  <c r="AG229" i="10"/>
  <c r="BX229" i="10"/>
  <c r="DO229" i="10"/>
  <c r="DB272" i="10"/>
  <c r="ED176" i="10"/>
  <c r="DT176" i="10"/>
  <c r="DK176" i="10"/>
  <c r="BY176" i="10"/>
  <c r="BO176" i="10"/>
  <c r="AW176" i="10"/>
  <c r="AE176" i="10"/>
  <c r="S176" i="10"/>
  <c r="AU176" i="10"/>
  <c r="CA176" i="10"/>
  <c r="CK176" i="10"/>
  <c r="DH176" i="10"/>
  <c r="DR176" i="10"/>
  <c r="EC176" i="10"/>
  <c r="EE181" i="10"/>
  <c r="DV181" i="10"/>
  <c r="DL181" i="10"/>
  <c r="DB181" i="10"/>
  <c r="BZ181" i="10"/>
  <c r="BG181" i="10"/>
  <c r="AF181" i="10"/>
  <c r="AU181" i="10"/>
  <c r="BO181" i="10"/>
  <c r="CA181" i="10"/>
  <c r="CK181" i="10"/>
  <c r="DH181" i="10"/>
  <c r="DR181" i="10"/>
  <c r="EC181" i="10"/>
  <c r="EG191" i="10"/>
  <c r="DX191" i="10"/>
  <c r="DO191" i="10"/>
  <c r="DD191" i="10"/>
  <c r="CU191" i="10"/>
  <c r="CK191" i="10"/>
  <c r="BJ191" i="10"/>
  <c r="AZ191" i="10"/>
  <c r="AK191" i="10"/>
  <c r="AV191" i="10"/>
  <c r="CA191" i="10"/>
  <c r="CM191" i="10"/>
  <c r="DI191" i="10"/>
  <c r="DS191" i="10"/>
  <c r="ED191" i="10"/>
  <c r="EH196" i="10"/>
  <c r="DY196" i="10"/>
  <c r="DP196" i="10"/>
  <c r="DE196" i="10"/>
  <c r="CM196" i="10"/>
  <c r="BK196" i="10"/>
  <c r="AR196" i="10"/>
  <c r="F196" i="10"/>
  <c r="AK196" i="10"/>
  <c r="AV196" i="10"/>
  <c r="CA196" i="10"/>
  <c r="CK196" i="10"/>
  <c r="DI196" i="10"/>
  <c r="DS196" i="10"/>
  <c r="ED196" i="10"/>
  <c r="AT198" i="10"/>
  <c r="BO198" i="10"/>
  <c r="BZ198" i="10"/>
  <c r="CU198" i="10"/>
  <c r="DE198" i="10"/>
  <c r="DQ198" i="10"/>
  <c r="EC198" i="10"/>
  <c r="AR200" i="10"/>
  <c r="BX200" i="10"/>
  <c r="CS200" i="10"/>
  <c r="DD200" i="10"/>
  <c r="DP200" i="10"/>
  <c r="DZ200" i="10"/>
  <c r="AE214" i="10"/>
  <c r="AR214" i="10"/>
  <c r="DM214" i="10"/>
  <c r="DZ214" i="10"/>
  <c r="AZ215" i="10"/>
  <c r="BO215" i="10"/>
  <c r="DE215" i="10"/>
  <c r="DT215" i="10"/>
  <c r="EH215" i="10"/>
  <c r="AB217" i="10"/>
  <c r="AT217" i="10"/>
  <c r="BJ217" i="10"/>
  <c r="CA217" i="10"/>
  <c r="DJ217" i="10"/>
  <c r="EA217" i="10"/>
  <c r="AE218" i="10"/>
  <c r="AV218" i="10"/>
  <c r="CS218" i="10"/>
  <c r="DL218" i="10"/>
  <c r="ED218" i="10"/>
  <c r="AR220" i="10"/>
  <c r="BJ220" i="10"/>
  <c r="CA220" i="10"/>
  <c r="DI220" i="10"/>
  <c r="DZ220" i="10"/>
  <c r="AG222" i="10"/>
  <c r="AW222" i="10"/>
  <c r="CD222" i="10"/>
  <c r="DO222" i="10"/>
  <c r="EF222" i="10"/>
  <c r="DP223" i="10"/>
  <c r="EG223" i="10"/>
  <c r="AK224" i="10"/>
  <c r="DS224" i="10"/>
  <c r="DZ226" i="10"/>
  <c r="DQ226" i="10"/>
  <c r="DH226" i="10"/>
  <c r="CN226" i="10"/>
  <c r="CD226" i="10"/>
  <c r="BL226" i="10"/>
  <c r="AT226" i="10"/>
  <c r="EG226" i="10"/>
  <c r="DW226" i="10"/>
  <c r="DL226" i="10"/>
  <c r="CP226" i="10"/>
  <c r="BJ226" i="10"/>
  <c r="AE226" i="10"/>
  <c r="EF226" i="10"/>
  <c r="DV226" i="10"/>
  <c r="DK226" i="10"/>
  <c r="CO226" i="10"/>
  <c r="BI226" i="10"/>
  <c r="AD226" i="10"/>
  <c r="F226" i="10"/>
  <c r="EE226" i="10"/>
  <c r="DT226" i="10"/>
  <c r="DJ226" i="10"/>
  <c r="CM226" i="10"/>
  <c r="BG226" i="10"/>
  <c r="AW226" i="10"/>
  <c r="AB226" i="10"/>
  <c r="EA226" i="10"/>
  <c r="DP226" i="10"/>
  <c r="DD226" i="10"/>
  <c r="CS226" i="10"/>
  <c r="BY226" i="10"/>
  <c r="AR226" i="10"/>
  <c r="AV226" i="10"/>
  <c r="CK226" i="10"/>
  <c r="DI226" i="10"/>
  <c r="ED226" i="10"/>
  <c r="BY229" i="10"/>
  <c r="CS229" i="10"/>
  <c r="DQ229" i="10"/>
  <c r="EA231" i="10"/>
  <c r="DR231" i="10"/>
  <c r="DI231" i="10"/>
  <c r="CO231" i="10"/>
  <c r="BV231" i="10"/>
  <c r="AU231" i="10"/>
  <c r="AK231" i="10"/>
  <c r="AB231" i="10"/>
  <c r="EG231" i="10"/>
  <c r="DW231" i="10"/>
  <c r="DL231" i="10"/>
  <c r="CP231" i="10"/>
  <c r="CD231" i="10"/>
  <c r="BJ231" i="10"/>
  <c r="AE231" i="10"/>
  <c r="EF231" i="10"/>
  <c r="DV231" i="10"/>
  <c r="DK231" i="10"/>
  <c r="CN231" i="10"/>
  <c r="BI231" i="10"/>
  <c r="AD231" i="10"/>
  <c r="F231" i="10"/>
  <c r="EE231" i="10"/>
  <c r="DT231" i="10"/>
  <c r="DJ231" i="10"/>
  <c r="CM231" i="10"/>
  <c r="BG231" i="10"/>
  <c r="AW231" i="10"/>
  <c r="DZ231" i="10"/>
  <c r="DP231" i="10"/>
  <c r="DD231" i="10"/>
  <c r="CS231" i="10"/>
  <c r="BY231" i="10"/>
  <c r="AR231" i="10"/>
  <c r="DY231" i="10"/>
  <c r="DO231" i="10"/>
  <c r="DC231" i="10"/>
  <c r="BX231" i="10"/>
  <c r="BL231" i="10"/>
  <c r="AG231" i="10"/>
  <c r="BK231" i="10"/>
  <c r="CK231" i="10"/>
  <c r="DQ231" i="10"/>
  <c r="EE238" i="10"/>
  <c r="DV238" i="10"/>
  <c r="DL238" i="10"/>
  <c r="DB238" i="10"/>
  <c r="BZ238" i="10"/>
  <c r="BG238" i="10"/>
  <c r="AF238" i="10"/>
  <c r="EH238" i="10"/>
  <c r="DX238" i="10"/>
  <c r="DM238" i="10"/>
  <c r="CP238" i="10"/>
  <c r="BK238" i="10"/>
  <c r="AZ238" i="10"/>
  <c r="AE238" i="10"/>
  <c r="EF238" i="10"/>
  <c r="DS238" i="10"/>
  <c r="DH238" i="10"/>
  <c r="CU238" i="10"/>
  <c r="DY238" i="10"/>
  <c r="DK238" i="10"/>
  <c r="CM238" i="10"/>
  <c r="CA238" i="10"/>
  <c r="AD238" i="10"/>
  <c r="AU238" i="10"/>
  <c r="BI238" i="10"/>
  <c r="BV238" i="10"/>
  <c r="CK238" i="10"/>
  <c r="DC238" i="10"/>
  <c r="DR238" i="10"/>
  <c r="EA239" i="10"/>
  <c r="DR239" i="10"/>
  <c r="DI239" i="10"/>
  <c r="CO239" i="10"/>
  <c r="BV239" i="10"/>
  <c r="AU239" i="10"/>
  <c r="AK239" i="10"/>
  <c r="AB239" i="10"/>
  <c r="EC239" i="10"/>
  <c r="DQ239" i="10"/>
  <c r="DE239" i="10"/>
  <c r="CU239" i="10"/>
  <c r="BZ239" i="10"/>
  <c r="BO239" i="10"/>
  <c r="AT239" i="10"/>
  <c r="EF239" i="10"/>
  <c r="DT239" i="10"/>
  <c r="DH239" i="10"/>
  <c r="CS239" i="10"/>
  <c r="BJ239" i="10"/>
  <c r="DX239" i="10"/>
  <c r="DL239" i="10"/>
  <c r="CM239" i="10"/>
  <c r="CA239" i="10"/>
  <c r="AE239" i="10"/>
  <c r="S239" i="10"/>
  <c r="AZ239" i="10"/>
  <c r="DO239" i="10"/>
  <c r="EE239" i="10"/>
  <c r="EA279" i="10"/>
  <c r="DR279" i="10"/>
  <c r="DI279" i="10"/>
  <c r="CO279" i="10"/>
  <c r="BV279" i="10"/>
  <c r="AU279" i="10"/>
  <c r="AK279" i="10"/>
  <c r="AB279" i="10"/>
  <c r="EE279" i="10"/>
  <c r="DT279" i="10"/>
  <c r="DJ279" i="10"/>
  <c r="CM279" i="10"/>
  <c r="BG279" i="10"/>
  <c r="AW279" i="10"/>
  <c r="EF279" i="10"/>
  <c r="DV279" i="10"/>
  <c r="DK279" i="10"/>
  <c r="CN279" i="10"/>
  <c r="BI279" i="10"/>
  <c r="AD279" i="10"/>
  <c r="F279" i="10"/>
  <c r="EG279" i="10"/>
  <c r="DQ279" i="10"/>
  <c r="DC279" i="10"/>
  <c r="CP279" i="10"/>
  <c r="BZ279" i="10"/>
  <c r="BL279" i="10"/>
  <c r="DZ279" i="10"/>
  <c r="DM279" i="10"/>
  <c r="AR279" i="10"/>
  <c r="AF279" i="10"/>
  <c r="DY279" i="10"/>
  <c r="DL279" i="10"/>
  <c r="CU279" i="10"/>
  <c r="AE279" i="10"/>
  <c r="DX279" i="10"/>
  <c r="DH279" i="10"/>
  <c r="CS279" i="10"/>
  <c r="EH279" i="10"/>
  <c r="DS279" i="10"/>
  <c r="DD279" i="10"/>
  <c r="CA279" i="10"/>
  <c r="AZ279" i="10"/>
  <c r="AT279" i="10"/>
  <c r="CD279" i="10"/>
  <c r="DP279" i="10"/>
  <c r="BI280" i="10"/>
  <c r="CU284" i="10"/>
  <c r="EG232" i="10"/>
  <c r="DX232" i="10"/>
  <c r="DO232" i="10"/>
  <c r="DD232" i="10"/>
  <c r="CU232" i="10"/>
  <c r="CK232" i="10"/>
  <c r="BJ232" i="10"/>
  <c r="AZ232" i="10"/>
  <c r="AK232" i="10"/>
  <c r="AV232" i="10"/>
  <c r="CA232" i="10"/>
  <c r="CM232" i="10"/>
  <c r="DI232" i="10"/>
  <c r="DS232" i="10"/>
  <c r="ED232" i="10"/>
  <c r="AG236" i="10"/>
  <c r="AR236" i="10"/>
  <c r="CN236" i="10"/>
  <c r="DM236" i="10"/>
  <c r="DZ236" i="10"/>
  <c r="F238" i="10"/>
  <c r="S238" i="10"/>
  <c r="AV238" i="10"/>
  <c r="BJ238" i="10"/>
  <c r="BX238" i="10"/>
  <c r="CN238" i="10"/>
  <c r="DD238" i="10"/>
  <c r="DT238" i="10"/>
  <c r="F239" i="10"/>
  <c r="DP239" i="10"/>
  <c r="EG239" i="10"/>
  <c r="DZ250" i="10"/>
  <c r="DQ250" i="10"/>
  <c r="DH250" i="10"/>
  <c r="CN250" i="10"/>
  <c r="CD250" i="10"/>
  <c r="BL250" i="10"/>
  <c r="AT250" i="10"/>
  <c r="EG250" i="10"/>
  <c r="DW250" i="10"/>
  <c r="DL250" i="10"/>
  <c r="CP250" i="10"/>
  <c r="BJ250" i="10"/>
  <c r="AE250" i="10"/>
  <c r="ED250" i="10"/>
  <c r="DR250" i="10"/>
  <c r="DD250" i="10"/>
  <c r="BG250" i="10"/>
  <c r="AV250" i="10"/>
  <c r="EH250" i="10"/>
  <c r="DV250" i="10"/>
  <c r="DJ250" i="10"/>
  <c r="BY250" i="10"/>
  <c r="AZ250" i="10"/>
  <c r="AB250" i="10"/>
  <c r="S250" i="10"/>
  <c r="AK250" i="10"/>
  <c r="DO250" i="10"/>
  <c r="EE250" i="10"/>
  <c r="AW255" i="10"/>
  <c r="CS255" i="10"/>
  <c r="AV257" i="10"/>
  <c r="CS257" i="10"/>
  <c r="EC260" i="10"/>
  <c r="DS260" i="10"/>
  <c r="DJ260" i="10"/>
  <c r="CP260" i="10"/>
  <c r="BX260" i="10"/>
  <c r="AV260" i="10"/>
  <c r="AD260" i="10"/>
  <c r="EG260" i="10"/>
  <c r="DW260" i="10"/>
  <c r="DL260" i="10"/>
  <c r="CO260" i="10"/>
  <c r="CD260" i="10"/>
  <c r="BJ260" i="10"/>
  <c r="AE260" i="10"/>
  <c r="EF260" i="10"/>
  <c r="DT260" i="10"/>
  <c r="DH260" i="10"/>
  <c r="CU260" i="10"/>
  <c r="BV260" i="10"/>
  <c r="BK260" i="10"/>
  <c r="AK260" i="10"/>
  <c r="EA260" i="10"/>
  <c r="DP260" i="10"/>
  <c r="DC260" i="10"/>
  <c r="AT260" i="10"/>
  <c r="DY260" i="10"/>
  <c r="DM260" i="10"/>
  <c r="CM260" i="10"/>
  <c r="CA260" i="10"/>
  <c r="BO260" i="10"/>
  <c r="AF260" i="10"/>
  <c r="EH260" i="10"/>
  <c r="DV260" i="10"/>
  <c r="DI260" i="10"/>
  <c r="BY260" i="10"/>
  <c r="BL260" i="10"/>
  <c r="AZ260" i="10"/>
  <c r="AB260" i="10"/>
  <c r="BZ260" i="10"/>
  <c r="DX260" i="10"/>
  <c r="EE262" i="10"/>
  <c r="DV262" i="10"/>
  <c r="DL262" i="10"/>
  <c r="DB262" i="10"/>
  <c r="BZ262" i="10"/>
  <c r="BG262" i="10"/>
  <c r="AF262" i="10"/>
  <c r="EF262" i="10"/>
  <c r="DT262" i="10"/>
  <c r="DJ262" i="10"/>
  <c r="CN262" i="10"/>
  <c r="BI262" i="10"/>
  <c r="AW262" i="10"/>
  <c r="AB262" i="10"/>
  <c r="F262" i="10"/>
  <c r="EG262" i="10"/>
  <c r="DS262" i="10"/>
  <c r="DH262" i="10"/>
  <c r="CU262" i="10"/>
  <c r="BV262" i="10"/>
  <c r="BK262" i="10"/>
  <c r="AK262" i="10"/>
  <c r="EA262" i="10"/>
  <c r="DP262" i="10"/>
  <c r="DC262" i="10"/>
  <c r="CP262" i="10"/>
  <c r="CD262" i="10"/>
  <c r="AT262" i="10"/>
  <c r="S262" i="10"/>
  <c r="DY262" i="10"/>
  <c r="DM262" i="10"/>
  <c r="CM262" i="10"/>
  <c r="CA262" i="10"/>
  <c r="AE262" i="10"/>
  <c r="EH262" i="10"/>
  <c r="DW262" i="10"/>
  <c r="DI262" i="10"/>
  <c r="BX262" i="10"/>
  <c r="BL262" i="10"/>
  <c r="AZ262" i="10"/>
  <c r="AD262" i="10"/>
  <c r="BY262" i="10"/>
  <c r="DX262" i="10"/>
  <c r="EC268" i="10"/>
  <c r="DS268" i="10"/>
  <c r="DJ268" i="10"/>
  <c r="CP268" i="10"/>
  <c r="BX268" i="10"/>
  <c r="AV268" i="10"/>
  <c r="AD268" i="10"/>
  <c r="DY268" i="10"/>
  <c r="DO268" i="10"/>
  <c r="DC268" i="10"/>
  <c r="BV268" i="10"/>
  <c r="BL268" i="10"/>
  <c r="AG268" i="10"/>
  <c r="DZ268" i="10"/>
  <c r="DP268" i="10"/>
  <c r="DD268" i="10"/>
  <c r="CS268" i="10"/>
  <c r="BY268" i="10"/>
  <c r="AR268" i="10"/>
  <c r="EH268" i="10"/>
  <c r="DV268" i="10"/>
  <c r="DH268" i="10"/>
  <c r="AZ268" i="10"/>
  <c r="EE268" i="10"/>
  <c r="DQ268" i="10"/>
  <c r="CM268" i="10"/>
  <c r="BZ268" i="10"/>
  <c r="BJ268" i="10"/>
  <c r="AW268" i="10"/>
  <c r="EA268" i="10"/>
  <c r="DL268" i="10"/>
  <c r="BG268" i="10"/>
  <c r="AT268" i="10"/>
  <c r="AE268" i="10"/>
  <c r="DW268" i="10"/>
  <c r="DI268" i="10"/>
  <c r="CU268" i="10"/>
  <c r="CD268" i="10"/>
  <c r="AF268" i="10"/>
  <c r="BI268" i="10"/>
  <c r="CK268" i="10"/>
  <c r="DM268" i="10"/>
  <c r="AB272" i="10"/>
  <c r="AE278" i="10"/>
  <c r="AV279" i="10"/>
  <c r="DW279" i="10"/>
  <c r="AB280" i="10"/>
  <c r="AU284" i="10"/>
  <c r="AG154" i="10"/>
  <c r="BI154" i="10"/>
  <c r="CA154" i="10"/>
  <c r="CS154" i="10"/>
  <c r="E154" i="10" s="1"/>
  <c r="DC154" i="10"/>
  <c r="DM154" i="10"/>
  <c r="DW154" i="10"/>
  <c r="AG162" i="10"/>
  <c r="BI162" i="10"/>
  <c r="CA162" i="10"/>
  <c r="CS162" i="10"/>
  <c r="E162" i="10" s="1"/>
  <c r="DC162" i="10"/>
  <c r="DM162" i="10"/>
  <c r="DW162" i="10"/>
  <c r="AG170" i="10"/>
  <c r="BI170" i="10"/>
  <c r="CA170" i="10"/>
  <c r="CS170" i="10"/>
  <c r="E170" i="10" s="1"/>
  <c r="DC170" i="10"/>
  <c r="DM170" i="10"/>
  <c r="DW170" i="10"/>
  <c r="AG178" i="10"/>
  <c r="BI178" i="10"/>
  <c r="CA178" i="10"/>
  <c r="CS178" i="10"/>
  <c r="E178" i="10" s="1"/>
  <c r="DC178" i="10"/>
  <c r="DM178" i="10"/>
  <c r="DW178" i="10"/>
  <c r="AG186" i="10"/>
  <c r="BI186" i="10"/>
  <c r="CA186" i="10"/>
  <c r="CS186" i="10"/>
  <c r="E186" i="10" s="1"/>
  <c r="DC186" i="10"/>
  <c r="DM186" i="10"/>
  <c r="DW186" i="10"/>
  <c r="AG194" i="10"/>
  <c r="BI194" i="10"/>
  <c r="CA194" i="10"/>
  <c r="CS194" i="10"/>
  <c r="E194" i="10" s="1"/>
  <c r="DC194" i="10"/>
  <c r="DM194" i="10"/>
  <c r="DW194" i="10"/>
  <c r="DZ202" i="10"/>
  <c r="DQ202" i="10"/>
  <c r="DH202" i="10"/>
  <c r="CN202" i="10"/>
  <c r="CD202" i="10"/>
  <c r="BL202" i="10"/>
  <c r="AT202" i="10"/>
  <c r="AK202" i="10"/>
  <c r="AV202" i="10"/>
  <c r="CA202" i="10"/>
  <c r="CK202" i="10"/>
  <c r="DI202" i="10"/>
  <c r="DS202" i="10"/>
  <c r="ED202" i="10"/>
  <c r="EA207" i="10"/>
  <c r="DR207" i="10"/>
  <c r="DI207" i="10"/>
  <c r="CO207" i="10"/>
  <c r="BV207" i="10"/>
  <c r="AU207" i="10"/>
  <c r="AK207" i="10"/>
  <c r="AB207" i="10"/>
  <c r="AV207" i="10"/>
  <c r="CA207" i="10"/>
  <c r="CK207" i="10"/>
  <c r="DH207" i="10"/>
  <c r="DS207" i="10"/>
  <c r="ED207" i="10"/>
  <c r="EC212" i="10"/>
  <c r="DS212" i="10"/>
  <c r="DJ212" i="10"/>
  <c r="CP212" i="10"/>
  <c r="BX212" i="10"/>
  <c r="AV212" i="10"/>
  <c r="AD212" i="10"/>
  <c r="AU212" i="10"/>
  <c r="CA212" i="10"/>
  <c r="CK212" i="10"/>
  <c r="DH212" i="10"/>
  <c r="DR212" i="10"/>
  <c r="ED212" i="10"/>
  <c r="AG216" i="10"/>
  <c r="AR216" i="10"/>
  <c r="BX216" i="10"/>
  <c r="DC216" i="10"/>
  <c r="DP216" i="10"/>
  <c r="AG221" i="10"/>
  <c r="BX221" i="10"/>
  <c r="DC221" i="10"/>
  <c r="DO221" i="10"/>
  <c r="AD225" i="10"/>
  <c r="BJ225" i="10"/>
  <c r="CD225" i="10"/>
  <c r="CO225" i="10"/>
  <c r="DL225" i="10"/>
  <c r="DW225" i="10"/>
  <c r="EG225" i="10"/>
  <c r="S228" i="10"/>
  <c r="AF228" i="10"/>
  <c r="AZ228" i="10"/>
  <c r="BK228" i="10"/>
  <c r="DB228" i="10"/>
  <c r="DM228" i="10"/>
  <c r="DX228" i="10"/>
  <c r="EH228" i="10"/>
  <c r="AD230" i="10"/>
  <c r="BJ230" i="10"/>
  <c r="CD230" i="10"/>
  <c r="CO230" i="10"/>
  <c r="DK230" i="10"/>
  <c r="DW230" i="10"/>
  <c r="EG230" i="10"/>
  <c r="F232" i="10"/>
  <c r="AB232" i="10"/>
  <c r="AW232" i="10"/>
  <c r="BG232" i="10"/>
  <c r="CN232" i="10"/>
  <c r="DJ232" i="10"/>
  <c r="DT232" i="10"/>
  <c r="EE232" i="10"/>
  <c r="DZ234" i="10"/>
  <c r="DQ234" i="10"/>
  <c r="DH234" i="10"/>
  <c r="CN234" i="10"/>
  <c r="CD234" i="10"/>
  <c r="BL234" i="10"/>
  <c r="AT234" i="10"/>
  <c r="AK234" i="10"/>
  <c r="AV234" i="10"/>
  <c r="CA234" i="10"/>
  <c r="CK234" i="10"/>
  <c r="DI234" i="10"/>
  <c r="DS234" i="10"/>
  <c r="ED234" i="10"/>
  <c r="AT236" i="10"/>
  <c r="CO236" i="10"/>
  <c r="DB236" i="10"/>
  <c r="DP236" i="10"/>
  <c r="AW238" i="10"/>
  <c r="BL238" i="10"/>
  <c r="BY238" i="10"/>
  <c r="CO238" i="10"/>
  <c r="DE238" i="10"/>
  <c r="DW238" i="10"/>
  <c r="CK239" i="10"/>
  <c r="DB239" i="10"/>
  <c r="DS239" i="10"/>
  <c r="EH239" i="10"/>
  <c r="AF241" i="10"/>
  <c r="AU241" i="10"/>
  <c r="BK241" i="10"/>
  <c r="CP241" i="10"/>
  <c r="DI241" i="10"/>
  <c r="AF244" i="10"/>
  <c r="AU244" i="10"/>
  <c r="BK244" i="10"/>
  <c r="DI244" i="10"/>
  <c r="EE246" i="10"/>
  <c r="DV246" i="10"/>
  <c r="DL246" i="10"/>
  <c r="DB246" i="10"/>
  <c r="BZ246" i="10"/>
  <c r="BG246" i="10"/>
  <c r="AF246" i="10"/>
  <c r="DZ246" i="10"/>
  <c r="DP246" i="10"/>
  <c r="DD246" i="10"/>
  <c r="CS246" i="10"/>
  <c r="BX246" i="10"/>
  <c r="AR246" i="10"/>
  <c r="EF246" i="10"/>
  <c r="DS246" i="10"/>
  <c r="DH246" i="10"/>
  <c r="CU246" i="10"/>
  <c r="BJ246" i="10"/>
  <c r="AW246" i="10"/>
  <c r="AK246" i="10"/>
  <c r="DX246" i="10"/>
  <c r="DK246" i="10"/>
  <c r="CM246" i="10"/>
  <c r="CA246" i="10"/>
  <c r="AD246" i="10"/>
  <c r="AZ246" i="10"/>
  <c r="DO246" i="10"/>
  <c r="ED246" i="10"/>
  <c r="DP250" i="10"/>
  <c r="EF250" i="10"/>
  <c r="EA255" i="10"/>
  <c r="DR255" i="10"/>
  <c r="DI255" i="10"/>
  <c r="CO255" i="10"/>
  <c r="BV255" i="10"/>
  <c r="AU255" i="10"/>
  <c r="AK255" i="10"/>
  <c r="AB255" i="10"/>
  <c r="EG255" i="10"/>
  <c r="DW255" i="10"/>
  <c r="DL255" i="10"/>
  <c r="CP255" i="10"/>
  <c r="CD255" i="10"/>
  <c r="BJ255" i="10"/>
  <c r="AE255" i="10"/>
  <c r="EF255" i="10"/>
  <c r="DT255" i="10"/>
  <c r="DH255" i="10"/>
  <c r="CU255" i="10"/>
  <c r="BX255" i="10"/>
  <c r="BK255" i="10"/>
  <c r="EC255" i="10"/>
  <c r="DP255" i="10"/>
  <c r="DC255" i="10"/>
  <c r="AT255" i="10"/>
  <c r="DY255" i="10"/>
  <c r="DM255" i="10"/>
  <c r="CM255" i="10"/>
  <c r="CA255" i="10"/>
  <c r="BO255" i="10"/>
  <c r="AF255" i="10"/>
  <c r="EH255" i="10"/>
  <c r="DV255" i="10"/>
  <c r="DJ255" i="10"/>
  <c r="BY255" i="10"/>
  <c r="BL255" i="10"/>
  <c r="AZ255" i="10"/>
  <c r="AD255" i="10"/>
  <c r="BZ255" i="10"/>
  <c r="DX255" i="10"/>
  <c r="ED257" i="10"/>
  <c r="DT257" i="10"/>
  <c r="DK257" i="10"/>
  <c r="BY257" i="10"/>
  <c r="BO257" i="10"/>
  <c r="AW257" i="10"/>
  <c r="AE257" i="10"/>
  <c r="S257" i="10"/>
  <c r="EF257" i="10"/>
  <c r="DV257" i="10"/>
  <c r="DJ257" i="10"/>
  <c r="CN257" i="10"/>
  <c r="BI257" i="10"/>
  <c r="AB257" i="10"/>
  <c r="F257" i="10"/>
  <c r="EG257" i="10"/>
  <c r="DS257" i="10"/>
  <c r="DH257" i="10"/>
  <c r="CU257" i="10"/>
  <c r="BV257" i="10"/>
  <c r="BK257" i="10"/>
  <c r="AK257" i="10"/>
  <c r="EA257" i="10"/>
  <c r="DP257" i="10"/>
  <c r="DC257" i="10"/>
  <c r="CP257" i="10"/>
  <c r="CD257" i="10"/>
  <c r="AT257" i="10"/>
  <c r="DY257" i="10"/>
  <c r="DM257" i="10"/>
  <c r="CM257" i="10"/>
  <c r="CA257" i="10"/>
  <c r="AF257" i="10"/>
  <c r="EH257" i="10"/>
  <c r="DW257" i="10"/>
  <c r="DI257" i="10"/>
  <c r="BX257" i="10"/>
  <c r="BL257" i="10"/>
  <c r="AZ257" i="10"/>
  <c r="AD257" i="10"/>
  <c r="BZ257" i="10"/>
  <c r="DX257" i="10"/>
  <c r="AK238" i="10"/>
  <c r="DI238" i="10"/>
  <c r="DZ238" i="10"/>
  <c r="BG239" i="10"/>
  <c r="BX239" i="10"/>
  <c r="CN239" i="10"/>
  <c r="DC239" i="10"/>
  <c r="DV239" i="10"/>
  <c r="EE278" i="10"/>
  <c r="DV278" i="10"/>
  <c r="DL278" i="10"/>
  <c r="DB278" i="10"/>
  <c r="BZ278" i="10"/>
  <c r="BG278" i="10"/>
  <c r="AF278" i="10"/>
  <c r="DZ278" i="10"/>
  <c r="DP278" i="10"/>
  <c r="DD278" i="10"/>
  <c r="CS278" i="10"/>
  <c r="BX278" i="10"/>
  <c r="AR278" i="10"/>
  <c r="EA278" i="10"/>
  <c r="DQ278" i="10"/>
  <c r="DE278" i="10"/>
  <c r="CU278" i="10"/>
  <c r="BY278" i="10"/>
  <c r="AT278" i="10"/>
  <c r="DX278" i="10"/>
  <c r="DJ278" i="10"/>
  <c r="AB278" i="10"/>
  <c r="EG278" i="10"/>
  <c r="DS278" i="10"/>
  <c r="DC278" i="10"/>
  <c r="CO278" i="10"/>
  <c r="BL278" i="10"/>
  <c r="AK278" i="10"/>
  <c r="S278" i="10"/>
  <c r="EF278" i="10"/>
  <c r="DR278" i="10"/>
  <c r="CN278" i="10"/>
  <c r="CA278" i="10"/>
  <c r="BK278" i="10"/>
  <c r="AW278" i="10"/>
  <c r="F278" i="10"/>
  <c r="ED278" i="10"/>
  <c r="DO278" i="10"/>
  <c r="CM278" i="10"/>
  <c r="BV278" i="10"/>
  <c r="BJ278" i="10"/>
  <c r="AV278" i="10"/>
  <c r="AG278" i="10"/>
  <c r="DY278" i="10"/>
  <c r="DK278" i="10"/>
  <c r="AD278" i="10"/>
  <c r="DM278" i="10"/>
  <c r="S279" i="10"/>
  <c r="BJ279" i="10"/>
  <c r="ED279" i="10"/>
  <c r="BY280" i="10"/>
  <c r="EC284" i="10"/>
  <c r="DS284" i="10"/>
  <c r="DJ284" i="10"/>
  <c r="CP284" i="10"/>
  <c r="BX284" i="10"/>
  <c r="AV284" i="10"/>
  <c r="AD284" i="10"/>
  <c r="EE284" i="10"/>
  <c r="DT284" i="10"/>
  <c r="DI284" i="10"/>
  <c r="CM284" i="10"/>
  <c r="BG284" i="10"/>
  <c r="AW284" i="10"/>
  <c r="AK284" i="10"/>
  <c r="EF284" i="10"/>
  <c r="DV284" i="10"/>
  <c r="DK284" i="10"/>
  <c r="CN284" i="10"/>
  <c r="BI284" i="10"/>
  <c r="AB284" i="10"/>
  <c r="F284" i="10"/>
  <c r="DZ284" i="10"/>
  <c r="DM284" i="10"/>
  <c r="AR284" i="10"/>
  <c r="AF284" i="10"/>
  <c r="DX284" i="10"/>
  <c r="DH284" i="10"/>
  <c r="CS284" i="10"/>
  <c r="DW284" i="10"/>
  <c r="DE284" i="10"/>
  <c r="CD284" i="10"/>
  <c r="BO284" i="10"/>
  <c r="EH284" i="10"/>
  <c r="DR284" i="10"/>
  <c r="DD284" i="10"/>
  <c r="CA284" i="10"/>
  <c r="AZ284" i="10"/>
  <c r="EG284" i="10"/>
  <c r="DQ284" i="10"/>
  <c r="DC284" i="10"/>
  <c r="CO284" i="10"/>
  <c r="BZ284" i="10"/>
  <c r="BL284" i="10"/>
  <c r="EA284" i="10"/>
  <c r="DO284" i="10"/>
  <c r="BV284" i="10"/>
  <c r="BJ284" i="10"/>
  <c r="AT284" i="10"/>
  <c r="AG284" i="10"/>
  <c r="BK284" i="10"/>
  <c r="DP284" i="10"/>
  <c r="EC236" i="10"/>
  <c r="DS236" i="10"/>
  <c r="DJ236" i="10"/>
  <c r="CP236" i="10"/>
  <c r="BX236" i="10"/>
  <c r="AV236" i="10"/>
  <c r="AD236" i="10"/>
  <c r="DY236" i="10"/>
  <c r="DO236" i="10"/>
  <c r="DC236" i="10"/>
  <c r="BV236" i="10"/>
  <c r="BL236" i="10"/>
  <c r="AW236" i="10"/>
  <c r="BI236" i="10"/>
  <c r="CS236" i="10"/>
  <c r="DE236" i="10"/>
  <c r="DR236" i="10"/>
  <c r="EE236" i="10"/>
  <c r="BO238" i="10"/>
  <c r="CS238" i="10"/>
  <c r="DJ238" i="10"/>
  <c r="EA238" i="10"/>
  <c r="AD239" i="10"/>
  <c r="AR239" i="10"/>
  <c r="BI239" i="10"/>
  <c r="BY239" i="10"/>
  <c r="CP239" i="10"/>
  <c r="DD239" i="10"/>
  <c r="DW239" i="10"/>
  <c r="EG272" i="10"/>
  <c r="DX272" i="10"/>
  <c r="DO272" i="10"/>
  <c r="DD272" i="10"/>
  <c r="CU272" i="10"/>
  <c r="CK272" i="10"/>
  <c r="BJ272" i="10"/>
  <c r="AZ272" i="10"/>
  <c r="EF272" i="10"/>
  <c r="DV272" i="10"/>
  <c r="DK272" i="10"/>
  <c r="CO272" i="10"/>
  <c r="CD272" i="10"/>
  <c r="BI272" i="10"/>
  <c r="AD272" i="10"/>
  <c r="EH272" i="10"/>
  <c r="DW272" i="10"/>
  <c r="DL272" i="10"/>
  <c r="CP272" i="10"/>
  <c r="BK272" i="10"/>
  <c r="AE272" i="10"/>
  <c r="EA272" i="10"/>
  <c r="DM272" i="10"/>
  <c r="BV272" i="10"/>
  <c r="AT272" i="10"/>
  <c r="AF272" i="10"/>
  <c r="DT272" i="10"/>
  <c r="DH272" i="10"/>
  <c r="BO272" i="10"/>
  <c r="DS272" i="10"/>
  <c r="DE272" i="10"/>
  <c r="CA272" i="10"/>
  <c r="AK272" i="10"/>
  <c r="EE272" i="10"/>
  <c r="DR272" i="10"/>
  <c r="DC272" i="10"/>
  <c r="CN272" i="10"/>
  <c r="BZ272" i="10"/>
  <c r="AW272" i="10"/>
  <c r="F272" i="10"/>
  <c r="EC272" i="10"/>
  <c r="DP272" i="10"/>
  <c r="BX272" i="10"/>
  <c r="BG272" i="10"/>
  <c r="AU272" i="10"/>
  <c r="AG272" i="10"/>
  <c r="AR272" i="10"/>
  <c r="DQ272" i="10"/>
  <c r="EG280" i="10"/>
  <c r="DX280" i="10"/>
  <c r="DO280" i="10"/>
  <c r="DD280" i="10"/>
  <c r="CU280" i="10"/>
  <c r="CK280" i="10"/>
  <c r="BJ280" i="10"/>
  <c r="AZ280" i="10"/>
  <c r="DY280" i="10"/>
  <c r="DM280" i="10"/>
  <c r="DB280" i="10"/>
  <c r="BV280" i="10"/>
  <c r="BL280" i="10"/>
  <c r="AF280" i="10"/>
  <c r="S280" i="10"/>
  <c r="DZ280" i="10"/>
  <c r="DP280" i="10"/>
  <c r="DC280" i="10"/>
  <c r="BX280" i="10"/>
  <c r="AR280" i="10"/>
  <c r="AG280" i="10"/>
  <c r="EA280" i="10"/>
  <c r="DK280" i="10"/>
  <c r="AT280" i="10"/>
  <c r="AD280" i="10"/>
  <c r="EH280" i="10"/>
  <c r="DT280" i="10"/>
  <c r="DH280" i="10"/>
  <c r="CP280" i="10"/>
  <c r="BO280" i="10"/>
  <c r="EF280" i="10"/>
  <c r="DS280" i="10"/>
  <c r="DE280" i="10"/>
  <c r="CO280" i="10"/>
  <c r="CA280" i="10"/>
  <c r="AK280" i="10"/>
  <c r="EE280" i="10"/>
  <c r="DR280" i="10"/>
  <c r="CN280" i="10"/>
  <c r="BZ280" i="10"/>
  <c r="BK280" i="10"/>
  <c r="AW280" i="10"/>
  <c r="F280" i="10"/>
  <c r="EC280" i="10"/>
  <c r="DL280" i="10"/>
  <c r="BG280" i="10"/>
  <c r="AU280" i="10"/>
  <c r="AE280" i="10"/>
  <c r="CD280" i="10"/>
  <c r="DQ280" i="10"/>
  <c r="EG216" i="10"/>
  <c r="DX216" i="10"/>
  <c r="DO216" i="10"/>
  <c r="DD216" i="10"/>
  <c r="CU216" i="10"/>
  <c r="CK216" i="10"/>
  <c r="BJ216" i="10"/>
  <c r="AZ216" i="10"/>
  <c r="AK216" i="10"/>
  <c r="AV216" i="10"/>
  <c r="CA216" i="10"/>
  <c r="CM216" i="10"/>
  <c r="DI216" i="10"/>
  <c r="DS216" i="10"/>
  <c r="ED216" i="10"/>
  <c r="EH221" i="10"/>
  <c r="DY221" i="10"/>
  <c r="DP221" i="10"/>
  <c r="DE221" i="10"/>
  <c r="CM221" i="10"/>
  <c r="BK221" i="10"/>
  <c r="AR221" i="10"/>
  <c r="F221" i="10"/>
  <c r="AK221" i="10"/>
  <c r="AV221" i="10"/>
  <c r="CA221" i="10"/>
  <c r="CK221" i="10"/>
  <c r="DI221" i="10"/>
  <c r="DS221" i="10"/>
  <c r="ED221" i="10"/>
  <c r="AR225" i="10"/>
  <c r="BX225" i="10"/>
  <c r="CS225" i="10"/>
  <c r="DD225" i="10"/>
  <c r="DP225" i="10"/>
  <c r="AT228" i="10"/>
  <c r="BO228" i="10"/>
  <c r="BZ228" i="10"/>
  <c r="CU228" i="10"/>
  <c r="DE228" i="10"/>
  <c r="DQ228" i="10"/>
  <c r="AR230" i="10"/>
  <c r="BX230" i="10"/>
  <c r="CS230" i="10"/>
  <c r="DD230" i="10"/>
  <c r="DP230" i="10"/>
  <c r="S232" i="10"/>
  <c r="AF232" i="10"/>
  <c r="BL232" i="10"/>
  <c r="BV232" i="10"/>
  <c r="DB232" i="10"/>
  <c r="DM232" i="10"/>
  <c r="DY232" i="10"/>
  <c r="ED233" i="10"/>
  <c r="DT233" i="10"/>
  <c r="DK233" i="10"/>
  <c r="BY233" i="10"/>
  <c r="BO233" i="10"/>
  <c r="E233" i="10" s="1"/>
  <c r="AW233" i="10"/>
  <c r="AE233" i="10"/>
  <c r="S233" i="10"/>
  <c r="AU233" i="10"/>
  <c r="CA233" i="10"/>
  <c r="CK233" i="10"/>
  <c r="DH233" i="10"/>
  <c r="DR233" i="10"/>
  <c r="EC233" i="10"/>
  <c r="AE234" i="10"/>
  <c r="BJ234" i="10"/>
  <c r="CP234" i="10"/>
  <c r="DL234" i="10"/>
  <c r="DW234" i="10"/>
  <c r="EG234" i="10"/>
  <c r="AK236" i="10"/>
  <c r="BJ236" i="10"/>
  <c r="CU236" i="10"/>
  <c r="DH236" i="10"/>
  <c r="DT236" i="10"/>
  <c r="EF236" i="10"/>
  <c r="CD238" i="10"/>
  <c r="DO238" i="10"/>
  <c r="EC238" i="10"/>
  <c r="AF239" i="10"/>
  <c r="AV239" i="10"/>
  <c r="BK239" i="10"/>
  <c r="DJ239" i="10"/>
  <c r="DY239" i="10"/>
  <c r="ED241" i="10"/>
  <c r="DT241" i="10"/>
  <c r="DK241" i="10"/>
  <c r="BY241" i="10"/>
  <c r="BO241" i="10"/>
  <c r="AW241" i="10"/>
  <c r="AE241" i="10"/>
  <c r="S241" i="10"/>
  <c r="DZ241" i="10"/>
  <c r="DP241" i="10"/>
  <c r="DD241" i="10"/>
  <c r="CS241" i="10"/>
  <c r="BX241" i="10"/>
  <c r="AR241" i="10"/>
  <c r="EF241" i="10"/>
  <c r="DS241" i="10"/>
  <c r="DH241" i="10"/>
  <c r="CU241" i="10"/>
  <c r="BJ241" i="10"/>
  <c r="AK241" i="10"/>
  <c r="DX241" i="10"/>
  <c r="DL241" i="10"/>
  <c r="CM241" i="10"/>
  <c r="CA241" i="10"/>
  <c r="AD241" i="10"/>
  <c r="AZ241" i="10"/>
  <c r="DO241" i="10"/>
  <c r="EE241" i="10"/>
  <c r="EC244" i="10"/>
  <c r="DS244" i="10"/>
  <c r="DJ244" i="10"/>
  <c r="CP244" i="10"/>
  <c r="BX244" i="10"/>
  <c r="AV244" i="10"/>
  <c r="AD244" i="10"/>
  <c r="EA244" i="10"/>
  <c r="DQ244" i="10"/>
  <c r="DE244" i="10"/>
  <c r="CU244" i="10"/>
  <c r="BZ244" i="10"/>
  <c r="BO244" i="10"/>
  <c r="AT244" i="10"/>
  <c r="EF244" i="10"/>
  <c r="DT244" i="10"/>
  <c r="DH244" i="10"/>
  <c r="CS244" i="10"/>
  <c r="BJ244" i="10"/>
  <c r="AK244" i="10"/>
  <c r="DX244" i="10"/>
  <c r="DL244" i="10"/>
  <c r="CM244" i="10"/>
  <c r="CA244" i="10"/>
  <c r="AE244" i="10"/>
  <c r="S244" i="10"/>
  <c r="AZ244" i="10"/>
  <c r="DO244" i="10"/>
  <c r="EE244" i="10"/>
  <c r="BV246" i="10"/>
  <c r="CN246" i="10"/>
  <c r="DC246" i="10"/>
  <c r="DT246" i="10"/>
  <c r="AD250" i="10"/>
  <c r="AR250" i="10"/>
  <c r="BI250" i="10"/>
  <c r="BZ250" i="10"/>
  <c r="CO250" i="10"/>
  <c r="DE250" i="10"/>
  <c r="DX250" i="10"/>
  <c r="BI255" i="10"/>
  <c r="DE255" i="10"/>
  <c r="EE255" i="10"/>
  <c r="AW256" i="10"/>
  <c r="BJ257" i="10"/>
  <c r="DE257" i="10"/>
  <c r="EE257" i="10"/>
  <c r="AW258" i="10"/>
  <c r="CS258" i="10"/>
  <c r="CK260" i="10"/>
  <c r="DK260" i="10"/>
  <c r="EH261" i="10"/>
  <c r="DY261" i="10"/>
  <c r="DP261" i="10"/>
  <c r="DE261" i="10"/>
  <c r="CM261" i="10"/>
  <c r="BK261" i="10"/>
  <c r="AR261" i="10"/>
  <c r="F261" i="10"/>
  <c r="EA261" i="10"/>
  <c r="DQ261" i="10"/>
  <c r="DD261" i="10"/>
  <c r="CS261" i="10"/>
  <c r="BY261" i="10"/>
  <c r="AT261" i="10"/>
  <c r="EF261" i="10"/>
  <c r="DT261" i="10"/>
  <c r="DI261" i="10"/>
  <c r="CU261" i="10"/>
  <c r="BV261" i="10"/>
  <c r="BJ261" i="10"/>
  <c r="EC261" i="10"/>
  <c r="DO261" i="10"/>
  <c r="DB261" i="10"/>
  <c r="CP261" i="10"/>
  <c r="CD261" i="10"/>
  <c r="AU261" i="10"/>
  <c r="AG261" i="10"/>
  <c r="S261" i="10"/>
  <c r="DX261" i="10"/>
  <c r="DL261" i="10"/>
  <c r="CN261" i="10"/>
  <c r="CA261" i="10"/>
  <c r="BO261" i="10"/>
  <c r="AE261" i="10"/>
  <c r="EG261" i="10"/>
  <c r="DV261" i="10"/>
  <c r="DJ261" i="10"/>
  <c r="BX261" i="10"/>
  <c r="BL261" i="10"/>
  <c r="AB261" i="10"/>
  <c r="AD261" i="10"/>
  <c r="AZ261" i="10"/>
  <c r="BZ261" i="10"/>
  <c r="DW261" i="10"/>
  <c r="CK262" i="10"/>
  <c r="DK262" i="10"/>
  <c r="EA263" i="10"/>
  <c r="DR263" i="10"/>
  <c r="DI263" i="10"/>
  <c r="CO263" i="10"/>
  <c r="BV263" i="10"/>
  <c r="AU263" i="10"/>
  <c r="AK263" i="10"/>
  <c r="AB263" i="10"/>
  <c r="DY263" i="10"/>
  <c r="DO263" i="10"/>
  <c r="DC263" i="10"/>
  <c r="BX263" i="10"/>
  <c r="BL263" i="10"/>
  <c r="AG263" i="10"/>
  <c r="EF263" i="10"/>
  <c r="DT263" i="10"/>
  <c r="DH263" i="10"/>
  <c r="CU263" i="10"/>
  <c r="BJ263" i="10"/>
  <c r="EC263" i="10"/>
  <c r="DP263" i="10"/>
  <c r="DB263" i="10"/>
  <c r="CP263" i="10"/>
  <c r="AT263" i="10"/>
  <c r="S263" i="10"/>
  <c r="DX263" i="10"/>
  <c r="DL263" i="10"/>
  <c r="CM263" i="10"/>
  <c r="CA263" i="10"/>
  <c r="BO263" i="10"/>
  <c r="AE263" i="10"/>
  <c r="EG263" i="10"/>
  <c r="DV263" i="10"/>
  <c r="DJ263" i="10"/>
  <c r="BY263" i="10"/>
  <c r="BK263" i="10"/>
  <c r="AD263" i="10"/>
  <c r="AZ263" i="10"/>
  <c r="BZ263" i="10"/>
  <c r="DW263" i="10"/>
  <c r="AU268" i="10"/>
  <c r="ED268" i="10"/>
  <c r="AV272" i="10"/>
  <c r="DY272" i="10"/>
  <c r="AZ278" i="10"/>
  <c r="CK278" i="10"/>
  <c r="DW278" i="10"/>
  <c r="AG279" i="10"/>
  <c r="BO279" i="10"/>
  <c r="DB279" i="10"/>
  <c r="AV280" i="10"/>
  <c r="DV280" i="10"/>
  <c r="S284" i="10"/>
  <c r="BY284" i="10"/>
  <c r="ED284" i="10"/>
  <c r="EC228" i="10"/>
  <c r="DS228" i="10"/>
  <c r="DJ228" i="10"/>
  <c r="CP228" i="10"/>
  <c r="BX228" i="10"/>
  <c r="AV228" i="10"/>
  <c r="AD228" i="10"/>
  <c r="AU228" i="10"/>
  <c r="CA228" i="10"/>
  <c r="CK228" i="10"/>
  <c r="DH228" i="10"/>
  <c r="DR228" i="10"/>
  <c r="ED228" i="10"/>
  <c r="AG232" i="10"/>
  <c r="AR232" i="10"/>
  <c r="BX232" i="10"/>
  <c r="DC232" i="10"/>
  <c r="DP232" i="10"/>
  <c r="DZ232" i="10"/>
  <c r="F236" i="10"/>
  <c r="AB236" i="10"/>
  <c r="BK236" i="10"/>
  <c r="BY236" i="10"/>
  <c r="DI236" i="10"/>
  <c r="DV236" i="10"/>
  <c r="EG236" i="10"/>
  <c r="AB238" i="10"/>
  <c r="AR238" i="10"/>
  <c r="DP238" i="10"/>
  <c r="ED238" i="10"/>
  <c r="AG239" i="10"/>
  <c r="AW239" i="10"/>
  <c r="BL239" i="10"/>
  <c r="DK239" i="10"/>
  <c r="DZ239" i="10"/>
  <c r="AF250" i="10"/>
  <c r="AU250" i="10"/>
  <c r="BK250" i="10"/>
  <c r="CA250" i="10"/>
  <c r="DI250" i="10"/>
  <c r="DY250" i="10"/>
  <c r="CK255" i="10"/>
  <c r="DK255" i="10"/>
  <c r="EG256" i="10"/>
  <c r="DX256" i="10"/>
  <c r="DO256" i="10"/>
  <c r="DD256" i="10"/>
  <c r="CU256" i="10"/>
  <c r="CK256" i="10"/>
  <c r="BJ256" i="10"/>
  <c r="AZ256" i="10"/>
  <c r="EA256" i="10"/>
  <c r="DQ256" i="10"/>
  <c r="DE256" i="10"/>
  <c r="CS256" i="10"/>
  <c r="BY256" i="10"/>
  <c r="AT256" i="10"/>
  <c r="EF256" i="10"/>
  <c r="DT256" i="10"/>
  <c r="DI256" i="10"/>
  <c r="BV256" i="10"/>
  <c r="BK256" i="10"/>
  <c r="EC256" i="10"/>
  <c r="DP256" i="10"/>
  <c r="DB256" i="10"/>
  <c r="CP256" i="10"/>
  <c r="CD256" i="10"/>
  <c r="AU256" i="10"/>
  <c r="AG256" i="10"/>
  <c r="S256" i="10"/>
  <c r="DY256" i="10"/>
  <c r="DL256" i="10"/>
  <c r="CN256" i="10"/>
  <c r="CA256" i="10"/>
  <c r="BO256" i="10"/>
  <c r="AE256" i="10"/>
  <c r="F256" i="10"/>
  <c r="EH256" i="10"/>
  <c r="DV256" i="10"/>
  <c r="DJ256" i="10"/>
  <c r="BX256" i="10"/>
  <c r="BL256" i="10"/>
  <c r="AB256" i="10"/>
  <c r="AD256" i="10"/>
  <c r="BZ256" i="10"/>
  <c r="DW256" i="10"/>
  <c r="CK257" i="10"/>
  <c r="DL257" i="10"/>
  <c r="DZ258" i="10"/>
  <c r="DQ258" i="10"/>
  <c r="DH258" i="10"/>
  <c r="CN258" i="10"/>
  <c r="CD258" i="10"/>
  <c r="BL258" i="10"/>
  <c r="AT258" i="10"/>
  <c r="DY258" i="10"/>
  <c r="DO258" i="10"/>
  <c r="DC258" i="10"/>
  <c r="BX258" i="10"/>
  <c r="AG258" i="10"/>
  <c r="EF258" i="10"/>
  <c r="DT258" i="10"/>
  <c r="DI258" i="10"/>
  <c r="CU258" i="10"/>
  <c r="BV258" i="10"/>
  <c r="BJ258" i="10"/>
  <c r="EC258" i="10"/>
  <c r="DP258" i="10"/>
  <c r="DB258" i="10"/>
  <c r="CP258" i="10"/>
  <c r="AU258" i="10"/>
  <c r="S258" i="10"/>
  <c r="DX258" i="10"/>
  <c r="DL258" i="10"/>
  <c r="CM258" i="10"/>
  <c r="CA258" i="10"/>
  <c r="BO258" i="10"/>
  <c r="AE258" i="10"/>
  <c r="EG258" i="10"/>
  <c r="DV258" i="10"/>
  <c r="DJ258" i="10"/>
  <c r="BY258" i="10"/>
  <c r="BK258" i="10"/>
  <c r="AB258" i="10"/>
  <c r="AD258" i="10"/>
  <c r="AZ258" i="10"/>
  <c r="BZ258" i="10"/>
  <c r="DW258" i="10"/>
  <c r="S260" i="10"/>
  <c r="AR260" i="10"/>
  <c r="CN260" i="10"/>
  <c r="DO260" i="10"/>
  <c r="AR262" i="10"/>
  <c r="BO262" i="10"/>
  <c r="CO262" i="10"/>
  <c r="DO262" i="10"/>
  <c r="CM272" i="10"/>
  <c r="DZ272" i="10"/>
  <c r="CP278" i="10"/>
  <c r="EC278" i="10"/>
  <c r="BX279" i="10"/>
  <c r="DE279" i="10"/>
  <c r="CM280" i="10"/>
  <c r="DW280" i="10"/>
  <c r="AE284" i="10"/>
  <c r="ED225" i="10"/>
  <c r="DT225" i="10"/>
  <c r="DK225" i="10"/>
  <c r="BY225" i="10"/>
  <c r="BO225" i="10"/>
  <c r="AW225" i="10"/>
  <c r="AE225" i="10"/>
  <c r="S225" i="10"/>
  <c r="AU225" i="10"/>
  <c r="CA225" i="10"/>
  <c r="CK225" i="10"/>
  <c r="DH225" i="10"/>
  <c r="DR225" i="10"/>
  <c r="EC225" i="10"/>
  <c r="AK228" i="10"/>
  <c r="AW228" i="10"/>
  <c r="BG228" i="10"/>
  <c r="CM228" i="10"/>
  <c r="DI228" i="10"/>
  <c r="DT228" i="10"/>
  <c r="EE228" i="10"/>
  <c r="EE230" i="10"/>
  <c r="DV230" i="10"/>
  <c r="DL230" i="10"/>
  <c r="DB230" i="10"/>
  <c r="BZ230" i="10"/>
  <c r="BG230" i="10"/>
  <c r="AF230" i="10"/>
  <c r="AU230" i="10"/>
  <c r="BO230" i="10"/>
  <c r="CA230" i="10"/>
  <c r="CK230" i="10"/>
  <c r="DH230" i="10"/>
  <c r="DR230" i="10"/>
  <c r="EC230" i="10"/>
  <c r="AT232" i="10"/>
  <c r="BY232" i="10"/>
  <c r="CS232" i="10"/>
  <c r="DE232" i="10"/>
  <c r="DQ232" i="10"/>
  <c r="EA232" i="10"/>
  <c r="AE236" i="10"/>
  <c r="AZ236" i="10"/>
  <c r="BZ236" i="10"/>
  <c r="CK236" i="10"/>
  <c r="DK236" i="10"/>
  <c r="DW236" i="10"/>
  <c r="EH236" i="10"/>
  <c r="AG238" i="10"/>
  <c r="AT238" i="10"/>
  <c r="DQ238" i="10"/>
  <c r="EG238" i="10"/>
  <c r="CD239" i="10"/>
  <c r="DM239" i="10"/>
  <c r="ED239" i="10"/>
  <c r="AG250" i="10"/>
  <c r="AW250" i="10"/>
  <c r="CS250" i="10"/>
  <c r="DK250" i="10"/>
  <c r="EA250" i="10"/>
  <c r="S255" i="10"/>
  <c r="AR255" i="10"/>
  <c r="CN255" i="10"/>
  <c r="DO255" i="10"/>
  <c r="AR257" i="10"/>
  <c r="CO257" i="10"/>
  <c r="DO257" i="10"/>
  <c r="AU260" i="10"/>
  <c r="DQ260" i="10"/>
  <c r="AU262" i="10"/>
  <c r="DQ262" i="10"/>
  <c r="BI278" i="10"/>
  <c r="EH278" i="10"/>
  <c r="BY279" i="10"/>
  <c r="DO279" i="10"/>
  <c r="CS280" i="10"/>
  <c r="ED280" i="10"/>
  <c r="CK284" i="10"/>
  <c r="EC252" i="10"/>
  <c r="DS252" i="10"/>
  <c r="DJ252" i="10"/>
  <c r="CP252" i="10"/>
  <c r="BX252" i="10"/>
  <c r="AV252" i="10"/>
  <c r="AD252" i="10"/>
  <c r="EE252" i="10"/>
  <c r="DT252" i="10"/>
  <c r="DI252" i="10"/>
  <c r="CM252" i="10"/>
  <c r="BG252" i="10"/>
  <c r="AW252" i="10"/>
  <c r="AK252" i="10"/>
  <c r="AE252" i="10"/>
  <c r="BZ252" i="10"/>
  <c r="CK252" i="10"/>
  <c r="DL252" i="10"/>
  <c r="DX252" i="10"/>
  <c r="EH253" i="10"/>
  <c r="DY253" i="10"/>
  <c r="DP253" i="10"/>
  <c r="DE253" i="10"/>
  <c r="CM253" i="10"/>
  <c r="BK253" i="10"/>
  <c r="AR253" i="10"/>
  <c r="F253" i="10"/>
  <c r="DX253" i="10"/>
  <c r="DM253" i="10"/>
  <c r="DB253" i="10"/>
  <c r="BV253" i="10"/>
  <c r="BL253" i="10"/>
  <c r="AZ253" i="10"/>
  <c r="E253" i="10" s="1"/>
  <c r="AF253" i="10"/>
  <c r="S253" i="10"/>
  <c r="AD253" i="10"/>
  <c r="BZ253" i="10"/>
  <c r="CK253" i="10"/>
  <c r="DK253" i="10"/>
  <c r="DW253" i="10"/>
  <c r="EE270" i="10"/>
  <c r="DV270" i="10"/>
  <c r="DL270" i="10"/>
  <c r="DB270" i="10"/>
  <c r="BZ270" i="10"/>
  <c r="BG270" i="10"/>
  <c r="AF270" i="10"/>
  <c r="EH270" i="10"/>
  <c r="DX270" i="10"/>
  <c r="DM270" i="10"/>
  <c r="CP270" i="10"/>
  <c r="BK270" i="10"/>
  <c r="AZ270" i="10"/>
  <c r="AE270" i="10"/>
  <c r="DY270" i="10"/>
  <c r="DO270" i="10"/>
  <c r="DC270" i="10"/>
  <c r="BV270" i="10"/>
  <c r="BL270" i="10"/>
  <c r="AG270" i="10"/>
  <c r="S270" i="10"/>
  <c r="AU270" i="10"/>
  <c r="BI270" i="10"/>
  <c r="BX270" i="10"/>
  <c r="CK270" i="10"/>
  <c r="DP270" i="10"/>
  <c r="EC270" i="10"/>
  <c r="CD273" i="10"/>
  <c r="DI273" i="10"/>
  <c r="DW273" i="10"/>
  <c r="DZ274" i="10"/>
  <c r="DQ274" i="10"/>
  <c r="DH274" i="10"/>
  <c r="CN274" i="10"/>
  <c r="CD274" i="10"/>
  <c r="BL274" i="10"/>
  <c r="AT274" i="10"/>
  <c r="EE274" i="10"/>
  <c r="DT274" i="10"/>
  <c r="DJ274" i="10"/>
  <c r="CM274" i="10"/>
  <c r="BG274" i="10"/>
  <c r="AW274" i="10"/>
  <c r="AB274" i="10"/>
  <c r="EF274" i="10"/>
  <c r="DV274" i="10"/>
  <c r="DK274" i="10"/>
  <c r="CO274" i="10"/>
  <c r="BI274" i="10"/>
  <c r="AD274" i="10"/>
  <c r="F274" i="10"/>
  <c r="S274" i="10"/>
  <c r="AV274" i="10"/>
  <c r="BK274" i="10"/>
  <c r="BY274" i="10"/>
  <c r="CK274" i="10"/>
  <c r="DB274" i="10"/>
  <c r="DP274" i="10"/>
  <c r="ED274" i="10"/>
  <c r="CD285" i="10"/>
  <c r="CS285" i="10"/>
  <c r="DI285" i="10"/>
  <c r="DV285" i="10"/>
  <c r="AD287" i="10"/>
  <c r="AR287" i="10"/>
  <c r="DK287" i="10"/>
  <c r="CP288" i="10"/>
  <c r="DC288" i="10"/>
  <c r="DT288" i="10"/>
  <c r="EH288" i="10"/>
  <c r="AG289" i="10"/>
  <c r="AT289" i="10"/>
  <c r="BG289" i="10"/>
  <c r="BV289" i="10"/>
  <c r="DO289" i="10"/>
  <c r="AZ290" i="10"/>
  <c r="DI290" i="10"/>
  <c r="DV290" i="10"/>
  <c r="EH290" i="10"/>
  <c r="AG292" i="10"/>
  <c r="AT292" i="10"/>
  <c r="BG292" i="10"/>
  <c r="BV292" i="10"/>
  <c r="DO292" i="10"/>
  <c r="AZ293" i="10"/>
  <c r="CD293" i="10"/>
  <c r="DI293" i="10"/>
  <c r="DV293" i="10"/>
  <c r="EE294" i="10"/>
  <c r="DV294" i="10"/>
  <c r="DL294" i="10"/>
  <c r="DB294" i="10"/>
  <c r="BZ294" i="10"/>
  <c r="BG294" i="10"/>
  <c r="AF294" i="10"/>
  <c r="EF294" i="10"/>
  <c r="DT294" i="10"/>
  <c r="DJ294" i="10"/>
  <c r="CN294" i="10"/>
  <c r="BI294" i="10"/>
  <c r="AW294" i="10"/>
  <c r="AB294" i="10"/>
  <c r="F294" i="10"/>
  <c r="EG294" i="10"/>
  <c r="DW294" i="10"/>
  <c r="DK294" i="10"/>
  <c r="CO294" i="10"/>
  <c r="CD294" i="10"/>
  <c r="E294" i="10" s="1"/>
  <c r="BJ294" i="10"/>
  <c r="AD294" i="10"/>
  <c r="AU294" i="10"/>
  <c r="BK294" i="10"/>
  <c r="BX294" i="10"/>
  <c r="CK294" i="10"/>
  <c r="DP294" i="10"/>
  <c r="EC294" i="10"/>
  <c r="CD295" i="10"/>
  <c r="CU295" i="10"/>
  <c r="DJ295" i="10"/>
  <c r="DW295" i="10"/>
  <c r="AD297" i="10"/>
  <c r="AT297" i="10"/>
  <c r="BG297" i="10"/>
  <c r="DL297" i="10"/>
  <c r="AB300" i="10"/>
  <c r="DK300" i="10"/>
  <c r="AG304" i="10"/>
  <c r="AW304" i="10"/>
  <c r="DP304" i="10"/>
  <c r="EE304" i="10"/>
  <c r="AZ305" i="10"/>
  <c r="DR305" i="10"/>
  <c r="S306" i="10"/>
  <c r="AK306" i="10"/>
  <c r="DB306" i="10"/>
  <c r="BG309" i="10"/>
  <c r="BY309" i="10"/>
  <c r="DI309" i="10"/>
  <c r="DZ309" i="10"/>
  <c r="AB310" i="10"/>
  <c r="AU310" i="10"/>
  <c r="BK310" i="10"/>
  <c r="DJ310" i="10"/>
  <c r="EC310" i="10"/>
  <c r="AF311" i="10"/>
  <c r="AV311" i="10"/>
  <c r="BL311" i="10"/>
  <c r="CD311" i="10"/>
  <c r="CU311" i="10"/>
  <c r="DM311" i="10"/>
  <c r="ED311" i="10"/>
  <c r="BO312" i="10"/>
  <c r="DQ312" i="10"/>
  <c r="EF312" i="10"/>
  <c r="AU317" i="10"/>
  <c r="BO317" i="10"/>
  <c r="DH317" i="10"/>
  <c r="DS322" i="10"/>
  <c r="DS325" i="10"/>
  <c r="EF326" i="10"/>
  <c r="AW327" i="10"/>
  <c r="ED289" i="10"/>
  <c r="DT289" i="10"/>
  <c r="DK289" i="10"/>
  <c r="BY289" i="10"/>
  <c r="BO289" i="10"/>
  <c r="AW289" i="10"/>
  <c r="AE289" i="10"/>
  <c r="S289" i="10"/>
  <c r="EF289" i="10"/>
  <c r="DV289" i="10"/>
  <c r="DJ289" i="10"/>
  <c r="CN289" i="10"/>
  <c r="BI289" i="10"/>
  <c r="AB289" i="10"/>
  <c r="F289" i="10"/>
  <c r="EG289" i="10"/>
  <c r="DW289" i="10"/>
  <c r="DL289" i="10"/>
  <c r="CO289" i="10"/>
  <c r="CD289" i="10"/>
  <c r="BJ289" i="10"/>
  <c r="AD289" i="10"/>
  <c r="AU289" i="10"/>
  <c r="BK289" i="10"/>
  <c r="BX289" i="10"/>
  <c r="CK289" i="10"/>
  <c r="DB289" i="10"/>
  <c r="DP289" i="10"/>
  <c r="EC289" i="10"/>
  <c r="EC292" i="10"/>
  <c r="DS292" i="10"/>
  <c r="DJ292" i="10"/>
  <c r="CP292" i="10"/>
  <c r="BX292" i="10"/>
  <c r="AV292" i="10"/>
  <c r="AD292" i="10"/>
  <c r="EG292" i="10"/>
  <c r="DW292" i="10"/>
  <c r="DL292" i="10"/>
  <c r="CO292" i="10"/>
  <c r="CD292" i="10"/>
  <c r="BJ292" i="10"/>
  <c r="AE292" i="10"/>
  <c r="EH292" i="10"/>
  <c r="DX292" i="10"/>
  <c r="DM292" i="10"/>
  <c r="DB292" i="10"/>
  <c r="BK292" i="10"/>
  <c r="AZ292" i="10"/>
  <c r="AF292" i="10"/>
  <c r="S292" i="10"/>
  <c r="AU292" i="10"/>
  <c r="BI292" i="10"/>
  <c r="BY292" i="10"/>
  <c r="CK292" i="10"/>
  <c r="DP292" i="10"/>
  <c r="ED292" i="10"/>
  <c r="ED297" i="10"/>
  <c r="DT297" i="10"/>
  <c r="DK297" i="10"/>
  <c r="BY297" i="10"/>
  <c r="BO297" i="10"/>
  <c r="AW297" i="10"/>
  <c r="AE297" i="10"/>
  <c r="S297" i="10"/>
  <c r="EH297" i="10"/>
  <c r="DX297" i="10"/>
  <c r="DM297" i="10"/>
  <c r="DB297" i="10"/>
  <c r="CP297" i="10"/>
  <c r="BK297" i="10"/>
  <c r="AZ297" i="10"/>
  <c r="AF297" i="10"/>
  <c r="DY297" i="10"/>
  <c r="DO297" i="10"/>
  <c r="DC297" i="10"/>
  <c r="BV297" i="10"/>
  <c r="BL297" i="10"/>
  <c r="AG297" i="10"/>
  <c r="AU297" i="10"/>
  <c r="BI297" i="10"/>
  <c r="BX297" i="10"/>
  <c r="CK297" i="10"/>
  <c r="DP297" i="10"/>
  <c r="EC297" i="10"/>
  <c r="ED305" i="10"/>
  <c r="DT305" i="10"/>
  <c r="DK305" i="10"/>
  <c r="BY305" i="10"/>
  <c r="BO305" i="10"/>
  <c r="AW305" i="10"/>
  <c r="AE305" i="10"/>
  <c r="S305" i="10"/>
  <c r="DZ305" i="10"/>
  <c r="DP305" i="10"/>
  <c r="DD305" i="10"/>
  <c r="CS305" i="10"/>
  <c r="BX305" i="10"/>
  <c r="AR305" i="10"/>
  <c r="EG305" i="10"/>
  <c r="DW305" i="10"/>
  <c r="DL305" i="10"/>
  <c r="CO305" i="10"/>
  <c r="CD305" i="10"/>
  <c r="BJ305" i="10"/>
  <c r="AD305" i="10"/>
  <c r="EA305" i="10"/>
  <c r="DQ305" i="10"/>
  <c r="DE305" i="10"/>
  <c r="CU305" i="10"/>
  <c r="BZ305" i="10"/>
  <c r="AT305" i="10"/>
  <c r="AK305" i="10"/>
  <c r="CK305" i="10"/>
  <c r="DB305" i="10"/>
  <c r="DS305" i="10"/>
  <c r="DZ306" i="10"/>
  <c r="DQ306" i="10"/>
  <c r="DH306" i="10"/>
  <c r="CN306" i="10"/>
  <c r="CD306" i="10"/>
  <c r="BL306" i="10"/>
  <c r="AT306" i="10"/>
  <c r="EE306" i="10"/>
  <c r="DT306" i="10"/>
  <c r="DJ306" i="10"/>
  <c r="CM306" i="10"/>
  <c r="BG306" i="10"/>
  <c r="AW306" i="10"/>
  <c r="AB306" i="10"/>
  <c r="EA306" i="10"/>
  <c r="DP306" i="10"/>
  <c r="DD306" i="10"/>
  <c r="CS306" i="10"/>
  <c r="BY306" i="10"/>
  <c r="AR306" i="10"/>
  <c r="EF306" i="10"/>
  <c r="DV306" i="10"/>
  <c r="DK306" i="10"/>
  <c r="CO306" i="10"/>
  <c r="BI306" i="10"/>
  <c r="AD306" i="10"/>
  <c r="F306" i="10"/>
  <c r="BV306" i="10"/>
  <c r="CK306" i="10"/>
  <c r="DC306" i="10"/>
  <c r="DW306" i="10"/>
  <c r="EH317" i="10"/>
  <c r="DY317" i="10"/>
  <c r="DP317" i="10"/>
  <c r="DE317" i="10"/>
  <c r="CM317" i="10"/>
  <c r="BK317" i="10"/>
  <c r="AR317" i="10"/>
  <c r="F317" i="10"/>
  <c r="DX317" i="10"/>
  <c r="DM317" i="10"/>
  <c r="DB317" i="10"/>
  <c r="BV317" i="10"/>
  <c r="BL317" i="10"/>
  <c r="AZ317" i="10"/>
  <c r="AF317" i="10"/>
  <c r="S317" i="10"/>
  <c r="EE317" i="10"/>
  <c r="DT317" i="10"/>
  <c r="DJ317" i="10"/>
  <c r="CN317" i="10"/>
  <c r="BG317" i="10"/>
  <c r="AW317" i="10"/>
  <c r="AB317" i="10"/>
  <c r="EA317" i="10"/>
  <c r="DQ317" i="10"/>
  <c r="DD317" i="10"/>
  <c r="CS317" i="10"/>
  <c r="BY317" i="10"/>
  <c r="AT317" i="10"/>
  <c r="DZ317" i="10"/>
  <c r="DO317" i="10"/>
  <c r="DC317" i="10"/>
  <c r="BX317" i="10"/>
  <c r="AG317" i="10"/>
  <c r="AV317" i="10"/>
  <c r="CK317" i="10"/>
  <c r="DI317" i="10"/>
  <c r="ED317" i="10"/>
  <c r="DZ327" i="10"/>
  <c r="DQ327" i="10"/>
  <c r="DH327" i="10"/>
  <c r="CN327" i="10"/>
  <c r="CD327" i="10"/>
  <c r="BL327" i="10"/>
  <c r="AT327" i="10"/>
  <c r="EH327" i="10"/>
  <c r="DX327" i="10"/>
  <c r="DM327" i="10"/>
  <c r="DB327" i="10"/>
  <c r="BV327" i="10"/>
  <c r="BK327" i="10"/>
  <c r="AZ327" i="10"/>
  <c r="AF327" i="10"/>
  <c r="S327" i="10"/>
  <c r="EA327" i="10"/>
  <c r="DO327" i="10"/>
  <c r="CO327" i="10"/>
  <c r="AR327" i="10"/>
  <c r="AG327" i="10"/>
  <c r="F327" i="10"/>
  <c r="DY327" i="10"/>
  <c r="DL327" i="10"/>
  <c r="CM327" i="10"/>
  <c r="CA327" i="10"/>
  <c r="BO327" i="10"/>
  <c r="AE327" i="10"/>
  <c r="EG327" i="10"/>
  <c r="DV327" i="10"/>
  <c r="DJ327" i="10"/>
  <c r="BY327" i="10"/>
  <c r="AB327" i="10"/>
  <c r="EF327" i="10"/>
  <c r="DT327" i="10"/>
  <c r="DI327" i="10"/>
  <c r="CU327" i="10"/>
  <c r="BX327" i="10"/>
  <c r="BJ327" i="10"/>
  <c r="ED327" i="10"/>
  <c r="DR327" i="10"/>
  <c r="DD327" i="10"/>
  <c r="BG327" i="10"/>
  <c r="AV327" i="10"/>
  <c r="EC327" i="10"/>
  <c r="DP327" i="10"/>
  <c r="DC327" i="10"/>
  <c r="CP327" i="10"/>
  <c r="AU327" i="10"/>
  <c r="EG240" i="10"/>
  <c r="DX240" i="10"/>
  <c r="DO240" i="10"/>
  <c r="DD240" i="10"/>
  <c r="CU240" i="10"/>
  <c r="CK240" i="10"/>
  <c r="BJ240" i="10"/>
  <c r="AZ240" i="10"/>
  <c r="EF240" i="10"/>
  <c r="DV240" i="10"/>
  <c r="DK240" i="10"/>
  <c r="CO240" i="10"/>
  <c r="CD240" i="10"/>
  <c r="BI240" i="10"/>
  <c r="AD240" i="10"/>
  <c r="AE240" i="10"/>
  <c r="BZ240" i="10"/>
  <c r="CM240" i="10"/>
  <c r="DL240" i="10"/>
  <c r="DY240" i="10"/>
  <c r="DZ242" i="10"/>
  <c r="DQ242" i="10"/>
  <c r="DH242" i="10"/>
  <c r="CN242" i="10"/>
  <c r="CD242" i="10"/>
  <c r="BL242" i="10"/>
  <c r="AT242" i="10"/>
  <c r="EE242" i="10"/>
  <c r="DT242" i="10"/>
  <c r="DJ242" i="10"/>
  <c r="CM242" i="10"/>
  <c r="BG242" i="10"/>
  <c r="AW242" i="10"/>
  <c r="AB242" i="10"/>
  <c r="AE242" i="10"/>
  <c r="BZ242" i="10"/>
  <c r="CK242" i="10"/>
  <c r="DL242" i="10"/>
  <c r="DX242" i="10"/>
  <c r="EH245" i="10"/>
  <c r="DY245" i="10"/>
  <c r="DP245" i="10"/>
  <c r="DE245" i="10"/>
  <c r="CM245" i="10"/>
  <c r="BK245" i="10"/>
  <c r="AR245" i="10"/>
  <c r="F245" i="10"/>
  <c r="EF245" i="10"/>
  <c r="DV245" i="10"/>
  <c r="DK245" i="10"/>
  <c r="CO245" i="10"/>
  <c r="CD245" i="10"/>
  <c r="BI245" i="10"/>
  <c r="AD245" i="10"/>
  <c r="AE245" i="10"/>
  <c r="BZ245" i="10"/>
  <c r="CK245" i="10"/>
  <c r="DL245" i="10"/>
  <c r="DX245" i="10"/>
  <c r="EA247" i="10"/>
  <c r="DR247" i="10"/>
  <c r="DI247" i="10"/>
  <c r="CO247" i="10"/>
  <c r="BV247" i="10"/>
  <c r="AU247" i="10"/>
  <c r="AK247" i="10"/>
  <c r="AB247" i="10"/>
  <c r="EE247" i="10"/>
  <c r="DT247" i="10"/>
  <c r="DJ247" i="10"/>
  <c r="CM247" i="10"/>
  <c r="BG247" i="10"/>
  <c r="AW247" i="10"/>
  <c r="AE247" i="10"/>
  <c r="BZ247" i="10"/>
  <c r="CK247" i="10"/>
  <c r="DL247" i="10"/>
  <c r="DX247" i="10"/>
  <c r="EG248" i="10"/>
  <c r="DX248" i="10"/>
  <c r="DO248" i="10"/>
  <c r="DD248" i="10"/>
  <c r="CU248" i="10"/>
  <c r="CK248" i="10"/>
  <c r="BJ248" i="10"/>
  <c r="AZ248" i="10"/>
  <c r="DY248" i="10"/>
  <c r="DM248" i="10"/>
  <c r="DB248" i="10"/>
  <c r="BV248" i="10"/>
  <c r="BL248" i="10"/>
  <c r="AF248" i="10"/>
  <c r="S248" i="10"/>
  <c r="AD248" i="10"/>
  <c r="BZ248" i="10"/>
  <c r="CM248" i="10"/>
  <c r="DK248" i="10"/>
  <c r="DW248" i="10"/>
  <c r="S252" i="10"/>
  <c r="AG252" i="10"/>
  <c r="AR252" i="10"/>
  <c r="CO252" i="10"/>
  <c r="DB252" i="10"/>
  <c r="DO252" i="10"/>
  <c r="DZ252" i="10"/>
  <c r="AG253" i="10"/>
  <c r="AT253" i="10"/>
  <c r="CO253" i="10"/>
  <c r="DO253" i="10"/>
  <c r="EA253" i="10"/>
  <c r="ED265" i="10"/>
  <c r="DT265" i="10"/>
  <c r="DK265" i="10"/>
  <c r="BY265" i="10"/>
  <c r="BO265" i="10"/>
  <c r="AW265" i="10"/>
  <c r="AE265" i="10"/>
  <c r="S265" i="10"/>
  <c r="EH265" i="10"/>
  <c r="DX265" i="10"/>
  <c r="DM265" i="10"/>
  <c r="DB265" i="10"/>
  <c r="CP265" i="10"/>
  <c r="BK265" i="10"/>
  <c r="AZ265" i="10"/>
  <c r="AF265" i="10"/>
  <c r="DY265" i="10"/>
  <c r="DO265" i="10"/>
  <c r="DC265" i="10"/>
  <c r="BV265" i="10"/>
  <c r="BL265" i="10"/>
  <c r="AG265" i="10"/>
  <c r="AU265" i="10"/>
  <c r="BI265" i="10"/>
  <c r="BX265" i="10"/>
  <c r="CK265" i="10"/>
  <c r="DP265" i="10"/>
  <c r="EC265" i="10"/>
  <c r="F270" i="10"/>
  <c r="AW270" i="10"/>
  <c r="CA270" i="10"/>
  <c r="CN270" i="10"/>
  <c r="DD270" i="10"/>
  <c r="DR270" i="10"/>
  <c r="EF270" i="10"/>
  <c r="AD273" i="10"/>
  <c r="BG273" i="10"/>
  <c r="DL273" i="10"/>
  <c r="AK274" i="10"/>
  <c r="AZ274" i="10"/>
  <c r="CA274" i="10"/>
  <c r="DD274" i="10"/>
  <c r="DS274" i="10"/>
  <c r="EH274" i="10"/>
  <c r="AD285" i="10"/>
  <c r="AT285" i="10"/>
  <c r="DK285" i="10"/>
  <c r="EA287" i="10"/>
  <c r="DR287" i="10"/>
  <c r="DI287" i="10"/>
  <c r="CO287" i="10"/>
  <c r="BV287" i="10"/>
  <c r="AU287" i="10"/>
  <c r="AK287" i="10"/>
  <c r="AB287" i="10"/>
  <c r="EG287" i="10"/>
  <c r="DW287" i="10"/>
  <c r="DL287" i="10"/>
  <c r="CP287" i="10"/>
  <c r="CD287" i="10"/>
  <c r="BJ287" i="10"/>
  <c r="AE287" i="10"/>
  <c r="EH287" i="10"/>
  <c r="DX287" i="10"/>
  <c r="DM287" i="10"/>
  <c r="DB287" i="10"/>
  <c r="BK287" i="10"/>
  <c r="AZ287" i="10"/>
  <c r="AF287" i="10"/>
  <c r="S287" i="10"/>
  <c r="AV287" i="10"/>
  <c r="BI287" i="10"/>
  <c r="BY287" i="10"/>
  <c r="CK287" i="10"/>
  <c r="DP287" i="10"/>
  <c r="ED287" i="10"/>
  <c r="AB288" i="10"/>
  <c r="DJ288" i="10"/>
  <c r="DW288" i="10"/>
  <c r="AV289" i="10"/>
  <c r="BL289" i="10"/>
  <c r="BZ289" i="10"/>
  <c r="CM289" i="10"/>
  <c r="DC289" i="10"/>
  <c r="DQ289" i="10"/>
  <c r="EE289" i="10"/>
  <c r="AD290" i="10"/>
  <c r="DK290" i="10"/>
  <c r="AW292" i="10"/>
  <c r="BL292" i="10"/>
  <c r="BZ292" i="10"/>
  <c r="CM292" i="10"/>
  <c r="DC292" i="10"/>
  <c r="DQ292" i="10"/>
  <c r="EE292" i="10"/>
  <c r="AD293" i="10"/>
  <c r="DK293" i="10"/>
  <c r="AE295" i="10"/>
  <c r="AT295" i="10"/>
  <c r="BG295" i="10"/>
  <c r="DL295" i="10"/>
  <c r="AV297" i="10"/>
  <c r="BJ297" i="10"/>
  <c r="BZ297" i="10"/>
  <c r="CM297" i="10"/>
  <c r="DQ297" i="10"/>
  <c r="EE297" i="10"/>
  <c r="EC300" i="10"/>
  <c r="DS300" i="10"/>
  <c r="DJ300" i="10"/>
  <c r="CP300" i="10"/>
  <c r="BX300" i="10"/>
  <c r="AV300" i="10"/>
  <c r="AD300" i="10"/>
  <c r="DY300" i="10"/>
  <c r="DO300" i="10"/>
  <c r="DC300" i="10"/>
  <c r="BV300" i="10"/>
  <c r="BL300" i="10"/>
  <c r="AG300" i="10"/>
  <c r="DZ300" i="10"/>
  <c r="DP300" i="10"/>
  <c r="DD300" i="10"/>
  <c r="CS300" i="10"/>
  <c r="BY300" i="10"/>
  <c r="AR300" i="10"/>
  <c r="AF300" i="10"/>
  <c r="AU300" i="10"/>
  <c r="BI300" i="10"/>
  <c r="CK300" i="10"/>
  <c r="DM300" i="10"/>
  <c r="ED300" i="10"/>
  <c r="S304" i="10"/>
  <c r="AK304" i="10"/>
  <c r="DB304" i="10"/>
  <c r="CM305" i="10"/>
  <c r="DC305" i="10"/>
  <c r="DV305" i="10"/>
  <c r="BX306" i="10"/>
  <c r="CP306" i="10"/>
  <c r="DE306" i="10"/>
  <c r="DX306" i="10"/>
  <c r="AF309" i="10"/>
  <c r="AV309" i="10"/>
  <c r="CS309" i="10"/>
  <c r="DM309" i="10"/>
  <c r="ED309" i="10"/>
  <c r="AG310" i="10"/>
  <c r="AW310" i="10"/>
  <c r="BO310" i="10"/>
  <c r="DO310" i="10"/>
  <c r="EF310" i="10"/>
  <c r="AZ311" i="10"/>
  <c r="DQ311" i="10"/>
  <c r="EH311" i="10"/>
  <c r="AK312" i="10"/>
  <c r="AD317" i="10"/>
  <c r="CO317" i="10"/>
  <c r="DK317" i="10"/>
  <c r="EF317" i="10"/>
  <c r="AD322" i="10"/>
  <c r="BL322" i="10"/>
  <c r="CS322" i="10"/>
  <c r="DX322" i="10"/>
  <c r="AK325" i="10"/>
  <c r="EE325" i="10"/>
  <c r="BI327" i="10"/>
  <c r="DE327" i="10"/>
  <c r="ED273" i="10"/>
  <c r="DT273" i="10"/>
  <c r="DK273" i="10"/>
  <c r="BY273" i="10"/>
  <c r="BO273" i="10"/>
  <c r="AW273" i="10"/>
  <c r="AE273" i="10"/>
  <c r="S273" i="10"/>
  <c r="DZ273" i="10"/>
  <c r="DP273" i="10"/>
  <c r="DD273" i="10"/>
  <c r="CS273" i="10"/>
  <c r="BX273" i="10"/>
  <c r="AR273" i="10"/>
  <c r="EA273" i="10"/>
  <c r="DQ273" i="10"/>
  <c r="DE273" i="10"/>
  <c r="CU273" i="10"/>
  <c r="BZ273" i="10"/>
  <c r="AT273" i="10"/>
  <c r="AF273" i="10"/>
  <c r="AU273" i="10"/>
  <c r="BI273" i="10"/>
  <c r="CK273" i="10"/>
  <c r="DM273" i="10"/>
  <c r="EC273" i="10"/>
  <c r="AD288" i="10"/>
  <c r="DK288" i="10"/>
  <c r="DY288" i="10"/>
  <c r="AZ289" i="10"/>
  <c r="CA289" i="10"/>
  <c r="CP289" i="10"/>
  <c r="DD289" i="10"/>
  <c r="DR289" i="10"/>
  <c r="EH289" i="10"/>
  <c r="F292" i="10"/>
  <c r="CA292" i="10"/>
  <c r="CN292" i="10"/>
  <c r="DD292" i="10"/>
  <c r="DR292" i="10"/>
  <c r="EF292" i="10"/>
  <c r="EA295" i="10"/>
  <c r="DR295" i="10"/>
  <c r="DI295" i="10"/>
  <c r="CO295" i="10"/>
  <c r="BV295" i="10"/>
  <c r="AU295" i="10"/>
  <c r="AK295" i="10"/>
  <c r="AB295" i="10"/>
  <c r="DY295" i="10"/>
  <c r="DO295" i="10"/>
  <c r="DC295" i="10"/>
  <c r="BX295" i="10"/>
  <c r="BL295" i="10"/>
  <c r="AG295" i="10"/>
  <c r="DZ295" i="10"/>
  <c r="DP295" i="10"/>
  <c r="DD295" i="10"/>
  <c r="CS295" i="10"/>
  <c r="BY295" i="10"/>
  <c r="AR295" i="10"/>
  <c r="AF295" i="10"/>
  <c r="AV295" i="10"/>
  <c r="BI295" i="10"/>
  <c r="CK295" i="10"/>
  <c r="DM295" i="10"/>
  <c r="ED295" i="10"/>
  <c r="F297" i="10"/>
  <c r="CA297" i="10"/>
  <c r="CN297" i="10"/>
  <c r="DD297" i="10"/>
  <c r="DR297" i="10"/>
  <c r="EF297" i="10"/>
  <c r="EG304" i="10"/>
  <c r="DX304" i="10"/>
  <c r="DO304" i="10"/>
  <c r="DD304" i="10"/>
  <c r="CU304" i="10"/>
  <c r="CK304" i="10"/>
  <c r="BJ304" i="10"/>
  <c r="AZ304" i="10"/>
  <c r="EF304" i="10"/>
  <c r="DV304" i="10"/>
  <c r="DK304" i="10"/>
  <c r="CO304" i="10"/>
  <c r="CD304" i="10"/>
  <c r="BI304" i="10"/>
  <c r="AD304" i="10"/>
  <c r="EC304" i="10"/>
  <c r="DR304" i="10"/>
  <c r="DH304" i="10"/>
  <c r="BZ304" i="10"/>
  <c r="BO304" i="10"/>
  <c r="AU304" i="10"/>
  <c r="EH304" i="10"/>
  <c r="DW304" i="10"/>
  <c r="DL304" i="10"/>
  <c r="CP304" i="10"/>
  <c r="BK304" i="10"/>
  <c r="AE304" i="10"/>
  <c r="BV304" i="10"/>
  <c r="CM304" i="10"/>
  <c r="DC304" i="10"/>
  <c r="DT304" i="10"/>
  <c r="F305" i="10"/>
  <c r="BG305" i="10"/>
  <c r="BV305" i="10"/>
  <c r="CN305" i="10"/>
  <c r="DH305" i="10"/>
  <c r="DX305" i="10"/>
  <c r="BJ306" i="10"/>
  <c r="BZ306" i="10"/>
  <c r="DI306" i="10"/>
  <c r="DY306" i="10"/>
  <c r="AG309" i="10"/>
  <c r="AW309" i="10"/>
  <c r="DO309" i="10"/>
  <c r="EE309" i="10"/>
  <c r="AZ310" i="10"/>
  <c r="DR310" i="10"/>
  <c r="S311" i="10"/>
  <c r="DB311" i="10"/>
  <c r="EG312" i="10"/>
  <c r="DX312" i="10"/>
  <c r="DO312" i="10"/>
  <c r="DD312" i="10"/>
  <c r="CU312" i="10"/>
  <c r="CK312" i="10"/>
  <c r="BJ312" i="10"/>
  <c r="AZ312" i="10"/>
  <c r="DY312" i="10"/>
  <c r="DM312" i="10"/>
  <c r="DB312" i="10"/>
  <c r="BV312" i="10"/>
  <c r="BL312" i="10"/>
  <c r="AF312" i="10"/>
  <c r="S312" i="10"/>
  <c r="EE312" i="10"/>
  <c r="DT312" i="10"/>
  <c r="DJ312" i="10"/>
  <c r="CN312" i="10"/>
  <c r="BG312" i="10"/>
  <c r="AW312" i="10"/>
  <c r="AB312" i="10"/>
  <c r="F312" i="10"/>
  <c r="DZ312" i="10"/>
  <c r="DP312" i="10"/>
  <c r="DC312" i="10"/>
  <c r="BX312" i="10"/>
  <c r="AR312" i="10"/>
  <c r="AG312" i="10"/>
  <c r="CM312" i="10"/>
  <c r="DE312" i="10"/>
  <c r="DV312" i="10"/>
  <c r="AE317" i="10"/>
  <c r="CP317" i="10"/>
  <c r="DL317" i="10"/>
  <c r="EG317" i="10"/>
  <c r="AK322" i="10"/>
  <c r="CU322" i="10"/>
  <c r="ED326" i="10"/>
  <c r="DT326" i="10"/>
  <c r="DK326" i="10"/>
  <c r="BY326" i="10"/>
  <c r="BO326" i="10"/>
  <c r="AW326" i="10"/>
  <c r="AE326" i="10"/>
  <c r="S326" i="10"/>
  <c r="EE326" i="10"/>
  <c r="DS326" i="10"/>
  <c r="DI326" i="10"/>
  <c r="CM326" i="10"/>
  <c r="BG326" i="10"/>
  <c r="AV326" i="10"/>
  <c r="AK326" i="10"/>
  <c r="DZ326" i="10"/>
  <c r="DO326" i="10"/>
  <c r="DB326" i="10"/>
  <c r="CO326" i="10"/>
  <c r="AR326" i="10"/>
  <c r="AG326" i="10"/>
  <c r="DY326" i="10"/>
  <c r="DM326" i="10"/>
  <c r="CN326" i="10"/>
  <c r="CA326" i="10"/>
  <c r="AF326" i="10"/>
  <c r="F326" i="10"/>
  <c r="EH326" i="10"/>
  <c r="DW326" i="10"/>
  <c r="DJ326" i="10"/>
  <c r="BX326" i="10"/>
  <c r="BL326" i="10"/>
  <c r="AZ326" i="10"/>
  <c r="AB326" i="10"/>
  <c r="EG326" i="10"/>
  <c r="DV326" i="10"/>
  <c r="DH326" i="10"/>
  <c r="CU326" i="10"/>
  <c r="BV326" i="10"/>
  <c r="BK326" i="10"/>
  <c r="EC326" i="10"/>
  <c r="DQ326" i="10"/>
  <c r="DD326" i="10"/>
  <c r="BI326" i="10"/>
  <c r="AU326" i="10"/>
  <c r="EA326" i="10"/>
  <c r="DP326" i="10"/>
  <c r="DC326" i="10"/>
  <c r="CP326" i="10"/>
  <c r="CD326" i="10"/>
  <c r="AT326" i="10"/>
  <c r="DK327" i="10"/>
  <c r="BO270" i="10"/>
  <c r="CS270" i="10"/>
  <c r="DH270" i="10"/>
  <c r="DT270" i="10"/>
  <c r="AG273" i="10"/>
  <c r="AV273" i="10"/>
  <c r="BJ273" i="10"/>
  <c r="BV273" i="10"/>
  <c r="CM273" i="10"/>
  <c r="DO273" i="10"/>
  <c r="EE273" i="10"/>
  <c r="CS274" i="10"/>
  <c r="DI274" i="10"/>
  <c r="DX274" i="10"/>
  <c r="EH285" i="10"/>
  <c r="DY285" i="10"/>
  <c r="DP285" i="10"/>
  <c r="DE285" i="10"/>
  <c r="CM285" i="10"/>
  <c r="BK285" i="10"/>
  <c r="AR285" i="10"/>
  <c r="F285" i="10"/>
  <c r="DX285" i="10"/>
  <c r="DM285" i="10"/>
  <c r="DB285" i="10"/>
  <c r="BV285" i="10"/>
  <c r="BL285" i="10"/>
  <c r="AZ285" i="10"/>
  <c r="AF285" i="10"/>
  <c r="S285" i="10"/>
  <c r="DZ285" i="10"/>
  <c r="DO285" i="10"/>
  <c r="DC285" i="10"/>
  <c r="BX285" i="10"/>
  <c r="AG285" i="10"/>
  <c r="AV285" i="10"/>
  <c r="BI285" i="10"/>
  <c r="BY285" i="10"/>
  <c r="CK285" i="10"/>
  <c r="DQ285" i="10"/>
  <c r="ED285" i="10"/>
  <c r="AE288" i="10"/>
  <c r="AR288" i="10"/>
  <c r="BG288" i="10"/>
  <c r="DL288" i="10"/>
  <c r="AK289" i="10"/>
  <c r="DE289" i="10"/>
  <c r="DS289" i="10"/>
  <c r="DZ290" i="10"/>
  <c r="DQ290" i="10"/>
  <c r="DH290" i="10"/>
  <c r="CN290" i="10"/>
  <c r="CD290" i="10"/>
  <c r="BL290" i="10"/>
  <c r="AT290" i="10"/>
  <c r="DY290" i="10"/>
  <c r="DO290" i="10"/>
  <c r="DC290" i="10"/>
  <c r="BX290" i="10"/>
  <c r="AG290" i="10"/>
  <c r="EA290" i="10"/>
  <c r="DP290" i="10"/>
  <c r="DD290" i="10"/>
  <c r="CS290" i="10"/>
  <c r="BY290" i="10"/>
  <c r="AR290" i="10"/>
  <c r="AF290" i="10"/>
  <c r="AV290" i="10"/>
  <c r="BI290" i="10"/>
  <c r="BV290" i="10"/>
  <c r="CK290" i="10"/>
  <c r="DM290" i="10"/>
  <c r="ED290" i="10"/>
  <c r="AK292" i="10"/>
  <c r="BO292" i="10"/>
  <c r="DE292" i="10"/>
  <c r="DT292" i="10"/>
  <c r="EH293" i="10"/>
  <c r="DY293" i="10"/>
  <c r="DP293" i="10"/>
  <c r="DE293" i="10"/>
  <c r="CM293" i="10"/>
  <c r="BK293" i="10"/>
  <c r="AR293" i="10"/>
  <c r="F293" i="10"/>
  <c r="EA293" i="10"/>
  <c r="DQ293" i="10"/>
  <c r="DD293" i="10"/>
  <c r="CS293" i="10"/>
  <c r="BY293" i="10"/>
  <c r="AT293" i="10"/>
  <c r="EC293" i="10"/>
  <c r="DR293" i="10"/>
  <c r="DH293" i="10"/>
  <c r="CU293" i="10"/>
  <c r="BZ293" i="10"/>
  <c r="BO293" i="10"/>
  <c r="AU293" i="10"/>
  <c r="AF293" i="10"/>
  <c r="AV293" i="10"/>
  <c r="BI293" i="10"/>
  <c r="BV293" i="10"/>
  <c r="CK293" i="10"/>
  <c r="DM293" i="10"/>
  <c r="ED293" i="10"/>
  <c r="AW295" i="10"/>
  <c r="BJ295" i="10"/>
  <c r="BZ295" i="10"/>
  <c r="CM295" i="10"/>
  <c r="DQ295" i="10"/>
  <c r="EE295" i="10"/>
  <c r="AK297" i="10"/>
  <c r="CO297" i="10"/>
  <c r="DE297" i="10"/>
  <c r="DS297" i="10"/>
  <c r="EG297" i="10"/>
  <c r="BI305" i="10"/>
  <c r="CA305" i="10"/>
  <c r="CP305" i="10"/>
  <c r="DI305" i="10"/>
  <c r="DY305" i="10"/>
  <c r="AE306" i="10"/>
  <c r="AU306" i="10"/>
  <c r="BK306" i="10"/>
  <c r="CA306" i="10"/>
  <c r="DL306" i="10"/>
  <c r="EC306" i="10"/>
  <c r="AZ309" i="10"/>
  <c r="EE310" i="10"/>
  <c r="DV310" i="10"/>
  <c r="DL310" i="10"/>
  <c r="DB310" i="10"/>
  <c r="BZ310" i="10"/>
  <c r="BG310" i="10"/>
  <c r="AF310" i="10"/>
  <c r="DZ310" i="10"/>
  <c r="DP310" i="10"/>
  <c r="DD310" i="10"/>
  <c r="CS310" i="10"/>
  <c r="BX310" i="10"/>
  <c r="AR310" i="10"/>
  <c r="EG310" i="10"/>
  <c r="DW310" i="10"/>
  <c r="DK310" i="10"/>
  <c r="CO310" i="10"/>
  <c r="CD310" i="10"/>
  <c r="BJ310" i="10"/>
  <c r="AD310" i="10"/>
  <c r="EA310" i="10"/>
  <c r="DQ310" i="10"/>
  <c r="DE310" i="10"/>
  <c r="CU310" i="10"/>
  <c r="BY310" i="10"/>
  <c r="AT310" i="10"/>
  <c r="AK310" i="10"/>
  <c r="CK310" i="10"/>
  <c r="DS310" i="10"/>
  <c r="EA311" i="10"/>
  <c r="DR311" i="10"/>
  <c r="DI311" i="10"/>
  <c r="CO311" i="10"/>
  <c r="BV311" i="10"/>
  <c r="AU311" i="10"/>
  <c r="AK311" i="10"/>
  <c r="AB311" i="10"/>
  <c r="EE311" i="10"/>
  <c r="DT311" i="10"/>
  <c r="DJ311" i="10"/>
  <c r="CM311" i="10"/>
  <c r="BG311" i="10"/>
  <c r="AW311" i="10"/>
  <c r="DZ311" i="10"/>
  <c r="DP311" i="10"/>
  <c r="DD311" i="10"/>
  <c r="CS311" i="10"/>
  <c r="BY311" i="10"/>
  <c r="AR311" i="10"/>
  <c r="EF311" i="10"/>
  <c r="DV311" i="10"/>
  <c r="DK311" i="10"/>
  <c r="CN311" i="10"/>
  <c r="BI311" i="10"/>
  <c r="AD311" i="10"/>
  <c r="F311" i="10"/>
  <c r="CK311" i="10"/>
  <c r="DC311" i="10"/>
  <c r="DW311" i="10"/>
  <c r="BZ317" i="10"/>
  <c r="CU317" i="10"/>
  <c r="DR317" i="10"/>
  <c r="EH322" i="10"/>
  <c r="DY322" i="10"/>
  <c r="DP322" i="10"/>
  <c r="DE322" i="10"/>
  <c r="CM322" i="10"/>
  <c r="BK322" i="10"/>
  <c r="AR322" i="10"/>
  <c r="F322" i="10"/>
  <c r="EG322" i="10"/>
  <c r="DW322" i="10"/>
  <c r="DL322" i="10"/>
  <c r="CP322" i="10"/>
  <c r="BJ322" i="10"/>
  <c r="AE322" i="10"/>
  <c r="EA322" i="10"/>
  <c r="DO322" i="10"/>
  <c r="DB322" i="10"/>
  <c r="CO322" i="10"/>
  <c r="AT322" i="10"/>
  <c r="AG322" i="10"/>
  <c r="S322" i="10"/>
  <c r="DZ322" i="10"/>
  <c r="DM322" i="10"/>
  <c r="CN322" i="10"/>
  <c r="CA322" i="10"/>
  <c r="BO322" i="10"/>
  <c r="AF322" i="10"/>
  <c r="DV322" i="10"/>
  <c r="DJ322" i="10"/>
  <c r="BY322" i="10"/>
  <c r="AZ322" i="10"/>
  <c r="AB322" i="10"/>
  <c r="ED322" i="10"/>
  <c r="DR322" i="10"/>
  <c r="DD322" i="10"/>
  <c r="BG322" i="10"/>
  <c r="AV322" i="10"/>
  <c r="EC322" i="10"/>
  <c r="DQ322" i="10"/>
  <c r="DC322" i="10"/>
  <c r="CD322" i="10"/>
  <c r="AU322" i="10"/>
  <c r="BV322" i="10"/>
  <c r="EF322" i="10"/>
  <c r="DS327" i="10"/>
  <c r="EG288" i="10"/>
  <c r="DX288" i="10"/>
  <c r="DO288" i="10"/>
  <c r="DD288" i="10"/>
  <c r="CU288" i="10"/>
  <c r="CK288" i="10"/>
  <c r="BJ288" i="10"/>
  <c r="AZ288" i="10"/>
  <c r="EA288" i="10"/>
  <c r="DQ288" i="10"/>
  <c r="DE288" i="10"/>
  <c r="CS288" i="10"/>
  <c r="BY288" i="10"/>
  <c r="AT288" i="10"/>
  <c r="EC288" i="10"/>
  <c r="DR288" i="10"/>
  <c r="DH288" i="10"/>
  <c r="BZ288" i="10"/>
  <c r="BO288" i="10"/>
  <c r="AU288" i="10"/>
  <c r="AF288" i="10"/>
  <c r="AV288" i="10"/>
  <c r="BI288" i="10"/>
  <c r="BV288" i="10"/>
  <c r="CM288" i="10"/>
  <c r="DM288" i="10"/>
  <c r="ED288" i="10"/>
  <c r="CS289" i="10"/>
  <c r="DH289" i="10"/>
  <c r="DX289" i="10"/>
  <c r="CS292" i="10"/>
  <c r="DH292" i="10"/>
  <c r="DV292" i="10"/>
  <c r="CS297" i="10"/>
  <c r="DH297" i="10"/>
  <c r="DV297" i="10"/>
  <c r="AB305" i="10"/>
  <c r="AU305" i="10"/>
  <c r="BK305" i="10"/>
  <c r="DJ305" i="10"/>
  <c r="EC305" i="10"/>
  <c r="AF306" i="10"/>
  <c r="AV306" i="10"/>
  <c r="CU306" i="10"/>
  <c r="DM306" i="10"/>
  <c r="ED306" i="10"/>
  <c r="AK317" i="10"/>
  <c r="CA317" i="10"/>
  <c r="DS317" i="10"/>
  <c r="EG325" i="10"/>
  <c r="DX325" i="10"/>
  <c r="DO325" i="10"/>
  <c r="DD325" i="10"/>
  <c r="CU325" i="10"/>
  <c r="CK325" i="10"/>
  <c r="BJ325" i="10"/>
  <c r="AZ325" i="10"/>
  <c r="DZ325" i="10"/>
  <c r="DP325" i="10"/>
  <c r="DC325" i="10"/>
  <c r="BX325" i="10"/>
  <c r="AR325" i="10"/>
  <c r="AG325" i="10"/>
  <c r="EA325" i="10"/>
  <c r="DM325" i="10"/>
  <c r="CO325" i="10"/>
  <c r="AT325" i="10"/>
  <c r="AF325" i="10"/>
  <c r="DY325" i="10"/>
  <c r="DL325" i="10"/>
  <c r="CN325" i="10"/>
  <c r="CA325" i="10"/>
  <c r="BO325" i="10"/>
  <c r="AE325" i="10"/>
  <c r="F325" i="10"/>
  <c r="EH325" i="10"/>
  <c r="DV325" i="10"/>
  <c r="DJ325" i="10"/>
  <c r="BY325" i="10"/>
  <c r="BL325" i="10"/>
  <c r="AB325" i="10"/>
  <c r="EF325" i="10"/>
  <c r="DT325" i="10"/>
  <c r="DI325" i="10"/>
  <c r="BV325" i="10"/>
  <c r="BK325" i="10"/>
  <c r="ED325" i="10"/>
  <c r="DR325" i="10"/>
  <c r="DE325" i="10"/>
  <c r="BG325" i="10"/>
  <c r="AV325" i="10"/>
  <c r="EC325" i="10"/>
  <c r="DQ325" i="10"/>
  <c r="DB325" i="10"/>
  <c r="CP325" i="10"/>
  <c r="CD325" i="10"/>
  <c r="AU325" i="10"/>
  <c r="S325" i="10"/>
  <c r="AD327" i="10"/>
  <c r="BZ327" i="10"/>
  <c r="DW327" i="10"/>
  <c r="CK371" i="10"/>
  <c r="F288" i="10"/>
  <c r="AG288" i="10"/>
  <c r="AW288" i="10"/>
  <c r="BK288" i="10"/>
  <c r="BX288" i="10"/>
  <c r="CN288" i="10"/>
  <c r="DP288" i="10"/>
  <c r="EE288" i="10"/>
  <c r="CU289" i="10"/>
  <c r="DI289" i="10"/>
  <c r="DY289" i="10"/>
  <c r="CU292" i="10"/>
  <c r="DI292" i="10"/>
  <c r="DY292" i="10"/>
  <c r="CD297" i="10"/>
  <c r="CU297" i="10"/>
  <c r="DI297" i="10"/>
  <c r="DW297" i="10"/>
  <c r="AF305" i="10"/>
  <c r="AV305" i="10"/>
  <c r="BL305" i="10"/>
  <c r="DM305" i="10"/>
  <c r="EE305" i="10"/>
  <c r="AG306" i="10"/>
  <c r="BO306" i="10"/>
  <c r="DO306" i="10"/>
  <c r="EG306" i="10"/>
  <c r="EH309" i="10"/>
  <c r="DY309" i="10"/>
  <c r="DP309" i="10"/>
  <c r="DE309" i="10"/>
  <c r="CM309" i="10"/>
  <c r="BK309" i="10"/>
  <c r="AR309" i="10"/>
  <c r="F309" i="10"/>
  <c r="EF309" i="10"/>
  <c r="DV309" i="10"/>
  <c r="DK309" i="10"/>
  <c r="CO309" i="10"/>
  <c r="CD309" i="10"/>
  <c r="BI309" i="10"/>
  <c r="AD309" i="10"/>
  <c r="EC309" i="10"/>
  <c r="DR309" i="10"/>
  <c r="DH309" i="10"/>
  <c r="CU309" i="10"/>
  <c r="BZ309" i="10"/>
  <c r="BO309" i="10"/>
  <c r="AU309" i="10"/>
  <c r="EG309" i="10"/>
  <c r="DW309" i="10"/>
  <c r="DL309" i="10"/>
  <c r="CP309" i="10"/>
  <c r="BJ309" i="10"/>
  <c r="AE309" i="10"/>
  <c r="BV309" i="10"/>
  <c r="CK309" i="10"/>
  <c r="DC309" i="10"/>
  <c r="DT309" i="10"/>
  <c r="BI317" i="10"/>
  <c r="CD317" i="10"/>
  <c r="DV317" i="10"/>
  <c r="AW322" i="10"/>
  <c r="BZ322" i="10"/>
  <c r="DI322" i="10"/>
  <c r="BI325" i="10"/>
  <c r="DH325" i="10"/>
  <c r="DR326" i="10"/>
  <c r="AK327" i="10"/>
  <c r="EE327" i="10"/>
  <c r="AK240" i="10"/>
  <c r="AW240" i="10"/>
  <c r="BK240" i="10"/>
  <c r="BV240" i="10"/>
  <c r="CS240" i="10"/>
  <c r="DH240" i="10"/>
  <c r="DS240" i="10"/>
  <c r="EE240" i="10"/>
  <c r="AK242" i="10"/>
  <c r="BJ242" i="10"/>
  <c r="BV242" i="10"/>
  <c r="CS242" i="10"/>
  <c r="DE242" i="10"/>
  <c r="DS242" i="10"/>
  <c r="EF242" i="10"/>
  <c r="AK245" i="10"/>
  <c r="AW245" i="10"/>
  <c r="BJ245" i="10"/>
  <c r="BV245" i="10"/>
  <c r="CS245" i="10"/>
  <c r="DH245" i="10"/>
  <c r="DS245" i="10"/>
  <c r="EE245" i="10"/>
  <c r="BJ247" i="10"/>
  <c r="CS247" i="10"/>
  <c r="DE247" i="10"/>
  <c r="DS247" i="10"/>
  <c r="EF247" i="10"/>
  <c r="AK248" i="10"/>
  <c r="AW248" i="10"/>
  <c r="BI248" i="10"/>
  <c r="CS248" i="10"/>
  <c r="DH248" i="10"/>
  <c r="DS248" i="10"/>
  <c r="EE248" i="10"/>
  <c r="AB252" i="10"/>
  <c r="AZ252" i="10"/>
  <c r="BL252" i="10"/>
  <c r="BY252" i="10"/>
  <c r="DK252" i="10"/>
  <c r="DW252" i="10"/>
  <c r="EH252" i="10"/>
  <c r="AB253" i="10"/>
  <c r="BY253" i="10"/>
  <c r="DJ253" i="10"/>
  <c r="DV253" i="10"/>
  <c r="EG253" i="10"/>
  <c r="CD265" i="10"/>
  <c r="CU265" i="10"/>
  <c r="DI265" i="10"/>
  <c r="DW265" i="10"/>
  <c r="AD270" i="10"/>
  <c r="AT270" i="10"/>
  <c r="DK270" i="10"/>
  <c r="EA270" i="10"/>
  <c r="AZ273" i="10"/>
  <c r="CP273" i="10"/>
  <c r="DH273" i="10"/>
  <c r="DV273" i="10"/>
  <c r="EH273" i="10"/>
  <c r="AG274" i="10"/>
  <c r="AU274" i="10"/>
  <c r="BJ274" i="10"/>
  <c r="BX274" i="10"/>
  <c r="DO274" i="10"/>
  <c r="EC274" i="10"/>
  <c r="EH277" i="10"/>
  <c r="DY277" i="10"/>
  <c r="DP277" i="10"/>
  <c r="DE277" i="10"/>
  <c r="CM277" i="10"/>
  <c r="BK277" i="10"/>
  <c r="AR277" i="10"/>
  <c r="F277" i="10"/>
  <c r="EF277" i="10"/>
  <c r="DV277" i="10"/>
  <c r="DK277" i="10"/>
  <c r="CO277" i="10"/>
  <c r="CD277" i="10"/>
  <c r="E277" i="10" s="1"/>
  <c r="BI277" i="10"/>
  <c r="AD277" i="10"/>
  <c r="EG277" i="10"/>
  <c r="DW277" i="10"/>
  <c r="DL277" i="10"/>
  <c r="CP277" i="10"/>
  <c r="BJ277" i="10"/>
  <c r="AE277" i="10"/>
  <c r="S277" i="10"/>
  <c r="AV277" i="10"/>
  <c r="BL277" i="10"/>
  <c r="BY277" i="10"/>
  <c r="CK277" i="10"/>
  <c r="DB277" i="10"/>
  <c r="DQ277" i="10"/>
  <c r="ED277" i="10"/>
  <c r="DZ282" i="10"/>
  <c r="DQ282" i="10"/>
  <c r="DH282" i="10"/>
  <c r="CN282" i="10"/>
  <c r="CD282" i="10"/>
  <c r="BL282" i="10"/>
  <c r="AT282" i="10"/>
  <c r="EG282" i="10"/>
  <c r="DW282" i="10"/>
  <c r="DL282" i="10"/>
  <c r="CP282" i="10"/>
  <c r="BJ282" i="10"/>
  <c r="AE282" i="10"/>
  <c r="EH282" i="10"/>
  <c r="DX282" i="10"/>
  <c r="DM282" i="10"/>
  <c r="DB282" i="10"/>
  <c r="BV282" i="10"/>
  <c r="BK282" i="10"/>
  <c r="AZ282" i="10"/>
  <c r="AF282" i="10"/>
  <c r="S282" i="10"/>
  <c r="AV282" i="10"/>
  <c r="BI282" i="10"/>
  <c r="BY282" i="10"/>
  <c r="CK282" i="10"/>
  <c r="DP282" i="10"/>
  <c r="ED282" i="10"/>
  <c r="BO285" i="10"/>
  <c r="CP285" i="10"/>
  <c r="DH285" i="10"/>
  <c r="DT285" i="10"/>
  <c r="EG285" i="10"/>
  <c r="CU287" i="10"/>
  <c r="DJ287" i="10"/>
  <c r="DY287" i="10"/>
  <c r="S288" i="10"/>
  <c r="AK288" i="10"/>
  <c r="BL288" i="10"/>
  <c r="CA288" i="10"/>
  <c r="CO288" i="10"/>
  <c r="DB288" i="10"/>
  <c r="DS288" i="10"/>
  <c r="EF288" i="10"/>
  <c r="AF289" i="10"/>
  <c r="AR289" i="10"/>
  <c r="DM289" i="10"/>
  <c r="DZ289" i="10"/>
  <c r="BO290" i="10"/>
  <c r="CP290" i="10"/>
  <c r="DE290" i="10"/>
  <c r="DT290" i="10"/>
  <c r="EG290" i="10"/>
  <c r="AB292" i="10"/>
  <c r="AR292" i="10"/>
  <c r="DK292" i="10"/>
  <c r="DZ292" i="10"/>
  <c r="CP293" i="10"/>
  <c r="DC293" i="10"/>
  <c r="DT293" i="10"/>
  <c r="EG293" i="10"/>
  <c r="AG294" i="10"/>
  <c r="AT294" i="10"/>
  <c r="BV294" i="10"/>
  <c r="DO294" i="10"/>
  <c r="EA294" i="10"/>
  <c r="AZ295" i="10"/>
  <c r="DH295" i="10"/>
  <c r="DV295" i="10"/>
  <c r="EH295" i="10"/>
  <c r="AB297" i="10"/>
  <c r="AR297" i="10"/>
  <c r="DJ297" i="10"/>
  <c r="DZ297" i="10"/>
  <c r="CD300" i="10"/>
  <c r="CU300" i="10"/>
  <c r="DI300" i="10"/>
  <c r="DW300" i="10"/>
  <c r="EE302" i="10"/>
  <c r="DV302" i="10"/>
  <c r="DL302" i="10"/>
  <c r="DB302" i="10"/>
  <c r="BZ302" i="10"/>
  <c r="BG302" i="10"/>
  <c r="AF302" i="10"/>
  <c r="EH302" i="10"/>
  <c r="DX302" i="10"/>
  <c r="DM302" i="10"/>
  <c r="CP302" i="10"/>
  <c r="BK302" i="10"/>
  <c r="AZ302" i="10"/>
  <c r="E302" i="10" s="1"/>
  <c r="AE302" i="10"/>
  <c r="DY302" i="10"/>
  <c r="DO302" i="10"/>
  <c r="DC302" i="10"/>
  <c r="BV302" i="10"/>
  <c r="BL302" i="10"/>
  <c r="AG302" i="10"/>
  <c r="S302" i="10"/>
  <c r="AU302" i="10"/>
  <c r="BI302" i="10"/>
  <c r="BX302" i="10"/>
  <c r="CK302" i="10"/>
  <c r="DP302" i="10"/>
  <c r="EC302" i="10"/>
  <c r="AF304" i="10"/>
  <c r="AV304" i="10"/>
  <c r="CS304" i="10"/>
  <c r="DM304" i="10"/>
  <c r="ED304" i="10"/>
  <c r="AG305" i="10"/>
  <c r="DO305" i="10"/>
  <c r="EF305" i="10"/>
  <c r="AZ306" i="10"/>
  <c r="DR306" i="10"/>
  <c r="EH306" i="10"/>
  <c r="BX309" i="10"/>
  <c r="CN309" i="10"/>
  <c r="DD309" i="10"/>
  <c r="DX309" i="10"/>
  <c r="BI310" i="10"/>
  <c r="CA310" i="10"/>
  <c r="CP310" i="10"/>
  <c r="DI310" i="10"/>
  <c r="DY310" i="10"/>
  <c r="AE311" i="10"/>
  <c r="AT311" i="10"/>
  <c r="BK311" i="10"/>
  <c r="CA311" i="10"/>
  <c r="DL311" i="10"/>
  <c r="EC311" i="10"/>
  <c r="AE312" i="10"/>
  <c r="AV312" i="10"/>
  <c r="CD312" i="10"/>
  <c r="DL312" i="10"/>
  <c r="ED312" i="10"/>
  <c r="EC316" i="10"/>
  <c r="DS316" i="10"/>
  <c r="DJ316" i="10"/>
  <c r="CP316" i="10"/>
  <c r="BX316" i="10"/>
  <c r="AV316" i="10"/>
  <c r="AD316" i="10"/>
  <c r="EE316" i="10"/>
  <c r="DT316" i="10"/>
  <c r="DI316" i="10"/>
  <c r="CM316" i="10"/>
  <c r="BG316" i="10"/>
  <c r="AW316" i="10"/>
  <c r="AK316" i="10"/>
  <c r="DZ316" i="10"/>
  <c r="DP316" i="10"/>
  <c r="DD316" i="10"/>
  <c r="CS316" i="10"/>
  <c r="BY316" i="10"/>
  <c r="AR316" i="10"/>
  <c r="EG316" i="10"/>
  <c r="DW316" i="10"/>
  <c r="DL316" i="10"/>
  <c r="CO316" i="10"/>
  <c r="CD316" i="10"/>
  <c r="BJ316" i="10"/>
  <c r="AE316" i="10"/>
  <c r="EF316" i="10"/>
  <c r="DV316" i="10"/>
  <c r="DK316" i="10"/>
  <c r="CN316" i="10"/>
  <c r="BI316" i="10"/>
  <c r="AB316" i="10"/>
  <c r="F316" i="10"/>
  <c r="AU316" i="10"/>
  <c r="CK316" i="10"/>
  <c r="DH316" i="10"/>
  <c r="ED316" i="10"/>
  <c r="BJ317" i="10"/>
  <c r="DW317" i="10"/>
  <c r="DK322" i="10"/>
  <c r="EA324" i="10"/>
  <c r="DR324" i="10"/>
  <c r="DI324" i="10"/>
  <c r="CO324" i="10"/>
  <c r="BV324" i="10"/>
  <c r="AU324" i="10"/>
  <c r="AK324" i="10"/>
  <c r="AB324" i="10"/>
  <c r="EF324" i="10"/>
  <c r="DV324" i="10"/>
  <c r="DK324" i="10"/>
  <c r="CN324" i="10"/>
  <c r="BI324" i="10"/>
  <c r="AD324" i="10"/>
  <c r="F324" i="10"/>
  <c r="DZ324" i="10"/>
  <c r="DO324" i="10"/>
  <c r="DB324" i="10"/>
  <c r="CP324" i="10"/>
  <c r="AR324" i="10"/>
  <c r="AG324" i="10"/>
  <c r="S324" i="10"/>
  <c r="DY324" i="10"/>
  <c r="DM324" i="10"/>
  <c r="CM324" i="10"/>
  <c r="CA324" i="10"/>
  <c r="BO324" i="10"/>
  <c r="AF324" i="10"/>
  <c r="EH324" i="10"/>
  <c r="DW324" i="10"/>
  <c r="DJ324" i="10"/>
  <c r="BY324" i="10"/>
  <c r="BL324" i="10"/>
  <c r="AZ324" i="10"/>
  <c r="EG324" i="10"/>
  <c r="DT324" i="10"/>
  <c r="DH324" i="10"/>
  <c r="CU324" i="10"/>
  <c r="BX324" i="10"/>
  <c r="BK324" i="10"/>
  <c r="ED324" i="10"/>
  <c r="DQ324" i="10"/>
  <c r="DD324" i="10"/>
  <c r="BG324" i="10"/>
  <c r="AV324" i="10"/>
  <c r="EC324" i="10"/>
  <c r="DP324" i="10"/>
  <c r="DC324" i="10"/>
  <c r="CD324" i="10"/>
  <c r="AT324" i="10"/>
  <c r="DK325" i="10"/>
  <c r="AD326" i="10"/>
  <c r="BZ326" i="10"/>
  <c r="DX326" i="10"/>
  <c r="CK327" i="10"/>
  <c r="DZ266" i="10"/>
  <c r="DQ266" i="10"/>
  <c r="DH266" i="10"/>
  <c r="CN266" i="10"/>
  <c r="CD266" i="10"/>
  <c r="BL266" i="10"/>
  <c r="AT266" i="10"/>
  <c r="AK266" i="10"/>
  <c r="AV266" i="10"/>
  <c r="CA266" i="10"/>
  <c r="CK266" i="10"/>
  <c r="DI266" i="10"/>
  <c r="DS266" i="10"/>
  <c r="ED266" i="10"/>
  <c r="EA271" i="10"/>
  <c r="DR271" i="10"/>
  <c r="DI271" i="10"/>
  <c r="CO271" i="10"/>
  <c r="BV271" i="10"/>
  <c r="AU271" i="10"/>
  <c r="AK271" i="10"/>
  <c r="AB271" i="10"/>
  <c r="AV271" i="10"/>
  <c r="CA271" i="10"/>
  <c r="CK271" i="10"/>
  <c r="DH271" i="10"/>
  <c r="DS271" i="10"/>
  <c r="ED271" i="10"/>
  <c r="EC276" i="10"/>
  <c r="DS276" i="10"/>
  <c r="DJ276" i="10"/>
  <c r="CP276" i="10"/>
  <c r="BX276" i="10"/>
  <c r="AV276" i="10"/>
  <c r="AD276" i="10"/>
  <c r="AU276" i="10"/>
  <c r="CA276" i="10"/>
  <c r="CK276" i="10"/>
  <c r="DH276" i="10"/>
  <c r="DR276" i="10"/>
  <c r="ED276" i="10"/>
  <c r="DZ298" i="10"/>
  <c r="DQ298" i="10"/>
  <c r="DH298" i="10"/>
  <c r="CN298" i="10"/>
  <c r="CD298" i="10"/>
  <c r="BL298" i="10"/>
  <c r="AT298" i="10"/>
  <c r="AK298" i="10"/>
  <c r="AV298" i="10"/>
  <c r="CA298" i="10"/>
  <c r="CK298" i="10"/>
  <c r="DI298" i="10"/>
  <c r="DS298" i="10"/>
  <c r="ED298" i="10"/>
  <c r="EA303" i="10"/>
  <c r="DR303" i="10"/>
  <c r="DI303" i="10"/>
  <c r="CO303" i="10"/>
  <c r="BV303" i="10"/>
  <c r="AU303" i="10"/>
  <c r="AK303" i="10"/>
  <c r="AB303" i="10"/>
  <c r="AV303" i="10"/>
  <c r="CA303" i="10"/>
  <c r="CK303" i="10"/>
  <c r="DH303" i="10"/>
  <c r="DS303" i="10"/>
  <c r="ED303" i="10"/>
  <c r="EC308" i="10"/>
  <c r="DS308" i="10"/>
  <c r="DJ308" i="10"/>
  <c r="CP308" i="10"/>
  <c r="BX308" i="10"/>
  <c r="AV308" i="10"/>
  <c r="AD308" i="10"/>
  <c r="AU308" i="10"/>
  <c r="CA308" i="10"/>
  <c r="CK308" i="10"/>
  <c r="DH308" i="10"/>
  <c r="DR308" i="10"/>
  <c r="ED308" i="10"/>
  <c r="S314" i="10"/>
  <c r="AF314" i="10"/>
  <c r="AZ314" i="10"/>
  <c r="BK314" i="10"/>
  <c r="BV314" i="10"/>
  <c r="DB314" i="10"/>
  <c r="DM314" i="10"/>
  <c r="DX314" i="10"/>
  <c r="AK318" i="10"/>
  <c r="AV318" i="10"/>
  <c r="CM318" i="10"/>
  <c r="DI318" i="10"/>
  <c r="DS318" i="10"/>
  <c r="S319" i="10"/>
  <c r="AF319" i="10"/>
  <c r="AZ319" i="10"/>
  <c r="BK319" i="10"/>
  <c r="DB319" i="10"/>
  <c r="DM319" i="10"/>
  <c r="DX319" i="10"/>
  <c r="AU320" i="10"/>
  <c r="BO320" i="10"/>
  <c r="BZ320" i="10"/>
  <c r="DH320" i="10"/>
  <c r="DR320" i="10"/>
  <c r="S323" i="10"/>
  <c r="AU323" i="10"/>
  <c r="CD323" i="10"/>
  <c r="CP323" i="10"/>
  <c r="DC323" i="10"/>
  <c r="DP323" i="10"/>
  <c r="AU329" i="10"/>
  <c r="BG329" i="10"/>
  <c r="DD329" i="10"/>
  <c r="DQ329" i="10"/>
  <c r="ED329" i="10"/>
  <c r="AV330" i="10"/>
  <c r="BG330" i="10"/>
  <c r="DD330" i="10"/>
  <c r="DR330" i="10"/>
  <c r="ED330" i="10"/>
  <c r="AU331" i="10"/>
  <c r="BI331" i="10"/>
  <c r="DD331" i="10"/>
  <c r="DQ331" i="10"/>
  <c r="EC331" i="10"/>
  <c r="AV332" i="10"/>
  <c r="BG332" i="10"/>
  <c r="CD332" i="10"/>
  <c r="DD332" i="10"/>
  <c r="DQ332" i="10"/>
  <c r="ED332" i="10"/>
  <c r="AV333" i="10"/>
  <c r="BG333" i="10"/>
  <c r="DC333" i="10"/>
  <c r="DQ333" i="10"/>
  <c r="ED333" i="10"/>
  <c r="AU334" i="10"/>
  <c r="BG334" i="10"/>
  <c r="DD334" i="10"/>
  <c r="DQ334" i="10"/>
  <c r="EC334" i="10"/>
  <c r="AV335" i="10"/>
  <c r="BG335" i="10"/>
  <c r="DC335" i="10"/>
  <c r="DR335" i="10"/>
  <c r="ED335" i="10"/>
  <c r="AW337" i="10"/>
  <c r="BI337" i="10"/>
  <c r="CS337" i="10"/>
  <c r="DE337" i="10"/>
  <c r="DR337" i="10"/>
  <c r="EE337" i="10"/>
  <c r="AK338" i="10"/>
  <c r="AW338" i="10"/>
  <c r="BI338" i="10"/>
  <c r="DD338" i="10"/>
  <c r="DS338" i="10"/>
  <c r="EE338" i="10"/>
  <c r="AV339" i="10"/>
  <c r="BI339" i="10"/>
  <c r="CS339" i="10"/>
  <c r="DE339" i="10"/>
  <c r="DR339" i="10"/>
  <c r="ED339" i="10"/>
  <c r="AW340" i="10"/>
  <c r="BI340" i="10"/>
  <c r="DE340" i="10"/>
  <c r="DS340" i="10"/>
  <c r="EE340" i="10"/>
  <c r="BL341" i="10"/>
  <c r="BY341" i="10"/>
  <c r="CM341" i="10"/>
  <c r="DB341" i="10"/>
  <c r="DQ341" i="10"/>
  <c r="ED341" i="10"/>
  <c r="CD342" i="10"/>
  <c r="CS342" i="10"/>
  <c r="DH342" i="10"/>
  <c r="DV342" i="10"/>
  <c r="EH342" i="10"/>
  <c r="AK345" i="10"/>
  <c r="BL345" i="10"/>
  <c r="CO345" i="10"/>
  <c r="DC345" i="10"/>
  <c r="DR345" i="10"/>
  <c r="EF345" i="10"/>
  <c r="EE347" i="10"/>
  <c r="DV347" i="10"/>
  <c r="DL347" i="10"/>
  <c r="DB347" i="10"/>
  <c r="BZ347" i="10"/>
  <c r="BG347" i="10"/>
  <c r="AF347" i="10"/>
  <c r="DY347" i="10"/>
  <c r="DO347" i="10"/>
  <c r="DC347" i="10"/>
  <c r="BV347" i="10"/>
  <c r="BL347" i="10"/>
  <c r="AG347" i="10"/>
  <c r="S347" i="10"/>
  <c r="DX347" i="10"/>
  <c r="DK347" i="10"/>
  <c r="CM347" i="10"/>
  <c r="CA347" i="10"/>
  <c r="AD347" i="10"/>
  <c r="AU347" i="10"/>
  <c r="BI347" i="10"/>
  <c r="DM347" i="10"/>
  <c r="EA347" i="10"/>
  <c r="AD349" i="10"/>
  <c r="AV349" i="10"/>
  <c r="CA349" i="10"/>
  <c r="DI349" i="10"/>
  <c r="DZ349" i="10"/>
  <c r="BY351" i="10"/>
  <c r="CM351" i="10"/>
  <c r="DD351" i="10"/>
  <c r="DT351" i="10"/>
  <c r="CK354" i="10"/>
  <c r="DD354" i="10"/>
  <c r="EA354" i="10"/>
  <c r="S356" i="10"/>
  <c r="BY356" i="10"/>
  <c r="DM356" i="10"/>
  <c r="ED356" i="10"/>
  <c r="BK358" i="10"/>
  <c r="CD358" i="10"/>
  <c r="DC358" i="10"/>
  <c r="EA358" i="10"/>
  <c r="BI359" i="10"/>
  <c r="DI359" i="10"/>
  <c r="EC359" i="10"/>
  <c r="S361" i="10"/>
  <c r="AU361" i="10"/>
  <c r="BY361" i="10"/>
  <c r="DB361" i="10"/>
  <c r="ED361" i="10"/>
  <c r="AB362" i="10"/>
  <c r="DJ362" i="10"/>
  <c r="EF320" i="10"/>
  <c r="DW320" i="10"/>
  <c r="DY320" i="10"/>
  <c r="DO320" i="10"/>
  <c r="DD320" i="10"/>
  <c r="CU320" i="10"/>
  <c r="CK320" i="10"/>
  <c r="BJ320" i="10"/>
  <c r="AZ320" i="10"/>
  <c r="AK320" i="10"/>
  <c r="AV320" i="10"/>
  <c r="CA320" i="10"/>
  <c r="CM320" i="10"/>
  <c r="DI320" i="10"/>
  <c r="DS320" i="10"/>
  <c r="EE320" i="10"/>
  <c r="AW329" i="10"/>
  <c r="BJ329" i="10"/>
  <c r="CS329" i="10"/>
  <c r="DE329" i="10"/>
  <c r="DR329" i="10"/>
  <c r="AK330" i="10"/>
  <c r="AW330" i="10"/>
  <c r="BI330" i="10"/>
  <c r="CS330" i="10"/>
  <c r="DH330" i="10"/>
  <c r="DS330" i="10"/>
  <c r="AW331" i="10"/>
  <c r="BJ331" i="10"/>
  <c r="CS331" i="10"/>
  <c r="DE331" i="10"/>
  <c r="DR331" i="10"/>
  <c r="AW332" i="10"/>
  <c r="BI332" i="10"/>
  <c r="CS332" i="10"/>
  <c r="DE332" i="10"/>
  <c r="DS332" i="10"/>
  <c r="AK333" i="10"/>
  <c r="AW333" i="10"/>
  <c r="BI333" i="10"/>
  <c r="DE333" i="10"/>
  <c r="DS333" i="10"/>
  <c r="AV334" i="10"/>
  <c r="BI334" i="10"/>
  <c r="CS334" i="10"/>
  <c r="DE334" i="10"/>
  <c r="DR334" i="10"/>
  <c r="AK335" i="10"/>
  <c r="AW335" i="10"/>
  <c r="BI335" i="10"/>
  <c r="DE335" i="10"/>
  <c r="DS335" i="10"/>
  <c r="AK337" i="10"/>
  <c r="BJ337" i="10"/>
  <c r="BV337" i="10"/>
  <c r="CU337" i="10"/>
  <c r="DH337" i="10"/>
  <c r="DT337" i="10"/>
  <c r="BJ338" i="10"/>
  <c r="BV338" i="10"/>
  <c r="CS338" i="10"/>
  <c r="DI338" i="10"/>
  <c r="DT338" i="10"/>
  <c r="AK339" i="10"/>
  <c r="AW339" i="10"/>
  <c r="BK339" i="10"/>
  <c r="BV339" i="10"/>
  <c r="CU339" i="10"/>
  <c r="DH339" i="10"/>
  <c r="DS339" i="10"/>
  <c r="BJ340" i="10"/>
  <c r="CU340" i="10"/>
  <c r="DH340" i="10"/>
  <c r="DT340" i="10"/>
  <c r="AK341" i="10"/>
  <c r="BZ341" i="10"/>
  <c r="CP341" i="10"/>
  <c r="DC341" i="10"/>
  <c r="DR341" i="10"/>
  <c r="AB342" i="10"/>
  <c r="CU342" i="10"/>
  <c r="DI342" i="10"/>
  <c r="AZ345" i="10"/>
  <c r="DE345" i="10"/>
  <c r="DT345" i="10"/>
  <c r="EG345" i="10"/>
  <c r="AW349" i="10"/>
  <c r="CS349" i="10"/>
  <c r="DJ349" i="10"/>
  <c r="AB351" i="10"/>
  <c r="AR351" i="10"/>
  <c r="BK351" i="10"/>
  <c r="BZ351" i="10"/>
  <c r="DE351" i="10"/>
  <c r="DX351" i="10"/>
  <c r="BX354" i="10"/>
  <c r="CN354" i="10"/>
  <c r="DI354" i="10"/>
  <c r="EC354" i="10"/>
  <c r="BG356" i="10"/>
  <c r="BZ356" i="10"/>
  <c r="CS356" i="10"/>
  <c r="DO356" i="10"/>
  <c r="BL358" i="10"/>
  <c r="DD358" i="10"/>
  <c r="EC358" i="10"/>
  <c r="AR359" i="10"/>
  <c r="DJ359" i="10"/>
  <c r="ED359" i="10"/>
  <c r="AW361" i="10"/>
  <c r="BZ361" i="10"/>
  <c r="DC361" i="10"/>
  <c r="EE361" i="10"/>
  <c r="AD362" i="10"/>
  <c r="CD345" i="10"/>
  <c r="DH345" i="10"/>
  <c r="DV345" i="10"/>
  <c r="EH345" i="10"/>
  <c r="AF351" i="10"/>
  <c r="AV351" i="10"/>
  <c r="CA351" i="10"/>
  <c r="DI351" i="10"/>
  <c r="DY351" i="10"/>
  <c r="AK354" i="10"/>
  <c r="BY354" i="10"/>
  <c r="CO354" i="10"/>
  <c r="DK354" i="10"/>
  <c r="ED354" i="10"/>
  <c r="EA356" i="10"/>
  <c r="DR356" i="10"/>
  <c r="DI356" i="10"/>
  <c r="CO356" i="10"/>
  <c r="BV356" i="10"/>
  <c r="AU356" i="10"/>
  <c r="AK356" i="10"/>
  <c r="AB356" i="10"/>
  <c r="EG356" i="10"/>
  <c r="DW356" i="10"/>
  <c r="DL356" i="10"/>
  <c r="CP356" i="10"/>
  <c r="CD356" i="10"/>
  <c r="BJ356" i="10"/>
  <c r="AE356" i="10"/>
  <c r="EF356" i="10"/>
  <c r="DV356" i="10"/>
  <c r="DK356" i="10"/>
  <c r="CN356" i="10"/>
  <c r="BI356" i="10"/>
  <c r="AD356" i="10"/>
  <c r="F356" i="10"/>
  <c r="DY356" i="10"/>
  <c r="DJ356" i="10"/>
  <c r="CU356" i="10"/>
  <c r="DT356" i="10"/>
  <c r="DE356" i="10"/>
  <c r="BO356" i="10"/>
  <c r="AR356" i="10"/>
  <c r="BK356" i="10"/>
  <c r="CA356" i="10"/>
  <c r="DP356" i="10"/>
  <c r="EH356" i="10"/>
  <c r="AT358" i="10"/>
  <c r="CK358" i="10"/>
  <c r="DE358" i="10"/>
  <c r="EG358" i="10"/>
  <c r="AU359" i="10"/>
  <c r="CK359" i="10"/>
  <c r="DK359" i="10"/>
  <c r="AZ361" i="10"/>
  <c r="CA361" i="10"/>
  <c r="DD361" i="10"/>
  <c r="EH361" i="10"/>
  <c r="EC337" i="10"/>
  <c r="DS337" i="10"/>
  <c r="DJ337" i="10"/>
  <c r="CP337" i="10"/>
  <c r="BX337" i="10"/>
  <c r="AV337" i="10"/>
  <c r="AD337" i="10"/>
  <c r="EH337" i="10"/>
  <c r="DX337" i="10"/>
  <c r="DM337" i="10"/>
  <c r="DB337" i="10"/>
  <c r="BK337" i="10"/>
  <c r="AZ337" i="10"/>
  <c r="AF337" i="10"/>
  <c r="S337" i="10"/>
  <c r="AB337" i="10"/>
  <c r="BZ337" i="10"/>
  <c r="CK337" i="10"/>
  <c r="DK337" i="10"/>
  <c r="DW337" i="10"/>
  <c r="EH338" i="10"/>
  <c r="DY338" i="10"/>
  <c r="DP338" i="10"/>
  <c r="DE338" i="10"/>
  <c r="CM338" i="10"/>
  <c r="BK338" i="10"/>
  <c r="AR338" i="10"/>
  <c r="F338" i="10"/>
  <c r="EC338" i="10"/>
  <c r="DR338" i="10"/>
  <c r="DH338" i="10"/>
  <c r="CU338" i="10"/>
  <c r="BZ338" i="10"/>
  <c r="BO338" i="10"/>
  <c r="AU338" i="10"/>
  <c r="AD338" i="10"/>
  <c r="AZ338" i="10"/>
  <c r="BY338" i="10"/>
  <c r="CK338" i="10"/>
  <c r="DK338" i="10"/>
  <c r="DW338" i="10"/>
  <c r="EE339" i="10"/>
  <c r="DV339" i="10"/>
  <c r="DL339" i="10"/>
  <c r="DB339" i="10"/>
  <c r="BZ339" i="10"/>
  <c r="BG339" i="10"/>
  <c r="AF339" i="10"/>
  <c r="EG339" i="10"/>
  <c r="DW339" i="10"/>
  <c r="DK339" i="10"/>
  <c r="CO339" i="10"/>
  <c r="CD339" i="10"/>
  <c r="BJ339" i="10"/>
  <c r="AD339" i="10"/>
  <c r="AB339" i="10"/>
  <c r="BY339" i="10"/>
  <c r="CK339" i="10"/>
  <c r="DJ339" i="10"/>
  <c r="DX339" i="10"/>
  <c r="EA340" i="10"/>
  <c r="DR340" i="10"/>
  <c r="DI340" i="10"/>
  <c r="CO340" i="10"/>
  <c r="BV340" i="10"/>
  <c r="AU340" i="10"/>
  <c r="AK340" i="10"/>
  <c r="AB340" i="10"/>
  <c r="DZ340" i="10"/>
  <c r="DP340" i="10"/>
  <c r="DD340" i="10"/>
  <c r="CS340" i="10"/>
  <c r="BY340" i="10"/>
  <c r="AR340" i="10"/>
  <c r="AD340" i="10"/>
  <c r="AZ340" i="10"/>
  <c r="BL340" i="10"/>
  <c r="BZ340" i="10"/>
  <c r="CK340" i="10"/>
  <c r="DK340" i="10"/>
  <c r="DW340" i="10"/>
  <c r="EH340" i="10"/>
  <c r="ED342" i="10"/>
  <c r="DT342" i="10"/>
  <c r="DK342" i="10"/>
  <c r="BY342" i="10"/>
  <c r="BO342" i="10"/>
  <c r="AW342" i="10"/>
  <c r="AE342" i="10"/>
  <c r="S342" i="10"/>
  <c r="DY342" i="10"/>
  <c r="DO342" i="10"/>
  <c r="DC342" i="10"/>
  <c r="BV342" i="10"/>
  <c r="BL342" i="10"/>
  <c r="AG342" i="10"/>
  <c r="DZ342" i="10"/>
  <c r="DM342" i="10"/>
  <c r="CN342" i="10"/>
  <c r="AR342" i="10"/>
  <c r="AF342" i="10"/>
  <c r="F342" i="10"/>
  <c r="AU342" i="10"/>
  <c r="BI342" i="10"/>
  <c r="DL342" i="10"/>
  <c r="EA342" i="10"/>
  <c r="AB345" i="10"/>
  <c r="CU345" i="10"/>
  <c r="DI345" i="10"/>
  <c r="DW345" i="10"/>
  <c r="E347" i="10"/>
  <c r="EG349" i="10"/>
  <c r="DX349" i="10"/>
  <c r="DO349" i="10"/>
  <c r="DD349" i="10"/>
  <c r="CU349" i="10"/>
  <c r="CK349" i="10"/>
  <c r="BJ349" i="10"/>
  <c r="AZ349" i="10"/>
  <c r="DY349" i="10"/>
  <c r="DM349" i="10"/>
  <c r="DB349" i="10"/>
  <c r="BV349" i="10"/>
  <c r="BL349" i="10"/>
  <c r="AF349" i="10"/>
  <c r="S349" i="10"/>
  <c r="EH349" i="10"/>
  <c r="DW349" i="10"/>
  <c r="DL349" i="10"/>
  <c r="CP349" i="10"/>
  <c r="BK349" i="10"/>
  <c r="AE349" i="10"/>
  <c r="EC349" i="10"/>
  <c r="DP349" i="10"/>
  <c r="BX349" i="10"/>
  <c r="BG349" i="10"/>
  <c r="AU349" i="10"/>
  <c r="AG349" i="10"/>
  <c r="AK349" i="10"/>
  <c r="DQ349" i="10"/>
  <c r="EE349" i="10"/>
  <c r="AW351" i="10"/>
  <c r="CS351" i="10"/>
  <c r="DJ351" i="10"/>
  <c r="EA351" i="10"/>
  <c r="BG354" i="10"/>
  <c r="BZ354" i="10"/>
  <c r="CS354" i="10"/>
  <c r="DO354" i="10"/>
  <c r="AT356" i="10"/>
  <c r="BL356" i="10"/>
  <c r="DQ356" i="10"/>
  <c r="AU358" i="10"/>
  <c r="CO358" i="10"/>
  <c r="DO358" i="10"/>
  <c r="AB359" i="10"/>
  <c r="AV359" i="10"/>
  <c r="CS359" i="10"/>
  <c r="EH362" i="10"/>
  <c r="DY362" i="10"/>
  <c r="DP362" i="10"/>
  <c r="DE362" i="10"/>
  <c r="CM362" i="10"/>
  <c r="BK362" i="10"/>
  <c r="AR362" i="10"/>
  <c r="F362" i="10"/>
  <c r="EA362" i="10"/>
  <c r="DQ362" i="10"/>
  <c r="DD362" i="10"/>
  <c r="CS362" i="10"/>
  <c r="BY362" i="10"/>
  <c r="AT362" i="10"/>
  <c r="DZ362" i="10"/>
  <c r="DO362" i="10"/>
  <c r="DC362" i="10"/>
  <c r="BX362" i="10"/>
  <c r="AG362" i="10"/>
  <c r="DV362" i="10"/>
  <c r="DI362" i="10"/>
  <c r="CD362" i="10"/>
  <c r="AZ362" i="10"/>
  <c r="EG362" i="10"/>
  <c r="DT362" i="10"/>
  <c r="DH362" i="10"/>
  <c r="CP362" i="10"/>
  <c r="BO362" i="10"/>
  <c r="EF362" i="10"/>
  <c r="DS362" i="10"/>
  <c r="DB362" i="10"/>
  <c r="CO362" i="10"/>
  <c r="CA362" i="10"/>
  <c r="BL362" i="10"/>
  <c r="AK362" i="10"/>
  <c r="S362" i="10"/>
  <c r="EE362" i="10"/>
  <c r="DR362" i="10"/>
  <c r="CN362" i="10"/>
  <c r="BZ362" i="10"/>
  <c r="BJ362" i="10"/>
  <c r="AW362" i="10"/>
  <c r="AF362" i="10"/>
  <c r="BI362" i="10"/>
  <c r="CK362" i="10"/>
  <c r="DM362" i="10"/>
  <c r="EE371" i="10"/>
  <c r="DV371" i="10"/>
  <c r="DL371" i="10"/>
  <c r="DB371" i="10"/>
  <c r="BZ371" i="10"/>
  <c r="BG371" i="10"/>
  <c r="AF371" i="10"/>
  <c r="DY371" i="10"/>
  <c r="DO371" i="10"/>
  <c r="DC371" i="10"/>
  <c r="BV371" i="10"/>
  <c r="BL371" i="10"/>
  <c r="AG371" i="10"/>
  <c r="S371" i="10"/>
  <c r="EH371" i="10"/>
  <c r="DX371" i="10"/>
  <c r="DM371" i="10"/>
  <c r="CP371" i="10"/>
  <c r="BK371" i="10"/>
  <c r="AZ371" i="10"/>
  <c r="AE371" i="10"/>
  <c r="EG371" i="10"/>
  <c r="DW371" i="10"/>
  <c r="DK371" i="10"/>
  <c r="CO371" i="10"/>
  <c r="CD371" i="10"/>
  <c r="BJ371" i="10"/>
  <c r="AD371" i="10"/>
  <c r="DR371" i="10"/>
  <c r="EF371" i="10"/>
  <c r="DQ371" i="10"/>
  <c r="BO371" i="10"/>
  <c r="AW371" i="10"/>
  <c r="ED371" i="10"/>
  <c r="DP371" i="10"/>
  <c r="AV371" i="10"/>
  <c r="EC371" i="10"/>
  <c r="DJ371" i="10"/>
  <c r="CU371" i="10"/>
  <c r="AU371" i="10"/>
  <c r="AB371" i="10"/>
  <c r="EA371" i="10"/>
  <c r="DI371" i="10"/>
  <c r="CS371" i="10"/>
  <c r="CA371" i="10"/>
  <c r="BI371" i="10"/>
  <c r="AT371" i="10"/>
  <c r="DZ371" i="10"/>
  <c r="DH371" i="10"/>
  <c r="CN371" i="10"/>
  <c r="BY371" i="10"/>
  <c r="AR371" i="10"/>
  <c r="F371" i="10"/>
  <c r="DT371" i="10"/>
  <c r="DE371" i="10"/>
  <c r="CM371" i="10"/>
  <c r="BX371" i="10"/>
  <c r="DZ314" i="10"/>
  <c r="DQ314" i="10"/>
  <c r="DH314" i="10"/>
  <c r="CN314" i="10"/>
  <c r="CD314" i="10"/>
  <c r="BL314" i="10"/>
  <c r="AT314" i="10"/>
  <c r="AK314" i="10"/>
  <c r="AV314" i="10"/>
  <c r="CA314" i="10"/>
  <c r="CK314" i="10"/>
  <c r="DI314" i="10"/>
  <c r="DS314" i="10"/>
  <c r="ED314" i="10"/>
  <c r="EA319" i="10"/>
  <c r="DR319" i="10"/>
  <c r="DI319" i="10"/>
  <c r="CO319" i="10"/>
  <c r="BV319" i="10"/>
  <c r="AU319" i="10"/>
  <c r="AK319" i="10"/>
  <c r="AB319" i="10"/>
  <c r="AV319" i="10"/>
  <c r="CA319" i="10"/>
  <c r="CK319" i="10"/>
  <c r="DH319" i="10"/>
  <c r="DS319" i="10"/>
  <c r="ED319" i="10"/>
  <c r="AE320" i="10"/>
  <c r="BK320" i="10"/>
  <c r="CP320" i="10"/>
  <c r="DL320" i="10"/>
  <c r="DX320" i="10"/>
  <c r="EE323" i="10"/>
  <c r="DV323" i="10"/>
  <c r="DL323" i="10"/>
  <c r="DB323" i="10"/>
  <c r="BZ323" i="10"/>
  <c r="BG323" i="10"/>
  <c r="AF323" i="10"/>
  <c r="EA323" i="10"/>
  <c r="DQ323" i="10"/>
  <c r="DE323" i="10"/>
  <c r="CU323" i="10"/>
  <c r="BY323" i="10"/>
  <c r="AT323" i="10"/>
  <c r="AB323" i="10"/>
  <c r="AZ323" i="10"/>
  <c r="BL323" i="10"/>
  <c r="BX323" i="10"/>
  <c r="CK323" i="10"/>
  <c r="DJ323" i="10"/>
  <c r="DW323" i="10"/>
  <c r="EH323" i="10"/>
  <c r="EC329" i="10"/>
  <c r="DS329" i="10"/>
  <c r="DJ329" i="10"/>
  <c r="CP329" i="10"/>
  <c r="BX329" i="10"/>
  <c r="AV329" i="10"/>
  <c r="AD329" i="10"/>
  <c r="EF329" i="10"/>
  <c r="DV329" i="10"/>
  <c r="DK329" i="10"/>
  <c r="CN329" i="10"/>
  <c r="BI329" i="10"/>
  <c r="AB329" i="10"/>
  <c r="F329" i="10"/>
  <c r="AE329" i="10"/>
  <c r="BZ329" i="10"/>
  <c r="CK329" i="10"/>
  <c r="DL329" i="10"/>
  <c r="DX329" i="10"/>
  <c r="EH330" i="10"/>
  <c r="DY330" i="10"/>
  <c r="DP330" i="10"/>
  <c r="DE330" i="10"/>
  <c r="CM330" i="10"/>
  <c r="BK330" i="10"/>
  <c r="AR330" i="10"/>
  <c r="F330" i="10"/>
  <c r="DZ330" i="10"/>
  <c r="DO330" i="10"/>
  <c r="DC330" i="10"/>
  <c r="BX330" i="10"/>
  <c r="AG330" i="10"/>
  <c r="AD330" i="10"/>
  <c r="AZ330" i="10"/>
  <c r="BZ330" i="10"/>
  <c r="CK330" i="10"/>
  <c r="DK330" i="10"/>
  <c r="DW330" i="10"/>
  <c r="EE331" i="10"/>
  <c r="DV331" i="10"/>
  <c r="DL331" i="10"/>
  <c r="DB331" i="10"/>
  <c r="BZ331" i="10"/>
  <c r="BG331" i="10"/>
  <c r="AF331" i="10"/>
  <c r="ED331" i="10"/>
  <c r="DS331" i="10"/>
  <c r="DI331" i="10"/>
  <c r="CM331" i="10"/>
  <c r="AV331" i="10"/>
  <c r="AK331" i="10"/>
  <c r="AD331" i="10"/>
  <c r="BY331" i="10"/>
  <c r="CK331" i="10"/>
  <c r="DK331" i="10"/>
  <c r="DX331" i="10"/>
  <c r="EA332" i="10"/>
  <c r="DR332" i="10"/>
  <c r="DI332" i="10"/>
  <c r="CO332" i="10"/>
  <c r="BV332" i="10"/>
  <c r="AU332" i="10"/>
  <c r="AK332" i="10"/>
  <c r="AB332" i="10"/>
  <c r="EH332" i="10"/>
  <c r="DX332" i="10"/>
  <c r="DM332" i="10"/>
  <c r="DB332" i="10"/>
  <c r="BK332" i="10"/>
  <c r="AZ332" i="10"/>
  <c r="AF332" i="10"/>
  <c r="S332" i="10"/>
  <c r="AD332" i="10"/>
  <c r="BZ332" i="10"/>
  <c r="CK332" i="10"/>
  <c r="DK332" i="10"/>
  <c r="DW332" i="10"/>
  <c r="EG333" i="10"/>
  <c r="DX333" i="10"/>
  <c r="DO333" i="10"/>
  <c r="DD333" i="10"/>
  <c r="CU333" i="10"/>
  <c r="CK333" i="10"/>
  <c r="BJ333" i="10"/>
  <c r="AZ333" i="10"/>
  <c r="EC333" i="10"/>
  <c r="DR333" i="10"/>
  <c r="DH333" i="10"/>
  <c r="BZ333" i="10"/>
  <c r="BO333" i="10"/>
  <c r="AU333" i="10"/>
  <c r="AD333" i="10"/>
  <c r="BY333" i="10"/>
  <c r="CM333" i="10"/>
  <c r="DK333" i="10"/>
  <c r="DW333" i="10"/>
  <c r="ED334" i="10"/>
  <c r="DT334" i="10"/>
  <c r="DK334" i="10"/>
  <c r="BY334" i="10"/>
  <c r="BO334" i="10"/>
  <c r="AW334" i="10"/>
  <c r="AE334" i="10"/>
  <c r="S334" i="10"/>
  <c r="EG334" i="10"/>
  <c r="DW334" i="10"/>
  <c r="DL334" i="10"/>
  <c r="CO334" i="10"/>
  <c r="CD334" i="10"/>
  <c r="BJ334" i="10"/>
  <c r="AD334" i="10"/>
  <c r="AB334" i="10"/>
  <c r="BZ334" i="10"/>
  <c r="CK334" i="10"/>
  <c r="DJ334" i="10"/>
  <c r="DX334" i="10"/>
  <c r="DZ335" i="10"/>
  <c r="DQ335" i="10"/>
  <c r="DH335" i="10"/>
  <c r="CN335" i="10"/>
  <c r="CD335" i="10"/>
  <c r="BL335" i="10"/>
  <c r="AT335" i="10"/>
  <c r="EA335" i="10"/>
  <c r="DP335" i="10"/>
  <c r="DD335" i="10"/>
  <c r="CS335" i="10"/>
  <c r="BY335" i="10"/>
  <c r="AR335" i="10"/>
  <c r="AD335" i="10"/>
  <c r="AZ335" i="10"/>
  <c r="BZ335" i="10"/>
  <c r="CK335" i="10"/>
  <c r="DK335" i="10"/>
  <c r="DW335" i="10"/>
  <c r="EH335" i="10"/>
  <c r="AE337" i="10"/>
  <c r="BO337" i="10"/>
  <c r="CA337" i="10"/>
  <c r="CM337" i="10"/>
  <c r="DL337" i="10"/>
  <c r="DY337" i="10"/>
  <c r="AE338" i="10"/>
  <c r="CA338" i="10"/>
  <c r="CN338" i="10"/>
  <c r="DL338" i="10"/>
  <c r="DX338" i="10"/>
  <c r="AE339" i="10"/>
  <c r="CA339" i="10"/>
  <c r="CM339" i="10"/>
  <c r="DM339" i="10"/>
  <c r="DY339" i="10"/>
  <c r="AE340" i="10"/>
  <c r="BO340" i="10"/>
  <c r="CA340" i="10"/>
  <c r="CM340" i="10"/>
  <c r="DL340" i="10"/>
  <c r="DX340" i="10"/>
  <c r="EG341" i="10"/>
  <c r="DX341" i="10"/>
  <c r="DO341" i="10"/>
  <c r="DD341" i="10"/>
  <c r="CU341" i="10"/>
  <c r="CK341" i="10"/>
  <c r="BJ341" i="10"/>
  <c r="AZ341" i="10"/>
  <c r="EE341" i="10"/>
  <c r="DT341" i="10"/>
  <c r="DJ341" i="10"/>
  <c r="CN341" i="10"/>
  <c r="BG341" i="10"/>
  <c r="AW341" i="10"/>
  <c r="AB341" i="10"/>
  <c r="F341" i="10"/>
  <c r="DZ341" i="10"/>
  <c r="DM341" i="10"/>
  <c r="CO341" i="10"/>
  <c r="CA341" i="10"/>
  <c r="BO341" i="10"/>
  <c r="AR341" i="10"/>
  <c r="AE341" i="10"/>
  <c r="CS341" i="10"/>
  <c r="DI341" i="10"/>
  <c r="DW341" i="10"/>
  <c r="AV342" i="10"/>
  <c r="BJ342" i="10"/>
  <c r="BX342" i="10"/>
  <c r="CK342" i="10"/>
  <c r="DP342" i="10"/>
  <c r="EC342" i="10"/>
  <c r="AF345" i="10"/>
  <c r="AT345" i="10"/>
  <c r="BG345" i="10"/>
  <c r="DK345" i="10"/>
  <c r="F349" i="10"/>
  <c r="DR349" i="10"/>
  <c r="EF349" i="10"/>
  <c r="S351" i="10"/>
  <c r="AZ351" i="10"/>
  <c r="BO351" i="10"/>
  <c r="CU351" i="10"/>
  <c r="DM351" i="10"/>
  <c r="EH354" i="10"/>
  <c r="DY354" i="10"/>
  <c r="DP354" i="10"/>
  <c r="DE354" i="10"/>
  <c r="CM354" i="10"/>
  <c r="BK354" i="10"/>
  <c r="AR354" i="10"/>
  <c r="F354" i="10"/>
  <c r="DX354" i="10"/>
  <c r="DM354" i="10"/>
  <c r="DB354" i="10"/>
  <c r="BV354" i="10"/>
  <c r="BL354" i="10"/>
  <c r="AZ354" i="10"/>
  <c r="AF354" i="10"/>
  <c r="S354" i="10"/>
  <c r="EG354" i="10"/>
  <c r="DW354" i="10"/>
  <c r="DL354" i="10"/>
  <c r="CP354" i="10"/>
  <c r="BJ354" i="10"/>
  <c r="AE354" i="10"/>
  <c r="DZ354" i="10"/>
  <c r="DJ354" i="10"/>
  <c r="CU354" i="10"/>
  <c r="AB354" i="10"/>
  <c r="DT354" i="10"/>
  <c r="DH354" i="10"/>
  <c r="BO354" i="10"/>
  <c r="AT354" i="10"/>
  <c r="BI354" i="10"/>
  <c r="CA354" i="10"/>
  <c r="DQ354" i="10"/>
  <c r="EF354" i="10"/>
  <c r="ED358" i="10"/>
  <c r="DT358" i="10"/>
  <c r="DK358" i="10"/>
  <c r="BY358" i="10"/>
  <c r="BO358" i="10"/>
  <c r="AW358" i="10"/>
  <c r="AE358" i="10"/>
  <c r="S358" i="10"/>
  <c r="EF358" i="10"/>
  <c r="DV358" i="10"/>
  <c r="DJ358" i="10"/>
  <c r="CN358" i="10"/>
  <c r="BI358" i="10"/>
  <c r="AB358" i="10"/>
  <c r="F358" i="10"/>
  <c r="EE358" i="10"/>
  <c r="DS358" i="10"/>
  <c r="DI358" i="10"/>
  <c r="CM358" i="10"/>
  <c r="BG358" i="10"/>
  <c r="AV358" i="10"/>
  <c r="AK358" i="10"/>
  <c r="DZ358" i="10"/>
  <c r="DM358" i="10"/>
  <c r="AR358" i="10"/>
  <c r="AF358" i="10"/>
  <c r="DY358" i="10"/>
  <c r="DL358" i="10"/>
  <c r="CU358" i="10"/>
  <c r="AD358" i="10"/>
  <c r="DX358" i="10"/>
  <c r="DH358" i="10"/>
  <c r="CS358" i="10"/>
  <c r="BV358" i="10"/>
  <c r="CP358" i="10"/>
  <c r="DP358" i="10"/>
  <c r="DZ359" i="10"/>
  <c r="DQ359" i="10"/>
  <c r="DH359" i="10"/>
  <c r="CN359" i="10"/>
  <c r="CD359" i="10"/>
  <c r="BL359" i="10"/>
  <c r="AT359" i="10"/>
  <c r="DY359" i="10"/>
  <c r="DO359" i="10"/>
  <c r="DC359" i="10"/>
  <c r="BX359" i="10"/>
  <c r="AG359" i="10"/>
  <c r="EH359" i="10"/>
  <c r="DX359" i="10"/>
  <c r="DM359" i="10"/>
  <c r="DB359" i="10"/>
  <c r="BV359" i="10"/>
  <c r="BK359" i="10"/>
  <c r="AZ359" i="10"/>
  <c r="AF359" i="10"/>
  <c r="S359" i="10"/>
  <c r="EG359" i="10"/>
  <c r="DT359" i="10"/>
  <c r="DE359" i="10"/>
  <c r="CP359" i="10"/>
  <c r="BO359" i="10"/>
  <c r="EF359" i="10"/>
  <c r="DS359" i="10"/>
  <c r="DD359" i="10"/>
  <c r="CO359" i="10"/>
  <c r="CA359" i="10"/>
  <c r="AK359" i="10"/>
  <c r="F359" i="10"/>
  <c r="EE359" i="10"/>
  <c r="DR359" i="10"/>
  <c r="CM359" i="10"/>
  <c r="BZ359" i="10"/>
  <c r="BJ359" i="10"/>
  <c r="AW359" i="10"/>
  <c r="AD359" i="10"/>
  <c r="CU359" i="10"/>
  <c r="DP359" i="10"/>
  <c r="EC361" i="10"/>
  <c r="DS361" i="10"/>
  <c r="DJ361" i="10"/>
  <c r="CP361" i="10"/>
  <c r="BX361" i="10"/>
  <c r="AV361" i="10"/>
  <c r="AD361" i="10"/>
  <c r="EG361" i="10"/>
  <c r="DW361" i="10"/>
  <c r="DL361" i="10"/>
  <c r="CO361" i="10"/>
  <c r="CD361" i="10"/>
  <c r="BJ361" i="10"/>
  <c r="AE361" i="10"/>
  <c r="EF361" i="10"/>
  <c r="DV361" i="10"/>
  <c r="DK361" i="10"/>
  <c r="CN361" i="10"/>
  <c r="BI361" i="10"/>
  <c r="AB361" i="10"/>
  <c r="F361" i="10"/>
  <c r="EA361" i="10"/>
  <c r="DO361" i="10"/>
  <c r="BV361" i="10"/>
  <c r="BG361" i="10"/>
  <c r="AT361" i="10"/>
  <c r="AG361" i="10"/>
  <c r="DZ361" i="10"/>
  <c r="DM361" i="10"/>
  <c r="AR361" i="10"/>
  <c r="AF361" i="10"/>
  <c r="DY361" i="10"/>
  <c r="DI361" i="10"/>
  <c r="CU361" i="10"/>
  <c r="DX361" i="10"/>
  <c r="DH361" i="10"/>
  <c r="CS361" i="10"/>
  <c r="BK361" i="10"/>
  <c r="CK361" i="10"/>
  <c r="DP361" i="10"/>
  <c r="EC345" i="10"/>
  <c r="DS345" i="10"/>
  <c r="DJ345" i="10"/>
  <c r="CP345" i="10"/>
  <c r="BX345" i="10"/>
  <c r="AV345" i="10"/>
  <c r="AD345" i="10"/>
  <c r="DZ345" i="10"/>
  <c r="DP345" i="10"/>
  <c r="DD345" i="10"/>
  <c r="CS345" i="10"/>
  <c r="BY345" i="10"/>
  <c r="AR345" i="10"/>
  <c r="DX345" i="10"/>
  <c r="DL345" i="10"/>
  <c r="CM345" i="10"/>
  <c r="CA345" i="10"/>
  <c r="BO345" i="10"/>
  <c r="AE345" i="10"/>
  <c r="AG345" i="10"/>
  <c r="AU345" i="10"/>
  <c r="BI345" i="10"/>
  <c r="DM345" i="10"/>
  <c r="EA345" i="10"/>
  <c r="DZ351" i="10"/>
  <c r="DQ351" i="10"/>
  <c r="DH351" i="10"/>
  <c r="CN351" i="10"/>
  <c r="CD351" i="10"/>
  <c r="BL351" i="10"/>
  <c r="AT351" i="10"/>
  <c r="EG351" i="10"/>
  <c r="DW351" i="10"/>
  <c r="DL351" i="10"/>
  <c r="CP351" i="10"/>
  <c r="BJ351" i="10"/>
  <c r="AE351" i="10"/>
  <c r="EF351" i="10"/>
  <c r="DV351" i="10"/>
  <c r="DK351" i="10"/>
  <c r="CO351" i="10"/>
  <c r="BI351" i="10"/>
  <c r="AD351" i="10"/>
  <c r="F351" i="10"/>
  <c r="EC351" i="10"/>
  <c r="DO351" i="10"/>
  <c r="BX351" i="10"/>
  <c r="BG351" i="10"/>
  <c r="AU351" i="10"/>
  <c r="AG351" i="10"/>
  <c r="AK351" i="10"/>
  <c r="DP351" i="10"/>
  <c r="EE351" i="10"/>
  <c r="AG358" i="10"/>
  <c r="AZ358" i="10"/>
  <c r="BX358" i="10"/>
  <c r="DQ358" i="10"/>
  <c r="AE359" i="10"/>
  <c r="BY359" i="10"/>
  <c r="DV359" i="10"/>
  <c r="BL361" i="10"/>
  <c r="CM361" i="10"/>
  <c r="DQ361" i="10"/>
  <c r="DX362" i="10"/>
  <c r="AK371" i="10"/>
  <c r="AT337" i="10"/>
  <c r="CO337" i="10"/>
  <c r="DC337" i="10"/>
  <c r="DP337" i="10"/>
  <c r="EA337" i="10"/>
  <c r="S338" i="10"/>
  <c r="AG338" i="10"/>
  <c r="AT338" i="10"/>
  <c r="CD338" i="10"/>
  <c r="CP338" i="10"/>
  <c r="DB338" i="10"/>
  <c r="DO338" i="10"/>
  <c r="EA338" i="10"/>
  <c r="S339" i="10"/>
  <c r="AT339" i="10"/>
  <c r="CP339" i="10"/>
  <c r="DC339" i="10"/>
  <c r="DP339" i="10"/>
  <c r="EA339" i="10"/>
  <c r="S340" i="10"/>
  <c r="AG340" i="10"/>
  <c r="AT340" i="10"/>
  <c r="CP340" i="10"/>
  <c r="DB340" i="10"/>
  <c r="DO340" i="10"/>
  <c r="EC340" i="10"/>
  <c r="S341" i="10"/>
  <c r="AG341" i="10"/>
  <c r="AU341" i="10"/>
  <c r="BI341" i="10"/>
  <c r="BV341" i="10"/>
  <c r="DL341" i="10"/>
  <c r="EA341" i="10"/>
  <c r="AK342" i="10"/>
  <c r="CA342" i="10"/>
  <c r="CO342" i="10"/>
  <c r="DD342" i="10"/>
  <c r="DR342" i="10"/>
  <c r="EF342" i="10"/>
  <c r="F345" i="10"/>
  <c r="S345" i="10"/>
  <c r="AW345" i="10"/>
  <c r="BJ345" i="10"/>
  <c r="BV345" i="10"/>
  <c r="CK345" i="10"/>
  <c r="DO345" i="10"/>
  <c r="ED345" i="10"/>
  <c r="E346" i="10"/>
  <c r="AR349" i="10"/>
  <c r="BY349" i="10"/>
  <c r="CN349" i="10"/>
  <c r="DE349" i="10"/>
  <c r="DT349" i="10"/>
  <c r="DB351" i="10"/>
  <c r="DR351" i="10"/>
  <c r="EH351" i="10"/>
  <c r="AD354" i="10"/>
  <c r="AV354" i="10"/>
  <c r="DS354" i="10"/>
  <c r="BZ358" i="10"/>
  <c r="DR358" i="10"/>
  <c r="DW359" i="10"/>
  <c r="DR361" i="10"/>
  <c r="EH237" i="10"/>
  <c r="DY237" i="10"/>
  <c r="DP237" i="10"/>
  <c r="DE237" i="10"/>
  <c r="CM237" i="10"/>
  <c r="BK237" i="10"/>
  <c r="AR237" i="10"/>
  <c r="F237" i="10"/>
  <c r="AK237" i="10"/>
  <c r="AV237" i="10"/>
  <c r="CA237" i="10"/>
  <c r="CK237" i="10"/>
  <c r="DI237" i="10"/>
  <c r="DS237" i="10"/>
  <c r="ED237" i="10"/>
  <c r="ED249" i="10"/>
  <c r="DT249" i="10"/>
  <c r="DK249" i="10"/>
  <c r="BY249" i="10"/>
  <c r="BO249" i="10"/>
  <c r="E249" i="10" s="1"/>
  <c r="AW249" i="10"/>
  <c r="AE249" i="10"/>
  <c r="S249" i="10"/>
  <c r="AU249" i="10"/>
  <c r="CA249" i="10"/>
  <c r="CK249" i="10"/>
  <c r="DH249" i="10"/>
  <c r="DR249" i="10"/>
  <c r="EC249" i="10"/>
  <c r="EE254" i="10"/>
  <c r="DV254" i="10"/>
  <c r="DL254" i="10"/>
  <c r="DB254" i="10"/>
  <c r="BZ254" i="10"/>
  <c r="BG254" i="10"/>
  <c r="AF254" i="10"/>
  <c r="AU254" i="10"/>
  <c r="BO254" i="10"/>
  <c r="E254" i="10" s="1"/>
  <c r="CA254" i="10"/>
  <c r="CK254" i="10"/>
  <c r="DH254" i="10"/>
  <c r="DR254" i="10"/>
  <c r="EC254" i="10"/>
  <c r="EG264" i="10"/>
  <c r="DX264" i="10"/>
  <c r="DO264" i="10"/>
  <c r="DD264" i="10"/>
  <c r="CU264" i="10"/>
  <c r="CK264" i="10"/>
  <c r="BJ264" i="10"/>
  <c r="AZ264" i="10"/>
  <c r="AK264" i="10"/>
  <c r="AV264" i="10"/>
  <c r="CA264" i="10"/>
  <c r="CM264" i="10"/>
  <c r="DI264" i="10"/>
  <c r="DS264" i="10"/>
  <c r="ED264" i="10"/>
  <c r="AU266" i="10"/>
  <c r="BO266" i="10"/>
  <c r="BZ266" i="10"/>
  <c r="CU266" i="10"/>
  <c r="DE266" i="10"/>
  <c r="DR266" i="10"/>
  <c r="EC266" i="10"/>
  <c r="EH269" i="10"/>
  <c r="DY269" i="10"/>
  <c r="DP269" i="10"/>
  <c r="DE269" i="10"/>
  <c r="CM269" i="10"/>
  <c r="BK269" i="10"/>
  <c r="AR269" i="10"/>
  <c r="F269" i="10"/>
  <c r="AK269" i="10"/>
  <c r="AV269" i="10"/>
  <c r="CA269" i="10"/>
  <c r="CK269" i="10"/>
  <c r="DI269" i="10"/>
  <c r="DS269" i="10"/>
  <c r="ED269" i="10"/>
  <c r="AT271" i="10"/>
  <c r="BO271" i="10"/>
  <c r="BZ271" i="10"/>
  <c r="CU271" i="10"/>
  <c r="DE271" i="10"/>
  <c r="DQ271" i="10"/>
  <c r="EC271" i="10"/>
  <c r="AT276" i="10"/>
  <c r="BO276" i="10"/>
  <c r="E276" i="10" s="1"/>
  <c r="BZ276" i="10"/>
  <c r="CU276" i="10"/>
  <c r="DE276" i="10"/>
  <c r="DQ276" i="10"/>
  <c r="EA276" i="10"/>
  <c r="ED281" i="10"/>
  <c r="DT281" i="10"/>
  <c r="DK281" i="10"/>
  <c r="BY281" i="10"/>
  <c r="BO281" i="10"/>
  <c r="E281" i="10" s="1"/>
  <c r="AW281" i="10"/>
  <c r="AE281" i="10"/>
  <c r="S281" i="10"/>
  <c r="AU281" i="10"/>
  <c r="CA281" i="10"/>
  <c r="CK281" i="10"/>
  <c r="DH281" i="10"/>
  <c r="DR281" i="10"/>
  <c r="EC281" i="10"/>
  <c r="EE286" i="10"/>
  <c r="DV286" i="10"/>
  <c r="DL286" i="10"/>
  <c r="DB286" i="10"/>
  <c r="BZ286" i="10"/>
  <c r="BG286" i="10"/>
  <c r="AF286" i="10"/>
  <c r="AU286" i="10"/>
  <c r="BO286" i="10"/>
  <c r="E286" i="10" s="1"/>
  <c r="CA286" i="10"/>
  <c r="CK286" i="10"/>
  <c r="DH286" i="10"/>
  <c r="DR286" i="10"/>
  <c r="EC286" i="10"/>
  <c r="EG296" i="10"/>
  <c r="DX296" i="10"/>
  <c r="DO296" i="10"/>
  <c r="DD296" i="10"/>
  <c r="CU296" i="10"/>
  <c r="CK296" i="10"/>
  <c r="BJ296" i="10"/>
  <c r="AZ296" i="10"/>
  <c r="AK296" i="10"/>
  <c r="AV296" i="10"/>
  <c r="CA296" i="10"/>
  <c r="CM296" i="10"/>
  <c r="DI296" i="10"/>
  <c r="DS296" i="10"/>
  <c r="ED296" i="10"/>
  <c r="AU298" i="10"/>
  <c r="BO298" i="10"/>
  <c r="BZ298" i="10"/>
  <c r="CU298" i="10"/>
  <c r="DE298" i="10"/>
  <c r="DR298" i="10"/>
  <c r="EC298" i="10"/>
  <c r="EH301" i="10"/>
  <c r="DY301" i="10"/>
  <c r="DP301" i="10"/>
  <c r="DE301" i="10"/>
  <c r="CM301" i="10"/>
  <c r="BK301" i="10"/>
  <c r="AR301" i="10"/>
  <c r="F301" i="10"/>
  <c r="AK301" i="10"/>
  <c r="AV301" i="10"/>
  <c r="CA301" i="10"/>
  <c r="CK301" i="10"/>
  <c r="DI301" i="10"/>
  <c r="DS301" i="10"/>
  <c r="ED301" i="10"/>
  <c r="AT303" i="10"/>
  <c r="BO303" i="10"/>
  <c r="BZ303" i="10"/>
  <c r="CU303" i="10"/>
  <c r="DE303" i="10"/>
  <c r="DQ303" i="10"/>
  <c r="EC303" i="10"/>
  <c r="AT308" i="10"/>
  <c r="BO308" i="10"/>
  <c r="E308" i="10" s="1"/>
  <c r="BZ308" i="10"/>
  <c r="CU308" i="10"/>
  <c r="DE308" i="10"/>
  <c r="DQ308" i="10"/>
  <c r="EA308" i="10"/>
  <c r="ED313" i="10"/>
  <c r="DT313" i="10"/>
  <c r="DK313" i="10"/>
  <c r="BY313" i="10"/>
  <c r="BO313" i="10"/>
  <c r="E313" i="10" s="1"/>
  <c r="AW313" i="10"/>
  <c r="AE313" i="10"/>
  <c r="S313" i="10"/>
  <c r="AU313" i="10"/>
  <c r="CA313" i="10"/>
  <c r="CK313" i="10"/>
  <c r="DH313" i="10"/>
  <c r="DR313" i="10"/>
  <c r="EC313" i="10"/>
  <c r="AE314" i="10"/>
  <c r="BJ314" i="10"/>
  <c r="CP314" i="10"/>
  <c r="DL314" i="10"/>
  <c r="DW314" i="10"/>
  <c r="EG314" i="10"/>
  <c r="EE318" i="10"/>
  <c r="DV318" i="10"/>
  <c r="DL318" i="10"/>
  <c r="DB318" i="10"/>
  <c r="BZ318" i="10"/>
  <c r="BG318" i="10"/>
  <c r="AF318" i="10"/>
  <c r="AU318" i="10"/>
  <c r="BO318" i="10"/>
  <c r="CA318" i="10"/>
  <c r="CK318" i="10"/>
  <c r="DH318" i="10"/>
  <c r="DR318" i="10"/>
  <c r="EC318" i="10"/>
  <c r="AE319" i="10"/>
  <c r="BJ319" i="10"/>
  <c r="CD319" i="10"/>
  <c r="CP319" i="10"/>
  <c r="DL319" i="10"/>
  <c r="DW319" i="10"/>
  <c r="EG319" i="10"/>
  <c r="AT320" i="10"/>
  <c r="BY320" i="10"/>
  <c r="CS320" i="10"/>
  <c r="DE320" i="10"/>
  <c r="DQ320" i="10"/>
  <c r="EC320" i="10"/>
  <c r="AG323" i="10"/>
  <c r="AR323" i="10"/>
  <c r="CO323" i="10"/>
  <c r="DO323" i="10"/>
  <c r="DZ323" i="10"/>
  <c r="AT329" i="10"/>
  <c r="CD329" i="10"/>
  <c r="DC329" i="10"/>
  <c r="DP329" i="10"/>
  <c r="EA329" i="10"/>
  <c r="S330" i="10"/>
  <c r="AU330" i="10"/>
  <c r="CD330" i="10"/>
  <c r="CP330" i="10"/>
  <c r="DB330" i="10"/>
  <c r="DQ330" i="10"/>
  <c r="EC330" i="10"/>
  <c r="S331" i="10"/>
  <c r="AT331" i="10"/>
  <c r="CD331" i="10"/>
  <c r="CP331" i="10"/>
  <c r="DC331" i="10"/>
  <c r="DP331" i="10"/>
  <c r="EA331" i="10"/>
  <c r="AT332" i="10"/>
  <c r="CP332" i="10"/>
  <c r="DC332" i="10"/>
  <c r="DP332" i="10"/>
  <c r="EC332" i="10"/>
  <c r="S333" i="10"/>
  <c r="AG333" i="10"/>
  <c r="AT333" i="10"/>
  <c r="CD333" i="10"/>
  <c r="CP333" i="10"/>
  <c r="DB333" i="10"/>
  <c r="DP333" i="10"/>
  <c r="EA333" i="10"/>
  <c r="AT334" i="10"/>
  <c r="CP334" i="10"/>
  <c r="DC334" i="10"/>
  <c r="DP334" i="10"/>
  <c r="EA334" i="10"/>
  <c r="S335" i="10"/>
  <c r="AG335" i="10"/>
  <c r="AU335" i="10"/>
  <c r="CP335" i="10"/>
  <c r="DB335" i="10"/>
  <c r="DO335" i="10"/>
  <c r="EC335" i="10"/>
  <c r="AU337" i="10"/>
  <c r="BG337" i="10"/>
  <c r="CD337" i="10"/>
  <c r="DD337" i="10"/>
  <c r="DQ337" i="10"/>
  <c r="ED337" i="10"/>
  <c r="AV338" i="10"/>
  <c r="BG338" i="10"/>
  <c r="DC338" i="10"/>
  <c r="DQ338" i="10"/>
  <c r="ED338" i="10"/>
  <c r="AU339" i="10"/>
  <c r="DD339" i="10"/>
  <c r="DQ339" i="10"/>
  <c r="EC339" i="10"/>
  <c r="AV340" i="10"/>
  <c r="BG340" i="10"/>
  <c r="CD340" i="10"/>
  <c r="DC340" i="10"/>
  <c r="DQ340" i="10"/>
  <c r="ED340" i="10"/>
  <c r="AV341" i="10"/>
  <c r="BK341" i="10"/>
  <c r="BX341" i="10"/>
  <c r="DP341" i="10"/>
  <c r="EC341" i="10"/>
  <c r="AZ342" i="10"/>
  <c r="CP342" i="10"/>
  <c r="DE342" i="10"/>
  <c r="DS342" i="10"/>
  <c r="EG342" i="10"/>
  <c r="BK345" i="10"/>
  <c r="BZ345" i="10"/>
  <c r="CN345" i="10"/>
  <c r="DB345" i="10"/>
  <c r="DQ345" i="10"/>
  <c r="EE345" i="10"/>
  <c r="AE347" i="10"/>
  <c r="AT347" i="10"/>
  <c r="DJ347" i="10"/>
  <c r="DZ347" i="10"/>
  <c r="AB349" i="10"/>
  <c r="AT349" i="10"/>
  <c r="BI349" i="10"/>
  <c r="BZ349" i="10"/>
  <c r="CO349" i="10"/>
  <c r="DH349" i="10"/>
  <c r="DV349" i="10"/>
  <c r="BV351" i="10"/>
  <c r="CK351" i="10"/>
  <c r="DC351" i="10"/>
  <c r="DS351" i="10"/>
  <c r="AG354" i="10"/>
  <c r="AW354" i="10"/>
  <c r="DC354" i="10"/>
  <c r="DV354" i="10"/>
  <c r="BX356" i="10"/>
  <c r="CM356" i="10"/>
  <c r="DH356" i="10"/>
  <c r="EC356" i="10"/>
  <c r="BJ358" i="10"/>
  <c r="CA358" i="10"/>
  <c r="DB358" i="10"/>
  <c r="DW358" i="10"/>
  <c r="BG359" i="10"/>
  <c r="EA359" i="10"/>
  <c r="AK361" i="10"/>
  <c r="BO361" i="10"/>
  <c r="DT361" i="10"/>
  <c r="AV362" i="10"/>
  <c r="BV362" i="10"/>
  <c r="ED362" i="10"/>
  <c r="E353" i="10"/>
  <c r="EG357" i="10"/>
  <c r="DX357" i="10"/>
  <c r="DO357" i="10"/>
  <c r="DD357" i="10"/>
  <c r="CU357" i="10"/>
  <c r="CK357" i="10"/>
  <c r="BJ357" i="10"/>
  <c r="AZ357" i="10"/>
  <c r="EA357" i="10"/>
  <c r="DQ357" i="10"/>
  <c r="DE357" i="10"/>
  <c r="CS357" i="10"/>
  <c r="BY357" i="10"/>
  <c r="AT357" i="10"/>
  <c r="DZ357" i="10"/>
  <c r="DP357" i="10"/>
  <c r="DC357" i="10"/>
  <c r="BX357" i="10"/>
  <c r="AR357" i="10"/>
  <c r="AG357" i="10"/>
  <c r="AF357" i="10"/>
  <c r="AV357" i="10"/>
  <c r="BI357" i="10"/>
  <c r="BV357" i="10"/>
  <c r="CM357" i="10"/>
  <c r="DM357" i="10"/>
  <c r="ED357" i="10"/>
  <c r="AD363" i="10"/>
  <c r="CU363" i="10"/>
  <c r="DK363" i="10"/>
  <c r="DY363" i="10"/>
  <c r="F364" i="10"/>
  <c r="CA364" i="10"/>
  <c r="CN364" i="10"/>
  <c r="DD364" i="10"/>
  <c r="DS364" i="10"/>
  <c r="EF364" i="10"/>
  <c r="F366" i="10"/>
  <c r="CA366" i="10"/>
  <c r="CN366" i="10"/>
  <c r="DD366" i="10"/>
  <c r="DR366" i="10"/>
  <c r="EF366" i="10"/>
  <c r="AE367" i="10"/>
  <c r="BG367" i="10"/>
  <c r="DL367" i="10"/>
  <c r="AE369" i="10"/>
  <c r="AW369" i="10"/>
  <c r="BO369" i="10"/>
  <c r="DL369" i="10"/>
  <c r="EE369" i="10"/>
  <c r="AF373" i="10"/>
  <c r="BV373" i="10"/>
  <c r="DM373" i="10"/>
  <c r="ED374" i="10"/>
  <c r="DT374" i="10"/>
  <c r="DK374" i="10"/>
  <c r="BY374" i="10"/>
  <c r="BO374" i="10"/>
  <c r="AW374" i="10"/>
  <c r="AE374" i="10"/>
  <c r="S374" i="10"/>
  <c r="EA374" i="10"/>
  <c r="DQ374" i="10"/>
  <c r="DE374" i="10"/>
  <c r="CU374" i="10"/>
  <c r="BZ374" i="10"/>
  <c r="AT374" i="10"/>
  <c r="DZ374" i="10"/>
  <c r="DP374" i="10"/>
  <c r="DD374" i="10"/>
  <c r="CS374" i="10"/>
  <c r="BX374" i="10"/>
  <c r="AR374" i="10"/>
  <c r="DY374" i="10"/>
  <c r="DO374" i="10"/>
  <c r="DC374" i="10"/>
  <c r="BV374" i="10"/>
  <c r="BL374" i="10"/>
  <c r="AG374" i="10"/>
  <c r="EG374" i="10"/>
  <c r="DW374" i="10"/>
  <c r="DL374" i="10"/>
  <c r="CO374" i="10"/>
  <c r="CD374" i="10"/>
  <c r="BJ374" i="10"/>
  <c r="AD374" i="10"/>
  <c r="AU374" i="10"/>
  <c r="CK374" i="10"/>
  <c r="DH374" i="10"/>
  <c r="EC374" i="10"/>
  <c r="AK378" i="10"/>
  <c r="CA378" i="10"/>
  <c r="DS378" i="10"/>
  <c r="AE379" i="10"/>
  <c r="AZ379" i="10"/>
  <c r="CP379" i="10"/>
  <c r="DM379" i="10"/>
  <c r="EH379" i="10"/>
  <c r="BZ381" i="10"/>
  <c r="DR381" i="10"/>
  <c r="BZ386" i="10"/>
  <c r="CU386" i="10"/>
  <c r="DR386" i="10"/>
  <c r="DZ389" i="10"/>
  <c r="DQ389" i="10"/>
  <c r="DH389" i="10"/>
  <c r="CN389" i="10"/>
  <c r="CD389" i="10"/>
  <c r="EF389" i="10"/>
  <c r="DV389" i="10"/>
  <c r="DK389" i="10"/>
  <c r="CO389" i="10"/>
  <c r="BJ389" i="10"/>
  <c r="AZ389" i="10"/>
  <c r="DY389" i="10"/>
  <c r="DM389" i="10"/>
  <c r="CM389" i="10"/>
  <c r="CA389" i="10"/>
  <c r="BO389" i="10"/>
  <c r="AU389" i="10"/>
  <c r="DX389" i="10"/>
  <c r="DL389" i="10"/>
  <c r="CK389" i="10"/>
  <c r="BZ389" i="10"/>
  <c r="AT389" i="10"/>
  <c r="EH389" i="10"/>
  <c r="DW389" i="10"/>
  <c r="DJ389" i="10"/>
  <c r="BY389" i="10"/>
  <c r="AR389" i="10"/>
  <c r="AG389" i="10"/>
  <c r="EE389" i="10"/>
  <c r="DS389" i="10"/>
  <c r="DE389" i="10"/>
  <c r="CS389" i="10"/>
  <c r="BV389" i="10"/>
  <c r="BK389" i="10"/>
  <c r="AE389" i="10"/>
  <c r="AV389" i="10"/>
  <c r="CP389" i="10"/>
  <c r="DO389" i="10"/>
  <c r="AW394" i="10"/>
  <c r="AE363" i="10"/>
  <c r="AR363" i="10"/>
  <c r="DM363" i="10"/>
  <c r="DZ363" i="10"/>
  <c r="BO364" i="10"/>
  <c r="CP364" i="10"/>
  <c r="DE364" i="10"/>
  <c r="DT364" i="10"/>
  <c r="EG364" i="10"/>
  <c r="AK366" i="10"/>
  <c r="DE366" i="10"/>
  <c r="DS366" i="10"/>
  <c r="DZ367" i="10"/>
  <c r="DQ367" i="10"/>
  <c r="DH367" i="10"/>
  <c r="CN367" i="10"/>
  <c r="CD367" i="10"/>
  <c r="BL367" i="10"/>
  <c r="AT367" i="10"/>
  <c r="EC367" i="10"/>
  <c r="DR367" i="10"/>
  <c r="DE367" i="10"/>
  <c r="CU367" i="10"/>
  <c r="BZ367" i="10"/>
  <c r="BO367" i="10"/>
  <c r="AU367" i="10"/>
  <c r="EA367" i="10"/>
  <c r="DP367" i="10"/>
  <c r="DD367" i="10"/>
  <c r="CS367" i="10"/>
  <c r="BY367" i="10"/>
  <c r="AR367" i="10"/>
  <c r="AF367" i="10"/>
  <c r="AV367" i="10"/>
  <c r="BI367" i="10"/>
  <c r="BV367" i="10"/>
  <c r="CK367" i="10"/>
  <c r="DM367" i="10"/>
  <c r="ED367" i="10"/>
  <c r="AG373" i="10"/>
  <c r="BX373" i="10"/>
  <c r="DP373" i="10"/>
  <c r="S378" i="10"/>
  <c r="BL378" i="10"/>
  <c r="DB378" i="10"/>
  <c r="DX378" i="10"/>
  <c r="CA379" i="10"/>
  <c r="DR379" i="10"/>
  <c r="AK381" i="10"/>
  <c r="CA381" i="10"/>
  <c r="DS381" i="10"/>
  <c r="EA394" i="10"/>
  <c r="DR394" i="10"/>
  <c r="DI394" i="10"/>
  <c r="CO394" i="10"/>
  <c r="BV394" i="10"/>
  <c r="AU394" i="10"/>
  <c r="AK394" i="10"/>
  <c r="AB394" i="10"/>
  <c r="EF394" i="10"/>
  <c r="DV394" i="10"/>
  <c r="DK394" i="10"/>
  <c r="CN394" i="10"/>
  <c r="BI394" i="10"/>
  <c r="AD394" i="10"/>
  <c r="F394" i="10"/>
  <c r="EC394" i="10"/>
  <c r="DP394" i="10"/>
  <c r="DC394" i="10"/>
  <c r="CD394" i="10"/>
  <c r="AT394" i="10"/>
  <c r="DZ394" i="10"/>
  <c r="DO394" i="10"/>
  <c r="DB394" i="10"/>
  <c r="CP394" i="10"/>
  <c r="AR394" i="10"/>
  <c r="AG394" i="10"/>
  <c r="S394" i="10"/>
  <c r="DY394" i="10"/>
  <c r="DM394" i="10"/>
  <c r="CM394" i="10"/>
  <c r="CA394" i="10"/>
  <c r="BO394" i="10"/>
  <c r="AF394" i="10"/>
  <c r="EH394" i="10"/>
  <c r="DW394" i="10"/>
  <c r="DJ394" i="10"/>
  <c r="BY394" i="10"/>
  <c r="BL394" i="10"/>
  <c r="AZ394" i="10"/>
  <c r="EG394" i="10"/>
  <c r="DT394" i="10"/>
  <c r="DH394" i="10"/>
  <c r="CU394" i="10"/>
  <c r="BX394" i="10"/>
  <c r="BK394" i="10"/>
  <c r="ED394" i="10"/>
  <c r="DQ394" i="10"/>
  <c r="DD394" i="10"/>
  <c r="BG394" i="10"/>
  <c r="AV394" i="10"/>
  <c r="EH346" i="10"/>
  <c r="DY346" i="10"/>
  <c r="DP346" i="10"/>
  <c r="DE346" i="10"/>
  <c r="CM346" i="10"/>
  <c r="BK346" i="10"/>
  <c r="AR346" i="10"/>
  <c r="F346" i="10"/>
  <c r="EE346" i="10"/>
  <c r="DT346" i="10"/>
  <c r="DJ346" i="10"/>
  <c r="CN346" i="10"/>
  <c r="BG346" i="10"/>
  <c r="AW346" i="10"/>
  <c r="AB346" i="10"/>
  <c r="AE346" i="10"/>
  <c r="BZ346" i="10"/>
  <c r="CK346" i="10"/>
  <c r="DL346" i="10"/>
  <c r="DX346" i="10"/>
  <c r="S357" i="10"/>
  <c r="AK357" i="10"/>
  <c r="BL357" i="10"/>
  <c r="CA357" i="10"/>
  <c r="CO357" i="10"/>
  <c r="DB357" i="10"/>
  <c r="DS357" i="10"/>
  <c r="EF357" i="10"/>
  <c r="AG363" i="10"/>
  <c r="AT363" i="10"/>
  <c r="BJ363" i="10"/>
  <c r="BV363" i="10"/>
  <c r="DO363" i="10"/>
  <c r="CS364" i="10"/>
  <c r="DH364" i="10"/>
  <c r="DV364" i="10"/>
  <c r="CS366" i="10"/>
  <c r="DH366" i="10"/>
  <c r="DV366" i="10"/>
  <c r="AG367" i="10"/>
  <c r="AW367" i="10"/>
  <c r="BJ367" i="10"/>
  <c r="BX367" i="10"/>
  <c r="CM367" i="10"/>
  <c r="DO367" i="10"/>
  <c r="EE367" i="10"/>
  <c r="DR369" i="10"/>
  <c r="BY373" i="10"/>
  <c r="CS373" i="10"/>
  <c r="DQ373" i="10"/>
  <c r="F374" i="10"/>
  <c r="AB374" i="10"/>
  <c r="CN374" i="10"/>
  <c r="DJ374" i="10"/>
  <c r="EF374" i="10"/>
  <c r="DC378" i="10"/>
  <c r="DZ378" i="10"/>
  <c r="AK379" i="10"/>
  <c r="DS379" i="10"/>
  <c r="BI381" i="10"/>
  <c r="CD381" i="10"/>
  <c r="DV381" i="10"/>
  <c r="BI386" i="10"/>
  <c r="CD386" i="10"/>
  <c r="AD389" i="10"/>
  <c r="DR389" i="10"/>
  <c r="EH392" i="10"/>
  <c r="DY392" i="10"/>
  <c r="DP392" i="10"/>
  <c r="DE392" i="10"/>
  <c r="CM392" i="10"/>
  <c r="BK392" i="10"/>
  <c r="AR392" i="10"/>
  <c r="F392" i="10"/>
  <c r="EG392" i="10"/>
  <c r="DW392" i="10"/>
  <c r="DL392" i="10"/>
  <c r="CP392" i="10"/>
  <c r="BJ392" i="10"/>
  <c r="AE392" i="10"/>
  <c r="EC392" i="10"/>
  <c r="DQ392" i="10"/>
  <c r="DC392" i="10"/>
  <c r="CD392" i="10"/>
  <c r="AU392" i="10"/>
  <c r="EA392" i="10"/>
  <c r="DO392" i="10"/>
  <c r="DB392" i="10"/>
  <c r="CO392" i="10"/>
  <c r="AT392" i="10"/>
  <c r="AG392" i="10"/>
  <c r="S392" i="10"/>
  <c r="DZ392" i="10"/>
  <c r="DM392" i="10"/>
  <c r="CN392" i="10"/>
  <c r="CA392" i="10"/>
  <c r="BO392" i="10"/>
  <c r="AF392" i="10"/>
  <c r="DV392" i="10"/>
  <c r="DJ392" i="10"/>
  <c r="BY392" i="10"/>
  <c r="AZ392" i="10"/>
  <c r="AB392" i="10"/>
  <c r="EF392" i="10"/>
  <c r="DT392" i="10"/>
  <c r="DI392" i="10"/>
  <c r="CU392" i="10"/>
  <c r="BX392" i="10"/>
  <c r="BL392" i="10"/>
  <c r="AK392" i="10"/>
  <c r="EE392" i="10"/>
  <c r="BJ394" i="10"/>
  <c r="DE394" i="10"/>
  <c r="DS395" i="10"/>
  <c r="AW397" i="10"/>
  <c r="EE363" i="10"/>
  <c r="DV363" i="10"/>
  <c r="DL363" i="10"/>
  <c r="DB363" i="10"/>
  <c r="BZ363" i="10"/>
  <c r="BG363" i="10"/>
  <c r="AF363" i="10"/>
  <c r="EF363" i="10"/>
  <c r="DT363" i="10"/>
  <c r="DJ363" i="10"/>
  <c r="CN363" i="10"/>
  <c r="BI363" i="10"/>
  <c r="AW363" i="10"/>
  <c r="AB363" i="10"/>
  <c r="F363" i="10"/>
  <c r="ED363" i="10"/>
  <c r="DS363" i="10"/>
  <c r="DI363" i="10"/>
  <c r="CM363" i="10"/>
  <c r="AV363" i="10"/>
  <c r="AK363" i="10"/>
  <c r="AU363" i="10"/>
  <c r="BK363" i="10"/>
  <c r="BX363" i="10"/>
  <c r="CK363" i="10"/>
  <c r="DP363" i="10"/>
  <c r="EC363" i="10"/>
  <c r="CD364" i="10"/>
  <c r="CU364" i="10"/>
  <c r="DJ364" i="10"/>
  <c r="CU366" i="10"/>
  <c r="DI366" i="10"/>
  <c r="F367" i="10"/>
  <c r="S367" i="10"/>
  <c r="AK367" i="10"/>
  <c r="BK367" i="10"/>
  <c r="CA367" i="10"/>
  <c r="CO367" i="10"/>
  <c r="DB367" i="10"/>
  <c r="DS367" i="10"/>
  <c r="EF367" i="10"/>
  <c r="EC369" i="10"/>
  <c r="DS369" i="10"/>
  <c r="DJ369" i="10"/>
  <c r="CP369" i="10"/>
  <c r="BX369" i="10"/>
  <c r="AV369" i="10"/>
  <c r="AD369" i="10"/>
  <c r="DZ369" i="10"/>
  <c r="DP369" i="10"/>
  <c r="DD369" i="10"/>
  <c r="CS369" i="10"/>
  <c r="BY369" i="10"/>
  <c r="AR369" i="10"/>
  <c r="DY369" i="10"/>
  <c r="DO369" i="10"/>
  <c r="DC369" i="10"/>
  <c r="BV369" i="10"/>
  <c r="BL369" i="10"/>
  <c r="AG369" i="10"/>
  <c r="EH369" i="10"/>
  <c r="DX369" i="10"/>
  <c r="DM369" i="10"/>
  <c r="DB369" i="10"/>
  <c r="BK369" i="10"/>
  <c r="AZ369" i="10"/>
  <c r="AF369" i="10"/>
  <c r="S369" i="10"/>
  <c r="AK369" i="10"/>
  <c r="CK369" i="10"/>
  <c r="DT369" i="10"/>
  <c r="AK373" i="10"/>
  <c r="CA373" i="10"/>
  <c r="DS373" i="10"/>
  <c r="AT378" i="10"/>
  <c r="DD378" i="10"/>
  <c r="BI379" i="10"/>
  <c r="DT379" i="10"/>
  <c r="AT381" i="10"/>
  <c r="DE381" i="10"/>
  <c r="EA381" i="10"/>
  <c r="DL394" i="10"/>
  <c r="DZ397" i="10"/>
  <c r="DQ397" i="10"/>
  <c r="DH397" i="10"/>
  <c r="CN397" i="10"/>
  <c r="CD397" i="10"/>
  <c r="BL397" i="10"/>
  <c r="AT397" i="10"/>
  <c r="EH397" i="10"/>
  <c r="DX397" i="10"/>
  <c r="DM397" i="10"/>
  <c r="DB397" i="10"/>
  <c r="BV397" i="10"/>
  <c r="BK397" i="10"/>
  <c r="AZ397" i="10"/>
  <c r="AF397" i="10"/>
  <c r="S397" i="10"/>
  <c r="EC397" i="10"/>
  <c r="DP397" i="10"/>
  <c r="DC397" i="10"/>
  <c r="CP397" i="10"/>
  <c r="AU397" i="10"/>
  <c r="EA397" i="10"/>
  <c r="DO397" i="10"/>
  <c r="CO397" i="10"/>
  <c r="AR397" i="10"/>
  <c r="AG397" i="10"/>
  <c r="F397" i="10"/>
  <c r="DY397" i="10"/>
  <c r="DL397" i="10"/>
  <c r="CM397" i="10"/>
  <c r="CA397" i="10"/>
  <c r="BO397" i="10"/>
  <c r="AE397" i="10"/>
  <c r="EG397" i="10"/>
  <c r="DV397" i="10"/>
  <c r="DJ397" i="10"/>
  <c r="BY397" i="10"/>
  <c r="AB397" i="10"/>
  <c r="EF397" i="10"/>
  <c r="DT397" i="10"/>
  <c r="DI397" i="10"/>
  <c r="CU397" i="10"/>
  <c r="BX397" i="10"/>
  <c r="BJ397" i="10"/>
  <c r="ED397" i="10"/>
  <c r="DR397" i="10"/>
  <c r="DD397" i="10"/>
  <c r="BG397" i="10"/>
  <c r="AV397" i="10"/>
  <c r="S373" i="10"/>
  <c r="BL373" i="10"/>
  <c r="DB373" i="10"/>
  <c r="DY373" i="10"/>
  <c r="EH378" i="10"/>
  <c r="DY378" i="10"/>
  <c r="DP378" i="10"/>
  <c r="DE378" i="10"/>
  <c r="CM378" i="10"/>
  <c r="BK378" i="10"/>
  <c r="AR378" i="10"/>
  <c r="F378" i="10"/>
  <c r="EG378" i="10"/>
  <c r="DW378" i="10"/>
  <c r="DL378" i="10"/>
  <c r="CP378" i="10"/>
  <c r="BJ378" i="10"/>
  <c r="AE378" i="10"/>
  <c r="EF378" i="10"/>
  <c r="DV378" i="10"/>
  <c r="DK378" i="10"/>
  <c r="CO378" i="10"/>
  <c r="CD378" i="10"/>
  <c r="BI378" i="10"/>
  <c r="AD378" i="10"/>
  <c r="EE378" i="10"/>
  <c r="DT378" i="10"/>
  <c r="DJ378" i="10"/>
  <c r="CN378" i="10"/>
  <c r="BG378" i="10"/>
  <c r="AW378" i="10"/>
  <c r="AB378" i="10"/>
  <c r="EC378" i="10"/>
  <c r="DR378" i="10"/>
  <c r="DH378" i="10"/>
  <c r="CU378" i="10"/>
  <c r="BZ378" i="10"/>
  <c r="BO378" i="10"/>
  <c r="AU378" i="10"/>
  <c r="AV378" i="10"/>
  <c r="CK378" i="10"/>
  <c r="DI378" i="10"/>
  <c r="ED378" i="10"/>
  <c r="BK379" i="10"/>
  <c r="AU381" i="10"/>
  <c r="BO381" i="10"/>
  <c r="DH381" i="10"/>
  <c r="AR373" i="10"/>
  <c r="DC373" i="10"/>
  <c r="DZ373" i="10"/>
  <c r="EE379" i="10"/>
  <c r="DV379" i="10"/>
  <c r="DL379" i="10"/>
  <c r="DB379" i="10"/>
  <c r="BZ379" i="10"/>
  <c r="BG379" i="10"/>
  <c r="AF379" i="10"/>
  <c r="EA379" i="10"/>
  <c r="DQ379" i="10"/>
  <c r="DE379" i="10"/>
  <c r="CU379" i="10"/>
  <c r="BY379" i="10"/>
  <c r="AT379" i="10"/>
  <c r="DZ379" i="10"/>
  <c r="DP379" i="10"/>
  <c r="DD379" i="10"/>
  <c r="CS379" i="10"/>
  <c r="BX379" i="10"/>
  <c r="AR379" i="10"/>
  <c r="DY379" i="10"/>
  <c r="DO379" i="10"/>
  <c r="DC379" i="10"/>
  <c r="BV379" i="10"/>
  <c r="BL379" i="10"/>
  <c r="AG379" i="10"/>
  <c r="S379" i="10"/>
  <c r="EG379" i="10"/>
  <c r="DW379" i="10"/>
  <c r="DK379" i="10"/>
  <c r="CO379" i="10"/>
  <c r="CD379" i="10"/>
  <c r="BJ379" i="10"/>
  <c r="AD379" i="10"/>
  <c r="AU379" i="10"/>
  <c r="BO379" i="10"/>
  <c r="CK379" i="10"/>
  <c r="DH379" i="10"/>
  <c r="EC379" i="10"/>
  <c r="EG381" i="10"/>
  <c r="DX381" i="10"/>
  <c r="DO381" i="10"/>
  <c r="DD381" i="10"/>
  <c r="CU381" i="10"/>
  <c r="CK381" i="10"/>
  <c r="BJ381" i="10"/>
  <c r="AZ381" i="10"/>
  <c r="DZ381" i="10"/>
  <c r="DP381" i="10"/>
  <c r="DC381" i="10"/>
  <c r="BX381" i="10"/>
  <c r="AR381" i="10"/>
  <c r="AG381" i="10"/>
  <c r="DY381" i="10"/>
  <c r="DM381" i="10"/>
  <c r="DB381" i="10"/>
  <c r="BV381" i="10"/>
  <c r="BL381" i="10"/>
  <c r="AF381" i="10"/>
  <c r="S381" i="10"/>
  <c r="EH381" i="10"/>
  <c r="DW381" i="10"/>
  <c r="DL381" i="10"/>
  <c r="CP381" i="10"/>
  <c r="BK381" i="10"/>
  <c r="AE381" i="10"/>
  <c r="EE381" i="10"/>
  <c r="DT381" i="10"/>
  <c r="DJ381" i="10"/>
  <c r="CN381" i="10"/>
  <c r="BG381" i="10"/>
  <c r="AW381" i="10"/>
  <c r="AB381" i="10"/>
  <c r="F381" i="10"/>
  <c r="AV381" i="10"/>
  <c r="CM381" i="10"/>
  <c r="DI381" i="10"/>
  <c r="ED381" i="10"/>
  <c r="EH386" i="10"/>
  <c r="DY386" i="10"/>
  <c r="DP386" i="10"/>
  <c r="DE386" i="10"/>
  <c r="CM386" i="10"/>
  <c r="BK386" i="10"/>
  <c r="AR386" i="10"/>
  <c r="F386" i="10"/>
  <c r="DZ386" i="10"/>
  <c r="DO386" i="10"/>
  <c r="DC386" i="10"/>
  <c r="BX386" i="10"/>
  <c r="AG386" i="10"/>
  <c r="DX386" i="10"/>
  <c r="DM386" i="10"/>
  <c r="DB386" i="10"/>
  <c r="BV386" i="10"/>
  <c r="BL386" i="10"/>
  <c r="AZ386" i="10"/>
  <c r="AF386" i="10"/>
  <c r="S386" i="10"/>
  <c r="EG386" i="10"/>
  <c r="DW386" i="10"/>
  <c r="DL386" i="10"/>
  <c r="CP386" i="10"/>
  <c r="BJ386" i="10"/>
  <c r="AE386" i="10"/>
  <c r="EE386" i="10"/>
  <c r="DT386" i="10"/>
  <c r="DJ386" i="10"/>
  <c r="CN386" i="10"/>
  <c r="BG386" i="10"/>
  <c r="AW386" i="10"/>
  <c r="AB386" i="10"/>
  <c r="AV386" i="10"/>
  <c r="CK386" i="10"/>
  <c r="DI386" i="10"/>
  <c r="ED386" i="10"/>
  <c r="AE394" i="10"/>
  <c r="BZ394" i="10"/>
  <c r="DX394" i="10"/>
  <c r="CM395" i="10"/>
  <c r="ED396" i="10"/>
  <c r="DT396" i="10"/>
  <c r="DK396" i="10"/>
  <c r="BY396" i="10"/>
  <c r="BO396" i="10"/>
  <c r="AW396" i="10"/>
  <c r="AE396" i="10"/>
  <c r="S396" i="10"/>
  <c r="EE396" i="10"/>
  <c r="DS396" i="10"/>
  <c r="DI396" i="10"/>
  <c r="CM396" i="10"/>
  <c r="BG396" i="10"/>
  <c r="AV396" i="10"/>
  <c r="AK396" i="10"/>
  <c r="EA396" i="10"/>
  <c r="DP396" i="10"/>
  <c r="DC396" i="10"/>
  <c r="CP396" i="10"/>
  <c r="CD396" i="10"/>
  <c r="AT396" i="10"/>
  <c r="DZ396" i="10"/>
  <c r="DO396" i="10"/>
  <c r="DB396" i="10"/>
  <c r="CO396" i="10"/>
  <c r="AR396" i="10"/>
  <c r="AG396" i="10"/>
  <c r="DY396" i="10"/>
  <c r="DM396" i="10"/>
  <c r="CN396" i="10"/>
  <c r="CA396" i="10"/>
  <c r="AF396" i="10"/>
  <c r="F396" i="10"/>
  <c r="EH396" i="10"/>
  <c r="DW396" i="10"/>
  <c r="DJ396" i="10"/>
  <c r="BX396" i="10"/>
  <c r="BL396" i="10"/>
  <c r="AZ396" i="10"/>
  <c r="AB396" i="10"/>
  <c r="EG396" i="10"/>
  <c r="DV396" i="10"/>
  <c r="DH396" i="10"/>
  <c r="CU396" i="10"/>
  <c r="BV396" i="10"/>
  <c r="BK396" i="10"/>
  <c r="EC396" i="10"/>
  <c r="DQ396" i="10"/>
  <c r="DD396" i="10"/>
  <c r="BI396" i="10"/>
  <c r="AU396" i="10"/>
  <c r="DK397" i="10"/>
  <c r="EA364" i="10"/>
  <c r="DR364" i="10"/>
  <c r="DI364" i="10"/>
  <c r="CO364" i="10"/>
  <c r="BV364" i="10"/>
  <c r="AU364" i="10"/>
  <c r="AK364" i="10"/>
  <c r="AB364" i="10"/>
  <c r="DY364" i="10"/>
  <c r="DO364" i="10"/>
  <c r="DC364" i="10"/>
  <c r="BX364" i="10"/>
  <c r="BL364" i="10"/>
  <c r="AG364" i="10"/>
  <c r="EH364" i="10"/>
  <c r="DX364" i="10"/>
  <c r="DM364" i="10"/>
  <c r="DB364" i="10"/>
  <c r="BK364" i="10"/>
  <c r="AZ364" i="10"/>
  <c r="AF364" i="10"/>
  <c r="S364" i="10"/>
  <c r="AV364" i="10"/>
  <c r="BI364" i="10"/>
  <c r="BY364" i="10"/>
  <c r="CK364" i="10"/>
  <c r="DP364" i="10"/>
  <c r="ED364" i="10"/>
  <c r="ED366" i="10"/>
  <c r="DT366" i="10"/>
  <c r="DK366" i="10"/>
  <c r="BY366" i="10"/>
  <c r="BO366" i="10"/>
  <c r="AW366" i="10"/>
  <c r="AE366" i="10"/>
  <c r="S366" i="10"/>
  <c r="EH366" i="10"/>
  <c r="DX366" i="10"/>
  <c r="DM366" i="10"/>
  <c r="DB366" i="10"/>
  <c r="CP366" i="10"/>
  <c r="BK366" i="10"/>
  <c r="AZ366" i="10"/>
  <c r="AF366" i="10"/>
  <c r="EG366" i="10"/>
  <c r="DW366" i="10"/>
  <c r="DL366" i="10"/>
  <c r="CO366" i="10"/>
  <c r="CD366" i="10"/>
  <c r="BJ366" i="10"/>
  <c r="AD366" i="10"/>
  <c r="AU366" i="10"/>
  <c r="BI366" i="10"/>
  <c r="BX366" i="10"/>
  <c r="CK366" i="10"/>
  <c r="DP366" i="10"/>
  <c r="EC366" i="10"/>
  <c r="AT373" i="10"/>
  <c r="DE373" i="10"/>
  <c r="AG378" i="10"/>
  <c r="BX378" i="10"/>
  <c r="DO378" i="10"/>
  <c r="AV379" i="10"/>
  <c r="CM379" i="10"/>
  <c r="DI379" i="10"/>
  <c r="ED379" i="10"/>
  <c r="AD381" i="10"/>
  <c r="CO381" i="10"/>
  <c r="DK381" i="10"/>
  <c r="EF381" i="10"/>
  <c r="E385" i="10"/>
  <c r="AD386" i="10"/>
  <c r="CO386" i="10"/>
  <c r="DK386" i="10"/>
  <c r="EF386" i="10"/>
  <c r="BI389" i="10"/>
  <c r="DD389" i="10"/>
  <c r="ED389" i="10"/>
  <c r="DR392" i="10"/>
  <c r="EE394" i="10"/>
  <c r="AW395" i="10"/>
  <c r="BJ396" i="10"/>
  <c r="DE396" i="10"/>
  <c r="DS397" i="10"/>
  <c r="EG373" i="10"/>
  <c r="DX373" i="10"/>
  <c r="DO373" i="10"/>
  <c r="DD373" i="10"/>
  <c r="CU373" i="10"/>
  <c r="CK373" i="10"/>
  <c r="BJ373" i="10"/>
  <c r="AZ373" i="10"/>
  <c r="EH373" i="10"/>
  <c r="DW373" i="10"/>
  <c r="DL373" i="10"/>
  <c r="CP373" i="10"/>
  <c r="BK373" i="10"/>
  <c r="AE373" i="10"/>
  <c r="EF373" i="10"/>
  <c r="DV373" i="10"/>
  <c r="DK373" i="10"/>
  <c r="CO373" i="10"/>
  <c r="CD373" i="10"/>
  <c r="BI373" i="10"/>
  <c r="AD373" i="10"/>
  <c r="EE373" i="10"/>
  <c r="DT373" i="10"/>
  <c r="DJ373" i="10"/>
  <c r="CN373" i="10"/>
  <c r="BG373" i="10"/>
  <c r="AW373" i="10"/>
  <c r="AB373" i="10"/>
  <c r="F373" i="10"/>
  <c r="EC373" i="10"/>
  <c r="DR373" i="10"/>
  <c r="DH373" i="10"/>
  <c r="BZ373" i="10"/>
  <c r="BO373" i="10"/>
  <c r="AU373" i="10"/>
  <c r="AV373" i="10"/>
  <c r="CM373" i="10"/>
  <c r="DI373" i="10"/>
  <c r="ED373" i="10"/>
  <c r="CK394" i="10"/>
  <c r="EG395" i="10"/>
  <c r="DX395" i="10"/>
  <c r="DO395" i="10"/>
  <c r="DD395" i="10"/>
  <c r="CU395" i="10"/>
  <c r="CK395" i="10"/>
  <c r="BJ395" i="10"/>
  <c r="AZ395" i="10"/>
  <c r="DZ395" i="10"/>
  <c r="DP395" i="10"/>
  <c r="DC395" i="10"/>
  <c r="BX395" i="10"/>
  <c r="AR395" i="10"/>
  <c r="AG395" i="10"/>
  <c r="EC395" i="10"/>
  <c r="DQ395" i="10"/>
  <c r="DB395" i="10"/>
  <c r="CP395" i="10"/>
  <c r="CD395" i="10"/>
  <c r="AU395" i="10"/>
  <c r="S395" i="10"/>
  <c r="EA395" i="10"/>
  <c r="DM395" i="10"/>
  <c r="CO395" i="10"/>
  <c r="AT395" i="10"/>
  <c r="AF395" i="10"/>
  <c r="DY395" i="10"/>
  <c r="DL395" i="10"/>
  <c r="CN395" i="10"/>
  <c r="CA395" i="10"/>
  <c r="BO395" i="10"/>
  <c r="AE395" i="10"/>
  <c r="F395" i="10"/>
  <c r="EH395" i="10"/>
  <c r="DV395" i="10"/>
  <c r="DJ395" i="10"/>
  <c r="BY395" i="10"/>
  <c r="BL395" i="10"/>
  <c r="AB395" i="10"/>
  <c r="EF395" i="10"/>
  <c r="DT395" i="10"/>
  <c r="DI395" i="10"/>
  <c r="BV395" i="10"/>
  <c r="BK395" i="10"/>
  <c r="ED395" i="10"/>
  <c r="DR395" i="10"/>
  <c r="DE395" i="10"/>
  <c r="BG395" i="10"/>
  <c r="AV395" i="10"/>
  <c r="AD397" i="10"/>
  <c r="BZ397" i="10"/>
  <c r="DW397" i="10"/>
  <c r="BO406" i="10"/>
  <c r="DH406" i="10"/>
  <c r="DT406" i="10"/>
  <c r="EH406" i="10"/>
  <c r="ED415" i="10"/>
  <c r="DT415" i="10"/>
  <c r="DK415" i="10"/>
  <c r="BY415" i="10"/>
  <c r="BO415" i="10"/>
  <c r="AW415" i="10"/>
  <c r="AE415" i="10"/>
  <c r="S415" i="10"/>
  <c r="EF415" i="10"/>
  <c r="DV415" i="10"/>
  <c r="DJ415" i="10"/>
  <c r="CN415" i="10"/>
  <c r="BI415" i="10"/>
  <c r="AB415" i="10"/>
  <c r="F415" i="10"/>
  <c r="EA415" i="10"/>
  <c r="DQ415" i="10"/>
  <c r="DE415" i="10"/>
  <c r="CU415" i="10"/>
  <c r="BZ415" i="10"/>
  <c r="AT415" i="10"/>
  <c r="DX415" i="10"/>
  <c r="DI415" i="10"/>
  <c r="CS415" i="10"/>
  <c r="DW415" i="10"/>
  <c r="DH415" i="10"/>
  <c r="CD415" i="10"/>
  <c r="EH415" i="10"/>
  <c r="DS415" i="10"/>
  <c r="DD415" i="10"/>
  <c r="CP415" i="10"/>
  <c r="AZ415" i="10"/>
  <c r="AK415" i="10"/>
  <c r="EG415" i="10"/>
  <c r="DR415" i="10"/>
  <c r="DC415" i="10"/>
  <c r="CO415" i="10"/>
  <c r="CA415" i="10"/>
  <c r="BL415" i="10"/>
  <c r="AG415" i="10"/>
  <c r="BJ415" i="10"/>
  <c r="CK415" i="10"/>
  <c r="DO415" i="10"/>
  <c r="AB406" i="10"/>
  <c r="CS406" i="10"/>
  <c r="DI406" i="10"/>
  <c r="DV406" i="10"/>
  <c r="AD406" i="10"/>
  <c r="AR406" i="10"/>
  <c r="DJ406" i="10"/>
  <c r="DW406" i="10"/>
  <c r="DY415" i="10"/>
  <c r="DZ383" i="10"/>
  <c r="DQ383" i="10"/>
  <c r="DH383" i="10"/>
  <c r="CN383" i="10"/>
  <c r="CD383" i="10"/>
  <c r="BL383" i="10"/>
  <c r="AT383" i="10"/>
  <c r="AK383" i="10"/>
  <c r="AV383" i="10"/>
  <c r="CA383" i="10"/>
  <c r="CK383" i="10"/>
  <c r="DI383" i="10"/>
  <c r="DS383" i="10"/>
  <c r="ED383" i="10"/>
  <c r="EA388" i="10"/>
  <c r="DR388" i="10"/>
  <c r="DI388" i="10"/>
  <c r="CO388" i="10"/>
  <c r="BV388" i="10"/>
  <c r="AU388" i="10"/>
  <c r="AK388" i="10"/>
  <c r="AB388" i="10"/>
  <c r="AV388" i="10"/>
  <c r="CA388" i="10"/>
  <c r="CK388" i="10"/>
  <c r="DH388" i="10"/>
  <c r="DS388" i="10"/>
  <c r="ED388" i="10"/>
  <c r="EE393" i="10"/>
  <c r="DV393" i="10"/>
  <c r="DL393" i="10"/>
  <c r="DB393" i="10"/>
  <c r="BZ393" i="10"/>
  <c r="BG393" i="10"/>
  <c r="AF393" i="10"/>
  <c r="EA393" i="10"/>
  <c r="DQ393" i="10"/>
  <c r="DE393" i="10"/>
  <c r="CU393" i="10"/>
  <c r="BY393" i="10"/>
  <c r="AT393" i="10"/>
  <c r="AB393" i="10"/>
  <c r="AZ393" i="10"/>
  <c r="BL393" i="10"/>
  <c r="BX393" i="10"/>
  <c r="CK393" i="10"/>
  <c r="DJ393" i="10"/>
  <c r="DW393" i="10"/>
  <c r="EH393" i="10"/>
  <c r="EC399" i="10"/>
  <c r="DS399" i="10"/>
  <c r="DJ399" i="10"/>
  <c r="CP399" i="10"/>
  <c r="BX399" i="10"/>
  <c r="AV399" i="10"/>
  <c r="AD399" i="10"/>
  <c r="EF399" i="10"/>
  <c r="DV399" i="10"/>
  <c r="DK399" i="10"/>
  <c r="CN399" i="10"/>
  <c r="BI399" i="10"/>
  <c r="AB399" i="10"/>
  <c r="F399" i="10"/>
  <c r="AE399" i="10"/>
  <c r="BZ399" i="10"/>
  <c r="CK399" i="10"/>
  <c r="DL399" i="10"/>
  <c r="DX399" i="10"/>
  <c r="EH400" i="10"/>
  <c r="DY400" i="10"/>
  <c r="DP400" i="10"/>
  <c r="DE400" i="10"/>
  <c r="CM400" i="10"/>
  <c r="BK400" i="10"/>
  <c r="AR400" i="10"/>
  <c r="F400" i="10"/>
  <c r="DZ400" i="10"/>
  <c r="DO400" i="10"/>
  <c r="DC400" i="10"/>
  <c r="BX400" i="10"/>
  <c r="AG400" i="10"/>
  <c r="AD400" i="10"/>
  <c r="AZ400" i="10"/>
  <c r="BZ400" i="10"/>
  <c r="CK400" i="10"/>
  <c r="DK400" i="10"/>
  <c r="DW400" i="10"/>
  <c r="EE401" i="10"/>
  <c r="DV401" i="10"/>
  <c r="DL401" i="10"/>
  <c r="DB401" i="10"/>
  <c r="BZ401" i="10"/>
  <c r="BG401" i="10"/>
  <c r="AF401" i="10"/>
  <c r="ED401" i="10"/>
  <c r="DS401" i="10"/>
  <c r="DI401" i="10"/>
  <c r="CM401" i="10"/>
  <c r="AV401" i="10"/>
  <c r="AK401" i="10"/>
  <c r="AD401" i="10"/>
  <c r="BY401" i="10"/>
  <c r="CK401" i="10"/>
  <c r="DK401" i="10"/>
  <c r="DX401" i="10"/>
  <c r="EA402" i="10"/>
  <c r="DR402" i="10"/>
  <c r="DI402" i="10"/>
  <c r="CO402" i="10"/>
  <c r="BV402" i="10"/>
  <c r="AU402" i="10"/>
  <c r="AK402" i="10"/>
  <c r="AB402" i="10"/>
  <c r="EH402" i="10"/>
  <c r="DX402" i="10"/>
  <c r="DM402" i="10"/>
  <c r="DB402" i="10"/>
  <c r="BK402" i="10"/>
  <c r="AZ402" i="10"/>
  <c r="AF402" i="10"/>
  <c r="S402" i="10"/>
  <c r="AD402" i="10"/>
  <c r="BZ402" i="10"/>
  <c r="CK402" i="10"/>
  <c r="DK402" i="10"/>
  <c r="DW402" i="10"/>
  <c r="EG403" i="10"/>
  <c r="DX403" i="10"/>
  <c r="DO403" i="10"/>
  <c r="DD403" i="10"/>
  <c r="CU403" i="10"/>
  <c r="CK403" i="10"/>
  <c r="BJ403" i="10"/>
  <c r="AZ403" i="10"/>
  <c r="EC403" i="10"/>
  <c r="DR403" i="10"/>
  <c r="DH403" i="10"/>
  <c r="BZ403" i="10"/>
  <c r="BO403" i="10"/>
  <c r="AU403" i="10"/>
  <c r="AD403" i="10"/>
  <c r="BY403" i="10"/>
  <c r="CM403" i="10"/>
  <c r="DK403" i="10"/>
  <c r="DW403" i="10"/>
  <c r="EE404" i="10"/>
  <c r="DV404" i="10"/>
  <c r="DL404" i="10"/>
  <c r="DB404" i="10"/>
  <c r="DZ404" i="10"/>
  <c r="DP404" i="10"/>
  <c r="DD404" i="10"/>
  <c r="CS404" i="10"/>
  <c r="BY404" i="10"/>
  <c r="BO404" i="10"/>
  <c r="AW404" i="10"/>
  <c r="AE404" i="10"/>
  <c r="S404" i="10"/>
  <c r="EC404" i="10"/>
  <c r="DQ404" i="10"/>
  <c r="DC404" i="10"/>
  <c r="CP404" i="10"/>
  <c r="CD404" i="10"/>
  <c r="BJ404" i="10"/>
  <c r="AD404" i="10"/>
  <c r="AB404" i="10"/>
  <c r="BZ404" i="10"/>
  <c r="CM404" i="10"/>
  <c r="DO404" i="10"/>
  <c r="ED404" i="10"/>
  <c r="AE406" i="10"/>
  <c r="AT406" i="10"/>
  <c r="BG406" i="10"/>
  <c r="DK406" i="10"/>
  <c r="DZ408" i="10"/>
  <c r="DQ408" i="10"/>
  <c r="DH408" i="10"/>
  <c r="CN408" i="10"/>
  <c r="CD408" i="10"/>
  <c r="BL408" i="10"/>
  <c r="AT408" i="10"/>
  <c r="EG408" i="10"/>
  <c r="DW408" i="10"/>
  <c r="DL408" i="10"/>
  <c r="CP408" i="10"/>
  <c r="BJ408" i="10"/>
  <c r="AE408" i="10"/>
  <c r="EA408" i="10"/>
  <c r="DO408" i="10"/>
  <c r="DB408" i="10"/>
  <c r="CO408" i="10"/>
  <c r="AR408" i="10"/>
  <c r="AG408" i="10"/>
  <c r="S408" i="10"/>
  <c r="F408" i="10"/>
  <c r="AV408" i="10"/>
  <c r="BI408" i="10"/>
  <c r="BX408" i="10"/>
  <c r="DM408" i="10"/>
  <c r="EC408" i="10"/>
  <c r="AR415" i="10"/>
  <c r="DZ415" i="10"/>
  <c r="EG406" i="10"/>
  <c r="DX406" i="10"/>
  <c r="DO406" i="10"/>
  <c r="DD406" i="10"/>
  <c r="CU406" i="10"/>
  <c r="CK406" i="10"/>
  <c r="BJ406" i="10"/>
  <c r="AZ406" i="10"/>
  <c r="DY406" i="10"/>
  <c r="DM406" i="10"/>
  <c r="DB406" i="10"/>
  <c r="BV406" i="10"/>
  <c r="BL406" i="10"/>
  <c r="AF406" i="10"/>
  <c r="S406" i="10"/>
  <c r="EC406" i="10"/>
  <c r="DQ406" i="10"/>
  <c r="DC406" i="10"/>
  <c r="CP406" i="10"/>
  <c r="CD406" i="10"/>
  <c r="AU406" i="10"/>
  <c r="AG406" i="10"/>
  <c r="AV406" i="10"/>
  <c r="BI406" i="10"/>
  <c r="BX406" i="10"/>
  <c r="DL406" i="10"/>
  <c r="EA406" i="10"/>
  <c r="AG203" i="10"/>
  <c r="BI203" i="10"/>
  <c r="CA203" i="10"/>
  <c r="CS203" i="10"/>
  <c r="E203" i="10" s="1"/>
  <c r="DC203" i="10"/>
  <c r="DM203" i="10"/>
  <c r="DW203" i="10"/>
  <c r="AG211" i="10"/>
  <c r="BI211" i="10"/>
  <c r="CA211" i="10"/>
  <c r="CS211" i="10"/>
  <c r="E211" i="10" s="1"/>
  <c r="DC211" i="10"/>
  <c r="DM211" i="10"/>
  <c r="DW211" i="10"/>
  <c r="AG219" i="10"/>
  <c r="BI219" i="10"/>
  <c r="CA219" i="10"/>
  <c r="CS219" i="10"/>
  <c r="E219" i="10" s="1"/>
  <c r="DC219" i="10"/>
  <c r="DM219" i="10"/>
  <c r="DW219" i="10"/>
  <c r="AG227" i="10"/>
  <c r="BI227" i="10"/>
  <c r="CA227" i="10"/>
  <c r="CS227" i="10"/>
  <c r="E227" i="10" s="1"/>
  <c r="DC227" i="10"/>
  <c r="DM227" i="10"/>
  <c r="DW227" i="10"/>
  <c r="AG235" i="10"/>
  <c r="BI235" i="10"/>
  <c r="CA235" i="10"/>
  <c r="CS235" i="10"/>
  <c r="E235" i="10" s="1"/>
  <c r="DC235" i="10"/>
  <c r="DM235" i="10"/>
  <c r="DW235" i="10"/>
  <c r="AG243" i="10"/>
  <c r="BI243" i="10"/>
  <c r="CA243" i="10"/>
  <c r="CS243" i="10"/>
  <c r="E243" i="10" s="1"/>
  <c r="DC243" i="10"/>
  <c r="DM243" i="10"/>
  <c r="DW243" i="10"/>
  <c r="AG251" i="10"/>
  <c r="BI251" i="10"/>
  <c r="CA251" i="10"/>
  <c r="CS251" i="10"/>
  <c r="E251" i="10" s="1"/>
  <c r="DC251" i="10"/>
  <c r="DM251" i="10"/>
  <c r="DW251" i="10"/>
  <c r="AG259" i="10"/>
  <c r="BI259" i="10"/>
  <c r="CA259" i="10"/>
  <c r="CS259" i="10"/>
  <c r="E259" i="10" s="1"/>
  <c r="DC259" i="10"/>
  <c r="DM259" i="10"/>
  <c r="DW259" i="10"/>
  <c r="AG267" i="10"/>
  <c r="BI267" i="10"/>
  <c r="CA267" i="10"/>
  <c r="CS267" i="10"/>
  <c r="E267" i="10" s="1"/>
  <c r="DC267" i="10"/>
  <c r="DM267" i="10"/>
  <c r="DW267" i="10"/>
  <c r="AG275" i="10"/>
  <c r="BI275" i="10"/>
  <c r="CA275" i="10"/>
  <c r="CS275" i="10"/>
  <c r="E275" i="10" s="1"/>
  <c r="DC275" i="10"/>
  <c r="DM275" i="10"/>
  <c r="DW275" i="10"/>
  <c r="AG283" i="10"/>
  <c r="BI283" i="10"/>
  <c r="CA283" i="10"/>
  <c r="CS283" i="10"/>
  <c r="E283" i="10" s="1"/>
  <c r="DC283" i="10"/>
  <c r="DM283" i="10"/>
  <c r="DW283" i="10"/>
  <c r="AG291" i="10"/>
  <c r="BI291" i="10"/>
  <c r="CA291" i="10"/>
  <c r="CS291" i="10"/>
  <c r="E291" i="10" s="1"/>
  <c r="DC291" i="10"/>
  <c r="DM291" i="10"/>
  <c r="DW291" i="10"/>
  <c r="AG299" i="10"/>
  <c r="BI299" i="10"/>
  <c r="CA299" i="10"/>
  <c r="CS299" i="10"/>
  <c r="E299" i="10" s="1"/>
  <c r="DC299" i="10"/>
  <c r="DM299" i="10"/>
  <c r="DW299" i="10"/>
  <c r="AG307" i="10"/>
  <c r="BI307" i="10"/>
  <c r="CA307" i="10"/>
  <c r="CS307" i="10"/>
  <c r="E307" i="10" s="1"/>
  <c r="DC307" i="10"/>
  <c r="DM307" i="10"/>
  <c r="DW307" i="10"/>
  <c r="AG315" i="10"/>
  <c r="BI315" i="10"/>
  <c r="CA315" i="10"/>
  <c r="CS315" i="10"/>
  <c r="E315" i="10" s="1"/>
  <c r="DC315" i="10"/>
  <c r="DM315" i="10"/>
  <c r="DW315" i="10"/>
  <c r="EC321" i="10"/>
  <c r="DS321" i="10"/>
  <c r="DJ321" i="10"/>
  <c r="CP321" i="10"/>
  <c r="BX321" i="10"/>
  <c r="AV321" i="10"/>
  <c r="AD321" i="10"/>
  <c r="AU321" i="10"/>
  <c r="CA321" i="10"/>
  <c r="CK321" i="10"/>
  <c r="DH321" i="10"/>
  <c r="DR321" i="10"/>
  <c r="ED321" i="10"/>
  <c r="DZ343" i="10"/>
  <c r="DQ343" i="10"/>
  <c r="DH343" i="10"/>
  <c r="CN343" i="10"/>
  <c r="CD343" i="10"/>
  <c r="BL343" i="10"/>
  <c r="AT343" i="10"/>
  <c r="AK343" i="10"/>
  <c r="AV343" i="10"/>
  <c r="CA343" i="10"/>
  <c r="CK343" i="10"/>
  <c r="DI343" i="10"/>
  <c r="DS343" i="10"/>
  <c r="ED343" i="10"/>
  <c r="EA348" i="10"/>
  <c r="DR348" i="10"/>
  <c r="DI348" i="10"/>
  <c r="CO348" i="10"/>
  <c r="BV348" i="10"/>
  <c r="AU348" i="10"/>
  <c r="AK348" i="10"/>
  <c r="AB348" i="10"/>
  <c r="AV348" i="10"/>
  <c r="CA348" i="10"/>
  <c r="CK348" i="10"/>
  <c r="DH348" i="10"/>
  <c r="DS348" i="10"/>
  <c r="ED348" i="10"/>
  <c r="AT350" i="10"/>
  <c r="BZ350" i="10"/>
  <c r="CU350" i="10"/>
  <c r="DE350" i="10"/>
  <c r="DQ350" i="10"/>
  <c r="EC353" i="10"/>
  <c r="DS353" i="10"/>
  <c r="DJ353" i="10"/>
  <c r="CP353" i="10"/>
  <c r="BX353" i="10"/>
  <c r="AV353" i="10"/>
  <c r="AD353" i="10"/>
  <c r="AU353" i="10"/>
  <c r="CA353" i="10"/>
  <c r="CK353" i="10"/>
  <c r="DH353" i="10"/>
  <c r="DR353" i="10"/>
  <c r="ED353" i="10"/>
  <c r="AT355" i="10"/>
  <c r="BY355" i="10"/>
  <c r="CU355" i="10"/>
  <c r="DE355" i="10"/>
  <c r="DQ355" i="10"/>
  <c r="AU365" i="10"/>
  <c r="BO365" i="10"/>
  <c r="BZ365" i="10"/>
  <c r="DH365" i="10"/>
  <c r="DR365" i="10"/>
  <c r="AU370" i="10"/>
  <c r="BO370" i="10"/>
  <c r="BZ370" i="10"/>
  <c r="CU370" i="10"/>
  <c r="DH370" i="10"/>
  <c r="DR370" i="10"/>
  <c r="AR372" i="10"/>
  <c r="BY372" i="10"/>
  <c r="CS372" i="10"/>
  <c r="DD372" i="10"/>
  <c r="DP372" i="10"/>
  <c r="DZ372" i="10"/>
  <c r="DZ375" i="10"/>
  <c r="DQ375" i="10"/>
  <c r="DH375" i="10"/>
  <c r="CN375" i="10"/>
  <c r="CD375" i="10"/>
  <c r="BL375" i="10"/>
  <c r="AT375" i="10"/>
  <c r="AK375" i="10"/>
  <c r="AV375" i="10"/>
  <c r="CA375" i="10"/>
  <c r="CK375" i="10"/>
  <c r="DI375" i="10"/>
  <c r="DS375" i="10"/>
  <c r="ED375" i="10"/>
  <c r="AR377" i="10"/>
  <c r="BY377" i="10"/>
  <c r="CS377" i="10"/>
  <c r="DD377" i="10"/>
  <c r="DP377" i="10"/>
  <c r="DZ377" i="10"/>
  <c r="EA380" i="10"/>
  <c r="DR380" i="10"/>
  <c r="DI380" i="10"/>
  <c r="CO380" i="10"/>
  <c r="BV380" i="10"/>
  <c r="AU380" i="10"/>
  <c r="AK380" i="10"/>
  <c r="AB380" i="10"/>
  <c r="AV380" i="10"/>
  <c r="CA380" i="10"/>
  <c r="CK380" i="10"/>
  <c r="DH380" i="10"/>
  <c r="DS380" i="10"/>
  <c r="ED380" i="10"/>
  <c r="AT382" i="10"/>
  <c r="BZ382" i="10"/>
  <c r="CU382" i="10"/>
  <c r="DE382" i="10"/>
  <c r="DQ382" i="10"/>
  <c r="F383" i="10"/>
  <c r="AD383" i="10"/>
  <c r="BI383" i="10"/>
  <c r="CO383" i="10"/>
  <c r="DK383" i="10"/>
  <c r="DV383" i="10"/>
  <c r="EF383" i="10"/>
  <c r="EC385" i="10"/>
  <c r="DS385" i="10"/>
  <c r="DJ385" i="10"/>
  <c r="CP385" i="10"/>
  <c r="BX385" i="10"/>
  <c r="AV385" i="10"/>
  <c r="AD385" i="10"/>
  <c r="AU385" i="10"/>
  <c r="CA385" i="10"/>
  <c r="CK385" i="10"/>
  <c r="DH385" i="10"/>
  <c r="DR385" i="10"/>
  <c r="ED385" i="10"/>
  <c r="AT387" i="10"/>
  <c r="BY387" i="10"/>
  <c r="CU387" i="10"/>
  <c r="DE387" i="10"/>
  <c r="DQ387" i="10"/>
  <c r="F388" i="10"/>
  <c r="AD388" i="10"/>
  <c r="BI388" i="10"/>
  <c r="CN388" i="10"/>
  <c r="DK388" i="10"/>
  <c r="DV388" i="10"/>
  <c r="EF388" i="10"/>
  <c r="F393" i="10"/>
  <c r="AE393" i="10"/>
  <c r="BO393" i="10"/>
  <c r="CN393" i="10"/>
  <c r="DM393" i="10"/>
  <c r="DY393" i="10"/>
  <c r="S399" i="10"/>
  <c r="AG399" i="10"/>
  <c r="AR399" i="10"/>
  <c r="CO399" i="10"/>
  <c r="DB399" i="10"/>
  <c r="DO399" i="10"/>
  <c r="DZ399" i="10"/>
  <c r="AF400" i="10"/>
  <c r="AT400" i="10"/>
  <c r="CO400" i="10"/>
  <c r="DM400" i="10"/>
  <c r="EA400" i="10"/>
  <c r="AG401" i="10"/>
  <c r="AR401" i="10"/>
  <c r="BO401" i="10"/>
  <c r="CO401" i="10"/>
  <c r="DO401" i="10"/>
  <c r="DZ401" i="10"/>
  <c r="F402" i="10"/>
  <c r="AG402" i="10"/>
  <c r="AR402" i="10"/>
  <c r="CN402" i="10"/>
  <c r="DO402" i="10"/>
  <c r="DZ402" i="10"/>
  <c r="AF403" i="10"/>
  <c r="AR403" i="10"/>
  <c r="CO403" i="10"/>
  <c r="DM403" i="10"/>
  <c r="DZ403" i="10"/>
  <c r="F404" i="10"/>
  <c r="AG404" i="10"/>
  <c r="AR404" i="10"/>
  <c r="CO404" i="10"/>
  <c r="DE404" i="10"/>
  <c r="DS404" i="10"/>
  <c r="EG404" i="10"/>
  <c r="F406" i="10"/>
  <c r="AW406" i="10"/>
  <c r="BK406" i="10"/>
  <c r="BY406" i="10"/>
  <c r="CM406" i="10"/>
  <c r="DP406" i="10"/>
  <c r="ED406" i="10"/>
  <c r="AK408" i="10"/>
  <c r="BZ408" i="10"/>
  <c r="CM408" i="10"/>
  <c r="DC408" i="10"/>
  <c r="DR408" i="10"/>
  <c r="EE408" i="10"/>
  <c r="BZ410" i="10"/>
  <c r="CU410" i="10"/>
  <c r="DM410" i="10"/>
  <c r="EH410" i="10"/>
  <c r="BJ411" i="10"/>
  <c r="CA411" i="10"/>
  <c r="AV415" i="10"/>
  <c r="BX415" i="10"/>
  <c r="DB415" i="10"/>
  <c r="EE415" i="10"/>
  <c r="ED350" i="10"/>
  <c r="DT350" i="10"/>
  <c r="DK350" i="10"/>
  <c r="BY350" i="10"/>
  <c r="BO350" i="10"/>
  <c r="E350" i="10" s="1"/>
  <c r="AW350" i="10"/>
  <c r="AE350" i="10"/>
  <c r="S350" i="10"/>
  <c r="AU350" i="10"/>
  <c r="CA350" i="10"/>
  <c r="CK350" i="10"/>
  <c r="DH350" i="10"/>
  <c r="DR350" i="10"/>
  <c r="EC350" i="10"/>
  <c r="EE355" i="10"/>
  <c r="DV355" i="10"/>
  <c r="DL355" i="10"/>
  <c r="DB355" i="10"/>
  <c r="BZ355" i="10"/>
  <c r="BG355" i="10"/>
  <c r="AF355" i="10"/>
  <c r="AU355" i="10"/>
  <c r="BO355" i="10"/>
  <c r="E355" i="10" s="1"/>
  <c r="CA355" i="10"/>
  <c r="CK355" i="10"/>
  <c r="DH355" i="10"/>
  <c r="DR355" i="10"/>
  <c r="EC355" i="10"/>
  <c r="EG365" i="10"/>
  <c r="DX365" i="10"/>
  <c r="DO365" i="10"/>
  <c r="DD365" i="10"/>
  <c r="CU365" i="10"/>
  <c r="CK365" i="10"/>
  <c r="BJ365" i="10"/>
  <c r="AZ365" i="10"/>
  <c r="AK365" i="10"/>
  <c r="AV365" i="10"/>
  <c r="CA365" i="10"/>
  <c r="CM365" i="10"/>
  <c r="DI365" i="10"/>
  <c r="DS365" i="10"/>
  <c r="ED365" i="10"/>
  <c r="EH370" i="10"/>
  <c r="DY370" i="10"/>
  <c r="DP370" i="10"/>
  <c r="DE370" i="10"/>
  <c r="CM370" i="10"/>
  <c r="BK370" i="10"/>
  <c r="AR370" i="10"/>
  <c r="F370" i="10"/>
  <c r="AK370" i="10"/>
  <c r="AV370" i="10"/>
  <c r="CA370" i="10"/>
  <c r="CK370" i="10"/>
  <c r="DI370" i="10"/>
  <c r="DS370" i="10"/>
  <c r="ED370" i="10"/>
  <c r="AT372" i="10"/>
  <c r="BO372" i="10"/>
  <c r="BZ372" i="10"/>
  <c r="CU372" i="10"/>
  <c r="DE372" i="10"/>
  <c r="DQ372" i="10"/>
  <c r="AT377" i="10"/>
  <c r="BO377" i="10"/>
  <c r="BZ377" i="10"/>
  <c r="CU377" i="10"/>
  <c r="DE377" i="10"/>
  <c r="DQ377" i="10"/>
  <c r="ED382" i="10"/>
  <c r="DT382" i="10"/>
  <c r="DK382" i="10"/>
  <c r="BY382" i="10"/>
  <c r="BO382" i="10"/>
  <c r="E382" i="10" s="1"/>
  <c r="AW382" i="10"/>
  <c r="AE382" i="10"/>
  <c r="S382" i="10"/>
  <c r="AU382" i="10"/>
  <c r="CA382" i="10"/>
  <c r="CK382" i="10"/>
  <c r="DH382" i="10"/>
  <c r="DR382" i="10"/>
  <c r="EC382" i="10"/>
  <c r="AE383" i="10"/>
  <c r="BJ383" i="10"/>
  <c r="CP383" i="10"/>
  <c r="DL383" i="10"/>
  <c r="DW383" i="10"/>
  <c r="EG383" i="10"/>
  <c r="EE387" i="10"/>
  <c r="DV387" i="10"/>
  <c r="DL387" i="10"/>
  <c r="DB387" i="10"/>
  <c r="BZ387" i="10"/>
  <c r="BG387" i="10"/>
  <c r="AF387" i="10"/>
  <c r="AU387" i="10"/>
  <c r="BO387" i="10"/>
  <c r="E387" i="10" s="1"/>
  <c r="CA387" i="10"/>
  <c r="CK387" i="10"/>
  <c r="DH387" i="10"/>
  <c r="DR387" i="10"/>
  <c r="EC387" i="10"/>
  <c r="AE388" i="10"/>
  <c r="BJ388" i="10"/>
  <c r="CD388" i="10"/>
  <c r="CP388" i="10"/>
  <c r="DL388" i="10"/>
  <c r="DW388" i="10"/>
  <c r="EG388" i="10"/>
  <c r="AG393" i="10"/>
  <c r="AR393" i="10"/>
  <c r="CO393" i="10"/>
  <c r="DO393" i="10"/>
  <c r="DZ393" i="10"/>
  <c r="AT399" i="10"/>
  <c r="CD399" i="10"/>
  <c r="E399" i="10" s="1"/>
  <c r="DC399" i="10"/>
  <c r="DP399" i="10"/>
  <c r="EA399" i="10"/>
  <c r="S400" i="10"/>
  <c r="AU400" i="10"/>
  <c r="CD400" i="10"/>
  <c r="CP400" i="10"/>
  <c r="DB400" i="10"/>
  <c r="DQ400" i="10"/>
  <c r="EC400" i="10"/>
  <c r="S401" i="10"/>
  <c r="AT401" i="10"/>
  <c r="CD401" i="10"/>
  <c r="CP401" i="10"/>
  <c r="DC401" i="10"/>
  <c r="DP401" i="10"/>
  <c r="EA401" i="10"/>
  <c r="AT402" i="10"/>
  <c r="CP402" i="10"/>
  <c r="DC402" i="10"/>
  <c r="DP402" i="10"/>
  <c r="EC402" i="10"/>
  <c r="S403" i="10"/>
  <c r="AG403" i="10"/>
  <c r="AT403" i="10"/>
  <c r="CD403" i="10"/>
  <c r="CP403" i="10"/>
  <c r="DB403" i="10"/>
  <c r="DP403" i="10"/>
  <c r="EA403" i="10"/>
  <c r="AT404" i="10"/>
  <c r="DH404" i="10"/>
  <c r="DT404" i="10"/>
  <c r="EH404" i="10"/>
  <c r="AK406" i="10"/>
  <c r="BZ406" i="10"/>
  <c r="CN406" i="10"/>
  <c r="DR406" i="10"/>
  <c r="EE406" i="10"/>
  <c r="AZ408" i="10"/>
  <c r="CA408" i="10"/>
  <c r="DD408" i="10"/>
  <c r="DS408" i="10"/>
  <c r="EF408" i="10"/>
  <c r="S410" i="10"/>
  <c r="BK410" i="10"/>
  <c r="CA410" i="10"/>
  <c r="EH411" i="10"/>
  <c r="DY411" i="10"/>
  <c r="DP411" i="10"/>
  <c r="DE411" i="10"/>
  <c r="CM411" i="10"/>
  <c r="BK411" i="10"/>
  <c r="AR411" i="10"/>
  <c r="F411" i="10"/>
  <c r="DX411" i="10"/>
  <c r="DM411" i="10"/>
  <c r="DB411" i="10"/>
  <c r="BV411" i="10"/>
  <c r="BL411" i="10"/>
  <c r="AZ411" i="10"/>
  <c r="AF411" i="10"/>
  <c r="S411" i="10"/>
  <c r="EE411" i="10"/>
  <c r="DS411" i="10"/>
  <c r="DH411" i="10"/>
  <c r="CS411" i="10"/>
  <c r="BI411" i="10"/>
  <c r="AW411" i="10"/>
  <c r="AK411" i="10"/>
  <c r="ED411" i="10"/>
  <c r="DR411" i="10"/>
  <c r="DD411" i="10"/>
  <c r="BG411" i="10"/>
  <c r="AV411" i="10"/>
  <c r="EC411" i="10"/>
  <c r="DQ411" i="10"/>
  <c r="DC411" i="10"/>
  <c r="CP411" i="10"/>
  <c r="CD411" i="10"/>
  <c r="AU411" i="10"/>
  <c r="DT411" i="10"/>
  <c r="AD415" i="10"/>
  <c r="DL415" i="10"/>
  <c r="EA372" i="10"/>
  <c r="DR372" i="10"/>
  <c r="DI372" i="10"/>
  <c r="CO372" i="10"/>
  <c r="BV372" i="10"/>
  <c r="AU372" i="10"/>
  <c r="AK372" i="10"/>
  <c r="AB372" i="10"/>
  <c r="AV372" i="10"/>
  <c r="CA372" i="10"/>
  <c r="CK372" i="10"/>
  <c r="DH372" i="10"/>
  <c r="DS372" i="10"/>
  <c r="ED372" i="10"/>
  <c r="EC377" i="10"/>
  <c r="DS377" i="10"/>
  <c r="DJ377" i="10"/>
  <c r="CP377" i="10"/>
  <c r="BX377" i="10"/>
  <c r="AV377" i="10"/>
  <c r="AD377" i="10"/>
  <c r="AU377" i="10"/>
  <c r="CA377" i="10"/>
  <c r="CK377" i="10"/>
  <c r="DH377" i="10"/>
  <c r="DR377" i="10"/>
  <c r="ED377" i="10"/>
  <c r="S383" i="10"/>
  <c r="AF383" i="10"/>
  <c r="AZ383" i="10"/>
  <c r="BK383" i="10"/>
  <c r="BV383" i="10"/>
  <c r="DB383" i="10"/>
  <c r="DM383" i="10"/>
  <c r="DX383" i="10"/>
  <c r="EH383" i="10"/>
  <c r="S388" i="10"/>
  <c r="AF388" i="10"/>
  <c r="AZ388" i="10"/>
  <c r="BK388" i="10"/>
  <c r="DB388" i="10"/>
  <c r="DM388" i="10"/>
  <c r="DX388" i="10"/>
  <c r="EH388" i="10"/>
  <c r="S393" i="10"/>
  <c r="AU393" i="10"/>
  <c r="CD393" i="10"/>
  <c r="CP393" i="10"/>
  <c r="DC393" i="10"/>
  <c r="DP393" i="10"/>
  <c r="EC393" i="10"/>
  <c r="AU399" i="10"/>
  <c r="BG399" i="10"/>
  <c r="DD399" i="10"/>
  <c r="DQ399" i="10"/>
  <c r="ED399" i="10"/>
  <c r="AV400" i="10"/>
  <c r="BG400" i="10"/>
  <c r="DD400" i="10"/>
  <c r="DR400" i="10"/>
  <c r="ED400" i="10"/>
  <c r="AU401" i="10"/>
  <c r="BI401" i="10"/>
  <c r="DD401" i="10"/>
  <c r="DQ401" i="10"/>
  <c r="EC401" i="10"/>
  <c r="AV402" i="10"/>
  <c r="BG402" i="10"/>
  <c r="CD402" i="10"/>
  <c r="DD402" i="10"/>
  <c r="DQ402" i="10"/>
  <c r="ED402" i="10"/>
  <c r="AV403" i="10"/>
  <c r="BG403" i="10"/>
  <c r="DC403" i="10"/>
  <c r="DQ403" i="10"/>
  <c r="ED403" i="10"/>
  <c r="AU404" i="10"/>
  <c r="BG404" i="10"/>
  <c r="CU404" i="10"/>
  <c r="DI404" i="10"/>
  <c r="DW404" i="10"/>
  <c r="EA405" i="10"/>
  <c r="DR405" i="10"/>
  <c r="DI405" i="10"/>
  <c r="CO405" i="10"/>
  <c r="BV405" i="10"/>
  <c r="AU405" i="10"/>
  <c r="AK405" i="10"/>
  <c r="AB405" i="10"/>
  <c r="EE405" i="10"/>
  <c r="DT405" i="10"/>
  <c r="DJ405" i="10"/>
  <c r="CM405" i="10"/>
  <c r="BG405" i="10"/>
  <c r="AW405" i="10"/>
  <c r="EC405" i="10"/>
  <c r="DP405" i="10"/>
  <c r="DC405" i="10"/>
  <c r="CD405" i="10"/>
  <c r="AT405" i="10"/>
  <c r="AG405" i="10"/>
  <c r="AV405" i="10"/>
  <c r="BJ405" i="10"/>
  <c r="BX405" i="10"/>
  <c r="DM405" i="10"/>
  <c r="DZ405" i="10"/>
  <c r="CA406" i="10"/>
  <c r="CO406" i="10"/>
  <c r="DE406" i="10"/>
  <c r="DS406" i="10"/>
  <c r="EF406" i="10"/>
  <c r="BO408" i="10"/>
  <c r="DE408" i="10"/>
  <c r="DT408" i="10"/>
  <c r="EH408" i="10"/>
  <c r="EC410" i="10"/>
  <c r="DS410" i="10"/>
  <c r="DJ410" i="10"/>
  <c r="CP410" i="10"/>
  <c r="BX410" i="10"/>
  <c r="AV410" i="10"/>
  <c r="AD410" i="10"/>
  <c r="EE410" i="10"/>
  <c r="DT410" i="10"/>
  <c r="DI410" i="10"/>
  <c r="CM410" i="10"/>
  <c r="BG410" i="10"/>
  <c r="AW410" i="10"/>
  <c r="AK410" i="10"/>
  <c r="EF410" i="10"/>
  <c r="DR410" i="10"/>
  <c r="DE410" i="10"/>
  <c r="CS410" i="10"/>
  <c r="BJ410" i="10"/>
  <c r="ED410" i="10"/>
  <c r="DQ410" i="10"/>
  <c r="DD410" i="10"/>
  <c r="BI410" i="10"/>
  <c r="AU410" i="10"/>
  <c r="EA410" i="10"/>
  <c r="DP410" i="10"/>
  <c r="DC410" i="10"/>
  <c r="CD410" i="10"/>
  <c r="AT410" i="10"/>
  <c r="BL410" i="10"/>
  <c r="DV410" i="10"/>
  <c r="AF415" i="10"/>
  <c r="BG415" i="10"/>
  <c r="DM415" i="10"/>
  <c r="DP424" i="10"/>
  <c r="EF424" i="10"/>
  <c r="AW429" i="10"/>
  <c r="CM429" i="10"/>
  <c r="DJ429" i="10"/>
  <c r="EE429" i="10"/>
  <c r="S421" i="10"/>
  <c r="DB421" i="10"/>
  <c r="AK424" i="10"/>
  <c r="DS424" i="10"/>
  <c r="EA421" i="10"/>
  <c r="DR421" i="10"/>
  <c r="DI421" i="10"/>
  <c r="CO421" i="10"/>
  <c r="BV421" i="10"/>
  <c r="AU421" i="10"/>
  <c r="AK421" i="10"/>
  <c r="AB421" i="10"/>
  <c r="DY421" i="10"/>
  <c r="DO421" i="10"/>
  <c r="DC421" i="10"/>
  <c r="BX421" i="10"/>
  <c r="BL421" i="10"/>
  <c r="AG421" i="10"/>
  <c r="EG421" i="10"/>
  <c r="DW421" i="10"/>
  <c r="DL421" i="10"/>
  <c r="CP421" i="10"/>
  <c r="CD421" i="10"/>
  <c r="BJ421" i="10"/>
  <c r="AE421" i="10"/>
  <c r="EF421" i="10"/>
  <c r="DV421" i="10"/>
  <c r="DK421" i="10"/>
  <c r="CN421" i="10"/>
  <c r="BI421" i="10"/>
  <c r="AD421" i="10"/>
  <c r="F421" i="10"/>
  <c r="CK421" i="10"/>
  <c r="DD421" i="10"/>
  <c r="DT421" i="10"/>
  <c r="DZ424" i="10"/>
  <c r="DQ424" i="10"/>
  <c r="DH424" i="10"/>
  <c r="CN424" i="10"/>
  <c r="CD424" i="10"/>
  <c r="BL424" i="10"/>
  <c r="AT424" i="10"/>
  <c r="EC424" i="10"/>
  <c r="DR424" i="10"/>
  <c r="DE424" i="10"/>
  <c r="CU424" i="10"/>
  <c r="BZ424" i="10"/>
  <c r="BO424" i="10"/>
  <c r="AU424" i="10"/>
  <c r="DY424" i="10"/>
  <c r="DO424" i="10"/>
  <c r="DC424" i="10"/>
  <c r="BX424" i="10"/>
  <c r="AG424" i="10"/>
  <c r="EH424" i="10"/>
  <c r="DX424" i="10"/>
  <c r="DM424" i="10"/>
  <c r="DB424" i="10"/>
  <c r="BV424" i="10"/>
  <c r="BK424" i="10"/>
  <c r="AZ424" i="10"/>
  <c r="AF424" i="10"/>
  <c r="S424" i="10"/>
  <c r="CK424" i="10"/>
  <c r="DT424" i="10"/>
  <c r="EH419" i="10"/>
  <c r="DY419" i="10"/>
  <c r="DP419" i="10"/>
  <c r="DE419" i="10"/>
  <c r="CM419" i="10"/>
  <c r="BK419" i="10"/>
  <c r="AR419" i="10"/>
  <c r="F419" i="10"/>
  <c r="EA419" i="10"/>
  <c r="DQ419" i="10"/>
  <c r="DD419" i="10"/>
  <c r="CS419" i="10"/>
  <c r="BY419" i="10"/>
  <c r="AT419" i="10"/>
  <c r="DX419" i="10"/>
  <c r="DM419" i="10"/>
  <c r="DB419" i="10"/>
  <c r="BV419" i="10"/>
  <c r="BL419" i="10"/>
  <c r="AZ419" i="10"/>
  <c r="AF419" i="10"/>
  <c r="S419" i="10"/>
  <c r="EG419" i="10"/>
  <c r="DW419" i="10"/>
  <c r="DL419" i="10"/>
  <c r="CP419" i="10"/>
  <c r="BJ419" i="10"/>
  <c r="AE419" i="10"/>
  <c r="CK419" i="10"/>
  <c r="DC419" i="10"/>
  <c r="DT419" i="10"/>
  <c r="BY421" i="10"/>
  <c r="CM421" i="10"/>
  <c r="DE421" i="10"/>
  <c r="DX421" i="10"/>
  <c r="CM424" i="10"/>
  <c r="DD424" i="10"/>
  <c r="DV424" i="10"/>
  <c r="CA429" i="10"/>
  <c r="DS429" i="10"/>
  <c r="BX419" i="10"/>
  <c r="CN419" i="10"/>
  <c r="DH419" i="10"/>
  <c r="DV419" i="10"/>
  <c r="AR421" i="10"/>
  <c r="BG421" i="10"/>
  <c r="BZ421" i="10"/>
  <c r="DH421" i="10"/>
  <c r="DZ421" i="10"/>
  <c r="ED423" i="10"/>
  <c r="DT423" i="10"/>
  <c r="DK423" i="10"/>
  <c r="BY423" i="10"/>
  <c r="BO423" i="10"/>
  <c r="AW423" i="10"/>
  <c r="AE423" i="10"/>
  <c r="S423" i="10"/>
  <c r="EH423" i="10"/>
  <c r="DX423" i="10"/>
  <c r="DM423" i="10"/>
  <c r="DB423" i="10"/>
  <c r="CP423" i="10"/>
  <c r="BK423" i="10"/>
  <c r="AZ423" i="10"/>
  <c r="AF423" i="10"/>
  <c r="EF423" i="10"/>
  <c r="DV423" i="10"/>
  <c r="DJ423" i="10"/>
  <c r="CN423" i="10"/>
  <c r="BI423" i="10"/>
  <c r="AB423" i="10"/>
  <c r="F423" i="10"/>
  <c r="EE423" i="10"/>
  <c r="DS423" i="10"/>
  <c r="DI423" i="10"/>
  <c r="CM423" i="10"/>
  <c r="BG423" i="10"/>
  <c r="AV423" i="10"/>
  <c r="AK423" i="10"/>
  <c r="BV423" i="10"/>
  <c r="CK423" i="10"/>
  <c r="DD423" i="10"/>
  <c r="DW423" i="10"/>
  <c r="F424" i="10"/>
  <c r="BG424" i="10"/>
  <c r="BY424" i="10"/>
  <c r="CO424" i="10"/>
  <c r="DI424" i="10"/>
  <c r="DW424" i="10"/>
  <c r="EC426" i="10"/>
  <c r="DS426" i="10"/>
  <c r="DJ426" i="10"/>
  <c r="CP426" i="10"/>
  <c r="BX426" i="10"/>
  <c r="AV426" i="10"/>
  <c r="AD426" i="10"/>
  <c r="DY426" i="10"/>
  <c r="DO426" i="10"/>
  <c r="DC426" i="10"/>
  <c r="BV426" i="10"/>
  <c r="BL426" i="10"/>
  <c r="AG426" i="10"/>
  <c r="EG426" i="10"/>
  <c r="DW426" i="10"/>
  <c r="DL426" i="10"/>
  <c r="CO426" i="10"/>
  <c r="CD426" i="10"/>
  <c r="BJ426" i="10"/>
  <c r="AE426" i="10"/>
  <c r="EF426" i="10"/>
  <c r="DV426" i="10"/>
  <c r="DK426" i="10"/>
  <c r="CN426" i="10"/>
  <c r="BI426" i="10"/>
  <c r="AB426" i="10"/>
  <c r="F426" i="10"/>
  <c r="AK426" i="10"/>
  <c r="CK426" i="10"/>
  <c r="DD426" i="10"/>
  <c r="DT426" i="10"/>
  <c r="BG429" i="10"/>
  <c r="DT429" i="10"/>
  <c r="DZ416" i="10"/>
  <c r="DQ416" i="10"/>
  <c r="DH416" i="10"/>
  <c r="CN416" i="10"/>
  <c r="CD416" i="10"/>
  <c r="E416" i="10" s="1"/>
  <c r="BL416" i="10"/>
  <c r="AT416" i="10"/>
  <c r="DY416" i="10"/>
  <c r="DO416" i="10"/>
  <c r="DC416" i="10"/>
  <c r="BX416" i="10"/>
  <c r="AG416" i="10"/>
  <c r="EF416" i="10"/>
  <c r="DV416" i="10"/>
  <c r="DK416" i="10"/>
  <c r="CO416" i="10"/>
  <c r="BI416" i="10"/>
  <c r="AD416" i="10"/>
  <c r="F416" i="10"/>
  <c r="AV416" i="10"/>
  <c r="BJ416" i="10"/>
  <c r="BY416" i="10"/>
  <c r="CK416" i="10"/>
  <c r="DP416" i="10"/>
  <c r="ED416" i="10"/>
  <c r="BG419" i="10"/>
  <c r="BZ419" i="10"/>
  <c r="CO419" i="10"/>
  <c r="DI419" i="10"/>
  <c r="DZ419" i="10"/>
  <c r="AT421" i="10"/>
  <c r="BK421" i="10"/>
  <c r="CA421" i="10"/>
  <c r="CS421" i="10"/>
  <c r="DJ421" i="10"/>
  <c r="EC421" i="10"/>
  <c r="BX423" i="10"/>
  <c r="CO423" i="10"/>
  <c r="DE423" i="10"/>
  <c r="DY423" i="10"/>
  <c r="AB424" i="10"/>
  <c r="AR424" i="10"/>
  <c r="BI424" i="10"/>
  <c r="CA424" i="10"/>
  <c r="CP424" i="10"/>
  <c r="DJ424" i="10"/>
  <c r="EA424" i="10"/>
  <c r="BY426" i="10"/>
  <c r="CM426" i="10"/>
  <c r="DE426" i="10"/>
  <c r="DX426" i="10"/>
  <c r="AT428" i="10"/>
  <c r="DE428" i="10"/>
  <c r="BI429" i="10"/>
  <c r="DV429" i="10"/>
  <c r="AG328" i="10"/>
  <c r="BI328" i="10"/>
  <c r="CA328" i="10"/>
  <c r="CS328" i="10"/>
  <c r="E328" i="10" s="1"/>
  <c r="DC328" i="10"/>
  <c r="DM328" i="10"/>
  <c r="DW328" i="10"/>
  <c r="AG336" i="10"/>
  <c r="BI336" i="10"/>
  <c r="CA336" i="10"/>
  <c r="CS336" i="10"/>
  <c r="E336" i="10" s="1"/>
  <c r="DC336" i="10"/>
  <c r="DM336" i="10"/>
  <c r="DW336" i="10"/>
  <c r="AG344" i="10"/>
  <c r="BI344" i="10"/>
  <c r="CA344" i="10"/>
  <c r="CS344" i="10"/>
  <c r="E344" i="10" s="1"/>
  <c r="DC344" i="10"/>
  <c r="DM344" i="10"/>
  <c r="DW344" i="10"/>
  <c r="AG352" i="10"/>
  <c r="BI352" i="10"/>
  <c r="CA352" i="10"/>
  <c r="CS352" i="10"/>
  <c r="E352" i="10" s="1"/>
  <c r="DC352" i="10"/>
  <c r="DM352" i="10"/>
  <c r="DW352" i="10"/>
  <c r="AG360" i="10"/>
  <c r="BI360" i="10"/>
  <c r="CA360" i="10"/>
  <c r="CS360" i="10"/>
  <c r="E360" i="10" s="1"/>
  <c r="DC360" i="10"/>
  <c r="DM360" i="10"/>
  <c r="DW360" i="10"/>
  <c r="AG368" i="10"/>
  <c r="BI368" i="10"/>
  <c r="CA368" i="10"/>
  <c r="CS368" i="10"/>
  <c r="E368" i="10" s="1"/>
  <c r="DC368" i="10"/>
  <c r="DM368" i="10"/>
  <c r="DW368" i="10"/>
  <c r="AG376" i="10"/>
  <c r="BI376" i="10"/>
  <c r="CA376" i="10"/>
  <c r="CS376" i="10"/>
  <c r="E376" i="10" s="1"/>
  <c r="DC376" i="10"/>
  <c r="DM376" i="10"/>
  <c r="DW376" i="10"/>
  <c r="AG384" i="10"/>
  <c r="BI384" i="10"/>
  <c r="CA384" i="10"/>
  <c r="CS384" i="10"/>
  <c r="E384" i="10" s="1"/>
  <c r="DC384" i="10"/>
  <c r="DM384" i="10"/>
  <c r="DW384" i="10"/>
  <c r="EC391" i="10"/>
  <c r="DS391" i="10"/>
  <c r="DJ391" i="10"/>
  <c r="CP391" i="10"/>
  <c r="BX391" i="10"/>
  <c r="AV391" i="10"/>
  <c r="AD391" i="10"/>
  <c r="AU391" i="10"/>
  <c r="CA391" i="10"/>
  <c r="CK391" i="10"/>
  <c r="DH391" i="10"/>
  <c r="DR391" i="10"/>
  <c r="ED391" i="10"/>
  <c r="EG414" i="10"/>
  <c r="DX414" i="10"/>
  <c r="DO414" i="10"/>
  <c r="DD414" i="10"/>
  <c r="CU414" i="10"/>
  <c r="CK414" i="10"/>
  <c r="BJ414" i="10"/>
  <c r="AZ414" i="10"/>
  <c r="EA414" i="10"/>
  <c r="DQ414" i="10"/>
  <c r="DE414" i="10"/>
  <c r="CS414" i="10"/>
  <c r="BY414" i="10"/>
  <c r="AT414" i="10"/>
  <c r="EH414" i="10"/>
  <c r="DW414" i="10"/>
  <c r="DL414" i="10"/>
  <c r="CP414" i="10"/>
  <c r="BK414" i="10"/>
  <c r="AE414" i="10"/>
  <c r="AG414" i="10"/>
  <c r="AV414" i="10"/>
  <c r="BI414" i="10"/>
  <c r="BX414" i="10"/>
  <c r="CM414" i="10"/>
  <c r="DP414" i="10"/>
  <c r="ED414" i="10"/>
  <c r="S416" i="10"/>
  <c r="AW416" i="10"/>
  <c r="BK416" i="10"/>
  <c r="BZ416" i="10"/>
  <c r="CM416" i="10"/>
  <c r="DB416" i="10"/>
  <c r="DR416" i="10"/>
  <c r="EE416" i="10"/>
  <c r="AB419" i="10"/>
  <c r="AU419" i="10"/>
  <c r="BI419" i="10"/>
  <c r="CA419" i="10"/>
  <c r="DJ419" i="10"/>
  <c r="EC419" i="10"/>
  <c r="AF421" i="10"/>
  <c r="AV421" i="10"/>
  <c r="CU421" i="10"/>
  <c r="DM421" i="10"/>
  <c r="ED421" i="10"/>
  <c r="AR423" i="10"/>
  <c r="BJ423" i="10"/>
  <c r="BZ423" i="10"/>
  <c r="DH423" i="10"/>
  <c r="DZ423" i="10"/>
  <c r="AD424" i="10"/>
  <c r="AV424" i="10"/>
  <c r="BJ424" i="10"/>
  <c r="CS424" i="10"/>
  <c r="DK424" i="10"/>
  <c r="ED424" i="10"/>
  <c r="AR426" i="10"/>
  <c r="BG426" i="10"/>
  <c r="BZ426" i="10"/>
  <c r="DH426" i="10"/>
  <c r="DZ426" i="10"/>
  <c r="EE428" i="10"/>
  <c r="DV428" i="10"/>
  <c r="DL428" i="10"/>
  <c r="DB428" i="10"/>
  <c r="BZ428" i="10"/>
  <c r="BG428" i="10"/>
  <c r="AF428" i="10"/>
  <c r="EH428" i="10"/>
  <c r="DX428" i="10"/>
  <c r="DM428" i="10"/>
  <c r="CP428" i="10"/>
  <c r="BK428" i="10"/>
  <c r="AZ428" i="10"/>
  <c r="AE428" i="10"/>
  <c r="EG428" i="10"/>
  <c r="DW428" i="10"/>
  <c r="DK428" i="10"/>
  <c r="CO428" i="10"/>
  <c r="CD428" i="10"/>
  <c r="BJ428" i="10"/>
  <c r="AD428" i="10"/>
  <c r="EF428" i="10"/>
  <c r="DT428" i="10"/>
  <c r="DJ428" i="10"/>
  <c r="CN428" i="10"/>
  <c r="BI428" i="10"/>
  <c r="AW428" i="10"/>
  <c r="AB428" i="10"/>
  <c r="F428" i="10"/>
  <c r="ED428" i="10"/>
  <c r="DS428" i="10"/>
  <c r="DI428" i="10"/>
  <c r="CM428" i="10"/>
  <c r="AV428" i="10"/>
  <c r="AK428" i="10"/>
  <c r="AU428" i="10"/>
  <c r="BO428" i="10"/>
  <c r="CK428" i="10"/>
  <c r="DH428" i="10"/>
  <c r="EC428" i="10"/>
  <c r="BJ429" i="10"/>
  <c r="CD429" i="10"/>
  <c r="AW421" i="10"/>
  <c r="BO421" i="10"/>
  <c r="DP421" i="10"/>
  <c r="EE421" i="10"/>
  <c r="AE424" i="10"/>
  <c r="AW424" i="10"/>
  <c r="DL424" i="10"/>
  <c r="EE424" i="10"/>
  <c r="EA429" i="10"/>
  <c r="DR429" i="10"/>
  <c r="DI429" i="10"/>
  <c r="CO429" i="10"/>
  <c r="BV429" i="10"/>
  <c r="AU429" i="10"/>
  <c r="AK429" i="10"/>
  <c r="AB429" i="10"/>
  <c r="EC429" i="10"/>
  <c r="DQ429" i="10"/>
  <c r="DE429" i="10"/>
  <c r="CU429" i="10"/>
  <c r="BZ429" i="10"/>
  <c r="BO429" i="10"/>
  <c r="AT429" i="10"/>
  <c r="DZ429" i="10"/>
  <c r="DP429" i="10"/>
  <c r="DD429" i="10"/>
  <c r="CS429" i="10"/>
  <c r="BY429" i="10"/>
  <c r="AR429" i="10"/>
  <c r="DY429" i="10"/>
  <c r="DO429" i="10"/>
  <c r="DC429" i="10"/>
  <c r="BX429" i="10"/>
  <c r="BL429" i="10"/>
  <c r="AG429" i="10"/>
  <c r="EH429" i="10"/>
  <c r="DX429" i="10"/>
  <c r="DM429" i="10"/>
  <c r="DB429" i="10"/>
  <c r="BK429" i="10"/>
  <c r="AZ429" i="10"/>
  <c r="AF429" i="10"/>
  <c r="S429" i="10"/>
  <c r="AV429" i="10"/>
  <c r="CK429" i="10"/>
  <c r="DH429" i="10"/>
  <c r="ED429" i="10"/>
  <c r="AB431" i="10"/>
  <c r="AZ431" i="10"/>
  <c r="BL431" i="10"/>
  <c r="BX431" i="10"/>
  <c r="DJ431" i="10"/>
  <c r="DW431" i="10"/>
  <c r="AB432" i="10"/>
  <c r="BY432" i="10"/>
  <c r="DJ432" i="10"/>
  <c r="DV432" i="10"/>
  <c r="AK435" i="10"/>
  <c r="CA435" i="10"/>
  <c r="CO435" i="10"/>
  <c r="DC435" i="10"/>
  <c r="DR435" i="10"/>
  <c r="EE435" i="10"/>
  <c r="EA437" i="10"/>
  <c r="DR437" i="10"/>
  <c r="DI437" i="10"/>
  <c r="CO437" i="10"/>
  <c r="BV437" i="10"/>
  <c r="AU437" i="10"/>
  <c r="AK437" i="10"/>
  <c r="AB437" i="10"/>
  <c r="EF437" i="10"/>
  <c r="DV437" i="10"/>
  <c r="DK437" i="10"/>
  <c r="CN437" i="10"/>
  <c r="BI437" i="10"/>
  <c r="AD437" i="10"/>
  <c r="F437" i="10"/>
  <c r="EH437" i="10"/>
  <c r="DW437" i="10"/>
  <c r="DJ437" i="10"/>
  <c r="BY437" i="10"/>
  <c r="BL437" i="10"/>
  <c r="AZ437" i="10"/>
  <c r="AG437" i="10"/>
  <c r="AT437" i="10"/>
  <c r="BG437" i="10"/>
  <c r="DM437" i="10"/>
  <c r="DZ437" i="10"/>
  <c r="AK438" i="10"/>
  <c r="CA438" i="10"/>
  <c r="CO438" i="10"/>
  <c r="DB438" i="10"/>
  <c r="DR438" i="10"/>
  <c r="EE438" i="10"/>
  <c r="AD439" i="10"/>
  <c r="CS439" i="10"/>
  <c r="DH439" i="10"/>
  <c r="DX439" i="10"/>
  <c r="CD449" i="10"/>
  <c r="DE449" i="10"/>
  <c r="DZ450" i="10"/>
  <c r="DQ450" i="10"/>
  <c r="DH450" i="10"/>
  <c r="CN450" i="10"/>
  <c r="CD450" i="10"/>
  <c r="BL450" i="10"/>
  <c r="AT450" i="10"/>
  <c r="EH450" i="10"/>
  <c r="DX450" i="10"/>
  <c r="DM450" i="10"/>
  <c r="DB450" i="10"/>
  <c r="BV450" i="10"/>
  <c r="BK450" i="10"/>
  <c r="AZ450" i="10"/>
  <c r="AF450" i="10"/>
  <c r="S450" i="10"/>
  <c r="EG450" i="10"/>
  <c r="DV450" i="10"/>
  <c r="DJ450" i="10"/>
  <c r="CJ450" i="10"/>
  <c r="BY450" i="10"/>
  <c r="AB450" i="10"/>
  <c r="EF450" i="10"/>
  <c r="DS450" i="10"/>
  <c r="DD450" i="10"/>
  <c r="CP450" i="10"/>
  <c r="BO450" i="10"/>
  <c r="EC450" i="10"/>
  <c r="DO450" i="10"/>
  <c r="CK450" i="10"/>
  <c r="BX450" i="10"/>
  <c r="BI450" i="10"/>
  <c r="AV450" i="10"/>
  <c r="DY450" i="10"/>
  <c r="DK450" i="10"/>
  <c r="CU450" i="10"/>
  <c r="AR450" i="10"/>
  <c r="AE450" i="10"/>
  <c r="DW450" i="10"/>
  <c r="DI450" i="10"/>
  <c r="CS450" i="10"/>
  <c r="AD450" i="10"/>
  <c r="AG450" i="10"/>
  <c r="BG450" i="10"/>
  <c r="DL450" i="10"/>
  <c r="ED431" i="10"/>
  <c r="DT431" i="10"/>
  <c r="DK431" i="10"/>
  <c r="BY431" i="10"/>
  <c r="BO431" i="10"/>
  <c r="AW431" i="10"/>
  <c r="AE431" i="10"/>
  <c r="S431" i="10"/>
  <c r="EE431" i="10"/>
  <c r="DS431" i="10"/>
  <c r="DI431" i="10"/>
  <c r="CM431" i="10"/>
  <c r="BG431" i="10"/>
  <c r="AV431" i="10"/>
  <c r="AK431" i="10"/>
  <c r="AD431" i="10"/>
  <c r="BZ431" i="10"/>
  <c r="CK431" i="10"/>
  <c r="DL431" i="10"/>
  <c r="DX431" i="10"/>
  <c r="DZ432" i="10"/>
  <c r="DQ432" i="10"/>
  <c r="DH432" i="10"/>
  <c r="CN432" i="10"/>
  <c r="CD432" i="10"/>
  <c r="BL432" i="10"/>
  <c r="AT432" i="10"/>
  <c r="EH432" i="10"/>
  <c r="DX432" i="10"/>
  <c r="DM432" i="10"/>
  <c r="DB432" i="10"/>
  <c r="BV432" i="10"/>
  <c r="BK432" i="10"/>
  <c r="AZ432" i="10"/>
  <c r="AF432" i="10"/>
  <c r="S432" i="10"/>
  <c r="AD432" i="10"/>
  <c r="BZ432" i="10"/>
  <c r="CK432" i="10"/>
  <c r="DK432" i="10"/>
  <c r="DW432" i="10"/>
  <c r="AF439" i="10"/>
  <c r="AR439" i="10"/>
  <c r="CU439" i="10"/>
  <c r="DL439" i="10"/>
  <c r="AF449" i="10"/>
  <c r="ED439" i="10"/>
  <c r="DT439" i="10"/>
  <c r="DK439" i="10"/>
  <c r="BY439" i="10"/>
  <c r="BO439" i="10"/>
  <c r="AW439" i="10"/>
  <c r="AE439" i="10"/>
  <c r="S439" i="10"/>
  <c r="EE439" i="10"/>
  <c r="DS439" i="10"/>
  <c r="DI439" i="10"/>
  <c r="CM439" i="10"/>
  <c r="BG439" i="10"/>
  <c r="AV439" i="10"/>
  <c r="AK439" i="10"/>
  <c r="EH439" i="10"/>
  <c r="DW439" i="10"/>
  <c r="DJ439" i="10"/>
  <c r="BX439" i="10"/>
  <c r="BL439" i="10"/>
  <c r="AZ439" i="10"/>
  <c r="AB439" i="10"/>
  <c r="AG439" i="10"/>
  <c r="AT439" i="10"/>
  <c r="BI439" i="10"/>
  <c r="DM439" i="10"/>
  <c r="DZ439" i="10"/>
  <c r="ED449" i="10"/>
  <c r="DT449" i="10"/>
  <c r="DK449" i="10"/>
  <c r="BY449" i="10"/>
  <c r="BO449" i="10"/>
  <c r="AW449" i="10"/>
  <c r="AE449" i="10"/>
  <c r="S449" i="10"/>
  <c r="EE449" i="10"/>
  <c r="DS449" i="10"/>
  <c r="DI449" i="10"/>
  <c r="CM449" i="10"/>
  <c r="BG449" i="10"/>
  <c r="AV449" i="10"/>
  <c r="AK449" i="10"/>
  <c r="EH449" i="10"/>
  <c r="DW449" i="10"/>
  <c r="DJ449" i="10"/>
  <c r="BX449" i="10"/>
  <c r="BL449" i="10"/>
  <c r="AZ449" i="10"/>
  <c r="AB449" i="10"/>
  <c r="EA449" i="10"/>
  <c r="DO449" i="10"/>
  <c r="CK449" i="10"/>
  <c r="BV449" i="10"/>
  <c r="BJ449" i="10"/>
  <c r="AU449" i="10"/>
  <c r="F449" i="10"/>
  <c r="DX449" i="10"/>
  <c r="DH449" i="10"/>
  <c r="CS449" i="10"/>
  <c r="AD449" i="10"/>
  <c r="EG449" i="10"/>
  <c r="DR449" i="10"/>
  <c r="DD449" i="10"/>
  <c r="CP449" i="10"/>
  <c r="EF449" i="10"/>
  <c r="DQ449" i="10"/>
  <c r="DC449" i="10"/>
  <c r="CO449" i="10"/>
  <c r="CA449" i="10"/>
  <c r="AG449" i="10"/>
  <c r="BI449" i="10"/>
  <c r="DM449" i="10"/>
  <c r="F439" i="10"/>
  <c r="AU439" i="10"/>
  <c r="BJ439" i="10"/>
  <c r="BV439" i="10"/>
  <c r="CK439" i="10"/>
  <c r="DO439" i="10"/>
  <c r="EA439" i="10"/>
  <c r="BK449" i="10"/>
  <c r="CN449" i="10"/>
  <c r="DP449" i="10"/>
  <c r="EA413" i="10"/>
  <c r="DR413" i="10"/>
  <c r="DI413" i="10"/>
  <c r="CO413" i="10"/>
  <c r="BV413" i="10"/>
  <c r="AU413" i="10"/>
  <c r="AK413" i="10"/>
  <c r="AB413" i="10"/>
  <c r="AV413" i="10"/>
  <c r="CA413" i="10"/>
  <c r="CK413" i="10"/>
  <c r="DH413" i="10"/>
  <c r="DS413" i="10"/>
  <c r="ED413" i="10"/>
  <c r="EC418" i="10"/>
  <c r="DS418" i="10"/>
  <c r="DJ418" i="10"/>
  <c r="CP418" i="10"/>
  <c r="BX418" i="10"/>
  <c r="AV418" i="10"/>
  <c r="AD418" i="10"/>
  <c r="AU418" i="10"/>
  <c r="CA418" i="10"/>
  <c r="CK418" i="10"/>
  <c r="DH418" i="10"/>
  <c r="DR418" i="10"/>
  <c r="ED418" i="10"/>
  <c r="AT420" i="10"/>
  <c r="BY420" i="10"/>
  <c r="CU420" i="10"/>
  <c r="DE420" i="10"/>
  <c r="DQ420" i="10"/>
  <c r="AU430" i="10"/>
  <c r="BO430" i="10"/>
  <c r="BZ430" i="10"/>
  <c r="DH430" i="10"/>
  <c r="DR430" i="10"/>
  <c r="AT431" i="10"/>
  <c r="CD431" i="10"/>
  <c r="CP431" i="10"/>
  <c r="DC431" i="10"/>
  <c r="DP431" i="10"/>
  <c r="EA431" i="10"/>
  <c r="AU432" i="10"/>
  <c r="CP432" i="10"/>
  <c r="DC432" i="10"/>
  <c r="DP432" i="10"/>
  <c r="EC432" i="10"/>
  <c r="AF435" i="10"/>
  <c r="AT435" i="10"/>
  <c r="CU435" i="10"/>
  <c r="DK435" i="10"/>
  <c r="BO437" i="10"/>
  <c r="DD437" i="10"/>
  <c r="DS437" i="10"/>
  <c r="EG437" i="10"/>
  <c r="AE438" i="10"/>
  <c r="AT438" i="10"/>
  <c r="DK438" i="10"/>
  <c r="BK439" i="10"/>
  <c r="BZ439" i="10"/>
  <c r="CN439" i="10"/>
  <c r="DB439" i="10"/>
  <c r="DP439" i="10"/>
  <c r="EC439" i="10"/>
  <c r="EE420" i="10"/>
  <c r="DV420" i="10"/>
  <c r="DL420" i="10"/>
  <c r="DB420" i="10"/>
  <c r="BZ420" i="10"/>
  <c r="BG420" i="10"/>
  <c r="AF420" i="10"/>
  <c r="AU420" i="10"/>
  <c r="BO420" i="10"/>
  <c r="E420" i="10" s="1"/>
  <c r="CA420" i="10"/>
  <c r="CK420" i="10"/>
  <c r="DH420" i="10"/>
  <c r="DR420" i="10"/>
  <c r="EC420" i="10"/>
  <c r="EG430" i="10"/>
  <c r="DX430" i="10"/>
  <c r="DO430" i="10"/>
  <c r="DD430" i="10"/>
  <c r="CU430" i="10"/>
  <c r="CK430" i="10"/>
  <c r="BJ430" i="10"/>
  <c r="AZ430" i="10"/>
  <c r="AK430" i="10"/>
  <c r="AV430" i="10"/>
  <c r="CA430" i="10"/>
  <c r="CM430" i="10"/>
  <c r="DI430" i="10"/>
  <c r="DS430" i="10"/>
  <c r="ED430" i="10"/>
  <c r="AU431" i="10"/>
  <c r="BI431" i="10"/>
  <c r="DD431" i="10"/>
  <c r="DQ431" i="10"/>
  <c r="EC431" i="10"/>
  <c r="AV432" i="10"/>
  <c r="BG432" i="10"/>
  <c r="DD432" i="10"/>
  <c r="DR432" i="10"/>
  <c r="ED432" i="10"/>
  <c r="EH435" i="10"/>
  <c r="DY435" i="10"/>
  <c r="DP435" i="10"/>
  <c r="DE435" i="10"/>
  <c r="CM435" i="10"/>
  <c r="BK435" i="10"/>
  <c r="AR435" i="10"/>
  <c r="F435" i="10"/>
  <c r="EG435" i="10"/>
  <c r="DW435" i="10"/>
  <c r="DL435" i="10"/>
  <c r="CP435" i="10"/>
  <c r="BJ435" i="10"/>
  <c r="AE435" i="10"/>
  <c r="DV435" i="10"/>
  <c r="DJ435" i="10"/>
  <c r="BY435" i="10"/>
  <c r="AZ435" i="10"/>
  <c r="AB435" i="10"/>
  <c r="AG435" i="10"/>
  <c r="AU435" i="10"/>
  <c r="BG435" i="10"/>
  <c r="BV435" i="10"/>
  <c r="DM435" i="10"/>
  <c r="EA435" i="10"/>
  <c r="EG438" i="10"/>
  <c r="DX438" i="10"/>
  <c r="DO438" i="10"/>
  <c r="DD438" i="10"/>
  <c r="CU438" i="10"/>
  <c r="CK438" i="10"/>
  <c r="BJ438" i="10"/>
  <c r="AZ438" i="10"/>
  <c r="DZ438" i="10"/>
  <c r="DP438" i="10"/>
  <c r="DC438" i="10"/>
  <c r="BX438" i="10"/>
  <c r="AR438" i="10"/>
  <c r="AG438" i="10"/>
  <c r="EH438" i="10"/>
  <c r="DV438" i="10"/>
  <c r="DJ438" i="10"/>
  <c r="BY438" i="10"/>
  <c r="BL438" i="10"/>
  <c r="AB438" i="10"/>
  <c r="AF438" i="10"/>
  <c r="AU438" i="10"/>
  <c r="BG438" i="10"/>
  <c r="DL438" i="10"/>
  <c r="EA438" i="10"/>
  <c r="CA439" i="10"/>
  <c r="CO439" i="10"/>
  <c r="DC439" i="10"/>
  <c r="DQ439" i="10"/>
  <c r="EF439" i="10"/>
  <c r="AR449" i="10"/>
  <c r="CU449" i="10"/>
  <c r="DY449" i="10"/>
  <c r="BJ431" i="10"/>
  <c r="CS431" i="10"/>
  <c r="DE431" i="10"/>
  <c r="DR431" i="10"/>
  <c r="EF431" i="10"/>
  <c r="AK432" i="10"/>
  <c r="AW432" i="10"/>
  <c r="BI432" i="10"/>
  <c r="CS432" i="10"/>
  <c r="DE432" i="10"/>
  <c r="DS432" i="10"/>
  <c r="EE432" i="10"/>
  <c r="F438" i="10"/>
  <c r="AV438" i="10"/>
  <c r="BI438" i="10"/>
  <c r="BV438" i="10"/>
  <c r="CM438" i="10"/>
  <c r="DM438" i="10"/>
  <c r="EC438" i="10"/>
  <c r="CP439" i="10"/>
  <c r="DD439" i="10"/>
  <c r="DR439" i="10"/>
  <c r="EG439" i="10"/>
  <c r="AT449" i="10"/>
  <c r="DZ449" i="10"/>
  <c r="E452" i="10"/>
  <c r="AG390" i="10"/>
  <c r="BI390" i="10"/>
  <c r="CA390" i="10"/>
  <c r="CS390" i="10"/>
  <c r="E390" i="10" s="1"/>
  <c r="DC390" i="10"/>
  <c r="DM390" i="10"/>
  <c r="DW390" i="10"/>
  <c r="AG398" i="10"/>
  <c r="BI398" i="10"/>
  <c r="CA398" i="10"/>
  <c r="CS398" i="10"/>
  <c r="E398" i="10" s="1"/>
  <c r="DC398" i="10"/>
  <c r="DM398" i="10"/>
  <c r="DW398" i="10"/>
  <c r="ED407" i="10"/>
  <c r="DT407" i="10"/>
  <c r="DK407" i="10"/>
  <c r="BY407" i="10"/>
  <c r="BO407" i="10"/>
  <c r="E407" i="10" s="1"/>
  <c r="AW407" i="10"/>
  <c r="AE407" i="10"/>
  <c r="S407" i="10"/>
  <c r="AU407" i="10"/>
  <c r="CA407" i="10"/>
  <c r="CK407" i="10"/>
  <c r="DH407" i="10"/>
  <c r="DR407" i="10"/>
  <c r="EC407" i="10"/>
  <c r="EE412" i="10"/>
  <c r="DV412" i="10"/>
  <c r="DL412" i="10"/>
  <c r="DB412" i="10"/>
  <c r="BZ412" i="10"/>
  <c r="BG412" i="10"/>
  <c r="AF412" i="10"/>
  <c r="AU412" i="10"/>
  <c r="BO412" i="10"/>
  <c r="E412" i="10" s="1"/>
  <c r="CA412" i="10"/>
  <c r="CK412" i="10"/>
  <c r="DH412" i="10"/>
  <c r="DR412" i="10"/>
  <c r="EC412" i="10"/>
  <c r="AE413" i="10"/>
  <c r="BJ413" i="10"/>
  <c r="CD413" i="10"/>
  <c r="CP413" i="10"/>
  <c r="DL413" i="10"/>
  <c r="DW413" i="10"/>
  <c r="EG413" i="10"/>
  <c r="AE418" i="10"/>
  <c r="BJ418" i="10"/>
  <c r="CD418" i="10"/>
  <c r="E418" i="10" s="1"/>
  <c r="CO418" i="10"/>
  <c r="DL418" i="10"/>
  <c r="DW418" i="10"/>
  <c r="EG418" i="10"/>
  <c r="F420" i="10"/>
  <c r="AB420" i="10"/>
  <c r="AW420" i="10"/>
  <c r="BI420" i="10"/>
  <c r="CN420" i="10"/>
  <c r="DJ420" i="10"/>
  <c r="DT420" i="10"/>
  <c r="EF420" i="10"/>
  <c r="EG422" i="10"/>
  <c r="DX422" i="10"/>
  <c r="DO422" i="10"/>
  <c r="DD422" i="10"/>
  <c r="CU422" i="10"/>
  <c r="CK422" i="10"/>
  <c r="BJ422" i="10"/>
  <c r="AZ422" i="10"/>
  <c r="AK422" i="10"/>
  <c r="AV422" i="10"/>
  <c r="CA422" i="10"/>
  <c r="CM422" i="10"/>
  <c r="DI422" i="10"/>
  <c r="DS422" i="10"/>
  <c r="ED422" i="10"/>
  <c r="EH427" i="10"/>
  <c r="DY427" i="10"/>
  <c r="DP427" i="10"/>
  <c r="DE427" i="10"/>
  <c r="CM427" i="10"/>
  <c r="BK427" i="10"/>
  <c r="AR427" i="10"/>
  <c r="F427" i="10"/>
  <c r="AK427" i="10"/>
  <c r="AV427" i="10"/>
  <c r="CA427" i="10"/>
  <c r="CK427" i="10"/>
  <c r="DI427" i="10"/>
  <c r="DS427" i="10"/>
  <c r="ED427" i="10"/>
  <c r="AD430" i="10"/>
  <c r="BI430" i="10"/>
  <c r="CD430" i="10"/>
  <c r="CO430" i="10"/>
  <c r="DK430" i="10"/>
  <c r="DV430" i="10"/>
  <c r="EF430" i="10"/>
  <c r="BK431" i="10"/>
  <c r="BV431" i="10"/>
  <c r="CU431" i="10"/>
  <c r="DH431" i="10"/>
  <c r="DV431" i="10"/>
  <c r="EG431" i="10"/>
  <c r="BJ432" i="10"/>
  <c r="BX432" i="10"/>
  <c r="CU432" i="10"/>
  <c r="DI432" i="10"/>
  <c r="DT432" i="10"/>
  <c r="EF432" i="10"/>
  <c r="AW435" i="10"/>
  <c r="BL435" i="10"/>
  <c r="BZ435" i="10"/>
  <c r="CN435" i="10"/>
  <c r="DB435" i="10"/>
  <c r="DQ435" i="10"/>
  <c r="ED435" i="10"/>
  <c r="AF437" i="10"/>
  <c r="AR437" i="10"/>
  <c r="CU437" i="10"/>
  <c r="DL437" i="10"/>
  <c r="DY437" i="10"/>
  <c r="S438" i="10"/>
  <c r="AW438" i="10"/>
  <c r="BK438" i="10"/>
  <c r="BZ438" i="10"/>
  <c r="CN438" i="10"/>
  <c r="DQ438" i="10"/>
  <c r="ED438" i="10"/>
  <c r="CD439" i="10"/>
  <c r="DE439" i="10"/>
  <c r="DV439" i="10"/>
  <c r="DZ440" i="10"/>
  <c r="DQ440" i="10"/>
  <c r="DH440" i="10"/>
  <c r="CN440" i="10"/>
  <c r="CD440" i="10"/>
  <c r="BL440" i="10"/>
  <c r="AT440" i="10"/>
  <c r="EH440" i="10"/>
  <c r="DX440" i="10"/>
  <c r="DM440" i="10"/>
  <c r="DB440" i="10"/>
  <c r="BV440" i="10"/>
  <c r="BK440" i="10"/>
  <c r="AZ440" i="10"/>
  <c r="AF440" i="10"/>
  <c r="S440" i="10"/>
  <c r="EG440" i="10"/>
  <c r="DV440" i="10"/>
  <c r="DJ440" i="10"/>
  <c r="BY440" i="10"/>
  <c r="AB440" i="10"/>
  <c r="AG440" i="10"/>
  <c r="AU440" i="10"/>
  <c r="BG440" i="10"/>
  <c r="DL440" i="10"/>
  <c r="EA440" i="10"/>
  <c r="BZ449" i="10"/>
  <c r="DB449" i="10"/>
  <c r="EC449" i="10"/>
  <c r="AG462" i="10"/>
  <c r="AU462" i="10"/>
  <c r="BL462" i="10"/>
  <c r="DI462" i="10"/>
  <c r="DZ462" i="10"/>
  <c r="EH469" i="10"/>
  <c r="DY469" i="10"/>
  <c r="DP469" i="10"/>
  <c r="DE469" i="10"/>
  <c r="CM469" i="10"/>
  <c r="BK469" i="10"/>
  <c r="AR469" i="10"/>
  <c r="F469" i="10"/>
  <c r="EA469" i="10"/>
  <c r="DQ469" i="10"/>
  <c r="DD469" i="10"/>
  <c r="CS469" i="10"/>
  <c r="BY469" i="10"/>
  <c r="AT469" i="10"/>
  <c r="EE469" i="10"/>
  <c r="DT469" i="10"/>
  <c r="DJ469" i="10"/>
  <c r="CN469" i="10"/>
  <c r="BG469" i="10"/>
  <c r="AW469" i="10"/>
  <c r="AB469" i="10"/>
  <c r="DZ469" i="10"/>
  <c r="DL469" i="10"/>
  <c r="AE469" i="10"/>
  <c r="DV469" i="10"/>
  <c r="DH469" i="10"/>
  <c r="CD469" i="10"/>
  <c r="BO469" i="10"/>
  <c r="AZ469" i="10"/>
  <c r="EG469" i="10"/>
  <c r="DS469" i="10"/>
  <c r="DC469" i="10"/>
  <c r="CP469" i="10"/>
  <c r="CA469" i="10"/>
  <c r="AK469" i="10"/>
  <c r="EC469" i="10"/>
  <c r="DM469" i="10"/>
  <c r="BV469" i="10"/>
  <c r="BI469" i="10"/>
  <c r="AU469" i="10"/>
  <c r="AF469" i="10"/>
  <c r="AG469" i="10"/>
  <c r="BJ469" i="10"/>
  <c r="CK469" i="10"/>
  <c r="DO469" i="10"/>
  <c r="AW479" i="10"/>
  <c r="CK479" i="10"/>
  <c r="DW479" i="10"/>
  <c r="AB480" i="10"/>
  <c r="EE436" i="10"/>
  <c r="DV436" i="10"/>
  <c r="DL436" i="10"/>
  <c r="DB436" i="10"/>
  <c r="BZ436" i="10"/>
  <c r="BG436" i="10"/>
  <c r="AF436" i="10"/>
  <c r="EA436" i="10"/>
  <c r="DQ436" i="10"/>
  <c r="DE436" i="10"/>
  <c r="CU436" i="10"/>
  <c r="BY436" i="10"/>
  <c r="AT436" i="10"/>
  <c r="AB436" i="10"/>
  <c r="AZ436" i="10"/>
  <c r="E436" i="10" s="1"/>
  <c r="BL436" i="10"/>
  <c r="BX436" i="10"/>
  <c r="CK436" i="10"/>
  <c r="DJ436" i="10"/>
  <c r="DW436" i="10"/>
  <c r="EH436" i="10"/>
  <c r="EC442" i="10"/>
  <c r="DS442" i="10"/>
  <c r="DJ442" i="10"/>
  <c r="CP442" i="10"/>
  <c r="BX442" i="10"/>
  <c r="AV442" i="10"/>
  <c r="AD442" i="10"/>
  <c r="EF442" i="10"/>
  <c r="DV442" i="10"/>
  <c r="DK442" i="10"/>
  <c r="CN442" i="10"/>
  <c r="BI442" i="10"/>
  <c r="AB442" i="10"/>
  <c r="F442" i="10"/>
  <c r="AE442" i="10"/>
  <c r="BZ442" i="10"/>
  <c r="CK442" i="10"/>
  <c r="DL442" i="10"/>
  <c r="DX442" i="10"/>
  <c r="EH443" i="10"/>
  <c r="DY443" i="10"/>
  <c r="DP443" i="10"/>
  <c r="DE443" i="10"/>
  <c r="CM443" i="10"/>
  <c r="BK443" i="10"/>
  <c r="AR443" i="10"/>
  <c r="F443" i="10"/>
  <c r="DZ443" i="10"/>
  <c r="DO443" i="10"/>
  <c r="DC443" i="10"/>
  <c r="BX443" i="10"/>
  <c r="AG443" i="10"/>
  <c r="AD443" i="10"/>
  <c r="AZ443" i="10"/>
  <c r="E443" i="10" s="1"/>
  <c r="BZ443" i="10"/>
  <c r="CK443" i="10"/>
  <c r="DK443" i="10"/>
  <c r="DW443" i="10"/>
  <c r="EE444" i="10"/>
  <c r="DV444" i="10"/>
  <c r="DL444" i="10"/>
  <c r="DB444" i="10"/>
  <c r="BZ444" i="10"/>
  <c r="BG444" i="10"/>
  <c r="AF444" i="10"/>
  <c r="ED444" i="10"/>
  <c r="DS444" i="10"/>
  <c r="DI444" i="10"/>
  <c r="CM444" i="10"/>
  <c r="AV444" i="10"/>
  <c r="AK444" i="10"/>
  <c r="AD444" i="10"/>
  <c r="BY444" i="10"/>
  <c r="CK444" i="10"/>
  <c r="DK444" i="10"/>
  <c r="DX444" i="10"/>
  <c r="EA445" i="10"/>
  <c r="DR445" i="10"/>
  <c r="DI445" i="10"/>
  <c r="CO445" i="10"/>
  <c r="BV445" i="10"/>
  <c r="AU445" i="10"/>
  <c r="AK445" i="10"/>
  <c r="AB445" i="10"/>
  <c r="EH445" i="10"/>
  <c r="DX445" i="10"/>
  <c r="DM445" i="10"/>
  <c r="DB445" i="10"/>
  <c r="BK445" i="10"/>
  <c r="AZ445" i="10"/>
  <c r="AF445" i="10"/>
  <c r="S445" i="10"/>
  <c r="AD445" i="10"/>
  <c r="BZ445" i="10"/>
  <c r="CK445" i="10"/>
  <c r="DK445" i="10"/>
  <c r="DW445" i="10"/>
  <c r="EG446" i="10"/>
  <c r="DX446" i="10"/>
  <c r="DO446" i="10"/>
  <c r="DD446" i="10"/>
  <c r="CU446" i="10"/>
  <c r="CK446" i="10"/>
  <c r="BJ446" i="10"/>
  <c r="AZ446" i="10"/>
  <c r="EC446" i="10"/>
  <c r="DR446" i="10"/>
  <c r="DH446" i="10"/>
  <c r="BZ446" i="10"/>
  <c r="BO446" i="10"/>
  <c r="AU446" i="10"/>
  <c r="AD446" i="10"/>
  <c r="BY446" i="10"/>
  <c r="CM446" i="10"/>
  <c r="DK446" i="10"/>
  <c r="DW446" i="10"/>
  <c r="EA447" i="10"/>
  <c r="DR447" i="10"/>
  <c r="DI447" i="10"/>
  <c r="CO447" i="10"/>
  <c r="BV447" i="10"/>
  <c r="AU447" i="10"/>
  <c r="EF447" i="10"/>
  <c r="DV447" i="10"/>
  <c r="DK447" i="10"/>
  <c r="CN447" i="10"/>
  <c r="BI447" i="10"/>
  <c r="AE447" i="10"/>
  <c r="S447" i="10"/>
  <c r="EH447" i="10"/>
  <c r="DW447" i="10"/>
  <c r="DJ447" i="10"/>
  <c r="BY447" i="10"/>
  <c r="BL447" i="10"/>
  <c r="AZ447" i="10"/>
  <c r="AD447" i="10"/>
  <c r="AB447" i="10"/>
  <c r="CD447" i="10"/>
  <c r="DE447" i="10"/>
  <c r="DT447" i="10"/>
  <c r="EG448" i="10"/>
  <c r="DX448" i="10"/>
  <c r="DO448" i="10"/>
  <c r="DD448" i="10"/>
  <c r="CU448" i="10"/>
  <c r="CK448" i="10"/>
  <c r="BJ448" i="10"/>
  <c r="AZ448" i="10"/>
  <c r="E448" i="10" s="1"/>
  <c r="DZ448" i="10"/>
  <c r="DP448" i="10"/>
  <c r="DC448" i="10"/>
  <c r="BX448" i="10"/>
  <c r="AR448" i="10"/>
  <c r="AG448" i="10"/>
  <c r="EH448" i="10"/>
  <c r="DV448" i="10"/>
  <c r="DJ448" i="10"/>
  <c r="BY448" i="10"/>
  <c r="BL448" i="10"/>
  <c r="AB448" i="10"/>
  <c r="AF448" i="10"/>
  <c r="AU448" i="10"/>
  <c r="BG448" i="10"/>
  <c r="DL448" i="10"/>
  <c r="EA448" i="10"/>
  <c r="BV460" i="10"/>
  <c r="CK460" i="10"/>
  <c r="DC460" i="10"/>
  <c r="DT460" i="10"/>
  <c r="EH461" i="10"/>
  <c r="DY461" i="10"/>
  <c r="DP461" i="10"/>
  <c r="DE461" i="10"/>
  <c r="CM461" i="10"/>
  <c r="BK461" i="10"/>
  <c r="AR461" i="10"/>
  <c r="F461" i="10"/>
  <c r="EC461" i="10"/>
  <c r="DR461" i="10"/>
  <c r="DH461" i="10"/>
  <c r="CU461" i="10"/>
  <c r="BZ461" i="10"/>
  <c r="BO461" i="10"/>
  <c r="AU461" i="10"/>
  <c r="DX461" i="10"/>
  <c r="DL461" i="10"/>
  <c r="CN461" i="10"/>
  <c r="CA461" i="10"/>
  <c r="AE461" i="10"/>
  <c r="EE461" i="10"/>
  <c r="DS461" i="10"/>
  <c r="DD461" i="10"/>
  <c r="BI461" i="10"/>
  <c r="AW461" i="10"/>
  <c r="AK461" i="10"/>
  <c r="S461" i="10"/>
  <c r="AZ461" i="10"/>
  <c r="DO461" i="10"/>
  <c r="EF461" i="10"/>
  <c r="AW462" i="10"/>
  <c r="CU462" i="10"/>
  <c r="DJ462" i="10"/>
  <c r="EA462" i="10"/>
  <c r="AD463" i="10"/>
  <c r="AT463" i="10"/>
  <c r="BJ463" i="10"/>
  <c r="BZ463" i="10"/>
  <c r="CP463" i="10"/>
  <c r="DH463" i="10"/>
  <c r="DW463" i="10"/>
  <c r="CK465" i="10"/>
  <c r="DB465" i="10"/>
  <c r="DS465" i="10"/>
  <c r="EH465" i="10"/>
  <c r="BL469" i="10"/>
  <c r="CO469" i="10"/>
  <c r="DR469" i="10"/>
  <c r="CK473" i="10"/>
  <c r="DZ473" i="10"/>
  <c r="CM479" i="10"/>
  <c r="ED479" i="10"/>
  <c r="DI480" i="10"/>
  <c r="AR460" i="10"/>
  <c r="BG460" i="10"/>
  <c r="BY460" i="10"/>
  <c r="CN460" i="10"/>
  <c r="DD460" i="10"/>
  <c r="DV460" i="10"/>
  <c r="DQ461" i="10"/>
  <c r="EG461" i="10"/>
  <c r="AZ462" i="10"/>
  <c r="BO462" i="10"/>
  <c r="DO462" i="10"/>
  <c r="AF463" i="10"/>
  <c r="AV463" i="10"/>
  <c r="BK463" i="10"/>
  <c r="DJ463" i="10"/>
  <c r="DY463" i="10"/>
  <c r="AR465" i="10"/>
  <c r="BG465" i="10"/>
  <c r="BX465" i="10"/>
  <c r="CN465" i="10"/>
  <c r="DD465" i="10"/>
  <c r="DV465" i="10"/>
  <c r="EC468" i="10"/>
  <c r="DS468" i="10"/>
  <c r="DJ468" i="10"/>
  <c r="CP468" i="10"/>
  <c r="BX468" i="10"/>
  <c r="AV468" i="10"/>
  <c r="AD468" i="10"/>
  <c r="EG468" i="10"/>
  <c r="DW468" i="10"/>
  <c r="DL468" i="10"/>
  <c r="CO468" i="10"/>
  <c r="CD468" i="10"/>
  <c r="BJ468" i="10"/>
  <c r="AE468" i="10"/>
  <c r="DZ468" i="10"/>
  <c r="DP468" i="10"/>
  <c r="DD468" i="10"/>
  <c r="CS468" i="10"/>
  <c r="BY468" i="10"/>
  <c r="AR468" i="10"/>
  <c r="EF468" i="10"/>
  <c r="DR468" i="10"/>
  <c r="DC468" i="10"/>
  <c r="CN468" i="10"/>
  <c r="CA468" i="10"/>
  <c r="BL468" i="10"/>
  <c r="F468" i="10"/>
  <c r="EA468" i="10"/>
  <c r="DM468" i="10"/>
  <c r="BG468" i="10"/>
  <c r="AT468" i="10"/>
  <c r="AF468" i="10"/>
  <c r="DY468" i="10"/>
  <c r="DK468" i="10"/>
  <c r="AB468" i="10"/>
  <c r="EH468" i="10"/>
  <c r="DT468" i="10"/>
  <c r="DE468" i="10"/>
  <c r="BO468" i="10"/>
  <c r="AZ468" i="10"/>
  <c r="AK468" i="10"/>
  <c r="AG468" i="10"/>
  <c r="BI468" i="10"/>
  <c r="CK468" i="10"/>
  <c r="DO468" i="10"/>
  <c r="DW469" i="10"/>
  <c r="BG473" i="10"/>
  <c r="CO473" i="10"/>
  <c r="EC473" i="10"/>
  <c r="EE478" i="10"/>
  <c r="DV478" i="10"/>
  <c r="DL478" i="10"/>
  <c r="DB478" i="10"/>
  <c r="BZ478" i="10"/>
  <c r="BG478" i="10"/>
  <c r="AF478" i="10"/>
  <c r="EH478" i="10"/>
  <c r="DX478" i="10"/>
  <c r="DM478" i="10"/>
  <c r="CP478" i="10"/>
  <c r="BK478" i="10"/>
  <c r="AZ478" i="10"/>
  <c r="AE478" i="10"/>
  <c r="EA478" i="10"/>
  <c r="DQ478" i="10"/>
  <c r="DE478" i="10"/>
  <c r="CU478" i="10"/>
  <c r="BY478" i="10"/>
  <c r="AT478" i="10"/>
  <c r="DY478" i="10"/>
  <c r="DJ478" i="10"/>
  <c r="AB478" i="10"/>
  <c r="EG478" i="10"/>
  <c r="DS478" i="10"/>
  <c r="DD478" i="10"/>
  <c r="CO478" i="10"/>
  <c r="AK478" i="10"/>
  <c r="EF478" i="10"/>
  <c r="DR478" i="10"/>
  <c r="DC478" i="10"/>
  <c r="CN478" i="10"/>
  <c r="CA478" i="10"/>
  <c r="BL478" i="10"/>
  <c r="AW478" i="10"/>
  <c r="S478" i="10"/>
  <c r="F478" i="10"/>
  <c r="ED478" i="10"/>
  <c r="DP478" i="10"/>
  <c r="CM478" i="10"/>
  <c r="BX478" i="10"/>
  <c r="BJ478" i="10"/>
  <c r="AV478" i="10"/>
  <c r="DZ478" i="10"/>
  <c r="DK478" i="10"/>
  <c r="AR478" i="10"/>
  <c r="AD478" i="10"/>
  <c r="DO478" i="10"/>
  <c r="S479" i="10"/>
  <c r="BJ479" i="10"/>
  <c r="EE479" i="10"/>
  <c r="BY480" i="10"/>
  <c r="EE462" i="10"/>
  <c r="DV462" i="10"/>
  <c r="DL462" i="10"/>
  <c r="DB462" i="10"/>
  <c r="BZ462" i="10"/>
  <c r="BG462" i="10"/>
  <c r="AF462" i="10"/>
  <c r="EG462" i="10"/>
  <c r="DW462" i="10"/>
  <c r="DK462" i="10"/>
  <c r="CO462" i="10"/>
  <c r="CD462" i="10"/>
  <c r="BJ462" i="10"/>
  <c r="AD462" i="10"/>
  <c r="DY462" i="10"/>
  <c r="DM462" i="10"/>
  <c r="CM462" i="10"/>
  <c r="CA462" i="10"/>
  <c r="AE462" i="10"/>
  <c r="ED462" i="10"/>
  <c r="DR462" i="10"/>
  <c r="DE462" i="10"/>
  <c r="CS462" i="10"/>
  <c r="BI462" i="10"/>
  <c r="AV462" i="10"/>
  <c r="S462" i="10"/>
  <c r="AK462" i="10"/>
  <c r="DP462" i="10"/>
  <c r="EF462" i="10"/>
  <c r="CU469" i="10"/>
  <c r="DX469" i="10"/>
  <c r="BK479" i="10"/>
  <c r="EG480" i="10"/>
  <c r="DX480" i="10"/>
  <c r="DO480" i="10"/>
  <c r="DD480" i="10"/>
  <c r="CU480" i="10"/>
  <c r="CK480" i="10"/>
  <c r="BJ480" i="10"/>
  <c r="AZ480" i="10"/>
  <c r="EF480" i="10"/>
  <c r="DV480" i="10"/>
  <c r="DK480" i="10"/>
  <c r="CO480" i="10"/>
  <c r="CD480" i="10"/>
  <c r="BI480" i="10"/>
  <c r="AD480" i="10"/>
  <c r="DZ480" i="10"/>
  <c r="DP480" i="10"/>
  <c r="DC480" i="10"/>
  <c r="BX480" i="10"/>
  <c r="AR480" i="10"/>
  <c r="AG480" i="10"/>
  <c r="EA480" i="10"/>
  <c r="DL480" i="10"/>
  <c r="AT480" i="10"/>
  <c r="AE480" i="10"/>
  <c r="DT480" i="10"/>
  <c r="DH480" i="10"/>
  <c r="BO480" i="10"/>
  <c r="EH480" i="10"/>
  <c r="DS480" i="10"/>
  <c r="DE480" i="10"/>
  <c r="CP480" i="10"/>
  <c r="CA480" i="10"/>
  <c r="AK480" i="10"/>
  <c r="EE480" i="10"/>
  <c r="DR480" i="10"/>
  <c r="DB480" i="10"/>
  <c r="CN480" i="10"/>
  <c r="BZ480" i="10"/>
  <c r="BL480" i="10"/>
  <c r="AW480" i="10"/>
  <c r="S480" i="10"/>
  <c r="F480" i="10"/>
  <c r="EC480" i="10"/>
  <c r="DM480" i="10"/>
  <c r="BV480" i="10"/>
  <c r="BG480" i="10"/>
  <c r="AU480" i="10"/>
  <c r="AF480" i="10"/>
  <c r="DQ480" i="10"/>
  <c r="AG460" i="10"/>
  <c r="AU460" i="10"/>
  <c r="BL460" i="10"/>
  <c r="DI460" i="10"/>
  <c r="F462" i="10"/>
  <c r="DQ462" i="10"/>
  <c r="EH462" i="10"/>
  <c r="CD463" i="10"/>
  <c r="DM463" i="10"/>
  <c r="AF465" i="10"/>
  <c r="AU465" i="10"/>
  <c r="BK465" i="10"/>
  <c r="CP465" i="10"/>
  <c r="DI465" i="10"/>
  <c r="AV469" i="10"/>
  <c r="BX469" i="10"/>
  <c r="ED469" i="10"/>
  <c r="AD473" i="10"/>
  <c r="AG479" i="10"/>
  <c r="DB479" i="10"/>
  <c r="AV480" i="10"/>
  <c r="DW480" i="10"/>
  <c r="BV462" i="10"/>
  <c r="CK462" i="10"/>
  <c r="DC462" i="10"/>
  <c r="DS462" i="10"/>
  <c r="EA463" i="10"/>
  <c r="DR463" i="10"/>
  <c r="DI463" i="10"/>
  <c r="CO463" i="10"/>
  <c r="BV463" i="10"/>
  <c r="AU463" i="10"/>
  <c r="AK463" i="10"/>
  <c r="AB463" i="10"/>
  <c r="DZ463" i="10"/>
  <c r="DP463" i="10"/>
  <c r="DD463" i="10"/>
  <c r="CS463" i="10"/>
  <c r="BY463" i="10"/>
  <c r="AR463" i="10"/>
  <c r="DX463" i="10"/>
  <c r="DL463" i="10"/>
  <c r="CM463" i="10"/>
  <c r="CA463" i="10"/>
  <c r="BO463" i="10"/>
  <c r="AE463" i="10"/>
  <c r="EE463" i="10"/>
  <c r="DS463" i="10"/>
  <c r="DE463" i="10"/>
  <c r="BI463" i="10"/>
  <c r="AW463" i="10"/>
  <c r="S463" i="10"/>
  <c r="AZ463" i="10"/>
  <c r="DO463" i="10"/>
  <c r="EF463" i="10"/>
  <c r="S469" i="10"/>
  <c r="BZ469" i="10"/>
  <c r="DB469" i="10"/>
  <c r="EF469" i="10"/>
  <c r="AG473" i="10"/>
  <c r="BX479" i="10"/>
  <c r="CM480" i="10"/>
  <c r="DY480" i="10"/>
  <c r="AR462" i="10"/>
  <c r="BX462" i="10"/>
  <c r="CN462" i="10"/>
  <c r="DD462" i="10"/>
  <c r="DT462" i="10"/>
  <c r="EA479" i="10"/>
  <c r="DR479" i="10"/>
  <c r="DI479" i="10"/>
  <c r="CO479" i="10"/>
  <c r="BV479" i="10"/>
  <c r="AU479" i="10"/>
  <c r="AK479" i="10"/>
  <c r="AB479" i="10"/>
  <c r="EC479" i="10"/>
  <c r="DQ479" i="10"/>
  <c r="DE479" i="10"/>
  <c r="CU479" i="10"/>
  <c r="BZ479" i="10"/>
  <c r="BO479" i="10"/>
  <c r="AT479" i="10"/>
  <c r="EF479" i="10"/>
  <c r="DV479" i="10"/>
  <c r="DK479" i="10"/>
  <c r="CN479" i="10"/>
  <c r="BI479" i="10"/>
  <c r="AD479" i="10"/>
  <c r="F479" i="10"/>
  <c r="EG479" i="10"/>
  <c r="DS479" i="10"/>
  <c r="DC479" i="10"/>
  <c r="CP479" i="10"/>
  <c r="CA479" i="10"/>
  <c r="BL479" i="10"/>
  <c r="DZ479" i="10"/>
  <c r="DM479" i="10"/>
  <c r="BG479" i="10"/>
  <c r="AR479" i="10"/>
  <c r="AF479" i="10"/>
  <c r="DY479" i="10"/>
  <c r="DL479" i="10"/>
  <c r="AE479" i="10"/>
  <c r="DX479" i="10"/>
  <c r="DJ479" i="10"/>
  <c r="CS479" i="10"/>
  <c r="EH479" i="10"/>
  <c r="DT479" i="10"/>
  <c r="DD479" i="10"/>
  <c r="AZ479" i="10"/>
  <c r="BY479" i="10"/>
  <c r="DO479" i="10"/>
  <c r="EC460" i="10"/>
  <c r="DS460" i="10"/>
  <c r="DJ460" i="10"/>
  <c r="CP460" i="10"/>
  <c r="BX460" i="10"/>
  <c r="AV460" i="10"/>
  <c r="AD460" i="10"/>
  <c r="EH460" i="10"/>
  <c r="DX460" i="10"/>
  <c r="DM460" i="10"/>
  <c r="DB460" i="10"/>
  <c r="BK460" i="10"/>
  <c r="AZ460" i="10"/>
  <c r="AF460" i="10"/>
  <c r="S460" i="10"/>
  <c r="DY460" i="10"/>
  <c r="DL460" i="10"/>
  <c r="CM460" i="10"/>
  <c r="CA460" i="10"/>
  <c r="BO460" i="10"/>
  <c r="AE460" i="10"/>
  <c r="EE460" i="10"/>
  <c r="DR460" i="10"/>
  <c r="DE460" i="10"/>
  <c r="CS460" i="10"/>
  <c r="BI460" i="10"/>
  <c r="AW460" i="10"/>
  <c r="AK460" i="10"/>
  <c r="DP460" i="10"/>
  <c r="EF460" i="10"/>
  <c r="AB462" i="10"/>
  <c r="AT462" i="10"/>
  <c r="BK462" i="10"/>
  <c r="BY462" i="10"/>
  <c r="CP462" i="10"/>
  <c r="DH462" i="10"/>
  <c r="DX462" i="10"/>
  <c r="CK463" i="10"/>
  <c r="DB463" i="10"/>
  <c r="DT463" i="10"/>
  <c r="EH463" i="10"/>
  <c r="ED465" i="10"/>
  <c r="DT465" i="10"/>
  <c r="DK465" i="10"/>
  <c r="BY465" i="10"/>
  <c r="BO465" i="10"/>
  <c r="AW465" i="10"/>
  <c r="AE465" i="10"/>
  <c r="S465" i="10"/>
  <c r="DY465" i="10"/>
  <c r="DO465" i="10"/>
  <c r="DC465" i="10"/>
  <c r="BV465" i="10"/>
  <c r="BL465" i="10"/>
  <c r="AG465" i="10"/>
  <c r="DX465" i="10"/>
  <c r="DL465" i="10"/>
  <c r="CM465" i="10"/>
  <c r="CA465" i="10"/>
  <c r="AD465" i="10"/>
  <c r="EE465" i="10"/>
  <c r="DR465" i="10"/>
  <c r="DE465" i="10"/>
  <c r="CS465" i="10"/>
  <c r="BI465" i="10"/>
  <c r="AV465" i="10"/>
  <c r="AK465" i="10"/>
  <c r="AZ465" i="10"/>
  <c r="DP465" i="10"/>
  <c r="EF465" i="10"/>
  <c r="AD469" i="10"/>
  <c r="DK469" i="10"/>
  <c r="ED473" i="10"/>
  <c r="DT473" i="10"/>
  <c r="DK473" i="10"/>
  <c r="BY473" i="10"/>
  <c r="BO473" i="10"/>
  <c r="AW473" i="10"/>
  <c r="AE473" i="10"/>
  <c r="S473" i="10"/>
  <c r="EH473" i="10"/>
  <c r="DX473" i="10"/>
  <c r="DM473" i="10"/>
  <c r="DB473" i="10"/>
  <c r="CP473" i="10"/>
  <c r="BK473" i="10"/>
  <c r="AZ473" i="10"/>
  <c r="AF473" i="10"/>
  <c r="EA473" i="10"/>
  <c r="DQ473" i="10"/>
  <c r="DE473" i="10"/>
  <c r="CU473" i="10"/>
  <c r="BZ473" i="10"/>
  <c r="AT473" i="10"/>
  <c r="EE473" i="10"/>
  <c r="DP473" i="10"/>
  <c r="CM473" i="10"/>
  <c r="BX473" i="10"/>
  <c r="BJ473" i="10"/>
  <c r="AV473" i="10"/>
  <c r="DY473" i="10"/>
  <c r="DJ473" i="10"/>
  <c r="AB473" i="10"/>
  <c r="DW473" i="10"/>
  <c r="DI473" i="10"/>
  <c r="CS473" i="10"/>
  <c r="CD473" i="10"/>
  <c r="DV473" i="10"/>
  <c r="DH473" i="10"/>
  <c r="EF473" i="10"/>
  <c r="DR473" i="10"/>
  <c r="DC473" i="10"/>
  <c r="CN473" i="10"/>
  <c r="CA473" i="10"/>
  <c r="BL473" i="10"/>
  <c r="F473" i="10"/>
  <c r="AR473" i="10"/>
  <c r="DO473" i="10"/>
  <c r="AV479" i="10"/>
  <c r="CD479" i="10"/>
  <c r="DP479" i="10"/>
  <c r="BK480" i="10"/>
  <c r="BO470" i="10"/>
  <c r="CD470" i="10"/>
  <c r="CS470" i="10"/>
  <c r="DH470" i="10"/>
  <c r="DW470" i="10"/>
  <c r="AE474" i="10"/>
  <c r="DL474" i="10"/>
  <c r="CD481" i="10"/>
  <c r="DH481" i="10"/>
  <c r="DW481" i="10"/>
  <c r="DZ482" i="10"/>
  <c r="DQ482" i="10"/>
  <c r="DH482" i="10"/>
  <c r="CN482" i="10"/>
  <c r="CD482" i="10"/>
  <c r="BL482" i="10"/>
  <c r="AT482" i="10"/>
  <c r="EE482" i="10"/>
  <c r="DT482" i="10"/>
  <c r="DJ482" i="10"/>
  <c r="CM482" i="10"/>
  <c r="BG482" i="10"/>
  <c r="AW482" i="10"/>
  <c r="AB482" i="10"/>
  <c r="EH482" i="10"/>
  <c r="DX482" i="10"/>
  <c r="DM482" i="10"/>
  <c r="DB482" i="10"/>
  <c r="BV482" i="10"/>
  <c r="BK482" i="10"/>
  <c r="AZ482" i="10"/>
  <c r="AF482" i="10"/>
  <c r="S482" i="10"/>
  <c r="AV482" i="10"/>
  <c r="BJ482" i="10"/>
  <c r="BY482" i="10"/>
  <c r="CK482" i="10"/>
  <c r="DP482" i="10"/>
  <c r="ED482" i="10"/>
  <c r="CD484" i="10"/>
  <c r="DH484" i="10"/>
  <c r="DW484" i="10"/>
  <c r="EH485" i="10"/>
  <c r="DY485" i="10"/>
  <c r="DP485" i="10"/>
  <c r="DE485" i="10"/>
  <c r="CM485" i="10"/>
  <c r="BK485" i="10"/>
  <c r="AR485" i="10"/>
  <c r="F485" i="10"/>
  <c r="EF485" i="10"/>
  <c r="DV485" i="10"/>
  <c r="DK485" i="10"/>
  <c r="CO485" i="10"/>
  <c r="CD485" i="10"/>
  <c r="BI485" i="10"/>
  <c r="AD485" i="10"/>
  <c r="DZ485" i="10"/>
  <c r="DO485" i="10"/>
  <c r="DC485" i="10"/>
  <c r="BX485" i="10"/>
  <c r="AG485" i="10"/>
  <c r="AV485" i="10"/>
  <c r="BJ485" i="10"/>
  <c r="BY485" i="10"/>
  <c r="CK485" i="10"/>
  <c r="DQ485" i="10"/>
  <c r="ED485" i="10"/>
  <c r="AD488" i="10"/>
  <c r="AR488" i="10"/>
  <c r="DK488" i="10"/>
  <c r="AD490" i="10"/>
  <c r="DK490" i="10"/>
  <c r="BJ492" i="10"/>
  <c r="CU492" i="10"/>
  <c r="EH493" i="10"/>
  <c r="DY493" i="10"/>
  <c r="DP493" i="10"/>
  <c r="DE493" i="10"/>
  <c r="CM493" i="10"/>
  <c r="BK493" i="10"/>
  <c r="AR493" i="10"/>
  <c r="F493" i="10"/>
  <c r="DX493" i="10"/>
  <c r="DM493" i="10"/>
  <c r="DB493" i="10"/>
  <c r="BV493" i="10"/>
  <c r="BL493" i="10"/>
  <c r="AZ493" i="10"/>
  <c r="AF493" i="10"/>
  <c r="S493" i="10"/>
  <c r="DZ493" i="10"/>
  <c r="DL493" i="10"/>
  <c r="CN493" i="10"/>
  <c r="CA493" i="10"/>
  <c r="BO493" i="10"/>
  <c r="AE493" i="10"/>
  <c r="EG493" i="10"/>
  <c r="DV493" i="10"/>
  <c r="DJ493" i="10"/>
  <c r="BY493" i="10"/>
  <c r="AB493" i="10"/>
  <c r="ED493" i="10"/>
  <c r="DR493" i="10"/>
  <c r="DD493" i="10"/>
  <c r="BG493" i="10"/>
  <c r="AV493" i="10"/>
  <c r="AT493" i="10"/>
  <c r="BJ493" i="10"/>
  <c r="CD493" i="10"/>
  <c r="DS493" i="10"/>
  <c r="EH501" i="10"/>
  <c r="DY501" i="10"/>
  <c r="DP501" i="10"/>
  <c r="DE501" i="10"/>
  <c r="CM501" i="10"/>
  <c r="BK501" i="10"/>
  <c r="AR501" i="10"/>
  <c r="F501" i="10"/>
  <c r="DZ501" i="10"/>
  <c r="DO501" i="10"/>
  <c r="DC501" i="10"/>
  <c r="BX501" i="10"/>
  <c r="AG501" i="10"/>
  <c r="EA501" i="10"/>
  <c r="DQ501" i="10"/>
  <c r="DD501" i="10"/>
  <c r="CS501" i="10"/>
  <c r="BY501" i="10"/>
  <c r="AT501" i="10"/>
  <c r="DW501" i="10"/>
  <c r="DJ501" i="10"/>
  <c r="CU501" i="10"/>
  <c r="AB501" i="10"/>
  <c r="DV501" i="10"/>
  <c r="DI501" i="10"/>
  <c r="CD501" i="10"/>
  <c r="AZ501" i="10"/>
  <c r="EG501" i="10"/>
  <c r="DT501" i="10"/>
  <c r="DH501" i="10"/>
  <c r="CP501" i="10"/>
  <c r="BO501" i="10"/>
  <c r="EF501" i="10"/>
  <c r="DS501" i="10"/>
  <c r="DB501" i="10"/>
  <c r="CO501" i="10"/>
  <c r="CA501" i="10"/>
  <c r="BL501" i="10"/>
  <c r="AK501" i="10"/>
  <c r="S501" i="10"/>
  <c r="EE501" i="10"/>
  <c r="DR501" i="10"/>
  <c r="CN501" i="10"/>
  <c r="BZ501" i="10"/>
  <c r="BJ501" i="10"/>
  <c r="AW501" i="10"/>
  <c r="EC501" i="10"/>
  <c r="DL501" i="10"/>
  <c r="BG501" i="10"/>
  <c r="AU501" i="10"/>
  <c r="AE501" i="10"/>
  <c r="BI501" i="10"/>
  <c r="DM501" i="10"/>
  <c r="EC492" i="10"/>
  <c r="DS492" i="10"/>
  <c r="DJ492" i="10"/>
  <c r="CP492" i="10"/>
  <c r="BX492" i="10"/>
  <c r="AV492" i="10"/>
  <c r="AD492" i="10"/>
  <c r="EE492" i="10"/>
  <c r="DT492" i="10"/>
  <c r="DI492" i="10"/>
  <c r="CM492" i="10"/>
  <c r="BG492" i="10"/>
  <c r="AW492" i="10"/>
  <c r="AK492" i="10"/>
  <c r="DY492" i="10"/>
  <c r="DM492" i="10"/>
  <c r="CN492" i="10"/>
  <c r="CA492" i="10"/>
  <c r="BO492" i="10"/>
  <c r="AF492" i="10"/>
  <c r="F492" i="10"/>
  <c r="EH492" i="10"/>
  <c r="DW492" i="10"/>
  <c r="DK492" i="10"/>
  <c r="BY492" i="10"/>
  <c r="BL492" i="10"/>
  <c r="AZ492" i="10"/>
  <c r="AB492" i="10"/>
  <c r="ED492" i="10"/>
  <c r="DQ492" i="10"/>
  <c r="DD492" i="10"/>
  <c r="BI492" i="10"/>
  <c r="AU492" i="10"/>
  <c r="AR492" i="10"/>
  <c r="BK492" i="10"/>
  <c r="CD492" i="10"/>
  <c r="DR492" i="10"/>
  <c r="DZ474" i="10"/>
  <c r="DQ474" i="10"/>
  <c r="DH474" i="10"/>
  <c r="CN474" i="10"/>
  <c r="CD474" i="10"/>
  <c r="BL474" i="10"/>
  <c r="AT474" i="10"/>
  <c r="EC474" i="10"/>
  <c r="DR474" i="10"/>
  <c r="DE474" i="10"/>
  <c r="CU474" i="10"/>
  <c r="BZ474" i="10"/>
  <c r="BO474" i="10"/>
  <c r="AU474" i="10"/>
  <c r="EF474" i="10"/>
  <c r="DV474" i="10"/>
  <c r="DK474" i="10"/>
  <c r="CO474" i="10"/>
  <c r="BI474" i="10"/>
  <c r="AD474" i="10"/>
  <c r="F474" i="10"/>
  <c r="AG474" i="10"/>
  <c r="AV474" i="10"/>
  <c r="BJ474" i="10"/>
  <c r="BX474" i="10"/>
  <c r="CK474" i="10"/>
  <c r="DO474" i="10"/>
  <c r="ED474" i="10"/>
  <c r="AE484" i="10"/>
  <c r="DL484" i="10"/>
  <c r="DY484" i="10"/>
  <c r="EG488" i="10"/>
  <c r="DX488" i="10"/>
  <c r="DO488" i="10"/>
  <c r="DD488" i="10"/>
  <c r="CU488" i="10"/>
  <c r="CK488" i="10"/>
  <c r="BJ488" i="10"/>
  <c r="AZ488" i="10"/>
  <c r="DY488" i="10"/>
  <c r="DM488" i="10"/>
  <c r="DB488" i="10"/>
  <c r="BV488" i="10"/>
  <c r="BL488" i="10"/>
  <c r="AF488" i="10"/>
  <c r="S488" i="10"/>
  <c r="EC488" i="10"/>
  <c r="DR488" i="10"/>
  <c r="DH488" i="10"/>
  <c r="BZ488" i="10"/>
  <c r="BO488" i="10"/>
  <c r="AU488" i="10"/>
  <c r="AG488" i="10"/>
  <c r="AV488" i="10"/>
  <c r="BI488" i="10"/>
  <c r="BX488" i="10"/>
  <c r="CM488" i="10"/>
  <c r="DP488" i="10"/>
  <c r="ED488" i="10"/>
  <c r="DZ490" i="10"/>
  <c r="DQ490" i="10"/>
  <c r="DH490" i="10"/>
  <c r="CN490" i="10"/>
  <c r="CD490" i="10"/>
  <c r="BL490" i="10"/>
  <c r="AT490" i="10"/>
  <c r="EG490" i="10"/>
  <c r="DW490" i="10"/>
  <c r="DL490" i="10"/>
  <c r="CP490" i="10"/>
  <c r="BJ490" i="10"/>
  <c r="AE490" i="10"/>
  <c r="EA490" i="10"/>
  <c r="DP490" i="10"/>
  <c r="DD490" i="10"/>
  <c r="CS490" i="10"/>
  <c r="BY490" i="10"/>
  <c r="AR490" i="10"/>
  <c r="AG490" i="10"/>
  <c r="AV490" i="10"/>
  <c r="BI490" i="10"/>
  <c r="BX490" i="10"/>
  <c r="CK490" i="10"/>
  <c r="DO490" i="10"/>
  <c r="ED490" i="10"/>
  <c r="AT492" i="10"/>
  <c r="DB492" i="10"/>
  <c r="DV492" i="10"/>
  <c r="BV501" i="10"/>
  <c r="ED501" i="10"/>
  <c r="AE470" i="10"/>
  <c r="AT470" i="10"/>
  <c r="DM470" i="10"/>
  <c r="S474" i="10"/>
  <c r="AW474" i="10"/>
  <c r="BK474" i="10"/>
  <c r="BY474" i="10"/>
  <c r="CM474" i="10"/>
  <c r="DB474" i="10"/>
  <c r="DP474" i="10"/>
  <c r="EE474" i="10"/>
  <c r="AF481" i="10"/>
  <c r="AT481" i="10"/>
  <c r="BI481" i="10"/>
  <c r="DM481" i="10"/>
  <c r="BO482" i="10"/>
  <c r="DE482" i="10"/>
  <c r="DV482" i="10"/>
  <c r="AF484" i="10"/>
  <c r="AR484" i="10"/>
  <c r="BG484" i="10"/>
  <c r="DM484" i="10"/>
  <c r="AZ485" i="10"/>
  <c r="BO485" i="10"/>
  <c r="DH485" i="10"/>
  <c r="DT485" i="10"/>
  <c r="EE486" i="10"/>
  <c r="DV486" i="10"/>
  <c r="DL486" i="10"/>
  <c r="DB486" i="10"/>
  <c r="BZ486" i="10"/>
  <c r="BG486" i="10"/>
  <c r="AF486" i="10"/>
  <c r="DZ486" i="10"/>
  <c r="DP486" i="10"/>
  <c r="DD486" i="10"/>
  <c r="CS486" i="10"/>
  <c r="BX486" i="10"/>
  <c r="AR486" i="10"/>
  <c r="ED486" i="10"/>
  <c r="DS486" i="10"/>
  <c r="DI486" i="10"/>
  <c r="CM486" i="10"/>
  <c r="AV486" i="10"/>
  <c r="AK486" i="10"/>
  <c r="AG486" i="10"/>
  <c r="AU486" i="10"/>
  <c r="BJ486" i="10"/>
  <c r="BV486" i="10"/>
  <c r="CK486" i="10"/>
  <c r="DO486" i="10"/>
  <c r="EC486" i="10"/>
  <c r="F488" i="10"/>
  <c r="AW488" i="10"/>
  <c r="BK488" i="10"/>
  <c r="BY488" i="10"/>
  <c r="CN488" i="10"/>
  <c r="DQ488" i="10"/>
  <c r="EE488" i="10"/>
  <c r="S490" i="10"/>
  <c r="AW490" i="10"/>
  <c r="BK490" i="10"/>
  <c r="BZ490" i="10"/>
  <c r="CM490" i="10"/>
  <c r="DB490" i="10"/>
  <c r="DR490" i="10"/>
  <c r="EE490" i="10"/>
  <c r="AE492" i="10"/>
  <c r="DC492" i="10"/>
  <c r="DX492" i="10"/>
  <c r="AD501" i="10"/>
  <c r="EE470" i="10"/>
  <c r="DV470" i="10"/>
  <c r="DL470" i="10"/>
  <c r="DB470" i="10"/>
  <c r="BZ470" i="10"/>
  <c r="BG470" i="10"/>
  <c r="AF470" i="10"/>
  <c r="EF470" i="10"/>
  <c r="DT470" i="10"/>
  <c r="DJ470" i="10"/>
  <c r="CN470" i="10"/>
  <c r="BI470" i="10"/>
  <c r="AW470" i="10"/>
  <c r="AB470" i="10"/>
  <c r="F470" i="10"/>
  <c r="DY470" i="10"/>
  <c r="DO470" i="10"/>
  <c r="DC470" i="10"/>
  <c r="BV470" i="10"/>
  <c r="BL470" i="10"/>
  <c r="AG470" i="10"/>
  <c r="S470" i="10"/>
  <c r="AU470" i="10"/>
  <c r="BJ470" i="10"/>
  <c r="BX470" i="10"/>
  <c r="CK470" i="10"/>
  <c r="DP470" i="10"/>
  <c r="EC470" i="10"/>
  <c r="AK474" i="10"/>
  <c r="CA474" i="10"/>
  <c r="CP474" i="10"/>
  <c r="DC474" i="10"/>
  <c r="DS474" i="10"/>
  <c r="EG474" i="10"/>
  <c r="ED481" i="10"/>
  <c r="DT481" i="10"/>
  <c r="DK481" i="10"/>
  <c r="BY481" i="10"/>
  <c r="BO481" i="10"/>
  <c r="AW481" i="10"/>
  <c r="AE481" i="10"/>
  <c r="S481" i="10"/>
  <c r="DZ481" i="10"/>
  <c r="DP481" i="10"/>
  <c r="DD481" i="10"/>
  <c r="CS481" i="10"/>
  <c r="BX481" i="10"/>
  <c r="AR481" i="10"/>
  <c r="EE481" i="10"/>
  <c r="DS481" i="10"/>
  <c r="DI481" i="10"/>
  <c r="CM481" i="10"/>
  <c r="BG481" i="10"/>
  <c r="AV481" i="10"/>
  <c r="AK481" i="10"/>
  <c r="AG481" i="10"/>
  <c r="AU481" i="10"/>
  <c r="BJ481" i="10"/>
  <c r="BV481" i="10"/>
  <c r="CK481" i="10"/>
  <c r="DO481" i="10"/>
  <c r="EC481" i="10"/>
  <c r="EC484" i="10"/>
  <c r="DS484" i="10"/>
  <c r="DJ484" i="10"/>
  <c r="CP484" i="10"/>
  <c r="BX484" i="10"/>
  <c r="AV484" i="10"/>
  <c r="AD484" i="10"/>
  <c r="EA484" i="10"/>
  <c r="DQ484" i="10"/>
  <c r="DE484" i="10"/>
  <c r="CU484" i="10"/>
  <c r="BZ484" i="10"/>
  <c r="BO484" i="10"/>
  <c r="AT484" i="10"/>
  <c r="EF484" i="10"/>
  <c r="DV484" i="10"/>
  <c r="DK484" i="10"/>
  <c r="CN484" i="10"/>
  <c r="BI484" i="10"/>
  <c r="AB484" i="10"/>
  <c r="F484" i="10"/>
  <c r="AG484" i="10"/>
  <c r="AU484" i="10"/>
  <c r="BJ484" i="10"/>
  <c r="BV484" i="10"/>
  <c r="CK484" i="10"/>
  <c r="DO484" i="10"/>
  <c r="ED484" i="10"/>
  <c r="F490" i="10"/>
  <c r="AK490" i="10"/>
  <c r="CA490" i="10"/>
  <c r="CO490" i="10"/>
  <c r="DC490" i="10"/>
  <c r="DS490" i="10"/>
  <c r="EF490" i="10"/>
  <c r="AG492" i="10"/>
  <c r="CK492" i="10"/>
  <c r="DE492" i="10"/>
  <c r="DZ492" i="10"/>
  <c r="AF501" i="10"/>
  <c r="CK501" i="10"/>
  <c r="CO492" i="10"/>
  <c r="DH492" i="10"/>
  <c r="EA492" i="10"/>
  <c r="BV492" i="10"/>
  <c r="DL492" i="10"/>
  <c r="EF492" i="10"/>
  <c r="EC434" i="10"/>
  <c r="DS434" i="10"/>
  <c r="DJ434" i="10"/>
  <c r="CP434" i="10"/>
  <c r="BX434" i="10"/>
  <c r="AV434" i="10"/>
  <c r="AD434" i="10"/>
  <c r="AU434" i="10"/>
  <c r="CA434" i="10"/>
  <c r="CK434" i="10"/>
  <c r="DH434" i="10"/>
  <c r="DR434" i="10"/>
  <c r="ED434" i="10"/>
  <c r="EC452" i="10"/>
  <c r="DS452" i="10"/>
  <c r="DJ452" i="10"/>
  <c r="CP452" i="10"/>
  <c r="BX452" i="10"/>
  <c r="AV452" i="10"/>
  <c r="AD452" i="10"/>
  <c r="EF452" i="10"/>
  <c r="DV452" i="10"/>
  <c r="DK452" i="10"/>
  <c r="CN452" i="10"/>
  <c r="BI452" i="10"/>
  <c r="AB452" i="10"/>
  <c r="F452" i="10"/>
  <c r="AE452" i="10"/>
  <c r="BZ452" i="10"/>
  <c r="CK452" i="10"/>
  <c r="DL452" i="10"/>
  <c r="DX452" i="10"/>
  <c r="EH453" i="10"/>
  <c r="DY453" i="10"/>
  <c r="DP453" i="10"/>
  <c r="DE453" i="10"/>
  <c r="CM453" i="10"/>
  <c r="BK453" i="10"/>
  <c r="AR453" i="10"/>
  <c r="F453" i="10"/>
  <c r="DZ453" i="10"/>
  <c r="DO453" i="10"/>
  <c r="DC453" i="10"/>
  <c r="BX453" i="10"/>
  <c r="AG453" i="10"/>
  <c r="AD453" i="10"/>
  <c r="AZ453" i="10"/>
  <c r="E453" i="10" s="1"/>
  <c r="BZ453" i="10"/>
  <c r="CK453" i="10"/>
  <c r="DK453" i="10"/>
  <c r="DW453" i="10"/>
  <c r="EE454" i="10"/>
  <c r="DV454" i="10"/>
  <c r="DL454" i="10"/>
  <c r="DB454" i="10"/>
  <c r="BZ454" i="10"/>
  <c r="BG454" i="10"/>
  <c r="AF454" i="10"/>
  <c r="ED454" i="10"/>
  <c r="DS454" i="10"/>
  <c r="DI454" i="10"/>
  <c r="CM454" i="10"/>
  <c r="AV454" i="10"/>
  <c r="AK454" i="10"/>
  <c r="AD454" i="10"/>
  <c r="BY454" i="10"/>
  <c r="CK454" i="10"/>
  <c r="DK454" i="10"/>
  <c r="DX454" i="10"/>
  <c r="EA455" i="10"/>
  <c r="DR455" i="10"/>
  <c r="DI455" i="10"/>
  <c r="CO455" i="10"/>
  <c r="BV455" i="10"/>
  <c r="AU455" i="10"/>
  <c r="AK455" i="10"/>
  <c r="AB455" i="10"/>
  <c r="EH455" i="10"/>
  <c r="DX455" i="10"/>
  <c r="DM455" i="10"/>
  <c r="DB455" i="10"/>
  <c r="BK455" i="10"/>
  <c r="AZ455" i="10"/>
  <c r="AF455" i="10"/>
  <c r="S455" i="10"/>
  <c r="AD455" i="10"/>
  <c r="BZ455" i="10"/>
  <c r="CK455" i="10"/>
  <c r="DK455" i="10"/>
  <c r="DW455" i="10"/>
  <c r="EG456" i="10"/>
  <c r="DX456" i="10"/>
  <c r="DO456" i="10"/>
  <c r="DD456" i="10"/>
  <c r="CU456" i="10"/>
  <c r="CK456" i="10"/>
  <c r="BJ456" i="10"/>
  <c r="AZ456" i="10"/>
  <c r="EC456" i="10"/>
  <c r="DR456" i="10"/>
  <c r="DH456" i="10"/>
  <c r="BZ456" i="10"/>
  <c r="BO456" i="10"/>
  <c r="AU456" i="10"/>
  <c r="AD456" i="10"/>
  <c r="BY456" i="10"/>
  <c r="CM456" i="10"/>
  <c r="DK456" i="10"/>
  <c r="DW456" i="10"/>
  <c r="ED457" i="10"/>
  <c r="DT457" i="10"/>
  <c r="DK457" i="10"/>
  <c r="BY457" i="10"/>
  <c r="BO457" i="10"/>
  <c r="AW457" i="10"/>
  <c r="AE457" i="10"/>
  <c r="S457" i="10"/>
  <c r="EG457" i="10"/>
  <c r="DW457" i="10"/>
  <c r="DL457" i="10"/>
  <c r="CO457" i="10"/>
  <c r="CD457" i="10"/>
  <c r="BJ457" i="10"/>
  <c r="AD457" i="10"/>
  <c r="AB457" i="10"/>
  <c r="BZ457" i="10"/>
  <c r="CK457" i="10"/>
  <c r="DJ457" i="10"/>
  <c r="DX457" i="10"/>
  <c r="DZ458" i="10"/>
  <c r="DQ458" i="10"/>
  <c r="DH458" i="10"/>
  <c r="CN458" i="10"/>
  <c r="CD458" i="10"/>
  <c r="BL458" i="10"/>
  <c r="AT458" i="10"/>
  <c r="EA458" i="10"/>
  <c r="DP458" i="10"/>
  <c r="DD458" i="10"/>
  <c r="CS458" i="10"/>
  <c r="BY458" i="10"/>
  <c r="AR458" i="10"/>
  <c r="AD458" i="10"/>
  <c r="AZ458" i="10"/>
  <c r="BZ458" i="10"/>
  <c r="CK458" i="10"/>
  <c r="DK458" i="10"/>
  <c r="DW458" i="10"/>
  <c r="EH458" i="10"/>
  <c r="EG464" i="10"/>
  <c r="DX464" i="10"/>
  <c r="DO464" i="10"/>
  <c r="DD464" i="10"/>
  <c r="CU464" i="10"/>
  <c r="CK464" i="10"/>
  <c r="BJ464" i="10"/>
  <c r="AZ464" i="10"/>
  <c r="E464" i="10" s="1"/>
  <c r="EE464" i="10"/>
  <c r="DT464" i="10"/>
  <c r="DJ464" i="10"/>
  <c r="CN464" i="10"/>
  <c r="BG464" i="10"/>
  <c r="AW464" i="10"/>
  <c r="AB464" i="10"/>
  <c r="F464" i="10"/>
  <c r="AE464" i="10"/>
  <c r="BZ464" i="10"/>
  <c r="CM464" i="10"/>
  <c r="DL464" i="10"/>
  <c r="DY464" i="10"/>
  <c r="AK470" i="10"/>
  <c r="AZ470" i="10"/>
  <c r="CP470" i="10"/>
  <c r="DE470" i="10"/>
  <c r="DS470" i="10"/>
  <c r="EH470" i="10"/>
  <c r="AB474" i="10"/>
  <c r="CS474" i="10"/>
  <c r="DJ474" i="10"/>
  <c r="DX474" i="10"/>
  <c r="AZ481" i="10"/>
  <c r="CP481" i="10"/>
  <c r="DE481" i="10"/>
  <c r="DV481" i="10"/>
  <c r="EH481" i="10"/>
  <c r="AG482" i="10"/>
  <c r="AU482" i="10"/>
  <c r="BI482" i="10"/>
  <c r="BX482" i="10"/>
  <c r="DO482" i="10"/>
  <c r="EC482" i="10"/>
  <c r="AK484" i="10"/>
  <c r="AZ484" i="10"/>
  <c r="DD484" i="10"/>
  <c r="DT484" i="10"/>
  <c r="EH484" i="10"/>
  <c r="AF485" i="10"/>
  <c r="AU485" i="10"/>
  <c r="BG485" i="10"/>
  <c r="BV485" i="10"/>
  <c r="DM485" i="10"/>
  <c r="EC485" i="10"/>
  <c r="BO486" i="10"/>
  <c r="CD486" i="10"/>
  <c r="DH486" i="10"/>
  <c r="DW486" i="10"/>
  <c r="EA487" i="10"/>
  <c r="DR487" i="10"/>
  <c r="DI487" i="10"/>
  <c r="CO487" i="10"/>
  <c r="BV487" i="10"/>
  <c r="AU487" i="10"/>
  <c r="AK487" i="10"/>
  <c r="AB487" i="10"/>
  <c r="EE487" i="10"/>
  <c r="DT487" i="10"/>
  <c r="DJ487" i="10"/>
  <c r="CM487" i="10"/>
  <c r="BG487" i="10"/>
  <c r="AW487" i="10"/>
  <c r="EH487" i="10"/>
  <c r="DX487" i="10"/>
  <c r="DM487" i="10"/>
  <c r="DB487" i="10"/>
  <c r="BK487" i="10"/>
  <c r="AZ487" i="10"/>
  <c r="AF487" i="10"/>
  <c r="S487" i="10"/>
  <c r="AV487" i="10"/>
  <c r="BJ487" i="10"/>
  <c r="BY487" i="10"/>
  <c r="CK487" i="10"/>
  <c r="DP487" i="10"/>
  <c r="ED487" i="10"/>
  <c r="AB488" i="10"/>
  <c r="CS488" i="10"/>
  <c r="DJ488" i="10"/>
  <c r="DW488" i="10"/>
  <c r="AB490" i="10"/>
  <c r="CU490" i="10"/>
  <c r="DJ490" i="10"/>
  <c r="DX490" i="10"/>
  <c r="S492" i="10"/>
  <c r="BZ492" i="10"/>
  <c r="CS492" i="10"/>
  <c r="DO492" i="10"/>
  <c r="EG492" i="10"/>
  <c r="BI493" i="10"/>
  <c r="CU493" i="10"/>
  <c r="DQ493" i="10"/>
  <c r="DK501" i="10"/>
  <c r="AG409" i="10"/>
  <c r="BI409" i="10"/>
  <c r="CA409" i="10"/>
  <c r="CS409" i="10"/>
  <c r="E409" i="10" s="1"/>
  <c r="DC409" i="10"/>
  <c r="DM409" i="10"/>
  <c r="DW409" i="10"/>
  <c r="AG417" i="10"/>
  <c r="BI417" i="10"/>
  <c r="CA417" i="10"/>
  <c r="CS417" i="10"/>
  <c r="E417" i="10" s="1"/>
  <c r="DC417" i="10"/>
  <c r="DM417" i="10"/>
  <c r="DW417" i="10"/>
  <c r="AG425" i="10"/>
  <c r="BI425" i="10"/>
  <c r="CA425" i="10"/>
  <c r="CS425" i="10"/>
  <c r="E425" i="10" s="1"/>
  <c r="DC425" i="10"/>
  <c r="DM425" i="10"/>
  <c r="DW425" i="10"/>
  <c r="AG433" i="10"/>
  <c r="BI433" i="10"/>
  <c r="CA433" i="10"/>
  <c r="CS433" i="10"/>
  <c r="E433" i="10" s="1"/>
  <c r="DC433" i="10"/>
  <c r="DM433" i="10"/>
  <c r="DW433" i="10"/>
  <c r="AG441" i="10"/>
  <c r="BI441" i="10"/>
  <c r="CA441" i="10"/>
  <c r="CS441" i="10"/>
  <c r="E441" i="10" s="1"/>
  <c r="DC441" i="10"/>
  <c r="DM441" i="10"/>
  <c r="DW441" i="10"/>
  <c r="DZ466" i="10"/>
  <c r="DQ466" i="10"/>
  <c r="DH466" i="10"/>
  <c r="CN466" i="10"/>
  <c r="CD466" i="10"/>
  <c r="BL466" i="10"/>
  <c r="AT466" i="10"/>
  <c r="AK466" i="10"/>
  <c r="AV466" i="10"/>
  <c r="CA466" i="10"/>
  <c r="CK466" i="10"/>
  <c r="DI466" i="10"/>
  <c r="DS466" i="10"/>
  <c r="ED466" i="10"/>
  <c r="EA471" i="10"/>
  <c r="DR471" i="10"/>
  <c r="DI471" i="10"/>
  <c r="CO471" i="10"/>
  <c r="BV471" i="10"/>
  <c r="AU471" i="10"/>
  <c r="AK471" i="10"/>
  <c r="AB471" i="10"/>
  <c r="AV471" i="10"/>
  <c r="CA471" i="10"/>
  <c r="CK471" i="10"/>
  <c r="DH471" i="10"/>
  <c r="DS471" i="10"/>
  <c r="ED471" i="10"/>
  <c r="AE472" i="10"/>
  <c r="BK472" i="10"/>
  <c r="CP472" i="10"/>
  <c r="DL472" i="10"/>
  <c r="DW472" i="10"/>
  <c r="EC476" i="10"/>
  <c r="DS476" i="10"/>
  <c r="DJ476" i="10"/>
  <c r="CP476" i="10"/>
  <c r="BX476" i="10"/>
  <c r="AV476" i="10"/>
  <c r="AD476" i="10"/>
  <c r="AU476" i="10"/>
  <c r="CA476" i="10"/>
  <c r="CK476" i="10"/>
  <c r="DH476" i="10"/>
  <c r="DR476" i="10"/>
  <c r="ED476" i="10"/>
  <c r="AE477" i="10"/>
  <c r="BJ477" i="10"/>
  <c r="CP477" i="10"/>
  <c r="DL477" i="10"/>
  <c r="DW477" i="10"/>
  <c r="AD489" i="10"/>
  <c r="BJ489" i="10"/>
  <c r="CD489" i="10"/>
  <c r="CO489" i="10"/>
  <c r="DL489" i="10"/>
  <c r="DW489" i="10"/>
  <c r="AT495" i="10"/>
  <c r="DC495" i="10"/>
  <c r="DP495" i="10"/>
  <c r="S496" i="10"/>
  <c r="AG496" i="10"/>
  <c r="AU496" i="10"/>
  <c r="CD496" i="10"/>
  <c r="CP496" i="10"/>
  <c r="DB496" i="10"/>
  <c r="DP496" i="10"/>
  <c r="AT497" i="10"/>
  <c r="CD497" i="10"/>
  <c r="CP497" i="10"/>
  <c r="DC497" i="10"/>
  <c r="DP497" i="10"/>
  <c r="S498" i="10"/>
  <c r="AU498" i="10"/>
  <c r="CP498" i="10"/>
  <c r="DB498" i="10"/>
  <c r="DP498" i="10"/>
  <c r="AT500" i="10"/>
  <c r="DD500" i="10"/>
  <c r="DR500" i="10"/>
  <c r="EH500" i="10"/>
  <c r="CD502" i="10"/>
  <c r="DE502" i="10"/>
  <c r="DW502" i="10"/>
  <c r="EA503" i="10"/>
  <c r="DR503" i="10"/>
  <c r="DI503" i="10"/>
  <c r="CO503" i="10"/>
  <c r="BV503" i="10"/>
  <c r="AU503" i="10"/>
  <c r="AK503" i="10"/>
  <c r="AB503" i="10"/>
  <c r="EH503" i="10"/>
  <c r="DX503" i="10"/>
  <c r="DM503" i="10"/>
  <c r="DB503" i="10"/>
  <c r="BK503" i="10"/>
  <c r="AZ503" i="10"/>
  <c r="AF503" i="10"/>
  <c r="S503" i="10"/>
  <c r="DY503" i="10"/>
  <c r="DO503" i="10"/>
  <c r="DC503" i="10"/>
  <c r="BX503" i="10"/>
  <c r="BL503" i="10"/>
  <c r="AG503" i="10"/>
  <c r="AV503" i="10"/>
  <c r="BI503" i="10"/>
  <c r="BY503" i="10"/>
  <c r="CK503" i="10"/>
  <c r="DP503" i="10"/>
  <c r="ED503" i="10"/>
  <c r="F505" i="10"/>
  <c r="CA505" i="10"/>
  <c r="CN505" i="10"/>
  <c r="DD505" i="10"/>
  <c r="DR505" i="10"/>
  <c r="EF505" i="10"/>
  <c r="AE506" i="10"/>
  <c r="BG506" i="10"/>
  <c r="DL506" i="10"/>
  <c r="AB511" i="10"/>
  <c r="AU511" i="10"/>
  <c r="BJ511" i="10"/>
  <c r="BZ511" i="10"/>
  <c r="DH511" i="10"/>
  <c r="BG512" i="10"/>
  <c r="BV512" i="10"/>
  <c r="CK512" i="10"/>
  <c r="DC512" i="10"/>
  <c r="DT512" i="10"/>
  <c r="EE513" i="10"/>
  <c r="DV513" i="10"/>
  <c r="DL513" i="10"/>
  <c r="DB513" i="10"/>
  <c r="BZ513" i="10"/>
  <c r="BG513" i="10"/>
  <c r="AF513" i="10"/>
  <c r="EG513" i="10"/>
  <c r="DW513" i="10"/>
  <c r="DK513" i="10"/>
  <c r="CO513" i="10"/>
  <c r="CD513" i="10"/>
  <c r="BJ513" i="10"/>
  <c r="AD513" i="10"/>
  <c r="DY513" i="10"/>
  <c r="DM513" i="10"/>
  <c r="CM513" i="10"/>
  <c r="CA513" i="10"/>
  <c r="AE513" i="10"/>
  <c r="DZ513" i="10"/>
  <c r="DO513" i="10"/>
  <c r="CN513" i="10"/>
  <c r="BO513" i="10"/>
  <c r="AR513" i="10"/>
  <c r="AG513" i="10"/>
  <c r="F513" i="10"/>
  <c r="AK513" i="10"/>
  <c r="DQ513" i="10"/>
  <c r="EF513" i="10"/>
  <c r="BL514" i="10"/>
  <c r="CD514" i="10"/>
  <c r="CU514" i="10"/>
  <c r="DK514" i="10"/>
  <c r="AZ516" i="10"/>
  <c r="CP516" i="10"/>
  <c r="DI516" i="10"/>
  <c r="EE516" i="10"/>
  <c r="E520" i="10"/>
  <c r="BX528" i="10"/>
  <c r="E529" i="10"/>
  <c r="DZ506" i="10"/>
  <c r="DQ506" i="10"/>
  <c r="DH506" i="10"/>
  <c r="CN506" i="10"/>
  <c r="CD506" i="10"/>
  <c r="BL506" i="10"/>
  <c r="AT506" i="10"/>
  <c r="EA506" i="10"/>
  <c r="DP506" i="10"/>
  <c r="DD506" i="10"/>
  <c r="CS506" i="10"/>
  <c r="BY506" i="10"/>
  <c r="AR506" i="10"/>
  <c r="EC506" i="10"/>
  <c r="DR506" i="10"/>
  <c r="DE506" i="10"/>
  <c r="CU506" i="10"/>
  <c r="BZ506" i="10"/>
  <c r="BO506" i="10"/>
  <c r="AU506" i="10"/>
  <c r="AF506" i="10"/>
  <c r="AV506" i="10"/>
  <c r="BI506" i="10"/>
  <c r="BV506" i="10"/>
  <c r="CK506" i="10"/>
  <c r="DM506" i="10"/>
  <c r="ED506" i="10"/>
  <c r="CK528" i="10"/>
  <c r="AG506" i="10"/>
  <c r="AW506" i="10"/>
  <c r="BJ506" i="10"/>
  <c r="BX506" i="10"/>
  <c r="CM506" i="10"/>
  <c r="DO506" i="10"/>
  <c r="EE506" i="10"/>
  <c r="EA514" i="10"/>
  <c r="DR514" i="10"/>
  <c r="DI514" i="10"/>
  <c r="CO514" i="10"/>
  <c r="BV514" i="10"/>
  <c r="AU514" i="10"/>
  <c r="AK514" i="10"/>
  <c r="AB514" i="10"/>
  <c r="DZ514" i="10"/>
  <c r="DP514" i="10"/>
  <c r="DD514" i="10"/>
  <c r="CS514" i="10"/>
  <c r="BY514" i="10"/>
  <c r="AR514" i="10"/>
  <c r="DX514" i="10"/>
  <c r="DL514" i="10"/>
  <c r="CM514" i="10"/>
  <c r="CA514" i="10"/>
  <c r="BO514" i="10"/>
  <c r="AE514" i="10"/>
  <c r="DY514" i="10"/>
  <c r="DM514" i="10"/>
  <c r="CN514" i="10"/>
  <c r="AF514" i="10"/>
  <c r="F514" i="10"/>
  <c r="AZ514" i="10"/>
  <c r="DQ514" i="10"/>
  <c r="EF514" i="10"/>
  <c r="DI505" i="10"/>
  <c r="DY505" i="10"/>
  <c r="F506" i="10"/>
  <c r="S506" i="10"/>
  <c r="AK506" i="10"/>
  <c r="BK506" i="10"/>
  <c r="CA506" i="10"/>
  <c r="CO506" i="10"/>
  <c r="DB506" i="10"/>
  <c r="DS506" i="10"/>
  <c r="EF506" i="10"/>
  <c r="AG512" i="10"/>
  <c r="AW512" i="10"/>
  <c r="BL512" i="10"/>
  <c r="CD512" i="10"/>
  <c r="DJ512" i="10"/>
  <c r="EA512" i="10"/>
  <c r="DB514" i="10"/>
  <c r="DS514" i="10"/>
  <c r="EG514" i="10"/>
  <c r="BJ516" i="10"/>
  <c r="CD516" i="10"/>
  <c r="DR516" i="10"/>
  <c r="EH528" i="10"/>
  <c r="DY528" i="10"/>
  <c r="DP528" i="10"/>
  <c r="DE528" i="10"/>
  <c r="CM528" i="10"/>
  <c r="BK528" i="10"/>
  <c r="AR528" i="10"/>
  <c r="F528" i="10"/>
  <c r="EG528" i="10"/>
  <c r="DW528" i="10"/>
  <c r="DL528" i="10"/>
  <c r="CP528" i="10"/>
  <c r="BJ528" i="10"/>
  <c r="AE528" i="10"/>
  <c r="EA528" i="10"/>
  <c r="DQ528" i="10"/>
  <c r="DD528" i="10"/>
  <c r="CS528" i="10"/>
  <c r="BY528" i="10"/>
  <c r="AT528" i="10"/>
  <c r="EE528" i="10"/>
  <c r="DR528" i="10"/>
  <c r="DB528" i="10"/>
  <c r="CN528" i="10"/>
  <c r="BZ528" i="10"/>
  <c r="BL528" i="10"/>
  <c r="AW528" i="10"/>
  <c r="S528" i="10"/>
  <c r="EC528" i="10"/>
  <c r="DM528" i="10"/>
  <c r="BV528" i="10"/>
  <c r="BG528" i="10"/>
  <c r="AU528" i="10"/>
  <c r="AF528" i="10"/>
  <c r="DZ528" i="10"/>
  <c r="DK528" i="10"/>
  <c r="AD528" i="10"/>
  <c r="DX528" i="10"/>
  <c r="DJ528" i="10"/>
  <c r="CU528" i="10"/>
  <c r="AB528" i="10"/>
  <c r="DV528" i="10"/>
  <c r="DI528" i="10"/>
  <c r="CD528" i="10"/>
  <c r="DT528" i="10"/>
  <c r="DH528" i="10"/>
  <c r="BO528" i="10"/>
  <c r="AZ528" i="10"/>
  <c r="EF528" i="10"/>
  <c r="DS528" i="10"/>
  <c r="DC528" i="10"/>
  <c r="CO528" i="10"/>
  <c r="CA528" i="10"/>
  <c r="AK528" i="10"/>
  <c r="DO528" i="10"/>
  <c r="AZ500" i="10"/>
  <c r="BL500" i="10"/>
  <c r="BY500" i="10"/>
  <c r="DM500" i="10"/>
  <c r="AG502" i="10"/>
  <c r="AT502" i="10"/>
  <c r="BJ502" i="10"/>
  <c r="BV502" i="10"/>
  <c r="DO502" i="10"/>
  <c r="AB505" i="10"/>
  <c r="AR505" i="10"/>
  <c r="DJ505" i="10"/>
  <c r="DZ505" i="10"/>
  <c r="CP506" i="10"/>
  <c r="DC506" i="10"/>
  <c r="DT506" i="10"/>
  <c r="EG506" i="10"/>
  <c r="EC511" i="10"/>
  <c r="DS511" i="10"/>
  <c r="DJ511" i="10"/>
  <c r="CP511" i="10"/>
  <c r="BX511" i="10"/>
  <c r="AV511" i="10"/>
  <c r="AD511" i="10"/>
  <c r="EH511" i="10"/>
  <c r="DX511" i="10"/>
  <c r="DM511" i="10"/>
  <c r="DB511" i="10"/>
  <c r="BK511" i="10"/>
  <c r="AZ511" i="10"/>
  <c r="AF511" i="10"/>
  <c r="S511" i="10"/>
  <c r="DY511" i="10"/>
  <c r="DL511" i="10"/>
  <c r="CM511" i="10"/>
  <c r="CA511" i="10"/>
  <c r="BO511" i="10"/>
  <c r="AE511" i="10"/>
  <c r="DZ511" i="10"/>
  <c r="DO511" i="10"/>
  <c r="CN511" i="10"/>
  <c r="AR511" i="10"/>
  <c r="AG511" i="10"/>
  <c r="F511" i="10"/>
  <c r="AK511" i="10"/>
  <c r="DQ511" i="10"/>
  <c r="EF511" i="10"/>
  <c r="CS512" i="10"/>
  <c r="DK512" i="10"/>
  <c r="ED512" i="10"/>
  <c r="BG514" i="10"/>
  <c r="CK514" i="10"/>
  <c r="DC514" i="10"/>
  <c r="DT514" i="10"/>
  <c r="EH514" i="10"/>
  <c r="ED516" i="10"/>
  <c r="DT516" i="10"/>
  <c r="DK516" i="10"/>
  <c r="BY516" i="10"/>
  <c r="BO516" i="10"/>
  <c r="AW516" i="10"/>
  <c r="AE516" i="10"/>
  <c r="S516" i="10"/>
  <c r="DY516" i="10"/>
  <c r="DO516" i="10"/>
  <c r="DC516" i="10"/>
  <c r="BV516" i="10"/>
  <c r="BL516" i="10"/>
  <c r="AG516" i="10"/>
  <c r="DX516" i="10"/>
  <c r="DL516" i="10"/>
  <c r="CM516" i="10"/>
  <c r="CA516" i="10"/>
  <c r="AD516" i="10"/>
  <c r="EA516" i="10"/>
  <c r="DP516" i="10"/>
  <c r="DB516" i="10"/>
  <c r="CO516" i="10"/>
  <c r="AT516" i="10"/>
  <c r="DZ516" i="10"/>
  <c r="DM516" i="10"/>
  <c r="CN516" i="10"/>
  <c r="AR516" i="10"/>
  <c r="AF516" i="10"/>
  <c r="F516" i="10"/>
  <c r="AU516" i="10"/>
  <c r="BK516" i="10"/>
  <c r="DS516" i="10"/>
  <c r="EG472" i="10"/>
  <c r="DX472" i="10"/>
  <c r="DO472" i="10"/>
  <c r="DD472" i="10"/>
  <c r="CU472" i="10"/>
  <c r="CK472" i="10"/>
  <c r="BJ472" i="10"/>
  <c r="AZ472" i="10"/>
  <c r="AK472" i="10"/>
  <c r="AV472" i="10"/>
  <c r="CA472" i="10"/>
  <c r="CM472" i="10"/>
  <c r="DI472" i="10"/>
  <c r="DS472" i="10"/>
  <c r="ED472" i="10"/>
  <c r="EH477" i="10"/>
  <c r="DY477" i="10"/>
  <c r="DP477" i="10"/>
  <c r="DE477" i="10"/>
  <c r="CM477" i="10"/>
  <c r="BK477" i="10"/>
  <c r="AR477" i="10"/>
  <c r="F477" i="10"/>
  <c r="AK477" i="10"/>
  <c r="AV477" i="10"/>
  <c r="CA477" i="10"/>
  <c r="CK477" i="10"/>
  <c r="DI477" i="10"/>
  <c r="DS477" i="10"/>
  <c r="ED477" i="10"/>
  <c r="ED489" i="10"/>
  <c r="DT489" i="10"/>
  <c r="DK489" i="10"/>
  <c r="BY489" i="10"/>
  <c r="BO489" i="10"/>
  <c r="AW489" i="10"/>
  <c r="AE489" i="10"/>
  <c r="S489" i="10"/>
  <c r="AU489" i="10"/>
  <c r="CA489" i="10"/>
  <c r="CK489" i="10"/>
  <c r="DH489" i="10"/>
  <c r="DR489" i="10"/>
  <c r="EC489" i="10"/>
  <c r="EA495" i="10"/>
  <c r="DR495" i="10"/>
  <c r="DI495" i="10"/>
  <c r="CO495" i="10"/>
  <c r="BV495" i="10"/>
  <c r="AU495" i="10"/>
  <c r="AK495" i="10"/>
  <c r="AB495" i="10"/>
  <c r="EG495" i="10"/>
  <c r="DW495" i="10"/>
  <c r="DL495" i="10"/>
  <c r="CP495" i="10"/>
  <c r="CD495" i="10"/>
  <c r="BJ495" i="10"/>
  <c r="AE495" i="10"/>
  <c r="AD495" i="10"/>
  <c r="BZ495" i="10"/>
  <c r="CK495" i="10"/>
  <c r="DK495" i="10"/>
  <c r="DX495" i="10"/>
  <c r="EG496" i="10"/>
  <c r="DX496" i="10"/>
  <c r="DO496" i="10"/>
  <c r="DD496" i="10"/>
  <c r="CU496" i="10"/>
  <c r="CK496" i="10"/>
  <c r="BJ496" i="10"/>
  <c r="AZ496" i="10"/>
  <c r="EA496" i="10"/>
  <c r="DQ496" i="10"/>
  <c r="DE496" i="10"/>
  <c r="CS496" i="10"/>
  <c r="BY496" i="10"/>
  <c r="AT496" i="10"/>
  <c r="AD496" i="10"/>
  <c r="BZ496" i="10"/>
  <c r="CM496" i="10"/>
  <c r="DK496" i="10"/>
  <c r="DW496" i="10"/>
  <c r="ED497" i="10"/>
  <c r="DT497" i="10"/>
  <c r="DK497" i="10"/>
  <c r="BY497" i="10"/>
  <c r="BO497" i="10"/>
  <c r="AW497" i="10"/>
  <c r="AE497" i="10"/>
  <c r="S497" i="10"/>
  <c r="EF497" i="10"/>
  <c r="DV497" i="10"/>
  <c r="DJ497" i="10"/>
  <c r="CN497" i="10"/>
  <c r="BI497" i="10"/>
  <c r="AB497" i="10"/>
  <c r="F497" i="10"/>
  <c r="AD497" i="10"/>
  <c r="BZ497" i="10"/>
  <c r="CK497" i="10"/>
  <c r="DL497" i="10"/>
  <c r="DX497" i="10"/>
  <c r="DZ498" i="10"/>
  <c r="DQ498" i="10"/>
  <c r="DH498" i="10"/>
  <c r="CN498" i="10"/>
  <c r="CD498" i="10"/>
  <c r="BL498" i="10"/>
  <c r="AT498" i="10"/>
  <c r="DY498" i="10"/>
  <c r="DO498" i="10"/>
  <c r="DC498" i="10"/>
  <c r="BX498" i="10"/>
  <c r="AG498" i="10"/>
  <c r="AD498" i="10"/>
  <c r="AZ498" i="10"/>
  <c r="BZ498" i="10"/>
  <c r="CK498" i="10"/>
  <c r="DK498" i="10"/>
  <c r="DW498" i="10"/>
  <c r="EH498" i="10"/>
  <c r="EC500" i="10"/>
  <c r="DS500" i="10"/>
  <c r="DJ500" i="10"/>
  <c r="CP500" i="10"/>
  <c r="BX500" i="10"/>
  <c r="AV500" i="10"/>
  <c r="AD500" i="10"/>
  <c r="EF500" i="10"/>
  <c r="DV500" i="10"/>
  <c r="DK500" i="10"/>
  <c r="EG500" i="10"/>
  <c r="DW500" i="10"/>
  <c r="DL500" i="10"/>
  <c r="CO500" i="10"/>
  <c r="CD500" i="10"/>
  <c r="BJ500" i="10"/>
  <c r="AE500" i="10"/>
  <c r="AB500" i="10"/>
  <c r="BZ500" i="10"/>
  <c r="CK500" i="10"/>
  <c r="DO500" i="10"/>
  <c r="EA500" i="10"/>
  <c r="EE502" i="10"/>
  <c r="DV502" i="10"/>
  <c r="DL502" i="10"/>
  <c r="DB502" i="10"/>
  <c r="BZ502" i="10"/>
  <c r="BG502" i="10"/>
  <c r="AF502" i="10"/>
  <c r="ED502" i="10"/>
  <c r="DS502" i="10"/>
  <c r="DI502" i="10"/>
  <c r="CM502" i="10"/>
  <c r="AV502" i="10"/>
  <c r="AK502" i="10"/>
  <c r="EF502" i="10"/>
  <c r="DT502" i="10"/>
  <c r="DJ502" i="10"/>
  <c r="CN502" i="10"/>
  <c r="BI502" i="10"/>
  <c r="AW502" i="10"/>
  <c r="AB502" i="10"/>
  <c r="F502" i="10"/>
  <c r="AU502" i="10"/>
  <c r="BK502" i="10"/>
  <c r="BX502" i="10"/>
  <c r="CK502" i="10"/>
  <c r="DP502" i="10"/>
  <c r="EC502" i="10"/>
  <c r="AG505" i="10"/>
  <c r="AT505" i="10"/>
  <c r="BG505" i="10"/>
  <c r="BV505" i="10"/>
  <c r="DO505" i="10"/>
  <c r="AZ506" i="10"/>
  <c r="DI506" i="10"/>
  <c r="DV506" i="10"/>
  <c r="EH506" i="10"/>
  <c r="DC511" i="10"/>
  <c r="DR511" i="10"/>
  <c r="EG511" i="10"/>
  <c r="S512" i="10"/>
  <c r="AK512" i="10"/>
  <c r="DO512" i="10"/>
  <c r="AV513" i="10"/>
  <c r="BL513" i="10"/>
  <c r="CS513" i="10"/>
  <c r="DI513" i="10"/>
  <c r="EA513" i="10"/>
  <c r="AT514" i="10"/>
  <c r="BI514" i="10"/>
  <c r="BX514" i="10"/>
  <c r="CP514" i="10"/>
  <c r="DE514" i="10"/>
  <c r="DV514" i="10"/>
  <c r="AV516" i="10"/>
  <c r="DD516" i="10"/>
  <c r="DV516" i="10"/>
  <c r="AG528" i="10"/>
  <c r="ED505" i="10"/>
  <c r="DT505" i="10"/>
  <c r="DK505" i="10"/>
  <c r="BY505" i="10"/>
  <c r="BO505" i="10"/>
  <c r="AW505" i="10"/>
  <c r="AE505" i="10"/>
  <c r="S505" i="10"/>
  <c r="EG505" i="10"/>
  <c r="DW505" i="10"/>
  <c r="DL505" i="10"/>
  <c r="CO505" i="10"/>
  <c r="CD505" i="10"/>
  <c r="BJ505" i="10"/>
  <c r="AD505" i="10"/>
  <c r="EH505" i="10"/>
  <c r="DX505" i="10"/>
  <c r="DM505" i="10"/>
  <c r="DB505" i="10"/>
  <c r="CP505" i="10"/>
  <c r="BK505" i="10"/>
  <c r="AZ505" i="10"/>
  <c r="AF505" i="10"/>
  <c r="AU505" i="10"/>
  <c r="BI505" i="10"/>
  <c r="BX505" i="10"/>
  <c r="CK505" i="10"/>
  <c r="DP505" i="10"/>
  <c r="EC505" i="10"/>
  <c r="AB506" i="10"/>
  <c r="DJ506" i="10"/>
  <c r="DW506" i="10"/>
  <c r="EH512" i="10"/>
  <c r="DY512" i="10"/>
  <c r="DP512" i="10"/>
  <c r="DE512" i="10"/>
  <c r="CM512" i="10"/>
  <c r="BK512" i="10"/>
  <c r="AR512" i="10"/>
  <c r="F512" i="10"/>
  <c r="EC512" i="10"/>
  <c r="DR512" i="10"/>
  <c r="DH512" i="10"/>
  <c r="CU512" i="10"/>
  <c r="BZ512" i="10"/>
  <c r="BO512" i="10"/>
  <c r="AU512" i="10"/>
  <c r="DX512" i="10"/>
  <c r="DL512" i="10"/>
  <c r="CN512" i="10"/>
  <c r="CA512" i="10"/>
  <c r="AE512" i="10"/>
  <c r="DZ512" i="10"/>
  <c r="DM512" i="10"/>
  <c r="CO512" i="10"/>
  <c r="AF512" i="10"/>
  <c r="AZ512" i="10"/>
  <c r="DQ512" i="10"/>
  <c r="EF512" i="10"/>
  <c r="AD514" i="10"/>
  <c r="AV514" i="10"/>
  <c r="BJ514" i="10"/>
  <c r="BZ514" i="10"/>
  <c r="DH514" i="10"/>
  <c r="DW514" i="10"/>
  <c r="AV528" i="10"/>
  <c r="BI528" i="10"/>
  <c r="EE494" i="10"/>
  <c r="DV494" i="10"/>
  <c r="DL494" i="10"/>
  <c r="DB494" i="10"/>
  <c r="BZ494" i="10"/>
  <c r="BG494" i="10"/>
  <c r="AF494" i="10"/>
  <c r="AU494" i="10"/>
  <c r="BO494" i="10"/>
  <c r="E494" i="10" s="1"/>
  <c r="CA494" i="10"/>
  <c r="CK494" i="10"/>
  <c r="DH494" i="10"/>
  <c r="DR494" i="10"/>
  <c r="EC494" i="10"/>
  <c r="EG504" i="10"/>
  <c r="DX504" i="10"/>
  <c r="DO504" i="10"/>
  <c r="DD504" i="10"/>
  <c r="CU504" i="10"/>
  <c r="CK504" i="10"/>
  <c r="BJ504" i="10"/>
  <c r="AZ504" i="10"/>
  <c r="AK504" i="10"/>
  <c r="AV504" i="10"/>
  <c r="CA504" i="10"/>
  <c r="CM504" i="10"/>
  <c r="DI504" i="10"/>
  <c r="DS504" i="10"/>
  <c r="ED504" i="10"/>
  <c r="AF508" i="10"/>
  <c r="CA508" i="10"/>
  <c r="CM508" i="10"/>
  <c r="DM508" i="10"/>
  <c r="AE509" i="10"/>
  <c r="BO509" i="10"/>
  <c r="CA509" i="10"/>
  <c r="CM509" i="10"/>
  <c r="DL509" i="10"/>
  <c r="AF515" i="10"/>
  <c r="AR515" i="10"/>
  <c r="BO515" i="10"/>
  <c r="CA515" i="10"/>
  <c r="CO515" i="10"/>
  <c r="DM515" i="10"/>
  <c r="AE519" i="10"/>
  <c r="BO519" i="10"/>
  <c r="CA519" i="10"/>
  <c r="CM519" i="10"/>
  <c r="DL519" i="10"/>
  <c r="EH520" i="10"/>
  <c r="DY520" i="10"/>
  <c r="DP520" i="10"/>
  <c r="DE520" i="10"/>
  <c r="CM520" i="10"/>
  <c r="BK520" i="10"/>
  <c r="AR520" i="10"/>
  <c r="F520" i="10"/>
  <c r="EE520" i="10"/>
  <c r="DT520" i="10"/>
  <c r="DJ520" i="10"/>
  <c r="CN520" i="10"/>
  <c r="BG520" i="10"/>
  <c r="AW520" i="10"/>
  <c r="AB520" i="10"/>
  <c r="AE520" i="10"/>
  <c r="BZ520" i="10"/>
  <c r="CK520" i="10"/>
  <c r="DL520" i="10"/>
  <c r="DX520" i="10"/>
  <c r="AD521" i="10"/>
  <c r="CA521" i="10"/>
  <c r="CM521" i="10"/>
  <c r="DK521" i="10"/>
  <c r="AB523" i="10"/>
  <c r="BY523" i="10"/>
  <c r="DJ523" i="10"/>
  <c r="ED524" i="10"/>
  <c r="DT524" i="10"/>
  <c r="DK524" i="10"/>
  <c r="BY524" i="10"/>
  <c r="BO524" i="10"/>
  <c r="AW524" i="10"/>
  <c r="AE524" i="10"/>
  <c r="S524" i="10"/>
  <c r="EA524" i="10"/>
  <c r="DQ524" i="10"/>
  <c r="DE524" i="10"/>
  <c r="CU524" i="10"/>
  <c r="BZ524" i="10"/>
  <c r="AT524" i="10"/>
  <c r="AB524" i="10"/>
  <c r="AZ524" i="10"/>
  <c r="BL524" i="10"/>
  <c r="BX524" i="10"/>
  <c r="CK524" i="10"/>
  <c r="DJ524" i="10"/>
  <c r="DW524" i="10"/>
  <c r="EH524" i="10"/>
  <c r="AB525" i="10"/>
  <c r="AZ525" i="10"/>
  <c r="BY525" i="10"/>
  <c r="DJ525" i="10"/>
  <c r="DW525" i="10"/>
  <c r="AE529" i="10"/>
  <c r="AR529" i="10"/>
  <c r="DM529" i="10"/>
  <c r="AZ530" i="10"/>
  <c r="BO530" i="10"/>
  <c r="DE530" i="10"/>
  <c r="DT530" i="10"/>
  <c r="EH530" i="10"/>
  <c r="DZ533" i="10"/>
  <c r="DQ533" i="10"/>
  <c r="DH533" i="10"/>
  <c r="CN533" i="10"/>
  <c r="CD533" i="10"/>
  <c r="BL533" i="10"/>
  <c r="AT533" i="10"/>
  <c r="EH533" i="10"/>
  <c r="DX533" i="10"/>
  <c r="DM533" i="10"/>
  <c r="DB533" i="10"/>
  <c r="BV533" i="10"/>
  <c r="BK533" i="10"/>
  <c r="AZ533" i="10"/>
  <c r="AF533" i="10"/>
  <c r="S533" i="10"/>
  <c r="EG533" i="10"/>
  <c r="DW533" i="10"/>
  <c r="DL533" i="10"/>
  <c r="CP533" i="10"/>
  <c r="BJ533" i="10"/>
  <c r="AE533" i="10"/>
  <c r="EC533" i="10"/>
  <c r="DR533" i="10"/>
  <c r="DE533" i="10"/>
  <c r="CU533" i="10"/>
  <c r="BZ533" i="10"/>
  <c r="BO533" i="10"/>
  <c r="AU533" i="10"/>
  <c r="CK533" i="10"/>
  <c r="DC533" i="10"/>
  <c r="DT533" i="10"/>
  <c r="BJ535" i="10"/>
  <c r="CD535" i="10"/>
  <c r="DW535" i="10"/>
  <c r="AW538" i="10"/>
  <c r="CM538" i="10"/>
  <c r="DJ538" i="10"/>
  <c r="EE538" i="10"/>
  <c r="CA540" i="10"/>
  <c r="DR540" i="10"/>
  <c r="EG523" i="10"/>
  <c r="DX523" i="10"/>
  <c r="DO523" i="10"/>
  <c r="DD523" i="10"/>
  <c r="CU523" i="10"/>
  <c r="CK523" i="10"/>
  <c r="BJ523" i="10"/>
  <c r="AZ523" i="10"/>
  <c r="E523" i="10" s="1"/>
  <c r="EH523" i="10"/>
  <c r="DW523" i="10"/>
  <c r="DL523" i="10"/>
  <c r="CP523" i="10"/>
  <c r="BK523" i="10"/>
  <c r="AE523" i="10"/>
  <c r="AD523" i="10"/>
  <c r="BZ523" i="10"/>
  <c r="CM523" i="10"/>
  <c r="DK523" i="10"/>
  <c r="DY523" i="10"/>
  <c r="DZ525" i="10"/>
  <c r="DQ525" i="10"/>
  <c r="DH525" i="10"/>
  <c r="CN525" i="10"/>
  <c r="CD525" i="10"/>
  <c r="BL525" i="10"/>
  <c r="AT525" i="10"/>
  <c r="EF525" i="10"/>
  <c r="DV525" i="10"/>
  <c r="DK525" i="10"/>
  <c r="CO525" i="10"/>
  <c r="BI525" i="10"/>
  <c r="AD525" i="10"/>
  <c r="F525" i="10"/>
  <c r="AE525" i="10"/>
  <c r="BZ525" i="10"/>
  <c r="CK525" i="10"/>
  <c r="DL525" i="10"/>
  <c r="DX525" i="10"/>
  <c r="EE529" i="10"/>
  <c r="DV529" i="10"/>
  <c r="DL529" i="10"/>
  <c r="DB529" i="10"/>
  <c r="BZ529" i="10"/>
  <c r="BG529" i="10"/>
  <c r="AF529" i="10"/>
  <c r="EA529" i="10"/>
  <c r="DQ529" i="10"/>
  <c r="DE529" i="10"/>
  <c r="CU529" i="10"/>
  <c r="BY529" i="10"/>
  <c r="AT529" i="10"/>
  <c r="EF529" i="10"/>
  <c r="DT529" i="10"/>
  <c r="DJ529" i="10"/>
  <c r="CN529" i="10"/>
  <c r="BI529" i="10"/>
  <c r="AW529" i="10"/>
  <c r="AB529" i="10"/>
  <c r="F529" i="10"/>
  <c r="AG529" i="10"/>
  <c r="AU529" i="10"/>
  <c r="BJ529" i="10"/>
  <c r="BV529" i="10"/>
  <c r="CK529" i="10"/>
  <c r="DO529" i="10"/>
  <c r="EC529" i="10"/>
  <c r="CD530" i="10"/>
  <c r="CS530" i="10"/>
  <c r="DH530" i="10"/>
  <c r="DW530" i="10"/>
  <c r="AR535" i="10"/>
  <c r="DD535" i="10"/>
  <c r="DZ535" i="10"/>
  <c r="F538" i="10"/>
  <c r="AD538" i="10"/>
  <c r="CN538" i="10"/>
  <c r="DK538" i="10"/>
  <c r="EF538" i="10"/>
  <c r="AK540" i="10"/>
  <c r="BG540" i="10"/>
  <c r="DS540" i="10"/>
  <c r="AV529" i="10"/>
  <c r="BK529" i="10"/>
  <c r="BX529" i="10"/>
  <c r="CM529" i="10"/>
  <c r="DP529" i="10"/>
  <c r="ED529" i="10"/>
  <c r="CU530" i="10"/>
  <c r="DJ530" i="10"/>
  <c r="DX530" i="10"/>
  <c r="F533" i="10"/>
  <c r="BG533" i="10"/>
  <c r="BY533" i="10"/>
  <c r="CO533" i="10"/>
  <c r="DI533" i="10"/>
  <c r="DY533" i="10"/>
  <c r="AT535" i="10"/>
  <c r="BO535" i="10"/>
  <c r="DE535" i="10"/>
  <c r="AG538" i="10"/>
  <c r="BX538" i="10"/>
  <c r="DO538" i="10"/>
  <c r="EG539" i="10"/>
  <c r="DX539" i="10"/>
  <c r="DO539" i="10"/>
  <c r="DD539" i="10"/>
  <c r="CU539" i="10"/>
  <c r="CK539" i="10"/>
  <c r="BJ539" i="10"/>
  <c r="AZ539" i="10"/>
  <c r="EE539" i="10"/>
  <c r="DT539" i="10"/>
  <c r="DJ539" i="10"/>
  <c r="CN539" i="10"/>
  <c r="BG539" i="10"/>
  <c r="AW539" i="10"/>
  <c r="AB539" i="10"/>
  <c r="F539" i="10"/>
  <c r="EC539" i="10"/>
  <c r="DR539" i="10"/>
  <c r="DH539" i="10"/>
  <c r="BZ539" i="10"/>
  <c r="BO539" i="10"/>
  <c r="AU539" i="10"/>
  <c r="EA539" i="10"/>
  <c r="DQ539" i="10"/>
  <c r="DE539" i="10"/>
  <c r="CS539" i="10"/>
  <c r="BY539" i="10"/>
  <c r="AT539" i="10"/>
  <c r="EF539" i="10"/>
  <c r="DV539" i="10"/>
  <c r="DK539" i="10"/>
  <c r="CO539" i="10"/>
  <c r="CD539" i="10"/>
  <c r="BI539" i="10"/>
  <c r="AD539" i="10"/>
  <c r="AV539" i="10"/>
  <c r="CM539" i="10"/>
  <c r="DI539" i="10"/>
  <c r="ED539" i="10"/>
  <c r="BK540" i="10"/>
  <c r="DB540" i="10"/>
  <c r="DX540" i="10"/>
  <c r="AE530" i="10"/>
  <c r="AR530" i="10"/>
  <c r="DL530" i="10"/>
  <c r="DZ530" i="10"/>
  <c r="EC535" i="10"/>
  <c r="DS535" i="10"/>
  <c r="DJ535" i="10"/>
  <c r="CP535" i="10"/>
  <c r="BX535" i="10"/>
  <c r="AV535" i="10"/>
  <c r="AD535" i="10"/>
  <c r="EH535" i="10"/>
  <c r="DX535" i="10"/>
  <c r="DM535" i="10"/>
  <c r="DB535" i="10"/>
  <c r="BK535" i="10"/>
  <c r="AZ535" i="10"/>
  <c r="AF535" i="10"/>
  <c r="S535" i="10"/>
  <c r="EF535" i="10"/>
  <c r="DV535" i="10"/>
  <c r="DK535" i="10"/>
  <c r="CN535" i="10"/>
  <c r="BI535" i="10"/>
  <c r="AB535" i="10"/>
  <c r="F535" i="10"/>
  <c r="EE535" i="10"/>
  <c r="DT535" i="10"/>
  <c r="DI535" i="10"/>
  <c r="CM535" i="10"/>
  <c r="BG535" i="10"/>
  <c r="AW535" i="10"/>
  <c r="AK535" i="10"/>
  <c r="DY535" i="10"/>
  <c r="DO535" i="10"/>
  <c r="DC535" i="10"/>
  <c r="BV535" i="10"/>
  <c r="BL535" i="10"/>
  <c r="AG535" i="10"/>
  <c r="AU535" i="10"/>
  <c r="CK535" i="10"/>
  <c r="DH535" i="10"/>
  <c r="ED535" i="10"/>
  <c r="AT540" i="10"/>
  <c r="DE540" i="10"/>
  <c r="AF530" i="10"/>
  <c r="AT530" i="10"/>
  <c r="BG530" i="10"/>
  <c r="DM530" i="10"/>
  <c r="AE535" i="10"/>
  <c r="CO535" i="10"/>
  <c r="DL535" i="10"/>
  <c r="EG535" i="10"/>
  <c r="ED540" i="10"/>
  <c r="DT540" i="10"/>
  <c r="DK540" i="10"/>
  <c r="BY540" i="10"/>
  <c r="BO540" i="10"/>
  <c r="AW540" i="10"/>
  <c r="AE540" i="10"/>
  <c r="S540" i="10"/>
  <c r="DY540" i="10"/>
  <c r="DO540" i="10"/>
  <c r="DC540" i="10"/>
  <c r="BV540" i="10"/>
  <c r="BL540" i="10"/>
  <c r="AG540" i="10"/>
  <c r="EG540" i="10"/>
  <c r="DW540" i="10"/>
  <c r="DL540" i="10"/>
  <c r="CO540" i="10"/>
  <c r="CD540" i="10"/>
  <c r="BJ540" i="10"/>
  <c r="AD540" i="10"/>
  <c r="EF540" i="10"/>
  <c r="DV540" i="10"/>
  <c r="DJ540" i="10"/>
  <c r="CN540" i="10"/>
  <c r="BI540" i="10"/>
  <c r="AB540" i="10"/>
  <c r="F540" i="10"/>
  <c r="DZ540" i="10"/>
  <c r="DP540" i="10"/>
  <c r="DD540" i="10"/>
  <c r="CS540" i="10"/>
  <c r="BX540" i="10"/>
  <c r="AR540" i="10"/>
  <c r="AU540" i="10"/>
  <c r="CK540" i="10"/>
  <c r="DH540" i="10"/>
  <c r="EC540" i="10"/>
  <c r="EA530" i="10"/>
  <c r="DR530" i="10"/>
  <c r="DI530" i="10"/>
  <c r="CO530" i="10"/>
  <c r="BV530" i="10"/>
  <c r="AU530" i="10"/>
  <c r="AK530" i="10"/>
  <c r="AB530" i="10"/>
  <c r="EF530" i="10"/>
  <c r="DV530" i="10"/>
  <c r="DK530" i="10"/>
  <c r="CN530" i="10"/>
  <c r="BI530" i="10"/>
  <c r="AD530" i="10"/>
  <c r="F530" i="10"/>
  <c r="DY530" i="10"/>
  <c r="DO530" i="10"/>
  <c r="DC530" i="10"/>
  <c r="BX530" i="10"/>
  <c r="BL530" i="10"/>
  <c r="AG530" i="10"/>
  <c r="AV530" i="10"/>
  <c r="BJ530" i="10"/>
  <c r="BY530" i="10"/>
  <c r="CK530" i="10"/>
  <c r="DP530" i="10"/>
  <c r="ED530" i="10"/>
  <c r="BY535" i="10"/>
  <c r="CS535" i="10"/>
  <c r="DP535" i="10"/>
  <c r="BI538" i="10"/>
  <c r="DV538" i="10"/>
  <c r="AG539" i="10"/>
  <c r="BX539" i="10"/>
  <c r="DP539" i="10"/>
  <c r="AV540" i="10"/>
  <c r="CM540" i="10"/>
  <c r="DI540" i="10"/>
  <c r="EE540" i="10"/>
  <c r="BZ535" i="10"/>
  <c r="CU535" i="10"/>
  <c r="DQ535" i="10"/>
  <c r="BL538" i="10"/>
  <c r="DC538" i="10"/>
  <c r="AK539" i="10"/>
  <c r="CA539" i="10"/>
  <c r="DS539" i="10"/>
  <c r="AF540" i="10"/>
  <c r="AZ540" i="10"/>
  <c r="CP540" i="10"/>
  <c r="DM540" i="10"/>
  <c r="EH540" i="10"/>
  <c r="ED508" i="10"/>
  <c r="DT508" i="10"/>
  <c r="DK508" i="10"/>
  <c r="BY508" i="10"/>
  <c r="BO508" i="10"/>
  <c r="AW508" i="10"/>
  <c r="AE508" i="10"/>
  <c r="S508" i="10"/>
  <c r="EG508" i="10"/>
  <c r="DW508" i="10"/>
  <c r="DL508" i="10"/>
  <c r="CO508" i="10"/>
  <c r="CD508" i="10"/>
  <c r="BJ508" i="10"/>
  <c r="AD508" i="10"/>
  <c r="AB508" i="10"/>
  <c r="BZ508" i="10"/>
  <c r="CK508" i="10"/>
  <c r="DJ508" i="10"/>
  <c r="DX508" i="10"/>
  <c r="DZ509" i="10"/>
  <c r="DQ509" i="10"/>
  <c r="DH509" i="10"/>
  <c r="CN509" i="10"/>
  <c r="CD509" i="10"/>
  <c r="BL509" i="10"/>
  <c r="AT509" i="10"/>
  <c r="EA509" i="10"/>
  <c r="DP509" i="10"/>
  <c r="DD509" i="10"/>
  <c r="CS509" i="10"/>
  <c r="BY509" i="10"/>
  <c r="AR509" i="10"/>
  <c r="AD509" i="10"/>
  <c r="AZ509" i="10"/>
  <c r="BZ509" i="10"/>
  <c r="CK509" i="10"/>
  <c r="DK509" i="10"/>
  <c r="DW509" i="10"/>
  <c r="EH509" i="10"/>
  <c r="EG515" i="10"/>
  <c r="DX515" i="10"/>
  <c r="DO515" i="10"/>
  <c r="DD515" i="10"/>
  <c r="CU515" i="10"/>
  <c r="CK515" i="10"/>
  <c r="BJ515" i="10"/>
  <c r="AZ515" i="10"/>
  <c r="EE515" i="10"/>
  <c r="DT515" i="10"/>
  <c r="DJ515" i="10"/>
  <c r="CN515" i="10"/>
  <c r="BG515" i="10"/>
  <c r="AW515" i="10"/>
  <c r="AB515" i="10"/>
  <c r="F515" i="10"/>
  <c r="AE515" i="10"/>
  <c r="BZ515" i="10"/>
  <c r="CM515" i="10"/>
  <c r="DL515" i="10"/>
  <c r="DY515" i="10"/>
  <c r="EC519" i="10"/>
  <c r="DS519" i="10"/>
  <c r="DJ519" i="10"/>
  <c r="CP519" i="10"/>
  <c r="BX519" i="10"/>
  <c r="AV519" i="10"/>
  <c r="AD519" i="10"/>
  <c r="DZ519" i="10"/>
  <c r="DP519" i="10"/>
  <c r="DD519" i="10"/>
  <c r="CS519" i="10"/>
  <c r="BY519" i="10"/>
  <c r="AR519" i="10"/>
  <c r="AB519" i="10"/>
  <c r="AZ519" i="10"/>
  <c r="BL519" i="10"/>
  <c r="BZ519" i="10"/>
  <c r="CK519" i="10"/>
  <c r="DK519" i="10"/>
  <c r="DW519" i="10"/>
  <c r="EH519" i="10"/>
  <c r="EE521" i="10"/>
  <c r="DV521" i="10"/>
  <c r="DL521" i="10"/>
  <c r="DB521" i="10"/>
  <c r="BZ521" i="10"/>
  <c r="BG521" i="10"/>
  <c r="AF521" i="10"/>
  <c r="DY521" i="10"/>
  <c r="DO521" i="10"/>
  <c r="DC521" i="10"/>
  <c r="BV521" i="10"/>
  <c r="BL521" i="10"/>
  <c r="AG521" i="10"/>
  <c r="S521" i="10"/>
  <c r="AB521" i="10"/>
  <c r="AZ521" i="10"/>
  <c r="E521" i="10" s="1"/>
  <c r="BY521" i="10"/>
  <c r="CK521" i="10"/>
  <c r="DJ521" i="10"/>
  <c r="DW521" i="10"/>
  <c r="EH521" i="10"/>
  <c r="BL523" i="10"/>
  <c r="BX523" i="10"/>
  <c r="DI523" i="10"/>
  <c r="DT523" i="10"/>
  <c r="EF523" i="10"/>
  <c r="BK525" i="10"/>
  <c r="BX525" i="10"/>
  <c r="CU525" i="10"/>
  <c r="DI525" i="10"/>
  <c r="DT525" i="10"/>
  <c r="EG525" i="10"/>
  <c r="AD529" i="10"/>
  <c r="DK529" i="10"/>
  <c r="DY529" i="10"/>
  <c r="CA530" i="10"/>
  <c r="CP530" i="10"/>
  <c r="DD530" i="10"/>
  <c r="DS530" i="10"/>
  <c r="EG530" i="10"/>
  <c r="CA535" i="10"/>
  <c r="DR535" i="10"/>
  <c r="EA538" i="10"/>
  <c r="DR538" i="10"/>
  <c r="DI538" i="10"/>
  <c r="CO538" i="10"/>
  <c r="BV538" i="10"/>
  <c r="AU538" i="10"/>
  <c r="AK538" i="10"/>
  <c r="AB538" i="10"/>
  <c r="DZ538" i="10"/>
  <c r="DP538" i="10"/>
  <c r="DD538" i="10"/>
  <c r="CS538" i="10"/>
  <c r="BY538" i="10"/>
  <c r="AR538" i="10"/>
  <c r="EH538" i="10"/>
  <c r="DX538" i="10"/>
  <c r="DM538" i="10"/>
  <c r="DB538" i="10"/>
  <c r="BK538" i="10"/>
  <c r="AZ538" i="10"/>
  <c r="AF538" i="10"/>
  <c r="S538" i="10"/>
  <c r="EG538" i="10"/>
  <c r="DW538" i="10"/>
  <c r="DL538" i="10"/>
  <c r="CP538" i="10"/>
  <c r="CD538" i="10"/>
  <c r="BJ538" i="10"/>
  <c r="AE538" i="10"/>
  <c r="EC538" i="10"/>
  <c r="DQ538" i="10"/>
  <c r="DE538" i="10"/>
  <c r="CU538" i="10"/>
  <c r="BZ538" i="10"/>
  <c r="BO538" i="10"/>
  <c r="AT538" i="10"/>
  <c r="AV538" i="10"/>
  <c r="CK538" i="10"/>
  <c r="DH538" i="10"/>
  <c r="ED538" i="10"/>
  <c r="BZ540" i="10"/>
  <c r="CU540" i="10"/>
  <c r="DQ540" i="10"/>
  <c r="EG531" i="10"/>
  <c r="DX531" i="10"/>
  <c r="DO531" i="10"/>
  <c r="DD531" i="10"/>
  <c r="CU531" i="10"/>
  <c r="CK531" i="10"/>
  <c r="BJ531" i="10"/>
  <c r="AZ531" i="10"/>
  <c r="AK531" i="10"/>
  <c r="AV531" i="10"/>
  <c r="CA531" i="10"/>
  <c r="CM531" i="10"/>
  <c r="DI531" i="10"/>
  <c r="DS531" i="10"/>
  <c r="ED531" i="10"/>
  <c r="AF532" i="10"/>
  <c r="AZ532" i="10"/>
  <c r="BK532" i="10"/>
  <c r="CP532" i="10"/>
  <c r="DB532" i="10"/>
  <c r="DM532" i="10"/>
  <c r="DX532" i="10"/>
  <c r="EH536" i="10"/>
  <c r="DY536" i="10"/>
  <c r="DP536" i="10"/>
  <c r="DE536" i="10"/>
  <c r="CM536" i="10"/>
  <c r="BK536" i="10"/>
  <c r="AR536" i="10"/>
  <c r="F536" i="10"/>
  <c r="AK536" i="10"/>
  <c r="AV536" i="10"/>
  <c r="CA536" i="10"/>
  <c r="CK536" i="10"/>
  <c r="DI536" i="10"/>
  <c r="DS536" i="10"/>
  <c r="ED536" i="10"/>
  <c r="AE537" i="10"/>
  <c r="AZ537" i="10"/>
  <c r="BK537" i="10"/>
  <c r="CP537" i="10"/>
  <c r="DM537" i="10"/>
  <c r="DX537" i="10"/>
  <c r="AB541" i="10"/>
  <c r="AW541" i="10"/>
  <c r="BK541" i="10"/>
  <c r="BX541" i="10"/>
  <c r="CK541" i="10"/>
  <c r="DP541" i="10"/>
  <c r="EC541" i="10"/>
  <c r="AZ542" i="10"/>
  <c r="BO542" i="10"/>
  <c r="DE542" i="10"/>
  <c r="DT542" i="10"/>
  <c r="BO544" i="10"/>
  <c r="DE544" i="10"/>
  <c r="DS544" i="10"/>
  <c r="AF545" i="10"/>
  <c r="AR545" i="10"/>
  <c r="BG545" i="10"/>
  <c r="DK545" i="10"/>
  <c r="AZ547" i="10"/>
  <c r="CP547" i="10"/>
  <c r="DE547" i="10"/>
  <c r="DS547" i="10"/>
  <c r="EG547" i="10"/>
  <c r="BX551" i="10"/>
  <c r="CP551" i="10"/>
  <c r="DJ551" i="10"/>
  <c r="EA551" i="10"/>
  <c r="CO554" i="10"/>
  <c r="DR554" i="10"/>
  <c r="CK555" i="10"/>
  <c r="DM555" i="10"/>
  <c r="AF556" i="10"/>
  <c r="BI556" i="10"/>
  <c r="DI556" i="10"/>
  <c r="EF556" i="10"/>
  <c r="EA545" i="10"/>
  <c r="DR545" i="10"/>
  <c r="DI545" i="10"/>
  <c r="CO545" i="10"/>
  <c r="BV545" i="10"/>
  <c r="AU545" i="10"/>
  <c r="AK545" i="10"/>
  <c r="AB545" i="10"/>
  <c r="EC545" i="10"/>
  <c r="DQ545" i="10"/>
  <c r="DE545" i="10"/>
  <c r="CU545" i="10"/>
  <c r="BZ545" i="10"/>
  <c r="BO545" i="10"/>
  <c r="AT545" i="10"/>
  <c r="DX545" i="10"/>
  <c r="DL545" i="10"/>
  <c r="CM545" i="10"/>
  <c r="CA545" i="10"/>
  <c r="AE545" i="10"/>
  <c r="AG545" i="10"/>
  <c r="AV545" i="10"/>
  <c r="BI545" i="10"/>
  <c r="DM545" i="10"/>
  <c r="DZ545" i="10"/>
  <c r="CD547" i="10"/>
  <c r="DH547" i="10"/>
  <c r="DV547" i="10"/>
  <c r="EH547" i="10"/>
  <c r="CA551" i="10"/>
  <c r="CS551" i="10"/>
  <c r="DK551" i="10"/>
  <c r="AR554" i="10"/>
  <c r="DS554" i="10"/>
  <c r="CM555" i="10"/>
  <c r="DO555" i="10"/>
  <c r="AB547" i="10"/>
  <c r="CU547" i="10"/>
  <c r="DI547" i="10"/>
  <c r="EH551" i="10"/>
  <c r="DY551" i="10"/>
  <c r="DP551" i="10"/>
  <c r="DE551" i="10"/>
  <c r="CM551" i="10"/>
  <c r="BK551" i="10"/>
  <c r="AR551" i="10"/>
  <c r="F551" i="10"/>
  <c r="DX551" i="10"/>
  <c r="DM551" i="10"/>
  <c r="DB551" i="10"/>
  <c r="BV551" i="10"/>
  <c r="BL551" i="10"/>
  <c r="AZ551" i="10"/>
  <c r="AF551" i="10"/>
  <c r="S551" i="10"/>
  <c r="ED551" i="10"/>
  <c r="DR551" i="10"/>
  <c r="DD551" i="10"/>
  <c r="BG551" i="10"/>
  <c r="AV551" i="10"/>
  <c r="EE551" i="10"/>
  <c r="DQ551" i="10"/>
  <c r="CN551" i="10"/>
  <c r="BZ551" i="10"/>
  <c r="AK551" i="10"/>
  <c r="EC551" i="10"/>
  <c r="DO551" i="10"/>
  <c r="CK551" i="10"/>
  <c r="BY551" i="10"/>
  <c r="BJ551" i="10"/>
  <c r="AW551" i="10"/>
  <c r="BI551" i="10"/>
  <c r="CU551" i="10"/>
  <c r="DL551" i="10"/>
  <c r="EG551" i="10"/>
  <c r="AV554" i="10"/>
  <c r="DW554" i="10"/>
  <c r="CS555" i="10"/>
  <c r="DR555" i="10"/>
  <c r="AB551" i="10"/>
  <c r="AT551" i="10"/>
  <c r="CD551" i="10"/>
  <c r="DS551" i="10"/>
  <c r="BZ554" i="10"/>
  <c r="AV555" i="10"/>
  <c r="CU555" i="10"/>
  <c r="DS555" i="10"/>
  <c r="ED532" i="10"/>
  <c r="DT532" i="10"/>
  <c r="DK532" i="10"/>
  <c r="BY532" i="10"/>
  <c r="BO532" i="10"/>
  <c r="AW532" i="10"/>
  <c r="AE532" i="10"/>
  <c r="S532" i="10"/>
  <c r="AU532" i="10"/>
  <c r="CA532" i="10"/>
  <c r="CK532" i="10"/>
  <c r="DH532" i="10"/>
  <c r="DR532" i="10"/>
  <c r="EC532" i="10"/>
  <c r="EE537" i="10"/>
  <c r="DV537" i="10"/>
  <c r="DL537" i="10"/>
  <c r="DB537" i="10"/>
  <c r="BZ537" i="10"/>
  <c r="BG537" i="10"/>
  <c r="AF537" i="10"/>
  <c r="AU537" i="10"/>
  <c r="BO537" i="10"/>
  <c r="CA537" i="10"/>
  <c r="CK537" i="10"/>
  <c r="DH537" i="10"/>
  <c r="DR537" i="10"/>
  <c r="EC537" i="10"/>
  <c r="EC542" i="10"/>
  <c r="DS542" i="10"/>
  <c r="DJ542" i="10"/>
  <c r="CP542" i="10"/>
  <c r="BX542" i="10"/>
  <c r="AV542" i="10"/>
  <c r="AD542" i="10"/>
  <c r="DY542" i="10"/>
  <c r="DO542" i="10"/>
  <c r="DC542" i="10"/>
  <c r="BV542" i="10"/>
  <c r="BL542" i="10"/>
  <c r="AG542" i="10"/>
  <c r="DZ542" i="10"/>
  <c r="DM542" i="10"/>
  <c r="CN542" i="10"/>
  <c r="AR542" i="10"/>
  <c r="AF542" i="10"/>
  <c r="F542" i="10"/>
  <c r="AU542" i="10"/>
  <c r="BI542" i="10"/>
  <c r="DL542" i="10"/>
  <c r="EA542" i="10"/>
  <c r="EE544" i="10"/>
  <c r="DV544" i="10"/>
  <c r="DL544" i="10"/>
  <c r="DB544" i="10"/>
  <c r="BZ544" i="10"/>
  <c r="BG544" i="10"/>
  <c r="AF544" i="10"/>
  <c r="EH544" i="10"/>
  <c r="DX544" i="10"/>
  <c r="DM544" i="10"/>
  <c r="CP544" i="10"/>
  <c r="BK544" i="10"/>
  <c r="AZ544" i="10"/>
  <c r="AE544" i="10"/>
  <c r="DY544" i="10"/>
  <c r="DK544" i="10"/>
  <c r="CM544" i="10"/>
  <c r="CA544" i="10"/>
  <c r="AD544" i="10"/>
  <c r="AU544" i="10"/>
  <c r="BI544" i="10"/>
  <c r="BV544" i="10"/>
  <c r="DO544" i="10"/>
  <c r="EA544" i="10"/>
  <c r="BL545" i="10"/>
  <c r="CP545" i="10"/>
  <c r="DC545" i="10"/>
  <c r="DS545" i="10"/>
  <c r="EF545" i="10"/>
  <c r="ED547" i="10"/>
  <c r="DT547" i="10"/>
  <c r="DK547" i="10"/>
  <c r="BY547" i="10"/>
  <c r="BO547" i="10"/>
  <c r="AW547" i="10"/>
  <c r="AE547" i="10"/>
  <c r="S547" i="10"/>
  <c r="DZ547" i="10"/>
  <c r="DP547" i="10"/>
  <c r="DD547" i="10"/>
  <c r="CS547" i="10"/>
  <c r="BX547" i="10"/>
  <c r="AR547" i="10"/>
  <c r="DX547" i="10"/>
  <c r="DL547" i="10"/>
  <c r="CM547" i="10"/>
  <c r="CA547" i="10"/>
  <c r="AD547" i="10"/>
  <c r="AG547" i="10"/>
  <c r="AU547" i="10"/>
  <c r="BI547" i="10"/>
  <c r="DM547" i="10"/>
  <c r="EA547" i="10"/>
  <c r="AD551" i="10"/>
  <c r="AU551" i="10"/>
  <c r="BO551" i="10"/>
  <c r="DT551" i="10"/>
  <c r="EG554" i="10"/>
  <c r="DX554" i="10"/>
  <c r="DO554" i="10"/>
  <c r="DD554" i="10"/>
  <c r="CU554" i="10"/>
  <c r="CK554" i="10"/>
  <c r="BJ554" i="10"/>
  <c r="AZ554" i="10"/>
  <c r="EA554" i="10"/>
  <c r="DQ554" i="10"/>
  <c r="DE554" i="10"/>
  <c r="CS554" i="10"/>
  <c r="BY554" i="10"/>
  <c r="AT554" i="10"/>
  <c r="EC554" i="10"/>
  <c r="DP554" i="10"/>
  <c r="DB554" i="10"/>
  <c r="CP554" i="10"/>
  <c r="CD554" i="10"/>
  <c r="AU554" i="10"/>
  <c r="AG554" i="10"/>
  <c r="S554" i="10"/>
  <c r="EH554" i="10"/>
  <c r="DV554" i="10"/>
  <c r="DJ554" i="10"/>
  <c r="BX554" i="10"/>
  <c r="BL554" i="10"/>
  <c r="AB554" i="10"/>
  <c r="ED554" i="10"/>
  <c r="DL554" i="10"/>
  <c r="BO554" i="10"/>
  <c r="DZ554" i="10"/>
  <c r="DK554" i="10"/>
  <c r="AW554" i="10"/>
  <c r="AF554" i="10"/>
  <c r="DT554" i="10"/>
  <c r="DC554" i="10"/>
  <c r="CN554" i="10"/>
  <c r="BV554" i="10"/>
  <c r="BG554" i="10"/>
  <c r="AD554" i="10"/>
  <c r="CA554" i="10"/>
  <c r="EE554" i="10"/>
  <c r="BV555" i="10"/>
  <c r="DZ555" i="10"/>
  <c r="AG451" i="10"/>
  <c r="BI451" i="10"/>
  <c r="CA451" i="10"/>
  <c r="CS451" i="10"/>
  <c r="E451" i="10" s="1"/>
  <c r="DC451" i="10"/>
  <c r="DM451" i="10"/>
  <c r="DW451" i="10"/>
  <c r="AG459" i="10"/>
  <c r="BI459" i="10"/>
  <c r="CA459" i="10"/>
  <c r="CS459" i="10"/>
  <c r="E459" i="10" s="1"/>
  <c r="DC459" i="10"/>
  <c r="DM459" i="10"/>
  <c r="DW459" i="10"/>
  <c r="AG467" i="10"/>
  <c r="BI467" i="10"/>
  <c r="CA467" i="10"/>
  <c r="CS467" i="10"/>
  <c r="E467" i="10" s="1"/>
  <c r="DC467" i="10"/>
  <c r="DM467" i="10"/>
  <c r="DW467" i="10"/>
  <c r="AG475" i="10"/>
  <c r="BI475" i="10"/>
  <c r="CA475" i="10"/>
  <c r="CS475" i="10"/>
  <c r="E475" i="10" s="1"/>
  <c r="DC475" i="10"/>
  <c r="DM475" i="10"/>
  <c r="DW475" i="10"/>
  <c r="AG483" i="10"/>
  <c r="BI483" i="10"/>
  <c r="CA483" i="10"/>
  <c r="CS483" i="10"/>
  <c r="E483" i="10" s="1"/>
  <c r="DC483" i="10"/>
  <c r="DM483" i="10"/>
  <c r="DW483" i="10"/>
  <c r="AG491" i="10"/>
  <c r="BI491" i="10"/>
  <c r="CA491" i="10"/>
  <c r="CS491" i="10"/>
  <c r="E491" i="10" s="1"/>
  <c r="DC491" i="10"/>
  <c r="DM491" i="10"/>
  <c r="DW491" i="10"/>
  <c r="AG499" i="10"/>
  <c r="BI499" i="10"/>
  <c r="CA499" i="10"/>
  <c r="CS499" i="10"/>
  <c r="E499" i="10" s="1"/>
  <c r="DC499" i="10"/>
  <c r="DM499" i="10"/>
  <c r="DW499" i="10"/>
  <c r="EG507" i="10"/>
  <c r="DX507" i="10"/>
  <c r="DO507" i="10"/>
  <c r="DD507" i="10"/>
  <c r="CU507" i="10"/>
  <c r="CK507" i="10"/>
  <c r="BJ507" i="10"/>
  <c r="AZ507" i="10"/>
  <c r="AU507" i="10"/>
  <c r="BO507" i="10"/>
  <c r="BZ507" i="10"/>
  <c r="DH507" i="10"/>
  <c r="DR507" i="10"/>
  <c r="EC507" i="10"/>
  <c r="DZ517" i="10"/>
  <c r="DQ517" i="10"/>
  <c r="DH517" i="10"/>
  <c r="CN517" i="10"/>
  <c r="CD517" i="10"/>
  <c r="BL517" i="10"/>
  <c r="AT517" i="10"/>
  <c r="AK517" i="10"/>
  <c r="AV517" i="10"/>
  <c r="CA517" i="10"/>
  <c r="CK517" i="10"/>
  <c r="DI517" i="10"/>
  <c r="DS517" i="10"/>
  <c r="ED517" i="10"/>
  <c r="EA522" i="10"/>
  <c r="DR522" i="10"/>
  <c r="DI522" i="10"/>
  <c r="CO522" i="10"/>
  <c r="BV522" i="10"/>
  <c r="AU522" i="10"/>
  <c r="AK522" i="10"/>
  <c r="AB522" i="10"/>
  <c r="AV522" i="10"/>
  <c r="CA522" i="10"/>
  <c r="CK522" i="10"/>
  <c r="DH522" i="10"/>
  <c r="DS522" i="10"/>
  <c r="ED522" i="10"/>
  <c r="EC527" i="10"/>
  <c r="DS527" i="10"/>
  <c r="DJ527" i="10"/>
  <c r="CP527" i="10"/>
  <c r="BX527" i="10"/>
  <c r="AV527" i="10"/>
  <c r="AD527" i="10"/>
  <c r="AU527" i="10"/>
  <c r="CA527" i="10"/>
  <c r="CK527" i="10"/>
  <c r="DH527" i="10"/>
  <c r="DR527" i="10"/>
  <c r="ED527" i="10"/>
  <c r="AG531" i="10"/>
  <c r="AR531" i="10"/>
  <c r="BX531" i="10"/>
  <c r="DC531" i="10"/>
  <c r="DP531" i="10"/>
  <c r="DZ531" i="10"/>
  <c r="AK532" i="10"/>
  <c r="AV532" i="10"/>
  <c r="BG532" i="10"/>
  <c r="CM532" i="10"/>
  <c r="DI532" i="10"/>
  <c r="DS532" i="10"/>
  <c r="EE532" i="10"/>
  <c r="AG536" i="10"/>
  <c r="BX536" i="10"/>
  <c r="DC536" i="10"/>
  <c r="DO536" i="10"/>
  <c r="DZ536" i="10"/>
  <c r="AK537" i="10"/>
  <c r="AV537" i="10"/>
  <c r="CM537" i="10"/>
  <c r="DI537" i="10"/>
  <c r="DS537" i="10"/>
  <c r="ED537" i="10"/>
  <c r="AR541" i="10"/>
  <c r="CU541" i="10"/>
  <c r="DI541" i="10"/>
  <c r="S542" i="10"/>
  <c r="AW542" i="10"/>
  <c r="BJ542" i="10"/>
  <c r="BY542" i="10"/>
  <c r="CK542" i="10"/>
  <c r="DP542" i="10"/>
  <c r="ED542" i="10"/>
  <c r="F544" i="10"/>
  <c r="S544" i="10"/>
  <c r="AV544" i="10"/>
  <c r="BJ544" i="10"/>
  <c r="BX544" i="10"/>
  <c r="CK544" i="10"/>
  <c r="DP544" i="10"/>
  <c r="EC544" i="10"/>
  <c r="AZ545" i="10"/>
  <c r="DD545" i="10"/>
  <c r="DT545" i="10"/>
  <c r="EG545" i="10"/>
  <c r="F547" i="10"/>
  <c r="AV547" i="10"/>
  <c r="BJ547" i="10"/>
  <c r="BV547" i="10"/>
  <c r="CK547" i="10"/>
  <c r="DO547" i="10"/>
  <c r="EC547" i="10"/>
  <c r="AE551" i="10"/>
  <c r="DC551" i="10"/>
  <c r="DV551" i="10"/>
  <c r="F554" i="10"/>
  <c r="AE554" i="10"/>
  <c r="DH554" i="10"/>
  <c r="EF554" i="10"/>
  <c r="DB555" i="10"/>
  <c r="AW556" i="10"/>
  <c r="BZ556" i="10"/>
  <c r="ED555" i="10"/>
  <c r="DT555" i="10"/>
  <c r="DK555" i="10"/>
  <c r="BY555" i="10"/>
  <c r="BO555" i="10"/>
  <c r="AW555" i="10"/>
  <c r="AE555" i="10"/>
  <c r="S555" i="10"/>
  <c r="EF555" i="10"/>
  <c r="DV555" i="10"/>
  <c r="DJ555" i="10"/>
  <c r="CN555" i="10"/>
  <c r="BI555" i="10"/>
  <c r="AB555" i="10"/>
  <c r="F555" i="10"/>
  <c r="EA555" i="10"/>
  <c r="DP555" i="10"/>
  <c r="DC555" i="10"/>
  <c r="CP555" i="10"/>
  <c r="CD555" i="10"/>
  <c r="AT555" i="10"/>
  <c r="EH555" i="10"/>
  <c r="DW555" i="10"/>
  <c r="DI555" i="10"/>
  <c r="BX555" i="10"/>
  <c r="BL555" i="10"/>
  <c r="AZ555" i="10"/>
  <c r="DY555" i="10"/>
  <c r="DH555" i="10"/>
  <c r="CA555" i="10"/>
  <c r="BK555" i="10"/>
  <c r="AU555" i="10"/>
  <c r="AF555" i="10"/>
  <c r="DX555" i="10"/>
  <c r="DE555" i="10"/>
  <c r="CO555" i="10"/>
  <c r="BZ555" i="10"/>
  <c r="BJ555" i="10"/>
  <c r="AR555" i="10"/>
  <c r="AD555" i="10"/>
  <c r="EG555" i="10"/>
  <c r="DQ555" i="10"/>
  <c r="AK555" i="10"/>
  <c r="AG555" i="10"/>
  <c r="DD555" i="10"/>
  <c r="EE555" i="10"/>
  <c r="AD537" i="10"/>
  <c r="BJ537" i="10"/>
  <c r="CD537" i="10"/>
  <c r="CO537" i="10"/>
  <c r="DK537" i="10"/>
  <c r="DW537" i="10"/>
  <c r="EG537" i="10"/>
  <c r="EF541" i="10"/>
  <c r="DW541" i="10"/>
  <c r="DM541" i="10"/>
  <c r="DC541" i="10"/>
  <c r="CS541" i="10"/>
  <c r="CA541" i="10"/>
  <c r="BI541" i="10"/>
  <c r="EE541" i="10"/>
  <c r="DT541" i="10"/>
  <c r="DJ541" i="10"/>
  <c r="CN541" i="10"/>
  <c r="BG541" i="10"/>
  <c r="DZ541" i="10"/>
  <c r="DO541" i="10"/>
  <c r="CO541" i="10"/>
  <c r="BO541" i="10"/>
  <c r="AT541" i="10"/>
  <c r="AK541" i="10"/>
  <c r="AV541" i="10"/>
  <c r="BJ541" i="10"/>
  <c r="BV541" i="10"/>
  <c r="DL541" i="10"/>
  <c r="EA541" i="10"/>
  <c r="AK542" i="10"/>
  <c r="CA542" i="10"/>
  <c r="CO542" i="10"/>
  <c r="DD542" i="10"/>
  <c r="DR542" i="10"/>
  <c r="EF542" i="10"/>
  <c r="AK544" i="10"/>
  <c r="CO544" i="10"/>
  <c r="DD544" i="10"/>
  <c r="DR544" i="10"/>
  <c r="EF544" i="10"/>
  <c r="AD545" i="10"/>
  <c r="CS545" i="10"/>
  <c r="DJ545" i="10"/>
  <c r="DW545" i="10"/>
  <c r="AK547" i="10"/>
  <c r="BL547" i="10"/>
  <c r="CO547" i="10"/>
  <c r="DC547" i="10"/>
  <c r="DR547" i="10"/>
  <c r="EF547" i="10"/>
  <c r="CO551" i="10"/>
  <c r="DI551" i="10"/>
  <c r="DZ551" i="10"/>
  <c r="BK554" i="10"/>
  <c r="CM554" i="10"/>
  <c r="DM554" i="10"/>
  <c r="BG555" i="10"/>
  <c r="DL555" i="10"/>
  <c r="DZ556" i="10"/>
  <c r="DQ556" i="10"/>
  <c r="DH556" i="10"/>
  <c r="CN556" i="10"/>
  <c r="CD556" i="10"/>
  <c r="BL556" i="10"/>
  <c r="AT556" i="10"/>
  <c r="DY556" i="10"/>
  <c r="DO556" i="10"/>
  <c r="DC556" i="10"/>
  <c r="BX556" i="10"/>
  <c r="AG556" i="10"/>
  <c r="EC556" i="10"/>
  <c r="DP556" i="10"/>
  <c r="DB556" i="10"/>
  <c r="CP556" i="10"/>
  <c r="AU556" i="10"/>
  <c r="S556" i="10"/>
  <c r="EG556" i="10"/>
  <c r="DV556" i="10"/>
  <c r="DJ556" i="10"/>
  <c r="BY556" i="10"/>
  <c r="BK556" i="10"/>
  <c r="AB556" i="10"/>
  <c r="DT556" i="10"/>
  <c r="DD556" i="10"/>
  <c r="CM556" i="10"/>
  <c r="BV556" i="10"/>
  <c r="BG556" i="10"/>
  <c r="EH556" i="10"/>
  <c r="DS556" i="10"/>
  <c r="CK556" i="10"/>
  <c r="F556" i="10"/>
  <c r="ED556" i="10"/>
  <c r="DL556" i="10"/>
  <c r="CU556" i="10"/>
  <c r="BO556" i="10"/>
  <c r="AE556" i="10"/>
  <c r="DE556" i="10"/>
  <c r="EE556" i="10"/>
  <c r="EC558" i="10"/>
  <c r="DS558" i="10"/>
  <c r="DJ558" i="10"/>
  <c r="CP558" i="10"/>
  <c r="BX558" i="10"/>
  <c r="AV558" i="10"/>
  <c r="AD558" i="10"/>
  <c r="EG558" i="10"/>
  <c r="DW558" i="10"/>
  <c r="DL558" i="10"/>
  <c r="CO558" i="10"/>
  <c r="CD558" i="10"/>
  <c r="BJ558" i="10"/>
  <c r="AE558" i="10"/>
  <c r="EF558" i="10"/>
  <c r="DT558" i="10"/>
  <c r="DH558" i="10"/>
  <c r="CU558" i="10"/>
  <c r="BV558" i="10"/>
  <c r="BK558" i="10"/>
  <c r="AK558" i="10"/>
  <c r="ED558" i="10"/>
  <c r="DQ558" i="10"/>
  <c r="DD558" i="10"/>
  <c r="BG558" i="10"/>
  <c r="AU558" i="10"/>
  <c r="EA558" i="10"/>
  <c r="DP558" i="10"/>
  <c r="DC558" i="10"/>
  <c r="AT558" i="10"/>
  <c r="EH558" i="10"/>
  <c r="DV558" i="10"/>
  <c r="DI558" i="10"/>
  <c r="BY558" i="10"/>
  <c r="BL558" i="10"/>
  <c r="AZ558" i="10"/>
  <c r="AB558" i="10"/>
  <c r="BZ558" i="10"/>
  <c r="DX558" i="10"/>
  <c r="EE560" i="10"/>
  <c r="DV560" i="10"/>
  <c r="DL560" i="10"/>
  <c r="DB560" i="10"/>
  <c r="BZ560" i="10"/>
  <c r="BG560" i="10"/>
  <c r="AF560" i="10"/>
  <c r="EF560" i="10"/>
  <c r="DT560" i="10"/>
  <c r="DJ560" i="10"/>
  <c r="CN560" i="10"/>
  <c r="BI560" i="10"/>
  <c r="AW560" i="10"/>
  <c r="AB560" i="10"/>
  <c r="F560" i="10"/>
  <c r="EG560" i="10"/>
  <c r="DS560" i="10"/>
  <c r="DH560" i="10"/>
  <c r="CU560" i="10"/>
  <c r="BV560" i="10"/>
  <c r="BK560" i="10"/>
  <c r="AK560" i="10"/>
  <c r="EC560" i="10"/>
  <c r="DQ560" i="10"/>
  <c r="DD560" i="10"/>
  <c r="AU560" i="10"/>
  <c r="EA560" i="10"/>
  <c r="DP560" i="10"/>
  <c r="DC560" i="10"/>
  <c r="CP560" i="10"/>
  <c r="CD560" i="10"/>
  <c r="AT560" i="10"/>
  <c r="S560" i="10"/>
  <c r="EH560" i="10"/>
  <c r="DW560" i="10"/>
  <c r="DI560" i="10"/>
  <c r="BX560" i="10"/>
  <c r="BL560" i="10"/>
  <c r="AZ560" i="10"/>
  <c r="AD560" i="10"/>
  <c r="BY560" i="10"/>
  <c r="DX560" i="10"/>
  <c r="AG560" i="10"/>
  <c r="DZ560" i="10"/>
  <c r="EH563" i="10"/>
  <c r="DY563" i="10"/>
  <c r="DP563" i="10"/>
  <c r="DE563" i="10"/>
  <c r="CM563" i="10"/>
  <c r="BK563" i="10"/>
  <c r="AR563" i="10"/>
  <c r="DZ563" i="10"/>
  <c r="DO563" i="10"/>
  <c r="DC563" i="10"/>
  <c r="BX563" i="10"/>
  <c r="AG563" i="10"/>
  <c r="EC563" i="10"/>
  <c r="DQ563" i="10"/>
  <c r="DB563" i="10"/>
  <c r="CP563" i="10"/>
  <c r="CD563" i="10"/>
  <c r="AU563" i="10"/>
  <c r="S563" i="10"/>
  <c r="EG563" i="10"/>
  <c r="DT563" i="10"/>
  <c r="DH563" i="10"/>
  <c r="BO563" i="10"/>
  <c r="AZ563" i="10"/>
  <c r="EE563" i="10"/>
  <c r="DR563" i="10"/>
  <c r="CN563" i="10"/>
  <c r="BZ563" i="10"/>
  <c r="BL563" i="10"/>
  <c r="AK563" i="10"/>
  <c r="ED563" i="10"/>
  <c r="DM563" i="10"/>
  <c r="CK563" i="10"/>
  <c r="BY563" i="10"/>
  <c r="BJ563" i="10"/>
  <c r="AW563" i="10"/>
  <c r="F563" i="10"/>
  <c r="DV563" i="10"/>
  <c r="DI563" i="10"/>
  <c r="CS563" i="10"/>
  <c r="AB563" i="10"/>
  <c r="AE563" i="10"/>
  <c r="BG563" i="10"/>
  <c r="DK563" i="10"/>
  <c r="EC550" i="10"/>
  <c r="DS550" i="10"/>
  <c r="DJ550" i="10"/>
  <c r="CP550" i="10"/>
  <c r="BX550" i="10"/>
  <c r="AV550" i="10"/>
  <c r="AD550" i="10"/>
  <c r="EE550" i="10"/>
  <c r="DT550" i="10"/>
  <c r="ED550" i="10"/>
  <c r="DQ550" i="10"/>
  <c r="DE550" i="10"/>
  <c r="CU550" i="10"/>
  <c r="BZ550" i="10"/>
  <c r="BO550" i="10"/>
  <c r="AT550" i="10"/>
  <c r="AB550" i="10"/>
  <c r="AZ550" i="10"/>
  <c r="BL550" i="10"/>
  <c r="BY550" i="10"/>
  <c r="CK550" i="10"/>
  <c r="DK550" i="10"/>
  <c r="DX550" i="10"/>
  <c r="EA553" i="10"/>
  <c r="DR553" i="10"/>
  <c r="DI553" i="10"/>
  <c r="CO553" i="10"/>
  <c r="BV553" i="10"/>
  <c r="AU553" i="10"/>
  <c r="AK553" i="10"/>
  <c r="AB553" i="10"/>
  <c r="EG553" i="10"/>
  <c r="DW553" i="10"/>
  <c r="DL553" i="10"/>
  <c r="CP553" i="10"/>
  <c r="CD553" i="10"/>
  <c r="BJ553" i="10"/>
  <c r="AE553" i="10"/>
  <c r="EC553" i="10"/>
  <c r="DP553" i="10"/>
  <c r="DC553" i="10"/>
  <c r="AT553" i="10"/>
  <c r="EH553" i="10"/>
  <c r="DV553" i="10"/>
  <c r="DJ553" i="10"/>
  <c r="BY553" i="10"/>
  <c r="BL553" i="10"/>
  <c r="AZ553" i="10"/>
  <c r="S553" i="10"/>
  <c r="DO553" i="10"/>
  <c r="EE553" i="10"/>
  <c r="BI558" i="10"/>
  <c r="DE558" i="10"/>
  <c r="EE558" i="10"/>
  <c r="BJ560" i="10"/>
  <c r="DE560" i="10"/>
  <c r="ED560" i="10"/>
  <c r="AF563" i="10"/>
  <c r="BI563" i="10"/>
  <c r="DL563" i="10"/>
  <c r="AG510" i="10"/>
  <c r="BI510" i="10"/>
  <c r="CA510" i="10"/>
  <c r="CS510" i="10"/>
  <c r="E510" i="10" s="1"/>
  <c r="DC510" i="10"/>
  <c r="DM510" i="10"/>
  <c r="DW510" i="10"/>
  <c r="AG518" i="10"/>
  <c r="BI518" i="10"/>
  <c r="CA518" i="10"/>
  <c r="CS518" i="10"/>
  <c r="E518" i="10" s="1"/>
  <c r="DC518" i="10"/>
  <c r="DM518" i="10"/>
  <c r="DW518" i="10"/>
  <c r="AG526" i="10"/>
  <c r="BI526" i="10"/>
  <c r="CA526" i="10"/>
  <c r="CS526" i="10"/>
  <c r="E526" i="10" s="1"/>
  <c r="DC526" i="10"/>
  <c r="DM526" i="10"/>
  <c r="DW526" i="10"/>
  <c r="AG534" i="10"/>
  <c r="BI534" i="10"/>
  <c r="CA534" i="10"/>
  <c r="CS534" i="10"/>
  <c r="E534" i="10" s="1"/>
  <c r="DC534" i="10"/>
  <c r="DM534" i="10"/>
  <c r="DW534" i="10"/>
  <c r="EG546" i="10"/>
  <c r="DX546" i="10"/>
  <c r="DO546" i="10"/>
  <c r="DD546" i="10"/>
  <c r="CU546" i="10"/>
  <c r="CK546" i="10"/>
  <c r="BJ546" i="10"/>
  <c r="AZ546" i="10"/>
  <c r="EF546" i="10"/>
  <c r="DV546" i="10"/>
  <c r="DK546" i="10"/>
  <c r="CO546" i="10"/>
  <c r="CD546" i="10"/>
  <c r="BI546" i="10"/>
  <c r="AD546" i="10"/>
  <c r="AE546" i="10"/>
  <c r="BZ546" i="10"/>
  <c r="CM546" i="10"/>
  <c r="DL546" i="10"/>
  <c r="DY546" i="10"/>
  <c r="DZ548" i="10"/>
  <c r="DQ548" i="10"/>
  <c r="DH548" i="10"/>
  <c r="CN548" i="10"/>
  <c r="CD548" i="10"/>
  <c r="E548" i="10" s="1"/>
  <c r="BL548" i="10"/>
  <c r="AT548" i="10"/>
  <c r="EE548" i="10"/>
  <c r="DT548" i="10"/>
  <c r="DJ548" i="10"/>
  <c r="CM548" i="10"/>
  <c r="BG548" i="10"/>
  <c r="AW548" i="10"/>
  <c r="AB548" i="10"/>
  <c r="AE548" i="10"/>
  <c r="BZ548" i="10"/>
  <c r="CK548" i="10"/>
  <c r="DL548" i="10"/>
  <c r="DX548" i="10"/>
  <c r="AE550" i="10"/>
  <c r="CA550" i="10"/>
  <c r="CM550" i="10"/>
  <c r="DL550" i="10"/>
  <c r="DY550" i="10"/>
  <c r="DQ553" i="10"/>
  <c r="EF553" i="10"/>
  <c r="CK558" i="10"/>
  <c r="DK558" i="10"/>
  <c r="EH559" i="10"/>
  <c r="DY559" i="10"/>
  <c r="DP559" i="10"/>
  <c r="DE559" i="10"/>
  <c r="CM559" i="10"/>
  <c r="BK559" i="10"/>
  <c r="AR559" i="10"/>
  <c r="F559" i="10"/>
  <c r="EA559" i="10"/>
  <c r="DQ559" i="10"/>
  <c r="DD559" i="10"/>
  <c r="CS559" i="10"/>
  <c r="BY559" i="10"/>
  <c r="AT559" i="10"/>
  <c r="EF559" i="10"/>
  <c r="DT559" i="10"/>
  <c r="DI559" i="10"/>
  <c r="CU559" i="10"/>
  <c r="BV559" i="10"/>
  <c r="BJ559" i="10"/>
  <c r="ED559" i="10"/>
  <c r="DR559" i="10"/>
  <c r="DC559" i="10"/>
  <c r="BG559" i="10"/>
  <c r="AV559" i="10"/>
  <c r="EC559" i="10"/>
  <c r="DO559" i="10"/>
  <c r="DB559" i="10"/>
  <c r="CP559" i="10"/>
  <c r="CD559" i="10"/>
  <c r="AU559" i="10"/>
  <c r="AG559" i="10"/>
  <c r="S559" i="10"/>
  <c r="EG559" i="10"/>
  <c r="DV559" i="10"/>
  <c r="DJ559" i="10"/>
  <c r="BX559" i="10"/>
  <c r="BL559" i="10"/>
  <c r="AB559" i="10"/>
  <c r="AD559" i="10"/>
  <c r="AZ559" i="10"/>
  <c r="BZ559" i="10"/>
  <c r="DW559" i="10"/>
  <c r="CK560" i="10"/>
  <c r="DK560" i="10"/>
  <c r="EA561" i="10"/>
  <c r="DR561" i="10"/>
  <c r="DI561" i="10"/>
  <c r="CO561" i="10"/>
  <c r="BV561" i="10"/>
  <c r="AU561" i="10"/>
  <c r="AK561" i="10"/>
  <c r="AB561" i="10"/>
  <c r="DY561" i="10"/>
  <c r="DO561" i="10"/>
  <c r="DC561" i="10"/>
  <c r="BX561" i="10"/>
  <c r="BL561" i="10"/>
  <c r="AG561" i="10"/>
  <c r="EF561" i="10"/>
  <c r="DT561" i="10"/>
  <c r="DH561" i="10"/>
  <c r="CU561" i="10"/>
  <c r="BJ561" i="10"/>
  <c r="ED561" i="10"/>
  <c r="DQ561" i="10"/>
  <c r="DD561" i="10"/>
  <c r="CD561" i="10"/>
  <c r="BG561" i="10"/>
  <c r="AV561" i="10"/>
  <c r="EC561" i="10"/>
  <c r="DP561" i="10"/>
  <c r="DB561" i="10"/>
  <c r="CP561" i="10"/>
  <c r="AT561" i="10"/>
  <c r="S561" i="10"/>
  <c r="EG561" i="10"/>
  <c r="DV561" i="10"/>
  <c r="DJ561" i="10"/>
  <c r="BY561" i="10"/>
  <c r="BK561" i="10"/>
  <c r="AD561" i="10"/>
  <c r="AZ561" i="10"/>
  <c r="BZ561" i="10"/>
  <c r="DW561" i="10"/>
  <c r="CO563" i="10"/>
  <c r="DS563" i="10"/>
  <c r="EG566" i="10"/>
  <c r="DX566" i="10"/>
  <c r="DO566" i="10"/>
  <c r="DD566" i="10"/>
  <c r="CU566" i="10"/>
  <c r="CK566" i="10"/>
  <c r="BJ566" i="10"/>
  <c r="AZ566" i="10"/>
  <c r="EC566" i="10"/>
  <c r="DR566" i="10"/>
  <c r="DH566" i="10"/>
  <c r="BZ566" i="10"/>
  <c r="BO566" i="10"/>
  <c r="AU566" i="10"/>
  <c r="EA566" i="10"/>
  <c r="DP566" i="10"/>
  <c r="DB566" i="10"/>
  <c r="CP566" i="10"/>
  <c r="CD566" i="10"/>
  <c r="AT566" i="10"/>
  <c r="AG566" i="10"/>
  <c r="S566" i="10"/>
  <c r="DV566" i="10"/>
  <c r="DI566" i="10"/>
  <c r="AB566" i="10"/>
  <c r="EH566" i="10"/>
  <c r="DT566" i="10"/>
  <c r="DE566" i="10"/>
  <c r="EF566" i="10"/>
  <c r="DS566" i="10"/>
  <c r="DC566" i="10"/>
  <c r="CO566" i="10"/>
  <c r="CA566" i="10"/>
  <c r="EE566" i="10"/>
  <c r="DQ566" i="10"/>
  <c r="CN566" i="10"/>
  <c r="BY566" i="10"/>
  <c r="BL566" i="10"/>
  <c r="AK566" i="10"/>
  <c r="DY566" i="10"/>
  <c r="DK566" i="10"/>
  <c r="BG566" i="10"/>
  <c r="AR566" i="10"/>
  <c r="AE566" i="10"/>
  <c r="DW566" i="10"/>
  <c r="DJ566" i="10"/>
  <c r="CS566" i="10"/>
  <c r="AD566" i="10"/>
  <c r="BI566" i="10"/>
  <c r="DL566" i="10"/>
  <c r="EE564" i="10"/>
  <c r="DV564" i="10"/>
  <c r="DL564" i="10"/>
  <c r="DB564" i="10"/>
  <c r="BZ564" i="10"/>
  <c r="BG564" i="10"/>
  <c r="AF564" i="10"/>
  <c r="ED564" i="10"/>
  <c r="DS564" i="10"/>
  <c r="DI564" i="10"/>
  <c r="CM564" i="10"/>
  <c r="AV564" i="10"/>
  <c r="AK564" i="10"/>
  <c r="EA564" i="10"/>
  <c r="DP564" i="10"/>
  <c r="DC564" i="10"/>
  <c r="CP564" i="10"/>
  <c r="CD564" i="10"/>
  <c r="AT564" i="10"/>
  <c r="S564" i="10"/>
  <c r="AG564" i="10"/>
  <c r="AU564" i="10"/>
  <c r="BJ564" i="10"/>
  <c r="BV564" i="10"/>
  <c r="DM564" i="10"/>
  <c r="DZ564" i="10"/>
  <c r="CA565" i="10"/>
  <c r="CN565" i="10"/>
  <c r="DD565" i="10"/>
  <c r="DS565" i="10"/>
  <c r="EF565" i="10"/>
  <c r="AV567" i="10"/>
  <c r="BK567" i="10"/>
  <c r="BX567" i="10"/>
  <c r="CK567" i="10"/>
  <c r="DO567" i="10"/>
  <c r="EC567" i="10"/>
  <c r="AE570" i="10"/>
  <c r="AR570" i="10"/>
  <c r="DK570" i="10"/>
  <c r="S573" i="10"/>
  <c r="AK573" i="10"/>
  <c r="BX573" i="10"/>
  <c r="DI573" i="10"/>
  <c r="EC573" i="10"/>
  <c r="BV576" i="10"/>
  <c r="DC576" i="10"/>
  <c r="EC570" i="10"/>
  <c r="DS570" i="10"/>
  <c r="DJ570" i="10"/>
  <c r="CP570" i="10"/>
  <c r="BX570" i="10"/>
  <c r="AV570" i="10"/>
  <c r="AD570" i="10"/>
  <c r="EH570" i="10"/>
  <c r="DX570" i="10"/>
  <c r="DM570" i="10"/>
  <c r="DB570" i="10"/>
  <c r="BK570" i="10"/>
  <c r="AZ570" i="10"/>
  <c r="AF570" i="10"/>
  <c r="S570" i="10"/>
  <c r="ED570" i="10"/>
  <c r="DQ570" i="10"/>
  <c r="DD570" i="10"/>
  <c r="CD570" i="10"/>
  <c r="BG570" i="10"/>
  <c r="AU570" i="10"/>
  <c r="AG570" i="10"/>
  <c r="AT570" i="10"/>
  <c r="BI570" i="10"/>
  <c r="BV570" i="10"/>
  <c r="DL570" i="10"/>
  <c r="DZ570" i="10"/>
  <c r="BI573" i="10"/>
  <c r="BZ573" i="10"/>
  <c r="DL573" i="10"/>
  <c r="DZ573" i="10"/>
  <c r="DQ573" i="10"/>
  <c r="DH573" i="10"/>
  <c r="CN573" i="10"/>
  <c r="CD573" i="10"/>
  <c r="BL573" i="10"/>
  <c r="AT573" i="10"/>
  <c r="EE573" i="10"/>
  <c r="DT573" i="10"/>
  <c r="DJ573" i="10"/>
  <c r="CM573" i="10"/>
  <c r="BG573" i="10"/>
  <c r="AW573" i="10"/>
  <c r="AB573" i="10"/>
  <c r="DY573" i="10"/>
  <c r="DM573" i="10"/>
  <c r="CO573" i="10"/>
  <c r="CA573" i="10"/>
  <c r="BO573" i="10"/>
  <c r="AF573" i="10"/>
  <c r="F573" i="10"/>
  <c r="EH573" i="10"/>
  <c r="DW573" i="10"/>
  <c r="DK573" i="10"/>
  <c r="BY573" i="10"/>
  <c r="AZ573" i="10"/>
  <c r="AD573" i="10"/>
  <c r="EG573" i="10"/>
  <c r="DR573" i="10"/>
  <c r="DB573" i="10"/>
  <c r="AR573" i="10"/>
  <c r="BJ573" i="10"/>
  <c r="CS573" i="10"/>
  <c r="DO573" i="10"/>
  <c r="EF573" i="10"/>
  <c r="EH543" i="10"/>
  <c r="DY543" i="10"/>
  <c r="DP543" i="10"/>
  <c r="DE543" i="10"/>
  <c r="CM543" i="10"/>
  <c r="BK543" i="10"/>
  <c r="AR543" i="10"/>
  <c r="F543" i="10"/>
  <c r="AK543" i="10"/>
  <c r="AV543" i="10"/>
  <c r="CA543" i="10"/>
  <c r="CK543" i="10"/>
  <c r="DI543" i="10"/>
  <c r="DS543" i="10"/>
  <c r="ED543" i="10"/>
  <c r="DE564" i="10"/>
  <c r="DT564" i="10"/>
  <c r="EH564" i="10"/>
  <c r="AE565" i="10"/>
  <c r="AR565" i="10"/>
  <c r="BG565" i="10"/>
  <c r="DK565" i="10"/>
  <c r="CS567" i="10"/>
  <c r="DH567" i="10"/>
  <c r="DZ568" i="10"/>
  <c r="DQ568" i="10"/>
  <c r="DH568" i="10"/>
  <c r="CN568" i="10"/>
  <c r="CD568" i="10"/>
  <c r="BL568" i="10"/>
  <c r="AT568" i="10"/>
  <c r="EA568" i="10"/>
  <c r="DP568" i="10"/>
  <c r="DD568" i="10"/>
  <c r="CS568" i="10"/>
  <c r="BY568" i="10"/>
  <c r="AR568" i="10"/>
  <c r="EC568" i="10"/>
  <c r="DO568" i="10"/>
  <c r="DB568" i="10"/>
  <c r="CP568" i="10"/>
  <c r="AU568" i="10"/>
  <c r="AG568" i="10"/>
  <c r="S568" i="10"/>
  <c r="AF568" i="10"/>
  <c r="AV568" i="10"/>
  <c r="BI568" i="10"/>
  <c r="BV568" i="10"/>
  <c r="DL568" i="10"/>
  <c r="DY568" i="10"/>
  <c r="AK570" i="10"/>
  <c r="CA570" i="10"/>
  <c r="CN570" i="10"/>
  <c r="DC570" i="10"/>
  <c r="DR570" i="10"/>
  <c r="EF570" i="10"/>
  <c r="AG571" i="10"/>
  <c r="AV571" i="10"/>
  <c r="BL571" i="10"/>
  <c r="CA571" i="10"/>
  <c r="DI571" i="10"/>
  <c r="AE573" i="10"/>
  <c r="AV573" i="10"/>
  <c r="DS573" i="10"/>
  <c r="CK576" i="10"/>
  <c r="DS576" i="10"/>
  <c r="EA565" i="10"/>
  <c r="DR565" i="10"/>
  <c r="DI565" i="10"/>
  <c r="CO565" i="10"/>
  <c r="BV565" i="10"/>
  <c r="AU565" i="10"/>
  <c r="AK565" i="10"/>
  <c r="AB565" i="10"/>
  <c r="EH565" i="10"/>
  <c r="DX565" i="10"/>
  <c r="DM565" i="10"/>
  <c r="DB565" i="10"/>
  <c r="BK565" i="10"/>
  <c r="AZ565" i="10"/>
  <c r="AF565" i="10"/>
  <c r="S565" i="10"/>
  <c r="EC565" i="10"/>
  <c r="DP565" i="10"/>
  <c r="DC565" i="10"/>
  <c r="CP565" i="10"/>
  <c r="AT565" i="10"/>
  <c r="AG565" i="10"/>
  <c r="AV565" i="10"/>
  <c r="BI565" i="10"/>
  <c r="BX565" i="10"/>
  <c r="DL565" i="10"/>
  <c r="DZ565" i="10"/>
  <c r="BO570" i="10"/>
  <c r="CO570" i="10"/>
  <c r="DE570" i="10"/>
  <c r="DT570" i="10"/>
  <c r="EG570" i="10"/>
  <c r="AG573" i="10"/>
  <c r="DC573" i="10"/>
  <c r="DV573" i="10"/>
  <c r="CU576" i="10"/>
  <c r="CS570" i="10"/>
  <c r="DH570" i="10"/>
  <c r="DV570" i="10"/>
  <c r="EG571" i="10"/>
  <c r="DX571" i="10"/>
  <c r="DO571" i="10"/>
  <c r="DD571" i="10"/>
  <c r="CU571" i="10"/>
  <c r="CK571" i="10"/>
  <c r="BJ571" i="10"/>
  <c r="AZ571" i="10"/>
  <c r="EF571" i="10"/>
  <c r="DV571" i="10"/>
  <c r="DK571" i="10"/>
  <c r="CO571" i="10"/>
  <c r="CD571" i="10"/>
  <c r="BI571" i="10"/>
  <c r="AD571" i="10"/>
  <c r="DW571" i="10"/>
  <c r="DJ571" i="10"/>
  <c r="BY571" i="10"/>
  <c r="AB571" i="10"/>
  <c r="EH571" i="10"/>
  <c r="DS571" i="10"/>
  <c r="DE571" i="10"/>
  <c r="BO571" i="10"/>
  <c r="S571" i="10"/>
  <c r="DM571" i="10"/>
  <c r="EC571" i="10"/>
  <c r="CK573" i="10"/>
  <c r="DD573" i="10"/>
  <c r="DX573" i="10"/>
  <c r="EH576" i="10"/>
  <c r="DY576" i="10"/>
  <c r="DP576" i="10"/>
  <c r="DE576" i="10"/>
  <c r="CM576" i="10"/>
  <c r="BK576" i="10"/>
  <c r="AR576" i="10"/>
  <c r="F576" i="10"/>
  <c r="EF576" i="10"/>
  <c r="DV576" i="10"/>
  <c r="DK576" i="10"/>
  <c r="CO576" i="10"/>
  <c r="CD576" i="10"/>
  <c r="BI576" i="10"/>
  <c r="AD576" i="10"/>
  <c r="DZ576" i="10"/>
  <c r="DM576" i="10"/>
  <c r="CN576" i="10"/>
  <c r="CA576" i="10"/>
  <c r="BO576" i="10"/>
  <c r="AF576" i="10"/>
  <c r="DW576" i="10"/>
  <c r="DJ576" i="10"/>
  <c r="BY576" i="10"/>
  <c r="AZ576" i="10"/>
  <c r="AB576" i="10"/>
  <c r="EC576" i="10"/>
  <c r="DL576" i="10"/>
  <c r="CS576" i="10"/>
  <c r="AW576" i="10"/>
  <c r="EA576" i="10"/>
  <c r="DI576" i="10"/>
  <c r="BL576" i="10"/>
  <c r="AV576" i="10"/>
  <c r="AG576" i="10"/>
  <c r="DX576" i="10"/>
  <c r="DH576" i="10"/>
  <c r="BZ576" i="10"/>
  <c r="BJ576" i="10"/>
  <c r="AU576" i="10"/>
  <c r="AE576" i="10"/>
  <c r="DT576" i="10"/>
  <c r="DD576" i="10"/>
  <c r="CP576" i="10"/>
  <c r="BX576" i="10"/>
  <c r="BG576" i="10"/>
  <c r="AT576" i="10"/>
  <c r="AK576" i="10"/>
  <c r="EE576" i="10"/>
  <c r="F565" i="10"/>
  <c r="BL565" i="10"/>
  <c r="BZ565" i="10"/>
  <c r="CM565" i="10"/>
  <c r="DQ565" i="10"/>
  <c r="EE565" i="10"/>
  <c r="ED567" i="10"/>
  <c r="DT567" i="10"/>
  <c r="DK567" i="10"/>
  <c r="BY567" i="10"/>
  <c r="BO567" i="10"/>
  <c r="AW567" i="10"/>
  <c r="AE567" i="10"/>
  <c r="S567" i="10"/>
  <c r="EG567" i="10"/>
  <c r="DW567" i="10"/>
  <c r="DL567" i="10"/>
  <c r="CO567" i="10"/>
  <c r="CD567" i="10"/>
  <c r="BJ567" i="10"/>
  <c r="AD567" i="10"/>
  <c r="EA567" i="10"/>
  <c r="DP567" i="10"/>
  <c r="DC567" i="10"/>
  <c r="CP567" i="10"/>
  <c r="AT567" i="10"/>
  <c r="AG567" i="10"/>
  <c r="AU567" i="10"/>
  <c r="BI567" i="10"/>
  <c r="BV567" i="10"/>
  <c r="DM567" i="10"/>
  <c r="DZ567" i="10"/>
  <c r="AB570" i="10"/>
  <c r="CU570" i="10"/>
  <c r="DI570" i="10"/>
  <c r="DW570" i="10"/>
  <c r="BV573" i="10"/>
  <c r="CP573" i="10"/>
  <c r="DE573" i="10"/>
  <c r="EA573" i="10"/>
  <c r="DB576" i="10"/>
  <c r="EG576" i="10"/>
  <c r="EE552" i="10"/>
  <c r="DV552" i="10"/>
  <c r="DL552" i="10"/>
  <c r="DB552" i="10"/>
  <c r="BZ552" i="10"/>
  <c r="BG552" i="10"/>
  <c r="AF552" i="10"/>
  <c r="AU552" i="10"/>
  <c r="BO552" i="10"/>
  <c r="E552" i="10" s="1"/>
  <c r="CA552" i="10"/>
  <c r="CK552" i="10"/>
  <c r="DH552" i="10"/>
  <c r="DR552" i="10"/>
  <c r="EC552" i="10"/>
  <c r="EG562" i="10"/>
  <c r="DX562" i="10"/>
  <c r="DO562" i="10"/>
  <c r="DD562" i="10"/>
  <c r="CU562" i="10"/>
  <c r="CK562" i="10"/>
  <c r="BJ562" i="10"/>
  <c r="AZ562" i="10"/>
  <c r="AK562" i="10"/>
  <c r="AV562" i="10"/>
  <c r="CA562" i="10"/>
  <c r="CM562" i="10"/>
  <c r="DI562" i="10"/>
  <c r="DS562" i="10"/>
  <c r="ED562" i="10"/>
  <c r="EA578" i="10"/>
  <c r="DR578" i="10"/>
  <c r="DI578" i="10"/>
  <c r="CO578" i="10"/>
  <c r="BV578" i="10"/>
  <c r="AU578" i="10"/>
  <c r="AK578" i="10"/>
  <c r="AB578" i="10"/>
  <c r="EE578" i="10"/>
  <c r="DT578" i="10"/>
  <c r="DJ578" i="10"/>
  <c r="CM578" i="10"/>
  <c r="BG578" i="10"/>
  <c r="AW578" i="10"/>
  <c r="DY578" i="10"/>
  <c r="DM578" i="10"/>
  <c r="CN578" i="10"/>
  <c r="CA578" i="10"/>
  <c r="BO578" i="10"/>
  <c r="AF578" i="10"/>
  <c r="F578" i="10"/>
  <c r="EH578" i="10"/>
  <c r="DW578" i="10"/>
  <c r="DK578" i="10"/>
  <c r="BY578" i="10"/>
  <c r="BL578" i="10"/>
  <c r="AZ578" i="10"/>
  <c r="AD578" i="10"/>
  <c r="DP578" i="10"/>
  <c r="EF578" i="10"/>
  <c r="AW579" i="10"/>
  <c r="CD579" i="10"/>
  <c r="CS579" i="10"/>
  <c r="DK579" i="10"/>
  <c r="EC579" i="10"/>
  <c r="S583" i="10"/>
  <c r="BI583" i="10"/>
  <c r="BZ583" i="10"/>
  <c r="CS583" i="10"/>
  <c r="DO583" i="10"/>
  <c r="EH583" i="10"/>
  <c r="BI584" i="10"/>
  <c r="DP579" i="10"/>
  <c r="BJ583" i="10"/>
  <c r="EH584" i="10"/>
  <c r="DY584" i="10"/>
  <c r="DP584" i="10"/>
  <c r="DE584" i="10"/>
  <c r="CM584" i="10"/>
  <c r="BK584" i="10"/>
  <c r="AR584" i="10"/>
  <c r="F584" i="10"/>
  <c r="DX584" i="10"/>
  <c r="DM584" i="10"/>
  <c r="DB584" i="10"/>
  <c r="BV584" i="10"/>
  <c r="BL584" i="10"/>
  <c r="AZ584" i="10"/>
  <c r="AF584" i="10"/>
  <c r="S584" i="10"/>
  <c r="EC584" i="10"/>
  <c r="DQ584" i="10"/>
  <c r="DC584" i="10"/>
  <c r="CP584" i="10"/>
  <c r="CD584" i="10"/>
  <c r="AU584" i="10"/>
  <c r="DZ584" i="10"/>
  <c r="DL584" i="10"/>
  <c r="CN584" i="10"/>
  <c r="CA584" i="10"/>
  <c r="BO584" i="10"/>
  <c r="AE584" i="10"/>
  <c r="EF584" i="10"/>
  <c r="DT584" i="10"/>
  <c r="DI584" i="10"/>
  <c r="CU584" i="10"/>
  <c r="BX584" i="10"/>
  <c r="BJ584" i="10"/>
  <c r="AT584" i="10"/>
  <c r="DS584" i="10"/>
  <c r="EG579" i="10"/>
  <c r="DX579" i="10"/>
  <c r="DO579" i="10"/>
  <c r="DD579" i="10"/>
  <c r="CU579" i="10"/>
  <c r="CK579" i="10"/>
  <c r="BJ579" i="10"/>
  <c r="AZ579" i="10"/>
  <c r="DY579" i="10"/>
  <c r="DM579" i="10"/>
  <c r="DB579" i="10"/>
  <c r="BV579" i="10"/>
  <c r="BL579" i="10"/>
  <c r="AF579" i="10"/>
  <c r="S579" i="10"/>
  <c r="DZ579" i="10"/>
  <c r="DL579" i="10"/>
  <c r="CN579" i="10"/>
  <c r="CA579" i="10"/>
  <c r="BO579" i="10"/>
  <c r="AR579" i="10"/>
  <c r="AE579" i="10"/>
  <c r="F579" i="10"/>
  <c r="EH579" i="10"/>
  <c r="DV579" i="10"/>
  <c r="DJ579" i="10"/>
  <c r="BY579" i="10"/>
  <c r="AB579" i="10"/>
  <c r="AK579" i="10"/>
  <c r="DQ579" i="10"/>
  <c r="EE579" i="10"/>
  <c r="EC583" i="10"/>
  <c r="DS583" i="10"/>
  <c r="DJ583" i="10"/>
  <c r="CP583" i="10"/>
  <c r="BX583" i="10"/>
  <c r="AV583" i="10"/>
  <c r="AD583" i="10"/>
  <c r="EE583" i="10"/>
  <c r="DT583" i="10"/>
  <c r="DI583" i="10"/>
  <c r="CM583" i="10"/>
  <c r="BG583" i="10"/>
  <c r="AW583" i="10"/>
  <c r="AK583" i="10"/>
  <c r="EA583" i="10"/>
  <c r="DP583" i="10"/>
  <c r="DC583" i="10"/>
  <c r="CD583" i="10"/>
  <c r="AT583" i="10"/>
  <c r="DY583" i="10"/>
  <c r="DM583" i="10"/>
  <c r="CN583" i="10"/>
  <c r="CA583" i="10"/>
  <c r="BO583" i="10"/>
  <c r="AF583" i="10"/>
  <c r="F583" i="10"/>
  <c r="EG583" i="10"/>
  <c r="DV583" i="10"/>
  <c r="DH583" i="10"/>
  <c r="CU583" i="10"/>
  <c r="BV583" i="10"/>
  <c r="BK583" i="10"/>
  <c r="AR583" i="10"/>
  <c r="BL583" i="10"/>
  <c r="DR583" i="10"/>
  <c r="DR579" i="10"/>
  <c r="EF579" i="10"/>
  <c r="AB583" i="10"/>
  <c r="AU583" i="10"/>
  <c r="DB583" i="10"/>
  <c r="DW583" i="10"/>
  <c r="AD584" i="10"/>
  <c r="AW584" i="10"/>
  <c r="DD584" i="10"/>
  <c r="DW584" i="10"/>
  <c r="EH592" i="10"/>
  <c r="DY592" i="10"/>
  <c r="DP592" i="10"/>
  <c r="DE592" i="10"/>
  <c r="CM592" i="10"/>
  <c r="BK592" i="10"/>
  <c r="AR592" i="10"/>
  <c r="F592" i="10"/>
  <c r="EA592" i="10"/>
  <c r="DQ592" i="10"/>
  <c r="DD592" i="10"/>
  <c r="CS592" i="10"/>
  <c r="E592" i="10" s="1"/>
  <c r="BY592" i="10"/>
  <c r="AT592" i="10"/>
  <c r="EE592" i="10"/>
  <c r="DT592" i="10"/>
  <c r="DJ592" i="10"/>
  <c r="CN592" i="10"/>
  <c r="BG592" i="10"/>
  <c r="AW592" i="10"/>
  <c r="AB592" i="10"/>
  <c r="AG592" i="10"/>
  <c r="AV592" i="10"/>
  <c r="BJ592" i="10"/>
  <c r="BX592" i="10"/>
  <c r="CK592" i="10"/>
  <c r="DO592" i="10"/>
  <c r="ED592" i="10"/>
  <c r="CU593" i="10"/>
  <c r="DI593" i="10"/>
  <c r="DX593" i="10"/>
  <c r="AK596" i="10"/>
  <c r="DO596" i="10"/>
  <c r="EE596" i="10"/>
  <c r="AG597" i="10"/>
  <c r="DO597" i="10"/>
  <c r="EG597" i="10"/>
  <c r="EC606" i="10"/>
  <c r="DS606" i="10"/>
  <c r="DJ606" i="10"/>
  <c r="CP606" i="10"/>
  <c r="BX606" i="10"/>
  <c r="AV606" i="10"/>
  <c r="AD606" i="10"/>
  <c r="DZ606" i="10"/>
  <c r="DP606" i="10"/>
  <c r="DD606" i="10"/>
  <c r="CS606" i="10"/>
  <c r="BY606" i="10"/>
  <c r="AR606" i="10"/>
  <c r="ED606" i="10"/>
  <c r="DQ606" i="10"/>
  <c r="DC606" i="10"/>
  <c r="CD606" i="10"/>
  <c r="BG606" i="10"/>
  <c r="AU606" i="10"/>
  <c r="EA606" i="10"/>
  <c r="DO606" i="10"/>
  <c r="DB606" i="10"/>
  <c r="CO606" i="10"/>
  <c r="AT606" i="10"/>
  <c r="AG606" i="10"/>
  <c r="S606" i="10"/>
  <c r="DY606" i="10"/>
  <c r="DM606" i="10"/>
  <c r="CN606" i="10"/>
  <c r="AF606" i="10"/>
  <c r="F606" i="10"/>
  <c r="DX606" i="10"/>
  <c r="DL606" i="10"/>
  <c r="CM606" i="10"/>
  <c r="CA606" i="10"/>
  <c r="BO606" i="10"/>
  <c r="AE606" i="10"/>
  <c r="EF606" i="10"/>
  <c r="DT606" i="10"/>
  <c r="DH606" i="10"/>
  <c r="CU606" i="10"/>
  <c r="BJ606" i="10"/>
  <c r="AK606" i="10"/>
  <c r="EE606" i="10"/>
  <c r="DR606" i="10"/>
  <c r="DE606" i="10"/>
  <c r="BI606" i="10"/>
  <c r="AW606" i="10"/>
  <c r="AZ606" i="10"/>
  <c r="AW586" i="10"/>
  <c r="BI586" i="10"/>
  <c r="CS586" i="10"/>
  <c r="DE586" i="10"/>
  <c r="DS586" i="10"/>
  <c r="AK587" i="10"/>
  <c r="AW587" i="10"/>
  <c r="BI587" i="10"/>
  <c r="DH587" i="10"/>
  <c r="DS587" i="10"/>
  <c r="AV588" i="10"/>
  <c r="BJ588" i="10"/>
  <c r="CS588" i="10"/>
  <c r="DE588" i="10"/>
  <c r="DR588" i="10"/>
  <c r="AK589" i="10"/>
  <c r="AW589" i="10"/>
  <c r="BI589" i="10"/>
  <c r="CS589" i="10"/>
  <c r="DE589" i="10"/>
  <c r="DS589" i="10"/>
  <c r="S592" i="10"/>
  <c r="BL592" i="10"/>
  <c r="BZ592" i="10"/>
  <c r="CO592" i="10"/>
  <c r="DB592" i="10"/>
  <c r="DR592" i="10"/>
  <c r="EF592" i="10"/>
  <c r="AD593" i="10"/>
  <c r="AR593" i="10"/>
  <c r="DK593" i="10"/>
  <c r="DP596" i="10"/>
  <c r="EF596" i="10"/>
  <c r="AK597" i="10"/>
  <c r="AZ597" i="10"/>
  <c r="DS597" i="10"/>
  <c r="DZ597" i="10"/>
  <c r="DQ597" i="10"/>
  <c r="DH597" i="10"/>
  <c r="CN597" i="10"/>
  <c r="CD597" i="10"/>
  <c r="BL597" i="10"/>
  <c r="AT597" i="10"/>
  <c r="EC597" i="10"/>
  <c r="DR597" i="10"/>
  <c r="DE597" i="10"/>
  <c r="CU597" i="10"/>
  <c r="BZ597" i="10"/>
  <c r="BO597" i="10"/>
  <c r="AU597" i="10"/>
  <c r="EA597" i="10"/>
  <c r="DP597" i="10"/>
  <c r="DD597" i="10"/>
  <c r="CS597" i="10"/>
  <c r="BY597" i="10"/>
  <c r="AR597" i="10"/>
  <c r="EF597" i="10"/>
  <c r="DV597" i="10"/>
  <c r="DK597" i="10"/>
  <c r="CO597" i="10"/>
  <c r="BI597" i="10"/>
  <c r="AD597" i="10"/>
  <c r="F597" i="10"/>
  <c r="S597" i="10"/>
  <c r="CK597" i="10"/>
  <c r="DB597" i="10"/>
  <c r="DT597" i="10"/>
  <c r="EE593" i="10"/>
  <c r="DV593" i="10"/>
  <c r="DL593" i="10"/>
  <c r="DB593" i="10"/>
  <c r="BZ593" i="10"/>
  <c r="BG593" i="10"/>
  <c r="AF593" i="10"/>
  <c r="EF593" i="10"/>
  <c r="DT593" i="10"/>
  <c r="DJ593" i="10"/>
  <c r="CN593" i="10"/>
  <c r="BI593" i="10"/>
  <c r="AW593" i="10"/>
  <c r="AB593" i="10"/>
  <c r="F593" i="10"/>
  <c r="DY593" i="10"/>
  <c r="DO593" i="10"/>
  <c r="DC593" i="10"/>
  <c r="BV593" i="10"/>
  <c r="BL593" i="10"/>
  <c r="AG593" i="10"/>
  <c r="S593" i="10"/>
  <c r="AU593" i="10"/>
  <c r="BJ593" i="10"/>
  <c r="BX593" i="10"/>
  <c r="CK593" i="10"/>
  <c r="DP593" i="10"/>
  <c r="EC593" i="10"/>
  <c r="BV597" i="10"/>
  <c r="CM597" i="10"/>
  <c r="DC597" i="10"/>
  <c r="DW597" i="10"/>
  <c r="AG549" i="10"/>
  <c r="BI549" i="10"/>
  <c r="CA549" i="10"/>
  <c r="CS549" i="10"/>
  <c r="E549" i="10" s="1"/>
  <c r="DC549" i="10"/>
  <c r="DM549" i="10"/>
  <c r="DW549" i="10"/>
  <c r="AG557" i="10"/>
  <c r="BI557" i="10"/>
  <c r="CA557" i="10"/>
  <c r="CS557" i="10"/>
  <c r="E557" i="10" s="1"/>
  <c r="DC557" i="10"/>
  <c r="DM557" i="10"/>
  <c r="DW557" i="10"/>
  <c r="ED572" i="10"/>
  <c r="DT572" i="10"/>
  <c r="DK572" i="10"/>
  <c r="BY572" i="10"/>
  <c r="BO572" i="10"/>
  <c r="AW572" i="10"/>
  <c r="AE572" i="10"/>
  <c r="S572" i="10"/>
  <c r="DZ572" i="10"/>
  <c r="DP572" i="10"/>
  <c r="DD572" i="10"/>
  <c r="CS572" i="10"/>
  <c r="BX572" i="10"/>
  <c r="AR572" i="10"/>
  <c r="AB572" i="10"/>
  <c r="AZ572" i="10"/>
  <c r="BL572" i="10"/>
  <c r="BZ572" i="10"/>
  <c r="CK572" i="10"/>
  <c r="DJ572" i="10"/>
  <c r="DW572" i="10"/>
  <c r="EH572" i="10"/>
  <c r="EC575" i="10"/>
  <c r="DS575" i="10"/>
  <c r="DJ575" i="10"/>
  <c r="CP575" i="10"/>
  <c r="BX575" i="10"/>
  <c r="AV575" i="10"/>
  <c r="AD575" i="10"/>
  <c r="EA575" i="10"/>
  <c r="DQ575" i="10"/>
  <c r="DE575" i="10"/>
  <c r="CU575" i="10"/>
  <c r="BZ575" i="10"/>
  <c r="BO575" i="10"/>
  <c r="AT575" i="10"/>
  <c r="AB575" i="10"/>
  <c r="AZ575" i="10"/>
  <c r="BL575" i="10"/>
  <c r="BY575" i="10"/>
  <c r="CK575" i="10"/>
  <c r="DK575" i="10"/>
  <c r="DW575" i="10"/>
  <c r="EH575" i="10"/>
  <c r="EE577" i="10"/>
  <c r="DV577" i="10"/>
  <c r="DL577" i="10"/>
  <c r="DB577" i="10"/>
  <c r="BZ577" i="10"/>
  <c r="BG577" i="10"/>
  <c r="AF577" i="10"/>
  <c r="DZ577" i="10"/>
  <c r="DP577" i="10"/>
  <c r="DD577" i="10"/>
  <c r="CS577" i="10"/>
  <c r="BX577" i="10"/>
  <c r="AR577" i="10"/>
  <c r="AB577" i="10"/>
  <c r="AZ577" i="10"/>
  <c r="BL577" i="10"/>
  <c r="BY577" i="10"/>
  <c r="CK577" i="10"/>
  <c r="DJ577" i="10"/>
  <c r="DW577" i="10"/>
  <c r="EH577" i="10"/>
  <c r="BK581" i="10"/>
  <c r="BX581" i="10"/>
  <c r="CU581" i="10"/>
  <c r="DI581" i="10"/>
  <c r="DT581" i="10"/>
  <c r="EA586" i="10"/>
  <c r="DR586" i="10"/>
  <c r="DI586" i="10"/>
  <c r="CO586" i="10"/>
  <c r="BV586" i="10"/>
  <c r="AU586" i="10"/>
  <c r="AK586" i="10"/>
  <c r="AB586" i="10"/>
  <c r="EG586" i="10"/>
  <c r="DW586" i="10"/>
  <c r="DL586" i="10"/>
  <c r="CP586" i="10"/>
  <c r="CD586" i="10"/>
  <c r="BJ586" i="10"/>
  <c r="AE586" i="10"/>
  <c r="AD586" i="10"/>
  <c r="BZ586" i="10"/>
  <c r="CK586" i="10"/>
  <c r="DK586" i="10"/>
  <c r="DX586" i="10"/>
  <c r="EG587" i="10"/>
  <c r="DX587" i="10"/>
  <c r="DO587" i="10"/>
  <c r="DD587" i="10"/>
  <c r="CU587" i="10"/>
  <c r="CK587" i="10"/>
  <c r="BJ587" i="10"/>
  <c r="AZ587" i="10"/>
  <c r="EA587" i="10"/>
  <c r="DQ587" i="10"/>
  <c r="DE587" i="10"/>
  <c r="CS587" i="10"/>
  <c r="BY587" i="10"/>
  <c r="AT587" i="10"/>
  <c r="AD587" i="10"/>
  <c r="BZ587" i="10"/>
  <c r="CM587" i="10"/>
  <c r="DK587" i="10"/>
  <c r="DW587" i="10"/>
  <c r="ED588" i="10"/>
  <c r="DT588" i="10"/>
  <c r="DK588" i="10"/>
  <c r="BY588" i="10"/>
  <c r="BO588" i="10"/>
  <c r="AW588" i="10"/>
  <c r="AE588" i="10"/>
  <c r="S588" i="10"/>
  <c r="EF588" i="10"/>
  <c r="DV588" i="10"/>
  <c r="DJ588" i="10"/>
  <c r="CN588" i="10"/>
  <c r="BI588" i="10"/>
  <c r="AB588" i="10"/>
  <c r="F588" i="10"/>
  <c r="AD588" i="10"/>
  <c r="BZ588" i="10"/>
  <c r="CK588" i="10"/>
  <c r="DL588" i="10"/>
  <c r="DX588" i="10"/>
  <c r="DZ589" i="10"/>
  <c r="DQ589" i="10"/>
  <c r="DH589" i="10"/>
  <c r="CN589" i="10"/>
  <c r="CD589" i="10"/>
  <c r="BL589" i="10"/>
  <c r="AT589" i="10"/>
  <c r="DY589" i="10"/>
  <c r="DO589" i="10"/>
  <c r="DC589" i="10"/>
  <c r="BX589" i="10"/>
  <c r="AG589" i="10"/>
  <c r="AD589" i="10"/>
  <c r="AZ589" i="10"/>
  <c r="BZ589" i="10"/>
  <c r="CK589" i="10"/>
  <c r="DK589" i="10"/>
  <c r="DW589" i="10"/>
  <c r="EH589" i="10"/>
  <c r="EC591" i="10"/>
  <c r="DS591" i="10"/>
  <c r="DJ591" i="10"/>
  <c r="CP591" i="10"/>
  <c r="BX591" i="10"/>
  <c r="AV591" i="10"/>
  <c r="AD591" i="10"/>
  <c r="EG591" i="10"/>
  <c r="DW591" i="10"/>
  <c r="DL591" i="10"/>
  <c r="CO591" i="10"/>
  <c r="CD591" i="10"/>
  <c r="BJ591" i="10"/>
  <c r="AE591" i="10"/>
  <c r="DZ591" i="10"/>
  <c r="DP591" i="10"/>
  <c r="DD591" i="10"/>
  <c r="CS591" i="10"/>
  <c r="BY591" i="10"/>
  <c r="AR591" i="10"/>
  <c r="AG591" i="10"/>
  <c r="AU591" i="10"/>
  <c r="BI591" i="10"/>
  <c r="BV591" i="10"/>
  <c r="CK591" i="10"/>
  <c r="DO591" i="10"/>
  <c r="ED591" i="10"/>
  <c r="DI592" i="10"/>
  <c r="DW592" i="10"/>
  <c r="AV593" i="10"/>
  <c r="BK593" i="10"/>
  <c r="BY593" i="10"/>
  <c r="CM593" i="10"/>
  <c r="DQ593" i="10"/>
  <c r="ED593" i="10"/>
  <c r="AD596" i="10"/>
  <c r="AR596" i="10"/>
  <c r="BG596" i="10"/>
  <c r="BV596" i="10"/>
  <c r="CM596" i="10"/>
  <c r="DD596" i="10"/>
  <c r="BG597" i="10"/>
  <c r="BX597" i="10"/>
  <c r="CP597" i="10"/>
  <c r="DI597" i="10"/>
  <c r="DX597" i="10"/>
  <c r="EG602" i="10"/>
  <c r="DX602" i="10"/>
  <c r="DO602" i="10"/>
  <c r="DD602" i="10"/>
  <c r="CU602" i="10"/>
  <c r="CK602" i="10"/>
  <c r="BJ602" i="10"/>
  <c r="AZ602" i="10"/>
  <c r="EE602" i="10"/>
  <c r="DT602" i="10"/>
  <c r="DJ602" i="10"/>
  <c r="CN602" i="10"/>
  <c r="BG602" i="10"/>
  <c r="AW602" i="10"/>
  <c r="AB602" i="10"/>
  <c r="F602" i="10"/>
  <c r="EC602" i="10"/>
  <c r="DQ602" i="10"/>
  <c r="DC602" i="10"/>
  <c r="AU602" i="10"/>
  <c r="EA602" i="10"/>
  <c r="DP602" i="10"/>
  <c r="DB602" i="10"/>
  <c r="CP602" i="10"/>
  <c r="CD602" i="10"/>
  <c r="AT602" i="10"/>
  <c r="AG602" i="10"/>
  <c r="S602" i="10"/>
  <c r="DZ602" i="10"/>
  <c r="DM602" i="10"/>
  <c r="CO602" i="10"/>
  <c r="CA602" i="10"/>
  <c r="BO602" i="10"/>
  <c r="AR602" i="10"/>
  <c r="AF602" i="10"/>
  <c r="EH602" i="10"/>
  <c r="DV602" i="10"/>
  <c r="DI602" i="10"/>
  <c r="BX602" i="10"/>
  <c r="BL602" i="10"/>
  <c r="EF602" i="10"/>
  <c r="DS602" i="10"/>
  <c r="DH602" i="10"/>
  <c r="CS602" i="10"/>
  <c r="BV602" i="10"/>
  <c r="BK602" i="10"/>
  <c r="AK602" i="10"/>
  <c r="ED603" i="10"/>
  <c r="DT603" i="10"/>
  <c r="DK603" i="10"/>
  <c r="BY603" i="10"/>
  <c r="BO603" i="10"/>
  <c r="AW603" i="10"/>
  <c r="AE603" i="10"/>
  <c r="S603" i="10"/>
  <c r="DY603" i="10"/>
  <c r="DO603" i="10"/>
  <c r="DC603" i="10"/>
  <c r="BV603" i="10"/>
  <c r="BL603" i="10"/>
  <c r="AG603" i="10"/>
  <c r="EC603" i="10"/>
  <c r="DQ603" i="10"/>
  <c r="DD603" i="10"/>
  <c r="CP603" i="10"/>
  <c r="CD603" i="10"/>
  <c r="BG603" i="10"/>
  <c r="AU603" i="10"/>
  <c r="EA603" i="10"/>
  <c r="DP603" i="10"/>
  <c r="DB603" i="10"/>
  <c r="CO603" i="10"/>
  <c r="AT603" i="10"/>
  <c r="DZ603" i="10"/>
  <c r="DM603" i="10"/>
  <c r="CN603" i="10"/>
  <c r="AR603" i="10"/>
  <c r="AF603" i="10"/>
  <c r="F603" i="10"/>
  <c r="EG603" i="10"/>
  <c r="DV603" i="10"/>
  <c r="DI603" i="10"/>
  <c r="BX603" i="10"/>
  <c r="BK603" i="10"/>
  <c r="EF603" i="10"/>
  <c r="DS603" i="10"/>
  <c r="DH603" i="10"/>
  <c r="CU603" i="10"/>
  <c r="BJ603" i="10"/>
  <c r="AK603" i="10"/>
  <c r="EE603" i="10"/>
  <c r="AB606" i="10"/>
  <c r="BZ606" i="10"/>
  <c r="DW606" i="10"/>
  <c r="ED596" i="10"/>
  <c r="DT596" i="10"/>
  <c r="DK596" i="10"/>
  <c r="BY596" i="10"/>
  <c r="BO596" i="10"/>
  <c r="AW596" i="10"/>
  <c r="AE596" i="10"/>
  <c r="S596" i="10"/>
  <c r="EH596" i="10"/>
  <c r="DX596" i="10"/>
  <c r="DM596" i="10"/>
  <c r="DB596" i="10"/>
  <c r="CP596" i="10"/>
  <c r="BK596" i="10"/>
  <c r="AZ596" i="10"/>
  <c r="AF596" i="10"/>
  <c r="EG596" i="10"/>
  <c r="DW596" i="10"/>
  <c r="DL596" i="10"/>
  <c r="CO596" i="10"/>
  <c r="CD596" i="10"/>
  <c r="EA596" i="10"/>
  <c r="DQ596" i="10"/>
  <c r="DE596" i="10"/>
  <c r="CU596" i="10"/>
  <c r="BZ596" i="10"/>
  <c r="AT596" i="10"/>
  <c r="AG596" i="10"/>
  <c r="AU596" i="10"/>
  <c r="BI596" i="10"/>
  <c r="BX596" i="10"/>
  <c r="CN596" i="10"/>
  <c r="DH596" i="10"/>
  <c r="DY596" i="10"/>
  <c r="AB597" i="10"/>
  <c r="BJ597" i="10"/>
  <c r="CA597" i="10"/>
  <c r="DJ597" i="10"/>
  <c r="DY597" i="10"/>
  <c r="DZ581" i="10"/>
  <c r="DQ581" i="10"/>
  <c r="DH581" i="10"/>
  <c r="CN581" i="10"/>
  <c r="CD581" i="10"/>
  <c r="E581" i="10" s="1"/>
  <c r="BL581" i="10"/>
  <c r="AT581" i="10"/>
  <c r="EG581" i="10"/>
  <c r="DW581" i="10"/>
  <c r="DL581" i="10"/>
  <c r="CP581" i="10"/>
  <c r="BJ581" i="10"/>
  <c r="AE581" i="10"/>
  <c r="AD581" i="10"/>
  <c r="BZ581" i="10"/>
  <c r="CK581" i="10"/>
  <c r="DK581" i="10"/>
  <c r="DX581" i="10"/>
  <c r="F586" i="10"/>
  <c r="S586" i="10"/>
  <c r="AG586" i="10"/>
  <c r="AR586" i="10"/>
  <c r="CN586" i="10"/>
  <c r="DB586" i="10"/>
  <c r="DO586" i="10"/>
  <c r="DZ586" i="10"/>
  <c r="AF587" i="10"/>
  <c r="AR587" i="10"/>
  <c r="CO587" i="10"/>
  <c r="DM587" i="10"/>
  <c r="DZ587" i="10"/>
  <c r="AG588" i="10"/>
  <c r="AR588" i="10"/>
  <c r="CO588" i="10"/>
  <c r="DB588" i="10"/>
  <c r="DO588" i="10"/>
  <c r="DZ588" i="10"/>
  <c r="F589" i="10"/>
  <c r="AF589" i="10"/>
  <c r="AR589" i="10"/>
  <c r="CO589" i="10"/>
  <c r="DM589" i="10"/>
  <c r="EA589" i="10"/>
  <c r="F591" i="10"/>
  <c r="BL591" i="10"/>
  <c r="CA591" i="10"/>
  <c r="CN591" i="10"/>
  <c r="DC591" i="10"/>
  <c r="DR591" i="10"/>
  <c r="EF591" i="10"/>
  <c r="AE592" i="10"/>
  <c r="DL592" i="10"/>
  <c r="DZ592" i="10"/>
  <c r="AK593" i="10"/>
  <c r="AZ593" i="10"/>
  <c r="CP593" i="10"/>
  <c r="DE593" i="10"/>
  <c r="DS593" i="10"/>
  <c r="EH593" i="10"/>
  <c r="AV596" i="10"/>
  <c r="BJ596" i="10"/>
  <c r="CA596" i="10"/>
  <c r="DI596" i="10"/>
  <c r="DZ596" i="10"/>
  <c r="AE597" i="10"/>
  <c r="AV597" i="10"/>
  <c r="BK597" i="10"/>
  <c r="DL597" i="10"/>
  <c r="ED597" i="10"/>
  <c r="AV602" i="10"/>
  <c r="BZ602" i="10"/>
  <c r="DK602" i="10"/>
  <c r="BZ603" i="10"/>
  <c r="DE603" i="10"/>
  <c r="EA594" i="10"/>
  <c r="DR594" i="10"/>
  <c r="DI594" i="10"/>
  <c r="CO594" i="10"/>
  <c r="BV594" i="10"/>
  <c r="AU594" i="10"/>
  <c r="AK594" i="10"/>
  <c r="AB594" i="10"/>
  <c r="AV594" i="10"/>
  <c r="CA594" i="10"/>
  <c r="CK594" i="10"/>
  <c r="DH594" i="10"/>
  <c r="DS594" i="10"/>
  <c r="ED594" i="10"/>
  <c r="EC599" i="10"/>
  <c r="DS599" i="10"/>
  <c r="DJ599" i="10"/>
  <c r="CP599" i="10"/>
  <c r="BX599" i="10"/>
  <c r="AV599" i="10"/>
  <c r="AD599" i="10"/>
  <c r="AU599" i="10"/>
  <c r="CA599" i="10"/>
  <c r="CK599" i="10"/>
  <c r="DH599" i="10"/>
  <c r="DR599" i="10"/>
  <c r="ED599" i="10"/>
  <c r="BJ601" i="10"/>
  <c r="CU601" i="10"/>
  <c r="DH601" i="10"/>
  <c r="DT601" i="10"/>
  <c r="AV607" i="10"/>
  <c r="BI607" i="10"/>
  <c r="DD607" i="10"/>
  <c r="DR607" i="10"/>
  <c r="AV608" i="10"/>
  <c r="BI608" i="10"/>
  <c r="CS608" i="10"/>
  <c r="DE608" i="10"/>
  <c r="DR608" i="10"/>
  <c r="ED608" i="10"/>
  <c r="CS610" i="10"/>
  <c r="DI610" i="10"/>
  <c r="F611" i="10"/>
  <c r="BK611" i="10"/>
  <c r="CA611" i="10"/>
  <c r="CN611" i="10"/>
  <c r="DB611" i="10"/>
  <c r="DR611" i="10"/>
  <c r="EF611" i="10"/>
  <c r="AE612" i="10"/>
  <c r="CU612" i="10"/>
  <c r="DL612" i="10"/>
  <c r="DY612" i="10"/>
  <c r="AW616" i="10"/>
  <c r="AD618" i="10"/>
  <c r="DZ618" i="10"/>
  <c r="EA601" i="10"/>
  <c r="DR601" i="10"/>
  <c r="DI601" i="10"/>
  <c r="CO601" i="10"/>
  <c r="BV601" i="10"/>
  <c r="AU601" i="10"/>
  <c r="AK601" i="10"/>
  <c r="AB601" i="10"/>
  <c r="DZ601" i="10"/>
  <c r="DP601" i="10"/>
  <c r="DD601" i="10"/>
  <c r="CS601" i="10"/>
  <c r="BY601" i="10"/>
  <c r="AR601" i="10"/>
  <c r="BK601" i="10"/>
  <c r="BX601" i="10"/>
  <c r="DJ601" i="10"/>
  <c r="DV601" i="10"/>
  <c r="EG601" i="10"/>
  <c r="AK608" i="10"/>
  <c r="AW608" i="10"/>
  <c r="BJ608" i="10"/>
  <c r="CU608" i="10"/>
  <c r="DH608" i="10"/>
  <c r="DS608" i="10"/>
  <c r="AK611" i="10"/>
  <c r="BL611" i="10"/>
  <c r="CO611" i="10"/>
  <c r="DC611" i="10"/>
  <c r="DS611" i="10"/>
  <c r="EG611" i="10"/>
  <c r="AF612" i="10"/>
  <c r="AR612" i="10"/>
  <c r="BV612" i="10"/>
  <c r="DM612" i="10"/>
  <c r="EE618" i="10"/>
  <c r="DV618" i="10"/>
  <c r="DL618" i="10"/>
  <c r="DB618" i="10"/>
  <c r="BZ618" i="10"/>
  <c r="BG618" i="10"/>
  <c r="AF618" i="10"/>
  <c r="EG618" i="10"/>
  <c r="DX618" i="10"/>
  <c r="DO618" i="10"/>
  <c r="DD618" i="10"/>
  <c r="CU618" i="10"/>
  <c r="CK618" i="10"/>
  <c r="BJ618" i="10"/>
  <c r="AZ618" i="10"/>
  <c r="EH618" i="10"/>
  <c r="DT618" i="10"/>
  <c r="DI618" i="10"/>
  <c r="BV618" i="10"/>
  <c r="BK618" i="10"/>
  <c r="AW618" i="10"/>
  <c r="AK618" i="10"/>
  <c r="EF618" i="10"/>
  <c r="DS618" i="10"/>
  <c r="DH618" i="10"/>
  <c r="CS618" i="10"/>
  <c r="BI618" i="10"/>
  <c r="AV618" i="10"/>
  <c r="EC618" i="10"/>
  <c r="DQ618" i="10"/>
  <c r="DC618" i="10"/>
  <c r="CP618" i="10"/>
  <c r="CD618" i="10"/>
  <c r="AT618" i="10"/>
  <c r="AG618" i="10"/>
  <c r="EA618" i="10"/>
  <c r="DP618" i="10"/>
  <c r="CO618" i="10"/>
  <c r="BO618" i="10"/>
  <c r="AR618" i="10"/>
  <c r="AE618" i="10"/>
  <c r="F618" i="10"/>
  <c r="DW618" i="10"/>
  <c r="DJ618" i="10"/>
  <c r="BX618" i="10"/>
  <c r="BL618" i="10"/>
  <c r="EE608" i="10"/>
  <c r="DV608" i="10"/>
  <c r="DL608" i="10"/>
  <c r="DB608" i="10"/>
  <c r="BZ608" i="10"/>
  <c r="BG608" i="10"/>
  <c r="AF608" i="10"/>
  <c r="DY608" i="10"/>
  <c r="DO608" i="10"/>
  <c r="DC608" i="10"/>
  <c r="BV608" i="10"/>
  <c r="BL608" i="10"/>
  <c r="AG608" i="10"/>
  <c r="S608" i="10"/>
  <c r="AB608" i="10"/>
  <c r="AZ608" i="10"/>
  <c r="BY608" i="10"/>
  <c r="CK608" i="10"/>
  <c r="DJ608" i="10"/>
  <c r="DW608" i="10"/>
  <c r="EH608" i="10"/>
  <c r="DZ612" i="10"/>
  <c r="DQ612" i="10"/>
  <c r="DH612" i="10"/>
  <c r="CN612" i="10"/>
  <c r="CD612" i="10"/>
  <c r="BL612" i="10"/>
  <c r="AT612" i="10"/>
  <c r="EE612" i="10"/>
  <c r="DT612" i="10"/>
  <c r="DJ612" i="10"/>
  <c r="CM612" i="10"/>
  <c r="BG612" i="10"/>
  <c r="AW612" i="10"/>
  <c r="AB612" i="10"/>
  <c r="EF612" i="10"/>
  <c r="DV612" i="10"/>
  <c r="DK612" i="10"/>
  <c r="CO612" i="10"/>
  <c r="BI612" i="10"/>
  <c r="AD612" i="10"/>
  <c r="F612" i="10"/>
  <c r="S612" i="10"/>
  <c r="AV612" i="10"/>
  <c r="BK612" i="10"/>
  <c r="BY612" i="10"/>
  <c r="CK612" i="10"/>
  <c r="DB612" i="10"/>
  <c r="DP612" i="10"/>
  <c r="ED612" i="10"/>
  <c r="AF601" i="10"/>
  <c r="CN601" i="10"/>
  <c r="DM601" i="10"/>
  <c r="DY601" i="10"/>
  <c r="EH607" i="10"/>
  <c r="DY607" i="10"/>
  <c r="DP607" i="10"/>
  <c r="DE607" i="10"/>
  <c r="CM607" i="10"/>
  <c r="BK607" i="10"/>
  <c r="AR607" i="10"/>
  <c r="F607" i="10"/>
  <c r="EE607" i="10"/>
  <c r="DT607" i="10"/>
  <c r="DJ607" i="10"/>
  <c r="CN607" i="10"/>
  <c r="BG607" i="10"/>
  <c r="AW607" i="10"/>
  <c r="AB607" i="10"/>
  <c r="AE607" i="10"/>
  <c r="BZ607" i="10"/>
  <c r="CK607" i="10"/>
  <c r="DL607" i="10"/>
  <c r="DX607" i="10"/>
  <c r="AD608" i="10"/>
  <c r="CA608" i="10"/>
  <c r="CM608" i="10"/>
  <c r="DK608" i="10"/>
  <c r="DX608" i="10"/>
  <c r="EG610" i="10"/>
  <c r="DX610" i="10"/>
  <c r="DO610" i="10"/>
  <c r="DD610" i="10"/>
  <c r="CU610" i="10"/>
  <c r="CK610" i="10"/>
  <c r="BJ610" i="10"/>
  <c r="AZ610" i="10"/>
  <c r="EF610" i="10"/>
  <c r="DV610" i="10"/>
  <c r="DK610" i="10"/>
  <c r="CO610" i="10"/>
  <c r="CD610" i="10"/>
  <c r="BI610" i="10"/>
  <c r="AD610" i="10"/>
  <c r="EH610" i="10"/>
  <c r="DW610" i="10"/>
  <c r="DL610" i="10"/>
  <c r="CP610" i="10"/>
  <c r="BK610" i="10"/>
  <c r="AE610" i="10"/>
  <c r="S610" i="10"/>
  <c r="AV610" i="10"/>
  <c r="BL610" i="10"/>
  <c r="BY610" i="10"/>
  <c r="CM610" i="10"/>
  <c r="DB610" i="10"/>
  <c r="DQ610" i="10"/>
  <c r="ED610" i="10"/>
  <c r="AB611" i="10"/>
  <c r="DJ611" i="10"/>
  <c r="DX611" i="10"/>
  <c r="BZ612" i="10"/>
  <c r="CP612" i="10"/>
  <c r="DC612" i="10"/>
  <c r="DR612" i="10"/>
  <c r="EG612" i="10"/>
  <c r="AU618" i="10"/>
  <c r="CA618" i="10"/>
  <c r="DK618" i="10"/>
  <c r="AG569" i="10"/>
  <c r="BI569" i="10"/>
  <c r="CA569" i="10"/>
  <c r="CS569" i="10"/>
  <c r="E569" i="10" s="1"/>
  <c r="DC569" i="10"/>
  <c r="DM569" i="10"/>
  <c r="DW569" i="10"/>
  <c r="ED580" i="10"/>
  <c r="DT580" i="10"/>
  <c r="DK580" i="10"/>
  <c r="BY580" i="10"/>
  <c r="BO580" i="10"/>
  <c r="E580" i="10" s="1"/>
  <c r="AW580" i="10"/>
  <c r="AE580" i="10"/>
  <c r="S580" i="10"/>
  <c r="AU580" i="10"/>
  <c r="CA580" i="10"/>
  <c r="CK580" i="10"/>
  <c r="DH580" i="10"/>
  <c r="DR580" i="10"/>
  <c r="EC580" i="10"/>
  <c r="EE585" i="10"/>
  <c r="DV585" i="10"/>
  <c r="DL585" i="10"/>
  <c r="DB585" i="10"/>
  <c r="BZ585" i="10"/>
  <c r="BG585" i="10"/>
  <c r="AF585" i="10"/>
  <c r="AU585" i="10"/>
  <c r="BO585" i="10"/>
  <c r="E585" i="10" s="1"/>
  <c r="CA585" i="10"/>
  <c r="CK585" i="10"/>
  <c r="DH585" i="10"/>
  <c r="DR585" i="10"/>
  <c r="EC585" i="10"/>
  <c r="AG594" i="10"/>
  <c r="BL594" i="10"/>
  <c r="BX594" i="10"/>
  <c r="DC594" i="10"/>
  <c r="DO594" i="10"/>
  <c r="DY594" i="10"/>
  <c r="EG595" i="10"/>
  <c r="DX595" i="10"/>
  <c r="DO595" i="10"/>
  <c r="DD595" i="10"/>
  <c r="CU595" i="10"/>
  <c r="CK595" i="10"/>
  <c r="BJ595" i="10"/>
  <c r="AZ595" i="10"/>
  <c r="AK595" i="10"/>
  <c r="AV595" i="10"/>
  <c r="CA595" i="10"/>
  <c r="CM595" i="10"/>
  <c r="DI595" i="10"/>
  <c r="DS595" i="10"/>
  <c r="ED595" i="10"/>
  <c r="AG599" i="10"/>
  <c r="BL599" i="10"/>
  <c r="BV599" i="10"/>
  <c r="DC599" i="10"/>
  <c r="DO599" i="10"/>
  <c r="DY599" i="10"/>
  <c r="EH600" i="10"/>
  <c r="DY600" i="10"/>
  <c r="DP600" i="10"/>
  <c r="DE600" i="10"/>
  <c r="CM600" i="10"/>
  <c r="BK600" i="10"/>
  <c r="AR600" i="10"/>
  <c r="F600" i="10"/>
  <c r="AK600" i="10"/>
  <c r="AV600" i="10"/>
  <c r="CA600" i="10"/>
  <c r="CK600" i="10"/>
  <c r="DI600" i="10"/>
  <c r="DS600" i="10"/>
  <c r="ED600" i="10"/>
  <c r="S601" i="10"/>
  <c r="AG601" i="10"/>
  <c r="AT601" i="10"/>
  <c r="CP601" i="10"/>
  <c r="DB601" i="10"/>
  <c r="DO601" i="10"/>
  <c r="EC601" i="10"/>
  <c r="AF607" i="10"/>
  <c r="BO607" i="10"/>
  <c r="E607" i="10" s="1"/>
  <c r="CA607" i="10"/>
  <c r="CO607" i="10"/>
  <c r="DM607" i="10"/>
  <c r="DZ607" i="10"/>
  <c r="F608" i="10"/>
  <c r="AE608" i="10"/>
  <c r="AR608" i="10"/>
  <c r="BO608" i="10"/>
  <c r="CN608" i="10"/>
  <c r="DM608" i="10"/>
  <c r="DZ608" i="10"/>
  <c r="F610" i="10"/>
  <c r="AW610" i="10"/>
  <c r="BZ610" i="10"/>
  <c r="CN610" i="10"/>
  <c r="DC610" i="10"/>
  <c r="DR610" i="10"/>
  <c r="EE610" i="10"/>
  <c r="AD611" i="10"/>
  <c r="BG611" i="10"/>
  <c r="DL611" i="10"/>
  <c r="AK612" i="10"/>
  <c r="AZ612" i="10"/>
  <c r="CA612" i="10"/>
  <c r="DD612" i="10"/>
  <c r="DS612" i="10"/>
  <c r="EH612" i="10"/>
  <c r="EC616" i="10"/>
  <c r="DS616" i="10"/>
  <c r="DJ616" i="10"/>
  <c r="CP616" i="10"/>
  <c r="BX616" i="10"/>
  <c r="AV616" i="10"/>
  <c r="AD616" i="10"/>
  <c r="EE616" i="10"/>
  <c r="DV616" i="10"/>
  <c r="DL616" i="10"/>
  <c r="DB616" i="10"/>
  <c r="BZ616" i="10"/>
  <c r="BG616" i="10"/>
  <c r="AF616" i="10"/>
  <c r="EA616" i="10"/>
  <c r="DP616" i="10"/>
  <c r="DC616" i="10"/>
  <c r="CO616" i="10"/>
  <c r="AR616" i="10"/>
  <c r="AG616" i="10"/>
  <c r="F616" i="10"/>
  <c r="DZ616" i="10"/>
  <c r="DO616" i="10"/>
  <c r="CN616" i="10"/>
  <c r="BO616" i="10"/>
  <c r="AE616" i="10"/>
  <c r="DX616" i="10"/>
  <c r="DK616" i="10"/>
  <c r="CK616" i="10"/>
  <c r="BY616" i="10"/>
  <c r="BL616" i="10"/>
  <c r="AZ616" i="10"/>
  <c r="EH616" i="10"/>
  <c r="DW616" i="10"/>
  <c r="DI616" i="10"/>
  <c r="BV616" i="10"/>
  <c r="BK616" i="10"/>
  <c r="AK616" i="10"/>
  <c r="ED616" i="10"/>
  <c r="DQ616" i="10"/>
  <c r="DD616" i="10"/>
  <c r="CD616" i="10"/>
  <c r="AT616" i="10"/>
  <c r="S616" i="10"/>
  <c r="EG616" i="10"/>
  <c r="DM618" i="10"/>
  <c r="AT608" i="10"/>
  <c r="CO608" i="10"/>
  <c r="DP608" i="10"/>
  <c r="EA608" i="10"/>
  <c r="ED611" i="10"/>
  <c r="DT611" i="10"/>
  <c r="DK611" i="10"/>
  <c r="BY611" i="10"/>
  <c r="BO611" i="10"/>
  <c r="AW611" i="10"/>
  <c r="AE611" i="10"/>
  <c r="S611" i="10"/>
  <c r="DZ611" i="10"/>
  <c r="DP611" i="10"/>
  <c r="DD611" i="10"/>
  <c r="CS611" i="10"/>
  <c r="BX611" i="10"/>
  <c r="AR611" i="10"/>
  <c r="EA611" i="10"/>
  <c r="DQ611" i="10"/>
  <c r="DE611" i="10"/>
  <c r="CU611" i="10"/>
  <c r="BZ611" i="10"/>
  <c r="AT611" i="10"/>
  <c r="AF611" i="10"/>
  <c r="AU611" i="10"/>
  <c r="BI611" i="10"/>
  <c r="CK611" i="10"/>
  <c r="DM611" i="10"/>
  <c r="EC611" i="10"/>
  <c r="BO612" i="10"/>
  <c r="DE612" i="10"/>
  <c r="DW612" i="10"/>
  <c r="S618" i="10"/>
  <c r="CM618" i="10"/>
  <c r="DR618" i="10"/>
  <c r="AU608" i="10"/>
  <c r="CD608" i="10"/>
  <c r="CP608" i="10"/>
  <c r="DD608" i="10"/>
  <c r="DQ608" i="10"/>
  <c r="EC608" i="10"/>
  <c r="CS612" i="10"/>
  <c r="DI612" i="10"/>
  <c r="DX612" i="10"/>
  <c r="AG574" i="10"/>
  <c r="BI574" i="10"/>
  <c r="CA574" i="10"/>
  <c r="CS574" i="10"/>
  <c r="E574" i="10" s="1"/>
  <c r="DC574" i="10"/>
  <c r="DM574" i="10"/>
  <c r="DW574" i="10"/>
  <c r="AG582" i="10"/>
  <c r="BI582" i="10"/>
  <c r="CA582" i="10"/>
  <c r="CS582" i="10"/>
  <c r="E582" i="10" s="1"/>
  <c r="DC582" i="10"/>
  <c r="DM582" i="10"/>
  <c r="DW582" i="10"/>
  <c r="AG590" i="10"/>
  <c r="BI590" i="10"/>
  <c r="CA590" i="10"/>
  <c r="CS590" i="10"/>
  <c r="E590" i="10" s="1"/>
  <c r="DC590" i="10"/>
  <c r="DM590" i="10"/>
  <c r="DW590" i="10"/>
  <c r="AG598" i="10"/>
  <c r="BI598" i="10"/>
  <c r="CA598" i="10"/>
  <c r="CS598" i="10"/>
  <c r="E598" i="10" s="1"/>
  <c r="DC598" i="10"/>
  <c r="DM598" i="10"/>
  <c r="DW598" i="10"/>
  <c r="DZ604" i="10"/>
  <c r="DQ604" i="10"/>
  <c r="DH604" i="10"/>
  <c r="CN604" i="10"/>
  <c r="CD604" i="10"/>
  <c r="BL604" i="10"/>
  <c r="AT604" i="10"/>
  <c r="AK604" i="10"/>
  <c r="AV604" i="10"/>
  <c r="CA604" i="10"/>
  <c r="CK604" i="10"/>
  <c r="DI604" i="10"/>
  <c r="DS604" i="10"/>
  <c r="ED604" i="10"/>
  <c r="EA609" i="10"/>
  <c r="DR609" i="10"/>
  <c r="DI609" i="10"/>
  <c r="CO609" i="10"/>
  <c r="BV609" i="10"/>
  <c r="AU609" i="10"/>
  <c r="AK609" i="10"/>
  <c r="AB609" i="10"/>
  <c r="AV609" i="10"/>
  <c r="CA609" i="10"/>
  <c r="CK609" i="10"/>
  <c r="DH609" i="10"/>
  <c r="DS609" i="10"/>
  <c r="ED609" i="10"/>
  <c r="DZ614" i="10"/>
  <c r="DQ614" i="10"/>
  <c r="DH614" i="10"/>
  <c r="CN614" i="10"/>
  <c r="CD614" i="10"/>
  <c r="BL614" i="10"/>
  <c r="AT614" i="10"/>
  <c r="EC614" i="10"/>
  <c r="DS614" i="10"/>
  <c r="DJ614" i="10"/>
  <c r="CP614" i="10"/>
  <c r="BX614" i="10"/>
  <c r="AV614" i="10"/>
  <c r="AD614" i="10"/>
  <c r="AE614" i="10"/>
  <c r="BO614" i="10"/>
  <c r="CA614" i="10"/>
  <c r="CM614" i="10"/>
  <c r="DM614" i="10"/>
  <c r="DY614" i="10"/>
  <c r="AW617" i="10"/>
  <c r="BI617" i="10"/>
  <c r="CS617" i="10"/>
  <c r="DH617" i="10"/>
  <c r="DT617" i="10"/>
  <c r="EE619" i="10"/>
  <c r="DV619" i="10"/>
  <c r="DL619" i="10"/>
  <c r="DB619" i="10"/>
  <c r="BZ619" i="10"/>
  <c r="DY619" i="10"/>
  <c r="DO619" i="10"/>
  <c r="DC619" i="10"/>
  <c r="BV619" i="10"/>
  <c r="AU619" i="10"/>
  <c r="AK619" i="10"/>
  <c r="AB619" i="10"/>
  <c r="EA619" i="10"/>
  <c r="DQ619" i="10"/>
  <c r="DE619" i="10"/>
  <c r="CU619" i="10"/>
  <c r="BY619" i="10"/>
  <c r="BO619" i="10"/>
  <c r="AW619" i="10"/>
  <c r="AE619" i="10"/>
  <c r="S619" i="10"/>
  <c r="AD619" i="10"/>
  <c r="CO619" i="10"/>
  <c r="DD619" i="10"/>
  <c r="DS619" i="10"/>
  <c r="EG619" i="10"/>
  <c r="AK621" i="10"/>
  <c r="CA621" i="10"/>
  <c r="CO621" i="10"/>
  <c r="DE621" i="10"/>
  <c r="DS621" i="10"/>
  <c r="EF621" i="10"/>
  <c r="AF622" i="10"/>
  <c r="AR622" i="10"/>
  <c r="BI622" i="10"/>
  <c r="DM622" i="10"/>
  <c r="BO623" i="10"/>
  <c r="CS623" i="10"/>
  <c r="DJ623" i="10"/>
  <c r="DY623" i="10"/>
  <c r="ED622" i="10"/>
  <c r="DT622" i="10"/>
  <c r="DK622" i="10"/>
  <c r="BY622" i="10"/>
  <c r="BO622" i="10"/>
  <c r="AW622" i="10"/>
  <c r="AE622" i="10"/>
  <c r="S622" i="10"/>
  <c r="EA622" i="10"/>
  <c r="DQ622" i="10"/>
  <c r="DE622" i="10"/>
  <c r="CU622" i="10"/>
  <c r="BZ622" i="10"/>
  <c r="AT622" i="10"/>
  <c r="EE622" i="10"/>
  <c r="DS622" i="10"/>
  <c r="DI622" i="10"/>
  <c r="CM622" i="10"/>
  <c r="BG622" i="10"/>
  <c r="AV622" i="10"/>
  <c r="AK622" i="10"/>
  <c r="AG622" i="10"/>
  <c r="AU622" i="10"/>
  <c r="BJ622" i="10"/>
  <c r="BV622" i="10"/>
  <c r="CK622" i="10"/>
  <c r="DO622" i="10"/>
  <c r="EC622" i="10"/>
  <c r="BL622" i="10"/>
  <c r="CA622" i="10"/>
  <c r="CO622" i="10"/>
  <c r="DC622" i="10"/>
  <c r="DR622" i="10"/>
  <c r="EG622" i="10"/>
  <c r="AE623" i="10"/>
  <c r="AR623" i="10"/>
  <c r="DP623" i="10"/>
  <c r="EF623" i="10"/>
  <c r="EC625" i="10"/>
  <c r="DS625" i="10"/>
  <c r="DJ625" i="10"/>
  <c r="CP625" i="10"/>
  <c r="BX625" i="10"/>
  <c r="AV625" i="10"/>
  <c r="AD625" i="10"/>
  <c r="EA625" i="10"/>
  <c r="DQ625" i="10"/>
  <c r="DE625" i="10"/>
  <c r="CU625" i="10"/>
  <c r="BZ625" i="10"/>
  <c r="BO625" i="10"/>
  <c r="AT625" i="10"/>
  <c r="DY625" i="10"/>
  <c r="DO625" i="10"/>
  <c r="DC625" i="10"/>
  <c r="BV625" i="10"/>
  <c r="BL625" i="10"/>
  <c r="AG625" i="10"/>
  <c r="EH625" i="10"/>
  <c r="DX625" i="10"/>
  <c r="DM625" i="10"/>
  <c r="DB625" i="10"/>
  <c r="BK625" i="10"/>
  <c r="AZ625" i="10"/>
  <c r="AF625" i="10"/>
  <c r="S625" i="10"/>
  <c r="EG625" i="10"/>
  <c r="DW625" i="10"/>
  <c r="DL625" i="10"/>
  <c r="CO625" i="10"/>
  <c r="CD625" i="10"/>
  <c r="BJ625" i="10"/>
  <c r="AE625" i="10"/>
  <c r="EF625" i="10"/>
  <c r="DV625" i="10"/>
  <c r="DK625" i="10"/>
  <c r="CN625" i="10"/>
  <c r="BI625" i="10"/>
  <c r="AB625" i="10"/>
  <c r="F625" i="10"/>
  <c r="DT625" i="10"/>
  <c r="CS625" i="10"/>
  <c r="AK625" i="10"/>
  <c r="ED625" i="10"/>
  <c r="BY625" i="10"/>
  <c r="AU625" i="10"/>
  <c r="AR625" i="10"/>
  <c r="DP625" i="10"/>
  <c r="EH617" i="10"/>
  <c r="DY617" i="10"/>
  <c r="DP617" i="10"/>
  <c r="DE617" i="10"/>
  <c r="CM617" i="10"/>
  <c r="BK617" i="10"/>
  <c r="AR617" i="10"/>
  <c r="F617" i="10"/>
  <c r="EA617" i="10"/>
  <c r="DR617" i="10"/>
  <c r="DI617" i="10"/>
  <c r="CO617" i="10"/>
  <c r="BV617" i="10"/>
  <c r="AU617" i="10"/>
  <c r="AK617" i="10"/>
  <c r="AB617" i="10"/>
  <c r="AE617" i="10"/>
  <c r="BO617" i="10"/>
  <c r="CA617" i="10"/>
  <c r="CN617" i="10"/>
  <c r="DM617" i="10"/>
  <c r="DZ617" i="10"/>
  <c r="AD621" i="10"/>
  <c r="AT621" i="10"/>
  <c r="DK621" i="10"/>
  <c r="AZ622" i="10"/>
  <c r="CP622" i="10"/>
  <c r="DD622" i="10"/>
  <c r="DV622" i="10"/>
  <c r="EH622" i="10"/>
  <c r="AG623" i="10"/>
  <c r="AU623" i="10"/>
  <c r="BG623" i="10"/>
  <c r="BX623" i="10"/>
  <c r="DS623" i="10"/>
  <c r="AW625" i="10"/>
  <c r="DR625" i="10"/>
  <c r="CD622" i="10"/>
  <c r="DH622" i="10"/>
  <c r="DW622" i="10"/>
  <c r="DZ623" i="10"/>
  <c r="DQ623" i="10"/>
  <c r="DH623" i="10"/>
  <c r="CN623" i="10"/>
  <c r="CD623" i="10"/>
  <c r="BL623" i="10"/>
  <c r="AT623" i="10"/>
  <c r="EH623" i="10"/>
  <c r="DX623" i="10"/>
  <c r="DM623" i="10"/>
  <c r="DB623" i="10"/>
  <c r="EA623" i="10"/>
  <c r="DO623" i="10"/>
  <c r="CO623" i="10"/>
  <c r="BI623" i="10"/>
  <c r="AD623" i="10"/>
  <c r="F623" i="10"/>
  <c r="ED623" i="10"/>
  <c r="DR623" i="10"/>
  <c r="DD623" i="10"/>
  <c r="BV623" i="10"/>
  <c r="BK623" i="10"/>
  <c r="AZ623" i="10"/>
  <c r="AF623" i="10"/>
  <c r="S623" i="10"/>
  <c r="AV623" i="10"/>
  <c r="BJ623" i="10"/>
  <c r="BY623" i="10"/>
  <c r="CK623" i="10"/>
  <c r="DC623" i="10"/>
  <c r="DT623" i="10"/>
  <c r="EG621" i="10"/>
  <c r="DX621" i="10"/>
  <c r="DO621" i="10"/>
  <c r="DD621" i="10"/>
  <c r="CU621" i="10"/>
  <c r="CK621" i="10"/>
  <c r="BJ621" i="10"/>
  <c r="AZ621" i="10"/>
  <c r="EH621" i="10"/>
  <c r="DW621" i="10"/>
  <c r="DL621" i="10"/>
  <c r="CP621" i="10"/>
  <c r="BK621" i="10"/>
  <c r="AE621" i="10"/>
  <c r="DZ621" i="10"/>
  <c r="DP621" i="10"/>
  <c r="DC621" i="10"/>
  <c r="BX621" i="10"/>
  <c r="AR621" i="10"/>
  <c r="AG621" i="10"/>
  <c r="AV621" i="10"/>
  <c r="BI621" i="10"/>
  <c r="BY621" i="10"/>
  <c r="CM621" i="10"/>
  <c r="DQ621" i="10"/>
  <c r="ED621" i="10"/>
  <c r="AB622" i="10"/>
  <c r="CS622" i="10"/>
  <c r="DJ622" i="10"/>
  <c r="DX622" i="10"/>
  <c r="AW623" i="10"/>
  <c r="BZ623" i="10"/>
  <c r="CM623" i="10"/>
  <c r="DE623" i="10"/>
  <c r="DV623" i="10"/>
  <c r="CM625" i="10"/>
  <c r="EE625" i="10"/>
  <c r="AV617" i="10"/>
  <c r="BG617" i="10"/>
  <c r="DD617" i="10"/>
  <c r="DS617" i="10"/>
  <c r="EE617" i="10"/>
  <c r="AZ619" i="10"/>
  <c r="BL619" i="10"/>
  <c r="CA619" i="10"/>
  <c r="CN619" i="10"/>
  <c r="DR619" i="10"/>
  <c r="EF619" i="10"/>
  <c r="F621" i="10"/>
  <c r="S621" i="10"/>
  <c r="AW621" i="10"/>
  <c r="BL621" i="10"/>
  <c r="BZ621" i="10"/>
  <c r="CN621" i="10"/>
  <c r="DB621" i="10"/>
  <c r="DR621" i="10"/>
  <c r="EE621" i="10"/>
  <c r="AD622" i="10"/>
  <c r="DL622" i="10"/>
  <c r="DY622" i="10"/>
  <c r="AK623" i="10"/>
  <c r="CA623" i="10"/>
  <c r="CP623" i="10"/>
  <c r="DI623" i="10"/>
  <c r="DW623" i="10"/>
  <c r="BG625" i="10"/>
  <c r="AG605" i="10"/>
  <c r="BI605" i="10"/>
  <c r="CA605" i="10"/>
  <c r="CS605" i="10"/>
  <c r="E605" i="10" s="1"/>
  <c r="DC605" i="10"/>
  <c r="DM605" i="10"/>
  <c r="DW605" i="10"/>
  <c r="AG613" i="10"/>
  <c r="BI613" i="10"/>
  <c r="CA613" i="10"/>
  <c r="CS613" i="10"/>
  <c r="E613" i="10" s="1"/>
  <c r="DC613" i="10"/>
  <c r="DM613" i="10"/>
  <c r="DW613" i="10"/>
  <c r="F615" i="10"/>
  <c r="AR615" i="10"/>
  <c r="BK615" i="10"/>
  <c r="CM615" i="10"/>
  <c r="DE615" i="10"/>
  <c r="DP615" i="10"/>
  <c r="DY615" i="10"/>
  <c r="EH615" i="10"/>
  <c r="F620" i="10"/>
  <c r="AD620" i="10"/>
  <c r="BI620" i="10"/>
  <c r="CN620" i="10"/>
  <c r="DK620" i="10"/>
  <c r="DV620" i="10"/>
  <c r="EE627" i="10"/>
  <c r="DV627" i="10"/>
  <c r="DL627" i="10"/>
  <c r="DB627" i="10"/>
  <c r="BZ627" i="10"/>
  <c r="BG627" i="10"/>
  <c r="AF627" i="10"/>
  <c r="EA627" i="10"/>
  <c r="DQ627" i="10"/>
  <c r="DE627" i="10"/>
  <c r="CU627" i="10"/>
  <c r="BY627" i="10"/>
  <c r="AT627" i="10"/>
  <c r="DZ627" i="10"/>
  <c r="DP627" i="10"/>
  <c r="DD627" i="10"/>
  <c r="CS627" i="10"/>
  <c r="BX627" i="10"/>
  <c r="AR627" i="10"/>
  <c r="DY627" i="10"/>
  <c r="DO627" i="10"/>
  <c r="DC627" i="10"/>
  <c r="BV627" i="10"/>
  <c r="BL627" i="10"/>
  <c r="AG627" i="10"/>
  <c r="S627" i="10"/>
  <c r="EH627" i="10"/>
  <c r="DX627" i="10"/>
  <c r="DM627" i="10"/>
  <c r="CP627" i="10"/>
  <c r="BK627" i="10"/>
  <c r="AZ627" i="10"/>
  <c r="AE627" i="10"/>
  <c r="EG627" i="10"/>
  <c r="DW627" i="10"/>
  <c r="DK627" i="10"/>
  <c r="CO627" i="10"/>
  <c r="CD627" i="10"/>
  <c r="BJ627" i="10"/>
  <c r="AD627" i="10"/>
  <c r="EF627" i="10"/>
  <c r="DT627" i="10"/>
  <c r="DJ627" i="10"/>
  <c r="CN627" i="10"/>
  <c r="BI627" i="10"/>
  <c r="AW627" i="10"/>
  <c r="AB627" i="10"/>
  <c r="F627" i="10"/>
  <c r="ED627" i="10"/>
  <c r="DS627" i="10"/>
  <c r="DI627" i="10"/>
  <c r="CM627" i="10"/>
  <c r="AV627" i="10"/>
  <c r="AK627" i="10"/>
  <c r="CK627" i="10"/>
  <c r="AG615" i="10"/>
  <c r="BI615" i="10"/>
  <c r="CA615" i="10"/>
  <c r="CS615" i="10"/>
  <c r="E615" i="10" s="1"/>
  <c r="DC615" i="10"/>
  <c r="DM615" i="10"/>
  <c r="DW615" i="10"/>
  <c r="EA620" i="10"/>
  <c r="DR620" i="10"/>
  <c r="DI620" i="10"/>
  <c r="CO620" i="10"/>
  <c r="BV620" i="10"/>
  <c r="AU620" i="10"/>
  <c r="AK620" i="10"/>
  <c r="AB620" i="10"/>
  <c r="AV620" i="10"/>
  <c r="CA620" i="10"/>
  <c r="CK620" i="10"/>
  <c r="DH620" i="10"/>
  <c r="DS620" i="10"/>
  <c r="ED620" i="10"/>
  <c r="AG626" i="10"/>
  <c r="BX626" i="10"/>
  <c r="DC626" i="10"/>
  <c r="DO626" i="10"/>
  <c r="DZ626" i="10"/>
  <c r="AV628" i="10"/>
  <c r="BG628" i="10"/>
  <c r="CD628" i="10"/>
  <c r="DD628" i="10"/>
  <c r="DQ628" i="10"/>
  <c r="ED628" i="10"/>
  <c r="AV629" i="10"/>
  <c r="BG629" i="10"/>
  <c r="DC629" i="10"/>
  <c r="DQ629" i="10"/>
  <c r="ED629" i="10"/>
  <c r="AU630" i="10"/>
  <c r="BG630" i="10"/>
  <c r="DD630" i="10"/>
  <c r="DQ630" i="10"/>
  <c r="EC630" i="10"/>
  <c r="AV631" i="10"/>
  <c r="BG631" i="10"/>
  <c r="DC631" i="10"/>
  <c r="DR631" i="10"/>
  <c r="ED631" i="10"/>
  <c r="AW633" i="10"/>
  <c r="BI633" i="10"/>
  <c r="CS633" i="10"/>
  <c r="DE633" i="10"/>
  <c r="DR633" i="10"/>
  <c r="EE633" i="10"/>
  <c r="AK634" i="10"/>
  <c r="AW634" i="10"/>
  <c r="BI634" i="10"/>
  <c r="DD634" i="10"/>
  <c r="DS634" i="10"/>
  <c r="EE634" i="10"/>
  <c r="AV635" i="10"/>
  <c r="BI635" i="10"/>
  <c r="CS635" i="10"/>
  <c r="DE635" i="10"/>
  <c r="DR635" i="10"/>
  <c r="ED635" i="10"/>
  <c r="AW636" i="10"/>
  <c r="BI636" i="10"/>
  <c r="DE636" i="10"/>
  <c r="DS636" i="10"/>
  <c r="EE636" i="10"/>
  <c r="AV637" i="10"/>
  <c r="BI637" i="10"/>
  <c r="DE637" i="10"/>
  <c r="DR637" i="10"/>
  <c r="ED637" i="10"/>
  <c r="AV638" i="10"/>
  <c r="BI638" i="10"/>
  <c r="CS638" i="10"/>
  <c r="DE638" i="10"/>
  <c r="DR638" i="10"/>
  <c r="EE638" i="10"/>
  <c r="AT626" i="10"/>
  <c r="BY626" i="10"/>
  <c r="CS626" i="10"/>
  <c r="DD626" i="10"/>
  <c r="DQ626" i="10"/>
  <c r="EA626" i="10"/>
  <c r="AW628" i="10"/>
  <c r="BI628" i="10"/>
  <c r="CS628" i="10"/>
  <c r="DE628" i="10"/>
  <c r="DS628" i="10"/>
  <c r="EE628" i="10"/>
  <c r="AK629" i="10"/>
  <c r="AW629" i="10"/>
  <c r="BI629" i="10"/>
  <c r="DE629" i="10"/>
  <c r="DS629" i="10"/>
  <c r="EE629" i="10"/>
  <c r="AV630" i="10"/>
  <c r="BI630" i="10"/>
  <c r="CS630" i="10"/>
  <c r="DE630" i="10"/>
  <c r="DR630" i="10"/>
  <c r="EE630" i="10"/>
  <c r="AK631" i="10"/>
  <c r="AW631" i="10"/>
  <c r="BI631" i="10"/>
  <c r="DE631" i="10"/>
  <c r="DS631" i="10"/>
  <c r="EE631" i="10"/>
  <c r="AK633" i="10"/>
  <c r="BJ633" i="10"/>
  <c r="BV633" i="10"/>
  <c r="CU633" i="10"/>
  <c r="DH633" i="10"/>
  <c r="DT633" i="10"/>
  <c r="EF633" i="10"/>
  <c r="BJ634" i="10"/>
  <c r="BV634" i="10"/>
  <c r="CS634" i="10"/>
  <c r="DI634" i="10"/>
  <c r="DT634" i="10"/>
  <c r="EF634" i="10"/>
  <c r="AK635" i="10"/>
  <c r="AW635" i="10"/>
  <c r="BK635" i="10"/>
  <c r="BV635" i="10"/>
  <c r="CU635" i="10"/>
  <c r="DH635" i="10"/>
  <c r="DS635" i="10"/>
  <c r="EF635" i="10"/>
  <c r="BJ636" i="10"/>
  <c r="CU636" i="10"/>
  <c r="DH636" i="10"/>
  <c r="DT636" i="10"/>
  <c r="EF636" i="10"/>
  <c r="AK637" i="10"/>
  <c r="BK637" i="10"/>
  <c r="BV637" i="10"/>
  <c r="CS637" i="10"/>
  <c r="DH637" i="10"/>
  <c r="DS637" i="10"/>
  <c r="EF637" i="10"/>
  <c r="AK638" i="10"/>
  <c r="BJ638" i="10"/>
  <c r="CU638" i="10"/>
  <c r="DH638" i="10"/>
  <c r="DS638" i="10"/>
  <c r="EF638" i="10"/>
  <c r="AU626" i="10"/>
  <c r="BO626" i="10"/>
  <c r="BZ626" i="10"/>
  <c r="CU626" i="10"/>
  <c r="DH626" i="10"/>
  <c r="DR626" i="10"/>
  <c r="BJ628" i="10"/>
  <c r="BX628" i="10"/>
  <c r="CU628" i="10"/>
  <c r="DH628" i="10"/>
  <c r="DT628" i="10"/>
  <c r="EF628" i="10"/>
  <c r="BK629" i="10"/>
  <c r="BV629" i="10"/>
  <c r="CS629" i="10"/>
  <c r="DI629" i="10"/>
  <c r="DT629" i="10"/>
  <c r="EF629" i="10"/>
  <c r="AK630" i="10"/>
  <c r="BK630" i="10"/>
  <c r="BV630" i="10"/>
  <c r="CU630" i="10"/>
  <c r="DH630" i="10"/>
  <c r="DS630" i="10"/>
  <c r="EF630" i="10"/>
  <c r="BJ631" i="10"/>
  <c r="BV631" i="10"/>
  <c r="CU631" i="10"/>
  <c r="DI631" i="10"/>
  <c r="DT631" i="10"/>
  <c r="EF631" i="10"/>
  <c r="BL633" i="10"/>
  <c r="BY633" i="10"/>
  <c r="DI633" i="10"/>
  <c r="DV633" i="10"/>
  <c r="AB634" i="10"/>
  <c r="BL634" i="10"/>
  <c r="BX634" i="10"/>
  <c r="DJ634" i="10"/>
  <c r="DV634" i="10"/>
  <c r="AZ635" i="10"/>
  <c r="BL635" i="10"/>
  <c r="BX635" i="10"/>
  <c r="DI635" i="10"/>
  <c r="DT635" i="10"/>
  <c r="BK636" i="10"/>
  <c r="BX636" i="10"/>
  <c r="DJ636" i="10"/>
  <c r="DV636" i="10"/>
  <c r="BL637" i="10"/>
  <c r="BX637" i="10"/>
  <c r="DI637" i="10"/>
  <c r="DV637" i="10"/>
  <c r="BK638" i="10"/>
  <c r="BX638" i="10"/>
  <c r="DI638" i="10"/>
  <c r="DV638" i="10"/>
  <c r="EH626" i="10"/>
  <c r="DY626" i="10"/>
  <c r="DP626" i="10"/>
  <c r="DE626" i="10"/>
  <c r="CM626" i="10"/>
  <c r="BK626" i="10"/>
  <c r="AR626" i="10"/>
  <c r="F626" i="10"/>
  <c r="AK626" i="10"/>
  <c r="AV626" i="10"/>
  <c r="CA626" i="10"/>
  <c r="CK626" i="10"/>
  <c r="DI626" i="10"/>
  <c r="DS626" i="10"/>
  <c r="ED626" i="10"/>
  <c r="BL628" i="10"/>
  <c r="BY628" i="10"/>
  <c r="DJ628" i="10"/>
  <c r="DV628" i="10"/>
  <c r="AB629" i="10"/>
  <c r="BL629" i="10"/>
  <c r="BX629" i="10"/>
  <c r="DJ629" i="10"/>
  <c r="DV629" i="10"/>
  <c r="AZ630" i="10"/>
  <c r="BL630" i="10"/>
  <c r="BX630" i="10"/>
  <c r="DI630" i="10"/>
  <c r="DV630" i="10"/>
  <c r="AB631" i="10"/>
  <c r="BK631" i="10"/>
  <c r="BX631" i="10"/>
  <c r="DJ631" i="10"/>
  <c r="DV631" i="10"/>
  <c r="EC633" i="10"/>
  <c r="DS633" i="10"/>
  <c r="DJ633" i="10"/>
  <c r="CP633" i="10"/>
  <c r="BX633" i="10"/>
  <c r="AV633" i="10"/>
  <c r="AD633" i="10"/>
  <c r="EH633" i="10"/>
  <c r="DX633" i="10"/>
  <c r="DM633" i="10"/>
  <c r="DB633" i="10"/>
  <c r="BK633" i="10"/>
  <c r="AZ633" i="10"/>
  <c r="AF633" i="10"/>
  <c r="S633" i="10"/>
  <c r="AB633" i="10"/>
  <c r="BZ633" i="10"/>
  <c r="CK633" i="10"/>
  <c r="DK633" i="10"/>
  <c r="DW633" i="10"/>
  <c r="EH634" i="10"/>
  <c r="DY634" i="10"/>
  <c r="DP634" i="10"/>
  <c r="DE634" i="10"/>
  <c r="CM634" i="10"/>
  <c r="BK634" i="10"/>
  <c r="AR634" i="10"/>
  <c r="F634" i="10"/>
  <c r="EC634" i="10"/>
  <c r="DR634" i="10"/>
  <c r="DH634" i="10"/>
  <c r="CU634" i="10"/>
  <c r="BZ634" i="10"/>
  <c r="BO634" i="10"/>
  <c r="AU634" i="10"/>
  <c r="AD634" i="10"/>
  <c r="AZ634" i="10"/>
  <c r="BY634" i="10"/>
  <c r="CK634" i="10"/>
  <c r="DK634" i="10"/>
  <c r="DW634" i="10"/>
  <c r="EE635" i="10"/>
  <c r="DV635" i="10"/>
  <c r="DL635" i="10"/>
  <c r="DB635" i="10"/>
  <c r="BZ635" i="10"/>
  <c r="BG635" i="10"/>
  <c r="AF635" i="10"/>
  <c r="EG635" i="10"/>
  <c r="DW635" i="10"/>
  <c r="DK635" i="10"/>
  <c r="CO635" i="10"/>
  <c r="CD635" i="10"/>
  <c r="BJ635" i="10"/>
  <c r="AD635" i="10"/>
  <c r="AB635" i="10"/>
  <c r="BY635" i="10"/>
  <c r="CK635" i="10"/>
  <c r="DJ635" i="10"/>
  <c r="DX635" i="10"/>
  <c r="EA636" i="10"/>
  <c r="DR636" i="10"/>
  <c r="DI636" i="10"/>
  <c r="CO636" i="10"/>
  <c r="BV636" i="10"/>
  <c r="AU636" i="10"/>
  <c r="AK636" i="10"/>
  <c r="AB636" i="10"/>
  <c r="DZ636" i="10"/>
  <c r="DP636" i="10"/>
  <c r="DD636" i="10"/>
  <c r="CS636" i="10"/>
  <c r="BY636" i="10"/>
  <c r="AR636" i="10"/>
  <c r="AD636" i="10"/>
  <c r="AZ636" i="10"/>
  <c r="BL636" i="10"/>
  <c r="BZ636" i="10"/>
  <c r="CK636" i="10"/>
  <c r="DK636" i="10"/>
  <c r="DW636" i="10"/>
  <c r="EH636" i="10"/>
  <c r="ED638" i="10"/>
  <c r="DT638" i="10"/>
  <c r="DK638" i="10"/>
  <c r="BY638" i="10"/>
  <c r="BO638" i="10"/>
  <c r="AW638" i="10"/>
  <c r="AE638" i="10"/>
  <c r="S638" i="10"/>
  <c r="DY638" i="10"/>
  <c r="DO638" i="10"/>
  <c r="DC638" i="10"/>
  <c r="BV638" i="10"/>
  <c r="BL638" i="10"/>
  <c r="AG638" i="10"/>
  <c r="AB638" i="10"/>
  <c r="AZ638" i="10"/>
  <c r="BZ638" i="10"/>
  <c r="CK638" i="10"/>
  <c r="DJ638" i="10"/>
  <c r="DW638" i="10"/>
  <c r="EH638" i="10"/>
  <c r="EA628" i="10"/>
  <c r="DR628" i="10"/>
  <c r="DI628" i="10"/>
  <c r="CO628" i="10"/>
  <c r="BV628" i="10"/>
  <c r="AU628" i="10"/>
  <c r="AK628" i="10"/>
  <c r="AB628" i="10"/>
  <c r="EH628" i="10"/>
  <c r="DX628" i="10"/>
  <c r="DM628" i="10"/>
  <c r="DB628" i="10"/>
  <c r="BK628" i="10"/>
  <c r="AZ628" i="10"/>
  <c r="AF628" i="10"/>
  <c r="S628" i="10"/>
  <c r="AD628" i="10"/>
  <c r="BZ628" i="10"/>
  <c r="CK628" i="10"/>
  <c r="DK628" i="10"/>
  <c r="DW628" i="10"/>
  <c r="EG629" i="10"/>
  <c r="DX629" i="10"/>
  <c r="DO629" i="10"/>
  <c r="DD629" i="10"/>
  <c r="CU629" i="10"/>
  <c r="CK629" i="10"/>
  <c r="BJ629" i="10"/>
  <c r="AZ629" i="10"/>
  <c r="EC629" i="10"/>
  <c r="DR629" i="10"/>
  <c r="DH629" i="10"/>
  <c r="BZ629" i="10"/>
  <c r="BO629" i="10"/>
  <c r="AU629" i="10"/>
  <c r="AD629" i="10"/>
  <c r="BY629" i="10"/>
  <c r="CM629" i="10"/>
  <c r="DK629" i="10"/>
  <c r="DW629" i="10"/>
  <c r="ED630" i="10"/>
  <c r="DT630" i="10"/>
  <c r="DK630" i="10"/>
  <c r="BY630" i="10"/>
  <c r="BO630" i="10"/>
  <c r="AW630" i="10"/>
  <c r="AE630" i="10"/>
  <c r="S630" i="10"/>
  <c r="EG630" i="10"/>
  <c r="DW630" i="10"/>
  <c r="DL630" i="10"/>
  <c r="CO630" i="10"/>
  <c r="CD630" i="10"/>
  <c r="BJ630" i="10"/>
  <c r="AD630" i="10"/>
  <c r="AB630" i="10"/>
  <c r="BZ630" i="10"/>
  <c r="CK630" i="10"/>
  <c r="DJ630" i="10"/>
  <c r="DX630" i="10"/>
  <c r="DZ631" i="10"/>
  <c r="DQ631" i="10"/>
  <c r="DH631" i="10"/>
  <c r="CN631" i="10"/>
  <c r="CD631" i="10"/>
  <c r="BL631" i="10"/>
  <c r="AT631" i="10"/>
  <c r="EA631" i="10"/>
  <c r="DP631" i="10"/>
  <c r="DD631" i="10"/>
  <c r="CS631" i="10"/>
  <c r="BY631" i="10"/>
  <c r="AR631" i="10"/>
  <c r="AD631" i="10"/>
  <c r="AZ631" i="10"/>
  <c r="BZ631" i="10"/>
  <c r="CK631" i="10"/>
  <c r="DK631" i="10"/>
  <c r="DW631" i="10"/>
  <c r="EH631" i="10"/>
  <c r="AE633" i="10"/>
  <c r="BO633" i="10"/>
  <c r="CA633" i="10"/>
  <c r="CM633" i="10"/>
  <c r="DL633" i="10"/>
  <c r="DY633" i="10"/>
  <c r="AE634" i="10"/>
  <c r="CA634" i="10"/>
  <c r="CN634" i="10"/>
  <c r="DL634" i="10"/>
  <c r="DX634" i="10"/>
  <c r="AE635" i="10"/>
  <c r="CA635" i="10"/>
  <c r="CM635" i="10"/>
  <c r="DM635" i="10"/>
  <c r="DY635" i="10"/>
  <c r="AE636" i="10"/>
  <c r="BO636" i="10"/>
  <c r="CA636" i="10"/>
  <c r="CM636" i="10"/>
  <c r="DL636" i="10"/>
  <c r="DX636" i="10"/>
  <c r="EG637" i="10"/>
  <c r="DX637" i="10"/>
  <c r="DO637" i="10"/>
  <c r="DD637" i="10"/>
  <c r="CU637" i="10"/>
  <c r="CK637" i="10"/>
  <c r="BJ637" i="10"/>
  <c r="AZ637" i="10"/>
  <c r="EE637" i="10"/>
  <c r="DT637" i="10"/>
  <c r="DJ637" i="10"/>
  <c r="CN637" i="10"/>
  <c r="BG637" i="10"/>
  <c r="AW637" i="10"/>
  <c r="AB637" i="10"/>
  <c r="F637" i="10"/>
  <c r="AE637" i="10"/>
  <c r="BZ637" i="10"/>
  <c r="CM637" i="10"/>
  <c r="DL637" i="10"/>
  <c r="DY637" i="10"/>
  <c r="AD638" i="10"/>
  <c r="CA638" i="10"/>
  <c r="CM638" i="10"/>
  <c r="DL638" i="10"/>
  <c r="DX638" i="10"/>
  <c r="AD626" i="10"/>
  <c r="BI626" i="10"/>
  <c r="CD626" i="10"/>
  <c r="CO626" i="10"/>
  <c r="DK626" i="10"/>
  <c r="DV626" i="10"/>
  <c r="EF626" i="10"/>
  <c r="AE628" i="10"/>
  <c r="BO628" i="10"/>
  <c r="CA628" i="10"/>
  <c r="CM628" i="10"/>
  <c r="DL628" i="10"/>
  <c r="DY628" i="10"/>
  <c r="F629" i="10"/>
  <c r="AE629" i="10"/>
  <c r="CA629" i="10"/>
  <c r="CN629" i="10"/>
  <c r="DL629" i="10"/>
  <c r="DY629" i="10"/>
  <c r="AF630" i="10"/>
  <c r="CA630" i="10"/>
  <c r="CM630" i="10"/>
  <c r="DM630" i="10"/>
  <c r="DY630" i="10"/>
  <c r="AE631" i="10"/>
  <c r="BO631" i="10"/>
  <c r="CA631" i="10"/>
  <c r="CM631" i="10"/>
  <c r="DL631" i="10"/>
  <c r="DX631" i="10"/>
  <c r="F633" i="10"/>
  <c r="AG633" i="10"/>
  <c r="AR633" i="10"/>
  <c r="CN633" i="10"/>
  <c r="DO633" i="10"/>
  <c r="DZ633" i="10"/>
  <c r="AF634" i="10"/>
  <c r="CO634" i="10"/>
  <c r="DM634" i="10"/>
  <c r="DZ634" i="10"/>
  <c r="F635" i="10"/>
  <c r="AG635" i="10"/>
  <c r="AR635" i="10"/>
  <c r="BO635" i="10"/>
  <c r="CN635" i="10"/>
  <c r="DO635" i="10"/>
  <c r="DZ635" i="10"/>
  <c r="F636" i="10"/>
  <c r="AF636" i="10"/>
  <c r="CN636" i="10"/>
  <c r="DM636" i="10"/>
  <c r="DY636" i="10"/>
  <c r="AF637" i="10"/>
  <c r="AR637" i="10"/>
  <c r="BO637" i="10"/>
  <c r="CA637" i="10"/>
  <c r="CO637" i="10"/>
  <c r="DM637" i="10"/>
  <c r="DZ637" i="10"/>
  <c r="F638" i="10"/>
  <c r="AF638" i="10"/>
  <c r="AR638" i="10"/>
  <c r="CN638" i="10"/>
  <c r="DM638" i="10"/>
  <c r="DZ638" i="10"/>
  <c r="F628" i="10"/>
  <c r="AG628" i="10"/>
  <c r="AR628" i="10"/>
  <c r="CN628" i="10"/>
  <c r="DO628" i="10"/>
  <c r="DZ628" i="10"/>
  <c r="AF629" i="10"/>
  <c r="AR629" i="10"/>
  <c r="CO629" i="10"/>
  <c r="DM629" i="10"/>
  <c r="DZ629" i="10"/>
  <c r="F630" i="10"/>
  <c r="AG630" i="10"/>
  <c r="AR630" i="10"/>
  <c r="CN630" i="10"/>
  <c r="DB630" i="10"/>
  <c r="DO630" i="10"/>
  <c r="DZ630" i="10"/>
  <c r="F631" i="10"/>
  <c r="AF631" i="10"/>
  <c r="CO631" i="10"/>
  <c r="DM631" i="10"/>
  <c r="DY631" i="10"/>
  <c r="AT633" i="10"/>
  <c r="CO633" i="10"/>
  <c r="DC633" i="10"/>
  <c r="DP633" i="10"/>
  <c r="EA633" i="10"/>
  <c r="S634" i="10"/>
  <c r="AG634" i="10"/>
  <c r="AT634" i="10"/>
  <c r="CD634" i="10"/>
  <c r="CP634" i="10"/>
  <c r="DB634" i="10"/>
  <c r="DO634" i="10"/>
  <c r="EA634" i="10"/>
  <c r="S635" i="10"/>
  <c r="AT635" i="10"/>
  <c r="CP635" i="10"/>
  <c r="DC635" i="10"/>
  <c r="DP635" i="10"/>
  <c r="EA635" i="10"/>
  <c r="S636" i="10"/>
  <c r="AG636" i="10"/>
  <c r="AT636" i="10"/>
  <c r="CP636" i="10"/>
  <c r="DB636" i="10"/>
  <c r="DO636" i="10"/>
  <c r="EC636" i="10"/>
  <c r="S637" i="10"/>
  <c r="AG637" i="10"/>
  <c r="AT637" i="10"/>
  <c r="CD637" i="10"/>
  <c r="CP637" i="10"/>
  <c r="DB637" i="10"/>
  <c r="DP637" i="10"/>
  <c r="EA637" i="10"/>
  <c r="AT638" i="10"/>
  <c r="CO638" i="10"/>
  <c r="DB638" i="10"/>
  <c r="DP638" i="10"/>
  <c r="EA638" i="10"/>
  <c r="DZ639" i="10"/>
  <c r="DQ639" i="10"/>
  <c r="DH639" i="10"/>
  <c r="CN639" i="10"/>
  <c r="CD639" i="10"/>
  <c r="BL639" i="10"/>
  <c r="AT639" i="10"/>
  <c r="AK639" i="10"/>
  <c r="AV639" i="10"/>
  <c r="CA639" i="10"/>
  <c r="CK639" i="10"/>
  <c r="DI639" i="10"/>
  <c r="DS639" i="10"/>
  <c r="ED639" i="10"/>
  <c r="S641" i="10"/>
  <c r="AG641" i="10"/>
  <c r="AR641" i="10"/>
  <c r="CS641" i="10"/>
  <c r="DJ641" i="10"/>
  <c r="DW641" i="10"/>
  <c r="EC643" i="10"/>
  <c r="DS643" i="10"/>
  <c r="DJ643" i="10"/>
  <c r="CP643" i="10"/>
  <c r="BX643" i="10"/>
  <c r="AV643" i="10"/>
  <c r="AD643" i="10"/>
  <c r="DZ643" i="10"/>
  <c r="DP643" i="10"/>
  <c r="DD643" i="10"/>
  <c r="CS643" i="10"/>
  <c r="BY643" i="10"/>
  <c r="AR643" i="10"/>
  <c r="DX643" i="10"/>
  <c r="DL643" i="10"/>
  <c r="CM643" i="10"/>
  <c r="CA643" i="10"/>
  <c r="BO643" i="10"/>
  <c r="AE643" i="10"/>
  <c r="EE643" i="10"/>
  <c r="DR643" i="10"/>
  <c r="DE643" i="10"/>
  <c r="BI643" i="10"/>
  <c r="AW643" i="10"/>
  <c r="ED643" i="10"/>
  <c r="DQ643" i="10"/>
  <c r="DC643" i="10"/>
  <c r="CD643" i="10"/>
  <c r="BG643" i="10"/>
  <c r="AU643" i="10"/>
  <c r="EH643" i="10"/>
  <c r="DO643" i="10"/>
  <c r="BJ643" i="10"/>
  <c r="S643" i="10"/>
  <c r="EG643" i="10"/>
  <c r="DM643" i="10"/>
  <c r="CU643" i="10"/>
  <c r="BZ643" i="10"/>
  <c r="DY643" i="10"/>
  <c r="DH643" i="10"/>
  <c r="CK643" i="10"/>
  <c r="AF643" i="10"/>
  <c r="AG643" i="10"/>
  <c r="BL643" i="10"/>
  <c r="CO643" i="10"/>
  <c r="DW643" i="10"/>
  <c r="AT641" i="10"/>
  <c r="DK641" i="10"/>
  <c r="DX641" i="10"/>
  <c r="AU641" i="10"/>
  <c r="BG641" i="10"/>
  <c r="BV641" i="10"/>
  <c r="DL641" i="10"/>
  <c r="DY641" i="10"/>
  <c r="AK641" i="10"/>
  <c r="BK641" i="10"/>
  <c r="BY641" i="10"/>
  <c r="CM641" i="10"/>
  <c r="DO641" i="10"/>
  <c r="ED641" i="10"/>
  <c r="AZ641" i="10"/>
  <c r="CA641" i="10"/>
  <c r="CO641" i="10"/>
  <c r="DB641" i="10"/>
  <c r="DP641" i="10"/>
  <c r="E644" i="10"/>
  <c r="DZ641" i="10"/>
  <c r="DQ641" i="10"/>
  <c r="DH641" i="10"/>
  <c r="CN641" i="10"/>
  <c r="CD641" i="10"/>
  <c r="BL641" i="10"/>
  <c r="EC641" i="10"/>
  <c r="DR641" i="10"/>
  <c r="DE641" i="10"/>
  <c r="CU641" i="10"/>
  <c r="BZ641" i="10"/>
  <c r="BO641" i="10"/>
  <c r="AV641" i="10"/>
  <c r="AD641" i="10"/>
  <c r="EE641" i="10"/>
  <c r="DS641" i="10"/>
  <c r="DD641" i="10"/>
  <c r="BI641" i="10"/>
  <c r="AB641" i="10"/>
  <c r="F641" i="10"/>
  <c r="AE641" i="10"/>
  <c r="CP641" i="10"/>
  <c r="DC641" i="10"/>
  <c r="DT641" i="10"/>
  <c r="EG641" i="10"/>
  <c r="AZ645" i="10"/>
  <c r="DM645" i="10"/>
  <c r="AG624" i="10"/>
  <c r="BI624" i="10"/>
  <c r="CA624" i="10"/>
  <c r="CS624" i="10"/>
  <c r="E624" i="10" s="1"/>
  <c r="DC624" i="10"/>
  <c r="DM624" i="10"/>
  <c r="DW624" i="10"/>
  <c r="AG632" i="10"/>
  <c r="BI632" i="10"/>
  <c r="CA632" i="10"/>
  <c r="CS632" i="10"/>
  <c r="E632" i="10" s="1"/>
  <c r="DC632" i="10"/>
  <c r="DM632" i="10"/>
  <c r="DW632" i="10"/>
  <c r="EF640" i="10"/>
  <c r="DW640" i="10"/>
  <c r="DM640" i="10"/>
  <c r="DC640" i="10"/>
  <c r="CS640" i="10"/>
  <c r="E640" i="10" s="1"/>
  <c r="AG640" i="10"/>
  <c r="BI640" i="10"/>
  <c r="CA640" i="10"/>
  <c r="CU640" i="10"/>
  <c r="DE640" i="10"/>
  <c r="DQ640" i="10"/>
  <c r="EA640" i="10"/>
  <c r="AE645" i="10"/>
  <c r="CU645" i="10"/>
  <c r="EE645" i="10"/>
  <c r="DV645" i="10"/>
  <c r="DL645" i="10"/>
  <c r="DB645" i="10"/>
  <c r="BZ645" i="10"/>
  <c r="BG645" i="10"/>
  <c r="AF645" i="10"/>
  <c r="DY645" i="10"/>
  <c r="DO645" i="10"/>
  <c r="DC645" i="10"/>
  <c r="BV645" i="10"/>
  <c r="BL645" i="10"/>
  <c r="AG645" i="10"/>
  <c r="S645" i="10"/>
  <c r="DX645" i="10"/>
  <c r="DK645" i="10"/>
  <c r="CM645" i="10"/>
  <c r="CA645" i="10"/>
  <c r="AD645" i="10"/>
  <c r="EG645" i="10"/>
  <c r="DT645" i="10"/>
  <c r="DI645" i="10"/>
  <c r="BX645" i="10"/>
  <c r="BK645" i="10"/>
  <c r="ED645" i="10"/>
  <c r="DR645" i="10"/>
  <c r="DE645" i="10"/>
  <c r="CS645" i="10"/>
  <c r="BI645" i="10"/>
  <c r="AV645" i="10"/>
  <c r="EC645" i="10"/>
  <c r="DQ645" i="10"/>
  <c r="DD645" i="10"/>
  <c r="CP645" i="10"/>
  <c r="CD645" i="10"/>
  <c r="AU645" i="10"/>
  <c r="EA645" i="10"/>
  <c r="DP645" i="10"/>
  <c r="CO645" i="10"/>
  <c r="AT645" i="10"/>
  <c r="AK645" i="10"/>
  <c r="BO645" i="10"/>
  <c r="EF645" i="10"/>
  <c r="AW647" i="10"/>
  <c r="CA647" i="10"/>
  <c r="EH647" i="10"/>
  <c r="DB651" i="10"/>
  <c r="AU644" i="10"/>
  <c r="DC644" i="10"/>
  <c r="DQ644" i="10"/>
  <c r="EC644" i="10"/>
  <c r="DI647" i="10"/>
  <c r="ED648" i="10"/>
  <c r="DT648" i="10"/>
  <c r="DK648" i="10"/>
  <c r="BY648" i="10"/>
  <c r="BO648" i="10"/>
  <c r="AW648" i="10"/>
  <c r="AE648" i="10"/>
  <c r="S648" i="10"/>
  <c r="EF648" i="10"/>
  <c r="DV648" i="10"/>
  <c r="DJ648" i="10"/>
  <c r="CN648" i="10"/>
  <c r="BI648" i="10"/>
  <c r="AB648" i="10"/>
  <c r="F648" i="10"/>
  <c r="EA648" i="10"/>
  <c r="DP648" i="10"/>
  <c r="DC648" i="10"/>
  <c r="CP648" i="10"/>
  <c r="CD648" i="10"/>
  <c r="AT648" i="10"/>
  <c r="DZ648" i="10"/>
  <c r="DO648" i="10"/>
  <c r="DB648" i="10"/>
  <c r="CO648" i="10"/>
  <c r="AR648" i="10"/>
  <c r="AG648" i="10"/>
  <c r="DY648" i="10"/>
  <c r="DM648" i="10"/>
  <c r="CM648" i="10"/>
  <c r="CA648" i="10"/>
  <c r="AF648" i="10"/>
  <c r="EE648" i="10"/>
  <c r="DR648" i="10"/>
  <c r="DE648" i="10"/>
  <c r="CS648" i="10"/>
  <c r="BJ648" i="10"/>
  <c r="AV648" i="10"/>
  <c r="EC648" i="10"/>
  <c r="DQ648" i="10"/>
  <c r="DD648" i="10"/>
  <c r="BG648" i="10"/>
  <c r="AU648" i="10"/>
  <c r="BV648" i="10"/>
  <c r="EH648" i="10"/>
  <c r="DO651" i="10"/>
  <c r="AV644" i="10"/>
  <c r="BI644" i="10"/>
  <c r="DD644" i="10"/>
  <c r="DR644" i="10"/>
  <c r="AB647" i="10"/>
  <c r="CD647" i="10"/>
  <c r="BX648" i="10"/>
  <c r="DH648" i="10"/>
  <c r="DZ649" i="10"/>
  <c r="DQ649" i="10"/>
  <c r="DH649" i="10"/>
  <c r="CN649" i="10"/>
  <c r="CD649" i="10"/>
  <c r="BL649" i="10"/>
  <c r="AT649" i="10"/>
  <c r="DY649" i="10"/>
  <c r="DO649" i="10"/>
  <c r="DC649" i="10"/>
  <c r="BX649" i="10"/>
  <c r="AG649" i="10"/>
  <c r="EC649" i="10"/>
  <c r="DP649" i="10"/>
  <c r="DB649" i="10"/>
  <c r="CP649" i="10"/>
  <c r="AU649" i="10"/>
  <c r="S649" i="10"/>
  <c r="EA649" i="10"/>
  <c r="DM649" i="10"/>
  <c r="CO649" i="10"/>
  <c r="AR649" i="10"/>
  <c r="AF649" i="10"/>
  <c r="F649" i="10"/>
  <c r="DX649" i="10"/>
  <c r="DL649" i="10"/>
  <c r="CM649" i="10"/>
  <c r="CA649" i="10"/>
  <c r="BO649" i="10"/>
  <c r="AE649" i="10"/>
  <c r="EE649" i="10"/>
  <c r="DS649" i="10"/>
  <c r="DE649" i="10"/>
  <c r="CS649" i="10"/>
  <c r="BI649" i="10"/>
  <c r="AW649" i="10"/>
  <c r="AK649" i="10"/>
  <c r="ED649" i="10"/>
  <c r="DR649" i="10"/>
  <c r="DD649" i="10"/>
  <c r="BG649" i="10"/>
  <c r="AV649" i="10"/>
  <c r="BV649" i="10"/>
  <c r="EG649" i="10"/>
  <c r="EG647" i="10"/>
  <c r="DX647" i="10"/>
  <c r="DO647" i="10"/>
  <c r="DD647" i="10"/>
  <c r="CU647" i="10"/>
  <c r="CK647" i="10"/>
  <c r="BJ647" i="10"/>
  <c r="AZ647" i="10"/>
  <c r="EA647" i="10"/>
  <c r="DQ647" i="10"/>
  <c r="EC647" i="10"/>
  <c r="DP647" i="10"/>
  <c r="DC647" i="10"/>
  <c r="BX647" i="10"/>
  <c r="AR647" i="10"/>
  <c r="AG647" i="10"/>
  <c r="DZ647" i="10"/>
  <c r="DM647" i="10"/>
  <c r="DB647" i="10"/>
  <c r="BV647" i="10"/>
  <c r="BL647" i="10"/>
  <c r="AF647" i="10"/>
  <c r="S647" i="10"/>
  <c r="DY647" i="10"/>
  <c r="DL647" i="10"/>
  <c r="CP647" i="10"/>
  <c r="BK647" i="10"/>
  <c r="AE647" i="10"/>
  <c r="EE647" i="10"/>
  <c r="DS647" i="10"/>
  <c r="DH647" i="10"/>
  <c r="BZ647" i="10"/>
  <c r="BO647" i="10"/>
  <c r="AU647" i="10"/>
  <c r="ED647" i="10"/>
  <c r="DR647" i="10"/>
  <c r="DE647" i="10"/>
  <c r="CS647" i="10"/>
  <c r="BY647" i="10"/>
  <c r="AT647" i="10"/>
  <c r="AD647" i="10"/>
  <c r="BG647" i="10"/>
  <c r="CM647" i="10"/>
  <c r="DK647" i="10"/>
  <c r="F647" i="10"/>
  <c r="AK647" i="10"/>
  <c r="BI647" i="10"/>
  <c r="CN647" i="10"/>
  <c r="DT647" i="10"/>
  <c r="EC651" i="10"/>
  <c r="DS651" i="10"/>
  <c r="DJ651" i="10"/>
  <c r="CP651" i="10"/>
  <c r="BX651" i="10"/>
  <c r="AV651" i="10"/>
  <c r="AD651" i="10"/>
  <c r="EG651" i="10"/>
  <c r="DW651" i="10"/>
  <c r="DL651" i="10"/>
  <c r="CO651" i="10"/>
  <c r="CD651" i="10"/>
  <c r="BJ651" i="10"/>
  <c r="AE651" i="10"/>
  <c r="EH651" i="10"/>
  <c r="DV651" i="10"/>
  <c r="DI651" i="10"/>
  <c r="BY651" i="10"/>
  <c r="BL651" i="10"/>
  <c r="AZ651" i="10"/>
  <c r="EF651" i="10"/>
  <c r="DT651" i="10"/>
  <c r="DH651" i="10"/>
  <c r="CU651" i="10"/>
  <c r="BV651" i="10"/>
  <c r="BK651" i="10"/>
  <c r="AK651" i="10"/>
  <c r="DY651" i="10"/>
  <c r="DE651" i="10"/>
  <c r="CA651" i="10"/>
  <c r="BI651" i="10"/>
  <c r="AT651" i="10"/>
  <c r="AF651" i="10"/>
  <c r="DX651" i="10"/>
  <c r="DD651" i="10"/>
  <c r="CN651" i="10"/>
  <c r="BZ651" i="10"/>
  <c r="BG651" i="10"/>
  <c r="AR651" i="10"/>
  <c r="AB651" i="10"/>
  <c r="DR651" i="10"/>
  <c r="DC651" i="10"/>
  <c r="CM651" i="10"/>
  <c r="EA651" i="10"/>
  <c r="DM651" i="10"/>
  <c r="CS651" i="10"/>
  <c r="BO651" i="10"/>
  <c r="AW651" i="10"/>
  <c r="DZ651" i="10"/>
  <c r="DK651" i="10"/>
  <c r="AU651" i="10"/>
  <c r="AG651" i="10"/>
  <c r="ED651" i="10"/>
  <c r="EH644" i="10"/>
  <c r="DY644" i="10"/>
  <c r="DP644" i="10"/>
  <c r="DE644" i="10"/>
  <c r="CM644" i="10"/>
  <c r="BK644" i="10"/>
  <c r="AR644" i="10"/>
  <c r="F644" i="10"/>
  <c r="EE644" i="10"/>
  <c r="DT644" i="10"/>
  <c r="DJ644" i="10"/>
  <c r="CN644" i="10"/>
  <c r="BG644" i="10"/>
  <c r="AW644" i="10"/>
  <c r="AB644" i="10"/>
  <c r="AE644" i="10"/>
  <c r="BZ644" i="10"/>
  <c r="CK644" i="10"/>
  <c r="DL644" i="10"/>
  <c r="DX644" i="10"/>
  <c r="DW647" i="10"/>
  <c r="BK648" i="10"/>
  <c r="CK648" i="10"/>
  <c r="DW648" i="10"/>
  <c r="AZ649" i="10"/>
  <c r="DT649" i="10"/>
  <c r="F651" i="10"/>
  <c r="EH652" i="10"/>
  <c r="DY652" i="10"/>
  <c r="DP652" i="10"/>
  <c r="DE652" i="10"/>
  <c r="CM652" i="10"/>
  <c r="BK652" i="10"/>
  <c r="AR652" i="10"/>
  <c r="F652" i="10"/>
  <c r="EA652" i="10"/>
  <c r="DQ652" i="10"/>
  <c r="DD652" i="10"/>
  <c r="CS652" i="10"/>
  <c r="BY652" i="10"/>
  <c r="AT652" i="10"/>
  <c r="EG652" i="10"/>
  <c r="DV652" i="10"/>
  <c r="DJ652" i="10"/>
  <c r="BX652" i="10"/>
  <c r="BL652" i="10"/>
  <c r="AB652" i="10"/>
  <c r="EF652" i="10"/>
  <c r="DT652" i="10"/>
  <c r="DI652" i="10"/>
  <c r="CU652" i="10"/>
  <c r="BV652" i="10"/>
  <c r="BJ652" i="10"/>
  <c r="DS652" i="10"/>
  <c r="DB652" i="10"/>
  <c r="CN652" i="10"/>
  <c r="DR652" i="10"/>
  <c r="CK652" i="10"/>
  <c r="EE652" i="10"/>
  <c r="DO652" i="10"/>
  <c r="AK652" i="10"/>
  <c r="S652" i="10"/>
  <c r="DX652" i="10"/>
  <c r="DH652" i="10"/>
  <c r="CP652" i="10"/>
  <c r="CA652" i="10"/>
  <c r="BI652" i="10"/>
  <c r="AU652" i="10"/>
  <c r="AE652" i="10"/>
  <c r="DW652" i="10"/>
  <c r="DC652" i="10"/>
  <c r="CO652" i="10"/>
  <c r="BZ652" i="10"/>
  <c r="BG652" i="10"/>
  <c r="AD652" i="10"/>
  <c r="AW652" i="10"/>
  <c r="ED652" i="10"/>
  <c r="EA654" i="10"/>
  <c r="DR654" i="10"/>
  <c r="DI654" i="10"/>
  <c r="CO654" i="10"/>
  <c r="BV654" i="10"/>
  <c r="AU654" i="10"/>
  <c r="AK654" i="10"/>
  <c r="AB654" i="10"/>
  <c r="DY654" i="10"/>
  <c r="DO654" i="10"/>
  <c r="DC654" i="10"/>
  <c r="BX654" i="10"/>
  <c r="BL654" i="10"/>
  <c r="AG654" i="10"/>
  <c r="EG654" i="10"/>
  <c r="DV654" i="10"/>
  <c r="DJ654" i="10"/>
  <c r="BY654" i="10"/>
  <c r="BK654" i="10"/>
  <c r="EF654" i="10"/>
  <c r="DT654" i="10"/>
  <c r="DH654" i="10"/>
  <c r="CU654" i="10"/>
  <c r="BJ654" i="10"/>
  <c r="AZ654" i="10"/>
  <c r="CD654" i="10"/>
  <c r="DM654" i="10"/>
  <c r="ED654" i="10"/>
  <c r="CN656" i="10"/>
  <c r="DP656" i="10"/>
  <c r="S654" i="10"/>
  <c r="DP654" i="10"/>
  <c r="EE654" i="10"/>
  <c r="CO656" i="10"/>
  <c r="DR656" i="10"/>
  <c r="AU656" i="10"/>
  <c r="DX656" i="10"/>
  <c r="BX656" i="10"/>
  <c r="ED656" i="10"/>
  <c r="DT656" i="10"/>
  <c r="DK656" i="10"/>
  <c r="BY656" i="10"/>
  <c r="EA656" i="10"/>
  <c r="DQ656" i="10"/>
  <c r="DE656" i="10"/>
  <c r="CU656" i="10"/>
  <c r="BZ656" i="10"/>
  <c r="BO656" i="10"/>
  <c r="AW656" i="10"/>
  <c r="AE656" i="10"/>
  <c r="S656" i="10"/>
  <c r="EF656" i="10"/>
  <c r="DS656" i="10"/>
  <c r="DH656" i="10"/>
  <c r="CS656" i="10"/>
  <c r="BK656" i="10"/>
  <c r="AZ656" i="10"/>
  <c r="AF656" i="10"/>
  <c r="EH656" i="10"/>
  <c r="DV656" i="10"/>
  <c r="DD656" i="10"/>
  <c r="CP656" i="10"/>
  <c r="AR656" i="10"/>
  <c r="AG656" i="10"/>
  <c r="F656" i="10"/>
  <c r="DZ656" i="10"/>
  <c r="DM656" i="10"/>
  <c r="CK656" i="10"/>
  <c r="BV656" i="10"/>
  <c r="BJ656" i="10"/>
  <c r="AK656" i="10"/>
  <c r="DY656" i="10"/>
  <c r="DL656" i="10"/>
  <c r="BI656" i="10"/>
  <c r="AV656" i="10"/>
  <c r="DW656" i="10"/>
  <c r="DI656" i="10"/>
  <c r="CD656" i="10"/>
  <c r="AT656" i="10"/>
  <c r="AB656" i="10"/>
  <c r="CA656" i="10"/>
  <c r="DB656" i="10"/>
  <c r="EE656" i="10"/>
  <c r="EA646" i="10"/>
  <c r="DR646" i="10"/>
  <c r="DI646" i="10"/>
  <c r="CO646" i="10"/>
  <c r="BV646" i="10"/>
  <c r="AU646" i="10"/>
  <c r="AK646" i="10"/>
  <c r="AB646" i="10"/>
  <c r="AV646" i="10"/>
  <c r="CA646" i="10"/>
  <c r="CK646" i="10"/>
  <c r="DH646" i="10"/>
  <c r="DS646" i="10"/>
  <c r="ED646" i="10"/>
  <c r="AV653" i="10"/>
  <c r="CD653" i="10"/>
  <c r="CS653" i="10"/>
  <c r="DM653" i="10"/>
  <c r="AE654" i="10"/>
  <c r="AT654" i="10"/>
  <c r="BI654" i="10"/>
  <c r="CA654" i="10"/>
  <c r="CP654" i="10"/>
  <c r="DE654" i="10"/>
  <c r="DX654" i="10"/>
  <c r="AD656" i="10"/>
  <c r="DC656" i="10"/>
  <c r="EG656" i="10"/>
  <c r="EE653" i="10"/>
  <c r="DV653" i="10"/>
  <c r="DL653" i="10"/>
  <c r="DB653" i="10"/>
  <c r="BZ653" i="10"/>
  <c r="BG653" i="10"/>
  <c r="AF653" i="10"/>
  <c r="EF653" i="10"/>
  <c r="DT653" i="10"/>
  <c r="DJ653" i="10"/>
  <c r="CN653" i="10"/>
  <c r="BI653" i="10"/>
  <c r="AW653" i="10"/>
  <c r="AB653" i="10"/>
  <c r="F653" i="10"/>
  <c r="EH653" i="10"/>
  <c r="DW653" i="10"/>
  <c r="DI653" i="10"/>
  <c r="BX653" i="10"/>
  <c r="BL653" i="10"/>
  <c r="AZ653" i="10"/>
  <c r="EG653" i="10"/>
  <c r="DS653" i="10"/>
  <c r="DH653" i="10"/>
  <c r="CU653" i="10"/>
  <c r="BV653" i="10"/>
  <c r="BK653" i="10"/>
  <c r="AK653" i="10"/>
  <c r="BO653" i="10"/>
  <c r="DO653" i="10"/>
  <c r="EC653" i="10"/>
  <c r="AF654" i="10"/>
  <c r="AV654" i="10"/>
  <c r="DK654" i="10"/>
  <c r="DZ654" i="10"/>
  <c r="BG656" i="10"/>
  <c r="DJ656" i="10"/>
  <c r="S653" i="10"/>
  <c r="DP653" i="10"/>
  <c r="ED653" i="10"/>
  <c r="AW654" i="10"/>
  <c r="BO654" i="10"/>
  <c r="CS654" i="10"/>
  <c r="DL654" i="10"/>
  <c r="EC654" i="10"/>
  <c r="BL656" i="10"/>
  <c r="CM656" i="10"/>
  <c r="DO656" i="10"/>
  <c r="DZ657" i="10"/>
  <c r="DQ657" i="10"/>
  <c r="DH657" i="10"/>
  <c r="CN657" i="10"/>
  <c r="CD657" i="10"/>
  <c r="BL657" i="10"/>
  <c r="AT657" i="10"/>
  <c r="EF657" i="10"/>
  <c r="DV657" i="10"/>
  <c r="DK657" i="10"/>
  <c r="CO657" i="10"/>
  <c r="BI657" i="10"/>
  <c r="AD657" i="10"/>
  <c r="F657" i="10"/>
  <c r="EE657" i="10"/>
  <c r="DS657" i="10"/>
  <c r="DE657" i="10"/>
  <c r="CS657" i="10"/>
  <c r="BV657" i="10"/>
  <c r="BJ657" i="10"/>
  <c r="AW657" i="10"/>
  <c r="AK657" i="10"/>
  <c r="AG657" i="10"/>
  <c r="AU657" i="10"/>
  <c r="BG657" i="10"/>
  <c r="BX657" i="10"/>
  <c r="DM657" i="10"/>
  <c r="EA657" i="10"/>
  <c r="BZ657" i="10"/>
  <c r="CM657" i="10"/>
  <c r="DB657" i="10"/>
  <c r="DP657" i="10"/>
  <c r="ED657" i="10"/>
  <c r="EF661" i="10"/>
  <c r="DW661" i="10"/>
  <c r="DM661" i="10"/>
  <c r="DC661" i="10"/>
  <c r="CS661" i="10"/>
  <c r="EE661" i="10"/>
  <c r="DV661" i="10"/>
  <c r="DL661" i="10"/>
  <c r="DB661" i="10"/>
  <c r="DX661" i="10"/>
  <c r="DJ661" i="10"/>
  <c r="CK661" i="10"/>
  <c r="BZ661" i="10"/>
  <c r="BG661" i="10"/>
  <c r="AF661" i="10"/>
  <c r="EC661" i="10"/>
  <c r="DP661" i="10"/>
  <c r="CM661" i="10"/>
  <c r="BY661" i="10"/>
  <c r="AT661" i="10"/>
  <c r="EH661" i="10"/>
  <c r="DS661" i="10"/>
  <c r="DE661" i="10"/>
  <c r="CP661" i="10"/>
  <c r="BI661" i="10"/>
  <c r="AW661" i="10"/>
  <c r="AB661" i="10"/>
  <c r="F661" i="10"/>
  <c r="DR661" i="10"/>
  <c r="DQ661" i="10"/>
  <c r="CD661" i="10"/>
  <c r="BO661" i="10"/>
  <c r="EG661" i="10"/>
  <c r="DO661" i="10"/>
  <c r="CU661" i="10"/>
  <c r="AZ661" i="10"/>
  <c r="AK661" i="10"/>
  <c r="ED661" i="10"/>
  <c r="DK661" i="10"/>
  <c r="CA661" i="10"/>
  <c r="BL661" i="10"/>
  <c r="S661" i="10"/>
  <c r="EA661" i="10"/>
  <c r="DI661" i="10"/>
  <c r="CO661" i="10"/>
  <c r="BX661" i="10"/>
  <c r="BK661" i="10"/>
  <c r="AV661" i="10"/>
  <c r="DY661" i="10"/>
  <c r="DD661" i="10"/>
  <c r="AR661" i="10"/>
  <c r="AE661" i="10"/>
  <c r="DT661" i="10"/>
  <c r="AD661" i="10"/>
  <c r="DZ661" i="10"/>
  <c r="AZ657" i="10"/>
  <c r="CA657" i="10"/>
  <c r="CP657" i="10"/>
  <c r="DC657" i="10"/>
  <c r="DR657" i="10"/>
  <c r="EG657" i="10"/>
  <c r="AG661" i="10"/>
  <c r="AU661" i="10"/>
  <c r="BJ661" i="10"/>
  <c r="BV661" i="10"/>
  <c r="AB663" i="10"/>
  <c r="AU663" i="10"/>
  <c r="DS663" i="10"/>
  <c r="AB660" i="10"/>
  <c r="CU660" i="10"/>
  <c r="DJ660" i="10"/>
  <c r="AK663" i="10"/>
  <c r="BV663" i="10"/>
  <c r="CO663" i="10"/>
  <c r="DJ663" i="10"/>
  <c r="EG655" i="10"/>
  <c r="DX655" i="10"/>
  <c r="DO655" i="10"/>
  <c r="DD655" i="10"/>
  <c r="CU655" i="10"/>
  <c r="CK655" i="10"/>
  <c r="BJ655" i="10"/>
  <c r="AZ655" i="10"/>
  <c r="AK655" i="10"/>
  <c r="AV655" i="10"/>
  <c r="CA655" i="10"/>
  <c r="CM655" i="10"/>
  <c r="DI655" i="10"/>
  <c r="DS655" i="10"/>
  <c r="ED655" i="10"/>
  <c r="EH660" i="10"/>
  <c r="DY660" i="10"/>
  <c r="DP660" i="10"/>
  <c r="DE660" i="10"/>
  <c r="CM660" i="10"/>
  <c r="BK660" i="10"/>
  <c r="AR660" i="10"/>
  <c r="F660" i="10"/>
  <c r="EG660" i="10"/>
  <c r="DW660" i="10"/>
  <c r="DL660" i="10"/>
  <c r="CP660" i="10"/>
  <c r="BJ660" i="10"/>
  <c r="AE660" i="10"/>
  <c r="EA660" i="10"/>
  <c r="DQ660" i="10"/>
  <c r="DD660" i="10"/>
  <c r="CS660" i="10"/>
  <c r="E660" i="10" s="1"/>
  <c r="BY660" i="10"/>
  <c r="AT660" i="10"/>
  <c r="AG660" i="10"/>
  <c r="AV660" i="10"/>
  <c r="BI660" i="10"/>
  <c r="BX660" i="10"/>
  <c r="CK660" i="10"/>
  <c r="DO660" i="10"/>
  <c r="ED660" i="10"/>
  <c r="EH663" i="10"/>
  <c r="DY663" i="10"/>
  <c r="DP663" i="10"/>
  <c r="DE663" i="10"/>
  <c r="CM663" i="10"/>
  <c r="BK663" i="10"/>
  <c r="AR663" i="10"/>
  <c r="F663" i="10"/>
  <c r="EG663" i="10"/>
  <c r="DX663" i="10"/>
  <c r="DO663" i="10"/>
  <c r="DD663" i="10"/>
  <c r="CU663" i="10"/>
  <c r="CK663" i="10"/>
  <c r="BJ663" i="10"/>
  <c r="AZ663" i="10"/>
  <c r="EC663" i="10"/>
  <c r="DQ663" i="10"/>
  <c r="DB663" i="10"/>
  <c r="CP663" i="10"/>
  <c r="CD663" i="10"/>
  <c r="AT663" i="10"/>
  <c r="AF663" i="10"/>
  <c r="ED663" i="10"/>
  <c r="DM663" i="10"/>
  <c r="BX663" i="10"/>
  <c r="BI663" i="10"/>
  <c r="AV663" i="10"/>
  <c r="AG663" i="10"/>
  <c r="DT663" i="10"/>
  <c r="DH663" i="10"/>
  <c r="CA663" i="10"/>
  <c r="BL663" i="10"/>
  <c r="DR663" i="10"/>
  <c r="EE664" i="10"/>
  <c r="DV664" i="10"/>
  <c r="DL664" i="10"/>
  <c r="DB664" i="10"/>
  <c r="BZ664" i="10"/>
  <c r="BG664" i="10"/>
  <c r="AF664" i="10"/>
  <c r="ED664" i="10"/>
  <c r="DT664" i="10"/>
  <c r="DK664" i="10"/>
  <c r="BY664" i="10"/>
  <c r="BO664" i="10"/>
  <c r="AW664" i="10"/>
  <c r="AE664" i="10"/>
  <c r="S664" i="10"/>
  <c r="EF664" i="10"/>
  <c r="DR664" i="10"/>
  <c r="DE664" i="10"/>
  <c r="CS664" i="10"/>
  <c r="BI664" i="10"/>
  <c r="AU664" i="10"/>
  <c r="AG664" i="10"/>
  <c r="AT664" i="10"/>
  <c r="BJ664" i="10"/>
  <c r="BV664" i="10"/>
  <c r="CK664" i="10"/>
  <c r="DO664" i="10"/>
  <c r="EA664" i="10"/>
  <c r="DE665" i="10"/>
  <c r="DW665" i="10"/>
  <c r="EE669" i="10"/>
  <c r="DV669" i="10"/>
  <c r="DL669" i="10"/>
  <c r="DB669" i="10"/>
  <c r="BZ669" i="10"/>
  <c r="BG669" i="10"/>
  <c r="AF669" i="10"/>
  <c r="DY669" i="10"/>
  <c r="DO669" i="10"/>
  <c r="DC669" i="10"/>
  <c r="BV669" i="10"/>
  <c r="BL669" i="10"/>
  <c r="AG669" i="10"/>
  <c r="S669" i="10"/>
  <c r="EH669" i="10"/>
  <c r="DX669" i="10"/>
  <c r="DM669" i="10"/>
  <c r="CP669" i="10"/>
  <c r="BK669" i="10"/>
  <c r="AZ669" i="10"/>
  <c r="AE669" i="10"/>
  <c r="ED669" i="10"/>
  <c r="DQ669" i="10"/>
  <c r="CM669" i="10"/>
  <c r="BY669" i="10"/>
  <c r="BJ669" i="10"/>
  <c r="AV669" i="10"/>
  <c r="DW669" i="10"/>
  <c r="DI669" i="10"/>
  <c r="CU669" i="10"/>
  <c r="CD669" i="10"/>
  <c r="AR669" i="10"/>
  <c r="BI669" i="10"/>
  <c r="DP669" i="10"/>
  <c r="EG669" i="10"/>
  <c r="CN671" i="10"/>
  <c r="DM671" i="10"/>
  <c r="AD665" i="10"/>
  <c r="CS665" i="10"/>
  <c r="DK665" i="10"/>
  <c r="F669" i="10"/>
  <c r="AT669" i="10"/>
  <c r="DR669" i="10"/>
  <c r="BO671" i="10"/>
  <c r="CP671" i="10"/>
  <c r="DQ671" i="10"/>
  <c r="EA665" i="10"/>
  <c r="DR665" i="10"/>
  <c r="DI665" i="10"/>
  <c r="CO665" i="10"/>
  <c r="BV665" i="10"/>
  <c r="AU665" i="10"/>
  <c r="AK665" i="10"/>
  <c r="AB665" i="10"/>
  <c r="DZ665" i="10"/>
  <c r="DQ665" i="10"/>
  <c r="DH665" i="10"/>
  <c r="CN665" i="10"/>
  <c r="CD665" i="10"/>
  <c r="BL665" i="10"/>
  <c r="AT665" i="10"/>
  <c r="EG665" i="10"/>
  <c r="DV665" i="10"/>
  <c r="DJ665" i="10"/>
  <c r="CU665" i="10"/>
  <c r="BX665" i="10"/>
  <c r="BJ665" i="10"/>
  <c r="AG665" i="10"/>
  <c r="AV665" i="10"/>
  <c r="BI665" i="10"/>
  <c r="BY665" i="10"/>
  <c r="CK665" i="10"/>
  <c r="DO665" i="10"/>
  <c r="ED665" i="10"/>
  <c r="CK669" i="10"/>
  <c r="DE669" i="10"/>
  <c r="DZ669" i="10"/>
  <c r="AB671" i="10"/>
  <c r="BZ671" i="10"/>
  <c r="AG642" i="10"/>
  <c r="BI642" i="10"/>
  <c r="CA642" i="10"/>
  <c r="CS642" i="10"/>
  <c r="E642" i="10" s="1"/>
  <c r="DC642" i="10"/>
  <c r="DM642" i="10"/>
  <c r="DW642" i="10"/>
  <c r="AG650" i="10"/>
  <c r="BI650" i="10"/>
  <c r="CA650" i="10"/>
  <c r="CS650" i="10"/>
  <c r="E650" i="10" s="1"/>
  <c r="DC650" i="10"/>
  <c r="DM650" i="10"/>
  <c r="DW650" i="10"/>
  <c r="EC659" i="10"/>
  <c r="DS659" i="10"/>
  <c r="DJ659" i="10"/>
  <c r="CP659" i="10"/>
  <c r="BX659" i="10"/>
  <c r="AV659" i="10"/>
  <c r="AD659" i="10"/>
  <c r="AU659" i="10"/>
  <c r="CA659" i="10"/>
  <c r="CK659" i="10"/>
  <c r="DH659" i="10"/>
  <c r="DR659" i="10"/>
  <c r="ED659" i="10"/>
  <c r="CD664" i="10"/>
  <c r="CU664" i="10"/>
  <c r="DI664" i="10"/>
  <c r="DX664" i="10"/>
  <c r="S665" i="10"/>
  <c r="AW665" i="10"/>
  <c r="BK665" i="10"/>
  <c r="BZ665" i="10"/>
  <c r="CM665" i="10"/>
  <c r="DB665" i="10"/>
  <c r="DP665" i="10"/>
  <c r="EE665" i="10"/>
  <c r="EH671" i="10"/>
  <c r="DY671" i="10"/>
  <c r="DP671" i="10"/>
  <c r="DE671" i="10"/>
  <c r="CM671" i="10"/>
  <c r="BK671" i="10"/>
  <c r="AR671" i="10"/>
  <c r="F671" i="10"/>
  <c r="EG671" i="10"/>
  <c r="DX671" i="10"/>
  <c r="DO671" i="10"/>
  <c r="DD671" i="10"/>
  <c r="CU671" i="10"/>
  <c r="CK671" i="10"/>
  <c r="BJ671" i="10"/>
  <c r="AZ671" i="10"/>
  <c r="DV671" i="10"/>
  <c r="DJ671" i="10"/>
  <c r="BX671" i="10"/>
  <c r="BL671" i="10"/>
  <c r="EF671" i="10"/>
  <c r="DT671" i="10"/>
  <c r="DI671" i="10"/>
  <c r="CS671" i="10"/>
  <c r="BV671" i="10"/>
  <c r="BI671" i="10"/>
  <c r="AW671" i="10"/>
  <c r="AK671" i="10"/>
  <c r="EE671" i="10"/>
  <c r="DS671" i="10"/>
  <c r="DH671" i="10"/>
  <c r="BG671" i="10"/>
  <c r="AV671" i="10"/>
  <c r="DR671" i="10"/>
  <c r="CD671" i="10"/>
  <c r="S671" i="10"/>
  <c r="EC671" i="10"/>
  <c r="DK671" i="10"/>
  <c r="CO671" i="10"/>
  <c r="AF671" i="10"/>
  <c r="AE671" i="10"/>
  <c r="DC671" i="10"/>
  <c r="EH668" i="10"/>
  <c r="DY668" i="10"/>
  <c r="DP668" i="10"/>
  <c r="DE668" i="10"/>
  <c r="CM668" i="10"/>
  <c r="BK668" i="10"/>
  <c r="AR668" i="10"/>
  <c r="EE668" i="10"/>
  <c r="DT668" i="10"/>
  <c r="DJ668" i="10"/>
  <c r="CN668" i="10"/>
  <c r="BG668" i="10"/>
  <c r="AW668" i="10"/>
  <c r="AB668" i="10"/>
  <c r="ED668" i="10"/>
  <c r="DS668" i="10"/>
  <c r="DI668" i="10"/>
  <c r="CK668" i="10"/>
  <c r="CA668" i="10"/>
  <c r="AV668" i="10"/>
  <c r="AK668" i="10"/>
  <c r="F668" i="10"/>
  <c r="DW668" i="10"/>
  <c r="DH668" i="10"/>
  <c r="BO668" i="10"/>
  <c r="EC668" i="10"/>
  <c r="DO668" i="10"/>
  <c r="BX668" i="10"/>
  <c r="BJ668" i="10"/>
  <c r="AU668" i="10"/>
  <c r="AG668" i="10"/>
  <c r="BI668" i="10"/>
  <c r="BZ668" i="10"/>
  <c r="CS668" i="10"/>
  <c r="DM668" i="10"/>
  <c r="EG668" i="10"/>
  <c r="CA669" i="10"/>
  <c r="CS669" i="10"/>
  <c r="DK669" i="10"/>
  <c r="EF669" i="10"/>
  <c r="AG671" i="10"/>
  <c r="DL671" i="10"/>
  <c r="AG658" i="10"/>
  <c r="BI658" i="10"/>
  <c r="CA658" i="10"/>
  <c r="CS658" i="10"/>
  <c r="E658" i="10" s="1"/>
  <c r="DC658" i="10"/>
  <c r="DM658" i="10"/>
  <c r="DW658" i="10"/>
  <c r="EC662" i="10"/>
  <c r="DS662" i="10"/>
  <c r="DJ662" i="10"/>
  <c r="CP662" i="10"/>
  <c r="BX662" i="10"/>
  <c r="AV662" i="10"/>
  <c r="AD662" i="10"/>
  <c r="EA662" i="10"/>
  <c r="DR662" i="10"/>
  <c r="DI662" i="10"/>
  <c r="CO662" i="10"/>
  <c r="BV662" i="10"/>
  <c r="AU662" i="10"/>
  <c r="AK662" i="10"/>
  <c r="AB662" i="10"/>
  <c r="AE662" i="10"/>
  <c r="BO662" i="10"/>
  <c r="CA662" i="10"/>
  <c r="CM662" i="10"/>
  <c r="DM662" i="10"/>
  <c r="DY662" i="10"/>
  <c r="ED667" i="10"/>
  <c r="DT667" i="10"/>
  <c r="DK667" i="10"/>
  <c r="BY667" i="10"/>
  <c r="BO667" i="10"/>
  <c r="AW667" i="10"/>
  <c r="AE667" i="10"/>
  <c r="S667" i="10"/>
  <c r="EC667" i="10"/>
  <c r="DS667" i="10"/>
  <c r="DJ667" i="10"/>
  <c r="CP667" i="10"/>
  <c r="BX667" i="10"/>
  <c r="AV667" i="10"/>
  <c r="AD667" i="10"/>
  <c r="AB667" i="10"/>
  <c r="CA667" i="10"/>
  <c r="CM667" i="10"/>
  <c r="DM667" i="10"/>
  <c r="DY667" i="10"/>
  <c r="T16" i="11"/>
  <c r="U16" i="11" s="1"/>
  <c r="Q16" i="11"/>
  <c r="R16" i="11" s="1"/>
  <c r="S5" i="11"/>
  <c r="AU667" i="10"/>
  <c r="BI667" i="10"/>
  <c r="CS667" i="10"/>
  <c r="DE667" i="10"/>
  <c r="DR667" i="10"/>
  <c r="EF667" i="10"/>
  <c r="DZ674" i="10"/>
  <c r="DQ674" i="10"/>
  <c r="DH674" i="10"/>
  <c r="CN674" i="10"/>
  <c r="CD674" i="10"/>
  <c r="BL674" i="10"/>
  <c r="AT674" i="10"/>
  <c r="EH674" i="10"/>
  <c r="DY674" i="10"/>
  <c r="DP674" i="10"/>
  <c r="DE674" i="10"/>
  <c r="CM674" i="10"/>
  <c r="BK674" i="10"/>
  <c r="AR674" i="10"/>
  <c r="F674" i="10"/>
  <c r="EG674" i="10"/>
  <c r="DX674" i="10"/>
  <c r="DO674" i="10"/>
  <c r="DD674" i="10"/>
  <c r="CU674" i="10"/>
  <c r="CK674" i="10"/>
  <c r="EE674" i="10"/>
  <c r="DR674" i="10"/>
  <c r="BX674" i="10"/>
  <c r="BJ674" i="10"/>
  <c r="ED674" i="10"/>
  <c r="DM674" i="10"/>
  <c r="BV674" i="10"/>
  <c r="BI674" i="10"/>
  <c r="AW674" i="10"/>
  <c r="AK674" i="10"/>
  <c r="EC674" i="10"/>
  <c r="DL674" i="10"/>
  <c r="BG674" i="10"/>
  <c r="AV674" i="10"/>
  <c r="DT674" i="10"/>
  <c r="DC674" i="10"/>
  <c r="CP674" i="10"/>
  <c r="BZ674" i="10"/>
  <c r="AZ674" i="10"/>
  <c r="AD674" i="10"/>
  <c r="EA674" i="10"/>
  <c r="CS674" i="10"/>
  <c r="AU674" i="10"/>
  <c r="S674" i="10"/>
  <c r="DW674" i="10"/>
  <c r="DV674" i="10"/>
  <c r="BO674" i="10"/>
  <c r="EF674" i="10"/>
  <c r="DB674" i="10"/>
  <c r="BY674" i="10"/>
  <c r="AB674" i="10"/>
  <c r="DI674" i="10"/>
  <c r="T8" i="11"/>
  <c r="U8" i="11" s="1"/>
  <c r="Q8" i="11"/>
  <c r="R8" i="11" s="1"/>
  <c r="DJ674" i="10"/>
  <c r="L10" i="11"/>
  <c r="M10" i="11" s="1"/>
  <c r="S10" i="11"/>
  <c r="Q10" i="11"/>
  <c r="R10" i="11" s="1"/>
  <c r="DK674" i="10"/>
  <c r="S15" i="11"/>
  <c r="T15" i="11" s="1"/>
  <c r="U15" i="11" s="1"/>
  <c r="L15" i="11"/>
  <c r="M15" i="11" s="1"/>
  <c r="ED673" i="10"/>
  <c r="DT673" i="10"/>
  <c r="DK673" i="10"/>
  <c r="EC673" i="10"/>
  <c r="DS673" i="10"/>
  <c r="DJ673" i="10"/>
  <c r="CP673" i="10"/>
  <c r="BX673" i="10"/>
  <c r="AV673" i="10"/>
  <c r="AD673" i="10"/>
  <c r="EF673" i="10"/>
  <c r="DR673" i="10"/>
  <c r="DE673" i="10"/>
  <c r="CS673" i="10"/>
  <c r="BV673" i="10"/>
  <c r="BL673" i="10"/>
  <c r="AG673" i="10"/>
  <c r="EE673" i="10"/>
  <c r="DQ673" i="10"/>
  <c r="DD673" i="10"/>
  <c r="BK673" i="10"/>
  <c r="AZ673" i="10"/>
  <c r="AF673" i="10"/>
  <c r="S673" i="10"/>
  <c r="EA673" i="10"/>
  <c r="DP673" i="10"/>
  <c r="DC673" i="10"/>
  <c r="EH673" i="10"/>
  <c r="DW673" i="10"/>
  <c r="DI673" i="10"/>
  <c r="BZ673" i="10"/>
  <c r="BO673" i="10"/>
  <c r="AT673" i="10"/>
  <c r="AK673" i="10"/>
  <c r="CK673" i="10"/>
  <c r="DH673" i="10"/>
  <c r="EG673" i="10"/>
  <c r="T3" i="11"/>
  <c r="U3" i="11" s="1"/>
  <c r="Q3" i="11"/>
  <c r="R3" i="11" s="1"/>
  <c r="T4" i="11"/>
  <c r="U4" i="11" s="1"/>
  <c r="T7" i="11"/>
  <c r="U7" i="11" s="1"/>
  <c r="S11" i="11"/>
  <c r="T11" i="11" s="1"/>
  <c r="U11" i="11" s="1"/>
  <c r="P20" i="11"/>
  <c r="O20" i="11"/>
  <c r="T24" i="11"/>
  <c r="U24" i="11" s="1"/>
  <c r="Q24" i="11"/>
  <c r="R24" i="11" s="1"/>
  <c r="S34" i="11"/>
  <c r="L34" i="11"/>
  <c r="M34" i="11" s="1"/>
  <c r="P76" i="11"/>
  <c r="O76" i="11"/>
  <c r="Q23" i="11"/>
  <c r="R23" i="11" s="1"/>
  <c r="S63" i="11"/>
  <c r="Q63" i="11"/>
  <c r="R63" i="11" s="1"/>
  <c r="S68" i="11"/>
  <c r="T68" i="11" s="1"/>
  <c r="U68" i="11" s="1"/>
  <c r="L68" i="11"/>
  <c r="M68" i="11" s="1"/>
  <c r="S58" i="11"/>
  <c r="T58" i="11" s="1"/>
  <c r="U58" i="11" s="1"/>
  <c r="L58" i="11"/>
  <c r="M58" i="11" s="1"/>
  <c r="T85" i="11"/>
  <c r="U85" i="11" s="1"/>
  <c r="Q85" i="11"/>
  <c r="R85" i="11" s="1"/>
  <c r="P86" i="11"/>
  <c r="O86" i="11"/>
  <c r="P88" i="11"/>
  <c r="O88" i="11"/>
  <c r="S38" i="11"/>
  <c r="T38" i="11" s="1"/>
  <c r="U38" i="11" s="1"/>
  <c r="L38" i="11"/>
  <c r="M38" i="11" s="1"/>
  <c r="AG666" i="10"/>
  <c r="BI666" i="10"/>
  <c r="CA666" i="10"/>
  <c r="CS666" i="10"/>
  <c r="DC666" i="10"/>
  <c r="DM666" i="10"/>
  <c r="DW666" i="10"/>
  <c r="EF666" i="10"/>
  <c r="AT670" i="10"/>
  <c r="DC670" i="10"/>
  <c r="DP670" i="10"/>
  <c r="AK672" i="10"/>
  <c r="BL672" i="10"/>
  <c r="BZ672" i="10"/>
  <c r="DK672" i="10"/>
  <c r="EA672" i="10"/>
  <c r="AE673" i="10"/>
  <c r="AW673" i="10"/>
  <c r="DX673" i="10"/>
  <c r="S4" i="11"/>
  <c r="Q15" i="11"/>
  <c r="R15" i="11" s="1"/>
  <c r="P25" i="11"/>
  <c r="O25" i="11"/>
  <c r="S82" i="11"/>
  <c r="T82" i="11" s="1"/>
  <c r="U82" i="11" s="1"/>
  <c r="L82" i="11"/>
  <c r="M82" i="11" s="1"/>
  <c r="AZ666" i="10"/>
  <c r="E666" i="10" s="1"/>
  <c r="BJ666" i="10"/>
  <c r="CK666" i="10"/>
  <c r="CU666" i="10"/>
  <c r="DD666" i="10"/>
  <c r="DO666" i="10"/>
  <c r="DX666" i="10"/>
  <c r="EC670" i="10"/>
  <c r="DS670" i="10"/>
  <c r="DJ670" i="10"/>
  <c r="CP670" i="10"/>
  <c r="BX670" i="10"/>
  <c r="EA670" i="10"/>
  <c r="DR670" i="10"/>
  <c r="DI670" i="10"/>
  <c r="CO670" i="10"/>
  <c r="BV670" i="10"/>
  <c r="AU670" i="10"/>
  <c r="AK670" i="10"/>
  <c r="AB670" i="10"/>
  <c r="AV670" i="10"/>
  <c r="BG670" i="10"/>
  <c r="CD670" i="10"/>
  <c r="DD670" i="10"/>
  <c r="DQ670" i="10"/>
  <c r="EE670" i="10"/>
  <c r="AZ672" i="10"/>
  <c r="CD672" i="10"/>
  <c r="CU672" i="10"/>
  <c r="DO672" i="10"/>
  <c r="CD673" i="10"/>
  <c r="DY673" i="10"/>
  <c r="P13" i="11"/>
  <c r="T14" i="11"/>
  <c r="U14" i="11" s="1"/>
  <c r="S20" i="11"/>
  <c r="S27" i="11"/>
  <c r="T27" i="11" s="1"/>
  <c r="U27" i="11" s="1"/>
  <c r="S29" i="11"/>
  <c r="T29" i="11" s="1"/>
  <c r="U29" i="11" s="1"/>
  <c r="L29" i="11"/>
  <c r="M29" i="11" s="1"/>
  <c r="P54" i="11"/>
  <c r="EF672" i="10"/>
  <c r="DW672" i="10"/>
  <c r="DM672" i="10"/>
  <c r="DC672" i="10"/>
  <c r="CS672" i="10"/>
  <c r="CA672" i="10"/>
  <c r="BI672" i="10"/>
  <c r="EE672" i="10"/>
  <c r="DT672" i="10"/>
  <c r="DJ672" i="10"/>
  <c r="CN672" i="10"/>
  <c r="BG672" i="10"/>
  <c r="AF672" i="10"/>
  <c r="ED672" i="10"/>
  <c r="DS672" i="10"/>
  <c r="DI672" i="10"/>
  <c r="CM672" i="10"/>
  <c r="AW672" i="10"/>
  <c r="AE672" i="10"/>
  <c r="S672" i="10"/>
  <c r="EH672" i="10"/>
  <c r="DX672" i="10"/>
  <c r="DL672" i="10"/>
  <c r="CP672" i="10"/>
  <c r="AB672" i="10"/>
  <c r="DP672" i="10"/>
  <c r="EG672" i="10"/>
  <c r="DB673" i="10"/>
  <c r="DZ673" i="10"/>
  <c r="P9" i="11"/>
  <c r="O9" i="11"/>
  <c r="Q36" i="11"/>
  <c r="R36" i="11" s="1"/>
  <c r="T6" i="11"/>
  <c r="U6" i="11" s="1"/>
  <c r="Q6" i="11"/>
  <c r="R6" i="11" s="1"/>
  <c r="L8" i="11"/>
  <c r="M8" i="11" s="1"/>
  <c r="S9" i="11"/>
  <c r="P12" i="11"/>
  <c r="O12" i="11"/>
  <c r="S19" i="11"/>
  <c r="P22" i="11"/>
  <c r="O22" i="11"/>
  <c r="S26" i="11"/>
  <c r="S39" i="11"/>
  <c r="S40" i="11"/>
  <c r="T78" i="11"/>
  <c r="U78" i="11" s="1"/>
  <c r="P75" i="11"/>
  <c r="O75" i="11"/>
  <c r="L3" i="11"/>
  <c r="M3" i="11" s="1"/>
  <c r="P5" i="11"/>
  <c r="O5" i="11"/>
  <c r="L11" i="11"/>
  <c r="M11" i="11" s="1"/>
  <c r="S12" i="11"/>
  <c r="O19" i="11"/>
  <c r="P19" i="11"/>
  <c r="Q48" i="11"/>
  <c r="R48" i="11" s="1"/>
  <c r="T48" i="11"/>
  <c r="U48" i="11" s="1"/>
  <c r="P51" i="11"/>
  <c r="O51" i="11"/>
  <c r="S56" i="11"/>
  <c r="S7" i="11"/>
  <c r="L7" i="11"/>
  <c r="M7" i="11" s="1"/>
  <c r="T10" i="11"/>
  <c r="U10" i="11" s="1"/>
  <c r="S13" i="11"/>
  <c r="O16" i="11"/>
  <c r="Q27" i="11"/>
  <c r="R27" i="11" s="1"/>
  <c r="P30" i="11"/>
  <c r="O30" i="11"/>
  <c r="P42" i="11"/>
  <c r="P50" i="11"/>
  <c r="L72" i="11"/>
  <c r="M72" i="11" s="1"/>
  <c r="T79" i="11"/>
  <c r="U79" i="11" s="1"/>
  <c r="T17" i="11"/>
  <c r="U17" i="11" s="1"/>
  <c r="Q26" i="11"/>
  <c r="R26" i="11" s="1"/>
  <c r="T26" i="11"/>
  <c r="U26" i="11" s="1"/>
  <c r="P28" i="11"/>
  <c r="O28" i="11"/>
  <c r="Q29" i="11"/>
  <c r="R29" i="11" s="1"/>
  <c r="O32" i="11"/>
  <c r="P32" i="11"/>
  <c r="Q38" i="11"/>
  <c r="R38" i="11" s="1"/>
  <c r="L71" i="11"/>
  <c r="M71" i="11" s="1"/>
  <c r="P80" i="11"/>
  <c r="Q21" i="11"/>
  <c r="R21" i="11" s="1"/>
  <c r="T31" i="11"/>
  <c r="U31" i="11" s="1"/>
  <c r="T45" i="11"/>
  <c r="U45" i="11" s="1"/>
  <c r="Q45" i="11"/>
  <c r="R45" i="11" s="1"/>
  <c r="T53" i="11"/>
  <c r="U53" i="11" s="1"/>
  <c r="Q53" i="11"/>
  <c r="R53" i="11" s="1"/>
  <c r="Q55" i="11"/>
  <c r="R55" i="11" s="1"/>
  <c r="T81" i="11"/>
  <c r="U81" i="11" s="1"/>
  <c r="Q81" i="11"/>
  <c r="R81" i="11" s="1"/>
  <c r="L24" i="11"/>
  <c r="M24" i="11" s="1"/>
  <c r="T39" i="11"/>
  <c r="U39" i="11" s="1"/>
  <c r="S46" i="11"/>
  <c r="L46" i="11"/>
  <c r="M46" i="11" s="1"/>
  <c r="S52" i="11"/>
  <c r="T52" i="11" s="1"/>
  <c r="U52" i="11" s="1"/>
  <c r="L52" i="11"/>
  <c r="M52" i="11" s="1"/>
  <c r="L56" i="11"/>
  <c r="M56" i="11" s="1"/>
  <c r="Q58" i="11"/>
  <c r="R58" i="11" s="1"/>
  <c r="Q60" i="11"/>
  <c r="R60" i="11" s="1"/>
  <c r="T60" i="11"/>
  <c r="U60" i="11" s="1"/>
  <c r="T64" i="11"/>
  <c r="U64" i="11" s="1"/>
  <c r="Q64" i="11"/>
  <c r="R64" i="11" s="1"/>
  <c r="T71" i="11"/>
  <c r="U71" i="11" s="1"/>
  <c r="Q71" i="11"/>
  <c r="R71" i="11" s="1"/>
  <c r="Q74" i="11"/>
  <c r="R74" i="11" s="1"/>
  <c r="T74" i="11"/>
  <c r="U74" i="11" s="1"/>
  <c r="S23" i="11"/>
  <c r="T23" i="11" s="1"/>
  <c r="U23" i="11" s="1"/>
  <c r="P35" i="11"/>
  <c r="O35" i="11"/>
  <c r="Q44" i="11"/>
  <c r="R44" i="11" s="1"/>
  <c r="O56" i="11"/>
  <c r="P56" i="11"/>
  <c r="P59" i="11"/>
  <c r="O59" i="11"/>
  <c r="O60" i="11"/>
  <c r="T69" i="11"/>
  <c r="U69" i="11" s="1"/>
  <c r="Q69" i="11"/>
  <c r="R69" i="11" s="1"/>
  <c r="O34" i="11"/>
  <c r="P34" i="11"/>
  <c r="Q39" i="11"/>
  <c r="R39" i="11" s="1"/>
  <c r="O40" i="11"/>
  <c r="P40" i="11"/>
  <c r="O46" i="11"/>
  <c r="P46" i="11"/>
  <c r="S50" i="11"/>
  <c r="L50" i="11"/>
  <c r="M50" i="11" s="1"/>
  <c r="T66" i="11"/>
  <c r="U66" i="11" s="1"/>
  <c r="P70" i="11"/>
  <c r="T47" i="11"/>
  <c r="U47" i="11" s="1"/>
  <c r="S55" i="11"/>
  <c r="T55" i="11" s="1"/>
  <c r="U55" i="11" s="1"/>
  <c r="S70" i="11"/>
  <c r="L74" i="11"/>
  <c r="M74" i="11" s="1"/>
  <c r="P83" i="11"/>
  <c r="O83" i="11"/>
  <c r="Q92" i="11"/>
  <c r="R92" i="11" s="1"/>
  <c r="S36" i="11"/>
  <c r="T36" i="11" s="1"/>
  <c r="U36" i="11" s="1"/>
  <c r="T37" i="11"/>
  <c r="U37" i="11" s="1"/>
  <c r="T43" i="11"/>
  <c r="U43" i="11" s="1"/>
  <c r="T61" i="11"/>
  <c r="U61" i="11" s="1"/>
  <c r="Q61" i="11"/>
  <c r="R61" i="11" s="1"/>
  <c r="L63" i="11"/>
  <c r="M63" i="11" s="1"/>
  <c r="S78" i="11"/>
  <c r="S84" i="11"/>
  <c r="T84" i="11" s="1"/>
  <c r="U84" i="11" s="1"/>
  <c r="P91" i="11"/>
  <c r="O91" i="11"/>
  <c r="S93" i="11"/>
  <c r="Q52" i="11"/>
  <c r="R52" i="11" s="1"/>
  <c r="Q66" i="11"/>
  <c r="R66" i="11" s="1"/>
  <c r="T72" i="11"/>
  <c r="U72" i="11" s="1"/>
  <c r="Q72" i="11"/>
  <c r="R72" i="11" s="1"/>
  <c r="S79" i="11"/>
  <c r="Q90" i="11"/>
  <c r="R90" i="11" s="1"/>
  <c r="T90" i="11"/>
  <c r="U90" i="11" s="1"/>
  <c r="L39" i="11"/>
  <c r="M39" i="11" s="1"/>
  <c r="S42" i="11"/>
  <c r="O52" i="11"/>
  <c r="S54" i="11"/>
  <c r="S60" i="11"/>
  <c r="P62" i="11"/>
  <c r="T63" i="11"/>
  <c r="U63" i="11" s="1"/>
  <c r="L64" i="11"/>
  <c r="M64" i="11" s="1"/>
  <c r="P67" i="11"/>
  <c r="O67" i="11"/>
  <c r="Q68" i="11"/>
  <c r="R68" i="11" s="1"/>
  <c r="T77" i="11"/>
  <c r="U77" i="11" s="1"/>
  <c r="Q77" i="11"/>
  <c r="R77" i="11" s="1"/>
  <c r="L79" i="11"/>
  <c r="M79" i="11" s="1"/>
  <c r="Q82" i="11"/>
  <c r="R82" i="11" s="1"/>
  <c r="T93" i="11"/>
  <c r="U93" i="11" s="1"/>
  <c r="Q93" i="11"/>
  <c r="R93" i="11" s="1"/>
  <c r="P87" i="11"/>
  <c r="O93" i="11"/>
  <c r="O90" i="11"/>
  <c r="O89" i="11"/>
  <c r="S92" i="11"/>
  <c r="T92" i="11" s="1"/>
  <c r="U92" i="11" s="1"/>
  <c r="BE54" i="9" l="1"/>
  <c r="BE31" i="9"/>
  <c r="BE10" i="9"/>
  <c r="BE13" i="9"/>
  <c r="BF524" i="10"/>
  <c r="BF500" i="10"/>
  <c r="BE20" i="9"/>
  <c r="BE57" i="9"/>
  <c r="BE56" i="9"/>
  <c r="BE46" i="9"/>
  <c r="BE8" i="9"/>
  <c r="BE29" i="9"/>
  <c r="BE47" i="9"/>
  <c r="BE32" i="9"/>
  <c r="BE21" i="9"/>
  <c r="BE33" i="9"/>
  <c r="BE24" i="9"/>
  <c r="BE16" i="9"/>
  <c r="BE51" i="9"/>
  <c r="BE42" i="9"/>
  <c r="BE50" i="9"/>
  <c r="BE28" i="9"/>
  <c r="BE27" i="9"/>
  <c r="BE5" i="9"/>
  <c r="BE17" i="9"/>
  <c r="BD2" i="9"/>
  <c r="BD16" i="9" s="1"/>
  <c r="BE38" i="9"/>
  <c r="BE40" i="9"/>
  <c r="BE35" i="9"/>
  <c r="BE43" i="9"/>
  <c r="BE18" i="9"/>
  <c r="BE49" i="9"/>
  <c r="BE30" i="9"/>
  <c r="BE53" i="9"/>
  <c r="BE41" i="9"/>
  <c r="BE23" i="9"/>
  <c r="BE44" i="9"/>
  <c r="BE39" i="9"/>
  <c r="BE45" i="9"/>
  <c r="BE55" i="9"/>
  <c r="BE15" i="9"/>
  <c r="BE36" i="9"/>
  <c r="BE14" i="9"/>
  <c r="BE48" i="9"/>
  <c r="BE26" i="9"/>
  <c r="BE59" i="9"/>
  <c r="BE58" i="9"/>
  <c r="BE11" i="9"/>
  <c r="BE7" i="9"/>
  <c r="BE34" i="9"/>
  <c r="BE37" i="9"/>
  <c r="BE52" i="9"/>
  <c r="AQ374" i="10"/>
  <c r="BE6" i="9"/>
  <c r="BW12" i="6"/>
  <c r="BW47" i="6"/>
  <c r="AO14" i="7"/>
  <c r="Z32" i="8"/>
  <c r="Z69" i="8"/>
  <c r="AQ531" i="10"/>
  <c r="AQ515" i="10"/>
  <c r="CY21" i="7"/>
  <c r="BS35" i="8"/>
  <c r="BS49" i="8"/>
  <c r="BS58" i="8"/>
  <c r="BS56" i="8"/>
  <c r="AO20" i="7"/>
  <c r="BS57" i="8"/>
  <c r="CY23" i="7"/>
  <c r="AQ542" i="10"/>
  <c r="AA14" i="10"/>
  <c r="CX6" i="7"/>
  <c r="BF113" i="10"/>
  <c r="BF529" i="10"/>
  <c r="BU242" i="10"/>
  <c r="BS54" i="8"/>
  <c r="BS42" i="8"/>
  <c r="BS30" i="8"/>
  <c r="BS19" i="8"/>
  <c r="CM55" i="6"/>
  <c r="BS15" i="8"/>
  <c r="BS37" i="8"/>
  <c r="BS4" i="8"/>
  <c r="BS68" i="8"/>
  <c r="BS8" i="8"/>
  <c r="BS55" i="8"/>
  <c r="AA653" i="10"/>
  <c r="BS12" i="8"/>
  <c r="CY14" i="7"/>
  <c r="Z26" i="8"/>
  <c r="Z34" i="8"/>
  <c r="CH10" i="7"/>
  <c r="CY6" i="7"/>
  <c r="Z12" i="8"/>
  <c r="AN5" i="7"/>
  <c r="CH18" i="7"/>
  <c r="BS40" i="8"/>
  <c r="BS67" i="8"/>
  <c r="Z35" i="8"/>
  <c r="Z60" i="8"/>
  <c r="AO22" i="7"/>
  <c r="AN15" i="7"/>
  <c r="BS62" i="8"/>
  <c r="BU554" i="10"/>
  <c r="Z24" i="8"/>
  <c r="Z23" i="8"/>
  <c r="CH7" i="7"/>
  <c r="AO4" i="7"/>
  <c r="BF620" i="10"/>
  <c r="BF354" i="10"/>
  <c r="Z59" i="8"/>
  <c r="AN58" i="8"/>
  <c r="AM2" i="7"/>
  <c r="AM21" i="7" s="1"/>
  <c r="Z11" i="8"/>
  <c r="BU614" i="10"/>
  <c r="AN12" i="7"/>
  <c r="Z71" i="8"/>
  <c r="CX14" i="7"/>
  <c r="BF647" i="10"/>
  <c r="BF644" i="10"/>
  <c r="BU630" i="10"/>
  <c r="CH15" i="7"/>
  <c r="Y2" i="8"/>
  <c r="Y18" i="8" s="1"/>
  <c r="BF611" i="10"/>
  <c r="BF559" i="10"/>
  <c r="BF435" i="10"/>
  <c r="BS65" i="8"/>
  <c r="AN70" i="8"/>
  <c r="AO23" i="7"/>
  <c r="BD11" i="8"/>
  <c r="AN22" i="7"/>
  <c r="AO15" i="7"/>
  <c r="BS66" i="8"/>
  <c r="BF592" i="10"/>
  <c r="BF424" i="10"/>
  <c r="BS71" i="8"/>
  <c r="BS22" i="8"/>
  <c r="AN63" i="8"/>
  <c r="BS6" i="8"/>
  <c r="AO6" i="7"/>
  <c r="BS53" i="8"/>
  <c r="BF501" i="10"/>
  <c r="BF492" i="10"/>
  <c r="BF391" i="10"/>
  <c r="BF331" i="10"/>
  <c r="BF317" i="10"/>
  <c r="BS36" i="8"/>
  <c r="AO19" i="7"/>
  <c r="BS51" i="8"/>
  <c r="BW6" i="6"/>
  <c r="BF527" i="10"/>
  <c r="BS44" i="8"/>
  <c r="BW67" i="6"/>
  <c r="BS63" i="8"/>
  <c r="BS41" i="8"/>
  <c r="AO7" i="7"/>
  <c r="BS64" i="8"/>
  <c r="BV2" i="6"/>
  <c r="BV51" i="6" s="1"/>
  <c r="AO17" i="7"/>
  <c r="AO9" i="7"/>
  <c r="AO13" i="7"/>
  <c r="AA49" i="9"/>
  <c r="Z38" i="8"/>
  <c r="Z27" i="8"/>
  <c r="Z47" i="8"/>
  <c r="AN16" i="7"/>
  <c r="Z42" i="8"/>
  <c r="CH11" i="7"/>
  <c r="Z52" i="8"/>
  <c r="Z39" i="8"/>
  <c r="AO5" i="7"/>
  <c r="AO21" i="7"/>
  <c r="CH19" i="7"/>
  <c r="AO18" i="7"/>
  <c r="AN18" i="7"/>
  <c r="AA619" i="10"/>
  <c r="Z31" i="8"/>
  <c r="Z54" i="8"/>
  <c r="AN13" i="7"/>
  <c r="AN11" i="7"/>
  <c r="Z36" i="8"/>
  <c r="AN19" i="7"/>
  <c r="AN20" i="7"/>
  <c r="AA32" i="10"/>
  <c r="Z65" i="8"/>
  <c r="AA13" i="9"/>
  <c r="Z41" i="8"/>
  <c r="Z58" i="8"/>
  <c r="AN17" i="7"/>
  <c r="Z15" i="8"/>
  <c r="Z56" i="8"/>
  <c r="Z66" i="8"/>
  <c r="CH22" i="7"/>
  <c r="AN7" i="7"/>
  <c r="AN6" i="7"/>
  <c r="Z14" i="8"/>
  <c r="AA47" i="9"/>
  <c r="AA8" i="9"/>
  <c r="AN9" i="7"/>
  <c r="AN8" i="7"/>
  <c r="AO12" i="7"/>
  <c r="Z62" i="8"/>
  <c r="Z16" i="8"/>
  <c r="AO10" i="7"/>
  <c r="AN10" i="7"/>
  <c r="AA645" i="10"/>
  <c r="BF580" i="10"/>
  <c r="BF599" i="10"/>
  <c r="AA564" i="10"/>
  <c r="BF560" i="10"/>
  <c r="BF403" i="10"/>
  <c r="BF402" i="10"/>
  <c r="BF256" i="10"/>
  <c r="AA221" i="10"/>
  <c r="BS52" i="8"/>
  <c r="Z67" i="8"/>
  <c r="BD62" i="8"/>
  <c r="Z70" i="8"/>
  <c r="Z51" i="8"/>
  <c r="BS38" i="8"/>
  <c r="BS59" i="8"/>
  <c r="Z9" i="8"/>
  <c r="Z43" i="8"/>
  <c r="Z33" i="8"/>
  <c r="Z22" i="8"/>
  <c r="Z53" i="8"/>
  <c r="Z25" i="8"/>
  <c r="Z13" i="8"/>
  <c r="Z68" i="8"/>
  <c r="CH5" i="7"/>
  <c r="Z20" i="8"/>
  <c r="BS39" i="8"/>
  <c r="BS17" i="8"/>
  <c r="BS32" i="8"/>
  <c r="BR2" i="8"/>
  <c r="BR13" i="8" s="1"/>
  <c r="BW60" i="6"/>
  <c r="CX11" i="7"/>
  <c r="BW14" i="6"/>
  <c r="BF661" i="10"/>
  <c r="BF646" i="10"/>
  <c r="BF668" i="10"/>
  <c r="AA501" i="10"/>
  <c r="Q56" i="9"/>
  <c r="BS60" i="8"/>
  <c r="Z55" i="8"/>
  <c r="Z48" i="8"/>
  <c r="BS27" i="8"/>
  <c r="Z63" i="8"/>
  <c r="BS26" i="8"/>
  <c r="CX10" i="7"/>
  <c r="Z28" i="8"/>
  <c r="Z57" i="8"/>
  <c r="Z29" i="8"/>
  <c r="Z46" i="8"/>
  <c r="Z64" i="8"/>
  <c r="CY17" i="7"/>
  <c r="BW43" i="6"/>
  <c r="BS5" i="8"/>
  <c r="BS43" i="8"/>
  <c r="BS47" i="8"/>
  <c r="BS45" i="8"/>
  <c r="CX4" i="7"/>
  <c r="BW53" i="6"/>
  <c r="BE4" i="9"/>
  <c r="BE3" i="9" s="1"/>
  <c r="BF602" i="10"/>
  <c r="AA536" i="10"/>
  <c r="BF454" i="10"/>
  <c r="BF484" i="10"/>
  <c r="BF449" i="10"/>
  <c r="AA405" i="10"/>
  <c r="AQ403" i="10"/>
  <c r="BF206" i="10"/>
  <c r="BS20" i="8"/>
  <c r="BS72" i="8"/>
  <c r="Z72" i="8"/>
  <c r="CX13" i="7"/>
  <c r="Z7" i="8"/>
  <c r="BS48" i="8"/>
  <c r="BS50" i="8"/>
  <c r="Z19" i="8"/>
  <c r="Z49" i="8"/>
  <c r="Z5" i="8"/>
  <c r="Z37" i="8"/>
  <c r="Z21" i="8"/>
  <c r="CH6" i="7"/>
  <c r="BS10" i="8"/>
  <c r="CX20" i="7"/>
  <c r="CH21" i="7"/>
  <c r="BS11" i="8"/>
  <c r="BS24" i="8"/>
  <c r="BS31" i="8"/>
  <c r="BS23" i="8"/>
  <c r="BS21" i="8"/>
  <c r="BF639" i="10"/>
  <c r="AA593" i="10"/>
  <c r="BF584" i="10"/>
  <c r="BF566" i="10"/>
  <c r="AA423" i="10"/>
  <c r="AA424" i="10"/>
  <c r="AA365" i="10"/>
  <c r="BF343" i="10"/>
  <c r="AQ302" i="10"/>
  <c r="BF130" i="10"/>
  <c r="BF192" i="10"/>
  <c r="BT56" i="9"/>
  <c r="BS28" i="8"/>
  <c r="CY13" i="7"/>
  <c r="BS46" i="8"/>
  <c r="BS7" i="8"/>
  <c r="Z18" i="8"/>
  <c r="BS14" i="7"/>
  <c r="CY9" i="7"/>
  <c r="CY12" i="7"/>
  <c r="Z45" i="8"/>
  <c r="Z8" i="8"/>
  <c r="Z40" i="8"/>
  <c r="Z44" i="8"/>
  <c r="CX7" i="7"/>
  <c r="BS9" i="8"/>
  <c r="Z10" i="8"/>
  <c r="BS29" i="8"/>
  <c r="BS69" i="8"/>
  <c r="BS25" i="8"/>
  <c r="BS61" i="8"/>
  <c r="Z50" i="8"/>
  <c r="Z17" i="8"/>
  <c r="Z30" i="8"/>
  <c r="Z61" i="8"/>
  <c r="BS18" i="8"/>
  <c r="BS14" i="8"/>
  <c r="Z4" i="8"/>
  <c r="BS16" i="8"/>
  <c r="BS33" i="8"/>
  <c r="BS13" i="8"/>
  <c r="BS34" i="8"/>
  <c r="AA668" i="10"/>
  <c r="AA641" i="10"/>
  <c r="AA561" i="10"/>
  <c r="AA512" i="10"/>
  <c r="AA481" i="10"/>
  <c r="AA427" i="10"/>
  <c r="AA428" i="10"/>
  <c r="AA375" i="10"/>
  <c r="AA325" i="10"/>
  <c r="AA327" i="10"/>
  <c r="AA238" i="10"/>
  <c r="AA628" i="10"/>
  <c r="AA637" i="10"/>
  <c r="AA625" i="10"/>
  <c r="AA581" i="10"/>
  <c r="AA562" i="10"/>
  <c r="AA554" i="10"/>
  <c r="AA444" i="10"/>
  <c r="AA359" i="10"/>
  <c r="AQ356" i="10"/>
  <c r="AN11" i="8"/>
  <c r="BW73" i="6"/>
  <c r="BW44" i="6"/>
  <c r="BW45" i="6"/>
  <c r="AA474" i="10"/>
  <c r="AA592" i="10"/>
  <c r="AA583" i="10"/>
  <c r="AA584" i="10"/>
  <c r="AA568" i="10"/>
  <c r="AA543" i="10"/>
  <c r="AA556" i="10"/>
  <c r="AA504" i="10"/>
  <c r="AA371" i="10"/>
  <c r="AA338" i="10"/>
  <c r="AA256" i="10"/>
  <c r="AA214" i="10"/>
  <c r="AA50" i="9"/>
  <c r="AN50" i="8"/>
  <c r="BW20" i="6"/>
  <c r="AA634" i="10"/>
  <c r="CJ553" i="10"/>
  <c r="AA361" i="10"/>
  <c r="AA295" i="10"/>
  <c r="AA128" i="10"/>
  <c r="AA42" i="9"/>
  <c r="AA32" i="9"/>
  <c r="AA30" i="9"/>
  <c r="AA33" i="9"/>
  <c r="BW46" i="6"/>
  <c r="BW16" i="6"/>
  <c r="AA597" i="10"/>
  <c r="AA555" i="10"/>
  <c r="AA502" i="10"/>
  <c r="AA477" i="10"/>
  <c r="AA472" i="10"/>
  <c r="AA506" i="10"/>
  <c r="AQ464" i="10"/>
  <c r="AA255" i="10"/>
  <c r="AA672" i="10"/>
  <c r="CJ630" i="10"/>
  <c r="AA601" i="10"/>
  <c r="AQ498" i="10"/>
  <c r="AA528" i="10"/>
  <c r="AA431" i="10"/>
  <c r="AA378" i="10"/>
  <c r="AN71" i="8"/>
  <c r="BT48" i="9"/>
  <c r="CY15" i="7"/>
  <c r="CY8" i="7"/>
  <c r="CX8" i="7"/>
  <c r="BW22" i="6"/>
  <c r="BW10" i="6"/>
  <c r="BF601" i="10"/>
  <c r="BF597" i="10"/>
  <c r="BF545" i="10"/>
  <c r="BF504" i="10"/>
  <c r="BF497" i="10"/>
  <c r="BF477" i="10"/>
  <c r="AQ439" i="10"/>
  <c r="BF397" i="10"/>
  <c r="BF334" i="10"/>
  <c r="BF261" i="10"/>
  <c r="BF246" i="10"/>
  <c r="CJ222" i="10"/>
  <c r="AN7" i="8"/>
  <c r="AQ663" i="10"/>
  <c r="BF608" i="10"/>
  <c r="CJ611" i="10"/>
  <c r="BF612" i="10"/>
  <c r="CJ597" i="10"/>
  <c r="BF576" i="10"/>
  <c r="BF568" i="10"/>
  <c r="BF551" i="10"/>
  <c r="CJ500" i="10"/>
  <c r="BF528" i="10"/>
  <c r="CJ441" i="10"/>
  <c r="CJ433" i="10"/>
  <c r="CJ425" i="10"/>
  <c r="CJ417" i="10"/>
  <c r="CJ409" i="10"/>
  <c r="BF427" i="10"/>
  <c r="AQ450" i="10"/>
  <c r="CJ304" i="10"/>
  <c r="BF265" i="10"/>
  <c r="BF96" i="10"/>
  <c r="BF69" i="10"/>
  <c r="AP26" i="9"/>
  <c r="AA18" i="9"/>
  <c r="AA53" i="9"/>
  <c r="AA16" i="9"/>
  <c r="BT4" i="9"/>
  <c r="CY18" i="7"/>
  <c r="BW59" i="6"/>
  <c r="CX15" i="7"/>
  <c r="BW54" i="6"/>
  <c r="BW63" i="6"/>
  <c r="BW38" i="6"/>
  <c r="BW36" i="6"/>
  <c r="CJ635" i="10"/>
  <c r="BF565" i="10"/>
  <c r="BF543" i="10"/>
  <c r="CJ555" i="10"/>
  <c r="BF498" i="10"/>
  <c r="CJ372" i="10"/>
  <c r="CJ403" i="10"/>
  <c r="BF333" i="10"/>
  <c r="BF332" i="10"/>
  <c r="BF276" i="10"/>
  <c r="BF212" i="10"/>
  <c r="AA10" i="9"/>
  <c r="AN24" i="8"/>
  <c r="CM45" i="6"/>
  <c r="AN27" i="8"/>
  <c r="AN47" i="8"/>
  <c r="AN31" i="8"/>
  <c r="BD20" i="8"/>
  <c r="BW49" i="6"/>
  <c r="BW42" i="6"/>
  <c r="BF588" i="10"/>
  <c r="AQ513" i="10"/>
  <c r="AQ506" i="10"/>
  <c r="BF481" i="10"/>
  <c r="BF306" i="10"/>
  <c r="CJ149" i="10"/>
  <c r="AA56" i="9"/>
  <c r="BD39" i="8"/>
  <c r="BD50" i="8"/>
  <c r="BD42" i="8"/>
  <c r="AP29" i="9"/>
  <c r="CM41" i="6"/>
  <c r="BD29" i="8"/>
  <c r="BW71" i="6"/>
  <c r="BW48" i="6"/>
  <c r="BW34" i="6"/>
  <c r="BW17" i="6"/>
  <c r="BW32" i="6"/>
  <c r="BW18" i="6"/>
  <c r="BF669" i="10"/>
  <c r="CJ671" i="10"/>
  <c r="CJ656" i="10"/>
  <c r="CJ652" i="10"/>
  <c r="BF643" i="10"/>
  <c r="CJ638" i="10"/>
  <c r="BF621" i="10"/>
  <c r="BF619" i="10"/>
  <c r="BF596" i="10"/>
  <c r="BF603" i="10"/>
  <c r="BF583" i="10"/>
  <c r="BF573" i="10"/>
  <c r="BF553" i="10"/>
  <c r="AQ422" i="10"/>
  <c r="BF418" i="10"/>
  <c r="BF421" i="10"/>
  <c r="BF321" i="10"/>
  <c r="BF374" i="10"/>
  <c r="BF249" i="10"/>
  <c r="BF342" i="10"/>
  <c r="BF356" i="10"/>
  <c r="BF196" i="10"/>
  <c r="BF151" i="10"/>
  <c r="BF148" i="10"/>
  <c r="AN55" i="8"/>
  <c r="AA24" i="9"/>
  <c r="BT52" i="9"/>
  <c r="AA21" i="9"/>
  <c r="AN35" i="8"/>
  <c r="BD34" i="8"/>
  <c r="Z57" i="6"/>
  <c r="BW39" i="6"/>
  <c r="BD5" i="8"/>
  <c r="CX21" i="7"/>
  <c r="BW72" i="6"/>
  <c r="BW70" i="6"/>
  <c r="BW24" i="6"/>
  <c r="BW35" i="6"/>
  <c r="BW15" i="6"/>
  <c r="R636" i="10"/>
  <c r="R592" i="10"/>
  <c r="BU462" i="10"/>
  <c r="CJ421" i="10"/>
  <c r="BU411" i="10"/>
  <c r="AP58" i="9"/>
  <c r="Y36" i="8"/>
  <c r="CJ496" i="10"/>
  <c r="BW41" i="6"/>
  <c r="BW33" i="6"/>
  <c r="BW26" i="6"/>
  <c r="BW21" i="6"/>
  <c r="BW5" i="6"/>
  <c r="BW8" i="6"/>
  <c r="BW7" i="6"/>
  <c r="BW40" i="6"/>
  <c r="BW65" i="6"/>
  <c r="BW68" i="6"/>
  <c r="R606" i="10"/>
  <c r="AP50" i="9"/>
  <c r="BW58" i="6"/>
  <c r="BW56" i="6"/>
  <c r="BW4" i="6"/>
  <c r="BW30" i="6"/>
  <c r="BW9" i="6"/>
  <c r="BW51" i="6"/>
  <c r="BW29" i="6"/>
  <c r="BW23" i="6"/>
  <c r="BU498" i="10"/>
  <c r="BU257" i="10"/>
  <c r="R669" i="10"/>
  <c r="R614" i="10"/>
  <c r="BU334" i="10"/>
  <c r="BW69" i="6"/>
  <c r="BW66" i="6"/>
  <c r="BW31" i="6"/>
  <c r="BW57" i="6"/>
  <c r="BW52" i="6"/>
  <c r="BW27" i="6"/>
  <c r="BW37" i="6"/>
  <c r="BW25" i="6"/>
  <c r="BW28" i="6"/>
  <c r="R523" i="10"/>
  <c r="CJ505" i="10"/>
  <c r="CJ481" i="10"/>
  <c r="CJ159" i="10"/>
  <c r="AP22" i="9"/>
  <c r="Y4" i="8"/>
  <c r="BW55" i="6"/>
  <c r="BW64" i="6"/>
  <c r="BW50" i="6"/>
  <c r="Z51" i="6"/>
  <c r="BW13" i="6"/>
  <c r="BW62" i="6"/>
  <c r="AN4" i="7"/>
  <c r="BU423" i="10"/>
  <c r="BU529" i="10"/>
  <c r="BU545" i="10"/>
  <c r="BU592" i="10"/>
  <c r="BU633" i="10"/>
  <c r="BU215" i="10"/>
  <c r="BU284" i="10"/>
  <c r="BU305" i="10"/>
  <c r="BU416" i="10"/>
  <c r="BU440" i="10"/>
  <c r="BU482" i="10"/>
  <c r="BU490" i="10"/>
  <c r="BU505" i="10"/>
  <c r="BU535" i="10"/>
  <c r="BU202" i="10"/>
  <c r="BU335" i="10"/>
  <c r="BU402" i="10"/>
  <c r="BU435" i="10"/>
  <c r="BU492" i="10"/>
  <c r="BU548" i="10"/>
  <c r="BU561" i="10"/>
  <c r="BU576" i="10"/>
  <c r="BU200" i="10"/>
  <c r="BU477" i="10"/>
  <c r="BU506" i="10"/>
  <c r="BU608" i="10"/>
  <c r="BU610" i="10"/>
  <c r="BU621" i="10"/>
  <c r="BU647" i="10"/>
  <c r="BU204" i="10"/>
  <c r="BU236" i="10"/>
  <c r="BU358" i="10"/>
  <c r="BU410" i="10"/>
  <c r="BU473" i="10"/>
  <c r="BU523" i="10"/>
  <c r="BU556" i="10"/>
  <c r="BU635" i="10"/>
  <c r="BU638" i="10"/>
  <c r="BU672" i="10"/>
  <c r="BF672" i="10"/>
  <c r="BF674" i="10"/>
  <c r="BF671" i="10"/>
  <c r="BF659" i="10"/>
  <c r="BF651" i="10"/>
  <c r="DA628" i="10"/>
  <c r="BF638" i="10"/>
  <c r="CJ626" i="10"/>
  <c r="BF595" i="10"/>
  <c r="CJ603" i="10"/>
  <c r="DA572" i="10"/>
  <c r="BF562" i="10"/>
  <c r="BF561" i="10"/>
  <c r="BF554" i="10"/>
  <c r="BF539" i="10"/>
  <c r="BF530" i="10"/>
  <c r="BF502" i="10"/>
  <c r="BF472" i="10"/>
  <c r="CJ528" i="10"/>
  <c r="BF495" i="10"/>
  <c r="BF490" i="10"/>
  <c r="BF465" i="10"/>
  <c r="BF430" i="10"/>
  <c r="BF438" i="10"/>
  <c r="BF432" i="10"/>
  <c r="BF411" i="10"/>
  <c r="BF382" i="10"/>
  <c r="BF370" i="10"/>
  <c r="BF365" i="10"/>
  <c r="BF401" i="10"/>
  <c r="BF335" i="10"/>
  <c r="BF340" i="10"/>
  <c r="BF351" i="10"/>
  <c r="BF272" i="10"/>
  <c r="BF278" i="10"/>
  <c r="BF66" i="10"/>
  <c r="BF101" i="10"/>
  <c r="BF105" i="10"/>
  <c r="CJ46" i="10"/>
  <c r="BF26" i="10"/>
  <c r="CJ31" i="10"/>
  <c r="BT27" i="9"/>
  <c r="BT31" i="9"/>
  <c r="AP5" i="9"/>
  <c r="BD70" i="8"/>
  <c r="BT41" i="9"/>
  <c r="BS23" i="7"/>
  <c r="BT28" i="9"/>
  <c r="AP69" i="6"/>
  <c r="BF664" i="10"/>
  <c r="BF655" i="10"/>
  <c r="BF634" i="10"/>
  <c r="BF633" i="10"/>
  <c r="CJ631" i="10"/>
  <c r="BF625" i="10"/>
  <c r="BF604" i="10"/>
  <c r="AQ595" i="10"/>
  <c r="AQ601" i="10"/>
  <c r="BF606" i="10"/>
  <c r="BF564" i="10"/>
  <c r="BF563" i="10"/>
  <c r="BF556" i="10"/>
  <c r="BF547" i="10"/>
  <c r="BF536" i="10"/>
  <c r="BF531" i="10"/>
  <c r="BF508" i="10"/>
  <c r="BF466" i="10"/>
  <c r="CJ493" i="10"/>
  <c r="BF460" i="10"/>
  <c r="BF405" i="10"/>
  <c r="BF393" i="10"/>
  <c r="BF350" i="10"/>
  <c r="CJ315" i="10"/>
  <c r="CJ307" i="10"/>
  <c r="CJ299" i="10"/>
  <c r="CJ291" i="10"/>
  <c r="CJ283" i="10"/>
  <c r="CJ275" i="10"/>
  <c r="CJ267" i="10"/>
  <c r="CJ259" i="10"/>
  <c r="AQ406" i="10"/>
  <c r="BF404" i="10"/>
  <c r="BF366" i="10"/>
  <c r="BF266" i="10"/>
  <c r="BF324" i="10"/>
  <c r="BF288" i="10"/>
  <c r="BF290" i="10"/>
  <c r="BF300" i="10"/>
  <c r="BF216" i="10"/>
  <c r="BF232" i="10"/>
  <c r="AP18" i="9"/>
  <c r="CJ124" i="10"/>
  <c r="BT33" i="9"/>
  <c r="AO2" i="9"/>
  <c r="AO36" i="9" s="1"/>
  <c r="BD33" i="8"/>
  <c r="BD27" i="8"/>
  <c r="BS13" i="7"/>
  <c r="BS8" i="7"/>
  <c r="BD28" i="8"/>
  <c r="BS19" i="7"/>
  <c r="BF667" i="10"/>
  <c r="BF656" i="10"/>
  <c r="BF652" i="10"/>
  <c r="BF636" i="10"/>
  <c r="BF626" i="10"/>
  <c r="BF623" i="10"/>
  <c r="BF622" i="10"/>
  <c r="BF609" i="10"/>
  <c r="BF594" i="10"/>
  <c r="AQ606" i="10"/>
  <c r="BF517" i="10"/>
  <c r="BF535" i="10"/>
  <c r="CJ511" i="10"/>
  <c r="BF489" i="10"/>
  <c r="BF474" i="10"/>
  <c r="BF377" i="10"/>
  <c r="BF388" i="10"/>
  <c r="BF396" i="10"/>
  <c r="BF347" i="10"/>
  <c r="BF349" i="10"/>
  <c r="BF371" i="10"/>
  <c r="BF305" i="10"/>
  <c r="CJ236" i="10"/>
  <c r="BF263" i="10"/>
  <c r="BF239" i="10"/>
  <c r="BF260" i="10"/>
  <c r="BF199" i="10"/>
  <c r="BF229" i="10"/>
  <c r="CJ224" i="10"/>
  <c r="CJ164" i="10"/>
  <c r="BF64" i="10"/>
  <c r="BF142" i="10"/>
  <c r="CJ85" i="10"/>
  <c r="BT26" i="9"/>
  <c r="BD59" i="8"/>
  <c r="BF670" i="10"/>
  <c r="BF649" i="10"/>
  <c r="BF630" i="10"/>
  <c r="BF627" i="10"/>
  <c r="BF600" i="10"/>
  <c r="DA593" i="10"/>
  <c r="BF567" i="10"/>
  <c r="BF496" i="10"/>
  <c r="BF457" i="10"/>
  <c r="BF486" i="10"/>
  <c r="BF463" i="10"/>
  <c r="BF479" i="10"/>
  <c r="BF462" i="10"/>
  <c r="BF428" i="10"/>
  <c r="BF372" i="10"/>
  <c r="BF313" i="10"/>
  <c r="BF309" i="10"/>
  <c r="BF270" i="10"/>
  <c r="BF273" i="10"/>
  <c r="BF152" i="10"/>
  <c r="BF73" i="10"/>
  <c r="AP71" i="6"/>
  <c r="CJ650" i="10"/>
  <c r="CJ642" i="10"/>
  <c r="CJ654" i="10"/>
  <c r="BF648" i="10"/>
  <c r="BF645" i="10"/>
  <c r="BF641" i="10"/>
  <c r="BF616" i="10"/>
  <c r="BF572" i="10"/>
  <c r="BF570" i="10"/>
  <c r="CJ560" i="10"/>
  <c r="BF558" i="10"/>
  <c r="BF537" i="10"/>
  <c r="BF522" i="10"/>
  <c r="BF532" i="10"/>
  <c r="AQ523" i="10"/>
  <c r="BF514" i="10"/>
  <c r="CJ506" i="10"/>
  <c r="CJ482" i="10"/>
  <c r="BF478" i="10"/>
  <c r="CJ446" i="10"/>
  <c r="BF437" i="10"/>
  <c r="CJ438" i="10"/>
  <c r="BF413" i="10"/>
  <c r="BF439" i="10"/>
  <c r="BF431" i="10"/>
  <c r="BF450" i="10"/>
  <c r="BF410" i="10"/>
  <c r="BF399" i="10"/>
  <c r="BF380" i="10"/>
  <c r="BF363" i="10"/>
  <c r="BF323" i="10"/>
  <c r="BD72" i="8"/>
  <c r="BD47" i="8"/>
  <c r="BD41" i="8"/>
  <c r="CY11" i="7"/>
  <c r="CY5" i="7"/>
  <c r="BD48" i="8"/>
  <c r="CX22" i="7"/>
  <c r="CX5" i="7"/>
  <c r="CX18" i="7"/>
  <c r="CY19" i="7"/>
  <c r="AA655" i="10"/>
  <c r="AA669" i="10"/>
  <c r="AQ655" i="10"/>
  <c r="AQ674" i="10"/>
  <c r="AA663" i="10"/>
  <c r="AQ630" i="10"/>
  <c r="AQ637" i="10"/>
  <c r="AA623" i="10"/>
  <c r="AA600" i="10"/>
  <c r="AA595" i="10"/>
  <c r="AQ612" i="10"/>
  <c r="AA541" i="10"/>
  <c r="AA509" i="10"/>
  <c r="AQ538" i="10"/>
  <c r="AA540" i="10"/>
  <c r="AA538" i="10"/>
  <c r="AQ516" i="10"/>
  <c r="AQ503" i="10"/>
  <c r="AA370" i="10"/>
  <c r="AA415" i="10"/>
  <c r="AA373" i="10"/>
  <c r="AQ381" i="10"/>
  <c r="AQ358" i="10"/>
  <c r="AA335" i="10"/>
  <c r="AA229" i="10"/>
  <c r="AA58" i="9"/>
  <c r="BD46" i="9"/>
  <c r="BT36" i="9"/>
  <c r="AA59" i="9"/>
  <c r="AP32" i="9"/>
  <c r="AA45" i="9"/>
  <c r="BD65" i="8"/>
  <c r="AA20" i="9"/>
  <c r="BT51" i="9"/>
  <c r="AP44" i="9"/>
  <c r="AP54" i="9"/>
  <c r="BS17" i="7"/>
  <c r="BD16" i="8"/>
  <c r="BD44" i="8"/>
  <c r="CY20" i="7"/>
  <c r="AQ631" i="10"/>
  <c r="AQ587" i="10"/>
  <c r="AQ593" i="10"/>
  <c r="AQ571" i="10"/>
  <c r="AQ573" i="10"/>
  <c r="AQ536" i="10"/>
  <c r="AQ485" i="10"/>
  <c r="AQ426" i="10"/>
  <c r="AQ411" i="10"/>
  <c r="R400" i="10"/>
  <c r="AQ392" i="10"/>
  <c r="AA647" i="10"/>
  <c r="AQ628" i="10"/>
  <c r="AA631" i="10"/>
  <c r="AA627" i="10"/>
  <c r="AA622" i="10"/>
  <c r="AQ583" i="10"/>
  <c r="AQ540" i="10"/>
  <c r="R529" i="10"/>
  <c r="AA533" i="10"/>
  <c r="AQ474" i="10"/>
  <c r="AA480" i="10"/>
  <c r="AQ468" i="10"/>
  <c r="AQ414" i="10"/>
  <c r="AA416" i="10"/>
  <c r="AA429" i="10"/>
  <c r="R405" i="10"/>
  <c r="AA401" i="10"/>
  <c r="AA406" i="10"/>
  <c r="AA397" i="10"/>
  <c r="AA264" i="10"/>
  <c r="AQ362" i="10"/>
  <c r="AA324" i="10"/>
  <c r="AA317" i="10"/>
  <c r="AP42" i="9"/>
  <c r="AA34" i="9"/>
  <c r="AP10" i="9"/>
  <c r="AP46" i="9"/>
  <c r="AA106" i="10"/>
  <c r="BT12" i="9"/>
  <c r="CM53" i="6"/>
  <c r="AA7" i="9"/>
  <c r="BD56" i="8"/>
  <c r="BD57" i="8"/>
  <c r="BT16" i="9"/>
  <c r="BT40" i="9"/>
  <c r="BT39" i="9"/>
  <c r="AP53" i="9"/>
  <c r="BD7" i="8"/>
  <c r="BD71" i="8"/>
  <c r="R651" i="10"/>
  <c r="AQ626" i="10"/>
  <c r="AQ618" i="10"/>
  <c r="R553" i="10"/>
  <c r="AQ544" i="10"/>
  <c r="AQ484" i="10"/>
  <c r="AQ469" i="10"/>
  <c r="AA652" i="10"/>
  <c r="AQ647" i="10"/>
  <c r="AA639" i="10"/>
  <c r="AQ634" i="10"/>
  <c r="AQ633" i="10"/>
  <c r="AQ607" i="10"/>
  <c r="AQ599" i="10"/>
  <c r="AA603" i="10"/>
  <c r="AQ602" i="10"/>
  <c r="AA566" i="10"/>
  <c r="AA560" i="10"/>
  <c r="AQ556" i="10"/>
  <c r="AQ555" i="10"/>
  <c r="AQ551" i="10"/>
  <c r="AQ496" i="10"/>
  <c r="AA500" i="10"/>
  <c r="AQ453" i="10"/>
  <c r="AA460" i="10"/>
  <c r="AQ446" i="10"/>
  <c r="AQ449" i="10"/>
  <c r="AA437" i="10"/>
  <c r="AQ421" i="10"/>
  <c r="AA410" i="10"/>
  <c r="R410" i="10"/>
  <c r="AA395" i="10"/>
  <c r="AA396" i="10"/>
  <c r="AA392" i="10"/>
  <c r="AQ264" i="10"/>
  <c r="AA314" i="10"/>
  <c r="AQ309" i="10"/>
  <c r="AQ280" i="10"/>
  <c r="AA250" i="10"/>
  <c r="BR45" i="8"/>
  <c r="AA155" i="10"/>
  <c r="AP56" i="9"/>
  <c r="AP55" i="9"/>
  <c r="AA31" i="9"/>
  <c r="BT32" i="9"/>
  <c r="CY71" i="8"/>
  <c r="BD49" i="8"/>
  <c r="AA51" i="9"/>
  <c r="BD55" i="8"/>
  <c r="AP15" i="9"/>
  <c r="BT42" i="9"/>
  <c r="AN72" i="8"/>
  <c r="BD10" i="8"/>
  <c r="AP37" i="9"/>
  <c r="AP45" i="9"/>
  <c r="BD21" i="8"/>
  <c r="CM60" i="6"/>
  <c r="CX9" i="7"/>
  <c r="R667" i="10"/>
  <c r="AQ661" i="10"/>
  <c r="AA665" i="10"/>
  <c r="AA661" i="10"/>
  <c r="AA657" i="10"/>
  <c r="AA654" i="10"/>
  <c r="AQ654" i="10"/>
  <c r="AA630" i="10"/>
  <c r="AA638" i="10"/>
  <c r="R621" i="10"/>
  <c r="AQ621" i="10"/>
  <c r="AQ589" i="10"/>
  <c r="AQ579" i="10"/>
  <c r="AA563" i="10"/>
  <c r="AA535" i="10"/>
  <c r="R535" i="10"/>
  <c r="R540" i="10"/>
  <c r="AQ539" i="10"/>
  <c r="AA514" i="10"/>
  <c r="AA458" i="10"/>
  <c r="AQ490" i="10"/>
  <c r="AQ480" i="10"/>
  <c r="AA440" i="10"/>
  <c r="AA432" i="10"/>
  <c r="AQ423" i="10"/>
  <c r="AQ363" i="10"/>
  <c r="AP34" i="9"/>
  <c r="AA26" i="9"/>
  <c r="AA48" i="9"/>
  <c r="AP7" i="9"/>
  <c r="BT34" i="9"/>
  <c r="BT8" i="9"/>
  <c r="AN23" i="8"/>
  <c r="BD54" i="8"/>
  <c r="CY7" i="7"/>
  <c r="CY10" i="7"/>
  <c r="CY16" i="7"/>
  <c r="CM71" i="6"/>
  <c r="CY22" i="7"/>
  <c r="CX19" i="7"/>
  <c r="CY4" i="7"/>
  <c r="CY3" i="7" s="1"/>
  <c r="CX16" i="7"/>
  <c r="BU38" i="10"/>
  <c r="BU109" i="10"/>
  <c r="BU173" i="10"/>
  <c r="BU302" i="10"/>
  <c r="BU338" i="10"/>
  <c r="BU332" i="10"/>
  <c r="BU397" i="10"/>
  <c r="BU419" i="10"/>
  <c r="BU432" i="10"/>
  <c r="BU445" i="10"/>
  <c r="BU465" i="10"/>
  <c r="BU528" i="10"/>
  <c r="BU533" i="10"/>
  <c r="BU532" i="10"/>
  <c r="BU542" i="10"/>
  <c r="BU587" i="10"/>
  <c r="BU603" i="10"/>
  <c r="BU604" i="10"/>
  <c r="BU627" i="10"/>
  <c r="BU637" i="10"/>
  <c r="BU660" i="10"/>
  <c r="BU671" i="10"/>
  <c r="BU665" i="10"/>
  <c r="BU654" i="10"/>
  <c r="BU188" i="10"/>
  <c r="BU197" i="10"/>
  <c r="BU295" i="10"/>
  <c r="BU326" i="10"/>
  <c r="BU266" i="10"/>
  <c r="BU340" i="10"/>
  <c r="BU415" i="10"/>
  <c r="BU375" i="10"/>
  <c r="BU426" i="10"/>
  <c r="BU439" i="10"/>
  <c r="BU431" i="10"/>
  <c r="BU449" i="10"/>
  <c r="BU468" i="10"/>
  <c r="BU460" i="10"/>
  <c r="BU470" i="10"/>
  <c r="BU472" i="10"/>
  <c r="BU503" i="10"/>
  <c r="BU509" i="10"/>
  <c r="BU537" i="10"/>
  <c r="BU547" i="10"/>
  <c r="BU551" i="10"/>
  <c r="BU586" i="10"/>
  <c r="BU629" i="10"/>
  <c r="BU636" i="10"/>
  <c r="BU641" i="10"/>
  <c r="BU648" i="10"/>
  <c r="BU652" i="10"/>
  <c r="BU250" i="10"/>
  <c r="BU292" i="10"/>
  <c r="BU297" i="10"/>
  <c r="BU319" i="10"/>
  <c r="BU383" i="10"/>
  <c r="BU406" i="10"/>
  <c r="BU343" i="10"/>
  <c r="BU424" i="10"/>
  <c r="BU429" i="10"/>
  <c r="BU487" i="10"/>
  <c r="BU516" i="10"/>
  <c r="BU540" i="10"/>
  <c r="BU517" i="10"/>
  <c r="BU597" i="10"/>
  <c r="BU602" i="10"/>
  <c r="BU607" i="10"/>
  <c r="BU611" i="10"/>
  <c r="BU623" i="10"/>
  <c r="BU649" i="10"/>
  <c r="BU651" i="10"/>
  <c r="BU674" i="10"/>
  <c r="BU673" i="10"/>
  <c r="BU153" i="10"/>
  <c r="BU270" i="10"/>
  <c r="BU312" i="10"/>
  <c r="BU322" i="10"/>
  <c r="BU309" i="10"/>
  <c r="BU342" i="10"/>
  <c r="BU361" i="10"/>
  <c r="BU389" i="10"/>
  <c r="BU381" i="10"/>
  <c r="BU408" i="10"/>
  <c r="BU388" i="10"/>
  <c r="BU421" i="10"/>
  <c r="BU414" i="10"/>
  <c r="BU428" i="10"/>
  <c r="BU450" i="10"/>
  <c r="BU469" i="10"/>
  <c r="BU478" i="10"/>
  <c r="BU525" i="10"/>
  <c r="BU530" i="10"/>
  <c r="BU538" i="10"/>
  <c r="BU555" i="10"/>
  <c r="BU565" i="10"/>
  <c r="BU589" i="10"/>
  <c r="BU617" i="10"/>
  <c r="BU622" i="10"/>
  <c r="BU625" i="10"/>
  <c r="BU300" i="10"/>
  <c r="BU247" i="10"/>
  <c r="BU248" i="10"/>
  <c r="BU349" i="10"/>
  <c r="BU345" i="10"/>
  <c r="BU351" i="10"/>
  <c r="BU395" i="10"/>
  <c r="BU437" i="10"/>
  <c r="BU438" i="10"/>
  <c r="BU461" i="10"/>
  <c r="BU479" i="10"/>
  <c r="BU463" i="10"/>
  <c r="BU501" i="10"/>
  <c r="BU474" i="10"/>
  <c r="BU458" i="10"/>
  <c r="BU511" i="10"/>
  <c r="BU514" i="10"/>
  <c r="BU566" i="10"/>
  <c r="BU570" i="10"/>
  <c r="BU568" i="10"/>
  <c r="BU588" i="10"/>
  <c r="BU596" i="10"/>
  <c r="BU581" i="10"/>
  <c r="BU601" i="10"/>
  <c r="BU612" i="10"/>
  <c r="BU631" i="10"/>
  <c r="BU639" i="10"/>
  <c r="BU656" i="10"/>
  <c r="BU657" i="10"/>
  <c r="BU669" i="10"/>
  <c r="BU168" i="10"/>
  <c r="BU238" i="10"/>
  <c r="BU234" i="10"/>
  <c r="BU268" i="10"/>
  <c r="BU339" i="10"/>
  <c r="BU448" i="10"/>
  <c r="BU480" i="10"/>
  <c r="BU481" i="10"/>
  <c r="BU455" i="10"/>
  <c r="BU466" i="10"/>
  <c r="BU544" i="10"/>
  <c r="BU573" i="10"/>
  <c r="BU606" i="10"/>
  <c r="BU618" i="10"/>
  <c r="BU634" i="10"/>
  <c r="BU628" i="10"/>
  <c r="BU644" i="10"/>
  <c r="BU661" i="10"/>
  <c r="BT49" i="9"/>
  <c r="BT24" i="9"/>
  <c r="BT30" i="9"/>
  <c r="BT7" i="9"/>
  <c r="BT46" i="9"/>
  <c r="BT57" i="9"/>
  <c r="BT47" i="9"/>
  <c r="BT19" i="9"/>
  <c r="BT45" i="9"/>
  <c r="BC2" i="8"/>
  <c r="BC13" i="8" s="1"/>
  <c r="BD14" i="8"/>
  <c r="BD18" i="8"/>
  <c r="BD30" i="8"/>
  <c r="BD46" i="8"/>
  <c r="BD24" i="8"/>
  <c r="BD19" i="8"/>
  <c r="BD67" i="8"/>
  <c r="BD53" i="8"/>
  <c r="BD69" i="8"/>
  <c r="BD45" i="8"/>
  <c r="BD22" i="8"/>
  <c r="BD23" i="8"/>
  <c r="BD52" i="8"/>
  <c r="BD61" i="8"/>
  <c r="BD40" i="8"/>
  <c r="BD68" i="8"/>
  <c r="BD35" i="8"/>
  <c r="BD9" i="8"/>
  <c r="BD38" i="8"/>
  <c r="BD13" i="8"/>
  <c r="BD36" i="8"/>
  <c r="BD66" i="8"/>
  <c r="BD60" i="8"/>
  <c r="BD8" i="8"/>
  <c r="BD6" i="8"/>
  <c r="BD63" i="8"/>
  <c r="BD31" i="8"/>
  <c r="BD15" i="8"/>
  <c r="BD58" i="8"/>
  <c r="BD64" i="8"/>
  <c r="BS16" i="7"/>
  <c r="BS18" i="7"/>
  <c r="BS21" i="7"/>
  <c r="BS20" i="7"/>
  <c r="BS4" i="7"/>
  <c r="BS3" i="7" s="1"/>
  <c r="BS12" i="7"/>
  <c r="BS10" i="7"/>
  <c r="BS5" i="7"/>
  <c r="BS15" i="7"/>
  <c r="BS22" i="7"/>
  <c r="BR2" i="7"/>
  <c r="BR22" i="7" s="1"/>
  <c r="BS6" i="7"/>
  <c r="BR37" i="8"/>
  <c r="BT43" i="9"/>
  <c r="BT58" i="9"/>
  <c r="BT44" i="9"/>
  <c r="BT37" i="9"/>
  <c r="BT29" i="9"/>
  <c r="BT20" i="9"/>
  <c r="CY48" i="8"/>
  <c r="Q25" i="8"/>
  <c r="Q58" i="8"/>
  <c r="Q12" i="8"/>
  <c r="AA52" i="9"/>
  <c r="AA11" i="9"/>
  <c r="AA23" i="9"/>
  <c r="AA25" i="9"/>
  <c r="AA12" i="9"/>
  <c r="AA28" i="9"/>
  <c r="AA9" i="9"/>
  <c r="CY12" i="8"/>
  <c r="CY17" i="8"/>
  <c r="CY65" i="8"/>
  <c r="CY68" i="8"/>
  <c r="CY49" i="8"/>
  <c r="AP38" i="9"/>
  <c r="AP14" i="9"/>
  <c r="AP13" i="9"/>
  <c r="AP39" i="9"/>
  <c r="AP48" i="9"/>
  <c r="AP31" i="9"/>
  <c r="AP8" i="9"/>
  <c r="AP49" i="9"/>
  <c r="AP43" i="9"/>
  <c r="BT13" i="9"/>
  <c r="BT17" i="9"/>
  <c r="AP58" i="6"/>
  <c r="CY43" i="8"/>
  <c r="BT22" i="9"/>
  <c r="BT35" i="9"/>
  <c r="BT38" i="9"/>
  <c r="BD26" i="8"/>
  <c r="BS9" i="7"/>
  <c r="BS7" i="7"/>
  <c r="BD4" i="8"/>
  <c r="BD3" i="8" s="1"/>
  <c r="BD12" i="8"/>
  <c r="BT53" i="9"/>
  <c r="BT50" i="9"/>
  <c r="BT5" i="9"/>
  <c r="BT15" i="9"/>
  <c r="AP30" i="9"/>
  <c r="BT23" i="9"/>
  <c r="BT18" i="9"/>
  <c r="BT54" i="9"/>
  <c r="BD43" i="8"/>
  <c r="BD25" i="8"/>
  <c r="BD17" i="8"/>
  <c r="AP19" i="9"/>
  <c r="CY58" i="8"/>
  <c r="BD51" i="8"/>
  <c r="BD37" i="8"/>
  <c r="CX23" i="7"/>
  <c r="CW2" i="7"/>
  <c r="CW22" i="7" s="1"/>
  <c r="CX12" i="7"/>
  <c r="CJ669" i="10"/>
  <c r="CJ637" i="10"/>
  <c r="CJ606" i="10"/>
  <c r="CJ586" i="10"/>
  <c r="CJ548" i="10"/>
  <c r="CJ498" i="10"/>
  <c r="CJ472" i="10"/>
  <c r="CJ434" i="10"/>
  <c r="CJ414" i="10"/>
  <c r="CJ399" i="10"/>
  <c r="CJ357" i="10"/>
  <c r="CJ362" i="10"/>
  <c r="CJ290" i="10"/>
  <c r="CJ230" i="10"/>
  <c r="CJ221" i="10"/>
  <c r="CJ167" i="10"/>
  <c r="CJ208" i="10"/>
  <c r="CJ87" i="10"/>
  <c r="CJ49" i="10"/>
  <c r="CJ77" i="10"/>
  <c r="CJ57" i="10"/>
  <c r="CJ23" i="10"/>
  <c r="CJ659" i="10"/>
  <c r="CJ621" i="10"/>
  <c r="CJ599" i="10"/>
  <c r="CJ580" i="10"/>
  <c r="CJ644" i="10"/>
  <c r="CJ614" i="10"/>
  <c r="CJ602" i="10"/>
  <c r="CJ552" i="10"/>
  <c r="CJ527" i="10"/>
  <c r="CJ466" i="10"/>
  <c r="CJ464" i="10"/>
  <c r="CJ427" i="10"/>
  <c r="CJ418" i="10"/>
  <c r="CJ348" i="10"/>
  <c r="CJ332" i="10"/>
  <c r="CJ313" i="10"/>
  <c r="CJ254" i="10"/>
  <c r="CJ242" i="10"/>
  <c r="CJ181" i="10"/>
  <c r="CJ156" i="10"/>
  <c r="CJ133" i="10"/>
  <c r="CJ70" i="10"/>
  <c r="CJ106" i="10"/>
  <c r="CJ670" i="10"/>
  <c r="CJ600" i="10"/>
  <c r="CJ585" i="10"/>
  <c r="CJ532" i="10"/>
  <c r="CJ489" i="10"/>
  <c r="CJ460" i="10"/>
  <c r="CJ412" i="10"/>
  <c r="CJ375" i="10"/>
  <c r="CJ364" i="10"/>
  <c r="CJ300" i="10"/>
  <c r="CJ225" i="10"/>
  <c r="CJ152" i="10"/>
  <c r="CJ176" i="10"/>
  <c r="CJ50" i="10"/>
  <c r="CJ138" i="10"/>
  <c r="CJ65" i="10"/>
  <c r="CJ52" i="10"/>
  <c r="CJ54" i="10"/>
  <c r="CJ93" i="10"/>
  <c r="CJ61" i="10"/>
  <c r="CJ125" i="10"/>
  <c r="CJ148" i="10"/>
  <c r="CJ84" i="10"/>
  <c r="CJ204" i="10"/>
  <c r="CJ130" i="10"/>
  <c r="CJ151" i="10"/>
  <c r="CJ223" i="10"/>
  <c r="CJ239" i="10"/>
  <c r="CJ272" i="10"/>
  <c r="CJ261" i="10"/>
  <c r="CJ289" i="10"/>
  <c r="CJ293" i="10"/>
  <c r="CJ322" i="10"/>
  <c r="CJ270" i="10"/>
  <c r="CJ667" i="10"/>
  <c r="CJ617" i="10"/>
  <c r="CJ572" i="10"/>
  <c r="CJ522" i="10"/>
  <c r="CJ471" i="10"/>
  <c r="CJ454" i="10"/>
  <c r="CJ391" i="10"/>
  <c r="CJ356" i="10"/>
  <c r="CJ337" i="10"/>
  <c r="CJ301" i="10"/>
  <c r="CJ233" i="10"/>
  <c r="CJ202" i="10"/>
  <c r="CJ144" i="10"/>
  <c r="CJ18" i="10"/>
  <c r="CJ121" i="10"/>
  <c r="CJ58" i="10"/>
  <c r="CJ10" i="10"/>
  <c r="CJ64" i="10"/>
  <c r="CJ33" i="10"/>
  <c r="CJ22" i="10"/>
  <c r="CJ79" i="10"/>
  <c r="CJ119" i="10"/>
  <c r="CJ142" i="10"/>
  <c r="CJ6" i="10"/>
  <c r="CJ201" i="10"/>
  <c r="CJ160" i="10"/>
  <c r="CJ173" i="10"/>
  <c r="CJ177" i="10"/>
  <c r="CJ229" i="10"/>
  <c r="CJ664" i="10"/>
  <c r="CJ595" i="10"/>
  <c r="CJ577" i="10"/>
  <c r="CJ516" i="10"/>
  <c r="CJ490" i="10"/>
  <c r="CJ445" i="10"/>
  <c r="CJ400" i="10"/>
  <c r="CJ343" i="10"/>
  <c r="CJ316" i="10"/>
  <c r="CJ282" i="10"/>
  <c r="CJ232" i="10"/>
  <c r="CJ157" i="10"/>
  <c r="CJ100" i="10"/>
  <c r="CJ14" i="10"/>
  <c r="CJ111" i="10"/>
  <c r="CJ80" i="10"/>
  <c r="CJ40" i="10"/>
  <c r="CJ48" i="10"/>
  <c r="CJ24" i="10"/>
  <c r="CJ28" i="10"/>
  <c r="CJ88" i="10"/>
  <c r="CJ94" i="10"/>
  <c r="CJ112" i="10"/>
  <c r="CJ137" i="10"/>
  <c r="CJ136" i="10"/>
  <c r="CJ195" i="10"/>
  <c r="CJ140" i="10"/>
  <c r="CJ165" i="10"/>
  <c r="CJ168" i="10"/>
  <c r="CJ218" i="10"/>
  <c r="CJ220" i="10"/>
  <c r="CJ11" i="10"/>
  <c r="CJ19" i="10"/>
  <c r="CJ27" i="10"/>
  <c r="CJ35" i="10"/>
  <c r="CJ43" i="10"/>
  <c r="CJ51" i="10"/>
  <c r="CJ59" i="10"/>
  <c r="CJ67" i="10"/>
  <c r="CJ75" i="10"/>
  <c r="CJ83" i="10"/>
  <c r="CJ91" i="10"/>
  <c r="CJ99" i="10"/>
  <c r="CJ107" i="10"/>
  <c r="CJ115" i="10"/>
  <c r="CJ123" i="10"/>
  <c r="CJ131" i="10"/>
  <c r="CJ139" i="10"/>
  <c r="CJ147" i="10"/>
  <c r="CJ250" i="10"/>
  <c r="CJ260" i="10"/>
  <c r="CJ154" i="10"/>
  <c r="CJ162" i="10"/>
  <c r="CJ170" i="10"/>
  <c r="CJ178" i="10"/>
  <c r="CJ186" i="10"/>
  <c r="CJ194" i="10"/>
  <c r="CJ258" i="10"/>
  <c r="CJ292" i="10"/>
  <c r="CJ311" i="10"/>
  <c r="CJ326" i="10"/>
  <c r="CJ288" i="10"/>
  <c r="CJ325" i="10"/>
  <c r="CJ609" i="10"/>
  <c r="CJ593" i="10"/>
  <c r="CJ504" i="10"/>
  <c r="CJ513" i="10"/>
  <c r="CJ452" i="10"/>
  <c r="CJ419" i="10"/>
  <c r="CJ380" i="10"/>
  <c r="CJ329" i="10"/>
  <c r="CJ249" i="10"/>
  <c r="CJ248" i="10"/>
  <c r="CJ172" i="10"/>
  <c r="CJ205" i="10"/>
  <c r="CJ81" i="10"/>
  <c r="CJ102" i="10"/>
  <c r="CJ44" i="10"/>
  <c r="CJ7" i="10"/>
  <c r="CJ47" i="10"/>
  <c r="CJ37" i="10"/>
  <c r="CJ55" i="10"/>
  <c r="CJ9" i="10"/>
  <c r="CJ21" i="10"/>
  <c r="CJ116" i="10"/>
  <c r="CJ97" i="10"/>
  <c r="CJ141" i="10"/>
  <c r="CJ174" i="10"/>
  <c r="CJ209" i="10"/>
  <c r="CJ98" i="10"/>
  <c r="CJ214" i="10"/>
  <c r="CJ262" i="10"/>
  <c r="CJ257" i="10"/>
  <c r="CJ278" i="10"/>
  <c r="CJ327" i="10"/>
  <c r="CJ323" i="10"/>
  <c r="CJ271" i="10"/>
  <c r="CJ276" i="10"/>
  <c r="CJ363" i="10"/>
  <c r="CJ369" i="10"/>
  <c r="CJ392" i="10"/>
  <c r="CJ396" i="10"/>
  <c r="CJ387" i="10"/>
  <c r="CJ588" i="10"/>
  <c r="CJ495" i="10"/>
  <c r="CJ422" i="10"/>
  <c r="CJ335" i="10"/>
  <c r="CJ240" i="10"/>
  <c r="CJ155" i="10"/>
  <c r="CJ132" i="10"/>
  <c r="CJ56" i="10"/>
  <c r="CJ69" i="10"/>
  <c r="CJ72" i="10"/>
  <c r="CJ39" i="10"/>
  <c r="CJ62" i="10"/>
  <c r="CJ105" i="10"/>
  <c r="CJ73" i="10"/>
  <c r="CJ126" i="10"/>
  <c r="CJ110" i="10"/>
  <c r="CJ188" i="10"/>
  <c r="CJ161" i="10"/>
  <c r="CJ175" i="10"/>
  <c r="CJ206" i="10"/>
  <c r="CJ200" i="10"/>
  <c r="CJ256" i="10"/>
  <c r="CJ253" i="10"/>
  <c r="CJ347" i="10"/>
  <c r="CJ266" i="10"/>
  <c r="CJ298" i="10"/>
  <c r="CJ365" i="10"/>
  <c r="CJ429" i="10"/>
  <c r="CJ390" i="10"/>
  <c r="CJ398" i="10"/>
  <c r="CJ480" i="10"/>
  <c r="CJ479" i="10"/>
  <c r="CJ456" i="10"/>
  <c r="CJ545" i="10"/>
  <c r="CJ584" i="10"/>
  <c r="CJ641" i="10"/>
  <c r="CJ651" i="10"/>
  <c r="CJ649" i="10"/>
  <c r="CJ608" i="10"/>
  <c r="CJ494" i="10"/>
  <c r="CJ416" i="10"/>
  <c r="CJ334" i="10"/>
  <c r="CJ265" i="10"/>
  <c r="CJ189" i="10"/>
  <c r="CJ113" i="10"/>
  <c r="CJ36" i="10"/>
  <c r="CJ45" i="10"/>
  <c r="CJ104" i="10"/>
  <c r="CJ89" i="10"/>
  <c r="CJ180" i="10"/>
  <c r="CJ76" i="10"/>
  <c r="CJ108" i="10"/>
  <c r="CJ193" i="10"/>
  <c r="CJ150" i="10"/>
  <c r="CJ183" i="10"/>
  <c r="CJ280" i="10"/>
  <c r="CJ342" i="10"/>
  <c r="CJ349" i="10"/>
  <c r="CJ345" i="10"/>
  <c r="CJ341" i="10"/>
  <c r="CJ354" i="10"/>
  <c r="CJ374" i="10"/>
  <c r="CJ367" i="10"/>
  <c r="CJ397" i="10"/>
  <c r="CJ373" i="10"/>
  <c r="CJ415" i="10"/>
  <c r="CJ355" i="10"/>
  <c r="CJ424" i="10"/>
  <c r="CJ431" i="10"/>
  <c r="CJ437" i="10"/>
  <c r="CJ430" i="10"/>
  <c r="CJ485" i="10"/>
  <c r="CJ502" i="10"/>
  <c r="CJ512" i="10"/>
  <c r="CJ544" i="10"/>
  <c r="CJ547" i="10"/>
  <c r="CJ541" i="10"/>
  <c r="CJ566" i="10"/>
  <c r="CJ567" i="10"/>
  <c r="CJ616" i="10"/>
  <c r="CJ605" i="10"/>
  <c r="CJ613" i="10"/>
  <c r="CJ634" i="10"/>
  <c r="CJ615" i="10"/>
  <c r="CJ636" i="10"/>
  <c r="CJ640" i="10"/>
  <c r="CJ653" i="10"/>
  <c r="CJ672" i="10"/>
  <c r="CJ665" i="10"/>
  <c r="CJ551" i="10"/>
  <c r="CJ457" i="10"/>
  <c r="CJ410" i="10"/>
  <c r="CJ314" i="10"/>
  <c r="CJ212" i="10"/>
  <c r="CJ118" i="10"/>
  <c r="CJ96" i="10"/>
  <c r="CJ26" i="10"/>
  <c r="CJ25" i="10"/>
  <c r="CJ34" i="10"/>
  <c r="CJ42" i="10"/>
  <c r="CJ120" i="10"/>
  <c r="CJ92" i="10"/>
  <c r="CJ66" i="10"/>
  <c r="CJ198" i="10"/>
  <c r="CJ279" i="10"/>
  <c r="CJ306" i="10"/>
  <c r="CJ317" i="10"/>
  <c r="CJ312" i="10"/>
  <c r="CJ273" i="10"/>
  <c r="CJ320" i="10"/>
  <c r="CJ351" i="10"/>
  <c r="CJ389" i="10"/>
  <c r="CJ378" i="10"/>
  <c r="CJ203" i="10"/>
  <c r="CJ211" i="10"/>
  <c r="CJ219" i="10"/>
  <c r="CJ227" i="10"/>
  <c r="CJ235" i="10"/>
  <c r="CJ243" i="10"/>
  <c r="CJ251" i="10"/>
  <c r="CJ594" i="10"/>
  <c r="CJ519" i="10"/>
  <c r="CJ413" i="10"/>
  <c r="CJ340" i="10"/>
  <c r="CJ245" i="10"/>
  <c r="CJ192" i="10"/>
  <c r="CJ145" i="10"/>
  <c r="CJ8" i="10"/>
  <c r="CJ12" i="10"/>
  <c r="CJ29" i="10"/>
  <c r="CJ38" i="10"/>
  <c r="CJ53" i="10"/>
  <c r="CJ95" i="10"/>
  <c r="CJ127" i="10"/>
  <c r="CJ90" i="10"/>
  <c r="CJ117" i="10"/>
  <c r="CJ143" i="10"/>
  <c r="CJ71" i="10"/>
  <c r="CJ103" i="10"/>
  <c r="CJ215" i="10"/>
  <c r="CJ255" i="10"/>
  <c r="CJ244" i="10"/>
  <c r="CJ305" i="10"/>
  <c r="CJ310" i="10"/>
  <c r="CJ252" i="10"/>
  <c r="CJ324" i="10"/>
  <c r="CJ359" i="10"/>
  <c r="CJ394" i="10"/>
  <c r="CJ420" i="10"/>
  <c r="CJ461" i="10"/>
  <c r="CJ468" i="10"/>
  <c r="CJ484" i="10"/>
  <c r="CJ529" i="10"/>
  <c r="CJ554" i="10"/>
  <c r="CJ570" i="10"/>
  <c r="CJ573" i="10"/>
  <c r="CJ565" i="10"/>
  <c r="CJ601" i="10"/>
  <c r="CJ574" i="10"/>
  <c r="CJ582" i="10"/>
  <c r="CJ590" i="10"/>
  <c r="CJ598" i="10"/>
  <c r="CJ619" i="10"/>
  <c r="CJ633" i="10"/>
  <c r="CJ620" i="10"/>
  <c r="CJ537" i="10"/>
  <c r="CJ465" i="10"/>
  <c r="CJ386" i="10"/>
  <c r="CJ318" i="10"/>
  <c r="CJ153" i="10"/>
  <c r="CJ74" i="10"/>
  <c r="CJ5" i="10"/>
  <c r="CJ60" i="10"/>
  <c r="CJ122" i="10"/>
  <c r="CJ179" i="10"/>
  <c r="CJ169" i="10"/>
  <c r="CJ163" i="10"/>
  <c r="CJ166" i="10"/>
  <c r="CJ284" i="10"/>
  <c r="CJ263" i="10"/>
  <c r="CJ297" i="10"/>
  <c r="CJ309" i="10"/>
  <c r="CJ274" i="10"/>
  <c r="CJ294" i="10"/>
  <c r="CJ358" i="10"/>
  <c r="CJ338" i="10"/>
  <c r="CJ371" i="10"/>
  <c r="CJ333" i="10"/>
  <c r="CJ361" i="10"/>
  <c r="CJ350" i="10"/>
  <c r="CJ370" i="10"/>
  <c r="CJ377" i="10"/>
  <c r="CJ432" i="10"/>
  <c r="CJ439" i="10"/>
  <c r="CJ469" i="10"/>
  <c r="CJ436" i="10"/>
  <c r="CJ474" i="10"/>
  <c r="CJ523" i="10"/>
  <c r="CJ539" i="10"/>
  <c r="CJ542" i="10"/>
  <c r="CJ563" i="10"/>
  <c r="CJ559" i="10"/>
  <c r="CJ564" i="10"/>
  <c r="CJ578" i="10"/>
  <c r="CJ618" i="10"/>
  <c r="CJ569" i="10"/>
  <c r="CJ657" i="10"/>
  <c r="CJ663" i="10"/>
  <c r="CJ668" i="10"/>
  <c r="CJ673" i="10"/>
  <c r="CJ647" i="10"/>
  <c r="CJ625" i="10"/>
  <c r="CJ622" i="10"/>
  <c r="CJ576" i="10"/>
  <c r="CJ514" i="10"/>
  <c r="CJ447" i="10"/>
  <c r="CJ406" i="10"/>
  <c r="CJ408" i="10"/>
  <c r="CJ393" i="10"/>
  <c r="CJ197" i="10"/>
  <c r="CJ182" i="10"/>
  <c r="CJ16" i="10"/>
  <c r="CJ114" i="10"/>
  <c r="CJ13" i="10"/>
  <c r="CJ302" i="10"/>
  <c r="CJ546" i="10"/>
  <c r="CJ128" i="10"/>
  <c r="CJ366" i="10"/>
  <c r="CJ543" i="10"/>
  <c r="CJ101" i="10"/>
  <c r="CJ411" i="10"/>
  <c r="CJ604" i="10"/>
  <c r="CJ568" i="10"/>
  <c r="CJ556" i="10"/>
  <c r="CJ540" i="10"/>
  <c r="CJ524" i="10"/>
  <c r="CJ488" i="10"/>
  <c r="CJ478" i="10"/>
  <c r="CJ449" i="10"/>
  <c r="CJ238" i="10"/>
  <c r="CJ217" i="10"/>
  <c r="CJ63" i="10"/>
  <c r="CJ185" i="10"/>
  <c r="CJ404" i="10"/>
  <c r="CJ648" i="10"/>
  <c r="CJ674" i="10"/>
  <c r="CJ661" i="10"/>
  <c r="CJ645" i="10"/>
  <c r="CJ623" i="10"/>
  <c r="CJ571" i="10"/>
  <c r="CJ550" i="10"/>
  <c r="CJ507" i="10"/>
  <c r="CJ499" i="10"/>
  <c r="CJ491" i="10"/>
  <c r="CJ483" i="10"/>
  <c r="CJ475" i="10"/>
  <c r="CJ467" i="10"/>
  <c r="CJ459" i="10"/>
  <c r="CJ451" i="10"/>
  <c r="CJ535" i="10"/>
  <c r="CJ533" i="10"/>
  <c r="CJ473" i="10"/>
  <c r="CJ440" i="10"/>
  <c r="CJ405" i="10"/>
  <c r="CJ379" i="10"/>
  <c r="CJ381" i="10"/>
  <c r="CJ308" i="10"/>
  <c r="CJ303" i="10"/>
  <c r="CJ268" i="10"/>
  <c r="CJ41" i="10"/>
  <c r="CJ30" i="10"/>
  <c r="CJ210" i="10"/>
  <c r="CJ455" i="10"/>
  <c r="CJ655" i="10"/>
  <c r="CJ666" i="10"/>
  <c r="CJ658" i="10"/>
  <c r="CJ632" i="10"/>
  <c r="CJ624" i="10"/>
  <c r="CJ628" i="10"/>
  <c r="CJ596" i="10"/>
  <c r="CJ575" i="10"/>
  <c r="CJ557" i="10"/>
  <c r="CJ549" i="10"/>
  <c r="CJ579" i="10"/>
  <c r="CJ558" i="10"/>
  <c r="CJ538" i="10"/>
  <c r="CJ530" i="10"/>
  <c r="CJ525" i="10"/>
  <c r="CJ470" i="10"/>
  <c r="CJ501" i="10"/>
  <c r="CJ462" i="10"/>
  <c r="CJ435" i="10"/>
  <c r="CJ428" i="10"/>
  <c r="CJ395" i="10"/>
  <c r="CJ295" i="10"/>
  <c r="CJ228" i="10"/>
  <c r="CJ158" i="10"/>
  <c r="CJ135" i="10"/>
  <c r="CJ146" i="10"/>
  <c r="CJ32" i="10"/>
  <c r="CJ78" i="10"/>
  <c r="CJ213" i="10"/>
  <c r="CJ463" i="10"/>
  <c r="CJ629" i="10"/>
  <c r="CJ627" i="10"/>
  <c r="CJ561" i="10"/>
  <c r="CJ534" i="10"/>
  <c r="CJ526" i="10"/>
  <c r="CJ518" i="10"/>
  <c r="CJ510" i="10"/>
  <c r="CJ492" i="10"/>
  <c r="CJ448" i="10"/>
  <c r="CJ384" i="10"/>
  <c r="CJ376" i="10"/>
  <c r="CJ368" i="10"/>
  <c r="CJ360" i="10"/>
  <c r="CJ352" i="10"/>
  <c r="CJ344" i="10"/>
  <c r="CJ336" i="10"/>
  <c r="CJ328" i="10"/>
  <c r="CJ171" i="10"/>
  <c r="CJ68" i="10"/>
  <c r="CJ277" i="10"/>
  <c r="CJ453" i="10"/>
  <c r="R134" i="10"/>
  <c r="R367" i="10"/>
  <c r="BF57" i="10"/>
  <c r="BF87" i="10"/>
  <c r="BF141" i="10"/>
  <c r="BF173" i="10"/>
  <c r="BF76" i="10"/>
  <c r="BF233" i="10"/>
  <c r="BF225" i="10"/>
  <c r="BF327" i="10"/>
  <c r="BF326" i="10"/>
  <c r="BF320" i="10"/>
  <c r="BF319" i="10"/>
  <c r="BF358" i="10"/>
  <c r="BF281" i="10"/>
  <c r="BF381" i="10"/>
  <c r="BF4" i="10"/>
  <c r="BF145" i="10"/>
  <c r="BF187" i="10"/>
  <c r="BF220" i="10"/>
  <c r="BF176" i="10"/>
  <c r="BF236" i="10"/>
  <c r="BF71" i="10"/>
  <c r="BF108" i="10"/>
  <c r="BF222" i="10"/>
  <c r="BF284" i="10"/>
  <c r="BF132" i="10"/>
  <c r="BF144" i="10"/>
  <c r="BF188" i="10"/>
  <c r="BF183" i="10"/>
  <c r="BF205" i="10"/>
  <c r="BF257" i="10"/>
  <c r="BF258" i="10"/>
  <c r="BF238" i="10"/>
  <c r="BF297" i="10"/>
  <c r="BF293" i="10"/>
  <c r="BF325" i="10"/>
  <c r="BF271" i="10"/>
  <c r="BF308" i="10"/>
  <c r="BF318" i="10"/>
  <c r="BF385" i="10"/>
  <c r="BV13" i="6"/>
  <c r="BV41" i="6"/>
  <c r="BV46" i="6"/>
  <c r="BV72" i="6"/>
  <c r="BV19" i="6"/>
  <c r="BV34" i="6"/>
  <c r="BV40" i="6"/>
  <c r="BV14" i="6"/>
  <c r="BV57" i="6"/>
  <c r="BV73" i="6"/>
  <c r="BV66" i="6"/>
  <c r="BV49" i="6"/>
  <c r="BV22" i="6"/>
  <c r="BV20" i="6"/>
  <c r="BV38" i="6"/>
  <c r="BV68" i="6"/>
  <c r="BV29" i="6"/>
  <c r="BV64" i="6"/>
  <c r="BV50" i="6"/>
  <c r="BV12" i="6"/>
  <c r="BV17" i="6"/>
  <c r="BV33" i="6"/>
  <c r="BV36" i="6"/>
  <c r="AQ262" i="10"/>
  <c r="AQ265" i="10"/>
  <c r="AQ273" i="10"/>
  <c r="AQ389" i="10"/>
  <c r="AQ70" i="10"/>
  <c r="AQ171" i="10"/>
  <c r="AQ379" i="10"/>
  <c r="AQ415" i="10"/>
  <c r="AA138" i="10"/>
  <c r="AA132" i="10"/>
  <c r="AA199" i="10"/>
  <c r="AA196" i="10"/>
  <c r="AA226" i="10"/>
  <c r="AA280" i="10"/>
  <c r="AA273" i="10"/>
  <c r="AA296" i="10"/>
  <c r="AA126" i="10"/>
  <c r="AA146" i="10"/>
  <c r="AA52" i="10"/>
  <c r="AA111" i="10"/>
  <c r="AA73" i="10"/>
  <c r="AA193" i="10"/>
  <c r="AA150" i="10"/>
  <c r="AA246" i="10"/>
  <c r="AA153" i="10"/>
  <c r="AA165" i="10"/>
  <c r="AA215" i="10"/>
  <c r="AA231" i="10"/>
  <c r="AA305" i="10"/>
  <c r="AA316" i="10"/>
  <c r="AA237" i="10"/>
  <c r="BV70" i="6"/>
  <c r="AP68" i="6"/>
  <c r="AP52" i="6"/>
  <c r="AP48" i="6"/>
  <c r="AP36" i="6"/>
  <c r="AP20" i="6"/>
  <c r="AP56" i="6"/>
  <c r="AP62" i="6"/>
  <c r="AP28" i="6"/>
  <c r="Z53" i="6"/>
  <c r="Z22" i="6"/>
  <c r="Z28" i="6"/>
  <c r="Z48" i="6"/>
  <c r="Z69" i="6"/>
  <c r="Z25" i="6"/>
  <c r="Z56" i="6"/>
  <c r="Z50" i="6"/>
  <c r="Z59" i="6"/>
  <c r="Z17" i="6"/>
  <c r="Z41" i="6"/>
  <c r="Z65" i="6"/>
  <c r="BV62" i="6"/>
  <c r="BV71" i="6"/>
  <c r="BR14" i="8"/>
  <c r="BR72" i="8"/>
  <c r="BR49" i="8"/>
  <c r="BR5" i="8"/>
  <c r="BR69" i="8"/>
  <c r="BR61" i="8"/>
  <c r="BR53" i="8"/>
  <c r="BR21" i="8"/>
  <c r="BV31" i="6"/>
  <c r="AQ248" i="10"/>
  <c r="AQ179" i="10"/>
  <c r="BV48" i="6"/>
  <c r="Q45" i="8"/>
  <c r="Q30" i="8"/>
  <c r="Q26" i="8"/>
  <c r="Q67" i="8"/>
  <c r="Q72" i="8"/>
  <c r="Q19" i="8"/>
  <c r="Q33" i="8"/>
  <c r="Q14" i="8"/>
  <c r="Q41" i="8"/>
  <c r="Q46" i="8"/>
  <c r="Q34" i="8"/>
  <c r="Q8" i="8"/>
  <c r="Q57" i="8"/>
  <c r="Q56" i="8"/>
  <c r="AA19" i="9"/>
  <c r="AA27" i="9"/>
  <c r="AA41" i="9"/>
  <c r="AA37" i="9"/>
  <c r="AA54" i="9"/>
  <c r="AA22" i="9"/>
  <c r="AA35" i="9"/>
  <c r="AA14" i="9"/>
  <c r="AA15" i="9"/>
  <c r="AA55" i="9"/>
  <c r="AA29" i="9"/>
  <c r="AA38" i="9"/>
  <c r="AA39" i="9"/>
  <c r="AA43" i="9"/>
  <c r="AA5" i="9"/>
  <c r="AA17" i="9"/>
  <c r="AA36" i="9"/>
  <c r="AA57" i="9"/>
  <c r="AA46" i="9"/>
  <c r="CY39" i="8"/>
  <c r="CY11" i="8"/>
  <c r="CY9" i="8"/>
  <c r="CY66" i="8"/>
  <c r="CY6" i="8"/>
  <c r="CY35" i="8"/>
  <c r="CY42" i="8"/>
  <c r="CY54" i="8"/>
  <c r="CY10" i="8"/>
  <c r="CY63" i="8"/>
  <c r="CY36" i="8"/>
  <c r="CY51" i="8"/>
  <c r="CY67" i="8"/>
  <c r="AP59" i="9"/>
  <c r="AP24" i="9"/>
  <c r="AP36" i="9"/>
  <c r="AP6" i="9"/>
  <c r="AP16" i="9"/>
  <c r="AP41" i="9"/>
  <c r="AP35" i="9"/>
  <c r="AP28" i="9"/>
  <c r="AP4" i="9"/>
  <c r="AP3" i="9" s="1"/>
  <c r="AP33" i="9"/>
  <c r="AP23" i="9"/>
  <c r="AP27" i="9"/>
  <c r="AP52" i="9"/>
  <c r="AP40" i="9"/>
  <c r="AP25" i="9"/>
  <c r="AP47" i="9"/>
  <c r="AP12" i="9"/>
  <c r="AP11" i="9"/>
  <c r="AP20" i="9"/>
  <c r="CI50" i="9"/>
  <c r="CI18" i="9"/>
  <c r="CI13" i="9"/>
  <c r="CI45" i="9"/>
  <c r="CI51" i="9"/>
  <c r="CH61" i="8"/>
  <c r="CH36" i="8"/>
  <c r="CH55" i="8"/>
  <c r="DE26" i="6"/>
  <c r="DE49" i="6"/>
  <c r="Q49" i="8"/>
  <c r="CY22" i="8"/>
  <c r="Q10" i="8"/>
  <c r="R45" i="6"/>
  <c r="R56" i="6"/>
  <c r="CI55" i="9"/>
  <c r="Q20" i="8"/>
  <c r="CY24" i="8"/>
  <c r="Q18" i="8"/>
  <c r="CY61" i="8"/>
  <c r="AN18" i="8"/>
  <c r="AN38" i="8"/>
  <c r="AN33" i="8"/>
  <c r="AN65" i="8"/>
  <c r="AN19" i="8"/>
  <c r="AN9" i="8"/>
  <c r="AN48" i="8"/>
  <c r="AN15" i="8"/>
  <c r="AN59" i="8"/>
  <c r="AN26" i="8"/>
  <c r="AN54" i="8"/>
  <c r="AN56" i="8"/>
  <c r="AN39" i="8"/>
  <c r="AN67" i="8"/>
  <c r="DA80" i="10"/>
  <c r="DA278" i="10"/>
  <c r="DA322" i="10"/>
  <c r="DA424" i="10"/>
  <c r="DA428" i="10"/>
  <c r="DA461" i="10"/>
  <c r="DA481" i="10"/>
  <c r="DA457" i="10"/>
  <c r="DA511" i="10"/>
  <c r="DA218" i="10"/>
  <c r="DA334" i="10"/>
  <c r="DA361" i="10"/>
  <c r="DA249" i="10"/>
  <c r="DA484" i="10"/>
  <c r="DA506" i="10"/>
  <c r="DA524" i="10"/>
  <c r="DA316" i="10"/>
  <c r="DA371" i="10"/>
  <c r="DA184" i="10"/>
  <c r="DA284" i="10"/>
  <c r="DA359" i="10"/>
  <c r="DA345" i="10"/>
  <c r="DA323" i="10"/>
  <c r="DA369" i="10"/>
  <c r="DA421" i="10"/>
  <c r="DA423" i="10"/>
  <c r="DA429" i="10"/>
  <c r="DA407" i="10"/>
  <c r="DA480" i="10"/>
  <c r="DA289" i="10"/>
  <c r="DA274" i="10"/>
  <c r="DA408" i="10"/>
  <c r="DA523" i="10"/>
  <c r="DA544" i="10"/>
  <c r="DA541" i="10"/>
  <c r="DA553" i="10"/>
  <c r="DA573" i="10"/>
  <c r="DA400" i="10"/>
  <c r="DA401" i="10"/>
  <c r="DA402" i="10"/>
  <c r="DA431" i="10"/>
  <c r="DA435" i="10"/>
  <c r="DA516" i="10"/>
  <c r="DA497" i="10"/>
  <c r="DA515" i="10"/>
  <c r="DA533" i="10"/>
  <c r="DA537" i="10"/>
  <c r="DA563" i="10"/>
  <c r="DA579" i="10"/>
  <c r="DA592" i="10"/>
  <c r="DA596" i="10"/>
  <c r="DA618" i="10"/>
  <c r="DA645" i="10"/>
  <c r="DA647" i="10"/>
  <c r="DA651" i="10"/>
  <c r="DA327" i="10"/>
  <c r="DA253" i="10"/>
  <c r="DA351" i="10"/>
  <c r="DA388" i="10"/>
  <c r="DA393" i="10"/>
  <c r="DA416" i="10"/>
  <c r="DA438" i="10"/>
  <c r="DA478" i="10"/>
  <c r="DA479" i="10"/>
  <c r="DA465" i="10"/>
  <c r="DA482" i="10"/>
  <c r="DA485" i="10"/>
  <c r="DA474" i="10"/>
  <c r="DA490" i="10"/>
  <c r="DA514" i="10"/>
  <c r="DA529" i="10"/>
  <c r="DA540" i="10"/>
  <c r="DA530" i="10"/>
  <c r="DA567" i="10"/>
  <c r="DA591" i="10"/>
  <c r="DA610" i="10"/>
  <c r="DA625" i="10"/>
  <c r="DA617" i="10"/>
  <c r="DA623" i="10"/>
  <c r="DA621" i="10"/>
  <c r="DA619" i="10"/>
  <c r="DA492" i="10"/>
  <c r="DA487" i="10"/>
  <c r="DA528" i="10"/>
  <c r="DA502" i="10"/>
  <c r="DA505" i="10"/>
  <c r="DA532" i="10"/>
  <c r="DA566" i="10"/>
  <c r="DA581" i="10"/>
  <c r="DA580" i="10"/>
  <c r="DA611" i="10"/>
  <c r="DA638" i="10"/>
  <c r="DA634" i="10"/>
  <c r="DA636" i="10"/>
  <c r="DA648" i="10"/>
  <c r="DA665" i="10"/>
  <c r="DA671" i="10"/>
  <c r="DA220" i="10"/>
  <c r="DA383" i="10"/>
  <c r="DA558" i="10"/>
  <c r="DA576" i="10"/>
  <c r="DA578" i="10"/>
  <c r="DA608" i="10"/>
  <c r="DA641" i="10"/>
  <c r="DA667" i="10"/>
  <c r="DA669" i="10"/>
  <c r="DA439" i="10"/>
  <c r="DA560" i="10"/>
  <c r="DA565" i="10"/>
  <c r="DA152" i="10"/>
  <c r="DA462" i="10"/>
  <c r="DA472" i="10"/>
  <c r="DA508" i="10"/>
  <c r="DA551" i="10"/>
  <c r="DA601" i="10"/>
  <c r="DA637" i="10"/>
  <c r="DA661" i="10"/>
  <c r="DA394" i="10"/>
  <c r="DA535" i="10"/>
  <c r="DA542" i="10"/>
  <c r="DA257" i="10"/>
  <c r="DA395" i="10"/>
  <c r="DA413" i="10"/>
  <c r="DA418" i="10"/>
  <c r="DA468" i="10"/>
  <c r="DA488" i="10"/>
  <c r="DA489" i="10"/>
  <c r="DA495" i="10"/>
  <c r="DA512" i="10"/>
  <c r="DA586" i="10"/>
  <c r="DA607" i="10"/>
  <c r="DA627" i="10"/>
  <c r="DA649" i="10"/>
  <c r="DA656" i="10"/>
  <c r="DA664" i="10"/>
  <c r="DA668" i="10"/>
  <c r="DA662" i="10"/>
  <c r="DA473" i="10"/>
  <c r="DA501" i="10"/>
  <c r="DA555" i="10"/>
  <c r="DA616" i="10"/>
  <c r="DA614" i="10"/>
  <c r="DA635" i="10"/>
  <c r="DA672" i="10"/>
  <c r="DA547" i="10"/>
  <c r="DA556" i="10"/>
  <c r="DA597" i="10"/>
  <c r="DA588" i="10"/>
  <c r="DA603" i="10"/>
  <c r="DA622" i="10"/>
  <c r="DA239" i="10"/>
  <c r="DA426" i="10"/>
  <c r="DA414" i="10"/>
  <c r="DA449" i="10"/>
  <c r="DA469" i="10"/>
  <c r="DA477" i="10"/>
  <c r="DA538" i="10"/>
  <c r="DA602" i="10"/>
  <c r="DA629" i="10"/>
  <c r="DA631" i="10"/>
  <c r="DA674" i="10"/>
  <c r="DA673" i="10"/>
  <c r="DA419" i="10"/>
  <c r="DA583" i="10"/>
  <c r="DA606" i="10"/>
  <c r="DA652" i="10"/>
  <c r="DA554" i="10"/>
  <c r="DA660" i="10"/>
  <c r="DA500" i="10"/>
  <c r="DA633" i="10"/>
  <c r="DA630" i="10"/>
  <c r="DA589" i="10"/>
  <c r="DA513" i="10"/>
  <c r="R673" i="10"/>
  <c r="R662" i="10"/>
  <c r="R648" i="10"/>
  <c r="R638" i="10"/>
  <c r="R608" i="10"/>
  <c r="R603" i="10"/>
  <c r="R579" i="10"/>
  <c r="R578" i="10"/>
  <c r="R550" i="10"/>
  <c r="R416" i="10"/>
  <c r="R85" i="10"/>
  <c r="R73" i="10"/>
  <c r="R653" i="10"/>
  <c r="R625" i="10"/>
  <c r="R570" i="10"/>
  <c r="R514" i="10"/>
  <c r="R506" i="10"/>
  <c r="R513" i="10"/>
  <c r="R383" i="10"/>
  <c r="R402" i="10"/>
  <c r="R401" i="10"/>
  <c r="R353" i="10"/>
  <c r="DE73" i="6"/>
  <c r="DE59" i="6"/>
  <c r="DE43" i="6"/>
  <c r="DE54" i="6"/>
  <c r="R660" i="10"/>
  <c r="R633" i="10"/>
  <c r="R610" i="10"/>
  <c r="R575" i="10"/>
  <c r="R551" i="10"/>
  <c r="R545" i="10"/>
  <c r="R537" i="10"/>
  <c r="R484" i="10"/>
  <c r="R482" i="10"/>
  <c r="R391" i="10"/>
  <c r="CI58" i="9"/>
  <c r="CI52" i="9"/>
  <c r="CI53" i="9"/>
  <c r="CI29" i="9"/>
  <c r="CI32" i="9"/>
  <c r="CI16" i="9"/>
  <c r="CI31" i="9"/>
  <c r="CI15" i="9"/>
  <c r="CI28" i="9"/>
  <c r="CI56" i="9"/>
  <c r="CI30" i="9"/>
  <c r="CI21" i="9"/>
  <c r="CI7" i="9"/>
  <c r="CI11" i="9"/>
  <c r="CI38" i="9"/>
  <c r="CI33" i="9"/>
  <c r="CI20" i="9"/>
  <c r="CI48" i="9"/>
  <c r="CI14" i="9"/>
  <c r="CI25" i="9"/>
  <c r="CI47" i="9"/>
  <c r="CI26" i="9"/>
  <c r="CI19" i="9"/>
  <c r="CI22" i="9"/>
  <c r="CI35" i="9"/>
  <c r="CI8" i="9"/>
  <c r="CI42" i="9"/>
  <c r="CI17" i="9"/>
  <c r="CI41" i="9"/>
  <c r="CI37" i="9"/>
  <c r="CI44" i="9"/>
  <c r="CI46" i="9"/>
  <c r="CI5" i="9"/>
  <c r="CI49" i="9"/>
  <c r="CI27" i="9"/>
  <c r="CI54" i="9"/>
  <c r="CI12" i="9"/>
  <c r="CI23" i="9"/>
  <c r="CI9" i="9"/>
  <c r="CI24" i="9"/>
  <c r="CI36" i="9"/>
  <c r="CH2" i="9"/>
  <c r="CH35" i="9" s="1"/>
  <c r="CI59" i="9"/>
  <c r="CI34" i="9"/>
  <c r="CH52" i="8"/>
  <c r="CH22" i="8"/>
  <c r="CH51" i="8"/>
  <c r="CH48" i="8"/>
  <c r="CH39" i="8"/>
  <c r="CH26" i="8"/>
  <c r="CH7" i="8"/>
  <c r="CH20" i="8"/>
  <c r="CH46" i="8"/>
  <c r="CH47" i="8"/>
  <c r="CH40" i="8"/>
  <c r="CH53" i="8"/>
  <c r="CH54" i="8"/>
  <c r="CH60" i="8"/>
  <c r="CH6" i="8"/>
  <c r="CH10" i="8"/>
  <c r="CH11" i="8"/>
  <c r="CH45" i="8"/>
  <c r="CH41" i="8"/>
  <c r="CH57" i="8"/>
  <c r="CH31" i="8"/>
  <c r="CH15" i="8"/>
  <c r="CH27" i="8"/>
  <c r="CH69" i="8"/>
  <c r="CH62" i="8"/>
  <c r="CH70" i="8"/>
  <c r="CH72" i="8"/>
  <c r="CH19" i="8"/>
  <c r="CH38" i="8"/>
  <c r="CH44" i="8"/>
  <c r="CH21" i="8"/>
  <c r="CH29" i="8"/>
  <c r="CH71" i="8"/>
  <c r="CH50" i="8"/>
  <c r="CH63" i="8"/>
  <c r="CH64" i="8"/>
  <c r="CH56" i="8"/>
  <c r="CH42" i="8"/>
  <c r="CH43" i="8"/>
  <c r="CH8" i="8"/>
  <c r="CH23" i="8"/>
  <c r="CH30" i="8"/>
  <c r="CH67" i="8"/>
  <c r="DE37" i="6"/>
  <c r="DE63" i="6"/>
  <c r="DE12" i="6"/>
  <c r="DE24" i="6"/>
  <c r="DE60" i="6"/>
  <c r="DE72" i="6"/>
  <c r="DE17" i="6"/>
  <c r="DE70" i="6"/>
  <c r="DE40" i="6"/>
  <c r="DE57" i="6"/>
  <c r="DE16" i="6"/>
  <c r="DE56" i="6"/>
  <c r="DD2" i="6"/>
  <c r="DD15" i="6" s="1"/>
  <c r="DE7" i="6"/>
  <c r="DE9" i="6"/>
  <c r="DE44" i="6"/>
  <c r="DE61" i="6"/>
  <c r="DE68" i="6"/>
  <c r="DE55" i="6"/>
  <c r="DE39" i="6"/>
  <c r="DE10" i="6"/>
  <c r="DE34" i="6"/>
  <c r="DE33" i="6"/>
  <c r="DE50" i="6"/>
  <c r="DE47" i="6"/>
  <c r="DE52" i="6"/>
  <c r="DE15" i="6"/>
  <c r="DE28" i="6"/>
  <c r="DE58" i="6"/>
  <c r="DE31" i="6"/>
  <c r="DE64" i="6"/>
  <c r="DE21" i="6"/>
  <c r="DE6" i="6"/>
  <c r="DE18" i="6"/>
  <c r="DE27" i="6"/>
  <c r="DE22" i="6"/>
  <c r="DE45" i="6"/>
  <c r="DE42" i="6"/>
  <c r="DE14" i="6"/>
  <c r="DE13" i="6"/>
  <c r="DE32" i="6"/>
  <c r="DE65" i="6"/>
  <c r="DE19" i="6"/>
  <c r="DE71" i="6"/>
  <c r="DE36" i="6"/>
  <c r="DE38" i="6"/>
  <c r="DE8" i="6"/>
  <c r="DE41" i="6"/>
  <c r="DE35" i="6"/>
  <c r="DE46" i="6"/>
  <c r="DE5" i="6"/>
  <c r="DE23" i="6"/>
  <c r="DE29" i="6"/>
  <c r="DE69" i="6"/>
  <c r="DE66" i="6"/>
  <c r="DE30" i="6"/>
  <c r="DE48" i="6"/>
  <c r="DE25" i="6"/>
  <c r="DE67" i="6"/>
  <c r="DE53" i="6"/>
  <c r="DE62" i="6"/>
  <c r="R665" i="10"/>
  <c r="R645" i="10"/>
  <c r="R589" i="10"/>
  <c r="R588" i="10"/>
  <c r="R554" i="10"/>
  <c r="R530" i="10"/>
  <c r="R452" i="10"/>
  <c r="R485" i="10"/>
  <c r="R473" i="10"/>
  <c r="R414" i="10"/>
  <c r="R415" i="10"/>
  <c r="R403" i="10"/>
  <c r="CH65" i="8"/>
  <c r="CH49" i="8"/>
  <c r="CI57" i="9"/>
  <c r="CH59" i="8"/>
  <c r="CH37" i="8"/>
  <c r="Q52" i="9"/>
  <c r="Q47" i="9"/>
  <c r="Q35" i="9"/>
  <c r="Q43" i="9"/>
  <c r="Q59" i="9"/>
  <c r="Q36" i="9"/>
  <c r="Q46" i="9"/>
  <c r="CH68" i="8"/>
  <c r="R661" i="10"/>
  <c r="R657" i="10"/>
  <c r="R643" i="10"/>
  <c r="R631" i="10"/>
  <c r="R630" i="10"/>
  <c r="R629" i="10"/>
  <c r="R505" i="10"/>
  <c r="R511" i="10"/>
  <c r="R528" i="10"/>
  <c r="R462" i="10"/>
  <c r="R449" i="10"/>
  <c r="R396" i="10"/>
  <c r="CI10" i="9"/>
  <c r="CI40" i="9"/>
  <c r="CI39" i="9"/>
  <c r="R136" i="10"/>
  <c r="R171" i="10"/>
  <c r="R272" i="10"/>
  <c r="R306" i="10"/>
  <c r="R329" i="10"/>
  <c r="R366" i="10"/>
  <c r="R373" i="10"/>
  <c r="R321" i="10"/>
  <c r="R439" i="10"/>
  <c r="R418" i="10"/>
  <c r="R492" i="10"/>
  <c r="R512" i="10"/>
  <c r="R102" i="10"/>
  <c r="R76" i="10"/>
  <c r="R223" i="10"/>
  <c r="R213" i="10"/>
  <c r="R304" i="10"/>
  <c r="R276" i="10"/>
  <c r="R356" i="10"/>
  <c r="R392" i="10"/>
  <c r="R395" i="10"/>
  <c r="R399" i="10"/>
  <c r="R408" i="10"/>
  <c r="R385" i="10"/>
  <c r="R404" i="10"/>
  <c r="R406" i="10"/>
  <c r="R377" i="10"/>
  <c r="R419" i="10"/>
  <c r="R450" i="10"/>
  <c r="R468" i="10"/>
  <c r="R460" i="10"/>
  <c r="R474" i="10"/>
  <c r="R495" i="10"/>
  <c r="R519" i="10"/>
  <c r="R547" i="10"/>
  <c r="R563" i="10"/>
  <c r="R226" i="10"/>
  <c r="R260" i="10"/>
  <c r="R244" i="10"/>
  <c r="R282" i="10"/>
  <c r="R317" i="10"/>
  <c r="R324" i="10"/>
  <c r="R323" i="10"/>
  <c r="R363" i="10"/>
  <c r="R381" i="10"/>
  <c r="R386" i="10"/>
  <c r="R93" i="10"/>
  <c r="R120" i="10"/>
  <c r="R182" i="10"/>
  <c r="R140" i="10"/>
  <c r="R141" i="10"/>
  <c r="R215" i="10"/>
  <c r="R220" i="10"/>
  <c r="R326" i="10"/>
  <c r="R369" i="10"/>
  <c r="R388" i="10"/>
  <c r="R424" i="10"/>
  <c r="R423" i="10"/>
  <c r="R428" i="10"/>
  <c r="R124" i="10"/>
  <c r="R173" i="10"/>
  <c r="R311" i="10"/>
  <c r="R309" i="10"/>
  <c r="R437" i="10"/>
  <c r="R478" i="10"/>
  <c r="R477" i="10"/>
  <c r="R516" i="10"/>
  <c r="R500" i="10"/>
  <c r="R538" i="10"/>
  <c r="R527" i="10"/>
  <c r="R558" i="10"/>
  <c r="R593" i="10"/>
  <c r="R587" i="10"/>
  <c r="R611" i="10"/>
  <c r="R601" i="10"/>
  <c r="R358" i="10"/>
  <c r="R354" i="10"/>
  <c r="R442" i="10"/>
  <c r="R487" i="10"/>
  <c r="R476" i="10"/>
  <c r="R502" i="10"/>
  <c r="R532" i="10"/>
  <c r="R542" i="10"/>
  <c r="R597" i="10"/>
  <c r="R586" i="10"/>
  <c r="R602" i="10"/>
  <c r="R596" i="10"/>
  <c r="R616" i="10"/>
  <c r="R637" i="10"/>
  <c r="R628" i="10"/>
  <c r="R649" i="10"/>
  <c r="R656" i="10"/>
  <c r="R668" i="10"/>
  <c r="R581" i="10"/>
  <c r="R212" i="10"/>
  <c r="R337" i="10"/>
  <c r="R397" i="10"/>
  <c r="R379" i="10"/>
  <c r="R411" i="10"/>
  <c r="R426" i="10"/>
  <c r="R429" i="10"/>
  <c r="R413" i="10"/>
  <c r="R463" i="10"/>
  <c r="R469" i="10"/>
  <c r="R465" i="10"/>
  <c r="R472" i="10"/>
  <c r="R567" i="10"/>
  <c r="R576" i="10"/>
  <c r="R607" i="10"/>
  <c r="R627" i="10"/>
  <c r="R634" i="10"/>
  <c r="R635" i="10"/>
  <c r="R641" i="10"/>
  <c r="R238" i="10"/>
  <c r="R270" i="10"/>
  <c r="R359" i="10"/>
  <c r="R351" i="10"/>
  <c r="R314" i="10"/>
  <c r="R389" i="10"/>
  <c r="R378" i="10"/>
  <c r="R393" i="10"/>
  <c r="R435" i="10"/>
  <c r="R438" i="10"/>
  <c r="R479" i="10"/>
  <c r="R490" i="10"/>
  <c r="R488" i="10"/>
  <c r="R434" i="10"/>
  <c r="R555" i="10"/>
  <c r="R544" i="10"/>
  <c r="R573" i="10"/>
  <c r="R583" i="10"/>
  <c r="R591" i="10"/>
  <c r="R618" i="10"/>
  <c r="R647" i="10"/>
  <c r="R663" i="10"/>
  <c r="R659" i="10"/>
  <c r="R674" i="10"/>
  <c r="R654" i="10"/>
  <c r="R623" i="10"/>
  <c r="R599" i="10"/>
  <c r="R533" i="10"/>
  <c r="R515" i="10"/>
  <c r="R501" i="10"/>
  <c r="R421" i="10"/>
  <c r="R342" i="10"/>
  <c r="R205" i="10"/>
  <c r="R192" i="10"/>
  <c r="R190" i="10"/>
  <c r="R183" i="10"/>
  <c r="CH58" i="8"/>
  <c r="BF41" i="10"/>
  <c r="BF209" i="10"/>
  <c r="BF140" i="10"/>
  <c r="BF179" i="10"/>
  <c r="BF279" i="10"/>
  <c r="BF207" i="10"/>
  <c r="BF280" i="10"/>
  <c r="BF221" i="10"/>
  <c r="BF287" i="10"/>
  <c r="BF285" i="10"/>
  <c r="BF294" i="10"/>
  <c r="BF314" i="10"/>
  <c r="BF361" i="10"/>
  <c r="BF237" i="10"/>
  <c r="BF296" i="10"/>
  <c r="BF301" i="10"/>
  <c r="BF395" i="10"/>
  <c r="BF406" i="10"/>
  <c r="BF476" i="10"/>
  <c r="BF516" i="10"/>
  <c r="BF505" i="10"/>
  <c r="BF34" i="10"/>
  <c r="BF125" i="10"/>
  <c r="BF92" i="10"/>
  <c r="BF137" i="10"/>
  <c r="BF17" i="10"/>
  <c r="BF97" i="10"/>
  <c r="BF150" i="10"/>
  <c r="BF180" i="10"/>
  <c r="BF201" i="10"/>
  <c r="BF49" i="10"/>
  <c r="BF128" i="10"/>
  <c r="BF103" i="10"/>
  <c r="BF135" i="10"/>
  <c r="BF198" i="10"/>
  <c r="BF215" i="10"/>
  <c r="BF184" i="10"/>
  <c r="BF202" i="10"/>
  <c r="BF322" i="10"/>
  <c r="BF303" i="10"/>
  <c r="BF264" i="10"/>
  <c r="BF269" i="10"/>
  <c r="BF330" i="10"/>
  <c r="BF378" i="10"/>
  <c r="BF373" i="10"/>
  <c r="BF415" i="10"/>
  <c r="BF348" i="10"/>
  <c r="BF375" i="10"/>
  <c r="BF419" i="10"/>
  <c r="BF423" i="10"/>
  <c r="BF426" i="10"/>
  <c r="BF407" i="10"/>
  <c r="BF469" i="10"/>
  <c r="BF444" i="10"/>
  <c r="BF468" i="10"/>
  <c r="BF480" i="10"/>
  <c r="BF473" i="10"/>
  <c r="BF488" i="10"/>
  <c r="BF470" i="10"/>
  <c r="BF434" i="10"/>
  <c r="BF471" i="10"/>
  <c r="BF511" i="10"/>
  <c r="BF540" i="10"/>
  <c r="BF555" i="10"/>
  <c r="BF9" i="10"/>
  <c r="BF122" i="10"/>
  <c r="BF94" i="10"/>
  <c r="BF14" i="10"/>
  <c r="BF60" i="10"/>
  <c r="BF129" i="10"/>
  <c r="BF197" i="10"/>
  <c r="BF146" i="10"/>
  <c r="BF171" i="10"/>
  <c r="BF98" i="10"/>
  <c r="BF160" i="10"/>
  <c r="BF200" i="10"/>
  <c r="BF217" i="10"/>
  <c r="BF167" i="10"/>
  <c r="BF172" i="10"/>
  <c r="BF191" i="10"/>
  <c r="BF214" i="10"/>
  <c r="BF241" i="10"/>
  <c r="BF289" i="10"/>
  <c r="BF298" i="10"/>
  <c r="BF362" i="10"/>
  <c r="BF345" i="10"/>
  <c r="BF359" i="10"/>
  <c r="BF329" i="10"/>
  <c r="BF394" i="10"/>
  <c r="BF379" i="10"/>
  <c r="BF85" i="10"/>
  <c r="BF120" i="10"/>
  <c r="BF52" i="10"/>
  <c r="BF32" i="10"/>
  <c r="BF37" i="10"/>
  <c r="BF133" i="10"/>
  <c r="BF168" i="10"/>
  <c r="BF234" i="10"/>
  <c r="BF255" i="10"/>
  <c r="BF228" i="10"/>
  <c r="BF292" i="10"/>
  <c r="BF337" i="10"/>
  <c r="BF338" i="10"/>
  <c r="BF339" i="10"/>
  <c r="BF392" i="10"/>
  <c r="BF383" i="10"/>
  <c r="BF353" i="10"/>
  <c r="BF400" i="10"/>
  <c r="BF429" i="10"/>
  <c r="BF422" i="10"/>
  <c r="CJ660" i="10"/>
  <c r="CJ643" i="10"/>
  <c r="CJ607" i="10"/>
  <c r="CJ591" i="10"/>
  <c r="CJ592" i="10"/>
  <c r="CJ562" i="10"/>
  <c r="CJ520" i="10"/>
  <c r="CJ508" i="10"/>
  <c r="CJ509" i="10"/>
  <c r="CJ503" i="10"/>
  <c r="CJ458" i="10"/>
  <c r="CJ442" i="10"/>
  <c r="CJ426" i="10"/>
  <c r="CJ402" i="10"/>
  <c r="CJ385" i="10"/>
  <c r="CJ353" i="10"/>
  <c r="CJ331" i="10"/>
  <c r="CJ281" i="10"/>
  <c r="CJ296" i="10"/>
  <c r="CJ247" i="10"/>
  <c r="CJ246" i="10"/>
  <c r="CJ231" i="10"/>
  <c r="CJ216" i="10"/>
  <c r="CJ191" i="10"/>
  <c r="CJ199" i="10"/>
  <c r="CJ134" i="10"/>
  <c r="CI2" i="10"/>
  <c r="CI94" i="10" s="1"/>
  <c r="CJ17" i="10"/>
  <c r="CJ82" i="10"/>
  <c r="CJ86" i="10"/>
  <c r="CJ20" i="10"/>
  <c r="CJ662" i="10"/>
  <c r="CJ639" i="10"/>
  <c r="CJ612" i="10"/>
  <c r="CJ589" i="10"/>
  <c r="CJ583" i="10"/>
  <c r="CJ536" i="10"/>
  <c r="CJ517" i="10"/>
  <c r="CJ515" i="10"/>
  <c r="CJ521" i="10"/>
  <c r="CJ486" i="10"/>
  <c r="CJ477" i="10"/>
  <c r="CJ443" i="10"/>
  <c r="CJ423" i="10"/>
  <c r="CJ401" i="10"/>
  <c r="CJ383" i="10"/>
  <c r="CJ346" i="10"/>
  <c r="CJ330" i="10"/>
  <c r="CJ319" i="10"/>
  <c r="CJ286" i="10"/>
  <c r="CJ287" i="10"/>
  <c r="CJ269" i="10"/>
  <c r="CJ226" i="10"/>
  <c r="CJ187" i="10"/>
  <c r="CJ184" i="10"/>
  <c r="CJ196" i="10"/>
  <c r="CJ129" i="10"/>
  <c r="AP13" i="6"/>
  <c r="AP72" i="6"/>
  <c r="AP32" i="6"/>
  <c r="AP19" i="6"/>
  <c r="AP67" i="6"/>
  <c r="AP66" i="6"/>
  <c r="AP24" i="6"/>
  <c r="AP46" i="6"/>
  <c r="AP50" i="6"/>
  <c r="Q4" i="8"/>
  <c r="Q3" i="8" s="1"/>
  <c r="Q64" i="8"/>
  <c r="Q5" i="8"/>
  <c r="Q61" i="8"/>
  <c r="Q51" i="8"/>
  <c r="Q7" i="8"/>
  <c r="Q35" i="8"/>
  <c r="Q38" i="8"/>
  <c r="Q71" i="8"/>
  <c r="Q69" i="8"/>
  <c r="Q39" i="8"/>
  <c r="Q37" i="8"/>
  <c r="Q53" i="8"/>
  <c r="Q50" i="8"/>
  <c r="Q28" i="8"/>
  <c r="Q32" i="8"/>
  <c r="Q70" i="8"/>
  <c r="Q29" i="8"/>
  <c r="Q24" i="8"/>
  <c r="Q59" i="8"/>
  <c r="Q13" i="8"/>
  <c r="Q52" i="8"/>
  <c r="Q22" i="8"/>
  <c r="Q63" i="8"/>
  <c r="Q55" i="8"/>
  <c r="Q16" i="8"/>
  <c r="Q11" i="8"/>
  <c r="Q6" i="8"/>
  <c r="Q47" i="8"/>
  <c r="Q27" i="8"/>
  <c r="Q17" i="8"/>
  <c r="Q23" i="8"/>
  <c r="Q68" i="8"/>
  <c r="Q62" i="8"/>
  <c r="Q65" i="8"/>
  <c r="Q36" i="8"/>
  <c r="Q60" i="8"/>
  <c r="P2" i="8"/>
  <c r="P31" i="8" s="1"/>
  <c r="Q31" i="8"/>
  <c r="Q43" i="8"/>
  <c r="Q54" i="8"/>
  <c r="Q40" i="8"/>
  <c r="CY62" i="8"/>
  <c r="CY69" i="8"/>
  <c r="CY29" i="8"/>
  <c r="CX2" i="8"/>
  <c r="CX6" i="8" s="1"/>
  <c r="CY14" i="8"/>
  <c r="CY26" i="8"/>
  <c r="CY41" i="8"/>
  <c r="CY34" i="8"/>
  <c r="CY57" i="8"/>
  <c r="CY70" i="8"/>
  <c r="CY5" i="8"/>
  <c r="CY45" i="8"/>
  <c r="CY7" i="8"/>
  <c r="CY18" i="8"/>
  <c r="CY60" i="8"/>
  <c r="CY20" i="8"/>
  <c r="CY44" i="8"/>
  <c r="CY13" i="8"/>
  <c r="CY28" i="8"/>
  <c r="CY52" i="8"/>
  <c r="CY72" i="8"/>
  <c r="CY40" i="8"/>
  <c r="CY47" i="8"/>
  <c r="CY46" i="8"/>
  <c r="CY25" i="8"/>
  <c r="CY50" i="8"/>
  <c r="CY31" i="8"/>
  <c r="CY64" i="8"/>
  <c r="CY32" i="8"/>
  <c r="CY19" i="8"/>
  <c r="CY15" i="8"/>
  <c r="CY59" i="8"/>
  <c r="CY27" i="8"/>
  <c r="CY38" i="8"/>
  <c r="Q66" i="8"/>
  <c r="AQ136" i="10"/>
  <c r="BD54" i="9"/>
  <c r="CJ109" i="10"/>
  <c r="CJ15" i="10"/>
  <c r="CJ4" i="10"/>
  <c r="CJ3" i="10" s="1"/>
  <c r="CJ190" i="10"/>
  <c r="CJ207" i="10"/>
  <c r="CJ237" i="10"/>
  <c r="CJ234" i="10"/>
  <c r="CJ241" i="10"/>
  <c r="CJ285" i="10"/>
  <c r="CJ339" i="10"/>
  <c r="CJ321" i="10"/>
  <c r="CJ388" i="10"/>
  <c r="CJ407" i="10"/>
  <c r="CJ444" i="10"/>
  <c r="CJ476" i="10"/>
  <c r="CJ487" i="10"/>
  <c r="CJ497" i="10"/>
  <c r="CJ531" i="10"/>
  <c r="CJ581" i="10"/>
  <c r="CJ587" i="10"/>
  <c r="CJ610" i="10"/>
  <c r="CJ646" i="10"/>
  <c r="CY55" i="8"/>
  <c r="Q48" i="8"/>
  <c r="CY30" i="8"/>
  <c r="Q21" i="8"/>
  <c r="Q42" i="8"/>
  <c r="CY33" i="8"/>
  <c r="Q9" i="8"/>
  <c r="CY23" i="8"/>
  <c r="Q44" i="8"/>
  <c r="AA4" i="9"/>
  <c r="AA3" i="9" s="1"/>
  <c r="AA40" i="9"/>
  <c r="AA44" i="9"/>
  <c r="AP57" i="9"/>
  <c r="AP9" i="9"/>
  <c r="AP51" i="9"/>
  <c r="AP21" i="9"/>
  <c r="CM47" i="6"/>
  <c r="CM36" i="6"/>
  <c r="CM70" i="6"/>
  <c r="Z44" i="6"/>
  <c r="Z72" i="6"/>
  <c r="Z36" i="6"/>
  <c r="Z66" i="6"/>
  <c r="Z29" i="6"/>
  <c r="Z34" i="6"/>
  <c r="AA29" i="10"/>
  <c r="AA26" i="10"/>
  <c r="AA127" i="10"/>
  <c r="AA92" i="10"/>
  <c r="AA100" i="10"/>
  <c r="AA105" i="10"/>
  <c r="AA74" i="10"/>
  <c r="AA174" i="10"/>
  <c r="AA209" i="10"/>
  <c r="AA163" i="10"/>
  <c r="AA197" i="10"/>
  <c r="AA167" i="10"/>
  <c r="AA262" i="10"/>
  <c r="AA202" i="10"/>
  <c r="AA284" i="10"/>
  <c r="AA258" i="10"/>
  <c r="AA310" i="10"/>
  <c r="AA318" i="10"/>
  <c r="AA349" i="10"/>
  <c r="AA389" i="10"/>
  <c r="AA367" i="10"/>
  <c r="AA394" i="10"/>
  <c r="AA379" i="10"/>
  <c r="AA46" i="10"/>
  <c r="AA58" i="10"/>
  <c r="AA97" i="10"/>
  <c r="AA57" i="10"/>
  <c r="AA87" i="10"/>
  <c r="AA201" i="10"/>
  <c r="AA149" i="10"/>
  <c r="AA185" i="10"/>
  <c r="AA161" i="10"/>
  <c r="AA172" i="10"/>
  <c r="AA279" i="10"/>
  <c r="AA232" i="10"/>
  <c r="AA260" i="10"/>
  <c r="AA261" i="10"/>
  <c r="AA306" i="10"/>
  <c r="AA289" i="10"/>
  <c r="AA298" i="10"/>
  <c r="AA320" i="10"/>
  <c r="AA65" i="10"/>
  <c r="AA82" i="10"/>
  <c r="AA18" i="10"/>
  <c r="AA169" i="10"/>
  <c r="AA204" i="10"/>
  <c r="AA96" i="10"/>
  <c r="AA101" i="10"/>
  <c r="AA195" i="10"/>
  <c r="AA98" i="10"/>
  <c r="AA223" i="10"/>
  <c r="AA222" i="10"/>
  <c r="AA217" i="10"/>
  <c r="AA239" i="10"/>
  <c r="AA252" i="10"/>
  <c r="AA311" i="10"/>
  <c r="AA60" i="10"/>
  <c r="AA142" i="10"/>
  <c r="AA85" i="10"/>
  <c r="AA120" i="10"/>
  <c r="AA141" i="10"/>
  <c r="AA182" i="10"/>
  <c r="AA37" i="10"/>
  <c r="AA64" i="10"/>
  <c r="AA69" i="10"/>
  <c r="AA133" i="10"/>
  <c r="AA151" i="10"/>
  <c r="AA158" i="10"/>
  <c r="AA130" i="10"/>
  <c r="AA188" i="10"/>
  <c r="AA198" i="10"/>
  <c r="AA191" i="10"/>
  <c r="AA234" i="10"/>
  <c r="AA228" i="10"/>
  <c r="AA285" i="10"/>
  <c r="AA309" i="10"/>
  <c r="AA664" i="10"/>
  <c r="AA656" i="10"/>
  <c r="AQ652" i="10"/>
  <c r="AA651" i="10"/>
  <c r="AA649" i="10"/>
  <c r="AA633" i="10"/>
  <c r="AQ625" i="10"/>
  <c r="AQ611" i="10"/>
  <c r="AQ594" i="10"/>
  <c r="AA573" i="10"/>
  <c r="AQ566" i="10"/>
  <c r="AA548" i="10"/>
  <c r="AQ563" i="10"/>
  <c r="AA558" i="10"/>
  <c r="AA517" i="10"/>
  <c r="AQ507" i="10"/>
  <c r="AA551" i="10"/>
  <c r="AA531" i="10"/>
  <c r="AA539" i="10"/>
  <c r="AA530" i="10"/>
  <c r="AQ504" i="10"/>
  <c r="AA516" i="10"/>
  <c r="AQ472" i="10"/>
  <c r="AA487" i="10"/>
  <c r="AA454" i="10"/>
  <c r="AQ470" i="10"/>
  <c r="AQ493" i="10"/>
  <c r="AA482" i="10"/>
  <c r="AA479" i="10"/>
  <c r="AQ462" i="10"/>
  <c r="AA422" i="10"/>
  <c r="AQ429" i="10"/>
  <c r="AQ410" i="10"/>
  <c r="AQ373" i="10"/>
  <c r="AQ396" i="10"/>
  <c r="AA364" i="10"/>
  <c r="AA363" i="10"/>
  <c r="AQ367" i="10"/>
  <c r="AA301" i="10"/>
  <c r="AA269" i="10"/>
  <c r="AA351" i="10"/>
  <c r="AA358" i="10"/>
  <c r="AA356" i="10"/>
  <c r="AA282" i="10"/>
  <c r="AA292" i="10"/>
  <c r="AQ322" i="10"/>
  <c r="AA293" i="10"/>
  <c r="AQ270" i="10"/>
  <c r="AA263" i="10"/>
  <c r="AQ246" i="10"/>
  <c r="AA236" i="10"/>
  <c r="AA216" i="10"/>
  <c r="AA166" i="10"/>
  <c r="AA160" i="10"/>
  <c r="AA180" i="10"/>
  <c r="AA179" i="10"/>
  <c r="AA84" i="10"/>
  <c r="AA121" i="10"/>
  <c r="AA148" i="10"/>
  <c r="AA79" i="10"/>
  <c r="CZ52" i="9"/>
  <c r="CZ56" i="9"/>
  <c r="Z19" i="7"/>
  <c r="Z17" i="7"/>
  <c r="Z9" i="7"/>
  <c r="BG35" i="6"/>
  <c r="BG63" i="6"/>
  <c r="AQ56" i="10"/>
  <c r="AQ153" i="10"/>
  <c r="AQ188" i="10"/>
  <c r="AQ134" i="10"/>
  <c r="AQ159" i="10"/>
  <c r="AQ279" i="10"/>
  <c r="AQ232" i="10"/>
  <c r="AQ297" i="10"/>
  <c r="AQ300" i="10"/>
  <c r="AQ304" i="10"/>
  <c r="AQ326" i="10"/>
  <c r="AQ285" i="10"/>
  <c r="AQ347" i="10"/>
  <c r="AQ320" i="10"/>
  <c r="AQ333" i="10"/>
  <c r="AQ357" i="10"/>
  <c r="AQ366" i="10"/>
  <c r="AQ369" i="10"/>
  <c r="AQ397" i="10"/>
  <c r="AQ40" i="10"/>
  <c r="AQ13" i="10"/>
  <c r="AQ42" i="10"/>
  <c r="AQ180" i="10"/>
  <c r="AQ195" i="10"/>
  <c r="AQ96" i="10"/>
  <c r="AQ193" i="10"/>
  <c r="AQ129" i="10"/>
  <c r="AQ224" i="10"/>
  <c r="AQ198" i="10"/>
  <c r="AQ324" i="10"/>
  <c r="AQ341" i="10"/>
  <c r="AQ361" i="10"/>
  <c r="AQ48" i="10"/>
  <c r="AQ87" i="10"/>
  <c r="AQ104" i="10"/>
  <c r="AQ144" i="10"/>
  <c r="AQ215" i="10"/>
  <c r="AQ208" i="10"/>
  <c r="AQ255" i="10"/>
  <c r="AQ257" i="10"/>
  <c r="AQ278" i="10"/>
  <c r="AQ216" i="10"/>
  <c r="AQ240" i="10"/>
  <c r="AQ84" i="10"/>
  <c r="AQ190" i="10"/>
  <c r="AQ161" i="10"/>
  <c r="R9" i="6"/>
  <c r="R20" i="6"/>
  <c r="R61" i="6"/>
  <c r="R28" i="6"/>
  <c r="R22" i="6"/>
  <c r="R41" i="6"/>
  <c r="R67" i="6"/>
  <c r="R57" i="6"/>
  <c r="AQ89" i="10"/>
  <c r="AQ671" i="10"/>
  <c r="AQ649" i="10"/>
  <c r="AQ648" i="10"/>
  <c r="AQ638" i="10"/>
  <c r="AA626" i="10"/>
  <c r="AA616" i="10"/>
  <c r="AQ616" i="10"/>
  <c r="AA612" i="10"/>
  <c r="AA618" i="10"/>
  <c r="AA610" i="10"/>
  <c r="AQ592" i="10"/>
  <c r="AA589" i="10"/>
  <c r="AQ584" i="10"/>
  <c r="AA578" i="10"/>
  <c r="AQ562" i="10"/>
  <c r="AQ576" i="10"/>
  <c r="AA570" i="10"/>
  <c r="AQ561" i="10"/>
  <c r="AA553" i="10"/>
  <c r="AQ545" i="10"/>
  <c r="AA532" i="10"/>
  <c r="AQ554" i="10"/>
  <c r="AA523" i="10"/>
  <c r="AQ530" i="10"/>
  <c r="AQ533" i="10"/>
  <c r="AA525" i="10"/>
  <c r="AQ511" i="10"/>
  <c r="AQ528" i="10"/>
  <c r="AA466" i="10"/>
  <c r="AA486" i="10"/>
  <c r="AQ488" i="10"/>
  <c r="AQ501" i="10"/>
  <c r="AQ473" i="10"/>
  <c r="AQ465" i="10"/>
  <c r="AQ460" i="10"/>
  <c r="AA462" i="10"/>
  <c r="AQ478" i="10"/>
  <c r="AQ438" i="10"/>
  <c r="AA449" i="10"/>
  <c r="AA450" i="10"/>
  <c r="AQ419" i="10"/>
  <c r="AA411" i="10"/>
  <c r="AQ365" i="10"/>
  <c r="AQ364" i="10"/>
  <c r="AA386" i="10"/>
  <c r="AQ386" i="10"/>
  <c r="AQ394" i="10"/>
  <c r="AQ339" i="10"/>
  <c r="AA362" i="10"/>
  <c r="AA345" i="10"/>
  <c r="AQ351" i="10"/>
  <c r="AA300" i="10"/>
  <c r="AQ287" i="10"/>
  <c r="AA290" i="10"/>
  <c r="AA326" i="10"/>
  <c r="AA242" i="10"/>
  <c r="AA257" i="10"/>
  <c r="AA210" i="10"/>
  <c r="AA218" i="10"/>
  <c r="AQ201" i="10"/>
  <c r="AQ64" i="10"/>
  <c r="AA136" i="10"/>
  <c r="AA62" i="10"/>
  <c r="AA55" i="10"/>
  <c r="R5" i="10"/>
  <c r="R116" i="10"/>
  <c r="R201" i="10"/>
  <c r="R209" i="10"/>
  <c r="R129" i="10"/>
  <c r="R218" i="10"/>
  <c r="R200" i="10"/>
  <c r="R255" i="10"/>
  <c r="R284" i="10"/>
  <c r="R241" i="10"/>
  <c r="R294" i="10"/>
  <c r="R253" i="10"/>
  <c r="R310" i="10"/>
  <c r="R302" i="10"/>
  <c r="R308" i="10"/>
  <c r="R362" i="10"/>
  <c r="R361" i="10"/>
  <c r="R345" i="10"/>
  <c r="R394" i="10"/>
  <c r="R114" i="10"/>
  <c r="R92" i="10"/>
  <c r="R204" i="10"/>
  <c r="R224" i="10"/>
  <c r="R228" i="10"/>
  <c r="R262" i="10"/>
  <c r="R325" i="10"/>
  <c r="R288" i="10"/>
  <c r="R132" i="10"/>
  <c r="R146" i="10"/>
  <c r="R158" i="10"/>
  <c r="R217" i="10"/>
  <c r="R246" i="10"/>
  <c r="R252" i="10"/>
  <c r="R297" i="10"/>
  <c r="R287" i="10"/>
  <c r="R300" i="10"/>
  <c r="R97" i="10"/>
  <c r="R175" i="10"/>
  <c r="R168" i="10"/>
  <c r="AA674" i="10"/>
  <c r="AQ629" i="10"/>
  <c r="AA635" i="10"/>
  <c r="AQ627" i="10"/>
  <c r="AQ610" i="10"/>
  <c r="AQ597" i="10"/>
  <c r="AQ603" i="10"/>
  <c r="AA602" i="10"/>
  <c r="AQ578" i="10"/>
  <c r="AA559" i="10"/>
  <c r="AA547" i="10"/>
  <c r="AQ529" i="10"/>
  <c r="AQ535" i="10"/>
  <c r="AA498" i="10"/>
  <c r="AQ456" i="10"/>
  <c r="AA492" i="10"/>
  <c r="AQ448" i="10"/>
  <c r="AA430" i="10"/>
  <c r="AA439" i="10"/>
  <c r="AA419" i="10"/>
  <c r="AQ424" i="10"/>
  <c r="AQ393" i="10"/>
  <c r="AA408" i="10"/>
  <c r="AA383" i="10"/>
  <c r="AQ395" i="10"/>
  <c r="AA381" i="10"/>
  <c r="AA366" i="10"/>
  <c r="AQ378" i="10"/>
  <c r="AA331" i="10"/>
  <c r="AA287" i="10"/>
  <c r="AA265" i="10"/>
  <c r="AA297" i="10"/>
  <c r="AQ289" i="10"/>
  <c r="AA247" i="10"/>
  <c r="AQ317" i="10"/>
  <c r="AA274" i="10"/>
  <c r="AQ239" i="10"/>
  <c r="AA268" i="10"/>
  <c r="AA66" i="10"/>
  <c r="AA206" i="10"/>
  <c r="AA205" i="10"/>
  <c r="AA187" i="10"/>
  <c r="AQ141" i="10"/>
  <c r="AA116" i="10"/>
  <c r="AA95" i="10"/>
  <c r="AA68" i="10"/>
  <c r="AA50" i="10"/>
  <c r="AA42" i="10"/>
  <c r="AA90" i="10"/>
  <c r="AQ673" i="10"/>
  <c r="AQ666" i="10"/>
  <c r="AA671" i="10"/>
  <c r="AQ669" i="10"/>
  <c r="AQ656" i="10"/>
  <c r="AA648" i="10"/>
  <c r="AQ651" i="10"/>
  <c r="AQ645" i="10"/>
  <c r="AQ636" i="10"/>
  <c r="AQ635" i="10"/>
  <c r="AA636" i="10"/>
  <c r="AA629" i="10"/>
  <c r="AQ622" i="10"/>
  <c r="AA614" i="10"/>
  <c r="AA604" i="10"/>
  <c r="AQ608" i="10"/>
  <c r="AQ570" i="10"/>
  <c r="AA576" i="10"/>
  <c r="AA567" i="10"/>
  <c r="AQ546" i="10"/>
  <c r="AA537" i="10"/>
  <c r="AQ547" i="10"/>
  <c r="AQ521" i="10"/>
  <c r="AQ508" i="10"/>
  <c r="AQ512" i="10"/>
  <c r="AQ514" i="10"/>
  <c r="AA490" i="10"/>
  <c r="AQ492" i="10"/>
  <c r="AA473" i="10"/>
  <c r="AQ479" i="10"/>
  <c r="AA465" i="10"/>
  <c r="AQ443" i="10"/>
  <c r="AQ430" i="10"/>
  <c r="AA421" i="10"/>
  <c r="AQ416" i="10"/>
  <c r="AA343" i="10"/>
  <c r="AQ400" i="10"/>
  <c r="AA342" i="10"/>
  <c r="AA220" i="10"/>
  <c r="AA177" i="10"/>
  <c r="AA144" i="10"/>
  <c r="AA143" i="10"/>
  <c r="AQ125" i="10"/>
  <c r="AA93" i="10"/>
  <c r="AA137" i="10"/>
  <c r="AA125" i="10"/>
  <c r="AA47" i="10"/>
  <c r="AA117" i="10"/>
  <c r="R38" i="6"/>
  <c r="CM28" i="6"/>
  <c r="CM22" i="6"/>
  <c r="BC62" i="8"/>
  <c r="CY16" i="8"/>
  <c r="CY37" i="8"/>
  <c r="CY56" i="8"/>
  <c r="CY8" i="8"/>
  <c r="CY21" i="8"/>
  <c r="CY4" i="8"/>
  <c r="CY3" i="8" s="1"/>
  <c r="DA382" i="10"/>
  <c r="DA350" i="10"/>
  <c r="DA403" i="10"/>
  <c r="BU373" i="10"/>
  <c r="DA386" i="10"/>
  <c r="DA378" i="10"/>
  <c r="BU367" i="10"/>
  <c r="BU363" i="10"/>
  <c r="DA389" i="10"/>
  <c r="BU379" i="10"/>
  <c r="DA313" i="10"/>
  <c r="DA358" i="10"/>
  <c r="BU320" i="10"/>
  <c r="AQ349" i="10"/>
  <c r="BU331" i="10"/>
  <c r="BU347" i="10"/>
  <c r="DA317" i="10"/>
  <c r="AQ305" i="10"/>
  <c r="AQ312" i="10"/>
  <c r="BU265" i="10"/>
  <c r="BU306" i="10"/>
  <c r="BU325" i="10"/>
  <c r="BU244" i="10"/>
  <c r="BU241" i="10"/>
  <c r="AQ268" i="10"/>
  <c r="AQ191" i="10"/>
  <c r="AQ226" i="10"/>
  <c r="BU210" i="10"/>
  <c r="BU229" i="10"/>
  <c r="AQ175" i="10"/>
  <c r="AQ166" i="10"/>
  <c r="AQ206" i="10"/>
  <c r="BU205" i="10"/>
  <c r="DA205" i="10"/>
  <c r="AQ32" i="10"/>
  <c r="BU180" i="10"/>
  <c r="DA89" i="10"/>
  <c r="AQ20" i="10"/>
  <c r="Y60" i="8"/>
  <c r="Z71" i="6"/>
  <c r="Z64" i="6"/>
  <c r="CM17" i="6"/>
  <c r="BU366" i="10"/>
  <c r="DA381" i="10"/>
  <c r="AQ359" i="10"/>
  <c r="BU359" i="10"/>
  <c r="BU354" i="10"/>
  <c r="AQ330" i="10"/>
  <c r="DA362" i="10"/>
  <c r="BU333" i="10"/>
  <c r="BU298" i="10"/>
  <c r="AQ310" i="10"/>
  <c r="BU282" i="10"/>
  <c r="BU277" i="10"/>
  <c r="AQ292" i="10"/>
  <c r="AQ288" i="10"/>
  <c r="DA310" i="10"/>
  <c r="DA326" i="10"/>
  <c r="BU304" i="10"/>
  <c r="AQ263" i="10"/>
  <c r="AQ272" i="10"/>
  <c r="BU246" i="10"/>
  <c r="BU228" i="10"/>
  <c r="DA238" i="10"/>
  <c r="AQ231" i="10"/>
  <c r="DA176" i="10"/>
  <c r="AQ217" i="10"/>
  <c r="BU220" i="10"/>
  <c r="AQ183" i="10"/>
  <c r="BU177" i="10"/>
  <c r="DA175" i="10"/>
  <c r="DA158" i="10"/>
  <c r="BU141" i="10"/>
  <c r="BU98" i="10"/>
  <c r="BU206" i="10"/>
  <c r="AQ185" i="10"/>
  <c r="AQ128" i="10"/>
  <c r="AQ112" i="10"/>
  <c r="AQ22" i="10"/>
  <c r="AQ60" i="10"/>
  <c r="AQ52" i="10"/>
  <c r="Q22" i="9"/>
  <c r="Y28" i="8"/>
  <c r="CM15" i="6"/>
  <c r="CM73" i="6"/>
  <c r="DA415" i="10"/>
  <c r="BU364" i="10"/>
  <c r="BU392" i="10"/>
  <c r="AQ354" i="10"/>
  <c r="BU314" i="10"/>
  <c r="BU371" i="10"/>
  <c r="AQ371" i="10"/>
  <c r="DA349" i="10"/>
  <c r="AQ342" i="10"/>
  <c r="BU329" i="10"/>
  <c r="BU289" i="10"/>
  <c r="DA282" i="10"/>
  <c r="DA288" i="10"/>
  <c r="BU311" i="10"/>
  <c r="BU317" i="10"/>
  <c r="AQ295" i="10"/>
  <c r="BU287" i="10"/>
  <c r="AQ327" i="10"/>
  <c r="DA297" i="10"/>
  <c r="BU274" i="10"/>
  <c r="AQ256" i="10"/>
  <c r="BU263" i="10"/>
  <c r="BU280" i="10"/>
  <c r="AQ238" i="10"/>
  <c r="AQ187" i="10"/>
  <c r="AQ204" i="10"/>
  <c r="AQ169" i="10"/>
  <c r="AQ150" i="10"/>
  <c r="BU104" i="10"/>
  <c r="CZ36" i="9"/>
  <c r="AQ148" i="10"/>
  <c r="Y20" i="8"/>
  <c r="Y55" i="8"/>
  <c r="BD23" i="7"/>
  <c r="CM25" i="6"/>
  <c r="CM69" i="6"/>
  <c r="Z62" i="6"/>
  <c r="Z43" i="6"/>
  <c r="CM48" i="6"/>
  <c r="Z73" i="6"/>
  <c r="CM64" i="6"/>
  <c r="Z61" i="6"/>
  <c r="CM51" i="6"/>
  <c r="CM43" i="6"/>
  <c r="CM33" i="6"/>
  <c r="Z21" i="6"/>
  <c r="BU386" i="10"/>
  <c r="BU378" i="10"/>
  <c r="BU369" i="10"/>
  <c r="AQ296" i="10"/>
  <c r="AQ337" i="10"/>
  <c r="DA320" i="10"/>
  <c r="AQ345" i="10"/>
  <c r="BU337" i="10"/>
  <c r="BU330" i="10"/>
  <c r="DA277" i="10"/>
  <c r="AQ290" i="10"/>
  <c r="BU290" i="10"/>
  <c r="AQ306" i="10"/>
  <c r="BU273" i="10"/>
  <c r="DA273" i="10"/>
  <c r="BU324" i="10"/>
  <c r="AQ258" i="10"/>
  <c r="BU258" i="10"/>
  <c r="DA280" i="10"/>
  <c r="AQ236" i="10"/>
  <c r="DA260" i="10"/>
  <c r="BU255" i="10"/>
  <c r="AQ143" i="10"/>
  <c r="AQ102" i="10"/>
  <c r="Y12" i="8"/>
  <c r="BG53" i="6"/>
  <c r="Z45" i="6"/>
  <c r="Z49" i="6"/>
  <c r="Z70" i="6"/>
  <c r="CM29" i="6"/>
  <c r="BU288" i="10"/>
  <c r="DA312" i="10"/>
  <c r="BU327" i="10"/>
  <c r="DA305" i="10"/>
  <c r="DA292" i="10"/>
  <c r="BU256" i="10"/>
  <c r="DA234" i="10"/>
  <c r="DA233" i="10"/>
  <c r="BU213" i="10"/>
  <c r="BU208" i="10"/>
  <c r="BU185" i="10"/>
  <c r="DA192" i="10"/>
  <c r="AA114" i="10"/>
  <c r="AA89" i="10"/>
  <c r="AA122" i="10"/>
  <c r="BD55" i="9"/>
  <c r="Y72" i="8"/>
  <c r="BR70" i="8"/>
  <c r="BR67" i="8"/>
  <c r="BR50" i="8"/>
  <c r="BR54" i="8"/>
  <c r="BR27" i="8"/>
  <c r="BU239" i="10"/>
  <c r="BU217" i="10"/>
  <c r="BU222" i="10"/>
  <c r="BU183" i="10"/>
  <c r="BU193" i="10"/>
  <c r="BU106" i="10"/>
  <c r="Z2" i="9"/>
  <c r="BU224" i="10"/>
  <c r="BU187" i="10"/>
  <c r="BU192" i="10"/>
  <c r="BR65" i="8"/>
  <c r="BR66" i="8"/>
  <c r="Z31" i="6"/>
  <c r="Z54" i="6"/>
  <c r="BU214" i="10"/>
  <c r="DA229" i="10"/>
  <c r="BU171" i="10"/>
  <c r="BU66" i="10"/>
  <c r="BU134" i="10"/>
  <c r="BU129" i="10"/>
  <c r="AA34" i="10"/>
  <c r="Z15" i="6"/>
  <c r="Z33" i="6"/>
  <c r="R46" i="6"/>
  <c r="AP22" i="6"/>
  <c r="CW7" i="7"/>
  <c r="R48" i="6"/>
  <c r="AP55" i="6"/>
  <c r="BV44" i="6"/>
  <c r="CM9" i="6"/>
  <c r="E176" i="10"/>
  <c r="BW3" i="9"/>
  <c r="DB3" i="9"/>
  <c r="BF3" i="9"/>
  <c r="CT3" i="9"/>
  <c r="DA129" i="10"/>
  <c r="EB3" i="9"/>
  <c r="BY3" i="9"/>
  <c r="DL3" i="9"/>
  <c r="BN3" i="9"/>
  <c r="AV3" i="9"/>
  <c r="DC3" i="9"/>
  <c r="EE3" i="9"/>
  <c r="AG3" i="9"/>
  <c r="DW3" i="9"/>
  <c r="CN3" i="9"/>
  <c r="BH3" i="9"/>
  <c r="DX3" i="9"/>
  <c r="EF3" i="9"/>
  <c r="AE3" i="9"/>
  <c r="DS3" i="9"/>
  <c r="BU3" i="9"/>
  <c r="DV3" i="9"/>
  <c r="EG3" i="9"/>
  <c r="DD3" i="9"/>
  <c r="BI3" i="9"/>
  <c r="BK3" i="9"/>
  <c r="AA3" i="7"/>
  <c r="DK1" i="7"/>
  <c r="BG3" i="7"/>
  <c r="DP3" i="7"/>
  <c r="DN3" i="7"/>
  <c r="EC3" i="7"/>
  <c r="EB3" i="7"/>
  <c r="DA222" i="10"/>
  <c r="DA173" i="10"/>
  <c r="DA146" i="10"/>
  <c r="EF3" i="7"/>
  <c r="EE3" i="7"/>
  <c r="DY3" i="7"/>
  <c r="AC3" i="7"/>
  <c r="DM3" i="7"/>
  <c r="R3" i="7"/>
  <c r="AI3" i="7"/>
  <c r="AE1" i="7" s="1"/>
  <c r="AU3" i="7"/>
  <c r="DV3" i="7"/>
  <c r="CS3" i="7"/>
  <c r="DW3" i="7"/>
  <c r="DW1" i="7" s="1"/>
  <c r="AF3" i="7"/>
  <c r="AT3" i="7"/>
  <c r="BT3" i="7"/>
  <c r="CZ3" i="7"/>
  <c r="BJ3" i="7"/>
  <c r="DC3" i="7"/>
  <c r="EA3" i="7"/>
  <c r="BI3" i="7"/>
  <c r="AX3" i="7"/>
  <c r="AS1" i="7" s="1"/>
  <c r="AR3" i="7"/>
  <c r="BE3" i="7"/>
  <c r="BW3" i="7"/>
  <c r="CX3" i="7"/>
  <c r="CI3" i="7"/>
  <c r="BY3" i="7"/>
  <c r="CB3" i="7"/>
  <c r="CK3" i="7"/>
  <c r="DA231" i="10"/>
  <c r="DA224" i="10"/>
  <c r="DA213" i="10"/>
  <c r="AD3" i="7"/>
  <c r="CM3" i="7"/>
  <c r="CN3" i="7"/>
  <c r="CL3" i="7"/>
  <c r="BV3" i="7"/>
  <c r="AP3" i="7"/>
  <c r="DB3" i="7"/>
  <c r="DA3" i="7"/>
  <c r="DQ3" i="7"/>
  <c r="DR3" i="7"/>
  <c r="DO1" i="7" s="1"/>
  <c r="DA392" i="10"/>
  <c r="DA374" i="10"/>
  <c r="DA281" i="10"/>
  <c r="DA295" i="10"/>
  <c r="DA304" i="10"/>
  <c r="DA311" i="10"/>
  <c r="R257" i="10"/>
  <c r="DA241" i="10"/>
  <c r="R236" i="10"/>
  <c r="DA255" i="10"/>
  <c r="R250" i="10"/>
  <c r="DA236" i="10"/>
  <c r="R208" i="10"/>
  <c r="R177" i="10"/>
  <c r="DA163" i="10"/>
  <c r="R108" i="10"/>
  <c r="DA49" i="10"/>
  <c r="R151" i="10"/>
  <c r="R104" i="10"/>
  <c r="DA94" i="10"/>
  <c r="R70" i="10"/>
  <c r="R12" i="10"/>
  <c r="DA119" i="10"/>
  <c r="R20" i="10"/>
  <c r="R109" i="10"/>
  <c r="Q31" i="9"/>
  <c r="DA171" i="10"/>
  <c r="R77" i="10"/>
  <c r="Z16" i="6"/>
  <c r="Z7" i="6"/>
  <c r="DA183" i="10"/>
  <c r="DA179" i="10"/>
  <c r="DA406" i="10"/>
  <c r="DA366" i="10"/>
  <c r="DA379" i="10"/>
  <c r="DA363" i="10"/>
  <c r="R320" i="10"/>
  <c r="R371" i="10"/>
  <c r="R349" i="10"/>
  <c r="DA356" i="10"/>
  <c r="DA324" i="10"/>
  <c r="R316" i="10"/>
  <c r="DA302" i="10"/>
  <c r="R277" i="10"/>
  <c r="R274" i="10"/>
  <c r="DA325" i="10"/>
  <c r="R265" i="10"/>
  <c r="DA265" i="10"/>
  <c r="R289" i="10"/>
  <c r="DA270" i="10"/>
  <c r="R280" i="10"/>
  <c r="BU272" i="10"/>
  <c r="R278" i="10"/>
  <c r="DA250" i="10"/>
  <c r="BU279" i="10"/>
  <c r="R231" i="10"/>
  <c r="BU226" i="10"/>
  <c r="R229" i="10"/>
  <c r="BU218" i="10"/>
  <c r="BU223" i="10"/>
  <c r="DA200" i="10"/>
  <c r="R163" i="10"/>
  <c r="BU161" i="10"/>
  <c r="DA160" i="10"/>
  <c r="BU130" i="10"/>
  <c r="DA197" i="10"/>
  <c r="DA182" i="10"/>
  <c r="BU209" i="10"/>
  <c r="BU182" i="10"/>
  <c r="R174" i="10"/>
  <c r="BU146" i="10"/>
  <c r="DA151" i="10"/>
  <c r="R150" i="10"/>
  <c r="BU136" i="10"/>
  <c r="DA92" i="10"/>
  <c r="BU92" i="10"/>
  <c r="BU57" i="10"/>
  <c r="R45" i="10"/>
  <c r="R42" i="10"/>
  <c r="CZ46" i="9"/>
  <c r="DA102" i="10"/>
  <c r="BU100" i="10"/>
  <c r="Q54" i="9"/>
  <c r="BR17" i="8"/>
  <c r="BR48" i="8"/>
  <c r="DA373" i="10"/>
  <c r="DA396" i="10"/>
  <c r="DA397" i="10"/>
  <c r="DA367" i="10"/>
  <c r="DA319" i="10"/>
  <c r="DA314" i="10"/>
  <c r="DA354" i="10"/>
  <c r="DA341" i="10"/>
  <c r="DA342" i="10"/>
  <c r="DA306" i="10"/>
  <c r="DA309" i="10"/>
  <c r="R322" i="10"/>
  <c r="R295" i="10"/>
  <c r="R312" i="10"/>
  <c r="DA287" i="10"/>
  <c r="R327" i="10"/>
  <c r="R305" i="10"/>
  <c r="R292" i="10"/>
  <c r="DA294" i="10"/>
  <c r="R239" i="10"/>
  <c r="DA225" i="10"/>
  <c r="R234" i="10"/>
  <c r="R268" i="10"/>
  <c r="DA226" i="10"/>
  <c r="R222" i="10"/>
  <c r="DA223" i="10"/>
  <c r="R185" i="10"/>
  <c r="BU201" i="10"/>
  <c r="BU169" i="10"/>
  <c r="DA187" i="10"/>
  <c r="BU97" i="10"/>
  <c r="BU143" i="10"/>
  <c r="R94" i="10"/>
  <c r="R40" i="10"/>
  <c r="DA109" i="10"/>
  <c r="R88" i="10"/>
  <c r="R90" i="10"/>
  <c r="R126" i="10"/>
  <c r="R100" i="10"/>
  <c r="CZ31" i="9"/>
  <c r="Q12" i="9"/>
  <c r="BR42" i="8"/>
  <c r="DA215" i="10"/>
  <c r="DA141" i="10"/>
  <c r="R4" i="10"/>
  <c r="R197" i="10"/>
  <c r="R180" i="10"/>
  <c r="DA190" i="10"/>
  <c r="DA174" i="10"/>
  <c r="DA150" i="10"/>
  <c r="DA136" i="10"/>
  <c r="R84" i="10"/>
  <c r="DA114" i="10"/>
  <c r="Z42" i="6"/>
  <c r="Z26" i="6"/>
  <c r="BU70" i="10"/>
  <c r="BU50" i="10"/>
  <c r="BU119" i="10"/>
  <c r="BU120" i="10"/>
  <c r="BU114" i="10"/>
  <c r="AQ53" i="10"/>
  <c r="AQ122" i="10"/>
  <c r="BD22" i="9"/>
  <c r="BU110" i="10"/>
  <c r="BU142" i="10"/>
  <c r="AA72" i="10"/>
  <c r="BU74" i="10"/>
  <c r="BU52" i="10"/>
  <c r="BR15" i="8"/>
  <c r="BU20" i="10"/>
  <c r="BR35" i="8"/>
  <c r="E572" i="10"/>
  <c r="BU122" i="10"/>
  <c r="BU85" i="10"/>
  <c r="BV54" i="6"/>
  <c r="Z8" i="6"/>
  <c r="E323" i="10"/>
  <c r="R34" i="10"/>
  <c r="BR57" i="8"/>
  <c r="BR46" i="8"/>
  <c r="BR41" i="8"/>
  <c r="BV28" i="6"/>
  <c r="BV21" i="6"/>
  <c r="Z37" i="6"/>
  <c r="Z13" i="6"/>
  <c r="AN23" i="7"/>
  <c r="AO16" i="7"/>
  <c r="E497" i="10"/>
  <c r="E230" i="10"/>
  <c r="AQ92" i="10"/>
  <c r="R122" i="10"/>
  <c r="BU62" i="10"/>
  <c r="CZ54" i="9"/>
  <c r="Q13" i="9"/>
  <c r="BR47" i="8"/>
  <c r="BR30" i="8"/>
  <c r="R15" i="6"/>
  <c r="AP41" i="6"/>
  <c r="AP30" i="6"/>
  <c r="BV30" i="6"/>
  <c r="BV15" i="6"/>
  <c r="AP29" i="6"/>
  <c r="CM59" i="6"/>
  <c r="CM16" i="6"/>
  <c r="BU89" i="10"/>
  <c r="BU84" i="10"/>
  <c r="BU77" i="10"/>
  <c r="BR58" i="8"/>
  <c r="BR38" i="8"/>
  <c r="AP39" i="6"/>
  <c r="AN14" i="7"/>
  <c r="E515" i="10"/>
  <c r="E493" i="10"/>
  <c r="BU95" i="10"/>
  <c r="BR43" i="8"/>
  <c r="BD18" i="7"/>
  <c r="Z6" i="7"/>
  <c r="AQ127" i="10"/>
  <c r="AQ117" i="10"/>
  <c r="BR25" i="8"/>
  <c r="BR59" i="8"/>
  <c r="BR26" i="8"/>
  <c r="AP73" i="6"/>
  <c r="AP64" i="6"/>
  <c r="AP40" i="6"/>
  <c r="R17" i="6"/>
  <c r="AP70" i="6"/>
  <c r="AP43" i="6"/>
  <c r="R59" i="6"/>
  <c r="BV59" i="6"/>
  <c r="BV60" i="6"/>
  <c r="AP60" i="6"/>
  <c r="CM37" i="6"/>
  <c r="CM26" i="6"/>
  <c r="AP16" i="6"/>
  <c r="CM8" i="6"/>
  <c r="CM5" i="6"/>
  <c r="E496" i="10"/>
  <c r="E489" i="10"/>
  <c r="AO8" i="7"/>
  <c r="E550" i="10"/>
  <c r="E26" i="10"/>
  <c r="AO11" i="7"/>
  <c r="BF23" i="10"/>
  <c r="Y15" i="8"/>
  <c r="E643" i="10"/>
  <c r="E610" i="10"/>
  <c r="E556" i="10"/>
  <c r="BU55" i="10"/>
  <c r="E164" i="10"/>
  <c r="BG25" i="6"/>
  <c r="E667" i="10"/>
  <c r="E575" i="10"/>
  <c r="E403" i="10"/>
  <c r="E395" i="10"/>
  <c r="E285" i="10"/>
  <c r="E225" i="10"/>
  <c r="E268" i="10"/>
  <c r="E161" i="10"/>
  <c r="E45" i="10"/>
  <c r="DA124" i="10"/>
  <c r="DA88" i="10"/>
  <c r="AQ73" i="10"/>
  <c r="R60" i="10"/>
  <c r="R55" i="10"/>
  <c r="Z14" i="7"/>
  <c r="R73" i="6"/>
  <c r="BE22" i="9"/>
  <c r="BE19" i="9"/>
  <c r="BU90" i="10"/>
  <c r="DA126" i="10"/>
  <c r="BU28" i="10"/>
  <c r="BR14" i="7"/>
  <c r="DA134" i="10"/>
  <c r="DA195" i="10"/>
  <c r="DA153" i="10"/>
  <c r="DA97" i="10"/>
  <c r="DA40" i="10"/>
  <c r="BU15" i="10"/>
  <c r="DA137" i="10"/>
  <c r="BU102" i="10"/>
  <c r="DA82" i="10"/>
  <c r="BU82" i="10"/>
  <c r="DA77" i="10"/>
  <c r="BU125" i="10"/>
  <c r="DA127" i="10"/>
  <c r="AA10" i="10"/>
  <c r="BU42" i="10"/>
  <c r="BU138" i="10"/>
  <c r="BU58" i="10"/>
  <c r="BU93" i="10"/>
  <c r="Q15" i="9"/>
  <c r="Z7" i="7"/>
  <c r="E584" i="10"/>
  <c r="E554" i="10"/>
  <c r="E498" i="10"/>
  <c r="E446" i="10"/>
  <c r="E201" i="10"/>
  <c r="E16" i="10"/>
  <c r="E138" i="10"/>
  <c r="E44" i="10"/>
  <c r="EE3" i="10"/>
  <c r="E559" i="10"/>
  <c r="E509" i="10"/>
  <c r="E456" i="10"/>
  <c r="E450" i="10"/>
  <c r="DA34" i="10"/>
  <c r="E648" i="10"/>
  <c r="E334" i="10"/>
  <c r="AK3" i="10"/>
  <c r="E442" i="10"/>
  <c r="E525" i="10"/>
  <c r="E104" i="10"/>
  <c r="E125" i="10"/>
  <c r="DA121" i="10"/>
  <c r="DA93" i="10"/>
  <c r="BU68" i="10"/>
  <c r="BU65" i="10"/>
  <c r="E591" i="10"/>
  <c r="E419" i="10"/>
  <c r="E300" i="10"/>
  <c r="E309" i="10"/>
  <c r="E256" i="10"/>
  <c r="E261" i="10"/>
  <c r="E212" i="10"/>
  <c r="E659" i="10"/>
  <c r="E614" i="10"/>
  <c r="E282" i="10"/>
  <c r="E321" i="10"/>
  <c r="DX3" i="10"/>
  <c r="DW3" i="10"/>
  <c r="BG3" i="10"/>
  <c r="DZ3" i="10"/>
  <c r="EC3" i="10"/>
  <c r="AR3" i="10"/>
  <c r="E476" i="10"/>
  <c r="BO3" i="10"/>
  <c r="E160" i="10"/>
  <c r="ED3" i="10"/>
  <c r="E148" i="10"/>
  <c r="CN3" i="10"/>
  <c r="S3" i="10"/>
  <c r="AT3" i="10"/>
  <c r="BK3" i="10"/>
  <c r="E567" i="10"/>
  <c r="E568" i="10"/>
  <c r="E546" i="10"/>
  <c r="E482" i="10"/>
  <c r="E389" i="10"/>
  <c r="E374" i="10"/>
  <c r="E293" i="10"/>
  <c r="E258" i="10"/>
  <c r="CA3" i="10"/>
  <c r="BZ3" i="10"/>
  <c r="BX3" i="10"/>
  <c r="EF3" i="10"/>
  <c r="AG3" i="10"/>
  <c r="BY3" i="10"/>
  <c r="CM3" i="10"/>
  <c r="E669" i="10"/>
  <c r="E508" i="10"/>
  <c r="E516" i="10"/>
  <c r="E488" i="10"/>
  <c r="E473" i="10"/>
  <c r="E400" i="10"/>
  <c r="E226" i="10"/>
  <c r="AQ85" i="10"/>
  <c r="DA73" i="10"/>
  <c r="AQ65" i="10"/>
  <c r="R52" i="10"/>
  <c r="DA9" i="10"/>
  <c r="BL3" i="10"/>
  <c r="BJ3" i="10"/>
  <c r="BI3" i="10"/>
  <c r="DR3" i="10"/>
  <c r="AU3" i="10"/>
  <c r="CS3" i="10"/>
  <c r="DE3" i="10"/>
  <c r="Z20" i="7"/>
  <c r="R33" i="6"/>
  <c r="R31" i="6"/>
  <c r="E577" i="10"/>
  <c r="E458" i="10"/>
  <c r="E163" i="10"/>
  <c r="AW3" i="10"/>
  <c r="AV3" i="10"/>
  <c r="AB3" i="10"/>
  <c r="DT3" i="10"/>
  <c r="EG3" i="10"/>
  <c r="AZ3" i="10"/>
  <c r="CD3" i="10"/>
  <c r="DD3" i="10"/>
  <c r="DP3" i="10"/>
  <c r="E434" i="10"/>
  <c r="E664" i="10"/>
  <c r="E507" i="10"/>
  <c r="E519" i="10"/>
  <c r="E524" i="10"/>
  <c r="E329" i="10"/>
  <c r="E159" i="10"/>
  <c r="E149" i="10"/>
  <c r="E193" i="10"/>
  <c r="E50" i="10"/>
  <c r="AQ100" i="10"/>
  <c r="R46" i="10"/>
  <c r="AE3" i="10"/>
  <c r="AE1" i="10" s="1"/>
  <c r="AD3" i="10"/>
  <c r="DC3" i="10"/>
  <c r="DS3" i="10"/>
  <c r="AF3" i="10"/>
  <c r="CP3" i="10"/>
  <c r="DQ3" i="10"/>
  <c r="DY3" i="10"/>
  <c r="Q23" i="9"/>
  <c r="Q6" i="9"/>
  <c r="Q12" i="7"/>
  <c r="BR18" i="8"/>
  <c r="R12" i="6"/>
  <c r="R66" i="6"/>
  <c r="R11" i="6"/>
  <c r="BV26" i="6"/>
  <c r="E527" i="10"/>
  <c r="E571" i="10"/>
  <c r="E505" i="10"/>
  <c r="E273" i="10"/>
  <c r="CK3" i="10"/>
  <c r="CO3" i="10"/>
  <c r="DB3" i="10"/>
  <c r="EA3" i="10"/>
  <c r="EH3" i="10"/>
  <c r="BV16" i="6"/>
  <c r="BV9" i="6"/>
  <c r="E391" i="10"/>
  <c r="E533" i="10"/>
  <c r="E447" i="10"/>
  <c r="E440" i="10"/>
  <c r="E414" i="10"/>
  <c r="E386" i="10"/>
  <c r="E397" i="10"/>
  <c r="E151" i="10"/>
  <c r="E175" i="10"/>
  <c r="E134" i="10"/>
  <c r="E129" i="10"/>
  <c r="DA70" i="10"/>
  <c r="DA50" i="10"/>
  <c r="DA47" i="10"/>
  <c r="DA45" i="10"/>
  <c r="DA42" i="10"/>
  <c r="E17" i="10"/>
  <c r="AQ126" i="10"/>
  <c r="AQ68" i="10"/>
  <c r="AQ46" i="10"/>
  <c r="BD31" i="9"/>
  <c r="DV3" i="10"/>
  <c r="E10" i="10"/>
  <c r="BV3" i="10"/>
  <c r="CZ51" i="9"/>
  <c r="DM3" i="10"/>
  <c r="DO3" i="10"/>
  <c r="BR33" i="8"/>
  <c r="BR19" i="8"/>
  <c r="Z11" i="7"/>
  <c r="R4" i="6"/>
  <c r="CM54" i="6"/>
  <c r="CM34" i="6"/>
  <c r="BV5" i="6"/>
  <c r="BE9" i="9"/>
  <c r="E599" i="10"/>
  <c r="CU3" i="10"/>
  <c r="BF126" i="10"/>
  <c r="BU124" i="10"/>
  <c r="BU121" i="10"/>
  <c r="BU73" i="10"/>
  <c r="BU105" i="10"/>
  <c r="BU39" i="10"/>
  <c r="Y33" i="8"/>
  <c r="Y26" i="8"/>
  <c r="BR9" i="8"/>
  <c r="Z27" i="6"/>
  <c r="BF33" i="10"/>
  <c r="Y31" i="8"/>
  <c r="Z10" i="7"/>
  <c r="Z23" i="6"/>
  <c r="Y23" i="8"/>
  <c r="Z15" i="7"/>
  <c r="Q18" i="7"/>
  <c r="Q22" i="7"/>
  <c r="Z22" i="7"/>
  <c r="AP59" i="6"/>
  <c r="AP33" i="6"/>
  <c r="AP44" i="6"/>
  <c r="AP5" i="6"/>
  <c r="Z11" i="6"/>
  <c r="AP54" i="6"/>
  <c r="AP26" i="6"/>
  <c r="Z9" i="6"/>
  <c r="DA39" i="10"/>
  <c r="DA117" i="10"/>
  <c r="AQ95" i="10"/>
  <c r="AQ93" i="10"/>
  <c r="AQ62" i="10"/>
  <c r="AQ221" i="10"/>
  <c r="DA268" i="10"/>
  <c r="AQ260" i="10"/>
  <c r="AQ284" i="10"/>
  <c r="AQ218" i="10"/>
  <c r="DA208" i="10"/>
  <c r="AQ199" i="10"/>
  <c r="AQ167" i="10"/>
  <c r="AQ220" i="10"/>
  <c r="DA217" i="10"/>
  <c r="DA177" i="10"/>
  <c r="DA185" i="10"/>
  <c r="DA81" i="10"/>
  <c r="AQ209" i="10"/>
  <c r="DA209" i="10"/>
  <c r="R169" i="10"/>
  <c r="R153" i="10"/>
  <c r="R89" i="10"/>
  <c r="AQ124" i="10"/>
  <c r="R50" i="10"/>
  <c r="AQ47" i="10"/>
  <c r="DA148" i="10"/>
  <c r="BU148" i="10"/>
  <c r="R148" i="10"/>
  <c r="DA142" i="10"/>
  <c r="AQ121" i="10"/>
  <c r="BU112" i="10"/>
  <c r="DA85" i="10"/>
  <c r="R79" i="10"/>
  <c r="AQ58" i="10"/>
  <c r="DA122" i="10"/>
  <c r="R117" i="10"/>
  <c r="R68" i="10"/>
  <c r="DA65" i="10"/>
  <c r="R57" i="10"/>
  <c r="CZ32" i="9"/>
  <c r="CZ22" i="9"/>
  <c r="CZ45" i="9"/>
  <c r="Y30" i="8"/>
  <c r="BR24" i="8"/>
  <c r="Y6" i="8"/>
  <c r="Q15" i="7"/>
  <c r="AP8" i="6"/>
  <c r="AQ34" i="10"/>
  <c r="AQ55" i="10"/>
  <c r="DA272" i="10"/>
  <c r="DA168" i="10"/>
  <c r="AQ151" i="10"/>
  <c r="AQ205" i="10"/>
  <c r="AQ168" i="10"/>
  <c r="R155" i="10"/>
  <c r="DA145" i="10"/>
  <c r="AQ132" i="10"/>
  <c r="DA113" i="10"/>
  <c r="AQ197" i="10"/>
  <c r="DA180" i="10"/>
  <c r="DA201" i="10"/>
  <c r="DA169" i="10"/>
  <c r="R195" i="10"/>
  <c r="AQ182" i="10"/>
  <c r="R187" i="10"/>
  <c r="R179" i="10"/>
  <c r="AQ97" i="10"/>
  <c r="R47" i="10"/>
  <c r="AQ45" i="10"/>
  <c r="BU18" i="10"/>
  <c r="DA17" i="10"/>
  <c r="AQ16" i="10"/>
  <c r="R142" i="10"/>
  <c r="R119" i="10"/>
  <c r="AQ110" i="10"/>
  <c r="R82" i="10"/>
  <c r="AQ138" i="10"/>
  <c r="AQ88" i="10"/>
  <c r="DA79" i="10"/>
  <c r="R127" i="10"/>
  <c r="DA87" i="10"/>
  <c r="BU87" i="10"/>
  <c r="R65" i="10"/>
  <c r="BU9" i="10"/>
  <c r="Q11" i="9"/>
  <c r="Y59" i="8"/>
  <c r="BD14" i="7"/>
  <c r="BR63" i="8"/>
  <c r="Q7" i="7"/>
  <c r="AQ39" i="10"/>
  <c r="AQ9" i="10"/>
  <c r="BD51" i="9"/>
  <c r="Y68" i="8"/>
  <c r="Y58" i="8"/>
  <c r="BR5" i="7"/>
  <c r="CM13" i="6"/>
  <c r="AQ41" i="10"/>
  <c r="CZ13" i="9"/>
  <c r="BD27" i="9"/>
  <c r="BG59" i="6"/>
  <c r="CM27" i="6"/>
  <c r="Y9" i="8"/>
  <c r="BG14" i="6"/>
  <c r="Y7" i="8"/>
  <c r="BF7" i="10"/>
  <c r="Y49" i="8"/>
  <c r="Y39" i="8"/>
  <c r="Y8" i="8"/>
  <c r="BG56" i="6"/>
  <c r="Y54" i="8"/>
  <c r="Y63" i="8"/>
  <c r="Y43" i="8"/>
  <c r="Y65" i="8"/>
  <c r="Y64" i="8"/>
  <c r="Q20" i="9"/>
  <c r="Y47" i="8"/>
  <c r="DA57" i="10"/>
  <c r="BF28" i="10"/>
  <c r="DA28" i="10"/>
  <c r="BF46" i="10"/>
  <c r="AQ72" i="10"/>
  <c r="BF63" i="10"/>
  <c r="BF31" i="10"/>
  <c r="BF80" i="10"/>
  <c r="Q51" i="9"/>
  <c r="Q45" i="9"/>
  <c r="Q53" i="9"/>
  <c r="Q27" i="9"/>
  <c r="CZ14" i="9"/>
  <c r="Q44" i="9"/>
  <c r="CZ16" i="9"/>
  <c r="Q39" i="9"/>
  <c r="BG40" i="6"/>
  <c r="BG4" i="6"/>
  <c r="BD6" i="7"/>
  <c r="BG48" i="6"/>
  <c r="R50" i="6"/>
  <c r="R70" i="6"/>
  <c r="AP7" i="6"/>
  <c r="CM7" i="6"/>
  <c r="DF3" i="6"/>
  <c r="AQ36" i="10"/>
  <c r="AA78" i="10"/>
  <c r="BF78" i="10"/>
  <c r="AA56" i="10"/>
  <c r="AA44" i="10"/>
  <c r="CZ21" i="9"/>
  <c r="Q16" i="9"/>
  <c r="Q28" i="9"/>
  <c r="BX3" i="6"/>
  <c r="BG64" i="6"/>
  <c r="AA7" i="10"/>
  <c r="Q37" i="9"/>
  <c r="CZ23" i="9"/>
  <c r="Q14" i="9"/>
  <c r="CZ29" i="9"/>
  <c r="BE3" i="8"/>
  <c r="AM14" i="7"/>
  <c r="R3" i="8"/>
  <c r="BD12" i="7"/>
  <c r="BD5" i="7"/>
  <c r="BG66" i="6"/>
  <c r="BF93" i="10"/>
  <c r="DA26" i="10"/>
  <c r="DA55" i="10"/>
  <c r="BF25" i="10"/>
  <c r="AQ63" i="10"/>
  <c r="BF36" i="10"/>
  <c r="AQ38" i="10"/>
  <c r="CZ7" i="9"/>
  <c r="CZ24" i="9"/>
  <c r="CZ6" i="9"/>
  <c r="BT3" i="8"/>
  <c r="AM11" i="7"/>
  <c r="BD4" i="7"/>
  <c r="BG72" i="6"/>
  <c r="R72" i="6"/>
  <c r="CM18" i="6"/>
  <c r="CM11" i="6"/>
  <c r="BF24" i="10"/>
  <c r="BF10" i="10"/>
  <c r="BF29" i="10"/>
  <c r="CZ55" i="9"/>
  <c r="CZ53" i="9"/>
  <c r="CZ27" i="9"/>
  <c r="CZ40" i="9"/>
  <c r="CZ4" i="9"/>
  <c r="R16" i="6"/>
  <c r="AR3" i="6"/>
  <c r="CM42" i="6"/>
  <c r="DA116" i="10"/>
  <c r="BF110" i="10"/>
  <c r="DA120" i="10"/>
  <c r="DA105" i="10"/>
  <c r="BF65" i="10"/>
  <c r="BF62" i="10"/>
  <c r="BU46" i="10"/>
  <c r="AQ31" i="10"/>
  <c r="AA28" i="10"/>
  <c r="Q7" i="9"/>
  <c r="CZ5" i="9"/>
  <c r="AB3" i="9"/>
  <c r="Q4" i="9"/>
  <c r="Q21" i="9"/>
  <c r="CZ39" i="9"/>
  <c r="CZ3" i="8"/>
  <c r="BD7" i="7"/>
  <c r="R71" i="6"/>
  <c r="R49" i="6"/>
  <c r="R39" i="6"/>
  <c r="S3" i="6"/>
  <c r="CM23" i="6"/>
  <c r="BF81" i="10"/>
  <c r="DA204" i="10"/>
  <c r="BF182" i="10"/>
  <c r="BF204" i="10"/>
  <c r="BF169" i="10"/>
  <c r="BF89" i="10"/>
  <c r="BF136" i="10"/>
  <c r="DA104" i="10"/>
  <c r="BF100" i="10"/>
  <c r="DA84" i="10"/>
  <c r="BF124" i="10"/>
  <c r="BF84" i="10"/>
  <c r="AQ57" i="10"/>
  <c r="AQ120" i="10"/>
  <c r="BF121" i="10"/>
  <c r="DA90" i="10"/>
  <c r="BU126" i="10"/>
  <c r="AQ90" i="10"/>
  <c r="BF90" i="10"/>
  <c r="DA60" i="10"/>
  <c r="BU60" i="10"/>
  <c r="AQ26" i="10"/>
  <c r="AA9" i="10"/>
  <c r="DA25" i="10"/>
  <c r="BF72" i="10"/>
  <c r="DA63" i="10"/>
  <c r="AQ33" i="10"/>
  <c r="CZ47" i="9"/>
  <c r="BF56" i="10"/>
  <c r="CZ12" i="9"/>
  <c r="AQ80" i="10"/>
  <c r="Q55" i="9"/>
  <c r="CZ15" i="9"/>
  <c r="Q5" i="9"/>
  <c r="Q40" i="9"/>
  <c r="Q19" i="9"/>
  <c r="Q38" i="9"/>
  <c r="CZ8" i="9"/>
  <c r="Q30" i="9"/>
  <c r="CZ20" i="9"/>
  <c r="CI3" i="8"/>
  <c r="Q10" i="7"/>
  <c r="BD15" i="7"/>
  <c r="R64" i="6"/>
  <c r="BD10" i="7"/>
  <c r="R36" i="6"/>
  <c r="AB3" i="6"/>
  <c r="CH66" i="8"/>
  <c r="CH28" i="8"/>
  <c r="CH25" i="8"/>
  <c r="CH9" i="8"/>
  <c r="CH5" i="8"/>
  <c r="CH14" i="8"/>
  <c r="CH34" i="8"/>
  <c r="CH33" i="8"/>
  <c r="CH32" i="8"/>
  <c r="CH18" i="8"/>
  <c r="CH17" i="8"/>
  <c r="CH13" i="8"/>
  <c r="CH35" i="8"/>
  <c r="CH12" i="8"/>
  <c r="CG2" i="8"/>
  <c r="CH4" i="8"/>
  <c r="CH24" i="8"/>
  <c r="CH16" i="8"/>
  <c r="BW19" i="6"/>
  <c r="BW11" i="6"/>
  <c r="DE51" i="6"/>
  <c r="DE20" i="6"/>
  <c r="DE11" i="6"/>
  <c r="BT55" i="9"/>
  <c r="BT25" i="9"/>
  <c r="BT14" i="9"/>
  <c r="BT21" i="9"/>
  <c r="BT11" i="9"/>
  <c r="BT10" i="9"/>
  <c r="BT6" i="9"/>
  <c r="BS2" i="9"/>
  <c r="BT9" i="9"/>
  <c r="CH14" i="7"/>
  <c r="CH16" i="7"/>
  <c r="CH9" i="7"/>
  <c r="CH13" i="7"/>
  <c r="CH4" i="7"/>
  <c r="CH12" i="7"/>
  <c r="CH17" i="7"/>
  <c r="CH23" i="7"/>
  <c r="CH8" i="7"/>
  <c r="CG2" i="7"/>
  <c r="CI4" i="9"/>
  <c r="CI6" i="9"/>
  <c r="Q50" i="11"/>
  <c r="R50" i="11" s="1"/>
  <c r="T50" i="11"/>
  <c r="U50" i="11" s="1"/>
  <c r="Q12" i="11"/>
  <c r="R12" i="11" s="1"/>
  <c r="T12" i="11"/>
  <c r="U12" i="11" s="1"/>
  <c r="Q9" i="11"/>
  <c r="R9" i="11" s="1"/>
  <c r="T9" i="11"/>
  <c r="U9" i="11" s="1"/>
  <c r="Q34" i="11"/>
  <c r="R34" i="11" s="1"/>
  <c r="T34" i="11"/>
  <c r="U34" i="11" s="1"/>
  <c r="T51" i="11"/>
  <c r="U51" i="11" s="1"/>
  <c r="Q51" i="11"/>
  <c r="R51" i="11" s="1"/>
  <c r="Q5" i="11"/>
  <c r="R5" i="11" s="1"/>
  <c r="T5" i="11"/>
  <c r="U5" i="11" s="1"/>
  <c r="T86" i="11"/>
  <c r="U86" i="11" s="1"/>
  <c r="Q86" i="11"/>
  <c r="R86" i="11" s="1"/>
  <c r="E662" i="10"/>
  <c r="E653" i="10"/>
  <c r="E654" i="10"/>
  <c r="E629" i="10"/>
  <c r="E616" i="10"/>
  <c r="E595" i="10"/>
  <c r="E608" i="10"/>
  <c r="E593" i="10"/>
  <c r="E606" i="10"/>
  <c r="E583" i="10"/>
  <c r="E562" i="10"/>
  <c r="E564" i="10"/>
  <c r="E553" i="10"/>
  <c r="E545" i="10"/>
  <c r="E531" i="10"/>
  <c r="E538" i="10"/>
  <c r="E465" i="10"/>
  <c r="E479" i="10"/>
  <c r="E480" i="10"/>
  <c r="E435" i="10"/>
  <c r="E365" i="10"/>
  <c r="E380" i="10"/>
  <c r="E393" i="10"/>
  <c r="E364" i="10"/>
  <c r="E367" i="10"/>
  <c r="E357" i="10"/>
  <c r="E371" i="10"/>
  <c r="E319" i="10"/>
  <c r="E339" i="10"/>
  <c r="E310" i="10"/>
  <c r="E326" i="10"/>
  <c r="E322" i="10"/>
  <c r="E295" i="10"/>
  <c r="E325" i="10"/>
  <c r="E238" i="10"/>
  <c r="E167" i="10"/>
  <c r="E215" i="10"/>
  <c r="E223" i="10"/>
  <c r="E166" i="10"/>
  <c r="E135" i="10"/>
  <c r="E130" i="10"/>
  <c r="E206" i="10"/>
  <c r="AY3" i="9"/>
  <c r="AV1" i="9" s="1"/>
  <c r="E209" i="10"/>
  <c r="E179" i="10"/>
  <c r="E48" i="10"/>
  <c r="E40" i="10"/>
  <c r="E673" i="10"/>
  <c r="T83" i="11"/>
  <c r="U83" i="11" s="1"/>
  <c r="Q83" i="11"/>
  <c r="R83" i="11" s="1"/>
  <c r="Q22" i="11"/>
  <c r="R22" i="11" s="1"/>
  <c r="T22" i="11"/>
  <c r="U22" i="11" s="1"/>
  <c r="E661" i="10"/>
  <c r="E646" i="10"/>
  <c r="E637" i="10"/>
  <c r="E602" i="10"/>
  <c r="E565" i="10"/>
  <c r="E570" i="10"/>
  <c r="E573" i="10"/>
  <c r="E558" i="10"/>
  <c r="E517" i="10"/>
  <c r="E504" i="10"/>
  <c r="E511" i="10"/>
  <c r="E528" i="10"/>
  <c r="E466" i="10"/>
  <c r="E490" i="10"/>
  <c r="E474" i="10"/>
  <c r="E468" i="10"/>
  <c r="E469" i="10"/>
  <c r="E439" i="10"/>
  <c r="E437" i="10"/>
  <c r="E429" i="10"/>
  <c r="E348" i="10"/>
  <c r="E415" i="10"/>
  <c r="E392" i="10"/>
  <c r="E301" i="10"/>
  <c r="E354" i="10"/>
  <c r="E330" i="10"/>
  <c r="E345" i="10"/>
  <c r="E271" i="10"/>
  <c r="E316" i="10"/>
  <c r="E242" i="10"/>
  <c r="E311" i="10"/>
  <c r="E247" i="10"/>
  <c r="E280" i="10"/>
  <c r="E284" i="10"/>
  <c r="E246" i="10"/>
  <c r="E202" i="10"/>
  <c r="E262" i="10"/>
  <c r="E239" i="10"/>
  <c r="E196" i="10"/>
  <c r="E199" i="10"/>
  <c r="BI3" i="8"/>
  <c r="E66" i="10"/>
  <c r="E128" i="10"/>
  <c r="E168" i="10"/>
  <c r="E15" i="10"/>
  <c r="E92" i="10"/>
  <c r="E136" i="10"/>
  <c r="E28" i="10"/>
  <c r="DW1" i="6"/>
  <c r="Q91" i="11"/>
  <c r="R91" i="11" s="1"/>
  <c r="T91" i="11"/>
  <c r="U91" i="11" s="1"/>
  <c r="Q40" i="11"/>
  <c r="R40" i="11" s="1"/>
  <c r="T40" i="11"/>
  <c r="U40" i="11" s="1"/>
  <c r="Q42" i="11"/>
  <c r="R42" i="11" s="1"/>
  <c r="T42" i="11"/>
  <c r="U42" i="11" s="1"/>
  <c r="T54" i="11"/>
  <c r="U54" i="11" s="1"/>
  <c r="Q54" i="11"/>
  <c r="R54" i="11" s="1"/>
  <c r="E668" i="10"/>
  <c r="T87" i="11"/>
  <c r="U87" i="11" s="1"/>
  <c r="Q87" i="11"/>
  <c r="R87" i="11" s="1"/>
  <c r="Q32" i="11"/>
  <c r="R32" i="11" s="1"/>
  <c r="T32" i="11"/>
  <c r="U32" i="11" s="1"/>
  <c r="T20" i="11"/>
  <c r="U20" i="11" s="1"/>
  <c r="Q20" i="11"/>
  <c r="R20" i="11" s="1"/>
  <c r="E656" i="10"/>
  <c r="E628" i="10"/>
  <c r="E633" i="10"/>
  <c r="E617" i="10"/>
  <c r="E625" i="10"/>
  <c r="E597" i="10"/>
  <c r="E578" i="10"/>
  <c r="E539" i="10"/>
  <c r="E535" i="10"/>
  <c r="E477" i="10"/>
  <c r="E514" i="10"/>
  <c r="E513" i="10"/>
  <c r="E455" i="10"/>
  <c r="E501" i="10"/>
  <c r="E444" i="10"/>
  <c r="E383" i="10"/>
  <c r="E396" i="10"/>
  <c r="E379" i="10"/>
  <c r="E269" i="10"/>
  <c r="E351" i="10"/>
  <c r="E331" i="10"/>
  <c r="E356" i="10"/>
  <c r="E337" i="10"/>
  <c r="E303" i="10"/>
  <c r="E327" i="10"/>
  <c r="E312" i="10"/>
  <c r="E287" i="10"/>
  <c r="E274" i="10"/>
  <c r="E228" i="10"/>
  <c r="E263" i="10"/>
  <c r="E221" i="10"/>
  <c r="E278" i="10"/>
  <c r="E279" i="10"/>
  <c r="E191" i="10"/>
  <c r="E220" i="10"/>
  <c r="E229" i="10"/>
  <c r="E158" i="10"/>
  <c r="E98" i="10"/>
  <c r="E192" i="10"/>
  <c r="E188" i="10"/>
  <c r="E69" i="10"/>
  <c r="E190" i="10"/>
  <c r="E21" i="10"/>
  <c r="DZ1" i="6"/>
  <c r="DU1" i="6"/>
  <c r="Q76" i="11"/>
  <c r="R76" i="11" s="1"/>
  <c r="T76" i="11"/>
  <c r="U76" i="11" s="1"/>
  <c r="E663" i="10"/>
  <c r="T67" i="11"/>
  <c r="U67" i="11" s="1"/>
  <c r="Q67" i="11"/>
  <c r="R67" i="11" s="1"/>
  <c r="Q46" i="11"/>
  <c r="R46" i="11" s="1"/>
  <c r="T46" i="11"/>
  <c r="U46" i="11" s="1"/>
  <c r="T35" i="11"/>
  <c r="U35" i="11" s="1"/>
  <c r="Q35" i="11"/>
  <c r="R35" i="11" s="1"/>
  <c r="Q19" i="11"/>
  <c r="R19" i="11" s="1"/>
  <c r="T19" i="11"/>
  <c r="U19" i="11" s="1"/>
  <c r="T75" i="11"/>
  <c r="U75" i="11" s="1"/>
  <c r="Q75" i="11"/>
  <c r="R75" i="11" s="1"/>
  <c r="E665" i="10"/>
  <c r="E647" i="10"/>
  <c r="E649" i="10"/>
  <c r="E641" i="10"/>
  <c r="E621" i="10"/>
  <c r="E609" i="10"/>
  <c r="E612" i="10"/>
  <c r="E601" i="10"/>
  <c r="E588" i="10"/>
  <c r="E543" i="10"/>
  <c r="E566" i="10"/>
  <c r="E555" i="10"/>
  <c r="E472" i="10"/>
  <c r="E500" i="10"/>
  <c r="E404" i="10"/>
  <c r="E401" i="10"/>
  <c r="E369" i="10"/>
  <c r="E314" i="10"/>
  <c r="E335" i="10"/>
  <c r="E248" i="10"/>
  <c r="E265" i="10"/>
  <c r="E305" i="10"/>
  <c r="E306" i="10"/>
  <c r="E290" i="10"/>
  <c r="E244" i="10"/>
  <c r="E216" i="10"/>
  <c r="E234" i="10"/>
  <c r="DW3" i="8"/>
  <c r="DW1" i="8" s="1"/>
  <c r="E218" i="10"/>
  <c r="E198" i="10"/>
  <c r="E173" i="10"/>
  <c r="E205" i="10"/>
  <c r="E171" i="10"/>
  <c r="E183" i="10"/>
  <c r="E84" i="10"/>
  <c r="E114" i="10"/>
  <c r="E111" i="10"/>
  <c r="E95" i="10"/>
  <c r="E655" i="10"/>
  <c r="E657" i="10"/>
  <c r="E631" i="10"/>
  <c r="E634" i="10"/>
  <c r="E619" i="10"/>
  <c r="E600" i="10"/>
  <c r="E594" i="10"/>
  <c r="E589" i="10"/>
  <c r="E579" i="10"/>
  <c r="E532" i="10"/>
  <c r="E551" i="10"/>
  <c r="E536" i="10"/>
  <c r="E503" i="10"/>
  <c r="E457" i="10"/>
  <c r="E481" i="10"/>
  <c r="E460" i="10"/>
  <c r="E478" i="10"/>
  <c r="E405" i="10"/>
  <c r="E372" i="10"/>
  <c r="E411" i="10"/>
  <c r="E408" i="10"/>
  <c r="E343" i="10"/>
  <c r="E373" i="10"/>
  <c r="E394" i="10"/>
  <c r="E359" i="10"/>
  <c r="E358" i="10"/>
  <c r="E266" i="10"/>
  <c r="E324" i="10"/>
  <c r="E288" i="10"/>
  <c r="E240" i="10"/>
  <c r="E317" i="10"/>
  <c r="E304" i="10"/>
  <c r="E236" i="10"/>
  <c r="E257" i="10"/>
  <c r="E260" i="10"/>
  <c r="E200" i="10"/>
  <c r="DN3" i="8"/>
  <c r="DN1" i="8" s="1"/>
  <c r="E217" i="10"/>
  <c r="E169" i="10"/>
  <c r="E101" i="10"/>
  <c r="E37" i="10"/>
  <c r="E204" i="10"/>
  <c r="E142" i="10"/>
  <c r="E119" i="10"/>
  <c r="EC1" i="6"/>
  <c r="E652" i="10"/>
  <c r="E651" i="10"/>
  <c r="E636" i="10"/>
  <c r="E620" i="10"/>
  <c r="E623" i="10"/>
  <c r="E622" i="10"/>
  <c r="E576" i="10"/>
  <c r="E561" i="10"/>
  <c r="E544" i="10"/>
  <c r="E542" i="10"/>
  <c r="E530" i="10"/>
  <c r="E512" i="10"/>
  <c r="E486" i="10"/>
  <c r="E461" i="10"/>
  <c r="E445" i="10"/>
  <c r="E427" i="10"/>
  <c r="E413" i="10"/>
  <c r="E449" i="10"/>
  <c r="E424" i="10"/>
  <c r="E375" i="10"/>
  <c r="E363" i="10"/>
  <c r="E381" i="10"/>
  <c r="E361" i="10"/>
  <c r="E296" i="10"/>
  <c r="E237" i="10"/>
  <c r="E332" i="10"/>
  <c r="E341" i="10"/>
  <c r="E333" i="10"/>
  <c r="E298" i="10"/>
  <c r="E297" i="10"/>
  <c r="E289" i="10"/>
  <c r="E255" i="10"/>
  <c r="E231" i="10"/>
  <c r="DC3" i="8"/>
  <c r="E153" i="10"/>
  <c r="E64" i="10"/>
  <c r="E32" i="10"/>
  <c r="E182" i="10"/>
  <c r="E141" i="10"/>
  <c r="E174" i="10"/>
  <c r="E146" i="10"/>
  <c r="E197" i="10"/>
  <c r="E116" i="10"/>
  <c r="E109" i="10"/>
  <c r="E47" i="10"/>
  <c r="E93" i="10"/>
  <c r="E90" i="10"/>
  <c r="E79" i="10"/>
  <c r="Q62" i="11"/>
  <c r="R62" i="11" s="1"/>
  <c r="T62" i="11"/>
  <c r="U62" i="11" s="1"/>
  <c r="T70" i="11"/>
  <c r="U70" i="11" s="1"/>
  <c r="Q70" i="11"/>
  <c r="R70" i="11" s="1"/>
  <c r="T59" i="11"/>
  <c r="U59" i="11" s="1"/>
  <c r="Q59" i="11"/>
  <c r="R59" i="11" s="1"/>
  <c r="Q28" i="11"/>
  <c r="R28" i="11" s="1"/>
  <c r="T28" i="11"/>
  <c r="U28" i="11" s="1"/>
  <c r="T88" i="11"/>
  <c r="U88" i="11" s="1"/>
  <c r="Q88" i="11"/>
  <c r="R88" i="11" s="1"/>
  <c r="E645" i="10"/>
  <c r="E639" i="10"/>
  <c r="E635" i="10"/>
  <c r="E627" i="10"/>
  <c r="E604" i="10"/>
  <c r="E618" i="10"/>
  <c r="E587" i="10"/>
  <c r="E596" i="10"/>
  <c r="E547" i="10"/>
  <c r="E541" i="10"/>
  <c r="E522" i="10"/>
  <c r="E471" i="10"/>
  <c r="E484" i="10"/>
  <c r="E462" i="10"/>
  <c r="E422" i="10"/>
  <c r="E430" i="10"/>
  <c r="E431" i="10"/>
  <c r="E438" i="10"/>
  <c r="E428" i="10"/>
  <c r="E426" i="10"/>
  <c r="E421" i="10"/>
  <c r="E402" i="10"/>
  <c r="E366" i="10"/>
  <c r="E264" i="10"/>
  <c r="E342" i="10"/>
  <c r="E320" i="10"/>
  <c r="E292" i="10"/>
  <c r="E270" i="10"/>
  <c r="E272" i="10"/>
  <c r="E207" i="10"/>
  <c r="E250" i="10"/>
  <c r="E232" i="10"/>
  <c r="E222" i="10"/>
  <c r="E71" i="10"/>
  <c r="E187" i="10"/>
  <c r="E14" i="10"/>
  <c r="E137" i="10"/>
  <c r="E88" i="10"/>
  <c r="E61" i="10"/>
  <c r="E58" i="10"/>
  <c r="E85" i="10"/>
  <c r="E672" i="10"/>
  <c r="E671" i="10"/>
  <c r="E674" i="10"/>
  <c r="T56" i="11"/>
  <c r="U56" i="11" s="1"/>
  <c r="Q56" i="11"/>
  <c r="R56" i="11" s="1"/>
  <c r="T80" i="11"/>
  <c r="U80" i="11" s="1"/>
  <c r="Q80" i="11"/>
  <c r="R80" i="11" s="1"/>
  <c r="T30" i="11"/>
  <c r="U30" i="11" s="1"/>
  <c r="Q30" i="11"/>
  <c r="R30" i="11" s="1"/>
  <c r="Q13" i="11"/>
  <c r="R13" i="11" s="1"/>
  <c r="T13" i="11"/>
  <c r="U13" i="11" s="1"/>
  <c r="U1" i="11" s="1"/>
  <c r="E670" i="10"/>
  <c r="Q25" i="11"/>
  <c r="R25" i="11" s="1"/>
  <c r="T25" i="11"/>
  <c r="U25" i="11" s="1"/>
  <c r="E626" i="10"/>
  <c r="E630" i="10"/>
  <c r="E638" i="10"/>
  <c r="E611" i="10"/>
  <c r="E603" i="10"/>
  <c r="E586" i="10"/>
  <c r="E563" i="10"/>
  <c r="E560" i="10"/>
  <c r="E537" i="10"/>
  <c r="E540" i="10"/>
  <c r="E502" i="10"/>
  <c r="E495" i="10"/>
  <c r="E506" i="10"/>
  <c r="E487" i="10"/>
  <c r="E470" i="10"/>
  <c r="E454" i="10"/>
  <c r="E485" i="10"/>
  <c r="E492" i="10"/>
  <c r="E463" i="10"/>
  <c r="E432" i="10"/>
  <c r="E423" i="10"/>
  <c r="E410" i="10"/>
  <c r="E406" i="10"/>
  <c r="E377" i="10"/>
  <c r="E370" i="10"/>
  <c r="E388" i="10"/>
  <c r="E378" i="10"/>
  <c r="E362" i="10"/>
  <c r="E349" i="10"/>
  <c r="E340" i="10"/>
  <c r="E338" i="10"/>
  <c r="E318" i="10"/>
  <c r="E245" i="10"/>
  <c r="E252" i="10"/>
  <c r="E241" i="10"/>
  <c r="E224" i="10"/>
  <c r="E181" i="10"/>
  <c r="E172" i="10"/>
  <c r="CK3" i="8"/>
  <c r="E150" i="10"/>
  <c r="E180" i="10"/>
  <c r="E103" i="10"/>
  <c r="E155" i="10"/>
  <c r="E133" i="10"/>
  <c r="E96" i="10"/>
  <c r="E195" i="10"/>
  <c r="E144" i="10"/>
  <c r="E132" i="10"/>
  <c r="E143" i="10"/>
  <c r="E18" i="10"/>
  <c r="E82" i="10"/>
  <c r="E53" i="10"/>
  <c r="E20" i="10"/>
  <c r="E124" i="10"/>
  <c r="E121" i="10"/>
  <c r="DU1" i="8"/>
  <c r="E87" i="10"/>
  <c r="E72" i="10"/>
  <c r="DA31" i="10"/>
  <c r="E31" i="10"/>
  <c r="DA78" i="10"/>
  <c r="R24" i="10"/>
  <c r="DA41" i="10"/>
  <c r="ED3" i="8"/>
  <c r="AA3" i="8"/>
  <c r="BS3" i="8"/>
  <c r="DS1" i="10"/>
  <c r="AA670" i="10"/>
  <c r="AA666" i="10"/>
  <c r="AA673" i="10"/>
  <c r="AA667" i="10"/>
  <c r="AA659" i="10"/>
  <c r="AA662" i="10"/>
  <c r="AA660" i="10"/>
  <c r="AA658" i="10"/>
  <c r="AA650" i="10"/>
  <c r="AA643" i="10"/>
  <c r="AA642" i="10"/>
  <c r="AA640" i="10"/>
  <c r="AA646" i="10"/>
  <c r="AA644" i="10"/>
  <c r="AA632" i="10"/>
  <c r="AA624" i="10"/>
  <c r="AA620" i="10"/>
  <c r="AA621" i="10"/>
  <c r="AA617" i="10"/>
  <c r="AA615" i="10"/>
  <c r="AA598" i="10"/>
  <c r="AA613" i="10"/>
  <c r="AA611" i="10"/>
  <c r="AA609" i="10"/>
  <c r="AA608" i="10"/>
  <c r="AA599" i="10"/>
  <c r="AA594" i="10"/>
  <c r="AA590" i="10"/>
  <c r="AA580" i="10"/>
  <c r="AA574" i="10"/>
  <c r="AA569" i="10"/>
  <c r="AA606" i="10"/>
  <c r="AA588" i="10"/>
  <c r="AA607" i="10"/>
  <c r="AA596" i="10"/>
  <c r="AA591" i="10"/>
  <c r="AA605" i="10"/>
  <c r="AA586" i="10"/>
  <c r="AA575" i="10"/>
  <c r="AA585" i="10"/>
  <c r="AA587" i="10"/>
  <c r="AA582" i="10"/>
  <c r="AA577" i="10"/>
  <c r="AA572" i="10"/>
  <c r="AA579" i="10"/>
  <c r="AA571" i="10"/>
  <c r="AA552" i="10"/>
  <c r="AA565" i="10"/>
  <c r="AA557" i="10"/>
  <c r="AA549" i="10"/>
  <c r="AA510" i="10"/>
  <c r="AA550" i="10"/>
  <c r="AA546" i="10"/>
  <c r="AA544" i="10"/>
  <c r="AA542" i="10"/>
  <c r="AA524" i="10"/>
  <c r="AA522" i="10"/>
  <c r="AA518" i="10"/>
  <c r="AA527" i="10"/>
  <c r="AA545" i="10"/>
  <c r="AA534" i="10"/>
  <c r="AA526" i="10"/>
  <c r="AA529" i="10"/>
  <c r="AA511" i="10"/>
  <c r="AA519" i="10"/>
  <c r="AA503" i="10"/>
  <c r="AA499" i="10"/>
  <c r="AA497" i="10"/>
  <c r="AA495" i="10"/>
  <c r="AA513" i="10"/>
  <c r="AA505" i="10"/>
  <c r="AA496" i="10"/>
  <c r="AA494" i="10"/>
  <c r="AA520" i="10"/>
  <c r="AA507" i="10"/>
  <c r="AA521" i="10"/>
  <c r="AA515" i="10"/>
  <c r="AA508" i="10"/>
  <c r="AA491" i="10"/>
  <c r="AA459" i="10"/>
  <c r="AA467" i="10"/>
  <c r="AA451" i="10"/>
  <c r="AA488" i="10"/>
  <c r="AA485" i="10"/>
  <c r="AA475" i="10"/>
  <c r="AA489" i="10"/>
  <c r="AA493" i="10"/>
  <c r="AA483" i="10"/>
  <c r="AA478" i="10"/>
  <c r="AA469" i="10"/>
  <c r="AA470" i="10"/>
  <c r="AA476" i="10"/>
  <c r="AA471" i="10"/>
  <c r="AA457" i="10"/>
  <c r="AA464" i="10"/>
  <c r="AA461" i="10"/>
  <c r="AA484" i="10"/>
  <c r="AA468" i="10"/>
  <c r="AA441" i="10"/>
  <c r="AA463" i="10"/>
  <c r="AA443" i="10"/>
  <c r="AA434" i="10"/>
  <c r="AA447" i="10"/>
  <c r="AA453" i="10"/>
  <c r="AA445" i="10"/>
  <c r="AA456" i="10"/>
  <c r="AA455" i="10"/>
  <c r="AA452" i="10"/>
  <c r="AA442" i="10"/>
  <c r="AA438" i="10"/>
  <c r="AA446" i="10"/>
  <c r="AA448" i="10"/>
  <c r="AA436" i="10"/>
  <c r="AA433" i="10"/>
  <c r="AA426" i="10"/>
  <c r="AA425" i="10"/>
  <c r="AA417" i="10"/>
  <c r="AA420" i="10"/>
  <c r="AA418" i="10"/>
  <c r="AA435" i="10"/>
  <c r="AA387" i="10"/>
  <c r="AA382" i="10"/>
  <c r="AA412" i="10"/>
  <c r="AA409" i="10"/>
  <c r="AA407" i="10"/>
  <c r="AA385" i="10"/>
  <c r="AA380" i="10"/>
  <c r="AA353" i="10"/>
  <c r="AA390" i="10"/>
  <c r="AA368" i="10"/>
  <c r="AA336" i="10"/>
  <c r="AA413" i="10"/>
  <c r="AA398" i="10"/>
  <c r="AA376" i="10"/>
  <c r="AA404" i="10"/>
  <c r="AA402" i="10"/>
  <c r="AA399" i="10"/>
  <c r="AA393" i="10"/>
  <c r="AA391" i="10"/>
  <c r="AA403" i="10"/>
  <c r="AA400" i="10"/>
  <c r="AA414" i="10"/>
  <c r="AA388" i="10"/>
  <c r="AA369" i="10"/>
  <c r="AA377" i="10"/>
  <c r="AA384" i="10"/>
  <c r="AA374" i="10"/>
  <c r="AA372" i="10"/>
  <c r="AA360" i="10"/>
  <c r="AA354" i="10"/>
  <c r="AA347" i="10"/>
  <c r="AA357" i="10"/>
  <c r="AA348" i="10"/>
  <c r="AA328" i="10"/>
  <c r="AA307" i="10"/>
  <c r="AA334" i="10"/>
  <c r="AA332" i="10"/>
  <c r="AA329" i="10"/>
  <c r="AA352" i="10"/>
  <c r="AA344" i="10"/>
  <c r="AA341" i="10"/>
  <c r="AA340" i="10"/>
  <c r="AA339" i="10"/>
  <c r="AA355" i="10"/>
  <c r="AA350" i="10"/>
  <c r="AA346" i="10"/>
  <c r="AA313" i="10"/>
  <c r="AA291" i="10"/>
  <c r="AA286" i="10"/>
  <c r="AA281" i="10"/>
  <c r="AA321" i="10"/>
  <c r="AA283" i="10"/>
  <c r="AA276" i="10"/>
  <c r="AA254" i="10"/>
  <c r="AA333" i="10"/>
  <c r="AA315" i="10"/>
  <c r="AA312" i="10"/>
  <c r="AA304" i="10"/>
  <c r="AA294" i="10"/>
  <c r="AA323" i="10"/>
  <c r="AA319" i="10"/>
  <c r="AA302" i="10"/>
  <c r="AA308" i="10"/>
  <c r="AA277" i="10"/>
  <c r="AA251" i="10"/>
  <c r="AA337" i="10"/>
  <c r="AA330" i="10"/>
  <c r="AA322" i="10"/>
  <c r="AA303" i="10"/>
  <c r="AA299" i="10"/>
  <c r="AA275" i="10"/>
  <c r="AA249" i="10"/>
  <c r="AA243" i="10"/>
  <c r="AA240" i="10"/>
  <c r="AA233" i="10"/>
  <c r="AA270" i="10"/>
  <c r="AA259" i="10"/>
  <c r="AA253" i="10"/>
  <c r="AA267" i="10"/>
  <c r="AA248" i="10"/>
  <c r="AA245" i="10"/>
  <c r="AA227" i="10"/>
  <c r="AA288" i="10"/>
  <c r="AA278" i="10"/>
  <c r="AA272" i="10"/>
  <c r="AA271" i="10"/>
  <c r="AA244" i="10"/>
  <c r="AA241" i="10"/>
  <c r="AA230" i="10"/>
  <c r="AA212" i="10"/>
  <c r="AA219" i="10"/>
  <c r="AA211" i="10"/>
  <c r="AA225" i="10"/>
  <c r="AA224" i="10"/>
  <c r="AA200" i="10"/>
  <c r="AA213" i="10"/>
  <c r="AA235" i="10"/>
  <c r="AA192" i="10"/>
  <c r="AA190" i="10"/>
  <c r="AA154" i="10"/>
  <c r="AA186" i="10"/>
  <c r="AA178" i="10"/>
  <c r="AA176" i="10"/>
  <c r="AA162" i="10"/>
  <c r="AA152" i="10"/>
  <c r="AA145" i="10"/>
  <c r="AA123" i="10"/>
  <c r="AA118" i="10"/>
  <c r="AA113" i="10"/>
  <c r="AA91" i="10"/>
  <c r="AA86" i="10"/>
  <c r="AA81" i="10"/>
  <c r="AA59" i="10"/>
  <c r="AA54" i="10"/>
  <c r="AA208" i="10"/>
  <c r="AA189" i="10"/>
  <c r="AA170" i="10"/>
  <c r="AA19" i="10"/>
  <c r="AA207" i="10"/>
  <c r="AA181" i="10"/>
  <c r="AA171" i="10"/>
  <c r="AA168" i="10"/>
  <c r="AA164" i="10"/>
  <c r="AA159" i="10"/>
  <c r="AA157" i="10"/>
  <c r="AA183" i="10"/>
  <c r="AA173" i="10"/>
  <c r="AA156" i="10"/>
  <c r="AA175" i="10"/>
  <c r="AA139" i="10"/>
  <c r="AA134" i="10"/>
  <c r="AA203" i="10"/>
  <c r="AA184" i="10"/>
  <c r="AA194" i="10"/>
  <c r="AA147" i="10"/>
  <c r="AA140" i="10"/>
  <c r="AA124" i="10"/>
  <c r="AA88" i="10"/>
  <c r="AA103" i="10"/>
  <c r="AA99" i="10"/>
  <c r="AA75" i="10"/>
  <c r="AA51" i="10"/>
  <c r="AA11" i="10"/>
  <c r="AA135" i="10"/>
  <c r="AA131" i="10"/>
  <c r="AA107" i="10"/>
  <c r="AA83" i="10"/>
  <c r="AA76" i="10"/>
  <c r="AA35" i="10"/>
  <c r="AA17" i="10"/>
  <c r="AA15" i="10"/>
  <c r="AA115" i="10"/>
  <c r="AA108" i="10"/>
  <c r="AA110" i="10"/>
  <c r="AA94" i="10"/>
  <c r="AA70" i="10"/>
  <c r="AA48" i="10"/>
  <c r="AA45" i="10"/>
  <c r="AA129" i="10"/>
  <c r="AA112" i="10"/>
  <c r="AA104" i="10"/>
  <c r="AA102" i="10"/>
  <c r="AA77" i="10"/>
  <c r="AA119" i="10"/>
  <c r="AA109" i="10"/>
  <c r="AA36" i="10"/>
  <c r="AA33" i="10"/>
  <c r="AA31" i="10"/>
  <c r="AA16" i="10"/>
  <c r="AA61" i="10"/>
  <c r="AA38" i="10"/>
  <c r="AA27" i="10"/>
  <c r="AA12" i="10"/>
  <c r="AA8" i="10"/>
  <c r="AA41" i="10"/>
  <c r="AA30" i="10"/>
  <c r="AA24" i="10"/>
  <c r="AA71" i="10"/>
  <c r="AA49" i="10"/>
  <c r="AA23" i="10"/>
  <c r="AA21" i="10"/>
  <c r="AA6" i="10"/>
  <c r="AA67" i="10"/>
  <c r="AA53" i="10"/>
  <c r="AA40" i="10"/>
  <c r="AA13" i="10"/>
  <c r="AA4" i="10"/>
  <c r="AA20" i="10"/>
  <c r="AA43" i="10"/>
  <c r="AA63" i="10"/>
  <c r="AA39" i="10"/>
  <c r="AA25" i="10"/>
  <c r="AA22" i="10"/>
  <c r="Z2" i="10"/>
  <c r="AA5" i="10"/>
  <c r="DR1" i="10"/>
  <c r="AF1" i="10"/>
  <c r="DO1" i="10"/>
  <c r="R3" i="9"/>
  <c r="DZ3" i="9"/>
  <c r="DX1" i="9" s="1"/>
  <c r="CJ3" i="9"/>
  <c r="AS3" i="9"/>
  <c r="AS1" i="9" s="1"/>
  <c r="DP3" i="9"/>
  <c r="DP1" i="9" s="1"/>
  <c r="AI3" i="8"/>
  <c r="AD1" i="8" s="1"/>
  <c r="Q57" i="9"/>
  <c r="Q58" i="9"/>
  <c r="Q41" i="9"/>
  <c r="Q49" i="9"/>
  <c r="Q42" i="9"/>
  <c r="Q33" i="9"/>
  <c r="Q29" i="9"/>
  <c r="Q9" i="9"/>
  <c r="Q34" i="9"/>
  <c r="Q17" i="9"/>
  <c r="Q10" i="9"/>
  <c r="Q18" i="9"/>
  <c r="Q50" i="9"/>
  <c r="Q25" i="9"/>
  <c r="Q8" i="9"/>
  <c r="Q48" i="9"/>
  <c r="Q26" i="9"/>
  <c r="Q24" i="9"/>
  <c r="P2" i="9"/>
  <c r="CB3" i="6"/>
  <c r="DH3" i="6"/>
  <c r="CQ3" i="8"/>
  <c r="BG24" i="6"/>
  <c r="BG6" i="6"/>
  <c r="BG69" i="6"/>
  <c r="BG65" i="6"/>
  <c r="BG45" i="6"/>
  <c r="BG30" i="6"/>
  <c r="BG17" i="6"/>
  <c r="BG67" i="6"/>
  <c r="BG68" i="6"/>
  <c r="BG58" i="6"/>
  <c r="BG57" i="6"/>
  <c r="BG52" i="6"/>
  <c r="BG32" i="6"/>
  <c r="BG62" i="6"/>
  <c r="BG49" i="6"/>
  <c r="BG38" i="6"/>
  <c r="BF2" i="6"/>
  <c r="BG46" i="6"/>
  <c r="BG31" i="6"/>
  <c r="BG44" i="6"/>
  <c r="BG39" i="6"/>
  <c r="BG33" i="6"/>
  <c r="BG28" i="6"/>
  <c r="BG19" i="6"/>
  <c r="BG18" i="6"/>
  <c r="BG10" i="6"/>
  <c r="BG61" i="6"/>
  <c r="BG43" i="6"/>
  <c r="BG29" i="6"/>
  <c r="BG11" i="6"/>
  <c r="BG20" i="6"/>
  <c r="BG16" i="6"/>
  <c r="Y14" i="8"/>
  <c r="AM19" i="7"/>
  <c r="BG8" i="6"/>
  <c r="BG7" i="6"/>
  <c r="EJ3" i="6"/>
  <c r="BV8" i="6"/>
  <c r="BG27" i="6"/>
  <c r="AP63" i="6"/>
  <c r="AO2" i="6"/>
  <c r="AP35" i="6"/>
  <c r="AP25" i="6"/>
  <c r="AP65" i="6"/>
  <c r="AP53" i="6"/>
  <c r="AP51" i="6"/>
  <c r="AP38" i="6"/>
  <c r="AP14" i="6"/>
  <c r="AP61" i="6"/>
  <c r="AP23" i="6"/>
  <c r="AP15" i="6"/>
  <c r="AP21" i="6"/>
  <c r="AP12" i="6"/>
  <c r="AP45" i="6"/>
  <c r="AP6" i="6"/>
  <c r="AP4" i="6"/>
  <c r="AP49" i="6"/>
  <c r="AP10" i="6"/>
  <c r="AP17" i="6"/>
  <c r="E52" i="10"/>
  <c r="E25" i="10"/>
  <c r="BU667" i="10"/>
  <c r="BU668" i="10"/>
  <c r="BU670" i="10"/>
  <c r="BU662" i="10"/>
  <c r="BU664" i="10"/>
  <c r="BU659" i="10"/>
  <c r="BU663" i="10"/>
  <c r="BU666" i="10"/>
  <c r="BU655" i="10"/>
  <c r="BU658" i="10"/>
  <c r="BU650" i="10"/>
  <c r="BU653" i="10"/>
  <c r="BU646" i="10"/>
  <c r="BU642" i="10"/>
  <c r="BU643" i="10"/>
  <c r="BU640" i="10"/>
  <c r="BU645" i="10"/>
  <c r="BU632" i="10"/>
  <c r="BU626" i="10"/>
  <c r="BU613" i="10"/>
  <c r="BU619" i="10"/>
  <c r="BU624" i="10"/>
  <c r="BU620" i="10"/>
  <c r="BU616" i="10"/>
  <c r="BU574" i="10"/>
  <c r="BU599" i="10"/>
  <c r="BU615" i="10"/>
  <c r="BU600" i="10"/>
  <c r="BU595" i="10"/>
  <c r="BU605" i="10"/>
  <c r="BU582" i="10"/>
  <c r="BU591" i="10"/>
  <c r="BU593" i="10"/>
  <c r="BU609" i="10"/>
  <c r="BU585" i="10"/>
  <c r="BU598" i="10"/>
  <c r="BU594" i="10"/>
  <c r="BU579" i="10"/>
  <c r="BU578" i="10"/>
  <c r="BU575" i="10"/>
  <c r="BU580" i="10"/>
  <c r="BU590" i="10"/>
  <c r="BU583" i="10"/>
  <c r="BU584" i="10"/>
  <c r="BU564" i="10"/>
  <c r="BU562" i="10"/>
  <c r="BU577" i="10"/>
  <c r="BU572" i="10"/>
  <c r="BU567" i="10"/>
  <c r="BU569" i="10"/>
  <c r="BU549" i="10"/>
  <c r="BU571" i="10"/>
  <c r="BU557" i="10"/>
  <c r="BU559" i="10"/>
  <c r="BU560" i="10"/>
  <c r="BU563" i="10"/>
  <c r="BU546" i="10"/>
  <c r="BU553" i="10"/>
  <c r="BU552" i="10"/>
  <c r="BU558" i="10"/>
  <c r="BU550" i="10"/>
  <c r="BU543" i="10"/>
  <c r="BU518" i="10"/>
  <c r="BU510" i="10"/>
  <c r="BU536" i="10"/>
  <c r="BU527" i="10"/>
  <c r="BU539" i="10"/>
  <c r="BU534" i="10"/>
  <c r="BU526" i="10"/>
  <c r="BU541" i="10"/>
  <c r="BU531" i="10"/>
  <c r="BU522" i="10"/>
  <c r="BU512" i="10"/>
  <c r="BU520" i="10"/>
  <c r="BU508" i="10"/>
  <c r="BU499" i="10"/>
  <c r="BU504" i="10"/>
  <c r="BU483" i="10"/>
  <c r="BU515" i="10"/>
  <c r="BU524" i="10"/>
  <c r="BU521" i="10"/>
  <c r="BU507" i="10"/>
  <c r="BU502" i="10"/>
  <c r="BU491" i="10"/>
  <c r="BU519" i="10"/>
  <c r="BU500" i="10"/>
  <c r="BU497" i="10"/>
  <c r="BU513" i="10"/>
  <c r="BU494" i="10"/>
  <c r="BU467" i="10"/>
  <c r="BU459" i="10"/>
  <c r="BU451" i="10"/>
  <c r="BU485" i="10"/>
  <c r="BU489" i="10"/>
  <c r="BU496" i="10"/>
  <c r="BU493" i="10"/>
  <c r="BU464" i="10"/>
  <c r="BU486" i="10"/>
  <c r="BU488" i="10"/>
  <c r="BU495" i="10"/>
  <c r="BU471" i="10"/>
  <c r="BU476" i="10"/>
  <c r="BU454" i="10"/>
  <c r="BU475" i="10"/>
  <c r="BU441" i="10"/>
  <c r="BU456" i="10"/>
  <c r="BU453" i="10"/>
  <c r="BU452" i="10"/>
  <c r="BU457" i="10"/>
  <c r="BU433" i="10"/>
  <c r="BU447" i="10"/>
  <c r="BU446" i="10"/>
  <c r="BU442" i="10"/>
  <c r="BU434" i="10"/>
  <c r="BU436" i="10"/>
  <c r="BU443" i="10"/>
  <c r="BU444" i="10"/>
  <c r="BU430" i="10"/>
  <c r="BU427" i="10"/>
  <c r="BU417" i="10"/>
  <c r="BU422" i="10"/>
  <c r="BU420" i="10"/>
  <c r="BU425" i="10"/>
  <c r="BU405" i="10"/>
  <c r="BU390" i="10"/>
  <c r="BU376" i="10"/>
  <c r="BU418" i="10"/>
  <c r="BU412" i="10"/>
  <c r="BU409" i="10"/>
  <c r="BU398" i="10"/>
  <c r="BU377" i="10"/>
  <c r="BU407" i="10"/>
  <c r="BU413" i="10"/>
  <c r="BU404" i="10"/>
  <c r="BU403" i="10"/>
  <c r="BU401" i="10"/>
  <c r="BU400" i="10"/>
  <c r="BU399" i="10"/>
  <c r="BU385" i="10"/>
  <c r="BU380" i="10"/>
  <c r="BU393" i="10"/>
  <c r="BU387" i="10"/>
  <c r="BU382" i="10"/>
  <c r="BU394" i="10"/>
  <c r="BU370" i="10"/>
  <c r="BU374" i="10"/>
  <c r="BU365" i="10"/>
  <c r="BU396" i="10"/>
  <c r="BU391" i="10"/>
  <c r="BU384" i="10"/>
  <c r="BU372" i="10"/>
  <c r="BU355" i="10"/>
  <c r="BU352" i="10"/>
  <c r="BU307" i="10"/>
  <c r="BU275" i="10"/>
  <c r="BU243" i="10"/>
  <c r="BU368" i="10"/>
  <c r="BU362" i="10"/>
  <c r="BU356" i="10"/>
  <c r="BU353" i="10"/>
  <c r="BU341" i="10"/>
  <c r="BU336" i="10"/>
  <c r="BU328" i="10"/>
  <c r="BU308" i="10"/>
  <c r="BU303" i="10"/>
  <c r="BU360" i="10"/>
  <c r="BU348" i="10"/>
  <c r="BU346" i="10"/>
  <c r="BU357" i="10"/>
  <c r="BU350" i="10"/>
  <c r="BU344" i="10"/>
  <c r="BU313" i="10"/>
  <c r="BU269" i="10"/>
  <c r="BU264" i="10"/>
  <c r="BU301" i="10"/>
  <c r="BU294" i="10"/>
  <c r="BU310" i="10"/>
  <c r="BU315" i="10"/>
  <c r="BU299" i="10"/>
  <c r="BU291" i="10"/>
  <c r="BU271" i="10"/>
  <c r="BU323" i="10"/>
  <c r="BU318" i="10"/>
  <c r="BU293" i="10"/>
  <c r="BU285" i="10"/>
  <c r="BU283" i="10"/>
  <c r="BU321" i="10"/>
  <c r="BU276" i="10"/>
  <c r="BU259" i="10"/>
  <c r="BU316" i="10"/>
  <c r="BU296" i="10"/>
  <c r="BU281" i="10"/>
  <c r="BU253" i="10"/>
  <c r="BU252" i="10"/>
  <c r="BU219" i="10"/>
  <c r="BU254" i="10"/>
  <c r="BU240" i="10"/>
  <c r="BU237" i="10"/>
  <c r="BU227" i="10"/>
  <c r="BU261" i="10"/>
  <c r="BU286" i="10"/>
  <c r="BU278" i="10"/>
  <c r="BU249" i="10"/>
  <c r="BU245" i="10"/>
  <c r="BU267" i="10"/>
  <c r="BU233" i="10"/>
  <c r="BU262" i="10"/>
  <c r="BU260" i="10"/>
  <c r="BU251" i="10"/>
  <c r="BU216" i="10"/>
  <c r="BU170" i="10"/>
  <c r="BU221" i="10"/>
  <c r="BU211" i="10"/>
  <c r="BU178" i="10"/>
  <c r="BU212" i="10"/>
  <c r="BU231" i="10"/>
  <c r="BU230" i="10"/>
  <c r="BU207" i="10"/>
  <c r="BU235" i="10"/>
  <c r="BU232" i="10"/>
  <c r="BU225" i="10"/>
  <c r="BU199" i="10"/>
  <c r="BU181" i="10"/>
  <c r="BU179" i="10"/>
  <c r="BU162" i="10"/>
  <c r="BU154" i="10"/>
  <c r="BU194" i="10"/>
  <c r="BU191" i="10"/>
  <c r="BU152" i="10"/>
  <c r="BU139" i="10"/>
  <c r="BU107" i="10"/>
  <c r="BU75" i="10"/>
  <c r="BU43" i="10"/>
  <c r="BU203" i="10"/>
  <c r="BU184" i="10"/>
  <c r="BU175" i="10"/>
  <c r="BU172" i="10"/>
  <c r="BU167" i="10"/>
  <c r="BU166" i="10"/>
  <c r="BU195" i="10"/>
  <c r="BU186" i="10"/>
  <c r="BU165" i="10"/>
  <c r="BU164" i="10"/>
  <c r="BU163" i="10"/>
  <c r="BU160" i="10"/>
  <c r="BU159" i="10"/>
  <c r="BU158" i="10"/>
  <c r="BU157" i="10"/>
  <c r="BU147" i="10"/>
  <c r="BU198" i="10"/>
  <c r="BU196" i="10"/>
  <c r="BU156" i="10"/>
  <c r="BU155" i="10"/>
  <c r="BU140" i="10"/>
  <c r="BU135" i="10"/>
  <c r="BU190" i="10"/>
  <c r="BU189" i="10"/>
  <c r="BU176" i="10"/>
  <c r="BU174" i="10"/>
  <c r="BU145" i="10"/>
  <c r="BU123" i="10"/>
  <c r="BU118" i="10"/>
  <c r="BU133" i="10"/>
  <c r="BU108" i="10"/>
  <c r="BU86" i="10"/>
  <c r="BU150" i="10"/>
  <c r="BU96" i="10"/>
  <c r="BU19" i="10"/>
  <c r="BU11" i="10"/>
  <c r="BU128" i="10"/>
  <c r="BU69" i="10"/>
  <c r="BU116" i="10"/>
  <c r="BU101" i="10"/>
  <c r="BU94" i="10"/>
  <c r="BU81" i="10"/>
  <c r="BU144" i="10"/>
  <c r="BU131" i="10"/>
  <c r="BU113" i="10"/>
  <c r="BU67" i="10"/>
  <c r="BU59" i="10"/>
  <c r="BU49" i="10"/>
  <c r="BU151" i="10"/>
  <c r="BU127" i="10"/>
  <c r="BU117" i="10"/>
  <c r="BU99" i="10"/>
  <c r="BU91" i="10"/>
  <c r="BU88" i="10"/>
  <c r="BU79" i="10"/>
  <c r="BU71" i="10"/>
  <c r="BU111" i="10"/>
  <c r="BU103" i="10"/>
  <c r="BU83" i="10"/>
  <c r="BU149" i="10"/>
  <c r="BU137" i="10"/>
  <c r="BU132" i="10"/>
  <c r="BU115" i="10"/>
  <c r="BU76" i="10"/>
  <c r="BU54" i="10"/>
  <c r="BU51" i="10"/>
  <c r="BU45" i="10"/>
  <c r="BU44" i="10"/>
  <c r="BU16" i="10"/>
  <c r="BU14" i="10"/>
  <c r="BU6" i="10"/>
  <c r="BU64" i="10"/>
  <c r="BU36" i="10"/>
  <c r="BU31" i="10"/>
  <c r="BU25" i="10"/>
  <c r="BU22" i="10"/>
  <c r="BU13" i="10"/>
  <c r="BU47" i="10"/>
  <c r="BU61" i="10"/>
  <c r="BU41" i="10"/>
  <c r="BU32" i="10"/>
  <c r="BU24" i="10"/>
  <c r="BT2" i="10"/>
  <c r="BU48" i="10"/>
  <c r="BU37" i="10"/>
  <c r="BU30" i="10"/>
  <c r="BU27" i="10"/>
  <c r="BU21" i="10"/>
  <c r="BU53" i="10"/>
  <c r="BU40" i="10"/>
  <c r="BU35" i="10"/>
  <c r="BU78" i="10"/>
  <c r="BU17" i="10"/>
  <c r="BU12" i="10"/>
  <c r="BU4" i="10"/>
  <c r="R63" i="10"/>
  <c r="AD1" i="10"/>
  <c r="E8" i="10"/>
  <c r="DA56" i="10"/>
  <c r="R30" i="10"/>
  <c r="R8" i="10"/>
  <c r="AQ7" i="10"/>
  <c r="DT3" i="8"/>
  <c r="DT1" i="8" s="1"/>
  <c r="CB3" i="8"/>
  <c r="BU5" i="10"/>
  <c r="AQ29" i="10"/>
  <c r="AG1" i="10"/>
  <c r="BD59" i="9"/>
  <c r="BD33" i="9"/>
  <c r="BD26" i="9"/>
  <c r="BD41" i="9"/>
  <c r="BD49" i="9"/>
  <c r="BD57" i="9"/>
  <c r="BD56" i="9"/>
  <c r="BD42" i="9"/>
  <c r="BD50" i="9"/>
  <c r="BD47" i="9"/>
  <c r="BD36" i="9"/>
  <c r="BD9" i="9"/>
  <c r="BD53" i="9"/>
  <c r="BD43" i="9"/>
  <c r="BD17" i="9"/>
  <c r="BC2" i="9"/>
  <c r="BD24" i="9"/>
  <c r="BD58" i="9"/>
  <c r="BD18" i="9"/>
  <c r="BD10" i="9"/>
  <c r="BD35" i="9"/>
  <c r="BD34" i="9"/>
  <c r="BD29" i="9"/>
  <c r="BD28" i="9"/>
  <c r="BD21" i="9"/>
  <c r="BD19" i="9"/>
  <c r="BD45" i="9"/>
  <c r="BD32" i="9"/>
  <c r="BD25" i="9"/>
  <c r="BD12" i="9"/>
  <c r="BD4" i="9"/>
  <c r="ED3" i="9"/>
  <c r="AF3" i="9"/>
  <c r="DY3" i="9"/>
  <c r="DY1" i="9" s="1"/>
  <c r="BD44" i="9"/>
  <c r="BD37" i="9"/>
  <c r="CS3" i="8"/>
  <c r="BQ3" i="6"/>
  <c r="AD3" i="6"/>
  <c r="DS3" i="6"/>
  <c r="DS1" i="6" s="1"/>
  <c r="Y11" i="8"/>
  <c r="AD1" i="7"/>
  <c r="DR1" i="7"/>
  <c r="AP3" i="8"/>
  <c r="AM15" i="7"/>
  <c r="BG36" i="6"/>
  <c r="BG51" i="6"/>
  <c r="BG50" i="6"/>
  <c r="BR51" i="8"/>
  <c r="BR36" i="8"/>
  <c r="BR56" i="8"/>
  <c r="BR12" i="8"/>
  <c r="BR62" i="8"/>
  <c r="BR44" i="8"/>
  <c r="BR32" i="8"/>
  <c r="BR10" i="8"/>
  <c r="BR68" i="8"/>
  <c r="BR40" i="8"/>
  <c r="BR34" i="8"/>
  <c r="BR23" i="8"/>
  <c r="BR64" i="8"/>
  <c r="BR28" i="8"/>
  <c r="BR4" i="8"/>
  <c r="BR52" i="8"/>
  <c r="BR71" i="8"/>
  <c r="BR31" i="8"/>
  <c r="BR22" i="8"/>
  <c r="BR60" i="8"/>
  <c r="BR55" i="8"/>
  <c r="BR39" i="8"/>
  <c r="BR16" i="8"/>
  <c r="BQ2" i="8"/>
  <c r="BR7" i="8"/>
  <c r="BR8" i="8"/>
  <c r="BR6" i="8"/>
  <c r="BR20" i="8"/>
  <c r="BR11" i="8"/>
  <c r="BG37" i="6"/>
  <c r="BG13" i="6"/>
  <c r="AP42" i="6"/>
  <c r="BV23" i="6"/>
  <c r="R18" i="6"/>
  <c r="CN3" i="6"/>
  <c r="AO3" i="8"/>
  <c r="AP47" i="6"/>
  <c r="R47" i="6"/>
  <c r="BV11" i="6"/>
  <c r="E117" i="10"/>
  <c r="E62" i="10"/>
  <c r="E55" i="10"/>
  <c r="E39" i="10"/>
  <c r="DA72" i="10"/>
  <c r="E36" i="10"/>
  <c r="R36" i="10"/>
  <c r="E33" i="10"/>
  <c r="R31" i="10"/>
  <c r="R44" i="10"/>
  <c r="E2" i="8"/>
  <c r="EF1" i="8" s="1"/>
  <c r="CP4" i="8"/>
  <c r="CL3" i="8"/>
  <c r="BU80" i="10"/>
  <c r="DQ1" i="10"/>
  <c r="BD20" i="9"/>
  <c r="BD39" i="9"/>
  <c r="AT3" i="9"/>
  <c r="AT1" i="9" s="1"/>
  <c r="DO3" i="9"/>
  <c r="DO1" i="9" s="1"/>
  <c r="AQ3" i="9"/>
  <c r="CZ44" i="9"/>
  <c r="AE3" i="8"/>
  <c r="AE1" i="8" s="1"/>
  <c r="EB3" i="6"/>
  <c r="EB1" i="6" s="1"/>
  <c r="AM7" i="7"/>
  <c r="BR9" i="7"/>
  <c r="BR23" i="7"/>
  <c r="BR18" i="7"/>
  <c r="BR17" i="7"/>
  <c r="EF1" i="7"/>
  <c r="AF1" i="7"/>
  <c r="DY1" i="7"/>
  <c r="BG12" i="6"/>
  <c r="Z3" i="8"/>
  <c r="BR10" i="7"/>
  <c r="Q16" i="7"/>
  <c r="Q8" i="7"/>
  <c r="Q9" i="7"/>
  <c r="P2" i="7"/>
  <c r="Q13" i="7"/>
  <c r="Q11" i="7"/>
  <c r="Q23" i="7"/>
  <c r="Q21" i="7"/>
  <c r="Q14" i="7"/>
  <c r="Q17" i="7"/>
  <c r="CW3" i="6"/>
  <c r="BG5" i="6"/>
  <c r="R7" i="6"/>
  <c r="E65" i="10"/>
  <c r="E57" i="10"/>
  <c r="E126" i="10"/>
  <c r="E127" i="10"/>
  <c r="BU34" i="10"/>
  <c r="R25" i="10"/>
  <c r="DA670" i="10"/>
  <c r="DA666" i="10"/>
  <c r="DA659" i="10"/>
  <c r="DA658" i="10"/>
  <c r="DA663" i="10"/>
  <c r="DA657" i="10"/>
  <c r="DA655" i="10"/>
  <c r="DA650" i="10"/>
  <c r="DA653" i="10"/>
  <c r="DA654" i="10"/>
  <c r="DA646" i="10"/>
  <c r="DA644" i="10"/>
  <c r="DA643" i="10"/>
  <c r="DA640" i="10"/>
  <c r="DA642" i="10"/>
  <c r="DA639" i="10"/>
  <c r="DA626" i="10"/>
  <c r="DA624" i="10"/>
  <c r="DA632" i="10"/>
  <c r="DA613" i="10"/>
  <c r="DA620" i="10"/>
  <c r="DA615" i="10"/>
  <c r="DA609" i="10"/>
  <c r="DA604" i="10"/>
  <c r="DA574" i="10"/>
  <c r="DA612" i="10"/>
  <c r="DA600" i="10"/>
  <c r="DA595" i="10"/>
  <c r="DA585" i="10"/>
  <c r="DA575" i="10"/>
  <c r="DA599" i="10"/>
  <c r="DA590" i="10"/>
  <c r="DA598" i="10"/>
  <c r="DA594" i="10"/>
  <c r="DA605" i="10"/>
  <c r="DA584" i="10"/>
  <c r="DA582" i="10"/>
  <c r="DA568" i="10"/>
  <c r="DA562" i="10"/>
  <c r="DA549" i="10"/>
  <c r="DA577" i="10"/>
  <c r="DA571" i="10"/>
  <c r="DA569" i="10"/>
  <c r="DA557" i="10"/>
  <c r="DA564" i="10"/>
  <c r="DA570" i="10"/>
  <c r="DA559" i="10"/>
  <c r="DA552" i="10"/>
  <c r="DA561" i="10"/>
  <c r="DA548" i="10"/>
  <c r="DA545" i="10"/>
  <c r="DA550" i="10"/>
  <c r="DA546" i="10"/>
  <c r="DA527" i="10"/>
  <c r="DA539" i="10"/>
  <c r="DA531" i="10"/>
  <c r="DA536" i="10"/>
  <c r="DA534" i="10"/>
  <c r="DA525" i="10"/>
  <c r="DA522" i="10"/>
  <c r="DA521" i="10"/>
  <c r="DA520" i="10"/>
  <c r="DA519" i="10"/>
  <c r="DA517" i="10"/>
  <c r="DA543" i="10"/>
  <c r="DA507" i="10"/>
  <c r="DA483" i="10"/>
  <c r="DA499" i="10"/>
  <c r="DA526" i="10"/>
  <c r="DA518" i="10"/>
  <c r="DA510" i="10"/>
  <c r="DA491" i="10"/>
  <c r="DA503" i="10"/>
  <c r="DA509" i="10"/>
  <c r="DA504" i="10"/>
  <c r="DA494" i="10"/>
  <c r="DA476" i="10"/>
  <c r="DA496" i="10"/>
  <c r="DA498" i="10"/>
  <c r="DA486" i="10"/>
  <c r="DA475" i="10"/>
  <c r="DA471" i="10"/>
  <c r="DA493" i="10"/>
  <c r="DA466" i="10"/>
  <c r="DA463" i="10"/>
  <c r="DA459" i="10"/>
  <c r="DA455" i="10"/>
  <c r="DA470" i="10"/>
  <c r="DA464" i="10"/>
  <c r="DA458" i="10"/>
  <c r="DA456" i="10"/>
  <c r="DA467" i="10"/>
  <c r="DA452" i="10"/>
  <c r="DA433" i="10"/>
  <c r="DA460" i="10"/>
  <c r="DA454" i="10"/>
  <c r="DA446" i="10"/>
  <c r="DA434" i="10"/>
  <c r="DA450" i="10"/>
  <c r="DA442" i="10"/>
  <c r="DA436" i="10"/>
  <c r="DA453" i="10"/>
  <c r="DA443" i="10"/>
  <c r="DA441" i="10"/>
  <c r="DA451" i="10"/>
  <c r="DA447" i="10"/>
  <c r="DA444" i="10"/>
  <c r="DA448" i="10"/>
  <c r="DA440" i="10"/>
  <c r="DA437" i="10"/>
  <c r="DA445" i="10"/>
  <c r="DA422" i="10"/>
  <c r="DA432" i="10"/>
  <c r="DA412" i="10"/>
  <c r="DA430" i="10"/>
  <c r="DA425" i="10"/>
  <c r="DA420" i="10"/>
  <c r="DA427" i="10"/>
  <c r="DA409" i="10"/>
  <c r="DA376" i="10"/>
  <c r="DA391" i="10"/>
  <c r="DA404" i="10"/>
  <c r="DA390" i="10"/>
  <c r="DA417" i="10"/>
  <c r="DA398" i="10"/>
  <c r="DA411" i="10"/>
  <c r="DA410" i="10"/>
  <c r="DA405" i="10"/>
  <c r="DA385" i="10"/>
  <c r="DA380" i="10"/>
  <c r="DA372" i="10"/>
  <c r="DA399" i="10"/>
  <c r="DA377" i="10"/>
  <c r="DA370" i="10"/>
  <c r="DA387" i="10"/>
  <c r="DA365" i="10"/>
  <c r="DA368" i="10"/>
  <c r="DA355" i="10"/>
  <c r="DA384" i="10"/>
  <c r="DA375" i="10"/>
  <c r="DA307" i="10"/>
  <c r="DA275" i="10"/>
  <c r="DA243" i="10"/>
  <c r="DA357" i="10"/>
  <c r="DA335" i="10"/>
  <c r="DA333" i="10"/>
  <c r="DA332" i="10"/>
  <c r="DA331" i="10"/>
  <c r="DA330" i="10"/>
  <c r="DA321" i="10"/>
  <c r="DA364" i="10"/>
  <c r="DA353" i="10"/>
  <c r="DA352" i="10"/>
  <c r="DA343" i="10"/>
  <c r="DA340" i="10"/>
  <c r="DA339" i="10"/>
  <c r="DA338" i="10"/>
  <c r="DA337" i="10"/>
  <c r="DA348" i="10"/>
  <c r="DA346" i="10"/>
  <c r="DA344" i="10"/>
  <c r="DA360" i="10"/>
  <c r="DA328" i="10"/>
  <c r="DA347" i="10"/>
  <c r="DA266" i="10"/>
  <c r="DA251" i="10"/>
  <c r="DA336" i="10"/>
  <c r="DA315" i="10"/>
  <c r="DA298" i="10"/>
  <c r="DA293" i="10"/>
  <c r="DA290" i="10"/>
  <c r="DA285" i="10"/>
  <c r="DA286" i="10"/>
  <c r="DA264" i="10"/>
  <c r="DA308" i="10"/>
  <c r="DA300" i="10"/>
  <c r="DA296" i="10"/>
  <c r="DA276" i="10"/>
  <c r="DA329" i="10"/>
  <c r="DA269" i="10"/>
  <c r="DA267" i="10"/>
  <c r="DA301" i="10"/>
  <c r="DA299" i="10"/>
  <c r="DA318" i="10"/>
  <c r="DA303" i="10"/>
  <c r="DA291" i="10"/>
  <c r="DA283" i="10"/>
  <c r="DA259" i="10"/>
  <c r="DA258" i="10"/>
  <c r="DA256" i="10"/>
  <c r="DA219" i="10"/>
  <c r="DA263" i="10"/>
  <c r="DA261" i="10"/>
  <c r="DA247" i="10"/>
  <c r="DA244" i="10"/>
  <c r="DA227" i="10"/>
  <c r="DA212" i="10"/>
  <c r="DA279" i="10"/>
  <c r="DA254" i="10"/>
  <c r="DA246" i="10"/>
  <c r="DA240" i="10"/>
  <c r="DA252" i="10"/>
  <c r="DA262" i="10"/>
  <c r="DA248" i="10"/>
  <c r="DA237" i="10"/>
  <c r="DA245" i="10"/>
  <c r="DA242" i="10"/>
  <c r="DA271" i="10"/>
  <c r="DA230" i="10"/>
  <c r="DA228" i="10"/>
  <c r="DA221" i="10"/>
  <c r="DA170" i="10"/>
  <c r="DA235" i="10"/>
  <c r="DA210" i="10"/>
  <c r="DA202" i="10"/>
  <c r="DA178" i="10"/>
  <c r="DA232" i="10"/>
  <c r="DA211" i="10"/>
  <c r="DA203" i="10"/>
  <c r="DA216" i="10"/>
  <c r="DA214" i="10"/>
  <c r="DA199" i="10"/>
  <c r="DA206" i="10"/>
  <c r="DA191" i="10"/>
  <c r="DA186" i="10"/>
  <c r="DA156" i="10"/>
  <c r="DA193" i="10"/>
  <c r="DA155" i="10"/>
  <c r="DA198" i="10"/>
  <c r="DA162" i="10"/>
  <c r="DA139" i="10"/>
  <c r="DA107" i="10"/>
  <c r="DA75" i="10"/>
  <c r="DA43" i="10"/>
  <c r="DA189" i="10"/>
  <c r="DA188" i="10"/>
  <c r="DA154" i="10"/>
  <c r="DA207" i="10"/>
  <c r="DA147" i="10"/>
  <c r="DA196" i="10"/>
  <c r="DA194" i="10"/>
  <c r="DA181" i="10"/>
  <c r="DA167" i="10"/>
  <c r="DA149" i="10"/>
  <c r="DA140" i="10"/>
  <c r="DA135" i="10"/>
  <c r="DA130" i="10"/>
  <c r="DA123" i="10"/>
  <c r="DA118" i="10"/>
  <c r="DA172" i="10"/>
  <c r="DA166" i="10"/>
  <c r="DA165" i="10"/>
  <c r="DA164" i="10"/>
  <c r="DA161" i="10"/>
  <c r="DA159" i="10"/>
  <c r="DA157" i="10"/>
  <c r="DA133" i="10"/>
  <c r="DA128" i="10"/>
  <c r="DA138" i="10"/>
  <c r="DA112" i="10"/>
  <c r="DA101" i="10"/>
  <c r="DA99" i="10"/>
  <c r="DA91" i="10"/>
  <c r="DA83" i="10"/>
  <c r="DA37" i="10"/>
  <c r="DA32" i="10"/>
  <c r="DA144" i="10"/>
  <c r="DA115" i="10"/>
  <c r="DA74" i="10"/>
  <c r="DA66" i="10"/>
  <c r="DA106" i="10"/>
  <c r="DA98" i="10"/>
  <c r="DA61" i="10"/>
  <c r="DA71" i="10"/>
  <c r="DA54" i="10"/>
  <c r="DA131" i="10"/>
  <c r="DA125" i="10"/>
  <c r="DA111" i="10"/>
  <c r="DA103" i="10"/>
  <c r="DA95" i="10"/>
  <c r="DA86" i="10"/>
  <c r="DA143" i="10"/>
  <c r="DA132" i="10"/>
  <c r="DA100" i="10"/>
  <c r="DA96" i="10"/>
  <c r="DA76" i="10"/>
  <c r="DA110" i="10"/>
  <c r="DA108" i="10"/>
  <c r="DA69" i="10"/>
  <c r="DA67" i="10"/>
  <c r="DA68" i="10"/>
  <c r="DA20" i="10"/>
  <c r="DA16" i="10"/>
  <c r="DA15" i="10"/>
  <c r="DA14" i="10"/>
  <c r="DA58" i="10"/>
  <c r="DA51" i="10"/>
  <c r="DA19" i="10"/>
  <c r="DA13" i="10"/>
  <c r="DA27" i="10"/>
  <c r="DA22" i="10"/>
  <c r="DA10" i="10"/>
  <c r="DA7" i="10"/>
  <c r="DA62" i="10"/>
  <c r="CZ2" i="10"/>
  <c r="DA53" i="10"/>
  <c r="DA35" i="10"/>
  <c r="DA64" i="10"/>
  <c r="DA52" i="10"/>
  <c r="DA21" i="10"/>
  <c r="DA4" i="10"/>
  <c r="DA59" i="10"/>
  <c r="DA12" i="10"/>
  <c r="DA6" i="10"/>
  <c r="DA48" i="10"/>
  <c r="DA46" i="10"/>
  <c r="DA18" i="10"/>
  <c r="DA11" i="10"/>
  <c r="R72" i="10"/>
  <c r="DA36" i="10"/>
  <c r="R7" i="10"/>
  <c r="E5" i="10"/>
  <c r="R78" i="10"/>
  <c r="R56" i="10"/>
  <c r="R38" i="10"/>
  <c r="DA38" i="10"/>
  <c r="BU10" i="10"/>
  <c r="DA44" i="10"/>
  <c r="BU29" i="10"/>
  <c r="E23" i="10"/>
  <c r="BD13" i="9"/>
  <c r="E29" i="10"/>
  <c r="BD8" i="9"/>
  <c r="AJ3" i="9"/>
  <c r="AG1" i="9" s="1"/>
  <c r="DR3" i="9"/>
  <c r="DR1" i="9" s="1"/>
  <c r="BT3" i="9"/>
  <c r="CZ30" i="9"/>
  <c r="EC3" i="8"/>
  <c r="AW3" i="6"/>
  <c r="AW1" i="6" s="1"/>
  <c r="AV3" i="6"/>
  <c r="AV1" i="6" s="1"/>
  <c r="EK3" i="6"/>
  <c r="DM1" i="7"/>
  <c r="AR1" i="7"/>
  <c r="BG55" i="6"/>
  <c r="AM20" i="7"/>
  <c r="BD20" i="7"/>
  <c r="AM5" i="7"/>
  <c r="BG41" i="6"/>
  <c r="BG15" i="6"/>
  <c r="DX1" i="7"/>
  <c r="DE3" i="6"/>
  <c r="R54" i="6"/>
  <c r="EL3" i="6"/>
  <c r="EL1" i="6" s="1"/>
  <c r="R5" i="6"/>
  <c r="CG3" i="6"/>
  <c r="BG9" i="6"/>
  <c r="EA3" i="6"/>
  <c r="EA1" i="6" s="1"/>
  <c r="BG42" i="6"/>
  <c r="BV37" i="6"/>
  <c r="BG47" i="6"/>
  <c r="AP31" i="6"/>
  <c r="R27" i="6"/>
  <c r="F2" i="6"/>
  <c r="E120" i="10"/>
  <c r="E60" i="10"/>
  <c r="R9" i="10"/>
  <c r="E9" i="10"/>
  <c r="R39" i="10"/>
  <c r="E34" i="10"/>
  <c r="AQ658" i="10"/>
  <c r="AQ672" i="10"/>
  <c r="AQ670" i="10"/>
  <c r="AQ668" i="10"/>
  <c r="AQ667" i="10"/>
  <c r="AQ660" i="10"/>
  <c r="AQ665" i="10"/>
  <c r="AQ664" i="10"/>
  <c r="AQ662" i="10"/>
  <c r="AQ659" i="10"/>
  <c r="AQ650" i="10"/>
  <c r="AQ657" i="10"/>
  <c r="AQ653" i="10"/>
  <c r="AQ646" i="10"/>
  <c r="AQ644" i="10"/>
  <c r="AQ643" i="10"/>
  <c r="AQ640" i="10"/>
  <c r="AQ642" i="10"/>
  <c r="AQ639" i="10"/>
  <c r="AQ641" i="10"/>
  <c r="AQ632" i="10"/>
  <c r="AQ623" i="10"/>
  <c r="AQ624" i="10"/>
  <c r="AQ619" i="10"/>
  <c r="AQ620" i="10"/>
  <c r="AQ615" i="10"/>
  <c r="AQ613" i="10"/>
  <c r="AQ609" i="10"/>
  <c r="AQ605" i="10"/>
  <c r="AQ604" i="10"/>
  <c r="AQ617" i="10"/>
  <c r="AQ614" i="10"/>
  <c r="AQ598" i="10"/>
  <c r="AQ577" i="10"/>
  <c r="AQ575" i="10"/>
  <c r="AQ596" i="10"/>
  <c r="AQ591" i="10"/>
  <c r="AQ600" i="10"/>
  <c r="AQ585" i="10"/>
  <c r="AQ590" i="10"/>
  <c r="AQ581" i="10"/>
  <c r="AQ588" i="10"/>
  <c r="AQ586" i="10"/>
  <c r="AQ582" i="10"/>
  <c r="AQ580" i="10"/>
  <c r="AQ572" i="10"/>
  <c r="AQ569" i="10"/>
  <c r="AQ574" i="10"/>
  <c r="AQ567" i="10"/>
  <c r="AQ557" i="10"/>
  <c r="AQ565" i="10"/>
  <c r="AQ560" i="10"/>
  <c r="AQ559" i="10"/>
  <c r="AQ568" i="10"/>
  <c r="AQ564" i="10"/>
  <c r="AQ549" i="10"/>
  <c r="AQ558" i="10"/>
  <c r="AQ526" i="10"/>
  <c r="AQ552" i="10"/>
  <c r="AQ541" i="10"/>
  <c r="AQ550" i="10"/>
  <c r="AQ553" i="10"/>
  <c r="AQ543" i="10"/>
  <c r="AQ548" i="10"/>
  <c r="AQ537" i="10"/>
  <c r="AQ534" i="10"/>
  <c r="AQ532" i="10"/>
  <c r="AQ525" i="10"/>
  <c r="AQ524" i="10"/>
  <c r="AQ522" i="10"/>
  <c r="AQ520" i="10"/>
  <c r="AQ519" i="10"/>
  <c r="AQ517" i="10"/>
  <c r="AQ527" i="10"/>
  <c r="AQ518" i="10"/>
  <c r="AQ510" i="10"/>
  <c r="AQ500" i="10"/>
  <c r="AQ497" i="10"/>
  <c r="AQ476" i="10"/>
  <c r="AQ471" i="10"/>
  <c r="AQ505" i="10"/>
  <c r="AQ509" i="10"/>
  <c r="AQ502" i="10"/>
  <c r="AQ499" i="10"/>
  <c r="AQ475" i="10"/>
  <c r="AQ433" i="10"/>
  <c r="AQ491" i="10"/>
  <c r="AQ489" i="10"/>
  <c r="AQ487" i="10"/>
  <c r="AQ477" i="10"/>
  <c r="AQ495" i="10"/>
  <c r="AQ483" i="10"/>
  <c r="AQ481" i="10"/>
  <c r="AQ494" i="10"/>
  <c r="AQ466" i="10"/>
  <c r="AQ451" i="10"/>
  <c r="AQ486" i="10"/>
  <c r="AQ461" i="10"/>
  <c r="AQ457" i="10"/>
  <c r="AQ459" i="10"/>
  <c r="AQ454" i="10"/>
  <c r="AQ467" i="10"/>
  <c r="AQ482" i="10"/>
  <c r="AQ463" i="10"/>
  <c r="AQ447" i="10"/>
  <c r="AQ444" i="10"/>
  <c r="AQ437" i="10"/>
  <c r="AQ440" i="10"/>
  <c r="AQ445" i="10"/>
  <c r="AQ427" i="10"/>
  <c r="AQ417" i="10"/>
  <c r="AQ441" i="10"/>
  <c r="AQ442" i="10"/>
  <c r="AQ458" i="10"/>
  <c r="AQ455" i="10"/>
  <c r="AQ436" i="10"/>
  <c r="AQ452" i="10"/>
  <c r="AQ434" i="10"/>
  <c r="AQ425" i="10"/>
  <c r="AQ418" i="10"/>
  <c r="AQ409" i="10"/>
  <c r="AQ390" i="10"/>
  <c r="AQ420" i="10"/>
  <c r="AQ435" i="10"/>
  <c r="AQ428" i="10"/>
  <c r="AQ431" i="10"/>
  <c r="AQ432" i="10"/>
  <c r="AQ412" i="10"/>
  <c r="AQ376" i="10"/>
  <c r="AQ398" i="10"/>
  <c r="AQ405" i="10"/>
  <c r="AQ391" i="10"/>
  <c r="AQ384" i="10"/>
  <c r="AQ352" i="10"/>
  <c r="AQ404" i="10"/>
  <c r="AQ402" i="10"/>
  <c r="AQ401" i="10"/>
  <c r="AQ387" i="10"/>
  <c r="AQ382" i="10"/>
  <c r="AQ413" i="10"/>
  <c r="AQ408" i="10"/>
  <c r="AQ407" i="10"/>
  <c r="AQ370" i="10"/>
  <c r="AQ399" i="10"/>
  <c r="AQ375" i="10"/>
  <c r="AQ388" i="10"/>
  <c r="AQ383" i="10"/>
  <c r="AQ377" i="10"/>
  <c r="AQ385" i="10"/>
  <c r="AQ380" i="10"/>
  <c r="AQ372" i="10"/>
  <c r="AQ360" i="10"/>
  <c r="AQ353" i="10"/>
  <c r="AQ336" i="10"/>
  <c r="AQ328" i="10"/>
  <c r="AQ348" i="10"/>
  <c r="AQ335" i="10"/>
  <c r="AQ323" i="10"/>
  <c r="AQ321" i="10"/>
  <c r="AQ340" i="10"/>
  <c r="AQ338" i="10"/>
  <c r="AQ318" i="10"/>
  <c r="AQ313" i="10"/>
  <c r="AQ344" i="10"/>
  <c r="AQ368" i="10"/>
  <c r="AQ355" i="10"/>
  <c r="AQ350" i="10"/>
  <c r="AQ346" i="10"/>
  <c r="AQ319" i="10"/>
  <c r="AQ314" i="10"/>
  <c r="AQ343" i="10"/>
  <c r="AQ307" i="10"/>
  <c r="AQ275" i="10"/>
  <c r="AQ286" i="10"/>
  <c r="AQ331" i="10"/>
  <c r="AQ311" i="10"/>
  <c r="AQ316" i="10"/>
  <c r="AQ315" i="10"/>
  <c r="AQ301" i="10"/>
  <c r="AQ294" i="10"/>
  <c r="AQ329" i="10"/>
  <c r="AQ308" i="10"/>
  <c r="AQ298" i="10"/>
  <c r="AQ282" i="10"/>
  <c r="AQ281" i="10"/>
  <c r="AQ277" i="10"/>
  <c r="AQ259" i="10"/>
  <c r="AQ293" i="10"/>
  <c r="AQ271" i="10"/>
  <c r="AQ334" i="10"/>
  <c r="AQ267" i="10"/>
  <c r="AQ254" i="10"/>
  <c r="AQ332" i="10"/>
  <c r="AQ303" i="10"/>
  <c r="AQ299" i="10"/>
  <c r="AQ291" i="10"/>
  <c r="AQ266" i="10"/>
  <c r="AQ251" i="10"/>
  <c r="AQ249" i="10"/>
  <c r="AQ243" i="10"/>
  <c r="AQ234" i="10"/>
  <c r="AQ274" i="10"/>
  <c r="AQ269" i="10"/>
  <c r="AQ227" i="10"/>
  <c r="AQ250" i="10"/>
  <c r="AQ235" i="10"/>
  <c r="AQ245" i="10"/>
  <c r="AQ242" i="10"/>
  <c r="AQ261" i="10"/>
  <c r="AQ253" i="10"/>
  <c r="AQ252" i="10"/>
  <c r="AQ237" i="10"/>
  <c r="AQ233" i="10"/>
  <c r="AQ211" i="10"/>
  <c r="AQ283" i="10"/>
  <c r="AQ276" i="10"/>
  <c r="AQ247" i="10"/>
  <c r="AQ244" i="10"/>
  <c r="AQ241" i="10"/>
  <c r="AQ230" i="10"/>
  <c r="AQ219" i="10"/>
  <c r="AQ214" i="10"/>
  <c r="AQ210" i="10"/>
  <c r="AQ202" i="10"/>
  <c r="AQ222" i="10"/>
  <c r="AQ223" i="10"/>
  <c r="AQ213" i="10"/>
  <c r="AQ229" i="10"/>
  <c r="AQ225" i="10"/>
  <c r="AQ212" i="10"/>
  <c r="AQ228" i="10"/>
  <c r="AQ192" i="10"/>
  <c r="AQ165" i="10"/>
  <c r="AQ163" i="10"/>
  <c r="AQ160" i="10"/>
  <c r="AQ158" i="10"/>
  <c r="AQ157" i="10"/>
  <c r="AQ146" i="10"/>
  <c r="AQ189" i="10"/>
  <c r="AQ181" i="10"/>
  <c r="AQ170" i="10"/>
  <c r="AQ156" i="10"/>
  <c r="AQ155" i="10"/>
  <c r="AQ139" i="10"/>
  <c r="AQ107" i="10"/>
  <c r="AQ75" i="10"/>
  <c r="AQ196" i="10"/>
  <c r="AQ173" i="10"/>
  <c r="AQ207" i="10"/>
  <c r="AQ200" i="10"/>
  <c r="AQ177" i="10"/>
  <c r="AQ172" i="10"/>
  <c r="AQ140" i="10"/>
  <c r="AQ184" i="10"/>
  <c r="AQ154" i="10"/>
  <c r="AQ145" i="10"/>
  <c r="AQ133" i="10"/>
  <c r="AQ194" i="10"/>
  <c r="AQ162" i="10"/>
  <c r="AQ152" i="10"/>
  <c r="AQ203" i="10"/>
  <c r="AQ186" i="10"/>
  <c r="AQ178" i="10"/>
  <c r="AQ176" i="10"/>
  <c r="AQ174" i="10"/>
  <c r="AQ164" i="10"/>
  <c r="AQ149" i="10"/>
  <c r="AQ131" i="10"/>
  <c r="AQ119" i="10"/>
  <c r="AQ105" i="10"/>
  <c r="AQ99" i="10"/>
  <c r="AQ83" i="10"/>
  <c r="AQ147" i="10"/>
  <c r="AQ123" i="10"/>
  <c r="AQ115" i="10"/>
  <c r="AQ108" i="10"/>
  <c r="AQ91" i="10"/>
  <c r="AQ54" i="10"/>
  <c r="AQ37" i="10"/>
  <c r="AQ27" i="10"/>
  <c r="AQ130" i="10"/>
  <c r="AQ118" i="10"/>
  <c r="AQ86" i="10"/>
  <c r="AQ142" i="10"/>
  <c r="AQ135" i="10"/>
  <c r="AQ69" i="10"/>
  <c r="AQ116" i="10"/>
  <c r="AQ101" i="10"/>
  <c r="AQ94" i="10"/>
  <c r="AQ74" i="10"/>
  <c r="AQ66" i="10"/>
  <c r="AQ50" i="10"/>
  <c r="AQ106" i="10"/>
  <c r="AQ98" i="10"/>
  <c r="AQ82" i="10"/>
  <c r="AQ81" i="10"/>
  <c r="AQ77" i="10"/>
  <c r="AQ114" i="10"/>
  <c r="AQ113" i="10"/>
  <c r="AQ109" i="10"/>
  <c r="AQ79" i="10"/>
  <c r="AQ71" i="10"/>
  <c r="AQ137" i="10"/>
  <c r="AQ111" i="10"/>
  <c r="AQ103" i="10"/>
  <c r="AQ67" i="10"/>
  <c r="AQ51" i="10"/>
  <c r="AQ11" i="10"/>
  <c r="AQ5" i="10"/>
  <c r="AQ59" i="10"/>
  <c r="AQ17" i="10"/>
  <c r="AQ15" i="10"/>
  <c r="AQ12" i="10"/>
  <c r="AQ35" i="10"/>
  <c r="AQ30" i="10"/>
  <c r="AQ14" i="10"/>
  <c r="AQ6" i="10"/>
  <c r="AQ76" i="10"/>
  <c r="AQ61" i="10"/>
  <c r="AQ49" i="10"/>
  <c r="AQ23" i="10"/>
  <c r="AQ21" i="10"/>
  <c r="AQ4" i="10"/>
  <c r="AP2" i="10"/>
  <c r="AQ19" i="10"/>
  <c r="AQ10" i="10"/>
  <c r="AQ43" i="10"/>
  <c r="AQ25" i="10"/>
  <c r="AQ18" i="10"/>
  <c r="BU33" i="10"/>
  <c r="DA33" i="10"/>
  <c r="E7" i="10"/>
  <c r="E78" i="10"/>
  <c r="DA8" i="10"/>
  <c r="E41" i="10"/>
  <c r="CM3" i="8"/>
  <c r="AA80" i="10"/>
  <c r="AQ28" i="10"/>
  <c r="BU8" i="10"/>
  <c r="DA5" i="10"/>
  <c r="BF673" i="10"/>
  <c r="BF662" i="10"/>
  <c r="BF658" i="10"/>
  <c r="BF663" i="10"/>
  <c r="BF660" i="10"/>
  <c r="BF666" i="10"/>
  <c r="BF665" i="10"/>
  <c r="BF657" i="10"/>
  <c r="BF654" i="10"/>
  <c r="BF653" i="10"/>
  <c r="BF650" i="10"/>
  <c r="BF640" i="10"/>
  <c r="BF642" i="10"/>
  <c r="BF632" i="10"/>
  <c r="BF624" i="10"/>
  <c r="BF631" i="10"/>
  <c r="BF629" i="10"/>
  <c r="BF637" i="10"/>
  <c r="BF635" i="10"/>
  <c r="BF617" i="10"/>
  <c r="BF628" i="10"/>
  <c r="BF618" i="10"/>
  <c r="BF607" i="10"/>
  <c r="BF598" i="10"/>
  <c r="BF615" i="10"/>
  <c r="BF605" i="10"/>
  <c r="BF614" i="10"/>
  <c r="BF613" i="10"/>
  <c r="BF569" i="10"/>
  <c r="BF593" i="10"/>
  <c r="BF591" i="10"/>
  <c r="BF590" i="10"/>
  <c r="BF581" i="10"/>
  <c r="BF610" i="10"/>
  <c r="BF579" i="10"/>
  <c r="BF587" i="10"/>
  <c r="BF585" i="10"/>
  <c r="BF578" i="10"/>
  <c r="BF582" i="10"/>
  <c r="BF575" i="10"/>
  <c r="BF586" i="10"/>
  <c r="BF589" i="10"/>
  <c r="BF552" i="10"/>
  <c r="BF574" i="10"/>
  <c r="BF571" i="10"/>
  <c r="BF577" i="10"/>
  <c r="BF557" i="10"/>
  <c r="BF534" i="10"/>
  <c r="BF546" i="10"/>
  <c r="BF510" i="10"/>
  <c r="BF550" i="10"/>
  <c r="BF549" i="10"/>
  <c r="BF542" i="10"/>
  <c r="BF548" i="10"/>
  <c r="BF544" i="10"/>
  <c r="BF541" i="10"/>
  <c r="BF525" i="10"/>
  <c r="BF538" i="10"/>
  <c r="BF533" i="10"/>
  <c r="BF512" i="10"/>
  <c r="BF515" i="10"/>
  <c r="BF503" i="10"/>
  <c r="BF521" i="10"/>
  <c r="BF526" i="10"/>
  <c r="BF507" i="10"/>
  <c r="BF499" i="10"/>
  <c r="BF519" i="10"/>
  <c r="BF513" i="10"/>
  <c r="BF518" i="10"/>
  <c r="BF509" i="10"/>
  <c r="BF523" i="10"/>
  <c r="BF520" i="10"/>
  <c r="BF494" i="10"/>
  <c r="BF491" i="10"/>
  <c r="BF459" i="10"/>
  <c r="BF506" i="10"/>
  <c r="BF493" i="10"/>
  <c r="BF485" i="10"/>
  <c r="BF482" i="10"/>
  <c r="BF487" i="10"/>
  <c r="BF475" i="10"/>
  <c r="BF456" i="10"/>
  <c r="BF452" i="10"/>
  <c r="BF464" i="10"/>
  <c r="BF461" i="10"/>
  <c r="BF467" i="10"/>
  <c r="BF451" i="10"/>
  <c r="BF455" i="10"/>
  <c r="BF433" i="10"/>
  <c r="BF483" i="10"/>
  <c r="BF453" i="10"/>
  <c r="BF448" i="10"/>
  <c r="BF441" i="10"/>
  <c r="BF440" i="10"/>
  <c r="BF458" i="10"/>
  <c r="BF447" i="10"/>
  <c r="BF445" i="10"/>
  <c r="BF446" i="10"/>
  <c r="BF442" i="10"/>
  <c r="BF436" i="10"/>
  <c r="BF443" i="10"/>
  <c r="BF412" i="10"/>
  <c r="BF420" i="10"/>
  <c r="BF414" i="10"/>
  <c r="BF416" i="10"/>
  <c r="BF425" i="10"/>
  <c r="BF417" i="10"/>
  <c r="BF387" i="10"/>
  <c r="BF368" i="10"/>
  <c r="BF336" i="10"/>
  <c r="BF390" i="10"/>
  <c r="BF376" i="10"/>
  <c r="BF409" i="10"/>
  <c r="BF408" i="10"/>
  <c r="BF389" i="10"/>
  <c r="BF369" i="10"/>
  <c r="BF398" i="10"/>
  <c r="BF386" i="10"/>
  <c r="BF384" i="10"/>
  <c r="BF367" i="10"/>
  <c r="BF344" i="10"/>
  <c r="BF341" i="10"/>
  <c r="BF352" i="10"/>
  <c r="BF307" i="10"/>
  <c r="BF364" i="10"/>
  <c r="BF357" i="10"/>
  <c r="BF346" i="10"/>
  <c r="BF360" i="10"/>
  <c r="BF355" i="10"/>
  <c r="BF291" i="10"/>
  <c r="BF286" i="10"/>
  <c r="BF259" i="10"/>
  <c r="BF251" i="10"/>
  <c r="BF310" i="10"/>
  <c r="BF302" i="10"/>
  <c r="BF311" i="10"/>
  <c r="BF315" i="10"/>
  <c r="BF312" i="10"/>
  <c r="BF304" i="10"/>
  <c r="BF299" i="10"/>
  <c r="BF316" i="10"/>
  <c r="BF283" i="10"/>
  <c r="BF328" i="10"/>
  <c r="BF295" i="10"/>
  <c r="BF244" i="10"/>
  <c r="BF240" i="10"/>
  <c r="BF282" i="10"/>
  <c r="BF277" i="10"/>
  <c r="BF254" i="10"/>
  <c r="BF250" i="10"/>
  <c r="BF267" i="10"/>
  <c r="BF262" i="10"/>
  <c r="BF248" i="10"/>
  <c r="BF245" i="10"/>
  <c r="BF242" i="10"/>
  <c r="BF274" i="10"/>
  <c r="BF227" i="10"/>
  <c r="BF275" i="10"/>
  <c r="BF243" i="10"/>
  <c r="BF268" i="10"/>
  <c r="BF253" i="10"/>
  <c r="BF252" i="10"/>
  <c r="BF247" i="10"/>
  <c r="BF231" i="10"/>
  <c r="BF230" i="10"/>
  <c r="BF218" i="10"/>
  <c r="BF235" i="10"/>
  <c r="BF226" i="10"/>
  <c r="BF213" i="10"/>
  <c r="BF223" i="10"/>
  <c r="BF211" i="10"/>
  <c r="BF224" i="10"/>
  <c r="BF219" i="10"/>
  <c r="BF203" i="10"/>
  <c r="BF210" i="10"/>
  <c r="BF208" i="10"/>
  <c r="BF181" i="10"/>
  <c r="BF123" i="10"/>
  <c r="BF118" i="10"/>
  <c r="BF91" i="10"/>
  <c r="BF86" i="10"/>
  <c r="BF59" i="10"/>
  <c r="BF54" i="10"/>
  <c r="BF19" i="10"/>
  <c r="BF194" i="10"/>
  <c r="BF177" i="10"/>
  <c r="BF175" i="10"/>
  <c r="BF162" i="10"/>
  <c r="BF154" i="10"/>
  <c r="BF195" i="10"/>
  <c r="BF193" i="10"/>
  <c r="BF185" i="10"/>
  <c r="BF153" i="10"/>
  <c r="BF178" i="10"/>
  <c r="BF170" i="10"/>
  <c r="BF165" i="10"/>
  <c r="BF149" i="10"/>
  <c r="BF139" i="10"/>
  <c r="BF134" i="10"/>
  <c r="BF186" i="10"/>
  <c r="BF166" i="10"/>
  <c r="BF164" i="10"/>
  <c r="BF163" i="10"/>
  <c r="BF161" i="10"/>
  <c r="BF159" i="10"/>
  <c r="BF158" i="10"/>
  <c r="BF157" i="10"/>
  <c r="BF190" i="10"/>
  <c r="BF189" i="10"/>
  <c r="BF174" i="10"/>
  <c r="BF156" i="10"/>
  <c r="BF155" i="10"/>
  <c r="BF147" i="10"/>
  <c r="BF115" i="10"/>
  <c r="BF95" i="10"/>
  <c r="BF119" i="10"/>
  <c r="BF70" i="10"/>
  <c r="BF131" i="10"/>
  <c r="BF116" i="10"/>
  <c r="BF112" i="10"/>
  <c r="BF104" i="10"/>
  <c r="BF102" i="10"/>
  <c r="BF74" i="10"/>
  <c r="BF106" i="10"/>
  <c r="BF82" i="10"/>
  <c r="BF77" i="10"/>
  <c r="BF75" i="10"/>
  <c r="BF67" i="10"/>
  <c r="BF43" i="10"/>
  <c r="BF138" i="10"/>
  <c r="BF127" i="10"/>
  <c r="BF114" i="10"/>
  <c r="BF109" i="10"/>
  <c r="BF107" i="10"/>
  <c r="BF99" i="10"/>
  <c r="BF79" i="10"/>
  <c r="BF111" i="10"/>
  <c r="BF88" i="10"/>
  <c r="BF143" i="10"/>
  <c r="BF83" i="10"/>
  <c r="BF61" i="10"/>
  <c r="BF58" i="10"/>
  <c r="BF51" i="10"/>
  <c r="BF44" i="10"/>
  <c r="BF42" i="10"/>
  <c r="BF22" i="10"/>
  <c r="BF18" i="10"/>
  <c r="BF12" i="10"/>
  <c r="BF39" i="10"/>
  <c r="BF16" i="10"/>
  <c r="BF15" i="10"/>
  <c r="BF6" i="10"/>
  <c r="BF47" i="10"/>
  <c r="BF38" i="10"/>
  <c r="BF13" i="10"/>
  <c r="BF55" i="10"/>
  <c r="BF53" i="10"/>
  <c r="BF30" i="10"/>
  <c r="BF48" i="10"/>
  <c r="BF21" i="10"/>
  <c r="BF50" i="10"/>
  <c r="BF40" i="10"/>
  <c r="BF11" i="10"/>
  <c r="BF27" i="10"/>
  <c r="BF68" i="10"/>
  <c r="BF45" i="10"/>
  <c r="BF35" i="10"/>
  <c r="BF20" i="10"/>
  <c r="BF8" i="10"/>
  <c r="BF5" i="10"/>
  <c r="BE2" i="10"/>
  <c r="AT1" i="10"/>
  <c r="F2" i="10"/>
  <c r="DT1" i="10" s="1"/>
  <c r="CR3" i="9"/>
  <c r="BD15" i="9"/>
  <c r="BD11" i="9"/>
  <c r="CL3" i="9"/>
  <c r="AU3" i="9"/>
  <c r="AU1" i="9" s="1"/>
  <c r="EC3" i="9"/>
  <c r="CC3" i="9"/>
  <c r="CZ37" i="9"/>
  <c r="BD30" i="9"/>
  <c r="CZ28" i="9"/>
  <c r="DV3" i="8"/>
  <c r="DV1" i="8" s="1"/>
  <c r="ED3" i="6"/>
  <c r="ED1" i="6" s="1"/>
  <c r="AK3" i="6"/>
  <c r="AG1" i="6" s="1"/>
  <c r="BG71" i="6"/>
  <c r="DQ1" i="7"/>
  <c r="BM3" i="7"/>
  <c r="BD16" i="7"/>
  <c r="BD9" i="7"/>
  <c r="BD17" i="7"/>
  <c r="BD13" i="7"/>
  <c r="BD11" i="7"/>
  <c r="BD22" i="7"/>
  <c r="BC2" i="7"/>
  <c r="BD21" i="7"/>
  <c r="BD8" i="7"/>
  <c r="BG73" i="6"/>
  <c r="Q5" i="7"/>
  <c r="BG60" i="6"/>
  <c r="DV3" i="6"/>
  <c r="DV1" i="6" s="1"/>
  <c r="R8" i="6"/>
  <c r="BV7" i="6"/>
  <c r="AP27" i="6"/>
  <c r="R26" i="6"/>
  <c r="R42" i="6"/>
  <c r="BV42" i="6"/>
  <c r="E105" i="10"/>
  <c r="E100" i="10"/>
  <c r="E97" i="10"/>
  <c r="E89" i="10"/>
  <c r="R28" i="10"/>
  <c r="E46" i="10"/>
  <c r="AQ78" i="10"/>
  <c r="BU63" i="10"/>
  <c r="BU56" i="10"/>
  <c r="E56" i="10"/>
  <c r="BU23" i="10"/>
  <c r="AR3" i="8"/>
  <c r="DO3" i="8"/>
  <c r="DO1" i="8" s="1"/>
  <c r="R80" i="10"/>
  <c r="DA23" i="10"/>
  <c r="DA29" i="10"/>
  <c r="CI620" i="10"/>
  <c r="CI610" i="10"/>
  <c r="CI595" i="10"/>
  <c r="CI589" i="10"/>
  <c r="CI533" i="10"/>
  <c r="CI532" i="10"/>
  <c r="CI520" i="10"/>
  <c r="CI500" i="10"/>
  <c r="CI488" i="10"/>
  <c r="CI456" i="10"/>
  <c r="CI433" i="10"/>
  <c r="CI434" i="10"/>
  <c r="CI409" i="10"/>
  <c r="CI391" i="10"/>
  <c r="CI418" i="10"/>
  <c r="CI383" i="10"/>
  <c r="CI338" i="10"/>
  <c r="CI267" i="10"/>
  <c r="CI319" i="10"/>
  <c r="CI313" i="10"/>
  <c r="CI281" i="10"/>
  <c r="CI248" i="10"/>
  <c r="CI245" i="10"/>
  <c r="CI233" i="10"/>
  <c r="CI186" i="10"/>
  <c r="CI166" i="10"/>
  <c r="CI207" i="10"/>
  <c r="CI170" i="10"/>
  <c r="CI35" i="10"/>
  <c r="CI116" i="10"/>
  <c r="CI91" i="10"/>
  <c r="CI74" i="10"/>
  <c r="CI79" i="10"/>
  <c r="CI20" i="10"/>
  <c r="CI55" i="10"/>
  <c r="CI50" i="10"/>
  <c r="CH55" i="9"/>
  <c r="CH26" i="9"/>
  <c r="BD38" i="9"/>
  <c r="BX3" i="9"/>
  <c r="CO3" i="9"/>
  <c r="F2" i="9"/>
  <c r="DS1" i="9" s="1"/>
  <c r="CM3" i="9"/>
  <c r="BD6" i="9"/>
  <c r="BD52" i="9"/>
  <c r="DQ3" i="9"/>
  <c r="DQ1" i="9" s="1"/>
  <c r="DQ3" i="8"/>
  <c r="DQ1" i="8" s="1"/>
  <c r="AM16" i="7"/>
  <c r="AM23" i="7"/>
  <c r="AM12" i="7"/>
  <c r="AM9" i="7"/>
  <c r="AL2" i="7"/>
  <c r="AM17" i="7"/>
  <c r="AM4" i="7"/>
  <c r="AM18" i="7"/>
  <c r="AM13" i="7"/>
  <c r="AM8" i="7"/>
  <c r="AX3" i="8"/>
  <c r="AS1" i="8" s="1"/>
  <c r="DT3" i="6"/>
  <c r="DT1" i="6" s="1"/>
  <c r="AA3" i="6"/>
  <c r="BW3" i="6"/>
  <c r="Z13" i="7"/>
  <c r="Z16" i="7"/>
  <c r="Z23" i="7"/>
  <c r="Z5" i="7"/>
  <c r="Z21" i="7"/>
  <c r="Z4" i="7"/>
  <c r="Z18" i="7"/>
  <c r="Y2" i="7"/>
  <c r="Z12" i="7"/>
  <c r="Z8" i="7"/>
  <c r="BG22" i="6"/>
  <c r="BG21" i="6"/>
  <c r="R44" i="6"/>
  <c r="CR3" i="6"/>
  <c r="CQ3" i="6"/>
  <c r="BV27" i="6"/>
  <c r="BV18" i="6"/>
  <c r="AP37" i="6"/>
  <c r="CM6" i="6"/>
  <c r="CM61" i="6"/>
  <c r="CM52" i="6"/>
  <c r="CM72" i="6"/>
  <c r="CM67" i="6"/>
  <c r="CM65" i="6"/>
  <c r="CM63" i="6"/>
  <c r="CM58" i="6"/>
  <c r="CM50" i="6"/>
  <c r="CM49" i="6"/>
  <c r="CM62" i="6"/>
  <c r="CM57" i="6"/>
  <c r="CM68" i="6"/>
  <c r="CM39" i="6"/>
  <c r="CM66" i="6"/>
  <c r="CL2" i="6"/>
  <c r="CM4" i="6"/>
  <c r="CM10" i="6"/>
  <c r="CM32" i="6"/>
  <c r="CM24" i="6"/>
  <c r="CM12" i="6"/>
  <c r="CM56" i="6"/>
  <c r="CM46" i="6"/>
  <c r="CM44" i="6"/>
  <c r="CM21" i="6"/>
  <c r="CM20" i="6"/>
  <c r="CM38" i="6"/>
  <c r="CM19" i="6"/>
  <c r="CM14" i="6"/>
  <c r="CM40" i="6"/>
  <c r="CM35" i="6"/>
  <c r="CM30" i="6"/>
  <c r="R670" i="10"/>
  <c r="R672" i="10"/>
  <c r="R671" i="10"/>
  <c r="R666" i="10"/>
  <c r="R664" i="10"/>
  <c r="R658" i="10"/>
  <c r="R655" i="10"/>
  <c r="R650" i="10"/>
  <c r="R652" i="10"/>
  <c r="R646" i="10"/>
  <c r="R644" i="10"/>
  <c r="R642" i="10"/>
  <c r="R640" i="10"/>
  <c r="R639" i="10"/>
  <c r="R624" i="10"/>
  <c r="R632" i="10"/>
  <c r="R613" i="10"/>
  <c r="R626" i="10"/>
  <c r="R622" i="10"/>
  <c r="R619" i="10"/>
  <c r="R609" i="10"/>
  <c r="R605" i="10"/>
  <c r="R604" i="10"/>
  <c r="R574" i="10"/>
  <c r="R617" i="10"/>
  <c r="R615" i="10"/>
  <c r="R620" i="10"/>
  <c r="R600" i="10"/>
  <c r="R595" i="10"/>
  <c r="R612" i="10"/>
  <c r="R585" i="10"/>
  <c r="R598" i="10"/>
  <c r="R582" i="10"/>
  <c r="R594" i="10"/>
  <c r="R590" i="10"/>
  <c r="R580" i="10"/>
  <c r="R577" i="10"/>
  <c r="R569" i="10"/>
  <c r="R584" i="10"/>
  <c r="R571" i="10"/>
  <c r="R568" i="10"/>
  <c r="R562" i="10"/>
  <c r="R549" i="10"/>
  <c r="R572" i="10"/>
  <c r="R561" i="10"/>
  <c r="R559" i="10"/>
  <c r="R566" i="10"/>
  <c r="R565" i="10"/>
  <c r="R564" i="10"/>
  <c r="R557" i="10"/>
  <c r="R546" i="10"/>
  <c r="R556" i="10"/>
  <c r="R552" i="10"/>
  <c r="R548" i="10"/>
  <c r="R543" i="10"/>
  <c r="R560" i="10"/>
  <c r="R539" i="10"/>
  <c r="R541" i="10"/>
  <c r="R536" i="10"/>
  <c r="R526" i="10"/>
  <c r="R531" i="10"/>
  <c r="R525" i="10"/>
  <c r="R522" i="10"/>
  <c r="R521" i="10"/>
  <c r="R520" i="10"/>
  <c r="R517" i="10"/>
  <c r="R534" i="10"/>
  <c r="R524" i="10"/>
  <c r="R509" i="10"/>
  <c r="R507" i="10"/>
  <c r="R504" i="10"/>
  <c r="R483" i="10"/>
  <c r="R518" i="10"/>
  <c r="R508" i="10"/>
  <c r="R510" i="10"/>
  <c r="R503" i="10"/>
  <c r="R491" i="10"/>
  <c r="R489" i="10"/>
  <c r="R494" i="10"/>
  <c r="R493" i="10"/>
  <c r="R486" i="10"/>
  <c r="R499" i="10"/>
  <c r="R498" i="10"/>
  <c r="R497" i="10"/>
  <c r="R496" i="10"/>
  <c r="R475" i="10"/>
  <c r="R464" i="10"/>
  <c r="R457" i="10"/>
  <c r="R453" i="10"/>
  <c r="R480" i="10"/>
  <c r="R459" i="10"/>
  <c r="R467" i="10"/>
  <c r="R481" i="10"/>
  <c r="R470" i="10"/>
  <c r="R471" i="10"/>
  <c r="R466" i="10"/>
  <c r="R451" i="10"/>
  <c r="R456" i="10"/>
  <c r="R461" i="10"/>
  <c r="R445" i="10"/>
  <c r="R441" i="10"/>
  <c r="R446" i="10"/>
  <c r="R454" i="10"/>
  <c r="R448" i="10"/>
  <c r="R436" i="10"/>
  <c r="R433" i="10"/>
  <c r="R443" i="10"/>
  <c r="R458" i="10"/>
  <c r="R447" i="10"/>
  <c r="R444" i="10"/>
  <c r="R455" i="10"/>
  <c r="R440" i="10"/>
  <c r="R431" i="10"/>
  <c r="R432" i="10"/>
  <c r="R407" i="10"/>
  <c r="R412" i="10"/>
  <c r="R427" i="10"/>
  <c r="R425" i="10"/>
  <c r="R417" i="10"/>
  <c r="R420" i="10"/>
  <c r="R430" i="10"/>
  <c r="R422" i="10"/>
  <c r="R398" i="10"/>
  <c r="R376" i="10"/>
  <c r="R409" i="10"/>
  <c r="R384" i="10"/>
  <c r="R380" i="10"/>
  <c r="R374" i="10"/>
  <c r="R390" i="10"/>
  <c r="R387" i="10"/>
  <c r="R382" i="10"/>
  <c r="R372" i="10"/>
  <c r="R365" i="10"/>
  <c r="R375" i="10"/>
  <c r="R370" i="10"/>
  <c r="R355" i="10"/>
  <c r="R348" i="10"/>
  <c r="R336" i="10"/>
  <c r="R307" i="10"/>
  <c r="R275" i="10"/>
  <c r="R243" i="10"/>
  <c r="R350" i="10"/>
  <c r="R335" i="10"/>
  <c r="R334" i="10"/>
  <c r="R333" i="10"/>
  <c r="R332" i="10"/>
  <c r="R331" i="10"/>
  <c r="R330" i="10"/>
  <c r="R344" i="10"/>
  <c r="R341" i="10"/>
  <c r="R340" i="10"/>
  <c r="R339" i="10"/>
  <c r="R338" i="10"/>
  <c r="R368" i="10"/>
  <c r="R364" i="10"/>
  <c r="R346" i="10"/>
  <c r="R357" i="10"/>
  <c r="R360" i="10"/>
  <c r="R347" i="10"/>
  <c r="R343" i="10"/>
  <c r="R352" i="10"/>
  <c r="R328" i="10"/>
  <c r="R301" i="10"/>
  <c r="R266" i="10"/>
  <c r="R298" i="10"/>
  <c r="R293" i="10"/>
  <c r="R290" i="10"/>
  <c r="R285" i="10"/>
  <c r="R303" i="10"/>
  <c r="R283" i="10"/>
  <c r="R267" i="10"/>
  <c r="R264" i="10"/>
  <c r="R318" i="10"/>
  <c r="R315" i="10"/>
  <c r="R299" i="10"/>
  <c r="R313" i="10"/>
  <c r="R291" i="10"/>
  <c r="R296" i="10"/>
  <c r="R269" i="10"/>
  <c r="R245" i="10"/>
  <c r="R242" i="10"/>
  <c r="R219" i="10"/>
  <c r="R271" i="10"/>
  <c r="R227" i="10"/>
  <c r="R286" i="10"/>
  <c r="R281" i="10"/>
  <c r="R273" i="10"/>
  <c r="R251" i="10"/>
  <c r="R249" i="10"/>
  <c r="R247" i="10"/>
  <c r="R258" i="10"/>
  <c r="R256" i="10"/>
  <c r="R279" i="10"/>
  <c r="R263" i="10"/>
  <c r="R261" i="10"/>
  <c r="R259" i="10"/>
  <c r="R254" i="10"/>
  <c r="R240" i="10"/>
  <c r="R237" i="10"/>
  <c r="R233" i="10"/>
  <c r="R248" i="10"/>
  <c r="R235" i="10"/>
  <c r="R225" i="10"/>
  <c r="R170" i="10"/>
  <c r="R210" i="10"/>
  <c r="R230" i="10"/>
  <c r="R202" i="10"/>
  <c r="R178" i="10"/>
  <c r="R221" i="10"/>
  <c r="R232" i="10"/>
  <c r="R216" i="10"/>
  <c r="R214" i="10"/>
  <c r="R211" i="10"/>
  <c r="R199" i="10"/>
  <c r="R191" i="10"/>
  <c r="R156" i="10"/>
  <c r="R193" i="10"/>
  <c r="R198" i="10"/>
  <c r="R184" i="10"/>
  <c r="R139" i="10"/>
  <c r="R107" i="10"/>
  <c r="R75" i="10"/>
  <c r="R43" i="10"/>
  <c r="R194" i="10"/>
  <c r="R188" i="10"/>
  <c r="R172" i="10"/>
  <c r="R207" i="10"/>
  <c r="R186" i="10"/>
  <c r="R176" i="10"/>
  <c r="R154" i="10"/>
  <c r="R147" i="10"/>
  <c r="R206" i="10"/>
  <c r="R162" i="10"/>
  <c r="R152" i="10"/>
  <c r="R196" i="10"/>
  <c r="R189" i="10"/>
  <c r="R181" i="10"/>
  <c r="R167" i="10"/>
  <c r="R149" i="10"/>
  <c r="R145" i="10"/>
  <c r="R135" i="10"/>
  <c r="R130" i="10"/>
  <c r="R123" i="10"/>
  <c r="R118" i="10"/>
  <c r="R203" i="10"/>
  <c r="R166" i="10"/>
  <c r="R165" i="10"/>
  <c r="R164" i="10"/>
  <c r="R161" i="10"/>
  <c r="R160" i="10"/>
  <c r="R159" i="10"/>
  <c r="R157" i="10"/>
  <c r="R133" i="10"/>
  <c r="R138" i="10"/>
  <c r="R112" i="10"/>
  <c r="R96" i="10"/>
  <c r="R86" i="10"/>
  <c r="R69" i="10"/>
  <c r="R37" i="10"/>
  <c r="R32" i="10"/>
  <c r="R101" i="10"/>
  <c r="R74" i="10"/>
  <c r="R66" i="10"/>
  <c r="R144" i="10"/>
  <c r="R106" i="10"/>
  <c r="R98" i="10"/>
  <c r="R81" i="10"/>
  <c r="R61" i="10"/>
  <c r="R113" i="10"/>
  <c r="R71" i="10"/>
  <c r="R51" i="10"/>
  <c r="R131" i="10"/>
  <c r="R125" i="10"/>
  <c r="R121" i="10"/>
  <c r="R111" i="10"/>
  <c r="R105" i="10"/>
  <c r="R103" i="10"/>
  <c r="R95" i="10"/>
  <c r="R83" i="10"/>
  <c r="R143" i="10"/>
  <c r="R137" i="10"/>
  <c r="R128" i="10"/>
  <c r="R115" i="10"/>
  <c r="R99" i="10"/>
  <c r="R110" i="10"/>
  <c r="R91" i="10"/>
  <c r="R64" i="10"/>
  <c r="R54" i="10"/>
  <c r="R13" i="10"/>
  <c r="R59" i="10"/>
  <c r="R58" i="10"/>
  <c r="R19" i="10"/>
  <c r="R18" i="10"/>
  <c r="R10" i="10"/>
  <c r="R48" i="10"/>
  <c r="R22" i="10"/>
  <c r="R17" i="10"/>
  <c r="R16" i="10"/>
  <c r="R15" i="10"/>
  <c r="Q2" i="10"/>
  <c r="R67" i="10"/>
  <c r="R53" i="10"/>
  <c r="R27" i="10"/>
  <c r="R14" i="10"/>
  <c r="R11" i="10"/>
  <c r="R49" i="10"/>
  <c r="R41" i="10"/>
  <c r="R35" i="10"/>
  <c r="R21" i="10"/>
  <c r="R6" i="10"/>
  <c r="E38" i="10"/>
  <c r="DA24" i="10"/>
  <c r="R62" i="10"/>
  <c r="BG3" i="8"/>
  <c r="DX1" i="8"/>
  <c r="E80" i="10"/>
  <c r="R23" i="10"/>
  <c r="DM1" i="10"/>
  <c r="DP1" i="10"/>
  <c r="BJ3" i="9"/>
  <c r="DA3" i="9"/>
  <c r="DU1" i="9"/>
  <c r="AO25" i="9"/>
  <c r="AO34" i="9"/>
  <c r="AO47" i="9"/>
  <c r="EB3" i="8"/>
  <c r="BH3" i="8"/>
  <c r="DG3" i="6"/>
  <c r="CP3" i="6"/>
  <c r="Y71" i="8"/>
  <c r="Y66" i="8"/>
  <c r="Y62" i="8"/>
  <c r="Y53" i="8"/>
  <c r="Y69" i="8"/>
  <c r="Y61" i="8"/>
  <c r="Y56" i="8"/>
  <c r="Y22" i="8"/>
  <c r="Y48" i="8"/>
  <c r="Y41" i="8"/>
  <c r="Y35" i="8"/>
  <c r="Y46" i="8"/>
  <c r="Y67" i="8"/>
  <c r="Y51" i="8"/>
  <c r="Y32" i="8"/>
  <c r="Y10" i="8"/>
  <c r="Y70" i="8"/>
  <c r="Y40" i="8"/>
  <c r="Y37" i="8"/>
  <c r="Y34" i="8"/>
  <c r="Y29" i="8"/>
  <c r="Y27" i="8"/>
  <c r="Y25" i="8"/>
  <c r="Y57" i="8"/>
  <c r="Y50" i="8"/>
  <c r="Y45" i="8"/>
  <c r="Y21" i="8"/>
  <c r="Y5" i="8"/>
  <c r="Y24" i="8"/>
  <c r="Y17" i="8"/>
  <c r="Y16" i="8"/>
  <c r="X2" i="8"/>
  <c r="Y19" i="8"/>
  <c r="Y13" i="8"/>
  <c r="AM6" i="7"/>
  <c r="AM22" i="7"/>
  <c r="AM10" i="7"/>
  <c r="AU3" i="6"/>
  <c r="AU1" i="6" s="1"/>
  <c r="BG54" i="6"/>
  <c r="BH3" i="6"/>
  <c r="R68" i="6"/>
  <c r="R10" i="6"/>
  <c r="R62" i="6"/>
  <c r="R58" i="6"/>
  <c r="R69" i="6"/>
  <c r="R63" i="6"/>
  <c r="R65" i="6"/>
  <c r="R55" i="6"/>
  <c r="R52" i="6"/>
  <c r="R51" i="6"/>
  <c r="R53" i="6"/>
  <c r="R35" i="6"/>
  <c r="R32" i="6"/>
  <c r="R19" i="6"/>
  <c r="R6" i="6"/>
  <c r="R43" i="6"/>
  <c r="R23" i="6"/>
  <c r="R30" i="6"/>
  <c r="R24" i="6"/>
  <c r="R40" i="6"/>
  <c r="R29" i="6"/>
  <c r="R21" i="6"/>
  <c r="R14" i="6"/>
  <c r="Q2" i="6"/>
  <c r="R34" i="6"/>
  <c r="R60" i="6"/>
  <c r="R25" i="6"/>
  <c r="R37" i="6"/>
  <c r="BV55" i="6"/>
  <c r="BV45" i="6"/>
  <c r="BV39" i="6"/>
  <c r="BV67" i="6"/>
  <c r="BV65" i="6"/>
  <c r="BV4" i="6"/>
  <c r="BV63" i="6"/>
  <c r="BV53" i="6"/>
  <c r="BV24" i="6"/>
  <c r="BV32" i="6"/>
  <c r="BV43" i="6"/>
  <c r="BV6" i="6"/>
  <c r="BV61" i="6"/>
  <c r="BV35" i="6"/>
  <c r="BV10" i="6"/>
  <c r="BU2" i="6"/>
  <c r="BV52" i="6"/>
  <c r="BV25" i="6"/>
  <c r="AQ3" i="6"/>
  <c r="DD25" i="6"/>
  <c r="DD29" i="6"/>
  <c r="AN68" i="8"/>
  <c r="AN66" i="8"/>
  <c r="AN64" i="8"/>
  <c r="AN61" i="8"/>
  <c r="AN60" i="8"/>
  <c r="AN69" i="8"/>
  <c r="AN29" i="8"/>
  <c r="AN4" i="8"/>
  <c r="AN57" i="8"/>
  <c r="AN49" i="8"/>
  <c r="AN16" i="8"/>
  <c r="AM2" i="8"/>
  <c r="AN43" i="8"/>
  <c r="AN41" i="8"/>
  <c r="AN62" i="8"/>
  <c r="AN53" i="8"/>
  <c r="AN37" i="8"/>
  <c r="AN12" i="8"/>
  <c r="AN46" i="8"/>
  <c r="AN45" i="8"/>
  <c r="AN30" i="8"/>
  <c r="AN52" i="8"/>
  <c r="AN51" i="8"/>
  <c r="AN40" i="8"/>
  <c r="AN36" i="8"/>
  <c r="AN34" i="8"/>
  <c r="AN32" i="8"/>
  <c r="AN8" i="8"/>
  <c r="AN44" i="8"/>
  <c r="AN25" i="8"/>
  <c r="AN28" i="8"/>
  <c r="AN22" i="8"/>
  <c r="AN13" i="8"/>
  <c r="AN20" i="8"/>
  <c r="AN10" i="8"/>
  <c r="AN17" i="8"/>
  <c r="AN14" i="8"/>
  <c r="AN21" i="8"/>
  <c r="AN6" i="8"/>
  <c r="AN5" i="8"/>
  <c r="AP34" i="6"/>
  <c r="BG26" i="6"/>
  <c r="E73" i="10"/>
  <c r="E68" i="10"/>
  <c r="E122" i="10"/>
  <c r="R87" i="10"/>
  <c r="R26" i="10"/>
  <c r="BU26" i="10"/>
  <c r="BU72" i="10"/>
  <c r="E63" i="10"/>
  <c r="R33" i="10"/>
  <c r="BU7" i="10"/>
  <c r="AQ24" i="10"/>
  <c r="AQ44" i="10"/>
  <c r="E30" i="10"/>
  <c r="DA30" i="10"/>
  <c r="E24" i="10"/>
  <c r="BJ3" i="8"/>
  <c r="AQ8" i="10"/>
  <c r="R29" i="10"/>
  <c r="DZ1" i="10"/>
  <c r="DY1" i="10"/>
  <c r="BD48" i="9"/>
  <c r="BD5" i="9"/>
  <c r="AD3" i="9"/>
  <c r="AD1" i="9" s="1"/>
  <c r="CY2" i="9"/>
  <c r="CZ49" i="9"/>
  <c r="CZ57" i="9"/>
  <c r="CZ58" i="9"/>
  <c r="CZ42" i="9"/>
  <c r="CZ59" i="9"/>
  <c r="CZ50" i="9"/>
  <c r="CZ43" i="9"/>
  <c r="CZ41" i="9"/>
  <c r="CZ25" i="9"/>
  <c r="CZ33" i="9"/>
  <c r="CZ11" i="9"/>
  <c r="CZ38" i="9"/>
  <c r="CZ18" i="9"/>
  <c r="CZ34" i="9"/>
  <c r="CZ19" i="9"/>
  <c r="CZ9" i="9"/>
  <c r="CZ48" i="9"/>
  <c r="CZ17" i="9"/>
  <c r="CZ35" i="9"/>
  <c r="CZ26" i="9"/>
  <c r="CZ10" i="9"/>
  <c r="BD23" i="9"/>
  <c r="BD14" i="9"/>
  <c r="S3" i="9"/>
  <c r="DN3" i="9"/>
  <c r="DN1" i="9" s="1"/>
  <c r="BZ3" i="9"/>
  <c r="BD7" i="9"/>
  <c r="BD40" i="9"/>
  <c r="Y38" i="8"/>
  <c r="Y42" i="8"/>
  <c r="AC3" i="8"/>
  <c r="AC1" i="8" s="1"/>
  <c r="CY3" i="6"/>
  <c r="DT1" i="7"/>
  <c r="DP1" i="7"/>
  <c r="Q4" i="7"/>
  <c r="Q20" i="7"/>
  <c r="BG70" i="6"/>
  <c r="Q19" i="7"/>
  <c r="BG34" i="6"/>
  <c r="CW8" i="7"/>
  <c r="DU1" i="7"/>
  <c r="R13" i="6"/>
  <c r="DD9" i="6"/>
  <c r="CA3" i="6"/>
  <c r="AP9" i="6"/>
  <c r="BG23" i="6"/>
  <c r="AP18" i="6"/>
  <c r="BV47" i="6"/>
  <c r="AP11" i="6"/>
  <c r="Z67" i="6"/>
  <c r="Z55" i="6"/>
  <c r="Z52" i="6"/>
  <c r="Z39" i="6"/>
  <c r="Z20" i="6"/>
  <c r="Z68" i="6"/>
  <c r="Z10" i="6"/>
  <c r="Z46" i="6"/>
  <c r="Z58" i="6"/>
  <c r="Z24" i="6"/>
  <c r="Z14" i="6"/>
  <c r="Z63" i="6"/>
  <c r="Y2" i="6"/>
  <c r="Z40" i="6"/>
  <c r="Z32" i="6"/>
  <c r="Z19" i="6"/>
  <c r="Z5" i="6"/>
  <c r="Z47" i="6"/>
  <c r="Z12" i="6"/>
  <c r="Z4" i="6"/>
  <c r="Z38" i="6"/>
  <c r="Z35" i="6"/>
  <c r="Z30" i="6"/>
  <c r="Z18" i="6"/>
  <c r="Z6" i="6"/>
  <c r="CH32" i="9" l="1"/>
  <c r="CH50" i="9"/>
  <c r="CH8" i="9"/>
  <c r="CH10" i="9"/>
  <c r="CH45" i="9"/>
  <c r="CH42" i="9"/>
  <c r="CH28" i="9"/>
  <c r="CH11" i="9"/>
  <c r="CH31" i="9"/>
  <c r="CH56" i="9"/>
  <c r="CH7" i="9"/>
  <c r="CH18" i="9"/>
  <c r="CH49" i="9"/>
  <c r="CH34" i="9"/>
  <c r="CH25" i="9"/>
  <c r="CH53" i="9"/>
  <c r="AO6" i="9"/>
  <c r="AO54" i="9"/>
  <c r="AO52" i="9"/>
  <c r="AO50" i="9"/>
  <c r="BV69" i="6"/>
  <c r="DD35" i="6"/>
  <c r="DD58" i="6"/>
  <c r="DD11" i="6"/>
  <c r="DD68" i="6"/>
  <c r="BR6" i="7"/>
  <c r="DD12" i="6"/>
  <c r="DD4" i="6"/>
  <c r="DD3" i="6" s="1"/>
  <c r="DD47" i="6"/>
  <c r="BR15" i="7"/>
  <c r="AO10" i="9"/>
  <c r="AO8" i="9"/>
  <c r="AO9" i="9"/>
  <c r="AO37" i="9"/>
  <c r="AO21" i="9"/>
  <c r="DD18" i="6"/>
  <c r="DD57" i="6"/>
  <c r="AO15" i="9"/>
  <c r="AO14" i="9"/>
  <c r="AO17" i="9"/>
  <c r="BR13" i="7"/>
  <c r="BR12" i="7"/>
  <c r="BR20" i="7"/>
  <c r="AO13" i="9"/>
  <c r="AO40" i="9"/>
  <c r="AO56" i="9"/>
  <c r="DD56" i="6"/>
  <c r="DD72" i="6"/>
  <c r="AO32" i="9"/>
  <c r="AO24" i="9"/>
  <c r="AO26" i="9"/>
  <c r="AO41" i="9"/>
  <c r="BQ2" i="7"/>
  <c r="BQ12" i="7" s="1"/>
  <c r="AN2" i="9"/>
  <c r="AN56" i="9" s="1"/>
  <c r="AO33" i="9"/>
  <c r="AO5" i="9"/>
  <c r="DD19" i="6"/>
  <c r="DD38" i="6"/>
  <c r="DD40" i="6"/>
  <c r="AO18" i="9"/>
  <c r="AO22" i="9"/>
  <c r="AO46" i="9"/>
  <c r="AO49" i="9"/>
  <c r="BR21" i="7"/>
  <c r="AO20" i="9"/>
  <c r="AO39" i="9"/>
  <c r="AO19" i="9"/>
  <c r="AO11" i="9"/>
  <c r="AO42" i="9"/>
  <c r="AO44" i="9"/>
  <c r="DD34" i="6"/>
  <c r="DD45" i="6"/>
  <c r="DD14" i="6"/>
  <c r="AO29" i="9"/>
  <c r="AO38" i="9"/>
  <c r="AO58" i="9"/>
  <c r="AO57" i="9"/>
  <c r="BR11" i="7"/>
  <c r="AO7" i="9"/>
  <c r="AO16" i="9"/>
  <c r="BR4" i="7"/>
  <c r="AO28" i="9"/>
  <c r="BR7" i="7"/>
  <c r="BR19" i="7"/>
  <c r="AO48" i="9"/>
  <c r="DD17" i="6"/>
  <c r="DC2" i="6"/>
  <c r="DC49" i="6" s="1"/>
  <c r="DD63" i="6"/>
  <c r="DD69" i="6"/>
  <c r="AO4" i="9"/>
  <c r="P35" i="8"/>
  <c r="AO51" i="9"/>
  <c r="AO27" i="9"/>
  <c r="AO45" i="9"/>
  <c r="AO53" i="9"/>
  <c r="AO55" i="9"/>
  <c r="AO23" i="9"/>
  <c r="AO31" i="9"/>
  <c r="AO35" i="9"/>
  <c r="AO59" i="9"/>
  <c r="CI37" i="10"/>
  <c r="CI66" i="10"/>
  <c r="CI156" i="10"/>
  <c r="CI212" i="10"/>
  <c r="CI332" i="10"/>
  <c r="CI370" i="10"/>
  <c r="CI427" i="10"/>
  <c r="CI498" i="10"/>
  <c r="CI590" i="10"/>
  <c r="CI672" i="10"/>
  <c r="CI109" i="10"/>
  <c r="CI69" i="10"/>
  <c r="CI51" i="10"/>
  <c r="CI252" i="10"/>
  <c r="CI342" i="10"/>
  <c r="CI411" i="10"/>
  <c r="CI472" i="10"/>
  <c r="CI557" i="10"/>
  <c r="CI624" i="10"/>
  <c r="CI17" i="10"/>
  <c r="CI123" i="10"/>
  <c r="CI135" i="10"/>
  <c r="CI115" i="10"/>
  <c r="CI237" i="10"/>
  <c r="CI353" i="10"/>
  <c r="CI423" i="10"/>
  <c r="CI491" i="10"/>
  <c r="CI546" i="10"/>
  <c r="CI649" i="10"/>
  <c r="CI43" i="10"/>
  <c r="CI77" i="10"/>
  <c r="CI190" i="10"/>
  <c r="CI194" i="10"/>
  <c r="CI251" i="10"/>
  <c r="CI356" i="10"/>
  <c r="CI426" i="10"/>
  <c r="CI504" i="10"/>
  <c r="CI567" i="10"/>
  <c r="CI646" i="10"/>
  <c r="BV56" i="6"/>
  <c r="BR16" i="7"/>
  <c r="CH41" i="9"/>
  <c r="CH47" i="9"/>
  <c r="Y44" i="8"/>
  <c r="Y52" i="8"/>
  <c r="CH44" i="9"/>
  <c r="CH24" i="9"/>
  <c r="CH9" i="9"/>
  <c r="CH58" i="9"/>
  <c r="DD46" i="6"/>
  <c r="DD7" i="6"/>
  <c r="CH16" i="9"/>
  <c r="CH23" i="9"/>
  <c r="CG2" i="9"/>
  <c r="DD8" i="6"/>
  <c r="CH38" i="9"/>
  <c r="CH15" i="9"/>
  <c r="CH37" i="9"/>
  <c r="CH27" i="9"/>
  <c r="CH13" i="9"/>
  <c r="CH17" i="9"/>
  <c r="CH21" i="9"/>
  <c r="CH33" i="9"/>
  <c r="CH57" i="9"/>
  <c r="CI29" i="10"/>
  <c r="DD39" i="6"/>
  <c r="DD52" i="6"/>
  <c r="DD65" i="6"/>
  <c r="DD30" i="6"/>
  <c r="CI53" i="10"/>
  <c r="CI114" i="10"/>
  <c r="CI81" i="10"/>
  <c r="CI133" i="10"/>
  <c r="CI185" i="10"/>
  <c r="CI83" i="10"/>
  <c r="CH2" i="10"/>
  <c r="CH666" i="10" s="1"/>
  <c r="CI247" i="10"/>
  <c r="CI314" i="10"/>
  <c r="CI366" i="10"/>
  <c r="CI402" i="10"/>
  <c r="CI421" i="10"/>
  <c r="CI446" i="10"/>
  <c r="CI493" i="10"/>
  <c r="CI517" i="10"/>
  <c r="CI534" i="10"/>
  <c r="CI596" i="10"/>
  <c r="CI644" i="10"/>
  <c r="DD27" i="6"/>
  <c r="BC19" i="8"/>
  <c r="BV58" i="6"/>
  <c r="BC21" i="8"/>
  <c r="DD23" i="6"/>
  <c r="DD67" i="6"/>
  <c r="DD51" i="6"/>
  <c r="DD24" i="6"/>
  <c r="CI49" i="10"/>
  <c r="CI64" i="10"/>
  <c r="CI82" i="10"/>
  <c r="CI119" i="10"/>
  <c r="CI174" i="10"/>
  <c r="CI175" i="10"/>
  <c r="CI198" i="10"/>
  <c r="CI274" i="10"/>
  <c r="CI296" i="10"/>
  <c r="CI275" i="10"/>
  <c r="CI336" i="10"/>
  <c r="CI403" i="10"/>
  <c r="CI447" i="10"/>
  <c r="CI455" i="10"/>
  <c r="CI441" i="10"/>
  <c r="CI531" i="10"/>
  <c r="CI569" i="10"/>
  <c r="CI582" i="10"/>
  <c r="CI648" i="10"/>
  <c r="DD42" i="6"/>
  <c r="BC43" i="8"/>
  <c r="CI4" i="10"/>
  <c r="CI3" i="10" s="1"/>
  <c r="CI76" i="10"/>
  <c r="CI98" i="10"/>
  <c r="CI128" i="10"/>
  <c r="CI199" i="10"/>
  <c r="CI177" i="10"/>
  <c r="CI227" i="10"/>
  <c r="CI240" i="10"/>
  <c r="CI312" i="10"/>
  <c r="CI301" i="10"/>
  <c r="CI352" i="10"/>
  <c r="CI328" i="10"/>
  <c r="CI457" i="10"/>
  <c r="CI467" i="10"/>
  <c r="CI495" i="10"/>
  <c r="CI522" i="10"/>
  <c r="CI574" i="10"/>
  <c r="CI594" i="10"/>
  <c r="CI659" i="10"/>
  <c r="DD36" i="6"/>
  <c r="DD22" i="6"/>
  <c r="DD32" i="6"/>
  <c r="DD62" i="6"/>
  <c r="DD53" i="6"/>
  <c r="CI19" i="10"/>
  <c r="CI130" i="10"/>
  <c r="CI106" i="10"/>
  <c r="CI16" i="10"/>
  <c r="CI131" i="10"/>
  <c r="CI178" i="10"/>
  <c r="CI229" i="10"/>
  <c r="CI277" i="10"/>
  <c r="CI276" i="10"/>
  <c r="CI330" i="10"/>
  <c r="CI386" i="10"/>
  <c r="CI360" i="10"/>
  <c r="CI425" i="10"/>
  <c r="CI474" i="10"/>
  <c r="CI497" i="10"/>
  <c r="CI524" i="10"/>
  <c r="CI588" i="10"/>
  <c r="CI605" i="10"/>
  <c r="CI662" i="10"/>
  <c r="BR29" i="8"/>
  <c r="P41" i="8"/>
  <c r="CX53" i="8"/>
  <c r="CX55" i="8"/>
  <c r="CX69" i="8"/>
  <c r="CI136" i="10"/>
  <c r="CI179" i="10"/>
  <c r="CI242" i="10"/>
  <c r="CI244" i="10"/>
  <c r="CI309" i="10"/>
  <c r="CI344" i="10"/>
  <c r="CI382" i="10"/>
  <c r="CI385" i="10"/>
  <c r="CI443" i="10"/>
  <c r="CI477" i="10"/>
  <c r="CI485" i="10"/>
  <c r="CI512" i="10"/>
  <c r="CI549" i="10"/>
  <c r="CI600" i="10"/>
  <c r="CI609" i="10"/>
  <c r="CI663" i="10"/>
  <c r="P10" i="8"/>
  <c r="CI40" i="10"/>
  <c r="CI32" i="10"/>
  <c r="CI144" i="10"/>
  <c r="CI42" i="10"/>
  <c r="CI113" i="10"/>
  <c r="CI99" i="10"/>
  <c r="CI59" i="10"/>
  <c r="CI96" i="10"/>
  <c r="CI162" i="10"/>
  <c r="CI158" i="10"/>
  <c r="CI184" i="10"/>
  <c r="CI147" i="10"/>
  <c r="CI228" i="10"/>
  <c r="CI211" i="10"/>
  <c r="CI219" i="10"/>
  <c r="CI253" i="10"/>
  <c r="CI265" i="10"/>
  <c r="CI308" i="10"/>
  <c r="CI291" i="10"/>
  <c r="CI283" i="10"/>
  <c r="CI333" i="10"/>
  <c r="CI368" i="10"/>
  <c r="CI388" i="10"/>
  <c r="CI407" i="10"/>
  <c r="CI405" i="10"/>
  <c r="CI416" i="10"/>
  <c r="CI442" i="10"/>
  <c r="CI445" i="10"/>
  <c r="CI476" i="10"/>
  <c r="CI499" i="10"/>
  <c r="CI451" i="10"/>
  <c r="CI515" i="10"/>
  <c r="CI526" i="10"/>
  <c r="CI556" i="10"/>
  <c r="CI566" i="10"/>
  <c r="CI575" i="10"/>
  <c r="CI607" i="10"/>
  <c r="CI614" i="10"/>
  <c r="CI639" i="10"/>
  <c r="CI655" i="10"/>
  <c r="CI668" i="10"/>
  <c r="CI13" i="10"/>
  <c r="CI103" i="10"/>
  <c r="CI45" i="10"/>
  <c r="CI124" i="10"/>
  <c r="CI104" i="10"/>
  <c r="CI67" i="10"/>
  <c r="CI108" i="10"/>
  <c r="CI208" i="10"/>
  <c r="CI160" i="10"/>
  <c r="CI193" i="10"/>
  <c r="CI152" i="10"/>
  <c r="CI202" i="10"/>
  <c r="CI221" i="10"/>
  <c r="CI243" i="10"/>
  <c r="CI264" i="10"/>
  <c r="CI269" i="10"/>
  <c r="CI271" i="10"/>
  <c r="CI299" i="10"/>
  <c r="CI315" i="10"/>
  <c r="CI343" i="10"/>
  <c r="CI376" i="10"/>
  <c r="CI389" i="10"/>
  <c r="CI408" i="10"/>
  <c r="CI413" i="10"/>
  <c r="CI430" i="10"/>
  <c r="CI452" i="10"/>
  <c r="CI466" i="10"/>
  <c r="CI464" i="10"/>
  <c r="CI487" i="10"/>
  <c r="CI483" i="10"/>
  <c r="CI507" i="10"/>
  <c r="CI542" i="10"/>
  <c r="CI548" i="10"/>
  <c r="CI562" i="10"/>
  <c r="CI578" i="10"/>
  <c r="CI599" i="10"/>
  <c r="CI617" i="10"/>
  <c r="CI632" i="10"/>
  <c r="CI650" i="10"/>
  <c r="CI667" i="10"/>
  <c r="CI7" i="10"/>
  <c r="CI22" i="10"/>
  <c r="CI21" i="10"/>
  <c r="CI39" i="10"/>
  <c r="CI111" i="10"/>
  <c r="CI47" i="10"/>
  <c r="CI129" i="10"/>
  <c r="CI107" i="10"/>
  <c r="CI75" i="10"/>
  <c r="CI139" i="10"/>
  <c r="CI145" i="10"/>
  <c r="CI161" i="10"/>
  <c r="CI203" i="10"/>
  <c r="CI167" i="10"/>
  <c r="CI234" i="10"/>
  <c r="CI216" i="10"/>
  <c r="CI249" i="10"/>
  <c r="CI282" i="10"/>
  <c r="CI303" i="10"/>
  <c r="CI334" i="10"/>
  <c r="CI307" i="10"/>
  <c r="CI350" i="10"/>
  <c r="CI346" i="10"/>
  <c r="CI399" i="10"/>
  <c r="CI410" i="10"/>
  <c r="CI375" i="10"/>
  <c r="CI384" i="10"/>
  <c r="CI398" i="10"/>
  <c r="CI453" i="10"/>
  <c r="CI473" i="10"/>
  <c r="CI459" i="10"/>
  <c r="CI489" i="10"/>
  <c r="CI510" i="10"/>
  <c r="CI508" i="10"/>
  <c r="CI536" i="10"/>
  <c r="CI550" i="10"/>
  <c r="CI571" i="10"/>
  <c r="CI586" i="10"/>
  <c r="CI604" i="10"/>
  <c r="CI615" i="10"/>
  <c r="CI640" i="10"/>
  <c r="CI658" i="10"/>
  <c r="CI670" i="10"/>
  <c r="CH5" i="9"/>
  <c r="CI38" i="10"/>
  <c r="CI12" i="10"/>
  <c r="CI27" i="10"/>
  <c r="CI15" i="10"/>
  <c r="CI71" i="10"/>
  <c r="CI48" i="10"/>
  <c r="CI140" i="10"/>
  <c r="CI112" i="10"/>
  <c r="CI101" i="10"/>
  <c r="CI154" i="10"/>
  <c r="CI155" i="10"/>
  <c r="CI163" i="10"/>
  <c r="CI11" i="10"/>
  <c r="CI172" i="10"/>
  <c r="CI210" i="10"/>
  <c r="CI259" i="10"/>
  <c r="CI266" i="10"/>
  <c r="CI235" i="10"/>
  <c r="CI321" i="10"/>
  <c r="CI298" i="10"/>
  <c r="CI329" i="10"/>
  <c r="CI364" i="10"/>
  <c r="CI348" i="10"/>
  <c r="CI365" i="10"/>
  <c r="CI400" i="10"/>
  <c r="CI380" i="10"/>
  <c r="CI390" i="10"/>
  <c r="CI417" i="10"/>
  <c r="CI422" i="10"/>
  <c r="CI475" i="10"/>
  <c r="CI471" i="10"/>
  <c r="CI482" i="10"/>
  <c r="CI518" i="10"/>
  <c r="CI503" i="10"/>
  <c r="CI527" i="10"/>
  <c r="CI543" i="10"/>
  <c r="CI576" i="10"/>
  <c r="CI598" i="10"/>
  <c r="CI580" i="10"/>
  <c r="CI613" i="10"/>
  <c r="CI642" i="10"/>
  <c r="CI657" i="10"/>
  <c r="CI666" i="10"/>
  <c r="CH30" i="9"/>
  <c r="P60" i="8"/>
  <c r="CX45" i="8"/>
  <c r="P42" i="8"/>
  <c r="CH19" i="9"/>
  <c r="CH4" i="9"/>
  <c r="CH3" i="9" s="1"/>
  <c r="P17" i="8"/>
  <c r="CH20" i="9"/>
  <c r="CX18" i="8"/>
  <c r="CX22" i="8"/>
  <c r="DD66" i="6"/>
  <c r="P16" i="8"/>
  <c r="CX51" i="8"/>
  <c r="CI56" i="10"/>
  <c r="P8" i="8"/>
  <c r="CH54" i="9"/>
  <c r="AO43" i="9"/>
  <c r="P52" i="8"/>
  <c r="CX17" i="8"/>
  <c r="P15" i="8"/>
  <c r="DD61" i="6"/>
  <c r="P49" i="8"/>
  <c r="BR8" i="7"/>
  <c r="P12" i="8"/>
  <c r="CX34" i="8"/>
  <c r="P18" i="8"/>
  <c r="P29" i="8"/>
  <c r="CH14" i="9"/>
  <c r="CX50" i="8"/>
  <c r="CX10" i="8"/>
  <c r="CI28" i="10"/>
  <c r="P7" i="8"/>
  <c r="CI105" i="10"/>
  <c r="P33" i="8"/>
  <c r="P28" i="8"/>
  <c r="CX29" i="8"/>
  <c r="CX63" i="8"/>
  <c r="CX41" i="8"/>
  <c r="P51" i="8"/>
  <c r="P47" i="8"/>
  <c r="P61" i="8"/>
  <c r="CX21" i="8"/>
  <c r="CX31" i="8"/>
  <c r="P34" i="8"/>
  <c r="P24" i="8"/>
  <c r="P50" i="8"/>
  <c r="P26" i="8"/>
  <c r="P38" i="8"/>
  <c r="P25" i="8"/>
  <c r="CX14" i="8"/>
  <c r="CX59" i="8"/>
  <c r="P46" i="8"/>
  <c r="P64" i="8"/>
  <c r="P9" i="8"/>
  <c r="P36" i="8"/>
  <c r="CX43" i="8"/>
  <c r="CX47" i="8"/>
  <c r="P6" i="8"/>
  <c r="P59" i="8"/>
  <c r="AO30" i="9"/>
  <c r="AO12" i="9"/>
  <c r="DD59" i="6"/>
  <c r="DD31" i="6"/>
  <c r="CI44" i="10"/>
  <c r="CI68" i="10"/>
  <c r="CH39" i="9"/>
  <c r="DD48" i="6"/>
  <c r="DD44" i="6"/>
  <c r="CI10" i="10"/>
  <c r="CI24" i="10"/>
  <c r="DD16" i="6"/>
  <c r="DD71" i="6"/>
  <c r="CI8" i="10"/>
  <c r="CI9" i="10"/>
  <c r="CI26" i="10"/>
  <c r="CI87" i="10"/>
  <c r="CH29" i="9"/>
  <c r="DD37" i="6"/>
  <c r="CI63" i="10"/>
  <c r="DD50" i="6"/>
  <c r="CI141" i="10"/>
  <c r="CI117" i="10"/>
  <c r="DD21" i="6"/>
  <c r="CW4" i="7"/>
  <c r="CW3" i="7" s="1"/>
  <c r="CW20" i="7"/>
  <c r="CW5" i="7"/>
  <c r="P5" i="8"/>
  <c r="P39" i="8"/>
  <c r="P45" i="8"/>
  <c r="P56" i="8"/>
  <c r="CX13" i="8"/>
  <c r="CX37" i="8"/>
  <c r="CX42" i="8"/>
  <c r="CX33" i="8"/>
  <c r="P48" i="8"/>
  <c r="P30" i="8"/>
  <c r="CW21" i="7"/>
  <c r="CW6" i="7"/>
  <c r="P63" i="8"/>
  <c r="P58" i="8"/>
  <c r="P62" i="8"/>
  <c r="CW10" i="7"/>
  <c r="CW9" i="7"/>
  <c r="CW13" i="7"/>
  <c r="CW16" i="7"/>
  <c r="P20" i="8"/>
  <c r="P4" i="8"/>
  <c r="P3" i="8" s="1"/>
  <c r="P37" i="8"/>
  <c r="P69" i="8"/>
  <c r="CX68" i="8"/>
  <c r="CX23" i="8"/>
  <c r="CX48" i="8"/>
  <c r="P55" i="8"/>
  <c r="P22" i="8"/>
  <c r="P23" i="8"/>
  <c r="CW15" i="7"/>
  <c r="CW23" i="7"/>
  <c r="P13" i="8"/>
  <c r="P21" i="8"/>
  <c r="P53" i="8"/>
  <c r="O2" i="8"/>
  <c r="O68" i="8" s="1"/>
  <c r="CW2" i="8"/>
  <c r="CW13" i="8" s="1"/>
  <c r="CX35" i="8"/>
  <c r="CX19" i="8"/>
  <c r="CX58" i="8"/>
  <c r="CX30" i="8"/>
  <c r="P11" i="8"/>
  <c r="P40" i="8"/>
  <c r="P72" i="8"/>
  <c r="P54" i="8"/>
  <c r="CW11" i="7"/>
  <c r="CW18" i="7"/>
  <c r="CV2" i="7"/>
  <c r="CV14" i="7" s="1"/>
  <c r="P43" i="8"/>
  <c r="P44" i="8"/>
  <c r="P68" i="8"/>
  <c r="CX5" i="8"/>
  <c r="CX61" i="8"/>
  <c r="CX26" i="8"/>
  <c r="CX25" i="8"/>
  <c r="CX24" i="8"/>
  <c r="P19" i="8"/>
  <c r="P57" i="8"/>
  <c r="CX27" i="8"/>
  <c r="CW19" i="7"/>
  <c r="P27" i="8"/>
  <c r="P70" i="8"/>
  <c r="CH52" i="9"/>
  <c r="CH22" i="9"/>
  <c r="CI30" i="10"/>
  <c r="DD5" i="6"/>
  <c r="CI36" i="10"/>
  <c r="DD6" i="6"/>
  <c r="CI148" i="10"/>
  <c r="CI46" i="10"/>
  <c r="DD13" i="6"/>
  <c r="CH51" i="9"/>
  <c r="CH59" i="9"/>
  <c r="DD28" i="6"/>
  <c r="CI14" i="10"/>
  <c r="CI25" i="10"/>
  <c r="CI201" i="10"/>
  <c r="CI146" i="10"/>
  <c r="CW12" i="7"/>
  <c r="CW14" i="7"/>
  <c r="CW17" i="7"/>
  <c r="DD54" i="6"/>
  <c r="CI80" i="10"/>
  <c r="CH40" i="9"/>
  <c r="CI72" i="10"/>
  <c r="CH12" i="9"/>
  <c r="CI78" i="10"/>
  <c r="DD10" i="6"/>
  <c r="BC53" i="8"/>
  <c r="BC64" i="8"/>
  <c r="BC71" i="8"/>
  <c r="BC39" i="8"/>
  <c r="BC4" i="8"/>
  <c r="BC3" i="8" s="1"/>
  <c r="BC14" i="8"/>
  <c r="BC18" i="8"/>
  <c r="BC66" i="8"/>
  <c r="BC52" i="8"/>
  <c r="BC47" i="8"/>
  <c r="BC55" i="8"/>
  <c r="BC24" i="8"/>
  <c r="BC23" i="8"/>
  <c r="BC10" i="8"/>
  <c r="BC49" i="8"/>
  <c r="BC36" i="8"/>
  <c r="BC45" i="8"/>
  <c r="BC22" i="8"/>
  <c r="BC41" i="8"/>
  <c r="BC38" i="8"/>
  <c r="BC46" i="8"/>
  <c r="BC57" i="8"/>
  <c r="BC12" i="8"/>
  <c r="BC25" i="8"/>
  <c r="BC60" i="8"/>
  <c r="BC5" i="8"/>
  <c r="BC58" i="8"/>
  <c r="BC69" i="8"/>
  <c r="BC30" i="8"/>
  <c r="BC9" i="8"/>
  <c r="BC15" i="8"/>
  <c r="BC35" i="8"/>
  <c r="BC54" i="8"/>
  <c r="BB2" i="8"/>
  <c r="BC61" i="8"/>
  <c r="BC6" i="8"/>
  <c r="BC26" i="8"/>
  <c r="BC63" i="8"/>
  <c r="BC42" i="8"/>
  <c r="BC65" i="8"/>
  <c r="BC68" i="8"/>
  <c r="BC44" i="8"/>
  <c r="BC8" i="8"/>
  <c r="BC48" i="8"/>
  <c r="BC56" i="8"/>
  <c r="BC32" i="8"/>
  <c r="BC7" i="8"/>
  <c r="BC37" i="8"/>
  <c r="BC27" i="8"/>
  <c r="BC50" i="8"/>
  <c r="BC51" i="8"/>
  <c r="BC72" i="8"/>
  <c r="BC29" i="8"/>
  <c r="BC59" i="8"/>
  <c r="BC33" i="8"/>
  <c r="BC70" i="8"/>
  <c r="BC11" i="8"/>
  <c r="BC34" i="8"/>
  <c r="BC67" i="8"/>
  <c r="BC20" i="8"/>
  <c r="BC31" i="8"/>
  <c r="BC16" i="8"/>
  <c r="BC28" i="8"/>
  <c r="BC17" i="8"/>
  <c r="BC40" i="8"/>
  <c r="CH48" i="9"/>
  <c r="DD41" i="6"/>
  <c r="CI5" i="10"/>
  <c r="CI92" i="10"/>
  <c r="CI169" i="10"/>
  <c r="CI52" i="10"/>
  <c r="CX11" i="8"/>
  <c r="CX39" i="8"/>
  <c r="CX66" i="8"/>
  <c r="CX49" i="8"/>
  <c r="CX46" i="8"/>
  <c r="CX8" i="8"/>
  <c r="CX15" i="8"/>
  <c r="CX62" i="8"/>
  <c r="CX52" i="8"/>
  <c r="CX60" i="8"/>
  <c r="CX40" i="8"/>
  <c r="CX32" i="8"/>
  <c r="CX57" i="8"/>
  <c r="CX65" i="8"/>
  <c r="CX36" i="8"/>
  <c r="CX9" i="8"/>
  <c r="CX7" i="8"/>
  <c r="CX4" i="8"/>
  <c r="CX3" i="8" s="1"/>
  <c r="CX12" i="8"/>
  <c r="CX20" i="8"/>
  <c r="CX28" i="8"/>
  <c r="CX54" i="8"/>
  <c r="CX56" i="8"/>
  <c r="CX44" i="8"/>
  <c r="CX38" i="8"/>
  <c r="CX64" i="8"/>
  <c r="CX70" i="8"/>
  <c r="CX67" i="8"/>
  <c r="CX71" i="8"/>
  <c r="CX16" i="8"/>
  <c r="CX72" i="8"/>
  <c r="P14" i="8"/>
  <c r="P32" i="8"/>
  <c r="P67" i="8"/>
  <c r="P65" i="8"/>
  <c r="P66" i="8"/>
  <c r="P71" i="8"/>
  <c r="CI23" i="10"/>
  <c r="CI41" i="10"/>
  <c r="CI137" i="10"/>
  <c r="CI57" i="10"/>
  <c r="CI134" i="10"/>
  <c r="CI204" i="10"/>
  <c r="CI149" i="10"/>
  <c r="CI153" i="10"/>
  <c r="CI183" i="10"/>
  <c r="CI218" i="10"/>
  <c r="CI222" i="10"/>
  <c r="CI213" i="10"/>
  <c r="CI231" i="10"/>
  <c r="CI238" i="10"/>
  <c r="CI255" i="10"/>
  <c r="CI225" i="10"/>
  <c r="CI327" i="10"/>
  <c r="CI290" i="10"/>
  <c r="CI310" i="10"/>
  <c r="CI345" i="10"/>
  <c r="CI351" i="10"/>
  <c r="CI318" i="10"/>
  <c r="CI367" i="10"/>
  <c r="CI392" i="10"/>
  <c r="CI379" i="10"/>
  <c r="CI406" i="10"/>
  <c r="CI462" i="10"/>
  <c r="CI479" i="10"/>
  <c r="CI460" i="10"/>
  <c r="CI490" i="10"/>
  <c r="CI458" i="10"/>
  <c r="CI506" i="10"/>
  <c r="CI514" i="10"/>
  <c r="CI505" i="10"/>
  <c r="CI494" i="10"/>
  <c r="CI31" i="10"/>
  <c r="CI33" i="10"/>
  <c r="CI110" i="10"/>
  <c r="CI192" i="10"/>
  <c r="CI197" i="10"/>
  <c r="CI165" i="10"/>
  <c r="CI173" i="10"/>
  <c r="CI214" i="10"/>
  <c r="CI246" i="10"/>
  <c r="CI287" i="10"/>
  <c r="CI285" i="10"/>
  <c r="CI326" i="10"/>
  <c r="CI337" i="10"/>
  <c r="CI335" i="10"/>
  <c r="CI372" i="10"/>
  <c r="CI377" i="10"/>
  <c r="CI428" i="10"/>
  <c r="CI439" i="10"/>
  <c r="CI444" i="10"/>
  <c r="CI463" i="10"/>
  <c r="CI528" i="10"/>
  <c r="CI530" i="10"/>
  <c r="CI523" i="10"/>
  <c r="CI544" i="10"/>
  <c r="CI551" i="10"/>
  <c r="CI555" i="10"/>
  <c r="CI558" i="10"/>
  <c r="CI563" i="10"/>
  <c r="CI34" i="10"/>
  <c r="CI93" i="10"/>
  <c r="CI121" i="10"/>
  <c r="CI142" i="10"/>
  <c r="CI180" i="10"/>
  <c r="CI188" i="10"/>
  <c r="CI205" i="10"/>
  <c r="CI223" i="10"/>
  <c r="CI215" i="10"/>
  <c r="CI217" i="10"/>
  <c r="CI176" i="10"/>
  <c r="CI196" i="10"/>
  <c r="CI224" i="10"/>
  <c r="CI250" i="10"/>
  <c r="CI241" i="10"/>
  <c r="CI230" i="10"/>
  <c r="CI306" i="10"/>
  <c r="CI293" i="10"/>
  <c r="CI288" i="10"/>
  <c r="CI347" i="10"/>
  <c r="CI254" i="10"/>
  <c r="CI286" i="10"/>
  <c r="CI381" i="10"/>
  <c r="CI396" i="10"/>
  <c r="CI95" i="10"/>
  <c r="CI70" i="10"/>
  <c r="CI187" i="10"/>
  <c r="CI168" i="10"/>
  <c r="CI220" i="10"/>
  <c r="CI260" i="10"/>
  <c r="CI257" i="10"/>
  <c r="CI261" i="10"/>
  <c r="CI302" i="10"/>
  <c r="CI359" i="10"/>
  <c r="CI323" i="10"/>
  <c r="CI361" i="10"/>
  <c r="CI354" i="10"/>
  <c r="CI419" i="10"/>
  <c r="CI431" i="10"/>
  <c r="CI468" i="10"/>
  <c r="CI478" i="10"/>
  <c r="CI85" i="10"/>
  <c r="CI118" i="10"/>
  <c r="CI236" i="10"/>
  <c r="CI258" i="10"/>
  <c r="CI294" i="10"/>
  <c r="CI322" i="10"/>
  <c r="CI292" i="10"/>
  <c r="CI519" i="10"/>
  <c r="CI525" i="10"/>
  <c r="CI560" i="10"/>
  <c r="CI568" i="10"/>
  <c r="CI584" i="10"/>
  <c r="CI579" i="10"/>
  <c r="CI608" i="10"/>
  <c r="CI89" i="10"/>
  <c r="CI171" i="10"/>
  <c r="CI226" i="10"/>
  <c r="CI279" i="10"/>
  <c r="CI295" i="10"/>
  <c r="CI373" i="10"/>
  <c r="CI401" i="10"/>
  <c r="CI404" i="10"/>
  <c r="CI414" i="10"/>
  <c r="CI429" i="10"/>
  <c r="CI449" i="10"/>
  <c r="CI420" i="10"/>
  <c r="CI435" i="10"/>
  <c r="CI448" i="10"/>
  <c r="CI461" i="10"/>
  <c r="CI454" i="10"/>
  <c r="CI539" i="10"/>
  <c r="CI540" i="10"/>
  <c r="CI545" i="10"/>
  <c r="CI541" i="10"/>
  <c r="CI592" i="10"/>
  <c r="CI577" i="10"/>
  <c r="CI611" i="10"/>
  <c r="CI627" i="10"/>
  <c r="CI634" i="10"/>
  <c r="CI641" i="10"/>
  <c r="CI651" i="10"/>
  <c r="CI652" i="10"/>
  <c r="CI656" i="10"/>
  <c r="CI669" i="10"/>
  <c r="CI18" i="10"/>
  <c r="CI132" i="10"/>
  <c r="CI189" i="10"/>
  <c r="CI200" i="10"/>
  <c r="CI262" i="10"/>
  <c r="CI278" i="10"/>
  <c r="CI263" i="10"/>
  <c r="CI232" i="10"/>
  <c r="CI270" i="10"/>
  <c r="CI317" i="10"/>
  <c r="CI325" i="10"/>
  <c r="CI316" i="10"/>
  <c r="CI324" i="10"/>
  <c r="CI339" i="10"/>
  <c r="CI331" i="10"/>
  <c r="CI395" i="10"/>
  <c r="CI415" i="10"/>
  <c r="CI469" i="10"/>
  <c r="CI511" i="10"/>
  <c r="CI535" i="10"/>
  <c r="CI573" i="10"/>
  <c r="CI583" i="10"/>
  <c r="CI606" i="10"/>
  <c r="CI572" i="10"/>
  <c r="CI619" i="10"/>
  <c r="CI638" i="10"/>
  <c r="CI637" i="10"/>
  <c r="CI647" i="10"/>
  <c r="CI125" i="10"/>
  <c r="CI120" i="10"/>
  <c r="CI60" i="10"/>
  <c r="CI151" i="10"/>
  <c r="CI206" i="10"/>
  <c r="CI289" i="10"/>
  <c r="CI340" i="10"/>
  <c r="CI362" i="10"/>
  <c r="CI371" i="10"/>
  <c r="CI357" i="10"/>
  <c r="CI374" i="10"/>
  <c r="CI496" i="10"/>
  <c r="CI547" i="10"/>
  <c r="CI603" i="10"/>
  <c r="CI612" i="10"/>
  <c r="CI616" i="10"/>
  <c r="CI625" i="10"/>
  <c r="CI633" i="10"/>
  <c r="CI630" i="10"/>
  <c r="CI62" i="10"/>
  <c r="CI182" i="10"/>
  <c r="CI284" i="10"/>
  <c r="CI280" i="10"/>
  <c r="CI300" i="10"/>
  <c r="CI393" i="10"/>
  <c r="CI387" i="10"/>
  <c r="CI424" i="10"/>
  <c r="CI437" i="10"/>
  <c r="CI436" i="10"/>
  <c r="CI501" i="10"/>
  <c r="CI636" i="10"/>
  <c r="CI661" i="10"/>
  <c r="CI660" i="10"/>
  <c r="CI58" i="10"/>
  <c r="CI394" i="10"/>
  <c r="CI492" i="10"/>
  <c r="CI150" i="10"/>
  <c r="CI181" i="10"/>
  <c r="CI341" i="10"/>
  <c r="CI320" i="10"/>
  <c r="CI509" i="10"/>
  <c r="CI587" i="10"/>
  <c r="CI626" i="10"/>
  <c r="CI653" i="10"/>
  <c r="CI673" i="10"/>
  <c r="CI369" i="10"/>
  <c r="CI378" i="10"/>
  <c r="CI432" i="10"/>
  <c r="CI97" i="10"/>
  <c r="CI164" i="10"/>
  <c r="CI157" i="10"/>
  <c r="CI311" i="10"/>
  <c r="CI355" i="10"/>
  <c r="CI438" i="10"/>
  <c r="CI481" i="10"/>
  <c r="CI521" i="10"/>
  <c r="CI585" i="10"/>
  <c r="CI622" i="10"/>
  <c r="CI623" i="10"/>
  <c r="CI645" i="10"/>
  <c r="CI191" i="10"/>
  <c r="CI268" i="10"/>
  <c r="CI412" i="10"/>
  <c r="CI465" i="10"/>
  <c r="CI484" i="10"/>
  <c r="CI537" i="10"/>
  <c r="CI564" i="10"/>
  <c r="CI570" i="10"/>
  <c r="CI565" i="10"/>
  <c r="CI597" i="10"/>
  <c r="CI581" i="10"/>
  <c r="CI621" i="10"/>
  <c r="CI628" i="10"/>
  <c r="CI664" i="10"/>
  <c r="CI671" i="10"/>
  <c r="CI674" i="10"/>
  <c r="CI159" i="10"/>
  <c r="CI239" i="10"/>
  <c r="CI272" i="10"/>
  <c r="CI304" i="10"/>
  <c r="CI349" i="10"/>
  <c r="CI363" i="10"/>
  <c r="CI397" i="10"/>
  <c r="CI513" i="10"/>
  <c r="CI561" i="10"/>
  <c r="CI552" i="10"/>
  <c r="CI629" i="10"/>
  <c r="CI635" i="10"/>
  <c r="CI127" i="10"/>
  <c r="CI61" i="10"/>
  <c r="CI102" i="10"/>
  <c r="CI297" i="10"/>
  <c r="CI440" i="10"/>
  <c r="CI480" i="10"/>
  <c r="CI486" i="10"/>
  <c r="CI502" i="10"/>
  <c r="CI516" i="10"/>
  <c r="CI529" i="10"/>
  <c r="CI554" i="10"/>
  <c r="CI553" i="10"/>
  <c r="CI593" i="10"/>
  <c r="CI601" i="10"/>
  <c r="CI618" i="10"/>
  <c r="CI654" i="10"/>
  <c r="CI73" i="10"/>
  <c r="CI195" i="10"/>
  <c r="CI256" i="10"/>
  <c r="CI470" i="10"/>
  <c r="CI538" i="10"/>
  <c r="CI559" i="10"/>
  <c r="CI54" i="10"/>
  <c r="CI631" i="10"/>
  <c r="CI273" i="10"/>
  <c r="CI602" i="10"/>
  <c r="CI450" i="10"/>
  <c r="CI305" i="10"/>
  <c r="CI591" i="10"/>
  <c r="CI665" i="10"/>
  <c r="CI358" i="10"/>
  <c r="CI643" i="10"/>
  <c r="DD26" i="6"/>
  <c r="DD70" i="6"/>
  <c r="DD55" i="6"/>
  <c r="DD60" i="6"/>
  <c r="DD20" i="6"/>
  <c r="DD43" i="6"/>
  <c r="DD33" i="6"/>
  <c r="DD73" i="6"/>
  <c r="DD49" i="6"/>
  <c r="DD64" i="6"/>
  <c r="CI90" i="10"/>
  <c r="CI65" i="10"/>
  <c r="CI122" i="10"/>
  <c r="CI100" i="10"/>
  <c r="CI209" i="10"/>
  <c r="CH6" i="9"/>
  <c r="CH43" i="9"/>
  <c r="CH36" i="9"/>
  <c r="CH46" i="9"/>
  <c r="CI126" i="10"/>
  <c r="CI143" i="10"/>
  <c r="CI88" i="10"/>
  <c r="CI86" i="10"/>
  <c r="CI84" i="10"/>
  <c r="CI138" i="10"/>
  <c r="CI6" i="10"/>
  <c r="CI3" i="9"/>
  <c r="Z58" i="9"/>
  <c r="Z31" i="9"/>
  <c r="Z59" i="9"/>
  <c r="Z9" i="9"/>
  <c r="Z27" i="9"/>
  <c r="Z30" i="9"/>
  <c r="Z8" i="9"/>
  <c r="Z21" i="9"/>
  <c r="Z5" i="9"/>
  <c r="Z46" i="9"/>
  <c r="Z25" i="9"/>
  <c r="Y2" i="9"/>
  <c r="Z49" i="9"/>
  <c r="Z38" i="9"/>
  <c r="Z32" i="9"/>
  <c r="Z10" i="9"/>
  <c r="Z14" i="9"/>
  <c r="Z42" i="9"/>
  <c r="Z43" i="9"/>
  <c r="Z56" i="9"/>
  <c r="Z33" i="9"/>
  <c r="Z35" i="9"/>
  <c r="Z36" i="9"/>
  <c r="Z41" i="9"/>
  <c r="Z39" i="9"/>
  <c r="Z51" i="9"/>
  <c r="Z19" i="9"/>
  <c r="Z26" i="9"/>
  <c r="Z34" i="9"/>
  <c r="Z28" i="9"/>
  <c r="Z16" i="9"/>
  <c r="Z44" i="9"/>
  <c r="Z7" i="9"/>
  <c r="Z53" i="9"/>
  <c r="Z54" i="9"/>
  <c r="Z55" i="9"/>
  <c r="Z12" i="9"/>
  <c r="Z47" i="9"/>
  <c r="Z17" i="9"/>
  <c r="Z18" i="9"/>
  <c r="Z48" i="9"/>
  <c r="Z45" i="9"/>
  <c r="Z57" i="9"/>
  <c r="Z6" i="9"/>
  <c r="Z23" i="9"/>
  <c r="Z15" i="9"/>
  <c r="Z29" i="9"/>
  <c r="Z40" i="9"/>
  <c r="Z37" i="9"/>
  <c r="Z13" i="9"/>
  <c r="Z50" i="9"/>
  <c r="Z4" i="9"/>
  <c r="Z22" i="9"/>
  <c r="Z11" i="9"/>
  <c r="Z20" i="9"/>
  <c r="Z52" i="9"/>
  <c r="Z24" i="9"/>
  <c r="Z3" i="7"/>
  <c r="AO3" i="7"/>
  <c r="AN3" i="7"/>
  <c r="BD3" i="7"/>
  <c r="AT1" i="7"/>
  <c r="AC1" i="7"/>
  <c r="CH3" i="7"/>
  <c r="BR3" i="7"/>
  <c r="DV1" i="7"/>
  <c r="DN1" i="7"/>
  <c r="Q3" i="7"/>
  <c r="AM3" i="7"/>
  <c r="AU1" i="7"/>
  <c r="AW1" i="10"/>
  <c r="DV1" i="10"/>
  <c r="AV1" i="10"/>
  <c r="AA3" i="10"/>
  <c r="R3" i="10"/>
  <c r="AQ3" i="10"/>
  <c r="AU1" i="10"/>
  <c r="DA3" i="10"/>
  <c r="BU3" i="10"/>
  <c r="BF3" i="10"/>
  <c r="DW1" i="10"/>
  <c r="DX1" i="10"/>
  <c r="CH3" i="8"/>
  <c r="Y3" i="8"/>
  <c r="Q3" i="9"/>
  <c r="CG14" i="7"/>
  <c r="CG12" i="7"/>
  <c r="CG17" i="7"/>
  <c r="CG11" i="7"/>
  <c r="CG22" i="7"/>
  <c r="CG8" i="7"/>
  <c r="CG15" i="7"/>
  <c r="CG9" i="7"/>
  <c r="CG5" i="7"/>
  <c r="CG6" i="7"/>
  <c r="CG13" i="7"/>
  <c r="CG10" i="7"/>
  <c r="CG16" i="7"/>
  <c r="CG4" i="7"/>
  <c r="CG21" i="7"/>
  <c r="CF2" i="7"/>
  <c r="CG20" i="7"/>
  <c r="CG23" i="7"/>
  <c r="CG18" i="7"/>
  <c r="CG19" i="7"/>
  <c r="CG7" i="7"/>
  <c r="BV3" i="6"/>
  <c r="BS42" i="9"/>
  <c r="BS36" i="9"/>
  <c r="BS19" i="9"/>
  <c r="BS16" i="9"/>
  <c r="BS14" i="9"/>
  <c r="BS13" i="9"/>
  <c r="BS20" i="9"/>
  <c r="BS35" i="9"/>
  <c r="BS31" i="9"/>
  <c r="BS58" i="9"/>
  <c r="BS43" i="9"/>
  <c r="BS53" i="9"/>
  <c r="BS44" i="9"/>
  <c r="BS48" i="9"/>
  <c r="BS9" i="9"/>
  <c r="BS17" i="9"/>
  <c r="BS25" i="9"/>
  <c r="BS33" i="9"/>
  <c r="BS41" i="9"/>
  <c r="BS49" i="9"/>
  <c r="BS57" i="9"/>
  <c r="BS46" i="9"/>
  <c r="BS26" i="9"/>
  <c r="BS29" i="9"/>
  <c r="BS40" i="9"/>
  <c r="BS54" i="9"/>
  <c r="BS56" i="9"/>
  <c r="BS22" i="9"/>
  <c r="BS21" i="9"/>
  <c r="BS38" i="9"/>
  <c r="BS15" i="9"/>
  <c r="BS47" i="9"/>
  <c r="BS18" i="9"/>
  <c r="BS45" i="9"/>
  <c r="BS12" i="9"/>
  <c r="BS39" i="9"/>
  <c r="BS11" i="9"/>
  <c r="BS27" i="9"/>
  <c r="BR2" i="9"/>
  <c r="BS10" i="9"/>
  <c r="BS6" i="9"/>
  <c r="BS52" i="9"/>
  <c r="BS24" i="9"/>
  <c r="BS5" i="9"/>
  <c r="BS55" i="9"/>
  <c r="BS59" i="9"/>
  <c r="BS51" i="9"/>
  <c r="BS32" i="9"/>
  <c r="BS28" i="9"/>
  <c r="BS37" i="9"/>
  <c r="BS4" i="9"/>
  <c r="BS7" i="9"/>
  <c r="BS50" i="9"/>
  <c r="BS34" i="9"/>
  <c r="BS8" i="9"/>
  <c r="BS30" i="9"/>
  <c r="BS23" i="9"/>
  <c r="R3" i="6"/>
  <c r="BG3" i="6"/>
  <c r="CZ3" i="9"/>
  <c r="CG10" i="8"/>
  <c r="CG29" i="8"/>
  <c r="CG44" i="8"/>
  <c r="CG69" i="8"/>
  <c r="CG68" i="8"/>
  <c r="CG24" i="8"/>
  <c r="CG27" i="8"/>
  <c r="CG38" i="8"/>
  <c r="CG50" i="8"/>
  <c r="CG56" i="8"/>
  <c r="CG21" i="8"/>
  <c r="CG49" i="8"/>
  <c r="CG51" i="8"/>
  <c r="CG12" i="8"/>
  <c r="CG35" i="8"/>
  <c r="CG13" i="8"/>
  <c r="CG36" i="8"/>
  <c r="CG46" i="8"/>
  <c r="CG63" i="8"/>
  <c r="CG8" i="8"/>
  <c r="CG25" i="8"/>
  <c r="CG16" i="8"/>
  <c r="CG18" i="8"/>
  <c r="CG5" i="8"/>
  <c r="CG30" i="8"/>
  <c r="CG39" i="8"/>
  <c r="CG41" i="8"/>
  <c r="CG47" i="8"/>
  <c r="CG48" i="8"/>
  <c r="CG32" i="8"/>
  <c r="CG40" i="8"/>
  <c r="CG6" i="8"/>
  <c r="CG61" i="8"/>
  <c r="CG57" i="8"/>
  <c r="CG66" i="8"/>
  <c r="CG31" i="8"/>
  <c r="CG11" i="8"/>
  <c r="CG19" i="8"/>
  <c r="CG58" i="8"/>
  <c r="CG59" i="8"/>
  <c r="CG55" i="8"/>
  <c r="CG62" i="8"/>
  <c r="CG9" i="8"/>
  <c r="CG7" i="8"/>
  <c r="CG53" i="8"/>
  <c r="CG60" i="8"/>
  <c r="CG34" i="8"/>
  <c r="CG71" i="8"/>
  <c r="CG4" i="8"/>
  <c r="CG26" i="8"/>
  <c r="CG15" i="8"/>
  <c r="CG54" i="8"/>
  <c r="CG64" i="8"/>
  <c r="CG67" i="8"/>
  <c r="CG70" i="8"/>
  <c r="CG14" i="8"/>
  <c r="CG45" i="8"/>
  <c r="CG20" i="8"/>
  <c r="CG28" i="8"/>
  <c r="CG52" i="8"/>
  <c r="CG23" i="8"/>
  <c r="CG43" i="8"/>
  <c r="CG42" i="8"/>
  <c r="CG37" i="8"/>
  <c r="CF2" i="8"/>
  <c r="CG17" i="8"/>
  <c r="CG33" i="8"/>
  <c r="CG22" i="8"/>
  <c r="CG65" i="8"/>
  <c r="CG72" i="8"/>
  <c r="Z3" i="6"/>
  <c r="BU53" i="6"/>
  <c r="BU10" i="6"/>
  <c r="BU20" i="6"/>
  <c r="BU69" i="6"/>
  <c r="BU61" i="6"/>
  <c r="BU58" i="6"/>
  <c r="BU52" i="6"/>
  <c r="BU68" i="6"/>
  <c r="BU38" i="6"/>
  <c r="BU25" i="6"/>
  <c r="BU62" i="6"/>
  <c r="BU57" i="6"/>
  <c r="BU49" i="6"/>
  <c r="BU41" i="6"/>
  <c r="BU63" i="6"/>
  <c r="BU6" i="6"/>
  <c r="BU51" i="6"/>
  <c r="BU29" i="6"/>
  <c r="BU15" i="6"/>
  <c r="BU32" i="6"/>
  <c r="BU40" i="6"/>
  <c r="BU24" i="6"/>
  <c r="BU4" i="6"/>
  <c r="BU14" i="6"/>
  <c r="BU12" i="6"/>
  <c r="BU35" i="6"/>
  <c r="BU30" i="6"/>
  <c r="BU19" i="6"/>
  <c r="BT2" i="6"/>
  <c r="BU27" i="6"/>
  <c r="BU23" i="6"/>
  <c r="BU16" i="6"/>
  <c r="BU5" i="6"/>
  <c r="BU21" i="6"/>
  <c r="BU54" i="6"/>
  <c r="BU59" i="6"/>
  <c r="BU70" i="6"/>
  <c r="BU7" i="6"/>
  <c r="BU8" i="6"/>
  <c r="BU44" i="6"/>
  <c r="BU31" i="6"/>
  <c r="BU46" i="6"/>
  <c r="BU64" i="6"/>
  <c r="BU39" i="6"/>
  <c r="BU50" i="6"/>
  <c r="BU73" i="6"/>
  <c r="BU33" i="6"/>
  <c r="BU67" i="6"/>
  <c r="BU11" i="6"/>
  <c r="BU47" i="6"/>
  <c r="BU37" i="6"/>
  <c r="BU13" i="6"/>
  <c r="BU60" i="6"/>
  <c r="BU48" i="6"/>
  <c r="BU55" i="6"/>
  <c r="BU71" i="6"/>
  <c r="BU72" i="6"/>
  <c r="BU26" i="6"/>
  <c r="BU22" i="6"/>
  <c r="BU36" i="6"/>
  <c r="BU65" i="6"/>
  <c r="BU45" i="6"/>
  <c r="BU28" i="6"/>
  <c r="BU18" i="6"/>
  <c r="BU9" i="6"/>
  <c r="BU34" i="6"/>
  <c r="BU17" i="6"/>
  <c r="BU43" i="6"/>
  <c r="BU56" i="6"/>
  <c r="BU42" i="6"/>
  <c r="BU66" i="6"/>
  <c r="X2" i="7"/>
  <c r="Y9" i="7"/>
  <c r="Y8" i="7"/>
  <c r="Y16" i="7"/>
  <c r="Y22" i="7"/>
  <c r="Y14" i="7"/>
  <c r="Y17" i="7"/>
  <c r="Y13" i="7"/>
  <c r="Y18" i="7"/>
  <c r="Y19" i="7"/>
  <c r="Y6" i="7"/>
  <c r="Y11" i="7"/>
  <c r="Y10" i="7"/>
  <c r="Y20" i="7"/>
  <c r="Y4" i="7"/>
  <c r="Y21" i="7"/>
  <c r="Y15" i="7"/>
  <c r="Y5" i="7"/>
  <c r="Y7" i="7"/>
  <c r="Y12" i="7"/>
  <c r="Y23" i="7"/>
  <c r="AP670" i="10"/>
  <c r="AP659" i="10"/>
  <c r="AP655" i="10"/>
  <c r="AP654" i="10"/>
  <c r="AP657" i="10"/>
  <c r="AP653" i="10"/>
  <c r="AP646" i="10"/>
  <c r="AP639" i="10"/>
  <c r="AP626" i="10"/>
  <c r="AP620" i="10"/>
  <c r="AP621" i="10"/>
  <c r="AP616" i="10"/>
  <c r="AP609" i="10"/>
  <c r="AP604" i="10"/>
  <c r="AP599" i="10"/>
  <c r="AP618" i="10"/>
  <c r="AP600" i="10"/>
  <c r="AP580" i="10"/>
  <c r="AP602" i="10"/>
  <c r="AP594" i="10"/>
  <c r="AP592" i="10"/>
  <c r="AP585" i="10"/>
  <c r="AP595" i="10"/>
  <c r="AP591" i="10"/>
  <c r="AP601" i="10"/>
  <c r="AP578" i="10"/>
  <c r="AP575" i="10"/>
  <c r="AP589" i="10"/>
  <c r="AP587" i="10"/>
  <c r="AP572" i="10"/>
  <c r="AP564" i="10"/>
  <c r="AP577" i="10"/>
  <c r="AP571" i="10"/>
  <c r="AP563" i="10"/>
  <c r="AP543" i="10"/>
  <c r="AP561" i="10"/>
  <c r="AP568" i="10"/>
  <c r="AP562" i="10"/>
  <c r="AP559" i="10"/>
  <c r="AP536" i="10"/>
  <c r="AP552" i="10"/>
  <c r="AP542" i="10"/>
  <c r="AP553" i="10"/>
  <c r="AP541" i="10"/>
  <c r="AP531" i="10"/>
  <c r="AP527" i="10"/>
  <c r="AP524" i="10"/>
  <c r="AP522" i="10"/>
  <c r="AP539" i="10"/>
  <c r="AP517" i="10"/>
  <c r="AP507" i="10"/>
  <c r="AP498" i="10"/>
  <c r="AP496" i="10"/>
  <c r="AP494" i="10"/>
  <c r="AP513" i="10"/>
  <c r="AP504" i="10"/>
  <c r="AP529" i="10"/>
  <c r="AP471" i="10"/>
  <c r="AP506" i="10"/>
  <c r="AP501" i="10"/>
  <c r="AP485" i="10"/>
  <c r="AP502" i="10"/>
  <c r="AP489" i="10"/>
  <c r="AP477" i="10"/>
  <c r="AP476" i="10"/>
  <c r="AP486" i="10"/>
  <c r="AP472" i="10"/>
  <c r="AP448" i="10"/>
  <c r="AP466" i="10"/>
  <c r="AP468" i="10"/>
  <c r="AP453" i="10"/>
  <c r="AP484" i="10"/>
  <c r="AP458" i="10"/>
  <c r="AP481" i="10"/>
  <c r="AP470" i="10"/>
  <c r="AP434" i="10"/>
  <c r="AP437" i="10"/>
  <c r="AP449" i="10"/>
  <c r="AP438" i="10"/>
  <c r="AP456" i="10"/>
  <c r="AP446" i="10"/>
  <c r="AP443" i="10"/>
  <c r="AP436" i="10"/>
  <c r="AP427" i="10"/>
  <c r="AP422" i="10"/>
  <c r="AP418" i="10"/>
  <c r="AP420" i="10"/>
  <c r="AP414" i="10"/>
  <c r="AP435" i="10"/>
  <c r="AP430" i="10"/>
  <c r="AP412" i="10"/>
  <c r="AP416" i="10"/>
  <c r="AP405" i="10"/>
  <c r="AP403" i="10"/>
  <c r="AP377" i="10"/>
  <c r="AP413" i="10"/>
  <c r="AP408" i="10"/>
  <c r="AP407" i="10"/>
  <c r="AP389" i="10"/>
  <c r="AP374" i="10"/>
  <c r="AP400" i="10"/>
  <c r="AP393" i="10"/>
  <c r="AP370" i="10"/>
  <c r="AP375" i="10"/>
  <c r="AP396" i="10"/>
  <c r="AP392" i="10"/>
  <c r="AP391" i="10"/>
  <c r="AP343" i="10"/>
  <c r="AP385" i="10"/>
  <c r="AP380" i="10"/>
  <c r="AP372" i="10"/>
  <c r="AP387" i="10"/>
  <c r="AP382" i="10"/>
  <c r="AP365" i="10"/>
  <c r="AP353" i="10"/>
  <c r="AP348" i="10"/>
  <c r="AP335" i="10"/>
  <c r="AP367" i="10"/>
  <c r="AP363" i="10"/>
  <c r="AP357" i="10"/>
  <c r="AP308" i="10"/>
  <c r="AP303" i="10"/>
  <c r="AP355" i="10"/>
  <c r="AP350" i="10"/>
  <c r="AP313" i="10"/>
  <c r="AP310" i="10"/>
  <c r="AP296" i="10"/>
  <c r="AP286" i="10"/>
  <c r="AP330" i="10"/>
  <c r="AP324" i="10"/>
  <c r="AP322" i="10"/>
  <c r="AP321" i="10"/>
  <c r="AP311" i="10"/>
  <c r="AP318" i="10"/>
  <c r="AP316" i="10"/>
  <c r="AP304" i="10"/>
  <c r="AP301" i="10"/>
  <c r="AP294" i="10"/>
  <c r="AP266" i="10"/>
  <c r="AP298" i="10"/>
  <c r="AP281" i="10"/>
  <c r="AP277" i="10"/>
  <c r="AP271" i="10"/>
  <c r="AP333" i="10"/>
  <c r="AP326" i="10"/>
  <c r="AP323" i="10"/>
  <c r="AP320" i="10"/>
  <c r="AP295" i="10"/>
  <c r="AP276" i="10"/>
  <c r="AP249" i="10"/>
  <c r="AP234" i="10"/>
  <c r="AP269" i="10"/>
  <c r="AP268" i="10"/>
  <c r="AP254" i="10"/>
  <c r="AP272" i="10"/>
  <c r="AP250" i="10"/>
  <c r="AP273" i="10"/>
  <c r="AP264" i="10"/>
  <c r="AP237" i="10"/>
  <c r="AP233" i="10"/>
  <c r="AP221" i="10"/>
  <c r="AP216" i="10"/>
  <c r="AP236" i="10"/>
  <c r="AP230" i="10"/>
  <c r="AP207" i="10"/>
  <c r="AP226" i="10"/>
  <c r="AP213" i="10"/>
  <c r="AP231" i="10"/>
  <c r="AP225" i="10"/>
  <c r="AP199" i="10"/>
  <c r="AP212" i="10"/>
  <c r="AP206" i="10"/>
  <c r="AP190" i="10"/>
  <c r="AP176" i="10"/>
  <c r="AP174" i="10"/>
  <c r="AP166" i="10"/>
  <c r="AP164" i="10"/>
  <c r="AP161" i="10"/>
  <c r="AP159" i="10"/>
  <c r="AP149" i="10"/>
  <c r="AP198" i="10"/>
  <c r="AP157" i="10"/>
  <c r="AP189" i="10"/>
  <c r="AP181" i="10"/>
  <c r="AP202" i="10"/>
  <c r="AP196" i="10"/>
  <c r="AP195" i="10"/>
  <c r="AP191" i="10"/>
  <c r="AP187" i="10"/>
  <c r="AP193" i="10"/>
  <c r="AP185" i="10"/>
  <c r="AP177" i="10"/>
  <c r="AP172" i="10"/>
  <c r="AP140" i="10"/>
  <c r="AP135" i="10"/>
  <c r="AP184" i="10"/>
  <c r="AP145" i="10"/>
  <c r="AP133" i="10"/>
  <c r="AP128" i="10"/>
  <c r="AP118" i="10"/>
  <c r="AP167" i="10"/>
  <c r="AP152" i="10"/>
  <c r="AP137" i="10"/>
  <c r="AP111" i="10"/>
  <c r="AP103" i="10"/>
  <c r="AP95" i="10"/>
  <c r="AP132" i="10"/>
  <c r="AP76" i="10"/>
  <c r="AP49" i="10"/>
  <c r="AP108" i="10"/>
  <c r="AP64" i="10"/>
  <c r="AP54" i="10"/>
  <c r="AP37" i="10"/>
  <c r="AP32" i="10"/>
  <c r="AP130" i="10"/>
  <c r="AP121" i="10"/>
  <c r="AP110" i="10"/>
  <c r="AP96" i="10"/>
  <c r="AP86" i="10"/>
  <c r="AP141" i="10"/>
  <c r="AP69" i="10"/>
  <c r="AP116" i="10"/>
  <c r="AP104" i="10"/>
  <c r="AP101" i="10"/>
  <c r="AP94" i="10"/>
  <c r="AP74" i="10"/>
  <c r="AP106" i="10"/>
  <c r="AP98" i="10"/>
  <c r="AP88" i="10"/>
  <c r="AP81" i="10"/>
  <c r="AP77" i="10"/>
  <c r="AP113" i="10"/>
  <c r="AP109" i="10"/>
  <c r="AP79" i="10"/>
  <c r="AP71" i="10"/>
  <c r="AP36" i="10"/>
  <c r="AP31" i="10"/>
  <c r="AP25" i="10"/>
  <c r="AP18" i="10"/>
  <c r="AP8" i="10"/>
  <c r="AP68" i="10"/>
  <c r="AP56" i="10"/>
  <c r="AP24" i="10"/>
  <c r="AP16" i="10"/>
  <c r="AP57" i="10"/>
  <c r="AP30" i="10"/>
  <c r="AP13" i="10"/>
  <c r="AP6" i="10"/>
  <c r="AP61" i="10"/>
  <c r="AP58" i="10"/>
  <c r="AP23" i="10"/>
  <c r="AP4" i="10"/>
  <c r="AO2" i="10"/>
  <c r="AP73" i="10"/>
  <c r="AP66" i="10"/>
  <c r="AP52" i="10"/>
  <c r="AP7" i="10"/>
  <c r="AP5" i="10"/>
  <c r="AP9" i="10"/>
  <c r="AP55" i="10"/>
  <c r="AP65" i="10"/>
  <c r="AP117" i="10"/>
  <c r="AP28" i="10"/>
  <c r="AP72" i="10"/>
  <c r="AP44" i="10"/>
  <c r="AP10" i="10"/>
  <c r="AP38" i="10"/>
  <c r="AP62" i="10"/>
  <c r="AP87" i="10"/>
  <c r="AP41" i="10"/>
  <c r="AP78" i="10"/>
  <c r="AP39" i="10"/>
  <c r="AP90" i="10"/>
  <c r="AP85" i="10"/>
  <c r="AP93" i="10"/>
  <c r="AP136" i="10"/>
  <c r="AP80" i="10"/>
  <c r="AP63" i="10"/>
  <c r="AP34" i="10"/>
  <c r="AP46" i="10"/>
  <c r="AP33" i="10"/>
  <c r="AP26" i="10"/>
  <c r="AP29" i="10"/>
  <c r="AP89" i="10"/>
  <c r="AP124" i="10"/>
  <c r="AP17" i="10"/>
  <c r="AP144" i="10"/>
  <c r="AP156" i="10"/>
  <c r="AP150" i="10"/>
  <c r="AP223" i="10"/>
  <c r="AP217" i="10"/>
  <c r="AP253" i="10"/>
  <c r="AP297" i="10"/>
  <c r="AP248" i="10"/>
  <c r="AP306" i="10"/>
  <c r="AP312" i="10"/>
  <c r="AP325" i="10"/>
  <c r="AP339" i="10"/>
  <c r="AP369" i="10"/>
  <c r="AP381" i="10"/>
  <c r="AP395" i="10"/>
  <c r="AP211" i="10"/>
  <c r="AP227" i="10"/>
  <c r="AP243" i="10"/>
  <c r="AP259" i="10"/>
  <c r="AP275" i="10"/>
  <c r="AP291" i="10"/>
  <c r="AP307" i="10"/>
  <c r="AP461" i="10"/>
  <c r="AP455" i="10"/>
  <c r="AP464" i="10"/>
  <c r="AP474" i="10"/>
  <c r="AP495" i="10"/>
  <c r="AP497" i="10"/>
  <c r="AP530" i="10"/>
  <c r="AP451" i="10"/>
  <c r="AP467" i="10"/>
  <c r="AP483" i="10"/>
  <c r="AP499" i="10"/>
  <c r="AP510" i="10"/>
  <c r="AP526" i="10"/>
  <c r="AP586" i="10"/>
  <c r="AP588" i="10"/>
  <c r="AP581" i="10"/>
  <c r="AP611" i="10"/>
  <c r="AP615" i="10"/>
  <c r="AP628" i="10"/>
  <c r="AP631" i="10"/>
  <c r="AP632" i="10"/>
  <c r="AP664" i="10"/>
  <c r="AP658" i="10"/>
  <c r="AP667" i="10"/>
  <c r="AP673" i="10"/>
  <c r="AP666" i="10"/>
  <c r="AP672" i="10"/>
  <c r="AP642" i="10"/>
  <c r="AP656" i="10"/>
  <c r="AP138" i="10"/>
  <c r="AP20" i="10"/>
  <c r="AP47" i="10"/>
  <c r="AP82" i="10"/>
  <c r="AP15" i="10"/>
  <c r="AP105" i="10"/>
  <c r="AP143" i="10"/>
  <c r="AP182" i="10"/>
  <c r="AP197" i="10"/>
  <c r="AP19" i="10"/>
  <c r="AP35" i="10"/>
  <c r="AP51" i="10"/>
  <c r="AP67" i="10"/>
  <c r="AP83" i="10"/>
  <c r="AP99" i="10"/>
  <c r="AP115" i="10"/>
  <c r="AP131" i="10"/>
  <c r="AP147" i="10"/>
  <c r="AP214" i="10"/>
  <c r="AP241" i="10"/>
  <c r="AP260" i="10"/>
  <c r="AP262" i="10"/>
  <c r="AP290" i="10"/>
  <c r="AP293" i="10"/>
  <c r="AP288" i="10"/>
  <c r="AP285" i="10"/>
  <c r="AP347" i="10"/>
  <c r="AP342" i="10"/>
  <c r="AP340" i="10"/>
  <c r="AP386" i="10"/>
  <c r="AP399" i="10"/>
  <c r="AP401" i="10"/>
  <c r="AP406" i="10"/>
  <c r="AP388" i="10"/>
  <c r="AP429" i="10"/>
  <c r="AP432" i="10"/>
  <c r="AP398" i="10"/>
  <c r="AP440" i="10"/>
  <c r="AP478" i="10"/>
  <c r="AP469" i="10"/>
  <c r="AP462" i="10"/>
  <c r="AP465" i="10"/>
  <c r="AP473" i="10"/>
  <c r="AP514" i="10"/>
  <c r="AP516" i="10"/>
  <c r="AP523" i="10"/>
  <c r="AP525" i="10"/>
  <c r="AP540" i="10"/>
  <c r="AP551" i="10"/>
  <c r="AP544" i="10"/>
  <c r="AP565" i="10"/>
  <c r="AP584" i="10"/>
  <c r="AP593" i="10"/>
  <c r="AP625" i="10"/>
  <c r="AP640" i="10"/>
  <c r="AP645" i="10"/>
  <c r="AP649" i="10"/>
  <c r="AP674" i="10"/>
  <c r="AP665" i="10"/>
  <c r="AP671" i="10"/>
  <c r="AP42" i="10"/>
  <c r="AP45" i="10"/>
  <c r="AP48" i="10"/>
  <c r="AP188" i="10"/>
  <c r="AP180" i="10"/>
  <c r="AP129" i="10"/>
  <c r="AP151" i="10"/>
  <c r="AP224" i="10"/>
  <c r="AP218" i="10"/>
  <c r="AP200" i="10"/>
  <c r="AP255" i="10"/>
  <c r="AP257" i="10"/>
  <c r="AP270" i="10"/>
  <c r="AP289" i="10"/>
  <c r="AP302" i="10"/>
  <c r="AP356" i="10"/>
  <c r="AP337" i="10"/>
  <c r="AP329" i="10"/>
  <c r="AP331" i="10"/>
  <c r="AP379" i="10"/>
  <c r="AP423" i="10"/>
  <c r="AP328" i="10"/>
  <c r="AP344" i="10"/>
  <c r="AP360" i="10"/>
  <c r="AP376" i="10"/>
  <c r="AP442" i="10"/>
  <c r="AP444" i="10"/>
  <c r="AP509" i="10"/>
  <c r="AP508" i="10"/>
  <c r="AP547" i="10"/>
  <c r="AP583" i="10"/>
  <c r="AP579" i="10"/>
  <c r="AP597" i="10"/>
  <c r="AP582" i="10"/>
  <c r="AP598" i="10"/>
  <c r="AP617" i="10"/>
  <c r="AP613" i="10"/>
  <c r="AP635" i="10"/>
  <c r="AP634" i="10"/>
  <c r="AP643" i="10"/>
  <c r="AP84" i="10"/>
  <c r="AP114" i="10"/>
  <c r="AP142" i="10"/>
  <c r="AP21" i="10"/>
  <c r="AP50" i="10"/>
  <c r="AP209" i="10"/>
  <c r="AP171" i="10"/>
  <c r="AP179" i="10"/>
  <c r="AP183" i="10"/>
  <c r="AP154" i="10"/>
  <c r="AP170" i="10"/>
  <c r="AP186" i="10"/>
  <c r="AP284" i="10"/>
  <c r="AP280" i="10"/>
  <c r="AP317" i="10"/>
  <c r="AP287" i="10"/>
  <c r="AP319" i="10"/>
  <c r="AP341" i="10"/>
  <c r="AP359" i="10"/>
  <c r="AP362" i="10"/>
  <c r="AP351" i="10"/>
  <c r="AP419" i="10"/>
  <c r="AP421" i="10"/>
  <c r="AP450" i="10"/>
  <c r="AP447" i="10"/>
  <c r="AP480" i="10"/>
  <c r="AP460" i="10"/>
  <c r="AP488" i="10"/>
  <c r="AP417" i="10"/>
  <c r="AP433" i="10"/>
  <c r="AP533" i="10"/>
  <c r="AP515" i="10"/>
  <c r="AP532" i="10"/>
  <c r="AP545" i="10"/>
  <c r="AP556" i="10"/>
  <c r="AP573" i="10"/>
  <c r="AP549" i="10"/>
  <c r="AP622" i="10"/>
  <c r="AP652" i="10"/>
  <c r="AP660" i="10"/>
  <c r="AP663" i="10"/>
  <c r="AP127" i="10"/>
  <c r="AP22" i="10"/>
  <c r="AP70" i="10"/>
  <c r="AP100" i="10"/>
  <c r="AP153" i="10"/>
  <c r="AP192" i="10"/>
  <c r="AP134" i="10"/>
  <c r="AP175" i="10"/>
  <c r="AP220" i="10"/>
  <c r="AP239" i="10"/>
  <c r="AP263" i="10"/>
  <c r="AP258" i="10"/>
  <c r="AP334" i="10"/>
  <c r="AP397" i="10"/>
  <c r="AP373" i="10"/>
  <c r="AP402" i="10"/>
  <c r="AP203" i="10"/>
  <c r="AP219" i="10"/>
  <c r="AP235" i="10"/>
  <c r="AP251" i="10"/>
  <c r="AP267" i="10"/>
  <c r="AP283" i="10"/>
  <c r="AP299" i="10"/>
  <c r="AP315" i="10"/>
  <c r="AP463" i="10"/>
  <c r="AP482" i="10"/>
  <c r="AP493" i="10"/>
  <c r="AP519" i="10"/>
  <c r="AP538" i="10"/>
  <c r="AP459" i="10"/>
  <c r="AP475" i="10"/>
  <c r="AP491" i="10"/>
  <c r="AP518" i="10"/>
  <c r="AP534" i="10"/>
  <c r="AP576" i="10"/>
  <c r="AP607" i="10"/>
  <c r="AP612" i="10"/>
  <c r="AP633" i="10"/>
  <c r="AP636" i="10"/>
  <c r="AP624" i="10"/>
  <c r="AP647" i="10"/>
  <c r="AP644" i="10"/>
  <c r="AP668" i="10"/>
  <c r="AP662" i="10"/>
  <c r="AP60" i="10"/>
  <c r="AP40" i="10"/>
  <c r="AP125" i="10"/>
  <c r="AP112" i="10"/>
  <c r="AP120" i="10"/>
  <c r="AP201" i="10"/>
  <c r="AP155" i="10"/>
  <c r="AP204" i="10"/>
  <c r="AP146" i="10"/>
  <c r="AP158" i="10"/>
  <c r="AP160" i="10"/>
  <c r="AP173" i="10"/>
  <c r="AP11" i="10"/>
  <c r="AP27" i="10"/>
  <c r="AP43" i="10"/>
  <c r="AP59" i="10"/>
  <c r="AP75" i="10"/>
  <c r="AP91" i="10"/>
  <c r="AP107" i="10"/>
  <c r="AP123" i="10"/>
  <c r="AP139" i="10"/>
  <c r="AP208" i="10"/>
  <c r="AP210" i="10"/>
  <c r="AP238" i="10"/>
  <c r="AP279" i="10"/>
  <c r="AP278" i="10"/>
  <c r="AP244" i="10"/>
  <c r="AP252" i="10"/>
  <c r="AP327" i="10"/>
  <c r="AP240" i="10"/>
  <c r="AP242" i="10"/>
  <c r="AP265" i="10"/>
  <c r="AP332" i="10"/>
  <c r="AP354" i="10"/>
  <c r="AP345" i="10"/>
  <c r="AP364" i="10"/>
  <c r="AP383" i="10"/>
  <c r="AP424" i="10"/>
  <c r="AP390" i="10"/>
  <c r="AP445" i="10"/>
  <c r="AP492" i="10"/>
  <c r="AP452" i="10"/>
  <c r="AP454" i="10"/>
  <c r="AP490" i="10"/>
  <c r="AP500" i="10"/>
  <c r="AP520" i="10"/>
  <c r="AP566" i="10"/>
  <c r="AP570" i="10"/>
  <c r="AP606" i="10"/>
  <c r="AP608" i="10"/>
  <c r="AP614" i="10"/>
  <c r="AP619" i="10"/>
  <c r="AP623" i="10"/>
  <c r="AP650" i="10"/>
  <c r="AP53" i="10"/>
  <c r="AP119" i="10"/>
  <c r="AP12" i="10"/>
  <c r="AP14" i="10"/>
  <c r="AP97" i="10"/>
  <c r="AP163" i="10"/>
  <c r="AP205" i="10"/>
  <c r="AP222" i="10"/>
  <c r="AP228" i="10"/>
  <c r="AP232" i="10"/>
  <c r="AP261" i="10"/>
  <c r="AP256" i="10"/>
  <c r="AP245" i="10"/>
  <c r="AP247" i="10"/>
  <c r="AP305" i="10"/>
  <c r="AP274" i="10"/>
  <c r="AP282" i="10"/>
  <c r="AP309" i="10"/>
  <c r="AP314" i="10"/>
  <c r="AP358" i="10"/>
  <c r="AP415" i="10"/>
  <c r="AP426" i="10"/>
  <c r="AP336" i="10"/>
  <c r="AP352" i="10"/>
  <c r="AP368" i="10"/>
  <c r="AP384" i="10"/>
  <c r="AP431" i="10"/>
  <c r="AP487" i="10"/>
  <c r="AP503" i="10"/>
  <c r="AP511" i="10"/>
  <c r="AP505" i="10"/>
  <c r="AP521" i="10"/>
  <c r="AP555" i="10"/>
  <c r="AP546" i="10"/>
  <c r="AP548" i="10"/>
  <c r="AP560" i="10"/>
  <c r="AP610" i="10"/>
  <c r="AP569" i="10"/>
  <c r="AP574" i="10"/>
  <c r="AP590" i="10"/>
  <c r="AP605" i="10"/>
  <c r="AP637" i="10"/>
  <c r="AP629" i="10"/>
  <c r="AP641" i="10"/>
  <c r="AP651" i="10"/>
  <c r="AP126" i="10"/>
  <c r="AP122" i="10"/>
  <c r="AP102" i="10"/>
  <c r="AP148" i="10"/>
  <c r="AP92" i="10"/>
  <c r="AP169" i="10"/>
  <c r="AP165" i="10"/>
  <c r="AP168" i="10"/>
  <c r="AP215" i="10"/>
  <c r="AP229" i="10"/>
  <c r="AP162" i="10"/>
  <c r="AP178" i="10"/>
  <c r="AP194" i="10"/>
  <c r="AP246" i="10"/>
  <c r="AP300" i="10"/>
  <c r="AP292" i="10"/>
  <c r="AP349" i="10"/>
  <c r="AP371" i="10"/>
  <c r="AP338" i="10"/>
  <c r="AP361" i="10"/>
  <c r="AP378" i="10"/>
  <c r="AP346" i="10"/>
  <c r="AP366" i="10"/>
  <c r="AP394" i="10"/>
  <c r="AP404" i="10"/>
  <c r="AP410" i="10"/>
  <c r="AP411" i="10"/>
  <c r="AP428" i="10"/>
  <c r="AP439" i="10"/>
  <c r="AP479" i="10"/>
  <c r="AP457" i="10"/>
  <c r="AP409" i="10"/>
  <c r="AP425" i="10"/>
  <c r="AP441" i="10"/>
  <c r="AP528" i="10"/>
  <c r="AP512" i="10"/>
  <c r="AP535" i="10"/>
  <c r="AP537" i="10"/>
  <c r="AP554" i="10"/>
  <c r="AP550" i="10"/>
  <c r="AP558" i="10"/>
  <c r="AP567" i="10"/>
  <c r="AP557" i="10"/>
  <c r="AP596" i="10"/>
  <c r="AP603" i="10"/>
  <c r="AP627" i="10"/>
  <c r="AP630" i="10"/>
  <c r="AP638" i="10"/>
  <c r="AP648" i="10"/>
  <c r="AP661" i="10"/>
  <c r="AP669" i="10"/>
  <c r="BR3" i="8"/>
  <c r="DW1" i="9"/>
  <c r="AT1" i="8"/>
  <c r="DV1" i="9"/>
  <c r="AM68" i="8"/>
  <c r="AM61" i="8"/>
  <c r="AM60" i="8"/>
  <c r="AM69" i="8"/>
  <c r="AM44" i="8"/>
  <c r="AM5" i="8"/>
  <c r="AL2" i="8"/>
  <c r="AM39" i="8"/>
  <c r="AM13" i="8"/>
  <c r="AM67" i="8"/>
  <c r="AM35" i="8"/>
  <c r="AM29" i="8"/>
  <c r="AM20" i="8"/>
  <c r="AM62" i="8"/>
  <c r="AM53" i="8"/>
  <c r="AM47" i="8"/>
  <c r="AM37" i="8"/>
  <c r="AM45" i="8"/>
  <c r="AM23" i="8"/>
  <c r="AM10" i="8"/>
  <c r="AM52" i="8"/>
  <c r="AM51" i="8"/>
  <c r="AM36" i="8"/>
  <c r="AM34" i="8"/>
  <c r="AM27" i="8"/>
  <c r="AM28" i="8"/>
  <c r="AM19" i="8"/>
  <c r="AM12" i="8"/>
  <c r="AM21" i="8"/>
  <c r="AM4" i="8"/>
  <c r="AM22" i="8"/>
  <c r="AM66" i="8"/>
  <c r="AM42" i="8"/>
  <c r="AM41" i="8"/>
  <c r="AM46" i="8"/>
  <c r="AM59" i="8"/>
  <c r="AM40" i="8"/>
  <c r="AM72" i="8"/>
  <c r="AM18" i="8"/>
  <c r="AM26" i="8"/>
  <c r="AM43" i="8"/>
  <c r="AM25" i="8"/>
  <c r="AM32" i="8"/>
  <c r="AM16" i="8"/>
  <c r="AM64" i="8"/>
  <c r="AM49" i="8"/>
  <c r="AM9" i="8"/>
  <c r="AM70" i="8"/>
  <c r="AM14" i="8"/>
  <c r="AM38" i="8"/>
  <c r="AM17" i="8"/>
  <c r="AM31" i="8"/>
  <c r="AM57" i="8"/>
  <c r="AM56" i="8"/>
  <c r="AM65" i="8"/>
  <c r="AM11" i="8"/>
  <c r="AM50" i="8"/>
  <c r="AM48" i="8"/>
  <c r="AM15" i="8"/>
  <c r="AM58" i="8"/>
  <c r="AM8" i="8"/>
  <c r="AM30" i="8"/>
  <c r="AM24" i="8"/>
  <c r="AM33" i="8"/>
  <c r="AM55" i="8"/>
  <c r="AM6" i="8"/>
  <c r="AM63" i="8"/>
  <c r="AM54" i="8"/>
  <c r="AM7" i="8"/>
  <c r="AM71" i="8"/>
  <c r="Q668" i="10"/>
  <c r="Q667" i="10"/>
  <c r="Q672" i="10"/>
  <c r="Q671" i="10"/>
  <c r="Q666" i="10"/>
  <c r="Q664" i="10"/>
  <c r="Q659" i="10"/>
  <c r="Q650" i="10"/>
  <c r="Q658" i="10"/>
  <c r="Q655" i="10"/>
  <c r="Q652" i="10"/>
  <c r="Q642" i="10"/>
  <c r="Q640" i="10"/>
  <c r="Q632" i="10"/>
  <c r="Q639" i="10"/>
  <c r="Q641" i="10"/>
  <c r="Q624" i="10"/>
  <c r="Q615" i="10"/>
  <c r="Q605" i="10"/>
  <c r="Q613" i="10"/>
  <c r="Q611" i="10"/>
  <c r="Q614" i="10"/>
  <c r="Q604" i="10"/>
  <c r="Q577" i="10"/>
  <c r="Q575" i="10"/>
  <c r="Q600" i="10"/>
  <c r="Q595" i="10"/>
  <c r="Q599" i="10"/>
  <c r="Q598" i="10"/>
  <c r="Q602" i="10"/>
  <c r="Q582" i="10"/>
  <c r="Q580" i="10"/>
  <c r="Q590" i="10"/>
  <c r="Q588" i="10"/>
  <c r="Q574" i="10"/>
  <c r="Q592" i="10"/>
  <c r="Q581" i="10"/>
  <c r="Q585" i="10"/>
  <c r="Q589" i="10"/>
  <c r="Q587" i="10"/>
  <c r="Q557" i="10"/>
  <c r="Q570" i="10"/>
  <c r="Q572" i="10"/>
  <c r="Q560" i="10"/>
  <c r="Q543" i="10"/>
  <c r="Q569" i="10"/>
  <c r="Q563" i="10"/>
  <c r="Q566" i="10"/>
  <c r="Q562" i="10"/>
  <c r="Q550" i="10"/>
  <c r="Q518" i="10"/>
  <c r="Q552" i="10"/>
  <c r="Q559" i="10"/>
  <c r="Q549" i="10"/>
  <c r="Q534" i="10"/>
  <c r="Q533" i="10"/>
  <c r="Q541" i="10"/>
  <c r="Q536" i="10"/>
  <c r="Q526" i="10"/>
  <c r="Q524" i="10"/>
  <c r="Q523" i="10"/>
  <c r="Q531" i="10"/>
  <c r="Q521" i="10"/>
  <c r="Q519" i="10"/>
  <c r="Q532" i="10"/>
  <c r="Q527" i="10"/>
  <c r="Q517" i="10"/>
  <c r="Q507" i="10"/>
  <c r="Q498" i="10"/>
  <c r="Q497" i="10"/>
  <c r="Q496" i="10"/>
  <c r="Q528" i="10"/>
  <c r="Q504" i="10"/>
  <c r="Q510" i="10"/>
  <c r="Q499" i="10"/>
  <c r="Q467" i="10"/>
  <c r="Q475" i="10"/>
  <c r="Q491" i="10"/>
  <c r="Q494" i="10"/>
  <c r="Q483" i="10"/>
  <c r="Q472" i="10"/>
  <c r="Q465" i="10"/>
  <c r="Q460" i="10"/>
  <c r="Q459" i="10"/>
  <c r="Q458" i="10"/>
  <c r="Q454" i="10"/>
  <c r="Q477" i="10"/>
  <c r="Q476" i="10"/>
  <c r="Q466" i="10"/>
  <c r="Q451" i="10"/>
  <c r="Q452" i="10"/>
  <c r="Q441" i="10"/>
  <c r="Q450" i="10"/>
  <c r="Q446" i="10"/>
  <c r="Q442" i="10"/>
  <c r="Q453" i="10"/>
  <c r="Q443" i="10"/>
  <c r="Q456" i="10"/>
  <c r="Q444" i="10"/>
  <c r="Q431" i="10"/>
  <c r="Q409" i="10"/>
  <c r="Q433" i="10"/>
  <c r="Q432" i="10"/>
  <c r="Q436" i="10"/>
  <c r="Q434" i="10"/>
  <c r="Q427" i="10"/>
  <c r="Q425" i="10"/>
  <c r="Q423" i="10"/>
  <c r="Q419" i="10"/>
  <c r="Q420" i="10"/>
  <c r="Q422" i="10"/>
  <c r="Q375" i="10"/>
  <c r="Q398" i="10"/>
  <c r="Q391" i="10"/>
  <c r="Q376" i="10"/>
  <c r="Q344" i="10"/>
  <c r="Q415" i="10"/>
  <c r="Q412" i="10"/>
  <c r="Q411" i="10"/>
  <c r="Q403" i="10"/>
  <c r="Q401" i="10"/>
  <c r="Q384" i="10"/>
  <c r="Q407" i="10"/>
  <c r="Q417" i="10"/>
  <c r="Q385" i="10"/>
  <c r="Q368" i="10"/>
  <c r="Q390" i="10"/>
  <c r="Q387" i="10"/>
  <c r="Q382" i="10"/>
  <c r="Q400" i="10"/>
  <c r="Q365" i="10"/>
  <c r="Q343" i="10"/>
  <c r="Q399" i="10"/>
  <c r="Q377" i="10"/>
  <c r="Q370" i="10"/>
  <c r="Q352" i="10"/>
  <c r="Q328" i="10"/>
  <c r="Q336" i="10"/>
  <c r="Q323" i="10"/>
  <c r="Q321" i="10"/>
  <c r="Q355" i="10"/>
  <c r="Q350" i="10"/>
  <c r="Q337" i="10"/>
  <c r="Q315" i="10"/>
  <c r="Q353" i="10"/>
  <c r="Q349" i="10"/>
  <c r="Q360" i="10"/>
  <c r="Q299" i="10"/>
  <c r="Q267" i="10"/>
  <c r="Q335" i="10"/>
  <c r="Q329" i="10"/>
  <c r="Q307" i="10"/>
  <c r="Q269" i="10"/>
  <c r="Q301" i="10"/>
  <c r="Q298" i="10"/>
  <c r="Q333" i="10"/>
  <c r="Q275" i="10"/>
  <c r="Q259" i="10"/>
  <c r="Q300" i="10"/>
  <c r="Q283" i="10"/>
  <c r="Q276" i="10"/>
  <c r="Q318" i="10"/>
  <c r="Q314" i="10"/>
  <c r="Q254" i="10"/>
  <c r="Q331" i="10"/>
  <c r="Q320" i="10"/>
  <c r="Q313" i="10"/>
  <c r="Q312" i="10"/>
  <c r="Q291" i="10"/>
  <c r="Q330" i="10"/>
  <c r="Q308" i="10"/>
  <c r="Q302" i="10"/>
  <c r="Q296" i="10"/>
  <c r="Q286" i="10"/>
  <c r="Q264" i="10"/>
  <c r="Q248" i="10"/>
  <c r="Q221" i="10"/>
  <c r="Q266" i="10"/>
  <c r="Q212" i="10"/>
  <c r="Q270" i="10"/>
  <c r="Q244" i="10"/>
  <c r="Q241" i="10"/>
  <c r="Q281" i="10"/>
  <c r="Q251" i="10"/>
  <c r="Q249" i="10"/>
  <c r="Q243" i="10"/>
  <c r="Q235" i="10"/>
  <c r="Q203" i="10"/>
  <c r="Q246" i="10"/>
  <c r="Q237" i="10"/>
  <c r="Q265" i="10"/>
  <c r="Q253" i="10"/>
  <c r="Q252" i="10"/>
  <c r="Q250" i="10"/>
  <c r="Q234" i="10"/>
  <c r="Q228" i="10"/>
  <c r="Q227" i="10"/>
  <c r="Q211" i="10"/>
  <c r="Q199" i="10"/>
  <c r="Q172" i="10"/>
  <c r="Q208" i="10"/>
  <c r="Q219" i="10"/>
  <c r="Q233" i="10"/>
  <c r="Q232" i="10"/>
  <c r="Q216" i="10"/>
  <c r="Q173" i="10"/>
  <c r="Q165" i="10"/>
  <c r="Q164" i="10"/>
  <c r="Q161" i="10"/>
  <c r="Q160" i="10"/>
  <c r="Q159" i="10"/>
  <c r="Q157" i="10"/>
  <c r="Q191" i="10"/>
  <c r="Q156" i="10"/>
  <c r="Q155" i="10"/>
  <c r="Q131" i="10"/>
  <c r="Q99" i="10"/>
  <c r="Q67" i="10"/>
  <c r="Q202" i="10"/>
  <c r="Q184" i="10"/>
  <c r="Q200" i="10"/>
  <c r="Q194" i="10"/>
  <c r="Q144" i="10"/>
  <c r="Q186" i="10"/>
  <c r="Q178" i="10"/>
  <c r="Q176" i="10"/>
  <c r="Q154" i="10"/>
  <c r="Q147" i="10"/>
  <c r="Q162" i="10"/>
  <c r="Q152" i="10"/>
  <c r="Q140" i="10"/>
  <c r="Q205" i="10"/>
  <c r="Q196" i="10"/>
  <c r="Q189" i="10"/>
  <c r="Q181" i="10"/>
  <c r="Q170" i="10"/>
  <c r="Q167" i="10"/>
  <c r="Q149" i="10"/>
  <c r="Q145" i="10"/>
  <c r="Q130" i="10"/>
  <c r="Q134" i="10"/>
  <c r="Q132" i="10"/>
  <c r="Q110" i="10"/>
  <c r="Q91" i="10"/>
  <c r="Q139" i="10"/>
  <c r="Q102" i="10"/>
  <c r="Q96" i="10"/>
  <c r="Q86" i="10"/>
  <c r="Q27" i="10"/>
  <c r="P2" i="10"/>
  <c r="Q69" i="10"/>
  <c r="Q37" i="10"/>
  <c r="Q32" i="10"/>
  <c r="Q101" i="10"/>
  <c r="Q66" i="10"/>
  <c r="Q133" i="10"/>
  <c r="Q98" i="10"/>
  <c r="Q81" i="10"/>
  <c r="Q113" i="10"/>
  <c r="Q75" i="10"/>
  <c r="Q73" i="10"/>
  <c r="Q123" i="10"/>
  <c r="Q107" i="10"/>
  <c r="Q105" i="10"/>
  <c r="Q100" i="10"/>
  <c r="Q83" i="10"/>
  <c r="Q76" i="10"/>
  <c r="Q146" i="10"/>
  <c r="Q129" i="10"/>
  <c r="Q128" i="10"/>
  <c r="Q118" i="10"/>
  <c r="Q115" i="10"/>
  <c r="Q108" i="10"/>
  <c r="Q59" i="10"/>
  <c r="Q56" i="10"/>
  <c r="Q29" i="10"/>
  <c r="Q6" i="10"/>
  <c r="Q26" i="10"/>
  <c r="Q13" i="10"/>
  <c r="Q43" i="10"/>
  <c r="Q20" i="10"/>
  <c r="Q64" i="10"/>
  <c r="Q70" i="10"/>
  <c r="Q68" i="10"/>
  <c r="Q65" i="10"/>
  <c r="Q54" i="10"/>
  <c r="Q19" i="10"/>
  <c r="Q18" i="10"/>
  <c r="Q52" i="10"/>
  <c r="Q16" i="10"/>
  <c r="Q51" i="10"/>
  <c r="Q30" i="10"/>
  <c r="Q14" i="10"/>
  <c r="Q11" i="10"/>
  <c r="Q49" i="10"/>
  <c r="Q35" i="10"/>
  <c r="Q12" i="10"/>
  <c r="Q4" i="10"/>
  <c r="Q57" i="10"/>
  <c r="Q93" i="10"/>
  <c r="Q58" i="10"/>
  <c r="Q80" i="10"/>
  <c r="Q31" i="10"/>
  <c r="Q33" i="10"/>
  <c r="Q44" i="10"/>
  <c r="Q36" i="10"/>
  <c r="Q63" i="10"/>
  <c r="Q117" i="10"/>
  <c r="Q53" i="10"/>
  <c r="Q61" i="10"/>
  <c r="Q41" i="10"/>
  <c r="Q25" i="10"/>
  <c r="Q97" i="10"/>
  <c r="Q95" i="10"/>
  <c r="Q111" i="10"/>
  <c r="Q138" i="10"/>
  <c r="Q120" i="10"/>
  <c r="Q42" i="10"/>
  <c r="Q45" i="10"/>
  <c r="Q148" i="10"/>
  <c r="Q5" i="10"/>
  <c r="Q62" i="10"/>
  <c r="Q126" i="10"/>
  <c r="Q38" i="10"/>
  <c r="Q7" i="10"/>
  <c r="Q46" i="10"/>
  <c r="Q23" i="10"/>
  <c r="Q78" i="10"/>
  <c r="Q28" i="10"/>
  <c r="Q60" i="10"/>
  <c r="Q8" i="10"/>
  <c r="Q24" i="10"/>
  <c r="Q10" i="10"/>
  <c r="Q72" i="10"/>
  <c r="Q39" i="10"/>
  <c r="Q55" i="10"/>
  <c r="Q34" i="10"/>
  <c r="Q122" i="10"/>
  <c r="Q87" i="10"/>
  <c r="Q82" i="10"/>
  <c r="Q15" i="10"/>
  <c r="Q187" i="10"/>
  <c r="Q204" i="10"/>
  <c r="Q180" i="10"/>
  <c r="Q224" i="10"/>
  <c r="Q229" i="10"/>
  <c r="Q239" i="10"/>
  <c r="Q278" i="10"/>
  <c r="Q261" i="10"/>
  <c r="Q256" i="10"/>
  <c r="Q274" i="10"/>
  <c r="Q305" i="10"/>
  <c r="Q247" i="10"/>
  <c r="Q293" i="10"/>
  <c r="Q311" i="10"/>
  <c r="Q322" i="10"/>
  <c r="Q271" i="10"/>
  <c r="Q342" i="10"/>
  <c r="Q345" i="10"/>
  <c r="Q348" i="10"/>
  <c r="Q414" i="10"/>
  <c r="Q429" i="10"/>
  <c r="Q437" i="10"/>
  <c r="Q469" i="10"/>
  <c r="Q447" i="10"/>
  <c r="Q513" i="10"/>
  <c r="Q509" i="10"/>
  <c r="Q555" i="10"/>
  <c r="Q565" i="10"/>
  <c r="Q597" i="10"/>
  <c r="Q593" i="10"/>
  <c r="Q618" i="10"/>
  <c r="Q634" i="10"/>
  <c r="Q646" i="10"/>
  <c r="Q662" i="10"/>
  <c r="Q114" i="10"/>
  <c r="Q22" i="10"/>
  <c r="Q21" i="10"/>
  <c r="Q112" i="10"/>
  <c r="Q151" i="10"/>
  <c r="Q177" i="10"/>
  <c r="Q135" i="10"/>
  <c r="Q166" i="10"/>
  <c r="Q222" i="10"/>
  <c r="Q223" i="10"/>
  <c r="Q215" i="10"/>
  <c r="Q210" i="10"/>
  <c r="Q225" i="10"/>
  <c r="Q272" i="10"/>
  <c r="Q295" i="10"/>
  <c r="Q319" i="10"/>
  <c r="Q334" i="10"/>
  <c r="Q341" i="10"/>
  <c r="Q351" i="10"/>
  <c r="Q381" i="10"/>
  <c r="Q364" i="10"/>
  <c r="Q380" i="10"/>
  <c r="Q410" i="10"/>
  <c r="Q424" i="10"/>
  <c r="Q448" i="10"/>
  <c r="Q479" i="10"/>
  <c r="Q493" i="10"/>
  <c r="Q512" i="10"/>
  <c r="Q539" i="10"/>
  <c r="Q515" i="10"/>
  <c r="Q538" i="10"/>
  <c r="Q551" i="10"/>
  <c r="Q545" i="10"/>
  <c r="Q553" i="10"/>
  <c r="Q573" i="10"/>
  <c r="Q608" i="10"/>
  <c r="Q621" i="10"/>
  <c r="Q633" i="10"/>
  <c r="Q654" i="10"/>
  <c r="Q657" i="10"/>
  <c r="Q673" i="10"/>
  <c r="Q643" i="10"/>
  <c r="Q644" i="10"/>
  <c r="Q127" i="10"/>
  <c r="Q50" i="10"/>
  <c r="Q143" i="10"/>
  <c r="Q192" i="10"/>
  <c r="Q141" i="10"/>
  <c r="Q193" i="10"/>
  <c r="Q103" i="10"/>
  <c r="Q175" i="10"/>
  <c r="Q150" i="10"/>
  <c r="Q262" i="10"/>
  <c r="Q280" i="10"/>
  <c r="Q240" i="10"/>
  <c r="Q325" i="10"/>
  <c r="Q282" i="10"/>
  <c r="Q340" i="10"/>
  <c r="Q361" i="10"/>
  <c r="Q392" i="10"/>
  <c r="Q396" i="10"/>
  <c r="Q395" i="10"/>
  <c r="Q388" i="10"/>
  <c r="Q461" i="10"/>
  <c r="Q463" i="10"/>
  <c r="Q474" i="10"/>
  <c r="Q488" i="10"/>
  <c r="Q501" i="10"/>
  <c r="Q484" i="10"/>
  <c r="Q487" i="10"/>
  <c r="Q502" i="10"/>
  <c r="Q495" i="10"/>
  <c r="Q500" i="10"/>
  <c r="Q529" i="10"/>
  <c r="Q542" i="10"/>
  <c r="Q586" i="10"/>
  <c r="Q607" i="10"/>
  <c r="Q610" i="10"/>
  <c r="Q638" i="10"/>
  <c r="Q674" i="10"/>
  <c r="Q670" i="10"/>
  <c r="Q121" i="10"/>
  <c r="Q40" i="10"/>
  <c r="Q106" i="10"/>
  <c r="Q116" i="10"/>
  <c r="Q169" i="10"/>
  <c r="Q209" i="10"/>
  <c r="Q185" i="10"/>
  <c r="Q206" i="10"/>
  <c r="Q71" i="10"/>
  <c r="Q163" i="10"/>
  <c r="Q217" i="10"/>
  <c r="Q260" i="10"/>
  <c r="Q268" i="10"/>
  <c r="Q207" i="10"/>
  <c r="Q284" i="10"/>
  <c r="Q294" i="10"/>
  <c r="Q242" i="10"/>
  <c r="Q245" i="10"/>
  <c r="Q326" i="10"/>
  <c r="Q273" i="10"/>
  <c r="Q310" i="10"/>
  <c r="Q277" i="10"/>
  <c r="Q369" i="10"/>
  <c r="Q397" i="10"/>
  <c r="Q373" i="10"/>
  <c r="Q402" i="10"/>
  <c r="Q421" i="10"/>
  <c r="Q449" i="10"/>
  <c r="Q471" i="10"/>
  <c r="Q489" i="10"/>
  <c r="Q511" i="10"/>
  <c r="Q520" i="10"/>
  <c r="Q522" i="10"/>
  <c r="Q537" i="10"/>
  <c r="Q546" i="10"/>
  <c r="Q564" i="10"/>
  <c r="Q576" i="10"/>
  <c r="Q583" i="10"/>
  <c r="Q616" i="10"/>
  <c r="Q649" i="10"/>
  <c r="Q663" i="10"/>
  <c r="Q79" i="10"/>
  <c r="Q124" i="10"/>
  <c r="Q47" i="10"/>
  <c r="Q74" i="10"/>
  <c r="Q94" i="10"/>
  <c r="Q92" i="10"/>
  <c r="Q174" i="10"/>
  <c r="Q195" i="10"/>
  <c r="Q182" i="10"/>
  <c r="Q218" i="10"/>
  <c r="Q231" i="10"/>
  <c r="Q255" i="10"/>
  <c r="Q306" i="10"/>
  <c r="Q327" i="10"/>
  <c r="Q347" i="10"/>
  <c r="Q371" i="10"/>
  <c r="Q332" i="10"/>
  <c r="Q357" i="10"/>
  <c r="Q378" i="10"/>
  <c r="Q379" i="10"/>
  <c r="Q366" i="10"/>
  <c r="Q404" i="10"/>
  <c r="Q426" i="10"/>
  <c r="Q428" i="10"/>
  <c r="Q439" i="10"/>
  <c r="Q413" i="10"/>
  <c r="Q418" i="10"/>
  <c r="Q430" i="10"/>
  <c r="Q445" i="10"/>
  <c r="Q468" i="10"/>
  <c r="Q462" i="10"/>
  <c r="Q492" i="10"/>
  <c r="Q490" i="10"/>
  <c r="Q470" i="10"/>
  <c r="Q457" i="10"/>
  <c r="Q516" i="10"/>
  <c r="Q505" i="10"/>
  <c r="Q530" i="10"/>
  <c r="Q554" i="10"/>
  <c r="Q556" i="10"/>
  <c r="Q548" i="10"/>
  <c r="Q561" i="10"/>
  <c r="Q568" i="10"/>
  <c r="Q606" i="10"/>
  <c r="Q623" i="10"/>
  <c r="Q627" i="10"/>
  <c r="Q620" i="10"/>
  <c r="Q636" i="10"/>
  <c r="Q630" i="10"/>
  <c r="Q637" i="10"/>
  <c r="Q629" i="10"/>
  <c r="Q653" i="10"/>
  <c r="Q669" i="10"/>
  <c r="Q9" i="10"/>
  <c r="Q90" i="10"/>
  <c r="Q119" i="10"/>
  <c r="Q137" i="10"/>
  <c r="Q17" i="10"/>
  <c r="Q48" i="10"/>
  <c r="Q104" i="10"/>
  <c r="Q168" i="10"/>
  <c r="Q179" i="10"/>
  <c r="Q201" i="10"/>
  <c r="Q220" i="10"/>
  <c r="Q317" i="10"/>
  <c r="Q316" i="10"/>
  <c r="Q324" i="10"/>
  <c r="Q358" i="10"/>
  <c r="Q359" i="10"/>
  <c r="Q354" i="10"/>
  <c r="Q339" i="10"/>
  <c r="Q338" i="10"/>
  <c r="Q362" i="10"/>
  <c r="Q394" i="10"/>
  <c r="Q346" i="10"/>
  <c r="Q372" i="10"/>
  <c r="Q405" i="10"/>
  <c r="Q478" i="10"/>
  <c r="Q473" i="10"/>
  <c r="Q486" i="10"/>
  <c r="Q503" i="10"/>
  <c r="Q535" i="10"/>
  <c r="Q525" i="10"/>
  <c r="Q540" i="10"/>
  <c r="Q544" i="10"/>
  <c r="Q547" i="10"/>
  <c r="Q567" i="10"/>
  <c r="Q603" i="10"/>
  <c r="Q596" i="10"/>
  <c r="Q594" i="10"/>
  <c r="Q619" i="10"/>
  <c r="Q622" i="10"/>
  <c r="Q645" i="10"/>
  <c r="Q656" i="10"/>
  <c r="Q85" i="10"/>
  <c r="Q77" i="10"/>
  <c r="Q84" i="10"/>
  <c r="Q89" i="10"/>
  <c r="Q153" i="10"/>
  <c r="Q197" i="10"/>
  <c r="Q188" i="10"/>
  <c r="Q198" i="10"/>
  <c r="Q214" i="10"/>
  <c r="Q213" i="10"/>
  <c r="Q226" i="10"/>
  <c r="Q238" i="10"/>
  <c r="Q258" i="10"/>
  <c r="Q289" i="10"/>
  <c r="Q292" i="10"/>
  <c r="Q304" i="10"/>
  <c r="Q290" i="10"/>
  <c r="Q309" i="10"/>
  <c r="Q367" i="10"/>
  <c r="Q363" i="10"/>
  <c r="Q406" i="10"/>
  <c r="Q393" i="10"/>
  <c r="Q416" i="10"/>
  <c r="Q435" i="10"/>
  <c r="Q440" i="10"/>
  <c r="Q481" i="10"/>
  <c r="Q464" i="10"/>
  <c r="Q482" i="10"/>
  <c r="Q506" i="10"/>
  <c r="Q558" i="10"/>
  <c r="Q591" i="10"/>
  <c r="Q601" i="10"/>
  <c r="Q609" i="10"/>
  <c r="Q625" i="10"/>
  <c r="Q626" i="10"/>
  <c r="Q631" i="10"/>
  <c r="Q661" i="10"/>
  <c r="Q665" i="10"/>
  <c r="Q88" i="10"/>
  <c r="Q125" i="10"/>
  <c r="Q109" i="10"/>
  <c r="Q142" i="10"/>
  <c r="Q136" i="10"/>
  <c r="Q171" i="10"/>
  <c r="Q190" i="10"/>
  <c r="Q158" i="10"/>
  <c r="Q183" i="10"/>
  <c r="Q279" i="10"/>
  <c r="Q230" i="10"/>
  <c r="Q257" i="10"/>
  <c r="Q263" i="10"/>
  <c r="Q236" i="10"/>
  <c r="Q287" i="10"/>
  <c r="Q297" i="10"/>
  <c r="Q285" i="10"/>
  <c r="Q288" i="10"/>
  <c r="Q303" i="10"/>
  <c r="Q356" i="10"/>
  <c r="Q374" i="10"/>
  <c r="Q386" i="10"/>
  <c r="Q389" i="10"/>
  <c r="Q408" i="10"/>
  <c r="Q383" i="10"/>
  <c r="Q438" i="10"/>
  <c r="Q480" i="10"/>
  <c r="Q485" i="10"/>
  <c r="Q455" i="10"/>
  <c r="Q514" i="10"/>
  <c r="Q508" i="10"/>
  <c r="Q571" i="10"/>
  <c r="Q578" i="10"/>
  <c r="Q584" i="10"/>
  <c r="Q579" i="10"/>
  <c r="Q612" i="10"/>
  <c r="Q617" i="10"/>
  <c r="Q635" i="10"/>
  <c r="Q628" i="10"/>
  <c r="Q647" i="10"/>
  <c r="Q648" i="10"/>
  <c r="Q651" i="10"/>
  <c r="Q660" i="10"/>
  <c r="BB2" i="7"/>
  <c r="BC8" i="7"/>
  <c r="BC23" i="7"/>
  <c r="BC9" i="7"/>
  <c r="BC17" i="7"/>
  <c r="BC16" i="7"/>
  <c r="BC11" i="7"/>
  <c r="BC19" i="7"/>
  <c r="BC6" i="7"/>
  <c r="BC15" i="7"/>
  <c r="BC18" i="7"/>
  <c r="BC22" i="7"/>
  <c r="BC4" i="7"/>
  <c r="BC7" i="7"/>
  <c r="BC21" i="7"/>
  <c r="BC14" i="7"/>
  <c r="BC13" i="7"/>
  <c r="BC5" i="7"/>
  <c r="BC10" i="7"/>
  <c r="BC20" i="7"/>
  <c r="BC12" i="7"/>
  <c r="EA1" i="10"/>
  <c r="CZ672" i="10"/>
  <c r="CZ668" i="10"/>
  <c r="CZ666" i="10"/>
  <c r="CZ665" i="10"/>
  <c r="CZ664" i="10"/>
  <c r="CZ658" i="10"/>
  <c r="CZ650" i="10"/>
  <c r="CZ655" i="10"/>
  <c r="CZ646" i="10"/>
  <c r="CZ642" i="10"/>
  <c r="CZ645" i="10"/>
  <c r="CZ641" i="10"/>
  <c r="CZ639" i="10"/>
  <c r="CZ640" i="10"/>
  <c r="CZ632" i="10"/>
  <c r="CZ615" i="10"/>
  <c r="CZ619" i="10"/>
  <c r="CZ617" i="10"/>
  <c r="CZ624" i="10"/>
  <c r="CZ605" i="10"/>
  <c r="CZ611" i="10"/>
  <c r="CZ613" i="10"/>
  <c r="CZ609" i="10"/>
  <c r="CZ604" i="10"/>
  <c r="CZ577" i="10"/>
  <c r="CZ590" i="10"/>
  <c r="CZ582" i="10"/>
  <c r="CZ601" i="10"/>
  <c r="CZ598" i="10"/>
  <c r="CZ600" i="10"/>
  <c r="CZ595" i="10"/>
  <c r="CZ594" i="10"/>
  <c r="CZ592" i="10"/>
  <c r="CZ588" i="10"/>
  <c r="CZ581" i="10"/>
  <c r="CZ585" i="10"/>
  <c r="CZ580" i="10"/>
  <c r="CZ586" i="10"/>
  <c r="CZ589" i="10"/>
  <c r="CZ587" i="10"/>
  <c r="CZ569" i="10"/>
  <c r="CZ572" i="10"/>
  <c r="CZ565" i="10"/>
  <c r="CZ568" i="10"/>
  <c r="CZ574" i="10"/>
  <c r="CZ562" i="10"/>
  <c r="CZ561" i="10"/>
  <c r="CZ559" i="10"/>
  <c r="CZ552" i="10"/>
  <c r="CZ543" i="10"/>
  <c r="CZ566" i="10"/>
  <c r="CZ564" i="10"/>
  <c r="CZ560" i="10"/>
  <c r="CZ549" i="10"/>
  <c r="CZ556" i="10"/>
  <c r="CZ557" i="10"/>
  <c r="CZ518" i="10"/>
  <c r="CZ533" i="10"/>
  <c r="CZ531" i="10"/>
  <c r="CZ526" i="10"/>
  <c r="CZ536" i="10"/>
  <c r="CZ524" i="10"/>
  <c r="CZ523" i="10"/>
  <c r="CZ534" i="10"/>
  <c r="CZ522" i="10"/>
  <c r="CZ521" i="10"/>
  <c r="CZ532" i="10"/>
  <c r="CZ517" i="10"/>
  <c r="CZ507" i="10"/>
  <c r="CZ498" i="10"/>
  <c r="CZ497" i="10"/>
  <c r="CZ496" i="10"/>
  <c r="CZ495" i="10"/>
  <c r="CZ499" i="10"/>
  <c r="CZ510" i="10"/>
  <c r="CZ467" i="10"/>
  <c r="CZ501" i="10"/>
  <c r="CZ494" i="10"/>
  <c r="CZ487" i="10"/>
  <c r="CZ504" i="10"/>
  <c r="CZ483" i="10"/>
  <c r="CZ475" i="10"/>
  <c r="CZ472" i="10"/>
  <c r="CZ471" i="10"/>
  <c r="CZ491" i="10"/>
  <c r="CZ466" i="10"/>
  <c r="CZ453" i="10"/>
  <c r="CZ451" i="10"/>
  <c r="CZ459" i="10"/>
  <c r="CZ448" i="10"/>
  <c r="CZ458" i="10"/>
  <c r="CZ456" i="10"/>
  <c r="CZ477" i="10"/>
  <c r="CZ465" i="10"/>
  <c r="CZ445" i="10"/>
  <c r="CZ435" i="10"/>
  <c r="CZ454" i="10"/>
  <c r="CZ446" i="10"/>
  <c r="CZ436" i="10"/>
  <c r="CZ443" i="10"/>
  <c r="CZ441" i="10"/>
  <c r="CZ444" i="10"/>
  <c r="CZ433" i="10"/>
  <c r="CZ455" i="10"/>
  <c r="CZ440" i="10"/>
  <c r="CZ427" i="10"/>
  <c r="CZ422" i="10"/>
  <c r="CZ431" i="10"/>
  <c r="CZ432" i="10"/>
  <c r="CZ425" i="10"/>
  <c r="CZ423" i="10"/>
  <c r="CZ419" i="10"/>
  <c r="CZ420" i="10"/>
  <c r="CZ411" i="10"/>
  <c r="CZ380" i="10"/>
  <c r="CZ375" i="10"/>
  <c r="CZ368" i="10"/>
  <c r="CZ412" i="10"/>
  <c r="CZ413" i="10"/>
  <c r="CZ409" i="10"/>
  <c r="CZ407" i="10"/>
  <c r="CZ376" i="10"/>
  <c r="CZ344" i="10"/>
  <c r="CZ415" i="10"/>
  <c r="CZ408" i="10"/>
  <c r="CZ403" i="10"/>
  <c r="CZ402" i="10"/>
  <c r="CZ401" i="10"/>
  <c r="CZ384" i="10"/>
  <c r="CZ417" i="10"/>
  <c r="CZ398" i="10"/>
  <c r="CZ390" i="10"/>
  <c r="CZ372" i="10"/>
  <c r="CZ370" i="10"/>
  <c r="CZ400" i="10"/>
  <c r="CZ387" i="10"/>
  <c r="CZ382" i="10"/>
  <c r="CZ365" i="10"/>
  <c r="CZ360" i="10"/>
  <c r="CZ352" i="10"/>
  <c r="CZ343" i="10"/>
  <c r="CZ355" i="10"/>
  <c r="CZ323" i="10"/>
  <c r="CZ335" i="10"/>
  <c r="CZ315" i="10"/>
  <c r="CZ348" i="10"/>
  <c r="CZ350" i="10"/>
  <c r="CZ347" i="10"/>
  <c r="CZ336" i="10"/>
  <c r="CZ299" i="10"/>
  <c r="CZ267" i="10"/>
  <c r="CZ318" i="10"/>
  <c r="CZ303" i="10"/>
  <c r="CZ291" i="10"/>
  <c r="CZ283" i="10"/>
  <c r="CZ259" i="10"/>
  <c r="CZ333" i="10"/>
  <c r="CZ332" i="10"/>
  <c r="CZ331" i="10"/>
  <c r="CZ313" i="10"/>
  <c r="CZ298" i="10"/>
  <c r="CZ328" i="10"/>
  <c r="CZ319" i="10"/>
  <c r="CZ314" i="10"/>
  <c r="CZ271" i="10"/>
  <c r="CZ330" i="10"/>
  <c r="CZ320" i="10"/>
  <c r="CZ286" i="10"/>
  <c r="CZ296" i="10"/>
  <c r="CZ275" i="10"/>
  <c r="CZ254" i="10"/>
  <c r="CZ312" i="10"/>
  <c r="CZ307" i="10"/>
  <c r="CZ302" i="10"/>
  <c r="CZ301" i="10"/>
  <c r="CZ281" i="10"/>
  <c r="CZ221" i="10"/>
  <c r="CZ241" i="10"/>
  <c r="CZ264" i="10"/>
  <c r="CZ243" i="10"/>
  <c r="CZ234" i="10"/>
  <c r="CZ253" i="10"/>
  <c r="CZ246" i="10"/>
  <c r="CZ269" i="10"/>
  <c r="CZ265" i="10"/>
  <c r="CZ251" i="10"/>
  <c r="CZ249" i="10"/>
  <c r="CZ235" i="10"/>
  <c r="CZ203" i="10"/>
  <c r="CZ266" i="10"/>
  <c r="CZ248" i="10"/>
  <c r="CZ237" i="10"/>
  <c r="CZ270" i="10"/>
  <c r="CZ199" i="10"/>
  <c r="CZ172" i="10"/>
  <c r="CZ208" i="10"/>
  <c r="CZ207" i="10"/>
  <c r="CZ233" i="10"/>
  <c r="CZ219" i="10"/>
  <c r="CZ232" i="10"/>
  <c r="CZ227" i="10"/>
  <c r="CZ211" i="10"/>
  <c r="CZ196" i="10"/>
  <c r="CZ216" i="10"/>
  <c r="CZ178" i="10"/>
  <c r="CZ173" i="10"/>
  <c r="CZ166" i="10"/>
  <c r="CZ165" i="10"/>
  <c r="CZ164" i="10"/>
  <c r="CZ161" i="10"/>
  <c r="CZ160" i="10"/>
  <c r="CZ159" i="10"/>
  <c r="CZ158" i="10"/>
  <c r="CZ157" i="10"/>
  <c r="CZ200" i="10"/>
  <c r="CZ191" i="10"/>
  <c r="CZ186" i="10"/>
  <c r="CZ184" i="10"/>
  <c r="CZ170" i="10"/>
  <c r="CZ156" i="10"/>
  <c r="CZ131" i="10"/>
  <c r="CZ99" i="10"/>
  <c r="CZ67" i="10"/>
  <c r="CZ202" i="10"/>
  <c r="CZ198" i="10"/>
  <c r="CZ162" i="10"/>
  <c r="CZ189" i="10"/>
  <c r="CZ154" i="10"/>
  <c r="CZ144" i="10"/>
  <c r="CZ176" i="10"/>
  <c r="CZ147" i="10"/>
  <c r="CZ174" i="10"/>
  <c r="CZ152" i="10"/>
  <c r="CZ194" i="10"/>
  <c r="CZ181" i="10"/>
  <c r="CZ167" i="10"/>
  <c r="CZ149" i="10"/>
  <c r="CZ145" i="10"/>
  <c r="CZ135" i="10"/>
  <c r="CZ130" i="10"/>
  <c r="CZ127" i="10"/>
  <c r="CZ118" i="10"/>
  <c r="CZ110" i="10"/>
  <c r="CZ107" i="10"/>
  <c r="CZ102" i="10"/>
  <c r="CZ101" i="10"/>
  <c r="CZ81" i="10"/>
  <c r="CZ59" i="10"/>
  <c r="CZ51" i="10"/>
  <c r="CZ134" i="10"/>
  <c r="CZ133" i="10"/>
  <c r="CZ113" i="10"/>
  <c r="CZ91" i="10"/>
  <c r="CZ83" i="10"/>
  <c r="CZ37" i="10"/>
  <c r="CZ32" i="10"/>
  <c r="CZ146" i="10"/>
  <c r="CZ128" i="10"/>
  <c r="CZ119" i="10"/>
  <c r="CZ115" i="10"/>
  <c r="CZ66" i="10"/>
  <c r="CZ129" i="10"/>
  <c r="CZ123" i="10"/>
  <c r="CZ98" i="10"/>
  <c r="CZ43" i="10"/>
  <c r="CZ73" i="10"/>
  <c r="CZ71" i="10"/>
  <c r="CZ139" i="10"/>
  <c r="CZ105" i="10"/>
  <c r="CZ103" i="10"/>
  <c r="CZ86" i="10"/>
  <c r="CZ96" i="10"/>
  <c r="CZ75" i="10"/>
  <c r="CZ56" i="10"/>
  <c r="CZ54" i="10"/>
  <c r="CZ18" i="10"/>
  <c r="CZ11" i="10"/>
  <c r="CZ65" i="10"/>
  <c r="CZ25" i="10"/>
  <c r="CZ16" i="10"/>
  <c r="CZ15" i="10"/>
  <c r="CZ14" i="10"/>
  <c r="CZ31" i="10"/>
  <c r="CZ19" i="10"/>
  <c r="CZ13" i="10"/>
  <c r="CZ27" i="10"/>
  <c r="CZ24" i="10"/>
  <c r="CZ10" i="10"/>
  <c r="CZ30" i="10"/>
  <c r="CY2" i="10"/>
  <c r="CZ69" i="10"/>
  <c r="CZ35" i="10"/>
  <c r="CZ64" i="10"/>
  <c r="CZ80" i="10"/>
  <c r="CZ70" i="10"/>
  <c r="CZ49" i="10"/>
  <c r="CZ6" i="10"/>
  <c r="CZ5" i="10"/>
  <c r="CZ78" i="10"/>
  <c r="CZ72" i="10"/>
  <c r="CZ9" i="10"/>
  <c r="CZ97" i="10"/>
  <c r="CZ61" i="10"/>
  <c r="CZ121" i="10"/>
  <c r="CZ7" i="10"/>
  <c r="CZ28" i="10"/>
  <c r="CZ122" i="10"/>
  <c r="CZ68" i="10"/>
  <c r="CZ26" i="10"/>
  <c r="CZ63" i="10"/>
  <c r="CZ8" i="10"/>
  <c r="CZ33" i="10"/>
  <c r="CZ40" i="10"/>
  <c r="CZ77" i="10"/>
  <c r="CZ23" i="10"/>
  <c r="CZ85" i="10"/>
  <c r="CZ90" i="10"/>
  <c r="CZ88" i="10"/>
  <c r="CZ55" i="10"/>
  <c r="CZ41" i="10"/>
  <c r="CZ44" i="10"/>
  <c r="CZ36" i="10"/>
  <c r="CZ62" i="10"/>
  <c r="CZ117" i="10"/>
  <c r="CZ126" i="10"/>
  <c r="CZ29" i="10"/>
  <c r="CZ87" i="10"/>
  <c r="CZ100" i="10"/>
  <c r="CZ38" i="10"/>
  <c r="CZ39" i="10"/>
  <c r="CZ46" i="10"/>
  <c r="CZ60" i="10"/>
  <c r="CZ95" i="10"/>
  <c r="CZ125" i="10"/>
  <c r="CZ79" i="10"/>
  <c r="CZ109" i="10"/>
  <c r="CZ124" i="10"/>
  <c r="CZ148" i="10"/>
  <c r="CZ136" i="10"/>
  <c r="CZ151" i="10"/>
  <c r="CZ185" i="10"/>
  <c r="CZ193" i="10"/>
  <c r="CZ140" i="10"/>
  <c r="CZ215" i="10"/>
  <c r="CZ226" i="10"/>
  <c r="CZ239" i="10"/>
  <c r="CZ225" i="10"/>
  <c r="CZ244" i="10"/>
  <c r="CZ228" i="10"/>
  <c r="CZ337" i="10"/>
  <c r="CZ349" i="10"/>
  <c r="CZ362" i="10"/>
  <c r="CZ374" i="10"/>
  <c r="CZ321" i="10"/>
  <c r="CZ353" i="10"/>
  <c r="CZ405" i="10"/>
  <c r="CZ416" i="10"/>
  <c r="CZ438" i="10"/>
  <c r="CZ468" i="10"/>
  <c r="CZ478" i="10"/>
  <c r="CZ480" i="10"/>
  <c r="CZ479" i="10"/>
  <c r="CZ473" i="10"/>
  <c r="CZ485" i="10"/>
  <c r="CZ488" i="10"/>
  <c r="CZ502" i="10"/>
  <c r="CZ529" i="10"/>
  <c r="CZ530" i="10"/>
  <c r="CZ508" i="10"/>
  <c r="CZ547" i="10"/>
  <c r="CZ555" i="10"/>
  <c r="CZ571" i="10"/>
  <c r="CZ584" i="10"/>
  <c r="CZ579" i="10"/>
  <c r="CZ607" i="10"/>
  <c r="CZ635" i="10"/>
  <c r="CZ628" i="10"/>
  <c r="CZ638" i="10"/>
  <c r="CZ644" i="10"/>
  <c r="CZ654" i="10"/>
  <c r="CZ661" i="10"/>
  <c r="CZ671" i="10"/>
  <c r="CZ659" i="10"/>
  <c r="CZ647" i="10"/>
  <c r="CZ673" i="10"/>
  <c r="CZ57" i="10"/>
  <c r="CZ111" i="10"/>
  <c r="CZ120" i="10"/>
  <c r="CZ20" i="10"/>
  <c r="CZ45" i="10"/>
  <c r="CZ142" i="10"/>
  <c r="CZ169" i="10"/>
  <c r="CZ180" i="10"/>
  <c r="CZ141" i="10"/>
  <c r="CZ108" i="10"/>
  <c r="CZ224" i="10"/>
  <c r="CZ220" i="10"/>
  <c r="CZ229" i="10"/>
  <c r="CZ257" i="10"/>
  <c r="CZ261" i="10"/>
  <c r="CZ256" i="10"/>
  <c r="CZ305" i="10"/>
  <c r="CZ242" i="10"/>
  <c r="CZ273" i="10"/>
  <c r="CZ311" i="10"/>
  <c r="CZ322" i="10"/>
  <c r="CZ317" i="10"/>
  <c r="CZ324" i="10"/>
  <c r="CZ394" i="10"/>
  <c r="CZ369" i="10"/>
  <c r="CZ388" i="10"/>
  <c r="CZ460" i="10"/>
  <c r="CZ528" i="10"/>
  <c r="CZ470" i="10"/>
  <c r="CZ513" i="10"/>
  <c r="CZ520" i="10"/>
  <c r="CZ612" i="10"/>
  <c r="CZ614" i="10"/>
  <c r="CZ625" i="10"/>
  <c r="CZ636" i="10"/>
  <c r="CZ648" i="10"/>
  <c r="CZ93" i="10"/>
  <c r="CZ58" i="10"/>
  <c r="CZ168" i="10"/>
  <c r="CZ197" i="10"/>
  <c r="CZ182" i="10"/>
  <c r="CZ205" i="10"/>
  <c r="CZ76" i="10"/>
  <c r="CZ212" i="10"/>
  <c r="CZ278" i="10"/>
  <c r="CZ272" i="10"/>
  <c r="CZ274" i="10"/>
  <c r="CZ292" i="10"/>
  <c r="CZ247" i="10"/>
  <c r="CZ300" i="10"/>
  <c r="CZ342" i="10"/>
  <c r="CZ334" i="10"/>
  <c r="CZ345" i="10"/>
  <c r="CZ357" i="10"/>
  <c r="CZ399" i="10"/>
  <c r="CZ391" i="10"/>
  <c r="CZ449" i="10"/>
  <c r="CZ469" i="10"/>
  <c r="CZ493" i="10"/>
  <c r="CZ490" i="10"/>
  <c r="CZ484" i="10"/>
  <c r="CZ489" i="10"/>
  <c r="CZ503" i="10"/>
  <c r="CZ500" i="10"/>
  <c r="CZ539" i="10"/>
  <c r="CZ527" i="10"/>
  <c r="CZ537" i="10"/>
  <c r="CZ558" i="10"/>
  <c r="CZ548" i="10"/>
  <c r="CZ597" i="10"/>
  <c r="CZ591" i="10"/>
  <c r="CZ633" i="10"/>
  <c r="CZ637" i="10"/>
  <c r="CZ629" i="10"/>
  <c r="CZ670" i="10"/>
  <c r="CZ22" i="10"/>
  <c r="CZ132" i="10"/>
  <c r="CZ190" i="10"/>
  <c r="CZ175" i="10"/>
  <c r="CZ210" i="10"/>
  <c r="CZ231" i="10"/>
  <c r="CZ240" i="10"/>
  <c r="CZ325" i="10"/>
  <c r="CZ329" i="10"/>
  <c r="CZ338" i="10"/>
  <c r="CZ351" i="10"/>
  <c r="CZ358" i="10"/>
  <c r="CZ346" i="10"/>
  <c r="CZ386" i="10"/>
  <c r="CZ392" i="10"/>
  <c r="CZ395" i="10"/>
  <c r="CZ404" i="10"/>
  <c r="CZ429" i="10"/>
  <c r="CZ450" i="10"/>
  <c r="CZ439" i="10"/>
  <c r="CZ418" i="10"/>
  <c r="CZ430" i="10"/>
  <c r="CZ442" i="10"/>
  <c r="CZ486" i="10"/>
  <c r="CZ512" i="10"/>
  <c r="CZ538" i="10"/>
  <c r="CZ553" i="10"/>
  <c r="CZ570" i="10"/>
  <c r="CZ602" i="10"/>
  <c r="CZ610" i="10"/>
  <c r="CZ622" i="10"/>
  <c r="CZ651" i="10"/>
  <c r="CZ657" i="10"/>
  <c r="CZ48" i="10"/>
  <c r="CZ187" i="10"/>
  <c r="CZ188" i="10"/>
  <c r="CZ204" i="10"/>
  <c r="CZ150" i="10"/>
  <c r="CZ214" i="10"/>
  <c r="CZ213" i="10"/>
  <c r="CZ223" i="10"/>
  <c r="CZ262" i="10"/>
  <c r="CZ255" i="10"/>
  <c r="CZ284" i="10"/>
  <c r="CZ236" i="10"/>
  <c r="CZ294" i="10"/>
  <c r="CZ245" i="10"/>
  <c r="CZ287" i="10"/>
  <c r="CZ297" i="10"/>
  <c r="CZ285" i="10"/>
  <c r="CZ290" i="10"/>
  <c r="CZ310" i="10"/>
  <c r="CZ277" i="10"/>
  <c r="CZ316" i="10"/>
  <c r="CZ367" i="10"/>
  <c r="CZ363" i="10"/>
  <c r="CZ397" i="10"/>
  <c r="CZ396" i="10"/>
  <c r="CZ373" i="10"/>
  <c r="CZ385" i="10"/>
  <c r="CZ393" i="10"/>
  <c r="CZ377" i="10"/>
  <c r="CZ437" i="10"/>
  <c r="CZ461" i="10"/>
  <c r="CZ474" i="10"/>
  <c r="CZ481" i="10"/>
  <c r="CZ464" i="10"/>
  <c r="CZ482" i="10"/>
  <c r="CZ476" i="10"/>
  <c r="CZ506" i="10"/>
  <c r="CZ514" i="10"/>
  <c r="CZ511" i="10"/>
  <c r="CZ563" i="10"/>
  <c r="CZ546" i="10"/>
  <c r="CZ576" i="10"/>
  <c r="CZ599" i="10"/>
  <c r="CZ649" i="10"/>
  <c r="CZ662" i="10"/>
  <c r="CZ667" i="10"/>
  <c r="CZ47" i="10"/>
  <c r="CZ82" i="10"/>
  <c r="CZ106" i="10"/>
  <c r="CZ94" i="10"/>
  <c r="CZ116" i="10"/>
  <c r="CZ92" i="10"/>
  <c r="CZ179" i="10"/>
  <c r="CZ153" i="10"/>
  <c r="CZ195" i="10"/>
  <c r="CZ209" i="10"/>
  <c r="CZ206" i="10"/>
  <c r="CZ183" i="10"/>
  <c r="CZ222" i="10"/>
  <c r="CZ280" i="10"/>
  <c r="CZ327" i="10"/>
  <c r="CZ295" i="10"/>
  <c r="CZ326" i="10"/>
  <c r="CZ288" i="10"/>
  <c r="CZ371" i="10"/>
  <c r="CZ341" i="10"/>
  <c r="CZ381" i="10"/>
  <c r="CZ378" i="10"/>
  <c r="CZ379" i="10"/>
  <c r="CZ366" i="10"/>
  <c r="CZ383" i="10"/>
  <c r="CZ424" i="10"/>
  <c r="CZ421" i="10"/>
  <c r="CZ426" i="10"/>
  <c r="CZ428" i="10"/>
  <c r="CZ462" i="10"/>
  <c r="CZ457" i="10"/>
  <c r="CZ505" i="10"/>
  <c r="CZ535" i="10"/>
  <c r="CZ519" i="10"/>
  <c r="CZ554" i="10"/>
  <c r="CZ542" i="10"/>
  <c r="CZ550" i="10"/>
  <c r="CZ578" i="10"/>
  <c r="CZ583" i="10"/>
  <c r="CZ593" i="10"/>
  <c r="CZ575" i="10"/>
  <c r="CZ596" i="10"/>
  <c r="CZ618" i="10"/>
  <c r="CZ616" i="10"/>
  <c r="CZ627" i="10"/>
  <c r="CZ630" i="10"/>
  <c r="CZ626" i="10"/>
  <c r="CZ631" i="10"/>
  <c r="CZ660" i="10"/>
  <c r="CZ663" i="10"/>
  <c r="CZ674" i="10"/>
  <c r="CZ34" i="10"/>
  <c r="CZ52" i="10"/>
  <c r="CZ53" i="10"/>
  <c r="CZ114" i="10"/>
  <c r="CZ42" i="10"/>
  <c r="CZ137" i="10"/>
  <c r="CZ17" i="10"/>
  <c r="CZ74" i="10"/>
  <c r="CZ104" i="10"/>
  <c r="CZ143" i="10"/>
  <c r="CZ155" i="10"/>
  <c r="CZ171" i="10"/>
  <c r="CZ279" i="10"/>
  <c r="CZ268" i="10"/>
  <c r="CZ230" i="10"/>
  <c r="CZ250" i="10"/>
  <c r="CZ252" i="10"/>
  <c r="CZ306" i="10"/>
  <c r="CZ293" i="10"/>
  <c r="CZ308" i="10"/>
  <c r="CZ356" i="10"/>
  <c r="CZ339" i="10"/>
  <c r="CZ340" i="10"/>
  <c r="CZ361" i="10"/>
  <c r="CZ354" i="10"/>
  <c r="CZ364" i="10"/>
  <c r="CZ406" i="10"/>
  <c r="CZ410" i="10"/>
  <c r="CZ414" i="10"/>
  <c r="CZ447" i="10"/>
  <c r="CZ492" i="10"/>
  <c r="CZ434" i="10"/>
  <c r="CZ452" i="10"/>
  <c r="CZ516" i="10"/>
  <c r="CZ540" i="10"/>
  <c r="CZ573" i="10"/>
  <c r="CZ567" i="10"/>
  <c r="CZ621" i="10"/>
  <c r="CZ634" i="10"/>
  <c r="CZ652" i="10"/>
  <c r="CZ656" i="10"/>
  <c r="CZ653" i="10"/>
  <c r="CZ138" i="10"/>
  <c r="CZ12" i="10"/>
  <c r="CZ21" i="10"/>
  <c r="CZ50" i="10"/>
  <c r="CZ112" i="10"/>
  <c r="CZ84" i="10"/>
  <c r="CZ89" i="10"/>
  <c r="CZ192" i="10"/>
  <c r="CZ201" i="10"/>
  <c r="CZ4" i="10"/>
  <c r="CZ177" i="10"/>
  <c r="CZ163" i="10"/>
  <c r="CZ218" i="10"/>
  <c r="CZ217" i="10"/>
  <c r="CZ260" i="10"/>
  <c r="CZ263" i="10"/>
  <c r="CZ258" i="10"/>
  <c r="CZ238" i="10"/>
  <c r="CZ289" i="10"/>
  <c r="CZ304" i="10"/>
  <c r="CZ309" i="10"/>
  <c r="CZ282" i="10"/>
  <c r="CZ276" i="10"/>
  <c r="CZ359" i="10"/>
  <c r="CZ389" i="10"/>
  <c r="CZ463" i="10"/>
  <c r="CZ509" i="10"/>
  <c r="CZ525" i="10"/>
  <c r="CZ515" i="10"/>
  <c r="CZ541" i="10"/>
  <c r="CZ545" i="10"/>
  <c r="CZ551" i="10"/>
  <c r="CZ544" i="10"/>
  <c r="CZ606" i="10"/>
  <c r="CZ603" i="10"/>
  <c r="CZ608" i="10"/>
  <c r="CZ623" i="10"/>
  <c r="CZ620" i="10"/>
  <c r="CZ643" i="10"/>
  <c r="CZ669" i="10"/>
  <c r="BP2" i="7"/>
  <c r="BQ17" i="7"/>
  <c r="AE1" i="9"/>
  <c r="O69" i="8"/>
  <c r="O61" i="8"/>
  <c r="O5" i="8"/>
  <c r="O34" i="8"/>
  <c r="O32" i="8"/>
  <c r="O50" i="8"/>
  <c r="O24" i="8"/>
  <c r="O47" i="8"/>
  <c r="O13" i="8"/>
  <c r="O7" i="8"/>
  <c r="O11" i="8"/>
  <c r="O48" i="8"/>
  <c r="O27" i="8"/>
  <c r="O30" i="8"/>
  <c r="O44" i="8"/>
  <c r="O67" i="8"/>
  <c r="O36" i="8"/>
  <c r="O26" i="8"/>
  <c r="O28" i="8"/>
  <c r="O54" i="8"/>
  <c r="O6" i="8"/>
  <c r="O9" i="8"/>
  <c r="O12" i="8"/>
  <c r="O35" i="8"/>
  <c r="O65" i="8"/>
  <c r="O4" i="8"/>
  <c r="O10" i="8"/>
  <c r="CV2" i="8"/>
  <c r="CW60" i="8"/>
  <c r="CW53" i="8"/>
  <c r="CW71" i="8"/>
  <c r="CW28" i="8"/>
  <c r="CW10" i="8"/>
  <c r="CW49" i="8"/>
  <c r="CW40" i="8"/>
  <c r="CW58" i="8"/>
  <c r="CW37" i="8"/>
  <c r="CW20" i="8"/>
  <c r="CW22" i="8"/>
  <c r="CW41" i="8"/>
  <c r="CW39" i="8"/>
  <c r="CW31" i="8"/>
  <c r="CW24" i="8"/>
  <c r="CW45" i="8"/>
  <c r="CW16" i="8"/>
  <c r="CW12" i="8"/>
  <c r="CW23" i="8"/>
  <c r="CW9" i="8"/>
  <c r="CW11" i="8"/>
  <c r="CW19" i="8"/>
  <c r="CW62" i="8"/>
  <c r="CW43" i="8"/>
  <c r="CW6" i="8"/>
  <c r="CW55" i="8"/>
  <c r="CW67" i="8"/>
  <c r="CW54" i="8"/>
  <c r="CW65" i="8"/>
  <c r="CW63" i="8"/>
  <c r="CW38" i="8"/>
  <c r="CW42" i="8"/>
  <c r="CW51" i="8"/>
  <c r="CW66" i="8"/>
  <c r="CW30" i="8"/>
  <c r="EH1" i="10"/>
  <c r="DQ1" i="6"/>
  <c r="AE1" i="6"/>
  <c r="DX1" i="6"/>
  <c r="CM3" i="6"/>
  <c r="AL8" i="7"/>
  <c r="AL23" i="7"/>
  <c r="AL13" i="7"/>
  <c r="AL16" i="7"/>
  <c r="AL11" i="7"/>
  <c r="AL9" i="7"/>
  <c r="AK2" i="7"/>
  <c r="AL17" i="7"/>
  <c r="AL14" i="7"/>
  <c r="AL15" i="7"/>
  <c r="AL19" i="7"/>
  <c r="AL10" i="7"/>
  <c r="AL12" i="7"/>
  <c r="AL21" i="7"/>
  <c r="AL22" i="7"/>
  <c r="AL6" i="7"/>
  <c r="AL5" i="7"/>
  <c r="AL20" i="7"/>
  <c r="AL4" i="7"/>
  <c r="AL7" i="7"/>
  <c r="AL18" i="7"/>
  <c r="AR1" i="8"/>
  <c r="BD3" i="9"/>
  <c r="AD1" i="6"/>
  <c r="AF1" i="9"/>
  <c r="BC58" i="9"/>
  <c r="BC41" i="9"/>
  <c r="BC9" i="9"/>
  <c r="BC49" i="9"/>
  <c r="BC57" i="9"/>
  <c r="BC54" i="9"/>
  <c r="BC45" i="9"/>
  <c r="BC25" i="9"/>
  <c r="BC14" i="9"/>
  <c r="BC8" i="9"/>
  <c r="BC6" i="9"/>
  <c r="BC50" i="9"/>
  <c r="BC26" i="9"/>
  <c r="BC53" i="9"/>
  <c r="BC17" i="9"/>
  <c r="BB2" i="9"/>
  <c r="BC42" i="9"/>
  <c r="BC33" i="9"/>
  <c r="BC18" i="9"/>
  <c r="BC10" i="9"/>
  <c r="BC34" i="9"/>
  <c r="BC29" i="9"/>
  <c r="BC21" i="9"/>
  <c r="BC4" i="9"/>
  <c r="BC47" i="9"/>
  <c r="BC28" i="9"/>
  <c r="BC30" i="9"/>
  <c r="BC37" i="9"/>
  <c r="BC48" i="9"/>
  <c r="BC32" i="9"/>
  <c r="BC39" i="9"/>
  <c r="BC11" i="9"/>
  <c r="BC55" i="9"/>
  <c r="BC31" i="9"/>
  <c r="BC52" i="9"/>
  <c r="BC40" i="9"/>
  <c r="BC23" i="9"/>
  <c r="BC24" i="9"/>
  <c r="BC19" i="9"/>
  <c r="BC16" i="9"/>
  <c r="BC59" i="9"/>
  <c r="BC13" i="9"/>
  <c r="BC38" i="9"/>
  <c r="BC20" i="9"/>
  <c r="BC7" i="9"/>
  <c r="BC51" i="9"/>
  <c r="BC5" i="9"/>
  <c r="BC27" i="9"/>
  <c r="BC43" i="9"/>
  <c r="BC44" i="9"/>
  <c r="BC15" i="9"/>
  <c r="BC12" i="9"/>
  <c r="BC22" i="9"/>
  <c r="BC35" i="9"/>
  <c r="BC36" i="9"/>
  <c r="BC46" i="9"/>
  <c r="BC56" i="9"/>
  <c r="AU1" i="8"/>
  <c r="DR1" i="8"/>
  <c r="DY1" i="8"/>
  <c r="CL55" i="6"/>
  <c r="CL56" i="6"/>
  <c r="CL67" i="6"/>
  <c r="CK2" i="6"/>
  <c r="CL62" i="6"/>
  <c r="CL51" i="6"/>
  <c r="CL6" i="6"/>
  <c r="CL23" i="6"/>
  <c r="CL18" i="6"/>
  <c r="CL34" i="6"/>
  <c r="CL31" i="6"/>
  <c r="CL10" i="6"/>
  <c r="CL44" i="6"/>
  <c r="CL48" i="6"/>
  <c r="CL60" i="6"/>
  <c r="CL12" i="6"/>
  <c r="CL17" i="6"/>
  <c r="CL4" i="6"/>
  <c r="CL69" i="6"/>
  <c r="CL68" i="6"/>
  <c r="CL16" i="6"/>
  <c r="CL5" i="6"/>
  <c r="CL54" i="6"/>
  <c r="CL21" i="6"/>
  <c r="CL72" i="6"/>
  <c r="CL36" i="6"/>
  <c r="CL43" i="6"/>
  <c r="CL59" i="6"/>
  <c r="CL61" i="6"/>
  <c r="CL46" i="6"/>
  <c r="CL70" i="6"/>
  <c r="CL57" i="6"/>
  <c r="CL8" i="6"/>
  <c r="CL27" i="6"/>
  <c r="CL20" i="6"/>
  <c r="CL49" i="6"/>
  <c r="CL32" i="6"/>
  <c r="CL47" i="6"/>
  <c r="CL73" i="6"/>
  <c r="CL15" i="6"/>
  <c r="CL66" i="6"/>
  <c r="CL52" i="6"/>
  <c r="CL53" i="6"/>
  <c r="CL42" i="6"/>
  <c r="CL39" i="6"/>
  <c r="CL30" i="6"/>
  <c r="CL64" i="6"/>
  <c r="CL65" i="6"/>
  <c r="CL24" i="6"/>
  <c r="CL25" i="6"/>
  <c r="CL11" i="6"/>
  <c r="CL26" i="6"/>
  <c r="CL7" i="6"/>
  <c r="CL9" i="6"/>
  <c r="CL33" i="6"/>
  <c r="CL22" i="6"/>
  <c r="CL14" i="6"/>
  <c r="CL58" i="6"/>
  <c r="CL63" i="6"/>
  <c r="CL13" i="6"/>
  <c r="CL29" i="6"/>
  <c r="CL71" i="6"/>
  <c r="CL40" i="6"/>
  <c r="CL50" i="6"/>
  <c r="CL41" i="6"/>
  <c r="CL35" i="6"/>
  <c r="CL45" i="6"/>
  <c r="CL37" i="6"/>
  <c r="CL28" i="6"/>
  <c r="CL19" i="6"/>
  <c r="CL38" i="6"/>
  <c r="AO52" i="6"/>
  <c r="AO63" i="6"/>
  <c r="AO10" i="6"/>
  <c r="AO69" i="6"/>
  <c r="AO35" i="6"/>
  <c r="AO25" i="6"/>
  <c r="AO19" i="6"/>
  <c r="AO61" i="6"/>
  <c r="AO24" i="6"/>
  <c r="AN2" i="6"/>
  <c r="AO57" i="6"/>
  <c r="AO46" i="6"/>
  <c r="AO58" i="6"/>
  <c r="AO6" i="6"/>
  <c r="AO4" i="6"/>
  <c r="AO53" i="6"/>
  <c r="AO39" i="6"/>
  <c r="AO51" i="6"/>
  <c r="AO44" i="6"/>
  <c r="AO30" i="6"/>
  <c r="AO15" i="6"/>
  <c r="AO14" i="6"/>
  <c r="AO29" i="6"/>
  <c r="AO41" i="6"/>
  <c r="AO12" i="6"/>
  <c r="AO26" i="6"/>
  <c r="AO22" i="6"/>
  <c r="AO11" i="6"/>
  <c r="AO18" i="6"/>
  <c r="AO36" i="6"/>
  <c r="AO17" i="6"/>
  <c r="AO64" i="6"/>
  <c r="AO56" i="6"/>
  <c r="AO62" i="6"/>
  <c r="AO7" i="6"/>
  <c r="AO73" i="6"/>
  <c r="AO71" i="6"/>
  <c r="AO50" i="6"/>
  <c r="AO37" i="6"/>
  <c r="AO42" i="6"/>
  <c r="AO16" i="6"/>
  <c r="AO40" i="6"/>
  <c r="AO55" i="6"/>
  <c r="AO67" i="6"/>
  <c r="AO8" i="6"/>
  <c r="AO54" i="6"/>
  <c r="AO72" i="6"/>
  <c r="AO43" i="6"/>
  <c r="AO9" i="6"/>
  <c r="AO34" i="6"/>
  <c r="AO60" i="6"/>
  <c r="AO48" i="6"/>
  <c r="AO49" i="6"/>
  <c r="AO65" i="6"/>
  <c r="AO68" i="6"/>
  <c r="AO5" i="6"/>
  <c r="AO21" i="6"/>
  <c r="AO32" i="6"/>
  <c r="AO45" i="6"/>
  <c r="AO47" i="6"/>
  <c r="AO23" i="6"/>
  <c r="AO27" i="6"/>
  <c r="AO13" i="6"/>
  <c r="AO31" i="6"/>
  <c r="AO20" i="6"/>
  <c r="AO33" i="6"/>
  <c r="AO59" i="6"/>
  <c r="AO70" i="6"/>
  <c r="AO66" i="6"/>
  <c r="AO28" i="6"/>
  <c r="AO38" i="6"/>
  <c r="AF1" i="6"/>
  <c r="AF1" i="8"/>
  <c r="AN57" i="9"/>
  <c r="AN25" i="9"/>
  <c r="AN41" i="9"/>
  <c r="AN18" i="9"/>
  <c r="AN6" i="9"/>
  <c r="AN15" i="9"/>
  <c r="AN44" i="9"/>
  <c r="BE666" i="10"/>
  <c r="BE669" i="10"/>
  <c r="BE672" i="10"/>
  <c r="BE664" i="10"/>
  <c r="BE650" i="10"/>
  <c r="BE668" i="10"/>
  <c r="BE655" i="10"/>
  <c r="BE657" i="10"/>
  <c r="BE658" i="10"/>
  <c r="BE653" i="10"/>
  <c r="BE654" i="10"/>
  <c r="BE646" i="10"/>
  <c r="BE644" i="10"/>
  <c r="BE640" i="10"/>
  <c r="BE642" i="10"/>
  <c r="BE632" i="10"/>
  <c r="BE639" i="10"/>
  <c r="BE624" i="10"/>
  <c r="BE630" i="10"/>
  <c r="BE627" i="10"/>
  <c r="BE621" i="10"/>
  <c r="BE623" i="10"/>
  <c r="BE620" i="10"/>
  <c r="BE617" i="10"/>
  <c r="BE613" i="10"/>
  <c r="BE609" i="10"/>
  <c r="BE607" i="10"/>
  <c r="BE604" i="10"/>
  <c r="BE590" i="10"/>
  <c r="BE600" i="10"/>
  <c r="BE615" i="10"/>
  <c r="BE610" i="10"/>
  <c r="BE619" i="10"/>
  <c r="BE605" i="10"/>
  <c r="BE594" i="10"/>
  <c r="BE592" i="10"/>
  <c r="BE596" i="10"/>
  <c r="BE595" i="10"/>
  <c r="BE582" i="10"/>
  <c r="BE598" i="10"/>
  <c r="BE577" i="10"/>
  <c r="BE578" i="10"/>
  <c r="BE574" i="10"/>
  <c r="BE581" i="10"/>
  <c r="BE572" i="10"/>
  <c r="BE557" i="10"/>
  <c r="BE588" i="10"/>
  <c r="BE584" i="10"/>
  <c r="BE562" i="10"/>
  <c r="BE576" i="10"/>
  <c r="BE571" i="10"/>
  <c r="BE569" i="10"/>
  <c r="BE568" i="10"/>
  <c r="BE565" i="10"/>
  <c r="BE563" i="10"/>
  <c r="BE559" i="10"/>
  <c r="BE553" i="10"/>
  <c r="BE536" i="10"/>
  <c r="BE546" i="10"/>
  <c r="BE561" i="10"/>
  <c r="BE544" i="10"/>
  <c r="BE549" i="10"/>
  <c r="BE543" i="10"/>
  <c r="BE548" i="10"/>
  <c r="BE531" i="10"/>
  <c r="BE504" i="10"/>
  <c r="BE526" i="10"/>
  <c r="BE534" i="10"/>
  <c r="BE525" i="10"/>
  <c r="BE521" i="10"/>
  <c r="BE520" i="10"/>
  <c r="BE515" i="10"/>
  <c r="BE499" i="10"/>
  <c r="BE523" i="10"/>
  <c r="BE517" i="10"/>
  <c r="BE508" i="10"/>
  <c r="BE522" i="10"/>
  <c r="BE503" i="10"/>
  <c r="BE524" i="10"/>
  <c r="BE502" i="10"/>
  <c r="BE513" i="10"/>
  <c r="BE510" i="10"/>
  <c r="BE518" i="10"/>
  <c r="BE509" i="10"/>
  <c r="BE475" i="10"/>
  <c r="BE471" i="10"/>
  <c r="BE491" i="10"/>
  <c r="BE493" i="10"/>
  <c r="BE485" i="10"/>
  <c r="BE498" i="10"/>
  <c r="BE496" i="10"/>
  <c r="BE487" i="10"/>
  <c r="BE483" i="10"/>
  <c r="BE477" i="10"/>
  <c r="BE481" i="10"/>
  <c r="BE495" i="10"/>
  <c r="BE448" i="10"/>
  <c r="BE480" i="10"/>
  <c r="BE470" i="10"/>
  <c r="BE463" i="10"/>
  <c r="BE472" i="10"/>
  <c r="BE453" i="10"/>
  <c r="BE464" i="10"/>
  <c r="BE486" i="10"/>
  <c r="BE482" i="10"/>
  <c r="BE458" i="10"/>
  <c r="BE467" i="10"/>
  <c r="BE451" i="10"/>
  <c r="BE466" i="10"/>
  <c r="BE457" i="10"/>
  <c r="BE455" i="10"/>
  <c r="BE444" i="10"/>
  <c r="BE417" i="10"/>
  <c r="BE437" i="10"/>
  <c r="BE441" i="10"/>
  <c r="BE440" i="10"/>
  <c r="BE425" i="10"/>
  <c r="BE447" i="10"/>
  <c r="BE445" i="10"/>
  <c r="BE433" i="10"/>
  <c r="BE438" i="10"/>
  <c r="BE454" i="10"/>
  <c r="BE436" i="10"/>
  <c r="BE459" i="10"/>
  <c r="BE443" i="10"/>
  <c r="BE435" i="10"/>
  <c r="BE427" i="10"/>
  <c r="BE432" i="10"/>
  <c r="BE422" i="10"/>
  <c r="BE414" i="10"/>
  <c r="BE428" i="10"/>
  <c r="BE360" i="10"/>
  <c r="BE405" i="10"/>
  <c r="BE411" i="10"/>
  <c r="BE416" i="10"/>
  <c r="BE413" i="10"/>
  <c r="BE409" i="10"/>
  <c r="BE398" i="10"/>
  <c r="BE384" i="10"/>
  <c r="BE374" i="10"/>
  <c r="BE375" i="10"/>
  <c r="BE388" i="10"/>
  <c r="BE383" i="10"/>
  <c r="BE376" i="10"/>
  <c r="BE390" i="10"/>
  <c r="BE380" i="10"/>
  <c r="BE368" i="10"/>
  <c r="BE348" i="10"/>
  <c r="BE291" i="10"/>
  <c r="BE259" i="10"/>
  <c r="BE347" i="10"/>
  <c r="BE335" i="10"/>
  <c r="BE332" i="10"/>
  <c r="BE330" i="10"/>
  <c r="BE349" i="10"/>
  <c r="BE344" i="10"/>
  <c r="BE340" i="10"/>
  <c r="BE366" i="10"/>
  <c r="BE352" i="10"/>
  <c r="BE357" i="10"/>
  <c r="BE346" i="10"/>
  <c r="BE328" i="10"/>
  <c r="BE315" i="10"/>
  <c r="BE343" i="10"/>
  <c r="BE336" i="10"/>
  <c r="BE269" i="10"/>
  <c r="BE243" i="10"/>
  <c r="BE307" i="10"/>
  <c r="BE301" i="10"/>
  <c r="BE294" i="10"/>
  <c r="BE310" i="10"/>
  <c r="BE302" i="10"/>
  <c r="BE282" i="10"/>
  <c r="BE277" i="10"/>
  <c r="BE275" i="10"/>
  <c r="BE267" i="10"/>
  <c r="BE299" i="10"/>
  <c r="BE314" i="10"/>
  <c r="BE290" i="10"/>
  <c r="BE319" i="10"/>
  <c r="BE296" i="10"/>
  <c r="BE265" i="10"/>
  <c r="BE272" i="10"/>
  <c r="BE264" i="10"/>
  <c r="BE258" i="10"/>
  <c r="BE256" i="10"/>
  <c r="BE251" i="10"/>
  <c r="BE247" i="10"/>
  <c r="BE241" i="10"/>
  <c r="BE235" i="10"/>
  <c r="BE263" i="10"/>
  <c r="BE261" i="10"/>
  <c r="BE270" i="10"/>
  <c r="BE240" i="10"/>
  <c r="BE273" i="10"/>
  <c r="BE246" i="10"/>
  <c r="BE255" i="10"/>
  <c r="BE250" i="10"/>
  <c r="BE237" i="10"/>
  <c r="BE248" i="10"/>
  <c r="BE245" i="10"/>
  <c r="BE242" i="10"/>
  <c r="BE274" i="10"/>
  <c r="BE234" i="10"/>
  <c r="BE285" i="10"/>
  <c r="BE283" i="10"/>
  <c r="BE210" i="10"/>
  <c r="BE208" i="10"/>
  <c r="BE207" i="10"/>
  <c r="BE186" i="10"/>
  <c r="BE221" i="10"/>
  <c r="BE216" i="10"/>
  <c r="BE214" i="10"/>
  <c r="BE231" i="10"/>
  <c r="BE194" i="10"/>
  <c r="BE162" i="10"/>
  <c r="BE232" i="10"/>
  <c r="BE222" i="10"/>
  <c r="BE227" i="10"/>
  <c r="BE226" i="10"/>
  <c r="BE213" i="10"/>
  <c r="BE211" i="10"/>
  <c r="BE219" i="10"/>
  <c r="BE203" i="10"/>
  <c r="BE190" i="10"/>
  <c r="BE156" i="10"/>
  <c r="BE147" i="10"/>
  <c r="BE123" i="10"/>
  <c r="BE91" i="10"/>
  <c r="BE59" i="10"/>
  <c r="BE27" i="10"/>
  <c r="BE196" i="10"/>
  <c r="BE191" i="10"/>
  <c r="BE183" i="10"/>
  <c r="BE173" i="10"/>
  <c r="BE206" i="10"/>
  <c r="BE177" i="10"/>
  <c r="BE175" i="10"/>
  <c r="BE172" i="10"/>
  <c r="BE154" i="10"/>
  <c r="BE205" i="10"/>
  <c r="BE202" i="10"/>
  <c r="BE199" i="10"/>
  <c r="BE185" i="10"/>
  <c r="BE167" i="10"/>
  <c r="BE178" i="10"/>
  <c r="BE170" i="10"/>
  <c r="BE165" i="10"/>
  <c r="BE160" i="10"/>
  <c r="BE149" i="10"/>
  <c r="BE139" i="10"/>
  <c r="BE166" i="10"/>
  <c r="BE164" i="10"/>
  <c r="BE161" i="10"/>
  <c r="BE159" i="10"/>
  <c r="BE158" i="10"/>
  <c r="BE144" i="10"/>
  <c r="BE142" i="10"/>
  <c r="BE90" i="10"/>
  <c r="BE85" i="10"/>
  <c r="BE83" i="10"/>
  <c r="BE115" i="10"/>
  <c r="BE96" i="10"/>
  <c r="BE128" i="10"/>
  <c r="BE69" i="10"/>
  <c r="BE137" i="10"/>
  <c r="BE121" i="10"/>
  <c r="BE110" i="10"/>
  <c r="BE101" i="10"/>
  <c r="BE94" i="10"/>
  <c r="BE70" i="10"/>
  <c r="BE133" i="10"/>
  <c r="BE131" i="10"/>
  <c r="BE112" i="10"/>
  <c r="BE104" i="10"/>
  <c r="BE102" i="10"/>
  <c r="BE74" i="10"/>
  <c r="BE50" i="10"/>
  <c r="BE117" i="10"/>
  <c r="BE106" i="10"/>
  <c r="BE82" i="10"/>
  <c r="BE77" i="10"/>
  <c r="BE75" i="10"/>
  <c r="BE138" i="10"/>
  <c r="BE114" i="10"/>
  <c r="BE109" i="10"/>
  <c r="BE107" i="10"/>
  <c r="BE99" i="10"/>
  <c r="BE79" i="10"/>
  <c r="BE111" i="10"/>
  <c r="BE58" i="10"/>
  <c r="BE53" i="10"/>
  <c r="BE51" i="10"/>
  <c r="BE67" i="10"/>
  <c r="BE45" i="10"/>
  <c r="BE35" i="10"/>
  <c r="BE17" i="10"/>
  <c r="BE8" i="10"/>
  <c r="BE5" i="10"/>
  <c r="BD2" i="10"/>
  <c r="BE42" i="10"/>
  <c r="BE22" i="10"/>
  <c r="BE18" i="10"/>
  <c r="BE14" i="10"/>
  <c r="BE33" i="10"/>
  <c r="BE15" i="10"/>
  <c r="BE6" i="10"/>
  <c r="BE73" i="10"/>
  <c r="BE47" i="10"/>
  <c r="BE38" i="10"/>
  <c r="BE19" i="10"/>
  <c r="BE13" i="10"/>
  <c r="BE41" i="10"/>
  <c r="BE32" i="10"/>
  <c r="BE48" i="10"/>
  <c r="BE43" i="10"/>
  <c r="BE37" i="10"/>
  <c r="BE64" i="10"/>
  <c r="BE40" i="10"/>
  <c r="BE11" i="10"/>
  <c r="BE10" i="10"/>
  <c r="BE80" i="10"/>
  <c r="BE46" i="10"/>
  <c r="BE122" i="10"/>
  <c r="BE88" i="10"/>
  <c r="BE44" i="10"/>
  <c r="BE36" i="10"/>
  <c r="BE78" i="10"/>
  <c r="BE31" i="10"/>
  <c r="BE100" i="10"/>
  <c r="BE93" i="10"/>
  <c r="BE30" i="10"/>
  <c r="BE60" i="10"/>
  <c r="BE126" i="10"/>
  <c r="BE120" i="10"/>
  <c r="BE119" i="10"/>
  <c r="BE24" i="10"/>
  <c r="BE55" i="10"/>
  <c r="BE61" i="10"/>
  <c r="BE29" i="10"/>
  <c r="BE9" i="10"/>
  <c r="BE26" i="10"/>
  <c r="BE52" i="10"/>
  <c r="BE56" i="10"/>
  <c r="BE28" i="10"/>
  <c r="BE68" i="10"/>
  <c r="BE23" i="10"/>
  <c r="BE7" i="10"/>
  <c r="BE72" i="10"/>
  <c r="BE39" i="10"/>
  <c r="BE62" i="10"/>
  <c r="BE143" i="10"/>
  <c r="BE187" i="10"/>
  <c r="BE134" i="10"/>
  <c r="BE151" i="10"/>
  <c r="BE204" i="10"/>
  <c r="BE103" i="10"/>
  <c r="BE118" i="10"/>
  <c r="BE145" i="10"/>
  <c r="BE224" i="10"/>
  <c r="BE215" i="10"/>
  <c r="BE229" i="10"/>
  <c r="BE176" i="10"/>
  <c r="BE239" i="10"/>
  <c r="BE284" i="10"/>
  <c r="BE236" i="10"/>
  <c r="BE306" i="10"/>
  <c r="BE316" i="10"/>
  <c r="BE339" i="10"/>
  <c r="BE318" i="10"/>
  <c r="BE323" i="10"/>
  <c r="BE367" i="10"/>
  <c r="BE364" i="10"/>
  <c r="BE385" i="10"/>
  <c r="BE387" i="10"/>
  <c r="BE377" i="10"/>
  <c r="BE429" i="10"/>
  <c r="BE456" i="10"/>
  <c r="BE476" i="10"/>
  <c r="BE511" i="10"/>
  <c r="BE494" i="10"/>
  <c r="BE507" i="10"/>
  <c r="BE564" i="10"/>
  <c r="BE573" i="10"/>
  <c r="BE599" i="10"/>
  <c r="BE629" i="10"/>
  <c r="BE661" i="10"/>
  <c r="BE662" i="10"/>
  <c r="BE667" i="10"/>
  <c r="BE674" i="10"/>
  <c r="BE34" i="10"/>
  <c r="BE125" i="10"/>
  <c r="BE16" i="10"/>
  <c r="BE116" i="10"/>
  <c r="BE92" i="10"/>
  <c r="BE179" i="10"/>
  <c r="BE192" i="10"/>
  <c r="BE195" i="10"/>
  <c r="BE201" i="10"/>
  <c r="BE113" i="10"/>
  <c r="BE135" i="10"/>
  <c r="BE157" i="10"/>
  <c r="BE253" i="10"/>
  <c r="BE326" i="10"/>
  <c r="BE371" i="10"/>
  <c r="BE354" i="10"/>
  <c r="BE331" i="10"/>
  <c r="BE386" i="10"/>
  <c r="BE365" i="10"/>
  <c r="BE355" i="10"/>
  <c r="BE426" i="10"/>
  <c r="BE423" i="10"/>
  <c r="BE439" i="10"/>
  <c r="BE412" i="10"/>
  <c r="BE479" i="10"/>
  <c r="BE514" i="10"/>
  <c r="BE516" i="10"/>
  <c r="BE533" i="10"/>
  <c r="BE530" i="10"/>
  <c r="BE539" i="10"/>
  <c r="BE535" i="10"/>
  <c r="BE519" i="10"/>
  <c r="BE545" i="10"/>
  <c r="BE542" i="10"/>
  <c r="BE555" i="10"/>
  <c r="BE550" i="10"/>
  <c r="BE566" i="10"/>
  <c r="BE552" i="10"/>
  <c r="BE583" i="10"/>
  <c r="BE597" i="10"/>
  <c r="BE575" i="10"/>
  <c r="BE611" i="10"/>
  <c r="BE616" i="10"/>
  <c r="BE636" i="10"/>
  <c r="BE628" i="10"/>
  <c r="BE635" i="10"/>
  <c r="BE647" i="10"/>
  <c r="BE652" i="10"/>
  <c r="BE87" i="10"/>
  <c r="BE97" i="10"/>
  <c r="BE105" i="10"/>
  <c r="BE153" i="10"/>
  <c r="BE71" i="10"/>
  <c r="BE86" i="10"/>
  <c r="BE155" i="10"/>
  <c r="BE171" i="10"/>
  <c r="BE152" i="10"/>
  <c r="BE268" i="10"/>
  <c r="BE252" i="10"/>
  <c r="BE305" i="10"/>
  <c r="BE317" i="10"/>
  <c r="BE308" i="10"/>
  <c r="BE342" i="10"/>
  <c r="BE338" i="10"/>
  <c r="BE361" i="10"/>
  <c r="BE271" i="10"/>
  <c r="BE363" i="10"/>
  <c r="BE408" i="10"/>
  <c r="BE350" i="10"/>
  <c r="BE404" i="10"/>
  <c r="BE410" i="10"/>
  <c r="BE407" i="10"/>
  <c r="BE462" i="10"/>
  <c r="BE492" i="10"/>
  <c r="BE434" i="10"/>
  <c r="BE452" i="10"/>
  <c r="BE506" i="10"/>
  <c r="BE540" i="10"/>
  <c r="BE538" i="10"/>
  <c r="BE537" i="10"/>
  <c r="BE560" i="10"/>
  <c r="BE603" i="10"/>
  <c r="BE89" i="10"/>
  <c r="BE148" i="10"/>
  <c r="BE12" i="10"/>
  <c r="BE84" i="10"/>
  <c r="BE4" i="10"/>
  <c r="BE81" i="10"/>
  <c r="BE163" i="10"/>
  <c r="BE189" i="10"/>
  <c r="BE217" i="10"/>
  <c r="BE198" i="10"/>
  <c r="BE279" i="10"/>
  <c r="BE260" i="10"/>
  <c r="BE225" i="10"/>
  <c r="BE280" i="10"/>
  <c r="BE311" i="10"/>
  <c r="BE322" i="10"/>
  <c r="BE288" i="10"/>
  <c r="BE276" i="10"/>
  <c r="BE356" i="10"/>
  <c r="BE358" i="10"/>
  <c r="BE359" i="10"/>
  <c r="BE254" i="10"/>
  <c r="BE303" i="10"/>
  <c r="BE370" i="10"/>
  <c r="BE420" i="10"/>
  <c r="BE478" i="10"/>
  <c r="BE473" i="10"/>
  <c r="BE551" i="10"/>
  <c r="BE532" i="10"/>
  <c r="BE556" i="10"/>
  <c r="BE567" i="10"/>
  <c r="BE606" i="10"/>
  <c r="BE586" i="10"/>
  <c r="BE608" i="10"/>
  <c r="BE622" i="10"/>
  <c r="BE626" i="10"/>
  <c r="BE637" i="10"/>
  <c r="BE643" i="10"/>
  <c r="BE648" i="10"/>
  <c r="BE665" i="10"/>
  <c r="BE124" i="10"/>
  <c r="BE95" i="10"/>
  <c r="BE180" i="10"/>
  <c r="BE54" i="10"/>
  <c r="BE168" i="10"/>
  <c r="BE193" i="10"/>
  <c r="BE140" i="10"/>
  <c r="BE223" i="10"/>
  <c r="BE184" i="10"/>
  <c r="BE257" i="10"/>
  <c r="BE278" i="10"/>
  <c r="BE244" i="10"/>
  <c r="BE228" i="10"/>
  <c r="BE312" i="10"/>
  <c r="BE293" i="10"/>
  <c r="BE287" i="10"/>
  <c r="BE337" i="10"/>
  <c r="BE341" i="10"/>
  <c r="BE249" i="10"/>
  <c r="BE286" i="10"/>
  <c r="BE334" i="10"/>
  <c r="BE351" i="10"/>
  <c r="BE381" i="10"/>
  <c r="BE406" i="10"/>
  <c r="BE403" i="10"/>
  <c r="BE321" i="10"/>
  <c r="BE353" i="10"/>
  <c r="BE400" i="10"/>
  <c r="BE419" i="10"/>
  <c r="BE430" i="10"/>
  <c r="BE465" i="10"/>
  <c r="BE468" i="10"/>
  <c r="BE501" i="10"/>
  <c r="BE529" i="10"/>
  <c r="BE541" i="10"/>
  <c r="BE587" i="10"/>
  <c r="BE618" i="10"/>
  <c r="BE601" i="10"/>
  <c r="BE634" i="10"/>
  <c r="BE638" i="10"/>
  <c r="BE641" i="10"/>
  <c r="BE660" i="10"/>
  <c r="BE671" i="10"/>
  <c r="BE670" i="10"/>
  <c r="BE20" i="10"/>
  <c r="BE57" i="10"/>
  <c r="BE65" i="10"/>
  <c r="BE197" i="10"/>
  <c r="BE146" i="10"/>
  <c r="BE182" i="10"/>
  <c r="BE141" i="10"/>
  <c r="BE49" i="10"/>
  <c r="BE98" i="10"/>
  <c r="BE108" i="10"/>
  <c r="BE200" i="10"/>
  <c r="BE220" i="10"/>
  <c r="BE238" i="10"/>
  <c r="BE230" i="10"/>
  <c r="BE325" i="10"/>
  <c r="BE289" i="10"/>
  <c r="BE333" i="10"/>
  <c r="BE281" i="10"/>
  <c r="BE389" i="10"/>
  <c r="BE379" i="10"/>
  <c r="BE392" i="10"/>
  <c r="BE369" i="10"/>
  <c r="BE397" i="10"/>
  <c r="BE395" i="10"/>
  <c r="BE372" i="10"/>
  <c r="BE431" i="10"/>
  <c r="BE446" i="10"/>
  <c r="BE460" i="10"/>
  <c r="BE474" i="10"/>
  <c r="BE505" i="10"/>
  <c r="BE512" i="10"/>
  <c r="BE593" i="10"/>
  <c r="BE614" i="10"/>
  <c r="BE625" i="10"/>
  <c r="BE649" i="10"/>
  <c r="BE656" i="10"/>
  <c r="BE659" i="10"/>
  <c r="BE25" i="10"/>
  <c r="BE63" i="10"/>
  <c r="BE127" i="10"/>
  <c r="BE129" i="10"/>
  <c r="BE169" i="10"/>
  <c r="BE76" i="10"/>
  <c r="BE218" i="10"/>
  <c r="BE212" i="10"/>
  <c r="BE233" i="10"/>
  <c r="BE292" i="10"/>
  <c r="BE327" i="10"/>
  <c r="BE300" i="10"/>
  <c r="BE304" i="10"/>
  <c r="BE309" i="10"/>
  <c r="BE297" i="10"/>
  <c r="BE324" i="10"/>
  <c r="BE320" i="10"/>
  <c r="BE345" i="10"/>
  <c r="BE266" i="10"/>
  <c r="BE313" i="10"/>
  <c r="BE396" i="10"/>
  <c r="BE399" i="10"/>
  <c r="BE382" i="10"/>
  <c r="BE393" i="10"/>
  <c r="BE415" i="10"/>
  <c r="BE391" i="10"/>
  <c r="BE461" i="10"/>
  <c r="BE488" i="10"/>
  <c r="BE484" i="10"/>
  <c r="BE490" i="10"/>
  <c r="BE528" i="10"/>
  <c r="BE500" i="10"/>
  <c r="BE527" i="10"/>
  <c r="BE554" i="10"/>
  <c r="BE558" i="10"/>
  <c r="BE591" i="10"/>
  <c r="BE585" i="10"/>
  <c r="BE633" i="10"/>
  <c r="BE631" i="10"/>
  <c r="BE645" i="10"/>
  <c r="BE21" i="10"/>
  <c r="BE136" i="10"/>
  <c r="BE132" i="10"/>
  <c r="BE188" i="10"/>
  <c r="BE150" i="10"/>
  <c r="BE174" i="10"/>
  <c r="BE209" i="10"/>
  <c r="BE66" i="10"/>
  <c r="BE130" i="10"/>
  <c r="BE181" i="10"/>
  <c r="BE262" i="10"/>
  <c r="BE295" i="10"/>
  <c r="BE362" i="10"/>
  <c r="BE329" i="10"/>
  <c r="BE298" i="10"/>
  <c r="BE394" i="10"/>
  <c r="BE378" i="10"/>
  <c r="BE373" i="10"/>
  <c r="BE402" i="10"/>
  <c r="BE401" i="10"/>
  <c r="BE421" i="10"/>
  <c r="BE424" i="10"/>
  <c r="BE450" i="10"/>
  <c r="BE449" i="10"/>
  <c r="BE418" i="10"/>
  <c r="BE442" i="10"/>
  <c r="BE469" i="10"/>
  <c r="BE497" i="10"/>
  <c r="BE489" i="10"/>
  <c r="BE547" i="10"/>
  <c r="BE570" i="10"/>
  <c r="BE579" i="10"/>
  <c r="BE602" i="10"/>
  <c r="BE589" i="10"/>
  <c r="BE612" i="10"/>
  <c r="BE580" i="10"/>
  <c r="BE651" i="10"/>
  <c r="BE663" i="10"/>
  <c r="BE673" i="10"/>
  <c r="E2" i="10"/>
  <c r="AP3" i="6"/>
  <c r="P50" i="9"/>
  <c r="P53" i="9"/>
  <c r="P56" i="9"/>
  <c r="P54" i="9"/>
  <c r="P41" i="9"/>
  <c r="P26" i="9"/>
  <c r="P59" i="9"/>
  <c r="P57" i="9"/>
  <c r="P49" i="9"/>
  <c r="P43" i="9"/>
  <c r="P51" i="9"/>
  <c r="P38" i="9"/>
  <c r="O2" i="9"/>
  <c r="P9" i="9"/>
  <c r="P45" i="9"/>
  <c r="P34" i="9"/>
  <c r="P17" i="9"/>
  <c r="P11" i="9"/>
  <c r="P33" i="9"/>
  <c r="P10" i="9"/>
  <c r="P32" i="9"/>
  <c r="P18" i="9"/>
  <c r="P58" i="9"/>
  <c r="P25" i="9"/>
  <c r="P21" i="9"/>
  <c r="P14" i="9"/>
  <c r="P35" i="9"/>
  <c r="P8" i="9"/>
  <c r="P42" i="9"/>
  <c r="P24" i="9"/>
  <c r="P6" i="9"/>
  <c r="P16" i="9"/>
  <c r="P40" i="9"/>
  <c r="P44" i="9"/>
  <c r="P13" i="9"/>
  <c r="P7" i="9"/>
  <c r="P37" i="9"/>
  <c r="P4" i="9"/>
  <c r="P19" i="9"/>
  <c r="P27" i="9"/>
  <c r="P48" i="9"/>
  <c r="P52" i="9"/>
  <c r="P15" i="9"/>
  <c r="P5" i="9"/>
  <c r="P12" i="9"/>
  <c r="P22" i="9"/>
  <c r="P47" i="9"/>
  <c r="P30" i="9"/>
  <c r="P39" i="9"/>
  <c r="P55" i="9"/>
  <c r="P31" i="9"/>
  <c r="P23" i="9"/>
  <c r="P28" i="9"/>
  <c r="P29" i="9"/>
  <c r="P20" i="9"/>
  <c r="P36" i="9"/>
  <c r="P46" i="9"/>
  <c r="DZ1" i="9"/>
  <c r="DL1" i="9"/>
  <c r="EG1" i="9"/>
  <c r="CV21" i="7"/>
  <c r="CV6" i="7"/>
  <c r="CV11" i="7"/>
  <c r="DC63" i="6"/>
  <c r="DC61" i="6"/>
  <c r="DC55" i="6"/>
  <c r="DC6" i="6"/>
  <c r="DC4" i="6"/>
  <c r="DC35" i="6"/>
  <c r="DC45" i="6"/>
  <c r="DC46" i="6"/>
  <c r="DC43" i="6"/>
  <c r="DC5" i="6"/>
  <c r="DC15" i="6"/>
  <c r="DC54" i="6"/>
  <c r="DC64" i="6"/>
  <c r="DC32" i="6"/>
  <c r="DC42" i="6"/>
  <c r="DC73" i="6"/>
  <c r="DC29" i="6"/>
  <c r="DC59" i="6"/>
  <c r="DC41" i="6"/>
  <c r="DC40" i="6"/>
  <c r="DC52" i="6"/>
  <c r="DC37" i="6"/>
  <c r="DC8" i="6"/>
  <c r="DC34" i="6"/>
  <c r="DC22" i="6"/>
  <c r="DC36" i="6"/>
  <c r="DC70" i="6"/>
  <c r="DC11" i="6"/>
  <c r="DC31" i="6"/>
  <c r="DC47" i="6"/>
  <c r="DC18" i="6"/>
  <c r="DC28" i="6"/>
  <c r="DC12" i="6"/>
  <c r="DC58" i="6"/>
  <c r="DC21" i="6"/>
  <c r="BF40" i="6"/>
  <c r="BF14" i="6"/>
  <c r="BF69" i="6"/>
  <c r="BF61" i="6"/>
  <c r="BF46" i="6"/>
  <c r="BF68" i="6"/>
  <c r="BF58" i="6"/>
  <c r="BF32" i="6"/>
  <c r="BF53" i="6"/>
  <c r="BF49" i="6"/>
  <c r="BF38" i="6"/>
  <c r="BE2" i="6"/>
  <c r="BF50" i="6"/>
  <c r="BF41" i="6"/>
  <c r="BF20" i="6"/>
  <c r="BF17" i="6"/>
  <c r="BF22" i="6"/>
  <c r="BF5" i="6"/>
  <c r="BF56" i="6"/>
  <c r="BF36" i="6"/>
  <c r="BF30" i="6"/>
  <c r="BF12" i="6"/>
  <c r="BF6" i="6"/>
  <c r="BF4" i="6"/>
  <c r="BF33" i="6"/>
  <c r="BF25" i="6"/>
  <c r="BF10" i="6"/>
  <c r="BF45" i="6"/>
  <c r="BF8" i="6"/>
  <c r="BF19" i="6"/>
  <c r="BF63" i="6"/>
  <c r="BF11" i="6"/>
  <c r="BF48" i="6"/>
  <c r="BF70" i="6"/>
  <c r="BF73" i="6"/>
  <c r="BF35" i="6"/>
  <c r="BF52" i="6"/>
  <c r="BF18" i="6"/>
  <c r="BF23" i="6"/>
  <c r="BF27" i="6"/>
  <c r="BF54" i="6"/>
  <c r="BF60" i="6"/>
  <c r="BF51" i="6"/>
  <c r="BF66" i="6"/>
  <c r="BF24" i="6"/>
  <c r="BF57" i="6"/>
  <c r="BF7" i="6"/>
  <c r="BF21" i="6"/>
  <c r="BF43" i="6"/>
  <c r="BF13" i="6"/>
  <c r="BF16" i="6"/>
  <c r="BF59" i="6"/>
  <c r="BF28" i="6"/>
  <c r="BF15" i="6"/>
  <c r="BF72" i="6"/>
  <c r="BF47" i="6"/>
  <c r="BF26" i="6"/>
  <c r="BF71" i="6"/>
  <c r="BF65" i="6"/>
  <c r="BF42" i="6"/>
  <c r="BF44" i="6"/>
  <c r="BF31" i="6"/>
  <c r="BF64" i="6"/>
  <c r="BF55" i="6"/>
  <c r="BF37" i="6"/>
  <c r="BF9" i="6"/>
  <c r="BF34" i="6"/>
  <c r="BF39" i="6"/>
  <c r="BF29" i="6"/>
  <c r="BF62" i="6"/>
  <c r="BF67" i="6"/>
  <c r="CX2" i="9"/>
  <c r="CY50" i="9"/>
  <c r="CY55" i="9"/>
  <c r="CY56" i="9"/>
  <c r="CY33" i="9"/>
  <c r="CY58" i="9"/>
  <c r="CY42" i="9"/>
  <c r="CY26" i="9"/>
  <c r="CY49" i="9"/>
  <c r="CY10" i="9"/>
  <c r="CY18" i="9"/>
  <c r="CY34" i="9"/>
  <c r="CY9" i="9"/>
  <c r="CY31" i="9"/>
  <c r="CY17" i="9"/>
  <c r="CY41" i="9"/>
  <c r="CY25" i="9"/>
  <c r="CY24" i="9"/>
  <c r="CY23" i="9"/>
  <c r="CY8" i="9"/>
  <c r="CY57" i="9"/>
  <c r="CY32" i="9"/>
  <c r="CY4" i="9"/>
  <c r="CY7" i="9"/>
  <c r="CY53" i="9"/>
  <c r="CY51" i="9"/>
  <c r="CY22" i="9"/>
  <c r="CY59" i="9"/>
  <c r="CY20" i="9"/>
  <c r="CY21" i="9"/>
  <c r="CY27" i="9"/>
  <c r="CY54" i="9"/>
  <c r="CY40" i="9"/>
  <c r="CY52" i="9"/>
  <c r="CY12" i="9"/>
  <c r="CY43" i="9"/>
  <c r="CY47" i="9"/>
  <c r="CY35" i="9"/>
  <c r="CY16" i="9"/>
  <c r="CY37" i="9"/>
  <c r="CY5" i="9"/>
  <c r="CY28" i="9"/>
  <c r="CY14" i="9"/>
  <c r="CY48" i="9"/>
  <c r="CY44" i="9"/>
  <c r="CY13" i="9"/>
  <c r="CY11" i="9"/>
  <c r="CY6" i="9"/>
  <c r="CY38" i="9"/>
  <c r="CY15" i="9"/>
  <c r="CY29" i="9"/>
  <c r="CY30" i="9"/>
  <c r="CY39" i="9"/>
  <c r="CY19" i="9"/>
  <c r="CY45" i="9"/>
  <c r="CY46" i="9"/>
  <c r="CY36" i="9"/>
  <c r="AN3" i="8"/>
  <c r="Q57" i="6"/>
  <c r="Q25" i="6"/>
  <c r="Q69" i="6"/>
  <c r="Q63" i="6"/>
  <c r="Q49" i="6"/>
  <c r="Q39" i="6"/>
  <c r="Q68" i="6"/>
  <c r="Q52" i="6"/>
  <c r="Q4" i="6"/>
  <c r="P2" i="6"/>
  <c r="Q53" i="6"/>
  <c r="Q35" i="6"/>
  <c r="Q11" i="6"/>
  <c r="Q32" i="6"/>
  <c r="Q24" i="6"/>
  <c r="Q6" i="6"/>
  <c r="Q40" i="6"/>
  <c r="Q19" i="6"/>
  <c r="Q10" i="6"/>
  <c r="Q21" i="6"/>
  <c r="Q5" i="6"/>
  <c r="Q47" i="6"/>
  <c r="Q44" i="6"/>
  <c r="Q20" i="6"/>
  <c r="Q12" i="6"/>
  <c r="Q18" i="6"/>
  <c r="Q33" i="6"/>
  <c r="Q72" i="6"/>
  <c r="Q67" i="6"/>
  <c r="Q37" i="6"/>
  <c r="Q42" i="6"/>
  <c r="Q27" i="6"/>
  <c r="Q7" i="6"/>
  <c r="Q26" i="6"/>
  <c r="Q34" i="6"/>
  <c r="Q51" i="6"/>
  <c r="Q64" i="6"/>
  <c r="Q30" i="6"/>
  <c r="Q28" i="6"/>
  <c r="Q62" i="6"/>
  <c r="Q45" i="6"/>
  <c r="Q60" i="6"/>
  <c r="Q29" i="6"/>
  <c r="Q50" i="6"/>
  <c r="Q59" i="6"/>
  <c r="Q58" i="6"/>
  <c r="Q16" i="6"/>
  <c r="Q31" i="6"/>
  <c r="Q17" i="6"/>
  <c r="Q46" i="6"/>
  <c r="Q23" i="6"/>
  <c r="Q36" i="6"/>
  <c r="Q43" i="6"/>
  <c r="Q41" i="6"/>
  <c r="Q61" i="6"/>
  <c r="Q55" i="6"/>
  <c r="Q48" i="6"/>
  <c r="Q22" i="6"/>
  <c r="Q14" i="6"/>
  <c r="Q56" i="6"/>
  <c r="Q13" i="6"/>
  <c r="Q8" i="6"/>
  <c r="Q71" i="6"/>
  <c r="Q15" i="6"/>
  <c r="Q65" i="6"/>
  <c r="Q9" i="6"/>
  <c r="Q54" i="6"/>
  <c r="Q73" i="6"/>
  <c r="Q66" i="6"/>
  <c r="Q70" i="6"/>
  <c r="Q38" i="6"/>
  <c r="X71" i="8"/>
  <c r="X66" i="8"/>
  <c r="X68" i="8"/>
  <c r="X60" i="8"/>
  <c r="X20" i="8"/>
  <c r="X72" i="8"/>
  <c r="X65" i="8"/>
  <c r="X28" i="8"/>
  <c r="X56" i="8"/>
  <c r="X39" i="8"/>
  <c r="X33" i="8"/>
  <c r="X47" i="8"/>
  <c r="X41" i="8"/>
  <c r="X35" i="8"/>
  <c r="X24" i="8"/>
  <c r="X16" i="8"/>
  <c r="X12" i="8"/>
  <c r="X55" i="8"/>
  <c r="X51" i="8"/>
  <c r="X44" i="8"/>
  <c r="X36" i="8"/>
  <c r="X32" i="8"/>
  <c r="X30" i="8"/>
  <c r="X70" i="8"/>
  <c r="X52" i="8"/>
  <c r="X40" i="8"/>
  <c r="X38" i="8"/>
  <c r="X57" i="8"/>
  <c r="X49" i="8"/>
  <c r="X15" i="8"/>
  <c r="X17" i="8"/>
  <c r="X23" i="8"/>
  <c r="X7" i="8"/>
  <c r="X9" i="8"/>
  <c r="X6" i="8"/>
  <c r="W2" i="8"/>
  <c r="X22" i="8"/>
  <c r="X8" i="8"/>
  <c r="X4" i="8"/>
  <c r="X26" i="8"/>
  <c r="X18" i="8"/>
  <c r="X43" i="8"/>
  <c r="X64" i="8"/>
  <c r="X34" i="8"/>
  <c r="X58" i="8"/>
  <c r="X62" i="8"/>
  <c r="X19" i="8"/>
  <c r="X27" i="8"/>
  <c r="X67" i="8"/>
  <c r="X46" i="8"/>
  <c r="X42" i="8"/>
  <c r="X10" i="8"/>
  <c r="X31" i="8"/>
  <c r="X48" i="8"/>
  <c r="X59" i="8"/>
  <c r="X25" i="8"/>
  <c r="X50" i="8"/>
  <c r="X63" i="8"/>
  <c r="X14" i="8"/>
  <c r="X11" i="8"/>
  <c r="X54" i="8"/>
  <c r="X61" i="8"/>
  <c r="X21" i="8"/>
  <c r="X45" i="8"/>
  <c r="X5" i="8"/>
  <c r="X69" i="8"/>
  <c r="X29" i="8"/>
  <c r="X53" i="8"/>
  <c r="X13" i="8"/>
  <c r="X37" i="8"/>
  <c r="CF2" i="9"/>
  <c r="CG58" i="9"/>
  <c r="CG41" i="9"/>
  <c r="CG51" i="9"/>
  <c r="CG55" i="9"/>
  <c r="CG57" i="9"/>
  <c r="CG46" i="9"/>
  <c r="CG49" i="9"/>
  <c r="CG35" i="9"/>
  <c r="CG56" i="9"/>
  <c r="CG34" i="9"/>
  <c r="CG17" i="9"/>
  <c r="CG59" i="9"/>
  <c r="CG42" i="9"/>
  <c r="CG50" i="9"/>
  <c r="CG32" i="9"/>
  <c r="CG26" i="9"/>
  <c r="CG25" i="9"/>
  <c r="CG38" i="9"/>
  <c r="CG10" i="9"/>
  <c r="CG36" i="9"/>
  <c r="CG33" i="9"/>
  <c r="CG22" i="9"/>
  <c r="CG11" i="9"/>
  <c r="CG43" i="9"/>
  <c r="CG18" i="9"/>
  <c r="CG31" i="9"/>
  <c r="CG24" i="9"/>
  <c r="CG19" i="9"/>
  <c r="CG9" i="9"/>
  <c r="CG12" i="9"/>
  <c r="CG6" i="9"/>
  <c r="CG47" i="9"/>
  <c r="CG14" i="9"/>
  <c r="CG8" i="9"/>
  <c r="CG4" i="9"/>
  <c r="CG28" i="9"/>
  <c r="CG52" i="9"/>
  <c r="CG23" i="9"/>
  <c r="CG29" i="9"/>
  <c r="CG39" i="9"/>
  <c r="CG13" i="9"/>
  <c r="CG30" i="9"/>
  <c r="CG44" i="9"/>
  <c r="CG54" i="9"/>
  <c r="CG37" i="9"/>
  <c r="CG27" i="9"/>
  <c r="CG45" i="9"/>
  <c r="CG16" i="9"/>
  <c r="CG7" i="9"/>
  <c r="CG15" i="9"/>
  <c r="CG40" i="9"/>
  <c r="CG53" i="9"/>
  <c r="CG21" i="9"/>
  <c r="CG48" i="9"/>
  <c r="CG20" i="9"/>
  <c r="CG5" i="9"/>
  <c r="P17" i="7"/>
  <c r="O2" i="7"/>
  <c r="P16" i="7"/>
  <c r="P12" i="7"/>
  <c r="P9" i="7"/>
  <c r="P8" i="7"/>
  <c r="P4" i="7"/>
  <c r="P21" i="7"/>
  <c r="P7" i="7"/>
  <c r="P11" i="7"/>
  <c r="P14" i="7"/>
  <c r="P13" i="7"/>
  <c r="P10" i="7"/>
  <c r="P5" i="7"/>
  <c r="P22" i="7"/>
  <c r="P6" i="7"/>
  <c r="P18" i="7"/>
  <c r="P19" i="7"/>
  <c r="P23" i="7"/>
  <c r="P20" i="7"/>
  <c r="P15" i="7"/>
  <c r="BT670" i="10"/>
  <c r="BT672" i="10"/>
  <c r="BT669" i="10"/>
  <c r="BT666" i="10"/>
  <c r="BT673" i="10"/>
  <c r="BT662" i="10"/>
  <c r="BT665" i="10"/>
  <c r="BT659" i="10"/>
  <c r="BT658" i="10"/>
  <c r="BT657" i="10"/>
  <c r="BT655" i="10"/>
  <c r="BT654" i="10"/>
  <c r="BT653" i="10"/>
  <c r="BT650" i="10"/>
  <c r="BT647" i="10"/>
  <c r="BT646" i="10"/>
  <c r="BT642" i="10"/>
  <c r="BT640" i="10"/>
  <c r="BT632" i="10"/>
  <c r="BT639" i="10"/>
  <c r="BT624" i="10"/>
  <c r="BT637" i="10"/>
  <c r="BT619" i="10"/>
  <c r="BT620" i="10"/>
  <c r="BT605" i="10"/>
  <c r="BT613" i="10"/>
  <c r="BT609" i="10"/>
  <c r="BT614" i="10"/>
  <c r="BT604" i="10"/>
  <c r="BT594" i="10"/>
  <c r="BT603" i="10"/>
  <c r="BT599" i="10"/>
  <c r="BT595" i="10"/>
  <c r="BT590" i="10"/>
  <c r="BT588" i="10"/>
  <c r="BT587" i="10"/>
  <c r="BT601" i="10"/>
  <c r="BT598" i="10"/>
  <c r="BT585" i="10"/>
  <c r="BT582" i="10"/>
  <c r="BT578" i="10"/>
  <c r="BT575" i="10"/>
  <c r="BT580" i="10"/>
  <c r="BT583" i="10"/>
  <c r="BT577" i="10"/>
  <c r="BT572" i="10"/>
  <c r="BT574" i="10"/>
  <c r="BT549" i="10"/>
  <c r="BT569" i="10"/>
  <c r="BT561" i="10"/>
  <c r="BT557" i="10"/>
  <c r="BT568" i="10"/>
  <c r="BT564" i="10"/>
  <c r="BT562" i="10"/>
  <c r="BT518" i="10"/>
  <c r="BT552" i="10"/>
  <c r="BT547" i="10"/>
  <c r="BT550" i="10"/>
  <c r="BT548" i="10"/>
  <c r="BT544" i="10"/>
  <c r="BT542" i="10"/>
  <c r="BT531" i="10"/>
  <c r="BT525" i="10"/>
  <c r="BT524" i="10"/>
  <c r="BT527" i="10"/>
  <c r="BT532" i="10"/>
  <c r="BT534" i="10"/>
  <c r="BT526" i="10"/>
  <c r="BT516" i="10"/>
  <c r="BT523" i="10"/>
  <c r="BT522" i="10"/>
  <c r="BT517" i="10"/>
  <c r="BT499" i="10"/>
  <c r="BT504" i="10"/>
  <c r="BT515" i="10"/>
  <c r="BT521" i="10"/>
  <c r="BT510" i="10"/>
  <c r="BT507" i="10"/>
  <c r="BT502" i="10"/>
  <c r="BT498" i="10"/>
  <c r="BT519" i="10"/>
  <c r="BT509" i="10"/>
  <c r="BT467" i="10"/>
  <c r="BT503" i="10"/>
  <c r="BT494" i="10"/>
  <c r="BT491" i="10"/>
  <c r="BT483" i="10"/>
  <c r="BT482" i="10"/>
  <c r="BT497" i="10"/>
  <c r="BT487" i="10"/>
  <c r="BT496" i="10"/>
  <c r="BT481" i="10"/>
  <c r="BT475" i="10"/>
  <c r="BT466" i="10"/>
  <c r="BT456" i="10"/>
  <c r="BT452" i="10"/>
  <c r="BT486" i="10"/>
  <c r="BT471" i="10"/>
  <c r="BT476" i="10"/>
  <c r="BT464" i="10"/>
  <c r="BT472" i="10"/>
  <c r="BT470" i="10"/>
  <c r="BT458" i="10"/>
  <c r="BT455" i="10"/>
  <c r="BT444" i="10"/>
  <c r="BT441" i="10"/>
  <c r="BT445" i="10"/>
  <c r="BT459" i="10"/>
  <c r="BT433" i="10"/>
  <c r="BT451" i="10"/>
  <c r="BT450" i="10"/>
  <c r="BT448" i="10"/>
  <c r="BT447" i="10"/>
  <c r="BT446" i="10"/>
  <c r="BT442" i="10"/>
  <c r="BT436" i="10"/>
  <c r="BT454" i="10"/>
  <c r="BT425" i="10"/>
  <c r="BT412" i="10"/>
  <c r="BT434" i="10"/>
  <c r="BT417" i="10"/>
  <c r="BT414" i="10"/>
  <c r="BT423" i="10"/>
  <c r="BT422" i="10"/>
  <c r="BT416" i="10"/>
  <c r="BT429" i="10"/>
  <c r="BT420" i="10"/>
  <c r="BT368" i="10"/>
  <c r="BT405" i="10"/>
  <c r="BT390" i="10"/>
  <c r="BT376" i="10"/>
  <c r="BT344" i="10"/>
  <c r="BT384" i="10"/>
  <c r="BT409" i="10"/>
  <c r="BT398" i="10"/>
  <c r="BT407" i="10"/>
  <c r="BT402" i="10"/>
  <c r="BT391" i="10"/>
  <c r="BT385" i="10"/>
  <c r="BT380" i="10"/>
  <c r="BT393" i="10"/>
  <c r="BT387" i="10"/>
  <c r="BT382" i="10"/>
  <c r="BT369" i="10"/>
  <c r="BT375" i="10"/>
  <c r="BT377" i="10"/>
  <c r="BT365" i="10"/>
  <c r="BT364" i="10"/>
  <c r="BT353" i="10"/>
  <c r="BT352" i="10"/>
  <c r="BT349" i="10"/>
  <c r="BT315" i="10"/>
  <c r="BT372" i="10"/>
  <c r="BT336" i="10"/>
  <c r="BT328" i="10"/>
  <c r="BT342" i="10"/>
  <c r="BT360" i="10"/>
  <c r="BT348" i="10"/>
  <c r="BT343" i="10"/>
  <c r="BT323" i="10"/>
  <c r="BT321" i="10"/>
  <c r="BT357" i="10"/>
  <c r="BT355" i="10"/>
  <c r="BT350" i="10"/>
  <c r="BT299" i="10"/>
  <c r="BT267" i="10"/>
  <c r="BT307" i="10"/>
  <c r="BT296" i="10"/>
  <c r="BT275" i="10"/>
  <c r="BT249" i="10"/>
  <c r="BT313" i="10"/>
  <c r="BT302" i="10"/>
  <c r="BT308" i="10"/>
  <c r="BT298" i="10"/>
  <c r="BT291" i="10"/>
  <c r="BT290" i="10"/>
  <c r="BT271" i="10"/>
  <c r="BT318" i="10"/>
  <c r="BT283" i="10"/>
  <c r="BT243" i="10"/>
  <c r="BT320" i="10"/>
  <c r="BT303" i="10"/>
  <c r="BT300" i="10"/>
  <c r="BT286" i="10"/>
  <c r="BT265" i="10"/>
  <c r="BT264" i="10"/>
  <c r="BT251" i="10"/>
  <c r="BT247" i="10"/>
  <c r="BT244" i="10"/>
  <c r="BT241" i="10"/>
  <c r="BT281" i="10"/>
  <c r="BT252" i="10"/>
  <c r="BT274" i="10"/>
  <c r="BT212" i="10"/>
  <c r="BT284" i="10"/>
  <c r="BT263" i="10"/>
  <c r="BT256" i="10"/>
  <c r="BT254" i="10"/>
  <c r="BT246" i="10"/>
  <c r="BT266" i="10"/>
  <c r="BT276" i="10"/>
  <c r="BT248" i="10"/>
  <c r="BT242" i="10"/>
  <c r="BT235" i="10"/>
  <c r="BT203" i="10"/>
  <c r="BT259" i="10"/>
  <c r="BT257" i="10"/>
  <c r="BT199" i="10"/>
  <c r="BT216" i="10"/>
  <c r="BT214" i="10"/>
  <c r="BT211" i="10"/>
  <c r="BT228" i="10"/>
  <c r="BT227" i="10"/>
  <c r="BT210" i="10"/>
  <c r="BT208" i="10"/>
  <c r="BT207" i="10"/>
  <c r="BT233" i="10"/>
  <c r="BT232" i="10"/>
  <c r="BT219" i="10"/>
  <c r="BT202" i="10"/>
  <c r="BT181" i="10"/>
  <c r="BT162" i="10"/>
  <c r="BT131" i="10"/>
  <c r="BT99" i="10"/>
  <c r="BT67" i="10"/>
  <c r="BT154" i="10"/>
  <c r="BT200" i="10"/>
  <c r="BT194" i="10"/>
  <c r="BT193" i="10"/>
  <c r="BT191" i="10"/>
  <c r="BT152" i="10"/>
  <c r="BT184" i="10"/>
  <c r="BT178" i="10"/>
  <c r="BT167" i="10"/>
  <c r="BT166" i="10"/>
  <c r="BT161" i="10"/>
  <c r="BT149" i="10"/>
  <c r="BT144" i="10"/>
  <c r="BT186" i="10"/>
  <c r="BT170" i="10"/>
  <c r="BT165" i="10"/>
  <c r="BT160" i="10"/>
  <c r="BT159" i="10"/>
  <c r="BT157" i="10"/>
  <c r="BT147" i="10"/>
  <c r="BT198" i="10"/>
  <c r="BT155" i="10"/>
  <c r="BT140" i="10"/>
  <c r="BT135" i="10"/>
  <c r="BT130" i="10"/>
  <c r="BT189" i="10"/>
  <c r="BT176" i="10"/>
  <c r="BT174" i="10"/>
  <c r="BT145" i="10"/>
  <c r="BT132" i="10"/>
  <c r="BT115" i="10"/>
  <c r="BT105" i="10"/>
  <c r="BT100" i="10"/>
  <c r="BT118" i="10"/>
  <c r="BT108" i="10"/>
  <c r="BT86" i="10"/>
  <c r="BT64" i="10"/>
  <c r="BT139" i="10"/>
  <c r="BT129" i="10"/>
  <c r="BT96" i="10"/>
  <c r="BT75" i="10"/>
  <c r="BT70" i="10"/>
  <c r="BT43" i="10"/>
  <c r="BT19" i="10"/>
  <c r="BT128" i="10"/>
  <c r="BT112" i="10"/>
  <c r="BT107" i="10"/>
  <c r="BT102" i="10"/>
  <c r="BT143" i="10"/>
  <c r="BT116" i="10"/>
  <c r="BT81" i="10"/>
  <c r="BT74" i="10"/>
  <c r="BT66" i="10"/>
  <c r="BT113" i="10"/>
  <c r="BT106" i="10"/>
  <c r="BT98" i="10"/>
  <c r="BT134" i="10"/>
  <c r="BT123" i="10"/>
  <c r="BT91" i="10"/>
  <c r="BT88" i="10"/>
  <c r="BT79" i="10"/>
  <c r="BT71" i="10"/>
  <c r="BT111" i="10"/>
  <c r="BT103" i="10"/>
  <c r="BT83" i="10"/>
  <c r="BT15" i="10"/>
  <c r="BT12" i="10"/>
  <c r="BT4" i="10"/>
  <c r="BT65" i="10"/>
  <c r="BT56" i="10"/>
  <c r="BT51" i="10"/>
  <c r="BT44" i="10"/>
  <c r="BT42" i="10"/>
  <c r="BT39" i="10"/>
  <c r="BT16" i="10"/>
  <c r="BT14" i="10"/>
  <c r="BT6" i="10"/>
  <c r="BT59" i="10"/>
  <c r="BT36" i="10"/>
  <c r="BT33" i="10"/>
  <c r="BT31" i="10"/>
  <c r="BT76" i="10"/>
  <c r="BT58" i="10"/>
  <c r="BT47" i="10"/>
  <c r="BT38" i="10"/>
  <c r="BT41" i="10"/>
  <c r="BT32" i="10"/>
  <c r="BT11" i="10"/>
  <c r="BS2" i="10"/>
  <c r="BT48" i="10"/>
  <c r="BT27" i="10"/>
  <c r="BT49" i="10"/>
  <c r="BT54" i="10"/>
  <c r="BT35" i="10"/>
  <c r="BT20" i="10"/>
  <c r="BT18" i="10"/>
  <c r="BT8" i="10"/>
  <c r="BT78" i="10"/>
  <c r="BT25" i="10"/>
  <c r="BT62" i="10"/>
  <c r="BT73" i="10"/>
  <c r="BT117" i="10"/>
  <c r="BT126" i="10"/>
  <c r="BT124" i="10"/>
  <c r="BT22" i="10"/>
  <c r="BT26" i="10"/>
  <c r="BT5" i="10"/>
  <c r="BT30" i="10"/>
  <c r="BT7" i="10"/>
  <c r="BT55" i="10"/>
  <c r="BT28" i="10"/>
  <c r="BT34" i="10"/>
  <c r="BT60" i="10"/>
  <c r="BT127" i="10"/>
  <c r="BT10" i="10"/>
  <c r="BT24" i="10"/>
  <c r="BT72" i="10"/>
  <c r="BT85" i="10"/>
  <c r="BT121" i="10"/>
  <c r="BT125" i="10"/>
  <c r="BT142" i="10"/>
  <c r="BT148" i="10"/>
  <c r="BT46" i="10"/>
  <c r="BT57" i="10"/>
  <c r="BT87" i="10"/>
  <c r="BT93" i="10"/>
  <c r="BT29" i="10"/>
  <c r="BT23" i="10"/>
  <c r="BT90" i="10"/>
  <c r="BT80" i="10"/>
  <c r="BT63" i="10"/>
  <c r="BT9" i="10"/>
  <c r="BT68" i="10"/>
  <c r="BT95" i="10"/>
  <c r="BT40" i="10"/>
  <c r="BT119" i="10"/>
  <c r="BT94" i="10"/>
  <c r="BT92" i="10"/>
  <c r="BT195" i="10"/>
  <c r="BT150" i="10"/>
  <c r="BT215" i="10"/>
  <c r="BT226" i="10"/>
  <c r="BT250" i="10"/>
  <c r="BT268" i="10"/>
  <c r="BT239" i="10"/>
  <c r="BT337" i="10"/>
  <c r="BT362" i="10"/>
  <c r="BT371" i="10"/>
  <c r="BT359" i="10"/>
  <c r="BT367" i="10"/>
  <c r="BT378" i="10"/>
  <c r="BT379" i="10"/>
  <c r="BT366" i="10"/>
  <c r="BT397" i="10"/>
  <c r="BT404" i="10"/>
  <c r="BT408" i="10"/>
  <c r="BT410" i="10"/>
  <c r="BT426" i="10"/>
  <c r="BT428" i="10"/>
  <c r="BT438" i="10"/>
  <c r="BT418" i="10"/>
  <c r="BT430" i="10"/>
  <c r="BT437" i="10"/>
  <c r="BT461" i="10"/>
  <c r="BT468" i="10"/>
  <c r="BT462" i="10"/>
  <c r="BT457" i="10"/>
  <c r="BT506" i="10"/>
  <c r="BT505" i="10"/>
  <c r="BT553" i="10"/>
  <c r="BT559" i="10"/>
  <c r="BT579" i="10"/>
  <c r="BT596" i="10"/>
  <c r="BT612" i="10"/>
  <c r="BT607" i="10"/>
  <c r="BT627" i="10"/>
  <c r="BT629" i="10"/>
  <c r="BT630" i="10"/>
  <c r="BT644" i="10"/>
  <c r="BT137" i="10"/>
  <c r="BT17" i="10"/>
  <c r="BT104" i="10"/>
  <c r="BT190" i="10"/>
  <c r="BT141" i="10"/>
  <c r="BT151" i="10"/>
  <c r="BT218" i="10"/>
  <c r="BT217" i="10"/>
  <c r="BT229" i="10"/>
  <c r="BT297" i="10"/>
  <c r="BT327" i="10"/>
  <c r="BT282" i="10"/>
  <c r="BT316" i="10"/>
  <c r="BT329" i="10"/>
  <c r="BT339" i="10"/>
  <c r="BT237" i="10"/>
  <c r="BT363" i="10"/>
  <c r="BT386" i="10"/>
  <c r="BT411" i="10"/>
  <c r="BT401" i="10"/>
  <c r="BT427" i="10"/>
  <c r="BT465" i="10"/>
  <c r="BT474" i="10"/>
  <c r="BT514" i="10"/>
  <c r="BT495" i="10"/>
  <c r="BT520" i="10"/>
  <c r="BT540" i="10"/>
  <c r="BT563" i="10"/>
  <c r="BT570" i="10"/>
  <c r="BT565" i="10"/>
  <c r="BT567" i="10"/>
  <c r="BT586" i="10"/>
  <c r="BT581" i="10"/>
  <c r="BT623" i="10"/>
  <c r="BT615" i="10"/>
  <c r="BT636" i="10"/>
  <c r="BT643" i="10"/>
  <c r="BT649" i="10"/>
  <c r="BT652" i="10"/>
  <c r="BT122" i="10"/>
  <c r="BT21" i="10"/>
  <c r="BT52" i="10"/>
  <c r="BT89" i="10"/>
  <c r="BT192" i="10"/>
  <c r="BT188" i="10"/>
  <c r="BT204" i="10"/>
  <c r="BT37" i="10"/>
  <c r="BT101" i="10"/>
  <c r="BT156" i="10"/>
  <c r="BT171" i="10"/>
  <c r="BT179" i="10"/>
  <c r="BT213" i="10"/>
  <c r="BT279" i="10"/>
  <c r="BT236" i="10"/>
  <c r="BT234" i="10"/>
  <c r="BT261" i="10"/>
  <c r="BT253" i="10"/>
  <c r="BT289" i="10"/>
  <c r="BT292" i="10"/>
  <c r="BT245" i="10"/>
  <c r="BT304" i="10"/>
  <c r="BT311" i="10"/>
  <c r="BT277" i="10"/>
  <c r="BT314" i="10"/>
  <c r="BT383" i="10"/>
  <c r="BT439" i="10"/>
  <c r="BT449" i="10"/>
  <c r="BT440" i="10"/>
  <c r="BT478" i="10"/>
  <c r="BT484" i="10"/>
  <c r="BT453" i="10"/>
  <c r="BT536" i="10"/>
  <c r="BT555" i="10"/>
  <c r="BT556" i="10"/>
  <c r="BT558" i="10"/>
  <c r="BT576" i="10"/>
  <c r="BT592" i="10"/>
  <c r="BT591" i="10"/>
  <c r="BT600" i="10"/>
  <c r="BT616" i="10"/>
  <c r="BT625" i="10"/>
  <c r="BT84" i="10"/>
  <c r="BT109" i="10"/>
  <c r="BT82" i="10"/>
  <c r="BT110" i="10"/>
  <c r="BT13" i="10"/>
  <c r="BT136" i="10"/>
  <c r="BT182" i="10"/>
  <c r="BT164" i="10"/>
  <c r="BT168" i="10"/>
  <c r="BT231" i="10"/>
  <c r="BT230" i="10"/>
  <c r="BT255" i="10"/>
  <c r="BT295" i="10"/>
  <c r="BT288" i="10"/>
  <c r="BT285" i="10"/>
  <c r="BT331" i="10"/>
  <c r="BT332" i="10"/>
  <c r="BT358" i="10"/>
  <c r="BT351" i="10"/>
  <c r="BT347" i="10"/>
  <c r="BT374" i="10"/>
  <c r="BT346" i="10"/>
  <c r="BT419" i="10"/>
  <c r="BT435" i="10"/>
  <c r="BT432" i="10"/>
  <c r="BT480" i="10"/>
  <c r="BT463" i="10"/>
  <c r="BT528" i="10"/>
  <c r="BT508" i="10"/>
  <c r="BT554" i="10"/>
  <c r="BT551" i="10"/>
  <c r="BT566" i="10"/>
  <c r="BT543" i="10"/>
  <c r="BT571" i="10"/>
  <c r="BT584" i="10"/>
  <c r="BT633" i="10"/>
  <c r="BT638" i="10"/>
  <c r="BT635" i="10"/>
  <c r="BT645" i="10"/>
  <c r="BT651" i="10"/>
  <c r="BT660" i="10"/>
  <c r="BT114" i="10"/>
  <c r="BT120" i="10"/>
  <c r="BT77" i="10"/>
  <c r="BT138" i="10"/>
  <c r="BT187" i="10"/>
  <c r="BT169" i="10"/>
  <c r="BT180" i="10"/>
  <c r="BT69" i="10"/>
  <c r="BT146" i="10"/>
  <c r="BT224" i="10"/>
  <c r="BT221" i="10"/>
  <c r="BT305" i="10"/>
  <c r="BT293" i="10"/>
  <c r="BT322" i="10"/>
  <c r="BT325" i="10"/>
  <c r="BT338" i="10"/>
  <c r="BT269" i="10"/>
  <c r="BT319" i="10"/>
  <c r="BT395" i="10"/>
  <c r="BT415" i="10"/>
  <c r="BT388" i="10"/>
  <c r="BT403" i="10"/>
  <c r="BT424" i="10"/>
  <c r="BT469" i="10"/>
  <c r="BT479" i="10"/>
  <c r="BT501" i="10"/>
  <c r="BT513" i="10"/>
  <c r="BT477" i="10"/>
  <c r="BT511" i="10"/>
  <c r="BT545" i="10"/>
  <c r="BT602" i="10"/>
  <c r="BT618" i="10"/>
  <c r="BT622" i="10"/>
  <c r="BT656" i="10"/>
  <c r="BT53" i="10"/>
  <c r="BT50" i="10"/>
  <c r="BT153" i="10"/>
  <c r="BT183" i="10"/>
  <c r="BT196" i="10"/>
  <c r="BT225" i="10"/>
  <c r="BT278" i="10"/>
  <c r="BT272" i="10"/>
  <c r="BT280" i="10"/>
  <c r="BT238" i="10"/>
  <c r="BT317" i="10"/>
  <c r="BT309" i="10"/>
  <c r="BT324" i="10"/>
  <c r="BT333" i="10"/>
  <c r="BT334" i="10"/>
  <c r="BT341" i="10"/>
  <c r="BT301" i="10"/>
  <c r="BT389" i="10"/>
  <c r="BT392" i="10"/>
  <c r="BT396" i="10"/>
  <c r="BT381" i="10"/>
  <c r="BT406" i="10"/>
  <c r="BT421" i="10"/>
  <c r="BT413" i="10"/>
  <c r="BT473" i="10"/>
  <c r="BT460" i="10"/>
  <c r="BT492" i="10"/>
  <c r="BT490" i="10"/>
  <c r="BT533" i="10"/>
  <c r="BT539" i="10"/>
  <c r="BT530" i="10"/>
  <c r="BT529" i="10"/>
  <c r="BT541" i="10"/>
  <c r="BT597" i="10"/>
  <c r="BT617" i="10"/>
  <c r="BT668" i="10"/>
  <c r="BT667" i="10"/>
  <c r="BT674" i="10"/>
  <c r="BT97" i="10"/>
  <c r="BT209" i="10"/>
  <c r="BT173" i="10"/>
  <c r="BT185" i="10"/>
  <c r="BT205" i="10"/>
  <c r="BT158" i="10"/>
  <c r="BT175" i="10"/>
  <c r="BT177" i="10"/>
  <c r="BT258" i="10"/>
  <c r="BT306" i="10"/>
  <c r="BT240" i="10"/>
  <c r="BT287" i="10"/>
  <c r="BT326" i="10"/>
  <c r="BT270" i="10"/>
  <c r="BT340" i="10"/>
  <c r="BT356" i="10"/>
  <c r="BT345" i="10"/>
  <c r="BT361" i="10"/>
  <c r="BT394" i="10"/>
  <c r="BT400" i="10"/>
  <c r="BT485" i="10"/>
  <c r="BT493" i="10"/>
  <c r="BT500" i="10"/>
  <c r="BT538" i="10"/>
  <c r="BT606" i="10"/>
  <c r="BT589" i="10"/>
  <c r="BT593" i="10"/>
  <c r="BT608" i="10"/>
  <c r="BT610" i="10"/>
  <c r="BT611" i="10"/>
  <c r="BT621" i="10"/>
  <c r="BT631" i="10"/>
  <c r="BT634" i="10"/>
  <c r="BT641" i="10"/>
  <c r="BT648" i="10"/>
  <c r="BT663" i="10"/>
  <c r="BT664" i="10"/>
  <c r="BT61" i="10"/>
  <c r="BT45" i="10"/>
  <c r="BT201" i="10"/>
  <c r="BT133" i="10"/>
  <c r="BT206" i="10"/>
  <c r="BT163" i="10"/>
  <c r="BT197" i="10"/>
  <c r="BT223" i="10"/>
  <c r="BT222" i="10"/>
  <c r="BT220" i="10"/>
  <c r="BT172" i="10"/>
  <c r="BT260" i="10"/>
  <c r="BT262" i="10"/>
  <c r="BT294" i="10"/>
  <c r="BT273" i="10"/>
  <c r="BT312" i="10"/>
  <c r="BT310" i="10"/>
  <c r="BT335" i="10"/>
  <c r="BT330" i="10"/>
  <c r="BT354" i="10"/>
  <c r="BT373" i="10"/>
  <c r="BT370" i="10"/>
  <c r="BT399" i="10"/>
  <c r="BT431" i="10"/>
  <c r="BT443" i="10"/>
  <c r="BT488" i="10"/>
  <c r="BT489" i="10"/>
  <c r="BT512" i="10"/>
  <c r="BT535" i="10"/>
  <c r="BT537" i="10"/>
  <c r="BT560" i="10"/>
  <c r="BT546" i="10"/>
  <c r="BT573" i="10"/>
  <c r="BT628" i="10"/>
  <c r="BT626" i="10"/>
  <c r="BT661" i="10"/>
  <c r="BT671" i="10"/>
  <c r="Z673" i="10"/>
  <c r="Z666" i="10"/>
  <c r="Z667" i="10"/>
  <c r="Z650" i="10"/>
  <c r="Z664" i="10"/>
  <c r="Z662" i="10"/>
  <c r="Z655" i="10"/>
  <c r="Z658" i="10"/>
  <c r="Z657" i="10"/>
  <c r="Z645" i="10"/>
  <c r="Z648" i="10"/>
  <c r="Z643" i="10"/>
  <c r="Z642" i="10"/>
  <c r="Z640" i="10"/>
  <c r="Z632" i="10"/>
  <c r="Z624" i="10"/>
  <c r="Z619" i="10"/>
  <c r="Z623" i="10"/>
  <c r="Z621" i="10"/>
  <c r="Z627" i="10"/>
  <c r="Z610" i="10"/>
  <c r="Z590" i="10"/>
  <c r="Z613" i="10"/>
  <c r="Z614" i="10"/>
  <c r="Z598" i="10"/>
  <c r="Z582" i="10"/>
  <c r="Z611" i="10"/>
  <c r="Z589" i="10"/>
  <c r="Z595" i="10"/>
  <c r="Z591" i="10"/>
  <c r="Z605" i="10"/>
  <c r="Z593" i="10"/>
  <c r="Z588" i="10"/>
  <c r="Z579" i="10"/>
  <c r="Z578" i="10"/>
  <c r="Z577" i="10"/>
  <c r="Z586" i="10"/>
  <c r="Z575" i="10"/>
  <c r="Z557" i="10"/>
  <c r="Z569" i="10"/>
  <c r="Z574" i="10"/>
  <c r="Z572" i="10"/>
  <c r="Z573" i="10"/>
  <c r="Z568" i="10"/>
  <c r="Z562" i="10"/>
  <c r="Z567" i="10"/>
  <c r="Z565" i="10"/>
  <c r="Z548" i="10"/>
  <c r="Z549" i="10"/>
  <c r="Z553" i="10"/>
  <c r="Z550" i="10"/>
  <c r="Z546" i="10"/>
  <c r="Z526" i="10"/>
  <c r="Z504" i="10"/>
  <c r="Z531" i="10"/>
  <c r="Z529" i="10"/>
  <c r="Z534" i="10"/>
  <c r="Z499" i="10"/>
  <c r="Z518" i="10"/>
  <c r="Z515" i="10"/>
  <c r="Z508" i="10"/>
  <c r="Z511" i="10"/>
  <c r="Z510" i="10"/>
  <c r="Z523" i="10"/>
  <c r="Z519" i="10"/>
  <c r="Z503" i="10"/>
  <c r="Z500" i="10"/>
  <c r="Z498" i="10"/>
  <c r="Z497" i="10"/>
  <c r="Z495" i="10"/>
  <c r="Z513" i="10"/>
  <c r="Z509" i="10"/>
  <c r="Z505" i="10"/>
  <c r="Z524" i="10"/>
  <c r="Z521" i="10"/>
  <c r="Z502" i="10"/>
  <c r="Z483" i="10"/>
  <c r="Z472" i="10"/>
  <c r="Z490" i="10"/>
  <c r="Z496" i="10"/>
  <c r="Z482" i="10"/>
  <c r="Z487" i="10"/>
  <c r="Z475" i="10"/>
  <c r="Z491" i="10"/>
  <c r="Z455" i="10"/>
  <c r="Z447" i="10"/>
  <c r="Z478" i="10"/>
  <c r="Z464" i="10"/>
  <c r="Z474" i="10"/>
  <c r="Z459" i="10"/>
  <c r="Z458" i="10"/>
  <c r="Z454" i="10"/>
  <c r="Z468" i="10"/>
  <c r="Z467" i="10"/>
  <c r="Z450" i="10"/>
  <c r="Z448" i="10"/>
  <c r="Z436" i="10"/>
  <c r="Z433" i="10"/>
  <c r="Z417" i="10"/>
  <c r="Z451" i="10"/>
  <c r="Z444" i="10"/>
  <c r="Z437" i="10"/>
  <c r="Z425" i="10"/>
  <c r="Z457" i="10"/>
  <c r="Z440" i="10"/>
  <c r="Z445" i="10"/>
  <c r="Z452" i="10"/>
  <c r="Z442" i="10"/>
  <c r="Z441" i="10"/>
  <c r="Z438" i="10"/>
  <c r="Z422" i="10"/>
  <c r="Z414" i="10"/>
  <c r="Z360" i="10"/>
  <c r="Z416" i="10"/>
  <c r="Z409" i="10"/>
  <c r="Z405" i="10"/>
  <c r="Z398" i="10"/>
  <c r="Z404" i="10"/>
  <c r="Z402" i="10"/>
  <c r="Z401" i="10"/>
  <c r="Z368" i="10"/>
  <c r="Z399" i="10"/>
  <c r="Z352" i="10"/>
  <c r="Z393" i="10"/>
  <c r="Z390" i="10"/>
  <c r="Z384" i="10"/>
  <c r="Z376" i="10"/>
  <c r="Z291" i="10"/>
  <c r="Z259" i="10"/>
  <c r="Z369" i="10"/>
  <c r="Z349" i="10"/>
  <c r="Z347" i="10"/>
  <c r="Z357" i="10"/>
  <c r="Z336" i="10"/>
  <c r="Z328" i="10"/>
  <c r="Z367" i="10"/>
  <c r="Z344" i="10"/>
  <c r="Z315" i="10"/>
  <c r="Z363" i="10"/>
  <c r="Z299" i="10"/>
  <c r="Z275" i="10"/>
  <c r="Z334" i="10"/>
  <c r="Z311" i="10"/>
  <c r="Z310" i="10"/>
  <c r="Z300" i="10"/>
  <c r="Z287" i="10"/>
  <c r="Z332" i="10"/>
  <c r="Z296" i="10"/>
  <c r="Z312" i="10"/>
  <c r="Z294" i="10"/>
  <c r="Z323" i="10"/>
  <c r="Z302" i="10"/>
  <c r="Z282" i="10"/>
  <c r="Z331" i="10"/>
  <c r="Z307" i="10"/>
  <c r="Z335" i="10"/>
  <c r="Z329" i="10"/>
  <c r="Z267" i="10"/>
  <c r="Z264" i="10"/>
  <c r="Z235" i="10"/>
  <c r="Z251" i="10"/>
  <c r="Z243" i="10"/>
  <c r="Z252" i="10"/>
  <c r="Z250" i="10"/>
  <c r="Z283" i="10"/>
  <c r="Z242" i="10"/>
  <c r="Z265" i="10"/>
  <c r="Z247" i="10"/>
  <c r="Z186" i="10"/>
  <c r="Z231" i="10"/>
  <c r="Z219" i="10"/>
  <c r="Z194" i="10"/>
  <c r="Z162" i="10"/>
  <c r="Y2" i="10"/>
  <c r="Z222" i="10"/>
  <c r="Z216" i="10"/>
  <c r="Z214" i="10"/>
  <c r="Z232" i="10"/>
  <c r="Z223" i="10"/>
  <c r="Z211" i="10"/>
  <c r="Z210" i="10"/>
  <c r="Z208" i="10"/>
  <c r="Z203" i="10"/>
  <c r="Z227" i="10"/>
  <c r="Z169" i="10"/>
  <c r="Z147" i="10"/>
  <c r="Z154" i="10"/>
  <c r="Z178" i="10"/>
  <c r="Z167" i="10"/>
  <c r="Z123" i="10"/>
  <c r="Z91" i="10"/>
  <c r="Z59" i="10"/>
  <c r="Z27" i="10"/>
  <c r="Z195" i="10"/>
  <c r="Z187" i="10"/>
  <c r="Z179" i="10"/>
  <c r="Z170" i="10"/>
  <c r="Z166" i="10"/>
  <c r="Z165" i="10"/>
  <c r="Z163" i="10"/>
  <c r="Z161" i="10"/>
  <c r="Z160" i="10"/>
  <c r="Z158" i="10"/>
  <c r="Z199" i="10"/>
  <c r="Z159" i="10"/>
  <c r="Z155" i="10"/>
  <c r="Z191" i="10"/>
  <c r="Z177" i="10"/>
  <c r="Z173" i="10"/>
  <c r="Z193" i="10"/>
  <c r="Z185" i="10"/>
  <c r="Z175" i="10"/>
  <c r="Z139" i="10"/>
  <c r="Z144" i="10"/>
  <c r="Z148" i="10"/>
  <c r="Z119" i="10"/>
  <c r="Z111" i="10"/>
  <c r="Z151" i="10"/>
  <c r="Z67" i="10"/>
  <c r="Z99" i="10"/>
  <c r="Z75" i="10"/>
  <c r="Z51" i="10"/>
  <c r="Z19" i="10"/>
  <c r="Z149" i="10"/>
  <c r="Z131" i="10"/>
  <c r="Z128" i="10"/>
  <c r="Z107" i="10"/>
  <c r="Z83" i="10"/>
  <c r="Z65" i="10"/>
  <c r="Z64" i="10"/>
  <c r="Z60" i="10"/>
  <c r="Z137" i="10"/>
  <c r="Z115" i="10"/>
  <c r="Z96" i="10"/>
  <c r="Z47" i="10"/>
  <c r="Z43" i="10"/>
  <c r="Z42" i="10"/>
  <c r="Z143" i="10"/>
  <c r="Z116" i="10"/>
  <c r="Z110" i="10"/>
  <c r="Z94" i="10"/>
  <c r="Z74" i="10"/>
  <c r="Z142" i="10"/>
  <c r="Z138" i="10"/>
  <c r="Z112" i="10"/>
  <c r="Z106" i="10"/>
  <c r="Z104" i="10"/>
  <c r="Z102" i="10"/>
  <c r="Z82" i="10"/>
  <c r="Z114" i="10"/>
  <c r="Z79" i="10"/>
  <c r="Z25" i="10"/>
  <c r="Z22" i="10"/>
  <c r="Z17" i="10"/>
  <c r="Z15" i="10"/>
  <c r="Z58" i="10"/>
  <c r="Z50" i="10"/>
  <c r="Z48" i="10"/>
  <c r="Z36" i="10"/>
  <c r="Z33" i="10"/>
  <c r="Z31" i="10"/>
  <c r="Z14" i="10"/>
  <c r="Z52" i="10"/>
  <c r="Z38" i="10"/>
  <c r="Z35" i="10"/>
  <c r="Z12" i="10"/>
  <c r="Z11" i="10"/>
  <c r="Z8" i="10"/>
  <c r="Z70" i="10"/>
  <c r="Z41" i="10"/>
  <c r="Z30" i="10"/>
  <c r="Z24" i="10"/>
  <c r="Z44" i="10"/>
  <c r="Z23" i="10"/>
  <c r="Z6" i="10"/>
  <c r="Z40" i="10"/>
  <c r="Z32" i="10"/>
  <c r="Z20" i="10"/>
  <c r="Z7" i="10"/>
  <c r="Z57" i="10"/>
  <c r="Z46" i="10"/>
  <c r="Z18" i="10"/>
  <c r="Z10" i="10"/>
  <c r="Z28" i="10"/>
  <c r="Z56" i="10"/>
  <c r="Z93" i="10"/>
  <c r="Z89" i="10"/>
  <c r="Z127" i="10"/>
  <c r="Z29" i="10"/>
  <c r="Z26" i="10"/>
  <c r="Z72" i="10"/>
  <c r="Z53" i="10"/>
  <c r="Z61" i="10"/>
  <c r="Z88" i="10"/>
  <c r="Z97" i="10"/>
  <c r="Z34" i="10"/>
  <c r="Z80" i="10"/>
  <c r="Z62" i="10"/>
  <c r="Z122" i="10"/>
  <c r="Z117" i="10"/>
  <c r="Z5" i="10"/>
  <c r="Z78" i="10"/>
  <c r="Z84" i="10"/>
  <c r="Z63" i="10"/>
  <c r="Z55" i="10"/>
  <c r="Z9" i="10"/>
  <c r="Z125" i="10"/>
  <c r="Z100" i="10"/>
  <c r="Z68" i="10"/>
  <c r="Z77" i="10"/>
  <c r="Z95" i="10"/>
  <c r="Z182" i="10"/>
  <c r="Z209" i="10"/>
  <c r="Z180" i="10"/>
  <c r="Z69" i="10"/>
  <c r="Z86" i="10"/>
  <c r="Z206" i="10"/>
  <c r="Z198" i="10"/>
  <c r="Z215" i="10"/>
  <c r="Z152" i="10"/>
  <c r="Z218" i="10"/>
  <c r="Z255" i="10"/>
  <c r="Z280" i="10"/>
  <c r="Z221" i="10"/>
  <c r="Z304" i="10"/>
  <c r="Z326" i="10"/>
  <c r="Z293" i="10"/>
  <c r="Z322" i="10"/>
  <c r="Z340" i="10"/>
  <c r="Z345" i="10"/>
  <c r="Z338" i="10"/>
  <c r="Z361" i="10"/>
  <c r="Z269" i="10"/>
  <c r="Z374" i="10"/>
  <c r="Z394" i="10"/>
  <c r="Z350" i="10"/>
  <c r="Z407" i="10"/>
  <c r="Z431" i="10"/>
  <c r="Z469" i="10"/>
  <c r="Z480" i="10"/>
  <c r="Z462" i="10"/>
  <c r="Z501" i="10"/>
  <c r="Z488" i="10"/>
  <c r="Z486" i="10"/>
  <c r="Z477" i="10"/>
  <c r="Z506" i="10"/>
  <c r="Z525" i="10"/>
  <c r="Z537" i="10"/>
  <c r="Z541" i="10"/>
  <c r="Z561" i="10"/>
  <c r="Z570" i="10"/>
  <c r="Z606" i="10"/>
  <c r="Z587" i="10"/>
  <c r="Z616" i="10"/>
  <c r="Z604" i="10"/>
  <c r="Z609" i="10"/>
  <c r="Z625" i="10"/>
  <c r="Z635" i="10"/>
  <c r="Z639" i="10"/>
  <c r="Z653" i="10"/>
  <c r="Z661" i="10"/>
  <c r="Z669" i="10"/>
  <c r="Z668" i="10"/>
  <c r="Z136" i="10"/>
  <c r="Z146" i="10"/>
  <c r="Z81" i="10"/>
  <c r="Z189" i="10"/>
  <c r="Z196" i="10"/>
  <c r="Z238" i="10"/>
  <c r="Z241" i="10"/>
  <c r="Z225" i="10"/>
  <c r="Z317" i="10"/>
  <c r="Z289" i="10"/>
  <c r="Z309" i="10"/>
  <c r="Z316" i="10"/>
  <c r="Z298" i="10"/>
  <c r="Z303" i="10"/>
  <c r="Z308" i="10"/>
  <c r="Z341" i="10"/>
  <c r="Z254" i="10"/>
  <c r="Z301" i="10"/>
  <c r="Z342" i="10"/>
  <c r="Z392" i="10"/>
  <c r="Z373" i="10"/>
  <c r="Z375" i="10"/>
  <c r="Z420" i="10"/>
  <c r="Z484" i="10"/>
  <c r="Z434" i="10"/>
  <c r="Z533" i="10"/>
  <c r="Z547" i="10"/>
  <c r="Z532" i="10"/>
  <c r="Z560" i="10"/>
  <c r="Z597" i="10"/>
  <c r="Z603" i="10"/>
  <c r="Z617" i="10"/>
  <c r="Z631" i="10"/>
  <c r="Z674" i="10"/>
  <c r="Z124" i="10"/>
  <c r="Z168" i="10"/>
  <c r="Z4" i="10"/>
  <c r="Z54" i="10"/>
  <c r="Z205" i="10"/>
  <c r="Z153" i="10"/>
  <c r="Z174" i="10"/>
  <c r="Z224" i="10"/>
  <c r="Z184" i="10"/>
  <c r="Z290" i="10"/>
  <c r="Z292" i="10"/>
  <c r="Z240" i="10"/>
  <c r="Z266" i="10"/>
  <c r="Z271" i="10"/>
  <c r="Z276" i="10"/>
  <c r="Z359" i="10"/>
  <c r="Z356" i="10"/>
  <c r="Z249" i="10"/>
  <c r="Z286" i="10"/>
  <c r="Z400" i="10"/>
  <c r="Z343" i="10"/>
  <c r="Z348" i="10"/>
  <c r="Z430" i="10"/>
  <c r="Z432" i="10"/>
  <c r="Z465" i="10"/>
  <c r="Z463" i="10"/>
  <c r="Z485" i="10"/>
  <c r="Z493" i="10"/>
  <c r="Z456" i="10"/>
  <c r="Z544" i="10"/>
  <c r="Z554" i="10"/>
  <c r="Z555" i="10"/>
  <c r="Z601" i="10"/>
  <c r="Z618" i="10"/>
  <c r="Z634" i="10"/>
  <c r="Z629" i="10"/>
  <c r="Z85" i="10"/>
  <c r="Z120" i="10"/>
  <c r="Z45" i="10"/>
  <c r="Z16" i="10"/>
  <c r="Z171" i="10"/>
  <c r="Z49" i="10"/>
  <c r="Z133" i="10"/>
  <c r="Z135" i="10"/>
  <c r="Z140" i="10"/>
  <c r="Z200" i="10"/>
  <c r="Z172" i="10"/>
  <c r="Z220" i="10"/>
  <c r="Z268" i="10"/>
  <c r="Z234" i="10"/>
  <c r="Z272" i="10"/>
  <c r="Z263" i="10"/>
  <c r="Z228" i="10"/>
  <c r="Z258" i="10"/>
  <c r="Z230" i="10"/>
  <c r="Z297" i="10"/>
  <c r="Z248" i="10"/>
  <c r="Z273" i="10"/>
  <c r="Z371" i="10"/>
  <c r="Z314" i="10"/>
  <c r="Z319" i="10"/>
  <c r="Z330" i="10"/>
  <c r="Z354" i="10"/>
  <c r="Z281" i="10"/>
  <c r="Z321" i="10"/>
  <c r="Z353" i="10"/>
  <c r="Z380" i="10"/>
  <c r="Z370" i="10"/>
  <c r="Z424" i="10"/>
  <c r="Z449" i="10"/>
  <c r="Z443" i="10"/>
  <c r="Z460" i="10"/>
  <c r="Z514" i="10"/>
  <c r="Z512" i="10"/>
  <c r="Z539" i="10"/>
  <c r="Z535" i="10"/>
  <c r="Z540" i="10"/>
  <c r="Z542" i="10"/>
  <c r="Z545" i="10"/>
  <c r="Z566" i="10"/>
  <c r="Z612" i="10"/>
  <c r="Z636" i="10"/>
  <c r="Z628" i="10"/>
  <c r="Z626" i="10"/>
  <c r="Z641" i="10"/>
  <c r="Z647" i="10"/>
  <c r="Z651" i="10"/>
  <c r="Z92" i="10"/>
  <c r="Z126" i="10"/>
  <c r="Z129" i="10"/>
  <c r="Z204" i="10"/>
  <c r="Z98" i="10"/>
  <c r="Z103" i="10"/>
  <c r="Z108" i="10"/>
  <c r="Z239" i="10"/>
  <c r="Z260" i="10"/>
  <c r="Z257" i="10"/>
  <c r="Z284" i="10"/>
  <c r="Z233" i="10"/>
  <c r="Z256" i="10"/>
  <c r="Z278" i="10"/>
  <c r="Z270" i="10"/>
  <c r="Z295" i="10"/>
  <c r="Z320" i="10"/>
  <c r="Z351" i="10"/>
  <c r="Z337" i="10"/>
  <c r="Z362" i="10"/>
  <c r="Z313" i="10"/>
  <c r="Z378" i="10"/>
  <c r="Z383" i="10"/>
  <c r="Z388" i="10"/>
  <c r="Z382" i="10"/>
  <c r="Z406" i="10"/>
  <c r="Z408" i="10"/>
  <c r="Z426" i="10"/>
  <c r="Z428" i="10"/>
  <c r="Z461" i="10"/>
  <c r="Z530" i="10"/>
  <c r="Z556" i="10"/>
  <c r="Z559" i="10"/>
  <c r="Z596" i="10"/>
  <c r="Z607" i="10"/>
  <c r="Z585" i="10"/>
  <c r="Z633" i="10"/>
  <c r="Z644" i="10"/>
  <c r="Z649" i="10"/>
  <c r="Z665" i="10"/>
  <c r="Z659" i="10"/>
  <c r="Z670" i="10"/>
  <c r="Z663" i="10"/>
  <c r="Z672" i="10"/>
  <c r="Z21" i="10"/>
  <c r="Z141" i="10"/>
  <c r="Z197" i="10"/>
  <c r="Z150" i="10"/>
  <c r="Z66" i="10"/>
  <c r="Z71" i="10"/>
  <c r="Z76" i="10"/>
  <c r="Z229" i="10"/>
  <c r="Z217" i="10"/>
  <c r="Z181" i="10"/>
  <c r="Z226" i="10"/>
  <c r="Z202" i="10"/>
  <c r="Z207" i="10"/>
  <c r="Z212" i="10"/>
  <c r="Z244" i="10"/>
  <c r="Z325" i="10"/>
  <c r="Z305" i="10"/>
  <c r="Z306" i="10"/>
  <c r="Z274" i="10"/>
  <c r="Z288" i="10"/>
  <c r="Z237" i="10"/>
  <c r="Z395" i="10"/>
  <c r="Z397" i="10"/>
  <c r="Z379" i="10"/>
  <c r="Z386" i="10"/>
  <c r="Z411" i="10"/>
  <c r="Z410" i="10"/>
  <c r="Z391" i="10"/>
  <c r="Z429" i="10"/>
  <c r="Z427" i="10"/>
  <c r="Z473" i="10"/>
  <c r="Z470" i="10"/>
  <c r="Z492" i="10"/>
  <c r="Z466" i="10"/>
  <c r="Z471" i="10"/>
  <c r="Z489" i="10"/>
  <c r="Z520" i="10"/>
  <c r="Z517" i="10"/>
  <c r="Z522" i="10"/>
  <c r="Z527" i="10"/>
  <c r="Z563" i="10"/>
  <c r="Z583" i="10"/>
  <c r="Z580" i="10"/>
  <c r="Z622" i="10"/>
  <c r="Z615" i="10"/>
  <c r="Z637" i="10"/>
  <c r="Z652" i="10"/>
  <c r="Z105" i="10"/>
  <c r="Z121" i="10"/>
  <c r="Z132" i="10"/>
  <c r="Z134" i="10"/>
  <c r="Z201" i="10"/>
  <c r="Z183" i="10"/>
  <c r="Z188" i="10"/>
  <c r="Z37" i="10"/>
  <c r="Z101" i="10"/>
  <c r="Z118" i="10"/>
  <c r="Z145" i="10"/>
  <c r="Z156" i="10"/>
  <c r="Z130" i="10"/>
  <c r="Z213" i="10"/>
  <c r="Z176" i="10"/>
  <c r="Z279" i="10"/>
  <c r="Z261" i="10"/>
  <c r="Z253" i="10"/>
  <c r="Z327" i="10"/>
  <c r="Z245" i="10"/>
  <c r="Z277" i="10"/>
  <c r="Z339" i="10"/>
  <c r="Z318" i="10"/>
  <c r="Z381" i="10"/>
  <c r="Z403" i="10"/>
  <c r="Z387" i="10"/>
  <c r="Z421" i="10"/>
  <c r="Z413" i="10"/>
  <c r="Z418" i="10"/>
  <c r="Z439" i="10"/>
  <c r="Z479" i="10"/>
  <c r="Z481" i="10"/>
  <c r="Z453" i="10"/>
  <c r="Z516" i="10"/>
  <c r="Z494" i="10"/>
  <c r="Z538" i="10"/>
  <c r="Z536" i="10"/>
  <c r="Z507" i="10"/>
  <c r="Z576" i="10"/>
  <c r="Z592" i="10"/>
  <c r="Z608" i="10"/>
  <c r="Z600" i="10"/>
  <c r="Z620" i="10"/>
  <c r="Z656" i="10"/>
  <c r="Z646" i="10"/>
  <c r="Z671" i="10"/>
  <c r="Z39" i="10"/>
  <c r="Z87" i="10"/>
  <c r="Z109" i="10"/>
  <c r="Z73" i="10"/>
  <c r="Z13" i="10"/>
  <c r="Z90" i="10"/>
  <c r="Z113" i="10"/>
  <c r="Z164" i="10"/>
  <c r="Z190" i="10"/>
  <c r="Z192" i="10"/>
  <c r="Z157" i="10"/>
  <c r="Z262" i="10"/>
  <c r="Z246" i="10"/>
  <c r="Z236" i="10"/>
  <c r="Z285" i="10"/>
  <c r="Z324" i="10"/>
  <c r="Z333" i="10"/>
  <c r="Z358" i="10"/>
  <c r="Z389" i="10"/>
  <c r="Z346" i="10"/>
  <c r="Z364" i="10"/>
  <c r="Z366" i="10"/>
  <c r="Z396" i="10"/>
  <c r="Z415" i="10"/>
  <c r="Z365" i="10"/>
  <c r="Z385" i="10"/>
  <c r="Z355" i="10"/>
  <c r="Z372" i="10"/>
  <c r="Z377" i="10"/>
  <c r="Z419" i="10"/>
  <c r="Z423" i="10"/>
  <c r="Z435" i="10"/>
  <c r="Z412" i="10"/>
  <c r="Z446" i="10"/>
  <c r="Z476" i="10"/>
  <c r="Z528" i="10"/>
  <c r="Z551" i="10"/>
  <c r="Z558" i="10"/>
  <c r="Z543" i="10"/>
  <c r="Z564" i="10"/>
  <c r="Z571" i="10"/>
  <c r="Z552" i="10"/>
  <c r="Z584" i="10"/>
  <c r="Z581" i="10"/>
  <c r="Z602" i="10"/>
  <c r="Z594" i="10"/>
  <c r="Z599" i="10"/>
  <c r="Z638" i="10"/>
  <c r="Z630" i="10"/>
  <c r="Z654" i="10"/>
  <c r="Z660" i="10"/>
  <c r="DK1" i="8"/>
  <c r="EE1" i="6"/>
  <c r="Y63" i="6"/>
  <c r="Y67" i="6"/>
  <c r="Y49" i="6"/>
  <c r="Y53" i="6"/>
  <c r="Y51" i="6"/>
  <c r="Y68" i="6"/>
  <c r="Y56" i="6"/>
  <c r="Y38" i="6"/>
  <c r="Y19" i="6"/>
  <c r="Y62" i="6"/>
  <c r="Y45" i="6"/>
  <c r="Y41" i="6"/>
  <c r="Y57" i="6"/>
  <c r="Y12" i="6"/>
  <c r="Y58" i="6"/>
  <c r="Y35" i="6"/>
  <c r="Y28" i="6"/>
  <c r="Y24" i="6"/>
  <c r="Y15" i="6"/>
  <c r="Y29" i="6"/>
  <c r="Y14" i="6"/>
  <c r="X2" i="6"/>
  <c r="Y55" i="6"/>
  <c r="Y52" i="6"/>
  <c r="Y25" i="6"/>
  <c r="Y20" i="6"/>
  <c r="Y39" i="6"/>
  <c r="Y27" i="6"/>
  <c r="Y23" i="6"/>
  <c r="Y11" i="6"/>
  <c r="Y4" i="6"/>
  <c r="Y37" i="6"/>
  <c r="Y48" i="6"/>
  <c r="Y40" i="6"/>
  <c r="Y69" i="6"/>
  <c r="Y10" i="6"/>
  <c r="Y18" i="6"/>
  <c r="Y7" i="6"/>
  <c r="Y34" i="6"/>
  <c r="Y72" i="6"/>
  <c r="Y43" i="6"/>
  <c r="Y36" i="6"/>
  <c r="Y65" i="6"/>
  <c r="Y66" i="6"/>
  <c r="Y61" i="6"/>
  <c r="Y32" i="6"/>
  <c r="Y46" i="6"/>
  <c r="Y50" i="6"/>
  <c r="Y71" i="6"/>
  <c r="Y54" i="6"/>
  <c r="Y60" i="6"/>
  <c r="Y70" i="6"/>
  <c r="Y5" i="6"/>
  <c r="Y9" i="6"/>
  <c r="Y13" i="6"/>
  <c r="Y42" i="6"/>
  <c r="Y44" i="6"/>
  <c r="Y31" i="6"/>
  <c r="Y30" i="6"/>
  <c r="Y47" i="6"/>
  <c r="Y16" i="6"/>
  <c r="Y21" i="6"/>
  <c r="Y59" i="6"/>
  <c r="Y33" i="6"/>
  <c r="Y22" i="6"/>
  <c r="Y17" i="6"/>
  <c r="Y6" i="6"/>
  <c r="Y8" i="6"/>
  <c r="Y26" i="6"/>
  <c r="Y64" i="6"/>
  <c r="Y73" i="6"/>
  <c r="AO3" i="9"/>
  <c r="BQ69" i="8"/>
  <c r="BQ53" i="8"/>
  <c r="BQ57" i="8"/>
  <c r="BQ61" i="8"/>
  <c r="BQ55" i="8"/>
  <c r="BQ39" i="8"/>
  <c r="BQ37" i="8"/>
  <c r="BQ16" i="8"/>
  <c r="BQ59" i="8"/>
  <c r="BQ49" i="8"/>
  <c r="BQ45" i="8"/>
  <c r="BQ32" i="8"/>
  <c r="BQ25" i="8"/>
  <c r="BQ51" i="8"/>
  <c r="BQ40" i="8"/>
  <c r="BQ34" i="8"/>
  <c r="BQ17" i="8"/>
  <c r="BQ64" i="8"/>
  <c r="BQ71" i="8"/>
  <c r="BQ66" i="8"/>
  <c r="BQ31" i="8"/>
  <c r="BQ29" i="8"/>
  <c r="BQ24" i="8"/>
  <c r="BQ9" i="8"/>
  <c r="BQ7" i="8"/>
  <c r="BQ5" i="8"/>
  <c r="BQ21" i="8"/>
  <c r="BP2" i="8"/>
  <c r="BQ15" i="8"/>
  <c r="BQ10" i="8"/>
  <c r="BQ8" i="8"/>
  <c r="BQ13" i="8"/>
  <c r="BQ18" i="8"/>
  <c r="BQ6" i="8"/>
  <c r="BQ33" i="8"/>
  <c r="BQ42" i="8"/>
  <c r="BQ54" i="8"/>
  <c r="BQ20" i="8"/>
  <c r="BQ63" i="8"/>
  <c r="BQ27" i="8"/>
  <c r="BQ41" i="8"/>
  <c r="BQ58" i="8"/>
  <c r="BQ22" i="8"/>
  <c r="BQ12" i="8"/>
  <c r="BQ46" i="8"/>
  <c r="BQ67" i="8"/>
  <c r="BQ68" i="8"/>
  <c r="BQ4" i="8"/>
  <c r="BQ11" i="8"/>
  <c r="BQ19" i="8"/>
  <c r="BQ48" i="8"/>
  <c r="BQ62" i="8"/>
  <c r="BQ60" i="8"/>
  <c r="BQ26" i="8"/>
  <c r="BQ50" i="8"/>
  <c r="BQ65" i="8"/>
  <c r="BQ56" i="8"/>
  <c r="BQ70" i="8"/>
  <c r="BQ52" i="8"/>
  <c r="BQ14" i="8"/>
  <c r="BQ38" i="8"/>
  <c r="BQ72" i="8"/>
  <c r="BQ44" i="8"/>
  <c r="BQ35" i="8"/>
  <c r="BQ47" i="8"/>
  <c r="BQ36" i="8"/>
  <c r="BQ30" i="8"/>
  <c r="BQ23" i="8"/>
  <c r="BQ43" i="8"/>
  <c r="BQ28" i="8"/>
  <c r="CH516" i="10" l="1"/>
  <c r="CH415" i="10"/>
  <c r="CH628" i="10"/>
  <c r="CH380" i="10"/>
  <c r="CH635" i="10"/>
  <c r="CH515" i="10"/>
  <c r="CH60" i="10"/>
  <c r="CH640" i="10"/>
  <c r="CH9" i="10"/>
  <c r="BQ19" i="7"/>
  <c r="CH70" i="10"/>
  <c r="BQ21" i="7"/>
  <c r="CH270" i="10"/>
  <c r="BQ8" i="7"/>
  <c r="CH358" i="10"/>
  <c r="CH556" i="10"/>
  <c r="CH586" i="10"/>
  <c r="CH129" i="10"/>
  <c r="CH481" i="10"/>
  <c r="CH4" i="10"/>
  <c r="CH135" i="10"/>
  <c r="CH227" i="10"/>
  <c r="CH408" i="10"/>
  <c r="CH517" i="10"/>
  <c r="CH658" i="10"/>
  <c r="CH261" i="10"/>
  <c r="CH357" i="10"/>
  <c r="CH485" i="10"/>
  <c r="CH629" i="10"/>
  <c r="CH249" i="10"/>
  <c r="CH21" i="10"/>
  <c r="CH150" i="10"/>
  <c r="CH308" i="10"/>
  <c r="CH390" i="10"/>
  <c r="CH539" i="10"/>
  <c r="CH668" i="10"/>
  <c r="CH182" i="10"/>
  <c r="CH215" i="10"/>
  <c r="CH349" i="10"/>
  <c r="CH506" i="10"/>
  <c r="CH257" i="10"/>
  <c r="CH42" i="10"/>
  <c r="CH155" i="10"/>
  <c r="CH298" i="10"/>
  <c r="CH418" i="10"/>
  <c r="CH550" i="10"/>
  <c r="CH601" i="10"/>
  <c r="CH449" i="10"/>
  <c r="CH301" i="10"/>
  <c r="CH424" i="10"/>
  <c r="CH486" i="10"/>
  <c r="CH161" i="10"/>
  <c r="CH330" i="10"/>
  <c r="CH8" i="10"/>
  <c r="CH114" i="10"/>
  <c r="CH167" i="10"/>
  <c r="CH343" i="10"/>
  <c r="CH472" i="10"/>
  <c r="CH584" i="10"/>
  <c r="CH633" i="10"/>
  <c r="CH136" i="10"/>
  <c r="CH157" i="10"/>
  <c r="CH562" i="10"/>
  <c r="CH326" i="10"/>
  <c r="CH347" i="10"/>
  <c r="CH621" i="10"/>
  <c r="CH255" i="10"/>
  <c r="CH72" i="10"/>
  <c r="CH125" i="10"/>
  <c r="CH207" i="10"/>
  <c r="CH320" i="10"/>
  <c r="CH452" i="10"/>
  <c r="CH600" i="10"/>
  <c r="CH263" i="10"/>
  <c r="CH16" i="10"/>
  <c r="CH427" i="10"/>
  <c r="CH626" i="10"/>
  <c r="CH149" i="10"/>
  <c r="CH250" i="10"/>
  <c r="CH542" i="10"/>
  <c r="CH49" i="10"/>
  <c r="CH24" i="10"/>
  <c r="CH104" i="10"/>
  <c r="CH203" i="10"/>
  <c r="CH376" i="10"/>
  <c r="CH483" i="10"/>
  <c r="CH605" i="10"/>
  <c r="DC20" i="6"/>
  <c r="DC7" i="6"/>
  <c r="DC30" i="6"/>
  <c r="DC69" i="6"/>
  <c r="DC66" i="6"/>
  <c r="DC72" i="6"/>
  <c r="DB2" i="6"/>
  <c r="DC38" i="6"/>
  <c r="DC53" i="6"/>
  <c r="DC57" i="6"/>
  <c r="DC26" i="6"/>
  <c r="DC68" i="6"/>
  <c r="DC27" i="6"/>
  <c r="DC51" i="6"/>
  <c r="DC60" i="6"/>
  <c r="DC16" i="6"/>
  <c r="DC25" i="6"/>
  <c r="DC62" i="6"/>
  <c r="DC56" i="6"/>
  <c r="DC44" i="6"/>
  <c r="DC48" i="6"/>
  <c r="DC23" i="6"/>
  <c r="DC13" i="6"/>
  <c r="DC67" i="6"/>
  <c r="DC17" i="6"/>
  <c r="DC33" i="6"/>
  <c r="DC14" i="6"/>
  <c r="DC71" i="6"/>
  <c r="DC9" i="6"/>
  <c r="DC39" i="6"/>
  <c r="DC24" i="6"/>
  <c r="DC65" i="6"/>
  <c r="DC19" i="6"/>
  <c r="DC50" i="6"/>
  <c r="DC10" i="6"/>
  <c r="CH657" i="10"/>
  <c r="CH555" i="10"/>
  <c r="CH421" i="10"/>
  <c r="CH300" i="10"/>
  <c r="CH160" i="10"/>
  <c r="CH58" i="10"/>
  <c r="CH501" i="10"/>
  <c r="CH371" i="10"/>
  <c r="CH152" i="10"/>
  <c r="CH180" i="10"/>
  <c r="CH596" i="10"/>
  <c r="CH439" i="10"/>
  <c r="CH295" i="10"/>
  <c r="CH169" i="10"/>
  <c r="CH570" i="10"/>
  <c r="CH432" i="10"/>
  <c r="CH340" i="10"/>
  <c r="CH217" i="10"/>
  <c r="CH656" i="10"/>
  <c r="CH535" i="10"/>
  <c r="CH469" i="10"/>
  <c r="CH312" i="10"/>
  <c r="CH223" i="10"/>
  <c r="CH89" i="10"/>
  <c r="CH567" i="10"/>
  <c r="CH474" i="10"/>
  <c r="CH233" i="10"/>
  <c r="CH649" i="10"/>
  <c r="CH566" i="10"/>
  <c r="CH461" i="10"/>
  <c r="CH378" i="10"/>
  <c r="CH242" i="10"/>
  <c r="CH220" i="10"/>
  <c r="CH674" i="10"/>
  <c r="CH583" i="10"/>
  <c r="CH423" i="10"/>
  <c r="CH248" i="10"/>
  <c r="CH181" i="10"/>
  <c r="CH25" i="10"/>
  <c r="CH100" i="10"/>
  <c r="CH127" i="10"/>
  <c r="CH7" i="10"/>
  <c r="CH56" i="10"/>
  <c r="CH40" i="10"/>
  <c r="CH11" i="10"/>
  <c r="CG2" i="10"/>
  <c r="CG657" i="10" s="1"/>
  <c r="CH111" i="10"/>
  <c r="CH88" i="10"/>
  <c r="CH74" i="10"/>
  <c r="CH128" i="10"/>
  <c r="CH148" i="10"/>
  <c r="CH108" i="10"/>
  <c r="CH162" i="10"/>
  <c r="CH158" i="10"/>
  <c r="CH51" i="10"/>
  <c r="CH146" i="10"/>
  <c r="CH212" i="10"/>
  <c r="CH267" i="10"/>
  <c r="CH235" i="10"/>
  <c r="CH296" i="10"/>
  <c r="CH335" i="10"/>
  <c r="CH302" i="10"/>
  <c r="CH321" i="10"/>
  <c r="CH353" i="10"/>
  <c r="CH315" i="10"/>
  <c r="CH387" i="10"/>
  <c r="CH399" i="10"/>
  <c r="CH405" i="10"/>
  <c r="CH414" i="10"/>
  <c r="CH459" i="10"/>
  <c r="CH433" i="10"/>
  <c r="CH464" i="10"/>
  <c r="CH493" i="10"/>
  <c r="CH494" i="10"/>
  <c r="CH471" i="10"/>
  <c r="CH521" i="10"/>
  <c r="CH537" i="10"/>
  <c r="CH546" i="10"/>
  <c r="CH564" i="10"/>
  <c r="CH591" i="10"/>
  <c r="CH610" i="10"/>
  <c r="CH615" i="10"/>
  <c r="CH643" i="10"/>
  <c r="CH662" i="10"/>
  <c r="CH651" i="10"/>
  <c r="CH532" i="10"/>
  <c r="CH410" i="10"/>
  <c r="CH317" i="10"/>
  <c r="CH81" i="10"/>
  <c r="CH661" i="10"/>
  <c r="CH407" i="10"/>
  <c r="CH322" i="10"/>
  <c r="CH218" i="10"/>
  <c r="CH68" i="10"/>
  <c r="CH577" i="10"/>
  <c r="CH366" i="10"/>
  <c r="CH272" i="10"/>
  <c r="CH13" i="10"/>
  <c r="CH508" i="10"/>
  <c r="CH450" i="10"/>
  <c r="CH332" i="10"/>
  <c r="CH145" i="10"/>
  <c r="CH580" i="10"/>
  <c r="CH489" i="10"/>
  <c r="CH386" i="10"/>
  <c r="CH265" i="10"/>
  <c r="CH214" i="10"/>
  <c r="CH52" i="10"/>
  <c r="CH563" i="10"/>
  <c r="CH426" i="10"/>
  <c r="CH280" i="10"/>
  <c r="CH648" i="10"/>
  <c r="CH558" i="10"/>
  <c r="CH443" i="10"/>
  <c r="CH389" i="10"/>
  <c r="CH325" i="10"/>
  <c r="CH200" i="10"/>
  <c r="CH667" i="10"/>
  <c r="CH561" i="10"/>
  <c r="CH400" i="10"/>
  <c r="CH285" i="10"/>
  <c r="CH187" i="10"/>
  <c r="CH80" i="10"/>
  <c r="CH57" i="10"/>
  <c r="CH34" i="10"/>
  <c r="CH30" i="10"/>
  <c r="CH53" i="10"/>
  <c r="CH61" i="10"/>
  <c r="CH32" i="10"/>
  <c r="CH6" i="10"/>
  <c r="CH71" i="10"/>
  <c r="CH98" i="10"/>
  <c r="CH91" i="10"/>
  <c r="CH151" i="10"/>
  <c r="CH35" i="10"/>
  <c r="CH134" i="10"/>
  <c r="CH189" i="10"/>
  <c r="CH163" i="10"/>
  <c r="CH83" i="10"/>
  <c r="CH219" i="10"/>
  <c r="CH213" i="10"/>
  <c r="CH274" i="10"/>
  <c r="CH275" i="10"/>
  <c r="CH318" i="10"/>
  <c r="CH259" i="10"/>
  <c r="CH307" i="10"/>
  <c r="CH344" i="10"/>
  <c r="CH368" i="10"/>
  <c r="CH355" i="10"/>
  <c r="CH383" i="10"/>
  <c r="CH402" i="10"/>
  <c r="CH413" i="10"/>
  <c r="CH428" i="10"/>
  <c r="CH436" i="10"/>
  <c r="CH445" i="10"/>
  <c r="CH451" i="10"/>
  <c r="CH477" i="10"/>
  <c r="CH496" i="10"/>
  <c r="CH476" i="10"/>
  <c r="CH510" i="10"/>
  <c r="CH541" i="10"/>
  <c r="CH554" i="10"/>
  <c r="CH571" i="10"/>
  <c r="CH595" i="10"/>
  <c r="CH613" i="10"/>
  <c r="CH619" i="10"/>
  <c r="CH646" i="10"/>
  <c r="CH659" i="10"/>
  <c r="CH645" i="10"/>
  <c r="CH540" i="10"/>
  <c r="CH411" i="10"/>
  <c r="CH225" i="10"/>
  <c r="CH209" i="10"/>
  <c r="CH647" i="10"/>
  <c r="CH438" i="10"/>
  <c r="CH287" i="10"/>
  <c r="CH171" i="10"/>
  <c r="CH654" i="10"/>
  <c r="CH559" i="10"/>
  <c r="CH364" i="10"/>
  <c r="CH216" i="10"/>
  <c r="CH92" i="10"/>
  <c r="CH529" i="10"/>
  <c r="CH396" i="10"/>
  <c r="CH245" i="10"/>
  <c r="CH197" i="10"/>
  <c r="CH608" i="10"/>
  <c r="CH528" i="10"/>
  <c r="CH373" i="10"/>
  <c r="CH305" i="10"/>
  <c r="CH168" i="10"/>
  <c r="CH26" i="10"/>
  <c r="CH536" i="10"/>
  <c r="CH382" i="10"/>
  <c r="CH195" i="10"/>
  <c r="CH641" i="10"/>
  <c r="CH547" i="10"/>
  <c r="CH437" i="10"/>
  <c r="CH367" i="10"/>
  <c r="CH309" i="10"/>
  <c r="CH205" i="10"/>
  <c r="CH664" i="10"/>
  <c r="CH524" i="10"/>
  <c r="CH395" i="10"/>
  <c r="CH311" i="10"/>
  <c r="CH204" i="10"/>
  <c r="CH73" i="10"/>
  <c r="CH62" i="10"/>
  <c r="CH33" i="10"/>
  <c r="CH10" i="10"/>
  <c r="CH63" i="10"/>
  <c r="CH48" i="10"/>
  <c r="CH44" i="10"/>
  <c r="CH12" i="10"/>
  <c r="CH79" i="10"/>
  <c r="CH106" i="10"/>
  <c r="CH99" i="10"/>
  <c r="CH59" i="10"/>
  <c r="CH69" i="10"/>
  <c r="CH86" i="10"/>
  <c r="CH196" i="10"/>
  <c r="CH175" i="10"/>
  <c r="CH115" i="10"/>
  <c r="CH228" i="10"/>
  <c r="CH154" i="10"/>
  <c r="CH243" i="10"/>
  <c r="CH237" i="10"/>
  <c r="CH304" i="10"/>
  <c r="CH277" i="10"/>
  <c r="CH316" i="10"/>
  <c r="CH314" i="10"/>
  <c r="CH336" i="10"/>
  <c r="CH360" i="10"/>
  <c r="CH388" i="10"/>
  <c r="CH401" i="10"/>
  <c r="CH352" i="10"/>
  <c r="CH430" i="10"/>
  <c r="CH442" i="10"/>
  <c r="CH440" i="10"/>
  <c r="CH454" i="10"/>
  <c r="CH487" i="10"/>
  <c r="CH502" i="10"/>
  <c r="CH491" i="10"/>
  <c r="CH518" i="10"/>
  <c r="CH533" i="10"/>
  <c r="CH568" i="10"/>
  <c r="CH575" i="10"/>
  <c r="CH574" i="10"/>
  <c r="CH616" i="10"/>
  <c r="CH624" i="10"/>
  <c r="CH650" i="10"/>
  <c r="CH660" i="10"/>
  <c r="CH636" i="10"/>
  <c r="CH512" i="10"/>
  <c r="CH392" i="10"/>
  <c r="CH256" i="10"/>
  <c r="CH188" i="10"/>
  <c r="CH638" i="10"/>
  <c r="CH416" i="10"/>
  <c r="CH327" i="10"/>
  <c r="CH173" i="10"/>
  <c r="CH631" i="10"/>
  <c r="CH560" i="10"/>
  <c r="CH374" i="10"/>
  <c r="CH226" i="10"/>
  <c r="CH653" i="10"/>
  <c r="CH453" i="10"/>
  <c r="CH363" i="10"/>
  <c r="CH258" i="10"/>
  <c r="CH87" i="10"/>
  <c r="CH602" i="10"/>
  <c r="CH484" i="10"/>
  <c r="CH361" i="10"/>
  <c r="CH232" i="10"/>
  <c r="CH179" i="10"/>
  <c r="CH634" i="10"/>
  <c r="CH551" i="10"/>
  <c r="CH404" i="10"/>
  <c r="CH192" i="10"/>
  <c r="CH630" i="10"/>
  <c r="CH505" i="10"/>
  <c r="CH435" i="10"/>
  <c r="CH281" i="10"/>
  <c r="CH273" i="10"/>
  <c r="CH185" i="10"/>
  <c r="CH652" i="10"/>
  <c r="CH513" i="10"/>
  <c r="CH369" i="10"/>
  <c r="CH289" i="10"/>
  <c r="CH201" i="10"/>
  <c r="CH78" i="10"/>
  <c r="CH28" i="10"/>
  <c r="CH38" i="10"/>
  <c r="CH117" i="10"/>
  <c r="CH41" i="10"/>
  <c r="CH19" i="10"/>
  <c r="CH22" i="10"/>
  <c r="CH14" i="10"/>
  <c r="CH109" i="10"/>
  <c r="CH124" i="10"/>
  <c r="CH102" i="10"/>
  <c r="CH67" i="10"/>
  <c r="CH118" i="10"/>
  <c r="CH130" i="10"/>
  <c r="CH133" i="10"/>
  <c r="CH177" i="10"/>
  <c r="CH147" i="10"/>
  <c r="CH202" i="10"/>
  <c r="CH186" i="10"/>
  <c r="CH266" i="10"/>
  <c r="CH286" i="10"/>
  <c r="CH331" i="10"/>
  <c r="CH282" i="10"/>
  <c r="CH294" i="10"/>
  <c r="CH319" i="10"/>
  <c r="CH341" i="10"/>
  <c r="CH375" i="10"/>
  <c r="CH377" i="10"/>
  <c r="CH403" i="10"/>
  <c r="CH384" i="10"/>
  <c r="CH417" i="10"/>
  <c r="CH422" i="10"/>
  <c r="CH409" i="10"/>
  <c r="CH470" i="10"/>
  <c r="CH495" i="10"/>
  <c r="CH511" i="10"/>
  <c r="CH504" i="10"/>
  <c r="CH526" i="10"/>
  <c r="CH548" i="10"/>
  <c r="CH565" i="10"/>
  <c r="CH585" i="10"/>
  <c r="CH598" i="10"/>
  <c r="CH582" i="10"/>
  <c r="CH639" i="10"/>
  <c r="CH655" i="10"/>
  <c r="CH672" i="10"/>
  <c r="CH622" i="10"/>
  <c r="CH492" i="10"/>
  <c r="CH354" i="10"/>
  <c r="CH230" i="10"/>
  <c r="CH141" i="10"/>
  <c r="CH589" i="10"/>
  <c r="CH350" i="10"/>
  <c r="CH297" i="10"/>
  <c r="CH144" i="10"/>
  <c r="CH627" i="10"/>
  <c r="CH531" i="10"/>
  <c r="CH247" i="10"/>
  <c r="CH166" i="10"/>
  <c r="CH572" i="10"/>
  <c r="CH460" i="10"/>
  <c r="CH359" i="10"/>
  <c r="CH238" i="10"/>
  <c r="CH84" i="10"/>
  <c r="CH573" i="10"/>
  <c r="CH479" i="10"/>
  <c r="CH339" i="10"/>
  <c r="CH268" i="10"/>
  <c r="CH206" i="10"/>
  <c r="CH617" i="10"/>
  <c r="CH538" i="10"/>
  <c r="CH381" i="10"/>
  <c r="CH17" i="10"/>
  <c r="CH637" i="10"/>
  <c r="CH457" i="10"/>
  <c r="CH429" i="10"/>
  <c r="CH356" i="10"/>
  <c r="CH244" i="10"/>
  <c r="CH97" i="10"/>
  <c r="CH599" i="10"/>
  <c r="CH488" i="10"/>
  <c r="CH351" i="10"/>
  <c r="CH246" i="10"/>
  <c r="CH90" i="10"/>
  <c r="CH126" i="10"/>
  <c r="CH31" i="10"/>
  <c r="CH142" i="10"/>
  <c r="CH55" i="10"/>
  <c r="CH5" i="10"/>
  <c r="CH37" i="10"/>
  <c r="CH15" i="10"/>
  <c r="CH76" i="10"/>
  <c r="CH123" i="10"/>
  <c r="CH139" i="10"/>
  <c r="CH107" i="10"/>
  <c r="CH75" i="10"/>
  <c r="CH27" i="10"/>
  <c r="CH174" i="10"/>
  <c r="CH156" i="10"/>
  <c r="CH159" i="10"/>
  <c r="CH172" i="10"/>
  <c r="CH208" i="10"/>
  <c r="CH211" i="10"/>
  <c r="CH252" i="10"/>
  <c r="CH234" i="10"/>
  <c r="CH333" i="10"/>
  <c r="CH324" i="10"/>
  <c r="CH254" i="10"/>
  <c r="CH346" i="10"/>
  <c r="CH328" i="10"/>
  <c r="CH397" i="10"/>
  <c r="CH385" i="10"/>
  <c r="CH393" i="10"/>
  <c r="CH419" i="10"/>
  <c r="CH441" i="10"/>
  <c r="CH434" i="10"/>
  <c r="CH455" i="10"/>
  <c r="CH466" i="10"/>
  <c r="CH499" i="10"/>
  <c r="CH507" i="10"/>
  <c r="CH520" i="10"/>
  <c r="CH543" i="10"/>
  <c r="CH549" i="10"/>
  <c r="CH576" i="10"/>
  <c r="CH587" i="10"/>
  <c r="CH609" i="10"/>
  <c r="CH614" i="10"/>
  <c r="CH632" i="10"/>
  <c r="CH665" i="10"/>
  <c r="CH669" i="10"/>
  <c r="CH611" i="10"/>
  <c r="CH473" i="10"/>
  <c r="CH345" i="10"/>
  <c r="CH278" i="10"/>
  <c r="CH112" i="10"/>
  <c r="CH579" i="10"/>
  <c r="CH406" i="10"/>
  <c r="CH241" i="10"/>
  <c r="CH183" i="10"/>
  <c r="CH594" i="10"/>
  <c r="CH545" i="10"/>
  <c r="CH290" i="10"/>
  <c r="CH132" i="10"/>
  <c r="CH606" i="10"/>
  <c r="CH463" i="10"/>
  <c r="CH362" i="10"/>
  <c r="CH176" i="10"/>
  <c r="CH138" i="10"/>
  <c r="CH553" i="10"/>
  <c r="CH480" i="10"/>
  <c r="CH292" i="10"/>
  <c r="CH262" i="10"/>
  <c r="CH193" i="10"/>
  <c r="CH592" i="10"/>
  <c r="CH497" i="10"/>
  <c r="CH313" i="10"/>
  <c r="CH121" i="10"/>
  <c r="CH625" i="10"/>
  <c r="CH490" i="10"/>
  <c r="CH394" i="10"/>
  <c r="CH338" i="10"/>
  <c r="CH236" i="10"/>
  <c r="CH143" i="10"/>
  <c r="CH603" i="10"/>
  <c r="CH448" i="10"/>
  <c r="CH329" i="10"/>
  <c r="CH239" i="10"/>
  <c r="CH95" i="10"/>
  <c r="CH85" i="10"/>
  <c r="CH29" i="10"/>
  <c r="CH105" i="10"/>
  <c r="CH39" i="10"/>
  <c r="CH18" i="10"/>
  <c r="CH47" i="10"/>
  <c r="CH20" i="10"/>
  <c r="CH54" i="10"/>
  <c r="CH77" i="10"/>
  <c r="CH50" i="10"/>
  <c r="CH116" i="10"/>
  <c r="CH94" i="10"/>
  <c r="CH43" i="10"/>
  <c r="CH199" i="10"/>
  <c r="CH170" i="10"/>
  <c r="CH164" i="10"/>
  <c r="CH191" i="10"/>
  <c r="CH210" i="10"/>
  <c r="CH224" i="10"/>
  <c r="CH253" i="10"/>
  <c r="CH276" i="10"/>
  <c r="CH271" i="10"/>
  <c r="CH291" i="10"/>
  <c r="CH269" i="10"/>
  <c r="CH348" i="10"/>
  <c r="CH251" i="10"/>
  <c r="CH365" i="10"/>
  <c r="CH391" i="10"/>
  <c r="CH412" i="10"/>
  <c r="CH425" i="10"/>
  <c r="CH444" i="10"/>
  <c r="CH446" i="10"/>
  <c r="CH458" i="10"/>
  <c r="CH482" i="10"/>
  <c r="CH509" i="10"/>
  <c r="CH523" i="10"/>
  <c r="CH522" i="10"/>
  <c r="CH544" i="10"/>
  <c r="CH534" i="10"/>
  <c r="CH557" i="10"/>
  <c r="CH581" i="10"/>
  <c r="CH604" i="10"/>
  <c r="CH620" i="10"/>
  <c r="CH642" i="10"/>
  <c r="CH663" i="10"/>
  <c r="CH670" i="10"/>
  <c r="CH671" i="10"/>
  <c r="CH593" i="10"/>
  <c r="CH465" i="10"/>
  <c r="CH240" i="10"/>
  <c r="CH222" i="10"/>
  <c r="CH137" i="10"/>
  <c r="CH498" i="10"/>
  <c r="CH334" i="10"/>
  <c r="CH221" i="10"/>
  <c r="CH153" i="10"/>
  <c r="CH618" i="10"/>
  <c r="CH503" i="10"/>
  <c r="CH288" i="10"/>
  <c r="CH113" i="10"/>
  <c r="CH578" i="10"/>
  <c r="CH462" i="10"/>
  <c r="CH342" i="10"/>
  <c r="CH198" i="10"/>
  <c r="CH120" i="10"/>
  <c r="CH530" i="10"/>
  <c r="CH468" i="10"/>
  <c r="CH310" i="10"/>
  <c r="CH231" i="10"/>
  <c r="CH190" i="10"/>
  <c r="CH588" i="10"/>
  <c r="CH514" i="10"/>
  <c r="CH284" i="10"/>
  <c r="CH673" i="10"/>
  <c r="CH612" i="10"/>
  <c r="CH478" i="10"/>
  <c r="CH379" i="10"/>
  <c r="CH337" i="10"/>
  <c r="CH279" i="10"/>
  <c r="CH110" i="10"/>
  <c r="CH597" i="10"/>
  <c r="CH431" i="10"/>
  <c r="CH306" i="10"/>
  <c r="CH184" i="10"/>
  <c r="CH46" i="10"/>
  <c r="CH93" i="10"/>
  <c r="CH122" i="10"/>
  <c r="CH65" i="10"/>
  <c r="CH36" i="10"/>
  <c r="CH23" i="10"/>
  <c r="CH64" i="10"/>
  <c r="CH45" i="10"/>
  <c r="CH103" i="10"/>
  <c r="CH82" i="10"/>
  <c r="CH66" i="10"/>
  <c r="CH119" i="10"/>
  <c r="CH101" i="10"/>
  <c r="CH96" i="10"/>
  <c r="CH131" i="10"/>
  <c r="CH140" i="10"/>
  <c r="CH165" i="10"/>
  <c r="CH194" i="10"/>
  <c r="CH229" i="10"/>
  <c r="CH178" i="10"/>
  <c r="CH260" i="10"/>
  <c r="CH264" i="10"/>
  <c r="CH293" i="10"/>
  <c r="CH299" i="10"/>
  <c r="CH303" i="10"/>
  <c r="CH323" i="10"/>
  <c r="CH283" i="10"/>
  <c r="CH370" i="10"/>
  <c r="CH372" i="10"/>
  <c r="CH398" i="10"/>
  <c r="CH420" i="10"/>
  <c r="CH447" i="10"/>
  <c r="CH456" i="10"/>
  <c r="CH467" i="10"/>
  <c r="CH475" i="10"/>
  <c r="CH500" i="10"/>
  <c r="CH525" i="10"/>
  <c r="CH519" i="10"/>
  <c r="CH527" i="10"/>
  <c r="CH552" i="10"/>
  <c r="CH569" i="10"/>
  <c r="CH590" i="10"/>
  <c r="CH607" i="10"/>
  <c r="CH623" i="10"/>
  <c r="CH644" i="10"/>
  <c r="BQ9" i="7"/>
  <c r="BQ4" i="7"/>
  <c r="BQ3" i="7" s="1"/>
  <c r="BQ18" i="7"/>
  <c r="AN19" i="9"/>
  <c r="AN27" i="9"/>
  <c r="AN35" i="9"/>
  <c r="AM2" i="9"/>
  <c r="AM50" i="9" s="1"/>
  <c r="CV7" i="7"/>
  <c r="AN47" i="9"/>
  <c r="AN21" i="9"/>
  <c r="BQ23" i="7"/>
  <c r="CV4" i="7"/>
  <c r="CV3" i="7" s="1"/>
  <c r="CV5" i="7"/>
  <c r="CV8" i="7"/>
  <c r="AN36" i="9"/>
  <c r="AN37" i="9"/>
  <c r="AN52" i="9"/>
  <c r="AN30" i="9"/>
  <c r="AN50" i="9"/>
  <c r="AN22" i="9"/>
  <c r="AN32" i="9"/>
  <c r="AN54" i="9"/>
  <c r="CW48" i="8"/>
  <c r="CW59" i="8"/>
  <c r="CW27" i="8"/>
  <c r="CW7" i="8"/>
  <c r="CW64" i="8"/>
  <c r="CW46" i="8"/>
  <c r="CW29" i="8"/>
  <c r="CW36" i="8"/>
  <c r="CW69" i="8"/>
  <c r="BQ5" i="7"/>
  <c r="BQ20" i="7"/>
  <c r="BQ13" i="7"/>
  <c r="CV22" i="7"/>
  <c r="AN11" i="9"/>
  <c r="AN26" i="9"/>
  <c r="CV13" i="7"/>
  <c r="AN40" i="9"/>
  <c r="AN34" i="9"/>
  <c r="CU2" i="7"/>
  <c r="AN42" i="9"/>
  <c r="BQ15" i="7"/>
  <c r="CV20" i="7"/>
  <c r="CV16" i="7"/>
  <c r="AN31" i="9"/>
  <c r="AN16" i="9"/>
  <c r="AN48" i="9"/>
  <c r="AN38" i="9"/>
  <c r="AN51" i="9"/>
  <c r="AN9" i="9"/>
  <c r="AN43" i="9"/>
  <c r="CW35" i="8"/>
  <c r="CW33" i="8"/>
  <c r="CW15" i="8"/>
  <c r="CW5" i="8"/>
  <c r="CW68" i="8"/>
  <c r="CW47" i="8"/>
  <c r="CW25" i="8"/>
  <c r="CW44" i="8"/>
  <c r="BQ7" i="7"/>
  <c r="BQ6" i="7"/>
  <c r="BQ16" i="7"/>
  <c r="CV9" i="7"/>
  <c r="AN20" i="9"/>
  <c r="AN46" i="9"/>
  <c r="CV23" i="7"/>
  <c r="AN10" i="9"/>
  <c r="AN28" i="9"/>
  <c r="AN49" i="9"/>
  <c r="BQ11" i="7"/>
  <c r="CV18" i="7"/>
  <c r="CV17" i="7"/>
  <c r="AN55" i="9"/>
  <c r="AN53" i="9"/>
  <c r="AN7" i="9"/>
  <c r="AN23" i="9"/>
  <c r="AN13" i="9"/>
  <c r="AN8" i="9"/>
  <c r="AN59" i="9"/>
  <c r="CW72" i="8"/>
  <c r="CW18" i="8"/>
  <c r="CW26" i="8"/>
  <c r="CW8" i="8"/>
  <c r="CW21" i="8"/>
  <c r="CW52" i="8"/>
  <c r="CW32" i="8"/>
  <c r="CW4" i="8"/>
  <c r="CW3" i="8" s="1"/>
  <c r="BQ14" i="7"/>
  <c r="BQ22" i="7"/>
  <c r="CV19" i="7"/>
  <c r="AN29" i="9"/>
  <c r="AN45" i="9"/>
  <c r="CV15" i="7"/>
  <c r="AN17" i="9"/>
  <c r="CV10" i="7"/>
  <c r="AN4" i="9"/>
  <c r="AN3" i="9" s="1"/>
  <c r="AN58" i="9"/>
  <c r="CV12" i="7"/>
  <c r="AN39" i="9"/>
  <c r="AN12" i="9"/>
  <c r="AN24" i="9"/>
  <c r="AN5" i="9"/>
  <c r="AN33" i="9"/>
  <c r="AN14" i="9"/>
  <c r="CW70" i="8"/>
  <c r="CW56" i="8"/>
  <c r="CW50" i="8"/>
  <c r="CW14" i="8"/>
  <c r="CW17" i="8"/>
  <c r="CW57" i="8"/>
  <c r="CW61" i="8"/>
  <c r="CW34" i="8"/>
  <c r="BQ10" i="7"/>
  <c r="O38" i="8"/>
  <c r="O14" i="8"/>
  <c r="O59" i="8"/>
  <c r="O71" i="8"/>
  <c r="O16" i="8"/>
  <c r="O19" i="8"/>
  <c r="O46" i="8"/>
  <c r="O29" i="8"/>
  <c r="O70" i="8"/>
  <c r="O55" i="8"/>
  <c r="O18" i="8"/>
  <c r="O56" i="8"/>
  <c r="O66" i="8"/>
  <c r="O52" i="8"/>
  <c r="O23" i="8"/>
  <c r="O31" i="8"/>
  <c r="O37" i="8"/>
  <c r="O57" i="8"/>
  <c r="O20" i="8"/>
  <c r="O22" i="8"/>
  <c r="O62" i="8"/>
  <c r="O39" i="8"/>
  <c r="O15" i="8"/>
  <c r="O21" i="8"/>
  <c r="O40" i="8"/>
  <c r="O60" i="8"/>
  <c r="O51" i="8"/>
  <c r="O49" i="8"/>
  <c r="O41" i="8"/>
  <c r="O43" i="8"/>
  <c r="O42" i="8"/>
  <c r="N2" i="8"/>
  <c r="N61" i="8" s="1"/>
  <c r="O64" i="8"/>
  <c r="O53" i="8"/>
  <c r="O72" i="8"/>
  <c r="O17" i="8"/>
  <c r="O25" i="8"/>
  <c r="O63" i="8"/>
  <c r="O58" i="8"/>
  <c r="O33" i="8"/>
  <c r="O8" i="8"/>
  <c r="O45" i="8"/>
  <c r="BB57" i="8"/>
  <c r="BB65" i="8"/>
  <c r="BB62" i="8"/>
  <c r="BB56" i="8"/>
  <c r="BB34" i="8"/>
  <c r="BB43" i="8"/>
  <c r="BB41" i="8"/>
  <c r="BB59" i="8"/>
  <c r="BB13" i="8"/>
  <c r="BB64" i="8"/>
  <c r="BB32" i="8"/>
  <c r="BB4" i="8"/>
  <c r="BB3" i="8" s="1"/>
  <c r="BA2" i="8"/>
  <c r="BB6" i="8"/>
  <c r="BB53" i="8"/>
  <c r="BB30" i="8"/>
  <c r="BB60" i="8"/>
  <c r="BB52" i="8"/>
  <c r="BB46" i="8"/>
  <c r="BB67" i="8"/>
  <c r="BB27" i="8"/>
  <c r="BB16" i="8"/>
  <c r="BB48" i="8"/>
  <c r="BB70" i="8"/>
  <c r="BB35" i="8"/>
  <c r="BB61" i="8"/>
  <c r="BB69" i="8"/>
  <c r="BB36" i="8"/>
  <c r="BB17" i="8"/>
  <c r="BB20" i="8"/>
  <c r="BB10" i="8"/>
  <c r="BB45" i="8"/>
  <c r="BB14" i="8"/>
  <c r="BB37" i="8"/>
  <c r="BB12" i="8"/>
  <c r="BB55" i="8"/>
  <c r="BB42" i="8"/>
  <c r="BB49" i="8"/>
  <c r="BB50" i="8"/>
  <c r="BB26" i="8"/>
  <c r="BB33" i="8"/>
  <c r="BB63" i="8"/>
  <c r="BB51" i="8"/>
  <c r="BB24" i="8"/>
  <c r="BB22" i="8"/>
  <c r="BB54" i="8"/>
  <c r="BB71" i="8"/>
  <c r="BB29" i="8"/>
  <c r="BB28" i="8"/>
  <c r="BB44" i="8"/>
  <c r="BB7" i="8"/>
  <c r="BB47" i="8"/>
  <c r="BB66" i="8"/>
  <c r="BB23" i="8"/>
  <c r="BB68" i="8"/>
  <c r="BB19" i="8"/>
  <c r="BB72" i="8"/>
  <c r="BB11" i="8"/>
  <c r="BB18" i="8"/>
  <c r="BB9" i="8"/>
  <c r="BB38" i="8"/>
  <c r="BB21" i="8"/>
  <c r="BB39" i="8"/>
  <c r="BB40" i="8"/>
  <c r="BB15" i="8"/>
  <c r="BB5" i="8"/>
  <c r="BB25" i="8"/>
  <c r="BB8" i="8"/>
  <c r="BB58" i="8"/>
  <c r="BB31" i="8"/>
  <c r="Z3" i="9"/>
  <c r="Y38" i="9"/>
  <c r="Y57" i="9"/>
  <c r="Y53" i="9"/>
  <c r="Y49" i="9"/>
  <c r="Y32" i="9"/>
  <c r="Y41" i="9"/>
  <c r="Y56" i="9"/>
  <c r="Y33" i="9"/>
  <c r="Y25" i="9"/>
  <c r="Y17" i="9"/>
  <c r="Y43" i="9"/>
  <c r="Y55" i="9"/>
  <c r="Y9" i="9"/>
  <c r="Y51" i="9"/>
  <c r="Y40" i="9"/>
  <c r="Y30" i="9"/>
  <c r="Y46" i="9"/>
  <c r="Y14" i="9"/>
  <c r="Y42" i="9"/>
  <c r="Y23" i="9"/>
  <c r="X2" i="9"/>
  <c r="Y21" i="9"/>
  <c r="Y35" i="9"/>
  <c r="Y11" i="9"/>
  <c r="Y58" i="9"/>
  <c r="Y18" i="9"/>
  <c r="Y26" i="9"/>
  <c r="Y10" i="9"/>
  <c r="Y28" i="9"/>
  <c r="Y39" i="9"/>
  <c r="Y8" i="9"/>
  <c r="Y27" i="9"/>
  <c r="Y37" i="9"/>
  <c r="Y54" i="9"/>
  <c r="Y45" i="9"/>
  <c r="Y47" i="9"/>
  <c r="Y20" i="9"/>
  <c r="Y44" i="9"/>
  <c r="Y16" i="9"/>
  <c r="Y59" i="9"/>
  <c r="Y12" i="9"/>
  <c r="Y22" i="9"/>
  <c r="Y52" i="9"/>
  <c r="Y36" i="9"/>
  <c r="Y6" i="9"/>
  <c r="Y29" i="9"/>
  <c r="Y15" i="9"/>
  <c r="Y5" i="9"/>
  <c r="Y50" i="9"/>
  <c r="Y4" i="9"/>
  <c r="Y13" i="9"/>
  <c r="Y24" i="9"/>
  <c r="Y19" i="9"/>
  <c r="Y48" i="9"/>
  <c r="Y34" i="9"/>
  <c r="Y31" i="9"/>
  <c r="Y7" i="9"/>
  <c r="AL3" i="7"/>
  <c r="BC3" i="7"/>
  <c r="CG3" i="7"/>
  <c r="P3" i="7"/>
  <c r="Y3" i="7"/>
  <c r="BT3" i="10"/>
  <c r="AP3" i="10"/>
  <c r="BE3" i="10"/>
  <c r="CH3" i="10"/>
  <c r="CZ3" i="10"/>
  <c r="Q3" i="10"/>
  <c r="Z3" i="10"/>
  <c r="CF18" i="8"/>
  <c r="CF47" i="8"/>
  <c r="CF17" i="8"/>
  <c r="CF43" i="8"/>
  <c r="CF63" i="8"/>
  <c r="CF24" i="8"/>
  <c r="CF51" i="8"/>
  <c r="CF57" i="8"/>
  <c r="CF56" i="8"/>
  <c r="CF49" i="8"/>
  <c r="CF19" i="8"/>
  <c r="CF31" i="8"/>
  <c r="CF33" i="8"/>
  <c r="CF41" i="8"/>
  <c r="CF46" i="8"/>
  <c r="CF8" i="8"/>
  <c r="CF16" i="8"/>
  <c r="CF67" i="8"/>
  <c r="CF48" i="8"/>
  <c r="CF58" i="8"/>
  <c r="CF59" i="8"/>
  <c r="CF27" i="8"/>
  <c r="CF32" i="8"/>
  <c r="CF40" i="8"/>
  <c r="CF65" i="8"/>
  <c r="CF9" i="8"/>
  <c r="CF54" i="8"/>
  <c r="CF25" i="8"/>
  <c r="CF68" i="8"/>
  <c r="CF72" i="8"/>
  <c r="CF35" i="8"/>
  <c r="CF64" i="8"/>
  <c r="CF26" i="8"/>
  <c r="CF38" i="8"/>
  <c r="CF42" i="8"/>
  <c r="CF70" i="8"/>
  <c r="CF44" i="8"/>
  <c r="CF34" i="8"/>
  <c r="CF71" i="8"/>
  <c r="CF60" i="8"/>
  <c r="CF36" i="8"/>
  <c r="CF28" i="8"/>
  <c r="CF4" i="8"/>
  <c r="CF5" i="8"/>
  <c r="CF30" i="8"/>
  <c r="CF29" i="8"/>
  <c r="CE2" i="8"/>
  <c r="CF45" i="8"/>
  <c r="CF23" i="8"/>
  <c r="CF69" i="8"/>
  <c r="CF7" i="8"/>
  <c r="CF11" i="8"/>
  <c r="CF21" i="8"/>
  <c r="CF13" i="8"/>
  <c r="CF62" i="8"/>
  <c r="CF6" i="8"/>
  <c r="CF12" i="8"/>
  <c r="CF10" i="8"/>
  <c r="CF39" i="8"/>
  <c r="CF20" i="8"/>
  <c r="CF61" i="8"/>
  <c r="CF55" i="8"/>
  <c r="CF66" i="8"/>
  <c r="CF37" i="8"/>
  <c r="CF15" i="8"/>
  <c r="CF52" i="8"/>
  <c r="CF50" i="8"/>
  <c r="CF53" i="8"/>
  <c r="CF22" i="8"/>
  <c r="CF14" i="8"/>
  <c r="CG3" i="8"/>
  <c r="CF4" i="7"/>
  <c r="CF7" i="7"/>
  <c r="CF12" i="7"/>
  <c r="CF22" i="7"/>
  <c r="CF6" i="7"/>
  <c r="CF14" i="7"/>
  <c r="CF15" i="7"/>
  <c r="CF5" i="7"/>
  <c r="CF18" i="7"/>
  <c r="CF20" i="7"/>
  <c r="CF19" i="7"/>
  <c r="CF10" i="7"/>
  <c r="CF13" i="7"/>
  <c r="CF23" i="7"/>
  <c r="CF8" i="7"/>
  <c r="CF11" i="7"/>
  <c r="CF17" i="7"/>
  <c r="CF16" i="7"/>
  <c r="CE2" i="7"/>
  <c r="CF21" i="7"/>
  <c r="CF9" i="7"/>
  <c r="BS3" i="9"/>
  <c r="BR44" i="9"/>
  <c r="BR15" i="9"/>
  <c r="BR27" i="9"/>
  <c r="BR40" i="9"/>
  <c r="BR42" i="9"/>
  <c r="BR39" i="9"/>
  <c r="BR24" i="9"/>
  <c r="BR29" i="9"/>
  <c r="BR37" i="9"/>
  <c r="BR5" i="9"/>
  <c r="BR7" i="9"/>
  <c r="BR20" i="9"/>
  <c r="BR13" i="9"/>
  <c r="BR16" i="9"/>
  <c r="BR26" i="9"/>
  <c r="BR28" i="9"/>
  <c r="BR50" i="9"/>
  <c r="BR10" i="9"/>
  <c r="BR52" i="9"/>
  <c r="BR34" i="9"/>
  <c r="BR58" i="9"/>
  <c r="BR11" i="9"/>
  <c r="BR48" i="9"/>
  <c r="BR30" i="9"/>
  <c r="BR18" i="9"/>
  <c r="BR32" i="9"/>
  <c r="BR8" i="9"/>
  <c r="BR51" i="9"/>
  <c r="BR17" i="9"/>
  <c r="BR25" i="9"/>
  <c r="BR36" i="9"/>
  <c r="BR41" i="9"/>
  <c r="BR14" i="9"/>
  <c r="BR22" i="9"/>
  <c r="BR47" i="9"/>
  <c r="BR38" i="9"/>
  <c r="BR12" i="9"/>
  <c r="BR57" i="9"/>
  <c r="BR43" i="9"/>
  <c r="BR19" i="9"/>
  <c r="BR6" i="9"/>
  <c r="BR49" i="9"/>
  <c r="BR33" i="9"/>
  <c r="BR9" i="9"/>
  <c r="BQ2" i="9"/>
  <c r="BR46" i="9"/>
  <c r="BR45" i="9"/>
  <c r="BR53" i="9"/>
  <c r="BR4" i="9"/>
  <c r="BR59" i="9"/>
  <c r="BR56" i="9"/>
  <c r="BR31" i="9"/>
  <c r="BR35" i="9"/>
  <c r="BR55" i="9"/>
  <c r="BR54" i="9"/>
  <c r="BR23" i="9"/>
  <c r="BR21" i="9"/>
  <c r="CY3" i="9"/>
  <c r="P52" i="6"/>
  <c r="P35" i="6"/>
  <c r="P6" i="6"/>
  <c r="P57" i="6"/>
  <c r="P45" i="6"/>
  <c r="P72" i="6"/>
  <c r="P67" i="6"/>
  <c r="P69" i="6"/>
  <c r="P63" i="6"/>
  <c r="P24" i="6"/>
  <c r="P14" i="6"/>
  <c r="P61" i="6"/>
  <c r="P56" i="6"/>
  <c r="P51" i="6"/>
  <c r="P12" i="6"/>
  <c r="P62" i="6"/>
  <c r="P23" i="6"/>
  <c r="P18" i="6"/>
  <c r="G18" i="6" s="1"/>
  <c r="H18" i="6" s="1"/>
  <c r="P46" i="6"/>
  <c r="P4" i="6"/>
  <c r="P41" i="6"/>
  <c r="P29" i="6"/>
  <c r="P10" i="6"/>
  <c r="O2" i="6"/>
  <c r="P17" i="6"/>
  <c r="G17" i="6" s="1"/>
  <c r="H17" i="6" s="1"/>
  <c r="P11" i="6"/>
  <c r="P31" i="6"/>
  <c r="P21" i="6"/>
  <c r="P27" i="6"/>
  <c r="P22" i="6"/>
  <c r="P65" i="6"/>
  <c r="P58" i="6"/>
  <c r="P42" i="6"/>
  <c r="P40" i="6"/>
  <c r="P44" i="6"/>
  <c r="P13" i="6"/>
  <c r="P54" i="6"/>
  <c r="P60" i="6"/>
  <c r="P36" i="6"/>
  <c r="P28" i="6"/>
  <c r="P19" i="6"/>
  <c r="P38" i="6"/>
  <c r="P9" i="6"/>
  <c r="P50" i="6"/>
  <c r="P43" i="6"/>
  <c r="P68" i="6"/>
  <c r="P37" i="6"/>
  <c r="P26" i="6"/>
  <c r="P66" i="6"/>
  <c r="P15" i="6"/>
  <c r="G15" i="6" s="1"/>
  <c r="H15" i="6" s="1"/>
  <c r="P32" i="6"/>
  <c r="P53" i="6"/>
  <c r="P8" i="6"/>
  <c r="P5" i="6"/>
  <c r="P20" i="6"/>
  <c r="P33" i="6"/>
  <c r="P64" i="6"/>
  <c r="P59" i="6"/>
  <c r="P25" i="6"/>
  <c r="P7" i="6"/>
  <c r="P73" i="6"/>
  <c r="P70" i="6"/>
  <c r="P47" i="6"/>
  <c r="P16" i="6"/>
  <c r="G16" i="6" s="1"/>
  <c r="H16" i="6" s="1"/>
  <c r="P34" i="6"/>
  <c r="P39" i="6"/>
  <c r="P30" i="6"/>
  <c r="P48" i="6"/>
  <c r="P49" i="6"/>
  <c r="P55" i="6"/>
  <c r="P71" i="6"/>
  <c r="AN68" i="6"/>
  <c r="AN52" i="6"/>
  <c r="AN32" i="6"/>
  <c r="AN69" i="6"/>
  <c r="AN53" i="6"/>
  <c r="AN56" i="6"/>
  <c r="AN45" i="6"/>
  <c r="AN40" i="6"/>
  <c r="AN62" i="6"/>
  <c r="AN57" i="6"/>
  <c r="AN30" i="6"/>
  <c r="AN17" i="6"/>
  <c r="AN14" i="6"/>
  <c r="AN58" i="6"/>
  <c r="AN36" i="6"/>
  <c r="AN33" i="6"/>
  <c r="AN38" i="6"/>
  <c r="AN28" i="6"/>
  <c r="AN24" i="6"/>
  <c r="AN50" i="6"/>
  <c r="AN48" i="6"/>
  <c r="AN25" i="6"/>
  <c r="AM2" i="6"/>
  <c r="AN41" i="6"/>
  <c r="AN12" i="6"/>
  <c r="AN6" i="6"/>
  <c r="AN4" i="6"/>
  <c r="AN22" i="6"/>
  <c r="AN20" i="6"/>
  <c r="AN10" i="6"/>
  <c r="AN54" i="6"/>
  <c r="AN31" i="6"/>
  <c r="AN55" i="6"/>
  <c r="AN44" i="6"/>
  <c r="AN16" i="6"/>
  <c r="AN39" i="6"/>
  <c r="AN67" i="6"/>
  <c r="AN11" i="6"/>
  <c r="AN21" i="6"/>
  <c r="AN26" i="6"/>
  <c r="AN66" i="6"/>
  <c r="AN61" i="6"/>
  <c r="AN19" i="6"/>
  <c r="AN63" i="6"/>
  <c r="AN70" i="6"/>
  <c r="AN72" i="6"/>
  <c r="AN73" i="6"/>
  <c r="AN35" i="6"/>
  <c r="AN42" i="6"/>
  <c r="AN23" i="6"/>
  <c r="AN27" i="6"/>
  <c r="AN51" i="6"/>
  <c r="AN65" i="6"/>
  <c r="AN60" i="6"/>
  <c r="AN43" i="6"/>
  <c r="AN64" i="6"/>
  <c r="AN46" i="6"/>
  <c r="AN29" i="6"/>
  <c r="AN18" i="6"/>
  <c r="AN5" i="6"/>
  <c r="AN9" i="6"/>
  <c r="AN34" i="6"/>
  <c r="AN59" i="6"/>
  <c r="AN15" i="6"/>
  <c r="AN47" i="6"/>
  <c r="AN37" i="6"/>
  <c r="AN13" i="6"/>
  <c r="AN7" i="6"/>
  <c r="AN8" i="6"/>
  <c r="AN71" i="6"/>
  <c r="AN49" i="6"/>
  <c r="CG655" i="10"/>
  <c r="CG620" i="10"/>
  <c r="CG615" i="10"/>
  <c r="CG585" i="10"/>
  <c r="CG562" i="10"/>
  <c r="CG549" i="10"/>
  <c r="CG531" i="10"/>
  <c r="CG510" i="10"/>
  <c r="CG509" i="10"/>
  <c r="CG505" i="10"/>
  <c r="CG433" i="10"/>
  <c r="CG464" i="10"/>
  <c r="CG466" i="10"/>
  <c r="CG417" i="10"/>
  <c r="CG443" i="10"/>
  <c r="CG423" i="10"/>
  <c r="CG405" i="10"/>
  <c r="CG403" i="10"/>
  <c r="CG395" i="10"/>
  <c r="CG357" i="10"/>
  <c r="CG346" i="10"/>
  <c r="CG323" i="10"/>
  <c r="CG298" i="10"/>
  <c r="CG267" i="10"/>
  <c r="CG235" i="10"/>
  <c r="CG256" i="10"/>
  <c r="CG216" i="10"/>
  <c r="CG207" i="10"/>
  <c r="CG198" i="10"/>
  <c r="CG186" i="10"/>
  <c r="CG178" i="10"/>
  <c r="CG185" i="10"/>
  <c r="CG200" i="10"/>
  <c r="CG105" i="10"/>
  <c r="CG96" i="10"/>
  <c r="CG141" i="10"/>
  <c r="CG120" i="10"/>
  <c r="CG121" i="10"/>
  <c r="CG79" i="10"/>
  <c r="CG18" i="10"/>
  <c r="CG45" i="10"/>
  <c r="CG30" i="10"/>
  <c r="CG138" i="10"/>
  <c r="CG148" i="10"/>
  <c r="CG41" i="10"/>
  <c r="CG44" i="10"/>
  <c r="CG155" i="10"/>
  <c r="CG326" i="10"/>
  <c r="CG396" i="10"/>
  <c r="CG492" i="10"/>
  <c r="CG618" i="10"/>
  <c r="CG12" i="10"/>
  <c r="CG163" i="10"/>
  <c r="CG354" i="10"/>
  <c r="CG478" i="10"/>
  <c r="CG672" i="10"/>
  <c r="CG215" i="10"/>
  <c r="CG282" i="10"/>
  <c r="CG379" i="10"/>
  <c r="CG503" i="10"/>
  <c r="CG108" i="10"/>
  <c r="CG369" i="10"/>
  <c r="CG530" i="10"/>
  <c r="CG645" i="10"/>
  <c r="CG223" i="10"/>
  <c r="CG300" i="10"/>
  <c r="CG391" i="10"/>
  <c r="CG527" i="10"/>
  <c r="CG628" i="10"/>
  <c r="CG97" i="10"/>
  <c r="CG339" i="10"/>
  <c r="CG429" i="10"/>
  <c r="CG573" i="10"/>
  <c r="CG651" i="10"/>
  <c r="CG187" i="10"/>
  <c r="CG218" i="10"/>
  <c r="CG334" i="10"/>
  <c r="CG476" i="10"/>
  <c r="CG656" i="10"/>
  <c r="CG179" i="10"/>
  <c r="CG319" i="10"/>
  <c r="CG501" i="10"/>
  <c r="CG589" i="10"/>
  <c r="CG631" i="10"/>
  <c r="BB57" i="9"/>
  <c r="BB50" i="9"/>
  <c r="BB58" i="9"/>
  <c r="BB33" i="9"/>
  <c r="BB26" i="9"/>
  <c r="BB49" i="9"/>
  <c r="BB28" i="9"/>
  <c r="BB21" i="9"/>
  <c r="BB12" i="9"/>
  <c r="BB4" i="9"/>
  <c r="BB47" i="9"/>
  <c r="BB45" i="9"/>
  <c r="BB36" i="9"/>
  <c r="BB25" i="9"/>
  <c r="BB9" i="9"/>
  <c r="BB51" i="9"/>
  <c r="BB43" i="9"/>
  <c r="BB31" i="9"/>
  <c r="BB17" i="9"/>
  <c r="BA2" i="9"/>
  <c r="BB59" i="9"/>
  <c r="BB23" i="9"/>
  <c r="BB15" i="9"/>
  <c r="BB11" i="9"/>
  <c r="BB42" i="9"/>
  <c r="BB41" i="9"/>
  <c r="BB35" i="9"/>
  <c r="BB18" i="9"/>
  <c r="BB10" i="9"/>
  <c r="BB34" i="9"/>
  <c r="BB19" i="9"/>
  <c r="BB48" i="9"/>
  <c r="BB54" i="9"/>
  <c r="BB37" i="9"/>
  <c r="BB53" i="9"/>
  <c r="BB39" i="9"/>
  <c r="BB52" i="9"/>
  <c r="BB13" i="9"/>
  <c r="BB14" i="9"/>
  <c r="BB29" i="9"/>
  <c r="BB40" i="9"/>
  <c r="BB7" i="9"/>
  <c r="BB16" i="9"/>
  <c r="BB5" i="9"/>
  <c r="BB6" i="9"/>
  <c r="BB20" i="9"/>
  <c r="BB24" i="9"/>
  <c r="BB38" i="9"/>
  <c r="BB32" i="9"/>
  <c r="BB55" i="9"/>
  <c r="BB30" i="9"/>
  <c r="BB44" i="9"/>
  <c r="BB8" i="9"/>
  <c r="BB27" i="9"/>
  <c r="BB22" i="9"/>
  <c r="BB46" i="9"/>
  <c r="BB56" i="9"/>
  <c r="BQ3" i="8"/>
  <c r="CF57" i="9"/>
  <c r="CF49" i="9"/>
  <c r="CF41" i="9"/>
  <c r="CF33" i="9"/>
  <c r="CF25" i="9"/>
  <c r="CF17" i="9"/>
  <c r="CF9" i="9"/>
  <c r="CF56" i="9"/>
  <c r="CF59" i="9"/>
  <c r="CF58" i="9"/>
  <c r="CF50" i="9"/>
  <c r="CF47" i="9"/>
  <c r="CF8" i="9"/>
  <c r="CF32" i="9"/>
  <c r="CF26" i="9"/>
  <c r="CF51" i="9"/>
  <c r="CF10" i="9"/>
  <c r="CE2" i="9"/>
  <c r="CF36" i="9"/>
  <c r="CF34" i="9"/>
  <c r="CF18" i="9"/>
  <c r="CF31" i="9"/>
  <c r="CF21" i="9"/>
  <c r="CF45" i="9"/>
  <c r="CF42" i="9"/>
  <c r="CF23" i="9"/>
  <c r="CF12" i="9"/>
  <c r="CF6" i="9"/>
  <c r="CF38" i="9"/>
  <c r="CF52" i="9"/>
  <c r="CF30" i="9"/>
  <c r="CF7" i="9"/>
  <c r="CF19" i="9"/>
  <c r="CF40" i="9"/>
  <c r="CF5" i="9"/>
  <c r="CF22" i="9"/>
  <c r="CF24" i="9"/>
  <c r="CF28" i="9"/>
  <c r="CF54" i="9"/>
  <c r="CF44" i="9"/>
  <c r="CF11" i="9"/>
  <c r="CF48" i="9"/>
  <c r="CF55" i="9"/>
  <c r="CF29" i="9"/>
  <c r="CF15" i="9"/>
  <c r="CF4" i="9"/>
  <c r="CF53" i="9"/>
  <c r="CF43" i="9"/>
  <c r="CF14" i="9"/>
  <c r="CF13" i="9"/>
  <c r="CF27" i="9"/>
  <c r="CF35" i="9"/>
  <c r="CF37" i="9"/>
  <c r="CF20" i="9"/>
  <c r="CF39" i="9"/>
  <c r="CF16" i="9"/>
  <c r="CF46" i="9"/>
  <c r="Q3" i="6"/>
  <c r="CL3" i="6"/>
  <c r="CY671" i="10"/>
  <c r="CY669" i="10"/>
  <c r="CY660" i="10"/>
  <c r="CY666" i="10"/>
  <c r="CY659" i="10"/>
  <c r="CY658" i="10"/>
  <c r="CY655" i="10"/>
  <c r="CY650" i="10"/>
  <c r="CY642" i="10"/>
  <c r="CY652" i="10"/>
  <c r="CY651" i="10"/>
  <c r="CY647" i="10"/>
  <c r="CY640" i="10"/>
  <c r="CY639" i="10"/>
  <c r="CY632" i="10"/>
  <c r="CY626" i="10"/>
  <c r="CY614" i="10"/>
  <c r="CY615" i="10"/>
  <c r="CY621" i="10"/>
  <c r="CY619" i="10"/>
  <c r="CY624" i="10"/>
  <c r="CY598" i="10"/>
  <c r="CY613" i="10"/>
  <c r="CY610" i="10"/>
  <c r="CY605" i="10"/>
  <c r="CY600" i="10"/>
  <c r="CY595" i="10"/>
  <c r="CY580" i="10"/>
  <c r="CY603" i="10"/>
  <c r="CY585" i="10"/>
  <c r="CY604" i="10"/>
  <c r="CY599" i="10"/>
  <c r="CY596" i="10"/>
  <c r="CY590" i="10"/>
  <c r="CY575" i="10"/>
  <c r="CY582" i="10"/>
  <c r="CY571" i="10"/>
  <c r="CY569" i="10"/>
  <c r="CY572" i="10"/>
  <c r="CY570" i="10"/>
  <c r="CY577" i="10"/>
  <c r="CY574" i="10"/>
  <c r="CY562" i="10"/>
  <c r="CY552" i="10"/>
  <c r="CY566" i="10"/>
  <c r="CY563" i="10"/>
  <c r="CY549" i="10"/>
  <c r="CY543" i="10"/>
  <c r="CY557" i="10"/>
  <c r="CY558" i="10"/>
  <c r="CY534" i="10"/>
  <c r="CY532" i="10"/>
  <c r="CY527" i="10"/>
  <c r="CY517" i="10"/>
  <c r="CY507" i="10"/>
  <c r="CY533" i="10"/>
  <c r="CY531" i="10"/>
  <c r="CY526" i="10"/>
  <c r="CY537" i="10"/>
  <c r="CY536" i="10"/>
  <c r="CY524" i="10"/>
  <c r="CY504" i="10"/>
  <c r="CY494" i="10"/>
  <c r="CY475" i="10"/>
  <c r="CY518" i="10"/>
  <c r="CY499" i="10"/>
  <c r="CY510" i="10"/>
  <c r="CY491" i="10"/>
  <c r="CY466" i="10"/>
  <c r="CY489" i="10"/>
  <c r="CY467" i="10"/>
  <c r="CY459" i="10"/>
  <c r="CY486" i="10"/>
  <c r="CY483" i="10"/>
  <c r="CY472" i="10"/>
  <c r="CY490" i="10"/>
  <c r="CY488" i="10"/>
  <c r="CY478" i="10"/>
  <c r="CY477" i="10"/>
  <c r="CY457" i="10"/>
  <c r="CY468" i="10"/>
  <c r="CY476" i="10"/>
  <c r="CY474" i="10"/>
  <c r="CY425" i="10"/>
  <c r="CY430" i="10"/>
  <c r="CY434" i="10"/>
  <c r="CY450" i="10"/>
  <c r="CY436" i="10"/>
  <c r="CY451" i="10"/>
  <c r="CY441" i="10"/>
  <c r="CY433" i="10"/>
  <c r="CY427" i="10"/>
  <c r="CY417" i="10"/>
  <c r="CY409" i="10"/>
  <c r="CY414" i="10"/>
  <c r="CY422" i="10"/>
  <c r="CY416" i="10"/>
  <c r="CY419" i="10"/>
  <c r="CY418" i="10"/>
  <c r="CY385" i="10"/>
  <c r="CY370" i="10"/>
  <c r="CY375" i="10"/>
  <c r="CY368" i="10"/>
  <c r="CY412" i="10"/>
  <c r="CY407" i="10"/>
  <c r="CY404" i="10"/>
  <c r="CY398" i="10"/>
  <c r="CY374" i="10"/>
  <c r="CY393" i="10"/>
  <c r="CY390" i="10"/>
  <c r="CY391" i="10"/>
  <c r="CY383" i="10"/>
  <c r="CY377" i="10"/>
  <c r="CY376" i="10"/>
  <c r="CY387" i="10"/>
  <c r="CY382" i="10"/>
  <c r="CY365" i="10"/>
  <c r="CY360" i="10"/>
  <c r="CY384" i="10"/>
  <c r="CY355" i="10"/>
  <c r="CY299" i="10"/>
  <c r="CY267" i="10"/>
  <c r="CY362" i="10"/>
  <c r="CY357" i="10"/>
  <c r="CY354" i="10"/>
  <c r="CY353" i="10"/>
  <c r="CY352" i="10"/>
  <c r="CY343" i="10"/>
  <c r="CY344" i="10"/>
  <c r="CY328" i="10"/>
  <c r="CY318" i="10"/>
  <c r="CY313" i="10"/>
  <c r="CY350" i="10"/>
  <c r="CY336" i="10"/>
  <c r="CY301" i="10"/>
  <c r="CY296" i="10"/>
  <c r="CY269" i="10"/>
  <c r="CY307" i="10"/>
  <c r="CY281" i="10"/>
  <c r="CY243" i="10"/>
  <c r="CY321" i="10"/>
  <c r="CY291" i="10"/>
  <c r="CY315" i="10"/>
  <c r="CY298" i="10"/>
  <c r="CY314" i="10"/>
  <c r="CY293" i="10"/>
  <c r="CY290" i="10"/>
  <c r="CY285" i="10"/>
  <c r="CY320" i="10"/>
  <c r="CY308" i="10"/>
  <c r="CY286" i="10"/>
  <c r="CY276" i="10"/>
  <c r="CY264" i="10"/>
  <c r="CY323" i="10"/>
  <c r="CY304" i="10"/>
  <c r="CY334" i="10"/>
  <c r="CY233" i="10"/>
  <c r="CY219" i="10"/>
  <c r="CY282" i="10"/>
  <c r="CY275" i="10"/>
  <c r="CY277" i="10"/>
  <c r="CY254" i="10"/>
  <c r="CY283" i="10"/>
  <c r="CY251" i="10"/>
  <c r="CY249" i="10"/>
  <c r="CY235" i="10"/>
  <c r="CY230" i="10"/>
  <c r="CY278" i="10"/>
  <c r="CY266" i="10"/>
  <c r="CY259" i="10"/>
  <c r="CY236" i="10"/>
  <c r="CY234" i="10"/>
  <c r="CY216" i="10"/>
  <c r="CY194" i="10"/>
  <c r="CY189" i="10"/>
  <c r="CY184" i="10"/>
  <c r="CY228" i="10"/>
  <c r="CY225" i="10"/>
  <c r="CY224" i="10"/>
  <c r="CY221" i="10"/>
  <c r="CY212" i="10"/>
  <c r="CY170" i="10"/>
  <c r="CY213" i="10"/>
  <c r="CY237" i="10"/>
  <c r="CY203" i="10"/>
  <c r="CY227" i="10"/>
  <c r="CY211" i="10"/>
  <c r="CY196" i="10"/>
  <c r="CY187" i="10"/>
  <c r="CY181" i="10"/>
  <c r="CY179" i="10"/>
  <c r="CY172" i="10"/>
  <c r="CY167" i="10"/>
  <c r="CY163" i="10"/>
  <c r="CY149" i="10"/>
  <c r="CY145" i="10"/>
  <c r="CY178" i="10"/>
  <c r="CY157" i="10"/>
  <c r="CY133" i="10"/>
  <c r="CY128" i="10"/>
  <c r="CY101" i="10"/>
  <c r="CY96" i="10"/>
  <c r="CY69" i="10"/>
  <c r="CY64" i="10"/>
  <c r="CY200" i="10"/>
  <c r="CY191" i="10"/>
  <c r="CY186" i="10"/>
  <c r="CY131" i="10"/>
  <c r="CY99" i="10"/>
  <c r="CY67" i="10"/>
  <c r="CY35" i="10"/>
  <c r="CX2" i="10"/>
  <c r="CY202" i="10"/>
  <c r="CY193" i="10"/>
  <c r="CY185" i="10"/>
  <c r="CY162" i="10"/>
  <c r="CY146" i="10"/>
  <c r="CY139" i="10"/>
  <c r="CY154" i="10"/>
  <c r="CY144" i="10"/>
  <c r="CY132" i="10"/>
  <c r="CY199" i="10"/>
  <c r="CY176" i="10"/>
  <c r="CY147" i="10"/>
  <c r="CY152" i="10"/>
  <c r="CY140" i="10"/>
  <c r="CY130" i="10"/>
  <c r="CY117" i="10"/>
  <c r="CY108" i="10"/>
  <c r="CY141" i="10"/>
  <c r="CY118" i="10"/>
  <c r="CY107" i="10"/>
  <c r="CY49" i="10"/>
  <c r="CY81" i="10"/>
  <c r="CY59" i="10"/>
  <c r="CY51" i="10"/>
  <c r="CY50" i="10"/>
  <c r="CY134" i="10"/>
  <c r="CY113" i="10"/>
  <c r="CY91" i="10"/>
  <c r="CY83" i="10"/>
  <c r="CY82" i="10"/>
  <c r="CY77" i="10"/>
  <c r="CY124" i="10"/>
  <c r="CY115" i="10"/>
  <c r="CY109" i="10"/>
  <c r="CY66" i="10"/>
  <c r="CY129" i="10"/>
  <c r="CY123" i="10"/>
  <c r="CY120" i="10"/>
  <c r="CY98" i="10"/>
  <c r="CY88" i="10"/>
  <c r="CY125" i="10"/>
  <c r="CY86" i="10"/>
  <c r="CY76" i="10"/>
  <c r="CY17" i="10"/>
  <c r="CY6" i="10"/>
  <c r="CY54" i="10"/>
  <c r="CY32" i="10"/>
  <c r="CY11" i="10"/>
  <c r="CY75" i="10"/>
  <c r="CY58" i="10"/>
  <c r="CY37" i="10"/>
  <c r="CY36" i="10"/>
  <c r="CY61" i="10"/>
  <c r="CY19" i="10"/>
  <c r="CY27" i="10"/>
  <c r="CY53" i="10"/>
  <c r="CY43" i="10"/>
  <c r="CY4" i="10"/>
  <c r="CY56" i="10"/>
  <c r="CY28" i="10"/>
  <c r="CY62" i="10"/>
  <c r="CY65" i="10"/>
  <c r="CY85" i="10"/>
  <c r="CY126" i="10"/>
  <c r="CY114" i="10"/>
  <c r="CY138" i="10"/>
  <c r="CY38" i="10"/>
  <c r="CY31" i="10"/>
  <c r="CY5" i="10"/>
  <c r="CY63" i="10"/>
  <c r="CY72" i="10"/>
  <c r="CY80" i="10"/>
  <c r="CY25" i="10"/>
  <c r="CY100" i="10"/>
  <c r="CY95" i="10"/>
  <c r="CY111" i="10"/>
  <c r="CY121" i="10"/>
  <c r="CY42" i="10"/>
  <c r="CY142" i="10"/>
  <c r="CY30" i="10"/>
  <c r="CY57" i="10"/>
  <c r="CY60" i="10"/>
  <c r="CY78" i="10"/>
  <c r="CY8" i="10"/>
  <c r="CY10" i="10"/>
  <c r="CY24" i="10"/>
  <c r="CY7" i="10"/>
  <c r="CY33" i="10"/>
  <c r="CY34" i="10"/>
  <c r="CY29" i="10"/>
  <c r="CY23" i="10"/>
  <c r="CY44" i="10"/>
  <c r="CY52" i="10"/>
  <c r="CY105" i="10"/>
  <c r="CY93" i="10"/>
  <c r="CY127" i="10"/>
  <c r="CY41" i="10"/>
  <c r="CY39" i="10"/>
  <c r="CY55" i="10"/>
  <c r="CY9" i="10"/>
  <c r="CY26" i="10"/>
  <c r="CY68" i="10"/>
  <c r="CY90" i="10"/>
  <c r="CY21" i="10"/>
  <c r="CY106" i="10"/>
  <c r="CY15" i="10"/>
  <c r="CY22" i="10"/>
  <c r="CY94" i="10"/>
  <c r="CY153" i="10"/>
  <c r="CY204" i="10"/>
  <c r="CY205" i="10"/>
  <c r="CY159" i="10"/>
  <c r="CY161" i="10"/>
  <c r="CY168" i="10"/>
  <c r="CY217" i="10"/>
  <c r="CY239" i="10"/>
  <c r="CY294" i="10"/>
  <c r="CY247" i="10"/>
  <c r="CY265" i="10"/>
  <c r="CY311" i="10"/>
  <c r="CY271" i="10"/>
  <c r="CY349" i="10"/>
  <c r="CY329" i="10"/>
  <c r="CY341" i="10"/>
  <c r="CY345" i="10"/>
  <c r="CY392" i="10"/>
  <c r="CY378" i="10"/>
  <c r="CY348" i="10"/>
  <c r="CY410" i="10"/>
  <c r="CY423" i="10"/>
  <c r="CY426" i="10"/>
  <c r="CY428" i="10"/>
  <c r="CY429" i="10"/>
  <c r="CY437" i="10"/>
  <c r="CY469" i="10"/>
  <c r="CY442" i="10"/>
  <c r="CY460" i="10"/>
  <c r="CY493" i="10"/>
  <c r="CY470" i="10"/>
  <c r="CY512" i="10"/>
  <c r="CY515" i="10"/>
  <c r="CY556" i="10"/>
  <c r="CY560" i="10"/>
  <c r="CY565" i="10"/>
  <c r="CY606" i="10"/>
  <c r="CY622" i="10"/>
  <c r="CY627" i="10"/>
  <c r="CY646" i="10"/>
  <c r="CY664" i="10"/>
  <c r="CY662" i="10"/>
  <c r="CY73" i="10"/>
  <c r="CY40" i="10"/>
  <c r="CY137" i="10"/>
  <c r="CY74" i="10"/>
  <c r="CY155" i="10"/>
  <c r="CY135" i="10"/>
  <c r="CY166" i="10"/>
  <c r="CY223" i="10"/>
  <c r="CY215" i="10"/>
  <c r="CY208" i="10"/>
  <c r="CY210" i="10"/>
  <c r="CY244" i="10"/>
  <c r="CY268" i="10"/>
  <c r="CY252" i="10"/>
  <c r="CY305" i="10"/>
  <c r="CY306" i="10"/>
  <c r="CY240" i="10"/>
  <c r="CY295" i="10"/>
  <c r="CY316" i="10"/>
  <c r="CY319" i="10"/>
  <c r="CY363" i="10"/>
  <c r="CY397" i="10"/>
  <c r="CY364" i="10"/>
  <c r="CY380" i="10"/>
  <c r="CY479" i="10"/>
  <c r="CY501" i="10"/>
  <c r="CY453" i="10"/>
  <c r="CY454" i="10"/>
  <c r="CY528" i="10"/>
  <c r="CY519" i="10"/>
  <c r="CY529" i="10"/>
  <c r="CY539" i="10"/>
  <c r="CY540" i="10"/>
  <c r="CY538" i="10"/>
  <c r="CY545" i="10"/>
  <c r="CY553" i="10"/>
  <c r="CY564" i="10"/>
  <c r="CY567" i="10"/>
  <c r="CY597" i="10"/>
  <c r="CY608" i="10"/>
  <c r="CY654" i="10"/>
  <c r="CY656" i="10"/>
  <c r="CY649" i="10"/>
  <c r="CY644" i="10"/>
  <c r="CY87" i="10"/>
  <c r="CY13" i="10"/>
  <c r="CY14" i="10"/>
  <c r="CY116" i="10"/>
  <c r="CY143" i="10"/>
  <c r="CY89" i="10"/>
  <c r="CY92" i="10"/>
  <c r="CY188" i="10"/>
  <c r="CY192" i="10"/>
  <c r="CY180" i="10"/>
  <c r="CY201" i="10"/>
  <c r="CY156" i="10"/>
  <c r="CY103" i="10"/>
  <c r="CY164" i="10"/>
  <c r="CY150" i="10"/>
  <c r="CY232" i="10"/>
  <c r="CY253" i="10"/>
  <c r="CY317" i="10"/>
  <c r="CY327" i="10"/>
  <c r="CY245" i="10"/>
  <c r="CY248" i="10"/>
  <c r="CY309" i="10"/>
  <c r="CY340" i="10"/>
  <c r="CY337" i="10"/>
  <c r="CY367" i="10"/>
  <c r="CY369" i="10"/>
  <c r="CY381" i="10"/>
  <c r="CY366" i="10"/>
  <c r="CY395" i="10"/>
  <c r="CY388" i="10"/>
  <c r="CY411" i="10"/>
  <c r="CY424" i="10"/>
  <c r="CY431" i="10"/>
  <c r="CY439" i="10"/>
  <c r="CY461" i="10"/>
  <c r="CY463" i="10"/>
  <c r="CY484" i="10"/>
  <c r="CY456" i="10"/>
  <c r="CY458" i="10"/>
  <c r="CY487" i="10"/>
  <c r="CY506" i="10"/>
  <c r="CY495" i="10"/>
  <c r="CY521" i="10"/>
  <c r="CY541" i="10"/>
  <c r="CY546" i="10"/>
  <c r="CY568" i="10"/>
  <c r="CY586" i="10"/>
  <c r="CY607" i="10"/>
  <c r="CY611" i="10"/>
  <c r="CY625" i="10"/>
  <c r="CY629" i="10"/>
  <c r="CY631" i="10"/>
  <c r="CY670" i="10"/>
  <c r="CY46" i="10"/>
  <c r="CY122" i="10"/>
  <c r="CY48" i="10"/>
  <c r="CY112" i="10"/>
  <c r="CY148" i="10"/>
  <c r="CY16" i="10"/>
  <c r="CY18" i="10"/>
  <c r="CY71" i="10"/>
  <c r="CY160" i="10"/>
  <c r="CY183" i="10"/>
  <c r="CY206" i="10"/>
  <c r="CY214" i="10"/>
  <c r="CY226" i="10"/>
  <c r="CY207" i="10"/>
  <c r="CY246" i="10"/>
  <c r="CY280" i="10"/>
  <c r="CY297" i="10"/>
  <c r="CY242" i="10"/>
  <c r="CY325" i="10"/>
  <c r="CY358" i="10"/>
  <c r="CY389" i="10"/>
  <c r="CY386" i="10"/>
  <c r="CY396" i="10"/>
  <c r="CY402" i="10"/>
  <c r="CY421" i="10"/>
  <c r="CY432" i="10"/>
  <c r="CY452" i="10"/>
  <c r="CY471" i="10"/>
  <c r="CY513" i="10"/>
  <c r="CY511" i="10"/>
  <c r="CY496" i="10"/>
  <c r="CY498" i="10"/>
  <c r="CY520" i="10"/>
  <c r="CY551" i="10"/>
  <c r="CY522" i="10"/>
  <c r="CY555" i="10"/>
  <c r="CY550" i="10"/>
  <c r="CY559" i="10"/>
  <c r="CY583" i="10"/>
  <c r="CY587" i="10"/>
  <c r="CY589" i="10"/>
  <c r="CY616" i="10"/>
  <c r="CY623" i="10"/>
  <c r="CY637" i="10"/>
  <c r="CY638" i="10"/>
  <c r="CY630" i="10"/>
  <c r="CY661" i="10"/>
  <c r="CY47" i="10"/>
  <c r="CY12" i="10"/>
  <c r="CY70" i="10"/>
  <c r="CY84" i="10"/>
  <c r="CY174" i="10"/>
  <c r="CY182" i="10"/>
  <c r="CY165" i="10"/>
  <c r="CY151" i="10"/>
  <c r="CY171" i="10"/>
  <c r="CY220" i="10"/>
  <c r="CY231" i="10"/>
  <c r="CY255" i="10"/>
  <c r="CY257" i="10"/>
  <c r="CY284" i="10"/>
  <c r="CY258" i="10"/>
  <c r="CY289" i="10"/>
  <c r="CY273" i="10"/>
  <c r="CY338" i="10"/>
  <c r="CY332" i="10"/>
  <c r="CY339" i="10"/>
  <c r="CY408" i="10"/>
  <c r="CY406" i="10"/>
  <c r="CY413" i="10"/>
  <c r="CY435" i="10"/>
  <c r="CY440" i="10"/>
  <c r="CY445" i="10"/>
  <c r="CY480" i="10"/>
  <c r="CY482" i="10"/>
  <c r="CY481" i="10"/>
  <c r="CY485" i="10"/>
  <c r="CY530" i="10"/>
  <c r="CY548" i="10"/>
  <c r="CY561" i="10"/>
  <c r="CY576" i="10"/>
  <c r="CY593" i="10"/>
  <c r="CY581" i="10"/>
  <c r="CY620" i="10"/>
  <c r="CY636" i="10"/>
  <c r="CY653" i="10"/>
  <c r="CY657" i="10"/>
  <c r="CY667" i="10"/>
  <c r="CY79" i="10"/>
  <c r="CY119" i="10"/>
  <c r="CY110" i="10"/>
  <c r="CY250" i="10"/>
  <c r="CY241" i="10"/>
  <c r="CY270" i="10"/>
  <c r="CY326" i="10"/>
  <c r="CY302" i="10"/>
  <c r="CY324" i="10"/>
  <c r="CY347" i="10"/>
  <c r="CY351" i="10"/>
  <c r="CY394" i="10"/>
  <c r="CY346" i="10"/>
  <c r="CY400" i="10"/>
  <c r="CY401" i="10"/>
  <c r="CY372" i="10"/>
  <c r="CY405" i="10"/>
  <c r="CY438" i="10"/>
  <c r="CY447" i="10"/>
  <c r="CY465" i="10"/>
  <c r="CY464" i="10"/>
  <c r="CY503" i="10"/>
  <c r="CY516" i="10"/>
  <c r="CY523" i="10"/>
  <c r="CY525" i="10"/>
  <c r="CY535" i="10"/>
  <c r="CY509" i="10"/>
  <c r="CY584" i="10"/>
  <c r="CY594" i="10"/>
  <c r="CY633" i="10"/>
  <c r="CY643" i="10"/>
  <c r="CY645" i="10"/>
  <c r="CY648" i="10"/>
  <c r="CY663" i="10"/>
  <c r="CY668" i="10"/>
  <c r="CY673" i="10"/>
  <c r="CY136" i="10"/>
  <c r="CY45" i="10"/>
  <c r="CY102" i="10"/>
  <c r="CY104" i="10"/>
  <c r="CY20" i="10"/>
  <c r="CY97" i="10"/>
  <c r="CY173" i="10"/>
  <c r="CY177" i="10"/>
  <c r="CY198" i="10"/>
  <c r="CY229" i="10"/>
  <c r="CY262" i="10"/>
  <c r="CY272" i="10"/>
  <c r="CY261" i="10"/>
  <c r="CY310" i="10"/>
  <c r="CY288" i="10"/>
  <c r="CY322" i="10"/>
  <c r="CY371" i="10"/>
  <c r="CY330" i="10"/>
  <c r="CY331" i="10"/>
  <c r="CY361" i="10"/>
  <c r="CY415" i="10"/>
  <c r="CY403" i="10"/>
  <c r="CY449" i="10"/>
  <c r="CY443" i="10"/>
  <c r="CY444" i="10"/>
  <c r="CY492" i="10"/>
  <c r="CY497" i="10"/>
  <c r="CY502" i="10"/>
  <c r="CY505" i="10"/>
  <c r="CY508" i="10"/>
  <c r="CY554" i="10"/>
  <c r="CY544" i="10"/>
  <c r="CY547" i="10"/>
  <c r="CY542" i="10"/>
  <c r="CY573" i="10"/>
  <c r="CY592" i="10"/>
  <c r="CY588" i="10"/>
  <c r="CY601" i="10"/>
  <c r="CY612" i="10"/>
  <c r="CY609" i="10"/>
  <c r="CY634" i="10"/>
  <c r="CY665" i="10"/>
  <c r="CY672" i="10"/>
  <c r="CY195" i="10"/>
  <c r="CY190" i="10"/>
  <c r="CY169" i="10"/>
  <c r="CY209" i="10"/>
  <c r="CY197" i="10"/>
  <c r="CY175" i="10"/>
  <c r="CY158" i="10"/>
  <c r="CY222" i="10"/>
  <c r="CY218" i="10"/>
  <c r="CY238" i="10"/>
  <c r="CY279" i="10"/>
  <c r="CY260" i="10"/>
  <c r="CY263" i="10"/>
  <c r="CY256" i="10"/>
  <c r="CY274" i="10"/>
  <c r="CY292" i="10"/>
  <c r="CY287" i="10"/>
  <c r="CY300" i="10"/>
  <c r="CY312" i="10"/>
  <c r="CY303" i="10"/>
  <c r="CY356" i="10"/>
  <c r="CY333" i="10"/>
  <c r="CY335" i="10"/>
  <c r="CY342" i="10"/>
  <c r="CY359" i="10"/>
  <c r="CY379" i="10"/>
  <c r="CY373" i="10"/>
  <c r="CY399" i="10"/>
  <c r="CY420" i="10"/>
  <c r="CY446" i="10"/>
  <c r="CY448" i="10"/>
  <c r="CY462" i="10"/>
  <c r="CY473" i="10"/>
  <c r="CY455" i="10"/>
  <c r="CY514" i="10"/>
  <c r="CY500" i="10"/>
  <c r="CY578" i="10"/>
  <c r="CY579" i="10"/>
  <c r="CY591" i="10"/>
  <c r="CY602" i="10"/>
  <c r="CY618" i="10"/>
  <c r="CY617" i="10"/>
  <c r="CY628" i="10"/>
  <c r="CY635" i="10"/>
  <c r="CY641" i="10"/>
  <c r="CY674" i="10"/>
  <c r="P672" i="10"/>
  <c r="P670" i="10"/>
  <c r="P669" i="10"/>
  <c r="P667" i="10"/>
  <c r="P660" i="10"/>
  <c r="P666" i="10"/>
  <c r="P662" i="10"/>
  <c r="P659" i="10"/>
  <c r="P650" i="10"/>
  <c r="P658" i="10"/>
  <c r="P655" i="10"/>
  <c r="P642" i="10"/>
  <c r="P652" i="10"/>
  <c r="P646" i="10"/>
  <c r="P647" i="10"/>
  <c r="P632" i="10"/>
  <c r="P640" i="10"/>
  <c r="P626" i="10"/>
  <c r="P615" i="10"/>
  <c r="P621" i="10"/>
  <c r="P624" i="10"/>
  <c r="P619" i="10"/>
  <c r="P613" i="10"/>
  <c r="P609" i="10"/>
  <c r="P605" i="10"/>
  <c r="P598" i="10"/>
  <c r="P610" i="10"/>
  <c r="P590" i="10"/>
  <c r="P580" i="10"/>
  <c r="P574" i="10"/>
  <c r="P600" i="10"/>
  <c r="P585" i="10"/>
  <c r="P595" i="10"/>
  <c r="P601" i="10"/>
  <c r="P603" i="10"/>
  <c r="P599" i="10"/>
  <c r="P594" i="10"/>
  <c r="P582" i="10"/>
  <c r="P583" i="10"/>
  <c r="P586" i="10"/>
  <c r="P584" i="10"/>
  <c r="P578" i="10"/>
  <c r="P564" i="10"/>
  <c r="P575" i="10"/>
  <c r="P577" i="10"/>
  <c r="P569" i="10"/>
  <c r="P572" i="10"/>
  <c r="P562" i="10"/>
  <c r="P557" i="10"/>
  <c r="P561" i="10"/>
  <c r="P559" i="10"/>
  <c r="P563" i="10"/>
  <c r="P553" i="10"/>
  <c r="P552" i="10"/>
  <c r="P543" i="10"/>
  <c r="P558" i="10"/>
  <c r="P549" i="10"/>
  <c r="P534" i="10"/>
  <c r="P532" i="10"/>
  <c r="P527" i="10"/>
  <c r="P507" i="10"/>
  <c r="P537" i="10"/>
  <c r="P536" i="10"/>
  <c r="P526" i="10"/>
  <c r="P524" i="10"/>
  <c r="P522" i="10"/>
  <c r="P518" i="10"/>
  <c r="P531" i="10"/>
  <c r="P510" i="10"/>
  <c r="P500" i="10"/>
  <c r="P494" i="10"/>
  <c r="P475" i="10"/>
  <c r="P504" i="10"/>
  <c r="P489" i="10"/>
  <c r="P487" i="10"/>
  <c r="P493" i="10"/>
  <c r="P491" i="10"/>
  <c r="P476" i="10"/>
  <c r="P483" i="10"/>
  <c r="P499" i="10"/>
  <c r="P495" i="10"/>
  <c r="P486" i="10"/>
  <c r="P472" i="10"/>
  <c r="P488" i="10"/>
  <c r="P471" i="10"/>
  <c r="P461" i="10"/>
  <c r="P468" i="10"/>
  <c r="P478" i="10"/>
  <c r="P467" i="10"/>
  <c r="P459" i="10"/>
  <c r="P477" i="10"/>
  <c r="P455" i="10"/>
  <c r="P425" i="10"/>
  <c r="P445" i="10"/>
  <c r="P430" i="10"/>
  <c r="P451" i="10"/>
  <c r="P441" i="10"/>
  <c r="P457" i="10"/>
  <c r="P448" i="10"/>
  <c r="P436" i="10"/>
  <c r="P447" i="10"/>
  <c r="P434" i="10"/>
  <c r="P422" i="10"/>
  <c r="P414" i="10"/>
  <c r="P433" i="10"/>
  <c r="P427" i="10"/>
  <c r="P419" i="10"/>
  <c r="P417" i="10"/>
  <c r="P390" i="10"/>
  <c r="P385" i="10"/>
  <c r="P380" i="10"/>
  <c r="P370" i="10"/>
  <c r="P405" i="10"/>
  <c r="P368" i="10"/>
  <c r="P418" i="10"/>
  <c r="P398" i="10"/>
  <c r="P410" i="10"/>
  <c r="P404" i="10"/>
  <c r="P402" i="10"/>
  <c r="P412" i="10"/>
  <c r="P411" i="10"/>
  <c r="P413" i="10"/>
  <c r="P409" i="10"/>
  <c r="P407" i="10"/>
  <c r="P396" i="10"/>
  <c r="P393" i="10"/>
  <c r="P384" i="10"/>
  <c r="P374" i="10"/>
  <c r="P392" i="10"/>
  <c r="P389" i="10"/>
  <c r="P376" i="10"/>
  <c r="P372" i="10"/>
  <c r="P387" i="10"/>
  <c r="P382" i="10"/>
  <c r="P391" i="10"/>
  <c r="P353" i="10"/>
  <c r="P395" i="10"/>
  <c r="P365" i="10"/>
  <c r="P377" i="10"/>
  <c r="P355" i="10"/>
  <c r="P360" i="10"/>
  <c r="P299" i="10"/>
  <c r="P267" i="10"/>
  <c r="P362" i="10"/>
  <c r="P352" i="10"/>
  <c r="P348" i="10"/>
  <c r="P328" i="10"/>
  <c r="P336" i="10"/>
  <c r="P350" i="10"/>
  <c r="P344" i="10"/>
  <c r="P357" i="10"/>
  <c r="P318" i="10"/>
  <c r="P301" i="10"/>
  <c r="P296" i="10"/>
  <c r="P269" i="10"/>
  <c r="P308" i="10"/>
  <c r="P286" i="10"/>
  <c r="P307" i="10"/>
  <c r="P334" i="10"/>
  <c r="P326" i="10"/>
  <c r="P321" i="10"/>
  <c r="P332" i="10"/>
  <c r="P281" i="10"/>
  <c r="P271" i="10"/>
  <c r="P303" i="10"/>
  <c r="P293" i="10"/>
  <c r="P285" i="10"/>
  <c r="P275" i="10"/>
  <c r="P323" i="10"/>
  <c r="P315" i="10"/>
  <c r="P283" i="10"/>
  <c r="P276" i="10"/>
  <c r="P264" i="10"/>
  <c r="P319" i="10"/>
  <c r="P304" i="10"/>
  <c r="P320" i="10"/>
  <c r="P313" i="10"/>
  <c r="P291" i="10"/>
  <c r="P233" i="10"/>
  <c r="P219" i="10"/>
  <c r="P277" i="10"/>
  <c r="P256" i="10"/>
  <c r="P251" i="10"/>
  <c r="P249" i="10"/>
  <c r="P243" i="10"/>
  <c r="P261" i="10"/>
  <c r="P259" i="10"/>
  <c r="P254" i="10"/>
  <c r="P235" i="10"/>
  <c r="P237" i="10"/>
  <c r="P216" i="10"/>
  <c r="P194" i="10"/>
  <c r="P189" i="10"/>
  <c r="P184" i="10"/>
  <c r="P228" i="10"/>
  <c r="P227" i="10"/>
  <c r="P225" i="10"/>
  <c r="P224" i="10"/>
  <c r="P211" i="10"/>
  <c r="P207" i="10"/>
  <c r="P203" i="10"/>
  <c r="P170" i="10"/>
  <c r="P230" i="10"/>
  <c r="P213" i="10"/>
  <c r="P221" i="10"/>
  <c r="P212" i="10"/>
  <c r="P196" i="10"/>
  <c r="P204" i="10"/>
  <c r="P187" i="10"/>
  <c r="P181" i="10"/>
  <c r="P179" i="10"/>
  <c r="P167" i="10"/>
  <c r="P166" i="10"/>
  <c r="P163" i="10"/>
  <c r="P158" i="10"/>
  <c r="P149" i="10"/>
  <c r="P145" i="10"/>
  <c r="P157" i="10"/>
  <c r="P133" i="10"/>
  <c r="P128" i="10"/>
  <c r="P101" i="10"/>
  <c r="P96" i="10"/>
  <c r="P69" i="10"/>
  <c r="P64" i="10"/>
  <c r="P191" i="10"/>
  <c r="P131" i="10"/>
  <c r="P99" i="10"/>
  <c r="P67" i="10"/>
  <c r="P35" i="10"/>
  <c r="O2" i="10"/>
  <c r="P198" i="10"/>
  <c r="P172" i="10"/>
  <c r="P200" i="10"/>
  <c r="P144" i="10"/>
  <c r="P132" i="10"/>
  <c r="P206" i="10"/>
  <c r="P186" i="10"/>
  <c r="P178" i="10"/>
  <c r="P176" i="10"/>
  <c r="P174" i="10"/>
  <c r="P154" i="10"/>
  <c r="P147" i="10"/>
  <c r="P199" i="10"/>
  <c r="P162" i="10"/>
  <c r="P152" i="10"/>
  <c r="P140" i="10"/>
  <c r="P135" i="10"/>
  <c r="P129" i="10"/>
  <c r="P127" i="10"/>
  <c r="P118" i="10"/>
  <c r="P117" i="10"/>
  <c r="P115" i="10"/>
  <c r="P108" i="10"/>
  <c r="P141" i="10"/>
  <c r="P134" i="10"/>
  <c r="P91" i="10"/>
  <c r="P54" i="10"/>
  <c r="P49" i="10"/>
  <c r="P43" i="10"/>
  <c r="P139" i="10"/>
  <c r="P86" i="10"/>
  <c r="P27" i="10"/>
  <c r="P119" i="10"/>
  <c r="P77" i="10"/>
  <c r="P124" i="10"/>
  <c r="P109" i="10"/>
  <c r="P120" i="10"/>
  <c r="P88" i="10"/>
  <c r="P81" i="10"/>
  <c r="P71" i="10"/>
  <c r="P125" i="10"/>
  <c r="P113" i="10"/>
  <c r="P103" i="10"/>
  <c r="P75" i="10"/>
  <c r="P123" i="10"/>
  <c r="P107" i="10"/>
  <c r="P83" i="10"/>
  <c r="P76" i="10"/>
  <c r="P32" i="10"/>
  <c r="P29" i="10"/>
  <c r="P61" i="10"/>
  <c r="P59" i="10"/>
  <c r="P37" i="10"/>
  <c r="P4" i="10"/>
  <c r="P78" i="10"/>
  <c r="P19" i="10"/>
  <c r="P17" i="10"/>
  <c r="P15" i="10"/>
  <c r="P53" i="10"/>
  <c r="P51" i="10"/>
  <c r="P23" i="10"/>
  <c r="P11" i="10"/>
  <c r="P8" i="10"/>
  <c r="P5" i="10"/>
  <c r="P6" i="10"/>
  <c r="P72" i="10"/>
  <c r="P63" i="10"/>
  <c r="P105" i="10"/>
  <c r="P93" i="10"/>
  <c r="P80" i="10"/>
  <c r="P10" i="10"/>
  <c r="P55" i="10"/>
  <c r="P9" i="10"/>
  <c r="P28" i="10"/>
  <c r="P57" i="10"/>
  <c r="P85" i="10"/>
  <c r="P30" i="10"/>
  <c r="P33" i="10"/>
  <c r="P65" i="10"/>
  <c r="P73" i="10"/>
  <c r="P58" i="10"/>
  <c r="P79" i="10"/>
  <c r="P21" i="10"/>
  <c r="P40" i="10"/>
  <c r="P102" i="10"/>
  <c r="P104" i="10"/>
  <c r="P112" i="10"/>
  <c r="P24" i="10"/>
  <c r="P44" i="10"/>
  <c r="P52" i="10"/>
  <c r="P41" i="10"/>
  <c r="P39" i="10"/>
  <c r="P26" i="10"/>
  <c r="P100" i="10"/>
  <c r="P31" i="10"/>
  <c r="P56" i="10"/>
  <c r="P36" i="10"/>
  <c r="P38" i="10"/>
  <c r="P7" i="10"/>
  <c r="P46" i="10"/>
  <c r="P62" i="10"/>
  <c r="P60" i="10"/>
  <c r="P45" i="10"/>
  <c r="P82" i="10"/>
  <c r="P116" i="10"/>
  <c r="P89" i="10"/>
  <c r="P192" i="10"/>
  <c r="P173" i="10"/>
  <c r="P236" i="10"/>
  <c r="P258" i="10"/>
  <c r="P270" i="10"/>
  <c r="P288" i="10"/>
  <c r="P302" i="10"/>
  <c r="P266" i="10"/>
  <c r="P330" i="10"/>
  <c r="P331" i="10"/>
  <c r="P359" i="10"/>
  <c r="P367" i="10"/>
  <c r="P363" i="10"/>
  <c r="P403" i="10"/>
  <c r="P343" i="10"/>
  <c r="P429" i="10"/>
  <c r="P432" i="10"/>
  <c r="P449" i="10"/>
  <c r="P420" i="10"/>
  <c r="P440" i="10"/>
  <c r="P443" i="10"/>
  <c r="P444" i="10"/>
  <c r="P473" i="10"/>
  <c r="P482" i="10"/>
  <c r="P484" i="10"/>
  <c r="P506" i="10"/>
  <c r="P508" i="10"/>
  <c r="P529" i="10"/>
  <c r="P539" i="10"/>
  <c r="P538" i="10"/>
  <c r="P548" i="10"/>
  <c r="P568" i="10"/>
  <c r="P579" i="10"/>
  <c r="P625" i="10"/>
  <c r="P617" i="10"/>
  <c r="P634" i="10"/>
  <c r="P651" i="10"/>
  <c r="P661" i="10"/>
  <c r="P641" i="10"/>
  <c r="P34" i="10"/>
  <c r="P106" i="10"/>
  <c r="P142" i="10"/>
  <c r="P148" i="10"/>
  <c r="P97" i="10"/>
  <c r="P175" i="10"/>
  <c r="P160" i="10"/>
  <c r="P223" i="10"/>
  <c r="P226" i="10"/>
  <c r="P231" i="10"/>
  <c r="P250" i="10"/>
  <c r="P234" i="10"/>
  <c r="P246" i="10"/>
  <c r="P280" i="10"/>
  <c r="P317" i="10"/>
  <c r="P300" i="10"/>
  <c r="P290" i="10"/>
  <c r="P314" i="10"/>
  <c r="P333" i="10"/>
  <c r="P358" i="10"/>
  <c r="P381" i="10"/>
  <c r="P364" i="10"/>
  <c r="P408" i="10"/>
  <c r="P446" i="10"/>
  <c r="P452" i="10"/>
  <c r="P458" i="10"/>
  <c r="P513" i="10"/>
  <c r="P505" i="10"/>
  <c r="P554" i="10"/>
  <c r="P555" i="10"/>
  <c r="P556" i="10"/>
  <c r="P570" i="10"/>
  <c r="P597" i="10"/>
  <c r="P591" i="10"/>
  <c r="P607" i="10"/>
  <c r="P620" i="10"/>
  <c r="P631" i="10"/>
  <c r="P635" i="10"/>
  <c r="P628" i="10"/>
  <c r="P644" i="10"/>
  <c r="P654" i="10"/>
  <c r="P663" i="10"/>
  <c r="P87" i="10"/>
  <c r="P114" i="10"/>
  <c r="P12" i="10"/>
  <c r="P18" i="10"/>
  <c r="P22" i="10"/>
  <c r="P50" i="10"/>
  <c r="P74" i="10"/>
  <c r="P84" i="10"/>
  <c r="P98" i="10"/>
  <c r="P159" i="10"/>
  <c r="P168" i="10"/>
  <c r="P214" i="10"/>
  <c r="P220" i="10"/>
  <c r="P257" i="10"/>
  <c r="P284" i="10"/>
  <c r="P289" i="10"/>
  <c r="P292" i="10"/>
  <c r="P310" i="10"/>
  <c r="P282" i="10"/>
  <c r="P342" i="10"/>
  <c r="P371" i="10"/>
  <c r="P386" i="10"/>
  <c r="P383" i="10"/>
  <c r="P416" i="10"/>
  <c r="P437" i="10"/>
  <c r="P450" i="10"/>
  <c r="P480" i="10"/>
  <c r="P511" i="10"/>
  <c r="P498" i="10"/>
  <c r="P519" i="10"/>
  <c r="P520" i="10"/>
  <c r="P533" i="10"/>
  <c r="P573" i="10"/>
  <c r="P589" i="10"/>
  <c r="P581" i="10"/>
  <c r="P612" i="10"/>
  <c r="P622" i="10"/>
  <c r="P636" i="10"/>
  <c r="P637" i="10"/>
  <c r="P68" i="10"/>
  <c r="P136" i="10"/>
  <c r="P138" i="10"/>
  <c r="P195" i="10"/>
  <c r="P169" i="10"/>
  <c r="P155" i="10"/>
  <c r="P66" i="10"/>
  <c r="P165" i="10"/>
  <c r="P229" i="10"/>
  <c r="P218" i="10"/>
  <c r="P208" i="10"/>
  <c r="P202" i="10"/>
  <c r="P232" i="10"/>
  <c r="P255" i="10"/>
  <c r="P241" i="10"/>
  <c r="P252" i="10"/>
  <c r="P274" i="10"/>
  <c r="P240" i="10"/>
  <c r="P265" i="10"/>
  <c r="P347" i="10"/>
  <c r="P354" i="10"/>
  <c r="P337" i="10"/>
  <c r="P397" i="10"/>
  <c r="P388" i="10"/>
  <c r="P421" i="10"/>
  <c r="P465" i="10"/>
  <c r="P453" i="10"/>
  <c r="P454" i="10"/>
  <c r="P466" i="10"/>
  <c r="P514" i="10"/>
  <c r="P516" i="10"/>
  <c r="P525" i="10"/>
  <c r="P535" i="10"/>
  <c r="P517" i="10"/>
  <c r="P593" i="10"/>
  <c r="P596" i="10"/>
  <c r="P608" i="10"/>
  <c r="P645" i="10"/>
  <c r="P648" i="10"/>
  <c r="P656" i="10"/>
  <c r="P653" i="10"/>
  <c r="P121" i="10"/>
  <c r="P13" i="10"/>
  <c r="P14" i="10"/>
  <c r="P143" i="10"/>
  <c r="P188" i="10"/>
  <c r="P180" i="10"/>
  <c r="P182" i="10"/>
  <c r="P156" i="10"/>
  <c r="P193" i="10"/>
  <c r="P130" i="10"/>
  <c r="P164" i="10"/>
  <c r="P222" i="10"/>
  <c r="P279" i="10"/>
  <c r="P272" i="10"/>
  <c r="P253" i="10"/>
  <c r="P327" i="10"/>
  <c r="P245" i="10"/>
  <c r="P247" i="10"/>
  <c r="P248" i="10"/>
  <c r="P356" i="10"/>
  <c r="P361" i="10"/>
  <c r="P351" i="10"/>
  <c r="P346" i="10"/>
  <c r="P379" i="10"/>
  <c r="P415" i="10"/>
  <c r="P431" i="10"/>
  <c r="P435" i="10"/>
  <c r="P438" i="10"/>
  <c r="P492" i="10"/>
  <c r="P456" i="10"/>
  <c r="P464" i="10"/>
  <c r="P497" i="10"/>
  <c r="P521" i="10"/>
  <c r="P509" i="10"/>
  <c r="P542" i="10"/>
  <c r="P544" i="10"/>
  <c r="P547" i="10"/>
  <c r="P546" i="10"/>
  <c r="P571" i="10"/>
  <c r="P576" i="10"/>
  <c r="P588" i="10"/>
  <c r="P611" i="10"/>
  <c r="P629" i="10"/>
  <c r="P643" i="10"/>
  <c r="P668" i="10"/>
  <c r="P95" i="10"/>
  <c r="P90" i="10"/>
  <c r="P48" i="10"/>
  <c r="P16" i="10"/>
  <c r="P92" i="10"/>
  <c r="P209" i="10"/>
  <c r="P185" i="10"/>
  <c r="P183" i="10"/>
  <c r="P217" i="10"/>
  <c r="P238" i="10"/>
  <c r="P262" i="10"/>
  <c r="P305" i="10"/>
  <c r="P306" i="10"/>
  <c r="P322" i="10"/>
  <c r="P325" i="10"/>
  <c r="P366" i="10"/>
  <c r="P399" i="10"/>
  <c r="P462" i="10"/>
  <c r="P474" i="10"/>
  <c r="P503" i="10"/>
  <c r="P512" i="10"/>
  <c r="P496" i="10"/>
  <c r="P502" i="10"/>
  <c r="P545" i="10"/>
  <c r="P550" i="10"/>
  <c r="P565" i="10"/>
  <c r="P592" i="10"/>
  <c r="P587" i="10"/>
  <c r="P616" i="10"/>
  <c r="P618" i="10"/>
  <c r="P614" i="10"/>
  <c r="P638" i="10"/>
  <c r="P630" i="10"/>
  <c r="P649" i="10"/>
  <c r="P671" i="10"/>
  <c r="P674" i="10"/>
  <c r="P664" i="10"/>
  <c r="P126" i="10"/>
  <c r="P111" i="10"/>
  <c r="P153" i="10"/>
  <c r="P190" i="10"/>
  <c r="P201" i="10"/>
  <c r="P197" i="10"/>
  <c r="P150" i="10"/>
  <c r="P151" i="10"/>
  <c r="P171" i="10"/>
  <c r="P215" i="10"/>
  <c r="P239" i="10"/>
  <c r="P260" i="10"/>
  <c r="P263" i="10"/>
  <c r="P268" i="10"/>
  <c r="P297" i="10"/>
  <c r="P273" i="10"/>
  <c r="P312" i="10"/>
  <c r="P309" i="10"/>
  <c r="P338" i="10"/>
  <c r="P349" i="10"/>
  <c r="P329" i="10"/>
  <c r="P335" i="10"/>
  <c r="P339" i="10"/>
  <c r="P373" i="10"/>
  <c r="P406" i="10"/>
  <c r="P423" i="10"/>
  <c r="P426" i="10"/>
  <c r="P439" i="10"/>
  <c r="P442" i="10"/>
  <c r="P463" i="10"/>
  <c r="P479" i="10"/>
  <c r="P490" i="10"/>
  <c r="P481" i="10"/>
  <c r="P485" i="10"/>
  <c r="P530" i="10"/>
  <c r="P541" i="10"/>
  <c r="P566" i="10"/>
  <c r="P567" i="10"/>
  <c r="P602" i="10"/>
  <c r="P604" i="10"/>
  <c r="P633" i="10"/>
  <c r="P639" i="10"/>
  <c r="P673" i="10"/>
  <c r="P25" i="10"/>
  <c r="P122" i="10"/>
  <c r="P42" i="10"/>
  <c r="P47" i="10"/>
  <c r="P137" i="10"/>
  <c r="P20" i="10"/>
  <c r="P70" i="10"/>
  <c r="P94" i="10"/>
  <c r="P110" i="10"/>
  <c r="P146" i="10"/>
  <c r="P205" i="10"/>
  <c r="P161" i="10"/>
  <c r="P177" i="10"/>
  <c r="P210" i="10"/>
  <c r="P244" i="10"/>
  <c r="P278" i="10"/>
  <c r="P294" i="10"/>
  <c r="P242" i="10"/>
  <c r="P287" i="10"/>
  <c r="P295" i="10"/>
  <c r="P311" i="10"/>
  <c r="P316" i="10"/>
  <c r="P324" i="10"/>
  <c r="P298" i="10"/>
  <c r="P340" i="10"/>
  <c r="P341" i="10"/>
  <c r="P345" i="10"/>
  <c r="P394" i="10"/>
  <c r="P369" i="10"/>
  <c r="P378" i="10"/>
  <c r="P400" i="10"/>
  <c r="P401" i="10"/>
  <c r="P375" i="10"/>
  <c r="P424" i="10"/>
  <c r="P428" i="10"/>
  <c r="P469" i="10"/>
  <c r="P460" i="10"/>
  <c r="P501" i="10"/>
  <c r="P470" i="10"/>
  <c r="P528" i="10"/>
  <c r="P523" i="10"/>
  <c r="P540" i="10"/>
  <c r="P515" i="10"/>
  <c r="P551" i="10"/>
  <c r="P560" i="10"/>
  <c r="P606" i="10"/>
  <c r="P623" i="10"/>
  <c r="P627" i="10"/>
  <c r="P657" i="10"/>
  <c r="P665" i="10"/>
  <c r="BT63" i="6"/>
  <c r="BT24" i="6"/>
  <c r="BT14" i="6"/>
  <c r="BT72" i="6"/>
  <c r="BT56" i="6"/>
  <c r="BT67" i="6"/>
  <c r="BT58" i="6"/>
  <c r="BT52" i="6"/>
  <c r="BT35" i="6"/>
  <c r="BT32" i="6"/>
  <c r="BT19" i="6"/>
  <c r="BT68" i="6"/>
  <c r="BT62" i="6"/>
  <c r="BT4" i="6"/>
  <c r="BT36" i="6"/>
  <c r="BT28" i="6"/>
  <c r="BT46" i="6"/>
  <c r="BT44" i="6"/>
  <c r="BT20" i="6"/>
  <c r="BT26" i="6"/>
  <c r="BT6" i="6"/>
  <c r="BT5" i="6"/>
  <c r="BT22" i="6"/>
  <c r="BT12" i="6"/>
  <c r="BT10" i="6"/>
  <c r="BS2" i="6"/>
  <c r="BT39" i="6"/>
  <c r="BT23" i="6"/>
  <c r="BT13" i="6"/>
  <c r="BT29" i="6"/>
  <c r="BT70" i="6"/>
  <c r="BT41" i="6"/>
  <c r="BT30" i="6"/>
  <c r="BT45" i="6"/>
  <c r="BT37" i="6"/>
  <c r="BT54" i="6"/>
  <c r="BT55" i="6"/>
  <c r="BT34" i="6"/>
  <c r="BT8" i="6"/>
  <c r="BT31" i="6"/>
  <c r="BT60" i="6"/>
  <c r="BT48" i="6"/>
  <c r="BT17" i="6"/>
  <c r="BT43" i="6"/>
  <c r="BT51" i="6"/>
  <c r="BT69" i="6"/>
  <c r="BT47" i="6"/>
  <c r="BT21" i="6"/>
  <c r="BT61" i="6"/>
  <c r="BT64" i="6"/>
  <c r="BT40" i="6"/>
  <c r="BT57" i="6"/>
  <c r="BT11" i="6"/>
  <c r="BT7" i="6"/>
  <c r="BT9" i="6"/>
  <c r="BT49" i="6"/>
  <c r="BT27" i="6"/>
  <c r="BT15" i="6"/>
  <c r="BT59" i="6"/>
  <c r="BT66" i="6"/>
  <c r="BT71" i="6"/>
  <c r="BT73" i="6"/>
  <c r="BT38" i="6"/>
  <c r="BT53" i="6"/>
  <c r="BT42" i="6"/>
  <c r="BT18" i="6"/>
  <c r="BT65" i="6"/>
  <c r="BT25" i="6"/>
  <c r="BT16" i="6"/>
  <c r="BT50" i="6"/>
  <c r="BT33" i="6"/>
  <c r="Y672" i="10"/>
  <c r="Y667" i="10"/>
  <c r="Y662" i="10"/>
  <c r="Y658" i="10"/>
  <c r="Y659" i="10"/>
  <c r="Y664" i="10"/>
  <c r="Y660" i="10"/>
  <c r="Y654" i="10"/>
  <c r="Y653" i="10"/>
  <c r="Y646" i="10"/>
  <c r="Y650" i="10"/>
  <c r="Y642" i="10"/>
  <c r="Y640" i="10"/>
  <c r="Y641" i="10"/>
  <c r="Y644" i="10"/>
  <c r="Y639" i="10"/>
  <c r="Y632" i="10"/>
  <c r="Y624" i="10"/>
  <c r="Y620" i="10"/>
  <c r="Y615" i="10"/>
  <c r="Y600" i="10"/>
  <c r="Y617" i="10"/>
  <c r="Y616" i="10"/>
  <c r="Y613" i="10"/>
  <c r="Y607" i="10"/>
  <c r="Y605" i="10"/>
  <c r="Y604" i="10"/>
  <c r="Y619" i="10"/>
  <c r="Y614" i="10"/>
  <c r="Y598" i="10"/>
  <c r="Y599" i="10"/>
  <c r="Y594" i="10"/>
  <c r="Y592" i="10"/>
  <c r="Y590" i="10"/>
  <c r="Y609" i="10"/>
  <c r="Y601" i="10"/>
  <c r="Y603" i="10"/>
  <c r="Y585" i="10"/>
  <c r="Y591" i="10"/>
  <c r="Y581" i="10"/>
  <c r="Y578" i="10"/>
  <c r="Y577" i="10"/>
  <c r="Y580" i="10"/>
  <c r="Y582" i="10"/>
  <c r="Y568" i="10"/>
  <c r="Y569" i="10"/>
  <c r="Y574" i="10"/>
  <c r="Y572" i="10"/>
  <c r="Y557" i="10"/>
  <c r="Y567" i="10"/>
  <c r="Y561" i="10"/>
  <c r="Y559" i="10"/>
  <c r="Y552" i="10"/>
  <c r="Y564" i="10"/>
  <c r="Y563" i="10"/>
  <c r="Y560" i="10"/>
  <c r="Y536" i="10"/>
  <c r="Y548" i="10"/>
  <c r="Y534" i="10"/>
  <c r="Y549" i="10"/>
  <c r="Y553" i="10"/>
  <c r="Y558" i="10"/>
  <c r="Y541" i="10"/>
  <c r="Y543" i="10"/>
  <c r="Y537" i="10"/>
  <c r="Y527" i="10"/>
  <c r="Y532" i="10"/>
  <c r="Y521" i="10"/>
  <c r="Y518" i="10"/>
  <c r="Y517" i="10"/>
  <c r="Y508" i="10"/>
  <c r="Y510" i="10"/>
  <c r="Y519" i="10"/>
  <c r="Y499" i="10"/>
  <c r="Y503" i="10"/>
  <c r="Y500" i="10"/>
  <c r="Y498" i="10"/>
  <c r="Y525" i="10"/>
  <c r="Y520" i="10"/>
  <c r="Y513" i="10"/>
  <c r="Y509" i="10"/>
  <c r="Y505" i="10"/>
  <c r="Y526" i="10"/>
  <c r="Y522" i="10"/>
  <c r="Y483" i="10"/>
  <c r="Y451" i="10"/>
  <c r="Y441" i="10"/>
  <c r="Y486" i="10"/>
  <c r="Y497" i="10"/>
  <c r="Y495" i="10"/>
  <c r="Y490" i="10"/>
  <c r="Y471" i="10"/>
  <c r="Y489" i="10"/>
  <c r="Y487" i="10"/>
  <c r="Y477" i="10"/>
  <c r="Y475" i="10"/>
  <c r="Y491" i="10"/>
  <c r="Y494" i="10"/>
  <c r="Y476" i="10"/>
  <c r="Y467" i="10"/>
  <c r="Y466" i="10"/>
  <c r="Y452" i="10"/>
  <c r="Y457" i="10"/>
  <c r="Y453" i="10"/>
  <c r="Y433" i="10"/>
  <c r="Y459" i="10"/>
  <c r="Y458" i="10"/>
  <c r="Y454" i="10"/>
  <c r="Y443" i="10"/>
  <c r="Y434" i="10"/>
  <c r="Y447" i="10"/>
  <c r="Y444" i="10"/>
  <c r="Y425" i="10"/>
  <c r="Y440" i="10"/>
  <c r="Y455" i="10"/>
  <c r="Y445" i="10"/>
  <c r="Y435" i="10"/>
  <c r="Y442" i="10"/>
  <c r="Y413" i="10"/>
  <c r="Y398" i="10"/>
  <c r="Y427" i="10"/>
  <c r="Y417" i="10"/>
  <c r="Y418" i="10"/>
  <c r="Y384" i="10"/>
  <c r="Y412" i="10"/>
  <c r="Y407" i="10"/>
  <c r="Y360" i="10"/>
  <c r="Y328" i="10"/>
  <c r="Y416" i="10"/>
  <c r="Y409" i="10"/>
  <c r="Y390" i="10"/>
  <c r="Y405" i="10"/>
  <c r="Y404" i="10"/>
  <c r="Y402" i="10"/>
  <c r="Y401" i="10"/>
  <c r="Y400" i="10"/>
  <c r="Y399" i="10"/>
  <c r="Y392" i="10"/>
  <c r="Y376" i="10"/>
  <c r="Y388" i="10"/>
  <c r="Y383" i="10"/>
  <c r="Y391" i="10"/>
  <c r="Y375" i="10"/>
  <c r="Y394" i="10"/>
  <c r="Y386" i="10"/>
  <c r="Y369" i="10"/>
  <c r="Y385" i="10"/>
  <c r="Y380" i="10"/>
  <c r="Y368" i="10"/>
  <c r="Y396" i="10"/>
  <c r="Y363" i="10"/>
  <c r="Y353" i="10"/>
  <c r="Y346" i="10"/>
  <c r="Y343" i="10"/>
  <c r="Y348" i="10"/>
  <c r="Y347" i="10"/>
  <c r="Y352" i="10"/>
  <c r="Y344" i="10"/>
  <c r="Y315" i="10"/>
  <c r="Y283" i="10"/>
  <c r="Y267" i="10"/>
  <c r="Y243" i="10"/>
  <c r="Y321" i="10"/>
  <c r="Y316" i="10"/>
  <c r="Y299" i="10"/>
  <c r="Y295" i="10"/>
  <c r="Y318" i="10"/>
  <c r="Y311" i="10"/>
  <c r="Y300" i="10"/>
  <c r="Y291" i="10"/>
  <c r="Y287" i="10"/>
  <c r="Y336" i="10"/>
  <c r="Y314" i="10"/>
  <c r="Y313" i="10"/>
  <c r="Y286" i="10"/>
  <c r="Y269" i="10"/>
  <c r="Y319" i="10"/>
  <c r="Y301" i="10"/>
  <c r="Y294" i="10"/>
  <c r="Y274" i="10"/>
  <c r="Y270" i="10"/>
  <c r="Y302" i="10"/>
  <c r="Y282" i="10"/>
  <c r="Y277" i="10"/>
  <c r="Y307" i="10"/>
  <c r="Y259" i="10"/>
  <c r="Y268" i="10"/>
  <c r="Y241" i="10"/>
  <c r="Y249" i="10"/>
  <c r="Y237" i="10"/>
  <c r="Y235" i="10"/>
  <c r="Y230" i="10"/>
  <c r="Y281" i="10"/>
  <c r="Y254" i="10"/>
  <c r="Y251" i="10"/>
  <c r="Y279" i="10"/>
  <c r="Y263" i="10"/>
  <c r="Y261" i="10"/>
  <c r="Y246" i="10"/>
  <c r="Y275" i="10"/>
  <c r="Y253" i="10"/>
  <c r="Y252" i="10"/>
  <c r="Y250" i="10"/>
  <c r="Y219" i="10"/>
  <c r="Y265" i="10"/>
  <c r="Y234" i="10"/>
  <c r="Y262" i="10"/>
  <c r="Y260" i="10"/>
  <c r="Y226" i="10"/>
  <c r="Y221" i="10"/>
  <c r="Y212" i="10"/>
  <c r="Y231" i="10"/>
  <c r="Y233" i="10"/>
  <c r="Y222" i="10"/>
  <c r="Y236" i="10"/>
  <c r="Y211" i="10"/>
  <c r="Y210" i="10"/>
  <c r="Y207" i="10"/>
  <c r="Y225" i="10"/>
  <c r="Y203" i="10"/>
  <c r="Y202" i="10"/>
  <c r="Y227" i="10"/>
  <c r="Y213" i="10"/>
  <c r="Y194" i="10"/>
  <c r="Y147" i="10"/>
  <c r="Y115" i="10"/>
  <c r="Y83" i="10"/>
  <c r="Y51" i="10"/>
  <c r="Y186" i="10"/>
  <c r="Y176" i="10"/>
  <c r="Y162" i="10"/>
  <c r="Y154" i="10"/>
  <c r="Y152" i="10"/>
  <c r="Y11" i="10"/>
  <c r="Y196" i="10"/>
  <c r="Y189" i="10"/>
  <c r="Y178" i="10"/>
  <c r="Y195" i="10"/>
  <c r="Y187" i="10"/>
  <c r="Y181" i="10"/>
  <c r="Y170" i="10"/>
  <c r="Y166" i="10"/>
  <c r="Y165" i="10"/>
  <c r="Y164" i="10"/>
  <c r="Y163" i="10"/>
  <c r="Y161" i="10"/>
  <c r="Y160" i="10"/>
  <c r="Y158" i="10"/>
  <c r="Y157" i="10"/>
  <c r="Y149" i="10"/>
  <c r="Y156" i="10"/>
  <c r="Y155" i="10"/>
  <c r="Y177" i="10"/>
  <c r="Y173" i="10"/>
  <c r="Y185" i="10"/>
  <c r="Y184" i="10"/>
  <c r="Y172" i="10"/>
  <c r="Y139" i="10"/>
  <c r="Y134" i="10"/>
  <c r="Y129" i="10"/>
  <c r="Y114" i="10"/>
  <c r="Y109" i="10"/>
  <c r="Y113" i="10"/>
  <c r="Y133" i="10"/>
  <c r="Y67" i="10"/>
  <c r="Y123" i="10"/>
  <c r="Y121" i="10"/>
  <c r="Y99" i="10"/>
  <c r="Y75" i="10"/>
  <c r="Y59" i="10"/>
  <c r="Y131" i="10"/>
  <c r="Y118" i="10"/>
  <c r="Y107" i="10"/>
  <c r="Y91" i="10"/>
  <c r="Y54" i="10"/>
  <c r="Y49" i="10"/>
  <c r="Y150" i="10"/>
  <c r="Y127" i="10"/>
  <c r="Y86" i="10"/>
  <c r="Y132" i="10"/>
  <c r="Y116" i="10"/>
  <c r="Y101" i="10"/>
  <c r="Y94" i="10"/>
  <c r="Y74" i="10"/>
  <c r="Y70" i="10"/>
  <c r="Y145" i="10"/>
  <c r="Y138" i="10"/>
  <c r="Y106" i="10"/>
  <c r="Y102" i="10"/>
  <c r="Y82" i="10"/>
  <c r="Y77" i="10"/>
  <c r="Y79" i="10"/>
  <c r="Y19" i="10"/>
  <c r="Y18" i="10"/>
  <c r="Y10" i="10"/>
  <c r="X2" i="10"/>
  <c r="Y81" i="10"/>
  <c r="Y25" i="10"/>
  <c r="Y22" i="10"/>
  <c r="Y17" i="10"/>
  <c r="Y15" i="10"/>
  <c r="Y50" i="10"/>
  <c r="Y36" i="10"/>
  <c r="Y33" i="10"/>
  <c r="Y31" i="10"/>
  <c r="Y27" i="10"/>
  <c r="Y14" i="10"/>
  <c r="Y5" i="10"/>
  <c r="Y62" i="10"/>
  <c r="Y38" i="10"/>
  <c r="Y35" i="10"/>
  <c r="Y12" i="10"/>
  <c r="Y55" i="10"/>
  <c r="Y45" i="10"/>
  <c r="Y41" i="10"/>
  <c r="Y30" i="10"/>
  <c r="Y42" i="10"/>
  <c r="Y13" i="10"/>
  <c r="Y4" i="10"/>
  <c r="Y37" i="10"/>
  <c r="Y69" i="10"/>
  <c r="Y47" i="10"/>
  <c r="Y43" i="10"/>
  <c r="Y20" i="10"/>
  <c r="Y7" i="10"/>
  <c r="Y44" i="10"/>
  <c r="Y78" i="10"/>
  <c r="Y72" i="10"/>
  <c r="Y92" i="10"/>
  <c r="Y8" i="10"/>
  <c r="Y29" i="10"/>
  <c r="Y24" i="10"/>
  <c r="Y80" i="10"/>
  <c r="Y46" i="10"/>
  <c r="Y60" i="10"/>
  <c r="Y34" i="10"/>
  <c r="Y28" i="10"/>
  <c r="Y57" i="10"/>
  <c r="Y65" i="10"/>
  <c r="Y125" i="10"/>
  <c r="Y105" i="10"/>
  <c r="Y93" i="10"/>
  <c r="Y56" i="10"/>
  <c r="Y26" i="10"/>
  <c r="Y63" i="10"/>
  <c r="Y9" i="10"/>
  <c r="Y23" i="10"/>
  <c r="Y73" i="10"/>
  <c r="Y88" i="10"/>
  <c r="Y85" i="10"/>
  <c r="Y137" i="10"/>
  <c r="Y16" i="10"/>
  <c r="Y136" i="10"/>
  <c r="Y169" i="10"/>
  <c r="Y209" i="10"/>
  <c r="Y71" i="10"/>
  <c r="Y108" i="10"/>
  <c r="Y182" i="10"/>
  <c r="Y183" i="10"/>
  <c r="Y218" i="10"/>
  <c r="Y215" i="10"/>
  <c r="Y255" i="10"/>
  <c r="Y216" i="10"/>
  <c r="Y292" i="10"/>
  <c r="Y327" i="10"/>
  <c r="Y288" i="10"/>
  <c r="Y309" i="10"/>
  <c r="Y332" i="10"/>
  <c r="Y361" i="10"/>
  <c r="Y342" i="10"/>
  <c r="Y271" i="10"/>
  <c r="Y364" i="10"/>
  <c r="Y366" i="10"/>
  <c r="Y406" i="10"/>
  <c r="Y449" i="10"/>
  <c r="Y461" i="10"/>
  <c r="Y460" i="10"/>
  <c r="Y464" i="10"/>
  <c r="Y472" i="10"/>
  <c r="Y530" i="10"/>
  <c r="Y535" i="10"/>
  <c r="Y547" i="10"/>
  <c r="Y566" i="10"/>
  <c r="Y575" i="10"/>
  <c r="Y622" i="10"/>
  <c r="Y633" i="10"/>
  <c r="Y638" i="10"/>
  <c r="Y630" i="10"/>
  <c r="Y648" i="10"/>
  <c r="Y671" i="10"/>
  <c r="Y668" i="10"/>
  <c r="Y674" i="10"/>
  <c r="Y670" i="10"/>
  <c r="Y117" i="10"/>
  <c r="Y95" i="10"/>
  <c r="Y21" i="10"/>
  <c r="Y40" i="10"/>
  <c r="Y48" i="10"/>
  <c r="Y90" i="10"/>
  <c r="Y111" i="10"/>
  <c r="Y174" i="10"/>
  <c r="Y140" i="10"/>
  <c r="Y153" i="10"/>
  <c r="Y151" i="10"/>
  <c r="Y171" i="10"/>
  <c r="Y180" i="10"/>
  <c r="Y224" i="10"/>
  <c r="Y217" i="10"/>
  <c r="Y191" i="10"/>
  <c r="Y198" i="10"/>
  <c r="Y228" i="10"/>
  <c r="Y322" i="10"/>
  <c r="Y305" i="10"/>
  <c r="Y289" i="10"/>
  <c r="Y297" i="10"/>
  <c r="Y339" i="10"/>
  <c r="Y362" i="10"/>
  <c r="Y358" i="10"/>
  <c r="Y303" i="10"/>
  <c r="Y378" i="10"/>
  <c r="Y370" i="10"/>
  <c r="Y424" i="10"/>
  <c r="Y414" i="10"/>
  <c r="Y420" i="10"/>
  <c r="Y438" i="10"/>
  <c r="Y496" i="10"/>
  <c r="Y511" i="10"/>
  <c r="Y524" i="10"/>
  <c r="Y540" i="10"/>
  <c r="Y542" i="10"/>
  <c r="Y544" i="10"/>
  <c r="Y576" i="10"/>
  <c r="Y579" i="10"/>
  <c r="Y606" i="10"/>
  <c r="Y588" i="10"/>
  <c r="Y587" i="10"/>
  <c r="Y596" i="10"/>
  <c r="Y626" i="10"/>
  <c r="Y651" i="10"/>
  <c r="Y39" i="10"/>
  <c r="Y87" i="10"/>
  <c r="Y120" i="10"/>
  <c r="Y112" i="10"/>
  <c r="Y143" i="10"/>
  <c r="Y76" i="10"/>
  <c r="Y128" i="10"/>
  <c r="Y206" i="10"/>
  <c r="Y229" i="10"/>
  <c r="Y199" i="10"/>
  <c r="Y239" i="10"/>
  <c r="Y280" i="10"/>
  <c r="Y304" i="10"/>
  <c r="Y326" i="10"/>
  <c r="Y247" i="10"/>
  <c r="Y285" i="10"/>
  <c r="Y334" i="10"/>
  <c r="Y354" i="10"/>
  <c r="Y351" i="10"/>
  <c r="Y367" i="10"/>
  <c r="Y393" i="10"/>
  <c r="Y387" i="10"/>
  <c r="Y410" i="10"/>
  <c r="Y421" i="10"/>
  <c r="Y429" i="10"/>
  <c r="Y492" i="10"/>
  <c r="Y488" i="10"/>
  <c r="Y504" i="10"/>
  <c r="Y523" i="10"/>
  <c r="Y551" i="10"/>
  <c r="Y550" i="10"/>
  <c r="Y584" i="10"/>
  <c r="Y589" i="10"/>
  <c r="Y602" i="10"/>
  <c r="Y611" i="10"/>
  <c r="Y621" i="10"/>
  <c r="Y631" i="10"/>
  <c r="Y52" i="10"/>
  <c r="Y61" i="10"/>
  <c r="Y68" i="10"/>
  <c r="Y148" i="10"/>
  <c r="Y53" i="10"/>
  <c r="Y58" i="10"/>
  <c r="Y110" i="10"/>
  <c r="Y179" i="10"/>
  <c r="Y146" i="10"/>
  <c r="Y141" i="10"/>
  <c r="Y201" i="10"/>
  <c r="Y98" i="10"/>
  <c r="Y175" i="10"/>
  <c r="Y200" i="10"/>
  <c r="Y167" i="10"/>
  <c r="Y244" i="10"/>
  <c r="Y290" i="10"/>
  <c r="Y340" i="10"/>
  <c r="Y335" i="10"/>
  <c r="Y371" i="10"/>
  <c r="Y323" i="10"/>
  <c r="Y341" i="10"/>
  <c r="Y276" i="10"/>
  <c r="Y379" i="10"/>
  <c r="Y395" i="10"/>
  <c r="Y403" i="10"/>
  <c r="Y365" i="10"/>
  <c r="Y372" i="10"/>
  <c r="Y436" i="10"/>
  <c r="Y448" i="10"/>
  <c r="Y480" i="10"/>
  <c r="Y479" i="10"/>
  <c r="Y533" i="10"/>
  <c r="Y515" i="10"/>
  <c r="Y531" i="10"/>
  <c r="Y545" i="10"/>
  <c r="Y507" i="10"/>
  <c r="Y573" i="10"/>
  <c r="Y571" i="10"/>
  <c r="Y562" i="10"/>
  <c r="Y597" i="10"/>
  <c r="Y608" i="10"/>
  <c r="Y595" i="10"/>
  <c r="Y623" i="10"/>
  <c r="Y665" i="10"/>
  <c r="Y144" i="10"/>
  <c r="Y96" i="10"/>
  <c r="Y190" i="10"/>
  <c r="Y192" i="10"/>
  <c r="Y214" i="10"/>
  <c r="Y220" i="10"/>
  <c r="Y284" i="10"/>
  <c r="Y258" i="10"/>
  <c r="Y317" i="10"/>
  <c r="Y273" i="10"/>
  <c r="Y310" i="10"/>
  <c r="Y325" i="10"/>
  <c r="Y329" i="10"/>
  <c r="Y356" i="10"/>
  <c r="Y338" i="10"/>
  <c r="Y333" i="10"/>
  <c r="Y266" i="10"/>
  <c r="Y308" i="10"/>
  <c r="Y373" i="10"/>
  <c r="Y411" i="10"/>
  <c r="Y428" i="10"/>
  <c r="Y439" i="10"/>
  <c r="Y446" i="10"/>
  <c r="Y478" i="10"/>
  <c r="Y465" i="10"/>
  <c r="Y473" i="10"/>
  <c r="Y493" i="10"/>
  <c r="Y502" i="10"/>
  <c r="Y506" i="10"/>
  <c r="Y529" i="10"/>
  <c r="Y539" i="10"/>
  <c r="Y538" i="10"/>
  <c r="Y625" i="10"/>
  <c r="Y635" i="10"/>
  <c r="Y628" i="10"/>
  <c r="Y643" i="10"/>
  <c r="Y652" i="10"/>
  <c r="Y657" i="10"/>
  <c r="Y84" i="10"/>
  <c r="Y97" i="10"/>
  <c r="Y119" i="10"/>
  <c r="Y168" i="10"/>
  <c r="Y204" i="10"/>
  <c r="Y66" i="10"/>
  <c r="Y130" i="10"/>
  <c r="Y205" i="10"/>
  <c r="Y232" i="10"/>
  <c r="Y278" i="10"/>
  <c r="Y272" i="10"/>
  <c r="Y324" i="10"/>
  <c r="Y242" i="10"/>
  <c r="Y337" i="10"/>
  <c r="Y345" i="10"/>
  <c r="Y320" i="10"/>
  <c r="Y330" i="10"/>
  <c r="Y359" i="10"/>
  <c r="Y264" i="10"/>
  <c r="Y298" i="10"/>
  <c r="Y389" i="10"/>
  <c r="Y381" i="10"/>
  <c r="Y350" i="10"/>
  <c r="Y377" i="10"/>
  <c r="Y426" i="10"/>
  <c r="Y437" i="10"/>
  <c r="Y430" i="10"/>
  <c r="Y422" i="10"/>
  <c r="Y484" i="10"/>
  <c r="Y556" i="10"/>
  <c r="Y565" i="10"/>
  <c r="Y570" i="10"/>
  <c r="Y649" i="10"/>
  <c r="Y661" i="10"/>
  <c r="Y666" i="10"/>
  <c r="Y89" i="10"/>
  <c r="Y100" i="10"/>
  <c r="Y126" i="10"/>
  <c r="Y124" i="10"/>
  <c r="Y104" i="10"/>
  <c r="Y32" i="10"/>
  <c r="Y64" i="10"/>
  <c r="Y103" i="10"/>
  <c r="Y193" i="10"/>
  <c r="Y159" i="10"/>
  <c r="Y223" i="10"/>
  <c r="Y208" i="10"/>
  <c r="Y257" i="10"/>
  <c r="Y238" i="10"/>
  <c r="Y240" i="10"/>
  <c r="Y293" i="10"/>
  <c r="Y349" i="10"/>
  <c r="Y296" i="10"/>
  <c r="Y357" i="10"/>
  <c r="Y374" i="10"/>
  <c r="Y415" i="10"/>
  <c r="Y355" i="10"/>
  <c r="Y382" i="10"/>
  <c r="Y419" i="10"/>
  <c r="Y431" i="10"/>
  <c r="Y462" i="10"/>
  <c r="Y463" i="10"/>
  <c r="Y501" i="10"/>
  <c r="Y485" i="10"/>
  <c r="Y514" i="10"/>
  <c r="Y516" i="10"/>
  <c r="Y593" i="10"/>
  <c r="Y610" i="10"/>
  <c r="Y612" i="10"/>
  <c r="Y636" i="10"/>
  <c r="Y634" i="10"/>
  <c r="Y637" i="10"/>
  <c r="Y645" i="10"/>
  <c r="Y669" i="10"/>
  <c r="Y122" i="10"/>
  <c r="Y142" i="10"/>
  <c r="Y6" i="10"/>
  <c r="Y197" i="10"/>
  <c r="Y135" i="10"/>
  <c r="Y188" i="10"/>
  <c r="Y256" i="10"/>
  <c r="Y248" i="10"/>
  <c r="Y306" i="10"/>
  <c r="Y312" i="10"/>
  <c r="Y245" i="10"/>
  <c r="Y331" i="10"/>
  <c r="Y397" i="10"/>
  <c r="Y408" i="10"/>
  <c r="Y423" i="10"/>
  <c r="Y450" i="10"/>
  <c r="Y432" i="10"/>
  <c r="Y469" i="10"/>
  <c r="Y468" i="10"/>
  <c r="Y474" i="10"/>
  <c r="Y482" i="10"/>
  <c r="Y456" i="10"/>
  <c r="Y470" i="10"/>
  <c r="Y481" i="10"/>
  <c r="Y528" i="10"/>
  <c r="Y512" i="10"/>
  <c r="Y554" i="10"/>
  <c r="Y555" i="10"/>
  <c r="Y546" i="10"/>
  <c r="Y583" i="10"/>
  <c r="Y586" i="10"/>
  <c r="Y618" i="10"/>
  <c r="Y627" i="10"/>
  <c r="Y629" i="10"/>
  <c r="Y647" i="10"/>
  <c r="Y656" i="10"/>
  <c r="Y655" i="10"/>
  <c r="Y663" i="10"/>
  <c r="Y673" i="10"/>
  <c r="O17" i="7"/>
  <c r="O23" i="7"/>
  <c r="O8" i="7"/>
  <c r="O18" i="7"/>
  <c r="N2" i="7"/>
  <c r="O16" i="7"/>
  <c r="O9" i="7"/>
  <c r="O4" i="7"/>
  <c r="O15" i="7"/>
  <c r="O11" i="7"/>
  <c r="O22" i="7"/>
  <c r="O6" i="7"/>
  <c r="O19" i="7"/>
  <c r="O13" i="7"/>
  <c r="O14" i="7"/>
  <c r="O10" i="7"/>
  <c r="O20" i="7"/>
  <c r="O12" i="7"/>
  <c r="O21" i="7"/>
  <c r="O5" i="7"/>
  <c r="O7" i="7"/>
  <c r="BF3" i="6"/>
  <c r="DA2" i="6"/>
  <c r="DB24" i="6"/>
  <c r="DB12" i="6"/>
  <c r="DB66" i="6"/>
  <c r="DB63" i="6"/>
  <c r="DB72" i="6"/>
  <c r="DB56" i="6"/>
  <c r="DB50" i="6"/>
  <c r="DB58" i="6"/>
  <c r="DB69" i="6"/>
  <c r="DB65" i="6"/>
  <c r="DB62" i="6"/>
  <c r="DB32" i="6"/>
  <c r="DB35" i="6"/>
  <c r="DB25" i="6"/>
  <c r="DB19" i="6"/>
  <c r="DB52" i="6"/>
  <c r="DB49" i="6"/>
  <c r="DB36" i="6"/>
  <c r="DB55" i="6"/>
  <c r="DB33" i="6"/>
  <c r="DB30" i="6"/>
  <c r="DB22" i="6"/>
  <c r="DB10" i="6"/>
  <c r="DB41" i="6"/>
  <c r="DB4" i="6"/>
  <c r="DB43" i="6"/>
  <c r="DB27" i="6"/>
  <c r="DB23" i="6"/>
  <c r="DB28" i="6"/>
  <c r="DB14" i="6"/>
  <c r="DB61" i="6"/>
  <c r="DB6" i="6"/>
  <c r="DB53" i="6"/>
  <c r="DB45" i="6"/>
  <c r="DB38" i="6"/>
  <c r="DB20" i="6"/>
  <c r="DB17" i="6"/>
  <c r="DB9" i="6"/>
  <c r="DB21" i="6"/>
  <c r="DB39" i="6"/>
  <c r="DB40" i="6"/>
  <c r="DB51" i="6"/>
  <c r="DB67" i="6"/>
  <c r="DB7" i="6"/>
  <c r="DB5" i="6"/>
  <c r="DB16" i="6"/>
  <c r="DB60" i="6"/>
  <c r="DB59" i="6"/>
  <c r="DB15" i="6"/>
  <c r="DB47" i="6"/>
  <c r="DB42" i="6"/>
  <c r="DB31" i="6"/>
  <c r="DB29" i="6"/>
  <c r="DB68" i="6"/>
  <c r="DB44" i="6"/>
  <c r="DB64" i="6"/>
  <c r="DB11" i="6"/>
  <c r="DB18" i="6"/>
  <c r="DB26" i="6"/>
  <c r="DB71" i="6"/>
  <c r="DB73" i="6"/>
  <c r="DB13" i="6"/>
  <c r="DB8" i="6"/>
  <c r="DB48" i="6"/>
  <c r="DB57" i="6"/>
  <c r="DB37" i="6"/>
  <c r="DB54" i="6"/>
  <c r="DB34" i="6"/>
  <c r="DB70" i="6"/>
  <c r="DB46" i="6"/>
  <c r="AO3" i="6"/>
  <c r="X3" i="8"/>
  <c r="AM57" i="9"/>
  <c r="AM56" i="9"/>
  <c r="AM18" i="9"/>
  <c r="AM12" i="9"/>
  <c r="AM14" i="9"/>
  <c r="AM8" i="9"/>
  <c r="AM11" i="9"/>
  <c r="AM7" i="9"/>
  <c r="AM28" i="9"/>
  <c r="AM37" i="9"/>
  <c r="AM30" i="9"/>
  <c r="AM40" i="9"/>
  <c r="AM27" i="9"/>
  <c r="AM39" i="9"/>
  <c r="O3" i="8"/>
  <c r="BO2" i="7"/>
  <c r="BP16" i="7"/>
  <c r="BP21" i="7"/>
  <c r="BP19" i="7"/>
  <c r="BP13" i="7"/>
  <c r="BP23" i="7"/>
  <c r="BP8" i="7"/>
  <c r="BP5" i="7"/>
  <c r="BP15" i="7"/>
  <c r="BP22" i="7"/>
  <c r="BP12" i="7"/>
  <c r="BP9" i="7"/>
  <c r="BP17" i="7"/>
  <c r="BP7" i="7"/>
  <c r="BP11" i="7"/>
  <c r="BP14" i="7"/>
  <c r="BP6" i="7"/>
  <c r="BP18" i="7"/>
  <c r="BP20" i="7"/>
  <c r="BP4" i="7"/>
  <c r="BP10" i="7"/>
  <c r="AL71" i="8"/>
  <c r="AL62" i="8"/>
  <c r="AL66" i="8"/>
  <c r="AL64" i="8"/>
  <c r="AL68" i="8"/>
  <c r="AL61" i="8"/>
  <c r="AL69" i="8"/>
  <c r="AL45" i="8"/>
  <c r="AL22" i="8"/>
  <c r="AL70" i="8"/>
  <c r="AL39" i="8"/>
  <c r="AL31" i="8"/>
  <c r="AL67" i="8"/>
  <c r="AL56" i="8"/>
  <c r="AL35" i="8"/>
  <c r="AL29" i="8"/>
  <c r="AL53" i="8"/>
  <c r="AL37" i="8"/>
  <c r="AL40" i="8"/>
  <c r="AL72" i="8"/>
  <c r="AL51" i="8"/>
  <c r="AL34" i="8"/>
  <c r="AL21" i="8"/>
  <c r="AL5" i="8"/>
  <c r="AK2" i="8"/>
  <c r="AL10" i="8"/>
  <c r="AL8" i="8"/>
  <c r="AL24" i="8"/>
  <c r="AL16" i="8"/>
  <c r="AL15" i="8"/>
  <c r="AL7" i="8"/>
  <c r="AL23" i="8"/>
  <c r="AL13" i="8"/>
  <c r="AL30" i="8"/>
  <c r="AL47" i="8"/>
  <c r="AL26" i="8"/>
  <c r="AL17" i="8"/>
  <c r="AL57" i="8"/>
  <c r="AL4" i="8"/>
  <c r="AL11" i="8"/>
  <c r="AL54" i="8"/>
  <c r="AL32" i="8"/>
  <c r="AL60" i="8"/>
  <c r="AL18" i="8"/>
  <c r="AL33" i="8"/>
  <c r="AL46" i="8"/>
  <c r="AL48" i="8"/>
  <c r="AL52" i="8"/>
  <c r="AL63" i="8"/>
  <c r="AL59" i="8"/>
  <c r="AL50" i="8"/>
  <c r="AL44" i="8"/>
  <c r="AL36" i="8"/>
  <c r="AL27" i="8"/>
  <c r="AL43" i="8"/>
  <c r="AL41" i="8"/>
  <c r="AL38" i="8"/>
  <c r="AL65" i="8"/>
  <c r="AL28" i="8"/>
  <c r="AL14" i="8"/>
  <c r="AL19" i="8"/>
  <c r="AL25" i="8"/>
  <c r="AL55" i="8"/>
  <c r="AL49" i="8"/>
  <c r="AL20" i="8"/>
  <c r="AL42" i="8"/>
  <c r="AL6" i="8"/>
  <c r="AL9" i="8"/>
  <c r="AL58" i="8"/>
  <c r="AL12" i="8"/>
  <c r="AO670" i="10"/>
  <c r="AO667" i="10"/>
  <c r="AO673" i="10"/>
  <c r="AO666" i="10"/>
  <c r="AO662" i="10"/>
  <c r="AO659" i="10"/>
  <c r="AO663" i="10"/>
  <c r="AO650" i="10"/>
  <c r="AO655" i="10"/>
  <c r="AO657" i="10"/>
  <c r="AO658" i="10"/>
  <c r="AO646" i="10"/>
  <c r="AO649" i="10"/>
  <c r="AO654" i="10"/>
  <c r="AO644" i="10"/>
  <c r="AO642" i="10"/>
  <c r="AO640" i="10"/>
  <c r="AO632" i="10"/>
  <c r="AO639" i="10"/>
  <c r="AO637" i="10"/>
  <c r="AO615" i="10"/>
  <c r="AO614" i="10"/>
  <c r="AO613" i="10"/>
  <c r="AO620" i="10"/>
  <c r="AO617" i="10"/>
  <c r="AO623" i="10"/>
  <c r="AO626" i="10"/>
  <c r="AO624" i="10"/>
  <c r="AO605" i="10"/>
  <c r="AO574" i="10"/>
  <c r="AO609" i="10"/>
  <c r="AO611" i="10"/>
  <c r="AO600" i="10"/>
  <c r="AO595" i="10"/>
  <c r="AO606" i="10"/>
  <c r="AO601" i="10"/>
  <c r="AO598" i="10"/>
  <c r="AO590" i="10"/>
  <c r="AO603" i="10"/>
  <c r="AO599" i="10"/>
  <c r="AO594" i="10"/>
  <c r="AO604" i="10"/>
  <c r="AO588" i="10"/>
  <c r="AO596" i="10"/>
  <c r="AO607" i="10"/>
  <c r="AO579" i="10"/>
  <c r="AO582" i="10"/>
  <c r="AO580" i="10"/>
  <c r="AO549" i="10"/>
  <c r="AO569" i="10"/>
  <c r="AO568" i="10"/>
  <c r="AO565" i="10"/>
  <c r="AO561" i="10"/>
  <c r="AO559" i="10"/>
  <c r="AO562" i="10"/>
  <c r="AO548" i="10"/>
  <c r="AO546" i="10"/>
  <c r="AO557" i="10"/>
  <c r="AO542" i="10"/>
  <c r="AO543" i="10"/>
  <c r="AO539" i="10"/>
  <c r="AO520" i="10"/>
  <c r="AO517" i="10"/>
  <c r="AO507" i="10"/>
  <c r="AO541" i="10"/>
  <c r="AO531" i="10"/>
  <c r="AO536" i="10"/>
  <c r="AO545" i="10"/>
  <c r="AO526" i="10"/>
  <c r="AO534" i="10"/>
  <c r="AO532" i="10"/>
  <c r="AO518" i="10"/>
  <c r="AO522" i="10"/>
  <c r="AO515" i="10"/>
  <c r="AO511" i="10"/>
  <c r="AO510" i="10"/>
  <c r="AO503" i="10"/>
  <c r="AO483" i="10"/>
  <c r="AO497" i="10"/>
  <c r="AO527" i="10"/>
  <c r="AO504" i="10"/>
  <c r="AO466" i="10"/>
  <c r="AO491" i="10"/>
  <c r="AO485" i="10"/>
  <c r="AO482" i="10"/>
  <c r="AO487" i="10"/>
  <c r="AO476" i="10"/>
  <c r="AO499" i="10"/>
  <c r="AO475" i="10"/>
  <c r="AO474" i="10"/>
  <c r="AO471" i="10"/>
  <c r="AO461" i="10"/>
  <c r="AO464" i="10"/>
  <c r="AO459" i="10"/>
  <c r="AO434" i="10"/>
  <c r="AO467" i="10"/>
  <c r="AO452" i="10"/>
  <c r="AO448" i="10"/>
  <c r="AO451" i="10"/>
  <c r="AO440" i="10"/>
  <c r="AO450" i="10"/>
  <c r="AO441" i="10"/>
  <c r="AO438" i="10"/>
  <c r="AO442" i="10"/>
  <c r="AO427" i="10"/>
  <c r="AO425" i="10"/>
  <c r="AO422" i="10"/>
  <c r="AO433" i="10"/>
  <c r="AO430" i="10"/>
  <c r="AO407" i="10"/>
  <c r="AO376" i="10"/>
  <c r="AO398" i="10"/>
  <c r="AO416" i="10"/>
  <c r="AO405" i="10"/>
  <c r="AO391" i="10"/>
  <c r="AO399" i="10"/>
  <c r="AO417" i="10"/>
  <c r="AO409" i="10"/>
  <c r="AO390" i="10"/>
  <c r="AO382" i="10"/>
  <c r="AO367" i="10"/>
  <c r="AO370" i="10"/>
  <c r="AO368" i="10"/>
  <c r="AO375" i="10"/>
  <c r="AO377" i="10"/>
  <c r="AO348" i="10"/>
  <c r="AO397" i="10"/>
  <c r="AO384" i="10"/>
  <c r="AO360" i="10"/>
  <c r="AO385" i="10"/>
  <c r="AO380" i="10"/>
  <c r="AO372" i="10"/>
  <c r="AO353" i="10"/>
  <c r="AO369" i="10"/>
  <c r="AO350" i="10"/>
  <c r="AO343" i="10"/>
  <c r="AO307" i="10"/>
  <c r="AO275" i="10"/>
  <c r="AO243" i="10"/>
  <c r="AO336" i="10"/>
  <c r="AO328" i="10"/>
  <c r="AO362" i="10"/>
  <c r="AO352" i="10"/>
  <c r="AO321" i="10"/>
  <c r="AO357" i="10"/>
  <c r="AO341" i="10"/>
  <c r="AO329" i="10"/>
  <c r="AO365" i="10"/>
  <c r="AO344" i="10"/>
  <c r="AO346" i="10"/>
  <c r="AO291" i="10"/>
  <c r="AO276" i="10"/>
  <c r="AO313" i="10"/>
  <c r="AO296" i="10"/>
  <c r="AO315" i="10"/>
  <c r="AO312" i="10"/>
  <c r="AO269" i="10"/>
  <c r="AO308" i="10"/>
  <c r="AO301" i="10"/>
  <c r="AO274" i="10"/>
  <c r="AO298" i="10"/>
  <c r="AO281" i="10"/>
  <c r="AO264" i="10"/>
  <c r="AO249" i="10"/>
  <c r="AO293" i="10"/>
  <c r="AO290" i="10"/>
  <c r="AO303" i="10"/>
  <c r="AO299" i="10"/>
  <c r="AO283" i="10"/>
  <c r="AO247" i="10"/>
  <c r="AO244" i="10"/>
  <c r="AO241" i="10"/>
  <c r="AO219" i="10"/>
  <c r="AO271" i="10"/>
  <c r="AO266" i="10"/>
  <c r="AO251" i="10"/>
  <c r="AO285" i="10"/>
  <c r="AO240" i="10"/>
  <c r="AO227" i="10"/>
  <c r="AO212" i="10"/>
  <c r="AO259" i="10"/>
  <c r="AO267" i="10"/>
  <c r="AO258" i="10"/>
  <c r="AO256" i="10"/>
  <c r="AO245" i="10"/>
  <c r="AO242" i="10"/>
  <c r="AO263" i="10"/>
  <c r="AO261" i="10"/>
  <c r="AO228" i="10"/>
  <c r="AO211" i="10"/>
  <c r="AO170" i="10"/>
  <c r="AO221" i="10"/>
  <c r="AO237" i="10"/>
  <c r="AO235" i="10"/>
  <c r="AO216" i="10"/>
  <c r="AO203" i="10"/>
  <c r="AO178" i="10"/>
  <c r="AO218" i="10"/>
  <c r="AO233" i="10"/>
  <c r="AO223" i="10"/>
  <c r="AO224" i="10"/>
  <c r="AO232" i="10"/>
  <c r="AO199" i="10"/>
  <c r="AO186" i="10"/>
  <c r="AO169" i="10"/>
  <c r="AO167" i="10"/>
  <c r="AO152" i="10"/>
  <c r="AO176" i="10"/>
  <c r="AO210" i="10"/>
  <c r="AO198" i="10"/>
  <c r="AO139" i="10"/>
  <c r="AO107" i="10"/>
  <c r="AO75" i="10"/>
  <c r="AO43" i="10"/>
  <c r="AO183" i="10"/>
  <c r="AO179" i="10"/>
  <c r="AO171" i="10"/>
  <c r="AO168" i="10"/>
  <c r="AO155" i="10"/>
  <c r="AO202" i="10"/>
  <c r="AO196" i="10"/>
  <c r="AO191" i="10"/>
  <c r="AO147" i="10"/>
  <c r="AO207" i="10"/>
  <c r="AO200" i="10"/>
  <c r="AO193" i="10"/>
  <c r="AO175" i="10"/>
  <c r="AO172" i="10"/>
  <c r="AO154" i="10"/>
  <c r="AO140" i="10"/>
  <c r="AO135" i="10"/>
  <c r="AO130" i="10"/>
  <c r="AO123" i="10"/>
  <c r="AO194" i="10"/>
  <c r="AO184" i="10"/>
  <c r="AO162" i="10"/>
  <c r="AO145" i="10"/>
  <c r="AO133" i="10"/>
  <c r="AO113" i="10"/>
  <c r="AO93" i="10"/>
  <c r="AO90" i="10"/>
  <c r="AO85" i="10"/>
  <c r="AO103" i="10"/>
  <c r="AO99" i="10"/>
  <c r="AO83" i="10"/>
  <c r="AO59" i="10"/>
  <c r="AO35" i="10"/>
  <c r="AO4" i="10"/>
  <c r="AO132" i="10"/>
  <c r="AO115" i="10"/>
  <c r="AO91" i="10"/>
  <c r="AO76" i="10"/>
  <c r="AO49" i="10"/>
  <c r="AO27" i="10"/>
  <c r="AO131" i="10"/>
  <c r="AO128" i="10"/>
  <c r="AO108" i="10"/>
  <c r="AO64" i="10"/>
  <c r="AO112" i="10"/>
  <c r="AO96" i="10"/>
  <c r="AO127" i="10"/>
  <c r="AO144" i="10"/>
  <c r="AO116" i="10"/>
  <c r="AO101" i="10"/>
  <c r="AO74" i="10"/>
  <c r="AO66" i="10"/>
  <c r="AO129" i="10"/>
  <c r="AO106" i="10"/>
  <c r="AO98" i="10"/>
  <c r="AO88" i="10"/>
  <c r="AO81" i="10"/>
  <c r="AO61" i="10"/>
  <c r="AO58" i="10"/>
  <c r="AO53" i="10"/>
  <c r="AO69" i="10"/>
  <c r="AO47" i="10"/>
  <c r="AO36" i="10"/>
  <c r="AO33" i="10"/>
  <c r="AO31" i="10"/>
  <c r="AO25" i="10"/>
  <c r="AO11" i="10"/>
  <c r="AO8" i="10"/>
  <c r="AO24" i="10"/>
  <c r="AO12" i="10"/>
  <c r="AO41" i="10"/>
  <c r="AO32" i="10"/>
  <c r="AO37" i="10"/>
  <c r="AO79" i="10"/>
  <c r="AO40" i="10"/>
  <c r="AN2" i="10"/>
  <c r="AO71" i="10"/>
  <c r="AO45" i="10"/>
  <c r="AO44" i="10"/>
  <c r="AO67" i="10"/>
  <c r="AO51" i="10"/>
  <c r="AO42" i="10"/>
  <c r="AO19" i="10"/>
  <c r="AO10" i="10"/>
  <c r="AO5" i="10"/>
  <c r="AO80" i="10"/>
  <c r="AO63" i="10"/>
  <c r="AO7" i="10"/>
  <c r="AO26" i="10"/>
  <c r="AO72" i="10"/>
  <c r="AO39" i="10"/>
  <c r="AO52" i="10"/>
  <c r="AO117" i="10"/>
  <c r="AO34" i="10"/>
  <c r="AO78" i="10"/>
  <c r="AO55" i="10"/>
  <c r="AO56" i="10"/>
  <c r="AO28" i="10"/>
  <c r="AO60" i="10"/>
  <c r="AO30" i="10"/>
  <c r="AO38" i="10"/>
  <c r="AO9" i="10"/>
  <c r="AO62" i="10"/>
  <c r="AO57" i="10"/>
  <c r="AO87" i="10"/>
  <c r="AO23" i="10"/>
  <c r="AO29" i="10"/>
  <c r="AO46" i="10"/>
  <c r="AO122" i="10"/>
  <c r="AO22" i="10"/>
  <c r="AO102" i="10"/>
  <c r="AO120" i="10"/>
  <c r="AO138" i="10"/>
  <c r="AO104" i="10"/>
  <c r="AO180" i="10"/>
  <c r="AO185" i="10"/>
  <c r="AO205" i="10"/>
  <c r="AO158" i="10"/>
  <c r="AO177" i="10"/>
  <c r="AO192" i="10"/>
  <c r="AO151" i="10"/>
  <c r="AO208" i="10"/>
  <c r="AO220" i="10"/>
  <c r="AO181" i="10"/>
  <c r="AO238" i="10"/>
  <c r="AO246" i="10"/>
  <c r="AO257" i="10"/>
  <c r="AO234" i="10"/>
  <c r="AO287" i="10"/>
  <c r="AO317" i="10"/>
  <c r="AO358" i="10"/>
  <c r="AO345" i="10"/>
  <c r="AO356" i="10"/>
  <c r="AO338" i="10"/>
  <c r="AO361" i="10"/>
  <c r="AO314" i="10"/>
  <c r="AO401" i="10"/>
  <c r="AO383" i="10"/>
  <c r="AO500" i="10"/>
  <c r="AO525" i="10"/>
  <c r="AO529" i="10"/>
  <c r="AO538" i="10"/>
  <c r="AO573" i="10"/>
  <c r="AO664" i="10"/>
  <c r="AO121" i="10"/>
  <c r="AO105" i="10"/>
  <c r="AO143" i="10"/>
  <c r="AO73" i="10"/>
  <c r="AO134" i="10"/>
  <c r="AO201" i="10"/>
  <c r="AO118" i="10"/>
  <c r="AO150" i="10"/>
  <c r="AO163" i="10"/>
  <c r="AO215" i="10"/>
  <c r="AO260" i="10"/>
  <c r="AO236" i="10"/>
  <c r="AO294" i="10"/>
  <c r="AO288" i="10"/>
  <c r="AO325" i="10"/>
  <c r="AO331" i="10"/>
  <c r="AO354" i="10"/>
  <c r="AO318" i="10"/>
  <c r="AO400" i="10"/>
  <c r="AO411" i="10"/>
  <c r="AO387" i="10"/>
  <c r="AO439" i="10"/>
  <c r="AO444" i="10"/>
  <c r="AO479" i="10"/>
  <c r="AO470" i="10"/>
  <c r="AO472" i="10"/>
  <c r="AO494" i="10"/>
  <c r="AO509" i="10"/>
  <c r="AO554" i="10"/>
  <c r="AO547" i="10"/>
  <c r="AO560" i="10"/>
  <c r="AO563" i="10"/>
  <c r="AO597" i="10"/>
  <c r="AO572" i="10"/>
  <c r="AO602" i="10"/>
  <c r="AO618" i="10"/>
  <c r="AO633" i="10"/>
  <c r="AO635" i="10"/>
  <c r="AO636" i="10"/>
  <c r="AO656" i="10"/>
  <c r="AO643" i="10"/>
  <c r="AO661" i="10"/>
  <c r="AO669" i="10"/>
  <c r="AO97" i="10"/>
  <c r="AO109" i="10"/>
  <c r="AO124" i="10"/>
  <c r="AO65" i="10"/>
  <c r="AO77" i="10"/>
  <c r="AO100" i="10"/>
  <c r="AO119" i="10"/>
  <c r="AO111" i="10"/>
  <c r="AO92" i="10"/>
  <c r="AO136" i="10"/>
  <c r="AO195" i="10"/>
  <c r="AO146" i="10"/>
  <c r="AO160" i="10"/>
  <c r="AO157" i="10"/>
  <c r="AO217" i="10"/>
  <c r="AO226" i="10"/>
  <c r="AO250" i="10"/>
  <c r="AO272" i="10"/>
  <c r="AO280" i="10"/>
  <c r="AO273" i="10"/>
  <c r="AO304" i="10"/>
  <c r="AO311" i="10"/>
  <c r="AO297" i="10"/>
  <c r="AO309" i="10"/>
  <c r="AO327" i="10"/>
  <c r="AO330" i="10"/>
  <c r="AO319" i="10"/>
  <c r="AO363" i="10"/>
  <c r="AO366" i="10"/>
  <c r="AO402" i="10"/>
  <c r="AO403" i="10"/>
  <c r="AO404" i="10"/>
  <c r="AO408" i="10"/>
  <c r="AO410" i="10"/>
  <c r="AO355" i="10"/>
  <c r="AO388" i="10"/>
  <c r="AO426" i="10"/>
  <c r="AO428" i="10"/>
  <c r="AO435" i="10"/>
  <c r="AO412" i="10"/>
  <c r="AO443" i="10"/>
  <c r="AO468" i="10"/>
  <c r="AO484" i="10"/>
  <c r="AO457" i="10"/>
  <c r="AO513" i="10"/>
  <c r="AO528" i="10"/>
  <c r="AO505" i="10"/>
  <c r="AO553" i="10"/>
  <c r="AO552" i="10"/>
  <c r="AO634" i="10"/>
  <c r="AO630" i="10"/>
  <c r="AO652" i="10"/>
  <c r="AO660" i="10"/>
  <c r="AO137" i="10"/>
  <c r="AO6" i="10"/>
  <c r="AO17" i="10"/>
  <c r="AO95" i="10"/>
  <c r="AO190" i="10"/>
  <c r="AO86" i="10"/>
  <c r="AO206" i="10"/>
  <c r="AO174" i="10"/>
  <c r="AO229" i="10"/>
  <c r="AO213" i="10"/>
  <c r="AO268" i="10"/>
  <c r="AO225" i="10"/>
  <c r="AO284" i="10"/>
  <c r="AO310" i="10"/>
  <c r="AO322" i="10"/>
  <c r="AO265" i="10"/>
  <c r="AO282" i="10"/>
  <c r="AO316" i="10"/>
  <c r="AO359" i="10"/>
  <c r="AO349" i="10"/>
  <c r="AO332" i="10"/>
  <c r="AO333" i="10"/>
  <c r="AO335" i="10"/>
  <c r="AO429" i="10"/>
  <c r="AO413" i="10"/>
  <c r="AO445" i="10"/>
  <c r="AO446" i="10"/>
  <c r="AO465" i="10"/>
  <c r="AO463" i="10"/>
  <c r="AO477" i="10"/>
  <c r="AO495" i="10"/>
  <c r="AO506" i="10"/>
  <c r="AO540" i="10"/>
  <c r="AO519" i="10"/>
  <c r="AO551" i="10"/>
  <c r="AO537" i="10"/>
  <c r="AO564" i="10"/>
  <c r="AO570" i="10"/>
  <c r="AO567" i="10"/>
  <c r="AO586" i="10"/>
  <c r="AO581" i="10"/>
  <c r="AO610" i="10"/>
  <c r="AO627" i="10"/>
  <c r="AO648" i="10"/>
  <c r="AO674" i="10"/>
  <c r="AO21" i="10"/>
  <c r="AO70" i="10"/>
  <c r="AO89" i="10"/>
  <c r="AO197" i="10"/>
  <c r="AO159" i="10"/>
  <c r="AO161" i="10"/>
  <c r="AO214" i="10"/>
  <c r="AO189" i="10"/>
  <c r="AO289" i="10"/>
  <c r="AO292" i="10"/>
  <c r="AO277" i="10"/>
  <c r="AO324" i="10"/>
  <c r="AO347" i="10"/>
  <c r="AO254" i="10"/>
  <c r="AO389" i="10"/>
  <c r="AO392" i="10"/>
  <c r="AO381" i="10"/>
  <c r="AO396" i="10"/>
  <c r="AO423" i="10"/>
  <c r="AO424" i="10"/>
  <c r="AO437" i="10"/>
  <c r="AO420" i="10"/>
  <c r="AO460" i="10"/>
  <c r="AO478" i="10"/>
  <c r="AO480" i="10"/>
  <c r="AO486" i="10"/>
  <c r="AO454" i="10"/>
  <c r="AO488" i="10"/>
  <c r="AO493" i="10"/>
  <c r="AO512" i="10"/>
  <c r="AO514" i="10"/>
  <c r="AO502" i="10"/>
  <c r="AO523" i="10"/>
  <c r="AO521" i="10"/>
  <c r="AO544" i="10"/>
  <c r="AO555" i="10"/>
  <c r="AO556" i="10"/>
  <c r="AO558" i="10"/>
  <c r="AO566" i="10"/>
  <c r="AO576" i="10"/>
  <c r="AO575" i="10"/>
  <c r="AO591" i="10"/>
  <c r="AO592" i="10"/>
  <c r="AO625" i="10"/>
  <c r="AO621" i="10"/>
  <c r="AO638" i="10"/>
  <c r="AO645" i="10"/>
  <c r="AO126" i="10"/>
  <c r="AO82" i="10"/>
  <c r="AO142" i="10"/>
  <c r="AO14" i="10"/>
  <c r="AO68" i="10"/>
  <c r="AO182" i="10"/>
  <c r="AO54" i="10"/>
  <c r="AO165" i="10"/>
  <c r="AO209" i="10"/>
  <c r="AO231" i="10"/>
  <c r="AO255" i="10"/>
  <c r="AO270" i="10"/>
  <c r="AO326" i="10"/>
  <c r="AO302" i="10"/>
  <c r="AO342" i="10"/>
  <c r="AO351" i="10"/>
  <c r="AO286" i="10"/>
  <c r="AO374" i="10"/>
  <c r="AO394" i="10"/>
  <c r="AO386" i="10"/>
  <c r="AO406" i="10"/>
  <c r="AO414" i="10"/>
  <c r="AO431" i="10"/>
  <c r="AO449" i="10"/>
  <c r="AO469" i="10"/>
  <c r="AO473" i="10"/>
  <c r="AO501" i="10"/>
  <c r="AO453" i="10"/>
  <c r="AO489" i="10"/>
  <c r="AO524" i="10"/>
  <c r="AO530" i="10"/>
  <c r="AO508" i="10"/>
  <c r="AO593" i="10"/>
  <c r="AO577" i="10"/>
  <c r="AO641" i="10"/>
  <c r="AO651" i="10"/>
  <c r="AO653" i="10"/>
  <c r="AO665" i="10"/>
  <c r="AO84" i="10"/>
  <c r="AO114" i="10"/>
  <c r="AO125" i="10"/>
  <c r="AO20" i="10"/>
  <c r="AO13" i="10"/>
  <c r="AO94" i="10"/>
  <c r="AO187" i="10"/>
  <c r="AO188" i="10"/>
  <c r="AO204" i="10"/>
  <c r="AO156" i="10"/>
  <c r="AO149" i="10"/>
  <c r="AO164" i="10"/>
  <c r="AO173" i="10"/>
  <c r="AO239" i="10"/>
  <c r="AO230" i="10"/>
  <c r="AO253" i="10"/>
  <c r="AO295" i="10"/>
  <c r="AO305" i="10"/>
  <c r="AO248" i="10"/>
  <c r="AO300" i="10"/>
  <c r="AO395" i="10"/>
  <c r="AO373" i="10"/>
  <c r="AO415" i="10"/>
  <c r="AO393" i="10"/>
  <c r="AO418" i="10"/>
  <c r="AO447" i="10"/>
  <c r="AO462" i="10"/>
  <c r="AO492" i="10"/>
  <c r="AO455" i="10"/>
  <c r="AO456" i="10"/>
  <c r="AO458" i="10"/>
  <c r="AO535" i="10"/>
  <c r="AO550" i="10"/>
  <c r="AO571" i="10"/>
  <c r="AO578" i="10"/>
  <c r="AO584" i="10"/>
  <c r="AO608" i="10"/>
  <c r="AO622" i="10"/>
  <c r="AO628" i="10"/>
  <c r="AO629" i="10"/>
  <c r="AO631" i="10"/>
  <c r="AO671" i="10"/>
  <c r="AO48" i="10"/>
  <c r="AO148" i="10"/>
  <c r="AO15" i="10"/>
  <c r="AO16" i="10"/>
  <c r="AO18" i="10"/>
  <c r="AO50" i="10"/>
  <c r="AO110" i="10"/>
  <c r="AO153" i="10"/>
  <c r="AO141" i="10"/>
  <c r="AO166" i="10"/>
  <c r="AO222" i="10"/>
  <c r="AO262" i="10"/>
  <c r="AO278" i="10"/>
  <c r="AO279" i="10"/>
  <c r="AO306" i="10"/>
  <c r="AO252" i="10"/>
  <c r="AO337" i="10"/>
  <c r="AO339" i="10"/>
  <c r="AO340" i="10"/>
  <c r="AO371" i="10"/>
  <c r="AO320" i="10"/>
  <c r="AO323" i="10"/>
  <c r="AO334" i="10"/>
  <c r="AO364" i="10"/>
  <c r="AO378" i="10"/>
  <c r="AO379" i="10"/>
  <c r="AO421" i="10"/>
  <c r="AO419" i="10"/>
  <c r="AO432" i="10"/>
  <c r="AO436" i="10"/>
  <c r="AO481" i="10"/>
  <c r="AO490" i="10"/>
  <c r="AO516" i="10"/>
  <c r="AO496" i="10"/>
  <c r="AO498" i="10"/>
  <c r="AO533" i="10"/>
  <c r="AO583" i="10"/>
  <c r="AO587" i="10"/>
  <c r="AO589" i="10"/>
  <c r="AO585" i="10"/>
  <c r="AO616" i="10"/>
  <c r="AO612" i="10"/>
  <c r="AO619" i="10"/>
  <c r="AO647" i="10"/>
  <c r="AO668" i="10"/>
  <c r="AO672" i="10"/>
  <c r="X17" i="7"/>
  <c r="X9" i="7"/>
  <c r="X14" i="7"/>
  <c r="X13" i="7"/>
  <c r="W2" i="7"/>
  <c r="X4" i="7"/>
  <c r="X15" i="7"/>
  <c r="X12" i="7"/>
  <c r="X21" i="7"/>
  <c r="X7" i="7"/>
  <c r="X11" i="7"/>
  <c r="X23" i="7"/>
  <c r="X19" i="7"/>
  <c r="X20" i="7"/>
  <c r="X22" i="7"/>
  <c r="X6" i="7"/>
  <c r="X5" i="7"/>
  <c r="X18" i="7"/>
  <c r="X10" i="7"/>
  <c r="X16" i="7"/>
  <c r="X8" i="7"/>
  <c r="BS668" i="10"/>
  <c r="BS662" i="10"/>
  <c r="BS660" i="10"/>
  <c r="BS667" i="10"/>
  <c r="BS665" i="10"/>
  <c r="BS664" i="10"/>
  <c r="BS659" i="10"/>
  <c r="BS658" i="10"/>
  <c r="BS650" i="10"/>
  <c r="BS654" i="10"/>
  <c r="BS646" i="10"/>
  <c r="BS642" i="10"/>
  <c r="BS640" i="10"/>
  <c r="BS632" i="10"/>
  <c r="BS639" i="10"/>
  <c r="BS638" i="10"/>
  <c r="BS636" i="10"/>
  <c r="BS634" i="10"/>
  <c r="BS635" i="10"/>
  <c r="BS633" i="10"/>
  <c r="BS619" i="10"/>
  <c r="BS624" i="10"/>
  <c r="BS614" i="10"/>
  <c r="BS607" i="10"/>
  <c r="BS601" i="10"/>
  <c r="BS598" i="10"/>
  <c r="BS615" i="10"/>
  <c r="BS613" i="10"/>
  <c r="BS609" i="10"/>
  <c r="BS604" i="10"/>
  <c r="BS594" i="10"/>
  <c r="BS592" i="10"/>
  <c r="BS599" i="10"/>
  <c r="BS574" i="10"/>
  <c r="BS605" i="10"/>
  <c r="BS596" i="10"/>
  <c r="BS590" i="10"/>
  <c r="BS591" i="10"/>
  <c r="BS600" i="10"/>
  <c r="BS589" i="10"/>
  <c r="BS586" i="10"/>
  <c r="BS584" i="10"/>
  <c r="BS577" i="10"/>
  <c r="BS585" i="10"/>
  <c r="BS582" i="10"/>
  <c r="BS575" i="10"/>
  <c r="BS572" i="10"/>
  <c r="BS580" i="10"/>
  <c r="BS581" i="10"/>
  <c r="BS567" i="10"/>
  <c r="BS552" i="10"/>
  <c r="BS557" i="10"/>
  <c r="BS565" i="10"/>
  <c r="BS563" i="10"/>
  <c r="BS569" i="10"/>
  <c r="BS568" i="10"/>
  <c r="BS556" i="10"/>
  <c r="BS549" i="10"/>
  <c r="BS544" i="10"/>
  <c r="BS542" i="10"/>
  <c r="BS550" i="10"/>
  <c r="BS543" i="10"/>
  <c r="BS548" i="10"/>
  <c r="BS534" i="10"/>
  <c r="BS526" i="10"/>
  <c r="BS537" i="10"/>
  <c r="BS536" i="10"/>
  <c r="BS527" i="10"/>
  <c r="BS532" i="10"/>
  <c r="BS516" i="10"/>
  <c r="BS503" i="10"/>
  <c r="BS522" i="10"/>
  <c r="BS520" i="10"/>
  <c r="BS517" i="10"/>
  <c r="BS508" i="10"/>
  <c r="BS475" i="10"/>
  <c r="BS499" i="10"/>
  <c r="BS524" i="10"/>
  <c r="BS518" i="10"/>
  <c r="BS521" i="10"/>
  <c r="BS510" i="10"/>
  <c r="BS519" i="10"/>
  <c r="BS509" i="10"/>
  <c r="BS494" i="10"/>
  <c r="BS506" i="10"/>
  <c r="BS495" i="10"/>
  <c r="BS491" i="10"/>
  <c r="BS500" i="10"/>
  <c r="BS489" i="10"/>
  <c r="BS487" i="10"/>
  <c r="BS477" i="10"/>
  <c r="BS476" i="10"/>
  <c r="BS498" i="10"/>
  <c r="BS466" i="10"/>
  <c r="BS458" i="10"/>
  <c r="BS501" i="10"/>
  <c r="BS486" i="10"/>
  <c r="BS471" i="10"/>
  <c r="BS481" i="10"/>
  <c r="BS463" i="10"/>
  <c r="BS483" i="10"/>
  <c r="BS482" i="10"/>
  <c r="BS467" i="10"/>
  <c r="BS459" i="10"/>
  <c r="BS454" i="10"/>
  <c r="BS451" i="10"/>
  <c r="BS455" i="10"/>
  <c r="BS465" i="10"/>
  <c r="BS460" i="10"/>
  <c r="BS425" i="10"/>
  <c r="BS453" i="10"/>
  <c r="BS444" i="10"/>
  <c r="BS441" i="10"/>
  <c r="BS440" i="10"/>
  <c r="BS457" i="10"/>
  <c r="BS445" i="10"/>
  <c r="BS433" i="10"/>
  <c r="BS443" i="10"/>
  <c r="BS436" i="10"/>
  <c r="BS418" i="10"/>
  <c r="BS427" i="10"/>
  <c r="BS412" i="10"/>
  <c r="BS434" i="10"/>
  <c r="BS417" i="10"/>
  <c r="BS429" i="10"/>
  <c r="BS413" i="10"/>
  <c r="BS391" i="10"/>
  <c r="BS385" i="10"/>
  <c r="BS380" i="10"/>
  <c r="BS375" i="10"/>
  <c r="BS368" i="10"/>
  <c r="BS409" i="10"/>
  <c r="BS408" i="10"/>
  <c r="BS407" i="10"/>
  <c r="BS384" i="10"/>
  <c r="BS379" i="10"/>
  <c r="BS377" i="10"/>
  <c r="BS372" i="10"/>
  <c r="BS387" i="10"/>
  <c r="BS382" i="10"/>
  <c r="BS370" i="10"/>
  <c r="BS376" i="10"/>
  <c r="BS353" i="10"/>
  <c r="BS398" i="10"/>
  <c r="BS390" i="10"/>
  <c r="BS366" i="10"/>
  <c r="BS355" i="10"/>
  <c r="BS350" i="10"/>
  <c r="BS344" i="10"/>
  <c r="BS299" i="10"/>
  <c r="BS267" i="10"/>
  <c r="BS347" i="10"/>
  <c r="BS364" i="10"/>
  <c r="BS352" i="10"/>
  <c r="BS346" i="10"/>
  <c r="BS318" i="10"/>
  <c r="BS367" i="10"/>
  <c r="BS360" i="10"/>
  <c r="BS348" i="10"/>
  <c r="BS343" i="10"/>
  <c r="BS321" i="10"/>
  <c r="BS319" i="10"/>
  <c r="BS314" i="10"/>
  <c r="BS286" i="10"/>
  <c r="BS251" i="10"/>
  <c r="BS328" i="10"/>
  <c r="BS307" i="10"/>
  <c r="BS313" i="10"/>
  <c r="BS302" i="10"/>
  <c r="BS301" i="10"/>
  <c r="BS336" i="10"/>
  <c r="BS281" i="10"/>
  <c r="BS266" i="10"/>
  <c r="BS315" i="10"/>
  <c r="BS308" i="10"/>
  <c r="BS298" i="10"/>
  <c r="BS291" i="10"/>
  <c r="BS271" i="10"/>
  <c r="BS295" i="10"/>
  <c r="BS303" i="10"/>
  <c r="BS276" i="10"/>
  <c r="BS265" i="10"/>
  <c r="BS259" i="10"/>
  <c r="BS273" i="10"/>
  <c r="BS233" i="10"/>
  <c r="BS221" i="10"/>
  <c r="BS253" i="10"/>
  <c r="BS247" i="10"/>
  <c r="BS244" i="10"/>
  <c r="BS241" i="10"/>
  <c r="BS283" i="10"/>
  <c r="BS252" i="10"/>
  <c r="BS219" i="10"/>
  <c r="BS268" i="10"/>
  <c r="BS258" i="10"/>
  <c r="BS237" i="10"/>
  <c r="BS269" i="10"/>
  <c r="BS263" i="10"/>
  <c r="BS261" i="10"/>
  <c r="BS254" i="10"/>
  <c r="BS246" i="10"/>
  <c r="BS243" i="10"/>
  <c r="BS282" i="10"/>
  <c r="BS249" i="10"/>
  <c r="BS242" i="10"/>
  <c r="BS235" i="10"/>
  <c r="BS275" i="10"/>
  <c r="BS270" i="10"/>
  <c r="BS255" i="10"/>
  <c r="BS225" i="10"/>
  <c r="BS202" i="10"/>
  <c r="BS194" i="10"/>
  <c r="BS189" i="10"/>
  <c r="BS184" i="10"/>
  <c r="BS172" i="10"/>
  <c r="BS170" i="10"/>
  <c r="BS234" i="10"/>
  <c r="BS213" i="10"/>
  <c r="BS211" i="10"/>
  <c r="BS236" i="10"/>
  <c r="BS228" i="10"/>
  <c r="BS212" i="10"/>
  <c r="BS203" i="10"/>
  <c r="BS230" i="10"/>
  <c r="BS227" i="10"/>
  <c r="BS196" i="10"/>
  <c r="BS207" i="10"/>
  <c r="BS176" i="10"/>
  <c r="BS174" i="10"/>
  <c r="BS145" i="10"/>
  <c r="BS181" i="10"/>
  <c r="BS162" i="10"/>
  <c r="BS131" i="10"/>
  <c r="BS99" i="10"/>
  <c r="BS67" i="10"/>
  <c r="BS35" i="10"/>
  <c r="BS173" i="10"/>
  <c r="BS154" i="10"/>
  <c r="BS153" i="10"/>
  <c r="BS200" i="10"/>
  <c r="BS193" i="10"/>
  <c r="BS185" i="10"/>
  <c r="BS177" i="10"/>
  <c r="BS152" i="10"/>
  <c r="BS139" i="10"/>
  <c r="BS178" i="10"/>
  <c r="BS166" i="10"/>
  <c r="BS164" i="10"/>
  <c r="BS163" i="10"/>
  <c r="BS161" i="10"/>
  <c r="BS158" i="10"/>
  <c r="BS149" i="10"/>
  <c r="BS132" i="10"/>
  <c r="BS186" i="10"/>
  <c r="BS157" i="10"/>
  <c r="BS156" i="10"/>
  <c r="BS147" i="10"/>
  <c r="BS198" i="10"/>
  <c r="BS190" i="10"/>
  <c r="BS155" i="10"/>
  <c r="BS140" i="10"/>
  <c r="BS135" i="10"/>
  <c r="BS130" i="10"/>
  <c r="BS146" i="10"/>
  <c r="BS103" i="10"/>
  <c r="BS95" i="10"/>
  <c r="BS83" i="10"/>
  <c r="BS115" i="10"/>
  <c r="BS76" i="10"/>
  <c r="BS54" i="10"/>
  <c r="BS118" i="10"/>
  <c r="BS108" i="10"/>
  <c r="BS86" i="10"/>
  <c r="BS129" i="10"/>
  <c r="BS110" i="10"/>
  <c r="BS75" i="10"/>
  <c r="BS70" i="10"/>
  <c r="BS69" i="10"/>
  <c r="BS107" i="10"/>
  <c r="BS102" i="10"/>
  <c r="BS101" i="10"/>
  <c r="BS82" i="10"/>
  <c r="BS114" i="10"/>
  <c r="BS81" i="10"/>
  <c r="BS133" i="10"/>
  <c r="BS113" i="10"/>
  <c r="BS98" i="10"/>
  <c r="BS134" i="10"/>
  <c r="BS123" i="10"/>
  <c r="BS91" i="10"/>
  <c r="BS71" i="10"/>
  <c r="BS51" i="10"/>
  <c r="BS20" i="10"/>
  <c r="BS18" i="10"/>
  <c r="BS17" i="10"/>
  <c r="BS73" i="10"/>
  <c r="BS50" i="10"/>
  <c r="BS15" i="10"/>
  <c r="BS44" i="10"/>
  <c r="BS42" i="10"/>
  <c r="BS22" i="10"/>
  <c r="BS14" i="10"/>
  <c r="BS13" i="10"/>
  <c r="BS6" i="10"/>
  <c r="BS59" i="10"/>
  <c r="BS66" i="10"/>
  <c r="BS61" i="10"/>
  <c r="BS58" i="10"/>
  <c r="BS47" i="10"/>
  <c r="BS19" i="10"/>
  <c r="BS68" i="10"/>
  <c r="BS43" i="10"/>
  <c r="BS37" i="10"/>
  <c r="BS21" i="10"/>
  <c r="BS11" i="10"/>
  <c r="BR2" i="10"/>
  <c r="BS27" i="10"/>
  <c r="BS55" i="10"/>
  <c r="BS53" i="10"/>
  <c r="BS49" i="10"/>
  <c r="BS5" i="10"/>
  <c r="BS4" i="10"/>
  <c r="BS46" i="10"/>
  <c r="BS9" i="10"/>
  <c r="BS52" i="10"/>
  <c r="BS56" i="10"/>
  <c r="BS78" i="10"/>
  <c r="BS10" i="10"/>
  <c r="BS31" i="10"/>
  <c r="BS62" i="10"/>
  <c r="BS122" i="10"/>
  <c r="BS126" i="10"/>
  <c r="BS38" i="10"/>
  <c r="BS7" i="10"/>
  <c r="BS63" i="10"/>
  <c r="BS28" i="10"/>
  <c r="BS34" i="10"/>
  <c r="BS117" i="10"/>
  <c r="BS88" i="10"/>
  <c r="BS124" i="10"/>
  <c r="BS48" i="10"/>
  <c r="BS92" i="10"/>
  <c r="BS29" i="10"/>
  <c r="BS72" i="10"/>
  <c r="BS127" i="10"/>
  <c r="BS8" i="10"/>
  <c r="BS41" i="10"/>
  <c r="BS24" i="10"/>
  <c r="BS25" i="10"/>
  <c r="BS26" i="10"/>
  <c r="BS90" i="10"/>
  <c r="BS80" i="10"/>
  <c r="BS30" i="10"/>
  <c r="BS57" i="10"/>
  <c r="BS93" i="10"/>
  <c r="BS23" i="10"/>
  <c r="BS33" i="10"/>
  <c r="BS36" i="10"/>
  <c r="BS39" i="10"/>
  <c r="BS121" i="10"/>
  <c r="BS74" i="10"/>
  <c r="BS143" i="10"/>
  <c r="BS144" i="10"/>
  <c r="BS150" i="10"/>
  <c r="BS209" i="10"/>
  <c r="BS96" i="10"/>
  <c r="BS279" i="10"/>
  <c r="BS262" i="10"/>
  <c r="BS306" i="10"/>
  <c r="BS285" i="10"/>
  <c r="BS326" i="10"/>
  <c r="BS325" i="10"/>
  <c r="BS323" i="10"/>
  <c r="BS356" i="10"/>
  <c r="BS333" i="10"/>
  <c r="BS361" i="10"/>
  <c r="BS338" i="10"/>
  <c r="BS378" i="10"/>
  <c r="BS373" i="10"/>
  <c r="BS415" i="10"/>
  <c r="BS401" i="10"/>
  <c r="BS400" i="10"/>
  <c r="BS435" i="10"/>
  <c r="BS432" i="10"/>
  <c r="BS446" i="10"/>
  <c r="BS447" i="10"/>
  <c r="BS490" i="10"/>
  <c r="BS511" i="10"/>
  <c r="BS497" i="10"/>
  <c r="BS502" i="10"/>
  <c r="BS533" i="10"/>
  <c r="BS539" i="10"/>
  <c r="BS547" i="10"/>
  <c r="BS573" i="10"/>
  <c r="BS588" i="10"/>
  <c r="BS623" i="10"/>
  <c r="BS617" i="10"/>
  <c r="BS641" i="10"/>
  <c r="BS652" i="10"/>
  <c r="BS666" i="10"/>
  <c r="BS138" i="10"/>
  <c r="BS169" i="10"/>
  <c r="BS201" i="10"/>
  <c r="BS197" i="10"/>
  <c r="BS232" i="10"/>
  <c r="BS239" i="10"/>
  <c r="BS250" i="10"/>
  <c r="BS272" i="10"/>
  <c r="BS300" i="10"/>
  <c r="BS310" i="10"/>
  <c r="BS320" i="10"/>
  <c r="BS264" i="10"/>
  <c r="BS339" i="10"/>
  <c r="BS389" i="10"/>
  <c r="BS381" i="10"/>
  <c r="BS399" i="10"/>
  <c r="BS410" i="10"/>
  <c r="BS430" i="10"/>
  <c r="BS422" i="10"/>
  <c r="BS462" i="10"/>
  <c r="BS514" i="10"/>
  <c r="BS525" i="10"/>
  <c r="BS551" i="10"/>
  <c r="BS553" i="10"/>
  <c r="BS603" i="10"/>
  <c r="BS630" i="10"/>
  <c r="BS656" i="10"/>
  <c r="BS674" i="10"/>
  <c r="BS643" i="10"/>
  <c r="BS79" i="10"/>
  <c r="BS77" i="10"/>
  <c r="BS119" i="10"/>
  <c r="BS94" i="10"/>
  <c r="BS104" i="10"/>
  <c r="BS195" i="10"/>
  <c r="BS32" i="10"/>
  <c r="BS64" i="10"/>
  <c r="BS159" i="10"/>
  <c r="BS215" i="10"/>
  <c r="BS208" i="10"/>
  <c r="BS226" i="10"/>
  <c r="BS294" i="10"/>
  <c r="BS240" i="10"/>
  <c r="BS309" i="10"/>
  <c r="BS330" i="10"/>
  <c r="BS349" i="10"/>
  <c r="BS329" i="10"/>
  <c r="BS296" i="10"/>
  <c r="BS331" i="10"/>
  <c r="BS340" i="10"/>
  <c r="BS371" i="10"/>
  <c r="BS357" i="10"/>
  <c r="BS411" i="10"/>
  <c r="BS402" i="10"/>
  <c r="BS423" i="10"/>
  <c r="BS426" i="10"/>
  <c r="BS416" i="10"/>
  <c r="BS428" i="10"/>
  <c r="BS442" i="10"/>
  <c r="BS478" i="10"/>
  <c r="BS469" i="10"/>
  <c r="BS479" i="10"/>
  <c r="BS473" i="10"/>
  <c r="BS470" i="10"/>
  <c r="BS530" i="10"/>
  <c r="BS560" i="10"/>
  <c r="BS610" i="10"/>
  <c r="BS611" i="10"/>
  <c r="BS627" i="10"/>
  <c r="BS631" i="10"/>
  <c r="BS637" i="10"/>
  <c r="BS626" i="10"/>
  <c r="BS85" i="10"/>
  <c r="BS111" i="10"/>
  <c r="BS125" i="10"/>
  <c r="BS109" i="10"/>
  <c r="BS97" i="10"/>
  <c r="BS137" i="10"/>
  <c r="BS148" i="10"/>
  <c r="BS87" i="10"/>
  <c r="BS105" i="10"/>
  <c r="BS222" i="10"/>
  <c r="BS278" i="10"/>
  <c r="BS256" i="10"/>
  <c r="BS260" i="10"/>
  <c r="BS248" i="10"/>
  <c r="BS290" i="10"/>
  <c r="BS293" i="10"/>
  <c r="BS312" i="10"/>
  <c r="BS311" i="10"/>
  <c r="BS316" i="10"/>
  <c r="BS324" i="10"/>
  <c r="BS342" i="10"/>
  <c r="BS394" i="10"/>
  <c r="BS374" i="10"/>
  <c r="BS363" i="10"/>
  <c r="BS397" i="10"/>
  <c r="BS386" i="10"/>
  <c r="BS383" i="10"/>
  <c r="BS439" i="10"/>
  <c r="BS485" i="10"/>
  <c r="BS456" i="10"/>
  <c r="BS529" i="10"/>
  <c r="BS538" i="10"/>
  <c r="BS540" i="10"/>
  <c r="BS554" i="10"/>
  <c r="BS545" i="10"/>
  <c r="BS546" i="10"/>
  <c r="BS578" i="10"/>
  <c r="BS618" i="10"/>
  <c r="BS612" i="10"/>
  <c r="BS629" i="10"/>
  <c r="BS649" i="10"/>
  <c r="BS647" i="10"/>
  <c r="BS661" i="10"/>
  <c r="BS655" i="10"/>
  <c r="BS663" i="10"/>
  <c r="BS45" i="10"/>
  <c r="BS142" i="10"/>
  <c r="BS16" i="10"/>
  <c r="BS116" i="10"/>
  <c r="BS89" i="10"/>
  <c r="BS136" i="10"/>
  <c r="BS192" i="10"/>
  <c r="BS204" i="10"/>
  <c r="BS180" i="10"/>
  <c r="BS205" i="10"/>
  <c r="BS183" i="10"/>
  <c r="BS223" i="10"/>
  <c r="BS229" i="10"/>
  <c r="BS216" i="10"/>
  <c r="BS274" i="10"/>
  <c r="BS327" i="10"/>
  <c r="BS317" i="10"/>
  <c r="BS288" i="10"/>
  <c r="BS332" i="10"/>
  <c r="BS354" i="10"/>
  <c r="BS362" i="10"/>
  <c r="BS406" i="10"/>
  <c r="BS424" i="10"/>
  <c r="BS468" i="10"/>
  <c r="BS484" i="10"/>
  <c r="BS464" i="10"/>
  <c r="BS528" i="10"/>
  <c r="BS472" i="10"/>
  <c r="BS541" i="10"/>
  <c r="BS566" i="10"/>
  <c r="BS570" i="10"/>
  <c r="BS597" i="10"/>
  <c r="BS608" i="10"/>
  <c r="BS625" i="10"/>
  <c r="BS651" i="10"/>
  <c r="BS671" i="10"/>
  <c r="BS673" i="10"/>
  <c r="BS40" i="10"/>
  <c r="BS168" i="10"/>
  <c r="BS171" i="10"/>
  <c r="BS179" i="10"/>
  <c r="BS160" i="10"/>
  <c r="BS151" i="10"/>
  <c r="BS214" i="10"/>
  <c r="BS224" i="10"/>
  <c r="BS217" i="10"/>
  <c r="BS210" i="10"/>
  <c r="BS191" i="10"/>
  <c r="BS231" i="10"/>
  <c r="BS358" i="10"/>
  <c r="BS351" i="10"/>
  <c r="BS396" i="10"/>
  <c r="BS393" i="10"/>
  <c r="BS404" i="10"/>
  <c r="BS405" i="10"/>
  <c r="BS419" i="10"/>
  <c r="BS414" i="10"/>
  <c r="BS450" i="10"/>
  <c r="BS449" i="10"/>
  <c r="BS438" i="10"/>
  <c r="BS420" i="10"/>
  <c r="BS461" i="10"/>
  <c r="BS452" i="10"/>
  <c r="BS496" i="10"/>
  <c r="BS555" i="10"/>
  <c r="BS558" i="10"/>
  <c r="BS579" i="10"/>
  <c r="BS587" i="10"/>
  <c r="BS622" i="10"/>
  <c r="BS620" i="10"/>
  <c r="BS645" i="10"/>
  <c r="BS657" i="10"/>
  <c r="BS672" i="10"/>
  <c r="BS120" i="10"/>
  <c r="BS12" i="10"/>
  <c r="BS65" i="10"/>
  <c r="BS100" i="10"/>
  <c r="BS112" i="10"/>
  <c r="BS84" i="10"/>
  <c r="BS182" i="10"/>
  <c r="BS188" i="10"/>
  <c r="BS128" i="10"/>
  <c r="BS141" i="10"/>
  <c r="BS165" i="10"/>
  <c r="BS218" i="10"/>
  <c r="BS220" i="10"/>
  <c r="BS199" i="10"/>
  <c r="BS257" i="10"/>
  <c r="BS284" i="10"/>
  <c r="BS280" i="10"/>
  <c r="BS238" i="10"/>
  <c r="BS289" i="10"/>
  <c r="BS305" i="10"/>
  <c r="BS304" i="10"/>
  <c r="BS322" i="10"/>
  <c r="BS334" i="10"/>
  <c r="BS345" i="10"/>
  <c r="BS359" i="10"/>
  <c r="BS369" i="10"/>
  <c r="BS437" i="10"/>
  <c r="BS431" i="10"/>
  <c r="BS474" i="10"/>
  <c r="BS488" i="10"/>
  <c r="BS492" i="10"/>
  <c r="BS505" i="10"/>
  <c r="BS512" i="10"/>
  <c r="BS504" i="10"/>
  <c r="BS523" i="10"/>
  <c r="BS561" i="10"/>
  <c r="BS583" i="10"/>
  <c r="BS593" i="10"/>
  <c r="BS602" i="10"/>
  <c r="BS616" i="10"/>
  <c r="BS621" i="10"/>
  <c r="BS644" i="10"/>
  <c r="BS653" i="10"/>
  <c r="BS106" i="10"/>
  <c r="BS60" i="10"/>
  <c r="BS187" i="10"/>
  <c r="BS206" i="10"/>
  <c r="BS175" i="10"/>
  <c r="BS167" i="10"/>
  <c r="BS287" i="10"/>
  <c r="BS245" i="10"/>
  <c r="BS277" i="10"/>
  <c r="BS292" i="10"/>
  <c r="BS297" i="10"/>
  <c r="BS335" i="10"/>
  <c r="BS341" i="10"/>
  <c r="BS337" i="10"/>
  <c r="BS392" i="10"/>
  <c r="BS395" i="10"/>
  <c r="BS403" i="10"/>
  <c r="BS388" i="10"/>
  <c r="BS365" i="10"/>
  <c r="BS421" i="10"/>
  <c r="BS448" i="10"/>
  <c r="BS480" i="10"/>
  <c r="BS493" i="10"/>
  <c r="BS513" i="10"/>
  <c r="BS535" i="10"/>
  <c r="BS515" i="10"/>
  <c r="BS531" i="10"/>
  <c r="BS507" i="10"/>
  <c r="BS559" i="10"/>
  <c r="BS564" i="10"/>
  <c r="BS571" i="10"/>
  <c r="BS576" i="10"/>
  <c r="BS562" i="10"/>
  <c r="BS606" i="10"/>
  <c r="BS595" i="10"/>
  <c r="BS628" i="10"/>
  <c r="BS648" i="10"/>
  <c r="BS669" i="10"/>
  <c r="BS670" i="10"/>
  <c r="CU22" i="7"/>
  <c r="CU13" i="7"/>
  <c r="CU9" i="7"/>
  <c r="CU14" i="7"/>
  <c r="CU17" i="7"/>
  <c r="CU4" i="7"/>
  <c r="CU5" i="7"/>
  <c r="CU19" i="7"/>
  <c r="CU20" i="7"/>
  <c r="CU6" i="7"/>
  <c r="CU10" i="7"/>
  <c r="CU18" i="7"/>
  <c r="CU15" i="7"/>
  <c r="CU11" i="7"/>
  <c r="CU7" i="7"/>
  <c r="CU23" i="7"/>
  <c r="CU21" i="7"/>
  <c r="CU12" i="7"/>
  <c r="CU8" i="7"/>
  <c r="CU16" i="7"/>
  <c r="O41" i="9"/>
  <c r="O51" i="9"/>
  <c r="O17" i="9"/>
  <c r="O47" i="9"/>
  <c r="O59" i="9"/>
  <c r="O57" i="9"/>
  <c r="O49" i="9"/>
  <c r="O22" i="9"/>
  <c r="O53" i="9"/>
  <c r="O38" i="9"/>
  <c r="N2" i="9"/>
  <c r="O9" i="9"/>
  <c r="O33" i="9"/>
  <c r="O46" i="9"/>
  <c r="O19" i="9"/>
  <c r="O12" i="9"/>
  <c r="O55" i="9"/>
  <c r="O31" i="9"/>
  <c r="O25" i="9"/>
  <c r="O14" i="9"/>
  <c r="O43" i="9"/>
  <c r="O36" i="9"/>
  <c r="O23" i="9"/>
  <c r="O6" i="9"/>
  <c r="O4" i="9"/>
  <c r="O16" i="9"/>
  <c r="O44" i="9"/>
  <c r="O24" i="9"/>
  <c r="O13" i="9"/>
  <c r="O45" i="9"/>
  <c r="O32" i="9"/>
  <c r="O8" i="9"/>
  <c r="O15" i="9"/>
  <c r="O21" i="9"/>
  <c r="O28" i="9"/>
  <c r="O29" i="9"/>
  <c r="O20" i="9"/>
  <c r="O37" i="9"/>
  <c r="O48" i="9"/>
  <c r="O35" i="9"/>
  <c r="O52" i="9"/>
  <c r="O30" i="9"/>
  <c r="O27" i="9"/>
  <c r="O5" i="9"/>
  <c r="O39" i="9"/>
  <c r="O11" i="9"/>
  <c r="O54" i="9"/>
  <c r="O40" i="9"/>
  <c r="O7" i="9"/>
  <c r="O42" i="9"/>
  <c r="O50" i="9"/>
  <c r="O58" i="9"/>
  <c r="O56" i="9"/>
  <c r="O10" i="9"/>
  <c r="O18" i="9"/>
  <c r="O26" i="9"/>
  <c r="O34" i="9"/>
  <c r="AK8" i="7"/>
  <c r="AK16" i="7"/>
  <c r="AK23" i="7"/>
  <c r="AK12" i="7"/>
  <c r="AK22" i="7"/>
  <c r="AK14" i="7"/>
  <c r="AK20" i="7"/>
  <c r="AK11" i="7"/>
  <c r="AK9" i="7"/>
  <c r="AK17" i="7"/>
  <c r="AK7" i="7"/>
  <c r="AK15" i="7"/>
  <c r="AK19" i="7"/>
  <c r="AK6" i="7"/>
  <c r="AK4" i="7"/>
  <c r="AK18" i="7"/>
  <c r="AK21" i="7"/>
  <c r="AK13" i="7"/>
  <c r="AK10" i="7"/>
  <c r="AK5" i="7"/>
  <c r="BB9" i="7"/>
  <c r="BB12" i="7"/>
  <c r="BB17" i="7"/>
  <c r="BB4" i="7"/>
  <c r="BA2" i="7"/>
  <c r="BB21" i="7"/>
  <c r="BB16" i="7"/>
  <c r="BB8" i="7"/>
  <c r="BB7" i="7"/>
  <c r="BB20" i="7"/>
  <c r="BB5" i="7"/>
  <c r="BB15" i="7"/>
  <c r="BB14" i="7"/>
  <c r="BB23" i="7"/>
  <c r="BB18" i="7"/>
  <c r="BB11" i="7"/>
  <c r="BB10" i="7"/>
  <c r="BB22" i="7"/>
  <c r="BB6" i="7"/>
  <c r="BB19" i="7"/>
  <c r="BB13" i="7"/>
  <c r="AM3" i="8"/>
  <c r="BP69" i="8"/>
  <c r="BP68" i="8"/>
  <c r="BP66" i="8"/>
  <c r="BP56" i="8"/>
  <c r="BP53" i="8"/>
  <c r="BP57" i="8"/>
  <c r="BP52" i="8"/>
  <c r="BP37" i="8"/>
  <c r="BP12" i="8"/>
  <c r="BP60" i="8"/>
  <c r="BP29" i="8"/>
  <c r="BP5" i="8"/>
  <c r="BO2" i="8"/>
  <c r="BP50" i="8"/>
  <c r="BP43" i="8"/>
  <c r="BP49" i="8"/>
  <c r="BP36" i="8"/>
  <c r="BP30" i="8"/>
  <c r="BP21" i="8"/>
  <c r="BP45" i="8"/>
  <c r="BP44" i="8"/>
  <c r="BP61" i="8"/>
  <c r="BP32" i="8"/>
  <c r="BP25" i="8"/>
  <c r="BP10" i="8"/>
  <c r="BP8" i="8"/>
  <c r="BP51" i="8"/>
  <c r="BP46" i="8"/>
  <c r="BP28" i="8"/>
  <c r="BP27" i="8"/>
  <c r="BP22" i="8"/>
  <c r="BP20" i="8"/>
  <c r="BP16" i="8"/>
  <c r="BP13" i="8"/>
  <c r="BP4" i="8"/>
  <c r="BP19" i="8"/>
  <c r="BP11" i="8"/>
  <c r="BP63" i="8"/>
  <c r="BP24" i="8"/>
  <c r="BP33" i="8"/>
  <c r="BP34" i="8"/>
  <c r="BP65" i="8"/>
  <c r="BP71" i="8"/>
  <c r="BP23" i="8"/>
  <c r="BP35" i="8"/>
  <c r="BP62" i="8"/>
  <c r="BP54" i="8"/>
  <c r="BP59" i="8"/>
  <c r="BP26" i="8"/>
  <c r="BP9" i="8"/>
  <c r="BP70" i="8"/>
  <c r="BP67" i="8"/>
  <c r="BP72" i="8"/>
  <c r="BP42" i="8"/>
  <c r="BP7" i="8"/>
  <c r="BP64" i="8"/>
  <c r="BP18" i="8"/>
  <c r="BP17" i="8"/>
  <c r="BP40" i="8"/>
  <c r="BP14" i="8"/>
  <c r="BP31" i="8"/>
  <c r="BP38" i="8"/>
  <c r="BP48" i="8"/>
  <c r="BP55" i="8"/>
  <c r="BP6" i="8"/>
  <c r="BP15" i="8"/>
  <c r="BP41" i="8"/>
  <c r="BP47" i="8"/>
  <c r="BP58" i="8"/>
  <c r="BP39" i="8"/>
  <c r="Y3" i="6"/>
  <c r="CX53" i="9"/>
  <c r="CX57" i="9"/>
  <c r="CX56" i="9"/>
  <c r="CX54" i="9"/>
  <c r="CX9" i="9"/>
  <c r="CX59" i="9"/>
  <c r="CX43" i="9"/>
  <c r="CX51" i="9"/>
  <c r="CX32" i="9"/>
  <c r="CX29" i="9"/>
  <c r="CX28" i="9"/>
  <c r="CX49" i="9"/>
  <c r="CX36" i="9"/>
  <c r="CX33" i="9"/>
  <c r="CX22" i="9"/>
  <c r="CX38" i="9"/>
  <c r="CX12" i="9"/>
  <c r="CW2" i="9"/>
  <c r="CX46" i="9"/>
  <c r="CX17" i="9"/>
  <c r="CX14" i="9"/>
  <c r="CX41" i="9"/>
  <c r="CX25" i="9"/>
  <c r="CX24" i="9"/>
  <c r="CX8" i="9"/>
  <c r="CX6" i="9"/>
  <c r="CX40" i="9"/>
  <c r="CX4" i="9"/>
  <c r="CX19" i="9"/>
  <c r="CX11" i="9"/>
  <c r="CX16" i="9"/>
  <c r="CX7" i="9"/>
  <c r="CX5" i="9"/>
  <c r="CX45" i="9"/>
  <c r="CX44" i="9"/>
  <c r="CX15" i="9"/>
  <c r="CX37" i="9"/>
  <c r="CX21" i="9"/>
  <c r="CX48" i="9"/>
  <c r="CX47" i="9"/>
  <c r="CX52" i="9"/>
  <c r="CX30" i="9"/>
  <c r="CX27" i="9"/>
  <c r="CX20" i="9"/>
  <c r="CX35" i="9"/>
  <c r="CX39" i="9"/>
  <c r="CX13" i="9"/>
  <c r="CX55" i="9"/>
  <c r="CX31" i="9"/>
  <c r="CX23" i="9"/>
  <c r="CX50" i="9"/>
  <c r="CX58" i="9"/>
  <c r="CX10" i="9"/>
  <c r="CX18" i="9"/>
  <c r="CX26" i="9"/>
  <c r="CX34" i="9"/>
  <c r="CX42" i="9"/>
  <c r="BE55" i="6"/>
  <c r="BE24" i="6"/>
  <c r="BE65" i="6"/>
  <c r="BE56" i="6"/>
  <c r="BE10" i="6"/>
  <c r="BE68" i="6"/>
  <c r="BE63" i="6"/>
  <c r="BE57" i="6"/>
  <c r="BE52" i="6"/>
  <c r="BE35" i="6"/>
  <c r="BE62" i="6"/>
  <c r="BE58" i="6"/>
  <c r="BE32" i="6"/>
  <c r="BE25" i="6"/>
  <c r="BE19" i="6"/>
  <c r="BE66" i="6"/>
  <c r="BE53" i="6"/>
  <c r="BE45" i="6"/>
  <c r="BE40" i="6"/>
  <c r="BE17" i="6"/>
  <c r="BD2" i="6"/>
  <c r="BE49" i="6"/>
  <c r="BE38" i="6"/>
  <c r="BE14" i="6"/>
  <c r="BE36" i="6"/>
  <c r="BE30" i="6"/>
  <c r="BE28" i="6"/>
  <c r="BE15" i="6"/>
  <c r="BE6" i="6"/>
  <c r="BE43" i="6"/>
  <c r="BE29" i="6"/>
  <c r="BE21" i="6"/>
  <c r="BE42" i="6"/>
  <c r="BE61" i="6"/>
  <c r="BE37" i="6"/>
  <c r="BE27" i="6"/>
  <c r="BE9" i="6"/>
  <c r="BE72" i="6"/>
  <c r="BE50" i="6"/>
  <c r="BE20" i="6"/>
  <c r="BE39" i="6"/>
  <c r="BE48" i="6"/>
  <c r="BE13" i="6"/>
  <c r="BE54" i="6"/>
  <c r="BE46" i="6"/>
  <c r="BE11" i="6"/>
  <c r="BE18" i="6"/>
  <c r="BE7" i="6"/>
  <c r="BE34" i="6"/>
  <c r="BE12" i="6"/>
  <c r="BE4" i="6"/>
  <c r="BE41" i="6"/>
  <c r="BE60" i="6"/>
  <c r="BE70" i="6"/>
  <c r="BE33" i="6"/>
  <c r="BE59" i="6"/>
  <c r="BE73" i="6"/>
  <c r="BE64" i="6"/>
  <c r="BE22" i="6"/>
  <c r="BE69" i="6"/>
  <c r="BE47" i="6"/>
  <c r="BE23" i="6"/>
  <c r="BE44" i="6"/>
  <c r="BE51" i="6"/>
  <c r="BE67" i="6"/>
  <c r="BE31" i="6"/>
  <c r="BE71" i="6"/>
  <c r="BE8" i="6"/>
  <c r="BE5" i="6"/>
  <c r="BE26" i="6"/>
  <c r="BE16" i="6"/>
  <c r="DC3" i="6"/>
  <c r="P3" i="9"/>
  <c r="BD672" i="10"/>
  <c r="BD667" i="10"/>
  <c r="BD671" i="10"/>
  <c r="BD668" i="10"/>
  <c r="BD666" i="10"/>
  <c r="BD664" i="10"/>
  <c r="BD659" i="10"/>
  <c r="BD657" i="10"/>
  <c r="BD655" i="10"/>
  <c r="BD650" i="10"/>
  <c r="BD658" i="10"/>
  <c r="BD653" i="10"/>
  <c r="BD651" i="10"/>
  <c r="BD642" i="10"/>
  <c r="BD645" i="10"/>
  <c r="BD643" i="10"/>
  <c r="BD640" i="10"/>
  <c r="BD644" i="10"/>
  <c r="BD639" i="10"/>
  <c r="BD632" i="10"/>
  <c r="BD624" i="10"/>
  <c r="BD621" i="10"/>
  <c r="BD623" i="10"/>
  <c r="BD615" i="10"/>
  <c r="BD614" i="10"/>
  <c r="BD613" i="10"/>
  <c r="BD604" i="10"/>
  <c r="BD585" i="10"/>
  <c r="BD577" i="10"/>
  <c r="BD605" i="10"/>
  <c r="BD599" i="10"/>
  <c r="BD595" i="10"/>
  <c r="BD591" i="10"/>
  <c r="BD590" i="10"/>
  <c r="BD600" i="10"/>
  <c r="BD598" i="10"/>
  <c r="BD589" i="10"/>
  <c r="BD582" i="10"/>
  <c r="BD574" i="10"/>
  <c r="BD583" i="10"/>
  <c r="BD581" i="10"/>
  <c r="BD580" i="10"/>
  <c r="BD571" i="10"/>
  <c r="BD572" i="10"/>
  <c r="BD567" i="10"/>
  <c r="BD562" i="10"/>
  <c r="BD569" i="10"/>
  <c r="BD557" i="10"/>
  <c r="BD564" i="10"/>
  <c r="BD558" i="10"/>
  <c r="BD548" i="10"/>
  <c r="BD534" i="10"/>
  <c r="BD552" i="10"/>
  <c r="BD546" i="10"/>
  <c r="BD544" i="10"/>
  <c r="BD549" i="10"/>
  <c r="BD543" i="10"/>
  <c r="BD531" i="10"/>
  <c r="BD536" i="10"/>
  <c r="BD526" i="10"/>
  <c r="BD532" i="10"/>
  <c r="BD525" i="10"/>
  <c r="BD523" i="10"/>
  <c r="BD537" i="10"/>
  <c r="BD527" i="10"/>
  <c r="BD521" i="10"/>
  <c r="BD520" i="10"/>
  <c r="BD519" i="10"/>
  <c r="BD517" i="10"/>
  <c r="BD518" i="10"/>
  <c r="BD498" i="10"/>
  <c r="BD508" i="10"/>
  <c r="BD505" i="10"/>
  <c r="BD504" i="10"/>
  <c r="BD507" i="10"/>
  <c r="BD502" i="10"/>
  <c r="BD499" i="10"/>
  <c r="BD510" i="10"/>
  <c r="BD483" i="10"/>
  <c r="BD451" i="10"/>
  <c r="BD497" i="10"/>
  <c r="BD494" i="10"/>
  <c r="BD441" i="10"/>
  <c r="BD500" i="10"/>
  <c r="BD491" i="10"/>
  <c r="BD489" i="10"/>
  <c r="BD485" i="10"/>
  <c r="BD482" i="10"/>
  <c r="BD477" i="10"/>
  <c r="BD476" i="10"/>
  <c r="BD467" i="10"/>
  <c r="BD486" i="10"/>
  <c r="BD472" i="10"/>
  <c r="BD466" i="10"/>
  <c r="BD470" i="10"/>
  <c r="BD481" i="10"/>
  <c r="BD475" i="10"/>
  <c r="BD457" i="10"/>
  <c r="BD464" i="10"/>
  <c r="BD459" i="10"/>
  <c r="BD454" i="10"/>
  <c r="BD468" i="10"/>
  <c r="BD465" i="10"/>
  <c r="BD460" i="10"/>
  <c r="BD452" i="10"/>
  <c r="BD450" i="10"/>
  <c r="BD443" i="10"/>
  <c r="BD453" i="10"/>
  <c r="BD444" i="10"/>
  <c r="BD448" i="10"/>
  <c r="BD427" i="10"/>
  <c r="BD422" i="10"/>
  <c r="BD440" i="10"/>
  <c r="BD425" i="10"/>
  <c r="BD446" i="10"/>
  <c r="BD442" i="10"/>
  <c r="BD438" i="10"/>
  <c r="BD434" i="10"/>
  <c r="BD456" i="10"/>
  <c r="BD418" i="10"/>
  <c r="BD409" i="10"/>
  <c r="BD407" i="10"/>
  <c r="BD398" i="10"/>
  <c r="BD435" i="10"/>
  <c r="BD431" i="10"/>
  <c r="BD412" i="10"/>
  <c r="BD432" i="10"/>
  <c r="BD433" i="10"/>
  <c r="BD430" i="10"/>
  <c r="BD428" i="10"/>
  <c r="BD417" i="10"/>
  <c r="BD384" i="10"/>
  <c r="BD391" i="10"/>
  <c r="BD360" i="10"/>
  <c r="BD328" i="10"/>
  <c r="BD411" i="10"/>
  <c r="BD375" i="10"/>
  <c r="BD416" i="10"/>
  <c r="BD408" i="10"/>
  <c r="BD390" i="10"/>
  <c r="BD386" i="10"/>
  <c r="BD381" i="10"/>
  <c r="BD378" i="10"/>
  <c r="BD370" i="10"/>
  <c r="BD383" i="10"/>
  <c r="BD376" i="10"/>
  <c r="BD400" i="10"/>
  <c r="BD385" i="10"/>
  <c r="BD365" i="10"/>
  <c r="BD353" i="10"/>
  <c r="BD343" i="10"/>
  <c r="BD321" i="10"/>
  <c r="BD334" i="10"/>
  <c r="BD333" i="10"/>
  <c r="BD331" i="10"/>
  <c r="BD329" i="10"/>
  <c r="BD347" i="10"/>
  <c r="BD339" i="10"/>
  <c r="BD338" i="10"/>
  <c r="BD337" i="10"/>
  <c r="BD344" i="10"/>
  <c r="BD352" i="10"/>
  <c r="BD336" i="10"/>
  <c r="BD368" i="10"/>
  <c r="BD346" i="10"/>
  <c r="BD315" i="10"/>
  <c r="BD283" i="10"/>
  <c r="BD296" i="10"/>
  <c r="BD313" i="10"/>
  <c r="BD307" i="10"/>
  <c r="BD301" i="10"/>
  <c r="BD294" i="10"/>
  <c r="BD302" i="10"/>
  <c r="BD266" i="10"/>
  <c r="BD264" i="10"/>
  <c r="BD318" i="10"/>
  <c r="BD298" i="10"/>
  <c r="BD282" i="10"/>
  <c r="BD277" i="10"/>
  <c r="BD275" i="10"/>
  <c r="BD316" i="10"/>
  <c r="BD299" i="10"/>
  <c r="BD291" i="10"/>
  <c r="BD330" i="10"/>
  <c r="BD314" i="10"/>
  <c r="BD286" i="10"/>
  <c r="BD253" i="10"/>
  <c r="BD251" i="10"/>
  <c r="BD241" i="10"/>
  <c r="BD235" i="10"/>
  <c r="BD230" i="10"/>
  <c r="BD269" i="10"/>
  <c r="BD270" i="10"/>
  <c r="BD240" i="10"/>
  <c r="BD259" i="10"/>
  <c r="BD257" i="10"/>
  <c r="BD254" i="10"/>
  <c r="BD246" i="10"/>
  <c r="BD284" i="10"/>
  <c r="BD267" i="10"/>
  <c r="BD262" i="10"/>
  <c r="BD260" i="10"/>
  <c r="BD237" i="10"/>
  <c r="BD219" i="10"/>
  <c r="BD281" i="10"/>
  <c r="BD248" i="10"/>
  <c r="BD245" i="10"/>
  <c r="BD242" i="10"/>
  <c r="BD249" i="10"/>
  <c r="BD243" i="10"/>
  <c r="BD203" i="10"/>
  <c r="BD210" i="10"/>
  <c r="BD208" i="10"/>
  <c r="BD234" i="10"/>
  <c r="BD221" i="10"/>
  <c r="BD216" i="10"/>
  <c r="BD202" i="10"/>
  <c r="BD233" i="10"/>
  <c r="BD227" i="10"/>
  <c r="BD212" i="10"/>
  <c r="BD225" i="10"/>
  <c r="BD211" i="10"/>
  <c r="BD192" i="10"/>
  <c r="BD189" i="10"/>
  <c r="BD176" i="10"/>
  <c r="BD161" i="10"/>
  <c r="BD155" i="10"/>
  <c r="BD156" i="10"/>
  <c r="BD147" i="10"/>
  <c r="BD115" i="10"/>
  <c r="BD83" i="10"/>
  <c r="BD51" i="10"/>
  <c r="BD181" i="10"/>
  <c r="BD11" i="10"/>
  <c r="BC2" i="10"/>
  <c r="BD168" i="10"/>
  <c r="BD194" i="10"/>
  <c r="BD173" i="10"/>
  <c r="BD162" i="10"/>
  <c r="BD193" i="10"/>
  <c r="BD184" i="10"/>
  <c r="BD177" i="10"/>
  <c r="BD175" i="10"/>
  <c r="BD172" i="10"/>
  <c r="BD154" i="10"/>
  <c r="BD152" i="10"/>
  <c r="BD199" i="10"/>
  <c r="BD185" i="10"/>
  <c r="BD167" i="10"/>
  <c r="BD186" i="10"/>
  <c r="BD178" i="10"/>
  <c r="BD170" i="10"/>
  <c r="BD165" i="10"/>
  <c r="BD163" i="10"/>
  <c r="BD160" i="10"/>
  <c r="BD157" i="10"/>
  <c r="BD149" i="10"/>
  <c r="BD139" i="10"/>
  <c r="BD134" i="10"/>
  <c r="BD129" i="10"/>
  <c r="BD144" i="10"/>
  <c r="BD118" i="10"/>
  <c r="BD86" i="10"/>
  <c r="BD64" i="10"/>
  <c r="BD37" i="10"/>
  <c r="BD32" i="10"/>
  <c r="BD96" i="10"/>
  <c r="BD128" i="10"/>
  <c r="BD69" i="10"/>
  <c r="BD116" i="10"/>
  <c r="BD101" i="10"/>
  <c r="BD94" i="10"/>
  <c r="BD81" i="10"/>
  <c r="BD70" i="10"/>
  <c r="BD133" i="10"/>
  <c r="BD132" i="10"/>
  <c r="BD131" i="10"/>
  <c r="BD130" i="10"/>
  <c r="BD113" i="10"/>
  <c r="BD112" i="10"/>
  <c r="BD104" i="10"/>
  <c r="BD102" i="10"/>
  <c r="BD74" i="10"/>
  <c r="BD145" i="10"/>
  <c r="BD106" i="10"/>
  <c r="BD98" i="10"/>
  <c r="BD82" i="10"/>
  <c r="BD77" i="10"/>
  <c r="BD75" i="10"/>
  <c r="BD67" i="10"/>
  <c r="BD123" i="10"/>
  <c r="BD114" i="10"/>
  <c r="BD109" i="10"/>
  <c r="BD107" i="10"/>
  <c r="BD99" i="10"/>
  <c r="BD91" i="10"/>
  <c r="BD49" i="10"/>
  <c r="BD20" i="10"/>
  <c r="BD66" i="10"/>
  <c r="BD35" i="10"/>
  <c r="BD17" i="10"/>
  <c r="BD12" i="10"/>
  <c r="BD8" i="10"/>
  <c r="BD59" i="10"/>
  <c r="BD22" i="10"/>
  <c r="BD16" i="10"/>
  <c r="BD14" i="10"/>
  <c r="BD4" i="10"/>
  <c r="BD53" i="10"/>
  <c r="BD19" i="10"/>
  <c r="BD13" i="10"/>
  <c r="BD54" i="10"/>
  <c r="BD21" i="10"/>
  <c r="BD50" i="10"/>
  <c r="BD43" i="10"/>
  <c r="BD27" i="10"/>
  <c r="BD10" i="10"/>
  <c r="BD5" i="10"/>
  <c r="BD26" i="10"/>
  <c r="BD41" i="10"/>
  <c r="BD56" i="10"/>
  <c r="BD72" i="10"/>
  <c r="BD62" i="10"/>
  <c r="BD90" i="10"/>
  <c r="BD80" i="10"/>
  <c r="BD24" i="10"/>
  <c r="BD7" i="10"/>
  <c r="BD29" i="10"/>
  <c r="BD23" i="10"/>
  <c r="BD38" i="10"/>
  <c r="BD34" i="10"/>
  <c r="BD46" i="10"/>
  <c r="BD105" i="10"/>
  <c r="BD117" i="10"/>
  <c r="BD127" i="10"/>
  <c r="BD58" i="10"/>
  <c r="BD88" i="10"/>
  <c r="BD30" i="10"/>
  <c r="BD39" i="10"/>
  <c r="BD55" i="10"/>
  <c r="BD28" i="10"/>
  <c r="BD125" i="10"/>
  <c r="BD84" i="10"/>
  <c r="BD65" i="10"/>
  <c r="BD142" i="10"/>
  <c r="BD93" i="10"/>
  <c r="BD31" i="10"/>
  <c r="BD87" i="10"/>
  <c r="BD73" i="10"/>
  <c r="BD122" i="10"/>
  <c r="BD126" i="10"/>
  <c r="BD44" i="10"/>
  <c r="BD78" i="10"/>
  <c r="BD33" i="10"/>
  <c r="BD63" i="10"/>
  <c r="BD9" i="10"/>
  <c r="BD36" i="10"/>
  <c r="BD95" i="10"/>
  <c r="BD79" i="10"/>
  <c r="BD47" i="10"/>
  <c r="BD42" i="10"/>
  <c r="BD48" i="10"/>
  <c r="BD169" i="10"/>
  <c r="BD174" i="10"/>
  <c r="BD182" i="10"/>
  <c r="BD206" i="10"/>
  <c r="BD164" i="10"/>
  <c r="BD183" i="10"/>
  <c r="BD218" i="10"/>
  <c r="BD217" i="10"/>
  <c r="BD231" i="10"/>
  <c r="BD255" i="10"/>
  <c r="BD232" i="10"/>
  <c r="BD317" i="10"/>
  <c r="BD252" i="10"/>
  <c r="BD288" i="10"/>
  <c r="BD289" i="10"/>
  <c r="BD332" i="10"/>
  <c r="BD363" i="10"/>
  <c r="BD366" i="10"/>
  <c r="BD397" i="10"/>
  <c r="BD393" i="10"/>
  <c r="BD355" i="10"/>
  <c r="BD382" i="10"/>
  <c r="BD403" i="10"/>
  <c r="BD419" i="10"/>
  <c r="BD413" i="10"/>
  <c r="BD445" i="10"/>
  <c r="BD462" i="10"/>
  <c r="BD480" i="10"/>
  <c r="BD490" i="10"/>
  <c r="BD458" i="10"/>
  <c r="BD511" i="10"/>
  <c r="BD530" i="10"/>
  <c r="BD563" i="10"/>
  <c r="BD550" i="10"/>
  <c r="BD561" i="10"/>
  <c r="BD616" i="10"/>
  <c r="BD611" i="10"/>
  <c r="BD620" i="10"/>
  <c r="BD636" i="10"/>
  <c r="BD631" i="10"/>
  <c r="BD649" i="10"/>
  <c r="BD656" i="10"/>
  <c r="BD121" i="10"/>
  <c r="BD52" i="10"/>
  <c r="BD57" i="10"/>
  <c r="BD119" i="10"/>
  <c r="BD18" i="10"/>
  <c r="BD85" i="10"/>
  <c r="BD110" i="10"/>
  <c r="BD136" i="10"/>
  <c r="BD179" i="10"/>
  <c r="BD180" i="10"/>
  <c r="BD153" i="10"/>
  <c r="BD195" i="10"/>
  <c r="BD226" i="10"/>
  <c r="BD244" i="10"/>
  <c r="BD327" i="10"/>
  <c r="BD293" i="10"/>
  <c r="BD292" i="10"/>
  <c r="BD324" i="10"/>
  <c r="BD345" i="10"/>
  <c r="BD323" i="10"/>
  <c r="BD394" i="10"/>
  <c r="BD379" i="10"/>
  <c r="BD372" i="10"/>
  <c r="BD405" i="10"/>
  <c r="BD414" i="10"/>
  <c r="BD469" i="10"/>
  <c r="BD436" i="10"/>
  <c r="BD447" i="10"/>
  <c r="BD474" i="10"/>
  <c r="BD503" i="10"/>
  <c r="BD516" i="10"/>
  <c r="BD496" i="10"/>
  <c r="BD551" i="10"/>
  <c r="BD606" i="10"/>
  <c r="BD587" i="10"/>
  <c r="BD602" i="10"/>
  <c r="BD594" i="10"/>
  <c r="BD607" i="10"/>
  <c r="BD619" i="10"/>
  <c r="BD111" i="10"/>
  <c r="BD89" i="10"/>
  <c r="BD45" i="10"/>
  <c r="BD108" i="10"/>
  <c r="BD198" i="10"/>
  <c r="BD214" i="10"/>
  <c r="BD220" i="10"/>
  <c r="BD268" i="10"/>
  <c r="BD272" i="10"/>
  <c r="BD273" i="10"/>
  <c r="BD290" i="10"/>
  <c r="BD310" i="10"/>
  <c r="BD371" i="10"/>
  <c r="BD367" i="10"/>
  <c r="BD404" i="10"/>
  <c r="BD426" i="10"/>
  <c r="BD439" i="10"/>
  <c r="BD478" i="10"/>
  <c r="BD473" i="10"/>
  <c r="BD529" i="10"/>
  <c r="BD535" i="10"/>
  <c r="BD547" i="10"/>
  <c r="BD576" i="10"/>
  <c r="BD570" i="10"/>
  <c r="BD593" i="10"/>
  <c r="BD603" i="10"/>
  <c r="BD601" i="10"/>
  <c r="BD609" i="10"/>
  <c r="BD625" i="10"/>
  <c r="BD637" i="10"/>
  <c r="BD629" i="10"/>
  <c r="BD61" i="10"/>
  <c r="BD97" i="10"/>
  <c r="BD120" i="10"/>
  <c r="BD60" i="10"/>
  <c r="BD100" i="10"/>
  <c r="BD141" i="10"/>
  <c r="BD190" i="10"/>
  <c r="BD140" i="10"/>
  <c r="BD158" i="10"/>
  <c r="BD197" i="10"/>
  <c r="BD279" i="10"/>
  <c r="BD250" i="10"/>
  <c r="BD278" i="10"/>
  <c r="BD228" i="10"/>
  <c r="BD263" i="10"/>
  <c r="BD258" i="10"/>
  <c r="BD287" i="10"/>
  <c r="BD297" i="10"/>
  <c r="BD303" i="10"/>
  <c r="BD356" i="10"/>
  <c r="BD399" i="10"/>
  <c r="BD410" i="10"/>
  <c r="BD424" i="10"/>
  <c r="BD420" i="10"/>
  <c r="BD501" i="10"/>
  <c r="BD484" i="10"/>
  <c r="BD455" i="10"/>
  <c r="BD514" i="10"/>
  <c r="BD528" i="10"/>
  <c r="BD539" i="10"/>
  <c r="BD509" i="10"/>
  <c r="BD541" i="10"/>
  <c r="BD578" i="10"/>
  <c r="BD597" i="10"/>
  <c r="BD617" i="10"/>
  <c r="BD628" i="10"/>
  <c r="BD648" i="10"/>
  <c r="BD647" i="10"/>
  <c r="BD661" i="10"/>
  <c r="BD663" i="10"/>
  <c r="BD660" i="10"/>
  <c r="BD25" i="10"/>
  <c r="BD92" i="10"/>
  <c r="BD124" i="10"/>
  <c r="BD15" i="10"/>
  <c r="BD151" i="10"/>
  <c r="BD76" i="10"/>
  <c r="BD229" i="10"/>
  <c r="BD239" i="10"/>
  <c r="BD247" i="10"/>
  <c r="BD311" i="10"/>
  <c r="BD265" i="10"/>
  <c r="BD271" i="10"/>
  <c r="BD354" i="10"/>
  <c r="BD358" i="10"/>
  <c r="BD374" i="10"/>
  <c r="BD415" i="10"/>
  <c r="BD348" i="10"/>
  <c r="BD387" i="10"/>
  <c r="BD429" i="10"/>
  <c r="BD437" i="10"/>
  <c r="BD461" i="10"/>
  <c r="BD515" i="10"/>
  <c r="BD566" i="10"/>
  <c r="BD573" i="10"/>
  <c r="BD565" i="10"/>
  <c r="BD584" i="10"/>
  <c r="BD579" i="10"/>
  <c r="BD608" i="10"/>
  <c r="BD626" i="10"/>
  <c r="BD633" i="10"/>
  <c r="BD630" i="10"/>
  <c r="BD646" i="10"/>
  <c r="BD670" i="10"/>
  <c r="BD669" i="10"/>
  <c r="BD148" i="10"/>
  <c r="BD6" i="10"/>
  <c r="BD40" i="10"/>
  <c r="BD204" i="10"/>
  <c r="BD135" i="10"/>
  <c r="BD166" i="10"/>
  <c r="BD200" i="10"/>
  <c r="BD223" i="10"/>
  <c r="BD215" i="10"/>
  <c r="BD285" i="10"/>
  <c r="BD295" i="10"/>
  <c r="BD322" i="10"/>
  <c r="BD342" i="10"/>
  <c r="BD362" i="10"/>
  <c r="BD319" i="10"/>
  <c r="BD335" i="10"/>
  <c r="BD349" i="10"/>
  <c r="BD361" i="10"/>
  <c r="BD351" i="10"/>
  <c r="BD276" i="10"/>
  <c r="BD373" i="10"/>
  <c r="BD369" i="10"/>
  <c r="BD364" i="10"/>
  <c r="BD380" i="10"/>
  <c r="BD401" i="10"/>
  <c r="BD423" i="10"/>
  <c r="BD479" i="10"/>
  <c r="BD492" i="10"/>
  <c r="BD488" i="10"/>
  <c r="BD538" i="10"/>
  <c r="BD540" i="10"/>
  <c r="BD545" i="10"/>
  <c r="BD553" i="10"/>
  <c r="BD559" i="10"/>
  <c r="BD588" i="10"/>
  <c r="BD618" i="10"/>
  <c r="BD612" i="10"/>
  <c r="BD627" i="10"/>
  <c r="BD634" i="10"/>
  <c r="BD638" i="10"/>
  <c r="BD654" i="10"/>
  <c r="BD662" i="10"/>
  <c r="BD673" i="10"/>
  <c r="BD138" i="10"/>
  <c r="BD137" i="10"/>
  <c r="BD68" i="10"/>
  <c r="BD143" i="10"/>
  <c r="BD146" i="10"/>
  <c r="BD209" i="10"/>
  <c r="BD187" i="10"/>
  <c r="BD103" i="10"/>
  <c r="BD159" i="10"/>
  <c r="BD150" i="10"/>
  <c r="BD224" i="10"/>
  <c r="BD222" i="10"/>
  <c r="BD191" i="10"/>
  <c r="BD238" i="10"/>
  <c r="BD280" i="10"/>
  <c r="BD312" i="10"/>
  <c r="BD340" i="10"/>
  <c r="BD308" i="10"/>
  <c r="BD320" i="10"/>
  <c r="BD357" i="10"/>
  <c r="BD389" i="10"/>
  <c r="BD396" i="10"/>
  <c r="BD406" i="10"/>
  <c r="BD388" i="10"/>
  <c r="BD449" i="10"/>
  <c r="BD463" i="10"/>
  <c r="BD493" i="10"/>
  <c r="BD487" i="10"/>
  <c r="BD495" i="10"/>
  <c r="BD556" i="10"/>
  <c r="BD575" i="10"/>
  <c r="BD586" i="10"/>
  <c r="BD622" i="10"/>
  <c r="BD641" i="10"/>
  <c r="BD652" i="10"/>
  <c r="BD201" i="10"/>
  <c r="BD188" i="10"/>
  <c r="BD205" i="10"/>
  <c r="BD71" i="10"/>
  <c r="BD171" i="10"/>
  <c r="BD196" i="10"/>
  <c r="BD213" i="10"/>
  <c r="BD236" i="10"/>
  <c r="BD207" i="10"/>
  <c r="BD261" i="10"/>
  <c r="BD256" i="10"/>
  <c r="BD305" i="10"/>
  <c r="BD306" i="10"/>
  <c r="BD304" i="10"/>
  <c r="BD326" i="10"/>
  <c r="BD274" i="10"/>
  <c r="BD325" i="10"/>
  <c r="BD309" i="10"/>
  <c r="BD300" i="10"/>
  <c r="BD341" i="10"/>
  <c r="BD359" i="10"/>
  <c r="BD392" i="10"/>
  <c r="BD395" i="10"/>
  <c r="BD402" i="10"/>
  <c r="BD350" i="10"/>
  <c r="BD377" i="10"/>
  <c r="BD421" i="10"/>
  <c r="BD471" i="10"/>
  <c r="BD513" i="10"/>
  <c r="BD506" i="10"/>
  <c r="BD512" i="10"/>
  <c r="BD524" i="10"/>
  <c r="BD533" i="10"/>
  <c r="BD542" i="10"/>
  <c r="BD554" i="10"/>
  <c r="BD522" i="10"/>
  <c r="BD555" i="10"/>
  <c r="BD560" i="10"/>
  <c r="BD568" i="10"/>
  <c r="BD592" i="10"/>
  <c r="BD596" i="10"/>
  <c r="BD610" i="10"/>
  <c r="BD635" i="10"/>
  <c r="BD674" i="10"/>
  <c r="BD665" i="10"/>
  <c r="BC3" i="9"/>
  <c r="CV45" i="8"/>
  <c r="CV70" i="8"/>
  <c r="CV69" i="8"/>
  <c r="CV53" i="8"/>
  <c r="CV71" i="8"/>
  <c r="CV13" i="8"/>
  <c r="CV62" i="8"/>
  <c r="CV50" i="8"/>
  <c r="CV30" i="8"/>
  <c r="CV49" i="8"/>
  <c r="CV40" i="8"/>
  <c r="CV34" i="8"/>
  <c r="CV25" i="8"/>
  <c r="CV17" i="8"/>
  <c r="CV29" i="8"/>
  <c r="CV66" i="8"/>
  <c r="CV56" i="8"/>
  <c r="CV51" i="8"/>
  <c r="CV37" i="8"/>
  <c r="CV33" i="8"/>
  <c r="CV61" i="8"/>
  <c r="CV46" i="8"/>
  <c r="CV41" i="8"/>
  <c r="CV35" i="8"/>
  <c r="CV24" i="8"/>
  <c r="CV57" i="8"/>
  <c r="CV21" i="8"/>
  <c r="CV6" i="8"/>
  <c r="CU2" i="8"/>
  <c r="CV16" i="8"/>
  <c r="CV22" i="8"/>
  <c r="CV11" i="8"/>
  <c r="CV10" i="8"/>
  <c r="CV8" i="8"/>
  <c r="CV5" i="8"/>
  <c r="CV19" i="8"/>
  <c r="CV47" i="8"/>
  <c r="CV42" i="8"/>
  <c r="CV58" i="8"/>
  <c r="CV39" i="8"/>
  <c r="CV72" i="8"/>
  <c r="CV36" i="8"/>
  <c r="CV9" i="8"/>
  <c r="CV38" i="8"/>
  <c r="CV64" i="8"/>
  <c r="CV28" i="8"/>
  <c r="CV23" i="8"/>
  <c r="CV68" i="8"/>
  <c r="CV20" i="8"/>
  <c r="CV14" i="8"/>
  <c r="CV43" i="8"/>
  <c r="CV67" i="8"/>
  <c r="CV12" i="8"/>
  <c r="CV7" i="8"/>
  <c r="CV27" i="8"/>
  <c r="CV32" i="8"/>
  <c r="CV4" i="8"/>
  <c r="CV26" i="8"/>
  <c r="CV59" i="8"/>
  <c r="CV54" i="8"/>
  <c r="CV60" i="8"/>
  <c r="CV63" i="8"/>
  <c r="CV31" i="8"/>
  <c r="CV55" i="8"/>
  <c r="CV52" i="8"/>
  <c r="CV18" i="8"/>
  <c r="CV48" i="8"/>
  <c r="CV15" i="8"/>
  <c r="CV65" i="8"/>
  <c r="CV44" i="8"/>
  <c r="X63" i="6"/>
  <c r="X53" i="6"/>
  <c r="W2" i="6"/>
  <c r="X58" i="6"/>
  <c r="X14" i="6"/>
  <c r="X69" i="6"/>
  <c r="X30" i="6"/>
  <c r="X17" i="6"/>
  <c r="X67" i="6"/>
  <c r="X61" i="6"/>
  <c r="X55" i="6"/>
  <c r="X35" i="6"/>
  <c r="X25" i="6"/>
  <c r="X38" i="6"/>
  <c r="X62" i="6"/>
  <c r="X45" i="6"/>
  <c r="X57" i="6"/>
  <c r="X18" i="6"/>
  <c r="X6" i="6"/>
  <c r="X4" i="6"/>
  <c r="X46" i="6"/>
  <c r="X10" i="6"/>
  <c r="X29" i="6"/>
  <c r="X19" i="6"/>
  <c r="X34" i="6"/>
  <c r="X26" i="6"/>
  <c r="X22" i="6"/>
  <c r="X12" i="6"/>
  <c r="X50" i="6"/>
  <c r="X39" i="6"/>
  <c r="X23" i="6"/>
  <c r="X16" i="6"/>
  <c r="X64" i="6"/>
  <c r="X32" i="6"/>
  <c r="X27" i="6"/>
  <c r="X5" i="6"/>
  <c r="X37" i="6"/>
  <c r="X72" i="6"/>
  <c r="X70" i="6"/>
  <c r="X71" i="6"/>
  <c r="X60" i="6"/>
  <c r="X15" i="6"/>
  <c r="X41" i="6"/>
  <c r="X51" i="6"/>
  <c r="X42" i="6"/>
  <c r="X21" i="6"/>
  <c r="X40" i="6"/>
  <c r="X52" i="6"/>
  <c r="X7" i="6"/>
  <c r="X13" i="6"/>
  <c r="X54" i="6"/>
  <c r="X59" i="6"/>
  <c r="X49" i="6"/>
  <c r="X24" i="6"/>
  <c r="X36" i="6"/>
  <c r="X66" i="6"/>
  <c r="X48" i="6"/>
  <c r="X73" i="6"/>
  <c r="X68" i="6"/>
  <c r="X8" i="6"/>
  <c r="X44" i="6"/>
  <c r="X31" i="6"/>
  <c r="X28" i="6"/>
  <c r="X33" i="6"/>
  <c r="X65" i="6"/>
  <c r="X11" i="6"/>
  <c r="X47" i="6"/>
  <c r="X9" i="6"/>
  <c r="X20" i="6"/>
  <c r="X43" i="6"/>
  <c r="X56" i="6"/>
  <c r="CG3" i="9"/>
  <c r="W64" i="8"/>
  <c r="W57" i="8"/>
  <c r="W52" i="8"/>
  <c r="W51" i="8"/>
  <c r="W71" i="8"/>
  <c r="W66" i="8"/>
  <c r="W68" i="8"/>
  <c r="W60" i="8"/>
  <c r="W37" i="8"/>
  <c r="W49" i="8"/>
  <c r="W21" i="8"/>
  <c r="W4" i="8"/>
  <c r="W72" i="8"/>
  <c r="W65" i="8"/>
  <c r="W31" i="8"/>
  <c r="W28" i="8"/>
  <c r="W61" i="8"/>
  <c r="W56" i="8"/>
  <c r="W39" i="8"/>
  <c r="W33" i="8"/>
  <c r="W20" i="8"/>
  <c r="W47" i="8"/>
  <c r="W41" i="8"/>
  <c r="W35" i="8"/>
  <c r="W13" i="8"/>
  <c r="W67" i="8"/>
  <c r="W55" i="8"/>
  <c r="W53" i="8"/>
  <c r="W44" i="8"/>
  <c r="W36" i="8"/>
  <c r="W34" i="8"/>
  <c r="W32" i="8"/>
  <c r="W29" i="8"/>
  <c r="W25" i="8"/>
  <c r="W23" i="8"/>
  <c r="W69" i="8"/>
  <c r="W45" i="8"/>
  <c r="W17" i="8"/>
  <c r="W5" i="8"/>
  <c r="W16" i="8"/>
  <c r="W12" i="8"/>
  <c r="W9" i="8"/>
  <c r="V2" i="8"/>
  <c r="W10" i="8"/>
  <c r="W8" i="8"/>
  <c r="W15" i="8"/>
  <c r="W59" i="8"/>
  <c r="W62" i="8"/>
  <c r="W63" i="8"/>
  <c r="W48" i="8"/>
  <c r="W70" i="8"/>
  <c r="W14" i="8"/>
  <c r="W58" i="8"/>
  <c r="W38" i="8"/>
  <c r="W18" i="8"/>
  <c r="W27" i="8"/>
  <c r="W7" i="8"/>
  <c r="W43" i="8"/>
  <c r="W30" i="8"/>
  <c r="W50" i="8"/>
  <c r="W24" i="8"/>
  <c r="W6" i="8"/>
  <c r="W54" i="8"/>
  <c r="W11" i="8"/>
  <c r="W22" i="8"/>
  <c r="W19" i="8"/>
  <c r="W40" i="8"/>
  <c r="W46" i="8"/>
  <c r="W26" i="8"/>
  <c r="W42" i="8"/>
  <c r="CK58" i="6"/>
  <c r="CK52" i="6"/>
  <c r="CK68" i="6"/>
  <c r="CK35" i="6"/>
  <c r="CK25" i="6"/>
  <c r="CK38" i="6"/>
  <c r="CK32" i="6"/>
  <c r="CK19" i="6"/>
  <c r="CK69" i="6"/>
  <c r="CK65" i="6"/>
  <c r="CK63" i="6"/>
  <c r="CK53" i="6"/>
  <c r="CK24" i="6"/>
  <c r="CK14" i="6"/>
  <c r="CK40" i="6"/>
  <c r="CK30" i="6"/>
  <c r="CK61" i="6"/>
  <c r="CJ2" i="6"/>
  <c r="CK39" i="6"/>
  <c r="CK28" i="6"/>
  <c r="CK15" i="6"/>
  <c r="CK4" i="6"/>
  <c r="CK54" i="6"/>
  <c r="CK47" i="6"/>
  <c r="CK29" i="6"/>
  <c r="CK5" i="6"/>
  <c r="CK31" i="6"/>
  <c r="CK12" i="6"/>
  <c r="CK45" i="6"/>
  <c r="CK20" i="6"/>
  <c r="CK17" i="6"/>
  <c r="CK22" i="6"/>
  <c r="CK41" i="6"/>
  <c r="CK42" i="6"/>
  <c r="CK70" i="6"/>
  <c r="CK18" i="6"/>
  <c r="CK55" i="6"/>
  <c r="CK48" i="6"/>
  <c r="CK66" i="6"/>
  <c r="CK56" i="6"/>
  <c r="CK57" i="6"/>
  <c r="CK60" i="6"/>
  <c r="CK33" i="6"/>
  <c r="CK49" i="6"/>
  <c r="CK23" i="6"/>
  <c r="CK37" i="6"/>
  <c r="CK44" i="6"/>
  <c r="CK21" i="6"/>
  <c r="CK64" i="6"/>
  <c r="CK51" i="6"/>
  <c r="CK6" i="6"/>
  <c r="CK8" i="6"/>
  <c r="CK13" i="6"/>
  <c r="CK36" i="6"/>
  <c r="CK50" i="6"/>
  <c r="CK46" i="6"/>
  <c r="CK67" i="6"/>
  <c r="CK7" i="6"/>
  <c r="CK34" i="6"/>
  <c r="CK62" i="6"/>
  <c r="CK10" i="6"/>
  <c r="CK26" i="6"/>
  <c r="CK71" i="6"/>
  <c r="CK59" i="6"/>
  <c r="CK11" i="6"/>
  <c r="CK27" i="6"/>
  <c r="CK9" i="6"/>
  <c r="CK16" i="6"/>
  <c r="CK72" i="6"/>
  <c r="CK43" i="6"/>
  <c r="CK73" i="6"/>
  <c r="BU3" i="6"/>
  <c r="CG634" i="10" l="1"/>
  <c r="CG583" i="10"/>
  <c r="CG488" i="10"/>
  <c r="CG287" i="10"/>
  <c r="CG92" i="10"/>
  <c r="CG627" i="10"/>
  <c r="CG461" i="10"/>
  <c r="CG333" i="10"/>
  <c r="CG224" i="10"/>
  <c r="CG102" i="10"/>
  <c r="CG641" i="10"/>
  <c r="CG570" i="10"/>
  <c r="CG388" i="10"/>
  <c r="CG322" i="10"/>
  <c r="CG143" i="10"/>
  <c r="CG633" i="10"/>
  <c r="CG512" i="10"/>
  <c r="CG399" i="10"/>
  <c r="CG293" i="10"/>
  <c r="CG76" i="10"/>
  <c r="CG629" i="10"/>
  <c r="CG516" i="10"/>
  <c r="CG349" i="10"/>
  <c r="CG70" i="10"/>
  <c r="CG487" i="10"/>
  <c r="CG366" i="10"/>
  <c r="CG289" i="10"/>
  <c r="CG140" i="10"/>
  <c r="CG669" i="10"/>
  <c r="CG445" i="10"/>
  <c r="CG332" i="10"/>
  <c r="CG146" i="10"/>
  <c r="CG60" i="10"/>
  <c r="CG593" i="10"/>
  <c r="CG493" i="10"/>
  <c r="CG361" i="10"/>
  <c r="CG305" i="10"/>
  <c r="CG73" i="10"/>
  <c r="CG126" i="10"/>
  <c r="CG34" i="10"/>
  <c r="CG52" i="10"/>
  <c r="CG100" i="10"/>
  <c r="CG37" i="10"/>
  <c r="CG6" i="10"/>
  <c r="CG23" i="10"/>
  <c r="CG109" i="10"/>
  <c r="CG125" i="10"/>
  <c r="CG49" i="10"/>
  <c r="CG149" i="10"/>
  <c r="CG19" i="10"/>
  <c r="CG111" i="10"/>
  <c r="CG128" i="10"/>
  <c r="CG157" i="10"/>
  <c r="CG184" i="10"/>
  <c r="CG191" i="10"/>
  <c r="CG154" i="10"/>
  <c r="CG208" i="10"/>
  <c r="CG225" i="10"/>
  <c r="CG258" i="10"/>
  <c r="CG255" i="10"/>
  <c r="CG286" i="10"/>
  <c r="CG266" i="10"/>
  <c r="CG328" i="10"/>
  <c r="CG348" i="10"/>
  <c r="CG350" i="10"/>
  <c r="CG372" i="10"/>
  <c r="CG404" i="10"/>
  <c r="CG409" i="10"/>
  <c r="CG414" i="10"/>
  <c r="CG447" i="10"/>
  <c r="CG437" i="10"/>
  <c r="CG456" i="10"/>
  <c r="CG477" i="10"/>
  <c r="CG459" i="10"/>
  <c r="CG507" i="10"/>
  <c r="CG513" i="10"/>
  <c r="CG532" i="10"/>
  <c r="CG536" i="10"/>
  <c r="CG557" i="10"/>
  <c r="CG580" i="10"/>
  <c r="CG595" i="10"/>
  <c r="CG600" i="10"/>
  <c r="CG639" i="10"/>
  <c r="CG666" i="10"/>
  <c r="CG619" i="10"/>
  <c r="CG550" i="10"/>
  <c r="CG450" i="10"/>
  <c r="CG317" i="10"/>
  <c r="CG116" i="10"/>
  <c r="CG599" i="10"/>
  <c r="CG377" i="10"/>
  <c r="CG316" i="10"/>
  <c r="CG222" i="10"/>
  <c r="CG48" i="10"/>
  <c r="CG622" i="10"/>
  <c r="CG551" i="10"/>
  <c r="CG406" i="10"/>
  <c r="CG285" i="10"/>
  <c r="CG15" i="10"/>
  <c r="CG630" i="10"/>
  <c r="CG500" i="10"/>
  <c r="CG381" i="10"/>
  <c r="CG290" i="10"/>
  <c r="CG156" i="10"/>
  <c r="CG637" i="10"/>
  <c r="CG474" i="10"/>
  <c r="CG331" i="10"/>
  <c r="CG57" i="10"/>
  <c r="CG463" i="10"/>
  <c r="CG363" i="10"/>
  <c r="CG228" i="10"/>
  <c r="CG134" i="10"/>
  <c r="CG643" i="10"/>
  <c r="CG431" i="10"/>
  <c r="CG276" i="10"/>
  <c r="CG4" i="10"/>
  <c r="CG659" i="10"/>
  <c r="CG596" i="10"/>
  <c r="CG482" i="10"/>
  <c r="CG342" i="10"/>
  <c r="CG270" i="10"/>
  <c r="CG93" i="10"/>
  <c r="CG90" i="10"/>
  <c r="CG25" i="10"/>
  <c r="CG53" i="10"/>
  <c r="CG31" i="10"/>
  <c r="CG47" i="10"/>
  <c r="CG14" i="10"/>
  <c r="CG29" i="10"/>
  <c r="CG123" i="10"/>
  <c r="CG74" i="10"/>
  <c r="CG51" i="10"/>
  <c r="CG69" i="10"/>
  <c r="CG64" i="10"/>
  <c r="CG127" i="10"/>
  <c r="CG133" i="10"/>
  <c r="CG159" i="10"/>
  <c r="CG193" i="10"/>
  <c r="CG152" i="10"/>
  <c r="CG174" i="10"/>
  <c r="CG210" i="10"/>
  <c r="CG219" i="10"/>
  <c r="CG269" i="10"/>
  <c r="CG262" i="10"/>
  <c r="CG295" i="10"/>
  <c r="CG283" i="10"/>
  <c r="CG320" i="10"/>
  <c r="CG367" i="10"/>
  <c r="CG355" i="10"/>
  <c r="CG392" i="10"/>
  <c r="CG408" i="10"/>
  <c r="CG413" i="10"/>
  <c r="CG428" i="10"/>
  <c r="CG448" i="10"/>
  <c r="CG454" i="10"/>
  <c r="CG467" i="10"/>
  <c r="CG489" i="10"/>
  <c r="CG475" i="10"/>
  <c r="CG523" i="10"/>
  <c r="CG524" i="10"/>
  <c r="CG548" i="10"/>
  <c r="CG526" i="10"/>
  <c r="CG564" i="10"/>
  <c r="CG582" i="10"/>
  <c r="CG601" i="10"/>
  <c r="CG609" i="10"/>
  <c r="CG632" i="10"/>
  <c r="CG664" i="10"/>
  <c r="CG612" i="10"/>
  <c r="CG554" i="10"/>
  <c r="CG426" i="10"/>
  <c r="CG238" i="10"/>
  <c r="CG50" i="10"/>
  <c r="CG579" i="10"/>
  <c r="CG385" i="10"/>
  <c r="CG309" i="10"/>
  <c r="CG151" i="10"/>
  <c r="CG667" i="10"/>
  <c r="CG608" i="10"/>
  <c r="CG480" i="10"/>
  <c r="CG386" i="10"/>
  <c r="CG310" i="10"/>
  <c r="CG82" i="10"/>
  <c r="CG603" i="10"/>
  <c r="CG528" i="10"/>
  <c r="CG345" i="10"/>
  <c r="CG248" i="10"/>
  <c r="CG144" i="10"/>
  <c r="CG625" i="10"/>
  <c r="CG465" i="10"/>
  <c r="CG347" i="10"/>
  <c r="CG20" i="10"/>
  <c r="CG462" i="10"/>
  <c r="CG358" i="10"/>
  <c r="CG244" i="10"/>
  <c r="CG206" i="10"/>
  <c r="CG617" i="10"/>
  <c r="CG438" i="10"/>
  <c r="CG274" i="10"/>
  <c r="CG201" i="10"/>
  <c r="CG671" i="10"/>
  <c r="CG597" i="10"/>
  <c r="CG469" i="10"/>
  <c r="CG335" i="10"/>
  <c r="CG252" i="10"/>
  <c r="CG65" i="10"/>
  <c r="CG87" i="10"/>
  <c r="CG46" i="10"/>
  <c r="CG63" i="10"/>
  <c r="CG56" i="10"/>
  <c r="CG11" i="10"/>
  <c r="CG16" i="10"/>
  <c r="CG40" i="10"/>
  <c r="CG77" i="10"/>
  <c r="CG83" i="10"/>
  <c r="CG59" i="10"/>
  <c r="CG118" i="10"/>
  <c r="CG86" i="10"/>
  <c r="CG131" i="10"/>
  <c r="CG170" i="10"/>
  <c r="CG160" i="10"/>
  <c r="CG203" i="10"/>
  <c r="CG194" i="10"/>
  <c r="CG190" i="10"/>
  <c r="CG213" i="10"/>
  <c r="CG242" i="10"/>
  <c r="CG211" i="10"/>
  <c r="CG237" i="10"/>
  <c r="CG311" i="10"/>
  <c r="CG291" i="10"/>
  <c r="CG264" i="10"/>
  <c r="CG360" i="10"/>
  <c r="CG365" i="10"/>
  <c r="CG368" i="10"/>
  <c r="CG407" i="10"/>
  <c r="CG352" i="10"/>
  <c r="CG430" i="10"/>
  <c r="CG436" i="10"/>
  <c r="CG441" i="10"/>
  <c r="CG472" i="10"/>
  <c r="CG485" i="10"/>
  <c r="CG514" i="10"/>
  <c r="CG508" i="10"/>
  <c r="CG518" i="10"/>
  <c r="CG543" i="10"/>
  <c r="CG546" i="10"/>
  <c r="CG576" i="10"/>
  <c r="CG574" i="10"/>
  <c r="CG592" i="10"/>
  <c r="CG605" i="10"/>
  <c r="CG640" i="10"/>
  <c r="CG668" i="10"/>
  <c r="CG616" i="10"/>
  <c r="CG542" i="10"/>
  <c r="CG419" i="10"/>
  <c r="CG280" i="10"/>
  <c r="CG114" i="10"/>
  <c r="CG560" i="10"/>
  <c r="CG373" i="10"/>
  <c r="CG297" i="10"/>
  <c r="CG168" i="10"/>
  <c r="CG662" i="10"/>
  <c r="CG588" i="10"/>
  <c r="CG442" i="10"/>
  <c r="CG394" i="10"/>
  <c r="CG241" i="10"/>
  <c r="CG122" i="10"/>
  <c r="CG591" i="10"/>
  <c r="CG455" i="10"/>
  <c r="CG338" i="10"/>
  <c r="CG292" i="10"/>
  <c r="CG209" i="10"/>
  <c r="CG614" i="10"/>
  <c r="CG460" i="10"/>
  <c r="CG306" i="10"/>
  <c r="CG638" i="10"/>
  <c r="CG468" i="10"/>
  <c r="CG337" i="10"/>
  <c r="CG232" i="10"/>
  <c r="CG205" i="10"/>
  <c r="CG623" i="10"/>
  <c r="CG424" i="10"/>
  <c r="CG327" i="10"/>
  <c r="CG150" i="10"/>
  <c r="CG647" i="10"/>
  <c r="CG538" i="10"/>
  <c r="CG449" i="10"/>
  <c r="CG308" i="10"/>
  <c r="CG268" i="10"/>
  <c r="CG9" i="10"/>
  <c r="CG62" i="10"/>
  <c r="CG117" i="10"/>
  <c r="CG24" i="10"/>
  <c r="CF2" i="10"/>
  <c r="CG32" i="10"/>
  <c r="CG26" i="10"/>
  <c r="CG58" i="10"/>
  <c r="CG88" i="10"/>
  <c r="CG91" i="10"/>
  <c r="CG67" i="10"/>
  <c r="CG137" i="10"/>
  <c r="CG130" i="10"/>
  <c r="CG162" i="10"/>
  <c r="CG135" i="10"/>
  <c r="CG161" i="10"/>
  <c r="CG153" i="10"/>
  <c r="CG75" i="10"/>
  <c r="CG192" i="10"/>
  <c r="CG226" i="10"/>
  <c r="CG245" i="10"/>
  <c r="CG233" i="10"/>
  <c r="CG247" i="10"/>
  <c r="CG243" i="10"/>
  <c r="CG299" i="10"/>
  <c r="CG296" i="10"/>
  <c r="CG303" i="10"/>
  <c r="CG393" i="10"/>
  <c r="CG375" i="10"/>
  <c r="CG416" i="10"/>
  <c r="CG384" i="10"/>
  <c r="CG422" i="10"/>
  <c r="CG451" i="10"/>
  <c r="CG444" i="10"/>
  <c r="CG506" i="10"/>
  <c r="CG491" i="10"/>
  <c r="CG497" i="10"/>
  <c r="CG504" i="10"/>
  <c r="CG534" i="10"/>
  <c r="CG544" i="10"/>
  <c r="CG568" i="10"/>
  <c r="CG578" i="10"/>
  <c r="CG586" i="10"/>
  <c r="CG594" i="10"/>
  <c r="CG613" i="10"/>
  <c r="CG642" i="10"/>
  <c r="CG658" i="10"/>
  <c r="CG611" i="10"/>
  <c r="CG519" i="10"/>
  <c r="CG415" i="10"/>
  <c r="CG217" i="10"/>
  <c r="CG85" i="10"/>
  <c r="CG541" i="10"/>
  <c r="CG351" i="10"/>
  <c r="CG272" i="10"/>
  <c r="CG180" i="10"/>
  <c r="CG673" i="10"/>
  <c r="CG587" i="10"/>
  <c r="CG440" i="10"/>
  <c r="CG374" i="10"/>
  <c r="CG129" i="10"/>
  <c r="CG670" i="10"/>
  <c r="CG558" i="10"/>
  <c r="CG484" i="10"/>
  <c r="CG324" i="10"/>
  <c r="CG253" i="10"/>
  <c r="CG182" i="10"/>
  <c r="CG571" i="10"/>
  <c r="CG439" i="10"/>
  <c r="CG265" i="10"/>
  <c r="CG636" i="10"/>
  <c r="CG353" i="10"/>
  <c r="CG362" i="10"/>
  <c r="CG246" i="10"/>
  <c r="CG169" i="10"/>
  <c r="CG610" i="10"/>
  <c r="CG383" i="10"/>
  <c r="CG304" i="10"/>
  <c r="CG84" i="10"/>
  <c r="CG649" i="10"/>
  <c r="CG490" i="10"/>
  <c r="CG410" i="10"/>
  <c r="CG302" i="10"/>
  <c r="CG250" i="10"/>
  <c r="CG39" i="10"/>
  <c r="CG72" i="10"/>
  <c r="CG68" i="10"/>
  <c r="CG38" i="10"/>
  <c r="CG8" i="10"/>
  <c r="CG22" i="10"/>
  <c r="CG54" i="10"/>
  <c r="CG61" i="10"/>
  <c r="CG98" i="10"/>
  <c r="CG99" i="10"/>
  <c r="CG81" i="10"/>
  <c r="CG142" i="10"/>
  <c r="CG147" i="10"/>
  <c r="CG176" i="10"/>
  <c r="CG145" i="10"/>
  <c r="CG164" i="10"/>
  <c r="CG167" i="10"/>
  <c r="CG107" i="10"/>
  <c r="CG202" i="10"/>
  <c r="CG221" i="10"/>
  <c r="CG261" i="10"/>
  <c r="CG240" i="10"/>
  <c r="CG227" i="10"/>
  <c r="CG251" i="10"/>
  <c r="CG294" i="10"/>
  <c r="CG275" i="10"/>
  <c r="CG313" i="10"/>
  <c r="CG344" i="10"/>
  <c r="CG398" i="10"/>
  <c r="CG382" i="10"/>
  <c r="CG376" i="10"/>
  <c r="CG435" i="10"/>
  <c r="CG457" i="10"/>
  <c r="CG458" i="10"/>
  <c r="CG496" i="10"/>
  <c r="CG495" i="10"/>
  <c r="CG498" i="10"/>
  <c r="CG517" i="10"/>
  <c r="CG539" i="10"/>
  <c r="CG553" i="10"/>
  <c r="CG559" i="10"/>
  <c r="CG569" i="10"/>
  <c r="CG577" i="10"/>
  <c r="CG590" i="10"/>
  <c r="CG624" i="10"/>
  <c r="CG646" i="10"/>
  <c r="CG674" i="10"/>
  <c r="CG654" i="10"/>
  <c r="CG607" i="10"/>
  <c r="CG535" i="10"/>
  <c r="CG359" i="10"/>
  <c r="CG183" i="10"/>
  <c r="CG660" i="10"/>
  <c r="CG529" i="10"/>
  <c r="CG341" i="10"/>
  <c r="CG236" i="10"/>
  <c r="CG204" i="10"/>
  <c r="CG665" i="10"/>
  <c r="CG584" i="10"/>
  <c r="CG418" i="10"/>
  <c r="CG329" i="10"/>
  <c r="CG197" i="10"/>
  <c r="CG663" i="10"/>
  <c r="CG555" i="10"/>
  <c r="CG470" i="10"/>
  <c r="CG312" i="10"/>
  <c r="CG278" i="10"/>
  <c r="CG110" i="10"/>
  <c r="CG521" i="10"/>
  <c r="CG421" i="10"/>
  <c r="CG229" i="10"/>
  <c r="CG566" i="10"/>
  <c r="CG321" i="10"/>
  <c r="CG330" i="10"/>
  <c r="CG279" i="10"/>
  <c r="CG119" i="10"/>
  <c r="CG606" i="10"/>
  <c r="CG364" i="10"/>
  <c r="CG257" i="10"/>
  <c r="CG136" i="10"/>
  <c r="CG644" i="10"/>
  <c r="CG452" i="10"/>
  <c r="CG402" i="10"/>
  <c r="CG325" i="10"/>
  <c r="CG171" i="10"/>
  <c r="CG36" i="10"/>
  <c r="CG33" i="10"/>
  <c r="CG28" i="10"/>
  <c r="CG7" i="10"/>
  <c r="CG35" i="10"/>
  <c r="CG42" i="10"/>
  <c r="CG5" i="10"/>
  <c r="CG66" i="10"/>
  <c r="CG106" i="10"/>
  <c r="CG104" i="10"/>
  <c r="CG94" i="10"/>
  <c r="CG27" i="10"/>
  <c r="CG95" i="10"/>
  <c r="CG189" i="10"/>
  <c r="CG158" i="10"/>
  <c r="CG165" i="10"/>
  <c r="CG172" i="10"/>
  <c r="CG139" i="10"/>
  <c r="CG230" i="10"/>
  <c r="CG231" i="10"/>
  <c r="CG263" i="10"/>
  <c r="CG254" i="10"/>
  <c r="CG234" i="10"/>
  <c r="CG271" i="10"/>
  <c r="CG301" i="10"/>
  <c r="CG307" i="10"/>
  <c r="CG318" i="10"/>
  <c r="CG370" i="10"/>
  <c r="CG400" i="10"/>
  <c r="CG387" i="10"/>
  <c r="CG425" i="10"/>
  <c r="CG390" i="10"/>
  <c r="CG446" i="10"/>
  <c r="CG486" i="10"/>
  <c r="CG481" i="10"/>
  <c r="CG483" i="10"/>
  <c r="CG502" i="10"/>
  <c r="CG520" i="10"/>
  <c r="CG537" i="10"/>
  <c r="CG547" i="10"/>
  <c r="CG561" i="10"/>
  <c r="CG572" i="10"/>
  <c r="CG581" i="10"/>
  <c r="CG598" i="10"/>
  <c r="CG626" i="10"/>
  <c r="CG650" i="10"/>
  <c r="CG652" i="10"/>
  <c r="CG575" i="10"/>
  <c r="CG533" i="10"/>
  <c r="CG340" i="10"/>
  <c r="CG195" i="10"/>
  <c r="CG661" i="10"/>
  <c r="CG511" i="10"/>
  <c r="CG371" i="10"/>
  <c r="CG284" i="10"/>
  <c r="CG188" i="10"/>
  <c r="CG653" i="10"/>
  <c r="CG565" i="10"/>
  <c r="CG432" i="10"/>
  <c r="CG356" i="10"/>
  <c r="CG132" i="10"/>
  <c r="CG648" i="10"/>
  <c r="CG545" i="10"/>
  <c r="CG479" i="10"/>
  <c r="CG288" i="10"/>
  <c r="CG212" i="10"/>
  <c r="CG89" i="10"/>
  <c r="CG540" i="10"/>
  <c r="CG411" i="10"/>
  <c r="CG220" i="10"/>
  <c r="CG556" i="10"/>
  <c r="CG389" i="10"/>
  <c r="CG314" i="10"/>
  <c r="CG239" i="10"/>
  <c r="CG124" i="10"/>
  <c r="CG473" i="10"/>
  <c r="CG378" i="10"/>
  <c r="CG260" i="10"/>
  <c r="CG112" i="10"/>
  <c r="CG635" i="10"/>
  <c r="CG434" i="10"/>
  <c r="CG397" i="10"/>
  <c r="CG273" i="10"/>
  <c r="CG175" i="10"/>
  <c r="CG78" i="10"/>
  <c r="CG10" i="10"/>
  <c r="CG55" i="10"/>
  <c r="CG80" i="10"/>
  <c r="CG21" i="10"/>
  <c r="CG13" i="10"/>
  <c r="CG17" i="10"/>
  <c r="CG71" i="10"/>
  <c r="CG115" i="10"/>
  <c r="CG113" i="10"/>
  <c r="CG101" i="10"/>
  <c r="CG43" i="10"/>
  <c r="CG103" i="10"/>
  <c r="CG196" i="10"/>
  <c r="CG177" i="10"/>
  <c r="CG166" i="10"/>
  <c r="CG173" i="10"/>
  <c r="CG181" i="10"/>
  <c r="CG199" i="10"/>
  <c r="CG214" i="10"/>
  <c r="CG249" i="10"/>
  <c r="CG281" i="10"/>
  <c r="CG259" i="10"/>
  <c r="CG277" i="10"/>
  <c r="CG315" i="10"/>
  <c r="CG343" i="10"/>
  <c r="CG336" i="10"/>
  <c r="CG380" i="10"/>
  <c r="CG401" i="10"/>
  <c r="CG412" i="10"/>
  <c r="CG420" i="10"/>
  <c r="CG427" i="10"/>
  <c r="CG453" i="10"/>
  <c r="CG471" i="10"/>
  <c r="CG499" i="10"/>
  <c r="CG494" i="10"/>
  <c r="CG515" i="10"/>
  <c r="CG522" i="10"/>
  <c r="CG525" i="10"/>
  <c r="CG552" i="10"/>
  <c r="CG563" i="10"/>
  <c r="CG567" i="10"/>
  <c r="CG602" i="10"/>
  <c r="CG604" i="10"/>
  <c r="CG621" i="10"/>
  <c r="AM24" i="9"/>
  <c r="AM52" i="9"/>
  <c r="AM36" i="9"/>
  <c r="AM23" i="9"/>
  <c r="AM25" i="9"/>
  <c r="AM19" i="9"/>
  <c r="AM41" i="9"/>
  <c r="AM51" i="9"/>
  <c r="AM54" i="9"/>
  <c r="AM21" i="9"/>
  <c r="AM42" i="9"/>
  <c r="AM49" i="9"/>
  <c r="AM26" i="9"/>
  <c r="AM46" i="9"/>
  <c r="AL2" i="9"/>
  <c r="AL43" i="9" s="1"/>
  <c r="AM55" i="9"/>
  <c r="AM47" i="9"/>
  <c r="AM10" i="9"/>
  <c r="AM13" i="9"/>
  <c r="AM5" i="9"/>
  <c r="AM48" i="9"/>
  <c r="AM15" i="9"/>
  <c r="AM35" i="9"/>
  <c r="AM32" i="9"/>
  <c r="AM17" i="9"/>
  <c r="AM53" i="9"/>
  <c r="AM6" i="9"/>
  <c r="AM44" i="9"/>
  <c r="AM16" i="9"/>
  <c r="AM45" i="9"/>
  <c r="AM33" i="9"/>
  <c r="AM9" i="9"/>
  <c r="AM43" i="9"/>
  <c r="AM58" i="9"/>
  <c r="AM59" i="9"/>
  <c r="AM22" i="9"/>
  <c r="AM29" i="9"/>
  <c r="AM20" i="9"/>
  <c r="AM38" i="9"/>
  <c r="AM34" i="9"/>
  <c r="AM31" i="9"/>
  <c r="AM4" i="9"/>
  <c r="N43" i="8"/>
  <c r="N20" i="8"/>
  <c r="N6" i="8"/>
  <c r="N17" i="8"/>
  <c r="N69" i="8"/>
  <c r="N27" i="8"/>
  <c r="N18" i="8"/>
  <c r="N68" i="8"/>
  <c r="N59" i="8"/>
  <c r="N11" i="8"/>
  <c r="N31" i="8"/>
  <c r="N23" i="8"/>
  <c r="N30" i="8"/>
  <c r="N52" i="8"/>
  <c r="N50" i="8"/>
  <c r="N24" i="8"/>
  <c r="N53" i="8"/>
  <c r="N47" i="8"/>
  <c r="N4" i="8"/>
  <c r="N54" i="8"/>
  <c r="N38" i="8"/>
  <c r="N5" i="8"/>
  <c r="N35" i="8"/>
  <c r="N25" i="8"/>
  <c r="N57" i="8"/>
  <c r="N14" i="8"/>
  <c r="N13" i="8"/>
  <c r="N72" i="8"/>
  <c r="N60" i="8"/>
  <c r="N55" i="8"/>
  <c r="N33" i="8"/>
  <c r="N36" i="8"/>
  <c r="N10" i="8"/>
  <c r="N41" i="8"/>
  <c r="N32" i="8"/>
  <c r="N51" i="8"/>
  <c r="N44" i="8"/>
  <c r="N42" i="8"/>
  <c r="N39" i="8"/>
  <c r="N56" i="8"/>
  <c r="N70" i="8"/>
  <c r="N48" i="8"/>
  <c r="N46" i="8"/>
  <c r="N7" i="8"/>
  <c r="M2" i="8"/>
  <c r="M62" i="8" s="1"/>
  <c r="F62" i="8" s="1"/>
  <c r="G62" i="8" s="1"/>
  <c r="N71" i="8"/>
  <c r="N34" i="8"/>
  <c r="N62" i="8"/>
  <c r="N65" i="8"/>
  <c r="N29" i="8"/>
  <c r="N58" i="8"/>
  <c r="N67" i="8"/>
  <c r="N63" i="8"/>
  <c r="N26" i="8"/>
  <c r="N21" i="8"/>
  <c r="N8" i="8"/>
  <c r="N64" i="8"/>
  <c r="N37" i="8"/>
  <c r="N45" i="8"/>
  <c r="N19" i="8"/>
  <c r="N16" i="8"/>
  <c r="N15" i="8"/>
  <c r="N66" i="8"/>
  <c r="N12" i="8"/>
  <c r="N28" i="8"/>
  <c r="N22" i="8"/>
  <c r="N9" i="8"/>
  <c r="N49" i="8"/>
  <c r="N40" i="8"/>
  <c r="BA69" i="8"/>
  <c r="BA37" i="8"/>
  <c r="AZ2" i="8"/>
  <c r="BA9" i="8"/>
  <c r="BA30" i="8"/>
  <c r="BA10" i="8"/>
  <c r="BA11" i="8"/>
  <c r="BA36" i="8"/>
  <c r="BA8" i="8"/>
  <c r="BA61" i="8"/>
  <c r="BA45" i="8"/>
  <c r="BA35" i="8"/>
  <c r="BA51" i="8"/>
  <c r="BA19" i="8"/>
  <c r="BA26" i="8"/>
  <c r="BA66" i="8"/>
  <c r="BA32" i="8"/>
  <c r="BA18" i="8"/>
  <c r="BA68" i="8"/>
  <c r="BA53" i="8"/>
  <c r="BA29" i="8"/>
  <c r="BA46" i="8"/>
  <c r="BA17" i="8"/>
  <c r="BA67" i="8"/>
  <c r="BA60" i="8"/>
  <c r="BA50" i="8"/>
  <c r="BA59" i="8"/>
  <c r="BA65" i="8"/>
  <c r="BA62" i="8"/>
  <c r="BA70" i="8"/>
  <c r="BA25" i="8"/>
  <c r="BA13" i="8"/>
  <c r="BA72" i="8"/>
  <c r="BA43" i="8"/>
  <c r="BA16" i="8"/>
  <c r="BA56" i="8"/>
  <c r="BA20" i="8"/>
  <c r="BA22" i="8"/>
  <c r="BA58" i="8"/>
  <c r="BA6" i="8"/>
  <c r="BA55" i="8"/>
  <c r="BA27" i="8"/>
  <c r="BA44" i="8"/>
  <c r="BA28" i="8"/>
  <c r="BA57" i="8"/>
  <c r="BA34" i="8"/>
  <c r="BA38" i="8"/>
  <c r="BA24" i="8"/>
  <c r="BA4" i="8"/>
  <c r="BA3" i="8" s="1"/>
  <c r="BA40" i="8"/>
  <c r="BA14" i="8"/>
  <c r="BA33" i="8"/>
  <c r="BA71" i="8"/>
  <c r="BA49" i="8"/>
  <c r="BA23" i="8"/>
  <c r="BA5" i="8"/>
  <c r="BA7" i="8"/>
  <c r="BA42" i="8"/>
  <c r="BA39" i="8"/>
  <c r="BA47" i="8"/>
  <c r="BA48" i="8"/>
  <c r="BA64" i="8"/>
  <c r="BA41" i="8"/>
  <c r="BA21" i="8"/>
  <c r="BA15" i="8"/>
  <c r="BA12" i="8"/>
  <c r="BA63" i="8"/>
  <c r="BA52" i="8"/>
  <c r="BA31" i="8"/>
  <c r="BA54" i="8"/>
  <c r="W2" i="9"/>
  <c r="X31" i="9"/>
  <c r="X13" i="9"/>
  <c r="X27" i="9"/>
  <c r="X48" i="9"/>
  <c r="X52" i="9"/>
  <c r="X34" i="9"/>
  <c r="X33" i="9"/>
  <c r="X24" i="9"/>
  <c r="X9" i="9"/>
  <c r="X53" i="9"/>
  <c r="X23" i="9"/>
  <c r="X28" i="9"/>
  <c r="X42" i="9"/>
  <c r="X32" i="9"/>
  <c r="X22" i="9"/>
  <c r="X7" i="9"/>
  <c r="X43" i="9"/>
  <c r="X11" i="9"/>
  <c r="X14" i="9"/>
  <c r="X50" i="9"/>
  <c r="X49" i="9"/>
  <c r="X21" i="9"/>
  <c r="X20" i="9"/>
  <c r="X41" i="9"/>
  <c r="X44" i="9"/>
  <c r="X40" i="9"/>
  <c r="X51" i="9"/>
  <c r="X58" i="9"/>
  <c r="X56" i="9"/>
  <c r="X46" i="9"/>
  <c r="X54" i="9"/>
  <c r="X5" i="9"/>
  <c r="X38" i="9"/>
  <c r="X19" i="9"/>
  <c r="X55" i="9"/>
  <c r="X57" i="9"/>
  <c r="X12" i="9"/>
  <c r="X37" i="9"/>
  <c r="X29" i="9"/>
  <c r="X4" i="9"/>
  <c r="X59" i="9"/>
  <c r="X10" i="9"/>
  <c r="X36" i="9"/>
  <c r="X8" i="9"/>
  <c r="X17" i="9"/>
  <c r="X39" i="9"/>
  <c r="X35" i="9"/>
  <c r="X45" i="9"/>
  <c r="X18" i="9"/>
  <c r="X25" i="9"/>
  <c r="X6" i="9"/>
  <c r="X15" i="9"/>
  <c r="X30" i="9"/>
  <c r="X16" i="9"/>
  <c r="X47" i="9"/>
  <c r="X26" i="9"/>
  <c r="Y3" i="9"/>
  <c r="BP3" i="7"/>
  <c r="CU3" i="7"/>
  <c r="X3" i="7"/>
  <c r="O3" i="7"/>
  <c r="CF3" i="7"/>
  <c r="BB3" i="7"/>
  <c r="BS3" i="10"/>
  <c r="AO3" i="10"/>
  <c r="Y3" i="10"/>
  <c r="CG3" i="10"/>
  <c r="P3" i="10"/>
  <c r="BD3" i="10"/>
  <c r="CY3" i="10"/>
  <c r="BR3" i="9"/>
  <c r="CF3" i="9"/>
  <c r="O3" i="9"/>
  <c r="CE68" i="8"/>
  <c r="CE49" i="8"/>
  <c r="CE28" i="8"/>
  <c r="CE46" i="8"/>
  <c r="CE16" i="8"/>
  <c r="CE6" i="8"/>
  <c r="CE48" i="8"/>
  <c r="CE58" i="8"/>
  <c r="CE10" i="8"/>
  <c r="CE57" i="8"/>
  <c r="CE44" i="8"/>
  <c r="CE17" i="8"/>
  <c r="CE31" i="8"/>
  <c r="CE9" i="8"/>
  <c r="CE5" i="8"/>
  <c r="CE66" i="8"/>
  <c r="CE67" i="8"/>
  <c r="CE15" i="8"/>
  <c r="CE51" i="8"/>
  <c r="CE32" i="8"/>
  <c r="CE4" i="8"/>
  <c r="CE60" i="8"/>
  <c r="CE20" i="8"/>
  <c r="CE26" i="8"/>
  <c r="CE65" i="8"/>
  <c r="CE14" i="8"/>
  <c r="CE38" i="8"/>
  <c r="CE61" i="8"/>
  <c r="CE56" i="8"/>
  <c r="CE47" i="8"/>
  <c r="CE52" i="8"/>
  <c r="CE21" i="8"/>
  <c r="CE43" i="8"/>
  <c r="CE11" i="8"/>
  <c r="CE30" i="8"/>
  <c r="CE50" i="8"/>
  <c r="CE45" i="8"/>
  <c r="CE40" i="8"/>
  <c r="CE29" i="8"/>
  <c r="CE39" i="8"/>
  <c r="CE12" i="8"/>
  <c r="CE70" i="8"/>
  <c r="CE19" i="8"/>
  <c r="CE59" i="8"/>
  <c r="CE7" i="8"/>
  <c r="CE36" i="8"/>
  <c r="CE25" i="8"/>
  <c r="CE69" i="8"/>
  <c r="CE37" i="8"/>
  <c r="CE8" i="8"/>
  <c r="CE18" i="8"/>
  <c r="CE27" i="8"/>
  <c r="CE72" i="8"/>
  <c r="CE41" i="8"/>
  <c r="CE71" i="8"/>
  <c r="CE23" i="8"/>
  <c r="CE64" i="8"/>
  <c r="CE24" i="8"/>
  <c r="CD2" i="8"/>
  <c r="CE33" i="8"/>
  <c r="CE34" i="8"/>
  <c r="CE63" i="8"/>
  <c r="CE55" i="8"/>
  <c r="CE53" i="8"/>
  <c r="CE62" i="8"/>
  <c r="CE22" i="8"/>
  <c r="CE13" i="8"/>
  <c r="CE54" i="8"/>
  <c r="CE35" i="8"/>
  <c r="CE42" i="8"/>
  <c r="BQ57" i="9"/>
  <c r="BQ14" i="9"/>
  <c r="BQ41" i="9"/>
  <c r="BQ48" i="9"/>
  <c r="BQ27" i="9"/>
  <c r="BQ15" i="9"/>
  <c r="BQ19" i="9"/>
  <c r="BQ58" i="9"/>
  <c r="BQ49" i="9"/>
  <c r="BQ12" i="9"/>
  <c r="BQ38" i="9"/>
  <c r="BQ7" i="9"/>
  <c r="BQ45" i="9"/>
  <c r="BQ21" i="9"/>
  <c r="BQ59" i="9"/>
  <c r="BQ46" i="9"/>
  <c r="BQ6" i="9"/>
  <c r="BQ25" i="9"/>
  <c r="BQ23" i="9"/>
  <c r="BQ43" i="9"/>
  <c r="BQ16" i="9"/>
  <c r="BQ10" i="9"/>
  <c r="BQ56" i="9"/>
  <c r="BQ36" i="9"/>
  <c r="BQ9" i="9"/>
  <c r="BQ51" i="9"/>
  <c r="BQ8" i="9"/>
  <c r="BQ47" i="9"/>
  <c r="BQ18" i="9"/>
  <c r="BQ54" i="9"/>
  <c r="BQ22" i="9"/>
  <c r="BQ4" i="9"/>
  <c r="BQ52" i="9"/>
  <c r="BQ53" i="9"/>
  <c r="BQ5" i="9"/>
  <c r="BQ26" i="9"/>
  <c r="BQ32" i="9"/>
  <c r="BQ33" i="9"/>
  <c r="BP2" i="9"/>
  <c r="BQ39" i="9"/>
  <c r="BQ35" i="9"/>
  <c r="BQ44" i="9"/>
  <c r="BQ34" i="9"/>
  <c r="BQ28" i="9"/>
  <c r="BQ31" i="9"/>
  <c r="BQ29" i="9"/>
  <c r="BQ40" i="9"/>
  <c r="BQ55" i="9"/>
  <c r="BQ20" i="9"/>
  <c r="BQ42" i="9"/>
  <c r="BQ17" i="9"/>
  <c r="BQ24" i="9"/>
  <c r="BQ13" i="9"/>
  <c r="BQ37" i="9"/>
  <c r="BQ30" i="9"/>
  <c r="BQ11" i="9"/>
  <c r="BQ50" i="9"/>
  <c r="CF3" i="8"/>
  <c r="CE4" i="7"/>
  <c r="CE13" i="7"/>
  <c r="CE14" i="7"/>
  <c r="CE19" i="7"/>
  <c r="CD2" i="7"/>
  <c r="CE23" i="7"/>
  <c r="CE5" i="7"/>
  <c r="CE16" i="7"/>
  <c r="CE15" i="7"/>
  <c r="CE18" i="7"/>
  <c r="CE8" i="7"/>
  <c r="CE20" i="7"/>
  <c r="CE12" i="7"/>
  <c r="CE17" i="7"/>
  <c r="CE21" i="7"/>
  <c r="CE7" i="7"/>
  <c r="CE22" i="7"/>
  <c r="CE10" i="7"/>
  <c r="CE11" i="7"/>
  <c r="CE9" i="7"/>
  <c r="CE6" i="7"/>
  <c r="CW57" i="9"/>
  <c r="CW51" i="9"/>
  <c r="CW34" i="9"/>
  <c r="CW35" i="9"/>
  <c r="CW58" i="9"/>
  <c r="CW50" i="9"/>
  <c r="CW42" i="9"/>
  <c r="CW33" i="9"/>
  <c r="CW47" i="9"/>
  <c r="CW10" i="9"/>
  <c r="CW49" i="9"/>
  <c r="CW36" i="9"/>
  <c r="CW22" i="9"/>
  <c r="CW11" i="9"/>
  <c r="CW38" i="9"/>
  <c r="CW18" i="9"/>
  <c r="CW9" i="9"/>
  <c r="CW43" i="9"/>
  <c r="CW19" i="9"/>
  <c r="CW12" i="9"/>
  <c r="CW46" i="9"/>
  <c r="CW26" i="9"/>
  <c r="CW23" i="9"/>
  <c r="CW17" i="9"/>
  <c r="CW14" i="9"/>
  <c r="CW41" i="9"/>
  <c r="CW25" i="9"/>
  <c r="CV2" i="9"/>
  <c r="CW4" i="9"/>
  <c r="CW39" i="9"/>
  <c r="CW16" i="9"/>
  <c r="CW37" i="9"/>
  <c r="CW24" i="9"/>
  <c r="CW20" i="9"/>
  <c r="CW45" i="9"/>
  <c r="CW32" i="9"/>
  <c r="CW8" i="9"/>
  <c r="CW53" i="9"/>
  <c r="CW44" i="9"/>
  <c r="CW21" i="9"/>
  <c r="CW7" i="9"/>
  <c r="CW59" i="9"/>
  <c r="CW5" i="9"/>
  <c r="CW48" i="9"/>
  <c r="CW31" i="9"/>
  <c r="CW28" i="9"/>
  <c r="CW54" i="9"/>
  <c r="CW6" i="9"/>
  <c r="CW55" i="9"/>
  <c r="CW29" i="9"/>
  <c r="CW30" i="9"/>
  <c r="CW52" i="9"/>
  <c r="CW13" i="9"/>
  <c r="CW40" i="9"/>
  <c r="CW15" i="9"/>
  <c r="CW27" i="9"/>
  <c r="CW56" i="9"/>
  <c r="BA17" i="7"/>
  <c r="BA9" i="7"/>
  <c r="BA16" i="7"/>
  <c r="BA8" i="7"/>
  <c r="BA18" i="7"/>
  <c r="BA11" i="7"/>
  <c r="BA14" i="7"/>
  <c r="BA4" i="7"/>
  <c r="AZ2" i="7"/>
  <c r="BA10" i="7"/>
  <c r="BA5" i="7"/>
  <c r="BA19" i="7"/>
  <c r="BA22" i="7"/>
  <c r="BA20" i="7"/>
  <c r="BA15" i="7"/>
  <c r="BA7" i="7"/>
  <c r="BA23" i="7"/>
  <c r="BA6" i="7"/>
  <c r="BA12" i="7"/>
  <c r="BA21" i="7"/>
  <c r="BA13" i="7"/>
  <c r="DB3" i="6"/>
  <c r="O56" i="6"/>
  <c r="N2" i="6"/>
  <c r="O38" i="6"/>
  <c r="O32" i="6"/>
  <c r="O19" i="6"/>
  <c r="O46" i="6"/>
  <c r="O67" i="6"/>
  <c r="O40" i="6"/>
  <c r="O68" i="6"/>
  <c r="O50" i="6"/>
  <c r="O59" i="6"/>
  <c r="O39" i="6"/>
  <c r="O20" i="6"/>
  <c r="O30" i="6"/>
  <c r="O28" i="6"/>
  <c r="O15" i="6"/>
  <c r="O58" i="6"/>
  <c r="O6" i="6"/>
  <c r="O10" i="6"/>
  <c r="O5" i="6"/>
  <c r="O31" i="6"/>
  <c r="O22" i="6"/>
  <c r="O9" i="6"/>
  <c r="O8" i="6"/>
  <c r="O7" i="6"/>
  <c r="O47" i="6"/>
  <c r="O21" i="6"/>
  <c r="O64" i="6"/>
  <c r="O61" i="6"/>
  <c r="O66" i="6"/>
  <c r="O57" i="6"/>
  <c r="O23" i="6"/>
  <c r="O12" i="6"/>
  <c r="O49" i="6"/>
  <c r="O4" i="6"/>
  <c r="O13" i="6"/>
  <c r="O43" i="6"/>
  <c r="O73" i="6"/>
  <c r="O53" i="6"/>
  <c r="O44" i="6"/>
  <c r="O26" i="6"/>
  <c r="O60" i="6"/>
  <c r="O71" i="6"/>
  <c r="O62" i="6"/>
  <c r="O65" i="6"/>
  <c r="O25" i="6"/>
  <c r="O54" i="6"/>
  <c r="O33" i="6"/>
  <c r="O70" i="6"/>
  <c r="O42" i="6"/>
  <c r="O27" i="6"/>
  <c r="O11" i="6"/>
  <c r="O16" i="6"/>
  <c r="O72" i="6"/>
  <c r="O29" i="6"/>
  <c r="O41" i="6"/>
  <c r="O45" i="6"/>
  <c r="O52" i="6"/>
  <c r="O37" i="6"/>
  <c r="O36" i="6"/>
  <c r="O48" i="6"/>
  <c r="O51" i="6"/>
  <c r="O14" i="6"/>
  <c r="O24" i="6"/>
  <c r="O63" i="6"/>
  <c r="O18" i="6"/>
  <c r="O34" i="6"/>
  <c r="O17" i="6"/>
  <c r="O55" i="6"/>
  <c r="O69" i="6"/>
  <c r="O35" i="6"/>
  <c r="CI2" i="6"/>
  <c r="CJ45" i="6"/>
  <c r="CJ35" i="6"/>
  <c r="CJ25" i="6"/>
  <c r="CJ70" i="6"/>
  <c r="CJ58" i="6"/>
  <c r="CJ10" i="6"/>
  <c r="CJ69" i="6"/>
  <c r="CJ67" i="6"/>
  <c r="CJ63" i="6"/>
  <c r="CJ57" i="6"/>
  <c r="CJ53" i="6"/>
  <c r="CJ30" i="6"/>
  <c r="CJ17" i="6"/>
  <c r="CJ12" i="6"/>
  <c r="CJ41" i="6"/>
  <c r="CJ27" i="6"/>
  <c r="CJ6" i="6"/>
  <c r="CJ15" i="6"/>
  <c r="CJ4" i="6"/>
  <c r="CJ5" i="6"/>
  <c r="CJ55" i="6"/>
  <c r="CJ38" i="6"/>
  <c r="CJ26" i="6"/>
  <c r="CJ19" i="6"/>
  <c r="CJ14" i="6"/>
  <c r="CJ37" i="6"/>
  <c r="CJ44" i="6"/>
  <c r="CJ54" i="6"/>
  <c r="CJ31" i="6"/>
  <c r="CJ28" i="6"/>
  <c r="CJ29" i="6"/>
  <c r="CJ42" i="6"/>
  <c r="CJ7" i="6"/>
  <c r="CJ59" i="6"/>
  <c r="CJ73" i="6"/>
  <c r="CJ20" i="6"/>
  <c r="CJ56" i="6"/>
  <c r="CJ47" i="6"/>
  <c r="CJ16" i="6"/>
  <c r="CJ34" i="6"/>
  <c r="CJ33" i="6"/>
  <c r="CJ64" i="6"/>
  <c r="CJ22" i="6"/>
  <c r="CJ46" i="6"/>
  <c r="CJ32" i="6"/>
  <c r="CJ39" i="6"/>
  <c r="CJ65" i="6"/>
  <c r="CJ18" i="6"/>
  <c r="CJ9" i="6"/>
  <c r="CJ8" i="6"/>
  <c r="CJ72" i="6"/>
  <c r="CJ21" i="6"/>
  <c r="CJ23" i="6"/>
  <c r="CJ60" i="6"/>
  <c r="CJ43" i="6"/>
  <c r="CJ40" i="6"/>
  <c r="CJ49" i="6"/>
  <c r="CJ52" i="6"/>
  <c r="CJ11" i="6"/>
  <c r="CJ51" i="6"/>
  <c r="CJ61" i="6"/>
  <c r="CJ62" i="6"/>
  <c r="CJ24" i="6"/>
  <c r="CJ13" i="6"/>
  <c r="CJ36" i="6"/>
  <c r="CJ50" i="6"/>
  <c r="CJ66" i="6"/>
  <c r="CJ48" i="6"/>
  <c r="CJ71" i="6"/>
  <c r="CJ68" i="6"/>
  <c r="CX3" i="9"/>
  <c r="BO69" i="8"/>
  <c r="BO71" i="8"/>
  <c r="BO68" i="8"/>
  <c r="BO66" i="8"/>
  <c r="BO53" i="8"/>
  <c r="BO52" i="8"/>
  <c r="BO13" i="8"/>
  <c r="BO70" i="8"/>
  <c r="BO22" i="8"/>
  <c r="BO20" i="8"/>
  <c r="BO60" i="8"/>
  <c r="BO41" i="8"/>
  <c r="BO37" i="8"/>
  <c r="BO35" i="8"/>
  <c r="BO33" i="8"/>
  <c r="BO29" i="8"/>
  <c r="BO62" i="8"/>
  <c r="BO59" i="8"/>
  <c r="BO36" i="8"/>
  <c r="BO30" i="8"/>
  <c r="BO21" i="8"/>
  <c r="BO45" i="8"/>
  <c r="BO44" i="8"/>
  <c r="BO61" i="8"/>
  <c r="BO25" i="8"/>
  <c r="BO28" i="8"/>
  <c r="BO65" i="8"/>
  <c r="BO5" i="8"/>
  <c r="BO17" i="8"/>
  <c r="BO12" i="8"/>
  <c r="BO4" i="8"/>
  <c r="BO19" i="8"/>
  <c r="BO14" i="8"/>
  <c r="BO9" i="8"/>
  <c r="BO6" i="8"/>
  <c r="BO31" i="8"/>
  <c r="BO58" i="8"/>
  <c r="BO32" i="8"/>
  <c r="BO16" i="8"/>
  <c r="BO64" i="8"/>
  <c r="BO55" i="8"/>
  <c r="BO15" i="8"/>
  <c r="BO67" i="8"/>
  <c r="BO63" i="8"/>
  <c r="BO47" i="8"/>
  <c r="BO42" i="8"/>
  <c r="BO10" i="8"/>
  <c r="BO39" i="8"/>
  <c r="BO56" i="8"/>
  <c r="BO49" i="8"/>
  <c r="BO11" i="8"/>
  <c r="BO38" i="8"/>
  <c r="BO46" i="8"/>
  <c r="BO48" i="8"/>
  <c r="BO8" i="8"/>
  <c r="BO50" i="8"/>
  <c r="BO24" i="8"/>
  <c r="BO43" i="8"/>
  <c r="BO23" i="8"/>
  <c r="BO57" i="8"/>
  <c r="BO26" i="8"/>
  <c r="BO18" i="8"/>
  <c r="BO7" i="8"/>
  <c r="BO51" i="8"/>
  <c r="BO27" i="8"/>
  <c r="BO54" i="8"/>
  <c r="BO34" i="8"/>
  <c r="BO40" i="8"/>
  <c r="BO72" i="8"/>
  <c r="BR667" i="10"/>
  <c r="BR662" i="10"/>
  <c r="BR663" i="10"/>
  <c r="BR659" i="10"/>
  <c r="BR655" i="10"/>
  <c r="BR657" i="10"/>
  <c r="BR646" i="10"/>
  <c r="BR639" i="10"/>
  <c r="BR631" i="10"/>
  <c r="BR629" i="10"/>
  <c r="BR630" i="10"/>
  <c r="BR620" i="10"/>
  <c r="BR628" i="10"/>
  <c r="BR626" i="10"/>
  <c r="BR617" i="10"/>
  <c r="BR621" i="10"/>
  <c r="BR623" i="10"/>
  <c r="BR625" i="10"/>
  <c r="BR609" i="10"/>
  <c r="BR614" i="10"/>
  <c r="BR604" i="10"/>
  <c r="BR619" i="10"/>
  <c r="BR611" i="10"/>
  <c r="BR610" i="10"/>
  <c r="BR585" i="10"/>
  <c r="BR594" i="10"/>
  <c r="BR599" i="10"/>
  <c r="BR595" i="10"/>
  <c r="BR596" i="10"/>
  <c r="BR591" i="10"/>
  <c r="BR581" i="10"/>
  <c r="BR600" i="10"/>
  <c r="BR586" i="10"/>
  <c r="BR588" i="10"/>
  <c r="BR577" i="10"/>
  <c r="BR589" i="10"/>
  <c r="BR587" i="10"/>
  <c r="BR571" i="10"/>
  <c r="BR562" i="10"/>
  <c r="BR580" i="10"/>
  <c r="BR572" i="10"/>
  <c r="BR575" i="10"/>
  <c r="BR551" i="10"/>
  <c r="BR546" i="10"/>
  <c r="BR552" i="10"/>
  <c r="BR544" i="10"/>
  <c r="BR542" i="10"/>
  <c r="BR550" i="10"/>
  <c r="BR543" i="10"/>
  <c r="BR533" i="10"/>
  <c r="BR531" i="10"/>
  <c r="BR525" i="10"/>
  <c r="BR536" i="10"/>
  <c r="BR521" i="10"/>
  <c r="BR545" i="10"/>
  <c r="BR527" i="10"/>
  <c r="BR519" i="10"/>
  <c r="BR513" i="10"/>
  <c r="BR509" i="10"/>
  <c r="BR529" i="10"/>
  <c r="BR523" i="10"/>
  <c r="BR503" i="10"/>
  <c r="BR522" i="10"/>
  <c r="BR517" i="10"/>
  <c r="BR508" i="10"/>
  <c r="BR511" i="10"/>
  <c r="BR505" i="10"/>
  <c r="BR504" i="10"/>
  <c r="BR524" i="10"/>
  <c r="BR514" i="10"/>
  <c r="BR507" i="10"/>
  <c r="BR471" i="10"/>
  <c r="BR494" i="10"/>
  <c r="BR485" i="10"/>
  <c r="BR493" i="10"/>
  <c r="BR489" i="10"/>
  <c r="BR477" i="10"/>
  <c r="BR476" i="10"/>
  <c r="BR472" i="10"/>
  <c r="BR448" i="10"/>
  <c r="BR466" i="10"/>
  <c r="BR468" i="10"/>
  <c r="BR457" i="10"/>
  <c r="BR453" i="10"/>
  <c r="BR470" i="10"/>
  <c r="BR458" i="10"/>
  <c r="BR484" i="10"/>
  <c r="BR478" i="10"/>
  <c r="BR456" i="10"/>
  <c r="BR452" i="10"/>
  <c r="BR437" i="10"/>
  <c r="BR430" i="10"/>
  <c r="BR440" i="10"/>
  <c r="BR455" i="10"/>
  <c r="BR445" i="10"/>
  <c r="BR438" i="10"/>
  <c r="BR447" i="10"/>
  <c r="BR446" i="10"/>
  <c r="BR442" i="10"/>
  <c r="BR434" i="10"/>
  <c r="BR443" i="10"/>
  <c r="BR436" i="10"/>
  <c r="BR407" i="10"/>
  <c r="BR418" i="10"/>
  <c r="BR427" i="10"/>
  <c r="BR412" i="10"/>
  <c r="BR426" i="10"/>
  <c r="BR414" i="10"/>
  <c r="BR435" i="10"/>
  <c r="BR422" i="10"/>
  <c r="BR419" i="10"/>
  <c r="BR420" i="10"/>
  <c r="BR387" i="10"/>
  <c r="BR382" i="10"/>
  <c r="BR370" i="10"/>
  <c r="BR413" i="10"/>
  <c r="BR391" i="10"/>
  <c r="BR385" i="10"/>
  <c r="BR380" i="10"/>
  <c r="BR375" i="10"/>
  <c r="BR353" i="10"/>
  <c r="BR416" i="10"/>
  <c r="BR408" i="10"/>
  <c r="BR388" i="10"/>
  <c r="BR383" i="10"/>
  <c r="BR377" i="10"/>
  <c r="BR367" i="10"/>
  <c r="BR372" i="10"/>
  <c r="BR389" i="10"/>
  <c r="BR374" i="10"/>
  <c r="BR357" i="10"/>
  <c r="BR348" i="10"/>
  <c r="BR343" i="10"/>
  <c r="BR321" i="10"/>
  <c r="BR355" i="10"/>
  <c r="BR350" i="10"/>
  <c r="BR347" i="10"/>
  <c r="BR365" i="10"/>
  <c r="BR362" i="10"/>
  <c r="BR313" i="10"/>
  <c r="BR301" i="10"/>
  <c r="BR296" i="10"/>
  <c r="BR286" i="10"/>
  <c r="BR281" i="10"/>
  <c r="BR269" i="10"/>
  <c r="BR303" i="10"/>
  <c r="BR276" i="10"/>
  <c r="BR319" i="10"/>
  <c r="BR314" i="10"/>
  <c r="BR309" i="10"/>
  <c r="BR294" i="10"/>
  <c r="BR302" i="10"/>
  <c r="BR282" i="10"/>
  <c r="BR277" i="10"/>
  <c r="BR308" i="10"/>
  <c r="BR298" i="10"/>
  <c r="BR293" i="10"/>
  <c r="BR290" i="10"/>
  <c r="BR320" i="10"/>
  <c r="BR271" i="10"/>
  <c r="BR270" i="10"/>
  <c r="BR264" i="10"/>
  <c r="BR233" i="10"/>
  <c r="BR253" i="10"/>
  <c r="BR240" i="10"/>
  <c r="BR237" i="10"/>
  <c r="BR285" i="10"/>
  <c r="BR280" i="10"/>
  <c r="BR272" i="10"/>
  <c r="BR266" i="10"/>
  <c r="BR254" i="10"/>
  <c r="BR248" i="10"/>
  <c r="BR245" i="10"/>
  <c r="BR249" i="10"/>
  <c r="BR207" i="10"/>
  <c r="BR225" i="10"/>
  <c r="BR221" i="10"/>
  <c r="BR216" i="10"/>
  <c r="BQ2" i="10"/>
  <c r="BR234" i="10"/>
  <c r="BR213" i="10"/>
  <c r="BR200" i="10"/>
  <c r="BR212" i="10"/>
  <c r="BR230" i="10"/>
  <c r="BR210" i="10"/>
  <c r="BR208" i="10"/>
  <c r="BR196" i="10"/>
  <c r="BR192" i="10"/>
  <c r="BR190" i="10"/>
  <c r="BR189" i="10"/>
  <c r="BR176" i="10"/>
  <c r="BR145" i="10"/>
  <c r="BR133" i="10"/>
  <c r="BR128" i="10"/>
  <c r="BR118" i="10"/>
  <c r="BR113" i="10"/>
  <c r="BR101" i="10"/>
  <c r="BR96" i="10"/>
  <c r="BR86" i="10"/>
  <c r="BR81" i="10"/>
  <c r="BR69" i="10"/>
  <c r="BR64" i="10"/>
  <c r="BR54" i="10"/>
  <c r="BR183" i="10"/>
  <c r="BR181" i="10"/>
  <c r="BR171" i="10"/>
  <c r="BR168" i="10"/>
  <c r="BR191" i="10"/>
  <c r="BR175" i="10"/>
  <c r="BR173" i="10"/>
  <c r="BR172" i="10"/>
  <c r="BR153" i="10"/>
  <c r="BR146" i="10"/>
  <c r="BR199" i="10"/>
  <c r="BR193" i="10"/>
  <c r="BR185" i="10"/>
  <c r="BR184" i="10"/>
  <c r="BR167" i="10"/>
  <c r="BR152" i="10"/>
  <c r="BR144" i="10"/>
  <c r="BR134" i="10"/>
  <c r="BR202" i="10"/>
  <c r="BR166" i="10"/>
  <c r="BR165" i="10"/>
  <c r="BR164" i="10"/>
  <c r="BR163" i="10"/>
  <c r="BR161" i="10"/>
  <c r="BR160" i="10"/>
  <c r="BR159" i="10"/>
  <c r="BR158" i="10"/>
  <c r="BR149" i="10"/>
  <c r="BR157" i="10"/>
  <c r="BR156" i="10"/>
  <c r="BR140" i="10"/>
  <c r="BR93" i="10"/>
  <c r="BR90" i="10"/>
  <c r="BR85" i="10"/>
  <c r="BR103" i="10"/>
  <c r="BR76" i="10"/>
  <c r="BR119" i="10"/>
  <c r="BR108" i="10"/>
  <c r="BR129" i="10"/>
  <c r="BR124" i="10"/>
  <c r="BR112" i="10"/>
  <c r="BR110" i="10"/>
  <c r="BR104" i="10"/>
  <c r="BR94" i="10"/>
  <c r="BR70" i="10"/>
  <c r="BR50" i="10"/>
  <c r="BR125" i="10"/>
  <c r="BR121" i="10"/>
  <c r="BR102" i="10"/>
  <c r="BR82" i="10"/>
  <c r="BR77" i="10"/>
  <c r="BR130" i="10"/>
  <c r="BR114" i="10"/>
  <c r="BR109" i="10"/>
  <c r="BR66" i="10"/>
  <c r="BR141" i="10"/>
  <c r="BR135" i="10"/>
  <c r="BR98" i="10"/>
  <c r="BR88" i="10"/>
  <c r="BR61" i="10"/>
  <c r="BR58" i="10"/>
  <c r="BR53" i="10"/>
  <c r="BR49" i="10"/>
  <c r="BR8" i="10"/>
  <c r="BR5" i="10"/>
  <c r="BR45" i="10"/>
  <c r="BR20" i="10"/>
  <c r="BR18" i="10"/>
  <c r="BR17" i="10"/>
  <c r="BR12" i="10"/>
  <c r="BR16" i="10"/>
  <c r="BR15" i="10"/>
  <c r="BR4" i="10"/>
  <c r="BR44" i="10"/>
  <c r="BR22" i="10"/>
  <c r="BR13" i="10"/>
  <c r="BR6" i="10"/>
  <c r="BR32" i="10"/>
  <c r="BR71" i="10"/>
  <c r="BR48" i="10"/>
  <c r="BR41" i="10"/>
  <c r="BR37" i="10"/>
  <c r="BR21" i="10"/>
  <c r="BR10" i="10"/>
  <c r="BR40" i="10"/>
  <c r="BR7" i="10"/>
  <c r="BR38" i="10"/>
  <c r="BR25" i="10"/>
  <c r="BR9" i="10"/>
  <c r="BR126" i="10"/>
  <c r="BR122" i="10"/>
  <c r="BR92" i="10"/>
  <c r="BR97" i="10"/>
  <c r="BR78" i="10"/>
  <c r="BR31" i="10"/>
  <c r="BR63" i="10"/>
  <c r="BR30" i="10"/>
  <c r="BR24" i="10"/>
  <c r="BR28" i="10"/>
  <c r="BR29" i="10"/>
  <c r="BR55" i="10"/>
  <c r="BR52" i="10"/>
  <c r="BR117" i="10"/>
  <c r="BR60" i="10"/>
  <c r="BR100" i="10"/>
  <c r="BR46" i="10"/>
  <c r="BR34" i="10"/>
  <c r="BR26" i="10"/>
  <c r="BR111" i="10"/>
  <c r="BR23" i="10"/>
  <c r="BR33" i="10"/>
  <c r="BR56" i="10"/>
  <c r="BR136" i="10"/>
  <c r="BR36" i="10"/>
  <c r="BR39" i="10"/>
  <c r="BR72" i="10"/>
  <c r="BR80" i="10"/>
  <c r="BR62" i="10"/>
  <c r="BR127" i="10"/>
  <c r="BR142" i="10"/>
  <c r="BR188" i="10"/>
  <c r="BR151" i="10"/>
  <c r="BR177" i="10"/>
  <c r="BR150" i="10"/>
  <c r="BR217" i="10"/>
  <c r="BR231" i="10"/>
  <c r="BR232" i="10"/>
  <c r="BR228" i="10"/>
  <c r="BR295" i="10"/>
  <c r="BR300" i="10"/>
  <c r="BR371" i="10"/>
  <c r="BR354" i="10"/>
  <c r="BR358" i="10"/>
  <c r="BR338" i="10"/>
  <c r="BR369" i="10"/>
  <c r="BR379" i="10"/>
  <c r="BR336" i="10"/>
  <c r="BR352" i="10"/>
  <c r="BR368" i="10"/>
  <c r="BR384" i="10"/>
  <c r="BR461" i="10"/>
  <c r="BR481" i="10"/>
  <c r="BR487" i="10"/>
  <c r="BR496" i="10"/>
  <c r="BR497" i="10"/>
  <c r="BR498" i="10"/>
  <c r="BR516" i="10"/>
  <c r="BR554" i="10"/>
  <c r="BR555" i="10"/>
  <c r="BR556" i="10"/>
  <c r="BR553" i="10"/>
  <c r="BR573" i="10"/>
  <c r="BR592" i="10"/>
  <c r="BR612" i="10"/>
  <c r="BR569" i="10"/>
  <c r="BR574" i="10"/>
  <c r="BR590" i="10"/>
  <c r="BR605" i="10"/>
  <c r="BR633" i="10"/>
  <c r="BR651" i="10"/>
  <c r="BR652" i="10"/>
  <c r="BR674" i="10"/>
  <c r="BR669" i="10"/>
  <c r="BR632" i="10"/>
  <c r="BR648" i="10"/>
  <c r="BR148" i="10"/>
  <c r="BR84" i="10"/>
  <c r="BR169" i="10"/>
  <c r="BR215" i="10"/>
  <c r="BR218" i="10"/>
  <c r="BR229" i="10"/>
  <c r="BR239" i="10"/>
  <c r="BR260" i="10"/>
  <c r="BR268" i="10"/>
  <c r="BR162" i="10"/>
  <c r="BR178" i="10"/>
  <c r="BR194" i="10"/>
  <c r="BR263" i="10"/>
  <c r="BR258" i="10"/>
  <c r="BR274" i="10"/>
  <c r="BR312" i="10"/>
  <c r="BR289" i="10"/>
  <c r="BR339" i="10"/>
  <c r="BR323" i="10"/>
  <c r="BR329" i="10"/>
  <c r="BR330" i="10"/>
  <c r="BR364" i="10"/>
  <c r="BR366" i="10"/>
  <c r="BR373" i="10"/>
  <c r="BR401" i="10"/>
  <c r="BR402" i="10"/>
  <c r="BR465" i="10"/>
  <c r="BR409" i="10"/>
  <c r="BR425" i="10"/>
  <c r="BR441" i="10"/>
  <c r="BR495" i="10"/>
  <c r="BR560" i="10"/>
  <c r="BR559" i="10"/>
  <c r="BR565" i="10"/>
  <c r="BR557" i="10"/>
  <c r="BR602" i="10"/>
  <c r="BR603" i="10"/>
  <c r="BR601" i="10"/>
  <c r="BR634" i="10"/>
  <c r="BR138" i="10"/>
  <c r="BR47" i="10"/>
  <c r="BR57" i="10"/>
  <c r="BR106" i="10"/>
  <c r="BR174" i="10"/>
  <c r="BR205" i="10"/>
  <c r="BR206" i="10"/>
  <c r="BR224" i="10"/>
  <c r="BR236" i="10"/>
  <c r="BR244" i="10"/>
  <c r="BR261" i="10"/>
  <c r="BR256" i="10"/>
  <c r="BR292" i="10"/>
  <c r="BR345" i="10"/>
  <c r="BR356" i="10"/>
  <c r="BR331" i="10"/>
  <c r="BR341" i="10"/>
  <c r="BR340" i="10"/>
  <c r="BR378" i="10"/>
  <c r="BR396" i="10"/>
  <c r="BR406" i="10"/>
  <c r="BR211" i="10"/>
  <c r="BR227" i="10"/>
  <c r="BR243" i="10"/>
  <c r="BR259" i="10"/>
  <c r="BR275" i="10"/>
  <c r="BR291" i="10"/>
  <c r="BR307" i="10"/>
  <c r="BR403" i="10"/>
  <c r="BR469" i="10"/>
  <c r="BR444" i="10"/>
  <c r="BR474" i="10"/>
  <c r="BR530" i="10"/>
  <c r="BR535" i="10"/>
  <c r="BR515" i="10"/>
  <c r="BR451" i="10"/>
  <c r="BR467" i="10"/>
  <c r="BR483" i="10"/>
  <c r="BR499" i="10"/>
  <c r="BR510" i="10"/>
  <c r="BR526" i="10"/>
  <c r="BR566" i="10"/>
  <c r="BR567" i="10"/>
  <c r="BR584" i="10"/>
  <c r="BR615" i="10"/>
  <c r="BR635" i="10"/>
  <c r="BR120" i="10"/>
  <c r="BR79" i="10"/>
  <c r="BR89" i="10"/>
  <c r="BR65" i="10"/>
  <c r="BR87" i="10"/>
  <c r="BR105" i="10"/>
  <c r="BR73" i="10"/>
  <c r="BR74" i="10"/>
  <c r="BR143" i="10"/>
  <c r="BR132" i="10"/>
  <c r="BR197" i="10"/>
  <c r="BR19" i="10"/>
  <c r="BR35" i="10"/>
  <c r="BR51" i="10"/>
  <c r="BR67" i="10"/>
  <c r="BR83" i="10"/>
  <c r="BR99" i="10"/>
  <c r="BR115" i="10"/>
  <c r="BR131" i="10"/>
  <c r="BR147" i="10"/>
  <c r="BR214" i="10"/>
  <c r="BR257" i="10"/>
  <c r="BR284" i="10"/>
  <c r="BR306" i="10"/>
  <c r="BR288" i="10"/>
  <c r="BR316" i="10"/>
  <c r="BR318" i="10"/>
  <c r="BR332" i="10"/>
  <c r="BR392" i="10"/>
  <c r="BR404" i="10"/>
  <c r="BR405" i="10"/>
  <c r="BR424" i="10"/>
  <c r="BR439" i="10"/>
  <c r="BR398" i="10"/>
  <c r="BR462" i="10"/>
  <c r="BR463" i="10"/>
  <c r="BR473" i="10"/>
  <c r="BR501" i="10"/>
  <c r="BR512" i="10"/>
  <c r="BR539" i="10"/>
  <c r="BR547" i="10"/>
  <c r="BR537" i="10"/>
  <c r="BR576" i="10"/>
  <c r="BR570" i="10"/>
  <c r="BR593" i="10"/>
  <c r="BR618" i="10"/>
  <c r="BR636" i="10"/>
  <c r="BR640" i="10"/>
  <c r="BR42" i="10"/>
  <c r="BR179" i="10"/>
  <c r="BR201" i="10"/>
  <c r="BR246" i="10"/>
  <c r="BR250" i="10"/>
  <c r="BR273" i="10"/>
  <c r="BR317" i="10"/>
  <c r="BR310" i="10"/>
  <c r="BR326" i="10"/>
  <c r="BR297" i="10"/>
  <c r="BR359" i="10"/>
  <c r="BR361" i="10"/>
  <c r="BR333" i="10"/>
  <c r="BR397" i="10"/>
  <c r="BR381" i="10"/>
  <c r="BR395" i="10"/>
  <c r="BR415" i="10"/>
  <c r="BR411" i="10"/>
  <c r="BR328" i="10"/>
  <c r="BR344" i="10"/>
  <c r="BR360" i="10"/>
  <c r="BR376" i="10"/>
  <c r="BR540" i="10"/>
  <c r="BR564" i="10"/>
  <c r="BR583" i="10"/>
  <c r="BR607" i="10"/>
  <c r="BR608" i="10"/>
  <c r="BR582" i="10"/>
  <c r="BR598" i="10"/>
  <c r="BR613" i="10"/>
  <c r="BR649" i="10"/>
  <c r="BR644" i="10"/>
  <c r="BR656" i="10"/>
  <c r="BR653" i="10"/>
  <c r="BR665" i="10"/>
  <c r="BR664" i="10"/>
  <c r="BR666" i="10"/>
  <c r="BR95" i="10"/>
  <c r="BR180" i="10"/>
  <c r="BR195" i="10"/>
  <c r="BR182" i="10"/>
  <c r="BR155" i="10"/>
  <c r="BR226" i="10"/>
  <c r="BR279" i="10"/>
  <c r="BR154" i="10"/>
  <c r="BR170" i="10"/>
  <c r="BR186" i="10"/>
  <c r="BR255" i="10"/>
  <c r="BR252" i="10"/>
  <c r="BR327" i="10"/>
  <c r="BR242" i="10"/>
  <c r="BR304" i="10"/>
  <c r="BR265" i="10"/>
  <c r="BR287" i="10"/>
  <c r="BR334" i="10"/>
  <c r="BR394" i="10"/>
  <c r="BR386" i="10"/>
  <c r="BR410" i="10"/>
  <c r="BR423" i="10"/>
  <c r="BR480" i="10"/>
  <c r="BR479" i="10"/>
  <c r="BR460" i="10"/>
  <c r="BR492" i="10"/>
  <c r="BR454" i="10"/>
  <c r="BR417" i="10"/>
  <c r="BR433" i="10"/>
  <c r="BR528" i="10"/>
  <c r="BR502" i="10"/>
  <c r="BR506" i="10"/>
  <c r="BR520" i="10"/>
  <c r="BR538" i="10"/>
  <c r="BR541" i="10"/>
  <c r="BR558" i="10"/>
  <c r="BR578" i="10"/>
  <c r="BR579" i="10"/>
  <c r="BR549" i="10"/>
  <c r="BR637" i="10"/>
  <c r="BR638" i="10"/>
  <c r="BR645" i="10"/>
  <c r="BR647" i="10"/>
  <c r="BR661" i="10"/>
  <c r="BR660" i="10"/>
  <c r="BR672" i="10"/>
  <c r="BR137" i="10"/>
  <c r="BR14" i="10"/>
  <c r="BR187" i="10"/>
  <c r="BR209" i="10"/>
  <c r="BR222" i="10"/>
  <c r="BR262" i="10"/>
  <c r="BR278" i="10"/>
  <c r="BR241" i="10"/>
  <c r="BR247" i="10"/>
  <c r="BR311" i="10"/>
  <c r="BR325" i="10"/>
  <c r="BR324" i="10"/>
  <c r="BR349" i="10"/>
  <c r="BR351" i="10"/>
  <c r="BR335" i="10"/>
  <c r="BR203" i="10"/>
  <c r="BR219" i="10"/>
  <c r="BR235" i="10"/>
  <c r="BR251" i="10"/>
  <c r="BR267" i="10"/>
  <c r="BR283" i="10"/>
  <c r="BR299" i="10"/>
  <c r="BR315" i="10"/>
  <c r="BR421" i="10"/>
  <c r="BR428" i="10"/>
  <c r="BR450" i="10"/>
  <c r="BR431" i="10"/>
  <c r="BR482" i="10"/>
  <c r="BR488" i="10"/>
  <c r="BR459" i="10"/>
  <c r="BR475" i="10"/>
  <c r="BR491" i="10"/>
  <c r="BR532" i="10"/>
  <c r="BR563" i="10"/>
  <c r="BR518" i="10"/>
  <c r="BR534" i="10"/>
  <c r="BR548" i="10"/>
  <c r="BR627" i="10"/>
  <c r="BR643" i="10"/>
  <c r="BR624" i="10"/>
  <c r="BR654" i="10"/>
  <c r="BR670" i="10"/>
  <c r="BR658" i="10"/>
  <c r="BR68" i="10"/>
  <c r="BR116" i="10"/>
  <c r="BR204" i="10"/>
  <c r="BR198" i="10"/>
  <c r="BR223" i="10"/>
  <c r="BR220" i="10"/>
  <c r="BR11" i="10"/>
  <c r="BR27" i="10"/>
  <c r="BR43" i="10"/>
  <c r="BR59" i="10"/>
  <c r="BR75" i="10"/>
  <c r="BR91" i="10"/>
  <c r="BR107" i="10"/>
  <c r="BR123" i="10"/>
  <c r="BR139" i="10"/>
  <c r="BR238" i="10"/>
  <c r="BR305" i="10"/>
  <c r="BR322" i="10"/>
  <c r="BR342" i="10"/>
  <c r="BR337" i="10"/>
  <c r="BR346" i="10"/>
  <c r="BR363" i="10"/>
  <c r="BR393" i="10"/>
  <c r="BR399" i="10"/>
  <c r="BR400" i="10"/>
  <c r="BR429" i="10"/>
  <c r="BR449" i="10"/>
  <c r="BR432" i="10"/>
  <c r="BR390" i="10"/>
  <c r="BR486" i="10"/>
  <c r="BR464" i="10"/>
  <c r="BR490" i="10"/>
  <c r="BR500" i="10"/>
  <c r="BR561" i="10"/>
  <c r="BR568" i="10"/>
  <c r="BR606" i="10"/>
  <c r="BR597" i="10"/>
  <c r="BR616" i="10"/>
  <c r="BR622" i="10"/>
  <c r="BR641" i="10"/>
  <c r="BR650" i="10"/>
  <c r="BR671" i="10"/>
  <c r="BR668" i="10"/>
  <c r="BR673" i="10"/>
  <c r="BR642" i="10"/>
  <c r="AL35" i="9"/>
  <c r="AL39" i="9"/>
  <c r="AL54" i="9"/>
  <c r="DA58" i="6"/>
  <c r="DA52" i="6"/>
  <c r="DA10" i="6"/>
  <c r="DA70" i="6"/>
  <c r="DA53" i="6"/>
  <c r="DA49" i="6"/>
  <c r="DA68" i="6"/>
  <c r="DA57" i="6"/>
  <c r="DA65" i="6"/>
  <c r="DA62" i="6"/>
  <c r="DA32" i="6"/>
  <c r="DA6" i="6"/>
  <c r="DA4" i="6"/>
  <c r="DA40" i="6"/>
  <c r="DA25" i="6"/>
  <c r="DA30" i="6"/>
  <c r="DA24" i="6"/>
  <c r="DA12" i="6"/>
  <c r="DA29" i="6"/>
  <c r="DA14" i="6"/>
  <c r="DA21" i="6"/>
  <c r="DA18" i="6"/>
  <c r="DA8" i="6"/>
  <c r="DA59" i="6"/>
  <c r="DA15" i="6"/>
  <c r="DA47" i="6"/>
  <c r="DA73" i="6"/>
  <c r="DA71" i="6"/>
  <c r="DA7" i="6"/>
  <c r="DA31" i="6"/>
  <c r="DA36" i="6"/>
  <c r="DA55" i="6"/>
  <c r="DA64" i="6"/>
  <c r="DA46" i="6"/>
  <c r="DA69" i="6"/>
  <c r="DA45" i="6"/>
  <c r="DA34" i="6"/>
  <c r="DA16" i="6"/>
  <c r="DA39" i="6"/>
  <c r="DA66" i="6"/>
  <c r="DA28" i="6"/>
  <c r="DA38" i="6"/>
  <c r="DA67" i="6"/>
  <c r="DA37" i="6"/>
  <c r="DA9" i="6"/>
  <c r="DA44" i="6"/>
  <c r="DA17" i="6"/>
  <c r="DA20" i="6"/>
  <c r="DA19" i="6"/>
  <c r="DA22" i="6"/>
  <c r="DA56" i="6"/>
  <c r="DA63" i="6"/>
  <c r="DA42" i="6"/>
  <c r="DA35" i="6"/>
  <c r="DA23" i="6"/>
  <c r="DA27" i="6"/>
  <c r="DA5" i="6"/>
  <c r="DA51" i="6"/>
  <c r="DA72" i="6"/>
  <c r="DA48" i="6"/>
  <c r="DA41" i="6"/>
  <c r="DA54" i="6"/>
  <c r="DA13" i="6"/>
  <c r="DA26" i="6"/>
  <c r="DA11" i="6"/>
  <c r="DA60" i="6"/>
  <c r="DA43" i="6"/>
  <c r="DA33" i="6"/>
  <c r="DA50" i="6"/>
  <c r="DA61" i="6"/>
  <c r="BT3" i="6"/>
  <c r="AM58" i="6"/>
  <c r="AM6" i="6"/>
  <c r="AM63" i="6"/>
  <c r="AM52" i="6"/>
  <c r="AM49" i="6"/>
  <c r="AM29" i="6"/>
  <c r="AM67" i="6"/>
  <c r="AM65" i="6"/>
  <c r="AM51" i="6"/>
  <c r="AM68" i="6"/>
  <c r="AM56" i="6"/>
  <c r="AM45" i="6"/>
  <c r="AM40" i="6"/>
  <c r="AM24" i="6"/>
  <c r="AM66" i="6"/>
  <c r="AM62" i="6"/>
  <c r="AM57" i="6"/>
  <c r="AM17" i="6"/>
  <c r="AM10" i="6"/>
  <c r="AM55" i="6"/>
  <c r="AM27" i="6"/>
  <c r="AM47" i="6"/>
  <c r="AM35" i="6"/>
  <c r="AM43" i="6"/>
  <c r="AM38" i="6"/>
  <c r="AM30" i="6"/>
  <c r="AM28" i="6"/>
  <c r="AM18" i="6"/>
  <c r="AM32" i="6"/>
  <c r="AM19" i="6"/>
  <c r="AM23" i="6"/>
  <c r="AM13" i="6"/>
  <c r="AM34" i="6"/>
  <c r="AM73" i="6"/>
  <c r="AM36" i="6"/>
  <c r="AM14" i="6"/>
  <c r="AM8" i="6"/>
  <c r="AM33" i="6"/>
  <c r="AM7" i="6"/>
  <c r="AM9" i="6"/>
  <c r="AM44" i="6"/>
  <c r="AM22" i="6"/>
  <c r="AM15" i="6"/>
  <c r="AM5" i="6"/>
  <c r="AM54" i="6"/>
  <c r="AM11" i="6"/>
  <c r="AM31" i="6"/>
  <c r="AM70" i="6"/>
  <c r="AM64" i="6"/>
  <c r="AM72" i="6"/>
  <c r="AM37" i="6"/>
  <c r="AM16" i="6"/>
  <c r="AM26" i="6"/>
  <c r="AM59" i="6"/>
  <c r="AM46" i="6"/>
  <c r="AM50" i="6"/>
  <c r="AM69" i="6"/>
  <c r="AM42" i="6"/>
  <c r="AM60" i="6"/>
  <c r="AM12" i="6"/>
  <c r="AM41" i="6"/>
  <c r="AM4" i="6"/>
  <c r="AM61" i="6"/>
  <c r="AM71" i="6"/>
  <c r="AM20" i="6"/>
  <c r="AM39" i="6"/>
  <c r="AM53" i="6"/>
  <c r="AM21" i="6"/>
  <c r="AM48" i="6"/>
  <c r="AM25" i="6"/>
  <c r="AK3" i="7"/>
  <c r="V2" i="7"/>
  <c r="W16" i="7"/>
  <c r="W23" i="7"/>
  <c r="W8" i="7"/>
  <c r="W11" i="7"/>
  <c r="W14" i="7"/>
  <c r="W13" i="7"/>
  <c r="W12" i="7"/>
  <c r="W15" i="7"/>
  <c r="W18" i="7"/>
  <c r="W20" i="7"/>
  <c r="W5" i="7"/>
  <c r="W9" i="7"/>
  <c r="W17" i="7"/>
  <c r="W6" i="7"/>
  <c r="W10" i="7"/>
  <c r="W4" i="7"/>
  <c r="W19" i="7"/>
  <c r="W21" i="7"/>
  <c r="W22" i="7"/>
  <c r="W7" i="7"/>
  <c r="BO16" i="7"/>
  <c r="BO14" i="7"/>
  <c r="BO4" i="7"/>
  <c r="BO20" i="7"/>
  <c r="BO9" i="7"/>
  <c r="BO17" i="7"/>
  <c r="BO8" i="7"/>
  <c r="BO7" i="7"/>
  <c r="BO13" i="7"/>
  <c r="BO23" i="7"/>
  <c r="BO21" i="7"/>
  <c r="BO12" i="7"/>
  <c r="BO18" i="7"/>
  <c r="BO22" i="7"/>
  <c r="BO10" i="7"/>
  <c r="BO5" i="7"/>
  <c r="BO19" i="7"/>
  <c r="BO15" i="7"/>
  <c r="BO11" i="7"/>
  <c r="BO6" i="7"/>
  <c r="BP3" i="8"/>
  <c r="X672" i="10"/>
  <c r="X673" i="10"/>
  <c r="X670" i="10"/>
  <c r="X668" i="10"/>
  <c r="X665" i="10"/>
  <c r="X662" i="10"/>
  <c r="X659" i="10"/>
  <c r="X655" i="10"/>
  <c r="X653" i="10"/>
  <c r="X654" i="10"/>
  <c r="X646" i="10"/>
  <c r="X639" i="10"/>
  <c r="X638" i="10"/>
  <c r="X635" i="10"/>
  <c r="X633" i="10"/>
  <c r="X620" i="10"/>
  <c r="X619" i="10"/>
  <c r="X614" i="10"/>
  <c r="X610" i="10"/>
  <c r="X616" i="10"/>
  <c r="X609" i="10"/>
  <c r="X604" i="10"/>
  <c r="X593" i="10"/>
  <c r="X599" i="10"/>
  <c r="X594" i="10"/>
  <c r="X602" i="10"/>
  <c r="X589" i="10"/>
  <c r="X588" i="10"/>
  <c r="X600" i="10"/>
  <c r="X595" i="10"/>
  <c r="X581" i="10"/>
  <c r="X578" i="10"/>
  <c r="X586" i="10"/>
  <c r="X585" i="10"/>
  <c r="X575" i="10"/>
  <c r="X562" i="10"/>
  <c r="X580" i="10"/>
  <c r="X576" i="10"/>
  <c r="X567" i="10"/>
  <c r="X571" i="10"/>
  <c r="X564" i="10"/>
  <c r="X548" i="10"/>
  <c r="X543" i="10"/>
  <c r="X552" i="10"/>
  <c r="X550" i="10"/>
  <c r="X546" i="10"/>
  <c r="X536" i="10"/>
  <c r="X525" i="10"/>
  <c r="X537" i="10"/>
  <c r="X531" i="10"/>
  <c r="X529" i="10"/>
  <c r="X527" i="10"/>
  <c r="X532" i="10"/>
  <c r="X533" i="10"/>
  <c r="X544" i="10"/>
  <c r="X542" i="10"/>
  <c r="X522" i="10"/>
  <c r="X512" i="10"/>
  <c r="X521" i="10"/>
  <c r="X515" i="10"/>
  <c r="X517" i="10"/>
  <c r="X508" i="10"/>
  <c r="X523" i="10"/>
  <c r="X516" i="10"/>
  <c r="X503" i="10"/>
  <c r="X507" i="10"/>
  <c r="X524" i="10"/>
  <c r="X520" i="10"/>
  <c r="X504" i="10"/>
  <c r="X494" i="10"/>
  <c r="X476" i="10"/>
  <c r="X502" i="10"/>
  <c r="X500" i="10"/>
  <c r="X488" i="10"/>
  <c r="X498" i="10"/>
  <c r="X497" i="10"/>
  <c r="X495" i="10"/>
  <c r="X471" i="10"/>
  <c r="X464" i="10"/>
  <c r="X485" i="10"/>
  <c r="X482" i="10"/>
  <c r="X489" i="10"/>
  <c r="X487" i="10"/>
  <c r="X454" i="10"/>
  <c r="X477" i="10"/>
  <c r="X470" i="10"/>
  <c r="X466" i="10"/>
  <c r="X456" i="10"/>
  <c r="X473" i="10"/>
  <c r="X457" i="10"/>
  <c r="X453" i="10"/>
  <c r="X474" i="10"/>
  <c r="X472" i="10"/>
  <c r="X465" i="10"/>
  <c r="X460" i="10"/>
  <c r="X442" i="10"/>
  <c r="X450" i="10"/>
  <c r="X448" i="10"/>
  <c r="X436" i="10"/>
  <c r="X443" i="10"/>
  <c r="X434" i="10"/>
  <c r="X427" i="10"/>
  <c r="X422" i="10"/>
  <c r="X447" i="10"/>
  <c r="X444" i="10"/>
  <c r="X437" i="10"/>
  <c r="X440" i="10"/>
  <c r="X455" i="10"/>
  <c r="X445" i="10"/>
  <c r="X452" i="10"/>
  <c r="X446" i="10"/>
  <c r="X412" i="10"/>
  <c r="X413" i="10"/>
  <c r="X430" i="10"/>
  <c r="X428" i="10"/>
  <c r="X420" i="10"/>
  <c r="X418" i="10"/>
  <c r="X407" i="10"/>
  <c r="X416" i="10"/>
  <c r="X385" i="10"/>
  <c r="X380" i="10"/>
  <c r="X375" i="10"/>
  <c r="X405" i="10"/>
  <c r="X403" i="10"/>
  <c r="X387" i="10"/>
  <c r="X382" i="10"/>
  <c r="X365" i="10"/>
  <c r="X388" i="10"/>
  <c r="X383" i="10"/>
  <c r="X370" i="10"/>
  <c r="X391" i="10"/>
  <c r="X386" i="10"/>
  <c r="X350" i="10"/>
  <c r="X393" i="10"/>
  <c r="X355" i="10"/>
  <c r="X363" i="10"/>
  <c r="X353" i="10"/>
  <c r="X346" i="10"/>
  <c r="X342" i="10"/>
  <c r="X371" i="10"/>
  <c r="X343" i="10"/>
  <c r="X348" i="10"/>
  <c r="X347" i="10"/>
  <c r="X323" i="10"/>
  <c r="X321" i="10"/>
  <c r="X303" i="10"/>
  <c r="X264" i="10"/>
  <c r="X249" i="10"/>
  <c r="X318" i="10"/>
  <c r="X304" i="10"/>
  <c r="X296" i="10"/>
  <c r="X287" i="10"/>
  <c r="X265" i="10"/>
  <c r="X314" i="10"/>
  <c r="X313" i="10"/>
  <c r="X286" i="10"/>
  <c r="X319" i="10"/>
  <c r="X308" i="10"/>
  <c r="X301" i="10"/>
  <c r="X294" i="10"/>
  <c r="X266" i="10"/>
  <c r="X302" i="10"/>
  <c r="X298" i="10"/>
  <c r="X281" i="10"/>
  <c r="X271" i="10"/>
  <c r="X247" i="10"/>
  <c r="X244" i="10"/>
  <c r="X269" i="10"/>
  <c r="X282" i="10"/>
  <c r="X240" i="10"/>
  <c r="X237" i="10"/>
  <c r="X277" i="10"/>
  <c r="X258" i="10"/>
  <c r="X254" i="10"/>
  <c r="X263" i="10"/>
  <c r="X276" i="10"/>
  <c r="X253" i="10"/>
  <c r="X252" i="10"/>
  <c r="X248" i="10"/>
  <c r="X245" i="10"/>
  <c r="X242" i="10"/>
  <c r="X285" i="10"/>
  <c r="X257" i="10"/>
  <c r="X255" i="10"/>
  <c r="X221" i="10"/>
  <c r="X212" i="10"/>
  <c r="X218" i="10"/>
  <c r="X229" i="10"/>
  <c r="X216" i="10"/>
  <c r="X214" i="10"/>
  <c r="X233" i="10"/>
  <c r="X223" i="10"/>
  <c r="X228" i="10"/>
  <c r="X224" i="10"/>
  <c r="X210" i="10"/>
  <c r="X208" i="10"/>
  <c r="X207" i="10"/>
  <c r="X234" i="10"/>
  <c r="X202" i="10"/>
  <c r="X198" i="10"/>
  <c r="X185" i="10"/>
  <c r="X184" i="10"/>
  <c r="X172" i="10"/>
  <c r="X192" i="10"/>
  <c r="X190" i="10"/>
  <c r="X167" i="10"/>
  <c r="X153" i="10"/>
  <c r="X152" i="10"/>
  <c r="X189" i="10"/>
  <c r="X179" i="10"/>
  <c r="X145" i="10"/>
  <c r="X199" i="10"/>
  <c r="X166" i="10"/>
  <c r="X165" i="10"/>
  <c r="X163" i="10"/>
  <c r="X161" i="10"/>
  <c r="X160" i="10"/>
  <c r="X158" i="10"/>
  <c r="X157" i="10"/>
  <c r="X156" i="10"/>
  <c r="X155" i="10"/>
  <c r="X193" i="10"/>
  <c r="X177" i="10"/>
  <c r="X175" i="10"/>
  <c r="X106" i="10"/>
  <c r="X102" i="10"/>
  <c r="X98" i="10"/>
  <c r="X140" i="10"/>
  <c r="X119" i="10"/>
  <c r="X81" i="10"/>
  <c r="X71" i="10"/>
  <c r="X144" i="10"/>
  <c r="X113" i="10"/>
  <c r="X103" i="10"/>
  <c r="X135" i="10"/>
  <c r="X133" i="10"/>
  <c r="X130" i="10"/>
  <c r="X76" i="10"/>
  <c r="X128" i="10"/>
  <c r="X108" i="10"/>
  <c r="X64" i="10"/>
  <c r="X118" i="10"/>
  <c r="X117" i="10"/>
  <c r="X96" i="10"/>
  <c r="X87" i="10"/>
  <c r="X129" i="10"/>
  <c r="X86" i="10"/>
  <c r="X69" i="10"/>
  <c r="X134" i="10"/>
  <c r="X116" i="10"/>
  <c r="X112" i="10"/>
  <c r="X104" i="10"/>
  <c r="X101" i="10"/>
  <c r="X94" i="10"/>
  <c r="X74" i="10"/>
  <c r="X70" i="10"/>
  <c r="X66" i="10"/>
  <c r="X50" i="10"/>
  <c r="X57" i="10"/>
  <c r="X47" i="10"/>
  <c r="X20" i="10"/>
  <c r="X7" i="10"/>
  <c r="X60" i="10"/>
  <c r="X39" i="10"/>
  <c r="X16" i="10"/>
  <c r="X10" i="10"/>
  <c r="X82" i="10"/>
  <c r="X54" i="10"/>
  <c r="X48" i="10"/>
  <c r="X22" i="10"/>
  <c r="X17" i="10"/>
  <c r="X15" i="10"/>
  <c r="X65" i="10"/>
  <c r="X52" i="10"/>
  <c r="X14" i="10"/>
  <c r="X49" i="10"/>
  <c r="X21" i="10"/>
  <c r="X12" i="10"/>
  <c r="X45" i="10"/>
  <c r="X6" i="10"/>
  <c r="X77" i="10"/>
  <c r="X42" i="10"/>
  <c r="X40" i="10"/>
  <c r="X32" i="10"/>
  <c r="X13" i="10"/>
  <c r="X4" i="10"/>
  <c r="X37" i="10"/>
  <c r="W2" i="10"/>
  <c r="X9" i="10"/>
  <c r="X38" i="10"/>
  <c r="X72" i="10"/>
  <c r="X28" i="10"/>
  <c r="X100" i="10"/>
  <c r="X61" i="10"/>
  <c r="X138" i="10"/>
  <c r="X41" i="10"/>
  <c r="X80" i="10"/>
  <c r="X56" i="10"/>
  <c r="X78" i="10"/>
  <c r="X26" i="10"/>
  <c r="X89" i="10"/>
  <c r="X92" i="10"/>
  <c r="X90" i="10"/>
  <c r="X24" i="10"/>
  <c r="X5" i="10"/>
  <c r="X63" i="10"/>
  <c r="X46" i="10"/>
  <c r="X97" i="10"/>
  <c r="X121" i="10"/>
  <c r="X29" i="10"/>
  <c r="X23" i="10"/>
  <c r="X33" i="10"/>
  <c r="X36" i="10"/>
  <c r="X68" i="10"/>
  <c r="X84" i="10"/>
  <c r="X95" i="10"/>
  <c r="X58" i="10"/>
  <c r="X88" i="10"/>
  <c r="X8" i="10"/>
  <c r="X25" i="10"/>
  <c r="X55" i="10"/>
  <c r="X62" i="10"/>
  <c r="X105" i="10"/>
  <c r="X30" i="10"/>
  <c r="X44" i="10"/>
  <c r="X31" i="10"/>
  <c r="X34" i="10"/>
  <c r="X85" i="10"/>
  <c r="X111" i="10"/>
  <c r="X142" i="10"/>
  <c r="X197" i="10"/>
  <c r="X159" i="10"/>
  <c r="X169" i="10"/>
  <c r="X225" i="10"/>
  <c r="X289" i="10"/>
  <c r="X292" i="10"/>
  <c r="X324" i="10"/>
  <c r="X331" i="10"/>
  <c r="X358" i="10"/>
  <c r="X357" i="10"/>
  <c r="X374" i="10"/>
  <c r="X389" i="10"/>
  <c r="X378" i="10"/>
  <c r="X396" i="10"/>
  <c r="X426" i="10"/>
  <c r="X328" i="10"/>
  <c r="X344" i="10"/>
  <c r="X360" i="10"/>
  <c r="X376" i="10"/>
  <c r="X438" i="10"/>
  <c r="X439" i="10"/>
  <c r="X480" i="10"/>
  <c r="X492" i="10"/>
  <c r="X486" i="10"/>
  <c r="X484" i="10"/>
  <c r="X514" i="10"/>
  <c r="X558" i="10"/>
  <c r="X596" i="10"/>
  <c r="X611" i="10"/>
  <c r="X582" i="10"/>
  <c r="X598" i="10"/>
  <c r="X625" i="10"/>
  <c r="X613" i="10"/>
  <c r="X645" i="10"/>
  <c r="X652" i="10"/>
  <c r="X663" i="10"/>
  <c r="X641" i="10"/>
  <c r="X624" i="10"/>
  <c r="X137" i="10"/>
  <c r="X79" i="10"/>
  <c r="X109" i="10"/>
  <c r="X141" i="10"/>
  <c r="X188" i="10"/>
  <c r="X209" i="10"/>
  <c r="X213" i="10"/>
  <c r="X154" i="10"/>
  <c r="X170" i="10"/>
  <c r="X186" i="10"/>
  <c r="X261" i="10"/>
  <c r="X256" i="10"/>
  <c r="X260" i="10"/>
  <c r="X306" i="10"/>
  <c r="X297" i="10"/>
  <c r="X326" i="10"/>
  <c r="X322" i="10"/>
  <c r="X316" i="10"/>
  <c r="X332" i="10"/>
  <c r="X333" i="10"/>
  <c r="X394" i="10"/>
  <c r="X381" i="10"/>
  <c r="X424" i="10"/>
  <c r="X481" i="10"/>
  <c r="X417" i="10"/>
  <c r="X433" i="10"/>
  <c r="X506" i="10"/>
  <c r="X540" i="10"/>
  <c r="X554" i="10"/>
  <c r="X563" i="10"/>
  <c r="X561" i="10"/>
  <c r="X568" i="10"/>
  <c r="X583" i="10"/>
  <c r="X592" i="10"/>
  <c r="X606" i="10"/>
  <c r="X549" i="10"/>
  <c r="X577" i="10"/>
  <c r="X608" i="10"/>
  <c r="X623" i="10"/>
  <c r="X627" i="10"/>
  <c r="X643" i="10"/>
  <c r="X648" i="10"/>
  <c r="X664" i="10"/>
  <c r="X127" i="10"/>
  <c r="X206" i="10"/>
  <c r="X132" i="10"/>
  <c r="X149" i="10"/>
  <c r="X164" i="10"/>
  <c r="X173" i="10"/>
  <c r="X183" i="10"/>
  <c r="X272" i="10"/>
  <c r="X317" i="10"/>
  <c r="X273" i="10"/>
  <c r="X312" i="10"/>
  <c r="X288" i="10"/>
  <c r="X203" i="10"/>
  <c r="X219" i="10"/>
  <c r="X235" i="10"/>
  <c r="X251" i="10"/>
  <c r="X267" i="10"/>
  <c r="X283" i="10"/>
  <c r="X299" i="10"/>
  <c r="X315" i="10"/>
  <c r="X408" i="10"/>
  <c r="X404" i="10"/>
  <c r="X419" i="10"/>
  <c r="X493" i="10"/>
  <c r="X490" i="10"/>
  <c r="X458" i="10"/>
  <c r="X530" i="10"/>
  <c r="X538" i="10"/>
  <c r="X547" i="10"/>
  <c r="X459" i="10"/>
  <c r="X475" i="10"/>
  <c r="X491" i="10"/>
  <c r="X541" i="10"/>
  <c r="X560" i="10"/>
  <c r="X518" i="10"/>
  <c r="X534" i="10"/>
  <c r="X573" i="10"/>
  <c r="X622" i="10"/>
  <c r="X634" i="10"/>
  <c r="X626" i="10"/>
  <c r="X631" i="10"/>
  <c r="X73" i="10"/>
  <c r="X93" i="10"/>
  <c r="X125" i="10"/>
  <c r="X18" i="10"/>
  <c r="X114" i="10"/>
  <c r="X136" i="10"/>
  <c r="X201" i="10"/>
  <c r="X171" i="10"/>
  <c r="X174" i="10"/>
  <c r="X222" i="10"/>
  <c r="X11" i="10"/>
  <c r="X27" i="10"/>
  <c r="X43" i="10"/>
  <c r="X59" i="10"/>
  <c r="X75" i="10"/>
  <c r="X91" i="10"/>
  <c r="X107" i="10"/>
  <c r="X123" i="10"/>
  <c r="X139" i="10"/>
  <c r="X176" i="10"/>
  <c r="X226" i="10"/>
  <c r="X268" i="10"/>
  <c r="X278" i="10"/>
  <c r="X284" i="10"/>
  <c r="X230" i="10"/>
  <c r="X293" i="10"/>
  <c r="X334" i="10"/>
  <c r="X340" i="10"/>
  <c r="X349" i="10"/>
  <c r="X351" i="10"/>
  <c r="X369" i="10"/>
  <c r="X372" i="10"/>
  <c r="X410" i="10"/>
  <c r="X423" i="10"/>
  <c r="X414" i="10"/>
  <c r="X390" i="10"/>
  <c r="X469" i="10"/>
  <c r="X461" i="10"/>
  <c r="X463" i="10"/>
  <c r="X496" i="10"/>
  <c r="X587" i="10"/>
  <c r="X607" i="10"/>
  <c r="X612" i="10"/>
  <c r="X621" i="10"/>
  <c r="X148" i="10"/>
  <c r="X143" i="10"/>
  <c r="X146" i="10"/>
  <c r="X168" i="10"/>
  <c r="X181" i="10"/>
  <c r="X191" i="10"/>
  <c r="X200" i="10"/>
  <c r="X250" i="10"/>
  <c r="X246" i="10"/>
  <c r="X305" i="10"/>
  <c r="X270" i="10"/>
  <c r="X274" i="10"/>
  <c r="X290" i="10"/>
  <c r="X311" i="10"/>
  <c r="X341" i="10"/>
  <c r="X354" i="10"/>
  <c r="X359" i="10"/>
  <c r="X345" i="10"/>
  <c r="X320" i="10"/>
  <c r="X337" i="10"/>
  <c r="X367" i="10"/>
  <c r="X399" i="10"/>
  <c r="X336" i="10"/>
  <c r="X352" i="10"/>
  <c r="X368" i="10"/>
  <c r="X384" i="10"/>
  <c r="X429" i="10"/>
  <c r="X431" i="10"/>
  <c r="X478" i="10"/>
  <c r="X513" i="10"/>
  <c r="X535" i="10"/>
  <c r="X551" i="10"/>
  <c r="X566" i="10"/>
  <c r="X603" i="10"/>
  <c r="X618" i="10"/>
  <c r="X569" i="10"/>
  <c r="X574" i="10"/>
  <c r="X590" i="10"/>
  <c r="X605" i="10"/>
  <c r="X628" i="10"/>
  <c r="X644" i="10"/>
  <c r="X671" i="10"/>
  <c r="X669" i="10"/>
  <c r="X667" i="10"/>
  <c r="X650" i="10"/>
  <c r="X674" i="10"/>
  <c r="X120" i="10"/>
  <c r="X124" i="10"/>
  <c r="X110" i="10"/>
  <c r="X195" i="10"/>
  <c r="X150" i="10"/>
  <c r="X217" i="10"/>
  <c r="X196" i="10"/>
  <c r="X279" i="10"/>
  <c r="X162" i="10"/>
  <c r="X178" i="10"/>
  <c r="X194" i="10"/>
  <c r="X239" i="10"/>
  <c r="X262" i="10"/>
  <c r="X295" i="10"/>
  <c r="X309" i="10"/>
  <c r="X379" i="10"/>
  <c r="X373" i="10"/>
  <c r="X392" i="10"/>
  <c r="X377" i="10"/>
  <c r="X411" i="10"/>
  <c r="X400" i="10"/>
  <c r="X421" i="10"/>
  <c r="X432" i="10"/>
  <c r="X468" i="10"/>
  <c r="X501" i="10"/>
  <c r="X409" i="10"/>
  <c r="X425" i="10"/>
  <c r="X441" i="10"/>
  <c r="X528" i="10"/>
  <c r="X511" i="10"/>
  <c r="X539" i="10"/>
  <c r="X509" i="10"/>
  <c r="X556" i="10"/>
  <c r="X555" i="10"/>
  <c r="X584" i="10"/>
  <c r="X579" i="10"/>
  <c r="X597" i="10"/>
  <c r="X557" i="10"/>
  <c r="X572" i="10"/>
  <c r="X636" i="10"/>
  <c r="X647" i="10"/>
  <c r="X660" i="10"/>
  <c r="X658" i="10"/>
  <c r="X187" i="10"/>
  <c r="X151" i="10"/>
  <c r="X204" i="10"/>
  <c r="X205" i="10"/>
  <c r="X231" i="10"/>
  <c r="X238" i="10"/>
  <c r="X232" i="10"/>
  <c r="X329" i="10"/>
  <c r="X356" i="10"/>
  <c r="X339" i="10"/>
  <c r="X366" i="10"/>
  <c r="X397" i="10"/>
  <c r="X211" i="10"/>
  <c r="X227" i="10"/>
  <c r="X243" i="10"/>
  <c r="X259" i="10"/>
  <c r="X275" i="10"/>
  <c r="X291" i="10"/>
  <c r="X307" i="10"/>
  <c r="X401" i="10"/>
  <c r="X435" i="10"/>
  <c r="X462" i="10"/>
  <c r="X505" i="10"/>
  <c r="X545" i="10"/>
  <c r="X451" i="10"/>
  <c r="X467" i="10"/>
  <c r="X483" i="10"/>
  <c r="X499" i="10"/>
  <c r="X510" i="10"/>
  <c r="X526" i="10"/>
  <c r="X553" i="10"/>
  <c r="X617" i="10"/>
  <c r="X615" i="10"/>
  <c r="X630" i="10"/>
  <c r="X629" i="10"/>
  <c r="X632" i="10"/>
  <c r="X649" i="10"/>
  <c r="X657" i="10"/>
  <c r="X666" i="10"/>
  <c r="X122" i="10"/>
  <c r="X126" i="10"/>
  <c r="X53" i="10"/>
  <c r="X180" i="10"/>
  <c r="X182" i="10"/>
  <c r="X19" i="10"/>
  <c r="X35" i="10"/>
  <c r="X51" i="10"/>
  <c r="X67" i="10"/>
  <c r="X83" i="10"/>
  <c r="X99" i="10"/>
  <c r="X115" i="10"/>
  <c r="X131" i="10"/>
  <c r="X147" i="10"/>
  <c r="X220" i="10"/>
  <c r="X215" i="10"/>
  <c r="X236" i="10"/>
  <c r="X280" i="10"/>
  <c r="X241" i="10"/>
  <c r="X327" i="10"/>
  <c r="X300" i="10"/>
  <c r="X310" i="10"/>
  <c r="X325" i="10"/>
  <c r="X330" i="10"/>
  <c r="X338" i="10"/>
  <c r="X361" i="10"/>
  <c r="X362" i="10"/>
  <c r="X335" i="10"/>
  <c r="X364" i="10"/>
  <c r="X395" i="10"/>
  <c r="X415" i="10"/>
  <c r="X406" i="10"/>
  <c r="X402" i="10"/>
  <c r="X449" i="10"/>
  <c r="X398" i="10"/>
  <c r="X479" i="10"/>
  <c r="X519" i="10"/>
  <c r="X559" i="10"/>
  <c r="X570" i="10"/>
  <c r="X565" i="10"/>
  <c r="X591" i="10"/>
  <c r="X601" i="10"/>
  <c r="X637" i="10"/>
  <c r="X640" i="10"/>
  <c r="X651" i="10"/>
  <c r="X656" i="10"/>
  <c r="X661" i="10"/>
  <c r="X642" i="10"/>
  <c r="CU60" i="8"/>
  <c r="CU44" i="8"/>
  <c r="CU68" i="8"/>
  <c r="CU64" i="8"/>
  <c r="CU57" i="8"/>
  <c r="CU71" i="8"/>
  <c r="CU36" i="8"/>
  <c r="CU28" i="8"/>
  <c r="CU62" i="8"/>
  <c r="CU32" i="8"/>
  <c r="CU30" i="8"/>
  <c r="CU23" i="8"/>
  <c r="CU40" i="8"/>
  <c r="CU25" i="8"/>
  <c r="CU17" i="8"/>
  <c r="CU20" i="8"/>
  <c r="CU66" i="8"/>
  <c r="CU56" i="8"/>
  <c r="CU51" i="8"/>
  <c r="CU52" i="8"/>
  <c r="CU39" i="8"/>
  <c r="CU33" i="8"/>
  <c r="CU31" i="8"/>
  <c r="CU22" i="8"/>
  <c r="CU24" i="8"/>
  <c r="CU16" i="8"/>
  <c r="CU12" i="8"/>
  <c r="CU9" i="8"/>
  <c r="CU4" i="8"/>
  <c r="CU6" i="8"/>
  <c r="CU15" i="8"/>
  <c r="CU11" i="8"/>
  <c r="CU7" i="8"/>
  <c r="CU50" i="8"/>
  <c r="CU49" i="8"/>
  <c r="CU19" i="8"/>
  <c r="CU43" i="8"/>
  <c r="CU27" i="8"/>
  <c r="CU70" i="8"/>
  <c r="CU14" i="8"/>
  <c r="CU35" i="8"/>
  <c r="CU26" i="8"/>
  <c r="CU65" i="8"/>
  <c r="CU18" i="8"/>
  <c r="CU48" i="8"/>
  <c r="CU47" i="8"/>
  <c r="CU55" i="8"/>
  <c r="CU41" i="8"/>
  <c r="CU46" i="8"/>
  <c r="CU34" i="8"/>
  <c r="CU58" i="8"/>
  <c r="CU72" i="8"/>
  <c r="CU67" i="8"/>
  <c r="CU63" i="8"/>
  <c r="CU38" i="8"/>
  <c r="CU59" i="8"/>
  <c r="CU42" i="8"/>
  <c r="CU54" i="8"/>
  <c r="CU8" i="8"/>
  <c r="CU10" i="8"/>
  <c r="CU45" i="8"/>
  <c r="CU5" i="8"/>
  <c r="CU69" i="8"/>
  <c r="CU29" i="8"/>
  <c r="CU53" i="8"/>
  <c r="CU13" i="8"/>
  <c r="CU37" i="8"/>
  <c r="CU61" i="8"/>
  <c r="CU21" i="8"/>
  <c r="CK3" i="6"/>
  <c r="BD68" i="6"/>
  <c r="BD53" i="6"/>
  <c r="BC2" i="6"/>
  <c r="BD69" i="6"/>
  <c r="BD67" i="6"/>
  <c r="BD65" i="6"/>
  <c r="BD56" i="6"/>
  <c r="BD39" i="6"/>
  <c r="BD63" i="6"/>
  <c r="BD57" i="6"/>
  <c r="BD52" i="6"/>
  <c r="BD35" i="6"/>
  <c r="BD12" i="6"/>
  <c r="BD40" i="6"/>
  <c r="BD24" i="6"/>
  <c r="BD20" i="6"/>
  <c r="BD27" i="6"/>
  <c r="BD5" i="6"/>
  <c r="BD23" i="6"/>
  <c r="BD19" i="6"/>
  <c r="BD4" i="6"/>
  <c r="BD55" i="6"/>
  <c r="BD25" i="6"/>
  <c r="BD13" i="6"/>
  <c r="BD6" i="6"/>
  <c r="BD10" i="6"/>
  <c r="BD31" i="6"/>
  <c r="BD59" i="6"/>
  <c r="BD32" i="6"/>
  <c r="BD21" i="6"/>
  <c r="BD71" i="6"/>
  <c r="BD22" i="6"/>
  <c r="BD51" i="6"/>
  <c r="BD14" i="6"/>
  <c r="BD7" i="6"/>
  <c r="BD37" i="6"/>
  <c r="BD60" i="6"/>
  <c r="BD49" i="6"/>
  <c r="BD61" i="6"/>
  <c r="BD72" i="6"/>
  <c r="BD9" i="6"/>
  <c r="BD54" i="6"/>
  <c r="BD66" i="6"/>
  <c r="BD70" i="6"/>
  <c r="BD73" i="6"/>
  <c r="BD38" i="6"/>
  <c r="BD18" i="6"/>
  <c r="BD33" i="6"/>
  <c r="BD28" i="6"/>
  <c r="BD45" i="6"/>
  <c r="BD11" i="6"/>
  <c r="BD47" i="6"/>
  <c r="BD42" i="6"/>
  <c r="BD8" i="6"/>
  <c r="BD26" i="6"/>
  <c r="BD34" i="6"/>
  <c r="BD29" i="6"/>
  <c r="BD30" i="6"/>
  <c r="BD64" i="6"/>
  <c r="BD62" i="6"/>
  <c r="BD16" i="6"/>
  <c r="BD48" i="6"/>
  <c r="BD50" i="6"/>
  <c r="BD17" i="6"/>
  <c r="BD15" i="6"/>
  <c r="BD58" i="6"/>
  <c r="BD44" i="6"/>
  <c r="BD43" i="6"/>
  <c r="BD36" i="6"/>
  <c r="BD41" i="6"/>
  <c r="BD46" i="6"/>
  <c r="AK69" i="8"/>
  <c r="AK71" i="8"/>
  <c r="AK68" i="8"/>
  <c r="AK61" i="8"/>
  <c r="AK60" i="8"/>
  <c r="AK21" i="8"/>
  <c r="AK20" i="8"/>
  <c r="AK28" i="8"/>
  <c r="AK57" i="8"/>
  <c r="AK55" i="8"/>
  <c r="AK33" i="8"/>
  <c r="AK70" i="8"/>
  <c r="AK41" i="8"/>
  <c r="AK39" i="8"/>
  <c r="AK24" i="8"/>
  <c r="AK16" i="8"/>
  <c r="AK13" i="8"/>
  <c r="AK67" i="8"/>
  <c r="AK56" i="8"/>
  <c r="AK35" i="8"/>
  <c r="AK29" i="8"/>
  <c r="AK12" i="8"/>
  <c r="AK5" i="8"/>
  <c r="AK65" i="8"/>
  <c r="AK53" i="8"/>
  <c r="AK46" i="8"/>
  <c r="AK45" i="8"/>
  <c r="AK37" i="8"/>
  <c r="AK32" i="8"/>
  <c r="AK30" i="8"/>
  <c r="AK52" i="8"/>
  <c r="AK44" i="8"/>
  <c r="AK40" i="8"/>
  <c r="AK38" i="8"/>
  <c r="AK36" i="8"/>
  <c r="AK25" i="8"/>
  <c r="AK23" i="8"/>
  <c r="AK72" i="8"/>
  <c r="AK51" i="8"/>
  <c r="AK22" i="8"/>
  <c r="AK17" i="8"/>
  <c r="AK9" i="8"/>
  <c r="AK7" i="8"/>
  <c r="AK6" i="8"/>
  <c r="AK4" i="8"/>
  <c r="AK64" i="8"/>
  <c r="AK15" i="8"/>
  <c r="AK48" i="8"/>
  <c r="AK42" i="8"/>
  <c r="AK10" i="8"/>
  <c r="AK50" i="8"/>
  <c r="AK19" i="8"/>
  <c r="AK54" i="8"/>
  <c r="AK8" i="8"/>
  <c r="AK49" i="8"/>
  <c r="AK27" i="8"/>
  <c r="AK26" i="8"/>
  <c r="AK47" i="8"/>
  <c r="AK43" i="8"/>
  <c r="AK62" i="8"/>
  <c r="AK18" i="8"/>
  <c r="AK11" i="8"/>
  <c r="AK31" i="8"/>
  <c r="AK59" i="8"/>
  <c r="AK66" i="8"/>
  <c r="AK14" i="8"/>
  <c r="AK63" i="8"/>
  <c r="AK34" i="8"/>
  <c r="AK58" i="8"/>
  <c r="O670" i="10"/>
  <c r="O669" i="10"/>
  <c r="O659" i="10"/>
  <c r="O665" i="10"/>
  <c r="O664" i="10"/>
  <c r="O666" i="10"/>
  <c r="O657" i="10"/>
  <c r="O650" i="10"/>
  <c r="O658" i="10"/>
  <c r="O646" i="10"/>
  <c r="O648" i="10"/>
  <c r="O653" i="10"/>
  <c r="O649" i="10"/>
  <c r="O640" i="10"/>
  <c r="O643" i="10"/>
  <c r="O645" i="10"/>
  <c r="O642" i="10"/>
  <c r="O632" i="10"/>
  <c r="O639" i="10"/>
  <c r="O637" i="10"/>
  <c r="O624" i="10"/>
  <c r="O620" i="10"/>
  <c r="O613" i="10"/>
  <c r="O609" i="10"/>
  <c r="O605" i="10"/>
  <c r="O598" i="10"/>
  <c r="O594" i="10"/>
  <c r="O582" i="10"/>
  <c r="O569" i="10"/>
  <c r="O591" i="10"/>
  <c r="O587" i="10"/>
  <c r="O610" i="10"/>
  <c r="O606" i="10"/>
  <c r="O604" i="10"/>
  <c r="O593" i="10"/>
  <c r="O601" i="10"/>
  <c r="O603" i="10"/>
  <c r="O599" i="10"/>
  <c r="O580" i="10"/>
  <c r="O590" i="10"/>
  <c r="O585" i="10"/>
  <c r="O567" i="10"/>
  <c r="O574" i="10"/>
  <c r="O568" i="10"/>
  <c r="O549" i="10"/>
  <c r="O557" i="10"/>
  <c r="O561" i="10"/>
  <c r="O546" i="10"/>
  <c r="O510" i="10"/>
  <c r="O556" i="10"/>
  <c r="O547" i="10"/>
  <c r="O553" i="10"/>
  <c r="O552" i="10"/>
  <c r="O544" i="10"/>
  <c r="O542" i="10"/>
  <c r="O517" i="10"/>
  <c r="O534" i="10"/>
  <c r="O533" i="10"/>
  <c r="O538" i="10"/>
  <c r="O526" i="10"/>
  <c r="O522" i="10"/>
  <c r="O518" i="10"/>
  <c r="O513" i="10"/>
  <c r="O499" i="10"/>
  <c r="O527" i="10"/>
  <c r="O507" i="10"/>
  <c r="O496" i="10"/>
  <c r="O515" i="10"/>
  <c r="O511" i="10"/>
  <c r="O516" i="10"/>
  <c r="O491" i="10"/>
  <c r="O459" i="10"/>
  <c r="O471" i="10"/>
  <c r="O466" i="10"/>
  <c r="O503" i="10"/>
  <c r="O489" i="10"/>
  <c r="O494" i="10"/>
  <c r="O476" i="10"/>
  <c r="O483" i="10"/>
  <c r="O490" i="10"/>
  <c r="O467" i="10"/>
  <c r="O474" i="10"/>
  <c r="O456" i="10"/>
  <c r="O451" i="10"/>
  <c r="O464" i="10"/>
  <c r="O475" i="10"/>
  <c r="O465" i="10"/>
  <c r="O460" i="10"/>
  <c r="O463" i="10"/>
  <c r="O434" i="10"/>
  <c r="O440" i="10"/>
  <c r="O446" i="10"/>
  <c r="O441" i="10"/>
  <c r="O433" i="10"/>
  <c r="O416" i="10"/>
  <c r="O414" i="10"/>
  <c r="O426" i="10"/>
  <c r="O425" i="10"/>
  <c r="O421" i="10"/>
  <c r="O387" i="10"/>
  <c r="O382" i="10"/>
  <c r="O390" i="10"/>
  <c r="O385" i="10"/>
  <c r="O380" i="10"/>
  <c r="O375" i="10"/>
  <c r="O353" i="10"/>
  <c r="O368" i="10"/>
  <c r="O336" i="10"/>
  <c r="O418" i="10"/>
  <c r="O391" i="10"/>
  <c r="O376" i="10"/>
  <c r="O412" i="10"/>
  <c r="O408" i="10"/>
  <c r="O403" i="10"/>
  <c r="O420" i="10"/>
  <c r="O413" i="10"/>
  <c r="O417" i="10"/>
  <c r="O409" i="10"/>
  <c r="O407" i="10"/>
  <c r="O377" i="10"/>
  <c r="O384" i="10"/>
  <c r="O374" i="10"/>
  <c r="O398" i="10"/>
  <c r="O389" i="10"/>
  <c r="O372" i="10"/>
  <c r="O388" i="10"/>
  <c r="O383" i="10"/>
  <c r="O360" i="10"/>
  <c r="O348" i="10"/>
  <c r="O344" i="10"/>
  <c r="O369" i="10"/>
  <c r="O352" i="10"/>
  <c r="O366" i="10"/>
  <c r="O355" i="10"/>
  <c r="O321" i="10"/>
  <c r="O307" i="10"/>
  <c r="O350" i="10"/>
  <c r="O341" i="10"/>
  <c r="O333" i="10"/>
  <c r="O364" i="10"/>
  <c r="O342" i="10"/>
  <c r="O357" i="10"/>
  <c r="O343" i="10"/>
  <c r="O313" i="10"/>
  <c r="O291" i="10"/>
  <c r="O286" i="10"/>
  <c r="O281" i="10"/>
  <c r="O308" i="10"/>
  <c r="O302" i="10"/>
  <c r="O298" i="10"/>
  <c r="O290" i="10"/>
  <c r="O271" i="10"/>
  <c r="O328" i="10"/>
  <c r="O303" i="10"/>
  <c r="O299" i="10"/>
  <c r="O275" i="10"/>
  <c r="O259" i="10"/>
  <c r="O249" i="10"/>
  <c r="O243" i="10"/>
  <c r="O324" i="10"/>
  <c r="O315" i="10"/>
  <c r="O314" i="10"/>
  <c r="O300" i="10"/>
  <c r="O319" i="10"/>
  <c r="O254" i="10"/>
  <c r="O265" i="10"/>
  <c r="O248" i="10"/>
  <c r="O233" i="10"/>
  <c r="O266" i="10"/>
  <c r="O287" i="10"/>
  <c r="O282" i="10"/>
  <c r="O244" i="10"/>
  <c r="O241" i="10"/>
  <c r="O258" i="10"/>
  <c r="O227" i="10"/>
  <c r="O283" i="10"/>
  <c r="O263" i="10"/>
  <c r="O251" i="10"/>
  <c r="O240" i="10"/>
  <c r="O276" i="10"/>
  <c r="O267" i="10"/>
  <c r="O246" i="10"/>
  <c r="O235" i="10"/>
  <c r="O234" i="10"/>
  <c r="O225" i="10"/>
  <c r="O211" i="10"/>
  <c r="N2" i="10"/>
  <c r="O230" i="10"/>
  <c r="O200" i="10"/>
  <c r="O219" i="10"/>
  <c r="O212" i="10"/>
  <c r="O203" i="10"/>
  <c r="O189" i="10"/>
  <c r="O170" i="10"/>
  <c r="O162" i="10"/>
  <c r="O152" i="10"/>
  <c r="O181" i="10"/>
  <c r="O145" i="10"/>
  <c r="O123" i="10"/>
  <c r="O118" i="10"/>
  <c r="O113" i="10"/>
  <c r="O91" i="10"/>
  <c r="O86" i="10"/>
  <c r="O81" i="10"/>
  <c r="O59" i="10"/>
  <c r="O54" i="10"/>
  <c r="O157" i="10"/>
  <c r="O19" i="10"/>
  <c r="O209" i="10"/>
  <c r="O208" i="10"/>
  <c r="O202" i="10"/>
  <c r="O193" i="10"/>
  <c r="O185" i="10"/>
  <c r="O175" i="10"/>
  <c r="O184" i="10"/>
  <c r="O146" i="10"/>
  <c r="O207" i="10"/>
  <c r="O194" i="10"/>
  <c r="O139" i="10"/>
  <c r="O134" i="10"/>
  <c r="O192" i="10"/>
  <c r="O190" i="10"/>
  <c r="O206" i="10"/>
  <c r="O186" i="10"/>
  <c r="O178" i="10"/>
  <c r="O176" i="10"/>
  <c r="O154" i="10"/>
  <c r="O147" i="10"/>
  <c r="O107" i="10"/>
  <c r="O105" i="10"/>
  <c r="O100" i="10"/>
  <c r="O87" i="10"/>
  <c r="O83" i="10"/>
  <c r="O129" i="10"/>
  <c r="O115" i="10"/>
  <c r="O108" i="10"/>
  <c r="O35" i="10"/>
  <c r="O4" i="10"/>
  <c r="O140" i="10"/>
  <c r="O70" i="10"/>
  <c r="O50" i="10"/>
  <c r="O49" i="10"/>
  <c r="O43" i="10"/>
  <c r="O16" i="10"/>
  <c r="O112" i="10"/>
  <c r="O104" i="10"/>
  <c r="O102" i="10"/>
  <c r="O82" i="10"/>
  <c r="O119" i="10"/>
  <c r="O66" i="10"/>
  <c r="O135" i="10"/>
  <c r="O124" i="10"/>
  <c r="O98" i="10"/>
  <c r="O131" i="10"/>
  <c r="O130" i="10"/>
  <c r="O121" i="10"/>
  <c r="O120" i="10"/>
  <c r="O88" i="10"/>
  <c r="O71" i="10"/>
  <c r="O67" i="10"/>
  <c r="O103" i="10"/>
  <c r="O99" i="10"/>
  <c r="O75" i="10"/>
  <c r="O51" i="10"/>
  <c r="O76" i="10"/>
  <c r="O44" i="10"/>
  <c r="O23" i="10"/>
  <c r="O11" i="10"/>
  <c r="O56" i="10"/>
  <c r="O40" i="10"/>
  <c r="O57" i="10"/>
  <c r="O60" i="10"/>
  <c r="O58" i="10"/>
  <c r="O65" i="10"/>
  <c r="O48" i="10"/>
  <c r="O27" i="10"/>
  <c r="O41" i="10"/>
  <c r="O30" i="10"/>
  <c r="O24" i="10"/>
  <c r="O38" i="10"/>
  <c r="O25" i="10"/>
  <c r="O39" i="10"/>
  <c r="O28" i="10"/>
  <c r="O63" i="10"/>
  <c r="O52" i="10"/>
  <c r="O85" i="10"/>
  <c r="O125" i="10"/>
  <c r="O36" i="10"/>
  <c r="O72" i="10"/>
  <c r="O29" i="10"/>
  <c r="O80" i="10"/>
  <c r="O68" i="10"/>
  <c r="O95" i="10"/>
  <c r="O126" i="10"/>
  <c r="O136" i="10"/>
  <c r="O53" i="10"/>
  <c r="O61" i="10"/>
  <c r="O47" i="10"/>
  <c r="O77" i="10"/>
  <c r="O33" i="10"/>
  <c r="O78" i="10"/>
  <c r="O34" i="10"/>
  <c r="O73" i="10"/>
  <c r="O26" i="10"/>
  <c r="O9" i="10"/>
  <c r="O117" i="10"/>
  <c r="O122" i="10"/>
  <c r="O5" i="10"/>
  <c r="O8" i="10"/>
  <c r="O10" i="10"/>
  <c r="O7" i="10"/>
  <c r="O31" i="10"/>
  <c r="O46" i="10"/>
  <c r="O55" i="10"/>
  <c r="O79" i="10"/>
  <c r="O109" i="10"/>
  <c r="O42" i="10"/>
  <c r="O13" i="10"/>
  <c r="O74" i="10"/>
  <c r="O143" i="10"/>
  <c r="O32" i="10"/>
  <c r="O64" i="10"/>
  <c r="O164" i="10"/>
  <c r="O284" i="10"/>
  <c r="O260" i="10"/>
  <c r="O262" i="10"/>
  <c r="O250" i="10"/>
  <c r="O306" i="10"/>
  <c r="O285" i="10"/>
  <c r="O316" i="10"/>
  <c r="O329" i="10"/>
  <c r="O296" i="10"/>
  <c r="O356" i="10"/>
  <c r="O346" i="10"/>
  <c r="O402" i="10"/>
  <c r="O415" i="10"/>
  <c r="O405" i="10"/>
  <c r="O419" i="10"/>
  <c r="O439" i="10"/>
  <c r="O435" i="10"/>
  <c r="O442" i="10"/>
  <c r="O448" i="10"/>
  <c r="O528" i="10"/>
  <c r="O508" i="10"/>
  <c r="O541" i="10"/>
  <c r="O545" i="10"/>
  <c r="O551" i="10"/>
  <c r="O543" i="10"/>
  <c r="O571" i="10"/>
  <c r="O584" i="10"/>
  <c r="O635" i="10"/>
  <c r="O656" i="10"/>
  <c r="O660" i="10"/>
  <c r="O668" i="10"/>
  <c r="O111" i="10"/>
  <c r="O6" i="10"/>
  <c r="O179" i="10"/>
  <c r="O197" i="10"/>
  <c r="O201" i="10"/>
  <c r="O180" i="10"/>
  <c r="O69" i="10"/>
  <c r="O183" i="10"/>
  <c r="O151" i="10"/>
  <c r="O220" i="10"/>
  <c r="O278" i="10"/>
  <c r="O280" i="10"/>
  <c r="O221" i="10"/>
  <c r="O236" i="10"/>
  <c r="O255" i="10"/>
  <c r="O257" i="10"/>
  <c r="O238" i="10"/>
  <c r="O289" i="10"/>
  <c r="O292" i="10"/>
  <c r="O326" i="10"/>
  <c r="O293" i="10"/>
  <c r="O322" i="10"/>
  <c r="O338" i="10"/>
  <c r="O371" i="10"/>
  <c r="O332" i="10"/>
  <c r="O335" i="10"/>
  <c r="O269" i="10"/>
  <c r="O381" i="10"/>
  <c r="O406" i="10"/>
  <c r="O450" i="10"/>
  <c r="O469" i="10"/>
  <c r="O445" i="10"/>
  <c r="O447" i="10"/>
  <c r="O501" i="10"/>
  <c r="O477" i="10"/>
  <c r="O519" i="10"/>
  <c r="O532" i="10"/>
  <c r="O564" i="10"/>
  <c r="O579" i="10"/>
  <c r="O583" i="10"/>
  <c r="O623" i="10"/>
  <c r="O654" i="10"/>
  <c r="O655" i="10"/>
  <c r="O93" i="10"/>
  <c r="O114" i="10"/>
  <c r="O22" i="10"/>
  <c r="O97" i="10"/>
  <c r="O153" i="10"/>
  <c r="O182" i="10"/>
  <c r="O155" i="10"/>
  <c r="O173" i="10"/>
  <c r="O161" i="10"/>
  <c r="O204" i="10"/>
  <c r="O198" i="10"/>
  <c r="O196" i="10"/>
  <c r="O226" i="10"/>
  <c r="O279" i="10"/>
  <c r="O216" i="10"/>
  <c r="O252" i="10"/>
  <c r="O317" i="10"/>
  <c r="O242" i="10"/>
  <c r="O309" i="10"/>
  <c r="O270" i="10"/>
  <c r="O294" i="10"/>
  <c r="O359" i="10"/>
  <c r="O334" i="10"/>
  <c r="O345" i="10"/>
  <c r="O301" i="10"/>
  <c r="O392" i="10"/>
  <c r="O373" i="10"/>
  <c r="O410" i="10"/>
  <c r="O423" i="10"/>
  <c r="O480" i="10"/>
  <c r="O492" i="10"/>
  <c r="O454" i="10"/>
  <c r="O472" i="10"/>
  <c r="O502" i="10"/>
  <c r="O578" i="10"/>
  <c r="O575" i="10"/>
  <c r="O596" i="10"/>
  <c r="O602" i="10"/>
  <c r="O611" i="10"/>
  <c r="O617" i="10"/>
  <c r="O621" i="10"/>
  <c r="O638" i="10"/>
  <c r="O137" i="10"/>
  <c r="O14" i="10"/>
  <c r="O187" i="10"/>
  <c r="O205" i="10"/>
  <c r="O158" i="10"/>
  <c r="O160" i="10"/>
  <c r="O222" i="10"/>
  <c r="O215" i="10"/>
  <c r="O210" i="10"/>
  <c r="O191" i="10"/>
  <c r="O239" i="10"/>
  <c r="O256" i="10"/>
  <c r="O228" i="10"/>
  <c r="O247" i="10"/>
  <c r="O273" i="10"/>
  <c r="O311" i="10"/>
  <c r="O351" i="10"/>
  <c r="O400" i="10"/>
  <c r="O428" i="10"/>
  <c r="O431" i="10"/>
  <c r="O482" i="10"/>
  <c r="O485" i="10"/>
  <c r="O488" i="10"/>
  <c r="O493" i="10"/>
  <c r="O452" i="10"/>
  <c r="O500" i="10"/>
  <c r="O524" i="10"/>
  <c r="O521" i="10"/>
  <c r="O548" i="10"/>
  <c r="O577" i="10"/>
  <c r="O614" i="10"/>
  <c r="O619" i="10"/>
  <c r="O625" i="10"/>
  <c r="O627" i="10"/>
  <c r="O629" i="10"/>
  <c r="O634" i="10"/>
  <c r="O647" i="10"/>
  <c r="O661" i="10"/>
  <c r="O663" i="10"/>
  <c r="O127" i="10"/>
  <c r="O20" i="10"/>
  <c r="O45" i="10"/>
  <c r="O148" i="10"/>
  <c r="O12" i="10"/>
  <c r="O116" i="10"/>
  <c r="O128" i="10"/>
  <c r="O133" i="10"/>
  <c r="O149" i="10"/>
  <c r="O163" i="10"/>
  <c r="O223" i="10"/>
  <c r="O172" i="10"/>
  <c r="O199" i="10"/>
  <c r="O224" i="10"/>
  <c r="O268" i="10"/>
  <c r="O330" i="10"/>
  <c r="O354" i="10"/>
  <c r="O367" i="10"/>
  <c r="O379" i="10"/>
  <c r="O363" i="10"/>
  <c r="O397" i="10"/>
  <c r="O393" i="10"/>
  <c r="O370" i="10"/>
  <c r="O449" i="10"/>
  <c r="O437" i="10"/>
  <c r="O443" i="10"/>
  <c r="O486" i="10"/>
  <c r="O455" i="10"/>
  <c r="O458" i="10"/>
  <c r="O506" i="10"/>
  <c r="O514" i="10"/>
  <c r="O512" i="10"/>
  <c r="O504" i="10"/>
  <c r="O523" i="10"/>
  <c r="O539" i="10"/>
  <c r="O550" i="10"/>
  <c r="O622" i="10"/>
  <c r="O615" i="10"/>
  <c r="O626" i="10"/>
  <c r="O628" i="10"/>
  <c r="O631" i="10"/>
  <c r="O641" i="10"/>
  <c r="O671" i="10"/>
  <c r="O90" i="10"/>
  <c r="O142" i="10"/>
  <c r="O15" i="10"/>
  <c r="O18" i="10"/>
  <c r="O165" i="10"/>
  <c r="O166" i="10"/>
  <c r="O177" i="10"/>
  <c r="O150" i="10"/>
  <c r="O217" i="10"/>
  <c r="O167" i="10"/>
  <c r="O231" i="10"/>
  <c r="O272" i="10"/>
  <c r="O297" i="10"/>
  <c r="O310" i="10"/>
  <c r="O325" i="10"/>
  <c r="O337" i="10"/>
  <c r="O340" i="10"/>
  <c r="O362" i="10"/>
  <c r="O323" i="10"/>
  <c r="O358" i="10"/>
  <c r="O378" i="10"/>
  <c r="O395" i="10"/>
  <c r="O404" i="10"/>
  <c r="O365" i="10"/>
  <c r="O432" i="10"/>
  <c r="O436" i="10"/>
  <c r="O461" i="10"/>
  <c r="O462" i="10"/>
  <c r="O473" i="10"/>
  <c r="O484" i="10"/>
  <c r="O481" i="10"/>
  <c r="O457" i="10"/>
  <c r="O487" i="10"/>
  <c r="O498" i="10"/>
  <c r="O531" i="10"/>
  <c r="O555" i="10"/>
  <c r="O559" i="10"/>
  <c r="O560" i="10"/>
  <c r="O570" i="10"/>
  <c r="O573" i="10"/>
  <c r="O565" i="10"/>
  <c r="O562" i="10"/>
  <c r="O597" i="10"/>
  <c r="O589" i="10"/>
  <c r="O608" i="10"/>
  <c r="O612" i="10"/>
  <c r="O607" i="10"/>
  <c r="O618" i="10"/>
  <c r="O595" i="10"/>
  <c r="O630" i="10"/>
  <c r="O651" i="10"/>
  <c r="O644" i="10"/>
  <c r="O667" i="10"/>
  <c r="O21" i="10"/>
  <c r="O17" i="10"/>
  <c r="O89" i="10"/>
  <c r="O92" i="10"/>
  <c r="O84" i="10"/>
  <c r="O195" i="10"/>
  <c r="O132" i="10"/>
  <c r="O144" i="10"/>
  <c r="O141" i="10"/>
  <c r="O169" i="10"/>
  <c r="O96" i="10"/>
  <c r="O171" i="10"/>
  <c r="O218" i="10"/>
  <c r="O229" i="10"/>
  <c r="O214" i="10"/>
  <c r="O274" i="10"/>
  <c r="O304" i="10"/>
  <c r="O312" i="10"/>
  <c r="O327" i="10"/>
  <c r="O305" i="10"/>
  <c r="O318" i="10"/>
  <c r="O339" i="10"/>
  <c r="O361" i="10"/>
  <c r="O237" i="10"/>
  <c r="O394" i="10"/>
  <c r="O386" i="10"/>
  <c r="O401" i="10"/>
  <c r="O411" i="10"/>
  <c r="O438" i="10"/>
  <c r="O427" i="10"/>
  <c r="O478" i="10"/>
  <c r="O470" i="10"/>
  <c r="O495" i="10"/>
  <c r="O497" i="10"/>
  <c r="O520" i="10"/>
  <c r="O530" i="10"/>
  <c r="O554" i="10"/>
  <c r="O537" i="10"/>
  <c r="O563" i="10"/>
  <c r="O558" i="10"/>
  <c r="O586" i="10"/>
  <c r="O588" i="10"/>
  <c r="O581" i="10"/>
  <c r="O616" i="10"/>
  <c r="O652" i="10"/>
  <c r="O672" i="10"/>
  <c r="O662" i="10"/>
  <c r="O674" i="10"/>
  <c r="O673" i="10"/>
  <c r="O62" i="10"/>
  <c r="O138" i="10"/>
  <c r="O94" i="10"/>
  <c r="O106" i="10"/>
  <c r="O110" i="10"/>
  <c r="O174" i="10"/>
  <c r="O188" i="10"/>
  <c r="O37" i="10"/>
  <c r="O101" i="10"/>
  <c r="O156" i="10"/>
  <c r="O159" i="10"/>
  <c r="O168" i="10"/>
  <c r="O213" i="10"/>
  <c r="O232" i="10"/>
  <c r="O261" i="10"/>
  <c r="O253" i="10"/>
  <c r="O245" i="10"/>
  <c r="O295" i="10"/>
  <c r="O288" i="10"/>
  <c r="O277" i="10"/>
  <c r="O320" i="10"/>
  <c r="O349" i="10"/>
  <c r="O331" i="10"/>
  <c r="O264" i="10"/>
  <c r="O347" i="10"/>
  <c r="O396" i="10"/>
  <c r="O399" i="10"/>
  <c r="O424" i="10"/>
  <c r="O429" i="10"/>
  <c r="O430" i="10"/>
  <c r="O422" i="10"/>
  <c r="O444" i="10"/>
  <c r="O468" i="10"/>
  <c r="O479" i="10"/>
  <c r="O453" i="10"/>
  <c r="O505" i="10"/>
  <c r="O529" i="10"/>
  <c r="O525" i="10"/>
  <c r="O540" i="10"/>
  <c r="O535" i="10"/>
  <c r="O509" i="10"/>
  <c r="O536" i="10"/>
  <c r="O566" i="10"/>
  <c r="O576" i="10"/>
  <c r="O592" i="10"/>
  <c r="O572" i="10"/>
  <c r="O600" i="10"/>
  <c r="O633" i="10"/>
  <c r="O636" i="10"/>
  <c r="CE42" i="9"/>
  <c r="CE59" i="9"/>
  <c r="CE58" i="9"/>
  <c r="CE32" i="9"/>
  <c r="CE25" i="9"/>
  <c r="CE57" i="9"/>
  <c r="CE46" i="9"/>
  <c r="CE49" i="9"/>
  <c r="CE18" i="9"/>
  <c r="CE54" i="9"/>
  <c r="CE56" i="9"/>
  <c r="CE45" i="9"/>
  <c r="CE41" i="9"/>
  <c r="CE29" i="9"/>
  <c r="CE17" i="9"/>
  <c r="CE50" i="9"/>
  <c r="CE8" i="9"/>
  <c r="CE35" i="9"/>
  <c r="CE26" i="9"/>
  <c r="CE51" i="9"/>
  <c r="CE33" i="9"/>
  <c r="CE22" i="9"/>
  <c r="CE10" i="9"/>
  <c r="CE53" i="9"/>
  <c r="CE43" i="9"/>
  <c r="CE34" i="9"/>
  <c r="CE24" i="9"/>
  <c r="CE19" i="9"/>
  <c r="CE9" i="9"/>
  <c r="CE21" i="9"/>
  <c r="CE6" i="9"/>
  <c r="CE39" i="9"/>
  <c r="CE5" i="9"/>
  <c r="CE55" i="9"/>
  <c r="CE31" i="9"/>
  <c r="CE40" i="9"/>
  <c r="CE23" i="9"/>
  <c r="CE4" i="9"/>
  <c r="CE20" i="9"/>
  <c r="CE14" i="9"/>
  <c r="CE7" i="9"/>
  <c r="CE52" i="9"/>
  <c r="CE28" i="9"/>
  <c r="CE30" i="9"/>
  <c r="CE11" i="9"/>
  <c r="CE13" i="9"/>
  <c r="CE38" i="9"/>
  <c r="CE16" i="9"/>
  <c r="CE15" i="9"/>
  <c r="CE27" i="9"/>
  <c r="CE12" i="9"/>
  <c r="CE47" i="9"/>
  <c r="CE44" i="9"/>
  <c r="CE37" i="9"/>
  <c r="CE48" i="9"/>
  <c r="CE36" i="9"/>
  <c r="N3" i="8"/>
  <c r="BB3" i="9"/>
  <c r="P3" i="6"/>
  <c r="CV3" i="8"/>
  <c r="BC669" i="10"/>
  <c r="BC666" i="10"/>
  <c r="BC670" i="10"/>
  <c r="BC672" i="10"/>
  <c r="BC662" i="10"/>
  <c r="BC663" i="10"/>
  <c r="BC667" i="10"/>
  <c r="BC660" i="10"/>
  <c r="BC659" i="10"/>
  <c r="BC658" i="10"/>
  <c r="BC655" i="10"/>
  <c r="BC650" i="10"/>
  <c r="BC646" i="10"/>
  <c r="BC642" i="10"/>
  <c r="BC641" i="10"/>
  <c r="BC632" i="10"/>
  <c r="BC640" i="10"/>
  <c r="BC620" i="10"/>
  <c r="BC615" i="10"/>
  <c r="BC625" i="10"/>
  <c r="BC624" i="10"/>
  <c r="BC619" i="10"/>
  <c r="BC610" i="10"/>
  <c r="BC609" i="10"/>
  <c r="BC605" i="10"/>
  <c r="BC613" i="10"/>
  <c r="BC582" i="10"/>
  <c r="BC600" i="10"/>
  <c r="BC598" i="10"/>
  <c r="BC575" i="10"/>
  <c r="BC594" i="10"/>
  <c r="BC599" i="10"/>
  <c r="BC596" i="10"/>
  <c r="BC603" i="10"/>
  <c r="BC595" i="10"/>
  <c r="BC602" i="10"/>
  <c r="BC590" i="10"/>
  <c r="BC593" i="10"/>
  <c r="BC587" i="10"/>
  <c r="BC585" i="10"/>
  <c r="BC588" i="10"/>
  <c r="BC586" i="10"/>
  <c r="BC584" i="10"/>
  <c r="BC580" i="10"/>
  <c r="BC564" i="10"/>
  <c r="BC576" i="10"/>
  <c r="BC569" i="10"/>
  <c r="BC574" i="10"/>
  <c r="BC561" i="10"/>
  <c r="BC559" i="10"/>
  <c r="BC543" i="10"/>
  <c r="BC565" i="10"/>
  <c r="BC562" i="10"/>
  <c r="BC549" i="10"/>
  <c r="BC551" i="10"/>
  <c r="BC560" i="10"/>
  <c r="BC541" i="10"/>
  <c r="BC534" i="10"/>
  <c r="BC552" i="10"/>
  <c r="BC550" i="10"/>
  <c r="BC542" i="10"/>
  <c r="BC558" i="10"/>
  <c r="BC557" i="10"/>
  <c r="BC545" i="10"/>
  <c r="BC526" i="10"/>
  <c r="BC524" i="10"/>
  <c r="BC522" i="10"/>
  <c r="BC532" i="10"/>
  <c r="BC537" i="10"/>
  <c r="BC527" i="10"/>
  <c r="BC507" i="10"/>
  <c r="BC510" i="10"/>
  <c r="BC518" i="10"/>
  <c r="BC500" i="10"/>
  <c r="BC497" i="10"/>
  <c r="BC496" i="10"/>
  <c r="BC491" i="10"/>
  <c r="BC503" i="10"/>
  <c r="BC529" i="10"/>
  <c r="BC505" i="10"/>
  <c r="BC504" i="10"/>
  <c r="BC499" i="10"/>
  <c r="BC495" i="10"/>
  <c r="BC472" i="10"/>
  <c r="BC494" i="10"/>
  <c r="BC488" i="10"/>
  <c r="BC502" i="10"/>
  <c r="BC493" i="10"/>
  <c r="BC489" i="10"/>
  <c r="BC487" i="10"/>
  <c r="BC483" i="10"/>
  <c r="BC459" i="10"/>
  <c r="BC477" i="10"/>
  <c r="BC476" i="10"/>
  <c r="BC471" i="10"/>
  <c r="BC455" i="10"/>
  <c r="BC469" i="10"/>
  <c r="BC484" i="10"/>
  <c r="BC478" i="10"/>
  <c r="BC475" i="10"/>
  <c r="BC454" i="10"/>
  <c r="BC467" i="10"/>
  <c r="BC456" i="10"/>
  <c r="BC409" i="10"/>
  <c r="BC457" i="10"/>
  <c r="BC452" i="10"/>
  <c r="BC451" i="10"/>
  <c r="BC444" i="10"/>
  <c r="BC437" i="10"/>
  <c r="BC441" i="10"/>
  <c r="BC427" i="10"/>
  <c r="BC422" i="10"/>
  <c r="BC445" i="10"/>
  <c r="BC446" i="10"/>
  <c r="BC442" i="10"/>
  <c r="BC435" i="10"/>
  <c r="BC436" i="10"/>
  <c r="BC434" i="10"/>
  <c r="BC425" i="10"/>
  <c r="BC418" i="10"/>
  <c r="BC431" i="10"/>
  <c r="BC426" i="10"/>
  <c r="BC423" i="10"/>
  <c r="BC420" i="10"/>
  <c r="BC419" i="10"/>
  <c r="BC433" i="10"/>
  <c r="BC430" i="10"/>
  <c r="BC428" i="10"/>
  <c r="BC413" i="10"/>
  <c r="BC398" i="10"/>
  <c r="BC417" i="10"/>
  <c r="BC412" i="10"/>
  <c r="BC384" i="10"/>
  <c r="BC352" i="10"/>
  <c r="BC391" i="10"/>
  <c r="BC410" i="10"/>
  <c r="BC405" i="10"/>
  <c r="BC404" i="10"/>
  <c r="BC403" i="10"/>
  <c r="BC402" i="10"/>
  <c r="BC401" i="10"/>
  <c r="BC414" i="10"/>
  <c r="BC385" i="10"/>
  <c r="BC380" i="10"/>
  <c r="BC411" i="10"/>
  <c r="BC407" i="10"/>
  <c r="BC390" i="10"/>
  <c r="BC387" i="10"/>
  <c r="BC382" i="10"/>
  <c r="BC368" i="10"/>
  <c r="BC370" i="10"/>
  <c r="BC353" i="10"/>
  <c r="BC399" i="10"/>
  <c r="BC388" i="10"/>
  <c r="BC376" i="10"/>
  <c r="BC365" i="10"/>
  <c r="BC355" i="10"/>
  <c r="BC315" i="10"/>
  <c r="BC283" i="10"/>
  <c r="BC251" i="10"/>
  <c r="BC348" i="10"/>
  <c r="BC323" i="10"/>
  <c r="BC321" i="10"/>
  <c r="BC320" i="10"/>
  <c r="BC344" i="10"/>
  <c r="BC341" i="10"/>
  <c r="BC363" i="10"/>
  <c r="BC360" i="10"/>
  <c r="BC350" i="10"/>
  <c r="BC336" i="10"/>
  <c r="BC328" i="10"/>
  <c r="BC329" i="10"/>
  <c r="BC319" i="10"/>
  <c r="BC286" i="10"/>
  <c r="BC296" i="10"/>
  <c r="BC287" i="10"/>
  <c r="BC334" i="10"/>
  <c r="BC313" i="10"/>
  <c r="BC309" i="10"/>
  <c r="BC307" i="10"/>
  <c r="BC301" i="10"/>
  <c r="BC294" i="10"/>
  <c r="BC281" i="10"/>
  <c r="BC333" i="10"/>
  <c r="BC332" i="10"/>
  <c r="BC308" i="10"/>
  <c r="BC302" i="10"/>
  <c r="BC318" i="10"/>
  <c r="BC277" i="10"/>
  <c r="BC275" i="10"/>
  <c r="BC271" i="10"/>
  <c r="BC267" i="10"/>
  <c r="BC254" i="10"/>
  <c r="BC331" i="10"/>
  <c r="BC299" i="10"/>
  <c r="BC293" i="10"/>
  <c r="BC291" i="10"/>
  <c r="BC303" i="10"/>
  <c r="BC276" i="10"/>
  <c r="BC252" i="10"/>
  <c r="BC249" i="10"/>
  <c r="BC243" i="10"/>
  <c r="BC227" i="10"/>
  <c r="BC264" i="10"/>
  <c r="BC247" i="10"/>
  <c r="BC244" i="10"/>
  <c r="BC235" i="10"/>
  <c r="BC269" i="10"/>
  <c r="BC265" i="10"/>
  <c r="BC259" i="10"/>
  <c r="BC237" i="10"/>
  <c r="BC236" i="10"/>
  <c r="BC219" i="10"/>
  <c r="BC211" i="10"/>
  <c r="BC178" i="10"/>
  <c r="BC228" i="10"/>
  <c r="BC186" i="10"/>
  <c r="BC154" i="10"/>
  <c r="BC213" i="10"/>
  <c r="BC233" i="10"/>
  <c r="BC212" i="10"/>
  <c r="BC174" i="10"/>
  <c r="BC170" i="10"/>
  <c r="BC166" i="10"/>
  <c r="BC165" i="10"/>
  <c r="BC164" i="10"/>
  <c r="BC163" i="10"/>
  <c r="BC160" i="10"/>
  <c r="BC159" i="10"/>
  <c r="BC158" i="10"/>
  <c r="BC157" i="10"/>
  <c r="BC203" i="10"/>
  <c r="BC189" i="10"/>
  <c r="BC155" i="10"/>
  <c r="BC147" i="10"/>
  <c r="BC115" i="10"/>
  <c r="BC83" i="10"/>
  <c r="BC51" i="10"/>
  <c r="BC187" i="10"/>
  <c r="BC171" i="10"/>
  <c r="BC198" i="10"/>
  <c r="BC196" i="10"/>
  <c r="BC191" i="10"/>
  <c r="BC183" i="10"/>
  <c r="BC145" i="10"/>
  <c r="BC206" i="10"/>
  <c r="BC194" i="10"/>
  <c r="BC162" i="10"/>
  <c r="BC133" i="10"/>
  <c r="BC205" i="10"/>
  <c r="BC184" i="10"/>
  <c r="BC175" i="10"/>
  <c r="BC172" i="10"/>
  <c r="BC152" i="10"/>
  <c r="BC131" i="10"/>
  <c r="BC207" i="10"/>
  <c r="BC199" i="10"/>
  <c r="BC167" i="10"/>
  <c r="BC139" i="10"/>
  <c r="BC123" i="10"/>
  <c r="BC111" i="10"/>
  <c r="BC109" i="10"/>
  <c r="BC107" i="10"/>
  <c r="BC103" i="10"/>
  <c r="BC99" i="10"/>
  <c r="BC93" i="10"/>
  <c r="BC91" i="10"/>
  <c r="BC129" i="10"/>
  <c r="BC76" i="10"/>
  <c r="BC54" i="10"/>
  <c r="BC118" i="10"/>
  <c r="BC108" i="10"/>
  <c r="BC86" i="10"/>
  <c r="BC64" i="10"/>
  <c r="BC37" i="10"/>
  <c r="BC32" i="10"/>
  <c r="BC134" i="10"/>
  <c r="BC96" i="10"/>
  <c r="BC65" i="10"/>
  <c r="BC60" i="10"/>
  <c r="BC128" i="10"/>
  <c r="BC69" i="10"/>
  <c r="BC116" i="10"/>
  <c r="BC101" i="10"/>
  <c r="BC94" i="10"/>
  <c r="BC81" i="10"/>
  <c r="BC135" i="10"/>
  <c r="BC113" i="10"/>
  <c r="BC104" i="10"/>
  <c r="BC102" i="10"/>
  <c r="BC140" i="10"/>
  <c r="BC88" i="10"/>
  <c r="BC79" i="10"/>
  <c r="BC77" i="10"/>
  <c r="BC75" i="10"/>
  <c r="BC71" i="10"/>
  <c r="BC67" i="10"/>
  <c r="BC61" i="10"/>
  <c r="BC59" i="10"/>
  <c r="BC27" i="10"/>
  <c r="BC25" i="10"/>
  <c r="BC52" i="10"/>
  <c r="BC36" i="10"/>
  <c r="BC35" i="10"/>
  <c r="BC31" i="10"/>
  <c r="BC17" i="10"/>
  <c r="BC12" i="10"/>
  <c r="BC5" i="10"/>
  <c r="BC70" i="10"/>
  <c r="BC24" i="10"/>
  <c r="BC16" i="10"/>
  <c r="BC15" i="10"/>
  <c r="BC14" i="10"/>
  <c r="BC6" i="10"/>
  <c r="BC4" i="10"/>
  <c r="BC30" i="10"/>
  <c r="BC19" i="10"/>
  <c r="BC49" i="10"/>
  <c r="BC7" i="10"/>
  <c r="BC57" i="10"/>
  <c r="BC43" i="10"/>
  <c r="BC11" i="10"/>
  <c r="BB2" i="10"/>
  <c r="BC8" i="10"/>
  <c r="BC56" i="10"/>
  <c r="BC78" i="10"/>
  <c r="BC33" i="10"/>
  <c r="BC39" i="10"/>
  <c r="BC58" i="10"/>
  <c r="BC80" i="10"/>
  <c r="BC23" i="10"/>
  <c r="BC9" i="10"/>
  <c r="BC63" i="10"/>
  <c r="BC26" i="10"/>
  <c r="BC68" i="10"/>
  <c r="BC95" i="10"/>
  <c r="BC53" i="10"/>
  <c r="BC89" i="10"/>
  <c r="BC29" i="10"/>
  <c r="BC122" i="10"/>
  <c r="BC92" i="10"/>
  <c r="BC87" i="10"/>
  <c r="BC106" i="10"/>
  <c r="BC38" i="10"/>
  <c r="BC55" i="10"/>
  <c r="BC105" i="10"/>
  <c r="BC117" i="10"/>
  <c r="BC97" i="10"/>
  <c r="BC28" i="10"/>
  <c r="BC127" i="10"/>
  <c r="BC10" i="10"/>
  <c r="BC34" i="10"/>
  <c r="BC100" i="10"/>
  <c r="BC41" i="10"/>
  <c r="BC44" i="10"/>
  <c r="BC72" i="10"/>
  <c r="BC73" i="10"/>
  <c r="BC46" i="10"/>
  <c r="BC138" i="10"/>
  <c r="BC48" i="10"/>
  <c r="BC169" i="10"/>
  <c r="BC209" i="10"/>
  <c r="BC66" i="10"/>
  <c r="BC149" i="10"/>
  <c r="BC173" i="10"/>
  <c r="BC218" i="10"/>
  <c r="BC239" i="10"/>
  <c r="BC202" i="10"/>
  <c r="BC255" i="10"/>
  <c r="BC274" i="10"/>
  <c r="BC273" i="10"/>
  <c r="BC326" i="10"/>
  <c r="BC324" i="10"/>
  <c r="BC347" i="10"/>
  <c r="BC338" i="10"/>
  <c r="BC354" i="10"/>
  <c r="BC389" i="10"/>
  <c r="BC346" i="10"/>
  <c r="BC397" i="10"/>
  <c r="BC406" i="10"/>
  <c r="BC438" i="10"/>
  <c r="BC439" i="10"/>
  <c r="BC465" i="10"/>
  <c r="BC501" i="10"/>
  <c r="BC466" i="10"/>
  <c r="BC516" i="10"/>
  <c r="BC525" i="10"/>
  <c r="BC538" i="10"/>
  <c r="BC547" i="10"/>
  <c r="BC517" i="10"/>
  <c r="BC536" i="10"/>
  <c r="BC553" i="10"/>
  <c r="BC567" i="10"/>
  <c r="BC583" i="10"/>
  <c r="BC638" i="10"/>
  <c r="BC630" i="10"/>
  <c r="BC645" i="10"/>
  <c r="BC647" i="10"/>
  <c r="BC671" i="10"/>
  <c r="BC649" i="10"/>
  <c r="BC85" i="10"/>
  <c r="BC125" i="10"/>
  <c r="BC124" i="10"/>
  <c r="BC119" i="10"/>
  <c r="BC112" i="10"/>
  <c r="BC150" i="10"/>
  <c r="BC193" i="10"/>
  <c r="BC130" i="10"/>
  <c r="BC190" i="10"/>
  <c r="BC192" i="10"/>
  <c r="BC151" i="10"/>
  <c r="BC222" i="10"/>
  <c r="BC224" i="10"/>
  <c r="BC268" i="10"/>
  <c r="BC278" i="10"/>
  <c r="BC272" i="10"/>
  <c r="BC232" i="10"/>
  <c r="BC317" i="10"/>
  <c r="BC327" i="10"/>
  <c r="BC340" i="10"/>
  <c r="BC349" i="10"/>
  <c r="BC371" i="10"/>
  <c r="BC339" i="10"/>
  <c r="BC351" i="10"/>
  <c r="BC356" i="10"/>
  <c r="BC373" i="10"/>
  <c r="BC394" i="10"/>
  <c r="BC364" i="10"/>
  <c r="BC366" i="10"/>
  <c r="BC369" i="10"/>
  <c r="BC393" i="10"/>
  <c r="BC463" i="10"/>
  <c r="BC492" i="10"/>
  <c r="BC464" i="10"/>
  <c r="BC509" i="10"/>
  <c r="BC544" i="10"/>
  <c r="BC578" i="10"/>
  <c r="BC633" i="10"/>
  <c r="BC651" i="10"/>
  <c r="BC652" i="10"/>
  <c r="BC664" i="10"/>
  <c r="BC90" i="10"/>
  <c r="BC120" i="10"/>
  <c r="BC20" i="10"/>
  <c r="BC143" i="10"/>
  <c r="BC136" i="10"/>
  <c r="BC182" i="10"/>
  <c r="BC185" i="10"/>
  <c r="BC168" i="10"/>
  <c r="BC215" i="10"/>
  <c r="BC214" i="10"/>
  <c r="BC238" i="10"/>
  <c r="BC246" i="10"/>
  <c r="BC284" i="10"/>
  <c r="BC225" i="10"/>
  <c r="BC322" i="10"/>
  <c r="BC305" i="10"/>
  <c r="BC306" i="10"/>
  <c r="BC288" i="10"/>
  <c r="BC285" i="10"/>
  <c r="BC311" i="10"/>
  <c r="BC345" i="10"/>
  <c r="BC395" i="10"/>
  <c r="BC400" i="10"/>
  <c r="BC429" i="10"/>
  <c r="BC448" i="10"/>
  <c r="BC462" i="10"/>
  <c r="BC474" i="10"/>
  <c r="BC523" i="10"/>
  <c r="BC616" i="10"/>
  <c r="BC614" i="10"/>
  <c r="BC656" i="10"/>
  <c r="BC45" i="10"/>
  <c r="BC110" i="10"/>
  <c r="BC153" i="10"/>
  <c r="BC195" i="10"/>
  <c r="BC201" i="10"/>
  <c r="BC180" i="10"/>
  <c r="BC217" i="10"/>
  <c r="BC260" i="10"/>
  <c r="BC216" i="10"/>
  <c r="BC263" i="10"/>
  <c r="BC295" i="10"/>
  <c r="BC289" i="10"/>
  <c r="BC325" i="10"/>
  <c r="BC330" i="10"/>
  <c r="BC335" i="10"/>
  <c r="BC379" i="10"/>
  <c r="BC378" i="10"/>
  <c r="BC443" i="10"/>
  <c r="BC468" i="10"/>
  <c r="BC490" i="10"/>
  <c r="BC508" i="10"/>
  <c r="BC554" i="10"/>
  <c r="BC531" i="10"/>
  <c r="BC555" i="10"/>
  <c r="BC566" i="10"/>
  <c r="BC572" i="10"/>
  <c r="BC604" i="10"/>
  <c r="BC617" i="10"/>
  <c r="BC636" i="10"/>
  <c r="BC634" i="10"/>
  <c r="BC639" i="10"/>
  <c r="BC653" i="10"/>
  <c r="BC674" i="10"/>
  <c r="BC84" i="10"/>
  <c r="BC121" i="10"/>
  <c r="BC42" i="10"/>
  <c r="BC21" i="10"/>
  <c r="BC146" i="10"/>
  <c r="BC204" i="10"/>
  <c r="BC179" i="10"/>
  <c r="BC132" i="10"/>
  <c r="BC144" i="10"/>
  <c r="BC161" i="10"/>
  <c r="BC177" i="10"/>
  <c r="BC188" i="10"/>
  <c r="BC210" i="10"/>
  <c r="BC229" i="10"/>
  <c r="BC231" i="10"/>
  <c r="BC279" i="10"/>
  <c r="BC221" i="10"/>
  <c r="BC257" i="10"/>
  <c r="BC280" i="10"/>
  <c r="BC242" i="10"/>
  <c r="BC304" i="10"/>
  <c r="BC292" i="10"/>
  <c r="BC298" i="10"/>
  <c r="BC381" i="10"/>
  <c r="BC375" i="10"/>
  <c r="BC424" i="10"/>
  <c r="BC449" i="10"/>
  <c r="BC447" i="10"/>
  <c r="BC460" i="10"/>
  <c r="BC473" i="10"/>
  <c r="BC535" i="10"/>
  <c r="BC515" i="10"/>
  <c r="BC563" i="10"/>
  <c r="BC570" i="10"/>
  <c r="BC579" i="10"/>
  <c r="BC623" i="10"/>
  <c r="BC621" i="10"/>
  <c r="BC622" i="10"/>
  <c r="BC635" i="10"/>
  <c r="BC628" i="10"/>
  <c r="BC648" i="10"/>
  <c r="BC657" i="10"/>
  <c r="BC673" i="10"/>
  <c r="BC126" i="10"/>
  <c r="BC82" i="10"/>
  <c r="BC22" i="10"/>
  <c r="BC47" i="10"/>
  <c r="BC141" i="10"/>
  <c r="BC176" i="10"/>
  <c r="BC230" i="10"/>
  <c r="BC241" i="10"/>
  <c r="BC261" i="10"/>
  <c r="BC256" i="10"/>
  <c r="BC258" i="10"/>
  <c r="BC300" i="10"/>
  <c r="BC312" i="10"/>
  <c r="BC310" i="10"/>
  <c r="BC297" i="10"/>
  <c r="BC266" i="10"/>
  <c r="BC358" i="10"/>
  <c r="BC359" i="10"/>
  <c r="BC367" i="10"/>
  <c r="BC386" i="10"/>
  <c r="BC415" i="10"/>
  <c r="BC343" i="10"/>
  <c r="BC372" i="10"/>
  <c r="BC421" i="10"/>
  <c r="BC432" i="10"/>
  <c r="BC440" i="10"/>
  <c r="BC480" i="10"/>
  <c r="BC482" i="10"/>
  <c r="BC485" i="10"/>
  <c r="BC506" i="10"/>
  <c r="BC519" i="10"/>
  <c r="BC548" i="10"/>
  <c r="BC568" i="10"/>
  <c r="BC571" i="10"/>
  <c r="BC591" i="10"/>
  <c r="BC592" i="10"/>
  <c r="BC601" i="10"/>
  <c r="BC607" i="10"/>
  <c r="BC626" i="10"/>
  <c r="BC644" i="10"/>
  <c r="BC654" i="10"/>
  <c r="BC668" i="10"/>
  <c r="BC62" i="10"/>
  <c r="BC40" i="10"/>
  <c r="BC142" i="10"/>
  <c r="BC148" i="10"/>
  <c r="BC197" i="10"/>
  <c r="BC223" i="10"/>
  <c r="BC220" i="10"/>
  <c r="BC181" i="10"/>
  <c r="BC208" i="10"/>
  <c r="BC200" i="10"/>
  <c r="BC226" i="10"/>
  <c r="BC250" i="10"/>
  <c r="BC234" i="10"/>
  <c r="BC240" i="10"/>
  <c r="BC270" i="10"/>
  <c r="BC290" i="10"/>
  <c r="BC342" i="10"/>
  <c r="BC362" i="10"/>
  <c r="BC314" i="10"/>
  <c r="BC337" i="10"/>
  <c r="BC361" i="10"/>
  <c r="BC374" i="10"/>
  <c r="BC392" i="10"/>
  <c r="BC408" i="10"/>
  <c r="BC479" i="10"/>
  <c r="BC486" i="10"/>
  <c r="BC453" i="10"/>
  <c r="BC458" i="10"/>
  <c r="BC513" i="10"/>
  <c r="BC514" i="10"/>
  <c r="BC528" i="10"/>
  <c r="BC512" i="10"/>
  <c r="BC520" i="10"/>
  <c r="BC530" i="10"/>
  <c r="BC556" i="10"/>
  <c r="BC597" i="10"/>
  <c r="BC608" i="10"/>
  <c r="BC611" i="10"/>
  <c r="BC618" i="10"/>
  <c r="BC631" i="10"/>
  <c r="BC661" i="10"/>
  <c r="BC114" i="10"/>
  <c r="BC137" i="10"/>
  <c r="BC13" i="10"/>
  <c r="BC18" i="10"/>
  <c r="BC50" i="10"/>
  <c r="BC74" i="10"/>
  <c r="BC156" i="10"/>
  <c r="BC98" i="10"/>
  <c r="BC262" i="10"/>
  <c r="BC253" i="10"/>
  <c r="BC245" i="10"/>
  <c r="BC248" i="10"/>
  <c r="BC282" i="10"/>
  <c r="BC316" i="10"/>
  <c r="BC357" i="10"/>
  <c r="BC396" i="10"/>
  <c r="BC383" i="10"/>
  <c r="BC377" i="10"/>
  <c r="BC416" i="10"/>
  <c r="BC450" i="10"/>
  <c r="BC461" i="10"/>
  <c r="BC470" i="10"/>
  <c r="BC481" i="10"/>
  <c r="BC511" i="10"/>
  <c r="BC498" i="10"/>
  <c r="BC521" i="10"/>
  <c r="BC533" i="10"/>
  <c r="BC540" i="10"/>
  <c r="BC539" i="10"/>
  <c r="BC546" i="10"/>
  <c r="BC573" i="10"/>
  <c r="BC606" i="10"/>
  <c r="BC577" i="10"/>
  <c r="BC589" i="10"/>
  <c r="BC581" i="10"/>
  <c r="BC612" i="10"/>
  <c r="BC627" i="10"/>
  <c r="BC637" i="10"/>
  <c r="BC629" i="10"/>
  <c r="BC643" i="10"/>
  <c r="BC665" i="10"/>
  <c r="AN674" i="10"/>
  <c r="AN662" i="10"/>
  <c r="AN673" i="10"/>
  <c r="AN666" i="10"/>
  <c r="AN670" i="10"/>
  <c r="AN659" i="10"/>
  <c r="AN663" i="10"/>
  <c r="AN665" i="10"/>
  <c r="AN668" i="10"/>
  <c r="AN660" i="10"/>
  <c r="AN658" i="10"/>
  <c r="AN650" i="10"/>
  <c r="AN655" i="10"/>
  <c r="AN646" i="10"/>
  <c r="AN644" i="10"/>
  <c r="AN642" i="10"/>
  <c r="AN645" i="10"/>
  <c r="AN640" i="10"/>
  <c r="AN632" i="10"/>
  <c r="AN639" i="10"/>
  <c r="AN624" i="10"/>
  <c r="AN615" i="10"/>
  <c r="AN621" i="10"/>
  <c r="AN605" i="10"/>
  <c r="AN614" i="10"/>
  <c r="AN613" i="10"/>
  <c r="AN609" i="10"/>
  <c r="AN617" i="10"/>
  <c r="AN607" i="10"/>
  <c r="AN582" i="10"/>
  <c r="AN574" i="10"/>
  <c r="AN606" i="10"/>
  <c r="AN598" i="10"/>
  <c r="AN599" i="10"/>
  <c r="AN594" i="10"/>
  <c r="AN592" i="10"/>
  <c r="AN589" i="10"/>
  <c r="AN587" i="10"/>
  <c r="AN604" i="10"/>
  <c r="AN595" i="10"/>
  <c r="AN591" i="10"/>
  <c r="AN600" i="10"/>
  <c r="AN593" i="10"/>
  <c r="AN585" i="10"/>
  <c r="AN578" i="10"/>
  <c r="AN575" i="10"/>
  <c r="AN590" i="10"/>
  <c r="AN581" i="10"/>
  <c r="AN586" i="10"/>
  <c r="AN584" i="10"/>
  <c r="AN569" i="10"/>
  <c r="AN568" i="10"/>
  <c r="AN552" i="10"/>
  <c r="AN565" i="10"/>
  <c r="AN562" i="10"/>
  <c r="AN543" i="10"/>
  <c r="AN549" i="10"/>
  <c r="AN548" i="10"/>
  <c r="AN518" i="10"/>
  <c r="AN550" i="10"/>
  <c r="AN557" i="10"/>
  <c r="AN544" i="10"/>
  <c r="AN522" i="10"/>
  <c r="AN541" i="10"/>
  <c r="AN531" i="10"/>
  <c r="AN529" i="10"/>
  <c r="AN527" i="10"/>
  <c r="AN536" i="10"/>
  <c r="AN526" i="10"/>
  <c r="AN534" i="10"/>
  <c r="AN533" i="10"/>
  <c r="AN510" i="10"/>
  <c r="AN517" i="10"/>
  <c r="AN512" i="10"/>
  <c r="AN515" i="10"/>
  <c r="AN499" i="10"/>
  <c r="AN519" i="10"/>
  <c r="AN503" i="10"/>
  <c r="AN498" i="10"/>
  <c r="AN496" i="10"/>
  <c r="AN495" i="10"/>
  <c r="AN507" i="10"/>
  <c r="AN520" i="10"/>
  <c r="AN509" i="10"/>
  <c r="AN504" i="10"/>
  <c r="AN467" i="10"/>
  <c r="AN494" i="10"/>
  <c r="AN472" i="10"/>
  <c r="AN490" i="10"/>
  <c r="AN488" i="10"/>
  <c r="AN475" i="10"/>
  <c r="AN491" i="10"/>
  <c r="AN487" i="10"/>
  <c r="AN477" i="10"/>
  <c r="AN455" i="10"/>
  <c r="AN463" i="10"/>
  <c r="AN466" i="10"/>
  <c r="AN468" i="10"/>
  <c r="AN483" i="10"/>
  <c r="AN476" i="10"/>
  <c r="AN471" i="10"/>
  <c r="AN464" i="10"/>
  <c r="AN458" i="10"/>
  <c r="AN454" i="10"/>
  <c r="AN460" i="10"/>
  <c r="AN459" i="10"/>
  <c r="AN443" i="10"/>
  <c r="AN434" i="10"/>
  <c r="AN451" i="10"/>
  <c r="AN444" i="10"/>
  <c r="AN445" i="10"/>
  <c r="AN456" i="10"/>
  <c r="AN453" i="10"/>
  <c r="AN446" i="10"/>
  <c r="AN441" i="10"/>
  <c r="AN433" i="10"/>
  <c r="AN413" i="10"/>
  <c r="AN427" i="10"/>
  <c r="AN425" i="10"/>
  <c r="AN418" i="10"/>
  <c r="AN422" i="10"/>
  <c r="AN420" i="10"/>
  <c r="AN417" i="10"/>
  <c r="AN409" i="10"/>
  <c r="AN390" i="10"/>
  <c r="AN385" i="10"/>
  <c r="AN380" i="10"/>
  <c r="AN375" i="10"/>
  <c r="AN414" i="10"/>
  <c r="AN412" i="10"/>
  <c r="AN376" i="10"/>
  <c r="AN344" i="10"/>
  <c r="AN411" i="10"/>
  <c r="AN410" i="10"/>
  <c r="AN384" i="10"/>
  <c r="AN405" i="10"/>
  <c r="AN403" i="10"/>
  <c r="AN402" i="10"/>
  <c r="AN401" i="10"/>
  <c r="AN400" i="10"/>
  <c r="AN391" i="10"/>
  <c r="AN387" i="10"/>
  <c r="AN365" i="10"/>
  <c r="AN398" i="10"/>
  <c r="AN369" i="10"/>
  <c r="AN370" i="10"/>
  <c r="AN368" i="10"/>
  <c r="AN377" i="10"/>
  <c r="AN360" i="10"/>
  <c r="AN355" i="10"/>
  <c r="AN346" i="10"/>
  <c r="AN353" i="10"/>
  <c r="AN343" i="10"/>
  <c r="AN349" i="10"/>
  <c r="AN347" i="10"/>
  <c r="AN336" i="10"/>
  <c r="AN348" i="10"/>
  <c r="AN315" i="10"/>
  <c r="AN372" i="10"/>
  <c r="AN367" i="10"/>
  <c r="AN363" i="10"/>
  <c r="AN352" i="10"/>
  <c r="AN335" i="10"/>
  <c r="AN333" i="10"/>
  <c r="AN332" i="10"/>
  <c r="AN331" i="10"/>
  <c r="AN330" i="10"/>
  <c r="AN357" i="10"/>
  <c r="AN341" i="10"/>
  <c r="AN340" i="10"/>
  <c r="AN338" i="10"/>
  <c r="AN299" i="10"/>
  <c r="AN267" i="10"/>
  <c r="AN303" i="10"/>
  <c r="AN283" i="10"/>
  <c r="AN300" i="10"/>
  <c r="AN291" i="10"/>
  <c r="AN287" i="10"/>
  <c r="AN286" i="10"/>
  <c r="AN321" i="10"/>
  <c r="AN307" i="10"/>
  <c r="AN302" i="10"/>
  <c r="AN296" i="10"/>
  <c r="AN337" i="10"/>
  <c r="AN318" i="10"/>
  <c r="AN314" i="10"/>
  <c r="AN282" i="10"/>
  <c r="AN328" i="10"/>
  <c r="AN319" i="10"/>
  <c r="AN308" i="10"/>
  <c r="AN301" i="10"/>
  <c r="AN275" i="10"/>
  <c r="AN266" i="10"/>
  <c r="AN259" i="10"/>
  <c r="AN298" i="10"/>
  <c r="AN320" i="10"/>
  <c r="AN271" i="10"/>
  <c r="AN254" i="10"/>
  <c r="AN276" i="10"/>
  <c r="AN237" i="10"/>
  <c r="AN221" i="10"/>
  <c r="AN247" i="10"/>
  <c r="AN244" i="10"/>
  <c r="AN243" i="10"/>
  <c r="AN251" i="10"/>
  <c r="AN269" i="10"/>
  <c r="AN246" i="10"/>
  <c r="AN288" i="10"/>
  <c r="AN248" i="10"/>
  <c r="AN235" i="10"/>
  <c r="AN203" i="10"/>
  <c r="AN270" i="10"/>
  <c r="AN252" i="10"/>
  <c r="AN242" i="10"/>
  <c r="AN264" i="10"/>
  <c r="AN234" i="10"/>
  <c r="AN232" i="10"/>
  <c r="AN212" i="10"/>
  <c r="AN199" i="10"/>
  <c r="AN172" i="10"/>
  <c r="AN228" i="10"/>
  <c r="AN211" i="10"/>
  <c r="AN219" i="10"/>
  <c r="AN216" i="10"/>
  <c r="AN214" i="10"/>
  <c r="AN222" i="10"/>
  <c r="AN227" i="10"/>
  <c r="AN202" i="10"/>
  <c r="AN213" i="10"/>
  <c r="AN194" i="10"/>
  <c r="AN178" i="10"/>
  <c r="AN162" i="10"/>
  <c r="AN153" i="10"/>
  <c r="AN186" i="10"/>
  <c r="AN167" i="10"/>
  <c r="AN131" i="10"/>
  <c r="AN99" i="10"/>
  <c r="AN67" i="10"/>
  <c r="AN170" i="10"/>
  <c r="AN157" i="10"/>
  <c r="AN198" i="10"/>
  <c r="AN189" i="10"/>
  <c r="AN181" i="10"/>
  <c r="AN156" i="10"/>
  <c r="AN208" i="10"/>
  <c r="AN195" i="10"/>
  <c r="AN187" i="10"/>
  <c r="AN183" i="10"/>
  <c r="AN179" i="10"/>
  <c r="AN173" i="10"/>
  <c r="AN155" i="10"/>
  <c r="AN144" i="10"/>
  <c r="AN196" i="10"/>
  <c r="AN191" i="10"/>
  <c r="AN147" i="10"/>
  <c r="AN132" i="10"/>
  <c r="AN207" i="10"/>
  <c r="AN193" i="10"/>
  <c r="AN185" i="10"/>
  <c r="AN177" i="10"/>
  <c r="AN154" i="10"/>
  <c r="AN140" i="10"/>
  <c r="AN135" i="10"/>
  <c r="AN130" i="10"/>
  <c r="AN139" i="10"/>
  <c r="AN107" i="10"/>
  <c r="AN98" i="10"/>
  <c r="AN88" i="10"/>
  <c r="AN134" i="10"/>
  <c r="AN119" i="10"/>
  <c r="AN71" i="10"/>
  <c r="AN51" i="10"/>
  <c r="AN43" i="10"/>
  <c r="AM2" i="10"/>
  <c r="AN123" i="10"/>
  <c r="AN103" i="10"/>
  <c r="AN83" i="10"/>
  <c r="AN59" i="10"/>
  <c r="AN35" i="10"/>
  <c r="AN18" i="10"/>
  <c r="AN16" i="10"/>
  <c r="AN15" i="10"/>
  <c r="AN14" i="10"/>
  <c r="AN133" i="10"/>
  <c r="AN118" i="10"/>
  <c r="AN115" i="10"/>
  <c r="AN91" i="10"/>
  <c r="AN76" i="10"/>
  <c r="AN60" i="10"/>
  <c r="AN146" i="10"/>
  <c r="AN128" i="10"/>
  <c r="AN110" i="10"/>
  <c r="AN108" i="10"/>
  <c r="AN86" i="10"/>
  <c r="AN70" i="10"/>
  <c r="AN64" i="10"/>
  <c r="AN47" i="10"/>
  <c r="AN42" i="10"/>
  <c r="AN117" i="10"/>
  <c r="AN112" i="10"/>
  <c r="AN102" i="10"/>
  <c r="AN96" i="10"/>
  <c r="AN82" i="10"/>
  <c r="AN69" i="10"/>
  <c r="AN114" i="10"/>
  <c r="AN101" i="10"/>
  <c r="AN75" i="10"/>
  <c r="AN66" i="10"/>
  <c r="AN53" i="10"/>
  <c r="AN27" i="10"/>
  <c r="AN19" i="10"/>
  <c r="AN46" i="10"/>
  <c r="AN39" i="10"/>
  <c r="AN38" i="10"/>
  <c r="AN36" i="10"/>
  <c r="AN31" i="10"/>
  <c r="AN11" i="10"/>
  <c r="AN54" i="10"/>
  <c r="AN50" i="10"/>
  <c r="AN48" i="10"/>
  <c r="AN24" i="10"/>
  <c r="AN32" i="10"/>
  <c r="AN30" i="10"/>
  <c r="AN21" i="10"/>
  <c r="AN13" i="10"/>
  <c r="AN61" i="10"/>
  <c r="AN58" i="10"/>
  <c r="AN37" i="10"/>
  <c r="AN4" i="10"/>
  <c r="AN20" i="10"/>
  <c r="AN23" i="10"/>
  <c r="AN34" i="10"/>
  <c r="AN65" i="10"/>
  <c r="AN105" i="10"/>
  <c r="AN127" i="10"/>
  <c r="AN40" i="10"/>
  <c r="AN5" i="10"/>
  <c r="AN33" i="10"/>
  <c r="AN29" i="10"/>
  <c r="AN80" i="10"/>
  <c r="AN62" i="10"/>
  <c r="AN52" i="10"/>
  <c r="AN57" i="10"/>
  <c r="AN126" i="10"/>
  <c r="AN92" i="10"/>
  <c r="AN78" i="10"/>
  <c r="AN73" i="10"/>
  <c r="AN111" i="10"/>
  <c r="AN8" i="10"/>
  <c r="AN44" i="10"/>
  <c r="AN10" i="10"/>
  <c r="AN56" i="10"/>
  <c r="AN25" i="10"/>
  <c r="AN28" i="10"/>
  <c r="AN41" i="10"/>
  <c r="AN7" i="10"/>
  <c r="AN63" i="10"/>
  <c r="AN72" i="10"/>
  <c r="AN55" i="10"/>
  <c r="AN26" i="10"/>
  <c r="AN9" i="10"/>
  <c r="AN87" i="10"/>
  <c r="AN12" i="10"/>
  <c r="AN85" i="10"/>
  <c r="AN90" i="10"/>
  <c r="AN93" i="10"/>
  <c r="AN84" i="10"/>
  <c r="AN89" i="10"/>
  <c r="AN165" i="10"/>
  <c r="AN175" i="10"/>
  <c r="AN190" i="10"/>
  <c r="AN168" i="10"/>
  <c r="AN220" i="10"/>
  <c r="AN284" i="10"/>
  <c r="AN261" i="10"/>
  <c r="AN305" i="10"/>
  <c r="AN240" i="10"/>
  <c r="AN265" i="10"/>
  <c r="AN362" i="10"/>
  <c r="AN364" i="10"/>
  <c r="AN386" i="10"/>
  <c r="AN389" i="10"/>
  <c r="AN437" i="10"/>
  <c r="AN493" i="10"/>
  <c r="AN474" i="10"/>
  <c r="AN482" i="10"/>
  <c r="AN489" i="10"/>
  <c r="AN564" i="10"/>
  <c r="AN610" i="10"/>
  <c r="AN580" i="10"/>
  <c r="AN636" i="10"/>
  <c r="AN631" i="10"/>
  <c r="AN626" i="10"/>
  <c r="AN641" i="10"/>
  <c r="AN649" i="10"/>
  <c r="AN651" i="10"/>
  <c r="AN122" i="10"/>
  <c r="AN100" i="10"/>
  <c r="AN68" i="10"/>
  <c r="AN95" i="10"/>
  <c r="AN106" i="10"/>
  <c r="AN204" i="10"/>
  <c r="AN145" i="10"/>
  <c r="AN159" i="10"/>
  <c r="AN169" i="10"/>
  <c r="AN206" i="10"/>
  <c r="AN182" i="10"/>
  <c r="AN217" i="10"/>
  <c r="AN176" i="10"/>
  <c r="AN230" i="10"/>
  <c r="AN256" i="10"/>
  <c r="AN294" i="10"/>
  <c r="AN245" i="10"/>
  <c r="AN310" i="10"/>
  <c r="AN277" i="10"/>
  <c r="AN345" i="10"/>
  <c r="AN342" i="10"/>
  <c r="AN392" i="10"/>
  <c r="AN396" i="10"/>
  <c r="AN373" i="10"/>
  <c r="AN383" i="10"/>
  <c r="AN421" i="10"/>
  <c r="AN429" i="10"/>
  <c r="AN486" i="10"/>
  <c r="AN506" i="10"/>
  <c r="AN535" i="10"/>
  <c r="AN538" i="10"/>
  <c r="AN508" i="10"/>
  <c r="AN558" i="10"/>
  <c r="AN546" i="10"/>
  <c r="AN573" i="10"/>
  <c r="AN570" i="10"/>
  <c r="AN576" i="10"/>
  <c r="AN572" i="10"/>
  <c r="AN637" i="10"/>
  <c r="AN643" i="10"/>
  <c r="AN652" i="10"/>
  <c r="AN74" i="10"/>
  <c r="AN94" i="10"/>
  <c r="AN143" i="10"/>
  <c r="AN113" i="10"/>
  <c r="AN166" i="10"/>
  <c r="AN205" i="10"/>
  <c r="AN279" i="10"/>
  <c r="AN268" i="10"/>
  <c r="AN278" i="10"/>
  <c r="AN236" i="10"/>
  <c r="AN306" i="10"/>
  <c r="AN253" i="10"/>
  <c r="AN356" i="10"/>
  <c r="AN371" i="10"/>
  <c r="AN361" i="10"/>
  <c r="AN374" i="10"/>
  <c r="AN381" i="10"/>
  <c r="AN397" i="10"/>
  <c r="AN378" i="10"/>
  <c r="AN379" i="10"/>
  <c r="AN366" i="10"/>
  <c r="AN424" i="10"/>
  <c r="AN428" i="10"/>
  <c r="AN439" i="10"/>
  <c r="AN447" i="10"/>
  <c r="AN462" i="10"/>
  <c r="AN511" i="10"/>
  <c r="AN551" i="10"/>
  <c r="AN561" i="10"/>
  <c r="AN596" i="10"/>
  <c r="AN623" i="10"/>
  <c r="AN627" i="10"/>
  <c r="AN138" i="10"/>
  <c r="AN6" i="10"/>
  <c r="AN104" i="10"/>
  <c r="AN201" i="10"/>
  <c r="AN151" i="10"/>
  <c r="AN188" i="10"/>
  <c r="AN152" i="10"/>
  <c r="AN262" i="10"/>
  <c r="AN241" i="10"/>
  <c r="AN290" i="10"/>
  <c r="AN293" i="10"/>
  <c r="AN297" i="10"/>
  <c r="AN327" i="10"/>
  <c r="AN312" i="10"/>
  <c r="AN326" i="10"/>
  <c r="AN292" i="10"/>
  <c r="AN325" i="10"/>
  <c r="AN339" i="10"/>
  <c r="AN334" i="10"/>
  <c r="AN395" i="10"/>
  <c r="AN399" i="10"/>
  <c r="AN350" i="10"/>
  <c r="AN435" i="10"/>
  <c r="AN407" i="10"/>
  <c r="AN440" i="10"/>
  <c r="AN461" i="10"/>
  <c r="AN500" i="10"/>
  <c r="AN525" i="10"/>
  <c r="AN556" i="10"/>
  <c r="AN566" i="10"/>
  <c r="AN601" i="10"/>
  <c r="AN618" i="10"/>
  <c r="AN620" i="10"/>
  <c r="AN638" i="10"/>
  <c r="AN669" i="10"/>
  <c r="AN79" i="10"/>
  <c r="AN77" i="10"/>
  <c r="AN137" i="10"/>
  <c r="AN171" i="10"/>
  <c r="AN209" i="10"/>
  <c r="AN81" i="10"/>
  <c r="AN141" i="10"/>
  <c r="AN161" i="10"/>
  <c r="AN174" i="10"/>
  <c r="AN160" i="10"/>
  <c r="AN215" i="10"/>
  <c r="AN226" i="10"/>
  <c r="AN255" i="10"/>
  <c r="AN225" i="10"/>
  <c r="AN285" i="10"/>
  <c r="AN304" i="10"/>
  <c r="AN309" i="10"/>
  <c r="AN329" i="10"/>
  <c r="AN358" i="10"/>
  <c r="AN359" i="10"/>
  <c r="AN426" i="10"/>
  <c r="AN416" i="10"/>
  <c r="AN438" i="10"/>
  <c r="AN442" i="10"/>
  <c r="AN479" i="10"/>
  <c r="AN465" i="10"/>
  <c r="AN473" i="10"/>
  <c r="AN516" i="10"/>
  <c r="AN540" i="10"/>
  <c r="AN530" i="10"/>
  <c r="AN542" i="10"/>
  <c r="AN532" i="10"/>
  <c r="AN554" i="10"/>
  <c r="AN545" i="10"/>
  <c r="AN555" i="10"/>
  <c r="AN583" i="10"/>
  <c r="AN602" i="10"/>
  <c r="AN611" i="10"/>
  <c r="AN622" i="10"/>
  <c r="AN633" i="10"/>
  <c r="AN628" i="10"/>
  <c r="AN647" i="10"/>
  <c r="AN654" i="10"/>
  <c r="AN671" i="10"/>
  <c r="AN672" i="10"/>
  <c r="AN125" i="10"/>
  <c r="AN109" i="10"/>
  <c r="AN142" i="10"/>
  <c r="AN148" i="10"/>
  <c r="AN136" i="10"/>
  <c r="AN163" i="10"/>
  <c r="AN223" i="10"/>
  <c r="AN184" i="10"/>
  <c r="AN250" i="10"/>
  <c r="AN257" i="10"/>
  <c r="AN238" i="10"/>
  <c r="AN289" i="10"/>
  <c r="AN311" i="10"/>
  <c r="AN295" i="10"/>
  <c r="AN316" i="10"/>
  <c r="AN324" i="10"/>
  <c r="AN354" i="10"/>
  <c r="AN249" i="10"/>
  <c r="AN394" i="10"/>
  <c r="AN388" i="10"/>
  <c r="AN408" i="10"/>
  <c r="AN423" i="10"/>
  <c r="AN450" i="10"/>
  <c r="AN431" i="10"/>
  <c r="AN480" i="10"/>
  <c r="AN485" i="10"/>
  <c r="AN501" i="10"/>
  <c r="AN481" i="10"/>
  <c r="AN492" i="10"/>
  <c r="AN502" i="10"/>
  <c r="AN524" i="10"/>
  <c r="AN521" i="10"/>
  <c r="AN537" i="10"/>
  <c r="AN560" i="10"/>
  <c r="AN553" i="10"/>
  <c r="AN559" i="10"/>
  <c r="AN571" i="10"/>
  <c r="AN577" i="10"/>
  <c r="AN603" i="10"/>
  <c r="AN612" i="10"/>
  <c r="AN616" i="10"/>
  <c r="AN634" i="10"/>
  <c r="AN629" i="10"/>
  <c r="AN635" i="10"/>
  <c r="AN653" i="10"/>
  <c r="AN664" i="10"/>
  <c r="AN667" i="10"/>
  <c r="AN120" i="10"/>
  <c r="AN45" i="10"/>
  <c r="AN124" i="10"/>
  <c r="AN116" i="10"/>
  <c r="AN97" i="10"/>
  <c r="AN180" i="10"/>
  <c r="AN49" i="10"/>
  <c r="AN150" i="10"/>
  <c r="AN149" i="10"/>
  <c r="AN224" i="10"/>
  <c r="AN200" i="10"/>
  <c r="AN229" i="10"/>
  <c r="AN263" i="10"/>
  <c r="AN258" i="10"/>
  <c r="AN274" i="10"/>
  <c r="AN273" i="10"/>
  <c r="AN317" i="10"/>
  <c r="AN281" i="10"/>
  <c r="AN393" i="10"/>
  <c r="AN449" i="10"/>
  <c r="AN430" i="10"/>
  <c r="AN469" i="10"/>
  <c r="AN448" i="10"/>
  <c r="AN470" i="10"/>
  <c r="AN484" i="10"/>
  <c r="AN457" i="10"/>
  <c r="AN513" i="10"/>
  <c r="AN505" i="10"/>
  <c r="AN523" i="10"/>
  <c r="AN547" i="10"/>
  <c r="AN597" i="10"/>
  <c r="AN625" i="10"/>
  <c r="AN630" i="10"/>
  <c r="AN648" i="10"/>
  <c r="AN656" i="10"/>
  <c r="AN121" i="10"/>
  <c r="AN22" i="10"/>
  <c r="AN17" i="10"/>
  <c r="AN129" i="10"/>
  <c r="AN192" i="10"/>
  <c r="AN197" i="10"/>
  <c r="AN158" i="10"/>
  <c r="AN164" i="10"/>
  <c r="AN218" i="10"/>
  <c r="AN210" i="10"/>
  <c r="AN231" i="10"/>
  <c r="AN239" i="10"/>
  <c r="AN260" i="10"/>
  <c r="AN280" i="10"/>
  <c r="AN272" i="10"/>
  <c r="AN233" i="10"/>
  <c r="AN322" i="10"/>
  <c r="AN323" i="10"/>
  <c r="AN351" i="10"/>
  <c r="AN313" i="10"/>
  <c r="AN406" i="10"/>
  <c r="AN415" i="10"/>
  <c r="AN404" i="10"/>
  <c r="AN382" i="10"/>
  <c r="AN419" i="10"/>
  <c r="AN432" i="10"/>
  <c r="AN436" i="10"/>
  <c r="AN478" i="10"/>
  <c r="AN452" i="10"/>
  <c r="AN514" i="10"/>
  <c r="AN528" i="10"/>
  <c r="AN497" i="10"/>
  <c r="AN539" i="10"/>
  <c r="AN563" i="10"/>
  <c r="AN567" i="10"/>
  <c r="AN579" i="10"/>
  <c r="AN588" i="10"/>
  <c r="AN608" i="10"/>
  <c r="AN619" i="10"/>
  <c r="AN657" i="10"/>
  <c r="AN661" i="10"/>
  <c r="BS40" i="6"/>
  <c r="BS30" i="6"/>
  <c r="BS24" i="6"/>
  <c r="BS17" i="6"/>
  <c r="BS14" i="6"/>
  <c r="BS72" i="6"/>
  <c r="BS46" i="6"/>
  <c r="BS69" i="6"/>
  <c r="BS56" i="6"/>
  <c r="BS67" i="6"/>
  <c r="BS58" i="6"/>
  <c r="BS52" i="6"/>
  <c r="BS38" i="6"/>
  <c r="BS35" i="6"/>
  <c r="BS32" i="6"/>
  <c r="BS68" i="6"/>
  <c r="BS57" i="6"/>
  <c r="BS49" i="6"/>
  <c r="BS63" i="6"/>
  <c r="BS62" i="6"/>
  <c r="BS53" i="6"/>
  <c r="BS50" i="6"/>
  <c r="BS39" i="6"/>
  <c r="BS25" i="6"/>
  <c r="BS18" i="6"/>
  <c r="BS33" i="6"/>
  <c r="BS29" i="6"/>
  <c r="BS55" i="6"/>
  <c r="BS45" i="6"/>
  <c r="BS43" i="6"/>
  <c r="BS20" i="6"/>
  <c r="BS4" i="6"/>
  <c r="BS19" i="6"/>
  <c r="BS12" i="6"/>
  <c r="BS5" i="6"/>
  <c r="BS26" i="6"/>
  <c r="BS31" i="6"/>
  <c r="BS73" i="6"/>
  <c r="BS61" i="6"/>
  <c r="BS64" i="6"/>
  <c r="BS15" i="6"/>
  <c r="BS21" i="6"/>
  <c r="BS59" i="6"/>
  <c r="BS6" i="6"/>
  <c r="BS9" i="6"/>
  <c r="BS65" i="6"/>
  <c r="BS66" i="6"/>
  <c r="BS42" i="6"/>
  <c r="BS8" i="6"/>
  <c r="BS16" i="6"/>
  <c r="BS60" i="6"/>
  <c r="BS22" i="6"/>
  <c r="BS10" i="6"/>
  <c r="BS47" i="6"/>
  <c r="BS37" i="6"/>
  <c r="BS7" i="6"/>
  <c r="BS44" i="6"/>
  <c r="BS13" i="6"/>
  <c r="BS11" i="6"/>
  <c r="BS28" i="6"/>
  <c r="BS41" i="6"/>
  <c r="BS51" i="6"/>
  <c r="BS71" i="6"/>
  <c r="BS36" i="6"/>
  <c r="BS27" i="6"/>
  <c r="BS54" i="6"/>
  <c r="BS23" i="6"/>
  <c r="BS34" i="6"/>
  <c r="BS48" i="6"/>
  <c r="BS70" i="6"/>
  <c r="BA54" i="9"/>
  <c r="BA59" i="9"/>
  <c r="BA50" i="9"/>
  <c r="BA36" i="9"/>
  <c r="BA34" i="9"/>
  <c r="BA58" i="9"/>
  <c r="BA46" i="9"/>
  <c r="BA56" i="9"/>
  <c r="BA32" i="9"/>
  <c r="BA29" i="9"/>
  <c r="BA19" i="9"/>
  <c r="BA14" i="9"/>
  <c r="BA12" i="9"/>
  <c r="BA8" i="9"/>
  <c r="BA6" i="9"/>
  <c r="BA4" i="9"/>
  <c r="BA47" i="9"/>
  <c r="BA26" i="9"/>
  <c r="BA43" i="9"/>
  <c r="BA22" i="9"/>
  <c r="BA24" i="9"/>
  <c r="BA20" i="9"/>
  <c r="BA13" i="9"/>
  <c r="BA7" i="9"/>
  <c r="BA23" i="9"/>
  <c r="BA15" i="9"/>
  <c r="BA42" i="9"/>
  <c r="BA18" i="9"/>
  <c r="BA10" i="9"/>
  <c r="BA5" i="9"/>
  <c r="BA55" i="9"/>
  <c r="BA31" i="9"/>
  <c r="BA35" i="9"/>
  <c r="BA51" i="9"/>
  <c r="BA30" i="9"/>
  <c r="BA28" i="9"/>
  <c r="BA48" i="9"/>
  <c r="BA44" i="9"/>
  <c r="BA27" i="9"/>
  <c r="BA40" i="9"/>
  <c r="BA11" i="9"/>
  <c r="BA39" i="9"/>
  <c r="BA16" i="9"/>
  <c r="BA45" i="9"/>
  <c r="BA53" i="9"/>
  <c r="BA52" i="9"/>
  <c r="BA21" i="9"/>
  <c r="BA38" i="9"/>
  <c r="BA37" i="9"/>
  <c r="BA9" i="9"/>
  <c r="BA33" i="9"/>
  <c r="BA57" i="9"/>
  <c r="BA17" i="9"/>
  <c r="BA41" i="9"/>
  <c r="BA25" i="9"/>
  <c r="BA49" i="9"/>
  <c r="AN3" i="6"/>
  <c r="W3" i="8"/>
  <c r="X3" i="6"/>
  <c r="BE3" i="6"/>
  <c r="M2" i="9"/>
  <c r="N58" i="9"/>
  <c r="G58" i="9" s="1"/>
  <c r="H58" i="9" s="1"/>
  <c r="N46" i="9"/>
  <c r="G46" i="9" s="1"/>
  <c r="H46" i="9" s="1"/>
  <c r="N34" i="9"/>
  <c r="G34" i="9" s="1"/>
  <c r="H34" i="9" s="1"/>
  <c r="N56" i="9"/>
  <c r="G56" i="9" s="1"/>
  <c r="H56" i="9" s="1"/>
  <c r="N54" i="9"/>
  <c r="G54" i="9" s="1"/>
  <c r="H54" i="9" s="1"/>
  <c r="N47" i="9"/>
  <c r="G47" i="9" s="1"/>
  <c r="H47" i="9" s="1"/>
  <c r="N43" i="9"/>
  <c r="G43" i="9" s="1"/>
  <c r="H43" i="9" s="1"/>
  <c r="N42" i="9"/>
  <c r="G42" i="9" s="1"/>
  <c r="H42" i="9" s="1"/>
  <c r="N36" i="9"/>
  <c r="G36" i="9" s="1"/>
  <c r="H36" i="9" s="1"/>
  <c r="N24" i="9"/>
  <c r="G24" i="9" s="1"/>
  <c r="H24" i="9" s="1"/>
  <c r="N23" i="9"/>
  <c r="G23" i="9" s="1"/>
  <c r="H23" i="9" s="1"/>
  <c r="N22" i="9"/>
  <c r="G22" i="9" s="1"/>
  <c r="H22" i="9" s="1"/>
  <c r="N38" i="9"/>
  <c r="G38" i="9" s="1"/>
  <c r="H38" i="9" s="1"/>
  <c r="N51" i="9"/>
  <c r="G51" i="9" s="1"/>
  <c r="H51" i="9" s="1"/>
  <c r="N10" i="9"/>
  <c r="G10" i="9" s="1"/>
  <c r="H10" i="9" s="1"/>
  <c r="N50" i="9"/>
  <c r="G50" i="9" s="1"/>
  <c r="H50" i="9" s="1"/>
  <c r="N32" i="9"/>
  <c r="G32" i="9" s="1"/>
  <c r="H32" i="9" s="1"/>
  <c r="N18" i="9"/>
  <c r="G18" i="9" s="1"/>
  <c r="H18" i="9" s="1"/>
  <c r="N19" i="9"/>
  <c r="G19" i="9" s="1"/>
  <c r="H19" i="9" s="1"/>
  <c r="N12" i="9"/>
  <c r="G12" i="9" s="1"/>
  <c r="H12" i="9" s="1"/>
  <c r="N26" i="9"/>
  <c r="G26" i="9" s="1"/>
  <c r="H26" i="9" s="1"/>
  <c r="N14" i="9"/>
  <c r="G14" i="9" s="1"/>
  <c r="H14" i="9" s="1"/>
  <c r="N8" i="9"/>
  <c r="N4" i="9"/>
  <c r="G4" i="9" s="1"/>
  <c r="H4" i="9" s="1"/>
  <c r="N15" i="9"/>
  <c r="G15" i="9" s="1"/>
  <c r="H15" i="9" s="1"/>
  <c r="N53" i="9"/>
  <c r="G53" i="9" s="1"/>
  <c r="H53" i="9" s="1"/>
  <c r="N44" i="9"/>
  <c r="G44" i="9" s="1"/>
  <c r="H44" i="9" s="1"/>
  <c r="N21" i="9"/>
  <c r="G21" i="9" s="1"/>
  <c r="H21" i="9" s="1"/>
  <c r="N35" i="9"/>
  <c r="G35" i="9" s="1"/>
  <c r="H35" i="9" s="1"/>
  <c r="N59" i="9"/>
  <c r="G59" i="9" s="1"/>
  <c r="H59" i="9" s="1"/>
  <c r="N20" i="9"/>
  <c r="G20" i="9" s="1"/>
  <c r="H20" i="9" s="1"/>
  <c r="N5" i="9"/>
  <c r="G5" i="9" s="1"/>
  <c r="H5" i="9" s="1"/>
  <c r="N28" i="9"/>
  <c r="G28" i="9" s="1"/>
  <c r="H28" i="9" s="1"/>
  <c r="N48" i="9"/>
  <c r="G48" i="9" s="1"/>
  <c r="H48" i="9" s="1"/>
  <c r="N55" i="9"/>
  <c r="G55" i="9" s="1"/>
  <c r="H55" i="9" s="1"/>
  <c r="N6" i="9"/>
  <c r="G6" i="9" s="1"/>
  <c r="H6" i="9" s="1"/>
  <c r="N27" i="9"/>
  <c r="G27" i="9" s="1"/>
  <c r="H27" i="9" s="1"/>
  <c r="N29" i="9"/>
  <c r="G29" i="9" s="1"/>
  <c r="H29" i="9" s="1"/>
  <c r="N52" i="9"/>
  <c r="G52" i="9" s="1"/>
  <c r="H52" i="9" s="1"/>
  <c r="N13" i="9"/>
  <c r="G13" i="9" s="1"/>
  <c r="H13" i="9" s="1"/>
  <c r="N31" i="9"/>
  <c r="G31" i="9" s="1"/>
  <c r="H31" i="9" s="1"/>
  <c r="N40" i="9"/>
  <c r="G40" i="9" s="1"/>
  <c r="H40" i="9" s="1"/>
  <c r="N7" i="9"/>
  <c r="G7" i="9" s="1"/>
  <c r="H7" i="9" s="1"/>
  <c r="N39" i="9"/>
  <c r="G39" i="9" s="1"/>
  <c r="H39" i="9" s="1"/>
  <c r="N16" i="9"/>
  <c r="G16" i="9" s="1"/>
  <c r="H16" i="9" s="1"/>
  <c r="N37" i="9"/>
  <c r="G37" i="9" s="1"/>
  <c r="H37" i="9" s="1"/>
  <c r="N11" i="9"/>
  <c r="G11" i="9" s="1"/>
  <c r="H11" i="9" s="1"/>
  <c r="N30" i="9"/>
  <c r="G30" i="9" s="1"/>
  <c r="H30" i="9" s="1"/>
  <c r="N45" i="9"/>
  <c r="G45" i="9" s="1"/>
  <c r="H45" i="9" s="1"/>
  <c r="N17" i="9"/>
  <c r="G17" i="9" s="1"/>
  <c r="H17" i="9" s="1"/>
  <c r="N41" i="9"/>
  <c r="G41" i="9" s="1"/>
  <c r="H41" i="9" s="1"/>
  <c r="N25" i="9"/>
  <c r="G25" i="9" s="1"/>
  <c r="H25" i="9" s="1"/>
  <c r="N49" i="9"/>
  <c r="G49" i="9" s="1"/>
  <c r="H49" i="9" s="1"/>
  <c r="N9" i="9"/>
  <c r="G9" i="9" s="1"/>
  <c r="H9" i="9" s="1"/>
  <c r="N33" i="9"/>
  <c r="G33" i="9" s="1"/>
  <c r="H33" i="9" s="1"/>
  <c r="N57" i="9"/>
  <c r="G57" i="9" s="1"/>
  <c r="H57" i="9" s="1"/>
  <c r="AL3" i="8"/>
  <c r="AM3" i="9"/>
  <c r="N8" i="7"/>
  <c r="N13" i="7"/>
  <c r="M2" i="7"/>
  <c r="N16" i="7"/>
  <c r="N11" i="7"/>
  <c r="N21" i="7"/>
  <c r="N14" i="7"/>
  <c r="N18" i="7"/>
  <c r="N7" i="7"/>
  <c r="N23" i="7"/>
  <c r="N12" i="7"/>
  <c r="N10" i="7"/>
  <c r="N22" i="7"/>
  <c r="N20" i="7"/>
  <c r="N5" i="7"/>
  <c r="N9" i="7"/>
  <c r="N17" i="7"/>
  <c r="N19" i="7"/>
  <c r="N4" i="7"/>
  <c r="N15" i="7"/>
  <c r="N6" i="7"/>
  <c r="CX666" i="10"/>
  <c r="CX670" i="10"/>
  <c r="CX667" i="10"/>
  <c r="CX659" i="10"/>
  <c r="CX660" i="10"/>
  <c r="CX662" i="10"/>
  <c r="CX664" i="10"/>
  <c r="CX658" i="10"/>
  <c r="CX650" i="10"/>
  <c r="CX646" i="10"/>
  <c r="CX642" i="10"/>
  <c r="CX640" i="10"/>
  <c r="CX644" i="10"/>
  <c r="CX643" i="10"/>
  <c r="CX632" i="10"/>
  <c r="CX637" i="10"/>
  <c r="CX624" i="10"/>
  <c r="CX619" i="10"/>
  <c r="CX620" i="10"/>
  <c r="CX617" i="10"/>
  <c r="CX598" i="10"/>
  <c r="CX613" i="10"/>
  <c r="CX609" i="10"/>
  <c r="CX607" i="10"/>
  <c r="CX615" i="10"/>
  <c r="CX605" i="10"/>
  <c r="CX610" i="10"/>
  <c r="CX594" i="10"/>
  <c r="CX569" i="10"/>
  <c r="CX602" i="10"/>
  <c r="CX591" i="10"/>
  <c r="CX587" i="10"/>
  <c r="CX599" i="10"/>
  <c r="CX593" i="10"/>
  <c r="CX590" i="10"/>
  <c r="CX601" i="10"/>
  <c r="CX585" i="10"/>
  <c r="CX580" i="10"/>
  <c r="CX582" i="10"/>
  <c r="CX574" i="10"/>
  <c r="CX563" i="10"/>
  <c r="CX546" i="10"/>
  <c r="CX534" i="10"/>
  <c r="CX552" i="10"/>
  <c r="CX549" i="10"/>
  <c r="CX510" i="10"/>
  <c r="CX557" i="10"/>
  <c r="CX520" i="10"/>
  <c r="CX538" i="10"/>
  <c r="CX526" i="10"/>
  <c r="CX522" i="10"/>
  <c r="CX527" i="10"/>
  <c r="CX507" i="10"/>
  <c r="CX496" i="10"/>
  <c r="CX494" i="10"/>
  <c r="CX515" i="10"/>
  <c r="CX518" i="10"/>
  <c r="CX491" i="10"/>
  <c r="CX459" i="10"/>
  <c r="CX485" i="10"/>
  <c r="CX501" i="10"/>
  <c r="CX489" i="10"/>
  <c r="CX499" i="10"/>
  <c r="CX475" i="10"/>
  <c r="CX471" i="10"/>
  <c r="CX503" i="10"/>
  <c r="CX473" i="10"/>
  <c r="CX464" i="10"/>
  <c r="CX476" i="10"/>
  <c r="CX434" i="10"/>
  <c r="CX483" i="10"/>
  <c r="CX467" i="10"/>
  <c r="CX461" i="10"/>
  <c r="CX433" i="10"/>
  <c r="CX418" i="10"/>
  <c r="CX446" i="10"/>
  <c r="CX456" i="10"/>
  <c r="CX453" i="10"/>
  <c r="CX447" i="10"/>
  <c r="CX443" i="10"/>
  <c r="CX451" i="10"/>
  <c r="CX441" i="10"/>
  <c r="CX417" i="10"/>
  <c r="CX409" i="10"/>
  <c r="CX414" i="10"/>
  <c r="CX426" i="10"/>
  <c r="CX425" i="10"/>
  <c r="CX421" i="10"/>
  <c r="CX398" i="10"/>
  <c r="CX387" i="10"/>
  <c r="CX382" i="10"/>
  <c r="CX385" i="10"/>
  <c r="CX380" i="10"/>
  <c r="CX353" i="10"/>
  <c r="CX368" i="10"/>
  <c r="CX336" i="10"/>
  <c r="CX420" i="10"/>
  <c r="CX413" i="10"/>
  <c r="CX412" i="10"/>
  <c r="CX407" i="10"/>
  <c r="CX391" i="10"/>
  <c r="CX376" i="10"/>
  <c r="CX403" i="10"/>
  <c r="CX400" i="10"/>
  <c r="CX404" i="10"/>
  <c r="CX419" i="10"/>
  <c r="CX384" i="10"/>
  <c r="CX374" i="10"/>
  <c r="CX390" i="10"/>
  <c r="CX372" i="10"/>
  <c r="CX388" i="10"/>
  <c r="CX377" i="10"/>
  <c r="CX348" i="10"/>
  <c r="CX386" i="10"/>
  <c r="CX369" i="10"/>
  <c r="CX360" i="10"/>
  <c r="CX352" i="10"/>
  <c r="CX350" i="10"/>
  <c r="CX366" i="10"/>
  <c r="CX355" i="10"/>
  <c r="CX364" i="10"/>
  <c r="CX357" i="10"/>
  <c r="CX321" i="10"/>
  <c r="CX307" i="10"/>
  <c r="CX346" i="10"/>
  <c r="CX333" i="10"/>
  <c r="CX330" i="10"/>
  <c r="CX344" i="10"/>
  <c r="CX338" i="10"/>
  <c r="CX328" i="10"/>
  <c r="CX313" i="10"/>
  <c r="CX291" i="10"/>
  <c r="CX286" i="10"/>
  <c r="CX281" i="10"/>
  <c r="CX303" i="10"/>
  <c r="CX302" i="10"/>
  <c r="CX315" i="10"/>
  <c r="CX319" i="10"/>
  <c r="CX271" i="10"/>
  <c r="CX249" i="10"/>
  <c r="CX308" i="10"/>
  <c r="CX300" i="10"/>
  <c r="CX299" i="10"/>
  <c r="CX275" i="10"/>
  <c r="CX254" i="10"/>
  <c r="CX259" i="10"/>
  <c r="CX233" i="10"/>
  <c r="CX276" i="10"/>
  <c r="CX243" i="10"/>
  <c r="CX240" i="10"/>
  <c r="CX287" i="10"/>
  <c r="CX277" i="10"/>
  <c r="CX227" i="10"/>
  <c r="CX283" i="10"/>
  <c r="CX265" i="10"/>
  <c r="CX267" i="10"/>
  <c r="CX251" i="10"/>
  <c r="CX248" i="10"/>
  <c r="CX245" i="10"/>
  <c r="CX211" i="10"/>
  <c r="CX230" i="10"/>
  <c r="CX235" i="10"/>
  <c r="CX225" i="10"/>
  <c r="CX212" i="10"/>
  <c r="CX213" i="10"/>
  <c r="CX219" i="10"/>
  <c r="CX200" i="10"/>
  <c r="CX203" i="10"/>
  <c r="CX194" i="10"/>
  <c r="CX152" i="10"/>
  <c r="CX181" i="10"/>
  <c r="CX145" i="10"/>
  <c r="CX123" i="10"/>
  <c r="CX118" i="10"/>
  <c r="CX113" i="10"/>
  <c r="CX91" i="10"/>
  <c r="CX86" i="10"/>
  <c r="CX81" i="10"/>
  <c r="CX59" i="10"/>
  <c r="CX54" i="10"/>
  <c r="CX184" i="10"/>
  <c r="CX178" i="10"/>
  <c r="CX170" i="10"/>
  <c r="CX157" i="10"/>
  <c r="CX19" i="10"/>
  <c r="CX205" i="10"/>
  <c r="CX186" i="10"/>
  <c r="CX175" i="10"/>
  <c r="CX156" i="10"/>
  <c r="CX207" i="10"/>
  <c r="CX189" i="10"/>
  <c r="CX162" i="10"/>
  <c r="CX139" i="10"/>
  <c r="CX134" i="10"/>
  <c r="CX192" i="10"/>
  <c r="CX190" i="10"/>
  <c r="CX154" i="10"/>
  <c r="CX208" i="10"/>
  <c r="CX176" i="10"/>
  <c r="CX147" i="10"/>
  <c r="CX105" i="10"/>
  <c r="CX100" i="10"/>
  <c r="CX87" i="10"/>
  <c r="CX108" i="10"/>
  <c r="CX99" i="10"/>
  <c r="CX75" i="10"/>
  <c r="CX4" i="10"/>
  <c r="CX107" i="10"/>
  <c r="CX70" i="10"/>
  <c r="CX49" i="10"/>
  <c r="CX16" i="10"/>
  <c r="CX13" i="10"/>
  <c r="CX135" i="10"/>
  <c r="CX112" i="10"/>
  <c r="CX104" i="10"/>
  <c r="CX102" i="10"/>
  <c r="CX119" i="10"/>
  <c r="CX83" i="10"/>
  <c r="CX77" i="10"/>
  <c r="CX124" i="10"/>
  <c r="CX115" i="10"/>
  <c r="CX109" i="10"/>
  <c r="CX131" i="10"/>
  <c r="CX129" i="10"/>
  <c r="CX121" i="10"/>
  <c r="CX120" i="10"/>
  <c r="CX88" i="10"/>
  <c r="CX71" i="10"/>
  <c r="CX140" i="10"/>
  <c r="CX103" i="10"/>
  <c r="CX60" i="10"/>
  <c r="CX48" i="10"/>
  <c r="CX29" i="10"/>
  <c r="CX56" i="10"/>
  <c r="CX65" i="10"/>
  <c r="CX57" i="10"/>
  <c r="CX51" i="10"/>
  <c r="CX45" i="10"/>
  <c r="CX11" i="10"/>
  <c r="CX76" i="10"/>
  <c r="CX61" i="10"/>
  <c r="CX27" i="10"/>
  <c r="CW2" i="10"/>
  <c r="CX53" i="10"/>
  <c r="CX41" i="10"/>
  <c r="CX35" i="10"/>
  <c r="CX21" i="10"/>
  <c r="CX67" i="10"/>
  <c r="CX63" i="10"/>
  <c r="CX43" i="10"/>
  <c r="CX40" i="10"/>
  <c r="CX8" i="10"/>
  <c r="CX93" i="10"/>
  <c r="CX79" i="10"/>
  <c r="CX20" i="10"/>
  <c r="CX23" i="10"/>
  <c r="CX10" i="10"/>
  <c r="CX33" i="10"/>
  <c r="CX36" i="10"/>
  <c r="CX7" i="10"/>
  <c r="CX25" i="10"/>
  <c r="CX73" i="10"/>
  <c r="CX24" i="10"/>
  <c r="CX44" i="10"/>
  <c r="CX72" i="10"/>
  <c r="CX39" i="10"/>
  <c r="CX62" i="10"/>
  <c r="CX85" i="10"/>
  <c r="CX58" i="10"/>
  <c r="CX22" i="10"/>
  <c r="CX80" i="10"/>
  <c r="CX30" i="10"/>
  <c r="CX31" i="10"/>
  <c r="CX5" i="10"/>
  <c r="CX38" i="10"/>
  <c r="CX28" i="10"/>
  <c r="CX26" i="10"/>
  <c r="CX78" i="10"/>
  <c r="CX9" i="10"/>
  <c r="CX46" i="10"/>
  <c r="CX126" i="10"/>
  <c r="CX117" i="10"/>
  <c r="CX122" i="10"/>
  <c r="CX47" i="10"/>
  <c r="CX82" i="10"/>
  <c r="CX6" i="10"/>
  <c r="CX97" i="10"/>
  <c r="CX188" i="10"/>
  <c r="CX174" i="10"/>
  <c r="CX141" i="10"/>
  <c r="CX32" i="10"/>
  <c r="CX64" i="10"/>
  <c r="CX173" i="10"/>
  <c r="CX229" i="10"/>
  <c r="CX224" i="10"/>
  <c r="CX241" i="10"/>
  <c r="CX238" i="10"/>
  <c r="CX258" i="10"/>
  <c r="CX270" i="10"/>
  <c r="CX294" i="10"/>
  <c r="CX266" i="10"/>
  <c r="CX331" i="10"/>
  <c r="CX334" i="10"/>
  <c r="CX354" i="10"/>
  <c r="CX359" i="10"/>
  <c r="CX361" i="10"/>
  <c r="CX237" i="10"/>
  <c r="CX296" i="10"/>
  <c r="CX389" i="10"/>
  <c r="CX367" i="10"/>
  <c r="CX396" i="10"/>
  <c r="CX343" i="10"/>
  <c r="CX432" i="10"/>
  <c r="CX438" i="10"/>
  <c r="CX427" i="10"/>
  <c r="CX440" i="10"/>
  <c r="CX444" i="10"/>
  <c r="CX478" i="10"/>
  <c r="CX482" i="10"/>
  <c r="CX506" i="10"/>
  <c r="CX535" i="10"/>
  <c r="CX539" i="10"/>
  <c r="CX519" i="10"/>
  <c r="CX551" i="10"/>
  <c r="CX554" i="10"/>
  <c r="CX532" i="10"/>
  <c r="CX548" i="10"/>
  <c r="CX561" i="10"/>
  <c r="CX566" i="10"/>
  <c r="CX568" i="10"/>
  <c r="CX576" i="10"/>
  <c r="CX584" i="10"/>
  <c r="CX611" i="10"/>
  <c r="CX616" i="10"/>
  <c r="CX625" i="10"/>
  <c r="CX621" i="10"/>
  <c r="CX638" i="10"/>
  <c r="CX641" i="10"/>
  <c r="CX668" i="10"/>
  <c r="CX143" i="10"/>
  <c r="CX195" i="10"/>
  <c r="CX204" i="10"/>
  <c r="CX37" i="10"/>
  <c r="CX101" i="10"/>
  <c r="CX158" i="10"/>
  <c r="CX160" i="10"/>
  <c r="CX198" i="10"/>
  <c r="CX215" i="10"/>
  <c r="CX226" i="10"/>
  <c r="CX250" i="10"/>
  <c r="CX262" i="10"/>
  <c r="CX234" i="10"/>
  <c r="CX284" i="10"/>
  <c r="CX312" i="10"/>
  <c r="CX273" i="10"/>
  <c r="CX290" i="10"/>
  <c r="CX316" i="10"/>
  <c r="CX347" i="10"/>
  <c r="CX314" i="10"/>
  <c r="CX408" i="10"/>
  <c r="CX405" i="10"/>
  <c r="CX439" i="10"/>
  <c r="CX468" i="10"/>
  <c r="CX479" i="10"/>
  <c r="CX488" i="10"/>
  <c r="CX452" i="10"/>
  <c r="CX458" i="10"/>
  <c r="CX513" i="10"/>
  <c r="CX500" i="10"/>
  <c r="CX521" i="10"/>
  <c r="CX536" i="10"/>
  <c r="CX542" i="10"/>
  <c r="CX555" i="10"/>
  <c r="CX556" i="10"/>
  <c r="CX559" i="10"/>
  <c r="CX596" i="10"/>
  <c r="CX597" i="10"/>
  <c r="CX575" i="10"/>
  <c r="CX600" i="10"/>
  <c r="CX634" i="10"/>
  <c r="CX629" i="10"/>
  <c r="CX631" i="10"/>
  <c r="CX655" i="10"/>
  <c r="CX651" i="10"/>
  <c r="CX125" i="10"/>
  <c r="CX114" i="10"/>
  <c r="CX106" i="10"/>
  <c r="CX12" i="10"/>
  <c r="CX18" i="10"/>
  <c r="CX50" i="10"/>
  <c r="CX74" i="10"/>
  <c r="CX179" i="10"/>
  <c r="CX180" i="10"/>
  <c r="CX98" i="10"/>
  <c r="CX163" i="10"/>
  <c r="CX255" i="10"/>
  <c r="CX216" i="10"/>
  <c r="CX228" i="10"/>
  <c r="CX304" i="10"/>
  <c r="CX285" i="10"/>
  <c r="CX310" i="10"/>
  <c r="CX326" i="10"/>
  <c r="CX282" i="10"/>
  <c r="CX305" i="10"/>
  <c r="CX383" i="10"/>
  <c r="CX429" i="10"/>
  <c r="CX416" i="10"/>
  <c r="CX450" i="10"/>
  <c r="CX469" i="10"/>
  <c r="CX448" i="10"/>
  <c r="CX455" i="10"/>
  <c r="CX528" i="10"/>
  <c r="CX511" i="10"/>
  <c r="CX516" i="10"/>
  <c r="CX472" i="10"/>
  <c r="CX498" i="10"/>
  <c r="CX523" i="10"/>
  <c r="CX524" i="10"/>
  <c r="CX533" i="10"/>
  <c r="CX540" i="10"/>
  <c r="CX544" i="10"/>
  <c r="CX564" i="10"/>
  <c r="CX573" i="10"/>
  <c r="CX543" i="10"/>
  <c r="CX571" i="10"/>
  <c r="CX583" i="10"/>
  <c r="CX577" i="10"/>
  <c r="CX589" i="10"/>
  <c r="CX581" i="10"/>
  <c r="CX612" i="10"/>
  <c r="CX628" i="10"/>
  <c r="CX673" i="10"/>
  <c r="CX55" i="10"/>
  <c r="CX34" i="10"/>
  <c r="CX68" i="10"/>
  <c r="CX111" i="10"/>
  <c r="CX138" i="10"/>
  <c r="CX148" i="10"/>
  <c r="CX15" i="10"/>
  <c r="CX169" i="10"/>
  <c r="CX182" i="10"/>
  <c r="CX69" i="10"/>
  <c r="CX155" i="10"/>
  <c r="CX164" i="10"/>
  <c r="CX66" i="10"/>
  <c r="CX149" i="10"/>
  <c r="CX165" i="10"/>
  <c r="CX166" i="10"/>
  <c r="CX218" i="10"/>
  <c r="CX191" i="10"/>
  <c r="CX239" i="10"/>
  <c r="CX279" i="10"/>
  <c r="CX202" i="10"/>
  <c r="CX278" i="10"/>
  <c r="CX280" i="10"/>
  <c r="CX221" i="10"/>
  <c r="CX252" i="10"/>
  <c r="CX274" i="10"/>
  <c r="CX297" i="10"/>
  <c r="CX322" i="10"/>
  <c r="CX337" i="10"/>
  <c r="CX269" i="10"/>
  <c r="CX378" i="10"/>
  <c r="CX397" i="10"/>
  <c r="CX393" i="10"/>
  <c r="CX415" i="10"/>
  <c r="CX410" i="10"/>
  <c r="CX423" i="10"/>
  <c r="CX465" i="10"/>
  <c r="CX492" i="10"/>
  <c r="CX484" i="10"/>
  <c r="CX454" i="10"/>
  <c r="CX457" i="10"/>
  <c r="CX466" i="10"/>
  <c r="CX514" i="10"/>
  <c r="CX477" i="10"/>
  <c r="CX502" i="10"/>
  <c r="CX525" i="10"/>
  <c r="CX547" i="10"/>
  <c r="CX517" i="10"/>
  <c r="CX560" i="10"/>
  <c r="CX550" i="10"/>
  <c r="CX565" i="10"/>
  <c r="CX578" i="10"/>
  <c r="CX603" i="10"/>
  <c r="CX592" i="10"/>
  <c r="CX608" i="10"/>
  <c r="CX630" i="10"/>
  <c r="CX645" i="10"/>
  <c r="CX669" i="10"/>
  <c r="CX137" i="10"/>
  <c r="CX14" i="10"/>
  <c r="CX17" i="10"/>
  <c r="CX89" i="10"/>
  <c r="CX92" i="10"/>
  <c r="CX187" i="10"/>
  <c r="CX197" i="10"/>
  <c r="CX209" i="10"/>
  <c r="CX128" i="10"/>
  <c r="CX193" i="10"/>
  <c r="CX206" i="10"/>
  <c r="CX130" i="10"/>
  <c r="CX171" i="10"/>
  <c r="CX220" i="10"/>
  <c r="CX222" i="10"/>
  <c r="CX199" i="10"/>
  <c r="CX196" i="10"/>
  <c r="CX214" i="10"/>
  <c r="CX244" i="10"/>
  <c r="CX261" i="10"/>
  <c r="CX263" i="10"/>
  <c r="CX327" i="10"/>
  <c r="CX247" i="10"/>
  <c r="CX311" i="10"/>
  <c r="CX324" i="10"/>
  <c r="CX339" i="10"/>
  <c r="CX340" i="10"/>
  <c r="CX349" i="10"/>
  <c r="CX323" i="10"/>
  <c r="CX351" i="10"/>
  <c r="CX301" i="10"/>
  <c r="CX394" i="10"/>
  <c r="CX406" i="10"/>
  <c r="CX411" i="10"/>
  <c r="CX428" i="10"/>
  <c r="CX431" i="10"/>
  <c r="CX436" i="10"/>
  <c r="CX480" i="10"/>
  <c r="CX470" i="10"/>
  <c r="CX495" i="10"/>
  <c r="CX497" i="10"/>
  <c r="CX504" i="10"/>
  <c r="CX530" i="10"/>
  <c r="CX509" i="10"/>
  <c r="CX545" i="10"/>
  <c r="CX553" i="10"/>
  <c r="CX567" i="10"/>
  <c r="CX579" i="10"/>
  <c r="CX606" i="10"/>
  <c r="CX586" i="10"/>
  <c r="CX588" i="10"/>
  <c r="CX618" i="10"/>
  <c r="CX627" i="10"/>
  <c r="CX671" i="10"/>
  <c r="CX656" i="10"/>
  <c r="CX95" i="10"/>
  <c r="CX90" i="10"/>
  <c r="CX94" i="10"/>
  <c r="CX110" i="10"/>
  <c r="CX116" i="10"/>
  <c r="CX132" i="10"/>
  <c r="CX159" i="10"/>
  <c r="CX185" i="10"/>
  <c r="CX168" i="10"/>
  <c r="CX223" i="10"/>
  <c r="CX167" i="10"/>
  <c r="CX260" i="10"/>
  <c r="CX256" i="10"/>
  <c r="CX236" i="10"/>
  <c r="CX306" i="10"/>
  <c r="CX293" i="10"/>
  <c r="CX295" i="10"/>
  <c r="CX288" i="10"/>
  <c r="CX253" i="10"/>
  <c r="CX318" i="10"/>
  <c r="CX371" i="10"/>
  <c r="CX362" i="10"/>
  <c r="CX341" i="10"/>
  <c r="CX381" i="10"/>
  <c r="CX392" i="10"/>
  <c r="CX363" i="10"/>
  <c r="CX399" i="10"/>
  <c r="CX365" i="10"/>
  <c r="CX437" i="10"/>
  <c r="CX449" i="10"/>
  <c r="CX462" i="10"/>
  <c r="CX463" i="10"/>
  <c r="CX493" i="10"/>
  <c r="CX474" i="10"/>
  <c r="CX486" i="10"/>
  <c r="CX505" i="10"/>
  <c r="CX512" i="10"/>
  <c r="CX529" i="10"/>
  <c r="CX531" i="10"/>
  <c r="CX537" i="10"/>
  <c r="CX562" i="10"/>
  <c r="CX595" i="10"/>
  <c r="CX614" i="10"/>
  <c r="CX622" i="10"/>
  <c r="CX633" i="10"/>
  <c r="CX648" i="10"/>
  <c r="CX649" i="10"/>
  <c r="CX652" i="10"/>
  <c r="CX654" i="10"/>
  <c r="CX661" i="10"/>
  <c r="CX674" i="10"/>
  <c r="CX52" i="10"/>
  <c r="CX127" i="10"/>
  <c r="CX136" i="10"/>
  <c r="CX142" i="10"/>
  <c r="CX153" i="10"/>
  <c r="CX144" i="10"/>
  <c r="CX201" i="10"/>
  <c r="CX96" i="10"/>
  <c r="CX133" i="10"/>
  <c r="CX151" i="10"/>
  <c r="CX150" i="10"/>
  <c r="CX217" i="10"/>
  <c r="CX172" i="10"/>
  <c r="CX231" i="10"/>
  <c r="CX268" i="10"/>
  <c r="CX246" i="10"/>
  <c r="CX257" i="10"/>
  <c r="CX317" i="10"/>
  <c r="CX356" i="10"/>
  <c r="CX329" i="10"/>
  <c r="CX335" i="10"/>
  <c r="CX358" i="10"/>
  <c r="CX345" i="10"/>
  <c r="CX373" i="10"/>
  <c r="CX402" i="10"/>
  <c r="CX370" i="10"/>
  <c r="CX442" i="10"/>
  <c r="CX490" i="10"/>
  <c r="CX481" i="10"/>
  <c r="CX487" i="10"/>
  <c r="CX508" i="10"/>
  <c r="CX541" i="10"/>
  <c r="CX572" i="10"/>
  <c r="CX604" i="10"/>
  <c r="CX626" i="10"/>
  <c r="CX635" i="10"/>
  <c r="CX636" i="10"/>
  <c r="CX639" i="10"/>
  <c r="CX647" i="10"/>
  <c r="CX653" i="10"/>
  <c r="CX663" i="10"/>
  <c r="CX672" i="10"/>
  <c r="CX665" i="10"/>
  <c r="CX42" i="10"/>
  <c r="CX84" i="10"/>
  <c r="CX146" i="10"/>
  <c r="CX183" i="10"/>
  <c r="CX161" i="10"/>
  <c r="CX177" i="10"/>
  <c r="CX210" i="10"/>
  <c r="CX232" i="10"/>
  <c r="CX272" i="10"/>
  <c r="CX289" i="10"/>
  <c r="CX292" i="10"/>
  <c r="CX242" i="10"/>
  <c r="CX309" i="10"/>
  <c r="CX325" i="10"/>
  <c r="CX298" i="10"/>
  <c r="CX320" i="10"/>
  <c r="CX342" i="10"/>
  <c r="CX332" i="10"/>
  <c r="CX264" i="10"/>
  <c r="CX379" i="10"/>
  <c r="CX395" i="10"/>
  <c r="CX401" i="10"/>
  <c r="CX375" i="10"/>
  <c r="CX424" i="10"/>
  <c r="CX430" i="10"/>
  <c r="CX435" i="10"/>
  <c r="CX422" i="10"/>
  <c r="CX445" i="10"/>
  <c r="CX460" i="10"/>
  <c r="CX558" i="10"/>
  <c r="CX570" i="10"/>
  <c r="CX623" i="10"/>
  <c r="CX657" i="10"/>
  <c r="V61" i="8"/>
  <c r="V53" i="8"/>
  <c r="V45" i="8"/>
  <c r="V37" i="8"/>
  <c r="V29" i="8"/>
  <c r="V21" i="8"/>
  <c r="V13" i="8"/>
  <c r="V5" i="8"/>
  <c r="V64" i="8"/>
  <c r="V57" i="8"/>
  <c r="V66" i="8"/>
  <c r="V36" i="8"/>
  <c r="V72" i="8"/>
  <c r="V69" i="8"/>
  <c r="V49" i="8"/>
  <c r="V28" i="8"/>
  <c r="V22" i="8"/>
  <c r="V60" i="8"/>
  <c r="V33" i="8"/>
  <c r="V20" i="8"/>
  <c r="V59" i="8"/>
  <c r="V67" i="8"/>
  <c r="V51" i="8"/>
  <c r="V52" i="8"/>
  <c r="V44" i="8"/>
  <c r="V34" i="8"/>
  <c r="V25" i="8"/>
  <c r="V10" i="8"/>
  <c r="V4" i="8"/>
  <c r="V11" i="8"/>
  <c r="V6" i="8"/>
  <c r="V12" i="8"/>
  <c r="V9" i="8"/>
  <c r="V30" i="8"/>
  <c r="V38" i="8"/>
  <c r="V31" i="8"/>
  <c r="V35" i="8"/>
  <c r="V46" i="8"/>
  <c r="V17" i="8"/>
  <c r="V56" i="8"/>
  <c r="V55" i="8"/>
  <c r="V18" i="8"/>
  <c r="V48" i="8"/>
  <c r="V15" i="8"/>
  <c r="V54" i="8"/>
  <c r="V8" i="8"/>
  <c r="V27" i="8"/>
  <c r="V50" i="8"/>
  <c r="V62" i="8"/>
  <c r="V65" i="8"/>
  <c r="V19" i="8"/>
  <c r="V24" i="8"/>
  <c r="V47" i="8"/>
  <c r="V58" i="8"/>
  <c r="V39" i="8"/>
  <c r="V70" i="8"/>
  <c r="V14" i="8"/>
  <c r="V63" i="8"/>
  <c r="V41" i="8"/>
  <c r="V71" i="8"/>
  <c r="V26" i="8"/>
  <c r="V23" i="8"/>
  <c r="V68" i="8"/>
  <c r="V42" i="8"/>
  <c r="V43" i="8"/>
  <c r="V40" i="8"/>
  <c r="V7" i="8"/>
  <c r="V32" i="8"/>
  <c r="V16" i="8"/>
  <c r="W24" i="6"/>
  <c r="W65" i="6"/>
  <c r="W63" i="6"/>
  <c r="W40" i="6"/>
  <c r="W14" i="6"/>
  <c r="W52" i="6"/>
  <c r="W50" i="6"/>
  <c r="W53" i="6"/>
  <c r="W32" i="6"/>
  <c r="W6" i="6"/>
  <c r="W4" i="6"/>
  <c r="W68" i="6"/>
  <c r="W56" i="6"/>
  <c r="W35" i="6"/>
  <c r="W38" i="6"/>
  <c r="W10" i="6"/>
  <c r="W62" i="6"/>
  <c r="W15" i="6"/>
  <c r="W49" i="6"/>
  <c r="W45" i="6"/>
  <c r="W36" i="6"/>
  <c r="W31" i="6"/>
  <c r="W44" i="6"/>
  <c r="W33" i="6"/>
  <c r="W17" i="6"/>
  <c r="W25" i="6"/>
  <c r="W43" i="6"/>
  <c r="W5" i="6"/>
  <c r="W22" i="6"/>
  <c r="W51" i="6"/>
  <c r="W66" i="6"/>
  <c r="W55" i="6"/>
  <c r="W19" i="6"/>
  <c r="W11" i="6"/>
  <c r="W37" i="6"/>
  <c r="W7" i="6"/>
  <c r="W13" i="6"/>
  <c r="W73" i="6"/>
  <c r="W48" i="6"/>
  <c r="W71" i="6"/>
  <c r="W23" i="6"/>
  <c r="W34" i="6"/>
  <c r="W28" i="6"/>
  <c r="W70" i="6"/>
  <c r="W41" i="6"/>
  <c r="W27" i="6"/>
  <c r="W20" i="6"/>
  <c r="W18" i="6"/>
  <c r="W8" i="6"/>
  <c r="W21" i="6"/>
  <c r="W69" i="6"/>
  <c r="W57" i="6"/>
  <c r="W47" i="6"/>
  <c r="W26" i="6"/>
  <c r="W54" i="6"/>
  <c r="W60" i="6"/>
  <c r="W59" i="6"/>
  <c r="W29" i="6"/>
  <c r="W30" i="6"/>
  <c r="W61" i="6"/>
  <c r="W46" i="6"/>
  <c r="W42" i="6"/>
  <c r="W16" i="6"/>
  <c r="W12" i="6"/>
  <c r="W58" i="6"/>
  <c r="W9" i="6"/>
  <c r="W72" i="6"/>
  <c r="W39" i="6"/>
  <c r="W64" i="6"/>
  <c r="W67" i="6"/>
  <c r="M60" i="8"/>
  <c r="F60" i="8" s="1"/>
  <c r="G60" i="8" s="1"/>
  <c r="M30" i="8"/>
  <c r="F30" i="8" s="1"/>
  <c r="G30" i="8" s="1"/>
  <c r="M17" i="8"/>
  <c r="F17" i="8" s="1"/>
  <c r="G17" i="8" s="1"/>
  <c r="M71" i="8"/>
  <c r="F71" i="8" s="1"/>
  <c r="G71" i="8" s="1"/>
  <c r="M64" i="8"/>
  <c r="F64" i="8" s="1"/>
  <c r="G64" i="8" s="1"/>
  <c r="M32" i="8"/>
  <c r="F32" i="8" s="1"/>
  <c r="G32" i="8" s="1"/>
  <c r="M63" i="8"/>
  <c r="F63" i="8" s="1"/>
  <c r="G63" i="8" s="1"/>
  <c r="M47" i="8"/>
  <c r="F47" i="8" s="1"/>
  <c r="G47" i="8" s="1"/>
  <c r="M69" i="8"/>
  <c r="F69" i="8" s="1"/>
  <c r="G69" i="8" s="1"/>
  <c r="CF674" i="10"/>
  <c r="CF666" i="10"/>
  <c r="CF659" i="10"/>
  <c r="CF657" i="10"/>
  <c r="CF658" i="10"/>
  <c r="CF655" i="10"/>
  <c r="CF652" i="10"/>
  <c r="CF650" i="10"/>
  <c r="CF651" i="10"/>
  <c r="CF642" i="10"/>
  <c r="CF640" i="10"/>
  <c r="CF632" i="10"/>
  <c r="CF639" i="10"/>
  <c r="CF634" i="10"/>
  <c r="CF624" i="10"/>
  <c r="CF637" i="10"/>
  <c r="CF635" i="10"/>
  <c r="CF613" i="10"/>
  <c r="CF619" i="10"/>
  <c r="CF623" i="10"/>
  <c r="CF626" i="10"/>
  <c r="CF615" i="10"/>
  <c r="CF607" i="10"/>
  <c r="CF614" i="10"/>
  <c r="CF574" i="10"/>
  <c r="CF599" i="10"/>
  <c r="CF600" i="10"/>
  <c r="CF595" i="10"/>
  <c r="CF598" i="10"/>
  <c r="CF582" i="10"/>
  <c r="CF604" i="10"/>
  <c r="CF605" i="10"/>
  <c r="CF591" i="10"/>
  <c r="CF603" i="10"/>
  <c r="CF589" i="10"/>
  <c r="CF588" i="10"/>
  <c r="CF587" i="10"/>
  <c r="CF597" i="10"/>
  <c r="CF590" i="10"/>
  <c r="CF577" i="10"/>
  <c r="CF572" i="10"/>
  <c r="CF585" i="10"/>
  <c r="CF580" i="10"/>
  <c r="CF575" i="10"/>
  <c r="CF571" i="10"/>
  <c r="CF564" i="10"/>
  <c r="CF549" i="10"/>
  <c r="CF573" i="10"/>
  <c r="CF568" i="10"/>
  <c r="CF562" i="10"/>
  <c r="CF557" i="10"/>
  <c r="CF569" i="10"/>
  <c r="CF548" i="10"/>
  <c r="CF546" i="10"/>
  <c r="CF541" i="10"/>
  <c r="CF552" i="10"/>
  <c r="CF542" i="10"/>
  <c r="CF543" i="10"/>
  <c r="CF550" i="10"/>
  <c r="CF539" i="10"/>
  <c r="CF534" i="10"/>
  <c r="CF518" i="10"/>
  <c r="CF531" i="10"/>
  <c r="CF524" i="10"/>
  <c r="CF525" i="10"/>
  <c r="CF527" i="10"/>
  <c r="CF536" i="10"/>
  <c r="CF526" i="10"/>
  <c r="CF521" i="10"/>
  <c r="CF519" i="10"/>
  <c r="CF513" i="10"/>
  <c r="CF509" i="10"/>
  <c r="CF499" i="10"/>
  <c r="CF483" i="10"/>
  <c r="CF520" i="10"/>
  <c r="CF517" i="10"/>
  <c r="CF504" i="10"/>
  <c r="CF508" i="10"/>
  <c r="CF491" i="10"/>
  <c r="CF507" i="10"/>
  <c r="CF529" i="10"/>
  <c r="CF515" i="10"/>
  <c r="CF510" i="10"/>
  <c r="CF500" i="10"/>
  <c r="CF498" i="10"/>
  <c r="CF475" i="10"/>
  <c r="CF467" i="10"/>
  <c r="CF451" i="10"/>
  <c r="CF494" i="10"/>
  <c r="CF485" i="10"/>
  <c r="CF482" i="10"/>
  <c r="CF476" i="10"/>
  <c r="CF502" i="10"/>
  <c r="CF489" i="10"/>
  <c r="CF466" i="10"/>
  <c r="CF458" i="10"/>
  <c r="CF497" i="10"/>
  <c r="CF496" i="10"/>
  <c r="CF486" i="10"/>
  <c r="CF448" i="10"/>
  <c r="CF469" i="10"/>
  <c r="CF474" i="10"/>
  <c r="CF470" i="10"/>
  <c r="CF457" i="10"/>
  <c r="CF453" i="10"/>
  <c r="CF484" i="10"/>
  <c r="CF481" i="10"/>
  <c r="CF459" i="10"/>
  <c r="CF454" i="10"/>
  <c r="CF468" i="10"/>
  <c r="CF464" i="10"/>
  <c r="CF441" i="10"/>
  <c r="CF461" i="10"/>
  <c r="CF444" i="10"/>
  <c r="CF440" i="10"/>
  <c r="CF433" i="10"/>
  <c r="CF456" i="10"/>
  <c r="CF452" i="10"/>
  <c r="CF438" i="10"/>
  <c r="CF446" i="10"/>
  <c r="CF442" i="10"/>
  <c r="CF436" i="10"/>
  <c r="CF443" i="10"/>
  <c r="CF425" i="10"/>
  <c r="CF412" i="10"/>
  <c r="CF427" i="10"/>
  <c r="CF418" i="10"/>
  <c r="CF417" i="10"/>
  <c r="CF422" i="10"/>
  <c r="CF430" i="10"/>
  <c r="CF434" i="10"/>
  <c r="CF426" i="10"/>
  <c r="CF420" i="10"/>
  <c r="CF376" i="10"/>
  <c r="CF390" i="10"/>
  <c r="CF409" i="10"/>
  <c r="CF398" i="10"/>
  <c r="CF377" i="10"/>
  <c r="CF416" i="10"/>
  <c r="CF407" i="10"/>
  <c r="CF384" i="10"/>
  <c r="CF374" i="10"/>
  <c r="CF375" i="10"/>
  <c r="CF367" i="10"/>
  <c r="CF389" i="10"/>
  <c r="CF391" i="10"/>
  <c r="CF385" i="10"/>
  <c r="CF387" i="10"/>
  <c r="CF382" i="10"/>
  <c r="CF353" i="10"/>
  <c r="CF370" i="10"/>
  <c r="CF393" i="10"/>
  <c r="CF344" i="10"/>
  <c r="CF307" i="10"/>
  <c r="CF275" i="10"/>
  <c r="CF243" i="10"/>
  <c r="CF355" i="10"/>
  <c r="CF350" i="10"/>
  <c r="CF347" i="10"/>
  <c r="CF357" i="10"/>
  <c r="CF352" i="10"/>
  <c r="CF328" i="10"/>
  <c r="CF308" i="10"/>
  <c r="CF368" i="10"/>
  <c r="CF341" i="10"/>
  <c r="CF336" i="10"/>
  <c r="CF360" i="10"/>
  <c r="CF365" i="10"/>
  <c r="CF323" i="10"/>
  <c r="CF321" i="10"/>
  <c r="CF363" i="10"/>
  <c r="CF346" i="10"/>
  <c r="CF343" i="10"/>
  <c r="CF318" i="10"/>
  <c r="CF286" i="10"/>
  <c r="CF249" i="10"/>
  <c r="CF296" i="10"/>
  <c r="CF316" i="10"/>
  <c r="CF315" i="10"/>
  <c r="CF313" i="10"/>
  <c r="CF301" i="10"/>
  <c r="CF294" i="10"/>
  <c r="CF281" i="10"/>
  <c r="CF267" i="10"/>
  <c r="CF299" i="10"/>
  <c r="CF291" i="10"/>
  <c r="CF283" i="10"/>
  <c r="CF274" i="10"/>
  <c r="CF298" i="10"/>
  <c r="CF259" i="10"/>
  <c r="CF293" i="10"/>
  <c r="CF290" i="10"/>
  <c r="CF276" i="10"/>
  <c r="CF261" i="10"/>
  <c r="CF245" i="10"/>
  <c r="CF242" i="10"/>
  <c r="CF219" i="10"/>
  <c r="CF251" i="10"/>
  <c r="CF285" i="10"/>
  <c r="CF227" i="10"/>
  <c r="CF264" i="10"/>
  <c r="CF257" i="10"/>
  <c r="CF237" i="10"/>
  <c r="CF262" i="10"/>
  <c r="CF260" i="10"/>
  <c r="CF253" i="10"/>
  <c r="CF252" i="10"/>
  <c r="CF273" i="10"/>
  <c r="CF254" i="10"/>
  <c r="CF240" i="10"/>
  <c r="CF233" i="10"/>
  <c r="CF269" i="10"/>
  <c r="CF268" i="10"/>
  <c r="CF266" i="10"/>
  <c r="CF258" i="10"/>
  <c r="CF256" i="10"/>
  <c r="CF248" i="10"/>
  <c r="CF235" i="10"/>
  <c r="CF230" i="10"/>
  <c r="CF202" i="10"/>
  <c r="CF170" i="10"/>
  <c r="CF225" i="10"/>
  <c r="CF216" i="10"/>
  <c r="CF178" i="10"/>
  <c r="CF232" i="10"/>
  <c r="CF221" i="10"/>
  <c r="CF211" i="10"/>
  <c r="CF212" i="10"/>
  <c r="CF210" i="10"/>
  <c r="CF199" i="10"/>
  <c r="CF196" i="10"/>
  <c r="CF189" i="10"/>
  <c r="CF176" i="10"/>
  <c r="CF169" i="10"/>
  <c r="CF162" i="10"/>
  <c r="CF154" i="10"/>
  <c r="CF181" i="10"/>
  <c r="CF139" i="10"/>
  <c r="CF107" i="10"/>
  <c r="CF75" i="10"/>
  <c r="CF43" i="10"/>
  <c r="CF194" i="10"/>
  <c r="CF187" i="10"/>
  <c r="CF183" i="10"/>
  <c r="CF152" i="10"/>
  <c r="CF191" i="10"/>
  <c r="CF186" i="10"/>
  <c r="CF172" i="10"/>
  <c r="CF167" i="10"/>
  <c r="CF149" i="10"/>
  <c r="CF147" i="10"/>
  <c r="CF203" i="10"/>
  <c r="CF193" i="10"/>
  <c r="CF184" i="10"/>
  <c r="CF175" i="10"/>
  <c r="CF165" i="10"/>
  <c r="CF164" i="10"/>
  <c r="CF163" i="10"/>
  <c r="CF161" i="10"/>
  <c r="CF160" i="10"/>
  <c r="CF159" i="10"/>
  <c r="CF157" i="10"/>
  <c r="CF140" i="10"/>
  <c r="CF156" i="10"/>
  <c r="CF155" i="10"/>
  <c r="CF145" i="10"/>
  <c r="CF130" i="10"/>
  <c r="CF123" i="10"/>
  <c r="CF118" i="10"/>
  <c r="CF133" i="10"/>
  <c r="CF144" i="10"/>
  <c r="CF126" i="10"/>
  <c r="CF122" i="10"/>
  <c r="CF117" i="10"/>
  <c r="CF93" i="10"/>
  <c r="CF90" i="10"/>
  <c r="CF85" i="10"/>
  <c r="CF76" i="10"/>
  <c r="CF54" i="10"/>
  <c r="CF11" i="10"/>
  <c r="CF108" i="10"/>
  <c r="CF86" i="10"/>
  <c r="CF64" i="10"/>
  <c r="CF19" i="10"/>
  <c r="CF110" i="10"/>
  <c r="CF96" i="10"/>
  <c r="CF137" i="10"/>
  <c r="CF132" i="10"/>
  <c r="CF112" i="10"/>
  <c r="CF69" i="10"/>
  <c r="CF128" i="10"/>
  <c r="CF116" i="10"/>
  <c r="CF101" i="10"/>
  <c r="CF94" i="10"/>
  <c r="CF81" i="10"/>
  <c r="CF138" i="10"/>
  <c r="CF131" i="10"/>
  <c r="CF120" i="10"/>
  <c r="CF113" i="10"/>
  <c r="CF99" i="10"/>
  <c r="CF91" i="10"/>
  <c r="CF83" i="10"/>
  <c r="CF74" i="10"/>
  <c r="CF66" i="10"/>
  <c r="CF121" i="10"/>
  <c r="CF115" i="10"/>
  <c r="CF106" i="10"/>
  <c r="CF98" i="10"/>
  <c r="CF88" i="10"/>
  <c r="CF61" i="10"/>
  <c r="CF58" i="10"/>
  <c r="CF53" i="10"/>
  <c r="CF73" i="10"/>
  <c r="CF49" i="10"/>
  <c r="CF35" i="10"/>
  <c r="CF8" i="10"/>
  <c r="CF4" i="10"/>
  <c r="CF40" i="10"/>
  <c r="CF29" i="10"/>
  <c r="CF18" i="10"/>
  <c r="CF17" i="10"/>
  <c r="CF12" i="10"/>
  <c r="CF52" i="10"/>
  <c r="CF51" i="10"/>
  <c r="CF16" i="10"/>
  <c r="CF14" i="10"/>
  <c r="CF6" i="10"/>
  <c r="CF68" i="10"/>
  <c r="CF45" i="10"/>
  <c r="CF13" i="10"/>
  <c r="CF44" i="10"/>
  <c r="CF42" i="10"/>
  <c r="CF22" i="10"/>
  <c r="CF67" i="10"/>
  <c r="CF59" i="10"/>
  <c r="CF32" i="10"/>
  <c r="CF27" i="10"/>
  <c r="CF41" i="10"/>
  <c r="CF37" i="10"/>
  <c r="CF10" i="10"/>
  <c r="CF57" i="10"/>
  <c r="CF48" i="10"/>
  <c r="CF46" i="10"/>
  <c r="CF30" i="10"/>
  <c r="CF21" i="10"/>
  <c r="CF23" i="10"/>
  <c r="CF78" i="10"/>
  <c r="CF125" i="10"/>
  <c r="CF127" i="10"/>
  <c r="CF56" i="10"/>
  <c r="CF25" i="10"/>
  <c r="CF36" i="10"/>
  <c r="CF9" i="10"/>
  <c r="CF28" i="10"/>
  <c r="CF33" i="10"/>
  <c r="CF31" i="10"/>
  <c r="CF87" i="10"/>
  <c r="CF79" i="10"/>
  <c r="CF114" i="10"/>
  <c r="CF124" i="10"/>
  <c r="CF20" i="10"/>
  <c r="CF63" i="10"/>
  <c r="CF65" i="10"/>
  <c r="CF89" i="10"/>
  <c r="CF5" i="10"/>
  <c r="CF24" i="10"/>
  <c r="CF34" i="10"/>
  <c r="CF60" i="10"/>
  <c r="CF95" i="10"/>
  <c r="CF80" i="10"/>
  <c r="CF38" i="10"/>
  <c r="CF26" i="10"/>
  <c r="CF7" i="10"/>
  <c r="CF72" i="10"/>
  <c r="CF62" i="10"/>
  <c r="CF111" i="10"/>
  <c r="CF148" i="10"/>
  <c r="CF70" i="10"/>
  <c r="CF195" i="10"/>
  <c r="CF192" i="10"/>
  <c r="CF134" i="10"/>
  <c r="CF198" i="10"/>
  <c r="CF229" i="10"/>
  <c r="CF213" i="10"/>
  <c r="CF284" i="10"/>
  <c r="CF280" i="10"/>
  <c r="CF312" i="10"/>
  <c r="CF322" i="10"/>
  <c r="CF282" i="10"/>
  <c r="CF335" i="10"/>
  <c r="CF362" i="10"/>
  <c r="CF349" i="10"/>
  <c r="CF406" i="10"/>
  <c r="CF399" i="10"/>
  <c r="CF431" i="10"/>
  <c r="CF465" i="10"/>
  <c r="CF551" i="10"/>
  <c r="CF555" i="10"/>
  <c r="CF581" i="10"/>
  <c r="CF616" i="10"/>
  <c r="CF601" i="10"/>
  <c r="CF610" i="10"/>
  <c r="CF609" i="10"/>
  <c r="CF633" i="10"/>
  <c r="CF641" i="10"/>
  <c r="CF643" i="10"/>
  <c r="CF656" i="10"/>
  <c r="CF665" i="10"/>
  <c r="CF645" i="10"/>
  <c r="CF188" i="10"/>
  <c r="CF190" i="10"/>
  <c r="CF204" i="10"/>
  <c r="CF158" i="10"/>
  <c r="CF173" i="10"/>
  <c r="CF218" i="10"/>
  <c r="CF238" i="10"/>
  <c r="CF279" i="10"/>
  <c r="CF263" i="10"/>
  <c r="CF265" i="10"/>
  <c r="CF287" i="10"/>
  <c r="CF310" i="10"/>
  <c r="CF277" i="10"/>
  <c r="CF305" i="10"/>
  <c r="CF303" i="10"/>
  <c r="CF356" i="10"/>
  <c r="CF338" i="10"/>
  <c r="CF392" i="10"/>
  <c r="CF381" i="10"/>
  <c r="CF411" i="10"/>
  <c r="CF400" i="10"/>
  <c r="CF424" i="10"/>
  <c r="CF432" i="10"/>
  <c r="CF455" i="10"/>
  <c r="CF514" i="10"/>
  <c r="CF516" i="10"/>
  <c r="CF523" i="10"/>
  <c r="CF547" i="10"/>
  <c r="CF566" i="10"/>
  <c r="CF570" i="10"/>
  <c r="CF578" i="10"/>
  <c r="CF617" i="10"/>
  <c r="CF621" i="10"/>
  <c r="CF629" i="10"/>
  <c r="CF628" i="10"/>
  <c r="CF649" i="10"/>
  <c r="CF662" i="10"/>
  <c r="CF82" i="10"/>
  <c r="CF15" i="10"/>
  <c r="CF97" i="10"/>
  <c r="CF151" i="10"/>
  <c r="CF141" i="10"/>
  <c r="CF222" i="10"/>
  <c r="CF239" i="10"/>
  <c r="CF228" i="10"/>
  <c r="CF278" i="10"/>
  <c r="CF300" i="10"/>
  <c r="CF247" i="10"/>
  <c r="CF311" i="10"/>
  <c r="CF317" i="10"/>
  <c r="CF271" i="10"/>
  <c r="CF329" i="10"/>
  <c r="CF320" i="10"/>
  <c r="CF351" i="10"/>
  <c r="CF339" i="10"/>
  <c r="CF397" i="10"/>
  <c r="CF386" i="10"/>
  <c r="CF348" i="10"/>
  <c r="CF401" i="10"/>
  <c r="CF414" i="10"/>
  <c r="CF429" i="10"/>
  <c r="CF437" i="10"/>
  <c r="CF501" i="10"/>
  <c r="CF511" i="10"/>
  <c r="CF505" i="10"/>
  <c r="CF554" i="10"/>
  <c r="CF556" i="10"/>
  <c r="CF567" i="10"/>
  <c r="CF565" i="10"/>
  <c r="CF576" i="10"/>
  <c r="CF583" i="10"/>
  <c r="CF612" i="10"/>
  <c r="CF630" i="10"/>
  <c r="CF646" i="10"/>
  <c r="CF102" i="10"/>
  <c r="CF92" i="10"/>
  <c r="CF180" i="10"/>
  <c r="CF205" i="10"/>
  <c r="CF135" i="10"/>
  <c r="CF166" i="10"/>
  <c r="CF168" i="10"/>
  <c r="CF223" i="10"/>
  <c r="CF220" i="10"/>
  <c r="CF215" i="10"/>
  <c r="CF236" i="10"/>
  <c r="CF234" i="10"/>
  <c r="CF244" i="10"/>
  <c r="CF292" i="10"/>
  <c r="CF327" i="10"/>
  <c r="CF295" i="10"/>
  <c r="CF325" i="10"/>
  <c r="CF330" i="10"/>
  <c r="CF371" i="10"/>
  <c r="CF319" i="10"/>
  <c r="CF358" i="10"/>
  <c r="CF314" i="10"/>
  <c r="CF364" i="10"/>
  <c r="CF366" i="10"/>
  <c r="CF373" i="10"/>
  <c r="CF395" i="10"/>
  <c r="CF415" i="10"/>
  <c r="CF380" i="10"/>
  <c r="CF383" i="10"/>
  <c r="CF428" i="10"/>
  <c r="CF479" i="10"/>
  <c r="CF540" i="10"/>
  <c r="CF535" i="10"/>
  <c r="CF538" i="10"/>
  <c r="CF537" i="10"/>
  <c r="CF545" i="10"/>
  <c r="CF553" i="10"/>
  <c r="CF602" i="10"/>
  <c r="CF596" i="10"/>
  <c r="CF611" i="10"/>
  <c r="CF627" i="10"/>
  <c r="CF631" i="10"/>
  <c r="CF654" i="10"/>
  <c r="CF55" i="10"/>
  <c r="CF50" i="10"/>
  <c r="CF105" i="10"/>
  <c r="CF143" i="10"/>
  <c r="CF153" i="10"/>
  <c r="CF103" i="10"/>
  <c r="CF150" i="10"/>
  <c r="CF217" i="10"/>
  <c r="CF214" i="10"/>
  <c r="CF297" i="10"/>
  <c r="CF288" i="10"/>
  <c r="CF306" i="10"/>
  <c r="CF331" i="10"/>
  <c r="CF342" i="10"/>
  <c r="CF340" i="10"/>
  <c r="CF361" i="10"/>
  <c r="CF369" i="10"/>
  <c r="CF378" i="10"/>
  <c r="CF379" i="10"/>
  <c r="CF396" i="10"/>
  <c r="CF388" i="10"/>
  <c r="CF419" i="10"/>
  <c r="CF439" i="10"/>
  <c r="CF449" i="10"/>
  <c r="CF480" i="10"/>
  <c r="CF463" i="10"/>
  <c r="CF492" i="10"/>
  <c r="CF490" i="10"/>
  <c r="CF487" i="10"/>
  <c r="CF472" i="10"/>
  <c r="CF495" i="10"/>
  <c r="CF533" i="10"/>
  <c r="CF558" i="10"/>
  <c r="CF584" i="10"/>
  <c r="CF593" i="10"/>
  <c r="CF586" i="10"/>
  <c r="CF638" i="10"/>
  <c r="CF647" i="10"/>
  <c r="CF661" i="10"/>
  <c r="CF668" i="10"/>
  <c r="CF673" i="10"/>
  <c r="CF670" i="10"/>
  <c r="CF672" i="10"/>
  <c r="CF39" i="10"/>
  <c r="CF84" i="10"/>
  <c r="CF104" i="10"/>
  <c r="CF209" i="10"/>
  <c r="CF197" i="10"/>
  <c r="CF146" i="10"/>
  <c r="CF185" i="10"/>
  <c r="CF71" i="10"/>
  <c r="CF177" i="10"/>
  <c r="CF208" i="10"/>
  <c r="CF207" i="10"/>
  <c r="CF246" i="10"/>
  <c r="CF326" i="10"/>
  <c r="CF289" i="10"/>
  <c r="CF402" i="10"/>
  <c r="CF403" i="10"/>
  <c r="CF421" i="10"/>
  <c r="CF450" i="10"/>
  <c r="CF462" i="10"/>
  <c r="CF478" i="10"/>
  <c r="CF473" i="10"/>
  <c r="CF471" i="10"/>
  <c r="CF544" i="10"/>
  <c r="CF522" i="10"/>
  <c r="CF606" i="10"/>
  <c r="CF625" i="10"/>
  <c r="CF648" i="10"/>
  <c r="CF653" i="10"/>
  <c r="CF663" i="10"/>
  <c r="CF664" i="10"/>
  <c r="CF671" i="10"/>
  <c r="CF667" i="10"/>
  <c r="CF47" i="10"/>
  <c r="CF174" i="10"/>
  <c r="CF201" i="10"/>
  <c r="CF182" i="10"/>
  <c r="CF129" i="10"/>
  <c r="CF171" i="10"/>
  <c r="CF179" i="10"/>
  <c r="CF206" i="10"/>
  <c r="CF200" i="10"/>
  <c r="CF231" i="10"/>
  <c r="CF255" i="10"/>
  <c r="CF270" i="10"/>
  <c r="CF302" i="10"/>
  <c r="CF333" i="10"/>
  <c r="CF337" i="10"/>
  <c r="CF332" i="10"/>
  <c r="CF354" i="10"/>
  <c r="CF359" i="10"/>
  <c r="CF404" i="10"/>
  <c r="CF423" i="10"/>
  <c r="CF413" i="10"/>
  <c r="CF445" i="10"/>
  <c r="CF493" i="10"/>
  <c r="CF477" i="10"/>
  <c r="CF512" i="10"/>
  <c r="CF506" i="10"/>
  <c r="CF530" i="10"/>
  <c r="CF560" i="10"/>
  <c r="CF563" i="10"/>
  <c r="CF559" i="10"/>
  <c r="CF561" i="10"/>
  <c r="CF579" i="10"/>
  <c r="CF622" i="10"/>
  <c r="CF620" i="10"/>
  <c r="CF636" i="10"/>
  <c r="CF669" i="10"/>
  <c r="CF109" i="10"/>
  <c r="CF77" i="10"/>
  <c r="CF119" i="10"/>
  <c r="CF142" i="10"/>
  <c r="CF100" i="10"/>
  <c r="CF136" i="10"/>
  <c r="CF224" i="10"/>
  <c r="CF226" i="10"/>
  <c r="CF250" i="10"/>
  <c r="CF272" i="10"/>
  <c r="CF241" i="10"/>
  <c r="CF304" i="10"/>
  <c r="CF309" i="10"/>
  <c r="CF324" i="10"/>
  <c r="CF334" i="10"/>
  <c r="CF345" i="10"/>
  <c r="CF394" i="10"/>
  <c r="CF408" i="10"/>
  <c r="CF372" i="10"/>
  <c r="CF405" i="10"/>
  <c r="CF410" i="10"/>
  <c r="CF435" i="10"/>
  <c r="CF447" i="10"/>
  <c r="CF460" i="10"/>
  <c r="CF488" i="10"/>
  <c r="CF503" i="10"/>
  <c r="CF528" i="10"/>
  <c r="CF532" i="10"/>
  <c r="CF592" i="10"/>
  <c r="CF594" i="10"/>
  <c r="CF608" i="10"/>
  <c r="CF618" i="10"/>
  <c r="CF644" i="10"/>
  <c r="CF660" i="10"/>
  <c r="AL37" i="9" l="1"/>
  <c r="M29" i="8"/>
  <c r="F29" i="8" s="1"/>
  <c r="G29" i="8" s="1"/>
  <c r="M58" i="8"/>
  <c r="F58" i="8" s="1"/>
  <c r="G58" i="8" s="1"/>
  <c r="M31" i="8"/>
  <c r="F31" i="8" s="1"/>
  <c r="G31" i="8" s="1"/>
  <c r="M43" i="8"/>
  <c r="F43" i="8" s="1"/>
  <c r="G43" i="8" s="1"/>
  <c r="M14" i="8"/>
  <c r="F14" i="8" s="1"/>
  <c r="G14" i="8" s="1"/>
  <c r="M24" i="8"/>
  <c r="F24" i="8" s="1"/>
  <c r="G24" i="8" s="1"/>
  <c r="M49" i="8"/>
  <c r="F49" i="8" s="1"/>
  <c r="G49" i="8" s="1"/>
  <c r="M10" i="8"/>
  <c r="F10" i="8" s="1"/>
  <c r="G10" i="8" s="1"/>
  <c r="M4" i="8"/>
  <c r="AL46" i="9"/>
  <c r="AL14" i="9"/>
  <c r="AL24" i="9"/>
  <c r="AL59" i="9"/>
  <c r="AL53" i="9"/>
  <c r="AL9" i="9"/>
  <c r="AW9" i="9" s="1"/>
  <c r="AL47" i="9"/>
  <c r="AL20" i="9"/>
  <c r="AL56" i="9"/>
  <c r="M54" i="8"/>
  <c r="F54" i="8" s="1"/>
  <c r="G54" i="8" s="1"/>
  <c r="M36" i="8"/>
  <c r="F36" i="8" s="1"/>
  <c r="G36" i="8" s="1"/>
  <c r="M19" i="8"/>
  <c r="F19" i="8" s="1"/>
  <c r="G19" i="8" s="1"/>
  <c r="M11" i="8"/>
  <c r="F11" i="8" s="1"/>
  <c r="G11" i="8" s="1"/>
  <c r="M61" i="8"/>
  <c r="F61" i="8" s="1"/>
  <c r="G61" i="8" s="1"/>
  <c r="M21" i="8"/>
  <c r="F21" i="8" s="1"/>
  <c r="G21" i="8" s="1"/>
  <c r="M65" i="8"/>
  <c r="F65" i="8" s="1"/>
  <c r="G65" i="8" s="1"/>
  <c r="M26" i="8"/>
  <c r="F26" i="8" s="1"/>
  <c r="G26" i="8" s="1"/>
  <c r="M27" i="8"/>
  <c r="F27" i="8" s="1"/>
  <c r="G27" i="8" s="1"/>
  <c r="M12" i="8"/>
  <c r="F12" i="8" s="1"/>
  <c r="G12" i="8" s="1"/>
  <c r="M48" i="8"/>
  <c r="F48" i="8" s="1"/>
  <c r="G48" i="8" s="1"/>
  <c r="M40" i="8"/>
  <c r="F40" i="8" s="1"/>
  <c r="G40" i="8" s="1"/>
  <c r="M57" i="8"/>
  <c r="F57" i="8" s="1"/>
  <c r="G57" i="8" s="1"/>
  <c r="AL44" i="9"/>
  <c r="AL7" i="9"/>
  <c r="AL12" i="9"/>
  <c r="M9" i="8"/>
  <c r="F9" i="8" s="1"/>
  <c r="G9" i="8" s="1"/>
  <c r="M25" i="8"/>
  <c r="F25" i="8" s="1"/>
  <c r="G25" i="8" s="1"/>
  <c r="M45" i="8"/>
  <c r="F45" i="8" s="1"/>
  <c r="G45" i="8" s="1"/>
  <c r="M33" i="8"/>
  <c r="F33" i="8" s="1"/>
  <c r="G33" i="8" s="1"/>
  <c r="M37" i="8"/>
  <c r="F37" i="8" s="1"/>
  <c r="G37" i="8" s="1"/>
  <c r="M72" i="8"/>
  <c r="F72" i="8" s="1"/>
  <c r="G72" i="8" s="1"/>
  <c r="M15" i="8"/>
  <c r="F15" i="8" s="1"/>
  <c r="G15" i="8" s="1"/>
  <c r="M35" i="8"/>
  <c r="F35" i="8" s="1"/>
  <c r="G35" i="8" s="1"/>
  <c r="M7" i="8"/>
  <c r="F7" i="8" s="1"/>
  <c r="G7" i="8" s="1"/>
  <c r="M8" i="8"/>
  <c r="F8" i="8" s="1"/>
  <c r="G8" i="8" s="1"/>
  <c r="M28" i="8"/>
  <c r="F28" i="8" s="1"/>
  <c r="G28" i="8" s="1"/>
  <c r="M44" i="8"/>
  <c r="F44" i="8" s="1"/>
  <c r="G44" i="8" s="1"/>
  <c r="M68" i="8"/>
  <c r="F68" i="8" s="1"/>
  <c r="G68" i="8" s="1"/>
  <c r="AL18" i="9"/>
  <c r="AL30" i="9"/>
  <c r="AL11" i="9"/>
  <c r="AL19" i="9"/>
  <c r="AW19" i="9" s="1"/>
  <c r="M5" i="8"/>
  <c r="F5" i="8" s="1"/>
  <c r="G5" i="8" s="1"/>
  <c r="M6" i="8"/>
  <c r="F6" i="8" s="1"/>
  <c r="G6" i="8" s="1"/>
  <c r="M59" i="8"/>
  <c r="F59" i="8" s="1"/>
  <c r="G59" i="8" s="1"/>
  <c r="M52" i="8"/>
  <c r="F52" i="8" s="1"/>
  <c r="G52" i="8" s="1"/>
  <c r="M13" i="8"/>
  <c r="F13" i="8" s="1"/>
  <c r="G13" i="8" s="1"/>
  <c r="M39" i="8"/>
  <c r="F39" i="8" s="1"/>
  <c r="G39" i="8" s="1"/>
  <c r="M41" i="8"/>
  <c r="F41" i="8" s="1"/>
  <c r="G41" i="8" s="1"/>
  <c r="M18" i="8"/>
  <c r="F18" i="8" s="1"/>
  <c r="G18" i="8" s="1"/>
  <c r="M67" i="8"/>
  <c r="F67" i="8" s="1"/>
  <c r="G67" i="8" s="1"/>
  <c r="M16" i="8"/>
  <c r="F16" i="8" s="1"/>
  <c r="G16" i="8" s="1"/>
  <c r="M66" i="8"/>
  <c r="F66" i="8" s="1"/>
  <c r="G66" i="8" s="1"/>
  <c r="M50" i="8"/>
  <c r="F50" i="8" s="1"/>
  <c r="G50" i="8" s="1"/>
  <c r="M51" i="8"/>
  <c r="F51" i="8" s="1"/>
  <c r="G51" i="8" s="1"/>
  <c r="AL10" i="9"/>
  <c r="AL38" i="9"/>
  <c r="AL13" i="9"/>
  <c r="AW13" i="9" s="1"/>
  <c r="AL21" i="9"/>
  <c r="M46" i="8"/>
  <c r="F46" i="8" s="1"/>
  <c r="G46" i="8" s="1"/>
  <c r="M22" i="8"/>
  <c r="F22" i="8" s="1"/>
  <c r="G22" i="8" s="1"/>
  <c r="M42" i="8"/>
  <c r="F42" i="8" s="1"/>
  <c r="G42" i="8" s="1"/>
  <c r="M34" i="8"/>
  <c r="F34" i="8" s="1"/>
  <c r="G34" i="8" s="1"/>
  <c r="M53" i="8"/>
  <c r="F53" i="8" s="1"/>
  <c r="G53" i="8" s="1"/>
  <c r="M38" i="8"/>
  <c r="F38" i="8" s="1"/>
  <c r="G38" i="8" s="1"/>
  <c r="M55" i="8"/>
  <c r="F55" i="8" s="1"/>
  <c r="G55" i="8" s="1"/>
  <c r="M70" i="8"/>
  <c r="F70" i="8" s="1"/>
  <c r="G70" i="8" s="1"/>
  <c r="M23" i="8"/>
  <c r="F23" i="8" s="1"/>
  <c r="G23" i="8" s="1"/>
  <c r="M20" i="8"/>
  <c r="F20" i="8" s="1"/>
  <c r="G20" i="8" s="1"/>
  <c r="L2" i="8"/>
  <c r="L68" i="8" s="1"/>
  <c r="M56" i="8"/>
  <c r="F56" i="8" s="1"/>
  <c r="G56" i="8" s="1"/>
  <c r="AL50" i="9"/>
  <c r="AL40" i="9"/>
  <c r="AL41" i="9"/>
  <c r="AW41" i="9" s="1"/>
  <c r="AL28" i="9"/>
  <c r="AL58" i="9"/>
  <c r="AL15" i="9"/>
  <c r="AL6" i="9"/>
  <c r="AW6" i="9" s="1"/>
  <c r="AL27" i="9"/>
  <c r="AL23" i="9"/>
  <c r="AL31" i="9"/>
  <c r="AL48" i="9"/>
  <c r="AL42" i="9"/>
  <c r="AL45" i="9"/>
  <c r="AL29" i="9"/>
  <c r="AL55" i="9"/>
  <c r="AX55" i="9" s="1"/>
  <c r="AL49" i="9"/>
  <c r="AL8" i="9"/>
  <c r="AL25" i="9"/>
  <c r="AL34" i="9"/>
  <c r="AX34" i="9" s="1"/>
  <c r="AL22" i="9"/>
  <c r="AL5" i="9"/>
  <c r="AL52" i="9"/>
  <c r="AL57" i="9"/>
  <c r="AW57" i="9" s="1"/>
  <c r="AL32" i="9"/>
  <c r="AL36" i="9"/>
  <c r="AL26" i="9"/>
  <c r="AL51" i="9"/>
  <c r="AW51" i="9" s="1"/>
  <c r="AL16" i="9"/>
  <c r="AL33" i="9"/>
  <c r="AL17" i="9"/>
  <c r="AL4" i="9"/>
  <c r="AL3" i="9" s="1"/>
  <c r="AZ60" i="8"/>
  <c r="AZ41" i="8"/>
  <c r="AZ44" i="8"/>
  <c r="AZ28" i="8"/>
  <c r="AZ17" i="8"/>
  <c r="AZ42" i="8"/>
  <c r="AZ14" i="8"/>
  <c r="AZ13" i="8"/>
  <c r="BK13" i="8" s="1"/>
  <c r="AZ53" i="8"/>
  <c r="AZ33" i="8"/>
  <c r="AZ6" i="8"/>
  <c r="AZ21" i="8"/>
  <c r="BK21" i="8" s="1"/>
  <c r="AZ4" i="8"/>
  <c r="AZ3" i="8" s="1"/>
  <c r="AZ20" i="8"/>
  <c r="AZ40" i="8"/>
  <c r="AZ24" i="8"/>
  <c r="BK24" i="8" s="1"/>
  <c r="AZ27" i="8"/>
  <c r="AZ56" i="8"/>
  <c r="BL56" i="8" s="1"/>
  <c r="AZ35" i="8"/>
  <c r="AZ37" i="8"/>
  <c r="AZ32" i="8"/>
  <c r="AZ63" i="8"/>
  <c r="AZ39" i="8"/>
  <c r="AZ12" i="8"/>
  <c r="BL12" i="8" s="1"/>
  <c r="AZ34" i="8"/>
  <c r="AZ7" i="8"/>
  <c r="AZ54" i="8"/>
  <c r="AZ70" i="8"/>
  <c r="BK70" i="8" s="1"/>
  <c r="AZ51" i="8"/>
  <c r="AZ61" i="8"/>
  <c r="AZ18" i="8"/>
  <c r="AZ62" i="8"/>
  <c r="BK62" i="8" s="1"/>
  <c r="AZ31" i="8"/>
  <c r="AZ36" i="8"/>
  <c r="AZ30" i="8"/>
  <c r="AZ8" i="8"/>
  <c r="BK8" i="8" s="1"/>
  <c r="AZ43" i="8"/>
  <c r="BL43" i="8" s="1"/>
  <c r="AZ59" i="8"/>
  <c r="AZ50" i="8"/>
  <c r="AZ45" i="8"/>
  <c r="BL45" i="8" s="1"/>
  <c r="AZ71" i="8"/>
  <c r="AZ65" i="8"/>
  <c r="BL65" i="8" s="1"/>
  <c r="AZ10" i="8"/>
  <c r="AZ67" i="8"/>
  <c r="BK67" i="8" s="1"/>
  <c r="AZ23" i="8"/>
  <c r="AZ48" i="8"/>
  <c r="AZ9" i="8"/>
  <c r="AZ11" i="8"/>
  <c r="BL11" i="8" s="1"/>
  <c r="AZ5" i="8"/>
  <c r="AZ66" i="8"/>
  <c r="AZ57" i="8"/>
  <c r="AZ52" i="8"/>
  <c r="AZ46" i="8"/>
  <c r="AZ22" i="8"/>
  <c r="AZ26" i="8"/>
  <c r="AZ15" i="8"/>
  <c r="BL15" i="8" s="1"/>
  <c r="AZ19" i="8"/>
  <c r="AZ69" i="8"/>
  <c r="BK69" i="8" s="1"/>
  <c r="AZ64" i="8"/>
  <c r="AZ49" i="8"/>
  <c r="AZ47" i="8"/>
  <c r="BL47" i="8" s="1"/>
  <c r="AZ25" i="8"/>
  <c r="AZ16" i="8"/>
  <c r="AZ68" i="8"/>
  <c r="BL68" i="8" s="1"/>
  <c r="AZ38" i="8"/>
  <c r="AZ55" i="8"/>
  <c r="AZ29" i="8"/>
  <c r="AZ72" i="8"/>
  <c r="BK72" i="8" s="1"/>
  <c r="AZ58" i="8"/>
  <c r="BL58" i="8" s="1"/>
  <c r="X3" i="9"/>
  <c r="W56" i="9"/>
  <c r="W8" i="9"/>
  <c r="AH8" i="9" s="1"/>
  <c r="W15" i="9"/>
  <c r="AH15" i="9" s="1"/>
  <c r="W48" i="9"/>
  <c r="AI48" i="9" s="1"/>
  <c r="W45" i="9"/>
  <c r="W51" i="9"/>
  <c r="AH51" i="9" s="1"/>
  <c r="W46" i="9"/>
  <c r="AI46" i="9" s="1"/>
  <c r="W49" i="9"/>
  <c r="AI49" i="9" s="1"/>
  <c r="W41" i="9"/>
  <c r="W31" i="9"/>
  <c r="AH31" i="9" s="1"/>
  <c r="W13" i="9"/>
  <c r="AH13" i="9" s="1"/>
  <c r="W30" i="9"/>
  <c r="AH30" i="9" s="1"/>
  <c r="W19" i="9"/>
  <c r="W28" i="9"/>
  <c r="AI28" i="9" s="1"/>
  <c r="W42" i="9"/>
  <c r="AH42" i="9" s="1"/>
  <c r="W18" i="9"/>
  <c r="AH18" i="9" s="1"/>
  <c r="W26" i="9"/>
  <c r="AH26" i="9" s="1"/>
  <c r="W10" i="9"/>
  <c r="W16" i="9"/>
  <c r="AH16" i="9" s="1"/>
  <c r="W39" i="9"/>
  <c r="W14" i="9"/>
  <c r="AH14" i="9" s="1"/>
  <c r="W33" i="9"/>
  <c r="AI33" i="9" s="1"/>
  <c r="W32" i="9"/>
  <c r="AI32" i="9" s="1"/>
  <c r="W23" i="9"/>
  <c r="AH23" i="9" s="1"/>
  <c r="W9" i="9"/>
  <c r="AH9" i="9" s="1"/>
  <c r="W44" i="9"/>
  <c r="AI44" i="9" s="1"/>
  <c r="W55" i="9"/>
  <c r="AI55" i="9" s="1"/>
  <c r="W27" i="9"/>
  <c r="AI27" i="9" s="1"/>
  <c r="W57" i="9"/>
  <c r="AH57" i="9" s="1"/>
  <c r="W25" i="9"/>
  <c r="AH25" i="9" s="1"/>
  <c r="W34" i="9"/>
  <c r="AH34" i="9" s="1"/>
  <c r="W7" i="9"/>
  <c r="W47" i="9"/>
  <c r="AH47" i="9" s="1"/>
  <c r="W59" i="9"/>
  <c r="AH59" i="9" s="1"/>
  <c r="W43" i="9"/>
  <c r="AI43" i="9" s="1"/>
  <c r="W58" i="9"/>
  <c r="AI58" i="9" s="1"/>
  <c r="W21" i="9"/>
  <c r="W29" i="9"/>
  <c r="AH29" i="9" s="1"/>
  <c r="W5" i="9"/>
  <c r="AI5" i="9" s="1"/>
  <c r="W52" i="9"/>
  <c r="W54" i="9"/>
  <c r="W53" i="9"/>
  <c r="AH53" i="9" s="1"/>
  <c r="W50" i="9"/>
  <c r="AH50" i="9" s="1"/>
  <c r="W4" i="9"/>
  <c r="AI4" i="9" s="1"/>
  <c r="W20" i="9"/>
  <c r="W6" i="9"/>
  <c r="AH6" i="9" s="1"/>
  <c r="W11" i="9"/>
  <c r="AI11" i="9" s="1"/>
  <c r="W37" i="9"/>
  <c r="AH37" i="9" s="1"/>
  <c r="W24" i="9"/>
  <c r="W36" i="9"/>
  <c r="AH36" i="9" s="1"/>
  <c r="W12" i="9"/>
  <c r="AI12" i="9" s="1"/>
  <c r="W17" i="9"/>
  <c r="AI17" i="9" s="1"/>
  <c r="W38" i="9"/>
  <c r="W22" i="9"/>
  <c r="AH22" i="9" s="1"/>
  <c r="W40" i="9"/>
  <c r="AI40" i="9" s="1"/>
  <c r="W35" i="9"/>
  <c r="N3" i="7"/>
  <c r="W3" i="7"/>
  <c r="CE3" i="7"/>
  <c r="BA3" i="7"/>
  <c r="AI14" i="9"/>
  <c r="O3" i="10"/>
  <c r="CX3" i="10"/>
  <c r="AN3" i="10"/>
  <c r="BC3" i="10"/>
  <c r="X3" i="10"/>
  <c r="BR3" i="10"/>
  <c r="BK30" i="8"/>
  <c r="BP41" i="9"/>
  <c r="BP59" i="9"/>
  <c r="BP45" i="9"/>
  <c r="BP23" i="9"/>
  <c r="BP52" i="9"/>
  <c r="BP13" i="9"/>
  <c r="BP40" i="9"/>
  <c r="BP26" i="9"/>
  <c r="BP17" i="9"/>
  <c r="BP33" i="9"/>
  <c r="CA33" i="9" s="1"/>
  <c r="BP58" i="9"/>
  <c r="CB58" i="9" s="1"/>
  <c r="BP8" i="9"/>
  <c r="BP51" i="9"/>
  <c r="CB51" i="9" s="1"/>
  <c r="BP4" i="9"/>
  <c r="CB4" i="9" s="1"/>
  <c r="BP25" i="9"/>
  <c r="CA25" i="9" s="1"/>
  <c r="BP14" i="9"/>
  <c r="BP18" i="9"/>
  <c r="CA18" i="9" s="1"/>
  <c r="BP19" i="9"/>
  <c r="CA19" i="9" s="1"/>
  <c r="BP28" i="9"/>
  <c r="BP37" i="9"/>
  <c r="CB37" i="9" s="1"/>
  <c r="BP31" i="9"/>
  <c r="CB31" i="9" s="1"/>
  <c r="BP57" i="9"/>
  <c r="CA57" i="9" s="1"/>
  <c r="BP6" i="9"/>
  <c r="CA6" i="9" s="1"/>
  <c r="BP15" i="9"/>
  <c r="BP20" i="9"/>
  <c r="CB20" i="9" s="1"/>
  <c r="BP39" i="9"/>
  <c r="CB39" i="9" s="1"/>
  <c r="BP5" i="9"/>
  <c r="CA5" i="9" s="1"/>
  <c r="BP46" i="9"/>
  <c r="CA46" i="9" s="1"/>
  <c r="BP35" i="9"/>
  <c r="CB35" i="9" s="1"/>
  <c r="BP50" i="9"/>
  <c r="CB50" i="9" s="1"/>
  <c r="BP11" i="9"/>
  <c r="CB11" i="9" s="1"/>
  <c r="BP16" i="9"/>
  <c r="BP12" i="9"/>
  <c r="CA12" i="9" s="1"/>
  <c r="BP38" i="9"/>
  <c r="CB38" i="9" s="1"/>
  <c r="BP56" i="9"/>
  <c r="BP29" i="9"/>
  <c r="BP47" i="9"/>
  <c r="CB47" i="9" s="1"/>
  <c r="BP7" i="9"/>
  <c r="CA7" i="9" s="1"/>
  <c r="BP24" i="9"/>
  <c r="CB24" i="9" s="1"/>
  <c r="BP53" i="9"/>
  <c r="BP27" i="9"/>
  <c r="CA27" i="9" s="1"/>
  <c r="BP36" i="9"/>
  <c r="CB36" i="9" s="1"/>
  <c r="BP49" i="9"/>
  <c r="BP21" i="9"/>
  <c r="BP43" i="9"/>
  <c r="CA43" i="9" s="1"/>
  <c r="BP42" i="9"/>
  <c r="CB42" i="9" s="1"/>
  <c r="BP22" i="9"/>
  <c r="CB22" i="9" s="1"/>
  <c r="BP48" i="9"/>
  <c r="BP30" i="9"/>
  <c r="CA30" i="9" s="1"/>
  <c r="BP54" i="9"/>
  <c r="CB54" i="9" s="1"/>
  <c r="BP9" i="9"/>
  <c r="BP10" i="9"/>
  <c r="BP34" i="9"/>
  <c r="BP32" i="9"/>
  <c r="BP44" i="9"/>
  <c r="BP55" i="9"/>
  <c r="CE3" i="8"/>
  <c r="CD16" i="7"/>
  <c r="CD12" i="7"/>
  <c r="CD20" i="7"/>
  <c r="CD21" i="7"/>
  <c r="CD19" i="7"/>
  <c r="CD14" i="7"/>
  <c r="CD15" i="7"/>
  <c r="CD5" i="7"/>
  <c r="CD4" i="7"/>
  <c r="CD7" i="7"/>
  <c r="CD23" i="7"/>
  <c r="CD22" i="7"/>
  <c r="CD18" i="7"/>
  <c r="CD6" i="7"/>
  <c r="CD9" i="7"/>
  <c r="CD17" i="7"/>
  <c r="CD11" i="7"/>
  <c r="CD13" i="7"/>
  <c r="CD8" i="7"/>
  <c r="CD10" i="7"/>
  <c r="CD61" i="8"/>
  <c r="CP61" i="8" s="1"/>
  <c r="CD45" i="8"/>
  <c r="CD40" i="8"/>
  <c r="CD64" i="8"/>
  <c r="CO64" i="8" s="1"/>
  <c r="CD17" i="8"/>
  <c r="CO17" i="8" s="1"/>
  <c r="CD42" i="8"/>
  <c r="CD27" i="8"/>
  <c r="CD67" i="8"/>
  <c r="CO67" i="8" s="1"/>
  <c r="CD59" i="8"/>
  <c r="CP59" i="8" s="1"/>
  <c r="CD52" i="8"/>
  <c r="CD50" i="8"/>
  <c r="CD34" i="8"/>
  <c r="CP34" i="8" s="1"/>
  <c r="CD62" i="8"/>
  <c r="CO62" i="8" s="1"/>
  <c r="CD10" i="8"/>
  <c r="CD38" i="8"/>
  <c r="CP38" i="8" s="1"/>
  <c r="CD9" i="8"/>
  <c r="CD26" i="8"/>
  <c r="CP26" i="8" s="1"/>
  <c r="CD58" i="8"/>
  <c r="CO58" i="8" s="1"/>
  <c r="CD21" i="8"/>
  <c r="CP21" i="8" s="1"/>
  <c r="CD55" i="8"/>
  <c r="CD25" i="8"/>
  <c r="CO25" i="8" s="1"/>
  <c r="CD31" i="8"/>
  <c r="CP31" i="8" s="1"/>
  <c r="CD8" i="8"/>
  <c r="CD33" i="8"/>
  <c r="CO33" i="8" s="1"/>
  <c r="CD70" i="8"/>
  <c r="CO70" i="8" s="1"/>
  <c r="CD22" i="8"/>
  <c r="CD12" i="8"/>
  <c r="CD49" i="8"/>
  <c r="CD23" i="8"/>
  <c r="CP23" i="8" s="1"/>
  <c r="CD20" i="8"/>
  <c r="CD24" i="8"/>
  <c r="CO24" i="8" s="1"/>
  <c r="CD68" i="8"/>
  <c r="CD72" i="8"/>
  <c r="CP72" i="8" s="1"/>
  <c r="CD65" i="8"/>
  <c r="CO65" i="8" s="1"/>
  <c r="CD60" i="8"/>
  <c r="CO60" i="8" s="1"/>
  <c r="CD44" i="8"/>
  <c r="CD13" i="8"/>
  <c r="CO13" i="8" s="1"/>
  <c r="CD7" i="8"/>
  <c r="CD35" i="8"/>
  <c r="CP35" i="8" s="1"/>
  <c r="CD11" i="8"/>
  <c r="CP11" i="8" s="1"/>
  <c r="CD71" i="8"/>
  <c r="CP71" i="8" s="1"/>
  <c r="CD18" i="8"/>
  <c r="CD69" i="8"/>
  <c r="CP69" i="8" s="1"/>
  <c r="CD39" i="8"/>
  <c r="CP39" i="8" s="1"/>
  <c r="CD36" i="8"/>
  <c r="CO36" i="8" s="1"/>
  <c r="CD53" i="8"/>
  <c r="CO53" i="8" s="1"/>
  <c r="CD15" i="8"/>
  <c r="CO15" i="8" s="1"/>
  <c r="CD41" i="8"/>
  <c r="CP41" i="8" s="1"/>
  <c r="CD19" i="8"/>
  <c r="CP19" i="8" s="1"/>
  <c r="CD6" i="8"/>
  <c r="CD46" i="8"/>
  <c r="CD66" i="8"/>
  <c r="CD37" i="8"/>
  <c r="CD32" i="8"/>
  <c r="CD28" i="8"/>
  <c r="CP28" i="8" s="1"/>
  <c r="CD5" i="8"/>
  <c r="CP5" i="8" s="1"/>
  <c r="CD51" i="8"/>
  <c r="CO51" i="8" s="1"/>
  <c r="CD30" i="8"/>
  <c r="CP30" i="8" s="1"/>
  <c r="CD43" i="8"/>
  <c r="CO43" i="8" s="1"/>
  <c r="CD47" i="8"/>
  <c r="CP47" i="8" s="1"/>
  <c r="CD57" i="8"/>
  <c r="CD16" i="8"/>
  <c r="CP16" i="8" s="1"/>
  <c r="CD56" i="8"/>
  <c r="CP56" i="8" s="1"/>
  <c r="CD29" i="8"/>
  <c r="CP29" i="8" s="1"/>
  <c r="CD4" i="8"/>
  <c r="CD14" i="8"/>
  <c r="CD63" i="8"/>
  <c r="CP63" i="8" s="1"/>
  <c r="CD54" i="8"/>
  <c r="CO54" i="8" s="1"/>
  <c r="CD48" i="8"/>
  <c r="CP48" i="8" s="1"/>
  <c r="BQ3" i="9"/>
  <c r="AJ64" i="6"/>
  <c r="AJ46" i="6"/>
  <c r="AJ47" i="6"/>
  <c r="AJ41" i="6"/>
  <c r="AJ13" i="6"/>
  <c r="AJ22" i="6"/>
  <c r="AJ36" i="6"/>
  <c r="AJ56" i="6"/>
  <c r="AJ14" i="6"/>
  <c r="AG40" i="8"/>
  <c r="AH40" i="8"/>
  <c r="AG63" i="8"/>
  <c r="AH63" i="8"/>
  <c r="AG65" i="8"/>
  <c r="AH65" i="8"/>
  <c r="AG30" i="8"/>
  <c r="AH30" i="8"/>
  <c r="AG34" i="8"/>
  <c r="AH34" i="8"/>
  <c r="AG60" i="8"/>
  <c r="AH60" i="8"/>
  <c r="AG53" i="8"/>
  <c r="AH53" i="8"/>
  <c r="CW670" i="10"/>
  <c r="CW667" i="10"/>
  <c r="CW662" i="10"/>
  <c r="CW666" i="10"/>
  <c r="CW650" i="10"/>
  <c r="CW665" i="10"/>
  <c r="CW664" i="10"/>
  <c r="CW657" i="10"/>
  <c r="CW658" i="10"/>
  <c r="CW655" i="10"/>
  <c r="CW649" i="10"/>
  <c r="CW648" i="10"/>
  <c r="CW642" i="10"/>
  <c r="CW640" i="10"/>
  <c r="CW627" i="10"/>
  <c r="CW632" i="10"/>
  <c r="CW621" i="10"/>
  <c r="CW619" i="10"/>
  <c r="CW623" i="10"/>
  <c r="CW624" i="10"/>
  <c r="CW614" i="10"/>
  <c r="CW605" i="10"/>
  <c r="CW590" i="10"/>
  <c r="CW613" i="10"/>
  <c r="CW610" i="10"/>
  <c r="CW582" i="10"/>
  <c r="CW595" i="10"/>
  <c r="CW608" i="10"/>
  <c r="CW589" i="10"/>
  <c r="CW588" i="10"/>
  <c r="CW591" i="10"/>
  <c r="CW606" i="10"/>
  <c r="CW598" i="10"/>
  <c r="CW597" i="10"/>
  <c r="CW577" i="10"/>
  <c r="CW581" i="10"/>
  <c r="CW586" i="10"/>
  <c r="CW575" i="10"/>
  <c r="CW569" i="10"/>
  <c r="CW557" i="10"/>
  <c r="CW587" i="10"/>
  <c r="CW564" i="10"/>
  <c r="CW574" i="10"/>
  <c r="CW567" i="10"/>
  <c r="CW572" i="10"/>
  <c r="CW568" i="10"/>
  <c r="CW562" i="10"/>
  <c r="CW546" i="10"/>
  <c r="CW549" i="10"/>
  <c r="CW547" i="10"/>
  <c r="CW548" i="10"/>
  <c r="CW550" i="10"/>
  <c r="CW524" i="10"/>
  <c r="CW504" i="10"/>
  <c r="CW544" i="10"/>
  <c r="CW542" i="10"/>
  <c r="CW533" i="10"/>
  <c r="CW531" i="10"/>
  <c r="CW538" i="10"/>
  <c r="CW526" i="10"/>
  <c r="CW541" i="10"/>
  <c r="CW534" i="10"/>
  <c r="CW499" i="10"/>
  <c r="CW513" i="10"/>
  <c r="CW509" i="10"/>
  <c r="CW521" i="10"/>
  <c r="CW519" i="10"/>
  <c r="CW503" i="10"/>
  <c r="CW467" i="10"/>
  <c r="CW508" i="10"/>
  <c r="CW498" i="10"/>
  <c r="CW497" i="10"/>
  <c r="CW495" i="10"/>
  <c r="CW511" i="10"/>
  <c r="CW502" i="10"/>
  <c r="CW496" i="10"/>
  <c r="CW515" i="10"/>
  <c r="CW514" i="10"/>
  <c r="CW518" i="10"/>
  <c r="CW510" i="10"/>
  <c r="CW491" i="10"/>
  <c r="CW482" i="10"/>
  <c r="CW487" i="10"/>
  <c r="CW481" i="10"/>
  <c r="CW506" i="10"/>
  <c r="CW483" i="10"/>
  <c r="CW486" i="10"/>
  <c r="CW475" i="10"/>
  <c r="CW465" i="10"/>
  <c r="CW460" i="10"/>
  <c r="CW472" i="10"/>
  <c r="CW459" i="10"/>
  <c r="CW454" i="10"/>
  <c r="CW451" i="10"/>
  <c r="CW470" i="10"/>
  <c r="CW455" i="10"/>
  <c r="CW464" i="10"/>
  <c r="CW458" i="10"/>
  <c r="CW417" i="10"/>
  <c r="CW445" i="10"/>
  <c r="CW433" i="10"/>
  <c r="CW425" i="10"/>
  <c r="CW442" i="10"/>
  <c r="CW457" i="10"/>
  <c r="CW452" i="10"/>
  <c r="CW436" i="10"/>
  <c r="CW448" i="10"/>
  <c r="CW444" i="10"/>
  <c r="CW441" i="10"/>
  <c r="CW422" i="10"/>
  <c r="CW416" i="10"/>
  <c r="CW414" i="10"/>
  <c r="CW428" i="10"/>
  <c r="CW426" i="10"/>
  <c r="CW423" i="10"/>
  <c r="CW390" i="10"/>
  <c r="CW405" i="10"/>
  <c r="CW398" i="10"/>
  <c r="CW360" i="10"/>
  <c r="CW409" i="10"/>
  <c r="CW408" i="10"/>
  <c r="CW402" i="10"/>
  <c r="CW401" i="10"/>
  <c r="CW399" i="10"/>
  <c r="CW393" i="10"/>
  <c r="CW404" i="10"/>
  <c r="CW384" i="10"/>
  <c r="CW374" i="10"/>
  <c r="CW376" i="10"/>
  <c r="CW368" i="10"/>
  <c r="CW336" i="10"/>
  <c r="CW328" i="10"/>
  <c r="CW291" i="10"/>
  <c r="CW259" i="10"/>
  <c r="CW367" i="10"/>
  <c r="CW366" i="10"/>
  <c r="CW341" i="10"/>
  <c r="CW364" i="10"/>
  <c r="CW357" i="10"/>
  <c r="CW352" i="10"/>
  <c r="CW335" i="10"/>
  <c r="CW334" i="10"/>
  <c r="CW332" i="10"/>
  <c r="CW331" i="10"/>
  <c r="CW329" i="10"/>
  <c r="CW323" i="10"/>
  <c r="CW349" i="10"/>
  <c r="CW342" i="10"/>
  <c r="CW340" i="10"/>
  <c r="CW339" i="10"/>
  <c r="CW344" i="10"/>
  <c r="CW315" i="10"/>
  <c r="CW299" i="10"/>
  <c r="CW275" i="10"/>
  <c r="CW307" i="10"/>
  <c r="CW294" i="10"/>
  <c r="CW302" i="10"/>
  <c r="CW283" i="10"/>
  <c r="CW316" i="10"/>
  <c r="CW337" i="10"/>
  <c r="CW311" i="10"/>
  <c r="CW310" i="10"/>
  <c r="CW296" i="10"/>
  <c r="CW295" i="10"/>
  <c r="CW267" i="10"/>
  <c r="CW265" i="10"/>
  <c r="CW270" i="10"/>
  <c r="CW251" i="10"/>
  <c r="CW248" i="10"/>
  <c r="CW235" i="10"/>
  <c r="CW273" i="10"/>
  <c r="CW247" i="10"/>
  <c r="CW274" i="10"/>
  <c r="CW268" i="10"/>
  <c r="CW244" i="10"/>
  <c r="CW241" i="10"/>
  <c r="CW282" i="10"/>
  <c r="CW264" i="10"/>
  <c r="CW243" i="10"/>
  <c r="CW240" i="10"/>
  <c r="CW246" i="10"/>
  <c r="CW272" i="10"/>
  <c r="CW242" i="10"/>
  <c r="CW227" i="10"/>
  <c r="CW203" i="10"/>
  <c r="CW186" i="10"/>
  <c r="CW223" i="10"/>
  <c r="CW216" i="10"/>
  <c r="CW214" i="10"/>
  <c r="CW211" i="10"/>
  <c r="CW194" i="10"/>
  <c r="CW162" i="10"/>
  <c r="CW210" i="10"/>
  <c r="CW226" i="10"/>
  <c r="CW231" i="10"/>
  <c r="CW219" i="10"/>
  <c r="CW232" i="10"/>
  <c r="CW208" i="10"/>
  <c r="CW195" i="10"/>
  <c r="CW153" i="10"/>
  <c r="CW147" i="10"/>
  <c r="CW167" i="10"/>
  <c r="CW123" i="10"/>
  <c r="CW91" i="10"/>
  <c r="CW59" i="10"/>
  <c r="CW27" i="10"/>
  <c r="CW191" i="10"/>
  <c r="CW183" i="10"/>
  <c r="CW178" i="10"/>
  <c r="CW177" i="10"/>
  <c r="CW173" i="10"/>
  <c r="CW170" i="10"/>
  <c r="CW159" i="10"/>
  <c r="CW155" i="10"/>
  <c r="CW193" i="10"/>
  <c r="CW185" i="10"/>
  <c r="CW175" i="10"/>
  <c r="CW139" i="10"/>
  <c r="CW199" i="10"/>
  <c r="CW190" i="10"/>
  <c r="CW174" i="10"/>
  <c r="CW154" i="10"/>
  <c r="CW144" i="10"/>
  <c r="CW142" i="10"/>
  <c r="CW126" i="10"/>
  <c r="CW122" i="10"/>
  <c r="CW96" i="10"/>
  <c r="CW95" i="10"/>
  <c r="CW67" i="10"/>
  <c r="CW99" i="10"/>
  <c r="CW75" i="10"/>
  <c r="CW18" i="10"/>
  <c r="CW17" i="10"/>
  <c r="CW15" i="10"/>
  <c r="CW14" i="10"/>
  <c r="CW116" i="10"/>
  <c r="CW110" i="10"/>
  <c r="CW107" i="10"/>
  <c r="CW94" i="10"/>
  <c r="CW74" i="10"/>
  <c r="CW70" i="10"/>
  <c r="CW128" i="10"/>
  <c r="CW112" i="10"/>
  <c r="CW106" i="10"/>
  <c r="CW104" i="10"/>
  <c r="CW102" i="10"/>
  <c r="CW82" i="10"/>
  <c r="CW51" i="10"/>
  <c r="CW48" i="10"/>
  <c r="CW119" i="10"/>
  <c r="CW114" i="10"/>
  <c r="CW83" i="10"/>
  <c r="CW79" i="10"/>
  <c r="CW124" i="10"/>
  <c r="CW115" i="10"/>
  <c r="CW111" i="10"/>
  <c r="CW143" i="10"/>
  <c r="CW137" i="10"/>
  <c r="CW131" i="10"/>
  <c r="CW121" i="10"/>
  <c r="CW64" i="10"/>
  <c r="CW43" i="10"/>
  <c r="CW40" i="10"/>
  <c r="CW68" i="10"/>
  <c r="CW26" i="10"/>
  <c r="CW20" i="10"/>
  <c r="CW6" i="10"/>
  <c r="CW32" i="10"/>
  <c r="CW58" i="10"/>
  <c r="CW42" i="10"/>
  <c r="CW22" i="10"/>
  <c r="CW11" i="10"/>
  <c r="CW19" i="10"/>
  <c r="CW50" i="10"/>
  <c r="CW47" i="10"/>
  <c r="CW73" i="10"/>
  <c r="CW30" i="10"/>
  <c r="CW55" i="10"/>
  <c r="CW35" i="10"/>
  <c r="CW23" i="10"/>
  <c r="CW12" i="10"/>
  <c r="CW8" i="10"/>
  <c r="CW44" i="10"/>
  <c r="CW39" i="10"/>
  <c r="CW109" i="10"/>
  <c r="CW41" i="10"/>
  <c r="CW10" i="10"/>
  <c r="CW31" i="10"/>
  <c r="CW63" i="10"/>
  <c r="CW38" i="10"/>
  <c r="CW36" i="10"/>
  <c r="CW56" i="10"/>
  <c r="CW93" i="10"/>
  <c r="CW29" i="10"/>
  <c r="CW46" i="10"/>
  <c r="CW84" i="10"/>
  <c r="CW7" i="10"/>
  <c r="CW72" i="10"/>
  <c r="CW62" i="10"/>
  <c r="CW53" i="10"/>
  <c r="CW61" i="10"/>
  <c r="CW88" i="10"/>
  <c r="CW80" i="10"/>
  <c r="CW24" i="10"/>
  <c r="CW25" i="10"/>
  <c r="CW28" i="10"/>
  <c r="CW34" i="10"/>
  <c r="CW117" i="10"/>
  <c r="CW5" i="10"/>
  <c r="CW33" i="10"/>
  <c r="CW78" i="10"/>
  <c r="CW90" i="10"/>
  <c r="CW21" i="10"/>
  <c r="CW148" i="10"/>
  <c r="CW52" i="10"/>
  <c r="CW57" i="10"/>
  <c r="CW65" i="10"/>
  <c r="CW100" i="10"/>
  <c r="CW146" i="10"/>
  <c r="CW188" i="10"/>
  <c r="CW4" i="10"/>
  <c r="CW37" i="10"/>
  <c r="CW54" i="10"/>
  <c r="CW101" i="10"/>
  <c r="CW156" i="10"/>
  <c r="CW161" i="10"/>
  <c r="CW206" i="10"/>
  <c r="CW184" i="10"/>
  <c r="CW213" i="10"/>
  <c r="CW261" i="10"/>
  <c r="CW253" i="10"/>
  <c r="CW327" i="10"/>
  <c r="CW245" i="10"/>
  <c r="CW326" i="10"/>
  <c r="CW277" i="10"/>
  <c r="CW289" i="10"/>
  <c r="CW271" i="10"/>
  <c r="CW276" i="10"/>
  <c r="CW298" i="10"/>
  <c r="CW345" i="10"/>
  <c r="CW358" i="10"/>
  <c r="CW249" i="10"/>
  <c r="CW286" i="10"/>
  <c r="CW369" i="10"/>
  <c r="CW394" i="10"/>
  <c r="CW403" i="10"/>
  <c r="CW348" i="10"/>
  <c r="CW375" i="10"/>
  <c r="CW449" i="10"/>
  <c r="CW430" i="10"/>
  <c r="CW440" i="10"/>
  <c r="CW478" i="10"/>
  <c r="CW473" i="10"/>
  <c r="CW453" i="10"/>
  <c r="CW500" i="10"/>
  <c r="CW505" i="10"/>
  <c r="CW536" i="10"/>
  <c r="CW560" i="10"/>
  <c r="CW553" i="10"/>
  <c r="CW576" i="10"/>
  <c r="CW592" i="10"/>
  <c r="CW593" i="10"/>
  <c r="CW602" i="10"/>
  <c r="CW600" i="10"/>
  <c r="CW633" i="10"/>
  <c r="CW628" i="10"/>
  <c r="CW643" i="10"/>
  <c r="CW654" i="10"/>
  <c r="CW646" i="10"/>
  <c r="CW653" i="10"/>
  <c r="CW669" i="10"/>
  <c r="CW641" i="10"/>
  <c r="CW13" i="10"/>
  <c r="CW60" i="10"/>
  <c r="CW209" i="10"/>
  <c r="CW49" i="10"/>
  <c r="CW149" i="10"/>
  <c r="CW135" i="10"/>
  <c r="CW140" i="10"/>
  <c r="CW164" i="10"/>
  <c r="CW200" i="10"/>
  <c r="CW217" i="10"/>
  <c r="CW250" i="10"/>
  <c r="CW278" i="10"/>
  <c r="CW238" i="10"/>
  <c r="CW228" i="10"/>
  <c r="CW230" i="10"/>
  <c r="CW287" i="10"/>
  <c r="CW285" i="10"/>
  <c r="CW325" i="10"/>
  <c r="CW292" i="10"/>
  <c r="CW297" i="10"/>
  <c r="CW266" i="10"/>
  <c r="CW319" i="10"/>
  <c r="CW333" i="10"/>
  <c r="CW361" i="10"/>
  <c r="CW351" i="10"/>
  <c r="CW281" i="10"/>
  <c r="CW346" i="10"/>
  <c r="CW395" i="10"/>
  <c r="CW321" i="10"/>
  <c r="CW343" i="10"/>
  <c r="CW353" i="10"/>
  <c r="CW380" i="10"/>
  <c r="CW419" i="10"/>
  <c r="CW435" i="10"/>
  <c r="CW446" i="10"/>
  <c r="CW447" i="10"/>
  <c r="CW463" i="10"/>
  <c r="CW492" i="10"/>
  <c r="CW528" i="10"/>
  <c r="CW551" i="10"/>
  <c r="CW554" i="10"/>
  <c r="CW543" i="10"/>
  <c r="CW578" i="10"/>
  <c r="CW584" i="10"/>
  <c r="CW660" i="10"/>
  <c r="CW673" i="10"/>
  <c r="CW77" i="10"/>
  <c r="CW129" i="10"/>
  <c r="CW180" i="10"/>
  <c r="CW69" i="10"/>
  <c r="CW163" i="10"/>
  <c r="CW103" i="10"/>
  <c r="CW108" i="10"/>
  <c r="CW218" i="10"/>
  <c r="CW215" i="10"/>
  <c r="CW260" i="10"/>
  <c r="CW234" i="10"/>
  <c r="CW221" i="10"/>
  <c r="CW233" i="10"/>
  <c r="CW263" i="10"/>
  <c r="CW258" i="10"/>
  <c r="CW304" i="10"/>
  <c r="CW293" i="10"/>
  <c r="CW322" i="10"/>
  <c r="CW320" i="10"/>
  <c r="CW356" i="10"/>
  <c r="CW338" i="10"/>
  <c r="CW314" i="10"/>
  <c r="CW269" i="10"/>
  <c r="CW313" i="10"/>
  <c r="CW388" i="10"/>
  <c r="CW382" i="10"/>
  <c r="CW410" i="10"/>
  <c r="CW424" i="10"/>
  <c r="CW431" i="10"/>
  <c r="CW432" i="10"/>
  <c r="CW450" i="10"/>
  <c r="CW438" i="10"/>
  <c r="CW469" i="10"/>
  <c r="CW468" i="10"/>
  <c r="CW479" i="10"/>
  <c r="CW490" i="10"/>
  <c r="CW501" i="10"/>
  <c r="CW488" i="10"/>
  <c r="CW516" i="10"/>
  <c r="CW477" i="10"/>
  <c r="CW596" i="10"/>
  <c r="CW603" i="10"/>
  <c r="CW585" i="10"/>
  <c r="CW625" i="10"/>
  <c r="CW674" i="10"/>
  <c r="CW125" i="10"/>
  <c r="CW127" i="10"/>
  <c r="CW136" i="10"/>
  <c r="CW182" i="10"/>
  <c r="CW71" i="10"/>
  <c r="CW76" i="10"/>
  <c r="CW98" i="10"/>
  <c r="CW181" i="10"/>
  <c r="CW196" i="10"/>
  <c r="CW207" i="10"/>
  <c r="CW212" i="10"/>
  <c r="CW257" i="10"/>
  <c r="CW300" i="10"/>
  <c r="CW317" i="10"/>
  <c r="CW309" i="10"/>
  <c r="CW301" i="10"/>
  <c r="CW392" i="10"/>
  <c r="CW373" i="10"/>
  <c r="CW383" i="10"/>
  <c r="CW391" i="10"/>
  <c r="CW480" i="10"/>
  <c r="CW474" i="10"/>
  <c r="CW471" i="10"/>
  <c r="CW489" i="10"/>
  <c r="CW523" i="10"/>
  <c r="CW522" i="10"/>
  <c r="CW527" i="10"/>
  <c r="CW570" i="10"/>
  <c r="CW565" i="10"/>
  <c r="CW580" i="10"/>
  <c r="CW616" i="10"/>
  <c r="CW617" i="10"/>
  <c r="CW615" i="10"/>
  <c r="CW635" i="10"/>
  <c r="CW630" i="10"/>
  <c r="CW651" i="10"/>
  <c r="CW661" i="10"/>
  <c r="CW132" i="10"/>
  <c r="CW192" i="10"/>
  <c r="CW134" i="10"/>
  <c r="CW118" i="10"/>
  <c r="CW145" i="10"/>
  <c r="CW151" i="10"/>
  <c r="CW158" i="10"/>
  <c r="CW205" i="10"/>
  <c r="CW66" i="10"/>
  <c r="CW179" i="10"/>
  <c r="CW187" i="10"/>
  <c r="CW224" i="10"/>
  <c r="CW176" i="10"/>
  <c r="CW280" i="10"/>
  <c r="CW202" i="10"/>
  <c r="CW306" i="10"/>
  <c r="CW252" i="10"/>
  <c r="CW371" i="10"/>
  <c r="CW318" i="10"/>
  <c r="CW400" i="10"/>
  <c r="CW387" i="10"/>
  <c r="CW429" i="10"/>
  <c r="CW421" i="10"/>
  <c r="CW439" i="10"/>
  <c r="CW413" i="10"/>
  <c r="CW418" i="10"/>
  <c r="CW485" i="10"/>
  <c r="CW493" i="10"/>
  <c r="CW484" i="10"/>
  <c r="CW456" i="10"/>
  <c r="CW466" i="10"/>
  <c r="CW494" i="10"/>
  <c r="CW525" i="10"/>
  <c r="CW540" i="10"/>
  <c r="CW535" i="10"/>
  <c r="CW507" i="10"/>
  <c r="CW517" i="10"/>
  <c r="CW558" i="10"/>
  <c r="CW573" i="10"/>
  <c r="CW571" i="10"/>
  <c r="CW583" i="10"/>
  <c r="CW612" i="10"/>
  <c r="CW618" i="10"/>
  <c r="CW611" i="10"/>
  <c r="CW620" i="10"/>
  <c r="CW636" i="10"/>
  <c r="CW631" i="10"/>
  <c r="CW634" i="10"/>
  <c r="CW629" i="10"/>
  <c r="CW663" i="10"/>
  <c r="CW659" i="10"/>
  <c r="CW668" i="10"/>
  <c r="CW45" i="10"/>
  <c r="CW97" i="10"/>
  <c r="CW16" i="10"/>
  <c r="CW87" i="10"/>
  <c r="CW105" i="10"/>
  <c r="CW138" i="10"/>
  <c r="CW204" i="10"/>
  <c r="CW113" i="10"/>
  <c r="CW133" i="10"/>
  <c r="CW165" i="10"/>
  <c r="CW130" i="10"/>
  <c r="CW157" i="10"/>
  <c r="CW172" i="10"/>
  <c r="CW239" i="10"/>
  <c r="CW290" i="10"/>
  <c r="CW305" i="10"/>
  <c r="CW330" i="10"/>
  <c r="CW354" i="10"/>
  <c r="CW359" i="10"/>
  <c r="CW347" i="10"/>
  <c r="CW389" i="10"/>
  <c r="CW363" i="10"/>
  <c r="CW415" i="10"/>
  <c r="CW365" i="10"/>
  <c r="CW385" i="10"/>
  <c r="CW355" i="10"/>
  <c r="CW370" i="10"/>
  <c r="CW372" i="10"/>
  <c r="CW377" i="10"/>
  <c r="CW412" i="10"/>
  <c r="CW443" i="10"/>
  <c r="CW476" i="10"/>
  <c r="CW512" i="10"/>
  <c r="CW539" i="10"/>
  <c r="CW566" i="10"/>
  <c r="CW552" i="10"/>
  <c r="CW594" i="10"/>
  <c r="CW599" i="10"/>
  <c r="CW637" i="10"/>
  <c r="CW626" i="10"/>
  <c r="CW647" i="10"/>
  <c r="CW671" i="10"/>
  <c r="CW120" i="10"/>
  <c r="CW89" i="10"/>
  <c r="CW92" i="10"/>
  <c r="CW169" i="10"/>
  <c r="CW86" i="10"/>
  <c r="CW166" i="10"/>
  <c r="CW150" i="10"/>
  <c r="CW201" i="10"/>
  <c r="CW198" i="10"/>
  <c r="CW220" i="10"/>
  <c r="CW152" i="10"/>
  <c r="CW222" i="10"/>
  <c r="CW262" i="10"/>
  <c r="CW284" i="10"/>
  <c r="CW236" i="10"/>
  <c r="CW256" i="10"/>
  <c r="CW312" i="10"/>
  <c r="CW362" i="10"/>
  <c r="CW381" i="10"/>
  <c r="CW378" i="10"/>
  <c r="CW350" i="10"/>
  <c r="CW407" i="10"/>
  <c r="CW461" i="10"/>
  <c r="CW462" i="10"/>
  <c r="CW545" i="10"/>
  <c r="CW537" i="10"/>
  <c r="CW559" i="10"/>
  <c r="CW561" i="10"/>
  <c r="CW607" i="10"/>
  <c r="CW609" i="10"/>
  <c r="CW622" i="10"/>
  <c r="CW638" i="10"/>
  <c r="CW644" i="10"/>
  <c r="CW656" i="10"/>
  <c r="CW9" i="10"/>
  <c r="CW85" i="10"/>
  <c r="CW197" i="10"/>
  <c r="CW141" i="10"/>
  <c r="CW81" i="10"/>
  <c r="CW160" i="10"/>
  <c r="CW168" i="10"/>
  <c r="CW171" i="10"/>
  <c r="CW229" i="10"/>
  <c r="CW189" i="10"/>
  <c r="CW279" i="10"/>
  <c r="CW255" i="10"/>
  <c r="CW225" i="10"/>
  <c r="CW288" i="10"/>
  <c r="CW324" i="10"/>
  <c r="CW303" i="10"/>
  <c r="CW308" i="10"/>
  <c r="CW237" i="10"/>
  <c r="CW254" i="10"/>
  <c r="CW379" i="10"/>
  <c r="CW397" i="10"/>
  <c r="CW386" i="10"/>
  <c r="CW396" i="10"/>
  <c r="CW406" i="10"/>
  <c r="CW411" i="10"/>
  <c r="CW437" i="10"/>
  <c r="CW420" i="10"/>
  <c r="CW427" i="10"/>
  <c r="CW434" i="10"/>
  <c r="CW520" i="10"/>
  <c r="CW530" i="10"/>
  <c r="CW529" i="10"/>
  <c r="CW532" i="10"/>
  <c r="CW555" i="10"/>
  <c r="CW556" i="10"/>
  <c r="CW563" i="10"/>
  <c r="CW579" i="10"/>
  <c r="CW601" i="10"/>
  <c r="CW604" i="10"/>
  <c r="CW639" i="10"/>
  <c r="CW645" i="10"/>
  <c r="CW652" i="10"/>
  <c r="CW672" i="10"/>
  <c r="BL6" i="8"/>
  <c r="BL33" i="9"/>
  <c r="BM33" i="9"/>
  <c r="BL16" i="9"/>
  <c r="BM16" i="9"/>
  <c r="BL30" i="9"/>
  <c r="BM30" i="9"/>
  <c r="BM42" i="9"/>
  <c r="BL42" i="9"/>
  <c r="BL43" i="9"/>
  <c r="BM43" i="9"/>
  <c r="BL19" i="9"/>
  <c r="BM19" i="9"/>
  <c r="BL50" i="9"/>
  <c r="BM50" i="9"/>
  <c r="CF48" i="6"/>
  <c r="CF41" i="6"/>
  <c r="CF10" i="6"/>
  <c r="CF9" i="6"/>
  <c r="CF31" i="6"/>
  <c r="CF45" i="6"/>
  <c r="CF53" i="6"/>
  <c r="CF38" i="6"/>
  <c r="CF14" i="6"/>
  <c r="BK31" i="8"/>
  <c r="BB670" i="10"/>
  <c r="BB658" i="10"/>
  <c r="BB664" i="10"/>
  <c r="BB666" i="10"/>
  <c r="BB659" i="10"/>
  <c r="BB650" i="10"/>
  <c r="BB657" i="10"/>
  <c r="BB655" i="10"/>
  <c r="BB651" i="10"/>
  <c r="BB648" i="10"/>
  <c r="BB646" i="10"/>
  <c r="BB640" i="10"/>
  <c r="BB642" i="10"/>
  <c r="BB639" i="10"/>
  <c r="BB637" i="10"/>
  <c r="BB632" i="10"/>
  <c r="BB620" i="10"/>
  <c r="BB624" i="10"/>
  <c r="BB621" i="10"/>
  <c r="BB613" i="10"/>
  <c r="BB610" i="10"/>
  <c r="BB609" i="10"/>
  <c r="BB605" i="10"/>
  <c r="BB604" i="10"/>
  <c r="BB611" i="10"/>
  <c r="BB616" i="10"/>
  <c r="BB598" i="10"/>
  <c r="BB580" i="10"/>
  <c r="BB585" i="10"/>
  <c r="BB601" i="10"/>
  <c r="BB595" i="10"/>
  <c r="BB591" i="10"/>
  <c r="BB602" i="10"/>
  <c r="BB577" i="10"/>
  <c r="BB590" i="10"/>
  <c r="BB575" i="10"/>
  <c r="BB569" i="10"/>
  <c r="BB582" i="10"/>
  <c r="BB583" i="10"/>
  <c r="BB574" i="10"/>
  <c r="BB572" i="10"/>
  <c r="BB557" i="10"/>
  <c r="BB568" i="10"/>
  <c r="BB562" i="10"/>
  <c r="BB567" i="10"/>
  <c r="BB565" i="10"/>
  <c r="BB549" i="10"/>
  <c r="BB526" i="10"/>
  <c r="BB546" i="10"/>
  <c r="BB552" i="10"/>
  <c r="BB537" i="10"/>
  <c r="BB533" i="10"/>
  <c r="BB527" i="10"/>
  <c r="BB507" i="10"/>
  <c r="BB531" i="10"/>
  <c r="BB529" i="10"/>
  <c r="BB539" i="10"/>
  <c r="BB541" i="10"/>
  <c r="BB534" i="10"/>
  <c r="BB524" i="10"/>
  <c r="BB522" i="10"/>
  <c r="BB518" i="10"/>
  <c r="BB532" i="10"/>
  <c r="BB517" i="10"/>
  <c r="BB510" i="10"/>
  <c r="BB515" i="10"/>
  <c r="BB494" i="10"/>
  <c r="BB476" i="10"/>
  <c r="BB471" i="10"/>
  <c r="BB505" i="10"/>
  <c r="BB504" i="10"/>
  <c r="BB499" i="10"/>
  <c r="BB475" i="10"/>
  <c r="BB433" i="10"/>
  <c r="BB490" i="10"/>
  <c r="BB491" i="10"/>
  <c r="BB489" i="10"/>
  <c r="BB487" i="10"/>
  <c r="BB483" i="10"/>
  <c r="BB474" i="10"/>
  <c r="BB467" i="10"/>
  <c r="BB451" i="10"/>
  <c r="BB466" i="10"/>
  <c r="BB478" i="10"/>
  <c r="BB472" i="10"/>
  <c r="BB464" i="10"/>
  <c r="BB459" i="10"/>
  <c r="BB458" i="10"/>
  <c r="BB468" i="10"/>
  <c r="BB436" i="10"/>
  <c r="BB434" i="10"/>
  <c r="BB448" i="10"/>
  <c r="BB417" i="10"/>
  <c r="BB447" i="10"/>
  <c r="BB441" i="10"/>
  <c r="BB440" i="10"/>
  <c r="BB438" i="10"/>
  <c r="BB430" i="10"/>
  <c r="BB428" i="10"/>
  <c r="BB425" i="10"/>
  <c r="BB413" i="10"/>
  <c r="BB390" i="10"/>
  <c r="BB418" i="10"/>
  <c r="BB422" i="10"/>
  <c r="BB423" i="10"/>
  <c r="BB420" i="10"/>
  <c r="BB409" i="10"/>
  <c r="BB407" i="10"/>
  <c r="BB376" i="10"/>
  <c r="BB398" i="10"/>
  <c r="BB412" i="10"/>
  <c r="BB384" i="10"/>
  <c r="BB352" i="10"/>
  <c r="BB410" i="10"/>
  <c r="BB405" i="10"/>
  <c r="BB387" i="10"/>
  <c r="BB382" i="10"/>
  <c r="BB414" i="10"/>
  <c r="BB385" i="10"/>
  <c r="BB380" i="10"/>
  <c r="BB367" i="10"/>
  <c r="BB365" i="10"/>
  <c r="BB389" i="10"/>
  <c r="BB375" i="10"/>
  <c r="BB360" i="10"/>
  <c r="BB343" i="10"/>
  <c r="BB393" i="10"/>
  <c r="BB391" i="10"/>
  <c r="BB388" i="10"/>
  <c r="BB383" i="10"/>
  <c r="BB377" i="10"/>
  <c r="BB368" i="10"/>
  <c r="BB363" i="10"/>
  <c r="BB350" i="10"/>
  <c r="BB336" i="10"/>
  <c r="BB328" i="10"/>
  <c r="BB372" i="10"/>
  <c r="BB355" i="10"/>
  <c r="BB353" i="10"/>
  <c r="BB348" i="10"/>
  <c r="BB335" i="10"/>
  <c r="BB318" i="10"/>
  <c r="BB313" i="10"/>
  <c r="BB344" i="10"/>
  <c r="BB341" i="10"/>
  <c r="BB319" i="10"/>
  <c r="BB314" i="10"/>
  <c r="BB357" i="10"/>
  <c r="BB307" i="10"/>
  <c r="BB275" i="10"/>
  <c r="BB303" i="10"/>
  <c r="BB276" i="10"/>
  <c r="BB286" i="10"/>
  <c r="BB323" i="10"/>
  <c r="BB296" i="10"/>
  <c r="BB287" i="10"/>
  <c r="BB320" i="10"/>
  <c r="BB259" i="10"/>
  <c r="BB321" i="10"/>
  <c r="BB315" i="10"/>
  <c r="BB294" i="10"/>
  <c r="BB281" i="10"/>
  <c r="BB274" i="10"/>
  <c r="BB308" i="10"/>
  <c r="BB298" i="10"/>
  <c r="BB282" i="10"/>
  <c r="BB264" i="10"/>
  <c r="BB316" i="10"/>
  <c r="BB304" i="10"/>
  <c r="BB299" i="10"/>
  <c r="BB291" i="10"/>
  <c r="BB283" i="10"/>
  <c r="BB234" i="10"/>
  <c r="BB249" i="10"/>
  <c r="BB243" i="10"/>
  <c r="BB227" i="10"/>
  <c r="BB251" i="10"/>
  <c r="BB266" i="10"/>
  <c r="BB235" i="10"/>
  <c r="BB288" i="10"/>
  <c r="BB240" i="10"/>
  <c r="BB279" i="10"/>
  <c r="BB271" i="10"/>
  <c r="BB254" i="10"/>
  <c r="BB233" i="10"/>
  <c r="BB211" i="10"/>
  <c r="BB267" i="10"/>
  <c r="BB225" i="10"/>
  <c r="BB212" i="10"/>
  <c r="BB219" i="10"/>
  <c r="BB207" i="10"/>
  <c r="BB203" i="10"/>
  <c r="BB228" i="10"/>
  <c r="BB216" i="10"/>
  <c r="BB214" i="10"/>
  <c r="BB230" i="10"/>
  <c r="BB226" i="10"/>
  <c r="BB199" i="10"/>
  <c r="BB200" i="10"/>
  <c r="BB186" i="10"/>
  <c r="BB178" i="10"/>
  <c r="BB169" i="10"/>
  <c r="BB167" i="10"/>
  <c r="BB149" i="10"/>
  <c r="BB146" i="10"/>
  <c r="BB176" i="10"/>
  <c r="BB170" i="10"/>
  <c r="BB157" i="10"/>
  <c r="BB139" i="10"/>
  <c r="BB107" i="10"/>
  <c r="BB75" i="10"/>
  <c r="BB189" i="10"/>
  <c r="BB181" i="10"/>
  <c r="BB179" i="10"/>
  <c r="BB187" i="10"/>
  <c r="BB140" i="10"/>
  <c r="BB191" i="10"/>
  <c r="BB173" i="10"/>
  <c r="BB145" i="10"/>
  <c r="BB208" i="10"/>
  <c r="BB202" i="10"/>
  <c r="BB194" i="10"/>
  <c r="BB177" i="10"/>
  <c r="BB162" i="10"/>
  <c r="BB154" i="10"/>
  <c r="BB128" i="10"/>
  <c r="BB184" i="10"/>
  <c r="BB152" i="10"/>
  <c r="BB131" i="10"/>
  <c r="BB114" i="10"/>
  <c r="BB88" i="10"/>
  <c r="BB142" i="10"/>
  <c r="BB123" i="10"/>
  <c r="BB103" i="10"/>
  <c r="BB99" i="10"/>
  <c r="BB91" i="10"/>
  <c r="BB83" i="10"/>
  <c r="BB49" i="10"/>
  <c r="BB27" i="10"/>
  <c r="BB115" i="10"/>
  <c r="BB76" i="10"/>
  <c r="BB54" i="10"/>
  <c r="BB147" i="10"/>
  <c r="BB119" i="10"/>
  <c r="BB118" i="10"/>
  <c r="BB108" i="10"/>
  <c r="BB86" i="10"/>
  <c r="BB64" i="10"/>
  <c r="BB137" i="10"/>
  <c r="BB124" i="10"/>
  <c r="BB110" i="10"/>
  <c r="BB96" i="10"/>
  <c r="BB121" i="10"/>
  <c r="BB130" i="10"/>
  <c r="BB116" i="10"/>
  <c r="BB94" i="10"/>
  <c r="BB81" i="10"/>
  <c r="BB74" i="10"/>
  <c r="BB66" i="10"/>
  <c r="BB135" i="10"/>
  <c r="BB113" i="10"/>
  <c r="BB106" i="10"/>
  <c r="BB104" i="10"/>
  <c r="BB98" i="10"/>
  <c r="BB82" i="10"/>
  <c r="BB43" i="10"/>
  <c r="BB11" i="10"/>
  <c r="BB10" i="10"/>
  <c r="BB67" i="10"/>
  <c r="BB51" i="10"/>
  <c r="BB18" i="10"/>
  <c r="BB8" i="10"/>
  <c r="BB71" i="10"/>
  <c r="BB59" i="10"/>
  <c r="BB35" i="10"/>
  <c r="BB79" i="10"/>
  <c r="BB55" i="10"/>
  <c r="BB6" i="10"/>
  <c r="BB4" i="10"/>
  <c r="BB32" i="10"/>
  <c r="BB19" i="10"/>
  <c r="BB50" i="10"/>
  <c r="BB40" i="10"/>
  <c r="BB7" i="10"/>
  <c r="BB31" i="10"/>
  <c r="BB100" i="10"/>
  <c r="BB84" i="10"/>
  <c r="BB53" i="10"/>
  <c r="BB61" i="10"/>
  <c r="BB22" i="10"/>
  <c r="BB9" i="10"/>
  <c r="BB30" i="10"/>
  <c r="BB44" i="10"/>
  <c r="BB41" i="10"/>
  <c r="BB62" i="10"/>
  <c r="BB24" i="10"/>
  <c r="BB38" i="10"/>
  <c r="BB78" i="10"/>
  <c r="BB39" i="10"/>
  <c r="BB28" i="10"/>
  <c r="BB65" i="10"/>
  <c r="BB117" i="10"/>
  <c r="BB92" i="10"/>
  <c r="BB5" i="10"/>
  <c r="BB56" i="10"/>
  <c r="BB63" i="10"/>
  <c r="BB26" i="10"/>
  <c r="BB89" i="10"/>
  <c r="BB52" i="10"/>
  <c r="BB58" i="10"/>
  <c r="BB21" i="10"/>
  <c r="BB136" i="10"/>
  <c r="BB80" i="10"/>
  <c r="BB34" i="10"/>
  <c r="BB46" i="10"/>
  <c r="BB68" i="10"/>
  <c r="BB95" i="10"/>
  <c r="BB60" i="10"/>
  <c r="BB36" i="10"/>
  <c r="BB85" i="10"/>
  <c r="BB57" i="10"/>
  <c r="BB23" i="10"/>
  <c r="BB33" i="10"/>
  <c r="BB72" i="10"/>
  <c r="BB29" i="10"/>
  <c r="BB25" i="10"/>
  <c r="BB127" i="10"/>
  <c r="BB93" i="10"/>
  <c r="BB15" i="10"/>
  <c r="BB16" i="10"/>
  <c r="BB97" i="10"/>
  <c r="BB204" i="10"/>
  <c r="BB197" i="10"/>
  <c r="BB205" i="10"/>
  <c r="BB165" i="10"/>
  <c r="BB166" i="10"/>
  <c r="BB215" i="10"/>
  <c r="BB255" i="10"/>
  <c r="BB272" i="10"/>
  <c r="BB241" i="10"/>
  <c r="BB278" i="10"/>
  <c r="BB295" i="10"/>
  <c r="BB310" i="10"/>
  <c r="BB337" i="10"/>
  <c r="BB374" i="10"/>
  <c r="BB397" i="10"/>
  <c r="BB364" i="10"/>
  <c r="BB400" i="10"/>
  <c r="BB404" i="10"/>
  <c r="BB406" i="10"/>
  <c r="BB424" i="10"/>
  <c r="BB416" i="10"/>
  <c r="BB432" i="10"/>
  <c r="BB481" i="10"/>
  <c r="BB485" i="10"/>
  <c r="BB493" i="10"/>
  <c r="BB457" i="10"/>
  <c r="BB503" i="10"/>
  <c r="BB514" i="10"/>
  <c r="BB496" i="10"/>
  <c r="BB498" i="10"/>
  <c r="BB550" i="10"/>
  <c r="BB587" i="10"/>
  <c r="BB589" i="10"/>
  <c r="BB608" i="10"/>
  <c r="BB612" i="10"/>
  <c r="BB634" i="10"/>
  <c r="BB630" i="10"/>
  <c r="BB654" i="10"/>
  <c r="BB663" i="10"/>
  <c r="BB671" i="10"/>
  <c r="BB672" i="10"/>
  <c r="BB45" i="10"/>
  <c r="BB48" i="10"/>
  <c r="BB102" i="10"/>
  <c r="BB17" i="10"/>
  <c r="BB133" i="10"/>
  <c r="BB144" i="10"/>
  <c r="BB150" i="10"/>
  <c r="BB151" i="10"/>
  <c r="BB171" i="10"/>
  <c r="BB224" i="10"/>
  <c r="BB172" i="10"/>
  <c r="BB198" i="10"/>
  <c r="BB297" i="10"/>
  <c r="BB327" i="10"/>
  <c r="BB311" i="10"/>
  <c r="BB339" i="10"/>
  <c r="BB361" i="10"/>
  <c r="BB371" i="10"/>
  <c r="BB330" i="10"/>
  <c r="BB354" i="10"/>
  <c r="BB358" i="10"/>
  <c r="BB395" i="10"/>
  <c r="BB370" i="10"/>
  <c r="BB443" i="10"/>
  <c r="BB482" i="10"/>
  <c r="BB495" i="10"/>
  <c r="BB497" i="10"/>
  <c r="BB512" i="10"/>
  <c r="BB547" i="10"/>
  <c r="BB560" i="10"/>
  <c r="BB553" i="10"/>
  <c r="BB564" i="10"/>
  <c r="BB579" i="10"/>
  <c r="BB586" i="10"/>
  <c r="BB588" i="10"/>
  <c r="BB581" i="10"/>
  <c r="BB627" i="10"/>
  <c r="BB626" i="10"/>
  <c r="BB631" i="10"/>
  <c r="BB643" i="10"/>
  <c r="BB656" i="10"/>
  <c r="BB667" i="10"/>
  <c r="BB644" i="10"/>
  <c r="BB90" i="10"/>
  <c r="BB120" i="10"/>
  <c r="BB47" i="10"/>
  <c r="BB105" i="10"/>
  <c r="BB73" i="10"/>
  <c r="BB209" i="10"/>
  <c r="BB132" i="10"/>
  <c r="BB129" i="10"/>
  <c r="BB182" i="10"/>
  <c r="BB183" i="10"/>
  <c r="BB222" i="10"/>
  <c r="BB250" i="10"/>
  <c r="BB284" i="10"/>
  <c r="BB280" i="10"/>
  <c r="BB300" i="10"/>
  <c r="BB292" i="10"/>
  <c r="BB325" i="10"/>
  <c r="BB356" i="10"/>
  <c r="BB362" i="10"/>
  <c r="BB340" i="10"/>
  <c r="BB366" i="10"/>
  <c r="BB378" i="10"/>
  <c r="BB396" i="10"/>
  <c r="BB399" i="10"/>
  <c r="BB401" i="10"/>
  <c r="BB421" i="10"/>
  <c r="BB461" i="10"/>
  <c r="BB479" i="10"/>
  <c r="BB462" i="10"/>
  <c r="BB488" i="10"/>
  <c r="BB486" i="10"/>
  <c r="BB525" i="10"/>
  <c r="BB545" i="10"/>
  <c r="BB559" i="10"/>
  <c r="BB566" i="10"/>
  <c r="BB570" i="10"/>
  <c r="BB573" i="10"/>
  <c r="BB578" i="10"/>
  <c r="BB607" i="10"/>
  <c r="BB594" i="10"/>
  <c r="BB633" i="10"/>
  <c r="BB87" i="10"/>
  <c r="BB42" i="10"/>
  <c r="BB148" i="10"/>
  <c r="BB111" i="10"/>
  <c r="BB141" i="10"/>
  <c r="BB185" i="10"/>
  <c r="BB175" i="10"/>
  <c r="BB223" i="10"/>
  <c r="BB229" i="10"/>
  <c r="BB239" i="10"/>
  <c r="BB260" i="10"/>
  <c r="BB238" i="10"/>
  <c r="BB270" i="10"/>
  <c r="BB273" i="10"/>
  <c r="BB289" i="10"/>
  <c r="BB302" i="10"/>
  <c r="BB324" i="10"/>
  <c r="BB342" i="10"/>
  <c r="BB329" i="10"/>
  <c r="BB331" i="10"/>
  <c r="BB237" i="10"/>
  <c r="BB394" i="10"/>
  <c r="BB369" i="10"/>
  <c r="BB386" i="10"/>
  <c r="BB402" i="10"/>
  <c r="BB403" i="10"/>
  <c r="BB411" i="10"/>
  <c r="BB427" i="10"/>
  <c r="BB442" i="10"/>
  <c r="BB444" i="10"/>
  <c r="BB463" i="10"/>
  <c r="BB473" i="10"/>
  <c r="BB484" i="10"/>
  <c r="BB509" i="10"/>
  <c r="BB520" i="10"/>
  <c r="BB508" i="10"/>
  <c r="BB554" i="10"/>
  <c r="BB555" i="10"/>
  <c r="BB563" i="10"/>
  <c r="BB561" i="10"/>
  <c r="BB593" i="10"/>
  <c r="BB635" i="10"/>
  <c r="BB649" i="10"/>
  <c r="BB647" i="10"/>
  <c r="BB652" i="10"/>
  <c r="BB653" i="10"/>
  <c r="BB122" i="10"/>
  <c r="BB112" i="10"/>
  <c r="BB143" i="10"/>
  <c r="BB201" i="10"/>
  <c r="BB168" i="10"/>
  <c r="BB188" i="10"/>
  <c r="BB37" i="10"/>
  <c r="BB101" i="10"/>
  <c r="BB156" i="10"/>
  <c r="BB174" i="10"/>
  <c r="BB217" i="10"/>
  <c r="BB220" i="10"/>
  <c r="BB213" i="10"/>
  <c r="BB257" i="10"/>
  <c r="BB236" i="10"/>
  <c r="BB244" i="10"/>
  <c r="BB261" i="10"/>
  <c r="BB253" i="10"/>
  <c r="BB245" i="10"/>
  <c r="BB326" i="10"/>
  <c r="BB277" i="10"/>
  <c r="BB332" i="10"/>
  <c r="BB333" i="10"/>
  <c r="BB345" i="10"/>
  <c r="BB429" i="10"/>
  <c r="BB445" i="10"/>
  <c r="BB446" i="10"/>
  <c r="BB460" i="10"/>
  <c r="BB453" i="10"/>
  <c r="BB506" i="10"/>
  <c r="BB536" i="10"/>
  <c r="BB544" i="10"/>
  <c r="BB576" i="10"/>
  <c r="BB592" i="10"/>
  <c r="BB606" i="10"/>
  <c r="BB597" i="10"/>
  <c r="BB600" i="10"/>
  <c r="BB625" i="10"/>
  <c r="BB669" i="10"/>
  <c r="BB673" i="10"/>
  <c r="BB109" i="10"/>
  <c r="BB13" i="10"/>
  <c r="BB153" i="10"/>
  <c r="BB195" i="10"/>
  <c r="BB193" i="10"/>
  <c r="BB206" i="10"/>
  <c r="BB159" i="10"/>
  <c r="BB161" i="10"/>
  <c r="BB164" i="10"/>
  <c r="BB218" i="10"/>
  <c r="BB256" i="10"/>
  <c r="BB306" i="10"/>
  <c r="BB305" i="10"/>
  <c r="BB285" i="10"/>
  <c r="BB334" i="10"/>
  <c r="BB346" i="10"/>
  <c r="BB379" i="10"/>
  <c r="BB415" i="10"/>
  <c r="BB419" i="10"/>
  <c r="BB426" i="10"/>
  <c r="BB450" i="10"/>
  <c r="BB435" i="10"/>
  <c r="BB492" i="10"/>
  <c r="BB528" i="10"/>
  <c r="BB519" i="10"/>
  <c r="BB551" i="10"/>
  <c r="BB542" i="10"/>
  <c r="BB558" i="10"/>
  <c r="BB543" i="10"/>
  <c r="BB571" i="10"/>
  <c r="BB584" i="10"/>
  <c r="BB599" i="10"/>
  <c r="BB623" i="10"/>
  <c r="BB638" i="10"/>
  <c r="BB636" i="10"/>
  <c r="BB660" i="10"/>
  <c r="BB662" i="10"/>
  <c r="BB125" i="10"/>
  <c r="BB138" i="10"/>
  <c r="BB77" i="10"/>
  <c r="BB70" i="10"/>
  <c r="BB190" i="10"/>
  <c r="BB180" i="10"/>
  <c r="BB69" i="10"/>
  <c r="BB155" i="10"/>
  <c r="BB192" i="10"/>
  <c r="BB158" i="10"/>
  <c r="BB160" i="10"/>
  <c r="BB210" i="10"/>
  <c r="BB231" i="10"/>
  <c r="BB268" i="10"/>
  <c r="BB246" i="10"/>
  <c r="BB221" i="10"/>
  <c r="BB263" i="10"/>
  <c r="BB258" i="10"/>
  <c r="BB252" i="10"/>
  <c r="BB242" i="10"/>
  <c r="BB265" i="10"/>
  <c r="BB293" i="10"/>
  <c r="BB322" i="10"/>
  <c r="BB347" i="10"/>
  <c r="BB338" i="10"/>
  <c r="BB349" i="10"/>
  <c r="BB359" i="10"/>
  <c r="BB351" i="10"/>
  <c r="BB269" i="10"/>
  <c r="BB373" i="10"/>
  <c r="BB408" i="10"/>
  <c r="BB449" i="10"/>
  <c r="BB439" i="10"/>
  <c r="BB469" i="10"/>
  <c r="BB480" i="10"/>
  <c r="BB465" i="10"/>
  <c r="BB501" i="10"/>
  <c r="BB452" i="10"/>
  <c r="BB454" i="10"/>
  <c r="BB502" i="10"/>
  <c r="BB513" i="10"/>
  <c r="BB516" i="10"/>
  <c r="BB477" i="10"/>
  <c r="BB500" i="10"/>
  <c r="BB535" i="10"/>
  <c r="BB540" i="10"/>
  <c r="BB530" i="10"/>
  <c r="BB521" i="10"/>
  <c r="BB596" i="10"/>
  <c r="BB618" i="10"/>
  <c r="BB614" i="10"/>
  <c r="BB619" i="10"/>
  <c r="BB645" i="10"/>
  <c r="BB661" i="10"/>
  <c r="BB665" i="10"/>
  <c r="BB126" i="10"/>
  <c r="BB20" i="10"/>
  <c r="BB12" i="10"/>
  <c r="BB14" i="10"/>
  <c r="BB134" i="10"/>
  <c r="BB163" i="10"/>
  <c r="BB196" i="10"/>
  <c r="BB262" i="10"/>
  <c r="BB232" i="10"/>
  <c r="BB317" i="10"/>
  <c r="BB247" i="10"/>
  <c r="BB248" i="10"/>
  <c r="BB312" i="10"/>
  <c r="BB290" i="10"/>
  <c r="BB309" i="10"/>
  <c r="BB301" i="10"/>
  <c r="BB392" i="10"/>
  <c r="BB381" i="10"/>
  <c r="BB431" i="10"/>
  <c r="BB437" i="10"/>
  <c r="BB470" i="10"/>
  <c r="BB455" i="10"/>
  <c r="BB456" i="10"/>
  <c r="BB511" i="10"/>
  <c r="BB523" i="10"/>
  <c r="BB538" i="10"/>
  <c r="BB556" i="10"/>
  <c r="BB548" i="10"/>
  <c r="BB603" i="10"/>
  <c r="BB617" i="10"/>
  <c r="BB622" i="10"/>
  <c r="BB615" i="10"/>
  <c r="BB628" i="10"/>
  <c r="BB629" i="10"/>
  <c r="BB641" i="10"/>
  <c r="BB668" i="10"/>
  <c r="BB674" i="10"/>
  <c r="CB14" i="9"/>
  <c r="CP27" i="9"/>
  <c r="CQ27" i="9"/>
  <c r="CP52" i="9"/>
  <c r="CQ52" i="9"/>
  <c r="CP55" i="9"/>
  <c r="CQ55" i="9"/>
  <c r="CQ34" i="9"/>
  <c r="CP34" i="9"/>
  <c r="CP35" i="9"/>
  <c r="CQ35" i="9"/>
  <c r="CP54" i="9"/>
  <c r="CQ54" i="9"/>
  <c r="CP59" i="9"/>
  <c r="CQ59" i="9"/>
  <c r="AV34" i="8"/>
  <c r="AW34" i="8"/>
  <c r="AV62" i="8"/>
  <c r="AW62" i="8"/>
  <c r="AV19" i="8"/>
  <c r="AW19" i="8"/>
  <c r="AV6" i="8"/>
  <c r="AW6" i="8"/>
  <c r="AV25" i="8"/>
  <c r="AW25" i="8"/>
  <c r="AV35" i="8"/>
  <c r="AW35" i="8"/>
  <c r="AV70" i="8"/>
  <c r="AW70" i="8"/>
  <c r="AV61" i="8"/>
  <c r="CU3" i="8"/>
  <c r="AH38" i="9"/>
  <c r="BL64" i="8"/>
  <c r="BL16" i="8"/>
  <c r="BL29" i="8"/>
  <c r="AZ71" i="6"/>
  <c r="AZ50" i="6"/>
  <c r="AZ70" i="6"/>
  <c r="AZ9" i="6"/>
  <c r="AZ13" i="6"/>
  <c r="AZ43" i="6"/>
  <c r="AZ62" i="6"/>
  <c r="AZ65" i="6"/>
  <c r="AW34" i="9"/>
  <c r="AW22" i="9"/>
  <c r="AX22" i="9"/>
  <c r="AW5" i="9"/>
  <c r="AX5" i="9"/>
  <c r="AW52" i="9"/>
  <c r="AX52" i="9"/>
  <c r="AW32" i="9"/>
  <c r="AX32" i="9"/>
  <c r="AW36" i="9"/>
  <c r="AX36" i="9"/>
  <c r="BK44" i="8"/>
  <c r="BK14" i="8"/>
  <c r="BZ48" i="8"/>
  <c r="CA48" i="8"/>
  <c r="CA32" i="8"/>
  <c r="BZ32" i="8"/>
  <c r="BZ12" i="8"/>
  <c r="CA12" i="8"/>
  <c r="BZ45" i="8"/>
  <c r="CA45" i="8"/>
  <c r="BZ35" i="8"/>
  <c r="CA35" i="8"/>
  <c r="CA52" i="8"/>
  <c r="CJ3" i="6"/>
  <c r="O3" i="6"/>
  <c r="BL39" i="8"/>
  <c r="BL54" i="8"/>
  <c r="AJ39" i="6"/>
  <c r="AJ61" i="6"/>
  <c r="AJ57" i="6"/>
  <c r="AJ70" i="6"/>
  <c r="AJ7" i="6"/>
  <c r="AJ5" i="6"/>
  <c r="AJ45" i="6"/>
  <c r="AJ68" i="6"/>
  <c r="AJ40" i="6"/>
  <c r="AG43" i="8"/>
  <c r="AH43" i="8"/>
  <c r="AG14" i="8"/>
  <c r="AH14" i="8"/>
  <c r="AG62" i="8"/>
  <c r="AH62" i="8"/>
  <c r="AG9" i="8"/>
  <c r="AG44" i="8"/>
  <c r="AH44" i="8"/>
  <c r="AG22" i="8"/>
  <c r="AH22" i="8"/>
  <c r="AG64" i="8"/>
  <c r="AH64" i="8"/>
  <c r="BK6" i="8"/>
  <c r="M59" i="9"/>
  <c r="M57" i="9"/>
  <c r="M55" i="9"/>
  <c r="M25" i="9"/>
  <c r="M46" i="9"/>
  <c r="M41" i="9"/>
  <c r="M14" i="9"/>
  <c r="M43" i="9"/>
  <c r="M36" i="9"/>
  <c r="M23" i="9"/>
  <c r="M53" i="9"/>
  <c r="M22" i="9"/>
  <c r="L2" i="9"/>
  <c r="M45" i="9"/>
  <c r="M38" i="9"/>
  <c r="M17" i="9"/>
  <c r="M9" i="9"/>
  <c r="M51" i="9"/>
  <c r="M47" i="9"/>
  <c r="M33" i="9"/>
  <c r="M27" i="9"/>
  <c r="M21" i="9"/>
  <c r="M49" i="9"/>
  <c r="M35" i="9"/>
  <c r="M31" i="9"/>
  <c r="M19" i="9"/>
  <c r="M12" i="9"/>
  <c r="M6" i="9"/>
  <c r="M4" i="9"/>
  <c r="M29" i="9"/>
  <c r="M11" i="9"/>
  <c r="M15" i="9"/>
  <c r="M7" i="9"/>
  <c r="M48" i="9"/>
  <c r="M13" i="9"/>
  <c r="M28" i="9"/>
  <c r="M20" i="9"/>
  <c r="M5" i="9"/>
  <c r="M40" i="9"/>
  <c r="M37" i="9"/>
  <c r="M16" i="9"/>
  <c r="M24" i="9"/>
  <c r="M39" i="9"/>
  <c r="M32" i="9"/>
  <c r="M52" i="9"/>
  <c r="M30" i="9"/>
  <c r="M8" i="9"/>
  <c r="M54" i="9"/>
  <c r="M44" i="9"/>
  <c r="M50" i="9"/>
  <c r="M58" i="9"/>
  <c r="M10" i="9"/>
  <c r="M18" i="9"/>
  <c r="M26" i="9"/>
  <c r="M34" i="9"/>
  <c r="M56" i="9"/>
  <c r="M42" i="9"/>
  <c r="BL9" i="9"/>
  <c r="BM9" i="9"/>
  <c r="BL39" i="9"/>
  <c r="BM39" i="9"/>
  <c r="BL51" i="9"/>
  <c r="BM51" i="9"/>
  <c r="BL15" i="9"/>
  <c r="BM15" i="9"/>
  <c r="BL26" i="9"/>
  <c r="BM26" i="9"/>
  <c r="BL29" i="9"/>
  <c r="BM29" i="9"/>
  <c r="BL59" i="9"/>
  <c r="BM59" i="9"/>
  <c r="CF34" i="6"/>
  <c r="CF28" i="6"/>
  <c r="CF22" i="6"/>
  <c r="CF6" i="6"/>
  <c r="CF26" i="6"/>
  <c r="CF55" i="6"/>
  <c r="CF62" i="6"/>
  <c r="CF52" i="6"/>
  <c r="CF17" i="6"/>
  <c r="CA14" i="9"/>
  <c r="CP15" i="9"/>
  <c r="CQ15" i="9"/>
  <c r="CP7" i="9"/>
  <c r="CQ7" i="9"/>
  <c r="CP5" i="9"/>
  <c r="CQ5" i="9"/>
  <c r="CP43" i="9"/>
  <c r="CQ43" i="9"/>
  <c r="CE3" i="9"/>
  <c r="CP8" i="9"/>
  <c r="CQ8" i="9"/>
  <c r="CP18" i="9"/>
  <c r="CQ18" i="9"/>
  <c r="CP42" i="9"/>
  <c r="CQ42" i="9"/>
  <c r="BL71" i="8"/>
  <c r="BL5" i="8"/>
  <c r="AV63" i="8"/>
  <c r="AW63" i="8"/>
  <c r="AV43" i="8"/>
  <c r="AW43" i="8"/>
  <c r="AV36" i="8"/>
  <c r="AW36" i="8"/>
  <c r="AV45" i="8"/>
  <c r="AW45" i="8"/>
  <c r="AV56" i="8"/>
  <c r="AW56" i="8"/>
  <c r="AV33" i="8"/>
  <c r="AW33" i="8"/>
  <c r="CB15" i="9"/>
  <c r="CB46" i="9"/>
  <c r="AI20" i="9"/>
  <c r="AI24" i="9"/>
  <c r="BL19" i="8"/>
  <c r="BK64" i="8"/>
  <c r="BK16" i="8"/>
  <c r="BK29" i="8"/>
  <c r="AZ61" i="6"/>
  <c r="AZ46" i="6"/>
  <c r="AZ31" i="6"/>
  <c r="AZ7" i="6"/>
  <c r="AZ23" i="6"/>
  <c r="AZ35" i="6"/>
  <c r="AZ66" i="6"/>
  <c r="AZ67" i="6"/>
  <c r="AW26" i="9"/>
  <c r="AX26" i="9"/>
  <c r="AW16" i="9"/>
  <c r="AX16" i="9"/>
  <c r="AW33" i="9"/>
  <c r="AX33" i="9"/>
  <c r="AW17" i="9"/>
  <c r="AX17" i="9"/>
  <c r="AW43" i="9"/>
  <c r="AX43" i="9"/>
  <c r="BZ72" i="8"/>
  <c r="CA72" i="8"/>
  <c r="BZ26" i="8"/>
  <c r="CA26" i="8"/>
  <c r="BZ46" i="8"/>
  <c r="CA46" i="8"/>
  <c r="BZ47" i="8"/>
  <c r="CA47" i="8"/>
  <c r="BZ58" i="8"/>
  <c r="CA58" i="8"/>
  <c r="BZ17" i="8"/>
  <c r="CA17" i="8"/>
  <c r="BZ21" i="8"/>
  <c r="CA21" i="8"/>
  <c r="CA37" i="8"/>
  <c r="BZ53" i="8"/>
  <c r="CA53" i="8"/>
  <c r="N68" i="6"/>
  <c r="G68" i="6" s="1"/>
  <c r="H68" i="6" s="1"/>
  <c r="N53" i="6"/>
  <c r="G53" i="6" s="1"/>
  <c r="H53" i="6" s="1"/>
  <c r="N56" i="6"/>
  <c r="G56" i="6" s="1"/>
  <c r="H56" i="6" s="1"/>
  <c r="N35" i="6"/>
  <c r="G35" i="6" s="1"/>
  <c r="H35" i="6" s="1"/>
  <c r="N25" i="6"/>
  <c r="G25" i="6" s="1"/>
  <c r="H25" i="6" s="1"/>
  <c r="N58" i="6"/>
  <c r="G58" i="6" s="1"/>
  <c r="H58" i="6" s="1"/>
  <c r="N67" i="6"/>
  <c r="G67" i="6" s="1"/>
  <c r="H67" i="6" s="1"/>
  <c r="N63" i="6"/>
  <c r="G63" i="6" s="1"/>
  <c r="H63" i="6" s="1"/>
  <c r="N55" i="6"/>
  <c r="G55" i="6" s="1"/>
  <c r="H55" i="6" s="1"/>
  <c r="N49" i="6"/>
  <c r="G49" i="6" s="1"/>
  <c r="H49" i="6" s="1"/>
  <c r="N40" i="6"/>
  <c r="G40" i="6" s="1"/>
  <c r="H40" i="6" s="1"/>
  <c r="N30" i="6"/>
  <c r="G30" i="6" s="1"/>
  <c r="H30" i="6" s="1"/>
  <c r="N17" i="6"/>
  <c r="CE17" i="6" s="1"/>
  <c r="N52" i="6"/>
  <c r="G52" i="6" s="1"/>
  <c r="H52" i="6" s="1"/>
  <c r="N43" i="6"/>
  <c r="G43" i="6" s="1"/>
  <c r="H43" i="6" s="1"/>
  <c r="N38" i="6"/>
  <c r="G38" i="6" s="1"/>
  <c r="H38" i="6" s="1"/>
  <c r="N27" i="6"/>
  <c r="G27" i="6" s="1"/>
  <c r="H27" i="6" s="1"/>
  <c r="N12" i="6"/>
  <c r="G12" i="6" s="1"/>
  <c r="H12" i="6" s="1"/>
  <c r="N32" i="6"/>
  <c r="G32" i="6" s="1"/>
  <c r="H32" i="6" s="1"/>
  <c r="N28" i="6"/>
  <c r="G28" i="6" s="1"/>
  <c r="H28" i="6" s="1"/>
  <c r="N24" i="6"/>
  <c r="G24" i="6" s="1"/>
  <c r="H24" i="6" s="1"/>
  <c r="N15" i="6"/>
  <c r="AX15" i="6" s="1"/>
  <c r="N4" i="6"/>
  <c r="AH4" i="6" s="1"/>
  <c r="N45" i="6"/>
  <c r="G45" i="6" s="1"/>
  <c r="H45" i="6" s="1"/>
  <c r="N19" i="6"/>
  <c r="G19" i="6" s="1"/>
  <c r="H19" i="6" s="1"/>
  <c r="N14" i="6"/>
  <c r="G14" i="6" s="1"/>
  <c r="H14" i="6" s="1"/>
  <c r="N57" i="6"/>
  <c r="G57" i="6" s="1"/>
  <c r="H57" i="6" s="1"/>
  <c r="N41" i="6"/>
  <c r="G41" i="6" s="1"/>
  <c r="H41" i="6" s="1"/>
  <c r="M2" i="6"/>
  <c r="N36" i="6"/>
  <c r="G36" i="6" s="1"/>
  <c r="H36" i="6" s="1"/>
  <c r="N26" i="6"/>
  <c r="G26" i="6" s="1"/>
  <c r="H26" i="6" s="1"/>
  <c r="N5" i="6"/>
  <c r="G5" i="6" s="1"/>
  <c r="H5" i="6" s="1"/>
  <c r="N33" i="6"/>
  <c r="G33" i="6" s="1"/>
  <c r="H33" i="6" s="1"/>
  <c r="N22" i="6"/>
  <c r="G22" i="6" s="1"/>
  <c r="H22" i="6" s="1"/>
  <c r="N8" i="6"/>
  <c r="G8" i="6" s="1"/>
  <c r="H8" i="6" s="1"/>
  <c r="N47" i="6"/>
  <c r="G47" i="6" s="1"/>
  <c r="H47" i="6" s="1"/>
  <c r="N18" i="6"/>
  <c r="CD18" i="6" s="1"/>
  <c r="N23" i="6"/>
  <c r="G23" i="6" s="1"/>
  <c r="H23" i="6" s="1"/>
  <c r="N44" i="6"/>
  <c r="G44" i="6" s="1"/>
  <c r="H44" i="6" s="1"/>
  <c r="N51" i="6"/>
  <c r="G51" i="6" s="1"/>
  <c r="H51" i="6" s="1"/>
  <c r="N21" i="6"/>
  <c r="G21" i="6" s="1"/>
  <c r="H21" i="6" s="1"/>
  <c r="N34" i="6"/>
  <c r="G34" i="6" s="1"/>
  <c r="H34" i="6" s="1"/>
  <c r="N62" i="6"/>
  <c r="G62" i="6" s="1"/>
  <c r="H62" i="6" s="1"/>
  <c r="N7" i="6"/>
  <c r="G7" i="6" s="1"/>
  <c r="H7" i="6" s="1"/>
  <c r="N48" i="6"/>
  <c r="G48" i="6" s="1"/>
  <c r="H48" i="6" s="1"/>
  <c r="N29" i="6"/>
  <c r="G29" i="6" s="1"/>
  <c r="H29" i="6" s="1"/>
  <c r="N9" i="6"/>
  <c r="G9" i="6" s="1"/>
  <c r="H9" i="6" s="1"/>
  <c r="N60" i="6"/>
  <c r="G60" i="6" s="1"/>
  <c r="H60" i="6" s="1"/>
  <c r="N72" i="6"/>
  <c r="G72" i="6" s="1"/>
  <c r="H72" i="6" s="1"/>
  <c r="N71" i="6"/>
  <c r="G71" i="6" s="1"/>
  <c r="H71" i="6" s="1"/>
  <c r="N20" i="6"/>
  <c r="G20" i="6" s="1"/>
  <c r="H20" i="6" s="1"/>
  <c r="N39" i="6"/>
  <c r="G39" i="6" s="1"/>
  <c r="H39" i="6" s="1"/>
  <c r="N11" i="6"/>
  <c r="G11" i="6" s="1"/>
  <c r="H11" i="6" s="1"/>
  <c r="N37" i="6"/>
  <c r="G37" i="6" s="1"/>
  <c r="H37" i="6" s="1"/>
  <c r="N13" i="6"/>
  <c r="G13" i="6" s="1"/>
  <c r="H13" i="6" s="1"/>
  <c r="N54" i="6"/>
  <c r="G54" i="6" s="1"/>
  <c r="H54" i="6" s="1"/>
  <c r="N31" i="6"/>
  <c r="G31" i="6" s="1"/>
  <c r="H31" i="6" s="1"/>
  <c r="N73" i="6"/>
  <c r="G73" i="6" s="1"/>
  <c r="H73" i="6" s="1"/>
  <c r="N70" i="6"/>
  <c r="G70" i="6" s="1"/>
  <c r="H70" i="6" s="1"/>
  <c r="N50" i="6"/>
  <c r="G50" i="6" s="1"/>
  <c r="H50" i="6" s="1"/>
  <c r="N61" i="6"/>
  <c r="G61" i="6" s="1"/>
  <c r="H61" i="6" s="1"/>
  <c r="N6" i="6"/>
  <c r="G6" i="6" s="1"/>
  <c r="H6" i="6" s="1"/>
  <c r="N42" i="6"/>
  <c r="G42" i="6" s="1"/>
  <c r="H42" i="6" s="1"/>
  <c r="N16" i="6"/>
  <c r="CE16" i="6" s="1"/>
  <c r="N59" i="6"/>
  <c r="G59" i="6" s="1"/>
  <c r="H59" i="6" s="1"/>
  <c r="N64" i="6"/>
  <c r="G64" i="6" s="1"/>
  <c r="H64" i="6" s="1"/>
  <c r="N46" i="6"/>
  <c r="G46" i="6" s="1"/>
  <c r="H46" i="6" s="1"/>
  <c r="N66" i="6"/>
  <c r="G66" i="6" s="1"/>
  <c r="H66" i="6" s="1"/>
  <c r="N65" i="6"/>
  <c r="G65" i="6" s="1"/>
  <c r="H65" i="6" s="1"/>
  <c r="N69" i="6"/>
  <c r="G69" i="6" s="1"/>
  <c r="H69" i="6" s="1"/>
  <c r="N10" i="6"/>
  <c r="G10" i="6" s="1"/>
  <c r="H10" i="6" s="1"/>
  <c r="BL4" i="8"/>
  <c r="BK39" i="8"/>
  <c r="BK54" i="8"/>
  <c r="AJ72" i="6"/>
  <c r="AJ30" i="6"/>
  <c r="AJ69" i="6"/>
  <c r="AJ28" i="6"/>
  <c r="AJ37" i="6"/>
  <c r="AJ43" i="6"/>
  <c r="AJ49" i="6"/>
  <c r="W3" i="6"/>
  <c r="AJ4" i="6"/>
  <c r="AJ63" i="6"/>
  <c r="AG42" i="8"/>
  <c r="AG70" i="8"/>
  <c r="AH70" i="8"/>
  <c r="AG56" i="8"/>
  <c r="AH56" i="8"/>
  <c r="AG12" i="8"/>
  <c r="AH12" i="8"/>
  <c r="AG28" i="8"/>
  <c r="AH28" i="8"/>
  <c r="AG5" i="8"/>
  <c r="AH5" i="8"/>
  <c r="BL18" i="8"/>
  <c r="G8" i="9"/>
  <c r="N3" i="9"/>
  <c r="CA58" i="9"/>
  <c r="BL37" i="9"/>
  <c r="BM37" i="9"/>
  <c r="BL11" i="9"/>
  <c r="BM11" i="9"/>
  <c r="BL35" i="9"/>
  <c r="BM35" i="9"/>
  <c r="BL23" i="9"/>
  <c r="BM23" i="9"/>
  <c r="BL47" i="9"/>
  <c r="BM47" i="9"/>
  <c r="BL32" i="9"/>
  <c r="BM32" i="9"/>
  <c r="BL54" i="9"/>
  <c r="BM54" i="9"/>
  <c r="CF23" i="6"/>
  <c r="CF11" i="6"/>
  <c r="CF60" i="6"/>
  <c r="CF59" i="6"/>
  <c r="CF5" i="6"/>
  <c r="CF29" i="6"/>
  <c r="CF63" i="6"/>
  <c r="CF58" i="6"/>
  <c r="CF24" i="6"/>
  <c r="CP36" i="9"/>
  <c r="CQ36" i="9"/>
  <c r="CP16" i="9"/>
  <c r="CQ16" i="9"/>
  <c r="CP14" i="9"/>
  <c r="CQ14" i="9"/>
  <c r="CP39" i="9"/>
  <c r="CQ39" i="9"/>
  <c r="CP53" i="9"/>
  <c r="CQ53" i="9"/>
  <c r="CQ50" i="9"/>
  <c r="CP50" i="9"/>
  <c r="CP49" i="9"/>
  <c r="CQ49" i="9"/>
  <c r="BK71" i="8"/>
  <c r="BK5" i="8"/>
  <c r="AV14" i="8"/>
  <c r="AW14" i="8"/>
  <c r="AV47" i="8"/>
  <c r="AW47" i="8"/>
  <c r="AV10" i="8"/>
  <c r="AW10" i="8"/>
  <c r="AV38" i="8"/>
  <c r="AW38" i="8"/>
  <c r="AV46" i="8"/>
  <c r="AW46" i="8"/>
  <c r="AV67" i="8"/>
  <c r="AW67" i="8"/>
  <c r="AV71" i="8"/>
  <c r="AW71" i="8"/>
  <c r="BD3" i="6"/>
  <c r="CA15" i="9"/>
  <c r="AH20" i="9"/>
  <c r="AH24" i="9"/>
  <c r="BK19" i="8"/>
  <c r="V8" i="7"/>
  <c r="V23" i="7"/>
  <c r="V16" i="7"/>
  <c r="V9" i="7"/>
  <c r="V17" i="7"/>
  <c r="V4" i="7"/>
  <c r="V7" i="7"/>
  <c r="V11" i="7"/>
  <c r="V12" i="7"/>
  <c r="V18" i="7"/>
  <c r="V21" i="7"/>
  <c r="V14" i="7"/>
  <c r="V13" i="7"/>
  <c r="V5" i="7"/>
  <c r="V10" i="7"/>
  <c r="V15" i="7"/>
  <c r="V22" i="7"/>
  <c r="V6" i="7"/>
  <c r="V19" i="7"/>
  <c r="V20" i="7"/>
  <c r="AZ25" i="6"/>
  <c r="AZ4" i="6"/>
  <c r="AM3" i="6"/>
  <c r="AZ59" i="6"/>
  <c r="AZ11" i="6"/>
  <c r="AZ33" i="6"/>
  <c r="AZ19" i="6"/>
  <c r="AZ47" i="6"/>
  <c r="AZ24" i="6"/>
  <c r="AZ29" i="6"/>
  <c r="AX46" i="9"/>
  <c r="AW46" i="9"/>
  <c r="AW44" i="9"/>
  <c r="AX44" i="9"/>
  <c r="AW14" i="9"/>
  <c r="AX14" i="9"/>
  <c r="AW7" i="9"/>
  <c r="AX7" i="9"/>
  <c r="AW24" i="9"/>
  <c r="AX24" i="9"/>
  <c r="AW12" i="9"/>
  <c r="AX12" i="9"/>
  <c r="AW59" i="9"/>
  <c r="AX59" i="9"/>
  <c r="BQ666" i="10"/>
  <c r="BQ670" i="10"/>
  <c r="BQ662" i="10"/>
  <c r="BQ667" i="10"/>
  <c r="BQ671" i="10"/>
  <c r="BQ658" i="10"/>
  <c r="BQ660" i="10"/>
  <c r="BQ657" i="10"/>
  <c r="BQ650" i="10"/>
  <c r="BQ652" i="10"/>
  <c r="BQ647" i="10"/>
  <c r="BQ644" i="10"/>
  <c r="BQ640" i="10"/>
  <c r="BQ643" i="10"/>
  <c r="BQ642" i="10"/>
  <c r="BQ632" i="10"/>
  <c r="BQ624" i="10"/>
  <c r="BQ641" i="10"/>
  <c r="BQ621" i="10"/>
  <c r="BQ623" i="10"/>
  <c r="BQ619" i="10"/>
  <c r="BQ607" i="10"/>
  <c r="BQ614" i="10"/>
  <c r="BQ598" i="10"/>
  <c r="BQ617" i="10"/>
  <c r="BQ605" i="10"/>
  <c r="BQ615" i="10"/>
  <c r="BQ613" i="10"/>
  <c r="BQ575" i="10"/>
  <c r="BQ569" i="10"/>
  <c r="BQ590" i="10"/>
  <c r="BQ611" i="10"/>
  <c r="BQ582" i="10"/>
  <c r="BQ591" i="10"/>
  <c r="BQ583" i="10"/>
  <c r="BQ574" i="10"/>
  <c r="BQ581" i="10"/>
  <c r="BQ578" i="10"/>
  <c r="BQ572" i="10"/>
  <c r="BQ568" i="10"/>
  <c r="BQ565" i="10"/>
  <c r="BQ561" i="10"/>
  <c r="BQ559" i="10"/>
  <c r="BQ550" i="10"/>
  <c r="BQ548" i="10"/>
  <c r="BQ534" i="10"/>
  <c r="BQ557" i="10"/>
  <c r="BQ510" i="10"/>
  <c r="BQ546" i="10"/>
  <c r="BQ541" i="10"/>
  <c r="BQ556" i="10"/>
  <c r="BQ558" i="10"/>
  <c r="BQ549" i="10"/>
  <c r="BQ533" i="10"/>
  <c r="BQ525" i="10"/>
  <c r="BQ524" i="10"/>
  <c r="BQ520" i="10"/>
  <c r="BQ519" i="10"/>
  <c r="BQ515" i="10"/>
  <c r="BQ509" i="10"/>
  <c r="BQ523" i="10"/>
  <c r="BQ503" i="10"/>
  <c r="BQ508" i="10"/>
  <c r="BQ499" i="10"/>
  <c r="BQ505" i="10"/>
  <c r="BQ518" i="10"/>
  <c r="BQ526" i="10"/>
  <c r="BQ507" i="10"/>
  <c r="BQ491" i="10"/>
  <c r="BQ459" i="10"/>
  <c r="BQ475" i="10"/>
  <c r="BQ495" i="10"/>
  <c r="BQ490" i="10"/>
  <c r="BQ488" i="10"/>
  <c r="BQ497" i="10"/>
  <c r="BQ485" i="10"/>
  <c r="BQ483" i="10"/>
  <c r="BQ482" i="10"/>
  <c r="BQ500" i="10"/>
  <c r="BQ487" i="10"/>
  <c r="BQ498" i="10"/>
  <c r="BQ496" i="10"/>
  <c r="BQ493" i="10"/>
  <c r="BQ455" i="10"/>
  <c r="BQ465" i="10"/>
  <c r="BQ460" i="10"/>
  <c r="BQ468" i="10"/>
  <c r="BQ474" i="10"/>
  <c r="BQ464" i="10"/>
  <c r="BQ467" i="10"/>
  <c r="BQ451" i="10"/>
  <c r="BQ433" i="10"/>
  <c r="BQ461" i="10"/>
  <c r="BQ458" i="10"/>
  <c r="BQ443" i="10"/>
  <c r="BQ456" i="10"/>
  <c r="BQ453" i="10"/>
  <c r="BQ452" i="10"/>
  <c r="BQ441" i="10"/>
  <c r="BQ437" i="10"/>
  <c r="BQ457" i="10"/>
  <c r="BQ449" i="10"/>
  <c r="BQ440" i="10"/>
  <c r="BQ450" i="10"/>
  <c r="BQ448" i="10"/>
  <c r="BQ445" i="10"/>
  <c r="BQ438" i="10"/>
  <c r="BQ446" i="10"/>
  <c r="BQ442" i="10"/>
  <c r="BQ431" i="10"/>
  <c r="BQ432" i="10"/>
  <c r="BQ425" i="10"/>
  <c r="BQ426" i="10"/>
  <c r="BQ423" i="10"/>
  <c r="BQ435" i="10"/>
  <c r="BQ419" i="10"/>
  <c r="BQ421" i="10"/>
  <c r="BQ414" i="10"/>
  <c r="BQ417" i="10"/>
  <c r="BQ368" i="10"/>
  <c r="BQ336" i="10"/>
  <c r="BQ416" i="10"/>
  <c r="BQ405" i="10"/>
  <c r="BQ390" i="10"/>
  <c r="BQ376" i="10"/>
  <c r="BQ410" i="10"/>
  <c r="BQ411" i="10"/>
  <c r="BQ409" i="10"/>
  <c r="BQ398" i="10"/>
  <c r="BQ384" i="10"/>
  <c r="BQ369" i="10"/>
  <c r="BQ367" i="10"/>
  <c r="BQ360" i="10"/>
  <c r="BQ357" i="10"/>
  <c r="BQ344" i="10"/>
  <c r="BQ335" i="10"/>
  <c r="BQ334" i="10"/>
  <c r="BQ333" i="10"/>
  <c r="BQ332" i="10"/>
  <c r="BQ330" i="10"/>
  <c r="BQ329" i="10"/>
  <c r="BQ356" i="10"/>
  <c r="BQ340" i="10"/>
  <c r="BQ338" i="10"/>
  <c r="BQ337" i="10"/>
  <c r="BQ307" i="10"/>
  <c r="BQ352" i="10"/>
  <c r="BQ341" i="10"/>
  <c r="BQ328" i="10"/>
  <c r="BQ346" i="10"/>
  <c r="BQ291" i="10"/>
  <c r="BQ259" i="10"/>
  <c r="BQ300" i="10"/>
  <c r="BQ287" i="10"/>
  <c r="BQ267" i="10"/>
  <c r="BQ299" i="10"/>
  <c r="BQ282" i="10"/>
  <c r="BQ277" i="10"/>
  <c r="BQ315" i="10"/>
  <c r="BQ312" i="10"/>
  <c r="BQ304" i="10"/>
  <c r="BQ283" i="10"/>
  <c r="BQ275" i="10"/>
  <c r="BQ265" i="10"/>
  <c r="BQ251" i="10"/>
  <c r="BQ247" i="10"/>
  <c r="BQ288" i="10"/>
  <c r="BQ244" i="10"/>
  <c r="BQ241" i="10"/>
  <c r="BQ258" i="10"/>
  <c r="BQ256" i="10"/>
  <c r="BQ240" i="10"/>
  <c r="BQ263" i="10"/>
  <c r="BQ261" i="10"/>
  <c r="BQ227" i="10"/>
  <c r="BQ243" i="10"/>
  <c r="BQ248" i="10"/>
  <c r="BQ245" i="10"/>
  <c r="BQ242" i="10"/>
  <c r="BQ219" i="10"/>
  <c r="BQ210" i="10"/>
  <c r="BQ208" i="10"/>
  <c r="BQ224" i="10"/>
  <c r="BQ211" i="10"/>
  <c r="BQ231" i="10"/>
  <c r="BQ213" i="10"/>
  <c r="BQ203" i="10"/>
  <c r="BQ235" i="10"/>
  <c r="BQ169" i="10"/>
  <c r="BQ156" i="10"/>
  <c r="BQ155" i="10"/>
  <c r="BQ123" i="10"/>
  <c r="BQ91" i="10"/>
  <c r="BQ59" i="10"/>
  <c r="BQ19" i="10"/>
  <c r="BQ187" i="10"/>
  <c r="BQ179" i="10"/>
  <c r="BQ162" i="10"/>
  <c r="BQ194" i="10"/>
  <c r="BQ183" i="10"/>
  <c r="BQ154" i="10"/>
  <c r="BQ177" i="10"/>
  <c r="BQ175" i="10"/>
  <c r="BQ139" i="10"/>
  <c r="BQ193" i="10"/>
  <c r="BQ185" i="10"/>
  <c r="BQ178" i="10"/>
  <c r="BQ170" i="10"/>
  <c r="BQ186" i="10"/>
  <c r="BQ166" i="10"/>
  <c r="BQ164" i="10"/>
  <c r="BQ163" i="10"/>
  <c r="BQ161" i="10"/>
  <c r="BQ160" i="10"/>
  <c r="BQ159" i="10"/>
  <c r="BQ158" i="10"/>
  <c r="BQ147" i="10"/>
  <c r="BQ137" i="10"/>
  <c r="BQ127" i="10"/>
  <c r="BQ111" i="10"/>
  <c r="BQ88" i="10"/>
  <c r="BQ83" i="10"/>
  <c r="BQ115" i="10"/>
  <c r="BQ65" i="10"/>
  <c r="BQ60" i="10"/>
  <c r="BQ119" i="10"/>
  <c r="BQ75" i="10"/>
  <c r="BQ43" i="10"/>
  <c r="BQ143" i="10"/>
  <c r="BQ131" i="10"/>
  <c r="BQ124" i="10"/>
  <c r="BQ120" i="10"/>
  <c r="BQ116" i="10"/>
  <c r="BQ112" i="10"/>
  <c r="BQ107" i="10"/>
  <c r="BQ104" i="10"/>
  <c r="BQ74" i="10"/>
  <c r="BQ125" i="10"/>
  <c r="BQ121" i="10"/>
  <c r="BQ106" i="10"/>
  <c r="BQ99" i="10"/>
  <c r="BQ82" i="10"/>
  <c r="BQ77" i="10"/>
  <c r="BQ114" i="10"/>
  <c r="BQ109" i="10"/>
  <c r="BQ79" i="10"/>
  <c r="BQ53" i="10"/>
  <c r="BQ40" i="10"/>
  <c r="BQ35" i="10"/>
  <c r="BQ8" i="10"/>
  <c r="BQ67" i="10"/>
  <c r="BQ51" i="10"/>
  <c r="BQ50" i="10"/>
  <c r="BQ45" i="10"/>
  <c r="BQ20" i="10"/>
  <c r="BQ18" i="10"/>
  <c r="BQ17" i="10"/>
  <c r="BQ12" i="10"/>
  <c r="BQ57" i="10"/>
  <c r="BQ42" i="10"/>
  <c r="BQ16" i="10"/>
  <c r="BQ15" i="10"/>
  <c r="BQ13" i="10"/>
  <c r="BQ61" i="10"/>
  <c r="BQ58" i="10"/>
  <c r="BQ47" i="10"/>
  <c r="BQ52" i="10"/>
  <c r="BQ11" i="10"/>
  <c r="BQ7" i="10"/>
  <c r="BQ48" i="10"/>
  <c r="BQ27" i="10"/>
  <c r="BQ21" i="10"/>
  <c r="BQ10" i="10"/>
  <c r="BQ5" i="10"/>
  <c r="BQ80" i="10"/>
  <c r="BQ25" i="10"/>
  <c r="BQ122" i="10"/>
  <c r="BQ136" i="10"/>
  <c r="BQ84" i="10"/>
  <c r="BQ100" i="10"/>
  <c r="BQ31" i="10"/>
  <c r="BQ9" i="10"/>
  <c r="BQ56" i="10"/>
  <c r="BQ78" i="10"/>
  <c r="BQ28" i="10"/>
  <c r="BQ117" i="10"/>
  <c r="BQ30" i="10"/>
  <c r="BQ24" i="10"/>
  <c r="BQ38" i="10"/>
  <c r="BQ63" i="10"/>
  <c r="BQ55" i="10"/>
  <c r="BQ89" i="10"/>
  <c r="BQ73" i="10"/>
  <c r="BQ29" i="10"/>
  <c r="BQ26" i="10"/>
  <c r="BQ62" i="10"/>
  <c r="BQ126" i="10"/>
  <c r="BQ92" i="10"/>
  <c r="BQ33" i="10"/>
  <c r="BQ46" i="10"/>
  <c r="BQ23" i="10"/>
  <c r="BQ44" i="10"/>
  <c r="BQ36" i="10"/>
  <c r="BQ41" i="10"/>
  <c r="BQ72" i="10"/>
  <c r="BQ39" i="10"/>
  <c r="BQ150" i="10"/>
  <c r="BQ69" i="10"/>
  <c r="BQ71" i="10"/>
  <c r="BQ76" i="10"/>
  <c r="BQ98" i="10"/>
  <c r="BQ157" i="10"/>
  <c r="BQ191" i="10"/>
  <c r="BQ236" i="10"/>
  <c r="BQ268" i="10"/>
  <c r="BQ207" i="10"/>
  <c r="BQ212" i="10"/>
  <c r="BQ221" i="10"/>
  <c r="BQ260" i="10"/>
  <c r="BQ255" i="10"/>
  <c r="BQ317" i="10"/>
  <c r="BQ274" i="10"/>
  <c r="BQ309" i="10"/>
  <c r="BQ305" i="10"/>
  <c r="BQ269" i="10"/>
  <c r="BQ363" i="10"/>
  <c r="BQ383" i="10"/>
  <c r="BQ402" i="10"/>
  <c r="BQ355" i="10"/>
  <c r="BQ424" i="10"/>
  <c r="BQ391" i="10"/>
  <c r="BQ428" i="10"/>
  <c r="BQ412" i="10"/>
  <c r="BQ471" i="10"/>
  <c r="BQ513" i="10"/>
  <c r="BQ514" i="10"/>
  <c r="BQ516" i="10"/>
  <c r="BQ477" i="10"/>
  <c r="BQ489" i="10"/>
  <c r="BQ538" i="10"/>
  <c r="BQ522" i="10"/>
  <c r="BQ527" i="10"/>
  <c r="BQ552" i="10"/>
  <c r="BQ606" i="10"/>
  <c r="BQ589" i="10"/>
  <c r="BQ610" i="10"/>
  <c r="BQ580" i="10"/>
  <c r="BQ622" i="10"/>
  <c r="BQ651" i="10"/>
  <c r="BQ661" i="10"/>
  <c r="BQ669" i="10"/>
  <c r="BQ672" i="10"/>
  <c r="BQ648" i="10"/>
  <c r="BQ668" i="10"/>
  <c r="BQ87" i="10"/>
  <c r="BQ105" i="10"/>
  <c r="BQ138" i="10"/>
  <c r="BQ6" i="10"/>
  <c r="BQ132" i="10"/>
  <c r="BQ151" i="10"/>
  <c r="BQ86" i="10"/>
  <c r="BQ128" i="10"/>
  <c r="BQ145" i="10"/>
  <c r="BQ201" i="10"/>
  <c r="BQ205" i="10"/>
  <c r="BQ206" i="10"/>
  <c r="BQ66" i="10"/>
  <c r="BQ199" i="10"/>
  <c r="BQ176" i="10"/>
  <c r="BQ196" i="10"/>
  <c r="BQ202" i="10"/>
  <c r="BQ284" i="10"/>
  <c r="BQ252" i="10"/>
  <c r="BQ310" i="10"/>
  <c r="BQ301" i="10"/>
  <c r="BQ389" i="10"/>
  <c r="BQ408" i="10"/>
  <c r="BQ403" i="10"/>
  <c r="BQ413" i="10"/>
  <c r="BQ418" i="10"/>
  <c r="BQ439" i="10"/>
  <c r="BQ479" i="10"/>
  <c r="BQ481" i="10"/>
  <c r="BQ492" i="10"/>
  <c r="BQ466" i="10"/>
  <c r="BQ504" i="10"/>
  <c r="BQ537" i="10"/>
  <c r="BQ517" i="10"/>
  <c r="BQ564" i="10"/>
  <c r="BQ567" i="10"/>
  <c r="BQ603" i="10"/>
  <c r="BQ627" i="10"/>
  <c r="BQ620" i="10"/>
  <c r="BQ656" i="10"/>
  <c r="BQ645" i="10"/>
  <c r="BQ97" i="10"/>
  <c r="BQ148" i="10"/>
  <c r="BQ70" i="10"/>
  <c r="BQ85" i="10"/>
  <c r="BQ90" i="10"/>
  <c r="BQ93" i="10"/>
  <c r="BQ180" i="10"/>
  <c r="BQ197" i="10"/>
  <c r="BQ113" i="10"/>
  <c r="BQ130" i="10"/>
  <c r="BQ190" i="10"/>
  <c r="BQ192" i="10"/>
  <c r="BQ214" i="10"/>
  <c r="BQ220" i="10"/>
  <c r="BQ167" i="10"/>
  <c r="BQ189" i="10"/>
  <c r="BQ223" i="10"/>
  <c r="BQ253" i="10"/>
  <c r="BQ322" i="10"/>
  <c r="BQ347" i="10"/>
  <c r="BQ349" i="10"/>
  <c r="BQ254" i="10"/>
  <c r="BQ374" i="10"/>
  <c r="BQ364" i="10"/>
  <c r="BQ366" i="10"/>
  <c r="BQ385" i="10"/>
  <c r="BQ365" i="10"/>
  <c r="BQ372" i="10"/>
  <c r="BQ377" i="10"/>
  <c r="BQ420" i="10"/>
  <c r="BQ478" i="10"/>
  <c r="BQ473" i="10"/>
  <c r="BQ486" i="10"/>
  <c r="BQ454" i="10"/>
  <c r="BQ476" i="10"/>
  <c r="BQ502" i="10"/>
  <c r="BQ521" i="10"/>
  <c r="BQ531" i="10"/>
  <c r="BQ554" i="10"/>
  <c r="BQ555" i="10"/>
  <c r="BQ544" i="10"/>
  <c r="BQ553" i="10"/>
  <c r="BQ566" i="10"/>
  <c r="BQ573" i="10"/>
  <c r="BQ571" i="10"/>
  <c r="BQ562" i="10"/>
  <c r="BQ594" i="10"/>
  <c r="BQ599" i="10"/>
  <c r="BQ595" i="10"/>
  <c r="BQ636" i="10"/>
  <c r="BQ628" i="10"/>
  <c r="BQ68" i="10"/>
  <c r="BQ95" i="10"/>
  <c r="BQ142" i="10"/>
  <c r="BQ14" i="10"/>
  <c r="BQ182" i="10"/>
  <c r="BQ144" i="10"/>
  <c r="BQ153" i="10"/>
  <c r="BQ54" i="10"/>
  <c r="BQ96" i="10"/>
  <c r="BQ133" i="10"/>
  <c r="BQ165" i="10"/>
  <c r="BQ198" i="10"/>
  <c r="BQ215" i="10"/>
  <c r="BQ152" i="10"/>
  <c r="BQ172" i="10"/>
  <c r="BQ279" i="10"/>
  <c r="BQ250" i="10"/>
  <c r="BQ272" i="10"/>
  <c r="BQ239" i="10"/>
  <c r="BQ270" i="10"/>
  <c r="BQ302" i="10"/>
  <c r="BQ316" i="10"/>
  <c r="BQ345" i="10"/>
  <c r="BQ286" i="10"/>
  <c r="BQ404" i="10"/>
  <c r="BQ350" i="10"/>
  <c r="BQ370" i="10"/>
  <c r="BQ407" i="10"/>
  <c r="BQ480" i="10"/>
  <c r="BQ501" i="10"/>
  <c r="BQ506" i="10"/>
  <c r="BQ593" i="10"/>
  <c r="BQ577" i="10"/>
  <c r="BQ609" i="10"/>
  <c r="BQ626" i="10"/>
  <c r="BQ629" i="10"/>
  <c r="BQ654" i="10"/>
  <c r="BQ653" i="10"/>
  <c r="BQ94" i="10"/>
  <c r="BQ204" i="10"/>
  <c r="BQ81" i="10"/>
  <c r="BQ149" i="10"/>
  <c r="BQ173" i="10"/>
  <c r="BQ232" i="10"/>
  <c r="BQ280" i="10"/>
  <c r="BQ225" i="10"/>
  <c r="BQ230" i="10"/>
  <c r="BQ289" i="10"/>
  <c r="BQ325" i="10"/>
  <c r="BQ303" i="10"/>
  <c r="BQ308" i="10"/>
  <c r="BQ320" i="10"/>
  <c r="BQ342" i="10"/>
  <c r="BQ358" i="10"/>
  <c r="BQ264" i="10"/>
  <c r="BQ354" i="10"/>
  <c r="BQ392" i="10"/>
  <c r="BQ397" i="10"/>
  <c r="BQ395" i="10"/>
  <c r="BQ415" i="10"/>
  <c r="BQ393" i="10"/>
  <c r="BQ399" i="10"/>
  <c r="BQ430" i="10"/>
  <c r="BQ422" i="10"/>
  <c r="BQ462" i="10"/>
  <c r="BQ484" i="10"/>
  <c r="BQ434" i="10"/>
  <c r="BQ539" i="10"/>
  <c r="BQ547" i="10"/>
  <c r="BQ532" i="10"/>
  <c r="BQ586" i="10"/>
  <c r="BQ608" i="10"/>
  <c r="BQ604" i="10"/>
  <c r="BQ625" i="10"/>
  <c r="BQ637" i="10"/>
  <c r="BQ639" i="10"/>
  <c r="BQ649" i="10"/>
  <c r="BQ674" i="10"/>
  <c r="BQ673" i="10"/>
  <c r="BQ110" i="10"/>
  <c r="BQ146" i="10"/>
  <c r="BQ141" i="10"/>
  <c r="BQ168" i="10"/>
  <c r="BQ4" i="10"/>
  <c r="BQ32" i="10"/>
  <c r="BQ64" i="10"/>
  <c r="BQ174" i="10"/>
  <c r="BQ188" i="10"/>
  <c r="BQ218" i="10"/>
  <c r="BQ222" i="10"/>
  <c r="BQ184" i="10"/>
  <c r="BQ262" i="10"/>
  <c r="BQ278" i="10"/>
  <c r="BQ257" i="10"/>
  <c r="BQ290" i="10"/>
  <c r="BQ293" i="10"/>
  <c r="BQ327" i="10"/>
  <c r="BQ292" i="10"/>
  <c r="BQ324" i="10"/>
  <c r="BQ271" i="10"/>
  <c r="BQ276" i="10"/>
  <c r="BQ298" i="10"/>
  <c r="BQ339" i="10"/>
  <c r="BQ371" i="10"/>
  <c r="BQ323" i="10"/>
  <c r="BQ361" i="10"/>
  <c r="BQ237" i="10"/>
  <c r="BQ249" i="10"/>
  <c r="BQ296" i="10"/>
  <c r="BQ378" i="10"/>
  <c r="BQ379" i="10"/>
  <c r="BQ381" i="10"/>
  <c r="BQ386" i="10"/>
  <c r="BQ396" i="10"/>
  <c r="BQ373" i="10"/>
  <c r="BQ348" i="10"/>
  <c r="BQ375" i="10"/>
  <c r="BQ400" i="10"/>
  <c r="BQ427" i="10"/>
  <c r="BQ436" i="10"/>
  <c r="BQ447" i="10"/>
  <c r="BQ528" i="10"/>
  <c r="BQ535" i="10"/>
  <c r="BQ540" i="10"/>
  <c r="BQ570" i="10"/>
  <c r="BQ579" i="10"/>
  <c r="BQ587" i="10"/>
  <c r="BQ601" i="10"/>
  <c r="BQ585" i="10"/>
  <c r="BQ616" i="10"/>
  <c r="BQ633" i="10"/>
  <c r="BQ630" i="10"/>
  <c r="BQ646" i="10"/>
  <c r="BQ22" i="10"/>
  <c r="BQ102" i="10"/>
  <c r="BQ171" i="10"/>
  <c r="BQ37" i="10"/>
  <c r="BQ49" i="10"/>
  <c r="BQ101" i="10"/>
  <c r="BQ135" i="10"/>
  <c r="BQ140" i="10"/>
  <c r="BQ200" i="10"/>
  <c r="BQ217" i="10"/>
  <c r="BQ229" i="10"/>
  <c r="BQ181" i="10"/>
  <c r="BQ238" i="10"/>
  <c r="BQ246" i="10"/>
  <c r="BQ228" i="10"/>
  <c r="BQ285" i="10"/>
  <c r="BQ326" i="10"/>
  <c r="BQ297" i="10"/>
  <c r="BQ273" i="10"/>
  <c r="BQ266" i="10"/>
  <c r="BQ362" i="10"/>
  <c r="BQ319" i="10"/>
  <c r="BQ281" i="10"/>
  <c r="BQ394" i="10"/>
  <c r="BQ401" i="10"/>
  <c r="BQ321" i="10"/>
  <c r="BQ343" i="10"/>
  <c r="BQ353" i="10"/>
  <c r="BQ380" i="10"/>
  <c r="BQ469" i="10"/>
  <c r="BQ512" i="10"/>
  <c r="BQ529" i="10"/>
  <c r="BQ536" i="10"/>
  <c r="BQ542" i="10"/>
  <c r="BQ545" i="10"/>
  <c r="BQ551" i="10"/>
  <c r="BQ576" i="10"/>
  <c r="BQ584" i="10"/>
  <c r="BQ592" i="10"/>
  <c r="BQ602" i="10"/>
  <c r="BQ588" i="10"/>
  <c r="BQ600" i="10"/>
  <c r="BQ612" i="10"/>
  <c r="BQ634" i="10"/>
  <c r="BQ638" i="10"/>
  <c r="BQ655" i="10"/>
  <c r="BQ663" i="10"/>
  <c r="BQ664" i="10"/>
  <c r="BQ34" i="10"/>
  <c r="BQ195" i="10"/>
  <c r="BQ129" i="10"/>
  <c r="BQ134" i="10"/>
  <c r="BQ209" i="10"/>
  <c r="BQ118" i="10"/>
  <c r="BQ103" i="10"/>
  <c r="BQ108" i="10"/>
  <c r="BQ226" i="10"/>
  <c r="BQ234" i="10"/>
  <c r="BQ216" i="10"/>
  <c r="BQ233" i="10"/>
  <c r="BQ294" i="10"/>
  <c r="BQ311" i="10"/>
  <c r="BQ295" i="10"/>
  <c r="BQ306" i="10"/>
  <c r="BQ359" i="10"/>
  <c r="BQ314" i="10"/>
  <c r="BQ331" i="10"/>
  <c r="BQ351" i="10"/>
  <c r="BQ313" i="10"/>
  <c r="BQ318" i="10"/>
  <c r="BQ406" i="10"/>
  <c r="BQ388" i="10"/>
  <c r="BQ382" i="10"/>
  <c r="BQ387" i="10"/>
  <c r="BQ429" i="10"/>
  <c r="BQ444" i="10"/>
  <c r="BQ463" i="10"/>
  <c r="BQ470" i="10"/>
  <c r="BQ511" i="10"/>
  <c r="BQ472" i="10"/>
  <c r="BQ494" i="10"/>
  <c r="BQ530" i="10"/>
  <c r="BQ560" i="10"/>
  <c r="BQ563" i="10"/>
  <c r="BQ543" i="10"/>
  <c r="BQ597" i="10"/>
  <c r="BQ596" i="10"/>
  <c r="BQ618" i="10"/>
  <c r="BQ635" i="10"/>
  <c r="BQ631" i="10"/>
  <c r="BQ665" i="10"/>
  <c r="BQ659" i="10"/>
  <c r="BZ40" i="8"/>
  <c r="CA40" i="8"/>
  <c r="BZ38" i="8"/>
  <c r="CA38" i="8"/>
  <c r="BZ63" i="8"/>
  <c r="CA63" i="8"/>
  <c r="BZ31" i="8"/>
  <c r="CA31" i="8"/>
  <c r="BZ5" i="8"/>
  <c r="CA5" i="8"/>
  <c r="BZ30" i="8"/>
  <c r="CA30" i="8"/>
  <c r="BZ41" i="8"/>
  <c r="CA41" i="8"/>
  <c r="BZ66" i="8"/>
  <c r="CA66" i="8"/>
  <c r="AJ9" i="6"/>
  <c r="AJ29" i="6"/>
  <c r="AJ21" i="6"/>
  <c r="AJ34" i="6"/>
  <c r="AJ11" i="6"/>
  <c r="AJ25" i="6"/>
  <c r="AJ15" i="6"/>
  <c r="AJ6" i="6"/>
  <c r="AJ65" i="6"/>
  <c r="AH68" i="8"/>
  <c r="AG39" i="8"/>
  <c r="AH39" i="8"/>
  <c r="AG17" i="8"/>
  <c r="AH17" i="8"/>
  <c r="AG6" i="8"/>
  <c r="AH6" i="8"/>
  <c r="AG51" i="8"/>
  <c r="AH51" i="8"/>
  <c r="AG13" i="8"/>
  <c r="AH13" i="8"/>
  <c r="CB26" i="9"/>
  <c r="CB8" i="9"/>
  <c r="BM49" i="9"/>
  <c r="BL49" i="9"/>
  <c r="BL38" i="9"/>
  <c r="BM38" i="9"/>
  <c r="BL40" i="9"/>
  <c r="BM40" i="9"/>
  <c r="BL31" i="9"/>
  <c r="BM31" i="9"/>
  <c r="BL7" i="9"/>
  <c r="BM7" i="9"/>
  <c r="BL4" i="9"/>
  <c r="BM4" i="9"/>
  <c r="BL56" i="9"/>
  <c r="BM56" i="9"/>
  <c r="CF54" i="6"/>
  <c r="CF13" i="6"/>
  <c r="CF16" i="6"/>
  <c r="CF21" i="6"/>
  <c r="CF12" i="6"/>
  <c r="CF33" i="6"/>
  <c r="CF49" i="6"/>
  <c r="CF67" i="6"/>
  <c r="CF30" i="6"/>
  <c r="BL30" i="8"/>
  <c r="AM666" i="10"/>
  <c r="AM670" i="10"/>
  <c r="AM664" i="10"/>
  <c r="AM655" i="10"/>
  <c r="AM660" i="10"/>
  <c r="AM658" i="10"/>
  <c r="AM646" i="10"/>
  <c r="AM642" i="10"/>
  <c r="AM650" i="10"/>
  <c r="AM649" i="10"/>
  <c r="AM647" i="10"/>
  <c r="AM632" i="10"/>
  <c r="AM639" i="10"/>
  <c r="AM640" i="10"/>
  <c r="AM626" i="10"/>
  <c r="AM624" i="10"/>
  <c r="AM619" i="10"/>
  <c r="AM620" i="10"/>
  <c r="AM621" i="10"/>
  <c r="AM610" i="10"/>
  <c r="AM598" i="10"/>
  <c r="AM613" i="10"/>
  <c r="AM605" i="10"/>
  <c r="AM615" i="10"/>
  <c r="AM604" i="10"/>
  <c r="AM617" i="10"/>
  <c r="AM608" i="10"/>
  <c r="AM600" i="10"/>
  <c r="AM611" i="10"/>
  <c r="AM590" i="10"/>
  <c r="AM580" i="10"/>
  <c r="AM594" i="10"/>
  <c r="AM589" i="10"/>
  <c r="AM595" i="10"/>
  <c r="AM609" i="10"/>
  <c r="AM587" i="10"/>
  <c r="AM577" i="10"/>
  <c r="AM585" i="10"/>
  <c r="AM586" i="10"/>
  <c r="AM582" i="10"/>
  <c r="AM569" i="10"/>
  <c r="AM568" i="10"/>
  <c r="AM574" i="10"/>
  <c r="AM572" i="10"/>
  <c r="AM562" i="10"/>
  <c r="AM564" i="10"/>
  <c r="AM549" i="10"/>
  <c r="AM552" i="10"/>
  <c r="AM567" i="10"/>
  <c r="AM557" i="10"/>
  <c r="AM546" i="10"/>
  <c r="AM556" i="10"/>
  <c r="AM534" i="10"/>
  <c r="AM524" i="10"/>
  <c r="AM510" i="10"/>
  <c r="AM538" i="10"/>
  <c r="AM531" i="10"/>
  <c r="AM536" i="10"/>
  <c r="AM543" i="10"/>
  <c r="AM537" i="10"/>
  <c r="AM532" i="10"/>
  <c r="AM526" i="10"/>
  <c r="AM518" i="10"/>
  <c r="AM522" i="10"/>
  <c r="AM521" i="10"/>
  <c r="AM517" i="10"/>
  <c r="AM508" i="10"/>
  <c r="AM499" i="10"/>
  <c r="AM475" i="10"/>
  <c r="AM503" i="10"/>
  <c r="AM498" i="10"/>
  <c r="AM496" i="10"/>
  <c r="AM495" i="10"/>
  <c r="AM494" i="10"/>
  <c r="AM516" i="10"/>
  <c r="AM507" i="10"/>
  <c r="AM505" i="10"/>
  <c r="AM513" i="10"/>
  <c r="AM509" i="10"/>
  <c r="AM459" i="10"/>
  <c r="AM451" i="10"/>
  <c r="AM493" i="10"/>
  <c r="AM486" i="10"/>
  <c r="AM490" i="10"/>
  <c r="AM488" i="10"/>
  <c r="AM471" i="10"/>
  <c r="AM491" i="10"/>
  <c r="AM489" i="10"/>
  <c r="AM504" i="10"/>
  <c r="AM483" i="10"/>
  <c r="AM467" i="10"/>
  <c r="AM472" i="10"/>
  <c r="AM466" i="10"/>
  <c r="AM456" i="10"/>
  <c r="AM474" i="10"/>
  <c r="AM453" i="10"/>
  <c r="AM478" i="10"/>
  <c r="AM441" i="10"/>
  <c r="AM477" i="10"/>
  <c r="AM465" i="10"/>
  <c r="AM458" i="10"/>
  <c r="AM436" i="10"/>
  <c r="AM425" i="10"/>
  <c r="AM448" i="10"/>
  <c r="AM443" i="10"/>
  <c r="AM430" i="10"/>
  <c r="AM447" i="10"/>
  <c r="AM444" i="10"/>
  <c r="AM454" i="10"/>
  <c r="AM440" i="10"/>
  <c r="AM445" i="10"/>
  <c r="AM438" i="10"/>
  <c r="AM435" i="10"/>
  <c r="AM457" i="10"/>
  <c r="AM455" i="10"/>
  <c r="AM446" i="10"/>
  <c r="AM433" i="10"/>
  <c r="AM417" i="10"/>
  <c r="AM413" i="10"/>
  <c r="AM427" i="10"/>
  <c r="AM422" i="10"/>
  <c r="AM370" i="10"/>
  <c r="AM409" i="10"/>
  <c r="AM407" i="10"/>
  <c r="AM390" i="10"/>
  <c r="AM380" i="10"/>
  <c r="AM375" i="10"/>
  <c r="AM368" i="10"/>
  <c r="AM414" i="10"/>
  <c r="AM412" i="10"/>
  <c r="AM411" i="10"/>
  <c r="AM398" i="10"/>
  <c r="AM416" i="10"/>
  <c r="AM404" i="10"/>
  <c r="AM393" i="10"/>
  <c r="AM403" i="10"/>
  <c r="AM402" i="10"/>
  <c r="AM401" i="10"/>
  <c r="AM400" i="10"/>
  <c r="AM387" i="10"/>
  <c r="AM382" i="10"/>
  <c r="AM374" i="10"/>
  <c r="AM372" i="10"/>
  <c r="AM389" i="10"/>
  <c r="AM367" i="10"/>
  <c r="AM388" i="10"/>
  <c r="AM383" i="10"/>
  <c r="AM350" i="10"/>
  <c r="AM344" i="10"/>
  <c r="AM376" i="10"/>
  <c r="AM384" i="10"/>
  <c r="AM299" i="10"/>
  <c r="AM267" i="10"/>
  <c r="AM355" i="10"/>
  <c r="AM343" i="10"/>
  <c r="AM347" i="10"/>
  <c r="AM336" i="10"/>
  <c r="AM328" i="10"/>
  <c r="AM348" i="10"/>
  <c r="AM334" i="10"/>
  <c r="AM352" i="10"/>
  <c r="AM339" i="10"/>
  <c r="AM365" i="10"/>
  <c r="AM360" i="10"/>
  <c r="AM357" i="10"/>
  <c r="AM318" i="10"/>
  <c r="AM301" i="10"/>
  <c r="AM296" i="10"/>
  <c r="AM269" i="10"/>
  <c r="AM320" i="10"/>
  <c r="AM271" i="10"/>
  <c r="AM254" i="10"/>
  <c r="AM303" i="10"/>
  <c r="AM295" i="10"/>
  <c r="AM331" i="10"/>
  <c r="AM310" i="10"/>
  <c r="AM291" i="10"/>
  <c r="AM287" i="10"/>
  <c r="AM330" i="10"/>
  <c r="AM313" i="10"/>
  <c r="AM286" i="10"/>
  <c r="AM335" i="10"/>
  <c r="AM315" i="10"/>
  <c r="AM307" i="10"/>
  <c r="AM302" i="10"/>
  <c r="AM314" i="10"/>
  <c r="AM282" i="10"/>
  <c r="AM277" i="10"/>
  <c r="AM251" i="10"/>
  <c r="AM243" i="10"/>
  <c r="AM319" i="10"/>
  <c r="AM333" i="10"/>
  <c r="AM332" i="10"/>
  <c r="AM323" i="10"/>
  <c r="AM298" i="10"/>
  <c r="AM264" i="10"/>
  <c r="AM233" i="10"/>
  <c r="AM265" i="10"/>
  <c r="AM241" i="10"/>
  <c r="AM237" i="10"/>
  <c r="AM266" i="10"/>
  <c r="AM249" i="10"/>
  <c r="AM219" i="10"/>
  <c r="AM240" i="10"/>
  <c r="AM281" i="10"/>
  <c r="AM275" i="10"/>
  <c r="AM246" i="10"/>
  <c r="AM278" i="10"/>
  <c r="AM259" i="10"/>
  <c r="AM253" i="10"/>
  <c r="AM248" i="10"/>
  <c r="AM245" i="10"/>
  <c r="AM235" i="10"/>
  <c r="AM283" i="10"/>
  <c r="AM194" i="10"/>
  <c r="AM189" i="10"/>
  <c r="AM184" i="10"/>
  <c r="AM234" i="10"/>
  <c r="AM221" i="10"/>
  <c r="AM211" i="10"/>
  <c r="AM170" i="10"/>
  <c r="AM230" i="10"/>
  <c r="AM216" i="10"/>
  <c r="AM210" i="10"/>
  <c r="AM207" i="10"/>
  <c r="AM227" i="10"/>
  <c r="AM202" i="10"/>
  <c r="AM225" i="10"/>
  <c r="AM213" i="10"/>
  <c r="AM196" i="10"/>
  <c r="AM203" i="10"/>
  <c r="AM154" i="10"/>
  <c r="AM145" i="10"/>
  <c r="AM178" i="10"/>
  <c r="AM162" i="10"/>
  <c r="AM152" i="10"/>
  <c r="AM133" i="10"/>
  <c r="AM128" i="10"/>
  <c r="AM101" i="10"/>
  <c r="AM96" i="10"/>
  <c r="AM69" i="10"/>
  <c r="AM64" i="10"/>
  <c r="AM186" i="10"/>
  <c r="AM176" i="10"/>
  <c r="AM167" i="10"/>
  <c r="AM131" i="10"/>
  <c r="AM99" i="10"/>
  <c r="AM67" i="10"/>
  <c r="AM35" i="10"/>
  <c r="AM166" i="10"/>
  <c r="AM164" i="10"/>
  <c r="AM161" i="10"/>
  <c r="AM159" i="10"/>
  <c r="AM158" i="10"/>
  <c r="AM157" i="10"/>
  <c r="AM199" i="10"/>
  <c r="AM181" i="10"/>
  <c r="AM156" i="10"/>
  <c r="AM146" i="10"/>
  <c r="AM208" i="10"/>
  <c r="AM173" i="10"/>
  <c r="AM144" i="10"/>
  <c r="AM200" i="10"/>
  <c r="AM191" i="10"/>
  <c r="AM175" i="10"/>
  <c r="AM147" i="10"/>
  <c r="AM193" i="10"/>
  <c r="AM185" i="10"/>
  <c r="AM172" i="10"/>
  <c r="AM129" i="10"/>
  <c r="AM114" i="10"/>
  <c r="AM109" i="10"/>
  <c r="AM139" i="10"/>
  <c r="AM113" i="10"/>
  <c r="AM107" i="10"/>
  <c r="AM98" i="10"/>
  <c r="AM19" i="10"/>
  <c r="AM11" i="10"/>
  <c r="AM134" i="10"/>
  <c r="AM71" i="10"/>
  <c r="AM51" i="10"/>
  <c r="AM43" i="10"/>
  <c r="AM17" i="10"/>
  <c r="AM123" i="10"/>
  <c r="AM103" i="10"/>
  <c r="AM83" i="10"/>
  <c r="AM65" i="10"/>
  <c r="AM59" i="10"/>
  <c r="AM135" i="10"/>
  <c r="AM130" i="10"/>
  <c r="AM118" i="10"/>
  <c r="AM115" i="10"/>
  <c r="AM91" i="10"/>
  <c r="AM54" i="10"/>
  <c r="AM48" i="10"/>
  <c r="AM45" i="10"/>
  <c r="AM141" i="10"/>
  <c r="AM110" i="10"/>
  <c r="AM86" i="10"/>
  <c r="AM112" i="10"/>
  <c r="AM104" i="10"/>
  <c r="AM102" i="10"/>
  <c r="AM82" i="10"/>
  <c r="AM77" i="10"/>
  <c r="AM55" i="10"/>
  <c r="AM10" i="10"/>
  <c r="AM27" i="10"/>
  <c r="AM22" i="10"/>
  <c r="AM18" i="10"/>
  <c r="AM33" i="10"/>
  <c r="AM16" i="10"/>
  <c r="AM15" i="10"/>
  <c r="AM8" i="10"/>
  <c r="AM5" i="10"/>
  <c r="AM56" i="10"/>
  <c r="AM38" i="10"/>
  <c r="AM14" i="10"/>
  <c r="AM81" i="10"/>
  <c r="AM50" i="10"/>
  <c r="AM49" i="10"/>
  <c r="AM41" i="10"/>
  <c r="AM6" i="10"/>
  <c r="AM75" i="10"/>
  <c r="AM32" i="10"/>
  <c r="AM21" i="10"/>
  <c r="AM13" i="10"/>
  <c r="AM66" i="10"/>
  <c r="AM40" i="10"/>
  <c r="AM37" i="10"/>
  <c r="AM70" i="10"/>
  <c r="AM7" i="10"/>
  <c r="AM9" i="10"/>
  <c r="AM31" i="10"/>
  <c r="AM72" i="10"/>
  <c r="AM28" i="10"/>
  <c r="AM57" i="10"/>
  <c r="AM68" i="10"/>
  <c r="AM87" i="10"/>
  <c r="AM42" i="10"/>
  <c r="AM30" i="10"/>
  <c r="AM24" i="10"/>
  <c r="AM29" i="10"/>
  <c r="AM80" i="10"/>
  <c r="AM44" i="10"/>
  <c r="AM36" i="10"/>
  <c r="AM26" i="10"/>
  <c r="AM122" i="10"/>
  <c r="AM97" i="10"/>
  <c r="AM125" i="10"/>
  <c r="AM124" i="10"/>
  <c r="AM20" i="10"/>
  <c r="AM78" i="10"/>
  <c r="AM100" i="10"/>
  <c r="AM127" i="10"/>
  <c r="AM23" i="10"/>
  <c r="AM63" i="10"/>
  <c r="AM62" i="10"/>
  <c r="AM60" i="10"/>
  <c r="AM126" i="10"/>
  <c r="AM25" i="10"/>
  <c r="AM39" i="10"/>
  <c r="AM46" i="10"/>
  <c r="AM52" i="10"/>
  <c r="AM73" i="10"/>
  <c r="AM119" i="10"/>
  <c r="AM182" i="10"/>
  <c r="AM151" i="10"/>
  <c r="AM76" i="10"/>
  <c r="AM188" i="10"/>
  <c r="AM214" i="10"/>
  <c r="AM226" i="10"/>
  <c r="AM279" i="10"/>
  <c r="AM212" i="10"/>
  <c r="AM257" i="10"/>
  <c r="AM289" i="10"/>
  <c r="AM292" i="10"/>
  <c r="AM242" i="10"/>
  <c r="AM300" i="10"/>
  <c r="AM362" i="10"/>
  <c r="AM345" i="10"/>
  <c r="AM366" i="10"/>
  <c r="AM386" i="10"/>
  <c r="AM399" i="10"/>
  <c r="AM408" i="10"/>
  <c r="AM429" i="10"/>
  <c r="AM391" i="10"/>
  <c r="AM484" i="10"/>
  <c r="AM481" i="10"/>
  <c r="AM500" i="10"/>
  <c r="AM520" i="10"/>
  <c r="AM527" i="10"/>
  <c r="AM551" i="10"/>
  <c r="AM558" i="10"/>
  <c r="AM559" i="10"/>
  <c r="AM578" i="10"/>
  <c r="AM581" i="10"/>
  <c r="AM591" i="10"/>
  <c r="AM618" i="10"/>
  <c r="AM633" i="10"/>
  <c r="AM637" i="10"/>
  <c r="AM656" i="10"/>
  <c r="AM671" i="10"/>
  <c r="AM674" i="10"/>
  <c r="AM669" i="10"/>
  <c r="AM120" i="10"/>
  <c r="AM85" i="10"/>
  <c r="AM88" i="10"/>
  <c r="AM132" i="10"/>
  <c r="AM165" i="10"/>
  <c r="AM215" i="10"/>
  <c r="AM247" i="10"/>
  <c r="AM305" i="10"/>
  <c r="AM311" i="10"/>
  <c r="AM340" i="10"/>
  <c r="AM329" i="10"/>
  <c r="AM354" i="10"/>
  <c r="AM364" i="10"/>
  <c r="AM418" i="10"/>
  <c r="AM431" i="10"/>
  <c r="AM442" i="10"/>
  <c r="AM463" i="10"/>
  <c r="AM482" i="10"/>
  <c r="AM530" i="10"/>
  <c r="AM525" i="10"/>
  <c r="AM548" i="10"/>
  <c r="AM570" i="10"/>
  <c r="AM593" i="10"/>
  <c r="AM648" i="10"/>
  <c r="AM651" i="10"/>
  <c r="AM653" i="10"/>
  <c r="AM673" i="10"/>
  <c r="AM662" i="10"/>
  <c r="AM667" i="10"/>
  <c r="AM34" i="10"/>
  <c r="AM121" i="10"/>
  <c r="AM95" i="10"/>
  <c r="AM90" i="10"/>
  <c r="AM93" i="10"/>
  <c r="AM148" i="10"/>
  <c r="AM187" i="10"/>
  <c r="AM204" i="10"/>
  <c r="AM180" i="10"/>
  <c r="AM223" i="10"/>
  <c r="AM250" i="10"/>
  <c r="AM284" i="10"/>
  <c r="AM236" i="10"/>
  <c r="AM238" i="10"/>
  <c r="AM272" i="10"/>
  <c r="AM261" i="10"/>
  <c r="AM263" i="10"/>
  <c r="AM256" i="10"/>
  <c r="AM258" i="10"/>
  <c r="AM316" i="10"/>
  <c r="AM371" i="10"/>
  <c r="AM342" i="10"/>
  <c r="AM346" i="10"/>
  <c r="AM415" i="10"/>
  <c r="AM385" i="10"/>
  <c r="AM377" i="10"/>
  <c r="AM424" i="10"/>
  <c r="AM420" i="10"/>
  <c r="AM464" i="10"/>
  <c r="AM476" i="10"/>
  <c r="AM511" i="10"/>
  <c r="AM497" i="10"/>
  <c r="AM541" i="10"/>
  <c r="AM547" i="10"/>
  <c r="AM588" i="10"/>
  <c r="AM599" i="10"/>
  <c r="AM631" i="10"/>
  <c r="AM638" i="10"/>
  <c r="AM136" i="10"/>
  <c r="AM116" i="10"/>
  <c r="AM92" i="10"/>
  <c r="AM179" i="10"/>
  <c r="AM195" i="10"/>
  <c r="AM168" i="10"/>
  <c r="AM153" i="10"/>
  <c r="AM177" i="10"/>
  <c r="AM150" i="10"/>
  <c r="AM231" i="10"/>
  <c r="AM239" i="10"/>
  <c r="AM262" i="10"/>
  <c r="AM285" i="10"/>
  <c r="AM356" i="10"/>
  <c r="AM392" i="10"/>
  <c r="AM419" i="10"/>
  <c r="AM426" i="10"/>
  <c r="AM432" i="10"/>
  <c r="AM487" i="10"/>
  <c r="AM502" i="10"/>
  <c r="AM535" i="10"/>
  <c r="AM519" i="10"/>
  <c r="AM544" i="10"/>
  <c r="AM542" i="10"/>
  <c r="AM550" i="10"/>
  <c r="AM563" i="10"/>
  <c r="AM566" i="10"/>
  <c r="AM573" i="10"/>
  <c r="AM583" i="10"/>
  <c r="AM592" i="10"/>
  <c r="AM597" i="10"/>
  <c r="AM575" i="10"/>
  <c r="AM601" i="10"/>
  <c r="AM612" i="10"/>
  <c r="AM616" i="10"/>
  <c r="AM622" i="10"/>
  <c r="AM645" i="10"/>
  <c r="AM652" i="10"/>
  <c r="AM117" i="10"/>
  <c r="AM53" i="10"/>
  <c r="AM58" i="10"/>
  <c r="AM169" i="10"/>
  <c r="AM197" i="10"/>
  <c r="AM155" i="10"/>
  <c r="AM206" i="10"/>
  <c r="AM171" i="10"/>
  <c r="AM198" i="10"/>
  <c r="AM229" i="10"/>
  <c r="AM218" i="10"/>
  <c r="AM268" i="10"/>
  <c r="AM252" i="10"/>
  <c r="AM274" i="10"/>
  <c r="AM288" i="10"/>
  <c r="AM312" i="10"/>
  <c r="AM322" i="10"/>
  <c r="AM297" i="10"/>
  <c r="AM273" i="10"/>
  <c r="AM290" i="10"/>
  <c r="AM308" i="10"/>
  <c r="AM349" i="10"/>
  <c r="AM359" i="10"/>
  <c r="AM361" i="10"/>
  <c r="AM351" i="10"/>
  <c r="AM397" i="10"/>
  <c r="AM373" i="10"/>
  <c r="AM410" i="10"/>
  <c r="AM423" i="10"/>
  <c r="AM473" i="10"/>
  <c r="AM492" i="10"/>
  <c r="AM434" i="10"/>
  <c r="AM452" i="10"/>
  <c r="AM506" i="10"/>
  <c r="AM512" i="10"/>
  <c r="AM602" i="10"/>
  <c r="AM623" i="10"/>
  <c r="AM636" i="10"/>
  <c r="AM628" i="10"/>
  <c r="AM138" i="10"/>
  <c r="AM47" i="10"/>
  <c r="AM106" i="10"/>
  <c r="AM137" i="10"/>
  <c r="AM12" i="10"/>
  <c r="AM61" i="10"/>
  <c r="AM94" i="10"/>
  <c r="AM84" i="10"/>
  <c r="AM174" i="10"/>
  <c r="AM209" i="10"/>
  <c r="AM4" i="10"/>
  <c r="AM149" i="10"/>
  <c r="AM190" i="10"/>
  <c r="AM205" i="10"/>
  <c r="AM163" i="10"/>
  <c r="AM224" i="10"/>
  <c r="AM222" i="10"/>
  <c r="AM260" i="10"/>
  <c r="AM232" i="10"/>
  <c r="AM294" i="10"/>
  <c r="AM327" i="10"/>
  <c r="AM270" i="10"/>
  <c r="AM325" i="10"/>
  <c r="AM293" i="10"/>
  <c r="AM276" i="10"/>
  <c r="AM341" i="10"/>
  <c r="AM379" i="10"/>
  <c r="AM378" i="10"/>
  <c r="AM395" i="10"/>
  <c r="AM406" i="10"/>
  <c r="AM428" i="10"/>
  <c r="AM439" i="10"/>
  <c r="AM469" i="10"/>
  <c r="AM501" i="10"/>
  <c r="AM470" i="10"/>
  <c r="AM540" i="10"/>
  <c r="AM515" i="10"/>
  <c r="AM560" i="10"/>
  <c r="AM606" i="10"/>
  <c r="AM596" i="10"/>
  <c r="AM627" i="10"/>
  <c r="AM643" i="10"/>
  <c r="AM672" i="10"/>
  <c r="AM79" i="10"/>
  <c r="AM74" i="10"/>
  <c r="AM143" i="10"/>
  <c r="AM89" i="10"/>
  <c r="AM192" i="10"/>
  <c r="AM140" i="10"/>
  <c r="AM244" i="10"/>
  <c r="AM228" i="10"/>
  <c r="AM306" i="10"/>
  <c r="AM304" i="10"/>
  <c r="AM309" i="10"/>
  <c r="AM324" i="10"/>
  <c r="AM338" i="10"/>
  <c r="AM337" i="10"/>
  <c r="AM363" i="10"/>
  <c r="AM396" i="10"/>
  <c r="AM321" i="10"/>
  <c r="AM353" i="10"/>
  <c r="AM405" i="10"/>
  <c r="AM421" i="10"/>
  <c r="AM450" i="10"/>
  <c r="AM437" i="10"/>
  <c r="AM461" i="10"/>
  <c r="AM468" i="10"/>
  <c r="AM479" i="10"/>
  <c r="AM528" i="10"/>
  <c r="AM533" i="10"/>
  <c r="AM529" i="10"/>
  <c r="AM539" i="10"/>
  <c r="AM565" i="10"/>
  <c r="AM571" i="10"/>
  <c r="AM579" i="10"/>
  <c r="AM603" i="10"/>
  <c r="AM629" i="10"/>
  <c r="AM635" i="10"/>
  <c r="AM630" i="10"/>
  <c r="AM641" i="10"/>
  <c r="AM654" i="10"/>
  <c r="AM661" i="10"/>
  <c r="AM668" i="10"/>
  <c r="AM111" i="10"/>
  <c r="AM105" i="10"/>
  <c r="AM142" i="10"/>
  <c r="AM183" i="10"/>
  <c r="AM201" i="10"/>
  <c r="AM108" i="10"/>
  <c r="AM160" i="10"/>
  <c r="AM217" i="10"/>
  <c r="AM220" i="10"/>
  <c r="AM255" i="10"/>
  <c r="AM280" i="10"/>
  <c r="AM317" i="10"/>
  <c r="AM326" i="10"/>
  <c r="AM358" i="10"/>
  <c r="AM394" i="10"/>
  <c r="AM369" i="10"/>
  <c r="AM381" i="10"/>
  <c r="AM449" i="10"/>
  <c r="AM480" i="10"/>
  <c r="AM462" i="10"/>
  <c r="AM460" i="10"/>
  <c r="AM485" i="10"/>
  <c r="AM514" i="10"/>
  <c r="AM523" i="10"/>
  <c r="AM545" i="10"/>
  <c r="AM555" i="10"/>
  <c r="AM554" i="10"/>
  <c r="AM553" i="10"/>
  <c r="AM561" i="10"/>
  <c r="AM576" i="10"/>
  <c r="AM584" i="10"/>
  <c r="AM607" i="10"/>
  <c r="AM614" i="10"/>
  <c r="AM625" i="10"/>
  <c r="AM634" i="10"/>
  <c r="AM644" i="10"/>
  <c r="AM657" i="10"/>
  <c r="AM663" i="10"/>
  <c r="AM659" i="10"/>
  <c r="AM665" i="10"/>
  <c r="CP48" i="9"/>
  <c r="CQ48" i="9"/>
  <c r="CP38" i="9"/>
  <c r="CQ38" i="9"/>
  <c r="CP20" i="9"/>
  <c r="CQ20" i="9"/>
  <c r="CP6" i="9"/>
  <c r="CQ6" i="9"/>
  <c r="CP10" i="9"/>
  <c r="CQ10" i="9"/>
  <c r="CP17" i="9"/>
  <c r="CQ17" i="9"/>
  <c r="CP46" i="9"/>
  <c r="CQ46" i="9"/>
  <c r="CP8" i="8"/>
  <c r="AI52" i="9"/>
  <c r="BL48" i="8"/>
  <c r="AV66" i="8"/>
  <c r="AW66" i="8"/>
  <c r="AV26" i="8"/>
  <c r="AW26" i="8"/>
  <c r="AV17" i="8"/>
  <c r="AW17" i="8"/>
  <c r="AV40" i="8"/>
  <c r="AW40" i="8"/>
  <c r="AV53" i="8"/>
  <c r="AW53" i="8"/>
  <c r="AV13" i="8"/>
  <c r="AW13" i="8"/>
  <c r="AV69" i="8"/>
  <c r="AW69" i="8"/>
  <c r="CP20" i="8"/>
  <c r="BL22" i="8"/>
  <c r="CB56" i="9"/>
  <c r="AZ48" i="6"/>
  <c r="AZ41" i="6"/>
  <c r="AZ26" i="6"/>
  <c r="AZ54" i="6"/>
  <c r="AZ8" i="6"/>
  <c r="AZ32" i="6"/>
  <c r="AZ27" i="6"/>
  <c r="AZ40" i="6"/>
  <c r="AZ49" i="6"/>
  <c r="AW18" i="9"/>
  <c r="AX18" i="9"/>
  <c r="AW54" i="9"/>
  <c r="AX54" i="9"/>
  <c r="AW30" i="9"/>
  <c r="AX30" i="9"/>
  <c r="AW39" i="9"/>
  <c r="AX39" i="9"/>
  <c r="AW11" i="9"/>
  <c r="AX11" i="9"/>
  <c r="AW35" i="9"/>
  <c r="AX35" i="9"/>
  <c r="AX19" i="9"/>
  <c r="AI56" i="9"/>
  <c r="BL60" i="8"/>
  <c r="BL17" i="8"/>
  <c r="BL53" i="8"/>
  <c r="BZ34" i="8"/>
  <c r="CA34" i="8"/>
  <c r="BZ23" i="8"/>
  <c r="CA23" i="8"/>
  <c r="BZ11" i="8"/>
  <c r="CA11" i="8"/>
  <c r="BZ67" i="8"/>
  <c r="CA67" i="8"/>
  <c r="BZ6" i="8"/>
  <c r="CA6" i="8"/>
  <c r="BZ65" i="8"/>
  <c r="CA65" i="8"/>
  <c r="BZ36" i="8"/>
  <c r="CA36" i="8"/>
  <c r="BZ60" i="8"/>
  <c r="CA60" i="8"/>
  <c r="CI45" i="6"/>
  <c r="CI39" i="6"/>
  <c r="CI29" i="6"/>
  <c r="CI66" i="6"/>
  <c r="CI61" i="6"/>
  <c r="CI56" i="6"/>
  <c r="CI65" i="6"/>
  <c r="CI58" i="6"/>
  <c r="CI68" i="6"/>
  <c r="CI67" i="6"/>
  <c r="CI63" i="6"/>
  <c r="CI62" i="6"/>
  <c r="CI57" i="6"/>
  <c r="CI53" i="6"/>
  <c r="CI40" i="6"/>
  <c r="CI14" i="6"/>
  <c r="CI51" i="6"/>
  <c r="CI30" i="6"/>
  <c r="CI25" i="6"/>
  <c r="CI6" i="6"/>
  <c r="CI52" i="6"/>
  <c r="CI28" i="6"/>
  <c r="CI18" i="6"/>
  <c r="CI36" i="6"/>
  <c r="CI24" i="6"/>
  <c r="CI10" i="6"/>
  <c r="CI4" i="6"/>
  <c r="CI46" i="6"/>
  <c r="CI33" i="6"/>
  <c r="CI12" i="6"/>
  <c r="CI17" i="6"/>
  <c r="CI43" i="6"/>
  <c r="CI38" i="6"/>
  <c r="CI35" i="6"/>
  <c r="CI22" i="6"/>
  <c r="CI19" i="6"/>
  <c r="CI7" i="6"/>
  <c r="CI60" i="6"/>
  <c r="CI72" i="6"/>
  <c r="CI50" i="6"/>
  <c r="CI41" i="6"/>
  <c r="CI49" i="6"/>
  <c r="CI37" i="6"/>
  <c r="CI27" i="6"/>
  <c r="CI13" i="6"/>
  <c r="CI16" i="6"/>
  <c r="CI26" i="6"/>
  <c r="CI31" i="6"/>
  <c r="CI15" i="6"/>
  <c r="CI20" i="6"/>
  <c r="CI69" i="6"/>
  <c r="CI9" i="6"/>
  <c r="CI55" i="6"/>
  <c r="CI71" i="6"/>
  <c r="CI11" i="6"/>
  <c r="CI47" i="6"/>
  <c r="CI5" i="6"/>
  <c r="CI34" i="6"/>
  <c r="CI73" i="6"/>
  <c r="CI48" i="6"/>
  <c r="CI23" i="6"/>
  <c r="CI70" i="6"/>
  <c r="CI64" i="6"/>
  <c r="CI44" i="6"/>
  <c r="CI32" i="6"/>
  <c r="CI42" i="6"/>
  <c r="CI8" i="6"/>
  <c r="CI54" i="6"/>
  <c r="CI21" i="6"/>
  <c r="CI59" i="6"/>
  <c r="CB49" i="9"/>
  <c r="CW3" i="9"/>
  <c r="AJ58" i="6"/>
  <c r="AJ23" i="6"/>
  <c r="AJ32" i="6"/>
  <c r="AG58" i="8"/>
  <c r="AH58" i="8"/>
  <c r="AG67" i="8"/>
  <c r="AH67" i="8"/>
  <c r="AG21" i="8"/>
  <c r="AH21" i="8"/>
  <c r="CA26" i="9"/>
  <c r="BL25" i="9"/>
  <c r="BM25" i="9"/>
  <c r="BL21" i="9"/>
  <c r="BM21" i="9"/>
  <c r="BL27" i="9"/>
  <c r="BM27" i="9"/>
  <c r="BL55" i="9"/>
  <c r="BM55" i="9"/>
  <c r="BL13" i="9"/>
  <c r="BM13" i="9"/>
  <c r="BL6" i="9"/>
  <c r="BM6" i="9"/>
  <c r="BL46" i="9"/>
  <c r="BM46" i="9"/>
  <c r="CF27" i="6"/>
  <c r="CF44" i="6"/>
  <c r="CF8" i="6"/>
  <c r="CF15" i="6"/>
  <c r="CF19" i="6"/>
  <c r="CF18" i="6"/>
  <c r="CF57" i="6"/>
  <c r="CF56" i="6"/>
  <c r="CF40" i="6"/>
  <c r="CP37" i="9"/>
  <c r="CQ37" i="9"/>
  <c r="CP13" i="9"/>
  <c r="CQ13" i="9"/>
  <c r="CP4" i="9"/>
  <c r="CP21" i="9"/>
  <c r="CQ21" i="9"/>
  <c r="CP22" i="9"/>
  <c r="CQ22" i="9"/>
  <c r="CP29" i="9"/>
  <c r="CQ29" i="9"/>
  <c r="CP57" i="9"/>
  <c r="CQ57" i="9"/>
  <c r="CO21" i="8"/>
  <c r="CO8" i="8"/>
  <c r="AH52" i="9"/>
  <c r="BK48" i="8"/>
  <c r="AV59" i="8"/>
  <c r="AW59" i="8"/>
  <c r="AV48" i="8"/>
  <c r="AW48" i="8"/>
  <c r="AV22" i="8"/>
  <c r="AW22" i="8"/>
  <c r="AV44" i="8"/>
  <c r="AW44" i="8"/>
  <c r="AV65" i="8"/>
  <c r="AW65" i="8"/>
  <c r="AV16" i="8"/>
  <c r="AW16" i="8"/>
  <c r="AV28" i="8"/>
  <c r="AW28" i="8"/>
  <c r="BC25" i="6"/>
  <c r="BC53" i="6"/>
  <c r="BC51" i="6"/>
  <c r="BC55" i="6"/>
  <c r="BC65" i="6"/>
  <c r="BC45" i="6"/>
  <c r="BC6" i="6"/>
  <c r="BC56" i="6"/>
  <c r="BC46" i="6"/>
  <c r="BC10" i="6"/>
  <c r="BC63" i="6"/>
  <c r="BC57" i="6"/>
  <c r="BC52" i="6"/>
  <c r="BC29" i="6"/>
  <c r="BC24" i="6"/>
  <c r="BC17" i="6"/>
  <c r="BC35" i="6"/>
  <c r="BC34" i="6"/>
  <c r="BC14" i="6"/>
  <c r="BC44" i="6"/>
  <c r="BC12" i="6"/>
  <c r="BC32" i="6"/>
  <c r="BC4" i="6"/>
  <c r="BC27" i="6"/>
  <c r="BC49" i="6"/>
  <c r="BC50" i="6"/>
  <c r="BC42" i="6"/>
  <c r="BC23" i="6"/>
  <c r="BC20" i="6"/>
  <c r="BC73" i="6"/>
  <c r="BC15" i="6"/>
  <c r="BC22" i="6"/>
  <c r="BC62" i="6"/>
  <c r="BC66" i="6"/>
  <c r="BC69" i="6"/>
  <c r="BC8" i="6"/>
  <c r="BC37" i="6"/>
  <c r="BC13" i="6"/>
  <c r="BC59" i="6"/>
  <c r="BC39" i="6"/>
  <c r="BC30" i="6"/>
  <c r="BC7" i="6"/>
  <c r="BC54" i="6"/>
  <c r="BC21" i="6"/>
  <c r="BC72" i="6"/>
  <c r="BC64" i="6"/>
  <c r="BC33" i="6"/>
  <c r="BC71" i="6"/>
  <c r="BC58" i="6"/>
  <c r="BC18" i="6"/>
  <c r="BC16" i="6"/>
  <c r="BC31" i="6"/>
  <c r="BC60" i="6"/>
  <c r="BC40" i="6"/>
  <c r="BC67" i="6"/>
  <c r="BC11" i="6"/>
  <c r="BC9" i="6"/>
  <c r="BC26" i="6"/>
  <c r="BC28" i="6"/>
  <c r="BC19" i="6"/>
  <c r="BC38" i="6"/>
  <c r="BC47" i="6"/>
  <c r="BC68" i="6"/>
  <c r="BC5" i="6"/>
  <c r="BC36" i="6"/>
  <c r="BC70" i="6"/>
  <c r="BC43" i="6"/>
  <c r="BC61" i="6"/>
  <c r="BC48" i="6"/>
  <c r="BC41" i="6"/>
  <c r="CO20" i="8"/>
  <c r="BK22" i="8"/>
  <c r="CA56" i="9"/>
  <c r="BL38" i="8"/>
  <c r="CB29" i="9"/>
  <c r="CB53" i="9"/>
  <c r="AZ21" i="6"/>
  <c r="AZ12" i="6"/>
  <c r="AZ16" i="6"/>
  <c r="AZ5" i="6"/>
  <c r="AZ14" i="6"/>
  <c r="AZ18" i="6"/>
  <c r="AZ55" i="6"/>
  <c r="AZ45" i="6"/>
  <c r="AZ52" i="6"/>
  <c r="DA3" i="6"/>
  <c r="AW10" i="9"/>
  <c r="AX10" i="9"/>
  <c r="AW53" i="9"/>
  <c r="AX53" i="9"/>
  <c r="AW38" i="9"/>
  <c r="AX38" i="9"/>
  <c r="AW37" i="9"/>
  <c r="AX37" i="9"/>
  <c r="AX13" i="9"/>
  <c r="AX9" i="9"/>
  <c r="AX21" i="9"/>
  <c r="AW21" i="9"/>
  <c r="AH56" i="9"/>
  <c r="AI45" i="9"/>
  <c r="BK60" i="8"/>
  <c r="BK17" i="8"/>
  <c r="BK53" i="8"/>
  <c r="BZ54" i="8"/>
  <c r="CA54" i="8"/>
  <c r="BZ43" i="8"/>
  <c r="CA43" i="8"/>
  <c r="BZ15" i="8"/>
  <c r="CA15" i="8"/>
  <c r="CA9" i="8"/>
  <c r="BZ28" i="8"/>
  <c r="CA28" i="8"/>
  <c r="BZ59" i="8"/>
  <c r="CA59" i="8"/>
  <c r="BZ20" i="8"/>
  <c r="CA20" i="8"/>
  <c r="BZ71" i="8"/>
  <c r="CA71" i="8"/>
  <c r="CA49" i="9"/>
  <c r="AH49" i="9"/>
  <c r="BL20" i="8"/>
  <c r="CV46" i="9"/>
  <c r="CV10" i="9"/>
  <c r="CV58" i="9"/>
  <c r="CV50" i="9"/>
  <c r="CV42" i="9"/>
  <c r="CV59" i="9"/>
  <c r="CV47" i="9"/>
  <c r="CV51" i="9"/>
  <c r="CV55" i="9"/>
  <c r="CV53" i="9"/>
  <c r="CV45" i="9"/>
  <c r="CV36" i="9"/>
  <c r="CV22" i="9"/>
  <c r="CV34" i="9"/>
  <c r="CV18" i="9"/>
  <c r="CV31" i="9"/>
  <c r="CV21" i="9"/>
  <c r="CV43" i="9"/>
  <c r="CV19" i="9"/>
  <c r="CV12" i="9"/>
  <c r="CV6" i="9"/>
  <c r="CV26" i="9"/>
  <c r="CV23" i="9"/>
  <c r="CV14" i="9"/>
  <c r="CV4" i="9"/>
  <c r="CV30" i="9"/>
  <c r="CV27" i="9"/>
  <c r="CV48" i="9"/>
  <c r="CV54" i="9"/>
  <c r="CV29" i="9"/>
  <c r="CV39" i="9"/>
  <c r="CV44" i="9"/>
  <c r="CV5" i="9"/>
  <c r="CV40" i="9"/>
  <c r="CV7" i="9"/>
  <c r="CV20" i="9"/>
  <c r="CV16" i="9"/>
  <c r="CV37" i="9"/>
  <c r="CV24" i="9"/>
  <c r="CV11" i="9"/>
  <c r="CV32" i="9"/>
  <c r="CV8" i="9"/>
  <c r="CV15" i="9"/>
  <c r="CV13" i="9"/>
  <c r="CV52" i="9"/>
  <c r="CV38" i="9"/>
  <c r="CV28" i="9"/>
  <c r="CV35" i="9"/>
  <c r="CV41" i="9"/>
  <c r="CV25" i="9"/>
  <c r="CV49" i="9"/>
  <c r="CV9" i="9"/>
  <c r="CV33" i="9"/>
  <c r="CV57" i="9"/>
  <c r="CV56" i="9"/>
  <c r="CV17" i="9"/>
  <c r="AJ62" i="6"/>
  <c r="AG8" i="8"/>
  <c r="AH8" i="8"/>
  <c r="L20" i="8"/>
  <c r="L37" i="8"/>
  <c r="L17" i="8"/>
  <c r="L13" i="8"/>
  <c r="L15" i="8"/>
  <c r="L38" i="8"/>
  <c r="L27" i="8"/>
  <c r="L54" i="8"/>
  <c r="BL34" i="8"/>
  <c r="BL51" i="8"/>
  <c r="AJ12" i="6"/>
  <c r="AJ60" i="6"/>
  <c r="AJ18" i="6"/>
  <c r="AJ71" i="6"/>
  <c r="AJ55" i="6"/>
  <c r="AJ33" i="6"/>
  <c r="AJ10" i="6"/>
  <c r="AJ53" i="6"/>
  <c r="AG16" i="8"/>
  <c r="AH16" i="8"/>
  <c r="AG26" i="8"/>
  <c r="AH26" i="8"/>
  <c r="AG47" i="8"/>
  <c r="AH47" i="8"/>
  <c r="AG54" i="8"/>
  <c r="AH54" i="8"/>
  <c r="AG35" i="8"/>
  <c r="AH35" i="8"/>
  <c r="V3" i="8"/>
  <c r="AG4" i="8"/>
  <c r="AH4" i="8"/>
  <c r="AG59" i="8"/>
  <c r="AH59" i="8"/>
  <c r="AG72" i="8"/>
  <c r="AH72" i="8"/>
  <c r="AG29" i="8"/>
  <c r="AH29" i="8"/>
  <c r="L2" i="7"/>
  <c r="M17" i="7"/>
  <c r="BZ17" i="7" s="1"/>
  <c r="M14" i="7"/>
  <c r="BZ14" i="7" s="1"/>
  <c r="M18" i="7"/>
  <c r="BZ18" i="7" s="1"/>
  <c r="M13" i="7"/>
  <c r="CA13" i="7" s="1"/>
  <c r="M23" i="7"/>
  <c r="BZ23" i="7" s="1"/>
  <c r="M9" i="7"/>
  <c r="CA9" i="7" s="1"/>
  <c r="M12" i="7"/>
  <c r="CA12" i="7" s="1"/>
  <c r="M21" i="7"/>
  <c r="BZ21" i="7" s="1"/>
  <c r="M10" i="7"/>
  <c r="M11" i="7"/>
  <c r="BZ11" i="7" s="1"/>
  <c r="M20" i="7"/>
  <c r="CA20" i="7" s="1"/>
  <c r="M4" i="7"/>
  <c r="BZ4" i="7" s="1"/>
  <c r="M5" i="7"/>
  <c r="M15" i="7"/>
  <c r="BZ15" i="7" s="1"/>
  <c r="M22" i="7"/>
  <c r="BZ22" i="7" s="1"/>
  <c r="M6" i="7"/>
  <c r="BZ6" i="7" s="1"/>
  <c r="M7" i="7"/>
  <c r="M19" i="7"/>
  <c r="BZ19" i="7" s="1"/>
  <c r="M8" i="7"/>
  <c r="M16" i="7"/>
  <c r="BZ16" i="7" s="1"/>
  <c r="CP40" i="8"/>
  <c r="BL41" i="9"/>
  <c r="BM41" i="9"/>
  <c r="BL52" i="9"/>
  <c r="BM52" i="9"/>
  <c r="BL44" i="9"/>
  <c r="BM44" i="9"/>
  <c r="BL5" i="9"/>
  <c r="BM5" i="9"/>
  <c r="BL20" i="9"/>
  <c r="BM20" i="9"/>
  <c r="BA3" i="9"/>
  <c r="BL8" i="9"/>
  <c r="BM8" i="9"/>
  <c r="BL58" i="9"/>
  <c r="BM58" i="9"/>
  <c r="CF36" i="6"/>
  <c r="CF7" i="6"/>
  <c r="CF42" i="6"/>
  <c r="CF64" i="6"/>
  <c r="BS3" i="6"/>
  <c r="CF4" i="6"/>
  <c r="CF25" i="6"/>
  <c r="CF68" i="6"/>
  <c r="CF69" i="6"/>
  <c r="CP10" i="8"/>
  <c r="AI7" i="9"/>
  <c r="CP44" i="9"/>
  <c r="CQ44" i="9"/>
  <c r="CP11" i="9"/>
  <c r="CQ11" i="9"/>
  <c r="CP23" i="9"/>
  <c r="CQ23" i="9"/>
  <c r="CP9" i="9"/>
  <c r="CQ9" i="9"/>
  <c r="CP33" i="9"/>
  <c r="CQ33" i="9"/>
  <c r="CP41" i="9"/>
  <c r="CQ41" i="9"/>
  <c r="CP25" i="9"/>
  <c r="CQ25" i="9"/>
  <c r="AI21" i="9"/>
  <c r="AI54" i="9"/>
  <c r="BL10" i="8"/>
  <c r="AV31" i="8"/>
  <c r="AW31" i="8"/>
  <c r="AV15" i="8"/>
  <c r="AW15" i="8"/>
  <c r="AV51" i="8"/>
  <c r="AW51" i="8"/>
  <c r="AV52" i="8"/>
  <c r="AV5" i="8"/>
  <c r="AW5" i="8"/>
  <c r="AV24" i="8"/>
  <c r="AW24" i="8"/>
  <c r="AV20" i="8"/>
  <c r="AW20" i="8"/>
  <c r="CB57" i="9"/>
  <c r="W670" i="10"/>
  <c r="W666" i="10"/>
  <c r="W665" i="10"/>
  <c r="W663" i="10"/>
  <c r="W662" i="10"/>
  <c r="W667" i="10"/>
  <c r="W660" i="10"/>
  <c r="W659" i="10"/>
  <c r="W658" i="10"/>
  <c r="W655" i="10"/>
  <c r="W646" i="10"/>
  <c r="W650" i="10"/>
  <c r="W642" i="10"/>
  <c r="W640" i="10"/>
  <c r="W632" i="10"/>
  <c r="W639" i="10"/>
  <c r="W630" i="10"/>
  <c r="W637" i="10"/>
  <c r="W636" i="10"/>
  <c r="W634" i="10"/>
  <c r="W624" i="10"/>
  <c r="W620" i="10"/>
  <c r="W628" i="10"/>
  <c r="W619" i="10"/>
  <c r="W607" i="10"/>
  <c r="W614" i="10"/>
  <c r="W601" i="10"/>
  <c r="W582" i="10"/>
  <c r="W615" i="10"/>
  <c r="W613" i="10"/>
  <c r="W609" i="10"/>
  <c r="W605" i="10"/>
  <c r="W600" i="10"/>
  <c r="W595" i="10"/>
  <c r="W604" i="10"/>
  <c r="W598" i="10"/>
  <c r="W592" i="10"/>
  <c r="W590" i="10"/>
  <c r="W581" i="10"/>
  <c r="W596" i="10"/>
  <c r="W588" i="10"/>
  <c r="W587" i="10"/>
  <c r="W586" i="10"/>
  <c r="W571" i="10"/>
  <c r="W568" i="10"/>
  <c r="W580" i="10"/>
  <c r="W569" i="10"/>
  <c r="W574" i="10"/>
  <c r="W572" i="10"/>
  <c r="W576" i="10"/>
  <c r="W575" i="10"/>
  <c r="W570" i="10"/>
  <c r="W562" i="10"/>
  <c r="W547" i="10"/>
  <c r="W548" i="10"/>
  <c r="W543" i="10"/>
  <c r="W541" i="10"/>
  <c r="W534" i="10"/>
  <c r="W549" i="10"/>
  <c r="W545" i="10"/>
  <c r="W557" i="10"/>
  <c r="W550" i="10"/>
  <c r="W546" i="10"/>
  <c r="W526" i="10"/>
  <c r="W525" i="10"/>
  <c r="W527" i="10"/>
  <c r="W539" i="10"/>
  <c r="W532" i="10"/>
  <c r="W524" i="10"/>
  <c r="W520" i="10"/>
  <c r="W522" i="10"/>
  <c r="W518" i="10"/>
  <c r="W515" i="10"/>
  <c r="W491" i="10"/>
  <c r="W476" i="10"/>
  <c r="W471" i="10"/>
  <c r="W517" i="10"/>
  <c r="W510" i="10"/>
  <c r="W508" i="10"/>
  <c r="W523" i="10"/>
  <c r="W519" i="10"/>
  <c r="W511" i="10"/>
  <c r="W499" i="10"/>
  <c r="W509" i="10"/>
  <c r="W507" i="10"/>
  <c r="W484" i="10"/>
  <c r="W483" i="10"/>
  <c r="W504" i="10"/>
  <c r="W488" i="10"/>
  <c r="W496" i="10"/>
  <c r="W466" i="10"/>
  <c r="W505" i="10"/>
  <c r="W489" i="10"/>
  <c r="W487" i="10"/>
  <c r="W477" i="10"/>
  <c r="W472" i="10"/>
  <c r="W459" i="10"/>
  <c r="W458" i="10"/>
  <c r="W475" i="10"/>
  <c r="W467" i="10"/>
  <c r="W463" i="10"/>
  <c r="W481" i="10"/>
  <c r="W455" i="10"/>
  <c r="W451" i="10"/>
  <c r="W482" i="10"/>
  <c r="W452" i="10"/>
  <c r="W464" i="10"/>
  <c r="W457" i="10"/>
  <c r="W446" i="10"/>
  <c r="W409" i="10"/>
  <c r="W442" i="10"/>
  <c r="W433" i="10"/>
  <c r="W450" i="10"/>
  <c r="W434" i="10"/>
  <c r="W427" i="10"/>
  <c r="W422" i="10"/>
  <c r="W447" i="10"/>
  <c r="W456" i="10"/>
  <c r="W437" i="10"/>
  <c r="W440" i="10"/>
  <c r="W445" i="10"/>
  <c r="W441" i="10"/>
  <c r="W425" i="10"/>
  <c r="W417" i="10"/>
  <c r="W413" i="10"/>
  <c r="W430" i="10"/>
  <c r="W423" i="10"/>
  <c r="W391" i="10"/>
  <c r="W418" i="10"/>
  <c r="W414" i="10"/>
  <c r="W384" i="10"/>
  <c r="W352" i="10"/>
  <c r="W408" i="10"/>
  <c r="W407" i="10"/>
  <c r="W382" i="10"/>
  <c r="W390" i="10"/>
  <c r="W376" i="10"/>
  <c r="W398" i="10"/>
  <c r="W388" i="10"/>
  <c r="W383" i="10"/>
  <c r="W375" i="10"/>
  <c r="W370" i="10"/>
  <c r="W367" i="10"/>
  <c r="W377" i="10"/>
  <c r="W385" i="10"/>
  <c r="W380" i="10"/>
  <c r="W368" i="10"/>
  <c r="W372" i="10"/>
  <c r="W350" i="10"/>
  <c r="W344" i="10"/>
  <c r="W315" i="10"/>
  <c r="W283" i="10"/>
  <c r="W251" i="10"/>
  <c r="W320" i="10"/>
  <c r="W366" i="10"/>
  <c r="W353" i="10"/>
  <c r="W346" i="10"/>
  <c r="W313" i="10"/>
  <c r="W360" i="10"/>
  <c r="W343" i="10"/>
  <c r="W365" i="10"/>
  <c r="W348" i="10"/>
  <c r="W336" i="10"/>
  <c r="W319" i="10"/>
  <c r="W314" i="10"/>
  <c r="W321" i="10"/>
  <c r="W281" i="10"/>
  <c r="W271" i="10"/>
  <c r="W259" i="10"/>
  <c r="W303" i="10"/>
  <c r="W316" i="10"/>
  <c r="W299" i="10"/>
  <c r="W291" i="10"/>
  <c r="W328" i="10"/>
  <c r="W296" i="10"/>
  <c r="W287" i="10"/>
  <c r="W269" i="10"/>
  <c r="W308" i="10"/>
  <c r="W301" i="10"/>
  <c r="W307" i="10"/>
  <c r="W298" i="10"/>
  <c r="W282" i="10"/>
  <c r="W277" i="10"/>
  <c r="W266" i="10"/>
  <c r="W234" i="10"/>
  <c r="W227" i="10"/>
  <c r="W247" i="10"/>
  <c r="W244" i="10"/>
  <c r="W241" i="10"/>
  <c r="W273" i="10"/>
  <c r="W249" i="10"/>
  <c r="W243" i="10"/>
  <c r="W235" i="10"/>
  <c r="W256" i="10"/>
  <c r="W240" i="10"/>
  <c r="W237" i="10"/>
  <c r="W261" i="10"/>
  <c r="W275" i="10"/>
  <c r="W274" i="10"/>
  <c r="W267" i="10"/>
  <c r="W233" i="10"/>
  <c r="W276" i="10"/>
  <c r="W264" i="10"/>
  <c r="W253" i="10"/>
  <c r="W252" i="10"/>
  <c r="W248" i="10"/>
  <c r="W245" i="10"/>
  <c r="W242" i="10"/>
  <c r="W213" i="10"/>
  <c r="W202" i="10"/>
  <c r="W178" i="10"/>
  <c r="W186" i="10"/>
  <c r="W154" i="10"/>
  <c r="W219" i="10"/>
  <c r="W212" i="10"/>
  <c r="W229" i="10"/>
  <c r="W211" i="10"/>
  <c r="W228" i="10"/>
  <c r="W225" i="10"/>
  <c r="W210" i="10"/>
  <c r="W208" i="10"/>
  <c r="W207" i="10"/>
  <c r="W203" i="10"/>
  <c r="W201" i="10"/>
  <c r="W177" i="10"/>
  <c r="W175" i="10"/>
  <c r="W146" i="10"/>
  <c r="W194" i="10"/>
  <c r="W184" i="10"/>
  <c r="W172" i="10"/>
  <c r="W147" i="10"/>
  <c r="W115" i="10"/>
  <c r="W83" i="10"/>
  <c r="W51" i="10"/>
  <c r="W200" i="10"/>
  <c r="W176" i="10"/>
  <c r="W174" i="10"/>
  <c r="W162" i="10"/>
  <c r="W196" i="10"/>
  <c r="W192" i="10"/>
  <c r="W167" i="10"/>
  <c r="W153" i="10"/>
  <c r="W152" i="10"/>
  <c r="W140" i="10"/>
  <c r="W170" i="10"/>
  <c r="W164" i="10"/>
  <c r="W159" i="10"/>
  <c r="W145" i="10"/>
  <c r="W133" i="10"/>
  <c r="W199" i="10"/>
  <c r="W191" i="10"/>
  <c r="W187" i="10"/>
  <c r="W163" i="10"/>
  <c r="W160" i="10"/>
  <c r="W158" i="10"/>
  <c r="W131" i="10"/>
  <c r="W156" i="10"/>
  <c r="W155" i="10"/>
  <c r="W139" i="10"/>
  <c r="W116" i="10"/>
  <c r="W104" i="10"/>
  <c r="W101" i="10"/>
  <c r="W106" i="10"/>
  <c r="W98" i="10"/>
  <c r="W81" i="10"/>
  <c r="W71" i="10"/>
  <c r="W113" i="10"/>
  <c r="W103" i="10"/>
  <c r="W67" i="10"/>
  <c r="W135" i="10"/>
  <c r="W130" i="10"/>
  <c r="W123" i="10"/>
  <c r="W99" i="10"/>
  <c r="W76" i="10"/>
  <c r="W75" i="10"/>
  <c r="W59" i="10"/>
  <c r="W137" i="10"/>
  <c r="W128" i="10"/>
  <c r="W108" i="10"/>
  <c r="W107" i="10"/>
  <c r="W91" i="10"/>
  <c r="W96" i="10"/>
  <c r="W87" i="10"/>
  <c r="W69" i="10"/>
  <c r="W43" i="10"/>
  <c r="W37" i="10"/>
  <c r="W64" i="10"/>
  <c r="W57" i="10"/>
  <c r="W47" i="10"/>
  <c r="W20" i="10"/>
  <c r="W19" i="10"/>
  <c r="W18" i="10"/>
  <c r="W7" i="10"/>
  <c r="W60" i="10"/>
  <c r="W16" i="10"/>
  <c r="W10" i="10"/>
  <c r="W66" i="10"/>
  <c r="W50" i="10"/>
  <c r="W48" i="10"/>
  <c r="W27" i="10"/>
  <c r="W17" i="10"/>
  <c r="W15" i="10"/>
  <c r="W11" i="10"/>
  <c r="W52" i="10"/>
  <c r="W35" i="10"/>
  <c r="W49" i="10"/>
  <c r="W21" i="10"/>
  <c r="W12" i="10"/>
  <c r="W45" i="10"/>
  <c r="W44" i="10"/>
  <c r="W74" i="10"/>
  <c r="W56" i="10"/>
  <c r="W42" i="10"/>
  <c r="W40" i="10"/>
  <c r="W32" i="10"/>
  <c r="W4" i="10"/>
  <c r="W23" i="10"/>
  <c r="W24" i="10"/>
  <c r="W36" i="10"/>
  <c r="W72" i="10"/>
  <c r="W34" i="10"/>
  <c r="W62" i="10"/>
  <c r="W126" i="10"/>
  <c r="W124" i="10"/>
  <c r="W125" i="10"/>
  <c r="W29" i="10"/>
  <c r="W41" i="10"/>
  <c r="W55" i="10"/>
  <c r="W92" i="10"/>
  <c r="W127" i="10"/>
  <c r="W85" i="10"/>
  <c r="W8" i="10"/>
  <c r="W31" i="10"/>
  <c r="W25" i="10"/>
  <c r="W100" i="10"/>
  <c r="W22" i="10"/>
  <c r="W79" i="10"/>
  <c r="W114" i="10"/>
  <c r="W142" i="10"/>
  <c r="W9" i="10"/>
  <c r="W80" i="10"/>
  <c r="W33" i="10"/>
  <c r="W90" i="10"/>
  <c r="W28" i="10"/>
  <c r="W65" i="10"/>
  <c r="W53" i="10"/>
  <c r="W5" i="10"/>
  <c r="W78" i="10"/>
  <c r="W63" i="10"/>
  <c r="W39" i="10"/>
  <c r="W26" i="10"/>
  <c r="W84" i="10"/>
  <c r="W30" i="10"/>
  <c r="W38" i="10"/>
  <c r="W68" i="10"/>
  <c r="W95" i="10"/>
  <c r="W117" i="10"/>
  <c r="W111" i="10"/>
  <c r="W109" i="10"/>
  <c r="W88" i="10"/>
  <c r="W94" i="10"/>
  <c r="W195" i="10"/>
  <c r="W193" i="10"/>
  <c r="W149" i="10"/>
  <c r="W161" i="10"/>
  <c r="W173" i="10"/>
  <c r="W216" i="10"/>
  <c r="W255" i="10"/>
  <c r="W230" i="10"/>
  <c r="W327" i="10"/>
  <c r="W305" i="10"/>
  <c r="W312" i="10"/>
  <c r="W332" i="10"/>
  <c r="W341" i="10"/>
  <c r="W345" i="10"/>
  <c r="W394" i="10"/>
  <c r="W386" i="10"/>
  <c r="W396" i="10"/>
  <c r="W393" i="10"/>
  <c r="W404" i="10"/>
  <c r="W403" i="10"/>
  <c r="W405" i="10"/>
  <c r="W426" i="10"/>
  <c r="W449" i="10"/>
  <c r="W462" i="10"/>
  <c r="W480" i="10"/>
  <c r="W485" i="10"/>
  <c r="W542" i="10"/>
  <c r="W531" i="10"/>
  <c r="W558" i="10"/>
  <c r="W597" i="10"/>
  <c r="W608" i="10"/>
  <c r="W638" i="10"/>
  <c r="W672" i="10"/>
  <c r="W657" i="10"/>
  <c r="W664" i="10"/>
  <c r="W668" i="10"/>
  <c r="W89" i="10"/>
  <c r="W138" i="10"/>
  <c r="W93" i="10"/>
  <c r="W77" i="10"/>
  <c r="W110" i="10"/>
  <c r="W168" i="10"/>
  <c r="W190" i="10"/>
  <c r="W144" i="10"/>
  <c r="W222" i="10"/>
  <c r="W231" i="10"/>
  <c r="W262" i="10"/>
  <c r="W268" i="10"/>
  <c r="W221" i="10"/>
  <c r="W250" i="10"/>
  <c r="W278" i="10"/>
  <c r="W263" i="10"/>
  <c r="W258" i="10"/>
  <c r="W265" i="10"/>
  <c r="W311" i="10"/>
  <c r="W324" i="10"/>
  <c r="W356" i="10"/>
  <c r="W339" i="10"/>
  <c r="W362" i="10"/>
  <c r="W371" i="10"/>
  <c r="W323" i="10"/>
  <c r="W359" i="10"/>
  <c r="W373" i="10"/>
  <c r="W379" i="10"/>
  <c r="W436" i="10"/>
  <c r="W465" i="10"/>
  <c r="W453" i="10"/>
  <c r="W516" i="10"/>
  <c r="W535" i="10"/>
  <c r="W540" i="10"/>
  <c r="W530" i="10"/>
  <c r="W578" i="10"/>
  <c r="W583" i="10"/>
  <c r="W585" i="10"/>
  <c r="W616" i="10"/>
  <c r="W46" i="10"/>
  <c r="W102" i="10"/>
  <c r="W13" i="10"/>
  <c r="W141" i="10"/>
  <c r="W169" i="10"/>
  <c r="W180" i="10"/>
  <c r="W182" i="10"/>
  <c r="W181" i="10"/>
  <c r="W238" i="10"/>
  <c r="W246" i="10"/>
  <c r="W284" i="10"/>
  <c r="W272" i="10"/>
  <c r="W290" i="10"/>
  <c r="W322" i="10"/>
  <c r="W333" i="10"/>
  <c r="W334" i="10"/>
  <c r="W357" i="10"/>
  <c r="W401" i="10"/>
  <c r="W419" i="10"/>
  <c r="W461" i="10"/>
  <c r="W460" i="10"/>
  <c r="W529" i="10"/>
  <c r="W556" i="10"/>
  <c r="W559" i="10"/>
  <c r="W573" i="10"/>
  <c r="W579" i="10"/>
  <c r="W606" i="10"/>
  <c r="W603" i="10"/>
  <c r="W599" i="10"/>
  <c r="W623" i="10"/>
  <c r="W626" i="10"/>
  <c r="W58" i="10"/>
  <c r="W73" i="10"/>
  <c r="W97" i="10"/>
  <c r="W134" i="10"/>
  <c r="W183" i="10"/>
  <c r="W209" i="10"/>
  <c r="W118" i="10"/>
  <c r="W166" i="10"/>
  <c r="W215" i="10"/>
  <c r="W226" i="10"/>
  <c r="W288" i="10"/>
  <c r="W294" i="10"/>
  <c r="W295" i="10"/>
  <c r="W326" i="10"/>
  <c r="W361" i="10"/>
  <c r="W331" i="10"/>
  <c r="W318" i="10"/>
  <c r="W374" i="10"/>
  <c r="W389" i="10"/>
  <c r="W364" i="10"/>
  <c r="W387" i="10"/>
  <c r="W424" i="10"/>
  <c r="W416" i="10"/>
  <c r="W431" i="10"/>
  <c r="W438" i="10"/>
  <c r="W444" i="10"/>
  <c r="W501" i="10"/>
  <c r="W470" i="10"/>
  <c r="W493" i="10"/>
  <c r="W503" i="10"/>
  <c r="W506" i="10"/>
  <c r="W498" i="10"/>
  <c r="W512" i="10"/>
  <c r="W494" i="10"/>
  <c r="W554" i="10"/>
  <c r="W555" i="10"/>
  <c r="W560" i="10"/>
  <c r="W553" i="10"/>
  <c r="W589" i="10"/>
  <c r="W618" i="10"/>
  <c r="W610" i="10"/>
  <c r="W635" i="10"/>
  <c r="W644" i="10"/>
  <c r="W647" i="10"/>
  <c r="W652" i="10"/>
  <c r="W654" i="10"/>
  <c r="W61" i="10"/>
  <c r="W112" i="10"/>
  <c r="W188" i="10"/>
  <c r="W171" i="10"/>
  <c r="W224" i="10"/>
  <c r="W223" i="10"/>
  <c r="W157" i="10"/>
  <c r="W279" i="10"/>
  <c r="W236" i="10"/>
  <c r="W260" i="10"/>
  <c r="W297" i="10"/>
  <c r="W317" i="10"/>
  <c r="W293" i="10"/>
  <c r="W335" i="10"/>
  <c r="W354" i="10"/>
  <c r="W351" i="10"/>
  <c r="W337" i="10"/>
  <c r="W363" i="10"/>
  <c r="W355" i="10"/>
  <c r="W399" i="10"/>
  <c r="W410" i="10"/>
  <c r="W428" i="10"/>
  <c r="W432" i="10"/>
  <c r="W439" i="10"/>
  <c r="W412" i="10"/>
  <c r="W435" i="10"/>
  <c r="W492" i="10"/>
  <c r="W500" i="10"/>
  <c r="W513" i="10"/>
  <c r="W551" i="10"/>
  <c r="W565" i="10"/>
  <c r="W552" i="10"/>
  <c r="W661" i="10"/>
  <c r="W669" i="10"/>
  <c r="W674" i="10"/>
  <c r="W105" i="10"/>
  <c r="W6" i="10"/>
  <c r="W136" i="10"/>
  <c r="W150" i="10"/>
  <c r="W151" i="10"/>
  <c r="W179" i="10"/>
  <c r="W86" i="10"/>
  <c r="W206" i="10"/>
  <c r="W300" i="10"/>
  <c r="W304" i="10"/>
  <c r="W285" i="10"/>
  <c r="W310" i="10"/>
  <c r="W309" i="10"/>
  <c r="W358" i="10"/>
  <c r="W338" i="10"/>
  <c r="W395" i="10"/>
  <c r="W400" i="10"/>
  <c r="W406" i="10"/>
  <c r="W421" i="10"/>
  <c r="W448" i="10"/>
  <c r="W468" i="10"/>
  <c r="W473" i="10"/>
  <c r="W474" i="10"/>
  <c r="W490" i="10"/>
  <c r="W497" i="10"/>
  <c r="W533" i="10"/>
  <c r="W537" i="10"/>
  <c r="W536" i="10"/>
  <c r="W566" i="10"/>
  <c r="W564" i="10"/>
  <c r="W567" i="10"/>
  <c r="W584" i="10"/>
  <c r="W617" i="10"/>
  <c r="W627" i="10"/>
  <c r="W629" i="10"/>
  <c r="W633" i="10"/>
  <c r="W643" i="10"/>
  <c r="W641" i="10"/>
  <c r="W648" i="10"/>
  <c r="W671" i="10"/>
  <c r="W148" i="10"/>
  <c r="W70" i="10"/>
  <c r="W197" i="10"/>
  <c r="W185" i="10"/>
  <c r="W214" i="10"/>
  <c r="W218" i="10"/>
  <c r="W217" i="10"/>
  <c r="W189" i="10"/>
  <c r="W198" i="10"/>
  <c r="W239" i="10"/>
  <c r="W257" i="10"/>
  <c r="W232" i="10"/>
  <c r="W306" i="10"/>
  <c r="W325" i="10"/>
  <c r="W347" i="10"/>
  <c r="W342" i="10"/>
  <c r="W330" i="10"/>
  <c r="W254" i="10"/>
  <c r="W329" i="10"/>
  <c r="W392" i="10"/>
  <c r="W369" i="10"/>
  <c r="W415" i="10"/>
  <c r="W402" i="10"/>
  <c r="W420" i="10"/>
  <c r="W443" i="10"/>
  <c r="W478" i="10"/>
  <c r="W479" i="10"/>
  <c r="W486" i="10"/>
  <c r="W454" i="10"/>
  <c r="W495" i="10"/>
  <c r="W514" i="10"/>
  <c r="W502" i="10"/>
  <c r="W521" i="10"/>
  <c r="W544" i="10"/>
  <c r="W561" i="10"/>
  <c r="W591" i="10"/>
  <c r="W622" i="10"/>
  <c r="W645" i="10"/>
  <c r="W649" i="10"/>
  <c r="W122" i="10"/>
  <c r="W121" i="10"/>
  <c r="W119" i="10"/>
  <c r="W120" i="10"/>
  <c r="W14" i="10"/>
  <c r="W82" i="10"/>
  <c r="W143" i="10"/>
  <c r="W204" i="10"/>
  <c r="W54" i="10"/>
  <c r="W132" i="10"/>
  <c r="W205" i="10"/>
  <c r="W129" i="10"/>
  <c r="W165" i="10"/>
  <c r="W220" i="10"/>
  <c r="W280" i="10"/>
  <c r="W270" i="10"/>
  <c r="W289" i="10"/>
  <c r="W292" i="10"/>
  <c r="W302" i="10"/>
  <c r="W349" i="10"/>
  <c r="W286" i="10"/>
  <c r="W340" i="10"/>
  <c r="W378" i="10"/>
  <c r="W397" i="10"/>
  <c r="W381" i="10"/>
  <c r="W411" i="10"/>
  <c r="W429" i="10"/>
  <c r="W469" i="10"/>
  <c r="W528" i="10"/>
  <c r="W538" i="10"/>
  <c r="W563" i="10"/>
  <c r="W593" i="10"/>
  <c r="W577" i="10"/>
  <c r="W602" i="10"/>
  <c r="W611" i="10"/>
  <c r="W612" i="10"/>
  <c r="W594" i="10"/>
  <c r="W625" i="10"/>
  <c r="W621" i="10"/>
  <c r="W631" i="10"/>
  <c r="W651" i="10"/>
  <c r="W656" i="10"/>
  <c r="W653" i="10"/>
  <c r="W673" i="10"/>
  <c r="BL57" i="8"/>
  <c r="BL26" i="8"/>
  <c r="CB16" i="9"/>
  <c r="AI35" i="9"/>
  <c r="BO3" i="7"/>
  <c r="BK38" i="8"/>
  <c r="CA29" i="9"/>
  <c r="CA53" i="9"/>
  <c r="AZ53" i="6"/>
  <c r="AZ60" i="6"/>
  <c r="AZ37" i="6"/>
  <c r="AZ15" i="6"/>
  <c r="AZ36" i="6"/>
  <c r="AZ28" i="6"/>
  <c r="AZ10" i="6"/>
  <c r="AZ56" i="6"/>
  <c r="AZ63" i="6"/>
  <c r="AW58" i="9"/>
  <c r="AX58" i="9"/>
  <c r="AW15" i="9"/>
  <c r="AX15" i="9"/>
  <c r="AX6" i="9"/>
  <c r="AW27" i="9"/>
  <c r="AX27" i="9"/>
  <c r="AW23" i="9"/>
  <c r="AX23" i="9"/>
  <c r="AW31" i="9"/>
  <c r="AX31" i="9"/>
  <c r="AW48" i="9"/>
  <c r="AX48" i="9"/>
  <c r="AH45" i="9"/>
  <c r="BZ27" i="8"/>
  <c r="BZ24" i="8"/>
  <c r="CA24" i="8"/>
  <c r="BZ56" i="8"/>
  <c r="CA56" i="8"/>
  <c r="BZ55" i="8"/>
  <c r="CA55" i="8"/>
  <c r="BZ14" i="8"/>
  <c r="CA14" i="8"/>
  <c r="BZ25" i="8"/>
  <c r="CA25" i="8"/>
  <c r="BZ62" i="8"/>
  <c r="CA62" i="8"/>
  <c r="BZ22" i="8"/>
  <c r="CA22" i="8"/>
  <c r="BZ69" i="8"/>
  <c r="CA69" i="8"/>
  <c r="CB21" i="9"/>
  <c r="CB48" i="9"/>
  <c r="CP32" i="8"/>
  <c r="AI41" i="9"/>
  <c r="AI19" i="9"/>
  <c r="BK20" i="8"/>
  <c r="CF3" i="10"/>
  <c r="CO16" i="8"/>
  <c r="AJ8" i="6"/>
  <c r="AJ17" i="6"/>
  <c r="AG23" i="8"/>
  <c r="AH23" i="8"/>
  <c r="AG46" i="8"/>
  <c r="AH46" i="8"/>
  <c r="AG69" i="8"/>
  <c r="AH69" i="8"/>
  <c r="M3" i="8"/>
  <c r="F4" i="8"/>
  <c r="CO56" i="8"/>
  <c r="BK34" i="8"/>
  <c r="BK51" i="8"/>
  <c r="AJ16" i="6"/>
  <c r="AJ54" i="6"/>
  <c r="AJ20" i="6"/>
  <c r="AJ48" i="6"/>
  <c r="AJ66" i="6"/>
  <c r="AJ44" i="6"/>
  <c r="AJ38" i="6"/>
  <c r="AJ50" i="6"/>
  <c r="AG32" i="8"/>
  <c r="AH32" i="8"/>
  <c r="AG71" i="8"/>
  <c r="AH71" i="8"/>
  <c r="AG24" i="8"/>
  <c r="AH24" i="8"/>
  <c r="AG15" i="8"/>
  <c r="AH15" i="8"/>
  <c r="AG31" i="8"/>
  <c r="AH31" i="8"/>
  <c r="AG10" i="8"/>
  <c r="AH10" i="8"/>
  <c r="AG20" i="8"/>
  <c r="AH20" i="8"/>
  <c r="AG36" i="8"/>
  <c r="AH36" i="8"/>
  <c r="CO40" i="8"/>
  <c r="CO27" i="8"/>
  <c r="BL32" i="8"/>
  <c r="BL63" i="8"/>
  <c r="BL17" i="9"/>
  <c r="BM17" i="9"/>
  <c r="BL53" i="9"/>
  <c r="BM53" i="9"/>
  <c r="BL48" i="9"/>
  <c r="BM48" i="9"/>
  <c r="BM10" i="9"/>
  <c r="BL10" i="9"/>
  <c r="BL24" i="9"/>
  <c r="BM24" i="9"/>
  <c r="BL12" i="9"/>
  <c r="BM12" i="9"/>
  <c r="BL34" i="9"/>
  <c r="BM34" i="9"/>
  <c r="CF71" i="6"/>
  <c r="CF37" i="6"/>
  <c r="CF66" i="6"/>
  <c r="CF61" i="6"/>
  <c r="CF20" i="6"/>
  <c r="CF39" i="6"/>
  <c r="CF32" i="6"/>
  <c r="CF46" i="6"/>
  <c r="CO10" i="8"/>
  <c r="AH7" i="9"/>
  <c r="BK45" i="8"/>
  <c r="CB25" i="9"/>
  <c r="CB28" i="9"/>
  <c r="CP47" i="9"/>
  <c r="CQ47" i="9"/>
  <c r="CP30" i="9"/>
  <c r="CQ30" i="9"/>
  <c r="CP40" i="9"/>
  <c r="CQ40" i="9"/>
  <c r="CP19" i="9"/>
  <c r="CQ19" i="9"/>
  <c r="CP51" i="9"/>
  <c r="CQ51" i="9"/>
  <c r="CP45" i="9"/>
  <c r="CQ45" i="9"/>
  <c r="CP32" i="9"/>
  <c r="CQ32" i="9"/>
  <c r="AH21" i="9"/>
  <c r="AH54" i="9"/>
  <c r="BK10" i="8"/>
  <c r="BK9" i="8"/>
  <c r="AV11" i="8"/>
  <c r="AW11" i="8"/>
  <c r="AV8" i="8"/>
  <c r="AW8" i="8"/>
  <c r="AV64" i="8"/>
  <c r="AW64" i="8"/>
  <c r="AV72" i="8"/>
  <c r="AW72" i="8"/>
  <c r="AV30" i="8"/>
  <c r="AW30" i="8"/>
  <c r="AV12" i="8"/>
  <c r="AW12" i="8"/>
  <c r="AV39" i="8"/>
  <c r="AW39" i="8"/>
  <c r="AV21" i="8"/>
  <c r="AW21" i="8"/>
  <c r="CO12" i="8"/>
  <c r="AH11" i="9"/>
  <c r="BK57" i="8"/>
  <c r="BK26" i="8"/>
  <c r="CA16" i="9"/>
  <c r="AH35" i="9"/>
  <c r="BL25" i="8"/>
  <c r="AZ39" i="6"/>
  <c r="AZ42" i="6"/>
  <c r="AZ72" i="6"/>
  <c r="AZ22" i="6"/>
  <c r="AZ73" i="6"/>
  <c r="AZ30" i="6"/>
  <c r="AX17" i="6"/>
  <c r="AZ17" i="6"/>
  <c r="AZ68" i="6"/>
  <c r="AZ6" i="6"/>
  <c r="CO19" i="8"/>
  <c r="AW50" i="9"/>
  <c r="AX50" i="9"/>
  <c r="AW47" i="9"/>
  <c r="AX47" i="9"/>
  <c r="AW40" i="9"/>
  <c r="AX40" i="9"/>
  <c r="AW20" i="9"/>
  <c r="AX20" i="9"/>
  <c r="AW56" i="9"/>
  <c r="AX56" i="9"/>
  <c r="AW28" i="9"/>
  <c r="AX28" i="9"/>
  <c r="BZ51" i="8"/>
  <c r="CA51" i="8"/>
  <c r="BZ39" i="8"/>
  <c r="CA39" i="8"/>
  <c r="BZ64" i="8"/>
  <c r="CA64" i="8"/>
  <c r="BZ19" i="8"/>
  <c r="CA19" i="8"/>
  <c r="BZ29" i="8"/>
  <c r="CA29" i="8"/>
  <c r="BZ70" i="8"/>
  <c r="CA70" i="8"/>
  <c r="CA21" i="9"/>
  <c r="CA48" i="9"/>
  <c r="CO32" i="8"/>
  <c r="AH41" i="9"/>
  <c r="AH19" i="9"/>
  <c r="BL40" i="8"/>
  <c r="BL35" i="8"/>
  <c r="AZ14" i="7"/>
  <c r="AZ13" i="7"/>
  <c r="AZ23" i="7"/>
  <c r="AZ18" i="7"/>
  <c r="AZ9" i="7"/>
  <c r="AZ17" i="7"/>
  <c r="AZ4" i="7"/>
  <c r="AZ15" i="7"/>
  <c r="AZ21" i="7"/>
  <c r="AZ22" i="7"/>
  <c r="AZ11" i="7"/>
  <c r="AZ19" i="7"/>
  <c r="AZ20" i="7"/>
  <c r="AZ6" i="7"/>
  <c r="AZ10" i="7"/>
  <c r="AZ7" i="7"/>
  <c r="AZ5" i="7"/>
  <c r="AZ12" i="7"/>
  <c r="AZ16" i="7"/>
  <c r="AZ8" i="7"/>
  <c r="AJ59" i="6"/>
  <c r="AJ19" i="6"/>
  <c r="AJ24" i="6"/>
  <c r="AG11" i="8"/>
  <c r="AH11" i="8"/>
  <c r="AI26" i="9"/>
  <c r="AJ67" i="6"/>
  <c r="AJ42" i="6"/>
  <c r="AJ26" i="6"/>
  <c r="AJ27" i="6"/>
  <c r="AJ73" i="6"/>
  <c r="AJ51" i="6"/>
  <c r="AJ31" i="6"/>
  <c r="AJ35" i="6"/>
  <c r="AJ52" i="6"/>
  <c r="AG7" i="8"/>
  <c r="AH7" i="8"/>
  <c r="AG41" i="8"/>
  <c r="AH41" i="8"/>
  <c r="AG19" i="8"/>
  <c r="AH19" i="8"/>
  <c r="AG48" i="8"/>
  <c r="AH48" i="8"/>
  <c r="AG38" i="8"/>
  <c r="AH38" i="8"/>
  <c r="AG25" i="8"/>
  <c r="AH25" i="8"/>
  <c r="AG33" i="8"/>
  <c r="AH33" i="8"/>
  <c r="AG66" i="8"/>
  <c r="AH66" i="8"/>
  <c r="AG45" i="8"/>
  <c r="AH45" i="8"/>
  <c r="BK32" i="8"/>
  <c r="BK63" i="8"/>
  <c r="BL57" i="9"/>
  <c r="BM57" i="9"/>
  <c r="BL45" i="9"/>
  <c r="BM45" i="9"/>
  <c r="BL28" i="9"/>
  <c r="BM28" i="9"/>
  <c r="BL18" i="9"/>
  <c r="BM18" i="9"/>
  <c r="BL22" i="9"/>
  <c r="BM22" i="9"/>
  <c r="BL14" i="9"/>
  <c r="BM14" i="9"/>
  <c r="BL36" i="9"/>
  <c r="BM36" i="9"/>
  <c r="CF70" i="6"/>
  <c r="CF51" i="6"/>
  <c r="CF47" i="6"/>
  <c r="CF65" i="6"/>
  <c r="CF73" i="6"/>
  <c r="CF43" i="6"/>
  <c r="CF50" i="6"/>
  <c r="CF35" i="6"/>
  <c r="CF72" i="6"/>
  <c r="AI57" i="9"/>
  <c r="AI47" i="9"/>
  <c r="BL31" i="8"/>
  <c r="CA28" i="9"/>
  <c r="CP12" i="9"/>
  <c r="CQ12" i="9"/>
  <c r="CP28" i="9"/>
  <c r="CQ28" i="9"/>
  <c r="CP31" i="9"/>
  <c r="CQ31" i="9"/>
  <c r="CP24" i="9"/>
  <c r="CQ24" i="9"/>
  <c r="CP26" i="9"/>
  <c r="CQ26" i="9"/>
  <c r="CP56" i="9"/>
  <c r="CQ56" i="9"/>
  <c r="CQ58" i="9"/>
  <c r="CP58" i="9"/>
  <c r="N668" i="10"/>
  <c r="G668" i="10" s="1"/>
  <c r="H668" i="10" s="1"/>
  <c r="N662" i="10"/>
  <c r="G662" i="10" s="1"/>
  <c r="H662" i="10" s="1"/>
  <c r="N650" i="10"/>
  <c r="G650" i="10" s="1"/>
  <c r="H650" i="10" s="1"/>
  <c r="N660" i="10"/>
  <c r="G660" i="10" s="1"/>
  <c r="H660" i="10" s="1"/>
  <c r="N665" i="10"/>
  <c r="G665" i="10" s="1"/>
  <c r="H665" i="10" s="1"/>
  <c r="N664" i="10"/>
  <c r="G664" i="10" s="1"/>
  <c r="H664" i="10" s="1"/>
  <c r="N667" i="10"/>
  <c r="G667" i="10" s="1"/>
  <c r="H667" i="10" s="1"/>
  <c r="N658" i="10"/>
  <c r="G658" i="10" s="1"/>
  <c r="H658" i="10" s="1"/>
  <c r="N657" i="10"/>
  <c r="G657" i="10" s="1"/>
  <c r="H657" i="10" s="1"/>
  <c r="N649" i="10"/>
  <c r="G649" i="10" s="1"/>
  <c r="H649" i="10" s="1"/>
  <c r="N648" i="10"/>
  <c r="G648" i="10" s="1"/>
  <c r="H648" i="10" s="1"/>
  <c r="N640" i="10"/>
  <c r="G640" i="10" s="1"/>
  <c r="H640" i="10" s="1"/>
  <c r="N643" i="10"/>
  <c r="G643" i="10" s="1"/>
  <c r="H643" i="10" s="1"/>
  <c r="N644" i="10"/>
  <c r="G644" i="10" s="1"/>
  <c r="H644" i="10" s="1"/>
  <c r="N642" i="10"/>
  <c r="G642" i="10" s="1"/>
  <c r="H642" i="10" s="1"/>
  <c r="N632" i="10"/>
  <c r="G632" i="10" s="1"/>
  <c r="H632" i="10" s="1"/>
  <c r="N627" i="10"/>
  <c r="G627" i="10" s="1"/>
  <c r="H627" i="10" s="1"/>
  <c r="N614" i="10"/>
  <c r="G614" i="10" s="1"/>
  <c r="H614" i="10" s="1"/>
  <c r="N615" i="10"/>
  <c r="G615" i="10" s="1"/>
  <c r="H615" i="10" s="1"/>
  <c r="N625" i="10"/>
  <c r="G625" i="10" s="1"/>
  <c r="H625" i="10" s="1"/>
  <c r="N624" i="10"/>
  <c r="G624" i="10" s="1"/>
  <c r="H624" i="10" s="1"/>
  <c r="N617" i="10"/>
  <c r="G617" i="10" s="1"/>
  <c r="H617" i="10" s="1"/>
  <c r="N590" i="10"/>
  <c r="G590" i="10" s="1"/>
  <c r="H590" i="10" s="1"/>
  <c r="N613" i="10"/>
  <c r="G613" i="10" s="1"/>
  <c r="H613" i="10" s="1"/>
  <c r="N605" i="10"/>
  <c r="G605" i="10" s="1"/>
  <c r="H605" i="10" s="1"/>
  <c r="N608" i="10"/>
  <c r="G608" i="10" s="1"/>
  <c r="H608" i="10" s="1"/>
  <c r="N574" i="10"/>
  <c r="G574" i="10" s="1"/>
  <c r="H574" i="10" s="1"/>
  <c r="N596" i="10"/>
  <c r="G596" i="10" s="1"/>
  <c r="H596" i="10" s="1"/>
  <c r="N589" i="10"/>
  <c r="G589" i="10" s="1"/>
  <c r="H589" i="10" s="1"/>
  <c r="N588" i="10"/>
  <c r="G588" i="10" s="1"/>
  <c r="H588" i="10" s="1"/>
  <c r="N591" i="10"/>
  <c r="G591" i="10" s="1"/>
  <c r="H591" i="10" s="1"/>
  <c r="N607" i="10"/>
  <c r="G607" i="10" s="1"/>
  <c r="H607" i="10" s="1"/>
  <c r="N606" i="10"/>
  <c r="G606" i="10" s="1"/>
  <c r="H606" i="10" s="1"/>
  <c r="N598" i="10"/>
  <c r="G598" i="10" s="1"/>
  <c r="H598" i="10" s="1"/>
  <c r="N597" i="10"/>
  <c r="G597" i="10" s="1"/>
  <c r="H597" i="10" s="1"/>
  <c r="N582" i="10"/>
  <c r="G582" i="10" s="1"/>
  <c r="H582" i="10" s="1"/>
  <c r="N572" i="10"/>
  <c r="G572" i="10" s="1"/>
  <c r="H572" i="10" s="1"/>
  <c r="N557" i="10"/>
  <c r="G557" i="10" s="1"/>
  <c r="H557" i="10" s="1"/>
  <c r="N583" i="10"/>
  <c r="G583" i="10" s="1"/>
  <c r="H583" i="10" s="1"/>
  <c r="N581" i="10"/>
  <c r="G581" i="10" s="1"/>
  <c r="H581" i="10" s="1"/>
  <c r="N586" i="10"/>
  <c r="G586" i="10" s="1"/>
  <c r="H586" i="10" s="1"/>
  <c r="N584" i="10"/>
  <c r="G584" i="10" s="1"/>
  <c r="H584" i="10" s="1"/>
  <c r="N575" i="10"/>
  <c r="G575" i="10" s="1"/>
  <c r="H575" i="10" s="1"/>
  <c r="N567" i="10"/>
  <c r="G567" i="10" s="1"/>
  <c r="H567" i="10" s="1"/>
  <c r="N577" i="10"/>
  <c r="G577" i="10" s="1"/>
  <c r="H577" i="10" s="1"/>
  <c r="N569" i="10"/>
  <c r="G569" i="10" s="1"/>
  <c r="H569" i="10" s="1"/>
  <c r="N565" i="10"/>
  <c r="G565" i="10" s="1"/>
  <c r="H565" i="10" s="1"/>
  <c r="N564" i="10"/>
  <c r="G564" i="10" s="1"/>
  <c r="H564" i="10" s="1"/>
  <c r="N563" i="10"/>
  <c r="G563" i="10" s="1"/>
  <c r="H563" i="10" s="1"/>
  <c r="N568" i="10"/>
  <c r="G568" i="10" s="1"/>
  <c r="H568" i="10" s="1"/>
  <c r="N549" i="10"/>
  <c r="G549" i="10" s="1"/>
  <c r="H549" i="10" s="1"/>
  <c r="N551" i="10"/>
  <c r="G551" i="10" s="1"/>
  <c r="H551" i="10" s="1"/>
  <c r="N550" i="10"/>
  <c r="G550" i="10" s="1"/>
  <c r="H550" i="10" s="1"/>
  <c r="N544" i="10"/>
  <c r="G544" i="10" s="1"/>
  <c r="H544" i="10" s="1"/>
  <c r="N542" i="10"/>
  <c r="G542" i="10" s="1"/>
  <c r="H542" i="10" s="1"/>
  <c r="N548" i="10"/>
  <c r="G548" i="10" s="1"/>
  <c r="H548" i="10" s="1"/>
  <c r="N524" i="10"/>
  <c r="G524" i="10" s="1"/>
  <c r="H524" i="10" s="1"/>
  <c r="N520" i="10"/>
  <c r="G520" i="10" s="1"/>
  <c r="H520" i="10" s="1"/>
  <c r="N518" i="10"/>
  <c r="G518" i="10" s="1"/>
  <c r="H518" i="10" s="1"/>
  <c r="N510" i="10"/>
  <c r="G510" i="10" s="1"/>
  <c r="H510" i="10" s="1"/>
  <c r="N534" i="10"/>
  <c r="G534" i="10" s="1"/>
  <c r="H534" i="10" s="1"/>
  <c r="N533" i="10"/>
  <c r="G533" i="10" s="1"/>
  <c r="H533" i="10" s="1"/>
  <c r="N538" i="10"/>
  <c r="G538" i="10" s="1"/>
  <c r="H538" i="10" s="1"/>
  <c r="N526" i="10"/>
  <c r="G526" i="10" s="1"/>
  <c r="H526" i="10" s="1"/>
  <c r="N499" i="10"/>
  <c r="G499" i="10" s="1"/>
  <c r="H499" i="10" s="1"/>
  <c r="N514" i="10"/>
  <c r="G514" i="10" s="1"/>
  <c r="H514" i="10" s="1"/>
  <c r="N503" i="10"/>
  <c r="G503" i="10" s="1"/>
  <c r="H503" i="10" s="1"/>
  <c r="N521" i="10"/>
  <c r="G521" i="10" s="1"/>
  <c r="H521" i="10" s="1"/>
  <c r="N509" i="10"/>
  <c r="G509" i="10" s="1"/>
  <c r="H509" i="10" s="1"/>
  <c r="N498" i="10"/>
  <c r="G498" i="10" s="1"/>
  <c r="H498" i="10" s="1"/>
  <c r="N497" i="10"/>
  <c r="G497" i="10" s="1"/>
  <c r="H497" i="10" s="1"/>
  <c r="N495" i="10"/>
  <c r="G495" i="10" s="1"/>
  <c r="H495" i="10" s="1"/>
  <c r="N502" i="10"/>
  <c r="G502" i="10" s="1"/>
  <c r="H502" i="10" s="1"/>
  <c r="N508" i="10"/>
  <c r="G508" i="10" s="1"/>
  <c r="H508" i="10" s="1"/>
  <c r="N519" i="10"/>
  <c r="G519" i="10" s="1"/>
  <c r="H519" i="10" s="1"/>
  <c r="N511" i="10"/>
  <c r="G511" i="10" s="1"/>
  <c r="H511" i="10" s="1"/>
  <c r="N467" i="10"/>
  <c r="G467" i="10" s="1"/>
  <c r="H467" i="10" s="1"/>
  <c r="N459" i="10"/>
  <c r="G459" i="10" s="1"/>
  <c r="H459" i="10" s="1"/>
  <c r="N451" i="10"/>
  <c r="G451" i="10" s="1"/>
  <c r="H451" i="10" s="1"/>
  <c r="N485" i="10"/>
  <c r="G485" i="10" s="1"/>
  <c r="H485" i="10" s="1"/>
  <c r="N482" i="10"/>
  <c r="G482" i="10" s="1"/>
  <c r="H482" i="10" s="1"/>
  <c r="N487" i="10"/>
  <c r="G487" i="10" s="1"/>
  <c r="H487" i="10" s="1"/>
  <c r="N491" i="10"/>
  <c r="G491" i="10" s="1"/>
  <c r="H491" i="10" s="1"/>
  <c r="N506" i="10"/>
  <c r="G506" i="10" s="1"/>
  <c r="H506" i="10" s="1"/>
  <c r="N481" i="10"/>
  <c r="G481" i="10" s="1"/>
  <c r="H481" i="10" s="1"/>
  <c r="N501" i="10"/>
  <c r="G501" i="10" s="1"/>
  <c r="H501" i="10" s="1"/>
  <c r="N452" i="10"/>
  <c r="G452" i="10" s="1"/>
  <c r="H452" i="10" s="1"/>
  <c r="N461" i="10"/>
  <c r="G461" i="10" s="1"/>
  <c r="H461" i="10" s="1"/>
  <c r="N475" i="10"/>
  <c r="G475" i="10" s="1"/>
  <c r="H475" i="10" s="1"/>
  <c r="N486" i="10"/>
  <c r="G486" i="10" s="1"/>
  <c r="H486" i="10" s="1"/>
  <c r="N483" i="10"/>
  <c r="G483" i="10" s="1"/>
  <c r="H483" i="10" s="1"/>
  <c r="N470" i="10"/>
  <c r="G470" i="10" s="1"/>
  <c r="H470" i="10" s="1"/>
  <c r="N455" i="10"/>
  <c r="G455" i="10" s="1"/>
  <c r="H455" i="10" s="1"/>
  <c r="N441" i="10"/>
  <c r="G441" i="10" s="1"/>
  <c r="H441" i="10" s="1"/>
  <c r="N444" i="10"/>
  <c r="G444" i="10" s="1"/>
  <c r="H444" i="10" s="1"/>
  <c r="N417" i="10"/>
  <c r="G417" i="10" s="1"/>
  <c r="H417" i="10" s="1"/>
  <c r="N445" i="10"/>
  <c r="G445" i="10" s="1"/>
  <c r="H445" i="10" s="1"/>
  <c r="N425" i="10"/>
  <c r="G425" i="10" s="1"/>
  <c r="H425" i="10" s="1"/>
  <c r="N454" i="10"/>
  <c r="G454" i="10" s="1"/>
  <c r="H454" i="10" s="1"/>
  <c r="N442" i="10"/>
  <c r="G442" i="10" s="1"/>
  <c r="H442" i="10" s="1"/>
  <c r="N457" i="10"/>
  <c r="G457" i="10" s="1"/>
  <c r="H457" i="10" s="1"/>
  <c r="N458" i="10"/>
  <c r="G458" i="10" s="1"/>
  <c r="H458" i="10" s="1"/>
  <c r="N453" i="10"/>
  <c r="G453" i="10" s="1"/>
  <c r="H453" i="10" s="1"/>
  <c r="N443" i="10"/>
  <c r="G443" i="10" s="1"/>
  <c r="H443" i="10" s="1"/>
  <c r="N436" i="10"/>
  <c r="G436" i="10" s="1"/>
  <c r="H436" i="10" s="1"/>
  <c r="N447" i="10"/>
  <c r="G447" i="10" s="1"/>
  <c r="H447" i="10" s="1"/>
  <c r="N433" i="10"/>
  <c r="G433" i="10" s="1"/>
  <c r="H433" i="10" s="1"/>
  <c r="N416" i="10"/>
  <c r="G416" i="10" s="1"/>
  <c r="H416" i="10" s="1"/>
  <c r="N428" i="10"/>
  <c r="G428" i="10" s="1"/>
  <c r="H428" i="10" s="1"/>
  <c r="N426" i="10"/>
  <c r="G426" i="10" s="1"/>
  <c r="H426" i="10" s="1"/>
  <c r="N423" i="10"/>
  <c r="G423" i="10" s="1"/>
  <c r="H423" i="10" s="1"/>
  <c r="N409" i="10"/>
  <c r="G409" i="10" s="1"/>
  <c r="H409" i="10" s="1"/>
  <c r="N360" i="10"/>
  <c r="G360" i="10" s="1"/>
  <c r="H360" i="10" s="1"/>
  <c r="N419" i="10"/>
  <c r="G419" i="10" s="1"/>
  <c r="H419" i="10" s="1"/>
  <c r="N405" i="10"/>
  <c r="G405" i="10" s="1"/>
  <c r="H405" i="10" s="1"/>
  <c r="N390" i="10"/>
  <c r="G390" i="10" s="1"/>
  <c r="H390" i="10" s="1"/>
  <c r="N410" i="10"/>
  <c r="G410" i="10" s="1"/>
  <c r="H410" i="10" s="1"/>
  <c r="N398" i="10"/>
  <c r="G398" i="10" s="1"/>
  <c r="H398" i="10" s="1"/>
  <c r="N411" i="10"/>
  <c r="G411" i="10" s="1"/>
  <c r="H411" i="10" s="1"/>
  <c r="N404" i="10"/>
  <c r="G404" i="10" s="1"/>
  <c r="H404" i="10" s="1"/>
  <c r="N402" i="10"/>
  <c r="G402" i="10" s="1"/>
  <c r="H402" i="10" s="1"/>
  <c r="N401" i="10"/>
  <c r="G401" i="10" s="1"/>
  <c r="H401" i="10" s="1"/>
  <c r="N400" i="10"/>
  <c r="G400" i="10" s="1"/>
  <c r="H400" i="10" s="1"/>
  <c r="N399" i="10"/>
  <c r="G399" i="10" s="1"/>
  <c r="H399" i="10" s="1"/>
  <c r="N393" i="10"/>
  <c r="G393" i="10" s="1"/>
  <c r="H393" i="10" s="1"/>
  <c r="N408" i="10"/>
  <c r="G408" i="10" s="1"/>
  <c r="H408" i="10" s="1"/>
  <c r="N384" i="10"/>
  <c r="G384" i="10" s="1"/>
  <c r="H384" i="10" s="1"/>
  <c r="N376" i="10"/>
  <c r="G376" i="10" s="1"/>
  <c r="H376" i="10" s="1"/>
  <c r="N374" i="10"/>
  <c r="G374" i="10" s="1"/>
  <c r="H374" i="10" s="1"/>
  <c r="N386" i="10"/>
  <c r="G386" i="10" s="1"/>
  <c r="H386" i="10" s="1"/>
  <c r="N291" i="10"/>
  <c r="G291" i="10" s="1"/>
  <c r="H291" i="10" s="1"/>
  <c r="N259" i="10"/>
  <c r="G259" i="10" s="1"/>
  <c r="H259" i="10" s="1"/>
  <c r="N356" i="10"/>
  <c r="G356" i="10" s="1"/>
  <c r="H356" i="10" s="1"/>
  <c r="N347" i="10"/>
  <c r="G347" i="10" s="1"/>
  <c r="H347" i="10" s="1"/>
  <c r="N352" i="10"/>
  <c r="G352" i="10" s="1"/>
  <c r="H352" i="10" s="1"/>
  <c r="N336" i="10"/>
  <c r="G336" i="10" s="1"/>
  <c r="H336" i="10" s="1"/>
  <c r="N328" i="10"/>
  <c r="G328" i="10" s="1"/>
  <c r="H328" i="10" s="1"/>
  <c r="N366" i="10"/>
  <c r="G366" i="10" s="1"/>
  <c r="H366" i="10" s="1"/>
  <c r="N344" i="10"/>
  <c r="G344" i="10" s="1"/>
  <c r="H344" i="10" s="1"/>
  <c r="N335" i="10"/>
  <c r="G335" i="10" s="1"/>
  <c r="H335" i="10" s="1"/>
  <c r="N334" i="10"/>
  <c r="G334" i="10" s="1"/>
  <c r="H334" i="10" s="1"/>
  <c r="N332" i="10"/>
  <c r="G332" i="10" s="1"/>
  <c r="H332" i="10" s="1"/>
  <c r="N331" i="10"/>
  <c r="G331" i="10" s="1"/>
  <c r="H331" i="10" s="1"/>
  <c r="N330" i="10"/>
  <c r="G330" i="10" s="1"/>
  <c r="H330" i="10" s="1"/>
  <c r="N329" i="10"/>
  <c r="G329" i="10" s="1"/>
  <c r="H329" i="10" s="1"/>
  <c r="N368" i="10"/>
  <c r="G368" i="10" s="1"/>
  <c r="H368" i="10" s="1"/>
  <c r="N346" i="10"/>
  <c r="G346" i="10" s="1"/>
  <c r="H346" i="10" s="1"/>
  <c r="N340" i="10"/>
  <c r="G340" i="10" s="1"/>
  <c r="H340" i="10" s="1"/>
  <c r="N339" i="10"/>
  <c r="G339" i="10" s="1"/>
  <c r="H339" i="10" s="1"/>
  <c r="N338" i="10"/>
  <c r="G338" i="10" s="1"/>
  <c r="H338" i="10" s="1"/>
  <c r="N364" i="10"/>
  <c r="G364" i="10" s="1"/>
  <c r="H364" i="10" s="1"/>
  <c r="N315" i="10"/>
  <c r="G315" i="10" s="1"/>
  <c r="H315" i="10" s="1"/>
  <c r="N367" i="10"/>
  <c r="G367" i="10" s="1"/>
  <c r="H367" i="10" s="1"/>
  <c r="N294" i="10"/>
  <c r="G294" i="10" s="1"/>
  <c r="H294" i="10" s="1"/>
  <c r="N307" i="10"/>
  <c r="G307" i="10" s="1"/>
  <c r="H307" i="10" s="1"/>
  <c r="N302" i="10"/>
  <c r="G302" i="10" s="1"/>
  <c r="H302" i="10" s="1"/>
  <c r="N316" i="10"/>
  <c r="G316" i="10" s="1"/>
  <c r="H316" i="10" s="1"/>
  <c r="N267" i="10"/>
  <c r="G267" i="10" s="1"/>
  <c r="H267" i="10" s="1"/>
  <c r="N251" i="10"/>
  <c r="G251" i="10" s="1"/>
  <c r="H251" i="10" s="1"/>
  <c r="N323" i="10"/>
  <c r="G323" i="10" s="1"/>
  <c r="H323" i="10" s="1"/>
  <c r="N311" i="10"/>
  <c r="G311" i="10" s="1"/>
  <c r="H311" i="10" s="1"/>
  <c r="N310" i="10"/>
  <c r="G310" i="10" s="1"/>
  <c r="H310" i="10" s="1"/>
  <c r="N299" i="10"/>
  <c r="G299" i="10" s="1"/>
  <c r="H299" i="10" s="1"/>
  <c r="N295" i="10"/>
  <c r="G295" i="10" s="1"/>
  <c r="H295" i="10" s="1"/>
  <c r="N337" i="10"/>
  <c r="G337" i="10" s="1"/>
  <c r="H337" i="10" s="1"/>
  <c r="N283" i="10"/>
  <c r="G283" i="10" s="1"/>
  <c r="H283" i="10" s="1"/>
  <c r="N265" i="10"/>
  <c r="G265" i="10" s="1"/>
  <c r="H265" i="10" s="1"/>
  <c r="N246" i="10"/>
  <c r="G246" i="10" s="1"/>
  <c r="H246" i="10" s="1"/>
  <c r="N235" i="10"/>
  <c r="G235" i="10" s="1"/>
  <c r="H235" i="10" s="1"/>
  <c r="N245" i="10"/>
  <c r="G245" i="10" s="1"/>
  <c r="H245" i="10" s="1"/>
  <c r="N242" i="10"/>
  <c r="G242" i="10" s="1"/>
  <c r="H242" i="10" s="1"/>
  <c r="N268" i="10"/>
  <c r="G268" i="10" s="1"/>
  <c r="H268" i="10" s="1"/>
  <c r="N282" i="10"/>
  <c r="G282" i="10" s="1"/>
  <c r="H282" i="10" s="1"/>
  <c r="N273" i="10"/>
  <c r="G273" i="10" s="1"/>
  <c r="H273" i="10" s="1"/>
  <c r="N270" i="10"/>
  <c r="G270" i="10" s="1"/>
  <c r="H270" i="10" s="1"/>
  <c r="N247" i="10"/>
  <c r="G247" i="10" s="1"/>
  <c r="H247" i="10" s="1"/>
  <c r="N277" i="10"/>
  <c r="G277" i="10" s="1"/>
  <c r="H277" i="10" s="1"/>
  <c r="N275" i="10"/>
  <c r="G275" i="10" s="1"/>
  <c r="H275" i="10" s="1"/>
  <c r="N274" i="10"/>
  <c r="G274" i="10" s="1"/>
  <c r="H274" i="10" s="1"/>
  <c r="N243" i="10"/>
  <c r="G243" i="10" s="1"/>
  <c r="H243" i="10" s="1"/>
  <c r="N186" i="10"/>
  <c r="G186" i="10" s="1"/>
  <c r="H186" i="10" s="1"/>
  <c r="N223" i="10"/>
  <c r="G223" i="10" s="1"/>
  <c r="H223" i="10" s="1"/>
  <c r="N214" i="10"/>
  <c r="G214" i="10" s="1"/>
  <c r="H214" i="10" s="1"/>
  <c r="N227" i="10"/>
  <c r="G227" i="10" s="1"/>
  <c r="H227" i="10" s="1"/>
  <c r="N194" i="10"/>
  <c r="G194" i="10" s="1"/>
  <c r="H194" i="10" s="1"/>
  <c r="N162" i="10"/>
  <c r="G162" i="10" s="1"/>
  <c r="H162" i="10" s="1"/>
  <c r="N211" i="10"/>
  <c r="G211" i="10" s="1"/>
  <c r="H211" i="10" s="1"/>
  <c r="N226" i="10"/>
  <c r="G226" i="10" s="1"/>
  <c r="H226" i="10" s="1"/>
  <c r="N213" i="10"/>
  <c r="G213" i="10" s="1"/>
  <c r="H213" i="10" s="1"/>
  <c r="N231" i="10"/>
  <c r="G231" i="10" s="1"/>
  <c r="H231" i="10" s="1"/>
  <c r="N219" i="10"/>
  <c r="G219" i="10" s="1"/>
  <c r="H219" i="10" s="1"/>
  <c r="N205" i="10"/>
  <c r="G205" i="10" s="1"/>
  <c r="H205" i="10" s="1"/>
  <c r="N195" i="10"/>
  <c r="G195" i="10" s="1"/>
  <c r="H195" i="10" s="1"/>
  <c r="N178" i="10"/>
  <c r="G178" i="10" s="1"/>
  <c r="H178" i="10" s="1"/>
  <c r="N154" i="10"/>
  <c r="G154" i="10" s="1"/>
  <c r="H154" i="10" s="1"/>
  <c r="N153" i="10"/>
  <c r="G153" i="10" s="1"/>
  <c r="H153" i="10" s="1"/>
  <c r="N147" i="10"/>
  <c r="G147" i="10" s="1"/>
  <c r="H147" i="10" s="1"/>
  <c r="N203" i="10"/>
  <c r="G203" i="10" s="1"/>
  <c r="H203" i="10" s="1"/>
  <c r="N170" i="10"/>
  <c r="G170" i="10" s="1"/>
  <c r="H170" i="10" s="1"/>
  <c r="N123" i="10"/>
  <c r="G123" i="10" s="1"/>
  <c r="H123" i="10" s="1"/>
  <c r="N91" i="10"/>
  <c r="G91" i="10" s="1"/>
  <c r="H91" i="10" s="1"/>
  <c r="N59" i="10"/>
  <c r="G59" i="10" s="1"/>
  <c r="H59" i="10" s="1"/>
  <c r="N27" i="10"/>
  <c r="G27" i="10" s="1"/>
  <c r="H27" i="10" s="1"/>
  <c r="N177" i="10"/>
  <c r="G177" i="10" s="1"/>
  <c r="H177" i="10" s="1"/>
  <c r="N173" i="10"/>
  <c r="G173" i="10" s="1"/>
  <c r="H173" i="10" s="1"/>
  <c r="N156" i="10"/>
  <c r="G156" i="10" s="1"/>
  <c r="H156" i="10" s="1"/>
  <c r="N155" i="10"/>
  <c r="G155" i="10" s="1"/>
  <c r="H155" i="10" s="1"/>
  <c r="N193" i="10"/>
  <c r="G193" i="10" s="1"/>
  <c r="H193" i="10" s="1"/>
  <c r="N185" i="10"/>
  <c r="G185" i="10" s="1"/>
  <c r="H185" i="10" s="1"/>
  <c r="N139" i="10"/>
  <c r="G139" i="10" s="1"/>
  <c r="H139" i="10" s="1"/>
  <c r="N210" i="10"/>
  <c r="G210" i="10" s="1"/>
  <c r="H210" i="10" s="1"/>
  <c r="N190" i="10"/>
  <c r="G190" i="10" s="1"/>
  <c r="H190" i="10" s="1"/>
  <c r="N174" i="10"/>
  <c r="G174" i="10" s="1"/>
  <c r="H174" i="10" s="1"/>
  <c r="N142" i="10"/>
  <c r="G142" i="10" s="1"/>
  <c r="H142" i="10" s="1"/>
  <c r="N126" i="10"/>
  <c r="G126" i="10" s="1"/>
  <c r="H126" i="10" s="1"/>
  <c r="N122" i="10"/>
  <c r="G122" i="10" s="1"/>
  <c r="H122" i="10" s="1"/>
  <c r="N99" i="10"/>
  <c r="G99" i="10" s="1"/>
  <c r="H99" i="10" s="1"/>
  <c r="N95" i="10"/>
  <c r="G95" i="10" s="1"/>
  <c r="H95" i="10" s="1"/>
  <c r="N148" i="10"/>
  <c r="G148" i="10" s="1"/>
  <c r="H148" i="10" s="1"/>
  <c r="N107" i="10"/>
  <c r="G107" i="10" s="1"/>
  <c r="H107" i="10" s="1"/>
  <c r="N83" i="10"/>
  <c r="G83" i="10" s="1"/>
  <c r="H83" i="10" s="1"/>
  <c r="N19" i="10"/>
  <c r="G19" i="10" s="1"/>
  <c r="H19" i="10" s="1"/>
  <c r="N11" i="10"/>
  <c r="G11" i="10" s="1"/>
  <c r="H11" i="10" s="1"/>
  <c r="N115" i="10"/>
  <c r="G115" i="10" s="1"/>
  <c r="H115" i="10" s="1"/>
  <c r="N35" i="10"/>
  <c r="G35" i="10" s="1"/>
  <c r="H35" i="10" s="1"/>
  <c r="N18" i="10"/>
  <c r="G18" i="10" s="1"/>
  <c r="H18" i="10" s="1"/>
  <c r="N17" i="10"/>
  <c r="G17" i="10" s="1"/>
  <c r="H17" i="10" s="1"/>
  <c r="N15" i="10"/>
  <c r="G15" i="10" s="1"/>
  <c r="H15" i="10" s="1"/>
  <c r="N14" i="10"/>
  <c r="G14" i="10" s="1"/>
  <c r="H14" i="10" s="1"/>
  <c r="N116" i="10"/>
  <c r="G116" i="10" s="1"/>
  <c r="H116" i="10" s="1"/>
  <c r="N110" i="10"/>
  <c r="G110" i="10" s="1"/>
  <c r="H110" i="10" s="1"/>
  <c r="N94" i="10"/>
  <c r="G94" i="10" s="1"/>
  <c r="H94" i="10" s="1"/>
  <c r="N74" i="10"/>
  <c r="G74" i="10" s="1"/>
  <c r="H74" i="10" s="1"/>
  <c r="N70" i="10"/>
  <c r="G70" i="10" s="1"/>
  <c r="H70" i="10" s="1"/>
  <c r="N106" i="10"/>
  <c r="G106" i="10" s="1"/>
  <c r="H106" i="10" s="1"/>
  <c r="N102" i="10"/>
  <c r="G102" i="10" s="1"/>
  <c r="H102" i="10" s="1"/>
  <c r="N82" i="10"/>
  <c r="G82" i="10" s="1"/>
  <c r="H82" i="10" s="1"/>
  <c r="N77" i="10"/>
  <c r="G77" i="10" s="1"/>
  <c r="H77" i="10" s="1"/>
  <c r="N119" i="10"/>
  <c r="G119" i="10" s="1"/>
  <c r="H119" i="10" s="1"/>
  <c r="N114" i="10"/>
  <c r="G114" i="10" s="1"/>
  <c r="H114" i="10" s="1"/>
  <c r="N109" i="10"/>
  <c r="G109" i="10" s="1"/>
  <c r="H109" i="10" s="1"/>
  <c r="N79" i="10"/>
  <c r="G79" i="10" s="1"/>
  <c r="H79" i="10" s="1"/>
  <c r="N124" i="10"/>
  <c r="G124" i="10" s="1"/>
  <c r="H124" i="10" s="1"/>
  <c r="N111" i="10"/>
  <c r="G111" i="10" s="1"/>
  <c r="H111" i="10" s="1"/>
  <c r="N143" i="10"/>
  <c r="G143" i="10" s="1"/>
  <c r="H143" i="10" s="1"/>
  <c r="N137" i="10"/>
  <c r="G137" i="10" s="1"/>
  <c r="H137" i="10" s="1"/>
  <c r="N131" i="10"/>
  <c r="G131" i="10" s="1"/>
  <c r="H131" i="10" s="1"/>
  <c r="N121" i="10"/>
  <c r="G121" i="10" s="1"/>
  <c r="H121" i="10" s="1"/>
  <c r="N67" i="10"/>
  <c r="G67" i="10" s="1"/>
  <c r="H67" i="10" s="1"/>
  <c r="N73" i="10"/>
  <c r="G73" i="10" s="1"/>
  <c r="H73" i="10" s="1"/>
  <c r="N51" i="10"/>
  <c r="G51" i="10" s="1"/>
  <c r="H51" i="10" s="1"/>
  <c r="N45" i="10"/>
  <c r="G45" i="10" s="1"/>
  <c r="H45" i="10" s="1"/>
  <c r="N41" i="10"/>
  <c r="G41" i="10" s="1"/>
  <c r="H41" i="10" s="1"/>
  <c r="N30" i="10"/>
  <c r="G30" i="10" s="1"/>
  <c r="H30" i="10" s="1"/>
  <c r="N21" i="10"/>
  <c r="G21" i="10" s="1"/>
  <c r="H21" i="10" s="1"/>
  <c r="N12" i="10"/>
  <c r="G12" i="10" s="1"/>
  <c r="H12" i="10" s="1"/>
  <c r="N42" i="10"/>
  <c r="G42" i="10" s="1"/>
  <c r="H42" i="10" s="1"/>
  <c r="N23" i="10"/>
  <c r="G23" i="10" s="1"/>
  <c r="H23" i="10" s="1"/>
  <c r="N13" i="10"/>
  <c r="G13" i="10" s="1"/>
  <c r="H13" i="10" s="1"/>
  <c r="N6" i="10"/>
  <c r="G6" i="10" s="1"/>
  <c r="H6" i="10" s="1"/>
  <c r="N75" i="10"/>
  <c r="G75" i="10" s="1"/>
  <c r="H75" i="10" s="1"/>
  <c r="N61" i="10"/>
  <c r="G61" i="10" s="1"/>
  <c r="H61" i="10" s="1"/>
  <c r="N47" i="10"/>
  <c r="G47" i="10" s="1"/>
  <c r="H47" i="10" s="1"/>
  <c r="N43" i="10"/>
  <c r="G43" i="10" s="1"/>
  <c r="H43" i="10" s="1"/>
  <c r="N20" i="10"/>
  <c r="G20" i="10" s="1"/>
  <c r="H20" i="10" s="1"/>
  <c r="N58" i="10"/>
  <c r="G58" i="10" s="1"/>
  <c r="H58" i="10" s="1"/>
  <c r="N50" i="10"/>
  <c r="G50" i="10" s="1"/>
  <c r="H50" i="10" s="1"/>
  <c r="N68" i="10"/>
  <c r="G68" i="10" s="1"/>
  <c r="H68" i="10" s="1"/>
  <c r="N22" i="10"/>
  <c r="G22" i="10" s="1"/>
  <c r="H22" i="10" s="1"/>
  <c r="M2" i="10"/>
  <c r="N55" i="10"/>
  <c r="G55" i="10" s="1"/>
  <c r="H55" i="10" s="1"/>
  <c r="N53" i="10"/>
  <c r="G53" i="10" s="1"/>
  <c r="H53" i="10" s="1"/>
  <c r="N38" i="10"/>
  <c r="G38" i="10" s="1"/>
  <c r="H38" i="10" s="1"/>
  <c r="N36" i="10"/>
  <c r="G36" i="10" s="1"/>
  <c r="H36" i="10" s="1"/>
  <c r="N26" i="10"/>
  <c r="G26" i="10" s="1"/>
  <c r="H26" i="10" s="1"/>
  <c r="N29" i="10"/>
  <c r="N9" i="10"/>
  <c r="G9" i="10" s="1"/>
  <c r="H9" i="10" s="1"/>
  <c r="N88" i="10"/>
  <c r="G88" i="10" s="1"/>
  <c r="H88" i="10" s="1"/>
  <c r="N31" i="10"/>
  <c r="G31" i="10" s="1"/>
  <c r="H31" i="10" s="1"/>
  <c r="N33" i="10"/>
  <c r="G33" i="10" s="1"/>
  <c r="H33" i="10" s="1"/>
  <c r="N34" i="10"/>
  <c r="G34" i="10" s="1"/>
  <c r="H34" i="10" s="1"/>
  <c r="N72" i="10"/>
  <c r="G72" i="10" s="1"/>
  <c r="H72" i="10" s="1"/>
  <c r="N8" i="10"/>
  <c r="G8" i="10" s="1"/>
  <c r="H8" i="10" s="1"/>
  <c r="N24" i="10"/>
  <c r="G24" i="10" s="1"/>
  <c r="H24" i="10" s="1"/>
  <c r="N62" i="10"/>
  <c r="G62" i="10" s="1"/>
  <c r="H62" i="10" s="1"/>
  <c r="N93" i="10"/>
  <c r="G93" i="10" s="1"/>
  <c r="H93" i="10" s="1"/>
  <c r="N5" i="10"/>
  <c r="G5" i="10" s="1"/>
  <c r="H5" i="10" s="1"/>
  <c r="N80" i="10"/>
  <c r="G80" i="10" s="1"/>
  <c r="H80" i="10" s="1"/>
  <c r="N7" i="10"/>
  <c r="G7" i="10" s="1"/>
  <c r="H7" i="10" s="1"/>
  <c r="N120" i="10"/>
  <c r="G120" i="10" s="1"/>
  <c r="H120" i="10" s="1"/>
  <c r="N39" i="10"/>
  <c r="G39" i="10" s="1"/>
  <c r="H39" i="10" s="1"/>
  <c r="N25" i="10"/>
  <c r="G25" i="10" s="1"/>
  <c r="H25" i="10" s="1"/>
  <c r="N28" i="10"/>
  <c r="G28" i="10" s="1"/>
  <c r="H28" i="10" s="1"/>
  <c r="N78" i="10"/>
  <c r="G78" i="10" s="1"/>
  <c r="H78" i="10" s="1"/>
  <c r="N85" i="10"/>
  <c r="G85" i="10" s="1"/>
  <c r="H85" i="10" s="1"/>
  <c r="N125" i="10"/>
  <c r="G125" i="10" s="1"/>
  <c r="H125" i="10" s="1"/>
  <c r="N44" i="10"/>
  <c r="G44" i="10" s="1"/>
  <c r="H44" i="10" s="1"/>
  <c r="N10" i="10"/>
  <c r="G10" i="10" s="1"/>
  <c r="H10" i="10" s="1"/>
  <c r="N56" i="10"/>
  <c r="G56" i="10" s="1"/>
  <c r="H56" i="10" s="1"/>
  <c r="N63" i="10"/>
  <c r="G63" i="10" s="1"/>
  <c r="H63" i="10" s="1"/>
  <c r="N117" i="10"/>
  <c r="G117" i="10" s="1"/>
  <c r="H117" i="10" s="1"/>
  <c r="N84" i="10"/>
  <c r="G84" i="10" s="1"/>
  <c r="H84" i="10" s="1"/>
  <c r="N89" i="10"/>
  <c r="G89" i="10" s="1"/>
  <c r="H89" i="10" s="1"/>
  <c r="N169" i="10"/>
  <c r="G169" i="10" s="1"/>
  <c r="H169" i="10" s="1"/>
  <c r="N146" i="10"/>
  <c r="G146" i="10" s="1"/>
  <c r="H146" i="10" s="1"/>
  <c r="N141" i="10"/>
  <c r="G141" i="10" s="1"/>
  <c r="H141" i="10" s="1"/>
  <c r="N81" i="10"/>
  <c r="G81" i="10" s="1"/>
  <c r="H81" i="10" s="1"/>
  <c r="N160" i="10"/>
  <c r="G160" i="10" s="1"/>
  <c r="H160" i="10" s="1"/>
  <c r="N166" i="10"/>
  <c r="G166" i="10" s="1"/>
  <c r="H166" i="10" s="1"/>
  <c r="N189" i="10"/>
  <c r="G189" i="10" s="1"/>
  <c r="H189" i="10" s="1"/>
  <c r="N263" i="10"/>
  <c r="G263" i="10" s="1"/>
  <c r="H263" i="10" s="1"/>
  <c r="N256" i="10"/>
  <c r="G256" i="10" s="1"/>
  <c r="H256" i="10" s="1"/>
  <c r="N258" i="10"/>
  <c r="G258" i="10" s="1"/>
  <c r="H258" i="10" s="1"/>
  <c r="N225" i="10"/>
  <c r="G225" i="10" s="1"/>
  <c r="H225" i="10" s="1"/>
  <c r="N248" i="10"/>
  <c r="G248" i="10" s="1"/>
  <c r="H248" i="10" s="1"/>
  <c r="N312" i="10"/>
  <c r="G312" i="10" s="1"/>
  <c r="H312" i="10" s="1"/>
  <c r="N306" i="10"/>
  <c r="G306" i="10" s="1"/>
  <c r="H306" i="10" s="1"/>
  <c r="N253" i="10"/>
  <c r="G253" i="10" s="1"/>
  <c r="H253" i="10" s="1"/>
  <c r="N298" i="10"/>
  <c r="G298" i="10" s="1"/>
  <c r="H298" i="10" s="1"/>
  <c r="N303" i="10"/>
  <c r="G303" i="10" s="1"/>
  <c r="H303" i="10" s="1"/>
  <c r="N308" i="10"/>
  <c r="G308" i="10" s="1"/>
  <c r="H308" i="10" s="1"/>
  <c r="N237" i="10"/>
  <c r="G237" i="10" s="1"/>
  <c r="H237" i="10" s="1"/>
  <c r="N254" i="10"/>
  <c r="G254" i="10" s="1"/>
  <c r="H254" i="10" s="1"/>
  <c r="N375" i="10"/>
  <c r="G375" i="10" s="1"/>
  <c r="H375" i="10" s="1"/>
  <c r="N421" i="10"/>
  <c r="G421" i="10" s="1"/>
  <c r="H421" i="10" s="1"/>
  <c r="N420" i="10"/>
  <c r="G420" i="10" s="1"/>
  <c r="H420" i="10" s="1"/>
  <c r="N427" i="10"/>
  <c r="G427" i="10" s="1"/>
  <c r="H427" i="10" s="1"/>
  <c r="N469" i="10"/>
  <c r="G469" i="10" s="1"/>
  <c r="H469" i="10" s="1"/>
  <c r="N463" i="10"/>
  <c r="G463" i="10" s="1"/>
  <c r="H463" i="10" s="1"/>
  <c r="N468" i="10"/>
  <c r="G468" i="10" s="1"/>
  <c r="H468" i="10" s="1"/>
  <c r="N460" i="10"/>
  <c r="G460" i="10" s="1"/>
  <c r="H460" i="10" s="1"/>
  <c r="N479" i="10"/>
  <c r="G479" i="10" s="1"/>
  <c r="H479" i="10" s="1"/>
  <c r="N492" i="10"/>
  <c r="G492" i="10" s="1"/>
  <c r="H492" i="10" s="1"/>
  <c r="N434" i="10"/>
  <c r="G434" i="10" s="1"/>
  <c r="H434" i="10" s="1"/>
  <c r="N456" i="10"/>
  <c r="G456" i="10" s="1"/>
  <c r="H456" i="10" s="1"/>
  <c r="N528" i="10"/>
  <c r="G528" i="10" s="1"/>
  <c r="H528" i="10" s="1"/>
  <c r="N532" i="10"/>
  <c r="G532" i="10" s="1"/>
  <c r="H532" i="10" s="1"/>
  <c r="N554" i="10"/>
  <c r="G554" i="10" s="1"/>
  <c r="H554" i="10" s="1"/>
  <c r="N546" i="10"/>
  <c r="G546" i="10" s="1"/>
  <c r="H546" i="10" s="1"/>
  <c r="N578" i="10"/>
  <c r="G578" i="10" s="1"/>
  <c r="H578" i="10" s="1"/>
  <c r="N603" i="10"/>
  <c r="G603" i="10" s="1"/>
  <c r="H603" i="10" s="1"/>
  <c r="N618" i="10"/>
  <c r="G618" i="10" s="1"/>
  <c r="H618" i="10" s="1"/>
  <c r="N622" i="10"/>
  <c r="G622" i="10" s="1"/>
  <c r="H622" i="10" s="1"/>
  <c r="N638" i="10"/>
  <c r="G638" i="10" s="1"/>
  <c r="H638" i="10" s="1"/>
  <c r="N629" i="10"/>
  <c r="G629" i="10" s="1"/>
  <c r="H629" i="10" s="1"/>
  <c r="N647" i="10"/>
  <c r="G647" i="10" s="1"/>
  <c r="H647" i="10" s="1"/>
  <c r="N655" i="10"/>
  <c r="G655" i="10" s="1"/>
  <c r="H655" i="10" s="1"/>
  <c r="N663" i="10"/>
  <c r="G663" i="10" s="1"/>
  <c r="H663" i="10" s="1"/>
  <c r="N673" i="10"/>
  <c r="G673" i="10" s="1"/>
  <c r="H673" i="10" s="1"/>
  <c r="N671" i="10"/>
  <c r="G671" i="10" s="1"/>
  <c r="H671" i="10" s="1"/>
  <c r="N90" i="10"/>
  <c r="G90" i="10" s="1"/>
  <c r="H90" i="10" s="1"/>
  <c r="N92" i="10"/>
  <c r="G92" i="10" s="1"/>
  <c r="H92" i="10" s="1"/>
  <c r="N16" i="10"/>
  <c r="G16" i="10" s="1"/>
  <c r="H16" i="10" s="1"/>
  <c r="N136" i="10"/>
  <c r="G136" i="10" s="1"/>
  <c r="H136" i="10" s="1"/>
  <c r="N4" i="10"/>
  <c r="G4" i="10" s="1"/>
  <c r="H4" i="10" s="1"/>
  <c r="N37" i="10"/>
  <c r="G37" i="10" s="1"/>
  <c r="H37" i="10" s="1"/>
  <c r="N54" i="10"/>
  <c r="G54" i="10" s="1"/>
  <c r="H54" i="10" s="1"/>
  <c r="N101" i="10"/>
  <c r="G101" i="10" s="1"/>
  <c r="H101" i="10" s="1"/>
  <c r="N168" i="10"/>
  <c r="G168" i="10" s="1"/>
  <c r="H168" i="10" s="1"/>
  <c r="N171" i="10"/>
  <c r="G171" i="10" s="1"/>
  <c r="H171" i="10" s="1"/>
  <c r="N183" i="10"/>
  <c r="G183" i="10" s="1"/>
  <c r="H183" i="10" s="1"/>
  <c r="N184" i="10"/>
  <c r="G184" i="10" s="1"/>
  <c r="H184" i="10" s="1"/>
  <c r="N260" i="10"/>
  <c r="G260" i="10" s="1"/>
  <c r="H260" i="10" s="1"/>
  <c r="N216" i="10"/>
  <c r="G216" i="10" s="1"/>
  <c r="H216" i="10" s="1"/>
  <c r="N322" i="10"/>
  <c r="G322" i="10" s="1"/>
  <c r="H322" i="10" s="1"/>
  <c r="N288" i="10"/>
  <c r="G288" i="10" s="1"/>
  <c r="H288" i="10" s="1"/>
  <c r="N305" i="10"/>
  <c r="G305" i="10" s="1"/>
  <c r="H305" i="10" s="1"/>
  <c r="N266" i="10"/>
  <c r="G266" i="10" s="1"/>
  <c r="H266" i="10" s="1"/>
  <c r="N271" i="10"/>
  <c r="G271" i="10" s="1"/>
  <c r="H271" i="10" s="1"/>
  <c r="N276" i="10"/>
  <c r="G276" i="10" s="1"/>
  <c r="H276" i="10" s="1"/>
  <c r="N249" i="10"/>
  <c r="G249" i="10" s="1"/>
  <c r="H249" i="10" s="1"/>
  <c r="N286" i="10"/>
  <c r="G286" i="10" s="1"/>
  <c r="H286" i="10" s="1"/>
  <c r="N406" i="10"/>
  <c r="G406" i="10" s="1"/>
  <c r="H406" i="10" s="1"/>
  <c r="N343" i="10"/>
  <c r="G343" i="10" s="1"/>
  <c r="H343" i="10" s="1"/>
  <c r="N348" i="10"/>
  <c r="G348" i="10" s="1"/>
  <c r="H348" i="10" s="1"/>
  <c r="N429" i="10"/>
  <c r="G429" i="10" s="1"/>
  <c r="H429" i="10" s="1"/>
  <c r="N464" i="10"/>
  <c r="G464" i="10" s="1"/>
  <c r="H464" i="10" s="1"/>
  <c r="N516" i="10"/>
  <c r="G516" i="10" s="1"/>
  <c r="H516" i="10" s="1"/>
  <c r="N500" i="10"/>
  <c r="G500" i="10" s="1"/>
  <c r="H500" i="10" s="1"/>
  <c r="N472" i="10"/>
  <c r="G472" i="10" s="1"/>
  <c r="H472" i="10" s="1"/>
  <c r="N540" i="10"/>
  <c r="G540" i="10" s="1"/>
  <c r="H540" i="10" s="1"/>
  <c r="N530" i="10"/>
  <c r="G530" i="10" s="1"/>
  <c r="H530" i="10" s="1"/>
  <c r="N529" i="10"/>
  <c r="G529" i="10" s="1"/>
  <c r="H529" i="10" s="1"/>
  <c r="N535" i="10"/>
  <c r="G535" i="10" s="1"/>
  <c r="H535" i="10" s="1"/>
  <c r="N536" i="10"/>
  <c r="G536" i="10" s="1"/>
  <c r="H536" i="10" s="1"/>
  <c r="N566" i="10"/>
  <c r="G566" i="10" s="1"/>
  <c r="H566" i="10" s="1"/>
  <c r="N601" i="10"/>
  <c r="G601" i="10" s="1"/>
  <c r="H601" i="10" s="1"/>
  <c r="N600" i="10"/>
  <c r="G600" i="10" s="1"/>
  <c r="H600" i="10" s="1"/>
  <c r="N646" i="10"/>
  <c r="G646" i="10" s="1"/>
  <c r="H646" i="10" s="1"/>
  <c r="N40" i="10"/>
  <c r="G40" i="10" s="1"/>
  <c r="H40" i="10" s="1"/>
  <c r="N48" i="10"/>
  <c r="G48" i="10" s="1"/>
  <c r="H48" i="10" s="1"/>
  <c r="N52" i="10"/>
  <c r="G52" i="10" s="1"/>
  <c r="H52" i="10" s="1"/>
  <c r="N57" i="10"/>
  <c r="G57" i="10" s="1"/>
  <c r="H57" i="10" s="1"/>
  <c r="N65" i="10"/>
  <c r="G65" i="10" s="1"/>
  <c r="H65" i="10" s="1"/>
  <c r="N100" i="10"/>
  <c r="G100" i="10" s="1"/>
  <c r="H100" i="10" s="1"/>
  <c r="N138" i="10"/>
  <c r="G138" i="10" s="1"/>
  <c r="H138" i="10" s="1"/>
  <c r="N188" i="10"/>
  <c r="G188" i="10" s="1"/>
  <c r="H188" i="10" s="1"/>
  <c r="N49" i="10"/>
  <c r="G49" i="10" s="1"/>
  <c r="H49" i="10" s="1"/>
  <c r="N161" i="10"/>
  <c r="G161" i="10" s="1"/>
  <c r="H161" i="10" s="1"/>
  <c r="N135" i="10"/>
  <c r="G135" i="10" s="1"/>
  <c r="H135" i="10" s="1"/>
  <c r="N140" i="10"/>
  <c r="G140" i="10" s="1"/>
  <c r="H140" i="10" s="1"/>
  <c r="N151" i="10"/>
  <c r="G151" i="10" s="1"/>
  <c r="H151" i="10" s="1"/>
  <c r="N224" i="10"/>
  <c r="G224" i="10" s="1"/>
  <c r="H224" i="10" s="1"/>
  <c r="N200" i="10"/>
  <c r="G200" i="10" s="1"/>
  <c r="H200" i="10" s="1"/>
  <c r="N220" i="10"/>
  <c r="G220" i="10" s="1"/>
  <c r="H220" i="10" s="1"/>
  <c r="N191" i="10"/>
  <c r="G191" i="10" s="1"/>
  <c r="H191" i="10" s="1"/>
  <c r="N222" i="10"/>
  <c r="G222" i="10" s="1"/>
  <c r="H222" i="10" s="1"/>
  <c r="N234" i="10"/>
  <c r="G234" i="10" s="1"/>
  <c r="H234" i="10" s="1"/>
  <c r="N257" i="10"/>
  <c r="G257" i="10" s="1"/>
  <c r="H257" i="10" s="1"/>
  <c r="N261" i="10"/>
  <c r="G261" i="10" s="1"/>
  <c r="H261" i="10" s="1"/>
  <c r="N228" i="10"/>
  <c r="G228" i="10" s="1"/>
  <c r="H228" i="10" s="1"/>
  <c r="N238" i="10"/>
  <c r="G238" i="10" s="1"/>
  <c r="H238" i="10" s="1"/>
  <c r="N230" i="10"/>
  <c r="G230" i="10" s="1"/>
  <c r="H230" i="10" s="1"/>
  <c r="N317" i="10"/>
  <c r="G317" i="10" s="1"/>
  <c r="H317" i="10" s="1"/>
  <c r="N289" i="10"/>
  <c r="G289" i="10" s="1"/>
  <c r="H289" i="10" s="1"/>
  <c r="N345" i="10"/>
  <c r="G345" i="10" s="1"/>
  <c r="H345" i="10" s="1"/>
  <c r="N314" i="10"/>
  <c r="G314" i="10" s="1"/>
  <c r="H314" i="10" s="1"/>
  <c r="N319" i="10"/>
  <c r="G319" i="10" s="1"/>
  <c r="H319" i="10" s="1"/>
  <c r="N362" i="10"/>
  <c r="G362" i="10" s="1"/>
  <c r="H362" i="10" s="1"/>
  <c r="N281" i="10"/>
  <c r="G281" i="10" s="1"/>
  <c r="H281" i="10" s="1"/>
  <c r="N415" i="10"/>
  <c r="G415" i="10" s="1"/>
  <c r="H415" i="10" s="1"/>
  <c r="N321" i="10"/>
  <c r="G321" i="10" s="1"/>
  <c r="H321" i="10" s="1"/>
  <c r="N353" i="10"/>
  <c r="G353" i="10" s="1"/>
  <c r="H353" i="10" s="1"/>
  <c r="N380" i="10"/>
  <c r="G380" i="10" s="1"/>
  <c r="H380" i="10" s="1"/>
  <c r="N414" i="10"/>
  <c r="G414" i="10" s="1"/>
  <c r="H414" i="10" s="1"/>
  <c r="N438" i="10"/>
  <c r="G438" i="10" s="1"/>
  <c r="H438" i="10" s="1"/>
  <c r="N493" i="10"/>
  <c r="G493" i="10" s="1"/>
  <c r="H493" i="10" s="1"/>
  <c r="N505" i="10"/>
  <c r="G505" i="10" s="1"/>
  <c r="H505" i="10" s="1"/>
  <c r="N496" i="10"/>
  <c r="G496" i="10" s="1"/>
  <c r="H496" i="10" s="1"/>
  <c r="N573" i="10"/>
  <c r="G573" i="10" s="1"/>
  <c r="H573" i="10" s="1"/>
  <c r="N543" i="10"/>
  <c r="G543" i="10" s="1"/>
  <c r="H543" i="10" s="1"/>
  <c r="N579" i="10"/>
  <c r="G579" i="10" s="1"/>
  <c r="H579" i="10" s="1"/>
  <c r="N593" i="10"/>
  <c r="G593" i="10" s="1"/>
  <c r="H593" i="10" s="1"/>
  <c r="N587" i="10"/>
  <c r="G587" i="10" s="1"/>
  <c r="H587" i="10" s="1"/>
  <c r="N633" i="10"/>
  <c r="G633" i="10" s="1"/>
  <c r="H633" i="10" s="1"/>
  <c r="N628" i="10"/>
  <c r="G628" i="10" s="1"/>
  <c r="H628" i="10" s="1"/>
  <c r="N651" i="10"/>
  <c r="G651" i="10" s="1"/>
  <c r="H651" i="10" s="1"/>
  <c r="N60" i="10"/>
  <c r="G60" i="10" s="1"/>
  <c r="H60" i="10" s="1"/>
  <c r="N112" i="10"/>
  <c r="G112" i="10" s="1"/>
  <c r="H112" i="10" s="1"/>
  <c r="N129" i="10"/>
  <c r="G129" i="10" s="1"/>
  <c r="H129" i="10" s="1"/>
  <c r="N204" i="10"/>
  <c r="G204" i="10" s="1"/>
  <c r="H204" i="10" s="1"/>
  <c r="N69" i="10"/>
  <c r="G69" i="10" s="1"/>
  <c r="H69" i="10" s="1"/>
  <c r="N128" i="10"/>
  <c r="G128" i="10" s="1"/>
  <c r="H128" i="10" s="1"/>
  <c r="N149" i="10"/>
  <c r="G149" i="10" s="1"/>
  <c r="H149" i="10" s="1"/>
  <c r="N163" i="10"/>
  <c r="G163" i="10" s="1"/>
  <c r="H163" i="10" s="1"/>
  <c r="N98" i="10"/>
  <c r="G98" i="10" s="1"/>
  <c r="H98" i="10" s="1"/>
  <c r="N103" i="10"/>
  <c r="G103" i="10" s="1"/>
  <c r="H103" i="10" s="1"/>
  <c r="N108" i="10"/>
  <c r="G108" i="10" s="1"/>
  <c r="H108" i="10" s="1"/>
  <c r="N201" i="10"/>
  <c r="G201" i="10" s="1"/>
  <c r="H201" i="10" s="1"/>
  <c r="N199" i="10"/>
  <c r="G199" i="10" s="1"/>
  <c r="H199" i="10" s="1"/>
  <c r="N244" i="10"/>
  <c r="G244" i="10" s="1"/>
  <c r="H244" i="10" s="1"/>
  <c r="N280" i="10"/>
  <c r="G280" i="10" s="1"/>
  <c r="H280" i="10" s="1"/>
  <c r="N221" i="10"/>
  <c r="G221" i="10" s="1"/>
  <c r="H221" i="10" s="1"/>
  <c r="N233" i="10"/>
  <c r="G233" i="10" s="1"/>
  <c r="H233" i="10" s="1"/>
  <c r="N287" i="10"/>
  <c r="G287" i="10" s="1"/>
  <c r="H287" i="10" s="1"/>
  <c r="N304" i="10"/>
  <c r="G304" i="10" s="1"/>
  <c r="H304" i="10" s="1"/>
  <c r="N309" i="10"/>
  <c r="G309" i="10" s="1"/>
  <c r="H309" i="10" s="1"/>
  <c r="N292" i="10"/>
  <c r="G292" i="10" s="1"/>
  <c r="H292" i="10" s="1"/>
  <c r="N297" i="10"/>
  <c r="G297" i="10" s="1"/>
  <c r="H297" i="10" s="1"/>
  <c r="N354" i="10"/>
  <c r="G354" i="10" s="1"/>
  <c r="H354" i="10" s="1"/>
  <c r="N269" i="10"/>
  <c r="G269" i="10" s="1"/>
  <c r="H269" i="10" s="1"/>
  <c r="N313" i="10"/>
  <c r="G313" i="10" s="1"/>
  <c r="H313" i="10" s="1"/>
  <c r="N359" i="10"/>
  <c r="G359" i="10" s="1"/>
  <c r="H359" i="10" s="1"/>
  <c r="N392" i="10"/>
  <c r="G392" i="10" s="1"/>
  <c r="H392" i="10" s="1"/>
  <c r="N383" i="10"/>
  <c r="G383" i="10" s="1"/>
  <c r="H383" i="10" s="1"/>
  <c r="N388" i="10"/>
  <c r="G388" i="10" s="1"/>
  <c r="H388" i="10" s="1"/>
  <c r="N382" i="10"/>
  <c r="G382" i="10" s="1"/>
  <c r="H382" i="10" s="1"/>
  <c r="N431" i="10"/>
  <c r="G431" i="10" s="1"/>
  <c r="H431" i="10" s="1"/>
  <c r="N439" i="10"/>
  <c r="G439" i="10" s="1"/>
  <c r="H439" i="10" s="1"/>
  <c r="N465" i="10"/>
  <c r="G465" i="10" s="1"/>
  <c r="H465" i="10" s="1"/>
  <c r="N488" i="10"/>
  <c r="G488" i="10" s="1"/>
  <c r="H488" i="10" s="1"/>
  <c r="N477" i="10"/>
  <c r="G477" i="10" s="1"/>
  <c r="H477" i="10" s="1"/>
  <c r="N504" i="10"/>
  <c r="G504" i="10" s="1"/>
  <c r="H504" i="10" s="1"/>
  <c r="N523" i="10"/>
  <c r="G523" i="10" s="1"/>
  <c r="H523" i="10" s="1"/>
  <c r="N558" i="10"/>
  <c r="G558" i="10" s="1"/>
  <c r="H558" i="10" s="1"/>
  <c r="N602" i="10"/>
  <c r="G602" i="10" s="1"/>
  <c r="H602" i="10" s="1"/>
  <c r="N585" i="10"/>
  <c r="G585" i="10" s="1"/>
  <c r="H585" i="10" s="1"/>
  <c r="N621" i="10"/>
  <c r="G621" i="10" s="1"/>
  <c r="H621" i="10" s="1"/>
  <c r="N634" i="10"/>
  <c r="G634" i="10" s="1"/>
  <c r="H634" i="10" s="1"/>
  <c r="N641" i="10"/>
  <c r="G641" i="10" s="1"/>
  <c r="H641" i="10" s="1"/>
  <c r="N652" i="10"/>
  <c r="G652" i="10" s="1"/>
  <c r="H652" i="10" s="1"/>
  <c r="N661" i="10"/>
  <c r="G661" i="10" s="1"/>
  <c r="H661" i="10" s="1"/>
  <c r="N197" i="10"/>
  <c r="G197" i="10" s="1"/>
  <c r="H197" i="10" s="1"/>
  <c r="N180" i="10"/>
  <c r="G180" i="10" s="1"/>
  <c r="H180" i="10" s="1"/>
  <c r="N66" i="10"/>
  <c r="G66" i="10" s="1"/>
  <c r="H66" i="10" s="1"/>
  <c r="N71" i="10"/>
  <c r="G71" i="10" s="1"/>
  <c r="H71" i="10" s="1"/>
  <c r="N76" i="10"/>
  <c r="G76" i="10" s="1"/>
  <c r="H76" i="10" s="1"/>
  <c r="N175" i="10"/>
  <c r="G175" i="10" s="1"/>
  <c r="H175" i="10" s="1"/>
  <c r="N229" i="10"/>
  <c r="G229" i="10" s="1"/>
  <c r="H229" i="10" s="1"/>
  <c r="N215" i="10"/>
  <c r="G215" i="10" s="1"/>
  <c r="H215" i="10" s="1"/>
  <c r="N167" i="10"/>
  <c r="G167" i="10" s="1"/>
  <c r="H167" i="10" s="1"/>
  <c r="N181" i="10"/>
  <c r="G181" i="10" s="1"/>
  <c r="H181" i="10" s="1"/>
  <c r="N196" i="10"/>
  <c r="G196" i="10" s="1"/>
  <c r="H196" i="10" s="1"/>
  <c r="N202" i="10"/>
  <c r="G202" i="10" s="1"/>
  <c r="H202" i="10" s="1"/>
  <c r="N207" i="10"/>
  <c r="G207" i="10" s="1"/>
  <c r="H207" i="10" s="1"/>
  <c r="N212" i="10"/>
  <c r="G212" i="10" s="1"/>
  <c r="H212" i="10" s="1"/>
  <c r="N284" i="10"/>
  <c r="G284" i="10" s="1"/>
  <c r="H284" i="10" s="1"/>
  <c r="N239" i="10"/>
  <c r="G239" i="10" s="1"/>
  <c r="H239" i="10" s="1"/>
  <c r="N285" i="10"/>
  <c r="G285" i="10" s="1"/>
  <c r="H285" i="10" s="1"/>
  <c r="N341" i="10"/>
  <c r="G341" i="10" s="1"/>
  <c r="H341" i="10" s="1"/>
  <c r="N301" i="10"/>
  <c r="G301" i="10" s="1"/>
  <c r="H301" i="10" s="1"/>
  <c r="N369" i="10"/>
  <c r="G369" i="10" s="1"/>
  <c r="H369" i="10" s="1"/>
  <c r="N379" i="10"/>
  <c r="G379" i="10" s="1"/>
  <c r="H379" i="10" s="1"/>
  <c r="N397" i="10"/>
  <c r="G397" i="10" s="1"/>
  <c r="H397" i="10" s="1"/>
  <c r="N395" i="10"/>
  <c r="G395" i="10" s="1"/>
  <c r="H395" i="10" s="1"/>
  <c r="N403" i="10"/>
  <c r="G403" i="10" s="1"/>
  <c r="H403" i="10" s="1"/>
  <c r="N365" i="10"/>
  <c r="G365" i="10" s="1"/>
  <c r="H365" i="10" s="1"/>
  <c r="N391" i="10"/>
  <c r="G391" i="10" s="1"/>
  <c r="H391" i="10" s="1"/>
  <c r="N448" i="10"/>
  <c r="G448" i="10" s="1"/>
  <c r="H448" i="10" s="1"/>
  <c r="N480" i="10"/>
  <c r="G480" i="10" s="1"/>
  <c r="H480" i="10" s="1"/>
  <c r="N490" i="10"/>
  <c r="G490" i="10" s="1"/>
  <c r="H490" i="10" s="1"/>
  <c r="N466" i="10"/>
  <c r="G466" i="10" s="1"/>
  <c r="H466" i="10" s="1"/>
  <c r="N471" i="10"/>
  <c r="G471" i="10" s="1"/>
  <c r="H471" i="10" s="1"/>
  <c r="N489" i="10"/>
  <c r="G489" i="10" s="1"/>
  <c r="H489" i="10" s="1"/>
  <c r="N515" i="10"/>
  <c r="G515" i="10" s="1"/>
  <c r="H515" i="10" s="1"/>
  <c r="N531" i="10"/>
  <c r="G531" i="10" s="1"/>
  <c r="H531" i="10" s="1"/>
  <c r="N547" i="10"/>
  <c r="G547" i="10" s="1"/>
  <c r="H547" i="10" s="1"/>
  <c r="N507" i="10"/>
  <c r="G507" i="10" s="1"/>
  <c r="H507" i="10" s="1"/>
  <c r="N517" i="10"/>
  <c r="G517" i="10" s="1"/>
  <c r="H517" i="10" s="1"/>
  <c r="N522" i="10"/>
  <c r="G522" i="10" s="1"/>
  <c r="H522" i="10" s="1"/>
  <c r="N527" i="10"/>
  <c r="G527" i="10" s="1"/>
  <c r="H527" i="10" s="1"/>
  <c r="N561" i="10"/>
  <c r="G561" i="10" s="1"/>
  <c r="H561" i="10" s="1"/>
  <c r="N571" i="10"/>
  <c r="G571" i="10" s="1"/>
  <c r="H571" i="10" s="1"/>
  <c r="N562" i="10"/>
  <c r="G562" i="10" s="1"/>
  <c r="H562" i="10" s="1"/>
  <c r="N580" i="10"/>
  <c r="G580" i="10" s="1"/>
  <c r="H580" i="10" s="1"/>
  <c r="N595" i="10"/>
  <c r="G595" i="10" s="1"/>
  <c r="H595" i="10" s="1"/>
  <c r="N635" i="10"/>
  <c r="G635" i="10" s="1"/>
  <c r="H635" i="10" s="1"/>
  <c r="N630" i="10"/>
  <c r="G630" i="10" s="1"/>
  <c r="H630" i="10" s="1"/>
  <c r="N666" i="10"/>
  <c r="G666" i="10" s="1"/>
  <c r="H666" i="10" s="1"/>
  <c r="N672" i="10"/>
  <c r="G672" i="10" s="1"/>
  <c r="H672" i="10" s="1"/>
  <c r="N659" i="10"/>
  <c r="G659" i="10" s="1"/>
  <c r="H659" i="10" s="1"/>
  <c r="N132" i="10"/>
  <c r="G132" i="10" s="1"/>
  <c r="H132" i="10" s="1"/>
  <c r="N134" i="10"/>
  <c r="G134" i="10" s="1"/>
  <c r="H134" i="10" s="1"/>
  <c r="N144" i="10"/>
  <c r="G144" i="10" s="1"/>
  <c r="H144" i="10" s="1"/>
  <c r="N182" i="10"/>
  <c r="G182" i="10" s="1"/>
  <c r="H182" i="10" s="1"/>
  <c r="N96" i="10"/>
  <c r="G96" i="10" s="1"/>
  <c r="H96" i="10" s="1"/>
  <c r="N118" i="10"/>
  <c r="G118" i="10" s="1"/>
  <c r="H118" i="10" s="1"/>
  <c r="N145" i="10"/>
  <c r="G145" i="10" s="1"/>
  <c r="H145" i="10" s="1"/>
  <c r="N158" i="10"/>
  <c r="G158" i="10" s="1"/>
  <c r="H158" i="10" s="1"/>
  <c r="N164" i="10"/>
  <c r="G164" i="10" s="1"/>
  <c r="H164" i="10" s="1"/>
  <c r="N130" i="10"/>
  <c r="G130" i="10" s="1"/>
  <c r="H130" i="10" s="1"/>
  <c r="N176" i="10"/>
  <c r="G176" i="10" s="1"/>
  <c r="H176" i="10" s="1"/>
  <c r="N279" i="10"/>
  <c r="G279" i="10" s="1"/>
  <c r="H279" i="10" s="1"/>
  <c r="N262" i="10"/>
  <c r="G262" i="10" s="1"/>
  <c r="H262" i="10" s="1"/>
  <c r="N241" i="10"/>
  <c r="G241" i="10" s="1"/>
  <c r="H241" i="10" s="1"/>
  <c r="N300" i="10"/>
  <c r="G300" i="10" s="1"/>
  <c r="H300" i="10" s="1"/>
  <c r="N327" i="10"/>
  <c r="G327" i="10" s="1"/>
  <c r="H327" i="10" s="1"/>
  <c r="N325" i="10"/>
  <c r="G325" i="10" s="1"/>
  <c r="H325" i="10" s="1"/>
  <c r="N252" i="10"/>
  <c r="G252" i="10" s="1"/>
  <c r="H252" i="10" s="1"/>
  <c r="N333" i="10"/>
  <c r="G333" i="10" s="1"/>
  <c r="H333" i="10" s="1"/>
  <c r="N318" i="10"/>
  <c r="G318" i="10" s="1"/>
  <c r="H318" i="10" s="1"/>
  <c r="N373" i="10"/>
  <c r="G373" i="10" s="1"/>
  <c r="H373" i="10" s="1"/>
  <c r="N387" i="10"/>
  <c r="G387" i="10" s="1"/>
  <c r="H387" i="10" s="1"/>
  <c r="N432" i="10"/>
  <c r="G432" i="10" s="1"/>
  <c r="H432" i="10" s="1"/>
  <c r="N413" i="10"/>
  <c r="G413" i="10" s="1"/>
  <c r="H413" i="10" s="1"/>
  <c r="N418" i="10"/>
  <c r="G418" i="10" s="1"/>
  <c r="H418" i="10" s="1"/>
  <c r="N435" i="10"/>
  <c r="G435" i="10" s="1"/>
  <c r="H435" i="10" s="1"/>
  <c r="N440" i="10"/>
  <c r="G440" i="10" s="1"/>
  <c r="H440" i="10" s="1"/>
  <c r="N446" i="10"/>
  <c r="G446" i="10" s="1"/>
  <c r="H446" i="10" s="1"/>
  <c r="N474" i="10"/>
  <c r="G474" i="10" s="1"/>
  <c r="H474" i="10" s="1"/>
  <c r="N494" i="10"/>
  <c r="G494" i="10" s="1"/>
  <c r="H494" i="10" s="1"/>
  <c r="N539" i="10"/>
  <c r="G539" i="10" s="1"/>
  <c r="H539" i="10" s="1"/>
  <c r="N556" i="10"/>
  <c r="G556" i="10" s="1"/>
  <c r="H556" i="10" s="1"/>
  <c r="N592" i="10"/>
  <c r="G592" i="10" s="1"/>
  <c r="H592" i="10" s="1"/>
  <c r="N623" i="10"/>
  <c r="G623" i="10" s="1"/>
  <c r="H623" i="10" s="1"/>
  <c r="N619" i="10"/>
  <c r="G619" i="10" s="1"/>
  <c r="H619" i="10" s="1"/>
  <c r="N620" i="10"/>
  <c r="G620" i="10" s="1"/>
  <c r="H620" i="10" s="1"/>
  <c r="N645" i="10"/>
  <c r="G645" i="10" s="1"/>
  <c r="H645" i="10" s="1"/>
  <c r="N674" i="10"/>
  <c r="G674" i="10" s="1"/>
  <c r="H674" i="10" s="1"/>
  <c r="N670" i="10"/>
  <c r="G670" i="10" s="1"/>
  <c r="H670" i="10" s="1"/>
  <c r="N46" i="10"/>
  <c r="G46" i="10" s="1"/>
  <c r="H46" i="10" s="1"/>
  <c r="N192" i="10"/>
  <c r="G192" i="10" s="1"/>
  <c r="H192" i="10" s="1"/>
  <c r="N113" i="10"/>
  <c r="G113" i="10" s="1"/>
  <c r="H113" i="10" s="1"/>
  <c r="N133" i="10"/>
  <c r="G133" i="10" s="1"/>
  <c r="H133" i="10" s="1"/>
  <c r="N165" i="10"/>
  <c r="G165" i="10" s="1"/>
  <c r="H165" i="10" s="1"/>
  <c r="N206" i="10"/>
  <c r="G206" i="10" s="1"/>
  <c r="H206" i="10" s="1"/>
  <c r="N179" i="10"/>
  <c r="G179" i="10" s="1"/>
  <c r="H179" i="10" s="1"/>
  <c r="N187" i="10"/>
  <c r="G187" i="10" s="1"/>
  <c r="H187" i="10" s="1"/>
  <c r="N217" i="10"/>
  <c r="G217" i="10" s="1"/>
  <c r="H217" i="10" s="1"/>
  <c r="N157" i="10"/>
  <c r="G157" i="10" s="1"/>
  <c r="H157" i="10" s="1"/>
  <c r="N172" i="10"/>
  <c r="G172" i="10" s="1"/>
  <c r="H172" i="10" s="1"/>
  <c r="N232" i="10"/>
  <c r="G232" i="10" s="1"/>
  <c r="H232" i="10" s="1"/>
  <c r="N255" i="10"/>
  <c r="G255" i="10" s="1"/>
  <c r="H255" i="10" s="1"/>
  <c r="N236" i="10"/>
  <c r="G236" i="10" s="1"/>
  <c r="H236" i="10" s="1"/>
  <c r="N272" i="10"/>
  <c r="G272" i="10" s="1"/>
  <c r="H272" i="10" s="1"/>
  <c r="N324" i="10"/>
  <c r="G324" i="10" s="1"/>
  <c r="H324" i="10" s="1"/>
  <c r="N320" i="10"/>
  <c r="G320" i="10" s="1"/>
  <c r="H320" i="10" s="1"/>
  <c r="N371" i="10"/>
  <c r="G371" i="10" s="1"/>
  <c r="H371" i="10" s="1"/>
  <c r="N358" i="10"/>
  <c r="G358" i="10" s="1"/>
  <c r="H358" i="10" s="1"/>
  <c r="N264" i="10"/>
  <c r="G264" i="10" s="1"/>
  <c r="H264" i="10" s="1"/>
  <c r="N389" i="10"/>
  <c r="G389" i="10" s="1"/>
  <c r="H389" i="10" s="1"/>
  <c r="N381" i="10"/>
  <c r="G381" i="10" s="1"/>
  <c r="H381" i="10" s="1"/>
  <c r="N396" i="10"/>
  <c r="G396" i="10" s="1"/>
  <c r="H396" i="10" s="1"/>
  <c r="N385" i="10"/>
  <c r="G385" i="10" s="1"/>
  <c r="H385" i="10" s="1"/>
  <c r="N355" i="10"/>
  <c r="G355" i="10" s="1"/>
  <c r="H355" i="10" s="1"/>
  <c r="N370" i="10"/>
  <c r="G370" i="10" s="1"/>
  <c r="H370" i="10" s="1"/>
  <c r="N372" i="10"/>
  <c r="G372" i="10" s="1"/>
  <c r="H372" i="10" s="1"/>
  <c r="N377" i="10"/>
  <c r="G377" i="10" s="1"/>
  <c r="H377" i="10" s="1"/>
  <c r="N437" i="10"/>
  <c r="G437" i="10" s="1"/>
  <c r="H437" i="10" s="1"/>
  <c r="N430" i="10"/>
  <c r="G430" i="10" s="1"/>
  <c r="H430" i="10" s="1"/>
  <c r="N412" i="10"/>
  <c r="G412" i="10" s="1"/>
  <c r="H412" i="10" s="1"/>
  <c r="N422" i="10"/>
  <c r="G422" i="10" s="1"/>
  <c r="H422" i="10" s="1"/>
  <c r="N462" i="10"/>
  <c r="G462" i="10" s="1"/>
  <c r="H462" i="10" s="1"/>
  <c r="N478" i="10"/>
  <c r="G478" i="10" s="1"/>
  <c r="H478" i="10" s="1"/>
  <c r="N473" i="10"/>
  <c r="G473" i="10" s="1"/>
  <c r="H473" i="10" s="1"/>
  <c r="N484" i="10"/>
  <c r="G484" i="10" s="1"/>
  <c r="H484" i="10" s="1"/>
  <c r="N476" i="10"/>
  <c r="G476" i="10" s="1"/>
  <c r="H476" i="10" s="1"/>
  <c r="N525" i="10"/>
  <c r="G525" i="10" s="1"/>
  <c r="H525" i="10" s="1"/>
  <c r="N555" i="10"/>
  <c r="G555" i="10" s="1"/>
  <c r="H555" i="10" s="1"/>
  <c r="N576" i="10"/>
  <c r="G576" i="10" s="1"/>
  <c r="H576" i="10" s="1"/>
  <c r="N552" i="10"/>
  <c r="G552" i="10" s="1"/>
  <c r="H552" i="10" s="1"/>
  <c r="N594" i="10"/>
  <c r="G594" i="10" s="1"/>
  <c r="H594" i="10" s="1"/>
  <c r="N599" i="10"/>
  <c r="G599" i="10" s="1"/>
  <c r="H599" i="10" s="1"/>
  <c r="N612" i="10"/>
  <c r="G612" i="10" s="1"/>
  <c r="H612" i="10" s="1"/>
  <c r="N611" i="10"/>
  <c r="G611" i="10" s="1"/>
  <c r="H611" i="10" s="1"/>
  <c r="N636" i="10"/>
  <c r="G636" i="10" s="1"/>
  <c r="H636" i="10" s="1"/>
  <c r="N626" i="10"/>
  <c r="G626" i="10" s="1"/>
  <c r="H626" i="10" s="1"/>
  <c r="N631" i="10"/>
  <c r="G631" i="10" s="1"/>
  <c r="H631" i="10" s="1"/>
  <c r="N654" i="10"/>
  <c r="G654" i="10" s="1"/>
  <c r="H654" i="10" s="1"/>
  <c r="N669" i="10"/>
  <c r="G669" i="10" s="1"/>
  <c r="H669" i="10" s="1"/>
  <c r="N97" i="10"/>
  <c r="G97" i="10" s="1"/>
  <c r="H97" i="10" s="1"/>
  <c r="N87" i="10"/>
  <c r="G87" i="10" s="1"/>
  <c r="H87" i="10" s="1"/>
  <c r="N104" i="10"/>
  <c r="G104" i="10" s="1"/>
  <c r="H104" i="10" s="1"/>
  <c r="N105" i="10"/>
  <c r="G105" i="10" s="1"/>
  <c r="H105" i="10" s="1"/>
  <c r="N127" i="10"/>
  <c r="G127" i="10" s="1"/>
  <c r="H127" i="10" s="1"/>
  <c r="N209" i="10"/>
  <c r="G209" i="10" s="1"/>
  <c r="H209" i="10" s="1"/>
  <c r="N32" i="10"/>
  <c r="G32" i="10" s="1"/>
  <c r="H32" i="10" s="1"/>
  <c r="N64" i="10"/>
  <c r="G64" i="10" s="1"/>
  <c r="H64" i="10" s="1"/>
  <c r="N86" i="10"/>
  <c r="G86" i="10" s="1"/>
  <c r="H86" i="10" s="1"/>
  <c r="N150" i="10"/>
  <c r="G150" i="10" s="1"/>
  <c r="H150" i="10" s="1"/>
  <c r="N159" i="10"/>
  <c r="G159" i="10" s="1"/>
  <c r="H159" i="10" s="1"/>
  <c r="N198" i="10"/>
  <c r="G198" i="10" s="1"/>
  <c r="H198" i="10" s="1"/>
  <c r="N218" i="10"/>
  <c r="G218" i="10" s="1"/>
  <c r="H218" i="10" s="1"/>
  <c r="N152" i="10"/>
  <c r="G152" i="10" s="1"/>
  <c r="H152" i="10" s="1"/>
  <c r="N208" i="10"/>
  <c r="G208" i="10" s="1"/>
  <c r="H208" i="10" s="1"/>
  <c r="N250" i="10"/>
  <c r="G250" i="10" s="1"/>
  <c r="H250" i="10" s="1"/>
  <c r="N278" i="10"/>
  <c r="G278" i="10" s="1"/>
  <c r="H278" i="10" s="1"/>
  <c r="N240" i="10"/>
  <c r="G240" i="10" s="1"/>
  <c r="H240" i="10" s="1"/>
  <c r="N290" i="10"/>
  <c r="G290" i="10" s="1"/>
  <c r="H290" i="10" s="1"/>
  <c r="N293" i="10"/>
  <c r="G293" i="10" s="1"/>
  <c r="H293" i="10" s="1"/>
  <c r="N326" i="10"/>
  <c r="G326" i="10" s="1"/>
  <c r="H326" i="10" s="1"/>
  <c r="N342" i="10"/>
  <c r="G342" i="10" s="1"/>
  <c r="H342" i="10" s="1"/>
  <c r="N349" i="10"/>
  <c r="G349" i="10" s="1"/>
  <c r="H349" i="10" s="1"/>
  <c r="N351" i="10"/>
  <c r="G351" i="10" s="1"/>
  <c r="H351" i="10" s="1"/>
  <c r="N361" i="10"/>
  <c r="G361" i="10" s="1"/>
  <c r="H361" i="10" s="1"/>
  <c r="N296" i="10"/>
  <c r="G296" i="10" s="1"/>
  <c r="H296" i="10" s="1"/>
  <c r="N357" i="10"/>
  <c r="G357" i="10" s="1"/>
  <c r="H357" i="10" s="1"/>
  <c r="N378" i="10"/>
  <c r="G378" i="10" s="1"/>
  <c r="H378" i="10" s="1"/>
  <c r="N363" i="10"/>
  <c r="G363" i="10" s="1"/>
  <c r="H363" i="10" s="1"/>
  <c r="N394" i="10"/>
  <c r="G394" i="10" s="1"/>
  <c r="H394" i="10" s="1"/>
  <c r="N350" i="10"/>
  <c r="G350" i="10" s="1"/>
  <c r="H350" i="10" s="1"/>
  <c r="N424" i="10"/>
  <c r="G424" i="10" s="1"/>
  <c r="H424" i="10" s="1"/>
  <c r="N450" i="10"/>
  <c r="G450" i="10" s="1"/>
  <c r="H450" i="10" s="1"/>
  <c r="N449" i="10"/>
  <c r="G449" i="10" s="1"/>
  <c r="H449" i="10" s="1"/>
  <c r="N407" i="10"/>
  <c r="G407" i="10" s="1"/>
  <c r="H407" i="10" s="1"/>
  <c r="N512" i="10"/>
  <c r="G512" i="10" s="1"/>
  <c r="H512" i="10" s="1"/>
  <c r="N513" i="10"/>
  <c r="G513" i="10" s="1"/>
  <c r="H513" i="10" s="1"/>
  <c r="N537" i="10"/>
  <c r="G537" i="10" s="1"/>
  <c r="H537" i="10" s="1"/>
  <c r="N541" i="10"/>
  <c r="G541" i="10" s="1"/>
  <c r="H541" i="10" s="1"/>
  <c r="N545" i="10"/>
  <c r="G545" i="10" s="1"/>
  <c r="H545" i="10" s="1"/>
  <c r="N560" i="10"/>
  <c r="G560" i="10" s="1"/>
  <c r="H560" i="10" s="1"/>
  <c r="N553" i="10"/>
  <c r="G553" i="10" s="1"/>
  <c r="H553" i="10" s="1"/>
  <c r="N559" i="10"/>
  <c r="G559" i="10" s="1"/>
  <c r="H559" i="10" s="1"/>
  <c r="N570" i="10"/>
  <c r="G570" i="10" s="1"/>
  <c r="H570" i="10" s="1"/>
  <c r="N610" i="10"/>
  <c r="G610" i="10" s="1"/>
  <c r="H610" i="10" s="1"/>
  <c r="N616" i="10"/>
  <c r="G616" i="10" s="1"/>
  <c r="H616" i="10" s="1"/>
  <c r="N604" i="10"/>
  <c r="G604" i="10" s="1"/>
  <c r="H604" i="10" s="1"/>
  <c r="N609" i="10"/>
  <c r="G609" i="10" s="1"/>
  <c r="H609" i="10" s="1"/>
  <c r="N637" i="10"/>
  <c r="G637" i="10" s="1"/>
  <c r="H637" i="10" s="1"/>
  <c r="N639" i="10"/>
  <c r="G639" i="10" s="1"/>
  <c r="H639" i="10" s="1"/>
  <c r="N653" i="10"/>
  <c r="G653" i="10" s="1"/>
  <c r="H653" i="10" s="1"/>
  <c r="N656" i="10"/>
  <c r="G656" i="10" s="1"/>
  <c r="H656" i="10" s="1"/>
  <c r="AV58" i="8"/>
  <c r="AW58" i="8"/>
  <c r="AV18" i="8"/>
  <c r="AW18" i="8"/>
  <c r="AV54" i="8"/>
  <c r="AW54" i="8"/>
  <c r="AV4" i="8"/>
  <c r="AK3" i="8"/>
  <c r="AW4" i="8"/>
  <c r="AV23" i="8"/>
  <c r="AW23" i="8"/>
  <c r="AV32" i="8"/>
  <c r="AW32" i="8"/>
  <c r="AW29" i="8"/>
  <c r="AV29" i="8"/>
  <c r="AV41" i="8"/>
  <c r="AW41" i="8"/>
  <c r="AV60" i="8"/>
  <c r="AW60" i="8"/>
  <c r="CB5" i="9"/>
  <c r="CP49" i="8"/>
  <c r="AI37" i="9"/>
  <c r="AI38" i="9"/>
  <c r="BK25" i="8"/>
  <c r="AZ20" i="6"/>
  <c r="AZ69" i="6"/>
  <c r="AZ64" i="6"/>
  <c r="AZ44" i="6"/>
  <c r="AZ34" i="6"/>
  <c r="AZ38" i="6"/>
  <c r="AZ57" i="6"/>
  <c r="AZ51" i="6"/>
  <c r="AZ58" i="6"/>
  <c r="CP53" i="8"/>
  <c r="CP6" i="8"/>
  <c r="AW42" i="9"/>
  <c r="AX42" i="9"/>
  <c r="AW45" i="9"/>
  <c r="AX45" i="9"/>
  <c r="AW29" i="9"/>
  <c r="AX29" i="9"/>
  <c r="AW55" i="9"/>
  <c r="AX49" i="9"/>
  <c r="AW49" i="9"/>
  <c r="AW8" i="9"/>
  <c r="AX8" i="9"/>
  <c r="AW25" i="9"/>
  <c r="AX25" i="9"/>
  <c r="BL44" i="8"/>
  <c r="BL14" i="8"/>
  <c r="BZ7" i="8"/>
  <c r="CA7" i="8"/>
  <c r="BZ8" i="8"/>
  <c r="CA8" i="8"/>
  <c r="BZ10" i="8"/>
  <c r="CA10" i="8"/>
  <c r="BZ16" i="8"/>
  <c r="CA16" i="8"/>
  <c r="BO3" i="8"/>
  <c r="BZ4" i="8"/>
  <c r="CA4" i="8"/>
  <c r="BZ44" i="8"/>
  <c r="CA44" i="8"/>
  <c r="BZ33" i="8"/>
  <c r="CA33" i="8"/>
  <c r="BZ13" i="8"/>
  <c r="CA13" i="8"/>
  <c r="BK40" i="8"/>
  <c r="BK35" i="8"/>
  <c r="BL28" i="8" l="1"/>
  <c r="CO61" i="8"/>
  <c r="CA37" i="9"/>
  <c r="BL59" i="8"/>
  <c r="CB7" i="9"/>
  <c r="CA27" i="8"/>
  <c r="AW27" i="8"/>
  <c r="AH27" i="8"/>
  <c r="AV27" i="8"/>
  <c r="AG27" i="8"/>
  <c r="CO9" i="8"/>
  <c r="AW55" i="8"/>
  <c r="AW9" i="8"/>
  <c r="AW7" i="8"/>
  <c r="AH18" i="8"/>
  <c r="CP27" i="8"/>
  <c r="AV55" i="8"/>
  <c r="AV9" i="8"/>
  <c r="AV7" i="8"/>
  <c r="AH9" i="8"/>
  <c r="AG18" i="8"/>
  <c r="CO7" i="8"/>
  <c r="BZ9" i="8"/>
  <c r="CP62" i="8"/>
  <c r="AH55" i="8"/>
  <c r="CA18" i="8"/>
  <c r="CO44" i="8"/>
  <c r="CP25" i="8"/>
  <c r="AX41" i="9"/>
  <c r="BL9" i="8"/>
  <c r="BL27" i="8"/>
  <c r="AX51" i="9"/>
  <c r="AG55" i="8"/>
  <c r="BZ18" i="8"/>
  <c r="CP12" i="8"/>
  <c r="CP7" i="8"/>
  <c r="BK27" i="8"/>
  <c r="BK18" i="8"/>
  <c r="AY69" i="6"/>
  <c r="CP50" i="8"/>
  <c r="BK42" i="8"/>
  <c r="L42" i="8"/>
  <c r="L30" i="8"/>
  <c r="L14" i="8"/>
  <c r="L26" i="8"/>
  <c r="L7" i="8"/>
  <c r="L25" i="8"/>
  <c r="L45" i="8"/>
  <c r="L71" i="8"/>
  <c r="CP51" i="8"/>
  <c r="CA68" i="8"/>
  <c r="CP42" i="8"/>
  <c r="AG68" i="8"/>
  <c r="BZ37" i="8"/>
  <c r="AW68" i="8"/>
  <c r="AH61" i="8"/>
  <c r="BZ52" i="8"/>
  <c r="CO68" i="8"/>
  <c r="L72" i="8"/>
  <c r="L63" i="8"/>
  <c r="L55" i="8"/>
  <c r="L70" i="8"/>
  <c r="L65" i="8"/>
  <c r="L9" i="8"/>
  <c r="L40" i="8"/>
  <c r="L52" i="8"/>
  <c r="L21" i="8"/>
  <c r="BZ68" i="8"/>
  <c r="CA50" i="9"/>
  <c r="AX4" i="9"/>
  <c r="AV68" i="8"/>
  <c r="AG61" i="8"/>
  <c r="CA42" i="8"/>
  <c r="AH57" i="8"/>
  <c r="BK61" i="8"/>
  <c r="L22" i="8"/>
  <c r="L6" i="8"/>
  <c r="L24" i="8"/>
  <c r="L41" i="8"/>
  <c r="L46" i="8"/>
  <c r="L31" i="8"/>
  <c r="L56" i="8"/>
  <c r="L53" i="8"/>
  <c r="L44" i="8"/>
  <c r="CA49" i="8"/>
  <c r="BK50" i="8"/>
  <c r="AW57" i="8"/>
  <c r="BL50" i="8"/>
  <c r="CA57" i="8"/>
  <c r="AH50" i="8"/>
  <c r="AW4" i="9"/>
  <c r="BZ42" i="8"/>
  <c r="AG57" i="8"/>
  <c r="CO42" i="8"/>
  <c r="L67" i="8"/>
  <c r="CO26" i="8"/>
  <c r="AV57" i="8"/>
  <c r="AH49" i="8"/>
  <c r="CA42" i="9"/>
  <c r="BZ57" i="8"/>
  <c r="AG50" i="8"/>
  <c r="CO57" i="8"/>
  <c r="CP37" i="8"/>
  <c r="BL49" i="8"/>
  <c r="BK52" i="8"/>
  <c r="BK37" i="8"/>
  <c r="L47" i="8"/>
  <c r="L23" i="8"/>
  <c r="CP70" i="8"/>
  <c r="CA61" i="8"/>
  <c r="CA50" i="8"/>
  <c r="CO71" i="8"/>
  <c r="AH37" i="8"/>
  <c r="AW49" i="8"/>
  <c r="L43" i="8"/>
  <c r="L35" i="8"/>
  <c r="L48" i="8"/>
  <c r="L18" i="8"/>
  <c r="L5" i="8"/>
  <c r="L28" i="8"/>
  <c r="L29" i="8"/>
  <c r="L12" i="8"/>
  <c r="L60" i="8"/>
  <c r="AW42" i="8"/>
  <c r="AG49" i="8"/>
  <c r="AH52" i="8"/>
  <c r="AW50" i="8"/>
  <c r="AV37" i="8"/>
  <c r="CO49" i="8"/>
  <c r="AX58" i="6"/>
  <c r="L58" i="8"/>
  <c r="L39" i="8"/>
  <c r="L61" i="8"/>
  <c r="BZ49" i="8"/>
  <c r="AI52" i="6"/>
  <c r="BZ61" i="8"/>
  <c r="BZ50" i="8"/>
  <c r="AG37" i="8"/>
  <c r="BL42" i="8"/>
  <c r="AV49" i="8"/>
  <c r="L11" i="8"/>
  <c r="L8" i="8"/>
  <c r="L33" i="8"/>
  <c r="L62" i="8"/>
  <c r="L4" i="8"/>
  <c r="L66" i="8"/>
  <c r="L32" i="8"/>
  <c r="L51" i="8"/>
  <c r="L69" i="8"/>
  <c r="AV42" i="8"/>
  <c r="CO72" i="8"/>
  <c r="AG52" i="8"/>
  <c r="AV50" i="8"/>
  <c r="AX57" i="9"/>
  <c r="AW37" i="8"/>
  <c r="L50" i="8"/>
  <c r="L19" i="8"/>
  <c r="L57" i="8"/>
  <c r="BL61" i="8"/>
  <c r="AW52" i="8"/>
  <c r="L10" i="8"/>
  <c r="L59" i="8"/>
  <c r="L34" i="8"/>
  <c r="L49" i="8"/>
  <c r="K2" i="8"/>
  <c r="L64" i="8"/>
  <c r="L36" i="8"/>
  <c r="L16" i="8"/>
  <c r="CO59" i="8"/>
  <c r="AH42" i="8"/>
  <c r="AW61" i="8"/>
  <c r="BL41" i="8"/>
  <c r="CO35" i="8"/>
  <c r="BK46" i="8"/>
  <c r="BL23" i="8"/>
  <c r="CO66" i="8"/>
  <c r="CP55" i="8"/>
  <c r="CP46" i="8"/>
  <c r="CO50" i="8"/>
  <c r="CO6" i="8"/>
  <c r="CO18" i="8"/>
  <c r="CO22" i="8"/>
  <c r="CP52" i="8"/>
  <c r="CO45" i="8"/>
  <c r="BK55" i="8"/>
  <c r="BL36" i="8"/>
  <c r="BL7" i="8"/>
  <c r="BL66" i="8"/>
  <c r="BL33" i="8"/>
  <c r="CP65" i="8"/>
  <c r="AH27" i="9"/>
  <c r="AH4" i="9"/>
  <c r="AH17" i="9"/>
  <c r="CA22" i="9"/>
  <c r="BK66" i="8"/>
  <c r="AI30" i="9"/>
  <c r="AH48" i="9"/>
  <c r="BK41" i="8"/>
  <c r="BK56" i="8"/>
  <c r="BK65" i="8"/>
  <c r="CA24" i="9"/>
  <c r="BK36" i="8"/>
  <c r="BK7" i="8"/>
  <c r="AH58" i="9"/>
  <c r="CA11" i="9"/>
  <c r="BK33" i="8"/>
  <c r="BL55" i="8"/>
  <c r="CP58" i="8"/>
  <c r="BL69" i="8"/>
  <c r="CO30" i="8"/>
  <c r="AW3" i="9"/>
  <c r="CB6" i="9"/>
  <c r="BL37" i="8"/>
  <c r="BL21" i="8"/>
  <c r="BK28" i="8"/>
  <c r="BL67" i="8"/>
  <c r="AI29" i="9"/>
  <c r="CB30" i="9"/>
  <c r="CB27" i="9"/>
  <c r="CO55" i="8"/>
  <c r="CP44" i="8"/>
  <c r="CO41" i="8"/>
  <c r="CP9" i="8"/>
  <c r="AI36" i="9"/>
  <c r="BK11" i="8"/>
  <c r="CP33" i="8"/>
  <c r="CP68" i="8"/>
  <c r="AI53" i="9"/>
  <c r="CO5" i="8"/>
  <c r="AI31" i="9"/>
  <c r="BK68" i="8"/>
  <c r="CA35" i="9"/>
  <c r="CA51" i="9"/>
  <c r="BL62" i="8"/>
  <c r="AY20" i="6"/>
  <c r="CE50" i="6"/>
  <c r="BL52" i="8"/>
  <c r="AI22" i="9"/>
  <c r="BL8" i="8"/>
  <c r="AI51" i="9"/>
  <c r="BL72" i="8"/>
  <c r="CO39" i="8"/>
  <c r="AI6" i="9"/>
  <c r="CP66" i="8"/>
  <c r="BK49" i="8"/>
  <c r="CO47" i="8"/>
  <c r="AH28" i="9"/>
  <c r="CO34" i="8"/>
  <c r="CP64" i="8"/>
  <c r="CP54" i="8"/>
  <c r="CB12" i="9"/>
  <c r="AH33" i="9"/>
  <c r="AY44" i="6"/>
  <c r="CO29" i="8"/>
  <c r="AI8" i="9"/>
  <c r="CO11" i="8"/>
  <c r="BK15" i="8"/>
  <c r="BL13" i="8"/>
  <c r="BK12" i="8"/>
  <c r="CA31" i="9"/>
  <c r="BK59" i="8"/>
  <c r="AX44" i="6"/>
  <c r="AI19" i="6"/>
  <c r="CO31" i="8"/>
  <c r="BL24" i="8"/>
  <c r="CE43" i="6"/>
  <c r="CP67" i="8"/>
  <c r="AI59" i="9"/>
  <c r="AX16" i="6"/>
  <c r="AY57" i="6"/>
  <c r="CO37" i="8"/>
  <c r="BK47" i="8"/>
  <c r="BL46" i="8"/>
  <c r="AH40" i="9"/>
  <c r="BK23" i="8"/>
  <c r="AX57" i="6"/>
  <c r="CP36" i="8"/>
  <c r="BK58" i="8"/>
  <c r="CP13" i="8"/>
  <c r="CB19" i="9"/>
  <c r="BK43" i="8"/>
  <c r="AX20" i="6"/>
  <c r="AH32" i="9"/>
  <c r="AI23" i="9"/>
  <c r="CD47" i="6"/>
  <c r="CD72" i="6"/>
  <c r="CE65" i="6"/>
  <c r="AH19" i="6"/>
  <c r="AH27" i="6"/>
  <c r="AI31" i="6"/>
  <c r="AH26" i="6"/>
  <c r="AI26" i="6"/>
  <c r="CE20" i="6"/>
  <c r="AH20" i="6"/>
  <c r="AI67" i="6"/>
  <c r="AH67" i="6"/>
  <c r="AH31" i="6"/>
  <c r="CE72" i="6"/>
  <c r="AH38" i="6"/>
  <c r="CE32" i="6"/>
  <c r="CE46" i="6"/>
  <c r="AH8" i="6"/>
  <c r="AI59" i="6"/>
  <c r="AI27" i="6"/>
  <c r="AY42" i="6"/>
  <c r="CD42" i="6"/>
  <c r="BL70" i="8"/>
  <c r="AX26" i="6"/>
  <c r="AX52" i="6"/>
  <c r="AY56" i="6"/>
  <c r="AY53" i="6"/>
  <c r="CE40" i="6"/>
  <c r="AX32" i="6"/>
  <c r="AH44" i="9"/>
  <c r="AX72" i="6"/>
  <c r="AX8" i="6"/>
  <c r="CE37" i="6"/>
  <c r="AI25" i="9"/>
  <c r="CD37" i="6"/>
  <c r="CE73" i="6"/>
  <c r="AY17" i="6"/>
  <c r="AH48" i="6"/>
  <c r="AY26" i="6"/>
  <c r="CD65" i="6"/>
  <c r="AI24" i="6"/>
  <c r="AX30" i="6"/>
  <c r="AI17" i="6"/>
  <c r="AI12" i="6"/>
  <c r="CP22" i="8"/>
  <c r="AI18" i="9"/>
  <c r="AH24" i="6"/>
  <c r="AH17" i="6"/>
  <c r="CE61" i="6"/>
  <c r="AI48" i="6"/>
  <c r="CE25" i="6"/>
  <c r="AI18" i="6"/>
  <c r="CD46" i="6"/>
  <c r="CD20" i="6"/>
  <c r="AI20" i="6"/>
  <c r="AI8" i="6"/>
  <c r="BK4" i="8"/>
  <c r="CE70" i="6"/>
  <c r="AY68" i="6"/>
  <c r="CD32" i="6"/>
  <c r="AI66" i="6"/>
  <c r="CD57" i="6"/>
  <c r="AY40" i="6"/>
  <c r="CD70" i="6"/>
  <c r="AY72" i="6"/>
  <c r="CE66" i="6"/>
  <c r="CD39" i="6"/>
  <c r="CD66" i="6"/>
  <c r="AI62" i="6"/>
  <c r="AX40" i="6"/>
  <c r="CD56" i="6"/>
  <c r="CE8" i="6"/>
  <c r="AY27" i="6"/>
  <c r="AX28" i="6"/>
  <c r="CE57" i="6"/>
  <c r="AI32" i="6"/>
  <c r="CD8" i="6"/>
  <c r="AY8" i="6"/>
  <c r="AX56" i="6"/>
  <c r="AH62" i="6"/>
  <c r="CD40" i="6"/>
  <c r="CE19" i="6"/>
  <c r="CE27" i="6"/>
  <c r="AH32" i="6"/>
  <c r="CE56" i="6"/>
  <c r="AY32" i="6"/>
  <c r="AY28" i="6"/>
  <c r="AI33" i="6"/>
  <c r="CD68" i="6"/>
  <c r="AX18" i="6"/>
  <c r="CD27" i="6"/>
  <c r="AI9" i="9"/>
  <c r="CD61" i="6"/>
  <c r="AI21" i="6"/>
  <c r="AY36" i="6"/>
  <c r="CD69" i="6"/>
  <c r="CE18" i="6"/>
  <c r="AI16" i="6"/>
  <c r="CA38" i="9"/>
  <c r="AX51" i="6"/>
  <c r="CP18" i="8"/>
  <c r="CD50" i="6"/>
  <c r="CE47" i="6"/>
  <c r="CB33" i="9"/>
  <c r="AH35" i="6"/>
  <c r="AY30" i="6"/>
  <c r="CA39" i="9"/>
  <c r="CO52" i="8"/>
  <c r="CE39" i="6"/>
  <c r="AI38" i="6"/>
  <c r="AI50" i="9"/>
  <c r="CE68" i="6"/>
  <c r="CP45" i="8"/>
  <c r="AY38" i="6"/>
  <c r="CE35" i="6"/>
  <c r="CE51" i="6"/>
  <c r="AI51" i="6"/>
  <c r="AH59" i="6"/>
  <c r="AX68" i="6"/>
  <c r="AX73" i="6"/>
  <c r="AY39" i="6"/>
  <c r="AI55" i="6"/>
  <c r="AH12" i="6"/>
  <c r="AY55" i="6"/>
  <c r="AH12" i="9"/>
  <c r="CA36" i="9"/>
  <c r="CA4" i="9"/>
  <c r="AH43" i="9"/>
  <c r="AX38" i="6"/>
  <c r="CD35" i="6"/>
  <c r="CD51" i="6"/>
  <c r="AI50" i="6"/>
  <c r="AH66" i="6"/>
  <c r="AI54" i="6"/>
  <c r="CA54" i="9"/>
  <c r="AH55" i="6"/>
  <c r="AX55" i="6"/>
  <c r="CE30" i="6"/>
  <c r="AY51" i="6"/>
  <c r="AI35" i="6"/>
  <c r="AH51" i="6"/>
  <c r="AX22" i="6"/>
  <c r="AX39" i="6"/>
  <c r="AH50" i="6"/>
  <c r="AH54" i="6"/>
  <c r="AX21" i="6"/>
  <c r="AX41" i="6"/>
  <c r="AI16" i="9"/>
  <c r="CP43" i="8"/>
  <c r="CB43" i="9"/>
  <c r="AX34" i="6"/>
  <c r="CD73" i="6"/>
  <c r="AY22" i="6"/>
  <c r="AX42" i="6"/>
  <c r="CO63" i="8"/>
  <c r="AX60" i="6"/>
  <c r="CE15" i="6"/>
  <c r="AX54" i="6"/>
  <c r="CO46" i="8"/>
  <c r="CO69" i="8"/>
  <c r="AH5" i="9"/>
  <c r="AH46" i="9"/>
  <c r="AH53" i="6"/>
  <c r="CA47" i="9"/>
  <c r="AI42" i="6"/>
  <c r="AY10" i="6"/>
  <c r="CE36" i="6"/>
  <c r="AI10" i="6"/>
  <c r="AH71" i="6"/>
  <c r="CP60" i="8"/>
  <c r="AI34" i="9"/>
  <c r="AI73" i="6"/>
  <c r="AY64" i="6"/>
  <c r="CD43" i="6"/>
  <c r="AH73" i="6"/>
  <c r="CE71" i="6"/>
  <c r="AI44" i="6"/>
  <c r="AH16" i="6"/>
  <c r="AX63" i="6"/>
  <c r="AX10" i="6"/>
  <c r="AX37" i="6"/>
  <c r="AY16" i="6"/>
  <c r="CD44" i="6"/>
  <c r="AX53" i="6"/>
  <c r="AY34" i="6"/>
  <c r="AX64" i="6"/>
  <c r="AH42" i="6"/>
  <c r="AY73" i="6"/>
  <c r="CD71" i="6"/>
  <c r="AH44" i="6"/>
  <c r="AY63" i="6"/>
  <c r="AY60" i="6"/>
  <c r="CD4" i="6"/>
  <c r="CD36" i="6"/>
  <c r="CO38" i="8"/>
  <c r="AH52" i="6"/>
  <c r="AX6" i="6"/>
  <c r="AY37" i="6"/>
  <c r="CP24" i="8"/>
  <c r="CE69" i="6"/>
  <c r="CE4" i="6"/>
  <c r="AH60" i="6"/>
  <c r="AY52" i="6"/>
  <c r="CA20" i="9"/>
  <c r="CE44" i="6"/>
  <c r="AH58" i="6"/>
  <c r="AI15" i="9"/>
  <c r="AH15" i="6"/>
  <c r="CB18" i="9"/>
  <c r="AI13" i="9"/>
  <c r="CO28" i="8"/>
  <c r="AX69" i="6"/>
  <c r="AH55" i="9"/>
  <c r="CE64" i="6"/>
  <c r="AH10" i="6"/>
  <c r="AY45" i="6"/>
  <c r="AY5" i="6"/>
  <c r="CP15" i="8"/>
  <c r="AX36" i="6"/>
  <c r="CE42" i="6"/>
  <c r="AX45" i="6"/>
  <c r="AY54" i="6"/>
  <c r="AY58" i="6"/>
  <c r="AY6" i="6"/>
  <c r="AY15" i="6"/>
  <c r="AI60" i="6"/>
  <c r="AX5" i="6"/>
  <c r="AI58" i="6"/>
  <c r="BZ13" i="7"/>
  <c r="CD67" i="6"/>
  <c r="CE13" i="6"/>
  <c r="AI9" i="6"/>
  <c r="CA16" i="7"/>
  <c r="CD16" i="6"/>
  <c r="AY18" i="6"/>
  <c r="AY41" i="6"/>
  <c r="CD33" i="6"/>
  <c r="AH21" i="6"/>
  <c r="AI42" i="9"/>
  <c r="CE7" i="6"/>
  <c r="AX14" i="6"/>
  <c r="AX27" i="6"/>
  <c r="CD30" i="6"/>
  <c r="CE21" i="6"/>
  <c r="CA19" i="7"/>
  <c r="AH33" i="6"/>
  <c r="AH18" i="6"/>
  <c r="AY21" i="6"/>
  <c r="CD19" i="6"/>
  <c r="AY48" i="6"/>
  <c r="CD21" i="6"/>
  <c r="CA21" i="7"/>
  <c r="CD7" i="6"/>
  <c r="AY49" i="6"/>
  <c r="AX48" i="6"/>
  <c r="AH34" i="6"/>
  <c r="W3" i="9"/>
  <c r="AH3" i="9" s="1"/>
  <c r="AI39" i="9"/>
  <c r="AH39" i="9"/>
  <c r="AH10" i="9"/>
  <c r="AI10" i="9"/>
  <c r="CD3" i="7"/>
  <c r="CD58" i="6"/>
  <c r="CE33" i="6"/>
  <c r="AX33" i="6"/>
  <c r="BZ3" i="8"/>
  <c r="CD13" i="6"/>
  <c r="CO48" i="8"/>
  <c r="CP57" i="8"/>
  <c r="CP17" i="8"/>
  <c r="AI25" i="6"/>
  <c r="AV3" i="8"/>
  <c r="AI65" i="6"/>
  <c r="AH9" i="6"/>
  <c r="AH65" i="6"/>
  <c r="AX29" i="6"/>
  <c r="CW3" i="10"/>
  <c r="BL3" i="9"/>
  <c r="CD15" i="6"/>
  <c r="AH25" i="6"/>
  <c r="CD29" i="6"/>
  <c r="CD52" i="6"/>
  <c r="AI6" i="6"/>
  <c r="AI29" i="6"/>
  <c r="AI37" i="6"/>
  <c r="AY12" i="6"/>
  <c r="AH6" i="6"/>
  <c r="AI11" i="6"/>
  <c r="AX47" i="6"/>
  <c r="AY25" i="6"/>
  <c r="CO23" i="8"/>
  <c r="CA15" i="7"/>
  <c r="CR154" i="10"/>
  <c r="AI23" i="6"/>
  <c r="CD49" i="6"/>
  <c r="AI15" i="6"/>
  <c r="AH11" i="6"/>
  <c r="AH29" i="6"/>
  <c r="CE58" i="6"/>
  <c r="CQ625" i="10"/>
  <c r="CR335" i="10"/>
  <c r="CA4" i="7"/>
  <c r="CD25" i="6"/>
  <c r="AI71" i="6"/>
  <c r="AH23" i="6"/>
  <c r="CE5" i="6"/>
  <c r="CR425" i="10"/>
  <c r="CQ275" i="10"/>
  <c r="CE54" i="6"/>
  <c r="CQ366" i="10"/>
  <c r="CA14" i="7"/>
  <c r="CD54" i="6"/>
  <c r="AY4" i="6"/>
  <c r="AH7" i="6"/>
  <c r="CR615" i="10"/>
  <c r="CQ226" i="10"/>
  <c r="AI72" i="6"/>
  <c r="AH68" i="6"/>
  <c r="AY70" i="6"/>
  <c r="CR162" i="10"/>
  <c r="CR508" i="10"/>
  <c r="CR346" i="10"/>
  <c r="AX24" i="6"/>
  <c r="CD5" i="6"/>
  <c r="CQ312" i="10"/>
  <c r="CR56" i="10"/>
  <c r="CR274" i="10"/>
  <c r="AY11" i="6"/>
  <c r="AY65" i="6"/>
  <c r="AX70" i="6"/>
  <c r="AX11" i="6"/>
  <c r="AY61" i="6"/>
  <c r="CQ589" i="10"/>
  <c r="CQ540" i="10"/>
  <c r="CR81" i="10"/>
  <c r="CR8" i="10"/>
  <c r="AX61" i="6"/>
  <c r="CR520" i="10"/>
  <c r="CR153" i="10"/>
  <c r="CR59" i="10"/>
  <c r="CQ419" i="10"/>
  <c r="CQ597" i="10"/>
  <c r="AX19" i="6"/>
  <c r="CE11" i="6"/>
  <c r="CR510" i="10"/>
  <c r="CQ153" i="10"/>
  <c r="CR457" i="10"/>
  <c r="CR447" i="10"/>
  <c r="CA6" i="7"/>
  <c r="CD62" i="6"/>
  <c r="AH70" i="6"/>
  <c r="CQ510" i="10"/>
  <c r="CR625" i="10"/>
  <c r="CQ584" i="10"/>
  <c r="AY33" i="6"/>
  <c r="CR416" i="10"/>
  <c r="CQ211" i="10"/>
  <c r="CR37" i="10"/>
  <c r="CR516" i="10"/>
  <c r="CQ295" i="10"/>
  <c r="CR638" i="10"/>
  <c r="CQ620" i="10"/>
  <c r="CQ139" i="10"/>
  <c r="CR537" i="10"/>
  <c r="CR214" i="10"/>
  <c r="CQ432" i="10"/>
  <c r="CR596" i="10"/>
  <c r="CQ526" i="10"/>
  <c r="CQ368" i="10"/>
  <c r="CR90" i="10"/>
  <c r="CQ287" i="10"/>
  <c r="CR325" i="10"/>
  <c r="CQ207" i="10"/>
  <c r="CR669" i="10"/>
  <c r="CR597" i="10"/>
  <c r="CQ429" i="10"/>
  <c r="CQ18" i="10"/>
  <c r="CQ622" i="10"/>
  <c r="CR219" i="10"/>
  <c r="CR538" i="10"/>
  <c r="CR11" i="10"/>
  <c r="BZ20" i="7"/>
  <c r="AY29" i="6"/>
  <c r="AY59" i="6"/>
  <c r="CE60" i="6"/>
  <c r="CD17" i="6"/>
  <c r="CD6" i="6"/>
  <c r="AI40" i="6"/>
  <c r="AH5" i="6"/>
  <c r="CA32" i="9"/>
  <c r="CB32" i="9"/>
  <c r="CB13" i="9"/>
  <c r="CA13" i="9"/>
  <c r="CQ557" i="10"/>
  <c r="CR385" i="10"/>
  <c r="CQ37" i="10"/>
  <c r="CQ516" i="10"/>
  <c r="CQ638" i="10"/>
  <c r="CQ136" i="10"/>
  <c r="CR94" i="10"/>
  <c r="CQ394" i="10"/>
  <c r="CR289" i="10"/>
  <c r="CR501" i="10"/>
  <c r="CR490" i="10"/>
  <c r="CR517" i="10"/>
  <c r="CR19" i="10"/>
  <c r="CR381" i="10"/>
  <c r="CR373" i="10"/>
  <c r="CQ255" i="10"/>
  <c r="CQ669" i="10"/>
  <c r="CQ533" i="10"/>
  <c r="CR300" i="10"/>
  <c r="CR268" i="10"/>
  <c r="CR661" i="10"/>
  <c r="CR583" i="10"/>
  <c r="CR452" i="10"/>
  <c r="CD60" i="6"/>
  <c r="AH69" i="6"/>
  <c r="AI68" i="6"/>
  <c r="CB34" i="9"/>
  <c r="CA34" i="9"/>
  <c r="CA52" i="9"/>
  <c r="CB52" i="9"/>
  <c r="CQ385" i="10"/>
  <c r="CR187" i="10"/>
  <c r="CQ33" i="10"/>
  <c r="CQ141" i="10"/>
  <c r="CQ208" i="10"/>
  <c r="CQ564" i="10"/>
  <c r="CR171" i="10"/>
  <c r="CR297" i="10"/>
  <c r="CR200" i="10"/>
  <c r="CR476" i="10"/>
  <c r="CR523" i="10"/>
  <c r="CR103" i="10"/>
  <c r="CR404" i="10"/>
  <c r="CQ489" i="10"/>
  <c r="CR488" i="10"/>
  <c r="CQ670" i="10"/>
  <c r="CR152" i="10"/>
  <c r="CR270" i="10"/>
  <c r="CR12" i="10"/>
  <c r="CV3" i="9"/>
  <c r="CR251" i="10"/>
  <c r="CE6" i="6"/>
  <c r="CO14" i="8"/>
  <c r="CP14" i="8"/>
  <c r="CB10" i="9"/>
  <c r="CA10" i="9"/>
  <c r="BP3" i="9"/>
  <c r="CA3" i="9" s="1"/>
  <c r="CA8" i="9"/>
  <c r="CA23" i="9"/>
  <c r="CB23" i="9"/>
  <c r="CQ187" i="10"/>
  <c r="CR348" i="10"/>
  <c r="CQ72" i="10"/>
  <c r="CQ592" i="10"/>
  <c r="CR459" i="10"/>
  <c r="CR262" i="10"/>
  <c r="CR10" i="10"/>
  <c r="CR628" i="10"/>
  <c r="CR342" i="10"/>
  <c r="CR636" i="10"/>
  <c r="CQ345" i="10"/>
  <c r="CR353" i="10"/>
  <c r="CQ488" i="10"/>
  <c r="CR261" i="10"/>
  <c r="CR85" i="10"/>
  <c r="CR423" i="10"/>
  <c r="CR364" i="10"/>
  <c r="CR199" i="10"/>
  <c r="CD3" i="8"/>
  <c r="CO3" i="8" s="1"/>
  <c r="CO4" i="8"/>
  <c r="CA9" i="9"/>
  <c r="CB9" i="9"/>
  <c r="CA45" i="9"/>
  <c r="CB45" i="9"/>
  <c r="CR315" i="10"/>
  <c r="CQ161" i="10"/>
  <c r="CR609" i="10"/>
  <c r="CQ348" i="10"/>
  <c r="CR376" i="10"/>
  <c r="CR114" i="10"/>
  <c r="CR249" i="10"/>
  <c r="CR119" i="10"/>
  <c r="CR125" i="10"/>
  <c r="CQ222" i="10"/>
  <c r="CQ353" i="10"/>
  <c r="CQ23" i="10"/>
  <c r="CR548" i="10"/>
  <c r="CR551" i="10"/>
  <c r="CR48" i="10"/>
  <c r="AX23" i="6"/>
  <c r="AI45" i="6"/>
  <c r="CB59" i="9"/>
  <c r="CA59" i="9"/>
  <c r="CQ659" i="10"/>
  <c r="CQ486" i="10"/>
  <c r="CQ315" i="10"/>
  <c r="CQ128" i="10"/>
  <c r="CQ609" i="10"/>
  <c r="CQ554" i="10"/>
  <c r="CQ331" i="10"/>
  <c r="CQ231" i="10"/>
  <c r="CQ336" i="10"/>
  <c r="CR662" i="10"/>
  <c r="CR656" i="10"/>
  <c r="CR178" i="10"/>
  <c r="CR280" i="10"/>
  <c r="CR632" i="10"/>
  <c r="CQ425" i="10"/>
  <c r="CR203" i="10"/>
  <c r="CQ31" i="10"/>
  <c r="CR401" i="10"/>
  <c r="CR472" i="10"/>
  <c r="CR608" i="10"/>
  <c r="CQ294" i="10"/>
  <c r="CR62" i="10"/>
  <c r="CR514" i="10"/>
  <c r="CR521" i="10"/>
  <c r="CR310" i="10"/>
  <c r="CR566" i="10"/>
  <c r="CR409" i="10"/>
  <c r="CE63" i="6"/>
  <c r="CD23" i="6"/>
  <c r="AI63" i="6"/>
  <c r="AH72" i="6"/>
  <c r="CE55" i="6"/>
  <c r="CA17" i="9"/>
  <c r="CB17" i="9"/>
  <c r="CA41" i="9"/>
  <c r="CB41" i="9"/>
  <c r="CR640" i="10"/>
  <c r="CQ443" i="10"/>
  <c r="CQ245" i="10"/>
  <c r="CQ106" i="10"/>
  <c r="CQ190" i="10"/>
  <c r="CQ646" i="10"/>
  <c r="CQ388" i="10"/>
  <c r="CR506" i="10"/>
  <c r="CR259" i="10"/>
  <c r="CQ662" i="10"/>
  <c r="CR437" i="10"/>
  <c r="CR156" i="10"/>
  <c r="CR188" i="10"/>
  <c r="CR575" i="10"/>
  <c r="CR407" i="10"/>
  <c r="CQ160" i="10"/>
  <c r="CR89" i="10"/>
  <c r="CR556" i="10"/>
  <c r="CR647" i="10"/>
  <c r="CQ608" i="10"/>
  <c r="CQ225" i="10"/>
  <c r="CR205" i="10"/>
  <c r="CR168" i="10"/>
  <c r="CR456" i="10"/>
  <c r="CR411" i="10"/>
  <c r="CR302" i="10"/>
  <c r="CR15" i="10"/>
  <c r="CA18" i="7"/>
  <c r="CD63" i="6"/>
  <c r="CD59" i="6"/>
  <c r="AH63" i="6"/>
  <c r="AY31" i="6"/>
  <c r="CP3" i="9"/>
  <c r="AI5" i="6"/>
  <c r="AH57" i="6"/>
  <c r="CB55" i="9"/>
  <c r="CA55" i="9"/>
  <c r="CQ600" i="10"/>
  <c r="CQ434" i="10"/>
  <c r="CR237" i="10"/>
  <c r="CQ52" i="10"/>
  <c r="CQ265" i="10"/>
  <c r="CR295" i="10"/>
  <c r="CR487" i="10"/>
  <c r="CQ506" i="10"/>
  <c r="CR139" i="10"/>
  <c r="CR236" i="10"/>
  <c r="CQ319" i="10"/>
  <c r="CR616" i="10"/>
  <c r="CQ386" i="10"/>
  <c r="CR539" i="10"/>
  <c r="CR243" i="10"/>
  <c r="CR123" i="10"/>
  <c r="CR192" i="10"/>
  <c r="CQ102" i="10"/>
  <c r="CR104" i="10"/>
  <c r="CQ24" i="10"/>
  <c r="CR441" i="10"/>
  <c r="CR177" i="10"/>
  <c r="CR384" i="10"/>
  <c r="CR330" i="10"/>
  <c r="CR660" i="10"/>
  <c r="CR115" i="10"/>
  <c r="AY19" i="6"/>
  <c r="CE29" i="6"/>
  <c r="AI4" i="6"/>
  <c r="AI69" i="6"/>
  <c r="AI61" i="6"/>
  <c r="CA44" i="9"/>
  <c r="CB44" i="9"/>
  <c r="CA40" i="9"/>
  <c r="CB40" i="9"/>
  <c r="BK7" i="7"/>
  <c r="BL7" i="7"/>
  <c r="CR202" i="10"/>
  <c r="CR201" i="10"/>
  <c r="CR471" i="10"/>
  <c r="AH469" i="10"/>
  <c r="AI469" i="10"/>
  <c r="AJ469" i="10"/>
  <c r="AH561" i="10"/>
  <c r="AI561" i="10"/>
  <c r="AJ561" i="10"/>
  <c r="AH197" i="10"/>
  <c r="AI197" i="10"/>
  <c r="AJ197" i="10"/>
  <c r="AH285" i="10"/>
  <c r="AI285" i="10"/>
  <c r="AJ285" i="10"/>
  <c r="AH428" i="10"/>
  <c r="AI428" i="10"/>
  <c r="AJ428" i="10"/>
  <c r="AH555" i="10"/>
  <c r="AI555" i="10"/>
  <c r="AJ555" i="10"/>
  <c r="AH134" i="10"/>
  <c r="AI134" i="10"/>
  <c r="AJ134" i="10"/>
  <c r="AH345" i="10"/>
  <c r="AI345" i="10"/>
  <c r="AJ345" i="10"/>
  <c r="AH216" i="10"/>
  <c r="AI216" i="10"/>
  <c r="AJ216" i="10"/>
  <c r="AH109" i="10"/>
  <c r="AI109" i="10"/>
  <c r="AJ109" i="10"/>
  <c r="AH26" i="10"/>
  <c r="AI26" i="10"/>
  <c r="AJ26" i="10"/>
  <c r="AH90" i="10"/>
  <c r="AI90" i="10"/>
  <c r="AJ90" i="10"/>
  <c r="AH100" i="10"/>
  <c r="AI100" i="10"/>
  <c r="AJ100" i="10"/>
  <c r="AH41" i="10"/>
  <c r="AI41" i="10"/>
  <c r="AJ41" i="10"/>
  <c r="AH36" i="10"/>
  <c r="AI36" i="10"/>
  <c r="AJ36" i="10"/>
  <c r="AH74" i="10"/>
  <c r="AI74" i="10"/>
  <c r="AJ74" i="10"/>
  <c r="AH11" i="10"/>
  <c r="AI11" i="10"/>
  <c r="AJ11" i="10"/>
  <c r="AH16" i="10"/>
  <c r="AI16" i="10"/>
  <c r="AJ16" i="10"/>
  <c r="AH64" i="10"/>
  <c r="AI64" i="10"/>
  <c r="AJ64" i="10"/>
  <c r="AH108" i="10"/>
  <c r="AI108" i="10"/>
  <c r="AJ108" i="10"/>
  <c r="AH130" i="10"/>
  <c r="AI130" i="10"/>
  <c r="AJ130" i="10"/>
  <c r="AH106" i="10"/>
  <c r="AI106" i="10"/>
  <c r="AJ106" i="10"/>
  <c r="AH158" i="10"/>
  <c r="AI158" i="10"/>
  <c r="AJ158" i="10"/>
  <c r="AH159" i="10"/>
  <c r="AI159" i="10"/>
  <c r="AJ159" i="10"/>
  <c r="AH196" i="10"/>
  <c r="AI196" i="10"/>
  <c r="AJ196" i="10"/>
  <c r="AH147" i="10"/>
  <c r="AI147" i="10"/>
  <c r="AJ147" i="10"/>
  <c r="AH203" i="10"/>
  <c r="AI203" i="10"/>
  <c r="AJ203" i="10"/>
  <c r="AH212" i="10"/>
  <c r="AJ212" i="10"/>
  <c r="AI212" i="10"/>
  <c r="AH245" i="10"/>
  <c r="AI245" i="10"/>
  <c r="AJ245" i="10"/>
  <c r="AH274" i="10"/>
  <c r="AI274" i="10"/>
  <c r="AJ274" i="10"/>
  <c r="AH249" i="10"/>
  <c r="AI249" i="10"/>
  <c r="AJ249" i="10"/>
  <c r="AH277" i="10"/>
  <c r="AI277" i="10"/>
  <c r="AJ277" i="10"/>
  <c r="AH296" i="10"/>
  <c r="AI296" i="10"/>
  <c r="AJ296" i="10"/>
  <c r="AI281" i="10"/>
  <c r="AH281" i="10"/>
  <c r="AJ281" i="10"/>
  <c r="AH360" i="10"/>
  <c r="AI360" i="10"/>
  <c r="AJ360" i="10"/>
  <c r="AH315" i="10"/>
  <c r="AI315" i="10"/>
  <c r="AJ315" i="10"/>
  <c r="AH367" i="10"/>
  <c r="AI367" i="10"/>
  <c r="AJ367" i="10"/>
  <c r="AH382" i="10"/>
  <c r="AI382" i="10"/>
  <c r="AJ382" i="10"/>
  <c r="AH423" i="10"/>
  <c r="AI423" i="10"/>
  <c r="AJ423" i="10"/>
  <c r="AH437" i="10"/>
  <c r="AI437" i="10"/>
  <c r="AJ437" i="10"/>
  <c r="AH442" i="10"/>
  <c r="AI442" i="10"/>
  <c r="AJ442" i="10"/>
  <c r="AH455" i="10"/>
  <c r="AI455" i="10"/>
  <c r="AJ455" i="10"/>
  <c r="AH477" i="10"/>
  <c r="AI477" i="10"/>
  <c r="AJ477" i="10"/>
  <c r="AH483" i="10"/>
  <c r="AI483" i="10"/>
  <c r="AJ483" i="10"/>
  <c r="AI508" i="10"/>
  <c r="AH508" i="10"/>
  <c r="AJ508" i="10"/>
  <c r="AH522" i="10"/>
  <c r="AI522" i="10"/>
  <c r="AJ522" i="10"/>
  <c r="AH546" i="10"/>
  <c r="AI546" i="10"/>
  <c r="AJ546" i="10"/>
  <c r="AI548" i="10"/>
  <c r="AH548" i="10"/>
  <c r="AJ548" i="10"/>
  <c r="AI569" i="10"/>
  <c r="AH569" i="10"/>
  <c r="AJ569" i="10"/>
  <c r="AH581" i="10"/>
  <c r="AI581" i="10"/>
  <c r="AJ581" i="10"/>
  <c r="AH609" i="10"/>
  <c r="AI609" i="10"/>
  <c r="AJ609" i="10"/>
  <c r="AH628" i="10"/>
  <c r="AI628" i="10"/>
  <c r="AJ628" i="10"/>
  <c r="AI632" i="10"/>
  <c r="AH632" i="10"/>
  <c r="AJ632" i="10"/>
  <c r="AH660" i="10"/>
  <c r="AI660" i="10"/>
  <c r="AJ660" i="10"/>
  <c r="F5" i="7"/>
  <c r="G5" i="7" s="1"/>
  <c r="CO5" i="7"/>
  <c r="CP5" i="7"/>
  <c r="AV5" i="7"/>
  <c r="AW5" i="7"/>
  <c r="F23" i="7"/>
  <c r="G23" i="7" s="1"/>
  <c r="CO23" i="7"/>
  <c r="AV23" i="7"/>
  <c r="CP23" i="7"/>
  <c r="AW23" i="7"/>
  <c r="CR626" i="10"/>
  <c r="CR498" i="10"/>
  <c r="CR382" i="10"/>
  <c r="CR301" i="10"/>
  <c r="CR88" i="10"/>
  <c r="CR57" i="10"/>
  <c r="CR7" i="10"/>
  <c r="CR641" i="10"/>
  <c r="CR547" i="10"/>
  <c r="CR414" i="10"/>
  <c r="CR150" i="10"/>
  <c r="CR653" i="10"/>
  <c r="CR560" i="10"/>
  <c r="CR519" i="10"/>
  <c r="CR191" i="10"/>
  <c r="CR278" i="10"/>
  <c r="CR378" i="10"/>
  <c r="CR100" i="10"/>
  <c r="BN68" i="6"/>
  <c r="BO68" i="6"/>
  <c r="BP68" i="6"/>
  <c r="BN67" i="6"/>
  <c r="BO67" i="6"/>
  <c r="BP67" i="6"/>
  <c r="BN33" i="6"/>
  <c r="BP33" i="6"/>
  <c r="BO33" i="6"/>
  <c r="BN59" i="6"/>
  <c r="BP59" i="6"/>
  <c r="BO59" i="6"/>
  <c r="BN15" i="6"/>
  <c r="BP15" i="6"/>
  <c r="BO15" i="6"/>
  <c r="BN4" i="6"/>
  <c r="BC3" i="6"/>
  <c r="BP4" i="6"/>
  <c r="BO4" i="6"/>
  <c r="BN24" i="6"/>
  <c r="BO24" i="6"/>
  <c r="BP24" i="6"/>
  <c r="BP6" i="6"/>
  <c r="BO6" i="6"/>
  <c r="BN6" i="6"/>
  <c r="CR277" i="10"/>
  <c r="CR654" i="10"/>
  <c r="CR109" i="10"/>
  <c r="CR34" i="10"/>
  <c r="CR380" i="10"/>
  <c r="CR559" i="10"/>
  <c r="CR132" i="10"/>
  <c r="CR493" i="10"/>
  <c r="CR630" i="10"/>
  <c r="CT64" i="6"/>
  <c r="CU64" i="6"/>
  <c r="CV64" i="6"/>
  <c r="CT11" i="6"/>
  <c r="CV11" i="6"/>
  <c r="CU11" i="6"/>
  <c r="CT26" i="6"/>
  <c r="CU26" i="6"/>
  <c r="CV26" i="6"/>
  <c r="CT72" i="6"/>
  <c r="CV72" i="6"/>
  <c r="CU72" i="6"/>
  <c r="CT17" i="6"/>
  <c r="CV17" i="6"/>
  <c r="CU17" i="6"/>
  <c r="CT18" i="6"/>
  <c r="CV18" i="6"/>
  <c r="CU18" i="6"/>
  <c r="CT40" i="6"/>
  <c r="CU40" i="6"/>
  <c r="CV40" i="6"/>
  <c r="CT65" i="6"/>
  <c r="CV65" i="6"/>
  <c r="CU65" i="6"/>
  <c r="AX625" i="10"/>
  <c r="AY625" i="10"/>
  <c r="AX555" i="10"/>
  <c r="AY555" i="10"/>
  <c r="AX449" i="10"/>
  <c r="AY449" i="10"/>
  <c r="AX255" i="10"/>
  <c r="AY255" i="10"/>
  <c r="AX105" i="10"/>
  <c r="AY105" i="10"/>
  <c r="AX629" i="10"/>
  <c r="AY629" i="10"/>
  <c r="AX528" i="10"/>
  <c r="AY528" i="10"/>
  <c r="AX353" i="10"/>
  <c r="AY353" i="10"/>
  <c r="AX304" i="10"/>
  <c r="AY304" i="10"/>
  <c r="AX74" i="10"/>
  <c r="AY74" i="10"/>
  <c r="AX515" i="10"/>
  <c r="AY515" i="10"/>
  <c r="AX395" i="10"/>
  <c r="AY395" i="10"/>
  <c r="AX327" i="10"/>
  <c r="AY327" i="10"/>
  <c r="AX190" i="10"/>
  <c r="AY190" i="10"/>
  <c r="AX12" i="10"/>
  <c r="AY12" i="10"/>
  <c r="AX602" i="10"/>
  <c r="AY602" i="10"/>
  <c r="AX410" i="10"/>
  <c r="AY410" i="10"/>
  <c r="AX290" i="10"/>
  <c r="AY290" i="10"/>
  <c r="AX268" i="10"/>
  <c r="AY268" i="10"/>
  <c r="AX169" i="10"/>
  <c r="AY169" i="10"/>
  <c r="AX612" i="10"/>
  <c r="AY612" i="10"/>
  <c r="AX563" i="10"/>
  <c r="AY563" i="10"/>
  <c r="AX432" i="10"/>
  <c r="AY432" i="10"/>
  <c r="AX231" i="10"/>
  <c r="AY231" i="10"/>
  <c r="AX116" i="10"/>
  <c r="AY116" i="10"/>
  <c r="AX497" i="10"/>
  <c r="AY497" i="10"/>
  <c r="AX415" i="10"/>
  <c r="AY415" i="10"/>
  <c r="AX261" i="10"/>
  <c r="AY261" i="10"/>
  <c r="AX204" i="10"/>
  <c r="AY204" i="10"/>
  <c r="AX667" i="10"/>
  <c r="AY667" i="10"/>
  <c r="AX548" i="10"/>
  <c r="AY548" i="10"/>
  <c r="AX364" i="10"/>
  <c r="AY364" i="10"/>
  <c r="AX165" i="10"/>
  <c r="AY165" i="10"/>
  <c r="AX656" i="10"/>
  <c r="AY656" i="10"/>
  <c r="AX558" i="10"/>
  <c r="AY558" i="10"/>
  <c r="AX429" i="10"/>
  <c r="AY429" i="10"/>
  <c r="AX242" i="10"/>
  <c r="AY242" i="10"/>
  <c r="AX188" i="10"/>
  <c r="AY188" i="10"/>
  <c r="AX39" i="10"/>
  <c r="AY39" i="10"/>
  <c r="AX100" i="10"/>
  <c r="AY100" i="10"/>
  <c r="AX36" i="10"/>
  <c r="AY36" i="10"/>
  <c r="AX68" i="10"/>
  <c r="AY68" i="10"/>
  <c r="AX37" i="10"/>
  <c r="AY37" i="10"/>
  <c r="AX41" i="10"/>
  <c r="AY41" i="10"/>
  <c r="AX8" i="10"/>
  <c r="AY8" i="10"/>
  <c r="AX55" i="10"/>
  <c r="AY55" i="10"/>
  <c r="AX141" i="10"/>
  <c r="AY141" i="10"/>
  <c r="AX135" i="10"/>
  <c r="AY135" i="10"/>
  <c r="AX51" i="10"/>
  <c r="AY51" i="10"/>
  <c r="AX139" i="10"/>
  <c r="AY139" i="10"/>
  <c r="AX175" i="10"/>
  <c r="AY175" i="10"/>
  <c r="AX181" i="10"/>
  <c r="AY181" i="10"/>
  <c r="AX35" i="10"/>
  <c r="AY35" i="10"/>
  <c r="AX69" i="10"/>
  <c r="AY69" i="10"/>
  <c r="AX145" i="10"/>
  <c r="AY145" i="10"/>
  <c r="AX207" i="10"/>
  <c r="AY207" i="10"/>
  <c r="AX184" i="10"/>
  <c r="AY184" i="10"/>
  <c r="AX259" i="10"/>
  <c r="AY259" i="10"/>
  <c r="AX266" i="10"/>
  <c r="AY266" i="10"/>
  <c r="AX332" i="10"/>
  <c r="AY332" i="10"/>
  <c r="AX302" i="10"/>
  <c r="AY302" i="10"/>
  <c r="AX291" i="10"/>
  <c r="AY291" i="10"/>
  <c r="AX269" i="10"/>
  <c r="AY269" i="10"/>
  <c r="AX352" i="10"/>
  <c r="AY352" i="10"/>
  <c r="AX267" i="10"/>
  <c r="AY267" i="10"/>
  <c r="AX367" i="10"/>
  <c r="AY367" i="10"/>
  <c r="AX402" i="10"/>
  <c r="AY402" i="10"/>
  <c r="AX414" i="10"/>
  <c r="AY414" i="10"/>
  <c r="AX422" i="10"/>
  <c r="AY422" i="10"/>
  <c r="AX435" i="10"/>
  <c r="AY435" i="10"/>
  <c r="AX443" i="10"/>
  <c r="AY443" i="10"/>
  <c r="AX478" i="10"/>
  <c r="AY478" i="10"/>
  <c r="AX504" i="10"/>
  <c r="AY504" i="10"/>
  <c r="AX451" i="10"/>
  <c r="AY451" i="10"/>
  <c r="AX495" i="10"/>
  <c r="AY495" i="10"/>
  <c r="AX521" i="10"/>
  <c r="AY521" i="10"/>
  <c r="AX531" i="10"/>
  <c r="AY531" i="10"/>
  <c r="AX567" i="10"/>
  <c r="AY567" i="10"/>
  <c r="AX569" i="10"/>
  <c r="AY569" i="10"/>
  <c r="AX589" i="10"/>
  <c r="AY589" i="10"/>
  <c r="AX604" i="10"/>
  <c r="AY604" i="10"/>
  <c r="AX619" i="10"/>
  <c r="AY619" i="10"/>
  <c r="AX650" i="10"/>
  <c r="AY650" i="10"/>
  <c r="AX666" i="10"/>
  <c r="AY666" i="10"/>
  <c r="CR604" i="10"/>
  <c r="CR531" i="10"/>
  <c r="CR466" i="10"/>
  <c r="CR418" i="10"/>
  <c r="CR347" i="10"/>
  <c r="CR293" i="10"/>
  <c r="CR216" i="10"/>
  <c r="CR175" i="10"/>
  <c r="CR137" i="10"/>
  <c r="CR305" i="10"/>
  <c r="CR146" i="10"/>
  <c r="CR451" i="10"/>
  <c r="CR189" i="10"/>
  <c r="CR111" i="10"/>
  <c r="CR50" i="10"/>
  <c r="CR86" i="10"/>
  <c r="CR505" i="10"/>
  <c r="CR410" i="10"/>
  <c r="CB618" i="10"/>
  <c r="CC618" i="10"/>
  <c r="CB472" i="10"/>
  <c r="CC472" i="10"/>
  <c r="CB388" i="10"/>
  <c r="CC388" i="10"/>
  <c r="CB306" i="10"/>
  <c r="CC306" i="10"/>
  <c r="CB108" i="10"/>
  <c r="CC108" i="10"/>
  <c r="CB664" i="10"/>
  <c r="CC664" i="10"/>
  <c r="CB602" i="10"/>
  <c r="CC602" i="10"/>
  <c r="CB529" i="10"/>
  <c r="CC529" i="10"/>
  <c r="CB394" i="10"/>
  <c r="CC394" i="10"/>
  <c r="CB285" i="10"/>
  <c r="CC285" i="10"/>
  <c r="CB140" i="10"/>
  <c r="CC140" i="10"/>
  <c r="CB646" i="10"/>
  <c r="CC646" i="10"/>
  <c r="CB570" i="10"/>
  <c r="CC570" i="10"/>
  <c r="CB375" i="10"/>
  <c r="CC375" i="10"/>
  <c r="CB296" i="10"/>
  <c r="CC296" i="10"/>
  <c r="CB276" i="10"/>
  <c r="CC276" i="10"/>
  <c r="CB278" i="10"/>
  <c r="CC278" i="10"/>
  <c r="CB32" i="10"/>
  <c r="CC32" i="10"/>
  <c r="CB649" i="10"/>
  <c r="CC649" i="10"/>
  <c r="CB547" i="10"/>
  <c r="CC547" i="10"/>
  <c r="CB393" i="10"/>
  <c r="CC393" i="10"/>
  <c r="CB342" i="10"/>
  <c r="CC342" i="10"/>
  <c r="CB280" i="10"/>
  <c r="CC280" i="10"/>
  <c r="CB654" i="10"/>
  <c r="CC654" i="10"/>
  <c r="CB480" i="10"/>
  <c r="CC480" i="10"/>
  <c r="CB302" i="10"/>
  <c r="CC302" i="10"/>
  <c r="CB215" i="10"/>
  <c r="CC215" i="10"/>
  <c r="CB182" i="10"/>
  <c r="CC182" i="10"/>
  <c r="CB599" i="10"/>
  <c r="CC599" i="10"/>
  <c r="CB555" i="10"/>
  <c r="CC555" i="10"/>
  <c r="CB473" i="10"/>
  <c r="CC473" i="10"/>
  <c r="CB364" i="10"/>
  <c r="CC364" i="10"/>
  <c r="CB189" i="10"/>
  <c r="CC189" i="10"/>
  <c r="CB197" i="10"/>
  <c r="CC197" i="10"/>
  <c r="CB645" i="10"/>
  <c r="CC645" i="10"/>
  <c r="CB537" i="10"/>
  <c r="CC537" i="10"/>
  <c r="CB413" i="10"/>
  <c r="CC413" i="10"/>
  <c r="CB202" i="10"/>
  <c r="CC202" i="10"/>
  <c r="CB145" i="10"/>
  <c r="CC145" i="10"/>
  <c r="CB87" i="10"/>
  <c r="CC87" i="10"/>
  <c r="CB580" i="10"/>
  <c r="CC580" i="10"/>
  <c r="CB489" i="10"/>
  <c r="CC489" i="10"/>
  <c r="CB391" i="10"/>
  <c r="CC391" i="10"/>
  <c r="CB309" i="10"/>
  <c r="CC309" i="10"/>
  <c r="CB268" i="10"/>
  <c r="CC268" i="10"/>
  <c r="CB150" i="10"/>
  <c r="CC150" i="10"/>
  <c r="CB33" i="10"/>
  <c r="CC33" i="10"/>
  <c r="CB55" i="10"/>
  <c r="CC55" i="10"/>
  <c r="CB56" i="10"/>
  <c r="CC56" i="10"/>
  <c r="CB80" i="10"/>
  <c r="CC80" i="10"/>
  <c r="CB52" i="10"/>
  <c r="CC52" i="10"/>
  <c r="CB57" i="10"/>
  <c r="CC57" i="10"/>
  <c r="CB67" i="10"/>
  <c r="CC67" i="10"/>
  <c r="CB77" i="10"/>
  <c r="CC77" i="10"/>
  <c r="CB107" i="10"/>
  <c r="CC107" i="10"/>
  <c r="CB75" i="10"/>
  <c r="CC75" i="10"/>
  <c r="CB127" i="10"/>
  <c r="CC127" i="10"/>
  <c r="CB164" i="10"/>
  <c r="CC164" i="10"/>
  <c r="CB175" i="10"/>
  <c r="CC175" i="10"/>
  <c r="CB19" i="10"/>
  <c r="CC19" i="10"/>
  <c r="CB203" i="10"/>
  <c r="CC203" i="10"/>
  <c r="CB242" i="10"/>
  <c r="CC242" i="10"/>
  <c r="CB256" i="10"/>
  <c r="CC256" i="10"/>
  <c r="CB275" i="10"/>
  <c r="CC275" i="10"/>
  <c r="CB267" i="10"/>
  <c r="CC267" i="10"/>
  <c r="CB352" i="10"/>
  <c r="CC352" i="10"/>
  <c r="CB332" i="10"/>
  <c r="CC332" i="10"/>
  <c r="CB369" i="10"/>
  <c r="CC369" i="10"/>
  <c r="CB405" i="10"/>
  <c r="CC405" i="10"/>
  <c r="CB435" i="10"/>
  <c r="CC435" i="10"/>
  <c r="CB438" i="10"/>
  <c r="CC438" i="10"/>
  <c r="CB441" i="10"/>
  <c r="CC441" i="10"/>
  <c r="CB451" i="10"/>
  <c r="CC451" i="10"/>
  <c r="CB493" i="10"/>
  <c r="CC493" i="10"/>
  <c r="CB497" i="10"/>
  <c r="CC497" i="10"/>
  <c r="CB526" i="10"/>
  <c r="CC526" i="10"/>
  <c r="CB515" i="10"/>
  <c r="CC515" i="10"/>
  <c r="CB556" i="10"/>
  <c r="CC556" i="10"/>
  <c r="CB559" i="10"/>
  <c r="CC559" i="10"/>
  <c r="CB583" i="10"/>
  <c r="CC583" i="10"/>
  <c r="CB615" i="10"/>
  <c r="CC615" i="10"/>
  <c r="CB621" i="10"/>
  <c r="CC621" i="10"/>
  <c r="CB647" i="10"/>
  <c r="CC647" i="10"/>
  <c r="CB662" i="10"/>
  <c r="CC662" i="10"/>
  <c r="AG10" i="7"/>
  <c r="AH10" i="7"/>
  <c r="AG7" i="7"/>
  <c r="AH7" i="7"/>
  <c r="CR605" i="10"/>
  <c r="CR165" i="10"/>
  <c r="CR135" i="10"/>
  <c r="CR120" i="10"/>
  <c r="CR47" i="10"/>
  <c r="CE22" i="6"/>
  <c r="CD34" i="6"/>
  <c r="CQ674" i="10"/>
  <c r="CQ591" i="10"/>
  <c r="CQ525" i="10"/>
  <c r="CQ497" i="10"/>
  <c r="CQ422" i="10"/>
  <c r="CQ352" i="10"/>
  <c r="CQ276" i="10"/>
  <c r="CQ232" i="10"/>
  <c r="CQ164" i="10"/>
  <c r="CQ112" i="10"/>
  <c r="CQ17" i="10"/>
  <c r="CQ9" i="10"/>
  <c r="CQ284" i="10"/>
  <c r="CQ279" i="10"/>
  <c r="CQ97" i="10"/>
  <c r="CQ612" i="10"/>
  <c r="CQ428" i="10"/>
  <c r="CQ379" i="10"/>
  <c r="CQ71" i="10"/>
  <c r="CQ206" i="10"/>
  <c r="CQ142" i="10"/>
  <c r="CQ666" i="10"/>
  <c r="CQ562" i="10"/>
  <c r="CQ496" i="10"/>
  <c r="CQ391" i="10"/>
  <c r="CQ194" i="10"/>
  <c r="CQ610" i="10"/>
  <c r="CQ606" i="10"/>
  <c r="BZ5" i="7"/>
  <c r="BM641" i="10"/>
  <c r="BN641" i="10"/>
  <c r="BM556" i="10"/>
  <c r="BN556" i="10"/>
  <c r="BM431" i="10"/>
  <c r="BN431" i="10"/>
  <c r="BM247" i="10"/>
  <c r="BN247" i="10"/>
  <c r="BM12" i="10"/>
  <c r="BN12" i="10"/>
  <c r="BM618" i="10"/>
  <c r="BN618" i="10"/>
  <c r="BM516" i="10"/>
  <c r="BN516" i="10"/>
  <c r="BM469" i="10"/>
  <c r="BN469" i="10"/>
  <c r="BM349" i="10"/>
  <c r="BN349" i="10"/>
  <c r="BM258" i="10"/>
  <c r="BN258" i="10"/>
  <c r="BM158" i="10"/>
  <c r="BN158" i="10"/>
  <c r="BM138" i="10"/>
  <c r="BN138" i="10"/>
  <c r="BM584" i="10"/>
  <c r="BN584" i="10"/>
  <c r="BM492" i="10"/>
  <c r="BN492" i="10"/>
  <c r="BM334" i="10"/>
  <c r="BN334" i="10"/>
  <c r="BM159" i="10"/>
  <c r="BN159" i="10"/>
  <c r="BM669" i="10"/>
  <c r="BN669" i="10"/>
  <c r="BM536" i="10"/>
  <c r="BN536" i="10"/>
  <c r="BM333" i="10"/>
  <c r="BN333" i="10"/>
  <c r="BM236" i="10"/>
  <c r="BN236" i="10"/>
  <c r="BM37" i="10"/>
  <c r="BN37" i="10"/>
  <c r="BM652" i="10"/>
  <c r="BN652" i="10"/>
  <c r="BM554" i="10"/>
  <c r="BN554" i="10"/>
  <c r="BM442" i="10"/>
  <c r="BN442" i="10"/>
  <c r="BM237" i="10"/>
  <c r="BN237" i="10"/>
  <c r="BM270" i="10"/>
  <c r="BN270" i="10"/>
  <c r="BM141" i="10"/>
  <c r="BN141" i="10"/>
  <c r="BM578" i="10"/>
  <c r="BN578" i="10"/>
  <c r="BM488" i="10"/>
  <c r="BN488" i="10"/>
  <c r="BM378" i="10"/>
  <c r="BN378" i="10"/>
  <c r="BM280" i="10"/>
  <c r="BN280" i="10"/>
  <c r="BM209" i="10"/>
  <c r="BN209" i="10"/>
  <c r="BM656" i="10"/>
  <c r="BN656" i="10"/>
  <c r="BM579" i="10"/>
  <c r="BN579" i="10"/>
  <c r="BM482" i="10"/>
  <c r="BN482" i="10"/>
  <c r="BM361" i="10"/>
  <c r="BN361" i="10"/>
  <c r="BM171" i="10"/>
  <c r="BN171" i="10"/>
  <c r="BM45" i="10"/>
  <c r="BN45" i="10"/>
  <c r="BM608" i="10"/>
  <c r="BN608" i="10"/>
  <c r="BM457" i="10"/>
  <c r="BN457" i="10"/>
  <c r="BM404" i="10"/>
  <c r="BN404" i="10"/>
  <c r="BM278" i="10"/>
  <c r="BN278" i="10"/>
  <c r="BM197" i="10"/>
  <c r="BN197" i="10"/>
  <c r="BB3" i="10"/>
  <c r="BM29" i="10"/>
  <c r="BN29" i="10"/>
  <c r="BM95" i="10"/>
  <c r="BN95" i="10"/>
  <c r="BM52" i="10"/>
  <c r="BN52" i="10"/>
  <c r="BM65" i="10"/>
  <c r="BN65" i="10"/>
  <c r="BM44" i="10"/>
  <c r="BN44" i="10"/>
  <c r="BM31" i="10"/>
  <c r="BN31" i="10"/>
  <c r="BM55" i="10"/>
  <c r="BN55" i="10"/>
  <c r="BM67" i="10"/>
  <c r="BN67" i="10"/>
  <c r="BM113" i="10"/>
  <c r="BN113" i="10"/>
  <c r="BM121" i="10"/>
  <c r="BN121" i="10"/>
  <c r="BM118" i="10"/>
  <c r="BN118" i="10"/>
  <c r="BM83" i="10"/>
  <c r="BN83" i="10"/>
  <c r="BM131" i="10"/>
  <c r="BN131" i="10"/>
  <c r="BM202" i="10"/>
  <c r="BN202" i="10"/>
  <c r="BM181" i="10"/>
  <c r="BN181" i="10"/>
  <c r="BM146" i="10"/>
  <c r="BN146" i="10"/>
  <c r="BM226" i="10"/>
  <c r="BN226" i="10"/>
  <c r="BM212" i="10"/>
  <c r="BN212" i="10"/>
  <c r="BM240" i="10"/>
  <c r="BN240" i="10"/>
  <c r="BM234" i="10"/>
  <c r="BN234" i="10"/>
  <c r="BM298" i="10"/>
  <c r="BN298" i="10"/>
  <c r="BM320" i="10"/>
  <c r="BN320" i="10"/>
  <c r="BM307" i="10"/>
  <c r="BN307" i="10"/>
  <c r="BM335" i="10"/>
  <c r="BN335" i="10"/>
  <c r="BM363" i="10"/>
  <c r="BN363" i="10"/>
  <c r="BM360" i="10"/>
  <c r="BN360" i="10"/>
  <c r="BM382" i="10"/>
  <c r="BN382" i="10"/>
  <c r="BM376" i="10"/>
  <c r="BN376" i="10"/>
  <c r="BM413" i="10"/>
  <c r="BN413" i="10"/>
  <c r="BM417" i="10"/>
  <c r="BN417" i="10"/>
  <c r="BM472" i="10"/>
  <c r="BN472" i="10"/>
  <c r="BM489" i="10"/>
  <c r="BN489" i="10"/>
  <c r="BM471" i="10"/>
  <c r="BN471" i="10"/>
  <c r="BM522" i="10"/>
  <c r="BN522" i="10"/>
  <c r="BM527" i="10"/>
  <c r="BN527" i="10"/>
  <c r="BM567" i="10"/>
  <c r="BN567" i="10"/>
  <c r="BM569" i="10"/>
  <c r="BN569" i="10"/>
  <c r="BM585" i="10"/>
  <c r="BN585" i="10"/>
  <c r="BM610" i="10"/>
  <c r="BN610" i="10"/>
  <c r="BM642" i="10"/>
  <c r="BN642" i="10"/>
  <c r="BM659" i="10"/>
  <c r="BN659" i="10"/>
  <c r="CD41" i="6"/>
  <c r="AI41" i="6"/>
  <c r="AH46" i="6"/>
  <c r="CR585" i="10"/>
  <c r="CR430" i="10"/>
  <c r="BK15" i="7"/>
  <c r="BL15" i="7"/>
  <c r="F2" i="8"/>
  <c r="G2" i="8" s="1"/>
  <c r="G4" i="8"/>
  <c r="CR595" i="10"/>
  <c r="CR204" i="10"/>
  <c r="CR172" i="10"/>
  <c r="CR383" i="10"/>
  <c r="CR163" i="10"/>
  <c r="AH612" i="10"/>
  <c r="AI612" i="10"/>
  <c r="AJ612" i="10"/>
  <c r="AH349" i="10"/>
  <c r="AI349" i="10"/>
  <c r="AJ349" i="10"/>
  <c r="AH120" i="10"/>
  <c r="AI120" i="10"/>
  <c r="AJ120" i="10"/>
  <c r="AH479" i="10"/>
  <c r="AI479" i="10"/>
  <c r="AJ479" i="10"/>
  <c r="AH257" i="10"/>
  <c r="AI257" i="10"/>
  <c r="AJ257" i="10"/>
  <c r="AH629" i="10"/>
  <c r="AI629" i="10"/>
  <c r="AJ629" i="10"/>
  <c r="AH421" i="10"/>
  <c r="AI421" i="10"/>
  <c r="AJ421" i="10"/>
  <c r="AH136" i="10"/>
  <c r="AI136" i="10"/>
  <c r="AJ136" i="10"/>
  <c r="AH335" i="10"/>
  <c r="AI335" i="10"/>
  <c r="AJ335" i="10"/>
  <c r="AH223" i="10"/>
  <c r="AI223" i="10"/>
  <c r="AJ223" i="10"/>
  <c r="AH470" i="10"/>
  <c r="AI470" i="10"/>
  <c r="AJ470" i="10"/>
  <c r="AI294" i="10"/>
  <c r="AH294" i="10"/>
  <c r="AJ294" i="10"/>
  <c r="AH606" i="10"/>
  <c r="AI606" i="10"/>
  <c r="AJ606" i="10"/>
  <c r="AH284" i="10"/>
  <c r="AI284" i="10"/>
  <c r="AJ284" i="10"/>
  <c r="AH138" i="10"/>
  <c r="AI138" i="10"/>
  <c r="AJ138" i="10"/>
  <c r="CR580" i="10"/>
  <c r="CR481" i="10"/>
  <c r="CR363" i="10"/>
  <c r="CR130" i="10"/>
  <c r="CR113" i="10"/>
  <c r="CR44" i="10"/>
  <c r="CR65" i="10"/>
  <c r="CR431" i="10"/>
  <c r="CR392" i="10"/>
  <c r="CR317" i="10"/>
  <c r="CR223" i="10"/>
  <c r="CR611" i="10"/>
  <c r="CR450" i="10"/>
  <c r="CR359" i="10"/>
  <c r="CR324" i="10"/>
  <c r="CQ615" i="10"/>
  <c r="CQ376" i="10"/>
  <c r="CQ56" i="10"/>
  <c r="CQ361" i="10"/>
  <c r="CQ563" i="10"/>
  <c r="CQ114" i="10"/>
  <c r="CQ437" i="10"/>
  <c r="CQ171" i="10"/>
  <c r="CQ457" i="10"/>
  <c r="CQ156" i="10"/>
  <c r="CQ616" i="10"/>
  <c r="CQ297" i="10"/>
  <c r="CQ221" i="10"/>
  <c r="CQ188" i="10"/>
  <c r="CQ200" i="10"/>
  <c r="BK10" i="7"/>
  <c r="BL10" i="7"/>
  <c r="AZ3" i="7"/>
  <c r="BK4" i="7"/>
  <c r="BL4" i="7"/>
  <c r="CQ595" i="10"/>
  <c r="CQ539" i="10"/>
  <c r="CQ476" i="10"/>
  <c r="CQ243" i="10"/>
  <c r="CQ274" i="10"/>
  <c r="CQ202" i="10"/>
  <c r="CQ203" i="10"/>
  <c r="CQ19" i="10"/>
  <c r="CQ8" i="10"/>
  <c r="CQ125" i="10"/>
  <c r="CQ192" i="10"/>
  <c r="CQ204" i="10"/>
  <c r="CQ628" i="10"/>
  <c r="CQ556" i="10"/>
  <c r="CQ373" i="10"/>
  <c r="CQ342" i="10"/>
  <c r="CQ104" i="10"/>
  <c r="CQ201" i="10"/>
  <c r="CQ636" i="10"/>
  <c r="CR618" i="10"/>
  <c r="CR655" i="10"/>
  <c r="CR427" i="10"/>
  <c r="CR157" i="10"/>
  <c r="CR400" i="10"/>
  <c r="CR663" i="10"/>
  <c r="CQ62" i="10"/>
  <c r="CQ471" i="10"/>
  <c r="CQ172" i="10"/>
  <c r="CQ383" i="10"/>
  <c r="CQ163" i="10"/>
  <c r="CQ177" i="10"/>
  <c r="AH653" i="10"/>
  <c r="AI653" i="10"/>
  <c r="AJ653" i="10"/>
  <c r="AH611" i="10"/>
  <c r="AI611" i="10"/>
  <c r="AJ611" i="10"/>
  <c r="AH429" i="10"/>
  <c r="AI429" i="10"/>
  <c r="AJ429" i="10"/>
  <c r="AH302" i="10"/>
  <c r="AI302" i="10"/>
  <c r="AJ302" i="10"/>
  <c r="AH205" i="10"/>
  <c r="AI205" i="10"/>
  <c r="AJ205" i="10"/>
  <c r="AH119" i="10"/>
  <c r="AI119" i="10"/>
  <c r="AJ119" i="10"/>
  <c r="AH544" i="10"/>
  <c r="AI544" i="10"/>
  <c r="AJ544" i="10"/>
  <c r="AH478" i="10"/>
  <c r="AI478" i="10"/>
  <c r="AJ478" i="10"/>
  <c r="AH254" i="10"/>
  <c r="AI254" i="10"/>
  <c r="AJ254" i="10"/>
  <c r="AH239" i="10"/>
  <c r="AI239" i="10"/>
  <c r="AJ239" i="10"/>
  <c r="AH70" i="10"/>
  <c r="AI70" i="10"/>
  <c r="AJ70" i="10"/>
  <c r="AH627" i="10"/>
  <c r="AI627" i="10"/>
  <c r="AJ627" i="10"/>
  <c r="AH533" i="10"/>
  <c r="AI533" i="10"/>
  <c r="AJ533" i="10"/>
  <c r="AH406" i="10"/>
  <c r="AI406" i="10"/>
  <c r="AJ406" i="10"/>
  <c r="AH304" i="10"/>
  <c r="AI304" i="10"/>
  <c r="AJ304" i="10"/>
  <c r="AH6" i="10"/>
  <c r="AI6" i="10"/>
  <c r="AJ6" i="10"/>
  <c r="AH513" i="10"/>
  <c r="AI513" i="10"/>
  <c r="AJ513" i="10"/>
  <c r="AH410" i="10"/>
  <c r="AI410" i="10"/>
  <c r="AJ410" i="10"/>
  <c r="AH293" i="10"/>
  <c r="AI293" i="10"/>
  <c r="AJ293" i="10"/>
  <c r="AH224" i="10"/>
  <c r="AI224" i="10"/>
  <c r="AJ224" i="10"/>
  <c r="AH644" i="10"/>
  <c r="AI644" i="10"/>
  <c r="AJ644" i="10"/>
  <c r="AH554" i="10"/>
  <c r="AI554" i="10"/>
  <c r="AJ554" i="10"/>
  <c r="AH501" i="10"/>
  <c r="AI501" i="10"/>
  <c r="AJ501" i="10"/>
  <c r="AH389" i="10"/>
  <c r="AI389" i="10"/>
  <c r="AJ389" i="10"/>
  <c r="AH288" i="10"/>
  <c r="AI288" i="10"/>
  <c r="AJ288" i="10"/>
  <c r="AH97" i="10"/>
  <c r="AI97" i="10"/>
  <c r="AJ97" i="10"/>
  <c r="AH579" i="10"/>
  <c r="AI579" i="10"/>
  <c r="AJ579" i="10"/>
  <c r="AH401" i="10"/>
  <c r="AI401" i="10"/>
  <c r="AJ401" i="10"/>
  <c r="AH246" i="10"/>
  <c r="AI246" i="10"/>
  <c r="AJ246" i="10"/>
  <c r="AH102" i="10"/>
  <c r="AI102" i="10"/>
  <c r="AJ102" i="10"/>
  <c r="AH535" i="10"/>
  <c r="AI535" i="10"/>
  <c r="AJ535" i="10"/>
  <c r="AH323" i="10"/>
  <c r="AI323" i="10"/>
  <c r="AJ323" i="10"/>
  <c r="AH258" i="10"/>
  <c r="AI258" i="10"/>
  <c r="AJ258" i="10"/>
  <c r="AH222" i="10"/>
  <c r="AI222" i="10"/>
  <c r="AJ222" i="10"/>
  <c r="AH89" i="10"/>
  <c r="AI89" i="10"/>
  <c r="AJ89" i="10"/>
  <c r="AH558" i="10"/>
  <c r="AI558" i="10"/>
  <c r="AJ558" i="10"/>
  <c r="AH405" i="10"/>
  <c r="AI405" i="10"/>
  <c r="AJ405" i="10"/>
  <c r="AH341" i="10"/>
  <c r="AI341" i="10"/>
  <c r="AJ341" i="10"/>
  <c r="AH173" i="10"/>
  <c r="AI173" i="10"/>
  <c r="AJ173" i="10"/>
  <c r="AH111" i="10"/>
  <c r="AI111" i="10"/>
  <c r="AJ111" i="10"/>
  <c r="AH39" i="10"/>
  <c r="AI39" i="10"/>
  <c r="AJ39" i="10"/>
  <c r="AH33" i="10"/>
  <c r="AI33" i="10"/>
  <c r="AJ33" i="10"/>
  <c r="AH25" i="10"/>
  <c r="AI25" i="10"/>
  <c r="AJ25" i="10"/>
  <c r="AH29" i="10"/>
  <c r="W3" i="10"/>
  <c r="AI29" i="10"/>
  <c r="AJ29" i="10"/>
  <c r="AH24" i="10"/>
  <c r="AI24" i="10"/>
  <c r="AJ24" i="10"/>
  <c r="AH44" i="10"/>
  <c r="AI44" i="10"/>
  <c r="AJ44" i="10"/>
  <c r="AH15" i="10"/>
  <c r="AI15" i="10"/>
  <c r="AJ15" i="10"/>
  <c r="AH60" i="10"/>
  <c r="AI60" i="10"/>
  <c r="AJ60" i="10"/>
  <c r="AH37" i="10"/>
  <c r="AI37" i="10"/>
  <c r="AJ37" i="10"/>
  <c r="AH128" i="10"/>
  <c r="AI128" i="10"/>
  <c r="AJ128" i="10"/>
  <c r="AH135" i="10"/>
  <c r="AI135" i="10"/>
  <c r="AJ135" i="10"/>
  <c r="AH101" i="10"/>
  <c r="AI101" i="10"/>
  <c r="AJ101" i="10"/>
  <c r="AH160" i="10"/>
  <c r="AI160" i="10"/>
  <c r="AJ160" i="10"/>
  <c r="AH164" i="10"/>
  <c r="AI164" i="10"/>
  <c r="AJ164" i="10"/>
  <c r="AI162" i="10"/>
  <c r="AH162" i="10"/>
  <c r="AJ162" i="10"/>
  <c r="AH172" i="10"/>
  <c r="AI172" i="10"/>
  <c r="AJ172" i="10"/>
  <c r="AH207" i="10"/>
  <c r="AI207" i="10"/>
  <c r="AJ207" i="10"/>
  <c r="AH219" i="10"/>
  <c r="AI219" i="10"/>
  <c r="AJ219" i="10"/>
  <c r="AH248" i="10"/>
  <c r="AI248" i="10"/>
  <c r="AJ248" i="10"/>
  <c r="AI275" i="10"/>
  <c r="AH275" i="10"/>
  <c r="AJ275" i="10"/>
  <c r="AH273" i="10"/>
  <c r="AI273" i="10"/>
  <c r="AJ273" i="10"/>
  <c r="AH282" i="10"/>
  <c r="AI282" i="10"/>
  <c r="AJ282" i="10"/>
  <c r="AH328" i="10"/>
  <c r="AI328" i="10"/>
  <c r="AJ328" i="10"/>
  <c r="AH321" i="10"/>
  <c r="AJ321" i="10"/>
  <c r="AI321" i="10"/>
  <c r="AI313" i="10"/>
  <c r="AH313" i="10"/>
  <c r="AJ313" i="10"/>
  <c r="AH344" i="10"/>
  <c r="AI344" i="10"/>
  <c r="AJ344" i="10"/>
  <c r="AH370" i="10"/>
  <c r="AI370" i="10"/>
  <c r="AJ370" i="10"/>
  <c r="AI407" i="10"/>
  <c r="AH407" i="10"/>
  <c r="AJ407" i="10"/>
  <c r="AH430" i="10"/>
  <c r="AI430" i="10"/>
  <c r="AJ430" i="10"/>
  <c r="AH456" i="10"/>
  <c r="AI456" i="10"/>
  <c r="AJ456" i="10"/>
  <c r="AH409" i="10"/>
  <c r="AI409" i="10"/>
  <c r="AJ409" i="10"/>
  <c r="AH481" i="10"/>
  <c r="AI481" i="10"/>
  <c r="AJ481" i="10"/>
  <c r="AH487" i="10"/>
  <c r="AI487" i="10"/>
  <c r="AJ487" i="10"/>
  <c r="AH484" i="10"/>
  <c r="AI484" i="10"/>
  <c r="AJ484" i="10"/>
  <c r="AI510" i="10"/>
  <c r="AH510" i="10"/>
  <c r="AJ510" i="10"/>
  <c r="AH520" i="10"/>
  <c r="AI520" i="10"/>
  <c r="AJ520" i="10"/>
  <c r="AH550" i="10"/>
  <c r="AI550" i="10"/>
  <c r="AJ550" i="10"/>
  <c r="AH547" i="10"/>
  <c r="AI547" i="10"/>
  <c r="AJ547" i="10"/>
  <c r="AH580" i="10"/>
  <c r="AI580" i="10"/>
  <c r="AJ580" i="10"/>
  <c r="AI590" i="10"/>
  <c r="AH590" i="10"/>
  <c r="AJ590" i="10"/>
  <c r="AH613" i="10"/>
  <c r="AI613" i="10"/>
  <c r="AJ613" i="10"/>
  <c r="AH620" i="10"/>
  <c r="AI620" i="10"/>
  <c r="AJ620" i="10"/>
  <c r="AI640" i="10"/>
  <c r="AH640" i="10"/>
  <c r="AJ640" i="10"/>
  <c r="AH667" i="10"/>
  <c r="AI667" i="10"/>
  <c r="AJ667" i="10"/>
  <c r="F16" i="7"/>
  <c r="G16" i="7" s="1"/>
  <c r="CO16" i="7"/>
  <c r="CP16" i="7"/>
  <c r="AW16" i="7"/>
  <c r="AV16" i="7"/>
  <c r="M3" i="7"/>
  <c r="BZ3" i="7" s="1"/>
  <c r="F4" i="7"/>
  <c r="CO4" i="7"/>
  <c r="AV4" i="7"/>
  <c r="AW4" i="7"/>
  <c r="CP4" i="7"/>
  <c r="F13" i="7"/>
  <c r="G13" i="7" s="1"/>
  <c r="AV13" i="7"/>
  <c r="AW13" i="7"/>
  <c r="CO13" i="7"/>
  <c r="CP13" i="7"/>
  <c r="CQ626" i="10"/>
  <c r="CQ548" i="10"/>
  <c r="CQ498" i="10"/>
  <c r="CQ456" i="10"/>
  <c r="CQ382" i="10"/>
  <c r="CQ301" i="10"/>
  <c r="CQ268" i="10"/>
  <c r="CQ152" i="10"/>
  <c r="CQ85" i="10"/>
  <c r="CQ88" i="10"/>
  <c r="CQ57" i="10"/>
  <c r="CQ7" i="10"/>
  <c r="CQ641" i="10"/>
  <c r="CQ547" i="10"/>
  <c r="CQ414" i="10"/>
  <c r="CQ330" i="10"/>
  <c r="CQ150" i="10"/>
  <c r="CQ661" i="10"/>
  <c r="CQ653" i="10"/>
  <c r="CQ560" i="10"/>
  <c r="CQ519" i="10"/>
  <c r="CQ191" i="10"/>
  <c r="CQ566" i="10"/>
  <c r="CQ302" i="10"/>
  <c r="CQ278" i="10"/>
  <c r="CQ660" i="10"/>
  <c r="CQ11" i="10"/>
  <c r="CQ378" i="10"/>
  <c r="CQ12" i="10"/>
  <c r="CQ100" i="10"/>
  <c r="BN41" i="6"/>
  <c r="BP41" i="6"/>
  <c r="BO41" i="6"/>
  <c r="BN47" i="6"/>
  <c r="BO47" i="6"/>
  <c r="BP47" i="6"/>
  <c r="BN40" i="6"/>
  <c r="BO40" i="6"/>
  <c r="BP40" i="6"/>
  <c r="BN64" i="6"/>
  <c r="BO64" i="6"/>
  <c r="BP64" i="6"/>
  <c r="BN13" i="6"/>
  <c r="BP13" i="6"/>
  <c r="BO13" i="6"/>
  <c r="BN73" i="6"/>
  <c r="BO73" i="6"/>
  <c r="BP73" i="6"/>
  <c r="BN32" i="6"/>
  <c r="BO32" i="6"/>
  <c r="BP32" i="6"/>
  <c r="BN29" i="6"/>
  <c r="BP29" i="6"/>
  <c r="BO29" i="6"/>
  <c r="BN45" i="6"/>
  <c r="BP45" i="6"/>
  <c r="BO45" i="6"/>
  <c r="CQ452" i="10"/>
  <c r="CQ199" i="10"/>
  <c r="CQ48" i="10"/>
  <c r="CQ277" i="10"/>
  <c r="CQ654" i="10"/>
  <c r="CQ109" i="10"/>
  <c r="CQ34" i="10"/>
  <c r="CQ380" i="10"/>
  <c r="CQ559" i="10"/>
  <c r="CQ409" i="10"/>
  <c r="CQ132" i="10"/>
  <c r="CQ15" i="10"/>
  <c r="CQ493" i="10"/>
  <c r="CQ115" i="10"/>
  <c r="CQ630" i="10"/>
  <c r="CT59" i="6"/>
  <c r="CV59" i="6"/>
  <c r="CU59" i="6"/>
  <c r="CT70" i="6"/>
  <c r="CV70" i="6"/>
  <c r="CU70" i="6"/>
  <c r="CT71" i="6"/>
  <c r="CU71" i="6"/>
  <c r="CV71" i="6"/>
  <c r="CT16" i="6"/>
  <c r="CU16" i="6"/>
  <c r="CV16" i="6"/>
  <c r="CT60" i="6"/>
  <c r="CU60" i="6"/>
  <c r="CV60" i="6"/>
  <c r="CT12" i="6"/>
  <c r="CU12" i="6"/>
  <c r="CV12" i="6"/>
  <c r="CT28" i="6"/>
  <c r="CU28" i="6"/>
  <c r="CV28" i="6"/>
  <c r="CT53" i="6"/>
  <c r="CU53" i="6"/>
  <c r="CV53" i="6"/>
  <c r="CT56" i="6"/>
  <c r="CU56" i="6"/>
  <c r="CV56" i="6"/>
  <c r="AX614" i="10"/>
  <c r="AY614" i="10"/>
  <c r="AX545" i="10"/>
  <c r="AY545" i="10"/>
  <c r="AX381" i="10"/>
  <c r="AY381" i="10"/>
  <c r="AX220" i="10"/>
  <c r="AY220" i="10"/>
  <c r="AX111" i="10"/>
  <c r="AY111" i="10"/>
  <c r="AX603" i="10"/>
  <c r="AY603" i="10"/>
  <c r="AX479" i="10"/>
  <c r="AY479" i="10"/>
  <c r="AX321" i="10"/>
  <c r="AY321" i="10"/>
  <c r="AX306" i="10"/>
  <c r="AY306" i="10"/>
  <c r="AX79" i="10"/>
  <c r="AY79" i="10"/>
  <c r="AX540" i="10"/>
  <c r="AY540" i="10"/>
  <c r="AX378" i="10"/>
  <c r="AY378" i="10"/>
  <c r="AX294" i="10"/>
  <c r="AY294" i="10"/>
  <c r="AX149" i="10"/>
  <c r="AY149" i="10"/>
  <c r="AX137" i="10"/>
  <c r="AY137" i="10"/>
  <c r="AX512" i="10"/>
  <c r="AY512" i="10"/>
  <c r="AX373" i="10"/>
  <c r="AY373" i="10"/>
  <c r="AX273" i="10"/>
  <c r="AY273" i="10"/>
  <c r="AX218" i="10"/>
  <c r="AY218" i="10"/>
  <c r="AX58" i="10"/>
  <c r="AY58" i="10"/>
  <c r="AX601" i="10"/>
  <c r="AY601" i="10"/>
  <c r="AX550" i="10"/>
  <c r="AY550" i="10"/>
  <c r="AX426" i="10"/>
  <c r="AY426" i="10"/>
  <c r="AX150" i="10"/>
  <c r="AY150" i="10"/>
  <c r="AX136" i="10"/>
  <c r="AY136" i="10"/>
  <c r="AX511" i="10"/>
  <c r="AY511" i="10"/>
  <c r="AX346" i="10"/>
  <c r="AY346" i="10"/>
  <c r="AX272" i="10"/>
  <c r="AY272" i="10"/>
  <c r="AX187" i="10"/>
  <c r="AY187" i="10"/>
  <c r="AX662" i="10"/>
  <c r="AY662" i="10"/>
  <c r="AX525" i="10"/>
  <c r="AY525" i="10"/>
  <c r="AX354" i="10"/>
  <c r="AY354" i="10"/>
  <c r="AX132" i="10"/>
  <c r="AY132" i="10"/>
  <c r="AX637" i="10"/>
  <c r="AY637" i="10"/>
  <c r="AX551" i="10"/>
  <c r="AY551" i="10"/>
  <c r="AX408" i="10"/>
  <c r="AY408" i="10"/>
  <c r="AX292" i="10"/>
  <c r="AY292" i="10"/>
  <c r="AX76" i="10"/>
  <c r="AY76" i="10"/>
  <c r="AX25" i="10"/>
  <c r="AY25" i="10"/>
  <c r="AX78" i="10"/>
  <c r="AY78" i="10"/>
  <c r="AX44" i="10"/>
  <c r="AY44" i="10"/>
  <c r="AX57" i="10"/>
  <c r="AY57" i="10"/>
  <c r="AX40" i="10"/>
  <c r="AY40" i="10"/>
  <c r="AX49" i="10"/>
  <c r="AY49" i="10"/>
  <c r="AX15" i="10"/>
  <c r="AY15" i="10"/>
  <c r="AX77" i="10"/>
  <c r="AY77" i="10"/>
  <c r="AX45" i="10"/>
  <c r="AY45" i="10"/>
  <c r="AX59" i="10"/>
  <c r="AY59" i="10"/>
  <c r="AX71" i="10"/>
  <c r="AY71" i="10"/>
  <c r="AX109" i="10"/>
  <c r="AY109" i="10"/>
  <c r="AX191" i="10"/>
  <c r="AY191" i="10"/>
  <c r="AX199" i="10"/>
  <c r="AY199" i="10"/>
  <c r="AX67" i="10"/>
  <c r="AY67" i="10"/>
  <c r="AX96" i="10"/>
  <c r="AY96" i="10"/>
  <c r="AX154" i="10"/>
  <c r="AY154" i="10"/>
  <c r="AX210" i="10"/>
  <c r="AY210" i="10"/>
  <c r="AX189" i="10"/>
  <c r="AY189" i="10"/>
  <c r="AX278" i="10"/>
  <c r="AY278" i="10"/>
  <c r="AX237" i="10"/>
  <c r="AY237" i="10"/>
  <c r="AX333" i="10"/>
  <c r="AY333" i="10"/>
  <c r="AX307" i="10"/>
  <c r="AY307" i="10"/>
  <c r="AX310" i="10"/>
  <c r="AY310" i="10"/>
  <c r="AX296" i="10"/>
  <c r="AY296" i="10"/>
  <c r="AX334" i="10"/>
  <c r="AY334" i="10"/>
  <c r="AX299" i="10"/>
  <c r="AY299" i="10"/>
  <c r="AX389" i="10"/>
  <c r="AY389" i="10"/>
  <c r="AX403" i="10"/>
  <c r="AY403" i="10"/>
  <c r="AX368" i="10"/>
  <c r="AY368" i="10"/>
  <c r="AX427" i="10"/>
  <c r="AY427" i="10"/>
  <c r="AX438" i="10"/>
  <c r="AY438" i="10"/>
  <c r="AX448" i="10"/>
  <c r="AY448" i="10"/>
  <c r="AX453" i="10"/>
  <c r="AY453" i="10"/>
  <c r="AX489" i="10"/>
  <c r="AY489" i="10"/>
  <c r="AX459" i="10"/>
  <c r="AY459" i="10"/>
  <c r="AX496" i="10"/>
  <c r="AY496" i="10"/>
  <c r="AX522" i="10"/>
  <c r="AY522" i="10"/>
  <c r="AX538" i="10"/>
  <c r="AY538" i="10"/>
  <c r="AX552" i="10"/>
  <c r="AY552" i="10"/>
  <c r="AX582" i="10"/>
  <c r="AY582" i="10"/>
  <c r="AX594" i="10"/>
  <c r="AY594" i="10"/>
  <c r="AX615" i="10"/>
  <c r="AY615" i="10"/>
  <c r="AX624" i="10"/>
  <c r="AY624" i="10"/>
  <c r="AX642" i="10"/>
  <c r="AY642" i="10"/>
  <c r="CQ604" i="10"/>
  <c r="CQ531" i="10"/>
  <c r="CQ466" i="10"/>
  <c r="CQ418" i="10"/>
  <c r="CQ347" i="10"/>
  <c r="CQ293" i="10"/>
  <c r="CQ216" i="10"/>
  <c r="CQ175" i="10"/>
  <c r="CQ137" i="10"/>
  <c r="CQ305" i="10"/>
  <c r="CQ146" i="10"/>
  <c r="CQ451" i="10"/>
  <c r="CQ189" i="10"/>
  <c r="CQ111" i="10"/>
  <c r="CQ50" i="10"/>
  <c r="CQ86" i="10"/>
  <c r="CQ505" i="10"/>
  <c r="CQ410" i="10"/>
  <c r="BK3" i="8"/>
  <c r="CB596" i="10"/>
  <c r="CC596" i="10"/>
  <c r="CB511" i="10"/>
  <c r="CC511" i="10"/>
  <c r="CB406" i="10"/>
  <c r="CC406" i="10"/>
  <c r="CB295" i="10"/>
  <c r="CC295" i="10"/>
  <c r="CB103" i="10"/>
  <c r="CC103" i="10"/>
  <c r="CB663" i="10"/>
  <c r="CC663" i="10"/>
  <c r="CB592" i="10"/>
  <c r="CC592" i="10"/>
  <c r="CB512" i="10"/>
  <c r="CC512" i="10"/>
  <c r="CB281" i="10"/>
  <c r="CC281" i="10"/>
  <c r="CB228" i="10"/>
  <c r="CC228" i="10"/>
  <c r="CB135" i="10"/>
  <c r="CC135" i="10"/>
  <c r="CB630" i="10"/>
  <c r="CC630" i="10"/>
  <c r="CB540" i="10"/>
  <c r="CC540" i="10"/>
  <c r="CB348" i="10"/>
  <c r="CC348" i="10"/>
  <c r="CB249" i="10"/>
  <c r="CC249" i="10"/>
  <c r="CB271" i="10"/>
  <c r="CC271" i="10"/>
  <c r="CB262" i="10"/>
  <c r="CC262" i="10"/>
  <c r="CB4" i="10"/>
  <c r="CC4" i="10"/>
  <c r="CB639" i="10"/>
  <c r="CC639" i="10"/>
  <c r="CB539" i="10"/>
  <c r="CC539" i="10"/>
  <c r="CB415" i="10"/>
  <c r="CC415" i="10"/>
  <c r="CB320" i="10"/>
  <c r="CC320" i="10"/>
  <c r="CB232" i="10"/>
  <c r="CC232" i="10"/>
  <c r="CB629" i="10"/>
  <c r="CC629" i="10"/>
  <c r="CB407" i="10"/>
  <c r="CC407" i="10"/>
  <c r="CB270" i="10"/>
  <c r="CC270" i="10"/>
  <c r="CB198" i="10"/>
  <c r="CC198" i="10"/>
  <c r="CB14" i="10"/>
  <c r="CC14" i="10"/>
  <c r="CB594" i="10"/>
  <c r="CC594" i="10"/>
  <c r="CB554" i="10"/>
  <c r="CC554" i="10"/>
  <c r="CB478" i="10"/>
  <c r="CC478" i="10"/>
  <c r="CB374" i="10"/>
  <c r="CC374" i="10"/>
  <c r="CB167" i="10"/>
  <c r="CC167" i="10"/>
  <c r="CB180" i="10"/>
  <c r="CC180" i="10"/>
  <c r="CB656" i="10"/>
  <c r="CC656" i="10"/>
  <c r="CB504" i="10"/>
  <c r="CC504" i="10"/>
  <c r="CB403" i="10"/>
  <c r="CC403" i="10"/>
  <c r="CB196" i="10"/>
  <c r="CC196" i="10"/>
  <c r="CB128" i="10"/>
  <c r="CC128" i="10"/>
  <c r="CB668" i="10"/>
  <c r="CC668" i="10"/>
  <c r="CB610" i="10"/>
  <c r="CC610" i="10"/>
  <c r="CB477" i="10"/>
  <c r="CC477" i="10"/>
  <c r="CB424" i="10"/>
  <c r="CC424" i="10"/>
  <c r="CB274" i="10"/>
  <c r="CC274" i="10"/>
  <c r="CB236" i="10"/>
  <c r="CC236" i="10"/>
  <c r="CB39" i="10"/>
  <c r="CC39" i="10"/>
  <c r="CB92" i="10"/>
  <c r="CC92" i="10"/>
  <c r="CB63" i="10"/>
  <c r="CC63" i="10"/>
  <c r="CB9" i="10"/>
  <c r="CC9" i="10"/>
  <c r="CB5" i="10"/>
  <c r="CC5" i="10"/>
  <c r="CB47" i="10"/>
  <c r="CC47" i="10"/>
  <c r="CB12" i="10"/>
  <c r="CC12" i="10"/>
  <c r="CB8" i="10"/>
  <c r="CC8" i="10"/>
  <c r="CB82" i="10"/>
  <c r="CC82" i="10"/>
  <c r="CB112" i="10"/>
  <c r="CC112" i="10"/>
  <c r="CB119" i="10"/>
  <c r="CC119" i="10"/>
  <c r="CB137" i="10"/>
  <c r="CC137" i="10"/>
  <c r="CB166" i="10"/>
  <c r="CC166" i="10"/>
  <c r="CB177" i="10"/>
  <c r="CC177" i="10"/>
  <c r="CB59" i="10"/>
  <c r="CC59" i="10"/>
  <c r="CB213" i="10"/>
  <c r="CC213" i="10"/>
  <c r="CB245" i="10"/>
  <c r="CC245" i="10"/>
  <c r="CB258" i="10"/>
  <c r="CC258" i="10"/>
  <c r="CB283" i="10"/>
  <c r="CC283" i="10"/>
  <c r="CB287" i="10"/>
  <c r="CC287" i="10"/>
  <c r="CB307" i="10"/>
  <c r="CC307" i="10"/>
  <c r="CB333" i="10"/>
  <c r="CC333" i="10"/>
  <c r="CB384" i="10"/>
  <c r="CC384" i="10"/>
  <c r="CB416" i="10"/>
  <c r="CC416" i="10"/>
  <c r="CB423" i="10"/>
  <c r="CC423" i="10"/>
  <c r="CB445" i="10"/>
  <c r="CC445" i="10"/>
  <c r="CB452" i="10"/>
  <c r="CC452" i="10"/>
  <c r="CB467" i="10"/>
  <c r="CC467" i="10"/>
  <c r="CB496" i="10"/>
  <c r="CC496" i="10"/>
  <c r="CB488" i="10"/>
  <c r="CC488" i="10"/>
  <c r="CB518" i="10"/>
  <c r="CC518" i="10"/>
  <c r="CB519" i="10"/>
  <c r="CC519" i="10"/>
  <c r="CB541" i="10"/>
  <c r="CC541" i="10"/>
  <c r="CB561" i="10"/>
  <c r="CC561" i="10"/>
  <c r="CB591" i="10"/>
  <c r="CC591" i="10"/>
  <c r="CB605" i="10"/>
  <c r="CC605" i="10"/>
  <c r="CB641" i="10"/>
  <c r="CC641" i="10"/>
  <c r="CB652" i="10"/>
  <c r="CC652" i="10"/>
  <c r="CB670" i="10"/>
  <c r="CC670" i="10"/>
  <c r="AY24" i="6"/>
  <c r="AX25" i="6"/>
  <c r="AG5" i="7"/>
  <c r="AH5" i="7"/>
  <c r="V3" i="7"/>
  <c r="AG4" i="7"/>
  <c r="AH4" i="7"/>
  <c r="CA17" i="7"/>
  <c r="CD11" i="6"/>
  <c r="CQ605" i="10"/>
  <c r="CQ165" i="10"/>
  <c r="CQ135" i="10"/>
  <c r="CQ120" i="10"/>
  <c r="CQ47" i="10"/>
  <c r="AX67" i="6"/>
  <c r="AY23" i="6"/>
  <c r="AX31" i="6"/>
  <c r="CE52" i="6"/>
  <c r="CD55" i="6"/>
  <c r="AI70" i="6"/>
  <c r="AH61" i="6"/>
  <c r="CR651" i="10"/>
  <c r="CR572" i="10"/>
  <c r="CR499" i="10"/>
  <c r="CR453" i="10"/>
  <c r="CR398" i="10"/>
  <c r="CR323" i="10"/>
  <c r="CR264" i="10"/>
  <c r="CR176" i="10"/>
  <c r="CR155" i="10"/>
  <c r="CR131" i="10"/>
  <c r="CR45" i="10"/>
  <c r="CR20" i="10"/>
  <c r="CR406" i="10"/>
  <c r="CR356" i="10"/>
  <c r="CR247" i="10"/>
  <c r="CR166" i="10"/>
  <c r="CR602" i="10"/>
  <c r="CR492" i="10"/>
  <c r="CR403" i="10"/>
  <c r="CR332" i="10"/>
  <c r="CR304" i="10"/>
  <c r="CR642" i="10"/>
  <c r="CR543" i="10"/>
  <c r="CR444" i="10"/>
  <c r="CR328" i="10"/>
  <c r="CR69" i="10"/>
  <c r="CR151" i="10"/>
  <c r="CR512" i="10"/>
  <c r="AX65" i="6"/>
  <c r="AY13" i="6"/>
  <c r="AY50" i="6"/>
  <c r="BM629" i="10"/>
  <c r="BN629" i="10"/>
  <c r="BM538" i="10"/>
  <c r="BN538" i="10"/>
  <c r="BM381" i="10"/>
  <c r="BN381" i="10"/>
  <c r="BM317" i="10"/>
  <c r="BN317" i="10"/>
  <c r="BM20" i="10"/>
  <c r="BN20" i="10"/>
  <c r="BM596" i="10"/>
  <c r="BN596" i="10"/>
  <c r="BM513" i="10"/>
  <c r="BN513" i="10"/>
  <c r="BM439" i="10"/>
  <c r="BN439" i="10"/>
  <c r="BM338" i="10"/>
  <c r="BN338" i="10"/>
  <c r="BM263" i="10"/>
  <c r="BN263" i="10"/>
  <c r="BM192" i="10"/>
  <c r="BN192" i="10"/>
  <c r="BM125" i="10"/>
  <c r="BN125" i="10"/>
  <c r="BM571" i="10"/>
  <c r="BN571" i="10"/>
  <c r="BM435" i="10"/>
  <c r="BN435" i="10"/>
  <c r="BM285" i="10"/>
  <c r="BN285" i="10"/>
  <c r="BM206" i="10"/>
  <c r="BN206" i="10"/>
  <c r="BM625" i="10"/>
  <c r="BN625" i="10"/>
  <c r="BM506" i="10"/>
  <c r="BN506" i="10"/>
  <c r="BM332" i="10"/>
  <c r="BN332" i="10"/>
  <c r="BM257" i="10"/>
  <c r="BN257" i="10"/>
  <c r="BM188" i="10"/>
  <c r="BN188" i="10"/>
  <c r="BM647" i="10"/>
  <c r="BN647" i="10"/>
  <c r="BM508" i="10"/>
  <c r="BN508" i="10"/>
  <c r="BM427" i="10"/>
  <c r="BN427" i="10"/>
  <c r="BM331" i="10"/>
  <c r="BN331" i="10"/>
  <c r="BM238" i="10"/>
  <c r="BN238" i="10"/>
  <c r="BM111" i="10"/>
  <c r="BN111" i="10"/>
  <c r="BM573" i="10"/>
  <c r="BN573" i="10"/>
  <c r="BM462" i="10"/>
  <c r="BN462" i="10"/>
  <c r="BM366" i="10"/>
  <c r="BN366" i="10"/>
  <c r="BM284" i="10"/>
  <c r="BN284" i="10"/>
  <c r="BM73" i="10"/>
  <c r="BN73" i="10"/>
  <c r="BM643" i="10"/>
  <c r="BN643" i="10"/>
  <c r="BM564" i="10"/>
  <c r="BN564" i="10"/>
  <c r="BM443" i="10"/>
  <c r="BN443" i="10"/>
  <c r="BM339" i="10"/>
  <c r="BN339" i="10"/>
  <c r="BM151" i="10"/>
  <c r="BN151" i="10"/>
  <c r="BM672" i="10"/>
  <c r="BN672" i="10"/>
  <c r="BM589" i="10"/>
  <c r="BN589" i="10"/>
  <c r="BM493" i="10"/>
  <c r="BN493" i="10"/>
  <c r="BM400" i="10"/>
  <c r="BN400" i="10"/>
  <c r="BM241" i="10"/>
  <c r="BN241" i="10"/>
  <c r="BM204" i="10"/>
  <c r="BN204" i="10"/>
  <c r="BM72" i="10"/>
  <c r="BN72" i="10"/>
  <c r="BM68" i="10"/>
  <c r="BN68" i="10"/>
  <c r="BM89" i="10"/>
  <c r="BN89" i="10"/>
  <c r="BM28" i="10"/>
  <c r="BN28" i="10"/>
  <c r="BM30" i="10"/>
  <c r="BN30" i="10"/>
  <c r="BM7" i="10"/>
  <c r="BN7" i="10"/>
  <c r="BM79" i="10"/>
  <c r="BN79" i="10"/>
  <c r="BM10" i="10"/>
  <c r="BN10" i="10"/>
  <c r="BM135" i="10"/>
  <c r="BN135" i="10"/>
  <c r="BM96" i="10"/>
  <c r="BN96" i="10"/>
  <c r="BM119" i="10"/>
  <c r="BN119" i="10"/>
  <c r="BM91" i="10"/>
  <c r="BN91" i="10"/>
  <c r="BM152" i="10"/>
  <c r="BN152" i="10"/>
  <c r="BM208" i="10"/>
  <c r="BN208" i="10"/>
  <c r="BM189" i="10"/>
  <c r="BN189" i="10"/>
  <c r="BM149" i="10"/>
  <c r="BN149" i="10"/>
  <c r="BM230" i="10"/>
  <c r="BN230" i="10"/>
  <c r="BM225" i="10"/>
  <c r="BN225" i="10"/>
  <c r="BM288" i="10"/>
  <c r="BN288" i="10"/>
  <c r="BM283" i="10"/>
  <c r="BN283" i="10"/>
  <c r="BM308" i="10"/>
  <c r="BN308" i="10"/>
  <c r="BM287" i="10"/>
  <c r="BN287" i="10"/>
  <c r="BM357" i="10"/>
  <c r="BN357" i="10"/>
  <c r="BM348" i="10"/>
  <c r="BN348" i="10"/>
  <c r="BM368" i="10"/>
  <c r="BN368" i="10"/>
  <c r="BM375" i="10"/>
  <c r="BN375" i="10"/>
  <c r="BM387" i="10"/>
  <c r="BN387" i="10"/>
  <c r="BM407" i="10"/>
  <c r="BN407" i="10"/>
  <c r="BM425" i="10"/>
  <c r="BN425" i="10"/>
  <c r="BM448" i="10"/>
  <c r="BN448" i="10"/>
  <c r="BM478" i="10"/>
  <c r="BN478" i="10"/>
  <c r="BM491" i="10"/>
  <c r="BN491" i="10"/>
  <c r="BM476" i="10"/>
  <c r="BN476" i="10"/>
  <c r="BM524" i="10"/>
  <c r="BN524" i="10"/>
  <c r="BM533" i="10"/>
  <c r="BN533" i="10"/>
  <c r="BM562" i="10"/>
  <c r="BN562" i="10"/>
  <c r="BM575" i="10"/>
  <c r="BN575" i="10"/>
  <c r="BM580" i="10"/>
  <c r="BN580" i="10"/>
  <c r="BM613" i="10"/>
  <c r="BN613" i="10"/>
  <c r="BM640" i="10"/>
  <c r="BN640" i="10"/>
  <c r="BM666" i="10"/>
  <c r="BN666" i="10"/>
  <c r="CE14" i="6"/>
  <c r="CD53" i="6"/>
  <c r="CE9" i="6"/>
  <c r="AH36" i="6"/>
  <c r="CQ585" i="10"/>
  <c r="CQ430" i="10"/>
  <c r="CQ536" i="10"/>
  <c r="CQ308" i="10"/>
  <c r="CR361" i="10"/>
  <c r="CR563" i="10"/>
  <c r="CR221" i="10"/>
  <c r="AH673" i="10"/>
  <c r="AI673" i="10"/>
  <c r="AJ673" i="10"/>
  <c r="AH129" i="10"/>
  <c r="AI129" i="10"/>
  <c r="AJ129" i="10"/>
  <c r="AH329" i="10"/>
  <c r="AI329" i="10"/>
  <c r="AJ329" i="10"/>
  <c r="AH537" i="10"/>
  <c r="AI537" i="10"/>
  <c r="AJ537" i="10"/>
  <c r="AH551" i="10"/>
  <c r="AI551" i="10"/>
  <c r="AJ551" i="10"/>
  <c r="AH647" i="10"/>
  <c r="AI647" i="10"/>
  <c r="AJ647" i="10"/>
  <c r="AH364" i="10"/>
  <c r="AI364" i="10"/>
  <c r="AJ364" i="10"/>
  <c r="AH419" i="10"/>
  <c r="AI419" i="10"/>
  <c r="AJ419" i="10"/>
  <c r="AH13" i="10"/>
  <c r="AI13" i="10"/>
  <c r="AJ13" i="10"/>
  <c r="AH540" i="10"/>
  <c r="AI540" i="10"/>
  <c r="AJ540" i="10"/>
  <c r="AH359" i="10"/>
  <c r="AI359" i="10"/>
  <c r="AJ359" i="10"/>
  <c r="AH265" i="10"/>
  <c r="AI265" i="10"/>
  <c r="AJ265" i="10"/>
  <c r="AH231" i="10"/>
  <c r="AI231" i="10"/>
  <c r="AJ231" i="10"/>
  <c r="AH597" i="10"/>
  <c r="AI597" i="10"/>
  <c r="AJ597" i="10"/>
  <c r="AH426" i="10"/>
  <c r="AI426" i="10"/>
  <c r="AJ426" i="10"/>
  <c r="CQ640" i="10"/>
  <c r="CQ580" i="10"/>
  <c r="CQ520" i="10"/>
  <c r="CQ481" i="10"/>
  <c r="CQ416" i="10"/>
  <c r="CQ363" i="10"/>
  <c r="CQ237" i="10"/>
  <c r="CQ162" i="10"/>
  <c r="CQ130" i="10"/>
  <c r="CQ113" i="10"/>
  <c r="CQ44" i="10"/>
  <c r="CQ65" i="10"/>
  <c r="CQ431" i="10"/>
  <c r="CQ392" i="10"/>
  <c r="CQ317" i="10"/>
  <c r="CQ223" i="10"/>
  <c r="CQ611" i="10"/>
  <c r="CQ487" i="10"/>
  <c r="CQ450" i="10"/>
  <c r="CQ359" i="10"/>
  <c r="CQ324" i="10"/>
  <c r="CR564" i="10"/>
  <c r="CR336" i="10"/>
  <c r="CR133" i="10"/>
  <c r="CR72" i="10"/>
  <c r="CR320" i="10"/>
  <c r="CR668" i="10"/>
  <c r="CR394" i="10"/>
  <c r="CR362" i="10"/>
  <c r="CR319" i="10"/>
  <c r="CR408" i="10"/>
  <c r="CR367" i="10"/>
  <c r="CR66" i="10"/>
  <c r="CR432" i="10"/>
  <c r="CR584" i="10"/>
  <c r="CR117" i="10"/>
  <c r="CR386" i="10"/>
  <c r="CR592" i="10"/>
  <c r="BK6" i="7"/>
  <c r="BL6" i="7"/>
  <c r="BK17" i="7"/>
  <c r="BL17" i="7"/>
  <c r="CR657" i="10"/>
  <c r="CR588" i="10"/>
  <c r="CR526" i="10"/>
  <c r="CR448" i="10"/>
  <c r="CR426" i="10"/>
  <c r="CR368" i="10"/>
  <c r="CR242" i="10"/>
  <c r="CR212" i="10"/>
  <c r="CR160" i="10"/>
  <c r="CR116" i="10"/>
  <c r="CR51" i="10"/>
  <c r="CR31" i="10"/>
  <c r="CR322" i="10"/>
  <c r="CR287" i="10"/>
  <c r="CR222" i="10"/>
  <c r="CR102" i="10"/>
  <c r="CR535" i="10"/>
  <c r="CR419" i="10"/>
  <c r="CR207" i="10"/>
  <c r="CR255" i="10"/>
  <c r="CR224" i="10"/>
  <c r="CQ618" i="10"/>
  <c r="CQ655" i="10"/>
  <c r="CQ427" i="10"/>
  <c r="CQ157" i="10"/>
  <c r="CQ400" i="10"/>
  <c r="CQ663" i="10"/>
  <c r="CR424" i="10"/>
  <c r="CR77" i="10"/>
  <c r="CR18" i="10"/>
  <c r="CR670" i="10"/>
  <c r="CR23" i="10"/>
  <c r="CR622" i="10"/>
  <c r="AH656" i="10"/>
  <c r="AI656" i="10"/>
  <c r="AJ656" i="10"/>
  <c r="AH602" i="10"/>
  <c r="AI602" i="10"/>
  <c r="AJ602" i="10"/>
  <c r="AH411" i="10"/>
  <c r="AI411" i="10"/>
  <c r="AJ411" i="10"/>
  <c r="AH292" i="10"/>
  <c r="AI292" i="10"/>
  <c r="AJ292" i="10"/>
  <c r="AH132" i="10"/>
  <c r="AI132" i="10"/>
  <c r="AJ132" i="10"/>
  <c r="AH121" i="10"/>
  <c r="AI121" i="10"/>
  <c r="AJ121" i="10"/>
  <c r="AH521" i="10"/>
  <c r="AI521" i="10"/>
  <c r="AJ521" i="10"/>
  <c r="AH443" i="10"/>
  <c r="AI443" i="10"/>
  <c r="AJ443" i="10"/>
  <c r="AH330" i="10"/>
  <c r="AI330" i="10"/>
  <c r="AJ330" i="10"/>
  <c r="AH198" i="10"/>
  <c r="AI198" i="10"/>
  <c r="AJ198" i="10"/>
  <c r="AH148" i="10"/>
  <c r="AI148" i="10"/>
  <c r="AJ148" i="10"/>
  <c r="AH617" i="10"/>
  <c r="AI617" i="10"/>
  <c r="AJ617" i="10"/>
  <c r="AH497" i="10"/>
  <c r="AI497" i="10"/>
  <c r="AJ497" i="10"/>
  <c r="AH400" i="10"/>
  <c r="AI400" i="10"/>
  <c r="AJ400" i="10"/>
  <c r="AH300" i="10"/>
  <c r="AI300" i="10"/>
  <c r="AJ300" i="10"/>
  <c r="AH105" i="10"/>
  <c r="AI105" i="10"/>
  <c r="AJ105" i="10"/>
  <c r="AH500" i="10"/>
  <c r="AI500" i="10"/>
  <c r="AJ500" i="10"/>
  <c r="AH399" i="10"/>
  <c r="AI399" i="10"/>
  <c r="AJ399" i="10"/>
  <c r="AH317" i="10"/>
  <c r="AI317" i="10"/>
  <c r="AJ317" i="10"/>
  <c r="AH171" i="10"/>
  <c r="AI171" i="10"/>
  <c r="AJ171" i="10"/>
  <c r="AH635" i="10"/>
  <c r="AI635" i="10"/>
  <c r="AJ635" i="10"/>
  <c r="AH494" i="10"/>
  <c r="AI494" i="10"/>
  <c r="AJ494" i="10"/>
  <c r="AH444" i="10"/>
  <c r="AI444" i="10"/>
  <c r="AJ444" i="10"/>
  <c r="AH374" i="10"/>
  <c r="AI374" i="10"/>
  <c r="AJ374" i="10"/>
  <c r="AH226" i="10"/>
  <c r="AI226" i="10"/>
  <c r="AJ226" i="10"/>
  <c r="AH73" i="10"/>
  <c r="AI73" i="10"/>
  <c r="AJ73" i="10"/>
  <c r="AH573" i="10"/>
  <c r="AI573" i="10"/>
  <c r="AJ573" i="10"/>
  <c r="AH357" i="10"/>
  <c r="AI357" i="10"/>
  <c r="AJ357" i="10"/>
  <c r="AH238" i="10"/>
  <c r="AI238" i="10"/>
  <c r="AJ238" i="10"/>
  <c r="AH46" i="10"/>
  <c r="AI46" i="10"/>
  <c r="AJ46" i="10"/>
  <c r="AH516" i="10"/>
  <c r="AI516" i="10"/>
  <c r="AJ516" i="10"/>
  <c r="AH371" i="10"/>
  <c r="AI371" i="10"/>
  <c r="AJ371" i="10"/>
  <c r="AH263" i="10"/>
  <c r="AI263" i="10"/>
  <c r="AJ263" i="10"/>
  <c r="AH144" i="10"/>
  <c r="AI144" i="10"/>
  <c r="AJ144" i="10"/>
  <c r="AH668" i="10"/>
  <c r="AI668" i="10"/>
  <c r="AJ668" i="10"/>
  <c r="AH531" i="10"/>
  <c r="AI531" i="10"/>
  <c r="AJ531" i="10"/>
  <c r="AH403" i="10"/>
  <c r="AI403" i="10"/>
  <c r="AJ403" i="10"/>
  <c r="AH332" i="10"/>
  <c r="AI332" i="10"/>
  <c r="AJ332" i="10"/>
  <c r="AH161" i="10"/>
  <c r="AI161" i="10"/>
  <c r="AJ161" i="10"/>
  <c r="AH117" i="10"/>
  <c r="AI117" i="10"/>
  <c r="AJ117" i="10"/>
  <c r="AH63" i="10"/>
  <c r="AI63" i="10"/>
  <c r="AJ63" i="10"/>
  <c r="AH80" i="10"/>
  <c r="AI80" i="10"/>
  <c r="AJ80" i="10"/>
  <c r="AH31" i="10"/>
  <c r="AI31" i="10"/>
  <c r="AJ31" i="10"/>
  <c r="AH125" i="10"/>
  <c r="AI125" i="10"/>
  <c r="AJ125" i="10"/>
  <c r="AH23" i="10"/>
  <c r="AI23" i="10"/>
  <c r="AJ23" i="10"/>
  <c r="AH45" i="10"/>
  <c r="AI45" i="10"/>
  <c r="AJ45" i="10"/>
  <c r="AH17" i="10"/>
  <c r="AI17" i="10"/>
  <c r="AJ17" i="10"/>
  <c r="AH7" i="10"/>
  <c r="AI7" i="10"/>
  <c r="AJ7" i="10"/>
  <c r="AI43" i="10"/>
  <c r="AH43" i="10"/>
  <c r="AJ43" i="10"/>
  <c r="AH137" i="10"/>
  <c r="AI137" i="10"/>
  <c r="AJ137" i="10"/>
  <c r="AI67" i="10"/>
  <c r="AH67" i="10"/>
  <c r="AJ67" i="10"/>
  <c r="AH104" i="10"/>
  <c r="AI104" i="10"/>
  <c r="AJ104" i="10"/>
  <c r="AH163" i="10"/>
  <c r="AI163" i="10"/>
  <c r="AJ163" i="10"/>
  <c r="AH170" i="10"/>
  <c r="AI170" i="10"/>
  <c r="AJ170" i="10"/>
  <c r="AH174" i="10"/>
  <c r="AI174" i="10"/>
  <c r="AJ174" i="10"/>
  <c r="AH184" i="10"/>
  <c r="AI184" i="10"/>
  <c r="AJ184" i="10"/>
  <c r="AH208" i="10"/>
  <c r="AI208" i="10"/>
  <c r="AJ208" i="10"/>
  <c r="AH154" i="10"/>
  <c r="AI154" i="10"/>
  <c r="AJ154" i="10"/>
  <c r="AH252" i="10"/>
  <c r="AI252" i="10"/>
  <c r="AJ252" i="10"/>
  <c r="AH261" i="10"/>
  <c r="AI261" i="10"/>
  <c r="AJ261" i="10"/>
  <c r="AH241" i="10"/>
  <c r="AI241" i="10"/>
  <c r="AJ241" i="10"/>
  <c r="AH298" i="10"/>
  <c r="AI298" i="10"/>
  <c r="AJ298" i="10"/>
  <c r="AI291" i="10"/>
  <c r="AH291" i="10"/>
  <c r="AJ291" i="10"/>
  <c r="AH314" i="10"/>
  <c r="AI314" i="10"/>
  <c r="AJ314" i="10"/>
  <c r="AH346" i="10"/>
  <c r="AI346" i="10"/>
  <c r="AJ346" i="10"/>
  <c r="AH350" i="10"/>
  <c r="AI350" i="10"/>
  <c r="AJ350" i="10"/>
  <c r="AH375" i="10"/>
  <c r="AI375" i="10"/>
  <c r="AJ375" i="10"/>
  <c r="AH408" i="10"/>
  <c r="AI408" i="10"/>
  <c r="AJ408" i="10"/>
  <c r="AH413" i="10"/>
  <c r="AI413" i="10"/>
  <c r="AJ413" i="10"/>
  <c r="AI447" i="10"/>
  <c r="AH447" i="10"/>
  <c r="AJ447" i="10"/>
  <c r="AH446" i="10"/>
  <c r="AI446" i="10"/>
  <c r="AJ446" i="10"/>
  <c r="AH463" i="10"/>
  <c r="AI463" i="10"/>
  <c r="AJ463" i="10"/>
  <c r="AH489" i="10"/>
  <c r="AI489" i="10"/>
  <c r="AJ489" i="10"/>
  <c r="AH507" i="10"/>
  <c r="AI507" i="10"/>
  <c r="AJ507" i="10"/>
  <c r="AH517" i="10"/>
  <c r="AI517" i="10"/>
  <c r="AJ517" i="10"/>
  <c r="AH524" i="10"/>
  <c r="AI524" i="10"/>
  <c r="AJ524" i="10"/>
  <c r="AI557" i="10"/>
  <c r="AH557" i="10"/>
  <c r="AJ557" i="10"/>
  <c r="AH562" i="10"/>
  <c r="AI562" i="10"/>
  <c r="AJ562" i="10"/>
  <c r="AH568" i="10"/>
  <c r="AI568" i="10"/>
  <c r="AJ568" i="10"/>
  <c r="AH592" i="10"/>
  <c r="AI592" i="10"/>
  <c r="AJ592" i="10"/>
  <c r="AH615" i="10"/>
  <c r="AI615" i="10"/>
  <c r="AJ615" i="10"/>
  <c r="AH624" i="10"/>
  <c r="AI624" i="10"/>
  <c r="AJ624" i="10"/>
  <c r="AH642" i="10"/>
  <c r="AI642" i="10"/>
  <c r="AJ642" i="10"/>
  <c r="AH662" i="10"/>
  <c r="AI662" i="10"/>
  <c r="AJ662" i="10"/>
  <c r="CD64" i="6"/>
  <c r="F8" i="7"/>
  <c r="G8" i="7" s="1"/>
  <c r="AV8" i="7"/>
  <c r="CO8" i="7"/>
  <c r="AW8" i="7"/>
  <c r="CP8" i="7"/>
  <c r="F20" i="7"/>
  <c r="G20" i="7" s="1"/>
  <c r="CO20" i="7"/>
  <c r="CP20" i="7"/>
  <c r="AV20" i="7"/>
  <c r="AW20" i="7"/>
  <c r="F18" i="7"/>
  <c r="G18" i="7" s="1"/>
  <c r="AW18" i="7"/>
  <c r="CO18" i="7"/>
  <c r="CP18" i="7"/>
  <c r="AV18" i="7"/>
  <c r="AI53" i="6"/>
  <c r="L3" i="8"/>
  <c r="CR598" i="10"/>
  <c r="CR534" i="10"/>
  <c r="CR502" i="10"/>
  <c r="CR412" i="10"/>
  <c r="CR355" i="10"/>
  <c r="CR298" i="10"/>
  <c r="CR170" i="10"/>
  <c r="CR193" i="10"/>
  <c r="CR110" i="10"/>
  <c r="CR4" i="10"/>
  <c r="CR127" i="10"/>
  <c r="CR134" i="10"/>
  <c r="CR158" i="10"/>
  <c r="CR649" i="10"/>
  <c r="CR567" i="10"/>
  <c r="CR395" i="10"/>
  <c r="CR340" i="10"/>
  <c r="CR209" i="10"/>
  <c r="CR182" i="10"/>
  <c r="CR460" i="10"/>
  <c r="CR468" i="10"/>
  <c r="CR96" i="10"/>
  <c r="CR180" i="10"/>
  <c r="CR250" i="10"/>
  <c r="CR545" i="10"/>
  <c r="CR507" i="10"/>
  <c r="CR124" i="10"/>
  <c r="CR544" i="10"/>
  <c r="CR621" i="10"/>
  <c r="AY14" i="6"/>
  <c r="BN48" i="6"/>
  <c r="BP48" i="6"/>
  <c r="BO48" i="6"/>
  <c r="BN38" i="6"/>
  <c r="BP38" i="6"/>
  <c r="BO38" i="6"/>
  <c r="BN60" i="6"/>
  <c r="BP60" i="6"/>
  <c r="BO60" i="6"/>
  <c r="BN72" i="6"/>
  <c r="BP72" i="6"/>
  <c r="BO72" i="6"/>
  <c r="BN37" i="6"/>
  <c r="BO37" i="6"/>
  <c r="BP37" i="6"/>
  <c r="BN20" i="6"/>
  <c r="BO20" i="6"/>
  <c r="BP20" i="6"/>
  <c r="BN12" i="6"/>
  <c r="BP12" i="6"/>
  <c r="BO12" i="6"/>
  <c r="BN52" i="6"/>
  <c r="BO52" i="6"/>
  <c r="BP52" i="6"/>
  <c r="BN65" i="6"/>
  <c r="BP65" i="6"/>
  <c r="BO65" i="6"/>
  <c r="CR582" i="10"/>
  <c r="CR374" i="10"/>
  <c r="CR184" i="10"/>
  <c r="CR79" i="10"/>
  <c r="CR228" i="10"/>
  <c r="CR449" i="10"/>
  <c r="CR644" i="10"/>
  <c r="CR218" i="10"/>
  <c r="CR369" i="10"/>
  <c r="CR503" i="10"/>
  <c r="CR365" i="10"/>
  <c r="CR68" i="10"/>
  <c r="CR553" i="10"/>
  <c r="CR372" i="10"/>
  <c r="CR63" i="10"/>
  <c r="CR306" i="10"/>
  <c r="CT21" i="6"/>
  <c r="CU21" i="6"/>
  <c r="CV21" i="6"/>
  <c r="CT23" i="6"/>
  <c r="CU23" i="6"/>
  <c r="CV23" i="6"/>
  <c r="CT55" i="6"/>
  <c r="CV55" i="6"/>
  <c r="CU55" i="6"/>
  <c r="CT13" i="6"/>
  <c r="CV13" i="6"/>
  <c r="CU13" i="6"/>
  <c r="CT7" i="6"/>
  <c r="CV7" i="6"/>
  <c r="CU7" i="6"/>
  <c r="CT33" i="6"/>
  <c r="CV33" i="6"/>
  <c r="CU33" i="6"/>
  <c r="CU52" i="6"/>
  <c r="CT52" i="6"/>
  <c r="CV52" i="6"/>
  <c r="CT57" i="6"/>
  <c r="CV57" i="6"/>
  <c r="CU57" i="6"/>
  <c r="CT61" i="6"/>
  <c r="CV61" i="6"/>
  <c r="CU61" i="6"/>
  <c r="AX49" i="6"/>
  <c r="AX665" i="10"/>
  <c r="AY665" i="10"/>
  <c r="AX607" i="10"/>
  <c r="AY607" i="10"/>
  <c r="AX523" i="10"/>
  <c r="AY523" i="10"/>
  <c r="AX369" i="10"/>
  <c r="AY369" i="10"/>
  <c r="AX217" i="10"/>
  <c r="AY217" i="10"/>
  <c r="AX668" i="10"/>
  <c r="AY668" i="10"/>
  <c r="AX579" i="10"/>
  <c r="AY579" i="10"/>
  <c r="AX468" i="10"/>
  <c r="AY468" i="10"/>
  <c r="AX396" i="10"/>
  <c r="AY396" i="10"/>
  <c r="AX228" i="10"/>
  <c r="AY228" i="10"/>
  <c r="AX672" i="10"/>
  <c r="AY672" i="10"/>
  <c r="AX470" i="10"/>
  <c r="AY470" i="10"/>
  <c r="AX379" i="10"/>
  <c r="AY379" i="10"/>
  <c r="AX232" i="10"/>
  <c r="AY232" i="10"/>
  <c r="AX4" i="10"/>
  <c r="AY4" i="10"/>
  <c r="AX106" i="10"/>
  <c r="AY106" i="10"/>
  <c r="AX506" i="10"/>
  <c r="AY506" i="10"/>
  <c r="AX397" i="10"/>
  <c r="AY397" i="10"/>
  <c r="AX297" i="10"/>
  <c r="AY297" i="10"/>
  <c r="AX229" i="10"/>
  <c r="AY229" i="10"/>
  <c r="AX53" i="10"/>
  <c r="AY53" i="10"/>
  <c r="AX575" i="10"/>
  <c r="AY575" i="10"/>
  <c r="AX542" i="10"/>
  <c r="AY542" i="10"/>
  <c r="AX419" i="10"/>
  <c r="AY419" i="10"/>
  <c r="AX177" i="10"/>
  <c r="AY177" i="10"/>
  <c r="AX638" i="10"/>
  <c r="AY638" i="10"/>
  <c r="AX476" i="10"/>
  <c r="AY476" i="10"/>
  <c r="AX342" i="10"/>
  <c r="AY342" i="10"/>
  <c r="AX238" i="10"/>
  <c r="AY238" i="10"/>
  <c r="AX148" i="10"/>
  <c r="AY148" i="10"/>
  <c r="AX673" i="10"/>
  <c r="AY673" i="10"/>
  <c r="AX530" i="10"/>
  <c r="AY530" i="10"/>
  <c r="AX329" i="10"/>
  <c r="AY329" i="10"/>
  <c r="AX88" i="10"/>
  <c r="AY88" i="10"/>
  <c r="AX633" i="10"/>
  <c r="AY633" i="10"/>
  <c r="AX527" i="10"/>
  <c r="AY527" i="10"/>
  <c r="AX399" i="10"/>
  <c r="AY399" i="10"/>
  <c r="AX289" i="10"/>
  <c r="AY289" i="10"/>
  <c r="AX151" i="10"/>
  <c r="AY151" i="10"/>
  <c r="AX126" i="10"/>
  <c r="AY126" i="10"/>
  <c r="AX20" i="10"/>
  <c r="AY20" i="10"/>
  <c r="AX80" i="10"/>
  <c r="AY80" i="10"/>
  <c r="AX28" i="10"/>
  <c r="AY28" i="10"/>
  <c r="AX66" i="10"/>
  <c r="AY66" i="10"/>
  <c r="AX50" i="10"/>
  <c r="AY50" i="10"/>
  <c r="AX16" i="10"/>
  <c r="AY16" i="10"/>
  <c r="AX82" i="10"/>
  <c r="AY82" i="10"/>
  <c r="AX48" i="10"/>
  <c r="AY48" i="10"/>
  <c r="AX65" i="10"/>
  <c r="AY65" i="10"/>
  <c r="AX134" i="10"/>
  <c r="AY134" i="10"/>
  <c r="AX114" i="10"/>
  <c r="AY114" i="10"/>
  <c r="AX200" i="10"/>
  <c r="AY200" i="10"/>
  <c r="AX157" i="10"/>
  <c r="AY157" i="10"/>
  <c r="AX99" i="10"/>
  <c r="AY99" i="10"/>
  <c r="AX101" i="10"/>
  <c r="AY101" i="10"/>
  <c r="AX203" i="10"/>
  <c r="AY203" i="10"/>
  <c r="AX216" i="10"/>
  <c r="AY216" i="10"/>
  <c r="AX194" i="10"/>
  <c r="AY194" i="10"/>
  <c r="AX246" i="10"/>
  <c r="AY246" i="10"/>
  <c r="AX241" i="10"/>
  <c r="AY241" i="10"/>
  <c r="AX319" i="10"/>
  <c r="AY319" i="10"/>
  <c r="AX315" i="10"/>
  <c r="AY315" i="10"/>
  <c r="AX331" i="10"/>
  <c r="AY331" i="10"/>
  <c r="AX301" i="10"/>
  <c r="AY301" i="10"/>
  <c r="AX348" i="10"/>
  <c r="AY348" i="10"/>
  <c r="AX384" i="10"/>
  <c r="AY384" i="10"/>
  <c r="AX372" i="10"/>
  <c r="AY372" i="10"/>
  <c r="AX393" i="10"/>
  <c r="AY393" i="10"/>
  <c r="AX375" i="10"/>
  <c r="AY375" i="10"/>
  <c r="AX413" i="10"/>
  <c r="AY413" i="10"/>
  <c r="AX445" i="10"/>
  <c r="AY445" i="10"/>
  <c r="AX425" i="10"/>
  <c r="AY425" i="10"/>
  <c r="AX474" i="10"/>
  <c r="AY474" i="10"/>
  <c r="AX491" i="10"/>
  <c r="AY491" i="10"/>
  <c r="AX509" i="10"/>
  <c r="AY509" i="10"/>
  <c r="AX498" i="10"/>
  <c r="AY498" i="10"/>
  <c r="AX518" i="10"/>
  <c r="AY518" i="10"/>
  <c r="AX510" i="10"/>
  <c r="AY510" i="10"/>
  <c r="AX549" i="10"/>
  <c r="AY549" i="10"/>
  <c r="AX586" i="10"/>
  <c r="AY586" i="10"/>
  <c r="AX580" i="10"/>
  <c r="AY580" i="10"/>
  <c r="AX605" i="10"/>
  <c r="AY605" i="10"/>
  <c r="AX626" i="10"/>
  <c r="AY626" i="10"/>
  <c r="AX646" i="10"/>
  <c r="AY646" i="10"/>
  <c r="CE67" i="6"/>
  <c r="CE12" i="6"/>
  <c r="CR652" i="10"/>
  <c r="CR590" i="10"/>
  <c r="CR513" i="10"/>
  <c r="CR470" i="10"/>
  <c r="CR390" i="10"/>
  <c r="CR360" i="10"/>
  <c r="CR285" i="10"/>
  <c r="CR196" i="10"/>
  <c r="CR140" i="10"/>
  <c r="CR58" i="10"/>
  <c r="CR351" i="10"/>
  <c r="CR333" i="10"/>
  <c r="CR417" i="10"/>
  <c r="CR126" i="10"/>
  <c r="CR238" i="10"/>
  <c r="CR179" i="10"/>
  <c r="CR49" i="10"/>
  <c r="CR479" i="10"/>
  <c r="CB597" i="10"/>
  <c r="CC597" i="10"/>
  <c r="CB470" i="10"/>
  <c r="CC470" i="10"/>
  <c r="CB318" i="10"/>
  <c r="CC318" i="10"/>
  <c r="CB311" i="10"/>
  <c r="CC311" i="10"/>
  <c r="CB118" i="10"/>
  <c r="CC118" i="10"/>
  <c r="CB655" i="10"/>
  <c r="CC655" i="10"/>
  <c r="CB584" i="10"/>
  <c r="CC584" i="10"/>
  <c r="CB469" i="10"/>
  <c r="CC469" i="10"/>
  <c r="CB319" i="10"/>
  <c r="CC319" i="10"/>
  <c r="CB246" i="10"/>
  <c r="CC246" i="10"/>
  <c r="CB101" i="10"/>
  <c r="CC101" i="10"/>
  <c r="CB633" i="10"/>
  <c r="CC633" i="10"/>
  <c r="CB535" i="10"/>
  <c r="CC535" i="10"/>
  <c r="CB373" i="10"/>
  <c r="CC373" i="10"/>
  <c r="CB237" i="10"/>
  <c r="CC237" i="10"/>
  <c r="CB324" i="10"/>
  <c r="CC324" i="10"/>
  <c r="CB184" i="10"/>
  <c r="CC184" i="10"/>
  <c r="CB168" i="10"/>
  <c r="CC168" i="10"/>
  <c r="CB637" i="10"/>
  <c r="CC637" i="10"/>
  <c r="CB434" i="10"/>
  <c r="CC434" i="10"/>
  <c r="CB395" i="10"/>
  <c r="CC395" i="10"/>
  <c r="CB308" i="10"/>
  <c r="CC308" i="10"/>
  <c r="CB173" i="10"/>
  <c r="CC173" i="10"/>
  <c r="CB626" i="10"/>
  <c r="CC626" i="10"/>
  <c r="CB370" i="10"/>
  <c r="CC370" i="10"/>
  <c r="CB239" i="10"/>
  <c r="CC239" i="10"/>
  <c r="CB165" i="10"/>
  <c r="CC165" i="10"/>
  <c r="CB142" i="10"/>
  <c r="CC142" i="10"/>
  <c r="CB562" i="10"/>
  <c r="CC562" i="10"/>
  <c r="CB531" i="10"/>
  <c r="CC531" i="10"/>
  <c r="CB420" i="10"/>
  <c r="CC420" i="10"/>
  <c r="CB254" i="10"/>
  <c r="CC254" i="10"/>
  <c r="CB220" i="10"/>
  <c r="CC220" i="10"/>
  <c r="CB93" i="10"/>
  <c r="CC93" i="10"/>
  <c r="CB620" i="10"/>
  <c r="CC620" i="10"/>
  <c r="CB466" i="10"/>
  <c r="CC466" i="10"/>
  <c r="CB408" i="10"/>
  <c r="CC408" i="10"/>
  <c r="CB176" i="10"/>
  <c r="CC176" i="10"/>
  <c r="CB86" i="10"/>
  <c r="CC86" i="10"/>
  <c r="CB648" i="10"/>
  <c r="CC648" i="10"/>
  <c r="CB589" i="10"/>
  <c r="CC589" i="10"/>
  <c r="CB516" i="10"/>
  <c r="CC516" i="10"/>
  <c r="CB355" i="10"/>
  <c r="CC355" i="10"/>
  <c r="CB317" i="10"/>
  <c r="CC317" i="10"/>
  <c r="CB191" i="10"/>
  <c r="CC191" i="10"/>
  <c r="CB72" i="10"/>
  <c r="CC72" i="10"/>
  <c r="CB126" i="10"/>
  <c r="CC126" i="10"/>
  <c r="CB38" i="10"/>
  <c r="CC38" i="10"/>
  <c r="CB31" i="10"/>
  <c r="CC31" i="10"/>
  <c r="CB10" i="10"/>
  <c r="CC10" i="10"/>
  <c r="CB58" i="10"/>
  <c r="CC58" i="10"/>
  <c r="CB17" i="10"/>
  <c r="CC17" i="10"/>
  <c r="CB35" i="10"/>
  <c r="CC35" i="10"/>
  <c r="CB99" i="10"/>
  <c r="CC99" i="10"/>
  <c r="CB116" i="10"/>
  <c r="CC116" i="10"/>
  <c r="CB60" i="10"/>
  <c r="CC60" i="10"/>
  <c r="CB147" i="10"/>
  <c r="CC147" i="10"/>
  <c r="CB186" i="10"/>
  <c r="CC186" i="10"/>
  <c r="CB154" i="10"/>
  <c r="CC154" i="10"/>
  <c r="CB91" i="10"/>
  <c r="CC91" i="10"/>
  <c r="CB231" i="10"/>
  <c r="CC231" i="10"/>
  <c r="CB248" i="10"/>
  <c r="CC248" i="10"/>
  <c r="CB241" i="10"/>
  <c r="CC241" i="10"/>
  <c r="CB304" i="10"/>
  <c r="CC304" i="10"/>
  <c r="CB300" i="10"/>
  <c r="CC300" i="10"/>
  <c r="CB337" i="10"/>
  <c r="CC337" i="10"/>
  <c r="CB334" i="10"/>
  <c r="CC334" i="10"/>
  <c r="CB398" i="10"/>
  <c r="CC398" i="10"/>
  <c r="CB336" i="10"/>
  <c r="CC336" i="10"/>
  <c r="CB426" i="10"/>
  <c r="CC426" i="10"/>
  <c r="CB448" i="10"/>
  <c r="CC448" i="10"/>
  <c r="CB453" i="10"/>
  <c r="CC453" i="10"/>
  <c r="CB464" i="10"/>
  <c r="CC464" i="10"/>
  <c r="CB498" i="10"/>
  <c r="CC498" i="10"/>
  <c r="CB490" i="10"/>
  <c r="CC490" i="10"/>
  <c r="CB505" i="10"/>
  <c r="CC505" i="10"/>
  <c r="CB520" i="10"/>
  <c r="CC520" i="10"/>
  <c r="CB546" i="10"/>
  <c r="CC546" i="10"/>
  <c r="CB565" i="10"/>
  <c r="CC565" i="10"/>
  <c r="CB582" i="10"/>
  <c r="CC582" i="10"/>
  <c r="CB617" i="10"/>
  <c r="CC617" i="10"/>
  <c r="CB624" i="10"/>
  <c r="CC624" i="10"/>
  <c r="CB650" i="10"/>
  <c r="CC650" i="10"/>
  <c r="CB666" i="10"/>
  <c r="CC666" i="10"/>
  <c r="AX59" i="6"/>
  <c r="AG13" i="7"/>
  <c r="AH13" i="7"/>
  <c r="AG17" i="7"/>
  <c r="AH17" i="7"/>
  <c r="CE24" i="6"/>
  <c r="CE59" i="6"/>
  <c r="CE23" i="6"/>
  <c r="AI49" i="6"/>
  <c r="AH37" i="6"/>
  <c r="AI30" i="6"/>
  <c r="CR650" i="10"/>
  <c r="CR552" i="10"/>
  <c r="CR138" i="10"/>
  <c r="CR185" i="10"/>
  <c r="CR28" i="10"/>
  <c r="AY67" i="6"/>
  <c r="AY46" i="6"/>
  <c r="CE26" i="6"/>
  <c r="CD22" i="6"/>
  <c r="AH45" i="6"/>
  <c r="AI39" i="6"/>
  <c r="CQ651" i="10"/>
  <c r="CQ572" i="10"/>
  <c r="CQ499" i="10"/>
  <c r="CQ453" i="10"/>
  <c r="CQ398" i="10"/>
  <c r="CQ323" i="10"/>
  <c r="CQ264" i="10"/>
  <c r="CQ176" i="10"/>
  <c r="CQ155" i="10"/>
  <c r="CQ131" i="10"/>
  <c r="CQ45" i="10"/>
  <c r="CQ20" i="10"/>
  <c r="CQ406" i="10"/>
  <c r="CQ356" i="10"/>
  <c r="CQ247" i="10"/>
  <c r="CQ166" i="10"/>
  <c r="CQ602" i="10"/>
  <c r="CQ492" i="10"/>
  <c r="CQ403" i="10"/>
  <c r="CQ332" i="10"/>
  <c r="CQ304" i="10"/>
  <c r="CQ642" i="10"/>
  <c r="CQ543" i="10"/>
  <c r="CQ444" i="10"/>
  <c r="CQ328" i="10"/>
  <c r="CQ69" i="10"/>
  <c r="CQ151" i="10"/>
  <c r="CQ512" i="10"/>
  <c r="AY62" i="6"/>
  <c r="AX13" i="6"/>
  <c r="BM628" i="10"/>
  <c r="BN628" i="10"/>
  <c r="BM523" i="10"/>
  <c r="BN523" i="10"/>
  <c r="BM392" i="10"/>
  <c r="BN392" i="10"/>
  <c r="BM232" i="10"/>
  <c r="BN232" i="10"/>
  <c r="BM126" i="10"/>
  <c r="BN126" i="10"/>
  <c r="BM521" i="10"/>
  <c r="BN521" i="10"/>
  <c r="BM502" i="10"/>
  <c r="BN502" i="10"/>
  <c r="BM449" i="10"/>
  <c r="BN449" i="10"/>
  <c r="BM347" i="10"/>
  <c r="BN347" i="10"/>
  <c r="BM221" i="10"/>
  <c r="BN221" i="10"/>
  <c r="BM155" i="10"/>
  <c r="BN155" i="10"/>
  <c r="BM662" i="10"/>
  <c r="BN662" i="10"/>
  <c r="BM543" i="10"/>
  <c r="BN543" i="10"/>
  <c r="BM450" i="10"/>
  <c r="BN450" i="10"/>
  <c r="BM305" i="10"/>
  <c r="BN305" i="10"/>
  <c r="BM193" i="10"/>
  <c r="BN193" i="10"/>
  <c r="BM600" i="10"/>
  <c r="BN600" i="10"/>
  <c r="BM453" i="10"/>
  <c r="BN453" i="10"/>
  <c r="BM277" i="10"/>
  <c r="BN277" i="10"/>
  <c r="BM213" i="10"/>
  <c r="BN213" i="10"/>
  <c r="BM168" i="10"/>
  <c r="BN168" i="10"/>
  <c r="BM649" i="10"/>
  <c r="BN649" i="10"/>
  <c r="BM520" i="10"/>
  <c r="BN520" i="10"/>
  <c r="BM411" i="10"/>
  <c r="BN411" i="10"/>
  <c r="BM329" i="10"/>
  <c r="BN329" i="10"/>
  <c r="BM260" i="10"/>
  <c r="BN260" i="10"/>
  <c r="BM148" i="10"/>
  <c r="BN148" i="10"/>
  <c r="BM570" i="10"/>
  <c r="BN570" i="10"/>
  <c r="BM479" i="10"/>
  <c r="BN479" i="10"/>
  <c r="BM340" i="10"/>
  <c r="BN340" i="10"/>
  <c r="BM250" i="10"/>
  <c r="BN250" i="10"/>
  <c r="BM105" i="10"/>
  <c r="BN105" i="10"/>
  <c r="BM631" i="10"/>
  <c r="BN631" i="10"/>
  <c r="BM553" i="10"/>
  <c r="BN553" i="10"/>
  <c r="BM370" i="10"/>
  <c r="BN370" i="10"/>
  <c r="BM311" i="10"/>
  <c r="BN311" i="10"/>
  <c r="BM150" i="10"/>
  <c r="BN150" i="10"/>
  <c r="BM671" i="10"/>
  <c r="BN671" i="10"/>
  <c r="BM587" i="10"/>
  <c r="BN587" i="10"/>
  <c r="BM485" i="10"/>
  <c r="BN485" i="10"/>
  <c r="BM364" i="10"/>
  <c r="BN364" i="10"/>
  <c r="BM272" i="10"/>
  <c r="BN272" i="10"/>
  <c r="BM97" i="10"/>
  <c r="BN97" i="10"/>
  <c r="BM33" i="10"/>
  <c r="BN33" i="10"/>
  <c r="BM46" i="10"/>
  <c r="BN46" i="10"/>
  <c r="BM26" i="10"/>
  <c r="BN26" i="10"/>
  <c r="BM39" i="10"/>
  <c r="BN39" i="10"/>
  <c r="BM9" i="10"/>
  <c r="BN9" i="10"/>
  <c r="BM40" i="10"/>
  <c r="BN40" i="10"/>
  <c r="BM35" i="10"/>
  <c r="BN35" i="10"/>
  <c r="BM11" i="10"/>
  <c r="BN11" i="10"/>
  <c r="BM66" i="10"/>
  <c r="BN66" i="10"/>
  <c r="BM110" i="10"/>
  <c r="BN110" i="10"/>
  <c r="BM147" i="10"/>
  <c r="BN147" i="10"/>
  <c r="BM99" i="10"/>
  <c r="BN99" i="10"/>
  <c r="BM184" i="10"/>
  <c r="BN184" i="10"/>
  <c r="BM145" i="10"/>
  <c r="BN145" i="10"/>
  <c r="BM75" i="10"/>
  <c r="BN75" i="10"/>
  <c r="BM167" i="10"/>
  <c r="BN167" i="10"/>
  <c r="BM214" i="10"/>
  <c r="BN214" i="10"/>
  <c r="BM267" i="10"/>
  <c r="BN267" i="10"/>
  <c r="BM235" i="10"/>
  <c r="BN235" i="10"/>
  <c r="BM291" i="10"/>
  <c r="BN291" i="10"/>
  <c r="BM274" i="10"/>
  <c r="BN274" i="10"/>
  <c r="BM296" i="10"/>
  <c r="BN296" i="10"/>
  <c r="BM314" i="10"/>
  <c r="BN314" i="10"/>
  <c r="BM353" i="10"/>
  <c r="BN353" i="10"/>
  <c r="BM377" i="10"/>
  <c r="BN377" i="10"/>
  <c r="BM389" i="10"/>
  <c r="BN389" i="10"/>
  <c r="BM405" i="10"/>
  <c r="BN405" i="10"/>
  <c r="BM409" i="10"/>
  <c r="BN409" i="10"/>
  <c r="BM428" i="10"/>
  <c r="BN428" i="10"/>
  <c r="BM434" i="10"/>
  <c r="BN434" i="10"/>
  <c r="BM466" i="10"/>
  <c r="BN466" i="10"/>
  <c r="BM490" i="10"/>
  <c r="BN490" i="10"/>
  <c r="BM494" i="10"/>
  <c r="BN494" i="10"/>
  <c r="BM534" i="10"/>
  <c r="BN534" i="10"/>
  <c r="BM537" i="10"/>
  <c r="BN537" i="10"/>
  <c r="BM568" i="10"/>
  <c r="BN568" i="10"/>
  <c r="BM590" i="10"/>
  <c r="BN590" i="10"/>
  <c r="BM598" i="10"/>
  <c r="BN598" i="10"/>
  <c r="BM621" i="10"/>
  <c r="BN621" i="10"/>
  <c r="BM646" i="10"/>
  <c r="BN646" i="10"/>
  <c r="BM664" i="10"/>
  <c r="BN664" i="10"/>
  <c r="CE45" i="6"/>
  <c r="CD9" i="6"/>
  <c r="CE48" i="6"/>
  <c r="AI14" i="6"/>
  <c r="AH41" i="6"/>
  <c r="AI64" i="6"/>
  <c r="CR527" i="10"/>
  <c r="CR307" i="10"/>
  <c r="M674" i="10"/>
  <c r="M668" i="10"/>
  <c r="M667" i="10"/>
  <c r="M659" i="10"/>
  <c r="M663" i="10"/>
  <c r="M662" i="10"/>
  <c r="M657" i="10"/>
  <c r="M655" i="10"/>
  <c r="M649" i="10"/>
  <c r="M646" i="10"/>
  <c r="M645" i="10"/>
  <c r="M644" i="10"/>
  <c r="M639" i="10"/>
  <c r="M619" i="10"/>
  <c r="M621" i="10"/>
  <c r="M623" i="10"/>
  <c r="M620" i="10"/>
  <c r="M600" i="10"/>
  <c r="M614" i="10"/>
  <c r="M609" i="10"/>
  <c r="M617" i="10"/>
  <c r="M610" i="10"/>
  <c r="M599" i="10"/>
  <c r="M594" i="10"/>
  <c r="M592" i="10"/>
  <c r="M580" i="10"/>
  <c r="M595" i="10"/>
  <c r="M589" i="10"/>
  <c r="M604" i="10"/>
  <c r="M591" i="10"/>
  <c r="M607" i="10"/>
  <c r="M587" i="10"/>
  <c r="M586" i="10"/>
  <c r="M585" i="10"/>
  <c r="M588" i="10"/>
  <c r="M572" i="10"/>
  <c r="M578" i="10"/>
  <c r="M564" i="10"/>
  <c r="M577" i="10"/>
  <c r="M568" i="10"/>
  <c r="M579" i="10"/>
  <c r="M565" i="10"/>
  <c r="M562" i="10"/>
  <c r="M571" i="10"/>
  <c r="M552" i="10"/>
  <c r="M536" i="10"/>
  <c r="M546" i="10"/>
  <c r="M556" i="10"/>
  <c r="M544" i="10"/>
  <c r="M542" i="10"/>
  <c r="M553" i="10"/>
  <c r="M548" i="10"/>
  <c r="M543" i="10"/>
  <c r="M531" i="10"/>
  <c r="M522" i="10"/>
  <c r="M504" i="10"/>
  <c r="M532" i="10"/>
  <c r="M527" i="10"/>
  <c r="M541" i="10"/>
  <c r="M537" i="10"/>
  <c r="M516" i="10"/>
  <c r="M520" i="10"/>
  <c r="M503" i="10"/>
  <c r="M521" i="10"/>
  <c r="M513" i="10"/>
  <c r="M509" i="10"/>
  <c r="M505" i="10"/>
  <c r="M500" i="10"/>
  <c r="M498" i="10"/>
  <c r="M497" i="10"/>
  <c r="M496" i="10"/>
  <c r="M495" i="10"/>
  <c r="M494" i="10"/>
  <c r="M517" i="10"/>
  <c r="M515" i="10"/>
  <c r="M502" i="10"/>
  <c r="M508" i="10"/>
  <c r="M519" i="10"/>
  <c r="M485" i="10"/>
  <c r="M493" i="10"/>
  <c r="M489" i="10"/>
  <c r="M487" i="10"/>
  <c r="M477" i="10"/>
  <c r="M476" i="10"/>
  <c r="M486" i="10"/>
  <c r="M448" i="10"/>
  <c r="M447" i="10"/>
  <c r="M472" i="10"/>
  <c r="M468" i="10"/>
  <c r="M464" i="10"/>
  <c r="M457" i="10"/>
  <c r="M453" i="10"/>
  <c r="M465" i="10"/>
  <c r="M482" i="10"/>
  <c r="M481" i="10"/>
  <c r="M458" i="10"/>
  <c r="M454" i="10"/>
  <c r="M471" i="10"/>
  <c r="M470" i="10"/>
  <c r="M466" i="10"/>
  <c r="M455" i="10"/>
  <c r="M452" i="10"/>
  <c r="M444" i="10"/>
  <c r="M437" i="10"/>
  <c r="M440" i="10"/>
  <c r="M445" i="10"/>
  <c r="M438" i="10"/>
  <c r="M442" i="10"/>
  <c r="M460" i="10"/>
  <c r="M443" i="10"/>
  <c r="M434" i="10"/>
  <c r="M435" i="10"/>
  <c r="M422" i="10"/>
  <c r="M418" i="10"/>
  <c r="M414" i="10"/>
  <c r="M428" i="10"/>
  <c r="M427" i="10"/>
  <c r="M426" i="10"/>
  <c r="M423" i="10"/>
  <c r="M407" i="10"/>
  <c r="M419" i="10"/>
  <c r="M405" i="10"/>
  <c r="M416" i="10"/>
  <c r="M410" i="10"/>
  <c r="M391" i="10"/>
  <c r="M412" i="10"/>
  <c r="M411" i="10"/>
  <c r="M404" i="10"/>
  <c r="M402" i="10"/>
  <c r="M401" i="10"/>
  <c r="M400" i="10"/>
  <c r="M413" i="10"/>
  <c r="M408" i="10"/>
  <c r="M385" i="10"/>
  <c r="M380" i="10"/>
  <c r="M388" i="10"/>
  <c r="M383" i="10"/>
  <c r="M375" i="10"/>
  <c r="M399" i="10"/>
  <c r="M357" i="10"/>
  <c r="M343" i="10"/>
  <c r="M348" i="10"/>
  <c r="M347" i="10"/>
  <c r="M369" i="10"/>
  <c r="M362" i="10"/>
  <c r="M353" i="10"/>
  <c r="M341" i="10"/>
  <c r="M346" i="10"/>
  <c r="M330" i="10"/>
  <c r="M319" i="10"/>
  <c r="M313" i="10"/>
  <c r="M296" i="10"/>
  <c r="M254" i="10"/>
  <c r="M335" i="10"/>
  <c r="M329" i="10"/>
  <c r="M286" i="10"/>
  <c r="M301" i="10"/>
  <c r="M294" i="10"/>
  <c r="M334" i="10"/>
  <c r="M321" i="10"/>
  <c r="M302" i="10"/>
  <c r="M282" i="10"/>
  <c r="M277" i="10"/>
  <c r="M332" i="10"/>
  <c r="M281" i="10"/>
  <c r="M316" i="10"/>
  <c r="M318" i="10"/>
  <c r="M290" i="10"/>
  <c r="M331" i="10"/>
  <c r="M314" i="10"/>
  <c r="M253" i="10"/>
  <c r="M252" i="10"/>
  <c r="M237" i="10"/>
  <c r="M264" i="10"/>
  <c r="M230" i="10"/>
  <c r="M248" i="10"/>
  <c r="M245" i="10"/>
  <c r="M242" i="10"/>
  <c r="M284" i="10"/>
  <c r="M269" i="10"/>
  <c r="M270" i="10"/>
  <c r="M247" i="10"/>
  <c r="M249" i="10"/>
  <c r="M234" i="10"/>
  <c r="M285" i="10"/>
  <c r="M274" i="10"/>
  <c r="M240" i="10"/>
  <c r="M222" i="10"/>
  <c r="M216" i="10"/>
  <c r="M225" i="10"/>
  <c r="M210" i="10"/>
  <c r="M226" i="10"/>
  <c r="M213" i="10"/>
  <c r="M202" i="10"/>
  <c r="M231" i="10"/>
  <c r="M221" i="10"/>
  <c r="M236" i="10"/>
  <c r="M233" i="10"/>
  <c r="M232" i="10"/>
  <c r="M212" i="10"/>
  <c r="M199" i="10"/>
  <c r="M196" i="10"/>
  <c r="M192" i="10"/>
  <c r="M190" i="10"/>
  <c r="M176" i="10"/>
  <c r="M189" i="10"/>
  <c r="M167" i="10"/>
  <c r="M152" i="10"/>
  <c r="M181" i="10"/>
  <c r="M191" i="10"/>
  <c r="M183" i="10"/>
  <c r="M168" i="10"/>
  <c r="M166" i="10"/>
  <c r="M165" i="10"/>
  <c r="M164" i="10"/>
  <c r="M163" i="10"/>
  <c r="M161" i="10"/>
  <c r="M160" i="10"/>
  <c r="M159" i="10"/>
  <c r="M158" i="10"/>
  <c r="M157" i="10"/>
  <c r="M208" i="10"/>
  <c r="M177" i="10"/>
  <c r="M175" i="10"/>
  <c r="M173" i="10"/>
  <c r="M156" i="10"/>
  <c r="M155" i="10"/>
  <c r="M185" i="10"/>
  <c r="M184" i="10"/>
  <c r="M172" i="10"/>
  <c r="M207" i="10"/>
  <c r="M144" i="10"/>
  <c r="M134" i="10"/>
  <c r="M129" i="10"/>
  <c r="M145" i="10"/>
  <c r="M128" i="10"/>
  <c r="M121" i="10"/>
  <c r="M90" i="10"/>
  <c r="M85" i="10"/>
  <c r="M132" i="10"/>
  <c r="M118" i="10"/>
  <c r="M64" i="10"/>
  <c r="M96" i="10"/>
  <c r="M54" i="10"/>
  <c r="M86" i="10"/>
  <c r="M69" i="10"/>
  <c r="M149" i="10"/>
  <c r="M116" i="10"/>
  <c r="M112" i="10"/>
  <c r="M104" i="10"/>
  <c r="M101" i="10"/>
  <c r="M94" i="10"/>
  <c r="M74" i="10"/>
  <c r="M70" i="10"/>
  <c r="M50" i="10"/>
  <c r="M48" i="10"/>
  <c r="M47" i="10"/>
  <c r="M45" i="10"/>
  <c r="M42" i="10"/>
  <c r="M133" i="10"/>
  <c r="M106" i="10"/>
  <c r="M102" i="10"/>
  <c r="M82" i="10"/>
  <c r="M77" i="10"/>
  <c r="M114" i="10"/>
  <c r="M109" i="10"/>
  <c r="M81" i="10"/>
  <c r="M79" i="10"/>
  <c r="M113" i="10"/>
  <c r="M111" i="10"/>
  <c r="M58" i="10"/>
  <c r="M53" i="10"/>
  <c r="M49" i="10"/>
  <c r="M38" i="10"/>
  <c r="M24" i="10"/>
  <c r="M8" i="10"/>
  <c r="M5" i="10"/>
  <c r="M41" i="10"/>
  <c r="M30" i="10"/>
  <c r="M12" i="10"/>
  <c r="M40" i="10"/>
  <c r="M32" i="10"/>
  <c r="M23" i="10"/>
  <c r="M37" i="10"/>
  <c r="M13" i="10"/>
  <c r="M4" i="10"/>
  <c r="M20" i="10"/>
  <c r="M18" i="10"/>
  <c r="M22" i="10"/>
  <c r="M17" i="10"/>
  <c r="M15" i="10"/>
  <c r="M10" i="10"/>
  <c r="L2" i="10"/>
  <c r="M36" i="10"/>
  <c r="M33" i="10"/>
  <c r="M31" i="10"/>
  <c r="M14" i="10"/>
  <c r="M73" i="10"/>
  <c r="M84" i="10"/>
  <c r="M25" i="10"/>
  <c r="M44" i="10"/>
  <c r="M56" i="10"/>
  <c r="M78" i="10"/>
  <c r="M46" i="10"/>
  <c r="M72" i="10"/>
  <c r="M39" i="10"/>
  <c r="M63" i="10"/>
  <c r="M80" i="10"/>
  <c r="M62" i="10"/>
  <c r="M88" i="10"/>
  <c r="M137" i="10"/>
  <c r="M138" i="10"/>
  <c r="M7" i="10"/>
  <c r="M9" i="10"/>
  <c r="M34" i="10"/>
  <c r="M26" i="10"/>
  <c r="M29" i="10"/>
  <c r="M105" i="10"/>
  <c r="M93" i="10"/>
  <c r="M28" i="10"/>
  <c r="M55" i="10"/>
  <c r="M97" i="10"/>
  <c r="M60" i="10"/>
  <c r="M65" i="10"/>
  <c r="M100" i="10"/>
  <c r="M142" i="10"/>
  <c r="M6" i="10"/>
  <c r="M126" i="10"/>
  <c r="M140" i="10"/>
  <c r="M217" i="10"/>
  <c r="M198" i="10"/>
  <c r="M262" i="10"/>
  <c r="M154" i="10"/>
  <c r="M170" i="10"/>
  <c r="M186" i="10"/>
  <c r="M246" i="10"/>
  <c r="M228" i="10"/>
  <c r="M297" i="10"/>
  <c r="M324" i="10"/>
  <c r="M333" i="10"/>
  <c r="M361" i="10"/>
  <c r="M303" i="10"/>
  <c r="M386" i="10"/>
  <c r="M389" i="10"/>
  <c r="M396" i="10"/>
  <c r="M370" i="10"/>
  <c r="M421" i="10"/>
  <c r="M420" i="10"/>
  <c r="M446" i="10"/>
  <c r="M469" i="10"/>
  <c r="M474" i="10"/>
  <c r="M417" i="10"/>
  <c r="M433" i="10"/>
  <c r="M512" i="10"/>
  <c r="M554" i="10"/>
  <c r="M558" i="10"/>
  <c r="M549" i="10"/>
  <c r="M627" i="10"/>
  <c r="M626" i="10"/>
  <c r="M631" i="10"/>
  <c r="M643" i="10"/>
  <c r="M654" i="10"/>
  <c r="M665" i="10"/>
  <c r="M673" i="10"/>
  <c r="M672" i="10"/>
  <c r="M641" i="10"/>
  <c r="M92" i="10"/>
  <c r="M127" i="10"/>
  <c r="M95" i="10"/>
  <c r="M180" i="10"/>
  <c r="M169" i="10"/>
  <c r="M209" i="10"/>
  <c r="M76" i="10"/>
  <c r="M206" i="10"/>
  <c r="M153" i="10"/>
  <c r="M218" i="10"/>
  <c r="M255" i="10"/>
  <c r="M272" i="10"/>
  <c r="M304" i="10"/>
  <c r="M326" i="10"/>
  <c r="M317" i="10"/>
  <c r="M306" i="10"/>
  <c r="M309" i="10"/>
  <c r="M265" i="10"/>
  <c r="M287" i="10"/>
  <c r="M394" i="10"/>
  <c r="M203" i="10"/>
  <c r="M219" i="10"/>
  <c r="M235" i="10"/>
  <c r="M251" i="10"/>
  <c r="M267" i="10"/>
  <c r="M283" i="10"/>
  <c r="M299" i="10"/>
  <c r="M315" i="10"/>
  <c r="M387" i="10"/>
  <c r="M449" i="10"/>
  <c r="M430" i="10"/>
  <c r="M432" i="10"/>
  <c r="M461" i="10"/>
  <c r="M488" i="10"/>
  <c r="M528" i="10"/>
  <c r="M535" i="10"/>
  <c r="M459" i="10"/>
  <c r="M475" i="10"/>
  <c r="M491" i="10"/>
  <c r="M518" i="10"/>
  <c r="M534" i="10"/>
  <c r="M561" i="10"/>
  <c r="M570" i="10"/>
  <c r="M584" i="10"/>
  <c r="M606" i="10"/>
  <c r="M575" i="10"/>
  <c r="M601" i="10"/>
  <c r="M616" i="10"/>
  <c r="M622" i="10"/>
  <c r="M624" i="10"/>
  <c r="M653" i="10"/>
  <c r="M660" i="10"/>
  <c r="M650" i="10"/>
  <c r="M671" i="10"/>
  <c r="M21" i="10"/>
  <c r="M122" i="10"/>
  <c r="M136" i="10"/>
  <c r="M146" i="10"/>
  <c r="M182" i="10"/>
  <c r="M141" i="10"/>
  <c r="M174" i="10"/>
  <c r="M98" i="10"/>
  <c r="M171" i="10"/>
  <c r="M197" i="10"/>
  <c r="M200" i="10"/>
  <c r="M11" i="10"/>
  <c r="M27" i="10"/>
  <c r="M43" i="10"/>
  <c r="M59" i="10"/>
  <c r="M75" i="10"/>
  <c r="M91" i="10"/>
  <c r="M107" i="10"/>
  <c r="M123" i="10"/>
  <c r="M139" i="10"/>
  <c r="M241" i="10"/>
  <c r="M250" i="10"/>
  <c r="M305" i="10"/>
  <c r="M312" i="10"/>
  <c r="M276" i="10"/>
  <c r="M378" i="10"/>
  <c r="M373" i="10"/>
  <c r="M372" i="10"/>
  <c r="M424" i="10"/>
  <c r="M450" i="10"/>
  <c r="M390" i="10"/>
  <c r="M463" i="10"/>
  <c r="M462" i="10"/>
  <c r="M524" i="10"/>
  <c r="M560" i="10"/>
  <c r="M559" i="10"/>
  <c r="M576" i="10"/>
  <c r="M603" i="10"/>
  <c r="M596" i="10"/>
  <c r="M618" i="10"/>
  <c r="M636" i="10"/>
  <c r="M628" i="10"/>
  <c r="M125" i="10"/>
  <c r="M68" i="10"/>
  <c r="M143" i="10"/>
  <c r="M187" i="10"/>
  <c r="M224" i="10"/>
  <c r="M229" i="10"/>
  <c r="M239" i="10"/>
  <c r="M238" i="10"/>
  <c r="M322" i="10"/>
  <c r="M320" i="10"/>
  <c r="M342" i="10"/>
  <c r="M337" i="10"/>
  <c r="M266" i="10"/>
  <c r="M308" i="10"/>
  <c r="M381" i="10"/>
  <c r="M367" i="10"/>
  <c r="M406" i="10"/>
  <c r="M393" i="10"/>
  <c r="M336" i="10"/>
  <c r="M352" i="10"/>
  <c r="M368" i="10"/>
  <c r="M384" i="10"/>
  <c r="M429" i="10"/>
  <c r="M456" i="10"/>
  <c r="M490" i="10"/>
  <c r="M514" i="10"/>
  <c r="M563" i="10"/>
  <c r="M550" i="10"/>
  <c r="M569" i="10"/>
  <c r="M611" i="10"/>
  <c r="M574" i="10"/>
  <c r="M590" i="10"/>
  <c r="M605" i="10"/>
  <c r="M633" i="10"/>
  <c r="M629" i="10"/>
  <c r="M61" i="10"/>
  <c r="M120" i="10"/>
  <c r="M148" i="10"/>
  <c r="M16" i="10"/>
  <c r="M110" i="10"/>
  <c r="M179" i="10"/>
  <c r="M188" i="10"/>
  <c r="M201" i="10"/>
  <c r="M66" i="10"/>
  <c r="M130" i="10"/>
  <c r="M150" i="10"/>
  <c r="M205" i="10"/>
  <c r="M162" i="10"/>
  <c r="M178" i="10"/>
  <c r="M194" i="10"/>
  <c r="M244" i="10"/>
  <c r="M261" i="10"/>
  <c r="M263" i="10"/>
  <c r="M256" i="10"/>
  <c r="M258" i="10"/>
  <c r="M295" i="10"/>
  <c r="M300" i="10"/>
  <c r="M371" i="10"/>
  <c r="M323" i="10"/>
  <c r="M354" i="10"/>
  <c r="M298" i="10"/>
  <c r="M379" i="10"/>
  <c r="M350" i="10"/>
  <c r="M377" i="10"/>
  <c r="M436" i="10"/>
  <c r="M479" i="10"/>
  <c r="M492" i="10"/>
  <c r="M409" i="10"/>
  <c r="M425" i="10"/>
  <c r="M441" i="10"/>
  <c r="M511" i="10"/>
  <c r="M533" i="10"/>
  <c r="M539" i="10"/>
  <c r="M540" i="10"/>
  <c r="M545" i="10"/>
  <c r="M551" i="10"/>
  <c r="M566" i="10"/>
  <c r="M597" i="10"/>
  <c r="M557" i="10"/>
  <c r="M612" i="10"/>
  <c r="M647" i="10"/>
  <c r="M651" i="10"/>
  <c r="M670" i="10"/>
  <c r="M117" i="10"/>
  <c r="M204" i="10"/>
  <c r="M103" i="10"/>
  <c r="M214" i="10"/>
  <c r="M215" i="10"/>
  <c r="M220" i="10"/>
  <c r="M260" i="10"/>
  <c r="M268" i="10"/>
  <c r="M257" i="10"/>
  <c r="M280" i="10"/>
  <c r="M273" i="10"/>
  <c r="M310" i="10"/>
  <c r="M289" i="10"/>
  <c r="M349" i="10"/>
  <c r="M339" i="10"/>
  <c r="M338" i="10"/>
  <c r="M359" i="10"/>
  <c r="M363" i="10"/>
  <c r="M392" i="10"/>
  <c r="M364" i="10"/>
  <c r="M366" i="10"/>
  <c r="M211" i="10"/>
  <c r="M227" i="10"/>
  <c r="M243" i="10"/>
  <c r="M259" i="10"/>
  <c r="M275" i="10"/>
  <c r="M291" i="10"/>
  <c r="M307" i="10"/>
  <c r="M355" i="10"/>
  <c r="M382" i="10"/>
  <c r="M478" i="10"/>
  <c r="M473" i="10"/>
  <c r="M506" i="10"/>
  <c r="M529" i="10"/>
  <c r="M523" i="10"/>
  <c r="M538" i="10"/>
  <c r="M451" i="10"/>
  <c r="M467" i="10"/>
  <c r="M483" i="10"/>
  <c r="M499" i="10"/>
  <c r="M507" i="10"/>
  <c r="M555" i="10"/>
  <c r="M510" i="10"/>
  <c r="M526" i="10"/>
  <c r="M567" i="10"/>
  <c r="M608" i="10"/>
  <c r="M625" i="10"/>
  <c r="M615" i="10"/>
  <c r="M632" i="10"/>
  <c r="M652" i="10"/>
  <c r="M669" i="10"/>
  <c r="M658" i="10"/>
  <c r="M666" i="10"/>
  <c r="M664" i="10"/>
  <c r="M52" i="10"/>
  <c r="M57" i="10"/>
  <c r="M119" i="10"/>
  <c r="M135" i="10"/>
  <c r="M151" i="10"/>
  <c r="M19" i="10"/>
  <c r="M35" i="10"/>
  <c r="M51" i="10"/>
  <c r="M67" i="10"/>
  <c r="M83" i="10"/>
  <c r="M99" i="10"/>
  <c r="M115" i="10"/>
  <c r="M131" i="10"/>
  <c r="M147" i="10"/>
  <c r="M279" i="10"/>
  <c r="M278" i="10"/>
  <c r="M311" i="10"/>
  <c r="M288" i="10"/>
  <c r="M292" i="10"/>
  <c r="M345" i="10"/>
  <c r="M356" i="10"/>
  <c r="M397" i="10"/>
  <c r="M365" i="10"/>
  <c r="M398" i="10"/>
  <c r="M484" i="10"/>
  <c r="M530" i="10"/>
  <c r="M583" i="10"/>
  <c r="M581" i="10"/>
  <c r="M602" i="10"/>
  <c r="M638" i="10"/>
  <c r="M630" i="10"/>
  <c r="M640" i="10"/>
  <c r="M648" i="10"/>
  <c r="M661" i="10"/>
  <c r="M642" i="10"/>
  <c r="M89" i="10"/>
  <c r="M124" i="10"/>
  <c r="M87" i="10"/>
  <c r="M71" i="10"/>
  <c r="M108" i="10"/>
  <c r="M193" i="10"/>
  <c r="M195" i="10"/>
  <c r="M223" i="10"/>
  <c r="M327" i="10"/>
  <c r="M293" i="10"/>
  <c r="M325" i="10"/>
  <c r="M340" i="10"/>
  <c r="M351" i="10"/>
  <c r="M358" i="10"/>
  <c r="M271" i="10"/>
  <c r="M374" i="10"/>
  <c r="M395" i="10"/>
  <c r="M415" i="10"/>
  <c r="M403" i="10"/>
  <c r="M328" i="10"/>
  <c r="M344" i="10"/>
  <c r="M360" i="10"/>
  <c r="M376" i="10"/>
  <c r="M439" i="10"/>
  <c r="M431" i="10"/>
  <c r="M480" i="10"/>
  <c r="M501" i="10"/>
  <c r="M525" i="10"/>
  <c r="M547" i="10"/>
  <c r="M573" i="10"/>
  <c r="M593" i="10"/>
  <c r="M582" i="10"/>
  <c r="M598" i="10"/>
  <c r="M613" i="10"/>
  <c r="M635" i="10"/>
  <c r="M637" i="10"/>
  <c r="M634" i="10"/>
  <c r="M656" i="10"/>
  <c r="CR619" i="10"/>
  <c r="CR557" i="10"/>
  <c r="CR440" i="10"/>
  <c r="CR233" i="10"/>
  <c r="CR93" i="10"/>
  <c r="CR106" i="10"/>
  <c r="CR38" i="10"/>
  <c r="CR435" i="10"/>
  <c r="CQ133" i="10"/>
  <c r="CQ320" i="10"/>
  <c r="CQ668" i="10"/>
  <c r="CQ362" i="10"/>
  <c r="CQ408" i="10"/>
  <c r="CQ367" i="10"/>
  <c r="CQ66" i="10"/>
  <c r="CQ117" i="10"/>
  <c r="BK20" i="7"/>
  <c r="BL20" i="7"/>
  <c r="BL9" i="7"/>
  <c r="BK9" i="7"/>
  <c r="CQ657" i="10"/>
  <c r="CQ588" i="10"/>
  <c r="CQ448" i="10"/>
  <c r="CQ426" i="10"/>
  <c r="CQ242" i="10"/>
  <c r="CQ212" i="10"/>
  <c r="CQ116" i="10"/>
  <c r="CQ51" i="10"/>
  <c r="CQ322" i="10"/>
  <c r="CQ535" i="10"/>
  <c r="CQ224" i="10"/>
  <c r="CR83" i="10"/>
  <c r="CR429" i="10"/>
  <c r="CQ424" i="10"/>
  <c r="CQ77" i="10"/>
  <c r="AH651" i="10"/>
  <c r="AI651" i="10"/>
  <c r="AJ651" i="10"/>
  <c r="AH577" i="10"/>
  <c r="AI577" i="10"/>
  <c r="AJ577" i="10"/>
  <c r="AH381" i="10"/>
  <c r="AI381" i="10"/>
  <c r="AJ381" i="10"/>
  <c r="AH289" i="10"/>
  <c r="AI289" i="10"/>
  <c r="AJ289" i="10"/>
  <c r="AH54" i="10"/>
  <c r="AI54" i="10"/>
  <c r="AJ54" i="10"/>
  <c r="AH122" i="10"/>
  <c r="AI122" i="10"/>
  <c r="AJ122" i="10"/>
  <c r="AH502" i="10"/>
  <c r="AI502" i="10"/>
  <c r="AJ502" i="10"/>
  <c r="AH420" i="10"/>
  <c r="AI420" i="10"/>
  <c r="AJ420" i="10"/>
  <c r="AH342" i="10"/>
  <c r="AI342" i="10"/>
  <c r="AJ342" i="10"/>
  <c r="AH189" i="10"/>
  <c r="AI189" i="10"/>
  <c r="AJ189" i="10"/>
  <c r="AH671" i="10"/>
  <c r="AI671" i="10"/>
  <c r="AJ671" i="10"/>
  <c r="AH584" i="10"/>
  <c r="AI584" i="10"/>
  <c r="AJ584" i="10"/>
  <c r="AH490" i="10"/>
  <c r="AI490" i="10"/>
  <c r="AJ490" i="10"/>
  <c r="AH395" i="10"/>
  <c r="AI395" i="10"/>
  <c r="AJ395" i="10"/>
  <c r="AH206" i="10"/>
  <c r="AI206" i="10"/>
  <c r="AJ206" i="10"/>
  <c r="AH674" i="10"/>
  <c r="AI674" i="10"/>
  <c r="AJ674" i="10"/>
  <c r="AH492" i="10"/>
  <c r="AI492" i="10"/>
  <c r="AJ492" i="10"/>
  <c r="AH355" i="10"/>
  <c r="AI355" i="10"/>
  <c r="AJ355" i="10"/>
  <c r="AH297" i="10"/>
  <c r="AI297" i="10"/>
  <c r="AJ297" i="10"/>
  <c r="AH188" i="10"/>
  <c r="AI188" i="10"/>
  <c r="AJ188" i="10"/>
  <c r="AH610" i="10"/>
  <c r="AI610" i="10"/>
  <c r="AJ610" i="10"/>
  <c r="AH512" i="10"/>
  <c r="AI512" i="10"/>
  <c r="AJ512" i="10"/>
  <c r="AH438" i="10"/>
  <c r="AI438" i="10"/>
  <c r="AJ438" i="10"/>
  <c r="AH318" i="10"/>
  <c r="AI318" i="10"/>
  <c r="AJ318" i="10"/>
  <c r="AH215" i="10"/>
  <c r="AI215" i="10"/>
  <c r="AJ215" i="10"/>
  <c r="AH58" i="10"/>
  <c r="AI58" i="10"/>
  <c r="AJ58" i="10"/>
  <c r="AH559" i="10"/>
  <c r="AI559" i="10"/>
  <c r="AJ559" i="10"/>
  <c r="AH334" i="10"/>
  <c r="AI334" i="10"/>
  <c r="AJ334" i="10"/>
  <c r="AH181" i="10"/>
  <c r="AI181" i="10"/>
  <c r="AJ181" i="10"/>
  <c r="AH616" i="10"/>
  <c r="AI616" i="10"/>
  <c r="AJ616" i="10"/>
  <c r="AH453" i="10"/>
  <c r="AI453" i="10"/>
  <c r="AJ453" i="10"/>
  <c r="AH362" i="10"/>
  <c r="AI362" i="10"/>
  <c r="AJ362" i="10"/>
  <c r="AH278" i="10"/>
  <c r="AI278" i="10"/>
  <c r="AJ278" i="10"/>
  <c r="AH190" i="10"/>
  <c r="AI190" i="10"/>
  <c r="AJ190" i="10"/>
  <c r="AH664" i="10"/>
  <c r="AI664" i="10"/>
  <c r="AJ664" i="10"/>
  <c r="AH542" i="10"/>
  <c r="AI542" i="10"/>
  <c r="AJ542" i="10"/>
  <c r="AH404" i="10"/>
  <c r="AI404" i="10"/>
  <c r="AJ404" i="10"/>
  <c r="AH312" i="10"/>
  <c r="AI312" i="10"/>
  <c r="AJ312" i="10"/>
  <c r="AH149" i="10"/>
  <c r="AI149" i="10"/>
  <c r="AJ149" i="10"/>
  <c r="AH95" i="10"/>
  <c r="AI95" i="10"/>
  <c r="AJ95" i="10"/>
  <c r="AH78" i="10"/>
  <c r="AI78" i="10"/>
  <c r="AJ78" i="10"/>
  <c r="AH9" i="10"/>
  <c r="AI9" i="10"/>
  <c r="AJ9" i="10"/>
  <c r="AH8" i="10"/>
  <c r="AI8" i="10"/>
  <c r="AJ8" i="10"/>
  <c r="AH124" i="10"/>
  <c r="AI124" i="10"/>
  <c r="AJ124" i="10"/>
  <c r="AH4" i="10"/>
  <c r="AI4" i="10"/>
  <c r="AJ4" i="10"/>
  <c r="AH12" i="10"/>
  <c r="AJ12" i="10"/>
  <c r="AI12" i="10"/>
  <c r="AH27" i="10"/>
  <c r="AI27" i="10"/>
  <c r="AJ27" i="10"/>
  <c r="AH18" i="10"/>
  <c r="AI18" i="10"/>
  <c r="AJ18" i="10"/>
  <c r="AH69" i="10"/>
  <c r="AI69" i="10"/>
  <c r="AJ69" i="10"/>
  <c r="AI59" i="10"/>
  <c r="AH59" i="10"/>
  <c r="AJ59" i="10"/>
  <c r="AH103" i="10"/>
  <c r="AI103" i="10"/>
  <c r="AJ103" i="10"/>
  <c r="AH116" i="10"/>
  <c r="AI116" i="10"/>
  <c r="AJ116" i="10"/>
  <c r="AH187" i="10"/>
  <c r="AI187" i="10"/>
  <c r="AJ187" i="10"/>
  <c r="AH140" i="10"/>
  <c r="AI140" i="10"/>
  <c r="AJ140" i="10"/>
  <c r="AH176" i="10"/>
  <c r="AI176" i="10"/>
  <c r="AJ176" i="10"/>
  <c r="AH194" i="10"/>
  <c r="AI194" i="10"/>
  <c r="AJ194" i="10"/>
  <c r="AH210" i="10"/>
  <c r="AI210" i="10"/>
  <c r="AJ210" i="10"/>
  <c r="AH186" i="10"/>
  <c r="AI186" i="10"/>
  <c r="AJ186" i="10"/>
  <c r="AH253" i="10"/>
  <c r="AI253" i="10"/>
  <c r="AJ253" i="10"/>
  <c r="AH237" i="10"/>
  <c r="AI237" i="10"/>
  <c r="AJ237" i="10"/>
  <c r="AH244" i="10"/>
  <c r="AI244" i="10"/>
  <c r="AJ244" i="10"/>
  <c r="AH307" i="10"/>
  <c r="AI307" i="10"/>
  <c r="AJ307" i="10"/>
  <c r="AI299" i="10"/>
  <c r="AH299" i="10"/>
  <c r="AJ299" i="10"/>
  <c r="AH319" i="10"/>
  <c r="AI319" i="10"/>
  <c r="AJ319" i="10"/>
  <c r="AI353" i="10"/>
  <c r="AH353" i="10"/>
  <c r="AJ353" i="10"/>
  <c r="AH372" i="10"/>
  <c r="AI372" i="10"/>
  <c r="AJ372" i="10"/>
  <c r="AH383" i="10"/>
  <c r="AI383" i="10"/>
  <c r="AJ383" i="10"/>
  <c r="AH352" i="10"/>
  <c r="AI352" i="10"/>
  <c r="AJ352" i="10"/>
  <c r="AI417" i="10"/>
  <c r="AH417" i="10"/>
  <c r="AJ417" i="10"/>
  <c r="AH422" i="10"/>
  <c r="AI422" i="10"/>
  <c r="AJ422" i="10"/>
  <c r="AH457" i="10"/>
  <c r="AI457" i="10"/>
  <c r="AJ457" i="10"/>
  <c r="AI467" i="10"/>
  <c r="AH467" i="10"/>
  <c r="AJ467" i="10"/>
  <c r="AH505" i="10"/>
  <c r="AI505" i="10"/>
  <c r="AJ505" i="10"/>
  <c r="AH509" i="10"/>
  <c r="AI509" i="10"/>
  <c r="AJ509" i="10"/>
  <c r="AH471" i="10"/>
  <c r="AI471" i="10"/>
  <c r="AJ471" i="10"/>
  <c r="AH532" i="10"/>
  <c r="AI532" i="10"/>
  <c r="AJ532" i="10"/>
  <c r="AH545" i="10"/>
  <c r="AI545" i="10"/>
  <c r="AJ545" i="10"/>
  <c r="AH570" i="10"/>
  <c r="AI570" i="10"/>
  <c r="AJ570" i="10"/>
  <c r="AH571" i="10"/>
  <c r="AI571" i="10"/>
  <c r="AJ571" i="10"/>
  <c r="AI598" i="10"/>
  <c r="AH598" i="10"/>
  <c r="AJ598" i="10"/>
  <c r="AH582" i="10"/>
  <c r="AI582" i="10"/>
  <c r="AJ582" i="10"/>
  <c r="AH634" i="10"/>
  <c r="AI634" i="10"/>
  <c r="AJ634" i="10"/>
  <c r="AH650" i="10"/>
  <c r="AI650" i="10"/>
  <c r="AJ650" i="10"/>
  <c r="AH663" i="10"/>
  <c r="AI663" i="10"/>
  <c r="AJ663" i="10"/>
  <c r="F19" i="7"/>
  <c r="G19" i="7" s="1"/>
  <c r="AV19" i="7"/>
  <c r="AW19" i="7"/>
  <c r="CO19" i="7"/>
  <c r="CP19" i="7"/>
  <c r="F11" i="7"/>
  <c r="G11" i="7" s="1"/>
  <c r="CO11" i="7"/>
  <c r="CP11" i="7"/>
  <c r="AV11" i="7"/>
  <c r="AW11" i="7"/>
  <c r="F14" i="7"/>
  <c r="G14" i="7" s="1"/>
  <c r="CO14" i="7"/>
  <c r="AV14" i="7"/>
  <c r="CP14" i="7"/>
  <c r="AW14" i="7"/>
  <c r="K66" i="8"/>
  <c r="K68" i="8"/>
  <c r="K53" i="8"/>
  <c r="K69" i="8"/>
  <c r="K60" i="8"/>
  <c r="K61" i="8"/>
  <c r="K20" i="8"/>
  <c r="K46" i="8"/>
  <c r="K43" i="8"/>
  <c r="K41" i="8"/>
  <c r="K35" i="8"/>
  <c r="K62" i="8"/>
  <c r="K13" i="8"/>
  <c r="K51" i="8"/>
  <c r="K30" i="8"/>
  <c r="K57" i="8"/>
  <c r="K52" i="8"/>
  <c r="K50" i="8"/>
  <c r="K45" i="8"/>
  <c r="K44" i="8"/>
  <c r="K37" i="8"/>
  <c r="K36" i="8"/>
  <c r="K34" i="8"/>
  <c r="K32" i="8"/>
  <c r="K29" i="8"/>
  <c r="K8" i="8"/>
  <c r="K5" i="8"/>
  <c r="K56" i="8"/>
  <c r="K49" i="8"/>
  <c r="K40" i="8"/>
  <c r="K27" i="8"/>
  <c r="K28" i="8"/>
  <c r="K22" i="8"/>
  <c r="K21" i="8"/>
  <c r="K12" i="8"/>
  <c r="K6" i="8"/>
  <c r="K24" i="8"/>
  <c r="K18" i="8"/>
  <c r="K10" i="8"/>
  <c r="J2" i="8"/>
  <c r="K17" i="8"/>
  <c r="K4" i="8"/>
  <c r="K16" i="8"/>
  <c r="K14" i="8"/>
  <c r="K7" i="8"/>
  <c r="K26" i="8"/>
  <c r="K38" i="8"/>
  <c r="K58" i="8"/>
  <c r="K31" i="8"/>
  <c r="K64" i="8"/>
  <c r="K55" i="8"/>
  <c r="K15" i="8"/>
  <c r="K47" i="8"/>
  <c r="K33" i="8"/>
  <c r="K39" i="8"/>
  <c r="K65" i="8"/>
  <c r="K19" i="8"/>
  <c r="K63" i="8"/>
  <c r="K54" i="8"/>
  <c r="K71" i="8"/>
  <c r="K9" i="8"/>
  <c r="K23" i="8"/>
  <c r="K67" i="8"/>
  <c r="K70" i="8"/>
  <c r="K72" i="8"/>
  <c r="K11" i="8"/>
  <c r="K42" i="8"/>
  <c r="K48" i="8"/>
  <c r="K59" i="8"/>
  <c r="K25" i="8"/>
  <c r="CQ598" i="10"/>
  <c r="CQ534" i="10"/>
  <c r="CQ502" i="10"/>
  <c r="CQ412" i="10"/>
  <c r="CQ355" i="10"/>
  <c r="CQ298" i="10"/>
  <c r="CQ170" i="10"/>
  <c r="CQ193" i="10"/>
  <c r="CQ110" i="10"/>
  <c r="CQ4" i="10"/>
  <c r="CQ127" i="10"/>
  <c r="CQ134" i="10"/>
  <c r="CQ158" i="10"/>
  <c r="CQ649" i="10"/>
  <c r="CQ567" i="10"/>
  <c r="CQ395" i="10"/>
  <c r="CQ340" i="10"/>
  <c r="CQ209" i="10"/>
  <c r="CQ182" i="10"/>
  <c r="CQ460" i="10"/>
  <c r="CQ468" i="10"/>
  <c r="CQ96" i="10"/>
  <c r="CQ180" i="10"/>
  <c r="CQ250" i="10"/>
  <c r="CQ545" i="10"/>
  <c r="CQ507" i="10"/>
  <c r="CQ124" i="10"/>
  <c r="CQ544" i="10"/>
  <c r="CQ621" i="10"/>
  <c r="BN61" i="6"/>
  <c r="BP61" i="6"/>
  <c r="BO61" i="6"/>
  <c r="BN19" i="6"/>
  <c r="BP19" i="6"/>
  <c r="BO19" i="6"/>
  <c r="BN31" i="6"/>
  <c r="BP31" i="6"/>
  <c r="BO31" i="6"/>
  <c r="BN21" i="6"/>
  <c r="BP21" i="6"/>
  <c r="BO21" i="6"/>
  <c r="BN8" i="6"/>
  <c r="BO8" i="6"/>
  <c r="BP8" i="6"/>
  <c r="BN23" i="6"/>
  <c r="BP23" i="6"/>
  <c r="BO23" i="6"/>
  <c r="BN44" i="6"/>
  <c r="BO44" i="6"/>
  <c r="BP44" i="6"/>
  <c r="BN57" i="6"/>
  <c r="BP57" i="6"/>
  <c r="BO57" i="6"/>
  <c r="BN55" i="6"/>
  <c r="BO55" i="6"/>
  <c r="BP55" i="6"/>
  <c r="CQ582" i="10"/>
  <c r="CQ374" i="10"/>
  <c r="CQ184" i="10"/>
  <c r="CQ79" i="10"/>
  <c r="CQ228" i="10"/>
  <c r="CQ449" i="10"/>
  <c r="CQ644" i="10"/>
  <c r="CQ218" i="10"/>
  <c r="CQ369" i="10"/>
  <c r="CQ503" i="10"/>
  <c r="CQ365" i="10"/>
  <c r="CQ68" i="10"/>
  <c r="CQ553" i="10"/>
  <c r="CQ372" i="10"/>
  <c r="CQ63" i="10"/>
  <c r="CQ306" i="10"/>
  <c r="CT54" i="6"/>
  <c r="CV54" i="6"/>
  <c r="CU54" i="6"/>
  <c r="CT48" i="6"/>
  <c r="CU48" i="6"/>
  <c r="CV48" i="6"/>
  <c r="CT9" i="6"/>
  <c r="CV9" i="6"/>
  <c r="CU9" i="6"/>
  <c r="CT27" i="6"/>
  <c r="CU27" i="6"/>
  <c r="CV27" i="6"/>
  <c r="CT19" i="6"/>
  <c r="CU19" i="6"/>
  <c r="CV19" i="6"/>
  <c r="CT46" i="6"/>
  <c r="CV46" i="6"/>
  <c r="CU46" i="6"/>
  <c r="CT6" i="6"/>
  <c r="CV6" i="6"/>
  <c r="CU6" i="6"/>
  <c r="CT62" i="6"/>
  <c r="CU62" i="6"/>
  <c r="CV62" i="6"/>
  <c r="CT66" i="6"/>
  <c r="CV66" i="6"/>
  <c r="CU66" i="6"/>
  <c r="AX659" i="10"/>
  <c r="AY659" i="10"/>
  <c r="AX584" i="10"/>
  <c r="AY584" i="10"/>
  <c r="AX514" i="10"/>
  <c r="AY514" i="10"/>
  <c r="AX394" i="10"/>
  <c r="AY394" i="10"/>
  <c r="AX160" i="10"/>
  <c r="AY160" i="10"/>
  <c r="AX661" i="10"/>
  <c r="AY661" i="10"/>
  <c r="AX571" i="10"/>
  <c r="AY571" i="10"/>
  <c r="AX461" i="10"/>
  <c r="AY461" i="10"/>
  <c r="AX363" i="10"/>
  <c r="AY363" i="10"/>
  <c r="AX244" i="10"/>
  <c r="AY244" i="10"/>
  <c r="AX643" i="10"/>
  <c r="AY643" i="10"/>
  <c r="AX501" i="10"/>
  <c r="AY501" i="10"/>
  <c r="AX341" i="10"/>
  <c r="AY341" i="10"/>
  <c r="AX260" i="10"/>
  <c r="AY260" i="10"/>
  <c r="AX209" i="10"/>
  <c r="AY209" i="10"/>
  <c r="AX47" i="10"/>
  <c r="AY47" i="10"/>
  <c r="AX452" i="10"/>
  <c r="AY452" i="10"/>
  <c r="AX351" i="10"/>
  <c r="AY351" i="10"/>
  <c r="AX322" i="10"/>
  <c r="AY322" i="10"/>
  <c r="AX198" i="10"/>
  <c r="AY198" i="10"/>
  <c r="AX117" i="10"/>
  <c r="AY117" i="10"/>
  <c r="AX597" i="10"/>
  <c r="AY597" i="10"/>
  <c r="AX544" i="10"/>
  <c r="AY544" i="10"/>
  <c r="AX392" i="10"/>
  <c r="AY392" i="10"/>
  <c r="AX153" i="10"/>
  <c r="AY153" i="10"/>
  <c r="AX631" i="10"/>
  <c r="AY631" i="10"/>
  <c r="AX464" i="10"/>
  <c r="AY464" i="10"/>
  <c r="AX371" i="10"/>
  <c r="AY371" i="10"/>
  <c r="AX236" i="10"/>
  <c r="AY236" i="10"/>
  <c r="AX93" i="10"/>
  <c r="AY93" i="10"/>
  <c r="AX653" i="10"/>
  <c r="AY653" i="10"/>
  <c r="AX482" i="10"/>
  <c r="AY482" i="10"/>
  <c r="AX340" i="10"/>
  <c r="AY340" i="10"/>
  <c r="AX85" i="10"/>
  <c r="AY85" i="10"/>
  <c r="AX618" i="10"/>
  <c r="AY618" i="10"/>
  <c r="AX520" i="10"/>
  <c r="AY520" i="10"/>
  <c r="AX386" i="10"/>
  <c r="AY386" i="10"/>
  <c r="AX257" i="10"/>
  <c r="AY257" i="10"/>
  <c r="AX182" i="10"/>
  <c r="AY182" i="10"/>
  <c r="AX60" i="10"/>
  <c r="AY60" i="10"/>
  <c r="AX124" i="10"/>
  <c r="AY124" i="10"/>
  <c r="AX29" i="10"/>
  <c r="AM3" i="10"/>
  <c r="AY29" i="10"/>
  <c r="AX72" i="10"/>
  <c r="AY72" i="10"/>
  <c r="AX13" i="10"/>
  <c r="AY13" i="10"/>
  <c r="AX81" i="10"/>
  <c r="AY81" i="10"/>
  <c r="AX33" i="10"/>
  <c r="AY33" i="10"/>
  <c r="AX102" i="10"/>
  <c r="AY102" i="10"/>
  <c r="AX54" i="10"/>
  <c r="AY54" i="10"/>
  <c r="AX83" i="10"/>
  <c r="AY83" i="10"/>
  <c r="AX11" i="10"/>
  <c r="AY11" i="10"/>
  <c r="AX129" i="10"/>
  <c r="AY129" i="10"/>
  <c r="AX144" i="10"/>
  <c r="AY144" i="10"/>
  <c r="AX158" i="10"/>
  <c r="AY158" i="10"/>
  <c r="AX131" i="10"/>
  <c r="AY131" i="10"/>
  <c r="AX128" i="10"/>
  <c r="AY128" i="10"/>
  <c r="AX196" i="10"/>
  <c r="AY196" i="10"/>
  <c r="AX230" i="10"/>
  <c r="AY230" i="10"/>
  <c r="AX283" i="10"/>
  <c r="AY283" i="10"/>
  <c r="AX275" i="10"/>
  <c r="AY275" i="10"/>
  <c r="AX265" i="10"/>
  <c r="AY265" i="10"/>
  <c r="AX243" i="10"/>
  <c r="AY243" i="10"/>
  <c r="AX335" i="10"/>
  <c r="AY335" i="10"/>
  <c r="AX295" i="10"/>
  <c r="AY295" i="10"/>
  <c r="AX318" i="10"/>
  <c r="AY318" i="10"/>
  <c r="AX328" i="10"/>
  <c r="AY328" i="10"/>
  <c r="AX376" i="10"/>
  <c r="AY376" i="10"/>
  <c r="AX374" i="10"/>
  <c r="AY374" i="10"/>
  <c r="AX404" i="10"/>
  <c r="AY404" i="10"/>
  <c r="AX380" i="10"/>
  <c r="AY380" i="10"/>
  <c r="AX417" i="10"/>
  <c r="AY417" i="10"/>
  <c r="AX440" i="10"/>
  <c r="AY440" i="10"/>
  <c r="AX436" i="10"/>
  <c r="AY436" i="10"/>
  <c r="AX456" i="10"/>
  <c r="AY456" i="10"/>
  <c r="AX471" i="10"/>
  <c r="AY471" i="10"/>
  <c r="AX513" i="10"/>
  <c r="AY513" i="10"/>
  <c r="AX503" i="10"/>
  <c r="AY503" i="10"/>
  <c r="AX526" i="10"/>
  <c r="AY526" i="10"/>
  <c r="AX524" i="10"/>
  <c r="AY524" i="10"/>
  <c r="AX564" i="10"/>
  <c r="AY564" i="10"/>
  <c r="AX585" i="10"/>
  <c r="AY585" i="10"/>
  <c r="AX590" i="10"/>
  <c r="AY590" i="10"/>
  <c r="AX613" i="10"/>
  <c r="AY613" i="10"/>
  <c r="AX640" i="10"/>
  <c r="AY640" i="10"/>
  <c r="AX658" i="10"/>
  <c r="AY658" i="10"/>
  <c r="CQ652" i="10"/>
  <c r="CQ590" i="10"/>
  <c r="CQ513" i="10"/>
  <c r="CQ470" i="10"/>
  <c r="CQ390" i="10"/>
  <c r="CQ360" i="10"/>
  <c r="CQ285" i="10"/>
  <c r="CQ196" i="10"/>
  <c r="CQ140" i="10"/>
  <c r="CQ58" i="10"/>
  <c r="CQ351" i="10"/>
  <c r="CQ333" i="10"/>
  <c r="CQ417" i="10"/>
  <c r="CQ126" i="10"/>
  <c r="CQ238" i="10"/>
  <c r="CQ179" i="10"/>
  <c r="CQ49" i="10"/>
  <c r="CQ479" i="10"/>
  <c r="CB543" i="10"/>
  <c r="CC543" i="10"/>
  <c r="CB463" i="10"/>
  <c r="CC463" i="10"/>
  <c r="CB313" i="10"/>
  <c r="CC313" i="10"/>
  <c r="CB294" i="10"/>
  <c r="CC294" i="10"/>
  <c r="CB209" i="10"/>
  <c r="CC209" i="10"/>
  <c r="CB638" i="10"/>
  <c r="CC638" i="10"/>
  <c r="CB576" i="10"/>
  <c r="CC576" i="10"/>
  <c r="CB380" i="10"/>
  <c r="CC380" i="10"/>
  <c r="CB362" i="10"/>
  <c r="CC362" i="10"/>
  <c r="CB238" i="10"/>
  <c r="CC238" i="10"/>
  <c r="CB49" i="10"/>
  <c r="CC49" i="10"/>
  <c r="CB616" i="10"/>
  <c r="CC616" i="10"/>
  <c r="CB528" i="10"/>
  <c r="CC528" i="10"/>
  <c r="CB396" i="10"/>
  <c r="CC396" i="10"/>
  <c r="CB361" i="10"/>
  <c r="CC361" i="10"/>
  <c r="CB292" i="10"/>
  <c r="CC292" i="10"/>
  <c r="CB222" i="10"/>
  <c r="CC222" i="10"/>
  <c r="CB141" i="10"/>
  <c r="CC141" i="10"/>
  <c r="CB625" i="10"/>
  <c r="CC625" i="10"/>
  <c r="CB484" i="10"/>
  <c r="CC484" i="10"/>
  <c r="CB397" i="10"/>
  <c r="CC397" i="10"/>
  <c r="CB303" i="10"/>
  <c r="CC303" i="10"/>
  <c r="CB149" i="10"/>
  <c r="CC149" i="10"/>
  <c r="CB609" i="10"/>
  <c r="CC609" i="10"/>
  <c r="CB350" i="10"/>
  <c r="CC350" i="10"/>
  <c r="CB272" i="10"/>
  <c r="CC272" i="10"/>
  <c r="CB133" i="10"/>
  <c r="CC133" i="10"/>
  <c r="CB95" i="10"/>
  <c r="CC95" i="10"/>
  <c r="CB571" i="10"/>
  <c r="CC571" i="10"/>
  <c r="CB521" i="10"/>
  <c r="CC521" i="10"/>
  <c r="CB377" i="10"/>
  <c r="CC377" i="10"/>
  <c r="CB349" i="10"/>
  <c r="CC349" i="10"/>
  <c r="CB214" i="10"/>
  <c r="CC214" i="10"/>
  <c r="CB90" i="10"/>
  <c r="CC90" i="10"/>
  <c r="CB627" i="10"/>
  <c r="CC627" i="10"/>
  <c r="CB492" i="10"/>
  <c r="CC492" i="10"/>
  <c r="CB389" i="10"/>
  <c r="CC389" i="10"/>
  <c r="CB199" i="10"/>
  <c r="CC199" i="10"/>
  <c r="CB151" i="10"/>
  <c r="CC151" i="10"/>
  <c r="CB672" i="10"/>
  <c r="CC672" i="10"/>
  <c r="CB606" i="10"/>
  <c r="CC606" i="10"/>
  <c r="CB514" i="10"/>
  <c r="CC514" i="10"/>
  <c r="CB402" i="10"/>
  <c r="CC402" i="10"/>
  <c r="CB255" i="10"/>
  <c r="CC255" i="10"/>
  <c r="CB157" i="10"/>
  <c r="CC157" i="10"/>
  <c r="CB41" i="10"/>
  <c r="CC41" i="10"/>
  <c r="CB62" i="10"/>
  <c r="CC62" i="10"/>
  <c r="CB24" i="10"/>
  <c r="CC24" i="10"/>
  <c r="CB100" i="10"/>
  <c r="CC100" i="10"/>
  <c r="CB21" i="10"/>
  <c r="CC21" i="10"/>
  <c r="CB61" i="10"/>
  <c r="CC61" i="10"/>
  <c r="CB18" i="10"/>
  <c r="CC18" i="10"/>
  <c r="CB40" i="10"/>
  <c r="CC40" i="10"/>
  <c r="CB106" i="10"/>
  <c r="CC106" i="10"/>
  <c r="CB120" i="10"/>
  <c r="CC120" i="10"/>
  <c r="CB65" i="10"/>
  <c r="CC65" i="10"/>
  <c r="CB158" i="10"/>
  <c r="CC158" i="10"/>
  <c r="CB170" i="10"/>
  <c r="CC170" i="10"/>
  <c r="CB183" i="10"/>
  <c r="CC183" i="10"/>
  <c r="CB123" i="10"/>
  <c r="CC123" i="10"/>
  <c r="CB211" i="10"/>
  <c r="CC211" i="10"/>
  <c r="CB243" i="10"/>
  <c r="CC243" i="10"/>
  <c r="CB244" i="10"/>
  <c r="CC244" i="10"/>
  <c r="CB312" i="10"/>
  <c r="CC312" i="10"/>
  <c r="CB259" i="10"/>
  <c r="CC259" i="10"/>
  <c r="CB338" i="10"/>
  <c r="CC338" i="10"/>
  <c r="CB335" i="10"/>
  <c r="CC335" i="10"/>
  <c r="CB409" i="10"/>
  <c r="CC409" i="10"/>
  <c r="CB368" i="10"/>
  <c r="CC368" i="10"/>
  <c r="CB425" i="10"/>
  <c r="CC425" i="10"/>
  <c r="CB450" i="10"/>
  <c r="CC450" i="10"/>
  <c r="CB456" i="10"/>
  <c r="CC456" i="10"/>
  <c r="CB474" i="10"/>
  <c r="CC474" i="10"/>
  <c r="CB487" i="10"/>
  <c r="CC487" i="10"/>
  <c r="CB495" i="10"/>
  <c r="CC495" i="10"/>
  <c r="CB499" i="10"/>
  <c r="CC499" i="10"/>
  <c r="CB524" i="10"/>
  <c r="CC524" i="10"/>
  <c r="CB510" i="10"/>
  <c r="CC510" i="10"/>
  <c r="CB568" i="10"/>
  <c r="CC568" i="10"/>
  <c r="CB611" i="10"/>
  <c r="CC611" i="10"/>
  <c r="CB598" i="10"/>
  <c r="CC598" i="10"/>
  <c r="CB632" i="10"/>
  <c r="CC632" i="10"/>
  <c r="CB657" i="10"/>
  <c r="CC657" i="10"/>
  <c r="AG20" i="7"/>
  <c r="AH20" i="7"/>
  <c r="AG14" i="7"/>
  <c r="AH14" i="7"/>
  <c r="AG9" i="7"/>
  <c r="AH9" i="7"/>
  <c r="CA22" i="7"/>
  <c r="AI28" i="6"/>
  <c r="AH30" i="6"/>
  <c r="CQ650" i="10"/>
  <c r="CQ552" i="10"/>
  <c r="CQ138" i="10"/>
  <c r="CQ185" i="10"/>
  <c r="CQ28" i="10"/>
  <c r="N3" i="6"/>
  <c r="AH3" i="6" s="1"/>
  <c r="G4" i="6"/>
  <c r="M3" i="9"/>
  <c r="CR635" i="10"/>
  <c r="CR568" i="10"/>
  <c r="CR529" i="10"/>
  <c r="CR461" i="10"/>
  <c r="CR389" i="10"/>
  <c r="CR296" i="10"/>
  <c r="CR254" i="10"/>
  <c r="CR43" i="10"/>
  <c r="CR122" i="10"/>
  <c r="CR121" i="10"/>
  <c r="CR27" i="10"/>
  <c r="CR95" i="10"/>
  <c r="CR601" i="10"/>
  <c r="CR455" i="10"/>
  <c r="CR397" i="10"/>
  <c r="CR292" i="10"/>
  <c r="CR105" i="10"/>
  <c r="CR593" i="10"/>
  <c r="CR522" i="10"/>
  <c r="CR477" i="10"/>
  <c r="CR405" i="10"/>
  <c r="CR599" i="10"/>
  <c r="CR483" i="10"/>
  <c r="CR436" i="10"/>
  <c r="CR316" i="10"/>
  <c r="CR13" i="10"/>
  <c r="CR327" i="10"/>
  <c r="AX50" i="6"/>
  <c r="BM615" i="10"/>
  <c r="BN615" i="10"/>
  <c r="BM511" i="10"/>
  <c r="BN511" i="10"/>
  <c r="BM301" i="10"/>
  <c r="BN301" i="10"/>
  <c r="BM262" i="10"/>
  <c r="BN262" i="10"/>
  <c r="BM665" i="10"/>
  <c r="BN665" i="10"/>
  <c r="BM530" i="10"/>
  <c r="BN530" i="10"/>
  <c r="BM454" i="10"/>
  <c r="BN454" i="10"/>
  <c r="BM408" i="10"/>
  <c r="BN408" i="10"/>
  <c r="BM322" i="10"/>
  <c r="BN322" i="10"/>
  <c r="BM246" i="10"/>
  <c r="BN246" i="10"/>
  <c r="BM69" i="10"/>
  <c r="BN69" i="10"/>
  <c r="BM660" i="10"/>
  <c r="BN660" i="10"/>
  <c r="BM558" i="10"/>
  <c r="BN558" i="10"/>
  <c r="BM426" i="10"/>
  <c r="BN426" i="10"/>
  <c r="BM306" i="10"/>
  <c r="BN306" i="10"/>
  <c r="BM195" i="10"/>
  <c r="BN195" i="10"/>
  <c r="BM597" i="10"/>
  <c r="BN597" i="10"/>
  <c r="BM460" i="10"/>
  <c r="BN460" i="10"/>
  <c r="BM326" i="10"/>
  <c r="BN326" i="10"/>
  <c r="BM220" i="10"/>
  <c r="BN220" i="10"/>
  <c r="BM201" i="10"/>
  <c r="BN201" i="10"/>
  <c r="BM635" i="10"/>
  <c r="BN635" i="10"/>
  <c r="BM509" i="10"/>
  <c r="BN509" i="10"/>
  <c r="BM403" i="10"/>
  <c r="BN403" i="10"/>
  <c r="BM342" i="10"/>
  <c r="BN342" i="10"/>
  <c r="BM239" i="10"/>
  <c r="BN239" i="10"/>
  <c r="BM42" i="10"/>
  <c r="BN42" i="10"/>
  <c r="BM566" i="10"/>
  <c r="BN566" i="10"/>
  <c r="BM461" i="10"/>
  <c r="BN461" i="10"/>
  <c r="BM362" i="10"/>
  <c r="BN362" i="10"/>
  <c r="BM222" i="10"/>
  <c r="BN222" i="10"/>
  <c r="BM47" i="10"/>
  <c r="BN47" i="10"/>
  <c r="BM626" i="10"/>
  <c r="BN626" i="10"/>
  <c r="BM560" i="10"/>
  <c r="BN560" i="10"/>
  <c r="BM395" i="10"/>
  <c r="BN395" i="10"/>
  <c r="BM327" i="10"/>
  <c r="BN327" i="10"/>
  <c r="BM144" i="10"/>
  <c r="BN144" i="10"/>
  <c r="BM663" i="10"/>
  <c r="BN663" i="10"/>
  <c r="BM550" i="10"/>
  <c r="BN550" i="10"/>
  <c r="BM481" i="10"/>
  <c r="BN481" i="10"/>
  <c r="BM397" i="10"/>
  <c r="BN397" i="10"/>
  <c r="BM255" i="10"/>
  <c r="BN255" i="10"/>
  <c r="BM16" i="10"/>
  <c r="BN16" i="10"/>
  <c r="BM23" i="10"/>
  <c r="BN23" i="10"/>
  <c r="BM34" i="10"/>
  <c r="BN34" i="10"/>
  <c r="BM63" i="10"/>
  <c r="BN63" i="10"/>
  <c r="BM78" i="10"/>
  <c r="BN78" i="10"/>
  <c r="BM22" i="10"/>
  <c r="BN22" i="10"/>
  <c r="BM50" i="10"/>
  <c r="BN50" i="10"/>
  <c r="BM59" i="10"/>
  <c r="BN59" i="10"/>
  <c r="BM43" i="10"/>
  <c r="BN43" i="10"/>
  <c r="BM74" i="10"/>
  <c r="BN74" i="10"/>
  <c r="BM124" i="10"/>
  <c r="BN124" i="10"/>
  <c r="BM54" i="10"/>
  <c r="BN54" i="10"/>
  <c r="BM103" i="10"/>
  <c r="BN103" i="10"/>
  <c r="BM128" i="10"/>
  <c r="BN128" i="10"/>
  <c r="BM173" i="10"/>
  <c r="BN173" i="10"/>
  <c r="BM107" i="10"/>
  <c r="BN107" i="10"/>
  <c r="BM169" i="10"/>
  <c r="BN169" i="10"/>
  <c r="BM216" i="10"/>
  <c r="BN216" i="10"/>
  <c r="BM211" i="10"/>
  <c r="BN211" i="10"/>
  <c r="BM266" i="10"/>
  <c r="BN266" i="10"/>
  <c r="BM299" i="10"/>
  <c r="BN299" i="10"/>
  <c r="BM281" i="10"/>
  <c r="BN281" i="10"/>
  <c r="BM323" i="10"/>
  <c r="BN323" i="10"/>
  <c r="BM319" i="10"/>
  <c r="BN319" i="10"/>
  <c r="BM355" i="10"/>
  <c r="BN355" i="10"/>
  <c r="BM383" i="10"/>
  <c r="BN383" i="10"/>
  <c r="BM365" i="10"/>
  <c r="BN365" i="10"/>
  <c r="BM410" i="10"/>
  <c r="BN410" i="10"/>
  <c r="BM420" i="10"/>
  <c r="BN420" i="10"/>
  <c r="BM430" i="10"/>
  <c r="BN430" i="10"/>
  <c r="BM436" i="10"/>
  <c r="BN436" i="10"/>
  <c r="BM451" i="10"/>
  <c r="BN451" i="10"/>
  <c r="BM433" i="10"/>
  <c r="BN433" i="10"/>
  <c r="BM515" i="10"/>
  <c r="BN515" i="10"/>
  <c r="BM541" i="10"/>
  <c r="BN541" i="10"/>
  <c r="BM552" i="10"/>
  <c r="BN552" i="10"/>
  <c r="BM557" i="10"/>
  <c r="BN557" i="10"/>
  <c r="BM577" i="10"/>
  <c r="BN577" i="10"/>
  <c r="BM616" i="10"/>
  <c r="BN616" i="10"/>
  <c r="BM624" i="10"/>
  <c r="BN624" i="10"/>
  <c r="BM648" i="10"/>
  <c r="BN648" i="10"/>
  <c r="BM658" i="10"/>
  <c r="BN658" i="10"/>
  <c r="CD14" i="6"/>
  <c r="CE10" i="6"/>
  <c r="CD48" i="6"/>
  <c r="AH14" i="6"/>
  <c r="AI22" i="6"/>
  <c r="AI47" i="6"/>
  <c r="AH64" i="6"/>
  <c r="CQ527" i="10"/>
  <c r="CQ307" i="10"/>
  <c r="CQ619" i="10"/>
  <c r="CQ440" i="10"/>
  <c r="CQ233" i="10"/>
  <c r="CQ93" i="10"/>
  <c r="CQ38" i="10"/>
  <c r="CQ435" i="10"/>
  <c r="CR473" i="10"/>
  <c r="CR577" i="10"/>
  <c r="CR32" i="10"/>
  <c r="CR671" i="10"/>
  <c r="CR41" i="10"/>
  <c r="BK8" i="7"/>
  <c r="BL8" i="7"/>
  <c r="BK19" i="7"/>
  <c r="BL19" i="7"/>
  <c r="BK18" i="7"/>
  <c r="BL18" i="7"/>
  <c r="CR99" i="10"/>
  <c r="CR42" i="10"/>
  <c r="CR465" i="10"/>
  <c r="CR271" i="10"/>
  <c r="CR220" i="10"/>
  <c r="CR627" i="10"/>
  <c r="CR462" i="10"/>
  <c r="CR334" i="10"/>
  <c r="CQ83" i="10"/>
  <c r="CR349" i="10"/>
  <c r="CR337" i="10"/>
  <c r="AH631" i="10"/>
  <c r="AI631" i="10"/>
  <c r="AJ631" i="10"/>
  <c r="AH593" i="10"/>
  <c r="AI593" i="10"/>
  <c r="AJ593" i="10"/>
  <c r="AH397" i="10"/>
  <c r="AI397" i="10"/>
  <c r="AJ397" i="10"/>
  <c r="AH270" i="10"/>
  <c r="AI270" i="10"/>
  <c r="AJ270" i="10"/>
  <c r="AH204" i="10"/>
  <c r="AI204" i="10"/>
  <c r="AJ204" i="10"/>
  <c r="AH649" i="10"/>
  <c r="AI649" i="10"/>
  <c r="AJ649" i="10"/>
  <c r="AH514" i="10"/>
  <c r="AI514" i="10"/>
  <c r="AJ514" i="10"/>
  <c r="AH402" i="10"/>
  <c r="AI402" i="10"/>
  <c r="AJ402" i="10"/>
  <c r="AH347" i="10"/>
  <c r="AI347" i="10"/>
  <c r="AJ347" i="10"/>
  <c r="AH217" i="10"/>
  <c r="AI217" i="10"/>
  <c r="AJ217" i="10"/>
  <c r="AH648" i="10"/>
  <c r="AI648" i="10"/>
  <c r="AJ648" i="10"/>
  <c r="AH567" i="10"/>
  <c r="AI567" i="10"/>
  <c r="AJ567" i="10"/>
  <c r="AH474" i="10"/>
  <c r="AI474" i="10"/>
  <c r="AJ474" i="10"/>
  <c r="AH338" i="10"/>
  <c r="AI338" i="10"/>
  <c r="AJ338" i="10"/>
  <c r="AH86" i="10"/>
  <c r="AI86" i="10"/>
  <c r="AJ86" i="10"/>
  <c r="AH669" i="10"/>
  <c r="AI669" i="10"/>
  <c r="AJ669" i="10"/>
  <c r="AH435" i="10"/>
  <c r="AI435" i="10"/>
  <c r="AJ435" i="10"/>
  <c r="AH363" i="10"/>
  <c r="AI363" i="10"/>
  <c r="AJ363" i="10"/>
  <c r="AH260" i="10"/>
  <c r="AI260" i="10"/>
  <c r="AJ260" i="10"/>
  <c r="AH112" i="10"/>
  <c r="AI112" i="10"/>
  <c r="AJ112" i="10"/>
  <c r="AH618" i="10"/>
  <c r="AI618" i="10"/>
  <c r="AJ618" i="10"/>
  <c r="AH498" i="10"/>
  <c r="AI498" i="10"/>
  <c r="AJ498" i="10"/>
  <c r="AH431" i="10"/>
  <c r="AI431" i="10"/>
  <c r="AJ431" i="10"/>
  <c r="AH331" i="10"/>
  <c r="AI331" i="10"/>
  <c r="AJ331" i="10"/>
  <c r="AH166" i="10"/>
  <c r="AI166" i="10"/>
  <c r="AJ166" i="10"/>
  <c r="AH626" i="10"/>
  <c r="AI626" i="10"/>
  <c r="AJ626" i="10"/>
  <c r="AH556" i="10"/>
  <c r="AI556" i="10"/>
  <c r="AJ556" i="10"/>
  <c r="AH333" i="10"/>
  <c r="AI333" i="10"/>
  <c r="AJ333" i="10"/>
  <c r="AH182" i="10"/>
  <c r="AI182" i="10"/>
  <c r="AJ182" i="10"/>
  <c r="AI585" i="10"/>
  <c r="AH585" i="10"/>
  <c r="AJ585" i="10"/>
  <c r="AH465" i="10"/>
  <c r="AI465" i="10"/>
  <c r="AJ465" i="10"/>
  <c r="AH339" i="10"/>
  <c r="AI339" i="10"/>
  <c r="AJ339" i="10"/>
  <c r="AH250" i="10"/>
  <c r="AI250" i="10"/>
  <c r="AJ250" i="10"/>
  <c r="AH168" i="10"/>
  <c r="AI168" i="10"/>
  <c r="AJ168" i="10"/>
  <c r="AH657" i="10"/>
  <c r="AI657" i="10"/>
  <c r="AJ657" i="10"/>
  <c r="AH485" i="10"/>
  <c r="AI485" i="10"/>
  <c r="AJ485" i="10"/>
  <c r="AH393" i="10"/>
  <c r="AI393" i="10"/>
  <c r="AJ393" i="10"/>
  <c r="AH305" i="10"/>
  <c r="AI305" i="10"/>
  <c r="AJ305" i="10"/>
  <c r="AH193" i="10"/>
  <c r="AI193" i="10"/>
  <c r="AJ193" i="10"/>
  <c r="AH68" i="10"/>
  <c r="AI68" i="10"/>
  <c r="AJ68" i="10"/>
  <c r="AH5" i="10"/>
  <c r="AJ5" i="10"/>
  <c r="AI5" i="10"/>
  <c r="AH142" i="10"/>
  <c r="AI142" i="10"/>
  <c r="AJ142" i="10"/>
  <c r="AH85" i="10"/>
  <c r="AI85" i="10"/>
  <c r="AJ85" i="10"/>
  <c r="AH126" i="10"/>
  <c r="AI126" i="10"/>
  <c r="AJ126" i="10"/>
  <c r="AH32" i="10"/>
  <c r="AI32" i="10"/>
  <c r="AJ32" i="10"/>
  <c r="AH21" i="10"/>
  <c r="AI21" i="10"/>
  <c r="AJ21" i="10"/>
  <c r="AH48" i="10"/>
  <c r="AI48" i="10"/>
  <c r="AJ48" i="10"/>
  <c r="AI19" i="10"/>
  <c r="AH19" i="10"/>
  <c r="AJ19" i="10"/>
  <c r="AH87" i="10"/>
  <c r="AI87" i="10"/>
  <c r="AJ87" i="10"/>
  <c r="AI75" i="10"/>
  <c r="AH75" i="10"/>
  <c r="AJ75" i="10"/>
  <c r="AI113" i="10"/>
  <c r="AH113" i="10"/>
  <c r="AJ113" i="10"/>
  <c r="AH139" i="10"/>
  <c r="AI139" i="10"/>
  <c r="AJ139" i="10"/>
  <c r="AH191" i="10"/>
  <c r="AI191" i="10"/>
  <c r="AJ191" i="10"/>
  <c r="AI152" i="10"/>
  <c r="AH152" i="10"/>
  <c r="AJ152" i="10"/>
  <c r="AH200" i="10"/>
  <c r="AI200" i="10"/>
  <c r="AJ200" i="10"/>
  <c r="AH146" i="10"/>
  <c r="AI146" i="10"/>
  <c r="AJ146" i="10"/>
  <c r="AH225" i="10"/>
  <c r="AI225" i="10"/>
  <c r="AJ225" i="10"/>
  <c r="AH178" i="10"/>
  <c r="AI178" i="10"/>
  <c r="AJ178" i="10"/>
  <c r="AH264" i="10"/>
  <c r="AI264" i="10"/>
  <c r="AJ264" i="10"/>
  <c r="AH240" i="10"/>
  <c r="AI240" i="10"/>
  <c r="AJ240" i="10"/>
  <c r="AH247" i="10"/>
  <c r="AI247" i="10"/>
  <c r="AJ247" i="10"/>
  <c r="AH301" i="10"/>
  <c r="AI301" i="10"/>
  <c r="AJ301" i="10"/>
  <c r="AH316" i="10"/>
  <c r="AI316" i="10"/>
  <c r="AJ316" i="10"/>
  <c r="AI336" i="10"/>
  <c r="AH336" i="10"/>
  <c r="AJ336" i="10"/>
  <c r="AH366" i="10"/>
  <c r="AI366" i="10"/>
  <c r="AJ366" i="10"/>
  <c r="AI368" i="10"/>
  <c r="AH368" i="10"/>
  <c r="AJ368" i="10"/>
  <c r="AH388" i="10"/>
  <c r="AI388" i="10"/>
  <c r="AJ388" i="10"/>
  <c r="AH384" i="10"/>
  <c r="AI384" i="10"/>
  <c r="AJ384" i="10"/>
  <c r="AH425" i="10"/>
  <c r="AI425" i="10"/>
  <c r="AJ425" i="10"/>
  <c r="AH427" i="10"/>
  <c r="AI427" i="10"/>
  <c r="AJ427" i="10"/>
  <c r="AH464" i="10"/>
  <c r="AI464" i="10"/>
  <c r="AJ464" i="10"/>
  <c r="AH475" i="10"/>
  <c r="AI475" i="10"/>
  <c r="AJ475" i="10"/>
  <c r="AH466" i="10"/>
  <c r="AI466" i="10"/>
  <c r="AJ466" i="10"/>
  <c r="AI499" i="10"/>
  <c r="AH499" i="10"/>
  <c r="AJ499" i="10"/>
  <c r="AH476" i="10"/>
  <c r="AI476" i="10"/>
  <c r="AJ476" i="10"/>
  <c r="AH539" i="10"/>
  <c r="AI539" i="10"/>
  <c r="AJ539" i="10"/>
  <c r="AI549" i="10"/>
  <c r="AH549" i="10"/>
  <c r="AJ549" i="10"/>
  <c r="AH575" i="10"/>
  <c r="AI575" i="10"/>
  <c r="AJ575" i="10"/>
  <c r="AH586" i="10"/>
  <c r="AI586" i="10"/>
  <c r="AJ586" i="10"/>
  <c r="AH604" i="10"/>
  <c r="AI604" i="10"/>
  <c r="AJ604" i="10"/>
  <c r="AH601" i="10"/>
  <c r="AI601" i="10"/>
  <c r="AJ601" i="10"/>
  <c r="AH636" i="10"/>
  <c r="AI636" i="10"/>
  <c r="AJ636" i="10"/>
  <c r="AH646" i="10"/>
  <c r="AI646" i="10"/>
  <c r="AJ646" i="10"/>
  <c r="AH665" i="10"/>
  <c r="AI665" i="10"/>
  <c r="AJ665" i="10"/>
  <c r="F7" i="7"/>
  <c r="G7" i="7" s="1"/>
  <c r="AV7" i="7"/>
  <c r="AW7" i="7"/>
  <c r="CO7" i="7"/>
  <c r="CP7" i="7"/>
  <c r="F10" i="7"/>
  <c r="G10" i="7" s="1"/>
  <c r="AV10" i="7"/>
  <c r="AW10" i="7"/>
  <c r="CO10" i="7"/>
  <c r="CP10" i="7"/>
  <c r="F17" i="7"/>
  <c r="G17" i="7" s="1"/>
  <c r="CO17" i="7"/>
  <c r="CP17" i="7"/>
  <c r="AV17" i="7"/>
  <c r="AW17" i="7"/>
  <c r="CR658" i="10"/>
  <c r="CR587" i="10"/>
  <c r="CR469" i="10"/>
  <c r="CR420" i="10"/>
  <c r="CR341" i="10"/>
  <c r="CR210" i="10"/>
  <c r="CR159" i="10"/>
  <c r="CR101" i="10"/>
  <c r="CR16" i="10"/>
  <c r="CR87" i="10"/>
  <c r="CR282" i="10"/>
  <c r="CR239" i="10"/>
  <c r="CR92" i="10"/>
  <c r="CR439" i="10"/>
  <c r="CR246" i="10"/>
  <c r="CR350" i="10"/>
  <c r="CR14" i="10"/>
  <c r="CR217" i="10"/>
  <c r="CR6" i="10"/>
  <c r="CR673" i="10"/>
  <c r="CR393" i="10"/>
  <c r="CR665" i="10"/>
  <c r="CR528" i="10"/>
  <c r="BN43" i="6"/>
  <c r="BP43" i="6"/>
  <c r="BO43" i="6"/>
  <c r="BN28" i="6"/>
  <c r="BP28" i="6"/>
  <c r="BO28" i="6"/>
  <c r="BN16" i="6"/>
  <c r="BO16" i="6"/>
  <c r="BP16" i="6"/>
  <c r="BN54" i="6"/>
  <c r="BP54" i="6"/>
  <c r="BO54" i="6"/>
  <c r="BN69" i="6"/>
  <c r="BP69" i="6"/>
  <c r="BO69" i="6"/>
  <c r="BN42" i="6"/>
  <c r="BP42" i="6"/>
  <c r="BO42" i="6"/>
  <c r="BN14" i="6"/>
  <c r="BP14" i="6"/>
  <c r="BO14" i="6"/>
  <c r="BN63" i="6"/>
  <c r="BP63" i="6"/>
  <c r="BO63" i="6"/>
  <c r="BN51" i="6"/>
  <c r="BO51" i="6"/>
  <c r="BP51" i="6"/>
  <c r="CR546" i="10"/>
  <c r="CR318" i="10"/>
  <c r="CR76" i="10"/>
  <c r="CR198" i="10"/>
  <c r="CR565" i="10"/>
  <c r="CR197" i="10"/>
  <c r="CR74" i="10"/>
  <c r="CR82" i="10"/>
  <c r="CR558" i="10"/>
  <c r="CR524" i="10"/>
  <c r="CR273" i="10"/>
  <c r="CR60" i="10"/>
  <c r="CR463" i="10"/>
  <c r="CR235" i="10"/>
  <c r="CR399" i="10"/>
  <c r="CR39" i="10"/>
  <c r="CT8" i="6"/>
  <c r="CV8" i="6"/>
  <c r="CU8" i="6"/>
  <c r="CT73" i="6"/>
  <c r="CV73" i="6"/>
  <c r="CU73" i="6"/>
  <c r="CT69" i="6"/>
  <c r="CV69" i="6"/>
  <c r="CU69" i="6"/>
  <c r="CT37" i="6"/>
  <c r="CV37" i="6"/>
  <c r="CU37" i="6"/>
  <c r="CT22" i="6"/>
  <c r="CU22" i="6"/>
  <c r="CV22" i="6"/>
  <c r="CI3" i="6"/>
  <c r="CT4" i="6"/>
  <c r="CV4" i="6"/>
  <c r="CT25" i="6"/>
  <c r="CV25" i="6"/>
  <c r="CU25" i="6"/>
  <c r="CU63" i="6"/>
  <c r="CT63" i="6"/>
  <c r="CV63" i="6"/>
  <c r="CT29" i="6"/>
  <c r="CV29" i="6"/>
  <c r="CU29" i="6"/>
  <c r="AX663" i="10"/>
  <c r="AY663" i="10"/>
  <c r="AX576" i="10"/>
  <c r="AY576" i="10"/>
  <c r="AX485" i="10"/>
  <c r="AY485" i="10"/>
  <c r="AX358" i="10"/>
  <c r="AY358" i="10"/>
  <c r="AX108" i="10"/>
  <c r="AY108" i="10"/>
  <c r="AX654" i="10"/>
  <c r="AY654" i="10"/>
  <c r="AX565" i="10"/>
  <c r="AY565" i="10"/>
  <c r="AX437" i="10"/>
  <c r="AY437" i="10"/>
  <c r="AX337" i="10"/>
  <c r="AY337" i="10"/>
  <c r="AX140" i="10"/>
  <c r="AY140" i="10"/>
  <c r="AX627" i="10"/>
  <c r="AY627" i="10"/>
  <c r="AX469" i="10"/>
  <c r="AY469" i="10"/>
  <c r="AX276" i="10"/>
  <c r="AY276" i="10"/>
  <c r="AX222" i="10"/>
  <c r="AY222" i="10"/>
  <c r="AX174" i="10"/>
  <c r="AY174" i="10"/>
  <c r="AX138" i="10"/>
  <c r="AY138" i="10"/>
  <c r="AX434" i="10"/>
  <c r="AY434" i="10"/>
  <c r="AX361" i="10"/>
  <c r="AY361" i="10"/>
  <c r="AX312" i="10"/>
  <c r="AY312" i="10"/>
  <c r="AX171" i="10"/>
  <c r="AY171" i="10"/>
  <c r="AX652" i="10"/>
  <c r="AY652" i="10"/>
  <c r="AX592" i="10"/>
  <c r="AY592" i="10"/>
  <c r="AX519" i="10"/>
  <c r="AY519" i="10"/>
  <c r="AX356" i="10"/>
  <c r="AY356" i="10"/>
  <c r="AX168" i="10"/>
  <c r="AY168" i="10"/>
  <c r="AX599" i="10"/>
  <c r="AY599" i="10"/>
  <c r="AX420" i="10"/>
  <c r="AY420" i="10"/>
  <c r="AX316" i="10"/>
  <c r="AY316" i="10"/>
  <c r="AX284" i="10"/>
  <c r="AY284" i="10"/>
  <c r="AX90" i="10"/>
  <c r="AY90" i="10"/>
  <c r="AX651" i="10"/>
  <c r="AY651" i="10"/>
  <c r="AX463" i="10"/>
  <c r="AY463" i="10"/>
  <c r="AX311" i="10"/>
  <c r="AY311" i="10"/>
  <c r="AX120" i="10"/>
  <c r="AY120" i="10"/>
  <c r="AX591" i="10"/>
  <c r="AY591" i="10"/>
  <c r="AX500" i="10"/>
  <c r="AY500" i="10"/>
  <c r="AX366" i="10"/>
  <c r="AY366" i="10"/>
  <c r="AX212" i="10"/>
  <c r="AY212" i="10"/>
  <c r="AX119" i="10"/>
  <c r="AY119" i="10"/>
  <c r="AX62" i="10"/>
  <c r="AY62" i="10"/>
  <c r="AX125" i="10"/>
  <c r="AY125" i="10"/>
  <c r="AX24" i="10"/>
  <c r="AY24" i="10"/>
  <c r="AX31" i="10"/>
  <c r="AY31" i="10"/>
  <c r="AX21" i="10"/>
  <c r="AY21" i="10"/>
  <c r="AX14" i="10"/>
  <c r="AY14" i="10"/>
  <c r="AX18" i="10"/>
  <c r="AY18" i="10"/>
  <c r="AX104" i="10"/>
  <c r="AY104" i="10"/>
  <c r="AX91" i="10"/>
  <c r="AY91" i="10"/>
  <c r="AX103" i="10"/>
  <c r="AY103" i="10"/>
  <c r="AX19" i="10"/>
  <c r="AY19" i="10"/>
  <c r="AX172" i="10"/>
  <c r="AY172" i="10"/>
  <c r="AX173" i="10"/>
  <c r="AY173" i="10"/>
  <c r="AX159" i="10"/>
  <c r="AY159" i="10"/>
  <c r="AX167" i="10"/>
  <c r="AY167" i="10"/>
  <c r="AX133" i="10"/>
  <c r="AY133" i="10"/>
  <c r="AX213" i="10"/>
  <c r="AY213" i="10"/>
  <c r="AX170" i="10"/>
  <c r="AY170" i="10"/>
  <c r="AX235" i="10"/>
  <c r="AY235" i="10"/>
  <c r="AX281" i="10"/>
  <c r="AY281" i="10"/>
  <c r="AX233" i="10"/>
  <c r="AY233" i="10"/>
  <c r="AX251" i="10"/>
  <c r="AY251" i="10"/>
  <c r="AX286" i="10"/>
  <c r="AY286" i="10"/>
  <c r="AX303" i="10"/>
  <c r="AY303" i="10"/>
  <c r="AX357" i="10"/>
  <c r="AY357" i="10"/>
  <c r="AX336" i="10"/>
  <c r="AY336" i="10"/>
  <c r="AX344" i="10"/>
  <c r="AY344" i="10"/>
  <c r="AX382" i="10"/>
  <c r="AY382" i="10"/>
  <c r="AX416" i="10"/>
  <c r="AY416" i="10"/>
  <c r="AX390" i="10"/>
  <c r="AY390" i="10"/>
  <c r="AX433" i="10"/>
  <c r="AY433" i="10"/>
  <c r="AX454" i="10"/>
  <c r="AY454" i="10"/>
  <c r="AX458" i="10"/>
  <c r="AY458" i="10"/>
  <c r="AX466" i="10"/>
  <c r="AY466" i="10"/>
  <c r="AX488" i="10"/>
  <c r="AY488" i="10"/>
  <c r="AX505" i="10"/>
  <c r="AY505" i="10"/>
  <c r="AX475" i="10"/>
  <c r="AY475" i="10"/>
  <c r="AX532" i="10"/>
  <c r="AY532" i="10"/>
  <c r="AX534" i="10"/>
  <c r="AY534" i="10"/>
  <c r="AX562" i="10"/>
  <c r="AY562" i="10"/>
  <c r="AX577" i="10"/>
  <c r="AY577" i="10"/>
  <c r="AX611" i="10"/>
  <c r="AY611" i="10"/>
  <c r="AX598" i="10"/>
  <c r="AY598" i="10"/>
  <c r="AX639" i="10"/>
  <c r="AY639" i="10"/>
  <c r="AX660" i="10"/>
  <c r="AY660" i="10"/>
  <c r="CE49" i="6"/>
  <c r="CD12" i="6"/>
  <c r="CR624" i="10"/>
  <c r="CR549" i="10"/>
  <c r="CR491" i="10"/>
  <c r="CR464" i="10"/>
  <c r="CR375" i="10"/>
  <c r="CR286" i="10"/>
  <c r="CR252" i="10"/>
  <c r="CR107" i="10"/>
  <c r="CR144" i="10"/>
  <c r="CR25" i="10"/>
  <c r="CR234" i="10"/>
  <c r="CR272" i="10"/>
  <c r="CR357" i="10"/>
  <c r="CR53" i="10"/>
  <c r="CR339" i="10"/>
  <c r="CR241" i="10"/>
  <c r="CR80" i="10"/>
  <c r="CR586" i="10"/>
  <c r="CB659" i="10"/>
  <c r="CC659" i="10"/>
  <c r="CB563" i="10"/>
  <c r="CC563" i="10"/>
  <c r="CB444" i="10"/>
  <c r="CC444" i="10"/>
  <c r="CB351" i="10"/>
  <c r="CC351" i="10"/>
  <c r="CB233" i="10"/>
  <c r="CC233" i="10"/>
  <c r="CB134" i="10"/>
  <c r="CC134" i="10"/>
  <c r="CB634" i="10"/>
  <c r="CC634" i="10"/>
  <c r="CB551" i="10"/>
  <c r="CC551" i="10"/>
  <c r="CB353" i="10"/>
  <c r="CC353" i="10"/>
  <c r="CB266" i="10"/>
  <c r="CC266" i="10"/>
  <c r="CB181" i="10"/>
  <c r="CC181" i="10"/>
  <c r="CB37" i="10"/>
  <c r="CC37" i="10"/>
  <c r="CB585" i="10"/>
  <c r="CC585" i="10"/>
  <c r="CB447" i="10"/>
  <c r="CC447" i="10"/>
  <c r="CB386" i="10"/>
  <c r="CC386" i="10"/>
  <c r="CB323" i="10"/>
  <c r="CC323" i="10"/>
  <c r="CB327" i="10"/>
  <c r="CC327" i="10"/>
  <c r="CB218" i="10"/>
  <c r="CC218" i="10"/>
  <c r="CB146" i="10"/>
  <c r="CC146" i="10"/>
  <c r="CB604" i="10"/>
  <c r="CC604" i="10"/>
  <c r="CB462" i="10"/>
  <c r="CC462" i="10"/>
  <c r="CB392" i="10"/>
  <c r="CC392" i="10"/>
  <c r="CB325" i="10"/>
  <c r="CC325" i="10"/>
  <c r="CB81" i="10"/>
  <c r="CC81" i="10"/>
  <c r="CB577" i="10"/>
  <c r="CC577" i="10"/>
  <c r="CB404" i="10"/>
  <c r="CC404" i="10"/>
  <c r="CB250" i="10"/>
  <c r="CC250" i="10"/>
  <c r="CB96" i="10"/>
  <c r="CC96" i="10"/>
  <c r="CB68" i="10"/>
  <c r="CC68" i="10"/>
  <c r="CB573" i="10"/>
  <c r="CC573" i="10"/>
  <c r="CB502" i="10"/>
  <c r="CC502" i="10"/>
  <c r="CB372" i="10"/>
  <c r="CC372" i="10"/>
  <c r="CB347" i="10"/>
  <c r="CC347" i="10"/>
  <c r="CB192" i="10"/>
  <c r="CC192" i="10"/>
  <c r="CB85" i="10"/>
  <c r="CC85" i="10"/>
  <c r="CB603" i="10"/>
  <c r="CC603" i="10"/>
  <c r="CB481" i="10"/>
  <c r="CC481" i="10"/>
  <c r="CB301" i="10"/>
  <c r="CC301" i="10"/>
  <c r="CB66" i="10"/>
  <c r="CC66" i="10"/>
  <c r="CB132" i="10"/>
  <c r="CC132" i="10"/>
  <c r="CB669" i="10"/>
  <c r="CC669" i="10"/>
  <c r="CB552" i="10"/>
  <c r="CC552" i="10"/>
  <c r="CB513" i="10"/>
  <c r="CC513" i="10"/>
  <c r="CB383" i="10"/>
  <c r="CC383" i="10"/>
  <c r="CB260" i="10"/>
  <c r="CC260" i="10"/>
  <c r="CB98" i="10"/>
  <c r="CC98" i="10"/>
  <c r="CB36" i="10"/>
  <c r="CC36" i="10"/>
  <c r="CB26" i="10"/>
  <c r="CC26" i="10"/>
  <c r="CB30" i="10"/>
  <c r="CC30" i="10"/>
  <c r="CB84" i="10"/>
  <c r="CC84" i="10"/>
  <c r="CB27" i="10"/>
  <c r="CC27" i="10"/>
  <c r="CB13" i="10"/>
  <c r="CC13" i="10"/>
  <c r="CB20" i="10"/>
  <c r="CC20" i="10"/>
  <c r="CB53" i="10"/>
  <c r="CC53" i="10"/>
  <c r="CB121" i="10"/>
  <c r="CC121" i="10"/>
  <c r="CB124" i="10"/>
  <c r="CC124" i="10"/>
  <c r="CB115" i="10"/>
  <c r="CC115" i="10"/>
  <c r="CB159" i="10"/>
  <c r="CC159" i="10"/>
  <c r="CB178" i="10"/>
  <c r="CC178" i="10"/>
  <c r="CB194" i="10"/>
  <c r="CC194" i="10"/>
  <c r="CB155" i="10"/>
  <c r="CC155" i="10"/>
  <c r="CB224" i="10"/>
  <c r="CC224" i="10"/>
  <c r="CB227" i="10"/>
  <c r="CC227" i="10"/>
  <c r="CB288" i="10"/>
  <c r="CC288" i="10"/>
  <c r="CB315" i="10"/>
  <c r="CC315" i="10"/>
  <c r="CB291" i="10"/>
  <c r="CC291" i="10"/>
  <c r="CB340" i="10"/>
  <c r="CC340" i="10"/>
  <c r="CB344" i="10"/>
  <c r="CC344" i="10"/>
  <c r="CB411" i="10"/>
  <c r="CC411" i="10"/>
  <c r="CB417" i="10"/>
  <c r="CC417" i="10"/>
  <c r="CB432" i="10"/>
  <c r="CC432" i="10"/>
  <c r="CB440" i="10"/>
  <c r="CC440" i="10"/>
  <c r="CB443" i="10"/>
  <c r="CC443" i="10"/>
  <c r="CB468" i="10"/>
  <c r="CC468" i="10"/>
  <c r="CB500" i="10"/>
  <c r="CC500" i="10"/>
  <c r="CB475" i="10"/>
  <c r="CC475" i="10"/>
  <c r="CB508" i="10"/>
  <c r="CC508" i="10"/>
  <c r="CB525" i="10"/>
  <c r="CC525" i="10"/>
  <c r="CB557" i="10"/>
  <c r="CC557" i="10"/>
  <c r="CB572" i="10"/>
  <c r="CC572" i="10"/>
  <c r="CB590" i="10"/>
  <c r="CC590" i="10"/>
  <c r="CB614" i="10"/>
  <c r="CC614" i="10"/>
  <c r="CB642" i="10"/>
  <c r="CC642" i="10"/>
  <c r="CB660" i="10"/>
  <c r="CC660" i="10"/>
  <c r="AG19" i="7"/>
  <c r="AH19" i="7"/>
  <c r="AG21" i="7"/>
  <c r="AH21" i="7"/>
  <c r="AG16" i="7"/>
  <c r="AH16" i="7"/>
  <c r="CD24" i="6"/>
  <c r="AH49" i="6"/>
  <c r="CR637" i="10"/>
  <c r="CR446" i="10"/>
  <c r="CR36" i="10"/>
  <c r="CR561" i="10"/>
  <c r="CR311" i="10"/>
  <c r="AY66" i="6"/>
  <c r="AY7" i="6"/>
  <c r="AX46" i="6"/>
  <c r="CA8" i="7"/>
  <c r="CQ3" i="9"/>
  <c r="CE62" i="6"/>
  <c r="CD26" i="6"/>
  <c r="CE28" i="6"/>
  <c r="AH40" i="6"/>
  <c r="AI57" i="6"/>
  <c r="AH39" i="6"/>
  <c r="CQ635" i="10"/>
  <c r="CQ568" i="10"/>
  <c r="CQ529" i="10"/>
  <c r="CQ461" i="10"/>
  <c r="CQ389" i="10"/>
  <c r="CQ296" i="10"/>
  <c r="CQ254" i="10"/>
  <c r="CQ43" i="10"/>
  <c r="CQ122" i="10"/>
  <c r="CQ121" i="10"/>
  <c r="CQ27" i="10"/>
  <c r="CQ95" i="10"/>
  <c r="CQ601" i="10"/>
  <c r="CQ455" i="10"/>
  <c r="CQ397" i="10"/>
  <c r="CQ292" i="10"/>
  <c r="CQ105" i="10"/>
  <c r="CQ593" i="10"/>
  <c r="CQ522" i="10"/>
  <c r="CQ477" i="10"/>
  <c r="CQ405" i="10"/>
  <c r="CQ599" i="10"/>
  <c r="CQ483" i="10"/>
  <c r="CQ436" i="10"/>
  <c r="CQ316" i="10"/>
  <c r="CQ13" i="10"/>
  <c r="CQ327" i="10"/>
  <c r="AX62" i="6"/>
  <c r="AY9" i="6"/>
  <c r="AY71" i="6"/>
  <c r="BM622" i="10"/>
  <c r="BN622" i="10"/>
  <c r="BM456" i="10"/>
  <c r="BN456" i="10"/>
  <c r="BM309" i="10"/>
  <c r="BN309" i="10"/>
  <c r="BM196" i="10"/>
  <c r="BN196" i="10"/>
  <c r="BM661" i="10"/>
  <c r="BN661" i="10"/>
  <c r="BM540" i="10"/>
  <c r="BN540" i="10"/>
  <c r="BM452" i="10"/>
  <c r="BN452" i="10"/>
  <c r="BM373" i="10"/>
  <c r="BN373" i="10"/>
  <c r="BM293" i="10"/>
  <c r="BN293" i="10"/>
  <c r="BM268" i="10"/>
  <c r="BN268" i="10"/>
  <c r="BM180" i="10"/>
  <c r="BN180" i="10"/>
  <c r="BM636" i="10"/>
  <c r="BN636" i="10"/>
  <c r="BM542" i="10"/>
  <c r="BN542" i="10"/>
  <c r="BM419" i="10"/>
  <c r="BN419" i="10"/>
  <c r="BM256" i="10"/>
  <c r="BN256" i="10"/>
  <c r="BM153" i="10"/>
  <c r="BN153" i="10"/>
  <c r="BM606" i="10"/>
  <c r="BN606" i="10"/>
  <c r="BM446" i="10"/>
  <c r="BN446" i="10"/>
  <c r="BM245" i="10"/>
  <c r="BN245" i="10"/>
  <c r="BM217" i="10"/>
  <c r="BN217" i="10"/>
  <c r="BM143" i="10"/>
  <c r="BN143" i="10"/>
  <c r="BM593" i="10"/>
  <c r="BN593" i="10"/>
  <c r="BM484" i="10"/>
  <c r="BN484" i="10"/>
  <c r="BM402" i="10"/>
  <c r="BN402" i="10"/>
  <c r="BM324" i="10"/>
  <c r="BN324" i="10"/>
  <c r="BM229" i="10"/>
  <c r="BN229" i="10"/>
  <c r="BM87" i="10"/>
  <c r="BN87" i="10"/>
  <c r="BM559" i="10"/>
  <c r="BN559" i="10"/>
  <c r="BM421" i="10"/>
  <c r="BN421" i="10"/>
  <c r="BM356" i="10"/>
  <c r="BN356" i="10"/>
  <c r="BM183" i="10"/>
  <c r="BN183" i="10"/>
  <c r="BM120" i="10"/>
  <c r="BN120" i="10"/>
  <c r="BM627" i="10"/>
  <c r="BN627" i="10"/>
  <c r="BM547" i="10"/>
  <c r="BN547" i="10"/>
  <c r="BM358" i="10"/>
  <c r="BN358" i="10"/>
  <c r="BM297" i="10"/>
  <c r="BN297" i="10"/>
  <c r="BM133" i="10"/>
  <c r="BN133" i="10"/>
  <c r="BM654" i="10"/>
  <c r="BN654" i="10"/>
  <c r="BM498" i="10"/>
  <c r="BN498" i="10"/>
  <c r="BM432" i="10"/>
  <c r="BN432" i="10"/>
  <c r="BM374" i="10"/>
  <c r="BN374" i="10"/>
  <c r="BM215" i="10"/>
  <c r="BN215" i="10"/>
  <c r="BM15" i="10"/>
  <c r="BN15" i="10"/>
  <c r="BM57" i="10"/>
  <c r="BN57" i="10"/>
  <c r="BM80" i="10"/>
  <c r="BN80" i="10"/>
  <c r="BM56" i="10"/>
  <c r="BN56" i="10"/>
  <c r="BM38" i="10"/>
  <c r="BN38" i="10"/>
  <c r="BM61" i="10"/>
  <c r="BN61" i="10"/>
  <c r="BM19" i="10"/>
  <c r="BN19" i="10"/>
  <c r="BM71" i="10"/>
  <c r="BN71" i="10"/>
  <c r="BM82" i="10"/>
  <c r="BN82" i="10"/>
  <c r="BM81" i="10"/>
  <c r="BN81" i="10"/>
  <c r="BM137" i="10"/>
  <c r="BN137" i="10"/>
  <c r="BM76" i="10"/>
  <c r="BN76" i="10"/>
  <c r="BM123" i="10"/>
  <c r="BN123" i="10"/>
  <c r="BM154" i="10"/>
  <c r="BN154" i="10"/>
  <c r="BM191" i="10"/>
  <c r="BN191" i="10"/>
  <c r="BM139" i="10"/>
  <c r="BN139" i="10"/>
  <c r="BM178" i="10"/>
  <c r="BN178" i="10"/>
  <c r="BM228" i="10"/>
  <c r="BN228" i="10"/>
  <c r="BM233" i="10"/>
  <c r="BN233" i="10"/>
  <c r="BM251" i="10"/>
  <c r="BN251" i="10"/>
  <c r="BM304" i="10"/>
  <c r="BN304" i="10"/>
  <c r="BM294" i="10"/>
  <c r="BN294" i="10"/>
  <c r="BM286" i="10"/>
  <c r="BN286" i="10"/>
  <c r="BM341" i="10"/>
  <c r="BN341" i="10"/>
  <c r="BM372" i="10"/>
  <c r="BN372" i="10"/>
  <c r="BM388" i="10"/>
  <c r="BN388" i="10"/>
  <c r="BM367" i="10"/>
  <c r="BN367" i="10"/>
  <c r="BM352" i="10"/>
  <c r="BN352" i="10"/>
  <c r="BM423" i="10"/>
  <c r="BN423" i="10"/>
  <c r="BM438" i="10"/>
  <c r="BN438" i="10"/>
  <c r="BM468" i="10"/>
  <c r="BN468" i="10"/>
  <c r="BM467" i="10"/>
  <c r="BN467" i="10"/>
  <c r="BM475" i="10"/>
  <c r="BN475" i="10"/>
  <c r="BM510" i="10"/>
  <c r="BN510" i="10"/>
  <c r="BM539" i="10"/>
  <c r="BN539" i="10"/>
  <c r="BM546" i="10"/>
  <c r="BN546" i="10"/>
  <c r="BM572" i="10"/>
  <c r="BN572" i="10"/>
  <c r="BM602" i="10"/>
  <c r="BN602" i="10"/>
  <c r="BM611" i="10"/>
  <c r="BN611" i="10"/>
  <c r="BM620" i="10"/>
  <c r="BN620" i="10"/>
  <c r="BM651" i="10"/>
  <c r="BN651" i="10"/>
  <c r="BM670" i="10"/>
  <c r="BN670" i="10"/>
  <c r="CE38" i="6"/>
  <c r="CD45" i="6"/>
  <c r="CD10" i="6"/>
  <c r="AI56" i="6"/>
  <c r="AH22" i="6"/>
  <c r="CR485" i="10"/>
  <c r="CR321" i="10"/>
  <c r="AW3" i="8"/>
  <c r="N3" i="10"/>
  <c r="CQ3" i="10" s="1"/>
  <c r="G29" i="10"/>
  <c r="CR600" i="10"/>
  <c r="CR550" i="10"/>
  <c r="CR482" i="10"/>
  <c r="CR443" i="10"/>
  <c r="CR275" i="10"/>
  <c r="CR283" i="10"/>
  <c r="CR230" i="10"/>
  <c r="CR147" i="10"/>
  <c r="CR64" i="10"/>
  <c r="CR35" i="10"/>
  <c r="CR78" i="10"/>
  <c r="CR195" i="10"/>
  <c r="CR190" i="10"/>
  <c r="CR629" i="10"/>
  <c r="CR554" i="10"/>
  <c r="CR366" i="10"/>
  <c r="CR331" i="10"/>
  <c r="CR84" i="10"/>
  <c r="CR174" i="10"/>
  <c r="CR620" i="10"/>
  <c r="CR594" i="10"/>
  <c r="CQ508" i="10"/>
  <c r="CQ259" i="10"/>
  <c r="CQ94" i="10"/>
  <c r="CQ335" i="10"/>
  <c r="CQ236" i="10"/>
  <c r="CQ473" i="10"/>
  <c r="CQ81" i="10"/>
  <c r="CQ656" i="10"/>
  <c r="CQ214" i="10"/>
  <c r="CQ577" i="10"/>
  <c r="CQ249" i="10"/>
  <c r="CQ32" i="10"/>
  <c r="CQ501" i="10"/>
  <c r="CQ671" i="10"/>
  <c r="CQ41" i="10"/>
  <c r="CQ596" i="10"/>
  <c r="BK16" i="7"/>
  <c r="BL16" i="7"/>
  <c r="BK11" i="7"/>
  <c r="BL11" i="7"/>
  <c r="BK23" i="7"/>
  <c r="BL23" i="7"/>
  <c r="CA23" i="7"/>
  <c r="CQ632" i="10"/>
  <c r="CQ575" i="10"/>
  <c r="CQ517" i="10"/>
  <c r="CQ459" i="10"/>
  <c r="CQ407" i="10"/>
  <c r="CQ346" i="10"/>
  <c r="CQ262" i="10"/>
  <c r="CQ154" i="10"/>
  <c r="CQ123" i="10"/>
  <c r="CQ99" i="10"/>
  <c r="CQ42" i="10"/>
  <c r="CQ89" i="10"/>
  <c r="CQ465" i="10"/>
  <c r="CQ381" i="10"/>
  <c r="CQ271" i="10"/>
  <c r="CQ220" i="10"/>
  <c r="CQ627" i="10"/>
  <c r="CQ472" i="10"/>
  <c r="CQ462" i="10"/>
  <c r="CQ404" i="10"/>
  <c r="CQ334" i="10"/>
  <c r="CR226" i="10"/>
  <c r="CR518" i="10"/>
  <c r="CR294" i="10"/>
  <c r="CR67" i="10"/>
  <c r="CR415" i="10"/>
  <c r="CR29" i="10"/>
  <c r="CQ205" i="10"/>
  <c r="CQ441" i="10"/>
  <c r="CQ349" i="10"/>
  <c r="CQ337" i="10"/>
  <c r="CQ514" i="10"/>
  <c r="AH621" i="10"/>
  <c r="AI621" i="10"/>
  <c r="AJ621" i="10"/>
  <c r="AH563" i="10"/>
  <c r="AI563" i="10"/>
  <c r="AJ563" i="10"/>
  <c r="AH378" i="10"/>
  <c r="AI378" i="10"/>
  <c r="AJ378" i="10"/>
  <c r="AH280" i="10"/>
  <c r="AI280" i="10"/>
  <c r="AJ280" i="10"/>
  <c r="AH143" i="10"/>
  <c r="AI143" i="10"/>
  <c r="AJ143" i="10"/>
  <c r="AH645" i="10"/>
  <c r="AI645" i="10"/>
  <c r="AJ645" i="10"/>
  <c r="AH495" i="10"/>
  <c r="AI495" i="10"/>
  <c r="AJ495" i="10"/>
  <c r="AH415" i="10"/>
  <c r="AI415" i="10"/>
  <c r="AJ415" i="10"/>
  <c r="AH325" i="10"/>
  <c r="AI325" i="10"/>
  <c r="AJ325" i="10"/>
  <c r="AH218" i="10"/>
  <c r="AI218" i="10"/>
  <c r="AJ218" i="10"/>
  <c r="AH641" i="10"/>
  <c r="AI641" i="10"/>
  <c r="AJ641" i="10"/>
  <c r="AH564" i="10"/>
  <c r="AI564" i="10"/>
  <c r="AJ564" i="10"/>
  <c r="AH473" i="10"/>
  <c r="AI473" i="10"/>
  <c r="AJ473" i="10"/>
  <c r="AH358" i="10"/>
  <c r="AI358" i="10"/>
  <c r="AJ358" i="10"/>
  <c r="AH179" i="10"/>
  <c r="AI179" i="10"/>
  <c r="AJ179" i="10"/>
  <c r="AH661" i="10"/>
  <c r="AI661" i="10"/>
  <c r="AJ661" i="10"/>
  <c r="AH412" i="10"/>
  <c r="AI412" i="10"/>
  <c r="AJ412" i="10"/>
  <c r="AH337" i="10"/>
  <c r="AI337" i="10"/>
  <c r="AJ337" i="10"/>
  <c r="AH236" i="10"/>
  <c r="AI236" i="10"/>
  <c r="AJ236" i="10"/>
  <c r="AH61" i="10"/>
  <c r="AI61" i="10"/>
  <c r="AJ61" i="10"/>
  <c r="AH589" i="10"/>
  <c r="AI589" i="10"/>
  <c r="AJ589" i="10"/>
  <c r="AH506" i="10"/>
  <c r="AI506" i="10"/>
  <c r="AJ506" i="10"/>
  <c r="AH416" i="10"/>
  <c r="AI416" i="10"/>
  <c r="AJ416" i="10"/>
  <c r="AH361" i="10"/>
  <c r="AI361" i="10"/>
  <c r="AJ361" i="10"/>
  <c r="AI118" i="10"/>
  <c r="AH118" i="10"/>
  <c r="AJ118" i="10"/>
  <c r="AH623" i="10"/>
  <c r="AI623" i="10"/>
  <c r="AJ623" i="10"/>
  <c r="AH529" i="10"/>
  <c r="AI529" i="10"/>
  <c r="AJ529" i="10"/>
  <c r="AH322" i="10"/>
  <c r="AI322" i="10"/>
  <c r="AJ322" i="10"/>
  <c r="AH180" i="10"/>
  <c r="AI180" i="10"/>
  <c r="AJ180" i="10"/>
  <c r="AH583" i="10"/>
  <c r="AI583" i="10"/>
  <c r="AJ583" i="10"/>
  <c r="AH436" i="10"/>
  <c r="AI436" i="10"/>
  <c r="AJ436" i="10"/>
  <c r="AH356" i="10"/>
  <c r="AI356" i="10"/>
  <c r="AJ356" i="10"/>
  <c r="AH221" i="10"/>
  <c r="AI221" i="10"/>
  <c r="AJ221" i="10"/>
  <c r="AH110" i="10"/>
  <c r="AI110" i="10"/>
  <c r="AJ110" i="10"/>
  <c r="AH672" i="10"/>
  <c r="AI672" i="10"/>
  <c r="AJ672" i="10"/>
  <c r="AH480" i="10"/>
  <c r="AI480" i="10"/>
  <c r="AJ480" i="10"/>
  <c r="AH396" i="10"/>
  <c r="AI396" i="10"/>
  <c r="AJ396" i="10"/>
  <c r="AH327" i="10"/>
  <c r="AI327" i="10"/>
  <c r="AJ327" i="10"/>
  <c r="AH195" i="10"/>
  <c r="AI195" i="10"/>
  <c r="AJ195" i="10"/>
  <c r="AH38" i="10"/>
  <c r="AI38" i="10"/>
  <c r="AJ38" i="10"/>
  <c r="AH53" i="10"/>
  <c r="AI53" i="10"/>
  <c r="AJ53" i="10"/>
  <c r="AH114" i="10"/>
  <c r="AI114" i="10"/>
  <c r="AJ114" i="10"/>
  <c r="AH127" i="10"/>
  <c r="AI127" i="10"/>
  <c r="AJ127" i="10"/>
  <c r="AH62" i="10"/>
  <c r="AI62" i="10"/>
  <c r="AJ62" i="10"/>
  <c r="AH40" i="10"/>
  <c r="AI40" i="10"/>
  <c r="AJ40" i="10"/>
  <c r="AI49" i="10"/>
  <c r="AH49" i="10"/>
  <c r="AJ49" i="10"/>
  <c r="AH50" i="10"/>
  <c r="AI50" i="10"/>
  <c r="AJ50" i="10"/>
  <c r="AH20" i="10"/>
  <c r="AI20" i="10"/>
  <c r="AJ20" i="10"/>
  <c r="AH96" i="10"/>
  <c r="AI96" i="10"/>
  <c r="AJ96" i="10"/>
  <c r="AH76" i="10"/>
  <c r="AI76" i="10"/>
  <c r="AJ76" i="10"/>
  <c r="AH71" i="10"/>
  <c r="AI71" i="10"/>
  <c r="AJ71" i="10"/>
  <c r="AH155" i="10"/>
  <c r="AI155" i="10"/>
  <c r="AJ155" i="10"/>
  <c r="AH199" i="10"/>
  <c r="AI199" i="10"/>
  <c r="AJ199" i="10"/>
  <c r="AH153" i="10"/>
  <c r="AI153" i="10"/>
  <c r="AJ153" i="10"/>
  <c r="AH51" i="10"/>
  <c r="AI51" i="10"/>
  <c r="AJ51" i="10"/>
  <c r="AH175" i="10"/>
  <c r="AI175" i="10"/>
  <c r="AJ175" i="10"/>
  <c r="AH228" i="10"/>
  <c r="AI228" i="10"/>
  <c r="AJ228" i="10"/>
  <c r="AH202" i="10"/>
  <c r="AI202" i="10"/>
  <c r="AJ202" i="10"/>
  <c r="AH276" i="10"/>
  <c r="AI276" i="10"/>
  <c r="AJ276" i="10"/>
  <c r="AH256" i="10"/>
  <c r="AI256" i="10"/>
  <c r="AJ256" i="10"/>
  <c r="AH227" i="10"/>
  <c r="AI227" i="10"/>
  <c r="AJ227" i="10"/>
  <c r="AH308" i="10"/>
  <c r="AI308" i="10"/>
  <c r="AJ308" i="10"/>
  <c r="AH303" i="10"/>
  <c r="AI303" i="10"/>
  <c r="AJ303" i="10"/>
  <c r="AH348" i="10"/>
  <c r="AI348" i="10"/>
  <c r="AJ348" i="10"/>
  <c r="AH320" i="10"/>
  <c r="AI320" i="10"/>
  <c r="AJ320" i="10"/>
  <c r="AH380" i="10"/>
  <c r="AI380" i="10"/>
  <c r="AJ380" i="10"/>
  <c r="AH398" i="10"/>
  <c r="AI398" i="10"/>
  <c r="AJ398" i="10"/>
  <c r="AH414" i="10"/>
  <c r="AI414" i="10"/>
  <c r="AJ414" i="10"/>
  <c r="AH441" i="10"/>
  <c r="AI441" i="10"/>
  <c r="AJ441" i="10"/>
  <c r="AH434" i="10"/>
  <c r="AJ434" i="10"/>
  <c r="AI434" i="10"/>
  <c r="AI452" i="10"/>
  <c r="AH452" i="10"/>
  <c r="AJ452" i="10"/>
  <c r="AH458" i="10"/>
  <c r="AI458" i="10"/>
  <c r="AJ458" i="10"/>
  <c r="AH496" i="10"/>
  <c r="AI496" i="10"/>
  <c r="AJ496" i="10"/>
  <c r="AH511" i="10"/>
  <c r="AI511" i="10"/>
  <c r="AJ511" i="10"/>
  <c r="AH491" i="10"/>
  <c r="AI491" i="10"/>
  <c r="AJ491" i="10"/>
  <c r="AH527" i="10"/>
  <c r="AJ527" i="10"/>
  <c r="AI527" i="10"/>
  <c r="AH534" i="10"/>
  <c r="AI534" i="10"/>
  <c r="AJ534" i="10"/>
  <c r="AH576" i="10"/>
  <c r="AI576" i="10"/>
  <c r="AJ576" i="10"/>
  <c r="AH587" i="10"/>
  <c r="AI587" i="10"/>
  <c r="AJ587" i="10"/>
  <c r="AH595" i="10"/>
  <c r="AI595" i="10"/>
  <c r="AJ595" i="10"/>
  <c r="AH614" i="10"/>
  <c r="AI614" i="10"/>
  <c r="AJ614" i="10"/>
  <c r="AH637" i="10"/>
  <c r="AI637" i="10"/>
  <c r="AJ637" i="10"/>
  <c r="AH655" i="10"/>
  <c r="AI655" i="10"/>
  <c r="AJ655" i="10"/>
  <c r="AH666" i="10"/>
  <c r="AI666" i="10"/>
  <c r="AJ666" i="10"/>
  <c r="F6" i="7"/>
  <c r="G6" i="7" s="1"/>
  <c r="CP6" i="7"/>
  <c r="AV6" i="7"/>
  <c r="AW6" i="7"/>
  <c r="CO6" i="7"/>
  <c r="F21" i="7"/>
  <c r="G21" i="7" s="1"/>
  <c r="CP21" i="7"/>
  <c r="AV21" i="7"/>
  <c r="AW21" i="7"/>
  <c r="CO21" i="7"/>
  <c r="K2" i="7"/>
  <c r="L16" i="7"/>
  <c r="L13" i="7"/>
  <c r="L19" i="7"/>
  <c r="L18" i="7"/>
  <c r="L8" i="7"/>
  <c r="L22" i="7"/>
  <c r="L10" i="7"/>
  <c r="L14" i="7"/>
  <c r="L11" i="7"/>
  <c r="L12" i="7"/>
  <c r="L6" i="7"/>
  <c r="L15" i="7"/>
  <c r="L21" i="7"/>
  <c r="L7" i="7"/>
  <c r="L20" i="7"/>
  <c r="L5" i="7"/>
  <c r="L23" i="7"/>
  <c r="L9" i="7"/>
  <c r="L17" i="7"/>
  <c r="L4" i="7"/>
  <c r="CQ658" i="10"/>
  <c r="CQ587" i="10"/>
  <c r="CQ521" i="10"/>
  <c r="CQ469" i="10"/>
  <c r="CQ420" i="10"/>
  <c r="CQ341" i="10"/>
  <c r="CQ219" i="10"/>
  <c r="CQ210" i="10"/>
  <c r="CQ159" i="10"/>
  <c r="CQ101" i="10"/>
  <c r="CQ16" i="10"/>
  <c r="CQ87" i="10"/>
  <c r="CQ282" i="10"/>
  <c r="CQ310" i="10"/>
  <c r="CQ239" i="10"/>
  <c r="CQ92" i="10"/>
  <c r="CQ538" i="10"/>
  <c r="CQ439" i="10"/>
  <c r="CQ246" i="10"/>
  <c r="CQ270" i="10"/>
  <c r="CQ350" i="10"/>
  <c r="CQ14" i="10"/>
  <c r="CQ217" i="10"/>
  <c r="CQ6" i="10"/>
  <c r="CQ673" i="10"/>
  <c r="CQ393" i="10"/>
  <c r="CQ665" i="10"/>
  <c r="CQ528" i="10"/>
  <c r="CQ364" i="10"/>
  <c r="AX12" i="6"/>
  <c r="BN70" i="6"/>
  <c r="BO70" i="6"/>
  <c r="BP70" i="6"/>
  <c r="BN26" i="6"/>
  <c r="BP26" i="6"/>
  <c r="BO26" i="6"/>
  <c r="BN18" i="6"/>
  <c r="BO18" i="6"/>
  <c r="BP18" i="6"/>
  <c r="BN7" i="6"/>
  <c r="BO7" i="6"/>
  <c r="BP7" i="6"/>
  <c r="BN66" i="6"/>
  <c r="BO66" i="6"/>
  <c r="BP66" i="6"/>
  <c r="BN50" i="6"/>
  <c r="BP50" i="6"/>
  <c r="BO50" i="6"/>
  <c r="BN34" i="6"/>
  <c r="BO34" i="6"/>
  <c r="BP34" i="6"/>
  <c r="BN10" i="6"/>
  <c r="BO10" i="6"/>
  <c r="BP10" i="6"/>
  <c r="BN53" i="6"/>
  <c r="BO53" i="6"/>
  <c r="BP53" i="6"/>
  <c r="CQ546" i="10"/>
  <c r="CQ318" i="10"/>
  <c r="CQ76" i="10"/>
  <c r="CQ198" i="10"/>
  <c r="CQ565" i="10"/>
  <c r="CQ197" i="10"/>
  <c r="CQ74" i="10"/>
  <c r="CQ82" i="10"/>
  <c r="CQ558" i="10"/>
  <c r="CQ524" i="10"/>
  <c r="CQ273" i="10"/>
  <c r="CQ60" i="10"/>
  <c r="CQ463" i="10"/>
  <c r="CQ235" i="10"/>
  <c r="CQ399" i="10"/>
  <c r="CQ39" i="10"/>
  <c r="CT42" i="6"/>
  <c r="CU42" i="6"/>
  <c r="CV42" i="6"/>
  <c r="CT34" i="6"/>
  <c r="CV34" i="6"/>
  <c r="CU34" i="6"/>
  <c r="CT20" i="6"/>
  <c r="CU20" i="6"/>
  <c r="CV20" i="6"/>
  <c r="CT49" i="6"/>
  <c r="CV49" i="6"/>
  <c r="CU49" i="6"/>
  <c r="CT35" i="6"/>
  <c r="CU35" i="6"/>
  <c r="CV35" i="6"/>
  <c r="CT10" i="6"/>
  <c r="CU10" i="6"/>
  <c r="CV10" i="6"/>
  <c r="CT30" i="6"/>
  <c r="CU30" i="6"/>
  <c r="CV30" i="6"/>
  <c r="CT67" i="6"/>
  <c r="CU67" i="6"/>
  <c r="CV67" i="6"/>
  <c r="CT39" i="6"/>
  <c r="CU39" i="6"/>
  <c r="CV39" i="6"/>
  <c r="AX657" i="10"/>
  <c r="AY657" i="10"/>
  <c r="AX561" i="10"/>
  <c r="AY561" i="10"/>
  <c r="AX460" i="10"/>
  <c r="AY460" i="10"/>
  <c r="AX326" i="10"/>
  <c r="AY326" i="10"/>
  <c r="AX201" i="10"/>
  <c r="AY201" i="10"/>
  <c r="AX641" i="10"/>
  <c r="AY641" i="10"/>
  <c r="AX539" i="10"/>
  <c r="AY539" i="10"/>
  <c r="AX450" i="10"/>
  <c r="AY450" i="10"/>
  <c r="AX338" i="10"/>
  <c r="AY338" i="10"/>
  <c r="AX192" i="10"/>
  <c r="AY192" i="10"/>
  <c r="AX596" i="10"/>
  <c r="AY596" i="10"/>
  <c r="AX439" i="10"/>
  <c r="AY439" i="10"/>
  <c r="AX293" i="10"/>
  <c r="AY293" i="10"/>
  <c r="AX224" i="10"/>
  <c r="AY224" i="10"/>
  <c r="AX84" i="10"/>
  <c r="AY84" i="10"/>
  <c r="AX628" i="10"/>
  <c r="AY628" i="10"/>
  <c r="AX492" i="10"/>
  <c r="AY492" i="10"/>
  <c r="AX359" i="10"/>
  <c r="AY359" i="10"/>
  <c r="AX288" i="10"/>
  <c r="AY288" i="10"/>
  <c r="AX206" i="10"/>
  <c r="AY206" i="10"/>
  <c r="AX645" i="10"/>
  <c r="AY645" i="10"/>
  <c r="AX583" i="10"/>
  <c r="AY583" i="10"/>
  <c r="AX535" i="10"/>
  <c r="AY535" i="10"/>
  <c r="AX285" i="10"/>
  <c r="AY285" i="10"/>
  <c r="AX195" i="10"/>
  <c r="AY195" i="10"/>
  <c r="AX588" i="10"/>
  <c r="AY588" i="10"/>
  <c r="AX424" i="10"/>
  <c r="AY424" i="10"/>
  <c r="AX258" i="10"/>
  <c r="AY258" i="10"/>
  <c r="AX250" i="10"/>
  <c r="AY250" i="10"/>
  <c r="AX95" i="10"/>
  <c r="AY95" i="10"/>
  <c r="AX648" i="10"/>
  <c r="AY648" i="10"/>
  <c r="AX442" i="10"/>
  <c r="AY442" i="10"/>
  <c r="AX305" i="10"/>
  <c r="AY305" i="10"/>
  <c r="AX669" i="10"/>
  <c r="AY669" i="10"/>
  <c r="AX581" i="10"/>
  <c r="AY581" i="10"/>
  <c r="AX481" i="10"/>
  <c r="AY481" i="10"/>
  <c r="AX345" i="10"/>
  <c r="AY345" i="10"/>
  <c r="AX279" i="10"/>
  <c r="AY279" i="10"/>
  <c r="AX73" i="10"/>
  <c r="AY73" i="10"/>
  <c r="AX63" i="10"/>
  <c r="AY63" i="10"/>
  <c r="AX97" i="10"/>
  <c r="AY97" i="10"/>
  <c r="AX30" i="10"/>
  <c r="AY30" i="10"/>
  <c r="AX9" i="10"/>
  <c r="AY9" i="10"/>
  <c r="AX32" i="10"/>
  <c r="AY32" i="10"/>
  <c r="AX38" i="10"/>
  <c r="AY38" i="10"/>
  <c r="AX22" i="10"/>
  <c r="AY22" i="10"/>
  <c r="AX112" i="10"/>
  <c r="AY112" i="10"/>
  <c r="AX115" i="10"/>
  <c r="AY115" i="10"/>
  <c r="AX123" i="10"/>
  <c r="AY123" i="10"/>
  <c r="AX98" i="10"/>
  <c r="AY98" i="10"/>
  <c r="AX185" i="10"/>
  <c r="AY185" i="10"/>
  <c r="AX208" i="10"/>
  <c r="AY208" i="10"/>
  <c r="AX161" i="10"/>
  <c r="AY161" i="10"/>
  <c r="AX176" i="10"/>
  <c r="AY176" i="10"/>
  <c r="AX152" i="10"/>
  <c r="AY152" i="10"/>
  <c r="AX225" i="10"/>
  <c r="AY225" i="10"/>
  <c r="AX211" i="10"/>
  <c r="AY211" i="10"/>
  <c r="AX245" i="10"/>
  <c r="AY245" i="10"/>
  <c r="AX240" i="10"/>
  <c r="AY240" i="10"/>
  <c r="AX264" i="10"/>
  <c r="AY264" i="10"/>
  <c r="AX277" i="10"/>
  <c r="AY277" i="10"/>
  <c r="AX313" i="10"/>
  <c r="AY313" i="10"/>
  <c r="AX254" i="10"/>
  <c r="AY254" i="10"/>
  <c r="AX360" i="10"/>
  <c r="AY360" i="10"/>
  <c r="AX347" i="10"/>
  <c r="AY347" i="10"/>
  <c r="AX350" i="10"/>
  <c r="AY350" i="10"/>
  <c r="AX387" i="10"/>
  <c r="AY387" i="10"/>
  <c r="AX398" i="10"/>
  <c r="AY398" i="10"/>
  <c r="AX407" i="10"/>
  <c r="AY407" i="10"/>
  <c r="AX446" i="10"/>
  <c r="AY446" i="10"/>
  <c r="AX444" i="10"/>
  <c r="AY444" i="10"/>
  <c r="AX465" i="10"/>
  <c r="AY465" i="10"/>
  <c r="AX472" i="10"/>
  <c r="AY472" i="10"/>
  <c r="AX490" i="10"/>
  <c r="AY490" i="10"/>
  <c r="AX507" i="10"/>
  <c r="AY507" i="10"/>
  <c r="AX499" i="10"/>
  <c r="AY499" i="10"/>
  <c r="AX537" i="10"/>
  <c r="AY537" i="10"/>
  <c r="AX556" i="10"/>
  <c r="AY556" i="10"/>
  <c r="AX572" i="10"/>
  <c r="AY572" i="10"/>
  <c r="AX587" i="10"/>
  <c r="AY587" i="10"/>
  <c r="AX600" i="10"/>
  <c r="AY600" i="10"/>
  <c r="AX610" i="10"/>
  <c r="AY610" i="10"/>
  <c r="AX632" i="10"/>
  <c r="AY632" i="10"/>
  <c r="AX655" i="10"/>
  <c r="AY655" i="10"/>
  <c r="AI34" i="6"/>
  <c r="CQ624" i="10"/>
  <c r="CQ549" i="10"/>
  <c r="CQ491" i="10"/>
  <c r="CQ464" i="10"/>
  <c r="CQ375" i="10"/>
  <c r="CQ286" i="10"/>
  <c r="CQ252" i="10"/>
  <c r="CQ107" i="10"/>
  <c r="CQ144" i="10"/>
  <c r="CQ25" i="10"/>
  <c r="CQ234" i="10"/>
  <c r="CQ272" i="10"/>
  <c r="CQ357" i="10"/>
  <c r="CQ53" i="10"/>
  <c r="CQ339" i="10"/>
  <c r="CQ241" i="10"/>
  <c r="CQ80" i="10"/>
  <c r="CQ586" i="10"/>
  <c r="CB665" i="10"/>
  <c r="CC665" i="10"/>
  <c r="CB560" i="10"/>
  <c r="CC560" i="10"/>
  <c r="CB429" i="10"/>
  <c r="CC429" i="10"/>
  <c r="CB331" i="10"/>
  <c r="CC331" i="10"/>
  <c r="CB216" i="10"/>
  <c r="CC216" i="10"/>
  <c r="CB129" i="10"/>
  <c r="CC129" i="10"/>
  <c r="CB612" i="10"/>
  <c r="CC612" i="10"/>
  <c r="CB545" i="10"/>
  <c r="CC545" i="10"/>
  <c r="CB343" i="10"/>
  <c r="CC343" i="10"/>
  <c r="CB273" i="10"/>
  <c r="CC273" i="10"/>
  <c r="CB229" i="10"/>
  <c r="CC229" i="10"/>
  <c r="CB171" i="10"/>
  <c r="CC171" i="10"/>
  <c r="CB601" i="10"/>
  <c r="CC601" i="10"/>
  <c r="CB436" i="10"/>
  <c r="CC436" i="10"/>
  <c r="CB381" i="10"/>
  <c r="CC381" i="10"/>
  <c r="CB371" i="10"/>
  <c r="CC371" i="10"/>
  <c r="CB293" i="10"/>
  <c r="CC293" i="10"/>
  <c r="CB188" i="10"/>
  <c r="CC188" i="10"/>
  <c r="CB110" i="10"/>
  <c r="CC110" i="10"/>
  <c r="CB608" i="10"/>
  <c r="CC608" i="10"/>
  <c r="CB422" i="10"/>
  <c r="CC422" i="10"/>
  <c r="CB354" i="10"/>
  <c r="CC354" i="10"/>
  <c r="CB289" i="10"/>
  <c r="CC289" i="10"/>
  <c r="CB204" i="10"/>
  <c r="CC204" i="10"/>
  <c r="CB593" i="10"/>
  <c r="CC593" i="10"/>
  <c r="CB286" i="10"/>
  <c r="CC286" i="10"/>
  <c r="CB279" i="10"/>
  <c r="CC279" i="10"/>
  <c r="CB54" i="10"/>
  <c r="CC54" i="10"/>
  <c r="CB628" i="10"/>
  <c r="CC628" i="10"/>
  <c r="CB566" i="10"/>
  <c r="CC566" i="10"/>
  <c r="CB476" i="10"/>
  <c r="CC476" i="10"/>
  <c r="CB365" i="10"/>
  <c r="CC365" i="10"/>
  <c r="CB322" i="10"/>
  <c r="CC322" i="10"/>
  <c r="CB190" i="10"/>
  <c r="CC190" i="10"/>
  <c r="CB70" i="10"/>
  <c r="CC70" i="10"/>
  <c r="CB567" i="10"/>
  <c r="CC567" i="10"/>
  <c r="CB479" i="10"/>
  <c r="CC479" i="10"/>
  <c r="CB310" i="10"/>
  <c r="CC310" i="10"/>
  <c r="CB206" i="10"/>
  <c r="CC206" i="10"/>
  <c r="CB6" i="10"/>
  <c r="CC6" i="10"/>
  <c r="CB661" i="10"/>
  <c r="CC661" i="10"/>
  <c r="CB527" i="10"/>
  <c r="CC527" i="10"/>
  <c r="CB471" i="10"/>
  <c r="CC471" i="10"/>
  <c r="CB363" i="10"/>
  <c r="CC363" i="10"/>
  <c r="CB221" i="10"/>
  <c r="CC221" i="10"/>
  <c r="CB76" i="10"/>
  <c r="CC76" i="10"/>
  <c r="CB44" i="10"/>
  <c r="CC44" i="10"/>
  <c r="BQ3" i="10"/>
  <c r="CB29" i="10"/>
  <c r="CC29" i="10"/>
  <c r="CB117" i="10"/>
  <c r="CC117" i="10"/>
  <c r="CB136" i="10"/>
  <c r="CC136" i="10"/>
  <c r="CB48" i="10"/>
  <c r="CC48" i="10"/>
  <c r="CB15" i="10"/>
  <c r="CC15" i="10"/>
  <c r="CB45" i="10"/>
  <c r="CC45" i="10"/>
  <c r="CB79" i="10"/>
  <c r="CC79" i="10"/>
  <c r="CB125" i="10"/>
  <c r="CC125" i="10"/>
  <c r="CB131" i="10"/>
  <c r="CC131" i="10"/>
  <c r="CB83" i="10"/>
  <c r="CC83" i="10"/>
  <c r="CB160" i="10"/>
  <c r="CC160" i="10"/>
  <c r="CB185" i="10"/>
  <c r="CC185" i="10"/>
  <c r="CB162" i="10"/>
  <c r="CC162" i="10"/>
  <c r="CB156" i="10"/>
  <c r="CC156" i="10"/>
  <c r="CB208" i="10"/>
  <c r="CC208" i="10"/>
  <c r="CB261" i="10"/>
  <c r="CC261" i="10"/>
  <c r="CB247" i="10"/>
  <c r="CC247" i="10"/>
  <c r="CB277" i="10"/>
  <c r="CC277" i="10"/>
  <c r="CB346" i="10"/>
  <c r="CC346" i="10"/>
  <c r="CB356" i="10"/>
  <c r="CC356" i="10"/>
  <c r="CB357" i="10"/>
  <c r="CC357" i="10"/>
  <c r="CB410" i="10"/>
  <c r="CC410" i="10"/>
  <c r="CB414" i="10"/>
  <c r="CC414" i="10"/>
  <c r="CB431" i="10"/>
  <c r="CC431" i="10"/>
  <c r="CB449" i="10"/>
  <c r="CC449" i="10"/>
  <c r="CB458" i="10"/>
  <c r="CC458" i="10"/>
  <c r="CB460" i="10"/>
  <c r="CC460" i="10"/>
  <c r="CB482" i="10"/>
  <c r="CC482" i="10"/>
  <c r="CB459" i="10"/>
  <c r="CC459" i="10"/>
  <c r="CB503" i="10"/>
  <c r="CC503" i="10"/>
  <c r="CB533" i="10"/>
  <c r="CC533" i="10"/>
  <c r="CB534" i="10"/>
  <c r="CC534" i="10"/>
  <c r="CB578" i="10"/>
  <c r="CC578" i="10"/>
  <c r="CB569" i="10"/>
  <c r="CC569" i="10"/>
  <c r="CB607" i="10"/>
  <c r="CC607" i="10"/>
  <c r="CB643" i="10"/>
  <c r="CC643" i="10"/>
  <c r="CB658" i="10"/>
  <c r="CC658" i="10"/>
  <c r="AY47" i="6"/>
  <c r="AX4" i="6"/>
  <c r="AG6" i="7"/>
  <c r="AH6" i="7"/>
  <c r="AG18" i="7"/>
  <c r="AH18" i="7"/>
  <c r="AG23" i="7"/>
  <c r="AH23" i="7"/>
  <c r="G2" i="9"/>
  <c r="H2" i="9" s="1"/>
  <c r="H8" i="9"/>
  <c r="AI43" i="6"/>
  <c r="AH28" i="6"/>
  <c r="CQ637" i="10"/>
  <c r="CQ446" i="10"/>
  <c r="CQ36" i="10"/>
  <c r="CQ561" i="10"/>
  <c r="CQ311" i="10"/>
  <c r="M63" i="6"/>
  <c r="L2" i="6"/>
  <c r="M53" i="6"/>
  <c r="M51" i="6"/>
  <c r="M39" i="6"/>
  <c r="M29" i="6"/>
  <c r="M70" i="6"/>
  <c r="M66" i="6"/>
  <c r="M62" i="6"/>
  <c r="M57" i="6"/>
  <c r="M65" i="6"/>
  <c r="M58" i="6"/>
  <c r="M10" i="6"/>
  <c r="M14" i="6"/>
  <c r="M12" i="6"/>
  <c r="M55" i="6"/>
  <c r="M25" i="6"/>
  <c r="M17" i="6"/>
  <c r="M38" i="6"/>
  <c r="M35" i="6"/>
  <c r="M30" i="6"/>
  <c r="M18" i="6"/>
  <c r="M49" i="6"/>
  <c r="M6" i="6"/>
  <c r="M4" i="6"/>
  <c r="M45" i="6"/>
  <c r="M19" i="6"/>
  <c r="M13" i="6"/>
  <c r="M5" i="6"/>
  <c r="M8" i="6"/>
  <c r="M7" i="6"/>
  <c r="M34" i="6"/>
  <c r="M20" i="6"/>
  <c r="M56" i="6"/>
  <c r="M47" i="6"/>
  <c r="M11" i="6"/>
  <c r="M16" i="6"/>
  <c r="M21" i="6"/>
  <c r="M64" i="6"/>
  <c r="M32" i="6"/>
  <c r="M67" i="6"/>
  <c r="M23" i="6"/>
  <c r="M72" i="6"/>
  <c r="M43" i="6"/>
  <c r="M42" i="6"/>
  <c r="M60" i="6"/>
  <c r="M41" i="6"/>
  <c r="M61" i="6"/>
  <c r="M50" i="6"/>
  <c r="M15" i="6"/>
  <c r="M40" i="6"/>
  <c r="M59" i="6"/>
  <c r="M71" i="6"/>
  <c r="M52" i="6"/>
  <c r="M31" i="6"/>
  <c r="M24" i="6"/>
  <c r="M37" i="6"/>
  <c r="M27" i="6"/>
  <c r="M26" i="6"/>
  <c r="M54" i="6"/>
  <c r="M36" i="6"/>
  <c r="M48" i="6"/>
  <c r="M73" i="6"/>
  <c r="M69" i="6"/>
  <c r="M68" i="6"/>
  <c r="M9" i="6"/>
  <c r="M44" i="6"/>
  <c r="M33" i="6"/>
  <c r="M46" i="6"/>
  <c r="M22" i="6"/>
  <c r="M28" i="6"/>
  <c r="AX66" i="6"/>
  <c r="BZ8" i="7"/>
  <c r="CD28" i="6"/>
  <c r="L58" i="9"/>
  <c r="L46" i="9"/>
  <c r="L10" i="9"/>
  <c r="L56" i="9"/>
  <c r="L54" i="9"/>
  <c r="L49" i="9"/>
  <c r="L31" i="9"/>
  <c r="L26" i="9"/>
  <c r="L12" i="9"/>
  <c r="L8" i="9"/>
  <c r="L6" i="9"/>
  <c r="L4" i="9"/>
  <c r="L42" i="9"/>
  <c r="L14" i="9"/>
  <c r="L41" i="9"/>
  <c r="L36" i="9"/>
  <c r="L23" i="9"/>
  <c r="L34" i="9"/>
  <c r="L22" i="9"/>
  <c r="K2" i="9"/>
  <c r="L45" i="9"/>
  <c r="L17" i="9"/>
  <c r="L9" i="9"/>
  <c r="L57" i="9"/>
  <c r="L50" i="9"/>
  <c r="L47" i="9"/>
  <c r="L33" i="9"/>
  <c r="L32" i="9"/>
  <c r="L18" i="9"/>
  <c r="L25" i="9"/>
  <c r="L21" i="9"/>
  <c r="L13" i="9"/>
  <c r="L37" i="9"/>
  <c r="L35" i="9"/>
  <c r="L29" i="9"/>
  <c r="L30" i="9"/>
  <c r="L15" i="9"/>
  <c r="L44" i="9"/>
  <c r="L38" i="9"/>
  <c r="L20" i="9"/>
  <c r="L16" i="9"/>
  <c r="L11" i="9"/>
  <c r="L39" i="9"/>
  <c r="L19" i="9"/>
  <c r="L5" i="9"/>
  <c r="L48" i="9"/>
  <c r="L59" i="9"/>
  <c r="L7" i="9"/>
  <c r="L28" i="9"/>
  <c r="L52" i="9"/>
  <c r="L40" i="9"/>
  <c r="L51" i="9"/>
  <c r="L53" i="9"/>
  <c r="L24" i="9"/>
  <c r="L27" i="9"/>
  <c r="L43" i="9"/>
  <c r="L55" i="9"/>
  <c r="CR574" i="10"/>
  <c r="CR542" i="10"/>
  <c r="CR494" i="10"/>
  <c r="CR442" i="10"/>
  <c r="CR344" i="10"/>
  <c r="CR299" i="10"/>
  <c r="CR248" i="10"/>
  <c r="CR167" i="10"/>
  <c r="CR108" i="10"/>
  <c r="CR73" i="10"/>
  <c r="CR21" i="10"/>
  <c r="CR148" i="10"/>
  <c r="CR645" i="10"/>
  <c r="CR617" i="10"/>
  <c r="CR511" i="10"/>
  <c r="CR314" i="10"/>
  <c r="CR288" i="10"/>
  <c r="CR672" i="10"/>
  <c r="CR667" i="10"/>
  <c r="CR579" i="10"/>
  <c r="CR532" i="10"/>
  <c r="CR603" i="10"/>
  <c r="CR515" i="10"/>
  <c r="CR377" i="10"/>
  <c r="CR291" i="10"/>
  <c r="CR70" i="10"/>
  <c r="CR396" i="10"/>
  <c r="AY43" i="6"/>
  <c r="AX9" i="6"/>
  <c r="CA7" i="7"/>
  <c r="BM617" i="10"/>
  <c r="BN617" i="10"/>
  <c r="BM455" i="10"/>
  <c r="BN455" i="10"/>
  <c r="BM290" i="10"/>
  <c r="BN290" i="10"/>
  <c r="BM163" i="10"/>
  <c r="BN163" i="10"/>
  <c r="BM645" i="10"/>
  <c r="BN645" i="10"/>
  <c r="BM535" i="10"/>
  <c r="BN535" i="10"/>
  <c r="BM501" i="10"/>
  <c r="BN501" i="10"/>
  <c r="BM269" i="10"/>
  <c r="BN269" i="10"/>
  <c r="BM265" i="10"/>
  <c r="BN265" i="10"/>
  <c r="BM231" i="10"/>
  <c r="BN231" i="10"/>
  <c r="BM190" i="10"/>
  <c r="BN190" i="10"/>
  <c r="BM638" i="10"/>
  <c r="BN638" i="10"/>
  <c r="BM551" i="10"/>
  <c r="BN551" i="10"/>
  <c r="BM415" i="10"/>
  <c r="BN415" i="10"/>
  <c r="BM218" i="10"/>
  <c r="BN218" i="10"/>
  <c r="BM13" i="10"/>
  <c r="BN13" i="10"/>
  <c r="BM592" i="10"/>
  <c r="BN592" i="10"/>
  <c r="BM445" i="10"/>
  <c r="BN445" i="10"/>
  <c r="BM253" i="10"/>
  <c r="BN253" i="10"/>
  <c r="BM174" i="10"/>
  <c r="BN174" i="10"/>
  <c r="BM112" i="10"/>
  <c r="BN112" i="10"/>
  <c r="BM561" i="10"/>
  <c r="BN561" i="10"/>
  <c r="BM473" i="10"/>
  <c r="BN473" i="10"/>
  <c r="BM386" i="10"/>
  <c r="BN386" i="10"/>
  <c r="BM302" i="10"/>
  <c r="BN302" i="10"/>
  <c r="BM223" i="10"/>
  <c r="BN223" i="10"/>
  <c r="BM633" i="10"/>
  <c r="BN633" i="10"/>
  <c r="BM545" i="10"/>
  <c r="BN545" i="10"/>
  <c r="BM401" i="10"/>
  <c r="BN401" i="10"/>
  <c r="BM325" i="10"/>
  <c r="BN325" i="10"/>
  <c r="BM182" i="10"/>
  <c r="BN182" i="10"/>
  <c r="BM90" i="10"/>
  <c r="BN90" i="10"/>
  <c r="BM581" i="10"/>
  <c r="BN581" i="10"/>
  <c r="BM512" i="10"/>
  <c r="BN512" i="10"/>
  <c r="BM354" i="10"/>
  <c r="BN354" i="10"/>
  <c r="BM198" i="10"/>
  <c r="BN198" i="10"/>
  <c r="BM17" i="10"/>
  <c r="BN17" i="10"/>
  <c r="BM630" i="10"/>
  <c r="BN630" i="10"/>
  <c r="BM496" i="10"/>
  <c r="BN496" i="10"/>
  <c r="BM416" i="10"/>
  <c r="BN416" i="10"/>
  <c r="BM337" i="10"/>
  <c r="BN337" i="10"/>
  <c r="BM166" i="10"/>
  <c r="BN166" i="10"/>
  <c r="BM93" i="10"/>
  <c r="BN93" i="10"/>
  <c r="BM85" i="10"/>
  <c r="BN85" i="10"/>
  <c r="BM136" i="10"/>
  <c r="BN136" i="10"/>
  <c r="BM5" i="10"/>
  <c r="BN5" i="10"/>
  <c r="BM24" i="10"/>
  <c r="BN24" i="10"/>
  <c r="BM53" i="10"/>
  <c r="BN53" i="10"/>
  <c r="BM32" i="10"/>
  <c r="BN32" i="10"/>
  <c r="BM8" i="10"/>
  <c r="BN8" i="10"/>
  <c r="BM98" i="10"/>
  <c r="BN98" i="10"/>
  <c r="BM94" i="10"/>
  <c r="BN94" i="10"/>
  <c r="BM64" i="10"/>
  <c r="BN64" i="10"/>
  <c r="BM115" i="10"/>
  <c r="BN115" i="10"/>
  <c r="BM142" i="10"/>
  <c r="BN142" i="10"/>
  <c r="BM162" i="10"/>
  <c r="BN162" i="10"/>
  <c r="BM140" i="10"/>
  <c r="BN140" i="10"/>
  <c r="BM157" i="10"/>
  <c r="BN157" i="10"/>
  <c r="BM186" i="10"/>
  <c r="BN186" i="10"/>
  <c r="BM203" i="10"/>
  <c r="BN203" i="10"/>
  <c r="BM254" i="10"/>
  <c r="BN254" i="10"/>
  <c r="BM227" i="10"/>
  <c r="BN227" i="10"/>
  <c r="BM316" i="10"/>
  <c r="BN316" i="10"/>
  <c r="BM315" i="10"/>
  <c r="BN315" i="10"/>
  <c r="BM276" i="10"/>
  <c r="BN276" i="10"/>
  <c r="BM344" i="10"/>
  <c r="BN344" i="10"/>
  <c r="BM328" i="10"/>
  <c r="BN328" i="10"/>
  <c r="BM391" i="10"/>
  <c r="BN391" i="10"/>
  <c r="BM380" i="10"/>
  <c r="BN380" i="10"/>
  <c r="BM384" i="10"/>
  <c r="BN384" i="10"/>
  <c r="BM422" i="10"/>
  <c r="BN422" i="10"/>
  <c r="BM440" i="10"/>
  <c r="BN440" i="10"/>
  <c r="BM458" i="10"/>
  <c r="BN458" i="10"/>
  <c r="BM474" i="10"/>
  <c r="BN474" i="10"/>
  <c r="BM499" i="10"/>
  <c r="BN499" i="10"/>
  <c r="BM517" i="10"/>
  <c r="BN517" i="10"/>
  <c r="BM529" i="10"/>
  <c r="BN529" i="10"/>
  <c r="BM526" i="10"/>
  <c r="BN526" i="10"/>
  <c r="BM574" i="10"/>
  <c r="BN574" i="10"/>
  <c r="BM591" i="10"/>
  <c r="BN591" i="10"/>
  <c r="BM604" i="10"/>
  <c r="BN604" i="10"/>
  <c r="BM632" i="10"/>
  <c r="BN632" i="10"/>
  <c r="BM655" i="10"/>
  <c r="BN655" i="10"/>
  <c r="AH47" i="6"/>
  <c r="CQ485" i="10"/>
  <c r="CQ321" i="10"/>
  <c r="CQ550" i="10"/>
  <c r="CQ482" i="10"/>
  <c r="CQ283" i="10"/>
  <c r="CQ230" i="10"/>
  <c r="CQ147" i="10"/>
  <c r="CQ64" i="10"/>
  <c r="CQ35" i="10"/>
  <c r="CQ78" i="10"/>
  <c r="CQ195" i="10"/>
  <c r="CQ629" i="10"/>
  <c r="CQ84" i="10"/>
  <c r="CQ174" i="10"/>
  <c r="CQ594" i="10"/>
  <c r="CR474" i="10"/>
  <c r="CR266" i="10"/>
  <c r="CR40" i="10"/>
  <c r="CR173" i="10"/>
  <c r="CR413" i="10"/>
  <c r="CR570" i="10"/>
  <c r="CR509" i="10"/>
  <c r="CR213" i="10"/>
  <c r="CR358" i="10"/>
  <c r="BK22" i="7"/>
  <c r="BL22" i="7"/>
  <c r="CR623" i="10"/>
  <c r="CR500" i="10"/>
  <c r="CR433" i="10"/>
  <c r="CR313" i="10"/>
  <c r="CR269" i="10"/>
  <c r="CR183" i="10"/>
  <c r="CR98" i="10"/>
  <c r="CR633" i="10"/>
  <c r="CR648" i="10"/>
  <c r="CR530" i="10"/>
  <c r="CQ518" i="10"/>
  <c r="CQ67" i="10"/>
  <c r="CQ415" i="10"/>
  <c r="CR267" i="10"/>
  <c r="AH625" i="10"/>
  <c r="AI625" i="10"/>
  <c r="AJ625" i="10"/>
  <c r="AH340" i="10"/>
  <c r="AI340" i="10"/>
  <c r="AJ340" i="10"/>
  <c r="AH82" i="10"/>
  <c r="AI82" i="10"/>
  <c r="AJ82" i="10"/>
  <c r="AH454" i="10"/>
  <c r="AI454" i="10"/>
  <c r="AJ454" i="10"/>
  <c r="AH306" i="10"/>
  <c r="AI306" i="10"/>
  <c r="AJ306" i="10"/>
  <c r="AH643" i="10"/>
  <c r="AI643" i="10"/>
  <c r="AJ643" i="10"/>
  <c r="AH468" i="10"/>
  <c r="AI468" i="10"/>
  <c r="AJ468" i="10"/>
  <c r="AH151" i="10"/>
  <c r="AI151" i="10"/>
  <c r="AJ151" i="10"/>
  <c r="AH439" i="10"/>
  <c r="AI439" i="10"/>
  <c r="AJ439" i="10"/>
  <c r="AH279" i="10"/>
  <c r="AI279" i="10"/>
  <c r="AJ279" i="10"/>
  <c r="AH553" i="10"/>
  <c r="AI553" i="10"/>
  <c r="AJ553" i="10"/>
  <c r="AH503" i="10"/>
  <c r="AI503" i="10"/>
  <c r="AJ503" i="10"/>
  <c r="AH424" i="10"/>
  <c r="AI424" i="10"/>
  <c r="AJ424" i="10"/>
  <c r="AH326" i="10"/>
  <c r="AI326" i="10"/>
  <c r="AJ326" i="10"/>
  <c r="AH209" i="10"/>
  <c r="AI209" i="10"/>
  <c r="AJ209" i="10"/>
  <c r="AH599" i="10"/>
  <c r="AI599" i="10"/>
  <c r="AJ599" i="10"/>
  <c r="AH460" i="10"/>
  <c r="AI460" i="10"/>
  <c r="AJ460" i="10"/>
  <c r="AH290" i="10"/>
  <c r="AI290" i="10"/>
  <c r="AJ290" i="10"/>
  <c r="AH169" i="10"/>
  <c r="AI169" i="10"/>
  <c r="AJ169" i="10"/>
  <c r="AH578" i="10"/>
  <c r="AI578" i="10"/>
  <c r="AJ578" i="10"/>
  <c r="AH379" i="10"/>
  <c r="AI379" i="10"/>
  <c r="AJ379" i="10"/>
  <c r="AH324" i="10"/>
  <c r="AI324" i="10"/>
  <c r="AJ324" i="10"/>
  <c r="AH268" i="10"/>
  <c r="AI268" i="10"/>
  <c r="AJ268" i="10"/>
  <c r="AH77" i="10"/>
  <c r="AI77" i="10"/>
  <c r="AJ77" i="10"/>
  <c r="AH638" i="10"/>
  <c r="AI638" i="10"/>
  <c r="AJ638" i="10"/>
  <c r="AH462" i="10"/>
  <c r="AI462" i="10"/>
  <c r="AJ462" i="10"/>
  <c r="AH386" i="10"/>
  <c r="AI386" i="10"/>
  <c r="AJ386" i="10"/>
  <c r="AH230" i="10"/>
  <c r="AI230" i="10"/>
  <c r="AJ230" i="10"/>
  <c r="AI94" i="10"/>
  <c r="AH94" i="10"/>
  <c r="AJ94" i="10"/>
  <c r="AH30" i="10"/>
  <c r="AI30" i="10"/>
  <c r="AJ30" i="10"/>
  <c r="AH65" i="10"/>
  <c r="AI65" i="10"/>
  <c r="AJ65" i="10"/>
  <c r="AH79" i="10"/>
  <c r="AI79" i="10"/>
  <c r="AJ79" i="10"/>
  <c r="AH92" i="10"/>
  <c r="AI92" i="10"/>
  <c r="AJ92" i="10"/>
  <c r="AH34" i="10"/>
  <c r="AI34" i="10"/>
  <c r="AJ34" i="10"/>
  <c r="AI42" i="10"/>
  <c r="AH42" i="10"/>
  <c r="AJ42" i="10"/>
  <c r="AH35" i="10"/>
  <c r="AI35" i="10"/>
  <c r="AJ35" i="10"/>
  <c r="AH66" i="10"/>
  <c r="AI66" i="10"/>
  <c r="AJ66" i="10"/>
  <c r="AH47" i="10"/>
  <c r="AI47" i="10"/>
  <c r="AJ47" i="10"/>
  <c r="AI91" i="10"/>
  <c r="AH91" i="10"/>
  <c r="AJ91" i="10"/>
  <c r="AI99" i="10"/>
  <c r="AH99" i="10"/>
  <c r="AJ99" i="10"/>
  <c r="AI81" i="10"/>
  <c r="AH81" i="10"/>
  <c r="AJ81" i="10"/>
  <c r="AH156" i="10"/>
  <c r="AI156" i="10"/>
  <c r="AJ156" i="10"/>
  <c r="AH133" i="10"/>
  <c r="AI133" i="10"/>
  <c r="AJ133" i="10"/>
  <c r="AH167" i="10"/>
  <c r="AI167" i="10"/>
  <c r="AJ167" i="10"/>
  <c r="AH83" i="10"/>
  <c r="AI83" i="10"/>
  <c r="AJ83" i="10"/>
  <c r="AI177" i="10"/>
  <c r="AH177" i="10"/>
  <c r="AJ177" i="10"/>
  <c r="AH211" i="10"/>
  <c r="AI211" i="10"/>
  <c r="AJ211" i="10"/>
  <c r="AH213" i="10"/>
  <c r="AI213" i="10"/>
  <c r="AJ213" i="10"/>
  <c r="AH233" i="10"/>
  <c r="AI233" i="10"/>
  <c r="AJ233" i="10"/>
  <c r="AH235" i="10"/>
  <c r="AI235" i="10"/>
  <c r="AJ235" i="10"/>
  <c r="AH234" i="10"/>
  <c r="AI234" i="10"/>
  <c r="AJ234" i="10"/>
  <c r="AH269" i="10"/>
  <c r="AI269" i="10"/>
  <c r="AJ269" i="10"/>
  <c r="AH259" i="10"/>
  <c r="AI259" i="10"/>
  <c r="AJ259" i="10"/>
  <c r="AH365" i="10"/>
  <c r="AI365" i="10"/>
  <c r="AJ365" i="10"/>
  <c r="AH251" i="10"/>
  <c r="AI251" i="10"/>
  <c r="AJ251" i="10"/>
  <c r="AH385" i="10"/>
  <c r="AI385" i="10"/>
  <c r="AJ385" i="10"/>
  <c r="AI376" i="10"/>
  <c r="AH376" i="10"/>
  <c r="AJ376" i="10"/>
  <c r="AH418" i="10"/>
  <c r="AI418" i="10"/>
  <c r="AJ418" i="10"/>
  <c r="AH445" i="10"/>
  <c r="AI445" i="10"/>
  <c r="AJ445" i="10"/>
  <c r="AH450" i="10"/>
  <c r="AI450" i="10"/>
  <c r="AJ450" i="10"/>
  <c r="AH482" i="10"/>
  <c r="AI482" i="10"/>
  <c r="AJ482" i="10"/>
  <c r="AH459" i="10"/>
  <c r="AI459" i="10"/>
  <c r="AJ459" i="10"/>
  <c r="AH488" i="10"/>
  <c r="AI488" i="10"/>
  <c r="AJ488" i="10"/>
  <c r="AH519" i="10"/>
  <c r="AI519" i="10"/>
  <c r="AJ519" i="10"/>
  <c r="AH515" i="10"/>
  <c r="AI515" i="10"/>
  <c r="AJ515" i="10"/>
  <c r="AH525" i="10"/>
  <c r="AI525" i="10"/>
  <c r="AJ525" i="10"/>
  <c r="AH541" i="10"/>
  <c r="AI541" i="10"/>
  <c r="AJ541" i="10"/>
  <c r="AH572" i="10"/>
  <c r="AI572" i="10"/>
  <c r="AJ572" i="10"/>
  <c r="AH588" i="10"/>
  <c r="AI588" i="10"/>
  <c r="AJ588" i="10"/>
  <c r="AH600" i="10"/>
  <c r="AI600" i="10"/>
  <c r="AJ600" i="10"/>
  <c r="AH607" i="10"/>
  <c r="AI607" i="10"/>
  <c r="AJ607" i="10"/>
  <c r="AH630" i="10"/>
  <c r="AI630" i="10"/>
  <c r="AJ630" i="10"/>
  <c r="AH658" i="10"/>
  <c r="AI658" i="10"/>
  <c r="AJ658" i="10"/>
  <c r="AH670" i="10"/>
  <c r="AI670" i="10"/>
  <c r="AJ670" i="10"/>
  <c r="BM3" i="9"/>
  <c r="F22" i="7"/>
  <c r="G22" i="7" s="1"/>
  <c r="CO22" i="7"/>
  <c r="AV22" i="7"/>
  <c r="CP22" i="7"/>
  <c r="AW22" i="7"/>
  <c r="F12" i="7"/>
  <c r="G12" i="7" s="1"/>
  <c r="AV12" i="7"/>
  <c r="AW12" i="7"/>
  <c r="CO12" i="7"/>
  <c r="CP12" i="7"/>
  <c r="CR639" i="10"/>
  <c r="CR571" i="10"/>
  <c r="CR504" i="10"/>
  <c r="CR454" i="10"/>
  <c r="CR343" i="10"/>
  <c r="CR260" i="10"/>
  <c r="CR181" i="10"/>
  <c r="CR118" i="10"/>
  <c r="CR91" i="10"/>
  <c r="CR22" i="10"/>
  <c r="CR5" i="10"/>
  <c r="CR329" i="10"/>
  <c r="CR215" i="10"/>
  <c r="CR631" i="10"/>
  <c r="CR495" i="10"/>
  <c r="CR478" i="10"/>
  <c r="CR634" i="10"/>
  <c r="CR253" i="10"/>
  <c r="CR555" i="10"/>
  <c r="CR326" i="10"/>
  <c r="CR581" i="10"/>
  <c r="CR445" i="10"/>
  <c r="CR256" i="10"/>
  <c r="CR149" i="10"/>
  <c r="CR421" i="10"/>
  <c r="BZ12" i="7"/>
  <c r="BN36" i="6"/>
  <c r="BP36" i="6"/>
  <c r="BO36" i="6"/>
  <c r="BN9" i="6"/>
  <c r="BP9" i="6"/>
  <c r="BO9" i="6"/>
  <c r="BN58" i="6"/>
  <c r="BP58" i="6"/>
  <c r="BO58" i="6"/>
  <c r="BN30" i="6"/>
  <c r="BP30" i="6"/>
  <c r="BO30" i="6"/>
  <c r="BN62" i="6"/>
  <c r="BO62" i="6"/>
  <c r="BP62" i="6"/>
  <c r="BN49" i="6"/>
  <c r="BP49" i="6"/>
  <c r="BO49" i="6"/>
  <c r="BN35" i="6"/>
  <c r="BO35" i="6"/>
  <c r="BP35" i="6"/>
  <c r="BN46" i="6"/>
  <c r="BP46" i="6"/>
  <c r="BO46" i="6"/>
  <c r="BN25" i="6"/>
  <c r="BP25" i="6"/>
  <c r="BO25" i="6"/>
  <c r="CR475" i="10"/>
  <c r="CR61" i="10"/>
  <c r="CR643" i="10"/>
  <c r="CR371" i="10"/>
  <c r="CR129" i="10"/>
  <c r="CR46" i="10"/>
  <c r="CR576" i="10"/>
  <c r="CR664" i="10"/>
  <c r="CR458" i="10"/>
  <c r="CR75" i="10"/>
  <c r="CR303" i="10"/>
  <c r="CR402" i="10"/>
  <c r="CR145" i="10"/>
  <c r="CR338" i="10"/>
  <c r="CR309" i="10"/>
  <c r="CT32" i="6"/>
  <c r="CU32" i="6"/>
  <c r="CV32" i="6"/>
  <c r="CT5" i="6"/>
  <c r="CV5" i="6"/>
  <c r="CU5" i="6"/>
  <c r="CT15" i="6"/>
  <c r="CU15" i="6"/>
  <c r="CV15" i="6"/>
  <c r="CT41" i="6"/>
  <c r="CV41" i="6"/>
  <c r="CU41" i="6"/>
  <c r="CT38" i="6"/>
  <c r="CV38" i="6"/>
  <c r="CU38" i="6"/>
  <c r="CT24" i="6"/>
  <c r="CV24" i="6"/>
  <c r="CU24" i="6"/>
  <c r="CT51" i="6"/>
  <c r="CU51" i="6"/>
  <c r="CV51" i="6"/>
  <c r="CT68" i="6"/>
  <c r="CU68" i="6"/>
  <c r="CV68" i="6"/>
  <c r="CV45" i="6"/>
  <c r="CT45" i="6"/>
  <c r="CU45" i="6"/>
  <c r="AX644" i="10"/>
  <c r="AY644" i="10"/>
  <c r="AX553" i="10"/>
  <c r="AY553" i="10"/>
  <c r="AX462" i="10"/>
  <c r="AY462" i="10"/>
  <c r="AX317" i="10"/>
  <c r="AY317" i="10"/>
  <c r="AX183" i="10"/>
  <c r="AY183" i="10"/>
  <c r="AX630" i="10"/>
  <c r="AY630" i="10"/>
  <c r="AX529" i="10"/>
  <c r="AY529" i="10"/>
  <c r="AX421" i="10"/>
  <c r="AY421" i="10"/>
  <c r="AX324" i="10"/>
  <c r="AY324" i="10"/>
  <c r="AX89" i="10"/>
  <c r="AY89" i="10"/>
  <c r="AX606" i="10"/>
  <c r="AY606" i="10"/>
  <c r="AX428" i="10"/>
  <c r="AY428" i="10"/>
  <c r="AX325" i="10"/>
  <c r="AY325" i="10"/>
  <c r="AX163" i="10"/>
  <c r="AY163" i="10"/>
  <c r="AX94" i="10"/>
  <c r="AY94" i="10"/>
  <c r="AX636" i="10"/>
  <c r="AY636" i="10"/>
  <c r="AX473" i="10"/>
  <c r="AY473" i="10"/>
  <c r="AX349" i="10"/>
  <c r="AY349" i="10"/>
  <c r="AX274" i="10"/>
  <c r="AY274" i="10"/>
  <c r="AX155" i="10"/>
  <c r="AY155" i="10"/>
  <c r="AX622" i="10"/>
  <c r="AY622" i="10"/>
  <c r="AX573" i="10"/>
  <c r="AY573" i="10"/>
  <c r="AX502" i="10"/>
  <c r="AY502" i="10"/>
  <c r="AX262" i="10"/>
  <c r="AY262" i="10"/>
  <c r="AX179" i="10"/>
  <c r="AY179" i="10"/>
  <c r="AX547" i="10"/>
  <c r="AY547" i="10"/>
  <c r="AX377" i="10"/>
  <c r="AY377" i="10"/>
  <c r="AX256" i="10"/>
  <c r="AY256" i="10"/>
  <c r="AX223" i="10"/>
  <c r="AY223" i="10"/>
  <c r="AX121" i="10"/>
  <c r="AY121" i="10"/>
  <c r="AX593" i="10"/>
  <c r="AY593" i="10"/>
  <c r="AX431" i="10"/>
  <c r="AY431" i="10"/>
  <c r="AX247" i="10"/>
  <c r="AY247" i="10"/>
  <c r="AX674" i="10"/>
  <c r="AY674" i="10"/>
  <c r="AX578" i="10"/>
  <c r="AY578" i="10"/>
  <c r="AX484" i="10"/>
  <c r="AY484" i="10"/>
  <c r="AX362" i="10"/>
  <c r="AY362" i="10"/>
  <c r="AX226" i="10"/>
  <c r="AY226" i="10"/>
  <c r="AX52" i="10"/>
  <c r="AY52" i="10"/>
  <c r="AX23" i="10"/>
  <c r="AY23" i="10"/>
  <c r="AX122" i="10"/>
  <c r="AY122" i="10"/>
  <c r="AX42" i="10"/>
  <c r="AY42" i="10"/>
  <c r="AX7" i="10"/>
  <c r="AY7" i="10"/>
  <c r="AX75" i="10"/>
  <c r="AY75" i="10"/>
  <c r="AX56" i="10"/>
  <c r="AY56" i="10"/>
  <c r="AX27" i="10"/>
  <c r="AY27" i="10"/>
  <c r="AX86" i="10"/>
  <c r="AY86" i="10"/>
  <c r="AX118" i="10"/>
  <c r="AY118" i="10"/>
  <c r="AX17" i="10"/>
  <c r="AY17" i="10"/>
  <c r="AX107" i="10"/>
  <c r="AY107" i="10"/>
  <c r="AX193" i="10"/>
  <c r="AY193" i="10"/>
  <c r="AX146" i="10"/>
  <c r="AY146" i="10"/>
  <c r="AX164" i="10"/>
  <c r="AY164" i="10"/>
  <c r="AX186" i="10"/>
  <c r="AY186" i="10"/>
  <c r="AX162" i="10"/>
  <c r="AY162" i="10"/>
  <c r="AX202" i="10"/>
  <c r="AY202" i="10"/>
  <c r="AX221" i="10"/>
  <c r="AY221" i="10"/>
  <c r="AX248" i="10"/>
  <c r="AY248" i="10"/>
  <c r="AX219" i="10"/>
  <c r="AY219" i="10"/>
  <c r="AX298" i="10"/>
  <c r="AY298" i="10"/>
  <c r="AX282" i="10"/>
  <c r="AY282" i="10"/>
  <c r="AX330" i="10"/>
  <c r="AY330" i="10"/>
  <c r="AX271" i="10"/>
  <c r="AY271" i="10"/>
  <c r="AX365" i="10"/>
  <c r="AY365" i="10"/>
  <c r="AX343" i="10"/>
  <c r="AY343" i="10"/>
  <c r="AX383" i="10"/>
  <c r="AY383" i="10"/>
  <c r="AX400" i="10"/>
  <c r="AY400" i="10"/>
  <c r="AX411" i="10"/>
  <c r="AY411" i="10"/>
  <c r="AX409" i="10"/>
  <c r="AY409" i="10"/>
  <c r="AX455" i="10"/>
  <c r="AY455" i="10"/>
  <c r="AX447" i="10"/>
  <c r="AY447" i="10"/>
  <c r="AX477" i="10"/>
  <c r="AY477" i="10"/>
  <c r="AX467" i="10"/>
  <c r="AY467" i="10"/>
  <c r="AX486" i="10"/>
  <c r="AY486" i="10"/>
  <c r="AX516" i="10"/>
  <c r="AY516" i="10"/>
  <c r="AX508" i="10"/>
  <c r="AY508" i="10"/>
  <c r="AX543" i="10"/>
  <c r="AY543" i="10"/>
  <c r="AX546" i="10"/>
  <c r="AY546" i="10"/>
  <c r="AX574" i="10"/>
  <c r="AY574" i="10"/>
  <c r="AX609" i="10"/>
  <c r="AY609" i="10"/>
  <c r="AX608" i="10"/>
  <c r="AY608" i="10"/>
  <c r="AX621" i="10"/>
  <c r="AY621" i="10"/>
  <c r="AX647" i="10"/>
  <c r="AY647" i="10"/>
  <c r="AX664" i="10"/>
  <c r="AY664" i="10"/>
  <c r="CR607" i="10"/>
  <c r="CR541" i="10"/>
  <c r="CR467" i="10"/>
  <c r="CR438" i="10"/>
  <c r="CR370" i="10"/>
  <c r="CR281" i="10"/>
  <c r="CR258" i="10"/>
  <c r="CR186" i="10"/>
  <c r="CR54" i="10"/>
  <c r="CR229" i="10"/>
  <c r="CR55" i="10"/>
  <c r="CR573" i="10"/>
  <c r="CR227" i="10"/>
  <c r="CR30" i="10"/>
  <c r="CR244" i="10"/>
  <c r="CR169" i="10"/>
  <c r="CR263" i="10"/>
  <c r="CR354" i="10"/>
  <c r="CB631" i="10"/>
  <c r="CC631" i="10"/>
  <c r="CB530" i="10"/>
  <c r="CC530" i="10"/>
  <c r="CB387" i="10"/>
  <c r="CC387" i="10"/>
  <c r="CB314" i="10"/>
  <c r="CC314" i="10"/>
  <c r="CB234" i="10"/>
  <c r="CC234" i="10"/>
  <c r="CB195" i="10"/>
  <c r="CC195" i="10"/>
  <c r="CB600" i="10"/>
  <c r="CC600" i="10"/>
  <c r="CB542" i="10"/>
  <c r="CC542" i="10"/>
  <c r="CB321" i="10"/>
  <c r="CC321" i="10"/>
  <c r="CB297" i="10"/>
  <c r="CC297" i="10"/>
  <c r="CB217" i="10"/>
  <c r="CC217" i="10"/>
  <c r="CB102" i="10"/>
  <c r="CC102" i="10"/>
  <c r="CB587" i="10"/>
  <c r="CC587" i="10"/>
  <c r="CB427" i="10"/>
  <c r="CC427" i="10"/>
  <c r="CB379" i="10"/>
  <c r="CC379" i="10"/>
  <c r="CB339" i="10"/>
  <c r="CC339" i="10"/>
  <c r="CB290" i="10"/>
  <c r="CC290" i="10"/>
  <c r="CB174" i="10"/>
  <c r="CC174" i="10"/>
  <c r="CB673" i="10"/>
  <c r="CC673" i="10"/>
  <c r="CB586" i="10"/>
  <c r="CC586" i="10"/>
  <c r="CB430" i="10"/>
  <c r="CC430" i="10"/>
  <c r="CB264" i="10"/>
  <c r="CC264" i="10"/>
  <c r="CB230" i="10"/>
  <c r="CC230" i="10"/>
  <c r="CB94" i="10"/>
  <c r="CC94" i="10"/>
  <c r="CB506" i="10"/>
  <c r="CC506" i="10"/>
  <c r="CB345" i="10"/>
  <c r="CC345" i="10"/>
  <c r="CB172" i="10"/>
  <c r="CC172" i="10"/>
  <c r="CB153" i="10"/>
  <c r="CC153" i="10"/>
  <c r="CB636" i="10"/>
  <c r="CC636" i="10"/>
  <c r="CB553" i="10"/>
  <c r="CC553" i="10"/>
  <c r="CB454" i="10"/>
  <c r="CC454" i="10"/>
  <c r="CB385" i="10"/>
  <c r="CC385" i="10"/>
  <c r="CB253" i="10"/>
  <c r="CC253" i="10"/>
  <c r="CB130" i="10"/>
  <c r="CC130" i="10"/>
  <c r="CB148" i="10"/>
  <c r="CC148" i="10"/>
  <c r="CB564" i="10"/>
  <c r="CC564" i="10"/>
  <c r="CB439" i="10"/>
  <c r="CC439" i="10"/>
  <c r="CB252" i="10"/>
  <c r="CC252" i="10"/>
  <c r="CB205" i="10"/>
  <c r="CC205" i="10"/>
  <c r="CB138" i="10"/>
  <c r="CC138" i="10"/>
  <c r="CB651" i="10"/>
  <c r="CC651" i="10"/>
  <c r="CB522" i="10"/>
  <c r="CC522" i="10"/>
  <c r="CB412" i="10"/>
  <c r="CC412" i="10"/>
  <c r="CB269" i="10"/>
  <c r="CC269" i="10"/>
  <c r="CB212" i="10"/>
  <c r="CC212" i="10"/>
  <c r="CB71" i="10"/>
  <c r="CC71" i="10"/>
  <c r="CB23" i="10"/>
  <c r="CC23" i="10"/>
  <c r="CB73" i="10"/>
  <c r="CC73" i="10"/>
  <c r="CB28" i="10"/>
  <c r="CC28" i="10"/>
  <c r="CB122" i="10"/>
  <c r="CC122" i="10"/>
  <c r="CB7" i="10"/>
  <c r="CC7" i="10"/>
  <c r="CB16" i="10"/>
  <c r="CC16" i="10"/>
  <c r="CB50" i="10"/>
  <c r="CC50" i="10"/>
  <c r="CB109" i="10"/>
  <c r="CC109" i="10"/>
  <c r="CB74" i="10"/>
  <c r="CC74" i="10"/>
  <c r="CB143" i="10"/>
  <c r="CC143" i="10"/>
  <c r="CB88" i="10"/>
  <c r="CC88" i="10"/>
  <c r="CB161" i="10"/>
  <c r="CC161" i="10"/>
  <c r="CB193" i="10"/>
  <c r="CC193" i="10"/>
  <c r="CB179" i="10"/>
  <c r="CC179" i="10"/>
  <c r="CB169" i="10"/>
  <c r="CC169" i="10"/>
  <c r="CB210" i="10"/>
  <c r="CC210" i="10"/>
  <c r="CB263" i="10"/>
  <c r="CC263" i="10"/>
  <c r="CB251" i="10"/>
  <c r="CC251" i="10"/>
  <c r="CB282" i="10"/>
  <c r="CC282" i="10"/>
  <c r="CB328" i="10"/>
  <c r="CC328" i="10"/>
  <c r="CB329" i="10"/>
  <c r="CC329" i="10"/>
  <c r="CB360" i="10"/>
  <c r="CC360" i="10"/>
  <c r="CB376" i="10"/>
  <c r="CC376" i="10"/>
  <c r="CB421" i="10"/>
  <c r="CC421" i="10"/>
  <c r="CB442" i="10"/>
  <c r="CC442" i="10"/>
  <c r="CB457" i="10"/>
  <c r="CC457" i="10"/>
  <c r="CB461" i="10"/>
  <c r="CC461" i="10"/>
  <c r="CB465" i="10"/>
  <c r="CC465" i="10"/>
  <c r="CB483" i="10"/>
  <c r="CC483" i="10"/>
  <c r="CB491" i="10"/>
  <c r="CC491" i="10"/>
  <c r="CB523" i="10"/>
  <c r="CC523" i="10"/>
  <c r="CB549" i="10"/>
  <c r="CC549" i="10"/>
  <c r="CB548" i="10"/>
  <c r="CC548" i="10"/>
  <c r="CB581" i="10"/>
  <c r="CC581" i="10"/>
  <c r="CB575" i="10"/>
  <c r="CC575" i="10"/>
  <c r="CB619" i="10"/>
  <c r="CC619" i="10"/>
  <c r="CB640" i="10"/>
  <c r="CC640" i="10"/>
  <c r="CB671" i="10"/>
  <c r="CC671" i="10"/>
  <c r="AG22" i="7"/>
  <c r="AH22" i="7"/>
  <c r="AG12" i="7"/>
  <c r="AH12" i="7"/>
  <c r="AG8" i="7"/>
  <c r="AH8" i="7"/>
  <c r="CR614" i="10"/>
  <c r="CR290" i="10"/>
  <c r="CR578" i="10"/>
  <c r="CR240" i="10"/>
  <c r="CR143" i="10"/>
  <c r="AY35" i="6"/>
  <c r="AX7" i="6"/>
  <c r="CA10" i="7"/>
  <c r="CQ574" i="10"/>
  <c r="CQ542" i="10"/>
  <c r="CQ494" i="10"/>
  <c r="CQ442" i="10"/>
  <c r="CQ344" i="10"/>
  <c r="CQ299" i="10"/>
  <c r="CQ248" i="10"/>
  <c r="CQ167" i="10"/>
  <c r="CQ108" i="10"/>
  <c r="CQ73" i="10"/>
  <c r="CQ21" i="10"/>
  <c r="CQ148" i="10"/>
  <c r="CQ645" i="10"/>
  <c r="CQ617" i="10"/>
  <c r="CQ511" i="10"/>
  <c r="CQ314" i="10"/>
  <c r="CQ288" i="10"/>
  <c r="CQ672" i="10"/>
  <c r="CQ667" i="10"/>
  <c r="CQ579" i="10"/>
  <c r="CQ532" i="10"/>
  <c r="CQ603" i="10"/>
  <c r="CQ515" i="10"/>
  <c r="CQ377" i="10"/>
  <c r="CQ291" i="10"/>
  <c r="CQ70" i="10"/>
  <c r="CQ396" i="10"/>
  <c r="AX71" i="6"/>
  <c r="BZ7" i="7"/>
  <c r="BM674" i="10"/>
  <c r="BN674" i="10"/>
  <c r="BM603" i="10"/>
  <c r="BN603" i="10"/>
  <c r="BM470" i="10"/>
  <c r="BN470" i="10"/>
  <c r="BM312" i="10"/>
  <c r="BN312" i="10"/>
  <c r="BM134" i="10"/>
  <c r="BN134" i="10"/>
  <c r="BM619" i="10"/>
  <c r="BN619" i="10"/>
  <c r="BM500" i="10"/>
  <c r="BN500" i="10"/>
  <c r="BM465" i="10"/>
  <c r="BN465" i="10"/>
  <c r="BM351" i="10"/>
  <c r="BN351" i="10"/>
  <c r="BM242" i="10"/>
  <c r="BN242" i="10"/>
  <c r="BM210" i="10"/>
  <c r="BN210" i="10"/>
  <c r="BM70" i="10"/>
  <c r="BN70" i="10"/>
  <c r="BM623" i="10"/>
  <c r="BN623" i="10"/>
  <c r="BM519" i="10"/>
  <c r="BN519" i="10"/>
  <c r="BM379" i="10"/>
  <c r="BN379" i="10"/>
  <c r="BM164" i="10"/>
  <c r="BN164" i="10"/>
  <c r="BM109" i="10"/>
  <c r="BN109" i="10"/>
  <c r="BM576" i="10"/>
  <c r="BN576" i="10"/>
  <c r="BM429" i="10"/>
  <c r="BN429" i="10"/>
  <c r="BM261" i="10"/>
  <c r="BN261" i="10"/>
  <c r="BM156" i="10"/>
  <c r="BN156" i="10"/>
  <c r="BM122" i="10"/>
  <c r="BN122" i="10"/>
  <c r="BM563" i="10"/>
  <c r="BN563" i="10"/>
  <c r="BM463" i="10"/>
  <c r="BN463" i="10"/>
  <c r="BM369" i="10"/>
  <c r="BN369" i="10"/>
  <c r="BM289" i="10"/>
  <c r="BN289" i="10"/>
  <c r="BM175" i="10"/>
  <c r="BN175" i="10"/>
  <c r="BM594" i="10"/>
  <c r="BN594" i="10"/>
  <c r="BM525" i="10"/>
  <c r="BN525" i="10"/>
  <c r="BM399" i="10"/>
  <c r="BN399" i="10"/>
  <c r="BM292" i="10"/>
  <c r="BN292" i="10"/>
  <c r="BM129" i="10"/>
  <c r="BN129" i="10"/>
  <c r="BM644" i="10"/>
  <c r="BN644" i="10"/>
  <c r="BM588" i="10"/>
  <c r="BN588" i="10"/>
  <c r="BM497" i="10"/>
  <c r="BN497" i="10"/>
  <c r="BM330" i="10"/>
  <c r="BN330" i="10"/>
  <c r="BM172" i="10"/>
  <c r="BN172" i="10"/>
  <c r="BM102" i="10"/>
  <c r="BN102" i="10"/>
  <c r="BM634" i="10"/>
  <c r="BN634" i="10"/>
  <c r="BM514" i="10"/>
  <c r="BN514" i="10"/>
  <c r="BM424" i="10"/>
  <c r="BN424" i="10"/>
  <c r="BM310" i="10"/>
  <c r="BN310" i="10"/>
  <c r="BM165" i="10"/>
  <c r="BN165" i="10"/>
  <c r="BM127" i="10"/>
  <c r="BN127" i="10"/>
  <c r="BM36" i="10"/>
  <c r="BN36" i="10"/>
  <c r="BM21" i="10"/>
  <c r="BN21" i="10"/>
  <c r="BM92" i="10"/>
  <c r="BN92" i="10"/>
  <c r="BM62" i="10"/>
  <c r="BN62" i="10"/>
  <c r="BM84" i="10"/>
  <c r="BN84" i="10"/>
  <c r="BM4" i="10"/>
  <c r="BN4" i="10"/>
  <c r="BM18" i="10"/>
  <c r="BN18" i="10"/>
  <c r="BM104" i="10"/>
  <c r="BN104" i="10"/>
  <c r="BM116" i="10"/>
  <c r="BN116" i="10"/>
  <c r="BM86" i="10"/>
  <c r="BN86" i="10"/>
  <c r="BM27" i="10"/>
  <c r="BN27" i="10"/>
  <c r="BM88" i="10"/>
  <c r="BN88" i="10"/>
  <c r="BM177" i="10"/>
  <c r="BN177" i="10"/>
  <c r="BM187" i="10"/>
  <c r="BN187" i="10"/>
  <c r="BM170" i="10"/>
  <c r="BN170" i="10"/>
  <c r="BM200" i="10"/>
  <c r="BN200" i="10"/>
  <c r="BM207" i="10"/>
  <c r="BN207" i="10"/>
  <c r="BM271" i="10"/>
  <c r="BN271" i="10"/>
  <c r="BM243" i="10"/>
  <c r="BN243" i="10"/>
  <c r="BM264" i="10"/>
  <c r="BN264" i="10"/>
  <c r="BM321" i="10"/>
  <c r="BN321" i="10"/>
  <c r="BM303" i="10"/>
  <c r="BN303" i="10"/>
  <c r="BM313" i="10"/>
  <c r="BN313" i="10"/>
  <c r="BM336" i="10"/>
  <c r="BN336" i="10"/>
  <c r="BM393" i="10"/>
  <c r="BN393" i="10"/>
  <c r="BM385" i="10"/>
  <c r="BN385" i="10"/>
  <c r="BM412" i="10"/>
  <c r="BN412" i="10"/>
  <c r="BM418" i="10"/>
  <c r="BN418" i="10"/>
  <c r="BM441" i="10"/>
  <c r="BN441" i="10"/>
  <c r="BM459" i="10"/>
  <c r="BN459" i="10"/>
  <c r="BM483" i="10"/>
  <c r="BN483" i="10"/>
  <c r="BM504" i="10"/>
  <c r="BN504" i="10"/>
  <c r="BM532" i="10"/>
  <c r="BN532" i="10"/>
  <c r="BM531" i="10"/>
  <c r="BN531" i="10"/>
  <c r="BM549" i="10"/>
  <c r="BN549" i="10"/>
  <c r="BM583" i="10"/>
  <c r="BN583" i="10"/>
  <c r="BM595" i="10"/>
  <c r="BN595" i="10"/>
  <c r="BM605" i="10"/>
  <c r="BN605" i="10"/>
  <c r="BM637" i="10"/>
  <c r="BN637" i="10"/>
  <c r="BM657" i="10"/>
  <c r="BN657" i="10"/>
  <c r="CD38" i="6"/>
  <c r="CE31" i="6"/>
  <c r="CE41" i="6"/>
  <c r="AH56" i="6"/>
  <c r="AI13" i="6"/>
  <c r="AI46" i="6"/>
  <c r="CR613" i="10"/>
  <c r="CR484" i="10"/>
  <c r="CR257" i="10"/>
  <c r="BK12" i="7"/>
  <c r="BL12" i="7"/>
  <c r="BK13" i="7"/>
  <c r="BL13" i="7"/>
  <c r="CR569" i="10"/>
  <c r="CR387" i="10"/>
  <c r="CR26" i="10"/>
  <c r="CR480" i="10"/>
  <c r="AH538" i="10"/>
  <c r="AI538" i="10"/>
  <c r="AJ538" i="10"/>
  <c r="AH220" i="10"/>
  <c r="AI220" i="10"/>
  <c r="AJ220" i="10"/>
  <c r="AH622" i="10"/>
  <c r="AI622" i="10"/>
  <c r="AJ622" i="10"/>
  <c r="AH369" i="10"/>
  <c r="AI369" i="10"/>
  <c r="AJ369" i="10"/>
  <c r="AH214" i="10"/>
  <c r="AI214" i="10"/>
  <c r="AJ214" i="10"/>
  <c r="AH566" i="10"/>
  <c r="AI566" i="10"/>
  <c r="AJ566" i="10"/>
  <c r="AH309" i="10"/>
  <c r="AI309" i="10"/>
  <c r="AJ309" i="10"/>
  <c r="AH552" i="10"/>
  <c r="AI552" i="10"/>
  <c r="AJ552" i="10"/>
  <c r="AH351" i="10"/>
  <c r="AI351" i="10"/>
  <c r="AJ351" i="10"/>
  <c r="AH654" i="10"/>
  <c r="AI654" i="10"/>
  <c r="AJ654" i="10"/>
  <c r="CR659" i="10"/>
  <c r="CR589" i="10"/>
  <c r="CR536" i="10"/>
  <c r="CR486" i="10"/>
  <c r="CR434" i="10"/>
  <c r="CR308" i="10"/>
  <c r="CR245" i="10"/>
  <c r="CR211" i="10"/>
  <c r="CR161" i="10"/>
  <c r="CR128" i="10"/>
  <c r="CR52" i="10"/>
  <c r="CR33" i="10"/>
  <c r="CR312" i="10"/>
  <c r="CR265" i="10"/>
  <c r="CR141" i="10"/>
  <c r="CR646" i="10"/>
  <c r="CR540" i="10"/>
  <c r="CR388" i="10"/>
  <c r="CR208" i="10"/>
  <c r="CR231" i="10"/>
  <c r="CR136" i="10"/>
  <c r="CQ474" i="10"/>
  <c r="CQ266" i="10"/>
  <c r="CQ40" i="10"/>
  <c r="CQ173" i="10"/>
  <c r="CQ537" i="10"/>
  <c r="CQ413" i="10"/>
  <c r="CQ59" i="10"/>
  <c r="CQ570" i="10"/>
  <c r="CQ289" i="10"/>
  <c r="CQ509" i="10"/>
  <c r="CQ178" i="10"/>
  <c r="CQ213" i="10"/>
  <c r="CQ358" i="10"/>
  <c r="CQ119" i="10"/>
  <c r="CQ280" i="10"/>
  <c r="CQ490" i="10"/>
  <c r="BK5" i="7"/>
  <c r="BL5" i="7"/>
  <c r="BK21" i="7"/>
  <c r="BL21" i="7"/>
  <c r="BK14" i="7"/>
  <c r="BL14" i="7"/>
  <c r="CQ623" i="10"/>
  <c r="CQ569" i="10"/>
  <c r="CQ500" i="10"/>
  <c r="CQ433" i="10"/>
  <c r="CQ387" i="10"/>
  <c r="CQ313" i="10"/>
  <c r="CQ269" i="10"/>
  <c r="CQ183" i="10"/>
  <c r="CQ90" i="10"/>
  <c r="CQ98" i="10"/>
  <c r="CQ10" i="10"/>
  <c r="CQ26" i="10"/>
  <c r="CQ633" i="10"/>
  <c r="CQ523" i="10"/>
  <c r="CQ401" i="10"/>
  <c r="CQ325" i="10"/>
  <c r="CQ103" i="10"/>
  <c r="CQ647" i="10"/>
  <c r="CQ648" i="10"/>
  <c r="CQ530" i="10"/>
  <c r="CQ447" i="10"/>
  <c r="CR345" i="10"/>
  <c r="CR489" i="10"/>
  <c r="CR225" i="10"/>
  <c r="CR24" i="10"/>
  <c r="CR533" i="10"/>
  <c r="CQ29" i="10"/>
  <c r="CQ480" i="10"/>
  <c r="CQ267" i="10"/>
  <c r="CQ300" i="10"/>
  <c r="CQ261" i="10"/>
  <c r="CQ168" i="10"/>
  <c r="CA11" i="7"/>
  <c r="AH594" i="10"/>
  <c r="AI594" i="10"/>
  <c r="AJ594" i="10"/>
  <c r="AH528" i="10"/>
  <c r="AI528" i="10"/>
  <c r="AJ528" i="10"/>
  <c r="AI286" i="10"/>
  <c r="AH286" i="10"/>
  <c r="AJ286" i="10"/>
  <c r="AH165" i="10"/>
  <c r="AI165" i="10"/>
  <c r="AJ165" i="10"/>
  <c r="AH14" i="10"/>
  <c r="AI14" i="10"/>
  <c r="AJ14" i="10"/>
  <c r="AH591" i="10"/>
  <c r="AI591" i="10"/>
  <c r="AJ591" i="10"/>
  <c r="AH486" i="10"/>
  <c r="AI486" i="10"/>
  <c r="AJ486" i="10"/>
  <c r="AH392" i="10"/>
  <c r="AI392" i="10"/>
  <c r="AJ392" i="10"/>
  <c r="AH232" i="10"/>
  <c r="AI232" i="10"/>
  <c r="AJ232" i="10"/>
  <c r="AH185" i="10"/>
  <c r="AI185" i="10"/>
  <c r="AJ185" i="10"/>
  <c r="AH633" i="10"/>
  <c r="AI633" i="10"/>
  <c r="AJ633" i="10"/>
  <c r="AH536" i="10"/>
  <c r="AI536" i="10"/>
  <c r="AJ536" i="10"/>
  <c r="AH448" i="10"/>
  <c r="AI448" i="10"/>
  <c r="AJ448" i="10"/>
  <c r="AH310" i="10"/>
  <c r="AI310" i="10"/>
  <c r="AJ310" i="10"/>
  <c r="AH150" i="10"/>
  <c r="AI150" i="10"/>
  <c r="AJ150" i="10"/>
  <c r="AH565" i="10"/>
  <c r="AI565" i="10"/>
  <c r="AJ565" i="10"/>
  <c r="AH432" i="10"/>
  <c r="AI432" i="10"/>
  <c r="AJ432" i="10"/>
  <c r="AH354" i="10"/>
  <c r="AI354" i="10"/>
  <c r="AJ354" i="10"/>
  <c r="AH157" i="10"/>
  <c r="AI157" i="10"/>
  <c r="AJ157" i="10"/>
  <c r="AH652" i="10"/>
  <c r="AI652" i="10"/>
  <c r="AJ652" i="10"/>
  <c r="AH560" i="10"/>
  <c r="AI560" i="10"/>
  <c r="AJ560" i="10"/>
  <c r="AH493" i="10"/>
  <c r="AI493" i="10"/>
  <c r="AJ493" i="10"/>
  <c r="AH387" i="10"/>
  <c r="AI387" i="10"/>
  <c r="AJ387" i="10"/>
  <c r="AH295" i="10"/>
  <c r="AI295" i="10"/>
  <c r="AJ295" i="10"/>
  <c r="AH183" i="10"/>
  <c r="AI183" i="10"/>
  <c r="AJ183" i="10"/>
  <c r="AH603" i="10"/>
  <c r="AI603" i="10"/>
  <c r="AJ603" i="10"/>
  <c r="AH461" i="10"/>
  <c r="AI461" i="10"/>
  <c r="AJ461" i="10"/>
  <c r="AH272" i="10"/>
  <c r="AI272" i="10"/>
  <c r="AJ272" i="10"/>
  <c r="AH141" i="10"/>
  <c r="AI141" i="10"/>
  <c r="AJ141" i="10"/>
  <c r="AH530" i="10"/>
  <c r="AI530" i="10"/>
  <c r="AJ530" i="10"/>
  <c r="AH373" i="10"/>
  <c r="AI373" i="10"/>
  <c r="AJ373" i="10"/>
  <c r="AH311" i="10"/>
  <c r="AI311" i="10"/>
  <c r="AJ311" i="10"/>
  <c r="AH262" i="10"/>
  <c r="AI262" i="10"/>
  <c r="AJ262" i="10"/>
  <c r="AH93" i="10"/>
  <c r="AI93" i="10"/>
  <c r="AJ93" i="10"/>
  <c r="AH608" i="10"/>
  <c r="AI608" i="10"/>
  <c r="AJ608" i="10"/>
  <c r="AH449" i="10"/>
  <c r="AI449" i="10"/>
  <c r="AJ449" i="10"/>
  <c r="AH394" i="10"/>
  <c r="AI394" i="10"/>
  <c r="AJ394" i="10"/>
  <c r="AH255" i="10"/>
  <c r="AI255" i="10"/>
  <c r="AJ255" i="10"/>
  <c r="AH88" i="10"/>
  <c r="AI88" i="10"/>
  <c r="AJ88" i="10"/>
  <c r="AH84" i="10"/>
  <c r="AI84" i="10"/>
  <c r="AJ84" i="10"/>
  <c r="AH28" i="10"/>
  <c r="AI28" i="10"/>
  <c r="AJ28" i="10"/>
  <c r="AH22" i="10"/>
  <c r="AI22" i="10"/>
  <c r="AJ22" i="10"/>
  <c r="AH55" i="10"/>
  <c r="AI55" i="10"/>
  <c r="AJ55" i="10"/>
  <c r="AH72" i="10"/>
  <c r="AI72" i="10"/>
  <c r="AJ72" i="10"/>
  <c r="AH56" i="10"/>
  <c r="AI56" i="10"/>
  <c r="AJ56" i="10"/>
  <c r="AH52" i="10"/>
  <c r="AI52" i="10"/>
  <c r="AJ52" i="10"/>
  <c r="AH10" i="10"/>
  <c r="AI10" i="10"/>
  <c r="AJ10" i="10"/>
  <c r="AH57" i="10"/>
  <c r="AI57" i="10"/>
  <c r="AJ57" i="10"/>
  <c r="AI107" i="10"/>
  <c r="AH107" i="10"/>
  <c r="AJ107" i="10"/>
  <c r="AI123" i="10"/>
  <c r="AH123" i="10"/>
  <c r="AJ123" i="10"/>
  <c r="AH98" i="10"/>
  <c r="AI98" i="10"/>
  <c r="AJ98" i="10"/>
  <c r="AH131" i="10"/>
  <c r="AI131" i="10"/>
  <c r="AJ131" i="10"/>
  <c r="AH145" i="10"/>
  <c r="AI145" i="10"/>
  <c r="AJ145" i="10"/>
  <c r="AH192" i="10"/>
  <c r="AI192" i="10"/>
  <c r="AJ192" i="10"/>
  <c r="AH115" i="10"/>
  <c r="AI115" i="10"/>
  <c r="AJ115" i="10"/>
  <c r="AH201" i="10"/>
  <c r="AI201" i="10"/>
  <c r="AJ201" i="10"/>
  <c r="AH229" i="10"/>
  <c r="AI229" i="10"/>
  <c r="AJ229" i="10"/>
  <c r="AH242" i="10"/>
  <c r="AI242" i="10"/>
  <c r="AJ242" i="10"/>
  <c r="AH267" i="10"/>
  <c r="AI267" i="10"/>
  <c r="AJ267" i="10"/>
  <c r="AH243" i="10"/>
  <c r="AI243" i="10"/>
  <c r="AJ243" i="10"/>
  <c r="AH266" i="10"/>
  <c r="AI266" i="10"/>
  <c r="AJ266" i="10"/>
  <c r="AH287" i="10"/>
  <c r="AI287" i="10"/>
  <c r="AJ287" i="10"/>
  <c r="AH271" i="10"/>
  <c r="AI271" i="10"/>
  <c r="AJ271" i="10"/>
  <c r="AH343" i="10"/>
  <c r="AI343" i="10"/>
  <c r="AJ343" i="10"/>
  <c r="AH283" i="10"/>
  <c r="AI283" i="10"/>
  <c r="AJ283" i="10"/>
  <c r="AH377" i="10"/>
  <c r="AI377" i="10"/>
  <c r="AJ377" i="10"/>
  <c r="AI390" i="10"/>
  <c r="AH390" i="10"/>
  <c r="AJ390" i="10"/>
  <c r="AH391" i="10"/>
  <c r="AI391" i="10"/>
  <c r="AJ391" i="10"/>
  <c r="AH440" i="10"/>
  <c r="AI440" i="10"/>
  <c r="AJ440" i="10"/>
  <c r="AH433" i="10"/>
  <c r="AI433" i="10"/>
  <c r="AJ433" i="10"/>
  <c r="AH451" i="10"/>
  <c r="AI451" i="10"/>
  <c r="AJ451" i="10"/>
  <c r="AH472" i="10"/>
  <c r="AI472" i="10"/>
  <c r="AJ472" i="10"/>
  <c r="AH504" i="10"/>
  <c r="AI504" i="10"/>
  <c r="AJ504" i="10"/>
  <c r="AH523" i="10"/>
  <c r="AI523" i="10"/>
  <c r="AJ523" i="10"/>
  <c r="AI518" i="10"/>
  <c r="AH518" i="10"/>
  <c r="AJ518" i="10"/>
  <c r="AH526" i="10"/>
  <c r="AI526" i="10"/>
  <c r="AJ526" i="10"/>
  <c r="AH543" i="10"/>
  <c r="AI543" i="10"/>
  <c r="AJ543" i="10"/>
  <c r="AI574" i="10"/>
  <c r="AH574" i="10"/>
  <c r="AJ574" i="10"/>
  <c r="AH596" i="10"/>
  <c r="AI596" i="10"/>
  <c r="AJ596" i="10"/>
  <c r="AH605" i="10"/>
  <c r="AI605" i="10"/>
  <c r="AJ605" i="10"/>
  <c r="AH619" i="10"/>
  <c r="AI619" i="10"/>
  <c r="AJ619" i="10"/>
  <c r="AH639" i="10"/>
  <c r="AI639" i="10"/>
  <c r="AJ639" i="10"/>
  <c r="AH659" i="10"/>
  <c r="AJ659" i="10"/>
  <c r="AI659" i="10"/>
  <c r="F15" i="7"/>
  <c r="G15" i="7" s="1"/>
  <c r="AW15" i="7"/>
  <c r="CO15" i="7"/>
  <c r="CP15" i="7"/>
  <c r="AV15" i="7"/>
  <c r="F9" i="7"/>
  <c r="G9" i="7" s="1"/>
  <c r="AV9" i="7"/>
  <c r="AW9" i="7"/>
  <c r="CO9" i="7"/>
  <c r="CP9" i="7"/>
  <c r="AG3" i="8"/>
  <c r="CQ639" i="10"/>
  <c r="CQ571" i="10"/>
  <c r="CQ504" i="10"/>
  <c r="CQ454" i="10"/>
  <c r="CQ384" i="10"/>
  <c r="CQ343" i="10"/>
  <c r="CQ260" i="10"/>
  <c r="CQ181" i="10"/>
  <c r="CQ118" i="10"/>
  <c r="CQ91" i="10"/>
  <c r="CQ22" i="10"/>
  <c r="CQ5" i="10"/>
  <c r="CQ551" i="10"/>
  <c r="CQ411" i="10"/>
  <c r="CQ329" i="10"/>
  <c r="CQ215" i="10"/>
  <c r="CQ631" i="10"/>
  <c r="CQ495" i="10"/>
  <c r="CQ478" i="10"/>
  <c r="CQ423" i="10"/>
  <c r="CQ634" i="10"/>
  <c r="CQ253" i="10"/>
  <c r="CQ555" i="10"/>
  <c r="CQ326" i="10"/>
  <c r="CQ581" i="10"/>
  <c r="CQ445" i="10"/>
  <c r="CQ256" i="10"/>
  <c r="CQ583" i="10"/>
  <c r="CQ149" i="10"/>
  <c r="CQ421" i="10"/>
  <c r="BN5" i="6"/>
  <c r="BP5" i="6"/>
  <c r="BO5" i="6"/>
  <c r="BN11" i="6"/>
  <c r="BP11" i="6"/>
  <c r="BO11" i="6"/>
  <c r="BN71" i="6"/>
  <c r="BO71" i="6"/>
  <c r="BP71" i="6"/>
  <c r="BN39" i="6"/>
  <c r="BO39" i="6"/>
  <c r="BP39" i="6"/>
  <c r="BN22" i="6"/>
  <c r="BP22" i="6"/>
  <c r="BO22" i="6"/>
  <c r="BN27" i="6"/>
  <c r="BO27" i="6"/>
  <c r="BP27" i="6"/>
  <c r="BN17" i="6"/>
  <c r="BP17" i="6"/>
  <c r="BO17" i="6"/>
  <c r="BN56" i="6"/>
  <c r="BP56" i="6"/>
  <c r="BO56" i="6"/>
  <c r="CQ475" i="10"/>
  <c r="CQ251" i="10"/>
  <c r="CQ61" i="10"/>
  <c r="CQ643" i="10"/>
  <c r="CQ371" i="10"/>
  <c r="CQ129" i="10"/>
  <c r="CQ46" i="10"/>
  <c r="CQ576" i="10"/>
  <c r="CQ664" i="10"/>
  <c r="CQ458" i="10"/>
  <c r="CQ75" i="10"/>
  <c r="CQ303" i="10"/>
  <c r="CQ402" i="10"/>
  <c r="CQ145" i="10"/>
  <c r="CQ338" i="10"/>
  <c r="CQ309" i="10"/>
  <c r="CT44" i="6"/>
  <c r="CU44" i="6"/>
  <c r="CV44" i="6"/>
  <c r="CT47" i="6"/>
  <c r="CV47" i="6"/>
  <c r="CU47" i="6"/>
  <c r="CT31" i="6"/>
  <c r="CV31" i="6"/>
  <c r="CU31" i="6"/>
  <c r="CT50" i="6"/>
  <c r="CU50" i="6"/>
  <c r="CV50" i="6"/>
  <c r="CT43" i="6"/>
  <c r="CU43" i="6"/>
  <c r="CV43" i="6"/>
  <c r="CT36" i="6"/>
  <c r="CU36" i="6"/>
  <c r="CV36" i="6"/>
  <c r="CT14" i="6"/>
  <c r="CV14" i="6"/>
  <c r="CU14" i="6"/>
  <c r="CT58" i="6"/>
  <c r="CV58" i="6"/>
  <c r="CU58" i="6"/>
  <c r="BZ9" i="7"/>
  <c r="AX634" i="10"/>
  <c r="AY634" i="10"/>
  <c r="AX554" i="10"/>
  <c r="AY554" i="10"/>
  <c r="AX480" i="10"/>
  <c r="AY480" i="10"/>
  <c r="AX280" i="10"/>
  <c r="AY280" i="10"/>
  <c r="AX142" i="10"/>
  <c r="AY142" i="10"/>
  <c r="AX635" i="10"/>
  <c r="AY635" i="10"/>
  <c r="AX533" i="10"/>
  <c r="AY533" i="10"/>
  <c r="AX405" i="10"/>
  <c r="AY405" i="10"/>
  <c r="AX309" i="10"/>
  <c r="AY309" i="10"/>
  <c r="AX143" i="10"/>
  <c r="AY143" i="10"/>
  <c r="AX560" i="10"/>
  <c r="AY560" i="10"/>
  <c r="AX406" i="10"/>
  <c r="AY406" i="10"/>
  <c r="AX270" i="10"/>
  <c r="AY270" i="10"/>
  <c r="AX205" i="10"/>
  <c r="AY205" i="10"/>
  <c r="AX61" i="10"/>
  <c r="AY61" i="10"/>
  <c r="AX623" i="10"/>
  <c r="AY623" i="10"/>
  <c r="AX423" i="10"/>
  <c r="AY423" i="10"/>
  <c r="AX308" i="10"/>
  <c r="AY308" i="10"/>
  <c r="AX252" i="10"/>
  <c r="AY252" i="10"/>
  <c r="AX197" i="10"/>
  <c r="AY197" i="10"/>
  <c r="AX616" i="10"/>
  <c r="AY616" i="10"/>
  <c r="AX566" i="10"/>
  <c r="AY566" i="10"/>
  <c r="AX487" i="10"/>
  <c r="AY487" i="10"/>
  <c r="AX239" i="10"/>
  <c r="AY239" i="10"/>
  <c r="AX92" i="10"/>
  <c r="AY92" i="10"/>
  <c r="AX541" i="10"/>
  <c r="AY541" i="10"/>
  <c r="AX385" i="10"/>
  <c r="AY385" i="10"/>
  <c r="AX263" i="10"/>
  <c r="AY263" i="10"/>
  <c r="AX180" i="10"/>
  <c r="AY180" i="10"/>
  <c r="AX34" i="10"/>
  <c r="AY34" i="10"/>
  <c r="AX570" i="10"/>
  <c r="AY570" i="10"/>
  <c r="AX418" i="10"/>
  <c r="AY418" i="10"/>
  <c r="AX215" i="10"/>
  <c r="AY215" i="10"/>
  <c r="AX671" i="10"/>
  <c r="AY671" i="10"/>
  <c r="AX559" i="10"/>
  <c r="AY559" i="10"/>
  <c r="AX391" i="10"/>
  <c r="AY391" i="10"/>
  <c r="AX300" i="10"/>
  <c r="AY300" i="10"/>
  <c r="AX214" i="10"/>
  <c r="AY214" i="10"/>
  <c r="AX46" i="10"/>
  <c r="AY46" i="10"/>
  <c r="AX127" i="10"/>
  <c r="AY127" i="10"/>
  <c r="AX26" i="10"/>
  <c r="AY26" i="10"/>
  <c r="AX87" i="10"/>
  <c r="AY87" i="10"/>
  <c r="AX70" i="10"/>
  <c r="AY70" i="10"/>
  <c r="AX6" i="10"/>
  <c r="AY6" i="10"/>
  <c r="AX5" i="10"/>
  <c r="AY5" i="10"/>
  <c r="AX10" i="10"/>
  <c r="AY10" i="10"/>
  <c r="AX110" i="10"/>
  <c r="AY110" i="10"/>
  <c r="AX130" i="10"/>
  <c r="AY130" i="10"/>
  <c r="AX43" i="10"/>
  <c r="AY43" i="10"/>
  <c r="AX113" i="10"/>
  <c r="AY113" i="10"/>
  <c r="AX147" i="10"/>
  <c r="AY147" i="10"/>
  <c r="AX156" i="10"/>
  <c r="AY156" i="10"/>
  <c r="AX166" i="10"/>
  <c r="AY166" i="10"/>
  <c r="AX64" i="10"/>
  <c r="AY64" i="10"/>
  <c r="AX178" i="10"/>
  <c r="AY178" i="10"/>
  <c r="AX227" i="10"/>
  <c r="AY227" i="10"/>
  <c r="AX234" i="10"/>
  <c r="AY234" i="10"/>
  <c r="AX253" i="10"/>
  <c r="AY253" i="10"/>
  <c r="AX249" i="10"/>
  <c r="AY249" i="10"/>
  <c r="AX323" i="10"/>
  <c r="AY323" i="10"/>
  <c r="AX314" i="10"/>
  <c r="AY314" i="10"/>
  <c r="AX287" i="10"/>
  <c r="AY287" i="10"/>
  <c r="AX320" i="10"/>
  <c r="AY320" i="10"/>
  <c r="AX339" i="10"/>
  <c r="AY339" i="10"/>
  <c r="AX355" i="10"/>
  <c r="AY355" i="10"/>
  <c r="AX388" i="10"/>
  <c r="AY388" i="10"/>
  <c r="AX401" i="10"/>
  <c r="AY401" i="10"/>
  <c r="AX412" i="10"/>
  <c r="AY412" i="10"/>
  <c r="AX370" i="10"/>
  <c r="AY370" i="10"/>
  <c r="AX457" i="10"/>
  <c r="AY457" i="10"/>
  <c r="AX430" i="10"/>
  <c r="AY430" i="10"/>
  <c r="AX441" i="10"/>
  <c r="AY441" i="10"/>
  <c r="AX483" i="10"/>
  <c r="AY483" i="10"/>
  <c r="AX493" i="10"/>
  <c r="AY493" i="10"/>
  <c r="AX494" i="10"/>
  <c r="AY494" i="10"/>
  <c r="AX517" i="10"/>
  <c r="AY517" i="10"/>
  <c r="AX536" i="10"/>
  <c r="AY536" i="10"/>
  <c r="AX557" i="10"/>
  <c r="AY557" i="10"/>
  <c r="AX568" i="10"/>
  <c r="AY568" i="10"/>
  <c r="AX595" i="10"/>
  <c r="AY595" i="10"/>
  <c r="AX617" i="10"/>
  <c r="AY617" i="10"/>
  <c r="AX620" i="10"/>
  <c r="AY620" i="10"/>
  <c r="AX649" i="10"/>
  <c r="AY649" i="10"/>
  <c r="AX670" i="10"/>
  <c r="AY670" i="10"/>
  <c r="CQ607" i="10"/>
  <c r="CQ541" i="10"/>
  <c r="CQ467" i="10"/>
  <c r="CQ438" i="10"/>
  <c r="CQ370" i="10"/>
  <c r="CQ281" i="10"/>
  <c r="CQ258" i="10"/>
  <c r="CQ186" i="10"/>
  <c r="CQ54" i="10"/>
  <c r="CQ229" i="10"/>
  <c r="CQ55" i="10"/>
  <c r="CQ573" i="10"/>
  <c r="CQ227" i="10"/>
  <c r="CQ30" i="10"/>
  <c r="CQ244" i="10"/>
  <c r="CQ169" i="10"/>
  <c r="CQ263" i="10"/>
  <c r="CQ354" i="10"/>
  <c r="CB635" i="10"/>
  <c r="CC635" i="10"/>
  <c r="CB494" i="10"/>
  <c r="CC494" i="10"/>
  <c r="CB382" i="10"/>
  <c r="CC382" i="10"/>
  <c r="CB359" i="10"/>
  <c r="CC359" i="10"/>
  <c r="CB226" i="10"/>
  <c r="CC226" i="10"/>
  <c r="CB34" i="10"/>
  <c r="CC34" i="10"/>
  <c r="CB588" i="10"/>
  <c r="CC588" i="10"/>
  <c r="CB536" i="10"/>
  <c r="CC536" i="10"/>
  <c r="CB401" i="10"/>
  <c r="CC401" i="10"/>
  <c r="CB326" i="10"/>
  <c r="CC326" i="10"/>
  <c r="CB200" i="10"/>
  <c r="CC200" i="10"/>
  <c r="CB22" i="10"/>
  <c r="CC22" i="10"/>
  <c r="CB579" i="10"/>
  <c r="CC579" i="10"/>
  <c r="CB400" i="10"/>
  <c r="CC400" i="10"/>
  <c r="CB378" i="10"/>
  <c r="CC378" i="10"/>
  <c r="CB298" i="10"/>
  <c r="CC298" i="10"/>
  <c r="CB257" i="10"/>
  <c r="CC257" i="10"/>
  <c r="CB64" i="10"/>
  <c r="CC64" i="10"/>
  <c r="CB674" i="10"/>
  <c r="CC674" i="10"/>
  <c r="CB532" i="10"/>
  <c r="CC532" i="10"/>
  <c r="CB399" i="10"/>
  <c r="CC399" i="10"/>
  <c r="CB358" i="10"/>
  <c r="CC358" i="10"/>
  <c r="CB225" i="10"/>
  <c r="CC225" i="10"/>
  <c r="CB653" i="10"/>
  <c r="CC653" i="10"/>
  <c r="CB501" i="10"/>
  <c r="CC501" i="10"/>
  <c r="CB316" i="10"/>
  <c r="CC316" i="10"/>
  <c r="CB152" i="10"/>
  <c r="CC152" i="10"/>
  <c r="CB144" i="10"/>
  <c r="CC144" i="10"/>
  <c r="CB595" i="10"/>
  <c r="CC595" i="10"/>
  <c r="CB544" i="10"/>
  <c r="CC544" i="10"/>
  <c r="CB486" i="10"/>
  <c r="CC486" i="10"/>
  <c r="CB366" i="10"/>
  <c r="CC366" i="10"/>
  <c r="CB223" i="10"/>
  <c r="CC223" i="10"/>
  <c r="CB113" i="10"/>
  <c r="CC113" i="10"/>
  <c r="CB97" i="10"/>
  <c r="CC97" i="10"/>
  <c r="CB517" i="10"/>
  <c r="CC517" i="10"/>
  <c r="CB418" i="10"/>
  <c r="CC418" i="10"/>
  <c r="CB284" i="10"/>
  <c r="CC284" i="10"/>
  <c r="CB201" i="10"/>
  <c r="CC201" i="10"/>
  <c r="CB105" i="10"/>
  <c r="CC105" i="10"/>
  <c r="CB622" i="10"/>
  <c r="CC622" i="10"/>
  <c r="CB538" i="10"/>
  <c r="CC538" i="10"/>
  <c r="CB428" i="10"/>
  <c r="CC428" i="10"/>
  <c r="CB305" i="10"/>
  <c r="CC305" i="10"/>
  <c r="CB207" i="10"/>
  <c r="CC207" i="10"/>
  <c r="CB69" i="10"/>
  <c r="CC69" i="10"/>
  <c r="CB46" i="10"/>
  <c r="CC46" i="10"/>
  <c r="CB89" i="10"/>
  <c r="CC89" i="10"/>
  <c r="CB78" i="10"/>
  <c r="CC78" i="10"/>
  <c r="CB25" i="10"/>
  <c r="CC25" i="10"/>
  <c r="CB11" i="10"/>
  <c r="CC11" i="10"/>
  <c r="CB42" i="10"/>
  <c r="CC42" i="10"/>
  <c r="CB51" i="10"/>
  <c r="CC51" i="10"/>
  <c r="CB114" i="10"/>
  <c r="CC114" i="10"/>
  <c r="CB104" i="10"/>
  <c r="CC104" i="10"/>
  <c r="CB43" i="10"/>
  <c r="CC43" i="10"/>
  <c r="CB111" i="10"/>
  <c r="CC111" i="10"/>
  <c r="CB163" i="10"/>
  <c r="CC163" i="10"/>
  <c r="CB139" i="10"/>
  <c r="CC139" i="10"/>
  <c r="CB187" i="10"/>
  <c r="CC187" i="10"/>
  <c r="CB235" i="10"/>
  <c r="CC235" i="10"/>
  <c r="CB219" i="10"/>
  <c r="CC219" i="10"/>
  <c r="CB240" i="10"/>
  <c r="CC240" i="10"/>
  <c r="CB265" i="10"/>
  <c r="CC265" i="10"/>
  <c r="CB299" i="10"/>
  <c r="CC299" i="10"/>
  <c r="CB341" i="10"/>
  <c r="CC341" i="10"/>
  <c r="CB330" i="10"/>
  <c r="CC330" i="10"/>
  <c r="CB367" i="10"/>
  <c r="CC367" i="10"/>
  <c r="CB390" i="10"/>
  <c r="CC390" i="10"/>
  <c r="CB419" i="10"/>
  <c r="CC419" i="10"/>
  <c r="CB446" i="10"/>
  <c r="CC446" i="10"/>
  <c r="CB437" i="10"/>
  <c r="CC437" i="10"/>
  <c r="CB433" i="10"/>
  <c r="CC433" i="10"/>
  <c r="CB455" i="10"/>
  <c r="CC455" i="10"/>
  <c r="CB485" i="10"/>
  <c r="CC485" i="10"/>
  <c r="CB507" i="10"/>
  <c r="CC507" i="10"/>
  <c r="CB509" i="10"/>
  <c r="CC509" i="10"/>
  <c r="CB558" i="10"/>
  <c r="CC558" i="10"/>
  <c r="CB550" i="10"/>
  <c r="CC550" i="10"/>
  <c r="CB574" i="10"/>
  <c r="CC574" i="10"/>
  <c r="CB613" i="10"/>
  <c r="CC613" i="10"/>
  <c r="CB623" i="10"/>
  <c r="CC623" i="10"/>
  <c r="CB644" i="10"/>
  <c r="CC644" i="10"/>
  <c r="CB667" i="10"/>
  <c r="CC667" i="10"/>
  <c r="AG15" i="7"/>
  <c r="AH15" i="7"/>
  <c r="AG11" i="7"/>
  <c r="AH11" i="7"/>
  <c r="AH43" i="6"/>
  <c r="CQ614" i="10"/>
  <c r="CQ290" i="10"/>
  <c r="CQ578" i="10"/>
  <c r="CQ240" i="10"/>
  <c r="CQ143" i="10"/>
  <c r="AX35" i="6"/>
  <c r="BZ10" i="7"/>
  <c r="CE34" i="6"/>
  <c r="AI7" i="6"/>
  <c r="CR674" i="10"/>
  <c r="CR591" i="10"/>
  <c r="CR525" i="10"/>
  <c r="CR497" i="10"/>
  <c r="CR422" i="10"/>
  <c r="CR352" i="10"/>
  <c r="CR276" i="10"/>
  <c r="CR232" i="10"/>
  <c r="CR164" i="10"/>
  <c r="CR112" i="10"/>
  <c r="CR17" i="10"/>
  <c r="CR9" i="10"/>
  <c r="CR284" i="10"/>
  <c r="CR279" i="10"/>
  <c r="CR97" i="10"/>
  <c r="CR612" i="10"/>
  <c r="CR428" i="10"/>
  <c r="CR379" i="10"/>
  <c r="CR71" i="10"/>
  <c r="CR206" i="10"/>
  <c r="CR142" i="10"/>
  <c r="CR666" i="10"/>
  <c r="CR562" i="10"/>
  <c r="CR496" i="10"/>
  <c r="CR391" i="10"/>
  <c r="CR194" i="10"/>
  <c r="CR610" i="10"/>
  <c r="CR606" i="10"/>
  <c r="AX43" i="6"/>
  <c r="CA5" i="7"/>
  <c r="BM668" i="10"/>
  <c r="BN668" i="10"/>
  <c r="BM548" i="10"/>
  <c r="BN548" i="10"/>
  <c r="BM437" i="10"/>
  <c r="BN437" i="10"/>
  <c r="BM248" i="10"/>
  <c r="BN248" i="10"/>
  <c r="BM14" i="10"/>
  <c r="BN14" i="10"/>
  <c r="BM614" i="10"/>
  <c r="BN614" i="10"/>
  <c r="BM477" i="10"/>
  <c r="BN477" i="10"/>
  <c r="BM480" i="10"/>
  <c r="BN480" i="10"/>
  <c r="BM359" i="10"/>
  <c r="BN359" i="10"/>
  <c r="BM252" i="10"/>
  <c r="BN252" i="10"/>
  <c r="BM160" i="10"/>
  <c r="BN160" i="10"/>
  <c r="BM77" i="10"/>
  <c r="BN77" i="10"/>
  <c r="BM599" i="10"/>
  <c r="BN599" i="10"/>
  <c r="BM528" i="10"/>
  <c r="BN528" i="10"/>
  <c r="BM346" i="10"/>
  <c r="BN346" i="10"/>
  <c r="BM161" i="10"/>
  <c r="BN161" i="10"/>
  <c r="BM673" i="10"/>
  <c r="BN673" i="10"/>
  <c r="BM544" i="10"/>
  <c r="BN544" i="10"/>
  <c r="BM345" i="10"/>
  <c r="BN345" i="10"/>
  <c r="BM244" i="10"/>
  <c r="BN244" i="10"/>
  <c r="BM101" i="10"/>
  <c r="BN101" i="10"/>
  <c r="BM653" i="10"/>
  <c r="BN653" i="10"/>
  <c r="BM555" i="10"/>
  <c r="BN555" i="10"/>
  <c r="BM444" i="10"/>
  <c r="BN444" i="10"/>
  <c r="BM394" i="10"/>
  <c r="BN394" i="10"/>
  <c r="BM273" i="10"/>
  <c r="BN273" i="10"/>
  <c r="BM185" i="10"/>
  <c r="BN185" i="10"/>
  <c r="BM607" i="10"/>
  <c r="BN607" i="10"/>
  <c r="BM486" i="10"/>
  <c r="BN486" i="10"/>
  <c r="BM396" i="10"/>
  <c r="BN396" i="10"/>
  <c r="BM300" i="10"/>
  <c r="BN300" i="10"/>
  <c r="BM132" i="10"/>
  <c r="BN132" i="10"/>
  <c r="BM667" i="10"/>
  <c r="BN667" i="10"/>
  <c r="BM586" i="10"/>
  <c r="BN586" i="10"/>
  <c r="BM495" i="10"/>
  <c r="BN495" i="10"/>
  <c r="BM371" i="10"/>
  <c r="BN371" i="10"/>
  <c r="BM224" i="10"/>
  <c r="BN224" i="10"/>
  <c r="BM48" i="10"/>
  <c r="BN48" i="10"/>
  <c r="BM612" i="10"/>
  <c r="BN612" i="10"/>
  <c r="BM503" i="10"/>
  <c r="BN503" i="10"/>
  <c r="BM406" i="10"/>
  <c r="BN406" i="10"/>
  <c r="BM295" i="10"/>
  <c r="BN295" i="10"/>
  <c r="BM205" i="10"/>
  <c r="BN205" i="10"/>
  <c r="BM25" i="10"/>
  <c r="BN25" i="10"/>
  <c r="BM60" i="10"/>
  <c r="BN60" i="10"/>
  <c r="BM58" i="10"/>
  <c r="BN58" i="10"/>
  <c r="BM117" i="10"/>
  <c r="BN117" i="10"/>
  <c r="BM41" i="10"/>
  <c r="BN41" i="10"/>
  <c r="BM100" i="10"/>
  <c r="BN100" i="10"/>
  <c r="BM6" i="10"/>
  <c r="BN6" i="10"/>
  <c r="BM51" i="10"/>
  <c r="BN51" i="10"/>
  <c r="BM106" i="10"/>
  <c r="BN106" i="10"/>
  <c r="BM130" i="10"/>
  <c r="BN130" i="10"/>
  <c r="BM108" i="10"/>
  <c r="BN108" i="10"/>
  <c r="BM49" i="10"/>
  <c r="BN49" i="10"/>
  <c r="BM114" i="10"/>
  <c r="BN114" i="10"/>
  <c r="BM194" i="10"/>
  <c r="BN194" i="10"/>
  <c r="BM179" i="10"/>
  <c r="BN179" i="10"/>
  <c r="BM176" i="10"/>
  <c r="BN176" i="10"/>
  <c r="BM199" i="10"/>
  <c r="BN199" i="10"/>
  <c r="BM219" i="10"/>
  <c r="BN219" i="10"/>
  <c r="BM279" i="10"/>
  <c r="BN279" i="10"/>
  <c r="BM249" i="10"/>
  <c r="BN249" i="10"/>
  <c r="BM282" i="10"/>
  <c r="BN282" i="10"/>
  <c r="BM259" i="10"/>
  <c r="BN259" i="10"/>
  <c r="BM275" i="10"/>
  <c r="BN275" i="10"/>
  <c r="BM318" i="10"/>
  <c r="BN318" i="10"/>
  <c r="BM350" i="10"/>
  <c r="BN350" i="10"/>
  <c r="BM343" i="10"/>
  <c r="BN343" i="10"/>
  <c r="BM414" i="10"/>
  <c r="BN414" i="10"/>
  <c r="BM398" i="10"/>
  <c r="BN398" i="10"/>
  <c r="BM390" i="10"/>
  <c r="BN390" i="10"/>
  <c r="BM447" i="10"/>
  <c r="BN447" i="10"/>
  <c r="BM464" i="10"/>
  <c r="BN464" i="10"/>
  <c r="BM487" i="10"/>
  <c r="BN487" i="10"/>
  <c r="BM505" i="10"/>
  <c r="BN505" i="10"/>
  <c r="BM518" i="10"/>
  <c r="BN518" i="10"/>
  <c r="BM507" i="10"/>
  <c r="BN507" i="10"/>
  <c r="BM565" i="10"/>
  <c r="BN565" i="10"/>
  <c r="BM582" i="10"/>
  <c r="BN582" i="10"/>
  <c r="BM601" i="10"/>
  <c r="BN601" i="10"/>
  <c r="BM609" i="10"/>
  <c r="BN609" i="10"/>
  <c r="BM639" i="10"/>
  <c r="BN639" i="10"/>
  <c r="BM650" i="10"/>
  <c r="BN650" i="10"/>
  <c r="CE53" i="6"/>
  <c r="CD31" i="6"/>
  <c r="AI36" i="6"/>
  <c r="AH13" i="6"/>
  <c r="CQ613" i="10"/>
  <c r="CQ484" i="10"/>
  <c r="CQ257" i="10"/>
  <c r="AH3" i="8" l="1"/>
  <c r="CA3" i="8"/>
  <c r="AX3" i="9"/>
  <c r="CP3" i="8"/>
  <c r="BL3" i="8"/>
  <c r="AI3" i="9"/>
  <c r="CD3" i="6"/>
  <c r="CF1" i="6"/>
  <c r="CB3" i="9"/>
  <c r="CP3" i="7"/>
  <c r="AH3" i="7"/>
  <c r="AW3" i="7"/>
  <c r="BL3" i="7"/>
  <c r="L3" i="7"/>
  <c r="CA3" i="7"/>
  <c r="AJ3" i="10"/>
  <c r="BN3" i="10"/>
  <c r="CC3" i="10"/>
  <c r="M3" i="10"/>
  <c r="CR3" i="10"/>
  <c r="AY3" i="10"/>
  <c r="AY3" i="6"/>
  <c r="AI3" i="6"/>
  <c r="CB3" i="10"/>
  <c r="CE3" i="6"/>
  <c r="AZ1" i="6"/>
  <c r="AX3" i="10"/>
  <c r="G2" i="10"/>
  <c r="H29" i="10"/>
  <c r="K58" i="9"/>
  <c r="K49" i="9"/>
  <c r="K57" i="9"/>
  <c r="K50" i="9"/>
  <c r="K34" i="9"/>
  <c r="K25" i="9"/>
  <c r="J2" i="9"/>
  <c r="K56" i="9"/>
  <c r="K21" i="9"/>
  <c r="K31" i="9"/>
  <c r="K26" i="9"/>
  <c r="K24" i="9"/>
  <c r="K8" i="9"/>
  <c r="K42" i="9"/>
  <c r="K41" i="9"/>
  <c r="K45" i="9"/>
  <c r="K17" i="9"/>
  <c r="K15" i="9"/>
  <c r="K13" i="9"/>
  <c r="K10" i="9"/>
  <c r="K9" i="9"/>
  <c r="K7" i="9"/>
  <c r="K47" i="9"/>
  <c r="K33" i="9"/>
  <c r="K32" i="9"/>
  <c r="K18" i="9"/>
  <c r="K37" i="9"/>
  <c r="K16" i="9"/>
  <c r="K51" i="9"/>
  <c r="K29" i="9"/>
  <c r="K44" i="9"/>
  <c r="K6" i="9"/>
  <c r="K38" i="9"/>
  <c r="K27" i="9"/>
  <c r="K53" i="9"/>
  <c r="K43" i="9"/>
  <c r="K30" i="9"/>
  <c r="K5" i="9"/>
  <c r="K55" i="9"/>
  <c r="K35" i="9"/>
  <c r="K22" i="9"/>
  <c r="K4" i="9"/>
  <c r="K39" i="9"/>
  <c r="K48" i="9"/>
  <c r="K54" i="9"/>
  <c r="K20" i="9"/>
  <c r="K23" i="9"/>
  <c r="K11" i="9"/>
  <c r="K52" i="9"/>
  <c r="K40" i="9"/>
  <c r="K19" i="9"/>
  <c r="K59" i="9"/>
  <c r="K28" i="9"/>
  <c r="K14" i="9"/>
  <c r="K12" i="9"/>
  <c r="K36" i="9"/>
  <c r="K46" i="9"/>
  <c r="AX3" i="6"/>
  <c r="G2" i="6"/>
  <c r="H2" i="6" s="1"/>
  <c r="H4" i="6"/>
  <c r="J61" i="8"/>
  <c r="J53" i="8"/>
  <c r="J45" i="8"/>
  <c r="J37" i="8"/>
  <c r="J29" i="8"/>
  <c r="J21" i="8"/>
  <c r="J13" i="8"/>
  <c r="J5" i="8"/>
  <c r="J71" i="8"/>
  <c r="J66" i="8"/>
  <c r="J57" i="8"/>
  <c r="J52" i="8"/>
  <c r="J51" i="8"/>
  <c r="J68" i="8"/>
  <c r="J69" i="8"/>
  <c r="J60" i="8"/>
  <c r="J39" i="8"/>
  <c r="J28" i="8"/>
  <c r="J22" i="8"/>
  <c r="J55" i="8"/>
  <c r="J33" i="8"/>
  <c r="J41" i="8"/>
  <c r="J35" i="8"/>
  <c r="J23" i="8"/>
  <c r="J12" i="8"/>
  <c r="J10" i="8"/>
  <c r="J50" i="8"/>
  <c r="J44" i="8"/>
  <c r="J36" i="8"/>
  <c r="J34" i="8"/>
  <c r="J25" i="8"/>
  <c r="J49" i="8"/>
  <c r="J67" i="8"/>
  <c r="J9" i="8"/>
  <c r="J20" i="8"/>
  <c r="J14" i="8"/>
  <c r="J15" i="8"/>
  <c r="I2" i="8"/>
  <c r="J17" i="8"/>
  <c r="J4" i="8"/>
  <c r="J19" i="8"/>
  <c r="J11" i="8"/>
  <c r="J48" i="8"/>
  <c r="J43" i="8"/>
  <c r="J42" i="8"/>
  <c r="J54" i="8"/>
  <c r="J8" i="8"/>
  <c r="J24" i="8"/>
  <c r="J59" i="8"/>
  <c r="J47" i="8"/>
  <c r="J27" i="8"/>
  <c r="J58" i="8"/>
  <c r="J62" i="8"/>
  <c r="J65" i="8"/>
  <c r="J18" i="8"/>
  <c r="J40" i="8"/>
  <c r="J70" i="8"/>
  <c r="J72" i="8"/>
  <c r="J63" i="8"/>
  <c r="J6" i="8"/>
  <c r="J7" i="8"/>
  <c r="J32" i="8"/>
  <c r="J16" i="8"/>
  <c r="J64" i="8"/>
  <c r="J30" i="8"/>
  <c r="J46" i="8"/>
  <c r="J26" i="8"/>
  <c r="J38" i="8"/>
  <c r="J31" i="8"/>
  <c r="J56" i="8"/>
  <c r="AI3" i="10"/>
  <c r="AG3" i="7"/>
  <c r="BK3" i="7"/>
  <c r="CU3" i="6"/>
  <c r="F2" i="7"/>
  <c r="G2" i="7" s="1"/>
  <c r="G4" i="7"/>
  <c r="AV3" i="7"/>
  <c r="CO3" i="7"/>
  <c r="BO3" i="6"/>
  <c r="L3" i="9"/>
  <c r="AH3" i="10"/>
  <c r="BM3" i="10"/>
  <c r="AJ1" i="6"/>
  <c r="BN3" i="6"/>
  <c r="BP1" i="6"/>
  <c r="L68" i="6"/>
  <c r="L52" i="6"/>
  <c r="L61" i="6"/>
  <c r="L20" i="6"/>
  <c r="L72" i="6"/>
  <c r="L57" i="6"/>
  <c r="L45" i="6"/>
  <c r="L38" i="6"/>
  <c r="L19" i="6"/>
  <c r="L69" i="6"/>
  <c r="L65" i="6"/>
  <c r="L58" i="6"/>
  <c r="L46" i="6"/>
  <c r="L41" i="6"/>
  <c r="L67" i="6"/>
  <c r="L63" i="6"/>
  <c r="L24" i="6"/>
  <c r="L48" i="6"/>
  <c r="L39" i="6"/>
  <c r="L25" i="6"/>
  <c r="L12" i="6"/>
  <c r="L35" i="6"/>
  <c r="L51" i="6"/>
  <c r="L40" i="6"/>
  <c r="L15" i="6"/>
  <c r="L29" i="6"/>
  <c r="L14" i="6"/>
  <c r="L6" i="6"/>
  <c r="L4" i="6"/>
  <c r="L16" i="6"/>
  <c r="L10" i="6"/>
  <c r="K2" i="6"/>
  <c r="L53" i="6"/>
  <c r="L11" i="6"/>
  <c r="L9" i="6"/>
  <c r="L26" i="6"/>
  <c r="L22" i="6"/>
  <c r="L55" i="6"/>
  <c r="L37" i="6"/>
  <c r="L5" i="6"/>
  <c r="L71" i="6"/>
  <c r="L73" i="6"/>
  <c r="L18" i="6"/>
  <c r="L23" i="6"/>
  <c r="L13" i="6"/>
  <c r="L34" i="6"/>
  <c r="L70" i="6"/>
  <c r="L36" i="6"/>
  <c r="L43" i="6"/>
  <c r="L66" i="6"/>
  <c r="L32" i="6"/>
  <c r="L42" i="6"/>
  <c r="L27" i="6"/>
  <c r="L44" i="6"/>
  <c r="L21" i="6"/>
  <c r="L28" i="6"/>
  <c r="L30" i="6"/>
  <c r="L62" i="6"/>
  <c r="L64" i="6"/>
  <c r="L56" i="6"/>
  <c r="L7" i="6"/>
  <c r="L60" i="6"/>
  <c r="L59" i="6"/>
  <c r="L49" i="6"/>
  <c r="L17" i="6"/>
  <c r="L54" i="6"/>
  <c r="L50" i="6"/>
  <c r="L47" i="6"/>
  <c r="L8" i="6"/>
  <c r="L31" i="6"/>
  <c r="L33" i="6"/>
  <c r="L673" i="10"/>
  <c r="L666" i="10"/>
  <c r="L670" i="10"/>
  <c r="L667" i="10"/>
  <c r="L659" i="10"/>
  <c r="L663" i="10"/>
  <c r="L662" i="10"/>
  <c r="L655" i="10"/>
  <c r="L658" i="10"/>
  <c r="L646" i="10"/>
  <c r="L650" i="10"/>
  <c r="L644" i="10"/>
  <c r="L642" i="10"/>
  <c r="L640" i="10"/>
  <c r="L641" i="10"/>
  <c r="L632" i="10"/>
  <c r="L639" i="10"/>
  <c r="L624" i="10"/>
  <c r="L620" i="10"/>
  <c r="L621" i="10"/>
  <c r="L623" i="10"/>
  <c r="L619" i="10"/>
  <c r="L613" i="10"/>
  <c r="L614" i="10"/>
  <c r="L607" i="10"/>
  <c r="L604" i="10"/>
  <c r="L617" i="10"/>
  <c r="L615" i="10"/>
  <c r="L599" i="10"/>
  <c r="L605" i="10"/>
  <c r="L594" i="10"/>
  <c r="L590" i="10"/>
  <c r="L582" i="10"/>
  <c r="L600" i="10"/>
  <c r="L596" i="10"/>
  <c r="L609" i="10"/>
  <c r="L595" i="10"/>
  <c r="L598" i="10"/>
  <c r="L584" i="10"/>
  <c r="L580" i="10"/>
  <c r="L583" i="10"/>
  <c r="L581" i="10"/>
  <c r="L579" i="10"/>
  <c r="L569" i="10"/>
  <c r="L578" i="10"/>
  <c r="L575" i="10"/>
  <c r="L571" i="10"/>
  <c r="L574" i="10"/>
  <c r="L562" i="10"/>
  <c r="L567" i="10"/>
  <c r="L565" i="10"/>
  <c r="L561" i="10"/>
  <c r="L553" i="10"/>
  <c r="L548" i="10"/>
  <c r="L543" i="10"/>
  <c r="L557" i="10"/>
  <c r="L549" i="10"/>
  <c r="L550" i="10"/>
  <c r="L534" i="10"/>
  <c r="L546" i="10"/>
  <c r="L556" i="10"/>
  <c r="L526" i="10"/>
  <c r="L531" i="10"/>
  <c r="L532" i="10"/>
  <c r="L533" i="10"/>
  <c r="L527" i="10"/>
  <c r="L545" i="10"/>
  <c r="L536" i="10"/>
  <c r="L511" i="10"/>
  <c r="L516" i="10"/>
  <c r="L524" i="10"/>
  <c r="L499" i="10"/>
  <c r="L522" i="10"/>
  <c r="L520" i="10"/>
  <c r="L507" i="10"/>
  <c r="L503" i="10"/>
  <c r="L518" i="10"/>
  <c r="L512" i="10"/>
  <c r="L505" i="10"/>
  <c r="L504" i="10"/>
  <c r="L500" i="10"/>
  <c r="L498" i="10"/>
  <c r="L523" i="10"/>
  <c r="L517" i="10"/>
  <c r="L515" i="10"/>
  <c r="L525" i="10"/>
  <c r="L510" i="10"/>
  <c r="L508" i="10"/>
  <c r="L483" i="10"/>
  <c r="L451" i="10"/>
  <c r="L441" i="10"/>
  <c r="L485" i="10"/>
  <c r="L482" i="10"/>
  <c r="L475" i="10"/>
  <c r="L493" i="10"/>
  <c r="L491" i="10"/>
  <c r="L489" i="10"/>
  <c r="L487" i="10"/>
  <c r="L477" i="10"/>
  <c r="L497" i="10"/>
  <c r="L495" i="10"/>
  <c r="L472" i="10"/>
  <c r="L466" i="10"/>
  <c r="L455" i="10"/>
  <c r="L461" i="10"/>
  <c r="L464" i="10"/>
  <c r="L467" i="10"/>
  <c r="L484" i="10"/>
  <c r="L476" i="10"/>
  <c r="L433" i="10"/>
  <c r="L471" i="10"/>
  <c r="L447" i="10"/>
  <c r="L443" i="10"/>
  <c r="L434" i="10"/>
  <c r="L459" i="10"/>
  <c r="L452" i="10"/>
  <c r="L437" i="10"/>
  <c r="L427" i="10"/>
  <c r="L422" i="10"/>
  <c r="L449" i="10"/>
  <c r="L440" i="10"/>
  <c r="L425" i="10"/>
  <c r="L450" i="10"/>
  <c r="L445" i="10"/>
  <c r="L448" i="10"/>
  <c r="L446" i="10"/>
  <c r="L438" i="10"/>
  <c r="L457" i="10"/>
  <c r="L442" i="10"/>
  <c r="L456" i="10"/>
  <c r="L453" i="10"/>
  <c r="L426" i="10"/>
  <c r="L423" i="10"/>
  <c r="L435" i="10"/>
  <c r="L398" i="10"/>
  <c r="L418" i="10"/>
  <c r="L430" i="10"/>
  <c r="L417" i="10"/>
  <c r="L413" i="10"/>
  <c r="L384" i="10"/>
  <c r="L409" i="10"/>
  <c r="L407" i="10"/>
  <c r="L360" i="10"/>
  <c r="L328" i="10"/>
  <c r="L405" i="10"/>
  <c r="L385" i="10"/>
  <c r="L380" i="10"/>
  <c r="L375" i="10"/>
  <c r="L416" i="10"/>
  <c r="L403" i="10"/>
  <c r="L404" i="10"/>
  <c r="L402" i="10"/>
  <c r="L400" i="10"/>
  <c r="L399" i="10"/>
  <c r="L386" i="10"/>
  <c r="L381" i="10"/>
  <c r="L378" i="10"/>
  <c r="L397" i="10"/>
  <c r="L392" i="10"/>
  <c r="L390" i="10"/>
  <c r="L368" i="10"/>
  <c r="L382" i="10"/>
  <c r="L376" i="10"/>
  <c r="L391" i="10"/>
  <c r="L388" i="10"/>
  <c r="L383" i="10"/>
  <c r="L395" i="10"/>
  <c r="L370" i="10"/>
  <c r="L365" i="10"/>
  <c r="L353" i="10"/>
  <c r="L343" i="10"/>
  <c r="L356" i="10"/>
  <c r="L348" i="10"/>
  <c r="L352" i="10"/>
  <c r="L336" i="10"/>
  <c r="L350" i="10"/>
  <c r="L344" i="10"/>
  <c r="L346" i="10"/>
  <c r="L315" i="10"/>
  <c r="L283" i="10"/>
  <c r="L314" i="10"/>
  <c r="L291" i="10"/>
  <c r="L319" i="10"/>
  <c r="L313" i="10"/>
  <c r="L312" i="10"/>
  <c r="L296" i="10"/>
  <c r="L287" i="10"/>
  <c r="L322" i="10"/>
  <c r="L308" i="10"/>
  <c r="L326" i="10"/>
  <c r="L307" i="10"/>
  <c r="L301" i="10"/>
  <c r="L266" i="10"/>
  <c r="L333" i="10"/>
  <c r="L321" i="10"/>
  <c r="L298" i="10"/>
  <c r="L282" i="10"/>
  <c r="L277" i="10"/>
  <c r="L281" i="10"/>
  <c r="L271" i="10"/>
  <c r="L303" i="10"/>
  <c r="L324" i="10"/>
  <c r="L299" i="10"/>
  <c r="L276" i="10"/>
  <c r="L275" i="10"/>
  <c r="L264" i="10"/>
  <c r="L267" i="10"/>
  <c r="L265" i="10"/>
  <c r="L253" i="10"/>
  <c r="L252" i="10"/>
  <c r="L237" i="10"/>
  <c r="L235" i="10"/>
  <c r="L260" i="10"/>
  <c r="L269" i="10"/>
  <c r="L219" i="10"/>
  <c r="L258" i="10"/>
  <c r="L263" i="10"/>
  <c r="L259" i="10"/>
  <c r="L251" i="10"/>
  <c r="L249" i="10"/>
  <c r="L243" i="10"/>
  <c r="L233" i="10"/>
  <c r="L212" i="10"/>
  <c r="L234" i="10"/>
  <c r="L228" i="10"/>
  <c r="L216" i="10"/>
  <c r="L227" i="10"/>
  <c r="L224" i="10"/>
  <c r="L211" i="10"/>
  <c r="L210" i="10"/>
  <c r="L208" i="10"/>
  <c r="L207" i="10"/>
  <c r="L203" i="10"/>
  <c r="L202" i="10"/>
  <c r="L221" i="10"/>
  <c r="L186" i="10"/>
  <c r="L174" i="10"/>
  <c r="L199" i="10"/>
  <c r="L178" i="10"/>
  <c r="L162" i="10"/>
  <c r="L154" i="10"/>
  <c r="L147" i="10"/>
  <c r="L115" i="10"/>
  <c r="L83" i="10"/>
  <c r="L51" i="10"/>
  <c r="L170" i="10"/>
  <c r="L167" i="10"/>
  <c r="L152" i="10"/>
  <c r="L11" i="10"/>
  <c r="L187" i="10"/>
  <c r="L171" i="10"/>
  <c r="L198" i="10"/>
  <c r="L166" i="10"/>
  <c r="L163" i="10"/>
  <c r="L161" i="10"/>
  <c r="L160" i="10"/>
  <c r="L158" i="10"/>
  <c r="L145" i="10"/>
  <c r="L193" i="10"/>
  <c r="L177" i="10"/>
  <c r="L175" i="10"/>
  <c r="L156" i="10"/>
  <c r="L155" i="10"/>
  <c r="L194" i="10"/>
  <c r="L185" i="10"/>
  <c r="L184" i="10"/>
  <c r="L172" i="10"/>
  <c r="L139" i="10"/>
  <c r="L131" i="10"/>
  <c r="L123" i="10"/>
  <c r="L113" i="10"/>
  <c r="L111" i="10"/>
  <c r="L103" i="10"/>
  <c r="L128" i="10"/>
  <c r="L99" i="10"/>
  <c r="L76" i="10"/>
  <c r="L75" i="10"/>
  <c r="L59" i="10"/>
  <c r="L151" i="10"/>
  <c r="L129" i="10"/>
  <c r="L108" i="10"/>
  <c r="L107" i="10"/>
  <c r="L91" i="10"/>
  <c r="L64" i="10"/>
  <c r="L19" i="10"/>
  <c r="L140" i="10"/>
  <c r="L96" i="10"/>
  <c r="L65" i="10"/>
  <c r="L60" i="10"/>
  <c r="L144" i="10"/>
  <c r="L69" i="10"/>
  <c r="L49" i="10"/>
  <c r="L43" i="10"/>
  <c r="L116" i="10"/>
  <c r="L112" i="10"/>
  <c r="L104" i="10"/>
  <c r="L101" i="10"/>
  <c r="L74" i="10"/>
  <c r="L150" i="10"/>
  <c r="L135" i="10"/>
  <c r="L133" i="10"/>
  <c r="L119" i="10"/>
  <c r="L106" i="10"/>
  <c r="L98" i="10"/>
  <c r="L82" i="10"/>
  <c r="L77" i="10"/>
  <c r="L130" i="10"/>
  <c r="L124" i="10"/>
  <c r="L114" i="10"/>
  <c r="L109" i="10"/>
  <c r="L81" i="10"/>
  <c r="L79" i="10"/>
  <c r="L71" i="10"/>
  <c r="L53" i="10"/>
  <c r="L36" i="10"/>
  <c r="L35" i="10"/>
  <c r="L33" i="10"/>
  <c r="L31" i="10"/>
  <c r="L45" i="10"/>
  <c r="L44" i="10"/>
  <c r="L21" i="10"/>
  <c r="L8" i="10"/>
  <c r="L42" i="10"/>
  <c r="L12" i="10"/>
  <c r="L57" i="10"/>
  <c r="L40" i="10"/>
  <c r="L32" i="10"/>
  <c r="L23" i="10"/>
  <c r="L66" i="10"/>
  <c r="L47" i="10"/>
  <c r="L37" i="10"/>
  <c r="L13" i="10"/>
  <c r="L4" i="10"/>
  <c r="L50" i="10"/>
  <c r="L20" i="10"/>
  <c r="L67" i="10"/>
  <c r="L52" i="10"/>
  <c r="L48" i="10"/>
  <c r="L16" i="10"/>
  <c r="L7" i="10"/>
  <c r="L27" i="10"/>
  <c r="L25" i="10"/>
  <c r="L17" i="10"/>
  <c r="L15" i="10"/>
  <c r="L10" i="10"/>
  <c r="K2" i="10"/>
  <c r="L5" i="10"/>
  <c r="L30" i="10"/>
  <c r="L38" i="10"/>
  <c r="L127" i="10"/>
  <c r="L122" i="10"/>
  <c r="L92" i="10"/>
  <c r="L87" i="10"/>
  <c r="L120" i="10"/>
  <c r="L28" i="10"/>
  <c r="L34" i="10"/>
  <c r="L41" i="10"/>
  <c r="L46" i="10"/>
  <c r="L73" i="10"/>
  <c r="L56" i="10"/>
  <c r="L72" i="10"/>
  <c r="L90" i="10"/>
  <c r="L102" i="10"/>
  <c r="L80" i="10"/>
  <c r="L24" i="10"/>
  <c r="L63" i="10"/>
  <c r="L84" i="10"/>
  <c r="L29" i="10"/>
  <c r="L26" i="10"/>
  <c r="L68" i="10"/>
  <c r="L95" i="10"/>
  <c r="L58" i="10"/>
  <c r="L88" i="10"/>
  <c r="L39" i="10"/>
  <c r="L9" i="10"/>
  <c r="L78" i="10"/>
  <c r="L55" i="10"/>
  <c r="L105" i="10"/>
  <c r="L62" i="10"/>
  <c r="L138" i="10"/>
  <c r="L14" i="10"/>
  <c r="L141" i="10"/>
  <c r="L54" i="10"/>
  <c r="L153" i="10"/>
  <c r="L165" i="10"/>
  <c r="L241" i="10"/>
  <c r="L270" i="10"/>
  <c r="L300" i="10"/>
  <c r="L289" i="10"/>
  <c r="L302" i="10"/>
  <c r="L304" i="10"/>
  <c r="L341" i="10"/>
  <c r="L362" i="10"/>
  <c r="L335" i="10"/>
  <c r="L358" i="10"/>
  <c r="L286" i="10"/>
  <c r="L342" i="10"/>
  <c r="L349" i="10"/>
  <c r="L415" i="10"/>
  <c r="L519" i="10"/>
  <c r="L559" i="10"/>
  <c r="L573" i="10"/>
  <c r="L588" i="10"/>
  <c r="L593" i="10"/>
  <c r="L577" i="10"/>
  <c r="L591" i="10"/>
  <c r="L602" i="10"/>
  <c r="L601" i="10"/>
  <c r="L656" i="10"/>
  <c r="L653" i="10"/>
  <c r="L674" i="10"/>
  <c r="L672" i="10"/>
  <c r="L97" i="10"/>
  <c r="L94" i="10"/>
  <c r="L209" i="10"/>
  <c r="L179" i="10"/>
  <c r="L132" i="10"/>
  <c r="L149" i="10"/>
  <c r="L159" i="10"/>
  <c r="L173" i="10"/>
  <c r="L230" i="10"/>
  <c r="L292" i="10"/>
  <c r="L240" i="10"/>
  <c r="L247" i="10"/>
  <c r="L334" i="10"/>
  <c r="L361" i="10"/>
  <c r="L359" i="10"/>
  <c r="L354" i="10"/>
  <c r="L357" i="10"/>
  <c r="L374" i="10"/>
  <c r="L389" i="10"/>
  <c r="L393" i="10"/>
  <c r="L462" i="10"/>
  <c r="L479" i="10"/>
  <c r="L460" i="10"/>
  <c r="L514" i="10"/>
  <c r="L541" i="10"/>
  <c r="L563" i="10"/>
  <c r="L576" i="10"/>
  <c r="L589" i="10"/>
  <c r="L608" i="10"/>
  <c r="L611" i="10"/>
  <c r="L622" i="10"/>
  <c r="L626" i="10"/>
  <c r="L648" i="10"/>
  <c r="L652" i="10"/>
  <c r="L654" i="10"/>
  <c r="L668" i="10"/>
  <c r="L22" i="10"/>
  <c r="L137" i="10"/>
  <c r="L110" i="10"/>
  <c r="L188" i="10"/>
  <c r="L222" i="10"/>
  <c r="L176" i="10"/>
  <c r="L213" i="10"/>
  <c r="L262" i="10"/>
  <c r="L278" i="10"/>
  <c r="L261" i="10"/>
  <c r="L256" i="10"/>
  <c r="L285" i="10"/>
  <c r="L306" i="10"/>
  <c r="L327" i="10"/>
  <c r="L297" i="10"/>
  <c r="L248" i="10"/>
  <c r="L316" i="10"/>
  <c r="L339" i="10"/>
  <c r="L371" i="10"/>
  <c r="L323" i="10"/>
  <c r="L394" i="10"/>
  <c r="L379" i="10"/>
  <c r="L372" i="10"/>
  <c r="L436" i="10"/>
  <c r="L481" i="10"/>
  <c r="L488" i="10"/>
  <c r="L506" i="10"/>
  <c r="L540" i="10"/>
  <c r="L542" i="10"/>
  <c r="L554" i="10"/>
  <c r="L568" i="10"/>
  <c r="L592" i="10"/>
  <c r="L606" i="10"/>
  <c r="L585" i="10"/>
  <c r="L616" i="10"/>
  <c r="L612" i="10"/>
  <c r="L643" i="10"/>
  <c r="L117" i="10"/>
  <c r="L146" i="10"/>
  <c r="L164" i="10"/>
  <c r="L183" i="10"/>
  <c r="L191" i="10"/>
  <c r="L181" i="10"/>
  <c r="L200" i="10"/>
  <c r="L229" i="10"/>
  <c r="L238" i="10"/>
  <c r="L246" i="10"/>
  <c r="L272" i="10"/>
  <c r="L317" i="10"/>
  <c r="L273" i="10"/>
  <c r="L288" i="10"/>
  <c r="L329" i="10"/>
  <c r="L351" i="10"/>
  <c r="L320" i="10"/>
  <c r="L401" i="10"/>
  <c r="L408" i="10"/>
  <c r="L410" i="10"/>
  <c r="L419" i="10"/>
  <c r="L480" i="10"/>
  <c r="L490" i="10"/>
  <c r="L458" i="10"/>
  <c r="L529" i="10"/>
  <c r="L530" i="10"/>
  <c r="L535" i="10"/>
  <c r="L538" i="10"/>
  <c r="L547" i="10"/>
  <c r="L628" i="10"/>
  <c r="L631" i="10"/>
  <c r="L651" i="10"/>
  <c r="L664" i="10"/>
  <c r="L100" i="10"/>
  <c r="L93" i="10"/>
  <c r="L125" i="10"/>
  <c r="L18" i="10"/>
  <c r="L136" i="10"/>
  <c r="L134" i="10"/>
  <c r="L118" i="10"/>
  <c r="L196" i="10"/>
  <c r="L226" i="10"/>
  <c r="L268" i="10"/>
  <c r="L294" i="10"/>
  <c r="L274" i="10"/>
  <c r="L293" i="10"/>
  <c r="L242" i="10"/>
  <c r="L337" i="10"/>
  <c r="L330" i="10"/>
  <c r="L338" i="10"/>
  <c r="L340" i="10"/>
  <c r="L331" i="10"/>
  <c r="L318" i="10"/>
  <c r="L373" i="10"/>
  <c r="L369" i="10"/>
  <c r="L396" i="10"/>
  <c r="L377" i="10"/>
  <c r="L387" i="10"/>
  <c r="L414" i="10"/>
  <c r="L469" i="10"/>
  <c r="L444" i="10"/>
  <c r="L463" i="10"/>
  <c r="L470" i="10"/>
  <c r="L492" i="10"/>
  <c r="L496" i="10"/>
  <c r="L494" i="10"/>
  <c r="L560" i="10"/>
  <c r="L587" i="10"/>
  <c r="L610" i="10"/>
  <c r="L618" i="10"/>
  <c r="L637" i="10"/>
  <c r="L629" i="10"/>
  <c r="L635" i="10"/>
  <c r="L665" i="10"/>
  <c r="L671" i="10"/>
  <c r="L61" i="10"/>
  <c r="L148" i="10"/>
  <c r="L143" i="10"/>
  <c r="L169" i="10"/>
  <c r="L168" i="10"/>
  <c r="L220" i="10"/>
  <c r="L157" i="10"/>
  <c r="L223" i="10"/>
  <c r="L239" i="10"/>
  <c r="L284" i="10"/>
  <c r="L232" i="10"/>
  <c r="L305" i="10"/>
  <c r="L290" i="10"/>
  <c r="L311" i="10"/>
  <c r="L345" i="10"/>
  <c r="L367" i="10"/>
  <c r="L363" i="10"/>
  <c r="L406" i="10"/>
  <c r="L355" i="10"/>
  <c r="L411" i="10"/>
  <c r="L424" i="10"/>
  <c r="L428" i="10"/>
  <c r="L429" i="10"/>
  <c r="L431" i="10"/>
  <c r="L412" i="10"/>
  <c r="L439" i="10"/>
  <c r="L465" i="10"/>
  <c r="L513" i="10"/>
  <c r="L555" i="10"/>
  <c r="L552" i="10"/>
  <c r="L634" i="10"/>
  <c r="L657" i="10"/>
  <c r="L661" i="10"/>
  <c r="L669" i="10"/>
  <c r="L121" i="10"/>
  <c r="L6" i="10"/>
  <c r="L85" i="10"/>
  <c r="L180" i="10"/>
  <c r="L195" i="10"/>
  <c r="L86" i="10"/>
  <c r="L205" i="10"/>
  <c r="L206" i="10"/>
  <c r="L190" i="10"/>
  <c r="L192" i="10"/>
  <c r="L217" i="10"/>
  <c r="L218" i="10"/>
  <c r="L236" i="10"/>
  <c r="L244" i="10"/>
  <c r="L250" i="10"/>
  <c r="L280" i="10"/>
  <c r="L295" i="10"/>
  <c r="L310" i="10"/>
  <c r="L245" i="10"/>
  <c r="L364" i="10"/>
  <c r="L366" i="10"/>
  <c r="L432" i="10"/>
  <c r="L468" i="10"/>
  <c r="L501" i="10"/>
  <c r="L474" i="10"/>
  <c r="L528" i="10"/>
  <c r="L539" i="10"/>
  <c r="L509" i="10"/>
  <c r="L537" i="10"/>
  <c r="L551" i="10"/>
  <c r="L566" i="10"/>
  <c r="L564" i="10"/>
  <c r="L586" i="10"/>
  <c r="L597" i="10"/>
  <c r="L572" i="10"/>
  <c r="L603" i="10"/>
  <c r="L625" i="10"/>
  <c r="L627" i="10"/>
  <c r="L636" i="10"/>
  <c r="L649" i="10"/>
  <c r="L647" i="10"/>
  <c r="L660" i="10"/>
  <c r="L126" i="10"/>
  <c r="L89" i="10"/>
  <c r="L142" i="10"/>
  <c r="L70" i="10"/>
  <c r="L182" i="10"/>
  <c r="L204" i="10"/>
  <c r="L197" i="10"/>
  <c r="L201" i="10"/>
  <c r="L214" i="10"/>
  <c r="L215" i="10"/>
  <c r="L189" i="10"/>
  <c r="L231" i="10"/>
  <c r="L279" i="10"/>
  <c r="L225" i="10"/>
  <c r="L255" i="10"/>
  <c r="L257" i="10"/>
  <c r="L309" i="10"/>
  <c r="L325" i="10"/>
  <c r="L347" i="10"/>
  <c r="L332" i="10"/>
  <c r="L254" i="10"/>
  <c r="L421" i="10"/>
  <c r="L420" i="10"/>
  <c r="L478" i="10"/>
  <c r="L473" i="10"/>
  <c r="L486" i="10"/>
  <c r="L454" i="10"/>
  <c r="L502" i="10"/>
  <c r="L521" i="10"/>
  <c r="L544" i="10"/>
  <c r="L558" i="10"/>
  <c r="L570" i="10"/>
  <c r="L633" i="10"/>
  <c r="L638" i="10"/>
  <c r="L630" i="10"/>
  <c r="L645" i="10"/>
  <c r="K9" i="7"/>
  <c r="J2" i="7"/>
  <c r="K21" i="7"/>
  <c r="K17" i="7"/>
  <c r="K14" i="7"/>
  <c r="K4" i="7"/>
  <c r="K20" i="7"/>
  <c r="K13" i="7"/>
  <c r="K12" i="7"/>
  <c r="K8" i="7"/>
  <c r="K23" i="7"/>
  <c r="K16" i="7"/>
  <c r="K11" i="7"/>
  <c r="K5" i="7"/>
  <c r="K18" i="7"/>
  <c r="K7" i="7"/>
  <c r="K10" i="7"/>
  <c r="K19" i="7"/>
  <c r="K15" i="7"/>
  <c r="K6" i="7"/>
  <c r="K22" i="7"/>
  <c r="M3" i="6"/>
  <c r="CT3" i="6"/>
  <c r="CV1" i="6"/>
  <c r="K3" i="8"/>
  <c r="K3" i="7" l="1"/>
  <c r="L3" i="10"/>
  <c r="I64" i="8"/>
  <c r="I62" i="8"/>
  <c r="I71" i="8"/>
  <c r="I66" i="8"/>
  <c r="I37" i="8"/>
  <c r="I36" i="8"/>
  <c r="I70" i="8"/>
  <c r="I67" i="8"/>
  <c r="I4" i="8"/>
  <c r="I47" i="8"/>
  <c r="I39" i="8"/>
  <c r="I28" i="8"/>
  <c r="I72" i="8"/>
  <c r="I69" i="8"/>
  <c r="I55" i="8"/>
  <c r="I46" i="8"/>
  <c r="I20" i="8"/>
  <c r="I53" i="8"/>
  <c r="I61" i="8"/>
  <c r="I52" i="8"/>
  <c r="I45" i="8"/>
  <c r="I29" i="8"/>
  <c r="I60" i="8"/>
  <c r="I50" i="8"/>
  <c r="I44" i="8"/>
  <c r="I38" i="8"/>
  <c r="I34" i="8"/>
  <c r="I21" i="8"/>
  <c r="I22" i="8"/>
  <c r="I12" i="8"/>
  <c r="I6" i="8"/>
  <c r="I13" i="8"/>
  <c r="I10" i="8"/>
  <c r="I15" i="8"/>
  <c r="I23" i="8"/>
  <c r="I5" i="8"/>
  <c r="I14" i="8"/>
  <c r="I41" i="8"/>
  <c r="I32" i="8"/>
  <c r="I16" i="8"/>
  <c r="I65" i="8"/>
  <c r="I30" i="8"/>
  <c r="I35" i="8"/>
  <c r="I25" i="8"/>
  <c r="I51" i="8"/>
  <c r="I49" i="8"/>
  <c r="I63" i="8"/>
  <c r="I9" i="8"/>
  <c r="I31" i="8"/>
  <c r="I56" i="8"/>
  <c r="I18" i="8"/>
  <c r="I11" i="8"/>
  <c r="I19" i="8"/>
  <c r="I48" i="8"/>
  <c r="I8" i="8"/>
  <c r="I17" i="8"/>
  <c r="I57" i="8"/>
  <c r="I7" i="8"/>
  <c r="I24" i="8"/>
  <c r="I58" i="8"/>
  <c r="I27" i="8"/>
  <c r="I43" i="8"/>
  <c r="I33" i="8"/>
  <c r="I68" i="8"/>
  <c r="I26" i="8"/>
  <c r="I42" i="8"/>
  <c r="I54" i="8"/>
  <c r="I59" i="8"/>
  <c r="I40" i="8"/>
  <c r="K53" i="6"/>
  <c r="K14" i="6"/>
  <c r="K68" i="6"/>
  <c r="K52" i="6"/>
  <c r="K17" i="6"/>
  <c r="K70" i="6"/>
  <c r="K62" i="6"/>
  <c r="K25" i="6"/>
  <c r="K6" i="6"/>
  <c r="K4" i="6"/>
  <c r="K57" i="6"/>
  <c r="K45" i="6"/>
  <c r="K38" i="6"/>
  <c r="K65" i="6"/>
  <c r="K10" i="6"/>
  <c r="K22" i="6"/>
  <c r="K7" i="6"/>
  <c r="K56" i="6"/>
  <c r="K32" i="6"/>
  <c r="K28" i="6"/>
  <c r="K24" i="6"/>
  <c r="K18" i="6"/>
  <c r="K34" i="6"/>
  <c r="K29" i="6"/>
  <c r="K21" i="6"/>
  <c r="K16" i="6"/>
  <c r="J2" i="6"/>
  <c r="K26" i="6"/>
  <c r="K9" i="6"/>
  <c r="K43" i="6"/>
  <c r="K36" i="6"/>
  <c r="K50" i="6"/>
  <c r="K64" i="6"/>
  <c r="K59" i="6"/>
  <c r="K15" i="6"/>
  <c r="K47" i="6"/>
  <c r="K5" i="6"/>
  <c r="K46" i="6"/>
  <c r="K48" i="6"/>
  <c r="K71" i="6"/>
  <c r="K31" i="6"/>
  <c r="K55" i="6"/>
  <c r="K41" i="6"/>
  <c r="K37" i="6"/>
  <c r="K20" i="6"/>
  <c r="K39" i="6"/>
  <c r="K66" i="6"/>
  <c r="K61" i="6"/>
  <c r="K67" i="6"/>
  <c r="K42" i="6"/>
  <c r="K8" i="6"/>
  <c r="K13" i="6"/>
  <c r="K54" i="6"/>
  <c r="K60" i="6"/>
  <c r="K33" i="6"/>
  <c r="K12" i="6"/>
  <c r="K19" i="6"/>
  <c r="K49" i="6"/>
  <c r="K69" i="6"/>
  <c r="K63" i="6"/>
  <c r="K11" i="6"/>
  <c r="K44" i="6"/>
  <c r="K72" i="6"/>
  <c r="K30" i="6"/>
  <c r="K73" i="6"/>
  <c r="K35" i="6"/>
  <c r="K23" i="6"/>
  <c r="K27" i="6"/>
  <c r="K51" i="6"/>
  <c r="K40" i="6"/>
  <c r="K58" i="6"/>
  <c r="L3" i="6"/>
  <c r="J56" i="9"/>
  <c r="J54" i="9"/>
  <c r="J57" i="9"/>
  <c r="J36" i="9"/>
  <c r="J33" i="9"/>
  <c r="J58" i="9"/>
  <c r="J50" i="9"/>
  <c r="J46" i="9"/>
  <c r="J35" i="9"/>
  <c r="J32" i="9"/>
  <c r="J25" i="9"/>
  <c r="J18" i="9"/>
  <c r="J49" i="9"/>
  <c r="J12" i="9"/>
  <c r="J6" i="9"/>
  <c r="J31" i="9"/>
  <c r="J26" i="9"/>
  <c r="J8" i="9"/>
  <c r="J42" i="9"/>
  <c r="J23" i="9"/>
  <c r="J41" i="9"/>
  <c r="J34" i="9"/>
  <c r="J22" i="9"/>
  <c r="J59" i="9"/>
  <c r="J28" i="9"/>
  <c r="J11" i="9"/>
  <c r="J27" i="9"/>
  <c r="J17" i="9"/>
  <c r="J15" i="9"/>
  <c r="J10" i="9"/>
  <c r="J9" i="9"/>
  <c r="J7" i="9"/>
  <c r="J14" i="9"/>
  <c r="J24" i="9"/>
  <c r="J19" i="9"/>
  <c r="J44" i="9"/>
  <c r="J39" i="9"/>
  <c r="J30" i="9"/>
  <c r="J48" i="9"/>
  <c r="J29" i="9"/>
  <c r="J52" i="9"/>
  <c r="J20" i="9"/>
  <c r="J38" i="9"/>
  <c r="J4" i="9"/>
  <c r="J16" i="9"/>
  <c r="J13" i="9"/>
  <c r="J43" i="9"/>
  <c r="J37" i="9"/>
  <c r="J45" i="9"/>
  <c r="J47" i="9"/>
  <c r="J53" i="9"/>
  <c r="J51" i="9"/>
  <c r="J40" i="9"/>
  <c r="J21" i="9"/>
  <c r="J55" i="9"/>
  <c r="J5" i="9"/>
  <c r="K670" i="10"/>
  <c r="K666" i="10"/>
  <c r="K662" i="10"/>
  <c r="K669" i="10"/>
  <c r="K668" i="10"/>
  <c r="K658" i="10"/>
  <c r="K659" i="10"/>
  <c r="K663" i="10"/>
  <c r="K655" i="10"/>
  <c r="K660" i="10"/>
  <c r="K657" i="10"/>
  <c r="K653" i="10"/>
  <c r="K650" i="10"/>
  <c r="K646" i="10"/>
  <c r="K642" i="10"/>
  <c r="K632" i="10"/>
  <c r="K639" i="10"/>
  <c r="K640" i="10"/>
  <c r="K633" i="10"/>
  <c r="K620" i="10"/>
  <c r="K615" i="10"/>
  <c r="K624" i="10"/>
  <c r="K616" i="10"/>
  <c r="K610" i="10"/>
  <c r="K582" i="10"/>
  <c r="K613" i="10"/>
  <c r="K614" i="10"/>
  <c r="K609" i="10"/>
  <c r="K605" i="10"/>
  <c r="K604" i="10"/>
  <c r="K598" i="10"/>
  <c r="K602" i="10"/>
  <c r="K590" i="10"/>
  <c r="K600" i="10"/>
  <c r="K585" i="10"/>
  <c r="K595" i="10"/>
  <c r="K591" i="10"/>
  <c r="K601" i="10"/>
  <c r="K593" i="10"/>
  <c r="K583" i="10"/>
  <c r="K581" i="10"/>
  <c r="K586" i="10"/>
  <c r="K578" i="10"/>
  <c r="K575" i="10"/>
  <c r="K574" i="10"/>
  <c r="K562" i="10"/>
  <c r="K579" i="10"/>
  <c r="K569" i="10"/>
  <c r="K568" i="10"/>
  <c r="K557" i="10"/>
  <c r="K552" i="10"/>
  <c r="K553" i="10"/>
  <c r="K548" i="10"/>
  <c r="K549" i="10"/>
  <c r="K550" i="10"/>
  <c r="K541" i="10"/>
  <c r="K534" i="10"/>
  <c r="K546" i="10"/>
  <c r="K559" i="10"/>
  <c r="K525" i="10"/>
  <c r="K543" i="10"/>
  <c r="K533" i="10"/>
  <c r="K527" i="10"/>
  <c r="K537" i="10"/>
  <c r="K526" i="10"/>
  <c r="K519" i="10"/>
  <c r="K510" i="10"/>
  <c r="K529" i="10"/>
  <c r="K511" i="10"/>
  <c r="K491" i="10"/>
  <c r="K476" i="10"/>
  <c r="K471" i="10"/>
  <c r="K499" i="10"/>
  <c r="K522" i="10"/>
  <c r="K521" i="10"/>
  <c r="K520" i="10"/>
  <c r="K513" i="10"/>
  <c r="K509" i="10"/>
  <c r="K507" i="10"/>
  <c r="K518" i="10"/>
  <c r="K512" i="10"/>
  <c r="K504" i="10"/>
  <c r="K523" i="10"/>
  <c r="K517" i="10"/>
  <c r="K515" i="10"/>
  <c r="K472" i="10"/>
  <c r="K490" i="10"/>
  <c r="K488" i="10"/>
  <c r="K502" i="10"/>
  <c r="K500" i="10"/>
  <c r="K494" i="10"/>
  <c r="K475" i="10"/>
  <c r="K464" i="10"/>
  <c r="K487" i="10"/>
  <c r="K477" i="10"/>
  <c r="K496" i="10"/>
  <c r="K495" i="10"/>
  <c r="K483" i="10"/>
  <c r="K474" i="10"/>
  <c r="K466" i="10"/>
  <c r="K478" i="10"/>
  <c r="K468" i="10"/>
  <c r="K452" i="10"/>
  <c r="K467" i="10"/>
  <c r="K459" i="10"/>
  <c r="K458" i="10"/>
  <c r="K454" i="10"/>
  <c r="K456" i="10"/>
  <c r="K433" i="10"/>
  <c r="K409" i="10"/>
  <c r="K455" i="10"/>
  <c r="K434" i="10"/>
  <c r="K444" i="10"/>
  <c r="K427" i="10"/>
  <c r="K422" i="10"/>
  <c r="K451" i="10"/>
  <c r="K440" i="10"/>
  <c r="K445" i="10"/>
  <c r="K441" i="10"/>
  <c r="K446" i="10"/>
  <c r="K435" i="10"/>
  <c r="K442" i="10"/>
  <c r="K436" i="10"/>
  <c r="K430" i="10"/>
  <c r="K420" i="10"/>
  <c r="K417" i="10"/>
  <c r="K413" i="10"/>
  <c r="K418" i="10"/>
  <c r="K428" i="10"/>
  <c r="K425" i="10"/>
  <c r="K384" i="10"/>
  <c r="K352" i="10"/>
  <c r="K414" i="10"/>
  <c r="K390" i="10"/>
  <c r="K405" i="10"/>
  <c r="K398" i="10"/>
  <c r="K412" i="10"/>
  <c r="K403" i="10"/>
  <c r="K401" i="10"/>
  <c r="K393" i="10"/>
  <c r="K377" i="10"/>
  <c r="K367" i="10"/>
  <c r="K385" i="10"/>
  <c r="K380" i="10"/>
  <c r="K392" i="10"/>
  <c r="K387" i="10"/>
  <c r="K372" i="10"/>
  <c r="K368" i="10"/>
  <c r="K376" i="10"/>
  <c r="K391" i="10"/>
  <c r="K360" i="10"/>
  <c r="K388" i="10"/>
  <c r="K383" i="10"/>
  <c r="K375" i="10"/>
  <c r="K346" i="10"/>
  <c r="K315" i="10"/>
  <c r="K283" i="10"/>
  <c r="K251" i="10"/>
  <c r="K320" i="10"/>
  <c r="K343" i="10"/>
  <c r="K363" i="10"/>
  <c r="K347" i="10"/>
  <c r="K355" i="10"/>
  <c r="K348" i="10"/>
  <c r="K328" i="10"/>
  <c r="K353" i="10"/>
  <c r="K344" i="10"/>
  <c r="K321" i="10"/>
  <c r="K319" i="10"/>
  <c r="K314" i="10"/>
  <c r="K370" i="10"/>
  <c r="K365" i="10"/>
  <c r="K299" i="10"/>
  <c r="K276" i="10"/>
  <c r="K275" i="10"/>
  <c r="K264" i="10"/>
  <c r="K243" i="10"/>
  <c r="K304" i="10"/>
  <c r="K291" i="10"/>
  <c r="K296" i="10"/>
  <c r="K287" i="10"/>
  <c r="K286" i="10"/>
  <c r="K308" i="10"/>
  <c r="K294" i="10"/>
  <c r="K269" i="10"/>
  <c r="K336" i="10"/>
  <c r="K307" i="10"/>
  <c r="K302" i="10"/>
  <c r="K301" i="10"/>
  <c r="K274" i="10"/>
  <c r="K298" i="10"/>
  <c r="K282" i="10"/>
  <c r="K277" i="10"/>
  <c r="K316" i="10"/>
  <c r="K309" i="10"/>
  <c r="K293" i="10"/>
  <c r="K323" i="10"/>
  <c r="K318" i="10"/>
  <c r="K303" i="10"/>
  <c r="K267" i="10"/>
  <c r="K259" i="10"/>
  <c r="K240" i="10"/>
  <c r="K234" i="10"/>
  <c r="K227" i="10"/>
  <c r="K271" i="10"/>
  <c r="K253" i="10"/>
  <c r="K252" i="10"/>
  <c r="K237" i="10"/>
  <c r="K235" i="10"/>
  <c r="K266" i="10"/>
  <c r="K262" i="10"/>
  <c r="K255" i="10"/>
  <c r="K248" i="10"/>
  <c r="K245" i="10"/>
  <c r="K242" i="10"/>
  <c r="K260" i="10"/>
  <c r="K256" i="10"/>
  <c r="K247" i="10"/>
  <c r="K244" i="10"/>
  <c r="K261" i="10"/>
  <c r="K254" i="10"/>
  <c r="K219" i="10"/>
  <c r="K178" i="10"/>
  <c r="K212" i="10"/>
  <c r="K186" i="10"/>
  <c r="K154" i="10"/>
  <c r="K228" i="10"/>
  <c r="K223" i="10"/>
  <c r="K224" i="10"/>
  <c r="K211" i="10"/>
  <c r="K226" i="10"/>
  <c r="K213" i="10"/>
  <c r="K210" i="10"/>
  <c r="K208" i="10"/>
  <c r="K207" i="10"/>
  <c r="K203" i="10"/>
  <c r="K202" i="10"/>
  <c r="K169" i="10"/>
  <c r="K146" i="10"/>
  <c r="K196" i="10"/>
  <c r="K199" i="10"/>
  <c r="K189" i="10"/>
  <c r="K162" i="10"/>
  <c r="K147" i="10"/>
  <c r="K115" i="10"/>
  <c r="K83" i="10"/>
  <c r="K51" i="10"/>
  <c r="K201" i="10"/>
  <c r="K179" i="10"/>
  <c r="K170" i="10"/>
  <c r="K167" i="10"/>
  <c r="K153" i="10"/>
  <c r="K191" i="10"/>
  <c r="K187" i="10"/>
  <c r="K183" i="10"/>
  <c r="K165" i="10"/>
  <c r="K164" i="10"/>
  <c r="K159" i="10"/>
  <c r="K157" i="10"/>
  <c r="K140" i="10"/>
  <c r="K163" i="10"/>
  <c r="K158" i="10"/>
  <c r="K133" i="10"/>
  <c r="K177" i="10"/>
  <c r="K175" i="10"/>
  <c r="K156" i="10"/>
  <c r="K155" i="10"/>
  <c r="K131" i="10"/>
  <c r="K194" i="10"/>
  <c r="K172" i="10"/>
  <c r="K130" i="10"/>
  <c r="K125" i="10"/>
  <c r="K124" i="10"/>
  <c r="K114" i="10"/>
  <c r="K109" i="10"/>
  <c r="K93" i="10"/>
  <c r="K123" i="10"/>
  <c r="K103" i="10"/>
  <c r="K67" i="10"/>
  <c r="K134" i="10"/>
  <c r="K128" i="10"/>
  <c r="K118" i="10"/>
  <c r="K99" i="10"/>
  <c r="K76" i="10"/>
  <c r="K75" i="10"/>
  <c r="K59" i="10"/>
  <c r="K139" i="10"/>
  <c r="K108" i="10"/>
  <c r="K107" i="10"/>
  <c r="K91" i="10"/>
  <c r="K64" i="10"/>
  <c r="K96" i="10"/>
  <c r="K86" i="10"/>
  <c r="K94" i="10"/>
  <c r="K116" i="10"/>
  <c r="K104" i="10"/>
  <c r="K102" i="10"/>
  <c r="K101" i="10"/>
  <c r="K74" i="10"/>
  <c r="K66" i="10"/>
  <c r="K135" i="10"/>
  <c r="K120" i="10"/>
  <c r="K119" i="10"/>
  <c r="K106" i="10"/>
  <c r="K98" i="10"/>
  <c r="K88" i="10"/>
  <c r="K82" i="10"/>
  <c r="K77" i="10"/>
  <c r="K61" i="10"/>
  <c r="K55" i="10"/>
  <c r="K27" i="10"/>
  <c r="K15" i="10"/>
  <c r="K14" i="10"/>
  <c r="K10" i="10"/>
  <c r="J2" i="10"/>
  <c r="K79" i="10"/>
  <c r="K69" i="10"/>
  <c r="K38" i="10"/>
  <c r="K35" i="10"/>
  <c r="K24" i="10"/>
  <c r="K11" i="10"/>
  <c r="K45" i="10"/>
  <c r="K44" i="10"/>
  <c r="K30" i="10"/>
  <c r="K21" i="10"/>
  <c r="K5" i="10"/>
  <c r="K42" i="10"/>
  <c r="K12" i="10"/>
  <c r="K6" i="10"/>
  <c r="K71" i="10"/>
  <c r="K43" i="10"/>
  <c r="K40" i="10"/>
  <c r="K32" i="10"/>
  <c r="K23" i="10"/>
  <c r="K70" i="10"/>
  <c r="K54" i="10"/>
  <c r="K47" i="10"/>
  <c r="K37" i="10"/>
  <c r="K4" i="10"/>
  <c r="K50" i="10"/>
  <c r="K20" i="10"/>
  <c r="K19" i="10"/>
  <c r="K18" i="10"/>
  <c r="K48" i="10"/>
  <c r="K39" i="10"/>
  <c r="K22" i="10"/>
  <c r="K16" i="10"/>
  <c r="K7" i="10"/>
  <c r="K41" i="10"/>
  <c r="K68" i="10"/>
  <c r="K95" i="10"/>
  <c r="K117" i="10"/>
  <c r="K52" i="10"/>
  <c r="K36" i="10"/>
  <c r="K72" i="10"/>
  <c r="K9" i="10"/>
  <c r="K122" i="10"/>
  <c r="K126" i="10"/>
  <c r="K78" i="10"/>
  <c r="K56" i="10"/>
  <c r="K65" i="10"/>
  <c r="K105" i="10"/>
  <c r="K127" i="10"/>
  <c r="K85" i="10"/>
  <c r="K138" i="10"/>
  <c r="K148" i="10"/>
  <c r="K8" i="10"/>
  <c r="K31" i="10"/>
  <c r="K33" i="10"/>
  <c r="K46" i="10"/>
  <c r="K62" i="10"/>
  <c r="K100" i="10"/>
  <c r="K80" i="10"/>
  <c r="K29" i="10"/>
  <c r="K57" i="10"/>
  <c r="K84" i="10"/>
  <c r="K90" i="10"/>
  <c r="K73" i="10"/>
  <c r="K28" i="10"/>
  <c r="K34" i="10"/>
  <c r="K63" i="10"/>
  <c r="K25" i="10"/>
  <c r="K26" i="10"/>
  <c r="K111" i="10"/>
  <c r="K143" i="10"/>
  <c r="K144" i="10"/>
  <c r="K180" i="10"/>
  <c r="K220" i="10"/>
  <c r="K184" i="10"/>
  <c r="K221" i="10"/>
  <c r="K257" i="10"/>
  <c r="K238" i="10"/>
  <c r="K239" i="10"/>
  <c r="K280" i="10"/>
  <c r="K289" i="10"/>
  <c r="K327" i="10"/>
  <c r="K310" i="10"/>
  <c r="K332" i="10"/>
  <c r="K339" i="10"/>
  <c r="K333" i="10"/>
  <c r="K249" i="10"/>
  <c r="K381" i="10"/>
  <c r="K423" i="10"/>
  <c r="K429" i="10"/>
  <c r="K450" i="10"/>
  <c r="K431" i="10"/>
  <c r="K484" i="10"/>
  <c r="K481" i="10"/>
  <c r="K524" i="10"/>
  <c r="K563" i="10"/>
  <c r="K570" i="10"/>
  <c r="K571" i="10"/>
  <c r="K603" i="10"/>
  <c r="K625" i="10"/>
  <c r="K621" i="10"/>
  <c r="K664" i="10"/>
  <c r="K667" i="10"/>
  <c r="K673" i="10"/>
  <c r="K87" i="10"/>
  <c r="K142" i="10"/>
  <c r="K97" i="10"/>
  <c r="K141" i="10"/>
  <c r="K195" i="10"/>
  <c r="K197" i="10"/>
  <c r="K49" i="10"/>
  <c r="K193" i="10"/>
  <c r="K161" i="10"/>
  <c r="K174" i="10"/>
  <c r="K188" i="10"/>
  <c r="K200" i="10"/>
  <c r="K273" i="10"/>
  <c r="K312" i="10"/>
  <c r="K324" i="10"/>
  <c r="K281" i="10"/>
  <c r="K361" i="10"/>
  <c r="K386" i="10"/>
  <c r="K378" i="10"/>
  <c r="K426" i="10"/>
  <c r="K419" i="10"/>
  <c r="K449" i="10"/>
  <c r="K480" i="10"/>
  <c r="K485" i="10"/>
  <c r="K492" i="10"/>
  <c r="K486" i="10"/>
  <c r="K457" i="10"/>
  <c r="K528" i="10"/>
  <c r="K505" i="10"/>
  <c r="K506" i="10"/>
  <c r="K544" i="10"/>
  <c r="K542" i="10"/>
  <c r="K547" i="10"/>
  <c r="K558" i="10"/>
  <c r="K576" i="10"/>
  <c r="K599" i="10"/>
  <c r="K626" i="10"/>
  <c r="K634" i="10"/>
  <c r="K631" i="10"/>
  <c r="K630" i="10"/>
  <c r="K641" i="10"/>
  <c r="K648" i="10"/>
  <c r="K656" i="10"/>
  <c r="K661" i="10"/>
  <c r="K121" i="10"/>
  <c r="K17" i="10"/>
  <c r="K129" i="10"/>
  <c r="K190" i="10"/>
  <c r="K192" i="10"/>
  <c r="K229" i="10"/>
  <c r="K231" i="10"/>
  <c r="K268" i="10"/>
  <c r="K230" i="10"/>
  <c r="K233" i="10"/>
  <c r="K263" i="10"/>
  <c r="K258" i="10"/>
  <c r="K322" i="10"/>
  <c r="K340" i="10"/>
  <c r="K335" i="10"/>
  <c r="K362" i="10"/>
  <c r="K359" i="10"/>
  <c r="K349" i="10"/>
  <c r="K313" i="10"/>
  <c r="K394" i="10"/>
  <c r="K415" i="10"/>
  <c r="K404" i="10"/>
  <c r="K382" i="10"/>
  <c r="K460" i="10"/>
  <c r="K453" i="10"/>
  <c r="K497" i="10"/>
  <c r="K535" i="10"/>
  <c r="K530" i="10"/>
  <c r="K545" i="10"/>
  <c r="K573" i="10"/>
  <c r="K567" i="10"/>
  <c r="K606" i="10"/>
  <c r="K577" i="10"/>
  <c r="K588" i="10"/>
  <c r="K592" i="10"/>
  <c r="K607" i="10"/>
  <c r="K608" i="10"/>
  <c r="K619" i="10"/>
  <c r="K623" i="10"/>
  <c r="K627" i="10"/>
  <c r="K13" i="10"/>
  <c r="K89" i="10"/>
  <c r="K206" i="10"/>
  <c r="K149" i="10"/>
  <c r="K173" i="10"/>
  <c r="K168" i="10"/>
  <c r="K181" i="10"/>
  <c r="K236" i="10"/>
  <c r="K305" i="10"/>
  <c r="K265" i="10"/>
  <c r="K270" i="10"/>
  <c r="K290" i="10"/>
  <c r="K311" i="10"/>
  <c r="K341" i="10"/>
  <c r="K351" i="10"/>
  <c r="K354" i="10"/>
  <c r="K337" i="10"/>
  <c r="K357" i="10"/>
  <c r="K399" i="10"/>
  <c r="K406" i="10"/>
  <c r="K493" i="10"/>
  <c r="K489" i="10"/>
  <c r="K556" i="10"/>
  <c r="K584" i="10"/>
  <c r="K597" i="10"/>
  <c r="K618" i="10"/>
  <c r="K580" i="10"/>
  <c r="K628" i="10"/>
  <c r="K635" i="10"/>
  <c r="K644" i="10"/>
  <c r="K651" i="10"/>
  <c r="K652" i="10"/>
  <c r="K665" i="10"/>
  <c r="K58" i="10"/>
  <c r="K150" i="10"/>
  <c r="K145" i="10"/>
  <c r="K166" i="10"/>
  <c r="K222" i="10"/>
  <c r="K215" i="10"/>
  <c r="K217" i="10"/>
  <c r="K218" i="10"/>
  <c r="K176" i="10"/>
  <c r="K278" i="10"/>
  <c r="K272" i="10"/>
  <c r="K295" i="10"/>
  <c r="K342" i="10"/>
  <c r="K371" i="10"/>
  <c r="K389" i="10"/>
  <c r="K396" i="10"/>
  <c r="K364" i="10"/>
  <c r="K410" i="10"/>
  <c r="K424" i="10"/>
  <c r="K416" i="10"/>
  <c r="K437" i="10"/>
  <c r="K432" i="10"/>
  <c r="K438" i="10"/>
  <c r="K461" i="10"/>
  <c r="K469" i="10"/>
  <c r="K470" i="10"/>
  <c r="K501" i="10"/>
  <c r="K503" i="10"/>
  <c r="K498" i="10"/>
  <c r="K508" i="10"/>
  <c r="K536" i="10"/>
  <c r="K560" i="10"/>
  <c r="K565" i="10"/>
  <c r="K572" i="10"/>
  <c r="K589" i="10"/>
  <c r="K647" i="10"/>
  <c r="K654" i="10"/>
  <c r="K674" i="10"/>
  <c r="K92" i="10"/>
  <c r="K60" i="10"/>
  <c r="K112" i="10"/>
  <c r="K151" i="10"/>
  <c r="K113" i="10"/>
  <c r="K171" i="10"/>
  <c r="K198" i="10"/>
  <c r="K250" i="10"/>
  <c r="K246" i="10"/>
  <c r="K284" i="10"/>
  <c r="K232" i="10"/>
  <c r="K317" i="10"/>
  <c r="K329" i="10"/>
  <c r="K356" i="10"/>
  <c r="K374" i="10"/>
  <c r="K366" i="10"/>
  <c r="K439" i="10"/>
  <c r="K447" i="10"/>
  <c r="K514" i="10"/>
  <c r="K538" i="10"/>
  <c r="K539" i="10"/>
  <c r="K551" i="10"/>
  <c r="K566" i="10"/>
  <c r="K596" i="10"/>
  <c r="K612" i="10"/>
  <c r="K617" i="10"/>
  <c r="K636" i="10"/>
  <c r="K629" i="10"/>
  <c r="K643" i="10"/>
  <c r="K671" i="10"/>
  <c r="K110" i="10"/>
  <c r="K136" i="10"/>
  <c r="K204" i="10"/>
  <c r="K132" i="10"/>
  <c r="K152" i="10"/>
  <c r="K241" i="10"/>
  <c r="K297" i="10"/>
  <c r="K300" i="10"/>
  <c r="K326" i="10"/>
  <c r="K285" i="10"/>
  <c r="K338" i="10"/>
  <c r="K331" i="10"/>
  <c r="K334" i="10"/>
  <c r="K379" i="10"/>
  <c r="K395" i="10"/>
  <c r="K400" i="10"/>
  <c r="K350" i="10"/>
  <c r="K408" i="10"/>
  <c r="K411" i="10"/>
  <c r="K402" i="10"/>
  <c r="K421" i="10"/>
  <c r="K407" i="10"/>
  <c r="K479" i="10"/>
  <c r="K448" i="10"/>
  <c r="K482" i="10"/>
  <c r="K554" i="10"/>
  <c r="K564" i="10"/>
  <c r="K594" i="10"/>
  <c r="K637" i="10"/>
  <c r="K638" i="10"/>
  <c r="K672" i="10"/>
  <c r="K53" i="10"/>
  <c r="K137" i="10"/>
  <c r="K209" i="10"/>
  <c r="K81" i="10"/>
  <c r="K185" i="10"/>
  <c r="K205" i="10"/>
  <c r="K160" i="10"/>
  <c r="K182" i="10"/>
  <c r="K214" i="10"/>
  <c r="K279" i="10"/>
  <c r="K216" i="10"/>
  <c r="K225" i="10"/>
  <c r="K288" i="10"/>
  <c r="K292" i="10"/>
  <c r="K306" i="10"/>
  <c r="K325" i="10"/>
  <c r="K345" i="10"/>
  <c r="K330" i="10"/>
  <c r="K358" i="10"/>
  <c r="K373" i="10"/>
  <c r="K369" i="10"/>
  <c r="K397" i="10"/>
  <c r="K443" i="10"/>
  <c r="K462" i="10"/>
  <c r="K463" i="10"/>
  <c r="K465" i="10"/>
  <c r="K473" i="10"/>
  <c r="K516" i="10"/>
  <c r="K540" i="10"/>
  <c r="K532" i="10"/>
  <c r="K531" i="10"/>
  <c r="K555" i="10"/>
  <c r="K561" i="10"/>
  <c r="K587" i="10"/>
  <c r="K611" i="10"/>
  <c r="K622" i="10"/>
  <c r="K645" i="10"/>
  <c r="K649" i="10"/>
  <c r="J16" i="7"/>
  <c r="J17" i="7"/>
  <c r="J14" i="7"/>
  <c r="J4" i="7"/>
  <c r="I2" i="7"/>
  <c r="J9" i="7"/>
  <c r="J8" i="7"/>
  <c r="J23" i="7"/>
  <c r="J12" i="7"/>
  <c r="J15" i="7"/>
  <c r="J7" i="7"/>
  <c r="J19" i="7"/>
  <c r="J21" i="7"/>
  <c r="J13" i="7"/>
  <c r="J5" i="7"/>
  <c r="J11" i="7"/>
  <c r="J6" i="7"/>
  <c r="J18" i="7"/>
  <c r="J20" i="7"/>
  <c r="J22" i="7"/>
  <c r="J10" i="7"/>
  <c r="J3" i="8"/>
  <c r="K3" i="9"/>
  <c r="J3" i="7" l="1"/>
  <c r="K3" i="10"/>
  <c r="J658" i="10"/>
  <c r="J670" i="10"/>
  <c r="J666" i="10"/>
  <c r="J672" i="10"/>
  <c r="J668" i="10"/>
  <c r="J665" i="10"/>
  <c r="J664" i="10"/>
  <c r="J660" i="10"/>
  <c r="J655" i="10"/>
  <c r="J654" i="10"/>
  <c r="J650" i="10"/>
  <c r="J646" i="10"/>
  <c r="J653" i="10"/>
  <c r="J642" i="10"/>
  <c r="J640" i="10"/>
  <c r="J632" i="10"/>
  <c r="J639" i="10"/>
  <c r="J637" i="10"/>
  <c r="J635" i="10"/>
  <c r="J636" i="10"/>
  <c r="J634" i="10"/>
  <c r="J620" i="10"/>
  <c r="J619" i="10"/>
  <c r="J626" i="10"/>
  <c r="J624" i="10"/>
  <c r="J621" i="10"/>
  <c r="J613" i="10"/>
  <c r="J615" i="10"/>
  <c r="J607" i="10"/>
  <c r="J610" i="10"/>
  <c r="J601" i="10"/>
  <c r="J611" i="10"/>
  <c r="J600" i="10"/>
  <c r="J609" i="10"/>
  <c r="J605" i="10"/>
  <c r="J598" i="10"/>
  <c r="J594" i="10"/>
  <c r="J592" i="10"/>
  <c r="J590" i="10"/>
  <c r="J581" i="10"/>
  <c r="J604" i="10"/>
  <c r="J589" i="10"/>
  <c r="J588" i="10"/>
  <c r="J595" i="10"/>
  <c r="J587" i="10"/>
  <c r="J585" i="10"/>
  <c r="J586" i="10"/>
  <c r="J578" i="10"/>
  <c r="J582" i="10"/>
  <c r="J580" i="10"/>
  <c r="J568" i="10"/>
  <c r="J574" i="10"/>
  <c r="J572" i="10"/>
  <c r="J569" i="10"/>
  <c r="J573" i="10"/>
  <c r="J577" i="10"/>
  <c r="J571" i="10"/>
  <c r="J564" i="10"/>
  <c r="J562" i="10"/>
  <c r="J552" i="10"/>
  <c r="J567" i="10"/>
  <c r="J557" i="10"/>
  <c r="J548" i="10"/>
  <c r="J543" i="10"/>
  <c r="J526" i="10"/>
  <c r="J549" i="10"/>
  <c r="J536" i="10"/>
  <c r="J546" i="10"/>
  <c r="J537" i="10"/>
  <c r="J531" i="10"/>
  <c r="J529" i="10"/>
  <c r="J539" i="10"/>
  <c r="J534" i="10"/>
  <c r="J532" i="10"/>
  <c r="J525" i="10"/>
  <c r="J541" i="10"/>
  <c r="J523" i="10"/>
  <c r="J517" i="10"/>
  <c r="J515" i="10"/>
  <c r="J508" i="10"/>
  <c r="J510" i="10"/>
  <c r="J524" i="10"/>
  <c r="J499" i="10"/>
  <c r="J522" i="10"/>
  <c r="J520" i="10"/>
  <c r="J513" i="10"/>
  <c r="J509" i="10"/>
  <c r="J507" i="10"/>
  <c r="J505" i="10"/>
  <c r="J518" i="10"/>
  <c r="J504" i="10"/>
  <c r="J475" i="10"/>
  <c r="J483" i="10"/>
  <c r="J490" i="10"/>
  <c r="J471" i="10"/>
  <c r="J466" i="10"/>
  <c r="J498" i="10"/>
  <c r="J494" i="10"/>
  <c r="J491" i="10"/>
  <c r="J489" i="10"/>
  <c r="J497" i="10"/>
  <c r="J496" i="10"/>
  <c r="J474" i="10"/>
  <c r="J472" i="10"/>
  <c r="J461" i="10"/>
  <c r="J456" i="10"/>
  <c r="J478" i="10"/>
  <c r="J464" i="10"/>
  <c r="J457" i="10"/>
  <c r="J453" i="10"/>
  <c r="J477" i="10"/>
  <c r="J467" i="10"/>
  <c r="J459" i="10"/>
  <c r="J463" i="10"/>
  <c r="J458" i="10"/>
  <c r="J436" i="10"/>
  <c r="J447" i="10"/>
  <c r="J443" i="10"/>
  <c r="J433" i="10"/>
  <c r="J444" i="10"/>
  <c r="J417" i="10"/>
  <c r="J437" i="10"/>
  <c r="J454" i="10"/>
  <c r="J451" i="10"/>
  <c r="J448" i="10"/>
  <c r="J441" i="10"/>
  <c r="J438" i="10"/>
  <c r="J446" i="10"/>
  <c r="J428" i="10"/>
  <c r="J427" i="10"/>
  <c r="J425" i="10"/>
  <c r="J430" i="10"/>
  <c r="J420" i="10"/>
  <c r="J412" i="10"/>
  <c r="J390" i="10"/>
  <c r="J422" i="10"/>
  <c r="J413" i="10"/>
  <c r="J376" i="10"/>
  <c r="J409" i="10"/>
  <c r="J407" i="10"/>
  <c r="J384" i="10"/>
  <c r="J352" i="10"/>
  <c r="J414" i="10"/>
  <c r="J387" i="10"/>
  <c r="J382" i="10"/>
  <c r="J416" i="10"/>
  <c r="J375" i="10"/>
  <c r="J370" i="10"/>
  <c r="J365" i="10"/>
  <c r="J393" i="10"/>
  <c r="J378" i="10"/>
  <c r="J380" i="10"/>
  <c r="J398" i="10"/>
  <c r="J389" i="10"/>
  <c r="J372" i="10"/>
  <c r="J368" i="10"/>
  <c r="J360" i="10"/>
  <c r="J367" i="10"/>
  <c r="J357" i="10"/>
  <c r="J346" i="10"/>
  <c r="J356" i="10"/>
  <c r="J343" i="10"/>
  <c r="J318" i="10"/>
  <c r="J313" i="10"/>
  <c r="J363" i="10"/>
  <c r="J355" i="10"/>
  <c r="J348" i="10"/>
  <c r="J350" i="10"/>
  <c r="J336" i="10"/>
  <c r="J323" i="10"/>
  <c r="J344" i="10"/>
  <c r="J307" i="10"/>
  <c r="J275" i="10"/>
  <c r="J320" i="10"/>
  <c r="J303" i="10"/>
  <c r="J283" i="10"/>
  <c r="J267" i="10"/>
  <c r="J259" i="10"/>
  <c r="J249" i="10"/>
  <c r="J311" i="10"/>
  <c r="J299" i="10"/>
  <c r="J304" i="10"/>
  <c r="J291" i="10"/>
  <c r="J296" i="10"/>
  <c r="J286" i="10"/>
  <c r="J294" i="10"/>
  <c r="J301" i="10"/>
  <c r="J266" i="10"/>
  <c r="J328" i="10"/>
  <c r="J298" i="10"/>
  <c r="J315" i="10"/>
  <c r="J271" i="10"/>
  <c r="J263" i="10"/>
  <c r="J261" i="10"/>
  <c r="J254" i="10"/>
  <c r="J251" i="10"/>
  <c r="J243" i="10"/>
  <c r="J246" i="10"/>
  <c r="J240" i="10"/>
  <c r="J234" i="10"/>
  <c r="J227" i="10"/>
  <c r="J264" i="10"/>
  <c r="J257" i="10"/>
  <c r="J250" i="10"/>
  <c r="J237" i="10"/>
  <c r="J235" i="10"/>
  <c r="J262" i="10"/>
  <c r="J245" i="10"/>
  <c r="J242" i="10"/>
  <c r="J281" i="10"/>
  <c r="J269" i="10"/>
  <c r="J233" i="10"/>
  <c r="J211" i="10"/>
  <c r="J277" i="10"/>
  <c r="J241" i="10"/>
  <c r="J288" i="10"/>
  <c r="J258" i="10"/>
  <c r="J256" i="10"/>
  <c r="J247" i="10"/>
  <c r="J221" i="10"/>
  <c r="J202" i="10"/>
  <c r="J219" i="10"/>
  <c r="J216" i="10"/>
  <c r="J214" i="10"/>
  <c r="J225" i="10"/>
  <c r="J230" i="10"/>
  <c r="J199" i="10"/>
  <c r="J231" i="10"/>
  <c r="J226" i="10"/>
  <c r="J213" i="10"/>
  <c r="J210" i="10"/>
  <c r="J208" i="10"/>
  <c r="J207" i="10"/>
  <c r="J203" i="10"/>
  <c r="J194" i="10"/>
  <c r="J172" i="10"/>
  <c r="J186" i="10"/>
  <c r="J176" i="10"/>
  <c r="J139" i="10"/>
  <c r="J107" i="10"/>
  <c r="J75" i="10"/>
  <c r="J196" i="10"/>
  <c r="J178" i="10"/>
  <c r="J154" i="10"/>
  <c r="J189" i="10"/>
  <c r="J181" i="10"/>
  <c r="J162" i="10"/>
  <c r="J152" i="10"/>
  <c r="J170" i="10"/>
  <c r="J167" i="10"/>
  <c r="J153" i="10"/>
  <c r="J149" i="10"/>
  <c r="J198" i="10"/>
  <c r="J191" i="10"/>
  <c r="J173" i="10"/>
  <c r="J166" i="10"/>
  <c r="J165" i="10"/>
  <c r="J164" i="10"/>
  <c r="J161" i="10"/>
  <c r="J160" i="10"/>
  <c r="J159" i="10"/>
  <c r="J157" i="10"/>
  <c r="J145" i="10"/>
  <c r="J135" i="10"/>
  <c r="J200" i="10"/>
  <c r="J193" i="10"/>
  <c r="J158" i="10"/>
  <c r="J133" i="10"/>
  <c r="J128" i="10"/>
  <c r="J185" i="10"/>
  <c r="J184" i="10"/>
  <c r="J177" i="10"/>
  <c r="J131" i="10"/>
  <c r="J137" i="10"/>
  <c r="J120" i="10"/>
  <c r="J106" i="10"/>
  <c r="J98" i="10"/>
  <c r="J88" i="10"/>
  <c r="J142" i="10"/>
  <c r="J130" i="10"/>
  <c r="J113" i="10"/>
  <c r="J71" i="10"/>
  <c r="J51" i="10"/>
  <c r="J141" i="10"/>
  <c r="J123" i="10"/>
  <c r="J103" i="10"/>
  <c r="J83" i="10"/>
  <c r="J67" i="10"/>
  <c r="J118" i="10"/>
  <c r="J115" i="10"/>
  <c r="J99" i="10"/>
  <c r="J59" i="10"/>
  <c r="J110" i="10"/>
  <c r="J91" i="10"/>
  <c r="J64" i="10"/>
  <c r="J54" i="10"/>
  <c r="J96" i="10"/>
  <c r="J86" i="10"/>
  <c r="J94" i="10"/>
  <c r="J69" i="10"/>
  <c r="J147" i="10"/>
  <c r="J104" i="10"/>
  <c r="J101" i="10"/>
  <c r="J74" i="10"/>
  <c r="J66" i="10"/>
  <c r="J25" i="10"/>
  <c r="J22" i="10"/>
  <c r="J17" i="10"/>
  <c r="J16" i="10"/>
  <c r="J7" i="10"/>
  <c r="J49" i="10"/>
  <c r="J33" i="10"/>
  <c r="J31" i="10"/>
  <c r="J27" i="10"/>
  <c r="J14" i="10"/>
  <c r="J81" i="10"/>
  <c r="J41" i="10"/>
  <c r="J38" i="10"/>
  <c r="J35" i="10"/>
  <c r="J24" i="10"/>
  <c r="J11" i="10"/>
  <c r="J8" i="10"/>
  <c r="J45" i="10"/>
  <c r="J30" i="10"/>
  <c r="J21" i="10"/>
  <c r="J61" i="10"/>
  <c r="J42" i="10"/>
  <c r="J6" i="10"/>
  <c r="J58" i="10"/>
  <c r="J43" i="10"/>
  <c r="J40" i="10"/>
  <c r="J32" i="10"/>
  <c r="J13" i="10"/>
  <c r="J47" i="10"/>
  <c r="J37" i="10"/>
  <c r="J77" i="10"/>
  <c r="J19" i="10"/>
  <c r="J18" i="10"/>
  <c r="J26" i="10"/>
  <c r="J80" i="10"/>
  <c r="J39" i="10"/>
  <c r="J60" i="10"/>
  <c r="J89" i="10"/>
  <c r="J23" i="10"/>
  <c r="J72" i="10"/>
  <c r="J34" i="10"/>
  <c r="J5" i="10"/>
  <c r="J52" i="10"/>
  <c r="J57" i="10"/>
  <c r="J55" i="10"/>
  <c r="J28" i="10"/>
  <c r="J68" i="10"/>
  <c r="J117" i="10"/>
  <c r="J48" i="10"/>
  <c r="J105" i="10"/>
  <c r="J126" i="10"/>
  <c r="J62" i="10"/>
  <c r="J29" i="10"/>
  <c r="J46" i="10"/>
  <c r="J10" i="10"/>
  <c r="J78" i="10"/>
  <c r="J87" i="10"/>
  <c r="J9" i="10"/>
  <c r="J44" i="10"/>
  <c r="J56" i="10"/>
  <c r="J36" i="10"/>
  <c r="J65" i="10"/>
  <c r="J63" i="10"/>
  <c r="J100" i="10"/>
  <c r="J124" i="10"/>
  <c r="J148" i="10"/>
  <c r="J12" i="10"/>
  <c r="J79" i="10"/>
  <c r="J109" i="10"/>
  <c r="J112" i="10"/>
  <c r="J84" i="10"/>
  <c r="J201" i="10"/>
  <c r="J4" i="10"/>
  <c r="J205" i="10"/>
  <c r="J163" i="10"/>
  <c r="J260" i="10"/>
  <c r="J273" i="10"/>
  <c r="J310" i="10"/>
  <c r="J327" i="10"/>
  <c r="J289" i="10"/>
  <c r="J325" i="10"/>
  <c r="J276" i="10"/>
  <c r="J319" i="10"/>
  <c r="J332" i="10"/>
  <c r="J354" i="10"/>
  <c r="J364" i="10"/>
  <c r="J395" i="10"/>
  <c r="J415" i="10"/>
  <c r="J424" i="10"/>
  <c r="J469" i="10"/>
  <c r="J445" i="10"/>
  <c r="J479" i="10"/>
  <c r="J528" i="10"/>
  <c r="J547" i="10"/>
  <c r="J544" i="10"/>
  <c r="J606" i="10"/>
  <c r="J602" i="10"/>
  <c r="J623" i="10"/>
  <c r="J643" i="10"/>
  <c r="J669" i="10"/>
  <c r="J645" i="10"/>
  <c r="J644" i="10"/>
  <c r="J53" i="10"/>
  <c r="J20" i="10"/>
  <c r="J119" i="10"/>
  <c r="J125" i="10"/>
  <c r="J168" i="10"/>
  <c r="J206" i="10"/>
  <c r="J140" i="10"/>
  <c r="J255" i="10"/>
  <c r="J244" i="10"/>
  <c r="J228" i="10"/>
  <c r="J290" i="10"/>
  <c r="J293" i="10"/>
  <c r="J309" i="10"/>
  <c r="J282" i="10"/>
  <c r="J333" i="10"/>
  <c r="J337" i="10"/>
  <c r="J351" i="10"/>
  <c r="J394" i="10"/>
  <c r="J379" i="10"/>
  <c r="J396" i="10"/>
  <c r="J321" i="10"/>
  <c r="J353" i="10"/>
  <c r="J408" i="10"/>
  <c r="J404" i="10"/>
  <c r="J405" i="10"/>
  <c r="J449" i="10"/>
  <c r="J468" i="10"/>
  <c r="J480" i="10"/>
  <c r="J487" i="10"/>
  <c r="J503" i="10"/>
  <c r="J554" i="10"/>
  <c r="J638" i="10"/>
  <c r="J641" i="10"/>
  <c r="J661" i="10"/>
  <c r="J663" i="10"/>
  <c r="J648" i="10"/>
  <c r="J136" i="10"/>
  <c r="J70" i="10"/>
  <c r="J209" i="10"/>
  <c r="J174" i="10"/>
  <c r="J108" i="10"/>
  <c r="J146" i="10"/>
  <c r="J220" i="10"/>
  <c r="J229" i="10"/>
  <c r="J239" i="10"/>
  <c r="J265" i="10"/>
  <c r="J326" i="10"/>
  <c r="J324" i="10"/>
  <c r="J334" i="10"/>
  <c r="J347" i="10"/>
  <c r="J349" i="10"/>
  <c r="J362" i="10"/>
  <c r="J369" i="10"/>
  <c r="J411" i="10"/>
  <c r="J383" i="10"/>
  <c r="J460" i="10"/>
  <c r="J465" i="10"/>
  <c r="J512" i="10"/>
  <c r="J514" i="10"/>
  <c r="J516" i="10"/>
  <c r="J540" i="10"/>
  <c r="J521" i="10"/>
  <c r="J561" i="10"/>
  <c r="J563" i="10"/>
  <c r="J612" i="10"/>
  <c r="J614" i="10"/>
  <c r="J625" i="10"/>
  <c r="J127" i="10"/>
  <c r="J121" i="10"/>
  <c r="J156" i="10"/>
  <c r="J190" i="10"/>
  <c r="J192" i="10"/>
  <c r="J76" i="10"/>
  <c r="J134" i="10"/>
  <c r="J223" i="10"/>
  <c r="J212" i="10"/>
  <c r="J272" i="10"/>
  <c r="J232" i="10"/>
  <c r="J253" i="10"/>
  <c r="J292" i="10"/>
  <c r="J248" i="10"/>
  <c r="J274" i="10"/>
  <c r="J300" i="10"/>
  <c r="J312" i="10"/>
  <c r="J322" i="10"/>
  <c r="J305" i="10"/>
  <c r="J295" i="10"/>
  <c r="J314" i="10"/>
  <c r="J335" i="10"/>
  <c r="J345" i="10"/>
  <c r="J381" i="10"/>
  <c r="J399" i="10"/>
  <c r="J391" i="10"/>
  <c r="J431" i="10"/>
  <c r="J439" i="10"/>
  <c r="J462" i="10"/>
  <c r="J470" i="10"/>
  <c r="J484" i="10"/>
  <c r="J455" i="10"/>
  <c r="J502" i="10"/>
  <c r="J500" i="10"/>
  <c r="J527" i="10"/>
  <c r="J558" i="10"/>
  <c r="J560" i="10"/>
  <c r="J559" i="10"/>
  <c r="J576" i="10"/>
  <c r="J596" i="10"/>
  <c r="J591" i="10"/>
  <c r="J603" i="10"/>
  <c r="J597" i="10"/>
  <c r="J633" i="10"/>
  <c r="J628" i="10"/>
  <c r="J652" i="10"/>
  <c r="J138" i="10"/>
  <c r="J82" i="10"/>
  <c r="J15" i="10"/>
  <c r="J143" i="10"/>
  <c r="J97" i="10"/>
  <c r="J132" i="10"/>
  <c r="J150" i="10"/>
  <c r="J197" i="10"/>
  <c r="J306" i="10"/>
  <c r="J285" i="10"/>
  <c r="J329" i="10"/>
  <c r="J338" i="10"/>
  <c r="J373" i="10"/>
  <c r="J374" i="10"/>
  <c r="J386" i="10"/>
  <c r="J406" i="10"/>
  <c r="J400" i="10"/>
  <c r="J429" i="10"/>
  <c r="J432" i="10"/>
  <c r="J418" i="10"/>
  <c r="J440" i="10"/>
  <c r="J442" i="10"/>
  <c r="J551" i="10"/>
  <c r="J553" i="10"/>
  <c r="J570" i="10"/>
  <c r="J565" i="10"/>
  <c r="J584" i="10"/>
  <c r="J608" i="10"/>
  <c r="J622" i="10"/>
  <c r="J617" i="10"/>
  <c r="J629" i="10"/>
  <c r="J651" i="10"/>
  <c r="J673" i="10"/>
  <c r="J659" i="10"/>
  <c r="J85" i="10"/>
  <c r="J102" i="10"/>
  <c r="J122" i="10"/>
  <c r="J187" i="10"/>
  <c r="J188" i="10"/>
  <c r="J204" i="10"/>
  <c r="J180" i="10"/>
  <c r="J144" i="10"/>
  <c r="J151" i="10"/>
  <c r="J224" i="10"/>
  <c r="J218" i="10"/>
  <c r="J238" i="10"/>
  <c r="J284" i="10"/>
  <c r="J236" i="10"/>
  <c r="J297" i="10"/>
  <c r="J316" i="10"/>
  <c r="J371" i="10"/>
  <c r="J339" i="10"/>
  <c r="J385" i="10"/>
  <c r="J377" i="10"/>
  <c r="J401" i="10"/>
  <c r="J421" i="10"/>
  <c r="J435" i="10"/>
  <c r="J481" i="10"/>
  <c r="J485" i="10"/>
  <c r="J476" i="10"/>
  <c r="J495" i="10"/>
  <c r="J511" i="10"/>
  <c r="J555" i="10"/>
  <c r="J545" i="10"/>
  <c r="J556" i="10"/>
  <c r="J566" i="10"/>
  <c r="J579" i="10"/>
  <c r="J599" i="10"/>
  <c r="J618" i="10"/>
  <c r="J627" i="10"/>
  <c r="J630" i="10"/>
  <c r="J657" i="10"/>
  <c r="J662" i="10"/>
  <c r="J667" i="10"/>
  <c r="J674" i="10"/>
  <c r="J114" i="10"/>
  <c r="J50" i="10"/>
  <c r="J90" i="10"/>
  <c r="J93" i="10"/>
  <c r="J116" i="10"/>
  <c r="J92" i="10"/>
  <c r="J179" i="10"/>
  <c r="J195" i="10"/>
  <c r="J129" i="10"/>
  <c r="J182" i="10"/>
  <c r="J183" i="10"/>
  <c r="J222" i="10"/>
  <c r="J279" i="10"/>
  <c r="J280" i="10"/>
  <c r="J317" i="10"/>
  <c r="J287" i="10"/>
  <c r="J330" i="10"/>
  <c r="J359" i="10"/>
  <c r="J340" i="10"/>
  <c r="J358" i="10"/>
  <c r="J388" i="10"/>
  <c r="J419" i="10"/>
  <c r="J426" i="10"/>
  <c r="J423" i="10"/>
  <c r="J450" i="10"/>
  <c r="J473" i="10"/>
  <c r="J488" i="10"/>
  <c r="J533" i="10"/>
  <c r="J535" i="10"/>
  <c r="J519" i="10"/>
  <c r="J542" i="10"/>
  <c r="J550" i="10"/>
  <c r="J583" i="10"/>
  <c r="J575" i="10"/>
  <c r="J616" i="10"/>
  <c r="J631" i="10"/>
  <c r="J656" i="10"/>
  <c r="J671" i="10"/>
  <c r="J95" i="10"/>
  <c r="J111" i="10"/>
  <c r="J73" i="10"/>
  <c r="J155" i="10"/>
  <c r="J169" i="10"/>
  <c r="J175" i="10"/>
  <c r="J171" i="10"/>
  <c r="J215" i="10"/>
  <c r="J217" i="10"/>
  <c r="J268" i="10"/>
  <c r="J278" i="10"/>
  <c r="J252" i="10"/>
  <c r="J270" i="10"/>
  <c r="J302" i="10"/>
  <c r="J308" i="10"/>
  <c r="J331" i="10"/>
  <c r="J342" i="10"/>
  <c r="J361" i="10"/>
  <c r="J341" i="10"/>
  <c r="J366" i="10"/>
  <c r="J392" i="10"/>
  <c r="J397" i="10"/>
  <c r="J402" i="10"/>
  <c r="J403" i="10"/>
  <c r="J410" i="10"/>
  <c r="J482" i="10"/>
  <c r="J493" i="10"/>
  <c r="J501" i="10"/>
  <c r="J492" i="10"/>
  <c r="J434" i="10"/>
  <c r="J452" i="10"/>
  <c r="J486" i="10"/>
  <c r="J506" i="10"/>
  <c r="J530" i="10"/>
  <c r="J538" i="10"/>
  <c r="J593" i="10"/>
  <c r="J649" i="10"/>
  <c r="J647" i="10"/>
  <c r="I3" i="8"/>
  <c r="J3" i="9"/>
  <c r="J63" i="6"/>
  <c r="J24" i="6"/>
  <c r="J55" i="6"/>
  <c r="J49" i="6"/>
  <c r="J30" i="6"/>
  <c r="J14" i="6"/>
  <c r="J64" i="6"/>
  <c r="J66" i="6"/>
  <c r="J56" i="6"/>
  <c r="J53" i="6"/>
  <c r="J51" i="6"/>
  <c r="J35" i="6"/>
  <c r="J32" i="6"/>
  <c r="J62" i="6"/>
  <c r="J69" i="6"/>
  <c r="J58" i="6"/>
  <c r="J45" i="6"/>
  <c r="J38" i="6"/>
  <c r="J67" i="6"/>
  <c r="J50" i="6"/>
  <c r="J33" i="6"/>
  <c r="J5" i="6"/>
  <c r="J20" i="6"/>
  <c r="J17" i="6"/>
  <c r="J39" i="6"/>
  <c r="J25" i="6"/>
  <c r="J23" i="6"/>
  <c r="J61" i="6"/>
  <c r="J52" i="6"/>
  <c r="J6" i="6"/>
  <c r="J36" i="6"/>
  <c r="J10" i="6"/>
  <c r="J7" i="6"/>
  <c r="J13" i="6"/>
  <c r="J12" i="6"/>
  <c r="J40" i="6"/>
  <c r="J71" i="6"/>
  <c r="J4" i="6"/>
  <c r="J15" i="6"/>
  <c r="J28" i="6"/>
  <c r="J29" i="6"/>
  <c r="J41" i="6"/>
  <c r="J19" i="6"/>
  <c r="J37" i="6"/>
  <c r="J27" i="6"/>
  <c r="J68" i="6"/>
  <c r="J11" i="6"/>
  <c r="J18" i="6"/>
  <c r="J34" i="6"/>
  <c r="J70" i="6"/>
  <c r="J72" i="6"/>
  <c r="J8" i="6"/>
  <c r="J26" i="6"/>
  <c r="J59" i="6"/>
  <c r="J57" i="6"/>
  <c r="J54" i="6"/>
  <c r="J21" i="6"/>
  <c r="J48" i="6"/>
  <c r="J47" i="6"/>
  <c r="J31" i="6"/>
  <c r="J44" i="6"/>
  <c r="J60" i="6"/>
  <c r="J43" i="6"/>
  <c r="J46" i="6"/>
  <c r="J42" i="6"/>
  <c r="J16" i="6"/>
  <c r="J9" i="6"/>
  <c r="J22" i="6"/>
  <c r="J73" i="6"/>
  <c r="J65" i="6"/>
  <c r="I23" i="7"/>
  <c r="I8" i="7"/>
  <c r="I17" i="7"/>
  <c r="I14" i="7"/>
  <c r="I13" i="7"/>
  <c r="I16" i="7"/>
  <c r="I11" i="7"/>
  <c r="I9" i="7"/>
  <c r="I7" i="7"/>
  <c r="I10" i="7"/>
  <c r="I20" i="7"/>
  <c r="I4" i="7"/>
  <c r="I18" i="7"/>
  <c r="I22" i="7"/>
  <c r="I21" i="7"/>
  <c r="I5" i="7"/>
  <c r="I15" i="7"/>
  <c r="I12" i="7"/>
  <c r="I19" i="7"/>
  <c r="I6" i="7"/>
  <c r="K3" i="6"/>
  <c r="I3" i="7" l="1"/>
  <c r="J3" i="10"/>
  <c r="J3" i="6"/>
</calcChain>
</file>

<file path=xl/sharedStrings.xml><?xml version="1.0" encoding="utf-8"?>
<sst xmlns="http://schemas.openxmlformats.org/spreadsheetml/2006/main" count="29493" uniqueCount="4201">
  <si>
    <t>WHS</t>
  </si>
  <si>
    <t>Article</t>
  </si>
  <si>
    <t>MPN</t>
  </si>
  <si>
    <t>Metro City</t>
  </si>
  <si>
    <t>MKU63ZM/A</t>
  </si>
  <si>
    <t>MKU63</t>
  </si>
  <si>
    <t>MQDU3ZM/A</t>
  </si>
  <si>
    <t>MQDU3</t>
  </si>
  <si>
    <t>MLL82ZM/A</t>
  </si>
  <si>
    <t>MLL82</t>
  </si>
  <si>
    <t>Galleria</t>
  </si>
  <si>
    <t>MHJE3ZM/A</t>
  </si>
  <si>
    <t>MHJE3</t>
  </si>
  <si>
    <t>MPU73ZM/A</t>
  </si>
  <si>
    <t>MPU73</t>
  </si>
  <si>
    <t>MQ9U3HX/A</t>
  </si>
  <si>
    <t>MQ9U3</t>
  </si>
  <si>
    <t>MQ0H3RU/A</t>
  </si>
  <si>
    <t>MQ0H3</t>
  </si>
  <si>
    <t>MQ1M3</t>
  </si>
  <si>
    <t>MQUH3ZM/A</t>
  </si>
  <si>
    <t>MQUH3</t>
  </si>
  <si>
    <t>MPUG3RU/A</t>
  </si>
  <si>
    <t>MPUG3</t>
  </si>
  <si>
    <t>MGN93RU/A</t>
  </si>
  <si>
    <t>MGN93</t>
  </si>
  <si>
    <t>MQ103HX/A</t>
  </si>
  <si>
    <t>MQ103</t>
  </si>
  <si>
    <t>MPV03RX/A</t>
  </si>
  <si>
    <t>MPV03</t>
  </si>
  <si>
    <t>MNK03GK/A</t>
  </si>
  <si>
    <t>MNK03</t>
  </si>
  <si>
    <t>MPPP3ZM/A</t>
  </si>
  <si>
    <t>MPPP3</t>
  </si>
  <si>
    <t>MPTP3ZM/A</t>
  </si>
  <si>
    <t>MPTP3</t>
  </si>
  <si>
    <t>MGN63RU/A</t>
  </si>
  <si>
    <t>MGN63</t>
  </si>
  <si>
    <t>MJNM3RM/A</t>
  </si>
  <si>
    <t>MJNM3</t>
  </si>
  <si>
    <t>MNGK3RM/A</t>
  </si>
  <si>
    <t>MNGK3</t>
  </si>
  <si>
    <t>City Mall</t>
  </si>
  <si>
    <t>MLK03RM/A</t>
  </si>
  <si>
    <t>MLK03</t>
  </si>
  <si>
    <t>MPUF3HX/A</t>
  </si>
  <si>
    <t>MPUF3</t>
  </si>
  <si>
    <t>MX532RU/A</t>
  </si>
  <si>
    <t>MX532</t>
  </si>
  <si>
    <t>MM063ZM/A</t>
  </si>
  <si>
    <t>MM063</t>
  </si>
  <si>
    <t>TB Mall</t>
  </si>
  <si>
    <t>MQD83RU/A</t>
  </si>
  <si>
    <t>MQD83</t>
  </si>
  <si>
    <t>MQCL3RU/A</t>
  </si>
  <si>
    <t>MQCL3</t>
  </si>
  <si>
    <t>MPXW3RU/A</t>
  </si>
  <si>
    <t>MPXW3</t>
  </si>
  <si>
    <t>MQ093RU/A</t>
  </si>
  <si>
    <t>MQ093</t>
  </si>
  <si>
    <t>MN893RU/A</t>
  </si>
  <si>
    <t>MN893</t>
  </si>
  <si>
    <t>MM0A3ZM/A</t>
  </si>
  <si>
    <t>MM0A3</t>
  </si>
  <si>
    <t>MJQK3RS/A</t>
  </si>
  <si>
    <t>MJQK3</t>
  </si>
  <si>
    <t>MNXP3RK/A</t>
  </si>
  <si>
    <t>MNXP3</t>
  </si>
  <si>
    <t>MU8F2ZM/A</t>
  </si>
  <si>
    <t>MU8F2</t>
  </si>
  <si>
    <t>MPNY3RU/A</t>
  </si>
  <si>
    <t>MPNY3</t>
  </si>
  <si>
    <t>MQFK3GK/A</t>
  </si>
  <si>
    <t>MQFK3</t>
  </si>
  <si>
    <t>MQ583HX/A</t>
  </si>
  <si>
    <t>MQ583</t>
  </si>
  <si>
    <t>MQ9X3RX/A</t>
  </si>
  <si>
    <t>MQ9X3</t>
  </si>
  <si>
    <t>MQ9U3RX/A</t>
  </si>
  <si>
    <t>B2B</t>
  </si>
  <si>
    <t>75MKGP3RU/A</t>
  </si>
  <si>
    <t>MMX62ZM/A</t>
  </si>
  <si>
    <t>MMX62</t>
  </si>
  <si>
    <t>MGYJ3RU/A</t>
  </si>
  <si>
    <t>MGYJ3</t>
  </si>
  <si>
    <t>ML2Y3ZM/A</t>
  </si>
  <si>
    <t>ML2Y3</t>
  </si>
  <si>
    <t>MP873ZM/A</t>
  </si>
  <si>
    <t>MP873</t>
  </si>
  <si>
    <t>MLPF3RM/A</t>
  </si>
  <si>
    <t>MLPF3</t>
  </si>
  <si>
    <t>MQ1F3RX/A</t>
  </si>
  <si>
    <t>MQ1F3</t>
  </si>
  <si>
    <t>MQGH2ZM/A</t>
  </si>
  <si>
    <t>MQGH2</t>
  </si>
  <si>
    <t>MLY33RU/A</t>
  </si>
  <si>
    <t>MLY33</t>
  </si>
  <si>
    <t>MM073ZM/A</t>
  </si>
  <si>
    <t>MM073</t>
  </si>
  <si>
    <t>MPUR3HX/A</t>
  </si>
  <si>
    <t>MPUR3</t>
  </si>
  <si>
    <t>MLQ83RM/A</t>
  </si>
  <si>
    <t>MLQ83</t>
  </si>
  <si>
    <t>MMTN2ZM/A</t>
  </si>
  <si>
    <t>MMTN2</t>
  </si>
  <si>
    <t>MPLD3ZM/A</t>
  </si>
  <si>
    <t>MPLD3</t>
  </si>
  <si>
    <t>ML763ZM/A</t>
  </si>
  <si>
    <t>ML763</t>
  </si>
  <si>
    <t>75Z15G000CH</t>
  </si>
  <si>
    <t>MLQ73RM/A</t>
  </si>
  <si>
    <t>MLQ73</t>
  </si>
  <si>
    <t>MHDA3RM/A</t>
  </si>
  <si>
    <t>MHDA3</t>
  </si>
  <si>
    <t>MXLY2ZM/A</t>
  </si>
  <si>
    <t>MXLY2</t>
  </si>
  <si>
    <t>MM0Y3ZM/A</t>
  </si>
  <si>
    <t>MM0Y3</t>
  </si>
  <si>
    <t>MQ9T3HX/A</t>
  </si>
  <si>
    <t>MQ9T3</t>
  </si>
  <si>
    <t>MQ023HX/A</t>
  </si>
  <si>
    <t>MQ023</t>
  </si>
  <si>
    <t>ML773ZM/A</t>
  </si>
  <si>
    <t>ML773</t>
  </si>
  <si>
    <t>MHXH3ZM/A</t>
  </si>
  <si>
    <t>MHXH3</t>
  </si>
  <si>
    <t>MNHF2ZM/A</t>
  </si>
  <si>
    <t>MNHF2</t>
  </si>
  <si>
    <t>MLPG3RM/A</t>
  </si>
  <si>
    <t>MLPG3</t>
  </si>
  <si>
    <t>MHDC3RM/A</t>
  </si>
  <si>
    <t>MHDC3</t>
  </si>
  <si>
    <t>MV7N2RU/A</t>
  </si>
  <si>
    <t>MV7N2</t>
  </si>
  <si>
    <t>MJM93ZM/A</t>
  </si>
  <si>
    <t>MJM93</t>
  </si>
  <si>
    <t>MQ0G3HX/A</t>
  </si>
  <si>
    <t>MQ0G3</t>
  </si>
  <si>
    <t>MJWY3ZM/A</t>
  </si>
  <si>
    <t>MJWY3</t>
  </si>
  <si>
    <t>MPTF3ZM/A</t>
  </si>
  <si>
    <t>MPTF3</t>
  </si>
  <si>
    <t>MQ1F3HX/A</t>
  </si>
  <si>
    <t>MPU63ZM/A</t>
  </si>
  <si>
    <t>MPU63</t>
  </si>
  <si>
    <t>MQ9P3HX/A</t>
  </si>
  <si>
    <t>MQ9P3</t>
  </si>
  <si>
    <t>MNXD3RK/A</t>
  </si>
  <si>
    <t>MNXD3</t>
  </si>
  <si>
    <t>Tsintsadze</t>
  </si>
  <si>
    <t>75MK183RU/A</t>
  </si>
  <si>
    <t>MLQ63RM/A</t>
  </si>
  <si>
    <t>MLQ63</t>
  </si>
  <si>
    <t>MQUK3ZM/A</t>
  </si>
  <si>
    <t>MQUK3</t>
  </si>
  <si>
    <t>MY1W2ZM/A</t>
  </si>
  <si>
    <t>MY1W2</t>
  </si>
  <si>
    <t>MQKJ3ZM/A</t>
  </si>
  <si>
    <t>MQKJ3</t>
  </si>
  <si>
    <t>MM9C3RK/A</t>
  </si>
  <si>
    <t>MM9C3</t>
  </si>
  <si>
    <t>MLPK3RM/A</t>
  </si>
  <si>
    <t>MLPK3</t>
  </si>
  <si>
    <t>MQUJ3ZM/A</t>
  </si>
  <si>
    <t>MQUJ3</t>
  </si>
  <si>
    <t>MLQA3RM/A</t>
  </si>
  <si>
    <t>MLQA3</t>
  </si>
  <si>
    <t>MME73RU/A</t>
  </si>
  <si>
    <t>MME73</t>
  </si>
  <si>
    <t>MNEH3RU/A</t>
  </si>
  <si>
    <t>MNEH3</t>
  </si>
  <si>
    <t>MN873RU/A</t>
  </si>
  <si>
    <t>MN873</t>
  </si>
  <si>
    <t>MQ0T3HX/A</t>
  </si>
  <si>
    <t>MQ0T3</t>
  </si>
  <si>
    <t>MQ0U3RU/A</t>
  </si>
  <si>
    <t>MQ0U3</t>
  </si>
  <si>
    <t>MLUN2ZM/A</t>
  </si>
  <si>
    <t>MLUN2</t>
  </si>
  <si>
    <t>MNP13GK/A</t>
  </si>
  <si>
    <t>MNP13</t>
  </si>
  <si>
    <t>MNXF3RK/A</t>
  </si>
  <si>
    <t>MNXF3</t>
  </si>
  <si>
    <t>MGJF3RM/A</t>
  </si>
  <si>
    <t>MGJF3</t>
  </si>
  <si>
    <t>MK493RK/A</t>
  </si>
  <si>
    <t>MK493</t>
  </si>
  <si>
    <t>MQ4X3HX/A</t>
  </si>
  <si>
    <t>MQ4X3</t>
  </si>
  <si>
    <t>75Z15G000DP</t>
  </si>
  <si>
    <t>MNFF3RM/A</t>
  </si>
  <si>
    <t>MNFF3</t>
  </si>
  <si>
    <t>MJMG3ZM/A</t>
  </si>
  <si>
    <t>MJMG3</t>
  </si>
  <si>
    <t>MMMQ3ZM/A</t>
  </si>
  <si>
    <t>MMMQ3</t>
  </si>
  <si>
    <t>MK293RS/A</t>
  </si>
  <si>
    <t>MK293</t>
  </si>
  <si>
    <t>MM6N3ZM/A</t>
  </si>
  <si>
    <t>MM6N3</t>
  </si>
  <si>
    <t>MNYC3RK/A</t>
  </si>
  <si>
    <t>MNYC3</t>
  </si>
  <si>
    <t>MJ1M2ZM/A</t>
  </si>
  <si>
    <t>MJ1M2</t>
  </si>
  <si>
    <t>MQLY3ZM/A</t>
  </si>
  <si>
    <t>MQLY3</t>
  </si>
  <si>
    <t>MQ6K3RK/A</t>
  </si>
  <si>
    <t>MQ6K3</t>
  </si>
  <si>
    <t>MNW83RU/A</t>
  </si>
  <si>
    <t>MNW83</t>
  </si>
  <si>
    <t>MPHE3RU/A</t>
  </si>
  <si>
    <t>MPHE3</t>
  </si>
  <si>
    <t>75Z15G000CK</t>
  </si>
  <si>
    <t>Z160000KY</t>
  </si>
  <si>
    <t>MGJ53RM/A</t>
  </si>
  <si>
    <t>MGJ53</t>
  </si>
  <si>
    <t>MWVG2ZM/A</t>
  </si>
  <si>
    <t>MWVG2</t>
  </si>
  <si>
    <t>MPPN3ZM/A</t>
  </si>
  <si>
    <t>MPPN3</t>
  </si>
  <si>
    <t>MQFK3RB/A</t>
  </si>
  <si>
    <t>MK2E3ZM/A</t>
  </si>
  <si>
    <t>MK2E3</t>
  </si>
  <si>
    <t>MQ052RS/A</t>
  </si>
  <si>
    <t>MQ052</t>
  </si>
  <si>
    <t>MLK73RM/A</t>
  </si>
  <si>
    <t>MLK73</t>
  </si>
  <si>
    <t>MQ9X3HX/A</t>
  </si>
  <si>
    <t>MNJP3GK/A</t>
  </si>
  <si>
    <t>MNJP3</t>
  </si>
  <si>
    <t>MQUQ3ZM/A</t>
  </si>
  <si>
    <t>MQUQ3</t>
  </si>
  <si>
    <t>MJMA3ZM/A</t>
  </si>
  <si>
    <t>MJMA3</t>
  </si>
  <si>
    <t>MMMR3RS/A</t>
  </si>
  <si>
    <t>MMMR3</t>
  </si>
  <si>
    <t>MLWJ3ZM/A</t>
  </si>
  <si>
    <t>MLWJ3</t>
  </si>
  <si>
    <t>MPVN3RX/A</t>
  </si>
  <si>
    <t>MPVN3</t>
  </si>
  <si>
    <t>MQLU3ZM/A</t>
  </si>
  <si>
    <t>MQLU3</t>
  </si>
  <si>
    <t>MJV93RU/A</t>
  </si>
  <si>
    <t>MJV93</t>
  </si>
  <si>
    <t>MK2D3ZM/A</t>
  </si>
  <si>
    <t>MK2D3</t>
  </si>
  <si>
    <t>75MK193RU/A</t>
  </si>
  <si>
    <t>MLYV3ZM/A</t>
  </si>
  <si>
    <t>MLYV3</t>
  </si>
  <si>
    <t>MM9E3RK/A</t>
  </si>
  <si>
    <t>MM9E3</t>
  </si>
  <si>
    <t>MD837ZM/A</t>
  </si>
  <si>
    <t>MD837</t>
  </si>
  <si>
    <t>MNXR3RK/A</t>
  </si>
  <si>
    <t>MNXR3</t>
  </si>
  <si>
    <t>MPLG3ZM/A</t>
  </si>
  <si>
    <t>MPLG3</t>
  </si>
  <si>
    <t>MPT13ZM/A</t>
  </si>
  <si>
    <t>MPT13</t>
  </si>
  <si>
    <t>75MK1A3RU/A</t>
  </si>
  <si>
    <t>MLP03RK/A</t>
  </si>
  <si>
    <t>MLP03</t>
  </si>
  <si>
    <t>MLNY3RK/A</t>
  </si>
  <si>
    <t>MLNY3</t>
  </si>
  <si>
    <t>MM6F3ZM/A</t>
  </si>
  <si>
    <t>MM6F3</t>
  </si>
  <si>
    <t>MM2X3ZM/A</t>
  </si>
  <si>
    <t>MM2X3</t>
  </si>
  <si>
    <t>MPQ33RK/A</t>
  </si>
  <si>
    <t>MPQ33</t>
  </si>
  <si>
    <t>MLK33RM/A</t>
  </si>
  <si>
    <t>MLK33</t>
  </si>
  <si>
    <t>MQC93RU/A</t>
  </si>
  <si>
    <t>MQC93</t>
  </si>
  <si>
    <t>MPTR3ZM/A</t>
  </si>
  <si>
    <t>MPTR3</t>
  </si>
  <si>
    <t>MPTW3ZM/A</t>
  </si>
  <si>
    <t>MPTW3</t>
  </si>
  <si>
    <t>ML783ZM/A</t>
  </si>
  <si>
    <t>ML783</t>
  </si>
  <si>
    <t>MQFN3GK/A</t>
  </si>
  <si>
    <t>MQFN3</t>
  </si>
  <si>
    <t>MGYL3RU/A</t>
  </si>
  <si>
    <t>MGYL3</t>
  </si>
  <si>
    <t>MQE03ZM/A</t>
  </si>
  <si>
    <t>MQE03</t>
  </si>
  <si>
    <t>MHXF3ZM/A</t>
  </si>
  <si>
    <t>MHXF3</t>
  </si>
  <si>
    <t>MNP53GK/A</t>
  </si>
  <si>
    <t>MNP53</t>
  </si>
  <si>
    <t>MNP23</t>
  </si>
  <si>
    <t>MPLA3ZM/A</t>
  </si>
  <si>
    <t>MPLA3</t>
  </si>
  <si>
    <t>MGED3RM/A</t>
  </si>
  <si>
    <t>MGED3</t>
  </si>
  <si>
    <t>MJQL3RS/A</t>
  </si>
  <si>
    <t>MJQL3</t>
  </si>
  <si>
    <t>MK2L3RK/A</t>
  </si>
  <si>
    <t>MK2L3</t>
  </si>
  <si>
    <t>MQ9W3HX/A</t>
  </si>
  <si>
    <t>MQ9W3</t>
  </si>
  <si>
    <t>MLK23RM/A</t>
  </si>
  <si>
    <t>MLK23</t>
  </si>
  <si>
    <t>MNJV3GK/A</t>
  </si>
  <si>
    <t>MNJV3</t>
  </si>
  <si>
    <t>MQFR3RB/A</t>
  </si>
  <si>
    <t>MQFR3</t>
  </si>
  <si>
    <t>MQE93ZM/A</t>
  </si>
  <si>
    <t>MQE93</t>
  </si>
  <si>
    <t>MPJ13ZM/A</t>
  </si>
  <si>
    <t>MPJ13</t>
  </si>
  <si>
    <t>MLP13RK/A</t>
  </si>
  <si>
    <t>MLP13</t>
  </si>
  <si>
    <t>MPU13ZM/A</t>
  </si>
  <si>
    <t>MPU13</t>
  </si>
  <si>
    <t>MR3X3HX/A</t>
  </si>
  <si>
    <t>MR3X3</t>
  </si>
  <si>
    <t>MNK23GK/A</t>
  </si>
  <si>
    <t>MNK23</t>
  </si>
  <si>
    <t>MJV83RU/A</t>
  </si>
  <si>
    <t>MJV83</t>
  </si>
  <si>
    <t>MNJT3RB/A</t>
  </si>
  <si>
    <t>MNJT3</t>
  </si>
  <si>
    <t>MNWP3ZM/A</t>
  </si>
  <si>
    <t>MNWP3</t>
  </si>
  <si>
    <t>MQ9R3HX/A</t>
  </si>
  <si>
    <t>MQ9R3</t>
  </si>
  <si>
    <t>MQ9P3RX/A</t>
  </si>
  <si>
    <t>75Z15G004CX</t>
  </si>
  <si>
    <t>MNP73RB/A</t>
  </si>
  <si>
    <t>MNP73</t>
  </si>
  <si>
    <t>MNXE3RK/A</t>
  </si>
  <si>
    <t>MNXE3</t>
  </si>
  <si>
    <t>MKUW3ZM/A</t>
  </si>
  <si>
    <t>MKUW3</t>
  </si>
  <si>
    <t>MJNP3RM/A</t>
  </si>
  <si>
    <t>MJNP3</t>
  </si>
  <si>
    <t>MPVX3HX/A</t>
  </si>
  <si>
    <t>MPVX3</t>
  </si>
  <si>
    <t>MQ9V3HX/A</t>
  </si>
  <si>
    <t>MQ9V3</t>
  </si>
  <si>
    <t>MD819ZM/A</t>
  </si>
  <si>
    <t>MD819</t>
  </si>
  <si>
    <t>MNXQ3RK/A</t>
  </si>
  <si>
    <t>MNXQ3</t>
  </si>
  <si>
    <t>MNGN3RK/A</t>
  </si>
  <si>
    <t>MNGN3</t>
  </si>
  <si>
    <t>MH0D3ZM/A</t>
  </si>
  <si>
    <t>MH0D3</t>
  </si>
  <si>
    <t>ML743ZM/A</t>
  </si>
  <si>
    <t>ML743</t>
  </si>
  <si>
    <t>MP1X3RK/A</t>
  </si>
  <si>
    <t>MP1X3</t>
  </si>
  <si>
    <t>MGJ83RM/A</t>
  </si>
  <si>
    <t>MGJ83</t>
  </si>
  <si>
    <t>MQ183HX/A</t>
  </si>
  <si>
    <t>MQ183</t>
  </si>
  <si>
    <t>MQ1W3RX/A</t>
  </si>
  <si>
    <t>MQ1W3</t>
  </si>
  <si>
    <t>MPQ13RK/A</t>
  </si>
  <si>
    <t>MPQ13</t>
  </si>
  <si>
    <t>MQFV3</t>
  </si>
  <si>
    <t>Z17G001AL</t>
  </si>
  <si>
    <t>MP6K3GK/A</t>
  </si>
  <si>
    <t>MP6K3</t>
  </si>
  <si>
    <t>MPH43ZM/A</t>
  </si>
  <si>
    <t>MPH43</t>
  </si>
  <si>
    <t>MNP63GK/A</t>
  </si>
  <si>
    <t>MNP63</t>
  </si>
  <si>
    <t>MGE93RM/A</t>
  </si>
  <si>
    <t>MGE93</t>
  </si>
  <si>
    <t>MHDH3RM/A</t>
  </si>
  <si>
    <t>MHDH3</t>
  </si>
  <si>
    <t>MPPQ3ZM/A</t>
  </si>
  <si>
    <t>MPPQ3</t>
  </si>
  <si>
    <t>MNWE3RU/A</t>
  </si>
  <si>
    <t>MNWE3</t>
  </si>
  <si>
    <t>MME63RK/A</t>
  </si>
  <si>
    <t>MME63</t>
  </si>
  <si>
    <t>MLY43RU/A</t>
  </si>
  <si>
    <t>MLY43</t>
  </si>
  <si>
    <t>MNWD3RU/A</t>
  </si>
  <si>
    <t>MNWD3</t>
  </si>
  <si>
    <t>MQAF3HX/A</t>
  </si>
  <si>
    <t>MQAF3</t>
  </si>
  <si>
    <t>MLM53RK/A</t>
  </si>
  <si>
    <t>MLM53</t>
  </si>
  <si>
    <t>MLNX3RK/A</t>
  </si>
  <si>
    <t>MLNX3</t>
  </si>
  <si>
    <t>MK2A3RS/A</t>
  </si>
  <si>
    <t>MK2A3</t>
  </si>
  <si>
    <t>MQEP3ZM/A</t>
  </si>
  <si>
    <t>MQEP3</t>
  </si>
  <si>
    <t>MNHG3</t>
  </si>
  <si>
    <t>MLY13RU/A</t>
  </si>
  <si>
    <t>MLY13</t>
  </si>
  <si>
    <t>MD861ZM/A</t>
  </si>
  <si>
    <t>MD861</t>
  </si>
  <si>
    <t>MX542RU/A</t>
  </si>
  <si>
    <t>MX542</t>
  </si>
  <si>
    <t>MM9N3RK/A</t>
  </si>
  <si>
    <t>MM9N3</t>
  </si>
  <si>
    <t>MXQT2RS/A</t>
  </si>
  <si>
    <t>MXQT2</t>
  </si>
  <si>
    <t>MME23RK/A</t>
  </si>
  <si>
    <t>MME23</t>
  </si>
  <si>
    <t>MQDQ3ZM/A</t>
  </si>
  <si>
    <t>MQDQ3</t>
  </si>
  <si>
    <t>MQU83ZM/A</t>
  </si>
  <si>
    <t>MQU83</t>
  </si>
  <si>
    <t>MPPM3ZM/A</t>
  </si>
  <si>
    <t>MPPM3</t>
  </si>
  <si>
    <t>MQ503</t>
  </si>
  <si>
    <t>MPTX3ZM/A</t>
  </si>
  <si>
    <t>MPTX3</t>
  </si>
  <si>
    <t>MNWC3RU/A</t>
  </si>
  <si>
    <t>MNWC3</t>
  </si>
  <si>
    <t>MK0U3RU/A</t>
  </si>
  <si>
    <t>MK0U3</t>
  </si>
  <si>
    <t>MK1E3RU/A</t>
  </si>
  <si>
    <t>MK1E3</t>
  </si>
  <si>
    <t>MMXK3RM/A</t>
  </si>
  <si>
    <t>MMXK3</t>
  </si>
  <si>
    <t>ML753ZM/A</t>
  </si>
  <si>
    <t>ML753</t>
  </si>
  <si>
    <t>MK2K3RK/A</t>
  </si>
  <si>
    <t>MK2K3</t>
  </si>
  <si>
    <t>MD565Z/A</t>
  </si>
  <si>
    <t>MD565</t>
  </si>
  <si>
    <t>MQEC3ZM/A</t>
  </si>
  <si>
    <t>MQEC3</t>
  </si>
  <si>
    <t>MQUL3ZM/A</t>
  </si>
  <si>
    <t>MQUL3</t>
  </si>
  <si>
    <t>MLXW3RU/A</t>
  </si>
  <si>
    <t>MLXW3</t>
  </si>
  <si>
    <t>MPVN3HX/A</t>
  </si>
  <si>
    <t>MGYH3RU/A</t>
  </si>
  <si>
    <t>MGYH3</t>
  </si>
  <si>
    <t>MD592Z/A</t>
  </si>
  <si>
    <t>MD592</t>
  </si>
  <si>
    <t>MGEA3RM/A</t>
  </si>
  <si>
    <t>MGEA3</t>
  </si>
  <si>
    <t>MM6G3ZM/A</t>
  </si>
  <si>
    <t>MM6G3</t>
  </si>
  <si>
    <t>MK7R3RK/A</t>
  </si>
  <si>
    <t>MK7R3</t>
  </si>
  <si>
    <t>Z15S000MP</t>
  </si>
  <si>
    <t>MPPT3ZM/A</t>
  </si>
  <si>
    <t>MPPT3</t>
  </si>
  <si>
    <t>MNFJ3RK/A</t>
  </si>
  <si>
    <t>MNFJ3</t>
  </si>
  <si>
    <t>MQUG3ZM/A</t>
  </si>
  <si>
    <t>MQUG3</t>
  </si>
  <si>
    <t>MQ5J3RU/A</t>
  </si>
  <si>
    <t>MQ5J3</t>
  </si>
  <si>
    <t>MLYU3ZM/A</t>
  </si>
  <si>
    <t>MLYU3</t>
  </si>
  <si>
    <t>MPTY3ZM/A</t>
  </si>
  <si>
    <t>MPTY3</t>
  </si>
  <si>
    <t>MNJX3RB/A</t>
  </si>
  <si>
    <t>MNJX3</t>
  </si>
  <si>
    <t>MQ4H2ZM/A</t>
  </si>
  <si>
    <t>MQ4H2</t>
  </si>
  <si>
    <t>MGND3RU/A</t>
  </si>
  <si>
    <t>MGND3</t>
  </si>
  <si>
    <t>MLK43RM/A</t>
  </si>
  <si>
    <t>MLK43</t>
  </si>
  <si>
    <t>MQ523HX/A</t>
  </si>
  <si>
    <t>MQ523</t>
  </si>
  <si>
    <t>Z160000KQ</t>
  </si>
  <si>
    <t>MP6N3RB/A</t>
  </si>
  <si>
    <t>MP6N3</t>
  </si>
  <si>
    <t>MPPJ3ZM/A</t>
  </si>
  <si>
    <t>MPPJ3</t>
  </si>
  <si>
    <t>MQFX3GK/A</t>
  </si>
  <si>
    <t>MQFX3</t>
  </si>
  <si>
    <t>MD826ZM/A</t>
  </si>
  <si>
    <t>MD826</t>
  </si>
  <si>
    <t>MGJA3RM/A</t>
  </si>
  <si>
    <t>MGJA3</t>
  </si>
  <si>
    <t>MK7P3RK/A</t>
  </si>
  <si>
    <t>MK7P3</t>
  </si>
  <si>
    <t>MPWP3HX/A</t>
  </si>
  <si>
    <t>MPWP3</t>
  </si>
  <si>
    <t>MLP23RK/A</t>
  </si>
  <si>
    <t>MLP23</t>
  </si>
  <si>
    <t>MGTF3RU/A</t>
  </si>
  <si>
    <t>MGTF3</t>
  </si>
  <si>
    <t>MPV03HX/A</t>
  </si>
  <si>
    <t>MQ9Q3HX/A</t>
  </si>
  <si>
    <t>MQ9Q3</t>
  </si>
  <si>
    <t>MX0J2ZM/A</t>
  </si>
  <si>
    <t>MX0J2</t>
  </si>
  <si>
    <t>MP213RK/A</t>
  </si>
  <si>
    <t>MP213</t>
  </si>
  <si>
    <t>Z17G0045P</t>
  </si>
  <si>
    <t>MNEP3RU/A</t>
  </si>
  <si>
    <t>MNEP3</t>
  </si>
  <si>
    <t>75Z14V0008D</t>
  </si>
  <si>
    <t>MHDJ3RM/A</t>
  </si>
  <si>
    <t>MHDJ3</t>
  </si>
  <si>
    <t>MX4U2ZM/A</t>
  </si>
  <si>
    <t>MX4U2</t>
  </si>
  <si>
    <t>MQUP3ZM/A</t>
  </si>
  <si>
    <t>MQUP3</t>
  </si>
  <si>
    <t>MJQJ3RS/A</t>
  </si>
  <si>
    <t>MJQJ3</t>
  </si>
  <si>
    <t>75MKGQ3RU/A</t>
  </si>
  <si>
    <t>MP7F3ZM/A</t>
  </si>
  <si>
    <t>MP7F3</t>
  </si>
  <si>
    <t>MQDV3ZM/A</t>
  </si>
  <si>
    <t>MQDV3</t>
  </si>
  <si>
    <t>MP6V3ZM/A</t>
  </si>
  <si>
    <t>MP6V3</t>
  </si>
  <si>
    <t>MPQ03RK/A</t>
  </si>
  <si>
    <t>MPQ03</t>
  </si>
  <si>
    <t>MLK13RM/A</t>
  </si>
  <si>
    <t>MLK13</t>
  </si>
  <si>
    <t>MLXY3RU/A</t>
  </si>
  <si>
    <t>MLXY3</t>
  </si>
  <si>
    <t>MPVY3RU/A</t>
  </si>
  <si>
    <t>MPVY3</t>
  </si>
  <si>
    <t>MGPC3RU/A</t>
  </si>
  <si>
    <t>MGPC3</t>
  </si>
  <si>
    <t>MM1U3ZM/A</t>
  </si>
  <si>
    <t>MM1U3</t>
  </si>
  <si>
    <t>MLPH3RM/A</t>
  </si>
  <si>
    <t>MLPH3</t>
  </si>
  <si>
    <t>ECOM</t>
  </si>
  <si>
    <t>MPVQ3RU/A</t>
  </si>
  <si>
    <t>MPVQ3</t>
  </si>
  <si>
    <t>MJM73ZM/A</t>
  </si>
  <si>
    <t>MJM73</t>
  </si>
  <si>
    <t>MQ5Y3RU/A</t>
  </si>
  <si>
    <t>MQ5Y3</t>
  </si>
  <si>
    <t>MQDT3ZM/A</t>
  </si>
  <si>
    <t>MQDT3</t>
  </si>
  <si>
    <t>MMF93ZM/A</t>
  </si>
  <si>
    <t>MMF93</t>
  </si>
  <si>
    <t>MQ1M3HX/A</t>
  </si>
  <si>
    <t>MMFJ3RU/A</t>
  </si>
  <si>
    <t>MMFJ3</t>
  </si>
  <si>
    <t>MR3Y3HX/A</t>
  </si>
  <si>
    <t>MR3Y3</t>
  </si>
  <si>
    <t>MQU73ZM/A</t>
  </si>
  <si>
    <t>MQU73</t>
  </si>
  <si>
    <t>MPHW3ZM/A</t>
  </si>
  <si>
    <t>MPHW3</t>
  </si>
  <si>
    <t>Z160003AM</t>
  </si>
  <si>
    <t>MPRY3ZM/A</t>
  </si>
  <si>
    <t>MPRY3</t>
  </si>
  <si>
    <t>MPWA3HX/A</t>
  </si>
  <si>
    <t>MPWA3</t>
  </si>
  <si>
    <t>MPW43HX/A</t>
  </si>
  <si>
    <t>MPW43</t>
  </si>
  <si>
    <t>MM1V3ZM/A</t>
  </si>
  <si>
    <t>MM1V3</t>
  </si>
  <si>
    <t>MUF82ZM/A</t>
  </si>
  <si>
    <t>MUF82</t>
  </si>
  <si>
    <t>MNXT3RK/A</t>
  </si>
  <si>
    <t>MNXT3</t>
  </si>
  <si>
    <t>MPQ23RK/A</t>
  </si>
  <si>
    <t>MPQ23</t>
  </si>
  <si>
    <t>MK183RU/A</t>
  </si>
  <si>
    <t>MK183</t>
  </si>
  <si>
    <t>MPGK3ZM/A</t>
  </si>
  <si>
    <t>MPGK3</t>
  </si>
  <si>
    <t>MQ0G3RX/A</t>
  </si>
  <si>
    <t>75Z14V0008B</t>
  </si>
  <si>
    <t>MPTL3ZM/A</t>
  </si>
  <si>
    <t>MPTL3</t>
  </si>
  <si>
    <t>MPUR3RX/A</t>
  </si>
  <si>
    <t>MPPG3ZM/A</t>
  </si>
  <si>
    <t>MPPG3</t>
  </si>
  <si>
    <t>MP833ZM/A</t>
  </si>
  <si>
    <t>MP833</t>
  </si>
  <si>
    <t>MNJX3GK/A</t>
  </si>
  <si>
    <t>MC747Z/A</t>
  </si>
  <si>
    <t>MC747</t>
  </si>
  <si>
    <t>MMEL2ZM/A</t>
  </si>
  <si>
    <t>MMEL2</t>
  </si>
  <si>
    <t>MR2P3ZM/A</t>
  </si>
  <si>
    <t>MR2P3</t>
  </si>
  <si>
    <t>MQ2G3HX/A</t>
  </si>
  <si>
    <t>MQ2G3</t>
  </si>
  <si>
    <t>MQ553HX/A</t>
  </si>
  <si>
    <t>MQ553</t>
  </si>
  <si>
    <t>75Z14V00234</t>
  </si>
  <si>
    <t>Z17G001AJ</t>
  </si>
  <si>
    <t>MLP63RK/A</t>
  </si>
  <si>
    <t>MLP63</t>
  </si>
  <si>
    <t>MPRV3ZM/A</t>
  </si>
  <si>
    <t>MPRV3</t>
  </si>
  <si>
    <t>MQFN3RB/A</t>
  </si>
  <si>
    <t>MNGP3RK/A</t>
  </si>
  <si>
    <t>MNGP3</t>
  </si>
  <si>
    <t>MPWA3RX/A</t>
  </si>
  <si>
    <t>MNFK3RK/A</t>
  </si>
  <si>
    <t>MNFK3</t>
  </si>
  <si>
    <t>MQDW3ZM/A</t>
  </si>
  <si>
    <t>MQDW3</t>
  </si>
  <si>
    <t>MPQ83RK/A</t>
  </si>
  <si>
    <t>MPQ83</t>
  </si>
  <si>
    <t>MPLF3ZM/A</t>
  </si>
  <si>
    <t>MPLF3</t>
  </si>
  <si>
    <t>MLK53RM/A</t>
  </si>
  <si>
    <t>MLK53</t>
  </si>
  <si>
    <t>MNP23GK/A</t>
  </si>
  <si>
    <t>MX4M2ZM/A</t>
  </si>
  <si>
    <t>MX4M2</t>
  </si>
  <si>
    <t>MQ323HX/A</t>
  </si>
  <si>
    <t>MQ323</t>
  </si>
  <si>
    <t>MQAH3HX/A</t>
  </si>
  <si>
    <t>MQAH3</t>
  </si>
  <si>
    <t>MPGN3ZM/A</t>
  </si>
  <si>
    <t>MPGN3</t>
  </si>
  <si>
    <t>MQDY3ZM/A</t>
  </si>
  <si>
    <t>MQDY3</t>
  </si>
  <si>
    <t>MK2A3Z/A</t>
  </si>
  <si>
    <t>MQ1W3HX/A</t>
  </si>
  <si>
    <t>MGYQ3ZM/A</t>
  </si>
  <si>
    <t>MGYQ3</t>
  </si>
  <si>
    <t>MK4E3RK/A</t>
  </si>
  <si>
    <t>MK4E3</t>
  </si>
  <si>
    <t>MPP73ZM/A</t>
  </si>
  <si>
    <t>MPP73</t>
  </si>
  <si>
    <t>MD821ZM/A</t>
  </si>
  <si>
    <t>MD821</t>
  </si>
  <si>
    <t>MQ033RU/A</t>
  </si>
  <si>
    <t>MQ033</t>
  </si>
  <si>
    <t>75Z14V0008J</t>
  </si>
  <si>
    <t>MPPW3ZM/A</t>
  </si>
  <si>
    <t>MPPW3</t>
  </si>
  <si>
    <t>MK2N3RK/A</t>
  </si>
  <si>
    <t>MK2N3</t>
  </si>
  <si>
    <t>MLQD3RM/A</t>
  </si>
  <si>
    <t>MLQD3</t>
  </si>
  <si>
    <t>MGJE3RM/A</t>
  </si>
  <si>
    <t>MGJE3</t>
  </si>
  <si>
    <t>MMXQ3RK/A</t>
  </si>
  <si>
    <t>MMXQ3</t>
  </si>
  <si>
    <t>MPHH3RU/A</t>
  </si>
  <si>
    <t>MPHH3</t>
  </si>
  <si>
    <t>MK7M3RK/A</t>
  </si>
  <si>
    <t>MK7M3</t>
  </si>
  <si>
    <t>MQDP3RS/A</t>
  </si>
  <si>
    <t>MQDP3</t>
  </si>
  <si>
    <t>MM6K3ZM/A</t>
  </si>
  <si>
    <t>MM6K3</t>
  </si>
  <si>
    <t>MD506Z/A</t>
  </si>
  <si>
    <t>MD506</t>
  </si>
  <si>
    <t>MQ513HX/A</t>
  </si>
  <si>
    <t>MQ513</t>
  </si>
  <si>
    <t>MLP83RK/A</t>
  </si>
  <si>
    <t>MLP83</t>
  </si>
  <si>
    <t>MQFP3</t>
  </si>
  <si>
    <t>MPPL3ZM/A</t>
  </si>
  <si>
    <t>MPPL3</t>
  </si>
  <si>
    <t>MPTJ3ZM/A</t>
  </si>
  <si>
    <t>MPTJ3</t>
  </si>
  <si>
    <t>MN5M3ZM/A</t>
  </si>
  <si>
    <t>MN5M3</t>
  </si>
  <si>
    <t>Z12Q000BV</t>
  </si>
  <si>
    <t>75Z14V0023L</t>
  </si>
  <si>
    <t>MQ293HX/A</t>
  </si>
  <si>
    <t>MQ293</t>
  </si>
  <si>
    <t>MGYN3RU/A</t>
  </si>
  <si>
    <t>MGYN3</t>
  </si>
  <si>
    <t>MQFU3RB/A</t>
  </si>
  <si>
    <t>MQFU3</t>
  </si>
  <si>
    <t>MNW93RU/A</t>
  </si>
  <si>
    <t>MNW93</t>
  </si>
  <si>
    <t>MQ503HX/A</t>
  </si>
  <si>
    <t>MQ5N3RU/A</t>
  </si>
  <si>
    <t>MQ5N3</t>
  </si>
  <si>
    <t>MX3L2RS/A</t>
  </si>
  <si>
    <t>MX3L2</t>
  </si>
  <si>
    <t>ML2P3ZM/A</t>
  </si>
  <si>
    <t>ML2P3</t>
  </si>
  <si>
    <t>MPPR3ZM/A</t>
  </si>
  <si>
    <t>MPPR3</t>
  </si>
  <si>
    <t>Z17G001AN</t>
  </si>
  <si>
    <t>Z15S002KN</t>
  </si>
  <si>
    <t>MPTT3ZM/A</t>
  </si>
  <si>
    <t>MPTT3</t>
  </si>
  <si>
    <t>MPL93ZM/A</t>
  </si>
  <si>
    <t>MPL93</t>
  </si>
  <si>
    <t>MQC63RU/A</t>
  </si>
  <si>
    <t>MQC63</t>
  </si>
  <si>
    <t>MMXL3RM/A</t>
  </si>
  <si>
    <t>MMXL3</t>
  </si>
  <si>
    <t>MM9L3RK/A</t>
  </si>
  <si>
    <t>MM9L3</t>
  </si>
  <si>
    <t>MK2C3RS/A</t>
  </si>
  <si>
    <t>MK2C3</t>
  </si>
  <si>
    <t>MNWA3RU/A</t>
  </si>
  <si>
    <t>MNWA3</t>
  </si>
  <si>
    <t>MNHJ3RB/A</t>
  </si>
  <si>
    <t>MNHJ3</t>
  </si>
  <si>
    <t>Z17G004AM</t>
  </si>
  <si>
    <t>MP203RK/A</t>
  </si>
  <si>
    <t>MP203</t>
  </si>
  <si>
    <t>MNHF3RB/A</t>
  </si>
  <si>
    <t>MNHF3</t>
  </si>
  <si>
    <t>MJQH3RM/A</t>
  </si>
  <si>
    <t>MJQH3</t>
  </si>
  <si>
    <t>MR2U3ZM/A</t>
  </si>
  <si>
    <t>MR2U3</t>
  </si>
  <si>
    <t>MQ052Z/A</t>
  </si>
  <si>
    <t>Z174001QC</t>
  </si>
  <si>
    <t>MNYE3RK/A</t>
  </si>
  <si>
    <t>MNYE3</t>
  </si>
  <si>
    <t>MNHH3RB/A</t>
  </si>
  <si>
    <t>MNHH3</t>
  </si>
  <si>
    <t>MM6H3ZM/A</t>
  </si>
  <si>
    <t>MM6H3</t>
  </si>
  <si>
    <t>MM0H3ZM/A</t>
  </si>
  <si>
    <t>MM0H3</t>
  </si>
  <si>
    <t>Z15Y000KY</t>
  </si>
  <si>
    <t>MNH73RU/A</t>
  </si>
  <si>
    <t>MNH73</t>
  </si>
  <si>
    <t>MU7E2ZM/A</t>
  </si>
  <si>
    <t>MU7E2</t>
  </si>
  <si>
    <t>ML733ZM/A</t>
  </si>
  <si>
    <t>ML733</t>
  </si>
  <si>
    <t>MQ2H3RU/A</t>
  </si>
  <si>
    <t>MQ2H3</t>
  </si>
  <si>
    <t>MM9P3RK/A</t>
  </si>
  <si>
    <t>MM9P3</t>
  </si>
  <si>
    <t>MR2R3ZM/A</t>
  </si>
  <si>
    <t>MR2R3</t>
  </si>
  <si>
    <t>MQ233HX/A</t>
  </si>
  <si>
    <t>MQ233</t>
  </si>
  <si>
    <t>MPHG3RU/A</t>
  </si>
  <si>
    <t>MPHG3</t>
  </si>
  <si>
    <t>MP7U3ZM/A</t>
  </si>
  <si>
    <t>MP7U3</t>
  </si>
  <si>
    <t>MPPH3ZM/A</t>
  </si>
  <si>
    <t>MPPH3</t>
  </si>
  <si>
    <t>MPTE3ZM/A</t>
  </si>
  <si>
    <t>MPTE3</t>
  </si>
  <si>
    <t>MPL73ZM/A</t>
  </si>
  <si>
    <t>MPL73</t>
  </si>
  <si>
    <t>MLP73RK/A</t>
  </si>
  <si>
    <t>MLP73</t>
  </si>
  <si>
    <t>MPJ23ZM/A</t>
  </si>
  <si>
    <t>MPJ23</t>
  </si>
  <si>
    <t>Z17400298</t>
  </si>
  <si>
    <t>MLLX3RK/A</t>
  </si>
  <si>
    <t>MLLX3</t>
  </si>
  <si>
    <t>MKUY3ZM/A</t>
  </si>
  <si>
    <t>MKUY3</t>
  </si>
  <si>
    <t>Z15W002AR</t>
  </si>
  <si>
    <t>MQ2N3HX/A</t>
  </si>
  <si>
    <t>MQ2N3</t>
  </si>
  <si>
    <t>MMMP3ZM/A</t>
  </si>
  <si>
    <t>MMMP3</t>
  </si>
  <si>
    <t>MPL63ZM/A</t>
  </si>
  <si>
    <t>MPL63</t>
  </si>
  <si>
    <t>MQ4Y3HX/A</t>
  </si>
  <si>
    <t>MQ4Y3</t>
  </si>
  <si>
    <t>MLY03RU/A</t>
  </si>
  <si>
    <t>MLY03</t>
  </si>
  <si>
    <t>MVQ32ZM/A</t>
  </si>
  <si>
    <t>MVQ32</t>
  </si>
  <si>
    <t>MKUQ3ZM/A</t>
  </si>
  <si>
    <t>MKUQ3</t>
  </si>
  <si>
    <t>MPT03ZM/A</t>
  </si>
  <si>
    <t>MPT03</t>
  </si>
  <si>
    <t>MQ083HX/A</t>
  </si>
  <si>
    <t>MQ083</t>
  </si>
  <si>
    <t>MR2Q3ZM/A</t>
  </si>
  <si>
    <t>MR2Q3</t>
  </si>
  <si>
    <t>MP813ZM/A</t>
  </si>
  <si>
    <t>MP813</t>
  </si>
  <si>
    <t>Z1600040E</t>
  </si>
  <si>
    <t>MPQ93RK/A</t>
  </si>
  <si>
    <t>MPQ93</t>
  </si>
  <si>
    <t>MP723ZM/A</t>
  </si>
  <si>
    <t>MP723</t>
  </si>
  <si>
    <t>MPH73ZM/A</t>
  </si>
  <si>
    <t>MPH73</t>
  </si>
  <si>
    <t>MN6H3ZM/A</t>
  </si>
  <si>
    <t>MN6H3</t>
  </si>
  <si>
    <t>MNHL3RB/A</t>
  </si>
  <si>
    <t>MNHL3</t>
  </si>
  <si>
    <t>MP853ZM/A</t>
  </si>
  <si>
    <t>MP853</t>
  </si>
  <si>
    <t>MR6D3HX/A</t>
  </si>
  <si>
    <t>MR6D3</t>
  </si>
  <si>
    <t>MQ5L3RU/A</t>
  </si>
  <si>
    <t>MQ5L3</t>
  </si>
  <si>
    <t>MQ533HX/A</t>
  </si>
  <si>
    <t>MQ533</t>
  </si>
  <si>
    <t>MQFQ3RB/A</t>
  </si>
  <si>
    <t>MQFQ3</t>
  </si>
  <si>
    <t>MQFW3RB/A</t>
  </si>
  <si>
    <t>MQFW3</t>
  </si>
  <si>
    <t>MQKW3RU/A</t>
  </si>
  <si>
    <t>MQKW3</t>
  </si>
  <si>
    <t>MQKR3RU/A</t>
  </si>
  <si>
    <t>MQKR3</t>
  </si>
  <si>
    <t>MQKU3RU/A</t>
  </si>
  <si>
    <t>MQKU3</t>
  </si>
  <si>
    <t>MN5H3ZM/A</t>
  </si>
  <si>
    <t>MN5H3</t>
  </si>
  <si>
    <t>MQKT3RU/A</t>
  </si>
  <si>
    <t>MQKT3</t>
  </si>
  <si>
    <t>Z15Y002MX</t>
  </si>
  <si>
    <t>MM013ZM/A</t>
  </si>
  <si>
    <t>MM013</t>
  </si>
  <si>
    <t>MQKX3RU/A</t>
  </si>
  <si>
    <t>MQKX3</t>
  </si>
  <si>
    <t>MGNR3RU/A</t>
  </si>
  <si>
    <t>MGNR3</t>
  </si>
  <si>
    <t>MQKQ3RU/A</t>
  </si>
  <si>
    <t>MQKQ3</t>
  </si>
  <si>
    <t>MNP43RB/A</t>
  </si>
  <si>
    <t>MNP43</t>
  </si>
  <si>
    <t>MKU93ZM/A</t>
  </si>
  <si>
    <t>MKU93</t>
  </si>
  <si>
    <t>MJFN3ZM/A</t>
  </si>
  <si>
    <t>MJFN3</t>
  </si>
  <si>
    <t>ML363ZM/A</t>
  </si>
  <si>
    <t>ML363</t>
  </si>
  <si>
    <t>MQKV3RU/A</t>
  </si>
  <si>
    <t>MQKV3</t>
  </si>
  <si>
    <t>MPQA3RK/A</t>
  </si>
  <si>
    <t>MPQA3</t>
  </si>
  <si>
    <t>MQDR3ZM/A</t>
  </si>
  <si>
    <t>MQDR3</t>
  </si>
  <si>
    <t>MQKP3RU/A</t>
  </si>
  <si>
    <t>MQKP3</t>
  </si>
  <si>
    <t>MPL53ZM/A</t>
  </si>
  <si>
    <t>MPL53</t>
  </si>
  <si>
    <t>MPXV3HX/A</t>
  </si>
  <si>
    <t>MPXV3</t>
  </si>
  <si>
    <t>MPX93HX/A</t>
  </si>
  <si>
    <t>MPX93</t>
  </si>
  <si>
    <t>Z17G00396</t>
  </si>
  <si>
    <t>Z174000H5</t>
  </si>
  <si>
    <t>MNXH3RK/A</t>
  </si>
  <si>
    <t>MNXH3</t>
  </si>
  <si>
    <t>MQ083RX/A</t>
  </si>
  <si>
    <t>MNJT3GK/A</t>
  </si>
  <si>
    <t>MQDP3Z/A</t>
  </si>
  <si>
    <t>MM0G3ZM/A</t>
  </si>
  <si>
    <t>MM0G3</t>
  </si>
  <si>
    <t>MNHK3RB/A</t>
  </si>
  <si>
    <t>MNHK3</t>
  </si>
  <si>
    <t>MPTH3ZM/A</t>
  </si>
  <si>
    <t>MPTH3</t>
  </si>
  <si>
    <t>MQEF3ZM/A</t>
  </si>
  <si>
    <t>MQEF3</t>
  </si>
  <si>
    <t>MLXX3RU/A</t>
  </si>
  <si>
    <t>MLXX3</t>
  </si>
  <si>
    <t>MPTM3ZM/A</t>
  </si>
  <si>
    <t>MPTM3</t>
  </si>
  <si>
    <t>MQAM3</t>
  </si>
  <si>
    <t>MM9F3RK/A</t>
  </si>
  <si>
    <t>MM9F3</t>
  </si>
  <si>
    <t>MK0W2ZM/A</t>
  </si>
  <si>
    <t>MK0W2</t>
  </si>
  <si>
    <t>MNXJ3RK/A</t>
  </si>
  <si>
    <t>MNXJ3</t>
  </si>
  <si>
    <t>MKU83ZM/A</t>
  </si>
  <si>
    <t>MKU83</t>
  </si>
  <si>
    <t>MQC23HX/A</t>
  </si>
  <si>
    <t>MQC23</t>
  </si>
  <si>
    <t>MH0A3ZM/A</t>
  </si>
  <si>
    <t>MH0A3</t>
  </si>
  <si>
    <t>MPTK3ZM/A</t>
  </si>
  <si>
    <t>MPTK3</t>
  </si>
  <si>
    <t>MQ123RU/A</t>
  </si>
  <si>
    <t>MQ123</t>
  </si>
  <si>
    <t>MQ5T3RU/A</t>
  </si>
  <si>
    <t>MQ5T3</t>
  </si>
  <si>
    <t>MPPX3ZM/A</t>
  </si>
  <si>
    <t>MPPX3</t>
  </si>
  <si>
    <t>MQ5D3HX/A</t>
  </si>
  <si>
    <t>MQ5D3</t>
  </si>
  <si>
    <t>MPWQ3RU/A</t>
  </si>
  <si>
    <t>MPWQ3</t>
  </si>
  <si>
    <t>MPTQ3ZM/A</t>
  </si>
  <si>
    <t>MPTQ3</t>
  </si>
  <si>
    <t>Z174000GU</t>
  </si>
  <si>
    <t>MQ563HX/A</t>
  </si>
  <si>
    <t>MQ563</t>
  </si>
  <si>
    <t>MPP43ZM/A</t>
  </si>
  <si>
    <t>MPP43</t>
  </si>
  <si>
    <t>MPVA3HX/A</t>
  </si>
  <si>
    <t>MPVA3</t>
  </si>
  <si>
    <t>MPT53ZM/A</t>
  </si>
  <si>
    <t>MPT53</t>
  </si>
  <si>
    <t>ML7U3ZM/A</t>
  </si>
  <si>
    <t>ML7U3</t>
  </si>
  <si>
    <t>MPJ03ZM/A</t>
  </si>
  <si>
    <t>MPJ03</t>
  </si>
  <si>
    <t>MPRX3ZM/A</t>
  </si>
  <si>
    <t>MPRX3</t>
  </si>
  <si>
    <t>Z15Y00324</t>
  </si>
  <si>
    <t>MPU03ZM/A</t>
  </si>
  <si>
    <t>MPU03</t>
  </si>
  <si>
    <t>MN6Q3ZM/A</t>
  </si>
  <si>
    <t>MN6Q3</t>
  </si>
  <si>
    <t>MQ2G3RX/A</t>
  </si>
  <si>
    <t>MPPK3ZM/A</t>
  </si>
  <si>
    <t>MPPK3</t>
  </si>
  <si>
    <t>MJMH3ZM/A</t>
  </si>
  <si>
    <t>MJMH3</t>
  </si>
  <si>
    <t>MQUA3ZM/A</t>
  </si>
  <si>
    <t>MQUA3</t>
  </si>
  <si>
    <t>MGJ63RM/A</t>
  </si>
  <si>
    <t>MGJ63</t>
  </si>
  <si>
    <t>Z17G001B2</t>
  </si>
  <si>
    <t>MR693HX/A</t>
  </si>
  <si>
    <t>MR693</t>
  </si>
  <si>
    <t>MX4F2ZM/A</t>
  </si>
  <si>
    <t>MX4F2</t>
  </si>
  <si>
    <t>MQ1P3RU/A</t>
  </si>
  <si>
    <t>MQ1P3</t>
  </si>
  <si>
    <t>MPGT3ZM/A</t>
  </si>
  <si>
    <t>MPGT3</t>
  </si>
  <si>
    <t>Z17400297</t>
  </si>
  <si>
    <t>MN2C3ZM/A</t>
  </si>
  <si>
    <t>MN2C3</t>
  </si>
  <si>
    <t>MNXG3RK/A</t>
  </si>
  <si>
    <t>MNXG3</t>
  </si>
  <si>
    <t>MKUV3ZM/A</t>
  </si>
  <si>
    <t>MKUV3</t>
  </si>
  <si>
    <t>MQUE3ZM/A</t>
  </si>
  <si>
    <t>MQUE3</t>
  </si>
  <si>
    <t>MQCC3RU/A</t>
  </si>
  <si>
    <t>MQCC3</t>
  </si>
  <si>
    <t>Z174000GV</t>
  </si>
  <si>
    <t>MM6M3ZM/A</t>
  </si>
  <si>
    <t>MM6M3</t>
  </si>
  <si>
    <t>ME291ZM/A</t>
  </si>
  <si>
    <t>ME291</t>
  </si>
  <si>
    <t>MNEQ3RU/A</t>
  </si>
  <si>
    <t>MNEQ3</t>
  </si>
  <si>
    <t>MMFK3RU/A</t>
  </si>
  <si>
    <t>MMFK3</t>
  </si>
  <si>
    <t>MNYG3RK/A</t>
  </si>
  <si>
    <t>MNYG3</t>
  </si>
  <si>
    <t>MPP53ZM/A</t>
  </si>
  <si>
    <t>MPP53</t>
  </si>
  <si>
    <t>MN5J3ZM/A</t>
  </si>
  <si>
    <t>MN5J3</t>
  </si>
  <si>
    <t>MQU93ZM/A</t>
  </si>
  <si>
    <t>MQU93</t>
  </si>
  <si>
    <t>MM2V3ZM/A</t>
  </si>
  <si>
    <t>MM2V3</t>
  </si>
  <si>
    <t>MLY23RU/A</t>
  </si>
  <si>
    <t>MLY23</t>
  </si>
  <si>
    <t>MKUE3ZM/A</t>
  </si>
  <si>
    <t>MKUE3</t>
  </si>
  <si>
    <t>ML323ZM/A</t>
  </si>
  <si>
    <t>ML323</t>
  </si>
  <si>
    <t>MM2R3ZM/A</t>
  </si>
  <si>
    <t>MM2R3</t>
  </si>
  <si>
    <t>MPHV3ZM/A</t>
  </si>
  <si>
    <t>MPHV3</t>
  </si>
  <si>
    <t>MGPD3RU/A</t>
  </si>
  <si>
    <t>MGPD3</t>
  </si>
  <si>
    <t>MLM83RK/A</t>
  </si>
  <si>
    <t>MLM83</t>
  </si>
  <si>
    <t>MM093ZM/A</t>
  </si>
  <si>
    <t>MM093</t>
  </si>
  <si>
    <t>MKUU3ZM/A</t>
  </si>
  <si>
    <t>MKUU3</t>
  </si>
  <si>
    <t>ML863ZM/A</t>
  </si>
  <si>
    <t>ML863</t>
  </si>
  <si>
    <t>MN603ZM/A</t>
  </si>
  <si>
    <t>MN603</t>
  </si>
  <si>
    <t>MQLN3ZM/A</t>
  </si>
  <si>
    <t>MQLN3</t>
  </si>
  <si>
    <t>MQ5Q3RU/A</t>
  </si>
  <si>
    <t>MQ5Q3</t>
  </si>
  <si>
    <t>MM243ZM/A</t>
  </si>
  <si>
    <t>MM243</t>
  </si>
  <si>
    <t>MLPD3RK/A</t>
  </si>
  <si>
    <t>MLPD3</t>
  </si>
  <si>
    <t>MGPK3RU/A</t>
  </si>
  <si>
    <t>MGPK3</t>
  </si>
  <si>
    <t>MGJ73</t>
  </si>
  <si>
    <t>Z16R000XL</t>
  </si>
  <si>
    <t>MNHG3RB/A</t>
  </si>
  <si>
    <t>MPRU3ZM/A</t>
  </si>
  <si>
    <t>MPRU3</t>
  </si>
  <si>
    <t>MLNW3RK/A</t>
  </si>
  <si>
    <t>MLNW3</t>
  </si>
  <si>
    <t>MQ5F3HX/A</t>
  </si>
  <si>
    <t>MQ5F3</t>
  </si>
  <si>
    <t>MGYM3RU/A</t>
  </si>
  <si>
    <t>MGYM3</t>
  </si>
  <si>
    <t>MQEG3ZM/A</t>
  </si>
  <si>
    <t>MQEG3</t>
  </si>
  <si>
    <t>MM0W3ZM/A</t>
  </si>
  <si>
    <t>MM0W3</t>
  </si>
  <si>
    <t>MQE63ZM/A</t>
  </si>
  <si>
    <t>MQE63</t>
  </si>
  <si>
    <t>ML7Y3ZM/A</t>
  </si>
  <si>
    <t>ML7Y3</t>
  </si>
  <si>
    <t>MLLW3RK/A</t>
  </si>
  <si>
    <t>MLLW3</t>
  </si>
  <si>
    <t>MQ1X3RU/A</t>
  </si>
  <si>
    <t>MQ1X3</t>
  </si>
  <si>
    <t>Z15Y000KQ</t>
  </si>
  <si>
    <t>MPU43ZM/A</t>
  </si>
  <si>
    <t>MPU43</t>
  </si>
  <si>
    <t>MR6G3HX/A</t>
  </si>
  <si>
    <t>MR6G3</t>
  </si>
  <si>
    <t>MQAM3HX/A</t>
  </si>
  <si>
    <t>MQ9R3RX/A</t>
  </si>
  <si>
    <t>Z16R0006V</t>
  </si>
  <si>
    <t>MQE53ZM/A</t>
  </si>
  <si>
    <t>MQE53</t>
  </si>
  <si>
    <t>MPWX3RU/A</t>
  </si>
  <si>
    <t>MPWX3</t>
  </si>
  <si>
    <t>MJM83ZM/A</t>
  </si>
  <si>
    <t>MJM83</t>
  </si>
  <si>
    <t>MN293ZM/A</t>
  </si>
  <si>
    <t>MN293</t>
  </si>
  <si>
    <t>MPPD3ZM/A</t>
  </si>
  <si>
    <t>MPPD3</t>
  </si>
  <si>
    <t>MP7M3ZM/A</t>
  </si>
  <si>
    <t>MP7M3</t>
  </si>
  <si>
    <t>MPTC3ZM/A</t>
  </si>
  <si>
    <t>MPTC3</t>
  </si>
  <si>
    <t>MWUG2RU/A</t>
  </si>
  <si>
    <t>MWUG2</t>
  </si>
  <si>
    <t>MQ2V3HX/A</t>
  </si>
  <si>
    <t>MQ2V3</t>
  </si>
  <si>
    <t>MWUC2ZM/A</t>
  </si>
  <si>
    <t>MWUC2</t>
  </si>
  <si>
    <t>Z174001KC</t>
  </si>
  <si>
    <t>MHK73ZM/A</t>
  </si>
  <si>
    <t>MHK73</t>
  </si>
  <si>
    <t>MPTG3ZM/A</t>
  </si>
  <si>
    <t>MPTG3</t>
  </si>
  <si>
    <t>MN2F3ZM/A</t>
  </si>
  <si>
    <t>MN2F3</t>
  </si>
  <si>
    <t>MPUA2ZM/A</t>
  </si>
  <si>
    <t>MPUA2</t>
  </si>
  <si>
    <t>MPP93ZM/A</t>
  </si>
  <si>
    <t>MPP93</t>
  </si>
  <si>
    <t>MWP02ZM/A</t>
  </si>
  <si>
    <t>MWP02</t>
  </si>
  <si>
    <t>MN713ZM/A</t>
  </si>
  <si>
    <t>MN713</t>
  </si>
  <si>
    <t>MPT23ZM/A</t>
  </si>
  <si>
    <t>MPT23</t>
  </si>
  <si>
    <t>MLP53RK/A</t>
  </si>
  <si>
    <t>MLP53</t>
  </si>
  <si>
    <t>MPHF3RU/A</t>
  </si>
  <si>
    <t>MPHF3</t>
  </si>
  <si>
    <t>MLK93RM/A</t>
  </si>
  <si>
    <t>MLK93</t>
  </si>
  <si>
    <t>MN5T3ZM/A</t>
  </si>
  <si>
    <t>MN5T3</t>
  </si>
  <si>
    <t>MN683ZM/A</t>
  </si>
  <si>
    <t>MN683</t>
  </si>
  <si>
    <t>MVQE2ZM/A</t>
  </si>
  <si>
    <t>MVQE2</t>
  </si>
  <si>
    <t>MC461Z/A</t>
  </si>
  <si>
    <t>MC461</t>
  </si>
  <si>
    <t>MPX33HX/A</t>
  </si>
  <si>
    <t>MPX33</t>
  </si>
  <si>
    <t>MPP63ZM/A</t>
  </si>
  <si>
    <t>MPP63</t>
  </si>
  <si>
    <t>Ship to</t>
  </si>
  <si>
    <t>Free for sale</t>
  </si>
  <si>
    <t>FIXED ASSETS, Tbilisi, GE</t>
  </si>
  <si>
    <t>MRXE2ZM/A</t>
  </si>
  <si>
    <t>MRXE2</t>
  </si>
  <si>
    <t>MQ0U2ZM/A</t>
  </si>
  <si>
    <t>MQ0U2</t>
  </si>
  <si>
    <t>MU8H2RS/A</t>
  </si>
  <si>
    <t>MU8H2</t>
  </si>
  <si>
    <t>MNP13RB/A</t>
  </si>
  <si>
    <t>ML2V3ZM/A</t>
  </si>
  <si>
    <t>ML2V3</t>
  </si>
  <si>
    <t>MJ6H3ZM/A</t>
  </si>
  <si>
    <t>MJ6H3</t>
  </si>
  <si>
    <t>MPRW3ZM/A</t>
  </si>
  <si>
    <t>MPRW3</t>
  </si>
  <si>
    <t>MJFR3ZM/A</t>
  </si>
  <si>
    <t>MJFR3</t>
  </si>
  <si>
    <t>MPT93ZM/A</t>
  </si>
  <si>
    <t>MPT93</t>
  </si>
  <si>
    <t>MPTD3ZM/A</t>
  </si>
  <si>
    <t>MPTD3</t>
  </si>
  <si>
    <t>MPT63ZM/A</t>
  </si>
  <si>
    <t>MPT63</t>
  </si>
  <si>
    <t>MPPA3ZM/A</t>
  </si>
  <si>
    <t>MPPA3</t>
  </si>
  <si>
    <t>MPPF3ZM/A</t>
  </si>
  <si>
    <t>MPPF3</t>
  </si>
  <si>
    <t>MPPC3ZM/A</t>
  </si>
  <si>
    <t>MPPC3</t>
  </si>
  <si>
    <t>MPT73ZM/A</t>
  </si>
  <si>
    <t>MPT73</t>
  </si>
  <si>
    <t>MPT83ZM/A</t>
  </si>
  <si>
    <t>MPT83</t>
  </si>
  <si>
    <t>MQ573HX/A</t>
  </si>
  <si>
    <t>MQ573</t>
  </si>
  <si>
    <t>MRXJ2RU/A</t>
  </si>
  <si>
    <t>MRXJ2</t>
  </si>
  <si>
    <t>ML2U3ZM/A</t>
  </si>
  <si>
    <t>ML2U3</t>
  </si>
  <si>
    <t>MM203ZM/A</t>
  </si>
  <si>
    <t>MM203</t>
  </si>
  <si>
    <t>MPHX3ZM/A</t>
  </si>
  <si>
    <t>MPHX3</t>
  </si>
  <si>
    <t>MLK63RM/A</t>
  </si>
  <si>
    <t>MLK63</t>
  </si>
  <si>
    <t>MD862ZM/A</t>
  </si>
  <si>
    <t>MD862</t>
  </si>
  <si>
    <t>MPT33ZM/A</t>
  </si>
  <si>
    <t>MPT33</t>
  </si>
  <si>
    <t>MQ9W3RX/A</t>
  </si>
  <si>
    <t>MQCD3RU/A</t>
  </si>
  <si>
    <t>MQCD3</t>
  </si>
  <si>
    <t>MQUC3ZM/A</t>
  </si>
  <si>
    <t>MQUC3</t>
  </si>
  <si>
    <t>MQUD3ZM/A</t>
  </si>
  <si>
    <t>MQUD3</t>
  </si>
  <si>
    <t>MN5L3ZM/A</t>
  </si>
  <si>
    <t>MN5L3</t>
  </si>
  <si>
    <t>MKUJ3ZM/A</t>
  </si>
  <si>
    <t>MKUJ3</t>
  </si>
  <si>
    <t>MQUF3ZM/A</t>
  </si>
  <si>
    <t>MQUF3</t>
  </si>
  <si>
    <t>ML7R3ZM/A</t>
  </si>
  <si>
    <t>ML7R3</t>
  </si>
  <si>
    <t>Z16R001AG</t>
  </si>
  <si>
    <t>MUHM2ZM/A</t>
  </si>
  <si>
    <t>MUHM2</t>
  </si>
  <si>
    <t>MUHJ2ZM/A</t>
  </si>
  <si>
    <t>MUHJ2</t>
  </si>
  <si>
    <t>Z16R00160</t>
  </si>
  <si>
    <t>MPWH3HX/A</t>
  </si>
  <si>
    <t>MPWH3</t>
  </si>
  <si>
    <t>MR693RX/A</t>
  </si>
  <si>
    <t>MJMV3RU/A</t>
  </si>
  <si>
    <t>MJMV3</t>
  </si>
  <si>
    <t>MPHJ3RU/A</t>
  </si>
  <si>
    <t>MPHJ3</t>
  </si>
  <si>
    <t>MNEJ3RU/A</t>
  </si>
  <si>
    <t>MNEJ3</t>
  </si>
  <si>
    <t>75Z15G0045Q</t>
  </si>
  <si>
    <t>75Z15G000CJ</t>
  </si>
  <si>
    <t>75Z15G000CD</t>
  </si>
  <si>
    <t>Main WHS</t>
  </si>
  <si>
    <t>MM223ZE/A</t>
  </si>
  <si>
    <t>MM223</t>
  </si>
  <si>
    <t>ML2T3ZM/A</t>
  </si>
  <si>
    <t>ML2T3</t>
  </si>
  <si>
    <t>MJ6G3ZM/A</t>
  </si>
  <si>
    <t>MJ6G3</t>
  </si>
  <si>
    <t>MJFU3ZM/A</t>
  </si>
  <si>
    <t>MJFU3</t>
  </si>
  <si>
    <t>ML8F3ZM/A</t>
  </si>
  <si>
    <t>ML8F3</t>
  </si>
  <si>
    <t>ML7K3ZM/A</t>
  </si>
  <si>
    <t>ML7K3</t>
  </si>
  <si>
    <t>MPP83ZM/A</t>
  </si>
  <si>
    <t>MPP83</t>
  </si>
  <si>
    <t>MPL83ZM/A</t>
  </si>
  <si>
    <t>MPL83</t>
  </si>
  <si>
    <t>MLP93RK/A</t>
  </si>
  <si>
    <t>MLP93</t>
  </si>
  <si>
    <t>MU8H2Z/A</t>
  </si>
  <si>
    <t>MVQN2ZM/A</t>
  </si>
  <si>
    <t>MVQN2</t>
  </si>
  <si>
    <t>MPU62ZM/A</t>
  </si>
  <si>
    <t>MPU62</t>
  </si>
  <si>
    <t>MM253ZM/A</t>
  </si>
  <si>
    <t>MM253</t>
  </si>
  <si>
    <t>MMXP3RM/A</t>
  </si>
  <si>
    <t>MMXP3</t>
  </si>
  <si>
    <t>Z15S000MM</t>
  </si>
  <si>
    <t>MPUD2ZM/A</t>
  </si>
  <si>
    <t>MPUD2</t>
  </si>
  <si>
    <t>MU7Q2ZM/A</t>
  </si>
  <si>
    <t>MU7Q2</t>
  </si>
  <si>
    <t>MGYR3ZM/A</t>
  </si>
  <si>
    <t>MGYR3</t>
  </si>
  <si>
    <t>MR2N3ZM/A</t>
  </si>
  <si>
    <t>MR2N3</t>
  </si>
  <si>
    <t>3K904HC/A</t>
  </si>
  <si>
    <t>3K904</t>
  </si>
  <si>
    <t>Z17K003E2</t>
  </si>
  <si>
    <t>MQ593HX/A</t>
  </si>
  <si>
    <t>MQ593</t>
  </si>
  <si>
    <t>Z160004TD</t>
  </si>
  <si>
    <t>MPXA3RU/A</t>
  </si>
  <si>
    <t>MPXA3</t>
  </si>
  <si>
    <t>MK0C2ZM/A</t>
  </si>
  <si>
    <t>MK0C2</t>
  </si>
  <si>
    <t>MQE33ZM/A</t>
  </si>
  <si>
    <t>MQE33</t>
  </si>
  <si>
    <t>MNXK3RK/A</t>
  </si>
  <si>
    <t>MNXK3</t>
  </si>
  <si>
    <t>MKGQ3RU/A</t>
  </si>
  <si>
    <t>MKGQ3</t>
  </si>
  <si>
    <t>Z174000HF</t>
  </si>
  <si>
    <t>Z17G001BD</t>
  </si>
  <si>
    <t>MKLY2ZM/A</t>
  </si>
  <si>
    <t>MKLY2</t>
  </si>
  <si>
    <t>MX4T2ZM/A</t>
  </si>
  <si>
    <t>MX4T2</t>
  </si>
  <si>
    <t>MHKV3ZM/A</t>
  </si>
  <si>
    <t>MHKV3</t>
  </si>
  <si>
    <t>MHKN3ZM/A</t>
  </si>
  <si>
    <t>MHKN3</t>
  </si>
  <si>
    <t>MHKP3ZM/A</t>
  </si>
  <si>
    <t>MHKP3</t>
  </si>
  <si>
    <t>MHKQ3ZM/A</t>
  </si>
  <si>
    <t>MHKQ3</t>
  </si>
  <si>
    <t>MHKU3ZM/A</t>
  </si>
  <si>
    <t>MHKU3</t>
  </si>
  <si>
    <t>MYA12ZM/A</t>
  </si>
  <si>
    <t>MYA12</t>
  </si>
  <si>
    <t>MM213ZM/A</t>
  </si>
  <si>
    <t>MM213</t>
  </si>
  <si>
    <t>MJVU2ZM/A</t>
  </si>
  <si>
    <t>MJVU2</t>
  </si>
  <si>
    <t>3D113HC/A</t>
  </si>
  <si>
    <t>3D113</t>
  </si>
  <si>
    <t>MHKW3ZM/A</t>
  </si>
  <si>
    <t>MHKW3</t>
  </si>
  <si>
    <t>MM2C3ZM/A</t>
  </si>
  <si>
    <t>MM2C3</t>
  </si>
  <si>
    <t>ML2R3ZM/A</t>
  </si>
  <si>
    <t>ML2R3</t>
  </si>
  <si>
    <t>3H901HC/A</t>
  </si>
  <si>
    <t>3H901</t>
  </si>
  <si>
    <t>MM2Q3ZM/A</t>
  </si>
  <si>
    <t>MM2Q3</t>
  </si>
  <si>
    <t>MPW53RU/A</t>
  </si>
  <si>
    <t>MPW53</t>
  </si>
  <si>
    <t>MPGW3ZM/A</t>
  </si>
  <si>
    <t>MPGW3</t>
  </si>
  <si>
    <t>ML7W3ZM/A</t>
  </si>
  <si>
    <t>ML7W3</t>
  </si>
  <si>
    <t>MP6Y3ZM/A</t>
  </si>
  <si>
    <t>MP6Y3</t>
  </si>
  <si>
    <t>MP753ZM/A</t>
  </si>
  <si>
    <t>MP753</t>
  </si>
  <si>
    <t>ML7P3ZM/A</t>
  </si>
  <si>
    <t>ML7P3</t>
  </si>
  <si>
    <t>MQCA3RU/A</t>
  </si>
  <si>
    <t>MQCA3</t>
  </si>
  <si>
    <t>MR2T3ZM/A</t>
  </si>
  <si>
    <t>MR2T3</t>
  </si>
  <si>
    <t>WHS code</t>
  </si>
  <si>
    <t>Product article</t>
  </si>
  <si>
    <t>Units q-ty</t>
  </si>
  <si>
    <t>Days from PI</t>
  </si>
  <si>
    <t>Days</t>
  </si>
  <si>
    <t>STTBMALL - APR iSpace (113) TBILISI MALL</t>
  </si>
  <si>
    <t>STTBGAL - APR iSpace (118) GALLERIA TBILISI</t>
  </si>
  <si>
    <t>TSINTSADZE - TSINTSADZE</t>
  </si>
  <si>
    <t>ISP-STKAVT - APR i-Space (114) CITY MALL TBILISI</t>
  </si>
  <si>
    <t>METROCITY - METRO CITY</t>
  </si>
  <si>
    <t>MERK76 - ASBC LLC</t>
  </si>
  <si>
    <t>MAK75GALL - Galleria MAK75</t>
  </si>
  <si>
    <t>MAK75MTR - METRO CITY MAK75</t>
  </si>
  <si>
    <t>MAK75TBM - TB MALL MAK75</t>
  </si>
  <si>
    <t>B2B - B2B</t>
  </si>
  <si>
    <t>ECOM - ECOM</t>
  </si>
  <si>
    <t>MAK75CT - City mall MAK75</t>
  </si>
  <si>
    <t>60-120</t>
  </si>
  <si>
    <t>MAK75TSI - TSINTSADZE MAK75</t>
  </si>
  <si>
    <t>30-60</t>
  </si>
  <si>
    <t>FIXED ASSE - FIXED ASSETS</t>
  </si>
  <si>
    <t>MAC75 - MAC75</t>
  </si>
  <si>
    <t>Stock</t>
  </si>
  <si>
    <t>AVG TTL</t>
  </si>
  <si>
    <t>WoS</t>
  </si>
  <si>
    <t>Sales</t>
  </si>
  <si>
    <t>POS</t>
  </si>
  <si>
    <t>Metro</t>
  </si>
  <si>
    <t>Tsin</t>
  </si>
  <si>
    <t>Gerbruder</t>
  </si>
  <si>
    <t>OLD</t>
  </si>
  <si>
    <t>Share</t>
  </si>
  <si>
    <t>Move</t>
  </si>
  <si>
    <t>GERB</t>
  </si>
  <si>
    <t>SPN</t>
  </si>
  <si>
    <t>Sublob</t>
  </si>
  <si>
    <t>Memory</t>
  </si>
  <si>
    <t>Description</t>
  </si>
  <si>
    <t>AVG</t>
  </si>
  <si>
    <t>14 Pro Max</t>
  </si>
  <si>
    <t>128GB</t>
  </si>
  <si>
    <t>iPhone 14 Pro Max 128GB Space Black</t>
  </si>
  <si>
    <t>iPhone 14 Pro Max 128GB Silver</t>
  </si>
  <si>
    <t>MQC73RU/A</t>
  </si>
  <si>
    <t>iPhone 14 Pro Max 128GB Gold</t>
  </si>
  <si>
    <t>MQC83RU/A</t>
  </si>
  <si>
    <t>iPhone 14 Pro Max 128GB Deep Purple</t>
  </si>
  <si>
    <t>256GB</t>
  </si>
  <si>
    <t>iPhone 14 Pro Max 256GB Space Black</t>
  </si>
  <si>
    <t>iPhone 14 Pro Max 256GB Silver</t>
  </si>
  <si>
    <t>iPhone 14 Pro Max 256GB Gold</t>
  </si>
  <si>
    <t>iPhone 14 Pro Max 256GB Deep Purple</t>
  </si>
  <si>
    <t>MQCE3RU/A</t>
  </si>
  <si>
    <t>512GB</t>
  </si>
  <si>
    <t>iPhone 14 Pro Max 512GB Space Black</t>
  </si>
  <si>
    <t>MQCF3RU/A</t>
  </si>
  <si>
    <t>iPhone 14 Pro Max 512GB Silver</t>
  </si>
  <si>
    <t>MQCG3RU/A</t>
  </si>
  <si>
    <t>MQAJ3HX/A</t>
  </si>
  <si>
    <t>iPhone 14 Pro Max 512GB Gold</t>
  </si>
  <si>
    <t>MQCH3RU/A</t>
  </si>
  <si>
    <t>iPhone 14 Pro Max 512GB Deep Purple</t>
  </si>
  <si>
    <t>MQCJ3RU/A</t>
  </si>
  <si>
    <t>1TB</t>
  </si>
  <si>
    <t>iPhone 14 Pro Max 1TB Space Black</t>
  </si>
  <si>
    <t>MQCK3RU/A</t>
  </si>
  <si>
    <t>MQC33HX/A</t>
  </si>
  <si>
    <t>iPhone 14 Pro Max 1TB Silver</t>
  </si>
  <si>
    <t>MQC43HX/A</t>
  </si>
  <si>
    <t>iPhone 14 Pro Max 1TB Gold</t>
  </si>
  <si>
    <t>MQCM3RU/A</t>
  </si>
  <si>
    <t>MQC53HX/A</t>
  </si>
  <si>
    <t>iPhone 14 Pro Max 1TB Deep Purple</t>
  </si>
  <si>
    <t>MQCN3RU/A</t>
  </si>
  <si>
    <t>14 Pro</t>
  </si>
  <si>
    <t>iPhone 14 Pro 128GB Space Black</t>
  </si>
  <si>
    <t>iPhone 14 Pro 128GB Silver</t>
  </si>
  <si>
    <t>iPhone 14 Pro 128GB Gold</t>
  </si>
  <si>
    <t>iPhone 14 Pro 128GB Deep Purple</t>
  </si>
  <si>
    <t>iPhone 14 Pro 256GB Space Black</t>
  </si>
  <si>
    <t>iPhone 14 Pro 256GB Silver</t>
  </si>
  <si>
    <t>iPhone 14 Pro 256GB Gold</t>
  </si>
  <si>
    <t>MQ193RU/A</t>
  </si>
  <si>
    <t>iPhone 14 Pro 256GB Deep Purple</t>
  </si>
  <si>
    <t>MQ1G3RU/A</t>
  </si>
  <si>
    <t>iPhone 14 Pro 512GB Space Black</t>
  </si>
  <si>
    <t>iPhone 14 Pro 512GB Silver</t>
  </si>
  <si>
    <t>iPhone 14 Pro 512GB Gold</t>
  </si>
  <si>
    <t>MQ243RU/A</t>
  </si>
  <si>
    <t>iPhone 14 Pro 512GB Deep Purple</t>
  </si>
  <si>
    <t>MQ2A3RU/A</t>
  </si>
  <si>
    <t>iPhone 14 Pro 1TB Space Black</t>
  </si>
  <si>
    <t>iPhone 14 Pro 1TB Silver</t>
  </si>
  <si>
    <t>MQ2P3RU/A</t>
  </si>
  <si>
    <t>iPhone 14 Pro 1TB Gold</t>
  </si>
  <si>
    <t>MQ2W3RU/A</t>
  </si>
  <si>
    <t>iPhone 14 Pro 1TB Deep Purple</t>
  </si>
  <si>
    <t>MQ333RU/A</t>
  </si>
  <si>
    <t>14 Plus</t>
  </si>
  <si>
    <t>iPhone 14 Plus 128GB Midnight</t>
  </si>
  <si>
    <t>MQ5H3RU/A</t>
  </si>
  <si>
    <t>iPhone 14 Plus 128GB Purple</t>
  </si>
  <si>
    <t>iPhone 14 Plus 128GB Blue</t>
  </si>
  <si>
    <t>iPhone 14 Plus 128GB Starlight</t>
  </si>
  <si>
    <t>iPhone 14 Plus 128GB (PRODUCT)RED</t>
  </si>
  <si>
    <t>MQ5M3RU/A</t>
  </si>
  <si>
    <t>iPhone 14 Plus 128GB Yellow</t>
  </si>
  <si>
    <t>MR6K3RU/A</t>
  </si>
  <si>
    <t>iPhone 14 Plus 256GB Midnight</t>
  </si>
  <si>
    <t>iPhone 14 Plus 256GB Starlight</t>
  </si>
  <si>
    <t>MQ5R3RU/A</t>
  </si>
  <si>
    <t>iPhone 14 Plus 256GB Purple</t>
  </si>
  <si>
    <t>iPhone 14 Plus 256GB (PRODUCT)RED</t>
  </si>
  <si>
    <t>MQ5U3RU/A</t>
  </si>
  <si>
    <t>iPhone 14 Plus 256GB Blue</t>
  </si>
  <si>
    <t>MQ5V3RU/A</t>
  </si>
  <si>
    <t>iPhone 14 Plus 256GB Yellow</t>
  </si>
  <si>
    <t xml:space="preserve">MR6N3RU/A	</t>
  </si>
  <si>
    <t>iPhone 14 Plus 512GB Midnight</t>
  </si>
  <si>
    <t>MQ5W3RU/A</t>
  </si>
  <si>
    <t>iPhone 14 Plus 512GB Starlight</t>
  </si>
  <si>
    <t>MQ5X3RU/A</t>
  </si>
  <si>
    <t>MQ5E3HX/A</t>
  </si>
  <si>
    <t>iPhone 14 Plus 512GB Purple</t>
  </si>
  <si>
    <t>iPhone 14 Plus 512GB (PRODUCT)RED</t>
  </si>
  <si>
    <t>MQ603RU/A</t>
  </si>
  <si>
    <t>MQ5G3HX/A</t>
  </si>
  <si>
    <t>iPhone 14 Plus 512GB Blue</t>
  </si>
  <si>
    <t>MQ613RU/A</t>
  </si>
  <si>
    <t>iPhone 14 Plus 512GB Yellow</t>
  </si>
  <si>
    <t xml:space="preserve">MR6R3RU/A	</t>
  </si>
  <si>
    <t>iPhone 14 128GB Midnight</t>
  </si>
  <si>
    <t>iPhone 14 128GB Starlight</t>
  </si>
  <si>
    <t>MPUU3RU/A</t>
  </si>
  <si>
    <t>iPhone 14 128GB Purple</t>
  </si>
  <si>
    <t>MPV13RU/A</t>
  </si>
  <si>
    <t>iPhone 14 128GB (PRODUCT)RED</t>
  </si>
  <si>
    <t>MPVD3RU/A</t>
  </si>
  <si>
    <t>iPhone 14 128GB Blue</t>
  </si>
  <si>
    <t>iPhone 14 128GB Yellow</t>
  </si>
  <si>
    <t>MR523RU/A</t>
  </si>
  <si>
    <t>iPhone 14 256GB Midnight</t>
  </si>
  <si>
    <t>iPhone 14 256GB Starlight</t>
  </si>
  <si>
    <t>iPhone 14 256GB Purple</t>
  </si>
  <si>
    <t>MPWC3RU/A</t>
  </si>
  <si>
    <t>iPhone 14 256GB (PRODUCT)RED</t>
  </si>
  <si>
    <t>MPWJ3RU/A</t>
  </si>
  <si>
    <t>iPhone 14 256GB Blue</t>
  </si>
  <si>
    <t>iPhone 14 256GB Yellow</t>
  </si>
  <si>
    <t>MR533RU/A</t>
  </si>
  <si>
    <t>MPWW3HX/A</t>
  </si>
  <si>
    <t>iPhone 14 512GB Midnight</t>
  </si>
  <si>
    <t>iPhone 14 512GB Starlight</t>
  </si>
  <si>
    <t>MPX43RU/A</t>
  </si>
  <si>
    <t>iPhone 14 512GB Purple</t>
  </si>
  <si>
    <t>MPXG3HX/A</t>
  </si>
  <si>
    <t>iPhone 14 512GB (PRODUCT)RED</t>
  </si>
  <si>
    <t>MPXH3RU/A</t>
  </si>
  <si>
    <t>MPXN3HX/A</t>
  </si>
  <si>
    <t>iPhone 14 512GB Blue</t>
  </si>
  <si>
    <t>MPXP3RU/A</t>
  </si>
  <si>
    <t>MR513HX/A</t>
  </si>
  <si>
    <t>iPhone 14 512GB Yellow</t>
  </si>
  <si>
    <t>MR553RU/A</t>
  </si>
  <si>
    <t xml:space="preserve"> 13 Pro Max</t>
  </si>
  <si>
    <t>MLL63RM/A</t>
  </si>
  <si>
    <t>iPhone 13 Pro Max 128GB Graphite</t>
  </si>
  <si>
    <t>MLLP3RK/A</t>
  </si>
  <si>
    <t>MLL73RM/A</t>
  </si>
  <si>
    <t>iPhone 13 Pro Max 128GB Silver</t>
  </si>
  <si>
    <t>MLLQ3RK/A</t>
  </si>
  <si>
    <t>MLL83RM/A</t>
  </si>
  <si>
    <t>iPhone 13 Pro Max 128GB Gold</t>
  </si>
  <si>
    <t>MLLT3RK/A</t>
  </si>
  <si>
    <t>MLL93RM/A</t>
  </si>
  <si>
    <t>iPhone 13 Pro Max 128GB Sierra Blue</t>
  </si>
  <si>
    <t>MLLU3RK/A</t>
  </si>
  <si>
    <t>MNCY3RM/A</t>
  </si>
  <si>
    <t>iPhone 13 Pro Max 128GB Alpine Green</t>
  </si>
  <si>
    <t>MND33RK/A</t>
  </si>
  <si>
    <t>MLLA3RM/A</t>
  </si>
  <si>
    <t>iPhone 13 Pro Max 256GB Graphite</t>
  </si>
  <si>
    <t>MLMA3RK/A</t>
  </si>
  <si>
    <t>MLLC3RM/A</t>
  </si>
  <si>
    <t>iPhone 13 Pro Max 256GB Silver</t>
  </si>
  <si>
    <t>MLMD3RK/A</t>
  </si>
  <si>
    <t>MLLD3RM/A</t>
  </si>
  <si>
    <t>iPhone 13 Pro Max 256GB Gold</t>
  </si>
  <si>
    <t>MLMG3RK/A</t>
  </si>
  <si>
    <t>MLLE3RM/A</t>
  </si>
  <si>
    <t>iPhone 13 Pro Max 256GB Sierra Blue</t>
  </si>
  <si>
    <t>MLMJ3RK/A</t>
  </si>
  <si>
    <t>MND03RM/A</t>
  </si>
  <si>
    <t>iPhone 13 Pro Max 256GB Alpine Green</t>
  </si>
  <si>
    <t>MND43RK/A</t>
  </si>
  <si>
    <t>MLLF3RM/A</t>
  </si>
  <si>
    <t>iPhone 13 Pro Max 512GB Graphite</t>
  </si>
  <si>
    <t>MLMP3RK/A</t>
  </si>
  <si>
    <t>MLLG3RM/A</t>
  </si>
  <si>
    <t>iPhone 13 Pro Max 512GB Silver</t>
  </si>
  <si>
    <t>MLMR3RK/A</t>
  </si>
  <si>
    <t>MLLH3RM/A</t>
  </si>
  <si>
    <t>iPhone 13 Pro Max 512GB Gold</t>
  </si>
  <si>
    <t>MLMV3RK/A</t>
  </si>
  <si>
    <t>MLLJ3RM/A</t>
  </si>
  <si>
    <t>iPhone 13 Pro Max 512GB Sierra Blue</t>
  </si>
  <si>
    <t>MLMW3RK/A</t>
  </si>
  <si>
    <t>MND13RM/A</t>
  </si>
  <si>
    <t>iPhone 13 Pro Max 512GB Alpine Green</t>
  </si>
  <si>
    <t>MND53RK/A</t>
  </si>
  <si>
    <t>MLLK3RM/A</t>
  </si>
  <si>
    <t>iPhone 13 Pro Max 1TB Graphite</t>
  </si>
  <si>
    <t>MLN63RK/A</t>
  </si>
  <si>
    <t>MLLL3RM/A</t>
  </si>
  <si>
    <t>iPhone 13 Pro Max 1TB Silver</t>
  </si>
  <si>
    <t>MLN73RK/A</t>
  </si>
  <si>
    <t>MLLM3RM/A</t>
  </si>
  <si>
    <t>iPhone 13 Pro Max 1TB Gold</t>
  </si>
  <si>
    <t>MLN93RK/A</t>
  </si>
  <si>
    <t>MLLN3RM/A</t>
  </si>
  <si>
    <t>iPhone 13 Pro Max 1TB Sierra Blue</t>
  </si>
  <si>
    <t>MLNA3RK/A</t>
  </si>
  <si>
    <t>MND23RM/A</t>
  </si>
  <si>
    <t>iPhone 13 Pro Max 1TB Alpine Green</t>
  </si>
  <si>
    <t>MND63RK/A</t>
  </si>
  <si>
    <t>13 Pro</t>
  </si>
  <si>
    <t>MLV93RM/A</t>
  </si>
  <si>
    <t>iPhone 13 Pro 128GB Graphite</t>
  </si>
  <si>
    <t>MLW13RK/A</t>
  </si>
  <si>
    <t>MLVA3RM/A</t>
  </si>
  <si>
    <t>iPhone 13 Pro 128GB Silver</t>
  </si>
  <si>
    <t>MLW23RK/A</t>
  </si>
  <si>
    <t>MLVC3RM/A</t>
  </si>
  <si>
    <t>iPhone 13 Pro 128GB Gold</t>
  </si>
  <si>
    <t>MLW33RK/A</t>
  </si>
  <si>
    <t>MLVD3RM/A</t>
  </si>
  <si>
    <t>iPhone 13 Pro 128GB Sierra Blue</t>
  </si>
  <si>
    <t>MLW43RK/A</t>
  </si>
  <si>
    <t>MNE23RM/A</t>
  </si>
  <si>
    <t>iPhone 13 Pro 128GB Alpine Green</t>
  </si>
  <si>
    <t>MNE63RK/A</t>
  </si>
  <si>
    <t>MLVE3RM/A</t>
  </si>
  <si>
    <t>iPhone 13 Pro 256GB Graphite</t>
  </si>
  <si>
    <t>MLW53RK/A</t>
  </si>
  <si>
    <t>MLVF3RM/A</t>
  </si>
  <si>
    <t>iPhone 13 Pro 256GB Silver</t>
  </si>
  <si>
    <t>MLW63RK/A</t>
  </si>
  <si>
    <t>MLVK3RM/A</t>
  </si>
  <si>
    <t>iPhone 13 Pro 256GB Gold</t>
  </si>
  <si>
    <t>MLW73RK/A</t>
  </si>
  <si>
    <t>MLVP3RM/A</t>
  </si>
  <si>
    <t>iPhone 13 Pro 256GB Sierra Blue</t>
  </si>
  <si>
    <t>MLW83RK/A</t>
  </si>
  <si>
    <t>MNE33RM/A</t>
  </si>
  <si>
    <t>iPhone 13 Pro 256GB Alpine Green</t>
  </si>
  <si>
    <t>MNE73RK/A</t>
  </si>
  <si>
    <t>MLVH3RM/A</t>
  </si>
  <si>
    <t>iPhone 13 Pro 512GB Graphite</t>
  </si>
  <si>
    <t>MLW93RK/A</t>
  </si>
  <si>
    <t>MLVN3RM/A</t>
  </si>
  <si>
    <t>iPhone 13 Pro 512GB Silver</t>
  </si>
  <si>
    <t>MLWA3RK/A</t>
  </si>
  <si>
    <t>MLVQ3RM/A</t>
  </si>
  <si>
    <t>iPhone 13 Pro 512GB Gold</t>
  </si>
  <si>
    <t>MLWC3RK/A</t>
  </si>
  <si>
    <t>MLVU3RM/A</t>
  </si>
  <si>
    <t>iPhone 13 Pro 512GB Sierra Blue</t>
  </si>
  <si>
    <t>MLWD3RK/A</t>
  </si>
  <si>
    <t>MNE43RM/A</t>
  </si>
  <si>
    <t>iPhone 13 Pro 512GB Alpine Green</t>
  </si>
  <si>
    <t>MNE93RK/A</t>
  </si>
  <si>
    <t>MLVV3RM/A</t>
  </si>
  <si>
    <t>iPhone 13 Pro 1TB Graphite</t>
  </si>
  <si>
    <t>MLWE3RK/A</t>
  </si>
  <si>
    <t>MLVW3RM/A</t>
  </si>
  <si>
    <t>iPhone 13 Pro 1TB Silver</t>
  </si>
  <si>
    <t>MLWF3RK/A</t>
  </si>
  <si>
    <t>MLVY3RM/A</t>
  </si>
  <si>
    <t>iPhone 13 Pro 1TB Gold</t>
  </si>
  <si>
    <t>MLWG3RK/A</t>
  </si>
  <si>
    <t>MLW03RM/A</t>
  </si>
  <si>
    <t>iPhone 13 Pro 1TB Sierra Blue</t>
  </si>
  <si>
    <t>MLWH3RK/A</t>
  </si>
  <si>
    <t>MNE53RM/A</t>
  </si>
  <si>
    <t>iPhone 13 Pro 1TB Alpine Green</t>
  </si>
  <si>
    <t>MNEA3RK/A</t>
  </si>
  <si>
    <t>iPhone 13 128GB Midnight</t>
  </si>
  <si>
    <t>iPhone 13 128GB Starlight</t>
  </si>
  <si>
    <t>iPhone 13 128GB Pink</t>
  </si>
  <si>
    <t>MLPJ3RM/A</t>
  </si>
  <si>
    <t>iPhone 13 128GB (PRODUCT)RED</t>
  </si>
  <si>
    <t>iPhone 13 128GB Blue</t>
  </si>
  <si>
    <t>iPhone 13 128GB Green</t>
  </si>
  <si>
    <t>iPhone 13 256GB Midnight</t>
  </si>
  <si>
    <t>iPhone 13 256GB Starlight</t>
  </si>
  <si>
    <t>MLP43RK/A</t>
  </si>
  <si>
    <t>iPhone 13 256GB Pink</t>
  </si>
  <si>
    <t>MLQ93RM/A</t>
  </si>
  <si>
    <t>iPhone 13 256GB (PRODUCT)RED</t>
  </si>
  <si>
    <t>iPhone 13 256GB Blue</t>
  </si>
  <si>
    <t>MNGL3RM/A</t>
  </si>
  <si>
    <t>iPhone 13 256GB Green</t>
  </si>
  <si>
    <t>MLQC3RM/A</t>
  </si>
  <si>
    <t>iPhone 13 512GB Midnight</t>
  </si>
  <si>
    <t>iPhone 13 512GB Starlight</t>
  </si>
  <si>
    <t>MLQE3RM/A</t>
  </si>
  <si>
    <t>iPhone 13 512GB Pink</t>
  </si>
  <si>
    <t>MLPA3RK/A</t>
  </si>
  <si>
    <t>MLQF3RM/A</t>
  </si>
  <si>
    <t>iPhone 13 512GB (PRODUCT)RED</t>
  </si>
  <si>
    <t>MLPC3RK/A</t>
  </si>
  <si>
    <t>MLQG3RM/A</t>
  </si>
  <si>
    <t>iPhone 13 512GB Blue</t>
  </si>
  <si>
    <t>MNGM3RM/A</t>
  </si>
  <si>
    <t>iPhone 13 512GB Green</t>
  </si>
  <si>
    <t>MNGQ3RK/A</t>
  </si>
  <si>
    <t>13 mini</t>
  </si>
  <si>
    <t>iPhone 13 mini 128GB Midnight</t>
  </si>
  <si>
    <t>MLLV3RK/A</t>
  </si>
  <si>
    <t>iPhone 13 mini 128GB Starlight</t>
  </si>
  <si>
    <t>iPhone 13 mini 128GB Pink</t>
  </si>
  <si>
    <t>iPhone 13 mini 128GB (PRODUCT)RED</t>
  </si>
  <si>
    <t>MLLY3RK/A</t>
  </si>
  <si>
    <t>iPhone 13 mini 128GB Blue</t>
  </si>
  <si>
    <t>MLM23RK/A</t>
  </si>
  <si>
    <t>iPhone 13 mini 128GB Green</t>
  </si>
  <si>
    <t>iPhone 13 mini 256GB Midnight</t>
  </si>
  <si>
    <t>MLM43RK/A</t>
  </si>
  <si>
    <t>iPhone 13 mini 256GB Starlight</t>
  </si>
  <si>
    <t>iPhone 13 mini 256GB Pink</t>
  </si>
  <si>
    <t>MLM63RK/A</t>
  </si>
  <si>
    <t>MLK83RM/A</t>
  </si>
  <si>
    <t>iPhone 13 mini 256GB (PRODUCT)RED</t>
  </si>
  <si>
    <t>MLM73RK/A</t>
  </si>
  <si>
    <t>iPhone 13 mini 256GB Blue</t>
  </si>
  <si>
    <t>MNFG3RM/A</t>
  </si>
  <si>
    <t>iPhone 13 mini 256GB Green</t>
  </si>
  <si>
    <t>MLKA3RM/A</t>
  </si>
  <si>
    <t>iPhone 13 mini 512GB Midnight</t>
  </si>
  <si>
    <t>MLM93RK/A</t>
  </si>
  <si>
    <t>MLKC3RM/A</t>
  </si>
  <si>
    <t>iPhone 13 mini 512GB Starlight</t>
  </si>
  <si>
    <t>MLMC3RK/A</t>
  </si>
  <si>
    <t>MLKD3RM/A</t>
  </si>
  <si>
    <t>iPhone 13 mini 512GB Pink</t>
  </si>
  <si>
    <t>MLMF3RK/A</t>
  </si>
  <si>
    <t>MLKE3RM/A</t>
  </si>
  <si>
    <t>iPhone 13 mini 512GB (PRODUCT)RED</t>
  </si>
  <si>
    <t>MLMH3RK/A</t>
  </si>
  <si>
    <t>MLKF3RM/A</t>
  </si>
  <si>
    <t>iPhone 13 mini 512GB Blue</t>
  </si>
  <si>
    <t>MLMK3RK/A</t>
  </si>
  <si>
    <t>MNFH3RM/A</t>
  </si>
  <si>
    <t>iPhone 13 mini 512GB Green</t>
  </si>
  <si>
    <t>MNFL3RK/A</t>
  </si>
  <si>
    <t>64GB</t>
  </si>
  <si>
    <t>iPhone 12 64GB Black</t>
  </si>
  <si>
    <t>iPhone 12 64GB White</t>
  </si>
  <si>
    <t>MGJ73RM/A</t>
  </si>
  <si>
    <t>iPhone 12 64GB (PRODUCT)RED</t>
  </si>
  <si>
    <t>iPhone 12 64GB Blue</t>
  </si>
  <si>
    <t>MGJ93RM/A</t>
  </si>
  <si>
    <t>iPhone 12 64GB Green</t>
  </si>
  <si>
    <t>iPhone 12 64GB Purple</t>
  </si>
  <si>
    <t>iPhone 12 128GB Black</t>
  </si>
  <si>
    <t>MGJC3RM/A</t>
  </si>
  <si>
    <t>iPhone 12 128GB White</t>
  </si>
  <si>
    <t>MGJD3RM/A</t>
  </si>
  <si>
    <t>iPhone 12 128GB (PRODUCT)RED</t>
  </si>
  <si>
    <t>iPhone 12 128GB Blue</t>
  </si>
  <si>
    <t>iPhone 12 128GB Green</t>
  </si>
  <si>
    <t>iPhone 12 128GB Purple</t>
  </si>
  <si>
    <t>MGJG3RM/A</t>
  </si>
  <si>
    <t>iPhone 12 256GB Black</t>
  </si>
  <si>
    <t>MGJH3RM/A</t>
  </si>
  <si>
    <t>iPhone 12 256GB White</t>
  </si>
  <si>
    <t>MGJJ3RM/A</t>
  </si>
  <si>
    <t>iPhone 12 256GB (PRODUCT)RED</t>
  </si>
  <si>
    <t>MGJK3RM/A</t>
  </si>
  <si>
    <t>iPhone 12 256GB Blue</t>
  </si>
  <si>
    <t>MGJL3RM/A</t>
  </si>
  <si>
    <t>iPhone 12 256GB Green</t>
  </si>
  <si>
    <t>MJNQ3RM/A</t>
  </si>
  <si>
    <t>iPhone 12 256GB Purple</t>
  </si>
  <si>
    <t>12 mini</t>
  </si>
  <si>
    <t>iPhone 12 mini 256GB Black</t>
  </si>
  <si>
    <t>iPhone 12 mini 256GB White</t>
  </si>
  <si>
    <t>iPhone 12 mini 256GB Blue</t>
  </si>
  <si>
    <t>iPhone 12 mini 256GB Purple</t>
  </si>
  <si>
    <t>iPhone 11 64GB Black</t>
  </si>
  <si>
    <t>iPhone 11 64GB White</t>
  </si>
  <si>
    <t>MHDD3RM/A</t>
  </si>
  <si>
    <t>iPhone 11 64GB Red</t>
  </si>
  <si>
    <t>MHDE3RM/A</t>
  </si>
  <si>
    <t>iPhone 11 64GB Yellow</t>
  </si>
  <si>
    <t>MHDF3RM/A</t>
  </si>
  <si>
    <t>iPhone 11 64GB Purple</t>
  </si>
  <si>
    <t>MHDG3RM/A</t>
  </si>
  <si>
    <t>iPhone 11 64GB Green</t>
  </si>
  <si>
    <t>iPhone 11 128GB Black</t>
  </si>
  <si>
    <t>iPhone 11 128GB White</t>
  </si>
  <si>
    <t>MHDK3RM/A</t>
  </si>
  <si>
    <t>iPhone 11 128GB Red</t>
  </si>
  <si>
    <t>MHDL3RM/A</t>
  </si>
  <si>
    <t>iPhone 11 128GB Yellow</t>
  </si>
  <si>
    <t>MHDM3RM/A</t>
  </si>
  <si>
    <t>iPhone 11 128GB Purple</t>
  </si>
  <si>
    <t>MHDN3RM/A</t>
  </si>
  <si>
    <t>iPhone 11 128GB Green</t>
  </si>
  <si>
    <t>SE (3 Gen)</t>
  </si>
  <si>
    <t>MMXF3RM/A</t>
  </si>
  <si>
    <t>iPhone SE 64GB Midnight</t>
  </si>
  <si>
    <t>MMXG3RM/A</t>
  </si>
  <si>
    <t>iPhone SE 64GB Starlight</t>
  </si>
  <si>
    <t>MMXR3RK/A</t>
  </si>
  <si>
    <t>MMXH3RM/A</t>
  </si>
  <si>
    <t>iPhone SE 64GB (PRODUCT)RED</t>
  </si>
  <si>
    <t>MMXT3RK/A</t>
  </si>
  <si>
    <t>MMXJ3RM/A</t>
  </si>
  <si>
    <t>iPhone SE 128GB Midnight</t>
  </si>
  <si>
    <t>MMXU3RK/A</t>
  </si>
  <si>
    <t>iPhone SE 128GB Starlight</t>
  </si>
  <si>
    <t>MMXV3RK/A</t>
  </si>
  <si>
    <t>iPhone SE 128GB (PRODUCT)RED</t>
  </si>
  <si>
    <t>MMXW3RK/A</t>
  </si>
  <si>
    <t>MMXM3RM/A</t>
  </si>
  <si>
    <t>iPhone SE 256GB Midnight</t>
  </si>
  <si>
    <t>MMXX3RK/A</t>
  </si>
  <si>
    <t>MMXN3RM/A</t>
  </si>
  <si>
    <t>iPhone SE 256GB Starlight</t>
  </si>
  <si>
    <t>MMXY3RK/A</t>
  </si>
  <si>
    <t>iPhone SE 256GB (PRODUCT)RED</t>
  </si>
  <si>
    <t>MMY13RK/A</t>
  </si>
  <si>
    <t>MERK</t>
  </si>
  <si>
    <t>Connectivity</t>
  </si>
  <si>
    <t>iPad 10</t>
  </si>
  <si>
    <t>Wi-Fi</t>
  </si>
  <si>
    <t>10.9-inch iPad Wi-Fi 64GB - Blue</t>
  </si>
  <si>
    <t>10.9-inch iPad Wi-Fi 64GB - Silver</t>
  </si>
  <si>
    <t>10.9-inch iPad Wi-Fi 64GB - Yellow</t>
  </si>
  <si>
    <t>10.9-inch iPad Wi-Fi 64GB - Pink</t>
  </si>
  <si>
    <t>10.9-inch iPad Wi-Fi 256GB - Silver</t>
  </si>
  <si>
    <t>10.9-inch iPad Wi-Fi 256GB - Blue</t>
  </si>
  <si>
    <t>10.9-inch iPad Wi-Fi 256GB - Yellow</t>
  </si>
  <si>
    <t>MPQC3RK/A</t>
  </si>
  <si>
    <t>10.9-inch iPad Wi-Fi 256GB - Pink</t>
  </si>
  <si>
    <t>LTE</t>
  </si>
  <si>
    <t>MQ6J3RK/A</t>
  </si>
  <si>
    <t>10.9-inch iPad Wi-Fi + Cellular 64GB - Silver</t>
  </si>
  <si>
    <t>10.9-inch iPad Wi-Fi + Cellular 64GB - Blue</t>
  </si>
  <si>
    <t>MQ6L3RK/A</t>
  </si>
  <si>
    <t>10.9-inch iPad Wi-Fi + Cellular 64GB - Yellow</t>
  </si>
  <si>
    <t>MQ6M3RK/A</t>
  </si>
  <si>
    <t>10.9-inch iPad Wi-Fi + Cellular 64GB - Pink</t>
  </si>
  <si>
    <t>MQ6T3RK/A</t>
  </si>
  <si>
    <t>10.9-inch iPad Wi-Fi + Cellular 256GB - Silver</t>
  </si>
  <si>
    <t>MQ6U3RK/A</t>
  </si>
  <si>
    <t>10.9-inch iPad Wi-Fi + Cellular 256GB - Blue</t>
  </si>
  <si>
    <t>MQ6V3RK/A</t>
  </si>
  <si>
    <t>10.9-inch iPad Wi-Fi + Cellular 256GB - Yellow</t>
  </si>
  <si>
    <t>MQ6W3RK/A</t>
  </si>
  <si>
    <t>10.9-inch iPad Wi-Fi + Cellular 256GB - Pink</t>
  </si>
  <si>
    <t>iPad 9</t>
  </si>
  <si>
    <t>Wi-FI</t>
  </si>
  <si>
    <t>10.2-inch iPad Wi-Fi 64GB - Space Grey</t>
  </si>
  <si>
    <t>10.2-inch iPad Wi-Fi 64GB - Silver</t>
  </si>
  <si>
    <t>10.2-inch iPad Wi-Fi 256GB - Space Grey</t>
  </si>
  <si>
    <t>MK2P3RK/A</t>
  </si>
  <si>
    <t>10.2-inch iPad Wi-Fi 256GB - Silver</t>
  </si>
  <si>
    <t>MK473RK/A</t>
  </si>
  <si>
    <t>10.2-inch iPad Wi-Fi + Cellular 64GB - Space Grey</t>
  </si>
  <si>
    <t>10.2-inch iPad Wi-Fi + Cellular 64GB - Silver</t>
  </si>
  <si>
    <t>10.2-inch iPad Wi-Fi + Cellular 256GB - Space Grey</t>
  </si>
  <si>
    <t>MK4H3RK/A</t>
  </si>
  <si>
    <t>10.2-inch iPad Wi-Fi + Cellular 256GB - Silver</t>
  </si>
  <si>
    <t>iPad Air 5</t>
  </si>
  <si>
    <t>10.9-inch iPad Air Wi-Fi 64GB - Starlight</t>
  </si>
  <si>
    <t>10.9-inch iPad Air Wi-Fi 64GB - Purple</t>
  </si>
  <si>
    <t>10.9-inch iPad Air Wi-Fi 64GB - Space Grey</t>
  </si>
  <si>
    <t>MM9D3RK/A</t>
  </si>
  <si>
    <t>10.9-inch iPad Air Wi-Fi 64GB - Pink</t>
  </si>
  <si>
    <t>10.9-inch iPad Air Wi-Fi 64GB - Blue</t>
  </si>
  <si>
    <t>MM6R3RK/A</t>
  </si>
  <si>
    <t>10.9-inch iPad Air Wi-Fi + Cellular 64GB - Space Grey</t>
  </si>
  <si>
    <t>MM6T3RK/A</t>
  </si>
  <si>
    <t>10.9-inch iPad Air Wi-Fi + Cellular 64GB - Pink</t>
  </si>
  <si>
    <t>MM6U3RK/A</t>
  </si>
  <si>
    <t>10.9-inch iPad Air Wi-Fi + Cellular 64GB - Blue</t>
  </si>
  <si>
    <t>MM6V3RK/A</t>
  </si>
  <si>
    <t>10.9-inch iPad Air Wi-Fi + Cellular 64GB - Starlight</t>
  </si>
  <si>
    <t>MME93RK/A</t>
  </si>
  <si>
    <t>10.9-inch iPad Air Wi-Fi + Cellular 64GB - Purple</t>
  </si>
  <si>
    <t>10.9-inch iPad Air Wi-Fi 256GB - Space Grey</t>
  </si>
  <si>
    <t>MM9M3RK/A</t>
  </si>
  <si>
    <t>10.9-inch iPad Air Wi-Fi 256GB - Pink</t>
  </si>
  <si>
    <t>10.9-inch iPad Air Wi-Fi 256GB - Blue</t>
  </si>
  <si>
    <t>10.9-inch iPad Air Wi-Fi 256GB - Starlight</t>
  </si>
  <si>
    <t>10.9-inch iPad Air Wi-Fi 256GB - Purple</t>
  </si>
  <si>
    <t>MM713RK/A</t>
  </si>
  <si>
    <t>10.9-inch iPad Air Wi-Fi + Cellular 256GB - Space Grey</t>
  </si>
  <si>
    <t>MM723RK/A</t>
  </si>
  <si>
    <t>10.9-inch iPad Air Wi-Fi + Cellular 256GB - Pink</t>
  </si>
  <si>
    <t>MM733RK/A</t>
  </si>
  <si>
    <t>10.9-inch iPad Air Wi-Fi + Cellular 256GB - Blue</t>
  </si>
  <si>
    <t>MM743RK/A</t>
  </si>
  <si>
    <t>10.9-inch iPad Air Wi-Fi + Cellular 256GB - Starlight</t>
  </si>
  <si>
    <t>MMED3RK/A</t>
  </si>
  <si>
    <t>10.9-inch iPad Air Wi-Fi + Cellular 256GB - Purple</t>
  </si>
  <si>
    <t>iPad Mini 6</t>
  </si>
  <si>
    <t>iPad mini Wi-Fi 64GB - Space Grey</t>
  </si>
  <si>
    <t>iPad mini Wi-Fi 64GB - Starlight</t>
  </si>
  <si>
    <t>iPad mini Wi-Fi 64GB - Purple</t>
  </si>
  <si>
    <t>MLWL3RK/A</t>
  </si>
  <si>
    <t>iPad mini Wi-Fi 64GB - Pink</t>
  </si>
  <si>
    <t>MK7T3RK/A</t>
  </si>
  <si>
    <t>iPad mini Wi-Fi 256GB - Space Grey</t>
  </si>
  <si>
    <t>MK7V3RK/A</t>
  </si>
  <si>
    <t>iPad mini Wi-Fi 256GB - Starlight</t>
  </si>
  <si>
    <t>MK7X3RK/A</t>
  </si>
  <si>
    <t>iPad mini Wi-Fi 256GB - Purple</t>
  </si>
  <si>
    <t>MLWR3RK/A</t>
  </si>
  <si>
    <t>iPad mini Wi-Fi 256GB - Pink</t>
  </si>
  <si>
    <t>MK893RK/A</t>
  </si>
  <si>
    <t>iPad mini Wi-Fi + Cellular 64GB - Space Grey</t>
  </si>
  <si>
    <t>MK8C3RK/A</t>
  </si>
  <si>
    <t>iPad mini Wi-Fi + Cellular 64GB - Starlight</t>
  </si>
  <si>
    <t>MK8E3RK/A</t>
  </si>
  <si>
    <t>iPad mini Wi-Fi + Cellular 64GB - Purple</t>
  </si>
  <si>
    <t>MLX43RK/A</t>
  </si>
  <si>
    <t>iPad mini Wi-Fi + Cellular 64GB - Pink</t>
  </si>
  <si>
    <t>MK8F3RK/A</t>
  </si>
  <si>
    <t>iPad mini Wi-Fi + Cellular 256GB - Space Grey</t>
  </si>
  <si>
    <t>MK8H3RK/A</t>
  </si>
  <si>
    <t>iPad mini Wi-Fi + Cellular 256GB - Starlight</t>
  </si>
  <si>
    <t>MK8K3RK/A</t>
  </si>
  <si>
    <t>iPad mini Wi-Fi + Cellular 256GB - Purple</t>
  </si>
  <si>
    <t>MLX93RK/A</t>
  </si>
  <si>
    <t>iPad mini Wi-Fi + Cellular 256GB - Pink</t>
  </si>
  <si>
    <t>iPad Pro 11 New</t>
  </si>
  <si>
    <t>11-inch iPad Pro Wi-Fi 128GB - Space Grey</t>
  </si>
  <si>
    <t>11-inch iPad Pro Wi-Fi + Cellular 256GB - Space Grey</t>
  </si>
  <si>
    <t>11-inch iPad Pro Wi-Fi 128GB - Silver</t>
  </si>
  <si>
    <t>11-inch iPad Pro Wi-Fi 256GB - Space Grey</t>
  </si>
  <si>
    <t>11-inch iPad Pro Wi-Fi 256GB - Silver</t>
  </si>
  <si>
    <t>11-inch iPad Pro Wi-Fi 512GB - Space Grey</t>
  </si>
  <si>
    <t>11-inch iPad Pro Wi-Fi 512GB - Silver</t>
  </si>
  <si>
    <t>11-inch iPad Pro Wi-Fi 1TB - Space Grey</t>
  </si>
  <si>
    <t>2TB</t>
  </si>
  <si>
    <t>MNXM3RK/A</t>
  </si>
  <si>
    <t>11-inch iPad Pro Wi-Fi 2TB - Space Grey</t>
  </si>
  <si>
    <t>11-inch iPad Pro Wi-Fi + Cellular 128GB - Space Grey</t>
  </si>
  <si>
    <t>MNYD3RK/A</t>
  </si>
  <si>
    <t>11-inch iPad Pro Wi-Fi + Cellular 128GB - Silver</t>
  </si>
  <si>
    <t>MNYF3RK/A</t>
  </si>
  <si>
    <t>11-inch iPad Pro Wi-Fi + Cellular 256GB - Silver</t>
  </si>
  <si>
    <t>11-inch iPad Pro Wi-Fi + Cellular 512GB - Space Grey</t>
  </si>
  <si>
    <t>MNYH3RK/A</t>
  </si>
  <si>
    <t>11-inch iPad Pro Wi-Fi + Cellular 512GB - Silver</t>
  </si>
  <si>
    <t>MNYJ3RK/A</t>
  </si>
  <si>
    <t>11-inch iPad Pro Wi-Fi + Cellular 1TB - Space Grey</t>
  </si>
  <si>
    <t>MNYL3RK/A</t>
  </si>
  <si>
    <t>11-inch iPad Pro Wi-Fi + Cellular 2TB - Space Grey</t>
  </si>
  <si>
    <t>iPad Pro 12.9 New</t>
  </si>
  <si>
    <t>12.9-inch iPad Pro Wi‑Fi 128GB - Space Grey</t>
  </si>
  <si>
    <t>12.9-inch iPad Pro Wi‑Fi 128GB - Silver</t>
  </si>
  <si>
    <t>12.9-inch iPad Pro Wi‑Fi 256GB - Space Grey</t>
  </si>
  <si>
    <t>12.9-inch iPad Pro Wi‑Fi 256GB - Silver</t>
  </si>
  <si>
    <t>MNXU3RK/A</t>
  </si>
  <si>
    <t>12.9-inch iPad Pro Wi‑Fi 512GB - Space Grey</t>
  </si>
  <si>
    <t>MNXV3RK/A</t>
  </si>
  <si>
    <t>12.9-inch iPad Pro Wi‑Fi 512GB - Silver</t>
  </si>
  <si>
    <t>MNXW3RK/A</t>
  </si>
  <si>
    <t>12.9-inch iPad Pro Wi‑Fi 1TB - Space Grey</t>
  </si>
  <si>
    <t>MNXY3RK/A</t>
  </si>
  <si>
    <t>12.9-inch iPad Pro Wi‑Fi 2TB - Space Grey</t>
  </si>
  <si>
    <t>12.9-inch iPad Pro Wi‑Fi + Cellular 128GB - Space Grey</t>
  </si>
  <si>
    <t>MP1Y3RK/A</t>
  </si>
  <si>
    <t>12.9-inch iPad Pro Wi‑Fi + Cellular 128GB - Silver</t>
  </si>
  <si>
    <t>12.9-inch iPad Pro Wi‑Fi + Cellular 256GB - Space Grey</t>
  </si>
  <si>
    <t>12.9-inch iPad Pro Wi‑Fi + Cellular 256GB - Silver</t>
  </si>
  <si>
    <t>MP223RK/A</t>
  </si>
  <si>
    <t>12.9-inch iPad Pro Wi‑Fi + Cellular 512GB - Space Grey</t>
  </si>
  <si>
    <t>MP233RK/A</t>
  </si>
  <si>
    <t>12.9-inch iPad Pro Wi‑Fi + Cellular 512GB - Silver</t>
  </si>
  <si>
    <t>MP243RK/A</t>
  </si>
  <si>
    <t>12.9-inch iPad Pro Wi‑Fi + Cellular 1TB - Space Grey</t>
  </si>
  <si>
    <t>MP263RK/A</t>
  </si>
  <si>
    <t>12.9-inch iPad Pro Wi‑Fi + Cellular 2TB - Space Grey</t>
  </si>
  <si>
    <t>MacBook Air M1</t>
  </si>
  <si>
    <t>13-inch MacBook Air: Apple M1 chip with 8-core CPU and 7-core GPU, 256GB - Space Grey</t>
  </si>
  <si>
    <t>13-inch MacBook Air: Apple M1 chip with 8-core CPU and 7-core GPU, 256GB - Silver</t>
  </si>
  <si>
    <t>13-inch MacBook Air: Apple M1 chip with 8-core CPU and 7-core GPU, 256GB - Gold</t>
  </si>
  <si>
    <t>MacBook Air M2 13</t>
  </si>
  <si>
    <t>13-inch MacBook Air: Apple M2 chip with 8-core CPU and 8-core GPU, 256GB - Midnight</t>
  </si>
  <si>
    <t>13-inch MacBook Air: Apple M2 chip with 8-core CPU and 8-core GPU, 256GB - Space Grey</t>
  </si>
  <si>
    <t>13-inch MacBook Air: Apple M2 chip with 8-core CPU and 8-core GPU, 256GB - Starlight</t>
  </si>
  <si>
    <t>13-inch MacBook Air: Apple M2 chip with 8-core CPU and 8-core GPU, 256GB - Silver</t>
  </si>
  <si>
    <t>13-inch MacBook Air: Apple M2 chip with 8-core CPU and 10-core GPU, 512GB - Midnight</t>
  </si>
  <si>
    <t>13-inch MacBook Air: Apple M2 chip with 8-core CPU and 10-core GPU, 512GB - Space Grey</t>
  </si>
  <si>
    <t>13-inch MacBook Air: Apple M2 chip with 8-core CPU and 10-core GPU, 512GB - Starlight</t>
  </si>
  <si>
    <t>13-inch MacBook Air: Apple M2 chip with 8-core CPU and 10-core GPU, 512GB - Silver</t>
  </si>
  <si>
    <t>MacBook Air M2 15</t>
  </si>
  <si>
    <t>15-inch MacBook Air: Apple M2 chip with 8-core CPU and 10-core GPU, 256GB - Space Grey</t>
  </si>
  <si>
    <t>15-inch MacBook Air: Apple M2 chip with 8-core CPU and 10-core GPU, 256GB - Silver</t>
  </si>
  <si>
    <t>15-inch MacBook Air: Apple M2 chip with 8-core CPU and 10-core GPU, 256GB - Starlight</t>
  </si>
  <si>
    <t>15-inch MacBook Air: Apple M2 chip with 8-core CPU and 10-core GPU, 256GB - Midnight</t>
  </si>
  <si>
    <t>15-inch MacBook Air: Apple M2 chip with 8-core CPU and 10-core GPU, 512GB - Space Grey</t>
  </si>
  <si>
    <t>15-inch MacBook Air: Apple M2 chip with 8-core CPU and 10-core GPU, 512GB - Silver</t>
  </si>
  <si>
    <t>15-inch MacBook Air: Apple M2 chip with 8-core CPU and 10-core GPU, 512GB - Starlight</t>
  </si>
  <si>
    <t>15-inch MacBook Air: Apple M2 chip with 8-core CPU and 10-core GPU, 512GB - Midnight</t>
  </si>
  <si>
    <t>MBP13 (M2)</t>
  </si>
  <si>
    <t>13-inch MacBook Pro: Apple M2 chip with 8-core CPU and 10-core GPU, 256GB SSD - Space Grey</t>
  </si>
  <si>
    <t>13-inch MacBook Pro: Apple M2 chip with 8-core CPU and 10-core GPU, 256GB SSD - Silver</t>
  </si>
  <si>
    <t>13-inch MacBook Pro: Apple M2 chip with 8-core CPU and 10-core GPU, 512GB SSD - Space Grey</t>
  </si>
  <si>
    <t>13-inch MacBook Pro: Apple M2 chip with 8-core CPU and 10-core GPU, 512GB SSD - Silver</t>
  </si>
  <si>
    <t>MBP14 (EOL)</t>
  </si>
  <si>
    <t>MKGP3RU/A</t>
  </si>
  <si>
    <t>14-inch MacBook Pro: Apple M1 Pro chip with 8-core CPU and 14-core GPU, 512GB SSD - Space Grey</t>
  </si>
  <si>
    <t>MKGR3RU/A</t>
  </si>
  <si>
    <t>14-inch MacBook Pro: Apple M1 Pro chip with 8-core CPU and 14-core GPU, 512GB SSD - Silver</t>
  </si>
  <si>
    <t>14-inch MacBook Pro: Apple M1 Pro chip with 10-core CPU and 16-core GPU, 1TB SSD - Space Grey</t>
  </si>
  <si>
    <t>MKGT3RU/A</t>
  </si>
  <si>
    <t>14-inch MacBook Pro: Apple M1 Pro chip with 10-core CPU and 16-core GPU, 1TB SSD - Silver</t>
  </si>
  <si>
    <t>MBP16 (M1 Pro)</t>
  </si>
  <si>
    <t>16-inch MacBook Pro: Apple M1 Pro chip with 10-core CPU and 16-core GPU, 512GB SSD - Space Grey</t>
  </si>
  <si>
    <t>16-inch MacBook Pro: Apple M1 Pro chip with 10-core CPU and 16-core GPU, 512GB SSD - Silver</t>
  </si>
  <si>
    <t>MK193RU/A</t>
  </si>
  <si>
    <t>16-inch MacBook Pro: Apple M1 Pro chip with 10-core CPU and 16-core GPU, 1TB SSD - Space Grey</t>
  </si>
  <si>
    <t>MK1F3RU/A</t>
  </si>
  <si>
    <t>16-inch MacBook Pro: Apple M1 Pro chip with 10-core CPU and 16-core GPU, 1TB SSD - Silver</t>
  </si>
  <si>
    <t>MBP16 (M1 Max)</t>
  </si>
  <si>
    <t>MK1A3RU/A</t>
  </si>
  <si>
    <t>16-inch MacBook Pro: Apple M1 Max chip with 10-core CPU and 32-core GPU, 1TB SSD - Space Grey</t>
  </si>
  <si>
    <t>MK1H3RU/A</t>
  </si>
  <si>
    <t>16-inch MacBook Pro: Apple M1 Max chip with 10-core CPU and 32-core GPU, 1TB SSD - Silver</t>
  </si>
  <si>
    <t>Mac mini</t>
  </si>
  <si>
    <t>Mac mini: Apple M1 chip with 8-core CPU and 8-core GPU, 256GB SSD</t>
  </si>
  <si>
    <t>MGNT3RU/A</t>
  </si>
  <si>
    <t>Mac mini: Apple M1 chip with 8-core CPU and 8-core GPU, 512GB SSD</t>
  </si>
  <si>
    <t>Mac studio</t>
  </si>
  <si>
    <t>Mac Studio: Apple M1 Max chip with 10-core CPU and 24-core GPU, 512GB SSD</t>
  </si>
  <si>
    <t>MJMW3RU/A</t>
  </si>
  <si>
    <t>Mac Studio: Apple M1 Ultra chip with 20-core CPU and 48-core GPU, 1TB SSD</t>
  </si>
  <si>
    <t>iMac 24</t>
  </si>
  <si>
    <t>8c/7c 256GB</t>
  </si>
  <si>
    <t>24-inch iMac with Retina 4.5K display: Apple M1 chip with 8-core CPU and 7-core GPU, 256GB - Silver</t>
  </si>
  <si>
    <t>24-inch iMac with Retina 4.5K display: Apple M1 chip with 8-core CPU and 7-core GPU, 256GB - Green</t>
  </si>
  <si>
    <t>24-inch iMac with Retina 4.5K display: Apple M1 chip with 8-core CPU and 7-core GPU, 256GB - Blue</t>
  </si>
  <si>
    <t>MJVA3RU/A</t>
  </si>
  <si>
    <t>24-inch iMac with Retina 4.5K display: Apple M1 chip with 8-core CPU and 7-core GPU, 256GB - Pink</t>
  </si>
  <si>
    <t>8c/8c 256GB</t>
  </si>
  <si>
    <t>24-inch iMac with Retina 4.5K display: Apple M1 chip with 8-core CPU and 8-core GPU, 256GB - Silver</t>
  </si>
  <si>
    <t>MGPH3RU/A</t>
  </si>
  <si>
    <t>24-inch iMac with Retina 4.5K display: Apple M1 chip with 8-core CPU and 8-core GPU, 256GB - Green</t>
  </si>
  <si>
    <t>24-inch iMac with Retina 4.5K display: Apple M1 chip with 8-core CPU and 8-core GPU, 256GB - Blue</t>
  </si>
  <si>
    <t>MGPM3RU/A</t>
  </si>
  <si>
    <t>24-inch iMac with Retina 4.5K display: Apple M1 chip with 8-core CPU and 8-core GPU, 256GB - Pink</t>
  </si>
  <si>
    <t>8c/8c 512GB</t>
  </si>
  <si>
    <t>24-inch iMac with Retina 4.5K display: Apple M1 chip with 8-core CPU and 8-core GPU, 512GB - Silver</t>
  </si>
  <si>
    <t>MGPJ3RU/A</t>
  </si>
  <si>
    <t>24-inch iMac with Retina 4.5K display: Apple M1 chip with 8-core CPU and 8-core GPU, 512GB - Green</t>
  </si>
  <si>
    <t>MGPL3RU/A</t>
  </si>
  <si>
    <t>24-inch iMac with Retina 4.5K display: Apple M1 chip with 8-core CPU and 8-core GPU, 512GB - Blue</t>
  </si>
  <si>
    <t>MGPN3RU/A</t>
  </si>
  <si>
    <t>24-inch iMac with Retina 4.5K display: Apple M1 chip with 8-core CPU and 8-core GPU, 512GB - Pink</t>
  </si>
  <si>
    <t>Display</t>
  </si>
  <si>
    <t>MK0Q3RU/A</t>
  </si>
  <si>
    <t>Apple Studio Display - Standard Glass - Tilt- and Height-Adjustable Stand</t>
  </si>
  <si>
    <t>Apple Studio Display - Standard Glass - Tilt-Adjustable Stand</t>
  </si>
  <si>
    <t>MMYQ3RU/A</t>
  </si>
  <si>
    <t>Apple Studio Display - Standard Glass - VESA Mount Adapter (Stand not included)</t>
  </si>
  <si>
    <t>MMYV3RU/A</t>
  </si>
  <si>
    <t>Apple Studio Display - Nano-Texture Glass - Tilt- and Height-Adjustable Stand</t>
  </si>
  <si>
    <t>MMYW3RU/A</t>
  </si>
  <si>
    <t>Apple Studio Display - Nano-Texture Glass - Tilt-Adjustable Stand</t>
  </si>
  <si>
    <t>MMYX3RU/A</t>
  </si>
  <si>
    <t>Apple Studio Display - Nano-Texture Glass - VESA Mount Adapter (Stand not included)</t>
  </si>
  <si>
    <t>MBP14 (M2 Max)</t>
  </si>
  <si>
    <t>MPHK3RU/A</t>
  </si>
  <si>
    <t>14-inch MacBook Pro: Apple M2 Max chip with 12‑core CPU and 30‑core GPU, 1TB SSD - Silver</t>
  </si>
  <si>
    <t>14-inch MacBook Pro: Apple M2 Max chip with 12‑core CPU and 30‑core GPU, 1TB SSD - Space Grey</t>
  </si>
  <si>
    <t>MBP14 (M2 Pro)</t>
  </si>
  <si>
    <t>14-inch MacBook Pro: Apple M2 Pro chip with 10‑core CPU and 16‑core GPU, 512GB SSD - Silver</t>
  </si>
  <si>
    <t>14-inch MacBook Pro: Apple M2 Pro chip with 10‑core CPU and 16‑core GPU, 512GB SSD - Space Grey</t>
  </si>
  <si>
    <t>14-inch MacBook Pro: Apple M2 Pro chip with 12‑core CPU and 19‑core GPU, 1TB SSD - Silver</t>
  </si>
  <si>
    <t>14-inch MacBook Pro: Apple M2 Pro chip with 12‑core CPU and 19‑core GPU, 1TB SSD - Space Grey</t>
  </si>
  <si>
    <t>MBP16 (M2 Max)</t>
  </si>
  <si>
    <t>16-inch MacBook Pro: Apple M2 Max chip with 12‑core CPU and 38‑core GPU, 1TB SSD - Silver</t>
  </si>
  <si>
    <t>16-inch MacBook Pro: Apple M2 Max chip with 12‑core CPU and 38‑core GPU, 1TB SSD - Space Grey</t>
  </si>
  <si>
    <t>MBP16 (M2 Pro)</t>
  </si>
  <si>
    <t>16-inch MacBook Pro: Apple M2 Pro chip with 12‑core CPU and 19‑core GPU, 512GB SSD - Silver</t>
  </si>
  <si>
    <t>16-inch MacBook Pro: Apple M2 Pro chip with 12‑core CPU and 19‑core GPU, 512GB SSD - Space Grey</t>
  </si>
  <si>
    <t>16-inch MacBook Pro: Apple M2 Pro chip with 12‑core CPU and 19‑core GPU, 1TB SSD - Silver</t>
  </si>
  <si>
    <t>16-inch MacBook Pro: Apple M2 Pro chip with 12‑core CPU and 19‑core GPU, 1TB SSD - Space Grey</t>
  </si>
  <si>
    <t>Mac Mini M2</t>
  </si>
  <si>
    <t>Mac mini: Apple M2 chip with 8‑core CPU and 10‑core GPU, 256GB SSD</t>
  </si>
  <si>
    <t>Mac mini: Apple M2 chip with 8‑core CPU and 10‑core GPU, 512GB SSD</t>
  </si>
  <si>
    <t>Mac Mini M2 Pro</t>
  </si>
  <si>
    <t>Mac mini: Apple M2 Pro chip with 10‑core CPU and 16‑core GPU, 512GB SSD</t>
  </si>
  <si>
    <t>MBP14</t>
  </si>
  <si>
    <t>MBP 14.2 SG/8C CPU/14C GPU/512G-RUS</t>
  </si>
  <si>
    <t>MBP 14.2 SG/10C CPU/16C GPU/1T-RUS</t>
  </si>
  <si>
    <t>MBP 14.2 SG M1 Pro with 8C CPU, 14C GPU, 16GB/1T, Rus</t>
  </si>
  <si>
    <t>MBP 14.2 SG M1 Pro with 8C CPU, 14C GPU, 16GB/512GB, US Eng</t>
  </si>
  <si>
    <t>MBP 14.2 SG M1 Pro with 8C CPU, 14C GPU, 16GB/512GB, INT Eng</t>
  </si>
  <si>
    <t>MBP 14.2 SG M1 Pro with 8C CPU, 14C GPU, 32BG/512GB, Rus</t>
  </si>
  <si>
    <t>MBP 14.2 SG M1 Max with 10C CPU, 32C GPU, 32GB/1T, 96W USB-C Power Adapter, Rus</t>
  </si>
  <si>
    <t>75Z15G000DY</t>
  </si>
  <si>
    <t>MBP 14.2 SG M1 Pro with 8C CPU, 14C GPU, 16GB/512GB, 96W USB-C Power Adapter, Rus</t>
  </si>
  <si>
    <t>MBP 14.2 SG M1 Max with 10C CPU, 32C GPU, 32GB/1T, 96W USB-C Power Adapter, US Eng</t>
  </si>
  <si>
    <t>75Z15G00465</t>
  </si>
  <si>
    <t>MBP 14.2 SG M1 Pro with 8C CPU, 14C GPU, 16GB/512GB, 96W USB-C Power Adapter, US Eng</t>
  </si>
  <si>
    <t>MBP 14.2 SG M1 Pro with 8C CPU, 14C GPU, 16GB/512GB, 96W USB-C Power Adapter, INT Eng</t>
  </si>
  <si>
    <t>MBP16</t>
  </si>
  <si>
    <t>MBP 16.2 SG/16C GPU/16GB/512G-RUS</t>
  </si>
  <si>
    <t>MBP 16.2 SG/16C GPU/16GB/1T-RUS</t>
  </si>
  <si>
    <t>MBP 16.2 SG/32C GPU/32GB/1T-RUS</t>
  </si>
  <si>
    <t>MBP 16.2 SG Apple M1 Pro with 10-core CPU, 16-core GPU, 16GB/512GB, US Eng Touch ID - US Eng</t>
  </si>
  <si>
    <t>MBP 16.2 SG Apple M1 Pro with 10-core CPU, 16-core GPU, 32GB/512GB, Rus</t>
  </si>
  <si>
    <t>MBP 16.2 SG Apple M1 Pro with 10-core CPU, 16-core GPU, 32GB/1T, Rus</t>
  </si>
  <si>
    <t>MBP 16.2 SG Apple M1 Pro with 10-core CPU, 16-core GPU, 32GB/1T, US Eng</t>
  </si>
  <si>
    <t>MBP 16.2 SG Apple M1 Pro with 10-core CPU, 16-core GPU, 32GB/512GB, US Eng</t>
  </si>
  <si>
    <t>75Z14V0028K</t>
  </si>
  <si>
    <t>MBP 16.2 SG Apple M1 Pro with 10-core CPU, 16-core GPU, 32GB/512GB, INT Eng</t>
  </si>
  <si>
    <t>MBA M2</t>
  </si>
  <si>
    <t>MBA, Midnight, M2 8C/8G, 16GB RAM, 256GB SSD, 30W Power Adapter, Russian Keyboard</t>
  </si>
  <si>
    <t>MBA, Midnight, M2 8C/8G, 16GB RAM, 512GB SSD, 30W Power Adapter, Russian Keyboard</t>
  </si>
  <si>
    <t>MBA, Midnight, M2 8C/8G, 16GB RAM, 512GB SSD, 30W Power Adapter, International English Keyboard</t>
  </si>
  <si>
    <t>Z15S000MN</t>
  </si>
  <si>
    <t>MBA, Space Gray, M2 8C/8G, 8GB RAM, 256GB SSD, 30W Power Adapter, International English Keyboard</t>
  </si>
  <si>
    <t>Z15S000NB</t>
  </si>
  <si>
    <t>MBA, Space Gray, M2 8C/8G, 8GB RAM, 256GB SSD, 35W Dual Power Adapter, Russian Keyboard</t>
  </si>
  <si>
    <t>Z160000LC</t>
  </si>
  <si>
    <t>MBA, Midnight, M2 8C/8G, 8GB RAM, 256GB SSD, 35W Dual Power Adapter, Russian Keyboard</t>
  </si>
  <si>
    <t>MBA, Space Gray, M2 8C/8G, 8GB RAM, 256GB SSD, 30W Power Adapter, US English Keyboard</t>
  </si>
  <si>
    <t>Z15W000LE</t>
  </si>
  <si>
    <t>MBA, Silver, M2 8C/8G, 8GB RAM, 256GB SSD, 35W Dual Power Adapter, Russian Keyboard</t>
  </si>
  <si>
    <t>Z160003TF</t>
  </si>
  <si>
    <t>MBA, Midnight, M2 8C/8G, 16GB RAM, 256GB SSD, 30W Power Adapter, International English Keyboard</t>
  </si>
  <si>
    <t>MBA, Space Gray, M2 8C/8G, 16GB RAM, 256GB SSD, 30W Power Adapter, Russian Keyboard</t>
  </si>
  <si>
    <t>Z160000KP</t>
  </si>
  <si>
    <t>MBA, Midnight, M2 8C/8G, 8GB RAM, 256GB SSD, 30W Power Adapter, International English Keyboard</t>
  </si>
  <si>
    <t>Z15Y000KN</t>
  </si>
  <si>
    <t>MBA, Starlight, M2 8C/8G, 8GB RAM, 256GB SSD, 30W Power Adapter, US English Keyboard</t>
  </si>
  <si>
    <t>Z15W000KS</t>
  </si>
  <si>
    <t>MBA, Silver, M2 8C/8G, 16GB RAM, 256GB SSD, 30W Power Adapter, Russian Keyboard</t>
  </si>
  <si>
    <t>Z160000KN</t>
  </si>
  <si>
    <t>MBA, Midnight, M2 8C/8G, 8GB RAM, 256GB SSD, 30W Power Adapter, US English Keyboard</t>
  </si>
  <si>
    <t>MBA, Starlight, M2 8C/8G, 16GB RAM, 256GB SSD, 30W Power Adapter, Russian Keyboard</t>
  </si>
  <si>
    <t>MBA M1</t>
  </si>
  <si>
    <t>Z1240004P</t>
  </si>
  <si>
    <t>Apple MacBook Air 13-inch, SPACE GRAY, Model A2337, Apple M1 chip with 8-core CPU, 7-core GPU, 16GB unified memory, 256GB SSD storage, Touch ID, Two Thunderbolt / USB 4 Ports, Force Touch Trackpad, Retina display, KEYBOARD-SUN</t>
  </si>
  <si>
    <t>MBP 16 M1 Pro</t>
  </si>
  <si>
    <t>Z14V0008J</t>
  </si>
  <si>
    <t>MacBook Pro 16,2-inch, SPACE GRAY, Model A2485,M1 Pro with 10C CPU, 16C GPU,32GB unified memory,140W USB-C Power Adapter,1TB SSD storage,3x TB4, HDMI, SDXC, MagSafe 3,Touch ID,Liquid Retina XDR display,Force Touch Trackpad,KEYBOARD-SUN</t>
  </si>
  <si>
    <t>Z1240004M</t>
  </si>
  <si>
    <t>Apple MacBook Air 13-inch, SPACE GRAY, Model A2337, Apple M1 chip with 8-core CPU, 7-core GPU, 8GB unified memory, 256GB SSD storage, Touch ID, Two Thunderbolt / USB 4 Ports, Force Touch Trackpad, Retina display, KEYBOARD-US ENG</t>
  </si>
  <si>
    <t>Z1240004Q</t>
  </si>
  <si>
    <t>Apple MacBook Air 13-inch, SPACE GRAY, Model A2337, Apple M1 chip with 8-core CPU, 7-core GPU, 16GB unified memory, 512GB  SSD storage, Touch ID, Two Thunderbolt / USB 4 Ports, Force Touch Trackpad, Retina display, KEYBOARD-SUN</t>
  </si>
  <si>
    <t>MBP 16 M1 MAX</t>
  </si>
  <si>
    <t>Z14V0024F</t>
  </si>
  <si>
    <t>MacBook Pro 16,2-inch, SPACE GRAY,Model A2485,M1 Max with 10C CPU, 24C GPU,32GB unified memory,140W USB-C Power Adapter,1TB SSD storage,3x TB4, HDMI, SDXC, MagSafe 3,Touch ID,Liquid Retina XDR display,Force Touch Trackpad,Keyboard US English</t>
  </si>
  <si>
    <t>MBP 14 M1 Pro</t>
  </si>
  <si>
    <t>Z15G0045B</t>
  </si>
  <si>
    <t>MacBook Pro 14,2-inch,SPACE GRAY, Model A2442,M1 Pro with 8C CPU, 14C GPU,32GB unified memory,96W USB-C Power Adapter,512GB SSD storage,3x TB4, HDMI, SDXC, MagSafe 3,Touch ID,Liquid Retina XDR display,Force Touch Trackpad,KEYBOARD-SUN</t>
  </si>
  <si>
    <t>Z1250007M</t>
  </si>
  <si>
    <t>Apple MacBook Air 13-inch, SPACE GRAY, Model A2337, Apple M1 chip with 8-core CPU, 8-core GPU, 16GB unified memory, 512GB SSD storage, Touch ID, Two Thunderbolt / USB 4 Ports, Force Touch Trackpad, Retina display, KEYBOARD-SUN</t>
  </si>
  <si>
    <t>Z14V0023L</t>
  </si>
  <si>
    <t>MacBook Pro 16,2-inch, SPACE GRAY, Model A2485,M1 Pro with 10C CPU, 16C GPU,32GB unified memory,140W USB-C Power Adapter,512GB SSD storage,3x TB4, HDMI, SDXC, MagSafe 3,Touch ID,Liquid Retina XDR display,Force Touch Trackpad,Keyboard US English</t>
  </si>
  <si>
    <t>MBP 13 M2</t>
  </si>
  <si>
    <t>Macbook Pro 13.3-inch, SPACE GREY, Model A2338,M2 with 8C CPU, 10C GPU,16GB unified memory,256GB SSD storage,Two Thunderbolt / USB 4 Ports,Touch Bar and Touch ID,Retina display with True Tone,Force Touch Trackpad,KEYBOARD-SUN</t>
  </si>
  <si>
    <t>Z12B00048</t>
  </si>
  <si>
    <t>Apple MacBook Air 13-inch, GOLD, Model A2337, Apple M1 chip with 8-core CPU, 8-core GPU, 16GB unified memory, 512GB SSD storage, Touch ID, Two Thunderbolt / USB 4 Ports, Force Touch Trackpad, Retina display, KEYBOARD-SUN</t>
  </si>
  <si>
    <t>Z12700034</t>
  </si>
  <si>
    <t>Apple MacBook Air 13-inch, SILVER, Model A2337, Apple M1 chip with 8-core CPU, 7-core GPU, 16GB unified memory, 256GB SSD storage, Touch ID, Two Thunderbolt / USB 4 Ports, Force Touch Trackpad, Retina display, KEYBOARD-SUN</t>
  </si>
  <si>
    <t>Z15G000CK</t>
  </si>
  <si>
    <t>MacBook Pro 14,2-inch,SPACE GRAY, Model A2442,M1 Pro with 8C CPU, 14C GPU,32GB unified memory,67W USB-C Power Adapter,512GB SSD storage,3x TB4, HDMI, SDXC, MagSafe 3,Touch ID,Liquid Retina XDR display,Force Touch Trackpad,KEYBOARD-SUN</t>
  </si>
  <si>
    <t>Z124000PN</t>
  </si>
  <si>
    <t>Apple MacBook Air 13-inch, SPACE GRAY, Model A2337, Apple M1 chip with 8-core CPU, 7-core GPU, 16GB unified memory, 256GB SSD storage, Touch ID, Two Thunderbolt / USB 4 Ports, Force Touch Trackpad, Retina display, KEYBOARD - US ENG</t>
  </si>
  <si>
    <t>iMac</t>
  </si>
  <si>
    <t>iMac 24-inch, A2438, SILVER, M1 chip with 8C CPU and 8C GPU, 16-core Neural Engine, 16GB  unified memory, Gigabit Ethernet, Two Thunderbolt / USB 4 ports, Two USB 3 ports, 256GB SSD storage, MAGIC MOUSE 2-INT, MAGIC KEYBOARD W/ TOUCH ID-SUN</t>
  </si>
  <si>
    <t>Z15J000DW</t>
  </si>
  <si>
    <t>MacBook Pro 14,2-inch,SILVER, Model A2442,M1 Pro with 8C CPU, 14C GPU,16GB unified memory,96W USB-C Power Adapter,512GB SSD storage,3x TB4, HDMI, SDXC, MagSafe 3,Touch ID,Liquid Retina XDR display,Force Touch Trackpad,KEYBOARD-SUN</t>
  </si>
  <si>
    <t>Z14Z00079</t>
  </si>
  <si>
    <t>MacBook Pro 16,2-inch, SILVER,Model A2485,M1 Pro with 10C CPU, 16C GPU,32GB unified memory,140W USB-C Power Adapter,1TB SSD storage,3x TB4, HDMI, SDXC, MagSafe 3,Touch ID,Liquid Retina XDR display,Force Touch Trackpad,KEYBOARD-SUN</t>
  </si>
  <si>
    <t>Z16T000XG</t>
  </si>
  <si>
    <t>Macbook Pro 13,3-inch, SILVER, Model A2338,M2 with 8C CPU, 10C GPU,8GB unified memory,512GB SSD storage,Two Thunderbolt / USB 4 Ports,Touch Bar and Touch ID,Retina display with True Tone,Force Touch Trackpad, KEYBOARD US English</t>
  </si>
  <si>
    <t>Z15G000CH</t>
  </si>
  <si>
    <t>MacBook Pro 14,2-inch,SPACE GRAY, Model A2442,M1 Pro with 8C CPU, 14C GPU,16GB unified memory,67W USB-C Power Adapter,512GB SSD storage,3x TB4, HDMI, SDXC, MagSafe 3,Touch ID,Liquid Retina XDR display,Force Touch Trackpad,KEYBOARD US Eng</t>
  </si>
  <si>
    <t>Z15G000DY</t>
  </si>
  <si>
    <t>MacBook Pro 14,2-inch,SPACE GRAY, Model A2442,M1 Pro with 8C CPU, 14C GPU,16GB unified memory,96W USB-C Power Adapter,512GB SSD storage,3x TB4, HDMI, SDXC, MagSafe 3,Touch ID,Liquid Retina XDR display,Force Touch Trackpad,KEYBOARD-SUN</t>
  </si>
  <si>
    <t>Z14V0008B</t>
  </si>
  <si>
    <t>MacBook Pro 16,2-inch, SPACE GRAY, Model A2485,M1 Pro with 10C CPU, 16C GPU,16GB unified memory,140W USB-C Power Adapter,512GB SSD storage,3x TB4, HDMI, SDXC, MagSafe 3,Touch ID,Liquid Retina XDR display,Force Touch Trackpad,KEYBOARD US English</t>
  </si>
  <si>
    <t>Z14V0008C</t>
  </si>
  <si>
    <t>MacBook Pro 16,2-inch, SPACE GRAY, Model A2485, M1 Pro with 10C CPU, 16C GPU, 16GB unified memory, 140W USB-C Power Adapter, 512GB SSD storage, 3x TB4, HDMI, SDXC, MagSafe 3, Touch ID, Liquid Retina XDR display, Force Touch Trackpad, KEYBOARD-INT</t>
  </si>
  <si>
    <t>Z1240004N</t>
  </si>
  <si>
    <t>Apple MacBook Air 13-inch, SPACE GRAY, Model A2337, Apple M1 chip with 8-core CPU, 7-core GPU, 8GB unified memory, 256GB SSD storage, Touch ID, Two Thunderbolt / USB 4 Ports, Force Touch Trackpad, Retina display, KEYBOARD-INT</t>
  </si>
  <si>
    <t>Z15G000CM</t>
  </si>
  <si>
    <t>MacBook Pro 14,2-inch,SPACE GRAY, Model A2442,M1 Pro with 10C CPU, 14C GPU,16GB unified memory,96W USB-C Power Adapter,512GB SSD storage,3x TB4, HDMI, SDXC, MagSafe 3,Touch ID,Liquid Retina XDR display,Force Touch Trackpad,KEYBOARD-SUN</t>
  </si>
  <si>
    <t>Z15G004CX</t>
  </si>
  <si>
    <t>MacBook Pro 14,2-inch,SPACE GRAY, Model A2442,M1 Pro with 8C CPU, 14C GPU,16GB unified memory,96W USB-C Power Adapter,512GB SSD storage,3x TB4, HDMI, SDXC, MagSafe 3,Touch ID,Liquid Retina XDR display,Force Touch Trackpad,KEYBOARD-INT</t>
  </si>
  <si>
    <t>Z14V0028K</t>
  </si>
  <si>
    <t>MacBook Pro 16,2-inch, SPACE GRAY, Model A2485,M1 Pro with 10C CPU, 16C GPU,32GB unified memory,140W USB-C Power Adapter,512GB SSD storage,3x TB4, HDMI, SDXC, MagSafe 3,Touch ID,Liquid Retina XDR display,Force Touch Trackpad,KEYBOARD-INT</t>
  </si>
  <si>
    <t>Z14Y0008A</t>
  </si>
  <si>
    <t>MacBook Pro 16,2-inch, SILVER,Model A2485,M1 Pro with 10C CPU, 16C GPU,16GB unified memory,140W USB-C Power Adapter,512GB SSD storage,3x TB4, HDMI, SDXC, MagSafe 3,Touch ID,Liquid Retina XDR display,Force Touch Trackpad,KEYBOARD US English</t>
  </si>
  <si>
    <t>MBP16 M2 Pro</t>
  </si>
  <si>
    <t>Z177000N7</t>
  </si>
  <si>
    <t>MacBook Pro 16-inch, Silver, Model A2780,M2 Pro with 12C CPU, 19C GPU,32GB unified memory,140W USB-C Power Adapter,1TB SSD storage,3x TB4, HDMI, SDXC, MagSafe 3,Touch ID,Liquid Retina XDR display,Force Touch Trackpad,KEYBOARD-SUN</t>
  </si>
  <si>
    <t>MBP 16 M2 Pro</t>
  </si>
  <si>
    <t>MBP 16 M2 Max</t>
  </si>
  <si>
    <t>Z174000GX</t>
  </si>
  <si>
    <t>Z177001QB</t>
  </si>
  <si>
    <t>MBP 14 M2 Pro</t>
  </si>
  <si>
    <t>MBP 14 M2 Max</t>
  </si>
  <si>
    <t>Z17G001BS</t>
  </si>
  <si>
    <t>Size</t>
  </si>
  <si>
    <t>SE 2gen</t>
  </si>
  <si>
    <t>40mm</t>
  </si>
  <si>
    <t>Apple Watch SE GPS 40mm Midnight Aluminium Case with Midnight Sport Band - Regular</t>
  </si>
  <si>
    <t>Apple Watch SE GPS 40mm Starlight Aluminium Case with Starlight Sport Band - Regular</t>
  </si>
  <si>
    <t>Apple Watch SE GPS 40mm Silver Aluminium Case with White Sport Band - Regular</t>
  </si>
  <si>
    <t>Ultra</t>
  </si>
  <si>
    <t>49mm</t>
  </si>
  <si>
    <t>Apple Watch Ultra GPS + Cellular, 49mm Titanium Case with Midnight Ocean Band</t>
  </si>
  <si>
    <t>S8</t>
  </si>
  <si>
    <t>41mm</t>
  </si>
  <si>
    <t>Apple Watch Series 8 GPS 41mm Starlight Aluminium Case with Starlight Sport Band - Regular</t>
  </si>
  <si>
    <t>Apple Watch Series 8 GPS 41mm Midnight Aluminium Case with Midnight Sport Band - Regular</t>
  </si>
  <si>
    <t>Apple Watch Series 8 GPS 41mm Silver Aluminium Case with White Sport Band - Regular</t>
  </si>
  <si>
    <t>Apple Watch Series 8 GPS 41mm (PRODUCT)RED Aluminium Case with (PRODUCT)RED Sport Band - Regular</t>
  </si>
  <si>
    <t>44mm</t>
  </si>
  <si>
    <t>Apple Watch SE GPS 44mm Midnight Aluminium Case with Midnight Sport Band - Regular</t>
  </si>
  <si>
    <t>MQFX3RB/A</t>
  </si>
  <si>
    <t>Apple Watch Ultra GPS + Cellular, 49mm Titanium Case with Black/Gray Trail Loop - M/L</t>
  </si>
  <si>
    <t>Apple Watch Ultra GPS + Cellular, 49mm Titanium Case with Green Alpine Loop - Medium</t>
  </si>
  <si>
    <t>Apple Watch SE GPS 44mm Starlight Aluminium Case with Starlight Sport Band - Regular</t>
  </si>
  <si>
    <t>Apple Watch Ultra GPS + Cellular, 49mm Titanium Case with White Ocean Band</t>
  </si>
  <si>
    <t>MQFL3RB/A</t>
  </si>
  <si>
    <t>Apple Watch Ultra GPS + Cellular, 49mm Titanium Case with Orange Alpine Loop - Medium</t>
  </si>
  <si>
    <t>Apple Watch Ultra GPS + Cellular, 49mm Titanium Case with Starlight Alpine Loop - Medium</t>
  </si>
  <si>
    <t>Apple Watch Ultra GPS + Cellular, 49mm Titanium Case with Black/Gray Trail Loop - S/M</t>
  </si>
  <si>
    <t>Apple Watch SE GPS 44mm Silver Aluminium Case with White Sport Band - Regular</t>
  </si>
  <si>
    <t>45mm</t>
  </si>
  <si>
    <t>Apple Watch Series 8 GPS 45mm Midnight Aluminium Case with Midnight Sport Band - Regular</t>
  </si>
  <si>
    <t>Apple Watch Series 8 GPS 45mm Silver Aluminium Case with White Sport Band - Regular</t>
  </si>
  <si>
    <t>Apple Watch Ultra GPS + Cellular, 49mm Titanium Case with Yellow Ocean Band</t>
  </si>
  <si>
    <t>Apple Watch Ultra GPS + Cellular, 49mm Titanium Case with Green Alpine Loop - Small</t>
  </si>
  <si>
    <t>MQFT3RB/A</t>
  </si>
  <si>
    <t>Apple Watch Ultra GPS + Cellular, 49mm Titanium Case with Starlight Alpine Loop - Large</t>
  </si>
  <si>
    <t>Apple Watch Ultra GPS + Cellular, 49mm Titanium Case with Orange Alpine Loop - Small</t>
  </si>
  <si>
    <t>MQFV3RB/A</t>
  </si>
  <si>
    <t>Apple Watch Ultra GPS + Cellular, 49mm Titanium Case with Blue/Gray Trail Loop - M/L</t>
  </si>
  <si>
    <t>Apple Watch Ultra GPS + Cellular, 49mm Titanium Case with Yellow/Beige Trail Loop - M/L</t>
  </si>
  <si>
    <t>Apple Watch Series 8 GPS 45mm Starlight Aluminium Case with Starlight Sport Band - Regular</t>
  </si>
  <si>
    <t>MQFP3RB/A</t>
  </si>
  <si>
    <t>Apple Watch Ultra GPS + Cellular, 49mm Titanium Case with Green Alpine Loop - Large</t>
  </si>
  <si>
    <t>Apple Watch Series 8 GPS 45mm (PRODUCT)RED Aluminium Case with (PRODUCT)RED Sport Band - Regular</t>
  </si>
  <si>
    <t>Apple Watch Ultra GPS + Cellular, 49mm Titanium Case with Starlight Alpine Loop - Small</t>
  </si>
  <si>
    <t>MQFM3RB/A</t>
  </si>
  <si>
    <t>Apple Watch Ultra GPS + Cellular, 49mm Titanium Case with Orange Alpine Loop - Large</t>
  </si>
  <si>
    <t>Apple Watch Ultra GPS + Cellular, 49mm Titanium Case with Yellow/Beige Trail Loop - S/M</t>
  </si>
  <si>
    <t>Apple Watch Ultra GPS + Cellular, 49mm Titanium Case with Blue/Gray Trail Loop - S/M</t>
  </si>
  <si>
    <t>SE Nike 1gen</t>
  </si>
  <si>
    <t>MKQ23</t>
  </si>
  <si>
    <t>Apple Watch Nike SE GPS, 40mm Silver Aluminium Case with Pure Platinum/Black Nike Sport Band - Regular</t>
  </si>
  <si>
    <t>MKQ33</t>
  </si>
  <si>
    <t>Apple Watch Nike SE GPS, 40mm Space Grey Aluminium Case with Anthracite/Black Nike Sport Band - Regular</t>
  </si>
  <si>
    <t>SE 1gen</t>
  </si>
  <si>
    <t>MKNY3</t>
  </si>
  <si>
    <t>Apple Watch SE GPS, 40mm Silver Aluminium Case with Abyss Blue Sport Band - Regular</t>
  </si>
  <si>
    <t>S7</t>
  </si>
  <si>
    <t>MKN03</t>
  </si>
  <si>
    <t>Apple Watch Series 7 GPS, 41mm Green Aluminium Case with Clover Sport Band - Regular</t>
  </si>
  <si>
    <t>MKQ13</t>
  </si>
  <si>
    <t>Apple Watch SE GPS, 40mm Space Grey Aluminium Case with Midnight Sport Band - Regular</t>
  </si>
  <si>
    <t>MKQ73</t>
  </si>
  <si>
    <t>Apple Watch Nike SE GPS, 44mm Silver Aluminium Case with Pure Platinum/Black Nike Sport Band - Regular</t>
  </si>
  <si>
    <t>MKQ83</t>
  </si>
  <si>
    <t>Apple Watch Nike SE GPS, 44mm Space Grey Aluminium Case with Anthracite/Black Nike Sport Band - Regular</t>
  </si>
  <si>
    <t>MKMX3</t>
  </si>
  <si>
    <t>Apple Watch Series 7 GPS, 41mm Midnight Aluminium Case with Midnight Sport Band - Regular</t>
  </si>
  <si>
    <t>MKQ53</t>
  </si>
  <si>
    <t>Apple Watch SE GPS, 44mm Gold Aluminium Case with Starlight Sport Band - Regular</t>
  </si>
  <si>
    <t>MKQ63</t>
  </si>
  <si>
    <t>Apple Watch SE GPS, 44mm Space Grey Aluminium Case with Midnight Sport Band - Regular</t>
  </si>
  <si>
    <t>MKN13</t>
  </si>
  <si>
    <t>Apple Watch Series 7 GPS, 41mm Blue Aluminium Case with Abyss Blue Sport Band - Regular</t>
  </si>
  <si>
    <t>MKN73</t>
  </si>
  <si>
    <t>Apple Watch Series 7 GPS, 45mm Green Aluminium Case with Clover Sport Band - Regular</t>
  </si>
  <si>
    <t>MKN63</t>
  </si>
  <si>
    <t>Apple Watch Series 7 GPS, 45mm Starlight Aluminium Case with Starlight Sport Band - Regular</t>
  </si>
  <si>
    <t>MKQ43</t>
  </si>
  <si>
    <t>Apple Watch SE GPS, 44mm Silver Aluminium Case with Abyss Blue Sport Band - Regular</t>
  </si>
  <si>
    <t>MKMY3</t>
  </si>
  <si>
    <t>Apple Watch Series 7 GPS, 41mm Starlight Aluminium Case with Starlight Sport Band - Regular</t>
  </si>
  <si>
    <t>MKQ03</t>
  </si>
  <si>
    <t>Apple Watch SE GPS, 40mm Gold Aluminium Case with Starlight Sport Band - Regular</t>
  </si>
  <si>
    <t>MKN93</t>
  </si>
  <si>
    <t>Apple Watch Series 7 GPS, 45mm (PRODUCT)RED Aluminium Case with (PRODUCT)RED Sport Band - Regular</t>
  </si>
  <si>
    <t>MKN23</t>
  </si>
  <si>
    <t>Apple Watch Series 7 GPS, 41mm (PRODUCT)RED Aluminium Case with (PRODUCT)RED Sport Band - Regular</t>
  </si>
  <si>
    <t>MKN53</t>
  </si>
  <si>
    <t>Apple Watch Series 7 GPS, 45mm Midnight Aluminium Case with Midnight Sport Band - Regular</t>
  </si>
  <si>
    <t>MKN83</t>
  </si>
  <si>
    <t>Apple Watch Series 7 GPS, 45mm Blue Aluminium Case with Abyss Blue Sport Band - Regular</t>
  </si>
  <si>
    <t>S7 Nike</t>
  </si>
  <si>
    <t>MKN33</t>
  </si>
  <si>
    <t>Apple Watch Nike Series 7 GPS, 41mm Starlight Aluminium Case with Pure Platinum/Black Nike Sport Band - Regular</t>
  </si>
  <si>
    <t>MKN43</t>
  </si>
  <si>
    <t>Apple Watch Nike Series 7 GPS, 41mm Midnight Aluminium Case with Anthracite/Black Nike Sport Band - Regular</t>
  </si>
  <si>
    <t>MKNA3</t>
  </si>
  <si>
    <t>Apple Watch Nike Series 7 GPS, 45mm Starlight Aluminium Case with Pure Platinum/Black Nike Sport Band - Regular</t>
  </si>
  <si>
    <t>MKNC3</t>
  </si>
  <si>
    <t>Apple Watch Nike Series 7 GPS, 45mm Midnight Aluminium Case with Anthracite/Black Nike Sport Band - Regular</t>
  </si>
  <si>
    <t>SS TTL</t>
  </si>
  <si>
    <t>Stock TTL</t>
  </si>
  <si>
    <t xml:space="preserve"> Store</t>
  </si>
  <si>
    <t>All</t>
  </si>
  <si>
    <t>Power</t>
  </si>
  <si>
    <t>Apple 20W USB-C Power Adapter</t>
  </si>
  <si>
    <t>Cables</t>
  </si>
  <si>
    <t>USB-C to Lightning Cable (1 m)</t>
  </si>
  <si>
    <t>AirPods</t>
  </si>
  <si>
    <t>AirPods Pro (2nd gen)</t>
  </si>
  <si>
    <t>HeadPhones</t>
  </si>
  <si>
    <t>EarPods with Lightning Connector</t>
  </si>
  <si>
    <t>Lightning to USB Cable (1 m)</t>
  </si>
  <si>
    <t>USB-C Charge Cable (2m)</t>
  </si>
  <si>
    <t>AirPods with Charging Case</t>
  </si>
  <si>
    <t>iPhone Case</t>
  </si>
  <si>
    <t>iPhone 14 Pro Max Clear Case with MagSafe</t>
  </si>
  <si>
    <t>AirPods (3rd generation - Lightning)</t>
  </si>
  <si>
    <t>AirTag</t>
  </si>
  <si>
    <t>AirTag (1 Pack)</t>
  </si>
  <si>
    <t>Adapters</t>
  </si>
  <si>
    <t>Lightning to 3.5 mm Headphone Jack Adapter</t>
  </si>
  <si>
    <t>iPhone 14 Pro Clear Case with MagSafe</t>
  </si>
  <si>
    <t>Perepherial</t>
  </si>
  <si>
    <t>Magic Mouse</t>
  </si>
  <si>
    <t>EarPods with 3.5mm Headphone Plug</t>
  </si>
  <si>
    <t>MagSafe Charger</t>
  </si>
  <si>
    <t>Pro Tools</t>
  </si>
  <si>
    <t>Apple Pencil (2nd Generation)</t>
  </si>
  <si>
    <t>USB-C to USB Adapter</t>
  </si>
  <si>
    <t>Battery Case</t>
  </si>
  <si>
    <t>MagSafe Battery Pack</t>
  </si>
  <si>
    <t>70W USB-C Power Adapter Model A2743</t>
  </si>
  <si>
    <t>USB-C to Lightning Cable (2 m)</t>
  </si>
  <si>
    <t>AirPods (3rd generation)</t>
  </si>
  <si>
    <t>Apple Pencil Tips - 4 pack</t>
  </si>
  <si>
    <t>Power Adapter</t>
  </si>
  <si>
    <t>Apple World Travel Adapter Kit</t>
  </si>
  <si>
    <t>iPhone 14 Pro Max Leather Case with MagSafe - Ink</t>
  </si>
  <si>
    <t>Magic Trackpad</t>
  </si>
  <si>
    <t>iPad ACC</t>
  </si>
  <si>
    <t>Apple Pencil (1st Generation), Model A1603</t>
  </si>
  <si>
    <t>iPhone 14 Pro Silicone Case with MagSafe - Midnight</t>
  </si>
  <si>
    <t>Magic Keyboard with Touch ID for Mac computers with Apple silicon - Russian</t>
  </si>
  <si>
    <t>MK293Z/A</t>
  </si>
  <si>
    <t>Magic Keyboard with Touch ID for Mac computers with Apple silicon - International English</t>
  </si>
  <si>
    <t>Band</t>
  </si>
  <si>
    <t>45mm Midnight Sport Loop</t>
  </si>
  <si>
    <t>USB-C to Magsafe 3 Cable (2 m)</t>
  </si>
  <si>
    <t>iPhone 14 Pro Max Silicone Case with MagSafe - Elderberry</t>
  </si>
  <si>
    <t>USB-C Digital AV Multiport Adapter</t>
  </si>
  <si>
    <t>iPhone 14 Pro Silicone Case with MagSafe - Elderberry</t>
  </si>
  <si>
    <t>Polishing Cloth</t>
  </si>
  <si>
    <t>AirTag (4 Pack)</t>
  </si>
  <si>
    <t>35W DUAL USB-C POWER ADAPTER</t>
  </si>
  <si>
    <t>Apple Watch Magnetic Fast Charger to USB-C Cable (1 m)</t>
  </si>
  <si>
    <t>AirPods Max</t>
  </si>
  <si>
    <t>AirPods Max - Silver</t>
  </si>
  <si>
    <t>Lightning to USB Cable (2 m)</t>
  </si>
  <si>
    <t>Apple 30W USB-C Power Adapter</t>
  </si>
  <si>
    <t>iPhone 13 Clear Case with MagSafe</t>
  </si>
  <si>
    <t>67W USB-C Power Adapter</t>
  </si>
  <si>
    <t>Magic Keyboard for 11-inch iPad Pro (2nd generation) - Russian</t>
  </si>
  <si>
    <t>iPhone 14 Pro Leather Case with MagSafe - Ink</t>
  </si>
  <si>
    <t>iPhone 14 Pro Max Silicone Case with MagSafe - Midnight</t>
  </si>
  <si>
    <t>AirPods Max - Space Gray</t>
  </si>
  <si>
    <t>Magic Keyboard - Russian</t>
  </si>
  <si>
    <t>Magic Keyboard - International English</t>
  </si>
  <si>
    <t>iPhone 14 Pro Max Leather Case with MagSafe - Midnight</t>
  </si>
  <si>
    <t>iPad Case</t>
  </si>
  <si>
    <t>Smart Folio for iPad Pro 11-inch (3rd generation) - Black</t>
  </si>
  <si>
    <t>45mm Black/Summit White Nike Sport Loop</t>
  </si>
  <si>
    <t>Magic Keyboard with Numeric Keypad - Russian</t>
  </si>
  <si>
    <t>Magic Keyboard with Numeric Keypad - International English - Silver</t>
  </si>
  <si>
    <t>Apple MagSafe Duo Charger</t>
  </si>
  <si>
    <t>iPhone Leather Wallet with MagSafe - Midnight</t>
  </si>
  <si>
    <t>Apple TV</t>
  </si>
  <si>
    <t>Apple TV 4K Wi‑Fi + Ethernet with 128GB storage</t>
  </si>
  <si>
    <t>Apple USB-C Woven Charge Cable (1m), Model A2795</t>
  </si>
  <si>
    <t>iPhone 14 Plus Clear Case with MagSafe</t>
  </si>
  <si>
    <t>Magic Keyboard with Touch ID and Numeric Keypad for Mac computers with Apple silicon - Russian</t>
  </si>
  <si>
    <t>MK2C3Z/A</t>
  </si>
  <si>
    <t>Magic Keyboard with Touch ID and Numeric Keypad for Mac computers with Apple silicon - International English</t>
  </si>
  <si>
    <t>45mm Silver Milanese Loop</t>
  </si>
  <si>
    <t>iPhone 14 Pro Max Leather Case with MagSafe - Forest Green</t>
  </si>
  <si>
    <t>Apple 96W USB-C Power Adapter</t>
  </si>
  <si>
    <t>45mm Graphite Milanese Loop</t>
  </si>
  <si>
    <t>iPhone 14 Pro Max Silicone Case with MagSafe - Canary Yellow,Model A2913</t>
  </si>
  <si>
    <t>USB-C to 3.5 mm Headphone Jack Adapter</t>
  </si>
  <si>
    <t>iPhone 14 Pro Max Leather Case with MagSafe - Umber</t>
  </si>
  <si>
    <t>iPhone 14 Clear Case with MagSafe</t>
  </si>
  <si>
    <t>iPhone 14 Pro Leather Case with MagSafe - Midnight</t>
  </si>
  <si>
    <t>Apple 85W MagSafe 2 Power Adapter</t>
  </si>
  <si>
    <t>Smart Folio for iPad Pro 11-inch (3rd generation) - English Lavender</t>
  </si>
  <si>
    <t>Smart Folio for iPad Pro 11-inch (4th generation) - Marine Blue</t>
  </si>
  <si>
    <t>Magic Mouse - Black Multi-Touch Surface</t>
  </si>
  <si>
    <t>Smart Folio for iPad Pro 12.9-inch (5th generation) - Black</t>
  </si>
  <si>
    <t>Smart Folio for iPad (10th generation) - Sky</t>
  </si>
  <si>
    <t>iPhone 14 Pro Silicone Case with MagSafe - Iris,Model A2912</t>
  </si>
  <si>
    <t>Smart Folio for iPad Air (4th generation) - Black</t>
  </si>
  <si>
    <t>iPhone 14 Silicone Case with MagSafe - Midnight</t>
  </si>
  <si>
    <t>Lightning to USB3 Camera Adapter</t>
  </si>
  <si>
    <t>iPhone 14 Pro Leather Case with MagSafe - Umber</t>
  </si>
  <si>
    <t>iPhone Leather Wallet with MagSafe - Ink</t>
  </si>
  <si>
    <t>45mm Midnight Sport Band - Regular</t>
  </si>
  <si>
    <t>USB-C to Apple Pencil Adapter, Model A2869</t>
  </si>
  <si>
    <t>Smart Cover for iPad (9th generation) - Black</t>
  </si>
  <si>
    <t>AirPods Max - Green</t>
  </si>
  <si>
    <t>41mm Silver Milanese Loop</t>
  </si>
  <si>
    <t>iPhone 14 Silicone Case with MagSafe - Iris,Model A2910</t>
  </si>
  <si>
    <t>iPhone 14 Pro Silicone Case with MagSafe - Olive,Model A2912</t>
  </si>
  <si>
    <t>iPhone 14 Pro Max Silicone Case with MagSafe - Sky,Model A2913</t>
  </si>
  <si>
    <t>45mm White Sport Band</t>
  </si>
  <si>
    <t>45mm Gold Milanese Loop</t>
  </si>
  <si>
    <t>AirTag ACC</t>
  </si>
  <si>
    <t>AirTag Leather Key Ring - Saddle Brown</t>
  </si>
  <si>
    <t>iPhone 14 Plus Silicone Case with MagSafe - Sky,Model A2911</t>
  </si>
  <si>
    <t>140W USB-C Power Adapter</t>
  </si>
  <si>
    <t>Smart Folio for iPad (10th generation) - Watermelon</t>
  </si>
  <si>
    <t>iPhone Leather Wallet with MagSafe - Umber</t>
  </si>
  <si>
    <t>MJQJ3RO/A</t>
  </si>
  <si>
    <t>Magic Keyboard for iPad Pro 11-inch (3rd generation) and iPad Air (4th generation) - White</t>
  </si>
  <si>
    <t>Magic Keyboard for iPad Pro 11-inch (3rd generation) and iPad Air (4th generation) - Russian - White</t>
  </si>
  <si>
    <t>MJQJ3Z/A</t>
  </si>
  <si>
    <t>Magic Keyboard for iPad Pro 11-inch (3rd generation) and iPad Air (4th generation) - International English - White</t>
  </si>
  <si>
    <t>Apple 45W MagSafe 2 Power Adapter</t>
  </si>
  <si>
    <t>49mm Orange Alpine Loop - Medium</t>
  </si>
  <si>
    <t>AirTag Leather Key Ring - Forest Green</t>
  </si>
  <si>
    <t>iPhone 14 Pro Silicone Case with MagSafe - Canary Yellow,Model A2912</t>
  </si>
  <si>
    <t>iPhone 14 Pro Silicone Case with MagSafe - Sky,Model A2912</t>
  </si>
  <si>
    <t>MGN03ZM/A</t>
  </si>
  <si>
    <t>Apple 12W USB Power Adapter</t>
  </si>
  <si>
    <t>AirPods Max - Pink</t>
  </si>
  <si>
    <t>Apple TV 4K Wi‑Fi with 64GB storage</t>
  </si>
  <si>
    <t>AirPods Max - Sky Blue</t>
  </si>
  <si>
    <t>AirTag Leather Key Ring - Midnight</t>
  </si>
  <si>
    <t>MJQK3RO/A</t>
  </si>
  <si>
    <t>Magic Keyboard for iPad Pro 12.9-inch (5th generation) - Black</t>
  </si>
  <si>
    <t>Magic Keyboard for iPad Pro 12.9‑inch (5th generation) - Russian - Black</t>
  </si>
  <si>
    <t>MJQK3Z/A</t>
  </si>
  <si>
    <t>Magic Keyboard for iPad Pro 12.9‑inch (5th generation) - International English - Black</t>
  </si>
  <si>
    <t>Magic Trackpad - Black Multi-Touch Surface</t>
  </si>
  <si>
    <t>iPhone 14 Pro Max Silicone Case with MagSafe - Iris,Model A2913</t>
  </si>
  <si>
    <t>Smart Folio for iPad Pro 12,9-inch (6th generation) - Marine Blue</t>
  </si>
  <si>
    <t>iPhone 14 Silicone Case with MagSafe - Storm Blue</t>
  </si>
  <si>
    <t>iPhone 14 Silicone Case with MagSafe - Canary Yellow,Model A2910</t>
  </si>
  <si>
    <t>iPhone 14 Pro Silicone Case with MagSafe - Lilac</t>
  </si>
  <si>
    <t>iPhone 14 Pro Silicone Case with MagSafe - (PRODUCT)RED</t>
  </si>
  <si>
    <t>iPhone 14 Silicone Case with MagSafe - Sky,Model A2910</t>
  </si>
  <si>
    <t>iPhone 14 Pro Leather Case with MagSafe - Forest Green</t>
  </si>
  <si>
    <t>Lightning to Digital AV Adapter</t>
  </si>
  <si>
    <t>iPhone 14 Pro Max Leather Case with MagSafe - Orange</t>
  </si>
  <si>
    <t>41mm Starlight Sport Band - Regular</t>
  </si>
  <si>
    <t>MMMR3RO/A</t>
  </si>
  <si>
    <t>Magic Keyboard with Touch ID and Numeric Keypad for Mac models with Apple silicon - Black Keys</t>
  </si>
  <si>
    <t>Magic Keyboard with Touch ID and Numeric Keypad for Mac models with Apple silicon - Black Keys - Russian</t>
  </si>
  <si>
    <t>MMMR3Z/A</t>
  </si>
  <si>
    <t>Magic Keyboard with Touch ID and Numeric Keypad for Mac models with Apple silicon - Black Keys - International English</t>
  </si>
  <si>
    <t>45mm Black/Black Nike Sport Band</t>
  </si>
  <si>
    <t>AirTag Leather Key Ring - Meyer Lemon</t>
  </si>
  <si>
    <t>49mm Yellow Ocean Band</t>
  </si>
  <si>
    <t>Thunderbolt 3 (USB-C) Cable (0,8m), Model A1896</t>
  </si>
  <si>
    <t>Smart Folio for iPad Pro 11-inch (3rd generation) - White</t>
  </si>
  <si>
    <t>iPhone 14 Leather Case with MagSafe - Forest Green</t>
  </si>
  <si>
    <t>Smart Folio for iPad Pro 12.9-inch (5th generation) - White</t>
  </si>
  <si>
    <t>iPhone 14 Plus Silicone Case with MagSafe - Sunglow</t>
  </si>
  <si>
    <t>Smart Folio for iPad mini (6th generation) - White</t>
  </si>
  <si>
    <t>iPhone 14 Pro Max Silicone Case with MagSafe - Chalk Pink</t>
  </si>
  <si>
    <t>41mm Black Nike Sport Loop - Regular</t>
  </si>
  <si>
    <t>iPhone 14 Pro Silicone Case with MagSafe - Storm Blue</t>
  </si>
  <si>
    <t>iPhone 14 Pro Max Silicone Case with MagSafe - (PRODUCT)RED</t>
  </si>
  <si>
    <t>45mm Umber Leather Link - S/M</t>
  </si>
  <si>
    <t>iPhone 14 Pro Max Silicone Case with MagSafe - Succulent</t>
  </si>
  <si>
    <t>41mm Black/Black Nike Sport Band</t>
  </si>
  <si>
    <t>Smart Cover for iPad (9th generation) - English Lavender</t>
  </si>
  <si>
    <t>iPhone 14 Pro Silicone Case with MagSafe - Succulent</t>
  </si>
  <si>
    <t>41mm Umber Leather Link - S/M</t>
  </si>
  <si>
    <t>41mm Starlight Sport Loop</t>
  </si>
  <si>
    <t>45mm Olive Grey/Black Nike Sport Band</t>
  </si>
  <si>
    <t>45mm Dark Cherry Leather Link - S/M</t>
  </si>
  <si>
    <t>41mm Summit White/Black Nike Sport Band</t>
  </si>
  <si>
    <t>41mm Black/Summit White Nike Sport Loop</t>
  </si>
  <si>
    <t>41mm Midnight Leather Link - S/M</t>
  </si>
  <si>
    <t>45mm Storm Blue Sport Loop</t>
  </si>
  <si>
    <t>MPH13ZM/A</t>
  </si>
  <si>
    <t>45mm Summit White/Black Nike Sport Band</t>
  </si>
  <si>
    <t>iPhone 14 Pro Leather Case with MagSafe - Orange</t>
  </si>
  <si>
    <t>MN5V3ZM/A</t>
  </si>
  <si>
    <t>45mm Nectarine/Peony Sport Loop</t>
  </si>
  <si>
    <t>MM1F3ZM/A</t>
  </si>
  <si>
    <t>iPhone 13 Pro Leather Case with MagSafe - Wisteria</t>
  </si>
  <si>
    <t>45mm Ink Leather Link - S/M</t>
  </si>
  <si>
    <t>MN643ZM/A</t>
  </si>
  <si>
    <t>iPhone 13 Silicone Case with MagSafe – Nectarine</t>
  </si>
  <si>
    <t>MN6G3ZM/A</t>
  </si>
  <si>
    <t>iPhone SE Silicone Case - Chalk Pink</t>
  </si>
  <si>
    <t>41mm Olive Sport Band</t>
  </si>
  <si>
    <t>45mm Olive Sport Band</t>
  </si>
  <si>
    <t>iPhone 14 Plus Silicone Case with MagSafe - Iris,Model A2911</t>
  </si>
  <si>
    <t>iPhone 14 Pro Max Silicone Case with MagSafe - Storm Blue</t>
  </si>
  <si>
    <t>Smart Folio for iPad mini (6th generation) - Dark Cherry</t>
  </si>
  <si>
    <t>iPhone 14 Plus Silicone Case with MagSafe - Chalk Pink</t>
  </si>
  <si>
    <t>Smart Folio for iPad (10th generation) - Lemonade</t>
  </si>
  <si>
    <t>iPhone 14 Plus Leather Case with MagSafe - Ink</t>
  </si>
  <si>
    <t>iPhone 14 Pro Max Silicone Case with MagSafe - Lilac</t>
  </si>
  <si>
    <t>iPhone 14 Plus Leather Case with MagSafe - Forest Green</t>
  </si>
  <si>
    <t>iPhone 14 Plus Silicone Case with MagSafe - Succulent</t>
  </si>
  <si>
    <t>iPhone 14 Plus Silicone Case with MagSafe - Elderberry</t>
  </si>
  <si>
    <t>iPhone 14 Silicone Case with MagSafe - Olive,Model A2910</t>
  </si>
  <si>
    <t>iPhone 14 Plus Leather Case with MagSafe - Midnight</t>
  </si>
  <si>
    <t>MJQL3RO/A</t>
  </si>
  <si>
    <t>Magic Keyboard for iPad Pro 12.9-inch (5th generation) - White</t>
  </si>
  <si>
    <t>Magic Keyboard for iPad Pro 12.9‑inch (5th generation) - Russian - White</t>
  </si>
  <si>
    <t>MJQL3Z/A</t>
  </si>
  <si>
    <t>Magic Keyboard for iPad Pro 12.9‑inch (5th generation) - International English - White</t>
  </si>
  <si>
    <t>41mm Graphite Milanese Loop</t>
  </si>
  <si>
    <t>41mm Midnight Sport Loop</t>
  </si>
  <si>
    <t>iPhone 14 Plus Silicone Case with MagSafe - Midnight</t>
  </si>
  <si>
    <t>iPhone 11 Clear Case</t>
  </si>
  <si>
    <t>iPhone Leather Wallet with MagSafe - Forest Green</t>
  </si>
  <si>
    <t>iPhone 14 Leather Case with MagSafe - Midnight</t>
  </si>
  <si>
    <t>iPhone 14 Silicone Case with MagSafe - Chalk Pink</t>
  </si>
  <si>
    <t>iPhone 14 Silicone Case with MagSafe - Succulent</t>
  </si>
  <si>
    <t>iPhone 14 Leather Case with MagSafe - Umber</t>
  </si>
  <si>
    <t>Apple Thunderbolt cable (2.0 m)</t>
  </si>
  <si>
    <t>Apple 45W MagSafe Power Adapter</t>
  </si>
  <si>
    <t>Apple TV Remote</t>
  </si>
  <si>
    <t>41mm Storm Blue Sport Loop</t>
  </si>
  <si>
    <t>Lightning to USB Cable (0.5 m)</t>
  </si>
  <si>
    <t>iPhone 14 Silicone Case with MagSafe - Lilac</t>
  </si>
  <si>
    <t>Smart Folio for iPad Air (4th generation) - White</t>
  </si>
  <si>
    <t>iPhone 14 Pro Silicone Case with MagSafe - Chalk Pink</t>
  </si>
  <si>
    <t>41mm Midnight Navy/Mystic Navy Nike Sport Band - Regular</t>
  </si>
  <si>
    <t>41mm Gold Milanese Loop</t>
  </si>
  <si>
    <t>iPhone 14 Plus Silicone Case with MagSafe - (PRODUCT)RED</t>
  </si>
  <si>
    <t>45mm Succulent Sport Band</t>
  </si>
  <si>
    <t>Apple Pencil for iPad Pro/iPad 2018</t>
  </si>
  <si>
    <t>41mm Oat Milk/Lemon Zest Sport Loop</t>
  </si>
  <si>
    <t>iPhone 14 Pro Max Silicone Case with MagSafe - Sunglow</t>
  </si>
  <si>
    <t>45mm (PRODUCT)RED Sport Loop</t>
  </si>
  <si>
    <t>41mm Elderberry Sport Loop</t>
  </si>
  <si>
    <t>49mm Orange Alpine Loop - Small</t>
  </si>
  <si>
    <t>iPhone 13 Silicone Case with MagSafe – Marigold, Model A2706</t>
  </si>
  <si>
    <t>41mm Sequoia/Pure Platinum Nike Sport Loop</t>
  </si>
  <si>
    <t>MPLE3ZM/A</t>
  </si>
  <si>
    <t>45mm Starlight Sport Loop</t>
  </si>
  <si>
    <t>MGN13ZM/A</t>
  </si>
  <si>
    <t>Apple 5W USB Power Adapter</t>
  </si>
  <si>
    <t>iPhone 13 mini Leather Case with MagSafe - Wisteria</t>
  </si>
  <si>
    <t>45mm Oat Milk/Lemon Zest Sport Loop</t>
  </si>
  <si>
    <t>45mm Sequoia/Pure Platinum Nike Sport Loop</t>
  </si>
  <si>
    <t>iPhone 13 Silicone Case with MagSafe – Pink Pomelo, Model A2706</t>
  </si>
  <si>
    <t>MM223ZM/A</t>
  </si>
  <si>
    <t>iPhone 13 mini Silicone Case with MagSafe - Midnight</t>
  </si>
  <si>
    <t>41mm Bright Crimson/Gym Red Nike Sport Band</t>
  </si>
  <si>
    <t>40mm Chlorine Blue/Green Glow Nike Sport Band - Regular</t>
  </si>
  <si>
    <t>iPhone 13 mini Silicone Case with MagSafe - Nectarine</t>
  </si>
  <si>
    <t>MM2K3ZM/A</t>
  </si>
  <si>
    <t>iPhone 13 Pro Silicone Case with MagSafe – Midnight</t>
  </si>
  <si>
    <t>MM2G3ZM/A</t>
  </si>
  <si>
    <t>iPhone 13 Pro Silicone Case with MagSafe – Blue Jay</t>
  </si>
  <si>
    <t>ML343ZM/A</t>
  </si>
  <si>
    <t>45mm Black Nike Sport Loop - Regular</t>
  </si>
  <si>
    <t>49mm Black/Gray Trail Loop - S/M</t>
  </si>
  <si>
    <t>MM283ZM/A</t>
  </si>
  <si>
    <t>iPhone 13 Silicone Case with MagSafe – Chalk Pink, Model A2706</t>
  </si>
  <si>
    <t>MM0J3ZM/A</t>
  </si>
  <si>
    <t>iPhone 13 mini Leather Case with MagSafe - Sequoia Green</t>
  </si>
  <si>
    <t>MM173ZM/A</t>
  </si>
  <si>
    <t>iPhone 13 Leather Case with MagSafe - Sequoia Green</t>
  </si>
  <si>
    <t>Apple 60W MagSafe 2 Power Adapter</t>
  </si>
  <si>
    <t>49mm White Ocean Band</t>
  </si>
  <si>
    <t>41mm White Sport Band</t>
  </si>
  <si>
    <t>41mm Bright Orange Sport Band</t>
  </si>
  <si>
    <t>41mm Sky Sport Band</t>
  </si>
  <si>
    <t>45mm Bright Orange Sport Band</t>
  </si>
  <si>
    <t>45mm Cargo Khaki Nike Sport Loop - Regular</t>
  </si>
  <si>
    <t>iPhone 14 Leather Case with MagSafe - Ink</t>
  </si>
  <si>
    <t>iPhone 14 Plus Silicone Case with MagSafe - Canary Yellow,Model A2911</t>
  </si>
  <si>
    <t>Thunderbolt 3 (USB-C) to Thunderbolt 2 Adapter</t>
  </si>
  <si>
    <t>iPhone 14 Pro Silicone Case with MagSafe - Sunglow</t>
  </si>
  <si>
    <t>iPhone 14 Plus Leather Case with MagSafe - Umber</t>
  </si>
  <si>
    <t>Smart Folio for iPad (10th generation) - White</t>
  </si>
  <si>
    <t>iPhone 14 Plus Silicone Case with MagSafe - Lilac</t>
  </si>
  <si>
    <t>Smart Folio for iPad mini (6th generation) - Black</t>
  </si>
  <si>
    <t>iPhone 14 Silicone Case with MagSafe - (PRODUCT)RED</t>
  </si>
  <si>
    <t>Smart Cover for iPad (9th generation) - Deep Navy</t>
  </si>
  <si>
    <t>iPhone 14 Plus Silicone Case with MagSafe - Storm Blue</t>
  </si>
  <si>
    <t>45mm Slate Blue Sport Band</t>
  </si>
  <si>
    <t>Magic Keyboard Folio for iPad (10th generation) - International English, Model A2695</t>
  </si>
  <si>
    <t>Magic Keyboard Folio for iPad (10th generation) - Russian, Model A2695</t>
  </si>
  <si>
    <t>41mm Pink Pomelo/Tan Sport Loop - Regular</t>
  </si>
  <si>
    <t>iPhone 13 mini Silicone Case with MagSafe - Pink Pomelo</t>
  </si>
  <si>
    <t>41mm Blue Jay/Abyss Blue Sport Loop</t>
  </si>
  <si>
    <t>USB-C Charge Cable (1m)</t>
  </si>
  <si>
    <t>iPhone 14 Plus Leather Case with MagSafe - Orange</t>
  </si>
  <si>
    <t>45mm English Lavender Sport Band - Regular</t>
  </si>
  <si>
    <t>41mm Summit White/Black Nike Sport Loop</t>
  </si>
  <si>
    <t>41mm Ink Leather Link - S/M</t>
  </si>
  <si>
    <t>iPhone 13 mini Silicone Case with MagSafe - Marigold</t>
  </si>
  <si>
    <t>41mm Midnight/Eucalyptus Sport Loop</t>
  </si>
  <si>
    <t>iPhone 14 Silicone Case with MagSafe - Sunglow</t>
  </si>
  <si>
    <t>Smart Keyboard Folio for 12.9-inch iPad Pro (3rd Generation) - International English</t>
  </si>
  <si>
    <t>41mm Dark Cherry Sport Band - Regular</t>
  </si>
  <si>
    <t>Lightning to USB Camera Adapter</t>
  </si>
  <si>
    <t>41mm Cargo Khaki Nike Sport Loop - Regular</t>
  </si>
  <si>
    <t>41mm Abyss Blue Sport Band - Regular</t>
  </si>
  <si>
    <t>49mm Midnight Ocean Band</t>
  </si>
  <si>
    <t>49mm Starlight Alpine Loop - Medium</t>
  </si>
  <si>
    <t>iPhone 13 mini Silicone Case with MagSafe - Chalk Pink</t>
  </si>
  <si>
    <t>45mm Pink Oxford/Rose Whisper Nike Sport Band - Regular</t>
  </si>
  <si>
    <t>41mm Blue Fog Sport Band - Regular</t>
  </si>
  <si>
    <t>iPhone 13 Pro Silicone Case with MagSafe – Nectarine</t>
  </si>
  <si>
    <t>41mm Golden Brown Leather Link - S/M</t>
  </si>
  <si>
    <t>Smart Keyboard for iPad (7th generation) and iPad Air (3rd generation) - Russian</t>
  </si>
  <si>
    <t>iPhone Leather Wallet with MagSafe - Wisteria</t>
  </si>
  <si>
    <t>AirTag Loop - White</t>
  </si>
  <si>
    <t>Apple Thunderbolt cable (0.5 m)</t>
  </si>
  <si>
    <t>41mm Tornado/Gray Sport Loop - Regular</t>
  </si>
  <si>
    <t>41mm Midnight Sport Band - Regular</t>
  </si>
  <si>
    <t>41mm Olive Grey/Black Nike Sport Band</t>
  </si>
  <si>
    <t>41mm Bright Green Sport Band - Regular</t>
  </si>
  <si>
    <t>iPhone 12 mini Silicone Case with MagSafe - Deep Navy</t>
  </si>
  <si>
    <t>iPhone 12 mini Silicone Case with MagSafe - Kumquat</t>
  </si>
  <si>
    <t>MM083ZM/A</t>
  </si>
  <si>
    <t>AirTag Leather Key Ring - California Poppy</t>
  </si>
  <si>
    <t>Smart Cover for iPad (8th generation) - Electric Orange</t>
  </si>
  <si>
    <t>IPAD PRO (12.9-IN) SMART FOLIO PINK-ZML</t>
  </si>
  <si>
    <t>iPhone SE Silicone Case - (PRODUCT)RED</t>
  </si>
  <si>
    <t>40mm Hasta/Light Silver Nike Sport Band - Regular</t>
  </si>
  <si>
    <t>iPhone 12 mini Silicone Case with MagSafe - (PRODUCT)RED</t>
  </si>
  <si>
    <t>iPhone 13 Pro Max Silicone Case with MagSafe – Chalk Pink</t>
  </si>
  <si>
    <t>45mm Abyss Blue Sport Band - Regular</t>
  </si>
  <si>
    <t>iPhone 13 Pro Max Silicone Case with MagSafe – (PRODUCT)RED</t>
  </si>
  <si>
    <t>41mm (PRODUCT)RED Sport Loop - Regular</t>
  </si>
  <si>
    <t>41mm (PRODUCT)RED Sport Band</t>
  </si>
  <si>
    <t>45mm Sequoia Green Leather Link - S/M</t>
  </si>
  <si>
    <t>Smart Cover for iPad (9th generation) - White</t>
  </si>
  <si>
    <t>Smart Cover for iPad (8th generation) - Mallard Green</t>
  </si>
  <si>
    <t>iPhone 12 mini Silicone Case with MagSafe - Pink Citrus</t>
  </si>
  <si>
    <t>MM1Y3ZM/A</t>
  </si>
  <si>
    <t>iPhone 13 mini Silicone Case with MagSafe - Blue Jay</t>
  </si>
  <si>
    <t>40mm Inverness Green Sport Loop</t>
  </si>
  <si>
    <t>Smart Folio for 12.9-inch iPad Pro (3rd Generation) - White</t>
  </si>
  <si>
    <t>40mm Olive Sport Loop</t>
  </si>
  <si>
    <t>iPhone 13 Silicone Case with MagSafe – (PRODUCT)RED</t>
  </si>
  <si>
    <t>Leather Sleeve for 12.9-inch iPad Pro - Black</t>
  </si>
  <si>
    <t>40mm Sea Salt Sport Loop</t>
  </si>
  <si>
    <t>45mm Golden Brown Leather Link - S/M</t>
  </si>
  <si>
    <t>MK0X3ZM/A</t>
  </si>
  <si>
    <t>AirTag Loop - Electric Orange</t>
  </si>
  <si>
    <t>45mm Starlight Sport Band - Regular</t>
  </si>
  <si>
    <t>iPhone 13 Pro Max Silicone Case with MagSafe – Blue Jay</t>
  </si>
  <si>
    <t>MM233ZM/A</t>
  </si>
  <si>
    <t>iPhone 13 mini Silicone Case with MagSafe – (PRODUCT)RED</t>
  </si>
  <si>
    <t>MM0D3ZM/A</t>
  </si>
  <si>
    <t>iPhone 13 mini Leather Case with MagSafe - Golden Brown</t>
  </si>
  <si>
    <t>iPhone 13 mini Leather Case with MagSafe - Dark Cherry</t>
  </si>
  <si>
    <t>41mm (PRODUCT)RED Sport Loop</t>
  </si>
  <si>
    <t>49mm Yellow/Beige Trail Loop - S/M</t>
  </si>
  <si>
    <t>45mm Dark Cherry/Forest Green Sport Loop - Regular</t>
  </si>
  <si>
    <t>MM2W3ZM/A</t>
  </si>
  <si>
    <t>iPhone 13 mini Clear Case with MagSafe</t>
  </si>
  <si>
    <t>MM1X3ZM/A</t>
  </si>
  <si>
    <t>iPhone 13 mini Silicone Case with MagSafe - Clover</t>
  </si>
  <si>
    <t>41mm Sequoia Green Leather Link - S/M</t>
  </si>
  <si>
    <t>45mm Summit White/Black Nike Sport Loop</t>
  </si>
  <si>
    <t>iPhone 13 mini Silicone Case with MagSafe - Abyss Blue</t>
  </si>
  <si>
    <t>41mm Dark Cherry/Forest Green Sport Loop - Regular</t>
  </si>
  <si>
    <t>HDMI to DVI Adapter Cable</t>
  </si>
  <si>
    <t>41mm Elderberry Sport Band</t>
  </si>
  <si>
    <t>iPhone 12 mini Silicone Case with MagSafe - Plum</t>
  </si>
  <si>
    <t>41mm Succulent Sport Band</t>
  </si>
  <si>
    <t>MM2P3ZM/A</t>
  </si>
  <si>
    <t>iPhone 13 Pro Max Silicone Case with MagSafe – Clover</t>
  </si>
  <si>
    <t>MX2G2ZM/A</t>
  </si>
  <si>
    <t>Apple Watch Magnetic Charging Cable (0.3m)</t>
  </si>
  <si>
    <t>45mm (PRODUCT)RED Sport Band - Regular</t>
  </si>
  <si>
    <t>Smart Cover for iPad (9th generation) - Cyprus Green</t>
  </si>
  <si>
    <t>41mm Lavender Gray/Light Lilac Sport Loop</t>
  </si>
  <si>
    <t>AirTag Leather Loop - Forest Green</t>
  </si>
  <si>
    <t>Apple 60W MagSafe Power Adapter</t>
  </si>
  <si>
    <t>MM1R3ZM/A</t>
  </si>
  <si>
    <t>iPhone 13 Pro Max Leather Case with MagSafe - Midnight</t>
  </si>
  <si>
    <t>MM2A3ZM/A</t>
  </si>
  <si>
    <t>iPhone 13 Silicone Case with MagSafe – Midnight</t>
  </si>
  <si>
    <t>MN5W3ZM/A</t>
  </si>
  <si>
    <t>iPhone 13 mini Silicone Case with MagSafe - Blue Fog</t>
  </si>
  <si>
    <t>MMFC3ZM/A</t>
  </si>
  <si>
    <t>AirTag Leather Key Ring - Wisteria</t>
  </si>
  <si>
    <t>MHL73ZM/A</t>
  </si>
  <si>
    <t>iPhone 12 | 12 Pro Silicone Case with MagSafe - Black</t>
  </si>
  <si>
    <t>Leather Smart Cover for 10.5-inch iPad Pro - Midnight Blue</t>
  </si>
  <si>
    <t>iPad mini 4 Smart Cover - Red</t>
  </si>
  <si>
    <t>Leather Sleeve for 10.5-inch iPad Pro - Black</t>
  </si>
  <si>
    <t>45mm Maize/White Sport Loop - Regular</t>
  </si>
  <si>
    <t>Leather Smart Cover for 10.5-inch iPad Pro - Black</t>
  </si>
  <si>
    <t>MD813ZM/A</t>
  </si>
  <si>
    <t>APPLE Accessories - 5W USB power (EU) adapter</t>
  </si>
  <si>
    <t>iPod</t>
  </si>
  <si>
    <t>MKJ02RP/A</t>
  </si>
  <si>
    <t>IPOD TOUCH 32GB SPACE GRAY, MODEL A1574</t>
  </si>
  <si>
    <t>MPTL2LB/A</t>
  </si>
  <si>
    <t>Smart Keyboard for 10.5-inch iPad Air / iPad Pro - US English</t>
  </si>
  <si>
    <t>MPTL2RS/A</t>
  </si>
  <si>
    <t>Smart Keyboard for 10.5-inch iPad Air / iPad Pro - Russian</t>
  </si>
  <si>
    <t>Smart Cover for 10.5-inch iPad Pro - White</t>
  </si>
  <si>
    <t>iPad mini Smart Cover - Alaskan Blue</t>
  </si>
  <si>
    <t>iPad mini Smart Cover - White</t>
  </si>
  <si>
    <t>MVQP2ZM/A</t>
  </si>
  <si>
    <t>iPhone XS Smart Battery Case - Pink Sand</t>
  </si>
  <si>
    <t>44mm Black/Pink Blast Nike Sport Band – S/M &amp; M/L</t>
  </si>
  <si>
    <t>iPhone 12 mini Leather Case with MagSafe - (PRODUCT)RED</t>
  </si>
  <si>
    <t>MJ1L2ZM/A</t>
  </si>
  <si>
    <t>USB-C VGA Multiport Adapter</t>
  </si>
  <si>
    <t>45mm Bright Green Sport Band - Regular</t>
  </si>
  <si>
    <t>MHKA3ZM/A</t>
  </si>
  <si>
    <t>iPhone 12 mini Leather Case with MagSafe - Black</t>
  </si>
  <si>
    <t>MHK83ZM/A</t>
  </si>
  <si>
    <t>iPhone 12 mini Leather Case with MagSafe - Baltic Blue</t>
  </si>
  <si>
    <t>iPhone 12 mini Silicone Case with MagSafe - White</t>
  </si>
  <si>
    <t>MLWK3RU/A</t>
  </si>
  <si>
    <t>AirPods Pro</t>
  </si>
  <si>
    <t>MHJ03ZM/A</t>
  </si>
  <si>
    <t>AirTag Loop - Deep Navy</t>
  </si>
  <si>
    <t>MQEE3ZM/A</t>
  </si>
  <si>
    <t>49mm Green Alpine Loop - Medium</t>
  </si>
  <si>
    <t>MM2U3ZM/A</t>
  </si>
  <si>
    <t>iPhone 13 Pro Max Silicone Case with MagSafe – Midnight</t>
  </si>
  <si>
    <t>MM163ZM/A</t>
  </si>
  <si>
    <t>iPhone 13 Leather Case with MagSafe - Wisteria</t>
  </si>
  <si>
    <t>MN5Q3ZM/A</t>
  </si>
  <si>
    <t>45mm Blue Jay/Abyss Blue Sport Loop</t>
  </si>
  <si>
    <t>MHLM3ZM/A</t>
  </si>
  <si>
    <t>iPhone 12 | 12 Pro Clear Case with MagSafe</t>
  </si>
  <si>
    <t>ML8G3ZM/A</t>
  </si>
  <si>
    <t>45mm (PRODUCT)RED Sport Loop - Regular</t>
  </si>
  <si>
    <t>MK0W3ZM/A</t>
  </si>
  <si>
    <t>AirTag Loop - Sunflower</t>
  </si>
  <si>
    <t>ML813ZM/A</t>
  </si>
  <si>
    <t>45mm Midnight Leather Link - S/M</t>
  </si>
  <si>
    <t>MM2J3ZM/A</t>
  </si>
  <si>
    <t>iPhone 13 Pro Silicone Case with MagSafe – Abyss Blue</t>
  </si>
  <si>
    <t>MQEQ3ZM/A</t>
  </si>
  <si>
    <t>49mm Black/Gray Trail Loop - M/L</t>
  </si>
  <si>
    <t>MXH02RS/A</t>
  </si>
  <si>
    <t>Apple TV 4K 64GB</t>
  </si>
  <si>
    <t>MN623ZM/A</t>
  </si>
  <si>
    <t>iPhone 13 Silicone Case with MagSafe – Lemon Zest</t>
  </si>
  <si>
    <t>MM6P3ZM/A</t>
  </si>
  <si>
    <t>Smart Folio for iPad Pro 12.9-inch (5th generation) - English Lavender</t>
  </si>
  <si>
    <t>MPHA3ZM/A</t>
  </si>
  <si>
    <t>45mm Bright Crimson/Gym Red Nike Sport Band</t>
  </si>
  <si>
    <t>ML303ZM/A</t>
  </si>
  <si>
    <t>45mm Pink Pomelo/Tan Sport Loop - Regular</t>
  </si>
  <si>
    <t>ML313ZM/A</t>
  </si>
  <si>
    <t>45mm Abyss Blue/Moss Green Sport Loop - Regular</t>
  </si>
  <si>
    <t>MXGY2RS/A</t>
  </si>
  <si>
    <t>Apple TV 4K 32GB</t>
  </si>
  <si>
    <t>MM193ZM/A</t>
  </si>
  <si>
    <t>iPhone 13 Pro Leather Case with MagSafe - Golden Brown</t>
  </si>
  <si>
    <t>MM2L3ZM/A</t>
  </si>
  <si>
    <t>iPhone 13 Pro Silicone Case with MagSafe – (PRODUCT)RED</t>
  </si>
  <si>
    <t>MM1A3ZM/A</t>
  </si>
  <si>
    <t>iPhone 13 Pro Leather Case with MagSafe - Dark Cherry</t>
  </si>
  <si>
    <t>MN5R3ZM/A</t>
  </si>
  <si>
    <t>45mm Lavender Gray/Light Lilac Sport Loop</t>
  </si>
  <si>
    <t>MMFA3ZM/A</t>
  </si>
  <si>
    <t>AirTag Leather Key Ring - Golden Brown</t>
  </si>
  <si>
    <t>MM023ZM/A</t>
  </si>
  <si>
    <t>AirTag Leather Loop - California Poppy</t>
  </si>
  <si>
    <t>MM273ZM/A</t>
  </si>
  <si>
    <t>iPhone 13 Silicone Case with MagSafe – Blue Jay, Model A2706</t>
  </si>
  <si>
    <t>MLYX3ZM/A</t>
  </si>
  <si>
    <t>AirTag Loop - Capri Blue</t>
  </si>
  <si>
    <t>MM103ZM/A</t>
  </si>
  <si>
    <t>iPhone 13 Leather Case with MagSafe - Golden Brown</t>
  </si>
  <si>
    <t>MM2E3ZM/A</t>
  </si>
  <si>
    <t>iPhone 13 Pro Silicone Case with MagSafe – Pink Pomelo</t>
  </si>
  <si>
    <t>MKUD3ZM/A</t>
  </si>
  <si>
    <t>41mm (PRODUCT)RED Sport Band - Regular</t>
  </si>
  <si>
    <t>MJM53ZM/A</t>
  </si>
  <si>
    <t>Smart Folio for iPad Air (4th generation) - Mallard Green</t>
  </si>
  <si>
    <t>MN6E3ZM/A</t>
  </si>
  <si>
    <t>iPhone SE Silicone Case - Midnight</t>
  </si>
  <si>
    <t>MHL03ZM/A</t>
  </si>
  <si>
    <t>iPhone 12 | 12 Pro Silicone Case with MagSafe - Pink Citrus</t>
  </si>
  <si>
    <t>MHK63ZM/A</t>
  </si>
  <si>
    <t>iPhone 12 mini Leather Case with MagSafe - California Poppy</t>
  </si>
  <si>
    <t>MX4A2ZM/A</t>
  </si>
  <si>
    <t>AirTag Leather Loop - Saddle Brown</t>
  </si>
  <si>
    <t>MK0V3ZM/A</t>
  </si>
  <si>
    <t>AirTag Leather Loop - (PRODUCT)RED</t>
  </si>
  <si>
    <t>MPPY3ZM/A</t>
  </si>
  <si>
    <t>iPhone Leather Wallet with MagSafe - Orange</t>
  </si>
  <si>
    <t>MH073ZM/A</t>
  </si>
  <si>
    <t>Smart Folio for iPad Air (4th generation) - Deep Navy</t>
  </si>
  <si>
    <t>MM2T3ZM/A</t>
  </si>
  <si>
    <t>iPhone 13 Pro Max Silicone Case with MagSafe – Abyss Blue</t>
  </si>
  <si>
    <t>MM2D3ZM/A</t>
  </si>
  <si>
    <t>iPhone 13 Pro Silicone Case with MagSafe – Marigold</t>
  </si>
  <si>
    <t>MM2M3ZM/A</t>
  </si>
  <si>
    <t>iPhone 13 Pro Max Silicone Case with MagSafe – Marigold</t>
  </si>
  <si>
    <t>MM043ZM/A</t>
  </si>
  <si>
    <t>AirTag Leather Loop - Baltic Blue</t>
  </si>
  <si>
    <t>MWYQ2ZM/A</t>
  </si>
  <si>
    <t>iPhone 11 Pro Silicone Case - Clementine (Orange)</t>
  </si>
  <si>
    <t>MM293ZM/A</t>
  </si>
  <si>
    <t>iPhone 13 Silicone Case with MagSafe – Abyss Blue</t>
  </si>
  <si>
    <t>MWYL2ZM/A</t>
  </si>
  <si>
    <t>iPhone 11 Pro Silicone Case - White</t>
  </si>
  <si>
    <t>MM0M3ZM/A</t>
  </si>
  <si>
    <t>iPhone 13 mini Leather Case with MagSafe - Midnight</t>
  </si>
  <si>
    <t>MM143ZM/A</t>
  </si>
  <si>
    <t>iPhone 13 Leather Case with MagSafe - Dark Cherry</t>
  </si>
  <si>
    <t>MM2H3ZM/A</t>
  </si>
  <si>
    <t>iPhone 13 Pro Silicone Case with MagSafe – Chalk Pink</t>
  </si>
  <si>
    <t>ML8E3ZM/A</t>
  </si>
  <si>
    <t>Thunderbolt 3 Pro Cable (2 m), Model A2279</t>
  </si>
  <si>
    <t>MM1H3ZM/A</t>
  </si>
  <si>
    <t>iPhone 13 Pro Leather Case with MagSafe - Midnight</t>
  </si>
  <si>
    <t>MHKG3ZM/A</t>
  </si>
  <si>
    <t>iPhone 12 | 12 Pro Leather Case with MagSafe - Black</t>
  </si>
  <si>
    <t>MM003ZM/A</t>
  </si>
  <si>
    <t>AirTag Leather Loop - Meyer Lemon</t>
  </si>
  <si>
    <t>MRX32ZM/A</t>
  </si>
  <si>
    <t>iPhone XS Max Leather Folio - (PRODUCT)RED, Model</t>
  </si>
  <si>
    <t>MW962ZM/A</t>
  </si>
  <si>
    <t>iPhone XS Max Silicone Case - Canary Yellow</t>
  </si>
  <si>
    <t>MWYH2ZM/A</t>
  </si>
  <si>
    <t>iPhone 11 Pro Silicone Case - (PRODUCT)RED</t>
  </si>
  <si>
    <t>MVFX2ZM/A</t>
  </si>
  <si>
    <t>iPhone XS Max Leather Case - Cornflower</t>
  </si>
  <si>
    <t>MRXL2ZM/A</t>
  </si>
  <si>
    <t>iPhone XS Smart Battery Case - White</t>
  </si>
  <si>
    <t>MD820ZM/A</t>
  </si>
  <si>
    <t>APPLE LIGHTNING TO MICRO USB ADAPTER</t>
  </si>
  <si>
    <t>MNKT2ZM/A</t>
  </si>
  <si>
    <t>Apple Smart Keyboard for 12.9-inch iPad Pro - International English</t>
  </si>
  <si>
    <t>MRX22ZM/A</t>
  </si>
  <si>
    <t>iPhone XS Max Leather Folio - Black, Model</t>
  </si>
  <si>
    <t>MTFD2ZM/A</t>
  </si>
  <si>
    <t>iPhone XS Max Silicone Case - Pink Sand, Model</t>
  </si>
  <si>
    <t>MX0A2ZM/A</t>
  </si>
  <si>
    <t>iPhone 11 Pro Max Leather Case - Meyer Lemon</t>
  </si>
  <si>
    <t>MJYT2ZM/A</t>
  </si>
  <si>
    <t>Lightning to SD Card Camera Reader</t>
  </si>
  <si>
    <t>MK073ZM/A</t>
  </si>
  <si>
    <t>iPhone 12 Pro Max Silicone Case with MagSafe - Cantaloupe</t>
  </si>
  <si>
    <t>MK0D3ZM/A</t>
  </si>
  <si>
    <t>iPhone 12 Pro Max Leather Sleeve with MagSafe - Deep Violet</t>
  </si>
  <si>
    <t>MQHN2ZM/A</t>
  </si>
  <si>
    <t>iPhone 8 Plus / 7 Plus Leather Case - (PRODUCT)RED</t>
  </si>
  <si>
    <t>MN6F3ZM/A</t>
  </si>
  <si>
    <t>iPhone SE Silicone Case - Abyss Blue</t>
  </si>
  <si>
    <t>MM1L3ZM/A</t>
  </si>
  <si>
    <t>iPhone 13 Pro Max Leather Case with MagSafe - Golden Brown</t>
  </si>
  <si>
    <t>MM2F3ZM/A</t>
  </si>
  <si>
    <t>iPhone 13 Pro Silicone Case with MagSafe – Clover</t>
  </si>
  <si>
    <t>MM1M3ZM/A</t>
  </si>
  <si>
    <t>iPhone 13 Pro Max Leather Case with MagSafe - Dark Cherry</t>
  </si>
  <si>
    <t>MN673ZM/A</t>
  </si>
  <si>
    <t>iPhone 13 Pro Silicone Case with MagSafe – Eucalyptus</t>
  </si>
  <si>
    <t>MM1P3ZM/A</t>
  </si>
  <si>
    <t>iPhone 13 Pro Max Leather Case with MagSafe - Wisteria</t>
  </si>
  <si>
    <t>MN6D3ZM/A</t>
  </si>
  <si>
    <t>iPhone 13 Pro Max Silicone Case with MagSafe – Nectarine</t>
  </si>
  <si>
    <t>MM2Y3ZM/A</t>
  </si>
  <si>
    <t>iPhone 13 Pro Clear Case with MagSafe</t>
  </si>
  <si>
    <t>MM1G3ZM/A</t>
  </si>
  <si>
    <t>iPhone 13 Pro Leather Case with MagSafe - Sequoia Green</t>
  </si>
  <si>
    <t>MM183ZM/A</t>
  </si>
  <si>
    <t>iPhone 13 Leather Case with MagSafe - Midnight</t>
  </si>
  <si>
    <t>MHL43ZM/A</t>
  </si>
  <si>
    <t>iPhone 12 | 12 Pro Silicone Case with MagSafe - Deep Navy</t>
  </si>
  <si>
    <t>MN633ZM/A</t>
  </si>
  <si>
    <t>iPhone 13 Silicone Case with MagSafe – Eucalyptus</t>
  </si>
  <si>
    <t>MM2N3ZM/A</t>
  </si>
  <si>
    <t>iPhone 13 Pro Max Silicone Case with MagSafe – Pink Pomelo</t>
  </si>
  <si>
    <t>ML833ZM/A</t>
  </si>
  <si>
    <t>41mm Anthracite/Black Nike Sport Band - Regular</t>
  </si>
  <si>
    <t>MX082ZM/A</t>
  </si>
  <si>
    <t>iPhone 11 Pro Max Leather Folio - Black</t>
  </si>
  <si>
    <t>MN653ZM/A</t>
  </si>
  <si>
    <t>iPhone 13 Pro Silicone Case with MagSafe – Blue Fog</t>
  </si>
  <si>
    <t>MN2D3ZM/A</t>
  </si>
  <si>
    <t>45mm Blue Fog Sport Band - Regular</t>
  </si>
  <si>
    <t>MM313ZM/A</t>
  </si>
  <si>
    <t>iPhone 13 Pro Max Clear Case with MagSafe</t>
  </si>
  <si>
    <t>MN5Y3ZM/A</t>
  </si>
  <si>
    <t>iPhone 13 mini Silicone Case with MagSafe - Eucalyptus</t>
  </si>
  <si>
    <t>MN613ZM/A</t>
  </si>
  <si>
    <t>iPhone 13 Silicone Case with MagSafe – Blue Fog</t>
  </si>
  <si>
    <t>MK103ZM/A</t>
  </si>
  <si>
    <t>AirTag Leather Key Ring - (PRODUCT)RED</t>
  </si>
  <si>
    <t>MD463ZM/A</t>
  </si>
  <si>
    <t>Thunderbolt to Gigabit Ethernet Adapter</t>
  </si>
  <si>
    <t>MHLL3ZM/A</t>
  </si>
  <si>
    <t>iPhone 12 mini Clear Case with MagSafe</t>
  </si>
  <si>
    <t>MHL53ZM/A</t>
  </si>
  <si>
    <t>iPhone 12 | 12 Pro Silicone Case with MagSafe - White</t>
  </si>
  <si>
    <t>MHJ23ZM/A</t>
  </si>
  <si>
    <t>AirTag Leather Key Ring - Baltic Blue</t>
  </si>
  <si>
    <t>MW972ZM/A</t>
  </si>
  <si>
    <t>iPhone XS Max Silicone Case - Dragon Fruit</t>
  </si>
  <si>
    <t>MM1Q3ZM/A</t>
  </si>
  <si>
    <t>iPhone 13 Pro Max Leather Case with MagSafe - Sequoia Green</t>
  </si>
  <si>
    <t>MN5U3ZM/A</t>
  </si>
  <si>
    <t>45mm Midnight/Eucalyptus Sport Loop</t>
  </si>
  <si>
    <t>MX0F2ZM/A</t>
  </si>
  <si>
    <t>iPhone 11 Pro Max Leather Case - (PRODUCT)RED</t>
  </si>
  <si>
    <t>MWYM2ZM/A</t>
  </si>
  <si>
    <t>iPhone 11 Pro Silicone Case - Pink Sand</t>
  </si>
  <si>
    <t>MN5X3ZM/A</t>
  </si>
  <si>
    <t>iPhone 13 mini Silicone Case with MagSafe - Lemon Zest</t>
  </si>
  <si>
    <t>MQGQ2ZM/A</t>
  </si>
  <si>
    <t>iPhone SE Gen.2/8/7 Silicone Case - Pink Sand</t>
  </si>
  <si>
    <t>MRWK2ZM/A</t>
  </si>
  <si>
    <t>iPhone XS Leather Case - (PRODUCT)RED, Model</t>
  </si>
  <si>
    <t>MRXR2ZM/A</t>
  </si>
  <si>
    <t>iPhone XS Max Smart Battery Case - White</t>
  </si>
  <si>
    <t>MTEU2ZM/A</t>
  </si>
  <si>
    <t>iPhone XS Leather Case - Peony Pink, Model</t>
  </si>
  <si>
    <t>MW9A2ZM/A</t>
  </si>
  <si>
    <t>iPhone XS Silicone Case - Dragon Fruit</t>
  </si>
  <si>
    <t>MWYA2ZM/A</t>
  </si>
  <si>
    <t>iPhone 11 Pro Leather Case - Meyer Lemon</t>
  </si>
  <si>
    <t>MWYX2ZM/A</t>
  </si>
  <si>
    <t>iPhone 11 Pro Max Silicone Case - White</t>
  </si>
  <si>
    <t>MX002ZM/A</t>
  </si>
  <si>
    <t>iPhone 11 Pro Max Silicone Case - Black</t>
  </si>
  <si>
    <t>MWYN2ZM/A</t>
  </si>
  <si>
    <t>iPhone 11 Pro Silicone Case - Black</t>
  </si>
  <si>
    <t>MR5G2ZM/A</t>
  </si>
  <si>
    <t>Leather Smart Cover for 10.5-inch iPad Pro - (PRODUCT)RED</t>
  </si>
  <si>
    <t>MQGM2ZM/A</t>
  </si>
  <si>
    <t>iPhone SE Gen.2/8/7 Silicone Case - Midnight Blue</t>
  </si>
  <si>
    <t>MQH12ZM/A</t>
  </si>
  <si>
    <t>iPhone 8 Plus / 7 Plus Silicone Case - (PRODUCT)RED</t>
  </si>
  <si>
    <t>MQH92ZM/A</t>
  </si>
  <si>
    <t>iPhone SE Gen.2/8/7 Leather Case - Black</t>
  </si>
  <si>
    <t>MQHM2ZM/A</t>
  </si>
  <si>
    <t>iPhone 8 Plus / 7 Plus Leather Case - Black</t>
  </si>
  <si>
    <t>MRXQ2ZM/A</t>
  </si>
  <si>
    <t>iPhone XS Max Smart Battery Case - Black</t>
  </si>
  <si>
    <t>MTEW2ZM/A</t>
  </si>
  <si>
    <t>iPhone XS Max Leather Case - Cape Cod Blue, Model</t>
  </si>
  <si>
    <t>MTEX2ZM/A</t>
  </si>
  <si>
    <t>iPhone XS Max Leather Case - Peony Pink, Model</t>
  </si>
  <si>
    <t>MTFE2ZM/A</t>
  </si>
  <si>
    <t>iPhone XS Max Silicone Case - Blue Horizon, Model</t>
  </si>
  <si>
    <t>MWYR2ZM/A</t>
  </si>
  <si>
    <t>iPhone 11 Pro Silicone Case - Alaskan Blue</t>
  </si>
  <si>
    <t>MX022ZM/A</t>
  </si>
  <si>
    <t>iPhone 11 Pro Max Silicone Case - Clementine (Orange)</t>
  </si>
  <si>
    <t>MX062ZM/A</t>
  </si>
  <si>
    <t>iPhone 11 Pro Leather Folio - Black</t>
  </si>
  <si>
    <t>MX092ZM/A</t>
  </si>
  <si>
    <t>iPhone 11 Pro Max Leather Folio - Aubergine</t>
  </si>
  <si>
    <t>MJMF3ZM/A</t>
  </si>
  <si>
    <t>Smart Folio for iPad Pro 11-inch (3rd generation) - Electric Orange</t>
  </si>
  <si>
    <t>MYA22ZM/A</t>
  </si>
  <si>
    <t>40mm Deep Navy Sport Loop</t>
  </si>
  <si>
    <t>MM6J3ZM/A</t>
  </si>
  <si>
    <t>Smart Folio for iPad mini (6th generation) - Electric Orange</t>
  </si>
  <si>
    <t>MU7N2ZM/A</t>
  </si>
  <si>
    <t>iPhone XR Smart Battery Case - White</t>
  </si>
  <si>
    <t>MWYE2ZM/A</t>
  </si>
  <si>
    <t>iPhone 11 Pro Leather Case - Black</t>
  </si>
  <si>
    <t>MX0H2ZM/A</t>
  </si>
  <si>
    <t>iPhone 11 Pro Max Clear Case</t>
  </si>
  <si>
    <t>MRW62ZM/A</t>
  </si>
  <si>
    <t>iPhone XR Clear Case</t>
  </si>
  <si>
    <t>MKWM2RP/A</t>
  </si>
  <si>
    <t>iPod touch 128GB Gold, Model A1574</t>
  </si>
  <si>
    <t>MWYG2ZM/A</t>
  </si>
  <si>
    <t>iPhone 11 Pro Leather Case - Midnight Blue</t>
  </si>
  <si>
    <t>MXQU2RS/A</t>
  </si>
  <si>
    <t>Magic Keyboard for 12.9-inch iPad Pro (4th generation) - Russian - Black, Model A1998</t>
  </si>
  <si>
    <t>MX2E2ZM/A</t>
  </si>
  <si>
    <t>Apple Watch Magnetic Charging Cable (1 m)</t>
  </si>
  <si>
    <t>MD504ZM/A</t>
  </si>
  <si>
    <t>Apple MagSafe to MagSafe 2 Converter</t>
  </si>
  <si>
    <t>MD825ZM/A</t>
  </si>
  <si>
    <t>Lightning to VGA Adapter</t>
  </si>
  <si>
    <t>MK122Z/A</t>
  </si>
  <si>
    <t>Power Adapter Extension Cable</t>
  </si>
  <si>
    <t>MD464ZM/A</t>
  </si>
  <si>
    <t>Apple Thunderbolt to FireWire Adapter</t>
  </si>
  <si>
    <t>MUFG2ZM/A</t>
  </si>
  <si>
    <t>USB-C to SD Card Reader</t>
  </si>
  <si>
    <t>MLYY3ZM/A</t>
  </si>
  <si>
    <t>AirTag Loop - Pink Citrus</t>
  </si>
  <si>
    <t>MHY93RS/A</t>
  </si>
  <si>
    <t>Apple TV HD 32GB</t>
  </si>
  <si>
    <t>ML2Q3ZM/A</t>
  </si>
  <si>
    <t>41mm Abyss Blue/Moss Green Sport Loop - Regular</t>
  </si>
  <si>
    <t>MN6P3ZM/A</t>
  </si>
  <si>
    <t>41mm Pink Oxford/Rose Whisper Nike Sport Band - Regular</t>
  </si>
  <si>
    <t>ML2W3ZM/A</t>
  </si>
  <si>
    <t>41mm Summit White Nike Sport Loop - Regular</t>
  </si>
  <si>
    <t>ML333ZM/A</t>
  </si>
  <si>
    <t>45mm Tornado/Gray Sport Loop - Regular</t>
  </si>
  <si>
    <t>MN5N3ZM/A</t>
  </si>
  <si>
    <t>41mm Nectarine/Peony Sport Loop</t>
  </si>
  <si>
    <t>ML823ZM/A</t>
  </si>
  <si>
    <t>45mm Midnight Leather Link - M/L</t>
  </si>
  <si>
    <t>MN2A3ZM/A</t>
  </si>
  <si>
    <t>41mm Lemon Zest Sport Band - Regular</t>
  </si>
  <si>
    <t>45mm Sky Sport Band</t>
  </si>
  <si>
    <t>MN2E3ZM/A</t>
  </si>
  <si>
    <t>45mm Lemon Zest Sport Band - Regular</t>
  </si>
  <si>
    <t>MNC63ZM/A</t>
  </si>
  <si>
    <t>45mm Blue Jay/Abyss Blue Sport Loop - Extra Large</t>
  </si>
  <si>
    <t>MY982ZM/A</t>
  </si>
  <si>
    <t>40mm Baltic Blue Leather Link - Small</t>
  </si>
  <si>
    <t>MY992ZM/A</t>
  </si>
  <si>
    <t>40mm Baltic Blue Leather Link - Large</t>
  </si>
  <si>
    <t>MY9E2ZM/A</t>
  </si>
  <si>
    <t>40mm California Poppy Leather Link - Large</t>
  </si>
  <si>
    <t>MY9P2ZM/A</t>
  </si>
  <si>
    <t>44mm California Poppy Leather Link - Small</t>
  </si>
  <si>
    <t>MY9Q2ZM/A</t>
  </si>
  <si>
    <t>44mm California Poppy Leather Link - Large</t>
  </si>
  <si>
    <t>38mm Link Bracelet</t>
  </si>
  <si>
    <t>MUHK2ZM/A</t>
  </si>
  <si>
    <t>38mm Space Black Link Bracelet</t>
  </si>
  <si>
    <t>MUHL2ZM/A</t>
  </si>
  <si>
    <t>42mm Link Bracelet</t>
  </si>
  <si>
    <t>42mm Space Black Link Bracelet</t>
  </si>
  <si>
    <t>MWRE2ZM/A</t>
  </si>
  <si>
    <t>40mm Saddle Brown Modern Buckle - Large</t>
  </si>
  <si>
    <t>MY662ZM/A</t>
  </si>
  <si>
    <t>40mm Scarlet Modern Buckle - Small</t>
  </si>
  <si>
    <t>MY682ZM/A</t>
  </si>
  <si>
    <t>40mm Scarlet Modern Buckle - Large</t>
  </si>
  <si>
    <t>MYA82ZM/A</t>
  </si>
  <si>
    <t>44mm Deep Navy Sport Loop</t>
  </si>
  <si>
    <t>MYA92ZM/A</t>
  </si>
  <si>
    <t>44mm Plum Sport Loop</t>
  </si>
  <si>
    <t>MJFV3ZM/A</t>
  </si>
  <si>
    <t>40mm Abyss Sport Loop</t>
  </si>
  <si>
    <t>MJG13ZM/A</t>
  </si>
  <si>
    <t>44mm Olive Sport Loop</t>
  </si>
  <si>
    <t>MJKD3ZM/A</t>
  </si>
  <si>
    <t>40mm Chalk Leather Link - Small</t>
  </si>
  <si>
    <t>MJKE3ZM/A</t>
  </si>
  <si>
    <t>40mm Chalk Link Bracelet - Large</t>
  </si>
  <si>
    <t>MKU73ZM/A</t>
  </si>
  <si>
    <t>41mm Clover Sport Band - Regular</t>
  </si>
  <si>
    <t>MKUF3ZM/A</t>
  </si>
  <si>
    <t>41mm Marigold Sport Band - Regular</t>
  </si>
  <si>
    <t>MKUH3ZM/A</t>
  </si>
  <si>
    <t>41mm English Lavender Sport Band - Regular</t>
  </si>
  <si>
    <t>MKUN3ZM/A</t>
  </si>
  <si>
    <t>45mm Clover Sport Band - Regular</t>
  </si>
  <si>
    <t>MKUX3ZM/A</t>
  </si>
  <si>
    <t>45mm Marigold Sport Band - Regular</t>
  </si>
  <si>
    <t>MKV13ZM/A</t>
  </si>
  <si>
    <t>45mm Dark Cherry Sport Band - Regular</t>
  </si>
  <si>
    <t>ML2N3ZM/A</t>
  </si>
  <si>
    <t>41mm Maize/White Sport Loop - Regular</t>
  </si>
  <si>
    <t>ML373ZM/A</t>
  </si>
  <si>
    <t>45mm Summit White Nike Sport Loop - Regular</t>
  </si>
  <si>
    <t>ML7L3ZM/A</t>
  </si>
  <si>
    <t>41mm Golden Brown Leather Link - M/L</t>
  </si>
  <si>
    <t>ML7M3ZM/A</t>
  </si>
  <si>
    <t>41mm Dark Cherry Leather Link - S/M</t>
  </si>
  <si>
    <t>ML7N3ZM/A</t>
  </si>
  <si>
    <t>41mm Dark Cherry Leather Link - M/L</t>
  </si>
  <si>
    <t>ML7Q3ZM/A</t>
  </si>
  <si>
    <t>41mm Sequoia Green Leather Link - M/L</t>
  </si>
  <si>
    <t>ML7T3ZM/A</t>
  </si>
  <si>
    <t>41mm Midnight Leather Link - M/L</t>
  </si>
  <si>
    <t>ML7V3ZM/A</t>
  </si>
  <si>
    <t>45mm Golden Brown Leather Link - M/L</t>
  </si>
  <si>
    <t>ML7X3ZM/A</t>
  </si>
  <si>
    <t>45mm Dark Cherry Leather Link - M/L</t>
  </si>
  <si>
    <t>ML803ZM/A</t>
  </si>
  <si>
    <t>45mm Sequoia Green Leather Link - M/L</t>
  </si>
  <si>
    <t>ML843ZM/A</t>
  </si>
  <si>
    <t>41mm Pure Platinum/Black Nike Sport Band - Regular</t>
  </si>
  <si>
    <t>ML853ZM/A</t>
  </si>
  <si>
    <t>41mm Magic Ember/Crimson Bliss Nike Sport Band - Regular</t>
  </si>
  <si>
    <t>ML873ZM/A</t>
  </si>
  <si>
    <t>41mm Midnight Olive Gray/Cargo Khaki Nike Sport Band - Regular</t>
  </si>
  <si>
    <t>ML883ZM/A</t>
  </si>
  <si>
    <t>45mm Anthracite/Black Nike Sport Band - Regular</t>
  </si>
  <si>
    <t>ML893ZM/A</t>
  </si>
  <si>
    <t>45mm Pure Platinum/Black Nike Sport Band - Regular</t>
  </si>
  <si>
    <t>ML8A3ZM/A</t>
  </si>
  <si>
    <t>45mm Magic Ember/Crimson Bliss Nike Sport Band - Regular</t>
  </si>
  <si>
    <t>ML8C3ZM/A</t>
  </si>
  <si>
    <t>45mm Midnight Navy/Mystic Navy Nike Sport Band - Regular</t>
  </si>
  <si>
    <t>ML8D3ZM/A</t>
  </si>
  <si>
    <t>45mm Midnight Olive Gray/Cargo Khaki Nike Sport Band - Regular</t>
  </si>
  <si>
    <t>MLYR3ZM/A</t>
  </si>
  <si>
    <t>45mm Tornado/Gray Sport Loop - Extra Large</t>
  </si>
  <si>
    <t>MLYT3ZM/A</t>
  </si>
  <si>
    <t>45mm Midnight Sport Band - Extra Large</t>
  </si>
  <si>
    <t>Beats</t>
  </si>
  <si>
    <t>ML4M2ZM/B</t>
  </si>
  <si>
    <t>Beats Pill+ Speaker - Black</t>
  </si>
  <si>
    <t>ML992ZM/A</t>
  </si>
  <si>
    <t>Beats EP On-Ear Headphones - Black</t>
  </si>
  <si>
    <t>ML9A2ZM/A</t>
  </si>
  <si>
    <t>Beats EP On-Ear Headphones - White</t>
  </si>
  <si>
    <t>ML9C2ZM/A</t>
  </si>
  <si>
    <t>Beats EP On-Ear Headphones - Red</t>
  </si>
  <si>
    <t>ML9D2ZM/A</t>
  </si>
  <si>
    <t>Beats EP On-Ear Headphones - Blue</t>
  </si>
  <si>
    <t>MX3X2ZM/A</t>
  </si>
  <si>
    <t>Beats Studio3 Wireless Over‑Ear Headphones - Matte Black</t>
  </si>
  <si>
    <t>MX3Y2ZM/A</t>
  </si>
  <si>
    <t>Beats Studio3 Wireless Over‑Ear Headphones - White</t>
  </si>
  <si>
    <t>MX402ZM/A</t>
  </si>
  <si>
    <t>Beats Studio3 Wireless Over‑Ear Headphones - Blue</t>
  </si>
  <si>
    <t>MX412ZM/A</t>
  </si>
  <si>
    <t>Beats Studio3 Wireless Over‑Ear Headphones - Red</t>
  </si>
  <si>
    <t>MX422ZM/A</t>
  </si>
  <si>
    <t>Beats Studio3 Wireless Over-Ear Headphones - The Beats Decade Collection - Defiant Black-Red</t>
  </si>
  <si>
    <t>MX432ZM/A</t>
  </si>
  <si>
    <t>Beats Solo3 Wireless Headphones - The Beats Icon Collection - Matt Black</t>
  </si>
  <si>
    <t>MX442ZM/A</t>
  </si>
  <si>
    <t>Beats Solo3 Wireless Headphones - Rose Gold</t>
  </si>
  <si>
    <t>MX472ZM/A</t>
  </si>
  <si>
    <t>Beats Solo3 Wireless Headphones - (PRODUCT)RED Citrus Red</t>
  </si>
  <si>
    <t>MXJ92ZM/A</t>
  </si>
  <si>
    <t>Beats Studio3 Wireless Headphones – The Beats Skyline Collection - Shadow Grey</t>
  </si>
  <si>
    <t>MXJA2ZM/A</t>
  </si>
  <si>
    <t>Beats Studio3 Wireless Over-Ear Headphones – The Beats Skyline Collection - Midnight Black</t>
  </si>
  <si>
    <t>MYMC2ZM/A</t>
  </si>
  <si>
    <t>Beats Flex – All-Day Wireless Earphones – Beats Black</t>
  </si>
  <si>
    <t>MYMD2ZM/A</t>
  </si>
  <si>
    <t>Beats Flex – All-Day Wireless Earphones - Yuzu Yellow</t>
  </si>
  <si>
    <t>MYME2ZM/A</t>
  </si>
  <si>
    <t>Beats Flex – All-Day Wireless Earphones - Smoke Gray</t>
  </si>
  <si>
    <t>MYMG2ZM/A</t>
  </si>
  <si>
    <t>Beats Flex – All-Day Wireless Earphones - Flame Blue</t>
  </si>
  <si>
    <t>MHE12G/A</t>
  </si>
  <si>
    <t>Beats Audio Cable</t>
  </si>
  <si>
    <t>MA591ZM/C</t>
  </si>
  <si>
    <t>Apple 30-pin to USB Cable</t>
  </si>
  <si>
    <t>MR2C2ZM/A</t>
  </si>
  <si>
    <t>Lightning to 3.5mm Audio Cable</t>
  </si>
  <si>
    <t>Thunderbolt 4 Pro Cable (1.8 m)</t>
  </si>
  <si>
    <t>Thunderbolt 4 Pro Cable (3 m)</t>
  </si>
  <si>
    <t>MU9F2ZM/A</t>
  </si>
  <si>
    <t>Apple Watch Magnetic Charging Dock</t>
  </si>
  <si>
    <t>MM6L3ZM/A</t>
  </si>
  <si>
    <t>Smart Folio for iPad mini (6th generation) - English Lavender</t>
  </si>
  <si>
    <t>MNA43ZM/A</t>
  </si>
  <si>
    <t>Smart Folio for iPad Air (5th generation) - Dark Cherry</t>
  </si>
  <si>
    <t>MQ4L2ZM/A</t>
  </si>
  <si>
    <t>iPad Smart Cover - Charcoal Gray</t>
  </si>
  <si>
    <t>MQ4M2ZM/A</t>
  </si>
  <si>
    <t>iPad Smart Cover - White</t>
  </si>
  <si>
    <t>MGYV3ZM/A</t>
  </si>
  <si>
    <t>iPad mini Smart Cover - Cyprus Green</t>
  </si>
  <si>
    <t>MGYW3ZM/A</t>
  </si>
  <si>
    <t>iPad mini Smart Cover - Pink Citrus</t>
  </si>
  <si>
    <t>MJM43ZM/A</t>
  </si>
  <si>
    <t>iPad mini Smart Cover - Mallard Green</t>
  </si>
  <si>
    <t>MJM63ZM/A</t>
  </si>
  <si>
    <t>iPad mini Smart Cover - Electric Orange</t>
  </si>
  <si>
    <t>MJMC3ZM/A</t>
  </si>
  <si>
    <t>Smart Folio for iPad Pro 11-inch (3rd generation) - Deep Navy</t>
  </si>
  <si>
    <t>MJMJ3ZM/A</t>
  </si>
  <si>
    <t>Smart Folio for iPad Pro 12.9-inch (5th generation) - Deep Navy</t>
  </si>
  <si>
    <t>MJML3ZM/A</t>
  </si>
  <si>
    <t>Smart Folio for iPad Pro 12.9-inch (5th generation) - Electric Orange</t>
  </si>
  <si>
    <t>MM0X3ZM/A</t>
  </si>
  <si>
    <t>iPhone Leather Wallet with MagSafe - Sequoia Green</t>
  </si>
  <si>
    <t>MM0Q3ZM/A</t>
  </si>
  <si>
    <t>iPhone Leather Wallet with MagSafe - Golden Brown</t>
  </si>
  <si>
    <t>MN693ZM/A</t>
  </si>
  <si>
    <t>iPhone 13 Pro Max Silicone Case with MagSafe – Blue Fog</t>
  </si>
  <si>
    <t>MHL63ZM/A</t>
  </si>
  <si>
    <t>iPhone 12 | 12 Pro Silicone Case with MagSafe - (PRODUCT)RED</t>
  </si>
  <si>
    <t>MN6C3ZM/A</t>
  </si>
  <si>
    <t>iPhone 13 Pro Max Silicone Case with MagSafe – Eucalyptus</t>
  </si>
  <si>
    <t>MHKY3ZM/A</t>
  </si>
  <si>
    <t>iPhone 12 | 12 Pro Silicone Case with MagSafe - Kumquat</t>
  </si>
  <si>
    <t>MX0D2ZM/A</t>
  </si>
  <si>
    <t>iPhone 11 Pro Max Leather Case - Saddle Brown</t>
  </si>
  <si>
    <t>MU7M2ZM/A</t>
  </si>
  <si>
    <t>iPhone XR Smart Battery Case - Black</t>
  </si>
  <si>
    <t>MHK93ZM/A</t>
  </si>
  <si>
    <t>iPhone 12 mini Leather Case with MagSafe - Saddle Brown</t>
  </si>
  <si>
    <t>MHKC3ZM/A</t>
  </si>
  <si>
    <t>iPhone 12 | 12 Pro Leather Case with MagSafe - California Poppy</t>
  </si>
  <si>
    <t>MHKD3ZM/A</t>
  </si>
  <si>
    <t>iPhone 12 | 12 Pro Leather Case with MagSafe - (PRODUCT)RED</t>
  </si>
  <si>
    <t>MHKE3ZM/A</t>
  </si>
  <si>
    <t>iPhone 12 | 12 Pro Leather Case with MagSafe - Baltic Blue</t>
  </si>
  <si>
    <t>MHKF3ZM/A</t>
  </si>
  <si>
    <t>iPhone 12 | 12 Pro Leather Case with MagSafe - Saddle Brown</t>
  </si>
  <si>
    <t>MHKH3ZM/A</t>
  </si>
  <si>
    <t>iPhone 12 Pro Max Leather Case with MagSafe - California Poppy</t>
  </si>
  <si>
    <t>MHKJ3ZM/A</t>
  </si>
  <si>
    <t>iPhone 12 Pro Max Leather Case with MagSafe - (PRODUCT)RED</t>
  </si>
  <si>
    <t>MHKK3ZM/A</t>
  </si>
  <si>
    <t>iPhone 12 Pro Max Leather Case with MagSafe - Baltic Blue</t>
  </si>
  <si>
    <t>MHKL3ZM/A</t>
  </si>
  <si>
    <t>iPhone 12 Pro Max Leather Case with MagSafe - Saddle Brown</t>
  </si>
  <si>
    <t>MHKM3ZM/A</t>
  </si>
  <si>
    <t>iPhone 12 Pro Max Leather Case with MagSafe - Black</t>
  </si>
  <si>
    <t>MHKR3ZM/A</t>
  </si>
  <si>
    <t>iPhone 12 mini Silicone Case with MagSafe - Cypress Green</t>
  </si>
  <si>
    <t>MHKX3ZM/A</t>
  </si>
  <si>
    <t>iPhone 12 mini Silicone Case with MagSafe - Black</t>
  </si>
  <si>
    <t>MHL83ZM/A</t>
  </si>
  <si>
    <t>iPhone 12 Pro Max Silicone Case with MagSafe - Kumquat</t>
  </si>
  <si>
    <t>MHL93ZM/A</t>
  </si>
  <si>
    <t>iPhone 12 Pro Max Silicone Case with MagSafe - Pink Citrus</t>
  </si>
  <si>
    <t>MHLD3ZM/A</t>
  </si>
  <si>
    <t>iPhone 12 Pro Max Silicone Case with MagSafe - Deep Navy</t>
  </si>
  <si>
    <t>MHLE3ZM/A</t>
  </si>
  <si>
    <t>iPhone 12 Pro Max Silicone Case with MagSafe - White</t>
  </si>
  <si>
    <t>MHLF3ZM/A</t>
  </si>
  <si>
    <t>iPhone 12 Pro Max Silicone Case with MagSafe - (PRODUCT)RED</t>
  </si>
  <si>
    <t>MHLG3ZM/A</t>
  </si>
  <si>
    <t>iPhone 12 Pro Max Silicone Case with MagSafe - Black</t>
  </si>
  <si>
    <t>MHLN3ZM/A</t>
  </si>
  <si>
    <t>iPhone 12 Pro Max Clear Case with MagSafe</t>
  </si>
  <si>
    <t>MM0T3ZM/A</t>
  </si>
  <si>
    <t>iPhone Leather Wallet with MagSafe - Dark Cherry</t>
  </si>
  <si>
    <t>MWYC2ZM/A</t>
  </si>
  <si>
    <t>iPhone 11 Pro Leather Case - Forest Green</t>
  </si>
  <si>
    <t>MWYD2ZM/A</t>
  </si>
  <si>
    <t>iPhone 11 Pro Leather Case - Saddle Brown</t>
  </si>
  <si>
    <t>MX0C2ZM/A</t>
  </si>
  <si>
    <t>iPhone 11 Pro Max Leather Case - Forest Green</t>
  </si>
  <si>
    <t>MX0E2ZM/A</t>
  </si>
  <si>
    <t>iPhone 11 Pro Max Leather Case - Black</t>
  </si>
  <si>
    <t>MWYY2ZM/A</t>
  </si>
  <si>
    <t>iPhone 11 Pro Max Silicone Case - Pink Sand</t>
  </si>
  <si>
    <t>MY1G2ZM/A</t>
  </si>
  <si>
    <t>iPhone 11 Pro Max Silicone Case - Cactus</t>
  </si>
  <si>
    <t>MY1H2ZM/A</t>
  </si>
  <si>
    <t>iPhone 11 Pro Max Silicone Case - Grapefruit</t>
  </si>
  <si>
    <t>MY1J2ZM/A</t>
  </si>
  <si>
    <t>iPhone 11 Pro Max Silicone Case - Surf Blue</t>
  </si>
  <si>
    <t>MWYK2ZM/A</t>
  </si>
  <si>
    <t>iPhone 11 Pro Clear Case</t>
  </si>
  <si>
    <t>MY1C2ZM/A</t>
  </si>
  <si>
    <t>iPhone 11 Pro Silicone Case - Cactus</t>
  </si>
  <si>
    <t>MY1E2ZM/A</t>
  </si>
  <si>
    <t>iPhone 11 Pro Silicone Case - Grapefruit</t>
  </si>
  <si>
    <t>MY1F2ZM/A</t>
  </si>
  <si>
    <t>iPhone 11 Pro Silicone Case - Surf Blue</t>
  </si>
  <si>
    <t>MWVU2ZM/A</t>
  </si>
  <si>
    <t>iPhone 11 Silicone Case - Black</t>
  </si>
  <si>
    <t>MWVX2ZM/A</t>
  </si>
  <si>
    <t>iPhone 11 Silicone Case - White</t>
  </si>
  <si>
    <t>MXYY2ZM/A</t>
  </si>
  <si>
    <t>iPhone 11 Silicone Case - Surf Blue</t>
  </si>
  <si>
    <t>MXYL2ZM/A</t>
  </si>
  <si>
    <t>iPhone SE2/7/8 Leather Case - (PRODUCT)RED</t>
  </si>
  <si>
    <t>MXYM2ZM/A</t>
  </si>
  <si>
    <t>iPhone SE2/7/8 Leather Case - Black</t>
  </si>
  <si>
    <t>MXYN2ZM/A</t>
  </si>
  <si>
    <t>iPhone SE2/7/8 Leather Case - Midnight Blue</t>
  </si>
  <si>
    <t>MXYH2ZM/A</t>
  </si>
  <si>
    <t>iPhone SE2/7/8 Silicone Case - Black</t>
  </si>
  <si>
    <t>MXYJ2ZM/A</t>
  </si>
  <si>
    <t>iPhone SE2/7/8 Silicone Case - White</t>
  </si>
  <si>
    <t>MXYK2ZM/A</t>
  </si>
  <si>
    <t>iPhone SE2/7/8 Silicone Case - Pink Sand</t>
  </si>
  <si>
    <t>MY1K2ZM/A</t>
  </si>
  <si>
    <t>iPhone 11 Pro Leather Folio - Raspberry</t>
  </si>
  <si>
    <t>MY1L2ZM/A</t>
  </si>
  <si>
    <t>iPhone 11 Pro Leather Folio - Deep Sea Blue</t>
  </si>
  <si>
    <t>MY1M2ZM/A</t>
  </si>
  <si>
    <t>iPhone 11 Pro Leather Folio - Peacock</t>
  </si>
  <si>
    <t>MY1N2ZM/A</t>
  </si>
  <si>
    <t>iPhone 11 Pro Max Leather Folio - Raspberry</t>
  </si>
  <si>
    <t>MY1P2ZM/A</t>
  </si>
  <si>
    <t>iPhone 11 Pro Max Leather Folio - Deep Sea Blue</t>
  </si>
  <si>
    <t>MY1Q2ZM/A</t>
  </si>
  <si>
    <t>iPhone 11 Pro Max Leather Folio - Peacock</t>
  </si>
  <si>
    <t>MJYQ3ZM/A</t>
  </si>
  <si>
    <t>iPhone 12 mini Leather Case with MagSafe - Deep Violet</t>
  </si>
  <si>
    <t>MJYR3ZM/A</t>
  </si>
  <si>
    <t>iPhone 12 | 12 Pro Leather Case with MagSafe - Deep Violet</t>
  </si>
  <si>
    <t>MJYT3ZM/A</t>
  </si>
  <si>
    <t>iPhone 12 Pro Max Leather Case with MagSafe - Deep Violet</t>
  </si>
  <si>
    <t>MJYW3ZM/A</t>
  </si>
  <si>
    <t>iPhone 12 mini Silicone Case with MagSafe - Cantaloupe</t>
  </si>
  <si>
    <t>MJYX3ZM/A</t>
  </si>
  <si>
    <t>iPhone 12 mini Silicone Case with MagSafe - Amethyst</t>
  </si>
  <si>
    <t>MK003ZM/A</t>
  </si>
  <si>
    <t>iPhone 12 | 12 Pro Silicone Case with MagSafe - Pistachio</t>
  </si>
  <si>
    <t>MK023ZM/A</t>
  </si>
  <si>
    <t>iPhone 12 | 12 Pro Silicone Case with MagSafe - Cantaloupe</t>
  </si>
  <si>
    <t>MK033ZM/A</t>
  </si>
  <si>
    <t>iPhone 12 | 12 Pro Silicone Case with MagSafe - Amethyst</t>
  </si>
  <si>
    <t>MK053ZM/A</t>
  </si>
  <si>
    <t>iPhone 12 Pro Max Silicone Case with MagSafe - Pistachio</t>
  </si>
  <si>
    <t>MK083ZM/A</t>
  </si>
  <si>
    <t>iPhone 12 Pro Max Silicone Case with MagSafe - Amethyst</t>
  </si>
  <si>
    <t>MK093ZM/A</t>
  </si>
  <si>
    <t>iPhone 12 mini Leather Sleeve with MagSafe - Deep Violet</t>
  </si>
  <si>
    <t>MK0A3ZM/A</t>
  </si>
  <si>
    <t>iPhone 12 | 12 Pro Leather Sleeve with MagSafe - Deep Violet</t>
  </si>
  <si>
    <t>MN6A3ZM/A</t>
  </si>
  <si>
    <t>iPhone 13 Pro Max Silicone Case with MagSafe – Lemon Zest</t>
  </si>
  <si>
    <t>Mac Case</t>
  </si>
  <si>
    <t>MRQL2ZM/A</t>
  </si>
  <si>
    <t>Leather Sleeve for 13-inch MacBook Pro – Midnight Blue</t>
  </si>
  <si>
    <t>MRQM2ZM/A</t>
  </si>
  <si>
    <t>Leather Sleeve for 13-inch MacBook Pro – Saddle Brown</t>
  </si>
  <si>
    <t>MTEH2ZM/A</t>
  </si>
  <si>
    <t>Leather Sleeve for 13-inch MacBook Pro – Black</t>
  </si>
  <si>
    <t>MD564ZM/A</t>
  </si>
  <si>
    <t>Apple USB SuperDrive</t>
  </si>
  <si>
    <t>MW672ZM/A</t>
  </si>
  <si>
    <t>Radeon Pro Vega II MPX Module</t>
  </si>
  <si>
    <t>MW682ZM/A</t>
  </si>
  <si>
    <t>Apple Afterburner Card</t>
  </si>
  <si>
    <t>MW732ZM/A</t>
  </si>
  <si>
    <t>Radeon Pro Vega II Duo MPX Module</t>
  </si>
  <si>
    <t>MX572ZM/A</t>
  </si>
  <si>
    <t>Apple Mac Pro Wheels Kit</t>
  </si>
  <si>
    <t>MXNM2ZM/A</t>
  </si>
  <si>
    <t>Apple Mac Pro Feet Kit</t>
  </si>
  <si>
    <t>MKGY3ZM/A</t>
  </si>
  <si>
    <t>Radeon Pro W6600X MPX Module</t>
  </si>
  <si>
    <t>MC556Z/B</t>
  </si>
  <si>
    <t>Apple 85W MagSafe Power Adapter</t>
  </si>
  <si>
    <t>Pro Stand</t>
  </si>
  <si>
    <t>MR3C2ZM/A</t>
  </si>
  <si>
    <t>VESA Mount Adapter Kit for iMac Pro - Space Grey</t>
  </si>
  <si>
    <t>MWUF2RU/A</t>
  </si>
  <si>
    <t>VESA Mount Adapter</t>
  </si>
  <si>
    <t>MXNK2RS/A</t>
  </si>
  <si>
    <t>Smart Keyboard Folio for 11-inch iPad Pro (2nd generation) - Russian</t>
  </si>
  <si>
    <t>MXNL2Z/A</t>
  </si>
  <si>
    <t>Smart Keyboard Folio for 12.9-inch iPad Pro (4th generation) - International English</t>
  </si>
  <si>
    <t>MXNL2RS/A</t>
  </si>
  <si>
    <t>Smart Keyboard Folio for 12.9-inch iPad Pro (4th generation) - Russian</t>
  </si>
  <si>
    <t>iPhone 14 Silicone Case with MagSafe - Elderberry</t>
  </si>
  <si>
    <t>iPhone 14 Leather Case with MagSafe - Orange</t>
  </si>
  <si>
    <t>iPhone 14 Plus Silicone Case with MagSafe - Olive,Model A2911</t>
  </si>
  <si>
    <t>MQUN3ZM/A</t>
  </si>
  <si>
    <t>iPhone 14 Pro Max Silicone Case with MagSafe - Olive,Model A2913</t>
  </si>
  <si>
    <t>SubLOB</t>
  </si>
  <si>
    <t>ALP</t>
  </si>
  <si>
    <t>ALP Rebate</t>
  </si>
  <si>
    <t>Rebate</t>
  </si>
  <si>
    <t>EXW</t>
  </si>
  <si>
    <t>LCP</t>
  </si>
  <si>
    <t>Current RRP</t>
  </si>
  <si>
    <t>Current Revenue</t>
  </si>
  <si>
    <t>Current GP</t>
  </si>
  <si>
    <t>Current GM</t>
  </si>
  <si>
    <t>New Price</t>
  </si>
  <si>
    <t>Benefit</t>
  </si>
  <si>
    <t>New REV</t>
  </si>
  <si>
    <t>New GP</t>
  </si>
  <si>
    <t>New GM</t>
  </si>
  <si>
    <t>LCP + Compens</t>
  </si>
  <si>
    <t>Compens GP</t>
  </si>
  <si>
    <t>Compens GM</t>
  </si>
  <si>
    <t>iPad 10.2 9th</t>
  </si>
  <si>
    <t>iPad 10.9 10th</t>
  </si>
  <si>
    <t>iPad Air</t>
  </si>
  <si>
    <t>iPad Pro</t>
  </si>
  <si>
    <t>iPad mini 6</t>
  </si>
  <si>
    <t>Product Nr./CID Nr.</t>
  </si>
  <si>
    <t>Product Description</t>
  </si>
  <si>
    <t>Price($)</t>
  </si>
  <si>
    <t>Rebate Rate (%)</t>
  </si>
  <si>
    <t>MYL92</t>
  </si>
  <si>
    <t>IPAD WIFI 32GB SPACE GRAY</t>
  </si>
  <si>
    <t>MW6A2</t>
  </si>
  <si>
    <t>10.2-inch iPad Wi-Fi + Cellular 32GB - Space Grey</t>
  </si>
  <si>
    <t>MYLF2</t>
  </si>
  <si>
    <t>IPAD WIFI 128GB GOLD</t>
  </si>
  <si>
    <t>MYMN2</t>
  </si>
  <si>
    <t>IPAD WIFI CL 128GB GLD</t>
  </si>
  <si>
    <t>IPAD WI-FI CL 256GB SPG</t>
  </si>
  <si>
    <t>MR7G2</t>
  </si>
  <si>
    <t>iPad Wi-Fi 32GB - Silver</t>
  </si>
  <si>
    <t>MYMM2</t>
  </si>
  <si>
    <t>IPAD WIFI CL 128GB SLV</t>
  </si>
  <si>
    <t>MPQC3</t>
  </si>
  <si>
    <t>MR7F2</t>
  </si>
  <si>
    <t>iPad Wi-Fi 32GB - Space Grey</t>
  </si>
  <si>
    <t>MYML2</t>
  </si>
  <si>
    <t>IPAD WIFI CL 128GB SPG</t>
  </si>
  <si>
    <t>MR722</t>
  </si>
  <si>
    <t>iPad Wi-Fi + Cellular 128GB - Space Grey</t>
  </si>
  <si>
    <t>MW6C2</t>
  </si>
  <si>
    <t>10.2-inch iPad Wi-Fi + Cellular 32GB - Silver</t>
  </si>
  <si>
    <t>MW752</t>
  </si>
  <si>
    <t>10.2-inch iPad Wi-Fi 32GB - Silver</t>
  </si>
  <si>
    <t>MW762</t>
  </si>
  <si>
    <t>10.2-inch iPad Wi-Fi 32GB - Gold</t>
  </si>
  <si>
    <t>MYLA2</t>
  </si>
  <si>
    <t>IPAD WIFI 32GB SILVER</t>
  </si>
  <si>
    <t>MQ6L3</t>
  </si>
  <si>
    <t>MW742</t>
  </si>
  <si>
    <t>10.2-inch iPad Wi-Fi 32GB - Space Grey</t>
  </si>
  <si>
    <t>MQ6V3</t>
  </si>
  <si>
    <t>MYLD2</t>
  </si>
  <si>
    <t>IPAD WIFI 128GB SPACE GRAY</t>
  </si>
  <si>
    <t>MW6F2</t>
  </si>
  <si>
    <t>10.2-inch iPad Wi-Fi + Cellular 128GB - Silver</t>
  </si>
  <si>
    <t>MYLE2</t>
  </si>
  <si>
    <t>IPAD WIFI 128GB SILVER</t>
  </si>
  <si>
    <t>MYMJ2</t>
  </si>
  <si>
    <t>IPAD WIFI CL 32GB SLV</t>
  </si>
  <si>
    <t>MQ6W3</t>
  </si>
  <si>
    <t>MQ6U3</t>
  </si>
  <si>
    <t>MYMH2</t>
  </si>
  <si>
    <t>IPAD WIFI CL 32GB SPG</t>
  </si>
  <si>
    <t>IPAD WI-FI 64GB SILVER</t>
  </si>
  <si>
    <t>MR7J2</t>
  </si>
  <si>
    <t>iPad Wi-Fi 128GB - Space Grey</t>
  </si>
  <si>
    <t>MW782</t>
  </si>
  <si>
    <t>10.2-inch iPad Wi-Fi 128GB - Silver</t>
  </si>
  <si>
    <t>IPAD WI-FI 256GB SPACE GRAY</t>
  </si>
  <si>
    <t>MK4H3</t>
  </si>
  <si>
    <t>IPAD WI-FI CL 256GB SLV</t>
  </si>
  <si>
    <t>IPAD WI-FI 64GB SPACE GRAY</t>
  </si>
  <si>
    <t>MRJN2</t>
  </si>
  <si>
    <t>iPad Wi-Fi 32GB - Gold</t>
  </si>
  <si>
    <t>MYLC2</t>
  </si>
  <si>
    <t>IPAD WIFI 32GB GOLD</t>
  </si>
  <si>
    <t>MQ6T3</t>
  </si>
  <si>
    <t>MRJP2</t>
  </si>
  <si>
    <t>iPad Wi-Fi 128GB - Gold</t>
  </si>
  <si>
    <t>MYMK2</t>
  </si>
  <si>
    <t>IPAD WIFI CL 32GB GLD</t>
  </si>
  <si>
    <t>MK2P3</t>
  </si>
  <si>
    <t>IPAD WI-FI 256GB SILVER</t>
  </si>
  <si>
    <t>MRM22</t>
  </si>
  <si>
    <t>iPad Wi-Fi + Cellular 128GB - Gold</t>
  </si>
  <si>
    <t>MK473</t>
  </si>
  <si>
    <t>IPAD WI-FI CL 64GB SPG</t>
  </si>
  <si>
    <t>IPAD WI-FI CL 64GB SLV</t>
  </si>
  <si>
    <t>MQ6J3</t>
  </si>
  <si>
    <t>MR6N2</t>
  </si>
  <si>
    <t>iPad Wi-Fi + Cellular 32GB - Space Grey</t>
  </si>
  <si>
    <t>MW6E2</t>
  </si>
  <si>
    <t>10.2-inch iPad Wi-Fi + Cellular 128GB - Space Grey</t>
  </si>
  <si>
    <t>MQ6M3</t>
  </si>
  <si>
    <t>MR732</t>
  </si>
  <si>
    <t>iPad Wi-Fi + Cellular 128GB - Silver</t>
  </si>
  <si>
    <t>MM723</t>
  </si>
  <si>
    <t>MYH72</t>
  </si>
  <si>
    <t>IPAD AIR WF CL 256GB GREEN</t>
  </si>
  <si>
    <t>MUUK2</t>
  </si>
  <si>
    <t>10.5-inch iPad Air Wi-Fi 64GB - Silver</t>
  </si>
  <si>
    <t>MUUT2</t>
  </si>
  <si>
    <t>10.5-inch iPad Air Wi-Fi 256GB - Gold</t>
  </si>
  <si>
    <t>MM6V3</t>
  </si>
  <si>
    <t>MM9M3</t>
  </si>
  <si>
    <t>MYGX2</t>
  </si>
  <si>
    <t>IPAD AIR WF CL 64GB SILVER</t>
  </si>
  <si>
    <t>MV0P2</t>
  </si>
  <si>
    <t>10.5-inch iPad Air Wi-Fi + Cellular 256GB - Silver</t>
  </si>
  <si>
    <t>MYGY2</t>
  </si>
  <si>
    <t>IPAD AIR WF CL 64GB ROSE GOLD</t>
  </si>
  <si>
    <t>MV0F2</t>
  </si>
  <si>
    <t>10.5-inch iPad Air Wi-Fi + Cellular 64GB - Gold</t>
  </si>
  <si>
    <t>MYG02</t>
  </si>
  <si>
    <t>IPAD AIR WIFI 256GB GREEN</t>
  </si>
  <si>
    <t>MV0E2</t>
  </si>
  <si>
    <t>10.5-inch iPad Air Wi-Fi + Cellular 64GB - Silver</t>
  </si>
  <si>
    <t>MYFQ2</t>
  </si>
  <si>
    <t>IPAD AIR WIFI 64GB SKY BLUE</t>
  </si>
  <si>
    <t>MYH22</t>
  </si>
  <si>
    <t>IPAD AIR WF CL 256GB SPACE GRAY</t>
  </si>
  <si>
    <t>MUUJ2</t>
  </si>
  <si>
    <t>10.5-inch iPad Air Wi-Fi 64GB - Space Grey</t>
  </si>
  <si>
    <t>MYH42</t>
  </si>
  <si>
    <t>IPAD AIR WF CL 256GB SILVER</t>
  </si>
  <si>
    <t>MYH52</t>
  </si>
  <si>
    <t>IPAD AIR WF CL 256GB ROSE GOLD</t>
  </si>
  <si>
    <t>MYFW2</t>
  </si>
  <si>
    <t>IPAD AIR WIFI 256GB SILVER</t>
  </si>
  <si>
    <t>MYFT2</t>
  </si>
  <si>
    <t>IPAD AIR WIFI 256GB SPACE GRAY</t>
  </si>
  <si>
    <t>MM6U3</t>
  </si>
  <si>
    <t>MYH12</t>
  </si>
  <si>
    <t>IPAD AIR WF CL 64GB GREEN</t>
  </si>
  <si>
    <t>MYH02</t>
  </si>
  <si>
    <t>IPAD AIR WF CL 64GB SKY BLUE</t>
  </si>
  <si>
    <t>MYFM2</t>
  </si>
  <si>
    <t>IPAD AIR WIFI 64GB SPACE GRAY</t>
  </si>
  <si>
    <t>MYGW2</t>
  </si>
  <si>
    <t>IPAD AIR WF CL 64GB SPACE GRAY</t>
  </si>
  <si>
    <t>MV0D2</t>
  </si>
  <si>
    <t>10.5-inch iPad Air Wi-Fi + Cellular 64GB - Space Grey</t>
  </si>
  <si>
    <t>MM743</t>
  </si>
  <si>
    <t>MM6T3</t>
  </si>
  <si>
    <t>MYFY2</t>
  </si>
  <si>
    <t>IPAD AIR WIFI 256GB SKY BLUE</t>
  </si>
  <si>
    <t>MM9D3</t>
  </si>
  <si>
    <t>MM713</t>
  </si>
  <si>
    <t>MYFX2</t>
  </si>
  <si>
    <t>IPAD AIR WIFI 256GB ROSE GOLD</t>
  </si>
  <si>
    <t>MME93</t>
  </si>
  <si>
    <t>MYH62</t>
  </si>
  <si>
    <t>IPAD AIR WF CL 256GB SKY BLUE</t>
  </si>
  <si>
    <t>MYFN2</t>
  </si>
  <si>
    <t>IPAD AIR WIFI 64GB SILVER</t>
  </si>
  <si>
    <t>MV0N2</t>
  </si>
  <si>
    <t>10.5-inch iPad Air Wi-Fi + Cellular 256GB - Space Grey</t>
  </si>
  <si>
    <t>MYFP2</t>
  </si>
  <si>
    <t>IPAD AIR WIFI 64GB ROSE GOLD</t>
  </si>
  <si>
    <t>MUUQ2</t>
  </si>
  <si>
    <t>10.5-inch iPad Air Wi-Fi 256GB - Space Grey</t>
  </si>
  <si>
    <t>MM6R3</t>
  </si>
  <si>
    <t>MYFR2</t>
  </si>
  <si>
    <t>IPAD AIR WIFI 64GB GREEN</t>
  </si>
  <si>
    <t>MUUR2</t>
  </si>
  <si>
    <t>10.5-inch iPad Air Wi-Fi 256GB - Silver</t>
  </si>
  <si>
    <t>MM733</t>
  </si>
  <si>
    <t>MMED3</t>
  </si>
  <si>
    <t>MXDF2</t>
  </si>
  <si>
    <t>IPAD PRO 11 WIFI 512GB SILVER</t>
  </si>
  <si>
    <t>MTJ62</t>
  </si>
  <si>
    <t>12.9-inch iPad Pro Wi-Fi + Cellular 256GB - Silver</t>
  </si>
  <si>
    <t>MHWA3</t>
  </si>
  <si>
    <t>IPAD PRO 11 WF CL 512 SLV</t>
  </si>
  <si>
    <t>MHWF3</t>
  </si>
  <si>
    <t>IPAD PRO 11 WF CL 2T SLV</t>
  </si>
  <si>
    <t>MXFA2</t>
  </si>
  <si>
    <t>IPAD PRO 12.9 WF CL 1T SLV</t>
  </si>
  <si>
    <t>MTFN2</t>
  </si>
  <si>
    <t>12.9-inch iPad Pro Wi-Fi 256GB - Silver</t>
  </si>
  <si>
    <t>MXAU2</t>
  </si>
  <si>
    <t>IPAD PRO 12.9 WIFI 256GB SILVER</t>
  </si>
  <si>
    <t>MHNJ3</t>
  </si>
  <si>
    <t>MHWD3</t>
  </si>
  <si>
    <t>IPAD PRO 11 WF CL 1T SLV</t>
  </si>
  <si>
    <t>MTJV2</t>
  </si>
  <si>
    <t>12.9-inch iPad Pro Wi-Fi + Cellular 1TB - Silver</t>
  </si>
  <si>
    <t>MU0M2</t>
  </si>
  <si>
    <t>11-inch iPad Pro Wi-Fi + Cellular 64GB - Space Grey</t>
  </si>
  <si>
    <t>MP223</t>
  </si>
  <si>
    <t>MPGJ2</t>
  </si>
  <si>
    <t>10.5-inch iPad Pro Wi-Fi 512GB - Silver</t>
  </si>
  <si>
    <t>MXE92</t>
  </si>
  <si>
    <t>MHW53</t>
  </si>
  <si>
    <t>IPAD PRO 11 WF CL 128 GRY</t>
  </si>
  <si>
    <t>MTEM2</t>
  </si>
  <si>
    <t>12.9-inch iPad Pro Wi-Fi 64GB - Silver</t>
  </si>
  <si>
    <t>MTXV2</t>
  </si>
  <si>
    <t>MY2W2</t>
  </si>
  <si>
    <t>IPAD PRO 11 WF CL 128 SLV</t>
  </si>
  <si>
    <t>MHQW3</t>
  </si>
  <si>
    <t>IPAD PRO 11 WIFI 512GB SPACE GRAY</t>
  </si>
  <si>
    <t>MP1Y3</t>
  </si>
  <si>
    <t>MU0U2</t>
  </si>
  <si>
    <t>11-inch iPad Pro Wi-Fi + Cellular 64GB - Silver</t>
  </si>
  <si>
    <t>MU1V2</t>
  </si>
  <si>
    <t>MXAV2</t>
  </si>
  <si>
    <t>IPAD PRO 12.9 WIFI 512GB SPACE GRAY</t>
  </si>
  <si>
    <t>MNYM3</t>
  </si>
  <si>
    <t>11-inch iPad Pro Wi-Fi + Cellular 2TB - Silver</t>
  </si>
  <si>
    <t>MHNM3</t>
  </si>
  <si>
    <t>IPAD PRO 12.9 WIFI 1TB SPACE GRAY</t>
  </si>
  <si>
    <t>MXF62</t>
  </si>
  <si>
    <t>IPAD PRO 12.9 WF CL 256 SLV</t>
  </si>
  <si>
    <t>MY3D2</t>
  </si>
  <si>
    <t>IPAD PRO 12.9 WF CL 128 SLV</t>
  </si>
  <si>
    <t>MU1M2</t>
  </si>
  <si>
    <t>MXF52</t>
  </si>
  <si>
    <t>IPAD PRO 12.9 WF CL 256 GRY</t>
  </si>
  <si>
    <t>MTXN2</t>
  </si>
  <si>
    <t>11-inch iPad Pro Wi-Fi 64GB - Space Grey</t>
  </si>
  <si>
    <t>MXAX2</t>
  </si>
  <si>
    <t>MHNN3</t>
  </si>
  <si>
    <t>IPAD PRO 12.9 WIFI 1TB SILVER</t>
  </si>
  <si>
    <t>MTJJ2</t>
  </si>
  <si>
    <t>12.9-inch iPad Pro Wi-Fi + Cellular 512GB - Silver</t>
  </si>
  <si>
    <t>MHQR3</t>
  </si>
  <si>
    <t>IPAD PRO 11 WIFI 128GB SPACE GRAY</t>
  </si>
  <si>
    <t>MTXP2</t>
  </si>
  <si>
    <t>11-inch iPad Pro Wi-Fi 64GB - Silver</t>
  </si>
  <si>
    <t>MHWC3</t>
  </si>
  <si>
    <t>IPAD PRO 11 WF CL 1T GRY</t>
  </si>
  <si>
    <t>MNXU3</t>
  </si>
  <si>
    <t>MHR33</t>
  </si>
  <si>
    <t>IPAD PRO 11 WIFI 2TB SILVER</t>
  </si>
  <si>
    <t>MU1F2</t>
  </si>
  <si>
    <t>MNY03</t>
  </si>
  <si>
    <t>12.9-inch iPad Pro Wi‑Fi 2TB - Silver</t>
  </si>
  <si>
    <t>MHR93</t>
  </si>
  <si>
    <t>IPAD PRO 12.9 WF CL 512 SLV</t>
  </si>
  <si>
    <t>MTEL2</t>
  </si>
  <si>
    <t>12.9-inch iPad Pro Wi-Fi 64GB - Space Grey</t>
  </si>
  <si>
    <t>MTFP2</t>
  </si>
  <si>
    <t>12.9-inch iPad Pro Wi-Fi 512GB - Space Grey</t>
  </si>
  <si>
    <t>MHNP3</t>
  </si>
  <si>
    <t>IPAD PRO 12.9 WIFI 2TB SPACE GRAY</t>
  </si>
  <si>
    <t>MTXW2</t>
  </si>
  <si>
    <t>11-inch iPad Pro Wi-Fi 1TB - Silver</t>
  </si>
  <si>
    <t>MTJP2</t>
  </si>
  <si>
    <t>12.9-inch iPad Pro Wi-Fi + Cellular 1TB - Space Grey</t>
  </si>
  <si>
    <t>MXE62</t>
  </si>
  <si>
    <t>IPAD PRO 11 WF CL 512 GRY</t>
  </si>
  <si>
    <t>MHR83</t>
  </si>
  <si>
    <t>IPAD PRO 12.9 WF CL 512 GRY</t>
  </si>
  <si>
    <t>MHW63</t>
  </si>
  <si>
    <t>MP263</t>
  </si>
  <si>
    <t>MTXU2</t>
  </si>
  <si>
    <t>MTFQ2</t>
  </si>
  <si>
    <t>12.9-inch iPad Pro Wi-Fi 512GB - Silver</t>
  </si>
  <si>
    <t>MTXT2</t>
  </si>
  <si>
    <t>MXF72</t>
  </si>
  <si>
    <t>MHNK3</t>
  </si>
  <si>
    <t>MNXN3</t>
  </si>
  <si>
    <t>11-inch iPad Pro Wi-Fi 2TB - Silver</t>
  </si>
  <si>
    <t>MHNH3</t>
  </si>
  <si>
    <t>IPAD PRO 12.9 WIFI 256GB SPACE GRAY</t>
  </si>
  <si>
    <t>MXDH2</t>
  </si>
  <si>
    <t>IPAD PRO 11 WIFI 1TB SILVER</t>
  </si>
  <si>
    <t>MHQX3</t>
  </si>
  <si>
    <t>MTJD2</t>
  </si>
  <si>
    <t>12.9-inch iPad Pro Wi-Fi + Cellular 512GB - Space Grey</t>
  </si>
  <si>
    <t>MXAT2</t>
  </si>
  <si>
    <t>MXAY2</t>
  </si>
  <si>
    <t>MXE82</t>
  </si>
  <si>
    <t>MXAW2</t>
  </si>
  <si>
    <t>IPAD PRO 12.9 WIFI 512GB SILVER</t>
  </si>
  <si>
    <t>MTXQ2</t>
  </si>
  <si>
    <t>MHR63</t>
  </si>
  <si>
    <t>MTHP2</t>
  </si>
  <si>
    <t>12.9-inch iPad Pro Wi-Fi + Cellular 64GB - Silver</t>
  </si>
  <si>
    <t>MNYD3</t>
  </si>
  <si>
    <t>MNXY3</t>
  </si>
  <si>
    <t>MU222</t>
  </si>
  <si>
    <t>11-inch iPad Pro Wi-Fi + Cellular 1TB - Silver</t>
  </si>
  <si>
    <t>MNYK3</t>
  </si>
  <si>
    <t>MP273</t>
  </si>
  <si>
    <t>12.9-inch iPad Pro Wi‑Fi + Cellular 2TB - Silver</t>
  </si>
  <si>
    <t>MNXM3</t>
  </si>
  <si>
    <t>MP233</t>
  </si>
  <si>
    <t>MNYF3</t>
  </si>
  <si>
    <t>MHR73</t>
  </si>
  <si>
    <t>MXE42</t>
  </si>
  <si>
    <t>IPAD PRO 11 WF CL 256 GRY</t>
  </si>
  <si>
    <t>MY252</t>
  </si>
  <si>
    <t>IPAD PRO 11 WIFI 128GB SILVER</t>
  </si>
  <si>
    <t>MHR23</t>
  </si>
  <si>
    <t>IPAD PRO 11 WIFI 2TB SPACE GRAY</t>
  </si>
  <si>
    <t>MNYL3</t>
  </si>
  <si>
    <t>MTXR2</t>
  </si>
  <si>
    <t>MY232</t>
  </si>
  <si>
    <t>MNXL3</t>
  </si>
  <si>
    <t>MHQU3</t>
  </si>
  <si>
    <t>IPAD PRO 11 WIFI 256GB SPACE GRAY</t>
  </si>
  <si>
    <t>MHRA3</t>
  </si>
  <si>
    <t>IPAD PRO 12.9 WF CL 1T GRY</t>
  </si>
  <si>
    <t>MP253</t>
  </si>
  <si>
    <t>12.9-inch iPad Pro Wi‑Fi + Cellular 1TB - Silver</t>
  </si>
  <si>
    <t>MHW83</t>
  </si>
  <si>
    <t>IPAD PRO 11 WF CL 256 SLV</t>
  </si>
  <si>
    <t>MNXV3</t>
  </si>
  <si>
    <t>MY2V2</t>
  </si>
  <si>
    <t>MNXX3</t>
  </si>
  <si>
    <t>12.9-inch iPad Pro Wi‑Fi 1TB - Silver</t>
  </si>
  <si>
    <t>MNYJ3</t>
  </si>
  <si>
    <t>MHRE3</t>
  </si>
  <si>
    <t>IPAD PRO 12.9 WF CL 2T SLV</t>
  </si>
  <si>
    <t>MY3C2</t>
  </si>
  <si>
    <t>IPAD PRO 12.9 WF CL 128 GRY</t>
  </si>
  <si>
    <t>MHRD3</t>
  </si>
  <si>
    <t>IPAD PRO 12.9 WF CL 2T GRY</t>
  </si>
  <si>
    <t>MY2J2</t>
  </si>
  <si>
    <t>IPAD PRO 12.9 WIFI 128GB SILVER</t>
  </si>
  <si>
    <t>MXDG2</t>
  </si>
  <si>
    <t>IPAD PRO 11 WIFI 1TB SPACE GRAY</t>
  </si>
  <si>
    <t>MNXW3</t>
  </si>
  <si>
    <t>MY2H2</t>
  </si>
  <si>
    <t>IPAD PRO 12.9 WIFI 128GB SPACE GRAY</t>
  </si>
  <si>
    <t>MHQV3</t>
  </si>
  <si>
    <t>IPAD PRO 11 WIFI 256GB SILVER</t>
  </si>
  <si>
    <t>MU172</t>
  </si>
  <si>
    <t>MXDD2</t>
  </si>
  <si>
    <t>MHRC3</t>
  </si>
  <si>
    <t>MNYH3</t>
  </si>
  <si>
    <t>MHNL3</t>
  </si>
  <si>
    <t>MXE72</t>
  </si>
  <si>
    <t>MTFR2</t>
  </si>
  <si>
    <t>12.9-inch iPad Pro Wi-Fi 1TB - Space Grey</t>
  </si>
  <si>
    <t>MXDE2</t>
  </si>
  <si>
    <t>MTHV2</t>
  </si>
  <si>
    <t>12.9-inch iPad Pro Wi-Fi + Cellular 256GB - Space Grey</t>
  </si>
  <si>
    <t>MTFT2</t>
  </si>
  <si>
    <t>12.9-inch iPad Pro Wi-Fi 1TB - Silver</t>
  </si>
  <si>
    <t>MHW93</t>
  </si>
  <si>
    <t>MHQT3</t>
  </si>
  <si>
    <t>MXF92</t>
  </si>
  <si>
    <t>MU102</t>
  </si>
  <si>
    <t>MTHJ2</t>
  </si>
  <si>
    <t>12.9-inch iPad Pro Wi-Fi + Cellular 64GB - Space Grey</t>
  </si>
  <si>
    <t>MHNG3</t>
  </si>
  <si>
    <t>MHR03</t>
  </si>
  <si>
    <t>MHQY3</t>
  </si>
  <si>
    <t>MHW73</t>
  </si>
  <si>
    <t>MHR43</t>
  </si>
  <si>
    <t>MHWE3</t>
  </si>
  <si>
    <t>IPAD PRO 11 WF CL 2T GRY</t>
  </si>
  <si>
    <t>MXF82</t>
  </si>
  <si>
    <t>MHR53</t>
  </si>
  <si>
    <t>MP243</t>
  </si>
  <si>
    <t>MXDC2</t>
  </si>
  <si>
    <t>MHNQ3</t>
  </si>
  <si>
    <t>IPAD PRO 12.9 WIFI 2TB SILVER</t>
  </si>
  <si>
    <t>MHNF3</t>
  </si>
  <si>
    <t>MTFL2</t>
  </si>
  <si>
    <t>12.9-inch iPad Pro Wi-Fi 256GB - Space Grey</t>
  </si>
  <si>
    <t>MXE52</t>
  </si>
  <si>
    <t>IPAD MINI WI-FI 64GB STARLIGHT</t>
  </si>
  <si>
    <t>MUU32</t>
  </si>
  <si>
    <t>MUX72</t>
  </si>
  <si>
    <t>iPad mini Wi-Fi + Cellular 64GB - Gold</t>
  </si>
  <si>
    <t>MUU52</t>
  </si>
  <si>
    <t>iPad mini Wi-Fi 256GB - Silver</t>
  </si>
  <si>
    <t>MK8F3</t>
  </si>
  <si>
    <t>IPAD MINI WF CL 256GB SPG</t>
  </si>
  <si>
    <t>MUQY2</t>
  </si>
  <si>
    <t>iPad mini Wi-Fi 64GB - Gold</t>
  </si>
  <si>
    <t>MUU62</t>
  </si>
  <si>
    <t>iPad mini Wi-Fi 256GB - Gold</t>
  </si>
  <si>
    <t>MK893</t>
  </si>
  <si>
    <t>IPAD MINI WF CL 64GB SPG</t>
  </si>
  <si>
    <t>MK8E3</t>
  </si>
  <si>
    <t>IPAD MINI WF CL 64GB PUR</t>
  </si>
  <si>
    <t>MUX62</t>
  </si>
  <si>
    <t>iPad mini Wi-Fi + Cellular 64GB - Silver</t>
  </si>
  <si>
    <t>MLX43</t>
  </si>
  <si>
    <t>IPAD MINI WF CL 64GB PNK</t>
  </si>
  <si>
    <t>MUX52</t>
  </si>
  <si>
    <t>MUXC2</t>
  </si>
  <si>
    <t>MNY32</t>
  </si>
  <si>
    <t>iPad mini 4 Wi-Fi 32GB - Gold</t>
  </si>
  <si>
    <t>MLX93</t>
  </si>
  <si>
    <t>IPAD MINI WF CL 256GB PNK</t>
  </si>
  <si>
    <t>IPAD MINI WI-FI 64GB SPACE GRAY</t>
  </si>
  <si>
    <t>MLWL3</t>
  </si>
  <si>
    <t>IPAD MINI WI-FI 64GB PINK</t>
  </si>
  <si>
    <t>MK7X3</t>
  </si>
  <si>
    <t>IPAD MINI WI-FI 256GB PURPLE</t>
  </si>
  <si>
    <t>MK8C3</t>
  </si>
  <si>
    <t>IPAD MINI WF CL 64GB STL</t>
  </si>
  <si>
    <t>MK7T3</t>
  </si>
  <si>
    <t>IPAD MINI WI-FI 256GB SPACE GRAY</t>
  </si>
  <si>
    <t>MUQW2</t>
  </si>
  <si>
    <t>IPAD MINI WI-FI 64GB PURPLE</t>
  </si>
  <si>
    <t>MK8H3</t>
  </si>
  <si>
    <t>IPAD MINI WF CL 256GB STL</t>
  </si>
  <si>
    <t>MK7V3</t>
  </si>
  <si>
    <t>IPAD MINI WI-FI 256GB STARLIGHT</t>
  </si>
  <si>
    <t>MLWR3</t>
  </si>
  <si>
    <t>IPAD MINI WI-FI 256GB PINK</t>
  </si>
  <si>
    <t>MK8K3</t>
  </si>
  <si>
    <t>IPAD MINI WF CL 256GB PUR</t>
  </si>
  <si>
    <t>MUQX2</t>
  </si>
  <si>
    <t>iPad mini Wi-Fi 64GB - Silver</t>
  </si>
  <si>
    <t>MUXE2</t>
  </si>
  <si>
    <t>iPad mini Wi-Fi + Cellular 256GB - Gold</t>
  </si>
  <si>
    <t>MUXD2</t>
  </si>
  <si>
    <t>iPad mini Wi-Fi + Cellular 256GB - Silver</t>
  </si>
  <si>
    <t>MNY12</t>
  </si>
  <si>
    <t>iPad mini 4 Wi-Fi 32GB - Space Grey</t>
  </si>
  <si>
    <t>MQC73</t>
  </si>
  <si>
    <t>MQC83</t>
  </si>
  <si>
    <t>MQCE3</t>
  </si>
  <si>
    <t>MQCF3</t>
  </si>
  <si>
    <t>MQCG3</t>
  </si>
  <si>
    <t>MQAJ3</t>
  </si>
  <si>
    <t>MQCH3</t>
  </si>
  <si>
    <t>MQCJ3</t>
  </si>
  <si>
    <t>MQCK3</t>
  </si>
  <si>
    <t>MQC33</t>
  </si>
  <si>
    <t>MQC43</t>
  </si>
  <si>
    <t>MQCM3</t>
  </si>
  <si>
    <t>MQC53</t>
  </si>
  <si>
    <t>MQCN3</t>
  </si>
  <si>
    <t>MQ193</t>
  </si>
  <si>
    <t>MQ1G3</t>
  </si>
  <si>
    <t>MQ243</t>
  </si>
  <si>
    <t>MQ2A3</t>
  </si>
  <si>
    <t>MQ2P3</t>
  </si>
  <si>
    <t>MQ2W3</t>
  </si>
  <si>
    <t>MQ333</t>
  </si>
  <si>
    <t>MQ5H3</t>
  </si>
  <si>
    <t>MQ5M3</t>
  </si>
  <si>
    <t>MR6K3</t>
  </si>
  <si>
    <t>MQ5R3</t>
  </si>
  <si>
    <t>MQ5U3</t>
  </si>
  <si>
    <t>MQ5V3</t>
  </si>
  <si>
    <t>MR6N3</t>
  </si>
  <si>
    <t>MQ5W3</t>
  </si>
  <si>
    <t>MQ5X3</t>
  </si>
  <si>
    <t>MQ5E3</t>
  </si>
  <si>
    <t>MQ603</t>
  </si>
  <si>
    <t>MQ5G3</t>
  </si>
  <si>
    <t>MQ613</t>
  </si>
  <si>
    <t>MR6R3</t>
  </si>
  <si>
    <t>MPUU3</t>
  </si>
  <si>
    <t>MPV13</t>
  </si>
  <si>
    <t>MPVD3</t>
  </si>
  <si>
    <t>MR523</t>
  </si>
  <si>
    <t>MPWC3</t>
  </si>
  <si>
    <t>MPWJ3</t>
  </si>
  <si>
    <t>MR533</t>
  </si>
  <si>
    <t>MPWW3</t>
  </si>
  <si>
    <t>MPX43</t>
  </si>
  <si>
    <t>MPXG3</t>
  </si>
  <si>
    <t>MPXH3</t>
  </si>
  <si>
    <t>MPXN3</t>
  </si>
  <si>
    <t>MPXP3</t>
  </si>
  <si>
    <t>MR513</t>
  </si>
  <si>
    <t>MR553</t>
  </si>
  <si>
    <t>MLL63</t>
  </si>
  <si>
    <t>MLLP3</t>
  </si>
  <si>
    <t>MLL73</t>
  </si>
  <si>
    <t>MLLQ3</t>
  </si>
  <si>
    <t>MLL83</t>
  </si>
  <si>
    <t>MLLT3</t>
  </si>
  <si>
    <t>MLL93</t>
  </si>
  <si>
    <t>MLLU3</t>
  </si>
  <si>
    <t>MNCY3</t>
  </si>
  <si>
    <t>MND33</t>
  </si>
  <si>
    <t>MLLA3</t>
  </si>
  <si>
    <t>MLMA3</t>
  </si>
  <si>
    <t>MLLC3</t>
  </si>
  <si>
    <t>MLMD3</t>
  </si>
  <si>
    <t>MLLD3</t>
  </si>
  <si>
    <t>MLMG3</t>
  </si>
  <si>
    <t>MLLE3</t>
  </si>
  <si>
    <t>MLMJ3</t>
  </si>
  <si>
    <t>MND03</t>
  </si>
  <si>
    <t>MND43</t>
  </si>
  <si>
    <t>MLLF3</t>
  </si>
  <si>
    <t>MLMP3</t>
  </si>
  <si>
    <t>MLLG3</t>
  </si>
  <si>
    <t>MLMR3</t>
  </si>
  <si>
    <t>MLLH3</t>
  </si>
  <si>
    <t>MLMV3</t>
  </si>
  <si>
    <t>MLLJ3</t>
  </si>
  <si>
    <t>MLMW3</t>
  </si>
  <si>
    <t>MND13</t>
  </si>
  <si>
    <t>MND53</t>
  </si>
  <si>
    <t>MLLK3</t>
  </si>
  <si>
    <t>MLN63</t>
  </si>
  <si>
    <t>MLLL3</t>
  </si>
  <si>
    <t>MLN73</t>
  </si>
  <si>
    <t>MLLM3</t>
  </si>
  <si>
    <t>MLN93</t>
  </si>
  <si>
    <t>MLLN3</t>
  </si>
  <si>
    <t>MLNA3</t>
  </si>
  <si>
    <t>MND23</t>
  </si>
  <si>
    <t>MND63</t>
  </si>
  <si>
    <t>MLV93</t>
  </si>
  <si>
    <t>MLW13</t>
  </si>
  <si>
    <t>MLVA3</t>
  </si>
  <si>
    <t>MLW23</t>
  </si>
  <si>
    <t>MLVC3</t>
  </si>
  <si>
    <t>MLW33</t>
  </si>
  <si>
    <t>MLVD3</t>
  </si>
  <si>
    <t>MLW43</t>
  </si>
  <si>
    <t>MNE23</t>
  </si>
  <si>
    <t>MNE63</t>
  </si>
  <si>
    <t>MLVE3</t>
  </si>
  <si>
    <t>MLW53</t>
  </si>
  <si>
    <t>MLVF3</t>
  </si>
  <si>
    <t>MLW63</t>
  </si>
  <si>
    <t>MLVK3</t>
  </si>
  <si>
    <t>MLW73</t>
  </si>
  <si>
    <t>MLVP3</t>
  </si>
  <si>
    <t>MLW83</t>
  </si>
  <si>
    <t>MNE33</t>
  </si>
  <si>
    <t>MNE73</t>
  </si>
  <si>
    <t>MLVH3</t>
  </si>
  <si>
    <t>MLW93</t>
  </si>
  <si>
    <t>MLVN3</t>
  </si>
  <si>
    <t>MLWA3</t>
  </si>
  <si>
    <t>MLVQ3</t>
  </si>
  <si>
    <t>MLWC3</t>
  </si>
  <si>
    <t>MLVU3</t>
  </si>
  <si>
    <t>MLWD3</t>
  </si>
  <si>
    <t>MNE43</t>
  </si>
  <si>
    <t>MNE93</t>
  </si>
  <si>
    <t>MLVV3</t>
  </si>
  <si>
    <t>MLWE3</t>
  </si>
  <si>
    <t>MLVW3</t>
  </si>
  <si>
    <t>MLWF3</t>
  </si>
  <si>
    <t>MLVY3</t>
  </si>
  <si>
    <t>MLWG3</t>
  </si>
  <si>
    <t>MLW03</t>
  </si>
  <si>
    <t>MLWH3</t>
  </si>
  <si>
    <t>MNE53</t>
  </si>
  <si>
    <t>MNEA3</t>
  </si>
  <si>
    <t>MLPJ3</t>
  </si>
  <si>
    <t>MLP43</t>
  </si>
  <si>
    <t>MLQ93</t>
  </si>
  <si>
    <t>MNGL3</t>
  </si>
  <si>
    <t>MLQC3</t>
  </si>
  <si>
    <t>MLQE3</t>
  </si>
  <si>
    <t>MLPA3</t>
  </si>
  <si>
    <t>MLQF3</t>
  </si>
  <si>
    <t>MLPC3</t>
  </si>
  <si>
    <t>MLQG3</t>
  </si>
  <si>
    <t>MNGM3</t>
  </si>
  <si>
    <t>MNGQ3</t>
  </si>
  <si>
    <t>MLLV3</t>
  </si>
  <si>
    <t>MLLY3</t>
  </si>
  <si>
    <t>MLM23</t>
  </si>
  <si>
    <t>MLM43</t>
  </si>
  <si>
    <t>MLM63</t>
  </si>
  <si>
    <t>MLK83</t>
  </si>
  <si>
    <t>MLM73</t>
  </si>
  <si>
    <t>MNFG3</t>
  </si>
  <si>
    <t>MLKA3</t>
  </si>
  <si>
    <t>MLM93</t>
  </si>
  <si>
    <t>MLKC3</t>
  </si>
  <si>
    <t>MLMC3</t>
  </si>
  <si>
    <t>MLKD3</t>
  </si>
  <si>
    <t>MLMF3</t>
  </si>
  <si>
    <t>MLKE3</t>
  </si>
  <si>
    <t>MLMH3</t>
  </si>
  <si>
    <t>MLKF3</t>
  </si>
  <si>
    <t>MLMK3</t>
  </si>
  <si>
    <t>MNFH3</t>
  </si>
  <si>
    <t>MNFL3</t>
  </si>
  <si>
    <t>MGJ93</t>
  </si>
  <si>
    <t>MGJC3</t>
  </si>
  <si>
    <t>MGJD3</t>
  </si>
  <si>
    <t>MGJG3</t>
  </si>
  <si>
    <t>MGJH3</t>
  </si>
  <si>
    <t>MGJJ3</t>
  </si>
  <si>
    <t>MGJK3</t>
  </si>
  <si>
    <t>MGJL3</t>
  </si>
  <si>
    <t>MJNQ3</t>
  </si>
  <si>
    <t>MHDD3</t>
  </si>
  <si>
    <t>MHDE3</t>
  </si>
  <si>
    <t>MHDF3</t>
  </si>
  <si>
    <t>MHDG3</t>
  </si>
  <si>
    <t>MHDK3</t>
  </si>
  <si>
    <t>MHDL3</t>
  </si>
  <si>
    <t>MHDM3</t>
  </si>
  <si>
    <t>MHDN3</t>
  </si>
  <si>
    <t>MMXF3</t>
  </si>
  <si>
    <t>MMXG3</t>
  </si>
  <si>
    <t>MMXR3</t>
  </si>
  <si>
    <t>MMXH3</t>
  </si>
  <si>
    <t>MMXT3</t>
  </si>
  <si>
    <t>MMXJ3</t>
  </si>
  <si>
    <t>MMXU3</t>
  </si>
  <si>
    <t>MMXV3</t>
  </si>
  <si>
    <t>MMXW3</t>
  </si>
  <si>
    <t>MMXM3</t>
  </si>
  <si>
    <t>MMXX3</t>
  </si>
  <si>
    <t>MMXN3</t>
  </si>
  <si>
    <t>MMXY3</t>
  </si>
  <si>
    <t>MMY13</t>
  </si>
  <si>
    <t>MKGP3</t>
  </si>
  <si>
    <t>MKGR3</t>
  </si>
  <si>
    <t>MKGT3</t>
  </si>
  <si>
    <t>MK193</t>
  </si>
  <si>
    <t>MK1F3</t>
  </si>
  <si>
    <t>MK1A3</t>
  </si>
  <si>
    <t>MK1H3</t>
  </si>
  <si>
    <t>MGNT3</t>
  </si>
  <si>
    <t>MJMW3</t>
  </si>
  <si>
    <t>MJVA3</t>
  </si>
  <si>
    <t>MGPH3</t>
  </si>
  <si>
    <t>MGPM3</t>
  </si>
  <si>
    <t>MGPJ3</t>
  </si>
  <si>
    <t>MGPL3</t>
  </si>
  <si>
    <t>MGPN3</t>
  </si>
  <si>
    <t>MK0Q3</t>
  </si>
  <si>
    <t>MMYQ3</t>
  </si>
  <si>
    <t>MMYV3</t>
  </si>
  <si>
    <t>MMYW3</t>
  </si>
  <si>
    <t>MMYX3</t>
  </si>
  <si>
    <t>MPHK3</t>
  </si>
  <si>
    <t>MQFL3</t>
  </si>
  <si>
    <t>MQFT3</t>
  </si>
  <si>
    <t>MQFM3</t>
  </si>
  <si>
    <t>MGN03</t>
  </si>
  <si>
    <t>MPH13</t>
  </si>
  <si>
    <t>MN5V3</t>
  </si>
  <si>
    <t>MM1F3</t>
  </si>
  <si>
    <t>MN643</t>
  </si>
  <si>
    <t>MN6G3</t>
  </si>
  <si>
    <t>MPLE3</t>
  </si>
  <si>
    <t>MGN13</t>
  </si>
  <si>
    <t>MM2K3</t>
  </si>
  <si>
    <t>MM2G3</t>
  </si>
  <si>
    <t>ML343</t>
  </si>
  <si>
    <t>MM283</t>
  </si>
  <si>
    <t>MM0J3</t>
  </si>
  <si>
    <t>MM173</t>
  </si>
  <si>
    <t>MM083</t>
  </si>
  <si>
    <t>MM1Y3</t>
  </si>
  <si>
    <t>MK0X3</t>
  </si>
  <si>
    <t>MM233</t>
  </si>
  <si>
    <t>MM0D3</t>
  </si>
  <si>
    <t>MM2W3</t>
  </si>
  <si>
    <t>MM1X3</t>
  </si>
  <si>
    <t>MM2P3</t>
  </si>
  <si>
    <t>MX2G2</t>
  </si>
  <si>
    <t>MM1R3</t>
  </si>
  <si>
    <t>MM2A3</t>
  </si>
  <si>
    <t>MN5W3</t>
  </si>
  <si>
    <t>MMFC3</t>
  </si>
  <si>
    <t>MHL73</t>
  </si>
  <si>
    <t>MD813</t>
  </si>
  <si>
    <t>MKJ02</t>
  </si>
  <si>
    <t>MPTL2</t>
  </si>
  <si>
    <t>MVQP2</t>
  </si>
  <si>
    <t>MJ1L2</t>
  </si>
  <si>
    <t>MHKA3</t>
  </si>
  <si>
    <t>MHK83</t>
  </si>
  <si>
    <t>MLWK3</t>
  </si>
  <si>
    <t>MHJ03</t>
  </si>
  <si>
    <t>MQEE3</t>
  </si>
  <si>
    <t>MM2U3</t>
  </si>
  <si>
    <t>MM163</t>
  </si>
  <si>
    <t>MN5Q3</t>
  </si>
  <si>
    <t>MHLM3</t>
  </si>
  <si>
    <t>ML8G3</t>
  </si>
  <si>
    <t>MK0W3</t>
  </si>
  <si>
    <t>ML813</t>
  </si>
  <si>
    <t>MM2J3</t>
  </si>
  <si>
    <t>MQEQ3</t>
  </si>
  <si>
    <t>MXH02</t>
  </si>
  <si>
    <t>MN623</t>
  </si>
  <si>
    <t>MM6P3</t>
  </si>
  <si>
    <t>MPHA3</t>
  </si>
  <si>
    <t>ML303</t>
  </si>
  <si>
    <t>ML313</t>
  </si>
  <si>
    <t>MXGY2</t>
  </si>
  <si>
    <t>MM193</t>
  </si>
  <si>
    <t>MM2L3</t>
  </si>
  <si>
    <t>MM1A3</t>
  </si>
  <si>
    <t>MN5R3</t>
  </si>
  <si>
    <t>MMFA3</t>
  </si>
  <si>
    <t>MM023</t>
  </si>
  <si>
    <t>MM273</t>
  </si>
  <si>
    <t>MLYX3</t>
  </si>
  <si>
    <t>MM103</t>
  </si>
  <si>
    <t>MM2E3</t>
  </si>
  <si>
    <t>MKUD3</t>
  </si>
  <si>
    <t>MJM53</t>
  </si>
  <si>
    <t>MN6E3</t>
  </si>
  <si>
    <t>MHL03</t>
  </si>
  <si>
    <t>MHK63</t>
  </si>
  <si>
    <t>MX4A2</t>
  </si>
  <si>
    <t>MK0V3</t>
  </si>
  <si>
    <t>MPPY3</t>
  </si>
  <si>
    <t>MH073</t>
  </si>
  <si>
    <t>MM2T3</t>
  </si>
  <si>
    <t>MM2D3</t>
  </si>
  <si>
    <t>MM2M3</t>
  </si>
  <si>
    <t>MM043</t>
  </si>
  <si>
    <t>MWYQ2</t>
  </si>
  <si>
    <t>MM293</t>
  </si>
  <si>
    <t>MWYL2</t>
  </si>
  <si>
    <t>MM0M3</t>
  </si>
  <si>
    <t>MM143</t>
  </si>
  <si>
    <t>MM2H3</t>
  </si>
  <si>
    <t>ML8E3</t>
  </si>
  <si>
    <t>MM1H3</t>
  </si>
  <si>
    <t>MHKG3</t>
  </si>
  <si>
    <t>MM003</t>
  </si>
  <si>
    <t>MRX32</t>
  </si>
  <si>
    <t>MW962</t>
  </si>
  <si>
    <t>MWYH2</t>
  </si>
  <si>
    <t>MVFX2</t>
  </si>
  <si>
    <t>MRXL2</t>
  </si>
  <si>
    <t>MD820</t>
  </si>
  <si>
    <t>MNKT2</t>
  </si>
  <si>
    <t>MRX22</t>
  </si>
  <si>
    <t>MTFD2</t>
  </si>
  <si>
    <t>MX0A2</t>
  </si>
  <si>
    <t>MJYT2</t>
  </si>
  <si>
    <t>MK073</t>
  </si>
  <si>
    <t>MK0D3</t>
  </si>
  <si>
    <t>MQHN2</t>
  </si>
  <si>
    <t>MN6F3</t>
  </si>
  <si>
    <t>MM1L3</t>
  </si>
  <si>
    <t>MM2F3</t>
  </si>
  <si>
    <t>MM1M3</t>
  </si>
  <si>
    <t>MN673</t>
  </si>
  <si>
    <t>MM1P3</t>
  </si>
  <si>
    <t>MN6D3</t>
  </si>
  <si>
    <t>MM2Y3</t>
  </si>
  <si>
    <t>MM1G3</t>
  </si>
  <si>
    <t>MM183</t>
  </si>
  <si>
    <t>MHL43</t>
  </si>
  <si>
    <t>MN633</t>
  </si>
  <si>
    <t>MM2N3</t>
  </si>
  <si>
    <t>ML833</t>
  </si>
  <si>
    <t>MX082</t>
  </si>
  <si>
    <t>MN653</t>
  </si>
  <si>
    <t>MN2D3</t>
  </si>
  <si>
    <t>MM313</t>
  </si>
  <si>
    <t>MN5Y3</t>
  </si>
  <si>
    <t>MN613</t>
  </si>
  <si>
    <t>MK103</t>
  </si>
  <si>
    <t>MD463</t>
  </si>
  <si>
    <t>MHLL3</t>
  </si>
  <si>
    <t>MHL53</t>
  </si>
  <si>
    <t>MHJ23</t>
  </si>
  <si>
    <t>MW972</t>
  </si>
  <si>
    <t>MM1Q3</t>
  </si>
  <si>
    <t>MN5U3</t>
  </si>
  <si>
    <t>MX0F2</t>
  </si>
  <si>
    <t>MWYM2</t>
  </si>
  <si>
    <t>MN5X3</t>
  </si>
  <si>
    <t>MQGQ2</t>
  </si>
  <si>
    <t>MRWK2</t>
  </si>
  <si>
    <t>MRXR2</t>
  </si>
  <si>
    <t>MTEU2</t>
  </si>
  <si>
    <t>MW9A2</t>
  </si>
  <si>
    <t>MWYA2</t>
  </si>
  <si>
    <t>MWYX2</t>
  </si>
  <si>
    <t>MX002</t>
  </si>
  <si>
    <t>MWYN2</t>
  </si>
  <si>
    <t>MR5G2</t>
  </si>
  <si>
    <t>MQGM2</t>
  </si>
  <si>
    <t>MQH12</t>
  </si>
  <si>
    <t>MQH92</t>
  </si>
  <si>
    <t>MQHM2</t>
  </si>
  <si>
    <t>MRXQ2</t>
  </si>
  <si>
    <t>MTEW2</t>
  </si>
  <si>
    <t>MTEX2</t>
  </si>
  <si>
    <t>MTFE2</t>
  </si>
  <si>
    <t>MWYR2</t>
  </si>
  <si>
    <t>MX022</t>
  </si>
  <si>
    <t>MX062</t>
  </si>
  <si>
    <t>MX092</t>
  </si>
  <si>
    <t>MJMF3</t>
  </si>
  <si>
    <t>MYA22</t>
  </si>
  <si>
    <t>MM6J3</t>
  </si>
  <si>
    <t>MU7N2</t>
  </si>
  <si>
    <t>MWYE2</t>
  </si>
  <si>
    <t>MX0H2</t>
  </si>
  <si>
    <t>MRW62</t>
  </si>
  <si>
    <t>MKWM2</t>
  </si>
  <si>
    <t>MWYG2</t>
  </si>
  <si>
    <t>MXQU2</t>
  </si>
  <si>
    <t>MX2E2</t>
  </si>
  <si>
    <t>MD504</t>
  </si>
  <si>
    <t>MD825</t>
  </si>
  <si>
    <t>MK122</t>
  </si>
  <si>
    <t>MD464</t>
  </si>
  <si>
    <t>MUFG2</t>
  </si>
  <si>
    <t>MLYY3</t>
  </si>
  <si>
    <t>MHY93</t>
  </si>
  <si>
    <t>ML2Q3</t>
  </si>
  <si>
    <t>MN6P3</t>
  </si>
  <si>
    <t>ML2W3</t>
  </si>
  <si>
    <t>ML333</t>
  </si>
  <si>
    <t>MN5N3</t>
  </si>
  <si>
    <t>ML823</t>
  </si>
  <si>
    <t>MN2A3</t>
  </si>
  <si>
    <t>MN2E3</t>
  </si>
  <si>
    <t>MNC63</t>
  </si>
  <si>
    <t>MY982</t>
  </si>
  <si>
    <t>MY992</t>
  </si>
  <si>
    <t>MY9E2</t>
  </si>
  <si>
    <t>MY9P2</t>
  </si>
  <si>
    <t>MY9Q2</t>
  </si>
  <si>
    <t>MUHK2</t>
  </si>
  <si>
    <t>MUHL2</t>
  </si>
  <si>
    <t>MWRE2</t>
  </si>
  <si>
    <t>MY662</t>
  </si>
  <si>
    <t>MY682</t>
  </si>
  <si>
    <t>MYA82</t>
  </si>
  <si>
    <t>MYA92</t>
  </si>
  <si>
    <t>MJFV3</t>
  </si>
  <si>
    <t>MJG13</t>
  </si>
  <si>
    <t>MJKD3</t>
  </si>
  <si>
    <t>MJKE3</t>
  </si>
  <si>
    <t>MKU73</t>
  </si>
  <si>
    <t>MKUF3</t>
  </si>
  <si>
    <t>MKUH3</t>
  </si>
  <si>
    <t>MKUN3</t>
  </si>
  <si>
    <t>MKUX3</t>
  </si>
  <si>
    <t>MKV13</t>
  </si>
  <si>
    <t>ML2N3</t>
  </si>
  <si>
    <t>ML373</t>
  </si>
  <si>
    <t>ML7L3</t>
  </si>
  <si>
    <t>ML7M3</t>
  </si>
  <si>
    <t>ML7N3</t>
  </si>
  <si>
    <t>ML7Q3</t>
  </si>
  <si>
    <t>ML7T3</t>
  </si>
  <si>
    <t>ML7V3</t>
  </si>
  <si>
    <t>ML7X3</t>
  </si>
  <si>
    <t>ML803</t>
  </si>
  <si>
    <t>ML843</t>
  </si>
  <si>
    <t>ML853</t>
  </si>
  <si>
    <t>ML873</t>
  </si>
  <si>
    <t>ML883</t>
  </si>
  <si>
    <t>ML893</t>
  </si>
  <si>
    <t>ML8A3</t>
  </si>
  <si>
    <t>ML8C3</t>
  </si>
  <si>
    <t>ML8D3</t>
  </si>
  <si>
    <t>MLYR3</t>
  </si>
  <si>
    <t>MLYT3</t>
  </si>
  <si>
    <t>ML4M2</t>
  </si>
  <si>
    <t>ML992</t>
  </si>
  <si>
    <t>ML9A2</t>
  </si>
  <si>
    <t>ML9C2</t>
  </si>
  <si>
    <t>ML9D2</t>
  </si>
  <si>
    <t>MX3X2</t>
  </si>
  <si>
    <t>MX3Y2</t>
  </si>
  <si>
    <t>MX402</t>
  </si>
  <si>
    <t>MX412</t>
  </si>
  <si>
    <t>MX422</t>
  </si>
  <si>
    <t>MX432</t>
  </si>
  <si>
    <t>MX442</t>
  </si>
  <si>
    <t>MX472</t>
  </si>
  <si>
    <t>MXJ92</t>
  </si>
  <si>
    <t>MXJA2</t>
  </si>
  <si>
    <t>MYMC2</t>
  </si>
  <si>
    <t>MYMD2</t>
  </si>
  <si>
    <t>MYME2</t>
  </si>
  <si>
    <t>MYMG2</t>
  </si>
  <si>
    <t>MHE12</t>
  </si>
  <si>
    <t>MA591</t>
  </si>
  <si>
    <t>MR2C2</t>
  </si>
  <si>
    <t>MU9F2</t>
  </si>
  <si>
    <t>MM6L3</t>
  </si>
  <si>
    <t>MNA43</t>
  </si>
  <si>
    <t>MQ4L2</t>
  </si>
  <si>
    <t>MQ4M2</t>
  </si>
  <si>
    <t>MGYV3</t>
  </si>
  <si>
    <t>MGYW3</t>
  </si>
  <si>
    <t>MJM43</t>
  </si>
  <si>
    <t>MJM63</t>
  </si>
  <si>
    <t>MJMC3</t>
  </si>
  <si>
    <t>MJMJ3</t>
  </si>
  <si>
    <t>MJML3</t>
  </si>
  <si>
    <t>MM0X3</t>
  </si>
  <si>
    <t>MM0Q3</t>
  </si>
  <si>
    <t>MN693</t>
  </si>
  <si>
    <t>MHL63</t>
  </si>
  <si>
    <t>MN6C3</t>
  </si>
  <si>
    <t>MHKY3</t>
  </si>
  <si>
    <t>MX0D2</t>
  </si>
  <si>
    <t>MU7M2</t>
  </si>
  <si>
    <t>MHK93</t>
  </si>
  <si>
    <t>MHKC3</t>
  </si>
  <si>
    <t>MHKD3</t>
  </si>
  <si>
    <t>MHKE3</t>
  </si>
  <si>
    <t>MHKF3</t>
  </si>
  <si>
    <t>MHKH3</t>
  </si>
  <si>
    <t>MHKJ3</t>
  </si>
  <si>
    <t>MHKK3</t>
  </si>
  <si>
    <t>MHKL3</t>
  </si>
  <si>
    <t>MHKM3</t>
  </si>
  <si>
    <t>MHKR3</t>
  </si>
  <si>
    <t>MHKX3</t>
  </si>
  <si>
    <t>MHL83</t>
  </si>
  <si>
    <t>MHL93</t>
  </si>
  <si>
    <t>MHLD3</t>
  </si>
  <si>
    <t>MHLE3</t>
  </si>
  <si>
    <t>MHLF3</t>
  </si>
  <si>
    <t>MHLG3</t>
  </si>
  <si>
    <t>MHLN3</t>
  </si>
  <si>
    <t>MM0T3</t>
  </si>
  <si>
    <t>MWYC2</t>
  </si>
  <si>
    <t>MWYD2</t>
  </si>
  <si>
    <t>MX0C2</t>
  </si>
  <si>
    <t>MX0E2</t>
  </si>
  <si>
    <t>MWYY2</t>
  </si>
  <si>
    <t>MY1G2</t>
  </si>
  <si>
    <t>MY1H2</t>
  </si>
  <si>
    <t>MY1J2</t>
  </si>
  <si>
    <t>MWYK2</t>
  </si>
  <si>
    <t>MY1C2</t>
  </si>
  <si>
    <t>MY1E2</t>
  </si>
  <si>
    <t>MY1F2</t>
  </si>
  <si>
    <t>MWVU2</t>
  </si>
  <si>
    <t>MWVX2</t>
  </si>
  <si>
    <t>MXYY2</t>
  </si>
  <si>
    <t>MXYL2</t>
  </si>
  <si>
    <t>MXYM2</t>
  </si>
  <si>
    <t>MXYN2</t>
  </si>
  <si>
    <t>MXYH2</t>
  </si>
  <si>
    <t>MXYJ2</t>
  </si>
  <si>
    <t>MXYK2</t>
  </si>
  <si>
    <t>MY1K2</t>
  </si>
  <si>
    <t>MY1L2</t>
  </si>
  <si>
    <t>MY1M2</t>
  </si>
  <si>
    <t>MY1N2</t>
  </si>
  <si>
    <t>MY1P2</t>
  </si>
  <si>
    <t>MY1Q2</t>
  </si>
  <si>
    <t>MJYQ3</t>
  </si>
  <si>
    <t>MJYR3</t>
  </si>
  <si>
    <t>MJYT3</t>
  </si>
  <si>
    <t>MJYW3</t>
  </si>
  <si>
    <t>MJYX3</t>
  </si>
  <si>
    <t>MK003</t>
  </si>
  <si>
    <t>MK023</t>
  </si>
  <si>
    <t>MK033</t>
  </si>
  <si>
    <t>MK053</t>
  </si>
  <si>
    <t>MK083</t>
  </si>
  <si>
    <t>MK093</t>
  </si>
  <si>
    <t>MK0A3</t>
  </si>
  <si>
    <t>MN6A3</t>
  </si>
  <si>
    <t>MRQL2</t>
  </si>
  <si>
    <t>MRQM2</t>
  </si>
  <si>
    <t>MTEH2</t>
  </si>
  <si>
    <t>MD564</t>
  </si>
  <si>
    <t>MW672</t>
  </si>
  <si>
    <t>MW682</t>
  </si>
  <si>
    <t>MW732</t>
  </si>
  <si>
    <t>MX572</t>
  </si>
  <si>
    <t>MXNM2</t>
  </si>
  <si>
    <t>MKGY3</t>
  </si>
  <si>
    <t>MC556</t>
  </si>
  <si>
    <t>MR3C2</t>
  </si>
  <si>
    <t>MWUF2</t>
  </si>
  <si>
    <t>MXNK2</t>
  </si>
  <si>
    <t>MXNL2</t>
  </si>
  <si>
    <t>MQUN3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</si>
</sst>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#,##0.0"/>
    <numFmt numFmtId="166" formatCode="[$$]#,##0.00"/>
  </numFmts>
  <fonts count="16" x14ac:knownFonts="1">
    <font>
      <sz val="10"/>
      <color rgb="FF000000"/>
      <name val="Verdana"/>
      <scheme val="minor"/>
    </font>
    <font>
      <sz val="10"/>
      <color theme="1"/>
      <name val="Verdana"/>
      <family val="2"/>
      <scheme val="minor"/>
    </font>
    <font>
      <b/>
      <sz val="8"/>
      <color rgb="FFFFFFFF"/>
      <name val="Verdana"/>
      <family val="2"/>
    </font>
    <font>
      <b/>
      <sz val="8"/>
      <color rgb="FF000000"/>
      <name val="Verdana"/>
      <family val="2"/>
    </font>
    <font>
      <b/>
      <sz val="8"/>
      <color rgb="FF0B5394"/>
      <name val="Verdana"/>
      <family val="2"/>
    </font>
    <font>
      <sz val="10"/>
      <name val="Verdana"/>
      <family val="2"/>
    </font>
    <font>
      <b/>
      <sz val="8"/>
      <color theme="1"/>
      <name val="Verdana"/>
      <family val="2"/>
    </font>
    <font>
      <b/>
      <sz val="7"/>
      <color rgb="FFFFFFFF"/>
      <name val="Verdana"/>
      <family val="2"/>
    </font>
    <font>
      <b/>
      <sz val="7"/>
      <color theme="0"/>
      <name val="Verdana"/>
      <family val="2"/>
    </font>
    <font>
      <sz val="8"/>
      <color theme="1"/>
      <name val="Verdana"/>
      <family val="2"/>
    </font>
    <font>
      <i/>
      <sz val="8"/>
      <color theme="1"/>
      <name val="Verdana"/>
      <family val="2"/>
    </font>
    <font>
      <i/>
      <strike/>
      <sz val="8"/>
      <color theme="1"/>
      <name val="Verdana"/>
      <family val="2"/>
    </font>
    <font>
      <strike/>
      <sz val="8"/>
      <color theme="1"/>
      <name val="Verdana"/>
      <family val="2"/>
    </font>
    <font>
      <b/>
      <sz val="8"/>
      <color theme="0"/>
      <name val="Verdana"/>
      <family val="2"/>
    </font>
    <font>
      <b/>
      <sz val="9"/>
      <color theme="1"/>
      <name val="Helvetica Neue"/>
      <family val="2"/>
    </font>
    <font>
      <sz val="9"/>
      <color theme="1"/>
      <name val="Helvetica Neue"/>
      <family val="2"/>
    </font>
  </fonts>
  <fills count="13">
    <fill>
      <patternFill patternType="none"/>
    </fill>
    <fill>
      <patternFill patternType="gray125"/>
    </fill>
    <fill>
      <patternFill patternType="solid">
        <fgColor rgb="FF0B5394"/>
        <bgColor rgb="FF0B539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  <fill>
      <patternFill patternType="solid">
        <fgColor rgb="FF073763"/>
        <bgColor rgb="FF073763"/>
      </patternFill>
    </fill>
    <fill>
      <patternFill patternType="solid">
        <fgColor rgb="FFCFE2F3"/>
        <bgColor rgb="FFCFE2F3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</fills>
  <borders count="3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0" fontId="2" fillId="2" borderId="2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0" fontId="2" fillId="2" borderId="0" xfId="0" applyNumberFormat="1" applyFont="1" applyFill="1" applyAlignment="1">
      <alignment horizontal="center" vertical="center"/>
    </xf>
    <xf numFmtId="9" fontId="2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8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9" fontId="7" fillId="2" borderId="12" xfId="0" applyNumberFormat="1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9" borderId="13" xfId="0" applyFont="1" applyFill="1" applyBorder="1" applyAlignment="1">
      <alignment horizontal="center" vertical="center"/>
    </xf>
    <xf numFmtId="3" fontId="7" fillId="2" borderId="12" xfId="0" applyNumberFormat="1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vertical="center"/>
    </xf>
    <xf numFmtId="0" fontId="6" fillId="3" borderId="5" xfId="0" applyFont="1" applyFill="1" applyBorder="1" applyAlignment="1">
      <alignment horizontal="center" vertical="center"/>
    </xf>
    <xf numFmtId="164" fontId="9" fillId="3" borderId="5" xfId="0" applyNumberFormat="1" applyFont="1" applyFill="1" applyBorder="1" applyAlignment="1">
      <alignment horizontal="center" vertical="center"/>
    </xf>
    <xf numFmtId="1" fontId="9" fillId="3" borderId="5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9" fontId="9" fillId="3" borderId="17" xfId="0" applyNumberFormat="1" applyFont="1" applyFill="1" applyBorder="1" applyAlignment="1">
      <alignment horizontal="center" vertical="center"/>
    </xf>
    <xf numFmtId="3" fontId="6" fillId="3" borderId="18" xfId="0" applyNumberFormat="1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9" fillId="9" borderId="18" xfId="0" applyFont="1" applyFill="1" applyBorder="1" applyAlignment="1">
      <alignment horizontal="center" vertical="center"/>
    </xf>
    <xf numFmtId="164" fontId="6" fillId="2" borderId="18" xfId="0" applyNumberFormat="1" applyFont="1" applyFill="1" applyBorder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3" fontId="6" fillId="3" borderId="17" xfId="0" applyNumberFormat="1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9" fontId="10" fillId="3" borderId="17" xfId="0" applyNumberFormat="1" applyFont="1" applyFill="1" applyBorder="1" applyAlignment="1">
      <alignment horizontal="center" vertical="center"/>
    </xf>
    <xf numFmtId="3" fontId="6" fillId="3" borderId="22" xfId="0" applyNumberFormat="1" applyFont="1" applyFill="1" applyBorder="1" applyAlignment="1">
      <alignment horizontal="center" vertical="center"/>
    </xf>
    <xf numFmtId="3" fontId="6" fillId="3" borderId="23" xfId="0" applyNumberFormat="1" applyFont="1" applyFill="1" applyBorder="1" applyAlignment="1">
      <alignment horizontal="center" vertical="center"/>
    </xf>
    <xf numFmtId="0" fontId="6" fillId="9" borderId="0" xfId="0" applyFont="1" applyFill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10" fillId="10" borderId="5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vertical="center"/>
    </xf>
    <xf numFmtId="0" fontId="6" fillId="10" borderId="5" xfId="0" applyFont="1" applyFill="1" applyBorder="1" applyAlignment="1">
      <alignment horizontal="center" vertical="center"/>
    </xf>
    <xf numFmtId="164" fontId="9" fillId="10" borderId="5" xfId="0" applyNumberFormat="1" applyFont="1" applyFill="1" applyBorder="1" applyAlignment="1">
      <alignment horizontal="center" vertical="center"/>
    </xf>
    <xf numFmtId="1" fontId="9" fillId="10" borderId="5" xfId="0" applyNumberFormat="1" applyFont="1" applyFill="1" applyBorder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10" fillId="10" borderId="25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9" fontId="9" fillId="10" borderId="23" xfId="0" applyNumberFormat="1" applyFont="1" applyFill="1" applyBorder="1" applyAlignment="1">
      <alignment horizontal="center" vertical="center"/>
    </xf>
    <xf numFmtId="3" fontId="6" fillId="10" borderId="18" xfId="0" applyNumberFormat="1" applyFont="1" applyFill="1" applyBorder="1" applyAlignment="1">
      <alignment horizontal="center" vertical="center"/>
    </xf>
    <xf numFmtId="0" fontId="6" fillId="10" borderId="23" xfId="0" applyFont="1" applyFill="1" applyBorder="1" applyAlignment="1">
      <alignment horizontal="center" vertical="center"/>
    </xf>
    <xf numFmtId="164" fontId="6" fillId="2" borderId="2" xfId="0" applyNumberFormat="1" applyFont="1" applyFill="1" applyBorder="1" applyAlignment="1">
      <alignment horizontal="center" vertical="center"/>
    </xf>
    <xf numFmtId="0" fontId="10" fillId="10" borderId="15" xfId="0" applyFont="1" applyFill="1" applyBorder="1" applyAlignment="1">
      <alignment horizontal="center" vertical="center"/>
    </xf>
    <xf numFmtId="0" fontId="10" fillId="10" borderId="19" xfId="0" applyFont="1" applyFill="1" applyBorder="1" applyAlignment="1">
      <alignment horizontal="center" vertical="center"/>
    </xf>
    <xf numFmtId="3" fontId="6" fillId="10" borderId="17" xfId="0" applyNumberFormat="1" applyFont="1" applyFill="1" applyBorder="1" applyAlignment="1">
      <alignment horizontal="center" vertical="center"/>
    </xf>
    <xf numFmtId="9" fontId="10" fillId="10" borderId="27" xfId="0" applyNumberFormat="1" applyFont="1" applyFill="1" applyBorder="1" applyAlignment="1">
      <alignment horizontal="center" vertical="center"/>
    </xf>
    <xf numFmtId="3" fontId="6" fillId="10" borderId="22" xfId="0" applyNumberFormat="1" applyFont="1" applyFill="1" applyBorder="1" applyAlignment="1">
      <alignment horizontal="center" vertical="center"/>
    </xf>
    <xf numFmtId="0" fontId="6" fillId="10" borderId="27" xfId="0" applyFont="1" applyFill="1" applyBorder="1" applyAlignment="1">
      <alignment horizontal="center" vertical="center"/>
    </xf>
    <xf numFmtId="3" fontId="6" fillId="10" borderId="23" xfId="0" applyNumberFormat="1" applyFont="1" applyFill="1" applyBorder="1" applyAlignment="1">
      <alignment horizontal="center" vertical="center"/>
    </xf>
    <xf numFmtId="0" fontId="6" fillId="10" borderId="24" xfId="0" applyFont="1" applyFill="1" applyBorder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9" fillId="10" borderId="28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9" fontId="9" fillId="3" borderId="23" xfId="0" applyNumberFormat="1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9" fontId="10" fillId="3" borderId="27" xfId="0" applyNumberFormat="1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0" fontId="12" fillId="7" borderId="5" xfId="0" applyFont="1" applyFill="1" applyBorder="1" applyAlignment="1">
      <alignment horizontal="center" vertical="center"/>
    </xf>
    <xf numFmtId="0" fontId="12" fillId="7" borderId="5" xfId="0" applyFont="1" applyFill="1" applyBorder="1" applyAlignment="1">
      <alignment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 wrapText="1"/>
    </xf>
    <xf numFmtId="9" fontId="3" fillId="3" borderId="5" xfId="0" applyNumberFormat="1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9" fontId="7" fillId="2" borderId="14" xfId="0" applyNumberFormat="1" applyFont="1" applyFill="1" applyBorder="1" applyAlignment="1">
      <alignment horizontal="center" vertical="center"/>
    </xf>
    <xf numFmtId="3" fontId="7" fillId="2" borderId="5" xfId="0" applyNumberFormat="1" applyFont="1" applyFill="1" applyBorder="1" applyAlignment="1">
      <alignment horizontal="center" vertical="center"/>
    </xf>
    <xf numFmtId="0" fontId="2" fillId="9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9" fontId="2" fillId="2" borderId="12" xfId="0" applyNumberFormat="1" applyFont="1" applyFill="1" applyBorder="1" applyAlignment="1">
      <alignment horizontal="center" vertical="center"/>
    </xf>
    <xf numFmtId="3" fontId="2" fillId="2" borderId="12" xfId="0" applyNumberFormat="1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9" fontId="9" fillId="0" borderId="17" xfId="0" applyNumberFormat="1" applyFont="1" applyBorder="1" applyAlignment="1">
      <alignment horizontal="center" vertical="center"/>
    </xf>
    <xf numFmtId="3" fontId="6" fillId="0" borderId="18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9" fontId="10" fillId="0" borderId="17" xfId="0" applyNumberFormat="1" applyFont="1" applyBorder="1" applyAlignment="1">
      <alignment horizontal="center" vertical="center"/>
    </xf>
    <xf numFmtId="3" fontId="6" fillId="0" borderId="17" xfId="0" applyNumberFormat="1" applyFont="1" applyBorder="1" applyAlignment="1">
      <alignment horizontal="center" vertical="center"/>
    </xf>
    <xf numFmtId="3" fontId="6" fillId="0" borderId="22" xfId="0" applyNumberFormat="1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9" fontId="9" fillId="0" borderId="23" xfId="0" applyNumberFormat="1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9" fontId="10" fillId="0" borderId="27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6" fillId="0" borderId="20" xfId="0" applyNumberFormat="1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3" fontId="6" fillId="0" borderId="26" xfId="0" applyNumberFormat="1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3" fontId="6" fillId="0" borderId="31" xfId="0" applyNumberFormat="1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9" fontId="2" fillId="2" borderId="14" xfId="0" applyNumberFormat="1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left" vertical="center"/>
    </xf>
    <xf numFmtId="0" fontId="10" fillId="3" borderId="17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left" vertical="center"/>
    </xf>
    <xf numFmtId="0" fontId="9" fillId="7" borderId="5" xfId="0" applyFont="1" applyFill="1" applyBorder="1" applyAlignment="1">
      <alignment vertical="center"/>
    </xf>
    <xf numFmtId="0" fontId="9" fillId="5" borderId="5" xfId="0" applyFont="1" applyFill="1" applyBorder="1" applyAlignment="1">
      <alignment vertical="center"/>
    </xf>
    <xf numFmtId="1" fontId="7" fillId="2" borderId="0" xfId="0" applyNumberFormat="1" applyFont="1" applyFill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/>
    </xf>
    <xf numFmtId="3" fontId="7" fillId="2" borderId="14" xfId="0" applyNumberFormat="1" applyFont="1" applyFill="1" applyBorder="1" applyAlignment="1">
      <alignment horizontal="center" vertical="center"/>
    </xf>
    <xf numFmtId="165" fontId="6" fillId="3" borderId="20" xfId="0" applyNumberFormat="1" applyFont="1" applyFill="1" applyBorder="1" applyAlignment="1">
      <alignment horizontal="center" vertical="center"/>
    </xf>
    <xf numFmtId="9" fontId="10" fillId="10" borderId="23" xfId="0" applyNumberFormat="1" applyFont="1" applyFill="1" applyBorder="1" applyAlignment="1">
      <alignment horizontal="center" vertical="center"/>
    </xf>
    <xf numFmtId="165" fontId="6" fillId="10" borderId="31" xfId="0" applyNumberFormat="1" applyFont="1" applyFill="1" applyBorder="1" applyAlignment="1">
      <alignment horizontal="center" vertical="center"/>
    </xf>
    <xf numFmtId="0" fontId="6" fillId="10" borderId="22" xfId="0" applyFont="1" applyFill="1" applyBorder="1" applyAlignment="1">
      <alignment horizontal="center" vertical="center"/>
    </xf>
    <xf numFmtId="9" fontId="10" fillId="3" borderId="23" xfId="0" applyNumberFormat="1" applyFont="1" applyFill="1" applyBorder="1" applyAlignment="1">
      <alignment horizontal="center" vertical="center"/>
    </xf>
    <xf numFmtId="165" fontId="6" fillId="3" borderId="31" xfId="0" applyNumberFormat="1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3" fontId="6" fillId="10" borderId="27" xfId="0" applyNumberFormat="1" applyFont="1" applyFill="1" applyBorder="1" applyAlignment="1">
      <alignment horizontal="center" vertical="center"/>
    </xf>
    <xf numFmtId="3" fontId="6" fillId="3" borderId="27" xfId="0" applyNumberFormat="1" applyFont="1" applyFill="1" applyBorder="1" applyAlignment="1">
      <alignment horizontal="center" vertical="center"/>
    </xf>
    <xf numFmtId="3" fontId="6" fillId="3" borderId="6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166" fontId="14" fillId="0" borderId="0" xfId="0" applyNumberFormat="1" applyFont="1" applyAlignment="1">
      <alignment horizontal="center" vertical="center" wrapText="1"/>
    </xf>
    <xf numFmtId="9" fontId="14" fillId="0" borderId="0" xfId="0" applyNumberFormat="1" applyFont="1" applyAlignment="1">
      <alignment horizontal="center" vertical="center" wrapText="1"/>
    </xf>
    <xf numFmtId="10" fontId="14" fillId="0" borderId="0" xfId="0" applyNumberFormat="1" applyFont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166" fontId="14" fillId="11" borderId="0" xfId="0" applyNumberFormat="1" applyFont="1" applyFill="1" applyAlignment="1">
      <alignment horizontal="center" vertical="center" wrapText="1"/>
    </xf>
    <xf numFmtId="0" fontId="14" fillId="7" borderId="0" xfId="0" applyFont="1" applyFill="1" applyAlignment="1">
      <alignment horizontal="center" vertical="center" wrapText="1"/>
    </xf>
    <xf numFmtId="166" fontId="14" fillId="7" borderId="0" xfId="0" applyNumberFormat="1" applyFont="1" applyFill="1" applyAlignment="1">
      <alignment horizontal="center" vertical="center" wrapText="1"/>
    </xf>
    <xf numFmtId="10" fontId="14" fillId="7" borderId="0" xfId="0" applyNumberFormat="1" applyFont="1" applyFill="1" applyAlignment="1">
      <alignment horizontal="center" vertical="center" wrapText="1"/>
    </xf>
    <xf numFmtId="0" fontId="14" fillId="6" borderId="0" xfId="0" applyFont="1" applyFill="1" applyAlignment="1">
      <alignment horizontal="center" vertical="center" wrapText="1"/>
    </xf>
    <xf numFmtId="166" fontId="14" fillId="6" borderId="0" xfId="0" applyNumberFormat="1" applyFont="1" applyFill="1" applyAlignment="1">
      <alignment horizontal="center" vertical="center" wrapText="1"/>
    </xf>
    <xf numFmtId="10" fontId="14" fillId="5" borderId="0" xfId="0" applyNumberFormat="1" applyFont="1" applyFill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0" fontId="15" fillId="3" borderId="0" xfId="0" applyFont="1" applyFill="1" applyAlignment="1">
      <alignment vertical="center"/>
    </xf>
    <xf numFmtId="0" fontId="15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left" vertical="center"/>
    </xf>
    <xf numFmtId="166" fontId="15" fillId="3" borderId="0" xfId="0" applyNumberFormat="1" applyFont="1" applyFill="1" applyAlignment="1">
      <alignment horizontal="center" vertical="center"/>
    </xf>
    <xf numFmtId="9" fontId="15" fillId="3" borderId="0" xfId="0" applyNumberFormat="1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166" fontId="15" fillId="7" borderId="0" xfId="0" applyNumberFormat="1" applyFont="1" applyFill="1" applyAlignment="1">
      <alignment horizontal="center" vertical="center"/>
    </xf>
    <xf numFmtId="10" fontId="15" fillId="7" borderId="0" xfId="0" applyNumberFormat="1" applyFont="1" applyFill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166" fontId="15" fillId="6" borderId="0" xfId="0" applyNumberFormat="1" applyFont="1" applyFill="1" applyAlignment="1">
      <alignment horizontal="center" vertical="center"/>
    </xf>
    <xf numFmtId="10" fontId="15" fillId="5" borderId="0" xfId="0" applyNumberFormat="1" applyFont="1" applyFill="1" applyAlignment="1">
      <alignment horizontal="center" vertical="center"/>
    </xf>
    <xf numFmtId="166" fontId="15" fillId="5" borderId="0" xfId="0" applyNumberFormat="1" applyFont="1" applyFill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12" borderId="0" xfId="0" applyFont="1" applyFill="1" applyAlignment="1">
      <alignment vertical="center"/>
    </xf>
    <xf numFmtId="0" fontId="15" fillId="12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left" vertical="center"/>
    </xf>
    <xf numFmtId="166" fontId="15" fillId="12" borderId="0" xfId="0" applyNumberFormat="1" applyFont="1" applyFill="1" applyAlignment="1">
      <alignment horizontal="center" vertical="center"/>
    </xf>
    <xf numFmtId="9" fontId="15" fillId="12" borderId="0" xfId="0" applyNumberFormat="1" applyFont="1" applyFill="1" applyAlignment="1">
      <alignment horizontal="center" vertical="center"/>
    </xf>
    <xf numFmtId="4" fontId="15" fillId="3" borderId="0" xfId="0" applyNumberFormat="1" applyFont="1" applyFill="1" applyAlignment="1">
      <alignment horizontal="left" vertical="center"/>
    </xf>
    <xf numFmtId="4" fontId="15" fillId="12" borderId="0" xfId="0" applyNumberFormat="1" applyFont="1" applyFill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166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0" fontId="8" fillId="2" borderId="5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vertical="center" wrapText="1"/>
    </xf>
    <xf numFmtId="0" fontId="9" fillId="10" borderId="5" xfId="0" applyFont="1" applyFill="1" applyBorder="1" applyAlignment="1">
      <alignment vertical="center" wrapText="1"/>
    </xf>
    <xf numFmtId="0" fontId="12" fillId="7" borderId="5" xfId="0" applyFont="1" applyFill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9" fillId="7" borderId="5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3" fillId="4" borderId="4" xfId="0" applyFont="1" applyFill="1" applyBorder="1" applyAlignment="1">
      <alignment horizontal="center" vertical="center" textRotation="90"/>
    </xf>
    <xf numFmtId="0" fontId="5" fillId="0" borderId="10" xfId="0" applyFont="1" applyBorder="1"/>
    <xf numFmtId="0" fontId="2" fillId="4" borderId="4" xfId="0" applyFont="1" applyFill="1" applyBorder="1" applyAlignment="1">
      <alignment horizontal="center" vertical="center" textRotation="90"/>
    </xf>
    <xf numFmtId="0" fontId="2" fillId="2" borderId="0" xfId="0" applyFont="1" applyFill="1" applyAlignment="1">
      <alignment horizontal="center" vertical="center" textRotation="90"/>
    </xf>
    <xf numFmtId="0" fontId="0" fillId="0" borderId="0" xfId="0"/>
    <xf numFmtId="0" fontId="3" fillId="3" borderId="3" xfId="0" applyFont="1" applyFill="1" applyBorder="1" applyAlignment="1">
      <alignment horizontal="center" vertical="center" textRotation="90"/>
    </xf>
    <xf numFmtId="0" fontId="5" fillId="0" borderId="6" xfId="0" applyFont="1" applyBorder="1"/>
    <xf numFmtId="0" fontId="2" fillId="2" borderId="0" xfId="0" applyFont="1" applyFill="1" applyAlignment="1">
      <alignment horizontal="center" vertical="center"/>
    </xf>
    <xf numFmtId="0" fontId="3" fillId="0" borderId="4" xfId="0" applyFont="1" applyBorder="1" applyAlignment="1">
      <alignment horizontal="center" vertical="center" textRotation="90"/>
    </xf>
  </cellXfs>
  <cellStyles count="1">
    <cellStyle name="Normal" xfId="0" builtinId="0"/>
  </cellStyles>
  <dxfs count="204"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FBBC04"/>
          <bgColor rgb="FFFBBC0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ont>
        <i/>
      </font>
      <fill>
        <patternFill patternType="solid">
          <fgColor rgb="FFF4CCCC"/>
          <bgColor rgb="FFF4CCCC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FBBC04"/>
          <bgColor rgb="FFFBBC0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ont>
        <i/>
      </font>
      <fill>
        <patternFill patternType="solid">
          <fgColor rgb="FFF4CCCC"/>
          <bgColor rgb="FFF4CCCC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FBBC04"/>
          <bgColor rgb="FFFBBC0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theme="9"/>
          <bgColor theme="9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ont>
        <i/>
      </font>
      <fill>
        <patternFill patternType="solid">
          <fgColor rgb="FFF4CCCC"/>
          <bgColor rgb="FFF4CCCC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FBBC04"/>
          <bgColor rgb="FFFBBC0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4CCCC"/>
          <bgColor rgb="FFF4CC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ont>
        <i/>
      </font>
      <fill>
        <patternFill patternType="solid">
          <fgColor rgb="FFF4CCCC"/>
          <bgColor rgb="FFF4CCCC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ont>
        <b/>
      </font>
      <fill>
        <patternFill patternType="solid">
          <fgColor rgb="FFFBBC04"/>
          <bgColor rgb="FFFBBC0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alignment textRotation="0" wrapText="1" indent="0" justifyLastLine="0" shrinkToFit="0" readingOrder="0"/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FFF"/>
          <bgColor rgb="FFFFFFFF"/>
        </patternFill>
      </fill>
    </dxf>
  </dxfs>
  <tableStyles count="2">
    <tableStyle name="iPad-style" pivot="0" count="2" xr9:uid="{00000000-0011-0000-FFFF-FFFF00000000}">
      <tableStyleElement type="firstRowStripe" dxfId="203"/>
      <tableStyleElement type="secondRowStripe" dxfId="202"/>
    </tableStyle>
    <tableStyle name="Mac-style" pivot="0" count="2" xr9:uid="{00000000-0011-0000-FFFF-FFFF01000000}">
      <tableStyleElement type="firstRowStripe" dxfId="201"/>
      <tableStyleElement type="secondRowStripe" dxfId="20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97BA34-AC30-2646-9A3D-646C79A07952}" name="Table_14" displayName="Table_14" ref="A342:F433" headerRowCount="0">
  <tableColumns count="6">
    <tableColumn id="1" xr3:uid="{E3FE412E-A211-9548-A55A-2B27DA1AEFA2}" name="Column1"/>
    <tableColumn id="2" xr3:uid="{DF0F7E12-4213-7A4A-9B2D-7D6D8F9F8785}" name="Column2"/>
    <tableColumn id="3" xr3:uid="{78A8E746-BD72-0A43-96D3-2B5FC1AB5705}" name="Column3"/>
    <tableColumn id="4" xr3:uid="{EF489966-D84E-5D44-BC9C-23247F202F70}" name="Column4"/>
    <tableColumn id="5" xr3:uid="{FAB1FEF3-1CC9-EE40-B145-6C3A44644B4B}" name="Column5"/>
    <tableColumn id="6" xr3:uid="{EA02242B-FB18-D746-94B5-F62749E43974}" name="Column6" dataDxfId="199"/>
  </tableColumns>
  <tableStyleInfo name="iPad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4:F95" headerRowCount="0">
  <tableColumns count="6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</tableColumns>
  <tableStyleInfo name="iPad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4:EM73" headerRowCount="0">
  <tableColumns count="143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  <tableColumn id="17" xr3:uid="{00000000-0010-0000-0100-000011000000}" name="Column17"/>
    <tableColumn id="18" xr3:uid="{00000000-0010-0000-0100-000012000000}" name="Column18"/>
    <tableColumn id="19" xr3:uid="{00000000-0010-0000-0100-000013000000}" name="Column19"/>
    <tableColumn id="20" xr3:uid="{00000000-0010-0000-0100-000014000000}" name="Column20"/>
    <tableColumn id="21" xr3:uid="{00000000-0010-0000-0100-000015000000}" name="Column21"/>
    <tableColumn id="22" xr3:uid="{00000000-0010-0000-0100-000016000000}" name="Column22"/>
    <tableColumn id="23" xr3:uid="{00000000-0010-0000-0100-000017000000}" name="Column23"/>
    <tableColumn id="24" xr3:uid="{00000000-0010-0000-0100-000018000000}" name="Column24"/>
    <tableColumn id="25" xr3:uid="{00000000-0010-0000-0100-000019000000}" name="Column25"/>
    <tableColumn id="26" xr3:uid="{00000000-0010-0000-0100-00001A000000}" name="Column26"/>
    <tableColumn id="27" xr3:uid="{00000000-0010-0000-0100-00001B000000}" name="Column27"/>
    <tableColumn id="28" xr3:uid="{00000000-0010-0000-0100-00001C000000}" name="Column28"/>
    <tableColumn id="29" xr3:uid="{00000000-0010-0000-0100-00001D000000}" name="Column29"/>
    <tableColumn id="30" xr3:uid="{00000000-0010-0000-0100-00001E000000}" name="Column30"/>
    <tableColumn id="31" xr3:uid="{00000000-0010-0000-0100-00001F000000}" name="Column31"/>
    <tableColumn id="32" xr3:uid="{00000000-0010-0000-0100-000020000000}" name="Column32"/>
    <tableColumn id="33" xr3:uid="{00000000-0010-0000-0100-000021000000}" name="Column33"/>
    <tableColumn id="34" xr3:uid="{00000000-0010-0000-0100-000022000000}" name="Column34"/>
    <tableColumn id="35" xr3:uid="{00000000-0010-0000-0100-000023000000}" name="Column35"/>
    <tableColumn id="36" xr3:uid="{00000000-0010-0000-0100-000024000000}" name="Column36"/>
    <tableColumn id="37" xr3:uid="{00000000-0010-0000-0100-000025000000}" name="Column37"/>
    <tableColumn id="38" xr3:uid="{00000000-0010-0000-0100-000026000000}" name="Column38"/>
    <tableColumn id="39" xr3:uid="{00000000-0010-0000-0100-000027000000}" name="Column39"/>
    <tableColumn id="40" xr3:uid="{00000000-0010-0000-0100-000028000000}" name="Column40"/>
    <tableColumn id="41" xr3:uid="{00000000-0010-0000-0100-000029000000}" name="Column41"/>
    <tableColumn id="42" xr3:uid="{00000000-0010-0000-0100-00002A000000}" name="Column42"/>
    <tableColumn id="43" xr3:uid="{00000000-0010-0000-0100-00002B000000}" name="Column43"/>
    <tableColumn id="44" xr3:uid="{00000000-0010-0000-0100-00002C000000}" name="Column44"/>
    <tableColumn id="45" xr3:uid="{00000000-0010-0000-0100-00002D000000}" name="Column45"/>
    <tableColumn id="46" xr3:uid="{00000000-0010-0000-0100-00002E000000}" name="Column46"/>
    <tableColumn id="47" xr3:uid="{00000000-0010-0000-0100-00002F000000}" name="Column47"/>
    <tableColumn id="48" xr3:uid="{00000000-0010-0000-0100-000030000000}" name="Column48"/>
    <tableColumn id="49" xr3:uid="{00000000-0010-0000-0100-000031000000}" name="Column49"/>
    <tableColumn id="50" xr3:uid="{00000000-0010-0000-0100-000032000000}" name="Column50"/>
    <tableColumn id="51" xr3:uid="{00000000-0010-0000-0100-000033000000}" name="Column51"/>
    <tableColumn id="52" xr3:uid="{00000000-0010-0000-0100-000034000000}" name="Column52"/>
    <tableColumn id="53" xr3:uid="{00000000-0010-0000-0100-000035000000}" name="Column53"/>
    <tableColumn id="54" xr3:uid="{00000000-0010-0000-0100-000036000000}" name="Column54"/>
    <tableColumn id="55" xr3:uid="{00000000-0010-0000-0100-000037000000}" name="Column55"/>
    <tableColumn id="56" xr3:uid="{00000000-0010-0000-0100-000038000000}" name="Column56"/>
    <tableColumn id="57" xr3:uid="{00000000-0010-0000-0100-000039000000}" name="Column57"/>
    <tableColumn id="58" xr3:uid="{00000000-0010-0000-0100-00003A000000}" name="Column58"/>
    <tableColumn id="59" xr3:uid="{00000000-0010-0000-0100-00003B000000}" name="Column59"/>
    <tableColumn id="60" xr3:uid="{00000000-0010-0000-0100-00003C000000}" name="Column60"/>
    <tableColumn id="61" xr3:uid="{00000000-0010-0000-0100-00003D000000}" name="Column61"/>
    <tableColumn id="62" xr3:uid="{00000000-0010-0000-0100-00003E000000}" name="Column62"/>
    <tableColumn id="63" xr3:uid="{00000000-0010-0000-0100-00003F000000}" name="Column63"/>
    <tableColumn id="64" xr3:uid="{00000000-0010-0000-0100-000040000000}" name="Column64"/>
    <tableColumn id="65" xr3:uid="{00000000-0010-0000-0100-000041000000}" name="Column65"/>
    <tableColumn id="66" xr3:uid="{00000000-0010-0000-0100-000042000000}" name="Column66"/>
    <tableColumn id="67" xr3:uid="{00000000-0010-0000-0100-000043000000}" name="Column67"/>
    <tableColumn id="68" xr3:uid="{00000000-0010-0000-0100-000044000000}" name="Column68"/>
    <tableColumn id="69" xr3:uid="{00000000-0010-0000-0100-000045000000}" name="Column69"/>
    <tableColumn id="70" xr3:uid="{00000000-0010-0000-0100-000046000000}" name="Column70"/>
    <tableColumn id="71" xr3:uid="{00000000-0010-0000-0100-000047000000}" name="Column71"/>
    <tableColumn id="72" xr3:uid="{00000000-0010-0000-0100-000048000000}" name="Column72"/>
    <tableColumn id="73" xr3:uid="{00000000-0010-0000-0100-000049000000}" name="Column73"/>
    <tableColumn id="74" xr3:uid="{00000000-0010-0000-0100-00004A000000}" name="Column74"/>
    <tableColumn id="75" xr3:uid="{00000000-0010-0000-0100-00004B000000}" name="Column75"/>
    <tableColumn id="76" xr3:uid="{00000000-0010-0000-0100-00004C000000}" name="Column76"/>
    <tableColumn id="77" xr3:uid="{00000000-0010-0000-0100-00004D000000}" name="Column77"/>
    <tableColumn id="78" xr3:uid="{00000000-0010-0000-0100-00004E000000}" name="Column78"/>
    <tableColumn id="79" xr3:uid="{00000000-0010-0000-0100-00004F000000}" name="Column79"/>
    <tableColumn id="80" xr3:uid="{00000000-0010-0000-0100-000050000000}" name="Column80"/>
    <tableColumn id="81" xr3:uid="{00000000-0010-0000-0100-000051000000}" name="Column81"/>
    <tableColumn id="82" xr3:uid="{00000000-0010-0000-0100-000052000000}" name="Column82"/>
    <tableColumn id="83" xr3:uid="{00000000-0010-0000-0100-000053000000}" name="Column83"/>
    <tableColumn id="84" xr3:uid="{00000000-0010-0000-0100-000054000000}" name="Column84"/>
    <tableColumn id="85" xr3:uid="{00000000-0010-0000-0100-000055000000}" name="Column85"/>
    <tableColumn id="86" xr3:uid="{00000000-0010-0000-0100-000056000000}" name="Column86"/>
    <tableColumn id="87" xr3:uid="{00000000-0010-0000-0100-000057000000}" name="Column87"/>
    <tableColumn id="88" xr3:uid="{00000000-0010-0000-0100-000058000000}" name="Column88"/>
    <tableColumn id="89" xr3:uid="{00000000-0010-0000-0100-000059000000}" name="Column89"/>
    <tableColumn id="90" xr3:uid="{00000000-0010-0000-0100-00005A000000}" name="Column90"/>
    <tableColumn id="91" xr3:uid="{00000000-0010-0000-0100-00005B000000}" name="Column91"/>
    <tableColumn id="92" xr3:uid="{00000000-0010-0000-0100-00005C000000}" name="Column92"/>
    <tableColumn id="93" xr3:uid="{00000000-0010-0000-0100-00005D000000}" name="Column93"/>
    <tableColumn id="94" xr3:uid="{00000000-0010-0000-0100-00005E000000}" name="Column94"/>
    <tableColumn id="95" xr3:uid="{00000000-0010-0000-0100-00005F000000}" name="Column95"/>
    <tableColumn id="96" xr3:uid="{00000000-0010-0000-0100-000060000000}" name="Column96"/>
    <tableColumn id="97" xr3:uid="{00000000-0010-0000-0100-000061000000}" name="Column97"/>
    <tableColumn id="98" xr3:uid="{00000000-0010-0000-0100-000062000000}" name="Column98"/>
    <tableColumn id="99" xr3:uid="{00000000-0010-0000-0100-000063000000}" name="Column99"/>
    <tableColumn id="100" xr3:uid="{00000000-0010-0000-0100-000064000000}" name="Column100"/>
    <tableColumn id="101" xr3:uid="{00000000-0010-0000-0100-000065000000}" name="Column101"/>
    <tableColumn id="102" xr3:uid="{00000000-0010-0000-0100-000066000000}" name="Column102"/>
    <tableColumn id="103" xr3:uid="{00000000-0010-0000-0100-000067000000}" name="Column103"/>
    <tableColumn id="104" xr3:uid="{00000000-0010-0000-0100-000068000000}" name="Column104"/>
    <tableColumn id="105" xr3:uid="{00000000-0010-0000-0100-000069000000}" name="Column105"/>
    <tableColumn id="106" xr3:uid="{00000000-0010-0000-0100-00006A000000}" name="Column106"/>
    <tableColumn id="107" xr3:uid="{00000000-0010-0000-0100-00006B000000}" name="Column107"/>
    <tableColumn id="108" xr3:uid="{00000000-0010-0000-0100-00006C000000}" name="Column108"/>
    <tableColumn id="109" xr3:uid="{00000000-0010-0000-0100-00006D000000}" name="Column109"/>
    <tableColumn id="110" xr3:uid="{00000000-0010-0000-0100-00006E000000}" name="Column110"/>
    <tableColumn id="111" xr3:uid="{00000000-0010-0000-0100-00006F000000}" name="Column111"/>
    <tableColumn id="112" xr3:uid="{00000000-0010-0000-0100-000070000000}" name="Column112"/>
    <tableColumn id="113" xr3:uid="{00000000-0010-0000-0100-000071000000}" name="Column113"/>
    <tableColumn id="114" xr3:uid="{00000000-0010-0000-0100-000072000000}" name="Column114"/>
    <tableColumn id="115" xr3:uid="{00000000-0010-0000-0100-000073000000}" name="Column115"/>
    <tableColumn id="116" xr3:uid="{00000000-0010-0000-0100-000074000000}" name="Column116"/>
    <tableColumn id="117" xr3:uid="{00000000-0010-0000-0100-000075000000}" name="Column117"/>
    <tableColumn id="118" xr3:uid="{00000000-0010-0000-0100-000076000000}" name="Column118"/>
    <tableColumn id="119" xr3:uid="{00000000-0010-0000-0100-000077000000}" name="Column119"/>
    <tableColumn id="120" xr3:uid="{00000000-0010-0000-0100-000078000000}" name="Column120"/>
    <tableColumn id="121" xr3:uid="{00000000-0010-0000-0100-000079000000}" name="Column121"/>
    <tableColumn id="122" xr3:uid="{00000000-0010-0000-0100-00007A000000}" name="Column122"/>
    <tableColumn id="123" xr3:uid="{00000000-0010-0000-0100-00007B000000}" name="Column123"/>
    <tableColumn id="124" xr3:uid="{00000000-0010-0000-0100-00007C000000}" name="Column124"/>
    <tableColumn id="125" xr3:uid="{00000000-0010-0000-0100-00007D000000}" name="Column125"/>
    <tableColumn id="126" xr3:uid="{00000000-0010-0000-0100-00007E000000}" name="Column126"/>
    <tableColumn id="127" xr3:uid="{00000000-0010-0000-0100-00007F000000}" name="Column127"/>
    <tableColumn id="128" xr3:uid="{00000000-0010-0000-0100-000080000000}" name="Column128"/>
    <tableColumn id="129" xr3:uid="{00000000-0010-0000-0100-000081000000}" name="Column129"/>
    <tableColumn id="130" xr3:uid="{00000000-0010-0000-0100-000082000000}" name="Column130"/>
    <tableColumn id="131" xr3:uid="{00000000-0010-0000-0100-000083000000}" name="Column131"/>
    <tableColumn id="132" xr3:uid="{00000000-0010-0000-0100-000084000000}" name="Column132"/>
    <tableColumn id="133" xr3:uid="{00000000-0010-0000-0100-000085000000}" name="Column133"/>
    <tableColumn id="134" xr3:uid="{00000000-0010-0000-0100-000086000000}" name="Column134"/>
    <tableColumn id="135" xr3:uid="{00000000-0010-0000-0100-000087000000}" name="Column135"/>
    <tableColumn id="136" xr3:uid="{00000000-0010-0000-0100-000088000000}" name="Column136"/>
    <tableColumn id="137" xr3:uid="{00000000-0010-0000-0100-000089000000}" name="Column137"/>
    <tableColumn id="138" xr3:uid="{00000000-0010-0000-0100-00008A000000}" name="Column138"/>
    <tableColumn id="139" xr3:uid="{00000000-0010-0000-0100-00008B000000}" name="Column139"/>
    <tableColumn id="140" xr3:uid="{00000000-0010-0000-0100-00008C000000}" name="Column140"/>
    <tableColumn id="141" xr3:uid="{00000000-0010-0000-0100-00008D000000}" name="Column141"/>
    <tableColumn id="142" xr3:uid="{00000000-0010-0000-0100-00008E000000}" name="Column142"/>
    <tableColumn id="143" xr3:uid="{00000000-0010-0000-0100-00008F000000}" name="Column143"/>
  </tableColumns>
  <tableStyleInfo name="Mac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D2428"/>
  <sheetViews>
    <sheetView workbookViewId="0"/>
  </sheetViews>
  <sheetFormatPr baseColWidth="10" defaultColWidth="11.1640625" defaultRowHeight="15.75" customHeight="1" x14ac:dyDescent="0.15"/>
  <cols>
    <col min="1" max="1" width="17.6640625" customWidth="1"/>
  </cols>
  <sheetData>
    <row r="1" spans="1:4" ht="15.75" customHeight="1" x14ac:dyDescent="0.15">
      <c r="A1" s="1" t="s">
        <v>1071</v>
      </c>
      <c r="B1" s="1" t="s">
        <v>1</v>
      </c>
      <c r="C1" s="1" t="s">
        <v>2</v>
      </c>
      <c r="D1" s="1" t="s">
        <v>1072</v>
      </c>
    </row>
    <row r="2" spans="1:4" ht="15.75" customHeight="1" x14ac:dyDescent="0.15">
      <c r="A2" s="1" t="s">
        <v>149</v>
      </c>
      <c r="B2" s="1" t="s">
        <v>463</v>
      </c>
      <c r="C2" s="1" t="s">
        <v>464</v>
      </c>
      <c r="D2" s="1">
        <v>2</v>
      </c>
    </row>
    <row r="3" spans="1:4" ht="15.75" customHeight="1" x14ac:dyDescent="0.15">
      <c r="A3" s="1" t="s">
        <v>79</v>
      </c>
      <c r="B3" s="1" t="s">
        <v>588</v>
      </c>
      <c r="C3" s="1" t="s">
        <v>588</v>
      </c>
      <c r="D3" s="1">
        <v>1</v>
      </c>
    </row>
    <row r="4" spans="1:4" ht="15.75" customHeight="1" x14ac:dyDescent="0.15">
      <c r="A4" s="1" t="s">
        <v>528</v>
      </c>
      <c r="B4" s="1" t="s">
        <v>126</v>
      </c>
      <c r="C4" s="1" t="s">
        <v>127</v>
      </c>
      <c r="D4" s="1">
        <v>1</v>
      </c>
    </row>
    <row r="5" spans="1:4" ht="15.75" customHeight="1" x14ac:dyDescent="0.15">
      <c r="A5" s="1" t="s">
        <v>149</v>
      </c>
      <c r="B5" s="1" t="s">
        <v>47</v>
      </c>
      <c r="C5" s="1" t="s">
        <v>48</v>
      </c>
      <c r="D5" s="1">
        <v>10</v>
      </c>
    </row>
    <row r="6" spans="1:4" ht="15.75" customHeight="1" x14ac:dyDescent="0.15">
      <c r="A6" s="1" t="s">
        <v>1073</v>
      </c>
      <c r="B6" s="1" t="s">
        <v>45</v>
      </c>
      <c r="C6" s="1" t="s">
        <v>46</v>
      </c>
      <c r="D6" s="1">
        <v>1</v>
      </c>
    </row>
    <row r="7" spans="1:4" ht="15.75" customHeight="1" x14ac:dyDescent="0.15">
      <c r="A7" s="1" t="s">
        <v>1073</v>
      </c>
      <c r="B7" s="1" t="s">
        <v>24</v>
      </c>
      <c r="C7" s="1" t="s">
        <v>25</v>
      </c>
      <c r="D7" s="1">
        <v>1</v>
      </c>
    </row>
    <row r="8" spans="1:4" ht="15.75" customHeight="1" x14ac:dyDescent="0.15">
      <c r="A8" s="1" t="s">
        <v>42</v>
      </c>
      <c r="B8" s="1" t="s">
        <v>1074</v>
      </c>
      <c r="C8" s="1" t="s">
        <v>1075</v>
      </c>
      <c r="D8" s="1">
        <v>1</v>
      </c>
    </row>
    <row r="9" spans="1:4" ht="15.75" customHeight="1" x14ac:dyDescent="0.15">
      <c r="A9" s="1" t="s">
        <v>42</v>
      </c>
      <c r="B9" s="1" t="s">
        <v>1076</v>
      </c>
      <c r="C9" s="1" t="s">
        <v>1077</v>
      </c>
      <c r="D9" s="1">
        <v>1</v>
      </c>
    </row>
    <row r="10" spans="1:4" ht="15.75" customHeight="1" x14ac:dyDescent="0.15">
      <c r="A10" s="1" t="s">
        <v>42</v>
      </c>
      <c r="B10" s="1" t="s">
        <v>1078</v>
      </c>
      <c r="C10" s="1" t="s">
        <v>1079</v>
      </c>
      <c r="D10" s="1">
        <v>1</v>
      </c>
    </row>
    <row r="11" spans="1:4" ht="15.75" customHeight="1" x14ac:dyDescent="0.15">
      <c r="A11" s="1" t="s">
        <v>79</v>
      </c>
      <c r="B11" s="1" t="s">
        <v>1080</v>
      </c>
      <c r="C11" s="1" t="s">
        <v>180</v>
      </c>
      <c r="D11" s="1">
        <v>1</v>
      </c>
    </row>
    <row r="12" spans="1:4" ht="15.75" customHeight="1" x14ac:dyDescent="0.15">
      <c r="A12" s="1" t="s">
        <v>42</v>
      </c>
      <c r="B12" s="1" t="s">
        <v>524</v>
      </c>
      <c r="C12" s="1" t="s">
        <v>525</v>
      </c>
      <c r="D12" s="1">
        <v>1</v>
      </c>
    </row>
    <row r="13" spans="1:4" ht="15.75" customHeight="1" x14ac:dyDescent="0.15">
      <c r="A13" s="1" t="s">
        <v>42</v>
      </c>
      <c r="B13" s="1" t="s">
        <v>555</v>
      </c>
      <c r="C13" s="1" t="s">
        <v>556</v>
      </c>
      <c r="D13" s="1">
        <v>3</v>
      </c>
    </row>
    <row r="14" spans="1:4" ht="15.75" customHeight="1" x14ac:dyDescent="0.15">
      <c r="A14" s="1" t="s">
        <v>42</v>
      </c>
      <c r="B14" s="1" t="s">
        <v>903</v>
      </c>
      <c r="C14" s="1" t="s">
        <v>904</v>
      </c>
      <c r="D14" s="1">
        <v>1</v>
      </c>
    </row>
    <row r="15" spans="1:4" ht="15.75" customHeight="1" x14ac:dyDescent="0.15">
      <c r="A15" s="1" t="s">
        <v>42</v>
      </c>
      <c r="B15" s="1" t="s">
        <v>577</v>
      </c>
      <c r="C15" s="1" t="s">
        <v>578</v>
      </c>
      <c r="D15" s="1">
        <v>4</v>
      </c>
    </row>
    <row r="16" spans="1:4" ht="15.75" customHeight="1" x14ac:dyDescent="0.15">
      <c r="A16" s="1" t="s">
        <v>42</v>
      </c>
      <c r="B16" s="1" t="s">
        <v>689</v>
      </c>
      <c r="C16" s="1" t="s">
        <v>690</v>
      </c>
      <c r="D16" s="1">
        <v>1</v>
      </c>
    </row>
    <row r="17" spans="1:4" ht="15.75" customHeight="1" x14ac:dyDescent="0.15">
      <c r="A17" s="1" t="s">
        <v>528</v>
      </c>
      <c r="B17" s="1" t="s">
        <v>11</v>
      </c>
      <c r="C17" s="1" t="s">
        <v>12</v>
      </c>
      <c r="D17" s="1">
        <v>1</v>
      </c>
    </row>
    <row r="18" spans="1:4" ht="15.75" customHeight="1" x14ac:dyDescent="0.15">
      <c r="A18" s="1" t="s">
        <v>42</v>
      </c>
      <c r="B18" s="1" t="s">
        <v>750</v>
      </c>
      <c r="C18" s="1" t="s">
        <v>751</v>
      </c>
      <c r="D18" s="1">
        <v>1</v>
      </c>
    </row>
    <row r="19" spans="1:4" ht="15.75" customHeight="1" x14ac:dyDescent="0.15">
      <c r="A19" s="1" t="s">
        <v>42</v>
      </c>
      <c r="B19" s="1" t="s">
        <v>1081</v>
      </c>
      <c r="C19" s="1" t="s">
        <v>1082</v>
      </c>
      <c r="D19" s="1">
        <v>1</v>
      </c>
    </row>
    <row r="20" spans="1:4" ht="15.75" customHeight="1" x14ac:dyDescent="0.15">
      <c r="A20" s="1" t="s">
        <v>42</v>
      </c>
      <c r="B20" s="1" t="s">
        <v>945</v>
      </c>
      <c r="C20" s="1" t="s">
        <v>946</v>
      </c>
      <c r="D20" s="1">
        <v>3</v>
      </c>
    </row>
    <row r="21" spans="1:4" ht="15.75" customHeight="1" x14ac:dyDescent="0.15">
      <c r="A21" s="1" t="s">
        <v>42</v>
      </c>
      <c r="B21" s="1" t="s">
        <v>624</v>
      </c>
      <c r="C21" s="1" t="s">
        <v>625</v>
      </c>
      <c r="D21" s="1">
        <v>3</v>
      </c>
    </row>
    <row r="22" spans="1:4" ht="15.75" customHeight="1" x14ac:dyDescent="0.15">
      <c r="A22" s="1" t="s">
        <v>42</v>
      </c>
      <c r="B22" s="1" t="s">
        <v>767</v>
      </c>
      <c r="C22" s="1" t="s">
        <v>768</v>
      </c>
      <c r="D22" s="1">
        <v>2</v>
      </c>
    </row>
    <row r="23" spans="1:4" ht="15.75" customHeight="1" x14ac:dyDescent="0.15">
      <c r="A23" s="1" t="s">
        <v>42</v>
      </c>
      <c r="B23" s="1" t="s">
        <v>1083</v>
      </c>
      <c r="C23" s="1" t="s">
        <v>1084</v>
      </c>
      <c r="D23" s="1">
        <v>1</v>
      </c>
    </row>
    <row r="24" spans="1:4" ht="15.75" customHeight="1" x14ac:dyDescent="0.15">
      <c r="A24" s="1" t="s">
        <v>42</v>
      </c>
      <c r="B24" s="1" t="s">
        <v>1051</v>
      </c>
      <c r="C24" s="1" t="s">
        <v>1052</v>
      </c>
      <c r="D24" s="1">
        <v>2</v>
      </c>
    </row>
    <row r="25" spans="1:4" ht="15.75" customHeight="1" x14ac:dyDescent="0.15">
      <c r="A25" s="1" t="s">
        <v>42</v>
      </c>
      <c r="B25" s="1" t="s">
        <v>1069</v>
      </c>
      <c r="C25" s="1" t="s">
        <v>1070</v>
      </c>
      <c r="D25" s="1">
        <v>1</v>
      </c>
    </row>
    <row r="26" spans="1:4" ht="15.75" customHeight="1" x14ac:dyDescent="0.15">
      <c r="A26" s="1" t="s">
        <v>42</v>
      </c>
      <c r="B26" s="1" t="s">
        <v>591</v>
      </c>
      <c r="C26" s="1" t="s">
        <v>592</v>
      </c>
      <c r="D26" s="1">
        <v>1</v>
      </c>
    </row>
    <row r="27" spans="1:4" ht="15.75" customHeight="1" x14ac:dyDescent="0.15">
      <c r="A27" s="1" t="s">
        <v>42</v>
      </c>
      <c r="B27" s="1" t="s">
        <v>1085</v>
      </c>
      <c r="C27" s="1" t="s">
        <v>1086</v>
      </c>
      <c r="D27" s="1">
        <v>2</v>
      </c>
    </row>
    <row r="28" spans="1:4" ht="15.75" customHeight="1" x14ac:dyDescent="0.15">
      <c r="A28" s="1" t="s">
        <v>42</v>
      </c>
      <c r="B28" s="1" t="s">
        <v>898</v>
      </c>
      <c r="C28" s="1" t="s">
        <v>899</v>
      </c>
      <c r="D28" s="1">
        <v>2</v>
      </c>
    </row>
    <row r="29" spans="1:4" ht="15.75" customHeight="1" x14ac:dyDescent="0.15">
      <c r="A29" s="1" t="s">
        <v>42</v>
      </c>
      <c r="B29" s="1" t="s">
        <v>1087</v>
      </c>
      <c r="C29" s="1" t="s">
        <v>1088</v>
      </c>
      <c r="D29" s="1">
        <v>1</v>
      </c>
    </row>
    <row r="30" spans="1:4" ht="15.75" customHeight="1" x14ac:dyDescent="0.15">
      <c r="A30" s="1" t="s">
        <v>42</v>
      </c>
      <c r="B30" s="1" t="s">
        <v>850</v>
      </c>
      <c r="C30" s="1" t="s">
        <v>851</v>
      </c>
      <c r="D30" s="1">
        <v>2</v>
      </c>
    </row>
    <row r="31" spans="1:4" ht="15.75" customHeight="1" x14ac:dyDescent="0.15">
      <c r="A31" s="1" t="s">
        <v>42</v>
      </c>
      <c r="B31" s="1" t="s">
        <v>274</v>
      </c>
      <c r="C31" s="1" t="s">
        <v>275</v>
      </c>
      <c r="D31" s="1">
        <v>1</v>
      </c>
    </row>
    <row r="32" spans="1:4" ht="15.75" customHeight="1" x14ac:dyDescent="0.15">
      <c r="A32" s="1" t="s">
        <v>42</v>
      </c>
      <c r="B32" s="1" t="s">
        <v>683</v>
      </c>
      <c r="C32" s="1" t="s">
        <v>684</v>
      </c>
      <c r="D32" s="1">
        <v>1</v>
      </c>
    </row>
    <row r="33" spans="1:4" ht="15.75" customHeight="1" x14ac:dyDescent="0.15">
      <c r="A33" s="1" t="s">
        <v>42</v>
      </c>
      <c r="B33" s="1" t="s">
        <v>624</v>
      </c>
      <c r="C33" s="1" t="s">
        <v>625</v>
      </c>
      <c r="D33" s="1">
        <v>1</v>
      </c>
    </row>
    <row r="34" spans="1:4" ht="15.75" customHeight="1" x14ac:dyDescent="0.15">
      <c r="A34" s="1" t="s">
        <v>42</v>
      </c>
      <c r="B34" s="1" t="s">
        <v>574</v>
      </c>
      <c r="C34" s="1" t="s">
        <v>575</v>
      </c>
      <c r="D34" s="1">
        <v>1</v>
      </c>
    </row>
    <row r="35" spans="1:4" ht="15.75" customHeight="1" x14ac:dyDescent="0.15">
      <c r="A35" s="1" t="s">
        <v>42</v>
      </c>
      <c r="B35" s="1" t="s">
        <v>257</v>
      </c>
      <c r="C35" s="1" t="s">
        <v>258</v>
      </c>
      <c r="D35" s="1">
        <v>2</v>
      </c>
    </row>
    <row r="36" spans="1:4" ht="15.75" customHeight="1" x14ac:dyDescent="0.15">
      <c r="A36" s="1" t="s">
        <v>42</v>
      </c>
      <c r="B36" s="1" t="s">
        <v>1089</v>
      </c>
      <c r="C36" s="1" t="s">
        <v>1090</v>
      </c>
      <c r="D36" s="1">
        <v>4</v>
      </c>
    </row>
    <row r="37" spans="1:4" ht="15.75" customHeight="1" x14ac:dyDescent="0.15">
      <c r="A37" s="1" t="s">
        <v>42</v>
      </c>
      <c r="B37" s="1" t="s">
        <v>1028</v>
      </c>
      <c r="C37" s="1" t="s">
        <v>1029</v>
      </c>
      <c r="D37" s="1">
        <v>4</v>
      </c>
    </row>
    <row r="38" spans="1:4" ht="15.75" customHeight="1" x14ac:dyDescent="0.15">
      <c r="A38" s="1" t="s">
        <v>42</v>
      </c>
      <c r="B38" s="1" t="s">
        <v>1091</v>
      </c>
      <c r="C38" s="1" t="s">
        <v>1092</v>
      </c>
      <c r="D38" s="1">
        <v>3</v>
      </c>
    </row>
    <row r="39" spans="1:4" ht="15.75" customHeight="1" x14ac:dyDescent="0.15">
      <c r="A39" s="1" t="s">
        <v>42</v>
      </c>
      <c r="B39" s="1" t="s">
        <v>1093</v>
      </c>
      <c r="C39" s="1" t="s">
        <v>1094</v>
      </c>
      <c r="D39" s="1">
        <v>1</v>
      </c>
    </row>
    <row r="40" spans="1:4" ht="15.75" customHeight="1" x14ac:dyDescent="0.15">
      <c r="A40" s="1" t="s">
        <v>42</v>
      </c>
      <c r="B40" s="1" t="s">
        <v>892</v>
      </c>
      <c r="C40" s="1" t="s">
        <v>893</v>
      </c>
      <c r="D40" s="1">
        <v>1</v>
      </c>
    </row>
    <row r="41" spans="1:4" ht="15.75" customHeight="1" x14ac:dyDescent="0.15">
      <c r="A41" s="1" t="s">
        <v>42</v>
      </c>
      <c r="B41" s="1" t="s">
        <v>1051</v>
      </c>
      <c r="C41" s="1" t="s">
        <v>1052</v>
      </c>
      <c r="D41" s="1">
        <v>1</v>
      </c>
    </row>
    <row r="42" spans="1:4" ht="15.75" customHeight="1" x14ac:dyDescent="0.15">
      <c r="A42" s="1" t="s">
        <v>42</v>
      </c>
      <c r="B42" s="1" t="s">
        <v>1045</v>
      </c>
      <c r="C42" s="1" t="s">
        <v>1046</v>
      </c>
      <c r="D42" s="1">
        <v>3</v>
      </c>
    </row>
    <row r="43" spans="1:4" ht="15.75" customHeight="1" x14ac:dyDescent="0.15">
      <c r="A43" s="1" t="s">
        <v>42</v>
      </c>
      <c r="B43" s="1" t="s">
        <v>1095</v>
      </c>
      <c r="C43" s="1" t="s">
        <v>1096</v>
      </c>
      <c r="D43" s="1">
        <v>3</v>
      </c>
    </row>
    <row r="44" spans="1:4" ht="15.75" customHeight="1" x14ac:dyDescent="0.15">
      <c r="A44" s="1" t="s">
        <v>42</v>
      </c>
      <c r="B44" s="1" t="s">
        <v>1097</v>
      </c>
      <c r="C44" s="1" t="s">
        <v>1098</v>
      </c>
      <c r="D44" s="1">
        <v>2</v>
      </c>
    </row>
    <row r="45" spans="1:4" ht="15.75" customHeight="1" x14ac:dyDescent="0.15">
      <c r="A45" s="1" t="s">
        <v>42</v>
      </c>
      <c r="B45" s="1" t="s">
        <v>1099</v>
      </c>
      <c r="C45" s="1" t="s">
        <v>1100</v>
      </c>
      <c r="D45" s="1">
        <v>3</v>
      </c>
    </row>
    <row r="46" spans="1:4" ht="15.75" customHeight="1" x14ac:dyDescent="0.15">
      <c r="A46" s="1" t="s">
        <v>42</v>
      </c>
      <c r="B46" s="1" t="s">
        <v>1024</v>
      </c>
      <c r="C46" s="1" t="s">
        <v>1025</v>
      </c>
      <c r="D46" s="1">
        <v>4</v>
      </c>
    </row>
    <row r="47" spans="1:4" ht="15.75" customHeight="1" x14ac:dyDescent="0.15">
      <c r="A47" s="1" t="s">
        <v>42</v>
      </c>
      <c r="B47" s="1" t="s">
        <v>1101</v>
      </c>
      <c r="C47" s="1" t="s">
        <v>1102</v>
      </c>
      <c r="D47" s="1">
        <v>2</v>
      </c>
    </row>
    <row r="48" spans="1:4" ht="15.75" customHeight="1" x14ac:dyDescent="0.15">
      <c r="A48" s="1" t="s">
        <v>42</v>
      </c>
      <c r="B48" s="1" t="s">
        <v>455</v>
      </c>
      <c r="C48" s="1" t="s">
        <v>456</v>
      </c>
      <c r="D48" s="1">
        <v>10</v>
      </c>
    </row>
    <row r="49" spans="1:4" ht="13" x14ac:dyDescent="0.15">
      <c r="A49" s="1" t="s">
        <v>42</v>
      </c>
      <c r="B49" s="1" t="s">
        <v>1016</v>
      </c>
      <c r="C49" s="1" t="s">
        <v>1017</v>
      </c>
      <c r="D49" s="1">
        <v>1</v>
      </c>
    </row>
    <row r="50" spans="1:4" ht="13" x14ac:dyDescent="0.15">
      <c r="A50" s="1" t="s">
        <v>42</v>
      </c>
      <c r="B50" s="1" t="s">
        <v>848</v>
      </c>
      <c r="C50" s="1" t="s">
        <v>849</v>
      </c>
      <c r="D50" s="1">
        <v>1</v>
      </c>
    </row>
    <row r="51" spans="1:4" ht="13" x14ac:dyDescent="0.15">
      <c r="A51" s="1" t="s">
        <v>42</v>
      </c>
      <c r="B51" s="1" t="s">
        <v>658</v>
      </c>
      <c r="C51" s="1" t="s">
        <v>659</v>
      </c>
      <c r="D51" s="1">
        <v>1</v>
      </c>
    </row>
    <row r="52" spans="1:4" ht="13" x14ac:dyDescent="0.15">
      <c r="A52" s="1" t="s">
        <v>42</v>
      </c>
      <c r="B52" s="1" t="s">
        <v>856</v>
      </c>
      <c r="C52" s="1" t="s">
        <v>857</v>
      </c>
      <c r="D52" s="1">
        <v>1</v>
      </c>
    </row>
    <row r="53" spans="1:4" ht="13" x14ac:dyDescent="0.15">
      <c r="A53" s="1" t="s">
        <v>42</v>
      </c>
      <c r="B53" s="1" t="s">
        <v>1103</v>
      </c>
      <c r="C53" s="1" t="s">
        <v>1104</v>
      </c>
      <c r="D53" s="1">
        <v>3</v>
      </c>
    </row>
    <row r="54" spans="1:4" ht="13" x14ac:dyDescent="0.15">
      <c r="A54" s="1" t="s">
        <v>42</v>
      </c>
      <c r="B54" s="1" t="s">
        <v>1105</v>
      </c>
      <c r="C54" s="1" t="s">
        <v>1106</v>
      </c>
      <c r="D54" s="1">
        <v>1</v>
      </c>
    </row>
    <row r="55" spans="1:4" ht="13" x14ac:dyDescent="0.15">
      <c r="A55" s="1" t="s">
        <v>42</v>
      </c>
      <c r="B55" s="1" t="s">
        <v>856</v>
      </c>
      <c r="C55" s="1" t="s">
        <v>857</v>
      </c>
      <c r="D55" s="1">
        <v>5</v>
      </c>
    </row>
    <row r="56" spans="1:4" ht="13" x14ac:dyDescent="0.15">
      <c r="A56" s="1" t="s">
        <v>42</v>
      </c>
      <c r="B56" s="1" t="s">
        <v>1107</v>
      </c>
      <c r="C56" s="1" t="s">
        <v>1108</v>
      </c>
      <c r="D56" s="1">
        <v>1</v>
      </c>
    </row>
    <row r="57" spans="1:4" ht="13" x14ac:dyDescent="0.15">
      <c r="A57" s="1" t="s">
        <v>42</v>
      </c>
      <c r="B57" s="1" t="s">
        <v>1109</v>
      </c>
      <c r="C57" s="1" t="s">
        <v>1110</v>
      </c>
      <c r="D57" s="1">
        <v>2</v>
      </c>
    </row>
    <row r="58" spans="1:4" ht="13" x14ac:dyDescent="0.15">
      <c r="A58" s="1" t="s">
        <v>42</v>
      </c>
      <c r="B58" s="1" t="s">
        <v>735</v>
      </c>
      <c r="C58" s="1" t="s">
        <v>736</v>
      </c>
      <c r="D58" s="1">
        <v>2</v>
      </c>
    </row>
    <row r="59" spans="1:4" ht="13" x14ac:dyDescent="0.15">
      <c r="A59" s="1" t="s">
        <v>42</v>
      </c>
      <c r="B59" s="1" t="s">
        <v>1111</v>
      </c>
      <c r="C59" s="1" t="s">
        <v>1112</v>
      </c>
      <c r="D59" s="1">
        <v>1</v>
      </c>
    </row>
    <row r="60" spans="1:4" ht="13" x14ac:dyDescent="0.15">
      <c r="A60" s="1" t="s">
        <v>42</v>
      </c>
      <c r="B60" s="1" t="s">
        <v>1109</v>
      </c>
      <c r="C60" s="1" t="s">
        <v>1110</v>
      </c>
      <c r="D60" s="1">
        <v>1</v>
      </c>
    </row>
    <row r="61" spans="1:4" ht="13" x14ac:dyDescent="0.15">
      <c r="A61" s="1" t="s">
        <v>42</v>
      </c>
      <c r="B61" s="1" t="s">
        <v>546</v>
      </c>
      <c r="C61" s="1" t="s">
        <v>547</v>
      </c>
      <c r="D61" s="1">
        <v>1</v>
      </c>
    </row>
    <row r="62" spans="1:4" ht="13" x14ac:dyDescent="0.15">
      <c r="A62" s="1" t="s">
        <v>42</v>
      </c>
      <c r="B62" s="1" t="s">
        <v>1113</v>
      </c>
      <c r="C62" s="1" t="s">
        <v>1114</v>
      </c>
      <c r="D62" s="1">
        <v>1</v>
      </c>
    </row>
    <row r="63" spans="1:4" ht="13" x14ac:dyDescent="0.15">
      <c r="A63" s="1" t="s">
        <v>42</v>
      </c>
      <c r="B63" s="1" t="s">
        <v>651</v>
      </c>
      <c r="C63" s="1" t="s">
        <v>652</v>
      </c>
      <c r="D63" s="1">
        <v>1</v>
      </c>
    </row>
    <row r="64" spans="1:4" ht="13" x14ac:dyDescent="0.15">
      <c r="A64" s="1" t="s">
        <v>42</v>
      </c>
      <c r="B64" s="1" t="s">
        <v>888</v>
      </c>
      <c r="C64" s="1" t="s">
        <v>889</v>
      </c>
      <c r="D64" s="1">
        <v>3</v>
      </c>
    </row>
    <row r="65" spans="1:4" ht="13" x14ac:dyDescent="0.15">
      <c r="A65" s="1" t="s">
        <v>42</v>
      </c>
      <c r="B65" s="1" t="s">
        <v>883</v>
      </c>
      <c r="C65" s="1" t="s">
        <v>884</v>
      </c>
      <c r="D65" s="1">
        <v>2</v>
      </c>
    </row>
    <row r="66" spans="1:4" ht="13" x14ac:dyDescent="0.15">
      <c r="A66" s="1" t="s">
        <v>42</v>
      </c>
      <c r="B66" s="1" t="s">
        <v>761</v>
      </c>
      <c r="C66" s="1" t="s">
        <v>762</v>
      </c>
      <c r="D66" s="1">
        <v>1</v>
      </c>
    </row>
    <row r="67" spans="1:4" ht="13" x14ac:dyDescent="0.15">
      <c r="A67" s="1" t="s">
        <v>42</v>
      </c>
      <c r="B67" s="1" t="s">
        <v>4</v>
      </c>
      <c r="C67" s="1" t="s">
        <v>5</v>
      </c>
      <c r="D67" s="1">
        <v>2</v>
      </c>
    </row>
    <row r="68" spans="1:4" ht="13" x14ac:dyDescent="0.15">
      <c r="A68" s="1" t="s">
        <v>42</v>
      </c>
      <c r="B68" s="1" t="s">
        <v>1115</v>
      </c>
      <c r="C68" s="1" t="s">
        <v>1116</v>
      </c>
      <c r="D68" s="1">
        <v>1</v>
      </c>
    </row>
    <row r="69" spans="1:4" ht="13" x14ac:dyDescent="0.15">
      <c r="A69" s="1" t="s">
        <v>42</v>
      </c>
      <c r="B69" s="1" t="s">
        <v>482</v>
      </c>
      <c r="C69" s="1" t="s">
        <v>483</v>
      </c>
      <c r="D69" s="1">
        <v>2</v>
      </c>
    </row>
    <row r="70" spans="1:4" ht="13" x14ac:dyDescent="0.15">
      <c r="A70" s="1" t="s">
        <v>42</v>
      </c>
      <c r="B70" s="1" t="s">
        <v>651</v>
      </c>
      <c r="C70" s="1" t="s">
        <v>652</v>
      </c>
      <c r="D70" s="1">
        <v>2</v>
      </c>
    </row>
    <row r="71" spans="1:4" ht="13" x14ac:dyDescent="0.15">
      <c r="A71" s="1" t="s">
        <v>42</v>
      </c>
      <c r="B71" s="1" t="s">
        <v>939</v>
      </c>
      <c r="C71" s="1" t="s">
        <v>940</v>
      </c>
      <c r="D71" s="1">
        <v>2</v>
      </c>
    </row>
    <row r="72" spans="1:4" ht="13" x14ac:dyDescent="0.15">
      <c r="A72" s="1" t="s">
        <v>42</v>
      </c>
      <c r="B72" s="1" t="s">
        <v>886</v>
      </c>
      <c r="C72" s="1" t="s">
        <v>887</v>
      </c>
      <c r="D72" s="1">
        <v>1</v>
      </c>
    </row>
    <row r="73" spans="1:4" ht="13" x14ac:dyDescent="0.15">
      <c r="A73" s="1" t="s">
        <v>42</v>
      </c>
      <c r="B73" s="1" t="s">
        <v>739</v>
      </c>
      <c r="C73" s="1" t="s">
        <v>740</v>
      </c>
      <c r="D73" s="1">
        <v>1</v>
      </c>
    </row>
    <row r="74" spans="1:4" ht="13" x14ac:dyDescent="0.15">
      <c r="A74" s="1" t="s">
        <v>42</v>
      </c>
      <c r="B74" s="1" t="s">
        <v>1117</v>
      </c>
      <c r="C74" s="1" t="s">
        <v>1118</v>
      </c>
      <c r="D74" s="1">
        <v>1</v>
      </c>
    </row>
    <row r="75" spans="1:4" ht="13" x14ac:dyDescent="0.15">
      <c r="A75" s="1" t="s">
        <v>42</v>
      </c>
      <c r="B75" s="1" t="s">
        <v>908</v>
      </c>
      <c r="C75" s="1" t="s">
        <v>909</v>
      </c>
      <c r="D75" s="1">
        <v>1</v>
      </c>
    </row>
    <row r="76" spans="1:4" ht="13" x14ac:dyDescent="0.15">
      <c r="A76" s="1" t="s">
        <v>42</v>
      </c>
      <c r="B76" s="1" t="s">
        <v>645</v>
      </c>
      <c r="C76" s="1" t="s">
        <v>646</v>
      </c>
      <c r="D76" s="1">
        <v>1</v>
      </c>
    </row>
    <row r="77" spans="1:4" ht="13" x14ac:dyDescent="0.15">
      <c r="A77" s="1" t="s">
        <v>42</v>
      </c>
      <c r="B77" s="1" t="s">
        <v>679</v>
      </c>
      <c r="C77" s="1" t="s">
        <v>680</v>
      </c>
      <c r="D77" s="1">
        <v>1</v>
      </c>
    </row>
    <row r="78" spans="1:4" ht="13" x14ac:dyDescent="0.15">
      <c r="A78" s="1" t="s">
        <v>42</v>
      </c>
      <c r="B78" s="1" t="s">
        <v>396</v>
      </c>
      <c r="C78" s="1" t="s">
        <v>397</v>
      </c>
      <c r="D78" s="1">
        <v>1</v>
      </c>
    </row>
    <row r="79" spans="1:4" ht="13" x14ac:dyDescent="0.15">
      <c r="A79" s="1" t="s">
        <v>42</v>
      </c>
      <c r="B79" s="1" t="s">
        <v>406</v>
      </c>
      <c r="C79" s="1" t="s">
        <v>407</v>
      </c>
      <c r="D79" s="1">
        <v>2</v>
      </c>
    </row>
    <row r="80" spans="1:4" ht="13" x14ac:dyDescent="0.15">
      <c r="A80" s="1" t="s">
        <v>42</v>
      </c>
      <c r="B80" s="1" t="s">
        <v>6</v>
      </c>
      <c r="C80" s="1" t="s">
        <v>7</v>
      </c>
      <c r="D80" s="1">
        <v>2</v>
      </c>
    </row>
    <row r="81" spans="1:4" ht="13" x14ac:dyDescent="0.15">
      <c r="A81" s="1" t="s">
        <v>42</v>
      </c>
      <c r="B81" s="1" t="s">
        <v>585</v>
      </c>
      <c r="C81" s="1" t="s">
        <v>586</v>
      </c>
      <c r="D81" s="1">
        <v>1</v>
      </c>
    </row>
    <row r="82" spans="1:4" ht="13" x14ac:dyDescent="0.15">
      <c r="A82" s="1" t="s">
        <v>42</v>
      </c>
      <c r="B82" s="1" t="s">
        <v>731</v>
      </c>
      <c r="C82" s="1" t="s">
        <v>732</v>
      </c>
      <c r="D82" s="1">
        <v>1</v>
      </c>
    </row>
    <row r="83" spans="1:4" ht="13" x14ac:dyDescent="0.15">
      <c r="A83" s="1" t="s">
        <v>42</v>
      </c>
      <c r="B83" s="1" t="s">
        <v>74</v>
      </c>
      <c r="C83" s="1" t="s">
        <v>75</v>
      </c>
      <c r="D83" s="1">
        <v>1</v>
      </c>
    </row>
    <row r="84" spans="1:4" ht="13" x14ac:dyDescent="0.15">
      <c r="A84" s="1" t="s">
        <v>42</v>
      </c>
      <c r="B84" s="1" t="s">
        <v>873</v>
      </c>
      <c r="C84" s="1" t="s">
        <v>874</v>
      </c>
      <c r="D84" s="1">
        <v>1</v>
      </c>
    </row>
    <row r="85" spans="1:4" ht="13" x14ac:dyDescent="0.15">
      <c r="A85" s="1" t="s">
        <v>42</v>
      </c>
      <c r="B85" s="1" t="s">
        <v>240</v>
      </c>
      <c r="C85" s="1" t="s">
        <v>241</v>
      </c>
      <c r="D85" s="1">
        <v>2</v>
      </c>
    </row>
    <row r="86" spans="1:4" ht="13" x14ac:dyDescent="0.15">
      <c r="A86" s="1" t="s">
        <v>42</v>
      </c>
      <c r="B86" s="1" t="s">
        <v>908</v>
      </c>
      <c r="C86" s="1" t="s">
        <v>909</v>
      </c>
      <c r="D86" s="1">
        <v>2</v>
      </c>
    </row>
    <row r="87" spans="1:4" ht="13" x14ac:dyDescent="0.15">
      <c r="A87" s="1" t="s">
        <v>42</v>
      </c>
      <c r="B87" s="1" t="s">
        <v>406</v>
      </c>
      <c r="C87" s="1" t="s">
        <v>407</v>
      </c>
      <c r="D87" s="1">
        <v>1</v>
      </c>
    </row>
    <row r="88" spans="1:4" ht="13" x14ac:dyDescent="0.15">
      <c r="A88" s="1" t="s">
        <v>42</v>
      </c>
      <c r="B88" s="1" t="s">
        <v>240</v>
      </c>
      <c r="C88" s="1" t="s">
        <v>241</v>
      </c>
      <c r="D88" s="1">
        <v>3</v>
      </c>
    </row>
    <row r="89" spans="1:4" ht="13" x14ac:dyDescent="0.15">
      <c r="A89" s="1" t="s">
        <v>42</v>
      </c>
      <c r="B89" s="1" t="s">
        <v>817</v>
      </c>
      <c r="C89" s="1" t="s">
        <v>818</v>
      </c>
      <c r="D89" s="1">
        <v>1</v>
      </c>
    </row>
    <row r="90" spans="1:4" ht="13" x14ac:dyDescent="0.15">
      <c r="A90" s="1" t="s">
        <v>42</v>
      </c>
      <c r="B90" s="1" t="s">
        <v>833</v>
      </c>
      <c r="C90" s="1" t="s">
        <v>834</v>
      </c>
      <c r="D90" s="1">
        <v>2</v>
      </c>
    </row>
    <row r="91" spans="1:4" ht="13" x14ac:dyDescent="0.15">
      <c r="A91" s="1" t="s">
        <v>42</v>
      </c>
      <c r="B91" s="1" t="s">
        <v>373</v>
      </c>
      <c r="C91" s="1" t="s">
        <v>374</v>
      </c>
      <c r="D91" s="1">
        <v>2</v>
      </c>
    </row>
    <row r="92" spans="1:4" ht="13" x14ac:dyDescent="0.15">
      <c r="A92" s="1" t="s">
        <v>42</v>
      </c>
      <c r="B92" s="1" t="s">
        <v>1119</v>
      </c>
      <c r="C92" s="1" t="s">
        <v>1120</v>
      </c>
      <c r="D92" s="1">
        <v>2</v>
      </c>
    </row>
    <row r="93" spans="1:4" ht="13" x14ac:dyDescent="0.15">
      <c r="A93" s="1" t="s">
        <v>42</v>
      </c>
      <c r="B93" s="1" t="s">
        <v>761</v>
      </c>
      <c r="C93" s="1" t="s">
        <v>762</v>
      </c>
      <c r="D93" s="1">
        <v>1</v>
      </c>
    </row>
    <row r="94" spans="1:4" ht="13" x14ac:dyDescent="0.15">
      <c r="A94" s="1" t="s">
        <v>42</v>
      </c>
      <c r="B94" s="1" t="s">
        <v>373</v>
      </c>
      <c r="C94" s="1" t="s">
        <v>374</v>
      </c>
      <c r="D94" s="1">
        <v>2</v>
      </c>
    </row>
    <row r="95" spans="1:4" ht="13" x14ac:dyDescent="0.15">
      <c r="A95" s="1" t="s">
        <v>42</v>
      </c>
      <c r="B95" s="1" t="s">
        <v>614</v>
      </c>
      <c r="C95" s="1" t="s">
        <v>615</v>
      </c>
      <c r="D95" s="1">
        <v>2</v>
      </c>
    </row>
    <row r="96" spans="1:4" ht="13" x14ac:dyDescent="0.15">
      <c r="A96" s="1" t="s">
        <v>42</v>
      </c>
      <c r="B96" s="1" t="s">
        <v>735</v>
      </c>
      <c r="C96" s="1" t="s">
        <v>736</v>
      </c>
      <c r="D96" s="1">
        <v>1</v>
      </c>
    </row>
    <row r="97" spans="1:4" ht="13" x14ac:dyDescent="0.15">
      <c r="A97" s="1" t="s">
        <v>42</v>
      </c>
      <c r="B97" s="1" t="s">
        <v>829</v>
      </c>
      <c r="C97" s="1" t="s">
        <v>830</v>
      </c>
      <c r="D97" s="1">
        <v>4</v>
      </c>
    </row>
    <row r="98" spans="1:4" ht="13" x14ac:dyDescent="0.15">
      <c r="A98" s="1" t="s">
        <v>42</v>
      </c>
      <c r="B98" s="1" t="s">
        <v>1121</v>
      </c>
      <c r="C98" s="1" t="s">
        <v>300</v>
      </c>
      <c r="D98" s="1">
        <v>1</v>
      </c>
    </row>
    <row r="99" spans="1:4" ht="13" x14ac:dyDescent="0.15">
      <c r="A99" s="1" t="s">
        <v>42</v>
      </c>
      <c r="B99" s="1" t="s">
        <v>145</v>
      </c>
      <c r="C99" s="1" t="s">
        <v>146</v>
      </c>
      <c r="D99" s="1">
        <v>3</v>
      </c>
    </row>
    <row r="100" spans="1:4" ht="13" x14ac:dyDescent="0.15">
      <c r="A100" s="1" t="s">
        <v>42</v>
      </c>
      <c r="B100" s="1" t="s">
        <v>687</v>
      </c>
      <c r="C100" s="1" t="s">
        <v>688</v>
      </c>
      <c r="D100" s="1">
        <v>2</v>
      </c>
    </row>
    <row r="101" spans="1:4" ht="13" x14ac:dyDescent="0.15">
      <c r="A101" s="1" t="s">
        <v>42</v>
      </c>
      <c r="B101" s="1" t="s">
        <v>349</v>
      </c>
      <c r="C101" s="1" t="s">
        <v>350</v>
      </c>
      <c r="D101" s="1">
        <v>2</v>
      </c>
    </row>
    <row r="102" spans="1:4" ht="13" x14ac:dyDescent="0.15">
      <c r="A102" s="1" t="s">
        <v>42</v>
      </c>
      <c r="B102" s="1" t="s">
        <v>66</v>
      </c>
      <c r="C102" s="1" t="s">
        <v>67</v>
      </c>
      <c r="D102" s="1">
        <v>1</v>
      </c>
    </row>
    <row r="103" spans="1:4" ht="13" x14ac:dyDescent="0.15">
      <c r="A103" s="1" t="s">
        <v>42</v>
      </c>
      <c r="B103" s="1" t="s">
        <v>343</v>
      </c>
      <c r="C103" s="1" t="s">
        <v>344</v>
      </c>
      <c r="D103" s="1">
        <v>1</v>
      </c>
    </row>
    <row r="104" spans="1:4" ht="13" x14ac:dyDescent="0.15">
      <c r="A104" s="1" t="s">
        <v>42</v>
      </c>
      <c r="B104" s="1" t="s">
        <v>549</v>
      </c>
      <c r="C104" s="1" t="s">
        <v>550</v>
      </c>
      <c r="D104" s="1">
        <v>2</v>
      </c>
    </row>
    <row r="105" spans="1:4" ht="13" x14ac:dyDescent="0.15">
      <c r="A105" s="1" t="s">
        <v>42</v>
      </c>
      <c r="B105" s="1" t="s">
        <v>394</v>
      </c>
      <c r="C105" s="1" t="s">
        <v>395</v>
      </c>
      <c r="D105" s="1">
        <v>2</v>
      </c>
    </row>
    <row r="106" spans="1:4" ht="13" x14ac:dyDescent="0.15">
      <c r="A106" s="1" t="s">
        <v>42</v>
      </c>
      <c r="B106" s="1" t="s">
        <v>579</v>
      </c>
      <c r="C106" s="1" t="s">
        <v>580</v>
      </c>
      <c r="D106" s="1">
        <v>5</v>
      </c>
    </row>
    <row r="107" spans="1:4" ht="13" x14ac:dyDescent="0.15">
      <c r="A107" s="1" t="s">
        <v>42</v>
      </c>
      <c r="B107" s="1" t="s">
        <v>349</v>
      </c>
      <c r="C107" s="1" t="s">
        <v>350</v>
      </c>
      <c r="D107" s="1">
        <v>1</v>
      </c>
    </row>
    <row r="108" spans="1:4" ht="13" x14ac:dyDescent="0.15">
      <c r="A108" s="1" t="s">
        <v>42</v>
      </c>
      <c r="B108" s="1" t="s">
        <v>167</v>
      </c>
      <c r="C108" s="1" t="s">
        <v>168</v>
      </c>
      <c r="D108" s="1">
        <v>19</v>
      </c>
    </row>
    <row r="109" spans="1:4" ht="13" x14ac:dyDescent="0.15">
      <c r="A109" s="1" t="s">
        <v>42</v>
      </c>
      <c r="B109" s="1" t="s">
        <v>599</v>
      </c>
      <c r="C109" s="1" t="s">
        <v>600</v>
      </c>
      <c r="D109" s="1">
        <v>2</v>
      </c>
    </row>
    <row r="110" spans="1:4" ht="13" x14ac:dyDescent="0.15">
      <c r="A110" s="1" t="s">
        <v>42</v>
      </c>
      <c r="B110" s="1" t="s">
        <v>394</v>
      </c>
      <c r="C110" s="1" t="s">
        <v>395</v>
      </c>
      <c r="D110" s="1">
        <v>1</v>
      </c>
    </row>
    <row r="111" spans="1:4" ht="13" x14ac:dyDescent="0.15">
      <c r="A111" s="1" t="s">
        <v>42</v>
      </c>
      <c r="B111" s="1" t="s">
        <v>788</v>
      </c>
      <c r="C111" s="1" t="s">
        <v>789</v>
      </c>
      <c r="D111" s="1">
        <v>1</v>
      </c>
    </row>
    <row r="112" spans="1:4" ht="13" x14ac:dyDescent="0.15">
      <c r="A112" s="1" t="s">
        <v>42</v>
      </c>
      <c r="B112" s="1" t="s">
        <v>1011</v>
      </c>
      <c r="C112" s="1" t="s">
        <v>1012</v>
      </c>
      <c r="D112" s="1">
        <v>1</v>
      </c>
    </row>
    <row r="113" spans="1:4" ht="13" x14ac:dyDescent="0.15">
      <c r="A113" s="1" t="s">
        <v>42</v>
      </c>
      <c r="B113" s="1" t="s">
        <v>1122</v>
      </c>
      <c r="C113" s="1" t="s">
        <v>1123</v>
      </c>
      <c r="D113" s="1">
        <v>1</v>
      </c>
    </row>
    <row r="114" spans="1:4" ht="13" x14ac:dyDescent="0.15">
      <c r="A114" s="1" t="s">
        <v>42</v>
      </c>
      <c r="B114" s="1" t="s">
        <v>223</v>
      </c>
      <c r="C114" s="1" t="s">
        <v>224</v>
      </c>
      <c r="D114" s="1">
        <v>2</v>
      </c>
    </row>
    <row r="115" spans="1:4" ht="13" x14ac:dyDescent="0.15">
      <c r="A115" s="1" t="s">
        <v>42</v>
      </c>
      <c r="B115" s="1" t="s">
        <v>317</v>
      </c>
      <c r="C115" s="1" t="s">
        <v>318</v>
      </c>
      <c r="D115" s="1">
        <v>3</v>
      </c>
    </row>
    <row r="116" spans="1:4" ht="13" x14ac:dyDescent="0.15">
      <c r="A116" s="1" t="s">
        <v>42</v>
      </c>
      <c r="B116" s="1" t="s">
        <v>365</v>
      </c>
      <c r="C116" s="1" t="s">
        <v>366</v>
      </c>
      <c r="D116" s="1">
        <v>1</v>
      </c>
    </row>
    <row r="117" spans="1:4" ht="13" x14ac:dyDescent="0.15">
      <c r="A117" s="1" t="s">
        <v>42</v>
      </c>
      <c r="B117" s="1" t="s">
        <v>1124</v>
      </c>
      <c r="C117" s="1" t="s">
        <v>1125</v>
      </c>
      <c r="D117" s="1">
        <v>1</v>
      </c>
    </row>
    <row r="118" spans="1:4" ht="13" x14ac:dyDescent="0.15">
      <c r="A118" s="1" t="s">
        <v>42</v>
      </c>
      <c r="B118" s="1" t="s">
        <v>1126</v>
      </c>
      <c r="C118" s="1" t="s">
        <v>1127</v>
      </c>
      <c r="D118" s="1">
        <v>1</v>
      </c>
    </row>
    <row r="119" spans="1:4" ht="13" x14ac:dyDescent="0.15">
      <c r="A119" s="1" t="s">
        <v>42</v>
      </c>
      <c r="B119" s="1" t="s">
        <v>4</v>
      </c>
      <c r="C119" s="1" t="s">
        <v>5</v>
      </c>
      <c r="D119" s="1">
        <v>5</v>
      </c>
    </row>
    <row r="120" spans="1:4" ht="13" x14ac:dyDescent="0.15">
      <c r="A120" s="1" t="s">
        <v>42</v>
      </c>
      <c r="B120" s="1" t="s">
        <v>230</v>
      </c>
      <c r="C120" s="1" t="s">
        <v>231</v>
      </c>
      <c r="D120" s="1">
        <v>3</v>
      </c>
    </row>
    <row r="121" spans="1:4" ht="13" x14ac:dyDescent="0.15">
      <c r="A121" s="1" t="s">
        <v>42</v>
      </c>
      <c r="B121" s="1" t="s">
        <v>666</v>
      </c>
      <c r="C121" s="1" t="s">
        <v>667</v>
      </c>
      <c r="D121" s="1">
        <v>3</v>
      </c>
    </row>
    <row r="122" spans="1:4" ht="13" x14ac:dyDescent="0.15">
      <c r="A122" s="1" t="s">
        <v>42</v>
      </c>
      <c r="B122" s="1" t="s">
        <v>769</v>
      </c>
      <c r="C122" s="1" t="s">
        <v>770</v>
      </c>
      <c r="D122" s="1">
        <v>1</v>
      </c>
    </row>
    <row r="123" spans="1:4" ht="13" x14ac:dyDescent="0.15">
      <c r="A123" s="1" t="s">
        <v>42</v>
      </c>
      <c r="B123" s="1" t="s">
        <v>544</v>
      </c>
      <c r="C123" s="1" t="s">
        <v>545</v>
      </c>
      <c r="D123" s="1">
        <v>1</v>
      </c>
    </row>
    <row r="124" spans="1:4" ht="13" x14ac:dyDescent="0.15">
      <c r="A124" s="1" t="s">
        <v>42</v>
      </c>
      <c r="B124" s="1" t="s">
        <v>408</v>
      </c>
      <c r="C124" s="1" t="s">
        <v>409</v>
      </c>
      <c r="D124" s="1">
        <v>1</v>
      </c>
    </row>
    <row r="125" spans="1:4" ht="13" x14ac:dyDescent="0.15">
      <c r="A125" s="1" t="s">
        <v>42</v>
      </c>
      <c r="B125" s="1" t="s">
        <v>167</v>
      </c>
      <c r="C125" s="1" t="s">
        <v>168</v>
      </c>
      <c r="D125" s="1">
        <v>5</v>
      </c>
    </row>
    <row r="126" spans="1:4" ht="13" x14ac:dyDescent="0.15">
      <c r="A126" s="1" t="s">
        <v>42</v>
      </c>
      <c r="B126" s="1" t="s">
        <v>910</v>
      </c>
      <c r="C126" s="1" t="s">
        <v>911</v>
      </c>
      <c r="D126" s="1">
        <v>3</v>
      </c>
    </row>
    <row r="127" spans="1:4" ht="13" x14ac:dyDescent="0.15">
      <c r="A127" s="1" t="s">
        <v>42</v>
      </c>
      <c r="B127" s="1" t="s">
        <v>153</v>
      </c>
      <c r="C127" s="1" t="s">
        <v>154</v>
      </c>
      <c r="D127" s="1">
        <v>1</v>
      </c>
    </row>
    <row r="128" spans="1:4" ht="13" x14ac:dyDescent="0.15">
      <c r="A128" s="1" t="s">
        <v>42</v>
      </c>
      <c r="B128" s="1" t="s">
        <v>1124</v>
      </c>
      <c r="C128" s="1" t="s">
        <v>1125</v>
      </c>
      <c r="D128" s="1">
        <v>1</v>
      </c>
    </row>
    <row r="129" spans="1:4" ht="13" x14ac:dyDescent="0.15">
      <c r="A129" s="1" t="s">
        <v>42</v>
      </c>
      <c r="B129" s="1" t="s">
        <v>1126</v>
      </c>
      <c r="C129" s="1" t="s">
        <v>1127</v>
      </c>
      <c r="D129" s="1">
        <v>1</v>
      </c>
    </row>
    <row r="130" spans="1:4" ht="13" x14ac:dyDescent="0.15">
      <c r="A130" s="1" t="s">
        <v>42</v>
      </c>
      <c r="B130" s="1" t="s">
        <v>930</v>
      </c>
      <c r="C130" s="1" t="s">
        <v>931</v>
      </c>
      <c r="D130" s="1">
        <v>1</v>
      </c>
    </row>
    <row r="131" spans="1:4" ht="13" x14ac:dyDescent="0.15">
      <c r="A131" s="1" t="s">
        <v>42</v>
      </c>
      <c r="B131" s="1" t="s">
        <v>503</v>
      </c>
      <c r="C131" s="1" t="s">
        <v>504</v>
      </c>
      <c r="D131" s="1">
        <v>3</v>
      </c>
    </row>
    <row r="132" spans="1:4" ht="13" x14ac:dyDescent="0.15">
      <c r="A132" s="1" t="s">
        <v>42</v>
      </c>
      <c r="B132" s="1" t="s">
        <v>503</v>
      </c>
      <c r="C132" s="1" t="s">
        <v>504</v>
      </c>
      <c r="D132" s="1">
        <v>1</v>
      </c>
    </row>
    <row r="133" spans="1:4" ht="13" x14ac:dyDescent="0.15">
      <c r="A133" s="1" t="s">
        <v>42</v>
      </c>
      <c r="B133" s="1" t="s">
        <v>1128</v>
      </c>
      <c r="C133" s="1" t="s">
        <v>1129</v>
      </c>
      <c r="D133" s="1">
        <v>1</v>
      </c>
    </row>
    <row r="134" spans="1:4" ht="13" x14ac:dyDescent="0.15">
      <c r="A134" s="1" t="s">
        <v>42</v>
      </c>
      <c r="B134" s="1" t="s">
        <v>1026</v>
      </c>
      <c r="C134" s="1" t="s">
        <v>1027</v>
      </c>
      <c r="D134" s="1">
        <v>1</v>
      </c>
    </row>
    <row r="135" spans="1:4" ht="13" x14ac:dyDescent="0.15">
      <c r="A135" s="1" t="s">
        <v>42</v>
      </c>
      <c r="B135" s="1" t="s">
        <v>1130</v>
      </c>
      <c r="C135" s="1" t="s">
        <v>1131</v>
      </c>
      <c r="D135" s="1">
        <v>1</v>
      </c>
    </row>
    <row r="136" spans="1:4" ht="13" x14ac:dyDescent="0.15">
      <c r="A136" s="1" t="s">
        <v>42</v>
      </c>
      <c r="B136" s="1" t="s">
        <v>955</v>
      </c>
      <c r="C136" s="1" t="s">
        <v>956</v>
      </c>
      <c r="D136" s="1">
        <v>1</v>
      </c>
    </row>
    <row r="137" spans="1:4" ht="13" x14ac:dyDescent="0.15">
      <c r="A137" s="1" t="s">
        <v>42</v>
      </c>
      <c r="B137" s="1" t="s">
        <v>949</v>
      </c>
      <c r="C137" s="1" t="s">
        <v>950</v>
      </c>
      <c r="D137" s="1">
        <v>1</v>
      </c>
    </row>
    <row r="138" spans="1:4" ht="13" x14ac:dyDescent="0.15">
      <c r="A138" s="1" t="s">
        <v>42</v>
      </c>
      <c r="B138" s="1" t="s">
        <v>666</v>
      </c>
      <c r="C138" s="1" t="s">
        <v>667</v>
      </c>
      <c r="D138" s="1">
        <v>5</v>
      </c>
    </row>
    <row r="139" spans="1:4" ht="13" x14ac:dyDescent="0.15">
      <c r="A139" s="1" t="s">
        <v>42</v>
      </c>
      <c r="B139" s="1" t="s">
        <v>581</v>
      </c>
      <c r="C139" s="1" t="s">
        <v>582</v>
      </c>
      <c r="D139" s="1">
        <v>1</v>
      </c>
    </row>
    <row r="140" spans="1:4" ht="13" x14ac:dyDescent="0.15">
      <c r="A140" s="1" t="s">
        <v>42</v>
      </c>
      <c r="B140" s="1" t="s">
        <v>505</v>
      </c>
      <c r="C140" s="1" t="s">
        <v>506</v>
      </c>
      <c r="D140" s="1">
        <v>2</v>
      </c>
    </row>
    <row r="141" spans="1:4" ht="13" x14ac:dyDescent="0.15">
      <c r="A141" s="1" t="s">
        <v>42</v>
      </c>
      <c r="B141" s="1" t="s">
        <v>687</v>
      </c>
      <c r="C141" s="1" t="s">
        <v>688</v>
      </c>
      <c r="D141" s="1">
        <v>1</v>
      </c>
    </row>
    <row r="142" spans="1:4" ht="13" x14ac:dyDescent="0.15">
      <c r="A142" s="1" t="s">
        <v>42</v>
      </c>
      <c r="B142" s="1" t="s">
        <v>706</v>
      </c>
      <c r="C142" s="1" t="s">
        <v>707</v>
      </c>
      <c r="D142" s="1">
        <v>3</v>
      </c>
    </row>
    <row r="143" spans="1:4" ht="13" x14ac:dyDescent="0.15">
      <c r="A143" s="1" t="s">
        <v>42</v>
      </c>
      <c r="B143" s="1" t="s">
        <v>1132</v>
      </c>
      <c r="C143" s="1" t="s">
        <v>1133</v>
      </c>
      <c r="D143" s="1">
        <v>1</v>
      </c>
    </row>
    <row r="144" spans="1:4" ht="13" x14ac:dyDescent="0.15">
      <c r="A144" s="1" t="s">
        <v>42</v>
      </c>
      <c r="B144" s="1" t="s">
        <v>415</v>
      </c>
      <c r="C144" s="1" t="s">
        <v>416</v>
      </c>
      <c r="D144" s="1">
        <v>1</v>
      </c>
    </row>
    <row r="145" spans="1:4" ht="13" x14ac:dyDescent="0.15">
      <c r="A145" s="1" t="s">
        <v>42</v>
      </c>
      <c r="B145" s="1" t="s">
        <v>491</v>
      </c>
      <c r="C145" s="1" t="s">
        <v>492</v>
      </c>
      <c r="D145" s="1">
        <v>1</v>
      </c>
    </row>
    <row r="146" spans="1:4" ht="13" x14ac:dyDescent="0.15">
      <c r="A146" s="1" t="s">
        <v>42</v>
      </c>
      <c r="B146" s="1" t="s">
        <v>723</v>
      </c>
      <c r="C146" s="1" t="s">
        <v>724</v>
      </c>
      <c r="D146" s="1">
        <v>1</v>
      </c>
    </row>
    <row r="147" spans="1:4" ht="13" x14ac:dyDescent="0.15">
      <c r="A147" s="1" t="s">
        <v>42</v>
      </c>
      <c r="B147" s="1" t="s">
        <v>1134</v>
      </c>
      <c r="C147" s="1" t="s">
        <v>1135</v>
      </c>
      <c r="D147" s="1">
        <v>1</v>
      </c>
    </row>
    <row r="148" spans="1:4" ht="13" x14ac:dyDescent="0.15">
      <c r="A148" s="1" t="s">
        <v>42</v>
      </c>
      <c r="B148" s="1" t="s">
        <v>341</v>
      </c>
      <c r="C148" s="1" t="s">
        <v>342</v>
      </c>
      <c r="D148" s="1">
        <v>1</v>
      </c>
    </row>
    <row r="149" spans="1:4" ht="13" x14ac:dyDescent="0.15">
      <c r="A149" s="1" t="s">
        <v>42</v>
      </c>
      <c r="B149" s="1" t="s">
        <v>994</v>
      </c>
      <c r="C149" s="1" t="s">
        <v>995</v>
      </c>
      <c r="D149" s="1">
        <v>1</v>
      </c>
    </row>
    <row r="150" spans="1:4" ht="13" x14ac:dyDescent="0.15">
      <c r="A150" s="1" t="s">
        <v>42</v>
      </c>
      <c r="B150" s="1" t="s">
        <v>645</v>
      </c>
      <c r="C150" s="1" t="s">
        <v>646</v>
      </c>
      <c r="D150" s="1">
        <v>1</v>
      </c>
    </row>
    <row r="151" spans="1:4" ht="13" x14ac:dyDescent="0.15">
      <c r="A151" s="1" t="s">
        <v>42</v>
      </c>
      <c r="B151" s="1" t="s">
        <v>788</v>
      </c>
      <c r="C151" s="1" t="s">
        <v>789</v>
      </c>
      <c r="D151" s="1">
        <v>1</v>
      </c>
    </row>
    <row r="152" spans="1:4" ht="13" x14ac:dyDescent="0.15">
      <c r="A152" s="1" t="s">
        <v>42</v>
      </c>
      <c r="B152" s="1" t="s">
        <v>218</v>
      </c>
      <c r="C152" s="1" t="s">
        <v>219</v>
      </c>
      <c r="D152" s="1">
        <v>1</v>
      </c>
    </row>
    <row r="153" spans="1:4" ht="13" x14ac:dyDescent="0.15">
      <c r="A153" s="1" t="s">
        <v>42</v>
      </c>
      <c r="B153" s="1" t="s">
        <v>216</v>
      </c>
      <c r="C153" s="1" t="s">
        <v>217</v>
      </c>
      <c r="D153" s="1">
        <v>3</v>
      </c>
    </row>
    <row r="154" spans="1:4" ht="13" x14ac:dyDescent="0.15">
      <c r="A154" s="1" t="s">
        <v>42</v>
      </c>
      <c r="B154" s="1" t="s">
        <v>1015</v>
      </c>
      <c r="C154" s="1" t="s">
        <v>1015</v>
      </c>
      <c r="D154" s="1">
        <v>1</v>
      </c>
    </row>
    <row r="155" spans="1:4" ht="13" x14ac:dyDescent="0.15">
      <c r="A155" s="1" t="s">
        <v>42</v>
      </c>
      <c r="B155" s="1" t="s">
        <v>83</v>
      </c>
      <c r="C155" s="1" t="s">
        <v>84</v>
      </c>
      <c r="D155" s="1">
        <v>2</v>
      </c>
    </row>
    <row r="156" spans="1:4" ht="13" x14ac:dyDescent="0.15">
      <c r="A156" s="1" t="s">
        <v>42</v>
      </c>
      <c r="B156" s="1" t="s">
        <v>1136</v>
      </c>
      <c r="C156" s="1" t="s">
        <v>1136</v>
      </c>
      <c r="D156" s="1">
        <v>1</v>
      </c>
    </row>
    <row r="157" spans="1:4" ht="13" x14ac:dyDescent="0.15">
      <c r="A157" s="1" t="s">
        <v>42</v>
      </c>
      <c r="B157" s="1" t="s">
        <v>729</v>
      </c>
      <c r="C157" s="1" t="s">
        <v>730</v>
      </c>
      <c r="D157" s="1">
        <v>1</v>
      </c>
    </row>
    <row r="158" spans="1:4" ht="13" x14ac:dyDescent="0.15">
      <c r="A158" s="1" t="s">
        <v>42</v>
      </c>
      <c r="B158" s="1" t="s">
        <v>1137</v>
      </c>
      <c r="C158" s="1" t="s">
        <v>1138</v>
      </c>
      <c r="D158" s="1">
        <v>1</v>
      </c>
    </row>
    <row r="159" spans="1:4" ht="13" x14ac:dyDescent="0.15">
      <c r="A159" s="1" t="s">
        <v>42</v>
      </c>
      <c r="B159" s="1" t="s">
        <v>691</v>
      </c>
      <c r="C159" s="1" t="s">
        <v>692</v>
      </c>
      <c r="D159" s="1">
        <v>2</v>
      </c>
    </row>
    <row r="160" spans="1:4" ht="13" x14ac:dyDescent="0.15">
      <c r="A160" s="1" t="s">
        <v>42</v>
      </c>
      <c r="B160" s="1" t="s">
        <v>769</v>
      </c>
      <c r="C160" s="1" t="s">
        <v>770</v>
      </c>
      <c r="D160" s="1">
        <v>2</v>
      </c>
    </row>
    <row r="161" spans="1:4" ht="13" x14ac:dyDescent="0.15">
      <c r="A161" s="1" t="s">
        <v>42</v>
      </c>
      <c r="B161" s="1" t="s">
        <v>331</v>
      </c>
      <c r="C161" s="1" t="s">
        <v>332</v>
      </c>
      <c r="D161" s="1">
        <v>1</v>
      </c>
    </row>
    <row r="162" spans="1:4" ht="13" x14ac:dyDescent="0.15">
      <c r="A162" s="1" t="s">
        <v>42</v>
      </c>
      <c r="B162" s="1" t="s">
        <v>236</v>
      </c>
      <c r="C162" s="1" t="s">
        <v>237</v>
      </c>
      <c r="D162" s="1">
        <v>1</v>
      </c>
    </row>
    <row r="163" spans="1:4" ht="13" x14ac:dyDescent="0.15">
      <c r="A163" s="1" t="s">
        <v>42</v>
      </c>
      <c r="B163" s="1" t="s">
        <v>693</v>
      </c>
      <c r="C163" s="1" t="s">
        <v>694</v>
      </c>
      <c r="D163" s="1">
        <v>3</v>
      </c>
    </row>
    <row r="164" spans="1:4" ht="13" x14ac:dyDescent="0.15">
      <c r="A164" s="1" t="s">
        <v>42</v>
      </c>
      <c r="B164" s="1" t="s">
        <v>1139</v>
      </c>
      <c r="C164" s="1" t="s">
        <v>1140</v>
      </c>
      <c r="D164" s="1">
        <v>1</v>
      </c>
    </row>
    <row r="165" spans="1:4" ht="13" x14ac:dyDescent="0.15">
      <c r="A165" s="1" t="s">
        <v>42</v>
      </c>
      <c r="B165" s="1" t="s">
        <v>341</v>
      </c>
      <c r="C165" s="1" t="s">
        <v>342</v>
      </c>
      <c r="D165" s="1">
        <v>3</v>
      </c>
    </row>
    <row r="166" spans="1:4" ht="13" x14ac:dyDescent="0.15">
      <c r="A166" s="1" t="s">
        <v>42</v>
      </c>
      <c r="B166" s="1" t="s">
        <v>313</v>
      </c>
      <c r="C166" s="1" t="s">
        <v>314</v>
      </c>
      <c r="D166" s="1">
        <v>2</v>
      </c>
    </row>
    <row r="167" spans="1:4" ht="13" x14ac:dyDescent="0.15">
      <c r="A167" s="1" t="s">
        <v>42</v>
      </c>
      <c r="B167" s="1" t="s">
        <v>1141</v>
      </c>
      <c r="C167" s="1" t="s">
        <v>1141</v>
      </c>
      <c r="D167" s="1">
        <v>1</v>
      </c>
    </row>
    <row r="168" spans="1:4" ht="13" x14ac:dyDescent="0.15">
      <c r="A168" s="1" t="s">
        <v>42</v>
      </c>
      <c r="B168" s="1" t="s">
        <v>299</v>
      </c>
      <c r="C168" s="1" t="s">
        <v>300</v>
      </c>
      <c r="D168" s="1">
        <v>3</v>
      </c>
    </row>
    <row r="169" spans="1:4" ht="13" x14ac:dyDescent="0.15">
      <c r="A169" s="1" t="s">
        <v>42</v>
      </c>
      <c r="B169" s="1" t="s">
        <v>282</v>
      </c>
      <c r="C169" s="1" t="s">
        <v>283</v>
      </c>
      <c r="D169" s="1">
        <v>1</v>
      </c>
    </row>
    <row r="170" spans="1:4" ht="13" x14ac:dyDescent="0.15">
      <c r="A170" s="1" t="s">
        <v>42</v>
      </c>
      <c r="B170" s="1" t="s">
        <v>941</v>
      </c>
      <c r="C170" s="1" t="s">
        <v>942</v>
      </c>
      <c r="D170" s="1">
        <v>2</v>
      </c>
    </row>
    <row r="171" spans="1:4" ht="13" x14ac:dyDescent="0.15">
      <c r="A171" s="1" t="s">
        <v>42</v>
      </c>
      <c r="B171" s="1" t="s">
        <v>22</v>
      </c>
      <c r="C171" s="1" t="s">
        <v>23</v>
      </c>
      <c r="D171" s="1">
        <v>1</v>
      </c>
    </row>
    <row r="172" spans="1:4" ht="13" x14ac:dyDescent="0.15">
      <c r="A172" s="1" t="s">
        <v>42</v>
      </c>
      <c r="B172" s="1" t="s">
        <v>26</v>
      </c>
      <c r="C172" s="1" t="s">
        <v>27</v>
      </c>
      <c r="D172" s="1">
        <v>4</v>
      </c>
    </row>
    <row r="173" spans="1:4" ht="13" x14ac:dyDescent="0.15">
      <c r="A173" s="1" t="s">
        <v>42</v>
      </c>
      <c r="B173" s="1" t="s">
        <v>491</v>
      </c>
      <c r="C173" s="1" t="s">
        <v>492</v>
      </c>
      <c r="D173" s="1">
        <v>1</v>
      </c>
    </row>
    <row r="174" spans="1:4" ht="13" x14ac:dyDescent="0.15">
      <c r="A174" s="1" t="s">
        <v>42</v>
      </c>
      <c r="B174" s="1" t="s">
        <v>664</v>
      </c>
      <c r="C174" s="1" t="s">
        <v>665</v>
      </c>
      <c r="D174" s="1">
        <v>2</v>
      </c>
    </row>
    <row r="175" spans="1:4" ht="13" x14ac:dyDescent="0.15">
      <c r="A175" s="1" t="s">
        <v>42</v>
      </c>
      <c r="B175" s="1" t="s">
        <v>771</v>
      </c>
      <c r="C175" s="1" t="s">
        <v>772</v>
      </c>
      <c r="D175" s="1">
        <v>1</v>
      </c>
    </row>
    <row r="176" spans="1:4" ht="13" x14ac:dyDescent="0.15">
      <c r="A176" s="1" t="s">
        <v>42</v>
      </c>
      <c r="B176" s="1" t="s">
        <v>510</v>
      </c>
      <c r="C176" s="1" t="s">
        <v>511</v>
      </c>
      <c r="D176" s="1">
        <v>3</v>
      </c>
    </row>
    <row r="177" spans="1:4" ht="13" x14ac:dyDescent="0.15">
      <c r="A177" s="1" t="s">
        <v>42</v>
      </c>
      <c r="B177" s="1" t="s">
        <v>58</v>
      </c>
      <c r="C177" s="1" t="s">
        <v>59</v>
      </c>
      <c r="D177" s="1">
        <v>4</v>
      </c>
    </row>
    <row r="178" spans="1:4" ht="13" x14ac:dyDescent="0.15">
      <c r="A178" s="1" t="s">
        <v>42</v>
      </c>
      <c r="B178" s="1" t="s">
        <v>91</v>
      </c>
      <c r="C178" s="1" t="s">
        <v>92</v>
      </c>
      <c r="D178" s="1">
        <v>2</v>
      </c>
    </row>
    <row r="179" spans="1:4" ht="13" x14ac:dyDescent="0.15">
      <c r="A179" s="1" t="s">
        <v>42</v>
      </c>
      <c r="B179" s="1" t="s">
        <v>126</v>
      </c>
      <c r="C179" s="1" t="s">
        <v>127</v>
      </c>
      <c r="D179" s="1">
        <v>2</v>
      </c>
    </row>
    <row r="180" spans="1:4" ht="13" x14ac:dyDescent="0.15">
      <c r="A180" s="1" t="s">
        <v>42</v>
      </c>
      <c r="B180" s="1" t="s">
        <v>996</v>
      </c>
      <c r="C180" s="1" t="s">
        <v>997</v>
      </c>
      <c r="D180" s="1">
        <v>1</v>
      </c>
    </row>
    <row r="181" spans="1:4" ht="13" x14ac:dyDescent="0.15">
      <c r="A181" s="1" t="s">
        <v>42</v>
      </c>
      <c r="B181" s="1" t="s">
        <v>391</v>
      </c>
      <c r="C181" s="1" t="s">
        <v>392</v>
      </c>
      <c r="D181" s="1">
        <v>1</v>
      </c>
    </row>
    <row r="182" spans="1:4" ht="13" x14ac:dyDescent="0.15">
      <c r="A182" s="1" t="s">
        <v>42</v>
      </c>
      <c r="B182" s="1" t="s">
        <v>196</v>
      </c>
      <c r="C182" s="1" t="s">
        <v>197</v>
      </c>
      <c r="D182" s="1">
        <v>2</v>
      </c>
    </row>
    <row r="183" spans="1:4" ht="13" x14ac:dyDescent="0.15">
      <c r="A183" s="1" t="s">
        <v>42</v>
      </c>
      <c r="B183" s="1" t="s">
        <v>535</v>
      </c>
      <c r="C183" s="1" t="s">
        <v>536</v>
      </c>
      <c r="D183" s="1">
        <v>1</v>
      </c>
    </row>
    <row r="184" spans="1:4" ht="13" x14ac:dyDescent="0.15">
      <c r="A184" s="1" t="s">
        <v>42</v>
      </c>
      <c r="B184" s="1" t="s">
        <v>1142</v>
      </c>
      <c r="C184" s="1" t="s">
        <v>1143</v>
      </c>
      <c r="D184" s="1">
        <v>1</v>
      </c>
    </row>
    <row r="185" spans="1:4" ht="13" x14ac:dyDescent="0.15">
      <c r="A185" s="1" t="s">
        <v>42</v>
      </c>
      <c r="B185" s="1" t="s">
        <v>175</v>
      </c>
      <c r="C185" s="1" t="s">
        <v>176</v>
      </c>
      <c r="D185" s="1">
        <v>12</v>
      </c>
    </row>
    <row r="186" spans="1:4" ht="13" x14ac:dyDescent="0.15">
      <c r="A186" s="1" t="s">
        <v>42</v>
      </c>
      <c r="B186" s="1" t="s">
        <v>26</v>
      </c>
      <c r="C186" s="1" t="s">
        <v>27</v>
      </c>
      <c r="D186" s="1">
        <v>2</v>
      </c>
    </row>
    <row r="187" spans="1:4" ht="13" x14ac:dyDescent="0.15">
      <c r="A187" s="1" t="s">
        <v>42</v>
      </c>
      <c r="B187" s="1" t="s">
        <v>664</v>
      </c>
      <c r="C187" s="1" t="s">
        <v>665</v>
      </c>
      <c r="D187" s="1">
        <v>4</v>
      </c>
    </row>
    <row r="188" spans="1:4" ht="13" x14ac:dyDescent="0.15">
      <c r="A188" s="1" t="s">
        <v>42</v>
      </c>
      <c r="B188" s="1" t="s">
        <v>76</v>
      </c>
      <c r="C188" s="1" t="s">
        <v>77</v>
      </c>
      <c r="D188" s="1">
        <v>2</v>
      </c>
    </row>
    <row r="189" spans="1:4" ht="13" x14ac:dyDescent="0.15">
      <c r="A189" s="1" t="s">
        <v>42</v>
      </c>
      <c r="B189" s="1" t="s">
        <v>32</v>
      </c>
      <c r="C189" s="1" t="s">
        <v>33</v>
      </c>
      <c r="D189" s="1">
        <v>1</v>
      </c>
    </row>
    <row r="190" spans="1:4" ht="13" x14ac:dyDescent="0.15">
      <c r="A190" s="1" t="s">
        <v>42</v>
      </c>
      <c r="B190" s="1" t="s">
        <v>78</v>
      </c>
      <c r="C190" s="1" t="s">
        <v>16</v>
      </c>
      <c r="D190" s="1">
        <v>2</v>
      </c>
    </row>
    <row r="191" spans="1:4" ht="13" x14ac:dyDescent="0.15">
      <c r="A191" s="1" t="s">
        <v>42</v>
      </c>
      <c r="B191" s="1" t="s">
        <v>757</v>
      </c>
      <c r="C191" s="1" t="s">
        <v>758</v>
      </c>
      <c r="D191" s="1">
        <v>1</v>
      </c>
    </row>
    <row r="192" spans="1:4" ht="13" x14ac:dyDescent="0.15">
      <c r="A192" s="1" t="s">
        <v>42</v>
      </c>
      <c r="B192" s="1" t="s">
        <v>721</v>
      </c>
      <c r="C192" s="1" t="s">
        <v>722</v>
      </c>
      <c r="D192" s="1">
        <v>1</v>
      </c>
    </row>
    <row r="193" spans="1:4" ht="13" x14ac:dyDescent="0.15">
      <c r="A193" s="1" t="s">
        <v>42</v>
      </c>
      <c r="B193" s="1" t="s">
        <v>869</v>
      </c>
      <c r="C193" s="1" t="s">
        <v>870</v>
      </c>
      <c r="D193" s="1">
        <v>2</v>
      </c>
    </row>
    <row r="194" spans="1:4" ht="13" x14ac:dyDescent="0.15">
      <c r="A194" s="1" t="s">
        <v>42</v>
      </c>
      <c r="B194" s="1" t="s">
        <v>347</v>
      </c>
      <c r="C194" s="1" t="s">
        <v>348</v>
      </c>
      <c r="D194" s="1">
        <v>3</v>
      </c>
    </row>
    <row r="195" spans="1:4" ht="13" x14ac:dyDescent="0.15">
      <c r="A195" s="1" t="s">
        <v>42</v>
      </c>
      <c r="B195" s="1" t="s">
        <v>28</v>
      </c>
      <c r="C195" s="1" t="s">
        <v>29</v>
      </c>
      <c r="D195" s="1">
        <v>4</v>
      </c>
    </row>
    <row r="196" spans="1:4" ht="13" x14ac:dyDescent="0.15">
      <c r="A196" s="1" t="s">
        <v>42</v>
      </c>
      <c r="B196" s="1" t="s">
        <v>1144</v>
      </c>
      <c r="C196" s="1" t="s">
        <v>916</v>
      </c>
      <c r="D196" s="1">
        <v>1</v>
      </c>
    </row>
    <row r="197" spans="1:4" ht="13" x14ac:dyDescent="0.15">
      <c r="A197" s="1" t="s">
        <v>42</v>
      </c>
      <c r="B197" s="1" t="s">
        <v>136</v>
      </c>
      <c r="C197" s="1" t="s">
        <v>137</v>
      </c>
      <c r="D197" s="1">
        <v>1</v>
      </c>
    </row>
    <row r="198" spans="1:4" ht="13" x14ac:dyDescent="0.15">
      <c r="A198" s="1" t="s">
        <v>42</v>
      </c>
      <c r="B198" s="1" t="s">
        <v>247</v>
      </c>
      <c r="C198" s="1" t="s">
        <v>248</v>
      </c>
      <c r="D198" s="1">
        <v>1</v>
      </c>
    </row>
    <row r="199" spans="1:4" ht="13" x14ac:dyDescent="0.15">
      <c r="A199" s="1" t="s">
        <v>42</v>
      </c>
      <c r="B199" s="1" t="s">
        <v>177</v>
      </c>
      <c r="C199" s="1" t="s">
        <v>178</v>
      </c>
      <c r="D199" s="1">
        <v>1</v>
      </c>
    </row>
    <row r="200" spans="1:4" ht="13" x14ac:dyDescent="0.15">
      <c r="A200" s="1" t="s">
        <v>42</v>
      </c>
      <c r="B200" s="1" t="s">
        <v>238</v>
      </c>
      <c r="C200" s="1" t="s">
        <v>239</v>
      </c>
      <c r="D200" s="1">
        <v>2</v>
      </c>
    </row>
    <row r="201" spans="1:4" ht="13" x14ac:dyDescent="0.15">
      <c r="A201" s="1" t="s">
        <v>42</v>
      </c>
      <c r="B201" s="1" t="s">
        <v>637</v>
      </c>
      <c r="C201" s="1" t="s">
        <v>638</v>
      </c>
      <c r="D201" s="1">
        <v>1</v>
      </c>
    </row>
    <row r="202" spans="1:4" ht="13" x14ac:dyDescent="0.15">
      <c r="A202" s="1" t="s">
        <v>42</v>
      </c>
      <c r="B202" s="1" t="s">
        <v>601</v>
      </c>
      <c r="C202" s="1" t="s">
        <v>602</v>
      </c>
      <c r="D202" s="1">
        <v>1</v>
      </c>
    </row>
    <row r="203" spans="1:4" ht="13" x14ac:dyDescent="0.15">
      <c r="A203" s="1" t="s">
        <v>42</v>
      </c>
      <c r="B203" s="1" t="s">
        <v>297</v>
      </c>
      <c r="C203" s="1" t="s">
        <v>298</v>
      </c>
      <c r="D203" s="1">
        <v>3</v>
      </c>
    </row>
    <row r="204" spans="1:4" ht="13" x14ac:dyDescent="0.15">
      <c r="A204" s="1" t="s">
        <v>42</v>
      </c>
      <c r="B204" s="1" t="s">
        <v>15</v>
      </c>
      <c r="C204" s="1" t="s">
        <v>16</v>
      </c>
      <c r="D204" s="1">
        <v>3</v>
      </c>
    </row>
    <row r="205" spans="1:4" ht="13" x14ac:dyDescent="0.15">
      <c r="A205" s="1" t="s">
        <v>42</v>
      </c>
      <c r="B205" s="1" t="s">
        <v>325</v>
      </c>
      <c r="C205" s="1" t="s">
        <v>326</v>
      </c>
      <c r="D205" s="1">
        <v>2</v>
      </c>
    </row>
    <row r="206" spans="1:4" ht="13" x14ac:dyDescent="0.15">
      <c r="A206" s="1" t="s">
        <v>42</v>
      </c>
      <c r="B206" s="1" t="s">
        <v>272</v>
      </c>
      <c r="C206" s="1" t="s">
        <v>273</v>
      </c>
      <c r="D206" s="1">
        <v>5</v>
      </c>
    </row>
    <row r="207" spans="1:4" ht="13" x14ac:dyDescent="0.15">
      <c r="A207" s="1" t="s">
        <v>42</v>
      </c>
      <c r="B207" s="1" t="s">
        <v>124</v>
      </c>
      <c r="C207" s="1" t="s">
        <v>125</v>
      </c>
      <c r="D207" s="1">
        <v>4</v>
      </c>
    </row>
    <row r="208" spans="1:4" ht="13" x14ac:dyDescent="0.15">
      <c r="A208" s="1" t="s">
        <v>42</v>
      </c>
      <c r="B208" s="1" t="s">
        <v>204</v>
      </c>
      <c r="C208" s="1" t="s">
        <v>205</v>
      </c>
      <c r="D208" s="1">
        <v>2</v>
      </c>
    </row>
    <row r="209" spans="1:4" ht="13" x14ac:dyDescent="0.15">
      <c r="A209" s="1" t="s">
        <v>42</v>
      </c>
      <c r="B209" s="1" t="s">
        <v>773</v>
      </c>
      <c r="C209" s="1" t="s">
        <v>774</v>
      </c>
      <c r="D209" s="1">
        <v>1</v>
      </c>
    </row>
    <row r="210" spans="1:4" ht="13" x14ac:dyDescent="0.15">
      <c r="A210" s="1" t="s">
        <v>42</v>
      </c>
      <c r="B210" s="1" t="s">
        <v>323</v>
      </c>
      <c r="C210" s="1" t="s">
        <v>324</v>
      </c>
      <c r="D210" s="1">
        <v>1</v>
      </c>
    </row>
    <row r="211" spans="1:4" ht="13" x14ac:dyDescent="0.15">
      <c r="A211" s="1" t="s">
        <v>42</v>
      </c>
      <c r="B211" s="1" t="s">
        <v>179</v>
      </c>
      <c r="C211" s="1" t="s">
        <v>180</v>
      </c>
      <c r="D211" s="1">
        <v>2</v>
      </c>
    </row>
    <row r="212" spans="1:4" ht="13" x14ac:dyDescent="0.15">
      <c r="A212" s="1" t="s">
        <v>42</v>
      </c>
      <c r="B212" s="1" t="s">
        <v>291</v>
      </c>
      <c r="C212" s="1" t="s">
        <v>292</v>
      </c>
      <c r="D212" s="1">
        <v>2</v>
      </c>
    </row>
    <row r="213" spans="1:4" ht="13" x14ac:dyDescent="0.15">
      <c r="A213" s="1" t="s">
        <v>42</v>
      </c>
      <c r="B213" s="1" t="s">
        <v>404</v>
      </c>
      <c r="C213" s="1" t="s">
        <v>405</v>
      </c>
      <c r="D213" s="1">
        <v>1</v>
      </c>
    </row>
    <row r="214" spans="1:4" ht="13" x14ac:dyDescent="0.15">
      <c r="A214" s="1" t="s">
        <v>42</v>
      </c>
      <c r="B214" s="1" t="s">
        <v>130</v>
      </c>
      <c r="C214" s="1" t="s">
        <v>131</v>
      </c>
      <c r="D214" s="1">
        <v>3</v>
      </c>
    </row>
    <row r="215" spans="1:4" ht="13" x14ac:dyDescent="0.15">
      <c r="A215" s="1" t="s">
        <v>42</v>
      </c>
      <c r="B215" s="1" t="s">
        <v>867</v>
      </c>
      <c r="C215" s="1" t="s">
        <v>868</v>
      </c>
      <c r="D215" s="1">
        <v>1</v>
      </c>
    </row>
    <row r="216" spans="1:4" ht="13" x14ac:dyDescent="0.15">
      <c r="A216" s="1" t="s">
        <v>42</v>
      </c>
      <c r="B216" s="1" t="s">
        <v>147</v>
      </c>
      <c r="C216" s="1" t="s">
        <v>148</v>
      </c>
      <c r="D216" s="1">
        <v>2</v>
      </c>
    </row>
    <row r="217" spans="1:4" ht="13" x14ac:dyDescent="0.15">
      <c r="A217" s="1" t="s">
        <v>42</v>
      </c>
      <c r="B217" s="1" t="s">
        <v>1009</v>
      </c>
      <c r="C217" s="1" t="s">
        <v>1010</v>
      </c>
      <c r="D217" s="1">
        <v>2</v>
      </c>
    </row>
    <row r="218" spans="1:4" ht="13" x14ac:dyDescent="0.15">
      <c r="A218" s="1" t="s">
        <v>42</v>
      </c>
      <c r="B218" s="1" t="s">
        <v>505</v>
      </c>
      <c r="C218" s="1" t="s">
        <v>506</v>
      </c>
      <c r="D218" s="1">
        <v>1</v>
      </c>
    </row>
    <row r="219" spans="1:4" ht="13" x14ac:dyDescent="0.15">
      <c r="A219" s="1" t="s">
        <v>42</v>
      </c>
      <c r="B219" s="1" t="s">
        <v>533</v>
      </c>
      <c r="C219" s="1" t="s">
        <v>534</v>
      </c>
      <c r="D219" s="1">
        <v>1</v>
      </c>
    </row>
    <row r="220" spans="1:4" ht="13" x14ac:dyDescent="0.15">
      <c r="A220" s="1" t="s">
        <v>42</v>
      </c>
      <c r="B220" s="1" t="s">
        <v>792</v>
      </c>
      <c r="C220" s="1" t="s">
        <v>793</v>
      </c>
      <c r="D220" s="1">
        <v>1</v>
      </c>
    </row>
    <row r="221" spans="1:4" ht="13" x14ac:dyDescent="0.15">
      <c r="A221" s="1" t="s">
        <v>42</v>
      </c>
      <c r="B221" s="1" t="s">
        <v>1145</v>
      </c>
      <c r="C221" s="1" t="s">
        <v>1146</v>
      </c>
      <c r="D221" s="1">
        <v>1</v>
      </c>
    </row>
    <row r="222" spans="1:4" ht="13" x14ac:dyDescent="0.15">
      <c r="A222" s="1" t="s">
        <v>42</v>
      </c>
      <c r="B222" s="1" t="s">
        <v>790</v>
      </c>
      <c r="C222" s="1" t="s">
        <v>791</v>
      </c>
      <c r="D222" s="1">
        <v>2</v>
      </c>
    </row>
    <row r="223" spans="1:4" ht="13" x14ac:dyDescent="0.15">
      <c r="A223" s="1" t="s">
        <v>42</v>
      </c>
      <c r="B223" s="1" t="s">
        <v>317</v>
      </c>
      <c r="C223" s="1" t="s">
        <v>318</v>
      </c>
      <c r="D223" s="1">
        <v>2</v>
      </c>
    </row>
    <row r="224" spans="1:4" ht="13" x14ac:dyDescent="0.15">
      <c r="A224" s="1" t="s">
        <v>42</v>
      </c>
      <c r="B224" s="1" t="s">
        <v>24</v>
      </c>
      <c r="C224" s="1" t="s">
        <v>25</v>
      </c>
      <c r="D224" s="1">
        <v>2</v>
      </c>
    </row>
    <row r="225" spans="1:4" ht="13" x14ac:dyDescent="0.15">
      <c r="A225" s="1" t="s">
        <v>42</v>
      </c>
      <c r="B225" s="1" t="s">
        <v>831</v>
      </c>
      <c r="C225" s="1" t="s">
        <v>832</v>
      </c>
      <c r="D225" s="1">
        <v>4</v>
      </c>
    </row>
    <row r="226" spans="1:4" ht="13" x14ac:dyDescent="0.15">
      <c r="A226" s="1" t="s">
        <v>42</v>
      </c>
      <c r="B226" s="1" t="s">
        <v>800</v>
      </c>
      <c r="C226" s="1" t="s">
        <v>801</v>
      </c>
      <c r="D226" s="1">
        <v>1</v>
      </c>
    </row>
    <row r="227" spans="1:4" ht="13" x14ac:dyDescent="0.15">
      <c r="A227" s="1" t="s">
        <v>42</v>
      </c>
      <c r="B227" s="1" t="s">
        <v>435</v>
      </c>
      <c r="C227" s="1" t="s">
        <v>239</v>
      </c>
      <c r="D227" s="1">
        <v>2</v>
      </c>
    </row>
    <row r="228" spans="1:4" ht="13" x14ac:dyDescent="0.15">
      <c r="A228" s="1" t="s">
        <v>42</v>
      </c>
      <c r="B228" s="1" t="s">
        <v>811</v>
      </c>
      <c r="C228" s="1" t="s">
        <v>812</v>
      </c>
      <c r="D228" s="1">
        <v>1</v>
      </c>
    </row>
    <row r="229" spans="1:4" ht="13" x14ac:dyDescent="0.15">
      <c r="A229" s="1" t="s">
        <v>42</v>
      </c>
      <c r="B229" s="1" t="s">
        <v>155</v>
      </c>
      <c r="C229" s="1" t="s">
        <v>156</v>
      </c>
      <c r="D229" s="1">
        <v>3</v>
      </c>
    </row>
    <row r="230" spans="1:4" ht="13" x14ac:dyDescent="0.15">
      <c r="A230" s="1" t="s">
        <v>42</v>
      </c>
      <c r="B230" s="1" t="s">
        <v>557</v>
      </c>
      <c r="C230" s="1" t="s">
        <v>558</v>
      </c>
      <c r="D230" s="1">
        <v>1</v>
      </c>
    </row>
    <row r="231" spans="1:4" ht="13" x14ac:dyDescent="0.15">
      <c r="A231" s="1" t="s">
        <v>42</v>
      </c>
      <c r="B231" s="1" t="s">
        <v>171</v>
      </c>
      <c r="C231" s="1" t="s">
        <v>172</v>
      </c>
      <c r="D231" s="1">
        <v>2</v>
      </c>
    </row>
    <row r="232" spans="1:4" ht="13" x14ac:dyDescent="0.15">
      <c r="A232" s="1" t="s">
        <v>42</v>
      </c>
      <c r="B232" s="1" t="s">
        <v>30</v>
      </c>
      <c r="C232" s="1" t="s">
        <v>31</v>
      </c>
      <c r="D232" s="1">
        <v>4</v>
      </c>
    </row>
    <row r="233" spans="1:4" ht="13" x14ac:dyDescent="0.15">
      <c r="A233" s="1" t="s">
        <v>42</v>
      </c>
      <c r="B233" s="1" t="s">
        <v>571</v>
      </c>
      <c r="C233" s="1" t="s">
        <v>100</v>
      </c>
      <c r="D233" s="1">
        <v>1</v>
      </c>
    </row>
    <row r="234" spans="1:4" ht="13" x14ac:dyDescent="0.15">
      <c r="A234" s="1" t="s">
        <v>42</v>
      </c>
      <c r="B234" s="1" t="s">
        <v>236</v>
      </c>
      <c r="C234" s="1" t="s">
        <v>237</v>
      </c>
      <c r="D234" s="1">
        <v>2</v>
      </c>
    </row>
    <row r="235" spans="1:4" ht="13" x14ac:dyDescent="0.15">
      <c r="A235" s="1" t="s">
        <v>42</v>
      </c>
      <c r="B235" s="1" t="s">
        <v>291</v>
      </c>
      <c r="C235" s="1" t="s">
        <v>292</v>
      </c>
      <c r="D235" s="1">
        <v>2</v>
      </c>
    </row>
    <row r="236" spans="1:4" ht="13" x14ac:dyDescent="0.15">
      <c r="A236" s="1" t="s">
        <v>42</v>
      </c>
      <c r="B236" s="1" t="s">
        <v>8</v>
      </c>
      <c r="C236" s="1" t="s">
        <v>9</v>
      </c>
      <c r="D236" s="1">
        <v>5</v>
      </c>
    </row>
    <row r="237" spans="1:4" ht="13" x14ac:dyDescent="0.15">
      <c r="A237" s="1" t="s">
        <v>42</v>
      </c>
      <c r="B237" s="1" t="s">
        <v>62</v>
      </c>
      <c r="C237" s="1" t="s">
        <v>63</v>
      </c>
      <c r="D237" s="1">
        <v>9</v>
      </c>
    </row>
    <row r="238" spans="1:4" ht="13" x14ac:dyDescent="0.15">
      <c r="A238" s="1" t="s">
        <v>42</v>
      </c>
      <c r="B238" s="1" t="s">
        <v>204</v>
      </c>
      <c r="C238" s="1" t="s">
        <v>205</v>
      </c>
      <c r="D238" s="1">
        <v>5</v>
      </c>
    </row>
    <row r="239" spans="1:4" ht="13" x14ac:dyDescent="0.15">
      <c r="A239" s="1" t="s">
        <v>42</v>
      </c>
      <c r="B239" s="1" t="s">
        <v>798</v>
      </c>
      <c r="C239" s="1" t="s">
        <v>799</v>
      </c>
      <c r="D239" s="1">
        <v>14</v>
      </c>
    </row>
    <row r="240" spans="1:4" ht="13" x14ac:dyDescent="0.15">
      <c r="A240" s="1" t="s">
        <v>42</v>
      </c>
      <c r="B240" s="1" t="s">
        <v>353</v>
      </c>
      <c r="C240" s="1" t="s">
        <v>354</v>
      </c>
      <c r="D240" s="1">
        <v>1</v>
      </c>
    </row>
    <row r="241" spans="1:4" ht="13" x14ac:dyDescent="0.15">
      <c r="A241" s="1" t="s">
        <v>42</v>
      </c>
      <c r="B241" s="1" t="s">
        <v>798</v>
      </c>
      <c r="C241" s="1" t="s">
        <v>799</v>
      </c>
      <c r="D241" s="1">
        <v>1</v>
      </c>
    </row>
    <row r="242" spans="1:4" ht="13" x14ac:dyDescent="0.15">
      <c r="A242" s="1" t="s">
        <v>42</v>
      </c>
      <c r="B242" s="1" t="s">
        <v>425</v>
      </c>
      <c r="C242" s="1" t="s">
        <v>426</v>
      </c>
      <c r="D242" s="1">
        <v>5</v>
      </c>
    </row>
    <row r="243" spans="1:4" ht="13" x14ac:dyDescent="0.15">
      <c r="A243" s="1" t="s">
        <v>42</v>
      </c>
      <c r="B243" s="1" t="s">
        <v>251</v>
      </c>
      <c r="C243" s="1" t="s">
        <v>252</v>
      </c>
      <c r="D243" s="1">
        <v>1</v>
      </c>
    </row>
    <row r="244" spans="1:4" ht="13" x14ac:dyDescent="0.15">
      <c r="A244" s="1" t="s">
        <v>42</v>
      </c>
      <c r="B244" s="1" t="s">
        <v>912</v>
      </c>
      <c r="C244" s="1" t="s">
        <v>913</v>
      </c>
      <c r="D244" s="1">
        <v>2</v>
      </c>
    </row>
    <row r="245" spans="1:4" ht="13" x14ac:dyDescent="0.15">
      <c r="A245" s="1" t="s">
        <v>42</v>
      </c>
      <c r="B245" s="1" t="s">
        <v>607</v>
      </c>
      <c r="C245" s="1" t="s">
        <v>290</v>
      </c>
      <c r="D245" s="1">
        <v>3</v>
      </c>
    </row>
    <row r="246" spans="1:4" ht="13" x14ac:dyDescent="0.15">
      <c r="A246" s="1" t="s">
        <v>42</v>
      </c>
      <c r="B246" s="1" t="s">
        <v>389</v>
      </c>
      <c r="C246" s="1" t="s">
        <v>390</v>
      </c>
      <c r="D246" s="1">
        <v>2</v>
      </c>
    </row>
    <row r="247" spans="1:4" ht="13" x14ac:dyDescent="0.15">
      <c r="A247" s="1" t="s">
        <v>42</v>
      </c>
      <c r="B247" s="1" t="s">
        <v>221</v>
      </c>
      <c r="C247" s="1" t="s">
        <v>222</v>
      </c>
      <c r="D247" s="1">
        <v>2</v>
      </c>
    </row>
    <row r="248" spans="1:4" ht="13" x14ac:dyDescent="0.15">
      <c r="A248" s="1" t="s">
        <v>42</v>
      </c>
      <c r="B248" s="1" t="s">
        <v>8</v>
      </c>
      <c r="C248" s="1" t="s">
        <v>9</v>
      </c>
      <c r="D248" s="1">
        <v>5</v>
      </c>
    </row>
    <row r="249" spans="1:4" ht="13" x14ac:dyDescent="0.15">
      <c r="A249" s="1" t="s">
        <v>42</v>
      </c>
      <c r="B249" s="1" t="s">
        <v>247</v>
      </c>
      <c r="C249" s="1" t="s">
        <v>248</v>
      </c>
      <c r="D249" s="1">
        <v>2</v>
      </c>
    </row>
    <row r="250" spans="1:4" ht="13" x14ac:dyDescent="0.15">
      <c r="A250" s="1" t="s">
        <v>42</v>
      </c>
      <c r="B250" s="1" t="s">
        <v>126</v>
      </c>
      <c r="C250" s="1" t="s">
        <v>127</v>
      </c>
      <c r="D250" s="1">
        <v>5</v>
      </c>
    </row>
    <row r="251" spans="1:4" ht="13" x14ac:dyDescent="0.15">
      <c r="A251" s="1" t="s">
        <v>42</v>
      </c>
      <c r="B251" s="1" t="s">
        <v>68</v>
      </c>
      <c r="C251" s="1" t="s">
        <v>69</v>
      </c>
      <c r="D251" s="1">
        <v>2</v>
      </c>
    </row>
    <row r="252" spans="1:4" ht="13" x14ac:dyDescent="0.15">
      <c r="A252" s="1" t="s">
        <v>42</v>
      </c>
      <c r="B252" s="1" t="s">
        <v>607</v>
      </c>
      <c r="C252" s="1" t="s">
        <v>290</v>
      </c>
      <c r="D252" s="1">
        <v>2</v>
      </c>
    </row>
    <row r="253" spans="1:4" ht="13" x14ac:dyDescent="0.15">
      <c r="A253" s="1" t="s">
        <v>42</v>
      </c>
      <c r="B253" s="1" t="s">
        <v>208</v>
      </c>
      <c r="C253" s="1" t="s">
        <v>209</v>
      </c>
      <c r="D253" s="1">
        <v>1</v>
      </c>
    </row>
    <row r="254" spans="1:4" ht="13" x14ac:dyDescent="0.15">
      <c r="A254" s="1" t="s">
        <v>42</v>
      </c>
      <c r="B254" s="1" t="s">
        <v>70</v>
      </c>
      <c r="C254" s="1" t="s">
        <v>71</v>
      </c>
      <c r="D254" s="1">
        <v>3</v>
      </c>
    </row>
    <row r="255" spans="1:4" ht="13" x14ac:dyDescent="0.15">
      <c r="A255" s="1" t="s">
        <v>42</v>
      </c>
      <c r="B255" s="1" t="s">
        <v>871</v>
      </c>
      <c r="C255" s="1" t="s">
        <v>872</v>
      </c>
      <c r="D255" s="1">
        <v>1</v>
      </c>
    </row>
    <row r="256" spans="1:4" ht="13" x14ac:dyDescent="0.15">
      <c r="A256" s="1" t="s">
        <v>42</v>
      </c>
      <c r="B256" s="1" t="s">
        <v>13</v>
      </c>
      <c r="C256" s="1" t="s">
        <v>14</v>
      </c>
      <c r="D256" s="1">
        <v>1</v>
      </c>
    </row>
    <row r="257" spans="1:4" ht="13" x14ac:dyDescent="0.15">
      <c r="A257" s="1" t="s">
        <v>42</v>
      </c>
      <c r="B257" s="1" t="s">
        <v>124</v>
      </c>
      <c r="C257" s="1" t="s">
        <v>125</v>
      </c>
      <c r="D257" s="1">
        <v>3</v>
      </c>
    </row>
    <row r="258" spans="1:4" ht="13" x14ac:dyDescent="0.15">
      <c r="A258" s="1" t="s">
        <v>42</v>
      </c>
      <c r="B258" s="1" t="s">
        <v>52</v>
      </c>
      <c r="C258" s="1" t="s">
        <v>53</v>
      </c>
      <c r="D258" s="1">
        <v>10</v>
      </c>
    </row>
    <row r="259" spans="1:4" ht="13" x14ac:dyDescent="0.15">
      <c r="A259" s="1" t="s">
        <v>42</v>
      </c>
      <c r="B259" s="1" t="s">
        <v>542</v>
      </c>
      <c r="C259" s="1" t="s">
        <v>543</v>
      </c>
      <c r="D259" s="1">
        <v>1</v>
      </c>
    </row>
    <row r="260" spans="1:4" ht="13" x14ac:dyDescent="0.15">
      <c r="A260" s="1" t="s">
        <v>42</v>
      </c>
      <c r="B260" s="1" t="s">
        <v>491</v>
      </c>
      <c r="C260" s="1" t="s">
        <v>492</v>
      </c>
      <c r="D260" s="1">
        <v>3</v>
      </c>
    </row>
    <row r="261" spans="1:4" ht="13" x14ac:dyDescent="0.15">
      <c r="A261" s="1" t="s">
        <v>42</v>
      </c>
      <c r="B261" s="1" t="s">
        <v>216</v>
      </c>
      <c r="C261" s="1" t="s">
        <v>217</v>
      </c>
      <c r="D261" s="1">
        <v>1</v>
      </c>
    </row>
    <row r="262" spans="1:4" ht="13" x14ac:dyDescent="0.15">
      <c r="A262" s="1" t="s">
        <v>42</v>
      </c>
      <c r="B262" s="1" t="s">
        <v>60</v>
      </c>
      <c r="C262" s="1" t="s">
        <v>61</v>
      </c>
      <c r="D262" s="1">
        <v>3</v>
      </c>
    </row>
    <row r="263" spans="1:4" ht="13" x14ac:dyDescent="0.15">
      <c r="A263" s="1" t="s">
        <v>42</v>
      </c>
      <c r="B263" s="1" t="s">
        <v>179</v>
      </c>
      <c r="C263" s="1" t="s">
        <v>180</v>
      </c>
      <c r="D263" s="1">
        <v>8</v>
      </c>
    </row>
    <row r="264" spans="1:4" ht="13" x14ac:dyDescent="0.15">
      <c r="A264" s="1" t="s">
        <v>42</v>
      </c>
      <c r="B264" s="1" t="s">
        <v>124</v>
      </c>
      <c r="C264" s="1" t="s">
        <v>125</v>
      </c>
      <c r="D264" s="1">
        <v>2</v>
      </c>
    </row>
    <row r="265" spans="1:4" ht="13" x14ac:dyDescent="0.15">
      <c r="A265" s="1" t="s">
        <v>42</v>
      </c>
      <c r="B265" s="1" t="s">
        <v>221</v>
      </c>
      <c r="C265" s="1" t="s">
        <v>222</v>
      </c>
      <c r="D265" s="1">
        <v>1</v>
      </c>
    </row>
    <row r="266" spans="1:4" ht="13" x14ac:dyDescent="0.15">
      <c r="A266" s="1" t="s">
        <v>42</v>
      </c>
      <c r="B266" s="1" t="s">
        <v>244</v>
      </c>
      <c r="C266" s="1" t="s">
        <v>245</v>
      </c>
      <c r="D266" s="1">
        <v>1</v>
      </c>
    </row>
    <row r="267" spans="1:4" ht="13" x14ac:dyDescent="0.15">
      <c r="A267" s="1" t="s">
        <v>42</v>
      </c>
      <c r="B267" s="1" t="s">
        <v>30</v>
      </c>
      <c r="C267" s="1" t="s">
        <v>31</v>
      </c>
      <c r="D267" s="1">
        <v>5</v>
      </c>
    </row>
    <row r="268" spans="1:4" ht="13" x14ac:dyDescent="0.15">
      <c r="A268" s="1" t="s">
        <v>42</v>
      </c>
      <c r="B268" s="1" t="s">
        <v>62</v>
      </c>
      <c r="C268" s="1" t="s">
        <v>63</v>
      </c>
      <c r="D268" s="1">
        <v>10</v>
      </c>
    </row>
    <row r="269" spans="1:4" ht="13" x14ac:dyDescent="0.15">
      <c r="A269" s="1" t="s">
        <v>42</v>
      </c>
      <c r="B269" s="1" t="s">
        <v>325</v>
      </c>
      <c r="C269" s="1" t="s">
        <v>326</v>
      </c>
      <c r="D269" s="1">
        <v>2</v>
      </c>
    </row>
    <row r="270" spans="1:4" ht="13" x14ac:dyDescent="0.15">
      <c r="A270" s="1" t="s">
        <v>42</v>
      </c>
      <c r="B270" s="1" t="s">
        <v>13</v>
      </c>
      <c r="C270" s="1" t="s">
        <v>14</v>
      </c>
      <c r="D270" s="1">
        <v>5</v>
      </c>
    </row>
    <row r="271" spans="1:4" ht="13" x14ac:dyDescent="0.15">
      <c r="A271" s="1" t="s">
        <v>42</v>
      </c>
      <c r="B271" s="1" t="s">
        <v>975</v>
      </c>
      <c r="C271" s="1" t="s">
        <v>976</v>
      </c>
      <c r="D271" s="1">
        <v>3</v>
      </c>
    </row>
    <row r="272" spans="1:4" ht="13" x14ac:dyDescent="0.15">
      <c r="A272" s="1" t="s">
        <v>42</v>
      </c>
      <c r="B272" s="1" t="s">
        <v>565</v>
      </c>
      <c r="C272" s="1" t="s">
        <v>566</v>
      </c>
      <c r="D272" s="1">
        <v>1</v>
      </c>
    </row>
    <row r="273" spans="1:4" ht="13" x14ac:dyDescent="0.15">
      <c r="A273" s="1" t="s">
        <v>42</v>
      </c>
      <c r="B273" s="1" t="s">
        <v>910</v>
      </c>
      <c r="C273" s="1" t="s">
        <v>911</v>
      </c>
      <c r="D273" s="1">
        <v>1</v>
      </c>
    </row>
    <row r="274" spans="1:4" ht="13" x14ac:dyDescent="0.15">
      <c r="A274" s="1" t="s">
        <v>42</v>
      </c>
      <c r="B274" s="1" t="s">
        <v>11</v>
      </c>
      <c r="C274" s="1" t="s">
        <v>12</v>
      </c>
      <c r="D274" s="1">
        <v>0</v>
      </c>
    </row>
    <row r="275" spans="1:4" ht="13" x14ac:dyDescent="0.15">
      <c r="A275" s="1" t="s">
        <v>42</v>
      </c>
      <c r="B275" s="1" t="s">
        <v>60</v>
      </c>
      <c r="C275" s="1" t="s">
        <v>61</v>
      </c>
      <c r="D275" s="1">
        <v>0</v>
      </c>
    </row>
    <row r="276" spans="1:4" ht="13" x14ac:dyDescent="0.15">
      <c r="A276" s="1" t="s">
        <v>42</v>
      </c>
      <c r="B276" s="1" t="s">
        <v>38</v>
      </c>
      <c r="C276" s="1" t="s">
        <v>39</v>
      </c>
      <c r="D276" s="1">
        <v>2</v>
      </c>
    </row>
    <row r="277" spans="1:4" ht="13" x14ac:dyDescent="0.15">
      <c r="A277" s="1" t="s">
        <v>42</v>
      </c>
      <c r="B277" s="1" t="s">
        <v>990</v>
      </c>
      <c r="C277" s="1" t="s">
        <v>991</v>
      </c>
      <c r="D277" s="1">
        <v>1</v>
      </c>
    </row>
    <row r="278" spans="1:4" ht="13" x14ac:dyDescent="0.15">
      <c r="A278" s="1" t="s">
        <v>42</v>
      </c>
      <c r="B278" s="1" t="s">
        <v>526</v>
      </c>
      <c r="C278" s="1" t="s">
        <v>527</v>
      </c>
      <c r="D278" s="1">
        <v>1</v>
      </c>
    </row>
    <row r="279" spans="1:4" ht="13" x14ac:dyDescent="0.15">
      <c r="A279" s="1" t="s">
        <v>42</v>
      </c>
      <c r="B279" s="1" t="s">
        <v>345</v>
      </c>
      <c r="C279" s="1" t="s">
        <v>346</v>
      </c>
      <c r="D279" s="1">
        <v>1</v>
      </c>
    </row>
    <row r="280" spans="1:4" ht="13" x14ac:dyDescent="0.15">
      <c r="A280" s="1" t="s">
        <v>42</v>
      </c>
      <c r="B280" s="1" t="s">
        <v>45</v>
      </c>
      <c r="C280" s="1" t="s">
        <v>46</v>
      </c>
      <c r="D280" s="1">
        <v>8</v>
      </c>
    </row>
    <row r="281" spans="1:4" ht="13" x14ac:dyDescent="0.15">
      <c r="A281" s="1" t="s">
        <v>42</v>
      </c>
      <c r="B281" s="1" t="s">
        <v>223</v>
      </c>
      <c r="C281" s="1" t="s">
        <v>224</v>
      </c>
      <c r="D281" s="1">
        <v>2</v>
      </c>
    </row>
    <row r="282" spans="1:4" ht="13" x14ac:dyDescent="0.15">
      <c r="A282" s="1" t="s">
        <v>42</v>
      </c>
      <c r="B282" s="1" t="s">
        <v>890</v>
      </c>
      <c r="C282" s="1" t="s">
        <v>891</v>
      </c>
      <c r="D282" s="1">
        <v>1</v>
      </c>
    </row>
    <row r="283" spans="1:4" ht="13" x14ac:dyDescent="0.15">
      <c r="A283" s="1" t="s">
        <v>42</v>
      </c>
      <c r="B283" s="1" t="s">
        <v>435</v>
      </c>
      <c r="C283" s="1" t="s">
        <v>239</v>
      </c>
      <c r="D283" s="1">
        <v>2</v>
      </c>
    </row>
    <row r="284" spans="1:4" ht="13" x14ac:dyDescent="0.15">
      <c r="A284" s="1" t="s">
        <v>42</v>
      </c>
      <c r="B284" s="1" t="s">
        <v>553</v>
      </c>
      <c r="C284" s="1" t="s">
        <v>554</v>
      </c>
      <c r="D284" s="1">
        <v>1</v>
      </c>
    </row>
    <row r="285" spans="1:4" ht="13" x14ac:dyDescent="0.15">
      <c r="A285" s="1" t="s">
        <v>42</v>
      </c>
      <c r="B285" s="1" t="s">
        <v>551</v>
      </c>
      <c r="C285" s="1" t="s">
        <v>552</v>
      </c>
      <c r="D285" s="1">
        <v>1</v>
      </c>
    </row>
    <row r="286" spans="1:4" ht="13" x14ac:dyDescent="0.15">
      <c r="A286" s="1" t="s">
        <v>42</v>
      </c>
      <c r="B286" s="1" t="s">
        <v>353</v>
      </c>
      <c r="C286" s="1" t="s">
        <v>354</v>
      </c>
      <c r="D286" s="1">
        <v>1</v>
      </c>
    </row>
    <row r="287" spans="1:4" ht="13" x14ac:dyDescent="0.15">
      <c r="A287" s="1" t="s">
        <v>42</v>
      </c>
      <c r="B287" s="1" t="s">
        <v>112</v>
      </c>
      <c r="C287" s="1" t="s">
        <v>113</v>
      </c>
      <c r="D287" s="1">
        <v>1</v>
      </c>
    </row>
    <row r="288" spans="1:4" ht="13" x14ac:dyDescent="0.15">
      <c r="A288" s="1" t="s">
        <v>42</v>
      </c>
      <c r="B288" s="1" t="s">
        <v>142</v>
      </c>
      <c r="C288" s="1" t="s">
        <v>92</v>
      </c>
      <c r="D288" s="1">
        <v>3</v>
      </c>
    </row>
    <row r="289" spans="1:4" ht="13" x14ac:dyDescent="0.15">
      <c r="A289" s="1" t="s">
        <v>42</v>
      </c>
      <c r="B289" s="1" t="s">
        <v>187</v>
      </c>
      <c r="C289" s="1" t="s">
        <v>188</v>
      </c>
      <c r="D289" s="1">
        <v>4</v>
      </c>
    </row>
    <row r="290" spans="1:4" ht="13" x14ac:dyDescent="0.15">
      <c r="A290" s="1" t="s">
        <v>42</v>
      </c>
      <c r="B290" s="1" t="s">
        <v>145</v>
      </c>
      <c r="C290" s="1" t="s">
        <v>146</v>
      </c>
      <c r="D290" s="1">
        <v>10</v>
      </c>
    </row>
    <row r="291" spans="1:4" ht="13" x14ac:dyDescent="0.15">
      <c r="A291" s="1" t="s">
        <v>42</v>
      </c>
      <c r="B291" s="1" t="s">
        <v>132</v>
      </c>
      <c r="C291" s="1" t="s">
        <v>133</v>
      </c>
      <c r="D291" s="1">
        <v>47</v>
      </c>
    </row>
    <row r="292" spans="1:4" ht="13" x14ac:dyDescent="0.15">
      <c r="A292" s="1" t="s">
        <v>42</v>
      </c>
      <c r="B292" s="1" t="s">
        <v>571</v>
      </c>
      <c r="C292" s="1" t="s">
        <v>100</v>
      </c>
      <c r="D292" s="1">
        <v>3</v>
      </c>
    </row>
    <row r="293" spans="1:4" ht="13" x14ac:dyDescent="0.15">
      <c r="A293" s="1" t="s">
        <v>42</v>
      </c>
      <c r="B293" s="1" t="s">
        <v>488</v>
      </c>
      <c r="C293" s="1" t="s">
        <v>29</v>
      </c>
      <c r="D293" s="1">
        <v>8</v>
      </c>
    </row>
    <row r="294" spans="1:4" ht="13" x14ac:dyDescent="0.15">
      <c r="A294" s="1" t="s">
        <v>42</v>
      </c>
      <c r="B294" s="1" t="s">
        <v>474</v>
      </c>
      <c r="C294" s="1" t="s">
        <v>475</v>
      </c>
      <c r="D294" s="1">
        <v>4</v>
      </c>
    </row>
    <row r="295" spans="1:4" ht="13" x14ac:dyDescent="0.15">
      <c r="A295" s="1" t="s">
        <v>42</v>
      </c>
      <c r="B295" s="1" t="s">
        <v>62</v>
      </c>
      <c r="C295" s="1" t="s">
        <v>63</v>
      </c>
      <c r="D295" s="1">
        <v>10</v>
      </c>
    </row>
    <row r="296" spans="1:4" ht="13" x14ac:dyDescent="0.15">
      <c r="A296" s="1" t="s">
        <v>42</v>
      </c>
      <c r="B296" s="1" t="s">
        <v>47</v>
      </c>
      <c r="C296" s="1" t="s">
        <v>48</v>
      </c>
      <c r="D296" s="1">
        <v>1</v>
      </c>
    </row>
    <row r="297" spans="1:4" ht="13" x14ac:dyDescent="0.15">
      <c r="A297" s="1" t="s">
        <v>42</v>
      </c>
      <c r="B297" s="1" t="s">
        <v>208</v>
      </c>
      <c r="C297" s="1" t="s">
        <v>209</v>
      </c>
      <c r="D297" s="1">
        <v>5</v>
      </c>
    </row>
    <row r="298" spans="1:4" ht="13" x14ac:dyDescent="0.15">
      <c r="A298" s="1" t="s">
        <v>42</v>
      </c>
      <c r="B298" s="1" t="s">
        <v>120</v>
      </c>
      <c r="C298" s="1" t="s">
        <v>121</v>
      </c>
      <c r="D298" s="1">
        <v>1</v>
      </c>
    </row>
    <row r="299" spans="1:4" ht="13" x14ac:dyDescent="0.15">
      <c r="A299" s="1" t="s">
        <v>42</v>
      </c>
      <c r="B299" s="1" t="s">
        <v>355</v>
      </c>
      <c r="C299" s="1" t="s">
        <v>356</v>
      </c>
      <c r="D299" s="1">
        <v>2</v>
      </c>
    </row>
    <row r="300" spans="1:4" ht="13" x14ac:dyDescent="0.15">
      <c r="A300" s="1" t="s">
        <v>42</v>
      </c>
      <c r="B300" s="1" t="s">
        <v>93</v>
      </c>
      <c r="C300" s="1" t="s">
        <v>94</v>
      </c>
      <c r="D300" s="1">
        <v>5</v>
      </c>
    </row>
    <row r="301" spans="1:4" ht="13" x14ac:dyDescent="0.15">
      <c r="A301" s="1" t="s">
        <v>42</v>
      </c>
      <c r="B301" s="1" t="s">
        <v>804</v>
      </c>
      <c r="C301" s="1" t="s">
        <v>805</v>
      </c>
      <c r="D301" s="1">
        <v>1</v>
      </c>
    </row>
    <row r="302" spans="1:4" ht="13" x14ac:dyDescent="0.15">
      <c r="A302" s="1" t="s">
        <v>42</v>
      </c>
      <c r="B302" s="1" t="s">
        <v>581</v>
      </c>
      <c r="C302" s="1" t="s">
        <v>582</v>
      </c>
      <c r="D302" s="1">
        <v>1</v>
      </c>
    </row>
    <row r="303" spans="1:4" ht="13" x14ac:dyDescent="0.15">
      <c r="A303" s="1" t="s">
        <v>42</v>
      </c>
      <c r="B303" s="1" t="s">
        <v>771</v>
      </c>
      <c r="C303" s="1" t="s">
        <v>772</v>
      </c>
      <c r="D303" s="1">
        <v>1</v>
      </c>
    </row>
    <row r="304" spans="1:4" ht="13" x14ac:dyDescent="0.15">
      <c r="A304" s="1" t="s">
        <v>42</v>
      </c>
      <c r="B304" s="1" t="s">
        <v>236</v>
      </c>
      <c r="C304" s="1" t="s">
        <v>237</v>
      </c>
      <c r="D304" s="1">
        <v>6</v>
      </c>
    </row>
    <row r="305" spans="1:4" ht="13" x14ac:dyDescent="0.15">
      <c r="A305" s="1" t="s">
        <v>42</v>
      </c>
      <c r="B305" s="1" t="s">
        <v>52</v>
      </c>
      <c r="C305" s="1" t="s">
        <v>53</v>
      </c>
      <c r="D305" s="1">
        <v>60</v>
      </c>
    </row>
    <row r="306" spans="1:4" ht="13" x14ac:dyDescent="0.15">
      <c r="A306" s="1" t="s">
        <v>42</v>
      </c>
      <c r="B306" s="1" t="s">
        <v>436</v>
      </c>
      <c r="C306" s="1" t="s">
        <v>437</v>
      </c>
      <c r="D306" s="1">
        <v>5</v>
      </c>
    </row>
    <row r="307" spans="1:4" ht="13" x14ac:dyDescent="0.15">
      <c r="A307" s="1" t="s">
        <v>42</v>
      </c>
      <c r="B307" s="1" t="s">
        <v>83</v>
      </c>
      <c r="C307" s="1" t="s">
        <v>84</v>
      </c>
      <c r="D307" s="1">
        <v>5</v>
      </c>
    </row>
    <row r="308" spans="1:4" ht="13" x14ac:dyDescent="0.15">
      <c r="A308" s="1" t="s">
        <v>42</v>
      </c>
      <c r="B308" s="1" t="s">
        <v>282</v>
      </c>
      <c r="C308" s="1" t="s">
        <v>283</v>
      </c>
      <c r="D308" s="1">
        <v>5</v>
      </c>
    </row>
    <row r="309" spans="1:4" ht="13" x14ac:dyDescent="0.15">
      <c r="A309" s="1" t="s">
        <v>42</v>
      </c>
      <c r="B309" s="1" t="s">
        <v>70</v>
      </c>
      <c r="C309" s="1" t="s">
        <v>71</v>
      </c>
      <c r="D309" s="1">
        <v>20</v>
      </c>
    </row>
    <row r="310" spans="1:4" ht="13" x14ac:dyDescent="0.15">
      <c r="A310" s="1" t="s">
        <v>42</v>
      </c>
      <c r="B310" s="1" t="s">
        <v>95</v>
      </c>
      <c r="C310" s="1" t="s">
        <v>96</v>
      </c>
      <c r="D310" s="1">
        <v>3</v>
      </c>
    </row>
    <row r="311" spans="1:4" ht="13" x14ac:dyDescent="0.15">
      <c r="A311" s="1" t="s">
        <v>42</v>
      </c>
      <c r="B311" s="1" t="s">
        <v>425</v>
      </c>
      <c r="C311" s="1" t="s">
        <v>426</v>
      </c>
      <c r="D311" s="1">
        <v>2</v>
      </c>
    </row>
    <row r="312" spans="1:4" ht="13" x14ac:dyDescent="0.15">
      <c r="A312" s="1" t="s">
        <v>42</v>
      </c>
      <c r="B312" s="1" t="s">
        <v>288</v>
      </c>
      <c r="C312" s="1" t="s">
        <v>289</v>
      </c>
      <c r="D312" s="1">
        <v>2</v>
      </c>
    </row>
    <row r="313" spans="1:4" ht="13" x14ac:dyDescent="0.15">
      <c r="A313" s="1" t="s">
        <v>42</v>
      </c>
      <c r="B313" s="1" t="s">
        <v>72</v>
      </c>
      <c r="C313" s="1" t="s">
        <v>73</v>
      </c>
      <c r="D313" s="1">
        <v>5</v>
      </c>
    </row>
    <row r="314" spans="1:4" ht="13" x14ac:dyDescent="0.15">
      <c r="A314" s="1" t="s">
        <v>42</v>
      </c>
      <c r="B314" s="1" t="s">
        <v>236</v>
      </c>
      <c r="C314" s="1" t="s">
        <v>237</v>
      </c>
      <c r="D314" s="1">
        <v>5</v>
      </c>
    </row>
    <row r="315" spans="1:4" ht="13" x14ac:dyDescent="0.15">
      <c r="A315" s="1" t="s">
        <v>42</v>
      </c>
      <c r="B315" s="1" t="s">
        <v>249</v>
      </c>
      <c r="C315" s="1" t="s">
        <v>250</v>
      </c>
      <c r="D315" s="1">
        <v>2</v>
      </c>
    </row>
    <row r="316" spans="1:4" ht="13" x14ac:dyDescent="0.15">
      <c r="A316" s="1" t="s">
        <v>42</v>
      </c>
      <c r="B316" s="1" t="s">
        <v>883</v>
      </c>
      <c r="C316" s="1" t="s">
        <v>884</v>
      </c>
      <c r="D316" s="1">
        <v>1</v>
      </c>
    </row>
    <row r="317" spans="1:4" ht="13" x14ac:dyDescent="0.15">
      <c r="A317" s="1" t="s">
        <v>42</v>
      </c>
      <c r="B317" s="1" t="s">
        <v>503</v>
      </c>
      <c r="C317" s="1" t="s">
        <v>504</v>
      </c>
      <c r="D317" s="1">
        <v>1</v>
      </c>
    </row>
    <row r="318" spans="1:4" ht="13" x14ac:dyDescent="0.15">
      <c r="A318" s="1" t="s">
        <v>42</v>
      </c>
      <c r="B318" s="1" t="s">
        <v>359</v>
      </c>
      <c r="C318" s="1" t="s">
        <v>360</v>
      </c>
      <c r="D318" s="1">
        <v>1</v>
      </c>
    </row>
    <row r="319" spans="1:4" ht="13" x14ac:dyDescent="0.15">
      <c r="A319" s="1" t="s">
        <v>42</v>
      </c>
      <c r="B319" s="1" t="s">
        <v>827</v>
      </c>
      <c r="C319" s="1" t="s">
        <v>828</v>
      </c>
      <c r="D319" s="1">
        <v>1</v>
      </c>
    </row>
    <row r="320" spans="1:4" ht="13" x14ac:dyDescent="0.15">
      <c r="A320" s="1" t="s">
        <v>42</v>
      </c>
      <c r="B320" s="1" t="s">
        <v>463</v>
      </c>
      <c r="C320" s="1" t="s">
        <v>464</v>
      </c>
      <c r="D320" s="1">
        <v>2</v>
      </c>
    </row>
    <row r="321" spans="1:4" ht="13" x14ac:dyDescent="0.15">
      <c r="A321" s="1" t="s">
        <v>42</v>
      </c>
      <c r="B321" s="1" t="s">
        <v>518</v>
      </c>
      <c r="C321" s="1" t="s">
        <v>519</v>
      </c>
      <c r="D321" s="1">
        <v>1</v>
      </c>
    </row>
    <row r="322" spans="1:4" ht="13" x14ac:dyDescent="0.15">
      <c r="A322" s="1" t="s">
        <v>42</v>
      </c>
      <c r="B322" s="1" t="s">
        <v>30</v>
      </c>
      <c r="C322" s="1" t="s">
        <v>31</v>
      </c>
      <c r="D322" s="1">
        <v>5</v>
      </c>
    </row>
    <row r="323" spans="1:4" ht="13" x14ac:dyDescent="0.15">
      <c r="A323" s="1" t="s">
        <v>42</v>
      </c>
      <c r="B323" s="1" t="s">
        <v>607</v>
      </c>
      <c r="C323" s="1" t="s">
        <v>290</v>
      </c>
      <c r="D323" s="1">
        <v>1</v>
      </c>
    </row>
    <row r="324" spans="1:4" ht="13" x14ac:dyDescent="0.15">
      <c r="A324" s="1" t="s">
        <v>42</v>
      </c>
      <c r="B324" s="1" t="s">
        <v>1055</v>
      </c>
      <c r="C324" s="1" t="s">
        <v>1056</v>
      </c>
      <c r="D324" s="1">
        <v>1</v>
      </c>
    </row>
    <row r="325" spans="1:4" ht="13" x14ac:dyDescent="0.15">
      <c r="A325" s="1" t="s">
        <v>42</v>
      </c>
      <c r="B325" s="1" t="s">
        <v>1147</v>
      </c>
      <c r="C325" s="1" t="s">
        <v>1148</v>
      </c>
      <c r="D325" s="1">
        <v>1</v>
      </c>
    </row>
    <row r="326" spans="1:4" ht="13" x14ac:dyDescent="0.15">
      <c r="A326" s="1" t="s">
        <v>42</v>
      </c>
      <c r="B326" s="1" t="s">
        <v>214</v>
      </c>
      <c r="C326" s="1" t="s">
        <v>215</v>
      </c>
      <c r="D326" s="1">
        <v>3</v>
      </c>
    </row>
    <row r="327" spans="1:4" ht="13" x14ac:dyDescent="0.15">
      <c r="A327" s="1" t="s">
        <v>42</v>
      </c>
      <c r="B327" s="1" t="s">
        <v>130</v>
      </c>
      <c r="C327" s="1" t="s">
        <v>131</v>
      </c>
      <c r="D327" s="1">
        <v>1</v>
      </c>
    </row>
    <row r="328" spans="1:4" ht="13" x14ac:dyDescent="0.15">
      <c r="A328" s="1" t="s">
        <v>42</v>
      </c>
      <c r="B328" s="1" t="s">
        <v>859</v>
      </c>
      <c r="C328" s="1" t="s">
        <v>860</v>
      </c>
      <c r="D328" s="1">
        <v>2</v>
      </c>
    </row>
    <row r="329" spans="1:4" ht="13" x14ac:dyDescent="0.15">
      <c r="A329" s="1" t="s">
        <v>42</v>
      </c>
      <c r="B329" s="1" t="s">
        <v>147</v>
      </c>
      <c r="C329" s="1" t="s">
        <v>148</v>
      </c>
      <c r="D329" s="1">
        <v>2</v>
      </c>
    </row>
    <row r="330" spans="1:4" ht="13" x14ac:dyDescent="0.15">
      <c r="A330" s="1" t="s">
        <v>42</v>
      </c>
      <c r="B330" s="1" t="s">
        <v>748</v>
      </c>
      <c r="C330" s="1" t="s">
        <v>749</v>
      </c>
      <c r="D330" s="1">
        <v>1</v>
      </c>
    </row>
    <row r="331" spans="1:4" ht="13" x14ac:dyDescent="0.15">
      <c r="A331" s="1" t="s">
        <v>42</v>
      </c>
      <c r="B331" s="1" t="s">
        <v>128</v>
      </c>
      <c r="C331" s="1" t="s">
        <v>129</v>
      </c>
      <c r="D331" s="1">
        <v>1</v>
      </c>
    </row>
    <row r="332" spans="1:4" ht="13" x14ac:dyDescent="0.15">
      <c r="A332" s="1" t="s">
        <v>42</v>
      </c>
      <c r="B332" s="1" t="s">
        <v>449</v>
      </c>
      <c r="C332" s="1" t="s">
        <v>450</v>
      </c>
      <c r="D332" s="1">
        <v>1</v>
      </c>
    </row>
    <row r="333" spans="1:4" ht="13" x14ac:dyDescent="0.15">
      <c r="A333" s="1" t="s">
        <v>42</v>
      </c>
      <c r="B333" s="1" t="s">
        <v>571</v>
      </c>
      <c r="C333" s="1" t="s">
        <v>100</v>
      </c>
      <c r="D333" s="1">
        <v>6</v>
      </c>
    </row>
    <row r="334" spans="1:4" ht="13" x14ac:dyDescent="0.15">
      <c r="A334" s="1" t="s">
        <v>42</v>
      </c>
      <c r="B334" s="1" t="s">
        <v>208</v>
      </c>
      <c r="C334" s="1" t="s">
        <v>209</v>
      </c>
      <c r="D334" s="1">
        <v>1</v>
      </c>
    </row>
    <row r="335" spans="1:4" ht="13" x14ac:dyDescent="0.15">
      <c r="A335" s="1" t="s">
        <v>42</v>
      </c>
      <c r="B335" s="1" t="s">
        <v>670</v>
      </c>
      <c r="C335" s="1" t="s">
        <v>671</v>
      </c>
      <c r="D335" s="1">
        <v>1</v>
      </c>
    </row>
    <row r="336" spans="1:4" ht="13" x14ac:dyDescent="0.15">
      <c r="A336" s="1" t="s">
        <v>42</v>
      </c>
      <c r="B336" s="1" t="s">
        <v>835</v>
      </c>
      <c r="C336" s="1" t="s">
        <v>836</v>
      </c>
      <c r="D336" s="1">
        <v>14</v>
      </c>
    </row>
    <row r="337" spans="1:4" ht="13" x14ac:dyDescent="0.15">
      <c r="A337" s="1" t="s">
        <v>42</v>
      </c>
      <c r="B337" s="1" t="s">
        <v>628</v>
      </c>
      <c r="C337" s="1" t="s">
        <v>629</v>
      </c>
      <c r="D337" s="1">
        <v>2</v>
      </c>
    </row>
    <row r="338" spans="1:4" ht="13" x14ac:dyDescent="0.15">
      <c r="A338" s="1" t="s">
        <v>42</v>
      </c>
      <c r="B338" s="1" t="s">
        <v>136</v>
      </c>
      <c r="C338" s="1" t="s">
        <v>137</v>
      </c>
      <c r="D338" s="1">
        <v>10</v>
      </c>
    </row>
    <row r="339" spans="1:4" ht="13" x14ac:dyDescent="0.15">
      <c r="A339" s="1" t="s">
        <v>42</v>
      </c>
      <c r="B339" s="1" t="s">
        <v>371</v>
      </c>
      <c r="C339" s="1" t="s">
        <v>372</v>
      </c>
      <c r="D339" s="1">
        <v>1</v>
      </c>
    </row>
    <row r="340" spans="1:4" ht="13" x14ac:dyDescent="0.15">
      <c r="A340" s="1" t="s">
        <v>42</v>
      </c>
      <c r="B340" s="1" t="s">
        <v>499</v>
      </c>
      <c r="C340" s="1" t="s">
        <v>500</v>
      </c>
      <c r="D340" s="1">
        <v>1</v>
      </c>
    </row>
    <row r="341" spans="1:4" ht="13" x14ac:dyDescent="0.15">
      <c r="A341" s="1" t="s">
        <v>42</v>
      </c>
      <c r="B341" s="1" t="s">
        <v>38</v>
      </c>
      <c r="C341" s="1" t="s">
        <v>39</v>
      </c>
      <c r="D341" s="1">
        <v>1</v>
      </c>
    </row>
    <row r="342" spans="1:4" ht="13" x14ac:dyDescent="0.15">
      <c r="A342" s="1" t="s">
        <v>42</v>
      </c>
      <c r="B342" s="1" t="s">
        <v>1014</v>
      </c>
      <c r="C342" s="1" t="s">
        <v>326</v>
      </c>
      <c r="D342" s="1">
        <v>3</v>
      </c>
    </row>
    <row r="343" spans="1:4" ht="13" x14ac:dyDescent="0.15">
      <c r="A343" s="1" t="s">
        <v>42</v>
      </c>
      <c r="B343" s="1" t="s">
        <v>118</v>
      </c>
      <c r="C343" s="1" t="s">
        <v>119</v>
      </c>
      <c r="D343" s="1">
        <v>19</v>
      </c>
    </row>
    <row r="344" spans="1:4" ht="13" x14ac:dyDescent="0.15">
      <c r="A344" s="1" t="s">
        <v>42</v>
      </c>
      <c r="B344" s="1" t="s">
        <v>339</v>
      </c>
      <c r="C344" s="1" t="s">
        <v>340</v>
      </c>
      <c r="D344" s="1">
        <v>4</v>
      </c>
    </row>
    <row r="345" spans="1:4" ht="13" x14ac:dyDescent="0.15">
      <c r="A345" s="1" t="s">
        <v>42</v>
      </c>
      <c r="B345" s="1" t="s">
        <v>488</v>
      </c>
      <c r="C345" s="1" t="s">
        <v>29</v>
      </c>
      <c r="D345" s="1">
        <v>5</v>
      </c>
    </row>
    <row r="346" spans="1:4" ht="13" x14ac:dyDescent="0.15">
      <c r="A346" s="1" t="s">
        <v>42</v>
      </c>
      <c r="B346" s="1" t="s">
        <v>890</v>
      </c>
      <c r="C346" s="1" t="s">
        <v>891</v>
      </c>
      <c r="D346" s="1">
        <v>1</v>
      </c>
    </row>
    <row r="347" spans="1:4" ht="13" x14ac:dyDescent="0.15">
      <c r="A347" s="1" t="s">
        <v>42</v>
      </c>
      <c r="B347" s="1" t="s">
        <v>435</v>
      </c>
      <c r="C347" s="1" t="s">
        <v>239</v>
      </c>
      <c r="D347" s="1">
        <v>6</v>
      </c>
    </row>
    <row r="348" spans="1:4" ht="13" x14ac:dyDescent="0.15">
      <c r="A348" s="1" t="s">
        <v>42</v>
      </c>
      <c r="B348" s="1" t="s">
        <v>542</v>
      </c>
      <c r="C348" s="1" t="s">
        <v>543</v>
      </c>
      <c r="D348" s="1">
        <v>1</v>
      </c>
    </row>
    <row r="349" spans="1:4" ht="13" x14ac:dyDescent="0.15">
      <c r="A349" s="1" t="s">
        <v>42</v>
      </c>
      <c r="B349" s="1" t="s">
        <v>202</v>
      </c>
      <c r="C349" s="1" t="s">
        <v>203</v>
      </c>
      <c r="D349" s="1">
        <v>3</v>
      </c>
    </row>
    <row r="350" spans="1:4" ht="13" x14ac:dyDescent="0.15">
      <c r="A350" s="1" t="s">
        <v>42</v>
      </c>
      <c r="B350" s="1" t="s">
        <v>36</v>
      </c>
      <c r="C350" s="1" t="s">
        <v>37</v>
      </c>
      <c r="D350" s="1">
        <v>1</v>
      </c>
    </row>
    <row r="351" spans="1:4" ht="13" x14ac:dyDescent="0.15">
      <c r="A351" s="1" t="s">
        <v>42</v>
      </c>
      <c r="B351" s="1" t="s">
        <v>142</v>
      </c>
      <c r="C351" s="1" t="s">
        <v>92</v>
      </c>
      <c r="D351" s="1">
        <v>10</v>
      </c>
    </row>
    <row r="352" spans="1:4" ht="13" x14ac:dyDescent="0.15">
      <c r="A352" s="1" t="s">
        <v>42</v>
      </c>
      <c r="B352" s="1" t="s">
        <v>673</v>
      </c>
      <c r="C352" s="1" t="s">
        <v>674</v>
      </c>
      <c r="D352" s="1">
        <v>2</v>
      </c>
    </row>
    <row r="353" spans="1:4" ht="13" x14ac:dyDescent="0.15">
      <c r="A353" s="1" t="s">
        <v>42</v>
      </c>
      <c r="B353" s="1" t="s">
        <v>489</v>
      </c>
      <c r="C353" s="1" t="s">
        <v>490</v>
      </c>
      <c r="D353" s="1">
        <v>2</v>
      </c>
    </row>
    <row r="354" spans="1:4" ht="13" x14ac:dyDescent="0.15">
      <c r="A354" s="1" t="s">
        <v>42</v>
      </c>
      <c r="B354" s="1" t="s">
        <v>8</v>
      </c>
      <c r="C354" s="1" t="s">
        <v>9</v>
      </c>
      <c r="D354" s="1">
        <v>20</v>
      </c>
    </row>
    <row r="355" spans="1:4" ht="13" x14ac:dyDescent="0.15">
      <c r="A355" s="1" t="s">
        <v>42</v>
      </c>
      <c r="B355" s="1" t="s">
        <v>367</v>
      </c>
      <c r="C355" s="1" t="s">
        <v>368</v>
      </c>
      <c r="D355" s="1">
        <v>2</v>
      </c>
    </row>
    <row r="356" spans="1:4" ht="13" x14ac:dyDescent="0.15">
      <c r="A356" s="1" t="s">
        <v>42</v>
      </c>
      <c r="B356" s="1" t="s">
        <v>844</v>
      </c>
      <c r="C356" s="1" t="s">
        <v>322</v>
      </c>
      <c r="D356" s="1">
        <v>3</v>
      </c>
    </row>
    <row r="357" spans="1:4" ht="13" x14ac:dyDescent="0.15">
      <c r="A357" s="1" t="s">
        <v>42</v>
      </c>
      <c r="B357" s="1" t="s">
        <v>383</v>
      </c>
      <c r="C357" s="1" t="s">
        <v>384</v>
      </c>
      <c r="D357" s="1">
        <v>4</v>
      </c>
    </row>
    <row r="358" spans="1:4" ht="13" x14ac:dyDescent="0.15">
      <c r="A358" s="1" t="s">
        <v>42</v>
      </c>
      <c r="B358" s="1" t="s">
        <v>612</v>
      </c>
      <c r="C358" s="1" t="s">
        <v>613</v>
      </c>
      <c r="D358" s="1">
        <v>1</v>
      </c>
    </row>
    <row r="359" spans="1:4" ht="13" x14ac:dyDescent="0.15">
      <c r="A359" s="1" t="s">
        <v>42</v>
      </c>
      <c r="B359" s="1" t="s">
        <v>315</v>
      </c>
      <c r="C359" s="1" t="s">
        <v>316</v>
      </c>
      <c r="D359" s="1">
        <v>3</v>
      </c>
    </row>
    <row r="360" spans="1:4" ht="13" x14ac:dyDescent="0.15">
      <c r="A360" s="1" t="s">
        <v>42</v>
      </c>
      <c r="B360" s="1" t="s">
        <v>68</v>
      </c>
      <c r="C360" s="1" t="s">
        <v>69</v>
      </c>
      <c r="D360" s="1">
        <v>10</v>
      </c>
    </row>
    <row r="361" spans="1:4" ht="13" x14ac:dyDescent="0.15">
      <c r="A361" s="1" t="s">
        <v>42</v>
      </c>
      <c r="B361" s="1" t="s">
        <v>561</v>
      </c>
      <c r="C361" s="1" t="s">
        <v>562</v>
      </c>
      <c r="D361" s="1">
        <v>2</v>
      </c>
    </row>
    <row r="362" spans="1:4" ht="13" x14ac:dyDescent="0.15">
      <c r="A362" s="1" t="s">
        <v>42</v>
      </c>
      <c r="B362" s="1" t="s">
        <v>912</v>
      </c>
      <c r="C362" s="1" t="s">
        <v>913</v>
      </c>
      <c r="D362" s="1">
        <v>1</v>
      </c>
    </row>
    <row r="363" spans="1:4" ht="13" x14ac:dyDescent="0.15">
      <c r="A363" s="1" t="s">
        <v>42</v>
      </c>
      <c r="B363" s="1" t="s">
        <v>36</v>
      </c>
      <c r="C363" s="1" t="s">
        <v>37</v>
      </c>
      <c r="D363" s="1">
        <v>1</v>
      </c>
    </row>
    <row r="364" spans="1:4" ht="13" x14ac:dyDescent="0.15">
      <c r="A364" s="1" t="s">
        <v>42</v>
      </c>
      <c r="B364" s="1" t="s">
        <v>159</v>
      </c>
      <c r="C364" s="1" t="s">
        <v>160</v>
      </c>
      <c r="D364" s="1">
        <v>1</v>
      </c>
    </row>
    <row r="365" spans="1:4" ht="13" x14ac:dyDescent="0.15">
      <c r="A365" s="1" t="s">
        <v>42</v>
      </c>
      <c r="B365" s="1" t="s">
        <v>179</v>
      </c>
      <c r="C365" s="1" t="s">
        <v>180</v>
      </c>
      <c r="D365" s="1">
        <v>4</v>
      </c>
    </row>
    <row r="366" spans="1:4" ht="13" x14ac:dyDescent="0.15">
      <c r="A366" s="1" t="s">
        <v>42</v>
      </c>
      <c r="B366" s="1" t="s">
        <v>161</v>
      </c>
      <c r="C366" s="1" t="s">
        <v>162</v>
      </c>
      <c r="D366" s="1">
        <v>2</v>
      </c>
    </row>
    <row r="367" spans="1:4" ht="13" x14ac:dyDescent="0.15">
      <c r="A367" s="1" t="s">
        <v>42</v>
      </c>
      <c r="B367" s="1" t="s">
        <v>325</v>
      </c>
      <c r="C367" s="1" t="s">
        <v>326</v>
      </c>
      <c r="D367" s="1">
        <v>1</v>
      </c>
    </row>
    <row r="368" spans="1:4" ht="13" x14ac:dyDescent="0.15">
      <c r="A368" s="1" t="s">
        <v>42</v>
      </c>
      <c r="B368" s="1" t="s">
        <v>124</v>
      </c>
      <c r="C368" s="1" t="s">
        <v>125</v>
      </c>
      <c r="D368" s="1">
        <v>10</v>
      </c>
    </row>
    <row r="369" spans="1:4" ht="13" x14ac:dyDescent="0.15">
      <c r="A369" s="1" t="s">
        <v>42</v>
      </c>
      <c r="B369" s="1" t="s">
        <v>253</v>
      </c>
      <c r="C369" s="1" t="s">
        <v>254</v>
      </c>
      <c r="D369" s="1">
        <v>1</v>
      </c>
    </row>
    <row r="370" spans="1:4" ht="13" x14ac:dyDescent="0.15">
      <c r="A370" s="1" t="s">
        <v>42</v>
      </c>
      <c r="B370" s="1" t="s">
        <v>404</v>
      </c>
      <c r="C370" s="1" t="s">
        <v>405</v>
      </c>
      <c r="D370" s="1">
        <v>1</v>
      </c>
    </row>
    <row r="371" spans="1:4" ht="13" x14ac:dyDescent="0.15">
      <c r="A371" s="1" t="s">
        <v>42</v>
      </c>
      <c r="B371" s="1" t="s">
        <v>514</v>
      </c>
      <c r="C371" s="1" t="s">
        <v>515</v>
      </c>
      <c r="D371" s="1">
        <v>1</v>
      </c>
    </row>
    <row r="372" spans="1:4" ht="13" x14ac:dyDescent="0.15">
      <c r="A372" s="1" t="s">
        <v>42</v>
      </c>
      <c r="B372" s="1" t="s">
        <v>278</v>
      </c>
      <c r="C372" s="1" t="s">
        <v>279</v>
      </c>
      <c r="D372" s="1">
        <v>1</v>
      </c>
    </row>
    <row r="373" spans="1:4" ht="13" x14ac:dyDescent="0.15">
      <c r="A373" s="1" t="s">
        <v>42</v>
      </c>
      <c r="B373" s="1" t="s">
        <v>286</v>
      </c>
      <c r="C373" s="1" t="s">
        <v>287</v>
      </c>
      <c r="D373" s="1">
        <v>5</v>
      </c>
    </row>
    <row r="374" spans="1:4" ht="13" x14ac:dyDescent="0.15">
      <c r="A374" s="1" t="s">
        <v>42</v>
      </c>
      <c r="B374" s="1" t="s">
        <v>138</v>
      </c>
      <c r="C374" s="1" t="s">
        <v>139</v>
      </c>
      <c r="D374" s="1">
        <v>15</v>
      </c>
    </row>
    <row r="375" spans="1:4" ht="13" x14ac:dyDescent="0.15">
      <c r="A375" s="1" t="s">
        <v>42</v>
      </c>
      <c r="B375" s="1" t="s">
        <v>637</v>
      </c>
      <c r="C375" s="1" t="s">
        <v>638</v>
      </c>
      <c r="D375" s="1">
        <v>3</v>
      </c>
    </row>
    <row r="376" spans="1:4" ht="13" x14ac:dyDescent="0.15">
      <c r="A376" s="1" t="s">
        <v>42</v>
      </c>
      <c r="B376" s="1" t="s">
        <v>112</v>
      </c>
      <c r="C376" s="1" t="s">
        <v>113</v>
      </c>
      <c r="D376" s="1">
        <v>1</v>
      </c>
    </row>
    <row r="377" spans="1:4" ht="13" x14ac:dyDescent="0.15">
      <c r="A377" s="1" t="s">
        <v>42</v>
      </c>
      <c r="B377" s="1" t="s">
        <v>499</v>
      </c>
      <c r="C377" s="1" t="s">
        <v>500</v>
      </c>
      <c r="D377" s="1">
        <v>1</v>
      </c>
    </row>
    <row r="378" spans="1:4" ht="13" x14ac:dyDescent="0.15">
      <c r="A378" s="1" t="s">
        <v>42</v>
      </c>
      <c r="B378" s="1" t="s">
        <v>134</v>
      </c>
      <c r="C378" s="1" t="s">
        <v>135</v>
      </c>
      <c r="D378" s="1">
        <v>6</v>
      </c>
    </row>
    <row r="379" spans="1:4" ht="13" x14ac:dyDescent="0.15">
      <c r="A379" s="1" t="s">
        <v>42</v>
      </c>
      <c r="B379" s="1" t="s">
        <v>714</v>
      </c>
      <c r="C379" s="1" t="s">
        <v>715</v>
      </c>
      <c r="D379" s="1">
        <v>1</v>
      </c>
    </row>
    <row r="380" spans="1:4" ht="13" x14ac:dyDescent="0.15">
      <c r="A380" s="1" t="s">
        <v>42</v>
      </c>
      <c r="B380" s="1" t="s">
        <v>103</v>
      </c>
      <c r="C380" s="1" t="s">
        <v>104</v>
      </c>
      <c r="D380" s="1">
        <v>37</v>
      </c>
    </row>
    <row r="381" spans="1:4" ht="13" x14ac:dyDescent="0.15">
      <c r="A381" s="1" t="s">
        <v>42</v>
      </c>
      <c r="B381" s="1" t="s">
        <v>202</v>
      </c>
      <c r="C381" s="1" t="s">
        <v>203</v>
      </c>
      <c r="D381" s="1">
        <v>9</v>
      </c>
    </row>
    <row r="382" spans="1:4" ht="13" x14ac:dyDescent="0.15">
      <c r="A382" s="1" t="s">
        <v>42</v>
      </c>
      <c r="B382" s="1" t="s">
        <v>81</v>
      </c>
      <c r="C382" s="1" t="s">
        <v>82</v>
      </c>
      <c r="D382" s="1">
        <v>14</v>
      </c>
    </row>
    <row r="383" spans="1:4" ht="13" x14ac:dyDescent="0.15">
      <c r="A383" s="1" t="s">
        <v>42</v>
      </c>
      <c r="B383" s="1" t="s">
        <v>323</v>
      </c>
      <c r="C383" s="1" t="s">
        <v>324</v>
      </c>
      <c r="D383" s="1">
        <v>10</v>
      </c>
    </row>
    <row r="384" spans="1:4" ht="13" x14ac:dyDescent="0.15">
      <c r="A384" s="1" t="s">
        <v>42</v>
      </c>
      <c r="B384" s="1" t="s">
        <v>194</v>
      </c>
      <c r="C384" s="1" t="s">
        <v>195</v>
      </c>
      <c r="D384" s="1">
        <v>2</v>
      </c>
    </row>
    <row r="385" spans="1:4" ht="13" x14ac:dyDescent="0.15">
      <c r="A385" s="1" t="s">
        <v>42</v>
      </c>
      <c r="B385" s="1" t="s">
        <v>223</v>
      </c>
      <c r="C385" s="1" t="s">
        <v>224</v>
      </c>
      <c r="D385" s="1">
        <v>2</v>
      </c>
    </row>
    <row r="386" spans="1:4" ht="13" x14ac:dyDescent="0.15">
      <c r="A386" s="1" t="s">
        <v>42</v>
      </c>
      <c r="B386" s="1" t="s">
        <v>776</v>
      </c>
      <c r="C386" s="1" t="s">
        <v>777</v>
      </c>
      <c r="D386" s="1">
        <v>1</v>
      </c>
    </row>
    <row r="387" spans="1:4" ht="13" x14ac:dyDescent="0.15">
      <c r="A387" s="1" t="s">
        <v>42</v>
      </c>
      <c r="B387" s="1" t="s">
        <v>442</v>
      </c>
      <c r="C387" s="1" t="s">
        <v>443</v>
      </c>
      <c r="D387" s="1">
        <v>1</v>
      </c>
    </row>
    <row r="388" spans="1:4" ht="13" x14ac:dyDescent="0.15">
      <c r="A388" s="1" t="s">
        <v>42</v>
      </c>
      <c r="B388" s="1" t="s">
        <v>244</v>
      </c>
      <c r="C388" s="1" t="s">
        <v>245</v>
      </c>
      <c r="D388" s="1">
        <v>1</v>
      </c>
    </row>
    <row r="389" spans="1:4" ht="13" x14ac:dyDescent="0.15">
      <c r="A389" s="1" t="s">
        <v>42</v>
      </c>
      <c r="B389" s="1" t="s">
        <v>221</v>
      </c>
      <c r="C389" s="1" t="s">
        <v>222</v>
      </c>
      <c r="D389" s="1">
        <v>3</v>
      </c>
    </row>
    <row r="390" spans="1:4" ht="13" x14ac:dyDescent="0.15">
      <c r="A390" s="1" t="s">
        <v>42</v>
      </c>
      <c r="B390" s="1" t="s">
        <v>472</v>
      </c>
      <c r="C390" s="1" t="s">
        <v>473</v>
      </c>
      <c r="D390" s="1">
        <v>1</v>
      </c>
    </row>
    <row r="391" spans="1:4" ht="13" x14ac:dyDescent="0.15">
      <c r="A391" s="1" t="s">
        <v>42</v>
      </c>
      <c r="B391" s="1" t="s">
        <v>410</v>
      </c>
      <c r="C391" s="1" t="s">
        <v>411</v>
      </c>
      <c r="D391" s="1">
        <v>4</v>
      </c>
    </row>
    <row r="392" spans="1:4" ht="13" x14ac:dyDescent="0.15">
      <c r="A392" s="1" t="s">
        <v>42</v>
      </c>
      <c r="B392" s="1" t="s">
        <v>218</v>
      </c>
      <c r="C392" s="1" t="s">
        <v>219</v>
      </c>
      <c r="D392" s="1">
        <v>2</v>
      </c>
    </row>
    <row r="393" spans="1:4" ht="13" x14ac:dyDescent="0.15">
      <c r="A393" s="1" t="s">
        <v>42</v>
      </c>
      <c r="B393" s="1" t="s">
        <v>398</v>
      </c>
      <c r="C393" s="1" t="s">
        <v>399</v>
      </c>
      <c r="D393" s="1">
        <v>2</v>
      </c>
    </row>
    <row r="394" spans="1:4" ht="13" x14ac:dyDescent="0.15">
      <c r="A394" s="1" t="s">
        <v>42</v>
      </c>
      <c r="B394" s="1" t="s">
        <v>461</v>
      </c>
      <c r="C394" s="1" t="s">
        <v>462</v>
      </c>
      <c r="D394" s="1">
        <v>2</v>
      </c>
    </row>
    <row r="395" spans="1:4" ht="13" x14ac:dyDescent="0.15">
      <c r="A395" s="1" t="s">
        <v>42</v>
      </c>
      <c r="B395" s="1" t="s">
        <v>93</v>
      </c>
      <c r="C395" s="1" t="s">
        <v>94</v>
      </c>
      <c r="D395" s="1">
        <v>5</v>
      </c>
    </row>
    <row r="396" spans="1:4" ht="13" x14ac:dyDescent="0.15">
      <c r="A396" s="1" t="s">
        <v>42</v>
      </c>
      <c r="B396" s="1" t="s">
        <v>413</v>
      </c>
      <c r="C396" s="1" t="s">
        <v>414</v>
      </c>
      <c r="D396" s="1">
        <v>3</v>
      </c>
    </row>
    <row r="397" spans="1:4" ht="13" x14ac:dyDescent="0.15">
      <c r="A397" s="1" t="s">
        <v>42</v>
      </c>
      <c r="B397" s="1" t="s">
        <v>398</v>
      </c>
      <c r="C397" s="1" t="s">
        <v>399</v>
      </c>
      <c r="D397" s="1">
        <v>5</v>
      </c>
    </row>
    <row r="398" spans="1:4" ht="13" x14ac:dyDescent="0.15">
      <c r="A398" s="1" t="s">
        <v>42</v>
      </c>
      <c r="B398" s="1" t="s">
        <v>210</v>
      </c>
      <c r="C398" s="1" t="s">
        <v>211</v>
      </c>
      <c r="D398" s="1">
        <v>1</v>
      </c>
    </row>
    <row r="399" spans="1:4" ht="13" x14ac:dyDescent="0.15">
      <c r="A399" s="1" t="s">
        <v>42</v>
      </c>
      <c r="B399" s="1" t="s">
        <v>134</v>
      </c>
      <c r="C399" s="1" t="s">
        <v>135</v>
      </c>
      <c r="D399" s="1">
        <v>1</v>
      </c>
    </row>
    <row r="400" spans="1:4" ht="13" x14ac:dyDescent="0.15">
      <c r="A400" s="1" t="s">
        <v>42</v>
      </c>
      <c r="B400" s="1" t="s">
        <v>232</v>
      </c>
      <c r="C400" s="1" t="s">
        <v>233</v>
      </c>
      <c r="D400" s="1">
        <v>1</v>
      </c>
    </row>
    <row r="401" spans="1:4" ht="13" x14ac:dyDescent="0.15">
      <c r="A401" s="1" t="s">
        <v>42</v>
      </c>
      <c r="B401" s="1" t="s">
        <v>177</v>
      </c>
      <c r="C401" s="1" t="s">
        <v>178</v>
      </c>
      <c r="D401" s="1">
        <v>3</v>
      </c>
    </row>
    <row r="402" spans="1:4" ht="13" x14ac:dyDescent="0.15">
      <c r="A402" s="1" t="s">
        <v>42</v>
      </c>
      <c r="B402" s="1" t="s">
        <v>70</v>
      </c>
      <c r="C402" s="1" t="s">
        <v>71</v>
      </c>
      <c r="D402" s="1">
        <v>5</v>
      </c>
    </row>
    <row r="403" spans="1:4" ht="13" x14ac:dyDescent="0.15">
      <c r="A403" s="1" t="s">
        <v>42</v>
      </c>
      <c r="B403" s="1" t="s">
        <v>132</v>
      </c>
      <c r="C403" s="1" t="s">
        <v>133</v>
      </c>
      <c r="D403" s="1">
        <v>10</v>
      </c>
    </row>
    <row r="404" spans="1:4" ht="13" x14ac:dyDescent="0.15">
      <c r="A404" s="1" t="s">
        <v>42</v>
      </c>
      <c r="B404" s="1" t="s">
        <v>844</v>
      </c>
      <c r="C404" s="1" t="s">
        <v>322</v>
      </c>
      <c r="D404" s="1">
        <v>2</v>
      </c>
    </row>
    <row r="405" spans="1:4" ht="13" x14ac:dyDescent="0.15">
      <c r="A405" s="1" t="s">
        <v>42</v>
      </c>
      <c r="B405" s="1" t="s">
        <v>32</v>
      </c>
      <c r="C405" s="1" t="s">
        <v>33</v>
      </c>
      <c r="D405" s="1">
        <v>3</v>
      </c>
    </row>
    <row r="406" spans="1:4" ht="13" x14ac:dyDescent="0.15">
      <c r="A406" s="1" t="s">
        <v>42</v>
      </c>
      <c r="B406" s="1" t="s">
        <v>1039</v>
      </c>
      <c r="C406" s="1" t="s">
        <v>1040</v>
      </c>
      <c r="D406" s="1">
        <v>1</v>
      </c>
    </row>
    <row r="407" spans="1:4" ht="13" x14ac:dyDescent="0.15">
      <c r="A407" s="1" t="s">
        <v>42</v>
      </c>
      <c r="B407" s="1" t="s">
        <v>34</v>
      </c>
      <c r="C407" s="1" t="s">
        <v>35</v>
      </c>
      <c r="D407" s="1">
        <v>2</v>
      </c>
    </row>
    <row r="408" spans="1:4" ht="13" x14ac:dyDescent="0.15">
      <c r="A408" s="1" t="s">
        <v>42</v>
      </c>
      <c r="B408" s="1" t="s">
        <v>780</v>
      </c>
      <c r="C408" s="1" t="s">
        <v>781</v>
      </c>
      <c r="D408" s="1">
        <v>1</v>
      </c>
    </row>
    <row r="409" spans="1:4" ht="13" x14ac:dyDescent="0.15">
      <c r="A409" s="1" t="s">
        <v>42</v>
      </c>
      <c r="B409" s="1" t="s">
        <v>62</v>
      </c>
      <c r="C409" s="1" t="s">
        <v>63</v>
      </c>
      <c r="D409" s="1">
        <v>50</v>
      </c>
    </row>
    <row r="410" spans="1:4" ht="13" x14ac:dyDescent="0.15">
      <c r="A410" s="1" t="s">
        <v>42</v>
      </c>
      <c r="B410" s="1" t="s">
        <v>93</v>
      </c>
      <c r="C410" s="1" t="s">
        <v>94</v>
      </c>
      <c r="D410" s="1">
        <v>15</v>
      </c>
    </row>
    <row r="411" spans="1:4" ht="13" x14ac:dyDescent="0.15">
      <c r="A411" s="1" t="s">
        <v>42</v>
      </c>
      <c r="B411" s="1" t="s">
        <v>11</v>
      </c>
      <c r="C411" s="1" t="s">
        <v>12</v>
      </c>
      <c r="D411" s="1">
        <v>96</v>
      </c>
    </row>
    <row r="412" spans="1:4" ht="13" x14ac:dyDescent="0.15">
      <c r="A412" s="1" t="s">
        <v>42</v>
      </c>
      <c r="B412" s="1" t="s">
        <v>626</v>
      </c>
      <c r="C412" s="1" t="s">
        <v>627</v>
      </c>
      <c r="D412" s="1">
        <v>2</v>
      </c>
    </row>
    <row r="413" spans="1:4" ht="13" x14ac:dyDescent="0.15">
      <c r="A413" s="1" t="s">
        <v>42</v>
      </c>
      <c r="B413" s="1" t="s">
        <v>251</v>
      </c>
      <c r="C413" s="1" t="s">
        <v>252</v>
      </c>
      <c r="D413" s="1">
        <v>5</v>
      </c>
    </row>
    <row r="414" spans="1:4" ht="13" x14ac:dyDescent="0.15">
      <c r="A414" s="1" t="s">
        <v>42</v>
      </c>
      <c r="B414" s="1" t="s">
        <v>221</v>
      </c>
      <c r="C414" s="1" t="s">
        <v>222</v>
      </c>
      <c r="D414" s="1">
        <v>5</v>
      </c>
    </row>
    <row r="415" spans="1:4" ht="13" x14ac:dyDescent="0.15">
      <c r="A415" s="1" t="s">
        <v>42</v>
      </c>
      <c r="B415" s="1" t="s">
        <v>194</v>
      </c>
      <c r="C415" s="1" t="s">
        <v>195</v>
      </c>
      <c r="D415" s="1">
        <v>2</v>
      </c>
    </row>
    <row r="416" spans="1:4" ht="13" x14ac:dyDescent="0.15">
      <c r="A416" s="1" t="s">
        <v>42</v>
      </c>
      <c r="B416" s="1" t="s">
        <v>234</v>
      </c>
      <c r="C416" s="1" t="s">
        <v>235</v>
      </c>
      <c r="D416" s="1">
        <v>2</v>
      </c>
    </row>
    <row r="417" spans="1:4" ht="13" x14ac:dyDescent="0.15">
      <c r="A417" s="1" t="s">
        <v>42</v>
      </c>
      <c r="B417" s="1" t="s">
        <v>303</v>
      </c>
      <c r="C417" s="1" t="s">
        <v>304</v>
      </c>
      <c r="D417" s="1">
        <v>1</v>
      </c>
    </row>
    <row r="418" spans="1:4" ht="13" x14ac:dyDescent="0.15">
      <c r="A418" s="1" t="s">
        <v>42</v>
      </c>
      <c r="B418" s="1" t="s">
        <v>576</v>
      </c>
      <c r="C418" s="1" t="s">
        <v>460</v>
      </c>
      <c r="D418" s="1">
        <v>1</v>
      </c>
    </row>
    <row r="419" spans="1:4" ht="13" x14ac:dyDescent="0.15">
      <c r="A419" s="1" t="s">
        <v>42</v>
      </c>
      <c r="B419" s="1" t="s">
        <v>288</v>
      </c>
      <c r="C419" s="1" t="s">
        <v>289</v>
      </c>
      <c r="D419" s="1">
        <v>1</v>
      </c>
    </row>
    <row r="420" spans="1:4" ht="13" x14ac:dyDescent="0.15">
      <c r="A420" s="1" t="s">
        <v>42</v>
      </c>
      <c r="B420" s="1" t="s">
        <v>526</v>
      </c>
      <c r="C420" s="1" t="s">
        <v>527</v>
      </c>
      <c r="D420" s="1">
        <v>2</v>
      </c>
    </row>
    <row r="421" spans="1:4" ht="13" x14ac:dyDescent="0.15">
      <c r="A421" s="1" t="s">
        <v>42</v>
      </c>
      <c r="B421" s="1" t="s">
        <v>345</v>
      </c>
      <c r="C421" s="1" t="s">
        <v>346</v>
      </c>
      <c r="D421" s="1">
        <v>3</v>
      </c>
    </row>
    <row r="422" spans="1:4" ht="13" x14ac:dyDescent="0.15">
      <c r="A422" s="1" t="s">
        <v>42</v>
      </c>
      <c r="B422" s="1" t="s">
        <v>472</v>
      </c>
      <c r="C422" s="1" t="s">
        <v>473</v>
      </c>
      <c r="D422" s="1">
        <v>2</v>
      </c>
    </row>
    <row r="423" spans="1:4" ht="13" x14ac:dyDescent="0.15">
      <c r="A423" s="1" t="s">
        <v>42</v>
      </c>
      <c r="B423" s="1" t="s">
        <v>1047</v>
      </c>
      <c r="C423" s="1" t="s">
        <v>1048</v>
      </c>
      <c r="D423" s="1">
        <v>1</v>
      </c>
    </row>
    <row r="424" spans="1:4" ht="13" x14ac:dyDescent="0.15">
      <c r="A424" s="1" t="s">
        <v>42</v>
      </c>
      <c r="B424" s="1" t="s">
        <v>114</v>
      </c>
      <c r="C424" s="1" t="s">
        <v>115</v>
      </c>
      <c r="D424" s="1">
        <v>30</v>
      </c>
    </row>
    <row r="425" spans="1:4" ht="13" x14ac:dyDescent="0.15">
      <c r="A425" s="1" t="s">
        <v>42</v>
      </c>
      <c r="B425" s="1" t="s">
        <v>286</v>
      </c>
      <c r="C425" s="1" t="s">
        <v>287</v>
      </c>
      <c r="D425" s="1">
        <v>5</v>
      </c>
    </row>
    <row r="426" spans="1:4" ht="13" x14ac:dyDescent="0.15">
      <c r="A426" s="1" t="s">
        <v>42</v>
      </c>
      <c r="B426" s="1" t="s">
        <v>143</v>
      </c>
      <c r="C426" s="1" t="s">
        <v>144</v>
      </c>
      <c r="D426" s="1">
        <v>9</v>
      </c>
    </row>
    <row r="427" spans="1:4" ht="13" x14ac:dyDescent="0.15">
      <c r="A427" s="1" t="s">
        <v>42</v>
      </c>
      <c r="B427" s="1" t="s">
        <v>288</v>
      </c>
      <c r="C427" s="1" t="s">
        <v>289</v>
      </c>
      <c r="D427" s="1">
        <v>2</v>
      </c>
    </row>
    <row r="428" spans="1:4" ht="13" x14ac:dyDescent="0.15">
      <c r="A428" s="1" t="s">
        <v>42</v>
      </c>
      <c r="B428" s="1" t="s">
        <v>13</v>
      </c>
      <c r="C428" s="1" t="s">
        <v>14</v>
      </c>
      <c r="D428" s="1">
        <v>10</v>
      </c>
    </row>
    <row r="429" spans="1:4" ht="13" x14ac:dyDescent="0.15">
      <c r="A429" s="1" t="s">
        <v>42</v>
      </c>
      <c r="B429" s="1" t="s">
        <v>402</v>
      </c>
      <c r="C429" s="1" t="s">
        <v>403</v>
      </c>
      <c r="D429" s="1">
        <v>6</v>
      </c>
    </row>
    <row r="430" spans="1:4" ht="13" x14ac:dyDescent="0.15">
      <c r="A430" s="1" t="s">
        <v>42</v>
      </c>
      <c r="B430" s="1" t="s">
        <v>112</v>
      </c>
      <c r="C430" s="1" t="s">
        <v>113</v>
      </c>
      <c r="D430" s="1">
        <v>2</v>
      </c>
    </row>
    <row r="431" spans="1:4" ht="13" x14ac:dyDescent="0.15">
      <c r="A431" s="1" t="s">
        <v>42</v>
      </c>
      <c r="B431" s="1" t="s">
        <v>990</v>
      </c>
      <c r="C431" s="1" t="s">
        <v>991</v>
      </c>
      <c r="D431" s="1">
        <v>6</v>
      </c>
    </row>
    <row r="432" spans="1:4" ht="13" x14ac:dyDescent="0.15">
      <c r="A432" s="1" t="s">
        <v>42</v>
      </c>
      <c r="B432" s="1" t="s">
        <v>373</v>
      </c>
      <c r="C432" s="1" t="s">
        <v>374</v>
      </c>
      <c r="D432" s="1">
        <v>1</v>
      </c>
    </row>
    <row r="433" spans="1:4" ht="13" x14ac:dyDescent="0.15">
      <c r="A433" s="1" t="s">
        <v>42</v>
      </c>
      <c r="B433" s="1" t="s">
        <v>274</v>
      </c>
      <c r="C433" s="1" t="s">
        <v>275</v>
      </c>
      <c r="D433" s="1">
        <v>1</v>
      </c>
    </row>
    <row r="434" spans="1:4" ht="13" x14ac:dyDescent="0.15">
      <c r="A434" s="1" t="s">
        <v>42</v>
      </c>
      <c r="B434" s="1" t="s">
        <v>32</v>
      </c>
      <c r="C434" s="1" t="s">
        <v>33</v>
      </c>
      <c r="D434" s="1">
        <v>1</v>
      </c>
    </row>
    <row r="435" spans="1:4" ht="13" x14ac:dyDescent="0.15">
      <c r="A435" s="1" t="s">
        <v>42</v>
      </c>
      <c r="B435" s="1" t="s">
        <v>218</v>
      </c>
      <c r="C435" s="1" t="s">
        <v>219</v>
      </c>
      <c r="D435" s="1">
        <v>2</v>
      </c>
    </row>
    <row r="436" spans="1:4" ht="13" x14ac:dyDescent="0.15">
      <c r="A436" s="1" t="s">
        <v>42</v>
      </c>
      <c r="B436" s="1" t="s">
        <v>32</v>
      </c>
      <c r="C436" s="1" t="s">
        <v>33</v>
      </c>
      <c r="D436" s="1">
        <v>5</v>
      </c>
    </row>
    <row r="437" spans="1:4" ht="13" x14ac:dyDescent="0.15">
      <c r="A437" s="1" t="s">
        <v>42</v>
      </c>
      <c r="B437" s="1" t="s">
        <v>34</v>
      </c>
      <c r="C437" s="1" t="s">
        <v>35</v>
      </c>
      <c r="D437" s="1">
        <v>5</v>
      </c>
    </row>
    <row r="438" spans="1:4" ht="13" x14ac:dyDescent="0.15">
      <c r="A438" s="1" t="s">
        <v>42</v>
      </c>
      <c r="B438" s="1" t="s">
        <v>15</v>
      </c>
      <c r="C438" s="1" t="s">
        <v>16</v>
      </c>
      <c r="D438" s="1">
        <v>5</v>
      </c>
    </row>
    <row r="439" spans="1:4" ht="13" x14ac:dyDescent="0.15">
      <c r="A439" s="1" t="s">
        <v>42</v>
      </c>
      <c r="B439" s="1" t="s">
        <v>472</v>
      </c>
      <c r="C439" s="1" t="s">
        <v>473</v>
      </c>
      <c r="D439" s="1">
        <v>1</v>
      </c>
    </row>
    <row r="440" spans="1:4" ht="13" x14ac:dyDescent="0.15">
      <c r="A440" s="1" t="s">
        <v>42</v>
      </c>
      <c r="B440" s="1" t="s">
        <v>514</v>
      </c>
      <c r="C440" s="1" t="s">
        <v>515</v>
      </c>
      <c r="D440" s="1">
        <v>1</v>
      </c>
    </row>
    <row r="441" spans="1:4" ht="13" x14ac:dyDescent="0.15">
      <c r="A441" s="1" t="s">
        <v>42</v>
      </c>
      <c r="B441" s="1" t="s">
        <v>1149</v>
      </c>
      <c r="C441" s="1" t="s">
        <v>1150</v>
      </c>
      <c r="D441" s="1">
        <v>1</v>
      </c>
    </row>
    <row r="442" spans="1:4" ht="13" x14ac:dyDescent="0.15">
      <c r="A442" s="1" t="s">
        <v>42</v>
      </c>
      <c r="B442" s="1" t="s">
        <v>264</v>
      </c>
      <c r="C442" s="1" t="s">
        <v>265</v>
      </c>
      <c r="D442" s="1">
        <v>5</v>
      </c>
    </row>
    <row r="443" spans="1:4" ht="13" x14ac:dyDescent="0.15">
      <c r="A443" s="1" t="s">
        <v>42</v>
      </c>
      <c r="B443" s="1" t="s">
        <v>537</v>
      </c>
      <c r="C443" s="1" t="s">
        <v>538</v>
      </c>
      <c r="D443" s="1">
        <v>4</v>
      </c>
    </row>
    <row r="444" spans="1:4" ht="13" x14ac:dyDescent="0.15">
      <c r="A444" s="1" t="s">
        <v>42</v>
      </c>
      <c r="B444" s="1" t="s">
        <v>363</v>
      </c>
      <c r="C444" s="1" t="s">
        <v>364</v>
      </c>
      <c r="D444" s="1">
        <v>1</v>
      </c>
    </row>
    <row r="445" spans="1:4" ht="13" x14ac:dyDescent="0.15">
      <c r="A445" s="1" t="s">
        <v>42</v>
      </c>
      <c r="B445" s="1" t="s">
        <v>280</v>
      </c>
      <c r="C445" s="1" t="s">
        <v>281</v>
      </c>
      <c r="D445" s="1">
        <v>2</v>
      </c>
    </row>
    <row r="446" spans="1:4" ht="13" x14ac:dyDescent="0.15">
      <c r="A446" s="1" t="s">
        <v>42</v>
      </c>
      <c r="B446" s="1" t="s">
        <v>341</v>
      </c>
      <c r="C446" s="1" t="s">
        <v>342</v>
      </c>
      <c r="D446" s="1">
        <v>3</v>
      </c>
    </row>
    <row r="447" spans="1:4" ht="13" x14ac:dyDescent="0.15">
      <c r="A447" s="1" t="s">
        <v>42</v>
      </c>
      <c r="B447" s="1" t="s">
        <v>503</v>
      </c>
      <c r="C447" s="1" t="s">
        <v>504</v>
      </c>
      <c r="D447" s="1">
        <v>2</v>
      </c>
    </row>
    <row r="448" spans="1:4" ht="13" x14ac:dyDescent="0.15">
      <c r="A448" s="1" t="s">
        <v>42</v>
      </c>
      <c r="B448" s="1" t="s">
        <v>11</v>
      </c>
      <c r="C448" s="1" t="s">
        <v>12</v>
      </c>
      <c r="D448" s="1">
        <v>50</v>
      </c>
    </row>
    <row r="449" spans="1:4" ht="13" x14ac:dyDescent="0.15">
      <c r="A449" s="1" t="s">
        <v>42</v>
      </c>
      <c r="B449" s="1" t="s">
        <v>227</v>
      </c>
      <c r="C449" s="1" t="s">
        <v>77</v>
      </c>
      <c r="D449" s="1">
        <v>10</v>
      </c>
    </row>
    <row r="450" spans="1:4" ht="13" x14ac:dyDescent="0.15">
      <c r="A450" s="1" t="s">
        <v>42</v>
      </c>
      <c r="B450" s="1" t="s">
        <v>404</v>
      </c>
      <c r="C450" s="1" t="s">
        <v>405</v>
      </c>
      <c r="D450" s="1">
        <v>2</v>
      </c>
    </row>
    <row r="451" spans="1:4" ht="13" x14ac:dyDescent="0.15">
      <c r="A451" s="1" t="s">
        <v>42</v>
      </c>
      <c r="B451" s="1" t="s">
        <v>331</v>
      </c>
      <c r="C451" s="1" t="s">
        <v>332</v>
      </c>
      <c r="D451" s="1">
        <v>1</v>
      </c>
    </row>
    <row r="452" spans="1:4" ht="13" x14ac:dyDescent="0.15">
      <c r="A452" s="1" t="s">
        <v>42</v>
      </c>
      <c r="B452" s="1" t="s">
        <v>181</v>
      </c>
      <c r="C452" s="1" t="s">
        <v>182</v>
      </c>
      <c r="D452" s="1">
        <v>2</v>
      </c>
    </row>
    <row r="453" spans="1:4" ht="13" x14ac:dyDescent="0.15">
      <c r="A453" s="1" t="s">
        <v>42</v>
      </c>
      <c r="B453" s="1" t="s">
        <v>557</v>
      </c>
      <c r="C453" s="1" t="s">
        <v>558</v>
      </c>
      <c r="D453" s="1">
        <v>4</v>
      </c>
    </row>
    <row r="454" spans="1:4" ht="13" x14ac:dyDescent="0.15">
      <c r="A454" s="1" t="s">
        <v>42</v>
      </c>
      <c r="B454" s="1" t="s">
        <v>155</v>
      </c>
      <c r="C454" s="1" t="s">
        <v>156</v>
      </c>
      <c r="D454" s="1">
        <v>1</v>
      </c>
    </row>
    <row r="455" spans="1:4" ht="13" x14ac:dyDescent="0.15">
      <c r="A455" s="1" t="s">
        <v>42</v>
      </c>
      <c r="B455" s="1" t="s">
        <v>844</v>
      </c>
      <c r="C455" s="1" t="s">
        <v>322</v>
      </c>
      <c r="D455" s="1">
        <v>5</v>
      </c>
    </row>
    <row r="456" spans="1:4" ht="13" x14ac:dyDescent="0.15">
      <c r="A456" s="1" t="s">
        <v>42</v>
      </c>
      <c r="B456" s="1" t="s">
        <v>335</v>
      </c>
      <c r="C456" s="1" t="s">
        <v>336</v>
      </c>
      <c r="D456" s="1">
        <v>1</v>
      </c>
    </row>
    <row r="457" spans="1:4" ht="13" x14ac:dyDescent="0.15">
      <c r="A457" s="1" t="s">
        <v>42</v>
      </c>
      <c r="B457" s="1" t="s">
        <v>526</v>
      </c>
      <c r="C457" s="1" t="s">
        <v>527</v>
      </c>
      <c r="D457" s="1">
        <v>3</v>
      </c>
    </row>
    <row r="458" spans="1:4" ht="13" x14ac:dyDescent="0.15">
      <c r="A458" s="1" t="s">
        <v>42</v>
      </c>
      <c r="B458" s="1" t="s">
        <v>161</v>
      </c>
      <c r="C458" s="1" t="s">
        <v>162</v>
      </c>
      <c r="D458" s="1">
        <v>1</v>
      </c>
    </row>
    <row r="459" spans="1:4" ht="13" x14ac:dyDescent="0.15">
      <c r="A459" s="1" t="s">
        <v>42</v>
      </c>
      <c r="B459" s="1" t="s">
        <v>247</v>
      </c>
      <c r="C459" s="1" t="s">
        <v>248</v>
      </c>
      <c r="D459" s="1">
        <v>3</v>
      </c>
    </row>
    <row r="460" spans="1:4" ht="13" x14ac:dyDescent="0.15">
      <c r="A460" s="1" t="s">
        <v>42</v>
      </c>
      <c r="B460" s="1" t="s">
        <v>643</v>
      </c>
      <c r="C460" s="1" t="s">
        <v>644</v>
      </c>
      <c r="D460" s="1">
        <v>1</v>
      </c>
    </row>
    <row r="461" spans="1:4" ht="13" x14ac:dyDescent="0.15">
      <c r="A461" s="1" t="s">
        <v>42</v>
      </c>
      <c r="B461" s="1" t="s">
        <v>444</v>
      </c>
      <c r="C461" s="1" t="s">
        <v>445</v>
      </c>
      <c r="D461" s="1">
        <v>1</v>
      </c>
    </row>
    <row r="462" spans="1:4" ht="13" x14ac:dyDescent="0.15">
      <c r="A462" s="1" t="s">
        <v>42</v>
      </c>
      <c r="B462" s="1" t="s">
        <v>463</v>
      </c>
      <c r="C462" s="1" t="s">
        <v>464</v>
      </c>
      <c r="D462" s="1">
        <v>2</v>
      </c>
    </row>
    <row r="463" spans="1:4" ht="13" x14ac:dyDescent="0.15">
      <c r="A463" s="1" t="s">
        <v>42</v>
      </c>
      <c r="B463" s="1" t="s">
        <v>433</v>
      </c>
      <c r="C463" s="1" t="s">
        <v>434</v>
      </c>
      <c r="D463" s="1">
        <v>3</v>
      </c>
    </row>
    <row r="464" spans="1:4" ht="13" x14ac:dyDescent="0.15">
      <c r="A464" s="1" t="s">
        <v>42</v>
      </c>
      <c r="B464" s="1" t="s">
        <v>95</v>
      </c>
      <c r="C464" s="1" t="s">
        <v>96</v>
      </c>
      <c r="D464" s="1">
        <v>5</v>
      </c>
    </row>
    <row r="465" spans="1:4" ht="13" x14ac:dyDescent="0.15">
      <c r="A465" s="1" t="s">
        <v>42</v>
      </c>
      <c r="B465" s="1" t="s">
        <v>253</v>
      </c>
      <c r="C465" s="1" t="s">
        <v>254</v>
      </c>
      <c r="D465" s="1">
        <v>1</v>
      </c>
    </row>
    <row r="466" spans="1:4" ht="13" x14ac:dyDescent="0.15">
      <c r="A466" s="1" t="s">
        <v>42</v>
      </c>
      <c r="B466" s="1" t="s">
        <v>112</v>
      </c>
      <c r="C466" s="1" t="s">
        <v>113</v>
      </c>
      <c r="D466" s="1">
        <v>3</v>
      </c>
    </row>
    <row r="467" spans="1:4" ht="13" x14ac:dyDescent="0.15">
      <c r="A467" s="1" t="s">
        <v>42</v>
      </c>
      <c r="B467" s="1" t="s">
        <v>371</v>
      </c>
      <c r="C467" s="1" t="s">
        <v>372</v>
      </c>
      <c r="D467" s="1">
        <v>4</v>
      </c>
    </row>
    <row r="468" spans="1:4" ht="13" x14ac:dyDescent="0.15">
      <c r="A468" s="1" t="s">
        <v>42</v>
      </c>
      <c r="B468" s="1" t="s">
        <v>478</v>
      </c>
      <c r="C468" s="1" t="s">
        <v>479</v>
      </c>
      <c r="D468" s="1">
        <v>2</v>
      </c>
    </row>
    <row r="469" spans="1:4" ht="13" x14ac:dyDescent="0.15">
      <c r="A469" s="1" t="s">
        <v>79</v>
      </c>
      <c r="B469" s="1" t="s">
        <v>80</v>
      </c>
      <c r="C469" s="1" t="s">
        <v>80</v>
      </c>
      <c r="D469" s="1">
        <v>1</v>
      </c>
    </row>
    <row r="470" spans="1:4" ht="13" x14ac:dyDescent="0.15">
      <c r="A470" s="1" t="s">
        <v>42</v>
      </c>
      <c r="B470" s="1" t="s">
        <v>328</v>
      </c>
      <c r="C470" s="1" t="s">
        <v>328</v>
      </c>
      <c r="D470" s="1">
        <v>1</v>
      </c>
    </row>
    <row r="471" spans="1:4" ht="13" x14ac:dyDescent="0.15">
      <c r="A471" s="1" t="s">
        <v>42</v>
      </c>
      <c r="B471" s="1" t="s">
        <v>227</v>
      </c>
      <c r="C471" s="1" t="s">
        <v>77</v>
      </c>
      <c r="D471" s="1">
        <v>10</v>
      </c>
    </row>
    <row r="472" spans="1:4" ht="13" x14ac:dyDescent="0.15">
      <c r="A472" s="1" t="s">
        <v>42</v>
      </c>
      <c r="B472" s="1" t="s">
        <v>1013</v>
      </c>
      <c r="C472" s="1" t="s">
        <v>858</v>
      </c>
      <c r="D472" s="1">
        <v>1</v>
      </c>
    </row>
    <row r="473" spans="1:4" ht="13" x14ac:dyDescent="0.15">
      <c r="A473" s="1" t="s">
        <v>42</v>
      </c>
      <c r="B473" s="1" t="s">
        <v>153</v>
      </c>
      <c r="C473" s="1" t="s">
        <v>154</v>
      </c>
      <c r="D473" s="1">
        <v>2</v>
      </c>
    </row>
    <row r="474" spans="1:4" ht="13" x14ac:dyDescent="0.15">
      <c r="A474" s="1" t="s">
        <v>42</v>
      </c>
      <c r="B474" s="1" t="s">
        <v>80</v>
      </c>
      <c r="C474" s="1" t="s">
        <v>80</v>
      </c>
      <c r="D474" s="1">
        <v>3</v>
      </c>
    </row>
    <row r="475" spans="1:4" ht="13" x14ac:dyDescent="0.15">
      <c r="A475" s="1" t="s">
        <v>42</v>
      </c>
      <c r="B475" s="1" t="s">
        <v>507</v>
      </c>
      <c r="C475" s="1" t="s">
        <v>507</v>
      </c>
      <c r="D475" s="1">
        <v>1</v>
      </c>
    </row>
    <row r="476" spans="1:4" ht="13" x14ac:dyDescent="0.15">
      <c r="A476" s="1" t="s">
        <v>42</v>
      </c>
      <c r="B476" s="1" t="s">
        <v>109</v>
      </c>
      <c r="C476" s="1" t="s">
        <v>109</v>
      </c>
      <c r="D476" s="1">
        <v>4</v>
      </c>
    </row>
    <row r="477" spans="1:4" ht="13" x14ac:dyDescent="0.15">
      <c r="A477" s="1" t="s">
        <v>42</v>
      </c>
      <c r="B477" s="1" t="s">
        <v>379</v>
      </c>
      <c r="C477" s="1" t="s">
        <v>380</v>
      </c>
      <c r="D477" s="1">
        <v>2</v>
      </c>
    </row>
    <row r="478" spans="1:4" ht="13" x14ac:dyDescent="0.15">
      <c r="A478" s="1" t="s">
        <v>42</v>
      </c>
      <c r="B478" s="1" t="s">
        <v>733</v>
      </c>
      <c r="C478" s="1" t="s">
        <v>734</v>
      </c>
      <c r="D478" s="1">
        <v>1</v>
      </c>
    </row>
    <row r="479" spans="1:4" ht="13" x14ac:dyDescent="0.15">
      <c r="A479" s="1" t="s">
        <v>42</v>
      </c>
      <c r="B479" s="1" t="s">
        <v>47</v>
      </c>
      <c r="C479" s="1" t="s">
        <v>48</v>
      </c>
      <c r="D479" s="1">
        <v>20</v>
      </c>
    </row>
    <row r="480" spans="1:4" ht="13" x14ac:dyDescent="0.15">
      <c r="A480" s="1" t="s">
        <v>42</v>
      </c>
      <c r="B480" s="1" t="s">
        <v>568</v>
      </c>
      <c r="C480" s="1" t="s">
        <v>568</v>
      </c>
      <c r="D480" s="1">
        <v>1</v>
      </c>
    </row>
    <row r="481" spans="1:4" ht="13" x14ac:dyDescent="0.15">
      <c r="A481" s="1" t="s">
        <v>42</v>
      </c>
      <c r="B481" s="1" t="s">
        <v>587</v>
      </c>
      <c r="C481" s="1" t="s">
        <v>587</v>
      </c>
      <c r="D481" s="1">
        <v>3</v>
      </c>
    </row>
    <row r="482" spans="1:4" ht="13" x14ac:dyDescent="0.15">
      <c r="A482" s="1" t="s">
        <v>42</v>
      </c>
      <c r="B482" s="1" t="s">
        <v>507</v>
      </c>
      <c r="C482" s="1" t="s">
        <v>507</v>
      </c>
      <c r="D482" s="1">
        <v>1</v>
      </c>
    </row>
    <row r="483" spans="1:4" ht="13" x14ac:dyDescent="0.15">
      <c r="A483" s="1" t="s">
        <v>42</v>
      </c>
      <c r="B483" s="1" t="s">
        <v>150</v>
      </c>
      <c r="C483" s="1" t="s">
        <v>150</v>
      </c>
      <c r="D483" s="1">
        <v>1</v>
      </c>
    </row>
    <row r="484" spans="1:4" ht="13" x14ac:dyDescent="0.15">
      <c r="A484" s="1" t="s">
        <v>42</v>
      </c>
      <c r="B484" s="1" t="s">
        <v>246</v>
      </c>
      <c r="C484" s="1" t="s">
        <v>246</v>
      </c>
      <c r="D484" s="1">
        <v>1</v>
      </c>
    </row>
    <row r="485" spans="1:4" ht="13" x14ac:dyDescent="0.15">
      <c r="A485" s="1" t="s">
        <v>42</v>
      </c>
      <c r="B485" s="1" t="s">
        <v>109</v>
      </c>
      <c r="C485" s="1" t="s">
        <v>109</v>
      </c>
      <c r="D485" s="1">
        <v>1</v>
      </c>
    </row>
    <row r="486" spans="1:4" ht="13" x14ac:dyDescent="0.15">
      <c r="A486" s="1" t="s">
        <v>42</v>
      </c>
      <c r="B486" s="1" t="s">
        <v>498</v>
      </c>
      <c r="C486" s="1" t="s">
        <v>498</v>
      </c>
      <c r="D486" s="1">
        <v>1</v>
      </c>
    </row>
    <row r="487" spans="1:4" ht="13" x14ac:dyDescent="0.15">
      <c r="A487" s="1" t="s">
        <v>42</v>
      </c>
      <c r="B487" s="1" t="s">
        <v>189</v>
      </c>
      <c r="C487" s="1" t="s">
        <v>189</v>
      </c>
      <c r="D487" s="1">
        <v>1</v>
      </c>
    </row>
    <row r="488" spans="1:4" ht="13" x14ac:dyDescent="0.15">
      <c r="A488" s="1" t="s">
        <v>42</v>
      </c>
      <c r="B488" s="1" t="s">
        <v>328</v>
      </c>
      <c r="C488" s="1" t="s">
        <v>328</v>
      </c>
      <c r="D488" s="1">
        <v>3</v>
      </c>
    </row>
    <row r="489" spans="1:4" ht="13" x14ac:dyDescent="0.15">
      <c r="A489" s="1" t="s">
        <v>42</v>
      </c>
      <c r="B489" s="1" t="s">
        <v>1151</v>
      </c>
      <c r="C489" s="1" t="s">
        <v>1151</v>
      </c>
      <c r="D489" s="1">
        <v>2</v>
      </c>
    </row>
    <row r="490" spans="1:4" ht="13" x14ac:dyDescent="0.15">
      <c r="A490" s="1" t="s">
        <v>10</v>
      </c>
      <c r="B490" s="1" t="s">
        <v>259</v>
      </c>
      <c r="C490" s="1" t="s">
        <v>259</v>
      </c>
      <c r="D490" s="1">
        <v>3</v>
      </c>
    </row>
    <row r="491" spans="1:4" ht="13" x14ac:dyDescent="0.15">
      <c r="A491" s="1" t="s">
        <v>10</v>
      </c>
      <c r="B491" s="1" t="s">
        <v>507</v>
      </c>
      <c r="C491" s="1" t="s">
        <v>507</v>
      </c>
      <c r="D491" s="1">
        <v>1</v>
      </c>
    </row>
    <row r="492" spans="1:4" ht="13" x14ac:dyDescent="0.15">
      <c r="A492" s="1" t="s">
        <v>42</v>
      </c>
      <c r="B492" s="1" t="s">
        <v>80</v>
      </c>
      <c r="C492" s="1" t="s">
        <v>80</v>
      </c>
      <c r="D492" s="1">
        <v>2</v>
      </c>
    </row>
    <row r="493" spans="1:4" ht="13" x14ac:dyDescent="0.15">
      <c r="A493" s="1" t="s">
        <v>42</v>
      </c>
      <c r="B493" s="1" t="s">
        <v>212</v>
      </c>
      <c r="C493" s="1" t="s">
        <v>212</v>
      </c>
      <c r="D493" s="1">
        <v>2</v>
      </c>
    </row>
    <row r="494" spans="1:4" ht="13" x14ac:dyDescent="0.15">
      <c r="A494" s="1" t="s">
        <v>42</v>
      </c>
      <c r="B494" s="1" t="s">
        <v>150</v>
      </c>
      <c r="C494" s="1" t="s">
        <v>150</v>
      </c>
      <c r="D494" s="1">
        <v>3</v>
      </c>
    </row>
    <row r="495" spans="1:4" ht="13" x14ac:dyDescent="0.15">
      <c r="A495" s="1" t="s">
        <v>10</v>
      </c>
      <c r="B495" s="1" t="s">
        <v>189</v>
      </c>
      <c r="C495" s="1" t="s">
        <v>189</v>
      </c>
      <c r="D495" s="1">
        <v>3</v>
      </c>
    </row>
    <row r="496" spans="1:4" ht="13" x14ac:dyDescent="0.15">
      <c r="A496" s="1" t="s">
        <v>10</v>
      </c>
      <c r="B496" s="1" t="s">
        <v>328</v>
      </c>
      <c r="C496" s="1" t="s">
        <v>328</v>
      </c>
      <c r="D496" s="1">
        <v>2</v>
      </c>
    </row>
    <row r="497" spans="1:4" ht="13" x14ac:dyDescent="0.15">
      <c r="A497" s="1" t="s">
        <v>42</v>
      </c>
      <c r="B497" s="1" t="s">
        <v>1152</v>
      </c>
      <c r="C497" s="1" t="s">
        <v>1152</v>
      </c>
      <c r="D497" s="1">
        <v>1</v>
      </c>
    </row>
    <row r="498" spans="1:4" ht="13" x14ac:dyDescent="0.15">
      <c r="A498" s="1" t="s">
        <v>10</v>
      </c>
      <c r="B498" s="1" t="s">
        <v>663</v>
      </c>
      <c r="C498" s="1" t="s">
        <v>663</v>
      </c>
      <c r="D498" s="1">
        <v>1</v>
      </c>
    </row>
    <row r="499" spans="1:4" ht="13" x14ac:dyDescent="0.15">
      <c r="A499" s="1" t="s">
        <v>10</v>
      </c>
      <c r="B499" s="1" t="s">
        <v>328</v>
      </c>
      <c r="C499" s="1" t="s">
        <v>328</v>
      </c>
      <c r="D499" s="1">
        <v>3</v>
      </c>
    </row>
    <row r="500" spans="1:4" ht="13" x14ac:dyDescent="0.15">
      <c r="A500" s="1" t="s">
        <v>10</v>
      </c>
      <c r="B500" s="1" t="s">
        <v>1151</v>
      </c>
      <c r="C500" s="1" t="s">
        <v>1151</v>
      </c>
      <c r="D500" s="1">
        <v>3</v>
      </c>
    </row>
    <row r="501" spans="1:4" ht="13" x14ac:dyDescent="0.15">
      <c r="A501" s="1" t="s">
        <v>10</v>
      </c>
      <c r="B501" s="1" t="s">
        <v>246</v>
      </c>
      <c r="C501" s="1" t="s">
        <v>246</v>
      </c>
      <c r="D501" s="1">
        <v>4</v>
      </c>
    </row>
    <row r="502" spans="1:4" ht="13" x14ac:dyDescent="0.15">
      <c r="A502" s="1" t="s">
        <v>10</v>
      </c>
      <c r="B502" s="1" t="s">
        <v>498</v>
      </c>
      <c r="C502" s="1" t="s">
        <v>498</v>
      </c>
      <c r="D502" s="1">
        <v>1</v>
      </c>
    </row>
    <row r="503" spans="1:4" ht="13" x14ac:dyDescent="0.15">
      <c r="A503" s="1" t="s">
        <v>10</v>
      </c>
      <c r="B503" s="1" t="s">
        <v>587</v>
      </c>
      <c r="C503" s="1" t="s">
        <v>587</v>
      </c>
      <c r="D503" s="1">
        <v>4</v>
      </c>
    </row>
    <row r="504" spans="1:4" ht="13" x14ac:dyDescent="0.15">
      <c r="A504" s="1" t="s">
        <v>10</v>
      </c>
      <c r="B504" s="1" t="s">
        <v>212</v>
      </c>
      <c r="C504" s="1" t="s">
        <v>212</v>
      </c>
      <c r="D504" s="1">
        <v>6</v>
      </c>
    </row>
    <row r="505" spans="1:4" ht="13" x14ac:dyDescent="0.15">
      <c r="A505" s="1" t="s">
        <v>10</v>
      </c>
      <c r="B505" s="1" t="s">
        <v>1153</v>
      </c>
      <c r="C505" s="1" t="s">
        <v>1153</v>
      </c>
      <c r="D505" s="1">
        <v>1</v>
      </c>
    </row>
    <row r="506" spans="1:4" ht="13" x14ac:dyDescent="0.15">
      <c r="A506" s="1" t="s">
        <v>3</v>
      </c>
      <c r="B506" s="1" t="s">
        <v>663</v>
      </c>
      <c r="C506" s="1" t="s">
        <v>663</v>
      </c>
      <c r="D506" s="1">
        <v>1</v>
      </c>
    </row>
    <row r="507" spans="1:4" ht="13" x14ac:dyDescent="0.15">
      <c r="A507" s="1" t="s">
        <v>10</v>
      </c>
      <c r="B507" s="1" t="s">
        <v>150</v>
      </c>
      <c r="C507" s="1" t="s">
        <v>150</v>
      </c>
      <c r="D507" s="1">
        <v>7</v>
      </c>
    </row>
    <row r="508" spans="1:4" ht="13" x14ac:dyDescent="0.15">
      <c r="A508" s="1" t="s">
        <v>10</v>
      </c>
      <c r="B508" s="1" t="s">
        <v>259</v>
      </c>
      <c r="C508" s="1" t="s">
        <v>259</v>
      </c>
      <c r="D508" s="1">
        <v>2</v>
      </c>
    </row>
    <row r="509" spans="1:4" ht="13" x14ac:dyDescent="0.15">
      <c r="A509" s="1" t="s">
        <v>10</v>
      </c>
      <c r="B509" s="1" t="s">
        <v>568</v>
      </c>
      <c r="C509" s="1" t="s">
        <v>568</v>
      </c>
      <c r="D509" s="1">
        <v>3</v>
      </c>
    </row>
    <row r="510" spans="1:4" ht="13" x14ac:dyDescent="0.15">
      <c r="A510" s="1" t="s">
        <v>3</v>
      </c>
      <c r="B510" s="1" t="s">
        <v>507</v>
      </c>
      <c r="C510" s="1" t="s">
        <v>507</v>
      </c>
      <c r="D510" s="1">
        <v>1</v>
      </c>
    </row>
    <row r="511" spans="1:4" ht="13" x14ac:dyDescent="0.15">
      <c r="A511" s="1" t="s">
        <v>3</v>
      </c>
      <c r="B511" s="1" t="s">
        <v>568</v>
      </c>
      <c r="C511" s="1" t="s">
        <v>568</v>
      </c>
      <c r="D511" s="1">
        <v>1</v>
      </c>
    </row>
    <row r="512" spans="1:4" ht="13" x14ac:dyDescent="0.15">
      <c r="A512" s="1" t="s">
        <v>10</v>
      </c>
      <c r="B512" s="1" t="s">
        <v>80</v>
      </c>
      <c r="C512" s="1" t="s">
        <v>80</v>
      </c>
      <c r="D512" s="1">
        <v>4</v>
      </c>
    </row>
    <row r="513" spans="1:4" ht="13" x14ac:dyDescent="0.15">
      <c r="A513" s="1" t="s">
        <v>10</v>
      </c>
      <c r="B513" s="1" t="s">
        <v>109</v>
      </c>
      <c r="C513" s="1" t="s">
        <v>109</v>
      </c>
      <c r="D513" s="1">
        <v>3</v>
      </c>
    </row>
    <row r="514" spans="1:4" ht="13" x14ac:dyDescent="0.15">
      <c r="A514" s="1" t="s">
        <v>10</v>
      </c>
      <c r="B514" s="1" t="s">
        <v>1152</v>
      </c>
      <c r="C514" s="1" t="s">
        <v>1152</v>
      </c>
      <c r="D514" s="1">
        <v>4</v>
      </c>
    </row>
    <row r="515" spans="1:4" ht="13" x14ac:dyDescent="0.15">
      <c r="A515" s="1" t="s">
        <v>3</v>
      </c>
      <c r="B515" s="1" t="s">
        <v>568</v>
      </c>
      <c r="C515" s="1" t="s">
        <v>568</v>
      </c>
      <c r="D515" s="1">
        <v>3</v>
      </c>
    </row>
    <row r="516" spans="1:4" ht="13" x14ac:dyDescent="0.15">
      <c r="A516" s="1" t="s">
        <v>3</v>
      </c>
      <c r="B516" s="1" t="s">
        <v>498</v>
      </c>
      <c r="C516" s="1" t="s">
        <v>498</v>
      </c>
      <c r="D516" s="1">
        <v>7</v>
      </c>
    </row>
    <row r="517" spans="1:4" ht="13" x14ac:dyDescent="0.15">
      <c r="A517" s="1" t="s">
        <v>3</v>
      </c>
      <c r="B517" s="1" t="s">
        <v>189</v>
      </c>
      <c r="C517" s="1" t="s">
        <v>189</v>
      </c>
      <c r="D517" s="1">
        <v>2</v>
      </c>
    </row>
    <row r="518" spans="1:4" ht="13" x14ac:dyDescent="0.15">
      <c r="A518" s="1" t="s">
        <v>3</v>
      </c>
      <c r="B518" s="1" t="s">
        <v>259</v>
      </c>
      <c r="C518" s="1" t="s">
        <v>259</v>
      </c>
      <c r="D518" s="1">
        <v>1</v>
      </c>
    </row>
    <row r="519" spans="1:4" ht="13" x14ac:dyDescent="0.15">
      <c r="A519" s="1" t="s">
        <v>3</v>
      </c>
      <c r="B519" s="1" t="s">
        <v>246</v>
      </c>
      <c r="C519" s="1" t="s">
        <v>246</v>
      </c>
      <c r="D519" s="1">
        <v>1</v>
      </c>
    </row>
    <row r="520" spans="1:4" ht="13" x14ac:dyDescent="0.15">
      <c r="A520" s="1" t="s">
        <v>3</v>
      </c>
      <c r="B520" s="1" t="s">
        <v>109</v>
      </c>
      <c r="C520" s="1" t="s">
        <v>109</v>
      </c>
      <c r="D520" s="1">
        <v>5</v>
      </c>
    </row>
    <row r="521" spans="1:4" ht="13" x14ac:dyDescent="0.15">
      <c r="A521" s="1" t="s">
        <v>3</v>
      </c>
      <c r="B521" s="1" t="s">
        <v>212</v>
      </c>
      <c r="C521" s="1" t="s">
        <v>212</v>
      </c>
      <c r="D521" s="1">
        <v>1</v>
      </c>
    </row>
    <row r="522" spans="1:4" ht="13" x14ac:dyDescent="0.15">
      <c r="A522" s="1" t="s">
        <v>3</v>
      </c>
      <c r="B522" s="1" t="s">
        <v>630</v>
      </c>
      <c r="C522" s="1" t="s">
        <v>630</v>
      </c>
      <c r="D522" s="1">
        <v>1</v>
      </c>
    </row>
    <row r="523" spans="1:4" ht="13" x14ac:dyDescent="0.15">
      <c r="A523" s="1" t="s">
        <v>3</v>
      </c>
      <c r="B523" s="1" t="s">
        <v>150</v>
      </c>
      <c r="C523" s="1" t="s">
        <v>150</v>
      </c>
      <c r="D523" s="1">
        <v>9</v>
      </c>
    </row>
    <row r="524" spans="1:4" ht="13" x14ac:dyDescent="0.15">
      <c r="A524" s="1" t="s">
        <v>3</v>
      </c>
      <c r="B524" s="1" t="s">
        <v>259</v>
      </c>
      <c r="C524" s="1" t="s">
        <v>259</v>
      </c>
      <c r="D524" s="1">
        <v>2</v>
      </c>
    </row>
    <row r="525" spans="1:4" ht="13" x14ac:dyDescent="0.15">
      <c r="A525" s="1" t="s">
        <v>3</v>
      </c>
      <c r="B525" s="1" t="s">
        <v>1152</v>
      </c>
      <c r="C525" s="1" t="s">
        <v>1152</v>
      </c>
      <c r="D525" s="1">
        <v>2</v>
      </c>
    </row>
    <row r="526" spans="1:4" ht="13" x14ac:dyDescent="0.15">
      <c r="A526" s="1" t="s">
        <v>3</v>
      </c>
      <c r="B526" s="1" t="s">
        <v>212</v>
      </c>
      <c r="C526" s="1" t="s">
        <v>212</v>
      </c>
      <c r="D526" s="1">
        <v>2</v>
      </c>
    </row>
    <row r="527" spans="1:4" ht="13" x14ac:dyDescent="0.15">
      <c r="A527" s="1" t="s">
        <v>3</v>
      </c>
      <c r="B527" s="1" t="s">
        <v>587</v>
      </c>
      <c r="C527" s="1" t="s">
        <v>587</v>
      </c>
      <c r="D527" s="1">
        <v>6</v>
      </c>
    </row>
    <row r="528" spans="1:4" ht="13" x14ac:dyDescent="0.15">
      <c r="A528" s="1" t="s">
        <v>3</v>
      </c>
      <c r="B528" s="1" t="s">
        <v>189</v>
      </c>
      <c r="C528" s="1" t="s">
        <v>189</v>
      </c>
      <c r="D528" s="1">
        <v>1</v>
      </c>
    </row>
    <row r="529" spans="1:4" ht="13" x14ac:dyDescent="0.15">
      <c r="A529" s="1" t="s">
        <v>3</v>
      </c>
      <c r="B529" s="1" t="s">
        <v>80</v>
      </c>
      <c r="C529" s="1" t="s">
        <v>80</v>
      </c>
      <c r="D529" s="1">
        <v>2</v>
      </c>
    </row>
    <row r="530" spans="1:4" ht="13" x14ac:dyDescent="0.15">
      <c r="A530" s="1" t="s">
        <v>51</v>
      </c>
      <c r="B530" s="1" t="s">
        <v>189</v>
      </c>
      <c r="C530" s="1" t="s">
        <v>189</v>
      </c>
      <c r="D530" s="1">
        <v>1</v>
      </c>
    </row>
    <row r="531" spans="1:4" ht="13" x14ac:dyDescent="0.15">
      <c r="A531" s="1" t="s">
        <v>51</v>
      </c>
      <c r="B531" s="1" t="s">
        <v>507</v>
      </c>
      <c r="C531" s="1" t="s">
        <v>507</v>
      </c>
      <c r="D531" s="1">
        <v>1</v>
      </c>
    </row>
    <row r="532" spans="1:4" ht="13" x14ac:dyDescent="0.15">
      <c r="A532" s="1" t="s">
        <v>3</v>
      </c>
      <c r="B532" s="1" t="s">
        <v>328</v>
      </c>
      <c r="C532" s="1" t="s">
        <v>328</v>
      </c>
      <c r="D532" s="1">
        <v>2</v>
      </c>
    </row>
    <row r="533" spans="1:4" ht="13" x14ac:dyDescent="0.15">
      <c r="A533" s="1" t="s">
        <v>3</v>
      </c>
      <c r="B533" s="1" t="s">
        <v>1151</v>
      </c>
      <c r="C533" s="1" t="s">
        <v>1151</v>
      </c>
      <c r="D533" s="1">
        <v>1</v>
      </c>
    </row>
    <row r="534" spans="1:4" ht="13" x14ac:dyDescent="0.15">
      <c r="A534" s="1" t="s">
        <v>3</v>
      </c>
      <c r="B534" s="1" t="s">
        <v>1153</v>
      </c>
      <c r="C534" s="1" t="s">
        <v>1153</v>
      </c>
      <c r="D534" s="1">
        <v>1</v>
      </c>
    </row>
    <row r="535" spans="1:4" ht="13" x14ac:dyDescent="0.15">
      <c r="A535" s="1" t="s">
        <v>51</v>
      </c>
      <c r="B535" s="1" t="s">
        <v>498</v>
      </c>
      <c r="C535" s="1" t="s">
        <v>498</v>
      </c>
      <c r="D535" s="1">
        <v>1</v>
      </c>
    </row>
    <row r="536" spans="1:4" ht="13" x14ac:dyDescent="0.15">
      <c r="A536" s="1" t="s">
        <v>51</v>
      </c>
      <c r="B536" s="1" t="s">
        <v>587</v>
      </c>
      <c r="C536" s="1" t="s">
        <v>587</v>
      </c>
      <c r="D536" s="1">
        <v>2</v>
      </c>
    </row>
    <row r="537" spans="1:4" ht="13" x14ac:dyDescent="0.15">
      <c r="A537" s="1" t="s">
        <v>51</v>
      </c>
      <c r="B537" s="1" t="s">
        <v>587</v>
      </c>
      <c r="C537" s="1" t="s">
        <v>587</v>
      </c>
      <c r="D537" s="1">
        <v>1</v>
      </c>
    </row>
    <row r="538" spans="1:4" ht="13" x14ac:dyDescent="0.15">
      <c r="A538" s="1" t="s">
        <v>51</v>
      </c>
      <c r="B538" s="1" t="s">
        <v>663</v>
      </c>
      <c r="C538" s="1" t="s">
        <v>663</v>
      </c>
      <c r="D538" s="1">
        <v>1</v>
      </c>
    </row>
    <row r="539" spans="1:4" ht="13" x14ac:dyDescent="0.15">
      <c r="A539" s="1" t="s">
        <v>51</v>
      </c>
      <c r="B539" s="1" t="s">
        <v>568</v>
      </c>
      <c r="C539" s="1" t="s">
        <v>568</v>
      </c>
      <c r="D539" s="1">
        <v>2</v>
      </c>
    </row>
    <row r="540" spans="1:4" ht="13" x14ac:dyDescent="0.15">
      <c r="A540" s="1" t="s">
        <v>51</v>
      </c>
      <c r="B540" s="1" t="s">
        <v>150</v>
      </c>
      <c r="C540" s="1" t="s">
        <v>150</v>
      </c>
      <c r="D540" s="1">
        <v>1</v>
      </c>
    </row>
    <row r="541" spans="1:4" ht="13" x14ac:dyDescent="0.15">
      <c r="A541" s="1" t="s">
        <v>51</v>
      </c>
      <c r="B541" s="1" t="s">
        <v>1152</v>
      </c>
      <c r="C541" s="1" t="s">
        <v>1152</v>
      </c>
      <c r="D541" s="1">
        <v>1</v>
      </c>
    </row>
    <row r="542" spans="1:4" ht="13" x14ac:dyDescent="0.15">
      <c r="A542" s="1" t="s">
        <v>51</v>
      </c>
      <c r="B542" s="1" t="s">
        <v>150</v>
      </c>
      <c r="C542" s="1" t="s">
        <v>150</v>
      </c>
      <c r="D542" s="1">
        <v>1</v>
      </c>
    </row>
    <row r="543" spans="1:4" ht="13" x14ac:dyDescent="0.15">
      <c r="A543" s="1" t="s">
        <v>51</v>
      </c>
      <c r="B543" s="1" t="s">
        <v>246</v>
      </c>
      <c r="C543" s="1" t="s">
        <v>246</v>
      </c>
      <c r="D543" s="1">
        <v>2</v>
      </c>
    </row>
    <row r="544" spans="1:4" ht="13" x14ac:dyDescent="0.15">
      <c r="A544" s="1" t="s">
        <v>51</v>
      </c>
      <c r="B544" s="1" t="s">
        <v>568</v>
      </c>
      <c r="C544" s="1" t="s">
        <v>568</v>
      </c>
      <c r="D544" s="1">
        <v>2</v>
      </c>
    </row>
    <row r="545" spans="1:4" ht="13" x14ac:dyDescent="0.15">
      <c r="A545" s="1" t="s">
        <v>149</v>
      </c>
      <c r="B545" s="1" t="s">
        <v>1153</v>
      </c>
      <c r="C545" s="1" t="s">
        <v>1153</v>
      </c>
      <c r="D545" s="1">
        <v>1</v>
      </c>
    </row>
    <row r="546" spans="1:4" ht="13" x14ac:dyDescent="0.15">
      <c r="A546" s="1" t="s">
        <v>149</v>
      </c>
      <c r="B546" s="1" t="s">
        <v>587</v>
      </c>
      <c r="C546" s="1" t="s">
        <v>587</v>
      </c>
      <c r="D546" s="1">
        <v>1</v>
      </c>
    </row>
    <row r="547" spans="1:4" ht="13" x14ac:dyDescent="0.15">
      <c r="A547" s="1" t="s">
        <v>51</v>
      </c>
      <c r="B547" s="1" t="s">
        <v>1153</v>
      </c>
      <c r="C547" s="1" t="s">
        <v>1153</v>
      </c>
      <c r="D547" s="1">
        <v>1</v>
      </c>
    </row>
    <row r="548" spans="1:4" ht="13" x14ac:dyDescent="0.15">
      <c r="A548" s="1" t="s">
        <v>51</v>
      </c>
      <c r="B548" s="1" t="s">
        <v>212</v>
      </c>
      <c r="C548" s="1" t="s">
        <v>212</v>
      </c>
      <c r="D548" s="1">
        <v>3</v>
      </c>
    </row>
    <row r="549" spans="1:4" ht="13" x14ac:dyDescent="0.15">
      <c r="A549" s="1" t="s">
        <v>51</v>
      </c>
      <c r="B549" s="1" t="s">
        <v>1151</v>
      </c>
      <c r="C549" s="1" t="s">
        <v>1151</v>
      </c>
      <c r="D549" s="1">
        <v>3</v>
      </c>
    </row>
    <row r="550" spans="1:4" ht="13" x14ac:dyDescent="0.15">
      <c r="A550" s="1" t="s">
        <v>149</v>
      </c>
      <c r="B550" s="1" t="s">
        <v>1152</v>
      </c>
      <c r="C550" s="1" t="s">
        <v>1152</v>
      </c>
      <c r="D550" s="1">
        <v>2</v>
      </c>
    </row>
    <row r="551" spans="1:4" ht="13" x14ac:dyDescent="0.15">
      <c r="A551" s="1" t="s">
        <v>149</v>
      </c>
      <c r="B551" s="1" t="s">
        <v>150</v>
      </c>
      <c r="C551" s="1" t="s">
        <v>150</v>
      </c>
      <c r="D551" s="1">
        <v>1</v>
      </c>
    </row>
    <row r="552" spans="1:4" ht="13" x14ac:dyDescent="0.15">
      <c r="A552" s="1" t="s">
        <v>149</v>
      </c>
      <c r="B552" s="1" t="s">
        <v>507</v>
      </c>
      <c r="C552" s="1" t="s">
        <v>507</v>
      </c>
      <c r="D552" s="1">
        <v>1</v>
      </c>
    </row>
    <row r="553" spans="1:4" ht="13" x14ac:dyDescent="0.15">
      <c r="A553" s="1" t="s">
        <v>149</v>
      </c>
      <c r="B553" s="1" t="s">
        <v>80</v>
      </c>
      <c r="C553" s="1" t="s">
        <v>80</v>
      </c>
      <c r="D553" s="1">
        <v>2</v>
      </c>
    </row>
    <row r="554" spans="1:4" ht="13" x14ac:dyDescent="0.15">
      <c r="A554" s="1" t="s">
        <v>149</v>
      </c>
      <c r="B554" s="1" t="s">
        <v>109</v>
      </c>
      <c r="C554" s="1" t="s">
        <v>109</v>
      </c>
      <c r="D554" s="1">
        <v>1</v>
      </c>
    </row>
    <row r="555" spans="1:4" ht="13" x14ac:dyDescent="0.15">
      <c r="A555" s="1" t="s">
        <v>149</v>
      </c>
      <c r="B555" s="1" t="s">
        <v>246</v>
      </c>
      <c r="C555" s="1" t="s">
        <v>246</v>
      </c>
      <c r="D555" s="1">
        <v>1</v>
      </c>
    </row>
    <row r="556" spans="1:4" ht="13" x14ac:dyDescent="0.15">
      <c r="A556" s="1" t="s">
        <v>149</v>
      </c>
      <c r="B556" s="1" t="s">
        <v>498</v>
      </c>
      <c r="C556" s="1" t="s">
        <v>498</v>
      </c>
      <c r="D556" s="1">
        <v>1</v>
      </c>
    </row>
    <row r="557" spans="1:4" ht="13" x14ac:dyDescent="0.15">
      <c r="A557" s="1" t="s">
        <v>149</v>
      </c>
      <c r="B557" s="1" t="s">
        <v>212</v>
      </c>
      <c r="C557" s="1" t="s">
        <v>212</v>
      </c>
      <c r="D557" s="1">
        <v>2</v>
      </c>
    </row>
    <row r="558" spans="1:4" ht="13" x14ac:dyDescent="0.15">
      <c r="A558" s="1" t="s">
        <v>149</v>
      </c>
      <c r="B558" s="1" t="s">
        <v>328</v>
      </c>
      <c r="C558" s="1" t="s">
        <v>328</v>
      </c>
      <c r="D558" s="1">
        <v>3</v>
      </c>
    </row>
    <row r="559" spans="1:4" ht="13" x14ac:dyDescent="0.15">
      <c r="A559" s="1" t="s">
        <v>149</v>
      </c>
      <c r="B559" s="1" t="s">
        <v>1151</v>
      </c>
      <c r="C559" s="1" t="s">
        <v>1151</v>
      </c>
      <c r="D559" s="1">
        <v>2</v>
      </c>
    </row>
    <row r="560" spans="1:4" ht="13" x14ac:dyDescent="0.15">
      <c r="A560" s="1" t="s">
        <v>149</v>
      </c>
      <c r="B560" s="1" t="s">
        <v>568</v>
      </c>
      <c r="C560" s="1" t="s">
        <v>568</v>
      </c>
      <c r="D560" s="1">
        <v>5</v>
      </c>
    </row>
    <row r="561" spans="1:4" ht="13" x14ac:dyDescent="0.15">
      <c r="A561" s="1" t="s">
        <v>149</v>
      </c>
      <c r="B561" s="1" t="s">
        <v>568</v>
      </c>
      <c r="C561" s="1" t="s">
        <v>568</v>
      </c>
      <c r="D561" s="1">
        <v>1</v>
      </c>
    </row>
    <row r="562" spans="1:4" ht="13" x14ac:dyDescent="0.15">
      <c r="A562" s="1" t="s">
        <v>149</v>
      </c>
      <c r="B562" s="1" t="s">
        <v>568</v>
      </c>
      <c r="C562" s="1" t="s">
        <v>568</v>
      </c>
      <c r="D562" s="1">
        <v>3</v>
      </c>
    </row>
    <row r="563" spans="1:4" ht="13" x14ac:dyDescent="0.15">
      <c r="A563" s="1" t="s">
        <v>149</v>
      </c>
      <c r="B563" s="1" t="s">
        <v>80</v>
      </c>
      <c r="C563" s="1" t="s">
        <v>80</v>
      </c>
      <c r="D563" s="1">
        <v>2</v>
      </c>
    </row>
    <row r="564" spans="1:4" ht="13" x14ac:dyDescent="0.15">
      <c r="A564" s="1" t="s">
        <v>1154</v>
      </c>
      <c r="B564" s="1" t="s">
        <v>679</v>
      </c>
      <c r="C564" s="1" t="s">
        <v>680</v>
      </c>
      <c r="D564" s="1">
        <v>1</v>
      </c>
    </row>
    <row r="565" spans="1:4" ht="13" x14ac:dyDescent="0.15">
      <c r="A565" s="1" t="s">
        <v>1154</v>
      </c>
      <c r="B565" s="1" t="s">
        <v>679</v>
      </c>
      <c r="C565" s="1" t="s">
        <v>680</v>
      </c>
      <c r="D565" s="1">
        <v>1</v>
      </c>
    </row>
    <row r="566" spans="1:4" ht="13" x14ac:dyDescent="0.15">
      <c r="A566" s="1" t="s">
        <v>1154</v>
      </c>
      <c r="B566" s="1" t="s">
        <v>36</v>
      </c>
      <c r="C566" s="1" t="s">
        <v>37</v>
      </c>
      <c r="D566" s="1">
        <v>1</v>
      </c>
    </row>
    <row r="567" spans="1:4" ht="13" x14ac:dyDescent="0.15">
      <c r="A567" s="1" t="s">
        <v>1154</v>
      </c>
      <c r="B567" s="1" t="s">
        <v>850</v>
      </c>
      <c r="C567" s="1" t="s">
        <v>851</v>
      </c>
      <c r="D567" s="1">
        <v>1</v>
      </c>
    </row>
    <row r="568" spans="1:4" ht="13" x14ac:dyDescent="0.15">
      <c r="A568" s="1" t="s">
        <v>1154</v>
      </c>
      <c r="B568" s="1" t="s">
        <v>1155</v>
      </c>
      <c r="C568" s="1" t="s">
        <v>1156</v>
      </c>
      <c r="D568" s="1">
        <v>1</v>
      </c>
    </row>
    <row r="569" spans="1:4" ht="13" x14ac:dyDescent="0.15">
      <c r="A569" s="1" t="s">
        <v>3</v>
      </c>
      <c r="B569" s="1" t="s">
        <v>1157</v>
      </c>
      <c r="C569" s="1" t="s">
        <v>1158</v>
      </c>
      <c r="D569" s="1">
        <v>1</v>
      </c>
    </row>
    <row r="570" spans="1:4" ht="13" x14ac:dyDescent="0.15">
      <c r="A570" s="1" t="s">
        <v>3</v>
      </c>
      <c r="B570" s="1" t="s">
        <v>1159</v>
      </c>
      <c r="C570" s="1" t="s">
        <v>1160</v>
      </c>
      <c r="D570" s="1">
        <v>1</v>
      </c>
    </row>
    <row r="571" spans="1:4" ht="13" x14ac:dyDescent="0.15">
      <c r="A571" s="1" t="s">
        <v>1154</v>
      </c>
      <c r="B571" s="1" t="s">
        <v>387</v>
      </c>
      <c r="C571" s="1" t="s">
        <v>388</v>
      </c>
      <c r="D571" s="1">
        <v>1</v>
      </c>
    </row>
    <row r="572" spans="1:4" ht="13" x14ac:dyDescent="0.15">
      <c r="A572" s="1" t="s">
        <v>1154</v>
      </c>
      <c r="B572" s="1" t="s">
        <v>988</v>
      </c>
      <c r="C572" s="1" t="s">
        <v>989</v>
      </c>
      <c r="D572" s="1">
        <v>1</v>
      </c>
    </row>
    <row r="573" spans="1:4" ht="13" x14ac:dyDescent="0.15">
      <c r="A573" s="1" t="s">
        <v>1154</v>
      </c>
      <c r="B573" s="1" t="s">
        <v>251</v>
      </c>
      <c r="C573" s="1" t="s">
        <v>252</v>
      </c>
      <c r="D573" s="1">
        <v>1</v>
      </c>
    </row>
    <row r="574" spans="1:4" ht="13" x14ac:dyDescent="0.15">
      <c r="A574" s="1" t="s">
        <v>1154</v>
      </c>
      <c r="B574" s="1" t="s">
        <v>194</v>
      </c>
      <c r="C574" s="1" t="s">
        <v>195</v>
      </c>
      <c r="D574" s="1">
        <v>1</v>
      </c>
    </row>
    <row r="575" spans="1:4" ht="13" x14ac:dyDescent="0.15">
      <c r="A575" s="1" t="s">
        <v>1154</v>
      </c>
      <c r="B575" s="1" t="s">
        <v>572</v>
      </c>
      <c r="C575" s="1" t="s">
        <v>573</v>
      </c>
      <c r="D575" s="1">
        <v>1</v>
      </c>
    </row>
    <row r="576" spans="1:4" ht="13" x14ac:dyDescent="0.15">
      <c r="A576" s="1" t="s">
        <v>3</v>
      </c>
      <c r="B576" s="1" t="s">
        <v>1159</v>
      </c>
      <c r="C576" s="1" t="s">
        <v>1160</v>
      </c>
      <c r="D576" s="1">
        <v>1</v>
      </c>
    </row>
    <row r="577" spans="1:4" ht="13" x14ac:dyDescent="0.15">
      <c r="A577" s="1" t="s">
        <v>3</v>
      </c>
      <c r="B577" s="1" t="s">
        <v>1161</v>
      </c>
      <c r="C577" s="1" t="s">
        <v>1162</v>
      </c>
      <c r="D577" s="1">
        <v>1</v>
      </c>
    </row>
    <row r="578" spans="1:4" ht="13" x14ac:dyDescent="0.15">
      <c r="A578" s="1" t="s">
        <v>3</v>
      </c>
      <c r="B578" s="1" t="s">
        <v>917</v>
      </c>
      <c r="C578" s="1" t="s">
        <v>918</v>
      </c>
      <c r="D578" s="1">
        <v>1</v>
      </c>
    </row>
    <row r="579" spans="1:4" ht="13" x14ac:dyDescent="0.15">
      <c r="A579" s="1" t="s">
        <v>3</v>
      </c>
      <c r="B579" s="1" t="s">
        <v>577</v>
      </c>
      <c r="C579" s="1" t="s">
        <v>578</v>
      </c>
      <c r="D579" s="1">
        <v>1</v>
      </c>
    </row>
    <row r="580" spans="1:4" ht="13" x14ac:dyDescent="0.15">
      <c r="A580" s="1" t="s">
        <v>3</v>
      </c>
      <c r="B580" s="1" t="s">
        <v>955</v>
      </c>
      <c r="C580" s="1" t="s">
        <v>956</v>
      </c>
      <c r="D580" s="1">
        <v>2</v>
      </c>
    </row>
    <row r="581" spans="1:4" ht="13" x14ac:dyDescent="0.15">
      <c r="A581" s="1" t="s">
        <v>3</v>
      </c>
      <c r="B581" s="1" t="s">
        <v>750</v>
      </c>
      <c r="C581" s="1" t="s">
        <v>751</v>
      </c>
      <c r="D581" s="1">
        <v>1</v>
      </c>
    </row>
    <row r="582" spans="1:4" ht="13" x14ac:dyDescent="0.15">
      <c r="A582" s="1" t="s">
        <v>3</v>
      </c>
      <c r="B582" s="1" t="s">
        <v>677</v>
      </c>
      <c r="C582" s="1" t="s">
        <v>678</v>
      </c>
      <c r="D582" s="1">
        <v>1</v>
      </c>
    </row>
    <row r="583" spans="1:4" ht="13" x14ac:dyDescent="0.15">
      <c r="A583" s="1" t="s">
        <v>3</v>
      </c>
      <c r="B583" s="1" t="s">
        <v>971</v>
      </c>
      <c r="C583" s="1" t="s">
        <v>972</v>
      </c>
      <c r="D583" s="1">
        <v>1</v>
      </c>
    </row>
    <row r="584" spans="1:4" ht="13" x14ac:dyDescent="0.15">
      <c r="A584" s="1" t="s">
        <v>3</v>
      </c>
      <c r="B584" s="1" t="s">
        <v>763</v>
      </c>
      <c r="C584" s="1" t="s">
        <v>764</v>
      </c>
      <c r="D584" s="1">
        <v>1</v>
      </c>
    </row>
    <row r="585" spans="1:4" ht="13" x14ac:dyDescent="0.15">
      <c r="A585" s="1" t="s">
        <v>3</v>
      </c>
      <c r="B585" s="1" t="s">
        <v>1081</v>
      </c>
      <c r="C585" s="1" t="s">
        <v>1082</v>
      </c>
      <c r="D585" s="1">
        <v>1</v>
      </c>
    </row>
    <row r="586" spans="1:4" ht="13" x14ac:dyDescent="0.15">
      <c r="A586" s="1" t="s">
        <v>3</v>
      </c>
      <c r="B586" s="1" t="s">
        <v>971</v>
      </c>
      <c r="C586" s="1" t="s">
        <v>972</v>
      </c>
      <c r="D586" s="1">
        <v>1</v>
      </c>
    </row>
    <row r="587" spans="1:4" ht="13" x14ac:dyDescent="0.15">
      <c r="A587" s="1" t="s">
        <v>3</v>
      </c>
      <c r="B587" s="1" t="s">
        <v>677</v>
      </c>
      <c r="C587" s="1" t="s">
        <v>678</v>
      </c>
      <c r="D587" s="1">
        <v>1</v>
      </c>
    </row>
    <row r="588" spans="1:4" ht="13" x14ac:dyDescent="0.15">
      <c r="A588" s="1" t="s">
        <v>3</v>
      </c>
      <c r="B588" s="1" t="s">
        <v>1002</v>
      </c>
      <c r="C588" s="1" t="s">
        <v>1003</v>
      </c>
      <c r="D588" s="1">
        <v>1</v>
      </c>
    </row>
    <row r="589" spans="1:4" ht="13" x14ac:dyDescent="0.15">
      <c r="A589" s="1" t="s">
        <v>3</v>
      </c>
      <c r="B589" s="1" t="s">
        <v>620</v>
      </c>
      <c r="C589" s="1" t="s">
        <v>621</v>
      </c>
      <c r="D589" s="1">
        <v>1</v>
      </c>
    </row>
    <row r="590" spans="1:4" ht="13" x14ac:dyDescent="0.15">
      <c r="A590" s="1" t="s">
        <v>3</v>
      </c>
      <c r="B590" s="1" t="s">
        <v>1069</v>
      </c>
      <c r="C590" s="1" t="s">
        <v>1070</v>
      </c>
      <c r="D590" s="1">
        <v>1</v>
      </c>
    </row>
    <row r="591" spans="1:4" ht="13" x14ac:dyDescent="0.15">
      <c r="A591" s="1" t="s">
        <v>3</v>
      </c>
      <c r="B591" s="1" t="s">
        <v>624</v>
      </c>
      <c r="C591" s="1" t="s">
        <v>625</v>
      </c>
      <c r="D591" s="1">
        <v>4</v>
      </c>
    </row>
    <row r="592" spans="1:4" ht="13" x14ac:dyDescent="0.15">
      <c r="A592" s="1" t="s">
        <v>3</v>
      </c>
      <c r="B592" s="1" t="s">
        <v>1163</v>
      </c>
      <c r="C592" s="1" t="s">
        <v>1164</v>
      </c>
      <c r="D592" s="1">
        <v>1</v>
      </c>
    </row>
    <row r="593" spans="1:4" ht="13" x14ac:dyDescent="0.15">
      <c r="A593" s="1" t="s">
        <v>3</v>
      </c>
      <c r="B593" s="1" t="s">
        <v>971</v>
      </c>
      <c r="C593" s="1" t="s">
        <v>972</v>
      </c>
      <c r="D593" s="1">
        <v>1</v>
      </c>
    </row>
    <row r="594" spans="1:4" ht="13" x14ac:dyDescent="0.15">
      <c r="A594" s="1" t="s">
        <v>3</v>
      </c>
      <c r="B594" s="1" t="s">
        <v>967</v>
      </c>
      <c r="C594" s="1" t="s">
        <v>968</v>
      </c>
      <c r="D594" s="1">
        <v>1</v>
      </c>
    </row>
    <row r="595" spans="1:4" ht="13" x14ac:dyDescent="0.15">
      <c r="A595" s="1" t="s">
        <v>3</v>
      </c>
      <c r="B595" s="1" t="s">
        <v>1163</v>
      </c>
      <c r="C595" s="1" t="s">
        <v>1164</v>
      </c>
      <c r="D595" s="1">
        <v>1</v>
      </c>
    </row>
    <row r="596" spans="1:4" ht="13" x14ac:dyDescent="0.15">
      <c r="A596" s="1" t="s">
        <v>3</v>
      </c>
      <c r="B596" s="1" t="s">
        <v>1130</v>
      </c>
      <c r="C596" s="1" t="s">
        <v>1131</v>
      </c>
      <c r="D596" s="1">
        <v>1</v>
      </c>
    </row>
    <row r="597" spans="1:4" ht="13" x14ac:dyDescent="0.15">
      <c r="A597" s="1" t="s">
        <v>3</v>
      </c>
      <c r="B597" s="1" t="s">
        <v>549</v>
      </c>
      <c r="C597" s="1" t="s">
        <v>550</v>
      </c>
      <c r="D597" s="1">
        <v>1</v>
      </c>
    </row>
    <row r="598" spans="1:4" ht="13" x14ac:dyDescent="0.15">
      <c r="A598" s="1" t="s">
        <v>3</v>
      </c>
      <c r="B598" s="1" t="s">
        <v>257</v>
      </c>
      <c r="C598" s="1" t="s">
        <v>258</v>
      </c>
      <c r="D598" s="1">
        <v>3</v>
      </c>
    </row>
    <row r="599" spans="1:4" ht="13" x14ac:dyDescent="0.15">
      <c r="A599" s="1" t="s">
        <v>3</v>
      </c>
      <c r="B599" s="1" t="s">
        <v>577</v>
      </c>
      <c r="C599" s="1" t="s">
        <v>578</v>
      </c>
      <c r="D599" s="1">
        <v>1</v>
      </c>
    </row>
    <row r="600" spans="1:4" ht="13" x14ac:dyDescent="0.15">
      <c r="A600" s="1" t="s">
        <v>3</v>
      </c>
      <c r="B600" s="1" t="s">
        <v>620</v>
      </c>
      <c r="C600" s="1" t="s">
        <v>621</v>
      </c>
      <c r="D600" s="1">
        <v>2</v>
      </c>
    </row>
    <row r="601" spans="1:4" ht="13" x14ac:dyDescent="0.15">
      <c r="A601" s="1" t="s">
        <v>3</v>
      </c>
      <c r="B601" s="1" t="s">
        <v>1165</v>
      </c>
      <c r="C601" s="1" t="s">
        <v>1166</v>
      </c>
      <c r="D601" s="1">
        <v>1</v>
      </c>
    </row>
    <row r="602" spans="1:4" ht="13" x14ac:dyDescent="0.15">
      <c r="A602" s="1" t="s">
        <v>3</v>
      </c>
      <c r="B602" s="1" t="s">
        <v>945</v>
      </c>
      <c r="C602" s="1" t="s">
        <v>946</v>
      </c>
      <c r="D602" s="1">
        <v>1</v>
      </c>
    </row>
    <row r="603" spans="1:4" ht="13" x14ac:dyDescent="0.15">
      <c r="A603" s="1" t="s">
        <v>3</v>
      </c>
      <c r="B603" s="1" t="s">
        <v>898</v>
      </c>
      <c r="C603" s="1" t="s">
        <v>899</v>
      </c>
      <c r="D603" s="1">
        <v>3</v>
      </c>
    </row>
    <row r="604" spans="1:4" ht="13" x14ac:dyDescent="0.15">
      <c r="A604" s="1" t="s">
        <v>3</v>
      </c>
      <c r="B604" s="1" t="s">
        <v>549</v>
      </c>
      <c r="C604" s="1" t="s">
        <v>550</v>
      </c>
      <c r="D604" s="1">
        <v>2</v>
      </c>
    </row>
    <row r="605" spans="1:4" ht="13" x14ac:dyDescent="0.15">
      <c r="A605" s="1" t="s">
        <v>3</v>
      </c>
      <c r="B605" s="1" t="s">
        <v>1167</v>
      </c>
      <c r="C605" s="1" t="s">
        <v>1168</v>
      </c>
      <c r="D605" s="1">
        <v>2</v>
      </c>
    </row>
    <row r="606" spans="1:4" ht="13" x14ac:dyDescent="0.15">
      <c r="A606" s="1" t="s">
        <v>3</v>
      </c>
      <c r="B606" s="1" t="s">
        <v>591</v>
      </c>
      <c r="C606" s="1" t="s">
        <v>592</v>
      </c>
      <c r="D606" s="1">
        <v>1</v>
      </c>
    </row>
    <row r="607" spans="1:4" ht="13" x14ac:dyDescent="0.15">
      <c r="A607" s="1" t="s">
        <v>3</v>
      </c>
      <c r="B607" s="1" t="s">
        <v>1085</v>
      </c>
      <c r="C607" s="1" t="s">
        <v>1086</v>
      </c>
      <c r="D607" s="1">
        <v>1</v>
      </c>
    </row>
    <row r="608" spans="1:4" ht="13" x14ac:dyDescent="0.15">
      <c r="A608" s="1" t="s">
        <v>3</v>
      </c>
      <c r="B608" s="1" t="s">
        <v>898</v>
      </c>
      <c r="C608" s="1" t="s">
        <v>899</v>
      </c>
      <c r="D608" s="1">
        <v>1</v>
      </c>
    </row>
    <row r="609" spans="1:4" ht="13" x14ac:dyDescent="0.15">
      <c r="A609" s="1" t="s">
        <v>3</v>
      </c>
      <c r="B609" s="1" t="s">
        <v>574</v>
      </c>
      <c r="C609" s="1" t="s">
        <v>575</v>
      </c>
      <c r="D609" s="1">
        <v>1</v>
      </c>
    </row>
    <row r="610" spans="1:4" ht="13" x14ac:dyDescent="0.15">
      <c r="A610" s="1" t="s">
        <v>3</v>
      </c>
      <c r="B610" s="1" t="s">
        <v>1045</v>
      </c>
      <c r="C610" s="1" t="s">
        <v>1046</v>
      </c>
      <c r="D610" s="1">
        <v>4</v>
      </c>
    </row>
    <row r="611" spans="1:4" ht="13" x14ac:dyDescent="0.15">
      <c r="A611" s="1" t="s">
        <v>3</v>
      </c>
      <c r="B611" s="1" t="s">
        <v>1051</v>
      </c>
      <c r="C611" s="1" t="s">
        <v>1052</v>
      </c>
      <c r="D611" s="1">
        <v>2</v>
      </c>
    </row>
    <row r="612" spans="1:4" ht="13" x14ac:dyDescent="0.15">
      <c r="A612" s="1" t="s">
        <v>3</v>
      </c>
      <c r="B612" s="1" t="s">
        <v>1069</v>
      </c>
      <c r="C612" s="1" t="s">
        <v>1070</v>
      </c>
      <c r="D612" s="1">
        <v>1</v>
      </c>
    </row>
    <row r="613" spans="1:4" ht="13" x14ac:dyDescent="0.15">
      <c r="A613" s="1" t="s">
        <v>3</v>
      </c>
      <c r="B613" s="1" t="s">
        <v>591</v>
      </c>
      <c r="C613" s="1" t="s">
        <v>592</v>
      </c>
      <c r="D613" s="1">
        <v>2</v>
      </c>
    </row>
    <row r="614" spans="1:4" ht="13" x14ac:dyDescent="0.15">
      <c r="A614" s="1" t="s">
        <v>3</v>
      </c>
      <c r="B614" s="1" t="s">
        <v>1085</v>
      </c>
      <c r="C614" s="1" t="s">
        <v>1086</v>
      </c>
      <c r="D614" s="1">
        <v>2</v>
      </c>
    </row>
    <row r="615" spans="1:4" ht="13" x14ac:dyDescent="0.15">
      <c r="A615" s="1" t="s">
        <v>3</v>
      </c>
      <c r="B615" s="1" t="s">
        <v>892</v>
      </c>
      <c r="C615" s="1" t="s">
        <v>893</v>
      </c>
      <c r="D615" s="1">
        <v>3</v>
      </c>
    </row>
    <row r="616" spans="1:4" ht="13" x14ac:dyDescent="0.15">
      <c r="A616" s="1" t="s">
        <v>3</v>
      </c>
      <c r="B616" s="1" t="s">
        <v>1101</v>
      </c>
      <c r="C616" s="1" t="s">
        <v>1102</v>
      </c>
      <c r="D616" s="1">
        <v>5</v>
      </c>
    </row>
    <row r="617" spans="1:4" ht="13" x14ac:dyDescent="0.15">
      <c r="A617" s="1" t="s">
        <v>3</v>
      </c>
      <c r="B617" s="1" t="s">
        <v>1051</v>
      </c>
      <c r="C617" s="1" t="s">
        <v>1052</v>
      </c>
      <c r="D617" s="1">
        <v>1</v>
      </c>
    </row>
    <row r="618" spans="1:4" ht="13" x14ac:dyDescent="0.15">
      <c r="A618" s="1" t="s">
        <v>3</v>
      </c>
      <c r="B618" s="1" t="s">
        <v>883</v>
      </c>
      <c r="C618" s="1" t="s">
        <v>884</v>
      </c>
      <c r="D618" s="1">
        <v>2</v>
      </c>
    </row>
    <row r="619" spans="1:4" ht="13" x14ac:dyDescent="0.15">
      <c r="A619" s="1" t="s">
        <v>3</v>
      </c>
      <c r="B619" s="1" t="s">
        <v>624</v>
      </c>
      <c r="C619" s="1" t="s">
        <v>625</v>
      </c>
      <c r="D619" s="1">
        <v>1</v>
      </c>
    </row>
    <row r="620" spans="1:4" ht="13" x14ac:dyDescent="0.15">
      <c r="A620" s="1" t="s">
        <v>3</v>
      </c>
      <c r="B620" s="1" t="s">
        <v>773</v>
      </c>
      <c r="C620" s="1" t="s">
        <v>774</v>
      </c>
      <c r="D620" s="1">
        <v>1</v>
      </c>
    </row>
    <row r="621" spans="1:4" ht="13" x14ac:dyDescent="0.15">
      <c r="A621" s="1" t="s">
        <v>3</v>
      </c>
      <c r="B621" s="1" t="s">
        <v>569</v>
      </c>
      <c r="C621" s="1" t="s">
        <v>570</v>
      </c>
      <c r="D621" s="1">
        <v>2</v>
      </c>
    </row>
    <row r="622" spans="1:4" ht="13" x14ac:dyDescent="0.15">
      <c r="A622" s="1" t="s">
        <v>3</v>
      </c>
      <c r="B622" s="1" t="s">
        <v>455</v>
      </c>
      <c r="C622" s="1" t="s">
        <v>456</v>
      </c>
      <c r="D622" s="1">
        <v>3</v>
      </c>
    </row>
    <row r="623" spans="1:4" ht="13" x14ac:dyDescent="0.15">
      <c r="A623" s="1" t="s">
        <v>3</v>
      </c>
      <c r="B623" s="1" t="s">
        <v>1095</v>
      </c>
      <c r="C623" s="1" t="s">
        <v>1096</v>
      </c>
      <c r="D623" s="1">
        <v>4</v>
      </c>
    </row>
    <row r="624" spans="1:4" ht="13" x14ac:dyDescent="0.15">
      <c r="A624" s="1" t="s">
        <v>3</v>
      </c>
      <c r="B624" s="1" t="s">
        <v>1099</v>
      </c>
      <c r="C624" s="1" t="s">
        <v>1100</v>
      </c>
      <c r="D624" s="1">
        <v>5</v>
      </c>
    </row>
    <row r="625" spans="1:4" ht="13" x14ac:dyDescent="0.15">
      <c r="A625" s="1" t="s">
        <v>3</v>
      </c>
      <c r="B625" s="1" t="s">
        <v>1024</v>
      </c>
      <c r="C625" s="1" t="s">
        <v>1025</v>
      </c>
      <c r="D625" s="1">
        <v>3</v>
      </c>
    </row>
    <row r="626" spans="1:4" ht="13" x14ac:dyDescent="0.15">
      <c r="A626" s="1" t="s">
        <v>3</v>
      </c>
      <c r="B626" s="1" t="s">
        <v>1097</v>
      </c>
      <c r="C626" s="1" t="s">
        <v>1098</v>
      </c>
      <c r="D626" s="1">
        <v>2</v>
      </c>
    </row>
    <row r="627" spans="1:4" ht="13" x14ac:dyDescent="0.15">
      <c r="A627" s="1" t="s">
        <v>3</v>
      </c>
      <c r="B627" s="1" t="s">
        <v>856</v>
      </c>
      <c r="C627" s="1" t="s">
        <v>857</v>
      </c>
      <c r="D627" s="1">
        <v>3</v>
      </c>
    </row>
    <row r="628" spans="1:4" ht="13" x14ac:dyDescent="0.15">
      <c r="A628" s="1" t="s">
        <v>3</v>
      </c>
      <c r="B628" s="1" t="s">
        <v>240</v>
      </c>
      <c r="C628" s="1" t="s">
        <v>241</v>
      </c>
      <c r="D628" s="1">
        <v>3</v>
      </c>
    </row>
    <row r="629" spans="1:4" ht="13" x14ac:dyDescent="0.15">
      <c r="A629" s="1" t="s">
        <v>3</v>
      </c>
      <c r="B629" s="1" t="s">
        <v>1103</v>
      </c>
      <c r="C629" s="1" t="s">
        <v>1104</v>
      </c>
      <c r="D629" s="1">
        <v>5</v>
      </c>
    </row>
    <row r="630" spans="1:4" ht="13" x14ac:dyDescent="0.15">
      <c r="A630" s="1" t="s">
        <v>3</v>
      </c>
      <c r="B630" s="1" t="s">
        <v>1089</v>
      </c>
      <c r="C630" s="1" t="s">
        <v>1090</v>
      </c>
      <c r="D630" s="1">
        <v>5</v>
      </c>
    </row>
    <row r="631" spans="1:4" ht="13" x14ac:dyDescent="0.15">
      <c r="A631" s="1" t="s">
        <v>3</v>
      </c>
      <c r="B631" s="1" t="s">
        <v>1028</v>
      </c>
      <c r="C631" s="1" t="s">
        <v>1029</v>
      </c>
      <c r="D631" s="1">
        <v>4</v>
      </c>
    </row>
    <row r="632" spans="1:4" ht="13" x14ac:dyDescent="0.15">
      <c r="A632" s="1" t="s">
        <v>3</v>
      </c>
      <c r="B632" s="1" t="s">
        <v>1091</v>
      </c>
      <c r="C632" s="1" t="s">
        <v>1092</v>
      </c>
      <c r="D632" s="1">
        <v>1</v>
      </c>
    </row>
    <row r="633" spans="1:4" ht="13" x14ac:dyDescent="0.15">
      <c r="A633" s="1" t="s">
        <v>3</v>
      </c>
      <c r="B633" s="1" t="s">
        <v>735</v>
      </c>
      <c r="C633" s="1" t="s">
        <v>736</v>
      </c>
      <c r="D633" s="1">
        <v>2</v>
      </c>
    </row>
    <row r="634" spans="1:4" ht="13" x14ac:dyDescent="0.15">
      <c r="A634" s="1" t="s">
        <v>3</v>
      </c>
      <c r="B634" s="1" t="s">
        <v>939</v>
      </c>
      <c r="C634" s="1" t="s">
        <v>940</v>
      </c>
      <c r="D634" s="1">
        <v>6</v>
      </c>
    </row>
    <row r="635" spans="1:4" ht="13" x14ac:dyDescent="0.15">
      <c r="A635" s="1" t="s">
        <v>3</v>
      </c>
      <c r="B635" s="1" t="s">
        <v>631</v>
      </c>
      <c r="C635" s="1" t="s">
        <v>632</v>
      </c>
      <c r="D635" s="1">
        <v>1</v>
      </c>
    </row>
    <row r="636" spans="1:4" ht="13" x14ac:dyDescent="0.15">
      <c r="A636" s="1" t="s">
        <v>3</v>
      </c>
      <c r="B636" s="1" t="s">
        <v>140</v>
      </c>
      <c r="C636" s="1" t="s">
        <v>141</v>
      </c>
      <c r="D636" s="1">
        <v>1</v>
      </c>
    </row>
    <row r="637" spans="1:4" ht="13" x14ac:dyDescent="0.15">
      <c r="A637" s="1" t="s">
        <v>3</v>
      </c>
      <c r="B637" s="1" t="s">
        <v>883</v>
      </c>
      <c r="C637" s="1" t="s">
        <v>884</v>
      </c>
      <c r="D637" s="1">
        <v>2</v>
      </c>
    </row>
    <row r="638" spans="1:4" ht="13" x14ac:dyDescent="0.15">
      <c r="A638" s="1" t="s">
        <v>3</v>
      </c>
      <c r="B638" s="1" t="s">
        <v>737</v>
      </c>
      <c r="C638" s="1" t="s">
        <v>738</v>
      </c>
      <c r="D638" s="1">
        <v>3</v>
      </c>
    </row>
    <row r="639" spans="1:4" ht="13" x14ac:dyDescent="0.15">
      <c r="A639" s="1" t="s">
        <v>3</v>
      </c>
      <c r="B639" s="1" t="s">
        <v>472</v>
      </c>
      <c r="C639" s="1" t="s">
        <v>473</v>
      </c>
      <c r="D639" s="1">
        <v>1</v>
      </c>
    </row>
    <row r="640" spans="1:4" ht="13" x14ac:dyDescent="0.15">
      <c r="A640" s="1" t="s">
        <v>3</v>
      </c>
      <c r="B640" s="1" t="s">
        <v>679</v>
      </c>
      <c r="C640" s="1" t="s">
        <v>680</v>
      </c>
      <c r="D640" s="1">
        <v>1</v>
      </c>
    </row>
    <row r="641" spans="1:4" ht="13" x14ac:dyDescent="0.15">
      <c r="A641" s="1" t="s">
        <v>3</v>
      </c>
      <c r="B641" s="1" t="s">
        <v>908</v>
      </c>
      <c r="C641" s="1" t="s">
        <v>909</v>
      </c>
      <c r="D641" s="1">
        <v>1</v>
      </c>
    </row>
    <row r="642" spans="1:4" ht="13" x14ac:dyDescent="0.15">
      <c r="A642" s="1" t="s">
        <v>3</v>
      </c>
      <c r="B642" s="1" t="s">
        <v>216</v>
      </c>
      <c r="C642" s="1" t="s">
        <v>217</v>
      </c>
      <c r="D642" s="1">
        <v>2</v>
      </c>
    </row>
    <row r="643" spans="1:4" ht="13" x14ac:dyDescent="0.15">
      <c r="A643" s="1" t="s">
        <v>3</v>
      </c>
      <c r="B643" s="1" t="s">
        <v>1109</v>
      </c>
      <c r="C643" s="1" t="s">
        <v>1110</v>
      </c>
      <c r="D643" s="1">
        <v>1</v>
      </c>
    </row>
    <row r="644" spans="1:4" ht="13" x14ac:dyDescent="0.15">
      <c r="A644" s="1" t="s">
        <v>3</v>
      </c>
      <c r="B644" s="1" t="s">
        <v>1022</v>
      </c>
      <c r="C644" s="1" t="s">
        <v>1023</v>
      </c>
      <c r="D644" s="1">
        <v>1</v>
      </c>
    </row>
    <row r="645" spans="1:4" ht="13" x14ac:dyDescent="0.15">
      <c r="A645" s="1" t="s">
        <v>3</v>
      </c>
      <c r="B645" s="1" t="s">
        <v>804</v>
      </c>
      <c r="C645" s="1" t="s">
        <v>805</v>
      </c>
      <c r="D645" s="1">
        <v>1</v>
      </c>
    </row>
    <row r="646" spans="1:4" ht="13" x14ac:dyDescent="0.15">
      <c r="A646" s="1" t="s">
        <v>3</v>
      </c>
      <c r="B646" s="1" t="s">
        <v>1109</v>
      </c>
      <c r="C646" s="1" t="s">
        <v>1110</v>
      </c>
      <c r="D646" s="1">
        <v>1</v>
      </c>
    </row>
    <row r="647" spans="1:4" ht="13" x14ac:dyDescent="0.15">
      <c r="A647" s="1" t="s">
        <v>3</v>
      </c>
      <c r="B647" s="1" t="s">
        <v>1000</v>
      </c>
      <c r="C647" s="1" t="s">
        <v>1001</v>
      </c>
      <c r="D647" s="1">
        <v>1</v>
      </c>
    </row>
    <row r="648" spans="1:4" ht="13" x14ac:dyDescent="0.15">
      <c r="A648" s="1" t="s">
        <v>3</v>
      </c>
      <c r="B648" s="1" t="s">
        <v>653</v>
      </c>
      <c r="C648" s="1" t="s">
        <v>654</v>
      </c>
      <c r="D648" s="1">
        <v>1</v>
      </c>
    </row>
    <row r="649" spans="1:4" ht="13" x14ac:dyDescent="0.15">
      <c r="A649" s="1" t="s">
        <v>3</v>
      </c>
      <c r="B649" s="1" t="s">
        <v>714</v>
      </c>
      <c r="C649" s="1" t="s">
        <v>715</v>
      </c>
      <c r="D649" s="1">
        <v>1</v>
      </c>
    </row>
    <row r="650" spans="1:4" ht="13" x14ac:dyDescent="0.15">
      <c r="A650" s="1" t="s">
        <v>3</v>
      </c>
      <c r="B650" s="1" t="s">
        <v>1105</v>
      </c>
      <c r="C650" s="1" t="s">
        <v>1106</v>
      </c>
      <c r="D650" s="1">
        <v>3</v>
      </c>
    </row>
    <row r="651" spans="1:4" ht="13" x14ac:dyDescent="0.15">
      <c r="A651" s="1" t="s">
        <v>3</v>
      </c>
      <c r="B651" s="1" t="s">
        <v>888</v>
      </c>
      <c r="C651" s="1" t="s">
        <v>889</v>
      </c>
      <c r="D651" s="1">
        <v>4</v>
      </c>
    </row>
    <row r="652" spans="1:4" ht="13" x14ac:dyDescent="0.15">
      <c r="A652" s="1" t="s">
        <v>3</v>
      </c>
      <c r="B652" s="1" t="s">
        <v>572</v>
      </c>
      <c r="C652" s="1" t="s">
        <v>573</v>
      </c>
      <c r="D652" s="1">
        <v>3</v>
      </c>
    </row>
    <row r="653" spans="1:4" ht="13" x14ac:dyDescent="0.15">
      <c r="A653" s="1" t="s">
        <v>3</v>
      </c>
      <c r="B653" s="1" t="s">
        <v>921</v>
      </c>
      <c r="C653" s="1" t="s">
        <v>922</v>
      </c>
      <c r="D653" s="1">
        <v>1</v>
      </c>
    </row>
    <row r="654" spans="1:4" ht="13" x14ac:dyDescent="0.15">
      <c r="A654" s="1" t="s">
        <v>3</v>
      </c>
      <c r="B654" s="1" t="s">
        <v>1169</v>
      </c>
      <c r="C654" s="1" t="s">
        <v>1170</v>
      </c>
      <c r="D654" s="1">
        <v>1</v>
      </c>
    </row>
    <row r="655" spans="1:4" ht="13" x14ac:dyDescent="0.15">
      <c r="A655" s="1" t="s">
        <v>3</v>
      </c>
      <c r="B655" s="1" t="s">
        <v>603</v>
      </c>
      <c r="C655" s="1" t="s">
        <v>604</v>
      </c>
      <c r="D655" s="1">
        <v>1</v>
      </c>
    </row>
    <row r="656" spans="1:4" ht="13" x14ac:dyDescent="0.15">
      <c r="A656" s="1" t="s">
        <v>3</v>
      </c>
      <c r="B656" s="1" t="s">
        <v>1009</v>
      </c>
      <c r="C656" s="1" t="s">
        <v>1010</v>
      </c>
      <c r="D656" s="1">
        <v>8</v>
      </c>
    </row>
    <row r="657" spans="1:4" ht="13" x14ac:dyDescent="0.15">
      <c r="A657" s="1" t="s">
        <v>3</v>
      </c>
      <c r="B657" s="1" t="s">
        <v>792</v>
      </c>
      <c r="C657" s="1" t="s">
        <v>793</v>
      </c>
      <c r="D657" s="1">
        <v>1</v>
      </c>
    </row>
    <row r="658" spans="1:4" ht="13" x14ac:dyDescent="0.15">
      <c r="A658" s="1" t="s">
        <v>3</v>
      </c>
      <c r="B658" s="1" t="s">
        <v>557</v>
      </c>
      <c r="C658" s="1" t="s">
        <v>558</v>
      </c>
      <c r="D658" s="1">
        <v>7</v>
      </c>
    </row>
    <row r="659" spans="1:4" ht="13" x14ac:dyDescent="0.15">
      <c r="A659" s="1" t="s">
        <v>3</v>
      </c>
      <c r="B659" s="1" t="s">
        <v>765</v>
      </c>
      <c r="C659" s="1" t="s">
        <v>766</v>
      </c>
      <c r="D659" s="1">
        <v>1</v>
      </c>
    </row>
    <row r="660" spans="1:4" ht="13" x14ac:dyDescent="0.15">
      <c r="A660" s="1" t="s">
        <v>3</v>
      </c>
      <c r="B660" s="1" t="s">
        <v>660</v>
      </c>
      <c r="C660" s="1" t="s">
        <v>661</v>
      </c>
      <c r="D660" s="1">
        <v>1</v>
      </c>
    </row>
    <row r="661" spans="1:4" ht="13" x14ac:dyDescent="0.15">
      <c r="A661" s="1" t="s">
        <v>3</v>
      </c>
      <c r="B661" s="1" t="s">
        <v>406</v>
      </c>
      <c r="C661" s="1" t="s">
        <v>407</v>
      </c>
      <c r="D661" s="1">
        <v>2</v>
      </c>
    </row>
    <row r="662" spans="1:4" ht="13" x14ac:dyDescent="0.15">
      <c r="A662" s="1" t="s">
        <v>3</v>
      </c>
      <c r="B662" s="1" t="s">
        <v>656</v>
      </c>
      <c r="C662" s="1" t="s">
        <v>657</v>
      </c>
      <c r="D662" s="1">
        <v>1</v>
      </c>
    </row>
    <row r="663" spans="1:4" ht="13" x14ac:dyDescent="0.15">
      <c r="A663" s="1" t="s">
        <v>3</v>
      </c>
      <c r="B663" s="1" t="s">
        <v>1171</v>
      </c>
      <c r="C663" s="1" t="s">
        <v>1172</v>
      </c>
      <c r="D663" s="1">
        <v>1</v>
      </c>
    </row>
    <row r="664" spans="1:4" ht="13" x14ac:dyDescent="0.15">
      <c r="A664" s="1" t="s">
        <v>3</v>
      </c>
      <c r="B664" s="1" t="s">
        <v>981</v>
      </c>
      <c r="C664" s="1" t="s">
        <v>982</v>
      </c>
      <c r="D664" s="1">
        <v>1</v>
      </c>
    </row>
    <row r="665" spans="1:4" ht="13" x14ac:dyDescent="0.15">
      <c r="A665" s="1" t="s">
        <v>3</v>
      </c>
      <c r="B665" s="1" t="s">
        <v>1142</v>
      </c>
      <c r="C665" s="1" t="s">
        <v>1143</v>
      </c>
      <c r="D665" s="1">
        <v>1</v>
      </c>
    </row>
    <row r="666" spans="1:4" ht="13" x14ac:dyDescent="0.15">
      <c r="A666" s="1" t="s">
        <v>3</v>
      </c>
      <c r="B666" s="1" t="s">
        <v>74</v>
      </c>
      <c r="C666" s="1" t="s">
        <v>75</v>
      </c>
      <c r="D666" s="1">
        <v>1</v>
      </c>
    </row>
    <row r="667" spans="1:4" ht="13" x14ac:dyDescent="0.15">
      <c r="A667" s="1" t="s">
        <v>3</v>
      </c>
      <c r="B667" s="1" t="s">
        <v>819</v>
      </c>
      <c r="C667" s="1" t="s">
        <v>820</v>
      </c>
      <c r="D667" s="1">
        <v>1</v>
      </c>
    </row>
    <row r="668" spans="1:4" ht="13" x14ac:dyDescent="0.15">
      <c r="A668" s="1" t="s">
        <v>3</v>
      </c>
      <c r="B668" s="1" t="s">
        <v>349</v>
      </c>
      <c r="C668" s="1" t="s">
        <v>350</v>
      </c>
      <c r="D668" s="1">
        <v>2</v>
      </c>
    </row>
    <row r="669" spans="1:4" ht="13" x14ac:dyDescent="0.15">
      <c r="A669" s="1" t="s">
        <v>3</v>
      </c>
      <c r="B669" s="1" t="s">
        <v>1128</v>
      </c>
      <c r="C669" s="1" t="s">
        <v>1129</v>
      </c>
      <c r="D669" s="1">
        <v>1</v>
      </c>
    </row>
    <row r="670" spans="1:4" ht="13" x14ac:dyDescent="0.15">
      <c r="A670" s="1" t="s">
        <v>3</v>
      </c>
      <c r="B670" s="1" t="s">
        <v>157</v>
      </c>
      <c r="C670" s="1" t="s">
        <v>158</v>
      </c>
      <c r="D670" s="1">
        <v>3</v>
      </c>
    </row>
    <row r="671" spans="1:4" ht="13" x14ac:dyDescent="0.15">
      <c r="A671" s="1" t="s">
        <v>3</v>
      </c>
      <c r="B671" s="1" t="s">
        <v>852</v>
      </c>
      <c r="C671" s="1" t="s">
        <v>853</v>
      </c>
      <c r="D671" s="1">
        <v>1</v>
      </c>
    </row>
    <row r="672" spans="1:4" ht="13" x14ac:dyDescent="0.15">
      <c r="A672" s="1" t="s">
        <v>3</v>
      </c>
      <c r="B672" s="1" t="s">
        <v>908</v>
      </c>
      <c r="C672" s="1" t="s">
        <v>909</v>
      </c>
      <c r="D672" s="1">
        <v>1</v>
      </c>
    </row>
    <row r="673" spans="1:4" ht="13" x14ac:dyDescent="0.15">
      <c r="A673" s="1" t="s">
        <v>3</v>
      </c>
      <c r="B673" s="1" t="s">
        <v>433</v>
      </c>
      <c r="C673" s="1" t="s">
        <v>434</v>
      </c>
      <c r="D673" s="1">
        <v>2</v>
      </c>
    </row>
    <row r="674" spans="1:4" ht="13" x14ac:dyDescent="0.15">
      <c r="A674" s="1" t="s">
        <v>3</v>
      </c>
      <c r="B674" s="1" t="s">
        <v>908</v>
      </c>
      <c r="C674" s="1" t="s">
        <v>909</v>
      </c>
      <c r="D674" s="1">
        <v>2</v>
      </c>
    </row>
    <row r="675" spans="1:4" ht="13" x14ac:dyDescent="0.15">
      <c r="A675" s="1" t="s">
        <v>3</v>
      </c>
      <c r="B675" s="1" t="s">
        <v>406</v>
      </c>
      <c r="C675" s="1" t="s">
        <v>407</v>
      </c>
      <c r="D675" s="1">
        <v>1</v>
      </c>
    </row>
    <row r="676" spans="1:4" ht="13" x14ac:dyDescent="0.15">
      <c r="A676" s="1" t="s">
        <v>3</v>
      </c>
      <c r="B676" s="1" t="s">
        <v>349</v>
      </c>
      <c r="C676" s="1" t="s">
        <v>350</v>
      </c>
      <c r="D676" s="1">
        <v>1</v>
      </c>
    </row>
    <row r="677" spans="1:4" ht="13" x14ac:dyDescent="0.15">
      <c r="A677" s="1" t="s">
        <v>3</v>
      </c>
      <c r="B677" s="1" t="s">
        <v>829</v>
      </c>
      <c r="C677" s="1" t="s">
        <v>830</v>
      </c>
      <c r="D677" s="1">
        <v>2</v>
      </c>
    </row>
    <row r="678" spans="1:4" ht="13" x14ac:dyDescent="0.15">
      <c r="A678" s="1" t="s">
        <v>3</v>
      </c>
      <c r="B678" s="1" t="s">
        <v>276</v>
      </c>
      <c r="C678" s="1" t="s">
        <v>277</v>
      </c>
      <c r="D678" s="1">
        <v>1</v>
      </c>
    </row>
    <row r="679" spans="1:4" ht="13" x14ac:dyDescent="0.15">
      <c r="A679" s="1" t="s">
        <v>3</v>
      </c>
      <c r="B679" s="1" t="s">
        <v>1032</v>
      </c>
      <c r="C679" s="1" t="s">
        <v>1033</v>
      </c>
      <c r="D679" s="1">
        <v>1</v>
      </c>
    </row>
    <row r="680" spans="1:4" ht="13" x14ac:dyDescent="0.15">
      <c r="A680" s="1" t="s">
        <v>3</v>
      </c>
      <c r="B680" s="1" t="s">
        <v>240</v>
      </c>
      <c r="C680" s="1" t="s">
        <v>241</v>
      </c>
      <c r="D680" s="1">
        <v>1</v>
      </c>
    </row>
    <row r="681" spans="1:4" ht="13" x14ac:dyDescent="0.15">
      <c r="A681" s="1" t="s">
        <v>3</v>
      </c>
      <c r="B681" s="1" t="s">
        <v>535</v>
      </c>
      <c r="C681" s="1" t="s">
        <v>536</v>
      </c>
      <c r="D681" s="1">
        <v>1</v>
      </c>
    </row>
    <row r="682" spans="1:4" ht="13" x14ac:dyDescent="0.15">
      <c r="A682" s="1" t="s">
        <v>3</v>
      </c>
      <c r="B682" s="1" t="s">
        <v>988</v>
      </c>
      <c r="C682" s="1" t="s">
        <v>989</v>
      </c>
      <c r="D682" s="1">
        <v>2</v>
      </c>
    </row>
    <row r="683" spans="1:4" ht="13" x14ac:dyDescent="0.15">
      <c r="A683" s="1" t="s">
        <v>3</v>
      </c>
      <c r="B683" s="1" t="s">
        <v>373</v>
      </c>
      <c r="C683" s="1" t="s">
        <v>374</v>
      </c>
      <c r="D683" s="1">
        <v>3</v>
      </c>
    </row>
    <row r="684" spans="1:4" ht="13" x14ac:dyDescent="0.15">
      <c r="A684" s="1" t="s">
        <v>3</v>
      </c>
      <c r="B684" s="1" t="s">
        <v>579</v>
      </c>
      <c r="C684" s="1" t="s">
        <v>580</v>
      </c>
      <c r="D684" s="1">
        <v>4</v>
      </c>
    </row>
    <row r="685" spans="1:4" ht="13" x14ac:dyDescent="0.15">
      <c r="A685" s="1" t="s">
        <v>3</v>
      </c>
      <c r="B685" s="1" t="s">
        <v>295</v>
      </c>
      <c r="C685" s="1" t="s">
        <v>296</v>
      </c>
      <c r="D685" s="1">
        <v>1</v>
      </c>
    </row>
    <row r="686" spans="1:4" ht="13" x14ac:dyDescent="0.15">
      <c r="A686" s="1" t="s">
        <v>3</v>
      </c>
      <c r="B686" s="1" t="s">
        <v>1119</v>
      </c>
      <c r="C686" s="1" t="s">
        <v>1120</v>
      </c>
      <c r="D686" s="1">
        <v>3</v>
      </c>
    </row>
    <row r="687" spans="1:4" ht="13" x14ac:dyDescent="0.15">
      <c r="A687" s="1" t="s">
        <v>3</v>
      </c>
      <c r="B687" s="1" t="s">
        <v>599</v>
      </c>
      <c r="C687" s="1" t="s">
        <v>600</v>
      </c>
      <c r="D687" s="1">
        <v>2</v>
      </c>
    </row>
    <row r="688" spans="1:4" ht="13" x14ac:dyDescent="0.15">
      <c r="A688" s="1" t="s">
        <v>3</v>
      </c>
      <c r="B688" s="1" t="s">
        <v>4</v>
      </c>
      <c r="C688" s="1" t="s">
        <v>5</v>
      </c>
      <c r="D688" s="1">
        <v>2</v>
      </c>
    </row>
    <row r="689" spans="1:4" ht="13" x14ac:dyDescent="0.15">
      <c r="A689" s="1" t="s">
        <v>3</v>
      </c>
      <c r="B689" s="1" t="s">
        <v>583</v>
      </c>
      <c r="C689" s="1" t="s">
        <v>584</v>
      </c>
      <c r="D689" s="1">
        <v>1</v>
      </c>
    </row>
    <row r="690" spans="1:4" ht="13" x14ac:dyDescent="0.15">
      <c r="A690" s="1" t="s">
        <v>3</v>
      </c>
      <c r="B690" s="1" t="s">
        <v>620</v>
      </c>
      <c r="C690" s="1" t="s">
        <v>621</v>
      </c>
      <c r="D690" s="1">
        <v>1</v>
      </c>
    </row>
    <row r="691" spans="1:4" ht="13" x14ac:dyDescent="0.15">
      <c r="A691" s="1" t="s">
        <v>3</v>
      </c>
      <c r="B691" s="1" t="s">
        <v>664</v>
      </c>
      <c r="C691" s="1" t="s">
        <v>665</v>
      </c>
      <c r="D691" s="1">
        <v>1</v>
      </c>
    </row>
    <row r="692" spans="1:4" ht="13" x14ac:dyDescent="0.15">
      <c r="A692" s="1" t="s">
        <v>3</v>
      </c>
      <c r="B692" s="1" t="s">
        <v>501</v>
      </c>
      <c r="C692" s="1" t="s">
        <v>502</v>
      </c>
      <c r="D692" s="1">
        <v>1</v>
      </c>
    </row>
    <row r="693" spans="1:4" ht="13" x14ac:dyDescent="0.15">
      <c r="A693" s="1" t="s">
        <v>3</v>
      </c>
      <c r="B693" s="1" t="s">
        <v>576</v>
      </c>
      <c r="C693" s="1" t="s">
        <v>460</v>
      </c>
      <c r="D693" s="1">
        <v>1</v>
      </c>
    </row>
    <row r="694" spans="1:4" ht="13" x14ac:dyDescent="0.15">
      <c r="A694" s="1" t="s">
        <v>3</v>
      </c>
      <c r="B694" s="1" t="s">
        <v>510</v>
      </c>
      <c r="C694" s="1" t="s">
        <v>511</v>
      </c>
      <c r="D694" s="1">
        <v>1</v>
      </c>
    </row>
    <row r="695" spans="1:4" ht="13" x14ac:dyDescent="0.15">
      <c r="A695" s="1" t="s">
        <v>3</v>
      </c>
      <c r="B695" s="1" t="s">
        <v>658</v>
      </c>
      <c r="C695" s="1" t="s">
        <v>659</v>
      </c>
      <c r="D695" s="1">
        <v>2</v>
      </c>
    </row>
    <row r="696" spans="1:4" ht="13" x14ac:dyDescent="0.15">
      <c r="A696" s="1" t="s">
        <v>3</v>
      </c>
      <c r="B696" s="1" t="s">
        <v>167</v>
      </c>
      <c r="C696" s="1" t="s">
        <v>168</v>
      </c>
      <c r="D696" s="1">
        <v>5</v>
      </c>
    </row>
    <row r="697" spans="1:4" ht="13" x14ac:dyDescent="0.15">
      <c r="A697" s="1" t="s">
        <v>3</v>
      </c>
      <c r="B697" s="1" t="s">
        <v>459</v>
      </c>
      <c r="C697" s="1" t="s">
        <v>460</v>
      </c>
      <c r="D697" s="1">
        <v>1</v>
      </c>
    </row>
    <row r="698" spans="1:4" ht="13" x14ac:dyDescent="0.15">
      <c r="A698" s="1" t="s">
        <v>3</v>
      </c>
      <c r="B698" s="1" t="s">
        <v>155</v>
      </c>
      <c r="C698" s="1" t="s">
        <v>156</v>
      </c>
      <c r="D698" s="1">
        <v>2</v>
      </c>
    </row>
    <row r="699" spans="1:4" ht="13" x14ac:dyDescent="0.15">
      <c r="A699" s="1" t="s">
        <v>3</v>
      </c>
      <c r="B699" s="1" t="s">
        <v>167</v>
      </c>
      <c r="C699" s="1" t="s">
        <v>168</v>
      </c>
      <c r="D699" s="1">
        <v>13</v>
      </c>
    </row>
    <row r="700" spans="1:4" ht="13" x14ac:dyDescent="0.15">
      <c r="A700" s="1" t="s">
        <v>3</v>
      </c>
      <c r="B700" s="1" t="s">
        <v>949</v>
      </c>
      <c r="C700" s="1" t="s">
        <v>950</v>
      </c>
      <c r="D700" s="1">
        <v>2</v>
      </c>
    </row>
    <row r="701" spans="1:4" ht="13" x14ac:dyDescent="0.15">
      <c r="A701" s="1" t="s">
        <v>3</v>
      </c>
      <c r="B701" s="1" t="s">
        <v>910</v>
      </c>
      <c r="C701" s="1" t="s">
        <v>911</v>
      </c>
      <c r="D701" s="1">
        <v>1</v>
      </c>
    </row>
    <row r="702" spans="1:4" ht="13" x14ac:dyDescent="0.15">
      <c r="A702" s="1" t="s">
        <v>3</v>
      </c>
      <c r="B702" s="1" t="s">
        <v>1126</v>
      </c>
      <c r="C702" s="1" t="s">
        <v>1127</v>
      </c>
      <c r="D702" s="1">
        <v>2</v>
      </c>
    </row>
    <row r="703" spans="1:4" ht="13" x14ac:dyDescent="0.15">
      <c r="A703" s="1" t="s">
        <v>3</v>
      </c>
      <c r="B703" s="1" t="s">
        <v>930</v>
      </c>
      <c r="C703" s="1" t="s">
        <v>931</v>
      </c>
      <c r="D703" s="1">
        <v>2</v>
      </c>
    </row>
    <row r="704" spans="1:4" ht="13" x14ac:dyDescent="0.15">
      <c r="A704" s="1" t="s">
        <v>3</v>
      </c>
      <c r="B704" s="1" t="s">
        <v>223</v>
      </c>
      <c r="C704" s="1" t="s">
        <v>224</v>
      </c>
      <c r="D704" s="1">
        <v>4</v>
      </c>
    </row>
    <row r="705" spans="1:4" ht="13" x14ac:dyDescent="0.15">
      <c r="A705" s="1" t="s">
        <v>3</v>
      </c>
      <c r="B705" s="1" t="s">
        <v>192</v>
      </c>
      <c r="C705" s="1" t="s">
        <v>193</v>
      </c>
      <c r="D705" s="1">
        <v>1</v>
      </c>
    </row>
    <row r="706" spans="1:4" ht="13" x14ac:dyDescent="0.15">
      <c r="A706" s="1" t="s">
        <v>3</v>
      </c>
      <c r="B706" s="1" t="s">
        <v>20</v>
      </c>
      <c r="C706" s="1" t="s">
        <v>21</v>
      </c>
      <c r="D706" s="1">
        <v>1</v>
      </c>
    </row>
    <row r="707" spans="1:4" ht="13" x14ac:dyDescent="0.15">
      <c r="A707" s="1" t="s">
        <v>3</v>
      </c>
      <c r="B707" s="1" t="s">
        <v>163</v>
      </c>
      <c r="C707" s="1" t="s">
        <v>164</v>
      </c>
      <c r="D707" s="1">
        <v>5</v>
      </c>
    </row>
    <row r="708" spans="1:4" ht="13" x14ac:dyDescent="0.15">
      <c r="A708" s="1" t="s">
        <v>3</v>
      </c>
      <c r="B708" s="1" t="s">
        <v>666</v>
      </c>
      <c r="C708" s="1" t="s">
        <v>667</v>
      </c>
      <c r="D708" s="1">
        <v>2</v>
      </c>
    </row>
    <row r="709" spans="1:4" ht="13" x14ac:dyDescent="0.15">
      <c r="A709" s="1" t="s">
        <v>3</v>
      </c>
      <c r="B709" s="1" t="s">
        <v>278</v>
      </c>
      <c r="C709" s="1" t="s">
        <v>279</v>
      </c>
      <c r="D709" s="1">
        <v>1</v>
      </c>
    </row>
    <row r="710" spans="1:4" ht="13" x14ac:dyDescent="0.15">
      <c r="A710" s="1" t="s">
        <v>3</v>
      </c>
      <c r="B710" s="1" t="s">
        <v>544</v>
      </c>
      <c r="C710" s="1" t="s">
        <v>545</v>
      </c>
      <c r="D710" s="1">
        <v>1</v>
      </c>
    </row>
    <row r="711" spans="1:4" ht="13" x14ac:dyDescent="0.15">
      <c r="A711" s="1" t="s">
        <v>3</v>
      </c>
      <c r="B711" s="1" t="s">
        <v>408</v>
      </c>
      <c r="C711" s="1" t="s">
        <v>409</v>
      </c>
      <c r="D711" s="1">
        <v>1</v>
      </c>
    </row>
    <row r="712" spans="1:4" ht="13" x14ac:dyDescent="0.15">
      <c r="A712" s="1" t="s">
        <v>3</v>
      </c>
      <c r="B712" s="1" t="s">
        <v>666</v>
      </c>
      <c r="C712" s="1" t="s">
        <v>667</v>
      </c>
      <c r="D712" s="1">
        <v>3</v>
      </c>
    </row>
    <row r="713" spans="1:4" ht="13" x14ac:dyDescent="0.15">
      <c r="A713" s="1" t="s">
        <v>3</v>
      </c>
      <c r="B713" s="1" t="s">
        <v>706</v>
      </c>
      <c r="C713" s="1" t="s">
        <v>707</v>
      </c>
      <c r="D713" s="1">
        <v>2</v>
      </c>
    </row>
    <row r="714" spans="1:4" ht="13" x14ac:dyDescent="0.15">
      <c r="A714" s="1" t="s">
        <v>3</v>
      </c>
      <c r="B714" s="1" t="s">
        <v>906</v>
      </c>
      <c r="C714" s="1" t="s">
        <v>907</v>
      </c>
      <c r="D714" s="1">
        <v>2</v>
      </c>
    </row>
    <row r="715" spans="1:4" ht="13" x14ac:dyDescent="0.15">
      <c r="A715" s="1" t="s">
        <v>3</v>
      </c>
      <c r="B715" s="1" t="s">
        <v>491</v>
      </c>
      <c r="C715" s="1" t="s">
        <v>492</v>
      </c>
      <c r="D715" s="1">
        <v>2</v>
      </c>
    </row>
    <row r="716" spans="1:4" ht="13" x14ac:dyDescent="0.15">
      <c r="A716" s="1" t="s">
        <v>3</v>
      </c>
      <c r="B716" s="1" t="s">
        <v>1132</v>
      </c>
      <c r="C716" s="1" t="s">
        <v>1133</v>
      </c>
      <c r="D716" s="1">
        <v>2</v>
      </c>
    </row>
    <row r="717" spans="1:4" ht="13" x14ac:dyDescent="0.15">
      <c r="A717" s="1" t="s">
        <v>3</v>
      </c>
      <c r="B717" s="1" t="s">
        <v>451</v>
      </c>
      <c r="C717" s="1" t="s">
        <v>452</v>
      </c>
      <c r="D717" s="1">
        <v>1</v>
      </c>
    </row>
    <row r="718" spans="1:4" ht="13" x14ac:dyDescent="0.15">
      <c r="A718" s="1" t="s">
        <v>3</v>
      </c>
      <c r="B718" s="1" t="s">
        <v>986</v>
      </c>
      <c r="C718" s="1" t="s">
        <v>986</v>
      </c>
      <c r="D718" s="1">
        <v>2</v>
      </c>
    </row>
    <row r="719" spans="1:4" ht="13" x14ac:dyDescent="0.15">
      <c r="A719" s="1" t="s">
        <v>3</v>
      </c>
      <c r="B719" s="1" t="s">
        <v>1141</v>
      </c>
      <c r="C719" s="1" t="s">
        <v>1141</v>
      </c>
      <c r="D719" s="1">
        <v>1</v>
      </c>
    </row>
    <row r="720" spans="1:4" ht="13" x14ac:dyDescent="0.15">
      <c r="A720" s="1" t="s">
        <v>3</v>
      </c>
      <c r="B720" s="1" t="s">
        <v>198</v>
      </c>
      <c r="C720" s="1" t="s">
        <v>199</v>
      </c>
      <c r="D720" s="1">
        <v>1</v>
      </c>
    </row>
    <row r="721" spans="1:4" ht="13" x14ac:dyDescent="0.15">
      <c r="A721" s="1" t="s">
        <v>3</v>
      </c>
      <c r="B721" s="1" t="s">
        <v>510</v>
      </c>
      <c r="C721" s="1" t="s">
        <v>511</v>
      </c>
      <c r="D721" s="1">
        <v>4</v>
      </c>
    </row>
    <row r="722" spans="1:4" ht="13" x14ac:dyDescent="0.15">
      <c r="A722" s="1" t="s">
        <v>3</v>
      </c>
      <c r="B722" s="1" t="s">
        <v>871</v>
      </c>
      <c r="C722" s="1" t="s">
        <v>872</v>
      </c>
      <c r="D722" s="1">
        <v>2</v>
      </c>
    </row>
    <row r="723" spans="1:4" ht="13" x14ac:dyDescent="0.15">
      <c r="A723" s="1" t="s">
        <v>3</v>
      </c>
      <c r="B723" s="1" t="s">
        <v>1036</v>
      </c>
      <c r="C723" s="1" t="s">
        <v>1036</v>
      </c>
      <c r="D723" s="1">
        <v>1</v>
      </c>
    </row>
    <row r="724" spans="1:4" ht="13" x14ac:dyDescent="0.15">
      <c r="A724" s="1" t="s">
        <v>3</v>
      </c>
      <c r="B724" s="1" t="s">
        <v>839</v>
      </c>
      <c r="C724" s="1" t="s">
        <v>839</v>
      </c>
      <c r="D724" s="1">
        <v>2</v>
      </c>
    </row>
    <row r="725" spans="1:4" ht="13" x14ac:dyDescent="0.15">
      <c r="A725" s="1" t="s">
        <v>3</v>
      </c>
      <c r="B725" s="1" t="s">
        <v>107</v>
      </c>
      <c r="C725" s="1" t="s">
        <v>108</v>
      </c>
      <c r="D725" s="1">
        <v>1</v>
      </c>
    </row>
    <row r="726" spans="1:4" ht="13" x14ac:dyDescent="0.15">
      <c r="A726" s="1" t="s">
        <v>3</v>
      </c>
      <c r="B726" s="1" t="s">
        <v>1134</v>
      </c>
      <c r="C726" s="1" t="s">
        <v>1135</v>
      </c>
      <c r="D726" s="1">
        <v>2</v>
      </c>
    </row>
    <row r="727" spans="1:4" ht="13" x14ac:dyDescent="0.15">
      <c r="A727" s="1" t="s">
        <v>3</v>
      </c>
      <c r="B727" s="1" t="s">
        <v>645</v>
      </c>
      <c r="C727" s="1" t="s">
        <v>646</v>
      </c>
      <c r="D727" s="1">
        <v>1</v>
      </c>
    </row>
    <row r="728" spans="1:4" ht="13" x14ac:dyDescent="0.15">
      <c r="A728" s="1" t="s">
        <v>3</v>
      </c>
      <c r="B728" s="1" t="s">
        <v>1015</v>
      </c>
      <c r="C728" s="1" t="s">
        <v>1015</v>
      </c>
      <c r="D728" s="1">
        <v>2</v>
      </c>
    </row>
    <row r="729" spans="1:4" ht="13" x14ac:dyDescent="0.15">
      <c r="A729" s="1" t="s">
        <v>3</v>
      </c>
      <c r="B729" s="1" t="s">
        <v>313</v>
      </c>
      <c r="C729" s="1" t="s">
        <v>314</v>
      </c>
      <c r="D729" s="1">
        <v>1</v>
      </c>
    </row>
    <row r="730" spans="1:4" ht="13" x14ac:dyDescent="0.15">
      <c r="A730" s="1" t="s">
        <v>3</v>
      </c>
      <c r="B730" s="1" t="s">
        <v>753</v>
      </c>
      <c r="C730" s="1" t="s">
        <v>754</v>
      </c>
      <c r="D730" s="1">
        <v>1</v>
      </c>
    </row>
    <row r="731" spans="1:4" ht="13" x14ac:dyDescent="0.15">
      <c r="A731" s="1" t="s">
        <v>3</v>
      </c>
      <c r="B731" s="1" t="s">
        <v>321</v>
      </c>
      <c r="C731" s="1" t="s">
        <v>322</v>
      </c>
      <c r="D731" s="1">
        <v>2</v>
      </c>
    </row>
    <row r="732" spans="1:4" ht="13" x14ac:dyDescent="0.15">
      <c r="A732" s="1" t="s">
        <v>3</v>
      </c>
      <c r="B732" s="1" t="s">
        <v>1136</v>
      </c>
      <c r="C732" s="1" t="s">
        <v>1136</v>
      </c>
      <c r="D732" s="1">
        <v>1</v>
      </c>
    </row>
    <row r="733" spans="1:4" ht="13" x14ac:dyDescent="0.15">
      <c r="A733" s="1" t="s">
        <v>3</v>
      </c>
      <c r="B733" s="1" t="s">
        <v>788</v>
      </c>
      <c r="C733" s="1" t="s">
        <v>789</v>
      </c>
      <c r="D733" s="1">
        <v>1</v>
      </c>
    </row>
    <row r="734" spans="1:4" ht="13" x14ac:dyDescent="0.15">
      <c r="A734" s="1" t="s">
        <v>3</v>
      </c>
      <c r="B734" s="1" t="s">
        <v>266</v>
      </c>
      <c r="C734" s="1" t="s">
        <v>267</v>
      </c>
      <c r="D734" s="1">
        <v>2</v>
      </c>
    </row>
    <row r="735" spans="1:4" ht="13" x14ac:dyDescent="0.15">
      <c r="A735" s="1" t="s">
        <v>3</v>
      </c>
      <c r="B735" s="1" t="s">
        <v>873</v>
      </c>
      <c r="C735" s="1" t="s">
        <v>874</v>
      </c>
      <c r="D735" s="1">
        <v>3</v>
      </c>
    </row>
    <row r="736" spans="1:4" ht="13" x14ac:dyDescent="0.15">
      <c r="A736" s="1" t="s">
        <v>3</v>
      </c>
      <c r="B736" s="1" t="s">
        <v>514</v>
      </c>
      <c r="C736" s="1" t="s">
        <v>515</v>
      </c>
      <c r="D736" s="1">
        <v>1</v>
      </c>
    </row>
    <row r="737" spans="1:4" ht="13" x14ac:dyDescent="0.15">
      <c r="A737" s="1" t="s">
        <v>3</v>
      </c>
      <c r="B737" s="1" t="s">
        <v>288</v>
      </c>
      <c r="C737" s="1" t="s">
        <v>289</v>
      </c>
      <c r="D737" s="1">
        <v>3</v>
      </c>
    </row>
    <row r="738" spans="1:4" ht="13" x14ac:dyDescent="0.15">
      <c r="A738" s="1" t="s">
        <v>3</v>
      </c>
      <c r="B738" s="1" t="s">
        <v>693</v>
      </c>
      <c r="C738" s="1" t="s">
        <v>694</v>
      </c>
      <c r="D738" s="1">
        <v>2</v>
      </c>
    </row>
    <row r="739" spans="1:4" ht="13" x14ac:dyDescent="0.15">
      <c r="A739" s="1" t="s">
        <v>3</v>
      </c>
      <c r="B739" s="1" t="s">
        <v>251</v>
      </c>
      <c r="C739" s="1" t="s">
        <v>252</v>
      </c>
      <c r="D739" s="1">
        <v>1</v>
      </c>
    </row>
    <row r="740" spans="1:4" ht="13" x14ac:dyDescent="0.15">
      <c r="A740" s="1" t="s">
        <v>3</v>
      </c>
      <c r="B740" s="1" t="s">
        <v>693</v>
      </c>
      <c r="C740" s="1" t="s">
        <v>694</v>
      </c>
      <c r="D740" s="1">
        <v>2</v>
      </c>
    </row>
    <row r="741" spans="1:4" ht="13" x14ac:dyDescent="0.15">
      <c r="A741" s="1" t="s">
        <v>3</v>
      </c>
      <c r="B741" s="1" t="s">
        <v>196</v>
      </c>
      <c r="C741" s="1" t="s">
        <v>197</v>
      </c>
      <c r="D741" s="1">
        <v>3</v>
      </c>
    </row>
    <row r="742" spans="1:4" ht="13" x14ac:dyDescent="0.15">
      <c r="A742" s="1" t="s">
        <v>3</v>
      </c>
      <c r="B742" s="1" t="s">
        <v>601</v>
      </c>
      <c r="C742" s="1" t="s">
        <v>602</v>
      </c>
      <c r="D742" s="1">
        <v>1</v>
      </c>
    </row>
    <row r="743" spans="1:4" ht="13" x14ac:dyDescent="0.15">
      <c r="A743" s="1" t="s">
        <v>3</v>
      </c>
      <c r="B743" s="1" t="s">
        <v>371</v>
      </c>
      <c r="C743" s="1" t="s">
        <v>372</v>
      </c>
      <c r="D743" s="1">
        <v>1</v>
      </c>
    </row>
    <row r="744" spans="1:4" ht="13" x14ac:dyDescent="0.15">
      <c r="A744" s="1" t="s">
        <v>3</v>
      </c>
      <c r="B744" s="1" t="s">
        <v>26</v>
      </c>
      <c r="C744" s="1" t="s">
        <v>27</v>
      </c>
      <c r="D744" s="1">
        <v>1</v>
      </c>
    </row>
    <row r="745" spans="1:4" ht="13" x14ac:dyDescent="0.15">
      <c r="A745" s="1" t="s">
        <v>3</v>
      </c>
      <c r="B745" s="1" t="s">
        <v>167</v>
      </c>
      <c r="C745" s="1" t="s">
        <v>168</v>
      </c>
      <c r="D745" s="1">
        <v>5</v>
      </c>
    </row>
    <row r="746" spans="1:4" ht="13" x14ac:dyDescent="0.15">
      <c r="A746" s="1" t="s">
        <v>3</v>
      </c>
      <c r="B746" s="1" t="s">
        <v>130</v>
      </c>
      <c r="C746" s="1" t="s">
        <v>131</v>
      </c>
      <c r="D746" s="1">
        <v>3</v>
      </c>
    </row>
    <row r="747" spans="1:4" ht="13" x14ac:dyDescent="0.15">
      <c r="A747" s="1" t="s">
        <v>3</v>
      </c>
      <c r="B747" s="1" t="s">
        <v>371</v>
      </c>
      <c r="C747" s="1" t="s">
        <v>372</v>
      </c>
      <c r="D747" s="1">
        <v>2</v>
      </c>
    </row>
    <row r="748" spans="1:4" ht="13" x14ac:dyDescent="0.15">
      <c r="A748" s="1" t="s">
        <v>3</v>
      </c>
      <c r="B748" s="1" t="s">
        <v>60</v>
      </c>
      <c r="C748" s="1" t="s">
        <v>61</v>
      </c>
      <c r="D748" s="1">
        <v>2</v>
      </c>
    </row>
    <row r="749" spans="1:4" ht="13" x14ac:dyDescent="0.15">
      <c r="A749" s="1" t="s">
        <v>3</v>
      </c>
      <c r="B749" s="1" t="s">
        <v>869</v>
      </c>
      <c r="C749" s="1" t="s">
        <v>870</v>
      </c>
      <c r="D749" s="1">
        <v>2</v>
      </c>
    </row>
    <row r="750" spans="1:4" ht="13" x14ac:dyDescent="0.15">
      <c r="A750" s="1" t="s">
        <v>3</v>
      </c>
      <c r="B750" s="1" t="s">
        <v>157</v>
      </c>
      <c r="C750" s="1" t="s">
        <v>158</v>
      </c>
      <c r="D750" s="1">
        <v>6</v>
      </c>
    </row>
    <row r="751" spans="1:4" ht="13" x14ac:dyDescent="0.15">
      <c r="A751" s="1" t="s">
        <v>3</v>
      </c>
      <c r="B751" s="1" t="s">
        <v>126</v>
      </c>
      <c r="C751" s="1" t="s">
        <v>127</v>
      </c>
      <c r="D751" s="1">
        <v>3</v>
      </c>
    </row>
    <row r="752" spans="1:4" ht="13" x14ac:dyDescent="0.15">
      <c r="A752" s="1" t="s">
        <v>3</v>
      </c>
      <c r="B752" s="1" t="s">
        <v>518</v>
      </c>
      <c r="C752" s="1" t="s">
        <v>519</v>
      </c>
      <c r="D752" s="1">
        <v>1</v>
      </c>
    </row>
    <row r="753" spans="1:4" ht="13" x14ac:dyDescent="0.15">
      <c r="A753" s="1" t="s">
        <v>3</v>
      </c>
      <c r="B753" s="1" t="s">
        <v>124</v>
      </c>
      <c r="C753" s="1" t="s">
        <v>125</v>
      </c>
      <c r="D753" s="1">
        <v>7</v>
      </c>
    </row>
    <row r="754" spans="1:4" ht="13" x14ac:dyDescent="0.15">
      <c r="A754" s="1" t="s">
        <v>3</v>
      </c>
      <c r="B754" s="1" t="s">
        <v>423</v>
      </c>
      <c r="C754" s="1" t="s">
        <v>424</v>
      </c>
      <c r="D754" s="1">
        <v>1</v>
      </c>
    </row>
    <row r="755" spans="1:4" ht="13" x14ac:dyDescent="0.15">
      <c r="A755" s="1" t="s">
        <v>3</v>
      </c>
      <c r="B755" s="1" t="s">
        <v>396</v>
      </c>
      <c r="C755" s="1" t="s">
        <v>397</v>
      </c>
      <c r="D755" s="1">
        <v>1</v>
      </c>
    </row>
    <row r="756" spans="1:4" ht="13" x14ac:dyDescent="0.15">
      <c r="A756" s="1" t="s">
        <v>3</v>
      </c>
      <c r="B756" s="1" t="s">
        <v>66</v>
      </c>
      <c r="C756" s="1" t="s">
        <v>67</v>
      </c>
      <c r="D756" s="1">
        <v>1</v>
      </c>
    </row>
    <row r="757" spans="1:4" ht="13" x14ac:dyDescent="0.15">
      <c r="A757" s="1" t="s">
        <v>3</v>
      </c>
      <c r="B757" s="1" t="s">
        <v>540</v>
      </c>
      <c r="C757" s="1" t="s">
        <v>541</v>
      </c>
      <c r="D757" s="1">
        <v>2</v>
      </c>
    </row>
    <row r="758" spans="1:4" ht="13" x14ac:dyDescent="0.15">
      <c r="A758" s="1" t="s">
        <v>3</v>
      </c>
      <c r="B758" s="1" t="s">
        <v>664</v>
      </c>
      <c r="C758" s="1" t="s">
        <v>665</v>
      </c>
      <c r="D758" s="1">
        <v>2</v>
      </c>
    </row>
    <row r="759" spans="1:4" ht="13" x14ac:dyDescent="0.15">
      <c r="A759" s="1" t="s">
        <v>3</v>
      </c>
      <c r="B759" s="1" t="s">
        <v>721</v>
      </c>
      <c r="C759" s="1" t="s">
        <v>722</v>
      </c>
      <c r="D759" s="1">
        <v>2</v>
      </c>
    </row>
    <row r="760" spans="1:4" ht="13" x14ac:dyDescent="0.15">
      <c r="A760" s="1" t="s">
        <v>3</v>
      </c>
      <c r="B760" s="1" t="s">
        <v>171</v>
      </c>
      <c r="C760" s="1" t="s">
        <v>172</v>
      </c>
      <c r="D760" s="1">
        <v>1</v>
      </c>
    </row>
    <row r="761" spans="1:4" ht="13" x14ac:dyDescent="0.15">
      <c r="A761" s="1" t="s">
        <v>3</v>
      </c>
      <c r="B761" s="1" t="s">
        <v>508</v>
      </c>
      <c r="C761" s="1" t="s">
        <v>509</v>
      </c>
      <c r="D761" s="1">
        <v>2</v>
      </c>
    </row>
    <row r="762" spans="1:4" ht="13" x14ac:dyDescent="0.15">
      <c r="A762" s="1" t="s">
        <v>3</v>
      </c>
      <c r="B762" s="1" t="s">
        <v>8</v>
      </c>
      <c r="C762" s="1" t="s">
        <v>9</v>
      </c>
      <c r="D762" s="1">
        <v>8</v>
      </c>
    </row>
    <row r="763" spans="1:4" ht="13" x14ac:dyDescent="0.15">
      <c r="A763" s="1" t="s">
        <v>3</v>
      </c>
      <c r="B763" s="1" t="s">
        <v>776</v>
      </c>
      <c r="C763" s="1" t="s">
        <v>777</v>
      </c>
      <c r="D763" s="1">
        <v>1</v>
      </c>
    </row>
    <row r="764" spans="1:4" ht="13" x14ac:dyDescent="0.15">
      <c r="A764" s="1" t="s">
        <v>3</v>
      </c>
      <c r="B764" s="1" t="s">
        <v>637</v>
      </c>
      <c r="C764" s="1" t="s">
        <v>638</v>
      </c>
      <c r="D764" s="1">
        <v>1</v>
      </c>
    </row>
    <row r="765" spans="1:4" ht="13" x14ac:dyDescent="0.15">
      <c r="A765" s="1" t="s">
        <v>3</v>
      </c>
      <c r="B765" s="1" t="s">
        <v>827</v>
      </c>
      <c r="C765" s="1" t="s">
        <v>828</v>
      </c>
      <c r="D765" s="1">
        <v>1</v>
      </c>
    </row>
    <row r="766" spans="1:4" ht="13" x14ac:dyDescent="0.15">
      <c r="A766" s="1" t="s">
        <v>3</v>
      </c>
      <c r="B766" s="1" t="s">
        <v>24</v>
      </c>
      <c r="C766" s="1" t="s">
        <v>25</v>
      </c>
      <c r="D766" s="1">
        <v>1</v>
      </c>
    </row>
    <row r="767" spans="1:4" ht="13" x14ac:dyDescent="0.15">
      <c r="A767" s="1" t="s">
        <v>3</v>
      </c>
      <c r="B767" s="1" t="s">
        <v>394</v>
      </c>
      <c r="C767" s="1" t="s">
        <v>395</v>
      </c>
      <c r="D767" s="1">
        <v>1</v>
      </c>
    </row>
    <row r="768" spans="1:4" ht="13" x14ac:dyDescent="0.15">
      <c r="A768" s="1" t="s">
        <v>3</v>
      </c>
      <c r="B768" s="1" t="s">
        <v>482</v>
      </c>
      <c r="C768" s="1" t="s">
        <v>483</v>
      </c>
      <c r="D768" s="1">
        <v>1</v>
      </c>
    </row>
    <row r="769" spans="1:4" ht="13" x14ac:dyDescent="0.15">
      <c r="A769" s="1" t="s">
        <v>3</v>
      </c>
      <c r="B769" s="1" t="s">
        <v>74</v>
      </c>
      <c r="C769" s="1" t="s">
        <v>75</v>
      </c>
      <c r="D769" s="1">
        <v>1</v>
      </c>
    </row>
    <row r="770" spans="1:4" ht="13" x14ac:dyDescent="0.15">
      <c r="A770" s="1" t="s">
        <v>3</v>
      </c>
      <c r="B770" s="1" t="s">
        <v>74</v>
      </c>
      <c r="C770" s="1" t="s">
        <v>75</v>
      </c>
      <c r="D770" s="1">
        <v>1</v>
      </c>
    </row>
    <row r="771" spans="1:4" ht="13" x14ac:dyDescent="0.15">
      <c r="A771" s="1" t="s">
        <v>3</v>
      </c>
      <c r="B771" s="1" t="s">
        <v>941</v>
      </c>
      <c r="C771" s="1" t="s">
        <v>942</v>
      </c>
      <c r="D771" s="1">
        <v>3</v>
      </c>
    </row>
    <row r="772" spans="1:4" ht="13" x14ac:dyDescent="0.15">
      <c r="A772" s="1" t="s">
        <v>3</v>
      </c>
      <c r="B772" s="1" t="s">
        <v>1145</v>
      </c>
      <c r="C772" s="1" t="s">
        <v>1146</v>
      </c>
      <c r="D772" s="1">
        <v>1</v>
      </c>
    </row>
    <row r="773" spans="1:4" ht="13" x14ac:dyDescent="0.15">
      <c r="A773" s="1" t="s">
        <v>3</v>
      </c>
      <c r="B773" s="1" t="s">
        <v>202</v>
      </c>
      <c r="C773" s="1" t="s">
        <v>203</v>
      </c>
      <c r="D773" s="1">
        <v>2</v>
      </c>
    </row>
    <row r="774" spans="1:4" ht="13" x14ac:dyDescent="0.15">
      <c r="A774" s="1" t="s">
        <v>3</v>
      </c>
      <c r="B774" s="1" t="s">
        <v>15</v>
      </c>
      <c r="C774" s="1" t="s">
        <v>16</v>
      </c>
      <c r="D774" s="1">
        <v>8</v>
      </c>
    </row>
    <row r="775" spans="1:4" ht="13" x14ac:dyDescent="0.15">
      <c r="A775" s="1" t="s">
        <v>3</v>
      </c>
      <c r="B775" s="1" t="s">
        <v>95</v>
      </c>
      <c r="C775" s="1" t="s">
        <v>96</v>
      </c>
      <c r="D775" s="1">
        <v>1</v>
      </c>
    </row>
    <row r="776" spans="1:4" ht="13" x14ac:dyDescent="0.15">
      <c r="A776" s="1" t="s">
        <v>3</v>
      </c>
      <c r="B776" s="1" t="s">
        <v>919</v>
      </c>
      <c r="C776" s="1" t="s">
        <v>920</v>
      </c>
      <c r="D776" s="1">
        <v>2</v>
      </c>
    </row>
    <row r="777" spans="1:4" ht="13" x14ac:dyDescent="0.15">
      <c r="A777" s="1" t="s">
        <v>3</v>
      </c>
      <c r="B777" s="1" t="s">
        <v>36</v>
      </c>
      <c r="C777" s="1" t="s">
        <v>37</v>
      </c>
      <c r="D777" s="1">
        <v>9</v>
      </c>
    </row>
    <row r="778" spans="1:4" ht="13" x14ac:dyDescent="0.15">
      <c r="A778" s="1" t="s">
        <v>3</v>
      </c>
      <c r="B778" s="1" t="s">
        <v>173</v>
      </c>
      <c r="C778" s="1" t="s">
        <v>174</v>
      </c>
      <c r="D778" s="1">
        <v>1</v>
      </c>
    </row>
    <row r="779" spans="1:4" ht="13" x14ac:dyDescent="0.15">
      <c r="A779" s="1" t="s">
        <v>3</v>
      </c>
      <c r="B779" s="1" t="s">
        <v>317</v>
      </c>
      <c r="C779" s="1" t="s">
        <v>318</v>
      </c>
      <c r="D779" s="1">
        <v>3</v>
      </c>
    </row>
    <row r="780" spans="1:4" ht="13" x14ac:dyDescent="0.15">
      <c r="A780" s="1" t="s">
        <v>3</v>
      </c>
      <c r="B780" s="1" t="s">
        <v>815</v>
      </c>
      <c r="C780" s="1" t="s">
        <v>816</v>
      </c>
      <c r="D780" s="1">
        <v>3</v>
      </c>
    </row>
    <row r="781" spans="1:4" ht="13" x14ac:dyDescent="0.15">
      <c r="A781" s="1" t="s">
        <v>3</v>
      </c>
      <c r="B781" s="1" t="s">
        <v>800</v>
      </c>
      <c r="C781" s="1" t="s">
        <v>801</v>
      </c>
      <c r="D781" s="1">
        <v>3</v>
      </c>
    </row>
    <row r="782" spans="1:4" ht="13" x14ac:dyDescent="0.15">
      <c r="A782" s="1" t="s">
        <v>3</v>
      </c>
      <c r="B782" s="1" t="s">
        <v>619</v>
      </c>
      <c r="C782" s="1" t="s">
        <v>358</v>
      </c>
      <c r="D782" s="1">
        <v>1</v>
      </c>
    </row>
    <row r="783" spans="1:4" ht="13" x14ac:dyDescent="0.15">
      <c r="A783" s="1" t="s">
        <v>3</v>
      </c>
      <c r="B783" s="1" t="s">
        <v>664</v>
      </c>
      <c r="C783" s="1" t="s">
        <v>665</v>
      </c>
      <c r="D783" s="1">
        <v>2</v>
      </c>
    </row>
    <row r="784" spans="1:4" ht="13" x14ac:dyDescent="0.15">
      <c r="A784" s="1" t="s">
        <v>3</v>
      </c>
      <c r="B784" s="1" t="s">
        <v>664</v>
      </c>
      <c r="C784" s="1" t="s">
        <v>665</v>
      </c>
      <c r="D784" s="1">
        <v>1</v>
      </c>
    </row>
    <row r="785" spans="1:4" ht="13" x14ac:dyDescent="0.15">
      <c r="A785" s="1" t="s">
        <v>3</v>
      </c>
      <c r="B785" s="1" t="s">
        <v>291</v>
      </c>
      <c r="C785" s="1" t="s">
        <v>292</v>
      </c>
      <c r="D785" s="1">
        <v>2</v>
      </c>
    </row>
    <row r="786" spans="1:4" ht="13" x14ac:dyDescent="0.15">
      <c r="A786" s="1" t="s">
        <v>3</v>
      </c>
      <c r="B786" s="1" t="s">
        <v>159</v>
      </c>
      <c r="C786" s="1" t="s">
        <v>160</v>
      </c>
      <c r="D786" s="1">
        <v>2</v>
      </c>
    </row>
    <row r="787" spans="1:4" ht="13" x14ac:dyDescent="0.15">
      <c r="A787" s="1" t="s">
        <v>3</v>
      </c>
      <c r="B787" s="1" t="s">
        <v>323</v>
      </c>
      <c r="C787" s="1" t="s">
        <v>324</v>
      </c>
      <c r="D787" s="1">
        <v>5</v>
      </c>
    </row>
    <row r="788" spans="1:4" ht="13" x14ac:dyDescent="0.15">
      <c r="A788" s="1" t="s">
        <v>3</v>
      </c>
      <c r="B788" s="1" t="s">
        <v>171</v>
      </c>
      <c r="C788" s="1" t="s">
        <v>172</v>
      </c>
      <c r="D788" s="1">
        <v>3</v>
      </c>
    </row>
    <row r="789" spans="1:4" ht="13" x14ac:dyDescent="0.15">
      <c r="A789" s="1" t="s">
        <v>3</v>
      </c>
      <c r="B789" s="1" t="s">
        <v>343</v>
      </c>
      <c r="C789" s="1" t="s">
        <v>344</v>
      </c>
      <c r="D789" s="1">
        <v>1</v>
      </c>
    </row>
    <row r="790" spans="1:4" ht="13" x14ac:dyDescent="0.15">
      <c r="A790" s="1" t="s">
        <v>3</v>
      </c>
      <c r="B790" s="1" t="s">
        <v>286</v>
      </c>
      <c r="C790" s="1" t="s">
        <v>287</v>
      </c>
      <c r="D790" s="1">
        <v>2</v>
      </c>
    </row>
    <row r="791" spans="1:4" ht="13" x14ac:dyDescent="0.15">
      <c r="A791" s="1" t="s">
        <v>3</v>
      </c>
      <c r="B791" s="1" t="s">
        <v>585</v>
      </c>
      <c r="C791" s="1" t="s">
        <v>586</v>
      </c>
      <c r="D791" s="1">
        <v>1</v>
      </c>
    </row>
    <row r="792" spans="1:4" ht="13" x14ac:dyDescent="0.15">
      <c r="A792" s="1" t="s">
        <v>3</v>
      </c>
      <c r="B792" s="1" t="s">
        <v>831</v>
      </c>
      <c r="C792" s="1" t="s">
        <v>832</v>
      </c>
      <c r="D792" s="1">
        <v>8</v>
      </c>
    </row>
    <row r="793" spans="1:4" ht="13" x14ac:dyDescent="0.15">
      <c r="A793" s="1" t="s">
        <v>3</v>
      </c>
      <c r="B793" s="1" t="s">
        <v>244</v>
      </c>
      <c r="C793" s="1" t="s">
        <v>245</v>
      </c>
      <c r="D793" s="1">
        <v>1</v>
      </c>
    </row>
    <row r="794" spans="1:4" ht="13" x14ac:dyDescent="0.15">
      <c r="A794" s="1" t="s">
        <v>3</v>
      </c>
      <c r="B794" s="1" t="s">
        <v>278</v>
      </c>
      <c r="C794" s="1" t="s">
        <v>279</v>
      </c>
      <c r="D794" s="1">
        <v>2</v>
      </c>
    </row>
    <row r="795" spans="1:4" ht="13" x14ac:dyDescent="0.15">
      <c r="A795" s="1" t="s">
        <v>3</v>
      </c>
      <c r="B795" s="1" t="s">
        <v>806</v>
      </c>
      <c r="C795" s="1" t="s">
        <v>807</v>
      </c>
      <c r="D795" s="1">
        <v>1</v>
      </c>
    </row>
    <row r="796" spans="1:4" ht="13" x14ac:dyDescent="0.15">
      <c r="A796" s="1" t="s">
        <v>3</v>
      </c>
      <c r="B796" s="1" t="s">
        <v>802</v>
      </c>
      <c r="C796" s="1" t="s">
        <v>803</v>
      </c>
      <c r="D796" s="1">
        <v>2</v>
      </c>
    </row>
    <row r="797" spans="1:4" ht="13" x14ac:dyDescent="0.15">
      <c r="A797" s="1" t="s">
        <v>3</v>
      </c>
      <c r="B797" s="1" t="s">
        <v>798</v>
      </c>
      <c r="C797" s="1" t="s">
        <v>799</v>
      </c>
      <c r="D797" s="1">
        <v>12</v>
      </c>
    </row>
    <row r="798" spans="1:4" ht="13" x14ac:dyDescent="0.15">
      <c r="A798" s="1" t="s">
        <v>3</v>
      </c>
      <c r="B798" s="1" t="s">
        <v>811</v>
      </c>
      <c r="C798" s="1" t="s">
        <v>812</v>
      </c>
      <c r="D798" s="1">
        <v>4</v>
      </c>
    </row>
    <row r="799" spans="1:4" ht="13" x14ac:dyDescent="0.15">
      <c r="A799" s="1" t="s">
        <v>3</v>
      </c>
      <c r="B799" s="1" t="s">
        <v>234</v>
      </c>
      <c r="C799" s="1" t="s">
        <v>235</v>
      </c>
      <c r="D799" s="1">
        <v>1</v>
      </c>
    </row>
    <row r="800" spans="1:4" ht="13" x14ac:dyDescent="0.15">
      <c r="A800" s="1" t="s">
        <v>3</v>
      </c>
      <c r="B800" s="1" t="s">
        <v>291</v>
      </c>
      <c r="C800" s="1" t="s">
        <v>292</v>
      </c>
      <c r="D800" s="1">
        <v>1</v>
      </c>
    </row>
    <row r="801" spans="1:4" ht="13" x14ac:dyDescent="0.15">
      <c r="A801" s="1" t="s">
        <v>3</v>
      </c>
      <c r="B801" s="1" t="s">
        <v>514</v>
      </c>
      <c r="C801" s="1" t="s">
        <v>515</v>
      </c>
      <c r="D801" s="1">
        <v>2</v>
      </c>
    </row>
    <row r="802" spans="1:4" ht="13" x14ac:dyDescent="0.15">
      <c r="A802" s="1" t="s">
        <v>3</v>
      </c>
      <c r="B802" s="1" t="s">
        <v>244</v>
      </c>
      <c r="C802" s="1" t="s">
        <v>245</v>
      </c>
      <c r="D802" s="1">
        <v>1</v>
      </c>
    </row>
    <row r="803" spans="1:4" ht="13" x14ac:dyDescent="0.15">
      <c r="A803" s="1" t="s">
        <v>3</v>
      </c>
      <c r="B803" s="1" t="s">
        <v>963</v>
      </c>
      <c r="C803" s="1" t="s">
        <v>964</v>
      </c>
      <c r="D803" s="1">
        <v>1</v>
      </c>
    </row>
    <row r="804" spans="1:4" ht="13" x14ac:dyDescent="0.15">
      <c r="A804" s="1" t="s">
        <v>3</v>
      </c>
      <c r="B804" s="1" t="s">
        <v>389</v>
      </c>
      <c r="C804" s="1" t="s">
        <v>390</v>
      </c>
      <c r="D804" s="1">
        <v>3</v>
      </c>
    </row>
    <row r="805" spans="1:4" ht="13" x14ac:dyDescent="0.15">
      <c r="A805" s="1" t="s">
        <v>3</v>
      </c>
      <c r="B805" s="1" t="s">
        <v>255</v>
      </c>
      <c r="C805" s="1" t="s">
        <v>256</v>
      </c>
      <c r="D805" s="1">
        <v>1</v>
      </c>
    </row>
    <row r="806" spans="1:4" ht="13" x14ac:dyDescent="0.15">
      <c r="A806" s="1" t="s">
        <v>3</v>
      </c>
      <c r="B806" s="1" t="s">
        <v>8</v>
      </c>
      <c r="C806" s="1" t="s">
        <v>9</v>
      </c>
      <c r="D806" s="1">
        <v>5</v>
      </c>
    </row>
    <row r="807" spans="1:4" ht="13" x14ac:dyDescent="0.15">
      <c r="A807" s="1" t="s">
        <v>3</v>
      </c>
      <c r="B807" s="1" t="s">
        <v>518</v>
      </c>
      <c r="C807" s="1" t="s">
        <v>519</v>
      </c>
      <c r="D807" s="1">
        <v>3</v>
      </c>
    </row>
    <row r="808" spans="1:4" ht="13" x14ac:dyDescent="0.15">
      <c r="A808" s="1" t="s">
        <v>3</v>
      </c>
      <c r="B808" s="1" t="s">
        <v>95</v>
      </c>
      <c r="C808" s="1" t="s">
        <v>96</v>
      </c>
      <c r="D808" s="1">
        <v>5</v>
      </c>
    </row>
    <row r="809" spans="1:4" ht="13" x14ac:dyDescent="0.15">
      <c r="A809" s="1" t="s">
        <v>3</v>
      </c>
      <c r="B809" s="1" t="s">
        <v>247</v>
      </c>
      <c r="C809" s="1" t="s">
        <v>248</v>
      </c>
      <c r="D809" s="1">
        <v>2</v>
      </c>
    </row>
    <row r="810" spans="1:4" ht="13" x14ac:dyDescent="0.15">
      <c r="A810" s="1" t="s">
        <v>3</v>
      </c>
      <c r="B810" s="1" t="s">
        <v>442</v>
      </c>
      <c r="C810" s="1" t="s">
        <v>443</v>
      </c>
      <c r="D810" s="1">
        <v>1</v>
      </c>
    </row>
    <row r="811" spans="1:4" ht="13" x14ac:dyDescent="0.15">
      <c r="A811" s="1" t="s">
        <v>3</v>
      </c>
      <c r="B811" s="1" t="s">
        <v>68</v>
      </c>
      <c r="C811" s="1" t="s">
        <v>69</v>
      </c>
      <c r="D811" s="1">
        <v>2</v>
      </c>
    </row>
    <row r="812" spans="1:4" ht="13" x14ac:dyDescent="0.15">
      <c r="A812" s="1" t="s">
        <v>3</v>
      </c>
      <c r="B812" s="1" t="s">
        <v>126</v>
      </c>
      <c r="C812" s="1" t="s">
        <v>127</v>
      </c>
      <c r="D812" s="1">
        <v>5</v>
      </c>
    </row>
    <row r="813" spans="1:4" ht="13" x14ac:dyDescent="0.15">
      <c r="A813" s="1" t="s">
        <v>3</v>
      </c>
      <c r="B813" s="1" t="s">
        <v>30</v>
      </c>
      <c r="C813" s="1" t="s">
        <v>31</v>
      </c>
      <c r="D813" s="1">
        <v>1</v>
      </c>
    </row>
    <row r="814" spans="1:4" ht="13" x14ac:dyDescent="0.15">
      <c r="A814" s="1" t="s">
        <v>3</v>
      </c>
      <c r="B814" s="1" t="s">
        <v>179</v>
      </c>
      <c r="C814" s="1" t="s">
        <v>180</v>
      </c>
      <c r="D814" s="1">
        <v>2</v>
      </c>
    </row>
    <row r="815" spans="1:4" ht="13" x14ac:dyDescent="0.15">
      <c r="A815" s="1" t="s">
        <v>3</v>
      </c>
      <c r="B815" s="1" t="s">
        <v>607</v>
      </c>
      <c r="C815" s="1" t="s">
        <v>290</v>
      </c>
      <c r="D815" s="1">
        <v>5</v>
      </c>
    </row>
    <row r="816" spans="1:4" ht="13" x14ac:dyDescent="0.15">
      <c r="A816" s="1" t="s">
        <v>3</v>
      </c>
      <c r="B816" s="1" t="s">
        <v>208</v>
      </c>
      <c r="C816" s="1" t="s">
        <v>209</v>
      </c>
      <c r="D816" s="1">
        <v>4</v>
      </c>
    </row>
    <row r="817" spans="1:4" ht="13" x14ac:dyDescent="0.15">
      <c r="A817" s="1" t="s">
        <v>3</v>
      </c>
      <c r="B817" s="1" t="s">
        <v>70</v>
      </c>
      <c r="C817" s="1" t="s">
        <v>71</v>
      </c>
      <c r="D817" s="1">
        <v>18</v>
      </c>
    </row>
    <row r="818" spans="1:4" ht="13" x14ac:dyDescent="0.15">
      <c r="A818" s="1" t="s">
        <v>3</v>
      </c>
      <c r="B818" s="1" t="s">
        <v>32</v>
      </c>
      <c r="C818" s="1" t="s">
        <v>33</v>
      </c>
      <c r="D818" s="1">
        <v>1</v>
      </c>
    </row>
    <row r="819" spans="1:4" ht="13" x14ac:dyDescent="0.15">
      <c r="A819" s="1" t="s">
        <v>3</v>
      </c>
      <c r="B819" s="1" t="s">
        <v>52</v>
      </c>
      <c r="C819" s="1" t="s">
        <v>53</v>
      </c>
      <c r="D819" s="1">
        <v>14</v>
      </c>
    </row>
    <row r="820" spans="1:4" ht="13" x14ac:dyDescent="0.15">
      <c r="A820" s="1" t="s">
        <v>3</v>
      </c>
      <c r="B820" s="1" t="s">
        <v>491</v>
      </c>
      <c r="C820" s="1" t="s">
        <v>492</v>
      </c>
      <c r="D820" s="1">
        <v>4</v>
      </c>
    </row>
    <row r="821" spans="1:4" ht="13" x14ac:dyDescent="0.15">
      <c r="A821" s="1" t="s">
        <v>3</v>
      </c>
      <c r="B821" s="1" t="s">
        <v>179</v>
      </c>
      <c r="C821" s="1" t="s">
        <v>180</v>
      </c>
      <c r="D821" s="1">
        <v>5</v>
      </c>
    </row>
    <row r="822" spans="1:4" ht="13" x14ac:dyDescent="0.15">
      <c r="A822" s="1" t="s">
        <v>3</v>
      </c>
      <c r="B822" s="1" t="s">
        <v>204</v>
      </c>
      <c r="C822" s="1" t="s">
        <v>205</v>
      </c>
      <c r="D822" s="1">
        <v>2</v>
      </c>
    </row>
    <row r="823" spans="1:4" ht="13" x14ac:dyDescent="0.15">
      <c r="A823" s="1" t="s">
        <v>3</v>
      </c>
      <c r="B823" s="1" t="s">
        <v>136</v>
      </c>
      <c r="C823" s="1" t="s">
        <v>137</v>
      </c>
      <c r="D823" s="1">
        <v>1</v>
      </c>
    </row>
    <row r="824" spans="1:4" ht="13" x14ac:dyDescent="0.15">
      <c r="A824" s="1" t="s">
        <v>3</v>
      </c>
      <c r="B824" s="1" t="s">
        <v>52</v>
      </c>
      <c r="C824" s="1" t="s">
        <v>53</v>
      </c>
      <c r="D824" s="1">
        <v>30</v>
      </c>
    </row>
    <row r="825" spans="1:4" ht="13" x14ac:dyDescent="0.15">
      <c r="A825" s="1" t="s">
        <v>3</v>
      </c>
      <c r="B825" s="1" t="s">
        <v>571</v>
      </c>
      <c r="C825" s="1" t="s">
        <v>100</v>
      </c>
      <c r="D825" s="1">
        <v>1</v>
      </c>
    </row>
    <row r="826" spans="1:4" ht="13" x14ac:dyDescent="0.15">
      <c r="A826" s="1" t="s">
        <v>3</v>
      </c>
      <c r="B826" s="1" t="s">
        <v>194</v>
      </c>
      <c r="C826" s="1" t="s">
        <v>195</v>
      </c>
      <c r="D826" s="1">
        <v>3</v>
      </c>
    </row>
    <row r="827" spans="1:4" ht="13" x14ac:dyDescent="0.15">
      <c r="A827" s="1" t="s">
        <v>3</v>
      </c>
      <c r="B827" s="1" t="s">
        <v>835</v>
      </c>
      <c r="C827" s="1" t="s">
        <v>836</v>
      </c>
      <c r="D827" s="1">
        <v>5</v>
      </c>
    </row>
    <row r="828" spans="1:4" ht="13" x14ac:dyDescent="0.15">
      <c r="A828" s="1" t="s">
        <v>3</v>
      </c>
      <c r="B828" s="1" t="s">
        <v>1173</v>
      </c>
      <c r="C828" s="1" t="s">
        <v>1079</v>
      </c>
      <c r="D828" s="1">
        <v>1</v>
      </c>
    </row>
    <row r="829" spans="1:4" ht="13" x14ac:dyDescent="0.15">
      <c r="A829" s="1" t="s">
        <v>3</v>
      </c>
      <c r="B829" s="1" t="s">
        <v>124</v>
      </c>
      <c r="C829" s="1" t="s">
        <v>125</v>
      </c>
      <c r="D829" s="1">
        <v>3</v>
      </c>
    </row>
    <row r="830" spans="1:4" ht="13" x14ac:dyDescent="0.15">
      <c r="A830" s="1" t="s">
        <v>3</v>
      </c>
      <c r="B830" s="1" t="s">
        <v>244</v>
      </c>
      <c r="C830" s="1" t="s">
        <v>245</v>
      </c>
      <c r="D830" s="1">
        <v>1</v>
      </c>
    </row>
    <row r="831" spans="1:4" ht="13" x14ac:dyDescent="0.15">
      <c r="A831" s="1" t="s">
        <v>3</v>
      </c>
      <c r="B831" s="1" t="s">
        <v>221</v>
      </c>
      <c r="C831" s="1" t="s">
        <v>222</v>
      </c>
      <c r="D831" s="1">
        <v>5</v>
      </c>
    </row>
    <row r="832" spans="1:4" ht="13" x14ac:dyDescent="0.15">
      <c r="A832" s="1" t="s">
        <v>3</v>
      </c>
      <c r="B832" s="1" t="s">
        <v>177</v>
      </c>
      <c r="C832" s="1" t="s">
        <v>178</v>
      </c>
      <c r="D832" s="1">
        <v>4</v>
      </c>
    </row>
    <row r="833" spans="1:4" ht="13" x14ac:dyDescent="0.15">
      <c r="A833" s="1" t="s">
        <v>3</v>
      </c>
      <c r="B833" s="1" t="s">
        <v>274</v>
      </c>
      <c r="C833" s="1" t="s">
        <v>275</v>
      </c>
      <c r="D833" s="1">
        <v>1</v>
      </c>
    </row>
    <row r="834" spans="1:4" ht="13" x14ac:dyDescent="0.15">
      <c r="A834" s="1" t="s">
        <v>3</v>
      </c>
      <c r="B834" s="1" t="s">
        <v>926</v>
      </c>
      <c r="C834" s="1" t="s">
        <v>927</v>
      </c>
      <c r="D834" s="1">
        <v>1</v>
      </c>
    </row>
    <row r="835" spans="1:4" ht="13" x14ac:dyDescent="0.15">
      <c r="A835" s="1" t="s">
        <v>3</v>
      </c>
      <c r="B835" s="1" t="s">
        <v>565</v>
      </c>
      <c r="C835" s="1" t="s">
        <v>566</v>
      </c>
      <c r="D835" s="1">
        <v>1</v>
      </c>
    </row>
    <row r="836" spans="1:4" ht="13" x14ac:dyDescent="0.15">
      <c r="A836" s="1" t="s">
        <v>3</v>
      </c>
      <c r="B836" s="1" t="s">
        <v>975</v>
      </c>
      <c r="C836" s="1" t="s">
        <v>976</v>
      </c>
      <c r="D836" s="1">
        <v>5</v>
      </c>
    </row>
    <row r="837" spans="1:4" ht="13" x14ac:dyDescent="0.15">
      <c r="A837" s="1" t="s">
        <v>3</v>
      </c>
      <c r="B837" s="1" t="s">
        <v>398</v>
      </c>
      <c r="C837" s="1" t="s">
        <v>399</v>
      </c>
      <c r="D837" s="1">
        <v>3</v>
      </c>
    </row>
    <row r="838" spans="1:4" ht="13" x14ac:dyDescent="0.15">
      <c r="A838" s="1" t="s">
        <v>3</v>
      </c>
      <c r="B838" s="1" t="s">
        <v>143</v>
      </c>
      <c r="C838" s="1" t="s">
        <v>144</v>
      </c>
      <c r="D838" s="1">
        <v>1</v>
      </c>
    </row>
    <row r="839" spans="1:4" ht="13" x14ac:dyDescent="0.15">
      <c r="A839" s="1" t="s">
        <v>3</v>
      </c>
      <c r="B839" s="1" t="s">
        <v>11</v>
      </c>
      <c r="C839" s="1" t="s">
        <v>12</v>
      </c>
      <c r="D839" s="1">
        <v>199</v>
      </c>
    </row>
    <row r="840" spans="1:4" ht="13" x14ac:dyDescent="0.15">
      <c r="A840" s="1" t="s">
        <v>3</v>
      </c>
      <c r="B840" s="1" t="s">
        <v>769</v>
      </c>
      <c r="C840" s="1" t="s">
        <v>770</v>
      </c>
      <c r="D840" s="1">
        <v>2</v>
      </c>
    </row>
    <row r="841" spans="1:4" ht="13" x14ac:dyDescent="0.15">
      <c r="A841" s="1" t="s">
        <v>3</v>
      </c>
      <c r="B841" s="1" t="s">
        <v>136</v>
      </c>
      <c r="C841" s="1" t="s">
        <v>137</v>
      </c>
      <c r="D841" s="1">
        <v>2</v>
      </c>
    </row>
    <row r="842" spans="1:4" ht="13" x14ac:dyDescent="0.15">
      <c r="A842" s="1" t="s">
        <v>3</v>
      </c>
      <c r="B842" s="1" t="s">
        <v>136</v>
      </c>
      <c r="C842" s="1" t="s">
        <v>137</v>
      </c>
      <c r="D842" s="1">
        <v>10</v>
      </c>
    </row>
    <row r="843" spans="1:4" ht="13" x14ac:dyDescent="0.15">
      <c r="A843" s="1" t="s">
        <v>3</v>
      </c>
      <c r="B843" s="1" t="s">
        <v>353</v>
      </c>
      <c r="C843" s="1" t="s">
        <v>354</v>
      </c>
      <c r="D843" s="1">
        <v>5</v>
      </c>
    </row>
    <row r="844" spans="1:4" ht="13" x14ac:dyDescent="0.15">
      <c r="A844" s="1" t="s">
        <v>3</v>
      </c>
      <c r="B844" s="1" t="s">
        <v>478</v>
      </c>
      <c r="C844" s="1" t="s">
        <v>479</v>
      </c>
      <c r="D844" s="1">
        <v>5</v>
      </c>
    </row>
    <row r="845" spans="1:4" ht="13" x14ac:dyDescent="0.15">
      <c r="A845" s="1" t="s">
        <v>3</v>
      </c>
      <c r="B845" s="1" t="s">
        <v>112</v>
      </c>
      <c r="C845" s="1" t="s">
        <v>113</v>
      </c>
      <c r="D845" s="1">
        <v>2</v>
      </c>
    </row>
    <row r="846" spans="1:4" ht="13" x14ac:dyDescent="0.15">
      <c r="A846" s="1" t="s">
        <v>3</v>
      </c>
      <c r="B846" s="1" t="s">
        <v>38</v>
      </c>
      <c r="C846" s="1" t="s">
        <v>39</v>
      </c>
      <c r="D846" s="1">
        <v>3</v>
      </c>
    </row>
    <row r="847" spans="1:4" ht="13" x14ac:dyDescent="0.15">
      <c r="A847" s="1" t="s">
        <v>3</v>
      </c>
      <c r="B847" s="1" t="s">
        <v>990</v>
      </c>
      <c r="C847" s="1" t="s">
        <v>991</v>
      </c>
      <c r="D847" s="1">
        <v>4</v>
      </c>
    </row>
    <row r="848" spans="1:4" ht="13" x14ac:dyDescent="0.15">
      <c r="A848" s="1" t="s">
        <v>3</v>
      </c>
      <c r="B848" s="1" t="s">
        <v>345</v>
      </c>
      <c r="C848" s="1" t="s">
        <v>346</v>
      </c>
      <c r="D848" s="1">
        <v>4</v>
      </c>
    </row>
    <row r="849" spans="1:4" ht="13" x14ac:dyDescent="0.15">
      <c r="A849" s="1" t="s">
        <v>3</v>
      </c>
      <c r="B849" s="1" t="s">
        <v>45</v>
      </c>
      <c r="C849" s="1" t="s">
        <v>46</v>
      </c>
      <c r="D849" s="1">
        <v>42</v>
      </c>
    </row>
    <row r="850" spans="1:4" ht="13" x14ac:dyDescent="0.15">
      <c r="A850" s="1" t="s">
        <v>3</v>
      </c>
      <c r="B850" s="1" t="s">
        <v>571</v>
      </c>
      <c r="C850" s="1" t="s">
        <v>100</v>
      </c>
      <c r="D850" s="1">
        <v>10</v>
      </c>
    </row>
    <row r="851" spans="1:4" ht="13" x14ac:dyDescent="0.15">
      <c r="A851" s="1" t="s">
        <v>3</v>
      </c>
      <c r="B851" s="1" t="s">
        <v>488</v>
      </c>
      <c r="C851" s="1" t="s">
        <v>29</v>
      </c>
      <c r="D851" s="1">
        <v>13</v>
      </c>
    </row>
    <row r="852" spans="1:4" ht="13" x14ac:dyDescent="0.15">
      <c r="A852" s="1" t="s">
        <v>3</v>
      </c>
      <c r="B852" s="1" t="s">
        <v>890</v>
      </c>
      <c r="C852" s="1" t="s">
        <v>891</v>
      </c>
      <c r="D852" s="1">
        <v>1</v>
      </c>
    </row>
    <row r="853" spans="1:4" ht="13" x14ac:dyDescent="0.15">
      <c r="A853" s="1" t="s">
        <v>3</v>
      </c>
      <c r="B853" s="1" t="s">
        <v>435</v>
      </c>
      <c r="C853" s="1" t="s">
        <v>239</v>
      </c>
      <c r="D853" s="1">
        <v>19</v>
      </c>
    </row>
    <row r="854" spans="1:4" ht="13" x14ac:dyDescent="0.15">
      <c r="A854" s="1" t="s">
        <v>3</v>
      </c>
      <c r="B854" s="1" t="s">
        <v>553</v>
      </c>
      <c r="C854" s="1" t="s">
        <v>554</v>
      </c>
      <c r="D854" s="1">
        <v>4</v>
      </c>
    </row>
    <row r="855" spans="1:4" ht="13" x14ac:dyDescent="0.15">
      <c r="A855" s="1" t="s">
        <v>3</v>
      </c>
      <c r="B855" s="1" t="s">
        <v>551</v>
      </c>
      <c r="C855" s="1" t="s">
        <v>552</v>
      </c>
      <c r="D855" s="1">
        <v>3</v>
      </c>
    </row>
    <row r="856" spans="1:4" ht="13" x14ac:dyDescent="0.15">
      <c r="A856" s="1" t="s">
        <v>3</v>
      </c>
      <c r="B856" s="1" t="s">
        <v>482</v>
      </c>
      <c r="C856" s="1" t="s">
        <v>483</v>
      </c>
      <c r="D856" s="1">
        <v>2</v>
      </c>
    </row>
    <row r="857" spans="1:4" ht="13" x14ac:dyDescent="0.15">
      <c r="A857" s="1" t="s">
        <v>3</v>
      </c>
      <c r="B857" s="1" t="s">
        <v>120</v>
      </c>
      <c r="C857" s="1" t="s">
        <v>121</v>
      </c>
      <c r="D857" s="1">
        <v>9</v>
      </c>
    </row>
    <row r="858" spans="1:4" ht="13" x14ac:dyDescent="0.15">
      <c r="A858" s="1" t="s">
        <v>3</v>
      </c>
      <c r="B858" s="1" t="s">
        <v>769</v>
      </c>
      <c r="C858" s="1" t="s">
        <v>770</v>
      </c>
      <c r="D858" s="1">
        <v>10</v>
      </c>
    </row>
    <row r="859" spans="1:4" ht="13" x14ac:dyDescent="0.15">
      <c r="A859" s="1" t="s">
        <v>3</v>
      </c>
      <c r="B859" s="1" t="s">
        <v>17</v>
      </c>
      <c r="C859" s="1" t="s">
        <v>18</v>
      </c>
      <c r="D859" s="1">
        <v>49</v>
      </c>
    </row>
    <row r="860" spans="1:4" ht="13" x14ac:dyDescent="0.15">
      <c r="A860" s="1" t="s">
        <v>3</v>
      </c>
      <c r="B860" s="1" t="s">
        <v>355</v>
      </c>
      <c r="C860" s="1" t="s">
        <v>356</v>
      </c>
      <c r="D860" s="1">
        <v>6</v>
      </c>
    </row>
    <row r="861" spans="1:4" ht="13" x14ac:dyDescent="0.15">
      <c r="A861" s="1" t="s">
        <v>3</v>
      </c>
      <c r="B861" s="1" t="s">
        <v>142</v>
      </c>
      <c r="C861" s="1" t="s">
        <v>92</v>
      </c>
      <c r="D861" s="1">
        <v>21</v>
      </c>
    </row>
    <row r="862" spans="1:4" ht="13" x14ac:dyDescent="0.15">
      <c r="A862" s="1" t="s">
        <v>3</v>
      </c>
      <c r="B862" s="1" t="s">
        <v>187</v>
      </c>
      <c r="C862" s="1" t="s">
        <v>188</v>
      </c>
      <c r="D862" s="1">
        <v>1</v>
      </c>
    </row>
    <row r="863" spans="1:4" ht="13" x14ac:dyDescent="0.15">
      <c r="A863" s="1" t="s">
        <v>3</v>
      </c>
      <c r="B863" s="1" t="s">
        <v>145</v>
      </c>
      <c r="C863" s="1" t="s">
        <v>146</v>
      </c>
      <c r="D863" s="1">
        <v>38</v>
      </c>
    </row>
    <row r="864" spans="1:4" ht="13" x14ac:dyDescent="0.15">
      <c r="A864" s="1" t="s">
        <v>3</v>
      </c>
      <c r="B864" s="1" t="s">
        <v>118</v>
      </c>
      <c r="C864" s="1" t="s">
        <v>119</v>
      </c>
      <c r="D864" s="1">
        <v>39</v>
      </c>
    </row>
    <row r="865" spans="1:4" ht="13" x14ac:dyDescent="0.15">
      <c r="A865" s="1" t="s">
        <v>3</v>
      </c>
      <c r="B865" s="1" t="s">
        <v>227</v>
      </c>
      <c r="C865" s="1" t="s">
        <v>77</v>
      </c>
      <c r="D865" s="1">
        <v>6</v>
      </c>
    </row>
    <row r="866" spans="1:4" ht="13" x14ac:dyDescent="0.15">
      <c r="A866" s="1" t="s">
        <v>3</v>
      </c>
      <c r="B866" s="1" t="s">
        <v>553</v>
      </c>
      <c r="C866" s="1" t="s">
        <v>554</v>
      </c>
      <c r="D866" s="1">
        <v>1</v>
      </c>
    </row>
    <row r="867" spans="1:4" ht="13" x14ac:dyDescent="0.15">
      <c r="A867" s="1" t="s">
        <v>3</v>
      </c>
      <c r="B867" s="1" t="s">
        <v>325</v>
      </c>
      <c r="C867" s="1" t="s">
        <v>326</v>
      </c>
      <c r="D867" s="1">
        <v>1</v>
      </c>
    </row>
    <row r="868" spans="1:4" ht="13" x14ac:dyDescent="0.15">
      <c r="A868" s="1" t="s">
        <v>3</v>
      </c>
      <c r="B868" s="1" t="s">
        <v>132</v>
      </c>
      <c r="C868" s="1" t="s">
        <v>133</v>
      </c>
      <c r="D868" s="1">
        <v>77</v>
      </c>
    </row>
    <row r="869" spans="1:4" ht="13" x14ac:dyDescent="0.15">
      <c r="A869" s="1" t="s">
        <v>3</v>
      </c>
      <c r="B869" s="1" t="s">
        <v>93</v>
      </c>
      <c r="C869" s="1" t="s">
        <v>94</v>
      </c>
      <c r="D869" s="1">
        <v>7</v>
      </c>
    </row>
    <row r="870" spans="1:4" ht="13" x14ac:dyDescent="0.15">
      <c r="A870" s="1" t="s">
        <v>3</v>
      </c>
      <c r="B870" s="1" t="s">
        <v>62</v>
      </c>
      <c r="C870" s="1" t="s">
        <v>63</v>
      </c>
      <c r="D870" s="1">
        <v>19</v>
      </c>
    </row>
    <row r="871" spans="1:4" ht="13" x14ac:dyDescent="0.15">
      <c r="A871" s="1" t="s">
        <v>3</v>
      </c>
      <c r="B871" s="1" t="s">
        <v>425</v>
      </c>
      <c r="C871" s="1" t="s">
        <v>426</v>
      </c>
      <c r="D871" s="1">
        <v>4</v>
      </c>
    </row>
    <row r="872" spans="1:4" ht="13" x14ac:dyDescent="0.15">
      <c r="A872" s="1" t="s">
        <v>3</v>
      </c>
      <c r="B872" s="1" t="s">
        <v>236</v>
      </c>
      <c r="C872" s="1" t="s">
        <v>237</v>
      </c>
      <c r="D872" s="1">
        <v>6</v>
      </c>
    </row>
    <row r="873" spans="1:4" ht="13" x14ac:dyDescent="0.15">
      <c r="A873" s="1" t="s">
        <v>3</v>
      </c>
      <c r="B873" s="1" t="s">
        <v>474</v>
      </c>
      <c r="C873" s="1" t="s">
        <v>475</v>
      </c>
      <c r="D873" s="1">
        <v>10</v>
      </c>
    </row>
    <row r="874" spans="1:4" ht="13" x14ac:dyDescent="0.15">
      <c r="A874" s="1" t="s">
        <v>3</v>
      </c>
      <c r="B874" s="1" t="s">
        <v>103</v>
      </c>
      <c r="C874" s="1" t="s">
        <v>104</v>
      </c>
      <c r="D874" s="1">
        <v>29</v>
      </c>
    </row>
    <row r="875" spans="1:4" ht="13" x14ac:dyDescent="0.15">
      <c r="A875" s="1" t="s">
        <v>3</v>
      </c>
      <c r="B875" s="1" t="s">
        <v>95</v>
      </c>
      <c r="C875" s="1" t="s">
        <v>96</v>
      </c>
      <c r="D875" s="1">
        <v>1</v>
      </c>
    </row>
    <row r="876" spans="1:4" ht="13" x14ac:dyDescent="0.15">
      <c r="A876" s="1" t="s">
        <v>3</v>
      </c>
      <c r="B876" s="1" t="s">
        <v>177</v>
      </c>
      <c r="C876" s="1" t="s">
        <v>178</v>
      </c>
      <c r="D876" s="1">
        <v>10</v>
      </c>
    </row>
    <row r="877" spans="1:4" ht="13" x14ac:dyDescent="0.15">
      <c r="A877" s="1" t="s">
        <v>3</v>
      </c>
      <c r="B877" s="1" t="s">
        <v>228</v>
      </c>
      <c r="C877" s="1" t="s">
        <v>229</v>
      </c>
      <c r="D877" s="1">
        <v>3</v>
      </c>
    </row>
    <row r="878" spans="1:4" ht="13" x14ac:dyDescent="0.15">
      <c r="A878" s="1" t="s">
        <v>3</v>
      </c>
      <c r="B878" s="1" t="s">
        <v>179</v>
      </c>
      <c r="C878" s="1" t="s">
        <v>180</v>
      </c>
      <c r="D878" s="1">
        <v>1</v>
      </c>
    </row>
    <row r="879" spans="1:4" ht="13" x14ac:dyDescent="0.15">
      <c r="A879" s="1" t="s">
        <v>3</v>
      </c>
      <c r="B879" s="1" t="s">
        <v>30</v>
      </c>
      <c r="C879" s="1" t="s">
        <v>31</v>
      </c>
      <c r="D879" s="1">
        <v>4</v>
      </c>
    </row>
    <row r="880" spans="1:4" ht="13" x14ac:dyDescent="0.15">
      <c r="A880" s="1" t="s">
        <v>3</v>
      </c>
      <c r="B880" s="1" t="s">
        <v>179</v>
      </c>
      <c r="C880" s="1" t="s">
        <v>180</v>
      </c>
      <c r="D880" s="1">
        <v>5</v>
      </c>
    </row>
    <row r="881" spans="1:4" ht="13" x14ac:dyDescent="0.15">
      <c r="A881" s="1" t="s">
        <v>3</v>
      </c>
      <c r="B881" s="1" t="s">
        <v>449</v>
      </c>
      <c r="C881" s="1" t="s">
        <v>450</v>
      </c>
      <c r="D881" s="1">
        <v>2</v>
      </c>
    </row>
    <row r="882" spans="1:4" ht="13" x14ac:dyDescent="0.15">
      <c r="A882" s="1" t="s">
        <v>3</v>
      </c>
      <c r="B882" s="1" t="s">
        <v>571</v>
      </c>
      <c r="C882" s="1" t="s">
        <v>100</v>
      </c>
      <c r="D882" s="1">
        <v>2</v>
      </c>
    </row>
    <row r="883" spans="1:4" ht="13" x14ac:dyDescent="0.15">
      <c r="A883" s="1" t="s">
        <v>3</v>
      </c>
      <c r="B883" s="1" t="s">
        <v>890</v>
      </c>
      <c r="C883" s="1" t="s">
        <v>891</v>
      </c>
      <c r="D883" s="1">
        <v>1</v>
      </c>
    </row>
    <row r="884" spans="1:4" ht="13" x14ac:dyDescent="0.15">
      <c r="A884" s="1" t="s">
        <v>3</v>
      </c>
      <c r="B884" s="1" t="s">
        <v>539</v>
      </c>
      <c r="C884" s="1" t="s">
        <v>19</v>
      </c>
      <c r="D884" s="1">
        <v>1</v>
      </c>
    </row>
    <row r="885" spans="1:4" ht="13" x14ac:dyDescent="0.15">
      <c r="A885" s="1" t="s">
        <v>3</v>
      </c>
      <c r="B885" s="1" t="s">
        <v>672</v>
      </c>
      <c r="C885" s="1" t="s">
        <v>412</v>
      </c>
      <c r="D885" s="1">
        <v>3</v>
      </c>
    </row>
    <row r="886" spans="1:4" ht="13" x14ac:dyDescent="0.15">
      <c r="A886" s="1" t="s">
        <v>3</v>
      </c>
      <c r="B886" s="1" t="s">
        <v>673</v>
      </c>
      <c r="C886" s="1" t="s">
        <v>674</v>
      </c>
      <c r="D886" s="1">
        <v>2</v>
      </c>
    </row>
    <row r="887" spans="1:4" ht="13" x14ac:dyDescent="0.15">
      <c r="A887" s="1" t="s">
        <v>3</v>
      </c>
      <c r="B887" s="1" t="s">
        <v>489</v>
      </c>
      <c r="C887" s="1" t="s">
        <v>490</v>
      </c>
      <c r="D887" s="1">
        <v>4</v>
      </c>
    </row>
    <row r="888" spans="1:4" ht="13" x14ac:dyDescent="0.15">
      <c r="A888" s="1" t="s">
        <v>3</v>
      </c>
      <c r="B888" s="1" t="s">
        <v>1014</v>
      </c>
      <c r="C888" s="1" t="s">
        <v>326</v>
      </c>
      <c r="D888" s="1">
        <v>5</v>
      </c>
    </row>
    <row r="889" spans="1:4" ht="13" x14ac:dyDescent="0.15">
      <c r="A889" s="1" t="s">
        <v>3</v>
      </c>
      <c r="B889" s="1" t="s">
        <v>339</v>
      </c>
      <c r="C889" s="1" t="s">
        <v>340</v>
      </c>
      <c r="D889" s="1">
        <v>3</v>
      </c>
    </row>
    <row r="890" spans="1:4" ht="13" x14ac:dyDescent="0.15">
      <c r="A890" s="1" t="s">
        <v>3</v>
      </c>
      <c r="B890" s="1" t="s">
        <v>383</v>
      </c>
      <c r="C890" s="1" t="s">
        <v>384</v>
      </c>
      <c r="D890" s="1">
        <v>3</v>
      </c>
    </row>
    <row r="891" spans="1:4" ht="13" x14ac:dyDescent="0.15">
      <c r="A891" s="1" t="s">
        <v>3</v>
      </c>
      <c r="B891" s="1" t="s">
        <v>612</v>
      </c>
      <c r="C891" s="1" t="s">
        <v>613</v>
      </c>
      <c r="D891" s="1">
        <v>1</v>
      </c>
    </row>
    <row r="892" spans="1:4" ht="13" x14ac:dyDescent="0.15">
      <c r="A892" s="1" t="s">
        <v>3</v>
      </c>
      <c r="B892" s="1" t="s">
        <v>315</v>
      </c>
      <c r="C892" s="1" t="s">
        <v>316</v>
      </c>
      <c r="D892" s="1">
        <v>4</v>
      </c>
    </row>
    <row r="893" spans="1:4" ht="13" x14ac:dyDescent="0.15">
      <c r="A893" s="1" t="s">
        <v>3</v>
      </c>
      <c r="B893" s="1" t="s">
        <v>542</v>
      </c>
      <c r="C893" s="1" t="s">
        <v>543</v>
      </c>
      <c r="D893" s="1">
        <v>2</v>
      </c>
    </row>
    <row r="894" spans="1:4" ht="13" x14ac:dyDescent="0.15">
      <c r="A894" s="1" t="s">
        <v>3</v>
      </c>
      <c r="B894" s="1" t="s">
        <v>436</v>
      </c>
      <c r="C894" s="1" t="s">
        <v>437</v>
      </c>
      <c r="D894" s="1">
        <v>5</v>
      </c>
    </row>
    <row r="895" spans="1:4" ht="13" x14ac:dyDescent="0.15">
      <c r="A895" s="1" t="s">
        <v>3</v>
      </c>
      <c r="B895" s="1" t="s">
        <v>83</v>
      </c>
      <c r="C895" s="1" t="s">
        <v>84</v>
      </c>
      <c r="D895" s="1">
        <v>10</v>
      </c>
    </row>
    <row r="896" spans="1:4" ht="13" x14ac:dyDescent="0.15">
      <c r="A896" s="1" t="s">
        <v>3</v>
      </c>
      <c r="B896" s="1" t="s">
        <v>282</v>
      </c>
      <c r="C896" s="1" t="s">
        <v>283</v>
      </c>
      <c r="D896" s="1">
        <v>8</v>
      </c>
    </row>
    <row r="897" spans="1:4" ht="13" x14ac:dyDescent="0.15">
      <c r="A897" s="1" t="s">
        <v>3</v>
      </c>
      <c r="B897" s="1" t="s">
        <v>70</v>
      </c>
      <c r="C897" s="1" t="s">
        <v>71</v>
      </c>
      <c r="D897" s="1">
        <v>5</v>
      </c>
    </row>
    <row r="898" spans="1:4" ht="13" x14ac:dyDescent="0.15">
      <c r="A898" s="1" t="s">
        <v>3</v>
      </c>
      <c r="B898" s="1" t="s">
        <v>228</v>
      </c>
      <c r="C898" s="1" t="s">
        <v>229</v>
      </c>
      <c r="D898" s="1">
        <v>10</v>
      </c>
    </row>
    <row r="899" spans="1:4" ht="13" x14ac:dyDescent="0.15">
      <c r="A899" s="1" t="s">
        <v>3</v>
      </c>
      <c r="B899" s="1" t="s">
        <v>30</v>
      </c>
      <c r="C899" s="1" t="s">
        <v>31</v>
      </c>
      <c r="D899" s="1">
        <v>10</v>
      </c>
    </row>
    <row r="900" spans="1:4" ht="13" x14ac:dyDescent="0.15">
      <c r="A900" s="1" t="s">
        <v>3</v>
      </c>
      <c r="B900" s="1" t="s">
        <v>317</v>
      </c>
      <c r="C900" s="1" t="s">
        <v>318</v>
      </c>
      <c r="D900" s="1">
        <v>2</v>
      </c>
    </row>
    <row r="901" spans="1:4" ht="13" x14ac:dyDescent="0.15">
      <c r="A901" s="1" t="s">
        <v>3</v>
      </c>
      <c r="B901" s="1" t="s">
        <v>607</v>
      </c>
      <c r="C901" s="1" t="s">
        <v>290</v>
      </c>
      <c r="D901" s="1">
        <v>2</v>
      </c>
    </row>
    <row r="902" spans="1:4" ht="13" x14ac:dyDescent="0.15">
      <c r="A902" s="1" t="s">
        <v>3</v>
      </c>
      <c r="B902" s="1" t="s">
        <v>288</v>
      </c>
      <c r="C902" s="1" t="s">
        <v>289</v>
      </c>
      <c r="D902" s="1">
        <v>2</v>
      </c>
    </row>
    <row r="903" spans="1:4" ht="13" x14ac:dyDescent="0.15">
      <c r="A903" s="1" t="s">
        <v>3</v>
      </c>
      <c r="B903" s="1" t="s">
        <v>72</v>
      </c>
      <c r="C903" s="1" t="s">
        <v>73</v>
      </c>
      <c r="D903" s="1">
        <v>12</v>
      </c>
    </row>
    <row r="904" spans="1:4" ht="13" x14ac:dyDescent="0.15">
      <c r="A904" s="1" t="s">
        <v>3</v>
      </c>
      <c r="B904" s="1" t="s">
        <v>236</v>
      </c>
      <c r="C904" s="1" t="s">
        <v>237</v>
      </c>
      <c r="D904" s="1">
        <v>10</v>
      </c>
    </row>
    <row r="905" spans="1:4" ht="13" x14ac:dyDescent="0.15">
      <c r="A905" s="1" t="s">
        <v>3</v>
      </c>
      <c r="B905" s="1" t="s">
        <v>297</v>
      </c>
      <c r="C905" s="1" t="s">
        <v>298</v>
      </c>
      <c r="D905" s="1">
        <v>5</v>
      </c>
    </row>
    <row r="906" spans="1:4" ht="13" x14ac:dyDescent="0.15">
      <c r="A906" s="1" t="s">
        <v>3</v>
      </c>
      <c r="B906" s="1" t="s">
        <v>249</v>
      </c>
      <c r="C906" s="1" t="s">
        <v>250</v>
      </c>
      <c r="D906" s="1">
        <v>2</v>
      </c>
    </row>
    <row r="907" spans="1:4" ht="13" x14ac:dyDescent="0.15">
      <c r="A907" s="1" t="s">
        <v>3</v>
      </c>
      <c r="B907" s="1" t="s">
        <v>859</v>
      </c>
      <c r="C907" s="1" t="s">
        <v>860</v>
      </c>
      <c r="D907" s="1">
        <v>1</v>
      </c>
    </row>
    <row r="908" spans="1:4" ht="13" x14ac:dyDescent="0.15">
      <c r="A908" s="1" t="s">
        <v>3</v>
      </c>
      <c r="B908" s="1" t="s">
        <v>147</v>
      </c>
      <c r="C908" s="1" t="s">
        <v>148</v>
      </c>
      <c r="D908" s="1">
        <v>2</v>
      </c>
    </row>
    <row r="909" spans="1:4" ht="13" x14ac:dyDescent="0.15">
      <c r="A909" s="1" t="s">
        <v>3</v>
      </c>
      <c r="B909" s="1" t="s">
        <v>359</v>
      </c>
      <c r="C909" s="1" t="s">
        <v>360</v>
      </c>
      <c r="D909" s="1">
        <v>3</v>
      </c>
    </row>
    <row r="910" spans="1:4" ht="13" x14ac:dyDescent="0.15">
      <c r="A910" s="1" t="s">
        <v>3</v>
      </c>
      <c r="B910" s="1" t="s">
        <v>463</v>
      </c>
      <c r="C910" s="1" t="s">
        <v>464</v>
      </c>
      <c r="D910" s="1">
        <v>1</v>
      </c>
    </row>
    <row r="911" spans="1:4" ht="13" x14ac:dyDescent="0.15">
      <c r="A911" s="1" t="s">
        <v>3</v>
      </c>
      <c r="B911" s="1" t="s">
        <v>159</v>
      </c>
      <c r="C911" s="1" t="s">
        <v>160</v>
      </c>
      <c r="D911" s="1">
        <v>2</v>
      </c>
    </row>
    <row r="912" spans="1:4" ht="13" x14ac:dyDescent="0.15">
      <c r="A912" s="1" t="s">
        <v>3</v>
      </c>
      <c r="B912" s="1" t="s">
        <v>208</v>
      </c>
      <c r="C912" s="1" t="s">
        <v>209</v>
      </c>
      <c r="D912" s="1">
        <v>1</v>
      </c>
    </row>
    <row r="913" spans="1:4" ht="13" x14ac:dyDescent="0.15">
      <c r="A913" s="1" t="s">
        <v>3</v>
      </c>
      <c r="B913" s="1" t="s">
        <v>1147</v>
      </c>
      <c r="C913" s="1" t="s">
        <v>1148</v>
      </c>
      <c r="D913" s="1">
        <v>1</v>
      </c>
    </row>
    <row r="914" spans="1:4" ht="13" x14ac:dyDescent="0.15">
      <c r="A914" s="1" t="s">
        <v>3</v>
      </c>
      <c r="B914" s="1" t="s">
        <v>130</v>
      </c>
      <c r="C914" s="1" t="s">
        <v>131</v>
      </c>
      <c r="D914" s="1">
        <v>1</v>
      </c>
    </row>
    <row r="915" spans="1:4" ht="13" x14ac:dyDescent="0.15">
      <c r="A915" s="1" t="s">
        <v>3</v>
      </c>
      <c r="B915" s="1" t="s">
        <v>371</v>
      </c>
      <c r="C915" s="1" t="s">
        <v>372</v>
      </c>
      <c r="D915" s="1">
        <v>3</v>
      </c>
    </row>
    <row r="916" spans="1:4" ht="13" x14ac:dyDescent="0.15">
      <c r="A916" s="1" t="s">
        <v>3</v>
      </c>
      <c r="B916" s="1" t="s">
        <v>499</v>
      </c>
      <c r="C916" s="1" t="s">
        <v>500</v>
      </c>
      <c r="D916" s="1">
        <v>2</v>
      </c>
    </row>
    <row r="917" spans="1:4" ht="13" x14ac:dyDescent="0.15">
      <c r="A917" s="1" t="s">
        <v>3</v>
      </c>
      <c r="B917" s="1" t="s">
        <v>748</v>
      </c>
      <c r="C917" s="1" t="s">
        <v>749</v>
      </c>
      <c r="D917" s="1">
        <v>1</v>
      </c>
    </row>
    <row r="918" spans="1:4" ht="13" x14ac:dyDescent="0.15">
      <c r="A918" s="1" t="s">
        <v>3</v>
      </c>
      <c r="B918" s="1" t="s">
        <v>637</v>
      </c>
      <c r="C918" s="1" t="s">
        <v>638</v>
      </c>
      <c r="D918" s="1">
        <v>3</v>
      </c>
    </row>
    <row r="919" spans="1:4" ht="13" x14ac:dyDescent="0.15">
      <c r="A919" s="1" t="s">
        <v>3</v>
      </c>
      <c r="B919" s="1" t="s">
        <v>179</v>
      </c>
      <c r="C919" s="1" t="s">
        <v>180</v>
      </c>
      <c r="D919" s="1">
        <v>1</v>
      </c>
    </row>
    <row r="920" spans="1:4" ht="13" x14ac:dyDescent="0.15">
      <c r="A920" s="1" t="s">
        <v>3</v>
      </c>
      <c r="B920" s="1" t="s">
        <v>210</v>
      </c>
      <c r="C920" s="1" t="s">
        <v>211</v>
      </c>
      <c r="D920" s="1">
        <v>2</v>
      </c>
    </row>
    <row r="921" spans="1:4" ht="13" x14ac:dyDescent="0.15">
      <c r="A921" s="1" t="s">
        <v>3</v>
      </c>
      <c r="B921" s="1" t="s">
        <v>179</v>
      </c>
      <c r="C921" s="1" t="s">
        <v>180</v>
      </c>
      <c r="D921" s="1">
        <v>3</v>
      </c>
    </row>
    <row r="922" spans="1:4" ht="13" x14ac:dyDescent="0.15">
      <c r="A922" s="1" t="s">
        <v>3</v>
      </c>
      <c r="B922" s="1" t="s">
        <v>367</v>
      </c>
      <c r="C922" s="1" t="s">
        <v>368</v>
      </c>
      <c r="D922" s="1">
        <v>14</v>
      </c>
    </row>
    <row r="923" spans="1:4" ht="13" x14ac:dyDescent="0.15">
      <c r="A923" s="1" t="s">
        <v>3</v>
      </c>
      <c r="B923" s="1" t="s">
        <v>8</v>
      </c>
      <c r="C923" s="1" t="s">
        <v>9</v>
      </c>
      <c r="D923" s="1">
        <v>10</v>
      </c>
    </row>
    <row r="924" spans="1:4" ht="13" x14ac:dyDescent="0.15">
      <c r="A924" s="1" t="s">
        <v>3</v>
      </c>
      <c r="B924" s="1" t="s">
        <v>323</v>
      </c>
      <c r="C924" s="1" t="s">
        <v>324</v>
      </c>
      <c r="D924" s="1">
        <v>3</v>
      </c>
    </row>
    <row r="925" spans="1:4" ht="13" x14ac:dyDescent="0.15">
      <c r="A925" s="1" t="s">
        <v>3</v>
      </c>
      <c r="B925" s="1" t="s">
        <v>147</v>
      </c>
      <c r="C925" s="1" t="s">
        <v>148</v>
      </c>
      <c r="D925" s="1">
        <v>2</v>
      </c>
    </row>
    <row r="926" spans="1:4" ht="13" x14ac:dyDescent="0.15">
      <c r="A926" s="1" t="s">
        <v>3</v>
      </c>
      <c r="B926" s="1" t="s">
        <v>181</v>
      </c>
      <c r="C926" s="1" t="s">
        <v>182</v>
      </c>
      <c r="D926" s="1">
        <v>1</v>
      </c>
    </row>
    <row r="927" spans="1:4" ht="13" x14ac:dyDescent="0.15">
      <c r="A927" s="1" t="s">
        <v>3</v>
      </c>
      <c r="B927" s="1" t="s">
        <v>404</v>
      </c>
      <c r="C927" s="1" t="s">
        <v>405</v>
      </c>
      <c r="D927" s="1">
        <v>2</v>
      </c>
    </row>
    <row r="928" spans="1:4" ht="13" x14ac:dyDescent="0.15">
      <c r="A928" s="1" t="s">
        <v>3</v>
      </c>
      <c r="B928" s="1" t="s">
        <v>325</v>
      </c>
      <c r="C928" s="1" t="s">
        <v>326</v>
      </c>
      <c r="D928" s="1">
        <v>5</v>
      </c>
    </row>
    <row r="929" spans="1:4" ht="13" x14ac:dyDescent="0.15">
      <c r="A929" s="1" t="s">
        <v>3</v>
      </c>
      <c r="B929" s="1" t="s">
        <v>68</v>
      </c>
      <c r="C929" s="1" t="s">
        <v>69</v>
      </c>
      <c r="D929" s="1">
        <v>15</v>
      </c>
    </row>
    <row r="930" spans="1:4" ht="13" x14ac:dyDescent="0.15">
      <c r="A930" s="1" t="s">
        <v>3</v>
      </c>
      <c r="B930" s="1" t="s">
        <v>561</v>
      </c>
      <c r="C930" s="1" t="s">
        <v>562</v>
      </c>
      <c r="D930" s="1">
        <v>1</v>
      </c>
    </row>
    <row r="931" spans="1:4" ht="13" x14ac:dyDescent="0.15">
      <c r="A931" s="1" t="s">
        <v>3</v>
      </c>
      <c r="B931" s="1" t="s">
        <v>52</v>
      </c>
      <c r="C931" s="1" t="s">
        <v>53</v>
      </c>
      <c r="D931" s="1">
        <v>10</v>
      </c>
    </row>
    <row r="932" spans="1:4" ht="13" x14ac:dyDescent="0.15">
      <c r="A932" s="1" t="s">
        <v>3</v>
      </c>
      <c r="B932" s="1" t="s">
        <v>161</v>
      </c>
      <c r="C932" s="1" t="s">
        <v>162</v>
      </c>
      <c r="D932" s="1">
        <v>1</v>
      </c>
    </row>
    <row r="933" spans="1:4" ht="13" x14ac:dyDescent="0.15">
      <c r="A933" s="1" t="s">
        <v>3</v>
      </c>
      <c r="B933" s="1" t="s">
        <v>124</v>
      </c>
      <c r="C933" s="1" t="s">
        <v>125</v>
      </c>
      <c r="D933" s="1">
        <v>5</v>
      </c>
    </row>
    <row r="934" spans="1:4" ht="13" x14ac:dyDescent="0.15">
      <c r="A934" s="1" t="s">
        <v>3</v>
      </c>
      <c r="B934" s="1" t="s">
        <v>379</v>
      </c>
      <c r="C934" s="1" t="s">
        <v>380</v>
      </c>
      <c r="D934" s="1">
        <v>1</v>
      </c>
    </row>
    <row r="935" spans="1:4" ht="13" x14ac:dyDescent="0.15">
      <c r="A935" s="1" t="s">
        <v>3</v>
      </c>
      <c r="B935" s="1" t="s">
        <v>719</v>
      </c>
      <c r="C935" s="1" t="s">
        <v>720</v>
      </c>
      <c r="D935" s="1">
        <v>1</v>
      </c>
    </row>
    <row r="936" spans="1:4" ht="13" x14ac:dyDescent="0.15">
      <c r="A936" s="1" t="s">
        <v>3</v>
      </c>
      <c r="B936" s="1" t="s">
        <v>202</v>
      </c>
      <c r="C936" s="1" t="s">
        <v>203</v>
      </c>
      <c r="D936" s="1">
        <v>5</v>
      </c>
    </row>
    <row r="937" spans="1:4" ht="13" x14ac:dyDescent="0.15">
      <c r="A937" s="1" t="s">
        <v>3</v>
      </c>
      <c r="B937" s="1" t="s">
        <v>81</v>
      </c>
      <c r="C937" s="1" t="s">
        <v>82</v>
      </c>
      <c r="D937" s="1">
        <v>10</v>
      </c>
    </row>
    <row r="938" spans="1:4" ht="13" x14ac:dyDescent="0.15">
      <c r="A938" s="1" t="s">
        <v>3</v>
      </c>
      <c r="B938" s="1" t="s">
        <v>480</v>
      </c>
      <c r="C938" s="1" t="s">
        <v>481</v>
      </c>
      <c r="D938" s="1">
        <v>1</v>
      </c>
    </row>
    <row r="939" spans="1:4" ht="13" x14ac:dyDescent="0.15">
      <c r="A939" s="1" t="s">
        <v>3</v>
      </c>
      <c r="B939" s="1" t="s">
        <v>138</v>
      </c>
      <c r="C939" s="1" t="s">
        <v>139</v>
      </c>
      <c r="D939" s="1">
        <v>14</v>
      </c>
    </row>
    <row r="940" spans="1:4" ht="13" x14ac:dyDescent="0.15">
      <c r="A940" s="1" t="s">
        <v>3</v>
      </c>
      <c r="B940" s="1" t="s">
        <v>286</v>
      </c>
      <c r="C940" s="1" t="s">
        <v>287</v>
      </c>
      <c r="D940" s="1">
        <v>7</v>
      </c>
    </row>
    <row r="941" spans="1:4" ht="13" x14ac:dyDescent="0.15">
      <c r="A941" s="1" t="s">
        <v>3</v>
      </c>
      <c r="B941" s="1" t="s">
        <v>442</v>
      </c>
      <c r="C941" s="1" t="s">
        <v>443</v>
      </c>
      <c r="D941" s="1">
        <v>1</v>
      </c>
    </row>
    <row r="942" spans="1:4" ht="13" x14ac:dyDescent="0.15">
      <c r="A942" s="1" t="s">
        <v>3</v>
      </c>
      <c r="B942" s="1" t="s">
        <v>103</v>
      </c>
      <c r="C942" s="1" t="s">
        <v>104</v>
      </c>
      <c r="D942" s="1">
        <v>15</v>
      </c>
    </row>
    <row r="943" spans="1:4" ht="13" x14ac:dyDescent="0.15">
      <c r="A943" s="1" t="s">
        <v>3</v>
      </c>
      <c r="B943" s="1" t="s">
        <v>398</v>
      </c>
      <c r="C943" s="1" t="s">
        <v>399</v>
      </c>
      <c r="D943" s="1">
        <v>5</v>
      </c>
    </row>
    <row r="944" spans="1:4" ht="13" x14ac:dyDescent="0.15">
      <c r="A944" s="1" t="s">
        <v>3</v>
      </c>
      <c r="B944" s="1" t="s">
        <v>134</v>
      </c>
      <c r="C944" s="1" t="s">
        <v>135</v>
      </c>
      <c r="D944" s="1">
        <v>8</v>
      </c>
    </row>
    <row r="945" spans="1:4" ht="13" x14ac:dyDescent="0.15">
      <c r="A945" s="1" t="s">
        <v>3</v>
      </c>
      <c r="B945" s="1" t="s">
        <v>32</v>
      </c>
      <c r="C945" s="1" t="s">
        <v>33</v>
      </c>
      <c r="D945" s="1">
        <v>3</v>
      </c>
    </row>
    <row r="946" spans="1:4" ht="13" x14ac:dyDescent="0.15">
      <c r="A946" s="1" t="s">
        <v>3</v>
      </c>
      <c r="B946" s="1" t="s">
        <v>821</v>
      </c>
      <c r="C946" s="1" t="s">
        <v>822</v>
      </c>
      <c r="D946" s="1">
        <v>1</v>
      </c>
    </row>
    <row r="947" spans="1:4" ht="13" x14ac:dyDescent="0.15">
      <c r="A947" s="1" t="s">
        <v>3</v>
      </c>
      <c r="B947" s="1" t="s">
        <v>93</v>
      </c>
      <c r="C947" s="1" t="s">
        <v>94</v>
      </c>
      <c r="D947" s="1">
        <v>5</v>
      </c>
    </row>
    <row r="948" spans="1:4" ht="13" x14ac:dyDescent="0.15">
      <c r="A948" s="1" t="s">
        <v>3</v>
      </c>
      <c r="B948" s="1" t="s">
        <v>223</v>
      </c>
      <c r="C948" s="1" t="s">
        <v>224</v>
      </c>
      <c r="D948" s="1">
        <v>3</v>
      </c>
    </row>
    <row r="949" spans="1:4" ht="13" x14ac:dyDescent="0.15">
      <c r="A949" s="1" t="s">
        <v>3</v>
      </c>
      <c r="B949" s="1" t="s">
        <v>461</v>
      </c>
      <c r="C949" s="1" t="s">
        <v>462</v>
      </c>
      <c r="D949" s="1">
        <v>1</v>
      </c>
    </row>
    <row r="950" spans="1:4" ht="13" x14ac:dyDescent="0.15">
      <c r="A950" s="1" t="s">
        <v>3</v>
      </c>
      <c r="B950" s="1" t="s">
        <v>234</v>
      </c>
      <c r="C950" s="1" t="s">
        <v>235</v>
      </c>
      <c r="D950" s="1">
        <v>1</v>
      </c>
    </row>
    <row r="951" spans="1:4" ht="13" x14ac:dyDescent="0.15">
      <c r="A951" s="1" t="s">
        <v>3</v>
      </c>
      <c r="B951" s="1" t="s">
        <v>421</v>
      </c>
      <c r="C951" s="1" t="s">
        <v>422</v>
      </c>
      <c r="D951" s="1">
        <v>2</v>
      </c>
    </row>
    <row r="952" spans="1:4" ht="13" x14ac:dyDescent="0.15">
      <c r="A952" s="1" t="s">
        <v>3</v>
      </c>
      <c r="B952" s="1" t="s">
        <v>232</v>
      </c>
      <c r="C952" s="1" t="s">
        <v>233</v>
      </c>
      <c r="D952" s="1">
        <v>1</v>
      </c>
    </row>
    <row r="953" spans="1:4" ht="13" x14ac:dyDescent="0.15">
      <c r="A953" s="1" t="s">
        <v>3</v>
      </c>
      <c r="B953" s="1" t="s">
        <v>295</v>
      </c>
      <c r="C953" s="1" t="s">
        <v>296</v>
      </c>
      <c r="D953" s="1">
        <v>2</v>
      </c>
    </row>
    <row r="954" spans="1:4" ht="13" x14ac:dyDescent="0.15">
      <c r="A954" s="1" t="s">
        <v>3</v>
      </c>
      <c r="B954" s="1" t="s">
        <v>645</v>
      </c>
      <c r="C954" s="1" t="s">
        <v>646</v>
      </c>
      <c r="D954" s="1">
        <v>1</v>
      </c>
    </row>
    <row r="955" spans="1:4" ht="13" x14ac:dyDescent="0.15">
      <c r="A955" s="1" t="s">
        <v>3</v>
      </c>
      <c r="B955" s="1" t="s">
        <v>572</v>
      </c>
      <c r="C955" s="1" t="s">
        <v>573</v>
      </c>
      <c r="D955" s="1">
        <v>1</v>
      </c>
    </row>
    <row r="956" spans="1:4" ht="13" x14ac:dyDescent="0.15">
      <c r="A956" s="1" t="s">
        <v>3</v>
      </c>
      <c r="B956" s="1" t="s">
        <v>218</v>
      </c>
      <c r="C956" s="1" t="s">
        <v>219</v>
      </c>
      <c r="D956" s="1">
        <v>3</v>
      </c>
    </row>
    <row r="957" spans="1:4" ht="13" x14ac:dyDescent="0.15">
      <c r="A957" s="1" t="s">
        <v>3</v>
      </c>
      <c r="B957" s="1" t="s">
        <v>780</v>
      </c>
      <c r="C957" s="1" t="s">
        <v>781</v>
      </c>
      <c r="D957" s="1">
        <v>1</v>
      </c>
    </row>
    <row r="958" spans="1:4" ht="13" x14ac:dyDescent="0.15">
      <c r="A958" s="1" t="s">
        <v>3</v>
      </c>
      <c r="B958" s="1" t="s">
        <v>871</v>
      </c>
      <c r="C958" s="1" t="s">
        <v>872</v>
      </c>
      <c r="D958" s="1">
        <v>3</v>
      </c>
    </row>
    <row r="959" spans="1:4" ht="13" x14ac:dyDescent="0.15">
      <c r="A959" s="1" t="s">
        <v>3</v>
      </c>
      <c r="B959" s="1" t="s">
        <v>34</v>
      </c>
      <c r="C959" s="1" t="s">
        <v>35</v>
      </c>
      <c r="D959" s="1">
        <v>1</v>
      </c>
    </row>
    <row r="960" spans="1:4" ht="13" x14ac:dyDescent="0.15">
      <c r="A960" s="1" t="s">
        <v>3</v>
      </c>
      <c r="B960" s="1" t="s">
        <v>143</v>
      </c>
      <c r="C960" s="1" t="s">
        <v>144</v>
      </c>
      <c r="D960" s="1">
        <v>5</v>
      </c>
    </row>
    <row r="961" spans="1:4" ht="13" x14ac:dyDescent="0.15">
      <c r="A961" s="1" t="s">
        <v>3</v>
      </c>
      <c r="B961" s="1" t="s">
        <v>264</v>
      </c>
      <c r="C961" s="1" t="s">
        <v>265</v>
      </c>
      <c r="D961" s="1">
        <v>4</v>
      </c>
    </row>
    <row r="962" spans="1:4" ht="13" x14ac:dyDescent="0.15">
      <c r="A962" s="1" t="s">
        <v>3</v>
      </c>
      <c r="B962" s="1" t="s">
        <v>398</v>
      </c>
      <c r="C962" s="1" t="s">
        <v>399</v>
      </c>
      <c r="D962" s="1">
        <v>5</v>
      </c>
    </row>
    <row r="963" spans="1:4" ht="13" x14ac:dyDescent="0.15">
      <c r="A963" s="1" t="s">
        <v>3</v>
      </c>
      <c r="B963" s="1" t="s">
        <v>365</v>
      </c>
      <c r="C963" s="1" t="s">
        <v>366</v>
      </c>
      <c r="D963" s="1">
        <v>1</v>
      </c>
    </row>
    <row r="964" spans="1:4" ht="13" x14ac:dyDescent="0.15">
      <c r="A964" s="1" t="s">
        <v>3</v>
      </c>
      <c r="B964" s="1" t="s">
        <v>689</v>
      </c>
      <c r="C964" s="1" t="s">
        <v>690</v>
      </c>
      <c r="D964" s="1">
        <v>1</v>
      </c>
    </row>
    <row r="965" spans="1:4" ht="13" x14ac:dyDescent="0.15">
      <c r="A965" s="1" t="s">
        <v>3</v>
      </c>
      <c r="B965" s="1" t="s">
        <v>626</v>
      </c>
      <c r="C965" s="1" t="s">
        <v>627</v>
      </c>
      <c r="D965" s="1">
        <v>1</v>
      </c>
    </row>
    <row r="966" spans="1:4" ht="13" x14ac:dyDescent="0.15">
      <c r="A966" s="1" t="s">
        <v>3</v>
      </c>
      <c r="B966" s="1" t="s">
        <v>251</v>
      </c>
      <c r="C966" s="1" t="s">
        <v>252</v>
      </c>
      <c r="D966" s="1">
        <v>8</v>
      </c>
    </row>
    <row r="967" spans="1:4" ht="13" x14ac:dyDescent="0.15">
      <c r="A967" s="1" t="s">
        <v>3</v>
      </c>
      <c r="B967" s="1" t="s">
        <v>861</v>
      </c>
      <c r="C967" s="1" t="s">
        <v>862</v>
      </c>
      <c r="D967" s="1">
        <v>1</v>
      </c>
    </row>
    <row r="968" spans="1:4" ht="13" x14ac:dyDescent="0.15">
      <c r="A968" s="1" t="s">
        <v>3</v>
      </c>
      <c r="B968" s="1" t="s">
        <v>70</v>
      </c>
      <c r="C968" s="1" t="s">
        <v>71</v>
      </c>
      <c r="D968" s="1">
        <v>10</v>
      </c>
    </row>
    <row r="969" spans="1:4" ht="13" x14ac:dyDescent="0.15">
      <c r="A969" s="1" t="s">
        <v>3</v>
      </c>
      <c r="B969" s="1" t="s">
        <v>303</v>
      </c>
      <c r="C969" s="1" t="s">
        <v>304</v>
      </c>
      <c r="D969" s="1">
        <v>1</v>
      </c>
    </row>
    <row r="970" spans="1:4" ht="13" x14ac:dyDescent="0.15">
      <c r="A970" s="1" t="s">
        <v>3</v>
      </c>
      <c r="B970" s="1" t="s">
        <v>62</v>
      </c>
      <c r="C970" s="1" t="s">
        <v>63</v>
      </c>
      <c r="D970" s="1">
        <v>50</v>
      </c>
    </row>
    <row r="971" spans="1:4" ht="13" x14ac:dyDescent="0.15">
      <c r="A971" s="1" t="s">
        <v>3</v>
      </c>
      <c r="B971" s="1" t="s">
        <v>93</v>
      </c>
      <c r="C971" s="1" t="s">
        <v>94</v>
      </c>
      <c r="D971" s="1">
        <v>15</v>
      </c>
    </row>
    <row r="972" spans="1:4" ht="13" x14ac:dyDescent="0.15">
      <c r="A972" s="1" t="s">
        <v>3</v>
      </c>
      <c r="B972" s="1" t="s">
        <v>114</v>
      </c>
      <c r="C972" s="1" t="s">
        <v>115</v>
      </c>
      <c r="D972" s="1">
        <v>27</v>
      </c>
    </row>
    <row r="973" spans="1:4" ht="13" x14ac:dyDescent="0.15">
      <c r="A973" s="1" t="s">
        <v>3</v>
      </c>
      <c r="B973" s="1" t="s">
        <v>221</v>
      </c>
      <c r="C973" s="1" t="s">
        <v>222</v>
      </c>
      <c r="D973" s="1">
        <v>5</v>
      </c>
    </row>
    <row r="974" spans="1:4" ht="13" x14ac:dyDescent="0.15">
      <c r="A974" s="1" t="s">
        <v>3</v>
      </c>
      <c r="B974" s="1" t="s">
        <v>194</v>
      </c>
      <c r="C974" s="1" t="s">
        <v>195</v>
      </c>
      <c r="D974" s="1">
        <v>2</v>
      </c>
    </row>
    <row r="975" spans="1:4" ht="13" x14ac:dyDescent="0.15">
      <c r="A975" s="1" t="s">
        <v>3</v>
      </c>
      <c r="B975" s="1" t="s">
        <v>234</v>
      </c>
      <c r="C975" s="1" t="s">
        <v>235</v>
      </c>
      <c r="D975" s="1">
        <v>2</v>
      </c>
    </row>
    <row r="976" spans="1:4" ht="13" x14ac:dyDescent="0.15">
      <c r="A976" s="1" t="s">
        <v>3</v>
      </c>
      <c r="B976" s="1" t="s">
        <v>647</v>
      </c>
      <c r="C976" s="1" t="s">
        <v>648</v>
      </c>
      <c r="D976" s="1">
        <v>2</v>
      </c>
    </row>
    <row r="977" spans="1:4" ht="13" x14ac:dyDescent="0.15">
      <c r="A977" s="1" t="s">
        <v>3</v>
      </c>
      <c r="B977" s="1" t="s">
        <v>402</v>
      </c>
      <c r="C977" s="1" t="s">
        <v>403</v>
      </c>
      <c r="D977" s="1">
        <v>5</v>
      </c>
    </row>
    <row r="978" spans="1:4" ht="13" x14ac:dyDescent="0.15">
      <c r="A978" s="1" t="s">
        <v>3</v>
      </c>
      <c r="B978" s="1" t="s">
        <v>112</v>
      </c>
      <c r="C978" s="1" t="s">
        <v>113</v>
      </c>
      <c r="D978" s="1">
        <v>2</v>
      </c>
    </row>
    <row r="979" spans="1:4" ht="13" x14ac:dyDescent="0.15">
      <c r="A979" s="1" t="s">
        <v>3</v>
      </c>
      <c r="B979" s="1" t="s">
        <v>187</v>
      </c>
      <c r="C979" s="1" t="s">
        <v>188</v>
      </c>
      <c r="D979" s="1">
        <v>5</v>
      </c>
    </row>
    <row r="980" spans="1:4" ht="13" x14ac:dyDescent="0.15">
      <c r="A980" s="1" t="s">
        <v>3</v>
      </c>
      <c r="B980" s="1" t="s">
        <v>218</v>
      </c>
      <c r="C980" s="1" t="s">
        <v>219</v>
      </c>
      <c r="D980" s="1">
        <v>2</v>
      </c>
    </row>
    <row r="981" spans="1:4" ht="13" x14ac:dyDescent="0.15">
      <c r="A981" s="1" t="s">
        <v>3</v>
      </c>
      <c r="B981" s="1" t="s">
        <v>32</v>
      </c>
      <c r="C981" s="1" t="s">
        <v>33</v>
      </c>
      <c r="D981" s="1">
        <v>5</v>
      </c>
    </row>
    <row r="982" spans="1:4" ht="13" x14ac:dyDescent="0.15">
      <c r="A982" s="1" t="s">
        <v>3</v>
      </c>
      <c r="B982" s="1" t="s">
        <v>34</v>
      </c>
      <c r="C982" s="1" t="s">
        <v>35</v>
      </c>
      <c r="D982" s="1">
        <v>2</v>
      </c>
    </row>
    <row r="983" spans="1:4" ht="13" x14ac:dyDescent="0.15">
      <c r="A983" s="1" t="s">
        <v>3</v>
      </c>
      <c r="B983" s="1" t="s">
        <v>143</v>
      </c>
      <c r="C983" s="1" t="s">
        <v>144</v>
      </c>
      <c r="D983" s="1">
        <v>10</v>
      </c>
    </row>
    <row r="984" spans="1:4" ht="13" x14ac:dyDescent="0.15">
      <c r="A984" s="1" t="s">
        <v>3</v>
      </c>
      <c r="B984" s="1" t="s">
        <v>13</v>
      </c>
      <c r="C984" s="1" t="s">
        <v>14</v>
      </c>
      <c r="D984" s="1">
        <v>9</v>
      </c>
    </row>
    <row r="985" spans="1:4" ht="13" x14ac:dyDescent="0.15">
      <c r="A985" s="1" t="s">
        <v>3</v>
      </c>
      <c r="B985" s="1" t="s">
        <v>1149</v>
      </c>
      <c r="C985" s="1" t="s">
        <v>1150</v>
      </c>
      <c r="D985" s="1">
        <v>1</v>
      </c>
    </row>
    <row r="986" spans="1:4" ht="13" x14ac:dyDescent="0.15">
      <c r="A986" s="1" t="s">
        <v>3</v>
      </c>
      <c r="B986" s="1" t="s">
        <v>264</v>
      </c>
      <c r="C986" s="1" t="s">
        <v>265</v>
      </c>
      <c r="D986" s="1">
        <v>5</v>
      </c>
    </row>
    <row r="987" spans="1:4" ht="13" x14ac:dyDescent="0.15">
      <c r="A987" s="1" t="s">
        <v>3</v>
      </c>
      <c r="B987" s="1" t="s">
        <v>537</v>
      </c>
      <c r="C987" s="1" t="s">
        <v>538</v>
      </c>
      <c r="D987" s="1">
        <v>3</v>
      </c>
    </row>
    <row r="988" spans="1:4" ht="13" x14ac:dyDescent="0.15">
      <c r="A988" s="1" t="s">
        <v>3</v>
      </c>
      <c r="B988" s="1" t="s">
        <v>675</v>
      </c>
      <c r="C988" s="1" t="s">
        <v>676</v>
      </c>
      <c r="D988" s="1">
        <v>1</v>
      </c>
    </row>
    <row r="989" spans="1:4" ht="13" x14ac:dyDescent="0.15">
      <c r="A989" s="1" t="s">
        <v>3</v>
      </c>
      <c r="B989" s="1" t="s">
        <v>15</v>
      </c>
      <c r="C989" s="1" t="s">
        <v>16</v>
      </c>
      <c r="D989" s="1">
        <v>1</v>
      </c>
    </row>
    <row r="990" spans="1:4" ht="13" x14ac:dyDescent="0.15">
      <c r="A990" s="1" t="s">
        <v>3</v>
      </c>
      <c r="B990" s="1" t="s">
        <v>835</v>
      </c>
      <c r="C990" s="1" t="s">
        <v>836</v>
      </c>
      <c r="D990" s="1">
        <v>7</v>
      </c>
    </row>
    <row r="991" spans="1:4" ht="13" x14ac:dyDescent="0.15">
      <c r="A991" s="1" t="s">
        <v>3</v>
      </c>
      <c r="B991" s="1" t="s">
        <v>662</v>
      </c>
      <c r="C991" s="1" t="s">
        <v>662</v>
      </c>
      <c r="D991" s="1">
        <v>1</v>
      </c>
    </row>
    <row r="992" spans="1:4" ht="13" x14ac:dyDescent="0.15">
      <c r="A992" s="1" t="s">
        <v>3</v>
      </c>
      <c r="B992" s="1" t="s">
        <v>173</v>
      </c>
      <c r="C992" s="1" t="s">
        <v>174</v>
      </c>
      <c r="D992" s="1">
        <v>5</v>
      </c>
    </row>
    <row r="993" spans="1:4" ht="13" x14ac:dyDescent="0.15">
      <c r="A993" s="1" t="s">
        <v>3</v>
      </c>
      <c r="B993" s="1" t="s">
        <v>26</v>
      </c>
      <c r="C993" s="1" t="s">
        <v>27</v>
      </c>
      <c r="D993" s="1">
        <v>1</v>
      </c>
    </row>
    <row r="994" spans="1:4" ht="13" x14ac:dyDescent="0.15">
      <c r="A994" s="1" t="s">
        <v>3</v>
      </c>
      <c r="B994" s="1" t="s">
        <v>363</v>
      </c>
      <c r="C994" s="1" t="s">
        <v>364</v>
      </c>
      <c r="D994" s="1">
        <v>2</v>
      </c>
    </row>
    <row r="995" spans="1:4" ht="13" x14ac:dyDescent="0.15">
      <c r="A995" s="1" t="s">
        <v>3</v>
      </c>
      <c r="B995" s="1" t="s">
        <v>280</v>
      </c>
      <c r="C995" s="1" t="s">
        <v>281</v>
      </c>
      <c r="D995" s="1">
        <v>2</v>
      </c>
    </row>
    <row r="996" spans="1:4" ht="13" x14ac:dyDescent="0.15">
      <c r="A996" s="1" t="s">
        <v>3</v>
      </c>
      <c r="B996" s="1" t="s">
        <v>341</v>
      </c>
      <c r="C996" s="1" t="s">
        <v>342</v>
      </c>
      <c r="D996" s="1">
        <v>4</v>
      </c>
    </row>
    <row r="997" spans="1:4" ht="13" x14ac:dyDescent="0.15">
      <c r="A997" s="1" t="s">
        <v>3</v>
      </c>
      <c r="B997" s="1" t="s">
        <v>247</v>
      </c>
      <c r="C997" s="1" t="s">
        <v>248</v>
      </c>
      <c r="D997" s="1">
        <v>3</v>
      </c>
    </row>
    <row r="998" spans="1:4" ht="13" x14ac:dyDescent="0.15">
      <c r="A998" s="1" t="s">
        <v>3</v>
      </c>
      <c r="B998" s="1" t="s">
        <v>643</v>
      </c>
      <c r="C998" s="1" t="s">
        <v>644</v>
      </c>
      <c r="D998" s="1">
        <v>1</v>
      </c>
    </row>
    <row r="999" spans="1:4" ht="13" x14ac:dyDescent="0.15">
      <c r="A999" s="1" t="s">
        <v>3</v>
      </c>
      <c r="B999" s="1" t="s">
        <v>331</v>
      </c>
      <c r="C999" s="1" t="s">
        <v>332</v>
      </c>
      <c r="D999" s="1">
        <v>1</v>
      </c>
    </row>
    <row r="1000" spans="1:4" ht="13" x14ac:dyDescent="0.15">
      <c r="A1000" s="1" t="s">
        <v>3</v>
      </c>
      <c r="B1000" s="1" t="s">
        <v>253</v>
      </c>
      <c r="C1000" s="1" t="s">
        <v>254</v>
      </c>
      <c r="D1000" s="1">
        <v>2</v>
      </c>
    </row>
    <row r="1001" spans="1:4" ht="13" x14ac:dyDescent="0.15">
      <c r="A1001" s="1" t="s">
        <v>3</v>
      </c>
      <c r="B1001" s="1" t="s">
        <v>335</v>
      </c>
      <c r="C1001" s="1" t="s">
        <v>336</v>
      </c>
      <c r="D1001" s="1">
        <v>1</v>
      </c>
    </row>
    <row r="1002" spans="1:4" ht="13" x14ac:dyDescent="0.15">
      <c r="A1002" s="1" t="s">
        <v>3</v>
      </c>
      <c r="B1002" s="1" t="s">
        <v>128</v>
      </c>
      <c r="C1002" s="1" t="s">
        <v>129</v>
      </c>
      <c r="D1002" s="1">
        <v>2</v>
      </c>
    </row>
    <row r="1003" spans="1:4" ht="13" x14ac:dyDescent="0.15">
      <c r="A1003" s="1" t="s">
        <v>3</v>
      </c>
      <c r="B1003" s="1" t="s">
        <v>526</v>
      </c>
      <c r="C1003" s="1" t="s">
        <v>527</v>
      </c>
      <c r="D1003" s="1">
        <v>4</v>
      </c>
    </row>
    <row r="1004" spans="1:4" ht="13" x14ac:dyDescent="0.15">
      <c r="A1004" s="1" t="s">
        <v>3</v>
      </c>
      <c r="B1004" s="1" t="s">
        <v>161</v>
      </c>
      <c r="C1004" s="1" t="s">
        <v>162</v>
      </c>
      <c r="D1004" s="1">
        <v>3</v>
      </c>
    </row>
    <row r="1005" spans="1:4" ht="13" x14ac:dyDescent="0.15">
      <c r="A1005" s="1" t="s">
        <v>3</v>
      </c>
      <c r="B1005" s="1" t="s">
        <v>227</v>
      </c>
      <c r="C1005" s="1" t="s">
        <v>77</v>
      </c>
      <c r="D1005" s="1">
        <v>10</v>
      </c>
    </row>
    <row r="1006" spans="1:4" ht="13" x14ac:dyDescent="0.15">
      <c r="A1006" s="1" t="s">
        <v>3</v>
      </c>
      <c r="B1006" s="1" t="s">
        <v>175</v>
      </c>
      <c r="C1006" s="1" t="s">
        <v>176</v>
      </c>
      <c r="D1006" s="1">
        <v>1</v>
      </c>
    </row>
    <row r="1007" spans="1:4" ht="13" x14ac:dyDescent="0.15">
      <c r="A1007" s="1" t="s">
        <v>3</v>
      </c>
      <c r="B1007" s="1" t="s">
        <v>153</v>
      </c>
      <c r="C1007" s="1" t="s">
        <v>154</v>
      </c>
      <c r="D1007" s="1">
        <v>4</v>
      </c>
    </row>
    <row r="1008" spans="1:4" ht="13" x14ac:dyDescent="0.15">
      <c r="A1008" s="1" t="s">
        <v>3</v>
      </c>
      <c r="B1008" s="1" t="s">
        <v>463</v>
      </c>
      <c r="C1008" s="1" t="s">
        <v>464</v>
      </c>
      <c r="D1008" s="1">
        <v>4</v>
      </c>
    </row>
    <row r="1009" spans="1:4" ht="13" x14ac:dyDescent="0.15">
      <c r="A1009" s="1" t="s">
        <v>3</v>
      </c>
      <c r="B1009" s="1" t="s">
        <v>379</v>
      </c>
      <c r="C1009" s="1" t="s">
        <v>380</v>
      </c>
      <c r="D1009" s="1">
        <v>2</v>
      </c>
    </row>
    <row r="1010" spans="1:4" ht="13" x14ac:dyDescent="0.15">
      <c r="A1010" s="1" t="s">
        <v>3</v>
      </c>
      <c r="B1010" s="1" t="s">
        <v>733</v>
      </c>
      <c r="C1010" s="1" t="s">
        <v>734</v>
      </c>
      <c r="D1010" s="1">
        <v>1</v>
      </c>
    </row>
    <row r="1011" spans="1:4" ht="13" x14ac:dyDescent="0.15">
      <c r="A1011" s="1" t="s">
        <v>3</v>
      </c>
      <c r="B1011" s="1" t="s">
        <v>103</v>
      </c>
      <c r="C1011" s="1" t="s">
        <v>104</v>
      </c>
      <c r="D1011" s="1">
        <v>10</v>
      </c>
    </row>
    <row r="1012" spans="1:4" ht="13" x14ac:dyDescent="0.15">
      <c r="A1012" s="1" t="s">
        <v>3</v>
      </c>
      <c r="B1012" s="1" t="s">
        <v>181</v>
      </c>
      <c r="C1012" s="1" t="s">
        <v>182</v>
      </c>
      <c r="D1012" s="1">
        <v>3</v>
      </c>
    </row>
    <row r="1013" spans="1:4" ht="13" x14ac:dyDescent="0.15">
      <c r="A1013" s="1" t="s">
        <v>3</v>
      </c>
      <c r="B1013" s="1" t="s">
        <v>854</v>
      </c>
      <c r="C1013" s="1" t="s">
        <v>855</v>
      </c>
      <c r="D1013" s="1">
        <v>1</v>
      </c>
    </row>
    <row r="1014" spans="1:4" ht="13" x14ac:dyDescent="0.15">
      <c r="A1014" s="1" t="s">
        <v>3</v>
      </c>
      <c r="B1014" s="1" t="s">
        <v>825</v>
      </c>
      <c r="C1014" s="1" t="s">
        <v>826</v>
      </c>
      <c r="D1014" s="1">
        <v>1</v>
      </c>
    </row>
    <row r="1015" spans="1:4" ht="13" x14ac:dyDescent="0.15">
      <c r="A1015" s="1" t="s">
        <v>3</v>
      </c>
      <c r="B1015" s="1" t="s">
        <v>825</v>
      </c>
      <c r="C1015" s="1" t="s">
        <v>826</v>
      </c>
      <c r="D1015" s="1">
        <v>1</v>
      </c>
    </row>
    <row r="1016" spans="1:4" ht="13" x14ac:dyDescent="0.15">
      <c r="A1016" s="1" t="s">
        <v>3</v>
      </c>
      <c r="B1016" s="1" t="s">
        <v>761</v>
      </c>
      <c r="C1016" s="1" t="s">
        <v>762</v>
      </c>
      <c r="D1016" s="1">
        <v>1</v>
      </c>
    </row>
    <row r="1017" spans="1:4" ht="13" x14ac:dyDescent="0.15">
      <c r="A1017" s="1" t="s">
        <v>3</v>
      </c>
      <c r="B1017" s="1" t="s">
        <v>1013</v>
      </c>
      <c r="C1017" s="1" t="s">
        <v>858</v>
      </c>
      <c r="D1017" s="1">
        <v>1</v>
      </c>
    </row>
    <row r="1018" spans="1:4" ht="13" x14ac:dyDescent="0.15">
      <c r="A1018" s="1" t="s">
        <v>3</v>
      </c>
      <c r="B1018" s="1" t="s">
        <v>47</v>
      </c>
      <c r="C1018" s="1" t="s">
        <v>48</v>
      </c>
      <c r="D1018" s="1">
        <v>17</v>
      </c>
    </row>
    <row r="1019" spans="1:4" ht="13" x14ac:dyDescent="0.15">
      <c r="A1019" s="1" t="s">
        <v>10</v>
      </c>
      <c r="B1019" s="1" t="s">
        <v>1076</v>
      </c>
      <c r="C1019" s="1" t="s">
        <v>1077</v>
      </c>
      <c r="D1019" s="1">
        <v>1</v>
      </c>
    </row>
    <row r="1020" spans="1:4" ht="13" x14ac:dyDescent="0.15">
      <c r="A1020" s="1" t="s">
        <v>10</v>
      </c>
      <c r="B1020" s="1" t="s">
        <v>1159</v>
      </c>
      <c r="C1020" s="1" t="s">
        <v>1160</v>
      </c>
      <c r="D1020" s="1">
        <v>1</v>
      </c>
    </row>
    <row r="1021" spans="1:4" ht="13" x14ac:dyDescent="0.15">
      <c r="A1021" s="1" t="s">
        <v>10</v>
      </c>
      <c r="B1021" s="1" t="s">
        <v>421</v>
      </c>
      <c r="C1021" s="1" t="s">
        <v>422</v>
      </c>
      <c r="D1021" s="1">
        <v>3</v>
      </c>
    </row>
    <row r="1022" spans="1:4" ht="13" x14ac:dyDescent="0.15">
      <c r="A1022" s="1" t="s">
        <v>10</v>
      </c>
      <c r="B1022" s="1" t="s">
        <v>1074</v>
      </c>
      <c r="C1022" s="1" t="s">
        <v>1075</v>
      </c>
      <c r="D1022" s="1">
        <v>1</v>
      </c>
    </row>
    <row r="1023" spans="1:4" ht="13" x14ac:dyDescent="0.15">
      <c r="A1023" s="1" t="s">
        <v>10</v>
      </c>
      <c r="B1023" s="1" t="s">
        <v>1174</v>
      </c>
      <c r="C1023" s="1" t="s">
        <v>1175</v>
      </c>
      <c r="D1023" s="1">
        <v>1</v>
      </c>
    </row>
    <row r="1024" spans="1:4" ht="13" x14ac:dyDescent="0.15">
      <c r="A1024" s="1" t="s">
        <v>10</v>
      </c>
      <c r="B1024" s="1" t="s">
        <v>1176</v>
      </c>
      <c r="C1024" s="1" t="s">
        <v>1177</v>
      </c>
      <c r="D1024" s="1">
        <v>1</v>
      </c>
    </row>
    <row r="1025" spans="1:4" ht="13" x14ac:dyDescent="0.15">
      <c r="A1025" s="1" t="s">
        <v>10</v>
      </c>
      <c r="B1025" s="1" t="s">
        <v>1173</v>
      </c>
      <c r="C1025" s="1" t="s">
        <v>1079</v>
      </c>
      <c r="D1025" s="1">
        <v>1</v>
      </c>
    </row>
    <row r="1026" spans="1:4" ht="13" x14ac:dyDescent="0.15">
      <c r="A1026" s="1" t="s">
        <v>10</v>
      </c>
      <c r="B1026" s="1" t="s">
        <v>1078</v>
      </c>
      <c r="C1026" s="1" t="s">
        <v>1079</v>
      </c>
      <c r="D1026" s="1">
        <v>1</v>
      </c>
    </row>
    <row r="1027" spans="1:4" ht="13" x14ac:dyDescent="0.15">
      <c r="A1027" s="1" t="s">
        <v>10</v>
      </c>
      <c r="B1027" s="1" t="s">
        <v>677</v>
      </c>
      <c r="C1027" s="1" t="s">
        <v>678</v>
      </c>
      <c r="D1027" s="1">
        <v>1</v>
      </c>
    </row>
    <row r="1028" spans="1:4" ht="13" x14ac:dyDescent="0.15">
      <c r="A1028" s="1" t="s">
        <v>10</v>
      </c>
      <c r="B1028" s="1" t="s">
        <v>524</v>
      </c>
      <c r="C1028" s="1" t="s">
        <v>525</v>
      </c>
      <c r="D1028" s="1">
        <v>2</v>
      </c>
    </row>
    <row r="1029" spans="1:4" ht="13" x14ac:dyDescent="0.15">
      <c r="A1029" s="1" t="s">
        <v>10</v>
      </c>
      <c r="B1029" s="1" t="s">
        <v>555</v>
      </c>
      <c r="C1029" s="1" t="s">
        <v>556</v>
      </c>
      <c r="D1029" s="1">
        <v>1</v>
      </c>
    </row>
    <row r="1030" spans="1:4" ht="13" x14ac:dyDescent="0.15">
      <c r="A1030" s="1" t="s">
        <v>10</v>
      </c>
      <c r="B1030" s="1" t="s">
        <v>1178</v>
      </c>
      <c r="C1030" s="1" t="s">
        <v>1179</v>
      </c>
      <c r="D1030" s="1">
        <v>1</v>
      </c>
    </row>
    <row r="1031" spans="1:4" ht="13" x14ac:dyDescent="0.15">
      <c r="A1031" s="1" t="s">
        <v>10</v>
      </c>
      <c r="B1031" s="1" t="s">
        <v>620</v>
      </c>
      <c r="C1031" s="1" t="s">
        <v>621</v>
      </c>
      <c r="D1031" s="1">
        <v>3</v>
      </c>
    </row>
    <row r="1032" spans="1:4" ht="13" x14ac:dyDescent="0.15">
      <c r="A1032" s="1" t="s">
        <v>10</v>
      </c>
      <c r="B1032" s="1" t="s">
        <v>1180</v>
      </c>
      <c r="C1032" s="1" t="s">
        <v>1181</v>
      </c>
      <c r="D1032" s="1">
        <v>1</v>
      </c>
    </row>
    <row r="1033" spans="1:4" ht="13" x14ac:dyDescent="0.15">
      <c r="A1033" s="1" t="s">
        <v>10</v>
      </c>
      <c r="B1033" s="1" t="s">
        <v>257</v>
      </c>
      <c r="C1033" s="1" t="s">
        <v>258</v>
      </c>
      <c r="D1033" s="1">
        <v>1</v>
      </c>
    </row>
    <row r="1034" spans="1:4" ht="13" x14ac:dyDescent="0.15">
      <c r="A1034" s="1" t="s">
        <v>10</v>
      </c>
      <c r="B1034" s="1" t="s">
        <v>971</v>
      </c>
      <c r="C1034" s="1" t="s">
        <v>972</v>
      </c>
      <c r="D1034" s="1">
        <v>1</v>
      </c>
    </row>
    <row r="1035" spans="1:4" ht="13" x14ac:dyDescent="0.15">
      <c r="A1035" s="1" t="s">
        <v>10</v>
      </c>
      <c r="B1035" s="1" t="s">
        <v>1061</v>
      </c>
      <c r="C1035" s="1" t="s">
        <v>1062</v>
      </c>
      <c r="D1035" s="1">
        <v>1</v>
      </c>
    </row>
    <row r="1036" spans="1:4" ht="13" x14ac:dyDescent="0.15">
      <c r="A1036" s="1" t="s">
        <v>10</v>
      </c>
      <c r="B1036" s="1" t="s">
        <v>1087</v>
      </c>
      <c r="C1036" s="1" t="s">
        <v>1088</v>
      </c>
      <c r="D1036" s="1">
        <v>1</v>
      </c>
    </row>
    <row r="1037" spans="1:4" ht="13" x14ac:dyDescent="0.15">
      <c r="A1037" s="1" t="s">
        <v>10</v>
      </c>
      <c r="B1037" s="1" t="s">
        <v>1130</v>
      </c>
      <c r="C1037" s="1" t="s">
        <v>1131</v>
      </c>
      <c r="D1037" s="1">
        <v>1</v>
      </c>
    </row>
    <row r="1038" spans="1:4" ht="13" x14ac:dyDescent="0.15">
      <c r="A1038" s="1" t="s">
        <v>10</v>
      </c>
      <c r="B1038" s="1" t="s">
        <v>750</v>
      </c>
      <c r="C1038" s="1" t="s">
        <v>751</v>
      </c>
      <c r="D1038" s="1">
        <v>2</v>
      </c>
    </row>
    <row r="1039" spans="1:4" ht="13" x14ac:dyDescent="0.15">
      <c r="A1039" s="1" t="s">
        <v>10</v>
      </c>
      <c r="B1039" s="1" t="s">
        <v>773</v>
      </c>
      <c r="C1039" s="1" t="s">
        <v>774</v>
      </c>
      <c r="D1039" s="1">
        <v>1</v>
      </c>
    </row>
    <row r="1040" spans="1:4" ht="13" x14ac:dyDescent="0.15">
      <c r="A1040" s="1" t="s">
        <v>10</v>
      </c>
      <c r="B1040" s="1" t="s">
        <v>1081</v>
      </c>
      <c r="C1040" s="1" t="s">
        <v>1082</v>
      </c>
      <c r="D1040" s="1">
        <v>1</v>
      </c>
    </row>
    <row r="1041" spans="1:4" ht="13" x14ac:dyDescent="0.15">
      <c r="A1041" s="1" t="s">
        <v>10</v>
      </c>
      <c r="B1041" s="1" t="s">
        <v>1165</v>
      </c>
      <c r="C1041" s="1" t="s">
        <v>1166</v>
      </c>
      <c r="D1041" s="1">
        <v>1</v>
      </c>
    </row>
    <row r="1042" spans="1:4" ht="13" x14ac:dyDescent="0.15">
      <c r="A1042" s="1" t="s">
        <v>10</v>
      </c>
      <c r="B1042" s="1" t="s">
        <v>1069</v>
      </c>
      <c r="C1042" s="1" t="s">
        <v>1070</v>
      </c>
      <c r="D1042" s="1">
        <v>1</v>
      </c>
    </row>
    <row r="1043" spans="1:4" ht="13" x14ac:dyDescent="0.15">
      <c r="A1043" s="1" t="s">
        <v>10</v>
      </c>
      <c r="B1043" s="1" t="s">
        <v>624</v>
      </c>
      <c r="C1043" s="1" t="s">
        <v>625</v>
      </c>
      <c r="D1043" s="1">
        <v>3</v>
      </c>
    </row>
    <row r="1044" spans="1:4" ht="13" x14ac:dyDescent="0.15">
      <c r="A1044" s="1" t="s">
        <v>10</v>
      </c>
      <c r="B1044" s="1" t="s">
        <v>1167</v>
      </c>
      <c r="C1044" s="1" t="s">
        <v>1168</v>
      </c>
      <c r="D1044" s="1">
        <v>2</v>
      </c>
    </row>
    <row r="1045" spans="1:4" ht="13" x14ac:dyDescent="0.15">
      <c r="A1045" s="1" t="s">
        <v>10</v>
      </c>
      <c r="B1045" s="1" t="s">
        <v>1024</v>
      </c>
      <c r="C1045" s="1" t="s">
        <v>1025</v>
      </c>
      <c r="D1045" s="1">
        <v>4</v>
      </c>
    </row>
    <row r="1046" spans="1:4" ht="13" x14ac:dyDescent="0.15">
      <c r="A1046" s="1" t="s">
        <v>10</v>
      </c>
      <c r="B1046" s="1" t="s">
        <v>1069</v>
      </c>
      <c r="C1046" s="1" t="s">
        <v>1070</v>
      </c>
      <c r="D1046" s="1">
        <v>1</v>
      </c>
    </row>
    <row r="1047" spans="1:4" ht="13" x14ac:dyDescent="0.15">
      <c r="A1047" s="1" t="s">
        <v>10</v>
      </c>
      <c r="B1047" s="1" t="s">
        <v>1085</v>
      </c>
      <c r="C1047" s="1" t="s">
        <v>1086</v>
      </c>
      <c r="D1047" s="1">
        <v>1</v>
      </c>
    </row>
    <row r="1048" spans="1:4" ht="13" x14ac:dyDescent="0.15">
      <c r="A1048" s="1" t="s">
        <v>10</v>
      </c>
      <c r="B1048" s="1" t="s">
        <v>898</v>
      </c>
      <c r="C1048" s="1" t="s">
        <v>899</v>
      </c>
      <c r="D1048" s="1">
        <v>1</v>
      </c>
    </row>
    <row r="1049" spans="1:4" ht="13" x14ac:dyDescent="0.15">
      <c r="A1049" s="1" t="s">
        <v>10</v>
      </c>
      <c r="B1049" s="1" t="s">
        <v>1051</v>
      </c>
      <c r="C1049" s="1" t="s">
        <v>1052</v>
      </c>
      <c r="D1049" s="1">
        <v>1</v>
      </c>
    </row>
    <row r="1050" spans="1:4" ht="13" x14ac:dyDescent="0.15">
      <c r="A1050" s="1" t="s">
        <v>10</v>
      </c>
      <c r="B1050" s="1" t="s">
        <v>624</v>
      </c>
      <c r="C1050" s="1" t="s">
        <v>625</v>
      </c>
      <c r="D1050" s="1">
        <v>2</v>
      </c>
    </row>
    <row r="1051" spans="1:4" ht="13" x14ac:dyDescent="0.15">
      <c r="A1051" s="1" t="s">
        <v>10</v>
      </c>
      <c r="B1051" s="1" t="s">
        <v>1089</v>
      </c>
      <c r="C1051" s="1" t="s">
        <v>1090</v>
      </c>
      <c r="D1051" s="1">
        <v>2</v>
      </c>
    </row>
    <row r="1052" spans="1:4" ht="13" x14ac:dyDescent="0.15">
      <c r="A1052" s="1" t="s">
        <v>10</v>
      </c>
      <c r="B1052" s="1" t="s">
        <v>574</v>
      </c>
      <c r="C1052" s="1" t="s">
        <v>575</v>
      </c>
      <c r="D1052" s="1">
        <v>1</v>
      </c>
    </row>
    <row r="1053" spans="1:4" ht="13" x14ac:dyDescent="0.15">
      <c r="A1053" s="1" t="s">
        <v>10</v>
      </c>
      <c r="B1053" s="1" t="s">
        <v>1182</v>
      </c>
      <c r="C1053" s="1" t="s">
        <v>1182</v>
      </c>
      <c r="D1053" s="1">
        <v>1</v>
      </c>
    </row>
    <row r="1054" spans="1:4" ht="13" x14ac:dyDescent="0.15">
      <c r="A1054" s="1" t="s">
        <v>10</v>
      </c>
      <c r="B1054" s="1" t="s">
        <v>1045</v>
      </c>
      <c r="C1054" s="1" t="s">
        <v>1046</v>
      </c>
      <c r="D1054" s="1">
        <v>3</v>
      </c>
    </row>
    <row r="1055" spans="1:4" ht="13" x14ac:dyDescent="0.15">
      <c r="A1055" s="1" t="s">
        <v>10</v>
      </c>
      <c r="B1055" s="1" t="s">
        <v>1095</v>
      </c>
      <c r="C1055" s="1" t="s">
        <v>1096</v>
      </c>
      <c r="D1055" s="1">
        <v>4</v>
      </c>
    </row>
    <row r="1056" spans="1:4" ht="13" x14ac:dyDescent="0.15">
      <c r="A1056" s="1" t="s">
        <v>10</v>
      </c>
      <c r="B1056" s="1" t="s">
        <v>1099</v>
      </c>
      <c r="C1056" s="1" t="s">
        <v>1100</v>
      </c>
      <c r="D1056" s="1">
        <v>4</v>
      </c>
    </row>
    <row r="1057" spans="1:4" ht="13" x14ac:dyDescent="0.15">
      <c r="A1057" s="1" t="s">
        <v>10</v>
      </c>
      <c r="B1057" s="1" t="s">
        <v>856</v>
      </c>
      <c r="C1057" s="1" t="s">
        <v>857</v>
      </c>
      <c r="D1057" s="1">
        <v>2</v>
      </c>
    </row>
    <row r="1058" spans="1:4" ht="13" x14ac:dyDescent="0.15">
      <c r="A1058" s="1" t="s">
        <v>10</v>
      </c>
      <c r="B1058" s="1" t="s">
        <v>1097</v>
      </c>
      <c r="C1058" s="1" t="s">
        <v>1098</v>
      </c>
      <c r="D1058" s="1">
        <v>2</v>
      </c>
    </row>
    <row r="1059" spans="1:4" ht="13" x14ac:dyDescent="0.15">
      <c r="A1059" s="1" t="s">
        <v>10</v>
      </c>
      <c r="B1059" s="1" t="s">
        <v>892</v>
      </c>
      <c r="C1059" s="1" t="s">
        <v>893</v>
      </c>
      <c r="D1059" s="1">
        <v>1</v>
      </c>
    </row>
    <row r="1060" spans="1:4" ht="13" x14ac:dyDescent="0.15">
      <c r="A1060" s="1" t="s">
        <v>10</v>
      </c>
      <c r="B1060" s="1" t="s">
        <v>1093</v>
      </c>
      <c r="C1060" s="1" t="s">
        <v>1094</v>
      </c>
      <c r="D1060" s="1">
        <v>2</v>
      </c>
    </row>
    <row r="1061" spans="1:4" ht="13" x14ac:dyDescent="0.15">
      <c r="A1061" s="1" t="s">
        <v>10</v>
      </c>
      <c r="B1061" s="1" t="s">
        <v>1101</v>
      </c>
      <c r="C1061" s="1" t="s">
        <v>1102</v>
      </c>
      <c r="D1061" s="1">
        <v>5</v>
      </c>
    </row>
    <row r="1062" spans="1:4" ht="13" x14ac:dyDescent="0.15">
      <c r="A1062" s="1" t="s">
        <v>10</v>
      </c>
      <c r="B1062" s="1" t="s">
        <v>1103</v>
      </c>
      <c r="C1062" s="1" t="s">
        <v>1104</v>
      </c>
      <c r="D1062" s="1">
        <v>2</v>
      </c>
    </row>
    <row r="1063" spans="1:4" ht="13" x14ac:dyDescent="0.15">
      <c r="A1063" s="1" t="s">
        <v>10</v>
      </c>
      <c r="B1063" s="1" t="s">
        <v>939</v>
      </c>
      <c r="C1063" s="1" t="s">
        <v>940</v>
      </c>
      <c r="D1063" s="1">
        <v>2</v>
      </c>
    </row>
    <row r="1064" spans="1:4" ht="13" x14ac:dyDescent="0.15">
      <c r="A1064" s="1" t="s">
        <v>10</v>
      </c>
      <c r="B1064" s="1" t="s">
        <v>1028</v>
      </c>
      <c r="C1064" s="1" t="s">
        <v>1029</v>
      </c>
      <c r="D1064" s="1">
        <v>3</v>
      </c>
    </row>
    <row r="1065" spans="1:4" ht="13" x14ac:dyDescent="0.15">
      <c r="A1065" s="1" t="s">
        <v>10</v>
      </c>
      <c r="B1065" s="1" t="s">
        <v>1091</v>
      </c>
      <c r="C1065" s="1" t="s">
        <v>1092</v>
      </c>
      <c r="D1065" s="1">
        <v>4</v>
      </c>
    </row>
    <row r="1066" spans="1:4" ht="13" x14ac:dyDescent="0.15">
      <c r="A1066" s="1" t="s">
        <v>10</v>
      </c>
      <c r="B1066" s="1" t="s">
        <v>455</v>
      </c>
      <c r="C1066" s="1" t="s">
        <v>456</v>
      </c>
      <c r="D1066" s="1">
        <v>12</v>
      </c>
    </row>
    <row r="1067" spans="1:4" ht="13" x14ac:dyDescent="0.15">
      <c r="A1067" s="1" t="s">
        <v>10</v>
      </c>
      <c r="B1067" s="1" t="s">
        <v>1174</v>
      </c>
      <c r="C1067" s="1" t="s">
        <v>1175</v>
      </c>
      <c r="D1067" s="1">
        <v>1</v>
      </c>
    </row>
    <row r="1068" spans="1:4" ht="13" x14ac:dyDescent="0.15">
      <c r="A1068" s="1" t="s">
        <v>10</v>
      </c>
      <c r="B1068" s="1" t="s">
        <v>668</v>
      </c>
      <c r="C1068" s="1" t="s">
        <v>669</v>
      </c>
      <c r="D1068" s="1">
        <v>1</v>
      </c>
    </row>
    <row r="1069" spans="1:4" ht="13" x14ac:dyDescent="0.15">
      <c r="A1069" s="1" t="s">
        <v>10</v>
      </c>
      <c r="B1069" s="1" t="s">
        <v>1009</v>
      </c>
      <c r="C1069" s="1" t="s">
        <v>1010</v>
      </c>
      <c r="D1069" s="1">
        <v>2</v>
      </c>
    </row>
    <row r="1070" spans="1:4" ht="13" x14ac:dyDescent="0.15">
      <c r="A1070" s="1" t="s">
        <v>10</v>
      </c>
      <c r="B1070" s="1" t="s">
        <v>1109</v>
      </c>
      <c r="C1070" s="1" t="s">
        <v>1110</v>
      </c>
      <c r="D1070" s="1">
        <v>3</v>
      </c>
    </row>
    <row r="1071" spans="1:4" ht="13" x14ac:dyDescent="0.15">
      <c r="A1071" s="1" t="s">
        <v>10</v>
      </c>
      <c r="B1071" s="1" t="s">
        <v>804</v>
      </c>
      <c r="C1071" s="1" t="s">
        <v>805</v>
      </c>
      <c r="D1071" s="1">
        <v>1</v>
      </c>
    </row>
    <row r="1072" spans="1:4" ht="13" x14ac:dyDescent="0.15">
      <c r="A1072" s="1" t="s">
        <v>10</v>
      </c>
      <c r="B1072" s="1" t="s">
        <v>735</v>
      </c>
      <c r="C1072" s="1" t="s">
        <v>736</v>
      </c>
      <c r="D1072" s="1">
        <v>1</v>
      </c>
    </row>
    <row r="1073" spans="1:4" ht="13" x14ac:dyDescent="0.15">
      <c r="A1073" s="1" t="s">
        <v>10</v>
      </c>
      <c r="B1073" s="1" t="s">
        <v>467</v>
      </c>
      <c r="C1073" s="1" t="s">
        <v>468</v>
      </c>
      <c r="D1073" s="1">
        <v>1</v>
      </c>
    </row>
    <row r="1074" spans="1:4" ht="13" x14ac:dyDescent="0.15">
      <c r="A1074" s="1" t="s">
        <v>10</v>
      </c>
      <c r="B1074" s="1" t="s">
        <v>886</v>
      </c>
      <c r="C1074" s="1" t="s">
        <v>887</v>
      </c>
      <c r="D1074" s="1">
        <v>2</v>
      </c>
    </row>
    <row r="1075" spans="1:4" ht="13" x14ac:dyDescent="0.15">
      <c r="A1075" s="1" t="s">
        <v>10</v>
      </c>
      <c r="B1075" s="1" t="s">
        <v>961</v>
      </c>
      <c r="C1075" s="1" t="s">
        <v>962</v>
      </c>
      <c r="D1075" s="1">
        <v>1</v>
      </c>
    </row>
    <row r="1076" spans="1:4" ht="13" x14ac:dyDescent="0.15">
      <c r="A1076" s="1" t="s">
        <v>10</v>
      </c>
      <c r="B1076" s="1" t="s">
        <v>1113</v>
      </c>
      <c r="C1076" s="1" t="s">
        <v>1114</v>
      </c>
      <c r="D1076" s="1">
        <v>1</v>
      </c>
    </row>
    <row r="1077" spans="1:4" ht="13" x14ac:dyDescent="0.15">
      <c r="A1077" s="1" t="s">
        <v>10</v>
      </c>
      <c r="B1077" s="1" t="s">
        <v>297</v>
      </c>
      <c r="C1077" s="1" t="s">
        <v>298</v>
      </c>
      <c r="D1077" s="1">
        <v>1</v>
      </c>
    </row>
    <row r="1078" spans="1:4" ht="13" x14ac:dyDescent="0.15">
      <c r="A1078" s="1" t="s">
        <v>10</v>
      </c>
      <c r="B1078" s="1" t="s">
        <v>651</v>
      </c>
      <c r="C1078" s="1" t="s">
        <v>652</v>
      </c>
      <c r="D1078" s="1">
        <v>1</v>
      </c>
    </row>
    <row r="1079" spans="1:4" ht="13" x14ac:dyDescent="0.15">
      <c r="A1079" s="1" t="s">
        <v>10</v>
      </c>
      <c r="B1079" s="1" t="s">
        <v>1105</v>
      </c>
      <c r="C1079" s="1" t="s">
        <v>1106</v>
      </c>
      <c r="D1079" s="1">
        <v>1</v>
      </c>
    </row>
    <row r="1080" spans="1:4" ht="13" x14ac:dyDescent="0.15">
      <c r="A1080" s="1" t="s">
        <v>10</v>
      </c>
      <c r="B1080" s="1" t="s">
        <v>888</v>
      </c>
      <c r="C1080" s="1" t="s">
        <v>889</v>
      </c>
      <c r="D1080" s="1">
        <v>1</v>
      </c>
    </row>
    <row r="1081" spans="1:4" ht="13" x14ac:dyDescent="0.15">
      <c r="A1081" s="1" t="s">
        <v>10</v>
      </c>
      <c r="B1081" s="1" t="s">
        <v>1028</v>
      </c>
      <c r="C1081" s="1" t="s">
        <v>1029</v>
      </c>
      <c r="D1081" s="1">
        <v>1</v>
      </c>
    </row>
    <row r="1082" spans="1:4" ht="13" x14ac:dyDescent="0.15">
      <c r="A1082" s="1" t="s">
        <v>10</v>
      </c>
      <c r="B1082" s="1" t="s">
        <v>1020</v>
      </c>
      <c r="C1082" s="1" t="s">
        <v>1021</v>
      </c>
      <c r="D1082" s="1">
        <v>1</v>
      </c>
    </row>
    <row r="1083" spans="1:4" ht="13" x14ac:dyDescent="0.15">
      <c r="A1083" s="1" t="s">
        <v>10</v>
      </c>
      <c r="B1083" s="1" t="s">
        <v>1183</v>
      </c>
      <c r="C1083" s="1" t="s">
        <v>1184</v>
      </c>
      <c r="D1083" s="1">
        <v>1</v>
      </c>
    </row>
    <row r="1084" spans="1:4" ht="13" x14ac:dyDescent="0.15">
      <c r="A1084" s="1" t="s">
        <v>10</v>
      </c>
      <c r="B1084" s="1" t="s">
        <v>1185</v>
      </c>
      <c r="C1084" s="1" t="s">
        <v>1186</v>
      </c>
      <c r="D1084" s="1">
        <v>1</v>
      </c>
    </row>
    <row r="1085" spans="1:4" ht="13" x14ac:dyDescent="0.15">
      <c r="A1085" s="1" t="s">
        <v>10</v>
      </c>
      <c r="B1085" s="1" t="s">
        <v>1187</v>
      </c>
      <c r="C1085" s="1" t="s">
        <v>1188</v>
      </c>
      <c r="D1085" s="1">
        <v>1</v>
      </c>
    </row>
    <row r="1086" spans="1:4" ht="13" x14ac:dyDescent="0.15">
      <c r="A1086" s="1" t="s">
        <v>10</v>
      </c>
      <c r="B1086" s="1" t="s">
        <v>780</v>
      </c>
      <c r="C1086" s="1" t="s">
        <v>781</v>
      </c>
      <c r="D1086" s="1">
        <v>1</v>
      </c>
    </row>
    <row r="1087" spans="1:4" ht="13" x14ac:dyDescent="0.15">
      <c r="A1087" s="1" t="s">
        <v>10</v>
      </c>
      <c r="B1087" s="1" t="s">
        <v>240</v>
      </c>
      <c r="C1087" s="1" t="s">
        <v>241</v>
      </c>
      <c r="D1087" s="1">
        <v>1</v>
      </c>
    </row>
    <row r="1088" spans="1:4" ht="13" x14ac:dyDescent="0.15">
      <c r="A1088" s="1" t="s">
        <v>10</v>
      </c>
      <c r="B1088" s="1" t="s">
        <v>854</v>
      </c>
      <c r="C1088" s="1" t="s">
        <v>855</v>
      </c>
      <c r="D1088" s="1">
        <v>1</v>
      </c>
    </row>
    <row r="1089" spans="1:4" ht="13" x14ac:dyDescent="0.15">
      <c r="A1089" s="1" t="s">
        <v>10</v>
      </c>
      <c r="B1089" s="1" t="s">
        <v>651</v>
      </c>
      <c r="C1089" s="1" t="s">
        <v>652</v>
      </c>
      <c r="D1089" s="1">
        <v>2</v>
      </c>
    </row>
    <row r="1090" spans="1:4" ht="13" x14ac:dyDescent="0.15">
      <c r="A1090" s="1" t="s">
        <v>10</v>
      </c>
      <c r="B1090" s="1" t="s">
        <v>961</v>
      </c>
      <c r="C1090" s="1" t="s">
        <v>962</v>
      </c>
      <c r="D1090" s="1">
        <v>1</v>
      </c>
    </row>
    <row r="1091" spans="1:4" ht="13" x14ac:dyDescent="0.15">
      <c r="A1091" s="1" t="s">
        <v>10</v>
      </c>
      <c r="B1091" s="1" t="s">
        <v>961</v>
      </c>
      <c r="C1091" s="1" t="s">
        <v>962</v>
      </c>
      <c r="D1091" s="1">
        <v>1</v>
      </c>
    </row>
    <row r="1092" spans="1:4" ht="13" x14ac:dyDescent="0.15">
      <c r="A1092" s="1" t="s">
        <v>10</v>
      </c>
      <c r="B1092" s="1" t="s">
        <v>1165</v>
      </c>
      <c r="C1092" s="1" t="s">
        <v>1166</v>
      </c>
      <c r="D1092" s="1">
        <v>1</v>
      </c>
    </row>
    <row r="1093" spans="1:4" ht="13" x14ac:dyDescent="0.15">
      <c r="A1093" s="1" t="s">
        <v>10</v>
      </c>
      <c r="B1093" s="1" t="s">
        <v>854</v>
      </c>
      <c r="C1093" s="1" t="s">
        <v>855</v>
      </c>
      <c r="D1093" s="1">
        <v>1</v>
      </c>
    </row>
    <row r="1094" spans="1:4" ht="13" x14ac:dyDescent="0.15">
      <c r="A1094" s="1" t="s">
        <v>10</v>
      </c>
      <c r="B1094" s="1" t="s">
        <v>660</v>
      </c>
      <c r="C1094" s="1" t="s">
        <v>661</v>
      </c>
      <c r="D1094" s="1">
        <v>1</v>
      </c>
    </row>
    <row r="1095" spans="1:4" ht="13" x14ac:dyDescent="0.15">
      <c r="A1095" s="1" t="s">
        <v>10</v>
      </c>
      <c r="B1095" s="1" t="s">
        <v>406</v>
      </c>
      <c r="C1095" s="1" t="s">
        <v>407</v>
      </c>
      <c r="D1095" s="1">
        <v>1</v>
      </c>
    </row>
    <row r="1096" spans="1:4" ht="13" x14ac:dyDescent="0.15">
      <c r="A1096" s="1" t="s">
        <v>10</v>
      </c>
      <c r="B1096" s="1" t="s">
        <v>879</v>
      </c>
      <c r="C1096" s="1" t="s">
        <v>880</v>
      </c>
      <c r="D1096" s="1">
        <v>1</v>
      </c>
    </row>
    <row r="1097" spans="1:4" ht="13" x14ac:dyDescent="0.15">
      <c r="A1097" s="1" t="s">
        <v>10</v>
      </c>
      <c r="B1097" s="1" t="s">
        <v>908</v>
      </c>
      <c r="C1097" s="1" t="s">
        <v>909</v>
      </c>
      <c r="D1097" s="1">
        <v>1</v>
      </c>
    </row>
    <row r="1098" spans="1:4" ht="13" x14ac:dyDescent="0.15">
      <c r="A1098" s="1" t="s">
        <v>10</v>
      </c>
      <c r="B1098" s="1" t="s">
        <v>406</v>
      </c>
      <c r="C1098" s="1" t="s">
        <v>407</v>
      </c>
      <c r="D1098" s="1">
        <v>2</v>
      </c>
    </row>
    <row r="1099" spans="1:4" ht="13" x14ac:dyDescent="0.15">
      <c r="A1099" s="1" t="s">
        <v>10</v>
      </c>
      <c r="B1099" s="1" t="s">
        <v>535</v>
      </c>
      <c r="C1099" s="1" t="s">
        <v>536</v>
      </c>
      <c r="D1099" s="1">
        <v>1</v>
      </c>
    </row>
    <row r="1100" spans="1:4" ht="13" x14ac:dyDescent="0.15">
      <c r="A1100" s="1" t="s">
        <v>10</v>
      </c>
      <c r="B1100" s="1" t="s">
        <v>1128</v>
      </c>
      <c r="C1100" s="1" t="s">
        <v>1129</v>
      </c>
      <c r="D1100" s="1">
        <v>1</v>
      </c>
    </row>
    <row r="1101" spans="1:4" ht="13" x14ac:dyDescent="0.15">
      <c r="A1101" s="1" t="s">
        <v>10</v>
      </c>
      <c r="B1101" s="1" t="s">
        <v>685</v>
      </c>
      <c r="C1101" s="1" t="s">
        <v>686</v>
      </c>
      <c r="D1101" s="1">
        <v>2</v>
      </c>
    </row>
    <row r="1102" spans="1:4" ht="13" x14ac:dyDescent="0.15">
      <c r="A1102" s="1" t="s">
        <v>10</v>
      </c>
      <c r="B1102" s="1" t="s">
        <v>875</v>
      </c>
      <c r="C1102" s="1" t="s">
        <v>876</v>
      </c>
      <c r="D1102" s="1">
        <v>2</v>
      </c>
    </row>
    <row r="1103" spans="1:4" ht="13" x14ac:dyDescent="0.15">
      <c r="A1103" s="1" t="s">
        <v>10</v>
      </c>
      <c r="B1103" s="1" t="s">
        <v>373</v>
      </c>
      <c r="C1103" s="1" t="s">
        <v>374</v>
      </c>
      <c r="D1103" s="1">
        <v>3</v>
      </c>
    </row>
    <row r="1104" spans="1:4" ht="13" x14ac:dyDescent="0.15">
      <c r="A1104" s="1" t="s">
        <v>10</v>
      </c>
      <c r="B1104" s="1" t="s">
        <v>1119</v>
      </c>
      <c r="C1104" s="1" t="s">
        <v>1120</v>
      </c>
      <c r="D1104" s="1">
        <v>3</v>
      </c>
    </row>
    <row r="1105" spans="1:4" ht="13" x14ac:dyDescent="0.15">
      <c r="A1105" s="1" t="s">
        <v>10</v>
      </c>
      <c r="B1105" s="1" t="s">
        <v>343</v>
      </c>
      <c r="C1105" s="1" t="s">
        <v>344</v>
      </c>
      <c r="D1105" s="1">
        <v>1</v>
      </c>
    </row>
    <row r="1106" spans="1:4" ht="13" x14ac:dyDescent="0.15">
      <c r="A1106" s="1" t="s">
        <v>10</v>
      </c>
      <c r="B1106" s="1" t="s">
        <v>349</v>
      </c>
      <c r="C1106" s="1" t="s">
        <v>350</v>
      </c>
      <c r="D1106" s="1">
        <v>1</v>
      </c>
    </row>
    <row r="1107" spans="1:4" ht="13" x14ac:dyDescent="0.15">
      <c r="A1107" s="1" t="s">
        <v>10</v>
      </c>
      <c r="B1107" s="1" t="s">
        <v>735</v>
      </c>
      <c r="C1107" s="1" t="s">
        <v>736</v>
      </c>
      <c r="D1107" s="1">
        <v>1</v>
      </c>
    </row>
    <row r="1108" spans="1:4" ht="13" x14ac:dyDescent="0.15">
      <c r="A1108" s="1" t="s">
        <v>10</v>
      </c>
      <c r="B1108" s="1" t="s">
        <v>549</v>
      </c>
      <c r="C1108" s="1" t="s">
        <v>550</v>
      </c>
      <c r="D1108" s="1">
        <v>1</v>
      </c>
    </row>
    <row r="1109" spans="1:4" ht="13" x14ac:dyDescent="0.15">
      <c r="A1109" s="1" t="s">
        <v>10</v>
      </c>
      <c r="B1109" s="1" t="s">
        <v>829</v>
      </c>
      <c r="C1109" s="1" t="s">
        <v>830</v>
      </c>
      <c r="D1109" s="1">
        <v>4</v>
      </c>
    </row>
    <row r="1110" spans="1:4" ht="13" x14ac:dyDescent="0.15">
      <c r="A1110" s="1" t="s">
        <v>10</v>
      </c>
      <c r="B1110" s="1" t="s">
        <v>761</v>
      </c>
      <c r="C1110" s="1" t="s">
        <v>762</v>
      </c>
      <c r="D1110" s="1">
        <v>1</v>
      </c>
    </row>
    <row r="1111" spans="1:4" ht="13" x14ac:dyDescent="0.15">
      <c r="A1111" s="1" t="s">
        <v>10</v>
      </c>
      <c r="B1111" s="1" t="s">
        <v>192</v>
      </c>
      <c r="C1111" s="1" t="s">
        <v>193</v>
      </c>
      <c r="D1111" s="1">
        <v>4</v>
      </c>
    </row>
    <row r="1112" spans="1:4" ht="13" x14ac:dyDescent="0.15">
      <c r="A1112" s="1" t="s">
        <v>10</v>
      </c>
      <c r="B1112" s="1" t="s">
        <v>66</v>
      </c>
      <c r="C1112" s="1" t="s">
        <v>67</v>
      </c>
      <c r="D1112" s="1">
        <v>2</v>
      </c>
    </row>
    <row r="1113" spans="1:4" ht="13" x14ac:dyDescent="0.15">
      <c r="A1113" s="1" t="s">
        <v>10</v>
      </c>
      <c r="B1113" s="1" t="s">
        <v>670</v>
      </c>
      <c r="C1113" s="1" t="s">
        <v>671</v>
      </c>
      <c r="D1113" s="1">
        <v>1</v>
      </c>
    </row>
    <row r="1114" spans="1:4" ht="13" x14ac:dyDescent="0.15">
      <c r="A1114" s="1" t="s">
        <v>10</v>
      </c>
      <c r="B1114" s="1" t="s">
        <v>1089</v>
      </c>
      <c r="C1114" s="1" t="s">
        <v>1090</v>
      </c>
      <c r="D1114" s="1">
        <v>2</v>
      </c>
    </row>
    <row r="1115" spans="1:4" ht="13" x14ac:dyDescent="0.15">
      <c r="A1115" s="1" t="s">
        <v>10</v>
      </c>
      <c r="B1115" s="1" t="s">
        <v>1103</v>
      </c>
      <c r="C1115" s="1" t="s">
        <v>1104</v>
      </c>
      <c r="D1115" s="1">
        <v>2</v>
      </c>
    </row>
    <row r="1116" spans="1:4" ht="13" x14ac:dyDescent="0.15">
      <c r="A1116" s="1" t="s">
        <v>10</v>
      </c>
      <c r="B1116" s="1" t="s">
        <v>286</v>
      </c>
      <c r="C1116" s="1" t="s">
        <v>287</v>
      </c>
      <c r="D1116" s="1">
        <v>1</v>
      </c>
    </row>
    <row r="1117" spans="1:4" ht="13" x14ac:dyDescent="0.15">
      <c r="A1117" s="1" t="s">
        <v>10</v>
      </c>
      <c r="B1117" s="1" t="s">
        <v>451</v>
      </c>
      <c r="C1117" s="1" t="s">
        <v>452</v>
      </c>
      <c r="D1117" s="1">
        <v>1</v>
      </c>
    </row>
    <row r="1118" spans="1:4" ht="13" x14ac:dyDescent="0.15">
      <c r="A1118" s="1" t="s">
        <v>10</v>
      </c>
      <c r="B1118" s="1" t="s">
        <v>347</v>
      </c>
      <c r="C1118" s="1" t="s">
        <v>348</v>
      </c>
      <c r="D1118" s="1">
        <v>1</v>
      </c>
    </row>
    <row r="1119" spans="1:4" ht="13" x14ac:dyDescent="0.15">
      <c r="A1119" s="1" t="s">
        <v>10</v>
      </c>
      <c r="B1119" s="1" t="s">
        <v>599</v>
      </c>
      <c r="C1119" s="1" t="s">
        <v>600</v>
      </c>
      <c r="D1119" s="1">
        <v>1</v>
      </c>
    </row>
    <row r="1120" spans="1:4" ht="13" x14ac:dyDescent="0.15">
      <c r="A1120" s="1" t="s">
        <v>10</v>
      </c>
      <c r="B1120" s="1" t="s">
        <v>549</v>
      </c>
      <c r="C1120" s="1" t="s">
        <v>550</v>
      </c>
      <c r="D1120" s="1">
        <v>1</v>
      </c>
    </row>
    <row r="1121" spans="1:4" ht="13" x14ac:dyDescent="0.15">
      <c r="A1121" s="1" t="s">
        <v>10</v>
      </c>
      <c r="B1121" s="1" t="s">
        <v>579</v>
      </c>
      <c r="C1121" s="1" t="s">
        <v>580</v>
      </c>
      <c r="D1121" s="1">
        <v>7</v>
      </c>
    </row>
    <row r="1122" spans="1:4" ht="13" x14ac:dyDescent="0.15">
      <c r="A1122" s="1" t="s">
        <v>10</v>
      </c>
      <c r="B1122" s="1" t="s">
        <v>915</v>
      </c>
      <c r="C1122" s="1" t="s">
        <v>916</v>
      </c>
      <c r="D1122" s="1">
        <v>1</v>
      </c>
    </row>
    <row r="1123" spans="1:4" ht="13" x14ac:dyDescent="0.15">
      <c r="A1123" s="1" t="s">
        <v>10</v>
      </c>
      <c r="B1123" s="1" t="s">
        <v>1000</v>
      </c>
      <c r="C1123" s="1" t="s">
        <v>1001</v>
      </c>
      <c r="D1123" s="1">
        <v>1</v>
      </c>
    </row>
    <row r="1124" spans="1:4" ht="13" x14ac:dyDescent="0.15">
      <c r="A1124" s="1" t="s">
        <v>10</v>
      </c>
      <c r="B1124" s="1" t="s">
        <v>932</v>
      </c>
      <c r="C1124" s="1" t="s">
        <v>933</v>
      </c>
      <c r="D1124" s="1">
        <v>2</v>
      </c>
    </row>
    <row r="1125" spans="1:4" ht="13" x14ac:dyDescent="0.15">
      <c r="A1125" s="1" t="s">
        <v>10</v>
      </c>
      <c r="B1125" s="1" t="s">
        <v>932</v>
      </c>
      <c r="C1125" s="1" t="s">
        <v>933</v>
      </c>
      <c r="D1125" s="1">
        <v>3</v>
      </c>
    </row>
    <row r="1126" spans="1:4" ht="13" x14ac:dyDescent="0.15">
      <c r="A1126" s="1" t="s">
        <v>10</v>
      </c>
      <c r="B1126" s="1" t="s">
        <v>1124</v>
      </c>
      <c r="C1126" s="1" t="s">
        <v>1125</v>
      </c>
      <c r="D1126" s="1">
        <v>2</v>
      </c>
    </row>
    <row r="1127" spans="1:4" ht="13" x14ac:dyDescent="0.15">
      <c r="A1127" s="1" t="s">
        <v>10</v>
      </c>
      <c r="B1127" s="1" t="s">
        <v>1126</v>
      </c>
      <c r="C1127" s="1" t="s">
        <v>1127</v>
      </c>
      <c r="D1127" s="1">
        <v>2</v>
      </c>
    </row>
    <row r="1128" spans="1:4" ht="13" x14ac:dyDescent="0.15">
      <c r="A1128" s="1" t="s">
        <v>10</v>
      </c>
      <c r="B1128" s="1" t="s">
        <v>503</v>
      </c>
      <c r="C1128" s="1" t="s">
        <v>504</v>
      </c>
      <c r="D1128" s="1">
        <v>1</v>
      </c>
    </row>
    <row r="1129" spans="1:4" ht="13" x14ac:dyDescent="0.15">
      <c r="A1129" s="1" t="s">
        <v>10</v>
      </c>
      <c r="B1129" s="1" t="s">
        <v>706</v>
      </c>
      <c r="C1129" s="1" t="s">
        <v>707</v>
      </c>
      <c r="D1129" s="1">
        <v>4</v>
      </c>
    </row>
    <row r="1130" spans="1:4" ht="13" x14ac:dyDescent="0.15">
      <c r="A1130" s="1" t="s">
        <v>10</v>
      </c>
      <c r="B1130" s="1" t="s">
        <v>163</v>
      </c>
      <c r="C1130" s="1" t="s">
        <v>164</v>
      </c>
      <c r="D1130" s="1">
        <v>2</v>
      </c>
    </row>
    <row r="1131" spans="1:4" ht="13" x14ac:dyDescent="0.15">
      <c r="A1131" s="1" t="s">
        <v>10</v>
      </c>
      <c r="B1131" s="1" t="s">
        <v>230</v>
      </c>
      <c r="C1131" s="1" t="s">
        <v>231</v>
      </c>
      <c r="D1131" s="1">
        <v>1</v>
      </c>
    </row>
    <row r="1132" spans="1:4" ht="13" x14ac:dyDescent="0.15">
      <c r="A1132" s="1" t="s">
        <v>10</v>
      </c>
      <c r="B1132" s="1" t="s">
        <v>408</v>
      </c>
      <c r="C1132" s="1" t="s">
        <v>409</v>
      </c>
      <c r="D1132" s="1">
        <v>3</v>
      </c>
    </row>
    <row r="1133" spans="1:4" ht="13" x14ac:dyDescent="0.15">
      <c r="A1133" s="1" t="s">
        <v>10</v>
      </c>
      <c r="B1133" s="1" t="s">
        <v>20</v>
      </c>
      <c r="C1133" s="1" t="s">
        <v>21</v>
      </c>
      <c r="D1133" s="1">
        <v>1</v>
      </c>
    </row>
    <row r="1134" spans="1:4" ht="13" x14ac:dyDescent="0.15">
      <c r="A1134" s="1" t="s">
        <v>10</v>
      </c>
      <c r="B1134" s="1" t="s">
        <v>225</v>
      </c>
      <c r="C1134" s="1" t="s">
        <v>226</v>
      </c>
      <c r="D1134" s="1">
        <v>1</v>
      </c>
    </row>
    <row r="1135" spans="1:4" ht="13" x14ac:dyDescent="0.15">
      <c r="A1135" s="1" t="s">
        <v>10</v>
      </c>
      <c r="B1135" s="1" t="s">
        <v>461</v>
      </c>
      <c r="C1135" s="1" t="s">
        <v>462</v>
      </c>
      <c r="D1135" s="1">
        <v>1</v>
      </c>
    </row>
    <row r="1136" spans="1:4" ht="13" x14ac:dyDescent="0.15">
      <c r="A1136" s="1" t="s">
        <v>10</v>
      </c>
      <c r="B1136" s="1" t="s">
        <v>792</v>
      </c>
      <c r="C1136" s="1" t="s">
        <v>793</v>
      </c>
      <c r="D1136" s="1">
        <v>1</v>
      </c>
    </row>
    <row r="1137" spans="1:4" ht="13" x14ac:dyDescent="0.15">
      <c r="A1137" s="1" t="s">
        <v>10</v>
      </c>
      <c r="B1137" s="1" t="s">
        <v>666</v>
      </c>
      <c r="C1137" s="1" t="s">
        <v>667</v>
      </c>
      <c r="D1137" s="1">
        <v>5</v>
      </c>
    </row>
    <row r="1138" spans="1:4" ht="13" x14ac:dyDescent="0.15">
      <c r="A1138" s="1" t="s">
        <v>10</v>
      </c>
      <c r="B1138" s="1" t="s">
        <v>1189</v>
      </c>
      <c r="C1138" s="1" t="s">
        <v>1190</v>
      </c>
      <c r="D1138" s="1">
        <v>1</v>
      </c>
    </row>
    <row r="1139" spans="1:4" ht="13" x14ac:dyDescent="0.15">
      <c r="A1139" s="1" t="s">
        <v>10</v>
      </c>
      <c r="B1139" s="1" t="s">
        <v>581</v>
      </c>
      <c r="C1139" s="1" t="s">
        <v>582</v>
      </c>
      <c r="D1139" s="1">
        <v>1</v>
      </c>
    </row>
    <row r="1140" spans="1:4" ht="13" x14ac:dyDescent="0.15">
      <c r="A1140" s="1" t="s">
        <v>10</v>
      </c>
      <c r="B1140" s="1" t="s">
        <v>771</v>
      </c>
      <c r="C1140" s="1" t="s">
        <v>772</v>
      </c>
      <c r="D1140" s="1">
        <v>1</v>
      </c>
    </row>
    <row r="1141" spans="1:4" ht="13" x14ac:dyDescent="0.15">
      <c r="A1141" s="1" t="s">
        <v>10</v>
      </c>
      <c r="B1141" s="1" t="s">
        <v>986</v>
      </c>
      <c r="C1141" s="1" t="s">
        <v>986</v>
      </c>
      <c r="D1141" s="1">
        <v>1</v>
      </c>
    </row>
    <row r="1142" spans="1:4" ht="13" x14ac:dyDescent="0.15">
      <c r="A1142" s="1" t="s">
        <v>10</v>
      </c>
      <c r="B1142" s="1" t="s">
        <v>505</v>
      </c>
      <c r="C1142" s="1" t="s">
        <v>506</v>
      </c>
      <c r="D1142" s="1">
        <v>3</v>
      </c>
    </row>
    <row r="1143" spans="1:4" ht="13" x14ac:dyDescent="0.15">
      <c r="A1143" s="1" t="s">
        <v>10</v>
      </c>
      <c r="B1143" s="1" t="s">
        <v>906</v>
      </c>
      <c r="C1143" s="1" t="s">
        <v>907</v>
      </c>
      <c r="D1143" s="1">
        <v>3</v>
      </c>
    </row>
    <row r="1144" spans="1:4" ht="13" x14ac:dyDescent="0.15">
      <c r="A1144" s="1" t="s">
        <v>10</v>
      </c>
      <c r="B1144" s="1" t="s">
        <v>1191</v>
      </c>
      <c r="C1144" s="1" t="s">
        <v>1192</v>
      </c>
      <c r="D1144" s="1">
        <v>1</v>
      </c>
    </row>
    <row r="1145" spans="1:4" ht="13" x14ac:dyDescent="0.15">
      <c r="A1145" s="1" t="s">
        <v>10</v>
      </c>
      <c r="B1145" s="1" t="s">
        <v>723</v>
      </c>
      <c r="C1145" s="1" t="s">
        <v>724</v>
      </c>
      <c r="D1145" s="1">
        <v>1</v>
      </c>
    </row>
    <row r="1146" spans="1:4" ht="13" x14ac:dyDescent="0.15">
      <c r="A1146" s="1" t="s">
        <v>10</v>
      </c>
      <c r="B1146" s="1" t="s">
        <v>1134</v>
      </c>
      <c r="C1146" s="1" t="s">
        <v>1135</v>
      </c>
      <c r="D1146" s="1">
        <v>3</v>
      </c>
    </row>
    <row r="1147" spans="1:4" ht="13" x14ac:dyDescent="0.15">
      <c r="A1147" s="1" t="s">
        <v>10</v>
      </c>
      <c r="B1147" s="1" t="s">
        <v>691</v>
      </c>
      <c r="C1147" s="1" t="s">
        <v>692</v>
      </c>
      <c r="D1147" s="1">
        <v>0</v>
      </c>
    </row>
    <row r="1148" spans="1:4" ht="13" x14ac:dyDescent="0.15">
      <c r="A1148" s="1" t="s">
        <v>10</v>
      </c>
      <c r="B1148" s="1" t="s">
        <v>769</v>
      </c>
      <c r="C1148" s="1" t="s">
        <v>770</v>
      </c>
      <c r="D1148" s="1">
        <v>2</v>
      </c>
    </row>
    <row r="1149" spans="1:4" ht="13" x14ac:dyDescent="0.15">
      <c r="A1149" s="1" t="s">
        <v>10</v>
      </c>
      <c r="B1149" s="1" t="s">
        <v>58</v>
      </c>
      <c r="C1149" s="1" t="s">
        <v>59</v>
      </c>
      <c r="D1149" s="1">
        <v>2</v>
      </c>
    </row>
    <row r="1150" spans="1:4" ht="13" x14ac:dyDescent="0.15">
      <c r="A1150" s="1" t="s">
        <v>10</v>
      </c>
      <c r="B1150" s="1" t="s">
        <v>788</v>
      </c>
      <c r="C1150" s="1" t="s">
        <v>789</v>
      </c>
      <c r="D1150" s="1">
        <v>1</v>
      </c>
    </row>
    <row r="1151" spans="1:4" ht="13" x14ac:dyDescent="0.15">
      <c r="A1151" s="1" t="s">
        <v>10</v>
      </c>
      <c r="B1151" s="1" t="s">
        <v>216</v>
      </c>
      <c r="C1151" s="1" t="s">
        <v>217</v>
      </c>
      <c r="D1151" s="1">
        <v>4</v>
      </c>
    </row>
    <row r="1152" spans="1:4" ht="13" x14ac:dyDescent="0.15">
      <c r="A1152" s="1" t="s">
        <v>10</v>
      </c>
      <c r="B1152" s="1" t="s">
        <v>1015</v>
      </c>
      <c r="C1152" s="1" t="s">
        <v>1015</v>
      </c>
      <c r="D1152" s="1">
        <v>2</v>
      </c>
    </row>
    <row r="1153" spans="1:4" ht="13" x14ac:dyDescent="0.15">
      <c r="A1153" s="1" t="s">
        <v>10</v>
      </c>
      <c r="B1153" s="1" t="s">
        <v>362</v>
      </c>
      <c r="C1153" s="1" t="s">
        <v>362</v>
      </c>
      <c r="D1153" s="1">
        <v>1</v>
      </c>
    </row>
    <row r="1154" spans="1:4" ht="13" x14ac:dyDescent="0.15">
      <c r="A1154" s="1" t="s">
        <v>10</v>
      </c>
      <c r="B1154" s="1" t="s">
        <v>1141</v>
      </c>
      <c r="C1154" s="1" t="s">
        <v>1141</v>
      </c>
      <c r="D1154" s="1">
        <v>1</v>
      </c>
    </row>
    <row r="1155" spans="1:4" ht="13" x14ac:dyDescent="0.15">
      <c r="A1155" s="1" t="s">
        <v>10</v>
      </c>
      <c r="B1155" s="1" t="s">
        <v>1136</v>
      </c>
      <c r="C1155" s="1" t="s">
        <v>1136</v>
      </c>
      <c r="D1155" s="1">
        <v>1</v>
      </c>
    </row>
    <row r="1156" spans="1:4" ht="13" x14ac:dyDescent="0.15">
      <c r="A1156" s="1" t="s">
        <v>10</v>
      </c>
      <c r="B1156" s="1" t="s">
        <v>1137</v>
      </c>
      <c r="C1156" s="1" t="s">
        <v>1138</v>
      </c>
      <c r="D1156" s="1">
        <v>1</v>
      </c>
    </row>
    <row r="1157" spans="1:4" ht="13" x14ac:dyDescent="0.15">
      <c r="A1157" s="1" t="s">
        <v>10</v>
      </c>
      <c r="B1157" s="1" t="s">
        <v>693</v>
      </c>
      <c r="C1157" s="1" t="s">
        <v>694</v>
      </c>
      <c r="D1157" s="1">
        <v>1</v>
      </c>
    </row>
    <row r="1158" spans="1:4" ht="13" x14ac:dyDescent="0.15">
      <c r="A1158" s="1" t="s">
        <v>10</v>
      </c>
      <c r="B1158" s="1" t="s">
        <v>693</v>
      </c>
      <c r="C1158" s="1" t="s">
        <v>694</v>
      </c>
      <c r="D1158" s="1">
        <v>2</v>
      </c>
    </row>
    <row r="1159" spans="1:4" ht="13" x14ac:dyDescent="0.15">
      <c r="A1159" s="1" t="s">
        <v>10</v>
      </c>
      <c r="B1159" s="1" t="s">
        <v>272</v>
      </c>
      <c r="C1159" s="1" t="s">
        <v>273</v>
      </c>
      <c r="D1159" s="1">
        <v>2</v>
      </c>
    </row>
    <row r="1160" spans="1:4" ht="13" x14ac:dyDescent="0.15">
      <c r="A1160" s="1" t="s">
        <v>10</v>
      </c>
      <c r="B1160" s="1" t="s">
        <v>567</v>
      </c>
      <c r="C1160" s="1" t="s">
        <v>137</v>
      </c>
      <c r="D1160" s="1">
        <v>1</v>
      </c>
    </row>
    <row r="1161" spans="1:4" ht="13" x14ac:dyDescent="0.15">
      <c r="A1161" s="1" t="s">
        <v>10</v>
      </c>
      <c r="B1161" s="1" t="s">
        <v>739</v>
      </c>
      <c r="C1161" s="1" t="s">
        <v>740</v>
      </c>
      <c r="D1161" s="1">
        <v>1</v>
      </c>
    </row>
    <row r="1162" spans="1:4" ht="13" x14ac:dyDescent="0.15">
      <c r="A1162" s="1" t="s">
        <v>10</v>
      </c>
      <c r="B1162" s="1" t="s">
        <v>934</v>
      </c>
      <c r="C1162" s="1" t="s">
        <v>934</v>
      </c>
      <c r="D1162" s="1">
        <v>1</v>
      </c>
    </row>
    <row r="1163" spans="1:4" ht="13" x14ac:dyDescent="0.15">
      <c r="A1163" s="1" t="s">
        <v>10</v>
      </c>
      <c r="B1163" s="1" t="s">
        <v>1036</v>
      </c>
      <c r="C1163" s="1" t="s">
        <v>1036</v>
      </c>
      <c r="D1163" s="1">
        <v>1</v>
      </c>
    </row>
    <row r="1164" spans="1:4" ht="13" x14ac:dyDescent="0.15">
      <c r="A1164" s="1" t="s">
        <v>10</v>
      </c>
      <c r="B1164" s="1" t="s">
        <v>175</v>
      </c>
      <c r="C1164" s="1" t="s">
        <v>176</v>
      </c>
      <c r="D1164" s="1">
        <v>5</v>
      </c>
    </row>
    <row r="1165" spans="1:4" ht="13" x14ac:dyDescent="0.15">
      <c r="A1165" s="1" t="s">
        <v>10</v>
      </c>
      <c r="B1165" s="1" t="s">
        <v>194</v>
      </c>
      <c r="C1165" s="1" t="s">
        <v>195</v>
      </c>
      <c r="D1165" s="1">
        <v>3</v>
      </c>
    </row>
    <row r="1166" spans="1:4" ht="13" x14ac:dyDescent="0.15">
      <c r="A1166" s="1" t="s">
        <v>10</v>
      </c>
      <c r="B1166" s="1" t="s">
        <v>1193</v>
      </c>
      <c r="C1166" s="1" t="s">
        <v>1193</v>
      </c>
      <c r="D1166" s="1">
        <v>1</v>
      </c>
    </row>
    <row r="1167" spans="1:4" ht="13" x14ac:dyDescent="0.15">
      <c r="A1167" s="1" t="s">
        <v>10</v>
      </c>
      <c r="B1167" s="1" t="s">
        <v>415</v>
      </c>
      <c r="C1167" s="1" t="s">
        <v>416</v>
      </c>
      <c r="D1167" s="1">
        <v>1</v>
      </c>
    </row>
    <row r="1168" spans="1:4" ht="13" x14ac:dyDescent="0.15">
      <c r="A1168" s="1" t="s">
        <v>10</v>
      </c>
      <c r="B1168" s="1" t="s">
        <v>107</v>
      </c>
      <c r="C1168" s="1" t="s">
        <v>108</v>
      </c>
      <c r="D1168" s="1">
        <v>3</v>
      </c>
    </row>
    <row r="1169" spans="1:4" ht="13" x14ac:dyDescent="0.15">
      <c r="A1169" s="1" t="s">
        <v>10</v>
      </c>
      <c r="B1169" s="1" t="s">
        <v>1139</v>
      </c>
      <c r="C1169" s="1" t="s">
        <v>1140</v>
      </c>
      <c r="D1169" s="1">
        <v>1</v>
      </c>
    </row>
    <row r="1170" spans="1:4" ht="13" x14ac:dyDescent="0.15">
      <c r="A1170" s="1" t="s">
        <v>10</v>
      </c>
      <c r="B1170" s="1" t="s">
        <v>385</v>
      </c>
      <c r="C1170" s="1" t="s">
        <v>386</v>
      </c>
      <c r="D1170" s="1">
        <v>1</v>
      </c>
    </row>
    <row r="1171" spans="1:4" ht="13" x14ac:dyDescent="0.15">
      <c r="A1171" s="1" t="s">
        <v>10</v>
      </c>
      <c r="B1171" s="1" t="s">
        <v>58</v>
      </c>
      <c r="C1171" s="1" t="s">
        <v>59</v>
      </c>
      <c r="D1171" s="1">
        <v>4</v>
      </c>
    </row>
    <row r="1172" spans="1:4" ht="13" x14ac:dyDescent="0.15">
      <c r="A1172" s="1" t="s">
        <v>10</v>
      </c>
      <c r="B1172" s="1" t="s">
        <v>167</v>
      </c>
      <c r="C1172" s="1" t="s">
        <v>168</v>
      </c>
      <c r="D1172" s="1">
        <v>23</v>
      </c>
    </row>
    <row r="1173" spans="1:4" ht="13" x14ac:dyDescent="0.15">
      <c r="A1173" s="1" t="s">
        <v>10</v>
      </c>
      <c r="B1173" s="1" t="s">
        <v>299</v>
      </c>
      <c r="C1173" s="1" t="s">
        <v>300</v>
      </c>
      <c r="D1173" s="1">
        <v>5</v>
      </c>
    </row>
    <row r="1174" spans="1:4" ht="13" x14ac:dyDescent="0.15">
      <c r="A1174" s="1" t="s">
        <v>10</v>
      </c>
      <c r="B1174" s="1" t="s">
        <v>941</v>
      </c>
      <c r="C1174" s="1" t="s">
        <v>942</v>
      </c>
      <c r="D1174" s="1">
        <v>2</v>
      </c>
    </row>
    <row r="1175" spans="1:4" ht="13" x14ac:dyDescent="0.15">
      <c r="A1175" s="1" t="s">
        <v>10</v>
      </c>
      <c r="B1175" s="1" t="s">
        <v>1142</v>
      </c>
      <c r="C1175" s="1" t="s">
        <v>1143</v>
      </c>
      <c r="D1175" s="1">
        <v>1</v>
      </c>
    </row>
    <row r="1176" spans="1:4" ht="13" x14ac:dyDescent="0.15">
      <c r="A1176" s="1" t="s">
        <v>10</v>
      </c>
      <c r="B1176" s="1" t="s">
        <v>664</v>
      </c>
      <c r="C1176" s="1" t="s">
        <v>665</v>
      </c>
      <c r="D1176" s="1">
        <v>2</v>
      </c>
    </row>
    <row r="1177" spans="1:4" ht="13" x14ac:dyDescent="0.15">
      <c r="A1177" s="1" t="s">
        <v>10</v>
      </c>
      <c r="B1177" s="1" t="s">
        <v>1194</v>
      </c>
      <c r="C1177" s="1" t="s">
        <v>1195</v>
      </c>
      <c r="D1177" s="1">
        <v>1</v>
      </c>
    </row>
    <row r="1178" spans="1:4" ht="13" x14ac:dyDescent="0.15">
      <c r="A1178" s="1" t="s">
        <v>10</v>
      </c>
      <c r="B1178" s="1" t="s">
        <v>297</v>
      </c>
      <c r="C1178" s="1" t="s">
        <v>298</v>
      </c>
      <c r="D1178" s="1">
        <v>1</v>
      </c>
    </row>
    <row r="1179" spans="1:4" ht="13" x14ac:dyDescent="0.15">
      <c r="A1179" s="1" t="s">
        <v>10</v>
      </c>
      <c r="B1179" s="1" t="s">
        <v>953</v>
      </c>
      <c r="C1179" s="1" t="s">
        <v>954</v>
      </c>
      <c r="D1179" s="1">
        <v>1</v>
      </c>
    </row>
    <row r="1180" spans="1:4" ht="13" x14ac:dyDescent="0.15">
      <c r="A1180" s="1" t="s">
        <v>10</v>
      </c>
      <c r="B1180" s="1" t="s">
        <v>1196</v>
      </c>
      <c r="C1180" s="1" t="s">
        <v>1196</v>
      </c>
      <c r="D1180" s="1">
        <v>1</v>
      </c>
    </row>
    <row r="1181" spans="1:4" ht="13" x14ac:dyDescent="0.15">
      <c r="A1181" s="1" t="s">
        <v>10</v>
      </c>
      <c r="B1181" s="1" t="s">
        <v>510</v>
      </c>
      <c r="C1181" s="1" t="s">
        <v>511</v>
      </c>
      <c r="D1181" s="1">
        <v>1</v>
      </c>
    </row>
    <row r="1182" spans="1:4" ht="13" x14ac:dyDescent="0.15">
      <c r="A1182" s="1" t="s">
        <v>10</v>
      </c>
      <c r="B1182" s="1" t="s">
        <v>122</v>
      </c>
      <c r="C1182" s="1" t="s">
        <v>123</v>
      </c>
      <c r="D1182" s="1">
        <v>1</v>
      </c>
    </row>
    <row r="1183" spans="1:4" ht="13" x14ac:dyDescent="0.15">
      <c r="A1183" s="1" t="s">
        <v>10</v>
      </c>
      <c r="B1183" s="1" t="s">
        <v>869</v>
      </c>
      <c r="C1183" s="1" t="s">
        <v>870</v>
      </c>
      <c r="D1183" s="1">
        <v>2</v>
      </c>
    </row>
    <row r="1184" spans="1:4" ht="13" x14ac:dyDescent="0.15">
      <c r="A1184" s="1" t="s">
        <v>10</v>
      </c>
      <c r="B1184" s="1" t="s">
        <v>91</v>
      </c>
      <c r="C1184" s="1" t="s">
        <v>92</v>
      </c>
      <c r="D1184" s="1">
        <v>6</v>
      </c>
    </row>
    <row r="1185" spans="1:4" ht="13" x14ac:dyDescent="0.15">
      <c r="A1185" s="1" t="s">
        <v>10</v>
      </c>
      <c r="B1185" s="1" t="s">
        <v>196</v>
      </c>
      <c r="C1185" s="1" t="s">
        <v>197</v>
      </c>
      <c r="D1185" s="1">
        <v>3</v>
      </c>
    </row>
    <row r="1186" spans="1:4" ht="13" x14ac:dyDescent="0.15">
      <c r="A1186" s="1" t="s">
        <v>10</v>
      </c>
      <c r="B1186" s="1" t="s">
        <v>297</v>
      </c>
      <c r="C1186" s="1" t="s">
        <v>298</v>
      </c>
      <c r="D1186" s="1">
        <v>4</v>
      </c>
    </row>
    <row r="1187" spans="1:4" ht="13" x14ac:dyDescent="0.15">
      <c r="A1187" s="1" t="s">
        <v>10</v>
      </c>
      <c r="B1187" s="1" t="s">
        <v>535</v>
      </c>
      <c r="C1187" s="1" t="s">
        <v>536</v>
      </c>
      <c r="D1187" s="1">
        <v>1</v>
      </c>
    </row>
    <row r="1188" spans="1:4" ht="13" x14ac:dyDescent="0.15">
      <c r="A1188" s="1" t="s">
        <v>10</v>
      </c>
      <c r="B1188" s="1" t="s">
        <v>341</v>
      </c>
      <c r="C1188" s="1" t="s">
        <v>342</v>
      </c>
      <c r="D1188" s="1">
        <v>2</v>
      </c>
    </row>
    <row r="1189" spans="1:4" ht="13" x14ac:dyDescent="0.15">
      <c r="A1189" s="1" t="s">
        <v>10</v>
      </c>
      <c r="B1189" s="1" t="s">
        <v>404</v>
      </c>
      <c r="C1189" s="1" t="s">
        <v>405</v>
      </c>
      <c r="D1189" s="1">
        <v>1</v>
      </c>
    </row>
    <row r="1190" spans="1:4" ht="13" x14ac:dyDescent="0.15">
      <c r="A1190" s="1" t="s">
        <v>10</v>
      </c>
      <c r="B1190" s="1" t="s">
        <v>76</v>
      </c>
      <c r="C1190" s="1" t="s">
        <v>77</v>
      </c>
      <c r="D1190" s="1">
        <v>1</v>
      </c>
    </row>
    <row r="1191" spans="1:4" ht="13" x14ac:dyDescent="0.15">
      <c r="A1191" s="1" t="s">
        <v>10</v>
      </c>
      <c r="B1191" s="1" t="s">
        <v>1145</v>
      </c>
      <c r="C1191" s="1" t="s">
        <v>1146</v>
      </c>
      <c r="D1191" s="1">
        <v>1</v>
      </c>
    </row>
    <row r="1192" spans="1:4" ht="13" x14ac:dyDescent="0.15">
      <c r="A1192" s="1" t="s">
        <v>10</v>
      </c>
      <c r="B1192" s="1" t="s">
        <v>988</v>
      </c>
      <c r="C1192" s="1" t="s">
        <v>989</v>
      </c>
      <c r="D1192" s="1">
        <v>1</v>
      </c>
    </row>
    <row r="1193" spans="1:4" ht="13" x14ac:dyDescent="0.15">
      <c r="A1193" s="1" t="s">
        <v>10</v>
      </c>
      <c r="B1193" s="1" t="s">
        <v>60</v>
      </c>
      <c r="C1193" s="1" t="s">
        <v>61</v>
      </c>
      <c r="D1193" s="1">
        <v>3</v>
      </c>
    </row>
    <row r="1194" spans="1:4" ht="13" x14ac:dyDescent="0.15">
      <c r="A1194" s="1" t="s">
        <v>10</v>
      </c>
      <c r="B1194" s="1" t="s">
        <v>488</v>
      </c>
      <c r="C1194" s="1" t="s">
        <v>29</v>
      </c>
      <c r="D1194" s="1">
        <v>2</v>
      </c>
    </row>
    <row r="1195" spans="1:4" ht="13" x14ac:dyDescent="0.15">
      <c r="A1195" s="1" t="s">
        <v>10</v>
      </c>
      <c r="B1195" s="1" t="s">
        <v>238</v>
      </c>
      <c r="C1195" s="1" t="s">
        <v>239</v>
      </c>
      <c r="D1195" s="1">
        <v>2</v>
      </c>
    </row>
    <row r="1196" spans="1:4" ht="13" x14ac:dyDescent="0.15">
      <c r="A1196" s="1" t="s">
        <v>10</v>
      </c>
      <c r="B1196" s="1" t="s">
        <v>1144</v>
      </c>
      <c r="C1196" s="1" t="s">
        <v>916</v>
      </c>
      <c r="D1196" s="1">
        <v>2</v>
      </c>
    </row>
    <row r="1197" spans="1:4" ht="13" x14ac:dyDescent="0.15">
      <c r="A1197" s="1" t="s">
        <v>10</v>
      </c>
      <c r="B1197" s="1" t="s">
        <v>491</v>
      </c>
      <c r="C1197" s="1" t="s">
        <v>492</v>
      </c>
      <c r="D1197" s="1">
        <v>1</v>
      </c>
    </row>
    <row r="1198" spans="1:4" ht="13" x14ac:dyDescent="0.15">
      <c r="A1198" s="1" t="s">
        <v>10</v>
      </c>
      <c r="B1198" s="1" t="s">
        <v>1103</v>
      </c>
      <c r="C1198" s="1" t="s">
        <v>1104</v>
      </c>
      <c r="D1198" s="1">
        <v>1</v>
      </c>
    </row>
    <row r="1199" spans="1:4" ht="13" x14ac:dyDescent="0.15">
      <c r="A1199" s="1" t="s">
        <v>10</v>
      </c>
      <c r="B1199" s="1" t="s">
        <v>74</v>
      </c>
      <c r="C1199" s="1" t="s">
        <v>75</v>
      </c>
      <c r="D1199" s="1">
        <v>1</v>
      </c>
    </row>
    <row r="1200" spans="1:4" ht="13" x14ac:dyDescent="0.15">
      <c r="A1200" s="1" t="s">
        <v>10</v>
      </c>
      <c r="B1200" s="1" t="s">
        <v>561</v>
      </c>
      <c r="C1200" s="1" t="s">
        <v>562</v>
      </c>
      <c r="D1200" s="1">
        <v>1</v>
      </c>
    </row>
    <row r="1201" spans="1:4" ht="13" x14ac:dyDescent="0.15">
      <c r="A1201" s="1" t="s">
        <v>10</v>
      </c>
      <c r="B1201" s="1" t="s">
        <v>54</v>
      </c>
      <c r="C1201" s="1" t="s">
        <v>55</v>
      </c>
      <c r="D1201" s="1">
        <v>1</v>
      </c>
    </row>
    <row r="1202" spans="1:4" ht="13" x14ac:dyDescent="0.15">
      <c r="A1202" s="1" t="s">
        <v>10</v>
      </c>
      <c r="B1202" s="1" t="s">
        <v>561</v>
      </c>
      <c r="C1202" s="1" t="s">
        <v>562</v>
      </c>
      <c r="D1202" s="1">
        <v>3</v>
      </c>
    </row>
    <row r="1203" spans="1:4" ht="13" x14ac:dyDescent="0.15">
      <c r="A1203" s="1" t="s">
        <v>10</v>
      </c>
      <c r="B1203" s="1" t="s">
        <v>24</v>
      </c>
      <c r="C1203" s="1" t="s">
        <v>25</v>
      </c>
      <c r="D1203" s="1">
        <v>4</v>
      </c>
    </row>
    <row r="1204" spans="1:4" ht="13" x14ac:dyDescent="0.15">
      <c r="A1204" s="1" t="s">
        <v>10</v>
      </c>
      <c r="B1204" s="1" t="s">
        <v>773</v>
      </c>
      <c r="C1204" s="1" t="s">
        <v>774</v>
      </c>
      <c r="D1204" s="1">
        <v>2</v>
      </c>
    </row>
    <row r="1205" spans="1:4" ht="13" x14ac:dyDescent="0.15">
      <c r="A1205" s="1" t="s">
        <v>10</v>
      </c>
      <c r="B1205" s="1" t="s">
        <v>177</v>
      </c>
      <c r="C1205" s="1" t="s">
        <v>178</v>
      </c>
      <c r="D1205" s="1">
        <v>6</v>
      </c>
    </row>
    <row r="1206" spans="1:4" ht="13" x14ac:dyDescent="0.15">
      <c r="A1206" s="1" t="s">
        <v>10</v>
      </c>
      <c r="B1206" s="1" t="s">
        <v>1085</v>
      </c>
      <c r="C1206" s="1" t="s">
        <v>1086</v>
      </c>
      <c r="D1206" s="1">
        <v>1</v>
      </c>
    </row>
    <row r="1207" spans="1:4" ht="13" x14ac:dyDescent="0.15">
      <c r="A1207" s="1" t="s">
        <v>10</v>
      </c>
      <c r="B1207" s="1" t="s">
        <v>1051</v>
      </c>
      <c r="C1207" s="1" t="s">
        <v>1052</v>
      </c>
      <c r="D1207" s="1">
        <v>1</v>
      </c>
    </row>
    <row r="1208" spans="1:4" ht="13" x14ac:dyDescent="0.15">
      <c r="A1208" s="1" t="s">
        <v>10</v>
      </c>
      <c r="B1208" s="1" t="s">
        <v>142</v>
      </c>
      <c r="C1208" s="1" t="s">
        <v>92</v>
      </c>
      <c r="D1208" s="1">
        <v>1</v>
      </c>
    </row>
    <row r="1209" spans="1:4" ht="13" x14ac:dyDescent="0.15">
      <c r="A1209" s="1" t="s">
        <v>10</v>
      </c>
      <c r="B1209" s="1" t="s">
        <v>227</v>
      </c>
      <c r="C1209" s="1" t="s">
        <v>77</v>
      </c>
      <c r="D1209" s="1">
        <v>5</v>
      </c>
    </row>
    <row r="1210" spans="1:4" ht="13" x14ac:dyDescent="0.15">
      <c r="A1210" s="1" t="s">
        <v>10</v>
      </c>
      <c r="B1210" s="1" t="s">
        <v>930</v>
      </c>
      <c r="C1210" s="1" t="s">
        <v>931</v>
      </c>
      <c r="D1210" s="1">
        <v>1</v>
      </c>
    </row>
    <row r="1211" spans="1:4" ht="13" x14ac:dyDescent="0.15">
      <c r="A1211" s="1" t="s">
        <v>10</v>
      </c>
      <c r="B1211" s="1" t="s">
        <v>691</v>
      </c>
      <c r="C1211" s="1" t="s">
        <v>692</v>
      </c>
      <c r="D1211" s="1">
        <v>2</v>
      </c>
    </row>
    <row r="1212" spans="1:4" ht="13" x14ac:dyDescent="0.15">
      <c r="A1212" s="1" t="s">
        <v>10</v>
      </c>
      <c r="B1212" s="1" t="s">
        <v>596</v>
      </c>
      <c r="C1212" s="1" t="s">
        <v>552</v>
      </c>
      <c r="D1212" s="1">
        <v>3</v>
      </c>
    </row>
    <row r="1213" spans="1:4" ht="13" x14ac:dyDescent="0.15">
      <c r="A1213" s="1" t="s">
        <v>10</v>
      </c>
      <c r="B1213" s="1" t="s">
        <v>919</v>
      </c>
      <c r="C1213" s="1" t="s">
        <v>920</v>
      </c>
      <c r="D1213" s="1">
        <v>4</v>
      </c>
    </row>
    <row r="1214" spans="1:4" ht="13" x14ac:dyDescent="0.15">
      <c r="A1214" s="1" t="s">
        <v>10</v>
      </c>
      <c r="B1214" s="1" t="s">
        <v>1085</v>
      </c>
      <c r="C1214" s="1" t="s">
        <v>1086</v>
      </c>
      <c r="D1214" s="1">
        <v>1</v>
      </c>
    </row>
    <row r="1215" spans="1:4" ht="13" x14ac:dyDescent="0.15">
      <c r="A1215" s="1" t="s">
        <v>10</v>
      </c>
      <c r="B1215" s="1" t="s">
        <v>739</v>
      </c>
      <c r="C1215" s="1" t="s">
        <v>740</v>
      </c>
      <c r="D1215" s="1">
        <v>2</v>
      </c>
    </row>
    <row r="1216" spans="1:4" ht="13" x14ac:dyDescent="0.15">
      <c r="A1216" s="1" t="s">
        <v>10</v>
      </c>
      <c r="B1216" s="1" t="s">
        <v>457</v>
      </c>
      <c r="C1216" s="1" t="s">
        <v>458</v>
      </c>
      <c r="D1216" s="1">
        <v>2</v>
      </c>
    </row>
    <row r="1217" spans="1:4" ht="13" x14ac:dyDescent="0.15">
      <c r="A1217" s="1" t="s">
        <v>10</v>
      </c>
      <c r="B1217" s="1" t="s">
        <v>892</v>
      </c>
      <c r="C1217" s="1" t="s">
        <v>893</v>
      </c>
      <c r="D1217" s="1">
        <v>1</v>
      </c>
    </row>
    <row r="1218" spans="1:4" ht="13" x14ac:dyDescent="0.15">
      <c r="A1218" s="1" t="s">
        <v>10</v>
      </c>
      <c r="B1218" s="1" t="s">
        <v>700</v>
      </c>
      <c r="C1218" s="1" t="s">
        <v>701</v>
      </c>
      <c r="D1218" s="1">
        <v>1</v>
      </c>
    </row>
    <row r="1219" spans="1:4" ht="13" x14ac:dyDescent="0.15">
      <c r="A1219" s="1" t="s">
        <v>10</v>
      </c>
      <c r="B1219" s="1" t="s">
        <v>765</v>
      </c>
      <c r="C1219" s="1" t="s">
        <v>766</v>
      </c>
      <c r="D1219" s="1">
        <v>3</v>
      </c>
    </row>
    <row r="1220" spans="1:4" ht="13" x14ac:dyDescent="0.15">
      <c r="A1220" s="1" t="s">
        <v>10</v>
      </c>
      <c r="B1220" s="1" t="s">
        <v>74</v>
      </c>
      <c r="C1220" s="1" t="s">
        <v>75</v>
      </c>
      <c r="D1220" s="1">
        <v>1</v>
      </c>
    </row>
    <row r="1221" spans="1:4" ht="13" x14ac:dyDescent="0.15">
      <c r="A1221" s="1" t="s">
        <v>10</v>
      </c>
      <c r="B1221" s="1" t="s">
        <v>74</v>
      </c>
      <c r="C1221" s="1" t="s">
        <v>75</v>
      </c>
      <c r="D1221" s="1">
        <v>1</v>
      </c>
    </row>
    <row r="1222" spans="1:4" ht="13" x14ac:dyDescent="0.15">
      <c r="A1222" s="1" t="s">
        <v>10</v>
      </c>
      <c r="B1222" s="1" t="s">
        <v>223</v>
      </c>
      <c r="C1222" s="1" t="s">
        <v>224</v>
      </c>
      <c r="D1222" s="1">
        <v>2</v>
      </c>
    </row>
    <row r="1223" spans="1:4" ht="13" x14ac:dyDescent="0.15">
      <c r="A1223" s="1" t="s">
        <v>10</v>
      </c>
      <c r="B1223" s="1" t="s">
        <v>941</v>
      </c>
      <c r="C1223" s="1" t="s">
        <v>942</v>
      </c>
      <c r="D1223" s="1">
        <v>2</v>
      </c>
    </row>
    <row r="1224" spans="1:4" ht="13" x14ac:dyDescent="0.15">
      <c r="A1224" s="1" t="s">
        <v>10</v>
      </c>
      <c r="B1224" s="1" t="s">
        <v>1197</v>
      </c>
      <c r="C1224" s="1" t="s">
        <v>1198</v>
      </c>
      <c r="D1224" s="1">
        <v>1</v>
      </c>
    </row>
    <row r="1225" spans="1:4" ht="13" x14ac:dyDescent="0.15">
      <c r="A1225" s="1" t="s">
        <v>10</v>
      </c>
      <c r="B1225" s="1" t="s">
        <v>583</v>
      </c>
      <c r="C1225" s="1" t="s">
        <v>584</v>
      </c>
      <c r="D1225" s="1">
        <v>1</v>
      </c>
    </row>
    <row r="1226" spans="1:4" ht="13" x14ac:dyDescent="0.15">
      <c r="A1226" s="1" t="s">
        <v>10</v>
      </c>
      <c r="B1226" s="1" t="s">
        <v>325</v>
      </c>
      <c r="C1226" s="1" t="s">
        <v>326</v>
      </c>
      <c r="D1226" s="1">
        <v>2</v>
      </c>
    </row>
    <row r="1227" spans="1:4" ht="13" x14ac:dyDescent="0.15">
      <c r="A1227" s="1" t="s">
        <v>10</v>
      </c>
      <c r="B1227" s="1" t="s">
        <v>15</v>
      </c>
      <c r="C1227" s="1" t="s">
        <v>16</v>
      </c>
      <c r="D1227" s="1">
        <v>13</v>
      </c>
    </row>
    <row r="1228" spans="1:4" ht="13" x14ac:dyDescent="0.15">
      <c r="A1228" s="1" t="s">
        <v>10</v>
      </c>
      <c r="B1228" s="1" t="s">
        <v>272</v>
      </c>
      <c r="C1228" s="1" t="s">
        <v>273</v>
      </c>
      <c r="D1228" s="1">
        <v>5</v>
      </c>
    </row>
    <row r="1229" spans="1:4" ht="13" x14ac:dyDescent="0.15">
      <c r="A1229" s="1" t="s">
        <v>10</v>
      </c>
      <c r="B1229" s="1" t="s">
        <v>204</v>
      </c>
      <c r="C1229" s="1" t="s">
        <v>205</v>
      </c>
      <c r="D1229" s="1">
        <v>11</v>
      </c>
    </row>
    <row r="1230" spans="1:4" ht="13" x14ac:dyDescent="0.15">
      <c r="A1230" s="1" t="s">
        <v>10</v>
      </c>
      <c r="B1230" s="1" t="s">
        <v>708</v>
      </c>
      <c r="C1230" s="1" t="s">
        <v>224</v>
      </c>
      <c r="D1230" s="1">
        <v>2</v>
      </c>
    </row>
    <row r="1231" spans="1:4" ht="13" x14ac:dyDescent="0.15">
      <c r="A1231" s="1" t="s">
        <v>10</v>
      </c>
      <c r="B1231" s="1" t="s">
        <v>559</v>
      </c>
      <c r="C1231" s="1" t="s">
        <v>560</v>
      </c>
      <c r="D1231" s="1">
        <v>1</v>
      </c>
    </row>
    <row r="1232" spans="1:4" ht="13" x14ac:dyDescent="0.15">
      <c r="A1232" s="1" t="s">
        <v>10</v>
      </c>
      <c r="B1232" s="1" t="s">
        <v>508</v>
      </c>
      <c r="C1232" s="1" t="s">
        <v>509</v>
      </c>
      <c r="D1232" s="1">
        <v>3</v>
      </c>
    </row>
    <row r="1233" spans="1:4" ht="13" x14ac:dyDescent="0.15">
      <c r="A1233" s="1" t="s">
        <v>10</v>
      </c>
      <c r="B1233" s="1" t="s">
        <v>365</v>
      </c>
      <c r="C1233" s="1" t="s">
        <v>366</v>
      </c>
      <c r="D1233" s="1">
        <v>1</v>
      </c>
    </row>
    <row r="1234" spans="1:4" ht="13" x14ac:dyDescent="0.15">
      <c r="A1234" s="1" t="s">
        <v>10</v>
      </c>
      <c r="B1234" s="1" t="s">
        <v>126</v>
      </c>
      <c r="C1234" s="1" t="s">
        <v>127</v>
      </c>
      <c r="D1234" s="1">
        <v>2</v>
      </c>
    </row>
    <row r="1235" spans="1:4" ht="13" x14ac:dyDescent="0.15">
      <c r="A1235" s="1" t="s">
        <v>10</v>
      </c>
      <c r="B1235" s="1" t="s">
        <v>591</v>
      </c>
      <c r="C1235" s="1" t="s">
        <v>592</v>
      </c>
      <c r="D1235" s="1">
        <v>1</v>
      </c>
    </row>
    <row r="1236" spans="1:4" ht="13" x14ac:dyDescent="0.15">
      <c r="A1236" s="1" t="s">
        <v>10</v>
      </c>
      <c r="B1236" s="1" t="s">
        <v>295</v>
      </c>
      <c r="C1236" s="1" t="s">
        <v>296</v>
      </c>
      <c r="D1236" s="1">
        <v>1</v>
      </c>
    </row>
    <row r="1237" spans="1:4" ht="13" x14ac:dyDescent="0.15">
      <c r="A1237" s="1" t="s">
        <v>10</v>
      </c>
      <c r="B1237" s="1" t="s">
        <v>317</v>
      </c>
      <c r="C1237" s="1" t="s">
        <v>318</v>
      </c>
      <c r="D1237" s="1">
        <v>2</v>
      </c>
    </row>
    <row r="1238" spans="1:4" ht="13" x14ac:dyDescent="0.15">
      <c r="A1238" s="1" t="s">
        <v>10</v>
      </c>
      <c r="B1238" s="1" t="s">
        <v>159</v>
      </c>
      <c r="C1238" s="1" t="s">
        <v>160</v>
      </c>
      <c r="D1238" s="1">
        <v>2</v>
      </c>
    </row>
    <row r="1239" spans="1:4" ht="13" x14ac:dyDescent="0.15">
      <c r="A1239" s="1" t="s">
        <v>10</v>
      </c>
      <c r="B1239" s="1" t="s">
        <v>404</v>
      </c>
      <c r="C1239" s="1" t="s">
        <v>405</v>
      </c>
      <c r="D1239" s="1">
        <v>3</v>
      </c>
    </row>
    <row r="1240" spans="1:4" ht="13" x14ac:dyDescent="0.15">
      <c r="A1240" s="1" t="s">
        <v>10</v>
      </c>
      <c r="B1240" s="1" t="s">
        <v>177</v>
      </c>
      <c r="C1240" s="1" t="s">
        <v>178</v>
      </c>
      <c r="D1240" s="1">
        <v>3</v>
      </c>
    </row>
    <row r="1241" spans="1:4" ht="13" x14ac:dyDescent="0.15">
      <c r="A1241" s="1" t="s">
        <v>10</v>
      </c>
      <c r="B1241" s="1" t="s">
        <v>394</v>
      </c>
      <c r="C1241" s="1" t="s">
        <v>395</v>
      </c>
      <c r="D1241" s="1">
        <v>2</v>
      </c>
    </row>
    <row r="1242" spans="1:4" ht="13" x14ac:dyDescent="0.15">
      <c r="A1242" s="1" t="s">
        <v>10</v>
      </c>
      <c r="B1242" s="1" t="s">
        <v>257</v>
      </c>
      <c r="C1242" s="1" t="s">
        <v>258</v>
      </c>
      <c r="D1242" s="1">
        <v>1</v>
      </c>
    </row>
    <row r="1243" spans="1:4" ht="13" x14ac:dyDescent="0.15">
      <c r="A1243" s="1" t="s">
        <v>10</v>
      </c>
      <c r="B1243" s="1" t="s">
        <v>767</v>
      </c>
      <c r="C1243" s="1" t="s">
        <v>768</v>
      </c>
      <c r="D1243" s="1">
        <v>1</v>
      </c>
    </row>
    <row r="1244" spans="1:4" ht="13" x14ac:dyDescent="0.15">
      <c r="A1244" s="1" t="s">
        <v>10</v>
      </c>
      <c r="B1244" s="1" t="s">
        <v>919</v>
      </c>
      <c r="C1244" s="1" t="s">
        <v>920</v>
      </c>
      <c r="D1244" s="1">
        <v>1</v>
      </c>
    </row>
    <row r="1245" spans="1:4" ht="13" x14ac:dyDescent="0.15">
      <c r="A1245" s="1" t="s">
        <v>10</v>
      </c>
      <c r="B1245" s="1" t="s">
        <v>569</v>
      </c>
      <c r="C1245" s="1" t="s">
        <v>570</v>
      </c>
      <c r="D1245" s="1">
        <v>1</v>
      </c>
    </row>
    <row r="1246" spans="1:4" ht="13" x14ac:dyDescent="0.15">
      <c r="A1246" s="1" t="s">
        <v>10</v>
      </c>
      <c r="B1246" s="1" t="s">
        <v>1132</v>
      </c>
      <c r="C1246" s="1" t="s">
        <v>1133</v>
      </c>
      <c r="D1246" s="1">
        <v>1</v>
      </c>
    </row>
    <row r="1247" spans="1:4" ht="13" x14ac:dyDescent="0.15">
      <c r="A1247" s="1" t="s">
        <v>10</v>
      </c>
      <c r="B1247" s="1" t="s">
        <v>945</v>
      </c>
      <c r="C1247" s="1" t="s">
        <v>946</v>
      </c>
      <c r="D1247" s="1">
        <v>1</v>
      </c>
    </row>
    <row r="1248" spans="1:4" ht="13" x14ac:dyDescent="0.15">
      <c r="A1248" s="1" t="s">
        <v>10</v>
      </c>
      <c r="B1248" s="1" t="s">
        <v>802</v>
      </c>
      <c r="C1248" s="1" t="s">
        <v>803</v>
      </c>
      <c r="D1248" s="1">
        <v>2</v>
      </c>
    </row>
    <row r="1249" spans="1:4" ht="13" x14ac:dyDescent="0.15">
      <c r="A1249" s="1" t="s">
        <v>10</v>
      </c>
      <c r="B1249" s="1" t="s">
        <v>825</v>
      </c>
      <c r="C1249" s="1" t="s">
        <v>826</v>
      </c>
      <c r="D1249" s="1">
        <v>3</v>
      </c>
    </row>
    <row r="1250" spans="1:4" ht="13" x14ac:dyDescent="0.15">
      <c r="A1250" s="1" t="s">
        <v>10</v>
      </c>
      <c r="B1250" s="1" t="s">
        <v>843</v>
      </c>
      <c r="C1250" s="1" t="s">
        <v>770</v>
      </c>
      <c r="D1250" s="1">
        <v>3</v>
      </c>
    </row>
    <row r="1251" spans="1:4" ht="13" x14ac:dyDescent="0.15">
      <c r="A1251" s="1" t="s">
        <v>10</v>
      </c>
      <c r="B1251" s="1" t="s">
        <v>425</v>
      </c>
      <c r="C1251" s="1" t="s">
        <v>426</v>
      </c>
      <c r="D1251" s="1">
        <v>1</v>
      </c>
    </row>
    <row r="1252" spans="1:4" ht="13" x14ac:dyDescent="0.15">
      <c r="A1252" s="1" t="s">
        <v>10</v>
      </c>
      <c r="B1252" s="1" t="s">
        <v>22</v>
      </c>
      <c r="C1252" s="1" t="s">
        <v>23</v>
      </c>
      <c r="D1252" s="1">
        <v>10</v>
      </c>
    </row>
    <row r="1253" spans="1:4" ht="13" x14ac:dyDescent="0.15">
      <c r="A1253" s="1" t="s">
        <v>10</v>
      </c>
      <c r="B1253" s="1" t="s">
        <v>792</v>
      </c>
      <c r="C1253" s="1" t="s">
        <v>793</v>
      </c>
      <c r="D1253" s="1">
        <v>1</v>
      </c>
    </row>
    <row r="1254" spans="1:4" ht="13" x14ac:dyDescent="0.15">
      <c r="A1254" s="1" t="s">
        <v>10</v>
      </c>
      <c r="B1254" s="1" t="s">
        <v>557</v>
      </c>
      <c r="C1254" s="1" t="s">
        <v>558</v>
      </c>
      <c r="D1254" s="1">
        <v>3</v>
      </c>
    </row>
    <row r="1255" spans="1:4" ht="13" x14ac:dyDescent="0.15">
      <c r="A1255" s="1" t="s">
        <v>10</v>
      </c>
      <c r="B1255" s="1" t="s">
        <v>155</v>
      </c>
      <c r="C1255" s="1" t="s">
        <v>156</v>
      </c>
      <c r="D1255" s="1">
        <v>4</v>
      </c>
    </row>
    <row r="1256" spans="1:4" ht="13" x14ac:dyDescent="0.15">
      <c r="A1256" s="1" t="s">
        <v>10</v>
      </c>
      <c r="B1256" s="1" t="s">
        <v>1199</v>
      </c>
      <c r="C1256" s="1" t="s">
        <v>1200</v>
      </c>
      <c r="D1256" s="1">
        <v>1</v>
      </c>
    </row>
    <row r="1257" spans="1:4" ht="13" x14ac:dyDescent="0.15">
      <c r="A1257" s="1" t="s">
        <v>10</v>
      </c>
      <c r="B1257" s="1" t="s">
        <v>831</v>
      </c>
      <c r="C1257" s="1" t="s">
        <v>832</v>
      </c>
      <c r="D1257" s="1">
        <v>10</v>
      </c>
    </row>
    <row r="1258" spans="1:4" ht="13" x14ac:dyDescent="0.15">
      <c r="A1258" s="1" t="s">
        <v>10</v>
      </c>
      <c r="B1258" s="1" t="s">
        <v>815</v>
      </c>
      <c r="C1258" s="1" t="s">
        <v>816</v>
      </c>
      <c r="D1258" s="1">
        <v>4</v>
      </c>
    </row>
    <row r="1259" spans="1:4" ht="13" x14ac:dyDescent="0.15">
      <c r="A1259" s="1" t="s">
        <v>10</v>
      </c>
      <c r="B1259" s="1" t="s">
        <v>800</v>
      </c>
      <c r="C1259" s="1" t="s">
        <v>801</v>
      </c>
      <c r="D1259" s="1">
        <v>2</v>
      </c>
    </row>
    <row r="1260" spans="1:4" ht="13" x14ac:dyDescent="0.15">
      <c r="A1260" s="1" t="s">
        <v>10</v>
      </c>
      <c r="B1260" s="1" t="s">
        <v>668</v>
      </c>
      <c r="C1260" s="1" t="s">
        <v>669</v>
      </c>
      <c r="D1260" s="1">
        <v>1</v>
      </c>
    </row>
    <row r="1261" spans="1:4" ht="13" x14ac:dyDescent="0.15">
      <c r="A1261" s="1" t="s">
        <v>10</v>
      </c>
      <c r="B1261" s="1" t="s">
        <v>251</v>
      </c>
      <c r="C1261" s="1" t="s">
        <v>252</v>
      </c>
      <c r="D1261" s="1">
        <v>1</v>
      </c>
    </row>
    <row r="1262" spans="1:4" ht="13" x14ac:dyDescent="0.15">
      <c r="A1262" s="1" t="s">
        <v>10</v>
      </c>
      <c r="B1262" s="1" t="s">
        <v>798</v>
      </c>
      <c r="C1262" s="1" t="s">
        <v>799</v>
      </c>
      <c r="D1262" s="1">
        <v>6</v>
      </c>
    </row>
    <row r="1263" spans="1:4" ht="13" x14ac:dyDescent="0.15">
      <c r="A1263" s="1" t="s">
        <v>10</v>
      </c>
      <c r="B1263" s="1" t="s">
        <v>811</v>
      </c>
      <c r="C1263" s="1" t="s">
        <v>812</v>
      </c>
      <c r="D1263" s="1">
        <v>4</v>
      </c>
    </row>
    <row r="1264" spans="1:4" ht="13" x14ac:dyDescent="0.15">
      <c r="A1264" s="1" t="s">
        <v>10</v>
      </c>
      <c r="B1264" s="1" t="s">
        <v>815</v>
      </c>
      <c r="C1264" s="1" t="s">
        <v>816</v>
      </c>
      <c r="D1264" s="1">
        <v>2</v>
      </c>
    </row>
    <row r="1265" spans="1:4" ht="13" x14ac:dyDescent="0.15">
      <c r="A1265" s="1" t="s">
        <v>10</v>
      </c>
      <c r="B1265" s="1" t="s">
        <v>798</v>
      </c>
      <c r="C1265" s="1" t="s">
        <v>799</v>
      </c>
      <c r="D1265" s="1">
        <v>14</v>
      </c>
    </row>
    <row r="1266" spans="1:4" ht="13" x14ac:dyDescent="0.15">
      <c r="A1266" s="1" t="s">
        <v>10</v>
      </c>
      <c r="B1266" s="1" t="s">
        <v>179</v>
      </c>
      <c r="C1266" s="1" t="s">
        <v>180</v>
      </c>
      <c r="D1266" s="1">
        <v>1</v>
      </c>
    </row>
    <row r="1267" spans="1:4" ht="13" x14ac:dyDescent="0.15">
      <c r="A1267" s="1" t="s">
        <v>10</v>
      </c>
      <c r="B1267" s="1" t="s">
        <v>607</v>
      </c>
      <c r="C1267" s="1" t="s">
        <v>290</v>
      </c>
      <c r="D1267" s="1">
        <v>2</v>
      </c>
    </row>
    <row r="1268" spans="1:4" ht="13" x14ac:dyDescent="0.15">
      <c r="A1268" s="1" t="s">
        <v>10</v>
      </c>
      <c r="B1268" s="1" t="s">
        <v>171</v>
      </c>
      <c r="C1268" s="1" t="s">
        <v>172</v>
      </c>
      <c r="D1268" s="1">
        <v>7</v>
      </c>
    </row>
    <row r="1269" spans="1:4" ht="13" x14ac:dyDescent="0.15">
      <c r="A1269" s="1" t="s">
        <v>10</v>
      </c>
      <c r="B1269" s="1" t="s">
        <v>247</v>
      </c>
      <c r="C1269" s="1" t="s">
        <v>248</v>
      </c>
      <c r="D1269" s="1">
        <v>1</v>
      </c>
    </row>
    <row r="1270" spans="1:4" ht="13" x14ac:dyDescent="0.15">
      <c r="A1270" s="1" t="s">
        <v>10</v>
      </c>
      <c r="B1270" s="1" t="s">
        <v>514</v>
      </c>
      <c r="C1270" s="1" t="s">
        <v>515</v>
      </c>
      <c r="D1270" s="1">
        <v>1</v>
      </c>
    </row>
    <row r="1271" spans="1:4" ht="13" x14ac:dyDescent="0.15">
      <c r="A1271" s="1" t="s">
        <v>10</v>
      </c>
      <c r="B1271" s="1" t="s">
        <v>371</v>
      </c>
      <c r="C1271" s="1" t="s">
        <v>372</v>
      </c>
      <c r="D1271" s="1">
        <v>1</v>
      </c>
    </row>
    <row r="1272" spans="1:4" ht="13" x14ac:dyDescent="0.15">
      <c r="A1272" s="1" t="s">
        <v>10</v>
      </c>
      <c r="B1272" s="1" t="s">
        <v>325</v>
      </c>
      <c r="C1272" s="1" t="s">
        <v>326</v>
      </c>
      <c r="D1272" s="1">
        <v>3</v>
      </c>
    </row>
    <row r="1273" spans="1:4" ht="13" x14ac:dyDescent="0.15">
      <c r="A1273" s="1" t="s">
        <v>10</v>
      </c>
      <c r="B1273" s="1" t="s">
        <v>52</v>
      </c>
      <c r="C1273" s="1" t="s">
        <v>53</v>
      </c>
      <c r="D1273" s="1">
        <v>20</v>
      </c>
    </row>
    <row r="1274" spans="1:4" ht="13" x14ac:dyDescent="0.15">
      <c r="A1274" s="1" t="s">
        <v>10</v>
      </c>
      <c r="B1274" s="1" t="s">
        <v>912</v>
      </c>
      <c r="C1274" s="1" t="s">
        <v>913</v>
      </c>
      <c r="D1274" s="1">
        <v>2</v>
      </c>
    </row>
    <row r="1275" spans="1:4" ht="13" x14ac:dyDescent="0.15">
      <c r="A1275" s="1" t="s">
        <v>10</v>
      </c>
      <c r="B1275" s="1" t="s">
        <v>278</v>
      </c>
      <c r="C1275" s="1" t="s">
        <v>279</v>
      </c>
      <c r="D1275" s="1">
        <v>1</v>
      </c>
    </row>
    <row r="1276" spans="1:4" ht="13" x14ac:dyDescent="0.15">
      <c r="A1276" s="1" t="s">
        <v>10</v>
      </c>
      <c r="B1276" s="1" t="s">
        <v>518</v>
      </c>
      <c r="C1276" s="1" t="s">
        <v>519</v>
      </c>
      <c r="D1276" s="1">
        <v>2</v>
      </c>
    </row>
    <row r="1277" spans="1:4" ht="13" x14ac:dyDescent="0.15">
      <c r="A1277" s="1" t="s">
        <v>10</v>
      </c>
      <c r="B1277" s="1" t="s">
        <v>126</v>
      </c>
      <c r="C1277" s="1" t="s">
        <v>127</v>
      </c>
      <c r="D1277" s="1">
        <v>7</v>
      </c>
    </row>
    <row r="1278" spans="1:4" ht="13" x14ac:dyDescent="0.15">
      <c r="A1278" s="1" t="s">
        <v>10</v>
      </c>
      <c r="B1278" s="1" t="s">
        <v>132</v>
      </c>
      <c r="C1278" s="1" t="s">
        <v>133</v>
      </c>
      <c r="D1278" s="1">
        <v>20</v>
      </c>
    </row>
    <row r="1279" spans="1:4" ht="13" x14ac:dyDescent="0.15">
      <c r="A1279" s="1" t="s">
        <v>10</v>
      </c>
      <c r="B1279" s="1" t="s">
        <v>835</v>
      </c>
      <c r="C1279" s="1" t="s">
        <v>836</v>
      </c>
      <c r="D1279" s="1">
        <v>6</v>
      </c>
    </row>
    <row r="1280" spans="1:4" ht="13" x14ac:dyDescent="0.15">
      <c r="A1280" s="1" t="s">
        <v>10</v>
      </c>
      <c r="B1280" s="1" t="s">
        <v>367</v>
      </c>
      <c r="C1280" s="1" t="s">
        <v>368</v>
      </c>
      <c r="D1280" s="1">
        <v>4</v>
      </c>
    </row>
    <row r="1281" spans="1:4" ht="13" x14ac:dyDescent="0.15">
      <c r="A1281" s="1" t="s">
        <v>10</v>
      </c>
      <c r="B1281" s="1" t="s">
        <v>559</v>
      </c>
      <c r="C1281" s="1" t="s">
        <v>560</v>
      </c>
      <c r="D1281" s="1">
        <v>1</v>
      </c>
    </row>
    <row r="1282" spans="1:4" ht="13" x14ac:dyDescent="0.15">
      <c r="A1282" s="1" t="s">
        <v>10</v>
      </c>
      <c r="B1282" s="1" t="s">
        <v>871</v>
      </c>
      <c r="C1282" s="1" t="s">
        <v>872</v>
      </c>
      <c r="D1282" s="1">
        <v>1</v>
      </c>
    </row>
    <row r="1283" spans="1:4" ht="13" x14ac:dyDescent="0.15">
      <c r="A1283" s="1" t="s">
        <v>10</v>
      </c>
      <c r="B1283" s="1" t="s">
        <v>13</v>
      </c>
      <c r="C1283" s="1" t="s">
        <v>14</v>
      </c>
      <c r="D1283" s="1">
        <v>3</v>
      </c>
    </row>
    <row r="1284" spans="1:4" ht="13" x14ac:dyDescent="0.15">
      <c r="A1284" s="1" t="s">
        <v>10</v>
      </c>
      <c r="B1284" s="1" t="s">
        <v>274</v>
      </c>
      <c r="C1284" s="1" t="s">
        <v>275</v>
      </c>
      <c r="D1284" s="1">
        <v>1</v>
      </c>
    </row>
    <row r="1285" spans="1:4" ht="13" x14ac:dyDescent="0.15">
      <c r="A1285" s="1" t="s">
        <v>10</v>
      </c>
      <c r="B1285" s="1" t="s">
        <v>565</v>
      </c>
      <c r="C1285" s="1" t="s">
        <v>566</v>
      </c>
      <c r="D1285" s="1">
        <v>1</v>
      </c>
    </row>
    <row r="1286" spans="1:4" ht="13" x14ac:dyDescent="0.15">
      <c r="A1286" s="1" t="s">
        <v>10</v>
      </c>
      <c r="B1286" s="1" t="s">
        <v>542</v>
      </c>
      <c r="C1286" s="1" t="s">
        <v>543</v>
      </c>
      <c r="D1286" s="1">
        <v>1</v>
      </c>
    </row>
    <row r="1287" spans="1:4" ht="13" x14ac:dyDescent="0.15">
      <c r="A1287" s="1" t="s">
        <v>10</v>
      </c>
      <c r="B1287" s="1" t="s">
        <v>491</v>
      </c>
      <c r="C1287" s="1" t="s">
        <v>492</v>
      </c>
      <c r="D1287" s="1">
        <v>5</v>
      </c>
    </row>
    <row r="1288" spans="1:4" ht="13" x14ac:dyDescent="0.15">
      <c r="A1288" s="1" t="s">
        <v>10</v>
      </c>
      <c r="B1288" s="1" t="s">
        <v>36</v>
      </c>
      <c r="C1288" s="1" t="s">
        <v>37</v>
      </c>
      <c r="D1288" s="1">
        <v>6</v>
      </c>
    </row>
    <row r="1289" spans="1:4" ht="13" x14ac:dyDescent="0.15">
      <c r="A1289" s="1" t="s">
        <v>10</v>
      </c>
      <c r="B1289" s="1" t="s">
        <v>208</v>
      </c>
      <c r="C1289" s="1" t="s">
        <v>209</v>
      </c>
      <c r="D1289" s="1">
        <v>3</v>
      </c>
    </row>
    <row r="1290" spans="1:4" ht="13" x14ac:dyDescent="0.15">
      <c r="A1290" s="1" t="s">
        <v>10</v>
      </c>
      <c r="B1290" s="1" t="s">
        <v>883</v>
      </c>
      <c r="C1290" s="1" t="s">
        <v>884</v>
      </c>
      <c r="D1290" s="1">
        <v>1</v>
      </c>
    </row>
    <row r="1291" spans="1:4" ht="13" x14ac:dyDescent="0.15">
      <c r="A1291" s="1" t="s">
        <v>10</v>
      </c>
      <c r="B1291" s="1" t="s">
        <v>353</v>
      </c>
      <c r="C1291" s="1" t="s">
        <v>354</v>
      </c>
      <c r="D1291" s="1">
        <v>2</v>
      </c>
    </row>
    <row r="1292" spans="1:4" ht="13" x14ac:dyDescent="0.15">
      <c r="A1292" s="1" t="s">
        <v>10</v>
      </c>
      <c r="B1292" s="1" t="s">
        <v>124</v>
      </c>
      <c r="C1292" s="1" t="s">
        <v>125</v>
      </c>
      <c r="D1292" s="1">
        <v>2</v>
      </c>
    </row>
    <row r="1293" spans="1:4" ht="13" x14ac:dyDescent="0.15">
      <c r="A1293" s="1" t="s">
        <v>10</v>
      </c>
      <c r="B1293" s="1" t="s">
        <v>244</v>
      </c>
      <c r="C1293" s="1" t="s">
        <v>245</v>
      </c>
      <c r="D1293" s="1">
        <v>1</v>
      </c>
    </row>
    <row r="1294" spans="1:4" ht="13" x14ac:dyDescent="0.15">
      <c r="A1294" s="1" t="s">
        <v>10</v>
      </c>
      <c r="B1294" s="1" t="s">
        <v>62</v>
      </c>
      <c r="C1294" s="1" t="s">
        <v>63</v>
      </c>
      <c r="D1294" s="1">
        <v>34</v>
      </c>
    </row>
    <row r="1295" spans="1:4" ht="13" x14ac:dyDescent="0.15">
      <c r="A1295" s="1" t="s">
        <v>10</v>
      </c>
      <c r="B1295" s="1" t="s">
        <v>228</v>
      </c>
      <c r="C1295" s="1" t="s">
        <v>229</v>
      </c>
      <c r="D1295" s="1">
        <v>4</v>
      </c>
    </row>
    <row r="1296" spans="1:4" ht="13" x14ac:dyDescent="0.15">
      <c r="A1296" s="1" t="s">
        <v>10</v>
      </c>
      <c r="B1296" s="1" t="s">
        <v>435</v>
      </c>
      <c r="C1296" s="1" t="s">
        <v>239</v>
      </c>
      <c r="D1296" s="1">
        <v>8</v>
      </c>
    </row>
    <row r="1297" spans="1:4" ht="13" x14ac:dyDescent="0.15">
      <c r="A1297" s="1" t="s">
        <v>10</v>
      </c>
      <c r="B1297" s="1" t="s">
        <v>553</v>
      </c>
      <c r="C1297" s="1" t="s">
        <v>554</v>
      </c>
      <c r="D1297" s="1">
        <v>1</v>
      </c>
    </row>
    <row r="1298" spans="1:4" ht="13" x14ac:dyDescent="0.15">
      <c r="A1298" s="1" t="s">
        <v>10</v>
      </c>
      <c r="B1298" s="1" t="s">
        <v>975</v>
      </c>
      <c r="C1298" s="1" t="s">
        <v>976</v>
      </c>
      <c r="D1298" s="1">
        <v>2</v>
      </c>
    </row>
    <row r="1299" spans="1:4" ht="13" x14ac:dyDescent="0.15">
      <c r="A1299" s="1" t="s">
        <v>10</v>
      </c>
      <c r="B1299" s="1" t="s">
        <v>223</v>
      </c>
      <c r="C1299" s="1" t="s">
        <v>224</v>
      </c>
      <c r="D1299" s="1">
        <v>2</v>
      </c>
    </row>
    <row r="1300" spans="1:4" ht="13" x14ac:dyDescent="0.15">
      <c r="A1300" s="1" t="s">
        <v>10</v>
      </c>
      <c r="B1300" s="1" t="s">
        <v>295</v>
      </c>
      <c r="C1300" s="1" t="s">
        <v>296</v>
      </c>
      <c r="D1300" s="1">
        <v>1</v>
      </c>
    </row>
    <row r="1301" spans="1:4" ht="13" x14ac:dyDescent="0.15">
      <c r="A1301" s="1" t="s">
        <v>10</v>
      </c>
      <c r="B1301" s="1" t="s">
        <v>910</v>
      </c>
      <c r="C1301" s="1" t="s">
        <v>911</v>
      </c>
      <c r="D1301" s="1">
        <v>1</v>
      </c>
    </row>
    <row r="1302" spans="1:4" ht="13" x14ac:dyDescent="0.15">
      <c r="A1302" s="1" t="s">
        <v>10</v>
      </c>
      <c r="B1302" s="1" t="s">
        <v>145</v>
      </c>
      <c r="C1302" s="1" t="s">
        <v>146</v>
      </c>
      <c r="D1302" s="1">
        <v>12</v>
      </c>
    </row>
    <row r="1303" spans="1:4" ht="13" x14ac:dyDescent="0.15">
      <c r="A1303" s="1" t="s">
        <v>10</v>
      </c>
      <c r="B1303" s="1" t="s">
        <v>130</v>
      </c>
      <c r="C1303" s="1" t="s">
        <v>131</v>
      </c>
      <c r="D1303" s="1">
        <v>3</v>
      </c>
    </row>
    <row r="1304" spans="1:4" ht="13" x14ac:dyDescent="0.15">
      <c r="A1304" s="1" t="s">
        <v>10</v>
      </c>
      <c r="B1304" s="1" t="s">
        <v>345</v>
      </c>
      <c r="C1304" s="1" t="s">
        <v>346</v>
      </c>
      <c r="D1304" s="1">
        <v>1</v>
      </c>
    </row>
    <row r="1305" spans="1:4" ht="13" x14ac:dyDescent="0.15">
      <c r="A1305" s="1" t="s">
        <v>10</v>
      </c>
      <c r="B1305" s="1" t="s">
        <v>45</v>
      </c>
      <c r="C1305" s="1" t="s">
        <v>46</v>
      </c>
      <c r="D1305" s="1">
        <v>1</v>
      </c>
    </row>
    <row r="1306" spans="1:4" ht="13" x14ac:dyDescent="0.15">
      <c r="A1306" s="1" t="s">
        <v>10</v>
      </c>
      <c r="B1306" s="1" t="s">
        <v>571</v>
      </c>
      <c r="C1306" s="1" t="s">
        <v>100</v>
      </c>
      <c r="D1306" s="1">
        <v>6</v>
      </c>
    </row>
    <row r="1307" spans="1:4" ht="13" x14ac:dyDescent="0.15">
      <c r="A1307" s="1" t="s">
        <v>10</v>
      </c>
      <c r="B1307" s="1" t="s">
        <v>488</v>
      </c>
      <c r="C1307" s="1" t="s">
        <v>29</v>
      </c>
      <c r="D1307" s="1">
        <v>15</v>
      </c>
    </row>
    <row r="1308" spans="1:4" ht="13" x14ac:dyDescent="0.15">
      <c r="A1308" s="1" t="s">
        <v>10</v>
      </c>
      <c r="B1308" s="1" t="s">
        <v>52</v>
      </c>
      <c r="C1308" s="1" t="s">
        <v>53</v>
      </c>
      <c r="D1308" s="1">
        <v>80</v>
      </c>
    </row>
    <row r="1309" spans="1:4" ht="13" x14ac:dyDescent="0.15">
      <c r="A1309" s="1" t="s">
        <v>10</v>
      </c>
      <c r="B1309" s="1" t="s">
        <v>551</v>
      </c>
      <c r="C1309" s="1" t="s">
        <v>552</v>
      </c>
      <c r="D1309" s="1">
        <v>1</v>
      </c>
    </row>
    <row r="1310" spans="1:4" ht="13" x14ac:dyDescent="0.15">
      <c r="A1310" s="1" t="s">
        <v>10</v>
      </c>
      <c r="B1310" s="1" t="s">
        <v>482</v>
      </c>
      <c r="C1310" s="1" t="s">
        <v>483</v>
      </c>
      <c r="D1310" s="1">
        <v>1</v>
      </c>
    </row>
    <row r="1311" spans="1:4" ht="13" x14ac:dyDescent="0.15">
      <c r="A1311" s="1" t="s">
        <v>10</v>
      </c>
      <c r="B1311" s="1" t="s">
        <v>120</v>
      </c>
      <c r="C1311" s="1" t="s">
        <v>121</v>
      </c>
      <c r="D1311" s="1">
        <v>3</v>
      </c>
    </row>
    <row r="1312" spans="1:4" ht="13" x14ac:dyDescent="0.15">
      <c r="A1312" s="1" t="s">
        <v>10</v>
      </c>
      <c r="B1312" s="1" t="s">
        <v>355</v>
      </c>
      <c r="C1312" s="1" t="s">
        <v>356</v>
      </c>
      <c r="D1312" s="1">
        <v>4</v>
      </c>
    </row>
    <row r="1313" spans="1:4" ht="13" x14ac:dyDescent="0.15">
      <c r="A1313" s="1" t="s">
        <v>10</v>
      </c>
      <c r="B1313" s="1" t="s">
        <v>187</v>
      </c>
      <c r="C1313" s="1" t="s">
        <v>188</v>
      </c>
      <c r="D1313" s="1">
        <v>2</v>
      </c>
    </row>
    <row r="1314" spans="1:4" ht="13" x14ac:dyDescent="0.15">
      <c r="A1314" s="1" t="s">
        <v>10</v>
      </c>
      <c r="B1314" s="1" t="s">
        <v>177</v>
      </c>
      <c r="C1314" s="1" t="s">
        <v>178</v>
      </c>
      <c r="D1314" s="1">
        <v>5</v>
      </c>
    </row>
    <row r="1315" spans="1:4" ht="13" x14ac:dyDescent="0.15">
      <c r="A1315" s="1" t="s">
        <v>10</v>
      </c>
      <c r="B1315" s="1" t="s">
        <v>118</v>
      </c>
      <c r="C1315" s="1" t="s">
        <v>119</v>
      </c>
      <c r="D1315" s="1">
        <v>23</v>
      </c>
    </row>
    <row r="1316" spans="1:4" ht="13" x14ac:dyDescent="0.15">
      <c r="A1316" s="1" t="s">
        <v>10</v>
      </c>
      <c r="B1316" s="1" t="s">
        <v>898</v>
      </c>
      <c r="C1316" s="1" t="s">
        <v>899</v>
      </c>
      <c r="D1316" s="1">
        <v>1</v>
      </c>
    </row>
    <row r="1317" spans="1:4" ht="13" x14ac:dyDescent="0.15">
      <c r="A1317" s="1" t="s">
        <v>10</v>
      </c>
      <c r="B1317" s="1" t="s">
        <v>898</v>
      </c>
      <c r="C1317" s="1" t="s">
        <v>899</v>
      </c>
      <c r="D1317" s="1">
        <v>1</v>
      </c>
    </row>
    <row r="1318" spans="1:4" ht="13" x14ac:dyDescent="0.15">
      <c r="A1318" s="1" t="s">
        <v>10</v>
      </c>
      <c r="B1318" s="1" t="s">
        <v>442</v>
      </c>
      <c r="C1318" s="1" t="s">
        <v>443</v>
      </c>
      <c r="D1318" s="1">
        <v>1</v>
      </c>
    </row>
    <row r="1319" spans="1:4" ht="13" x14ac:dyDescent="0.15">
      <c r="A1319" s="1" t="s">
        <v>10</v>
      </c>
      <c r="B1319" s="1" t="s">
        <v>81</v>
      </c>
      <c r="C1319" s="1" t="s">
        <v>82</v>
      </c>
      <c r="D1319" s="1">
        <v>9</v>
      </c>
    </row>
    <row r="1320" spans="1:4" ht="13" x14ac:dyDescent="0.15">
      <c r="A1320" s="1" t="s">
        <v>10</v>
      </c>
      <c r="B1320" s="1" t="s">
        <v>83</v>
      </c>
      <c r="C1320" s="1" t="s">
        <v>84</v>
      </c>
      <c r="D1320" s="1">
        <v>10</v>
      </c>
    </row>
    <row r="1321" spans="1:4" ht="13" x14ac:dyDescent="0.15">
      <c r="A1321" s="1" t="s">
        <v>10</v>
      </c>
      <c r="B1321" s="1" t="s">
        <v>62</v>
      </c>
      <c r="C1321" s="1" t="s">
        <v>63</v>
      </c>
      <c r="D1321" s="1">
        <v>20</v>
      </c>
    </row>
    <row r="1322" spans="1:4" ht="13" x14ac:dyDescent="0.15">
      <c r="A1322" s="1" t="s">
        <v>10</v>
      </c>
      <c r="B1322" s="1" t="s">
        <v>425</v>
      </c>
      <c r="C1322" s="1" t="s">
        <v>426</v>
      </c>
      <c r="D1322" s="1">
        <v>2</v>
      </c>
    </row>
    <row r="1323" spans="1:4" ht="13" x14ac:dyDescent="0.15">
      <c r="A1323" s="1" t="s">
        <v>10</v>
      </c>
      <c r="B1323" s="1" t="s">
        <v>8</v>
      </c>
      <c r="C1323" s="1" t="s">
        <v>9</v>
      </c>
      <c r="D1323" s="1">
        <v>30</v>
      </c>
    </row>
    <row r="1324" spans="1:4" ht="13" x14ac:dyDescent="0.15">
      <c r="A1324" s="1" t="s">
        <v>10</v>
      </c>
      <c r="B1324" s="1" t="s">
        <v>236</v>
      </c>
      <c r="C1324" s="1" t="s">
        <v>237</v>
      </c>
      <c r="D1324" s="1">
        <v>9</v>
      </c>
    </row>
    <row r="1325" spans="1:4" ht="13" x14ac:dyDescent="0.15">
      <c r="A1325" s="1" t="s">
        <v>10</v>
      </c>
      <c r="B1325" s="1" t="s">
        <v>474</v>
      </c>
      <c r="C1325" s="1" t="s">
        <v>475</v>
      </c>
      <c r="D1325" s="1">
        <v>13</v>
      </c>
    </row>
    <row r="1326" spans="1:4" ht="13" x14ac:dyDescent="0.15">
      <c r="A1326" s="1" t="s">
        <v>10</v>
      </c>
      <c r="B1326" s="1" t="s">
        <v>72</v>
      </c>
      <c r="C1326" s="1" t="s">
        <v>73</v>
      </c>
      <c r="D1326" s="1">
        <v>5</v>
      </c>
    </row>
    <row r="1327" spans="1:4" ht="13" x14ac:dyDescent="0.15">
      <c r="A1327" s="1" t="s">
        <v>10</v>
      </c>
      <c r="B1327" s="1" t="s">
        <v>95</v>
      </c>
      <c r="C1327" s="1" t="s">
        <v>96</v>
      </c>
      <c r="D1327" s="1">
        <v>2</v>
      </c>
    </row>
    <row r="1328" spans="1:4" ht="13" x14ac:dyDescent="0.15">
      <c r="A1328" s="1" t="s">
        <v>10</v>
      </c>
      <c r="B1328" s="1" t="s">
        <v>331</v>
      </c>
      <c r="C1328" s="1" t="s">
        <v>332</v>
      </c>
      <c r="D1328" s="1">
        <v>1</v>
      </c>
    </row>
    <row r="1329" spans="1:4" ht="13" x14ac:dyDescent="0.15">
      <c r="A1329" s="1" t="s">
        <v>10</v>
      </c>
      <c r="B1329" s="1" t="s">
        <v>153</v>
      </c>
      <c r="C1329" s="1" t="s">
        <v>154</v>
      </c>
      <c r="D1329" s="1">
        <v>1</v>
      </c>
    </row>
    <row r="1330" spans="1:4" ht="13" x14ac:dyDescent="0.15">
      <c r="A1330" s="1" t="s">
        <v>10</v>
      </c>
      <c r="B1330" s="1" t="s">
        <v>503</v>
      </c>
      <c r="C1330" s="1" t="s">
        <v>504</v>
      </c>
      <c r="D1330" s="1">
        <v>2</v>
      </c>
    </row>
    <row r="1331" spans="1:4" ht="13" x14ac:dyDescent="0.15">
      <c r="A1331" s="1" t="s">
        <v>10</v>
      </c>
      <c r="B1331" s="1" t="s">
        <v>436</v>
      </c>
      <c r="C1331" s="1" t="s">
        <v>437</v>
      </c>
      <c r="D1331" s="1">
        <v>15</v>
      </c>
    </row>
    <row r="1332" spans="1:4" ht="13" x14ac:dyDescent="0.15">
      <c r="A1332" s="1" t="s">
        <v>10</v>
      </c>
      <c r="B1332" s="1" t="s">
        <v>359</v>
      </c>
      <c r="C1332" s="1" t="s">
        <v>360</v>
      </c>
      <c r="D1332" s="1">
        <v>2</v>
      </c>
    </row>
    <row r="1333" spans="1:4" ht="13" x14ac:dyDescent="0.15">
      <c r="A1333" s="1" t="s">
        <v>10</v>
      </c>
      <c r="B1333" s="1" t="s">
        <v>282</v>
      </c>
      <c r="C1333" s="1" t="s">
        <v>283</v>
      </c>
      <c r="D1333" s="1">
        <v>8</v>
      </c>
    </row>
    <row r="1334" spans="1:4" ht="13" x14ac:dyDescent="0.15">
      <c r="A1334" s="1" t="s">
        <v>10</v>
      </c>
      <c r="B1334" s="1" t="s">
        <v>70</v>
      </c>
      <c r="C1334" s="1" t="s">
        <v>71</v>
      </c>
      <c r="D1334" s="1">
        <v>21</v>
      </c>
    </row>
    <row r="1335" spans="1:4" ht="13" x14ac:dyDescent="0.15">
      <c r="A1335" s="1" t="s">
        <v>10</v>
      </c>
      <c r="B1335" s="1" t="s">
        <v>30</v>
      </c>
      <c r="C1335" s="1" t="s">
        <v>31</v>
      </c>
      <c r="D1335" s="1">
        <v>8</v>
      </c>
    </row>
    <row r="1336" spans="1:4" ht="13" x14ac:dyDescent="0.15">
      <c r="A1336" s="1" t="s">
        <v>10</v>
      </c>
      <c r="B1336" s="1" t="s">
        <v>607</v>
      </c>
      <c r="C1336" s="1" t="s">
        <v>290</v>
      </c>
      <c r="D1336" s="1">
        <v>1</v>
      </c>
    </row>
    <row r="1337" spans="1:4" ht="13" x14ac:dyDescent="0.15">
      <c r="A1337" s="1" t="s">
        <v>10</v>
      </c>
      <c r="B1337" s="1" t="s">
        <v>288</v>
      </c>
      <c r="C1337" s="1" t="s">
        <v>289</v>
      </c>
      <c r="D1337" s="1">
        <v>5</v>
      </c>
    </row>
    <row r="1338" spans="1:4" ht="13" x14ac:dyDescent="0.15">
      <c r="A1338" s="1" t="s">
        <v>10</v>
      </c>
      <c r="B1338" s="1" t="s">
        <v>130</v>
      </c>
      <c r="C1338" s="1" t="s">
        <v>131</v>
      </c>
      <c r="D1338" s="1">
        <v>1</v>
      </c>
    </row>
    <row r="1339" spans="1:4" ht="13" x14ac:dyDescent="0.15">
      <c r="A1339" s="1" t="s">
        <v>10</v>
      </c>
      <c r="B1339" s="1" t="s">
        <v>236</v>
      </c>
      <c r="C1339" s="1" t="s">
        <v>237</v>
      </c>
      <c r="D1339" s="1">
        <v>15</v>
      </c>
    </row>
    <row r="1340" spans="1:4" ht="13" x14ac:dyDescent="0.15">
      <c r="A1340" s="1" t="s">
        <v>10</v>
      </c>
      <c r="B1340" s="1" t="s">
        <v>249</v>
      </c>
      <c r="C1340" s="1" t="s">
        <v>250</v>
      </c>
      <c r="D1340" s="1">
        <v>2</v>
      </c>
    </row>
    <row r="1341" spans="1:4" ht="13" x14ac:dyDescent="0.15">
      <c r="A1341" s="1" t="s">
        <v>10</v>
      </c>
      <c r="B1341" s="1" t="s">
        <v>859</v>
      </c>
      <c r="C1341" s="1" t="s">
        <v>860</v>
      </c>
      <c r="D1341" s="1">
        <v>3</v>
      </c>
    </row>
    <row r="1342" spans="1:4" ht="13" x14ac:dyDescent="0.15">
      <c r="A1342" s="1" t="s">
        <v>10</v>
      </c>
      <c r="B1342" s="1" t="s">
        <v>147</v>
      </c>
      <c r="C1342" s="1" t="s">
        <v>148</v>
      </c>
      <c r="D1342" s="1">
        <v>1</v>
      </c>
    </row>
    <row r="1343" spans="1:4" ht="13" x14ac:dyDescent="0.15">
      <c r="A1343" s="1" t="s">
        <v>10</v>
      </c>
      <c r="B1343" s="1" t="s">
        <v>253</v>
      </c>
      <c r="C1343" s="1" t="s">
        <v>254</v>
      </c>
      <c r="D1343" s="1">
        <v>1</v>
      </c>
    </row>
    <row r="1344" spans="1:4" ht="13" x14ac:dyDescent="0.15">
      <c r="A1344" s="1" t="s">
        <v>10</v>
      </c>
      <c r="B1344" s="1" t="s">
        <v>435</v>
      </c>
      <c r="C1344" s="1" t="s">
        <v>239</v>
      </c>
      <c r="D1344" s="1">
        <v>5</v>
      </c>
    </row>
    <row r="1345" spans="1:4" ht="13" x14ac:dyDescent="0.15">
      <c r="A1345" s="1" t="s">
        <v>10</v>
      </c>
      <c r="B1345" s="1" t="s">
        <v>827</v>
      </c>
      <c r="C1345" s="1" t="s">
        <v>828</v>
      </c>
      <c r="D1345" s="1">
        <v>2</v>
      </c>
    </row>
    <row r="1346" spans="1:4" ht="13" x14ac:dyDescent="0.15">
      <c r="A1346" s="1" t="s">
        <v>10</v>
      </c>
      <c r="B1346" s="1" t="s">
        <v>518</v>
      </c>
      <c r="C1346" s="1" t="s">
        <v>519</v>
      </c>
      <c r="D1346" s="1">
        <v>1</v>
      </c>
    </row>
    <row r="1347" spans="1:4" ht="13" x14ac:dyDescent="0.15">
      <c r="A1347" s="1" t="s">
        <v>10</v>
      </c>
      <c r="B1347" s="1" t="s">
        <v>208</v>
      </c>
      <c r="C1347" s="1" t="s">
        <v>209</v>
      </c>
      <c r="D1347" s="1">
        <v>1</v>
      </c>
    </row>
    <row r="1348" spans="1:4" ht="13" x14ac:dyDescent="0.15">
      <c r="A1348" s="1" t="s">
        <v>10</v>
      </c>
      <c r="B1348" s="1" t="s">
        <v>1055</v>
      </c>
      <c r="C1348" s="1" t="s">
        <v>1056</v>
      </c>
      <c r="D1348" s="1">
        <v>1</v>
      </c>
    </row>
    <row r="1349" spans="1:4" ht="13" x14ac:dyDescent="0.15">
      <c r="A1349" s="1" t="s">
        <v>10</v>
      </c>
      <c r="B1349" s="1" t="s">
        <v>1147</v>
      </c>
      <c r="C1349" s="1" t="s">
        <v>1148</v>
      </c>
      <c r="D1349" s="1">
        <v>1</v>
      </c>
    </row>
    <row r="1350" spans="1:4" ht="13" x14ac:dyDescent="0.15">
      <c r="A1350" s="1" t="s">
        <v>10</v>
      </c>
      <c r="B1350" s="1" t="s">
        <v>499</v>
      </c>
      <c r="C1350" s="1" t="s">
        <v>500</v>
      </c>
      <c r="D1350" s="1">
        <v>3</v>
      </c>
    </row>
    <row r="1351" spans="1:4" ht="13" x14ac:dyDescent="0.15">
      <c r="A1351" s="1" t="s">
        <v>10</v>
      </c>
      <c r="B1351" s="1" t="s">
        <v>748</v>
      </c>
      <c r="C1351" s="1" t="s">
        <v>749</v>
      </c>
      <c r="D1351" s="1">
        <v>1</v>
      </c>
    </row>
    <row r="1352" spans="1:4" ht="13" x14ac:dyDescent="0.15">
      <c r="A1352" s="1" t="s">
        <v>10</v>
      </c>
      <c r="B1352" s="1" t="s">
        <v>449</v>
      </c>
      <c r="C1352" s="1" t="s">
        <v>450</v>
      </c>
      <c r="D1352" s="1">
        <v>1</v>
      </c>
    </row>
    <row r="1353" spans="1:4" ht="13" x14ac:dyDescent="0.15">
      <c r="A1353" s="1" t="s">
        <v>10</v>
      </c>
      <c r="B1353" s="1" t="s">
        <v>45</v>
      </c>
      <c r="C1353" s="1" t="s">
        <v>46</v>
      </c>
      <c r="D1353" s="1">
        <v>20</v>
      </c>
    </row>
    <row r="1354" spans="1:4" ht="13" x14ac:dyDescent="0.15">
      <c r="A1354" s="1" t="s">
        <v>10</v>
      </c>
      <c r="B1354" s="1" t="s">
        <v>571</v>
      </c>
      <c r="C1354" s="1" t="s">
        <v>100</v>
      </c>
      <c r="D1354" s="1">
        <v>2</v>
      </c>
    </row>
    <row r="1355" spans="1:4" ht="13" x14ac:dyDescent="0.15">
      <c r="A1355" s="1" t="s">
        <v>10</v>
      </c>
      <c r="B1355" s="1" t="s">
        <v>890</v>
      </c>
      <c r="C1355" s="1" t="s">
        <v>891</v>
      </c>
      <c r="D1355" s="1">
        <v>1</v>
      </c>
    </row>
    <row r="1356" spans="1:4" ht="13" x14ac:dyDescent="0.15">
      <c r="A1356" s="1" t="s">
        <v>10</v>
      </c>
      <c r="B1356" s="1" t="s">
        <v>482</v>
      </c>
      <c r="C1356" s="1" t="s">
        <v>483</v>
      </c>
      <c r="D1356" s="1">
        <v>3</v>
      </c>
    </row>
    <row r="1357" spans="1:4" ht="13" x14ac:dyDescent="0.15">
      <c r="A1357" s="1" t="s">
        <v>10</v>
      </c>
      <c r="B1357" s="1" t="s">
        <v>628</v>
      </c>
      <c r="C1357" s="1" t="s">
        <v>629</v>
      </c>
      <c r="D1357" s="1">
        <v>3</v>
      </c>
    </row>
    <row r="1358" spans="1:4" ht="13" x14ac:dyDescent="0.15">
      <c r="A1358" s="1" t="s">
        <v>10</v>
      </c>
      <c r="B1358" s="1" t="s">
        <v>136</v>
      </c>
      <c r="C1358" s="1" t="s">
        <v>137</v>
      </c>
      <c r="D1358" s="1">
        <v>17</v>
      </c>
    </row>
    <row r="1359" spans="1:4" ht="13" x14ac:dyDescent="0.15">
      <c r="A1359" s="1" t="s">
        <v>10</v>
      </c>
      <c r="B1359" s="1" t="s">
        <v>142</v>
      </c>
      <c r="C1359" s="1" t="s">
        <v>92</v>
      </c>
      <c r="D1359" s="1">
        <v>15</v>
      </c>
    </row>
    <row r="1360" spans="1:4" ht="13" x14ac:dyDescent="0.15">
      <c r="A1360" s="1" t="s">
        <v>10</v>
      </c>
      <c r="B1360" s="1" t="s">
        <v>672</v>
      </c>
      <c r="C1360" s="1" t="s">
        <v>412</v>
      </c>
      <c r="D1360" s="1">
        <v>1</v>
      </c>
    </row>
    <row r="1361" spans="1:4" ht="13" x14ac:dyDescent="0.15">
      <c r="A1361" s="1" t="s">
        <v>10</v>
      </c>
      <c r="B1361" s="1" t="s">
        <v>585</v>
      </c>
      <c r="C1361" s="1" t="s">
        <v>586</v>
      </c>
      <c r="D1361" s="1">
        <v>1</v>
      </c>
    </row>
    <row r="1362" spans="1:4" ht="13" x14ac:dyDescent="0.15">
      <c r="A1362" s="1" t="s">
        <v>10</v>
      </c>
      <c r="B1362" s="1" t="s">
        <v>673</v>
      </c>
      <c r="C1362" s="1" t="s">
        <v>674</v>
      </c>
      <c r="D1362" s="1">
        <v>2</v>
      </c>
    </row>
    <row r="1363" spans="1:4" ht="13" x14ac:dyDescent="0.15">
      <c r="A1363" s="1" t="s">
        <v>10</v>
      </c>
      <c r="B1363" s="1" t="s">
        <v>489</v>
      </c>
      <c r="C1363" s="1" t="s">
        <v>490</v>
      </c>
      <c r="D1363" s="1">
        <v>4</v>
      </c>
    </row>
    <row r="1364" spans="1:4" ht="13" x14ac:dyDescent="0.15">
      <c r="A1364" s="1" t="s">
        <v>10</v>
      </c>
      <c r="B1364" s="1" t="s">
        <v>1014</v>
      </c>
      <c r="C1364" s="1" t="s">
        <v>326</v>
      </c>
      <c r="D1364" s="1">
        <v>4</v>
      </c>
    </row>
    <row r="1365" spans="1:4" ht="13" x14ac:dyDescent="0.15">
      <c r="A1365" s="1" t="s">
        <v>10</v>
      </c>
      <c r="B1365" s="1" t="s">
        <v>118</v>
      </c>
      <c r="C1365" s="1" t="s">
        <v>119</v>
      </c>
      <c r="D1365" s="1">
        <v>15</v>
      </c>
    </row>
    <row r="1366" spans="1:4" ht="13" x14ac:dyDescent="0.15">
      <c r="A1366" s="1" t="s">
        <v>10</v>
      </c>
      <c r="B1366" s="1" t="s">
        <v>383</v>
      </c>
      <c r="C1366" s="1" t="s">
        <v>384</v>
      </c>
      <c r="D1366" s="1">
        <v>5</v>
      </c>
    </row>
    <row r="1367" spans="1:4" ht="13" x14ac:dyDescent="0.15">
      <c r="A1367" s="1" t="s">
        <v>10</v>
      </c>
      <c r="B1367" s="1" t="s">
        <v>612</v>
      </c>
      <c r="C1367" s="1" t="s">
        <v>613</v>
      </c>
      <c r="D1367" s="1">
        <v>1</v>
      </c>
    </row>
    <row r="1368" spans="1:4" ht="13" x14ac:dyDescent="0.15">
      <c r="A1368" s="1" t="s">
        <v>10</v>
      </c>
      <c r="B1368" s="1" t="s">
        <v>315</v>
      </c>
      <c r="C1368" s="1" t="s">
        <v>316</v>
      </c>
      <c r="D1368" s="1">
        <v>3</v>
      </c>
    </row>
    <row r="1369" spans="1:4" ht="13" x14ac:dyDescent="0.15">
      <c r="A1369" s="1" t="s">
        <v>10</v>
      </c>
      <c r="B1369" s="1" t="s">
        <v>542</v>
      </c>
      <c r="C1369" s="1" t="s">
        <v>543</v>
      </c>
      <c r="D1369" s="1">
        <v>1</v>
      </c>
    </row>
    <row r="1370" spans="1:4" ht="13" x14ac:dyDescent="0.15">
      <c r="A1370" s="1" t="s">
        <v>10</v>
      </c>
      <c r="B1370" s="1" t="s">
        <v>1009</v>
      </c>
      <c r="C1370" s="1" t="s">
        <v>1010</v>
      </c>
      <c r="D1370" s="1">
        <v>1</v>
      </c>
    </row>
    <row r="1371" spans="1:4" ht="13" x14ac:dyDescent="0.15">
      <c r="A1371" s="1" t="s">
        <v>10</v>
      </c>
      <c r="B1371" s="1" t="s">
        <v>173</v>
      </c>
      <c r="C1371" s="1" t="s">
        <v>174</v>
      </c>
      <c r="D1371" s="1">
        <v>7</v>
      </c>
    </row>
    <row r="1372" spans="1:4" ht="13" x14ac:dyDescent="0.15">
      <c r="A1372" s="1" t="s">
        <v>10</v>
      </c>
      <c r="B1372" s="1" t="s">
        <v>691</v>
      </c>
      <c r="C1372" s="1" t="s">
        <v>692</v>
      </c>
      <c r="D1372" s="1">
        <v>2</v>
      </c>
    </row>
    <row r="1373" spans="1:4" ht="13" x14ac:dyDescent="0.15">
      <c r="A1373" s="1" t="s">
        <v>10</v>
      </c>
      <c r="B1373" s="1" t="s">
        <v>510</v>
      </c>
      <c r="C1373" s="1" t="s">
        <v>511</v>
      </c>
      <c r="D1373" s="1">
        <v>1</v>
      </c>
    </row>
    <row r="1374" spans="1:4" ht="13" x14ac:dyDescent="0.15">
      <c r="A1374" s="1" t="s">
        <v>10</v>
      </c>
      <c r="B1374" s="1" t="s">
        <v>11</v>
      </c>
      <c r="C1374" s="1" t="s">
        <v>12</v>
      </c>
      <c r="D1374" s="1">
        <v>84</v>
      </c>
    </row>
    <row r="1375" spans="1:4" ht="13" x14ac:dyDescent="0.15">
      <c r="A1375" s="1" t="s">
        <v>10</v>
      </c>
      <c r="B1375" s="1" t="s">
        <v>470</v>
      </c>
      <c r="C1375" s="1" t="s">
        <v>471</v>
      </c>
      <c r="D1375" s="1">
        <v>1</v>
      </c>
    </row>
    <row r="1376" spans="1:4" ht="13" x14ac:dyDescent="0.15">
      <c r="A1376" s="1" t="s">
        <v>10</v>
      </c>
      <c r="B1376" s="1" t="s">
        <v>70</v>
      </c>
      <c r="C1376" s="1" t="s">
        <v>71</v>
      </c>
      <c r="D1376" s="1">
        <v>5</v>
      </c>
    </row>
    <row r="1377" spans="1:4" ht="13" x14ac:dyDescent="0.15">
      <c r="A1377" s="1" t="s">
        <v>10</v>
      </c>
      <c r="B1377" s="1" t="s">
        <v>147</v>
      </c>
      <c r="C1377" s="1" t="s">
        <v>148</v>
      </c>
      <c r="D1377" s="1">
        <v>2</v>
      </c>
    </row>
    <row r="1378" spans="1:4" ht="13" x14ac:dyDescent="0.15">
      <c r="A1378" s="1" t="s">
        <v>10</v>
      </c>
      <c r="B1378" s="1" t="s">
        <v>159</v>
      </c>
      <c r="C1378" s="1" t="s">
        <v>160</v>
      </c>
      <c r="D1378" s="1">
        <v>4</v>
      </c>
    </row>
    <row r="1379" spans="1:4" ht="13" x14ac:dyDescent="0.15">
      <c r="A1379" s="1" t="s">
        <v>10</v>
      </c>
      <c r="B1379" s="1" t="s">
        <v>367</v>
      </c>
      <c r="C1379" s="1" t="s">
        <v>368</v>
      </c>
      <c r="D1379" s="1">
        <v>15</v>
      </c>
    </row>
    <row r="1380" spans="1:4" ht="13" x14ac:dyDescent="0.15">
      <c r="A1380" s="1" t="s">
        <v>10</v>
      </c>
      <c r="B1380" s="1" t="s">
        <v>8</v>
      </c>
      <c r="C1380" s="1" t="s">
        <v>9</v>
      </c>
      <c r="D1380" s="1">
        <v>50</v>
      </c>
    </row>
    <row r="1381" spans="1:4" ht="13" x14ac:dyDescent="0.15">
      <c r="A1381" s="1" t="s">
        <v>10</v>
      </c>
      <c r="B1381" s="1" t="s">
        <v>844</v>
      </c>
      <c r="C1381" s="1" t="s">
        <v>322</v>
      </c>
      <c r="D1381" s="1">
        <v>2</v>
      </c>
    </row>
    <row r="1382" spans="1:4" ht="13" x14ac:dyDescent="0.15">
      <c r="A1382" s="1" t="s">
        <v>10</v>
      </c>
      <c r="B1382" s="1" t="s">
        <v>179</v>
      </c>
      <c r="C1382" s="1" t="s">
        <v>180</v>
      </c>
      <c r="D1382" s="1">
        <v>15</v>
      </c>
    </row>
    <row r="1383" spans="1:4" ht="13" x14ac:dyDescent="0.15">
      <c r="A1383" s="1" t="s">
        <v>10</v>
      </c>
      <c r="B1383" s="1" t="s">
        <v>637</v>
      </c>
      <c r="C1383" s="1" t="s">
        <v>638</v>
      </c>
      <c r="D1383" s="1">
        <v>4</v>
      </c>
    </row>
    <row r="1384" spans="1:4" ht="13" x14ac:dyDescent="0.15">
      <c r="A1384" s="1" t="s">
        <v>10</v>
      </c>
      <c r="B1384" s="1" t="s">
        <v>353</v>
      </c>
      <c r="C1384" s="1" t="s">
        <v>354</v>
      </c>
      <c r="D1384" s="1">
        <v>3</v>
      </c>
    </row>
    <row r="1385" spans="1:4" ht="13" x14ac:dyDescent="0.15">
      <c r="A1385" s="1" t="s">
        <v>10</v>
      </c>
      <c r="B1385" s="1" t="s">
        <v>514</v>
      </c>
      <c r="C1385" s="1" t="s">
        <v>515</v>
      </c>
      <c r="D1385" s="1">
        <v>1</v>
      </c>
    </row>
    <row r="1386" spans="1:4" ht="13" x14ac:dyDescent="0.15">
      <c r="A1386" s="1" t="s">
        <v>10</v>
      </c>
      <c r="B1386" s="1" t="s">
        <v>912</v>
      </c>
      <c r="C1386" s="1" t="s">
        <v>913</v>
      </c>
      <c r="D1386" s="1">
        <v>3</v>
      </c>
    </row>
    <row r="1387" spans="1:4" ht="13" x14ac:dyDescent="0.15">
      <c r="A1387" s="1" t="s">
        <v>10</v>
      </c>
      <c r="B1387" s="1" t="s">
        <v>68</v>
      </c>
      <c r="C1387" s="1" t="s">
        <v>69</v>
      </c>
      <c r="D1387" s="1">
        <v>20</v>
      </c>
    </row>
    <row r="1388" spans="1:4" ht="13" x14ac:dyDescent="0.15">
      <c r="A1388" s="1" t="s">
        <v>10</v>
      </c>
      <c r="B1388" s="1" t="s">
        <v>379</v>
      </c>
      <c r="C1388" s="1" t="s">
        <v>380</v>
      </c>
      <c r="D1388" s="1">
        <v>1</v>
      </c>
    </row>
    <row r="1389" spans="1:4" ht="13" x14ac:dyDescent="0.15">
      <c r="A1389" s="1" t="s">
        <v>10</v>
      </c>
      <c r="B1389" s="1" t="s">
        <v>38</v>
      </c>
      <c r="C1389" s="1" t="s">
        <v>39</v>
      </c>
      <c r="D1389" s="1">
        <v>3</v>
      </c>
    </row>
    <row r="1390" spans="1:4" ht="13" x14ac:dyDescent="0.15">
      <c r="A1390" s="1" t="s">
        <v>10</v>
      </c>
      <c r="B1390" s="1" t="s">
        <v>161</v>
      </c>
      <c r="C1390" s="1" t="s">
        <v>162</v>
      </c>
      <c r="D1390" s="1">
        <v>1</v>
      </c>
    </row>
    <row r="1391" spans="1:4" ht="13" x14ac:dyDescent="0.15">
      <c r="A1391" s="1" t="s">
        <v>10</v>
      </c>
      <c r="B1391" s="1" t="s">
        <v>325</v>
      </c>
      <c r="C1391" s="1" t="s">
        <v>326</v>
      </c>
      <c r="D1391" s="1">
        <v>2</v>
      </c>
    </row>
    <row r="1392" spans="1:4" ht="13" x14ac:dyDescent="0.15">
      <c r="A1392" s="1" t="s">
        <v>10</v>
      </c>
      <c r="B1392" s="1" t="s">
        <v>97</v>
      </c>
      <c r="C1392" s="1" t="s">
        <v>98</v>
      </c>
      <c r="D1392" s="1">
        <v>1</v>
      </c>
    </row>
    <row r="1393" spans="1:4" ht="13" x14ac:dyDescent="0.15">
      <c r="A1393" s="1" t="s">
        <v>10</v>
      </c>
      <c r="B1393" s="1" t="s">
        <v>124</v>
      </c>
      <c r="C1393" s="1" t="s">
        <v>125</v>
      </c>
      <c r="D1393" s="1">
        <v>15</v>
      </c>
    </row>
    <row r="1394" spans="1:4" ht="13" x14ac:dyDescent="0.15">
      <c r="A1394" s="1" t="s">
        <v>10</v>
      </c>
      <c r="B1394" s="1" t="s">
        <v>202</v>
      </c>
      <c r="C1394" s="1" t="s">
        <v>203</v>
      </c>
      <c r="D1394" s="1">
        <v>3</v>
      </c>
    </row>
    <row r="1395" spans="1:4" ht="13" x14ac:dyDescent="0.15">
      <c r="A1395" s="1" t="s">
        <v>10</v>
      </c>
      <c r="B1395" s="1" t="s">
        <v>81</v>
      </c>
      <c r="C1395" s="1" t="s">
        <v>82</v>
      </c>
      <c r="D1395" s="1">
        <v>35</v>
      </c>
    </row>
    <row r="1396" spans="1:4" ht="13" x14ac:dyDescent="0.15">
      <c r="A1396" s="1" t="s">
        <v>10</v>
      </c>
      <c r="B1396" s="1" t="s">
        <v>138</v>
      </c>
      <c r="C1396" s="1" t="s">
        <v>139</v>
      </c>
      <c r="D1396" s="1">
        <v>12</v>
      </c>
    </row>
    <row r="1397" spans="1:4" ht="13" x14ac:dyDescent="0.15">
      <c r="A1397" s="1" t="s">
        <v>10</v>
      </c>
      <c r="B1397" s="1" t="s">
        <v>134</v>
      </c>
      <c r="C1397" s="1" t="s">
        <v>135</v>
      </c>
      <c r="D1397" s="1">
        <v>8</v>
      </c>
    </row>
    <row r="1398" spans="1:4" ht="13" x14ac:dyDescent="0.15">
      <c r="A1398" s="1" t="s">
        <v>10</v>
      </c>
      <c r="B1398" s="1" t="s">
        <v>442</v>
      </c>
      <c r="C1398" s="1" t="s">
        <v>443</v>
      </c>
      <c r="D1398" s="1">
        <v>1</v>
      </c>
    </row>
    <row r="1399" spans="1:4" ht="13" x14ac:dyDescent="0.15">
      <c r="A1399" s="1" t="s">
        <v>10</v>
      </c>
      <c r="B1399" s="1" t="s">
        <v>244</v>
      </c>
      <c r="C1399" s="1" t="s">
        <v>245</v>
      </c>
      <c r="D1399" s="1">
        <v>2</v>
      </c>
    </row>
    <row r="1400" spans="1:4" ht="13" x14ac:dyDescent="0.15">
      <c r="A1400" s="1" t="s">
        <v>10</v>
      </c>
      <c r="B1400" s="1" t="s">
        <v>714</v>
      </c>
      <c r="C1400" s="1" t="s">
        <v>715</v>
      </c>
      <c r="D1400" s="1">
        <v>3</v>
      </c>
    </row>
    <row r="1401" spans="1:4" ht="13" x14ac:dyDescent="0.15">
      <c r="A1401" s="1" t="s">
        <v>10</v>
      </c>
      <c r="B1401" s="1" t="s">
        <v>286</v>
      </c>
      <c r="C1401" s="1" t="s">
        <v>287</v>
      </c>
      <c r="D1401" s="1">
        <v>10</v>
      </c>
    </row>
    <row r="1402" spans="1:4" ht="13" x14ac:dyDescent="0.15">
      <c r="A1402" s="1" t="s">
        <v>10</v>
      </c>
      <c r="B1402" s="1" t="s">
        <v>278</v>
      </c>
      <c r="C1402" s="1" t="s">
        <v>279</v>
      </c>
      <c r="D1402" s="1">
        <v>1</v>
      </c>
    </row>
    <row r="1403" spans="1:4" ht="13" x14ac:dyDescent="0.15">
      <c r="A1403" s="1" t="s">
        <v>10</v>
      </c>
      <c r="B1403" s="1" t="s">
        <v>323</v>
      </c>
      <c r="C1403" s="1" t="s">
        <v>324</v>
      </c>
      <c r="D1403" s="1">
        <v>12</v>
      </c>
    </row>
    <row r="1404" spans="1:4" ht="13" x14ac:dyDescent="0.15">
      <c r="A1404" s="1" t="s">
        <v>10</v>
      </c>
      <c r="B1404" s="1" t="s">
        <v>398</v>
      </c>
      <c r="C1404" s="1" t="s">
        <v>399</v>
      </c>
      <c r="D1404" s="1">
        <v>2</v>
      </c>
    </row>
    <row r="1405" spans="1:4" ht="13" x14ac:dyDescent="0.15">
      <c r="A1405" s="1" t="s">
        <v>10</v>
      </c>
      <c r="B1405" s="1" t="s">
        <v>103</v>
      </c>
      <c r="C1405" s="1" t="s">
        <v>104</v>
      </c>
      <c r="D1405" s="1">
        <v>58</v>
      </c>
    </row>
    <row r="1406" spans="1:4" ht="13" x14ac:dyDescent="0.15">
      <c r="A1406" s="1" t="s">
        <v>10</v>
      </c>
      <c r="B1406" s="1" t="s">
        <v>210</v>
      </c>
      <c r="C1406" s="1" t="s">
        <v>211</v>
      </c>
      <c r="D1406" s="1">
        <v>1</v>
      </c>
    </row>
    <row r="1407" spans="1:4" ht="13" x14ac:dyDescent="0.15">
      <c r="A1407" s="1" t="s">
        <v>10</v>
      </c>
      <c r="B1407" s="1" t="s">
        <v>52</v>
      </c>
      <c r="C1407" s="1" t="s">
        <v>53</v>
      </c>
      <c r="D1407" s="1">
        <v>40</v>
      </c>
    </row>
    <row r="1408" spans="1:4" ht="13" x14ac:dyDescent="0.15">
      <c r="A1408" s="1" t="s">
        <v>10</v>
      </c>
      <c r="B1408" s="1" t="s">
        <v>821</v>
      </c>
      <c r="C1408" s="1" t="s">
        <v>822</v>
      </c>
      <c r="D1408" s="1">
        <v>1</v>
      </c>
    </row>
    <row r="1409" spans="1:4" ht="13" x14ac:dyDescent="0.15">
      <c r="A1409" s="1" t="s">
        <v>10</v>
      </c>
      <c r="B1409" s="1" t="s">
        <v>349</v>
      </c>
      <c r="C1409" s="1" t="s">
        <v>350</v>
      </c>
      <c r="D1409" s="1">
        <v>1</v>
      </c>
    </row>
    <row r="1410" spans="1:4" ht="13" x14ac:dyDescent="0.15">
      <c r="A1410" s="1" t="s">
        <v>10</v>
      </c>
      <c r="B1410" s="1" t="s">
        <v>105</v>
      </c>
      <c r="C1410" s="1" t="s">
        <v>106</v>
      </c>
      <c r="D1410" s="1">
        <v>1</v>
      </c>
    </row>
    <row r="1411" spans="1:4" ht="13" x14ac:dyDescent="0.15">
      <c r="A1411" s="1" t="s">
        <v>10</v>
      </c>
      <c r="B1411" s="1" t="s">
        <v>1201</v>
      </c>
      <c r="C1411" s="1" t="s">
        <v>1202</v>
      </c>
      <c r="D1411" s="1">
        <v>1</v>
      </c>
    </row>
    <row r="1412" spans="1:4" ht="13" x14ac:dyDescent="0.15">
      <c r="A1412" s="1" t="s">
        <v>10</v>
      </c>
      <c r="B1412" s="1" t="s">
        <v>996</v>
      </c>
      <c r="C1412" s="1" t="s">
        <v>997</v>
      </c>
      <c r="D1412" s="1">
        <v>1</v>
      </c>
    </row>
    <row r="1413" spans="1:4" ht="13" x14ac:dyDescent="0.15">
      <c r="A1413" s="1" t="s">
        <v>10</v>
      </c>
      <c r="B1413" s="1" t="s">
        <v>461</v>
      </c>
      <c r="C1413" s="1" t="s">
        <v>462</v>
      </c>
      <c r="D1413" s="1">
        <v>2</v>
      </c>
    </row>
    <row r="1414" spans="1:4" ht="13" x14ac:dyDescent="0.15">
      <c r="A1414" s="1" t="s">
        <v>10</v>
      </c>
      <c r="B1414" s="1" t="s">
        <v>93</v>
      </c>
      <c r="C1414" s="1" t="s">
        <v>94</v>
      </c>
      <c r="D1414" s="1">
        <v>15</v>
      </c>
    </row>
    <row r="1415" spans="1:4" ht="13" x14ac:dyDescent="0.15">
      <c r="A1415" s="1" t="s">
        <v>10</v>
      </c>
      <c r="B1415" s="1" t="s">
        <v>1203</v>
      </c>
      <c r="C1415" s="1" t="s">
        <v>1204</v>
      </c>
      <c r="D1415" s="1">
        <v>1</v>
      </c>
    </row>
    <row r="1416" spans="1:4" ht="13" x14ac:dyDescent="0.15">
      <c r="A1416" s="1" t="s">
        <v>10</v>
      </c>
      <c r="B1416" s="1" t="s">
        <v>827</v>
      </c>
      <c r="C1416" s="1" t="s">
        <v>828</v>
      </c>
      <c r="D1416" s="1">
        <v>1</v>
      </c>
    </row>
    <row r="1417" spans="1:4" ht="13" x14ac:dyDescent="0.15">
      <c r="A1417" s="1" t="s">
        <v>10</v>
      </c>
      <c r="B1417" s="1" t="s">
        <v>134</v>
      </c>
      <c r="C1417" s="1" t="s">
        <v>135</v>
      </c>
      <c r="D1417" s="1">
        <v>1</v>
      </c>
    </row>
    <row r="1418" spans="1:4" ht="13" x14ac:dyDescent="0.15">
      <c r="A1418" s="1" t="s">
        <v>10</v>
      </c>
      <c r="B1418" s="1" t="s">
        <v>232</v>
      </c>
      <c r="C1418" s="1" t="s">
        <v>233</v>
      </c>
      <c r="D1418" s="1">
        <v>1</v>
      </c>
    </row>
    <row r="1419" spans="1:4" ht="13" x14ac:dyDescent="0.15">
      <c r="A1419" s="1" t="s">
        <v>10</v>
      </c>
      <c r="B1419" s="1" t="s">
        <v>645</v>
      </c>
      <c r="C1419" s="1" t="s">
        <v>646</v>
      </c>
      <c r="D1419" s="1">
        <v>2</v>
      </c>
    </row>
    <row r="1420" spans="1:4" ht="13" x14ac:dyDescent="0.15">
      <c r="A1420" s="1" t="s">
        <v>10</v>
      </c>
      <c r="B1420" s="1" t="s">
        <v>572</v>
      </c>
      <c r="C1420" s="1" t="s">
        <v>573</v>
      </c>
      <c r="D1420" s="1">
        <v>1</v>
      </c>
    </row>
    <row r="1421" spans="1:4" ht="13" x14ac:dyDescent="0.15">
      <c r="A1421" s="1" t="s">
        <v>10</v>
      </c>
      <c r="B1421" s="1" t="s">
        <v>410</v>
      </c>
      <c r="C1421" s="1" t="s">
        <v>411</v>
      </c>
      <c r="D1421" s="1">
        <v>2</v>
      </c>
    </row>
    <row r="1422" spans="1:4" ht="13" x14ac:dyDescent="0.15">
      <c r="A1422" s="1" t="s">
        <v>10</v>
      </c>
      <c r="B1422" s="1" t="s">
        <v>218</v>
      </c>
      <c r="C1422" s="1" t="s">
        <v>219</v>
      </c>
      <c r="D1422" s="1">
        <v>4</v>
      </c>
    </row>
    <row r="1423" spans="1:4" ht="13" x14ac:dyDescent="0.15">
      <c r="A1423" s="1" t="s">
        <v>10</v>
      </c>
      <c r="B1423" s="1" t="s">
        <v>32</v>
      </c>
      <c r="C1423" s="1" t="s">
        <v>33</v>
      </c>
      <c r="D1423" s="1">
        <v>2</v>
      </c>
    </row>
    <row r="1424" spans="1:4" ht="13" x14ac:dyDescent="0.15">
      <c r="A1424" s="1" t="s">
        <v>10</v>
      </c>
      <c r="B1424" s="1" t="s">
        <v>1039</v>
      </c>
      <c r="C1424" s="1" t="s">
        <v>1040</v>
      </c>
      <c r="D1424" s="1">
        <v>1</v>
      </c>
    </row>
    <row r="1425" spans="1:4" ht="13" x14ac:dyDescent="0.15">
      <c r="A1425" s="1" t="s">
        <v>10</v>
      </c>
      <c r="B1425" s="1" t="s">
        <v>658</v>
      </c>
      <c r="C1425" s="1" t="s">
        <v>659</v>
      </c>
      <c r="D1425" s="1">
        <v>1</v>
      </c>
    </row>
    <row r="1426" spans="1:4" ht="13" x14ac:dyDescent="0.15">
      <c r="A1426" s="1" t="s">
        <v>10</v>
      </c>
      <c r="B1426" s="1" t="s">
        <v>871</v>
      </c>
      <c r="C1426" s="1" t="s">
        <v>872</v>
      </c>
      <c r="D1426" s="1">
        <v>2</v>
      </c>
    </row>
    <row r="1427" spans="1:4" ht="13" x14ac:dyDescent="0.15">
      <c r="A1427" s="1" t="s">
        <v>10</v>
      </c>
      <c r="B1427" s="1" t="s">
        <v>34</v>
      </c>
      <c r="C1427" s="1" t="s">
        <v>35</v>
      </c>
      <c r="D1427" s="1">
        <v>5</v>
      </c>
    </row>
    <row r="1428" spans="1:4" ht="13" x14ac:dyDescent="0.15">
      <c r="A1428" s="1" t="s">
        <v>10</v>
      </c>
      <c r="B1428" s="1" t="s">
        <v>274</v>
      </c>
      <c r="C1428" s="1" t="s">
        <v>275</v>
      </c>
      <c r="D1428" s="1">
        <v>1</v>
      </c>
    </row>
    <row r="1429" spans="1:4" ht="13" x14ac:dyDescent="0.15">
      <c r="A1429" s="1" t="s">
        <v>10</v>
      </c>
      <c r="B1429" s="1" t="s">
        <v>413</v>
      </c>
      <c r="C1429" s="1" t="s">
        <v>414</v>
      </c>
      <c r="D1429" s="1">
        <v>1</v>
      </c>
    </row>
    <row r="1430" spans="1:4" ht="13" x14ac:dyDescent="0.15">
      <c r="A1430" s="1" t="s">
        <v>10</v>
      </c>
      <c r="B1430" s="1" t="s">
        <v>264</v>
      </c>
      <c r="C1430" s="1" t="s">
        <v>265</v>
      </c>
      <c r="D1430" s="1">
        <v>7</v>
      </c>
    </row>
    <row r="1431" spans="1:4" ht="13" x14ac:dyDescent="0.15">
      <c r="A1431" s="1" t="s">
        <v>10</v>
      </c>
      <c r="B1431" s="1" t="s">
        <v>398</v>
      </c>
      <c r="C1431" s="1" t="s">
        <v>399</v>
      </c>
      <c r="D1431" s="1">
        <v>5</v>
      </c>
    </row>
    <row r="1432" spans="1:4" ht="13" x14ac:dyDescent="0.15">
      <c r="A1432" s="1" t="s">
        <v>10</v>
      </c>
      <c r="B1432" s="1" t="s">
        <v>234</v>
      </c>
      <c r="C1432" s="1" t="s">
        <v>235</v>
      </c>
      <c r="D1432" s="1">
        <v>2</v>
      </c>
    </row>
    <row r="1433" spans="1:4" ht="13" x14ac:dyDescent="0.15">
      <c r="A1433" s="1" t="s">
        <v>10</v>
      </c>
      <c r="B1433" s="1" t="s">
        <v>230</v>
      </c>
      <c r="C1433" s="1" t="s">
        <v>231</v>
      </c>
      <c r="D1433" s="1">
        <v>2</v>
      </c>
    </row>
    <row r="1434" spans="1:4" ht="13" x14ac:dyDescent="0.15">
      <c r="A1434" s="1" t="s">
        <v>10</v>
      </c>
      <c r="B1434" s="1" t="s">
        <v>373</v>
      </c>
      <c r="C1434" s="1" t="s">
        <v>374</v>
      </c>
      <c r="D1434" s="1">
        <v>1</v>
      </c>
    </row>
    <row r="1435" spans="1:4" ht="13" x14ac:dyDescent="0.15">
      <c r="A1435" s="1" t="s">
        <v>10</v>
      </c>
      <c r="B1435" s="1" t="s">
        <v>1013</v>
      </c>
      <c r="C1435" s="1" t="s">
        <v>858</v>
      </c>
      <c r="D1435" s="1">
        <v>1</v>
      </c>
    </row>
    <row r="1436" spans="1:4" ht="13" x14ac:dyDescent="0.15">
      <c r="A1436" s="1" t="s">
        <v>10</v>
      </c>
      <c r="B1436" s="1" t="s">
        <v>949</v>
      </c>
      <c r="C1436" s="1" t="s">
        <v>950</v>
      </c>
      <c r="D1436" s="1">
        <v>1</v>
      </c>
    </row>
    <row r="1437" spans="1:4" ht="13" x14ac:dyDescent="0.15">
      <c r="A1437" s="1" t="s">
        <v>10</v>
      </c>
      <c r="B1437" s="1" t="s">
        <v>841</v>
      </c>
      <c r="C1437" s="1" t="s">
        <v>842</v>
      </c>
      <c r="D1437" s="1">
        <v>1</v>
      </c>
    </row>
    <row r="1438" spans="1:4" ht="13" x14ac:dyDescent="0.15">
      <c r="A1438" s="1" t="s">
        <v>10</v>
      </c>
      <c r="B1438" s="1" t="s">
        <v>626</v>
      </c>
      <c r="C1438" s="1" t="s">
        <v>627</v>
      </c>
      <c r="D1438" s="1">
        <v>2</v>
      </c>
    </row>
    <row r="1439" spans="1:4" ht="13" x14ac:dyDescent="0.15">
      <c r="A1439" s="1" t="s">
        <v>10</v>
      </c>
      <c r="B1439" s="1" t="s">
        <v>251</v>
      </c>
      <c r="C1439" s="1" t="s">
        <v>252</v>
      </c>
      <c r="D1439" s="1">
        <v>7</v>
      </c>
    </row>
    <row r="1440" spans="1:4" ht="13" x14ac:dyDescent="0.15">
      <c r="A1440" s="1" t="s">
        <v>10</v>
      </c>
      <c r="B1440" s="1" t="s">
        <v>861</v>
      </c>
      <c r="C1440" s="1" t="s">
        <v>862</v>
      </c>
      <c r="D1440" s="1">
        <v>2</v>
      </c>
    </row>
    <row r="1441" spans="1:4" ht="13" x14ac:dyDescent="0.15">
      <c r="A1441" s="1" t="s">
        <v>10</v>
      </c>
      <c r="B1441" s="1" t="s">
        <v>70</v>
      </c>
      <c r="C1441" s="1" t="s">
        <v>71</v>
      </c>
      <c r="D1441" s="1">
        <v>30</v>
      </c>
    </row>
    <row r="1442" spans="1:4" ht="13" x14ac:dyDescent="0.15">
      <c r="A1442" s="1" t="s">
        <v>10</v>
      </c>
      <c r="B1442" s="1" t="s">
        <v>132</v>
      </c>
      <c r="C1442" s="1" t="s">
        <v>133</v>
      </c>
      <c r="D1442" s="1">
        <v>70</v>
      </c>
    </row>
    <row r="1443" spans="1:4" ht="13" x14ac:dyDescent="0.15">
      <c r="A1443" s="1" t="s">
        <v>10</v>
      </c>
      <c r="B1443" s="1" t="s">
        <v>228</v>
      </c>
      <c r="C1443" s="1" t="s">
        <v>229</v>
      </c>
      <c r="D1443" s="1">
        <v>5</v>
      </c>
    </row>
    <row r="1444" spans="1:4" ht="13" x14ac:dyDescent="0.15">
      <c r="A1444" s="1" t="s">
        <v>10</v>
      </c>
      <c r="B1444" s="1" t="s">
        <v>844</v>
      </c>
      <c r="C1444" s="1" t="s">
        <v>322</v>
      </c>
      <c r="D1444" s="1">
        <v>3</v>
      </c>
    </row>
    <row r="1445" spans="1:4" ht="13" x14ac:dyDescent="0.15">
      <c r="A1445" s="1" t="s">
        <v>10</v>
      </c>
      <c r="B1445" s="1" t="s">
        <v>303</v>
      </c>
      <c r="C1445" s="1" t="s">
        <v>304</v>
      </c>
      <c r="D1445" s="1">
        <v>1</v>
      </c>
    </row>
    <row r="1446" spans="1:4" ht="13" x14ac:dyDescent="0.15">
      <c r="A1446" s="1" t="s">
        <v>10</v>
      </c>
      <c r="B1446" s="1" t="s">
        <v>817</v>
      </c>
      <c r="C1446" s="1" t="s">
        <v>818</v>
      </c>
      <c r="D1446" s="1">
        <v>1</v>
      </c>
    </row>
    <row r="1447" spans="1:4" ht="13" x14ac:dyDescent="0.15">
      <c r="A1447" s="1" t="s">
        <v>10</v>
      </c>
      <c r="B1447" s="1" t="s">
        <v>288</v>
      </c>
      <c r="C1447" s="1" t="s">
        <v>289</v>
      </c>
      <c r="D1447" s="1">
        <v>5</v>
      </c>
    </row>
    <row r="1448" spans="1:4" ht="13" x14ac:dyDescent="0.15">
      <c r="A1448" s="1" t="s">
        <v>10</v>
      </c>
      <c r="B1448" s="1" t="s">
        <v>780</v>
      </c>
      <c r="C1448" s="1" t="s">
        <v>781</v>
      </c>
      <c r="D1448" s="1">
        <v>1</v>
      </c>
    </row>
    <row r="1449" spans="1:4" ht="13" x14ac:dyDescent="0.15">
      <c r="A1449" s="1" t="s">
        <v>10</v>
      </c>
      <c r="B1449" s="1" t="s">
        <v>62</v>
      </c>
      <c r="C1449" s="1" t="s">
        <v>63</v>
      </c>
      <c r="D1449" s="1">
        <v>100</v>
      </c>
    </row>
    <row r="1450" spans="1:4" ht="13" x14ac:dyDescent="0.15">
      <c r="A1450" s="1" t="s">
        <v>10</v>
      </c>
      <c r="B1450" s="1" t="s">
        <v>93</v>
      </c>
      <c r="C1450" s="1" t="s">
        <v>94</v>
      </c>
      <c r="D1450" s="1">
        <v>25</v>
      </c>
    </row>
    <row r="1451" spans="1:4" ht="13" x14ac:dyDescent="0.15">
      <c r="A1451" s="1" t="s">
        <v>10</v>
      </c>
      <c r="B1451" s="1" t="s">
        <v>1047</v>
      </c>
      <c r="C1451" s="1" t="s">
        <v>1048</v>
      </c>
      <c r="D1451" s="1">
        <v>1</v>
      </c>
    </row>
    <row r="1452" spans="1:4" ht="13" x14ac:dyDescent="0.15">
      <c r="A1452" s="1" t="s">
        <v>10</v>
      </c>
      <c r="B1452" s="1" t="s">
        <v>114</v>
      </c>
      <c r="C1452" s="1" t="s">
        <v>115</v>
      </c>
      <c r="D1452" s="1">
        <v>106</v>
      </c>
    </row>
    <row r="1453" spans="1:4" ht="13" x14ac:dyDescent="0.15">
      <c r="A1453" s="1" t="s">
        <v>10</v>
      </c>
      <c r="B1453" s="1" t="s">
        <v>286</v>
      </c>
      <c r="C1453" s="1" t="s">
        <v>287</v>
      </c>
      <c r="D1453" s="1">
        <v>5</v>
      </c>
    </row>
    <row r="1454" spans="1:4" ht="13" x14ac:dyDescent="0.15">
      <c r="A1454" s="1" t="s">
        <v>10</v>
      </c>
      <c r="B1454" s="1" t="s">
        <v>221</v>
      </c>
      <c r="C1454" s="1" t="s">
        <v>222</v>
      </c>
      <c r="D1454" s="1">
        <v>10</v>
      </c>
    </row>
    <row r="1455" spans="1:4" ht="13" x14ac:dyDescent="0.15">
      <c r="A1455" s="1" t="s">
        <v>10</v>
      </c>
      <c r="B1455" s="1" t="s">
        <v>194</v>
      </c>
      <c r="C1455" s="1" t="s">
        <v>195</v>
      </c>
      <c r="D1455" s="1">
        <v>3</v>
      </c>
    </row>
    <row r="1456" spans="1:4" ht="13" x14ac:dyDescent="0.15">
      <c r="A1456" s="1" t="s">
        <v>10</v>
      </c>
      <c r="B1456" s="1" t="s">
        <v>234</v>
      </c>
      <c r="C1456" s="1" t="s">
        <v>235</v>
      </c>
      <c r="D1456" s="1">
        <v>2</v>
      </c>
    </row>
    <row r="1457" spans="1:4" ht="13" x14ac:dyDescent="0.15">
      <c r="A1457" s="1" t="s">
        <v>10</v>
      </c>
      <c r="B1457" s="1" t="s">
        <v>147</v>
      </c>
      <c r="C1457" s="1" t="s">
        <v>148</v>
      </c>
      <c r="D1457" s="1">
        <v>4</v>
      </c>
    </row>
    <row r="1458" spans="1:4" ht="13" x14ac:dyDescent="0.15">
      <c r="A1458" s="1" t="s">
        <v>10</v>
      </c>
      <c r="B1458" s="1" t="s">
        <v>647</v>
      </c>
      <c r="C1458" s="1" t="s">
        <v>648</v>
      </c>
      <c r="D1458" s="1">
        <v>2</v>
      </c>
    </row>
    <row r="1459" spans="1:4" ht="13" x14ac:dyDescent="0.15">
      <c r="A1459" s="1" t="s">
        <v>10</v>
      </c>
      <c r="B1459" s="1" t="s">
        <v>402</v>
      </c>
      <c r="C1459" s="1" t="s">
        <v>403</v>
      </c>
      <c r="D1459" s="1">
        <v>5</v>
      </c>
    </row>
    <row r="1460" spans="1:4" ht="13" x14ac:dyDescent="0.15">
      <c r="A1460" s="1" t="s">
        <v>10</v>
      </c>
      <c r="B1460" s="1" t="s">
        <v>112</v>
      </c>
      <c r="C1460" s="1" t="s">
        <v>113</v>
      </c>
      <c r="D1460" s="1">
        <v>3</v>
      </c>
    </row>
    <row r="1461" spans="1:4" ht="13" x14ac:dyDescent="0.15">
      <c r="A1461" s="1" t="s">
        <v>10</v>
      </c>
      <c r="B1461" s="1" t="s">
        <v>990</v>
      </c>
      <c r="C1461" s="1" t="s">
        <v>991</v>
      </c>
      <c r="D1461" s="1">
        <v>2</v>
      </c>
    </row>
    <row r="1462" spans="1:4" ht="13" x14ac:dyDescent="0.15">
      <c r="A1462" s="1" t="s">
        <v>10</v>
      </c>
      <c r="B1462" s="1" t="s">
        <v>526</v>
      </c>
      <c r="C1462" s="1" t="s">
        <v>527</v>
      </c>
      <c r="D1462" s="1">
        <v>1</v>
      </c>
    </row>
    <row r="1463" spans="1:4" ht="13" x14ac:dyDescent="0.15">
      <c r="A1463" s="1" t="s">
        <v>10</v>
      </c>
      <c r="B1463" s="1" t="s">
        <v>345</v>
      </c>
      <c r="C1463" s="1" t="s">
        <v>346</v>
      </c>
      <c r="D1463" s="1">
        <v>4</v>
      </c>
    </row>
    <row r="1464" spans="1:4" ht="13" x14ac:dyDescent="0.15">
      <c r="A1464" s="1" t="s">
        <v>10</v>
      </c>
      <c r="B1464" s="1" t="s">
        <v>187</v>
      </c>
      <c r="C1464" s="1" t="s">
        <v>188</v>
      </c>
      <c r="D1464" s="1">
        <v>5</v>
      </c>
    </row>
    <row r="1465" spans="1:4" ht="13" x14ac:dyDescent="0.15">
      <c r="A1465" s="1" t="s">
        <v>10</v>
      </c>
      <c r="B1465" s="1" t="s">
        <v>472</v>
      </c>
      <c r="C1465" s="1" t="s">
        <v>473</v>
      </c>
      <c r="D1465" s="1">
        <v>2</v>
      </c>
    </row>
    <row r="1466" spans="1:4" ht="13" x14ac:dyDescent="0.15">
      <c r="A1466" s="1" t="s">
        <v>10</v>
      </c>
      <c r="B1466" s="1" t="s">
        <v>218</v>
      </c>
      <c r="C1466" s="1" t="s">
        <v>219</v>
      </c>
      <c r="D1466" s="1">
        <v>2</v>
      </c>
    </row>
    <row r="1467" spans="1:4" ht="13" x14ac:dyDescent="0.15">
      <c r="A1467" s="1" t="s">
        <v>10</v>
      </c>
      <c r="B1467" s="1" t="s">
        <v>32</v>
      </c>
      <c r="C1467" s="1" t="s">
        <v>33</v>
      </c>
      <c r="D1467" s="1">
        <v>5</v>
      </c>
    </row>
    <row r="1468" spans="1:4" ht="13" x14ac:dyDescent="0.15">
      <c r="A1468" s="1" t="s">
        <v>10</v>
      </c>
      <c r="B1468" s="1" t="s">
        <v>34</v>
      </c>
      <c r="C1468" s="1" t="s">
        <v>35</v>
      </c>
      <c r="D1468" s="1">
        <v>3</v>
      </c>
    </row>
    <row r="1469" spans="1:4" ht="13" x14ac:dyDescent="0.15">
      <c r="A1469" s="1" t="s">
        <v>10</v>
      </c>
      <c r="B1469" s="1" t="s">
        <v>274</v>
      </c>
      <c r="C1469" s="1" t="s">
        <v>275</v>
      </c>
      <c r="D1469" s="1">
        <v>3</v>
      </c>
    </row>
    <row r="1470" spans="1:4" ht="13" x14ac:dyDescent="0.15">
      <c r="A1470" s="1" t="s">
        <v>10</v>
      </c>
      <c r="B1470" s="1" t="s">
        <v>143</v>
      </c>
      <c r="C1470" s="1" t="s">
        <v>144</v>
      </c>
      <c r="D1470" s="1">
        <v>10</v>
      </c>
    </row>
    <row r="1471" spans="1:4" ht="13" x14ac:dyDescent="0.15">
      <c r="A1471" s="1" t="s">
        <v>10</v>
      </c>
      <c r="B1471" s="1" t="s">
        <v>13</v>
      </c>
      <c r="C1471" s="1" t="s">
        <v>14</v>
      </c>
      <c r="D1471" s="1">
        <v>10</v>
      </c>
    </row>
    <row r="1472" spans="1:4" ht="13" x14ac:dyDescent="0.15">
      <c r="A1472" s="1" t="s">
        <v>10</v>
      </c>
      <c r="B1472" s="1" t="s">
        <v>1149</v>
      </c>
      <c r="C1472" s="1" t="s">
        <v>1150</v>
      </c>
      <c r="D1472" s="1">
        <v>1</v>
      </c>
    </row>
    <row r="1473" spans="1:4" ht="13" x14ac:dyDescent="0.15">
      <c r="A1473" s="1" t="s">
        <v>10</v>
      </c>
      <c r="B1473" s="1" t="s">
        <v>208</v>
      </c>
      <c r="C1473" s="1" t="s">
        <v>209</v>
      </c>
      <c r="D1473" s="1">
        <v>3</v>
      </c>
    </row>
    <row r="1474" spans="1:4" ht="13" x14ac:dyDescent="0.15">
      <c r="A1474" s="1" t="s">
        <v>10</v>
      </c>
      <c r="B1474" s="1" t="s">
        <v>264</v>
      </c>
      <c r="C1474" s="1" t="s">
        <v>265</v>
      </c>
      <c r="D1474" s="1">
        <v>5</v>
      </c>
    </row>
    <row r="1475" spans="1:4" ht="13" x14ac:dyDescent="0.15">
      <c r="A1475" s="1" t="s">
        <v>10</v>
      </c>
      <c r="B1475" s="1" t="s">
        <v>537</v>
      </c>
      <c r="C1475" s="1" t="s">
        <v>538</v>
      </c>
      <c r="D1475" s="1">
        <v>4</v>
      </c>
    </row>
    <row r="1476" spans="1:4" ht="13" x14ac:dyDescent="0.15">
      <c r="A1476" s="1" t="s">
        <v>10</v>
      </c>
      <c r="B1476" s="1" t="s">
        <v>567</v>
      </c>
      <c r="C1476" s="1" t="s">
        <v>137</v>
      </c>
      <c r="D1476" s="1">
        <v>1</v>
      </c>
    </row>
    <row r="1477" spans="1:4" ht="13" x14ac:dyDescent="0.15">
      <c r="A1477" s="1" t="s">
        <v>10</v>
      </c>
      <c r="B1477" s="1" t="s">
        <v>1149</v>
      </c>
      <c r="C1477" s="1" t="s">
        <v>1150</v>
      </c>
      <c r="D1477" s="1">
        <v>1</v>
      </c>
    </row>
    <row r="1478" spans="1:4" ht="13" x14ac:dyDescent="0.15">
      <c r="A1478" s="1" t="s">
        <v>10</v>
      </c>
      <c r="B1478" s="1" t="s">
        <v>939</v>
      </c>
      <c r="C1478" s="1" t="s">
        <v>940</v>
      </c>
      <c r="D1478" s="1">
        <v>2</v>
      </c>
    </row>
    <row r="1479" spans="1:4" ht="13" x14ac:dyDescent="0.15">
      <c r="A1479" s="1" t="s">
        <v>10</v>
      </c>
      <c r="B1479" s="1" t="s">
        <v>1055</v>
      </c>
      <c r="C1479" s="1" t="s">
        <v>1056</v>
      </c>
      <c r="D1479" s="1">
        <v>1</v>
      </c>
    </row>
    <row r="1480" spans="1:4" ht="13" x14ac:dyDescent="0.15">
      <c r="A1480" s="1" t="s">
        <v>10</v>
      </c>
      <c r="B1480" s="1" t="s">
        <v>1205</v>
      </c>
      <c r="C1480" s="1" t="s">
        <v>1206</v>
      </c>
      <c r="D1480" s="1">
        <v>1</v>
      </c>
    </row>
    <row r="1481" spans="1:4" ht="13" x14ac:dyDescent="0.15">
      <c r="A1481" s="1" t="s">
        <v>10</v>
      </c>
      <c r="B1481" s="1" t="s">
        <v>1015</v>
      </c>
      <c r="C1481" s="1" t="s">
        <v>1015</v>
      </c>
      <c r="D1481" s="1">
        <v>1</v>
      </c>
    </row>
    <row r="1482" spans="1:4" ht="13" x14ac:dyDescent="0.15">
      <c r="A1482" s="1" t="s">
        <v>10</v>
      </c>
      <c r="B1482" s="1" t="s">
        <v>1207</v>
      </c>
      <c r="C1482" s="1" t="s">
        <v>1207</v>
      </c>
      <c r="D1482" s="1">
        <v>1</v>
      </c>
    </row>
    <row r="1483" spans="1:4" ht="13" x14ac:dyDescent="0.15">
      <c r="A1483" s="1" t="s">
        <v>10</v>
      </c>
      <c r="B1483" s="1" t="s">
        <v>1036</v>
      </c>
      <c r="C1483" s="1" t="s">
        <v>1036</v>
      </c>
      <c r="D1483" s="1">
        <v>1</v>
      </c>
    </row>
    <row r="1484" spans="1:4" ht="13" x14ac:dyDescent="0.15">
      <c r="A1484" s="1" t="s">
        <v>10</v>
      </c>
      <c r="B1484" s="1" t="s">
        <v>835</v>
      </c>
      <c r="C1484" s="1" t="s">
        <v>836</v>
      </c>
      <c r="D1484" s="1">
        <v>6</v>
      </c>
    </row>
    <row r="1485" spans="1:4" ht="13" x14ac:dyDescent="0.15">
      <c r="A1485" s="1" t="s">
        <v>10</v>
      </c>
      <c r="B1485" s="1" t="s">
        <v>11</v>
      </c>
      <c r="C1485" s="1" t="s">
        <v>12</v>
      </c>
      <c r="D1485" s="1">
        <v>100</v>
      </c>
    </row>
    <row r="1486" spans="1:4" ht="13" x14ac:dyDescent="0.15">
      <c r="A1486" s="1" t="s">
        <v>10</v>
      </c>
      <c r="B1486" s="1" t="s">
        <v>227</v>
      </c>
      <c r="C1486" s="1" t="s">
        <v>77</v>
      </c>
      <c r="D1486" s="1">
        <v>2</v>
      </c>
    </row>
    <row r="1487" spans="1:4" ht="13" x14ac:dyDescent="0.15">
      <c r="A1487" s="1" t="s">
        <v>10</v>
      </c>
      <c r="B1487" s="1" t="s">
        <v>227</v>
      </c>
      <c r="C1487" s="1" t="s">
        <v>77</v>
      </c>
      <c r="D1487" s="1">
        <v>14</v>
      </c>
    </row>
    <row r="1488" spans="1:4" ht="13" x14ac:dyDescent="0.15">
      <c r="A1488" s="1" t="s">
        <v>10</v>
      </c>
      <c r="B1488" s="1" t="s">
        <v>62</v>
      </c>
      <c r="C1488" s="1" t="s">
        <v>63</v>
      </c>
      <c r="D1488" s="1">
        <v>31</v>
      </c>
    </row>
    <row r="1489" spans="1:4" ht="13" x14ac:dyDescent="0.15">
      <c r="A1489" s="1" t="s">
        <v>10</v>
      </c>
      <c r="B1489" s="1" t="s">
        <v>62</v>
      </c>
      <c r="C1489" s="1" t="s">
        <v>63</v>
      </c>
      <c r="D1489" s="1">
        <v>10</v>
      </c>
    </row>
    <row r="1490" spans="1:4" ht="13" x14ac:dyDescent="0.15">
      <c r="A1490" s="1" t="s">
        <v>10</v>
      </c>
      <c r="B1490" s="1" t="s">
        <v>62</v>
      </c>
      <c r="C1490" s="1" t="s">
        <v>63</v>
      </c>
      <c r="D1490" s="1">
        <v>9</v>
      </c>
    </row>
    <row r="1491" spans="1:4" ht="13" x14ac:dyDescent="0.15">
      <c r="A1491" s="1" t="s">
        <v>10</v>
      </c>
      <c r="B1491" s="1" t="s">
        <v>6</v>
      </c>
      <c r="C1491" s="1" t="s">
        <v>7</v>
      </c>
      <c r="D1491" s="1">
        <v>1</v>
      </c>
    </row>
    <row r="1492" spans="1:4" ht="13" x14ac:dyDescent="0.15">
      <c r="A1492" s="1" t="s">
        <v>10</v>
      </c>
      <c r="B1492" s="1" t="s">
        <v>535</v>
      </c>
      <c r="C1492" s="1" t="s">
        <v>536</v>
      </c>
      <c r="D1492" s="1">
        <v>1</v>
      </c>
    </row>
    <row r="1493" spans="1:4" ht="13" x14ac:dyDescent="0.15">
      <c r="A1493" s="1" t="s">
        <v>10</v>
      </c>
      <c r="B1493" s="1" t="s">
        <v>6</v>
      </c>
      <c r="C1493" s="1" t="s">
        <v>7</v>
      </c>
      <c r="D1493" s="1">
        <v>2</v>
      </c>
    </row>
    <row r="1494" spans="1:4" ht="13" x14ac:dyDescent="0.15">
      <c r="A1494" s="1" t="s">
        <v>10</v>
      </c>
      <c r="B1494" s="1" t="s">
        <v>383</v>
      </c>
      <c r="C1494" s="1" t="s">
        <v>384</v>
      </c>
      <c r="D1494" s="1">
        <v>1</v>
      </c>
    </row>
    <row r="1495" spans="1:4" ht="13" x14ac:dyDescent="0.15">
      <c r="A1495" s="1" t="s">
        <v>10</v>
      </c>
      <c r="B1495" s="1" t="s">
        <v>583</v>
      </c>
      <c r="C1495" s="1" t="s">
        <v>584</v>
      </c>
      <c r="D1495" s="1">
        <v>1</v>
      </c>
    </row>
    <row r="1496" spans="1:4" ht="13" x14ac:dyDescent="0.15">
      <c r="A1496" s="1" t="s">
        <v>10</v>
      </c>
      <c r="B1496" s="1" t="s">
        <v>551</v>
      </c>
      <c r="C1496" s="1" t="s">
        <v>552</v>
      </c>
      <c r="D1496" s="1">
        <v>1</v>
      </c>
    </row>
    <row r="1497" spans="1:4" ht="13" x14ac:dyDescent="0.15">
      <c r="A1497" s="1" t="s">
        <v>10</v>
      </c>
      <c r="B1497" s="1" t="s">
        <v>315</v>
      </c>
      <c r="C1497" s="1" t="s">
        <v>316</v>
      </c>
      <c r="D1497" s="1">
        <v>2</v>
      </c>
    </row>
    <row r="1498" spans="1:4" ht="13" x14ac:dyDescent="0.15">
      <c r="A1498" s="1" t="s">
        <v>10</v>
      </c>
      <c r="B1498" s="1" t="s">
        <v>337</v>
      </c>
      <c r="C1498" s="1" t="s">
        <v>338</v>
      </c>
      <c r="D1498" s="1">
        <v>1</v>
      </c>
    </row>
    <row r="1499" spans="1:4" ht="13" x14ac:dyDescent="0.15">
      <c r="A1499" s="1" t="s">
        <v>10</v>
      </c>
      <c r="B1499" s="1" t="s">
        <v>553</v>
      </c>
      <c r="C1499" s="1" t="s">
        <v>554</v>
      </c>
      <c r="D1499" s="1">
        <v>1</v>
      </c>
    </row>
    <row r="1500" spans="1:4" ht="13" x14ac:dyDescent="0.15">
      <c r="A1500" s="1" t="s">
        <v>10</v>
      </c>
      <c r="B1500" s="1" t="s">
        <v>557</v>
      </c>
      <c r="C1500" s="1" t="s">
        <v>558</v>
      </c>
      <c r="D1500" s="1">
        <v>3</v>
      </c>
    </row>
    <row r="1501" spans="1:4" ht="13" x14ac:dyDescent="0.15">
      <c r="A1501" s="1" t="s">
        <v>10</v>
      </c>
      <c r="B1501" s="1" t="s">
        <v>844</v>
      </c>
      <c r="C1501" s="1" t="s">
        <v>322</v>
      </c>
      <c r="D1501" s="1">
        <v>6</v>
      </c>
    </row>
    <row r="1502" spans="1:4" ht="13" x14ac:dyDescent="0.15">
      <c r="A1502" s="1" t="s">
        <v>10</v>
      </c>
      <c r="B1502" s="1" t="s">
        <v>155</v>
      </c>
      <c r="C1502" s="1" t="s">
        <v>156</v>
      </c>
      <c r="D1502" s="1">
        <v>2</v>
      </c>
    </row>
    <row r="1503" spans="1:4" ht="13" x14ac:dyDescent="0.15">
      <c r="A1503" s="1" t="s">
        <v>10</v>
      </c>
      <c r="B1503" s="1" t="s">
        <v>363</v>
      </c>
      <c r="C1503" s="1" t="s">
        <v>364</v>
      </c>
      <c r="D1503" s="1">
        <v>3</v>
      </c>
    </row>
    <row r="1504" spans="1:4" ht="13" x14ac:dyDescent="0.15">
      <c r="A1504" s="1" t="s">
        <v>10</v>
      </c>
      <c r="B1504" s="1" t="s">
        <v>280</v>
      </c>
      <c r="C1504" s="1" t="s">
        <v>281</v>
      </c>
      <c r="D1504" s="1">
        <v>2</v>
      </c>
    </row>
    <row r="1505" spans="1:4" ht="13" x14ac:dyDescent="0.15">
      <c r="A1505" s="1" t="s">
        <v>10</v>
      </c>
      <c r="B1505" s="1" t="s">
        <v>341</v>
      </c>
      <c r="C1505" s="1" t="s">
        <v>342</v>
      </c>
      <c r="D1505" s="1">
        <v>4</v>
      </c>
    </row>
    <row r="1506" spans="1:4" ht="13" x14ac:dyDescent="0.15">
      <c r="A1506" s="1" t="s">
        <v>10</v>
      </c>
      <c r="B1506" s="1" t="s">
        <v>247</v>
      </c>
      <c r="C1506" s="1" t="s">
        <v>248</v>
      </c>
      <c r="D1506" s="1">
        <v>3</v>
      </c>
    </row>
    <row r="1507" spans="1:4" ht="13" x14ac:dyDescent="0.15">
      <c r="A1507" s="1" t="s">
        <v>10</v>
      </c>
      <c r="B1507" s="1" t="s">
        <v>444</v>
      </c>
      <c r="C1507" s="1" t="s">
        <v>445</v>
      </c>
      <c r="D1507" s="1">
        <v>1</v>
      </c>
    </row>
    <row r="1508" spans="1:4" ht="13" x14ac:dyDescent="0.15">
      <c r="A1508" s="1" t="s">
        <v>10</v>
      </c>
      <c r="B1508" s="1" t="s">
        <v>331</v>
      </c>
      <c r="C1508" s="1" t="s">
        <v>332</v>
      </c>
      <c r="D1508" s="1">
        <v>1</v>
      </c>
    </row>
    <row r="1509" spans="1:4" ht="13" x14ac:dyDescent="0.15">
      <c r="A1509" s="1" t="s">
        <v>10</v>
      </c>
      <c r="B1509" s="1" t="s">
        <v>181</v>
      </c>
      <c r="C1509" s="1" t="s">
        <v>182</v>
      </c>
      <c r="D1509" s="1">
        <v>2</v>
      </c>
    </row>
    <row r="1510" spans="1:4" ht="13" x14ac:dyDescent="0.15">
      <c r="A1510" s="1" t="s">
        <v>10</v>
      </c>
      <c r="B1510" s="1" t="s">
        <v>926</v>
      </c>
      <c r="C1510" s="1" t="s">
        <v>927</v>
      </c>
      <c r="D1510" s="1">
        <v>1</v>
      </c>
    </row>
    <row r="1511" spans="1:4" ht="13" x14ac:dyDescent="0.15">
      <c r="A1511" s="1" t="s">
        <v>10</v>
      </c>
      <c r="B1511" s="1" t="s">
        <v>253</v>
      </c>
      <c r="C1511" s="1" t="s">
        <v>254</v>
      </c>
      <c r="D1511" s="1">
        <v>2</v>
      </c>
    </row>
    <row r="1512" spans="1:4" ht="13" x14ac:dyDescent="0.15">
      <c r="A1512" s="1" t="s">
        <v>10</v>
      </c>
      <c r="B1512" s="1" t="s">
        <v>268</v>
      </c>
      <c r="C1512" s="1" t="s">
        <v>269</v>
      </c>
      <c r="D1512" s="1">
        <v>1</v>
      </c>
    </row>
    <row r="1513" spans="1:4" ht="13" x14ac:dyDescent="0.15">
      <c r="A1513" s="1" t="s">
        <v>10</v>
      </c>
      <c r="B1513" s="1" t="s">
        <v>112</v>
      </c>
      <c r="C1513" s="1" t="s">
        <v>113</v>
      </c>
      <c r="D1513" s="1">
        <v>1</v>
      </c>
    </row>
    <row r="1514" spans="1:4" ht="13" x14ac:dyDescent="0.15">
      <c r="A1514" s="1" t="s">
        <v>10</v>
      </c>
      <c r="B1514" s="1" t="s">
        <v>371</v>
      </c>
      <c r="C1514" s="1" t="s">
        <v>372</v>
      </c>
      <c r="D1514" s="1">
        <v>5</v>
      </c>
    </row>
    <row r="1515" spans="1:4" ht="13" x14ac:dyDescent="0.15">
      <c r="A1515" s="1" t="s">
        <v>10</v>
      </c>
      <c r="B1515" s="1" t="s">
        <v>335</v>
      </c>
      <c r="C1515" s="1" t="s">
        <v>336</v>
      </c>
      <c r="D1515" s="1">
        <v>2</v>
      </c>
    </row>
    <row r="1516" spans="1:4" ht="13" x14ac:dyDescent="0.15">
      <c r="A1516" s="1" t="s">
        <v>10</v>
      </c>
      <c r="B1516" s="1" t="s">
        <v>990</v>
      </c>
      <c r="C1516" s="1" t="s">
        <v>991</v>
      </c>
      <c r="D1516" s="1">
        <v>5</v>
      </c>
    </row>
    <row r="1517" spans="1:4" ht="13" x14ac:dyDescent="0.15">
      <c r="A1517" s="1" t="s">
        <v>10</v>
      </c>
      <c r="B1517" s="1" t="s">
        <v>128</v>
      </c>
      <c r="C1517" s="1" t="s">
        <v>129</v>
      </c>
      <c r="D1517" s="1">
        <v>3</v>
      </c>
    </row>
    <row r="1518" spans="1:4" ht="13" x14ac:dyDescent="0.15">
      <c r="A1518" s="1" t="s">
        <v>10</v>
      </c>
      <c r="B1518" s="1" t="s">
        <v>526</v>
      </c>
      <c r="C1518" s="1" t="s">
        <v>527</v>
      </c>
      <c r="D1518" s="1">
        <v>5</v>
      </c>
    </row>
    <row r="1519" spans="1:4" ht="13" x14ac:dyDescent="0.15">
      <c r="A1519" s="1" t="s">
        <v>10</v>
      </c>
      <c r="B1519" s="1" t="s">
        <v>161</v>
      </c>
      <c r="C1519" s="1" t="s">
        <v>162</v>
      </c>
      <c r="D1519" s="1">
        <v>4</v>
      </c>
    </row>
    <row r="1520" spans="1:4" ht="13" x14ac:dyDescent="0.15">
      <c r="A1520" s="1" t="s">
        <v>10</v>
      </c>
      <c r="B1520" s="1" t="s">
        <v>227</v>
      </c>
      <c r="C1520" s="1" t="s">
        <v>77</v>
      </c>
      <c r="D1520" s="1">
        <v>10</v>
      </c>
    </row>
    <row r="1521" spans="1:4" ht="13" x14ac:dyDescent="0.15">
      <c r="A1521" s="1" t="s">
        <v>10</v>
      </c>
      <c r="B1521" s="1" t="s">
        <v>1013</v>
      </c>
      <c r="C1521" s="1" t="s">
        <v>858</v>
      </c>
      <c r="D1521" s="1">
        <v>1</v>
      </c>
    </row>
    <row r="1522" spans="1:4" ht="13" x14ac:dyDescent="0.15">
      <c r="A1522" s="1" t="s">
        <v>10</v>
      </c>
      <c r="B1522" s="1" t="s">
        <v>153</v>
      </c>
      <c r="C1522" s="1" t="s">
        <v>154</v>
      </c>
      <c r="D1522" s="1">
        <v>2</v>
      </c>
    </row>
    <row r="1523" spans="1:4" ht="13" x14ac:dyDescent="0.15">
      <c r="A1523" s="1" t="s">
        <v>10</v>
      </c>
      <c r="B1523" s="1" t="s">
        <v>463</v>
      </c>
      <c r="C1523" s="1" t="s">
        <v>464</v>
      </c>
      <c r="D1523" s="1">
        <v>5</v>
      </c>
    </row>
    <row r="1524" spans="1:4" ht="13" x14ac:dyDescent="0.15">
      <c r="A1524" s="1" t="s">
        <v>10</v>
      </c>
      <c r="B1524" s="1" t="s">
        <v>433</v>
      </c>
      <c r="C1524" s="1" t="s">
        <v>434</v>
      </c>
      <c r="D1524" s="1">
        <v>2</v>
      </c>
    </row>
    <row r="1525" spans="1:4" ht="13" x14ac:dyDescent="0.15">
      <c r="A1525" s="1" t="s">
        <v>10</v>
      </c>
      <c r="B1525" s="1" t="s">
        <v>95</v>
      </c>
      <c r="C1525" s="1" t="s">
        <v>96</v>
      </c>
      <c r="D1525" s="1">
        <v>6</v>
      </c>
    </row>
    <row r="1526" spans="1:4" ht="13" x14ac:dyDescent="0.15">
      <c r="A1526" s="1" t="s">
        <v>10</v>
      </c>
      <c r="B1526" s="1" t="s">
        <v>379</v>
      </c>
      <c r="C1526" s="1" t="s">
        <v>380</v>
      </c>
      <c r="D1526" s="1">
        <v>2</v>
      </c>
    </row>
    <row r="1527" spans="1:4" ht="13" x14ac:dyDescent="0.15">
      <c r="A1527" s="1" t="s">
        <v>10</v>
      </c>
      <c r="B1527" s="1" t="s">
        <v>210</v>
      </c>
      <c r="C1527" s="1" t="s">
        <v>211</v>
      </c>
      <c r="D1527" s="1">
        <v>1</v>
      </c>
    </row>
    <row r="1528" spans="1:4" ht="13" x14ac:dyDescent="0.15">
      <c r="A1528" s="1" t="s">
        <v>10</v>
      </c>
      <c r="B1528" s="1" t="s">
        <v>733</v>
      </c>
      <c r="C1528" s="1" t="s">
        <v>734</v>
      </c>
      <c r="D1528" s="1">
        <v>1</v>
      </c>
    </row>
    <row r="1529" spans="1:4" ht="13" x14ac:dyDescent="0.15">
      <c r="A1529" s="1" t="s">
        <v>10</v>
      </c>
      <c r="B1529" s="1" t="s">
        <v>1208</v>
      </c>
      <c r="C1529" s="1" t="s">
        <v>1208</v>
      </c>
      <c r="D1529" s="1">
        <v>1</v>
      </c>
    </row>
    <row r="1530" spans="1:4" ht="13" x14ac:dyDescent="0.15">
      <c r="A1530" s="1" t="s">
        <v>10</v>
      </c>
      <c r="B1530" s="1" t="s">
        <v>103</v>
      </c>
      <c r="C1530" s="1" t="s">
        <v>104</v>
      </c>
      <c r="D1530" s="1">
        <v>40</v>
      </c>
    </row>
    <row r="1531" spans="1:4" ht="13" x14ac:dyDescent="0.15">
      <c r="A1531" s="1" t="s">
        <v>10</v>
      </c>
      <c r="B1531" s="1" t="s">
        <v>47</v>
      </c>
      <c r="C1531" s="1" t="s">
        <v>48</v>
      </c>
      <c r="D1531" s="1">
        <v>33</v>
      </c>
    </row>
    <row r="1532" spans="1:4" ht="13" x14ac:dyDescent="0.15">
      <c r="A1532" s="1" t="s">
        <v>10</v>
      </c>
      <c r="B1532" s="1" t="s">
        <v>478</v>
      </c>
      <c r="C1532" s="1" t="s">
        <v>479</v>
      </c>
      <c r="D1532" s="1">
        <v>1</v>
      </c>
    </row>
    <row r="1533" spans="1:4" ht="13" x14ac:dyDescent="0.15">
      <c r="A1533" s="1" t="s">
        <v>10</v>
      </c>
      <c r="B1533" s="1" t="s">
        <v>576</v>
      </c>
      <c r="C1533" s="1" t="s">
        <v>460</v>
      </c>
      <c r="D1533" s="1">
        <v>1</v>
      </c>
    </row>
    <row r="1534" spans="1:4" ht="13" x14ac:dyDescent="0.15">
      <c r="A1534" s="1" t="s">
        <v>10</v>
      </c>
      <c r="B1534" s="1" t="s">
        <v>313</v>
      </c>
      <c r="C1534" s="1" t="s">
        <v>314</v>
      </c>
      <c r="D1534" s="1">
        <v>1</v>
      </c>
    </row>
    <row r="1535" spans="1:4" ht="13" x14ac:dyDescent="0.15">
      <c r="A1535" s="1" t="s">
        <v>10</v>
      </c>
      <c r="B1535" s="1" t="s">
        <v>181</v>
      </c>
      <c r="C1535" s="1" t="s">
        <v>182</v>
      </c>
      <c r="D1535" s="1">
        <v>1</v>
      </c>
    </row>
    <row r="1536" spans="1:4" ht="13" x14ac:dyDescent="0.15">
      <c r="A1536" s="1" t="s">
        <v>10</v>
      </c>
      <c r="B1536" s="1" t="s">
        <v>181</v>
      </c>
      <c r="C1536" s="1" t="s">
        <v>182</v>
      </c>
      <c r="D1536" s="1">
        <v>1</v>
      </c>
    </row>
    <row r="1537" spans="1:4" ht="13" x14ac:dyDescent="0.15">
      <c r="A1537" s="1" t="s">
        <v>10</v>
      </c>
      <c r="B1537" s="1" t="s">
        <v>81</v>
      </c>
      <c r="C1537" s="1" t="s">
        <v>82</v>
      </c>
      <c r="D1537" s="1">
        <v>1</v>
      </c>
    </row>
    <row r="1538" spans="1:4" ht="13" x14ac:dyDescent="0.15">
      <c r="A1538" s="1" t="s">
        <v>51</v>
      </c>
      <c r="B1538" s="1" t="s">
        <v>1209</v>
      </c>
      <c r="C1538" s="1" t="s">
        <v>1210</v>
      </c>
      <c r="D1538" s="1">
        <v>1</v>
      </c>
    </row>
    <row r="1539" spans="1:4" ht="13" x14ac:dyDescent="0.15">
      <c r="A1539" s="1" t="s">
        <v>51</v>
      </c>
      <c r="B1539" s="1" t="s">
        <v>1078</v>
      </c>
      <c r="C1539" s="1" t="s">
        <v>1079</v>
      </c>
      <c r="D1539" s="1">
        <v>2</v>
      </c>
    </row>
    <row r="1540" spans="1:4" ht="13" x14ac:dyDescent="0.15">
      <c r="A1540" s="1" t="s">
        <v>51</v>
      </c>
      <c r="B1540" s="1" t="s">
        <v>1174</v>
      </c>
      <c r="C1540" s="1" t="s">
        <v>1175</v>
      </c>
      <c r="D1540" s="1">
        <v>1</v>
      </c>
    </row>
    <row r="1541" spans="1:4" ht="13" x14ac:dyDescent="0.15">
      <c r="A1541" s="1" t="s">
        <v>51</v>
      </c>
      <c r="B1541" s="1" t="s">
        <v>1211</v>
      </c>
      <c r="C1541" s="1" t="s">
        <v>1212</v>
      </c>
      <c r="D1541" s="1">
        <v>1</v>
      </c>
    </row>
    <row r="1542" spans="1:4" ht="13" x14ac:dyDescent="0.15">
      <c r="A1542" s="1" t="s">
        <v>51</v>
      </c>
      <c r="B1542" s="1" t="s">
        <v>1213</v>
      </c>
      <c r="C1542" s="1" t="s">
        <v>1214</v>
      </c>
      <c r="D1542" s="1">
        <v>1</v>
      </c>
    </row>
    <row r="1543" spans="1:4" ht="13" x14ac:dyDescent="0.15">
      <c r="A1543" s="1" t="s">
        <v>51</v>
      </c>
      <c r="B1543" s="1" t="s">
        <v>1215</v>
      </c>
      <c r="C1543" s="1" t="s">
        <v>1216</v>
      </c>
      <c r="D1543" s="1">
        <v>3</v>
      </c>
    </row>
    <row r="1544" spans="1:4" ht="13" x14ac:dyDescent="0.15">
      <c r="A1544" s="1" t="s">
        <v>51</v>
      </c>
      <c r="B1544" s="1" t="s">
        <v>1217</v>
      </c>
      <c r="C1544" s="1" t="s">
        <v>1218</v>
      </c>
      <c r="D1544" s="1">
        <v>2</v>
      </c>
    </row>
    <row r="1545" spans="1:4" ht="13" x14ac:dyDescent="0.15">
      <c r="A1545" s="1" t="s">
        <v>51</v>
      </c>
      <c r="B1545" s="1" t="s">
        <v>1219</v>
      </c>
      <c r="C1545" s="1" t="s">
        <v>1220</v>
      </c>
      <c r="D1545" s="1">
        <v>1</v>
      </c>
    </row>
    <row r="1546" spans="1:4" ht="13" x14ac:dyDescent="0.15">
      <c r="A1546" s="1" t="s">
        <v>51</v>
      </c>
      <c r="B1546" s="1" t="s">
        <v>1221</v>
      </c>
      <c r="C1546" s="1" t="s">
        <v>1222</v>
      </c>
      <c r="D1546" s="1">
        <v>3</v>
      </c>
    </row>
    <row r="1547" spans="1:4" ht="13" x14ac:dyDescent="0.15">
      <c r="A1547" s="1" t="s">
        <v>10</v>
      </c>
      <c r="B1547" s="1" t="s">
        <v>214</v>
      </c>
      <c r="C1547" s="1" t="s">
        <v>215</v>
      </c>
      <c r="D1547" s="1">
        <v>1</v>
      </c>
    </row>
    <row r="1548" spans="1:4" ht="13" x14ac:dyDescent="0.15">
      <c r="A1548" s="1" t="s">
        <v>51</v>
      </c>
      <c r="B1548" s="1" t="s">
        <v>1223</v>
      </c>
      <c r="C1548" s="1" t="s">
        <v>1224</v>
      </c>
      <c r="D1548" s="1">
        <v>1</v>
      </c>
    </row>
    <row r="1549" spans="1:4" ht="13" x14ac:dyDescent="0.15">
      <c r="A1549" s="1" t="s">
        <v>51</v>
      </c>
      <c r="B1549" s="1" t="s">
        <v>1161</v>
      </c>
      <c r="C1549" s="1" t="s">
        <v>1162</v>
      </c>
      <c r="D1549" s="1">
        <v>1</v>
      </c>
    </row>
    <row r="1550" spans="1:4" ht="13" x14ac:dyDescent="0.15">
      <c r="A1550" s="1" t="s">
        <v>51</v>
      </c>
      <c r="B1550" s="1" t="s">
        <v>555</v>
      </c>
      <c r="C1550" s="1" t="s">
        <v>556</v>
      </c>
      <c r="D1550" s="1">
        <v>1</v>
      </c>
    </row>
    <row r="1551" spans="1:4" ht="13" x14ac:dyDescent="0.15">
      <c r="A1551" s="1" t="s">
        <v>51</v>
      </c>
      <c r="B1551" s="1" t="s">
        <v>1225</v>
      </c>
      <c r="C1551" s="1" t="s">
        <v>1226</v>
      </c>
      <c r="D1551" s="1">
        <v>1</v>
      </c>
    </row>
    <row r="1552" spans="1:4" ht="13" x14ac:dyDescent="0.15">
      <c r="A1552" s="1" t="s">
        <v>51</v>
      </c>
      <c r="B1552" s="1" t="s">
        <v>979</v>
      </c>
      <c r="C1552" s="1" t="s">
        <v>980</v>
      </c>
      <c r="D1552" s="1">
        <v>2</v>
      </c>
    </row>
    <row r="1553" spans="1:4" ht="13" x14ac:dyDescent="0.15">
      <c r="A1553" s="1" t="s">
        <v>51</v>
      </c>
      <c r="B1553" s="1" t="s">
        <v>1227</v>
      </c>
      <c r="C1553" s="1" t="s">
        <v>1228</v>
      </c>
      <c r="D1553" s="1">
        <v>1</v>
      </c>
    </row>
    <row r="1554" spans="1:4" ht="13" x14ac:dyDescent="0.15">
      <c r="A1554" s="1" t="s">
        <v>51</v>
      </c>
      <c r="B1554" s="1" t="s">
        <v>714</v>
      </c>
      <c r="C1554" s="1" t="s">
        <v>715</v>
      </c>
      <c r="D1554" s="1">
        <v>1</v>
      </c>
    </row>
    <row r="1555" spans="1:4" ht="13" x14ac:dyDescent="0.15">
      <c r="A1555" s="1" t="s">
        <v>51</v>
      </c>
      <c r="B1555" s="1" t="s">
        <v>620</v>
      </c>
      <c r="C1555" s="1" t="s">
        <v>621</v>
      </c>
      <c r="D1555" s="1">
        <v>1</v>
      </c>
    </row>
    <row r="1556" spans="1:4" ht="13" x14ac:dyDescent="0.15">
      <c r="A1556" s="1" t="s">
        <v>51</v>
      </c>
      <c r="B1556" s="1" t="s">
        <v>1229</v>
      </c>
      <c r="C1556" s="1" t="s">
        <v>1230</v>
      </c>
      <c r="D1556" s="1">
        <v>1</v>
      </c>
    </row>
    <row r="1557" spans="1:4" ht="13" x14ac:dyDescent="0.15">
      <c r="A1557" s="1" t="s">
        <v>51</v>
      </c>
      <c r="B1557" s="1" t="s">
        <v>804</v>
      </c>
      <c r="C1557" s="1" t="s">
        <v>805</v>
      </c>
      <c r="D1557" s="1">
        <v>1</v>
      </c>
    </row>
    <row r="1558" spans="1:4" ht="13" x14ac:dyDescent="0.15">
      <c r="A1558" s="1" t="s">
        <v>51</v>
      </c>
      <c r="B1558" s="1" t="s">
        <v>782</v>
      </c>
      <c r="C1558" s="1" t="s">
        <v>783</v>
      </c>
      <c r="D1558" s="1">
        <v>1</v>
      </c>
    </row>
    <row r="1559" spans="1:4" ht="13" x14ac:dyDescent="0.15">
      <c r="A1559" s="1" t="s">
        <v>51</v>
      </c>
      <c r="B1559" s="1" t="s">
        <v>1231</v>
      </c>
      <c r="C1559" s="1" t="s">
        <v>1232</v>
      </c>
      <c r="D1559" s="1">
        <v>2</v>
      </c>
    </row>
    <row r="1560" spans="1:4" ht="13" x14ac:dyDescent="0.15">
      <c r="A1560" s="1" t="s">
        <v>51</v>
      </c>
      <c r="B1560" s="1" t="s">
        <v>1157</v>
      </c>
      <c r="C1560" s="1" t="s">
        <v>1158</v>
      </c>
      <c r="D1560" s="1">
        <v>1</v>
      </c>
    </row>
    <row r="1561" spans="1:4" ht="13" x14ac:dyDescent="0.15">
      <c r="A1561" s="1" t="s">
        <v>51</v>
      </c>
      <c r="B1561" s="1" t="s">
        <v>1081</v>
      </c>
      <c r="C1561" s="1" t="s">
        <v>1082</v>
      </c>
      <c r="D1561" s="1">
        <v>1</v>
      </c>
    </row>
    <row r="1562" spans="1:4" ht="13" x14ac:dyDescent="0.15">
      <c r="A1562" s="1" t="s">
        <v>51</v>
      </c>
      <c r="B1562" s="1" t="s">
        <v>689</v>
      </c>
      <c r="C1562" s="1" t="s">
        <v>690</v>
      </c>
      <c r="D1562" s="1">
        <v>3</v>
      </c>
    </row>
    <row r="1563" spans="1:4" ht="13" x14ac:dyDescent="0.15">
      <c r="A1563" s="1" t="s">
        <v>51</v>
      </c>
      <c r="B1563" s="1" t="s">
        <v>677</v>
      </c>
      <c r="C1563" s="1" t="s">
        <v>678</v>
      </c>
      <c r="D1563" s="1">
        <v>1</v>
      </c>
    </row>
    <row r="1564" spans="1:4" ht="13" x14ac:dyDescent="0.15">
      <c r="A1564" s="1" t="s">
        <v>51</v>
      </c>
      <c r="B1564" s="1" t="s">
        <v>1081</v>
      </c>
      <c r="C1564" s="1" t="s">
        <v>1082</v>
      </c>
      <c r="D1564" s="1">
        <v>1</v>
      </c>
    </row>
    <row r="1565" spans="1:4" ht="13" x14ac:dyDescent="0.15">
      <c r="A1565" s="1" t="s">
        <v>51</v>
      </c>
      <c r="B1565" s="1" t="s">
        <v>1233</v>
      </c>
      <c r="C1565" s="1" t="s">
        <v>1234</v>
      </c>
      <c r="D1565" s="1">
        <v>1</v>
      </c>
    </row>
    <row r="1566" spans="1:4" ht="13" x14ac:dyDescent="0.15">
      <c r="A1566" s="1" t="s">
        <v>51</v>
      </c>
      <c r="B1566" s="1" t="s">
        <v>1165</v>
      </c>
      <c r="C1566" s="1" t="s">
        <v>1166</v>
      </c>
      <c r="D1566" s="1">
        <v>1</v>
      </c>
    </row>
    <row r="1567" spans="1:4" ht="13" x14ac:dyDescent="0.15">
      <c r="A1567" s="1" t="s">
        <v>51</v>
      </c>
      <c r="B1567" s="1" t="s">
        <v>574</v>
      </c>
      <c r="C1567" s="1" t="s">
        <v>575</v>
      </c>
      <c r="D1567" s="1">
        <v>1</v>
      </c>
    </row>
    <row r="1568" spans="1:4" ht="13" x14ac:dyDescent="0.15">
      <c r="A1568" s="1" t="s">
        <v>51</v>
      </c>
      <c r="B1568" s="1" t="s">
        <v>1069</v>
      </c>
      <c r="C1568" s="1" t="s">
        <v>1070</v>
      </c>
      <c r="D1568" s="1">
        <v>1</v>
      </c>
    </row>
    <row r="1569" spans="1:4" ht="13" x14ac:dyDescent="0.15">
      <c r="A1569" s="1" t="s">
        <v>51</v>
      </c>
      <c r="B1569" s="1" t="s">
        <v>624</v>
      </c>
      <c r="C1569" s="1" t="s">
        <v>625</v>
      </c>
      <c r="D1569" s="1">
        <v>3</v>
      </c>
    </row>
    <row r="1570" spans="1:4" ht="13" x14ac:dyDescent="0.15">
      <c r="A1570" s="1" t="s">
        <v>51</v>
      </c>
      <c r="B1570" s="1" t="s">
        <v>1167</v>
      </c>
      <c r="C1570" s="1" t="s">
        <v>1168</v>
      </c>
      <c r="D1570" s="1">
        <v>1</v>
      </c>
    </row>
    <row r="1571" spans="1:4" ht="13" x14ac:dyDescent="0.15">
      <c r="A1571" s="1" t="s">
        <v>51</v>
      </c>
      <c r="B1571" s="1" t="s">
        <v>1235</v>
      </c>
      <c r="C1571" s="1" t="s">
        <v>1236</v>
      </c>
      <c r="D1571" s="1">
        <v>1</v>
      </c>
    </row>
    <row r="1572" spans="1:4" ht="13" x14ac:dyDescent="0.15">
      <c r="A1572" s="1" t="s">
        <v>51</v>
      </c>
      <c r="B1572" s="1" t="s">
        <v>898</v>
      </c>
      <c r="C1572" s="1" t="s">
        <v>899</v>
      </c>
      <c r="D1572" s="1">
        <v>2</v>
      </c>
    </row>
    <row r="1573" spans="1:4" ht="13" x14ac:dyDescent="0.15">
      <c r="A1573" s="1" t="s">
        <v>51</v>
      </c>
      <c r="B1573" s="1" t="s">
        <v>767</v>
      </c>
      <c r="C1573" s="1" t="s">
        <v>768</v>
      </c>
      <c r="D1573" s="1">
        <v>2</v>
      </c>
    </row>
    <row r="1574" spans="1:4" ht="13" x14ac:dyDescent="0.15">
      <c r="A1574" s="1" t="s">
        <v>51</v>
      </c>
      <c r="B1574" s="1" t="s">
        <v>257</v>
      </c>
      <c r="C1574" s="1" t="s">
        <v>258</v>
      </c>
      <c r="D1574" s="1">
        <v>2</v>
      </c>
    </row>
    <row r="1575" spans="1:4" ht="13" x14ac:dyDescent="0.15">
      <c r="A1575" s="1" t="s">
        <v>51</v>
      </c>
      <c r="B1575" s="1" t="s">
        <v>856</v>
      </c>
      <c r="C1575" s="1" t="s">
        <v>857</v>
      </c>
      <c r="D1575" s="1">
        <v>1</v>
      </c>
    </row>
    <row r="1576" spans="1:4" ht="13" x14ac:dyDescent="0.15">
      <c r="A1576" s="1" t="s">
        <v>51</v>
      </c>
      <c r="B1576" s="1" t="s">
        <v>1069</v>
      </c>
      <c r="C1576" s="1" t="s">
        <v>1070</v>
      </c>
      <c r="D1576" s="1">
        <v>1</v>
      </c>
    </row>
    <row r="1577" spans="1:4" ht="13" x14ac:dyDescent="0.15">
      <c r="A1577" s="1" t="s">
        <v>51</v>
      </c>
      <c r="B1577" s="1" t="s">
        <v>804</v>
      </c>
      <c r="C1577" s="1" t="s">
        <v>805</v>
      </c>
      <c r="D1577" s="1">
        <v>1</v>
      </c>
    </row>
    <row r="1578" spans="1:4" ht="13" x14ac:dyDescent="0.15">
      <c r="A1578" s="1" t="s">
        <v>51</v>
      </c>
      <c r="B1578" s="1" t="s">
        <v>988</v>
      </c>
      <c r="C1578" s="1" t="s">
        <v>989</v>
      </c>
      <c r="D1578" s="1">
        <v>1</v>
      </c>
    </row>
    <row r="1579" spans="1:4" ht="13" x14ac:dyDescent="0.15">
      <c r="A1579" s="1" t="s">
        <v>51</v>
      </c>
      <c r="B1579" s="1" t="s">
        <v>591</v>
      </c>
      <c r="C1579" s="1" t="s">
        <v>592</v>
      </c>
      <c r="D1579" s="1">
        <v>1</v>
      </c>
    </row>
    <row r="1580" spans="1:4" ht="13" x14ac:dyDescent="0.15">
      <c r="A1580" s="1" t="s">
        <v>51</v>
      </c>
      <c r="B1580" s="1" t="s">
        <v>1085</v>
      </c>
      <c r="C1580" s="1" t="s">
        <v>1086</v>
      </c>
      <c r="D1580" s="1">
        <v>1</v>
      </c>
    </row>
    <row r="1581" spans="1:4" ht="13" x14ac:dyDescent="0.15">
      <c r="A1581" s="1" t="s">
        <v>51</v>
      </c>
      <c r="B1581" s="1" t="s">
        <v>898</v>
      </c>
      <c r="C1581" s="1" t="s">
        <v>899</v>
      </c>
      <c r="D1581" s="1">
        <v>3</v>
      </c>
    </row>
    <row r="1582" spans="1:4" ht="13" x14ac:dyDescent="0.15">
      <c r="A1582" s="1" t="s">
        <v>51</v>
      </c>
      <c r="B1582" s="1" t="s">
        <v>1051</v>
      </c>
      <c r="C1582" s="1" t="s">
        <v>1052</v>
      </c>
      <c r="D1582" s="1">
        <v>1</v>
      </c>
    </row>
    <row r="1583" spans="1:4" ht="13" x14ac:dyDescent="0.15">
      <c r="A1583" s="1" t="s">
        <v>51</v>
      </c>
      <c r="B1583" s="1" t="s">
        <v>591</v>
      </c>
      <c r="C1583" s="1" t="s">
        <v>592</v>
      </c>
      <c r="D1583" s="1">
        <v>1</v>
      </c>
    </row>
    <row r="1584" spans="1:4" ht="13" x14ac:dyDescent="0.15">
      <c r="A1584" s="1" t="s">
        <v>51</v>
      </c>
      <c r="B1584" s="1" t="s">
        <v>1039</v>
      </c>
      <c r="C1584" s="1" t="s">
        <v>1040</v>
      </c>
      <c r="D1584" s="1">
        <v>1</v>
      </c>
    </row>
    <row r="1585" spans="1:4" ht="13" x14ac:dyDescent="0.15">
      <c r="A1585" s="1" t="s">
        <v>51</v>
      </c>
      <c r="B1585" s="1" t="s">
        <v>850</v>
      </c>
      <c r="C1585" s="1" t="s">
        <v>851</v>
      </c>
      <c r="D1585" s="1">
        <v>2</v>
      </c>
    </row>
    <row r="1586" spans="1:4" ht="13" x14ac:dyDescent="0.15">
      <c r="A1586" s="1" t="s">
        <v>51</v>
      </c>
      <c r="B1586" s="1" t="s">
        <v>856</v>
      </c>
      <c r="C1586" s="1" t="s">
        <v>857</v>
      </c>
      <c r="D1586" s="1">
        <v>1</v>
      </c>
    </row>
    <row r="1587" spans="1:4" ht="13" x14ac:dyDescent="0.15">
      <c r="A1587" s="1" t="s">
        <v>51</v>
      </c>
      <c r="B1587" s="1" t="s">
        <v>274</v>
      </c>
      <c r="C1587" s="1" t="s">
        <v>275</v>
      </c>
      <c r="D1587" s="1">
        <v>1</v>
      </c>
    </row>
    <row r="1588" spans="1:4" ht="13" x14ac:dyDescent="0.15">
      <c r="A1588" s="1" t="s">
        <v>51</v>
      </c>
      <c r="B1588" s="1" t="s">
        <v>683</v>
      </c>
      <c r="C1588" s="1" t="s">
        <v>684</v>
      </c>
      <c r="D1588" s="1">
        <v>3</v>
      </c>
    </row>
    <row r="1589" spans="1:4" ht="13" x14ac:dyDescent="0.15">
      <c r="A1589" s="1" t="s">
        <v>51</v>
      </c>
      <c r="B1589" s="1" t="s">
        <v>447</v>
      </c>
      <c r="C1589" s="1" t="s">
        <v>448</v>
      </c>
      <c r="D1589" s="1">
        <v>1</v>
      </c>
    </row>
    <row r="1590" spans="1:4" ht="13" x14ac:dyDescent="0.15">
      <c r="A1590" s="1" t="s">
        <v>51</v>
      </c>
      <c r="B1590" s="1" t="s">
        <v>821</v>
      </c>
      <c r="C1590" s="1" t="s">
        <v>822</v>
      </c>
      <c r="D1590" s="1">
        <v>1</v>
      </c>
    </row>
    <row r="1591" spans="1:4" ht="13" x14ac:dyDescent="0.15">
      <c r="A1591" s="1" t="s">
        <v>51</v>
      </c>
      <c r="B1591" s="1" t="s">
        <v>1026</v>
      </c>
      <c r="C1591" s="1" t="s">
        <v>1027</v>
      </c>
      <c r="D1591" s="1">
        <v>1</v>
      </c>
    </row>
    <row r="1592" spans="1:4" ht="13" x14ac:dyDescent="0.15">
      <c r="A1592" s="1" t="s">
        <v>51</v>
      </c>
      <c r="B1592" s="1" t="s">
        <v>773</v>
      </c>
      <c r="C1592" s="1" t="s">
        <v>774</v>
      </c>
      <c r="D1592" s="1">
        <v>1</v>
      </c>
    </row>
    <row r="1593" spans="1:4" ht="13" x14ac:dyDescent="0.15">
      <c r="A1593" s="1" t="s">
        <v>51</v>
      </c>
      <c r="B1593" s="1" t="s">
        <v>574</v>
      </c>
      <c r="C1593" s="1" t="s">
        <v>575</v>
      </c>
      <c r="D1593" s="1">
        <v>1</v>
      </c>
    </row>
    <row r="1594" spans="1:4" ht="13" x14ac:dyDescent="0.15">
      <c r="A1594" s="1" t="s">
        <v>51</v>
      </c>
      <c r="B1594" s="1" t="s">
        <v>854</v>
      </c>
      <c r="C1594" s="1" t="s">
        <v>855</v>
      </c>
      <c r="D1594" s="1">
        <v>1</v>
      </c>
    </row>
    <row r="1595" spans="1:4" ht="13" x14ac:dyDescent="0.15">
      <c r="A1595" s="1" t="s">
        <v>51</v>
      </c>
      <c r="B1595" s="1" t="s">
        <v>140</v>
      </c>
      <c r="C1595" s="1" t="s">
        <v>141</v>
      </c>
      <c r="D1595" s="1">
        <v>2</v>
      </c>
    </row>
    <row r="1596" spans="1:4" ht="13" x14ac:dyDescent="0.15">
      <c r="A1596" s="1" t="s">
        <v>51</v>
      </c>
      <c r="B1596" s="1" t="s">
        <v>1045</v>
      </c>
      <c r="C1596" s="1" t="s">
        <v>1046</v>
      </c>
      <c r="D1596" s="1">
        <v>2</v>
      </c>
    </row>
    <row r="1597" spans="1:4" ht="13" x14ac:dyDescent="0.15">
      <c r="A1597" s="1" t="s">
        <v>51</v>
      </c>
      <c r="B1597" s="1" t="s">
        <v>1095</v>
      </c>
      <c r="C1597" s="1" t="s">
        <v>1096</v>
      </c>
      <c r="D1597" s="1">
        <v>3</v>
      </c>
    </row>
    <row r="1598" spans="1:4" ht="13" x14ac:dyDescent="0.15">
      <c r="A1598" s="1" t="s">
        <v>51</v>
      </c>
      <c r="B1598" s="1" t="s">
        <v>1099</v>
      </c>
      <c r="C1598" s="1" t="s">
        <v>1100</v>
      </c>
      <c r="D1598" s="1">
        <v>3</v>
      </c>
    </row>
    <row r="1599" spans="1:4" ht="13" x14ac:dyDescent="0.15">
      <c r="A1599" s="1" t="s">
        <v>51</v>
      </c>
      <c r="B1599" s="1" t="s">
        <v>1024</v>
      </c>
      <c r="C1599" s="1" t="s">
        <v>1025</v>
      </c>
      <c r="D1599" s="1">
        <v>2</v>
      </c>
    </row>
    <row r="1600" spans="1:4" ht="13" x14ac:dyDescent="0.15">
      <c r="A1600" s="1" t="s">
        <v>51</v>
      </c>
      <c r="B1600" s="1" t="s">
        <v>1097</v>
      </c>
      <c r="C1600" s="1" t="s">
        <v>1098</v>
      </c>
      <c r="D1600" s="1">
        <v>1</v>
      </c>
    </row>
    <row r="1601" spans="1:4" ht="13" x14ac:dyDescent="0.15">
      <c r="A1601" s="1" t="s">
        <v>51</v>
      </c>
      <c r="B1601" s="1" t="s">
        <v>624</v>
      </c>
      <c r="C1601" s="1" t="s">
        <v>625</v>
      </c>
      <c r="D1601" s="1">
        <v>1</v>
      </c>
    </row>
    <row r="1602" spans="1:4" ht="13" x14ac:dyDescent="0.15">
      <c r="A1602" s="1" t="s">
        <v>51</v>
      </c>
      <c r="B1602" s="1" t="s">
        <v>1101</v>
      </c>
      <c r="C1602" s="1" t="s">
        <v>1102</v>
      </c>
      <c r="D1602" s="1">
        <v>3</v>
      </c>
    </row>
    <row r="1603" spans="1:4" ht="13" x14ac:dyDescent="0.15">
      <c r="A1603" s="1" t="s">
        <v>51</v>
      </c>
      <c r="B1603" s="1" t="s">
        <v>1103</v>
      </c>
      <c r="C1603" s="1" t="s">
        <v>1104</v>
      </c>
      <c r="D1603" s="1">
        <v>3</v>
      </c>
    </row>
    <row r="1604" spans="1:4" ht="13" x14ac:dyDescent="0.15">
      <c r="A1604" s="1" t="s">
        <v>51</v>
      </c>
      <c r="B1604" s="1" t="s">
        <v>1089</v>
      </c>
      <c r="C1604" s="1" t="s">
        <v>1090</v>
      </c>
      <c r="D1604" s="1">
        <v>3</v>
      </c>
    </row>
    <row r="1605" spans="1:4" ht="13" x14ac:dyDescent="0.15">
      <c r="A1605" s="1" t="s">
        <v>51</v>
      </c>
      <c r="B1605" s="1" t="s">
        <v>1028</v>
      </c>
      <c r="C1605" s="1" t="s">
        <v>1029</v>
      </c>
      <c r="D1605" s="1">
        <v>2</v>
      </c>
    </row>
    <row r="1606" spans="1:4" ht="13" x14ac:dyDescent="0.15">
      <c r="A1606" s="1" t="s">
        <v>51</v>
      </c>
      <c r="B1606" s="1" t="s">
        <v>1091</v>
      </c>
      <c r="C1606" s="1" t="s">
        <v>1092</v>
      </c>
      <c r="D1606" s="1">
        <v>3</v>
      </c>
    </row>
    <row r="1607" spans="1:4" ht="13" x14ac:dyDescent="0.15">
      <c r="A1607" s="1" t="s">
        <v>51</v>
      </c>
      <c r="B1607" s="1" t="s">
        <v>1093</v>
      </c>
      <c r="C1607" s="1" t="s">
        <v>1094</v>
      </c>
      <c r="D1607" s="1">
        <v>1</v>
      </c>
    </row>
    <row r="1608" spans="1:4" ht="13" x14ac:dyDescent="0.15">
      <c r="A1608" s="1" t="s">
        <v>51</v>
      </c>
      <c r="B1608" s="1" t="s">
        <v>1061</v>
      </c>
      <c r="C1608" s="1" t="s">
        <v>1062</v>
      </c>
      <c r="D1608" s="1">
        <v>1</v>
      </c>
    </row>
    <row r="1609" spans="1:4" ht="13" x14ac:dyDescent="0.15">
      <c r="A1609" s="1" t="s">
        <v>51</v>
      </c>
      <c r="B1609" s="1" t="s">
        <v>569</v>
      </c>
      <c r="C1609" s="1" t="s">
        <v>570</v>
      </c>
      <c r="D1609" s="1">
        <v>2</v>
      </c>
    </row>
    <row r="1610" spans="1:4" ht="13" x14ac:dyDescent="0.15">
      <c r="A1610" s="1" t="s">
        <v>51</v>
      </c>
      <c r="B1610" s="1" t="s">
        <v>455</v>
      </c>
      <c r="C1610" s="1" t="s">
        <v>456</v>
      </c>
      <c r="D1610" s="1">
        <v>8</v>
      </c>
    </row>
    <row r="1611" spans="1:4" ht="13" x14ac:dyDescent="0.15">
      <c r="A1611" s="1" t="s">
        <v>51</v>
      </c>
      <c r="B1611" s="1" t="s">
        <v>616</v>
      </c>
      <c r="C1611" s="1" t="s">
        <v>617</v>
      </c>
      <c r="D1611" s="1">
        <v>1</v>
      </c>
    </row>
    <row r="1612" spans="1:4" ht="13" x14ac:dyDescent="0.15">
      <c r="A1612" s="1" t="s">
        <v>51</v>
      </c>
      <c r="B1612" s="1" t="s">
        <v>852</v>
      </c>
      <c r="C1612" s="1" t="s">
        <v>853</v>
      </c>
      <c r="D1612" s="1">
        <v>1</v>
      </c>
    </row>
    <row r="1613" spans="1:4" ht="13" x14ac:dyDescent="0.15">
      <c r="A1613" s="1" t="s">
        <v>51</v>
      </c>
      <c r="B1613" s="1" t="s">
        <v>892</v>
      </c>
      <c r="C1613" s="1" t="s">
        <v>893</v>
      </c>
      <c r="D1613" s="1">
        <v>1</v>
      </c>
    </row>
    <row r="1614" spans="1:4" ht="13" x14ac:dyDescent="0.15">
      <c r="A1614" s="1" t="s">
        <v>51</v>
      </c>
      <c r="B1614" s="1" t="s">
        <v>216</v>
      </c>
      <c r="C1614" s="1" t="s">
        <v>217</v>
      </c>
      <c r="D1614" s="1">
        <v>2</v>
      </c>
    </row>
    <row r="1615" spans="1:4" ht="13" x14ac:dyDescent="0.15">
      <c r="A1615" s="1" t="s">
        <v>51</v>
      </c>
      <c r="B1615" s="1" t="s">
        <v>741</v>
      </c>
      <c r="C1615" s="1" t="s">
        <v>742</v>
      </c>
      <c r="D1615" s="1">
        <v>1</v>
      </c>
    </row>
    <row r="1616" spans="1:4" ht="13" x14ac:dyDescent="0.15">
      <c r="A1616" s="1" t="s">
        <v>51</v>
      </c>
      <c r="B1616" s="1" t="s">
        <v>1199</v>
      </c>
      <c r="C1616" s="1" t="s">
        <v>1200</v>
      </c>
      <c r="D1616" s="1">
        <v>1</v>
      </c>
    </row>
    <row r="1617" spans="1:4" ht="13" x14ac:dyDescent="0.15">
      <c r="A1617" s="1" t="s">
        <v>51</v>
      </c>
      <c r="B1617" s="1" t="s">
        <v>647</v>
      </c>
      <c r="C1617" s="1" t="s">
        <v>648</v>
      </c>
      <c r="D1617" s="1">
        <v>1</v>
      </c>
    </row>
    <row r="1618" spans="1:4" ht="13" x14ac:dyDescent="0.15">
      <c r="A1618" s="1" t="s">
        <v>51</v>
      </c>
      <c r="B1618" s="1" t="s">
        <v>1105</v>
      </c>
      <c r="C1618" s="1" t="s">
        <v>1106</v>
      </c>
      <c r="D1618" s="1">
        <v>1</v>
      </c>
    </row>
    <row r="1619" spans="1:4" ht="13" x14ac:dyDescent="0.15">
      <c r="A1619" s="1" t="s">
        <v>51</v>
      </c>
      <c r="B1619" s="1" t="s">
        <v>1009</v>
      </c>
      <c r="C1619" s="1" t="s">
        <v>1010</v>
      </c>
      <c r="D1619" s="1">
        <v>1</v>
      </c>
    </row>
    <row r="1620" spans="1:4" ht="13" x14ac:dyDescent="0.15">
      <c r="A1620" s="1" t="s">
        <v>51</v>
      </c>
      <c r="B1620" s="1" t="s">
        <v>1237</v>
      </c>
      <c r="C1620" s="1" t="s">
        <v>1238</v>
      </c>
      <c r="D1620" s="1">
        <v>1</v>
      </c>
    </row>
    <row r="1621" spans="1:4" ht="13" x14ac:dyDescent="0.15">
      <c r="A1621" s="1" t="s">
        <v>51</v>
      </c>
      <c r="B1621" s="1" t="s">
        <v>1239</v>
      </c>
      <c r="C1621" s="1" t="s">
        <v>1240</v>
      </c>
      <c r="D1621" s="1">
        <v>1</v>
      </c>
    </row>
    <row r="1622" spans="1:4" ht="13" x14ac:dyDescent="0.15">
      <c r="A1622" s="1" t="s">
        <v>51</v>
      </c>
      <c r="B1622" s="1" t="s">
        <v>959</v>
      </c>
      <c r="C1622" s="1" t="s">
        <v>960</v>
      </c>
      <c r="D1622" s="1">
        <v>1</v>
      </c>
    </row>
    <row r="1623" spans="1:4" ht="13" x14ac:dyDescent="0.15">
      <c r="A1623" s="1" t="s">
        <v>51</v>
      </c>
      <c r="B1623" s="1" t="s">
        <v>1109</v>
      </c>
      <c r="C1623" s="1" t="s">
        <v>1110</v>
      </c>
      <c r="D1623" s="1">
        <v>2</v>
      </c>
    </row>
    <row r="1624" spans="1:4" ht="13" x14ac:dyDescent="0.15">
      <c r="A1624" s="1" t="s">
        <v>51</v>
      </c>
      <c r="B1624" s="1" t="s">
        <v>924</v>
      </c>
      <c r="C1624" s="1" t="s">
        <v>925</v>
      </c>
      <c r="D1624" s="1">
        <v>1</v>
      </c>
    </row>
    <row r="1625" spans="1:4" ht="13" x14ac:dyDescent="0.15">
      <c r="A1625" s="1" t="s">
        <v>51</v>
      </c>
      <c r="B1625" s="1" t="s">
        <v>140</v>
      </c>
      <c r="C1625" s="1" t="s">
        <v>141</v>
      </c>
      <c r="D1625" s="1">
        <v>2</v>
      </c>
    </row>
    <row r="1626" spans="1:4" ht="13" x14ac:dyDescent="0.15">
      <c r="A1626" s="1" t="s">
        <v>51</v>
      </c>
      <c r="B1626" s="1" t="s">
        <v>1241</v>
      </c>
      <c r="C1626" s="1" t="s">
        <v>1242</v>
      </c>
      <c r="D1626" s="1">
        <v>1</v>
      </c>
    </row>
    <row r="1627" spans="1:4" ht="13" x14ac:dyDescent="0.15">
      <c r="A1627" s="1" t="s">
        <v>51</v>
      </c>
      <c r="B1627" s="1" t="s">
        <v>1243</v>
      </c>
      <c r="C1627" s="1" t="s">
        <v>1244</v>
      </c>
      <c r="D1627" s="1">
        <v>1</v>
      </c>
    </row>
    <row r="1628" spans="1:4" ht="13" x14ac:dyDescent="0.15">
      <c r="A1628" s="1" t="s">
        <v>51</v>
      </c>
      <c r="B1628" s="1" t="s">
        <v>1113</v>
      </c>
      <c r="C1628" s="1" t="s">
        <v>1114</v>
      </c>
      <c r="D1628" s="1">
        <v>1</v>
      </c>
    </row>
    <row r="1629" spans="1:4" ht="13" x14ac:dyDescent="0.15">
      <c r="A1629" s="1" t="s">
        <v>51</v>
      </c>
      <c r="B1629" s="1" t="s">
        <v>603</v>
      </c>
      <c r="C1629" s="1" t="s">
        <v>604</v>
      </c>
      <c r="D1629" s="1">
        <v>1</v>
      </c>
    </row>
    <row r="1630" spans="1:4" ht="13" x14ac:dyDescent="0.15">
      <c r="A1630" s="1" t="s">
        <v>51</v>
      </c>
      <c r="B1630" s="1" t="s">
        <v>888</v>
      </c>
      <c r="C1630" s="1" t="s">
        <v>889</v>
      </c>
      <c r="D1630" s="1">
        <v>1</v>
      </c>
    </row>
    <row r="1631" spans="1:4" ht="13" x14ac:dyDescent="0.15">
      <c r="A1631" s="1" t="s">
        <v>51</v>
      </c>
      <c r="B1631" s="1" t="s">
        <v>856</v>
      </c>
      <c r="C1631" s="1" t="s">
        <v>857</v>
      </c>
      <c r="D1631" s="1">
        <v>2</v>
      </c>
    </row>
    <row r="1632" spans="1:4" ht="13" x14ac:dyDescent="0.15">
      <c r="A1632" s="1" t="s">
        <v>51</v>
      </c>
      <c r="B1632" s="1" t="s">
        <v>218</v>
      </c>
      <c r="C1632" s="1" t="s">
        <v>219</v>
      </c>
      <c r="D1632" s="1">
        <v>3</v>
      </c>
    </row>
    <row r="1633" spans="1:4" ht="13" x14ac:dyDescent="0.15">
      <c r="A1633" s="1" t="s">
        <v>51</v>
      </c>
      <c r="B1633" s="1" t="s">
        <v>1009</v>
      </c>
      <c r="C1633" s="1" t="s">
        <v>1010</v>
      </c>
      <c r="D1633" s="1">
        <v>5</v>
      </c>
    </row>
    <row r="1634" spans="1:4" ht="13" x14ac:dyDescent="0.15">
      <c r="A1634" s="1" t="s">
        <v>51</v>
      </c>
      <c r="B1634" s="1" t="s">
        <v>761</v>
      </c>
      <c r="C1634" s="1" t="s">
        <v>762</v>
      </c>
      <c r="D1634" s="1">
        <v>1</v>
      </c>
    </row>
    <row r="1635" spans="1:4" ht="13" x14ac:dyDescent="0.15">
      <c r="A1635" s="1" t="s">
        <v>51</v>
      </c>
      <c r="B1635" s="1" t="s">
        <v>741</v>
      </c>
      <c r="C1635" s="1" t="s">
        <v>742</v>
      </c>
      <c r="D1635" s="1">
        <v>1</v>
      </c>
    </row>
    <row r="1636" spans="1:4" ht="13" x14ac:dyDescent="0.15">
      <c r="A1636" s="1" t="s">
        <v>51</v>
      </c>
      <c r="B1636" s="1" t="s">
        <v>651</v>
      </c>
      <c r="C1636" s="1" t="s">
        <v>652</v>
      </c>
      <c r="D1636" s="1">
        <v>1</v>
      </c>
    </row>
    <row r="1637" spans="1:4" ht="13" x14ac:dyDescent="0.15">
      <c r="A1637" s="1" t="s">
        <v>51</v>
      </c>
      <c r="B1637" s="1" t="s">
        <v>735</v>
      </c>
      <c r="C1637" s="1" t="s">
        <v>736</v>
      </c>
      <c r="D1637" s="1">
        <v>2</v>
      </c>
    </row>
    <row r="1638" spans="1:4" ht="13" x14ac:dyDescent="0.15">
      <c r="A1638" s="1" t="s">
        <v>51</v>
      </c>
      <c r="B1638" s="1" t="s">
        <v>673</v>
      </c>
      <c r="C1638" s="1" t="s">
        <v>674</v>
      </c>
      <c r="D1638" s="1">
        <v>1</v>
      </c>
    </row>
    <row r="1639" spans="1:4" ht="13" x14ac:dyDescent="0.15">
      <c r="A1639" s="1" t="s">
        <v>51</v>
      </c>
      <c r="B1639" s="1" t="s">
        <v>404</v>
      </c>
      <c r="C1639" s="1" t="s">
        <v>405</v>
      </c>
      <c r="D1639" s="1">
        <v>1</v>
      </c>
    </row>
    <row r="1640" spans="1:4" ht="13" x14ac:dyDescent="0.15">
      <c r="A1640" s="1" t="s">
        <v>51</v>
      </c>
      <c r="B1640" s="1" t="s">
        <v>476</v>
      </c>
      <c r="C1640" s="1" t="s">
        <v>477</v>
      </c>
      <c r="D1640" s="1">
        <v>1</v>
      </c>
    </row>
    <row r="1641" spans="1:4" ht="13" x14ac:dyDescent="0.15">
      <c r="A1641" s="1" t="s">
        <v>51</v>
      </c>
      <c r="B1641" s="1" t="s">
        <v>961</v>
      </c>
      <c r="C1641" s="1" t="s">
        <v>962</v>
      </c>
      <c r="D1641" s="1">
        <v>1</v>
      </c>
    </row>
    <row r="1642" spans="1:4" ht="13" x14ac:dyDescent="0.15">
      <c r="A1642" s="1" t="s">
        <v>51</v>
      </c>
      <c r="B1642" s="1" t="s">
        <v>396</v>
      </c>
      <c r="C1642" s="1" t="s">
        <v>397</v>
      </c>
      <c r="D1642" s="1">
        <v>1</v>
      </c>
    </row>
    <row r="1643" spans="1:4" ht="13" x14ac:dyDescent="0.15">
      <c r="A1643" s="1" t="s">
        <v>51</v>
      </c>
      <c r="B1643" s="1" t="s">
        <v>472</v>
      </c>
      <c r="C1643" s="1" t="s">
        <v>473</v>
      </c>
      <c r="D1643" s="1">
        <v>3</v>
      </c>
    </row>
    <row r="1644" spans="1:4" ht="13" x14ac:dyDescent="0.15">
      <c r="A1644" s="1" t="s">
        <v>51</v>
      </c>
      <c r="B1644" s="1" t="s">
        <v>585</v>
      </c>
      <c r="C1644" s="1" t="s">
        <v>586</v>
      </c>
      <c r="D1644" s="1">
        <v>1</v>
      </c>
    </row>
    <row r="1645" spans="1:4" ht="13" x14ac:dyDescent="0.15">
      <c r="A1645" s="1" t="s">
        <v>51</v>
      </c>
      <c r="B1645" s="1" t="s">
        <v>276</v>
      </c>
      <c r="C1645" s="1" t="s">
        <v>277</v>
      </c>
      <c r="D1645" s="1">
        <v>4</v>
      </c>
    </row>
    <row r="1646" spans="1:4" ht="13" x14ac:dyDescent="0.15">
      <c r="A1646" s="1" t="s">
        <v>51</v>
      </c>
      <c r="B1646" s="1" t="s">
        <v>675</v>
      </c>
      <c r="C1646" s="1" t="s">
        <v>676</v>
      </c>
      <c r="D1646" s="1">
        <v>1</v>
      </c>
    </row>
    <row r="1647" spans="1:4" ht="13" x14ac:dyDescent="0.15">
      <c r="A1647" s="1" t="s">
        <v>51</v>
      </c>
      <c r="B1647" s="1" t="s">
        <v>614</v>
      </c>
      <c r="C1647" s="1" t="s">
        <v>615</v>
      </c>
      <c r="D1647" s="1">
        <v>1</v>
      </c>
    </row>
    <row r="1648" spans="1:4" ht="13" x14ac:dyDescent="0.15">
      <c r="A1648" s="1" t="s">
        <v>51</v>
      </c>
      <c r="B1648" s="1" t="s">
        <v>240</v>
      </c>
      <c r="C1648" s="1" t="s">
        <v>241</v>
      </c>
      <c r="D1648" s="1">
        <v>4</v>
      </c>
    </row>
    <row r="1649" spans="1:4" ht="13" x14ac:dyDescent="0.15">
      <c r="A1649" s="1" t="s">
        <v>51</v>
      </c>
      <c r="B1649" s="1" t="s">
        <v>854</v>
      </c>
      <c r="C1649" s="1" t="s">
        <v>855</v>
      </c>
      <c r="D1649" s="1">
        <v>1</v>
      </c>
    </row>
    <row r="1650" spans="1:4" ht="13" x14ac:dyDescent="0.15">
      <c r="A1650" s="1" t="s">
        <v>51</v>
      </c>
      <c r="B1650" s="1" t="s">
        <v>935</v>
      </c>
      <c r="C1650" s="1" t="s">
        <v>936</v>
      </c>
      <c r="D1650" s="1">
        <v>2</v>
      </c>
    </row>
    <row r="1651" spans="1:4" ht="13" x14ac:dyDescent="0.15">
      <c r="A1651" s="1" t="s">
        <v>51</v>
      </c>
      <c r="B1651" s="1" t="s">
        <v>406</v>
      </c>
      <c r="C1651" s="1" t="s">
        <v>407</v>
      </c>
      <c r="D1651" s="1">
        <v>1</v>
      </c>
    </row>
    <row r="1652" spans="1:4" ht="13" x14ac:dyDescent="0.15">
      <c r="A1652" s="1" t="s">
        <v>51</v>
      </c>
      <c r="B1652" s="1" t="s">
        <v>373</v>
      </c>
      <c r="C1652" s="1" t="s">
        <v>374</v>
      </c>
      <c r="D1652" s="1">
        <v>2</v>
      </c>
    </row>
    <row r="1653" spans="1:4" ht="13" x14ac:dyDescent="0.15">
      <c r="A1653" s="1" t="s">
        <v>51</v>
      </c>
      <c r="B1653" s="1" t="s">
        <v>988</v>
      </c>
      <c r="C1653" s="1" t="s">
        <v>989</v>
      </c>
      <c r="D1653" s="1">
        <v>2</v>
      </c>
    </row>
    <row r="1654" spans="1:4" ht="13" x14ac:dyDescent="0.15">
      <c r="A1654" s="1" t="s">
        <v>51</v>
      </c>
      <c r="B1654" s="1" t="s">
        <v>240</v>
      </c>
      <c r="C1654" s="1" t="s">
        <v>241</v>
      </c>
      <c r="D1654" s="1">
        <v>2</v>
      </c>
    </row>
    <row r="1655" spans="1:4" ht="13" x14ac:dyDescent="0.15">
      <c r="A1655" s="1" t="s">
        <v>51</v>
      </c>
      <c r="B1655" s="1" t="s">
        <v>406</v>
      </c>
      <c r="C1655" s="1" t="s">
        <v>407</v>
      </c>
      <c r="D1655" s="1">
        <v>2</v>
      </c>
    </row>
    <row r="1656" spans="1:4" ht="13" x14ac:dyDescent="0.15">
      <c r="A1656" s="1" t="s">
        <v>51</v>
      </c>
      <c r="B1656" s="1" t="s">
        <v>236</v>
      </c>
      <c r="C1656" s="1" t="s">
        <v>237</v>
      </c>
      <c r="D1656" s="1">
        <v>1</v>
      </c>
    </row>
    <row r="1657" spans="1:4" ht="13" x14ac:dyDescent="0.15">
      <c r="A1657" s="1" t="s">
        <v>51</v>
      </c>
      <c r="B1657" s="1" t="s">
        <v>833</v>
      </c>
      <c r="C1657" s="1" t="s">
        <v>834</v>
      </c>
      <c r="D1657" s="1">
        <v>3</v>
      </c>
    </row>
    <row r="1658" spans="1:4" ht="13" x14ac:dyDescent="0.15">
      <c r="A1658" s="1" t="s">
        <v>51</v>
      </c>
      <c r="B1658" s="1" t="s">
        <v>461</v>
      </c>
      <c r="C1658" s="1" t="s">
        <v>462</v>
      </c>
      <c r="D1658" s="1">
        <v>2</v>
      </c>
    </row>
    <row r="1659" spans="1:4" ht="13" x14ac:dyDescent="0.15">
      <c r="A1659" s="1" t="s">
        <v>51</v>
      </c>
      <c r="B1659" s="1" t="s">
        <v>295</v>
      </c>
      <c r="C1659" s="1" t="s">
        <v>296</v>
      </c>
      <c r="D1659" s="1">
        <v>2</v>
      </c>
    </row>
    <row r="1660" spans="1:4" ht="13" x14ac:dyDescent="0.15">
      <c r="A1660" s="1" t="s">
        <v>51</v>
      </c>
      <c r="B1660" s="1" t="s">
        <v>714</v>
      </c>
      <c r="C1660" s="1" t="s">
        <v>715</v>
      </c>
      <c r="D1660" s="1">
        <v>1</v>
      </c>
    </row>
    <row r="1661" spans="1:4" ht="13" x14ac:dyDescent="0.15">
      <c r="A1661" s="1" t="s">
        <v>51</v>
      </c>
      <c r="B1661" s="1" t="s">
        <v>908</v>
      </c>
      <c r="C1661" s="1" t="s">
        <v>909</v>
      </c>
      <c r="D1661" s="1">
        <v>1</v>
      </c>
    </row>
    <row r="1662" spans="1:4" ht="13" x14ac:dyDescent="0.15">
      <c r="A1662" s="1" t="s">
        <v>51</v>
      </c>
      <c r="B1662" s="1" t="s">
        <v>1119</v>
      </c>
      <c r="C1662" s="1" t="s">
        <v>1120</v>
      </c>
      <c r="D1662" s="1">
        <v>2</v>
      </c>
    </row>
    <row r="1663" spans="1:4" ht="13" x14ac:dyDescent="0.15">
      <c r="A1663" s="1" t="s">
        <v>51</v>
      </c>
      <c r="B1663" s="1" t="s">
        <v>761</v>
      </c>
      <c r="C1663" s="1" t="s">
        <v>762</v>
      </c>
      <c r="D1663" s="1">
        <v>1</v>
      </c>
    </row>
    <row r="1664" spans="1:4" ht="13" x14ac:dyDescent="0.15">
      <c r="A1664" s="1" t="s">
        <v>51</v>
      </c>
      <c r="B1664" s="1" t="s">
        <v>379</v>
      </c>
      <c r="C1664" s="1" t="s">
        <v>380</v>
      </c>
      <c r="D1664" s="1">
        <v>1</v>
      </c>
    </row>
    <row r="1665" spans="1:4" ht="13" x14ac:dyDescent="0.15">
      <c r="A1665" s="1" t="s">
        <v>51</v>
      </c>
      <c r="B1665" s="1" t="s">
        <v>398</v>
      </c>
      <c r="C1665" s="1" t="s">
        <v>399</v>
      </c>
      <c r="D1665" s="1">
        <v>2</v>
      </c>
    </row>
    <row r="1666" spans="1:4" ht="13" x14ac:dyDescent="0.15">
      <c r="A1666" s="1" t="s">
        <v>51</v>
      </c>
      <c r="B1666" s="1" t="s">
        <v>349</v>
      </c>
      <c r="C1666" s="1" t="s">
        <v>350</v>
      </c>
      <c r="D1666" s="1">
        <v>1</v>
      </c>
    </row>
    <row r="1667" spans="1:4" ht="13" x14ac:dyDescent="0.15">
      <c r="A1667" s="1" t="s">
        <v>51</v>
      </c>
      <c r="B1667" s="1" t="s">
        <v>349</v>
      </c>
      <c r="C1667" s="1" t="s">
        <v>350</v>
      </c>
      <c r="D1667" s="1">
        <v>1</v>
      </c>
    </row>
    <row r="1668" spans="1:4" ht="13" x14ac:dyDescent="0.15">
      <c r="A1668" s="1" t="s">
        <v>51</v>
      </c>
      <c r="B1668" s="1" t="s">
        <v>549</v>
      </c>
      <c r="C1668" s="1" t="s">
        <v>550</v>
      </c>
      <c r="D1668" s="1">
        <v>2</v>
      </c>
    </row>
    <row r="1669" spans="1:4" ht="13" x14ac:dyDescent="0.15">
      <c r="A1669" s="1" t="s">
        <v>51</v>
      </c>
      <c r="B1669" s="1" t="s">
        <v>723</v>
      </c>
      <c r="C1669" s="1" t="s">
        <v>724</v>
      </c>
      <c r="D1669" s="1">
        <v>1</v>
      </c>
    </row>
    <row r="1670" spans="1:4" ht="13" x14ac:dyDescent="0.15">
      <c r="A1670" s="1" t="s">
        <v>51</v>
      </c>
      <c r="B1670" s="1" t="s">
        <v>829</v>
      </c>
      <c r="C1670" s="1" t="s">
        <v>830</v>
      </c>
      <c r="D1670" s="1">
        <v>3</v>
      </c>
    </row>
    <row r="1671" spans="1:4" ht="13" x14ac:dyDescent="0.15">
      <c r="A1671" s="1" t="s">
        <v>51</v>
      </c>
      <c r="B1671" s="1" t="s">
        <v>535</v>
      </c>
      <c r="C1671" s="1" t="s">
        <v>536</v>
      </c>
      <c r="D1671" s="1">
        <v>1</v>
      </c>
    </row>
    <row r="1672" spans="1:4" ht="13" x14ac:dyDescent="0.15">
      <c r="A1672" s="1" t="s">
        <v>51</v>
      </c>
      <c r="B1672" s="1" t="s">
        <v>1245</v>
      </c>
      <c r="C1672" s="1" t="s">
        <v>1246</v>
      </c>
      <c r="D1672" s="1">
        <v>1</v>
      </c>
    </row>
    <row r="1673" spans="1:4" ht="13" x14ac:dyDescent="0.15">
      <c r="A1673" s="1" t="s">
        <v>51</v>
      </c>
      <c r="B1673" s="1" t="s">
        <v>373</v>
      </c>
      <c r="C1673" s="1" t="s">
        <v>374</v>
      </c>
      <c r="D1673" s="1">
        <v>2</v>
      </c>
    </row>
    <row r="1674" spans="1:4" ht="13" x14ac:dyDescent="0.15">
      <c r="A1674" s="1" t="s">
        <v>51</v>
      </c>
      <c r="B1674" s="1" t="s">
        <v>343</v>
      </c>
      <c r="C1674" s="1" t="s">
        <v>344</v>
      </c>
      <c r="D1674" s="1">
        <v>1</v>
      </c>
    </row>
    <row r="1675" spans="1:4" ht="13" x14ac:dyDescent="0.15">
      <c r="A1675" s="1" t="s">
        <v>51</v>
      </c>
      <c r="B1675" s="1" t="s">
        <v>869</v>
      </c>
      <c r="C1675" s="1" t="s">
        <v>870</v>
      </c>
      <c r="D1675" s="1">
        <v>1</v>
      </c>
    </row>
    <row r="1676" spans="1:4" ht="13" x14ac:dyDescent="0.15">
      <c r="A1676" s="1" t="s">
        <v>51</v>
      </c>
      <c r="B1676" s="1" t="s">
        <v>347</v>
      </c>
      <c r="C1676" s="1" t="s">
        <v>348</v>
      </c>
      <c r="D1676" s="1">
        <v>3</v>
      </c>
    </row>
    <row r="1677" spans="1:4" ht="13" x14ac:dyDescent="0.15">
      <c r="A1677" s="1" t="s">
        <v>51</v>
      </c>
      <c r="B1677" s="1" t="s">
        <v>192</v>
      </c>
      <c r="C1677" s="1" t="s">
        <v>193</v>
      </c>
      <c r="D1677" s="1">
        <v>2</v>
      </c>
    </row>
    <row r="1678" spans="1:4" ht="13" x14ac:dyDescent="0.15">
      <c r="A1678" s="1" t="s">
        <v>51</v>
      </c>
      <c r="B1678" s="1" t="s">
        <v>714</v>
      </c>
      <c r="C1678" s="1" t="s">
        <v>715</v>
      </c>
      <c r="D1678" s="1">
        <v>1</v>
      </c>
    </row>
    <row r="1679" spans="1:4" ht="13" x14ac:dyDescent="0.15">
      <c r="A1679" s="1" t="s">
        <v>51</v>
      </c>
      <c r="B1679" s="1" t="s">
        <v>1247</v>
      </c>
      <c r="C1679" s="1" t="s">
        <v>1248</v>
      </c>
      <c r="D1679" s="1">
        <v>1</v>
      </c>
    </row>
    <row r="1680" spans="1:4" ht="13" x14ac:dyDescent="0.15">
      <c r="A1680" s="1" t="s">
        <v>51</v>
      </c>
      <c r="B1680" s="1" t="s">
        <v>91</v>
      </c>
      <c r="C1680" s="1" t="s">
        <v>92</v>
      </c>
      <c r="D1680" s="1">
        <v>1</v>
      </c>
    </row>
    <row r="1681" spans="1:4" ht="13" x14ac:dyDescent="0.15">
      <c r="A1681" s="1" t="s">
        <v>51</v>
      </c>
      <c r="B1681" s="1" t="s">
        <v>323</v>
      </c>
      <c r="C1681" s="1" t="s">
        <v>324</v>
      </c>
      <c r="D1681" s="1">
        <v>4</v>
      </c>
    </row>
    <row r="1682" spans="1:4" ht="13" x14ac:dyDescent="0.15">
      <c r="A1682" s="1" t="s">
        <v>51</v>
      </c>
      <c r="B1682" s="1" t="s">
        <v>821</v>
      </c>
      <c r="C1682" s="1" t="s">
        <v>822</v>
      </c>
      <c r="D1682" s="1">
        <v>1</v>
      </c>
    </row>
    <row r="1683" spans="1:4" ht="13" x14ac:dyDescent="0.15">
      <c r="A1683" s="1" t="s">
        <v>51</v>
      </c>
      <c r="B1683" s="1" t="s">
        <v>4</v>
      </c>
      <c r="C1683" s="1" t="s">
        <v>5</v>
      </c>
      <c r="D1683" s="1">
        <v>1</v>
      </c>
    </row>
    <row r="1684" spans="1:4" ht="13" x14ac:dyDescent="0.15">
      <c r="A1684" s="1" t="s">
        <v>51</v>
      </c>
      <c r="B1684" s="1" t="s">
        <v>666</v>
      </c>
      <c r="C1684" s="1" t="s">
        <v>667</v>
      </c>
      <c r="D1684" s="1">
        <v>1</v>
      </c>
    </row>
    <row r="1685" spans="1:4" ht="13" x14ac:dyDescent="0.15">
      <c r="A1685" s="1" t="s">
        <v>51</v>
      </c>
      <c r="B1685" s="1" t="s">
        <v>66</v>
      </c>
      <c r="C1685" s="1" t="s">
        <v>67</v>
      </c>
      <c r="D1685" s="1">
        <v>1</v>
      </c>
    </row>
    <row r="1686" spans="1:4" ht="13" x14ac:dyDescent="0.15">
      <c r="A1686" s="1" t="s">
        <v>51</v>
      </c>
      <c r="B1686" s="1" t="s">
        <v>461</v>
      </c>
      <c r="C1686" s="1" t="s">
        <v>462</v>
      </c>
      <c r="D1686" s="1">
        <v>1</v>
      </c>
    </row>
    <row r="1687" spans="1:4" ht="13" x14ac:dyDescent="0.15">
      <c r="A1687" s="1" t="s">
        <v>51</v>
      </c>
      <c r="B1687" s="1" t="s">
        <v>599</v>
      </c>
      <c r="C1687" s="1" t="s">
        <v>600</v>
      </c>
      <c r="D1687" s="1">
        <v>2</v>
      </c>
    </row>
    <row r="1688" spans="1:4" ht="13" x14ac:dyDescent="0.15">
      <c r="A1688" s="1" t="s">
        <v>51</v>
      </c>
      <c r="B1688" s="1" t="s">
        <v>26</v>
      </c>
      <c r="C1688" s="1" t="s">
        <v>27</v>
      </c>
      <c r="D1688" s="1">
        <v>2</v>
      </c>
    </row>
    <row r="1689" spans="1:4" ht="13" x14ac:dyDescent="0.15">
      <c r="A1689" s="1" t="s">
        <v>51</v>
      </c>
      <c r="B1689" s="1" t="s">
        <v>315</v>
      </c>
      <c r="C1689" s="1" t="s">
        <v>316</v>
      </c>
      <c r="D1689" s="1">
        <v>1</v>
      </c>
    </row>
    <row r="1690" spans="1:4" ht="13" x14ac:dyDescent="0.15">
      <c r="A1690" s="1" t="s">
        <v>51</v>
      </c>
      <c r="B1690" s="1" t="s">
        <v>167</v>
      </c>
      <c r="C1690" s="1" t="s">
        <v>168</v>
      </c>
      <c r="D1690" s="1">
        <v>5</v>
      </c>
    </row>
    <row r="1691" spans="1:4" ht="13" x14ac:dyDescent="0.15">
      <c r="A1691" s="1" t="s">
        <v>51</v>
      </c>
      <c r="B1691" s="1" t="s">
        <v>599</v>
      </c>
      <c r="C1691" s="1" t="s">
        <v>600</v>
      </c>
      <c r="D1691" s="1">
        <v>3</v>
      </c>
    </row>
    <row r="1692" spans="1:4" ht="13" x14ac:dyDescent="0.15">
      <c r="A1692" s="1" t="s">
        <v>51</v>
      </c>
      <c r="B1692" s="1" t="s">
        <v>147</v>
      </c>
      <c r="C1692" s="1" t="s">
        <v>148</v>
      </c>
      <c r="D1692" s="1">
        <v>2</v>
      </c>
    </row>
    <row r="1693" spans="1:4" ht="13" x14ac:dyDescent="0.15">
      <c r="A1693" s="1" t="s">
        <v>51</v>
      </c>
      <c r="B1693" s="1" t="s">
        <v>192</v>
      </c>
      <c r="C1693" s="1" t="s">
        <v>193</v>
      </c>
      <c r="D1693" s="1">
        <v>2</v>
      </c>
    </row>
    <row r="1694" spans="1:4" ht="13" x14ac:dyDescent="0.15">
      <c r="A1694" s="1" t="s">
        <v>51</v>
      </c>
      <c r="B1694" s="1" t="s">
        <v>658</v>
      </c>
      <c r="C1694" s="1" t="s">
        <v>659</v>
      </c>
      <c r="D1694" s="1">
        <v>2</v>
      </c>
    </row>
    <row r="1695" spans="1:4" ht="13" x14ac:dyDescent="0.15">
      <c r="A1695" s="1" t="s">
        <v>51</v>
      </c>
      <c r="B1695" s="1" t="s">
        <v>126</v>
      </c>
      <c r="C1695" s="1" t="s">
        <v>127</v>
      </c>
      <c r="D1695" s="1">
        <v>6</v>
      </c>
    </row>
    <row r="1696" spans="1:4" ht="13" x14ac:dyDescent="0.15">
      <c r="A1696" s="1" t="s">
        <v>51</v>
      </c>
      <c r="B1696" s="1" t="s">
        <v>423</v>
      </c>
      <c r="C1696" s="1" t="s">
        <v>424</v>
      </c>
      <c r="D1696" s="1">
        <v>1</v>
      </c>
    </row>
    <row r="1697" spans="1:4" ht="13" x14ac:dyDescent="0.15">
      <c r="A1697" s="1" t="s">
        <v>51</v>
      </c>
      <c r="B1697" s="1" t="s">
        <v>167</v>
      </c>
      <c r="C1697" s="1" t="s">
        <v>168</v>
      </c>
      <c r="D1697" s="1">
        <v>10</v>
      </c>
    </row>
    <row r="1698" spans="1:4" ht="13" x14ac:dyDescent="0.15">
      <c r="A1698" s="1" t="s">
        <v>51</v>
      </c>
      <c r="B1698" s="1" t="s">
        <v>1124</v>
      </c>
      <c r="C1698" s="1" t="s">
        <v>1125</v>
      </c>
      <c r="D1698" s="1">
        <v>1</v>
      </c>
    </row>
    <row r="1699" spans="1:4" ht="13" x14ac:dyDescent="0.15">
      <c r="A1699" s="1" t="s">
        <v>51</v>
      </c>
      <c r="B1699" s="1" t="s">
        <v>1126</v>
      </c>
      <c r="C1699" s="1" t="s">
        <v>1127</v>
      </c>
      <c r="D1699" s="1">
        <v>1</v>
      </c>
    </row>
    <row r="1700" spans="1:4" ht="13" x14ac:dyDescent="0.15">
      <c r="A1700" s="1" t="s">
        <v>51</v>
      </c>
      <c r="B1700" s="1" t="s">
        <v>163</v>
      </c>
      <c r="C1700" s="1" t="s">
        <v>164</v>
      </c>
      <c r="D1700" s="1">
        <v>4</v>
      </c>
    </row>
    <row r="1701" spans="1:4" ht="13" x14ac:dyDescent="0.15">
      <c r="A1701" s="1" t="s">
        <v>51</v>
      </c>
      <c r="B1701" s="1" t="s">
        <v>503</v>
      </c>
      <c r="C1701" s="1" t="s">
        <v>504</v>
      </c>
      <c r="D1701" s="1">
        <v>1</v>
      </c>
    </row>
    <row r="1702" spans="1:4" ht="13" x14ac:dyDescent="0.15">
      <c r="A1702" s="1" t="s">
        <v>51</v>
      </c>
      <c r="B1702" s="1" t="s">
        <v>230</v>
      </c>
      <c r="C1702" s="1" t="s">
        <v>231</v>
      </c>
      <c r="D1702" s="1">
        <v>4</v>
      </c>
    </row>
    <row r="1703" spans="1:4" ht="13" x14ac:dyDescent="0.15">
      <c r="A1703" s="1" t="s">
        <v>51</v>
      </c>
      <c r="B1703" s="1" t="s">
        <v>223</v>
      </c>
      <c r="C1703" s="1" t="s">
        <v>224</v>
      </c>
      <c r="D1703" s="1">
        <v>4</v>
      </c>
    </row>
    <row r="1704" spans="1:4" ht="13" x14ac:dyDescent="0.15">
      <c r="A1704" s="1" t="s">
        <v>51</v>
      </c>
      <c r="B1704" s="1" t="s">
        <v>510</v>
      </c>
      <c r="C1704" s="1" t="s">
        <v>511</v>
      </c>
      <c r="D1704" s="1">
        <v>4</v>
      </c>
    </row>
    <row r="1705" spans="1:4" ht="13" x14ac:dyDescent="0.15">
      <c r="A1705" s="1" t="s">
        <v>51</v>
      </c>
      <c r="B1705" s="1" t="s">
        <v>335</v>
      </c>
      <c r="C1705" s="1" t="s">
        <v>336</v>
      </c>
      <c r="D1705" s="1">
        <v>1</v>
      </c>
    </row>
    <row r="1706" spans="1:4" ht="13" x14ac:dyDescent="0.15">
      <c r="A1706" s="1" t="s">
        <v>51</v>
      </c>
      <c r="B1706" s="1" t="s">
        <v>408</v>
      </c>
      <c r="C1706" s="1" t="s">
        <v>409</v>
      </c>
      <c r="D1706" s="1">
        <v>4</v>
      </c>
    </row>
    <row r="1707" spans="1:4" ht="13" x14ac:dyDescent="0.15">
      <c r="A1707" s="1" t="s">
        <v>51</v>
      </c>
      <c r="B1707" s="1" t="s">
        <v>949</v>
      </c>
      <c r="C1707" s="1" t="s">
        <v>950</v>
      </c>
      <c r="D1707" s="1">
        <v>3</v>
      </c>
    </row>
    <row r="1708" spans="1:4" ht="13" x14ac:dyDescent="0.15">
      <c r="A1708" s="1" t="s">
        <v>51</v>
      </c>
      <c r="B1708" s="1" t="s">
        <v>910</v>
      </c>
      <c r="C1708" s="1" t="s">
        <v>911</v>
      </c>
      <c r="D1708" s="1">
        <v>2</v>
      </c>
    </row>
    <row r="1709" spans="1:4" ht="13" x14ac:dyDescent="0.15">
      <c r="A1709" s="1" t="s">
        <v>51</v>
      </c>
      <c r="B1709" s="1" t="s">
        <v>949</v>
      </c>
      <c r="C1709" s="1" t="s">
        <v>950</v>
      </c>
      <c r="D1709" s="1">
        <v>1</v>
      </c>
    </row>
    <row r="1710" spans="1:4" ht="13" x14ac:dyDescent="0.15">
      <c r="A1710" s="1" t="s">
        <v>51</v>
      </c>
      <c r="B1710" s="1" t="s">
        <v>1126</v>
      </c>
      <c r="C1710" s="1" t="s">
        <v>1127</v>
      </c>
      <c r="D1710" s="1">
        <v>1</v>
      </c>
    </row>
    <row r="1711" spans="1:4" ht="13" x14ac:dyDescent="0.15">
      <c r="A1711" s="1" t="s">
        <v>51</v>
      </c>
      <c r="B1711" s="1" t="s">
        <v>930</v>
      </c>
      <c r="C1711" s="1" t="s">
        <v>931</v>
      </c>
      <c r="D1711" s="1">
        <v>1</v>
      </c>
    </row>
    <row r="1712" spans="1:4" ht="13" x14ac:dyDescent="0.15">
      <c r="A1712" s="1" t="s">
        <v>51</v>
      </c>
      <c r="B1712" s="1" t="s">
        <v>1132</v>
      </c>
      <c r="C1712" s="1" t="s">
        <v>1133</v>
      </c>
      <c r="D1712" s="1">
        <v>1</v>
      </c>
    </row>
    <row r="1713" spans="1:4" ht="13" x14ac:dyDescent="0.15">
      <c r="A1713" s="1" t="s">
        <v>51</v>
      </c>
      <c r="B1713" s="1" t="s">
        <v>20</v>
      </c>
      <c r="C1713" s="1" t="s">
        <v>21</v>
      </c>
      <c r="D1713" s="1">
        <v>2</v>
      </c>
    </row>
    <row r="1714" spans="1:4" ht="13" x14ac:dyDescent="0.15">
      <c r="A1714" s="1" t="s">
        <v>51</v>
      </c>
      <c r="B1714" s="1" t="s">
        <v>163</v>
      </c>
      <c r="C1714" s="1" t="s">
        <v>164</v>
      </c>
      <c r="D1714" s="1">
        <v>1</v>
      </c>
    </row>
    <row r="1715" spans="1:4" ht="13" x14ac:dyDescent="0.15">
      <c r="A1715" s="1" t="s">
        <v>51</v>
      </c>
      <c r="B1715" s="1" t="s">
        <v>666</v>
      </c>
      <c r="C1715" s="1" t="s">
        <v>667</v>
      </c>
      <c r="D1715" s="1">
        <v>6</v>
      </c>
    </row>
    <row r="1716" spans="1:4" ht="13" x14ac:dyDescent="0.15">
      <c r="A1716" s="1" t="s">
        <v>51</v>
      </c>
      <c r="B1716" s="1" t="s">
        <v>431</v>
      </c>
      <c r="C1716" s="1" t="s">
        <v>432</v>
      </c>
      <c r="D1716" s="1">
        <v>1</v>
      </c>
    </row>
    <row r="1717" spans="1:4" ht="13" x14ac:dyDescent="0.15">
      <c r="A1717" s="1" t="s">
        <v>51</v>
      </c>
      <c r="B1717" s="1" t="s">
        <v>503</v>
      </c>
      <c r="C1717" s="1" t="s">
        <v>504</v>
      </c>
      <c r="D1717" s="1">
        <v>2</v>
      </c>
    </row>
    <row r="1718" spans="1:4" ht="13" x14ac:dyDescent="0.15">
      <c r="A1718" s="1" t="s">
        <v>51</v>
      </c>
      <c r="B1718" s="1" t="s">
        <v>651</v>
      </c>
      <c r="C1718" s="1" t="s">
        <v>652</v>
      </c>
      <c r="D1718" s="1">
        <v>1</v>
      </c>
    </row>
    <row r="1719" spans="1:4" ht="13" x14ac:dyDescent="0.15">
      <c r="A1719" s="1" t="s">
        <v>51</v>
      </c>
      <c r="B1719" s="1" t="s">
        <v>651</v>
      </c>
      <c r="C1719" s="1" t="s">
        <v>652</v>
      </c>
      <c r="D1719" s="1">
        <v>1</v>
      </c>
    </row>
    <row r="1720" spans="1:4" ht="13" x14ac:dyDescent="0.15">
      <c r="A1720" s="1" t="s">
        <v>51</v>
      </c>
      <c r="B1720" s="1" t="s">
        <v>685</v>
      </c>
      <c r="C1720" s="1" t="s">
        <v>686</v>
      </c>
      <c r="D1720" s="1">
        <v>1</v>
      </c>
    </row>
    <row r="1721" spans="1:4" ht="13" x14ac:dyDescent="0.15">
      <c r="A1721" s="1" t="s">
        <v>51</v>
      </c>
      <c r="B1721" s="1" t="s">
        <v>1124</v>
      </c>
      <c r="C1721" s="1" t="s">
        <v>1125</v>
      </c>
      <c r="D1721" s="1">
        <v>1</v>
      </c>
    </row>
    <row r="1722" spans="1:4" ht="13" x14ac:dyDescent="0.15">
      <c r="A1722" s="1" t="s">
        <v>51</v>
      </c>
      <c r="B1722" s="1" t="s">
        <v>1189</v>
      </c>
      <c r="C1722" s="1" t="s">
        <v>1190</v>
      </c>
      <c r="D1722" s="1">
        <v>1</v>
      </c>
    </row>
    <row r="1723" spans="1:4" ht="13" x14ac:dyDescent="0.15">
      <c r="A1723" s="1" t="s">
        <v>51</v>
      </c>
      <c r="B1723" s="1" t="s">
        <v>706</v>
      </c>
      <c r="C1723" s="1" t="s">
        <v>707</v>
      </c>
      <c r="D1723" s="1">
        <v>3</v>
      </c>
    </row>
    <row r="1724" spans="1:4" ht="13" x14ac:dyDescent="0.15">
      <c r="A1724" s="1" t="s">
        <v>51</v>
      </c>
      <c r="B1724" s="1" t="s">
        <v>505</v>
      </c>
      <c r="C1724" s="1" t="s">
        <v>506</v>
      </c>
      <c r="D1724" s="1">
        <v>1</v>
      </c>
    </row>
    <row r="1725" spans="1:4" ht="13" x14ac:dyDescent="0.15">
      <c r="A1725" s="1" t="s">
        <v>51</v>
      </c>
      <c r="B1725" s="1" t="s">
        <v>1130</v>
      </c>
      <c r="C1725" s="1" t="s">
        <v>1131</v>
      </c>
      <c r="D1725" s="1">
        <v>1</v>
      </c>
    </row>
    <row r="1726" spans="1:4" ht="13" x14ac:dyDescent="0.15">
      <c r="A1726" s="1" t="s">
        <v>51</v>
      </c>
      <c r="B1726" s="1" t="s">
        <v>971</v>
      </c>
      <c r="C1726" s="1" t="s">
        <v>972</v>
      </c>
      <c r="D1726" s="1">
        <v>1</v>
      </c>
    </row>
    <row r="1727" spans="1:4" ht="13" x14ac:dyDescent="0.15">
      <c r="A1727" s="1" t="s">
        <v>51</v>
      </c>
      <c r="B1727" s="1" t="s">
        <v>153</v>
      </c>
      <c r="C1727" s="1" t="s">
        <v>154</v>
      </c>
      <c r="D1727" s="1">
        <v>1</v>
      </c>
    </row>
    <row r="1728" spans="1:4" ht="13" x14ac:dyDescent="0.15">
      <c r="A1728" s="1" t="s">
        <v>51</v>
      </c>
      <c r="B1728" s="1" t="s">
        <v>83</v>
      </c>
      <c r="C1728" s="1" t="s">
        <v>84</v>
      </c>
      <c r="D1728" s="1">
        <v>2</v>
      </c>
    </row>
    <row r="1729" spans="1:4" ht="13" x14ac:dyDescent="0.15">
      <c r="A1729" s="1" t="s">
        <v>51</v>
      </c>
      <c r="B1729" s="1" t="s">
        <v>540</v>
      </c>
      <c r="C1729" s="1" t="s">
        <v>541</v>
      </c>
      <c r="D1729" s="1">
        <v>3</v>
      </c>
    </row>
    <row r="1730" spans="1:4" ht="13" x14ac:dyDescent="0.15">
      <c r="A1730" s="1" t="s">
        <v>51</v>
      </c>
      <c r="B1730" s="1" t="s">
        <v>1134</v>
      </c>
      <c r="C1730" s="1" t="s">
        <v>1135</v>
      </c>
      <c r="D1730" s="1">
        <v>2</v>
      </c>
    </row>
    <row r="1731" spans="1:4" ht="13" x14ac:dyDescent="0.15">
      <c r="A1731" s="1" t="s">
        <v>51</v>
      </c>
      <c r="B1731" s="1" t="s">
        <v>284</v>
      </c>
      <c r="C1731" s="1" t="s">
        <v>285</v>
      </c>
      <c r="D1731" s="1">
        <v>1</v>
      </c>
    </row>
    <row r="1732" spans="1:4" ht="13" x14ac:dyDescent="0.15">
      <c r="A1732" s="1" t="s">
        <v>51</v>
      </c>
      <c r="B1732" s="1" t="s">
        <v>551</v>
      </c>
      <c r="C1732" s="1" t="s">
        <v>552</v>
      </c>
      <c r="D1732" s="1">
        <v>1</v>
      </c>
    </row>
    <row r="1733" spans="1:4" ht="13" x14ac:dyDescent="0.15">
      <c r="A1733" s="1" t="s">
        <v>51</v>
      </c>
      <c r="B1733" s="1" t="s">
        <v>282</v>
      </c>
      <c r="C1733" s="1" t="s">
        <v>283</v>
      </c>
      <c r="D1733" s="1">
        <v>2</v>
      </c>
    </row>
    <row r="1734" spans="1:4" ht="13" x14ac:dyDescent="0.15">
      <c r="A1734" s="1" t="s">
        <v>51</v>
      </c>
      <c r="B1734" s="1" t="s">
        <v>1015</v>
      </c>
      <c r="C1734" s="1" t="s">
        <v>1015</v>
      </c>
      <c r="D1734" s="1">
        <v>2</v>
      </c>
    </row>
    <row r="1735" spans="1:4" ht="13" x14ac:dyDescent="0.15">
      <c r="A1735" s="1" t="s">
        <v>51</v>
      </c>
      <c r="B1735" s="1" t="s">
        <v>986</v>
      </c>
      <c r="C1735" s="1" t="s">
        <v>986</v>
      </c>
      <c r="D1735" s="1">
        <v>2</v>
      </c>
    </row>
    <row r="1736" spans="1:4" ht="13" x14ac:dyDescent="0.15">
      <c r="A1736" s="1" t="s">
        <v>51</v>
      </c>
      <c r="B1736" s="1" t="s">
        <v>729</v>
      </c>
      <c r="C1736" s="1" t="s">
        <v>730</v>
      </c>
      <c r="D1736" s="1">
        <v>1</v>
      </c>
    </row>
    <row r="1737" spans="1:4" ht="13" x14ac:dyDescent="0.15">
      <c r="A1737" s="1" t="s">
        <v>51</v>
      </c>
      <c r="B1737" s="1" t="s">
        <v>691</v>
      </c>
      <c r="C1737" s="1" t="s">
        <v>692</v>
      </c>
      <c r="D1737" s="1">
        <v>1</v>
      </c>
    </row>
    <row r="1738" spans="1:4" ht="13" x14ac:dyDescent="0.15">
      <c r="A1738" s="1" t="s">
        <v>51</v>
      </c>
      <c r="B1738" s="1" t="s">
        <v>134</v>
      </c>
      <c r="C1738" s="1" t="s">
        <v>135</v>
      </c>
      <c r="D1738" s="1">
        <v>1</v>
      </c>
    </row>
    <row r="1739" spans="1:4" ht="13" x14ac:dyDescent="0.15">
      <c r="A1739" s="1" t="s">
        <v>51</v>
      </c>
      <c r="B1739" s="1" t="s">
        <v>759</v>
      </c>
      <c r="C1739" s="1" t="s">
        <v>760</v>
      </c>
      <c r="D1739" s="1">
        <v>1</v>
      </c>
    </row>
    <row r="1740" spans="1:4" ht="13" x14ac:dyDescent="0.15">
      <c r="A1740" s="1" t="s">
        <v>51</v>
      </c>
      <c r="B1740" s="1" t="s">
        <v>266</v>
      </c>
      <c r="C1740" s="1" t="s">
        <v>267</v>
      </c>
      <c r="D1740" s="1">
        <v>1</v>
      </c>
    </row>
    <row r="1741" spans="1:4" ht="13" x14ac:dyDescent="0.15">
      <c r="A1741" s="1" t="s">
        <v>51</v>
      </c>
      <c r="B1741" s="1" t="s">
        <v>934</v>
      </c>
      <c r="C1741" s="1" t="s">
        <v>934</v>
      </c>
      <c r="D1741" s="1">
        <v>1</v>
      </c>
    </row>
    <row r="1742" spans="1:4" ht="13" x14ac:dyDescent="0.15">
      <c r="A1742" s="1" t="s">
        <v>51</v>
      </c>
      <c r="B1742" s="1" t="s">
        <v>362</v>
      </c>
      <c r="C1742" s="1" t="s">
        <v>362</v>
      </c>
      <c r="D1742" s="1">
        <v>1</v>
      </c>
    </row>
    <row r="1743" spans="1:4" ht="13" x14ac:dyDescent="0.15">
      <c r="A1743" s="1" t="s">
        <v>51</v>
      </c>
      <c r="B1743" s="1" t="s">
        <v>49</v>
      </c>
      <c r="C1743" s="1" t="s">
        <v>50</v>
      </c>
      <c r="D1743" s="1">
        <v>1</v>
      </c>
    </row>
    <row r="1744" spans="1:4" ht="13" x14ac:dyDescent="0.15">
      <c r="A1744" s="1" t="s">
        <v>51</v>
      </c>
      <c r="B1744" s="1" t="s">
        <v>251</v>
      </c>
      <c r="C1744" s="1" t="s">
        <v>252</v>
      </c>
      <c r="D1744" s="1">
        <v>4</v>
      </c>
    </row>
    <row r="1745" spans="1:4" ht="13" x14ac:dyDescent="0.15">
      <c r="A1745" s="1" t="s">
        <v>51</v>
      </c>
      <c r="B1745" s="1" t="s">
        <v>788</v>
      </c>
      <c r="C1745" s="1" t="s">
        <v>789</v>
      </c>
      <c r="D1745" s="1">
        <v>1</v>
      </c>
    </row>
    <row r="1746" spans="1:4" ht="13" x14ac:dyDescent="0.15">
      <c r="A1746" s="1" t="s">
        <v>51</v>
      </c>
      <c r="B1746" s="1" t="s">
        <v>143</v>
      </c>
      <c r="C1746" s="1" t="s">
        <v>144</v>
      </c>
      <c r="D1746" s="1">
        <v>2</v>
      </c>
    </row>
    <row r="1747" spans="1:4" ht="13" x14ac:dyDescent="0.15">
      <c r="A1747" s="1" t="s">
        <v>51</v>
      </c>
      <c r="B1747" s="1" t="s">
        <v>693</v>
      </c>
      <c r="C1747" s="1" t="s">
        <v>694</v>
      </c>
      <c r="D1747" s="1">
        <v>2</v>
      </c>
    </row>
    <row r="1748" spans="1:4" ht="13" x14ac:dyDescent="0.15">
      <c r="A1748" s="1" t="s">
        <v>51</v>
      </c>
      <c r="B1748" s="1" t="s">
        <v>244</v>
      </c>
      <c r="C1748" s="1" t="s">
        <v>245</v>
      </c>
      <c r="D1748" s="1">
        <v>1</v>
      </c>
    </row>
    <row r="1749" spans="1:4" ht="13" x14ac:dyDescent="0.15">
      <c r="A1749" s="1" t="s">
        <v>51</v>
      </c>
      <c r="B1749" s="1" t="s">
        <v>313</v>
      </c>
      <c r="C1749" s="1" t="s">
        <v>314</v>
      </c>
      <c r="D1749" s="1">
        <v>3</v>
      </c>
    </row>
    <row r="1750" spans="1:4" ht="13" x14ac:dyDescent="0.15">
      <c r="A1750" s="1" t="s">
        <v>51</v>
      </c>
      <c r="B1750" s="1" t="s">
        <v>4</v>
      </c>
      <c r="C1750" s="1" t="s">
        <v>5</v>
      </c>
      <c r="D1750" s="1">
        <v>1</v>
      </c>
    </row>
    <row r="1751" spans="1:4" ht="13" x14ac:dyDescent="0.15">
      <c r="A1751" s="1" t="s">
        <v>51</v>
      </c>
      <c r="B1751" s="1" t="s">
        <v>337</v>
      </c>
      <c r="C1751" s="1" t="s">
        <v>338</v>
      </c>
      <c r="D1751" s="1">
        <v>1</v>
      </c>
    </row>
    <row r="1752" spans="1:4" ht="13" x14ac:dyDescent="0.15">
      <c r="A1752" s="1" t="s">
        <v>51</v>
      </c>
      <c r="B1752" s="1" t="s">
        <v>238</v>
      </c>
      <c r="C1752" s="1" t="s">
        <v>239</v>
      </c>
      <c r="D1752" s="1">
        <v>1</v>
      </c>
    </row>
    <row r="1753" spans="1:4" ht="13" x14ac:dyDescent="0.15">
      <c r="A1753" s="1" t="s">
        <v>51</v>
      </c>
      <c r="B1753" s="1" t="s">
        <v>167</v>
      </c>
      <c r="C1753" s="1" t="s">
        <v>168</v>
      </c>
      <c r="D1753" s="1">
        <v>5</v>
      </c>
    </row>
    <row r="1754" spans="1:4" ht="13" x14ac:dyDescent="0.15">
      <c r="A1754" s="1" t="s">
        <v>51</v>
      </c>
      <c r="B1754" s="1" t="s">
        <v>299</v>
      </c>
      <c r="C1754" s="1" t="s">
        <v>300</v>
      </c>
      <c r="D1754" s="1">
        <v>1</v>
      </c>
    </row>
    <row r="1755" spans="1:4" ht="13" x14ac:dyDescent="0.15">
      <c r="A1755" s="1" t="s">
        <v>51</v>
      </c>
      <c r="B1755" s="1" t="s">
        <v>249</v>
      </c>
      <c r="C1755" s="1" t="s">
        <v>250</v>
      </c>
      <c r="D1755" s="1">
        <v>2</v>
      </c>
    </row>
    <row r="1756" spans="1:4" ht="13" x14ac:dyDescent="0.15">
      <c r="A1756" s="1" t="s">
        <v>51</v>
      </c>
      <c r="B1756" s="1" t="s">
        <v>941</v>
      </c>
      <c r="C1756" s="1" t="s">
        <v>942</v>
      </c>
      <c r="D1756" s="1">
        <v>2</v>
      </c>
    </row>
    <row r="1757" spans="1:4" ht="13" x14ac:dyDescent="0.15">
      <c r="A1757" s="1" t="s">
        <v>51</v>
      </c>
      <c r="B1757" s="1" t="s">
        <v>8</v>
      </c>
      <c r="C1757" s="1" t="s">
        <v>9</v>
      </c>
      <c r="D1757" s="1">
        <v>7</v>
      </c>
    </row>
    <row r="1758" spans="1:4" ht="13" x14ac:dyDescent="0.15">
      <c r="A1758" s="1" t="s">
        <v>51</v>
      </c>
      <c r="B1758" s="1" t="s">
        <v>389</v>
      </c>
      <c r="C1758" s="1" t="s">
        <v>390</v>
      </c>
      <c r="D1758" s="1">
        <v>2</v>
      </c>
    </row>
    <row r="1759" spans="1:4" ht="13" x14ac:dyDescent="0.15">
      <c r="A1759" s="1" t="s">
        <v>51</v>
      </c>
      <c r="B1759" s="1" t="s">
        <v>385</v>
      </c>
      <c r="C1759" s="1" t="s">
        <v>386</v>
      </c>
      <c r="D1759" s="1">
        <v>1</v>
      </c>
    </row>
    <row r="1760" spans="1:4" ht="13" x14ac:dyDescent="0.15">
      <c r="A1760" s="1" t="s">
        <v>51</v>
      </c>
      <c r="B1760" s="1" t="s">
        <v>175</v>
      </c>
      <c r="C1760" s="1" t="s">
        <v>176</v>
      </c>
      <c r="D1760" s="1">
        <v>6</v>
      </c>
    </row>
    <row r="1761" spans="1:4" ht="13" x14ac:dyDescent="0.15">
      <c r="A1761" s="1" t="s">
        <v>51</v>
      </c>
      <c r="B1761" s="1" t="s">
        <v>873</v>
      </c>
      <c r="C1761" s="1" t="s">
        <v>874</v>
      </c>
      <c r="D1761" s="1">
        <v>4</v>
      </c>
    </row>
    <row r="1762" spans="1:4" ht="13" x14ac:dyDescent="0.15">
      <c r="A1762" s="1" t="s">
        <v>51</v>
      </c>
      <c r="B1762" s="1" t="s">
        <v>664</v>
      </c>
      <c r="C1762" s="1" t="s">
        <v>665</v>
      </c>
      <c r="D1762" s="1">
        <v>3</v>
      </c>
    </row>
    <row r="1763" spans="1:4" ht="13" x14ac:dyDescent="0.15">
      <c r="A1763" s="1" t="s">
        <v>51</v>
      </c>
      <c r="B1763" s="1" t="s">
        <v>915</v>
      </c>
      <c r="C1763" s="1" t="s">
        <v>916</v>
      </c>
      <c r="D1763" s="1">
        <v>1</v>
      </c>
    </row>
    <row r="1764" spans="1:4" ht="13" x14ac:dyDescent="0.15">
      <c r="A1764" s="1" t="s">
        <v>51</v>
      </c>
      <c r="B1764" s="1" t="s">
        <v>551</v>
      </c>
      <c r="C1764" s="1" t="s">
        <v>552</v>
      </c>
      <c r="D1764" s="1">
        <v>1</v>
      </c>
    </row>
    <row r="1765" spans="1:4" ht="13" x14ac:dyDescent="0.15">
      <c r="A1765" s="1" t="s">
        <v>51</v>
      </c>
      <c r="B1765" s="1" t="s">
        <v>194</v>
      </c>
      <c r="C1765" s="1" t="s">
        <v>195</v>
      </c>
      <c r="D1765" s="1">
        <v>3</v>
      </c>
    </row>
    <row r="1766" spans="1:4" ht="13" x14ac:dyDescent="0.15">
      <c r="A1766" s="1" t="s">
        <v>51</v>
      </c>
      <c r="B1766" s="1" t="s">
        <v>24</v>
      </c>
      <c r="C1766" s="1" t="s">
        <v>25</v>
      </c>
      <c r="D1766" s="1">
        <v>2</v>
      </c>
    </row>
    <row r="1767" spans="1:4" ht="13" x14ac:dyDescent="0.15">
      <c r="A1767" s="1" t="s">
        <v>51</v>
      </c>
      <c r="B1767" s="1" t="s">
        <v>134</v>
      </c>
      <c r="C1767" s="1" t="s">
        <v>135</v>
      </c>
      <c r="D1767" s="1">
        <v>1</v>
      </c>
    </row>
    <row r="1768" spans="1:4" ht="13" x14ac:dyDescent="0.15">
      <c r="A1768" s="1" t="s">
        <v>51</v>
      </c>
      <c r="B1768" s="1" t="s">
        <v>169</v>
      </c>
      <c r="C1768" s="1" t="s">
        <v>170</v>
      </c>
      <c r="D1768" s="1">
        <v>1</v>
      </c>
    </row>
    <row r="1769" spans="1:4" ht="13" x14ac:dyDescent="0.15">
      <c r="A1769" s="1" t="s">
        <v>51</v>
      </c>
      <c r="B1769" s="1" t="s">
        <v>264</v>
      </c>
      <c r="C1769" s="1" t="s">
        <v>265</v>
      </c>
      <c r="D1769" s="1">
        <v>1</v>
      </c>
    </row>
    <row r="1770" spans="1:4" ht="13" x14ac:dyDescent="0.15">
      <c r="A1770" s="1" t="s">
        <v>51</v>
      </c>
      <c r="B1770" s="1" t="s">
        <v>436</v>
      </c>
      <c r="C1770" s="1" t="s">
        <v>437</v>
      </c>
      <c r="D1770" s="1">
        <v>2</v>
      </c>
    </row>
    <row r="1771" spans="1:4" ht="13" x14ac:dyDescent="0.15">
      <c r="A1771" s="1" t="s">
        <v>51</v>
      </c>
      <c r="B1771" s="1" t="s">
        <v>385</v>
      </c>
      <c r="C1771" s="1" t="s">
        <v>386</v>
      </c>
      <c r="D1771" s="1">
        <v>1</v>
      </c>
    </row>
    <row r="1772" spans="1:4" ht="13" x14ac:dyDescent="0.15">
      <c r="A1772" s="1" t="s">
        <v>51</v>
      </c>
      <c r="B1772" s="1" t="s">
        <v>391</v>
      </c>
      <c r="C1772" s="1" t="s">
        <v>392</v>
      </c>
      <c r="D1772" s="1">
        <v>1</v>
      </c>
    </row>
    <row r="1773" spans="1:4" ht="13" x14ac:dyDescent="0.15">
      <c r="A1773" s="1" t="s">
        <v>51</v>
      </c>
      <c r="B1773" s="1" t="s">
        <v>996</v>
      </c>
      <c r="C1773" s="1" t="s">
        <v>997</v>
      </c>
      <c r="D1773" s="1">
        <v>1</v>
      </c>
    </row>
    <row r="1774" spans="1:4" ht="13" x14ac:dyDescent="0.15">
      <c r="A1774" s="1" t="s">
        <v>51</v>
      </c>
      <c r="B1774" s="1" t="s">
        <v>196</v>
      </c>
      <c r="C1774" s="1" t="s">
        <v>197</v>
      </c>
      <c r="D1774" s="1">
        <v>4</v>
      </c>
    </row>
    <row r="1775" spans="1:4" ht="13" x14ac:dyDescent="0.15">
      <c r="A1775" s="1" t="s">
        <v>51</v>
      </c>
      <c r="B1775" s="1" t="s">
        <v>232</v>
      </c>
      <c r="C1775" s="1" t="s">
        <v>233</v>
      </c>
      <c r="D1775" s="1">
        <v>1</v>
      </c>
    </row>
    <row r="1776" spans="1:4" ht="13" x14ac:dyDescent="0.15">
      <c r="A1776" s="1" t="s">
        <v>51</v>
      </c>
      <c r="B1776" s="1" t="s">
        <v>535</v>
      </c>
      <c r="C1776" s="1" t="s">
        <v>536</v>
      </c>
      <c r="D1776" s="1">
        <v>1</v>
      </c>
    </row>
    <row r="1777" spans="1:4" ht="13" x14ac:dyDescent="0.15">
      <c r="A1777" s="1" t="s">
        <v>51</v>
      </c>
      <c r="B1777" s="1" t="s">
        <v>1142</v>
      </c>
      <c r="C1777" s="1" t="s">
        <v>1143</v>
      </c>
      <c r="D1777" s="1">
        <v>1</v>
      </c>
    </row>
    <row r="1778" spans="1:4" ht="13" x14ac:dyDescent="0.15">
      <c r="A1778" s="1" t="s">
        <v>51</v>
      </c>
      <c r="B1778" s="1" t="s">
        <v>26</v>
      </c>
      <c r="C1778" s="1" t="s">
        <v>27</v>
      </c>
      <c r="D1778" s="1">
        <v>3</v>
      </c>
    </row>
    <row r="1779" spans="1:4" ht="13" x14ac:dyDescent="0.15">
      <c r="A1779" s="1" t="s">
        <v>51</v>
      </c>
      <c r="B1779" s="1" t="s">
        <v>664</v>
      </c>
      <c r="C1779" s="1" t="s">
        <v>665</v>
      </c>
      <c r="D1779" s="1">
        <v>4</v>
      </c>
    </row>
    <row r="1780" spans="1:4" ht="13" x14ac:dyDescent="0.15">
      <c r="A1780" s="1" t="s">
        <v>51</v>
      </c>
      <c r="B1780" s="1" t="s">
        <v>34</v>
      </c>
      <c r="C1780" s="1" t="s">
        <v>35</v>
      </c>
      <c r="D1780" s="1">
        <v>1</v>
      </c>
    </row>
    <row r="1781" spans="1:4" ht="13" x14ac:dyDescent="0.15">
      <c r="A1781" s="1" t="s">
        <v>51</v>
      </c>
      <c r="B1781" s="1" t="s">
        <v>202</v>
      </c>
      <c r="C1781" s="1" t="s">
        <v>203</v>
      </c>
      <c r="D1781" s="1">
        <v>2</v>
      </c>
    </row>
    <row r="1782" spans="1:4" ht="13" x14ac:dyDescent="0.15">
      <c r="A1782" s="1" t="s">
        <v>51</v>
      </c>
      <c r="B1782" s="1" t="s">
        <v>171</v>
      </c>
      <c r="C1782" s="1" t="s">
        <v>172</v>
      </c>
      <c r="D1782" s="1">
        <v>1</v>
      </c>
    </row>
    <row r="1783" spans="1:4" ht="13" x14ac:dyDescent="0.15">
      <c r="A1783" s="1" t="s">
        <v>51</v>
      </c>
      <c r="B1783" s="1" t="s">
        <v>309</v>
      </c>
      <c r="C1783" s="1" t="s">
        <v>310</v>
      </c>
      <c r="D1783" s="1">
        <v>1</v>
      </c>
    </row>
    <row r="1784" spans="1:4" ht="13" x14ac:dyDescent="0.15">
      <c r="A1784" s="1" t="s">
        <v>51</v>
      </c>
      <c r="B1784" s="1" t="s">
        <v>138</v>
      </c>
      <c r="C1784" s="1" t="s">
        <v>139</v>
      </c>
      <c r="D1784" s="1">
        <v>1</v>
      </c>
    </row>
    <row r="1785" spans="1:4" ht="13" x14ac:dyDescent="0.15">
      <c r="A1785" s="1" t="s">
        <v>51</v>
      </c>
      <c r="B1785" s="1" t="s">
        <v>1144</v>
      </c>
      <c r="C1785" s="1" t="s">
        <v>916</v>
      </c>
      <c r="D1785" s="1">
        <v>1</v>
      </c>
    </row>
    <row r="1786" spans="1:4" ht="13" x14ac:dyDescent="0.15">
      <c r="A1786" s="1" t="s">
        <v>51</v>
      </c>
      <c r="B1786" s="1" t="s">
        <v>28</v>
      </c>
      <c r="C1786" s="1" t="s">
        <v>29</v>
      </c>
      <c r="D1786" s="1">
        <v>2</v>
      </c>
    </row>
    <row r="1787" spans="1:4" ht="13" x14ac:dyDescent="0.15">
      <c r="A1787" s="1" t="s">
        <v>51</v>
      </c>
      <c r="B1787" s="1" t="s">
        <v>901</v>
      </c>
      <c r="C1787" s="1" t="s">
        <v>902</v>
      </c>
      <c r="D1787" s="1">
        <v>1</v>
      </c>
    </row>
    <row r="1788" spans="1:4" ht="13" x14ac:dyDescent="0.15">
      <c r="A1788" s="1" t="s">
        <v>51</v>
      </c>
      <c r="B1788" s="1" t="s">
        <v>36</v>
      </c>
      <c r="C1788" s="1" t="s">
        <v>37</v>
      </c>
      <c r="D1788" s="1">
        <v>3</v>
      </c>
    </row>
    <row r="1789" spans="1:4" ht="13" x14ac:dyDescent="0.15">
      <c r="A1789" s="1" t="s">
        <v>51</v>
      </c>
      <c r="B1789" s="1" t="s">
        <v>202</v>
      </c>
      <c r="C1789" s="1" t="s">
        <v>203</v>
      </c>
      <c r="D1789" s="1">
        <v>1</v>
      </c>
    </row>
    <row r="1790" spans="1:4" ht="13" x14ac:dyDescent="0.15">
      <c r="A1790" s="1" t="s">
        <v>51</v>
      </c>
      <c r="B1790" s="1" t="s">
        <v>247</v>
      </c>
      <c r="C1790" s="1" t="s">
        <v>248</v>
      </c>
      <c r="D1790" s="1">
        <v>1</v>
      </c>
    </row>
    <row r="1791" spans="1:4" ht="13" x14ac:dyDescent="0.15">
      <c r="A1791" s="1" t="s">
        <v>51</v>
      </c>
      <c r="B1791" s="1" t="s">
        <v>619</v>
      </c>
      <c r="C1791" s="1" t="s">
        <v>358</v>
      </c>
      <c r="D1791" s="1">
        <v>1</v>
      </c>
    </row>
    <row r="1792" spans="1:4" ht="13" x14ac:dyDescent="0.15">
      <c r="A1792" s="1" t="s">
        <v>51</v>
      </c>
      <c r="B1792" s="1" t="s">
        <v>819</v>
      </c>
      <c r="C1792" s="1" t="s">
        <v>820</v>
      </c>
      <c r="D1792" s="1">
        <v>1</v>
      </c>
    </row>
    <row r="1793" spans="1:4" ht="13" x14ac:dyDescent="0.15">
      <c r="A1793" s="1" t="s">
        <v>51</v>
      </c>
      <c r="B1793" s="1" t="s">
        <v>765</v>
      </c>
      <c r="C1793" s="1" t="s">
        <v>766</v>
      </c>
      <c r="D1793" s="1">
        <v>2</v>
      </c>
    </row>
    <row r="1794" spans="1:4" ht="13" x14ac:dyDescent="0.15">
      <c r="A1794" s="1" t="s">
        <v>51</v>
      </c>
      <c r="B1794" s="1" t="s">
        <v>647</v>
      </c>
      <c r="C1794" s="1" t="s">
        <v>648</v>
      </c>
      <c r="D1794" s="1">
        <v>1</v>
      </c>
    </row>
    <row r="1795" spans="1:4" ht="13" x14ac:dyDescent="0.15">
      <c r="A1795" s="1" t="s">
        <v>51</v>
      </c>
      <c r="B1795" s="1" t="s">
        <v>272</v>
      </c>
      <c r="C1795" s="1" t="s">
        <v>273</v>
      </c>
      <c r="D1795" s="1">
        <v>3</v>
      </c>
    </row>
    <row r="1796" spans="1:4" ht="13" x14ac:dyDescent="0.15">
      <c r="A1796" s="1" t="s">
        <v>51</v>
      </c>
      <c r="B1796" s="1" t="s">
        <v>867</v>
      </c>
      <c r="C1796" s="1" t="s">
        <v>868</v>
      </c>
      <c r="D1796" s="1">
        <v>1</v>
      </c>
    </row>
    <row r="1797" spans="1:4" ht="13" x14ac:dyDescent="0.15">
      <c r="A1797" s="1" t="s">
        <v>51</v>
      </c>
      <c r="B1797" s="1" t="s">
        <v>905</v>
      </c>
      <c r="C1797" s="1" t="s">
        <v>584</v>
      </c>
      <c r="D1797" s="1">
        <v>1</v>
      </c>
    </row>
    <row r="1798" spans="1:4" ht="13" x14ac:dyDescent="0.15">
      <c r="A1798" s="1" t="s">
        <v>51</v>
      </c>
      <c r="B1798" s="1" t="s">
        <v>157</v>
      </c>
      <c r="C1798" s="1" t="s">
        <v>158</v>
      </c>
      <c r="D1798" s="1">
        <v>2</v>
      </c>
    </row>
    <row r="1799" spans="1:4" ht="13" x14ac:dyDescent="0.15">
      <c r="A1799" s="1" t="s">
        <v>51</v>
      </c>
      <c r="B1799" s="1" t="s">
        <v>177</v>
      </c>
      <c r="C1799" s="1" t="s">
        <v>178</v>
      </c>
      <c r="D1799" s="1">
        <v>1</v>
      </c>
    </row>
    <row r="1800" spans="1:4" ht="13" x14ac:dyDescent="0.15">
      <c r="A1800" s="1" t="s">
        <v>51</v>
      </c>
      <c r="B1800" s="1" t="s">
        <v>15</v>
      </c>
      <c r="C1800" s="1" t="s">
        <v>16</v>
      </c>
      <c r="D1800" s="1">
        <v>2</v>
      </c>
    </row>
    <row r="1801" spans="1:4" ht="13" x14ac:dyDescent="0.15">
      <c r="A1801" s="1" t="s">
        <v>51</v>
      </c>
      <c r="B1801" s="1" t="s">
        <v>242</v>
      </c>
      <c r="C1801" s="1" t="s">
        <v>243</v>
      </c>
      <c r="D1801" s="1">
        <v>1</v>
      </c>
    </row>
    <row r="1802" spans="1:4" ht="13" x14ac:dyDescent="0.15">
      <c r="A1802" s="1" t="s">
        <v>51</v>
      </c>
      <c r="B1802" s="1" t="s">
        <v>214</v>
      </c>
      <c r="C1802" s="1" t="s">
        <v>215</v>
      </c>
      <c r="D1802" s="1">
        <v>4</v>
      </c>
    </row>
    <row r="1803" spans="1:4" ht="13" x14ac:dyDescent="0.15">
      <c r="A1803" s="1" t="s">
        <v>51</v>
      </c>
      <c r="B1803" s="1" t="s">
        <v>56</v>
      </c>
      <c r="C1803" s="1" t="s">
        <v>57</v>
      </c>
      <c r="D1803" s="1">
        <v>1</v>
      </c>
    </row>
    <row r="1804" spans="1:4" ht="13" x14ac:dyDescent="0.15">
      <c r="A1804" s="1" t="s">
        <v>51</v>
      </c>
      <c r="B1804" s="1" t="s">
        <v>753</v>
      </c>
      <c r="C1804" s="1" t="s">
        <v>754</v>
      </c>
      <c r="D1804" s="1">
        <v>1</v>
      </c>
    </row>
    <row r="1805" spans="1:4" ht="13" x14ac:dyDescent="0.15">
      <c r="A1805" s="1" t="s">
        <v>51</v>
      </c>
      <c r="B1805" s="1" t="s">
        <v>66</v>
      </c>
      <c r="C1805" s="1" t="s">
        <v>67</v>
      </c>
      <c r="D1805" s="1">
        <v>1</v>
      </c>
    </row>
    <row r="1806" spans="1:4" ht="13" x14ac:dyDescent="0.15">
      <c r="A1806" s="1" t="s">
        <v>51</v>
      </c>
      <c r="B1806" s="1" t="s">
        <v>415</v>
      </c>
      <c r="C1806" s="1" t="s">
        <v>416</v>
      </c>
      <c r="D1806" s="1">
        <v>1</v>
      </c>
    </row>
    <row r="1807" spans="1:4" ht="13" x14ac:dyDescent="0.15">
      <c r="A1807" s="1" t="s">
        <v>51</v>
      </c>
      <c r="B1807" s="1" t="s">
        <v>22</v>
      </c>
      <c r="C1807" s="1" t="s">
        <v>23</v>
      </c>
      <c r="D1807" s="1">
        <v>2</v>
      </c>
    </row>
    <row r="1808" spans="1:4" ht="13" x14ac:dyDescent="0.15">
      <c r="A1808" s="1" t="s">
        <v>51</v>
      </c>
      <c r="B1808" s="1" t="s">
        <v>831</v>
      </c>
      <c r="C1808" s="1" t="s">
        <v>832</v>
      </c>
      <c r="D1808" s="1">
        <v>5</v>
      </c>
    </row>
    <row r="1809" spans="1:4" ht="13" x14ac:dyDescent="0.15">
      <c r="A1809" s="1" t="s">
        <v>51</v>
      </c>
      <c r="B1809" s="1" t="s">
        <v>815</v>
      </c>
      <c r="C1809" s="1" t="s">
        <v>816</v>
      </c>
      <c r="D1809" s="1">
        <v>2</v>
      </c>
    </row>
    <row r="1810" spans="1:4" ht="13" x14ac:dyDescent="0.15">
      <c r="A1810" s="1" t="s">
        <v>51</v>
      </c>
      <c r="B1810" s="1" t="s">
        <v>798</v>
      </c>
      <c r="C1810" s="1" t="s">
        <v>799</v>
      </c>
      <c r="D1810" s="1">
        <v>5</v>
      </c>
    </row>
    <row r="1811" spans="1:4" ht="13" x14ac:dyDescent="0.15">
      <c r="A1811" s="1" t="s">
        <v>51</v>
      </c>
      <c r="B1811" s="1" t="s">
        <v>557</v>
      </c>
      <c r="C1811" s="1" t="s">
        <v>558</v>
      </c>
      <c r="D1811" s="1">
        <v>2</v>
      </c>
    </row>
    <row r="1812" spans="1:4" ht="13" x14ac:dyDescent="0.15">
      <c r="A1812" s="1" t="s">
        <v>51</v>
      </c>
      <c r="B1812" s="1" t="s">
        <v>155</v>
      </c>
      <c r="C1812" s="1" t="s">
        <v>156</v>
      </c>
      <c r="D1812" s="1">
        <v>3</v>
      </c>
    </row>
    <row r="1813" spans="1:4" ht="13" x14ac:dyDescent="0.15">
      <c r="A1813" s="1" t="s">
        <v>51</v>
      </c>
      <c r="B1813" s="1" t="s">
        <v>171</v>
      </c>
      <c r="C1813" s="1" t="s">
        <v>172</v>
      </c>
      <c r="D1813" s="1">
        <v>2</v>
      </c>
    </row>
    <row r="1814" spans="1:4" ht="13" x14ac:dyDescent="0.15">
      <c r="A1814" s="1" t="s">
        <v>51</v>
      </c>
      <c r="B1814" s="1" t="s">
        <v>607</v>
      </c>
      <c r="C1814" s="1" t="s">
        <v>290</v>
      </c>
      <c r="D1814" s="1">
        <v>1</v>
      </c>
    </row>
    <row r="1815" spans="1:4" ht="13" x14ac:dyDescent="0.15">
      <c r="A1815" s="1" t="s">
        <v>51</v>
      </c>
      <c r="B1815" s="1" t="s">
        <v>329</v>
      </c>
      <c r="C1815" s="1" t="s">
        <v>330</v>
      </c>
      <c r="D1815" s="1">
        <v>1</v>
      </c>
    </row>
    <row r="1816" spans="1:4" ht="13" x14ac:dyDescent="0.15">
      <c r="A1816" s="1" t="s">
        <v>51</v>
      </c>
      <c r="B1816" s="1" t="s">
        <v>253</v>
      </c>
      <c r="C1816" s="1" t="s">
        <v>254</v>
      </c>
      <c r="D1816" s="1">
        <v>1</v>
      </c>
    </row>
    <row r="1817" spans="1:4" ht="13" x14ac:dyDescent="0.15">
      <c r="A1817" s="1" t="s">
        <v>51</v>
      </c>
      <c r="B1817" s="1" t="s">
        <v>204</v>
      </c>
      <c r="C1817" s="1" t="s">
        <v>205</v>
      </c>
      <c r="D1817" s="1">
        <v>5</v>
      </c>
    </row>
    <row r="1818" spans="1:4" ht="13" x14ac:dyDescent="0.15">
      <c r="A1818" s="1" t="s">
        <v>51</v>
      </c>
      <c r="B1818" s="1" t="s">
        <v>68</v>
      </c>
      <c r="C1818" s="1" t="s">
        <v>69</v>
      </c>
      <c r="D1818" s="1">
        <v>2</v>
      </c>
    </row>
    <row r="1819" spans="1:4" ht="13" x14ac:dyDescent="0.15">
      <c r="A1819" s="1" t="s">
        <v>51</v>
      </c>
      <c r="B1819" s="1" t="s">
        <v>353</v>
      </c>
      <c r="C1819" s="1" t="s">
        <v>354</v>
      </c>
      <c r="D1819" s="1">
        <v>2</v>
      </c>
    </row>
    <row r="1820" spans="1:4" ht="13" x14ac:dyDescent="0.15">
      <c r="A1820" s="1" t="s">
        <v>51</v>
      </c>
      <c r="B1820" s="1" t="s">
        <v>371</v>
      </c>
      <c r="C1820" s="1" t="s">
        <v>372</v>
      </c>
      <c r="D1820" s="1">
        <v>3</v>
      </c>
    </row>
    <row r="1821" spans="1:4" ht="13" x14ac:dyDescent="0.15">
      <c r="A1821" s="1" t="s">
        <v>51</v>
      </c>
      <c r="B1821" s="1" t="s">
        <v>410</v>
      </c>
      <c r="C1821" s="1" t="s">
        <v>411</v>
      </c>
      <c r="D1821" s="1">
        <v>1</v>
      </c>
    </row>
    <row r="1822" spans="1:4" ht="13" x14ac:dyDescent="0.15">
      <c r="A1822" s="1" t="s">
        <v>51</v>
      </c>
      <c r="B1822" s="1" t="s">
        <v>251</v>
      </c>
      <c r="C1822" s="1" t="s">
        <v>252</v>
      </c>
      <c r="D1822" s="1">
        <v>1</v>
      </c>
    </row>
    <row r="1823" spans="1:4" ht="13" x14ac:dyDescent="0.15">
      <c r="A1823" s="1" t="s">
        <v>51</v>
      </c>
      <c r="B1823" s="1" t="s">
        <v>124</v>
      </c>
      <c r="C1823" s="1" t="s">
        <v>125</v>
      </c>
      <c r="D1823" s="1">
        <v>2</v>
      </c>
    </row>
    <row r="1824" spans="1:4" ht="13" x14ac:dyDescent="0.15">
      <c r="A1824" s="1" t="s">
        <v>51</v>
      </c>
      <c r="B1824" s="1" t="s">
        <v>221</v>
      </c>
      <c r="C1824" s="1" t="s">
        <v>222</v>
      </c>
      <c r="D1824" s="1">
        <v>1</v>
      </c>
    </row>
    <row r="1825" spans="1:4" ht="13" x14ac:dyDescent="0.15">
      <c r="A1825" s="1" t="s">
        <v>51</v>
      </c>
      <c r="B1825" s="1" t="s">
        <v>234</v>
      </c>
      <c r="C1825" s="1" t="s">
        <v>235</v>
      </c>
      <c r="D1825" s="1">
        <v>1</v>
      </c>
    </row>
    <row r="1826" spans="1:4" ht="13" x14ac:dyDescent="0.15">
      <c r="A1826" s="1" t="s">
        <v>51</v>
      </c>
      <c r="B1826" s="1" t="s">
        <v>247</v>
      </c>
      <c r="C1826" s="1" t="s">
        <v>248</v>
      </c>
      <c r="D1826" s="1">
        <v>2</v>
      </c>
    </row>
    <row r="1827" spans="1:4" ht="13" x14ac:dyDescent="0.15">
      <c r="A1827" s="1" t="s">
        <v>51</v>
      </c>
      <c r="B1827" s="1" t="s">
        <v>179</v>
      </c>
      <c r="C1827" s="1" t="s">
        <v>180</v>
      </c>
      <c r="D1827" s="1">
        <v>7</v>
      </c>
    </row>
    <row r="1828" spans="1:4" ht="13" x14ac:dyDescent="0.15">
      <c r="A1828" s="1" t="s">
        <v>51</v>
      </c>
      <c r="B1828" s="1" t="s">
        <v>607</v>
      </c>
      <c r="C1828" s="1" t="s">
        <v>290</v>
      </c>
      <c r="D1828" s="1">
        <v>1</v>
      </c>
    </row>
    <row r="1829" spans="1:4" ht="13" x14ac:dyDescent="0.15">
      <c r="A1829" s="1" t="s">
        <v>51</v>
      </c>
      <c r="B1829" s="1" t="s">
        <v>70</v>
      </c>
      <c r="C1829" s="1" t="s">
        <v>71</v>
      </c>
      <c r="D1829" s="1">
        <v>1</v>
      </c>
    </row>
    <row r="1830" spans="1:4" ht="13" x14ac:dyDescent="0.15">
      <c r="A1830" s="1" t="s">
        <v>51</v>
      </c>
      <c r="B1830" s="1" t="s">
        <v>32</v>
      </c>
      <c r="C1830" s="1" t="s">
        <v>33</v>
      </c>
      <c r="D1830" s="1">
        <v>3</v>
      </c>
    </row>
    <row r="1831" spans="1:4" ht="13" x14ac:dyDescent="0.15">
      <c r="A1831" s="1" t="s">
        <v>51</v>
      </c>
      <c r="B1831" s="1" t="s">
        <v>871</v>
      </c>
      <c r="C1831" s="1" t="s">
        <v>872</v>
      </c>
      <c r="D1831" s="1">
        <v>2</v>
      </c>
    </row>
    <row r="1832" spans="1:4" ht="13" x14ac:dyDescent="0.15">
      <c r="A1832" s="1" t="s">
        <v>51</v>
      </c>
      <c r="B1832" s="1" t="s">
        <v>143</v>
      </c>
      <c r="C1832" s="1" t="s">
        <v>144</v>
      </c>
      <c r="D1832" s="1">
        <v>2</v>
      </c>
    </row>
    <row r="1833" spans="1:4" ht="13" x14ac:dyDescent="0.15">
      <c r="A1833" s="1" t="s">
        <v>51</v>
      </c>
      <c r="B1833" s="1" t="s">
        <v>52</v>
      </c>
      <c r="C1833" s="1" t="s">
        <v>53</v>
      </c>
      <c r="D1833" s="1">
        <v>8</v>
      </c>
    </row>
    <row r="1834" spans="1:4" ht="13" x14ac:dyDescent="0.15">
      <c r="A1834" s="1" t="s">
        <v>51</v>
      </c>
      <c r="B1834" s="1" t="s">
        <v>542</v>
      </c>
      <c r="C1834" s="1" t="s">
        <v>543</v>
      </c>
      <c r="D1834" s="1">
        <v>1</v>
      </c>
    </row>
    <row r="1835" spans="1:4" ht="13" x14ac:dyDescent="0.15">
      <c r="A1835" s="1" t="s">
        <v>51</v>
      </c>
      <c r="B1835" s="1" t="s">
        <v>491</v>
      </c>
      <c r="C1835" s="1" t="s">
        <v>492</v>
      </c>
      <c r="D1835" s="1">
        <v>1</v>
      </c>
    </row>
    <row r="1836" spans="1:4" ht="13" x14ac:dyDescent="0.15">
      <c r="A1836" s="1" t="s">
        <v>51</v>
      </c>
      <c r="B1836" s="1" t="s">
        <v>130</v>
      </c>
      <c r="C1836" s="1" t="s">
        <v>131</v>
      </c>
      <c r="D1836" s="1">
        <v>1</v>
      </c>
    </row>
    <row r="1837" spans="1:4" ht="13" x14ac:dyDescent="0.15">
      <c r="A1837" s="1" t="s">
        <v>51</v>
      </c>
      <c r="B1837" s="1" t="s">
        <v>221</v>
      </c>
      <c r="C1837" s="1" t="s">
        <v>222</v>
      </c>
      <c r="D1837" s="1">
        <v>1</v>
      </c>
    </row>
    <row r="1838" spans="1:4" ht="13" x14ac:dyDescent="0.15">
      <c r="A1838" s="1" t="s">
        <v>51</v>
      </c>
      <c r="B1838" s="1" t="s">
        <v>124</v>
      </c>
      <c r="C1838" s="1" t="s">
        <v>125</v>
      </c>
      <c r="D1838" s="1">
        <v>2</v>
      </c>
    </row>
    <row r="1839" spans="1:4" ht="13" x14ac:dyDescent="0.15">
      <c r="A1839" s="1" t="s">
        <v>51</v>
      </c>
      <c r="B1839" s="1" t="s">
        <v>244</v>
      </c>
      <c r="C1839" s="1" t="s">
        <v>245</v>
      </c>
      <c r="D1839" s="1">
        <v>1</v>
      </c>
    </row>
    <row r="1840" spans="1:4" ht="13" x14ac:dyDescent="0.15">
      <c r="A1840" s="1" t="s">
        <v>51</v>
      </c>
      <c r="B1840" s="1" t="s">
        <v>181</v>
      </c>
      <c r="C1840" s="1" t="s">
        <v>182</v>
      </c>
      <c r="D1840" s="1">
        <v>1</v>
      </c>
    </row>
    <row r="1841" spans="1:4" ht="13" x14ac:dyDescent="0.15">
      <c r="A1841" s="1" t="s">
        <v>51</v>
      </c>
      <c r="B1841" s="1" t="s">
        <v>975</v>
      </c>
      <c r="C1841" s="1" t="s">
        <v>976</v>
      </c>
      <c r="D1841" s="1">
        <v>3</v>
      </c>
    </row>
    <row r="1842" spans="1:4" ht="13" x14ac:dyDescent="0.15">
      <c r="A1842" s="1" t="s">
        <v>51</v>
      </c>
      <c r="B1842" s="1" t="s">
        <v>926</v>
      </c>
      <c r="C1842" s="1" t="s">
        <v>927</v>
      </c>
      <c r="D1842" s="1">
        <v>1</v>
      </c>
    </row>
    <row r="1843" spans="1:4" ht="13" x14ac:dyDescent="0.15">
      <c r="A1843" s="1" t="s">
        <v>51</v>
      </c>
      <c r="B1843" s="1" t="s">
        <v>353</v>
      </c>
      <c r="C1843" s="1" t="s">
        <v>354</v>
      </c>
      <c r="D1843" s="1">
        <v>1</v>
      </c>
    </row>
    <row r="1844" spans="1:4" ht="13" x14ac:dyDescent="0.15">
      <c r="A1844" s="1" t="s">
        <v>51</v>
      </c>
      <c r="B1844" s="1" t="s">
        <v>161</v>
      </c>
      <c r="C1844" s="1" t="s">
        <v>162</v>
      </c>
      <c r="D1844" s="1">
        <v>2</v>
      </c>
    </row>
    <row r="1845" spans="1:4" ht="13" x14ac:dyDescent="0.15">
      <c r="A1845" s="1" t="s">
        <v>51</v>
      </c>
      <c r="B1845" s="1" t="s">
        <v>45</v>
      </c>
      <c r="C1845" s="1" t="s">
        <v>46</v>
      </c>
      <c r="D1845" s="1">
        <v>5</v>
      </c>
    </row>
    <row r="1846" spans="1:4" ht="13" x14ac:dyDescent="0.15">
      <c r="A1846" s="1" t="s">
        <v>51</v>
      </c>
      <c r="B1846" s="1" t="s">
        <v>571</v>
      </c>
      <c r="C1846" s="1" t="s">
        <v>100</v>
      </c>
      <c r="D1846" s="1">
        <v>1</v>
      </c>
    </row>
    <row r="1847" spans="1:4" ht="13" x14ac:dyDescent="0.15">
      <c r="A1847" s="1" t="s">
        <v>51</v>
      </c>
      <c r="B1847" s="1" t="s">
        <v>488</v>
      </c>
      <c r="C1847" s="1" t="s">
        <v>29</v>
      </c>
      <c r="D1847" s="1">
        <v>7</v>
      </c>
    </row>
    <row r="1848" spans="1:4" ht="13" x14ac:dyDescent="0.15">
      <c r="A1848" s="1" t="s">
        <v>51</v>
      </c>
      <c r="B1848" s="1" t="s">
        <v>435</v>
      </c>
      <c r="C1848" s="1" t="s">
        <v>239</v>
      </c>
      <c r="D1848" s="1">
        <v>4</v>
      </c>
    </row>
    <row r="1849" spans="1:4" ht="13" x14ac:dyDescent="0.15">
      <c r="A1849" s="1" t="s">
        <v>51</v>
      </c>
      <c r="B1849" s="1" t="s">
        <v>337</v>
      </c>
      <c r="C1849" s="1" t="s">
        <v>338</v>
      </c>
      <c r="D1849" s="1">
        <v>1</v>
      </c>
    </row>
    <row r="1850" spans="1:4" ht="13" x14ac:dyDescent="0.15">
      <c r="A1850" s="1" t="s">
        <v>51</v>
      </c>
      <c r="B1850" s="1" t="s">
        <v>120</v>
      </c>
      <c r="C1850" s="1" t="s">
        <v>121</v>
      </c>
      <c r="D1850" s="1">
        <v>1</v>
      </c>
    </row>
    <row r="1851" spans="1:4" ht="13" x14ac:dyDescent="0.15">
      <c r="A1851" s="1" t="s">
        <v>51</v>
      </c>
      <c r="B1851" s="1" t="s">
        <v>355</v>
      </c>
      <c r="C1851" s="1" t="s">
        <v>356</v>
      </c>
      <c r="D1851" s="1">
        <v>3</v>
      </c>
    </row>
    <row r="1852" spans="1:4" ht="13" x14ac:dyDescent="0.15">
      <c r="A1852" s="1" t="s">
        <v>51</v>
      </c>
      <c r="B1852" s="1" t="s">
        <v>142</v>
      </c>
      <c r="C1852" s="1" t="s">
        <v>92</v>
      </c>
      <c r="D1852" s="1">
        <v>4</v>
      </c>
    </row>
    <row r="1853" spans="1:4" ht="13" x14ac:dyDescent="0.15">
      <c r="A1853" s="1" t="s">
        <v>51</v>
      </c>
      <c r="B1853" s="1" t="s">
        <v>187</v>
      </c>
      <c r="C1853" s="1" t="s">
        <v>188</v>
      </c>
      <c r="D1853" s="1">
        <v>1</v>
      </c>
    </row>
    <row r="1854" spans="1:4" ht="13" x14ac:dyDescent="0.15">
      <c r="A1854" s="1" t="s">
        <v>51</v>
      </c>
      <c r="B1854" s="1" t="s">
        <v>132</v>
      </c>
      <c r="C1854" s="1" t="s">
        <v>133</v>
      </c>
      <c r="D1854" s="1">
        <v>27</v>
      </c>
    </row>
    <row r="1855" spans="1:4" ht="13" x14ac:dyDescent="0.15">
      <c r="A1855" s="1" t="s">
        <v>51</v>
      </c>
      <c r="B1855" s="1" t="s">
        <v>52</v>
      </c>
      <c r="C1855" s="1" t="s">
        <v>53</v>
      </c>
      <c r="D1855" s="1">
        <v>30</v>
      </c>
    </row>
    <row r="1856" spans="1:4" ht="13" x14ac:dyDescent="0.15">
      <c r="A1856" s="1" t="s">
        <v>51</v>
      </c>
      <c r="B1856" s="1" t="s">
        <v>474</v>
      </c>
      <c r="C1856" s="1" t="s">
        <v>475</v>
      </c>
      <c r="D1856" s="1">
        <v>4</v>
      </c>
    </row>
    <row r="1857" spans="1:4" ht="13" x14ac:dyDescent="0.15">
      <c r="A1857" s="1" t="s">
        <v>51</v>
      </c>
      <c r="B1857" s="1" t="s">
        <v>236</v>
      </c>
      <c r="C1857" s="1" t="s">
        <v>237</v>
      </c>
      <c r="D1857" s="1">
        <v>5</v>
      </c>
    </row>
    <row r="1858" spans="1:4" ht="13" x14ac:dyDescent="0.15">
      <c r="A1858" s="1" t="s">
        <v>51</v>
      </c>
      <c r="B1858" s="1" t="s">
        <v>208</v>
      </c>
      <c r="C1858" s="1" t="s">
        <v>209</v>
      </c>
      <c r="D1858" s="1">
        <v>3</v>
      </c>
    </row>
    <row r="1859" spans="1:4" ht="13" x14ac:dyDescent="0.15">
      <c r="A1859" s="1" t="s">
        <v>51</v>
      </c>
      <c r="B1859" s="1" t="s">
        <v>93</v>
      </c>
      <c r="C1859" s="1" t="s">
        <v>94</v>
      </c>
      <c r="D1859" s="1">
        <v>2</v>
      </c>
    </row>
    <row r="1860" spans="1:4" ht="13" x14ac:dyDescent="0.15">
      <c r="A1860" s="1" t="s">
        <v>51</v>
      </c>
      <c r="B1860" s="1" t="s">
        <v>425</v>
      </c>
      <c r="C1860" s="1" t="s">
        <v>426</v>
      </c>
      <c r="D1860" s="1">
        <v>2</v>
      </c>
    </row>
    <row r="1861" spans="1:4" ht="13" x14ac:dyDescent="0.15">
      <c r="A1861" s="1" t="s">
        <v>51</v>
      </c>
      <c r="B1861" s="1" t="s">
        <v>47</v>
      </c>
      <c r="C1861" s="1" t="s">
        <v>48</v>
      </c>
      <c r="D1861" s="1">
        <v>2</v>
      </c>
    </row>
    <row r="1862" spans="1:4" ht="13" x14ac:dyDescent="0.15">
      <c r="A1862" s="1" t="s">
        <v>51</v>
      </c>
      <c r="B1862" s="1" t="s">
        <v>367</v>
      </c>
      <c r="C1862" s="1" t="s">
        <v>368</v>
      </c>
      <c r="D1862" s="1">
        <v>1</v>
      </c>
    </row>
    <row r="1863" spans="1:4" ht="13" x14ac:dyDescent="0.15">
      <c r="A1863" s="1" t="s">
        <v>51</v>
      </c>
      <c r="B1863" s="1" t="s">
        <v>436</v>
      </c>
      <c r="C1863" s="1" t="s">
        <v>437</v>
      </c>
      <c r="D1863" s="1">
        <v>5</v>
      </c>
    </row>
    <row r="1864" spans="1:4" ht="13" x14ac:dyDescent="0.15">
      <c r="A1864" s="1" t="s">
        <v>51</v>
      </c>
      <c r="B1864" s="1" t="s">
        <v>83</v>
      </c>
      <c r="C1864" s="1" t="s">
        <v>84</v>
      </c>
      <c r="D1864" s="1">
        <v>5</v>
      </c>
    </row>
    <row r="1865" spans="1:4" ht="13" x14ac:dyDescent="0.15">
      <c r="A1865" s="1" t="s">
        <v>51</v>
      </c>
      <c r="B1865" s="1" t="s">
        <v>282</v>
      </c>
      <c r="C1865" s="1" t="s">
        <v>283</v>
      </c>
      <c r="D1865" s="1">
        <v>5</v>
      </c>
    </row>
    <row r="1866" spans="1:4" ht="13" x14ac:dyDescent="0.15">
      <c r="A1866" s="1" t="s">
        <v>51</v>
      </c>
      <c r="B1866" s="1" t="s">
        <v>70</v>
      </c>
      <c r="C1866" s="1" t="s">
        <v>71</v>
      </c>
      <c r="D1866" s="1">
        <v>15</v>
      </c>
    </row>
    <row r="1867" spans="1:4" ht="13" x14ac:dyDescent="0.15">
      <c r="A1867" s="1" t="s">
        <v>51</v>
      </c>
      <c r="B1867" s="1" t="s">
        <v>317</v>
      </c>
      <c r="C1867" s="1" t="s">
        <v>318</v>
      </c>
      <c r="D1867" s="1">
        <v>2</v>
      </c>
    </row>
    <row r="1868" spans="1:4" ht="13" x14ac:dyDescent="0.15">
      <c r="A1868" s="1" t="s">
        <v>51</v>
      </c>
      <c r="B1868" s="1" t="s">
        <v>288</v>
      </c>
      <c r="C1868" s="1" t="s">
        <v>289</v>
      </c>
      <c r="D1868" s="1">
        <v>1</v>
      </c>
    </row>
    <row r="1869" spans="1:4" ht="13" x14ac:dyDescent="0.15">
      <c r="A1869" s="1" t="s">
        <v>51</v>
      </c>
      <c r="B1869" s="1" t="s">
        <v>236</v>
      </c>
      <c r="C1869" s="1" t="s">
        <v>237</v>
      </c>
      <c r="D1869" s="1">
        <v>5</v>
      </c>
    </row>
    <row r="1870" spans="1:4" ht="13" x14ac:dyDescent="0.15">
      <c r="A1870" s="1" t="s">
        <v>51</v>
      </c>
      <c r="B1870" s="1" t="s">
        <v>249</v>
      </c>
      <c r="C1870" s="1" t="s">
        <v>250</v>
      </c>
      <c r="D1870" s="1">
        <v>2</v>
      </c>
    </row>
    <row r="1871" spans="1:4" ht="13" x14ac:dyDescent="0.15">
      <c r="A1871" s="1" t="s">
        <v>51</v>
      </c>
      <c r="B1871" s="1" t="s">
        <v>859</v>
      </c>
      <c r="C1871" s="1" t="s">
        <v>860</v>
      </c>
      <c r="D1871" s="1">
        <v>2</v>
      </c>
    </row>
    <row r="1872" spans="1:4" ht="13" x14ac:dyDescent="0.15">
      <c r="A1872" s="1" t="s">
        <v>51</v>
      </c>
      <c r="B1872" s="1" t="s">
        <v>359</v>
      </c>
      <c r="C1872" s="1" t="s">
        <v>360</v>
      </c>
      <c r="D1872" s="1">
        <v>1</v>
      </c>
    </row>
    <row r="1873" spans="1:4" ht="13" x14ac:dyDescent="0.15">
      <c r="A1873" s="1" t="s">
        <v>51</v>
      </c>
      <c r="B1873" s="1" t="s">
        <v>208</v>
      </c>
      <c r="C1873" s="1" t="s">
        <v>209</v>
      </c>
      <c r="D1873" s="1">
        <v>1</v>
      </c>
    </row>
    <row r="1874" spans="1:4" ht="13" x14ac:dyDescent="0.15">
      <c r="A1874" s="1" t="s">
        <v>51</v>
      </c>
      <c r="B1874" s="1" t="s">
        <v>670</v>
      </c>
      <c r="C1874" s="1" t="s">
        <v>671</v>
      </c>
      <c r="D1874" s="1">
        <v>1</v>
      </c>
    </row>
    <row r="1875" spans="1:4" ht="13" x14ac:dyDescent="0.15">
      <c r="A1875" s="1" t="s">
        <v>51</v>
      </c>
      <c r="B1875" s="1" t="s">
        <v>1055</v>
      </c>
      <c r="C1875" s="1" t="s">
        <v>1056</v>
      </c>
      <c r="D1875" s="1">
        <v>1</v>
      </c>
    </row>
    <row r="1876" spans="1:4" ht="13" x14ac:dyDescent="0.15">
      <c r="A1876" s="1" t="s">
        <v>51</v>
      </c>
      <c r="B1876" s="1" t="s">
        <v>1147</v>
      </c>
      <c r="C1876" s="1" t="s">
        <v>1148</v>
      </c>
      <c r="D1876" s="1">
        <v>1</v>
      </c>
    </row>
    <row r="1877" spans="1:4" ht="13" x14ac:dyDescent="0.15">
      <c r="A1877" s="1" t="s">
        <v>51</v>
      </c>
      <c r="B1877" s="1" t="s">
        <v>214</v>
      </c>
      <c r="C1877" s="1" t="s">
        <v>215</v>
      </c>
      <c r="D1877" s="1">
        <v>2</v>
      </c>
    </row>
    <row r="1878" spans="1:4" ht="13" x14ac:dyDescent="0.15">
      <c r="A1878" s="1" t="s">
        <v>51</v>
      </c>
      <c r="B1878" s="1" t="s">
        <v>478</v>
      </c>
      <c r="C1878" s="1" t="s">
        <v>479</v>
      </c>
      <c r="D1878" s="1">
        <v>3</v>
      </c>
    </row>
    <row r="1879" spans="1:4" ht="13" x14ac:dyDescent="0.15">
      <c r="A1879" s="1" t="s">
        <v>51</v>
      </c>
      <c r="B1879" s="1" t="s">
        <v>499</v>
      </c>
      <c r="C1879" s="1" t="s">
        <v>500</v>
      </c>
      <c r="D1879" s="1">
        <v>2</v>
      </c>
    </row>
    <row r="1880" spans="1:4" ht="13" x14ac:dyDescent="0.15">
      <c r="A1880" s="1" t="s">
        <v>51</v>
      </c>
      <c r="B1880" s="1" t="s">
        <v>38</v>
      </c>
      <c r="C1880" s="1" t="s">
        <v>39</v>
      </c>
      <c r="D1880" s="1">
        <v>1</v>
      </c>
    </row>
    <row r="1881" spans="1:4" ht="13" x14ac:dyDescent="0.15">
      <c r="A1881" s="1" t="s">
        <v>51</v>
      </c>
      <c r="B1881" s="1" t="s">
        <v>43</v>
      </c>
      <c r="C1881" s="1" t="s">
        <v>44</v>
      </c>
      <c r="D1881" s="1">
        <v>1</v>
      </c>
    </row>
    <row r="1882" spans="1:4" ht="13" x14ac:dyDescent="0.15">
      <c r="A1882" s="1" t="s">
        <v>51</v>
      </c>
      <c r="B1882" s="1" t="s">
        <v>128</v>
      </c>
      <c r="C1882" s="1" t="s">
        <v>129</v>
      </c>
      <c r="D1882" s="1">
        <v>2</v>
      </c>
    </row>
    <row r="1883" spans="1:4" ht="13" x14ac:dyDescent="0.15">
      <c r="A1883" s="1" t="s">
        <v>51</v>
      </c>
      <c r="B1883" s="1" t="s">
        <v>571</v>
      </c>
      <c r="C1883" s="1" t="s">
        <v>100</v>
      </c>
      <c r="D1883" s="1">
        <v>2</v>
      </c>
    </row>
    <row r="1884" spans="1:4" ht="13" x14ac:dyDescent="0.15">
      <c r="A1884" s="1" t="s">
        <v>51</v>
      </c>
      <c r="B1884" s="1" t="s">
        <v>488</v>
      </c>
      <c r="C1884" s="1" t="s">
        <v>29</v>
      </c>
      <c r="D1884" s="1">
        <v>5</v>
      </c>
    </row>
    <row r="1885" spans="1:4" ht="13" x14ac:dyDescent="0.15">
      <c r="A1885" s="1" t="s">
        <v>51</v>
      </c>
      <c r="B1885" s="1" t="s">
        <v>890</v>
      </c>
      <c r="C1885" s="1" t="s">
        <v>891</v>
      </c>
      <c r="D1885" s="1">
        <v>1</v>
      </c>
    </row>
    <row r="1886" spans="1:4" ht="13" x14ac:dyDescent="0.15">
      <c r="A1886" s="1" t="s">
        <v>51</v>
      </c>
      <c r="B1886" s="1" t="s">
        <v>435</v>
      </c>
      <c r="C1886" s="1" t="s">
        <v>239</v>
      </c>
      <c r="D1886" s="1">
        <v>4</v>
      </c>
    </row>
    <row r="1887" spans="1:4" ht="13" x14ac:dyDescent="0.15">
      <c r="A1887" s="1" t="s">
        <v>51</v>
      </c>
      <c r="B1887" s="1" t="s">
        <v>482</v>
      </c>
      <c r="C1887" s="1" t="s">
        <v>483</v>
      </c>
      <c r="D1887" s="1">
        <v>2</v>
      </c>
    </row>
    <row r="1888" spans="1:4" ht="13" x14ac:dyDescent="0.15">
      <c r="A1888" s="1" t="s">
        <v>51</v>
      </c>
      <c r="B1888" s="1" t="s">
        <v>835</v>
      </c>
      <c r="C1888" s="1" t="s">
        <v>836</v>
      </c>
      <c r="D1888" s="1">
        <v>9</v>
      </c>
    </row>
    <row r="1889" spans="1:4" ht="13" x14ac:dyDescent="0.15">
      <c r="A1889" s="1" t="s">
        <v>51</v>
      </c>
      <c r="B1889" s="1" t="s">
        <v>628</v>
      </c>
      <c r="C1889" s="1" t="s">
        <v>629</v>
      </c>
      <c r="D1889" s="1">
        <v>2</v>
      </c>
    </row>
    <row r="1890" spans="1:4" ht="13" x14ac:dyDescent="0.15">
      <c r="A1890" s="1" t="s">
        <v>51</v>
      </c>
      <c r="B1890" s="1" t="s">
        <v>136</v>
      </c>
      <c r="C1890" s="1" t="s">
        <v>137</v>
      </c>
      <c r="D1890" s="1">
        <v>3</v>
      </c>
    </row>
    <row r="1891" spans="1:4" ht="13" x14ac:dyDescent="0.15">
      <c r="A1891" s="1" t="s">
        <v>51</v>
      </c>
      <c r="B1891" s="1" t="s">
        <v>142</v>
      </c>
      <c r="C1891" s="1" t="s">
        <v>92</v>
      </c>
      <c r="D1891" s="1">
        <v>5</v>
      </c>
    </row>
    <row r="1892" spans="1:4" ht="13" x14ac:dyDescent="0.15">
      <c r="A1892" s="1" t="s">
        <v>51</v>
      </c>
      <c r="B1892" s="1" t="s">
        <v>673</v>
      </c>
      <c r="C1892" s="1" t="s">
        <v>674</v>
      </c>
      <c r="D1892" s="1">
        <v>2</v>
      </c>
    </row>
    <row r="1893" spans="1:4" ht="13" x14ac:dyDescent="0.15">
      <c r="A1893" s="1" t="s">
        <v>51</v>
      </c>
      <c r="B1893" s="1" t="s">
        <v>489</v>
      </c>
      <c r="C1893" s="1" t="s">
        <v>490</v>
      </c>
      <c r="D1893" s="1">
        <v>2</v>
      </c>
    </row>
    <row r="1894" spans="1:4" ht="13" x14ac:dyDescent="0.15">
      <c r="A1894" s="1" t="s">
        <v>51</v>
      </c>
      <c r="B1894" s="1" t="s">
        <v>325</v>
      </c>
      <c r="C1894" s="1" t="s">
        <v>326</v>
      </c>
      <c r="D1894" s="1">
        <v>1</v>
      </c>
    </row>
    <row r="1895" spans="1:4" ht="13" x14ac:dyDescent="0.15">
      <c r="A1895" s="1" t="s">
        <v>51</v>
      </c>
      <c r="B1895" s="1" t="s">
        <v>1014</v>
      </c>
      <c r="C1895" s="1" t="s">
        <v>326</v>
      </c>
      <c r="D1895" s="1">
        <v>3</v>
      </c>
    </row>
    <row r="1896" spans="1:4" ht="13" x14ac:dyDescent="0.15">
      <c r="A1896" s="1" t="s">
        <v>51</v>
      </c>
      <c r="B1896" s="1" t="s">
        <v>118</v>
      </c>
      <c r="C1896" s="1" t="s">
        <v>119</v>
      </c>
      <c r="D1896" s="1">
        <v>13</v>
      </c>
    </row>
    <row r="1897" spans="1:4" ht="13" x14ac:dyDescent="0.15">
      <c r="A1897" s="1" t="s">
        <v>51</v>
      </c>
      <c r="B1897" s="1" t="s">
        <v>339</v>
      </c>
      <c r="C1897" s="1" t="s">
        <v>340</v>
      </c>
      <c r="D1897" s="1">
        <v>3</v>
      </c>
    </row>
    <row r="1898" spans="1:4" ht="13" x14ac:dyDescent="0.15">
      <c r="A1898" s="1" t="s">
        <v>51</v>
      </c>
      <c r="B1898" s="1" t="s">
        <v>383</v>
      </c>
      <c r="C1898" s="1" t="s">
        <v>384</v>
      </c>
      <c r="D1898" s="1">
        <v>3</v>
      </c>
    </row>
    <row r="1899" spans="1:4" ht="13" x14ac:dyDescent="0.15">
      <c r="A1899" s="1" t="s">
        <v>51</v>
      </c>
      <c r="B1899" s="1" t="s">
        <v>612</v>
      </c>
      <c r="C1899" s="1" t="s">
        <v>613</v>
      </c>
      <c r="D1899" s="1">
        <v>1</v>
      </c>
    </row>
    <row r="1900" spans="1:4" ht="13" x14ac:dyDescent="0.15">
      <c r="A1900" s="1" t="s">
        <v>51</v>
      </c>
      <c r="B1900" s="1" t="s">
        <v>1013</v>
      </c>
      <c r="C1900" s="1" t="s">
        <v>858</v>
      </c>
      <c r="D1900" s="1">
        <v>1</v>
      </c>
    </row>
    <row r="1901" spans="1:4" ht="13" x14ac:dyDescent="0.15">
      <c r="A1901" s="1" t="s">
        <v>51</v>
      </c>
      <c r="B1901" s="1" t="s">
        <v>315</v>
      </c>
      <c r="C1901" s="1" t="s">
        <v>316</v>
      </c>
      <c r="D1901" s="1">
        <v>4</v>
      </c>
    </row>
    <row r="1902" spans="1:4" ht="13" x14ac:dyDescent="0.15">
      <c r="A1902" s="1" t="s">
        <v>51</v>
      </c>
      <c r="B1902" s="1" t="s">
        <v>607</v>
      </c>
      <c r="C1902" s="1" t="s">
        <v>290</v>
      </c>
      <c r="D1902" s="1">
        <v>1</v>
      </c>
    </row>
    <row r="1903" spans="1:4" ht="13" x14ac:dyDescent="0.15">
      <c r="A1903" s="1" t="s">
        <v>51</v>
      </c>
      <c r="B1903" s="1" t="s">
        <v>109</v>
      </c>
      <c r="C1903" s="1" t="s">
        <v>109</v>
      </c>
      <c r="D1903" s="1">
        <v>2</v>
      </c>
    </row>
    <row r="1904" spans="1:4" ht="13" x14ac:dyDescent="0.15">
      <c r="A1904" s="1" t="s">
        <v>51</v>
      </c>
      <c r="B1904" s="1" t="s">
        <v>844</v>
      </c>
      <c r="C1904" s="1" t="s">
        <v>322</v>
      </c>
      <c r="D1904" s="1">
        <v>1</v>
      </c>
    </row>
    <row r="1905" spans="1:4" ht="13" x14ac:dyDescent="0.15">
      <c r="A1905" s="1" t="s">
        <v>51</v>
      </c>
      <c r="B1905" s="1" t="s">
        <v>179</v>
      </c>
      <c r="C1905" s="1" t="s">
        <v>180</v>
      </c>
      <c r="D1905" s="1">
        <v>3</v>
      </c>
    </row>
    <row r="1906" spans="1:4" ht="13" x14ac:dyDescent="0.15">
      <c r="A1906" s="1" t="s">
        <v>51</v>
      </c>
      <c r="B1906" s="1" t="s">
        <v>367</v>
      </c>
      <c r="C1906" s="1" t="s">
        <v>368</v>
      </c>
      <c r="D1906" s="1">
        <v>7</v>
      </c>
    </row>
    <row r="1907" spans="1:4" ht="13" x14ac:dyDescent="0.15">
      <c r="A1907" s="1" t="s">
        <v>51</v>
      </c>
      <c r="B1907" s="1" t="s">
        <v>159</v>
      </c>
      <c r="C1907" s="1" t="s">
        <v>160</v>
      </c>
      <c r="D1907" s="1">
        <v>3</v>
      </c>
    </row>
    <row r="1908" spans="1:4" ht="13" x14ac:dyDescent="0.15">
      <c r="A1908" s="1" t="s">
        <v>51</v>
      </c>
      <c r="B1908" s="1" t="s">
        <v>514</v>
      </c>
      <c r="C1908" s="1" t="s">
        <v>515</v>
      </c>
      <c r="D1908" s="1">
        <v>3</v>
      </c>
    </row>
    <row r="1909" spans="1:4" ht="13" x14ac:dyDescent="0.15">
      <c r="A1909" s="1" t="s">
        <v>51</v>
      </c>
      <c r="B1909" s="1" t="s">
        <v>561</v>
      </c>
      <c r="C1909" s="1" t="s">
        <v>562</v>
      </c>
      <c r="D1909" s="1">
        <v>1</v>
      </c>
    </row>
    <row r="1910" spans="1:4" ht="13" x14ac:dyDescent="0.15">
      <c r="A1910" s="1" t="s">
        <v>51</v>
      </c>
      <c r="B1910" s="1" t="s">
        <v>68</v>
      </c>
      <c r="C1910" s="1" t="s">
        <v>69</v>
      </c>
      <c r="D1910" s="1">
        <v>10</v>
      </c>
    </row>
    <row r="1911" spans="1:4" ht="13" x14ac:dyDescent="0.15">
      <c r="A1911" s="1" t="s">
        <v>51</v>
      </c>
      <c r="B1911" s="1" t="s">
        <v>912</v>
      </c>
      <c r="C1911" s="1" t="s">
        <v>913</v>
      </c>
      <c r="D1911" s="1">
        <v>1</v>
      </c>
    </row>
    <row r="1912" spans="1:4" ht="13" x14ac:dyDescent="0.15">
      <c r="A1912" s="1" t="s">
        <v>51</v>
      </c>
      <c r="B1912" s="1" t="s">
        <v>637</v>
      </c>
      <c r="C1912" s="1" t="s">
        <v>638</v>
      </c>
      <c r="D1912" s="1">
        <v>2</v>
      </c>
    </row>
    <row r="1913" spans="1:4" ht="13" x14ac:dyDescent="0.15">
      <c r="A1913" s="1" t="s">
        <v>51</v>
      </c>
      <c r="B1913" s="1" t="s">
        <v>499</v>
      </c>
      <c r="C1913" s="1" t="s">
        <v>500</v>
      </c>
      <c r="D1913" s="1">
        <v>1</v>
      </c>
    </row>
    <row r="1914" spans="1:4" ht="13" x14ac:dyDescent="0.15">
      <c r="A1914" s="1" t="s">
        <v>51</v>
      </c>
      <c r="B1914" s="1" t="s">
        <v>526</v>
      </c>
      <c r="C1914" s="1" t="s">
        <v>527</v>
      </c>
      <c r="D1914" s="1">
        <v>1</v>
      </c>
    </row>
    <row r="1915" spans="1:4" ht="13" x14ac:dyDescent="0.15">
      <c r="A1915" s="1" t="s">
        <v>51</v>
      </c>
      <c r="B1915" s="1" t="s">
        <v>325</v>
      </c>
      <c r="C1915" s="1" t="s">
        <v>326</v>
      </c>
      <c r="D1915" s="1">
        <v>10</v>
      </c>
    </row>
    <row r="1916" spans="1:4" ht="13" x14ac:dyDescent="0.15">
      <c r="A1916" s="1" t="s">
        <v>51</v>
      </c>
      <c r="B1916" s="1" t="s">
        <v>719</v>
      </c>
      <c r="C1916" s="1" t="s">
        <v>720</v>
      </c>
      <c r="D1916" s="1">
        <v>1</v>
      </c>
    </row>
    <row r="1917" spans="1:4" ht="13" x14ac:dyDescent="0.15">
      <c r="A1917" s="1" t="s">
        <v>51</v>
      </c>
      <c r="B1917" s="1" t="s">
        <v>97</v>
      </c>
      <c r="C1917" s="1" t="s">
        <v>98</v>
      </c>
      <c r="D1917" s="1">
        <v>1</v>
      </c>
    </row>
    <row r="1918" spans="1:4" ht="13" x14ac:dyDescent="0.15">
      <c r="A1918" s="1" t="s">
        <v>51</v>
      </c>
      <c r="B1918" s="1" t="s">
        <v>8</v>
      </c>
      <c r="C1918" s="1" t="s">
        <v>9</v>
      </c>
      <c r="D1918" s="1">
        <v>15</v>
      </c>
    </row>
    <row r="1919" spans="1:4" ht="13" x14ac:dyDescent="0.15">
      <c r="A1919" s="1" t="s">
        <v>51</v>
      </c>
      <c r="B1919" s="1" t="s">
        <v>81</v>
      </c>
      <c r="C1919" s="1" t="s">
        <v>82</v>
      </c>
      <c r="D1919" s="1">
        <v>14</v>
      </c>
    </row>
    <row r="1920" spans="1:4" ht="13" x14ac:dyDescent="0.15">
      <c r="A1920" s="1" t="s">
        <v>51</v>
      </c>
      <c r="B1920" s="1" t="s">
        <v>323</v>
      </c>
      <c r="C1920" s="1" t="s">
        <v>324</v>
      </c>
      <c r="D1920" s="1">
        <v>4</v>
      </c>
    </row>
    <row r="1921" spans="1:4" ht="13" x14ac:dyDescent="0.15">
      <c r="A1921" s="1" t="s">
        <v>51</v>
      </c>
      <c r="B1921" s="1" t="s">
        <v>278</v>
      </c>
      <c r="C1921" s="1" t="s">
        <v>279</v>
      </c>
      <c r="D1921" s="1">
        <v>1</v>
      </c>
    </row>
    <row r="1922" spans="1:4" ht="13" x14ac:dyDescent="0.15">
      <c r="A1922" s="1" t="s">
        <v>51</v>
      </c>
      <c r="B1922" s="1" t="s">
        <v>286</v>
      </c>
      <c r="C1922" s="1" t="s">
        <v>287</v>
      </c>
      <c r="D1922" s="1">
        <v>5</v>
      </c>
    </row>
    <row r="1923" spans="1:4" ht="13" x14ac:dyDescent="0.15">
      <c r="A1923" s="1" t="s">
        <v>51</v>
      </c>
      <c r="B1923" s="1" t="s">
        <v>138</v>
      </c>
      <c r="C1923" s="1" t="s">
        <v>139</v>
      </c>
      <c r="D1923" s="1">
        <v>10</v>
      </c>
    </row>
    <row r="1924" spans="1:4" ht="13" x14ac:dyDescent="0.15">
      <c r="A1924" s="1" t="s">
        <v>51</v>
      </c>
      <c r="B1924" s="1" t="s">
        <v>112</v>
      </c>
      <c r="C1924" s="1" t="s">
        <v>113</v>
      </c>
      <c r="D1924" s="1">
        <v>1</v>
      </c>
    </row>
    <row r="1925" spans="1:4" ht="13" x14ac:dyDescent="0.15">
      <c r="A1925" s="1" t="s">
        <v>51</v>
      </c>
      <c r="B1925" s="1" t="s">
        <v>134</v>
      </c>
      <c r="C1925" s="1" t="s">
        <v>135</v>
      </c>
      <c r="D1925" s="1">
        <v>5</v>
      </c>
    </row>
    <row r="1926" spans="1:4" ht="13" x14ac:dyDescent="0.15">
      <c r="A1926" s="1" t="s">
        <v>51</v>
      </c>
      <c r="B1926" s="1" t="s">
        <v>442</v>
      </c>
      <c r="C1926" s="1" t="s">
        <v>443</v>
      </c>
      <c r="D1926" s="1">
        <v>1</v>
      </c>
    </row>
    <row r="1927" spans="1:4" ht="13" x14ac:dyDescent="0.15">
      <c r="A1927" s="1" t="s">
        <v>51</v>
      </c>
      <c r="B1927" s="1" t="s">
        <v>103</v>
      </c>
      <c r="C1927" s="1" t="s">
        <v>104</v>
      </c>
      <c r="D1927" s="1">
        <v>10</v>
      </c>
    </row>
    <row r="1928" spans="1:4" ht="13" x14ac:dyDescent="0.15">
      <c r="A1928" s="1" t="s">
        <v>51</v>
      </c>
      <c r="B1928" s="1" t="s">
        <v>398</v>
      </c>
      <c r="C1928" s="1" t="s">
        <v>399</v>
      </c>
      <c r="D1928" s="1">
        <v>5</v>
      </c>
    </row>
    <row r="1929" spans="1:4" ht="13" x14ac:dyDescent="0.15">
      <c r="A1929" s="1" t="s">
        <v>51</v>
      </c>
      <c r="B1929" s="1" t="s">
        <v>210</v>
      </c>
      <c r="C1929" s="1" t="s">
        <v>211</v>
      </c>
      <c r="D1929" s="1">
        <v>2</v>
      </c>
    </row>
    <row r="1930" spans="1:4" ht="13" x14ac:dyDescent="0.15">
      <c r="A1930" s="1" t="s">
        <v>51</v>
      </c>
      <c r="B1930" s="1" t="s">
        <v>124</v>
      </c>
      <c r="C1930" s="1" t="s">
        <v>125</v>
      </c>
      <c r="D1930" s="1">
        <v>10</v>
      </c>
    </row>
    <row r="1931" spans="1:4" ht="13" x14ac:dyDescent="0.15">
      <c r="A1931" s="1" t="s">
        <v>51</v>
      </c>
      <c r="B1931" s="1" t="s">
        <v>601</v>
      </c>
      <c r="C1931" s="1" t="s">
        <v>602</v>
      </c>
      <c r="D1931" s="1">
        <v>1</v>
      </c>
    </row>
    <row r="1932" spans="1:4" ht="13" x14ac:dyDescent="0.15">
      <c r="A1932" s="1" t="s">
        <v>51</v>
      </c>
      <c r="B1932" s="1" t="s">
        <v>177</v>
      </c>
      <c r="C1932" s="1" t="s">
        <v>178</v>
      </c>
      <c r="D1932" s="1">
        <v>2</v>
      </c>
    </row>
    <row r="1933" spans="1:4" ht="13" x14ac:dyDescent="0.15">
      <c r="A1933" s="1" t="s">
        <v>51</v>
      </c>
      <c r="B1933" s="1" t="s">
        <v>645</v>
      </c>
      <c r="C1933" s="1" t="s">
        <v>646</v>
      </c>
      <c r="D1933" s="1">
        <v>2</v>
      </c>
    </row>
    <row r="1934" spans="1:4" ht="13" x14ac:dyDescent="0.15">
      <c r="A1934" s="1" t="s">
        <v>51</v>
      </c>
      <c r="B1934" s="1" t="s">
        <v>34</v>
      </c>
      <c r="C1934" s="1" t="s">
        <v>35</v>
      </c>
      <c r="D1934" s="1">
        <v>2</v>
      </c>
    </row>
    <row r="1935" spans="1:4" ht="13" x14ac:dyDescent="0.15">
      <c r="A1935" s="1" t="s">
        <v>51</v>
      </c>
      <c r="B1935" s="1" t="s">
        <v>274</v>
      </c>
      <c r="C1935" s="1" t="s">
        <v>275</v>
      </c>
      <c r="D1935" s="1">
        <v>1</v>
      </c>
    </row>
    <row r="1936" spans="1:4" ht="13" x14ac:dyDescent="0.15">
      <c r="A1936" s="1" t="s">
        <v>51</v>
      </c>
      <c r="B1936" s="1" t="s">
        <v>221</v>
      </c>
      <c r="C1936" s="1" t="s">
        <v>222</v>
      </c>
      <c r="D1936" s="1">
        <v>2</v>
      </c>
    </row>
    <row r="1937" spans="1:4" ht="13" x14ac:dyDescent="0.15">
      <c r="A1937" s="1" t="s">
        <v>51</v>
      </c>
      <c r="B1937" s="1" t="s">
        <v>398</v>
      </c>
      <c r="C1937" s="1" t="s">
        <v>399</v>
      </c>
      <c r="D1937" s="1">
        <v>5</v>
      </c>
    </row>
    <row r="1938" spans="1:4" ht="13" x14ac:dyDescent="0.15">
      <c r="A1938" s="1" t="s">
        <v>51</v>
      </c>
      <c r="B1938" s="1" t="s">
        <v>626</v>
      </c>
      <c r="C1938" s="1" t="s">
        <v>627</v>
      </c>
      <c r="D1938" s="1">
        <v>2</v>
      </c>
    </row>
    <row r="1939" spans="1:4" ht="13" x14ac:dyDescent="0.15">
      <c r="A1939" s="1" t="s">
        <v>51</v>
      </c>
      <c r="B1939" s="1" t="s">
        <v>251</v>
      </c>
      <c r="C1939" s="1" t="s">
        <v>252</v>
      </c>
      <c r="D1939" s="1">
        <v>5</v>
      </c>
    </row>
    <row r="1940" spans="1:4" ht="13" x14ac:dyDescent="0.15">
      <c r="A1940" s="1" t="s">
        <v>51</v>
      </c>
      <c r="B1940" s="1" t="s">
        <v>861</v>
      </c>
      <c r="C1940" s="1" t="s">
        <v>862</v>
      </c>
      <c r="D1940" s="1">
        <v>1</v>
      </c>
    </row>
    <row r="1941" spans="1:4" ht="13" x14ac:dyDescent="0.15">
      <c r="A1941" s="1" t="s">
        <v>51</v>
      </c>
      <c r="B1941" s="1" t="s">
        <v>70</v>
      </c>
      <c r="C1941" s="1" t="s">
        <v>71</v>
      </c>
      <c r="D1941" s="1">
        <v>5</v>
      </c>
    </row>
    <row r="1942" spans="1:4" ht="13" x14ac:dyDescent="0.15">
      <c r="A1942" s="1" t="s">
        <v>51</v>
      </c>
      <c r="B1942" s="1" t="s">
        <v>93</v>
      </c>
      <c r="C1942" s="1" t="s">
        <v>94</v>
      </c>
      <c r="D1942" s="1">
        <v>5</v>
      </c>
    </row>
    <row r="1943" spans="1:4" ht="13" x14ac:dyDescent="0.15">
      <c r="A1943" s="1" t="s">
        <v>51</v>
      </c>
      <c r="B1943" s="1" t="s">
        <v>228</v>
      </c>
      <c r="C1943" s="1" t="s">
        <v>229</v>
      </c>
      <c r="D1943" s="1">
        <v>3</v>
      </c>
    </row>
    <row r="1944" spans="1:4" ht="13" x14ac:dyDescent="0.15">
      <c r="A1944" s="1" t="s">
        <v>51</v>
      </c>
      <c r="B1944" s="1" t="s">
        <v>576</v>
      </c>
      <c r="C1944" s="1" t="s">
        <v>460</v>
      </c>
      <c r="D1944" s="1">
        <v>1</v>
      </c>
    </row>
    <row r="1945" spans="1:4" ht="13" x14ac:dyDescent="0.15">
      <c r="A1945" s="1" t="s">
        <v>51</v>
      </c>
      <c r="B1945" s="1" t="s">
        <v>30</v>
      </c>
      <c r="C1945" s="1" t="s">
        <v>31</v>
      </c>
      <c r="D1945" s="1">
        <v>8</v>
      </c>
    </row>
    <row r="1946" spans="1:4" ht="13" x14ac:dyDescent="0.15">
      <c r="A1946" s="1" t="s">
        <v>51</v>
      </c>
      <c r="B1946" s="1" t="s">
        <v>780</v>
      </c>
      <c r="C1946" s="1" t="s">
        <v>781</v>
      </c>
      <c r="D1946" s="1">
        <v>1</v>
      </c>
    </row>
    <row r="1947" spans="1:4" ht="13" x14ac:dyDescent="0.15">
      <c r="A1947" s="1" t="s">
        <v>51</v>
      </c>
      <c r="B1947" s="1" t="s">
        <v>62</v>
      </c>
      <c r="C1947" s="1" t="s">
        <v>63</v>
      </c>
      <c r="D1947" s="1">
        <v>48</v>
      </c>
    </row>
    <row r="1948" spans="1:4" ht="13" x14ac:dyDescent="0.15">
      <c r="A1948" s="1" t="s">
        <v>51</v>
      </c>
      <c r="B1948" s="1" t="s">
        <v>264</v>
      </c>
      <c r="C1948" s="1" t="s">
        <v>265</v>
      </c>
      <c r="D1948" s="1">
        <v>2</v>
      </c>
    </row>
    <row r="1949" spans="1:4" ht="13" x14ac:dyDescent="0.15">
      <c r="A1949" s="1" t="s">
        <v>51</v>
      </c>
      <c r="B1949" s="1" t="s">
        <v>114</v>
      </c>
      <c r="C1949" s="1" t="s">
        <v>115</v>
      </c>
      <c r="D1949" s="1">
        <v>34</v>
      </c>
    </row>
    <row r="1950" spans="1:4" ht="13" x14ac:dyDescent="0.15">
      <c r="A1950" s="1" t="s">
        <v>51</v>
      </c>
      <c r="B1950" s="1" t="s">
        <v>286</v>
      </c>
      <c r="C1950" s="1" t="s">
        <v>287</v>
      </c>
      <c r="D1950" s="1">
        <v>5</v>
      </c>
    </row>
    <row r="1951" spans="1:4" ht="13" x14ac:dyDescent="0.15">
      <c r="A1951" s="1" t="s">
        <v>51</v>
      </c>
      <c r="B1951" s="1" t="s">
        <v>221</v>
      </c>
      <c r="C1951" s="1" t="s">
        <v>222</v>
      </c>
      <c r="D1951" s="1">
        <v>5</v>
      </c>
    </row>
    <row r="1952" spans="1:4" ht="13" x14ac:dyDescent="0.15">
      <c r="A1952" s="1" t="s">
        <v>51</v>
      </c>
      <c r="B1952" s="1" t="s">
        <v>194</v>
      </c>
      <c r="C1952" s="1" t="s">
        <v>195</v>
      </c>
      <c r="D1952" s="1">
        <v>2</v>
      </c>
    </row>
    <row r="1953" spans="1:4" ht="13" x14ac:dyDescent="0.15">
      <c r="A1953" s="1" t="s">
        <v>51</v>
      </c>
      <c r="B1953" s="1" t="s">
        <v>234</v>
      </c>
      <c r="C1953" s="1" t="s">
        <v>235</v>
      </c>
      <c r="D1953" s="1">
        <v>2</v>
      </c>
    </row>
    <row r="1954" spans="1:4" ht="13" x14ac:dyDescent="0.15">
      <c r="A1954" s="1" t="s">
        <v>51</v>
      </c>
      <c r="B1954" s="1" t="s">
        <v>132</v>
      </c>
      <c r="C1954" s="1" t="s">
        <v>133</v>
      </c>
      <c r="D1954" s="1">
        <v>10</v>
      </c>
    </row>
    <row r="1955" spans="1:4" ht="13" x14ac:dyDescent="0.15">
      <c r="A1955" s="1" t="s">
        <v>51</v>
      </c>
      <c r="B1955" s="1" t="s">
        <v>402</v>
      </c>
      <c r="C1955" s="1" t="s">
        <v>403</v>
      </c>
      <c r="D1955" s="1">
        <v>5</v>
      </c>
    </row>
    <row r="1956" spans="1:4" ht="13" x14ac:dyDescent="0.15">
      <c r="A1956" s="1" t="s">
        <v>51</v>
      </c>
      <c r="B1956" s="1" t="s">
        <v>112</v>
      </c>
      <c r="C1956" s="1" t="s">
        <v>113</v>
      </c>
      <c r="D1956" s="1">
        <v>10</v>
      </c>
    </row>
    <row r="1957" spans="1:4" ht="13" x14ac:dyDescent="0.15">
      <c r="A1957" s="1" t="s">
        <v>51</v>
      </c>
      <c r="B1957" s="1" t="s">
        <v>130</v>
      </c>
      <c r="C1957" s="1" t="s">
        <v>131</v>
      </c>
      <c r="D1957" s="1">
        <v>5</v>
      </c>
    </row>
    <row r="1958" spans="1:4" ht="13" x14ac:dyDescent="0.15">
      <c r="A1958" s="1" t="s">
        <v>51</v>
      </c>
      <c r="B1958" s="1" t="s">
        <v>990</v>
      </c>
      <c r="C1958" s="1" t="s">
        <v>991</v>
      </c>
      <c r="D1958" s="1">
        <v>5</v>
      </c>
    </row>
    <row r="1959" spans="1:4" ht="13" x14ac:dyDescent="0.15">
      <c r="A1959" s="1" t="s">
        <v>51</v>
      </c>
      <c r="B1959" s="1" t="s">
        <v>345</v>
      </c>
      <c r="C1959" s="1" t="s">
        <v>346</v>
      </c>
      <c r="D1959" s="1">
        <v>3</v>
      </c>
    </row>
    <row r="1960" spans="1:4" ht="13" x14ac:dyDescent="0.15">
      <c r="A1960" s="1" t="s">
        <v>51</v>
      </c>
      <c r="B1960" s="1" t="s">
        <v>93</v>
      </c>
      <c r="C1960" s="1" t="s">
        <v>94</v>
      </c>
      <c r="D1960" s="1">
        <v>15</v>
      </c>
    </row>
    <row r="1961" spans="1:4" ht="13" x14ac:dyDescent="0.15">
      <c r="A1961" s="1" t="s">
        <v>51</v>
      </c>
      <c r="B1961" s="1" t="s">
        <v>218</v>
      </c>
      <c r="C1961" s="1" t="s">
        <v>219</v>
      </c>
      <c r="D1961" s="1">
        <v>2</v>
      </c>
    </row>
    <row r="1962" spans="1:4" ht="13" x14ac:dyDescent="0.15">
      <c r="A1962" s="1" t="s">
        <v>51</v>
      </c>
      <c r="B1962" s="1" t="s">
        <v>34</v>
      </c>
      <c r="C1962" s="1" t="s">
        <v>35</v>
      </c>
      <c r="D1962" s="1">
        <v>3</v>
      </c>
    </row>
    <row r="1963" spans="1:4" ht="13" x14ac:dyDescent="0.15">
      <c r="A1963" s="1" t="s">
        <v>51</v>
      </c>
      <c r="B1963" s="1" t="s">
        <v>274</v>
      </c>
      <c r="C1963" s="1" t="s">
        <v>275</v>
      </c>
      <c r="D1963" s="1">
        <v>2</v>
      </c>
    </row>
    <row r="1964" spans="1:4" ht="13" x14ac:dyDescent="0.15">
      <c r="A1964" s="1" t="s">
        <v>51</v>
      </c>
      <c r="B1964" s="1" t="s">
        <v>143</v>
      </c>
      <c r="C1964" s="1" t="s">
        <v>144</v>
      </c>
      <c r="D1964" s="1">
        <v>5</v>
      </c>
    </row>
    <row r="1965" spans="1:4" ht="13" x14ac:dyDescent="0.15">
      <c r="A1965" s="1" t="s">
        <v>51</v>
      </c>
      <c r="B1965" s="1" t="s">
        <v>13</v>
      </c>
      <c r="C1965" s="1" t="s">
        <v>14</v>
      </c>
      <c r="D1965" s="1">
        <v>6</v>
      </c>
    </row>
    <row r="1966" spans="1:4" ht="13" x14ac:dyDescent="0.15">
      <c r="A1966" s="1" t="s">
        <v>51</v>
      </c>
      <c r="B1966" s="1" t="s">
        <v>147</v>
      </c>
      <c r="C1966" s="1" t="s">
        <v>148</v>
      </c>
      <c r="D1966" s="1">
        <v>2</v>
      </c>
    </row>
    <row r="1967" spans="1:4" ht="13" x14ac:dyDescent="0.15">
      <c r="A1967" s="1" t="s">
        <v>51</v>
      </c>
      <c r="B1967" s="1" t="s">
        <v>208</v>
      </c>
      <c r="C1967" s="1" t="s">
        <v>209</v>
      </c>
      <c r="D1967" s="1">
        <v>1</v>
      </c>
    </row>
    <row r="1968" spans="1:4" ht="13" x14ac:dyDescent="0.15">
      <c r="A1968" s="1" t="s">
        <v>51</v>
      </c>
      <c r="B1968" s="1" t="s">
        <v>288</v>
      </c>
      <c r="C1968" s="1" t="s">
        <v>289</v>
      </c>
      <c r="D1968" s="1">
        <v>2</v>
      </c>
    </row>
    <row r="1969" spans="1:4" ht="13" x14ac:dyDescent="0.15">
      <c r="A1969" s="1" t="s">
        <v>51</v>
      </c>
      <c r="B1969" s="1" t="s">
        <v>264</v>
      </c>
      <c r="C1969" s="1" t="s">
        <v>265</v>
      </c>
      <c r="D1969" s="1">
        <v>3</v>
      </c>
    </row>
    <row r="1970" spans="1:4" ht="13" x14ac:dyDescent="0.15">
      <c r="A1970" s="1" t="s">
        <v>51</v>
      </c>
      <c r="B1970" s="1" t="s">
        <v>537</v>
      </c>
      <c r="C1970" s="1" t="s">
        <v>538</v>
      </c>
      <c r="D1970" s="1">
        <v>4</v>
      </c>
    </row>
    <row r="1971" spans="1:4" ht="13" x14ac:dyDescent="0.15">
      <c r="A1971" s="1" t="s">
        <v>51</v>
      </c>
      <c r="B1971" s="1" t="s">
        <v>11</v>
      </c>
      <c r="C1971" s="1" t="s">
        <v>12</v>
      </c>
      <c r="D1971" s="1">
        <v>150</v>
      </c>
    </row>
    <row r="1972" spans="1:4" ht="13" x14ac:dyDescent="0.15">
      <c r="A1972" s="1" t="s">
        <v>51</v>
      </c>
      <c r="B1972" s="1" t="s">
        <v>472</v>
      </c>
      <c r="C1972" s="1" t="s">
        <v>473</v>
      </c>
      <c r="D1972" s="1">
        <v>1</v>
      </c>
    </row>
    <row r="1973" spans="1:4" ht="13" x14ac:dyDescent="0.15">
      <c r="A1973" s="1" t="s">
        <v>51</v>
      </c>
      <c r="B1973" s="1" t="s">
        <v>118</v>
      </c>
      <c r="C1973" s="1" t="s">
        <v>119</v>
      </c>
      <c r="D1973" s="1">
        <v>1</v>
      </c>
    </row>
    <row r="1974" spans="1:4" ht="13" x14ac:dyDescent="0.15">
      <c r="A1974" s="1" t="s">
        <v>51</v>
      </c>
      <c r="B1974" s="1" t="s">
        <v>118</v>
      </c>
      <c r="C1974" s="1" t="s">
        <v>119</v>
      </c>
      <c r="D1974" s="1">
        <v>2</v>
      </c>
    </row>
    <row r="1975" spans="1:4" ht="13" x14ac:dyDescent="0.15">
      <c r="A1975" s="1" t="s">
        <v>51</v>
      </c>
      <c r="B1975" s="1" t="s">
        <v>227</v>
      </c>
      <c r="C1975" s="1" t="s">
        <v>77</v>
      </c>
      <c r="D1975" s="1">
        <v>5</v>
      </c>
    </row>
    <row r="1976" spans="1:4" ht="13" x14ac:dyDescent="0.15">
      <c r="A1976" s="1" t="s">
        <v>51</v>
      </c>
      <c r="B1976" s="1" t="s">
        <v>518</v>
      </c>
      <c r="C1976" s="1" t="s">
        <v>519</v>
      </c>
      <c r="D1976" s="1">
        <v>1</v>
      </c>
    </row>
    <row r="1977" spans="1:4" ht="13" x14ac:dyDescent="0.15">
      <c r="A1977" s="1" t="s">
        <v>51</v>
      </c>
      <c r="B1977" s="1" t="s">
        <v>95</v>
      </c>
      <c r="C1977" s="1" t="s">
        <v>96</v>
      </c>
      <c r="D1977" s="1">
        <v>3</v>
      </c>
    </row>
    <row r="1978" spans="1:4" ht="13" x14ac:dyDescent="0.15">
      <c r="A1978" s="1" t="s">
        <v>51</v>
      </c>
      <c r="B1978" s="1" t="s">
        <v>1149</v>
      </c>
      <c r="C1978" s="1" t="s">
        <v>1150</v>
      </c>
      <c r="D1978" s="1">
        <v>1</v>
      </c>
    </row>
    <row r="1979" spans="1:4" ht="13" x14ac:dyDescent="0.15">
      <c r="A1979" s="1" t="s">
        <v>51</v>
      </c>
      <c r="B1979" s="1" t="s">
        <v>557</v>
      </c>
      <c r="C1979" s="1" t="s">
        <v>558</v>
      </c>
      <c r="D1979" s="1">
        <v>1</v>
      </c>
    </row>
    <row r="1980" spans="1:4" ht="13" x14ac:dyDescent="0.15">
      <c r="A1980" s="1" t="s">
        <v>51</v>
      </c>
      <c r="B1980" s="1" t="s">
        <v>844</v>
      </c>
      <c r="C1980" s="1" t="s">
        <v>322</v>
      </c>
      <c r="D1980" s="1">
        <v>4</v>
      </c>
    </row>
    <row r="1981" spans="1:4" ht="13" x14ac:dyDescent="0.15">
      <c r="A1981" s="1" t="s">
        <v>51</v>
      </c>
      <c r="B1981" s="1" t="s">
        <v>363</v>
      </c>
      <c r="C1981" s="1" t="s">
        <v>364</v>
      </c>
      <c r="D1981" s="1">
        <v>2</v>
      </c>
    </row>
    <row r="1982" spans="1:4" ht="13" x14ac:dyDescent="0.15">
      <c r="A1982" s="1" t="s">
        <v>51</v>
      </c>
      <c r="B1982" s="1" t="s">
        <v>280</v>
      </c>
      <c r="C1982" s="1" t="s">
        <v>281</v>
      </c>
      <c r="D1982" s="1">
        <v>1</v>
      </c>
    </row>
    <row r="1983" spans="1:4" ht="13" x14ac:dyDescent="0.15">
      <c r="A1983" s="1" t="s">
        <v>51</v>
      </c>
      <c r="B1983" s="1" t="s">
        <v>341</v>
      </c>
      <c r="C1983" s="1" t="s">
        <v>342</v>
      </c>
      <c r="D1983" s="1">
        <v>3</v>
      </c>
    </row>
    <row r="1984" spans="1:4" ht="13" x14ac:dyDescent="0.15">
      <c r="A1984" s="1" t="s">
        <v>51</v>
      </c>
      <c r="B1984" s="1" t="s">
        <v>15</v>
      </c>
      <c r="C1984" s="1" t="s">
        <v>16</v>
      </c>
      <c r="D1984" s="1">
        <v>6</v>
      </c>
    </row>
    <row r="1985" spans="1:4" ht="13" x14ac:dyDescent="0.15">
      <c r="A1985" s="1" t="s">
        <v>51</v>
      </c>
      <c r="B1985" s="1" t="s">
        <v>643</v>
      </c>
      <c r="C1985" s="1" t="s">
        <v>644</v>
      </c>
      <c r="D1985" s="1">
        <v>1</v>
      </c>
    </row>
    <row r="1986" spans="1:4" ht="13" x14ac:dyDescent="0.15">
      <c r="A1986" s="1" t="s">
        <v>51</v>
      </c>
      <c r="B1986" s="1" t="s">
        <v>444</v>
      </c>
      <c r="C1986" s="1" t="s">
        <v>445</v>
      </c>
      <c r="D1986" s="1">
        <v>1</v>
      </c>
    </row>
    <row r="1987" spans="1:4" ht="13" x14ac:dyDescent="0.15">
      <c r="A1987" s="1" t="s">
        <v>51</v>
      </c>
      <c r="B1987" s="1" t="s">
        <v>404</v>
      </c>
      <c r="C1987" s="1" t="s">
        <v>405</v>
      </c>
      <c r="D1987" s="1">
        <v>3</v>
      </c>
    </row>
    <row r="1988" spans="1:4" ht="13" x14ac:dyDescent="0.15">
      <c r="A1988" s="1" t="s">
        <v>51</v>
      </c>
      <c r="B1988" s="1" t="s">
        <v>331</v>
      </c>
      <c r="C1988" s="1" t="s">
        <v>332</v>
      </c>
      <c r="D1988" s="1">
        <v>1</v>
      </c>
    </row>
    <row r="1989" spans="1:4" ht="13" x14ac:dyDescent="0.15">
      <c r="A1989" s="1" t="s">
        <v>51</v>
      </c>
      <c r="B1989" s="1" t="s">
        <v>181</v>
      </c>
      <c r="C1989" s="1" t="s">
        <v>182</v>
      </c>
      <c r="D1989" s="1">
        <v>2</v>
      </c>
    </row>
    <row r="1990" spans="1:4" ht="13" x14ac:dyDescent="0.15">
      <c r="A1990" s="1" t="s">
        <v>51</v>
      </c>
      <c r="B1990" s="1" t="s">
        <v>327</v>
      </c>
      <c r="C1990" s="1" t="s">
        <v>146</v>
      </c>
      <c r="D1990" s="1">
        <v>2</v>
      </c>
    </row>
    <row r="1991" spans="1:4" ht="13" x14ac:dyDescent="0.15">
      <c r="A1991" s="1" t="s">
        <v>51</v>
      </c>
      <c r="B1991" s="1" t="s">
        <v>526</v>
      </c>
      <c r="C1991" s="1" t="s">
        <v>527</v>
      </c>
      <c r="D1991" s="1">
        <v>3</v>
      </c>
    </row>
    <row r="1992" spans="1:4" ht="13" x14ac:dyDescent="0.15">
      <c r="A1992" s="1" t="s">
        <v>51</v>
      </c>
      <c r="B1992" s="1" t="s">
        <v>161</v>
      </c>
      <c r="C1992" s="1" t="s">
        <v>162</v>
      </c>
      <c r="D1992" s="1">
        <v>1</v>
      </c>
    </row>
    <row r="1993" spans="1:4" ht="13" x14ac:dyDescent="0.15">
      <c r="A1993" s="1" t="s">
        <v>51</v>
      </c>
      <c r="B1993" s="1" t="s">
        <v>145</v>
      </c>
      <c r="C1993" s="1" t="s">
        <v>146</v>
      </c>
      <c r="D1993" s="1">
        <v>8</v>
      </c>
    </row>
    <row r="1994" spans="1:4" ht="13" x14ac:dyDescent="0.15">
      <c r="A1994" s="1" t="s">
        <v>51</v>
      </c>
      <c r="B1994" s="1" t="s">
        <v>227</v>
      </c>
      <c r="C1994" s="1" t="s">
        <v>77</v>
      </c>
      <c r="D1994" s="1">
        <v>10</v>
      </c>
    </row>
    <row r="1995" spans="1:4" ht="13" x14ac:dyDescent="0.15">
      <c r="A1995" s="1" t="s">
        <v>51</v>
      </c>
      <c r="B1995" s="1" t="s">
        <v>1013</v>
      </c>
      <c r="C1995" s="1" t="s">
        <v>858</v>
      </c>
      <c r="D1995" s="1">
        <v>1</v>
      </c>
    </row>
    <row r="1996" spans="1:4" ht="13" x14ac:dyDescent="0.15">
      <c r="A1996" s="1" t="s">
        <v>51</v>
      </c>
      <c r="B1996" s="1" t="s">
        <v>247</v>
      </c>
      <c r="C1996" s="1" t="s">
        <v>248</v>
      </c>
      <c r="D1996" s="1">
        <v>3</v>
      </c>
    </row>
    <row r="1997" spans="1:4" ht="13" x14ac:dyDescent="0.15">
      <c r="A1997" s="1" t="s">
        <v>51</v>
      </c>
      <c r="B1997" s="1" t="s">
        <v>433</v>
      </c>
      <c r="C1997" s="1" t="s">
        <v>434</v>
      </c>
      <c r="D1997" s="1">
        <v>2</v>
      </c>
    </row>
    <row r="1998" spans="1:4" ht="13" x14ac:dyDescent="0.15">
      <c r="A1998" s="1" t="s">
        <v>51</v>
      </c>
      <c r="B1998" s="1" t="s">
        <v>95</v>
      </c>
      <c r="C1998" s="1" t="s">
        <v>96</v>
      </c>
      <c r="D1998" s="1">
        <v>4</v>
      </c>
    </row>
    <row r="1999" spans="1:4" ht="13" x14ac:dyDescent="0.15">
      <c r="A1999" s="1" t="s">
        <v>51</v>
      </c>
      <c r="B1999" s="1" t="s">
        <v>379</v>
      </c>
      <c r="C1999" s="1" t="s">
        <v>380</v>
      </c>
      <c r="D1999" s="1">
        <v>1</v>
      </c>
    </row>
    <row r="2000" spans="1:4" ht="13" x14ac:dyDescent="0.15">
      <c r="A2000" s="1" t="s">
        <v>51</v>
      </c>
      <c r="B2000" s="1" t="s">
        <v>47</v>
      </c>
      <c r="C2000" s="1" t="s">
        <v>48</v>
      </c>
      <c r="D2000" s="1">
        <v>15</v>
      </c>
    </row>
    <row r="2001" spans="1:4" ht="13" x14ac:dyDescent="0.15">
      <c r="A2001" s="1" t="s">
        <v>51</v>
      </c>
      <c r="B2001" s="1" t="s">
        <v>112</v>
      </c>
      <c r="C2001" s="1" t="s">
        <v>113</v>
      </c>
      <c r="D2001" s="1">
        <v>1</v>
      </c>
    </row>
    <row r="2002" spans="1:4" ht="13" x14ac:dyDescent="0.15">
      <c r="A2002" s="1" t="s">
        <v>51</v>
      </c>
      <c r="B2002" s="1" t="s">
        <v>371</v>
      </c>
      <c r="C2002" s="1" t="s">
        <v>372</v>
      </c>
      <c r="D2002" s="1">
        <v>1</v>
      </c>
    </row>
    <row r="2003" spans="1:4" ht="13" x14ac:dyDescent="0.15">
      <c r="A2003" s="1" t="s">
        <v>51</v>
      </c>
      <c r="B2003" s="1" t="s">
        <v>1008</v>
      </c>
      <c r="C2003" s="1" t="s">
        <v>1008</v>
      </c>
      <c r="D2003" s="1">
        <v>1</v>
      </c>
    </row>
    <row r="2004" spans="1:4" ht="13" x14ac:dyDescent="0.15">
      <c r="A2004" s="1" t="s">
        <v>51</v>
      </c>
      <c r="B2004" s="1" t="s">
        <v>808</v>
      </c>
      <c r="C2004" s="1" t="s">
        <v>808</v>
      </c>
      <c r="D2004" s="1">
        <v>1</v>
      </c>
    </row>
    <row r="2005" spans="1:4" ht="13" x14ac:dyDescent="0.15">
      <c r="A2005" s="1" t="s">
        <v>51</v>
      </c>
      <c r="B2005" s="1" t="s">
        <v>752</v>
      </c>
      <c r="C2005" s="1" t="s">
        <v>752</v>
      </c>
      <c r="D2005" s="1">
        <v>1</v>
      </c>
    </row>
    <row r="2006" spans="1:4" ht="13" x14ac:dyDescent="0.15">
      <c r="A2006" s="1" t="s">
        <v>51</v>
      </c>
      <c r="B2006" s="1" t="s">
        <v>153</v>
      </c>
      <c r="C2006" s="1" t="s">
        <v>154</v>
      </c>
      <c r="D2006" s="1">
        <v>1</v>
      </c>
    </row>
    <row r="2007" spans="1:4" ht="13" x14ac:dyDescent="0.15">
      <c r="A2007" s="1" t="s">
        <v>51</v>
      </c>
      <c r="B2007" s="1" t="s">
        <v>463</v>
      </c>
      <c r="C2007" s="1" t="s">
        <v>464</v>
      </c>
      <c r="D2007" s="1">
        <v>2</v>
      </c>
    </row>
    <row r="2008" spans="1:4" ht="13" x14ac:dyDescent="0.15">
      <c r="A2008" s="1" t="s">
        <v>149</v>
      </c>
      <c r="B2008" s="1" t="s">
        <v>908</v>
      </c>
      <c r="C2008" s="1" t="s">
        <v>909</v>
      </c>
      <c r="D2008" s="1">
        <v>1</v>
      </c>
    </row>
    <row r="2009" spans="1:4" ht="13" x14ac:dyDescent="0.15">
      <c r="A2009" s="1" t="s">
        <v>149</v>
      </c>
      <c r="B2009" s="1" t="s">
        <v>955</v>
      </c>
      <c r="C2009" s="1" t="s">
        <v>956</v>
      </c>
      <c r="D2009" s="1">
        <v>1</v>
      </c>
    </row>
    <row r="2010" spans="1:4" ht="13" x14ac:dyDescent="0.15">
      <c r="A2010" s="1" t="s">
        <v>149</v>
      </c>
      <c r="B2010" s="1" t="s">
        <v>1130</v>
      </c>
      <c r="C2010" s="1" t="s">
        <v>1131</v>
      </c>
      <c r="D2010" s="1">
        <v>1</v>
      </c>
    </row>
    <row r="2011" spans="1:4" ht="13" x14ac:dyDescent="0.15">
      <c r="A2011" s="1" t="s">
        <v>149</v>
      </c>
      <c r="B2011" s="1" t="s">
        <v>971</v>
      </c>
      <c r="C2011" s="1" t="s">
        <v>972</v>
      </c>
      <c r="D2011" s="1">
        <v>1</v>
      </c>
    </row>
    <row r="2012" spans="1:4" ht="13" x14ac:dyDescent="0.15">
      <c r="A2012" s="1" t="s">
        <v>51</v>
      </c>
      <c r="B2012" s="1" t="s">
        <v>45</v>
      </c>
      <c r="C2012" s="1" t="s">
        <v>46</v>
      </c>
      <c r="D2012" s="1">
        <v>2</v>
      </c>
    </row>
    <row r="2013" spans="1:4" ht="13" x14ac:dyDescent="0.15">
      <c r="A2013" s="1" t="s">
        <v>51</v>
      </c>
      <c r="B2013" s="1" t="s">
        <v>469</v>
      </c>
      <c r="C2013" s="1" t="s">
        <v>469</v>
      </c>
      <c r="D2013" s="1">
        <v>1</v>
      </c>
    </row>
    <row r="2014" spans="1:4" ht="13" x14ac:dyDescent="0.15">
      <c r="A2014" s="1" t="s">
        <v>149</v>
      </c>
      <c r="B2014" s="1" t="s">
        <v>714</v>
      </c>
      <c r="C2014" s="1" t="s">
        <v>715</v>
      </c>
      <c r="D2014" s="1">
        <v>1</v>
      </c>
    </row>
    <row r="2015" spans="1:4" ht="13" x14ac:dyDescent="0.15">
      <c r="A2015" s="1" t="s">
        <v>149</v>
      </c>
      <c r="B2015" s="1" t="s">
        <v>903</v>
      </c>
      <c r="C2015" s="1" t="s">
        <v>904</v>
      </c>
      <c r="D2015" s="1">
        <v>1</v>
      </c>
    </row>
    <row r="2016" spans="1:4" ht="13" x14ac:dyDescent="0.15">
      <c r="A2016" s="1" t="s">
        <v>149</v>
      </c>
      <c r="B2016" s="1" t="s">
        <v>750</v>
      </c>
      <c r="C2016" s="1" t="s">
        <v>751</v>
      </c>
      <c r="D2016" s="1">
        <v>1</v>
      </c>
    </row>
    <row r="2017" spans="1:4" ht="13" x14ac:dyDescent="0.15">
      <c r="A2017" s="1" t="s">
        <v>149</v>
      </c>
      <c r="B2017" s="1" t="s">
        <v>677</v>
      </c>
      <c r="C2017" s="1" t="s">
        <v>678</v>
      </c>
      <c r="D2017" s="1">
        <v>1</v>
      </c>
    </row>
    <row r="2018" spans="1:4" ht="13" x14ac:dyDescent="0.15">
      <c r="A2018" s="1" t="s">
        <v>149</v>
      </c>
      <c r="B2018" s="1" t="s">
        <v>524</v>
      </c>
      <c r="C2018" s="1" t="s">
        <v>525</v>
      </c>
      <c r="D2018" s="1">
        <v>2</v>
      </c>
    </row>
    <row r="2019" spans="1:4" ht="13" x14ac:dyDescent="0.15">
      <c r="A2019" s="1" t="s">
        <v>149</v>
      </c>
      <c r="B2019" s="1" t="s">
        <v>917</v>
      </c>
      <c r="C2019" s="1" t="s">
        <v>918</v>
      </c>
      <c r="D2019" s="1">
        <v>1</v>
      </c>
    </row>
    <row r="2020" spans="1:4" ht="13" x14ac:dyDescent="0.15">
      <c r="A2020" s="1" t="s">
        <v>149</v>
      </c>
      <c r="B2020" s="1" t="s">
        <v>1249</v>
      </c>
      <c r="C2020" s="1" t="s">
        <v>1250</v>
      </c>
      <c r="D2020" s="1">
        <v>1</v>
      </c>
    </row>
    <row r="2021" spans="1:4" ht="13" x14ac:dyDescent="0.15">
      <c r="A2021" s="1" t="s">
        <v>149</v>
      </c>
      <c r="B2021" s="1" t="s">
        <v>945</v>
      </c>
      <c r="C2021" s="1" t="s">
        <v>946</v>
      </c>
      <c r="D2021" s="1">
        <v>1</v>
      </c>
    </row>
    <row r="2022" spans="1:4" ht="13" x14ac:dyDescent="0.15">
      <c r="A2022" s="1" t="s">
        <v>149</v>
      </c>
      <c r="B2022" s="1" t="s">
        <v>1167</v>
      </c>
      <c r="C2022" s="1" t="s">
        <v>1168</v>
      </c>
      <c r="D2022" s="1">
        <v>1</v>
      </c>
    </row>
    <row r="2023" spans="1:4" ht="13" x14ac:dyDescent="0.15">
      <c r="A2023" s="1" t="s">
        <v>149</v>
      </c>
      <c r="B2023" s="1" t="s">
        <v>1085</v>
      </c>
      <c r="C2023" s="1" t="s">
        <v>1086</v>
      </c>
      <c r="D2023" s="1">
        <v>1</v>
      </c>
    </row>
    <row r="2024" spans="1:4" ht="13" x14ac:dyDescent="0.15">
      <c r="A2024" s="1" t="s">
        <v>149</v>
      </c>
      <c r="B2024" s="1" t="s">
        <v>555</v>
      </c>
      <c r="C2024" s="1" t="s">
        <v>556</v>
      </c>
      <c r="D2024" s="1">
        <v>1</v>
      </c>
    </row>
    <row r="2025" spans="1:4" ht="13" x14ac:dyDescent="0.15">
      <c r="A2025" s="1" t="s">
        <v>149</v>
      </c>
      <c r="B2025" s="1" t="s">
        <v>1111</v>
      </c>
      <c r="C2025" s="1" t="s">
        <v>1112</v>
      </c>
      <c r="D2025" s="1">
        <v>1</v>
      </c>
    </row>
    <row r="2026" spans="1:4" ht="13" x14ac:dyDescent="0.15">
      <c r="A2026" s="1" t="s">
        <v>149</v>
      </c>
      <c r="B2026" s="1" t="s">
        <v>1085</v>
      </c>
      <c r="C2026" s="1" t="s">
        <v>1086</v>
      </c>
      <c r="D2026" s="1">
        <v>2</v>
      </c>
    </row>
    <row r="2027" spans="1:4" ht="13" x14ac:dyDescent="0.15">
      <c r="A2027" s="1" t="s">
        <v>149</v>
      </c>
      <c r="B2027" s="1" t="s">
        <v>898</v>
      </c>
      <c r="C2027" s="1" t="s">
        <v>899</v>
      </c>
      <c r="D2027" s="1">
        <v>3</v>
      </c>
    </row>
    <row r="2028" spans="1:4" ht="13" x14ac:dyDescent="0.15">
      <c r="A2028" s="1" t="s">
        <v>149</v>
      </c>
      <c r="B2028" s="1" t="s">
        <v>549</v>
      </c>
      <c r="C2028" s="1" t="s">
        <v>550</v>
      </c>
      <c r="D2028" s="1">
        <v>1</v>
      </c>
    </row>
    <row r="2029" spans="1:4" ht="13" x14ac:dyDescent="0.15">
      <c r="A2029" s="1" t="s">
        <v>149</v>
      </c>
      <c r="B2029" s="1" t="s">
        <v>804</v>
      </c>
      <c r="C2029" s="1" t="s">
        <v>805</v>
      </c>
      <c r="D2029" s="1">
        <v>1</v>
      </c>
    </row>
    <row r="2030" spans="1:4" ht="13" x14ac:dyDescent="0.15">
      <c r="A2030" s="1" t="s">
        <v>149</v>
      </c>
      <c r="B2030" s="1" t="s">
        <v>421</v>
      </c>
      <c r="C2030" s="1" t="s">
        <v>422</v>
      </c>
      <c r="D2030" s="1">
        <v>1</v>
      </c>
    </row>
    <row r="2031" spans="1:4" ht="13" x14ac:dyDescent="0.15">
      <c r="A2031" s="1" t="s">
        <v>149</v>
      </c>
      <c r="B2031" s="1" t="s">
        <v>1251</v>
      </c>
      <c r="C2031" s="1" t="s">
        <v>1252</v>
      </c>
      <c r="D2031" s="1">
        <v>1</v>
      </c>
    </row>
    <row r="2032" spans="1:4" ht="13" x14ac:dyDescent="0.15">
      <c r="A2032" s="1" t="s">
        <v>149</v>
      </c>
      <c r="B2032" s="1" t="s">
        <v>1095</v>
      </c>
      <c r="C2032" s="1" t="s">
        <v>1096</v>
      </c>
      <c r="D2032" s="1">
        <v>2</v>
      </c>
    </row>
    <row r="2033" spans="1:4" ht="13" x14ac:dyDescent="0.15">
      <c r="A2033" s="1" t="s">
        <v>149</v>
      </c>
      <c r="B2033" s="1" t="s">
        <v>1099</v>
      </c>
      <c r="C2033" s="1" t="s">
        <v>1100</v>
      </c>
      <c r="D2033" s="1">
        <v>3</v>
      </c>
    </row>
    <row r="2034" spans="1:4" ht="13" x14ac:dyDescent="0.15">
      <c r="A2034" s="1" t="s">
        <v>149</v>
      </c>
      <c r="B2034" s="1" t="s">
        <v>1024</v>
      </c>
      <c r="C2034" s="1" t="s">
        <v>1025</v>
      </c>
      <c r="D2034" s="1">
        <v>2</v>
      </c>
    </row>
    <row r="2035" spans="1:4" ht="13" x14ac:dyDescent="0.15">
      <c r="A2035" s="1" t="s">
        <v>149</v>
      </c>
      <c r="B2035" s="1" t="s">
        <v>767</v>
      </c>
      <c r="C2035" s="1" t="s">
        <v>768</v>
      </c>
      <c r="D2035" s="1">
        <v>2</v>
      </c>
    </row>
    <row r="2036" spans="1:4" ht="13" x14ac:dyDescent="0.15">
      <c r="A2036" s="1" t="s">
        <v>149</v>
      </c>
      <c r="B2036" s="1" t="s">
        <v>257</v>
      </c>
      <c r="C2036" s="1" t="s">
        <v>258</v>
      </c>
      <c r="D2036" s="1">
        <v>1</v>
      </c>
    </row>
    <row r="2037" spans="1:4" ht="13" x14ac:dyDescent="0.15">
      <c r="A2037" s="1" t="s">
        <v>149</v>
      </c>
      <c r="B2037" s="1" t="s">
        <v>1051</v>
      </c>
      <c r="C2037" s="1" t="s">
        <v>1052</v>
      </c>
      <c r="D2037" s="1">
        <v>2</v>
      </c>
    </row>
    <row r="2038" spans="1:4" ht="13" x14ac:dyDescent="0.15">
      <c r="A2038" s="1" t="s">
        <v>149</v>
      </c>
      <c r="B2038" s="1" t="s">
        <v>1101</v>
      </c>
      <c r="C2038" s="1" t="s">
        <v>1102</v>
      </c>
      <c r="D2038" s="1">
        <v>3</v>
      </c>
    </row>
    <row r="2039" spans="1:4" ht="13" x14ac:dyDescent="0.15">
      <c r="A2039" s="1" t="s">
        <v>149</v>
      </c>
      <c r="B2039" s="1" t="s">
        <v>1028</v>
      </c>
      <c r="C2039" s="1" t="s">
        <v>1029</v>
      </c>
      <c r="D2039" s="1">
        <v>1</v>
      </c>
    </row>
    <row r="2040" spans="1:4" ht="13" x14ac:dyDescent="0.15">
      <c r="A2040" s="1" t="s">
        <v>149</v>
      </c>
      <c r="B2040" s="1" t="s">
        <v>1091</v>
      </c>
      <c r="C2040" s="1" t="s">
        <v>1092</v>
      </c>
      <c r="D2040" s="1">
        <v>3</v>
      </c>
    </row>
    <row r="2041" spans="1:4" ht="13" x14ac:dyDescent="0.15">
      <c r="A2041" s="1" t="s">
        <v>149</v>
      </c>
      <c r="B2041" s="1" t="s">
        <v>1051</v>
      </c>
      <c r="C2041" s="1" t="s">
        <v>1052</v>
      </c>
      <c r="D2041" s="1">
        <v>1</v>
      </c>
    </row>
    <row r="2042" spans="1:4" ht="13" x14ac:dyDescent="0.15">
      <c r="A2042" s="1" t="s">
        <v>149</v>
      </c>
      <c r="B2042" s="1" t="s">
        <v>574</v>
      </c>
      <c r="C2042" s="1" t="s">
        <v>575</v>
      </c>
      <c r="D2042" s="1">
        <v>1</v>
      </c>
    </row>
    <row r="2043" spans="1:4" ht="13" x14ac:dyDescent="0.15">
      <c r="A2043" s="1" t="s">
        <v>149</v>
      </c>
      <c r="B2043" s="1" t="s">
        <v>1045</v>
      </c>
      <c r="C2043" s="1" t="s">
        <v>1046</v>
      </c>
      <c r="D2043" s="1">
        <v>2</v>
      </c>
    </row>
    <row r="2044" spans="1:4" ht="13" x14ac:dyDescent="0.15">
      <c r="A2044" s="1" t="s">
        <v>149</v>
      </c>
      <c r="B2044" s="1" t="s">
        <v>216</v>
      </c>
      <c r="C2044" s="1" t="s">
        <v>217</v>
      </c>
      <c r="D2044" s="1">
        <v>1</v>
      </c>
    </row>
    <row r="2045" spans="1:4" ht="13" x14ac:dyDescent="0.15">
      <c r="A2045" s="1" t="s">
        <v>149</v>
      </c>
      <c r="B2045" s="1" t="s">
        <v>1199</v>
      </c>
      <c r="C2045" s="1" t="s">
        <v>1200</v>
      </c>
      <c r="D2045" s="1">
        <v>2</v>
      </c>
    </row>
    <row r="2046" spans="1:4" ht="13" x14ac:dyDescent="0.15">
      <c r="A2046" s="1" t="s">
        <v>149</v>
      </c>
      <c r="B2046" s="1" t="s">
        <v>1105</v>
      </c>
      <c r="C2046" s="1" t="s">
        <v>1106</v>
      </c>
      <c r="D2046" s="1">
        <v>1</v>
      </c>
    </row>
    <row r="2047" spans="1:4" ht="13" x14ac:dyDescent="0.15">
      <c r="A2047" s="1" t="s">
        <v>149</v>
      </c>
      <c r="B2047" s="1" t="s">
        <v>349</v>
      </c>
      <c r="C2047" s="1" t="s">
        <v>350</v>
      </c>
      <c r="D2047" s="1">
        <v>1</v>
      </c>
    </row>
    <row r="2048" spans="1:4" ht="13" x14ac:dyDescent="0.15">
      <c r="A2048" s="1" t="s">
        <v>149</v>
      </c>
      <c r="B2048" s="1" t="s">
        <v>1097</v>
      </c>
      <c r="C2048" s="1" t="s">
        <v>1098</v>
      </c>
      <c r="D2048" s="1">
        <v>1</v>
      </c>
    </row>
    <row r="2049" spans="1:4" ht="13" x14ac:dyDescent="0.15">
      <c r="A2049" s="1" t="s">
        <v>149</v>
      </c>
      <c r="B2049" s="1" t="s">
        <v>892</v>
      </c>
      <c r="C2049" s="1" t="s">
        <v>893</v>
      </c>
      <c r="D2049" s="1">
        <v>1</v>
      </c>
    </row>
    <row r="2050" spans="1:4" ht="13" x14ac:dyDescent="0.15">
      <c r="A2050" s="1" t="s">
        <v>149</v>
      </c>
      <c r="B2050" s="1" t="s">
        <v>1093</v>
      </c>
      <c r="C2050" s="1" t="s">
        <v>1094</v>
      </c>
      <c r="D2050" s="1">
        <v>1</v>
      </c>
    </row>
    <row r="2051" spans="1:4" ht="13" x14ac:dyDescent="0.15">
      <c r="A2051" s="1" t="s">
        <v>149</v>
      </c>
      <c r="B2051" s="1" t="s">
        <v>735</v>
      </c>
      <c r="C2051" s="1" t="s">
        <v>736</v>
      </c>
      <c r="D2051" s="1">
        <v>1</v>
      </c>
    </row>
    <row r="2052" spans="1:4" ht="13" x14ac:dyDescent="0.15">
      <c r="A2052" s="1" t="s">
        <v>149</v>
      </c>
      <c r="B2052" s="1" t="s">
        <v>1241</v>
      </c>
      <c r="C2052" s="1" t="s">
        <v>1242</v>
      </c>
      <c r="D2052" s="1">
        <v>1</v>
      </c>
    </row>
    <row r="2053" spans="1:4" ht="13" x14ac:dyDescent="0.15">
      <c r="A2053" s="1" t="s">
        <v>149</v>
      </c>
      <c r="B2053" s="1" t="s">
        <v>939</v>
      </c>
      <c r="C2053" s="1" t="s">
        <v>940</v>
      </c>
      <c r="D2053" s="1">
        <v>2</v>
      </c>
    </row>
    <row r="2054" spans="1:4" ht="13" x14ac:dyDescent="0.15">
      <c r="A2054" s="1" t="s">
        <v>149</v>
      </c>
      <c r="B2054" s="1" t="s">
        <v>413</v>
      </c>
      <c r="C2054" s="1" t="s">
        <v>414</v>
      </c>
      <c r="D2054" s="1">
        <v>1</v>
      </c>
    </row>
    <row r="2055" spans="1:4" ht="13" x14ac:dyDescent="0.15">
      <c r="A2055" s="1" t="s">
        <v>149</v>
      </c>
      <c r="B2055" s="1" t="s">
        <v>1020</v>
      </c>
      <c r="C2055" s="1" t="s">
        <v>1021</v>
      </c>
      <c r="D2055" s="1">
        <v>1</v>
      </c>
    </row>
    <row r="2056" spans="1:4" ht="13" x14ac:dyDescent="0.15">
      <c r="A2056" s="1" t="s">
        <v>149</v>
      </c>
      <c r="B2056" s="1" t="s">
        <v>455</v>
      </c>
      <c r="C2056" s="1" t="s">
        <v>456</v>
      </c>
      <c r="D2056" s="1">
        <v>4</v>
      </c>
    </row>
    <row r="2057" spans="1:4" ht="13" x14ac:dyDescent="0.15">
      <c r="A2057" s="1" t="s">
        <v>149</v>
      </c>
      <c r="B2057" s="1" t="s">
        <v>1105</v>
      </c>
      <c r="C2057" s="1" t="s">
        <v>1106</v>
      </c>
      <c r="D2057" s="1">
        <v>1</v>
      </c>
    </row>
    <row r="2058" spans="1:4" ht="13" x14ac:dyDescent="0.15">
      <c r="A2058" s="1" t="s">
        <v>149</v>
      </c>
      <c r="B2058" s="1" t="s">
        <v>1009</v>
      </c>
      <c r="C2058" s="1" t="s">
        <v>1010</v>
      </c>
      <c r="D2058" s="1">
        <v>1</v>
      </c>
    </row>
    <row r="2059" spans="1:4" ht="13" x14ac:dyDescent="0.15">
      <c r="A2059" s="1" t="s">
        <v>149</v>
      </c>
      <c r="B2059" s="1" t="s">
        <v>961</v>
      </c>
      <c r="C2059" s="1" t="s">
        <v>962</v>
      </c>
      <c r="D2059" s="1">
        <v>1</v>
      </c>
    </row>
    <row r="2060" spans="1:4" ht="13" x14ac:dyDescent="0.15">
      <c r="A2060" s="1" t="s">
        <v>149</v>
      </c>
      <c r="B2060" s="1" t="s">
        <v>651</v>
      </c>
      <c r="C2060" s="1" t="s">
        <v>652</v>
      </c>
      <c r="D2060" s="1">
        <v>1</v>
      </c>
    </row>
    <row r="2061" spans="1:4" ht="13" x14ac:dyDescent="0.15">
      <c r="A2061" s="1" t="s">
        <v>149</v>
      </c>
      <c r="B2061" s="1" t="s">
        <v>333</v>
      </c>
      <c r="C2061" s="1" t="s">
        <v>334</v>
      </c>
      <c r="D2061" s="1">
        <v>1</v>
      </c>
    </row>
    <row r="2062" spans="1:4" ht="13" x14ac:dyDescent="0.15">
      <c r="A2062" s="1" t="s">
        <v>149</v>
      </c>
      <c r="B2062" s="1" t="s">
        <v>240</v>
      </c>
      <c r="C2062" s="1" t="s">
        <v>241</v>
      </c>
      <c r="D2062" s="1">
        <v>3</v>
      </c>
    </row>
    <row r="2063" spans="1:4" ht="13" x14ac:dyDescent="0.15">
      <c r="A2063" s="1" t="s">
        <v>149</v>
      </c>
      <c r="B2063" s="1" t="s">
        <v>216</v>
      </c>
      <c r="C2063" s="1" t="s">
        <v>217</v>
      </c>
      <c r="D2063" s="1">
        <v>3</v>
      </c>
    </row>
    <row r="2064" spans="1:4" ht="13" x14ac:dyDescent="0.15">
      <c r="A2064" s="1" t="s">
        <v>149</v>
      </c>
      <c r="B2064" s="1" t="s">
        <v>1109</v>
      </c>
      <c r="C2064" s="1" t="s">
        <v>1110</v>
      </c>
      <c r="D2064" s="1">
        <v>1</v>
      </c>
    </row>
    <row r="2065" spans="1:4" ht="13" x14ac:dyDescent="0.15">
      <c r="A2065" s="1" t="s">
        <v>149</v>
      </c>
      <c r="B2065" s="1" t="s">
        <v>406</v>
      </c>
      <c r="C2065" s="1" t="s">
        <v>407</v>
      </c>
      <c r="D2065" s="1">
        <v>2</v>
      </c>
    </row>
    <row r="2066" spans="1:4" ht="13" x14ac:dyDescent="0.15">
      <c r="A2066" s="1" t="s">
        <v>149</v>
      </c>
      <c r="B2066" s="1" t="s">
        <v>6</v>
      </c>
      <c r="C2066" s="1" t="s">
        <v>7</v>
      </c>
      <c r="D2066" s="1">
        <v>1</v>
      </c>
    </row>
    <row r="2067" spans="1:4" ht="13" x14ac:dyDescent="0.15">
      <c r="A2067" s="1" t="s">
        <v>149</v>
      </c>
      <c r="B2067" s="1" t="s">
        <v>886</v>
      </c>
      <c r="C2067" s="1" t="s">
        <v>887</v>
      </c>
      <c r="D2067" s="1">
        <v>1</v>
      </c>
    </row>
    <row r="2068" spans="1:4" ht="13" x14ac:dyDescent="0.15">
      <c r="A2068" s="1" t="s">
        <v>149</v>
      </c>
      <c r="B2068" s="1" t="s">
        <v>614</v>
      </c>
      <c r="C2068" s="1" t="s">
        <v>615</v>
      </c>
      <c r="D2068" s="1">
        <v>1</v>
      </c>
    </row>
    <row r="2069" spans="1:4" ht="13" x14ac:dyDescent="0.15">
      <c r="A2069" s="1" t="s">
        <v>149</v>
      </c>
      <c r="B2069" s="1" t="s">
        <v>714</v>
      </c>
      <c r="C2069" s="1" t="s">
        <v>715</v>
      </c>
      <c r="D2069" s="1">
        <v>1</v>
      </c>
    </row>
    <row r="2070" spans="1:4" ht="13" x14ac:dyDescent="0.15">
      <c r="A2070" s="1" t="s">
        <v>149</v>
      </c>
      <c r="B2070" s="1" t="s">
        <v>888</v>
      </c>
      <c r="C2070" s="1" t="s">
        <v>889</v>
      </c>
      <c r="D2070" s="1">
        <v>1</v>
      </c>
    </row>
    <row r="2071" spans="1:4" ht="13" x14ac:dyDescent="0.15">
      <c r="A2071" s="1" t="s">
        <v>149</v>
      </c>
      <c r="B2071" s="1" t="s">
        <v>871</v>
      </c>
      <c r="C2071" s="1" t="s">
        <v>872</v>
      </c>
      <c r="D2071" s="1">
        <v>1</v>
      </c>
    </row>
    <row r="2072" spans="1:4" ht="13" x14ac:dyDescent="0.15">
      <c r="A2072" s="1" t="s">
        <v>149</v>
      </c>
      <c r="B2072" s="1" t="s">
        <v>240</v>
      </c>
      <c r="C2072" s="1" t="s">
        <v>241</v>
      </c>
      <c r="D2072" s="1">
        <v>1</v>
      </c>
    </row>
    <row r="2073" spans="1:4" ht="13" x14ac:dyDescent="0.15">
      <c r="A2073" s="1" t="s">
        <v>149</v>
      </c>
      <c r="B2073" s="1" t="s">
        <v>349</v>
      </c>
      <c r="C2073" s="1" t="s">
        <v>350</v>
      </c>
      <c r="D2073" s="1">
        <v>1</v>
      </c>
    </row>
    <row r="2074" spans="1:4" ht="13" x14ac:dyDescent="0.15">
      <c r="A2074" s="1" t="s">
        <v>149</v>
      </c>
      <c r="B2074" s="1" t="s">
        <v>833</v>
      </c>
      <c r="C2074" s="1" t="s">
        <v>834</v>
      </c>
      <c r="D2074" s="1">
        <v>2</v>
      </c>
    </row>
    <row r="2075" spans="1:4" ht="13" x14ac:dyDescent="0.15">
      <c r="A2075" s="1" t="s">
        <v>149</v>
      </c>
      <c r="B2075" s="1" t="s">
        <v>685</v>
      </c>
      <c r="C2075" s="1" t="s">
        <v>686</v>
      </c>
      <c r="D2075" s="1">
        <v>1</v>
      </c>
    </row>
    <row r="2076" spans="1:4" ht="13" x14ac:dyDescent="0.15">
      <c r="A2076" s="1" t="s">
        <v>149</v>
      </c>
      <c r="B2076" s="1" t="s">
        <v>341</v>
      </c>
      <c r="C2076" s="1" t="s">
        <v>342</v>
      </c>
      <c r="D2076" s="1">
        <v>1</v>
      </c>
    </row>
    <row r="2077" spans="1:4" ht="13" x14ac:dyDescent="0.15">
      <c r="A2077" s="1" t="s">
        <v>149</v>
      </c>
      <c r="B2077" s="1" t="s">
        <v>1117</v>
      </c>
      <c r="C2077" s="1" t="s">
        <v>1118</v>
      </c>
      <c r="D2077" s="1">
        <v>1</v>
      </c>
    </row>
    <row r="2078" spans="1:4" ht="13" x14ac:dyDescent="0.15">
      <c r="A2078" s="1" t="s">
        <v>149</v>
      </c>
      <c r="B2078" s="1" t="s">
        <v>908</v>
      </c>
      <c r="C2078" s="1" t="s">
        <v>909</v>
      </c>
      <c r="D2078" s="1">
        <v>1</v>
      </c>
    </row>
    <row r="2079" spans="1:4" ht="13" x14ac:dyDescent="0.15">
      <c r="A2079" s="1" t="s">
        <v>149</v>
      </c>
      <c r="B2079" s="1" t="s">
        <v>373</v>
      </c>
      <c r="C2079" s="1" t="s">
        <v>374</v>
      </c>
      <c r="D2079" s="1">
        <v>1</v>
      </c>
    </row>
    <row r="2080" spans="1:4" ht="13" x14ac:dyDescent="0.15">
      <c r="A2080" s="1" t="s">
        <v>149</v>
      </c>
      <c r="B2080" s="1" t="s">
        <v>1119</v>
      </c>
      <c r="C2080" s="1" t="s">
        <v>1120</v>
      </c>
      <c r="D2080" s="1">
        <v>2</v>
      </c>
    </row>
    <row r="2081" spans="1:4" ht="13" x14ac:dyDescent="0.15">
      <c r="A2081" s="1" t="s">
        <v>149</v>
      </c>
      <c r="B2081" s="1" t="s">
        <v>854</v>
      </c>
      <c r="C2081" s="1" t="s">
        <v>855</v>
      </c>
      <c r="D2081" s="1">
        <v>1</v>
      </c>
    </row>
    <row r="2082" spans="1:4" ht="13" x14ac:dyDescent="0.15">
      <c r="A2082" s="1" t="s">
        <v>149</v>
      </c>
      <c r="B2082" s="1" t="s">
        <v>240</v>
      </c>
      <c r="C2082" s="1" t="s">
        <v>241</v>
      </c>
      <c r="D2082" s="1">
        <v>2</v>
      </c>
    </row>
    <row r="2083" spans="1:4" ht="13" x14ac:dyDescent="0.15">
      <c r="A2083" s="1" t="s">
        <v>149</v>
      </c>
      <c r="B2083" s="1" t="s">
        <v>908</v>
      </c>
      <c r="C2083" s="1" t="s">
        <v>909</v>
      </c>
      <c r="D2083" s="1">
        <v>2</v>
      </c>
    </row>
    <row r="2084" spans="1:4" ht="13" x14ac:dyDescent="0.15">
      <c r="A2084" s="1" t="s">
        <v>149</v>
      </c>
      <c r="B2084" s="1" t="s">
        <v>935</v>
      </c>
      <c r="C2084" s="1" t="s">
        <v>936</v>
      </c>
      <c r="D2084" s="1">
        <v>2</v>
      </c>
    </row>
    <row r="2085" spans="1:4" ht="13" x14ac:dyDescent="0.15">
      <c r="A2085" s="1" t="s">
        <v>149</v>
      </c>
      <c r="B2085" s="1" t="s">
        <v>577</v>
      </c>
      <c r="C2085" s="1" t="s">
        <v>578</v>
      </c>
      <c r="D2085" s="1">
        <v>1</v>
      </c>
    </row>
    <row r="2086" spans="1:4" ht="13" x14ac:dyDescent="0.15">
      <c r="A2086" s="1" t="s">
        <v>149</v>
      </c>
      <c r="B2086" s="1" t="s">
        <v>349</v>
      </c>
      <c r="C2086" s="1" t="s">
        <v>350</v>
      </c>
      <c r="D2086" s="1">
        <v>1</v>
      </c>
    </row>
    <row r="2087" spans="1:4" ht="13" x14ac:dyDescent="0.15">
      <c r="A2087" s="1" t="s">
        <v>149</v>
      </c>
      <c r="B2087" s="1" t="s">
        <v>1247</v>
      </c>
      <c r="C2087" s="1" t="s">
        <v>1248</v>
      </c>
      <c r="D2087" s="1">
        <v>1</v>
      </c>
    </row>
    <row r="2088" spans="1:4" ht="13" x14ac:dyDescent="0.15">
      <c r="A2088" s="1" t="s">
        <v>149</v>
      </c>
      <c r="B2088" s="1" t="s">
        <v>549</v>
      </c>
      <c r="C2088" s="1" t="s">
        <v>550</v>
      </c>
      <c r="D2088" s="1">
        <v>2</v>
      </c>
    </row>
    <row r="2089" spans="1:4" ht="13" x14ac:dyDescent="0.15">
      <c r="A2089" s="1" t="s">
        <v>149</v>
      </c>
      <c r="B2089" s="1" t="s">
        <v>295</v>
      </c>
      <c r="C2089" s="1" t="s">
        <v>296</v>
      </c>
      <c r="D2089" s="1">
        <v>1</v>
      </c>
    </row>
    <row r="2090" spans="1:4" ht="13" x14ac:dyDescent="0.15">
      <c r="A2090" s="1" t="s">
        <v>149</v>
      </c>
      <c r="B2090" s="1" t="s">
        <v>177</v>
      </c>
      <c r="C2090" s="1" t="s">
        <v>178</v>
      </c>
      <c r="D2090" s="1">
        <v>5</v>
      </c>
    </row>
    <row r="2091" spans="1:4" ht="13" x14ac:dyDescent="0.15">
      <c r="A2091" s="1" t="s">
        <v>149</v>
      </c>
      <c r="B2091" s="1" t="s">
        <v>68</v>
      </c>
      <c r="C2091" s="1" t="s">
        <v>69</v>
      </c>
      <c r="D2091" s="1">
        <v>1</v>
      </c>
    </row>
    <row r="2092" spans="1:4" ht="13" x14ac:dyDescent="0.15">
      <c r="A2092" s="1" t="s">
        <v>149</v>
      </c>
      <c r="B2092" s="1" t="s">
        <v>731</v>
      </c>
      <c r="C2092" s="1" t="s">
        <v>732</v>
      </c>
      <c r="D2092" s="1">
        <v>1</v>
      </c>
    </row>
    <row r="2093" spans="1:4" ht="13" x14ac:dyDescent="0.15">
      <c r="A2093" s="1" t="s">
        <v>149</v>
      </c>
      <c r="B2093" s="1" t="s">
        <v>535</v>
      </c>
      <c r="C2093" s="1" t="s">
        <v>536</v>
      </c>
      <c r="D2093" s="1">
        <v>2</v>
      </c>
    </row>
    <row r="2094" spans="1:4" ht="13" x14ac:dyDescent="0.15">
      <c r="A2094" s="1" t="s">
        <v>149</v>
      </c>
      <c r="B2094" s="1" t="s">
        <v>167</v>
      </c>
      <c r="C2094" s="1" t="s">
        <v>168</v>
      </c>
      <c r="D2094" s="1">
        <v>2</v>
      </c>
    </row>
    <row r="2095" spans="1:4" ht="13" x14ac:dyDescent="0.15">
      <c r="A2095" s="1" t="s">
        <v>149</v>
      </c>
      <c r="B2095" s="1" t="s">
        <v>436</v>
      </c>
      <c r="C2095" s="1" t="s">
        <v>437</v>
      </c>
      <c r="D2095" s="1">
        <v>2</v>
      </c>
    </row>
    <row r="2096" spans="1:4" ht="13" x14ac:dyDescent="0.15">
      <c r="A2096" s="1" t="s">
        <v>149</v>
      </c>
      <c r="B2096" s="1" t="s">
        <v>482</v>
      </c>
      <c r="C2096" s="1" t="s">
        <v>483</v>
      </c>
      <c r="D2096" s="1">
        <v>2</v>
      </c>
    </row>
    <row r="2097" spans="1:4" ht="13" x14ac:dyDescent="0.15">
      <c r="A2097" s="1" t="s">
        <v>149</v>
      </c>
      <c r="B2097" s="1" t="s">
        <v>68</v>
      </c>
      <c r="C2097" s="1" t="s">
        <v>69</v>
      </c>
      <c r="D2097" s="1">
        <v>5</v>
      </c>
    </row>
    <row r="2098" spans="1:4" ht="13" x14ac:dyDescent="0.15">
      <c r="A2098" s="1" t="s">
        <v>149</v>
      </c>
      <c r="B2098" s="1" t="s">
        <v>531</v>
      </c>
      <c r="C2098" s="1" t="s">
        <v>532</v>
      </c>
      <c r="D2098" s="1">
        <v>1</v>
      </c>
    </row>
    <row r="2099" spans="1:4" ht="13" x14ac:dyDescent="0.15">
      <c r="A2099" s="1" t="s">
        <v>149</v>
      </c>
      <c r="B2099" s="1" t="s">
        <v>134</v>
      </c>
      <c r="C2099" s="1" t="s">
        <v>135</v>
      </c>
      <c r="D2099" s="1">
        <v>1</v>
      </c>
    </row>
    <row r="2100" spans="1:4" ht="13" x14ac:dyDescent="0.15">
      <c r="A2100" s="1" t="s">
        <v>149</v>
      </c>
      <c r="B2100" s="1" t="s">
        <v>579</v>
      </c>
      <c r="C2100" s="1" t="s">
        <v>580</v>
      </c>
      <c r="D2100" s="1">
        <v>1</v>
      </c>
    </row>
    <row r="2101" spans="1:4" ht="13" x14ac:dyDescent="0.15">
      <c r="A2101" s="1" t="s">
        <v>149</v>
      </c>
      <c r="B2101" s="1" t="s">
        <v>323</v>
      </c>
      <c r="C2101" s="1" t="s">
        <v>324</v>
      </c>
      <c r="D2101" s="1">
        <v>2</v>
      </c>
    </row>
    <row r="2102" spans="1:4" ht="13" x14ac:dyDescent="0.15">
      <c r="A2102" s="1" t="s">
        <v>149</v>
      </c>
      <c r="B2102" s="1" t="s">
        <v>786</v>
      </c>
      <c r="C2102" s="1" t="s">
        <v>787</v>
      </c>
      <c r="D2102" s="1">
        <v>1</v>
      </c>
    </row>
    <row r="2103" spans="1:4" ht="13" x14ac:dyDescent="0.15">
      <c r="A2103" s="1" t="s">
        <v>149</v>
      </c>
      <c r="B2103" s="1" t="s">
        <v>829</v>
      </c>
      <c r="C2103" s="1" t="s">
        <v>830</v>
      </c>
      <c r="D2103" s="1">
        <v>1</v>
      </c>
    </row>
    <row r="2104" spans="1:4" ht="13" x14ac:dyDescent="0.15">
      <c r="A2104" s="1" t="s">
        <v>149</v>
      </c>
      <c r="B2104" s="1" t="s">
        <v>761</v>
      </c>
      <c r="C2104" s="1" t="s">
        <v>762</v>
      </c>
      <c r="D2104" s="1">
        <v>1</v>
      </c>
    </row>
    <row r="2105" spans="1:4" ht="13" x14ac:dyDescent="0.15">
      <c r="A2105" s="1" t="s">
        <v>149</v>
      </c>
      <c r="B2105" s="1" t="s">
        <v>167</v>
      </c>
      <c r="C2105" s="1" t="s">
        <v>168</v>
      </c>
      <c r="D2105" s="1">
        <v>10</v>
      </c>
    </row>
    <row r="2106" spans="1:4" ht="13" x14ac:dyDescent="0.15">
      <c r="A2106" s="1" t="s">
        <v>149</v>
      </c>
      <c r="B2106" s="1" t="s">
        <v>1253</v>
      </c>
      <c r="C2106" s="1" t="s">
        <v>1254</v>
      </c>
      <c r="D2106" s="1">
        <v>1</v>
      </c>
    </row>
    <row r="2107" spans="1:4" ht="13" x14ac:dyDescent="0.15">
      <c r="A2107" s="1" t="s">
        <v>149</v>
      </c>
      <c r="B2107" s="1" t="s">
        <v>1122</v>
      </c>
      <c r="C2107" s="1" t="s">
        <v>1123</v>
      </c>
      <c r="D2107" s="1">
        <v>1</v>
      </c>
    </row>
    <row r="2108" spans="1:4" ht="13" x14ac:dyDescent="0.15">
      <c r="A2108" s="1" t="s">
        <v>149</v>
      </c>
      <c r="B2108" s="1" t="s">
        <v>66</v>
      </c>
      <c r="C2108" s="1" t="s">
        <v>67</v>
      </c>
      <c r="D2108" s="1">
        <v>2</v>
      </c>
    </row>
    <row r="2109" spans="1:4" ht="13" x14ac:dyDescent="0.15">
      <c r="A2109" s="1" t="s">
        <v>149</v>
      </c>
      <c r="B2109" s="1" t="s">
        <v>343</v>
      </c>
      <c r="C2109" s="1" t="s">
        <v>344</v>
      </c>
      <c r="D2109" s="1">
        <v>1</v>
      </c>
    </row>
    <row r="2110" spans="1:4" ht="13" x14ac:dyDescent="0.15">
      <c r="A2110" s="1" t="s">
        <v>149</v>
      </c>
      <c r="B2110" s="1" t="s">
        <v>347</v>
      </c>
      <c r="C2110" s="1" t="s">
        <v>348</v>
      </c>
      <c r="D2110" s="1">
        <v>1</v>
      </c>
    </row>
    <row r="2111" spans="1:4" ht="13" x14ac:dyDescent="0.15">
      <c r="A2111" s="1" t="s">
        <v>149</v>
      </c>
      <c r="B2111" s="1" t="s">
        <v>317</v>
      </c>
      <c r="C2111" s="1" t="s">
        <v>318</v>
      </c>
      <c r="D2111" s="1">
        <v>1</v>
      </c>
    </row>
    <row r="2112" spans="1:4" ht="13" x14ac:dyDescent="0.15">
      <c r="A2112" s="1" t="s">
        <v>149</v>
      </c>
      <c r="B2112" s="1" t="s">
        <v>423</v>
      </c>
      <c r="C2112" s="1" t="s">
        <v>424</v>
      </c>
      <c r="D2112" s="1">
        <v>2</v>
      </c>
    </row>
    <row r="2113" spans="1:4" ht="13" x14ac:dyDescent="0.15">
      <c r="A2113" s="1" t="s">
        <v>149</v>
      </c>
      <c r="B2113" s="1" t="s">
        <v>461</v>
      </c>
      <c r="C2113" s="1" t="s">
        <v>462</v>
      </c>
      <c r="D2113" s="1">
        <v>1</v>
      </c>
    </row>
    <row r="2114" spans="1:4" ht="13" x14ac:dyDescent="0.15">
      <c r="A2114" s="1" t="s">
        <v>149</v>
      </c>
      <c r="B2114" s="1" t="s">
        <v>599</v>
      </c>
      <c r="C2114" s="1" t="s">
        <v>600</v>
      </c>
      <c r="D2114" s="1">
        <v>2</v>
      </c>
    </row>
    <row r="2115" spans="1:4" ht="13" x14ac:dyDescent="0.15">
      <c r="A2115" s="1" t="s">
        <v>149</v>
      </c>
      <c r="B2115" s="1" t="s">
        <v>501</v>
      </c>
      <c r="C2115" s="1" t="s">
        <v>502</v>
      </c>
      <c r="D2115" s="1">
        <v>2</v>
      </c>
    </row>
    <row r="2116" spans="1:4" ht="13" x14ac:dyDescent="0.15">
      <c r="A2116" s="1" t="s">
        <v>149</v>
      </c>
      <c r="B2116" s="1" t="s">
        <v>394</v>
      </c>
      <c r="C2116" s="1" t="s">
        <v>395</v>
      </c>
      <c r="D2116" s="1">
        <v>1</v>
      </c>
    </row>
    <row r="2117" spans="1:4" ht="13" x14ac:dyDescent="0.15">
      <c r="A2117" s="1" t="s">
        <v>149</v>
      </c>
      <c r="B2117" s="1" t="s">
        <v>1126</v>
      </c>
      <c r="C2117" s="1" t="s">
        <v>1127</v>
      </c>
      <c r="D2117" s="1">
        <v>1</v>
      </c>
    </row>
    <row r="2118" spans="1:4" ht="13" x14ac:dyDescent="0.15">
      <c r="A2118" s="1" t="s">
        <v>149</v>
      </c>
      <c r="B2118" s="1" t="s">
        <v>915</v>
      </c>
      <c r="C2118" s="1" t="s">
        <v>916</v>
      </c>
      <c r="D2118" s="1">
        <v>1</v>
      </c>
    </row>
    <row r="2119" spans="1:4" ht="13" x14ac:dyDescent="0.15">
      <c r="A2119" s="1" t="s">
        <v>149</v>
      </c>
      <c r="B2119" s="1" t="s">
        <v>124</v>
      </c>
      <c r="C2119" s="1" t="s">
        <v>125</v>
      </c>
      <c r="D2119" s="1">
        <v>4</v>
      </c>
    </row>
    <row r="2120" spans="1:4" ht="13" x14ac:dyDescent="0.15">
      <c r="A2120" s="1" t="s">
        <v>149</v>
      </c>
      <c r="B2120" s="1" t="s">
        <v>147</v>
      </c>
      <c r="C2120" s="1" t="s">
        <v>148</v>
      </c>
      <c r="D2120" s="1">
        <v>3</v>
      </c>
    </row>
    <row r="2121" spans="1:4" ht="13" x14ac:dyDescent="0.15">
      <c r="A2121" s="1" t="s">
        <v>149</v>
      </c>
      <c r="B2121" s="1" t="s">
        <v>192</v>
      </c>
      <c r="C2121" s="1" t="s">
        <v>193</v>
      </c>
      <c r="D2121" s="1">
        <v>1</v>
      </c>
    </row>
    <row r="2122" spans="1:4" ht="13" x14ac:dyDescent="0.15">
      <c r="A2122" s="1" t="s">
        <v>149</v>
      </c>
      <c r="B2122" s="1" t="s">
        <v>32</v>
      </c>
      <c r="C2122" s="1" t="s">
        <v>33</v>
      </c>
      <c r="D2122" s="1">
        <v>1</v>
      </c>
    </row>
    <row r="2123" spans="1:4" ht="13" x14ac:dyDescent="0.15">
      <c r="A2123" s="1" t="s">
        <v>149</v>
      </c>
      <c r="B2123" s="1" t="s">
        <v>299</v>
      </c>
      <c r="C2123" s="1" t="s">
        <v>300</v>
      </c>
      <c r="D2123" s="1">
        <v>1</v>
      </c>
    </row>
    <row r="2124" spans="1:4" ht="13" x14ac:dyDescent="0.15">
      <c r="A2124" s="1" t="s">
        <v>149</v>
      </c>
      <c r="B2124" s="1" t="s">
        <v>278</v>
      </c>
      <c r="C2124" s="1" t="s">
        <v>279</v>
      </c>
      <c r="D2124" s="1">
        <v>3</v>
      </c>
    </row>
    <row r="2125" spans="1:4" ht="13" x14ac:dyDescent="0.15">
      <c r="A2125" s="1" t="s">
        <v>149</v>
      </c>
      <c r="B2125" s="1" t="s">
        <v>291</v>
      </c>
      <c r="C2125" s="1" t="s">
        <v>292</v>
      </c>
      <c r="D2125" s="1">
        <v>1</v>
      </c>
    </row>
    <row r="2126" spans="1:4" ht="13" x14ac:dyDescent="0.15">
      <c r="A2126" s="1" t="s">
        <v>149</v>
      </c>
      <c r="B2126" s="1" t="s">
        <v>725</v>
      </c>
      <c r="C2126" s="1" t="s">
        <v>726</v>
      </c>
      <c r="D2126" s="1">
        <v>1</v>
      </c>
    </row>
    <row r="2127" spans="1:4" ht="13" x14ac:dyDescent="0.15">
      <c r="A2127" s="1" t="s">
        <v>149</v>
      </c>
      <c r="B2127" s="1" t="s">
        <v>932</v>
      </c>
      <c r="C2127" s="1" t="s">
        <v>933</v>
      </c>
      <c r="D2127" s="1">
        <v>3</v>
      </c>
    </row>
    <row r="2128" spans="1:4" ht="13" x14ac:dyDescent="0.15">
      <c r="A2128" s="1" t="s">
        <v>149</v>
      </c>
      <c r="B2128" s="1" t="s">
        <v>544</v>
      </c>
      <c r="C2128" s="1" t="s">
        <v>545</v>
      </c>
      <c r="D2128" s="1">
        <v>1</v>
      </c>
    </row>
    <row r="2129" spans="1:4" ht="13" x14ac:dyDescent="0.15">
      <c r="A2129" s="1" t="s">
        <v>149</v>
      </c>
      <c r="B2129" s="1" t="s">
        <v>1124</v>
      </c>
      <c r="C2129" s="1" t="s">
        <v>1125</v>
      </c>
      <c r="D2129" s="1">
        <v>1</v>
      </c>
    </row>
    <row r="2130" spans="1:4" ht="13" x14ac:dyDescent="0.15">
      <c r="A2130" s="1" t="s">
        <v>149</v>
      </c>
      <c r="B2130" s="1" t="s">
        <v>1124</v>
      </c>
      <c r="C2130" s="1" t="s">
        <v>1125</v>
      </c>
      <c r="D2130" s="1">
        <v>1</v>
      </c>
    </row>
    <row r="2131" spans="1:4" ht="13" x14ac:dyDescent="0.15">
      <c r="A2131" s="1" t="s">
        <v>149</v>
      </c>
      <c r="B2131" s="1" t="s">
        <v>451</v>
      </c>
      <c r="C2131" s="1" t="s">
        <v>452</v>
      </c>
      <c r="D2131" s="1">
        <v>2</v>
      </c>
    </row>
    <row r="2132" spans="1:4" ht="13" x14ac:dyDescent="0.15">
      <c r="A2132" s="1" t="s">
        <v>149</v>
      </c>
      <c r="B2132" s="1" t="s">
        <v>163</v>
      </c>
      <c r="C2132" s="1" t="s">
        <v>164</v>
      </c>
      <c r="D2132" s="1">
        <v>3</v>
      </c>
    </row>
    <row r="2133" spans="1:4" ht="13" x14ac:dyDescent="0.15">
      <c r="A2133" s="1" t="s">
        <v>149</v>
      </c>
      <c r="B2133" s="1" t="s">
        <v>666</v>
      </c>
      <c r="C2133" s="1" t="s">
        <v>667</v>
      </c>
      <c r="D2133" s="1">
        <v>4</v>
      </c>
    </row>
    <row r="2134" spans="1:4" ht="13" x14ac:dyDescent="0.15">
      <c r="A2134" s="1" t="s">
        <v>149</v>
      </c>
      <c r="B2134" s="1" t="s">
        <v>510</v>
      </c>
      <c r="C2134" s="1" t="s">
        <v>511</v>
      </c>
      <c r="D2134" s="1">
        <v>1</v>
      </c>
    </row>
    <row r="2135" spans="1:4" ht="13" x14ac:dyDescent="0.15">
      <c r="A2135" s="1" t="s">
        <v>149</v>
      </c>
      <c r="B2135" s="1" t="s">
        <v>142</v>
      </c>
      <c r="C2135" s="1" t="s">
        <v>92</v>
      </c>
      <c r="D2135" s="1">
        <v>2</v>
      </c>
    </row>
    <row r="2136" spans="1:4" ht="13" x14ac:dyDescent="0.15">
      <c r="A2136" s="1" t="s">
        <v>149</v>
      </c>
      <c r="B2136" s="1" t="s">
        <v>431</v>
      </c>
      <c r="C2136" s="1" t="s">
        <v>432</v>
      </c>
      <c r="D2136" s="1">
        <v>1</v>
      </c>
    </row>
    <row r="2137" spans="1:4" ht="13" x14ac:dyDescent="0.15">
      <c r="A2137" s="1" t="s">
        <v>149</v>
      </c>
      <c r="B2137" s="1" t="s">
        <v>413</v>
      </c>
      <c r="C2137" s="1" t="s">
        <v>414</v>
      </c>
      <c r="D2137" s="1">
        <v>2</v>
      </c>
    </row>
    <row r="2138" spans="1:4" ht="13" x14ac:dyDescent="0.15">
      <c r="A2138" s="1" t="s">
        <v>149</v>
      </c>
      <c r="B2138" s="1" t="s">
        <v>544</v>
      </c>
      <c r="C2138" s="1" t="s">
        <v>545</v>
      </c>
      <c r="D2138" s="1">
        <v>1</v>
      </c>
    </row>
    <row r="2139" spans="1:4" ht="13" x14ac:dyDescent="0.15">
      <c r="A2139" s="1" t="s">
        <v>149</v>
      </c>
      <c r="B2139" s="1" t="s">
        <v>408</v>
      </c>
      <c r="C2139" s="1" t="s">
        <v>409</v>
      </c>
      <c r="D2139" s="1">
        <v>3</v>
      </c>
    </row>
    <row r="2140" spans="1:4" ht="13" x14ac:dyDescent="0.15">
      <c r="A2140" s="1" t="s">
        <v>149</v>
      </c>
      <c r="B2140" s="1" t="s">
        <v>949</v>
      </c>
      <c r="C2140" s="1" t="s">
        <v>950</v>
      </c>
      <c r="D2140" s="1">
        <v>1</v>
      </c>
    </row>
    <row r="2141" spans="1:4" ht="13" x14ac:dyDescent="0.15">
      <c r="A2141" s="1" t="s">
        <v>149</v>
      </c>
      <c r="B2141" s="1" t="s">
        <v>910</v>
      </c>
      <c r="C2141" s="1" t="s">
        <v>911</v>
      </c>
      <c r="D2141" s="1">
        <v>2</v>
      </c>
    </row>
    <row r="2142" spans="1:4" ht="13" x14ac:dyDescent="0.15">
      <c r="A2142" s="1" t="s">
        <v>149</v>
      </c>
      <c r="B2142" s="1" t="s">
        <v>581</v>
      </c>
      <c r="C2142" s="1" t="s">
        <v>582</v>
      </c>
      <c r="D2142" s="1">
        <v>1</v>
      </c>
    </row>
    <row r="2143" spans="1:4" ht="13" x14ac:dyDescent="0.15">
      <c r="A2143" s="1" t="s">
        <v>149</v>
      </c>
      <c r="B2143" s="1" t="s">
        <v>1126</v>
      </c>
      <c r="C2143" s="1" t="s">
        <v>1127</v>
      </c>
      <c r="D2143" s="1">
        <v>1</v>
      </c>
    </row>
    <row r="2144" spans="1:4" ht="13" x14ac:dyDescent="0.15">
      <c r="A2144" s="1" t="s">
        <v>149</v>
      </c>
      <c r="B2144" s="1" t="s">
        <v>1132</v>
      </c>
      <c r="C2144" s="1" t="s">
        <v>1133</v>
      </c>
      <c r="D2144" s="1">
        <v>1</v>
      </c>
    </row>
    <row r="2145" spans="1:4" ht="13" x14ac:dyDescent="0.15">
      <c r="A2145" s="1" t="s">
        <v>149</v>
      </c>
      <c r="B2145" s="1" t="s">
        <v>451</v>
      </c>
      <c r="C2145" s="1" t="s">
        <v>452</v>
      </c>
      <c r="D2145" s="1">
        <v>1</v>
      </c>
    </row>
    <row r="2146" spans="1:4" ht="13" x14ac:dyDescent="0.15">
      <c r="A2146" s="1" t="s">
        <v>149</v>
      </c>
      <c r="B2146" s="1" t="s">
        <v>20</v>
      </c>
      <c r="C2146" s="1" t="s">
        <v>21</v>
      </c>
      <c r="D2146" s="1">
        <v>2</v>
      </c>
    </row>
    <row r="2147" spans="1:4" ht="13" x14ac:dyDescent="0.15">
      <c r="A2147" s="1" t="s">
        <v>149</v>
      </c>
      <c r="B2147" s="1" t="s">
        <v>153</v>
      </c>
      <c r="C2147" s="1" t="s">
        <v>154</v>
      </c>
      <c r="D2147" s="1">
        <v>1</v>
      </c>
    </row>
    <row r="2148" spans="1:4" ht="13" x14ac:dyDescent="0.15">
      <c r="A2148" s="1" t="s">
        <v>149</v>
      </c>
      <c r="B2148" s="1" t="s">
        <v>1134</v>
      </c>
      <c r="C2148" s="1" t="s">
        <v>1135</v>
      </c>
      <c r="D2148" s="1">
        <v>2</v>
      </c>
    </row>
    <row r="2149" spans="1:4" ht="13" x14ac:dyDescent="0.15">
      <c r="A2149" s="1" t="s">
        <v>149</v>
      </c>
      <c r="B2149" s="1" t="s">
        <v>503</v>
      </c>
      <c r="C2149" s="1" t="s">
        <v>504</v>
      </c>
      <c r="D2149" s="1">
        <v>2</v>
      </c>
    </row>
    <row r="2150" spans="1:4" ht="13" x14ac:dyDescent="0.15">
      <c r="A2150" s="1" t="s">
        <v>149</v>
      </c>
      <c r="B2150" s="1" t="s">
        <v>163</v>
      </c>
      <c r="C2150" s="1" t="s">
        <v>164</v>
      </c>
      <c r="D2150" s="1">
        <v>1</v>
      </c>
    </row>
    <row r="2151" spans="1:4" ht="13" x14ac:dyDescent="0.15">
      <c r="A2151" s="1" t="s">
        <v>149</v>
      </c>
      <c r="B2151" s="1" t="s">
        <v>230</v>
      </c>
      <c r="C2151" s="1" t="s">
        <v>231</v>
      </c>
      <c r="D2151" s="1">
        <v>1</v>
      </c>
    </row>
    <row r="2152" spans="1:4" ht="13" x14ac:dyDescent="0.15">
      <c r="A2152" s="1" t="s">
        <v>149</v>
      </c>
      <c r="B2152" s="1" t="s">
        <v>436</v>
      </c>
      <c r="C2152" s="1" t="s">
        <v>437</v>
      </c>
      <c r="D2152" s="1">
        <v>2</v>
      </c>
    </row>
    <row r="2153" spans="1:4" ht="13" x14ac:dyDescent="0.15">
      <c r="A2153" s="1" t="s">
        <v>149</v>
      </c>
      <c r="B2153" s="1" t="s">
        <v>666</v>
      </c>
      <c r="C2153" s="1" t="s">
        <v>667</v>
      </c>
      <c r="D2153" s="1">
        <v>2</v>
      </c>
    </row>
    <row r="2154" spans="1:4" ht="13" x14ac:dyDescent="0.15">
      <c r="A2154" s="1" t="s">
        <v>149</v>
      </c>
      <c r="B2154" s="1" t="s">
        <v>1189</v>
      </c>
      <c r="C2154" s="1" t="s">
        <v>1190</v>
      </c>
      <c r="D2154" s="1">
        <v>1</v>
      </c>
    </row>
    <row r="2155" spans="1:4" ht="13" x14ac:dyDescent="0.15">
      <c r="A2155" s="1" t="s">
        <v>149</v>
      </c>
      <c r="B2155" s="1" t="s">
        <v>788</v>
      </c>
      <c r="C2155" s="1" t="s">
        <v>789</v>
      </c>
      <c r="D2155" s="1">
        <v>1</v>
      </c>
    </row>
    <row r="2156" spans="1:4" ht="13" x14ac:dyDescent="0.15">
      <c r="A2156" s="1" t="s">
        <v>149</v>
      </c>
      <c r="B2156" s="1" t="s">
        <v>771</v>
      </c>
      <c r="C2156" s="1" t="s">
        <v>772</v>
      </c>
      <c r="D2156" s="1">
        <v>1</v>
      </c>
    </row>
    <row r="2157" spans="1:4" ht="13" x14ac:dyDescent="0.15">
      <c r="A2157" s="1" t="s">
        <v>149</v>
      </c>
      <c r="B2157" s="1" t="s">
        <v>1255</v>
      </c>
      <c r="C2157" s="1" t="s">
        <v>1256</v>
      </c>
      <c r="D2157" s="1">
        <v>1</v>
      </c>
    </row>
    <row r="2158" spans="1:4" ht="13" x14ac:dyDescent="0.15">
      <c r="A2158" s="1" t="s">
        <v>149</v>
      </c>
      <c r="B2158" s="1" t="s">
        <v>706</v>
      </c>
      <c r="C2158" s="1" t="s">
        <v>707</v>
      </c>
      <c r="D2158" s="1">
        <v>2</v>
      </c>
    </row>
    <row r="2159" spans="1:4" ht="13" x14ac:dyDescent="0.15">
      <c r="A2159" s="1" t="s">
        <v>149</v>
      </c>
      <c r="B2159" s="1" t="s">
        <v>505</v>
      </c>
      <c r="C2159" s="1" t="s">
        <v>506</v>
      </c>
      <c r="D2159" s="1">
        <v>1</v>
      </c>
    </row>
    <row r="2160" spans="1:4" ht="13" x14ac:dyDescent="0.15">
      <c r="A2160" s="1" t="s">
        <v>149</v>
      </c>
      <c r="B2160" s="1" t="s">
        <v>83</v>
      </c>
      <c r="C2160" s="1" t="s">
        <v>84</v>
      </c>
      <c r="D2160" s="1">
        <v>1</v>
      </c>
    </row>
    <row r="2161" spans="1:4" ht="13" x14ac:dyDescent="0.15">
      <c r="A2161" s="1" t="s">
        <v>149</v>
      </c>
      <c r="B2161" s="1" t="s">
        <v>107</v>
      </c>
      <c r="C2161" s="1" t="s">
        <v>108</v>
      </c>
      <c r="D2161" s="1">
        <v>1</v>
      </c>
    </row>
    <row r="2162" spans="1:4" ht="13" x14ac:dyDescent="0.15">
      <c r="A2162" s="1" t="s">
        <v>149</v>
      </c>
      <c r="B2162" s="1" t="s">
        <v>739</v>
      </c>
      <c r="C2162" s="1" t="s">
        <v>740</v>
      </c>
      <c r="D2162" s="1">
        <v>2</v>
      </c>
    </row>
    <row r="2163" spans="1:4" ht="13" x14ac:dyDescent="0.15">
      <c r="A2163" s="1" t="s">
        <v>149</v>
      </c>
      <c r="B2163" s="1" t="s">
        <v>341</v>
      </c>
      <c r="C2163" s="1" t="s">
        <v>342</v>
      </c>
      <c r="D2163" s="1">
        <v>1</v>
      </c>
    </row>
    <row r="2164" spans="1:4" ht="13" x14ac:dyDescent="0.15">
      <c r="A2164" s="1" t="s">
        <v>149</v>
      </c>
      <c r="B2164" s="1" t="s">
        <v>461</v>
      </c>
      <c r="C2164" s="1" t="s">
        <v>462</v>
      </c>
      <c r="D2164" s="1">
        <v>1</v>
      </c>
    </row>
    <row r="2165" spans="1:4" ht="13" x14ac:dyDescent="0.15">
      <c r="A2165" s="1" t="s">
        <v>149</v>
      </c>
      <c r="B2165" s="1" t="s">
        <v>404</v>
      </c>
      <c r="C2165" s="1" t="s">
        <v>405</v>
      </c>
      <c r="D2165" s="1">
        <v>1</v>
      </c>
    </row>
    <row r="2166" spans="1:4" ht="13" x14ac:dyDescent="0.15">
      <c r="A2166" s="1" t="s">
        <v>149</v>
      </c>
      <c r="B2166" s="1" t="s">
        <v>198</v>
      </c>
      <c r="C2166" s="1" t="s">
        <v>199</v>
      </c>
      <c r="D2166" s="1">
        <v>1</v>
      </c>
    </row>
    <row r="2167" spans="1:4" ht="13" x14ac:dyDescent="0.15">
      <c r="A2167" s="1" t="s">
        <v>149</v>
      </c>
      <c r="B2167" s="1" t="s">
        <v>645</v>
      </c>
      <c r="C2167" s="1" t="s">
        <v>646</v>
      </c>
      <c r="D2167" s="1">
        <v>1</v>
      </c>
    </row>
    <row r="2168" spans="1:4" ht="13" x14ac:dyDescent="0.15">
      <c r="A2168" s="1" t="s">
        <v>149</v>
      </c>
      <c r="B2168" s="1" t="s">
        <v>453</v>
      </c>
      <c r="C2168" s="1" t="s">
        <v>454</v>
      </c>
      <c r="D2168" s="1">
        <v>1</v>
      </c>
    </row>
    <row r="2169" spans="1:4" ht="13" x14ac:dyDescent="0.15">
      <c r="A2169" s="1" t="s">
        <v>149</v>
      </c>
      <c r="B2169" s="1" t="s">
        <v>693</v>
      </c>
      <c r="C2169" s="1" t="s">
        <v>694</v>
      </c>
      <c r="D2169" s="1">
        <v>1</v>
      </c>
    </row>
    <row r="2170" spans="1:4" ht="13" x14ac:dyDescent="0.15">
      <c r="A2170" s="1" t="s">
        <v>149</v>
      </c>
      <c r="B2170" s="1" t="s">
        <v>218</v>
      </c>
      <c r="C2170" s="1" t="s">
        <v>219</v>
      </c>
      <c r="D2170" s="1">
        <v>1</v>
      </c>
    </row>
    <row r="2171" spans="1:4" ht="13" x14ac:dyDescent="0.15">
      <c r="A2171" s="1" t="s">
        <v>149</v>
      </c>
      <c r="B2171" s="1" t="s">
        <v>729</v>
      </c>
      <c r="C2171" s="1" t="s">
        <v>730</v>
      </c>
      <c r="D2171" s="1">
        <v>2</v>
      </c>
    </row>
    <row r="2172" spans="1:4" ht="13" x14ac:dyDescent="0.15">
      <c r="A2172" s="1" t="s">
        <v>149</v>
      </c>
      <c r="B2172" s="1" t="s">
        <v>99</v>
      </c>
      <c r="C2172" s="1" t="s">
        <v>100</v>
      </c>
      <c r="D2172" s="1">
        <v>1</v>
      </c>
    </row>
    <row r="2173" spans="1:4" ht="13" x14ac:dyDescent="0.15">
      <c r="A2173" s="1" t="s">
        <v>149</v>
      </c>
      <c r="B2173" s="1" t="s">
        <v>266</v>
      </c>
      <c r="C2173" s="1" t="s">
        <v>267</v>
      </c>
      <c r="D2173" s="1">
        <v>1</v>
      </c>
    </row>
    <row r="2174" spans="1:4" ht="13" x14ac:dyDescent="0.15">
      <c r="A2174" s="1" t="s">
        <v>149</v>
      </c>
      <c r="B2174" s="1" t="s">
        <v>656</v>
      </c>
      <c r="C2174" s="1" t="s">
        <v>657</v>
      </c>
      <c r="D2174" s="1">
        <v>1</v>
      </c>
    </row>
    <row r="2175" spans="1:4" ht="13" x14ac:dyDescent="0.15">
      <c r="A2175" s="1" t="s">
        <v>149</v>
      </c>
      <c r="B2175" s="1" t="s">
        <v>325</v>
      </c>
      <c r="C2175" s="1" t="s">
        <v>326</v>
      </c>
      <c r="D2175" s="1">
        <v>1</v>
      </c>
    </row>
    <row r="2176" spans="1:4" ht="13" x14ac:dyDescent="0.15">
      <c r="A2176" s="1" t="s">
        <v>149</v>
      </c>
      <c r="B2176" s="1" t="s">
        <v>683</v>
      </c>
      <c r="C2176" s="1" t="s">
        <v>684</v>
      </c>
      <c r="D2176" s="1">
        <v>2</v>
      </c>
    </row>
    <row r="2177" spans="1:4" ht="13" x14ac:dyDescent="0.15">
      <c r="A2177" s="1" t="s">
        <v>149</v>
      </c>
      <c r="B2177" s="1" t="s">
        <v>699</v>
      </c>
      <c r="C2177" s="1" t="s">
        <v>699</v>
      </c>
      <c r="D2177" s="1">
        <v>1</v>
      </c>
    </row>
    <row r="2178" spans="1:4" ht="13" x14ac:dyDescent="0.15">
      <c r="A2178" s="1" t="s">
        <v>149</v>
      </c>
      <c r="B2178" s="1" t="s">
        <v>122</v>
      </c>
      <c r="C2178" s="1" t="s">
        <v>123</v>
      </c>
      <c r="D2178" s="1">
        <v>1</v>
      </c>
    </row>
    <row r="2179" spans="1:4" ht="13" x14ac:dyDescent="0.15">
      <c r="A2179" s="1" t="s">
        <v>149</v>
      </c>
      <c r="B2179" s="1" t="s">
        <v>546</v>
      </c>
      <c r="C2179" s="1" t="s">
        <v>547</v>
      </c>
      <c r="D2179" s="1">
        <v>1</v>
      </c>
    </row>
    <row r="2180" spans="1:4" ht="13" x14ac:dyDescent="0.15">
      <c r="A2180" s="1" t="s">
        <v>149</v>
      </c>
      <c r="B2180" s="1" t="s">
        <v>143</v>
      </c>
      <c r="C2180" s="1" t="s">
        <v>144</v>
      </c>
      <c r="D2180" s="1">
        <v>2</v>
      </c>
    </row>
    <row r="2181" spans="1:4" ht="13" x14ac:dyDescent="0.15">
      <c r="A2181" s="1" t="s">
        <v>149</v>
      </c>
      <c r="B2181" s="1" t="s">
        <v>91</v>
      </c>
      <c r="C2181" s="1" t="s">
        <v>92</v>
      </c>
      <c r="D2181" s="1">
        <v>3</v>
      </c>
    </row>
    <row r="2182" spans="1:4" ht="13" x14ac:dyDescent="0.15">
      <c r="A2182" s="1" t="s">
        <v>149</v>
      </c>
      <c r="B2182" s="1" t="s">
        <v>313</v>
      </c>
      <c r="C2182" s="1" t="s">
        <v>314</v>
      </c>
      <c r="D2182" s="1">
        <v>1</v>
      </c>
    </row>
    <row r="2183" spans="1:4" ht="13" x14ac:dyDescent="0.15">
      <c r="A2183" s="1" t="s">
        <v>149</v>
      </c>
      <c r="B2183" s="1" t="s">
        <v>299</v>
      </c>
      <c r="C2183" s="1" t="s">
        <v>300</v>
      </c>
      <c r="D2183" s="1">
        <v>2</v>
      </c>
    </row>
    <row r="2184" spans="1:4" ht="13" x14ac:dyDescent="0.15">
      <c r="A2184" s="1" t="s">
        <v>149</v>
      </c>
      <c r="B2184" s="1" t="s">
        <v>551</v>
      </c>
      <c r="C2184" s="1" t="s">
        <v>552</v>
      </c>
      <c r="D2184" s="1">
        <v>1</v>
      </c>
    </row>
    <row r="2185" spans="1:4" ht="13" x14ac:dyDescent="0.15">
      <c r="A2185" s="1" t="s">
        <v>149</v>
      </c>
      <c r="B2185" s="1" t="s">
        <v>327</v>
      </c>
      <c r="C2185" s="1" t="s">
        <v>146</v>
      </c>
      <c r="D2185" s="1">
        <v>1</v>
      </c>
    </row>
    <row r="2186" spans="1:4" ht="13" x14ac:dyDescent="0.15">
      <c r="A2186" s="1" t="s">
        <v>149</v>
      </c>
      <c r="B2186" s="1" t="s">
        <v>175</v>
      </c>
      <c r="C2186" s="1" t="s">
        <v>176</v>
      </c>
      <c r="D2186" s="1">
        <v>6</v>
      </c>
    </row>
    <row r="2187" spans="1:4" ht="13" x14ac:dyDescent="0.15">
      <c r="A2187" s="1" t="s">
        <v>149</v>
      </c>
      <c r="B2187" s="1" t="s">
        <v>873</v>
      </c>
      <c r="C2187" s="1" t="s">
        <v>874</v>
      </c>
      <c r="D2187" s="1">
        <v>4</v>
      </c>
    </row>
    <row r="2188" spans="1:4" ht="13" x14ac:dyDescent="0.15">
      <c r="A2188" s="1" t="s">
        <v>149</v>
      </c>
      <c r="B2188" s="1" t="s">
        <v>571</v>
      </c>
      <c r="C2188" s="1" t="s">
        <v>100</v>
      </c>
      <c r="D2188" s="1">
        <v>1</v>
      </c>
    </row>
    <row r="2189" spans="1:4" ht="13" x14ac:dyDescent="0.15">
      <c r="A2189" s="1" t="s">
        <v>149</v>
      </c>
      <c r="B2189" s="1" t="s">
        <v>291</v>
      </c>
      <c r="C2189" s="1" t="s">
        <v>292</v>
      </c>
      <c r="D2189" s="1">
        <v>1</v>
      </c>
    </row>
    <row r="2190" spans="1:4" ht="13" x14ac:dyDescent="0.15">
      <c r="A2190" s="1" t="s">
        <v>149</v>
      </c>
      <c r="B2190" s="1" t="s">
        <v>264</v>
      </c>
      <c r="C2190" s="1" t="s">
        <v>265</v>
      </c>
      <c r="D2190" s="1">
        <v>2</v>
      </c>
    </row>
    <row r="2191" spans="1:4" ht="13" x14ac:dyDescent="0.15">
      <c r="A2191" s="1" t="s">
        <v>149</v>
      </c>
      <c r="B2191" s="1" t="s">
        <v>786</v>
      </c>
      <c r="C2191" s="1" t="s">
        <v>787</v>
      </c>
      <c r="D2191" s="1">
        <v>1</v>
      </c>
    </row>
    <row r="2192" spans="1:4" ht="13" x14ac:dyDescent="0.15">
      <c r="A2192" s="1" t="s">
        <v>149</v>
      </c>
      <c r="B2192" s="1" t="s">
        <v>786</v>
      </c>
      <c r="C2192" s="1" t="s">
        <v>787</v>
      </c>
      <c r="D2192" s="1">
        <v>1</v>
      </c>
    </row>
    <row r="2193" spans="1:4" ht="13" x14ac:dyDescent="0.15">
      <c r="A2193" s="1" t="s">
        <v>149</v>
      </c>
      <c r="B2193" s="1" t="s">
        <v>1059</v>
      </c>
      <c r="C2193" s="1" t="s">
        <v>1060</v>
      </c>
      <c r="D2193" s="1">
        <v>1</v>
      </c>
    </row>
    <row r="2194" spans="1:4" ht="13" x14ac:dyDescent="0.15">
      <c r="A2194" s="1" t="s">
        <v>149</v>
      </c>
      <c r="B2194" s="1" t="s">
        <v>58</v>
      </c>
      <c r="C2194" s="1" t="s">
        <v>59</v>
      </c>
      <c r="D2194" s="1">
        <v>3</v>
      </c>
    </row>
    <row r="2195" spans="1:4" ht="13" x14ac:dyDescent="0.15">
      <c r="A2195" s="1" t="s">
        <v>149</v>
      </c>
      <c r="B2195" s="1" t="s">
        <v>869</v>
      </c>
      <c r="C2195" s="1" t="s">
        <v>870</v>
      </c>
      <c r="D2195" s="1">
        <v>2</v>
      </c>
    </row>
    <row r="2196" spans="1:4" ht="13" x14ac:dyDescent="0.15">
      <c r="A2196" s="1" t="s">
        <v>149</v>
      </c>
      <c r="B2196" s="1" t="s">
        <v>78</v>
      </c>
      <c r="C2196" s="1" t="s">
        <v>16</v>
      </c>
      <c r="D2196" s="1">
        <v>1</v>
      </c>
    </row>
    <row r="2197" spans="1:4" ht="13" x14ac:dyDescent="0.15">
      <c r="A2197" s="1" t="s">
        <v>149</v>
      </c>
      <c r="B2197" s="1" t="s">
        <v>309</v>
      </c>
      <c r="C2197" s="1" t="s">
        <v>310</v>
      </c>
      <c r="D2197" s="1">
        <v>1</v>
      </c>
    </row>
    <row r="2198" spans="1:4" ht="13" x14ac:dyDescent="0.15">
      <c r="A2198" s="1" t="s">
        <v>149</v>
      </c>
      <c r="B2198" s="1" t="s">
        <v>996</v>
      </c>
      <c r="C2198" s="1" t="s">
        <v>997</v>
      </c>
      <c r="D2198" s="1">
        <v>1</v>
      </c>
    </row>
    <row r="2199" spans="1:4" ht="13" x14ac:dyDescent="0.15">
      <c r="A2199" s="1" t="s">
        <v>149</v>
      </c>
      <c r="B2199" s="1" t="s">
        <v>297</v>
      </c>
      <c r="C2199" s="1" t="s">
        <v>298</v>
      </c>
      <c r="D2199" s="1">
        <v>3</v>
      </c>
    </row>
    <row r="2200" spans="1:4" ht="13" x14ac:dyDescent="0.15">
      <c r="A2200" s="1" t="s">
        <v>149</v>
      </c>
      <c r="B2200" s="1" t="s">
        <v>232</v>
      </c>
      <c r="C2200" s="1" t="s">
        <v>233</v>
      </c>
      <c r="D2200" s="1">
        <v>1</v>
      </c>
    </row>
    <row r="2201" spans="1:4" ht="13" x14ac:dyDescent="0.15">
      <c r="A2201" s="1" t="s">
        <v>149</v>
      </c>
      <c r="B2201" s="1" t="s">
        <v>371</v>
      </c>
      <c r="C2201" s="1" t="s">
        <v>372</v>
      </c>
      <c r="D2201" s="1">
        <v>3</v>
      </c>
    </row>
    <row r="2202" spans="1:4" ht="13" x14ac:dyDescent="0.15">
      <c r="A2202" s="1" t="s">
        <v>149</v>
      </c>
      <c r="B2202" s="1" t="s">
        <v>557</v>
      </c>
      <c r="C2202" s="1" t="s">
        <v>558</v>
      </c>
      <c r="D2202" s="1">
        <v>2</v>
      </c>
    </row>
    <row r="2203" spans="1:4" ht="13" x14ac:dyDescent="0.15">
      <c r="A2203" s="1" t="s">
        <v>149</v>
      </c>
      <c r="B2203" s="1" t="s">
        <v>664</v>
      </c>
      <c r="C2203" s="1" t="s">
        <v>665</v>
      </c>
      <c r="D2203" s="1">
        <v>3</v>
      </c>
    </row>
    <row r="2204" spans="1:4" ht="13" x14ac:dyDescent="0.15">
      <c r="A2204" s="1" t="s">
        <v>149</v>
      </c>
      <c r="B2204" s="1" t="s">
        <v>145</v>
      </c>
      <c r="C2204" s="1" t="s">
        <v>146</v>
      </c>
      <c r="D2204" s="1">
        <v>3</v>
      </c>
    </row>
    <row r="2205" spans="1:4" ht="13" x14ac:dyDescent="0.15">
      <c r="A2205" s="1" t="s">
        <v>149</v>
      </c>
      <c r="B2205" s="1" t="s">
        <v>76</v>
      </c>
      <c r="C2205" s="1" t="s">
        <v>77</v>
      </c>
      <c r="D2205" s="1">
        <v>3</v>
      </c>
    </row>
    <row r="2206" spans="1:4" ht="13" x14ac:dyDescent="0.15">
      <c r="A2206" s="1" t="s">
        <v>149</v>
      </c>
      <c r="B2206" s="1" t="s">
        <v>202</v>
      </c>
      <c r="C2206" s="1" t="s">
        <v>203</v>
      </c>
      <c r="D2206" s="1">
        <v>1</v>
      </c>
    </row>
    <row r="2207" spans="1:4" ht="13" x14ac:dyDescent="0.15">
      <c r="A2207" s="1" t="s">
        <v>149</v>
      </c>
      <c r="B2207" s="1" t="s">
        <v>60</v>
      </c>
      <c r="C2207" s="1" t="s">
        <v>61</v>
      </c>
      <c r="D2207" s="1">
        <v>2</v>
      </c>
    </row>
    <row r="2208" spans="1:4" ht="13" x14ac:dyDescent="0.15">
      <c r="A2208" s="1" t="s">
        <v>149</v>
      </c>
      <c r="B2208" s="1" t="s">
        <v>309</v>
      </c>
      <c r="C2208" s="1" t="s">
        <v>310</v>
      </c>
      <c r="D2208" s="1">
        <v>1</v>
      </c>
    </row>
    <row r="2209" spans="1:4" ht="13" x14ac:dyDescent="0.15">
      <c r="A2209" s="1" t="s">
        <v>149</v>
      </c>
      <c r="B2209" s="1" t="s">
        <v>341</v>
      </c>
      <c r="C2209" s="1" t="s">
        <v>342</v>
      </c>
      <c r="D2209" s="1">
        <v>2</v>
      </c>
    </row>
    <row r="2210" spans="1:4" ht="13" x14ac:dyDescent="0.15">
      <c r="A2210" s="1" t="s">
        <v>149</v>
      </c>
      <c r="B2210" s="1" t="s">
        <v>28</v>
      </c>
      <c r="C2210" s="1" t="s">
        <v>29</v>
      </c>
      <c r="D2210" s="1">
        <v>1</v>
      </c>
    </row>
    <row r="2211" spans="1:4" ht="13" x14ac:dyDescent="0.15">
      <c r="A2211" s="1" t="s">
        <v>149</v>
      </c>
      <c r="B2211" s="1" t="s">
        <v>1144</v>
      </c>
      <c r="C2211" s="1" t="s">
        <v>916</v>
      </c>
      <c r="D2211" s="1">
        <v>1</v>
      </c>
    </row>
    <row r="2212" spans="1:4" ht="13" x14ac:dyDescent="0.15">
      <c r="A2212" s="1" t="s">
        <v>149</v>
      </c>
      <c r="B2212" s="1" t="s">
        <v>1036</v>
      </c>
      <c r="C2212" s="1" t="s">
        <v>1036</v>
      </c>
      <c r="D2212" s="1">
        <v>1</v>
      </c>
    </row>
    <row r="2213" spans="1:4" ht="13" x14ac:dyDescent="0.15">
      <c r="A2213" s="1" t="s">
        <v>149</v>
      </c>
      <c r="B2213" s="1" t="s">
        <v>404</v>
      </c>
      <c r="C2213" s="1" t="s">
        <v>405</v>
      </c>
      <c r="D2213" s="1">
        <v>2</v>
      </c>
    </row>
    <row r="2214" spans="1:4" ht="13" x14ac:dyDescent="0.15">
      <c r="A2214" s="1" t="s">
        <v>149</v>
      </c>
      <c r="B2214" s="1" t="s">
        <v>202</v>
      </c>
      <c r="C2214" s="1" t="s">
        <v>203</v>
      </c>
      <c r="D2214" s="1">
        <v>2</v>
      </c>
    </row>
    <row r="2215" spans="1:4" ht="13" x14ac:dyDescent="0.15">
      <c r="A2215" s="1" t="s">
        <v>149</v>
      </c>
      <c r="B2215" s="1" t="s">
        <v>888</v>
      </c>
      <c r="C2215" s="1" t="s">
        <v>889</v>
      </c>
      <c r="D2215" s="1">
        <v>1</v>
      </c>
    </row>
    <row r="2216" spans="1:4" ht="13" x14ac:dyDescent="0.15">
      <c r="A2216" s="1" t="s">
        <v>149</v>
      </c>
      <c r="B2216" s="1" t="s">
        <v>773</v>
      </c>
      <c r="C2216" s="1" t="s">
        <v>774</v>
      </c>
      <c r="D2216" s="1">
        <v>1</v>
      </c>
    </row>
    <row r="2217" spans="1:4" ht="13" x14ac:dyDescent="0.15">
      <c r="A2217" s="1" t="s">
        <v>149</v>
      </c>
      <c r="B2217" s="1" t="s">
        <v>238</v>
      </c>
      <c r="C2217" s="1" t="s">
        <v>239</v>
      </c>
      <c r="D2217" s="1">
        <v>1</v>
      </c>
    </row>
    <row r="2218" spans="1:4" ht="13" x14ac:dyDescent="0.15">
      <c r="A2218" s="1" t="s">
        <v>149</v>
      </c>
      <c r="B2218" s="1" t="s">
        <v>223</v>
      </c>
      <c r="C2218" s="1" t="s">
        <v>224</v>
      </c>
      <c r="D2218" s="1">
        <v>1</v>
      </c>
    </row>
    <row r="2219" spans="1:4" ht="13" x14ac:dyDescent="0.15">
      <c r="A2219" s="1" t="s">
        <v>149</v>
      </c>
      <c r="B2219" s="1" t="s">
        <v>540</v>
      </c>
      <c r="C2219" s="1" t="s">
        <v>541</v>
      </c>
      <c r="D2219" s="1">
        <v>1</v>
      </c>
    </row>
    <row r="2220" spans="1:4" ht="13" x14ac:dyDescent="0.15">
      <c r="A2220" s="1" t="s">
        <v>149</v>
      </c>
      <c r="B2220" s="1" t="s">
        <v>765</v>
      </c>
      <c r="C2220" s="1" t="s">
        <v>766</v>
      </c>
      <c r="D2220" s="1">
        <v>1</v>
      </c>
    </row>
    <row r="2221" spans="1:4" ht="13" x14ac:dyDescent="0.15">
      <c r="A2221" s="1" t="s">
        <v>149</v>
      </c>
      <c r="B2221" s="1" t="s">
        <v>616</v>
      </c>
      <c r="C2221" s="1" t="s">
        <v>617</v>
      </c>
      <c r="D2221" s="1">
        <v>1</v>
      </c>
    </row>
    <row r="2222" spans="1:4" ht="13" x14ac:dyDescent="0.15">
      <c r="A2222" s="1" t="s">
        <v>149</v>
      </c>
      <c r="B2222" s="1" t="s">
        <v>68</v>
      </c>
      <c r="C2222" s="1" t="s">
        <v>69</v>
      </c>
      <c r="D2222" s="1">
        <v>2</v>
      </c>
    </row>
    <row r="2223" spans="1:4" ht="13" x14ac:dyDescent="0.15">
      <c r="A2223" s="1" t="s">
        <v>149</v>
      </c>
      <c r="B2223" s="1" t="s">
        <v>272</v>
      </c>
      <c r="C2223" s="1" t="s">
        <v>273</v>
      </c>
      <c r="D2223" s="1">
        <v>1</v>
      </c>
    </row>
    <row r="2224" spans="1:4" ht="13" x14ac:dyDescent="0.15">
      <c r="A2224" s="1" t="s">
        <v>149</v>
      </c>
      <c r="B2224" s="1" t="s">
        <v>906</v>
      </c>
      <c r="C2224" s="1" t="s">
        <v>907</v>
      </c>
      <c r="D2224" s="1">
        <v>1</v>
      </c>
    </row>
    <row r="2225" spans="1:4" ht="13" x14ac:dyDescent="0.15">
      <c r="A2225" s="1" t="s">
        <v>149</v>
      </c>
      <c r="B2225" s="1" t="s">
        <v>20</v>
      </c>
      <c r="C2225" s="1" t="s">
        <v>21</v>
      </c>
      <c r="D2225" s="1">
        <v>1</v>
      </c>
    </row>
    <row r="2226" spans="1:4" ht="13" x14ac:dyDescent="0.15">
      <c r="A2226" s="1" t="s">
        <v>149</v>
      </c>
      <c r="B2226" s="1" t="s">
        <v>1199</v>
      </c>
      <c r="C2226" s="1" t="s">
        <v>1200</v>
      </c>
      <c r="D2226" s="1">
        <v>1</v>
      </c>
    </row>
    <row r="2227" spans="1:4" ht="13" x14ac:dyDescent="0.15">
      <c r="A2227" s="1" t="s">
        <v>149</v>
      </c>
      <c r="B2227" s="1" t="s">
        <v>159</v>
      </c>
      <c r="C2227" s="1" t="s">
        <v>160</v>
      </c>
      <c r="D2227" s="1">
        <v>2</v>
      </c>
    </row>
    <row r="2228" spans="1:4" ht="13" x14ac:dyDescent="0.15">
      <c r="A2228" s="1" t="s">
        <v>149</v>
      </c>
      <c r="B2228" s="1" t="s">
        <v>214</v>
      </c>
      <c r="C2228" s="1" t="s">
        <v>215</v>
      </c>
      <c r="D2228" s="1">
        <v>1</v>
      </c>
    </row>
    <row r="2229" spans="1:4" ht="13" x14ac:dyDescent="0.15">
      <c r="A2229" s="1" t="s">
        <v>149</v>
      </c>
      <c r="B2229" s="1" t="s">
        <v>591</v>
      </c>
      <c r="C2229" s="1" t="s">
        <v>592</v>
      </c>
      <c r="D2229" s="1">
        <v>1</v>
      </c>
    </row>
    <row r="2230" spans="1:4" ht="13" x14ac:dyDescent="0.15">
      <c r="A2230" s="1" t="s">
        <v>149</v>
      </c>
      <c r="B2230" s="1" t="s">
        <v>1132</v>
      </c>
      <c r="C2230" s="1" t="s">
        <v>1133</v>
      </c>
      <c r="D2230" s="1">
        <v>1</v>
      </c>
    </row>
    <row r="2231" spans="1:4" ht="13" x14ac:dyDescent="0.15">
      <c r="A2231" s="1" t="s">
        <v>149</v>
      </c>
      <c r="B2231" s="1" t="s">
        <v>357</v>
      </c>
      <c r="C2231" s="1" t="s">
        <v>358</v>
      </c>
      <c r="D2231" s="1">
        <v>1</v>
      </c>
    </row>
    <row r="2232" spans="1:4" ht="13" x14ac:dyDescent="0.15">
      <c r="A2232" s="1" t="s">
        <v>149</v>
      </c>
      <c r="B2232" s="1" t="s">
        <v>673</v>
      </c>
      <c r="C2232" s="1" t="s">
        <v>674</v>
      </c>
      <c r="D2232" s="1">
        <v>1</v>
      </c>
    </row>
    <row r="2233" spans="1:4" ht="13" x14ac:dyDescent="0.15">
      <c r="A2233" s="1" t="s">
        <v>149</v>
      </c>
      <c r="B2233" s="1" t="s">
        <v>425</v>
      </c>
      <c r="C2233" s="1" t="s">
        <v>426</v>
      </c>
      <c r="D2233" s="1">
        <v>1</v>
      </c>
    </row>
    <row r="2234" spans="1:4" ht="13" x14ac:dyDescent="0.15">
      <c r="A2234" s="1" t="s">
        <v>149</v>
      </c>
      <c r="B2234" s="1" t="s">
        <v>455</v>
      </c>
      <c r="C2234" s="1" t="s">
        <v>456</v>
      </c>
      <c r="D2234" s="1">
        <v>1</v>
      </c>
    </row>
    <row r="2235" spans="1:4" ht="13" x14ac:dyDescent="0.15">
      <c r="A2235" s="1" t="s">
        <v>149</v>
      </c>
      <c r="B2235" s="1" t="s">
        <v>831</v>
      </c>
      <c r="C2235" s="1" t="s">
        <v>832</v>
      </c>
      <c r="D2235" s="1">
        <v>1</v>
      </c>
    </row>
    <row r="2236" spans="1:4" ht="13" x14ac:dyDescent="0.15">
      <c r="A2236" s="1" t="s">
        <v>149</v>
      </c>
      <c r="B2236" s="1" t="s">
        <v>815</v>
      </c>
      <c r="C2236" s="1" t="s">
        <v>816</v>
      </c>
      <c r="D2236" s="1">
        <v>1</v>
      </c>
    </row>
    <row r="2237" spans="1:4" ht="13" x14ac:dyDescent="0.15">
      <c r="A2237" s="1" t="s">
        <v>149</v>
      </c>
      <c r="B2237" s="1" t="s">
        <v>825</v>
      </c>
      <c r="C2237" s="1" t="s">
        <v>826</v>
      </c>
      <c r="D2237" s="1">
        <v>2</v>
      </c>
    </row>
    <row r="2238" spans="1:4" ht="13" x14ac:dyDescent="0.15">
      <c r="A2238" s="1" t="s">
        <v>149</v>
      </c>
      <c r="B2238" s="1" t="s">
        <v>798</v>
      </c>
      <c r="C2238" s="1" t="s">
        <v>799</v>
      </c>
      <c r="D2238" s="1">
        <v>2</v>
      </c>
    </row>
    <row r="2239" spans="1:4" ht="13" x14ac:dyDescent="0.15">
      <c r="A2239" s="1" t="s">
        <v>149</v>
      </c>
      <c r="B2239" s="1" t="s">
        <v>171</v>
      </c>
      <c r="C2239" s="1" t="s">
        <v>172</v>
      </c>
      <c r="D2239" s="1">
        <v>1</v>
      </c>
    </row>
    <row r="2240" spans="1:4" ht="13" x14ac:dyDescent="0.15">
      <c r="A2240" s="1" t="s">
        <v>149</v>
      </c>
      <c r="B2240" s="1" t="s">
        <v>607</v>
      </c>
      <c r="C2240" s="1" t="s">
        <v>290</v>
      </c>
      <c r="D2240" s="1">
        <v>2</v>
      </c>
    </row>
    <row r="2241" spans="1:4" ht="13" x14ac:dyDescent="0.15">
      <c r="A2241" s="1" t="s">
        <v>149</v>
      </c>
      <c r="B2241" s="1" t="s">
        <v>8</v>
      </c>
      <c r="C2241" s="1" t="s">
        <v>9</v>
      </c>
      <c r="D2241" s="1">
        <v>2</v>
      </c>
    </row>
    <row r="2242" spans="1:4" ht="13" x14ac:dyDescent="0.15">
      <c r="A2242" s="1" t="s">
        <v>149</v>
      </c>
      <c r="B2242" s="1" t="s">
        <v>253</v>
      </c>
      <c r="C2242" s="1" t="s">
        <v>254</v>
      </c>
      <c r="D2242" s="1">
        <v>1</v>
      </c>
    </row>
    <row r="2243" spans="1:4" ht="13" x14ac:dyDescent="0.15">
      <c r="A2243" s="1" t="s">
        <v>149</v>
      </c>
      <c r="B2243" s="1" t="s">
        <v>204</v>
      </c>
      <c r="C2243" s="1" t="s">
        <v>205</v>
      </c>
      <c r="D2243" s="1">
        <v>5</v>
      </c>
    </row>
    <row r="2244" spans="1:4" ht="13" x14ac:dyDescent="0.15">
      <c r="A2244" s="1" t="s">
        <v>149</v>
      </c>
      <c r="B2244" s="1" t="s">
        <v>410</v>
      </c>
      <c r="C2244" s="1" t="s">
        <v>411</v>
      </c>
      <c r="D2244" s="1">
        <v>1</v>
      </c>
    </row>
    <row r="2245" spans="1:4" ht="13" x14ac:dyDescent="0.15">
      <c r="A2245" s="1" t="s">
        <v>149</v>
      </c>
      <c r="B2245" s="1" t="s">
        <v>103</v>
      </c>
      <c r="C2245" s="1" t="s">
        <v>104</v>
      </c>
      <c r="D2245" s="1">
        <v>1</v>
      </c>
    </row>
    <row r="2246" spans="1:4" ht="13" x14ac:dyDescent="0.15">
      <c r="A2246" s="1" t="s">
        <v>149</v>
      </c>
      <c r="B2246" s="1" t="s">
        <v>800</v>
      </c>
      <c r="C2246" s="1" t="s">
        <v>801</v>
      </c>
      <c r="D2246" s="1">
        <v>1</v>
      </c>
    </row>
    <row r="2247" spans="1:4" ht="13" x14ac:dyDescent="0.15">
      <c r="A2247" s="1" t="s">
        <v>149</v>
      </c>
      <c r="B2247" s="1" t="s">
        <v>708</v>
      </c>
      <c r="C2247" s="1" t="s">
        <v>224</v>
      </c>
      <c r="D2247" s="1">
        <v>1</v>
      </c>
    </row>
    <row r="2248" spans="1:4" ht="13" x14ac:dyDescent="0.15">
      <c r="A2248" s="1" t="s">
        <v>149</v>
      </c>
      <c r="B2248" s="1" t="s">
        <v>138</v>
      </c>
      <c r="C2248" s="1" t="s">
        <v>139</v>
      </c>
      <c r="D2248" s="1">
        <v>1</v>
      </c>
    </row>
    <row r="2249" spans="1:4" ht="13" x14ac:dyDescent="0.15">
      <c r="A2249" s="1" t="s">
        <v>149</v>
      </c>
      <c r="B2249" s="1" t="s">
        <v>389</v>
      </c>
      <c r="C2249" s="1" t="s">
        <v>390</v>
      </c>
      <c r="D2249" s="1">
        <v>1</v>
      </c>
    </row>
    <row r="2250" spans="1:4" ht="13" x14ac:dyDescent="0.15">
      <c r="A2250" s="1" t="s">
        <v>149</v>
      </c>
      <c r="B2250" s="1" t="s">
        <v>221</v>
      </c>
      <c r="C2250" s="1" t="s">
        <v>222</v>
      </c>
      <c r="D2250" s="1">
        <v>1</v>
      </c>
    </row>
    <row r="2251" spans="1:4" ht="13" x14ac:dyDescent="0.15">
      <c r="A2251" s="1" t="s">
        <v>149</v>
      </c>
      <c r="B2251" s="1" t="s">
        <v>8</v>
      </c>
      <c r="C2251" s="1" t="s">
        <v>9</v>
      </c>
      <c r="D2251" s="1">
        <v>5</v>
      </c>
    </row>
    <row r="2252" spans="1:4" ht="13" x14ac:dyDescent="0.15">
      <c r="A2252" s="1" t="s">
        <v>149</v>
      </c>
      <c r="B2252" s="1" t="s">
        <v>95</v>
      </c>
      <c r="C2252" s="1" t="s">
        <v>96</v>
      </c>
      <c r="D2252" s="1">
        <v>9</v>
      </c>
    </row>
    <row r="2253" spans="1:4" ht="13" x14ac:dyDescent="0.15">
      <c r="A2253" s="1" t="s">
        <v>149</v>
      </c>
      <c r="B2253" s="1" t="s">
        <v>126</v>
      </c>
      <c r="C2253" s="1" t="s">
        <v>127</v>
      </c>
      <c r="D2253" s="1">
        <v>2</v>
      </c>
    </row>
    <row r="2254" spans="1:4" ht="13" x14ac:dyDescent="0.15">
      <c r="A2254" s="1" t="s">
        <v>149</v>
      </c>
      <c r="B2254" s="1" t="s">
        <v>30</v>
      </c>
      <c r="C2254" s="1" t="s">
        <v>31</v>
      </c>
      <c r="D2254" s="1">
        <v>2</v>
      </c>
    </row>
    <row r="2255" spans="1:4" ht="13" x14ac:dyDescent="0.15">
      <c r="A2255" s="1" t="s">
        <v>149</v>
      </c>
      <c r="B2255" s="1" t="s">
        <v>179</v>
      </c>
      <c r="C2255" s="1" t="s">
        <v>180</v>
      </c>
      <c r="D2255" s="1">
        <v>2</v>
      </c>
    </row>
    <row r="2256" spans="1:4" ht="13" x14ac:dyDescent="0.15">
      <c r="A2256" s="1" t="s">
        <v>149</v>
      </c>
      <c r="B2256" s="1" t="s">
        <v>32</v>
      </c>
      <c r="C2256" s="1" t="s">
        <v>33</v>
      </c>
      <c r="D2256" s="1">
        <v>2</v>
      </c>
    </row>
    <row r="2257" spans="1:4" ht="13" x14ac:dyDescent="0.15">
      <c r="A2257" s="1" t="s">
        <v>149</v>
      </c>
      <c r="B2257" s="1" t="s">
        <v>871</v>
      </c>
      <c r="C2257" s="1" t="s">
        <v>872</v>
      </c>
      <c r="D2257" s="1">
        <v>2</v>
      </c>
    </row>
    <row r="2258" spans="1:4" ht="13" x14ac:dyDescent="0.15">
      <c r="A2258" s="1" t="s">
        <v>149</v>
      </c>
      <c r="B2258" s="1" t="s">
        <v>143</v>
      </c>
      <c r="C2258" s="1" t="s">
        <v>144</v>
      </c>
      <c r="D2258" s="1">
        <v>1</v>
      </c>
    </row>
    <row r="2259" spans="1:4" ht="13" x14ac:dyDescent="0.15">
      <c r="A2259" s="1" t="s">
        <v>149</v>
      </c>
      <c r="B2259" s="1" t="s">
        <v>13</v>
      </c>
      <c r="C2259" s="1" t="s">
        <v>14</v>
      </c>
      <c r="D2259" s="1">
        <v>3</v>
      </c>
    </row>
    <row r="2260" spans="1:4" ht="13" x14ac:dyDescent="0.15">
      <c r="A2260" s="1" t="s">
        <v>149</v>
      </c>
      <c r="B2260" s="1" t="s">
        <v>325</v>
      </c>
      <c r="C2260" s="1" t="s">
        <v>326</v>
      </c>
      <c r="D2260" s="1">
        <v>1</v>
      </c>
    </row>
    <row r="2261" spans="1:4" ht="13" x14ac:dyDescent="0.15">
      <c r="A2261" s="1" t="s">
        <v>149</v>
      </c>
      <c r="B2261" s="1" t="s">
        <v>52</v>
      </c>
      <c r="C2261" s="1" t="s">
        <v>53</v>
      </c>
      <c r="D2261" s="1">
        <v>33</v>
      </c>
    </row>
    <row r="2262" spans="1:4" ht="13" x14ac:dyDescent="0.15">
      <c r="A2262" s="1" t="s">
        <v>149</v>
      </c>
      <c r="B2262" s="1" t="s">
        <v>72</v>
      </c>
      <c r="C2262" s="1" t="s">
        <v>73</v>
      </c>
      <c r="D2262" s="1">
        <v>3</v>
      </c>
    </row>
    <row r="2263" spans="1:4" ht="13" x14ac:dyDescent="0.15">
      <c r="A2263" s="1" t="s">
        <v>149</v>
      </c>
      <c r="B2263" s="1" t="s">
        <v>179</v>
      </c>
      <c r="C2263" s="1" t="s">
        <v>180</v>
      </c>
      <c r="D2263" s="1">
        <v>4</v>
      </c>
    </row>
    <row r="2264" spans="1:4" ht="13" x14ac:dyDescent="0.15">
      <c r="A2264" s="1" t="s">
        <v>149</v>
      </c>
      <c r="B2264" s="1" t="s">
        <v>132</v>
      </c>
      <c r="C2264" s="1" t="s">
        <v>133</v>
      </c>
      <c r="D2264" s="1">
        <v>27</v>
      </c>
    </row>
    <row r="2265" spans="1:4" ht="13" x14ac:dyDescent="0.15">
      <c r="A2265" s="1" t="s">
        <v>149</v>
      </c>
      <c r="B2265" s="1" t="s">
        <v>228</v>
      </c>
      <c r="C2265" s="1" t="s">
        <v>229</v>
      </c>
      <c r="D2265" s="1">
        <v>5</v>
      </c>
    </row>
    <row r="2266" spans="1:4" ht="13" x14ac:dyDescent="0.15">
      <c r="A2266" s="1" t="s">
        <v>149</v>
      </c>
      <c r="B2266" s="1" t="s">
        <v>11</v>
      </c>
      <c r="C2266" s="1" t="s">
        <v>12</v>
      </c>
      <c r="D2266" s="1">
        <v>266</v>
      </c>
    </row>
    <row r="2267" spans="1:4" ht="13" x14ac:dyDescent="0.15">
      <c r="A2267" s="1" t="s">
        <v>149</v>
      </c>
      <c r="B2267" s="1" t="s">
        <v>36</v>
      </c>
      <c r="C2267" s="1" t="s">
        <v>37</v>
      </c>
      <c r="D2267" s="1">
        <v>24</v>
      </c>
    </row>
    <row r="2268" spans="1:4" ht="13" x14ac:dyDescent="0.15">
      <c r="A2268" s="1" t="s">
        <v>149</v>
      </c>
      <c r="B2268" s="1" t="s">
        <v>36</v>
      </c>
      <c r="C2268" s="1" t="s">
        <v>37</v>
      </c>
      <c r="D2268" s="1">
        <v>4</v>
      </c>
    </row>
    <row r="2269" spans="1:4" ht="13" x14ac:dyDescent="0.15">
      <c r="A2269" s="1" t="s">
        <v>149</v>
      </c>
      <c r="B2269" s="1" t="s">
        <v>662</v>
      </c>
      <c r="C2269" s="1" t="s">
        <v>662</v>
      </c>
      <c r="D2269" s="1">
        <v>1</v>
      </c>
    </row>
    <row r="2270" spans="1:4" ht="13" x14ac:dyDescent="0.15">
      <c r="A2270" s="1" t="s">
        <v>149</v>
      </c>
      <c r="B2270" s="1" t="s">
        <v>36</v>
      </c>
      <c r="C2270" s="1" t="s">
        <v>37</v>
      </c>
      <c r="D2270" s="1">
        <v>1</v>
      </c>
    </row>
    <row r="2271" spans="1:4" ht="13" x14ac:dyDescent="0.15">
      <c r="A2271" s="1" t="s">
        <v>149</v>
      </c>
      <c r="B2271" s="1" t="s">
        <v>22</v>
      </c>
      <c r="C2271" s="1" t="s">
        <v>23</v>
      </c>
      <c r="D2271" s="1">
        <v>5</v>
      </c>
    </row>
    <row r="2272" spans="1:4" ht="13" x14ac:dyDescent="0.15">
      <c r="A2272" s="1" t="s">
        <v>149</v>
      </c>
      <c r="B2272" s="1" t="s">
        <v>136</v>
      </c>
      <c r="C2272" s="1" t="s">
        <v>137</v>
      </c>
      <c r="D2272" s="1">
        <v>12</v>
      </c>
    </row>
    <row r="2273" spans="1:4" ht="13" x14ac:dyDescent="0.15">
      <c r="A2273" s="1" t="s">
        <v>149</v>
      </c>
      <c r="B2273" s="1" t="s">
        <v>843</v>
      </c>
      <c r="C2273" s="1" t="s">
        <v>770</v>
      </c>
      <c r="D2273" s="1">
        <v>10</v>
      </c>
    </row>
    <row r="2274" spans="1:4" ht="13" x14ac:dyDescent="0.15">
      <c r="A2274" s="1" t="s">
        <v>149</v>
      </c>
      <c r="B2274" s="1" t="s">
        <v>835</v>
      </c>
      <c r="C2274" s="1" t="s">
        <v>836</v>
      </c>
      <c r="D2274" s="1">
        <v>20</v>
      </c>
    </row>
    <row r="2275" spans="1:4" ht="13" x14ac:dyDescent="0.15">
      <c r="A2275" s="1" t="s">
        <v>149</v>
      </c>
      <c r="B2275" s="1" t="s">
        <v>142</v>
      </c>
      <c r="C2275" s="1" t="s">
        <v>92</v>
      </c>
      <c r="D2275" s="1">
        <v>2</v>
      </c>
    </row>
    <row r="2276" spans="1:4" ht="13" x14ac:dyDescent="0.15">
      <c r="A2276" s="1" t="s">
        <v>149</v>
      </c>
      <c r="B2276" s="1" t="s">
        <v>173</v>
      </c>
      <c r="C2276" s="1" t="s">
        <v>174</v>
      </c>
      <c r="D2276" s="1">
        <v>5</v>
      </c>
    </row>
    <row r="2277" spans="1:4" ht="13" x14ac:dyDescent="0.15">
      <c r="A2277" s="1" t="s">
        <v>149</v>
      </c>
      <c r="B2277" s="1" t="s">
        <v>118</v>
      </c>
      <c r="C2277" s="1" t="s">
        <v>119</v>
      </c>
      <c r="D2277" s="1">
        <v>20</v>
      </c>
    </row>
    <row r="2278" spans="1:4" ht="13" x14ac:dyDescent="0.15">
      <c r="A2278" s="1" t="s">
        <v>149</v>
      </c>
      <c r="B2278" s="1" t="s">
        <v>227</v>
      </c>
      <c r="C2278" s="1" t="s">
        <v>77</v>
      </c>
      <c r="D2278" s="1">
        <v>11</v>
      </c>
    </row>
    <row r="2279" spans="1:4" ht="13" x14ac:dyDescent="0.15">
      <c r="A2279" s="1" t="s">
        <v>149</v>
      </c>
      <c r="B2279" s="1" t="s">
        <v>15</v>
      </c>
      <c r="C2279" s="1" t="s">
        <v>16</v>
      </c>
      <c r="D2279" s="1">
        <v>9</v>
      </c>
    </row>
    <row r="2280" spans="1:4" ht="13" x14ac:dyDescent="0.15">
      <c r="A2280" s="1" t="s">
        <v>149</v>
      </c>
      <c r="B2280" s="1" t="s">
        <v>501</v>
      </c>
      <c r="C2280" s="1" t="s">
        <v>502</v>
      </c>
      <c r="D2280" s="1">
        <v>1</v>
      </c>
    </row>
    <row r="2281" spans="1:4" ht="13" x14ac:dyDescent="0.15">
      <c r="A2281" s="1" t="s">
        <v>149</v>
      </c>
      <c r="B2281" s="1" t="s">
        <v>244</v>
      </c>
      <c r="C2281" s="1" t="s">
        <v>245</v>
      </c>
      <c r="D2281" s="1">
        <v>1</v>
      </c>
    </row>
    <row r="2282" spans="1:4" ht="13" x14ac:dyDescent="0.15">
      <c r="A2282" s="1" t="s">
        <v>149</v>
      </c>
      <c r="B2282" s="1" t="s">
        <v>62</v>
      </c>
      <c r="C2282" s="1" t="s">
        <v>63</v>
      </c>
      <c r="D2282" s="1">
        <v>4</v>
      </c>
    </row>
    <row r="2283" spans="1:4" ht="13" x14ac:dyDescent="0.15">
      <c r="A2283" s="1" t="s">
        <v>149</v>
      </c>
      <c r="B2283" s="1" t="s">
        <v>221</v>
      </c>
      <c r="C2283" s="1" t="s">
        <v>222</v>
      </c>
      <c r="D2283" s="1">
        <v>2</v>
      </c>
    </row>
    <row r="2284" spans="1:4" ht="13" x14ac:dyDescent="0.15">
      <c r="A2284" s="1" t="s">
        <v>149</v>
      </c>
      <c r="B2284" s="1" t="s">
        <v>926</v>
      </c>
      <c r="C2284" s="1" t="s">
        <v>927</v>
      </c>
      <c r="D2284" s="1">
        <v>1</v>
      </c>
    </row>
    <row r="2285" spans="1:4" ht="13" x14ac:dyDescent="0.15">
      <c r="A2285" s="1" t="s">
        <v>149</v>
      </c>
      <c r="B2285" s="1" t="s">
        <v>565</v>
      </c>
      <c r="C2285" s="1" t="s">
        <v>566</v>
      </c>
      <c r="D2285" s="1">
        <v>1</v>
      </c>
    </row>
    <row r="2286" spans="1:4" ht="13" x14ac:dyDescent="0.15">
      <c r="A2286" s="1" t="s">
        <v>149</v>
      </c>
      <c r="B2286" s="1" t="s">
        <v>223</v>
      </c>
      <c r="C2286" s="1" t="s">
        <v>224</v>
      </c>
      <c r="D2286" s="1">
        <v>1</v>
      </c>
    </row>
    <row r="2287" spans="1:4" ht="13" x14ac:dyDescent="0.15">
      <c r="A2287" s="1" t="s">
        <v>149</v>
      </c>
      <c r="B2287" s="1" t="s">
        <v>975</v>
      </c>
      <c r="C2287" s="1" t="s">
        <v>976</v>
      </c>
      <c r="D2287" s="1">
        <v>3</v>
      </c>
    </row>
    <row r="2288" spans="1:4" ht="13" x14ac:dyDescent="0.15">
      <c r="A2288" s="1" t="s">
        <v>149</v>
      </c>
      <c r="B2288" s="1" t="s">
        <v>994</v>
      </c>
      <c r="C2288" s="1" t="s">
        <v>995</v>
      </c>
      <c r="D2288" s="1">
        <v>1</v>
      </c>
    </row>
    <row r="2289" spans="1:4" ht="13" x14ac:dyDescent="0.15">
      <c r="A2289" s="1" t="s">
        <v>149</v>
      </c>
      <c r="B2289" s="1" t="s">
        <v>282</v>
      </c>
      <c r="C2289" s="1" t="s">
        <v>283</v>
      </c>
      <c r="D2289" s="1">
        <v>1</v>
      </c>
    </row>
    <row r="2290" spans="1:4" ht="13" x14ac:dyDescent="0.15">
      <c r="A2290" s="1" t="s">
        <v>149</v>
      </c>
      <c r="B2290" s="1" t="s">
        <v>362</v>
      </c>
      <c r="C2290" s="1" t="s">
        <v>362</v>
      </c>
      <c r="D2290" s="1">
        <v>1</v>
      </c>
    </row>
    <row r="2291" spans="1:4" ht="13" x14ac:dyDescent="0.15">
      <c r="A2291" s="1" t="s">
        <v>149</v>
      </c>
      <c r="B2291" s="1" t="s">
        <v>112</v>
      </c>
      <c r="C2291" s="1" t="s">
        <v>113</v>
      </c>
      <c r="D2291" s="1">
        <v>1</v>
      </c>
    </row>
    <row r="2292" spans="1:4" ht="13" x14ac:dyDescent="0.15">
      <c r="A2292" s="1" t="s">
        <v>149</v>
      </c>
      <c r="B2292" s="1" t="s">
        <v>130</v>
      </c>
      <c r="C2292" s="1" t="s">
        <v>131</v>
      </c>
      <c r="D2292" s="1">
        <v>2</v>
      </c>
    </row>
    <row r="2293" spans="1:4" ht="13" x14ac:dyDescent="0.15">
      <c r="A2293" s="1" t="s">
        <v>149</v>
      </c>
      <c r="B2293" s="1" t="s">
        <v>526</v>
      </c>
      <c r="C2293" s="1" t="s">
        <v>527</v>
      </c>
      <c r="D2293" s="1">
        <v>1</v>
      </c>
    </row>
    <row r="2294" spans="1:4" ht="13" x14ac:dyDescent="0.15">
      <c r="A2294" s="1" t="s">
        <v>149</v>
      </c>
      <c r="B2294" s="1" t="s">
        <v>161</v>
      </c>
      <c r="C2294" s="1" t="s">
        <v>162</v>
      </c>
      <c r="D2294" s="1">
        <v>1</v>
      </c>
    </row>
    <row r="2295" spans="1:4" ht="13" x14ac:dyDescent="0.15">
      <c r="A2295" s="1" t="s">
        <v>149</v>
      </c>
      <c r="B2295" s="1" t="s">
        <v>345</v>
      </c>
      <c r="C2295" s="1" t="s">
        <v>346</v>
      </c>
      <c r="D2295" s="1">
        <v>2</v>
      </c>
    </row>
    <row r="2296" spans="1:4" ht="13" x14ac:dyDescent="0.15">
      <c r="A2296" s="1" t="s">
        <v>149</v>
      </c>
      <c r="B2296" s="1" t="s">
        <v>45</v>
      </c>
      <c r="C2296" s="1" t="s">
        <v>46</v>
      </c>
      <c r="D2296" s="1">
        <v>2</v>
      </c>
    </row>
    <row r="2297" spans="1:4" ht="13" x14ac:dyDescent="0.15">
      <c r="A2297" s="1" t="s">
        <v>149</v>
      </c>
      <c r="B2297" s="1" t="s">
        <v>571</v>
      </c>
      <c r="C2297" s="1" t="s">
        <v>100</v>
      </c>
      <c r="D2297" s="1">
        <v>2</v>
      </c>
    </row>
    <row r="2298" spans="1:4" ht="13" x14ac:dyDescent="0.15">
      <c r="A2298" s="1" t="s">
        <v>149</v>
      </c>
      <c r="B2298" s="1" t="s">
        <v>488</v>
      </c>
      <c r="C2298" s="1" t="s">
        <v>29</v>
      </c>
      <c r="D2298" s="1">
        <v>2</v>
      </c>
    </row>
    <row r="2299" spans="1:4" ht="13" x14ac:dyDescent="0.15">
      <c r="A2299" s="1" t="s">
        <v>149</v>
      </c>
      <c r="B2299" s="1" t="s">
        <v>890</v>
      </c>
      <c r="C2299" s="1" t="s">
        <v>891</v>
      </c>
      <c r="D2299" s="1">
        <v>1</v>
      </c>
    </row>
    <row r="2300" spans="1:4" ht="13" x14ac:dyDescent="0.15">
      <c r="A2300" s="1" t="s">
        <v>149</v>
      </c>
      <c r="B2300" s="1" t="s">
        <v>435</v>
      </c>
      <c r="C2300" s="1" t="s">
        <v>239</v>
      </c>
      <c r="D2300" s="1">
        <v>3</v>
      </c>
    </row>
    <row r="2301" spans="1:4" ht="13" x14ac:dyDescent="0.15">
      <c r="A2301" s="1" t="s">
        <v>149</v>
      </c>
      <c r="B2301" s="1" t="s">
        <v>553</v>
      </c>
      <c r="C2301" s="1" t="s">
        <v>554</v>
      </c>
      <c r="D2301" s="1">
        <v>1</v>
      </c>
    </row>
    <row r="2302" spans="1:4" ht="13" x14ac:dyDescent="0.15">
      <c r="A2302" s="1" t="s">
        <v>149</v>
      </c>
      <c r="B2302" s="1" t="s">
        <v>120</v>
      </c>
      <c r="C2302" s="1" t="s">
        <v>121</v>
      </c>
      <c r="D2302" s="1">
        <v>2</v>
      </c>
    </row>
    <row r="2303" spans="1:4" ht="13" x14ac:dyDescent="0.15">
      <c r="A2303" s="1" t="s">
        <v>149</v>
      </c>
      <c r="B2303" s="1" t="s">
        <v>355</v>
      </c>
      <c r="C2303" s="1" t="s">
        <v>356</v>
      </c>
      <c r="D2303" s="1">
        <v>4</v>
      </c>
    </row>
    <row r="2304" spans="1:4" ht="13" x14ac:dyDescent="0.15">
      <c r="A2304" s="1" t="s">
        <v>149</v>
      </c>
      <c r="B2304" s="1" t="s">
        <v>187</v>
      </c>
      <c r="C2304" s="1" t="s">
        <v>188</v>
      </c>
      <c r="D2304" s="1">
        <v>1</v>
      </c>
    </row>
    <row r="2305" spans="1:4" ht="13" x14ac:dyDescent="0.15">
      <c r="A2305" s="1" t="s">
        <v>149</v>
      </c>
      <c r="B2305" s="1" t="s">
        <v>62</v>
      </c>
      <c r="C2305" s="1" t="s">
        <v>63</v>
      </c>
      <c r="D2305" s="1">
        <v>10</v>
      </c>
    </row>
    <row r="2306" spans="1:4" ht="13" x14ac:dyDescent="0.15">
      <c r="A2306" s="1" t="s">
        <v>149</v>
      </c>
      <c r="B2306" s="1" t="s">
        <v>236</v>
      </c>
      <c r="C2306" s="1" t="s">
        <v>237</v>
      </c>
      <c r="D2306" s="1">
        <v>5</v>
      </c>
    </row>
    <row r="2307" spans="1:4" ht="13" x14ac:dyDescent="0.15">
      <c r="A2307" s="1" t="s">
        <v>149</v>
      </c>
      <c r="B2307" s="1" t="s">
        <v>474</v>
      </c>
      <c r="C2307" s="1" t="s">
        <v>475</v>
      </c>
      <c r="D2307" s="1">
        <v>2</v>
      </c>
    </row>
    <row r="2308" spans="1:4" ht="13" x14ac:dyDescent="0.15">
      <c r="A2308" s="1" t="s">
        <v>149</v>
      </c>
      <c r="B2308" s="1" t="s">
        <v>47</v>
      </c>
      <c r="C2308" s="1" t="s">
        <v>48</v>
      </c>
      <c r="D2308" s="1">
        <v>1</v>
      </c>
    </row>
    <row r="2309" spans="1:4" ht="13" x14ac:dyDescent="0.15">
      <c r="A2309" s="1" t="s">
        <v>149</v>
      </c>
      <c r="B2309" s="1" t="s">
        <v>425</v>
      </c>
      <c r="C2309" s="1" t="s">
        <v>426</v>
      </c>
      <c r="D2309" s="1">
        <v>2</v>
      </c>
    </row>
    <row r="2310" spans="1:4" ht="13" x14ac:dyDescent="0.15">
      <c r="A2310" s="1" t="s">
        <v>149</v>
      </c>
      <c r="B2310" s="1" t="s">
        <v>181</v>
      </c>
      <c r="C2310" s="1" t="s">
        <v>182</v>
      </c>
      <c r="D2310" s="1">
        <v>1</v>
      </c>
    </row>
    <row r="2311" spans="1:4" ht="13" x14ac:dyDescent="0.15">
      <c r="A2311" s="1" t="s">
        <v>149</v>
      </c>
      <c r="B2311" s="1" t="s">
        <v>398</v>
      </c>
      <c r="C2311" s="1" t="s">
        <v>399</v>
      </c>
      <c r="D2311" s="1">
        <v>1</v>
      </c>
    </row>
    <row r="2312" spans="1:4" ht="13" x14ac:dyDescent="0.15">
      <c r="A2312" s="1" t="s">
        <v>149</v>
      </c>
      <c r="B2312" s="1" t="s">
        <v>8</v>
      </c>
      <c r="C2312" s="1" t="s">
        <v>9</v>
      </c>
      <c r="D2312" s="1">
        <v>3</v>
      </c>
    </row>
    <row r="2313" spans="1:4" ht="13" x14ac:dyDescent="0.15">
      <c r="A2313" s="1" t="s">
        <v>149</v>
      </c>
      <c r="B2313" s="1" t="s">
        <v>8</v>
      </c>
      <c r="C2313" s="1" t="s">
        <v>9</v>
      </c>
      <c r="D2313" s="1">
        <v>11</v>
      </c>
    </row>
    <row r="2314" spans="1:4" ht="13" x14ac:dyDescent="0.15">
      <c r="A2314" s="1" t="s">
        <v>149</v>
      </c>
      <c r="B2314" s="1" t="s">
        <v>70</v>
      </c>
      <c r="C2314" s="1" t="s">
        <v>71</v>
      </c>
      <c r="D2314" s="1">
        <v>15</v>
      </c>
    </row>
    <row r="2315" spans="1:4" ht="13" x14ac:dyDescent="0.15">
      <c r="A2315" s="1" t="s">
        <v>149</v>
      </c>
      <c r="B2315" s="1" t="s">
        <v>72</v>
      </c>
      <c r="C2315" s="1" t="s">
        <v>73</v>
      </c>
      <c r="D2315" s="1">
        <v>5</v>
      </c>
    </row>
    <row r="2316" spans="1:4" ht="13" x14ac:dyDescent="0.15">
      <c r="A2316" s="1" t="s">
        <v>149</v>
      </c>
      <c r="B2316" s="1" t="s">
        <v>93</v>
      </c>
      <c r="C2316" s="1" t="s">
        <v>94</v>
      </c>
      <c r="D2316" s="1">
        <v>5</v>
      </c>
    </row>
    <row r="2317" spans="1:4" ht="13" x14ac:dyDescent="0.15">
      <c r="A2317" s="1" t="s">
        <v>149</v>
      </c>
      <c r="B2317" s="1" t="s">
        <v>249</v>
      </c>
      <c r="C2317" s="1" t="s">
        <v>250</v>
      </c>
      <c r="D2317" s="1">
        <v>1</v>
      </c>
    </row>
    <row r="2318" spans="1:4" ht="13" x14ac:dyDescent="0.15">
      <c r="A2318" s="1" t="s">
        <v>149</v>
      </c>
      <c r="B2318" s="1" t="s">
        <v>859</v>
      </c>
      <c r="C2318" s="1" t="s">
        <v>860</v>
      </c>
      <c r="D2318" s="1">
        <v>1</v>
      </c>
    </row>
    <row r="2319" spans="1:4" ht="13" x14ac:dyDescent="0.15">
      <c r="A2319" s="1" t="s">
        <v>149</v>
      </c>
      <c r="B2319" s="1" t="s">
        <v>359</v>
      </c>
      <c r="C2319" s="1" t="s">
        <v>360</v>
      </c>
      <c r="D2319" s="1">
        <v>1</v>
      </c>
    </row>
    <row r="2320" spans="1:4" ht="13" x14ac:dyDescent="0.15">
      <c r="A2320" s="1" t="s">
        <v>149</v>
      </c>
      <c r="B2320" s="1" t="s">
        <v>827</v>
      </c>
      <c r="C2320" s="1" t="s">
        <v>828</v>
      </c>
      <c r="D2320" s="1">
        <v>1</v>
      </c>
    </row>
    <row r="2321" spans="1:4" ht="13" x14ac:dyDescent="0.15">
      <c r="A2321" s="1" t="s">
        <v>149</v>
      </c>
      <c r="B2321" s="1" t="s">
        <v>463</v>
      </c>
      <c r="C2321" s="1" t="s">
        <v>464</v>
      </c>
      <c r="D2321" s="1">
        <v>2</v>
      </c>
    </row>
    <row r="2322" spans="1:4" ht="13" x14ac:dyDescent="0.15">
      <c r="A2322" s="1" t="s">
        <v>149</v>
      </c>
      <c r="B2322" s="1" t="s">
        <v>208</v>
      </c>
      <c r="C2322" s="1" t="s">
        <v>209</v>
      </c>
      <c r="D2322" s="1">
        <v>1</v>
      </c>
    </row>
    <row r="2323" spans="1:4" ht="13" x14ac:dyDescent="0.15">
      <c r="A2323" s="1" t="s">
        <v>149</v>
      </c>
      <c r="B2323" s="1" t="s">
        <v>208</v>
      </c>
      <c r="C2323" s="1" t="s">
        <v>209</v>
      </c>
      <c r="D2323" s="1">
        <v>1</v>
      </c>
    </row>
    <row r="2324" spans="1:4" ht="13" x14ac:dyDescent="0.15">
      <c r="A2324" s="1" t="s">
        <v>149</v>
      </c>
      <c r="B2324" s="1" t="s">
        <v>670</v>
      </c>
      <c r="C2324" s="1" t="s">
        <v>671</v>
      </c>
      <c r="D2324" s="1">
        <v>1</v>
      </c>
    </row>
    <row r="2325" spans="1:4" ht="13" x14ac:dyDescent="0.15">
      <c r="A2325" s="1" t="s">
        <v>149</v>
      </c>
      <c r="B2325" s="1" t="s">
        <v>130</v>
      </c>
      <c r="C2325" s="1" t="s">
        <v>131</v>
      </c>
      <c r="D2325" s="1">
        <v>1</v>
      </c>
    </row>
    <row r="2326" spans="1:4" ht="13" x14ac:dyDescent="0.15">
      <c r="A2326" s="1" t="s">
        <v>149</v>
      </c>
      <c r="B2326" s="1" t="s">
        <v>128</v>
      </c>
      <c r="C2326" s="1" t="s">
        <v>129</v>
      </c>
      <c r="D2326" s="1">
        <v>1</v>
      </c>
    </row>
    <row r="2327" spans="1:4" ht="13" x14ac:dyDescent="0.15">
      <c r="A2327" s="1" t="s">
        <v>149</v>
      </c>
      <c r="B2327" s="1" t="s">
        <v>449</v>
      </c>
      <c r="C2327" s="1" t="s">
        <v>450</v>
      </c>
      <c r="D2327" s="1">
        <v>1</v>
      </c>
    </row>
    <row r="2328" spans="1:4" ht="13" x14ac:dyDescent="0.15">
      <c r="A2328" s="1" t="s">
        <v>149</v>
      </c>
      <c r="B2328" s="1" t="s">
        <v>236</v>
      </c>
      <c r="C2328" s="1" t="s">
        <v>237</v>
      </c>
      <c r="D2328" s="1">
        <v>5</v>
      </c>
    </row>
    <row r="2329" spans="1:4" ht="13" x14ac:dyDescent="0.15">
      <c r="A2329" s="1" t="s">
        <v>149</v>
      </c>
      <c r="B2329" s="1" t="s">
        <v>488</v>
      </c>
      <c r="C2329" s="1" t="s">
        <v>29</v>
      </c>
      <c r="D2329" s="1">
        <v>5</v>
      </c>
    </row>
    <row r="2330" spans="1:4" ht="13" x14ac:dyDescent="0.15">
      <c r="A2330" s="1" t="s">
        <v>149</v>
      </c>
      <c r="B2330" s="1" t="s">
        <v>890</v>
      </c>
      <c r="C2330" s="1" t="s">
        <v>891</v>
      </c>
      <c r="D2330" s="1">
        <v>1</v>
      </c>
    </row>
    <row r="2331" spans="1:4" ht="13" x14ac:dyDescent="0.15">
      <c r="A2331" s="1" t="s">
        <v>149</v>
      </c>
      <c r="B2331" s="1" t="s">
        <v>628</v>
      </c>
      <c r="C2331" s="1" t="s">
        <v>629</v>
      </c>
      <c r="D2331" s="1">
        <v>1</v>
      </c>
    </row>
    <row r="2332" spans="1:4" ht="13" x14ac:dyDescent="0.15">
      <c r="A2332" s="1" t="s">
        <v>149</v>
      </c>
      <c r="B2332" s="1" t="s">
        <v>585</v>
      </c>
      <c r="C2332" s="1" t="s">
        <v>586</v>
      </c>
      <c r="D2332" s="1">
        <v>1</v>
      </c>
    </row>
    <row r="2333" spans="1:4" ht="13" x14ac:dyDescent="0.15">
      <c r="A2333" s="1" t="s">
        <v>149</v>
      </c>
      <c r="B2333" s="1" t="s">
        <v>673</v>
      </c>
      <c r="C2333" s="1" t="s">
        <v>674</v>
      </c>
      <c r="D2333" s="1">
        <v>2</v>
      </c>
    </row>
    <row r="2334" spans="1:4" ht="13" x14ac:dyDescent="0.15">
      <c r="A2334" s="1" t="s">
        <v>149</v>
      </c>
      <c r="B2334" s="1" t="s">
        <v>489</v>
      </c>
      <c r="C2334" s="1" t="s">
        <v>490</v>
      </c>
      <c r="D2334" s="1">
        <v>2</v>
      </c>
    </row>
    <row r="2335" spans="1:4" ht="13" x14ac:dyDescent="0.15">
      <c r="A2335" s="1" t="s">
        <v>149</v>
      </c>
      <c r="B2335" s="1" t="s">
        <v>518</v>
      </c>
      <c r="C2335" s="1" t="s">
        <v>519</v>
      </c>
      <c r="D2335" s="1">
        <v>2</v>
      </c>
    </row>
    <row r="2336" spans="1:4" ht="13" x14ac:dyDescent="0.15">
      <c r="A2336" s="1" t="s">
        <v>149</v>
      </c>
      <c r="B2336" s="1" t="s">
        <v>383</v>
      </c>
      <c r="C2336" s="1" t="s">
        <v>384</v>
      </c>
      <c r="D2336" s="1">
        <v>2</v>
      </c>
    </row>
    <row r="2337" spans="1:4" ht="13" x14ac:dyDescent="0.15">
      <c r="A2337" s="1" t="s">
        <v>149</v>
      </c>
      <c r="B2337" s="1" t="s">
        <v>612</v>
      </c>
      <c r="C2337" s="1" t="s">
        <v>613</v>
      </c>
      <c r="D2337" s="1">
        <v>1</v>
      </c>
    </row>
    <row r="2338" spans="1:4" ht="13" x14ac:dyDescent="0.15">
      <c r="A2338" s="1" t="s">
        <v>149</v>
      </c>
      <c r="B2338" s="1" t="s">
        <v>315</v>
      </c>
      <c r="C2338" s="1" t="s">
        <v>316</v>
      </c>
      <c r="D2338" s="1">
        <v>2</v>
      </c>
    </row>
    <row r="2339" spans="1:4" ht="13" x14ac:dyDescent="0.15">
      <c r="A2339" s="1" t="s">
        <v>149</v>
      </c>
      <c r="B2339" s="1" t="s">
        <v>542</v>
      </c>
      <c r="C2339" s="1" t="s">
        <v>543</v>
      </c>
      <c r="D2339" s="1">
        <v>1</v>
      </c>
    </row>
    <row r="2340" spans="1:4" ht="13" x14ac:dyDescent="0.15">
      <c r="A2340" s="1" t="s">
        <v>149</v>
      </c>
      <c r="B2340" s="1" t="s">
        <v>214</v>
      </c>
      <c r="C2340" s="1" t="s">
        <v>215</v>
      </c>
      <c r="D2340" s="1">
        <v>2</v>
      </c>
    </row>
    <row r="2341" spans="1:4" ht="13" x14ac:dyDescent="0.15">
      <c r="A2341" s="1" t="s">
        <v>149</v>
      </c>
      <c r="B2341" s="1" t="s">
        <v>136</v>
      </c>
      <c r="C2341" s="1" t="s">
        <v>137</v>
      </c>
      <c r="D2341" s="1">
        <v>1</v>
      </c>
    </row>
    <row r="2342" spans="1:4" ht="13" x14ac:dyDescent="0.15">
      <c r="A2342" s="1" t="s">
        <v>149</v>
      </c>
      <c r="B2342" s="1" t="s">
        <v>571</v>
      </c>
      <c r="C2342" s="1" t="s">
        <v>100</v>
      </c>
      <c r="D2342" s="1">
        <v>1</v>
      </c>
    </row>
    <row r="2343" spans="1:4" ht="13" x14ac:dyDescent="0.15">
      <c r="A2343" s="1" t="s">
        <v>149</v>
      </c>
      <c r="B2343" s="1" t="s">
        <v>367</v>
      </c>
      <c r="C2343" s="1" t="s">
        <v>368</v>
      </c>
      <c r="D2343" s="1">
        <v>1</v>
      </c>
    </row>
    <row r="2344" spans="1:4" ht="13" x14ac:dyDescent="0.15">
      <c r="A2344" s="1" t="s">
        <v>149</v>
      </c>
      <c r="B2344" s="1" t="s">
        <v>81</v>
      </c>
      <c r="C2344" s="1" t="s">
        <v>82</v>
      </c>
      <c r="D2344" s="1">
        <v>4</v>
      </c>
    </row>
    <row r="2345" spans="1:4" ht="13" x14ac:dyDescent="0.15">
      <c r="A2345" s="1" t="s">
        <v>149</v>
      </c>
      <c r="B2345" s="1" t="s">
        <v>323</v>
      </c>
      <c r="C2345" s="1" t="s">
        <v>324</v>
      </c>
      <c r="D2345" s="1">
        <v>3</v>
      </c>
    </row>
    <row r="2346" spans="1:4" ht="13" x14ac:dyDescent="0.15">
      <c r="A2346" s="1" t="s">
        <v>149</v>
      </c>
      <c r="B2346" s="1" t="s">
        <v>286</v>
      </c>
      <c r="C2346" s="1" t="s">
        <v>287</v>
      </c>
      <c r="D2346" s="1">
        <v>3</v>
      </c>
    </row>
    <row r="2347" spans="1:4" ht="13" x14ac:dyDescent="0.15">
      <c r="A2347" s="1" t="s">
        <v>149</v>
      </c>
      <c r="B2347" s="1" t="s">
        <v>138</v>
      </c>
      <c r="C2347" s="1" t="s">
        <v>139</v>
      </c>
      <c r="D2347" s="1">
        <v>10</v>
      </c>
    </row>
    <row r="2348" spans="1:4" ht="13" x14ac:dyDescent="0.15">
      <c r="A2348" s="1" t="s">
        <v>149</v>
      </c>
      <c r="B2348" s="1" t="s">
        <v>1014</v>
      </c>
      <c r="C2348" s="1" t="s">
        <v>326</v>
      </c>
      <c r="D2348" s="1">
        <v>2</v>
      </c>
    </row>
    <row r="2349" spans="1:4" ht="13" x14ac:dyDescent="0.15">
      <c r="A2349" s="1" t="s">
        <v>149</v>
      </c>
      <c r="B2349" s="1" t="s">
        <v>103</v>
      </c>
      <c r="C2349" s="1" t="s">
        <v>104</v>
      </c>
      <c r="D2349" s="1">
        <v>10</v>
      </c>
    </row>
    <row r="2350" spans="1:4" ht="13" x14ac:dyDescent="0.15">
      <c r="A2350" s="1" t="s">
        <v>149</v>
      </c>
      <c r="B2350" s="1" t="s">
        <v>844</v>
      </c>
      <c r="C2350" s="1" t="s">
        <v>322</v>
      </c>
      <c r="D2350" s="1">
        <v>1</v>
      </c>
    </row>
    <row r="2351" spans="1:4" ht="13" x14ac:dyDescent="0.15">
      <c r="A2351" s="1" t="s">
        <v>149</v>
      </c>
      <c r="B2351" s="1" t="s">
        <v>8</v>
      </c>
      <c r="C2351" s="1" t="s">
        <v>9</v>
      </c>
      <c r="D2351" s="1">
        <v>5</v>
      </c>
    </row>
    <row r="2352" spans="1:4" ht="13" x14ac:dyDescent="0.15">
      <c r="A2352" s="1" t="s">
        <v>149</v>
      </c>
      <c r="B2352" s="1" t="s">
        <v>561</v>
      </c>
      <c r="C2352" s="1" t="s">
        <v>562</v>
      </c>
      <c r="D2352" s="1">
        <v>1</v>
      </c>
    </row>
    <row r="2353" spans="1:4" ht="13" x14ac:dyDescent="0.15">
      <c r="A2353" s="1" t="s">
        <v>149</v>
      </c>
      <c r="B2353" s="1" t="s">
        <v>68</v>
      </c>
      <c r="C2353" s="1" t="s">
        <v>69</v>
      </c>
      <c r="D2353" s="1">
        <v>5</v>
      </c>
    </row>
    <row r="2354" spans="1:4" ht="13" x14ac:dyDescent="0.15">
      <c r="A2354" s="1" t="s">
        <v>149</v>
      </c>
      <c r="B2354" s="1" t="s">
        <v>210</v>
      </c>
      <c r="C2354" s="1" t="s">
        <v>211</v>
      </c>
      <c r="D2354" s="1">
        <v>1</v>
      </c>
    </row>
    <row r="2355" spans="1:4" ht="13" x14ac:dyDescent="0.15">
      <c r="A2355" s="1" t="s">
        <v>149</v>
      </c>
      <c r="B2355" s="1" t="s">
        <v>367</v>
      </c>
      <c r="C2355" s="1" t="s">
        <v>368</v>
      </c>
      <c r="D2355" s="1">
        <v>6</v>
      </c>
    </row>
    <row r="2356" spans="1:4" ht="13" x14ac:dyDescent="0.15">
      <c r="A2356" s="1" t="s">
        <v>149</v>
      </c>
      <c r="B2356" s="1" t="s">
        <v>1147</v>
      </c>
      <c r="C2356" s="1" t="s">
        <v>1148</v>
      </c>
      <c r="D2356" s="1">
        <v>1</v>
      </c>
    </row>
    <row r="2357" spans="1:4" ht="13" x14ac:dyDescent="0.15">
      <c r="A2357" s="1" t="s">
        <v>149</v>
      </c>
      <c r="B2357" s="1" t="s">
        <v>637</v>
      </c>
      <c r="C2357" s="1" t="s">
        <v>638</v>
      </c>
      <c r="D2357" s="1">
        <v>1</v>
      </c>
    </row>
    <row r="2358" spans="1:4" ht="13" x14ac:dyDescent="0.15">
      <c r="A2358" s="1" t="s">
        <v>149</v>
      </c>
      <c r="B2358" s="1" t="s">
        <v>353</v>
      </c>
      <c r="C2358" s="1" t="s">
        <v>354</v>
      </c>
      <c r="D2358" s="1">
        <v>1</v>
      </c>
    </row>
    <row r="2359" spans="1:4" ht="13" x14ac:dyDescent="0.15">
      <c r="A2359" s="1" t="s">
        <v>149</v>
      </c>
      <c r="B2359" s="1" t="s">
        <v>244</v>
      </c>
      <c r="C2359" s="1" t="s">
        <v>245</v>
      </c>
      <c r="D2359" s="1">
        <v>2</v>
      </c>
    </row>
    <row r="2360" spans="1:4" ht="13" x14ac:dyDescent="0.15">
      <c r="A2360" s="1" t="s">
        <v>149</v>
      </c>
      <c r="B2360" s="1" t="s">
        <v>134</v>
      </c>
      <c r="C2360" s="1" t="s">
        <v>135</v>
      </c>
      <c r="D2360" s="1">
        <v>1</v>
      </c>
    </row>
    <row r="2361" spans="1:4" ht="13" x14ac:dyDescent="0.15">
      <c r="A2361" s="1" t="s">
        <v>149</v>
      </c>
      <c r="B2361" s="1" t="s">
        <v>601</v>
      </c>
      <c r="C2361" s="1" t="s">
        <v>602</v>
      </c>
      <c r="D2361" s="1">
        <v>1</v>
      </c>
    </row>
    <row r="2362" spans="1:4" ht="13" x14ac:dyDescent="0.15">
      <c r="A2362" s="1" t="s">
        <v>149</v>
      </c>
      <c r="B2362" s="1" t="s">
        <v>827</v>
      </c>
      <c r="C2362" s="1" t="s">
        <v>828</v>
      </c>
      <c r="D2362" s="1">
        <v>1</v>
      </c>
    </row>
    <row r="2363" spans="1:4" ht="13" x14ac:dyDescent="0.15">
      <c r="A2363" s="1" t="s">
        <v>149</v>
      </c>
      <c r="B2363" s="1" t="s">
        <v>572</v>
      </c>
      <c r="C2363" s="1" t="s">
        <v>573</v>
      </c>
      <c r="D2363" s="1">
        <v>2</v>
      </c>
    </row>
    <row r="2364" spans="1:4" ht="13" x14ac:dyDescent="0.15">
      <c r="A2364" s="1" t="s">
        <v>149</v>
      </c>
      <c r="B2364" s="1" t="s">
        <v>472</v>
      </c>
      <c r="C2364" s="1" t="s">
        <v>473</v>
      </c>
      <c r="D2364" s="1">
        <v>1</v>
      </c>
    </row>
    <row r="2365" spans="1:4" ht="13" x14ac:dyDescent="0.15">
      <c r="A2365" s="1" t="s">
        <v>149</v>
      </c>
      <c r="B2365" s="1" t="s">
        <v>912</v>
      </c>
      <c r="C2365" s="1" t="s">
        <v>913</v>
      </c>
      <c r="D2365" s="1">
        <v>3</v>
      </c>
    </row>
    <row r="2366" spans="1:4" ht="13" x14ac:dyDescent="0.15">
      <c r="A2366" s="1" t="s">
        <v>149</v>
      </c>
      <c r="B2366" s="1" t="s">
        <v>499</v>
      </c>
      <c r="C2366" s="1" t="s">
        <v>500</v>
      </c>
      <c r="D2366" s="1">
        <v>3</v>
      </c>
    </row>
    <row r="2367" spans="1:4" ht="13" x14ac:dyDescent="0.15">
      <c r="A2367" s="1" t="s">
        <v>149</v>
      </c>
      <c r="B2367" s="1" t="s">
        <v>38</v>
      </c>
      <c r="C2367" s="1" t="s">
        <v>39</v>
      </c>
      <c r="D2367" s="1">
        <v>1</v>
      </c>
    </row>
    <row r="2368" spans="1:4" ht="13" x14ac:dyDescent="0.15">
      <c r="A2368" s="1" t="s">
        <v>149</v>
      </c>
      <c r="B2368" s="1" t="s">
        <v>658</v>
      </c>
      <c r="C2368" s="1" t="s">
        <v>659</v>
      </c>
      <c r="D2368" s="1">
        <v>2</v>
      </c>
    </row>
    <row r="2369" spans="1:4" ht="13" x14ac:dyDescent="0.15">
      <c r="A2369" s="1" t="s">
        <v>149</v>
      </c>
      <c r="B2369" s="1" t="s">
        <v>34</v>
      </c>
      <c r="C2369" s="1" t="s">
        <v>35</v>
      </c>
      <c r="D2369" s="1">
        <v>1</v>
      </c>
    </row>
    <row r="2370" spans="1:4" ht="13" x14ac:dyDescent="0.15">
      <c r="A2370" s="1" t="s">
        <v>149</v>
      </c>
      <c r="B2370" s="1" t="s">
        <v>264</v>
      </c>
      <c r="C2370" s="1" t="s">
        <v>265</v>
      </c>
      <c r="D2370" s="1">
        <v>2</v>
      </c>
    </row>
    <row r="2371" spans="1:4" ht="13" x14ac:dyDescent="0.15">
      <c r="A2371" s="1" t="s">
        <v>149</v>
      </c>
      <c r="B2371" s="1" t="s">
        <v>522</v>
      </c>
      <c r="C2371" s="1" t="s">
        <v>523</v>
      </c>
      <c r="D2371" s="1">
        <v>1</v>
      </c>
    </row>
    <row r="2372" spans="1:4" ht="13" x14ac:dyDescent="0.15">
      <c r="A2372" s="1" t="s">
        <v>149</v>
      </c>
      <c r="B2372" s="1" t="s">
        <v>194</v>
      </c>
      <c r="C2372" s="1" t="s">
        <v>195</v>
      </c>
      <c r="D2372" s="1">
        <v>2</v>
      </c>
    </row>
    <row r="2373" spans="1:4" ht="13" x14ac:dyDescent="0.15">
      <c r="A2373" s="1" t="s">
        <v>149</v>
      </c>
      <c r="B2373" s="1" t="s">
        <v>234</v>
      </c>
      <c r="C2373" s="1" t="s">
        <v>235</v>
      </c>
      <c r="D2373" s="1">
        <v>1</v>
      </c>
    </row>
    <row r="2374" spans="1:4" ht="13" x14ac:dyDescent="0.15">
      <c r="A2374" s="1" t="s">
        <v>149</v>
      </c>
      <c r="B2374" s="1" t="s">
        <v>647</v>
      </c>
      <c r="C2374" s="1" t="s">
        <v>648</v>
      </c>
      <c r="D2374" s="1">
        <v>1</v>
      </c>
    </row>
    <row r="2375" spans="1:4" ht="13" x14ac:dyDescent="0.15">
      <c r="A2375" s="1" t="s">
        <v>149</v>
      </c>
      <c r="B2375" s="1" t="s">
        <v>714</v>
      </c>
      <c r="C2375" s="1" t="s">
        <v>715</v>
      </c>
      <c r="D2375" s="1">
        <v>1</v>
      </c>
    </row>
    <row r="2376" spans="1:4" ht="13" x14ac:dyDescent="0.15">
      <c r="A2376" s="1" t="s">
        <v>149</v>
      </c>
      <c r="B2376" s="1" t="s">
        <v>714</v>
      </c>
      <c r="C2376" s="1" t="s">
        <v>715</v>
      </c>
      <c r="D2376" s="1">
        <v>1</v>
      </c>
    </row>
    <row r="2377" spans="1:4" ht="13" x14ac:dyDescent="0.15">
      <c r="A2377" s="1" t="s">
        <v>149</v>
      </c>
      <c r="B2377" s="1" t="s">
        <v>251</v>
      </c>
      <c r="C2377" s="1" t="s">
        <v>252</v>
      </c>
      <c r="D2377" s="1">
        <v>5</v>
      </c>
    </row>
    <row r="2378" spans="1:4" ht="13" x14ac:dyDescent="0.15">
      <c r="A2378" s="1" t="s">
        <v>149</v>
      </c>
      <c r="B2378" s="1" t="s">
        <v>410</v>
      </c>
      <c r="C2378" s="1" t="s">
        <v>411</v>
      </c>
      <c r="D2378" s="1">
        <v>1</v>
      </c>
    </row>
    <row r="2379" spans="1:4" ht="13" x14ac:dyDescent="0.15">
      <c r="A2379" s="1" t="s">
        <v>149</v>
      </c>
      <c r="B2379" s="1" t="s">
        <v>1039</v>
      </c>
      <c r="C2379" s="1" t="s">
        <v>1040</v>
      </c>
      <c r="D2379" s="1">
        <v>1</v>
      </c>
    </row>
    <row r="2380" spans="1:4" ht="13" x14ac:dyDescent="0.15">
      <c r="A2380" s="1" t="s">
        <v>149</v>
      </c>
      <c r="B2380" s="1" t="s">
        <v>30</v>
      </c>
      <c r="C2380" s="1" t="s">
        <v>31</v>
      </c>
      <c r="D2380" s="1">
        <v>5</v>
      </c>
    </row>
    <row r="2381" spans="1:4" ht="13" x14ac:dyDescent="0.15">
      <c r="A2381" s="1" t="s">
        <v>149</v>
      </c>
      <c r="B2381" s="1" t="s">
        <v>817</v>
      </c>
      <c r="C2381" s="1" t="s">
        <v>818</v>
      </c>
      <c r="D2381" s="1">
        <v>2</v>
      </c>
    </row>
    <row r="2382" spans="1:4" ht="13" x14ac:dyDescent="0.15">
      <c r="A2382" s="1" t="s">
        <v>149</v>
      </c>
      <c r="B2382" s="1" t="s">
        <v>288</v>
      </c>
      <c r="C2382" s="1" t="s">
        <v>289</v>
      </c>
      <c r="D2382" s="1">
        <v>2</v>
      </c>
    </row>
    <row r="2383" spans="1:4" ht="13" x14ac:dyDescent="0.15">
      <c r="A2383" s="1" t="s">
        <v>149</v>
      </c>
      <c r="B2383" s="1" t="s">
        <v>126</v>
      </c>
      <c r="C2383" s="1" t="s">
        <v>127</v>
      </c>
      <c r="D2383" s="1">
        <v>1</v>
      </c>
    </row>
    <row r="2384" spans="1:4" ht="13" x14ac:dyDescent="0.15">
      <c r="A2384" s="1" t="s">
        <v>149</v>
      </c>
      <c r="B2384" s="1" t="s">
        <v>398</v>
      </c>
      <c r="C2384" s="1" t="s">
        <v>399</v>
      </c>
      <c r="D2384" s="1">
        <v>2</v>
      </c>
    </row>
    <row r="2385" spans="1:4" ht="13" x14ac:dyDescent="0.15">
      <c r="A2385" s="1" t="s">
        <v>149</v>
      </c>
      <c r="B2385" s="1" t="s">
        <v>398</v>
      </c>
      <c r="C2385" s="1" t="s">
        <v>399</v>
      </c>
      <c r="D2385" s="1">
        <v>2</v>
      </c>
    </row>
    <row r="2386" spans="1:4" ht="13" x14ac:dyDescent="0.15">
      <c r="A2386" s="1" t="s">
        <v>149</v>
      </c>
      <c r="B2386" s="1" t="s">
        <v>114</v>
      </c>
      <c r="C2386" s="1" t="s">
        <v>115</v>
      </c>
      <c r="D2386" s="1">
        <v>24</v>
      </c>
    </row>
    <row r="2387" spans="1:4" ht="13" x14ac:dyDescent="0.15">
      <c r="A2387" s="1" t="s">
        <v>149</v>
      </c>
      <c r="B2387" s="1" t="s">
        <v>286</v>
      </c>
      <c r="C2387" s="1" t="s">
        <v>287</v>
      </c>
      <c r="D2387" s="1">
        <v>5</v>
      </c>
    </row>
    <row r="2388" spans="1:4" ht="13" x14ac:dyDescent="0.15">
      <c r="A2388" s="1" t="s">
        <v>149</v>
      </c>
      <c r="B2388" s="1" t="s">
        <v>194</v>
      </c>
      <c r="C2388" s="1" t="s">
        <v>195</v>
      </c>
      <c r="D2388" s="1">
        <v>1</v>
      </c>
    </row>
    <row r="2389" spans="1:4" ht="13" x14ac:dyDescent="0.15">
      <c r="A2389" s="1" t="s">
        <v>149</v>
      </c>
      <c r="B2389" s="1" t="s">
        <v>132</v>
      </c>
      <c r="C2389" s="1" t="s">
        <v>133</v>
      </c>
      <c r="D2389" s="1">
        <v>10</v>
      </c>
    </row>
    <row r="2390" spans="1:4" ht="13" x14ac:dyDescent="0.15">
      <c r="A2390" s="1" t="s">
        <v>149</v>
      </c>
      <c r="B2390" s="1" t="s">
        <v>303</v>
      </c>
      <c r="C2390" s="1" t="s">
        <v>304</v>
      </c>
      <c r="D2390" s="1">
        <v>1</v>
      </c>
    </row>
    <row r="2391" spans="1:4" ht="13" x14ac:dyDescent="0.15">
      <c r="A2391" s="1" t="s">
        <v>149</v>
      </c>
      <c r="B2391" s="1" t="s">
        <v>576</v>
      </c>
      <c r="C2391" s="1" t="s">
        <v>460</v>
      </c>
      <c r="D2391" s="1">
        <v>1</v>
      </c>
    </row>
    <row r="2392" spans="1:4" ht="13" x14ac:dyDescent="0.15">
      <c r="A2392" s="1" t="s">
        <v>149</v>
      </c>
      <c r="B2392" s="1" t="s">
        <v>112</v>
      </c>
      <c r="C2392" s="1" t="s">
        <v>113</v>
      </c>
      <c r="D2392" s="1">
        <v>2</v>
      </c>
    </row>
    <row r="2393" spans="1:4" ht="13" x14ac:dyDescent="0.15">
      <c r="A2393" s="1" t="s">
        <v>149</v>
      </c>
      <c r="B2393" s="1" t="s">
        <v>990</v>
      </c>
      <c r="C2393" s="1" t="s">
        <v>991</v>
      </c>
      <c r="D2393" s="1">
        <v>3</v>
      </c>
    </row>
    <row r="2394" spans="1:4" ht="13" x14ac:dyDescent="0.15">
      <c r="A2394" s="1" t="s">
        <v>149</v>
      </c>
      <c r="B2394" s="1" t="s">
        <v>526</v>
      </c>
      <c r="C2394" s="1" t="s">
        <v>527</v>
      </c>
      <c r="D2394" s="1">
        <v>1</v>
      </c>
    </row>
    <row r="2395" spans="1:4" ht="13" x14ac:dyDescent="0.15">
      <c r="A2395" s="1" t="s">
        <v>149</v>
      </c>
      <c r="B2395" s="1" t="s">
        <v>780</v>
      </c>
      <c r="C2395" s="1" t="s">
        <v>781</v>
      </c>
      <c r="D2395" s="1">
        <v>1</v>
      </c>
    </row>
    <row r="2396" spans="1:4" ht="13" x14ac:dyDescent="0.15">
      <c r="A2396" s="1" t="s">
        <v>149</v>
      </c>
      <c r="B2396" s="1" t="s">
        <v>62</v>
      </c>
      <c r="C2396" s="1" t="s">
        <v>63</v>
      </c>
      <c r="D2396" s="1">
        <v>100</v>
      </c>
    </row>
    <row r="2397" spans="1:4" ht="13" x14ac:dyDescent="0.15">
      <c r="A2397" s="1" t="s">
        <v>149</v>
      </c>
      <c r="B2397" s="1" t="s">
        <v>93</v>
      </c>
      <c r="C2397" s="1" t="s">
        <v>94</v>
      </c>
      <c r="D2397" s="1">
        <v>10</v>
      </c>
    </row>
    <row r="2398" spans="1:4" ht="13" x14ac:dyDescent="0.15">
      <c r="A2398" s="1" t="s">
        <v>149</v>
      </c>
      <c r="B2398" s="1" t="s">
        <v>1047</v>
      </c>
      <c r="C2398" s="1" t="s">
        <v>1048</v>
      </c>
      <c r="D2398" s="1">
        <v>2</v>
      </c>
    </row>
    <row r="2399" spans="1:4" ht="13" x14ac:dyDescent="0.15">
      <c r="A2399" s="1" t="s">
        <v>149</v>
      </c>
      <c r="B2399" s="1" t="s">
        <v>208</v>
      </c>
      <c r="C2399" s="1" t="s">
        <v>209</v>
      </c>
      <c r="D2399" s="1">
        <v>1</v>
      </c>
    </row>
    <row r="2400" spans="1:4" ht="13" x14ac:dyDescent="0.15">
      <c r="A2400" s="1" t="s">
        <v>149</v>
      </c>
      <c r="B2400" s="1" t="s">
        <v>264</v>
      </c>
      <c r="C2400" s="1" t="s">
        <v>265</v>
      </c>
      <c r="D2400" s="1">
        <v>2</v>
      </c>
    </row>
    <row r="2401" spans="1:4" ht="13" x14ac:dyDescent="0.15">
      <c r="A2401" s="1" t="s">
        <v>149</v>
      </c>
      <c r="B2401" s="1" t="s">
        <v>537</v>
      </c>
      <c r="C2401" s="1" t="s">
        <v>538</v>
      </c>
      <c r="D2401" s="1">
        <v>2</v>
      </c>
    </row>
    <row r="2402" spans="1:4" ht="13" x14ac:dyDescent="0.15">
      <c r="A2402" s="1" t="s">
        <v>149</v>
      </c>
      <c r="B2402" s="1" t="s">
        <v>234</v>
      </c>
      <c r="C2402" s="1" t="s">
        <v>235</v>
      </c>
      <c r="D2402" s="1">
        <v>1</v>
      </c>
    </row>
    <row r="2403" spans="1:4" ht="13" x14ac:dyDescent="0.15">
      <c r="A2403" s="1" t="s">
        <v>149</v>
      </c>
      <c r="B2403" s="1" t="s">
        <v>647</v>
      </c>
      <c r="C2403" s="1" t="s">
        <v>648</v>
      </c>
      <c r="D2403" s="1">
        <v>1</v>
      </c>
    </row>
    <row r="2404" spans="1:4" ht="13" x14ac:dyDescent="0.15">
      <c r="A2404" s="1" t="s">
        <v>149</v>
      </c>
      <c r="B2404" s="1" t="s">
        <v>402</v>
      </c>
      <c r="C2404" s="1" t="s">
        <v>403</v>
      </c>
      <c r="D2404" s="1">
        <v>2</v>
      </c>
    </row>
    <row r="2405" spans="1:4" ht="13" x14ac:dyDescent="0.15">
      <c r="A2405" s="1" t="s">
        <v>149</v>
      </c>
      <c r="B2405" s="1" t="s">
        <v>557</v>
      </c>
      <c r="C2405" s="1" t="s">
        <v>558</v>
      </c>
      <c r="D2405" s="1">
        <v>2</v>
      </c>
    </row>
    <row r="2406" spans="1:4" ht="13" x14ac:dyDescent="0.15">
      <c r="A2406" s="1" t="s">
        <v>149</v>
      </c>
      <c r="B2406" s="1" t="s">
        <v>155</v>
      </c>
      <c r="C2406" s="1" t="s">
        <v>156</v>
      </c>
      <c r="D2406" s="1">
        <v>2</v>
      </c>
    </row>
    <row r="2407" spans="1:4" ht="13" x14ac:dyDescent="0.15">
      <c r="A2407" s="1" t="s">
        <v>149</v>
      </c>
      <c r="B2407" s="1" t="s">
        <v>363</v>
      </c>
      <c r="C2407" s="1" t="s">
        <v>364</v>
      </c>
      <c r="D2407" s="1">
        <v>1</v>
      </c>
    </row>
    <row r="2408" spans="1:4" ht="13" x14ac:dyDescent="0.15">
      <c r="A2408" s="1" t="s">
        <v>149</v>
      </c>
      <c r="B2408" s="1" t="s">
        <v>218</v>
      </c>
      <c r="C2408" s="1" t="s">
        <v>219</v>
      </c>
      <c r="D2408" s="1">
        <v>2</v>
      </c>
    </row>
    <row r="2409" spans="1:4" ht="13" x14ac:dyDescent="0.15">
      <c r="A2409" s="1" t="s">
        <v>149</v>
      </c>
      <c r="B2409" s="1" t="s">
        <v>34</v>
      </c>
      <c r="C2409" s="1" t="s">
        <v>35</v>
      </c>
      <c r="D2409" s="1">
        <v>2</v>
      </c>
    </row>
    <row r="2410" spans="1:4" ht="13" x14ac:dyDescent="0.15">
      <c r="A2410" s="1" t="s">
        <v>149</v>
      </c>
      <c r="B2410" s="1" t="s">
        <v>13</v>
      </c>
      <c r="C2410" s="1" t="s">
        <v>14</v>
      </c>
      <c r="D2410" s="1">
        <v>10</v>
      </c>
    </row>
    <row r="2411" spans="1:4" ht="13" x14ac:dyDescent="0.15">
      <c r="A2411" s="1" t="s">
        <v>149</v>
      </c>
      <c r="B2411" s="1" t="s">
        <v>331</v>
      </c>
      <c r="C2411" s="1" t="s">
        <v>332</v>
      </c>
      <c r="D2411" s="1">
        <v>1</v>
      </c>
    </row>
    <row r="2412" spans="1:4" ht="13" x14ac:dyDescent="0.15">
      <c r="A2412" s="1" t="s">
        <v>149</v>
      </c>
      <c r="B2412" s="1" t="s">
        <v>181</v>
      </c>
      <c r="C2412" s="1" t="s">
        <v>182</v>
      </c>
      <c r="D2412" s="1">
        <v>1</v>
      </c>
    </row>
    <row r="2413" spans="1:4" ht="13" x14ac:dyDescent="0.15">
      <c r="A2413" s="1" t="s">
        <v>149</v>
      </c>
      <c r="B2413" s="1" t="s">
        <v>335</v>
      </c>
      <c r="C2413" s="1" t="s">
        <v>336</v>
      </c>
      <c r="D2413" s="1">
        <v>1</v>
      </c>
    </row>
    <row r="2414" spans="1:4" ht="13" x14ac:dyDescent="0.15">
      <c r="A2414" s="1" t="s">
        <v>149</v>
      </c>
      <c r="B2414" s="1" t="s">
        <v>626</v>
      </c>
      <c r="C2414" s="1" t="s">
        <v>627</v>
      </c>
      <c r="D2414" s="1">
        <v>2</v>
      </c>
    </row>
    <row r="2415" spans="1:4" ht="13" x14ac:dyDescent="0.15">
      <c r="A2415" s="1" t="s">
        <v>149</v>
      </c>
      <c r="B2415" s="1" t="s">
        <v>112</v>
      </c>
      <c r="C2415" s="1" t="s">
        <v>113</v>
      </c>
      <c r="D2415" s="1">
        <v>1</v>
      </c>
    </row>
    <row r="2416" spans="1:4" ht="13" x14ac:dyDescent="0.15">
      <c r="A2416" s="1" t="s">
        <v>149</v>
      </c>
      <c r="B2416" s="1" t="s">
        <v>52</v>
      </c>
      <c r="C2416" s="1" t="s">
        <v>53</v>
      </c>
      <c r="D2416" s="1">
        <v>1</v>
      </c>
    </row>
    <row r="2417" spans="1:4" ht="13" x14ac:dyDescent="0.15">
      <c r="A2417" s="1" t="s">
        <v>149</v>
      </c>
      <c r="B2417" s="1" t="s">
        <v>155</v>
      </c>
      <c r="C2417" s="1" t="s">
        <v>156</v>
      </c>
      <c r="D2417" s="1">
        <v>3</v>
      </c>
    </row>
    <row r="2418" spans="1:4" ht="13" x14ac:dyDescent="0.15">
      <c r="A2418" s="1" t="s">
        <v>149</v>
      </c>
      <c r="B2418" s="1" t="s">
        <v>433</v>
      </c>
      <c r="C2418" s="1" t="s">
        <v>434</v>
      </c>
      <c r="D2418" s="1">
        <v>2</v>
      </c>
    </row>
    <row r="2419" spans="1:4" ht="13" x14ac:dyDescent="0.15">
      <c r="A2419" s="1" t="s">
        <v>149</v>
      </c>
      <c r="B2419" s="1" t="s">
        <v>379</v>
      </c>
      <c r="C2419" s="1" t="s">
        <v>380</v>
      </c>
      <c r="D2419" s="1">
        <v>1</v>
      </c>
    </row>
    <row r="2420" spans="1:4" ht="13" x14ac:dyDescent="0.15">
      <c r="A2420" s="1" t="s">
        <v>149</v>
      </c>
      <c r="B2420" s="1" t="s">
        <v>280</v>
      </c>
      <c r="C2420" s="1" t="s">
        <v>281</v>
      </c>
      <c r="D2420" s="1">
        <v>1</v>
      </c>
    </row>
    <row r="2421" spans="1:4" ht="13" x14ac:dyDescent="0.15">
      <c r="A2421" s="1" t="s">
        <v>149</v>
      </c>
      <c r="B2421" s="1" t="s">
        <v>247</v>
      </c>
      <c r="C2421" s="1" t="s">
        <v>248</v>
      </c>
      <c r="D2421" s="1">
        <v>3</v>
      </c>
    </row>
    <row r="2422" spans="1:4" ht="13" x14ac:dyDescent="0.15">
      <c r="A2422" s="1" t="s">
        <v>149</v>
      </c>
      <c r="B2422" s="1" t="s">
        <v>643</v>
      </c>
      <c r="C2422" s="1" t="s">
        <v>644</v>
      </c>
      <c r="D2422" s="1">
        <v>1</v>
      </c>
    </row>
    <row r="2423" spans="1:4" ht="13" x14ac:dyDescent="0.15">
      <c r="A2423" s="1" t="s">
        <v>149</v>
      </c>
      <c r="B2423" s="1" t="s">
        <v>404</v>
      </c>
      <c r="C2423" s="1" t="s">
        <v>405</v>
      </c>
      <c r="D2423" s="1">
        <v>2</v>
      </c>
    </row>
    <row r="2424" spans="1:4" ht="13" x14ac:dyDescent="0.15">
      <c r="A2424" s="1" t="s">
        <v>149</v>
      </c>
      <c r="B2424" s="1" t="s">
        <v>62</v>
      </c>
      <c r="C2424" s="1" t="s">
        <v>63</v>
      </c>
      <c r="D2424" s="1">
        <v>1</v>
      </c>
    </row>
    <row r="2425" spans="1:4" ht="13" x14ac:dyDescent="0.15">
      <c r="A2425" s="1" t="s">
        <v>149</v>
      </c>
      <c r="B2425" s="1" t="s">
        <v>24</v>
      </c>
      <c r="C2425" s="1" t="s">
        <v>25</v>
      </c>
      <c r="D2425" s="1">
        <v>1</v>
      </c>
    </row>
    <row r="2426" spans="1:4" ht="13" x14ac:dyDescent="0.15">
      <c r="A2426" s="1" t="s">
        <v>149</v>
      </c>
      <c r="B2426" s="1" t="s">
        <v>161</v>
      </c>
      <c r="C2426" s="1" t="s">
        <v>162</v>
      </c>
      <c r="D2426" s="1">
        <v>1</v>
      </c>
    </row>
    <row r="2427" spans="1:4" ht="13" x14ac:dyDescent="0.15">
      <c r="A2427" s="1" t="s">
        <v>149</v>
      </c>
      <c r="B2427" s="1" t="s">
        <v>1013</v>
      </c>
      <c r="C2427" s="1" t="s">
        <v>858</v>
      </c>
      <c r="D2427" s="1">
        <v>1</v>
      </c>
    </row>
    <row r="2428" spans="1:4" ht="13" x14ac:dyDescent="0.15">
      <c r="A2428" s="1" t="s">
        <v>149</v>
      </c>
      <c r="B2428" s="1" t="s">
        <v>153</v>
      </c>
      <c r="C2428" s="1" t="s">
        <v>154</v>
      </c>
      <c r="D2428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G2428"/>
  <sheetViews>
    <sheetView workbookViewId="0"/>
  </sheetViews>
  <sheetFormatPr baseColWidth="10" defaultColWidth="11.1640625" defaultRowHeight="15.75" customHeight="1" x14ac:dyDescent="0.15"/>
  <cols>
    <col min="1" max="1" width="39.83203125" customWidth="1"/>
  </cols>
  <sheetData>
    <row r="1" spans="1:7" ht="15.75" customHeight="1" x14ac:dyDescent="0.15">
      <c r="A1" s="1" t="s">
        <v>1257</v>
      </c>
      <c r="B1" s="1" t="s">
        <v>0</v>
      </c>
      <c r="C1" s="1" t="s">
        <v>2</v>
      </c>
      <c r="D1" s="1" t="s">
        <v>1258</v>
      </c>
      <c r="E1" s="1" t="s">
        <v>1259</v>
      </c>
      <c r="F1" s="1" t="s">
        <v>1260</v>
      </c>
      <c r="G1" s="1" t="s">
        <v>1261</v>
      </c>
    </row>
    <row r="2" spans="1:7" ht="15.75" customHeight="1" x14ac:dyDescent="0.15">
      <c r="A2" s="1" t="s">
        <v>1262</v>
      </c>
      <c r="B2" s="1" t="s">
        <v>51</v>
      </c>
      <c r="C2" s="1" t="s">
        <v>1230</v>
      </c>
      <c r="D2" s="1" t="s">
        <v>1229</v>
      </c>
      <c r="E2" s="1">
        <v>1</v>
      </c>
      <c r="F2" s="1">
        <v>1901</v>
      </c>
      <c r="G2" s="1">
        <v>120</v>
      </c>
    </row>
    <row r="3" spans="1:7" ht="15.75" customHeight="1" x14ac:dyDescent="0.15">
      <c r="A3" s="1" t="s">
        <v>1262</v>
      </c>
      <c r="B3" s="1" t="s">
        <v>51</v>
      </c>
      <c r="C3" s="1" t="s">
        <v>1210</v>
      </c>
      <c r="D3" s="1" t="s">
        <v>1209</v>
      </c>
      <c r="E3" s="1">
        <v>1</v>
      </c>
      <c r="F3" s="1">
        <v>1806</v>
      </c>
      <c r="G3" s="1">
        <v>120</v>
      </c>
    </row>
    <row r="4" spans="1:7" ht="15.75" customHeight="1" x14ac:dyDescent="0.15">
      <c r="A4" s="1" t="s">
        <v>1263</v>
      </c>
      <c r="B4" s="1" t="s">
        <v>10</v>
      </c>
      <c r="C4" s="1" t="s">
        <v>1077</v>
      </c>
      <c r="D4" s="1" t="s">
        <v>1076</v>
      </c>
      <c r="E4" s="1">
        <v>1</v>
      </c>
      <c r="F4" s="1">
        <v>1806</v>
      </c>
      <c r="G4" s="1">
        <v>120</v>
      </c>
    </row>
    <row r="5" spans="1:7" ht="15.75" customHeight="1" x14ac:dyDescent="0.15">
      <c r="A5" s="1" t="s">
        <v>1264</v>
      </c>
      <c r="B5" s="1" t="s">
        <v>149</v>
      </c>
      <c r="C5" s="1" t="s">
        <v>578</v>
      </c>
      <c r="D5" s="1" t="s">
        <v>577</v>
      </c>
      <c r="E5" s="1">
        <v>1</v>
      </c>
      <c r="F5" s="1">
        <v>1510</v>
      </c>
      <c r="G5" s="1">
        <v>120</v>
      </c>
    </row>
    <row r="6" spans="1:7" ht="15.75" customHeight="1" x14ac:dyDescent="0.15">
      <c r="A6" s="1" t="s">
        <v>1265</v>
      </c>
      <c r="B6" s="1" t="s">
        <v>42</v>
      </c>
      <c r="C6" s="1" t="s">
        <v>1077</v>
      </c>
      <c r="D6" s="1" t="s">
        <v>1076</v>
      </c>
      <c r="E6" s="1">
        <v>1</v>
      </c>
      <c r="F6" s="1">
        <v>1510</v>
      </c>
      <c r="G6" s="1">
        <v>120</v>
      </c>
    </row>
    <row r="7" spans="1:7" ht="15.75" customHeight="1" x14ac:dyDescent="0.15">
      <c r="A7" s="1" t="s">
        <v>1263</v>
      </c>
      <c r="B7" s="1" t="s">
        <v>10</v>
      </c>
      <c r="C7" s="1" t="s">
        <v>1075</v>
      </c>
      <c r="D7" s="1" t="s">
        <v>1074</v>
      </c>
      <c r="E7" s="1">
        <v>1</v>
      </c>
      <c r="F7" s="1">
        <v>1510</v>
      </c>
      <c r="G7" s="1">
        <v>120</v>
      </c>
    </row>
    <row r="8" spans="1:7" ht="15.75" customHeight="1" x14ac:dyDescent="0.15">
      <c r="A8" s="1" t="s">
        <v>1265</v>
      </c>
      <c r="B8" s="1" t="s">
        <v>42</v>
      </c>
      <c r="C8" s="1" t="s">
        <v>1075</v>
      </c>
      <c r="D8" s="1" t="s">
        <v>1074</v>
      </c>
      <c r="E8" s="1">
        <v>1</v>
      </c>
      <c r="F8" s="1">
        <v>1510</v>
      </c>
      <c r="G8" s="1">
        <v>120</v>
      </c>
    </row>
    <row r="9" spans="1:7" ht="15.75" customHeight="1" x14ac:dyDescent="0.15">
      <c r="A9" s="1" t="s">
        <v>1262</v>
      </c>
      <c r="B9" s="1" t="s">
        <v>51</v>
      </c>
      <c r="C9" s="1" t="s">
        <v>1079</v>
      </c>
      <c r="D9" s="1" t="s">
        <v>1078</v>
      </c>
      <c r="E9" s="1">
        <v>2</v>
      </c>
      <c r="F9" s="1">
        <v>1510</v>
      </c>
      <c r="G9" s="1">
        <v>120</v>
      </c>
    </row>
    <row r="10" spans="1:7" ht="15.75" customHeight="1" x14ac:dyDescent="0.15">
      <c r="A10" s="1" t="s">
        <v>1266</v>
      </c>
      <c r="B10" s="1" t="s">
        <v>3</v>
      </c>
      <c r="C10" s="1" t="s">
        <v>764</v>
      </c>
      <c r="D10" s="1" t="s">
        <v>763</v>
      </c>
      <c r="E10" s="1">
        <v>1</v>
      </c>
      <c r="F10" s="1">
        <v>1510</v>
      </c>
      <c r="G10" s="1">
        <v>120</v>
      </c>
    </row>
    <row r="11" spans="1:7" ht="15.75" customHeight="1" x14ac:dyDescent="0.15">
      <c r="A11" s="1" t="s">
        <v>1263</v>
      </c>
      <c r="B11" s="1" t="s">
        <v>10</v>
      </c>
      <c r="C11" s="1" t="s">
        <v>1175</v>
      </c>
      <c r="D11" s="1" t="s">
        <v>1174</v>
      </c>
      <c r="E11" s="1">
        <v>1</v>
      </c>
      <c r="F11" s="1">
        <v>1496</v>
      </c>
      <c r="G11" s="1">
        <v>120</v>
      </c>
    </row>
    <row r="12" spans="1:7" ht="15.75" customHeight="1" x14ac:dyDescent="0.15">
      <c r="A12" s="1" t="s">
        <v>1262</v>
      </c>
      <c r="B12" s="1" t="s">
        <v>51</v>
      </c>
      <c r="C12" s="1" t="s">
        <v>1175</v>
      </c>
      <c r="D12" s="1" t="s">
        <v>1174</v>
      </c>
      <c r="E12" s="1">
        <v>1</v>
      </c>
      <c r="F12" s="1">
        <v>1496</v>
      </c>
      <c r="G12" s="1">
        <v>120</v>
      </c>
    </row>
    <row r="13" spans="1:7" ht="15.75" customHeight="1" x14ac:dyDescent="0.15">
      <c r="A13" s="1" t="s">
        <v>1263</v>
      </c>
      <c r="B13" s="1" t="s">
        <v>10</v>
      </c>
      <c r="C13" s="1" t="s">
        <v>1177</v>
      </c>
      <c r="D13" s="1" t="s">
        <v>1176</v>
      </c>
      <c r="E13" s="1">
        <v>1</v>
      </c>
      <c r="F13" s="1">
        <v>1486</v>
      </c>
      <c r="G13" s="1">
        <v>120</v>
      </c>
    </row>
    <row r="14" spans="1:7" ht="15.75" customHeight="1" x14ac:dyDescent="0.15">
      <c r="A14" s="1" t="s">
        <v>1262</v>
      </c>
      <c r="B14" s="1" t="s">
        <v>51</v>
      </c>
      <c r="C14" s="1" t="s">
        <v>1212</v>
      </c>
      <c r="D14" s="1" t="s">
        <v>1211</v>
      </c>
      <c r="E14" s="1">
        <v>1</v>
      </c>
      <c r="F14" s="1">
        <v>1421</v>
      </c>
      <c r="G14" s="1">
        <v>120</v>
      </c>
    </row>
    <row r="15" spans="1:7" ht="15.75" customHeight="1" x14ac:dyDescent="0.15">
      <c r="A15" s="1" t="s">
        <v>1266</v>
      </c>
      <c r="B15" s="1" t="s">
        <v>3</v>
      </c>
      <c r="C15" s="1" t="s">
        <v>578</v>
      </c>
      <c r="D15" s="1" t="s">
        <v>577</v>
      </c>
      <c r="E15" s="1">
        <v>1</v>
      </c>
      <c r="F15" s="1">
        <v>1293</v>
      </c>
      <c r="G15" s="1">
        <v>120</v>
      </c>
    </row>
    <row r="16" spans="1:7" ht="15.75" customHeight="1" x14ac:dyDescent="0.15">
      <c r="A16" s="1" t="s">
        <v>1262</v>
      </c>
      <c r="B16" s="1" t="s">
        <v>51</v>
      </c>
      <c r="C16" s="1" t="s">
        <v>1228</v>
      </c>
      <c r="D16" s="1" t="s">
        <v>1227</v>
      </c>
      <c r="E16" s="1">
        <v>1</v>
      </c>
      <c r="F16" s="1">
        <v>1293</v>
      </c>
      <c r="G16" s="1">
        <v>120</v>
      </c>
    </row>
    <row r="17" spans="1:7" ht="15.75" customHeight="1" x14ac:dyDescent="0.15">
      <c r="A17" s="1" t="s">
        <v>1263</v>
      </c>
      <c r="B17" s="1" t="s">
        <v>10</v>
      </c>
      <c r="C17" s="1" t="s">
        <v>1184</v>
      </c>
      <c r="D17" s="1" t="s">
        <v>1183</v>
      </c>
      <c r="E17" s="1">
        <v>1</v>
      </c>
      <c r="F17" s="1">
        <v>1293</v>
      </c>
      <c r="G17" s="1">
        <v>120</v>
      </c>
    </row>
    <row r="18" spans="1:7" ht="15.75" customHeight="1" x14ac:dyDescent="0.15">
      <c r="A18" s="1" t="s">
        <v>1263</v>
      </c>
      <c r="B18" s="1" t="s">
        <v>10</v>
      </c>
      <c r="C18" s="1" t="s">
        <v>1079</v>
      </c>
      <c r="D18" s="1" t="s">
        <v>1173</v>
      </c>
      <c r="E18" s="1">
        <v>1</v>
      </c>
      <c r="F18" s="1">
        <v>1293</v>
      </c>
      <c r="G18" s="1">
        <v>120</v>
      </c>
    </row>
    <row r="19" spans="1:7" ht="15.75" customHeight="1" x14ac:dyDescent="0.15">
      <c r="A19" s="1" t="s">
        <v>1266</v>
      </c>
      <c r="B19" s="1" t="s">
        <v>3</v>
      </c>
      <c r="C19" s="1" t="s">
        <v>1079</v>
      </c>
      <c r="D19" s="1" t="s">
        <v>1173</v>
      </c>
      <c r="E19" s="1">
        <v>1</v>
      </c>
      <c r="F19" s="1">
        <v>1293</v>
      </c>
      <c r="G19" s="1">
        <v>120</v>
      </c>
    </row>
    <row r="20" spans="1:7" ht="15.75" customHeight="1" x14ac:dyDescent="0.15">
      <c r="A20" s="1" t="s">
        <v>1265</v>
      </c>
      <c r="B20" s="1" t="s">
        <v>42</v>
      </c>
      <c r="C20" s="1" t="s">
        <v>1079</v>
      </c>
      <c r="D20" s="1" t="s">
        <v>1078</v>
      </c>
      <c r="E20" s="1">
        <v>1</v>
      </c>
      <c r="F20" s="1">
        <v>1274</v>
      </c>
      <c r="G20" s="1">
        <v>120</v>
      </c>
    </row>
    <row r="21" spans="1:7" ht="15.75" customHeight="1" x14ac:dyDescent="0.15">
      <c r="A21" s="1" t="s">
        <v>1263</v>
      </c>
      <c r="B21" s="1" t="s">
        <v>10</v>
      </c>
      <c r="C21" s="1" t="s">
        <v>1186</v>
      </c>
      <c r="D21" s="1" t="s">
        <v>1185</v>
      </c>
      <c r="E21" s="1">
        <v>1</v>
      </c>
      <c r="F21" s="1">
        <v>1251</v>
      </c>
      <c r="G21" s="1">
        <v>120</v>
      </c>
    </row>
    <row r="22" spans="1:7" ht="15.75" customHeight="1" x14ac:dyDescent="0.15">
      <c r="A22" s="1" t="s">
        <v>1263</v>
      </c>
      <c r="B22" s="1" t="s">
        <v>10</v>
      </c>
      <c r="C22" s="1" t="s">
        <v>1079</v>
      </c>
      <c r="D22" s="1" t="s">
        <v>1078</v>
      </c>
      <c r="E22" s="1">
        <v>1</v>
      </c>
      <c r="F22" s="1">
        <v>1142</v>
      </c>
      <c r="G22" s="1">
        <v>120</v>
      </c>
    </row>
    <row r="23" spans="1:7" ht="15.75" customHeight="1" x14ac:dyDescent="0.15">
      <c r="A23" s="1" t="s">
        <v>1266</v>
      </c>
      <c r="B23" s="1" t="s">
        <v>3</v>
      </c>
      <c r="C23" s="1" t="s">
        <v>621</v>
      </c>
      <c r="D23" s="1" t="s">
        <v>620</v>
      </c>
      <c r="E23" s="1">
        <v>1</v>
      </c>
      <c r="F23" s="1">
        <v>1109</v>
      </c>
      <c r="G23" s="1">
        <v>120</v>
      </c>
    </row>
    <row r="24" spans="1:7" ht="15.75" customHeight="1" x14ac:dyDescent="0.15">
      <c r="A24" s="1" t="s">
        <v>1263</v>
      </c>
      <c r="B24" s="1" t="s">
        <v>10</v>
      </c>
      <c r="C24" s="1" t="s">
        <v>1160</v>
      </c>
      <c r="D24" s="1" t="s">
        <v>1159</v>
      </c>
      <c r="E24" s="1">
        <v>1</v>
      </c>
      <c r="F24" s="1">
        <v>1046</v>
      </c>
      <c r="G24" s="1">
        <v>120</v>
      </c>
    </row>
    <row r="25" spans="1:7" ht="15.75" customHeight="1" x14ac:dyDescent="0.15">
      <c r="A25" s="1" t="s">
        <v>1266</v>
      </c>
      <c r="B25" s="1" t="s">
        <v>3</v>
      </c>
      <c r="C25" s="1" t="s">
        <v>1160</v>
      </c>
      <c r="D25" s="1" t="s">
        <v>1159</v>
      </c>
      <c r="E25" s="1">
        <v>1</v>
      </c>
      <c r="F25" s="1">
        <v>1046</v>
      </c>
      <c r="G25" s="1">
        <v>120</v>
      </c>
    </row>
    <row r="26" spans="1:7" ht="15.75" customHeight="1" x14ac:dyDescent="0.15">
      <c r="A26" s="1" t="s">
        <v>1262</v>
      </c>
      <c r="B26" s="1" t="s">
        <v>51</v>
      </c>
      <c r="C26" s="1" t="s">
        <v>1216</v>
      </c>
      <c r="D26" s="1" t="s">
        <v>1215</v>
      </c>
      <c r="E26" s="1">
        <v>3</v>
      </c>
      <c r="F26" s="1">
        <v>1001</v>
      </c>
      <c r="G26" s="1">
        <v>120</v>
      </c>
    </row>
    <row r="27" spans="1:7" ht="15.75" customHeight="1" x14ac:dyDescent="0.15">
      <c r="A27" s="1" t="s">
        <v>1262</v>
      </c>
      <c r="B27" s="1" t="s">
        <v>51</v>
      </c>
      <c r="C27" s="1" t="s">
        <v>1218</v>
      </c>
      <c r="D27" s="1" t="s">
        <v>1217</v>
      </c>
      <c r="E27" s="1">
        <v>2</v>
      </c>
      <c r="F27" s="1">
        <v>1001</v>
      </c>
      <c r="G27" s="1">
        <v>120</v>
      </c>
    </row>
    <row r="28" spans="1:7" ht="15.75" customHeight="1" x14ac:dyDescent="0.15">
      <c r="A28" s="1" t="s">
        <v>1262</v>
      </c>
      <c r="B28" s="1" t="s">
        <v>51</v>
      </c>
      <c r="C28" s="1" t="s">
        <v>1220</v>
      </c>
      <c r="D28" s="1" t="s">
        <v>1219</v>
      </c>
      <c r="E28" s="1">
        <v>1</v>
      </c>
      <c r="F28" s="1">
        <v>1001</v>
      </c>
      <c r="G28" s="1">
        <v>120</v>
      </c>
    </row>
    <row r="29" spans="1:7" ht="15.75" customHeight="1" x14ac:dyDescent="0.15">
      <c r="A29" s="1" t="s">
        <v>1262</v>
      </c>
      <c r="B29" s="1" t="s">
        <v>51</v>
      </c>
      <c r="C29" s="1" t="s">
        <v>1222</v>
      </c>
      <c r="D29" s="1" t="s">
        <v>1221</v>
      </c>
      <c r="E29" s="1">
        <v>3</v>
      </c>
      <c r="F29" s="1">
        <v>1001</v>
      </c>
      <c r="G29" s="1">
        <v>120</v>
      </c>
    </row>
    <row r="30" spans="1:7" ht="15.75" customHeight="1" x14ac:dyDescent="0.15">
      <c r="A30" s="1" t="s">
        <v>1262</v>
      </c>
      <c r="B30" s="1" t="s">
        <v>51</v>
      </c>
      <c r="C30" s="1" t="s">
        <v>1214</v>
      </c>
      <c r="D30" s="1" t="s">
        <v>1213</v>
      </c>
      <c r="E30" s="1">
        <v>1</v>
      </c>
      <c r="F30" s="1">
        <v>1001</v>
      </c>
      <c r="G30" s="1">
        <v>120</v>
      </c>
    </row>
    <row r="31" spans="1:7" ht="15.75" customHeight="1" x14ac:dyDescent="0.15">
      <c r="A31" s="1" t="s">
        <v>1262</v>
      </c>
      <c r="B31" s="1" t="s">
        <v>51</v>
      </c>
      <c r="C31" s="1" t="s">
        <v>1232</v>
      </c>
      <c r="D31" s="1" t="s">
        <v>1231</v>
      </c>
      <c r="E31" s="1">
        <v>2</v>
      </c>
      <c r="F31" s="1">
        <v>1001</v>
      </c>
      <c r="G31" s="1">
        <v>120</v>
      </c>
    </row>
    <row r="32" spans="1:7" ht="15.75" customHeight="1" x14ac:dyDescent="0.15">
      <c r="A32" s="1" t="s">
        <v>1266</v>
      </c>
      <c r="B32" s="1" t="s">
        <v>3</v>
      </c>
      <c r="C32" s="1" t="s">
        <v>621</v>
      </c>
      <c r="D32" s="1" t="s">
        <v>620</v>
      </c>
      <c r="E32" s="1">
        <v>2</v>
      </c>
      <c r="F32" s="1">
        <v>992</v>
      </c>
      <c r="G32" s="1">
        <v>120</v>
      </c>
    </row>
    <row r="33" spans="1:7" ht="15.75" customHeight="1" x14ac:dyDescent="0.15">
      <c r="A33" s="1" t="s">
        <v>1263</v>
      </c>
      <c r="B33" s="1" t="s">
        <v>10</v>
      </c>
      <c r="C33" s="1" t="s">
        <v>1188</v>
      </c>
      <c r="D33" s="1" t="s">
        <v>1187</v>
      </c>
      <c r="E33" s="1">
        <v>1</v>
      </c>
      <c r="F33" s="1">
        <v>910</v>
      </c>
      <c r="G33" s="1">
        <v>120</v>
      </c>
    </row>
    <row r="34" spans="1:7" ht="15.75" customHeight="1" x14ac:dyDescent="0.15">
      <c r="A34" s="1" t="s">
        <v>1262</v>
      </c>
      <c r="B34" s="1" t="s">
        <v>51</v>
      </c>
      <c r="C34" s="1" t="s">
        <v>1224</v>
      </c>
      <c r="D34" s="1" t="s">
        <v>1223</v>
      </c>
      <c r="E34" s="1">
        <v>1</v>
      </c>
      <c r="F34" s="1">
        <v>831</v>
      </c>
      <c r="G34" s="1">
        <v>120</v>
      </c>
    </row>
    <row r="35" spans="1:7" ht="15.75" customHeight="1" x14ac:dyDescent="0.15">
      <c r="A35" s="1" t="s">
        <v>1266</v>
      </c>
      <c r="B35" s="1" t="s">
        <v>3</v>
      </c>
      <c r="C35" s="1" t="s">
        <v>1160</v>
      </c>
      <c r="D35" s="1" t="s">
        <v>1159</v>
      </c>
      <c r="E35" s="1">
        <v>1</v>
      </c>
      <c r="F35" s="1">
        <v>821</v>
      </c>
      <c r="G35" s="1">
        <v>120</v>
      </c>
    </row>
    <row r="36" spans="1:7" ht="15.75" customHeight="1" x14ac:dyDescent="0.15">
      <c r="A36" s="1" t="s">
        <v>1265</v>
      </c>
      <c r="B36" s="1" t="s">
        <v>42</v>
      </c>
      <c r="C36" s="1" t="s">
        <v>1084</v>
      </c>
      <c r="D36" s="1" t="s">
        <v>1083</v>
      </c>
      <c r="E36" s="1">
        <v>1</v>
      </c>
      <c r="F36" s="1">
        <v>821</v>
      </c>
      <c r="G36" s="1">
        <v>120</v>
      </c>
    </row>
    <row r="37" spans="1:7" ht="15.75" customHeight="1" x14ac:dyDescent="0.15">
      <c r="A37" s="1" t="s">
        <v>1266</v>
      </c>
      <c r="B37" s="1" t="s">
        <v>3</v>
      </c>
      <c r="C37" s="1" t="s">
        <v>1162</v>
      </c>
      <c r="D37" s="1" t="s">
        <v>1161</v>
      </c>
      <c r="E37" s="1">
        <v>1</v>
      </c>
      <c r="F37" s="1">
        <v>821</v>
      </c>
      <c r="G37" s="1">
        <v>120</v>
      </c>
    </row>
    <row r="38" spans="1:7" ht="15.75" customHeight="1" x14ac:dyDescent="0.15">
      <c r="A38" s="1" t="s">
        <v>1262</v>
      </c>
      <c r="B38" s="1" t="s">
        <v>51</v>
      </c>
      <c r="C38" s="1" t="s">
        <v>1162</v>
      </c>
      <c r="D38" s="1" t="s">
        <v>1161</v>
      </c>
      <c r="E38" s="1">
        <v>1</v>
      </c>
      <c r="F38" s="1">
        <v>821</v>
      </c>
      <c r="G38" s="1">
        <v>120</v>
      </c>
    </row>
    <row r="39" spans="1:7" ht="15.75" customHeight="1" x14ac:dyDescent="0.15">
      <c r="A39" s="1" t="s">
        <v>1265</v>
      </c>
      <c r="B39" s="1" t="s">
        <v>42</v>
      </c>
      <c r="C39" s="1" t="s">
        <v>1108</v>
      </c>
      <c r="D39" s="1" t="s">
        <v>1107</v>
      </c>
      <c r="E39" s="1">
        <v>1</v>
      </c>
      <c r="F39" s="1">
        <v>810</v>
      </c>
      <c r="G39" s="1">
        <v>120</v>
      </c>
    </row>
    <row r="40" spans="1:7" ht="15.75" customHeight="1" x14ac:dyDescent="0.15">
      <c r="A40" s="1" t="s">
        <v>1264</v>
      </c>
      <c r="B40" s="1" t="s">
        <v>149</v>
      </c>
      <c r="C40" s="1" t="s">
        <v>918</v>
      </c>
      <c r="D40" s="1" t="s">
        <v>917</v>
      </c>
      <c r="E40" s="1">
        <v>1</v>
      </c>
      <c r="F40" s="1">
        <v>810</v>
      </c>
      <c r="G40" s="1">
        <v>120</v>
      </c>
    </row>
    <row r="41" spans="1:7" ht="15.75" customHeight="1" x14ac:dyDescent="0.15">
      <c r="A41" s="1" t="s">
        <v>1266</v>
      </c>
      <c r="B41" s="1" t="s">
        <v>3</v>
      </c>
      <c r="C41" s="1" t="s">
        <v>918</v>
      </c>
      <c r="D41" s="1" t="s">
        <v>917</v>
      </c>
      <c r="E41" s="1">
        <v>1</v>
      </c>
      <c r="F41" s="1">
        <v>810</v>
      </c>
      <c r="G41" s="1">
        <v>120</v>
      </c>
    </row>
    <row r="42" spans="1:7" ht="15.75" customHeight="1" x14ac:dyDescent="0.15">
      <c r="A42" s="1" t="s">
        <v>1263</v>
      </c>
      <c r="B42" s="1" t="s">
        <v>10</v>
      </c>
      <c r="C42" s="1" t="s">
        <v>525</v>
      </c>
      <c r="D42" s="1" t="s">
        <v>524</v>
      </c>
      <c r="E42" s="1">
        <v>2</v>
      </c>
      <c r="F42" s="1">
        <v>680</v>
      </c>
      <c r="G42" s="1">
        <v>120</v>
      </c>
    </row>
    <row r="43" spans="1:7" ht="15.75" customHeight="1" x14ac:dyDescent="0.15">
      <c r="A43" s="1" t="s">
        <v>1265</v>
      </c>
      <c r="B43" s="1" t="s">
        <v>42</v>
      </c>
      <c r="C43" s="1" t="s">
        <v>525</v>
      </c>
      <c r="D43" s="1" t="s">
        <v>524</v>
      </c>
      <c r="E43" s="1">
        <v>1</v>
      </c>
      <c r="F43" s="1">
        <v>680</v>
      </c>
      <c r="G43" s="1">
        <v>120</v>
      </c>
    </row>
    <row r="44" spans="1:7" ht="15.75" customHeight="1" x14ac:dyDescent="0.15">
      <c r="A44" s="1" t="s">
        <v>1264</v>
      </c>
      <c r="B44" s="1" t="s">
        <v>149</v>
      </c>
      <c r="C44" s="1" t="s">
        <v>525</v>
      </c>
      <c r="D44" s="1" t="s">
        <v>524</v>
      </c>
      <c r="E44" s="1">
        <v>2</v>
      </c>
      <c r="F44" s="1">
        <v>680</v>
      </c>
      <c r="G44" s="1">
        <v>120</v>
      </c>
    </row>
    <row r="45" spans="1:7" ht="15.75" customHeight="1" x14ac:dyDescent="0.15">
      <c r="A45" s="1" t="s">
        <v>1263</v>
      </c>
      <c r="B45" s="1" t="s">
        <v>10</v>
      </c>
      <c r="C45" s="1" t="s">
        <v>556</v>
      </c>
      <c r="D45" s="1" t="s">
        <v>555</v>
      </c>
      <c r="E45" s="1">
        <v>1</v>
      </c>
      <c r="F45" s="1">
        <v>680</v>
      </c>
      <c r="G45" s="1">
        <v>120</v>
      </c>
    </row>
    <row r="46" spans="1:7" ht="15.75" customHeight="1" x14ac:dyDescent="0.15">
      <c r="A46" s="1" t="s">
        <v>1265</v>
      </c>
      <c r="B46" s="1" t="s">
        <v>42</v>
      </c>
      <c r="C46" s="1" t="s">
        <v>556</v>
      </c>
      <c r="D46" s="1" t="s">
        <v>555</v>
      </c>
      <c r="E46" s="1">
        <v>3</v>
      </c>
      <c r="F46" s="1">
        <v>680</v>
      </c>
      <c r="G46" s="1">
        <v>120</v>
      </c>
    </row>
    <row r="47" spans="1:7" ht="15.75" customHeight="1" x14ac:dyDescent="0.15">
      <c r="A47" s="1" t="s">
        <v>1262</v>
      </c>
      <c r="B47" s="1" t="s">
        <v>51</v>
      </c>
      <c r="C47" s="1" t="s">
        <v>556</v>
      </c>
      <c r="D47" s="1" t="s">
        <v>555</v>
      </c>
      <c r="E47" s="1">
        <v>1</v>
      </c>
      <c r="F47" s="1">
        <v>680</v>
      </c>
      <c r="G47" s="1">
        <v>120</v>
      </c>
    </row>
    <row r="48" spans="1:7" ht="15.75" customHeight="1" x14ac:dyDescent="0.15">
      <c r="A48" s="1" t="s">
        <v>1265</v>
      </c>
      <c r="B48" s="1" t="s">
        <v>42</v>
      </c>
      <c r="C48" s="1" t="s">
        <v>1112</v>
      </c>
      <c r="D48" s="1" t="s">
        <v>1111</v>
      </c>
      <c r="E48" s="1">
        <v>1</v>
      </c>
      <c r="F48" s="1">
        <v>680</v>
      </c>
      <c r="G48" s="1">
        <v>120</v>
      </c>
    </row>
    <row r="49" spans="1:7" ht="13" x14ac:dyDescent="0.15">
      <c r="A49" s="1" t="s">
        <v>1262</v>
      </c>
      <c r="B49" s="1" t="s">
        <v>51</v>
      </c>
      <c r="C49" s="1" t="s">
        <v>1226</v>
      </c>
      <c r="D49" s="1" t="s">
        <v>1225</v>
      </c>
      <c r="E49" s="1">
        <v>1</v>
      </c>
      <c r="F49" s="1">
        <v>680</v>
      </c>
      <c r="G49" s="1">
        <v>120</v>
      </c>
    </row>
    <row r="50" spans="1:7" ht="13" x14ac:dyDescent="0.15">
      <c r="A50" s="1" t="s">
        <v>1262</v>
      </c>
      <c r="B50" s="1" t="s">
        <v>51</v>
      </c>
      <c r="C50" s="1" t="s">
        <v>980</v>
      </c>
      <c r="D50" s="1" t="s">
        <v>979</v>
      </c>
      <c r="E50" s="1">
        <v>2</v>
      </c>
      <c r="F50" s="1">
        <v>680</v>
      </c>
      <c r="G50" s="1">
        <v>120</v>
      </c>
    </row>
    <row r="51" spans="1:7" ht="13" x14ac:dyDescent="0.15">
      <c r="A51" s="1" t="s">
        <v>1263</v>
      </c>
      <c r="B51" s="1" t="s">
        <v>10</v>
      </c>
      <c r="C51" s="1" t="s">
        <v>1179</v>
      </c>
      <c r="D51" s="1" t="s">
        <v>1178</v>
      </c>
      <c r="E51" s="1">
        <v>1</v>
      </c>
      <c r="F51" s="1">
        <v>680</v>
      </c>
      <c r="G51" s="1">
        <v>120</v>
      </c>
    </row>
    <row r="52" spans="1:7" ht="13" x14ac:dyDescent="0.15">
      <c r="A52" s="1" t="s">
        <v>1262</v>
      </c>
      <c r="B52" s="1" t="s">
        <v>51</v>
      </c>
      <c r="C52" s="1" t="s">
        <v>1234</v>
      </c>
      <c r="D52" s="1" t="s">
        <v>1233</v>
      </c>
      <c r="E52" s="1">
        <v>1</v>
      </c>
      <c r="F52" s="1">
        <v>680</v>
      </c>
      <c r="G52" s="1">
        <v>120</v>
      </c>
    </row>
    <row r="53" spans="1:7" ht="13" x14ac:dyDescent="0.15">
      <c r="A53" s="1" t="s">
        <v>1262</v>
      </c>
      <c r="B53" s="1" t="s">
        <v>51</v>
      </c>
      <c r="C53" s="1" t="s">
        <v>715</v>
      </c>
      <c r="D53" s="1" t="s">
        <v>714</v>
      </c>
      <c r="E53" s="1">
        <v>1</v>
      </c>
      <c r="F53" s="1">
        <v>672</v>
      </c>
      <c r="G53" s="1">
        <v>120</v>
      </c>
    </row>
    <row r="54" spans="1:7" ht="13" x14ac:dyDescent="0.15">
      <c r="A54" s="1" t="s">
        <v>1263</v>
      </c>
      <c r="B54" s="1" t="s">
        <v>10</v>
      </c>
      <c r="C54" s="1" t="s">
        <v>621</v>
      </c>
      <c r="D54" s="1" t="s">
        <v>620</v>
      </c>
      <c r="E54" s="1">
        <v>3</v>
      </c>
      <c r="F54" s="1">
        <v>610</v>
      </c>
      <c r="G54" s="1">
        <v>120</v>
      </c>
    </row>
    <row r="55" spans="1:7" ht="13" x14ac:dyDescent="0.15">
      <c r="A55" s="1" t="s">
        <v>1262</v>
      </c>
      <c r="B55" s="1" t="s">
        <v>51</v>
      </c>
      <c r="C55" s="1" t="s">
        <v>621</v>
      </c>
      <c r="D55" s="1" t="s">
        <v>620</v>
      </c>
      <c r="E55" s="1">
        <v>1</v>
      </c>
      <c r="F55" s="1">
        <v>610</v>
      </c>
      <c r="G55" s="1">
        <v>120</v>
      </c>
    </row>
    <row r="56" spans="1:7" ht="13" x14ac:dyDescent="0.15">
      <c r="A56" s="1" t="s">
        <v>1264</v>
      </c>
      <c r="B56" s="1" t="s">
        <v>149</v>
      </c>
      <c r="C56" s="1" t="s">
        <v>532</v>
      </c>
      <c r="D56" s="1" t="s">
        <v>531</v>
      </c>
      <c r="E56" s="1">
        <v>1</v>
      </c>
      <c r="F56" s="1">
        <v>578</v>
      </c>
      <c r="G56" s="1">
        <v>120</v>
      </c>
    </row>
    <row r="57" spans="1:7" ht="13" x14ac:dyDescent="0.15">
      <c r="A57" s="1" t="s">
        <v>1263</v>
      </c>
      <c r="B57" s="1" t="s">
        <v>10</v>
      </c>
      <c r="C57" s="1" t="s">
        <v>1021</v>
      </c>
      <c r="D57" s="1" t="s">
        <v>1020</v>
      </c>
      <c r="E57" s="1">
        <v>1</v>
      </c>
      <c r="F57" s="1">
        <v>578</v>
      </c>
      <c r="G57" s="1">
        <v>120</v>
      </c>
    </row>
    <row r="58" spans="1:7" ht="13" x14ac:dyDescent="0.15">
      <c r="A58" s="1" t="s">
        <v>1264</v>
      </c>
      <c r="B58" s="1" t="s">
        <v>149</v>
      </c>
      <c r="C58" s="1" t="s">
        <v>1021</v>
      </c>
      <c r="D58" s="1" t="s">
        <v>1020</v>
      </c>
      <c r="E58" s="1">
        <v>1</v>
      </c>
      <c r="F58" s="1">
        <v>578</v>
      </c>
      <c r="G58" s="1">
        <v>120</v>
      </c>
    </row>
    <row r="59" spans="1:7" ht="13" x14ac:dyDescent="0.15">
      <c r="A59" s="1" t="s">
        <v>1266</v>
      </c>
      <c r="B59" s="1" t="s">
        <v>3</v>
      </c>
      <c r="C59" s="1" t="s">
        <v>1164</v>
      </c>
      <c r="D59" s="1" t="s">
        <v>1163</v>
      </c>
      <c r="E59" s="1">
        <v>1</v>
      </c>
      <c r="F59" s="1">
        <v>517</v>
      </c>
      <c r="G59" s="1">
        <v>120</v>
      </c>
    </row>
    <row r="60" spans="1:7" ht="13" x14ac:dyDescent="0.15">
      <c r="A60" s="1" t="s">
        <v>1266</v>
      </c>
      <c r="B60" s="1" t="s">
        <v>3</v>
      </c>
      <c r="C60" s="1" t="s">
        <v>1164</v>
      </c>
      <c r="D60" s="1" t="s">
        <v>1163</v>
      </c>
      <c r="E60" s="1">
        <v>1</v>
      </c>
      <c r="F60" s="1">
        <v>517</v>
      </c>
      <c r="G60" s="1">
        <v>120</v>
      </c>
    </row>
    <row r="61" spans="1:7" ht="13" x14ac:dyDescent="0.15">
      <c r="A61" s="1" t="s">
        <v>1263</v>
      </c>
      <c r="B61" s="1" t="s">
        <v>10</v>
      </c>
      <c r="C61" s="1" t="s">
        <v>1181</v>
      </c>
      <c r="D61" s="1" t="s">
        <v>1180</v>
      </c>
      <c r="E61" s="1">
        <v>1</v>
      </c>
      <c r="F61" s="1">
        <v>517</v>
      </c>
      <c r="G61" s="1">
        <v>120</v>
      </c>
    </row>
    <row r="62" spans="1:7" ht="13" x14ac:dyDescent="0.15">
      <c r="A62" s="1" t="s">
        <v>1262</v>
      </c>
      <c r="B62" s="1" t="s">
        <v>51</v>
      </c>
      <c r="C62" s="1" t="s">
        <v>805</v>
      </c>
      <c r="D62" s="1" t="s">
        <v>804</v>
      </c>
      <c r="E62" s="1">
        <v>1</v>
      </c>
      <c r="F62" s="1">
        <v>503</v>
      </c>
      <c r="G62" s="1">
        <v>120</v>
      </c>
    </row>
    <row r="63" spans="1:7" ht="13" x14ac:dyDescent="0.15">
      <c r="A63" s="1" t="s">
        <v>1262</v>
      </c>
      <c r="B63" s="1" t="s">
        <v>51</v>
      </c>
      <c r="C63" s="1" t="s">
        <v>1062</v>
      </c>
      <c r="D63" s="1" t="s">
        <v>1061</v>
      </c>
      <c r="E63" s="1">
        <v>1</v>
      </c>
      <c r="F63" s="1">
        <v>503</v>
      </c>
      <c r="G63" s="1">
        <v>120</v>
      </c>
    </row>
    <row r="64" spans="1:7" ht="13" x14ac:dyDescent="0.15">
      <c r="A64" s="1" t="s">
        <v>1262</v>
      </c>
      <c r="B64" s="1" t="s">
        <v>51</v>
      </c>
      <c r="C64" s="1" t="s">
        <v>783</v>
      </c>
      <c r="D64" s="1" t="s">
        <v>782</v>
      </c>
      <c r="E64" s="1">
        <v>1</v>
      </c>
      <c r="F64" s="1">
        <v>503</v>
      </c>
      <c r="G64" s="1">
        <v>120</v>
      </c>
    </row>
    <row r="65" spans="1:7" ht="13" x14ac:dyDescent="0.15">
      <c r="A65" s="1" t="s">
        <v>1265</v>
      </c>
      <c r="B65" s="1" t="s">
        <v>42</v>
      </c>
      <c r="C65" s="1" t="s">
        <v>904</v>
      </c>
      <c r="D65" s="1" t="s">
        <v>903</v>
      </c>
      <c r="E65" s="1">
        <v>1</v>
      </c>
      <c r="F65" s="1">
        <v>503</v>
      </c>
      <c r="G65" s="1">
        <v>120</v>
      </c>
    </row>
    <row r="66" spans="1:7" ht="13" x14ac:dyDescent="0.15">
      <c r="A66" s="1" t="s">
        <v>1262</v>
      </c>
      <c r="B66" s="1" t="s">
        <v>51</v>
      </c>
      <c r="C66" s="1" t="s">
        <v>1236</v>
      </c>
      <c r="D66" s="1" t="s">
        <v>1235</v>
      </c>
      <c r="E66" s="1">
        <v>1</v>
      </c>
      <c r="F66" s="1">
        <v>460</v>
      </c>
      <c r="G66" s="1">
        <v>120</v>
      </c>
    </row>
    <row r="67" spans="1:7" ht="13" x14ac:dyDescent="0.15">
      <c r="A67" s="1" t="s">
        <v>1262</v>
      </c>
      <c r="B67" s="1" t="s">
        <v>51</v>
      </c>
      <c r="C67" s="1" t="s">
        <v>1158</v>
      </c>
      <c r="D67" s="1" t="s">
        <v>1157</v>
      </c>
      <c r="E67" s="1">
        <v>1</v>
      </c>
      <c r="F67" s="1">
        <v>460</v>
      </c>
      <c r="G67" s="1">
        <v>120</v>
      </c>
    </row>
    <row r="68" spans="1:7" ht="13" x14ac:dyDescent="0.15">
      <c r="A68" s="1" t="s">
        <v>1266</v>
      </c>
      <c r="B68" s="1" t="s">
        <v>3</v>
      </c>
      <c r="C68" s="1" t="s">
        <v>1082</v>
      </c>
      <c r="D68" s="1" t="s">
        <v>1081</v>
      </c>
      <c r="E68" s="1">
        <v>1</v>
      </c>
      <c r="F68" s="1">
        <v>460</v>
      </c>
      <c r="G68" s="1">
        <v>120</v>
      </c>
    </row>
    <row r="69" spans="1:7" ht="13" x14ac:dyDescent="0.15">
      <c r="A69" s="1" t="s">
        <v>1262</v>
      </c>
      <c r="B69" s="1" t="s">
        <v>51</v>
      </c>
      <c r="C69" s="1" t="s">
        <v>1082</v>
      </c>
      <c r="D69" s="1" t="s">
        <v>1081</v>
      </c>
      <c r="E69" s="1">
        <v>1</v>
      </c>
      <c r="F69" s="1">
        <v>460</v>
      </c>
      <c r="G69" s="1">
        <v>120</v>
      </c>
    </row>
    <row r="70" spans="1:7" ht="13" x14ac:dyDescent="0.15">
      <c r="A70" s="1" t="s">
        <v>1265</v>
      </c>
      <c r="B70" s="1" t="s">
        <v>42</v>
      </c>
      <c r="C70" s="1" t="s">
        <v>578</v>
      </c>
      <c r="D70" s="1" t="s">
        <v>577</v>
      </c>
      <c r="E70" s="1">
        <v>4</v>
      </c>
      <c r="F70" s="1">
        <v>438</v>
      </c>
      <c r="G70" s="1">
        <v>120</v>
      </c>
    </row>
    <row r="71" spans="1:7" ht="13" x14ac:dyDescent="0.15">
      <c r="A71" s="1" t="s">
        <v>1266</v>
      </c>
      <c r="B71" s="1" t="s">
        <v>3</v>
      </c>
      <c r="C71" s="1" t="s">
        <v>578</v>
      </c>
      <c r="D71" s="1" t="s">
        <v>577</v>
      </c>
      <c r="E71" s="1">
        <v>1</v>
      </c>
      <c r="F71" s="1">
        <v>438</v>
      </c>
      <c r="G71" s="1">
        <v>120</v>
      </c>
    </row>
    <row r="72" spans="1:7" ht="13" x14ac:dyDescent="0.15">
      <c r="A72" s="1" t="s">
        <v>1263</v>
      </c>
      <c r="B72" s="1" t="s">
        <v>10</v>
      </c>
      <c r="C72" s="1" t="s">
        <v>422</v>
      </c>
      <c r="D72" s="1" t="s">
        <v>421</v>
      </c>
      <c r="E72" s="1">
        <v>3</v>
      </c>
      <c r="F72" s="1">
        <v>431</v>
      </c>
      <c r="G72" s="1">
        <v>120</v>
      </c>
    </row>
    <row r="73" spans="1:7" ht="13" x14ac:dyDescent="0.15">
      <c r="A73" s="1" t="s">
        <v>1264</v>
      </c>
      <c r="B73" s="1" t="s">
        <v>149</v>
      </c>
      <c r="C73" s="1" t="s">
        <v>422</v>
      </c>
      <c r="D73" s="1" t="s">
        <v>421</v>
      </c>
      <c r="E73" s="1">
        <v>1</v>
      </c>
      <c r="F73" s="1">
        <v>431</v>
      </c>
      <c r="G73" s="1">
        <v>120</v>
      </c>
    </row>
    <row r="74" spans="1:7" ht="13" x14ac:dyDescent="0.15">
      <c r="A74" s="1" t="s">
        <v>1266</v>
      </c>
      <c r="B74" s="1" t="s">
        <v>3</v>
      </c>
      <c r="C74" s="1" t="s">
        <v>422</v>
      </c>
      <c r="D74" s="1" t="s">
        <v>421</v>
      </c>
      <c r="E74" s="1">
        <v>2</v>
      </c>
      <c r="F74" s="1">
        <v>431</v>
      </c>
      <c r="G74" s="1">
        <v>120</v>
      </c>
    </row>
    <row r="75" spans="1:7" ht="13" x14ac:dyDescent="0.15">
      <c r="A75" s="1" t="s">
        <v>1265</v>
      </c>
      <c r="B75" s="1" t="s">
        <v>42</v>
      </c>
      <c r="C75" s="1" t="s">
        <v>690</v>
      </c>
      <c r="D75" s="1" t="s">
        <v>689</v>
      </c>
      <c r="E75" s="1">
        <v>1</v>
      </c>
      <c r="F75" s="1">
        <v>431</v>
      </c>
      <c r="G75" s="1">
        <v>120</v>
      </c>
    </row>
    <row r="76" spans="1:7" ht="13" x14ac:dyDescent="0.15">
      <c r="A76" s="1" t="s">
        <v>1266</v>
      </c>
      <c r="B76" s="1" t="s">
        <v>3</v>
      </c>
      <c r="C76" s="1" t="s">
        <v>690</v>
      </c>
      <c r="D76" s="1" t="s">
        <v>689</v>
      </c>
      <c r="E76" s="1">
        <v>1</v>
      </c>
      <c r="F76" s="1">
        <v>431</v>
      </c>
      <c r="G76" s="1">
        <v>120</v>
      </c>
    </row>
    <row r="77" spans="1:7" ht="13" x14ac:dyDescent="0.15">
      <c r="A77" s="1" t="s">
        <v>1262</v>
      </c>
      <c r="B77" s="1" t="s">
        <v>51</v>
      </c>
      <c r="C77" s="1" t="s">
        <v>690</v>
      </c>
      <c r="D77" s="1" t="s">
        <v>689</v>
      </c>
      <c r="E77" s="1">
        <v>3</v>
      </c>
      <c r="F77" s="1">
        <v>431</v>
      </c>
      <c r="G77" s="1">
        <v>120</v>
      </c>
    </row>
    <row r="78" spans="1:7" ht="13" x14ac:dyDescent="0.15">
      <c r="A78" s="1" t="s">
        <v>1264</v>
      </c>
      <c r="B78" s="1" t="s">
        <v>149</v>
      </c>
      <c r="C78" s="1" t="s">
        <v>909</v>
      </c>
      <c r="D78" s="1" t="s">
        <v>908</v>
      </c>
      <c r="E78" s="1">
        <v>1</v>
      </c>
      <c r="F78" s="1">
        <v>419</v>
      </c>
      <c r="G78" s="1">
        <v>120</v>
      </c>
    </row>
    <row r="79" spans="1:7" ht="13" x14ac:dyDescent="0.15">
      <c r="A79" s="1" t="s">
        <v>1265</v>
      </c>
      <c r="B79" s="1" t="s">
        <v>42</v>
      </c>
      <c r="C79" s="1" t="s">
        <v>956</v>
      </c>
      <c r="D79" s="1" t="s">
        <v>955</v>
      </c>
      <c r="E79" s="1">
        <v>1</v>
      </c>
      <c r="F79" s="1">
        <v>419</v>
      </c>
      <c r="G79" s="1">
        <v>120</v>
      </c>
    </row>
    <row r="80" spans="1:7" ht="13" x14ac:dyDescent="0.15">
      <c r="A80" s="1" t="s">
        <v>1264</v>
      </c>
      <c r="B80" s="1" t="s">
        <v>149</v>
      </c>
      <c r="C80" s="1" t="s">
        <v>956</v>
      </c>
      <c r="D80" s="1" t="s">
        <v>955</v>
      </c>
      <c r="E80" s="1">
        <v>1</v>
      </c>
      <c r="F80" s="1">
        <v>419</v>
      </c>
      <c r="G80" s="1">
        <v>120</v>
      </c>
    </row>
    <row r="81" spans="1:7" ht="13" x14ac:dyDescent="0.15">
      <c r="A81" s="1" t="s">
        <v>1266</v>
      </c>
      <c r="B81" s="1" t="s">
        <v>3</v>
      </c>
      <c r="C81" s="1" t="s">
        <v>956</v>
      </c>
      <c r="D81" s="1" t="s">
        <v>955</v>
      </c>
      <c r="E81" s="1">
        <v>2</v>
      </c>
      <c r="F81" s="1">
        <v>419</v>
      </c>
      <c r="G81" s="1">
        <v>120</v>
      </c>
    </row>
    <row r="82" spans="1:7" ht="13" x14ac:dyDescent="0.15">
      <c r="A82" s="1" t="s">
        <v>1265</v>
      </c>
      <c r="B82" s="1" t="s">
        <v>42</v>
      </c>
      <c r="C82" s="1" t="s">
        <v>1131</v>
      </c>
      <c r="D82" s="1" t="s">
        <v>1130</v>
      </c>
      <c r="E82" s="1">
        <v>1</v>
      </c>
      <c r="F82" s="1">
        <v>419</v>
      </c>
      <c r="G82" s="1">
        <v>120</v>
      </c>
    </row>
    <row r="83" spans="1:7" ht="13" x14ac:dyDescent="0.15">
      <c r="A83" s="1" t="s">
        <v>1264</v>
      </c>
      <c r="B83" s="1" t="s">
        <v>149</v>
      </c>
      <c r="C83" s="1" t="s">
        <v>1131</v>
      </c>
      <c r="D83" s="1" t="s">
        <v>1130</v>
      </c>
      <c r="E83" s="1">
        <v>1</v>
      </c>
      <c r="F83" s="1">
        <v>419</v>
      </c>
      <c r="G83" s="1">
        <v>120</v>
      </c>
    </row>
    <row r="84" spans="1:7" ht="13" x14ac:dyDescent="0.15">
      <c r="A84" s="1" t="s">
        <v>1266</v>
      </c>
      <c r="B84" s="1" t="s">
        <v>3</v>
      </c>
      <c r="C84" s="1" t="s">
        <v>1131</v>
      </c>
      <c r="D84" s="1" t="s">
        <v>1130</v>
      </c>
      <c r="E84" s="1">
        <v>1</v>
      </c>
      <c r="F84" s="1">
        <v>419</v>
      </c>
      <c r="G84" s="1">
        <v>120</v>
      </c>
    </row>
    <row r="85" spans="1:7" ht="13" x14ac:dyDescent="0.15">
      <c r="A85" s="1" t="s">
        <v>1264</v>
      </c>
      <c r="B85" s="1" t="s">
        <v>149</v>
      </c>
      <c r="C85" s="1" t="s">
        <v>334</v>
      </c>
      <c r="D85" s="1" t="s">
        <v>333</v>
      </c>
      <c r="E85" s="1">
        <v>1</v>
      </c>
      <c r="F85" s="1">
        <v>419</v>
      </c>
      <c r="G85" s="1">
        <v>120</v>
      </c>
    </row>
    <row r="86" spans="1:7" ht="13" x14ac:dyDescent="0.15">
      <c r="A86" s="1" t="s">
        <v>1266</v>
      </c>
      <c r="B86" s="1" t="s">
        <v>3</v>
      </c>
      <c r="C86" s="1" t="s">
        <v>751</v>
      </c>
      <c r="D86" s="1" t="s">
        <v>750</v>
      </c>
      <c r="E86" s="1">
        <v>1</v>
      </c>
      <c r="F86" s="1">
        <v>419</v>
      </c>
      <c r="G86" s="1">
        <v>120</v>
      </c>
    </row>
    <row r="87" spans="1:7" ht="13" x14ac:dyDescent="0.15">
      <c r="A87" s="1" t="s">
        <v>1266</v>
      </c>
      <c r="B87" s="1" t="s">
        <v>3</v>
      </c>
      <c r="C87" s="1" t="s">
        <v>678</v>
      </c>
      <c r="D87" s="1" t="s">
        <v>677</v>
      </c>
      <c r="E87" s="1">
        <v>1</v>
      </c>
      <c r="F87" s="1">
        <v>419</v>
      </c>
      <c r="G87" s="1">
        <v>120</v>
      </c>
    </row>
    <row r="88" spans="1:7" ht="13" x14ac:dyDescent="0.15">
      <c r="A88" s="1" t="s">
        <v>1266</v>
      </c>
      <c r="B88" s="1" t="s">
        <v>3</v>
      </c>
      <c r="C88" s="1" t="s">
        <v>678</v>
      </c>
      <c r="D88" s="1" t="s">
        <v>677</v>
      </c>
      <c r="E88" s="1">
        <v>1</v>
      </c>
      <c r="F88" s="1">
        <v>419</v>
      </c>
      <c r="G88" s="1">
        <v>120</v>
      </c>
    </row>
    <row r="89" spans="1:7" ht="13" x14ac:dyDescent="0.15">
      <c r="A89" s="1" t="s">
        <v>1266</v>
      </c>
      <c r="B89" s="1" t="s">
        <v>3</v>
      </c>
      <c r="C89" s="1" t="s">
        <v>1158</v>
      </c>
      <c r="D89" s="1" t="s">
        <v>1157</v>
      </c>
      <c r="E89" s="1">
        <v>1</v>
      </c>
      <c r="F89" s="1">
        <v>419</v>
      </c>
      <c r="G89" s="1">
        <v>120</v>
      </c>
    </row>
    <row r="90" spans="1:7" ht="13" x14ac:dyDescent="0.15">
      <c r="A90" s="1" t="s">
        <v>1266</v>
      </c>
      <c r="B90" s="1" t="s">
        <v>3</v>
      </c>
      <c r="C90" s="1" t="s">
        <v>1003</v>
      </c>
      <c r="D90" s="1" t="s">
        <v>1002</v>
      </c>
      <c r="E90" s="1">
        <v>1</v>
      </c>
      <c r="F90" s="1">
        <v>419</v>
      </c>
      <c r="G90" s="1">
        <v>120</v>
      </c>
    </row>
    <row r="91" spans="1:7" ht="13" x14ac:dyDescent="0.15">
      <c r="A91" s="1" t="s">
        <v>1263</v>
      </c>
      <c r="B91" s="1" t="s">
        <v>10</v>
      </c>
      <c r="C91" s="1" t="s">
        <v>972</v>
      </c>
      <c r="D91" s="1" t="s">
        <v>971</v>
      </c>
      <c r="E91" s="1">
        <v>1</v>
      </c>
      <c r="F91" s="1">
        <v>419</v>
      </c>
      <c r="G91" s="1">
        <v>120</v>
      </c>
    </row>
    <row r="92" spans="1:7" ht="13" x14ac:dyDescent="0.15">
      <c r="A92" s="1" t="s">
        <v>1264</v>
      </c>
      <c r="B92" s="1" t="s">
        <v>149</v>
      </c>
      <c r="C92" s="1" t="s">
        <v>972</v>
      </c>
      <c r="D92" s="1" t="s">
        <v>971</v>
      </c>
      <c r="E92" s="1">
        <v>1</v>
      </c>
      <c r="F92" s="1">
        <v>419</v>
      </c>
      <c r="G92" s="1">
        <v>120</v>
      </c>
    </row>
    <row r="93" spans="1:7" ht="13" x14ac:dyDescent="0.15">
      <c r="A93" s="1" t="s">
        <v>1266</v>
      </c>
      <c r="B93" s="1" t="s">
        <v>3</v>
      </c>
      <c r="C93" s="1" t="s">
        <v>972</v>
      </c>
      <c r="D93" s="1" t="s">
        <v>971</v>
      </c>
      <c r="E93" s="1">
        <v>1</v>
      </c>
      <c r="F93" s="1">
        <v>419</v>
      </c>
      <c r="G93" s="1">
        <v>120</v>
      </c>
    </row>
    <row r="94" spans="1:7" ht="13" x14ac:dyDescent="0.15">
      <c r="A94" s="1" t="s">
        <v>1266</v>
      </c>
      <c r="B94" s="1" t="s">
        <v>3</v>
      </c>
      <c r="C94" s="1" t="s">
        <v>972</v>
      </c>
      <c r="D94" s="1" t="s">
        <v>971</v>
      </c>
      <c r="E94" s="1">
        <v>1</v>
      </c>
      <c r="F94" s="1">
        <v>419</v>
      </c>
      <c r="G94" s="1">
        <v>120</v>
      </c>
    </row>
    <row r="95" spans="1:7" ht="13" x14ac:dyDescent="0.15">
      <c r="A95" s="1" t="s">
        <v>1266</v>
      </c>
      <c r="B95" s="1" t="s">
        <v>3</v>
      </c>
      <c r="C95" s="1" t="s">
        <v>972</v>
      </c>
      <c r="D95" s="1" t="s">
        <v>971</v>
      </c>
      <c r="E95" s="1">
        <v>1</v>
      </c>
      <c r="F95" s="1">
        <v>419</v>
      </c>
      <c r="G95" s="1">
        <v>120</v>
      </c>
    </row>
    <row r="96" spans="1:7" ht="13" x14ac:dyDescent="0.15">
      <c r="A96" s="1" t="s">
        <v>1262</v>
      </c>
      <c r="B96" s="1" t="s">
        <v>51</v>
      </c>
      <c r="C96" s="1" t="s">
        <v>972</v>
      </c>
      <c r="D96" s="1" t="s">
        <v>971</v>
      </c>
      <c r="E96" s="1">
        <v>1</v>
      </c>
      <c r="F96" s="1">
        <v>419</v>
      </c>
      <c r="G96" s="1">
        <v>120</v>
      </c>
    </row>
    <row r="97" spans="1:7" ht="13" x14ac:dyDescent="0.15">
      <c r="A97" s="1" t="s">
        <v>1264</v>
      </c>
      <c r="B97" s="1" t="s">
        <v>149</v>
      </c>
      <c r="C97" s="1" t="s">
        <v>556</v>
      </c>
      <c r="D97" s="1" t="s">
        <v>555</v>
      </c>
      <c r="E97" s="1">
        <v>1</v>
      </c>
      <c r="F97" s="1">
        <v>419</v>
      </c>
      <c r="G97" s="1">
        <v>120</v>
      </c>
    </row>
    <row r="98" spans="1:7" ht="13" x14ac:dyDescent="0.15">
      <c r="A98" s="1" t="s">
        <v>1264</v>
      </c>
      <c r="B98" s="1" t="s">
        <v>149</v>
      </c>
      <c r="C98" s="1" t="s">
        <v>1112</v>
      </c>
      <c r="D98" s="1" t="s">
        <v>1111</v>
      </c>
      <c r="E98" s="1">
        <v>1</v>
      </c>
      <c r="F98" s="1">
        <v>419</v>
      </c>
      <c r="G98" s="1">
        <v>120</v>
      </c>
    </row>
    <row r="99" spans="1:7" ht="13" x14ac:dyDescent="0.15">
      <c r="A99" s="1" t="s">
        <v>1264</v>
      </c>
      <c r="B99" s="1" t="s">
        <v>149</v>
      </c>
      <c r="C99" s="1" t="s">
        <v>715</v>
      </c>
      <c r="D99" s="1" t="s">
        <v>714</v>
      </c>
      <c r="E99" s="1">
        <v>1</v>
      </c>
      <c r="F99" s="1">
        <v>419</v>
      </c>
      <c r="G99" s="1">
        <v>120</v>
      </c>
    </row>
    <row r="100" spans="1:7" ht="13" x14ac:dyDescent="0.15">
      <c r="A100" s="1" t="s">
        <v>1263</v>
      </c>
      <c r="B100" s="1" t="s">
        <v>10</v>
      </c>
      <c r="C100" s="1" t="s">
        <v>1062</v>
      </c>
      <c r="D100" s="1" t="s">
        <v>1061</v>
      </c>
      <c r="E100" s="1">
        <v>1</v>
      </c>
      <c r="F100" s="1">
        <v>419</v>
      </c>
      <c r="G100" s="1">
        <v>120</v>
      </c>
    </row>
    <row r="101" spans="1:7" ht="13" x14ac:dyDescent="0.15">
      <c r="A101" s="1" t="s">
        <v>1264</v>
      </c>
      <c r="B101" s="1" t="s">
        <v>149</v>
      </c>
      <c r="C101" s="1" t="s">
        <v>904</v>
      </c>
      <c r="D101" s="1" t="s">
        <v>903</v>
      </c>
      <c r="E101" s="1">
        <v>1</v>
      </c>
      <c r="F101" s="1">
        <v>419</v>
      </c>
      <c r="G101" s="1">
        <v>120</v>
      </c>
    </row>
    <row r="102" spans="1:7" ht="13" x14ac:dyDescent="0.15">
      <c r="A102" s="1" t="s">
        <v>1267</v>
      </c>
      <c r="B102" s="1" t="s">
        <v>1154</v>
      </c>
      <c r="C102" s="1" t="s">
        <v>1156</v>
      </c>
      <c r="D102" s="1" t="s">
        <v>1155</v>
      </c>
      <c r="E102" s="1">
        <v>1</v>
      </c>
      <c r="F102" s="1">
        <v>414</v>
      </c>
      <c r="G102" s="1">
        <v>120</v>
      </c>
    </row>
    <row r="103" spans="1:7" ht="13" x14ac:dyDescent="0.15">
      <c r="A103" s="1" t="s">
        <v>1266</v>
      </c>
      <c r="B103" s="1" t="s">
        <v>3</v>
      </c>
      <c r="C103" s="1" t="s">
        <v>968</v>
      </c>
      <c r="D103" s="1" t="s">
        <v>967</v>
      </c>
      <c r="E103" s="1">
        <v>1</v>
      </c>
      <c r="F103" s="1">
        <v>398</v>
      </c>
      <c r="G103" s="1">
        <v>120</v>
      </c>
    </row>
    <row r="104" spans="1:7" ht="13" x14ac:dyDescent="0.15">
      <c r="A104" s="1" t="s">
        <v>1263</v>
      </c>
      <c r="B104" s="1" t="s">
        <v>10</v>
      </c>
      <c r="C104" s="1" t="s">
        <v>1088</v>
      </c>
      <c r="D104" s="1" t="s">
        <v>1087</v>
      </c>
      <c r="E104" s="1">
        <v>1</v>
      </c>
      <c r="F104" s="1">
        <v>393</v>
      </c>
      <c r="G104" s="1">
        <v>120</v>
      </c>
    </row>
    <row r="105" spans="1:7" ht="13" x14ac:dyDescent="0.15">
      <c r="A105" s="1" t="s">
        <v>1265</v>
      </c>
      <c r="B105" s="1" t="s">
        <v>42</v>
      </c>
      <c r="C105" s="1" t="s">
        <v>1088</v>
      </c>
      <c r="D105" s="1" t="s">
        <v>1087</v>
      </c>
      <c r="E105" s="1">
        <v>1</v>
      </c>
      <c r="F105" s="1">
        <v>393</v>
      </c>
      <c r="G105" s="1">
        <v>120</v>
      </c>
    </row>
    <row r="106" spans="1:7" ht="13" x14ac:dyDescent="0.15">
      <c r="A106" s="1" t="s">
        <v>1263</v>
      </c>
      <c r="B106" s="1" t="s">
        <v>10</v>
      </c>
      <c r="C106" s="1" t="s">
        <v>1131</v>
      </c>
      <c r="D106" s="1" t="s">
        <v>1130</v>
      </c>
      <c r="E106" s="1">
        <v>1</v>
      </c>
      <c r="F106" s="1">
        <v>393</v>
      </c>
      <c r="G106" s="1">
        <v>120</v>
      </c>
    </row>
    <row r="107" spans="1:7" ht="13" x14ac:dyDescent="0.15">
      <c r="A107" s="1" t="s">
        <v>1262</v>
      </c>
      <c r="B107" s="1" t="s">
        <v>51</v>
      </c>
      <c r="C107" s="1" t="s">
        <v>1131</v>
      </c>
      <c r="D107" s="1" t="s">
        <v>1130</v>
      </c>
      <c r="E107" s="1">
        <v>1</v>
      </c>
      <c r="F107" s="1">
        <v>393</v>
      </c>
      <c r="G107" s="1">
        <v>120</v>
      </c>
    </row>
    <row r="108" spans="1:7" ht="13" x14ac:dyDescent="0.15">
      <c r="A108" s="1" t="s">
        <v>1263</v>
      </c>
      <c r="B108" s="1" t="s">
        <v>10</v>
      </c>
      <c r="C108" s="1" t="s">
        <v>751</v>
      </c>
      <c r="D108" s="1" t="s">
        <v>750</v>
      </c>
      <c r="E108" s="1">
        <v>2</v>
      </c>
      <c r="F108" s="1">
        <v>393</v>
      </c>
      <c r="G108" s="1">
        <v>120</v>
      </c>
    </row>
    <row r="109" spans="1:7" ht="13" x14ac:dyDescent="0.15">
      <c r="A109" s="1" t="s">
        <v>1265</v>
      </c>
      <c r="B109" s="1" t="s">
        <v>42</v>
      </c>
      <c r="C109" s="1" t="s">
        <v>751</v>
      </c>
      <c r="D109" s="1" t="s">
        <v>750</v>
      </c>
      <c r="E109" s="1">
        <v>1</v>
      </c>
      <c r="F109" s="1">
        <v>393</v>
      </c>
      <c r="G109" s="1">
        <v>120</v>
      </c>
    </row>
    <row r="110" spans="1:7" ht="13" x14ac:dyDescent="0.15">
      <c r="A110" s="1" t="s">
        <v>1264</v>
      </c>
      <c r="B110" s="1" t="s">
        <v>149</v>
      </c>
      <c r="C110" s="1" t="s">
        <v>751</v>
      </c>
      <c r="D110" s="1" t="s">
        <v>750</v>
      </c>
      <c r="E110" s="1">
        <v>1</v>
      </c>
      <c r="F110" s="1">
        <v>393</v>
      </c>
      <c r="G110" s="1">
        <v>120</v>
      </c>
    </row>
    <row r="111" spans="1:7" ht="13" x14ac:dyDescent="0.15">
      <c r="A111" s="1" t="s">
        <v>1263</v>
      </c>
      <c r="B111" s="1" t="s">
        <v>10</v>
      </c>
      <c r="C111" s="1" t="s">
        <v>678</v>
      </c>
      <c r="D111" s="1" t="s">
        <v>677</v>
      </c>
      <c r="E111" s="1">
        <v>1</v>
      </c>
      <c r="F111" s="1">
        <v>393</v>
      </c>
      <c r="G111" s="1">
        <v>120</v>
      </c>
    </row>
    <row r="112" spans="1:7" ht="13" x14ac:dyDescent="0.15">
      <c r="A112" s="1" t="s">
        <v>1264</v>
      </c>
      <c r="B112" s="1" t="s">
        <v>149</v>
      </c>
      <c r="C112" s="1" t="s">
        <v>678</v>
      </c>
      <c r="D112" s="1" t="s">
        <v>677</v>
      </c>
      <c r="E112" s="1">
        <v>1</v>
      </c>
      <c r="F112" s="1">
        <v>393</v>
      </c>
      <c r="G112" s="1">
        <v>120</v>
      </c>
    </row>
    <row r="113" spans="1:7" ht="13" x14ac:dyDescent="0.15">
      <c r="A113" s="1" t="s">
        <v>1262</v>
      </c>
      <c r="B113" s="1" t="s">
        <v>51</v>
      </c>
      <c r="C113" s="1" t="s">
        <v>678</v>
      </c>
      <c r="D113" s="1" t="s">
        <v>677</v>
      </c>
      <c r="E113" s="1">
        <v>1</v>
      </c>
      <c r="F113" s="1">
        <v>393</v>
      </c>
      <c r="G113" s="1">
        <v>120</v>
      </c>
    </row>
    <row r="114" spans="1:7" ht="13" x14ac:dyDescent="0.15">
      <c r="A114" s="1" t="s">
        <v>1263</v>
      </c>
      <c r="B114" s="1" t="s">
        <v>10</v>
      </c>
      <c r="C114" s="1" t="s">
        <v>1082</v>
      </c>
      <c r="D114" s="1" t="s">
        <v>1081</v>
      </c>
      <c r="E114" s="1">
        <v>1</v>
      </c>
      <c r="F114" s="1">
        <v>393</v>
      </c>
      <c r="G114" s="1">
        <v>120</v>
      </c>
    </row>
    <row r="115" spans="1:7" ht="13" x14ac:dyDescent="0.15">
      <c r="A115" s="1" t="s">
        <v>1265</v>
      </c>
      <c r="B115" s="1" t="s">
        <v>42</v>
      </c>
      <c r="C115" s="1" t="s">
        <v>1082</v>
      </c>
      <c r="D115" s="1" t="s">
        <v>1081</v>
      </c>
      <c r="E115" s="1">
        <v>1</v>
      </c>
      <c r="F115" s="1">
        <v>393</v>
      </c>
      <c r="G115" s="1">
        <v>120</v>
      </c>
    </row>
    <row r="116" spans="1:7" ht="13" x14ac:dyDescent="0.15">
      <c r="A116" s="1" t="s">
        <v>1262</v>
      </c>
      <c r="B116" s="1" t="s">
        <v>51</v>
      </c>
      <c r="C116" s="1" t="s">
        <v>1082</v>
      </c>
      <c r="D116" s="1" t="s">
        <v>1081</v>
      </c>
      <c r="E116" s="1">
        <v>1</v>
      </c>
      <c r="F116" s="1">
        <v>393</v>
      </c>
      <c r="G116" s="1">
        <v>120</v>
      </c>
    </row>
    <row r="117" spans="1:7" ht="13" x14ac:dyDescent="0.15">
      <c r="A117" s="1" t="s">
        <v>1264</v>
      </c>
      <c r="B117" s="1" t="s">
        <v>149</v>
      </c>
      <c r="C117" s="1" t="s">
        <v>805</v>
      </c>
      <c r="D117" s="1" t="s">
        <v>804</v>
      </c>
      <c r="E117" s="1">
        <v>1</v>
      </c>
      <c r="F117" s="1">
        <v>393</v>
      </c>
      <c r="G117" s="1">
        <v>120</v>
      </c>
    </row>
    <row r="118" spans="1:7" ht="13" x14ac:dyDescent="0.15">
      <c r="A118" s="1" t="s">
        <v>1262</v>
      </c>
      <c r="B118" s="1" t="s">
        <v>51</v>
      </c>
      <c r="C118" s="1" t="s">
        <v>805</v>
      </c>
      <c r="D118" s="1" t="s">
        <v>804</v>
      </c>
      <c r="E118" s="1">
        <v>1</v>
      </c>
      <c r="F118" s="1">
        <v>393</v>
      </c>
      <c r="G118" s="1">
        <v>120</v>
      </c>
    </row>
    <row r="119" spans="1:7" ht="13" x14ac:dyDescent="0.15">
      <c r="A119" s="1" t="s">
        <v>1263</v>
      </c>
      <c r="B119" s="1" t="s">
        <v>10</v>
      </c>
      <c r="C119" s="1" t="s">
        <v>1166</v>
      </c>
      <c r="D119" s="1" t="s">
        <v>1165</v>
      </c>
      <c r="E119" s="1">
        <v>1</v>
      </c>
      <c r="F119" s="1">
        <v>356</v>
      </c>
      <c r="G119" s="1">
        <v>120</v>
      </c>
    </row>
    <row r="120" spans="1:7" ht="13" x14ac:dyDescent="0.15">
      <c r="A120" s="1" t="s">
        <v>1263</v>
      </c>
      <c r="B120" s="1" t="s">
        <v>10</v>
      </c>
      <c r="C120" s="1" t="s">
        <v>1166</v>
      </c>
      <c r="D120" s="1" t="s">
        <v>1165</v>
      </c>
      <c r="E120" s="1">
        <v>1</v>
      </c>
      <c r="F120" s="1">
        <v>356</v>
      </c>
      <c r="G120" s="1">
        <v>120</v>
      </c>
    </row>
    <row r="121" spans="1:7" ht="13" x14ac:dyDescent="0.15">
      <c r="A121" s="1" t="s">
        <v>1266</v>
      </c>
      <c r="B121" s="1" t="s">
        <v>3</v>
      </c>
      <c r="C121" s="1" t="s">
        <v>1166</v>
      </c>
      <c r="D121" s="1" t="s">
        <v>1165</v>
      </c>
      <c r="E121" s="1">
        <v>1</v>
      </c>
      <c r="F121" s="1">
        <v>356</v>
      </c>
      <c r="G121" s="1">
        <v>120</v>
      </c>
    </row>
    <row r="122" spans="1:7" ht="13" x14ac:dyDescent="0.15">
      <c r="A122" s="1" t="s">
        <v>1262</v>
      </c>
      <c r="B122" s="1" t="s">
        <v>51</v>
      </c>
      <c r="C122" s="1" t="s">
        <v>1166</v>
      </c>
      <c r="D122" s="1" t="s">
        <v>1165</v>
      </c>
      <c r="E122" s="1">
        <v>1</v>
      </c>
      <c r="F122" s="1">
        <v>356</v>
      </c>
      <c r="G122" s="1">
        <v>120</v>
      </c>
    </row>
    <row r="123" spans="1:7" ht="13" x14ac:dyDescent="0.15">
      <c r="A123" s="1" t="s">
        <v>1264</v>
      </c>
      <c r="B123" s="1" t="s">
        <v>149</v>
      </c>
      <c r="C123" s="1" t="s">
        <v>1252</v>
      </c>
      <c r="D123" s="1" t="s">
        <v>1251</v>
      </c>
      <c r="E123" s="1">
        <v>1</v>
      </c>
      <c r="F123" s="1">
        <v>342</v>
      </c>
      <c r="G123" s="1">
        <v>120</v>
      </c>
    </row>
    <row r="124" spans="1:7" ht="13" x14ac:dyDescent="0.15">
      <c r="A124" s="1" t="s">
        <v>1264</v>
      </c>
      <c r="B124" s="1" t="s">
        <v>149</v>
      </c>
      <c r="C124" s="1" t="s">
        <v>1250</v>
      </c>
      <c r="D124" s="1" t="s">
        <v>1249</v>
      </c>
      <c r="E124" s="1">
        <v>1</v>
      </c>
      <c r="F124" s="1">
        <v>333</v>
      </c>
      <c r="G124" s="1">
        <v>120</v>
      </c>
    </row>
    <row r="125" spans="1:7" ht="13" x14ac:dyDescent="0.15">
      <c r="A125" s="1" t="s">
        <v>1262</v>
      </c>
      <c r="B125" s="1" t="s">
        <v>51</v>
      </c>
      <c r="C125" s="1" t="s">
        <v>575</v>
      </c>
      <c r="D125" s="1" t="s">
        <v>574</v>
      </c>
      <c r="E125" s="1">
        <v>1</v>
      </c>
      <c r="F125" s="1">
        <v>333</v>
      </c>
      <c r="G125" s="1">
        <v>120</v>
      </c>
    </row>
    <row r="126" spans="1:7" ht="13" x14ac:dyDescent="0.15">
      <c r="A126" s="1" t="s">
        <v>1262</v>
      </c>
      <c r="B126" s="1" t="s">
        <v>51</v>
      </c>
      <c r="C126" s="1" t="s">
        <v>686</v>
      </c>
      <c r="D126" s="1" t="s">
        <v>685</v>
      </c>
      <c r="E126" s="1">
        <v>1</v>
      </c>
      <c r="F126" s="1">
        <v>333</v>
      </c>
      <c r="G126" s="1">
        <v>120</v>
      </c>
    </row>
    <row r="127" spans="1:7" ht="13" x14ac:dyDescent="0.15">
      <c r="A127" s="1" t="s">
        <v>1263</v>
      </c>
      <c r="B127" s="1" t="s">
        <v>10</v>
      </c>
      <c r="C127" s="1" t="s">
        <v>946</v>
      </c>
      <c r="D127" s="1" t="s">
        <v>945</v>
      </c>
      <c r="E127" s="1">
        <v>1</v>
      </c>
      <c r="F127" s="1">
        <v>333</v>
      </c>
      <c r="G127" s="1">
        <v>120</v>
      </c>
    </row>
    <row r="128" spans="1:7" ht="13" x14ac:dyDescent="0.15">
      <c r="A128" s="1" t="s">
        <v>1265</v>
      </c>
      <c r="B128" s="1" t="s">
        <v>42</v>
      </c>
      <c r="C128" s="1" t="s">
        <v>946</v>
      </c>
      <c r="D128" s="1" t="s">
        <v>945</v>
      </c>
      <c r="E128" s="1">
        <v>3</v>
      </c>
      <c r="F128" s="1">
        <v>333</v>
      </c>
      <c r="G128" s="1">
        <v>120</v>
      </c>
    </row>
    <row r="129" spans="1:7" ht="13" x14ac:dyDescent="0.15">
      <c r="A129" s="1" t="s">
        <v>1264</v>
      </c>
      <c r="B129" s="1" t="s">
        <v>149</v>
      </c>
      <c r="C129" s="1" t="s">
        <v>946</v>
      </c>
      <c r="D129" s="1" t="s">
        <v>945</v>
      </c>
      <c r="E129" s="1">
        <v>1</v>
      </c>
      <c r="F129" s="1">
        <v>333</v>
      </c>
      <c r="G129" s="1">
        <v>120</v>
      </c>
    </row>
    <row r="130" spans="1:7" ht="13" x14ac:dyDescent="0.15">
      <c r="A130" s="1" t="s">
        <v>1266</v>
      </c>
      <c r="B130" s="1" t="s">
        <v>3</v>
      </c>
      <c r="C130" s="1" t="s">
        <v>946</v>
      </c>
      <c r="D130" s="1" t="s">
        <v>945</v>
      </c>
      <c r="E130" s="1">
        <v>1</v>
      </c>
      <c r="F130" s="1">
        <v>333</v>
      </c>
      <c r="G130" s="1">
        <v>120</v>
      </c>
    </row>
    <row r="131" spans="1:7" ht="13" x14ac:dyDescent="0.15">
      <c r="A131" s="1" t="s">
        <v>1263</v>
      </c>
      <c r="B131" s="1" t="s">
        <v>10</v>
      </c>
      <c r="C131" s="1" t="s">
        <v>1070</v>
      </c>
      <c r="D131" s="1" t="s">
        <v>1069</v>
      </c>
      <c r="E131" s="1">
        <v>1</v>
      </c>
      <c r="F131" s="1">
        <v>333</v>
      </c>
      <c r="G131" s="1">
        <v>120</v>
      </c>
    </row>
    <row r="132" spans="1:7" ht="13" x14ac:dyDescent="0.15">
      <c r="A132" s="1" t="s">
        <v>1266</v>
      </c>
      <c r="B132" s="1" t="s">
        <v>3</v>
      </c>
      <c r="C132" s="1" t="s">
        <v>1070</v>
      </c>
      <c r="D132" s="1" t="s">
        <v>1069</v>
      </c>
      <c r="E132" s="1">
        <v>1</v>
      </c>
      <c r="F132" s="1">
        <v>333</v>
      </c>
      <c r="G132" s="1">
        <v>120</v>
      </c>
    </row>
    <row r="133" spans="1:7" ht="13" x14ac:dyDescent="0.15">
      <c r="A133" s="1" t="s">
        <v>1262</v>
      </c>
      <c r="B133" s="1" t="s">
        <v>51</v>
      </c>
      <c r="C133" s="1" t="s">
        <v>1070</v>
      </c>
      <c r="D133" s="1" t="s">
        <v>1069</v>
      </c>
      <c r="E133" s="1">
        <v>1</v>
      </c>
      <c r="F133" s="1">
        <v>333</v>
      </c>
      <c r="G133" s="1">
        <v>120</v>
      </c>
    </row>
    <row r="134" spans="1:7" ht="13" x14ac:dyDescent="0.15">
      <c r="A134" s="1" t="s">
        <v>1263</v>
      </c>
      <c r="B134" s="1" t="s">
        <v>10</v>
      </c>
      <c r="C134" s="1" t="s">
        <v>625</v>
      </c>
      <c r="D134" s="1" t="s">
        <v>624</v>
      </c>
      <c r="E134" s="1">
        <v>3</v>
      </c>
      <c r="F134" s="1">
        <v>333</v>
      </c>
      <c r="G134" s="1">
        <v>120</v>
      </c>
    </row>
    <row r="135" spans="1:7" ht="13" x14ac:dyDescent="0.15">
      <c r="A135" s="1" t="s">
        <v>1265</v>
      </c>
      <c r="B135" s="1" t="s">
        <v>42</v>
      </c>
      <c r="C135" s="1" t="s">
        <v>625</v>
      </c>
      <c r="D135" s="1" t="s">
        <v>624</v>
      </c>
      <c r="E135" s="1">
        <v>3</v>
      </c>
      <c r="F135" s="1">
        <v>333</v>
      </c>
      <c r="G135" s="1">
        <v>120</v>
      </c>
    </row>
    <row r="136" spans="1:7" ht="13" x14ac:dyDescent="0.15">
      <c r="A136" s="1" t="s">
        <v>1266</v>
      </c>
      <c r="B136" s="1" t="s">
        <v>3</v>
      </c>
      <c r="C136" s="1" t="s">
        <v>625</v>
      </c>
      <c r="D136" s="1" t="s">
        <v>624</v>
      </c>
      <c r="E136" s="1">
        <v>4</v>
      </c>
      <c r="F136" s="1">
        <v>333</v>
      </c>
      <c r="G136" s="1">
        <v>120</v>
      </c>
    </row>
    <row r="137" spans="1:7" ht="13" x14ac:dyDescent="0.15">
      <c r="A137" s="1" t="s">
        <v>1262</v>
      </c>
      <c r="B137" s="1" t="s">
        <v>51</v>
      </c>
      <c r="C137" s="1" t="s">
        <v>625</v>
      </c>
      <c r="D137" s="1" t="s">
        <v>624</v>
      </c>
      <c r="E137" s="1">
        <v>3</v>
      </c>
      <c r="F137" s="1">
        <v>333</v>
      </c>
      <c r="G137" s="1">
        <v>120</v>
      </c>
    </row>
    <row r="138" spans="1:7" ht="13" x14ac:dyDescent="0.15">
      <c r="A138" s="1" t="s">
        <v>1263</v>
      </c>
      <c r="B138" s="1" t="s">
        <v>10</v>
      </c>
      <c r="C138" s="1" t="s">
        <v>1168</v>
      </c>
      <c r="D138" s="1" t="s">
        <v>1167</v>
      </c>
      <c r="E138" s="1">
        <v>2</v>
      </c>
      <c r="F138" s="1">
        <v>333</v>
      </c>
      <c r="G138" s="1">
        <v>120</v>
      </c>
    </row>
    <row r="139" spans="1:7" ht="13" x14ac:dyDescent="0.15">
      <c r="A139" s="1" t="s">
        <v>1264</v>
      </c>
      <c r="B139" s="1" t="s">
        <v>149</v>
      </c>
      <c r="C139" s="1" t="s">
        <v>1168</v>
      </c>
      <c r="D139" s="1" t="s">
        <v>1167</v>
      </c>
      <c r="E139" s="1">
        <v>1</v>
      </c>
      <c r="F139" s="1">
        <v>333</v>
      </c>
      <c r="G139" s="1">
        <v>120</v>
      </c>
    </row>
    <row r="140" spans="1:7" ht="13" x14ac:dyDescent="0.15">
      <c r="A140" s="1" t="s">
        <v>1266</v>
      </c>
      <c r="B140" s="1" t="s">
        <v>3</v>
      </c>
      <c r="C140" s="1" t="s">
        <v>1168</v>
      </c>
      <c r="D140" s="1" t="s">
        <v>1167</v>
      </c>
      <c r="E140" s="1">
        <v>2</v>
      </c>
      <c r="F140" s="1">
        <v>333</v>
      </c>
      <c r="G140" s="1">
        <v>120</v>
      </c>
    </row>
    <row r="141" spans="1:7" ht="13" x14ac:dyDescent="0.15">
      <c r="A141" s="1" t="s">
        <v>1262</v>
      </c>
      <c r="B141" s="1" t="s">
        <v>51</v>
      </c>
      <c r="C141" s="1" t="s">
        <v>1168</v>
      </c>
      <c r="D141" s="1" t="s">
        <v>1167</v>
      </c>
      <c r="E141" s="1">
        <v>1</v>
      </c>
      <c r="F141" s="1">
        <v>333</v>
      </c>
      <c r="G141" s="1">
        <v>120</v>
      </c>
    </row>
    <row r="142" spans="1:7" ht="13" x14ac:dyDescent="0.15">
      <c r="A142" s="1" t="s">
        <v>1264</v>
      </c>
      <c r="B142" s="1" t="s">
        <v>149</v>
      </c>
      <c r="C142" s="1" t="s">
        <v>592</v>
      </c>
      <c r="D142" s="1" t="s">
        <v>591</v>
      </c>
      <c r="E142" s="1">
        <v>1</v>
      </c>
      <c r="F142" s="1">
        <v>333</v>
      </c>
      <c r="G142" s="1">
        <v>120</v>
      </c>
    </row>
    <row r="143" spans="1:7" ht="13" x14ac:dyDescent="0.15">
      <c r="A143" s="1" t="s">
        <v>1266</v>
      </c>
      <c r="B143" s="1" t="s">
        <v>3</v>
      </c>
      <c r="C143" s="1" t="s">
        <v>592</v>
      </c>
      <c r="D143" s="1" t="s">
        <v>591</v>
      </c>
      <c r="E143" s="1">
        <v>1</v>
      </c>
      <c r="F143" s="1">
        <v>333</v>
      </c>
      <c r="G143" s="1">
        <v>120</v>
      </c>
    </row>
    <row r="144" spans="1:7" ht="13" x14ac:dyDescent="0.15">
      <c r="A144" s="1" t="s">
        <v>1262</v>
      </c>
      <c r="B144" s="1" t="s">
        <v>51</v>
      </c>
      <c r="C144" s="1" t="s">
        <v>592</v>
      </c>
      <c r="D144" s="1" t="s">
        <v>591</v>
      </c>
      <c r="E144" s="1">
        <v>1</v>
      </c>
      <c r="F144" s="1">
        <v>333</v>
      </c>
      <c r="G144" s="1">
        <v>120</v>
      </c>
    </row>
    <row r="145" spans="1:7" ht="13" x14ac:dyDescent="0.15">
      <c r="A145" s="1" t="s">
        <v>1263</v>
      </c>
      <c r="B145" s="1" t="s">
        <v>10</v>
      </c>
      <c r="C145" s="1" t="s">
        <v>1086</v>
      </c>
      <c r="D145" s="1" t="s">
        <v>1085</v>
      </c>
      <c r="E145" s="1">
        <v>1</v>
      </c>
      <c r="F145" s="1">
        <v>333</v>
      </c>
      <c r="G145" s="1">
        <v>120</v>
      </c>
    </row>
    <row r="146" spans="1:7" ht="13" x14ac:dyDescent="0.15">
      <c r="A146" s="1" t="s">
        <v>1264</v>
      </c>
      <c r="B146" s="1" t="s">
        <v>149</v>
      </c>
      <c r="C146" s="1" t="s">
        <v>1086</v>
      </c>
      <c r="D146" s="1" t="s">
        <v>1085</v>
      </c>
      <c r="E146" s="1">
        <v>1</v>
      </c>
      <c r="F146" s="1">
        <v>333</v>
      </c>
      <c r="G146" s="1">
        <v>120</v>
      </c>
    </row>
    <row r="147" spans="1:7" ht="13" x14ac:dyDescent="0.15">
      <c r="A147" s="1" t="s">
        <v>1266</v>
      </c>
      <c r="B147" s="1" t="s">
        <v>3</v>
      </c>
      <c r="C147" s="1" t="s">
        <v>1086</v>
      </c>
      <c r="D147" s="1" t="s">
        <v>1085</v>
      </c>
      <c r="E147" s="1">
        <v>1</v>
      </c>
      <c r="F147" s="1">
        <v>333</v>
      </c>
      <c r="G147" s="1">
        <v>120</v>
      </c>
    </row>
    <row r="148" spans="1:7" ht="13" x14ac:dyDescent="0.15">
      <c r="A148" s="1" t="s">
        <v>1263</v>
      </c>
      <c r="B148" s="1" t="s">
        <v>10</v>
      </c>
      <c r="C148" s="1" t="s">
        <v>899</v>
      </c>
      <c r="D148" s="1" t="s">
        <v>898</v>
      </c>
      <c r="E148" s="1">
        <v>1</v>
      </c>
      <c r="F148" s="1">
        <v>333</v>
      </c>
      <c r="G148" s="1">
        <v>120</v>
      </c>
    </row>
    <row r="149" spans="1:7" ht="13" x14ac:dyDescent="0.15">
      <c r="A149" s="1" t="s">
        <v>1266</v>
      </c>
      <c r="B149" s="1" t="s">
        <v>3</v>
      </c>
      <c r="C149" s="1" t="s">
        <v>899</v>
      </c>
      <c r="D149" s="1" t="s">
        <v>898</v>
      </c>
      <c r="E149" s="1">
        <v>1</v>
      </c>
      <c r="F149" s="1">
        <v>333</v>
      </c>
      <c r="G149" s="1">
        <v>120</v>
      </c>
    </row>
    <row r="150" spans="1:7" ht="13" x14ac:dyDescent="0.15">
      <c r="A150" s="1" t="s">
        <v>1262</v>
      </c>
      <c r="B150" s="1" t="s">
        <v>51</v>
      </c>
      <c r="C150" s="1" t="s">
        <v>899</v>
      </c>
      <c r="D150" s="1" t="s">
        <v>898</v>
      </c>
      <c r="E150" s="1">
        <v>2</v>
      </c>
      <c r="F150" s="1">
        <v>333</v>
      </c>
      <c r="G150" s="1">
        <v>120</v>
      </c>
    </row>
    <row r="151" spans="1:7" ht="13" x14ac:dyDescent="0.15">
      <c r="A151" s="1" t="s">
        <v>1266</v>
      </c>
      <c r="B151" s="1" t="s">
        <v>3</v>
      </c>
      <c r="C151" s="1" t="s">
        <v>550</v>
      </c>
      <c r="D151" s="1" t="s">
        <v>549</v>
      </c>
      <c r="E151" s="1">
        <v>1</v>
      </c>
      <c r="F151" s="1">
        <v>333</v>
      </c>
      <c r="G151" s="1">
        <v>120</v>
      </c>
    </row>
    <row r="152" spans="1:7" ht="13" x14ac:dyDescent="0.15">
      <c r="A152" s="1" t="s">
        <v>1263</v>
      </c>
      <c r="B152" s="1" t="s">
        <v>10</v>
      </c>
      <c r="C152" s="1" t="s">
        <v>768</v>
      </c>
      <c r="D152" s="1" t="s">
        <v>767</v>
      </c>
      <c r="E152" s="1">
        <v>1</v>
      </c>
      <c r="F152" s="1">
        <v>333</v>
      </c>
      <c r="G152" s="1">
        <v>120</v>
      </c>
    </row>
    <row r="153" spans="1:7" ht="13" x14ac:dyDescent="0.15">
      <c r="A153" s="1" t="s">
        <v>1265</v>
      </c>
      <c r="B153" s="1" t="s">
        <v>42</v>
      </c>
      <c r="C153" s="1" t="s">
        <v>768</v>
      </c>
      <c r="D153" s="1" t="s">
        <v>767</v>
      </c>
      <c r="E153" s="1">
        <v>2</v>
      </c>
      <c r="F153" s="1">
        <v>333</v>
      </c>
      <c r="G153" s="1">
        <v>120</v>
      </c>
    </row>
    <row r="154" spans="1:7" ht="13" x14ac:dyDescent="0.15">
      <c r="A154" s="1" t="s">
        <v>1264</v>
      </c>
      <c r="B154" s="1" t="s">
        <v>149</v>
      </c>
      <c r="C154" s="1" t="s">
        <v>768</v>
      </c>
      <c r="D154" s="1" t="s">
        <v>767</v>
      </c>
      <c r="E154" s="1">
        <v>2</v>
      </c>
      <c r="F154" s="1">
        <v>333</v>
      </c>
      <c r="G154" s="1">
        <v>120</v>
      </c>
    </row>
    <row r="155" spans="1:7" ht="13" x14ac:dyDescent="0.15">
      <c r="A155" s="1" t="s">
        <v>1262</v>
      </c>
      <c r="B155" s="1" t="s">
        <v>51</v>
      </c>
      <c r="C155" s="1" t="s">
        <v>768</v>
      </c>
      <c r="D155" s="1" t="s">
        <v>767</v>
      </c>
      <c r="E155" s="1">
        <v>2</v>
      </c>
      <c r="F155" s="1">
        <v>333</v>
      </c>
      <c r="G155" s="1">
        <v>120</v>
      </c>
    </row>
    <row r="156" spans="1:7" ht="13" x14ac:dyDescent="0.15">
      <c r="A156" s="1" t="s">
        <v>1263</v>
      </c>
      <c r="B156" s="1" t="s">
        <v>10</v>
      </c>
      <c r="C156" s="1" t="s">
        <v>258</v>
      </c>
      <c r="D156" s="1" t="s">
        <v>257</v>
      </c>
      <c r="E156" s="1">
        <v>1</v>
      </c>
      <c r="F156" s="1">
        <v>333</v>
      </c>
      <c r="G156" s="1">
        <v>120</v>
      </c>
    </row>
    <row r="157" spans="1:7" ht="13" x14ac:dyDescent="0.15">
      <c r="A157" s="1" t="s">
        <v>1263</v>
      </c>
      <c r="B157" s="1" t="s">
        <v>10</v>
      </c>
      <c r="C157" s="1" t="s">
        <v>258</v>
      </c>
      <c r="D157" s="1" t="s">
        <v>257</v>
      </c>
      <c r="E157" s="1">
        <v>1</v>
      </c>
      <c r="F157" s="1">
        <v>333</v>
      </c>
      <c r="G157" s="1">
        <v>120</v>
      </c>
    </row>
    <row r="158" spans="1:7" ht="13" x14ac:dyDescent="0.15">
      <c r="A158" s="1" t="s">
        <v>1265</v>
      </c>
      <c r="B158" s="1" t="s">
        <v>42</v>
      </c>
      <c r="C158" s="1" t="s">
        <v>258</v>
      </c>
      <c r="D158" s="1" t="s">
        <v>257</v>
      </c>
      <c r="E158" s="1">
        <v>2</v>
      </c>
      <c r="F158" s="1">
        <v>333</v>
      </c>
      <c r="G158" s="1">
        <v>120</v>
      </c>
    </row>
    <row r="159" spans="1:7" ht="13" x14ac:dyDescent="0.15">
      <c r="A159" s="1" t="s">
        <v>1264</v>
      </c>
      <c r="B159" s="1" t="s">
        <v>149</v>
      </c>
      <c r="C159" s="1" t="s">
        <v>258</v>
      </c>
      <c r="D159" s="1" t="s">
        <v>257</v>
      </c>
      <c r="E159" s="1">
        <v>1</v>
      </c>
      <c r="F159" s="1">
        <v>333</v>
      </c>
      <c r="G159" s="1">
        <v>120</v>
      </c>
    </row>
    <row r="160" spans="1:7" ht="13" x14ac:dyDescent="0.15">
      <c r="A160" s="1" t="s">
        <v>1266</v>
      </c>
      <c r="B160" s="1" t="s">
        <v>3</v>
      </c>
      <c r="C160" s="1" t="s">
        <v>258</v>
      </c>
      <c r="D160" s="1" t="s">
        <v>257</v>
      </c>
      <c r="E160" s="1">
        <v>3</v>
      </c>
      <c r="F160" s="1">
        <v>333</v>
      </c>
      <c r="G160" s="1">
        <v>120</v>
      </c>
    </row>
    <row r="161" spans="1:7" ht="13" x14ac:dyDescent="0.15">
      <c r="A161" s="1" t="s">
        <v>1262</v>
      </c>
      <c r="B161" s="1" t="s">
        <v>51</v>
      </c>
      <c r="C161" s="1" t="s">
        <v>258</v>
      </c>
      <c r="D161" s="1" t="s">
        <v>257</v>
      </c>
      <c r="E161" s="1">
        <v>2</v>
      </c>
      <c r="F161" s="1">
        <v>333</v>
      </c>
      <c r="G161" s="1">
        <v>120</v>
      </c>
    </row>
    <row r="162" spans="1:7" ht="13" x14ac:dyDescent="0.15">
      <c r="A162" s="1" t="s">
        <v>1263</v>
      </c>
      <c r="B162" s="1" t="s">
        <v>10</v>
      </c>
      <c r="C162" s="1" t="s">
        <v>1052</v>
      </c>
      <c r="D162" s="1" t="s">
        <v>1051</v>
      </c>
      <c r="E162" s="1">
        <v>1</v>
      </c>
      <c r="F162" s="1">
        <v>333</v>
      </c>
      <c r="G162" s="1">
        <v>120</v>
      </c>
    </row>
    <row r="163" spans="1:7" ht="13" x14ac:dyDescent="0.15">
      <c r="A163" s="1" t="s">
        <v>1265</v>
      </c>
      <c r="B163" s="1" t="s">
        <v>42</v>
      </c>
      <c r="C163" s="1" t="s">
        <v>1052</v>
      </c>
      <c r="D163" s="1" t="s">
        <v>1051</v>
      </c>
      <c r="E163" s="1">
        <v>2</v>
      </c>
      <c r="F163" s="1">
        <v>333</v>
      </c>
      <c r="G163" s="1">
        <v>120</v>
      </c>
    </row>
    <row r="164" spans="1:7" ht="13" x14ac:dyDescent="0.15">
      <c r="A164" s="1" t="s">
        <v>1264</v>
      </c>
      <c r="B164" s="1" t="s">
        <v>149</v>
      </c>
      <c r="C164" s="1" t="s">
        <v>1052</v>
      </c>
      <c r="D164" s="1" t="s">
        <v>1051</v>
      </c>
      <c r="E164" s="1">
        <v>2</v>
      </c>
      <c r="F164" s="1">
        <v>333</v>
      </c>
      <c r="G164" s="1">
        <v>120</v>
      </c>
    </row>
    <row r="165" spans="1:7" ht="13" x14ac:dyDescent="0.15">
      <c r="A165" s="1" t="s">
        <v>1266</v>
      </c>
      <c r="B165" s="1" t="s">
        <v>3</v>
      </c>
      <c r="C165" s="1" t="s">
        <v>1052</v>
      </c>
      <c r="D165" s="1" t="s">
        <v>1051</v>
      </c>
      <c r="E165" s="1">
        <v>2</v>
      </c>
      <c r="F165" s="1">
        <v>333</v>
      </c>
      <c r="G165" s="1">
        <v>120</v>
      </c>
    </row>
    <row r="166" spans="1:7" ht="13" x14ac:dyDescent="0.15">
      <c r="A166" s="1" t="s">
        <v>1262</v>
      </c>
      <c r="B166" s="1" t="s">
        <v>51</v>
      </c>
      <c r="C166" s="1" t="s">
        <v>857</v>
      </c>
      <c r="D166" s="1" t="s">
        <v>856</v>
      </c>
      <c r="E166" s="1">
        <v>1</v>
      </c>
      <c r="F166" s="1">
        <v>333</v>
      </c>
      <c r="G166" s="1">
        <v>120</v>
      </c>
    </row>
    <row r="167" spans="1:7" ht="13" x14ac:dyDescent="0.15">
      <c r="A167" s="1" t="s">
        <v>1263</v>
      </c>
      <c r="B167" s="1" t="s">
        <v>10</v>
      </c>
      <c r="C167" s="1" t="s">
        <v>458</v>
      </c>
      <c r="D167" s="1" t="s">
        <v>457</v>
      </c>
      <c r="E167" s="1">
        <v>2</v>
      </c>
      <c r="F167" s="1">
        <v>333</v>
      </c>
      <c r="G167" s="1">
        <v>120</v>
      </c>
    </row>
    <row r="168" spans="1:7" ht="13" x14ac:dyDescent="0.15">
      <c r="A168" s="1" t="s">
        <v>1263</v>
      </c>
      <c r="B168" s="1" t="s">
        <v>10</v>
      </c>
      <c r="C168" s="1" t="s">
        <v>1070</v>
      </c>
      <c r="D168" s="1" t="s">
        <v>1069</v>
      </c>
      <c r="E168" s="1">
        <v>1</v>
      </c>
      <c r="F168" s="1">
        <v>328</v>
      </c>
      <c r="G168" s="1">
        <v>120</v>
      </c>
    </row>
    <row r="169" spans="1:7" ht="13" x14ac:dyDescent="0.15">
      <c r="A169" s="1" t="s">
        <v>1265</v>
      </c>
      <c r="B169" s="1" t="s">
        <v>42</v>
      </c>
      <c r="C169" s="1" t="s">
        <v>1070</v>
      </c>
      <c r="D169" s="1" t="s">
        <v>1069</v>
      </c>
      <c r="E169" s="1">
        <v>1</v>
      </c>
      <c r="F169" s="1">
        <v>328</v>
      </c>
      <c r="G169" s="1">
        <v>120</v>
      </c>
    </row>
    <row r="170" spans="1:7" ht="13" x14ac:dyDescent="0.15">
      <c r="A170" s="1" t="s">
        <v>1266</v>
      </c>
      <c r="B170" s="1" t="s">
        <v>3</v>
      </c>
      <c r="C170" s="1" t="s">
        <v>1070</v>
      </c>
      <c r="D170" s="1" t="s">
        <v>1069</v>
      </c>
      <c r="E170" s="1">
        <v>1</v>
      </c>
      <c r="F170" s="1">
        <v>328</v>
      </c>
      <c r="G170" s="1">
        <v>120</v>
      </c>
    </row>
    <row r="171" spans="1:7" ht="13" x14ac:dyDescent="0.15">
      <c r="A171" s="1" t="s">
        <v>1262</v>
      </c>
      <c r="B171" s="1" t="s">
        <v>51</v>
      </c>
      <c r="C171" s="1" t="s">
        <v>1070</v>
      </c>
      <c r="D171" s="1" t="s">
        <v>1069</v>
      </c>
      <c r="E171" s="1">
        <v>1</v>
      </c>
      <c r="F171" s="1">
        <v>328</v>
      </c>
      <c r="G171" s="1">
        <v>120</v>
      </c>
    </row>
    <row r="172" spans="1:7" ht="13" x14ac:dyDescent="0.15">
      <c r="A172" s="1" t="s">
        <v>1262</v>
      </c>
      <c r="B172" s="1" t="s">
        <v>51</v>
      </c>
      <c r="C172" s="1" t="s">
        <v>448</v>
      </c>
      <c r="D172" s="1" t="s">
        <v>447</v>
      </c>
      <c r="E172" s="1">
        <v>1</v>
      </c>
      <c r="F172" s="1">
        <v>328</v>
      </c>
      <c r="G172" s="1">
        <v>120</v>
      </c>
    </row>
    <row r="173" spans="1:7" ht="13" x14ac:dyDescent="0.15">
      <c r="A173" s="1" t="s">
        <v>1262</v>
      </c>
      <c r="B173" s="1" t="s">
        <v>51</v>
      </c>
      <c r="C173" s="1" t="s">
        <v>989</v>
      </c>
      <c r="D173" s="1" t="s">
        <v>988</v>
      </c>
      <c r="E173" s="1">
        <v>1</v>
      </c>
      <c r="F173" s="1">
        <v>328</v>
      </c>
      <c r="G173" s="1">
        <v>120</v>
      </c>
    </row>
    <row r="174" spans="1:7" ht="13" x14ac:dyDescent="0.15">
      <c r="A174" s="1" t="s">
        <v>1263</v>
      </c>
      <c r="B174" s="1" t="s">
        <v>10</v>
      </c>
      <c r="C174" s="1" t="s">
        <v>592</v>
      </c>
      <c r="D174" s="1" t="s">
        <v>591</v>
      </c>
      <c r="E174" s="1">
        <v>1</v>
      </c>
      <c r="F174" s="1">
        <v>328</v>
      </c>
      <c r="G174" s="1">
        <v>120</v>
      </c>
    </row>
    <row r="175" spans="1:7" ht="13" x14ac:dyDescent="0.15">
      <c r="A175" s="1" t="s">
        <v>1265</v>
      </c>
      <c r="B175" s="1" t="s">
        <v>42</v>
      </c>
      <c r="C175" s="1" t="s">
        <v>592</v>
      </c>
      <c r="D175" s="1" t="s">
        <v>591</v>
      </c>
      <c r="E175" s="1">
        <v>1</v>
      </c>
      <c r="F175" s="1">
        <v>328</v>
      </c>
      <c r="G175" s="1">
        <v>120</v>
      </c>
    </row>
    <row r="176" spans="1:7" ht="13" x14ac:dyDescent="0.15">
      <c r="A176" s="1" t="s">
        <v>1266</v>
      </c>
      <c r="B176" s="1" t="s">
        <v>3</v>
      </c>
      <c r="C176" s="1" t="s">
        <v>592</v>
      </c>
      <c r="D176" s="1" t="s">
        <v>591</v>
      </c>
      <c r="E176" s="1">
        <v>2</v>
      </c>
      <c r="F176" s="1">
        <v>328</v>
      </c>
      <c r="G176" s="1">
        <v>120</v>
      </c>
    </row>
    <row r="177" spans="1:7" ht="13" x14ac:dyDescent="0.15">
      <c r="A177" s="1" t="s">
        <v>1262</v>
      </c>
      <c r="B177" s="1" t="s">
        <v>51</v>
      </c>
      <c r="C177" s="1" t="s">
        <v>592</v>
      </c>
      <c r="D177" s="1" t="s">
        <v>591</v>
      </c>
      <c r="E177" s="1">
        <v>1</v>
      </c>
      <c r="F177" s="1">
        <v>328</v>
      </c>
      <c r="G177" s="1">
        <v>120</v>
      </c>
    </row>
    <row r="178" spans="1:7" ht="13" x14ac:dyDescent="0.15">
      <c r="A178" s="1" t="s">
        <v>1263</v>
      </c>
      <c r="B178" s="1" t="s">
        <v>10</v>
      </c>
      <c r="C178" s="1" t="s">
        <v>1086</v>
      </c>
      <c r="D178" s="1" t="s">
        <v>1085</v>
      </c>
      <c r="E178" s="1">
        <v>1</v>
      </c>
      <c r="F178" s="1">
        <v>328</v>
      </c>
      <c r="G178" s="1">
        <v>120</v>
      </c>
    </row>
    <row r="179" spans="1:7" ht="13" x14ac:dyDescent="0.15">
      <c r="A179" s="1" t="s">
        <v>1263</v>
      </c>
      <c r="B179" s="1" t="s">
        <v>10</v>
      </c>
      <c r="C179" s="1" t="s">
        <v>1086</v>
      </c>
      <c r="D179" s="1" t="s">
        <v>1085</v>
      </c>
      <c r="E179" s="1">
        <v>1</v>
      </c>
      <c r="F179" s="1">
        <v>328</v>
      </c>
      <c r="G179" s="1">
        <v>120</v>
      </c>
    </row>
    <row r="180" spans="1:7" ht="13" x14ac:dyDescent="0.15">
      <c r="A180" s="1" t="s">
        <v>1265</v>
      </c>
      <c r="B180" s="1" t="s">
        <v>42</v>
      </c>
      <c r="C180" s="1" t="s">
        <v>1086</v>
      </c>
      <c r="D180" s="1" t="s">
        <v>1085</v>
      </c>
      <c r="E180" s="1">
        <v>2</v>
      </c>
      <c r="F180" s="1">
        <v>328</v>
      </c>
      <c r="G180" s="1">
        <v>120</v>
      </c>
    </row>
    <row r="181" spans="1:7" ht="13" x14ac:dyDescent="0.15">
      <c r="A181" s="1" t="s">
        <v>1264</v>
      </c>
      <c r="B181" s="1" t="s">
        <v>149</v>
      </c>
      <c r="C181" s="1" t="s">
        <v>1086</v>
      </c>
      <c r="D181" s="1" t="s">
        <v>1085</v>
      </c>
      <c r="E181" s="1">
        <v>2</v>
      </c>
      <c r="F181" s="1">
        <v>328</v>
      </c>
      <c r="G181" s="1">
        <v>120</v>
      </c>
    </row>
    <row r="182" spans="1:7" ht="13" x14ac:dyDescent="0.15">
      <c r="A182" s="1" t="s">
        <v>1266</v>
      </c>
      <c r="B182" s="1" t="s">
        <v>3</v>
      </c>
      <c r="C182" s="1" t="s">
        <v>1086</v>
      </c>
      <c r="D182" s="1" t="s">
        <v>1085</v>
      </c>
      <c r="E182" s="1">
        <v>2</v>
      </c>
      <c r="F182" s="1">
        <v>328</v>
      </c>
      <c r="G182" s="1">
        <v>120</v>
      </c>
    </row>
    <row r="183" spans="1:7" ht="13" x14ac:dyDescent="0.15">
      <c r="A183" s="1" t="s">
        <v>1262</v>
      </c>
      <c r="B183" s="1" t="s">
        <v>51</v>
      </c>
      <c r="C183" s="1" t="s">
        <v>1086</v>
      </c>
      <c r="D183" s="1" t="s">
        <v>1085</v>
      </c>
      <c r="E183" s="1">
        <v>1</v>
      </c>
      <c r="F183" s="1">
        <v>328</v>
      </c>
      <c r="G183" s="1">
        <v>120</v>
      </c>
    </row>
    <row r="184" spans="1:7" ht="13" x14ac:dyDescent="0.15">
      <c r="A184" s="1" t="s">
        <v>1263</v>
      </c>
      <c r="B184" s="1" t="s">
        <v>10</v>
      </c>
      <c r="C184" s="1" t="s">
        <v>899</v>
      </c>
      <c r="D184" s="1" t="s">
        <v>898</v>
      </c>
      <c r="E184" s="1">
        <v>1</v>
      </c>
      <c r="F184" s="1">
        <v>328</v>
      </c>
      <c r="G184" s="1">
        <v>120</v>
      </c>
    </row>
    <row r="185" spans="1:7" ht="13" x14ac:dyDescent="0.15">
      <c r="A185" s="1" t="s">
        <v>1263</v>
      </c>
      <c r="B185" s="1" t="s">
        <v>10</v>
      </c>
      <c r="C185" s="1" t="s">
        <v>899</v>
      </c>
      <c r="D185" s="1" t="s">
        <v>898</v>
      </c>
      <c r="E185" s="1">
        <v>1</v>
      </c>
      <c r="F185" s="1">
        <v>328</v>
      </c>
      <c r="G185" s="1">
        <v>120</v>
      </c>
    </row>
    <row r="186" spans="1:7" ht="13" x14ac:dyDescent="0.15">
      <c r="A186" s="1" t="s">
        <v>1265</v>
      </c>
      <c r="B186" s="1" t="s">
        <v>42</v>
      </c>
      <c r="C186" s="1" t="s">
        <v>899</v>
      </c>
      <c r="D186" s="1" t="s">
        <v>898</v>
      </c>
      <c r="E186" s="1">
        <v>2</v>
      </c>
      <c r="F186" s="1">
        <v>328</v>
      </c>
      <c r="G186" s="1">
        <v>120</v>
      </c>
    </row>
    <row r="187" spans="1:7" ht="13" x14ac:dyDescent="0.15">
      <c r="A187" s="1" t="s">
        <v>1264</v>
      </c>
      <c r="B187" s="1" t="s">
        <v>149</v>
      </c>
      <c r="C187" s="1" t="s">
        <v>899</v>
      </c>
      <c r="D187" s="1" t="s">
        <v>898</v>
      </c>
      <c r="E187" s="1">
        <v>3</v>
      </c>
      <c r="F187" s="1">
        <v>328</v>
      </c>
      <c r="G187" s="1">
        <v>120</v>
      </c>
    </row>
    <row r="188" spans="1:7" ht="13" x14ac:dyDescent="0.15">
      <c r="A188" s="1" t="s">
        <v>1266</v>
      </c>
      <c r="B188" s="1" t="s">
        <v>3</v>
      </c>
      <c r="C188" s="1" t="s">
        <v>899</v>
      </c>
      <c r="D188" s="1" t="s">
        <v>898</v>
      </c>
      <c r="E188" s="1">
        <v>3</v>
      </c>
      <c r="F188" s="1">
        <v>328</v>
      </c>
      <c r="G188" s="1">
        <v>120</v>
      </c>
    </row>
    <row r="189" spans="1:7" ht="13" x14ac:dyDescent="0.15">
      <c r="A189" s="1" t="s">
        <v>1262</v>
      </c>
      <c r="B189" s="1" t="s">
        <v>51</v>
      </c>
      <c r="C189" s="1" t="s">
        <v>899</v>
      </c>
      <c r="D189" s="1" t="s">
        <v>898</v>
      </c>
      <c r="E189" s="1">
        <v>3</v>
      </c>
      <c r="F189" s="1">
        <v>328</v>
      </c>
      <c r="G189" s="1">
        <v>120</v>
      </c>
    </row>
    <row r="190" spans="1:7" ht="13" x14ac:dyDescent="0.15">
      <c r="A190" s="1" t="s">
        <v>1264</v>
      </c>
      <c r="B190" s="1" t="s">
        <v>149</v>
      </c>
      <c r="C190" s="1" t="s">
        <v>550</v>
      </c>
      <c r="D190" s="1" t="s">
        <v>549</v>
      </c>
      <c r="E190" s="1">
        <v>1</v>
      </c>
      <c r="F190" s="1">
        <v>328</v>
      </c>
      <c r="G190" s="1">
        <v>120</v>
      </c>
    </row>
    <row r="191" spans="1:7" ht="13" x14ac:dyDescent="0.15">
      <c r="A191" s="1" t="s">
        <v>1266</v>
      </c>
      <c r="B191" s="1" t="s">
        <v>3</v>
      </c>
      <c r="C191" s="1" t="s">
        <v>550</v>
      </c>
      <c r="D191" s="1" t="s">
        <v>549</v>
      </c>
      <c r="E191" s="1">
        <v>2</v>
      </c>
      <c r="F191" s="1">
        <v>328</v>
      </c>
      <c r="G191" s="1">
        <v>120</v>
      </c>
    </row>
    <row r="192" spans="1:7" ht="13" x14ac:dyDescent="0.15">
      <c r="A192" s="1" t="s">
        <v>1263</v>
      </c>
      <c r="B192" s="1" t="s">
        <v>10</v>
      </c>
      <c r="C192" s="1" t="s">
        <v>1052</v>
      </c>
      <c r="D192" s="1" t="s">
        <v>1051</v>
      </c>
      <c r="E192" s="1">
        <v>1</v>
      </c>
      <c r="F192" s="1">
        <v>328</v>
      </c>
      <c r="G192" s="1">
        <v>120</v>
      </c>
    </row>
    <row r="193" spans="1:7" ht="13" x14ac:dyDescent="0.15">
      <c r="A193" s="1" t="s">
        <v>1265</v>
      </c>
      <c r="B193" s="1" t="s">
        <v>42</v>
      </c>
      <c r="C193" s="1" t="s">
        <v>1052</v>
      </c>
      <c r="D193" s="1" t="s">
        <v>1051</v>
      </c>
      <c r="E193" s="1">
        <v>1</v>
      </c>
      <c r="F193" s="1">
        <v>328</v>
      </c>
      <c r="G193" s="1">
        <v>120</v>
      </c>
    </row>
    <row r="194" spans="1:7" ht="13" x14ac:dyDescent="0.15">
      <c r="A194" s="1" t="s">
        <v>1264</v>
      </c>
      <c r="B194" s="1" t="s">
        <v>149</v>
      </c>
      <c r="C194" s="1" t="s">
        <v>1052</v>
      </c>
      <c r="D194" s="1" t="s">
        <v>1051</v>
      </c>
      <c r="E194" s="1">
        <v>1</v>
      </c>
      <c r="F194" s="1">
        <v>328</v>
      </c>
      <c r="G194" s="1">
        <v>120</v>
      </c>
    </row>
    <row r="195" spans="1:7" ht="13" x14ac:dyDescent="0.15">
      <c r="A195" s="1" t="s">
        <v>1266</v>
      </c>
      <c r="B195" s="1" t="s">
        <v>3</v>
      </c>
      <c r="C195" s="1" t="s">
        <v>1052</v>
      </c>
      <c r="D195" s="1" t="s">
        <v>1051</v>
      </c>
      <c r="E195" s="1">
        <v>1</v>
      </c>
      <c r="F195" s="1">
        <v>328</v>
      </c>
      <c r="G195" s="1">
        <v>120</v>
      </c>
    </row>
    <row r="196" spans="1:7" ht="13" x14ac:dyDescent="0.15">
      <c r="A196" s="1" t="s">
        <v>1262</v>
      </c>
      <c r="B196" s="1" t="s">
        <v>51</v>
      </c>
      <c r="C196" s="1" t="s">
        <v>1052</v>
      </c>
      <c r="D196" s="1" t="s">
        <v>1051</v>
      </c>
      <c r="E196" s="1">
        <v>1</v>
      </c>
      <c r="F196" s="1">
        <v>328</v>
      </c>
      <c r="G196" s="1">
        <v>120</v>
      </c>
    </row>
    <row r="197" spans="1:7" ht="13" x14ac:dyDescent="0.15">
      <c r="A197" s="1" t="s">
        <v>1262</v>
      </c>
      <c r="B197" s="1" t="s">
        <v>51</v>
      </c>
      <c r="C197" s="1" t="s">
        <v>141</v>
      </c>
      <c r="D197" s="1" t="s">
        <v>140</v>
      </c>
      <c r="E197" s="1">
        <v>2</v>
      </c>
      <c r="F197" s="1">
        <v>328</v>
      </c>
      <c r="G197" s="1">
        <v>120</v>
      </c>
    </row>
    <row r="198" spans="1:7" ht="13" x14ac:dyDescent="0.15">
      <c r="A198" s="1" t="s">
        <v>1262</v>
      </c>
      <c r="B198" s="1" t="s">
        <v>51</v>
      </c>
      <c r="C198" s="1" t="s">
        <v>1040</v>
      </c>
      <c r="D198" s="1" t="s">
        <v>1039</v>
      </c>
      <c r="E198" s="1">
        <v>1</v>
      </c>
      <c r="F198" s="1">
        <v>328</v>
      </c>
      <c r="G198" s="1">
        <v>120</v>
      </c>
    </row>
    <row r="199" spans="1:7" ht="13" x14ac:dyDescent="0.15">
      <c r="A199" s="1" t="s">
        <v>1267</v>
      </c>
      <c r="B199" s="1" t="s">
        <v>1154</v>
      </c>
      <c r="C199" s="1" t="s">
        <v>851</v>
      </c>
      <c r="D199" s="1" t="s">
        <v>850</v>
      </c>
      <c r="E199" s="1">
        <v>1</v>
      </c>
      <c r="F199" s="1">
        <v>328</v>
      </c>
      <c r="G199" s="1">
        <v>120</v>
      </c>
    </row>
    <row r="200" spans="1:7" ht="13" x14ac:dyDescent="0.15">
      <c r="A200" s="1" t="s">
        <v>1265</v>
      </c>
      <c r="B200" s="1" t="s">
        <v>42</v>
      </c>
      <c r="C200" s="1" t="s">
        <v>851</v>
      </c>
      <c r="D200" s="1" t="s">
        <v>850</v>
      </c>
      <c r="E200" s="1">
        <v>2</v>
      </c>
      <c r="F200" s="1">
        <v>328</v>
      </c>
      <c r="G200" s="1">
        <v>120</v>
      </c>
    </row>
    <row r="201" spans="1:7" ht="13" x14ac:dyDescent="0.15">
      <c r="A201" s="1" t="s">
        <v>1262</v>
      </c>
      <c r="B201" s="1" t="s">
        <v>51</v>
      </c>
      <c r="C201" s="1" t="s">
        <v>851</v>
      </c>
      <c r="D201" s="1" t="s">
        <v>850</v>
      </c>
      <c r="E201" s="1">
        <v>2</v>
      </c>
      <c r="F201" s="1">
        <v>328</v>
      </c>
      <c r="G201" s="1">
        <v>120</v>
      </c>
    </row>
    <row r="202" spans="1:7" ht="13" x14ac:dyDescent="0.15">
      <c r="A202" s="1" t="s">
        <v>1262</v>
      </c>
      <c r="B202" s="1" t="s">
        <v>51</v>
      </c>
      <c r="C202" s="1" t="s">
        <v>857</v>
      </c>
      <c r="D202" s="1" t="s">
        <v>856</v>
      </c>
      <c r="E202" s="1">
        <v>1</v>
      </c>
      <c r="F202" s="1">
        <v>328</v>
      </c>
      <c r="G202" s="1">
        <v>120</v>
      </c>
    </row>
    <row r="203" spans="1:7" ht="13" x14ac:dyDescent="0.15">
      <c r="A203" s="1" t="s">
        <v>1263</v>
      </c>
      <c r="B203" s="1" t="s">
        <v>10</v>
      </c>
      <c r="C203" s="1" t="s">
        <v>884</v>
      </c>
      <c r="D203" s="1" t="s">
        <v>883</v>
      </c>
      <c r="E203" s="1">
        <v>1</v>
      </c>
      <c r="F203" s="1">
        <v>328</v>
      </c>
      <c r="G203" s="1">
        <v>120</v>
      </c>
    </row>
    <row r="204" spans="1:7" ht="13" x14ac:dyDescent="0.15">
      <c r="A204" s="1" t="s">
        <v>1265</v>
      </c>
      <c r="B204" s="1" t="s">
        <v>42</v>
      </c>
      <c r="C204" s="1" t="s">
        <v>884</v>
      </c>
      <c r="D204" s="1" t="s">
        <v>883</v>
      </c>
      <c r="E204" s="1">
        <v>1</v>
      </c>
      <c r="F204" s="1">
        <v>328</v>
      </c>
      <c r="G204" s="1">
        <v>120</v>
      </c>
    </row>
    <row r="205" spans="1:7" ht="13" x14ac:dyDescent="0.15">
      <c r="A205" s="1" t="s">
        <v>1266</v>
      </c>
      <c r="B205" s="1" t="s">
        <v>3</v>
      </c>
      <c r="C205" s="1" t="s">
        <v>884</v>
      </c>
      <c r="D205" s="1" t="s">
        <v>883</v>
      </c>
      <c r="E205" s="1">
        <v>2</v>
      </c>
      <c r="F205" s="1">
        <v>328</v>
      </c>
      <c r="G205" s="1">
        <v>120</v>
      </c>
    </row>
    <row r="206" spans="1:7" ht="13" x14ac:dyDescent="0.15">
      <c r="A206" s="1" t="s">
        <v>1265</v>
      </c>
      <c r="B206" s="1" t="s">
        <v>42</v>
      </c>
      <c r="C206" s="1" t="s">
        <v>275</v>
      </c>
      <c r="D206" s="1" t="s">
        <v>274</v>
      </c>
      <c r="E206" s="1">
        <v>1</v>
      </c>
      <c r="F206" s="1">
        <v>328</v>
      </c>
      <c r="G206" s="1">
        <v>120</v>
      </c>
    </row>
    <row r="207" spans="1:7" ht="13" x14ac:dyDescent="0.15">
      <c r="A207" s="1" t="s">
        <v>1262</v>
      </c>
      <c r="B207" s="1" t="s">
        <v>51</v>
      </c>
      <c r="C207" s="1" t="s">
        <v>275</v>
      </c>
      <c r="D207" s="1" t="s">
        <v>274</v>
      </c>
      <c r="E207" s="1">
        <v>1</v>
      </c>
      <c r="F207" s="1">
        <v>328</v>
      </c>
      <c r="G207" s="1">
        <v>120</v>
      </c>
    </row>
    <row r="208" spans="1:7" ht="13" x14ac:dyDescent="0.15">
      <c r="A208" s="1" t="s">
        <v>1265</v>
      </c>
      <c r="B208" s="1" t="s">
        <v>42</v>
      </c>
      <c r="C208" s="1" t="s">
        <v>684</v>
      </c>
      <c r="D208" s="1" t="s">
        <v>683</v>
      </c>
      <c r="E208" s="1">
        <v>1</v>
      </c>
      <c r="F208" s="1">
        <v>328</v>
      </c>
      <c r="G208" s="1">
        <v>120</v>
      </c>
    </row>
    <row r="209" spans="1:7" ht="13" x14ac:dyDescent="0.15">
      <c r="A209" s="1" t="s">
        <v>1262</v>
      </c>
      <c r="B209" s="1" t="s">
        <v>51</v>
      </c>
      <c r="C209" s="1" t="s">
        <v>684</v>
      </c>
      <c r="D209" s="1" t="s">
        <v>683</v>
      </c>
      <c r="E209" s="1">
        <v>3</v>
      </c>
      <c r="F209" s="1">
        <v>328</v>
      </c>
      <c r="G209" s="1">
        <v>120</v>
      </c>
    </row>
    <row r="210" spans="1:7" ht="13" x14ac:dyDescent="0.15">
      <c r="A210" s="1" t="s">
        <v>1263</v>
      </c>
      <c r="B210" s="1" t="s">
        <v>10</v>
      </c>
      <c r="C210" s="1" t="s">
        <v>962</v>
      </c>
      <c r="D210" s="1" t="s">
        <v>961</v>
      </c>
      <c r="E210" s="1">
        <v>1</v>
      </c>
      <c r="F210" s="1">
        <v>323</v>
      </c>
      <c r="G210" s="1">
        <v>120</v>
      </c>
    </row>
    <row r="211" spans="1:7" ht="13" x14ac:dyDescent="0.15">
      <c r="A211" s="1" t="s">
        <v>1263</v>
      </c>
      <c r="B211" s="1" t="s">
        <v>10</v>
      </c>
      <c r="C211" s="1" t="s">
        <v>625</v>
      </c>
      <c r="D211" s="1" t="s">
        <v>624</v>
      </c>
      <c r="E211" s="1">
        <v>2</v>
      </c>
      <c r="F211" s="1">
        <v>323</v>
      </c>
      <c r="G211" s="1">
        <v>120</v>
      </c>
    </row>
    <row r="212" spans="1:7" ht="13" x14ac:dyDescent="0.15">
      <c r="A212" s="1" t="s">
        <v>1265</v>
      </c>
      <c r="B212" s="1" t="s">
        <v>42</v>
      </c>
      <c r="C212" s="1" t="s">
        <v>625</v>
      </c>
      <c r="D212" s="1" t="s">
        <v>624</v>
      </c>
      <c r="E212" s="1">
        <v>1</v>
      </c>
      <c r="F212" s="1">
        <v>323</v>
      </c>
      <c r="G212" s="1">
        <v>120</v>
      </c>
    </row>
    <row r="213" spans="1:7" ht="13" x14ac:dyDescent="0.15">
      <c r="A213" s="1" t="s">
        <v>1266</v>
      </c>
      <c r="B213" s="1" t="s">
        <v>3</v>
      </c>
      <c r="C213" s="1" t="s">
        <v>625</v>
      </c>
      <c r="D213" s="1" t="s">
        <v>624</v>
      </c>
      <c r="E213" s="1">
        <v>1</v>
      </c>
      <c r="F213" s="1">
        <v>323</v>
      </c>
      <c r="G213" s="1">
        <v>120</v>
      </c>
    </row>
    <row r="214" spans="1:7" ht="13" x14ac:dyDescent="0.15">
      <c r="A214" s="1" t="s">
        <v>1262</v>
      </c>
      <c r="B214" s="1" t="s">
        <v>51</v>
      </c>
      <c r="C214" s="1" t="s">
        <v>625</v>
      </c>
      <c r="D214" s="1" t="s">
        <v>624</v>
      </c>
      <c r="E214" s="1">
        <v>1</v>
      </c>
      <c r="F214" s="1">
        <v>323</v>
      </c>
      <c r="G214" s="1">
        <v>120</v>
      </c>
    </row>
    <row r="215" spans="1:7" ht="13" x14ac:dyDescent="0.15">
      <c r="A215" s="1" t="s">
        <v>1262</v>
      </c>
      <c r="B215" s="1" t="s">
        <v>51</v>
      </c>
      <c r="C215" s="1" t="s">
        <v>822</v>
      </c>
      <c r="D215" s="1" t="s">
        <v>821</v>
      </c>
      <c r="E215" s="1">
        <v>1</v>
      </c>
      <c r="F215" s="1">
        <v>315</v>
      </c>
      <c r="G215" s="1">
        <v>120</v>
      </c>
    </row>
    <row r="216" spans="1:7" ht="13" x14ac:dyDescent="0.15">
      <c r="A216" s="1" t="s">
        <v>1265</v>
      </c>
      <c r="B216" s="1" t="s">
        <v>42</v>
      </c>
      <c r="C216" s="1" t="s">
        <v>1027</v>
      </c>
      <c r="D216" s="1" t="s">
        <v>1026</v>
      </c>
      <c r="E216" s="1">
        <v>1</v>
      </c>
      <c r="F216" s="1">
        <v>315</v>
      </c>
      <c r="G216" s="1">
        <v>120</v>
      </c>
    </row>
    <row r="217" spans="1:7" ht="13" x14ac:dyDescent="0.15">
      <c r="A217" s="1" t="s">
        <v>1262</v>
      </c>
      <c r="B217" s="1" t="s">
        <v>51</v>
      </c>
      <c r="C217" s="1" t="s">
        <v>1027</v>
      </c>
      <c r="D217" s="1" t="s">
        <v>1026</v>
      </c>
      <c r="E217" s="1">
        <v>1</v>
      </c>
      <c r="F217" s="1">
        <v>315</v>
      </c>
      <c r="G217" s="1">
        <v>120</v>
      </c>
    </row>
    <row r="218" spans="1:7" ht="13" x14ac:dyDescent="0.15">
      <c r="A218" s="1" t="s">
        <v>1263</v>
      </c>
      <c r="B218" s="1" t="s">
        <v>10</v>
      </c>
      <c r="C218" s="1" t="s">
        <v>774</v>
      </c>
      <c r="D218" s="1" t="s">
        <v>773</v>
      </c>
      <c r="E218" s="1">
        <v>1</v>
      </c>
      <c r="F218" s="1">
        <v>315</v>
      </c>
      <c r="G218" s="1">
        <v>120</v>
      </c>
    </row>
    <row r="219" spans="1:7" ht="13" x14ac:dyDescent="0.15">
      <c r="A219" s="1" t="s">
        <v>1266</v>
      </c>
      <c r="B219" s="1" t="s">
        <v>3</v>
      </c>
      <c r="C219" s="1" t="s">
        <v>774</v>
      </c>
      <c r="D219" s="1" t="s">
        <v>773</v>
      </c>
      <c r="E219" s="1">
        <v>1</v>
      </c>
      <c r="F219" s="1">
        <v>315</v>
      </c>
      <c r="G219" s="1">
        <v>120</v>
      </c>
    </row>
    <row r="220" spans="1:7" ht="13" x14ac:dyDescent="0.15">
      <c r="A220" s="1" t="s">
        <v>1262</v>
      </c>
      <c r="B220" s="1" t="s">
        <v>51</v>
      </c>
      <c r="C220" s="1" t="s">
        <v>774</v>
      </c>
      <c r="D220" s="1" t="s">
        <v>773</v>
      </c>
      <c r="E220" s="1">
        <v>1</v>
      </c>
      <c r="F220" s="1">
        <v>315</v>
      </c>
      <c r="G220" s="1">
        <v>120</v>
      </c>
    </row>
    <row r="221" spans="1:7" ht="13" x14ac:dyDescent="0.15">
      <c r="A221" s="1" t="s">
        <v>1263</v>
      </c>
      <c r="B221" s="1" t="s">
        <v>10</v>
      </c>
      <c r="C221" s="1" t="s">
        <v>575</v>
      </c>
      <c r="D221" s="1" t="s">
        <v>574</v>
      </c>
      <c r="E221" s="1">
        <v>1</v>
      </c>
      <c r="F221" s="1">
        <v>315</v>
      </c>
      <c r="G221" s="1">
        <v>120</v>
      </c>
    </row>
    <row r="222" spans="1:7" ht="13" x14ac:dyDescent="0.15">
      <c r="A222" s="1" t="s">
        <v>1265</v>
      </c>
      <c r="B222" s="1" t="s">
        <v>42</v>
      </c>
      <c r="C222" s="1" t="s">
        <v>575</v>
      </c>
      <c r="D222" s="1" t="s">
        <v>574</v>
      </c>
      <c r="E222" s="1">
        <v>1</v>
      </c>
      <c r="F222" s="1">
        <v>315</v>
      </c>
      <c r="G222" s="1">
        <v>120</v>
      </c>
    </row>
    <row r="223" spans="1:7" ht="13" x14ac:dyDescent="0.15">
      <c r="A223" s="1" t="s">
        <v>1264</v>
      </c>
      <c r="B223" s="1" t="s">
        <v>149</v>
      </c>
      <c r="C223" s="1" t="s">
        <v>575</v>
      </c>
      <c r="D223" s="1" t="s">
        <v>574</v>
      </c>
      <c r="E223" s="1">
        <v>1</v>
      </c>
      <c r="F223" s="1">
        <v>315</v>
      </c>
      <c r="G223" s="1">
        <v>120</v>
      </c>
    </row>
    <row r="224" spans="1:7" ht="13" x14ac:dyDescent="0.15">
      <c r="A224" s="1" t="s">
        <v>1266</v>
      </c>
      <c r="B224" s="1" t="s">
        <v>3</v>
      </c>
      <c r="C224" s="1" t="s">
        <v>575</v>
      </c>
      <c r="D224" s="1" t="s">
        <v>574</v>
      </c>
      <c r="E224" s="1">
        <v>1</v>
      </c>
      <c r="F224" s="1">
        <v>315</v>
      </c>
      <c r="G224" s="1">
        <v>120</v>
      </c>
    </row>
    <row r="225" spans="1:7" ht="13" x14ac:dyDescent="0.15">
      <c r="A225" s="1" t="s">
        <v>1262</v>
      </c>
      <c r="B225" s="1" t="s">
        <v>51</v>
      </c>
      <c r="C225" s="1" t="s">
        <v>575</v>
      </c>
      <c r="D225" s="1" t="s">
        <v>574</v>
      </c>
      <c r="E225" s="1">
        <v>1</v>
      </c>
      <c r="F225" s="1">
        <v>315</v>
      </c>
      <c r="G225" s="1">
        <v>120</v>
      </c>
    </row>
    <row r="226" spans="1:7" ht="13" x14ac:dyDescent="0.15">
      <c r="A226" s="1" t="s">
        <v>1263</v>
      </c>
      <c r="B226" s="1" t="s">
        <v>10</v>
      </c>
      <c r="C226" s="1" t="s">
        <v>1182</v>
      </c>
      <c r="D226" s="1" t="s">
        <v>1182</v>
      </c>
      <c r="E226" s="1">
        <v>1</v>
      </c>
      <c r="F226" s="1">
        <v>315</v>
      </c>
      <c r="G226" s="1">
        <v>120</v>
      </c>
    </row>
    <row r="227" spans="1:7" ht="13" x14ac:dyDescent="0.15">
      <c r="A227" s="1" t="s">
        <v>1262</v>
      </c>
      <c r="B227" s="1" t="s">
        <v>51</v>
      </c>
      <c r="C227" s="1" t="s">
        <v>855</v>
      </c>
      <c r="D227" s="1" t="s">
        <v>854</v>
      </c>
      <c r="E227" s="1">
        <v>1</v>
      </c>
      <c r="F227" s="1">
        <v>312</v>
      </c>
      <c r="G227" s="1">
        <v>120</v>
      </c>
    </row>
    <row r="228" spans="1:7" ht="13" x14ac:dyDescent="0.15">
      <c r="A228" s="1" t="s">
        <v>1263</v>
      </c>
      <c r="B228" s="1" t="s">
        <v>10</v>
      </c>
      <c r="C228" s="1" t="s">
        <v>1046</v>
      </c>
      <c r="D228" s="1" t="s">
        <v>1045</v>
      </c>
      <c r="E228" s="1">
        <v>3</v>
      </c>
      <c r="F228" s="1">
        <v>312</v>
      </c>
      <c r="G228" s="1">
        <v>120</v>
      </c>
    </row>
    <row r="229" spans="1:7" ht="13" x14ac:dyDescent="0.15">
      <c r="A229" s="1" t="s">
        <v>1265</v>
      </c>
      <c r="B229" s="1" t="s">
        <v>42</v>
      </c>
      <c r="C229" s="1" t="s">
        <v>1046</v>
      </c>
      <c r="D229" s="1" t="s">
        <v>1045</v>
      </c>
      <c r="E229" s="1">
        <v>3</v>
      </c>
      <c r="F229" s="1">
        <v>312</v>
      </c>
      <c r="G229" s="1">
        <v>120</v>
      </c>
    </row>
    <row r="230" spans="1:7" ht="13" x14ac:dyDescent="0.15">
      <c r="A230" s="1" t="s">
        <v>1264</v>
      </c>
      <c r="B230" s="1" t="s">
        <v>149</v>
      </c>
      <c r="C230" s="1" t="s">
        <v>1046</v>
      </c>
      <c r="D230" s="1" t="s">
        <v>1045</v>
      </c>
      <c r="E230" s="1">
        <v>2</v>
      </c>
      <c r="F230" s="1">
        <v>312</v>
      </c>
      <c r="G230" s="1">
        <v>120</v>
      </c>
    </row>
    <row r="231" spans="1:7" ht="13" x14ac:dyDescent="0.15">
      <c r="A231" s="1" t="s">
        <v>1266</v>
      </c>
      <c r="B231" s="1" t="s">
        <v>3</v>
      </c>
      <c r="C231" s="1" t="s">
        <v>1046</v>
      </c>
      <c r="D231" s="1" t="s">
        <v>1045</v>
      </c>
      <c r="E231" s="1">
        <v>4</v>
      </c>
      <c r="F231" s="1">
        <v>312</v>
      </c>
      <c r="G231" s="1">
        <v>120</v>
      </c>
    </row>
    <row r="232" spans="1:7" ht="13" x14ac:dyDescent="0.15">
      <c r="A232" s="1" t="s">
        <v>1262</v>
      </c>
      <c r="B232" s="1" t="s">
        <v>51</v>
      </c>
      <c r="C232" s="1" t="s">
        <v>1046</v>
      </c>
      <c r="D232" s="1" t="s">
        <v>1045</v>
      </c>
      <c r="E232" s="1">
        <v>2</v>
      </c>
      <c r="F232" s="1">
        <v>312</v>
      </c>
      <c r="G232" s="1">
        <v>120</v>
      </c>
    </row>
    <row r="233" spans="1:7" ht="13" x14ac:dyDescent="0.15">
      <c r="A233" s="1" t="s">
        <v>1263</v>
      </c>
      <c r="B233" s="1" t="s">
        <v>10</v>
      </c>
      <c r="C233" s="1" t="s">
        <v>1096</v>
      </c>
      <c r="D233" s="1" t="s">
        <v>1095</v>
      </c>
      <c r="E233" s="1">
        <v>4</v>
      </c>
      <c r="F233" s="1">
        <v>312</v>
      </c>
      <c r="G233" s="1">
        <v>120</v>
      </c>
    </row>
    <row r="234" spans="1:7" ht="13" x14ac:dyDescent="0.15">
      <c r="A234" s="1" t="s">
        <v>1265</v>
      </c>
      <c r="B234" s="1" t="s">
        <v>42</v>
      </c>
      <c r="C234" s="1" t="s">
        <v>1096</v>
      </c>
      <c r="D234" s="1" t="s">
        <v>1095</v>
      </c>
      <c r="E234" s="1">
        <v>3</v>
      </c>
      <c r="F234" s="1">
        <v>312</v>
      </c>
      <c r="G234" s="1">
        <v>120</v>
      </c>
    </row>
    <row r="235" spans="1:7" ht="13" x14ac:dyDescent="0.15">
      <c r="A235" s="1" t="s">
        <v>1264</v>
      </c>
      <c r="B235" s="1" t="s">
        <v>149</v>
      </c>
      <c r="C235" s="1" t="s">
        <v>1096</v>
      </c>
      <c r="D235" s="1" t="s">
        <v>1095</v>
      </c>
      <c r="E235" s="1">
        <v>2</v>
      </c>
      <c r="F235" s="1">
        <v>312</v>
      </c>
      <c r="G235" s="1">
        <v>120</v>
      </c>
    </row>
    <row r="236" spans="1:7" ht="13" x14ac:dyDescent="0.15">
      <c r="A236" s="1" t="s">
        <v>1266</v>
      </c>
      <c r="B236" s="1" t="s">
        <v>3</v>
      </c>
      <c r="C236" s="1" t="s">
        <v>1096</v>
      </c>
      <c r="D236" s="1" t="s">
        <v>1095</v>
      </c>
      <c r="E236" s="1">
        <v>4</v>
      </c>
      <c r="F236" s="1">
        <v>312</v>
      </c>
      <c r="G236" s="1">
        <v>120</v>
      </c>
    </row>
    <row r="237" spans="1:7" ht="13" x14ac:dyDescent="0.15">
      <c r="A237" s="1" t="s">
        <v>1262</v>
      </c>
      <c r="B237" s="1" t="s">
        <v>51</v>
      </c>
      <c r="C237" s="1" t="s">
        <v>1096</v>
      </c>
      <c r="D237" s="1" t="s">
        <v>1095</v>
      </c>
      <c r="E237" s="1">
        <v>3</v>
      </c>
      <c r="F237" s="1">
        <v>312</v>
      </c>
      <c r="G237" s="1">
        <v>120</v>
      </c>
    </row>
    <row r="238" spans="1:7" ht="13" x14ac:dyDescent="0.15">
      <c r="A238" s="1" t="s">
        <v>1263</v>
      </c>
      <c r="B238" s="1" t="s">
        <v>10</v>
      </c>
      <c r="C238" s="1" t="s">
        <v>1100</v>
      </c>
      <c r="D238" s="1" t="s">
        <v>1099</v>
      </c>
      <c r="E238" s="1">
        <v>4</v>
      </c>
      <c r="F238" s="1">
        <v>312</v>
      </c>
      <c r="G238" s="1">
        <v>120</v>
      </c>
    </row>
    <row r="239" spans="1:7" ht="13" x14ac:dyDescent="0.15">
      <c r="A239" s="1" t="s">
        <v>1265</v>
      </c>
      <c r="B239" s="1" t="s">
        <v>42</v>
      </c>
      <c r="C239" s="1" t="s">
        <v>1100</v>
      </c>
      <c r="D239" s="1" t="s">
        <v>1099</v>
      </c>
      <c r="E239" s="1">
        <v>3</v>
      </c>
      <c r="F239" s="1">
        <v>312</v>
      </c>
      <c r="G239" s="1">
        <v>120</v>
      </c>
    </row>
    <row r="240" spans="1:7" ht="13" x14ac:dyDescent="0.15">
      <c r="A240" s="1" t="s">
        <v>1264</v>
      </c>
      <c r="B240" s="1" t="s">
        <v>149</v>
      </c>
      <c r="C240" s="1" t="s">
        <v>1100</v>
      </c>
      <c r="D240" s="1" t="s">
        <v>1099</v>
      </c>
      <c r="E240" s="1">
        <v>3</v>
      </c>
      <c r="F240" s="1">
        <v>312</v>
      </c>
      <c r="G240" s="1">
        <v>120</v>
      </c>
    </row>
    <row r="241" spans="1:7" ht="13" x14ac:dyDescent="0.15">
      <c r="A241" s="1" t="s">
        <v>1266</v>
      </c>
      <c r="B241" s="1" t="s">
        <v>3</v>
      </c>
      <c r="C241" s="1" t="s">
        <v>1100</v>
      </c>
      <c r="D241" s="1" t="s">
        <v>1099</v>
      </c>
      <c r="E241" s="1">
        <v>5</v>
      </c>
      <c r="F241" s="1">
        <v>312</v>
      </c>
      <c r="G241" s="1">
        <v>120</v>
      </c>
    </row>
    <row r="242" spans="1:7" ht="13" x14ac:dyDescent="0.15">
      <c r="A242" s="1" t="s">
        <v>1262</v>
      </c>
      <c r="B242" s="1" t="s">
        <v>51</v>
      </c>
      <c r="C242" s="1" t="s">
        <v>1100</v>
      </c>
      <c r="D242" s="1" t="s">
        <v>1099</v>
      </c>
      <c r="E242" s="1">
        <v>3</v>
      </c>
      <c r="F242" s="1">
        <v>312</v>
      </c>
      <c r="G242" s="1">
        <v>120</v>
      </c>
    </row>
    <row r="243" spans="1:7" ht="13" x14ac:dyDescent="0.15">
      <c r="A243" s="1" t="s">
        <v>1263</v>
      </c>
      <c r="B243" s="1" t="s">
        <v>10</v>
      </c>
      <c r="C243" s="1" t="s">
        <v>1025</v>
      </c>
      <c r="D243" s="1" t="s">
        <v>1024</v>
      </c>
      <c r="E243" s="1">
        <v>4</v>
      </c>
      <c r="F243" s="1">
        <v>312</v>
      </c>
      <c r="G243" s="1">
        <v>120</v>
      </c>
    </row>
    <row r="244" spans="1:7" ht="13" x14ac:dyDescent="0.15">
      <c r="A244" s="1" t="s">
        <v>1265</v>
      </c>
      <c r="B244" s="1" t="s">
        <v>42</v>
      </c>
      <c r="C244" s="1" t="s">
        <v>1025</v>
      </c>
      <c r="D244" s="1" t="s">
        <v>1024</v>
      </c>
      <c r="E244" s="1">
        <v>4</v>
      </c>
      <c r="F244" s="1">
        <v>312</v>
      </c>
      <c r="G244" s="1">
        <v>120</v>
      </c>
    </row>
    <row r="245" spans="1:7" ht="13" x14ac:dyDescent="0.15">
      <c r="A245" s="1" t="s">
        <v>1264</v>
      </c>
      <c r="B245" s="1" t="s">
        <v>149</v>
      </c>
      <c r="C245" s="1" t="s">
        <v>1025</v>
      </c>
      <c r="D245" s="1" t="s">
        <v>1024</v>
      </c>
      <c r="E245" s="1">
        <v>2</v>
      </c>
      <c r="F245" s="1">
        <v>312</v>
      </c>
      <c r="G245" s="1">
        <v>120</v>
      </c>
    </row>
    <row r="246" spans="1:7" ht="13" x14ac:dyDescent="0.15">
      <c r="A246" s="1" t="s">
        <v>1266</v>
      </c>
      <c r="B246" s="1" t="s">
        <v>3</v>
      </c>
      <c r="C246" s="1" t="s">
        <v>1025</v>
      </c>
      <c r="D246" s="1" t="s">
        <v>1024</v>
      </c>
      <c r="E246" s="1">
        <v>3</v>
      </c>
      <c r="F246" s="1">
        <v>312</v>
      </c>
      <c r="G246" s="1">
        <v>120</v>
      </c>
    </row>
    <row r="247" spans="1:7" ht="13" x14ac:dyDescent="0.15">
      <c r="A247" s="1" t="s">
        <v>1262</v>
      </c>
      <c r="B247" s="1" t="s">
        <v>51</v>
      </c>
      <c r="C247" s="1" t="s">
        <v>1025</v>
      </c>
      <c r="D247" s="1" t="s">
        <v>1024</v>
      </c>
      <c r="E247" s="1">
        <v>2</v>
      </c>
      <c r="F247" s="1">
        <v>312</v>
      </c>
      <c r="G247" s="1">
        <v>120</v>
      </c>
    </row>
    <row r="248" spans="1:7" ht="13" x14ac:dyDescent="0.15">
      <c r="A248" s="1" t="s">
        <v>1263</v>
      </c>
      <c r="B248" s="1" t="s">
        <v>10</v>
      </c>
      <c r="C248" s="1" t="s">
        <v>1098</v>
      </c>
      <c r="D248" s="1" t="s">
        <v>1097</v>
      </c>
      <c r="E248" s="1">
        <v>2</v>
      </c>
      <c r="F248" s="1">
        <v>312</v>
      </c>
      <c r="G248" s="1">
        <v>120</v>
      </c>
    </row>
    <row r="249" spans="1:7" ht="13" x14ac:dyDescent="0.15">
      <c r="A249" s="1" t="s">
        <v>1265</v>
      </c>
      <c r="B249" s="1" t="s">
        <v>42</v>
      </c>
      <c r="C249" s="1" t="s">
        <v>1098</v>
      </c>
      <c r="D249" s="1" t="s">
        <v>1097</v>
      </c>
      <c r="E249" s="1">
        <v>2</v>
      </c>
      <c r="F249" s="1">
        <v>312</v>
      </c>
      <c r="G249" s="1">
        <v>120</v>
      </c>
    </row>
    <row r="250" spans="1:7" ht="13" x14ac:dyDescent="0.15">
      <c r="A250" s="1" t="s">
        <v>1264</v>
      </c>
      <c r="B250" s="1" t="s">
        <v>149</v>
      </c>
      <c r="C250" s="1" t="s">
        <v>1098</v>
      </c>
      <c r="D250" s="1" t="s">
        <v>1097</v>
      </c>
      <c r="E250" s="1">
        <v>1</v>
      </c>
      <c r="F250" s="1">
        <v>312</v>
      </c>
      <c r="G250" s="1">
        <v>120</v>
      </c>
    </row>
    <row r="251" spans="1:7" ht="13" x14ac:dyDescent="0.15">
      <c r="A251" s="1" t="s">
        <v>1266</v>
      </c>
      <c r="B251" s="1" t="s">
        <v>3</v>
      </c>
      <c r="C251" s="1" t="s">
        <v>1098</v>
      </c>
      <c r="D251" s="1" t="s">
        <v>1097</v>
      </c>
      <c r="E251" s="1">
        <v>2</v>
      </c>
      <c r="F251" s="1">
        <v>312</v>
      </c>
      <c r="G251" s="1">
        <v>120</v>
      </c>
    </row>
    <row r="252" spans="1:7" ht="13" x14ac:dyDescent="0.15">
      <c r="A252" s="1" t="s">
        <v>1262</v>
      </c>
      <c r="B252" s="1" t="s">
        <v>51</v>
      </c>
      <c r="C252" s="1" t="s">
        <v>1098</v>
      </c>
      <c r="D252" s="1" t="s">
        <v>1097</v>
      </c>
      <c r="E252" s="1">
        <v>1</v>
      </c>
      <c r="F252" s="1">
        <v>312</v>
      </c>
      <c r="G252" s="1">
        <v>120</v>
      </c>
    </row>
    <row r="253" spans="1:7" ht="13" x14ac:dyDescent="0.15">
      <c r="A253" s="1" t="s">
        <v>1263</v>
      </c>
      <c r="B253" s="1" t="s">
        <v>10</v>
      </c>
      <c r="C253" s="1" t="s">
        <v>893</v>
      </c>
      <c r="D253" s="1" t="s">
        <v>892</v>
      </c>
      <c r="E253" s="1">
        <v>1</v>
      </c>
      <c r="F253" s="1">
        <v>312</v>
      </c>
      <c r="G253" s="1">
        <v>120</v>
      </c>
    </row>
    <row r="254" spans="1:7" ht="13" x14ac:dyDescent="0.15">
      <c r="A254" s="1" t="s">
        <v>1263</v>
      </c>
      <c r="B254" s="1" t="s">
        <v>10</v>
      </c>
      <c r="C254" s="1" t="s">
        <v>893</v>
      </c>
      <c r="D254" s="1" t="s">
        <v>892</v>
      </c>
      <c r="E254" s="1">
        <v>1</v>
      </c>
      <c r="F254" s="1">
        <v>312</v>
      </c>
      <c r="G254" s="1">
        <v>120</v>
      </c>
    </row>
    <row r="255" spans="1:7" ht="13" x14ac:dyDescent="0.15">
      <c r="A255" s="1" t="s">
        <v>1265</v>
      </c>
      <c r="B255" s="1" t="s">
        <v>42</v>
      </c>
      <c r="C255" s="1" t="s">
        <v>893</v>
      </c>
      <c r="D255" s="1" t="s">
        <v>892</v>
      </c>
      <c r="E255" s="1">
        <v>1</v>
      </c>
      <c r="F255" s="1">
        <v>312</v>
      </c>
      <c r="G255" s="1">
        <v>120</v>
      </c>
    </row>
    <row r="256" spans="1:7" ht="13" x14ac:dyDescent="0.15">
      <c r="A256" s="1" t="s">
        <v>1264</v>
      </c>
      <c r="B256" s="1" t="s">
        <v>149</v>
      </c>
      <c r="C256" s="1" t="s">
        <v>893</v>
      </c>
      <c r="D256" s="1" t="s">
        <v>892</v>
      </c>
      <c r="E256" s="1">
        <v>1</v>
      </c>
      <c r="F256" s="1">
        <v>312</v>
      </c>
      <c r="G256" s="1">
        <v>120</v>
      </c>
    </row>
    <row r="257" spans="1:7" ht="13" x14ac:dyDescent="0.15">
      <c r="A257" s="1" t="s">
        <v>1266</v>
      </c>
      <c r="B257" s="1" t="s">
        <v>3</v>
      </c>
      <c r="C257" s="1" t="s">
        <v>893</v>
      </c>
      <c r="D257" s="1" t="s">
        <v>892</v>
      </c>
      <c r="E257" s="1">
        <v>3</v>
      </c>
      <c r="F257" s="1">
        <v>312</v>
      </c>
      <c r="G257" s="1">
        <v>120</v>
      </c>
    </row>
    <row r="258" spans="1:7" ht="13" x14ac:dyDescent="0.15">
      <c r="A258" s="1" t="s">
        <v>1262</v>
      </c>
      <c r="B258" s="1" t="s">
        <v>51</v>
      </c>
      <c r="C258" s="1" t="s">
        <v>893</v>
      </c>
      <c r="D258" s="1" t="s">
        <v>892</v>
      </c>
      <c r="E258" s="1">
        <v>1</v>
      </c>
      <c r="F258" s="1">
        <v>312</v>
      </c>
      <c r="G258" s="1">
        <v>120</v>
      </c>
    </row>
    <row r="259" spans="1:7" ht="13" x14ac:dyDescent="0.15">
      <c r="A259" s="1" t="s">
        <v>1263</v>
      </c>
      <c r="B259" s="1" t="s">
        <v>10</v>
      </c>
      <c r="C259" s="1" t="s">
        <v>1094</v>
      </c>
      <c r="D259" s="1" t="s">
        <v>1093</v>
      </c>
      <c r="E259" s="1">
        <v>2</v>
      </c>
      <c r="F259" s="1">
        <v>312</v>
      </c>
      <c r="G259" s="1">
        <v>120</v>
      </c>
    </row>
    <row r="260" spans="1:7" ht="13" x14ac:dyDescent="0.15">
      <c r="A260" s="1" t="s">
        <v>1265</v>
      </c>
      <c r="B260" s="1" t="s">
        <v>42</v>
      </c>
      <c r="C260" s="1" t="s">
        <v>1094</v>
      </c>
      <c r="D260" s="1" t="s">
        <v>1093</v>
      </c>
      <c r="E260" s="1">
        <v>1</v>
      </c>
      <c r="F260" s="1">
        <v>312</v>
      </c>
      <c r="G260" s="1">
        <v>120</v>
      </c>
    </row>
    <row r="261" spans="1:7" ht="13" x14ac:dyDescent="0.15">
      <c r="A261" s="1" t="s">
        <v>1264</v>
      </c>
      <c r="B261" s="1" t="s">
        <v>149</v>
      </c>
      <c r="C261" s="1" t="s">
        <v>1094</v>
      </c>
      <c r="D261" s="1" t="s">
        <v>1093</v>
      </c>
      <c r="E261" s="1">
        <v>1</v>
      </c>
      <c r="F261" s="1">
        <v>312</v>
      </c>
      <c r="G261" s="1">
        <v>120</v>
      </c>
    </row>
    <row r="262" spans="1:7" ht="13" x14ac:dyDescent="0.15">
      <c r="A262" s="1" t="s">
        <v>1262</v>
      </c>
      <c r="B262" s="1" t="s">
        <v>51</v>
      </c>
      <c r="C262" s="1" t="s">
        <v>1094</v>
      </c>
      <c r="D262" s="1" t="s">
        <v>1093</v>
      </c>
      <c r="E262" s="1">
        <v>1</v>
      </c>
      <c r="F262" s="1">
        <v>312</v>
      </c>
      <c r="G262" s="1">
        <v>120</v>
      </c>
    </row>
    <row r="263" spans="1:7" ht="13" x14ac:dyDescent="0.15">
      <c r="A263" s="1" t="s">
        <v>1263</v>
      </c>
      <c r="B263" s="1" t="s">
        <v>10</v>
      </c>
      <c r="C263" s="1" t="s">
        <v>1102</v>
      </c>
      <c r="D263" s="1" t="s">
        <v>1101</v>
      </c>
      <c r="E263" s="1">
        <v>5</v>
      </c>
      <c r="F263" s="1">
        <v>312</v>
      </c>
      <c r="G263" s="1">
        <v>120</v>
      </c>
    </row>
    <row r="264" spans="1:7" ht="13" x14ac:dyDescent="0.15">
      <c r="A264" s="1" t="s">
        <v>1265</v>
      </c>
      <c r="B264" s="1" t="s">
        <v>42</v>
      </c>
      <c r="C264" s="1" t="s">
        <v>1102</v>
      </c>
      <c r="D264" s="1" t="s">
        <v>1101</v>
      </c>
      <c r="E264" s="1">
        <v>2</v>
      </c>
      <c r="F264" s="1">
        <v>312</v>
      </c>
      <c r="G264" s="1">
        <v>120</v>
      </c>
    </row>
    <row r="265" spans="1:7" ht="13" x14ac:dyDescent="0.15">
      <c r="A265" s="1" t="s">
        <v>1264</v>
      </c>
      <c r="B265" s="1" t="s">
        <v>149</v>
      </c>
      <c r="C265" s="1" t="s">
        <v>1102</v>
      </c>
      <c r="D265" s="1" t="s">
        <v>1101</v>
      </c>
      <c r="E265" s="1">
        <v>3</v>
      </c>
      <c r="F265" s="1">
        <v>312</v>
      </c>
      <c r="G265" s="1">
        <v>120</v>
      </c>
    </row>
    <row r="266" spans="1:7" ht="13" x14ac:dyDescent="0.15">
      <c r="A266" s="1" t="s">
        <v>1266</v>
      </c>
      <c r="B266" s="1" t="s">
        <v>3</v>
      </c>
      <c r="C266" s="1" t="s">
        <v>1102</v>
      </c>
      <c r="D266" s="1" t="s">
        <v>1101</v>
      </c>
      <c r="E266" s="1">
        <v>5</v>
      </c>
      <c r="F266" s="1">
        <v>312</v>
      </c>
      <c r="G266" s="1">
        <v>120</v>
      </c>
    </row>
    <row r="267" spans="1:7" ht="13" x14ac:dyDescent="0.15">
      <c r="A267" s="1" t="s">
        <v>1262</v>
      </c>
      <c r="B267" s="1" t="s">
        <v>51</v>
      </c>
      <c r="C267" s="1" t="s">
        <v>1102</v>
      </c>
      <c r="D267" s="1" t="s">
        <v>1101</v>
      </c>
      <c r="E267" s="1">
        <v>3</v>
      </c>
      <c r="F267" s="1">
        <v>312</v>
      </c>
      <c r="G267" s="1">
        <v>120</v>
      </c>
    </row>
    <row r="268" spans="1:7" ht="13" x14ac:dyDescent="0.15">
      <c r="A268" s="1" t="s">
        <v>1263</v>
      </c>
      <c r="B268" s="1" t="s">
        <v>10</v>
      </c>
      <c r="C268" s="1" t="s">
        <v>1104</v>
      </c>
      <c r="D268" s="1" t="s">
        <v>1103</v>
      </c>
      <c r="E268" s="1">
        <v>2</v>
      </c>
      <c r="F268" s="1">
        <v>312</v>
      </c>
      <c r="G268" s="1">
        <v>120</v>
      </c>
    </row>
    <row r="269" spans="1:7" ht="13" x14ac:dyDescent="0.15">
      <c r="A269" s="1" t="s">
        <v>1263</v>
      </c>
      <c r="B269" s="1" t="s">
        <v>10</v>
      </c>
      <c r="C269" s="1" t="s">
        <v>1104</v>
      </c>
      <c r="D269" s="1" t="s">
        <v>1103</v>
      </c>
      <c r="E269" s="1">
        <v>2</v>
      </c>
      <c r="F269" s="1">
        <v>312</v>
      </c>
      <c r="G269" s="1">
        <v>120</v>
      </c>
    </row>
    <row r="270" spans="1:7" ht="13" x14ac:dyDescent="0.15">
      <c r="A270" s="1" t="s">
        <v>1263</v>
      </c>
      <c r="B270" s="1" t="s">
        <v>10</v>
      </c>
      <c r="C270" s="1" t="s">
        <v>1104</v>
      </c>
      <c r="D270" s="1" t="s">
        <v>1103</v>
      </c>
      <c r="E270" s="1">
        <v>1</v>
      </c>
      <c r="F270" s="1">
        <v>312</v>
      </c>
      <c r="G270" s="1">
        <v>120</v>
      </c>
    </row>
    <row r="271" spans="1:7" ht="13" x14ac:dyDescent="0.15">
      <c r="A271" s="1" t="s">
        <v>1265</v>
      </c>
      <c r="B271" s="1" t="s">
        <v>42</v>
      </c>
      <c r="C271" s="1" t="s">
        <v>1104</v>
      </c>
      <c r="D271" s="1" t="s">
        <v>1103</v>
      </c>
      <c r="E271" s="1">
        <v>3</v>
      </c>
      <c r="F271" s="1">
        <v>312</v>
      </c>
      <c r="G271" s="1">
        <v>120</v>
      </c>
    </row>
    <row r="272" spans="1:7" ht="13" x14ac:dyDescent="0.15">
      <c r="A272" s="1" t="s">
        <v>1266</v>
      </c>
      <c r="B272" s="1" t="s">
        <v>3</v>
      </c>
      <c r="C272" s="1" t="s">
        <v>1104</v>
      </c>
      <c r="D272" s="1" t="s">
        <v>1103</v>
      </c>
      <c r="E272" s="1">
        <v>5</v>
      </c>
      <c r="F272" s="1">
        <v>312</v>
      </c>
      <c r="G272" s="1">
        <v>120</v>
      </c>
    </row>
    <row r="273" spans="1:7" ht="13" x14ac:dyDescent="0.15">
      <c r="A273" s="1" t="s">
        <v>1262</v>
      </c>
      <c r="B273" s="1" t="s">
        <v>51</v>
      </c>
      <c r="C273" s="1" t="s">
        <v>1104</v>
      </c>
      <c r="D273" s="1" t="s">
        <v>1103</v>
      </c>
      <c r="E273" s="1">
        <v>3</v>
      </c>
      <c r="F273" s="1">
        <v>312</v>
      </c>
      <c r="G273" s="1">
        <v>120</v>
      </c>
    </row>
    <row r="274" spans="1:7" ht="13" x14ac:dyDescent="0.15">
      <c r="A274" s="1" t="s">
        <v>1263</v>
      </c>
      <c r="B274" s="1" t="s">
        <v>10</v>
      </c>
      <c r="C274" s="1" t="s">
        <v>1090</v>
      </c>
      <c r="D274" s="1" t="s">
        <v>1089</v>
      </c>
      <c r="E274" s="1">
        <v>2</v>
      </c>
      <c r="F274" s="1">
        <v>312</v>
      </c>
      <c r="G274" s="1">
        <v>120</v>
      </c>
    </row>
    <row r="275" spans="1:7" ht="13" x14ac:dyDescent="0.15">
      <c r="A275" s="1" t="s">
        <v>1263</v>
      </c>
      <c r="B275" s="1" t="s">
        <v>10</v>
      </c>
      <c r="C275" s="1" t="s">
        <v>1090</v>
      </c>
      <c r="D275" s="1" t="s">
        <v>1089</v>
      </c>
      <c r="E275" s="1">
        <v>2</v>
      </c>
      <c r="F275" s="1">
        <v>312</v>
      </c>
      <c r="G275" s="1">
        <v>120</v>
      </c>
    </row>
    <row r="276" spans="1:7" ht="13" x14ac:dyDescent="0.15">
      <c r="A276" s="1" t="s">
        <v>1265</v>
      </c>
      <c r="B276" s="1" t="s">
        <v>42</v>
      </c>
      <c r="C276" s="1" t="s">
        <v>1090</v>
      </c>
      <c r="D276" s="1" t="s">
        <v>1089</v>
      </c>
      <c r="E276" s="1">
        <v>4</v>
      </c>
      <c r="F276" s="1">
        <v>312</v>
      </c>
      <c r="G276" s="1">
        <v>120</v>
      </c>
    </row>
    <row r="277" spans="1:7" ht="13" x14ac:dyDescent="0.15">
      <c r="A277" s="1" t="s">
        <v>1266</v>
      </c>
      <c r="B277" s="1" t="s">
        <v>3</v>
      </c>
      <c r="C277" s="1" t="s">
        <v>1090</v>
      </c>
      <c r="D277" s="1" t="s">
        <v>1089</v>
      </c>
      <c r="E277" s="1">
        <v>5</v>
      </c>
      <c r="F277" s="1">
        <v>312</v>
      </c>
      <c r="G277" s="1">
        <v>120</v>
      </c>
    </row>
    <row r="278" spans="1:7" ht="13" x14ac:dyDescent="0.15">
      <c r="A278" s="1" t="s">
        <v>1262</v>
      </c>
      <c r="B278" s="1" t="s">
        <v>51</v>
      </c>
      <c r="C278" s="1" t="s">
        <v>1090</v>
      </c>
      <c r="D278" s="1" t="s">
        <v>1089</v>
      </c>
      <c r="E278" s="1">
        <v>3</v>
      </c>
      <c r="F278" s="1">
        <v>312</v>
      </c>
      <c r="G278" s="1">
        <v>120</v>
      </c>
    </row>
    <row r="279" spans="1:7" ht="13" x14ac:dyDescent="0.15">
      <c r="A279" s="1" t="s">
        <v>1263</v>
      </c>
      <c r="B279" s="1" t="s">
        <v>10</v>
      </c>
      <c r="C279" s="1" t="s">
        <v>1029</v>
      </c>
      <c r="D279" s="1" t="s">
        <v>1028</v>
      </c>
      <c r="E279" s="1">
        <v>3</v>
      </c>
      <c r="F279" s="1">
        <v>312</v>
      </c>
      <c r="G279" s="1">
        <v>120</v>
      </c>
    </row>
    <row r="280" spans="1:7" ht="13" x14ac:dyDescent="0.15">
      <c r="A280" s="1" t="s">
        <v>1263</v>
      </c>
      <c r="B280" s="1" t="s">
        <v>10</v>
      </c>
      <c r="C280" s="1" t="s">
        <v>1029</v>
      </c>
      <c r="D280" s="1" t="s">
        <v>1028</v>
      </c>
      <c r="E280" s="1">
        <v>1</v>
      </c>
      <c r="F280" s="1">
        <v>312</v>
      </c>
      <c r="G280" s="1">
        <v>120</v>
      </c>
    </row>
    <row r="281" spans="1:7" ht="13" x14ac:dyDescent="0.15">
      <c r="A281" s="1" t="s">
        <v>1265</v>
      </c>
      <c r="B281" s="1" t="s">
        <v>42</v>
      </c>
      <c r="C281" s="1" t="s">
        <v>1029</v>
      </c>
      <c r="D281" s="1" t="s">
        <v>1028</v>
      </c>
      <c r="E281" s="1">
        <v>4</v>
      </c>
      <c r="F281" s="1">
        <v>312</v>
      </c>
      <c r="G281" s="1">
        <v>120</v>
      </c>
    </row>
    <row r="282" spans="1:7" ht="13" x14ac:dyDescent="0.15">
      <c r="A282" s="1" t="s">
        <v>1264</v>
      </c>
      <c r="B282" s="1" t="s">
        <v>149</v>
      </c>
      <c r="C282" s="1" t="s">
        <v>1029</v>
      </c>
      <c r="D282" s="1" t="s">
        <v>1028</v>
      </c>
      <c r="E282" s="1">
        <v>1</v>
      </c>
      <c r="F282" s="1">
        <v>312</v>
      </c>
      <c r="G282" s="1">
        <v>120</v>
      </c>
    </row>
    <row r="283" spans="1:7" ht="13" x14ac:dyDescent="0.15">
      <c r="A283" s="1" t="s">
        <v>1266</v>
      </c>
      <c r="B283" s="1" t="s">
        <v>3</v>
      </c>
      <c r="C283" s="1" t="s">
        <v>1029</v>
      </c>
      <c r="D283" s="1" t="s">
        <v>1028</v>
      </c>
      <c r="E283" s="1">
        <v>4</v>
      </c>
      <c r="F283" s="1">
        <v>312</v>
      </c>
      <c r="G283" s="1">
        <v>120</v>
      </c>
    </row>
    <row r="284" spans="1:7" ht="13" x14ac:dyDescent="0.15">
      <c r="A284" s="1" t="s">
        <v>1262</v>
      </c>
      <c r="B284" s="1" t="s">
        <v>51</v>
      </c>
      <c r="C284" s="1" t="s">
        <v>1029</v>
      </c>
      <c r="D284" s="1" t="s">
        <v>1028</v>
      </c>
      <c r="E284" s="1">
        <v>2</v>
      </c>
      <c r="F284" s="1">
        <v>312</v>
      </c>
      <c r="G284" s="1">
        <v>120</v>
      </c>
    </row>
    <row r="285" spans="1:7" ht="13" x14ac:dyDescent="0.15">
      <c r="A285" s="1" t="s">
        <v>1263</v>
      </c>
      <c r="B285" s="1" t="s">
        <v>10</v>
      </c>
      <c r="C285" s="1" t="s">
        <v>1092</v>
      </c>
      <c r="D285" s="1" t="s">
        <v>1091</v>
      </c>
      <c r="E285" s="1">
        <v>4</v>
      </c>
      <c r="F285" s="1">
        <v>312</v>
      </c>
      <c r="G285" s="1">
        <v>120</v>
      </c>
    </row>
    <row r="286" spans="1:7" ht="13" x14ac:dyDescent="0.15">
      <c r="A286" s="1" t="s">
        <v>1265</v>
      </c>
      <c r="B286" s="1" t="s">
        <v>42</v>
      </c>
      <c r="C286" s="1" t="s">
        <v>1092</v>
      </c>
      <c r="D286" s="1" t="s">
        <v>1091</v>
      </c>
      <c r="E286" s="1">
        <v>3</v>
      </c>
      <c r="F286" s="1">
        <v>312</v>
      </c>
      <c r="G286" s="1">
        <v>120</v>
      </c>
    </row>
    <row r="287" spans="1:7" ht="13" x14ac:dyDescent="0.15">
      <c r="A287" s="1" t="s">
        <v>1264</v>
      </c>
      <c r="B287" s="1" t="s">
        <v>149</v>
      </c>
      <c r="C287" s="1" t="s">
        <v>1092</v>
      </c>
      <c r="D287" s="1" t="s">
        <v>1091</v>
      </c>
      <c r="E287" s="1">
        <v>3</v>
      </c>
      <c r="F287" s="1">
        <v>312</v>
      </c>
      <c r="G287" s="1">
        <v>120</v>
      </c>
    </row>
    <row r="288" spans="1:7" ht="13" x14ac:dyDescent="0.15">
      <c r="A288" s="1" t="s">
        <v>1266</v>
      </c>
      <c r="B288" s="1" t="s">
        <v>3</v>
      </c>
      <c r="C288" s="1" t="s">
        <v>1092</v>
      </c>
      <c r="D288" s="1" t="s">
        <v>1091</v>
      </c>
      <c r="E288" s="1">
        <v>1</v>
      </c>
      <c r="F288" s="1">
        <v>312</v>
      </c>
      <c r="G288" s="1">
        <v>120</v>
      </c>
    </row>
    <row r="289" spans="1:7" ht="13" x14ac:dyDescent="0.15">
      <c r="A289" s="1" t="s">
        <v>1262</v>
      </c>
      <c r="B289" s="1" t="s">
        <v>51</v>
      </c>
      <c r="C289" s="1" t="s">
        <v>1092</v>
      </c>
      <c r="D289" s="1" t="s">
        <v>1091</v>
      </c>
      <c r="E289" s="1">
        <v>3</v>
      </c>
      <c r="F289" s="1">
        <v>312</v>
      </c>
      <c r="G289" s="1">
        <v>120</v>
      </c>
    </row>
    <row r="290" spans="1:7" ht="13" x14ac:dyDescent="0.15">
      <c r="A290" s="1" t="s">
        <v>1265</v>
      </c>
      <c r="B290" s="1" t="s">
        <v>42</v>
      </c>
      <c r="C290" s="1" t="s">
        <v>1010</v>
      </c>
      <c r="D290" s="1" t="s">
        <v>1009</v>
      </c>
      <c r="E290" s="1">
        <v>2</v>
      </c>
      <c r="F290" s="1">
        <v>312</v>
      </c>
      <c r="G290" s="1">
        <v>120</v>
      </c>
    </row>
    <row r="291" spans="1:7" ht="13" x14ac:dyDescent="0.15">
      <c r="A291" s="1" t="s">
        <v>1262</v>
      </c>
      <c r="B291" s="1" t="s">
        <v>51</v>
      </c>
      <c r="C291" s="1" t="s">
        <v>1010</v>
      </c>
      <c r="D291" s="1" t="s">
        <v>1009</v>
      </c>
      <c r="E291" s="1">
        <v>1</v>
      </c>
      <c r="F291" s="1">
        <v>312</v>
      </c>
      <c r="G291" s="1">
        <v>120</v>
      </c>
    </row>
    <row r="292" spans="1:7" ht="13" x14ac:dyDescent="0.15">
      <c r="A292" s="1" t="s">
        <v>1262</v>
      </c>
      <c r="B292" s="1" t="s">
        <v>51</v>
      </c>
      <c r="C292" s="1" t="s">
        <v>652</v>
      </c>
      <c r="D292" s="1" t="s">
        <v>651</v>
      </c>
      <c r="E292" s="1">
        <v>1</v>
      </c>
      <c r="F292" s="1">
        <v>312</v>
      </c>
      <c r="G292" s="1">
        <v>120</v>
      </c>
    </row>
    <row r="293" spans="1:7" ht="13" x14ac:dyDescent="0.15">
      <c r="A293" s="1" t="s">
        <v>1263</v>
      </c>
      <c r="B293" s="1" t="s">
        <v>10</v>
      </c>
      <c r="C293" s="1" t="s">
        <v>456</v>
      </c>
      <c r="D293" s="1" t="s">
        <v>455</v>
      </c>
      <c r="E293" s="1">
        <v>12</v>
      </c>
      <c r="F293" s="1">
        <v>300</v>
      </c>
      <c r="G293" s="1">
        <v>120</v>
      </c>
    </row>
    <row r="294" spans="1:7" ht="13" x14ac:dyDescent="0.15">
      <c r="A294" s="1" t="s">
        <v>1265</v>
      </c>
      <c r="B294" s="1" t="s">
        <v>42</v>
      </c>
      <c r="C294" s="1" t="s">
        <v>456</v>
      </c>
      <c r="D294" s="1" t="s">
        <v>455</v>
      </c>
      <c r="E294" s="1">
        <v>10</v>
      </c>
      <c r="F294" s="1">
        <v>300</v>
      </c>
      <c r="G294" s="1">
        <v>120</v>
      </c>
    </row>
    <row r="295" spans="1:7" ht="13" x14ac:dyDescent="0.15">
      <c r="A295" s="1" t="s">
        <v>1264</v>
      </c>
      <c r="B295" s="1" t="s">
        <v>149</v>
      </c>
      <c r="C295" s="1" t="s">
        <v>456</v>
      </c>
      <c r="D295" s="1" t="s">
        <v>455</v>
      </c>
      <c r="E295" s="1">
        <v>1</v>
      </c>
      <c r="F295" s="1">
        <v>300</v>
      </c>
      <c r="G295" s="1">
        <v>120</v>
      </c>
    </row>
    <row r="296" spans="1:7" ht="13" x14ac:dyDescent="0.15">
      <c r="A296" s="1" t="s">
        <v>1264</v>
      </c>
      <c r="B296" s="1" t="s">
        <v>149</v>
      </c>
      <c r="C296" s="1" t="s">
        <v>456</v>
      </c>
      <c r="D296" s="1" t="s">
        <v>455</v>
      </c>
      <c r="E296" s="1">
        <v>4</v>
      </c>
      <c r="F296" s="1">
        <v>300</v>
      </c>
      <c r="G296" s="1">
        <v>120</v>
      </c>
    </row>
    <row r="297" spans="1:7" ht="13" x14ac:dyDescent="0.15">
      <c r="A297" s="1" t="s">
        <v>1266</v>
      </c>
      <c r="B297" s="1" t="s">
        <v>3</v>
      </c>
      <c r="C297" s="1" t="s">
        <v>456</v>
      </c>
      <c r="D297" s="1" t="s">
        <v>455</v>
      </c>
      <c r="E297" s="1">
        <v>3</v>
      </c>
      <c r="F297" s="1">
        <v>300</v>
      </c>
      <c r="G297" s="1">
        <v>120</v>
      </c>
    </row>
    <row r="298" spans="1:7" ht="13" x14ac:dyDescent="0.15">
      <c r="A298" s="1" t="s">
        <v>1262</v>
      </c>
      <c r="B298" s="1" t="s">
        <v>51</v>
      </c>
      <c r="C298" s="1" t="s">
        <v>456</v>
      </c>
      <c r="D298" s="1" t="s">
        <v>455</v>
      </c>
      <c r="E298" s="1">
        <v>8</v>
      </c>
      <c r="F298" s="1">
        <v>300</v>
      </c>
      <c r="G298" s="1">
        <v>120</v>
      </c>
    </row>
    <row r="299" spans="1:7" ht="13" x14ac:dyDescent="0.15">
      <c r="A299" s="1" t="s">
        <v>1263</v>
      </c>
      <c r="B299" s="1" t="s">
        <v>10</v>
      </c>
      <c r="C299" s="1" t="s">
        <v>570</v>
      </c>
      <c r="D299" s="1" t="s">
        <v>569</v>
      </c>
      <c r="E299" s="1">
        <v>1</v>
      </c>
      <c r="F299" s="1">
        <v>300</v>
      </c>
      <c r="G299" s="1">
        <v>120</v>
      </c>
    </row>
    <row r="300" spans="1:7" ht="13" x14ac:dyDescent="0.15">
      <c r="A300" s="1" t="s">
        <v>1266</v>
      </c>
      <c r="B300" s="1" t="s">
        <v>3</v>
      </c>
      <c r="C300" s="1" t="s">
        <v>570</v>
      </c>
      <c r="D300" s="1" t="s">
        <v>569</v>
      </c>
      <c r="E300" s="1">
        <v>2</v>
      </c>
      <c r="F300" s="1">
        <v>300</v>
      </c>
      <c r="G300" s="1">
        <v>120</v>
      </c>
    </row>
    <row r="301" spans="1:7" ht="13" x14ac:dyDescent="0.15">
      <c r="A301" s="1" t="s">
        <v>1262</v>
      </c>
      <c r="B301" s="1" t="s">
        <v>51</v>
      </c>
      <c r="C301" s="1" t="s">
        <v>570</v>
      </c>
      <c r="D301" s="1" t="s">
        <v>569</v>
      </c>
      <c r="E301" s="1">
        <v>2</v>
      </c>
      <c r="F301" s="1">
        <v>300</v>
      </c>
      <c r="G301" s="1">
        <v>120</v>
      </c>
    </row>
    <row r="302" spans="1:7" ht="13" x14ac:dyDescent="0.15">
      <c r="A302" s="1" t="s">
        <v>1263</v>
      </c>
      <c r="B302" s="1" t="s">
        <v>10</v>
      </c>
      <c r="C302" s="1" t="s">
        <v>1192</v>
      </c>
      <c r="D302" s="1" t="s">
        <v>1191</v>
      </c>
      <c r="E302" s="1">
        <v>1</v>
      </c>
      <c r="F302" s="1">
        <v>294</v>
      </c>
      <c r="G302" s="1">
        <v>120</v>
      </c>
    </row>
    <row r="303" spans="1:7" ht="13" x14ac:dyDescent="0.15">
      <c r="A303" s="1" t="s">
        <v>1262</v>
      </c>
      <c r="B303" s="1" t="s">
        <v>51</v>
      </c>
      <c r="C303" s="1" t="s">
        <v>617</v>
      </c>
      <c r="D303" s="1" t="s">
        <v>616</v>
      </c>
      <c r="E303" s="1">
        <v>1</v>
      </c>
      <c r="F303" s="1">
        <v>294</v>
      </c>
      <c r="G303" s="1">
        <v>120</v>
      </c>
    </row>
    <row r="304" spans="1:7" ht="13" x14ac:dyDescent="0.15">
      <c r="A304" s="1" t="s">
        <v>1265</v>
      </c>
      <c r="B304" s="1" t="s">
        <v>42</v>
      </c>
      <c r="C304" s="1" t="s">
        <v>1017</v>
      </c>
      <c r="D304" s="1" t="s">
        <v>1016</v>
      </c>
      <c r="E304" s="1">
        <v>1</v>
      </c>
      <c r="F304" s="1">
        <v>294</v>
      </c>
      <c r="G304" s="1">
        <v>120</v>
      </c>
    </row>
    <row r="305" spans="1:7" ht="13" x14ac:dyDescent="0.15">
      <c r="A305" s="1" t="s">
        <v>1263</v>
      </c>
      <c r="B305" s="1" t="s">
        <v>10</v>
      </c>
      <c r="C305" s="1" t="s">
        <v>1001</v>
      </c>
      <c r="D305" s="1" t="s">
        <v>1000</v>
      </c>
      <c r="E305" s="1">
        <v>1</v>
      </c>
      <c r="F305" s="1">
        <v>294</v>
      </c>
      <c r="G305" s="1">
        <v>120</v>
      </c>
    </row>
    <row r="306" spans="1:7" ht="13" x14ac:dyDescent="0.15">
      <c r="A306" s="1" t="s">
        <v>1262</v>
      </c>
      <c r="B306" s="1" t="s">
        <v>51</v>
      </c>
      <c r="C306" s="1" t="s">
        <v>853</v>
      </c>
      <c r="D306" s="1" t="s">
        <v>852</v>
      </c>
      <c r="E306" s="1">
        <v>1</v>
      </c>
      <c r="F306" s="1">
        <v>294</v>
      </c>
      <c r="G306" s="1">
        <v>120</v>
      </c>
    </row>
    <row r="307" spans="1:7" ht="13" x14ac:dyDescent="0.15">
      <c r="A307" s="1" t="s">
        <v>1265</v>
      </c>
      <c r="B307" s="1" t="s">
        <v>42</v>
      </c>
      <c r="C307" s="1" t="s">
        <v>849</v>
      </c>
      <c r="D307" s="1" t="s">
        <v>848</v>
      </c>
      <c r="E307" s="1">
        <v>1</v>
      </c>
      <c r="F307" s="1">
        <v>288</v>
      </c>
      <c r="G307" s="1">
        <v>120</v>
      </c>
    </row>
    <row r="308" spans="1:7" ht="13" x14ac:dyDescent="0.15">
      <c r="A308" s="1" t="s">
        <v>1266</v>
      </c>
      <c r="B308" s="1" t="s">
        <v>3</v>
      </c>
      <c r="C308" s="1" t="s">
        <v>632</v>
      </c>
      <c r="D308" s="1" t="s">
        <v>631</v>
      </c>
      <c r="E308" s="1">
        <v>1</v>
      </c>
      <c r="F308" s="1">
        <v>288</v>
      </c>
      <c r="G308" s="1">
        <v>120</v>
      </c>
    </row>
    <row r="309" spans="1:7" ht="13" x14ac:dyDescent="0.15">
      <c r="A309" s="1" t="s">
        <v>1266</v>
      </c>
      <c r="B309" s="1" t="s">
        <v>3</v>
      </c>
      <c r="C309" s="1" t="s">
        <v>141</v>
      </c>
      <c r="D309" s="1" t="s">
        <v>140</v>
      </c>
      <c r="E309" s="1">
        <v>1</v>
      </c>
      <c r="F309" s="1">
        <v>288</v>
      </c>
      <c r="G309" s="1">
        <v>120</v>
      </c>
    </row>
    <row r="310" spans="1:7" ht="13" x14ac:dyDescent="0.15">
      <c r="A310" s="1" t="s">
        <v>1262</v>
      </c>
      <c r="B310" s="1" t="s">
        <v>51</v>
      </c>
      <c r="C310" s="1" t="s">
        <v>141</v>
      </c>
      <c r="D310" s="1" t="s">
        <v>140</v>
      </c>
      <c r="E310" s="1">
        <v>2</v>
      </c>
      <c r="F310" s="1">
        <v>288</v>
      </c>
      <c r="G310" s="1">
        <v>120</v>
      </c>
    </row>
    <row r="311" spans="1:7" ht="13" x14ac:dyDescent="0.15">
      <c r="A311" s="1" t="s">
        <v>1265</v>
      </c>
      <c r="B311" s="1" t="s">
        <v>42</v>
      </c>
      <c r="C311" s="1" t="s">
        <v>659</v>
      </c>
      <c r="D311" s="1" t="s">
        <v>658</v>
      </c>
      <c r="E311" s="1">
        <v>1</v>
      </c>
      <c r="F311" s="1">
        <v>288</v>
      </c>
      <c r="G311" s="1">
        <v>120</v>
      </c>
    </row>
    <row r="312" spans="1:7" ht="13" x14ac:dyDescent="0.15">
      <c r="A312" s="1" t="s">
        <v>1265</v>
      </c>
      <c r="B312" s="1" t="s">
        <v>42</v>
      </c>
      <c r="C312" s="1" t="s">
        <v>857</v>
      </c>
      <c r="D312" s="1" t="s">
        <v>856</v>
      </c>
      <c r="E312" s="1">
        <v>1</v>
      </c>
      <c r="F312" s="1">
        <v>288</v>
      </c>
      <c r="G312" s="1">
        <v>120</v>
      </c>
    </row>
    <row r="313" spans="1:7" ht="13" x14ac:dyDescent="0.15">
      <c r="A313" s="1" t="s">
        <v>1265</v>
      </c>
      <c r="B313" s="1" t="s">
        <v>42</v>
      </c>
      <c r="C313" s="1" t="s">
        <v>884</v>
      </c>
      <c r="D313" s="1" t="s">
        <v>883</v>
      </c>
      <c r="E313" s="1">
        <v>2</v>
      </c>
      <c r="F313" s="1">
        <v>288</v>
      </c>
      <c r="G313" s="1">
        <v>120</v>
      </c>
    </row>
    <row r="314" spans="1:7" ht="13" x14ac:dyDescent="0.15">
      <c r="A314" s="1" t="s">
        <v>1266</v>
      </c>
      <c r="B314" s="1" t="s">
        <v>3</v>
      </c>
      <c r="C314" s="1" t="s">
        <v>884</v>
      </c>
      <c r="D314" s="1" t="s">
        <v>883</v>
      </c>
      <c r="E314" s="1">
        <v>2</v>
      </c>
      <c r="F314" s="1">
        <v>288</v>
      </c>
      <c r="G314" s="1">
        <v>120</v>
      </c>
    </row>
    <row r="315" spans="1:7" ht="13" x14ac:dyDescent="0.15">
      <c r="A315" s="1" t="s">
        <v>1263</v>
      </c>
      <c r="B315" s="1" t="s">
        <v>10</v>
      </c>
      <c r="C315" s="1" t="s">
        <v>669</v>
      </c>
      <c r="D315" s="1" t="s">
        <v>668</v>
      </c>
      <c r="E315" s="1">
        <v>1</v>
      </c>
      <c r="F315" s="1">
        <v>288</v>
      </c>
      <c r="G315" s="1">
        <v>120</v>
      </c>
    </row>
    <row r="316" spans="1:7" ht="13" x14ac:dyDescent="0.15">
      <c r="A316" s="1" t="s">
        <v>1262</v>
      </c>
      <c r="B316" s="1" t="s">
        <v>51</v>
      </c>
      <c r="C316" s="1" t="s">
        <v>217</v>
      </c>
      <c r="D316" s="1" t="s">
        <v>216</v>
      </c>
      <c r="E316" s="1">
        <v>2</v>
      </c>
      <c r="F316" s="1">
        <v>288</v>
      </c>
      <c r="G316" s="1">
        <v>120</v>
      </c>
    </row>
    <row r="317" spans="1:7" ht="13" x14ac:dyDescent="0.15">
      <c r="A317" s="1" t="s">
        <v>1265</v>
      </c>
      <c r="B317" s="1" t="s">
        <v>42</v>
      </c>
      <c r="C317" s="1" t="s">
        <v>887</v>
      </c>
      <c r="D317" s="1" t="s">
        <v>886</v>
      </c>
      <c r="E317" s="1">
        <v>1</v>
      </c>
      <c r="F317" s="1">
        <v>284</v>
      </c>
      <c r="G317" s="1">
        <v>120</v>
      </c>
    </row>
    <row r="318" spans="1:7" ht="13" x14ac:dyDescent="0.15">
      <c r="A318" s="1" t="s">
        <v>1265</v>
      </c>
      <c r="B318" s="1" t="s">
        <v>42</v>
      </c>
      <c r="C318" s="1" t="s">
        <v>1106</v>
      </c>
      <c r="D318" s="1" t="s">
        <v>1105</v>
      </c>
      <c r="E318" s="1">
        <v>1</v>
      </c>
      <c r="F318" s="1">
        <v>284</v>
      </c>
      <c r="G318" s="1">
        <v>120</v>
      </c>
    </row>
    <row r="319" spans="1:7" ht="13" x14ac:dyDescent="0.15">
      <c r="A319" s="1" t="s">
        <v>1264</v>
      </c>
      <c r="B319" s="1" t="s">
        <v>149</v>
      </c>
      <c r="C319" s="1" t="s">
        <v>1106</v>
      </c>
      <c r="D319" s="1" t="s">
        <v>1105</v>
      </c>
      <c r="E319" s="1">
        <v>1</v>
      </c>
      <c r="F319" s="1">
        <v>284</v>
      </c>
      <c r="G319" s="1">
        <v>120</v>
      </c>
    </row>
    <row r="320" spans="1:7" ht="13" x14ac:dyDescent="0.15">
      <c r="A320" s="1" t="s">
        <v>1264</v>
      </c>
      <c r="B320" s="1" t="s">
        <v>149</v>
      </c>
      <c r="C320" s="1" t="s">
        <v>217</v>
      </c>
      <c r="D320" s="1" t="s">
        <v>216</v>
      </c>
      <c r="E320" s="1">
        <v>1</v>
      </c>
      <c r="F320" s="1">
        <v>284</v>
      </c>
      <c r="G320" s="1">
        <v>120</v>
      </c>
    </row>
    <row r="321" spans="1:7" ht="13" x14ac:dyDescent="0.15">
      <c r="A321" s="1" t="s">
        <v>1263</v>
      </c>
      <c r="B321" s="1" t="s">
        <v>10</v>
      </c>
      <c r="C321" s="1" t="s">
        <v>1175</v>
      </c>
      <c r="D321" s="1" t="s">
        <v>1174</v>
      </c>
      <c r="E321" s="1">
        <v>1</v>
      </c>
      <c r="F321" s="1">
        <v>283</v>
      </c>
      <c r="G321" s="1">
        <v>120</v>
      </c>
    </row>
    <row r="322" spans="1:7" ht="13" x14ac:dyDescent="0.15">
      <c r="A322" s="1" t="s">
        <v>1264</v>
      </c>
      <c r="B322" s="1" t="s">
        <v>149</v>
      </c>
      <c r="C322" s="1" t="s">
        <v>1200</v>
      </c>
      <c r="D322" s="1" t="s">
        <v>1199</v>
      </c>
      <c r="E322" s="1">
        <v>2</v>
      </c>
      <c r="F322" s="1">
        <v>277</v>
      </c>
      <c r="G322" s="1">
        <v>120</v>
      </c>
    </row>
    <row r="323" spans="1:7" ht="13" x14ac:dyDescent="0.15">
      <c r="A323" s="1" t="s">
        <v>1264</v>
      </c>
      <c r="B323" s="1" t="s">
        <v>149</v>
      </c>
      <c r="C323" s="1" t="s">
        <v>1200</v>
      </c>
      <c r="D323" s="1" t="s">
        <v>1199</v>
      </c>
      <c r="E323" s="1">
        <v>1</v>
      </c>
      <c r="F323" s="1">
        <v>277</v>
      </c>
      <c r="G323" s="1">
        <v>120</v>
      </c>
    </row>
    <row r="324" spans="1:7" ht="13" x14ac:dyDescent="0.15">
      <c r="A324" s="1" t="s">
        <v>1262</v>
      </c>
      <c r="B324" s="1" t="s">
        <v>51</v>
      </c>
      <c r="C324" s="1" t="s">
        <v>1200</v>
      </c>
      <c r="D324" s="1" t="s">
        <v>1199</v>
      </c>
      <c r="E324" s="1">
        <v>1</v>
      </c>
      <c r="F324" s="1">
        <v>277</v>
      </c>
      <c r="G324" s="1">
        <v>120</v>
      </c>
    </row>
    <row r="325" spans="1:7" ht="13" x14ac:dyDescent="0.15">
      <c r="A325" s="1" t="s">
        <v>1262</v>
      </c>
      <c r="B325" s="1" t="s">
        <v>51</v>
      </c>
      <c r="C325" s="1" t="s">
        <v>648</v>
      </c>
      <c r="D325" s="1" t="s">
        <v>647</v>
      </c>
      <c r="E325" s="1">
        <v>1</v>
      </c>
      <c r="F325" s="1">
        <v>277</v>
      </c>
      <c r="G325" s="1">
        <v>120</v>
      </c>
    </row>
    <row r="326" spans="1:7" ht="13" x14ac:dyDescent="0.15">
      <c r="A326" s="1" t="s">
        <v>1262</v>
      </c>
      <c r="B326" s="1" t="s">
        <v>51</v>
      </c>
      <c r="C326" s="1" t="s">
        <v>742</v>
      </c>
      <c r="D326" s="1" t="s">
        <v>741</v>
      </c>
      <c r="E326" s="1">
        <v>1</v>
      </c>
      <c r="F326" s="1">
        <v>277</v>
      </c>
      <c r="G326" s="1">
        <v>120</v>
      </c>
    </row>
    <row r="327" spans="1:7" ht="13" x14ac:dyDescent="0.15">
      <c r="A327" s="1" t="s">
        <v>1266</v>
      </c>
      <c r="B327" s="1" t="s">
        <v>3</v>
      </c>
      <c r="C327" s="1" t="s">
        <v>738</v>
      </c>
      <c r="D327" s="1" t="s">
        <v>737</v>
      </c>
      <c r="E327" s="1">
        <v>3</v>
      </c>
      <c r="F327" s="1">
        <v>277</v>
      </c>
      <c r="G327" s="1">
        <v>120</v>
      </c>
    </row>
    <row r="328" spans="1:7" ht="13" x14ac:dyDescent="0.15">
      <c r="A328" s="1" t="s">
        <v>1263</v>
      </c>
      <c r="B328" s="1" t="s">
        <v>10</v>
      </c>
      <c r="C328" s="1" t="s">
        <v>857</v>
      </c>
      <c r="D328" s="1" t="s">
        <v>856</v>
      </c>
      <c r="E328" s="1">
        <v>2</v>
      </c>
      <c r="F328" s="1">
        <v>277</v>
      </c>
      <c r="G328" s="1">
        <v>120</v>
      </c>
    </row>
    <row r="329" spans="1:7" ht="13" x14ac:dyDescent="0.15">
      <c r="A329" s="1" t="s">
        <v>1265</v>
      </c>
      <c r="B329" s="1" t="s">
        <v>42</v>
      </c>
      <c r="C329" s="1" t="s">
        <v>857</v>
      </c>
      <c r="D329" s="1" t="s">
        <v>856</v>
      </c>
      <c r="E329" s="1">
        <v>5</v>
      </c>
      <c r="F329" s="1">
        <v>277</v>
      </c>
      <c r="G329" s="1">
        <v>120</v>
      </c>
    </row>
    <row r="330" spans="1:7" ht="13" x14ac:dyDescent="0.15">
      <c r="A330" s="1" t="s">
        <v>1266</v>
      </c>
      <c r="B330" s="1" t="s">
        <v>3</v>
      </c>
      <c r="C330" s="1" t="s">
        <v>857</v>
      </c>
      <c r="D330" s="1" t="s">
        <v>856</v>
      </c>
      <c r="E330" s="1">
        <v>3</v>
      </c>
      <c r="F330" s="1">
        <v>277</v>
      </c>
      <c r="G330" s="1">
        <v>120</v>
      </c>
    </row>
    <row r="331" spans="1:7" ht="13" x14ac:dyDescent="0.15">
      <c r="A331" s="1" t="s">
        <v>1262</v>
      </c>
      <c r="B331" s="1" t="s">
        <v>51</v>
      </c>
      <c r="C331" s="1" t="s">
        <v>857</v>
      </c>
      <c r="D331" s="1" t="s">
        <v>856</v>
      </c>
      <c r="E331" s="1">
        <v>2</v>
      </c>
      <c r="F331" s="1">
        <v>277</v>
      </c>
      <c r="G331" s="1">
        <v>120</v>
      </c>
    </row>
    <row r="332" spans="1:7" ht="13" x14ac:dyDescent="0.15">
      <c r="A332" s="1" t="s">
        <v>1263</v>
      </c>
      <c r="B332" s="1" t="s">
        <v>10</v>
      </c>
      <c r="C332" s="1" t="s">
        <v>793</v>
      </c>
      <c r="D332" s="1" t="s">
        <v>792</v>
      </c>
      <c r="E332" s="1">
        <v>1</v>
      </c>
      <c r="F332" s="1">
        <v>277</v>
      </c>
      <c r="G332" s="1">
        <v>120</v>
      </c>
    </row>
    <row r="333" spans="1:7" ht="13" x14ac:dyDescent="0.15">
      <c r="A333" s="1" t="s">
        <v>1264</v>
      </c>
      <c r="B333" s="1" t="s">
        <v>149</v>
      </c>
      <c r="C333" s="1" t="s">
        <v>1106</v>
      </c>
      <c r="D333" s="1" t="s">
        <v>1105</v>
      </c>
      <c r="E333" s="1">
        <v>1</v>
      </c>
      <c r="F333" s="1">
        <v>277</v>
      </c>
      <c r="G333" s="1">
        <v>120</v>
      </c>
    </row>
    <row r="334" spans="1:7" ht="13" x14ac:dyDescent="0.15">
      <c r="A334" s="1" t="s">
        <v>1262</v>
      </c>
      <c r="B334" s="1" t="s">
        <v>51</v>
      </c>
      <c r="C334" s="1" t="s">
        <v>1106</v>
      </c>
      <c r="D334" s="1" t="s">
        <v>1105</v>
      </c>
      <c r="E334" s="1">
        <v>1</v>
      </c>
      <c r="F334" s="1">
        <v>277</v>
      </c>
      <c r="G334" s="1">
        <v>120</v>
      </c>
    </row>
    <row r="335" spans="1:7" ht="13" x14ac:dyDescent="0.15">
      <c r="A335" s="1" t="s">
        <v>1268</v>
      </c>
      <c r="B335" s="1" t="s">
        <v>10</v>
      </c>
      <c r="C335" s="1" t="s">
        <v>663</v>
      </c>
      <c r="D335" s="1" t="s">
        <v>663</v>
      </c>
      <c r="E335" s="1">
        <v>1</v>
      </c>
      <c r="F335" s="1">
        <v>273</v>
      </c>
      <c r="G335" s="1">
        <v>120</v>
      </c>
    </row>
    <row r="336" spans="1:7" ht="13" x14ac:dyDescent="0.15">
      <c r="A336" s="1" t="s">
        <v>1269</v>
      </c>
      <c r="B336" s="1" t="s">
        <v>3</v>
      </c>
      <c r="C336" s="1" t="s">
        <v>663</v>
      </c>
      <c r="D336" s="1" t="s">
        <v>663</v>
      </c>
      <c r="E336" s="1">
        <v>1</v>
      </c>
      <c r="F336" s="1">
        <v>273</v>
      </c>
      <c r="G336" s="1">
        <v>120</v>
      </c>
    </row>
    <row r="337" spans="1:7" ht="13" x14ac:dyDescent="0.15">
      <c r="A337" s="1" t="s">
        <v>1269</v>
      </c>
      <c r="B337" s="1" t="s">
        <v>3</v>
      </c>
      <c r="C337" s="1" t="s">
        <v>189</v>
      </c>
      <c r="D337" s="1" t="s">
        <v>189</v>
      </c>
      <c r="E337" s="1">
        <v>2</v>
      </c>
      <c r="F337" s="1">
        <v>273</v>
      </c>
      <c r="G337" s="1">
        <v>120</v>
      </c>
    </row>
    <row r="338" spans="1:7" ht="13" x14ac:dyDescent="0.15">
      <c r="A338" s="1" t="s">
        <v>1270</v>
      </c>
      <c r="B338" s="1" t="s">
        <v>51</v>
      </c>
      <c r="C338" s="1" t="s">
        <v>587</v>
      </c>
      <c r="D338" s="1" t="s">
        <v>587</v>
      </c>
      <c r="E338" s="1">
        <v>1</v>
      </c>
      <c r="F338" s="1">
        <v>267</v>
      </c>
      <c r="G338" s="1">
        <v>120</v>
      </c>
    </row>
    <row r="339" spans="1:7" ht="13" x14ac:dyDescent="0.15">
      <c r="A339" s="1" t="s">
        <v>1264</v>
      </c>
      <c r="B339" s="1" t="s">
        <v>149</v>
      </c>
      <c r="C339" s="1" t="s">
        <v>350</v>
      </c>
      <c r="D339" s="1" t="s">
        <v>349</v>
      </c>
      <c r="E339" s="1">
        <v>1</v>
      </c>
      <c r="F339" s="1">
        <v>267</v>
      </c>
      <c r="G339" s="1">
        <v>120</v>
      </c>
    </row>
    <row r="340" spans="1:7" ht="13" x14ac:dyDescent="0.15">
      <c r="A340" s="1" t="s">
        <v>1263</v>
      </c>
      <c r="B340" s="1" t="s">
        <v>10</v>
      </c>
      <c r="C340" s="1" t="s">
        <v>793</v>
      </c>
      <c r="D340" s="1" t="s">
        <v>792</v>
      </c>
      <c r="E340" s="1">
        <v>1</v>
      </c>
      <c r="F340" s="1">
        <v>267</v>
      </c>
      <c r="G340" s="1">
        <v>120</v>
      </c>
    </row>
    <row r="341" spans="1:7" ht="13" x14ac:dyDescent="0.15">
      <c r="A341" s="1" t="s">
        <v>1265</v>
      </c>
      <c r="B341" s="1" t="s">
        <v>42</v>
      </c>
      <c r="C341" s="1" t="s">
        <v>793</v>
      </c>
      <c r="D341" s="1" t="s">
        <v>792</v>
      </c>
      <c r="E341" s="1">
        <v>1</v>
      </c>
      <c r="F341" s="1">
        <v>267</v>
      </c>
      <c r="G341" s="1">
        <v>120</v>
      </c>
    </row>
    <row r="342" spans="1:7" ht="13" x14ac:dyDescent="0.15">
      <c r="A342" s="1" t="s">
        <v>1266</v>
      </c>
      <c r="B342" s="1" t="s">
        <v>3</v>
      </c>
      <c r="C342" s="1" t="s">
        <v>793</v>
      </c>
      <c r="D342" s="1" t="s">
        <v>792</v>
      </c>
      <c r="E342" s="1">
        <v>1</v>
      </c>
      <c r="F342" s="1">
        <v>267</v>
      </c>
      <c r="G342" s="1">
        <v>120</v>
      </c>
    </row>
    <row r="343" spans="1:7" ht="13" x14ac:dyDescent="0.15">
      <c r="A343" s="1" t="s">
        <v>1262</v>
      </c>
      <c r="B343" s="1" t="s">
        <v>51</v>
      </c>
      <c r="C343" s="1" t="s">
        <v>1238</v>
      </c>
      <c r="D343" s="1" t="s">
        <v>1237</v>
      </c>
      <c r="E343" s="1">
        <v>1</v>
      </c>
      <c r="F343" s="1">
        <v>264</v>
      </c>
      <c r="G343" s="1">
        <v>120</v>
      </c>
    </row>
    <row r="344" spans="1:7" ht="13" x14ac:dyDescent="0.15">
      <c r="A344" s="1" t="s">
        <v>1266</v>
      </c>
      <c r="B344" s="1" t="s">
        <v>3</v>
      </c>
      <c r="C344" s="1" t="s">
        <v>909</v>
      </c>
      <c r="D344" s="1" t="s">
        <v>908</v>
      </c>
      <c r="E344" s="1">
        <v>1</v>
      </c>
      <c r="F344" s="1">
        <v>264</v>
      </c>
      <c r="G344" s="1">
        <v>120</v>
      </c>
    </row>
    <row r="345" spans="1:7" ht="13" x14ac:dyDescent="0.15">
      <c r="A345" s="1" t="s">
        <v>1262</v>
      </c>
      <c r="B345" s="1" t="s">
        <v>51</v>
      </c>
      <c r="C345" s="1" t="s">
        <v>1240</v>
      </c>
      <c r="D345" s="1" t="s">
        <v>1239</v>
      </c>
      <c r="E345" s="1">
        <v>1</v>
      </c>
      <c r="F345" s="1">
        <v>264</v>
      </c>
      <c r="G345" s="1">
        <v>120</v>
      </c>
    </row>
    <row r="346" spans="1:7" ht="13" x14ac:dyDescent="0.15">
      <c r="A346" s="1" t="s">
        <v>1262</v>
      </c>
      <c r="B346" s="1" t="s">
        <v>51</v>
      </c>
      <c r="C346" s="1" t="s">
        <v>960</v>
      </c>
      <c r="D346" s="1" t="s">
        <v>959</v>
      </c>
      <c r="E346" s="1">
        <v>1</v>
      </c>
      <c r="F346" s="1">
        <v>264</v>
      </c>
      <c r="G346" s="1">
        <v>120</v>
      </c>
    </row>
    <row r="347" spans="1:7" ht="13" x14ac:dyDescent="0.15">
      <c r="A347" s="1" t="s">
        <v>1265</v>
      </c>
      <c r="B347" s="1" t="s">
        <v>42</v>
      </c>
      <c r="C347" s="1" t="s">
        <v>534</v>
      </c>
      <c r="D347" s="1" t="s">
        <v>533</v>
      </c>
      <c r="E347" s="1">
        <v>1</v>
      </c>
      <c r="F347" s="1">
        <v>264</v>
      </c>
      <c r="G347" s="1">
        <v>120</v>
      </c>
    </row>
    <row r="348" spans="1:7" ht="13" x14ac:dyDescent="0.15">
      <c r="A348" s="1" t="s">
        <v>1264</v>
      </c>
      <c r="B348" s="1" t="s">
        <v>149</v>
      </c>
      <c r="C348" s="1" t="s">
        <v>241</v>
      </c>
      <c r="D348" s="1" t="s">
        <v>240</v>
      </c>
      <c r="E348" s="1">
        <v>3</v>
      </c>
      <c r="F348" s="1">
        <v>264</v>
      </c>
      <c r="G348" s="1">
        <v>120</v>
      </c>
    </row>
    <row r="349" spans="1:7" ht="13" x14ac:dyDescent="0.15">
      <c r="A349" s="1" t="s">
        <v>1266</v>
      </c>
      <c r="B349" s="1" t="s">
        <v>3</v>
      </c>
      <c r="C349" s="1" t="s">
        <v>241</v>
      </c>
      <c r="D349" s="1" t="s">
        <v>240</v>
      </c>
      <c r="E349" s="1">
        <v>3</v>
      </c>
      <c r="F349" s="1">
        <v>264</v>
      </c>
      <c r="G349" s="1">
        <v>120</v>
      </c>
    </row>
    <row r="350" spans="1:7" ht="13" x14ac:dyDescent="0.15">
      <c r="A350" s="1" t="s">
        <v>1264</v>
      </c>
      <c r="B350" s="1" t="s">
        <v>149</v>
      </c>
      <c r="C350" s="1" t="s">
        <v>217</v>
      </c>
      <c r="D350" s="1" t="s">
        <v>216</v>
      </c>
      <c r="E350" s="1">
        <v>3</v>
      </c>
      <c r="F350" s="1">
        <v>264</v>
      </c>
      <c r="G350" s="1">
        <v>120</v>
      </c>
    </row>
    <row r="351" spans="1:7" ht="13" x14ac:dyDescent="0.15">
      <c r="A351" s="1" t="s">
        <v>1266</v>
      </c>
      <c r="B351" s="1" t="s">
        <v>3</v>
      </c>
      <c r="C351" s="1" t="s">
        <v>217</v>
      </c>
      <c r="D351" s="1" t="s">
        <v>216</v>
      </c>
      <c r="E351" s="1">
        <v>2</v>
      </c>
      <c r="F351" s="1">
        <v>264</v>
      </c>
      <c r="G351" s="1">
        <v>120</v>
      </c>
    </row>
    <row r="352" spans="1:7" ht="13" x14ac:dyDescent="0.15">
      <c r="A352" s="1" t="s">
        <v>1263</v>
      </c>
      <c r="B352" s="1" t="s">
        <v>10</v>
      </c>
      <c r="C352" s="1" t="s">
        <v>1110</v>
      </c>
      <c r="D352" s="1" t="s">
        <v>1109</v>
      </c>
      <c r="E352" s="1">
        <v>3</v>
      </c>
      <c r="F352" s="1">
        <v>256</v>
      </c>
      <c r="G352" s="1">
        <v>120</v>
      </c>
    </row>
    <row r="353" spans="1:7" ht="13" x14ac:dyDescent="0.15">
      <c r="A353" s="1" t="s">
        <v>1265</v>
      </c>
      <c r="B353" s="1" t="s">
        <v>42</v>
      </c>
      <c r="C353" s="1" t="s">
        <v>1110</v>
      </c>
      <c r="D353" s="1" t="s">
        <v>1109</v>
      </c>
      <c r="E353" s="1">
        <v>2</v>
      </c>
      <c r="F353" s="1">
        <v>256</v>
      </c>
      <c r="G353" s="1">
        <v>120</v>
      </c>
    </row>
    <row r="354" spans="1:7" ht="13" x14ac:dyDescent="0.15">
      <c r="A354" s="1" t="s">
        <v>1264</v>
      </c>
      <c r="B354" s="1" t="s">
        <v>149</v>
      </c>
      <c r="C354" s="1" t="s">
        <v>1110</v>
      </c>
      <c r="D354" s="1" t="s">
        <v>1109</v>
      </c>
      <c r="E354" s="1">
        <v>1</v>
      </c>
      <c r="F354" s="1">
        <v>256</v>
      </c>
      <c r="G354" s="1">
        <v>120</v>
      </c>
    </row>
    <row r="355" spans="1:7" ht="13" x14ac:dyDescent="0.15">
      <c r="A355" s="1" t="s">
        <v>1266</v>
      </c>
      <c r="B355" s="1" t="s">
        <v>3</v>
      </c>
      <c r="C355" s="1" t="s">
        <v>1110</v>
      </c>
      <c r="D355" s="1" t="s">
        <v>1109</v>
      </c>
      <c r="E355" s="1">
        <v>1</v>
      </c>
      <c r="F355" s="1">
        <v>256</v>
      </c>
      <c r="G355" s="1">
        <v>120</v>
      </c>
    </row>
    <row r="356" spans="1:7" ht="13" x14ac:dyDescent="0.15">
      <c r="A356" s="1" t="s">
        <v>1262</v>
      </c>
      <c r="B356" s="1" t="s">
        <v>51</v>
      </c>
      <c r="C356" s="1" t="s">
        <v>1110</v>
      </c>
      <c r="D356" s="1" t="s">
        <v>1109</v>
      </c>
      <c r="E356" s="1">
        <v>2</v>
      </c>
      <c r="F356" s="1">
        <v>256</v>
      </c>
      <c r="G356" s="1">
        <v>120</v>
      </c>
    </row>
    <row r="357" spans="1:7" ht="13" x14ac:dyDescent="0.15">
      <c r="A357" s="1" t="s">
        <v>1266</v>
      </c>
      <c r="B357" s="1" t="s">
        <v>3</v>
      </c>
      <c r="C357" s="1" t="s">
        <v>1023</v>
      </c>
      <c r="D357" s="1" t="s">
        <v>1022</v>
      </c>
      <c r="E357" s="1">
        <v>1</v>
      </c>
      <c r="F357" s="1">
        <v>256</v>
      </c>
      <c r="G357" s="1">
        <v>120</v>
      </c>
    </row>
    <row r="358" spans="1:7" ht="13" x14ac:dyDescent="0.15">
      <c r="A358" s="1" t="s">
        <v>1262</v>
      </c>
      <c r="B358" s="1" t="s">
        <v>51</v>
      </c>
      <c r="C358" s="1" t="s">
        <v>925</v>
      </c>
      <c r="D358" s="1" t="s">
        <v>924</v>
      </c>
      <c r="E358" s="1">
        <v>1</v>
      </c>
      <c r="F358" s="1">
        <v>256</v>
      </c>
      <c r="G358" s="1">
        <v>120</v>
      </c>
    </row>
    <row r="359" spans="1:7" ht="13" x14ac:dyDescent="0.15">
      <c r="A359" s="1" t="s">
        <v>1263</v>
      </c>
      <c r="B359" s="1" t="s">
        <v>10</v>
      </c>
      <c r="C359" s="1" t="s">
        <v>805</v>
      </c>
      <c r="D359" s="1" t="s">
        <v>804</v>
      </c>
      <c r="E359" s="1">
        <v>1</v>
      </c>
      <c r="F359" s="1">
        <v>256</v>
      </c>
      <c r="G359" s="1">
        <v>120</v>
      </c>
    </row>
    <row r="360" spans="1:7" ht="13" x14ac:dyDescent="0.15">
      <c r="A360" s="1" t="s">
        <v>1265</v>
      </c>
      <c r="B360" s="1" t="s">
        <v>42</v>
      </c>
      <c r="C360" s="1" t="s">
        <v>805</v>
      </c>
      <c r="D360" s="1" t="s">
        <v>804</v>
      </c>
      <c r="E360" s="1">
        <v>1</v>
      </c>
      <c r="F360" s="1">
        <v>256</v>
      </c>
      <c r="G360" s="1">
        <v>120</v>
      </c>
    </row>
    <row r="361" spans="1:7" ht="13" x14ac:dyDescent="0.15">
      <c r="A361" s="1" t="s">
        <v>1266</v>
      </c>
      <c r="B361" s="1" t="s">
        <v>3</v>
      </c>
      <c r="C361" s="1" t="s">
        <v>805</v>
      </c>
      <c r="D361" s="1" t="s">
        <v>804</v>
      </c>
      <c r="E361" s="1">
        <v>1</v>
      </c>
      <c r="F361" s="1">
        <v>256</v>
      </c>
      <c r="G361" s="1">
        <v>120</v>
      </c>
    </row>
    <row r="362" spans="1:7" ht="13" x14ac:dyDescent="0.15">
      <c r="A362" s="1" t="s">
        <v>1263</v>
      </c>
      <c r="B362" s="1" t="s">
        <v>10</v>
      </c>
      <c r="C362" s="1" t="s">
        <v>736</v>
      </c>
      <c r="D362" s="1" t="s">
        <v>735</v>
      </c>
      <c r="E362" s="1">
        <v>1</v>
      </c>
      <c r="F362" s="1">
        <v>256</v>
      </c>
      <c r="G362" s="1">
        <v>120</v>
      </c>
    </row>
    <row r="363" spans="1:7" ht="13" x14ac:dyDescent="0.15">
      <c r="A363" s="1" t="s">
        <v>1265</v>
      </c>
      <c r="B363" s="1" t="s">
        <v>42</v>
      </c>
      <c r="C363" s="1" t="s">
        <v>736</v>
      </c>
      <c r="D363" s="1" t="s">
        <v>735</v>
      </c>
      <c r="E363" s="1">
        <v>2</v>
      </c>
      <c r="F363" s="1">
        <v>256</v>
      </c>
      <c r="G363" s="1">
        <v>120</v>
      </c>
    </row>
    <row r="364" spans="1:7" ht="13" x14ac:dyDescent="0.15">
      <c r="A364" s="1" t="s">
        <v>1264</v>
      </c>
      <c r="B364" s="1" t="s">
        <v>149</v>
      </c>
      <c r="C364" s="1" t="s">
        <v>736</v>
      </c>
      <c r="D364" s="1" t="s">
        <v>735</v>
      </c>
      <c r="E364" s="1">
        <v>1</v>
      </c>
      <c r="F364" s="1">
        <v>256</v>
      </c>
      <c r="G364" s="1">
        <v>120</v>
      </c>
    </row>
    <row r="365" spans="1:7" ht="13" x14ac:dyDescent="0.15">
      <c r="A365" s="1" t="s">
        <v>1266</v>
      </c>
      <c r="B365" s="1" t="s">
        <v>3</v>
      </c>
      <c r="C365" s="1" t="s">
        <v>736</v>
      </c>
      <c r="D365" s="1" t="s">
        <v>735</v>
      </c>
      <c r="E365" s="1">
        <v>2</v>
      </c>
      <c r="F365" s="1">
        <v>256</v>
      </c>
      <c r="G365" s="1">
        <v>120</v>
      </c>
    </row>
    <row r="366" spans="1:7" ht="13" x14ac:dyDescent="0.15">
      <c r="A366" s="1" t="s">
        <v>1262</v>
      </c>
      <c r="B366" s="1" t="s">
        <v>51</v>
      </c>
      <c r="C366" s="1" t="s">
        <v>736</v>
      </c>
      <c r="D366" s="1" t="s">
        <v>735</v>
      </c>
      <c r="E366" s="1">
        <v>2</v>
      </c>
      <c r="F366" s="1">
        <v>256</v>
      </c>
      <c r="G366" s="1">
        <v>120</v>
      </c>
    </row>
    <row r="367" spans="1:7" ht="13" x14ac:dyDescent="0.15">
      <c r="A367" s="1" t="s">
        <v>1263</v>
      </c>
      <c r="B367" s="1" t="s">
        <v>10</v>
      </c>
      <c r="C367" s="1" t="s">
        <v>468</v>
      </c>
      <c r="D367" s="1" t="s">
        <v>467</v>
      </c>
      <c r="E367" s="1">
        <v>1</v>
      </c>
      <c r="F367" s="1">
        <v>256</v>
      </c>
      <c r="G367" s="1">
        <v>120</v>
      </c>
    </row>
    <row r="368" spans="1:7" ht="13" x14ac:dyDescent="0.15">
      <c r="A368" s="1" t="s">
        <v>1263</v>
      </c>
      <c r="B368" s="1" t="s">
        <v>10</v>
      </c>
      <c r="C368" s="1" t="s">
        <v>887</v>
      </c>
      <c r="D368" s="1" t="s">
        <v>886</v>
      </c>
      <c r="E368" s="1">
        <v>2</v>
      </c>
      <c r="F368" s="1">
        <v>256</v>
      </c>
      <c r="G368" s="1">
        <v>120</v>
      </c>
    </row>
    <row r="369" spans="1:7" ht="13" x14ac:dyDescent="0.15">
      <c r="A369" s="1" t="s">
        <v>1264</v>
      </c>
      <c r="B369" s="1" t="s">
        <v>149</v>
      </c>
      <c r="C369" s="1" t="s">
        <v>887</v>
      </c>
      <c r="D369" s="1" t="s">
        <v>886</v>
      </c>
      <c r="E369" s="1">
        <v>1</v>
      </c>
      <c r="F369" s="1">
        <v>256</v>
      </c>
      <c r="G369" s="1">
        <v>120</v>
      </c>
    </row>
    <row r="370" spans="1:7" ht="13" x14ac:dyDescent="0.15">
      <c r="A370" s="1" t="s">
        <v>1266</v>
      </c>
      <c r="B370" s="1" t="s">
        <v>3</v>
      </c>
      <c r="C370" s="1" t="s">
        <v>762</v>
      </c>
      <c r="D370" s="1" t="s">
        <v>761</v>
      </c>
      <c r="E370" s="1">
        <v>1</v>
      </c>
      <c r="F370" s="1">
        <v>253</v>
      </c>
      <c r="G370" s="1">
        <v>120</v>
      </c>
    </row>
    <row r="371" spans="1:7" ht="13" x14ac:dyDescent="0.15">
      <c r="A371" s="1" t="s">
        <v>1263</v>
      </c>
      <c r="B371" s="1" t="s">
        <v>10</v>
      </c>
      <c r="C371" s="1" t="s">
        <v>940</v>
      </c>
      <c r="D371" s="1" t="s">
        <v>939</v>
      </c>
      <c r="E371" s="1">
        <v>2</v>
      </c>
      <c r="F371" s="1">
        <v>253</v>
      </c>
      <c r="G371" s="1">
        <v>120</v>
      </c>
    </row>
    <row r="372" spans="1:7" ht="13" x14ac:dyDescent="0.15">
      <c r="A372" s="1" t="s">
        <v>1263</v>
      </c>
      <c r="B372" s="1" t="s">
        <v>10</v>
      </c>
      <c r="C372" s="1" t="s">
        <v>940</v>
      </c>
      <c r="D372" s="1" t="s">
        <v>939</v>
      </c>
      <c r="E372" s="1">
        <v>2</v>
      </c>
      <c r="F372" s="1">
        <v>253</v>
      </c>
      <c r="G372" s="1">
        <v>120</v>
      </c>
    </row>
    <row r="373" spans="1:7" ht="13" x14ac:dyDescent="0.15">
      <c r="A373" s="1" t="s">
        <v>1265</v>
      </c>
      <c r="B373" s="1" t="s">
        <v>42</v>
      </c>
      <c r="C373" s="1" t="s">
        <v>940</v>
      </c>
      <c r="D373" s="1" t="s">
        <v>939</v>
      </c>
      <c r="E373" s="1">
        <v>2</v>
      </c>
      <c r="F373" s="1">
        <v>253</v>
      </c>
      <c r="G373" s="1">
        <v>120</v>
      </c>
    </row>
    <row r="374" spans="1:7" ht="13" x14ac:dyDescent="0.15">
      <c r="A374" s="1" t="s">
        <v>1264</v>
      </c>
      <c r="B374" s="1" t="s">
        <v>149</v>
      </c>
      <c r="C374" s="1" t="s">
        <v>940</v>
      </c>
      <c r="D374" s="1" t="s">
        <v>939</v>
      </c>
      <c r="E374" s="1">
        <v>2</v>
      </c>
      <c r="F374" s="1">
        <v>253</v>
      </c>
      <c r="G374" s="1">
        <v>120</v>
      </c>
    </row>
    <row r="375" spans="1:7" ht="13" x14ac:dyDescent="0.15">
      <c r="A375" s="1" t="s">
        <v>1266</v>
      </c>
      <c r="B375" s="1" t="s">
        <v>3</v>
      </c>
      <c r="C375" s="1" t="s">
        <v>940</v>
      </c>
      <c r="D375" s="1" t="s">
        <v>939</v>
      </c>
      <c r="E375" s="1">
        <v>6</v>
      </c>
      <c r="F375" s="1">
        <v>253</v>
      </c>
      <c r="G375" s="1">
        <v>120</v>
      </c>
    </row>
    <row r="376" spans="1:7" ht="13" x14ac:dyDescent="0.15">
      <c r="A376" s="1" t="s">
        <v>1263</v>
      </c>
      <c r="B376" s="1" t="s">
        <v>10</v>
      </c>
      <c r="C376" s="1" t="s">
        <v>554</v>
      </c>
      <c r="D376" s="1" t="s">
        <v>553</v>
      </c>
      <c r="E376" s="1">
        <v>1</v>
      </c>
      <c r="F376" s="1">
        <v>253</v>
      </c>
      <c r="G376" s="1">
        <v>120</v>
      </c>
    </row>
    <row r="377" spans="1:7" ht="13" x14ac:dyDescent="0.15">
      <c r="A377" s="1" t="s">
        <v>1264</v>
      </c>
      <c r="B377" s="1" t="s">
        <v>149</v>
      </c>
      <c r="C377" s="1" t="s">
        <v>1242</v>
      </c>
      <c r="D377" s="1" t="s">
        <v>1241</v>
      </c>
      <c r="E377" s="1">
        <v>1</v>
      </c>
      <c r="F377" s="1">
        <v>253</v>
      </c>
      <c r="G377" s="1">
        <v>120</v>
      </c>
    </row>
    <row r="378" spans="1:7" ht="13" x14ac:dyDescent="0.15">
      <c r="A378" s="1" t="s">
        <v>1262</v>
      </c>
      <c r="B378" s="1" t="s">
        <v>51</v>
      </c>
      <c r="C378" s="1" t="s">
        <v>1242</v>
      </c>
      <c r="D378" s="1" t="s">
        <v>1241</v>
      </c>
      <c r="E378" s="1">
        <v>1</v>
      </c>
      <c r="F378" s="1">
        <v>253</v>
      </c>
      <c r="G378" s="1">
        <v>120</v>
      </c>
    </row>
    <row r="379" spans="1:7" ht="13" x14ac:dyDescent="0.15">
      <c r="A379" s="1" t="s">
        <v>1269</v>
      </c>
      <c r="B379" s="1" t="s">
        <v>3</v>
      </c>
      <c r="C379" s="1" t="s">
        <v>259</v>
      </c>
      <c r="D379" s="1" t="s">
        <v>259</v>
      </c>
      <c r="E379" s="1">
        <v>1</v>
      </c>
      <c r="F379" s="1">
        <v>250</v>
      </c>
      <c r="G379" s="1">
        <v>120</v>
      </c>
    </row>
    <row r="380" spans="1:7" ht="13" x14ac:dyDescent="0.15">
      <c r="A380" s="1" t="s">
        <v>1263</v>
      </c>
      <c r="B380" s="1" t="s">
        <v>10</v>
      </c>
      <c r="C380" s="1" t="s">
        <v>1206</v>
      </c>
      <c r="D380" s="1" t="s">
        <v>1205</v>
      </c>
      <c r="E380" s="1">
        <v>1</v>
      </c>
      <c r="F380" s="1">
        <v>248</v>
      </c>
      <c r="G380" s="1">
        <v>120</v>
      </c>
    </row>
    <row r="381" spans="1:7" ht="13" x14ac:dyDescent="0.15">
      <c r="A381" s="1" t="s">
        <v>1263</v>
      </c>
      <c r="B381" s="1" t="s">
        <v>10</v>
      </c>
      <c r="C381" s="1" t="s">
        <v>298</v>
      </c>
      <c r="D381" s="1" t="s">
        <v>297</v>
      </c>
      <c r="E381" s="1">
        <v>1</v>
      </c>
      <c r="F381" s="1">
        <v>246</v>
      </c>
      <c r="G381" s="1">
        <v>120</v>
      </c>
    </row>
    <row r="382" spans="1:7" ht="13" x14ac:dyDescent="0.15">
      <c r="A382" s="1" t="s">
        <v>1265</v>
      </c>
      <c r="B382" s="1" t="s">
        <v>42</v>
      </c>
      <c r="C382" s="1" t="s">
        <v>5</v>
      </c>
      <c r="D382" s="1" t="s">
        <v>4</v>
      </c>
      <c r="E382" s="1">
        <v>2</v>
      </c>
      <c r="F382" s="1">
        <v>246</v>
      </c>
      <c r="G382" s="1">
        <v>120</v>
      </c>
    </row>
    <row r="383" spans="1:7" ht="13" x14ac:dyDescent="0.15">
      <c r="A383" s="1" t="s">
        <v>1266</v>
      </c>
      <c r="B383" s="1" t="s">
        <v>3</v>
      </c>
      <c r="C383" s="1" t="s">
        <v>766</v>
      </c>
      <c r="D383" s="1" t="s">
        <v>765</v>
      </c>
      <c r="E383" s="1">
        <v>1</v>
      </c>
      <c r="F383" s="1">
        <v>246</v>
      </c>
      <c r="G383" s="1">
        <v>120</v>
      </c>
    </row>
    <row r="384" spans="1:7" ht="13" x14ac:dyDescent="0.15">
      <c r="A384" s="1" t="s">
        <v>1265</v>
      </c>
      <c r="B384" s="1" t="s">
        <v>42</v>
      </c>
      <c r="C384" s="1" t="s">
        <v>1110</v>
      </c>
      <c r="D384" s="1" t="s">
        <v>1109</v>
      </c>
      <c r="E384" s="1">
        <v>1</v>
      </c>
      <c r="F384" s="1">
        <v>246</v>
      </c>
      <c r="G384" s="1">
        <v>120</v>
      </c>
    </row>
    <row r="385" spans="1:7" ht="13" x14ac:dyDescent="0.15">
      <c r="A385" s="1" t="s">
        <v>1266</v>
      </c>
      <c r="B385" s="1" t="s">
        <v>3</v>
      </c>
      <c r="C385" s="1" t="s">
        <v>1110</v>
      </c>
      <c r="D385" s="1" t="s">
        <v>1109</v>
      </c>
      <c r="E385" s="1">
        <v>1</v>
      </c>
      <c r="F385" s="1">
        <v>246</v>
      </c>
      <c r="G385" s="1">
        <v>120</v>
      </c>
    </row>
    <row r="386" spans="1:7" ht="13" x14ac:dyDescent="0.15">
      <c r="A386" s="1" t="s">
        <v>1265</v>
      </c>
      <c r="B386" s="1" t="s">
        <v>42</v>
      </c>
      <c r="C386" s="1" t="s">
        <v>762</v>
      </c>
      <c r="D386" s="1" t="s">
        <v>761</v>
      </c>
      <c r="E386" s="1">
        <v>1</v>
      </c>
      <c r="F386" s="1">
        <v>246</v>
      </c>
      <c r="G386" s="1">
        <v>120</v>
      </c>
    </row>
    <row r="387" spans="1:7" ht="13" x14ac:dyDescent="0.15">
      <c r="A387" s="1" t="s">
        <v>1262</v>
      </c>
      <c r="B387" s="1" t="s">
        <v>51</v>
      </c>
      <c r="C387" s="1" t="s">
        <v>762</v>
      </c>
      <c r="D387" s="1" t="s">
        <v>761</v>
      </c>
      <c r="E387" s="1">
        <v>1</v>
      </c>
      <c r="F387" s="1">
        <v>246</v>
      </c>
      <c r="G387" s="1">
        <v>120</v>
      </c>
    </row>
    <row r="388" spans="1:7" ht="13" x14ac:dyDescent="0.15">
      <c r="A388" s="1" t="s">
        <v>1264</v>
      </c>
      <c r="B388" s="1" t="s">
        <v>149</v>
      </c>
      <c r="C388" s="1" t="s">
        <v>715</v>
      </c>
      <c r="D388" s="1" t="s">
        <v>714</v>
      </c>
      <c r="E388" s="1">
        <v>1</v>
      </c>
      <c r="F388" s="1">
        <v>246</v>
      </c>
      <c r="G388" s="1">
        <v>120</v>
      </c>
    </row>
    <row r="389" spans="1:7" ht="13" x14ac:dyDescent="0.15">
      <c r="A389" s="1" t="s">
        <v>1266</v>
      </c>
      <c r="B389" s="1" t="s">
        <v>3</v>
      </c>
      <c r="C389" s="1" t="s">
        <v>715</v>
      </c>
      <c r="D389" s="1" t="s">
        <v>714</v>
      </c>
      <c r="E389" s="1">
        <v>1</v>
      </c>
      <c r="F389" s="1">
        <v>246</v>
      </c>
      <c r="G389" s="1">
        <v>120</v>
      </c>
    </row>
    <row r="390" spans="1:7" ht="13" x14ac:dyDescent="0.15">
      <c r="A390" s="1" t="s">
        <v>1264</v>
      </c>
      <c r="B390" s="1" t="s">
        <v>149</v>
      </c>
      <c r="C390" s="1" t="s">
        <v>1060</v>
      </c>
      <c r="D390" s="1" t="s">
        <v>1059</v>
      </c>
      <c r="E390" s="1">
        <v>1</v>
      </c>
      <c r="F390" s="1">
        <v>246</v>
      </c>
      <c r="G390" s="1">
        <v>120</v>
      </c>
    </row>
    <row r="391" spans="1:7" ht="13" x14ac:dyDescent="0.15">
      <c r="A391" s="1" t="s">
        <v>1262</v>
      </c>
      <c r="B391" s="1" t="s">
        <v>51</v>
      </c>
      <c r="C391" s="1" t="s">
        <v>1244</v>
      </c>
      <c r="D391" s="1" t="s">
        <v>1243</v>
      </c>
      <c r="E391" s="1">
        <v>1</v>
      </c>
      <c r="F391" s="1">
        <v>246</v>
      </c>
      <c r="G391" s="1">
        <v>120</v>
      </c>
    </row>
    <row r="392" spans="1:7" ht="13" x14ac:dyDescent="0.15">
      <c r="A392" s="1" t="s">
        <v>1265</v>
      </c>
      <c r="B392" s="1" t="s">
        <v>42</v>
      </c>
      <c r="C392" s="1" t="s">
        <v>547</v>
      </c>
      <c r="D392" s="1" t="s">
        <v>546</v>
      </c>
      <c r="E392" s="1">
        <v>1</v>
      </c>
      <c r="F392" s="1">
        <v>246</v>
      </c>
      <c r="G392" s="1">
        <v>120</v>
      </c>
    </row>
    <row r="393" spans="1:7" ht="13" x14ac:dyDescent="0.15">
      <c r="A393" s="1" t="s">
        <v>1263</v>
      </c>
      <c r="B393" s="1" t="s">
        <v>10</v>
      </c>
      <c r="C393" s="1" t="s">
        <v>1114</v>
      </c>
      <c r="D393" s="1" t="s">
        <v>1113</v>
      </c>
      <c r="E393" s="1">
        <v>1</v>
      </c>
      <c r="F393" s="1">
        <v>246</v>
      </c>
      <c r="G393" s="1">
        <v>120</v>
      </c>
    </row>
    <row r="394" spans="1:7" ht="13" x14ac:dyDescent="0.15">
      <c r="A394" s="1" t="s">
        <v>1265</v>
      </c>
      <c r="B394" s="1" t="s">
        <v>42</v>
      </c>
      <c r="C394" s="1" t="s">
        <v>1114</v>
      </c>
      <c r="D394" s="1" t="s">
        <v>1113</v>
      </c>
      <c r="E394" s="1">
        <v>1</v>
      </c>
      <c r="F394" s="1">
        <v>246</v>
      </c>
      <c r="G394" s="1">
        <v>120</v>
      </c>
    </row>
    <row r="395" spans="1:7" ht="13" x14ac:dyDescent="0.15">
      <c r="A395" s="1" t="s">
        <v>1262</v>
      </c>
      <c r="B395" s="1" t="s">
        <v>51</v>
      </c>
      <c r="C395" s="1" t="s">
        <v>1114</v>
      </c>
      <c r="D395" s="1" t="s">
        <v>1113</v>
      </c>
      <c r="E395" s="1">
        <v>1</v>
      </c>
      <c r="F395" s="1">
        <v>246</v>
      </c>
      <c r="G395" s="1">
        <v>120</v>
      </c>
    </row>
    <row r="396" spans="1:7" ht="13" x14ac:dyDescent="0.15">
      <c r="A396" s="1" t="s">
        <v>1262</v>
      </c>
      <c r="B396" s="1" t="s">
        <v>51</v>
      </c>
      <c r="C396" s="1" t="s">
        <v>604</v>
      </c>
      <c r="D396" s="1" t="s">
        <v>603</v>
      </c>
      <c r="E396" s="1">
        <v>1</v>
      </c>
      <c r="F396" s="1">
        <v>246</v>
      </c>
      <c r="G396" s="1">
        <v>120</v>
      </c>
    </row>
    <row r="397" spans="1:7" ht="13" x14ac:dyDescent="0.15">
      <c r="A397" s="1" t="s">
        <v>1263</v>
      </c>
      <c r="B397" s="1" t="s">
        <v>10</v>
      </c>
      <c r="C397" s="1" t="s">
        <v>889</v>
      </c>
      <c r="D397" s="1" t="s">
        <v>888</v>
      </c>
      <c r="E397" s="1">
        <v>1</v>
      </c>
      <c r="F397" s="1">
        <v>246</v>
      </c>
      <c r="G397" s="1">
        <v>120</v>
      </c>
    </row>
    <row r="398" spans="1:7" ht="13" x14ac:dyDescent="0.15">
      <c r="A398" s="1" t="s">
        <v>1265</v>
      </c>
      <c r="B398" s="1" t="s">
        <v>42</v>
      </c>
      <c r="C398" s="1" t="s">
        <v>889</v>
      </c>
      <c r="D398" s="1" t="s">
        <v>888</v>
      </c>
      <c r="E398" s="1">
        <v>3</v>
      </c>
      <c r="F398" s="1">
        <v>246</v>
      </c>
      <c r="G398" s="1">
        <v>120</v>
      </c>
    </row>
    <row r="399" spans="1:7" ht="13" x14ac:dyDescent="0.15">
      <c r="A399" s="1" t="s">
        <v>1264</v>
      </c>
      <c r="B399" s="1" t="s">
        <v>149</v>
      </c>
      <c r="C399" s="1" t="s">
        <v>889</v>
      </c>
      <c r="D399" s="1" t="s">
        <v>888</v>
      </c>
      <c r="E399" s="1">
        <v>1</v>
      </c>
      <c r="F399" s="1">
        <v>246</v>
      </c>
      <c r="G399" s="1">
        <v>120</v>
      </c>
    </row>
    <row r="400" spans="1:7" ht="13" x14ac:dyDescent="0.15">
      <c r="A400" s="1" t="s">
        <v>1264</v>
      </c>
      <c r="B400" s="1" t="s">
        <v>149</v>
      </c>
      <c r="C400" s="1" t="s">
        <v>889</v>
      </c>
      <c r="D400" s="1" t="s">
        <v>888</v>
      </c>
      <c r="E400" s="1">
        <v>1</v>
      </c>
      <c r="F400" s="1">
        <v>246</v>
      </c>
      <c r="G400" s="1">
        <v>120</v>
      </c>
    </row>
    <row r="401" spans="1:7" ht="13" x14ac:dyDescent="0.15">
      <c r="A401" s="1" t="s">
        <v>1266</v>
      </c>
      <c r="B401" s="1" t="s">
        <v>3</v>
      </c>
      <c r="C401" s="1" t="s">
        <v>889</v>
      </c>
      <c r="D401" s="1" t="s">
        <v>888</v>
      </c>
      <c r="E401" s="1">
        <v>4</v>
      </c>
      <c r="F401" s="1">
        <v>246</v>
      </c>
      <c r="G401" s="1">
        <v>120</v>
      </c>
    </row>
    <row r="402" spans="1:7" ht="13" x14ac:dyDescent="0.15">
      <c r="A402" s="1" t="s">
        <v>1262</v>
      </c>
      <c r="B402" s="1" t="s">
        <v>51</v>
      </c>
      <c r="C402" s="1" t="s">
        <v>889</v>
      </c>
      <c r="D402" s="1" t="s">
        <v>888</v>
      </c>
      <c r="E402" s="1">
        <v>1</v>
      </c>
      <c r="F402" s="1">
        <v>246</v>
      </c>
      <c r="G402" s="1">
        <v>120</v>
      </c>
    </row>
    <row r="403" spans="1:7" ht="13" x14ac:dyDescent="0.15">
      <c r="A403" s="1" t="s">
        <v>1266</v>
      </c>
      <c r="B403" s="1" t="s">
        <v>3</v>
      </c>
      <c r="C403" s="1" t="s">
        <v>573</v>
      </c>
      <c r="D403" s="1" t="s">
        <v>572</v>
      </c>
      <c r="E403" s="1">
        <v>3</v>
      </c>
      <c r="F403" s="1">
        <v>246</v>
      </c>
      <c r="G403" s="1">
        <v>120</v>
      </c>
    </row>
    <row r="404" spans="1:7" ht="13" x14ac:dyDescent="0.15">
      <c r="A404" s="1" t="s">
        <v>1265</v>
      </c>
      <c r="B404" s="1" t="s">
        <v>42</v>
      </c>
      <c r="C404" s="1" t="s">
        <v>473</v>
      </c>
      <c r="D404" s="1" t="s">
        <v>472</v>
      </c>
      <c r="E404" s="1">
        <v>1</v>
      </c>
      <c r="F404" s="1">
        <v>246</v>
      </c>
      <c r="G404" s="1">
        <v>120</v>
      </c>
    </row>
    <row r="405" spans="1:7" ht="13" x14ac:dyDescent="0.15">
      <c r="A405" s="1" t="s">
        <v>1266</v>
      </c>
      <c r="B405" s="1" t="s">
        <v>3</v>
      </c>
      <c r="C405" s="1" t="s">
        <v>473</v>
      </c>
      <c r="D405" s="1" t="s">
        <v>472</v>
      </c>
      <c r="E405" s="1">
        <v>1</v>
      </c>
      <c r="F405" s="1">
        <v>246</v>
      </c>
      <c r="G405" s="1">
        <v>120</v>
      </c>
    </row>
    <row r="406" spans="1:7" ht="13" x14ac:dyDescent="0.15">
      <c r="A406" s="1" t="s">
        <v>1262</v>
      </c>
      <c r="B406" s="1" t="s">
        <v>51</v>
      </c>
      <c r="C406" s="1" t="s">
        <v>473</v>
      </c>
      <c r="D406" s="1" t="s">
        <v>472</v>
      </c>
      <c r="E406" s="1">
        <v>3</v>
      </c>
      <c r="F406" s="1">
        <v>246</v>
      </c>
      <c r="G406" s="1">
        <v>120</v>
      </c>
    </row>
    <row r="407" spans="1:7" ht="13" x14ac:dyDescent="0.15">
      <c r="A407" s="1" t="s">
        <v>1262</v>
      </c>
      <c r="B407" s="1" t="s">
        <v>51</v>
      </c>
      <c r="C407" s="1" t="s">
        <v>219</v>
      </c>
      <c r="D407" s="1" t="s">
        <v>218</v>
      </c>
      <c r="E407" s="1">
        <v>3</v>
      </c>
      <c r="F407" s="1">
        <v>246</v>
      </c>
      <c r="G407" s="1">
        <v>120</v>
      </c>
    </row>
    <row r="408" spans="1:7" ht="13" x14ac:dyDescent="0.15">
      <c r="A408" s="1" t="s">
        <v>1267</v>
      </c>
      <c r="B408" s="1" t="s">
        <v>1154</v>
      </c>
      <c r="C408" s="1" t="s">
        <v>680</v>
      </c>
      <c r="D408" s="1" t="s">
        <v>679</v>
      </c>
      <c r="E408" s="1">
        <v>1</v>
      </c>
      <c r="F408" s="1">
        <v>246</v>
      </c>
      <c r="G408" s="1">
        <v>120</v>
      </c>
    </row>
    <row r="409" spans="1:7" ht="13" x14ac:dyDescent="0.15">
      <c r="A409" s="1" t="s">
        <v>1265</v>
      </c>
      <c r="B409" s="1" t="s">
        <v>42</v>
      </c>
      <c r="C409" s="1" t="s">
        <v>680</v>
      </c>
      <c r="D409" s="1" t="s">
        <v>679</v>
      </c>
      <c r="E409" s="1">
        <v>1</v>
      </c>
      <c r="F409" s="1">
        <v>246</v>
      </c>
      <c r="G409" s="1">
        <v>120</v>
      </c>
    </row>
    <row r="410" spans="1:7" ht="13" x14ac:dyDescent="0.15">
      <c r="A410" s="1" t="s">
        <v>1266</v>
      </c>
      <c r="B410" s="1" t="s">
        <v>3</v>
      </c>
      <c r="C410" s="1" t="s">
        <v>680</v>
      </c>
      <c r="D410" s="1" t="s">
        <v>679</v>
      </c>
      <c r="E410" s="1">
        <v>1</v>
      </c>
      <c r="F410" s="1">
        <v>246</v>
      </c>
      <c r="G410" s="1">
        <v>120</v>
      </c>
    </row>
    <row r="411" spans="1:7" ht="13" x14ac:dyDescent="0.15">
      <c r="A411" s="1" t="s">
        <v>1263</v>
      </c>
      <c r="B411" s="1" t="s">
        <v>10</v>
      </c>
      <c r="C411" s="1" t="s">
        <v>740</v>
      </c>
      <c r="D411" s="1" t="s">
        <v>739</v>
      </c>
      <c r="E411" s="1">
        <v>2</v>
      </c>
      <c r="F411" s="1">
        <v>246</v>
      </c>
      <c r="G411" s="1">
        <v>120</v>
      </c>
    </row>
    <row r="412" spans="1:7" ht="13" x14ac:dyDescent="0.15">
      <c r="A412" s="1" t="s">
        <v>1264</v>
      </c>
      <c r="B412" s="1" t="s">
        <v>149</v>
      </c>
      <c r="C412" s="1" t="s">
        <v>872</v>
      </c>
      <c r="D412" s="1" t="s">
        <v>871</v>
      </c>
      <c r="E412" s="1">
        <v>1</v>
      </c>
      <c r="F412" s="1">
        <v>246</v>
      </c>
      <c r="G412" s="1">
        <v>120</v>
      </c>
    </row>
    <row r="413" spans="1:7" ht="13" x14ac:dyDescent="0.15">
      <c r="A413" s="1" t="s">
        <v>1263</v>
      </c>
      <c r="B413" s="1" t="s">
        <v>10</v>
      </c>
      <c r="C413" s="1" t="s">
        <v>1010</v>
      </c>
      <c r="D413" s="1" t="s">
        <v>1009</v>
      </c>
      <c r="E413" s="1">
        <v>1</v>
      </c>
      <c r="F413" s="1">
        <v>246</v>
      </c>
      <c r="G413" s="1">
        <v>120</v>
      </c>
    </row>
    <row r="414" spans="1:7" ht="13" x14ac:dyDescent="0.15">
      <c r="A414" s="1" t="s">
        <v>1263</v>
      </c>
      <c r="B414" s="1" t="s">
        <v>10</v>
      </c>
      <c r="C414" s="1" t="s">
        <v>1010</v>
      </c>
      <c r="D414" s="1" t="s">
        <v>1009</v>
      </c>
      <c r="E414" s="1">
        <v>2</v>
      </c>
      <c r="F414" s="1">
        <v>246</v>
      </c>
      <c r="G414" s="1">
        <v>120</v>
      </c>
    </row>
    <row r="415" spans="1:7" ht="13" x14ac:dyDescent="0.15">
      <c r="A415" s="1" t="s">
        <v>1264</v>
      </c>
      <c r="B415" s="1" t="s">
        <v>149</v>
      </c>
      <c r="C415" s="1" t="s">
        <v>1010</v>
      </c>
      <c r="D415" s="1" t="s">
        <v>1009</v>
      </c>
      <c r="E415" s="1">
        <v>1</v>
      </c>
      <c r="F415" s="1">
        <v>246</v>
      </c>
      <c r="G415" s="1">
        <v>120</v>
      </c>
    </row>
    <row r="416" spans="1:7" ht="13" x14ac:dyDescent="0.15">
      <c r="A416" s="1" t="s">
        <v>1266</v>
      </c>
      <c r="B416" s="1" t="s">
        <v>3</v>
      </c>
      <c r="C416" s="1" t="s">
        <v>1010</v>
      </c>
      <c r="D416" s="1" t="s">
        <v>1009</v>
      </c>
      <c r="E416" s="1">
        <v>8</v>
      </c>
      <c r="F416" s="1">
        <v>246</v>
      </c>
      <c r="G416" s="1">
        <v>120</v>
      </c>
    </row>
    <row r="417" spans="1:7" ht="13" x14ac:dyDescent="0.15">
      <c r="A417" s="1" t="s">
        <v>1262</v>
      </c>
      <c r="B417" s="1" t="s">
        <v>51</v>
      </c>
      <c r="C417" s="1" t="s">
        <v>1010</v>
      </c>
      <c r="D417" s="1" t="s">
        <v>1009</v>
      </c>
      <c r="E417" s="1">
        <v>5</v>
      </c>
      <c r="F417" s="1">
        <v>246</v>
      </c>
      <c r="G417" s="1">
        <v>120</v>
      </c>
    </row>
    <row r="418" spans="1:7" ht="13" x14ac:dyDescent="0.15">
      <c r="A418" s="1" t="s">
        <v>1263</v>
      </c>
      <c r="B418" s="1" t="s">
        <v>10</v>
      </c>
      <c r="C418" s="1" t="s">
        <v>652</v>
      </c>
      <c r="D418" s="1" t="s">
        <v>651</v>
      </c>
      <c r="E418" s="1">
        <v>1</v>
      </c>
      <c r="F418" s="1">
        <v>246</v>
      </c>
      <c r="G418" s="1">
        <v>120</v>
      </c>
    </row>
    <row r="419" spans="1:7" ht="13" x14ac:dyDescent="0.15">
      <c r="A419" s="1" t="s">
        <v>1263</v>
      </c>
      <c r="B419" s="1" t="s">
        <v>10</v>
      </c>
      <c r="C419" s="1" t="s">
        <v>652</v>
      </c>
      <c r="D419" s="1" t="s">
        <v>651</v>
      </c>
      <c r="E419" s="1">
        <v>2</v>
      </c>
      <c r="F419" s="1">
        <v>246</v>
      </c>
      <c r="G419" s="1">
        <v>120</v>
      </c>
    </row>
    <row r="420" spans="1:7" ht="13" x14ac:dyDescent="0.15">
      <c r="A420" s="1" t="s">
        <v>1265</v>
      </c>
      <c r="B420" s="1" t="s">
        <v>42</v>
      </c>
      <c r="C420" s="1" t="s">
        <v>652</v>
      </c>
      <c r="D420" s="1" t="s">
        <v>651</v>
      </c>
      <c r="E420" s="1">
        <v>1</v>
      </c>
      <c r="F420" s="1">
        <v>246</v>
      </c>
      <c r="G420" s="1">
        <v>120</v>
      </c>
    </row>
    <row r="421" spans="1:7" ht="13" x14ac:dyDescent="0.15">
      <c r="A421" s="1" t="s">
        <v>1262</v>
      </c>
      <c r="B421" s="1" t="s">
        <v>51</v>
      </c>
      <c r="C421" s="1" t="s">
        <v>652</v>
      </c>
      <c r="D421" s="1" t="s">
        <v>651</v>
      </c>
      <c r="E421" s="1">
        <v>1</v>
      </c>
      <c r="F421" s="1">
        <v>246</v>
      </c>
      <c r="G421" s="1">
        <v>120</v>
      </c>
    </row>
    <row r="422" spans="1:7" ht="13" x14ac:dyDescent="0.15">
      <c r="A422" s="1" t="s">
        <v>1262</v>
      </c>
      <c r="B422" s="1" t="s">
        <v>51</v>
      </c>
      <c r="C422" s="1" t="s">
        <v>652</v>
      </c>
      <c r="D422" s="1" t="s">
        <v>651</v>
      </c>
      <c r="E422" s="1">
        <v>1</v>
      </c>
      <c r="F422" s="1">
        <v>246</v>
      </c>
      <c r="G422" s="1">
        <v>120</v>
      </c>
    </row>
    <row r="423" spans="1:7" ht="13" x14ac:dyDescent="0.15">
      <c r="A423" s="1" t="s">
        <v>1263</v>
      </c>
      <c r="B423" s="1" t="s">
        <v>10</v>
      </c>
      <c r="C423" s="1" t="s">
        <v>1106</v>
      </c>
      <c r="D423" s="1" t="s">
        <v>1105</v>
      </c>
      <c r="E423" s="1">
        <v>1</v>
      </c>
      <c r="F423" s="1">
        <v>246</v>
      </c>
      <c r="G423" s="1">
        <v>120</v>
      </c>
    </row>
    <row r="424" spans="1:7" ht="13" x14ac:dyDescent="0.15">
      <c r="A424" s="1" t="s">
        <v>1266</v>
      </c>
      <c r="B424" s="1" t="s">
        <v>3</v>
      </c>
      <c r="C424" s="1" t="s">
        <v>1106</v>
      </c>
      <c r="D424" s="1" t="s">
        <v>1105</v>
      </c>
      <c r="E424" s="1">
        <v>3</v>
      </c>
      <c r="F424" s="1">
        <v>246</v>
      </c>
      <c r="G424" s="1">
        <v>120</v>
      </c>
    </row>
    <row r="425" spans="1:7" ht="13" x14ac:dyDescent="0.15">
      <c r="A425" s="1" t="s">
        <v>1263</v>
      </c>
      <c r="B425" s="1" t="s">
        <v>10</v>
      </c>
      <c r="C425" s="1" t="s">
        <v>75</v>
      </c>
      <c r="D425" s="1" t="s">
        <v>74</v>
      </c>
      <c r="E425" s="1">
        <v>1</v>
      </c>
      <c r="F425" s="1">
        <v>246</v>
      </c>
      <c r="G425" s="1">
        <v>120</v>
      </c>
    </row>
    <row r="426" spans="1:7" ht="13" x14ac:dyDescent="0.15">
      <c r="A426" s="1" t="s">
        <v>1266</v>
      </c>
      <c r="B426" s="1" t="s">
        <v>3</v>
      </c>
      <c r="C426" s="1" t="s">
        <v>75</v>
      </c>
      <c r="D426" s="1" t="s">
        <v>74</v>
      </c>
      <c r="E426" s="1">
        <v>1</v>
      </c>
      <c r="F426" s="1">
        <v>246</v>
      </c>
      <c r="G426" s="1">
        <v>120</v>
      </c>
    </row>
    <row r="427" spans="1:7" ht="13" x14ac:dyDescent="0.15">
      <c r="A427" s="1" t="s">
        <v>1263</v>
      </c>
      <c r="B427" s="1" t="s">
        <v>10</v>
      </c>
      <c r="C427" s="1" t="s">
        <v>7</v>
      </c>
      <c r="D427" s="1" t="s">
        <v>6</v>
      </c>
      <c r="E427" s="1">
        <v>2</v>
      </c>
      <c r="F427" s="1">
        <v>246</v>
      </c>
      <c r="G427" s="1">
        <v>120</v>
      </c>
    </row>
    <row r="428" spans="1:7" ht="13" x14ac:dyDescent="0.15">
      <c r="A428" s="1" t="s">
        <v>1266</v>
      </c>
      <c r="B428" s="1" t="s">
        <v>3</v>
      </c>
      <c r="C428" s="1" t="s">
        <v>1001</v>
      </c>
      <c r="D428" s="1" t="s">
        <v>1000</v>
      </c>
      <c r="E428" s="1">
        <v>1</v>
      </c>
      <c r="F428" s="1">
        <v>246</v>
      </c>
      <c r="G428" s="1">
        <v>120</v>
      </c>
    </row>
    <row r="429" spans="1:7" ht="13" x14ac:dyDescent="0.15">
      <c r="A429" s="1" t="s">
        <v>1266</v>
      </c>
      <c r="B429" s="1" t="s">
        <v>3</v>
      </c>
      <c r="C429" s="1" t="s">
        <v>558</v>
      </c>
      <c r="D429" s="1" t="s">
        <v>557</v>
      </c>
      <c r="E429" s="1">
        <v>7</v>
      </c>
      <c r="F429" s="1">
        <v>246</v>
      </c>
      <c r="G429" s="1">
        <v>120</v>
      </c>
    </row>
    <row r="430" spans="1:7" ht="13" x14ac:dyDescent="0.15">
      <c r="A430" s="1" t="s">
        <v>1265</v>
      </c>
      <c r="B430" s="1" t="s">
        <v>42</v>
      </c>
      <c r="C430" s="1" t="s">
        <v>1116</v>
      </c>
      <c r="D430" s="1" t="s">
        <v>1115</v>
      </c>
      <c r="E430" s="1">
        <v>1</v>
      </c>
      <c r="F430" s="1">
        <v>242</v>
      </c>
      <c r="G430" s="1">
        <v>120</v>
      </c>
    </row>
    <row r="431" spans="1:7" ht="13" x14ac:dyDescent="0.15">
      <c r="A431" s="1" t="s">
        <v>1266</v>
      </c>
      <c r="B431" s="1" t="s">
        <v>3</v>
      </c>
      <c r="C431" s="1" t="s">
        <v>654</v>
      </c>
      <c r="D431" s="1" t="s">
        <v>653</v>
      </c>
      <c r="E431" s="1">
        <v>1</v>
      </c>
      <c r="F431" s="1">
        <v>242</v>
      </c>
      <c r="G431" s="1">
        <v>120</v>
      </c>
    </row>
    <row r="432" spans="1:7" ht="13" x14ac:dyDescent="0.15">
      <c r="A432" s="1" t="s">
        <v>1266</v>
      </c>
      <c r="B432" s="1" t="s">
        <v>3</v>
      </c>
      <c r="C432" s="1" t="s">
        <v>1172</v>
      </c>
      <c r="D432" s="1" t="s">
        <v>1171</v>
      </c>
      <c r="E432" s="1">
        <v>1</v>
      </c>
      <c r="F432" s="1">
        <v>242</v>
      </c>
      <c r="G432" s="1">
        <v>120</v>
      </c>
    </row>
    <row r="433" spans="1:7" ht="13" x14ac:dyDescent="0.15">
      <c r="A433" s="1" t="s">
        <v>1266</v>
      </c>
      <c r="B433" s="1" t="s">
        <v>3</v>
      </c>
      <c r="C433" s="1" t="s">
        <v>982</v>
      </c>
      <c r="D433" s="1" t="s">
        <v>981</v>
      </c>
      <c r="E433" s="1">
        <v>1</v>
      </c>
      <c r="F433" s="1">
        <v>242</v>
      </c>
      <c r="G433" s="1">
        <v>120</v>
      </c>
    </row>
    <row r="434" spans="1:7" ht="13" x14ac:dyDescent="0.15">
      <c r="A434" s="1" t="s">
        <v>1263</v>
      </c>
      <c r="B434" s="1" t="s">
        <v>10</v>
      </c>
      <c r="C434" s="1" t="s">
        <v>855</v>
      </c>
      <c r="D434" s="1" t="s">
        <v>854</v>
      </c>
      <c r="E434" s="1">
        <v>1</v>
      </c>
      <c r="F434" s="1">
        <v>242</v>
      </c>
      <c r="G434" s="1">
        <v>120</v>
      </c>
    </row>
    <row r="435" spans="1:7" ht="13" x14ac:dyDescent="0.15">
      <c r="A435" s="1" t="s">
        <v>1262</v>
      </c>
      <c r="B435" s="1" t="s">
        <v>51</v>
      </c>
      <c r="C435" s="1" t="s">
        <v>855</v>
      </c>
      <c r="D435" s="1" t="s">
        <v>854</v>
      </c>
      <c r="E435" s="1">
        <v>1</v>
      </c>
      <c r="F435" s="1">
        <v>242</v>
      </c>
      <c r="G435" s="1">
        <v>120</v>
      </c>
    </row>
    <row r="436" spans="1:7" ht="13" x14ac:dyDescent="0.15">
      <c r="A436" s="1" t="s">
        <v>1266</v>
      </c>
      <c r="B436" s="1" t="s">
        <v>3</v>
      </c>
      <c r="C436" s="1" t="s">
        <v>922</v>
      </c>
      <c r="D436" s="1" t="s">
        <v>921</v>
      </c>
      <c r="E436" s="1">
        <v>1</v>
      </c>
      <c r="F436" s="1">
        <v>242</v>
      </c>
      <c r="G436" s="1">
        <v>120</v>
      </c>
    </row>
    <row r="437" spans="1:7" ht="13" x14ac:dyDescent="0.15">
      <c r="A437" s="1" t="s">
        <v>1263</v>
      </c>
      <c r="B437" s="1" t="s">
        <v>10</v>
      </c>
      <c r="C437" s="1" t="s">
        <v>781</v>
      </c>
      <c r="D437" s="1" t="s">
        <v>780</v>
      </c>
      <c r="E437" s="1">
        <v>1</v>
      </c>
      <c r="F437" s="1">
        <v>242</v>
      </c>
      <c r="G437" s="1">
        <v>120</v>
      </c>
    </row>
    <row r="438" spans="1:7" ht="13" x14ac:dyDescent="0.15">
      <c r="A438" s="1" t="s">
        <v>1263</v>
      </c>
      <c r="B438" s="1" t="s">
        <v>10</v>
      </c>
      <c r="C438" s="1" t="s">
        <v>962</v>
      </c>
      <c r="D438" s="1" t="s">
        <v>961</v>
      </c>
      <c r="E438" s="1">
        <v>1</v>
      </c>
      <c r="F438" s="1">
        <v>242</v>
      </c>
      <c r="G438" s="1">
        <v>120</v>
      </c>
    </row>
    <row r="439" spans="1:7" ht="13" x14ac:dyDescent="0.15">
      <c r="A439" s="1" t="s">
        <v>1263</v>
      </c>
      <c r="B439" s="1" t="s">
        <v>10</v>
      </c>
      <c r="C439" s="1" t="s">
        <v>962</v>
      </c>
      <c r="D439" s="1" t="s">
        <v>961</v>
      </c>
      <c r="E439" s="1">
        <v>1</v>
      </c>
      <c r="F439" s="1">
        <v>242</v>
      </c>
      <c r="G439" s="1">
        <v>120</v>
      </c>
    </row>
    <row r="440" spans="1:7" ht="13" x14ac:dyDescent="0.15">
      <c r="A440" s="1" t="s">
        <v>1264</v>
      </c>
      <c r="B440" s="1" t="s">
        <v>149</v>
      </c>
      <c r="C440" s="1" t="s">
        <v>962</v>
      </c>
      <c r="D440" s="1" t="s">
        <v>961</v>
      </c>
      <c r="E440" s="1">
        <v>1</v>
      </c>
      <c r="F440" s="1">
        <v>242</v>
      </c>
      <c r="G440" s="1">
        <v>120</v>
      </c>
    </row>
    <row r="441" spans="1:7" ht="13" x14ac:dyDescent="0.15">
      <c r="A441" s="1" t="s">
        <v>1262</v>
      </c>
      <c r="B441" s="1" t="s">
        <v>51</v>
      </c>
      <c r="C441" s="1" t="s">
        <v>742</v>
      </c>
      <c r="D441" s="1" t="s">
        <v>741</v>
      </c>
      <c r="E441" s="1">
        <v>1</v>
      </c>
      <c r="F441" s="1">
        <v>242</v>
      </c>
      <c r="G441" s="1">
        <v>120</v>
      </c>
    </row>
    <row r="442" spans="1:7" ht="13" x14ac:dyDescent="0.15">
      <c r="A442" s="1" t="s">
        <v>1266</v>
      </c>
      <c r="B442" s="1" t="s">
        <v>3</v>
      </c>
      <c r="C442" s="1" t="s">
        <v>1170</v>
      </c>
      <c r="D442" s="1" t="s">
        <v>1169</v>
      </c>
      <c r="E442" s="1">
        <v>1</v>
      </c>
      <c r="F442" s="1">
        <v>242</v>
      </c>
      <c r="G442" s="1">
        <v>120</v>
      </c>
    </row>
    <row r="443" spans="1:7" ht="13" x14ac:dyDescent="0.15">
      <c r="A443" s="1" t="s">
        <v>1266</v>
      </c>
      <c r="B443" s="1" t="s">
        <v>3</v>
      </c>
      <c r="C443" s="1" t="s">
        <v>604</v>
      </c>
      <c r="D443" s="1" t="s">
        <v>603</v>
      </c>
      <c r="E443" s="1">
        <v>1</v>
      </c>
      <c r="F443" s="1">
        <v>242</v>
      </c>
      <c r="G443" s="1">
        <v>120</v>
      </c>
    </row>
    <row r="444" spans="1:7" ht="13" x14ac:dyDescent="0.15">
      <c r="A444" s="1" t="s">
        <v>1263</v>
      </c>
      <c r="B444" s="1" t="s">
        <v>10</v>
      </c>
      <c r="C444" s="1" t="s">
        <v>1143</v>
      </c>
      <c r="D444" s="1" t="s">
        <v>1142</v>
      </c>
      <c r="E444" s="1">
        <v>1</v>
      </c>
      <c r="F444" s="1">
        <v>242</v>
      </c>
      <c r="G444" s="1">
        <v>120</v>
      </c>
    </row>
    <row r="445" spans="1:7" ht="13" x14ac:dyDescent="0.15">
      <c r="A445" s="1" t="s">
        <v>1266</v>
      </c>
      <c r="B445" s="1" t="s">
        <v>3</v>
      </c>
      <c r="C445" s="1" t="s">
        <v>1143</v>
      </c>
      <c r="D445" s="1" t="s">
        <v>1142</v>
      </c>
      <c r="E445" s="1">
        <v>1</v>
      </c>
      <c r="F445" s="1">
        <v>242</v>
      </c>
      <c r="G445" s="1">
        <v>120</v>
      </c>
    </row>
    <row r="446" spans="1:7" ht="13" x14ac:dyDescent="0.15">
      <c r="A446" s="1" t="s">
        <v>1265</v>
      </c>
      <c r="B446" s="1" t="s">
        <v>42</v>
      </c>
      <c r="C446" s="1" t="s">
        <v>483</v>
      </c>
      <c r="D446" s="1" t="s">
        <v>482</v>
      </c>
      <c r="E446" s="1">
        <v>2</v>
      </c>
      <c r="F446" s="1">
        <v>242</v>
      </c>
      <c r="G446" s="1">
        <v>120</v>
      </c>
    </row>
    <row r="447" spans="1:7" ht="13" x14ac:dyDescent="0.15">
      <c r="A447" s="1" t="s">
        <v>1264</v>
      </c>
      <c r="B447" s="1" t="s">
        <v>149</v>
      </c>
      <c r="C447" s="1" t="s">
        <v>483</v>
      </c>
      <c r="D447" s="1" t="s">
        <v>482</v>
      </c>
      <c r="E447" s="1">
        <v>2</v>
      </c>
      <c r="F447" s="1">
        <v>242</v>
      </c>
      <c r="G447" s="1">
        <v>120</v>
      </c>
    </row>
    <row r="448" spans="1:7" ht="13" x14ac:dyDescent="0.15">
      <c r="A448" s="1" t="s">
        <v>1266</v>
      </c>
      <c r="B448" s="1" t="s">
        <v>3</v>
      </c>
      <c r="C448" s="1" t="s">
        <v>483</v>
      </c>
      <c r="D448" s="1" t="s">
        <v>482</v>
      </c>
      <c r="E448" s="1">
        <v>1</v>
      </c>
      <c r="F448" s="1">
        <v>242</v>
      </c>
      <c r="G448" s="1">
        <v>120</v>
      </c>
    </row>
    <row r="449" spans="1:7" ht="13" x14ac:dyDescent="0.15">
      <c r="A449" s="1" t="s">
        <v>1265</v>
      </c>
      <c r="B449" s="1" t="s">
        <v>42</v>
      </c>
      <c r="C449" s="1" t="s">
        <v>652</v>
      </c>
      <c r="D449" s="1" t="s">
        <v>651</v>
      </c>
      <c r="E449" s="1">
        <v>2</v>
      </c>
      <c r="F449" s="1">
        <v>242</v>
      </c>
      <c r="G449" s="1">
        <v>120</v>
      </c>
    </row>
    <row r="450" spans="1:7" ht="13" x14ac:dyDescent="0.15">
      <c r="A450" s="1" t="s">
        <v>1264</v>
      </c>
      <c r="B450" s="1" t="s">
        <v>149</v>
      </c>
      <c r="C450" s="1" t="s">
        <v>652</v>
      </c>
      <c r="D450" s="1" t="s">
        <v>651</v>
      </c>
      <c r="E450" s="1">
        <v>1</v>
      </c>
      <c r="F450" s="1">
        <v>242</v>
      </c>
      <c r="G450" s="1">
        <v>120</v>
      </c>
    </row>
    <row r="451" spans="1:7" ht="13" x14ac:dyDescent="0.15">
      <c r="A451" s="1" t="s">
        <v>1263</v>
      </c>
      <c r="B451" s="1" t="s">
        <v>10</v>
      </c>
      <c r="C451" s="1" t="s">
        <v>75</v>
      </c>
      <c r="D451" s="1" t="s">
        <v>74</v>
      </c>
      <c r="E451" s="1">
        <v>1</v>
      </c>
      <c r="F451" s="1">
        <v>242</v>
      </c>
      <c r="G451" s="1">
        <v>120</v>
      </c>
    </row>
    <row r="452" spans="1:7" ht="13" x14ac:dyDescent="0.15">
      <c r="A452" s="1" t="s">
        <v>1265</v>
      </c>
      <c r="B452" s="1" t="s">
        <v>42</v>
      </c>
      <c r="C452" s="1" t="s">
        <v>75</v>
      </c>
      <c r="D452" s="1" t="s">
        <v>74</v>
      </c>
      <c r="E452" s="1">
        <v>1</v>
      </c>
      <c r="F452" s="1">
        <v>242</v>
      </c>
      <c r="G452" s="1">
        <v>120</v>
      </c>
    </row>
    <row r="453" spans="1:7" ht="13" x14ac:dyDescent="0.15">
      <c r="A453" s="1" t="s">
        <v>1266</v>
      </c>
      <c r="B453" s="1" t="s">
        <v>3</v>
      </c>
      <c r="C453" s="1" t="s">
        <v>75</v>
      </c>
      <c r="D453" s="1" t="s">
        <v>74</v>
      </c>
      <c r="E453" s="1">
        <v>1</v>
      </c>
      <c r="F453" s="1">
        <v>242</v>
      </c>
      <c r="G453" s="1">
        <v>120</v>
      </c>
    </row>
    <row r="454" spans="1:7" ht="13" x14ac:dyDescent="0.15">
      <c r="A454" s="1" t="s">
        <v>1266</v>
      </c>
      <c r="B454" s="1" t="s">
        <v>3</v>
      </c>
      <c r="C454" s="1" t="s">
        <v>75</v>
      </c>
      <c r="D454" s="1" t="s">
        <v>74</v>
      </c>
      <c r="E454" s="1">
        <v>1</v>
      </c>
      <c r="F454" s="1">
        <v>242</v>
      </c>
      <c r="G454" s="1">
        <v>120</v>
      </c>
    </row>
    <row r="455" spans="1:7" ht="13" x14ac:dyDescent="0.15">
      <c r="A455" s="1" t="s">
        <v>1265</v>
      </c>
      <c r="B455" s="1" t="s">
        <v>42</v>
      </c>
      <c r="C455" s="1" t="s">
        <v>791</v>
      </c>
      <c r="D455" s="1" t="s">
        <v>790</v>
      </c>
      <c r="E455" s="1">
        <v>2</v>
      </c>
      <c r="F455" s="1">
        <v>242</v>
      </c>
      <c r="G455" s="1">
        <v>120</v>
      </c>
    </row>
    <row r="456" spans="1:7" ht="13" x14ac:dyDescent="0.15">
      <c r="A456" s="1" t="s">
        <v>1264</v>
      </c>
      <c r="B456" s="1" t="s">
        <v>149</v>
      </c>
      <c r="C456" s="1" t="s">
        <v>674</v>
      </c>
      <c r="D456" s="1" t="s">
        <v>673</v>
      </c>
      <c r="E456" s="1">
        <v>1</v>
      </c>
      <c r="F456" s="1">
        <v>242</v>
      </c>
      <c r="G456" s="1">
        <v>120</v>
      </c>
    </row>
    <row r="457" spans="1:7" ht="13" x14ac:dyDescent="0.15">
      <c r="A457" s="1" t="s">
        <v>1266</v>
      </c>
      <c r="B457" s="1" t="s">
        <v>3</v>
      </c>
      <c r="C457" s="1" t="s">
        <v>853</v>
      </c>
      <c r="D457" s="1" t="s">
        <v>852</v>
      </c>
      <c r="E457" s="1">
        <v>1</v>
      </c>
      <c r="F457" s="1">
        <v>242</v>
      </c>
      <c r="G457" s="1">
        <v>120</v>
      </c>
    </row>
    <row r="458" spans="1:7" ht="13" x14ac:dyDescent="0.15">
      <c r="A458" s="1" t="s">
        <v>1269</v>
      </c>
      <c r="B458" s="1" t="s">
        <v>3</v>
      </c>
      <c r="C458" s="1" t="s">
        <v>246</v>
      </c>
      <c r="D458" s="1" t="s">
        <v>246</v>
      </c>
      <c r="E458" s="1">
        <v>1</v>
      </c>
      <c r="F458" s="1">
        <v>239</v>
      </c>
      <c r="G458" s="1">
        <v>120</v>
      </c>
    </row>
    <row r="459" spans="1:7" ht="13" x14ac:dyDescent="0.15">
      <c r="A459" s="1" t="s">
        <v>1264</v>
      </c>
      <c r="B459" s="1" t="s">
        <v>149</v>
      </c>
      <c r="C459" s="1" t="s">
        <v>414</v>
      </c>
      <c r="D459" s="1" t="s">
        <v>413</v>
      </c>
      <c r="E459" s="1">
        <v>1</v>
      </c>
      <c r="F459" s="1">
        <v>239</v>
      </c>
      <c r="G459" s="1">
        <v>120</v>
      </c>
    </row>
    <row r="460" spans="1:7" ht="13" x14ac:dyDescent="0.15">
      <c r="A460" s="1" t="s">
        <v>1266</v>
      </c>
      <c r="B460" s="1" t="s">
        <v>3</v>
      </c>
      <c r="C460" s="1" t="s">
        <v>434</v>
      </c>
      <c r="D460" s="1" t="s">
        <v>433</v>
      </c>
      <c r="E460" s="1">
        <v>2</v>
      </c>
      <c r="F460" s="1">
        <v>235</v>
      </c>
      <c r="G460" s="1">
        <v>120</v>
      </c>
    </row>
    <row r="461" spans="1:7" ht="13" x14ac:dyDescent="0.15">
      <c r="A461" s="1" t="s">
        <v>1265</v>
      </c>
      <c r="B461" s="1" t="s">
        <v>42</v>
      </c>
      <c r="C461" s="1" t="s">
        <v>740</v>
      </c>
      <c r="D461" s="1" t="s">
        <v>739</v>
      </c>
      <c r="E461" s="1">
        <v>1</v>
      </c>
      <c r="F461" s="1">
        <v>235</v>
      </c>
      <c r="G461" s="1">
        <v>120</v>
      </c>
    </row>
    <row r="462" spans="1:7" ht="13" x14ac:dyDescent="0.15">
      <c r="A462" s="1" t="s">
        <v>1262</v>
      </c>
      <c r="B462" s="1" t="s">
        <v>51</v>
      </c>
      <c r="C462" s="1" t="s">
        <v>674</v>
      </c>
      <c r="D462" s="1" t="s">
        <v>673</v>
      </c>
      <c r="E462" s="1">
        <v>1</v>
      </c>
      <c r="F462" s="1">
        <v>235</v>
      </c>
      <c r="G462" s="1">
        <v>120</v>
      </c>
    </row>
    <row r="463" spans="1:7" ht="13" x14ac:dyDescent="0.15">
      <c r="A463" s="1" t="s">
        <v>1263</v>
      </c>
      <c r="B463" s="1" t="s">
        <v>10</v>
      </c>
      <c r="C463" s="1" t="s">
        <v>1196</v>
      </c>
      <c r="D463" s="1" t="s">
        <v>1196</v>
      </c>
      <c r="E463" s="1">
        <v>1</v>
      </c>
      <c r="F463" s="1">
        <v>235</v>
      </c>
      <c r="G463" s="1">
        <v>120</v>
      </c>
    </row>
    <row r="464" spans="1:7" ht="13" x14ac:dyDescent="0.15">
      <c r="A464" s="1" t="s">
        <v>1264</v>
      </c>
      <c r="B464" s="1" t="s">
        <v>149</v>
      </c>
      <c r="C464" s="1" t="s">
        <v>342</v>
      </c>
      <c r="D464" s="1" t="s">
        <v>341</v>
      </c>
      <c r="E464" s="1">
        <v>1</v>
      </c>
      <c r="F464" s="1">
        <v>229</v>
      </c>
      <c r="G464" s="1">
        <v>120</v>
      </c>
    </row>
    <row r="465" spans="1:7" ht="13" x14ac:dyDescent="0.15">
      <c r="A465" s="1" t="s">
        <v>1265</v>
      </c>
      <c r="B465" s="1" t="s">
        <v>42</v>
      </c>
      <c r="C465" s="1" t="s">
        <v>1118</v>
      </c>
      <c r="D465" s="1" t="s">
        <v>1117</v>
      </c>
      <c r="E465" s="1">
        <v>1</v>
      </c>
      <c r="F465" s="1">
        <v>229</v>
      </c>
      <c r="G465" s="1">
        <v>120</v>
      </c>
    </row>
    <row r="466" spans="1:7" ht="13" x14ac:dyDescent="0.15">
      <c r="A466" s="1" t="s">
        <v>1264</v>
      </c>
      <c r="B466" s="1" t="s">
        <v>149</v>
      </c>
      <c r="C466" s="1" t="s">
        <v>1118</v>
      </c>
      <c r="D466" s="1" t="s">
        <v>1117</v>
      </c>
      <c r="E466" s="1">
        <v>1</v>
      </c>
      <c r="F466" s="1">
        <v>229</v>
      </c>
      <c r="G466" s="1">
        <v>120</v>
      </c>
    </row>
    <row r="467" spans="1:7" ht="13" x14ac:dyDescent="0.15">
      <c r="A467" s="1" t="s">
        <v>1265</v>
      </c>
      <c r="B467" s="1" t="s">
        <v>42</v>
      </c>
      <c r="C467" s="1" t="s">
        <v>909</v>
      </c>
      <c r="D467" s="1" t="s">
        <v>908</v>
      </c>
      <c r="E467" s="1">
        <v>1</v>
      </c>
      <c r="F467" s="1">
        <v>229</v>
      </c>
      <c r="G467" s="1">
        <v>120</v>
      </c>
    </row>
    <row r="468" spans="1:7" ht="13" x14ac:dyDescent="0.15">
      <c r="A468" s="1" t="s">
        <v>1264</v>
      </c>
      <c r="B468" s="1" t="s">
        <v>149</v>
      </c>
      <c r="C468" s="1" t="s">
        <v>909</v>
      </c>
      <c r="D468" s="1" t="s">
        <v>908</v>
      </c>
      <c r="E468" s="1">
        <v>1</v>
      </c>
      <c r="F468" s="1">
        <v>229</v>
      </c>
      <c r="G468" s="1">
        <v>120</v>
      </c>
    </row>
    <row r="469" spans="1:7" ht="13" x14ac:dyDescent="0.15">
      <c r="A469" s="1" t="s">
        <v>1266</v>
      </c>
      <c r="B469" s="1" t="s">
        <v>3</v>
      </c>
      <c r="C469" s="1" t="s">
        <v>909</v>
      </c>
      <c r="D469" s="1" t="s">
        <v>908</v>
      </c>
      <c r="E469" s="1">
        <v>1</v>
      </c>
      <c r="F469" s="1">
        <v>229</v>
      </c>
      <c r="G469" s="1">
        <v>120</v>
      </c>
    </row>
    <row r="470" spans="1:7" ht="13" x14ac:dyDescent="0.15">
      <c r="A470" s="1" t="s">
        <v>1265</v>
      </c>
      <c r="B470" s="1" t="s">
        <v>42</v>
      </c>
      <c r="C470" s="1" t="s">
        <v>646</v>
      </c>
      <c r="D470" s="1" t="s">
        <v>645</v>
      </c>
      <c r="E470" s="1">
        <v>1</v>
      </c>
      <c r="F470" s="1">
        <v>229</v>
      </c>
      <c r="G470" s="1">
        <v>120</v>
      </c>
    </row>
    <row r="471" spans="1:7" ht="13" x14ac:dyDescent="0.15">
      <c r="A471" s="1" t="s">
        <v>1262</v>
      </c>
      <c r="B471" s="1" t="s">
        <v>51</v>
      </c>
      <c r="C471" s="1" t="s">
        <v>477</v>
      </c>
      <c r="D471" s="1" t="s">
        <v>476</v>
      </c>
      <c r="E471" s="1">
        <v>1</v>
      </c>
      <c r="F471" s="1">
        <v>214</v>
      </c>
      <c r="G471" s="1">
        <v>120</v>
      </c>
    </row>
    <row r="472" spans="1:7" ht="13" x14ac:dyDescent="0.15">
      <c r="A472" s="1" t="s">
        <v>1265</v>
      </c>
      <c r="B472" s="1" t="s">
        <v>42</v>
      </c>
      <c r="C472" s="1" t="s">
        <v>397</v>
      </c>
      <c r="D472" s="1" t="s">
        <v>396</v>
      </c>
      <c r="E472" s="1">
        <v>1</v>
      </c>
      <c r="F472" s="1">
        <v>214</v>
      </c>
      <c r="G472" s="1">
        <v>120</v>
      </c>
    </row>
    <row r="473" spans="1:7" ht="13" x14ac:dyDescent="0.15">
      <c r="A473" s="1" t="s">
        <v>1262</v>
      </c>
      <c r="B473" s="1" t="s">
        <v>51</v>
      </c>
      <c r="C473" s="1" t="s">
        <v>397</v>
      </c>
      <c r="D473" s="1" t="s">
        <v>396</v>
      </c>
      <c r="E473" s="1">
        <v>1</v>
      </c>
      <c r="F473" s="1">
        <v>214</v>
      </c>
      <c r="G473" s="1">
        <v>120</v>
      </c>
    </row>
    <row r="474" spans="1:7" ht="13" x14ac:dyDescent="0.15">
      <c r="A474" s="1" t="s">
        <v>1262</v>
      </c>
      <c r="B474" s="1" t="s">
        <v>51</v>
      </c>
      <c r="C474" s="1" t="s">
        <v>405</v>
      </c>
      <c r="D474" s="1" t="s">
        <v>404</v>
      </c>
      <c r="E474" s="1">
        <v>1</v>
      </c>
      <c r="F474" s="1">
        <v>214</v>
      </c>
      <c r="G474" s="1">
        <v>120</v>
      </c>
    </row>
    <row r="475" spans="1:7" ht="13" x14ac:dyDescent="0.15">
      <c r="A475" s="1" t="s">
        <v>1263</v>
      </c>
      <c r="B475" s="1" t="s">
        <v>10</v>
      </c>
      <c r="C475" s="1" t="s">
        <v>661</v>
      </c>
      <c r="D475" s="1" t="s">
        <v>660</v>
      </c>
      <c r="E475" s="1">
        <v>1</v>
      </c>
      <c r="F475" s="1">
        <v>214</v>
      </c>
      <c r="G475" s="1">
        <v>120</v>
      </c>
    </row>
    <row r="476" spans="1:7" ht="13" x14ac:dyDescent="0.15">
      <c r="A476" s="1" t="s">
        <v>1266</v>
      </c>
      <c r="B476" s="1" t="s">
        <v>3</v>
      </c>
      <c r="C476" s="1" t="s">
        <v>661</v>
      </c>
      <c r="D476" s="1" t="s">
        <v>660</v>
      </c>
      <c r="E476" s="1">
        <v>1</v>
      </c>
      <c r="F476" s="1">
        <v>214</v>
      </c>
      <c r="G476" s="1">
        <v>120</v>
      </c>
    </row>
    <row r="477" spans="1:7" ht="13" x14ac:dyDescent="0.15">
      <c r="A477" s="1" t="s">
        <v>1265</v>
      </c>
      <c r="B477" s="1" t="s">
        <v>42</v>
      </c>
      <c r="C477" s="1" t="s">
        <v>818</v>
      </c>
      <c r="D477" s="1" t="s">
        <v>817</v>
      </c>
      <c r="E477" s="1">
        <v>1</v>
      </c>
      <c r="F477" s="1">
        <v>214</v>
      </c>
      <c r="G477" s="1">
        <v>120</v>
      </c>
    </row>
    <row r="478" spans="1:7" ht="13" x14ac:dyDescent="0.15">
      <c r="A478" s="1" t="s">
        <v>1263</v>
      </c>
      <c r="B478" s="1" t="s">
        <v>10</v>
      </c>
      <c r="C478" s="1" t="s">
        <v>471</v>
      </c>
      <c r="D478" s="1" t="s">
        <v>470</v>
      </c>
      <c r="E478" s="1">
        <v>1</v>
      </c>
      <c r="F478" s="1">
        <v>214</v>
      </c>
      <c r="G478" s="1">
        <v>120</v>
      </c>
    </row>
    <row r="479" spans="1:7" ht="13" x14ac:dyDescent="0.15">
      <c r="A479" s="1" t="s">
        <v>1262</v>
      </c>
      <c r="B479" s="1" t="s">
        <v>51</v>
      </c>
      <c r="C479" s="1" t="s">
        <v>962</v>
      </c>
      <c r="D479" s="1" t="s">
        <v>961</v>
      </c>
      <c r="E479" s="1">
        <v>1</v>
      </c>
      <c r="F479" s="1">
        <v>214</v>
      </c>
      <c r="G479" s="1">
        <v>120</v>
      </c>
    </row>
    <row r="480" spans="1:7" ht="13" x14ac:dyDescent="0.15">
      <c r="A480" s="1" t="s">
        <v>1266</v>
      </c>
      <c r="B480" s="1" t="s">
        <v>3</v>
      </c>
      <c r="C480" s="1" t="s">
        <v>657</v>
      </c>
      <c r="D480" s="1" t="s">
        <v>656</v>
      </c>
      <c r="E480" s="1">
        <v>1</v>
      </c>
      <c r="F480" s="1">
        <v>214</v>
      </c>
      <c r="G480" s="1">
        <v>120</v>
      </c>
    </row>
    <row r="481" spans="1:7" ht="13" x14ac:dyDescent="0.15">
      <c r="A481" s="1" t="s">
        <v>1267</v>
      </c>
      <c r="B481" s="1" t="s">
        <v>1154</v>
      </c>
      <c r="C481" s="1" t="s">
        <v>680</v>
      </c>
      <c r="D481" s="1" t="s">
        <v>679</v>
      </c>
      <c r="E481" s="1">
        <v>1</v>
      </c>
      <c r="F481" s="1">
        <v>214</v>
      </c>
      <c r="G481" s="1">
        <v>120</v>
      </c>
    </row>
    <row r="482" spans="1:7" ht="13" x14ac:dyDescent="0.15">
      <c r="A482" s="1" t="s">
        <v>1266</v>
      </c>
      <c r="B482" s="1" t="s">
        <v>3</v>
      </c>
      <c r="C482" s="1" t="s">
        <v>277</v>
      </c>
      <c r="D482" s="1" t="s">
        <v>276</v>
      </c>
      <c r="E482" s="1">
        <v>1</v>
      </c>
      <c r="F482" s="1">
        <v>214</v>
      </c>
      <c r="G482" s="1">
        <v>120</v>
      </c>
    </row>
    <row r="483" spans="1:7" ht="13" x14ac:dyDescent="0.15">
      <c r="A483" s="1" t="s">
        <v>1262</v>
      </c>
      <c r="B483" s="1" t="s">
        <v>51</v>
      </c>
      <c r="C483" s="1" t="s">
        <v>277</v>
      </c>
      <c r="D483" s="1" t="s">
        <v>276</v>
      </c>
      <c r="E483" s="1">
        <v>4</v>
      </c>
      <c r="F483" s="1">
        <v>214</v>
      </c>
      <c r="G483" s="1">
        <v>120</v>
      </c>
    </row>
    <row r="484" spans="1:7" ht="13" x14ac:dyDescent="0.15">
      <c r="A484" s="1" t="s">
        <v>1265</v>
      </c>
      <c r="B484" s="1" t="s">
        <v>42</v>
      </c>
      <c r="C484" s="1" t="s">
        <v>732</v>
      </c>
      <c r="D484" s="1" t="s">
        <v>731</v>
      </c>
      <c r="E484" s="1">
        <v>1</v>
      </c>
      <c r="F484" s="1">
        <v>214</v>
      </c>
      <c r="G484" s="1">
        <v>120</v>
      </c>
    </row>
    <row r="485" spans="1:7" ht="13" x14ac:dyDescent="0.15">
      <c r="A485" s="1" t="s">
        <v>1265</v>
      </c>
      <c r="B485" s="1" t="s">
        <v>42</v>
      </c>
      <c r="C485" s="1" t="s">
        <v>586</v>
      </c>
      <c r="D485" s="1" t="s">
        <v>585</v>
      </c>
      <c r="E485" s="1">
        <v>1</v>
      </c>
      <c r="F485" s="1">
        <v>214</v>
      </c>
      <c r="G485" s="1">
        <v>120</v>
      </c>
    </row>
    <row r="486" spans="1:7" ht="13" x14ac:dyDescent="0.15">
      <c r="A486" s="1" t="s">
        <v>1266</v>
      </c>
      <c r="B486" s="1" t="s">
        <v>3</v>
      </c>
      <c r="C486" s="1" t="s">
        <v>586</v>
      </c>
      <c r="D486" s="1" t="s">
        <v>585</v>
      </c>
      <c r="E486" s="1">
        <v>1</v>
      </c>
      <c r="F486" s="1">
        <v>214</v>
      </c>
      <c r="G486" s="1">
        <v>120</v>
      </c>
    </row>
    <row r="487" spans="1:7" ht="13" x14ac:dyDescent="0.15">
      <c r="A487" s="1" t="s">
        <v>1262</v>
      </c>
      <c r="B487" s="1" t="s">
        <v>51</v>
      </c>
      <c r="C487" s="1" t="s">
        <v>586</v>
      </c>
      <c r="D487" s="1" t="s">
        <v>585</v>
      </c>
      <c r="E487" s="1">
        <v>1</v>
      </c>
      <c r="F487" s="1">
        <v>214</v>
      </c>
      <c r="G487" s="1">
        <v>120</v>
      </c>
    </row>
    <row r="488" spans="1:7" ht="13" x14ac:dyDescent="0.15">
      <c r="A488" s="1" t="s">
        <v>1263</v>
      </c>
      <c r="B488" s="1" t="s">
        <v>10</v>
      </c>
      <c r="C488" s="1" t="s">
        <v>880</v>
      </c>
      <c r="D488" s="1" t="s">
        <v>879</v>
      </c>
      <c r="E488" s="1">
        <v>1</v>
      </c>
      <c r="F488" s="1">
        <v>214</v>
      </c>
      <c r="G488" s="1">
        <v>120</v>
      </c>
    </row>
    <row r="489" spans="1:7" ht="13" x14ac:dyDescent="0.15">
      <c r="A489" s="1" t="s">
        <v>1263</v>
      </c>
      <c r="B489" s="1" t="s">
        <v>10</v>
      </c>
      <c r="C489" s="1" t="s">
        <v>407</v>
      </c>
      <c r="D489" s="1" t="s">
        <v>406</v>
      </c>
      <c r="E489" s="1">
        <v>1</v>
      </c>
      <c r="F489" s="1">
        <v>214</v>
      </c>
      <c r="G489" s="1">
        <v>120</v>
      </c>
    </row>
    <row r="490" spans="1:7" ht="13" x14ac:dyDescent="0.15">
      <c r="A490" s="1" t="s">
        <v>1265</v>
      </c>
      <c r="B490" s="1" t="s">
        <v>42</v>
      </c>
      <c r="C490" s="1" t="s">
        <v>407</v>
      </c>
      <c r="D490" s="1" t="s">
        <v>406</v>
      </c>
      <c r="E490" s="1">
        <v>2</v>
      </c>
      <c r="F490" s="1">
        <v>214</v>
      </c>
      <c r="G490" s="1">
        <v>120</v>
      </c>
    </row>
    <row r="491" spans="1:7" ht="13" x14ac:dyDescent="0.15">
      <c r="A491" s="1" t="s">
        <v>1264</v>
      </c>
      <c r="B491" s="1" t="s">
        <v>149</v>
      </c>
      <c r="C491" s="1" t="s">
        <v>407</v>
      </c>
      <c r="D491" s="1" t="s">
        <v>406</v>
      </c>
      <c r="E491" s="1">
        <v>2</v>
      </c>
      <c r="F491" s="1">
        <v>214</v>
      </c>
      <c r="G491" s="1">
        <v>120</v>
      </c>
    </row>
    <row r="492" spans="1:7" ht="13" x14ac:dyDescent="0.15">
      <c r="A492" s="1" t="s">
        <v>1266</v>
      </c>
      <c r="B492" s="1" t="s">
        <v>3</v>
      </c>
      <c r="C492" s="1" t="s">
        <v>407</v>
      </c>
      <c r="D492" s="1" t="s">
        <v>406</v>
      </c>
      <c r="E492" s="1">
        <v>2</v>
      </c>
      <c r="F492" s="1">
        <v>214</v>
      </c>
      <c r="G492" s="1">
        <v>120</v>
      </c>
    </row>
    <row r="493" spans="1:7" ht="13" x14ac:dyDescent="0.15">
      <c r="A493" s="1" t="s">
        <v>1262</v>
      </c>
      <c r="B493" s="1" t="s">
        <v>51</v>
      </c>
      <c r="C493" s="1" t="s">
        <v>407</v>
      </c>
      <c r="D493" s="1" t="s">
        <v>406</v>
      </c>
      <c r="E493" s="1">
        <v>2</v>
      </c>
      <c r="F493" s="1">
        <v>214</v>
      </c>
      <c r="G493" s="1">
        <v>120</v>
      </c>
    </row>
    <row r="494" spans="1:7" ht="13" x14ac:dyDescent="0.15">
      <c r="A494" s="1" t="s">
        <v>1263</v>
      </c>
      <c r="B494" s="1" t="s">
        <v>10</v>
      </c>
      <c r="C494" s="1" t="s">
        <v>7</v>
      </c>
      <c r="D494" s="1" t="s">
        <v>6</v>
      </c>
      <c r="E494" s="1">
        <v>1</v>
      </c>
      <c r="F494" s="1">
        <v>214</v>
      </c>
      <c r="G494" s="1">
        <v>120</v>
      </c>
    </row>
    <row r="495" spans="1:7" ht="13" x14ac:dyDescent="0.15">
      <c r="A495" s="1" t="s">
        <v>1265</v>
      </c>
      <c r="B495" s="1" t="s">
        <v>42</v>
      </c>
      <c r="C495" s="1" t="s">
        <v>7</v>
      </c>
      <c r="D495" s="1" t="s">
        <v>6</v>
      </c>
      <c r="E495" s="1">
        <v>2</v>
      </c>
      <c r="F495" s="1">
        <v>214</v>
      </c>
      <c r="G495" s="1">
        <v>120</v>
      </c>
    </row>
    <row r="496" spans="1:7" ht="13" x14ac:dyDescent="0.15">
      <c r="A496" s="1" t="s">
        <v>1264</v>
      </c>
      <c r="B496" s="1" t="s">
        <v>149</v>
      </c>
      <c r="C496" s="1" t="s">
        <v>7</v>
      </c>
      <c r="D496" s="1" t="s">
        <v>6</v>
      </c>
      <c r="E496" s="1">
        <v>1</v>
      </c>
      <c r="F496" s="1">
        <v>214</v>
      </c>
      <c r="G496" s="1">
        <v>120</v>
      </c>
    </row>
    <row r="497" spans="1:7" ht="13" x14ac:dyDescent="0.15">
      <c r="A497" s="1" t="s">
        <v>1265</v>
      </c>
      <c r="B497" s="1" t="s">
        <v>42</v>
      </c>
      <c r="C497" s="1" t="s">
        <v>615</v>
      </c>
      <c r="D497" s="1" t="s">
        <v>614</v>
      </c>
      <c r="E497" s="1">
        <v>2</v>
      </c>
      <c r="F497" s="1">
        <v>207</v>
      </c>
      <c r="G497" s="1">
        <v>120</v>
      </c>
    </row>
    <row r="498" spans="1:7" ht="13" x14ac:dyDescent="0.15">
      <c r="A498" s="1" t="s">
        <v>1264</v>
      </c>
      <c r="B498" s="1" t="s">
        <v>149</v>
      </c>
      <c r="C498" s="1" t="s">
        <v>615</v>
      </c>
      <c r="D498" s="1" t="s">
        <v>614</v>
      </c>
      <c r="E498" s="1">
        <v>1</v>
      </c>
      <c r="F498" s="1">
        <v>207</v>
      </c>
      <c r="G498" s="1">
        <v>120</v>
      </c>
    </row>
    <row r="499" spans="1:7" ht="13" x14ac:dyDescent="0.15">
      <c r="A499" s="1" t="s">
        <v>1262</v>
      </c>
      <c r="B499" s="1" t="s">
        <v>51</v>
      </c>
      <c r="C499" s="1" t="s">
        <v>615</v>
      </c>
      <c r="D499" s="1" t="s">
        <v>614</v>
      </c>
      <c r="E499" s="1">
        <v>1</v>
      </c>
      <c r="F499" s="1">
        <v>207</v>
      </c>
      <c r="G499" s="1">
        <v>120</v>
      </c>
    </row>
    <row r="500" spans="1:7" ht="13" x14ac:dyDescent="0.15">
      <c r="A500" s="1" t="s">
        <v>1265</v>
      </c>
      <c r="B500" s="1" t="s">
        <v>42</v>
      </c>
      <c r="C500" s="1" t="s">
        <v>874</v>
      </c>
      <c r="D500" s="1" t="s">
        <v>873</v>
      </c>
      <c r="E500" s="1">
        <v>1</v>
      </c>
      <c r="F500" s="1">
        <v>207</v>
      </c>
      <c r="G500" s="1">
        <v>120</v>
      </c>
    </row>
    <row r="501" spans="1:7" ht="13" x14ac:dyDescent="0.15">
      <c r="A501" s="1" t="s">
        <v>1266</v>
      </c>
      <c r="B501" s="1" t="s">
        <v>3</v>
      </c>
      <c r="C501" s="1" t="s">
        <v>1033</v>
      </c>
      <c r="D501" s="1" t="s">
        <v>1032</v>
      </c>
      <c r="E501" s="1">
        <v>1</v>
      </c>
      <c r="F501" s="1">
        <v>207</v>
      </c>
      <c r="G501" s="1">
        <v>120</v>
      </c>
    </row>
    <row r="502" spans="1:7" ht="13" x14ac:dyDescent="0.15">
      <c r="A502" s="1" t="s">
        <v>1266</v>
      </c>
      <c r="B502" s="1" t="s">
        <v>3</v>
      </c>
      <c r="C502" s="1" t="s">
        <v>676</v>
      </c>
      <c r="D502" s="1" t="s">
        <v>675</v>
      </c>
      <c r="E502" s="1">
        <v>1</v>
      </c>
      <c r="F502" s="1">
        <v>207</v>
      </c>
      <c r="G502" s="1">
        <v>120</v>
      </c>
    </row>
    <row r="503" spans="1:7" ht="13" x14ac:dyDescent="0.15">
      <c r="A503" s="1" t="s">
        <v>1262</v>
      </c>
      <c r="B503" s="1" t="s">
        <v>51</v>
      </c>
      <c r="C503" s="1" t="s">
        <v>676</v>
      </c>
      <c r="D503" s="1" t="s">
        <v>675</v>
      </c>
      <c r="E503" s="1">
        <v>1</v>
      </c>
      <c r="F503" s="1">
        <v>207</v>
      </c>
      <c r="G503" s="1">
        <v>120</v>
      </c>
    </row>
    <row r="504" spans="1:7" ht="13" x14ac:dyDescent="0.15">
      <c r="A504" s="1" t="s">
        <v>1263</v>
      </c>
      <c r="B504" s="1" t="s">
        <v>10</v>
      </c>
      <c r="C504" s="1" t="s">
        <v>909</v>
      </c>
      <c r="D504" s="1" t="s">
        <v>908</v>
      </c>
      <c r="E504" s="1">
        <v>1</v>
      </c>
      <c r="F504" s="1">
        <v>203</v>
      </c>
      <c r="G504" s="1">
        <v>120</v>
      </c>
    </row>
    <row r="505" spans="1:7" ht="13" x14ac:dyDescent="0.15">
      <c r="A505" s="1" t="s">
        <v>1265</v>
      </c>
      <c r="B505" s="1" t="s">
        <v>42</v>
      </c>
      <c r="C505" s="1" t="s">
        <v>909</v>
      </c>
      <c r="D505" s="1" t="s">
        <v>908</v>
      </c>
      <c r="E505" s="1">
        <v>2</v>
      </c>
      <c r="F505" s="1">
        <v>203</v>
      </c>
      <c r="G505" s="1">
        <v>120</v>
      </c>
    </row>
    <row r="506" spans="1:7" ht="13" x14ac:dyDescent="0.15">
      <c r="A506" s="1" t="s">
        <v>1264</v>
      </c>
      <c r="B506" s="1" t="s">
        <v>149</v>
      </c>
      <c r="C506" s="1" t="s">
        <v>909</v>
      </c>
      <c r="D506" s="1" t="s">
        <v>908</v>
      </c>
      <c r="E506" s="1">
        <v>2</v>
      </c>
      <c r="F506" s="1">
        <v>203</v>
      </c>
      <c r="G506" s="1">
        <v>120</v>
      </c>
    </row>
    <row r="507" spans="1:7" ht="13" x14ac:dyDescent="0.15">
      <c r="A507" s="1" t="s">
        <v>1266</v>
      </c>
      <c r="B507" s="1" t="s">
        <v>3</v>
      </c>
      <c r="C507" s="1" t="s">
        <v>909</v>
      </c>
      <c r="D507" s="1" t="s">
        <v>908</v>
      </c>
      <c r="E507" s="1">
        <v>2</v>
      </c>
      <c r="F507" s="1">
        <v>203</v>
      </c>
      <c r="G507" s="1">
        <v>120</v>
      </c>
    </row>
    <row r="508" spans="1:7" ht="13" x14ac:dyDescent="0.15">
      <c r="A508" s="1" t="s">
        <v>1262</v>
      </c>
      <c r="B508" s="1" t="s">
        <v>51</v>
      </c>
      <c r="C508" s="1" t="s">
        <v>909</v>
      </c>
      <c r="D508" s="1" t="s">
        <v>908</v>
      </c>
      <c r="E508" s="1">
        <v>1</v>
      </c>
      <c r="F508" s="1">
        <v>203</v>
      </c>
      <c r="G508" s="1">
        <v>120</v>
      </c>
    </row>
    <row r="509" spans="1:7" ht="13" x14ac:dyDescent="0.15">
      <c r="A509" s="1" t="s">
        <v>1263</v>
      </c>
      <c r="B509" s="1" t="s">
        <v>10</v>
      </c>
      <c r="C509" s="1" t="s">
        <v>443</v>
      </c>
      <c r="D509" s="1" t="s">
        <v>442</v>
      </c>
      <c r="E509" s="1">
        <v>1</v>
      </c>
      <c r="F509" s="1">
        <v>203</v>
      </c>
      <c r="G509" s="1">
        <v>120</v>
      </c>
    </row>
    <row r="510" spans="1:7" ht="13" x14ac:dyDescent="0.15">
      <c r="A510" s="1" t="s">
        <v>1264</v>
      </c>
      <c r="B510" s="1" t="s">
        <v>149</v>
      </c>
      <c r="C510" s="1" t="s">
        <v>936</v>
      </c>
      <c r="D510" s="1" t="s">
        <v>935</v>
      </c>
      <c r="E510" s="1">
        <v>2</v>
      </c>
      <c r="F510" s="1">
        <v>203</v>
      </c>
      <c r="G510" s="1">
        <v>120</v>
      </c>
    </row>
    <row r="511" spans="1:7" ht="13" x14ac:dyDescent="0.15">
      <c r="A511" s="1" t="s">
        <v>1262</v>
      </c>
      <c r="B511" s="1" t="s">
        <v>51</v>
      </c>
      <c r="C511" s="1" t="s">
        <v>936</v>
      </c>
      <c r="D511" s="1" t="s">
        <v>935</v>
      </c>
      <c r="E511" s="1">
        <v>2</v>
      </c>
      <c r="F511" s="1">
        <v>203</v>
      </c>
      <c r="G511" s="1">
        <v>120</v>
      </c>
    </row>
    <row r="512" spans="1:7" ht="13" x14ac:dyDescent="0.15">
      <c r="A512" s="1" t="s">
        <v>1263</v>
      </c>
      <c r="B512" s="1" t="s">
        <v>10</v>
      </c>
      <c r="C512" s="1" t="s">
        <v>374</v>
      </c>
      <c r="D512" s="1" t="s">
        <v>373</v>
      </c>
      <c r="E512" s="1">
        <v>1</v>
      </c>
      <c r="F512" s="1">
        <v>203</v>
      </c>
      <c r="G512" s="1">
        <v>120</v>
      </c>
    </row>
    <row r="513" spans="1:7" ht="13" x14ac:dyDescent="0.15">
      <c r="A513" s="1" t="s">
        <v>1265</v>
      </c>
      <c r="B513" s="1" t="s">
        <v>42</v>
      </c>
      <c r="C513" s="1" t="s">
        <v>374</v>
      </c>
      <c r="D513" s="1" t="s">
        <v>373</v>
      </c>
      <c r="E513" s="1">
        <v>2</v>
      </c>
      <c r="F513" s="1">
        <v>203</v>
      </c>
      <c r="G513" s="1">
        <v>120</v>
      </c>
    </row>
    <row r="514" spans="1:7" ht="13" x14ac:dyDescent="0.15">
      <c r="A514" s="1" t="s">
        <v>1262</v>
      </c>
      <c r="B514" s="1" t="s">
        <v>51</v>
      </c>
      <c r="C514" s="1" t="s">
        <v>374</v>
      </c>
      <c r="D514" s="1" t="s">
        <v>373</v>
      </c>
      <c r="E514" s="1">
        <v>2</v>
      </c>
      <c r="F514" s="1">
        <v>203</v>
      </c>
      <c r="G514" s="1">
        <v>120</v>
      </c>
    </row>
    <row r="515" spans="1:7" ht="13" x14ac:dyDescent="0.15">
      <c r="A515" s="1" t="s">
        <v>1262</v>
      </c>
      <c r="B515" s="1" t="s">
        <v>51</v>
      </c>
      <c r="C515" s="1" t="s">
        <v>989</v>
      </c>
      <c r="D515" s="1" t="s">
        <v>988</v>
      </c>
      <c r="E515" s="1">
        <v>2</v>
      </c>
      <c r="F515" s="1">
        <v>203</v>
      </c>
      <c r="G515" s="1">
        <v>120</v>
      </c>
    </row>
    <row r="516" spans="1:7" ht="13" x14ac:dyDescent="0.15">
      <c r="A516" s="1" t="s">
        <v>1263</v>
      </c>
      <c r="B516" s="1" t="s">
        <v>10</v>
      </c>
      <c r="C516" s="1" t="s">
        <v>407</v>
      </c>
      <c r="D516" s="1" t="s">
        <v>406</v>
      </c>
      <c r="E516" s="1">
        <v>2</v>
      </c>
      <c r="F516" s="1">
        <v>203</v>
      </c>
      <c r="G516" s="1">
        <v>120</v>
      </c>
    </row>
    <row r="517" spans="1:7" ht="13" x14ac:dyDescent="0.15">
      <c r="A517" s="1" t="s">
        <v>1265</v>
      </c>
      <c r="B517" s="1" t="s">
        <v>42</v>
      </c>
      <c r="C517" s="1" t="s">
        <v>407</v>
      </c>
      <c r="D517" s="1" t="s">
        <v>406</v>
      </c>
      <c r="E517" s="1">
        <v>1</v>
      </c>
      <c r="F517" s="1">
        <v>203</v>
      </c>
      <c r="G517" s="1">
        <v>120</v>
      </c>
    </row>
    <row r="518" spans="1:7" ht="13" x14ac:dyDescent="0.15">
      <c r="A518" s="1" t="s">
        <v>1266</v>
      </c>
      <c r="B518" s="1" t="s">
        <v>3</v>
      </c>
      <c r="C518" s="1" t="s">
        <v>407</v>
      </c>
      <c r="D518" s="1" t="s">
        <v>406</v>
      </c>
      <c r="E518" s="1">
        <v>1</v>
      </c>
      <c r="F518" s="1">
        <v>203</v>
      </c>
      <c r="G518" s="1">
        <v>120</v>
      </c>
    </row>
    <row r="519" spans="1:7" ht="13" x14ac:dyDescent="0.15">
      <c r="A519" s="1" t="s">
        <v>1262</v>
      </c>
      <c r="B519" s="1" t="s">
        <v>51</v>
      </c>
      <c r="C519" s="1" t="s">
        <v>407</v>
      </c>
      <c r="D519" s="1" t="s">
        <v>406</v>
      </c>
      <c r="E519" s="1">
        <v>1</v>
      </c>
      <c r="F519" s="1">
        <v>203</v>
      </c>
      <c r="G519" s="1">
        <v>120</v>
      </c>
    </row>
    <row r="520" spans="1:7" ht="13" x14ac:dyDescent="0.15">
      <c r="A520" s="1" t="s">
        <v>1265</v>
      </c>
      <c r="B520" s="1" t="s">
        <v>42</v>
      </c>
      <c r="C520" s="1" t="s">
        <v>241</v>
      </c>
      <c r="D520" s="1" t="s">
        <v>240</v>
      </c>
      <c r="E520" s="1">
        <v>2</v>
      </c>
      <c r="F520" s="1">
        <v>203</v>
      </c>
      <c r="G520" s="1">
        <v>120</v>
      </c>
    </row>
    <row r="521" spans="1:7" ht="13" x14ac:dyDescent="0.15">
      <c r="A521" s="1" t="s">
        <v>1264</v>
      </c>
      <c r="B521" s="1" t="s">
        <v>149</v>
      </c>
      <c r="C521" s="1" t="s">
        <v>241</v>
      </c>
      <c r="D521" s="1" t="s">
        <v>240</v>
      </c>
      <c r="E521" s="1">
        <v>2</v>
      </c>
      <c r="F521" s="1">
        <v>203</v>
      </c>
      <c r="G521" s="1">
        <v>120</v>
      </c>
    </row>
    <row r="522" spans="1:7" ht="13" x14ac:dyDescent="0.15">
      <c r="A522" s="1" t="s">
        <v>1262</v>
      </c>
      <c r="B522" s="1" t="s">
        <v>51</v>
      </c>
      <c r="C522" s="1" t="s">
        <v>241</v>
      </c>
      <c r="D522" s="1" t="s">
        <v>240</v>
      </c>
      <c r="E522" s="1">
        <v>4</v>
      </c>
      <c r="F522" s="1">
        <v>203</v>
      </c>
      <c r="G522" s="1">
        <v>120</v>
      </c>
    </row>
    <row r="523" spans="1:7" ht="13" x14ac:dyDescent="0.15">
      <c r="A523" s="1" t="s">
        <v>1263</v>
      </c>
      <c r="B523" s="1" t="s">
        <v>10</v>
      </c>
      <c r="C523" s="1" t="s">
        <v>296</v>
      </c>
      <c r="D523" s="1" t="s">
        <v>295</v>
      </c>
      <c r="E523" s="1">
        <v>1</v>
      </c>
      <c r="F523" s="1">
        <v>200</v>
      </c>
      <c r="G523" s="1">
        <v>120</v>
      </c>
    </row>
    <row r="524" spans="1:7" ht="13" x14ac:dyDescent="0.15">
      <c r="A524" s="1" t="s">
        <v>1263</v>
      </c>
      <c r="B524" s="1" t="s">
        <v>10</v>
      </c>
      <c r="C524" s="1" t="s">
        <v>296</v>
      </c>
      <c r="D524" s="1" t="s">
        <v>295</v>
      </c>
      <c r="E524" s="1">
        <v>1</v>
      </c>
      <c r="F524" s="1">
        <v>200</v>
      </c>
      <c r="G524" s="1">
        <v>120</v>
      </c>
    </row>
    <row r="525" spans="1:7" ht="13" x14ac:dyDescent="0.15">
      <c r="A525" s="1" t="s">
        <v>1264</v>
      </c>
      <c r="B525" s="1" t="s">
        <v>149</v>
      </c>
      <c r="C525" s="1" t="s">
        <v>296</v>
      </c>
      <c r="D525" s="1" t="s">
        <v>295</v>
      </c>
      <c r="E525" s="1">
        <v>1</v>
      </c>
      <c r="F525" s="1">
        <v>200</v>
      </c>
      <c r="G525" s="1">
        <v>120</v>
      </c>
    </row>
    <row r="526" spans="1:7" ht="13" x14ac:dyDescent="0.15">
      <c r="A526" s="1" t="s">
        <v>1266</v>
      </c>
      <c r="B526" s="1" t="s">
        <v>3</v>
      </c>
      <c r="C526" s="1" t="s">
        <v>296</v>
      </c>
      <c r="D526" s="1" t="s">
        <v>295</v>
      </c>
      <c r="E526" s="1">
        <v>1</v>
      </c>
      <c r="F526" s="1">
        <v>200</v>
      </c>
      <c r="G526" s="1">
        <v>120</v>
      </c>
    </row>
    <row r="527" spans="1:7" ht="13" x14ac:dyDescent="0.15">
      <c r="A527" s="1" t="s">
        <v>1262</v>
      </c>
      <c r="B527" s="1" t="s">
        <v>51</v>
      </c>
      <c r="C527" s="1" t="s">
        <v>296</v>
      </c>
      <c r="D527" s="1" t="s">
        <v>295</v>
      </c>
      <c r="E527" s="1">
        <v>2</v>
      </c>
      <c r="F527" s="1">
        <v>200</v>
      </c>
      <c r="G527" s="1">
        <v>120</v>
      </c>
    </row>
    <row r="528" spans="1:7" ht="13" x14ac:dyDescent="0.15">
      <c r="A528" s="1" t="s">
        <v>1266</v>
      </c>
      <c r="B528" s="1" t="s">
        <v>3</v>
      </c>
      <c r="C528" s="1" t="s">
        <v>820</v>
      </c>
      <c r="D528" s="1" t="s">
        <v>819</v>
      </c>
      <c r="E528" s="1">
        <v>1</v>
      </c>
      <c r="F528" s="1">
        <v>200</v>
      </c>
      <c r="G528" s="1">
        <v>120</v>
      </c>
    </row>
    <row r="529" spans="1:7" ht="13" x14ac:dyDescent="0.15">
      <c r="A529" s="1" t="s">
        <v>1265</v>
      </c>
      <c r="B529" s="1" t="s">
        <v>42</v>
      </c>
      <c r="C529" s="1" t="s">
        <v>350</v>
      </c>
      <c r="D529" s="1" t="s">
        <v>349</v>
      </c>
      <c r="E529" s="1">
        <v>2</v>
      </c>
      <c r="F529" s="1">
        <v>200</v>
      </c>
      <c r="G529" s="1">
        <v>120</v>
      </c>
    </row>
    <row r="530" spans="1:7" ht="13" x14ac:dyDescent="0.15">
      <c r="A530" s="1" t="s">
        <v>1264</v>
      </c>
      <c r="B530" s="1" t="s">
        <v>149</v>
      </c>
      <c r="C530" s="1" t="s">
        <v>350</v>
      </c>
      <c r="D530" s="1" t="s">
        <v>349</v>
      </c>
      <c r="E530" s="1">
        <v>1</v>
      </c>
      <c r="F530" s="1">
        <v>200</v>
      </c>
      <c r="G530" s="1">
        <v>120</v>
      </c>
    </row>
    <row r="531" spans="1:7" ht="13" x14ac:dyDescent="0.15">
      <c r="A531" s="1" t="s">
        <v>1266</v>
      </c>
      <c r="B531" s="1" t="s">
        <v>3</v>
      </c>
      <c r="C531" s="1" t="s">
        <v>350</v>
      </c>
      <c r="D531" s="1" t="s">
        <v>349</v>
      </c>
      <c r="E531" s="1">
        <v>2</v>
      </c>
      <c r="F531" s="1">
        <v>200</v>
      </c>
      <c r="G531" s="1">
        <v>120</v>
      </c>
    </row>
    <row r="532" spans="1:7" ht="13" x14ac:dyDescent="0.15">
      <c r="A532" s="1" t="s">
        <v>1262</v>
      </c>
      <c r="B532" s="1" t="s">
        <v>51</v>
      </c>
      <c r="C532" s="1" t="s">
        <v>350</v>
      </c>
      <c r="D532" s="1" t="s">
        <v>349</v>
      </c>
      <c r="E532" s="1">
        <v>1</v>
      </c>
      <c r="F532" s="1">
        <v>200</v>
      </c>
      <c r="G532" s="1">
        <v>120</v>
      </c>
    </row>
    <row r="533" spans="1:7" ht="13" x14ac:dyDescent="0.15">
      <c r="A533" s="1" t="s">
        <v>1264</v>
      </c>
      <c r="B533" s="1" t="s">
        <v>149</v>
      </c>
      <c r="C533" s="1" t="s">
        <v>178</v>
      </c>
      <c r="D533" s="1" t="s">
        <v>177</v>
      </c>
      <c r="E533" s="1">
        <v>5</v>
      </c>
      <c r="F533" s="1">
        <v>200</v>
      </c>
      <c r="G533" s="1">
        <v>120</v>
      </c>
    </row>
    <row r="534" spans="1:7" ht="13" x14ac:dyDescent="0.15">
      <c r="A534" s="1" t="s">
        <v>1262</v>
      </c>
      <c r="B534" s="1" t="s">
        <v>51</v>
      </c>
      <c r="C534" s="1" t="s">
        <v>237</v>
      </c>
      <c r="D534" s="1" t="s">
        <v>236</v>
      </c>
      <c r="E534" s="1">
        <v>1</v>
      </c>
      <c r="F534" s="1">
        <v>200</v>
      </c>
      <c r="G534" s="1">
        <v>120</v>
      </c>
    </row>
    <row r="535" spans="1:7" ht="13" x14ac:dyDescent="0.15">
      <c r="A535" s="1" t="s">
        <v>1263</v>
      </c>
      <c r="B535" s="1" t="s">
        <v>10</v>
      </c>
      <c r="C535" s="1" t="s">
        <v>855</v>
      </c>
      <c r="D535" s="1" t="s">
        <v>854</v>
      </c>
      <c r="E535" s="1">
        <v>1</v>
      </c>
      <c r="F535" s="1">
        <v>200</v>
      </c>
      <c r="G535" s="1">
        <v>120</v>
      </c>
    </row>
    <row r="536" spans="1:7" ht="13" x14ac:dyDescent="0.15">
      <c r="A536" s="1" t="s">
        <v>1264</v>
      </c>
      <c r="B536" s="1" t="s">
        <v>149</v>
      </c>
      <c r="C536" s="1" t="s">
        <v>855</v>
      </c>
      <c r="D536" s="1" t="s">
        <v>854</v>
      </c>
      <c r="E536" s="1">
        <v>1</v>
      </c>
      <c r="F536" s="1">
        <v>200</v>
      </c>
      <c r="G536" s="1">
        <v>120</v>
      </c>
    </row>
    <row r="537" spans="1:7" ht="13" x14ac:dyDescent="0.15">
      <c r="A537" s="1" t="s">
        <v>1266</v>
      </c>
      <c r="B537" s="1" t="s">
        <v>3</v>
      </c>
      <c r="C537" s="1" t="s">
        <v>855</v>
      </c>
      <c r="D537" s="1" t="s">
        <v>854</v>
      </c>
      <c r="E537" s="1">
        <v>1</v>
      </c>
      <c r="F537" s="1">
        <v>200</v>
      </c>
      <c r="G537" s="1">
        <v>120</v>
      </c>
    </row>
    <row r="538" spans="1:7" ht="13" x14ac:dyDescent="0.15">
      <c r="A538" s="1" t="s">
        <v>1265</v>
      </c>
      <c r="B538" s="1" t="s">
        <v>42</v>
      </c>
      <c r="C538" s="1" t="s">
        <v>762</v>
      </c>
      <c r="D538" s="1" t="s">
        <v>761</v>
      </c>
      <c r="E538" s="1">
        <v>1</v>
      </c>
      <c r="F538" s="1">
        <v>200</v>
      </c>
      <c r="G538" s="1">
        <v>120</v>
      </c>
    </row>
    <row r="539" spans="1:7" ht="13" x14ac:dyDescent="0.15">
      <c r="A539" s="1" t="s">
        <v>1262</v>
      </c>
      <c r="B539" s="1" t="s">
        <v>51</v>
      </c>
      <c r="C539" s="1" t="s">
        <v>762</v>
      </c>
      <c r="D539" s="1" t="s">
        <v>761</v>
      </c>
      <c r="E539" s="1">
        <v>1</v>
      </c>
      <c r="F539" s="1">
        <v>200</v>
      </c>
      <c r="G539" s="1">
        <v>120</v>
      </c>
    </row>
    <row r="540" spans="1:7" ht="13" x14ac:dyDescent="0.15">
      <c r="A540" s="1" t="s">
        <v>1263</v>
      </c>
      <c r="B540" s="1" t="s">
        <v>10</v>
      </c>
      <c r="C540" s="1" t="s">
        <v>954</v>
      </c>
      <c r="D540" s="1" t="s">
        <v>953</v>
      </c>
      <c r="E540" s="1">
        <v>1</v>
      </c>
      <c r="F540" s="1">
        <v>200</v>
      </c>
      <c r="G540" s="1">
        <v>120</v>
      </c>
    </row>
    <row r="541" spans="1:7" ht="13" x14ac:dyDescent="0.15">
      <c r="A541" s="1" t="s">
        <v>1262</v>
      </c>
      <c r="B541" s="1" t="s">
        <v>51</v>
      </c>
      <c r="C541" s="1" t="s">
        <v>380</v>
      </c>
      <c r="D541" s="1" t="s">
        <v>379</v>
      </c>
      <c r="E541" s="1">
        <v>1</v>
      </c>
      <c r="F541" s="1">
        <v>200</v>
      </c>
      <c r="G541" s="1">
        <v>120</v>
      </c>
    </row>
    <row r="542" spans="1:7" ht="13" x14ac:dyDescent="0.15">
      <c r="A542" s="1" t="s">
        <v>1262</v>
      </c>
      <c r="B542" s="1" t="s">
        <v>51</v>
      </c>
      <c r="C542" s="1" t="s">
        <v>715</v>
      </c>
      <c r="D542" s="1" t="s">
        <v>714</v>
      </c>
      <c r="E542" s="1">
        <v>1</v>
      </c>
      <c r="F542" s="1">
        <v>200</v>
      </c>
      <c r="G542" s="1">
        <v>120</v>
      </c>
    </row>
    <row r="543" spans="1:7" ht="13" x14ac:dyDescent="0.15">
      <c r="A543" s="1" t="s">
        <v>1263</v>
      </c>
      <c r="B543" s="1" t="s">
        <v>10</v>
      </c>
      <c r="C543" s="1" t="s">
        <v>1129</v>
      </c>
      <c r="D543" s="1" t="s">
        <v>1128</v>
      </c>
      <c r="E543" s="1">
        <v>1</v>
      </c>
      <c r="F543" s="1">
        <v>200</v>
      </c>
      <c r="G543" s="1">
        <v>120</v>
      </c>
    </row>
    <row r="544" spans="1:7" ht="13" x14ac:dyDescent="0.15">
      <c r="A544" s="1" t="s">
        <v>1265</v>
      </c>
      <c r="B544" s="1" t="s">
        <v>42</v>
      </c>
      <c r="C544" s="1" t="s">
        <v>1129</v>
      </c>
      <c r="D544" s="1" t="s">
        <v>1128</v>
      </c>
      <c r="E544" s="1">
        <v>1</v>
      </c>
      <c r="F544" s="1">
        <v>200</v>
      </c>
      <c r="G544" s="1">
        <v>120</v>
      </c>
    </row>
    <row r="545" spans="1:7" ht="13" x14ac:dyDescent="0.15">
      <c r="A545" s="1" t="s">
        <v>1266</v>
      </c>
      <c r="B545" s="1" t="s">
        <v>3</v>
      </c>
      <c r="C545" s="1" t="s">
        <v>1129</v>
      </c>
      <c r="D545" s="1" t="s">
        <v>1128</v>
      </c>
      <c r="E545" s="1">
        <v>1</v>
      </c>
      <c r="F545" s="1">
        <v>200</v>
      </c>
      <c r="G545" s="1">
        <v>120</v>
      </c>
    </row>
    <row r="546" spans="1:7" ht="13" x14ac:dyDescent="0.15">
      <c r="A546" s="1" t="s">
        <v>1265</v>
      </c>
      <c r="B546" s="1" t="s">
        <v>42</v>
      </c>
      <c r="C546" s="1" t="s">
        <v>834</v>
      </c>
      <c r="D546" s="1" t="s">
        <v>833</v>
      </c>
      <c r="E546" s="1">
        <v>2</v>
      </c>
      <c r="F546" s="1">
        <v>200</v>
      </c>
      <c r="G546" s="1">
        <v>120</v>
      </c>
    </row>
    <row r="547" spans="1:7" ht="13" x14ac:dyDescent="0.15">
      <c r="A547" s="1" t="s">
        <v>1264</v>
      </c>
      <c r="B547" s="1" t="s">
        <v>149</v>
      </c>
      <c r="C547" s="1" t="s">
        <v>834</v>
      </c>
      <c r="D547" s="1" t="s">
        <v>833</v>
      </c>
      <c r="E547" s="1">
        <v>2</v>
      </c>
      <c r="F547" s="1">
        <v>200</v>
      </c>
      <c r="G547" s="1">
        <v>120</v>
      </c>
    </row>
    <row r="548" spans="1:7" ht="13" x14ac:dyDescent="0.15">
      <c r="A548" s="1" t="s">
        <v>1262</v>
      </c>
      <c r="B548" s="1" t="s">
        <v>51</v>
      </c>
      <c r="C548" s="1" t="s">
        <v>834</v>
      </c>
      <c r="D548" s="1" t="s">
        <v>833</v>
      </c>
      <c r="E548" s="1">
        <v>3</v>
      </c>
      <c r="F548" s="1">
        <v>200</v>
      </c>
      <c r="G548" s="1">
        <v>120</v>
      </c>
    </row>
    <row r="549" spans="1:7" ht="13" x14ac:dyDescent="0.15">
      <c r="A549" s="1" t="s">
        <v>1263</v>
      </c>
      <c r="B549" s="1" t="s">
        <v>10</v>
      </c>
      <c r="C549" s="1" t="s">
        <v>686</v>
      </c>
      <c r="D549" s="1" t="s">
        <v>685</v>
      </c>
      <c r="E549" s="1">
        <v>2</v>
      </c>
      <c r="F549" s="1">
        <v>200</v>
      </c>
      <c r="G549" s="1">
        <v>120</v>
      </c>
    </row>
    <row r="550" spans="1:7" ht="13" x14ac:dyDescent="0.15">
      <c r="A550" s="1" t="s">
        <v>1264</v>
      </c>
      <c r="B550" s="1" t="s">
        <v>149</v>
      </c>
      <c r="C550" s="1" t="s">
        <v>686</v>
      </c>
      <c r="D550" s="1" t="s">
        <v>685</v>
      </c>
      <c r="E550" s="1">
        <v>1</v>
      </c>
      <c r="F550" s="1">
        <v>200</v>
      </c>
      <c r="G550" s="1">
        <v>120</v>
      </c>
    </row>
    <row r="551" spans="1:7" ht="13" x14ac:dyDescent="0.15">
      <c r="A551" s="1" t="s">
        <v>1263</v>
      </c>
      <c r="B551" s="1" t="s">
        <v>10</v>
      </c>
      <c r="C551" s="1" t="s">
        <v>374</v>
      </c>
      <c r="D551" s="1" t="s">
        <v>373</v>
      </c>
      <c r="E551" s="1">
        <v>3</v>
      </c>
      <c r="F551" s="1">
        <v>200</v>
      </c>
      <c r="G551" s="1">
        <v>120</v>
      </c>
    </row>
    <row r="552" spans="1:7" ht="13" x14ac:dyDescent="0.15">
      <c r="A552" s="1" t="s">
        <v>1265</v>
      </c>
      <c r="B552" s="1" t="s">
        <v>42</v>
      </c>
      <c r="C552" s="1" t="s">
        <v>374</v>
      </c>
      <c r="D552" s="1" t="s">
        <v>373</v>
      </c>
      <c r="E552" s="1">
        <v>2</v>
      </c>
      <c r="F552" s="1">
        <v>200</v>
      </c>
      <c r="G552" s="1">
        <v>120</v>
      </c>
    </row>
    <row r="553" spans="1:7" ht="13" x14ac:dyDescent="0.15">
      <c r="A553" s="1" t="s">
        <v>1265</v>
      </c>
      <c r="B553" s="1" t="s">
        <v>42</v>
      </c>
      <c r="C553" s="1" t="s">
        <v>374</v>
      </c>
      <c r="D553" s="1" t="s">
        <v>373</v>
      </c>
      <c r="E553" s="1">
        <v>1</v>
      </c>
      <c r="F553" s="1">
        <v>200</v>
      </c>
      <c r="G553" s="1">
        <v>120</v>
      </c>
    </row>
    <row r="554" spans="1:7" ht="13" x14ac:dyDescent="0.15">
      <c r="A554" s="1" t="s">
        <v>1264</v>
      </c>
      <c r="B554" s="1" t="s">
        <v>149</v>
      </c>
      <c r="C554" s="1" t="s">
        <v>374</v>
      </c>
      <c r="D554" s="1" t="s">
        <v>373</v>
      </c>
      <c r="E554" s="1">
        <v>1</v>
      </c>
      <c r="F554" s="1">
        <v>200</v>
      </c>
      <c r="G554" s="1">
        <v>120</v>
      </c>
    </row>
    <row r="555" spans="1:7" ht="13" x14ac:dyDescent="0.15">
      <c r="A555" s="1" t="s">
        <v>1266</v>
      </c>
      <c r="B555" s="1" t="s">
        <v>3</v>
      </c>
      <c r="C555" s="1" t="s">
        <v>374</v>
      </c>
      <c r="D555" s="1" t="s">
        <v>373</v>
      </c>
      <c r="E555" s="1">
        <v>3</v>
      </c>
      <c r="F555" s="1">
        <v>200</v>
      </c>
      <c r="G555" s="1">
        <v>120</v>
      </c>
    </row>
    <row r="556" spans="1:7" ht="13" x14ac:dyDescent="0.15">
      <c r="A556" s="1" t="s">
        <v>1262</v>
      </c>
      <c r="B556" s="1" t="s">
        <v>51</v>
      </c>
      <c r="C556" s="1" t="s">
        <v>374</v>
      </c>
      <c r="D556" s="1" t="s">
        <v>373</v>
      </c>
      <c r="E556" s="1">
        <v>2</v>
      </c>
      <c r="F556" s="1">
        <v>200</v>
      </c>
      <c r="G556" s="1">
        <v>120</v>
      </c>
    </row>
    <row r="557" spans="1:7" ht="13" x14ac:dyDescent="0.15">
      <c r="A557" s="1" t="s">
        <v>1263</v>
      </c>
      <c r="B557" s="1" t="s">
        <v>10</v>
      </c>
      <c r="C557" s="1" t="s">
        <v>1120</v>
      </c>
      <c r="D557" s="1" t="s">
        <v>1119</v>
      </c>
      <c r="E557" s="1">
        <v>3</v>
      </c>
      <c r="F557" s="1">
        <v>200</v>
      </c>
      <c r="G557" s="1">
        <v>120</v>
      </c>
    </row>
    <row r="558" spans="1:7" ht="13" x14ac:dyDescent="0.15">
      <c r="A558" s="1" t="s">
        <v>1265</v>
      </c>
      <c r="B558" s="1" t="s">
        <v>42</v>
      </c>
      <c r="C558" s="1" t="s">
        <v>1120</v>
      </c>
      <c r="D558" s="1" t="s">
        <v>1119</v>
      </c>
      <c r="E558" s="1">
        <v>2</v>
      </c>
      <c r="F558" s="1">
        <v>200</v>
      </c>
      <c r="G558" s="1">
        <v>120</v>
      </c>
    </row>
    <row r="559" spans="1:7" ht="13" x14ac:dyDescent="0.15">
      <c r="A559" s="1" t="s">
        <v>1264</v>
      </c>
      <c r="B559" s="1" t="s">
        <v>149</v>
      </c>
      <c r="C559" s="1" t="s">
        <v>1120</v>
      </c>
      <c r="D559" s="1" t="s">
        <v>1119</v>
      </c>
      <c r="E559" s="1">
        <v>2</v>
      </c>
      <c r="F559" s="1">
        <v>200</v>
      </c>
      <c r="G559" s="1">
        <v>120</v>
      </c>
    </row>
    <row r="560" spans="1:7" ht="13" x14ac:dyDescent="0.15">
      <c r="A560" s="1" t="s">
        <v>1266</v>
      </c>
      <c r="B560" s="1" t="s">
        <v>3</v>
      </c>
      <c r="C560" s="1" t="s">
        <v>1120</v>
      </c>
      <c r="D560" s="1" t="s">
        <v>1119</v>
      </c>
      <c r="E560" s="1">
        <v>3</v>
      </c>
      <c r="F560" s="1">
        <v>200</v>
      </c>
      <c r="G560" s="1">
        <v>120</v>
      </c>
    </row>
    <row r="561" spans="1:7" ht="13" x14ac:dyDescent="0.15">
      <c r="A561" s="1" t="s">
        <v>1262</v>
      </c>
      <c r="B561" s="1" t="s">
        <v>51</v>
      </c>
      <c r="C561" s="1" t="s">
        <v>1120</v>
      </c>
      <c r="D561" s="1" t="s">
        <v>1119</v>
      </c>
      <c r="E561" s="1">
        <v>2</v>
      </c>
      <c r="F561" s="1">
        <v>200</v>
      </c>
      <c r="G561" s="1">
        <v>120</v>
      </c>
    </row>
    <row r="562" spans="1:7" ht="13" x14ac:dyDescent="0.15">
      <c r="A562" s="1" t="s">
        <v>1263</v>
      </c>
      <c r="B562" s="1" t="s">
        <v>10</v>
      </c>
      <c r="C562" s="1" t="s">
        <v>1198</v>
      </c>
      <c r="D562" s="1" t="s">
        <v>1197</v>
      </c>
      <c r="E562" s="1">
        <v>1</v>
      </c>
      <c r="F562" s="1">
        <v>200</v>
      </c>
      <c r="G562" s="1">
        <v>120</v>
      </c>
    </row>
    <row r="563" spans="1:7" ht="13" x14ac:dyDescent="0.15">
      <c r="A563" s="1" t="s">
        <v>1262</v>
      </c>
      <c r="B563" s="1" t="s">
        <v>51</v>
      </c>
      <c r="C563" s="1" t="s">
        <v>462</v>
      </c>
      <c r="D563" s="1" t="s">
        <v>461</v>
      </c>
      <c r="E563" s="1">
        <v>2</v>
      </c>
      <c r="F563" s="1">
        <v>200</v>
      </c>
      <c r="G563" s="1">
        <v>120</v>
      </c>
    </row>
    <row r="564" spans="1:7" ht="13" x14ac:dyDescent="0.15">
      <c r="A564" s="1" t="s">
        <v>1263</v>
      </c>
      <c r="B564" s="1" t="s">
        <v>10</v>
      </c>
      <c r="C564" s="1" t="s">
        <v>876</v>
      </c>
      <c r="D564" s="1" t="s">
        <v>875</v>
      </c>
      <c r="E564" s="1">
        <v>2</v>
      </c>
      <c r="F564" s="1">
        <v>200</v>
      </c>
      <c r="G564" s="1">
        <v>120</v>
      </c>
    </row>
    <row r="565" spans="1:7" ht="13" x14ac:dyDescent="0.15">
      <c r="A565" s="1" t="s">
        <v>1266</v>
      </c>
      <c r="B565" s="1" t="s">
        <v>3</v>
      </c>
      <c r="C565" s="1" t="s">
        <v>158</v>
      </c>
      <c r="D565" s="1" t="s">
        <v>157</v>
      </c>
      <c r="E565" s="1">
        <v>6</v>
      </c>
      <c r="F565" s="1">
        <v>200</v>
      </c>
      <c r="G565" s="1">
        <v>120</v>
      </c>
    </row>
    <row r="566" spans="1:7" ht="13" x14ac:dyDescent="0.15">
      <c r="A566" s="1" t="s">
        <v>1266</v>
      </c>
      <c r="B566" s="1" t="s">
        <v>3</v>
      </c>
      <c r="C566" s="1" t="s">
        <v>158</v>
      </c>
      <c r="D566" s="1" t="s">
        <v>157</v>
      </c>
      <c r="E566" s="1">
        <v>3</v>
      </c>
      <c r="F566" s="1">
        <v>200</v>
      </c>
      <c r="G566" s="1">
        <v>120</v>
      </c>
    </row>
    <row r="567" spans="1:7" ht="13" x14ac:dyDescent="0.15">
      <c r="A567" s="1" t="s">
        <v>1263</v>
      </c>
      <c r="B567" s="1" t="s">
        <v>10</v>
      </c>
      <c r="C567" s="1" t="s">
        <v>241</v>
      </c>
      <c r="D567" s="1" t="s">
        <v>240</v>
      </c>
      <c r="E567" s="1">
        <v>1</v>
      </c>
      <c r="F567" s="1">
        <v>200</v>
      </c>
      <c r="G567" s="1">
        <v>120</v>
      </c>
    </row>
    <row r="568" spans="1:7" ht="13" x14ac:dyDescent="0.15">
      <c r="A568" s="1" t="s">
        <v>1265</v>
      </c>
      <c r="B568" s="1" t="s">
        <v>42</v>
      </c>
      <c r="C568" s="1" t="s">
        <v>241</v>
      </c>
      <c r="D568" s="1" t="s">
        <v>240</v>
      </c>
      <c r="E568" s="1">
        <v>3</v>
      </c>
      <c r="F568" s="1">
        <v>200</v>
      </c>
      <c r="G568" s="1">
        <v>120</v>
      </c>
    </row>
    <row r="569" spans="1:7" ht="13" x14ac:dyDescent="0.15">
      <c r="A569" s="1" t="s">
        <v>1264</v>
      </c>
      <c r="B569" s="1" t="s">
        <v>149</v>
      </c>
      <c r="C569" s="1" t="s">
        <v>241</v>
      </c>
      <c r="D569" s="1" t="s">
        <v>240</v>
      </c>
      <c r="E569" s="1">
        <v>1</v>
      </c>
      <c r="F569" s="1">
        <v>200</v>
      </c>
      <c r="G569" s="1">
        <v>120</v>
      </c>
    </row>
    <row r="570" spans="1:7" ht="13" x14ac:dyDescent="0.15">
      <c r="A570" s="1" t="s">
        <v>1266</v>
      </c>
      <c r="B570" s="1" t="s">
        <v>3</v>
      </c>
      <c r="C570" s="1" t="s">
        <v>241</v>
      </c>
      <c r="D570" s="1" t="s">
        <v>240</v>
      </c>
      <c r="E570" s="1">
        <v>1</v>
      </c>
      <c r="F570" s="1">
        <v>200</v>
      </c>
      <c r="G570" s="1">
        <v>120</v>
      </c>
    </row>
    <row r="571" spans="1:7" ht="13" x14ac:dyDescent="0.15">
      <c r="A571" s="1" t="s">
        <v>1262</v>
      </c>
      <c r="B571" s="1" t="s">
        <v>51</v>
      </c>
      <c r="C571" s="1" t="s">
        <v>241</v>
      </c>
      <c r="D571" s="1" t="s">
        <v>240</v>
      </c>
      <c r="E571" s="1">
        <v>2</v>
      </c>
      <c r="F571" s="1">
        <v>200</v>
      </c>
      <c r="G571" s="1">
        <v>120</v>
      </c>
    </row>
    <row r="572" spans="1:7" ht="13" x14ac:dyDescent="0.15">
      <c r="A572" s="1" t="s">
        <v>1264</v>
      </c>
      <c r="B572" s="1" t="s">
        <v>149</v>
      </c>
      <c r="C572" s="1" t="s">
        <v>69</v>
      </c>
      <c r="D572" s="1" t="s">
        <v>68</v>
      </c>
      <c r="E572" s="1">
        <v>1</v>
      </c>
      <c r="F572" s="1">
        <v>200</v>
      </c>
      <c r="G572" s="1">
        <v>120</v>
      </c>
    </row>
    <row r="573" spans="1:7" ht="13" x14ac:dyDescent="0.15">
      <c r="A573" s="1" t="s">
        <v>1264</v>
      </c>
      <c r="B573" s="1" t="s">
        <v>149</v>
      </c>
      <c r="C573" s="1" t="s">
        <v>399</v>
      </c>
      <c r="D573" s="1" t="s">
        <v>398</v>
      </c>
      <c r="E573" s="1">
        <v>1</v>
      </c>
      <c r="F573" s="1">
        <v>200</v>
      </c>
      <c r="G573" s="1">
        <v>120</v>
      </c>
    </row>
    <row r="574" spans="1:7" ht="13" x14ac:dyDescent="0.15">
      <c r="A574" s="1" t="s">
        <v>1264</v>
      </c>
      <c r="B574" s="1" t="s">
        <v>149</v>
      </c>
      <c r="C574" s="1" t="s">
        <v>399</v>
      </c>
      <c r="D574" s="1" t="s">
        <v>398</v>
      </c>
      <c r="E574" s="1">
        <v>2</v>
      </c>
      <c r="F574" s="1">
        <v>200</v>
      </c>
      <c r="G574" s="1">
        <v>120</v>
      </c>
    </row>
    <row r="575" spans="1:7" ht="13" x14ac:dyDescent="0.15">
      <c r="A575" s="1" t="s">
        <v>1262</v>
      </c>
      <c r="B575" s="1" t="s">
        <v>51</v>
      </c>
      <c r="C575" s="1" t="s">
        <v>399</v>
      </c>
      <c r="D575" s="1" t="s">
        <v>398</v>
      </c>
      <c r="E575" s="1">
        <v>2</v>
      </c>
      <c r="F575" s="1">
        <v>200</v>
      </c>
      <c r="G575" s="1">
        <v>120</v>
      </c>
    </row>
    <row r="576" spans="1:7" ht="13" x14ac:dyDescent="0.15">
      <c r="A576" s="1" t="s">
        <v>1264</v>
      </c>
      <c r="B576" s="1" t="s">
        <v>149</v>
      </c>
      <c r="C576" s="1" t="s">
        <v>69</v>
      </c>
      <c r="D576" s="1" t="s">
        <v>68</v>
      </c>
      <c r="E576" s="1">
        <v>5</v>
      </c>
      <c r="F576" s="1">
        <v>196</v>
      </c>
      <c r="G576" s="1">
        <v>120</v>
      </c>
    </row>
    <row r="577" spans="1:7" ht="13" x14ac:dyDescent="0.15">
      <c r="A577" s="1" t="s">
        <v>1263</v>
      </c>
      <c r="B577" s="1" t="s">
        <v>10</v>
      </c>
      <c r="C577" s="1" t="s">
        <v>350</v>
      </c>
      <c r="D577" s="1" t="s">
        <v>349</v>
      </c>
      <c r="E577" s="1">
        <v>1</v>
      </c>
      <c r="F577" s="1">
        <v>190</v>
      </c>
      <c r="G577" s="1">
        <v>120</v>
      </c>
    </row>
    <row r="578" spans="1:7" ht="13" x14ac:dyDescent="0.15">
      <c r="A578" s="1" t="s">
        <v>1265</v>
      </c>
      <c r="B578" s="1" t="s">
        <v>42</v>
      </c>
      <c r="C578" s="1" t="s">
        <v>350</v>
      </c>
      <c r="D578" s="1" t="s">
        <v>349</v>
      </c>
      <c r="E578" s="1">
        <v>1</v>
      </c>
      <c r="F578" s="1">
        <v>190</v>
      </c>
      <c r="G578" s="1">
        <v>120</v>
      </c>
    </row>
    <row r="579" spans="1:7" ht="13" x14ac:dyDescent="0.15">
      <c r="A579" s="1" t="s">
        <v>1264</v>
      </c>
      <c r="B579" s="1" t="s">
        <v>149</v>
      </c>
      <c r="C579" s="1" t="s">
        <v>350</v>
      </c>
      <c r="D579" s="1" t="s">
        <v>349</v>
      </c>
      <c r="E579" s="1">
        <v>1</v>
      </c>
      <c r="F579" s="1">
        <v>190</v>
      </c>
      <c r="G579" s="1">
        <v>120</v>
      </c>
    </row>
    <row r="580" spans="1:7" ht="13" x14ac:dyDescent="0.15">
      <c r="A580" s="1" t="s">
        <v>1266</v>
      </c>
      <c r="B580" s="1" t="s">
        <v>3</v>
      </c>
      <c r="C580" s="1" t="s">
        <v>350</v>
      </c>
      <c r="D580" s="1" t="s">
        <v>349</v>
      </c>
      <c r="E580" s="1">
        <v>1</v>
      </c>
      <c r="F580" s="1">
        <v>190</v>
      </c>
      <c r="G580" s="1">
        <v>120</v>
      </c>
    </row>
    <row r="581" spans="1:7" ht="13" x14ac:dyDescent="0.15">
      <c r="A581" s="1" t="s">
        <v>1262</v>
      </c>
      <c r="B581" s="1" t="s">
        <v>51</v>
      </c>
      <c r="C581" s="1" t="s">
        <v>350</v>
      </c>
      <c r="D581" s="1" t="s">
        <v>349</v>
      </c>
      <c r="E581" s="1">
        <v>1</v>
      </c>
      <c r="F581" s="1">
        <v>190</v>
      </c>
      <c r="G581" s="1">
        <v>120</v>
      </c>
    </row>
    <row r="582" spans="1:7" ht="13" x14ac:dyDescent="0.15">
      <c r="A582" s="1" t="s">
        <v>1264</v>
      </c>
      <c r="B582" s="1" t="s">
        <v>149</v>
      </c>
      <c r="C582" s="1" t="s">
        <v>1248</v>
      </c>
      <c r="D582" s="1" t="s">
        <v>1247</v>
      </c>
      <c r="E582" s="1">
        <v>1</v>
      </c>
      <c r="F582" s="1">
        <v>190</v>
      </c>
      <c r="G582" s="1">
        <v>120</v>
      </c>
    </row>
    <row r="583" spans="1:7" ht="13" x14ac:dyDescent="0.15">
      <c r="A583" s="1" t="s">
        <v>1262</v>
      </c>
      <c r="B583" s="1" t="s">
        <v>51</v>
      </c>
      <c r="C583" s="1" t="s">
        <v>1248</v>
      </c>
      <c r="D583" s="1" t="s">
        <v>1247</v>
      </c>
      <c r="E583" s="1">
        <v>1</v>
      </c>
      <c r="F583" s="1">
        <v>190</v>
      </c>
      <c r="G583" s="1">
        <v>120</v>
      </c>
    </row>
    <row r="584" spans="1:7" ht="13" x14ac:dyDescent="0.15">
      <c r="A584" s="1" t="s">
        <v>1263</v>
      </c>
      <c r="B584" s="1" t="s">
        <v>10</v>
      </c>
      <c r="C584" s="1" t="s">
        <v>736</v>
      </c>
      <c r="D584" s="1" t="s">
        <v>735</v>
      </c>
      <c r="E584" s="1">
        <v>1</v>
      </c>
      <c r="F584" s="1">
        <v>190</v>
      </c>
      <c r="G584" s="1">
        <v>120</v>
      </c>
    </row>
    <row r="585" spans="1:7" ht="13" x14ac:dyDescent="0.15">
      <c r="A585" s="1" t="s">
        <v>1265</v>
      </c>
      <c r="B585" s="1" t="s">
        <v>42</v>
      </c>
      <c r="C585" s="1" t="s">
        <v>736</v>
      </c>
      <c r="D585" s="1" t="s">
        <v>735</v>
      </c>
      <c r="E585" s="1">
        <v>1</v>
      </c>
      <c r="F585" s="1">
        <v>190</v>
      </c>
      <c r="G585" s="1">
        <v>120</v>
      </c>
    </row>
    <row r="586" spans="1:7" ht="13" x14ac:dyDescent="0.15">
      <c r="A586" s="1" t="s">
        <v>1263</v>
      </c>
      <c r="B586" s="1" t="s">
        <v>10</v>
      </c>
      <c r="C586" s="1" t="s">
        <v>550</v>
      </c>
      <c r="D586" s="1" t="s">
        <v>549</v>
      </c>
      <c r="E586" s="1">
        <v>1</v>
      </c>
      <c r="F586" s="1">
        <v>190</v>
      </c>
      <c r="G586" s="1">
        <v>120</v>
      </c>
    </row>
    <row r="587" spans="1:7" ht="13" x14ac:dyDescent="0.15">
      <c r="A587" s="1" t="s">
        <v>1264</v>
      </c>
      <c r="B587" s="1" t="s">
        <v>149</v>
      </c>
      <c r="C587" s="1" t="s">
        <v>550</v>
      </c>
      <c r="D587" s="1" t="s">
        <v>549</v>
      </c>
      <c r="E587" s="1">
        <v>2</v>
      </c>
      <c r="F587" s="1">
        <v>190</v>
      </c>
      <c r="G587" s="1">
        <v>120</v>
      </c>
    </row>
    <row r="588" spans="1:7" ht="13" x14ac:dyDescent="0.15">
      <c r="A588" s="1" t="s">
        <v>1262</v>
      </c>
      <c r="B588" s="1" t="s">
        <v>51</v>
      </c>
      <c r="C588" s="1" t="s">
        <v>550</v>
      </c>
      <c r="D588" s="1" t="s">
        <v>549</v>
      </c>
      <c r="E588" s="1">
        <v>2</v>
      </c>
      <c r="F588" s="1">
        <v>190</v>
      </c>
      <c r="G588" s="1">
        <v>120</v>
      </c>
    </row>
    <row r="589" spans="1:7" ht="13" x14ac:dyDescent="0.15">
      <c r="A589" s="1" t="s">
        <v>1262</v>
      </c>
      <c r="B589" s="1" t="s">
        <v>51</v>
      </c>
      <c r="C589" s="1" t="s">
        <v>724</v>
      </c>
      <c r="D589" s="1" t="s">
        <v>723</v>
      </c>
      <c r="E589" s="1">
        <v>1</v>
      </c>
      <c r="F589" s="1">
        <v>186</v>
      </c>
      <c r="G589" s="1">
        <v>120</v>
      </c>
    </row>
    <row r="590" spans="1:7" ht="13" x14ac:dyDescent="0.15">
      <c r="A590" s="1" t="s">
        <v>1263</v>
      </c>
      <c r="B590" s="1" t="s">
        <v>10</v>
      </c>
      <c r="C590" s="1" t="s">
        <v>671</v>
      </c>
      <c r="D590" s="1" t="s">
        <v>670</v>
      </c>
      <c r="E590" s="1">
        <v>1</v>
      </c>
      <c r="F590" s="1">
        <v>186</v>
      </c>
      <c r="G590" s="1">
        <v>120</v>
      </c>
    </row>
    <row r="591" spans="1:7" ht="13" x14ac:dyDescent="0.15">
      <c r="A591" s="1" t="s">
        <v>1265</v>
      </c>
      <c r="B591" s="1" t="s">
        <v>42</v>
      </c>
      <c r="C591" s="1" t="s">
        <v>416</v>
      </c>
      <c r="D591" s="1" t="s">
        <v>415</v>
      </c>
      <c r="E591" s="1">
        <v>1</v>
      </c>
      <c r="F591" s="1">
        <v>186</v>
      </c>
      <c r="G591" s="1">
        <v>120</v>
      </c>
    </row>
    <row r="592" spans="1:7" ht="13" x14ac:dyDescent="0.15">
      <c r="A592" s="1" t="s">
        <v>1264</v>
      </c>
      <c r="B592" s="1" t="s">
        <v>149</v>
      </c>
      <c r="C592" s="1" t="s">
        <v>787</v>
      </c>
      <c r="D592" s="1" t="s">
        <v>786</v>
      </c>
      <c r="E592" s="1">
        <v>1</v>
      </c>
      <c r="F592" s="1">
        <v>186</v>
      </c>
      <c r="G592" s="1">
        <v>120</v>
      </c>
    </row>
    <row r="593" spans="1:7" ht="13" x14ac:dyDescent="0.15">
      <c r="A593" s="1" t="s">
        <v>1264</v>
      </c>
      <c r="B593" s="1" t="s">
        <v>149</v>
      </c>
      <c r="C593" s="1" t="s">
        <v>787</v>
      </c>
      <c r="D593" s="1" t="s">
        <v>786</v>
      </c>
      <c r="E593" s="1">
        <v>1</v>
      </c>
      <c r="F593" s="1">
        <v>186</v>
      </c>
      <c r="G593" s="1">
        <v>120</v>
      </c>
    </row>
    <row r="594" spans="1:7" ht="13" x14ac:dyDescent="0.15">
      <c r="A594" s="1" t="s">
        <v>1264</v>
      </c>
      <c r="B594" s="1" t="s">
        <v>149</v>
      </c>
      <c r="C594" s="1" t="s">
        <v>787</v>
      </c>
      <c r="D594" s="1" t="s">
        <v>786</v>
      </c>
      <c r="E594" s="1">
        <v>1</v>
      </c>
      <c r="F594" s="1">
        <v>186</v>
      </c>
      <c r="G594" s="1">
        <v>120</v>
      </c>
    </row>
    <row r="595" spans="1:7" ht="13" x14ac:dyDescent="0.15">
      <c r="A595" s="1" t="s">
        <v>1262</v>
      </c>
      <c r="B595" s="1" t="s">
        <v>51</v>
      </c>
      <c r="C595" s="1" t="s">
        <v>584</v>
      </c>
      <c r="D595" s="1" t="s">
        <v>905</v>
      </c>
      <c r="E595" s="1">
        <v>1</v>
      </c>
      <c r="F595" s="1">
        <v>186</v>
      </c>
      <c r="G595" s="1">
        <v>120</v>
      </c>
    </row>
    <row r="596" spans="1:7" ht="13" x14ac:dyDescent="0.15">
      <c r="A596" s="1" t="s">
        <v>1263</v>
      </c>
      <c r="B596" s="1" t="s">
        <v>10</v>
      </c>
      <c r="C596" s="1" t="s">
        <v>830</v>
      </c>
      <c r="D596" s="1" t="s">
        <v>829</v>
      </c>
      <c r="E596" s="1">
        <v>4</v>
      </c>
      <c r="F596" s="1">
        <v>186</v>
      </c>
      <c r="G596" s="1">
        <v>120</v>
      </c>
    </row>
    <row r="597" spans="1:7" ht="13" x14ac:dyDescent="0.15">
      <c r="A597" s="1" t="s">
        <v>1265</v>
      </c>
      <c r="B597" s="1" t="s">
        <v>42</v>
      </c>
      <c r="C597" s="1" t="s">
        <v>830</v>
      </c>
      <c r="D597" s="1" t="s">
        <v>829</v>
      </c>
      <c r="E597" s="1">
        <v>4</v>
      </c>
      <c r="F597" s="1">
        <v>186</v>
      </c>
      <c r="G597" s="1">
        <v>120</v>
      </c>
    </row>
    <row r="598" spans="1:7" ht="13" x14ac:dyDescent="0.15">
      <c r="A598" s="1" t="s">
        <v>1264</v>
      </c>
      <c r="B598" s="1" t="s">
        <v>149</v>
      </c>
      <c r="C598" s="1" t="s">
        <v>830</v>
      </c>
      <c r="D598" s="1" t="s">
        <v>829</v>
      </c>
      <c r="E598" s="1">
        <v>1</v>
      </c>
      <c r="F598" s="1">
        <v>186</v>
      </c>
      <c r="G598" s="1">
        <v>120</v>
      </c>
    </row>
    <row r="599" spans="1:7" ht="13" x14ac:dyDescent="0.15">
      <c r="A599" s="1" t="s">
        <v>1266</v>
      </c>
      <c r="B599" s="1" t="s">
        <v>3</v>
      </c>
      <c r="C599" s="1" t="s">
        <v>830</v>
      </c>
      <c r="D599" s="1" t="s">
        <v>829</v>
      </c>
      <c r="E599" s="1">
        <v>2</v>
      </c>
      <c r="F599" s="1">
        <v>186</v>
      </c>
      <c r="G599" s="1">
        <v>120</v>
      </c>
    </row>
    <row r="600" spans="1:7" ht="13" x14ac:dyDescent="0.15">
      <c r="A600" s="1" t="s">
        <v>1262</v>
      </c>
      <c r="B600" s="1" t="s">
        <v>51</v>
      </c>
      <c r="C600" s="1" t="s">
        <v>830</v>
      </c>
      <c r="D600" s="1" t="s">
        <v>829</v>
      </c>
      <c r="E600" s="1">
        <v>3</v>
      </c>
      <c r="F600" s="1">
        <v>186</v>
      </c>
      <c r="G600" s="1">
        <v>120</v>
      </c>
    </row>
    <row r="601" spans="1:7" ht="13" x14ac:dyDescent="0.15">
      <c r="A601" s="1" t="s">
        <v>1266</v>
      </c>
      <c r="B601" s="1" t="s">
        <v>3</v>
      </c>
      <c r="C601" s="1" t="s">
        <v>502</v>
      </c>
      <c r="D601" s="1" t="s">
        <v>501</v>
      </c>
      <c r="E601" s="1">
        <v>1</v>
      </c>
      <c r="F601" s="1">
        <v>186</v>
      </c>
      <c r="G601" s="1">
        <v>120</v>
      </c>
    </row>
    <row r="602" spans="1:7" ht="13" x14ac:dyDescent="0.15">
      <c r="A602" s="1" t="s">
        <v>1263</v>
      </c>
      <c r="B602" s="1" t="s">
        <v>10</v>
      </c>
      <c r="C602" s="1" t="s">
        <v>762</v>
      </c>
      <c r="D602" s="1" t="s">
        <v>761</v>
      </c>
      <c r="E602" s="1">
        <v>1</v>
      </c>
      <c r="F602" s="1">
        <v>180</v>
      </c>
      <c r="G602" s="1">
        <v>120</v>
      </c>
    </row>
    <row r="603" spans="1:7" ht="13" x14ac:dyDescent="0.15">
      <c r="A603" s="1" t="s">
        <v>1264</v>
      </c>
      <c r="B603" s="1" t="s">
        <v>149</v>
      </c>
      <c r="C603" s="1" t="s">
        <v>762</v>
      </c>
      <c r="D603" s="1" t="s">
        <v>761</v>
      </c>
      <c r="E603" s="1">
        <v>1</v>
      </c>
      <c r="F603" s="1">
        <v>180</v>
      </c>
      <c r="G603" s="1">
        <v>120</v>
      </c>
    </row>
    <row r="604" spans="1:7" ht="13" x14ac:dyDescent="0.15">
      <c r="A604" s="1" t="s">
        <v>1270</v>
      </c>
      <c r="B604" s="1" t="s">
        <v>51</v>
      </c>
      <c r="C604" s="1" t="s">
        <v>663</v>
      </c>
      <c r="D604" s="1" t="s">
        <v>663</v>
      </c>
      <c r="E604" s="1">
        <v>1</v>
      </c>
      <c r="F604" s="1">
        <v>176</v>
      </c>
      <c r="G604" s="1">
        <v>120</v>
      </c>
    </row>
    <row r="605" spans="1:7" ht="13" x14ac:dyDescent="0.15">
      <c r="A605" s="1" t="s">
        <v>1267</v>
      </c>
      <c r="B605" s="1" t="s">
        <v>1154</v>
      </c>
      <c r="C605" s="1" t="s">
        <v>388</v>
      </c>
      <c r="D605" s="1" t="s">
        <v>387</v>
      </c>
      <c r="E605" s="1">
        <v>1</v>
      </c>
      <c r="F605" s="1">
        <v>173</v>
      </c>
      <c r="G605" s="1">
        <v>120</v>
      </c>
    </row>
    <row r="606" spans="1:7" ht="13" x14ac:dyDescent="0.15">
      <c r="A606" s="1" t="s">
        <v>1263</v>
      </c>
      <c r="B606" s="1" t="s">
        <v>10</v>
      </c>
      <c r="C606" s="1" t="s">
        <v>460</v>
      </c>
      <c r="D606" s="1" t="s">
        <v>576</v>
      </c>
      <c r="E606" s="1">
        <v>1</v>
      </c>
      <c r="F606" s="1">
        <v>173</v>
      </c>
      <c r="G606" s="1">
        <v>120</v>
      </c>
    </row>
    <row r="607" spans="1:7" ht="13" x14ac:dyDescent="0.15">
      <c r="A607" s="1" t="s">
        <v>1266</v>
      </c>
      <c r="B607" s="1" t="s">
        <v>3</v>
      </c>
      <c r="C607" s="1" t="s">
        <v>460</v>
      </c>
      <c r="D607" s="1" t="s">
        <v>576</v>
      </c>
      <c r="E607" s="1">
        <v>1</v>
      </c>
      <c r="F607" s="1">
        <v>173</v>
      </c>
      <c r="G607" s="1">
        <v>120</v>
      </c>
    </row>
    <row r="608" spans="1:7" ht="13" x14ac:dyDescent="0.15">
      <c r="A608" s="1" t="s">
        <v>1271</v>
      </c>
      <c r="B608" s="1" t="s">
        <v>79</v>
      </c>
      <c r="C608" s="1" t="s">
        <v>180</v>
      </c>
      <c r="D608" s="1" t="s">
        <v>1080</v>
      </c>
      <c r="E608" s="1">
        <v>1</v>
      </c>
      <c r="F608" s="1">
        <v>173</v>
      </c>
      <c r="G608" s="1">
        <v>120</v>
      </c>
    </row>
    <row r="609" spans="1:7" ht="13" x14ac:dyDescent="0.15">
      <c r="A609" s="1" t="s">
        <v>1266</v>
      </c>
      <c r="B609" s="1" t="s">
        <v>3</v>
      </c>
      <c r="C609" s="1" t="s">
        <v>344</v>
      </c>
      <c r="D609" s="1" t="s">
        <v>343</v>
      </c>
      <c r="E609" s="1">
        <v>1</v>
      </c>
      <c r="F609" s="1">
        <v>173</v>
      </c>
      <c r="G609" s="1">
        <v>120</v>
      </c>
    </row>
    <row r="610" spans="1:7" ht="13" x14ac:dyDescent="0.15">
      <c r="A610" s="1" t="s">
        <v>1266</v>
      </c>
      <c r="B610" s="1" t="s">
        <v>3</v>
      </c>
      <c r="C610" s="1" t="s">
        <v>27</v>
      </c>
      <c r="D610" s="1" t="s">
        <v>26</v>
      </c>
      <c r="E610" s="1">
        <v>1</v>
      </c>
      <c r="F610" s="1">
        <v>173</v>
      </c>
      <c r="G610" s="1">
        <v>120</v>
      </c>
    </row>
    <row r="611" spans="1:7" ht="13" x14ac:dyDescent="0.15">
      <c r="A611" s="1" t="s">
        <v>1264</v>
      </c>
      <c r="B611" s="1" t="s">
        <v>149</v>
      </c>
      <c r="C611" s="1" t="s">
        <v>732</v>
      </c>
      <c r="D611" s="1" t="s">
        <v>731</v>
      </c>
      <c r="E611" s="1">
        <v>1</v>
      </c>
      <c r="F611" s="1">
        <v>173</v>
      </c>
      <c r="G611" s="1">
        <v>120</v>
      </c>
    </row>
    <row r="612" spans="1:7" ht="13" x14ac:dyDescent="0.15">
      <c r="A612" s="1" t="s">
        <v>1265</v>
      </c>
      <c r="B612" s="1" t="s">
        <v>42</v>
      </c>
      <c r="C612" s="1" t="s">
        <v>300</v>
      </c>
      <c r="D612" s="1" t="s">
        <v>1121</v>
      </c>
      <c r="E612" s="1">
        <v>1</v>
      </c>
      <c r="F612" s="1">
        <v>173</v>
      </c>
      <c r="G612" s="1">
        <v>120</v>
      </c>
    </row>
    <row r="613" spans="1:7" ht="13" x14ac:dyDescent="0.15">
      <c r="A613" s="1" t="s">
        <v>1263</v>
      </c>
      <c r="B613" s="1" t="s">
        <v>10</v>
      </c>
      <c r="C613" s="1" t="s">
        <v>536</v>
      </c>
      <c r="D613" s="1" t="s">
        <v>535</v>
      </c>
      <c r="E613" s="1">
        <v>1</v>
      </c>
      <c r="F613" s="1">
        <v>173</v>
      </c>
      <c r="G613" s="1">
        <v>120</v>
      </c>
    </row>
    <row r="614" spans="1:7" ht="13" x14ac:dyDescent="0.15">
      <c r="A614" s="1" t="s">
        <v>1263</v>
      </c>
      <c r="B614" s="1" t="s">
        <v>10</v>
      </c>
      <c r="C614" s="1" t="s">
        <v>536</v>
      </c>
      <c r="D614" s="1" t="s">
        <v>535</v>
      </c>
      <c r="E614" s="1">
        <v>1</v>
      </c>
      <c r="F614" s="1">
        <v>173</v>
      </c>
      <c r="G614" s="1">
        <v>120</v>
      </c>
    </row>
    <row r="615" spans="1:7" ht="13" x14ac:dyDescent="0.15">
      <c r="A615" s="1" t="s">
        <v>1264</v>
      </c>
      <c r="B615" s="1" t="s">
        <v>149</v>
      </c>
      <c r="C615" s="1" t="s">
        <v>536</v>
      </c>
      <c r="D615" s="1" t="s">
        <v>535</v>
      </c>
      <c r="E615" s="1">
        <v>2</v>
      </c>
      <c r="F615" s="1">
        <v>173</v>
      </c>
      <c r="G615" s="1">
        <v>120</v>
      </c>
    </row>
    <row r="616" spans="1:7" ht="13" x14ac:dyDescent="0.15">
      <c r="A616" s="1" t="s">
        <v>1266</v>
      </c>
      <c r="B616" s="1" t="s">
        <v>3</v>
      </c>
      <c r="C616" s="1" t="s">
        <v>536</v>
      </c>
      <c r="D616" s="1" t="s">
        <v>535</v>
      </c>
      <c r="E616" s="1">
        <v>1</v>
      </c>
      <c r="F616" s="1">
        <v>173</v>
      </c>
      <c r="G616" s="1">
        <v>120</v>
      </c>
    </row>
    <row r="617" spans="1:7" ht="13" x14ac:dyDescent="0.15">
      <c r="A617" s="1" t="s">
        <v>1262</v>
      </c>
      <c r="B617" s="1" t="s">
        <v>51</v>
      </c>
      <c r="C617" s="1" t="s">
        <v>536</v>
      </c>
      <c r="D617" s="1" t="s">
        <v>535</v>
      </c>
      <c r="E617" s="1">
        <v>1</v>
      </c>
      <c r="F617" s="1">
        <v>173</v>
      </c>
      <c r="G617" s="1">
        <v>120</v>
      </c>
    </row>
    <row r="618" spans="1:7" ht="13" x14ac:dyDescent="0.15">
      <c r="A618" s="1" t="s">
        <v>1264</v>
      </c>
      <c r="B618" s="1" t="s">
        <v>149</v>
      </c>
      <c r="C618" s="1" t="s">
        <v>437</v>
      </c>
      <c r="D618" s="1" t="s">
        <v>436</v>
      </c>
      <c r="E618" s="1">
        <v>2</v>
      </c>
      <c r="F618" s="1">
        <v>172</v>
      </c>
      <c r="G618" s="1">
        <v>120</v>
      </c>
    </row>
    <row r="619" spans="1:7" ht="13" x14ac:dyDescent="0.15">
      <c r="A619" s="1" t="s">
        <v>1264</v>
      </c>
      <c r="B619" s="1" t="s">
        <v>149</v>
      </c>
      <c r="C619" s="1" t="s">
        <v>168</v>
      </c>
      <c r="D619" s="1" t="s">
        <v>167</v>
      </c>
      <c r="E619" s="1">
        <v>2</v>
      </c>
      <c r="F619" s="1">
        <v>172</v>
      </c>
      <c r="G619" s="1">
        <v>120</v>
      </c>
    </row>
    <row r="620" spans="1:7" ht="13" x14ac:dyDescent="0.15">
      <c r="A620" s="1" t="s">
        <v>1263</v>
      </c>
      <c r="B620" s="1" t="s">
        <v>10</v>
      </c>
      <c r="C620" s="1" t="s">
        <v>67</v>
      </c>
      <c r="D620" s="1" t="s">
        <v>66</v>
      </c>
      <c r="E620" s="1">
        <v>2</v>
      </c>
      <c r="F620" s="1">
        <v>172</v>
      </c>
      <c r="G620" s="1">
        <v>120</v>
      </c>
    </row>
    <row r="621" spans="1:7" ht="13" x14ac:dyDescent="0.15">
      <c r="A621" s="1" t="s">
        <v>1262</v>
      </c>
      <c r="B621" s="1" t="s">
        <v>51</v>
      </c>
      <c r="C621" s="1" t="s">
        <v>67</v>
      </c>
      <c r="D621" s="1" t="s">
        <v>66</v>
      </c>
      <c r="E621" s="1">
        <v>1</v>
      </c>
      <c r="F621" s="1">
        <v>172</v>
      </c>
      <c r="G621" s="1">
        <v>120</v>
      </c>
    </row>
    <row r="622" spans="1:7" ht="13" x14ac:dyDescent="0.15">
      <c r="A622" s="1" t="s">
        <v>1263</v>
      </c>
      <c r="B622" s="1" t="s">
        <v>10</v>
      </c>
      <c r="C622" s="1" t="s">
        <v>989</v>
      </c>
      <c r="D622" s="1" t="s">
        <v>988</v>
      </c>
      <c r="E622" s="1">
        <v>1</v>
      </c>
      <c r="F622" s="1">
        <v>172</v>
      </c>
      <c r="G622" s="1">
        <v>120</v>
      </c>
    </row>
    <row r="623" spans="1:7" ht="13" x14ac:dyDescent="0.15">
      <c r="A623" s="1" t="s">
        <v>1267</v>
      </c>
      <c r="B623" s="1" t="s">
        <v>1154</v>
      </c>
      <c r="C623" s="1" t="s">
        <v>989</v>
      </c>
      <c r="D623" s="1" t="s">
        <v>988</v>
      </c>
      <c r="E623" s="1">
        <v>1</v>
      </c>
      <c r="F623" s="1">
        <v>172</v>
      </c>
      <c r="G623" s="1">
        <v>120</v>
      </c>
    </row>
    <row r="624" spans="1:7" ht="13" x14ac:dyDescent="0.15">
      <c r="A624" s="1" t="s">
        <v>1266</v>
      </c>
      <c r="B624" s="1" t="s">
        <v>3</v>
      </c>
      <c r="C624" s="1" t="s">
        <v>989</v>
      </c>
      <c r="D624" s="1" t="s">
        <v>988</v>
      </c>
      <c r="E624" s="1">
        <v>2</v>
      </c>
      <c r="F624" s="1">
        <v>172</v>
      </c>
      <c r="G624" s="1">
        <v>120</v>
      </c>
    </row>
    <row r="625" spans="1:7" ht="13" x14ac:dyDescent="0.15">
      <c r="A625" s="1" t="s">
        <v>1265</v>
      </c>
      <c r="B625" s="1" t="s">
        <v>42</v>
      </c>
      <c r="C625" s="1" t="s">
        <v>146</v>
      </c>
      <c r="D625" s="1" t="s">
        <v>145</v>
      </c>
      <c r="E625" s="1">
        <v>3</v>
      </c>
      <c r="F625" s="1">
        <v>172</v>
      </c>
      <c r="G625" s="1">
        <v>120</v>
      </c>
    </row>
    <row r="626" spans="1:7" ht="13" x14ac:dyDescent="0.15">
      <c r="A626" s="1" t="s">
        <v>1265</v>
      </c>
      <c r="B626" s="1" t="s">
        <v>42</v>
      </c>
      <c r="C626" s="1" t="s">
        <v>688</v>
      </c>
      <c r="D626" s="1" t="s">
        <v>687</v>
      </c>
      <c r="E626" s="1">
        <v>2</v>
      </c>
      <c r="F626" s="1">
        <v>172</v>
      </c>
      <c r="G626" s="1">
        <v>120</v>
      </c>
    </row>
    <row r="627" spans="1:7" ht="13" x14ac:dyDescent="0.15">
      <c r="A627" s="1" t="s">
        <v>1265</v>
      </c>
      <c r="B627" s="1" t="s">
        <v>42</v>
      </c>
      <c r="C627" s="1" t="s">
        <v>1123</v>
      </c>
      <c r="D627" s="1" t="s">
        <v>1122</v>
      </c>
      <c r="E627" s="1">
        <v>1</v>
      </c>
      <c r="F627" s="1">
        <v>172</v>
      </c>
      <c r="G627" s="1">
        <v>120</v>
      </c>
    </row>
    <row r="628" spans="1:7" ht="13" x14ac:dyDescent="0.15">
      <c r="A628" s="1" t="s">
        <v>1264</v>
      </c>
      <c r="B628" s="1" t="s">
        <v>149</v>
      </c>
      <c r="C628" s="1" t="s">
        <v>1123</v>
      </c>
      <c r="D628" s="1" t="s">
        <v>1122</v>
      </c>
      <c r="E628" s="1">
        <v>1</v>
      </c>
      <c r="F628" s="1">
        <v>172</v>
      </c>
      <c r="G628" s="1">
        <v>120</v>
      </c>
    </row>
    <row r="629" spans="1:7" ht="13" x14ac:dyDescent="0.15">
      <c r="A629" s="1" t="s">
        <v>1262</v>
      </c>
      <c r="B629" s="1" t="s">
        <v>51</v>
      </c>
      <c r="C629" s="1" t="s">
        <v>822</v>
      </c>
      <c r="D629" s="1" t="s">
        <v>821</v>
      </c>
      <c r="E629" s="1">
        <v>1</v>
      </c>
      <c r="F629" s="1">
        <v>167</v>
      </c>
      <c r="G629" s="1">
        <v>120</v>
      </c>
    </row>
    <row r="630" spans="1:7" ht="13" x14ac:dyDescent="0.15">
      <c r="A630" s="1" t="s">
        <v>1265</v>
      </c>
      <c r="B630" s="1" t="s">
        <v>42</v>
      </c>
      <c r="C630" s="1" t="s">
        <v>5</v>
      </c>
      <c r="D630" s="1" t="s">
        <v>4</v>
      </c>
      <c r="E630" s="1">
        <v>5</v>
      </c>
      <c r="F630" s="1">
        <v>167</v>
      </c>
      <c r="G630" s="1">
        <v>120</v>
      </c>
    </row>
    <row r="631" spans="1:7" ht="13" x14ac:dyDescent="0.15">
      <c r="A631" s="1" t="s">
        <v>1266</v>
      </c>
      <c r="B631" s="1" t="s">
        <v>3</v>
      </c>
      <c r="C631" s="1" t="s">
        <v>5</v>
      </c>
      <c r="D631" s="1" t="s">
        <v>4</v>
      </c>
      <c r="E631" s="1">
        <v>2</v>
      </c>
      <c r="F631" s="1">
        <v>167</v>
      </c>
      <c r="G631" s="1">
        <v>120</v>
      </c>
    </row>
    <row r="632" spans="1:7" ht="13" x14ac:dyDescent="0.15">
      <c r="A632" s="1" t="s">
        <v>1262</v>
      </c>
      <c r="B632" s="1" t="s">
        <v>51</v>
      </c>
      <c r="C632" s="1" t="s">
        <v>5</v>
      </c>
      <c r="D632" s="1" t="s">
        <v>4</v>
      </c>
      <c r="E632" s="1">
        <v>1</v>
      </c>
      <c r="F632" s="1">
        <v>167</v>
      </c>
      <c r="G632" s="1">
        <v>120</v>
      </c>
    </row>
    <row r="633" spans="1:7" ht="13" x14ac:dyDescent="0.15">
      <c r="A633" s="1" t="s">
        <v>1263</v>
      </c>
      <c r="B633" s="1" t="s">
        <v>10</v>
      </c>
      <c r="C633" s="1" t="s">
        <v>580</v>
      </c>
      <c r="D633" s="1" t="s">
        <v>579</v>
      </c>
      <c r="E633" s="1">
        <v>7</v>
      </c>
      <c r="F633" s="1">
        <v>167</v>
      </c>
      <c r="G633" s="1">
        <v>120</v>
      </c>
    </row>
    <row r="634" spans="1:7" ht="13" x14ac:dyDescent="0.15">
      <c r="A634" s="1" t="s">
        <v>1265</v>
      </c>
      <c r="B634" s="1" t="s">
        <v>42</v>
      </c>
      <c r="C634" s="1" t="s">
        <v>580</v>
      </c>
      <c r="D634" s="1" t="s">
        <v>579</v>
      </c>
      <c r="E634" s="1">
        <v>5</v>
      </c>
      <c r="F634" s="1">
        <v>167</v>
      </c>
      <c r="G634" s="1">
        <v>120</v>
      </c>
    </row>
    <row r="635" spans="1:7" ht="13" x14ac:dyDescent="0.15">
      <c r="A635" s="1" t="s">
        <v>1264</v>
      </c>
      <c r="B635" s="1" t="s">
        <v>149</v>
      </c>
      <c r="C635" s="1" t="s">
        <v>580</v>
      </c>
      <c r="D635" s="1" t="s">
        <v>579</v>
      </c>
      <c r="E635" s="1">
        <v>1</v>
      </c>
      <c r="F635" s="1">
        <v>167</v>
      </c>
      <c r="G635" s="1">
        <v>120</v>
      </c>
    </row>
    <row r="636" spans="1:7" ht="13" x14ac:dyDescent="0.15">
      <c r="A636" s="1" t="s">
        <v>1266</v>
      </c>
      <c r="B636" s="1" t="s">
        <v>3</v>
      </c>
      <c r="C636" s="1" t="s">
        <v>580</v>
      </c>
      <c r="D636" s="1" t="s">
        <v>579</v>
      </c>
      <c r="E636" s="1">
        <v>4</v>
      </c>
      <c r="F636" s="1">
        <v>167</v>
      </c>
      <c r="G636" s="1">
        <v>120</v>
      </c>
    </row>
    <row r="637" spans="1:7" ht="13" x14ac:dyDescent="0.15">
      <c r="A637" s="1" t="s">
        <v>1263</v>
      </c>
      <c r="B637" s="1" t="s">
        <v>10</v>
      </c>
      <c r="C637" s="1" t="s">
        <v>416</v>
      </c>
      <c r="D637" s="1" t="s">
        <v>415</v>
      </c>
      <c r="E637" s="1">
        <v>1</v>
      </c>
      <c r="F637" s="1">
        <v>167</v>
      </c>
      <c r="G637" s="1">
        <v>120</v>
      </c>
    </row>
    <row r="638" spans="1:7" ht="13" x14ac:dyDescent="0.15">
      <c r="A638" s="1" t="s">
        <v>1262</v>
      </c>
      <c r="B638" s="1" t="s">
        <v>51</v>
      </c>
      <c r="C638" s="1" t="s">
        <v>416</v>
      </c>
      <c r="D638" s="1" t="s">
        <v>415</v>
      </c>
      <c r="E638" s="1">
        <v>1</v>
      </c>
      <c r="F638" s="1">
        <v>167</v>
      </c>
      <c r="G638" s="1">
        <v>120</v>
      </c>
    </row>
    <row r="639" spans="1:7" ht="13" x14ac:dyDescent="0.15">
      <c r="A639" s="1" t="s">
        <v>1264</v>
      </c>
      <c r="B639" s="1" t="s">
        <v>149</v>
      </c>
      <c r="C639" s="1" t="s">
        <v>324</v>
      </c>
      <c r="D639" s="1" t="s">
        <v>323</v>
      </c>
      <c r="E639" s="1">
        <v>2</v>
      </c>
      <c r="F639" s="1">
        <v>167</v>
      </c>
      <c r="G639" s="1">
        <v>120</v>
      </c>
    </row>
    <row r="640" spans="1:7" ht="13" x14ac:dyDescent="0.15">
      <c r="A640" s="1" t="s">
        <v>1262</v>
      </c>
      <c r="B640" s="1" t="s">
        <v>51</v>
      </c>
      <c r="C640" s="1" t="s">
        <v>324</v>
      </c>
      <c r="D640" s="1" t="s">
        <v>323</v>
      </c>
      <c r="E640" s="1">
        <v>4</v>
      </c>
      <c r="F640" s="1">
        <v>167</v>
      </c>
      <c r="G640" s="1">
        <v>120</v>
      </c>
    </row>
    <row r="641" spans="1:7" ht="13" x14ac:dyDescent="0.15">
      <c r="A641" s="1" t="s">
        <v>1263</v>
      </c>
      <c r="B641" s="1" t="s">
        <v>10</v>
      </c>
      <c r="C641" s="1" t="s">
        <v>584</v>
      </c>
      <c r="D641" s="1" t="s">
        <v>583</v>
      </c>
      <c r="E641" s="1">
        <v>1</v>
      </c>
      <c r="F641" s="1">
        <v>167</v>
      </c>
      <c r="G641" s="1">
        <v>120</v>
      </c>
    </row>
    <row r="642" spans="1:7" ht="13" x14ac:dyDescent="0.15">
      <c r="A642" s="1" t="s">
        <v>1263</v>
      </c>
      <c r="B642" s="1" t="s">
        <v>10</v>
      </c>
      <c r="C642" s="1" t="s">
        <v>584</v>
      </c>
      <c r="D642" s="1" t="s">
        <v>583</v>
      </c>
      <c r="E642" s="1">
        <v>1</v>
      </c>
      <c r="F642" s="1">
        <v>167</v>
      </c>
      <c r="G642" s="1">
        <v>120</v>
      </c>
    </row>
    <row r="643" spans="1:7" ht="13" x14ac:dyDescent="0.15">
      <c r="A643" s="1" t="s">
        <v>1266</v>
      </c>
      <c r="B643" s="1" t="s">
        <v>3</v>
      </c>
      <c r="C643" s="1" t="s">
        <v>584</v>
      </c>
      <c r="D643" s="1" t="s">
        <v>583</v>
      </c>
      <c r="E643" s="1">
        <v>1</v>
      </c>
      <c r="F643" s="1">
        <v>167</v>
      </c>
      <c r="G643" s="1">
        <v>120</v>
      </c>
    </row>
    <row r="644" spans="1:7" ht="13" x14ac:dyDescent="0.15">
      <c r="A644" s="1" t="s">
        <v>1266</v>
      </c>
      <c r="B644" s="1" t="s">
        <v>3</v>
      </c>
      <c r="C644" s="1" t="s">
        <v>156</v>
      </c>
      <c r="D644" s="1" t="s">
        <v>155</v>
      </c>
      <c r="E644" s="1">
        <v>2</v>
      </c>
      <c r="F644" s="1">
        <v>167</v>
      </c>
      <c r="G644" s="1">
        <v>120</v>
      </c>
    </row>
    <row r="645" spans="1:7" ht="13" x14ac:dyDescent="0.15">
      <c r="A645" s="1" t="s">
        <v>1262</v>
      </c>
      <c r="B645" s="1" t="s">
        <v>51</v>
      </c>
      <c r="C645" s="1" t="s">
        <v>870</v>
      </c>
      <c r="D645" s="1" t="s">
        <v>869</v>
      </c>
      <c r="E645" s="1">
        <v>1</v>
      </c>
      <c r="F645" s="1">
        <v>165</v>
      </c>
      <c r="G645" s="1">
        <v>120</v>
      </c>
    </row>
    <row r="646" spans="1:7" ht="13" x14ac:dyDescent="0.15">
      <c r="A646" s="1" t="s">
        <v>1263</v>
      </c>
      <c r="B646" s="1" t="s">
        <v>10</v>
      </c>
      <c r="C646" s="1" t="s">
        <v>348</v>
      </c>
      <c r="D646" s="1" t="s">
        <v>347</v>
      </c>
      <c r="E646" s="1">
        <v>1</v>
      </c>
      <c r="F646" s="1">
        <v>165</v>
      </c>
      <c r="G646" s="1">
        <v>120</v>
      </c>
    </row>
    <row r="647" spans="1:7" ht="13" x14ac:dyDescent="0.15">
      <c r="A647" s="1" t="s">
        <v>1264</v>
      </c>
      <c r="B647" s="1" t="s">
        <v>149</v>
      </c>
      <c r="C647" s="1" t="s">
        <v>348</v>
      </c>
      <c r="D647" s="1" t="s">
        <v>347</v>
      </c>
      <c r="E647" s="1">
        <v>1</v>
      </c>
      <c r="F647" s="1">
        <v>165</v>
      </c>
      <c r="G647" s="1">
        <v>120</v>
      </c>
    </row>
    <row r="648" spans="1:7" ht="13" x14ac:dyDescent="0.15">
      <c r="A648" s="1" t="s">
        <v>1262</v>
      </c>
      <c r="B648" s="1" t="s">
        <v>51</v>
      </c>
      <c r="C648" s="1" t="s">
        <v>348</v>
      </c>
      <c r="D648" s="1" t="s">
        <v>347</v>
      </c>
      <c r="E648" s="1">
        <v>3</v>
      </c>
      <c r="F648" s="1">
        <v>165</v>
      </c>
      <c r="G648" s="1">
        <v>120</v>
      </c>
    </row>
    <row r="649" spans="1:7" ht="13" x14ac:dyDescent="0.15">
      <c r="A649" s="1" t="s">
        <v>1263</v>
      </c>
      <c r="B649" s="1" t="s">
        <v>10</v>
      </c>
      <c r="C649" s="1" t="s">
        <v>287</v>
      </c>
      <c r="D649" s="1" t="s">
        <v>286</v>
      </c>
      <c r="E649" s="1">
        <v>1</v>
      </c>
      <c r="F649" s="1">
        <v>165</v>
      </c>
      <c r="G649" s="1">
        <v>120</v>
      </c>
    </row>
    <row r="650" spans="1:7" ht="13" x14ac:dyDescent="0.15">
      <c r="A650" s="1" t="s">
        <v>1266</v>
      </c>
      <c r="B650" s="1" t="s">
        <v>3</v>
      </c>
      <c r="C650" s="1" t="s">
        <v>287</v>
      </c>
      <c r="D650" s="1" t="s">
        <v>286</v>
      </c>
      <c r="E650" s="1">
        <v>2</v>
      </c>
      <c r="F650" s="1">
        <v>165</v>
      </c>
      <c r="G650" s="1">
        <v>120</v>
      </c>
    </row>
    <row r="651" spans="1:7" ht="13" x14ac:dyDescent="0.15">
      <c r="A651" s="1" t="s">
        <v>1264</v>
      </c>
      <c r="B651" s="1" t="s">
        <v>149</v>
      </c>
      <c r="C651" s="1" t="s">
        <v>135</v>
      </c>
      <c r="D651" s="1" t="s">
        <v>134</v>
      </c>
      <c r="E651" s="1">
        <v>1</v>
      </c>
      <c r="F651" s="1">
        <v>165</v>
      </c>
      <c r="G651" s="1">
        <v>120</v>
      </c>
    </row>
    <row r="652" spans="1:7" ht="13" x14ac:dyDescent="0.15">
      <c r="A652" s="1" t="s">
        <v>1262</v>
      </c>
      <c r="B652" s="1" t="s">
        <v>51</v>
      </c>
      <c r="C652" s="1" t="s">
        <v>193</v>
      </c>
      <c r="D652" s="1" t="s">
        <v>192</v>
      </c>
      <c r="E652" s="1">
        <v>2</v>
      </c>
      <c r="F652" s="1">
        <v>165</v>
      </c>
      <c r="G652" s="1">
        <v>120</v>
      </c>
    </row>
    <row r="653" spans="1:7" ht="13" x14ac:dyDescent="0.15">
      <c r="A653" s="1" t="s">
        <v>1262</v>
      </c>
      <c r="B653" s="1" t="s">
        <v>51</v>
      </c>
      <c r="C653" s="1" t="s">
        <v>1246</v>
      </c>
      <c r="D653" s="1" t="s">
        <v>1245</v>
      </c>
      <c r="E653" s="1">
        <v>1</v>
      </c>
      <c r="F653" s="1">
        <v>165</v>
      </c>
      <c r="G653" s="1">
        <v>120</v>
      </c>
    </row>
    <row r="654" spans="1:7" ht="13" x14ac:dyDescent="0.15">
      <c r="A654" s="1" t="s">
        <v>1265</v>
      </c>
      <c r="B654" s="1" t="s">
        <v>42</v>
      </c>
      <c r="C654" s="1" t="s">
        <v>395</v>
      </c>
      <c r="D654" s="1" t="s">
        <v>394</v>
      </c>
      <c r="E654" s="1">
        <v>2</v>
      </c>
      <c r="F654" s="1">
        <v>165</v>
      </c>
      <c r="G654" s="1">
        <v>120</v>
      </c>
    </row>
    <row r="655" spans="1:7" ht="13" x14ac:dyDescent="0.15">
      <c r="A655" s="1" t="s">
        <v>1264</v>
      </c>
      <c r="B655" s="1" t="s">
        <v>149</v>
      </c>
      <c r="C655" s="1" t="s">
        <v>715</v>
      </c>
      <c r="D655" s="1" t="s">
        <v>714</v>
      </c>
      <c r="E655" s="1">
        <v>1</v>
      </c>
      <c r="F655" s="1">
        <v>165</v>
      </c>
      <c r="G655" s="1">
        <v>120</v>
      </c>
    </row>
    <row r="656" spans="1:7" ht="13" x14ac:dyDescent="0.15">
      <c r="A656" s="1" t="s">
        <v>1262</v>
      </c>
      <c r="B656" s="1" t="s">
        <v>51</v>
      </c>
      <c r="C656" s="1" t="s">
        <v>715</v>
      </c>
      <c r="D656" s="1" t="s">
        <v>714</v>
      </c>
      <c r="E656" s="1">
        <v>1</v>
      </c>
      <c r="F656" s="1">
        <v>165</v>
      </c>
      <c r="G656" s="1">
        <v>120</v>
      </c>
    </row>
    <row r="657" spans="1:7" ht="13" x14ac:dyDescent="0.15">
      <c r="A657" s="1" t="s">
        <v>1265</v>
      </c>
      <c r="B657" s="1" t="s">
        <v>42</v>
      </c>
      <c r="C657" s="1" t="s">
        <v>67</v>
      </c>
      <c r="D657" s="1" t="s">
        <v>66</v>
      </c>
      <c r="E657" s="1">
        <v>1</v>
      </c>
      <c r="F657" s="1">
        <v>165</v>
      </c>
      <c r="G657" s="1">
        <v>120</v>
      </c>
    </row>
    <row r="658" spans="1:7" ht="13" x14ac:dyDescent="0.15">
      <c r="A658" s="1" t="s">
        <v>1264</v>
      </c>
      <c r="B658" s="1" t="s">
        <v>149</v>
      </c>
      <c r="C658" s="1" t="s">
        <v>67</v>
      </c>
      <c r="D658" s="1" t="s">
        <v>66</v>
      </c>
      <c r="E658" s="1">
        <v>2</v>
      </c>
      <c r="F658" s="1">
        <v>165</v>
      </c>
      <c r="G658" s="1">
        <v>120</v>
      </c>
    </row>
    <row r="659" spans="1:7" ht="13" x14ac:dyDescent="0.15">
      <c r="A659" s="1" t="s">
        <v>1266</v>
      </c>
      <c r="B659" s="1" t="s">
        <v>3</v>
      </c>
      <c r="C659" s="1" t="s">
        <v>67</v>
      </c>
      <c r="D659" s="1" t="s">
        <v>66</v>
      </c>
      <c r="E659" s="1">
        <v>1</v>
      </c>
      <c r="F659" s="1">
        <v>165</v>
      </c>
      <c r="G659" s="1">
        <v>120</v>
      </c>
    </row>
    <row r="660" spans="1:7" ht="13" x14ac:dyDescent="0.15">
      <c r="A660" s="1" t="s">
        <v>1262</v>
      </c>
      <c r="B660" s="1" t="s">
        <v>51</v>
      </c>
      <c r="C660" s="1" t="s">
        <v>67</v>
      </c>
      <c r="D660" s="1" t="s">
        <v>66</v>
      </c>
      <c r="E660" s="1">
        <v>1</v>
      </c>
      <c r="F660" s="1">
        <v>165</v>
      </c>
      <c r="G660" s="1">
        <v>120</v>
      </c>
    </row>
    <row r="661" spans="1:7" ht="13" x14ac:dyDescent="0.15">
      <c r="A661" s="1" t="s">
        <v>1263</v>
      </c>
      <c r="B661" s="1" t="s">
        <v>10</v>
      </c>
      <c r="C661" s="1" t="s">
        <v>344</v>
      </c>
      <c r="D661" s="1" t="s">
        <v>343</v>
      </c>
      <c r="E661" s="1">
        <v>1</v>
      </c>
      <c r="F661" s="1">
        <v>165</v>
      </c>
      <c r="G661" s="1">
        <v>120</v>
      </c>
    </row>
    <row r="662" spans="1:7" ht="13" x14ac:dyDescent="0.15">
      <c r="A662" s="1" t="s">
        <v>1265</v>
      </c>
      <c r="B662" s="1" t="s">
        <v>42</v>
      </c>
      <c r="C662" s="1" t="s">
        <v>344</v>
      </c>
      <c r="D662" s="1" t="s">
        <v>343</v>
      </c>
      <c r="E662" s="1">
        <v>1</v>
      </c>
      <c r="F662" s="1">
        <v>165</v>
      </c>
      <c r="G662" s="1">
        <v>120</v>
      </c>
    </row>
    <row r="663" spans="1:7" ht="13" x14ac:dyDescent="0.15">
      <c r="A663" s="1" t="s">
        <v>1264</v>
      </c>
      <c r="B663" s="1" t="s">
        <v>149</v>
      </c>
      <c r="C663" s="1" t="s">
        <v>344</v>
      </c>
      <c r="D663" s="1" t="s">
        <v>343</v>
      </c>
      <c r="E663" s="1">
        <v>1</v>
      </c>
      <c r="F663" s="1">
        <v>165</v>
      </c>
      <c r="G663" s="1">
        <v>120</v>
      </c>
    </row>
    <row r="664" spans="1:7" ht="13" x14ac:dyDescent="0.15">
      <c r="A664" s="1" t="s">
        <v>1262</v>
      </c>
      <c r="B664" s="1" t="s">
        <v>51</v>
      </c>
      <c r="C664" s="1" t="s">
        <v>344</v>
      </c>
      <c r="D664" s="1" t="s">
        <v>343</v>
      </c>
      <c r="E664" s="1">
        <v>1</v>
      </c>
      <c r="F664" s="1">
        <v>165</v>
      </c>
      <c r="G664" s="1">
        <v>120</v>
      </c>
    </row>
    <row r="665" spans="1:7" ht="13" x14ac:dyDescent="0.15">
      <c r="A665" s="1" t="s">
        <v>1263</v>
      </c>
      <c r="B665" s="1" t="s">
        <v>10</v>
      </c>
      <c r="C665" s="1" t="s">
        <v>550</v>
      </c>
      <c r="D665" s="1" t="s">
        <v>549</v>
      </c>
      <c r="E665" s="1">
        <v>1</v>
      </c>
      <c r="F665" s="1">
        <v>165</v>
      </c>
      <c r="G665" s="1">
        <v>120</v>
      </c>
    </row>
    <row r="666" spans="1:7" ht="13" x14ac:dyDescent="0.15">
      <c r="A666" s="1" t="s">
        <v>1265</v>
      </c>
      <c r="B666" s="1" t="s">
        <v>42</v>
      </c>
      <c r="C666" s="1" t="s">
        <v>550</v>
      </c>
      <c r="D666" s="1" t="s">
        <v>549</v>
      </c>
      <c r="E666" s="1">
        <v>2</v>
      </c>
      <c r="F666" s="1">
        <v>165</v>
      </c>
      <c r="G666" s="1">
        <v>120</v>
      </c>
    </row>
    <row r="667" spans="1:7" ht="13" x14ac:dyDescent="0.15">
      <c r="A667" s="1" t="s">
        <v>1262</v>
      </c>
      <c r="B667" s="1" t="s">
        <v>51</v>
      </c>
      <c r="C667" s="1" t="s">
        <v>92</v>
      </c>
      <c r="D667" s="1" t="s">
        <v>91</v>
      </c>
      <c r="E667" s="1">
        <v>1</v>
      </c>
      <c r="F667" s="1">
        <v>165</v>
      </c>
      <c r="G667" s="1">
        <v>120</v>
      </c>
    </row>
    <row r="668" spans="1:7" ht="13" x14ac:dyDescent="0.15">
      <c r="A668" s="1" t="s">
        <v>1263</v>
      </c>
      <c r="B668" s="1" t="s">
        <v>10</v>
      </c>
      <c r="C668" s="1" t="s">
        <v>600</v>
      </c>
      <c r="D668" s="1" t="s">
        <v>599</v>
      </c>
      <c r="E668" s="1">
        <v>1</v>
      </c>
      <c r="F668" s="1">
        <v>165</v>
      </c>
      <c r="G668" s="1">
        <v>120</v>
      </c>
    </row>
    <row r="669" spans="1:7" ht="13" x14ac:dyDescent="0.15">
      <c r="A669" s="1" t="s">
        <v>1262</v>
      </c>
      <c r="B669" s="1" t="s">
        <v>51</v>
      </c>
      <c r="C669" s="1" t="s">
        <v>600</v>
      </c>
      <c r="D669" s="1" t="s">
        <v>599</v>
      </c>
      <c r="E669" s="1">
        <v>3</v>
      </c>
      <c r="F669" s="1">
        <v>165</v>
      </c>
      <c r="G669" s="1">
        <v>120</v>
      </c>
    </row>
    <row r="670" spans="1:7" ht="13" x14ac:dyDescent="0.15">
      <c r="A670" s="1" t="s">
        <v>1262</v>
      </c>
      <c r="B670" s="1" t="s">
        <v>51</v>
      </c>
      <c r="C670" s="1" t="s">
        <v>667</v>
      </c>
      <c r="D670" s="1" t="s">
        <v>666</v>
      </c>
      <c r="E670" s="1">
        <v>1</v>
      </c>
      <c r="F670" s="1">
        <v>158</v>
      </c>
      <c r="G670" s="1">
        <v>120</v>
      </c>
    </row>
    <row r="671" spans="1:7" ht="13" x14ac:dyDescent="0.15">
      <c r="A671" s="1" t="s">
        <v>1265</v>
      </c>
      <c r="B671" s="1" t="s">
        <v>42</v>
      </c>
      <c r="C671" s="1" t="s">
        <v>506</v>
      </c>
      <c r="D671" s="1" t="s">
        <v>505</v>
      </c>
      <c r="E671" s="1">
        <v>1</v>
      </c>
      <c r="F671" s="1">
        <v>158</v>
      </c>
      <c r="G671" s="1">
        <v>120</v>
      </c>
    </row>
    <row r="672" spans="1:7" ht="13" x14ac:dyDescent="0.15">
      <c r="A672" s="1" t="s">
        <v>1265</v>
      </c>
      <c r="B672" s="1" t="s">
        <v>42</v>
      </c>
      <c r="C672" s="1" t="s">
        <v>395</v>
      </c>
      <c r="D672" s="1" t="s">
        <v>394</v>
      </c>
      <c r="E672" s="1">
        <v>1</v>
      </c>
      <c r="F672" s="1">
        <v>158</v>
      </c>
      <c r="G672" s="1">
        <v>120</v>
      </c>
    </row>
    <row r="673" spans="1:7" ht="13" x14ac:dyDescent="0.15">
      <c r="A673" s="1" t="s">
        <v>1264</v>
      </c>
      <c r="B673" s="1" t="s">
        <v>149</v>
      </c>
      <c r="C673" s="1" t="s">
        <v>395</v>
      </c>
      <c r="D673" s="1" t="s">
        <v>394</v>
      </c>
      <c r="E673" s="1">
        <v>1</v>
      </c>
      <c r="F673" s="1">
        <v>158</v>
      </c>
      <c r="G673" s="1">
        <v>120</v>
      </c>
    </row>
    <row r="674" spans="1:7" ht="13" x14ac:dyDescent="0.15">
      <c r="A674" s="1" t="s">
        <v>1265</v>
      </c>
      <c r="B674" s="1" t="s">
        <v>42</v>
      </c>
      <c r="C674" s="1" t="s">
        <v>168</v>
      </c>
      <c r="D674" s="1" t="s">
        <v>167</v>
      </c>
      <c r="E674" s="1">
        <v>19</v>
      </c>
      <c r="F674" s="1">
        <v>158</v>
      </c>
      <c r="G674" s="1">
        <v>120</v>
      </c>
    </row>
    <row r="675" spans="1:7" ht="13" x14ac:dyDescent="0.15">
      <c r="A675" s="1" t="s">
        <v>1264</v>
      </c>
      <c r="B675" s="1" t="s">
        <v>149</v>
      </c>
      <c r="C675" s="1" t="s">
        <v>168</v>
      </c>
      <c r="D675" s="1" t="s">
        <v>167</v>
      </c>
      <c r="E675" s="1">
        <v>10</v>
      </c>
      <c r="F675" s="1">
        <v>158</v>
      </c>
      <c r="G675" s="1">
        <v>120</v>
      </c>
    </row>
    <row r="676" spans="1:7" ht="13" x14ac:dyDescent="0.15">
      <c r="A676" s="1" t="s">
        <v>1266</v>
      </c>
      <c r="B676" s="1" t="s">
        <v>3</v>
      </c>
      <c r="C676" s="1" t="s">
        <v>168</v>
      </c>
      <c r="D676" s="1" t="s">
        <v>167</v>
      </c>
      <c r="E676" s="1">
        <v>13</v>
      </c>
      <c r="F676" s="1">
        <v>158</v>
      </c>
      <c r="G676" s="1">
        <v>120</v>
      </c>
    </row>
    <row r="677" spans="1:7" ht="13" x14ac:dyDescent="0.15">
      <c r="A677" s="1" t="s">
        <v>1262</v>
      </c>
      <c r="B677" s="1" t="s">
        <v>51</v>
      </c>
      <c r="C677" s="1" t="s">
        <v>168</v>
      </c>
      <c r="D677" s="1" t="s">
        <v>167</v>
      </c>
      <c r="E677" s="1">
        <v>10</v>
      </c>
      <c r="F677" s="1">
        <v>158</v>
      </c>
      <c r="G677" s="1">
        <v>120</v>
      </c>
    </row>
    <row r="678" spans="1:7" ht="13" x14ac:dyDescent="0.15">
      <c r="A678" s="1" t="s">
        <v>1264</v>
      </c>
      <c r="B678" s="1" t="s">
        <v>149</v>
      </c>
      <c r="C678" s="1" t="s">
        <v>907</v>
      </c>
      <c r="D678" s="1" t="s">
        <v>906</v>
      </c>
      <c r="E678" s="1">
        <v>1</v>
      </c>
      <c r="F678" s="1">
        <v>158</v>
      </c>
      <c r="G678" s="1">
        <v>120</v>
      </c>
    </row>
    <row r="679" spans="1:7" ht="13" x14ac:dyDescent="0.15">
      <c r="A679" s="1" t="s">
        <v>1262</v>
      </c>
      <c r="B679" s="1" t="s">
        <v>51</v>
      </c>
      <c r="C679" s="1" t="s">
        <v>27</v>
      </c>
      <c r="D679" s="1" t="s">
        <v>26</v>
      </c>
      <c r="E679" s="1">
        <v>2</v>
      </c>
      <c r="F679" s="1">
        <v>158</v>
      </c>
      <c r="G679" s="1">
        <v>120</v>
      </c>
    </row>
    <row r="680" spans="1:7" ht="13" x14ac:dyDescent="0.15">
      <c r="A680" s="1" t="s">
        <v>1264</v>
      </c>
      <c r="B680" s="1" t="s">
        <v>149</v>
      </c>
      <c r="C680" s="1" t="s">
        <v>462</v>
      </c>
      <c r="D680" s="1" t="s">
        <v>461</v>
      </c>
      <c r="E680" s="1">
        <v>1</v>
      </c>
      <c r="F680" s="1">
        <v>158</v>
      </c>
      <c r="G680" s="1">
        <v>120</v>
      </c>
    </row>
    <row r="681" spans="1:7" ht="13" x14ac:dyDescent="0.15">
      <c r="A681" s="1" t="s">
        <v>1262</v>
      </c>
      <c r="B681" s="1" t="s">
        <v>51</v>
      </c>
      <c r="C681" s="1" t="s">
        <v>462</v>
      </c>
      <c r="D681" s="1" t="s">
        <v>461</v>
      </c>
      <c r="E681" s="1">
        <v>1</v>
      </c>
      <c r="F681" s="1">
        <v>158</v>
      </c>
      <c r="G681" s="1">
        <v>120</v>
      </c>
    </row>
    <row r="682" spans="1:7" ht="13" x14ac:dyDescent="0.15">
      <c r="A682" s="1" t="s">
        <v>1265</v>
      </c>
      <c r="B682" s="1" t="s">
        <v>42</v>
      </c>
      <c r="C682" s="1" t="s">
        <v>600</v>
      </c>
      <c r="D682" s="1" t="s">
        <v>599</v>
      </c>
      <c r="E682" s="1">
        <v>2</v>
      </c>
      <c r="F682" s="1">
        <v>158</v>
      </c>
      <c r="G682" s="1">
        <v>120</v>
      </c>
    </row>
    <row r="683" spans="1:7" ht="13" x14ac:dyDescent="0.15">
      <c r="A683" s="1" t="s">
        <v>1264</v>
      </c>
      <c r="B683" s="1" t="s">
        <v>149</v>
      </c>
      <c r="C683" s="1" t="s">
        <v>600</v>
      </c>
      <c r="D683" s="1" t="s">
        <v>599</v>
      </c>
      <c r="E683" s="1">
        <v>2</v>
      </c>
      <c r="F683" s="1">
        <v>158</v>
      </c>
      <c r="G683" s="1">
        <v>120</v>
      </c>
    </row>
    <row r="684" spans="1:7" ht="13" x14ac:dyDescent="0.15">
      <c r="A684" s="1" t="s">
        <v>1266</v>
      </c>
      <c r="B684" s="1" t="s">
        <v>3</v>
      </c>
      <c r="C684" s="1" t="s">
        <v>600</v>
      </c>
      <c r="D684" s="1" t="s">
        <v>599</v>
      </c>
      <c r="E684" s="1">
        <v>2</v>
      </c>
      <c r="F684" s="1">
        <v>158</v>
      </c>
      <c r="G684" s="1">
        <v>120</v>
      </c>
    </row>
    <row r="685" spans="1:7" ht="13" x14ac:dyDescent="0.15">
      <c r="A685" s="1" t="s">
        <v>1262</v>
      </c>
      <c r="B685" s="1" t="s">
        <v>51</v>
      </c>
      <c r="C685" s="1" t="s">
        <v>600</v>
      </c>
      <c r="D685" s="1" t="s">
        <v>599</v>
      </c>
      <c r="E685" s="1">
        <v>2</v>
      </c>
      <c r="F685" s="1">
        <v>158</v>
      </c>
      <c r="G685" s="1">
        <v>120</v>
      </c>
    </row>
    <row r="686" spans="1:7" ht="13" x14ac:dyDescent="0.15">
      <c r="A686" s="1" t="s">
        <v>1264</v>
      </c>
      <c r="B686" s="1" t="s">
        <v>149</v>
      </c>
      <c r="C686" s="1" t="s">
        <v>502</v>
      </c>
      <c r="D686" s="1" t="s">
        <v>501</v>
      </c>
      <c r="E686" s="1">
        <v>2</v>
      </c>
      <c r="F686" s="1">
        <v>158</v>
      </c>
      <c r="G686" s="1">
        <v>120</v>
      </c>
    </row>
    <row r="687" spans="1:7" ht="13" x14ac:dyDescent="0.15">
      <c r="A687" s="1" t="s">
        <v>1264</v>
      </c>
      <c r="B687" s="1" t="s">
        <v>149</v>
      </c>
      <c r="C687" s="1" t="s">
        <v>502</v>
      </c>
      <c r="D687" s="1" t="s">
        <v>501</v>
      </c>
      <c r="E687" s="1">
        <v>1</v>
      </c>
      <c r="F687" s="1">
        <v>158</v>
      </c>
      <c r="G687" s="1">
        <v>120</v>
      </c>
    </row>
    <row r="688" spans="1:7" ht="13" x14ac:dyDescent="0.15">
      <c r="A688" s="1" t="s">
        <v>1263</v>
      </c>
      <c r="B688" s="1" t="s">
        <v>10</v>
      </c>
      <c r="C688" s="1" t="s">
        <v>226</v>
      </c>
      <c r="D688" s="1" t="s">
        <v>225</v>
      </c>
      <c r="E688" s="1">
        <v>1</v>
      </c>
      <c r="F688" s="1">
        <v>153</v>
      </c>
      <c r="G688" s="1">
        <v>120</v>
      </c>
    </row>
    <row r="689" spans="1:7" ht="13" x14ac:dyDescent="0.15">
      <c r="A689" s="1" t="s">
        <v>1264</v>
      </c>
      <c r="B689" s="1" t="s">
        <v>149</v>
      </c>
      <c r="C689" s="1" t="s">
        <v>358</v>
      </c>
      <c r="D689" s="1" t="s">
        <v>357</v>
      </c>
      <c r="E689" s="1">
        <v>1</v>
      </c>
      <c r="F689" s="1">
        <v>153</v>
      </c>
      <c r="G689" s="1">
        <v>120</v>
      </c>
    </row>
    <row r="690" spans="1:7" ht="13" x14ac:dyDescent="0.15">
      <c r="A690" s="1" t="s">
        <v>1266</v>
      </c>
      <c r="B690" s="1" t="s">
        <v>3</v>
      </c>
      <c r="C690" s="1" t="s">
        <v>665</v>
      </c>
      <c r="D690" s="1" t="s">
        <v>664</v>
      </c>
      <c r="E690" s="1">
        <v>1</v>
      </c>
      <c r="F690" s="1">
        <v>153</v>
      </c>
      <c r="G690" s="1">
        <v>120</v>
      </c>
    </row>
    <row r="691" spans="1:7" ht="13" x14ac:dyDescent="0.15">
      <c r="A691" s="1" t="s">
        <v>1264</v>
      </c>
      <c r="B691" s="1" t="s">
        <v>149</v>
      </c>
      <c r="C691" s="1" t="s">
        <v>1254</v>
      </c>
      <c r="D691" s="1" t="s">
        <v>1253</v>
      </c>
      <c r="E691" s="1">
        <v>1</v>
      </c>
      <c r="F691" s="1">
        <v>153</v>
      </c>
      <c r="G691" s="1">
        <v>120</v>
      </c>
    </row>
    <row r="692" spans="1:7" ht="13" x14ac:dyDescent="0.15">
      <c r="A692" s="1" t="s">
        <v>1262</v>
      </c>
      <c r="B692" s="1" t="s">
        <v>51</v>
      </c>
      <c r="C692" s="1" t="s">
        <v>316</v>
      </c>
      <c r="D692" s="1" t="s">
        <v>315</v>
      </c>
      <c r="E692" s="1">
        <v>1</v>
      </c>
      <c r="F692" s="1">
        <v>153</v>
      </c>
      <c r="G692" s="1">
        <v>120</v>
      </c>
    </row>
    <row r="693" spans="1:7" ht="13" x14ac:dyDescent="0.15">
      <c r="A693" s="1" t="s">
        <v>1263</v>
      </c>
      <c r="B693" s="1" t="s">
        <v>10</v>
      </c>
      <c r="C693" s="1" t="s">
        <v>916</v>
      </c>
      <c r="D693" s="1" t="s">
        <v>915</v>
      </c>
      <c r="E693" s="1">
        <v>1</v>
      </c>
      <c r="F693" s="1">
        <v>153</v>
      </c>
      <c r="G693" s="1">
        <v>120</v>
      </c>
    </row>
    <row r="694" spans="1:7" ht="13" x14ac:dyDescent="0.15">
      <c r="A694" s="1" t="s">
        <v>1264</v>
      </c>
      <c r="B694" s="1" t="s">
        <v>149</v>
      </c>
      <c r="C694" s="1" t="s">
        <v>916</v>
      </c>
      <c r="D694" s="1" t="s">
        <v>915</v>
      </c>
      <c r="E694" s="1">
        <v>1</v>
      </c>
      <c r="F694" s="1">
        <v>153</v>
      </c>
      <c r="G694" s="1">
        <v>120</v>
      </c>
    </row>
    <row r="695" spans="1:7" ht="13" x14ac:dyDescent="0.15">
      <c r="A695" s="1" t="s">
        <v>1265</v>
      </c>
      <c r="B695" s="1" t="s">
        <v>42</v>
      </c>
      <c r="C695" s="1" t="s">
        <v>789</v>
      </c>
      <c r="D695" s="1" t="s">
        <v>788</v>
      </c>
      <c r="E695" s="1">
        <v>1</v>
      </c>
      <c r="F695" s="1">
        <v>153</v>
      </c>
      <c r="G695" s="1">
        <v>120</v>
      </c>
    </row>
    <row r="696" spans="1:7" ht="13" x14ac:dyDescent="0.15">
      <c r="A696" s="1" t="s">
        <v>1265</v>
      </c>
      <c r="B696" s="1" t="s">
        <v>42</v>
      </c>
      <c r="C696" s="1" t="s">
        <v>1012</v>
      </c>
      <c r="D696" s="1" t="s">
        <v>1011</v>
      </c>
      <c r="E696" s="1">
        <v>1</v>
      </c>
      <c r="F696" s="1">
        <v>153</v>
      </c>
      <c r="G696" s="1">
        <v>120</v>
      </c>
    </row>
    <row r="697" spans="1:7" ht="13" x14ac:dyDescent="0.15">
      <c r="A697" s="1" t="s">
        <v>1264</v>
      </c>
      <c r="B697" s="1" t="s">
        <v>149</v>
      </c>
      <c r="C697" s="1" t="s">
        <v>125</v>
      </c>
      <c r="D697" s="1" t="s">
        <v>124</v>
      </c>
      <c r="E697" s="1">
        <v>4</v>
      </c>
      <c r="F697" s="1">
        <v>151</v>
      </c>
      <c r="G697" s="1">
        <v>120</v>
      </c>
    </row>
    <row r="698" spans="1:7" ht="13" x14ac:dyDescent="0.15">
      <c r="A698" s="1" t="s">
        <v>1263</v>
      </c>
      <c r="B698" s="1" t="s">
        <v>10</v>
      </c>
      <c r="C698" s="1" t="s">
        <v>193</v>
      </c>
      <c r="D698" s="1" t="s">
        <v>192</v>
      </c>
      <c r="E698" s="1">
        <v>4</v>
      </c>
      <c r="F698" s="1">
        <v>151</v>
      </c>
      <c r="G698" s="1">
        <v>120</v>
      </c>
    </row>
    <row r="699" spans="1:7" ht="13" x14ac:dyDescent="0.15">
      <c r="A699" s="1" t="s">
        <v>1264</v>
      </c>
      <c r="B699" s="1" t="s">
        <v>149</v>
      </c>
      <c r="C699" s="1" t="s">
        <v>193</v>
      </c>
      <c r="D699" s="1" t="s">
        <v>192</v>
      </c>
      <c r="E699" s="1">
        <v>1</v>
      </c>
      <c r="F699" s="1">
        <v>151</v>
      </c>
      <c r="G699" s="1">
        <v>120</v>
      </c>
    </row>
    <row r="700" spans="1:7" ht="13" x14ac:dyDescent="0.15">
      <c r="A700" s="1" t="s">
        <v>1266</v>
      </c>
      <c r="B700" s="1" t="s">
        <v>3</v>
      </c>
      <c r="C700" s="1" t="s">
        <v>193</v>
      </c>
      <c r="D700" s="1" t="s">
        <v>192</v>
      </c>
      <c r="E700" s="1">
        <v>1</v>
      </c>
      <c r="F700" s="1">
        <v>151</v>
      </c>
      <c r="G700" s="1">
        <v>120</v>
      </c>
    </row>
    <row r="701" spans="1:7" ht="13" x14ac:dyDescent="0.15">
      <c r="A701" s="1" t="s">
        <v>1262</v>
      </c>
      <c r="B701" s="1" t="s">
        <v>51</v>
      </c>
      <c r="C701" s="1" t="s">
        <v>193</v>
      </c>
      <c r="D701" s="1" t="s">
        <v>192</v>
      </c>
      <c r="E701" s="1">
        <v>2</v>
      </c>
      <c r="F701" s="1">
        <v>151</v>
      </c>
      <c r="G701" s="1">
        <v>120</v>
      </c>
    </row>
    <row r="702" spans="1:7" ht="13" x14ac:dyDescent="0.15">
      <c r="A702" s="1" t="s">
        <v>1265</v>
      </c>
      <c r="B702" s="1" t="s">
        <v>42</v>
      </c>
      <c r="C702" s="1" t="s">
        <v>168</v>
      </c>
      <c r="D702" s="1" t="s">
        <v>167</v>
      </c>
      <c r="E702" s="1">
        <v>5</v>
      </c>
      <c r="F702" s="1">
        <v>151</v>
      </c>
      <c r="G702" s="1">
        <v>120</v>
      </c>
    </row>
    <row r="703" spans="1:7" ht="13" x14ac:dyDescent="0.15">
      <c r="A703" s="1" t="s">
        <v>1266</v>
      </c>
      <c r="B703" s="1" t="s">
        <v>3</v>
      </c>
      <c r="C703" s="1" t="s">
        <v>168</v>
      </c>
      <c r="D703" s="1" t="s">
        <v>167</v>
      </c>
      <c r="E703" s="1">
        <v>5</v>
      </c>
      <c r="F703" s="1">
        <v>151</v>
      </c>
      <c r="G703" s="1">
        <v>120</v>
      </c>
    </row>
    <row r="704" spans="1:7" ht="13" x14ac:dyDescent="0.15">
      <c r="A704" s="1" t="s">
        <v>1262</v>
      </c>
      <c r="B704" s="1" t="s">
        <v>51</v>
      </c>
      <c r="C704" s="1" t="s">
        <v>168</v>
      </c>
      <c r="D704" s="1" t="s">
        <v>167</v>
      </c>
      <c r="E704" s="1">
        <v>5</v>
      </c>
      <c r="F704" s="1">
        <v>151</v>
      </c>
      <c r="G704" s="1">
        <v>120</v>
      </c>
    </row>
    <row r="705" spans="1:7" ht="13" x14ac:dyDescent="0.15">
      <c r="A705" s="1" t="s">
        <v>1272</v>
      </c>
      <c r="B705" s="1" t="s">
        <v>528</v>
      </c>
      <c r="C705" s="1" t="s">
        <v>127</v>
      </c>
      <c r="D705" s="1" t="s">
        <v>126</v>
      </c>
      <c r="E705" s="1">
        <v>1</v>
      </c>
      <c r="F705" s="1">
        <v>151</v>
      </c>
      <c r="G705" s="1">
        <v>120</v>
      </c>
    </row>
    <row r="706" spans="1:7" ht="13" x14ac:dyDescent="0.15">
      <c r="A706" s="1" t="s">
        <v>1262</v>
      </c>
      <c r="B706" s="1" t="s">
        <v>51</v>
      </c>
      <c r="C706" s="1" t="s">
        <v>127</v>
      </c>
      <c r="D706" s="1" t="s">
        <v>126</v>
      </c>
      <c r="E706" s="1">
        <v>6</v>
      </c>
      <c r="F706" s="1">
        <v>151</v>
      </c>
      <c r="G706" s="1">
        <v>120</v>
      </c>
    </row>
    <row r="707" spans="1:7" ht="13" x14ac:dyDescent="0.15">
      <c r="A707" s="1" t="s">
        <v>1266</v>
      </c>
      <c r="B707" s="1" t="s">
        <v>3</v>
      </c>
      <c r="C707" s="1" t="s">
        <v>460</v>
      </c>
      <c r="D707" s="1" t="s">
        <v>459</v>
      </c>
      <c r="E707" s="1">
        <v>1</v>
      </c>
      <c r="F707" s="1">
        <v>151</v>
      </c>
      <c r="G707" s="1">
        <v>120</v>
      </c>
    </row>
    <row r="708" spans="1:7" ht="13" x14ac:dyDescent="0.15">
      <c r="A708" s="1" t="s">
        <v>1264</v>
      </c>
      <c r="B708" s="1" t="s">
        <v>149</v>
      </c>
      <c r="C708" s="1" t="s">
        <v>148</v>
      </c>
      <c r="D708" s="1" t="s">
        <v>147</v>
      </c>
      <c r="E708" s="1">
        <v>3</v>
      </c>
      <c r="F708" s="1">
        <v>151</v>
      </c>
      <c r="G708" s="1">
        <v>120</v>
      </c>
    </row>
    <row r="709" spans="1:7" ht="13" x14ac:dyDescent="0.15">
      <c r="A709" s="1" t="s">
        <v>1262</v>
      </c>
      <c r="B709" s="1" t="s">
        <v>51</v>
      </c>
      <c r="C709" s="1" t="s">
        <v>148</v>
      </c>
      <c r="D709" s="1" t="s">
        <v>147</v>
      </c>
      <c r="E709" s="1">
        <v>2</v>
      </c>
      <c r="F709" s="1">
        <v>151</v>
      </c>
      <c r="G709" s="1">
        <v>120</v>
      </c>
    </row>
    <row r="710" spans="1:7" ht="13" x14ac:dyDescent="0.15">
      <c r="A710" s="1" t="s">
        <v>1265</v>
      </c>
      <c r="B710" s="1" t="s">
        <v>42</v>
      </c>
      <c r="C710" s="1" t="s">
        <v>33</v>
      </c>
      <c r="D710" s="1" t="s">
        <v>32</v>
      </c>
      <c r="E710" s="1">
        <v>1</v>
      </c>
      <c r="F710" s="1">
        <v>151</v>
      </c>
      <c r="G710" s="1">
        <v>120</v>
      </c>
    </row>
    <row r="711" spans="1:7" ht="13" x14ac:dyDescent="0.15">
      <c r="A711" s="1" t="s">
        <v>1264</v>
      </c>
      <c r="B711" s="1" t="s">
        <v>149</v>
      </c>
      <c r="C711" s="1" t="s">
        <v>33</v>
      </c>
      <c r="D711" s="1" t="s">
        <v>32</v>
      </c>
      <c r="E711" s="1">
        <v>1</v>
      </c>
      <c r="F711" s="1">
        <v>151</v>
      </c>
      <c r="G711" s="1">
        <v>120</v>
      </c>
    </row>
    <row r="712" spans="1:7" ht="13" x14ac:dyDescent="0.15">
      <c r="A712" s="1" t="s">
        <v>1266</v>
      </c>
      <c r="B712" s="1" t="s">
        <v>3</v>
      </c>
      <c r="C712" s="1" t="s">
        <v>659</v>
      </c>
      <c r="D712" s="1" t="s">
        <v>658</v>
      </c>
      <c r="E712" s="1">
        <v>2</v>
      </c>
      <c r="F712" s="1">
        <v>151</v>
      </c>
      <c r="G712" s="1">
        <v>120</v>
      </c>
    </row>
    <row r="713" spans="1:7" ht="13" x14ac:dyDescent="0.15">
      <c r="A713" s="1" t="s">
        <v>1262</v>
      </c>
      <c r="B713" s="1" t="s">
        <v>51</v>
      </c>
      <c r="C713" s="1" t="s">
        <v>659</v>
      </c>
      <c r="D713" s="1" t="s">
        <v>658</v>
      </c>
      <c r="E713" s="1">
        <v>2</v>
      </c>
      <c r="F713" s="1">
        <v>151</v>
      </c>
      <c r="G713" s="1">
        <v>120</v>
      </c>
    </row>
    <row r="714" spans="1:7" ht="13" x14ac:dyDescent="0.15">
      <c r="A714" s="1" t="s">
        <v>1265</v>
      </c>
      <c r="B714" s="1" t="s">
        <v>42</v>
      </c>
      <c r="C714" s="1" t="s">
        <v>224</v>
      </c>
      <c r="D714" s="1" t="s">
        <v>223</v>
      </c>
      <c r="E714" s="1">
        <v>2</v>
      </c>
      <c r="F714" s="1">
        <v>151</v>
      </c>
      <c r="G714" s="1">
        <v>120</v>
      </c>
    </row>
    <row r="715" spans="1:7" ht="13" x14ac:dyDescent="0.15">
      <c r="A715" s="1" t="s">
        <v>1266</v>
      </c>
      <c r="B715" s="1" t="s">
        <v>3</v>
      </c>
      <c r="C715" s="1" t="s">
        <v>224</v>
      </c>
      <c r="D715" s="1" t="s">
        <v>223</v>
      </c>
      <c r="E715" s="1">
        <v>4</v>
      </c>
      <c r="F715" s="1">
        <v>151</v>
      </c>
      <c r="G715" s="1">
        <v>120</v>
      </c>
    </row>
    <row r="716" spans="1:7" ht="13" x14ac:dyDescent="0.15">
      <c r="A716" s="1" t="s">
        <v>1262</v>
      </c>
      <c r="B716" s="1" t="s">
        <v>51</v>
      </c>
      <c r="C716" s="1" t="s">
        <v>224</v>
      </c>
      <c r="D716" s="1" t="s">
        <v>223</v>
      </c>
      <c r="E716" s="1">
        <v>4</v>
      </c>
      <c r="F716" s="1">
        <v>151</v>
      </c>
      <c r="G716" s="1">
        <v>120</v>
      </c>
    </row>
    <row r="717" spans="1:7" ht="13" x14ac:dyDescent="0.15">
      <c r="A717" s="1" t="s">
        <v>1263</v>
      </c>
      <c r="B717" s="1" t="s">
        <v>10</v>
      </c>
      <c r="C717" s="1" t="s">
        <v>933</v>
      </c>
      <c r="D717" s="1" t="s">
        <v>932</v>
      </c>
      <c r="E717" s="1">
        <v>2</v>
      </c>
      <c r="F717" s="1">
        <v>151</v>
      </c>
      <c r="G717" s="1">
        <v>120</v>
      </c>
    </row>
    <row r="718" spans="1:7" ht="13" x14ac:dyDescent="0.15">
      <c r="A718" s="1" t="s">
        <v>1266</v>
      </c>
      <c r="B718" s="1" t="s">
        <v>3</v>
      </c>
      <c r="C718" s="1" t="s">
        <v>511</v>
      </c>
      <c r="D718" s="1" t="s">
        <v>510</v>
      </c>
      <c r="E718" s="1">
        <v>1</v>
      </c>
      <c r="F718" s="1">
        <v>151</v>
      </c>
      <c r="G718" s="1">
        <v>120</v>
      </c>
    </row>
    <row r="719" spans="1:7" ht="13" x14ac:dyDescent="0.15">
      <c r="A719" s="1" t="s">
        <v>1266</v>
      </c>
      <c r="B719" s="1" t="s">
        <v>3</v>
      </c>
      <c r="C719" s="1" t="s">
        <v>621</v>
      </c>
      <c r="D719" s="1" t="s">
        <v>620</v>
      </c>
      <c r="E719" s="1">
        <v>1</v>
      </c>
      <c r="F719" s="1">
        <v>149</v>
      </c>
      <c r="G719" s="1">
        <v>120</v>
      </c>
    </row>
    <row r="720" spans="1:7" ht="13" x14ac:dyDescent="0.15">
      <c r="A720" s="1" t="s">
        <v>1264</v>
      </c>
      <c r="B720" s="1" t="s">
        <v>149</v>
      </c>
      <c r="C720" s="1" t="s">
        <v>424</v>
      </c>
      <c r="D720" s="1" t="s">
        <v>423</v>
      </c>
      <c r="E720" s="1">
        <v>2</v>
      </c>
      <c r="F720" s="1">
        <v>146</v>
      </c>
      <c r="G720" s="1">
        <v>120</v>
      </c>
    </row>
    <row r="721" spans="1:7" ht="13" x14ac:dyDescent="0.15">
      <c r="A721" s="1" t="s">
        <v>1262</v>
      </c>
      <c r="B721" s="1" t="s">
        <v>51</v>
      </c>
      <c r="C721" s="1" t="s">
        <v>424</v>
      </c>
      <c r="D721" s="1" t="s">
        <v>423</v>
      </c>
      <c r="E721" s="1">
        <v>1</v>
      </c>
      <c r="F721" s="1">
        <v>146</v>
      </c>
      <c r="G721" s="1">
        <v>120</v>
      </c>
    </row>
    <row r="722" spans="1:7" ht="13" x14ac:dyDescent="0.15">
      <c r="A722" s="1" t="s">
        <v>1264</v>
      </c>
      <c r="B722" s="1" t="s">
        <v>149</v>
      </c>
      <c r="C722" s="1" t="s">
        <v>279</v>
      </c>
      <c r="D722" s="1" t="s">
        <v>278</v>
      </c>
      <c r="E722" s="1">
        <v>3</v>
      </c>
      <c r="F722" s="1">
        <v>146</v>
      </c>
      <c r="G722" s="1">
        <v>120</v>
      </c>
    </row>
    <row r="723" spans="1:7" ht="13" x14ac:dyDescent="0.15">
      <c r="A723" s="1" t="s">
        <v>1266</v>
      </c>
      <c r="B723" s="1" t="s">
        <v>3</v>
      </c>
      <c r="C723" s="1" t="s">
        <v>279</v>
      </c>
      <c r="D723" s="1" t="s">
        <v>278</v>
      </c>
      <c r="E723" s="1">
        <v>1</v>
      </c>
      <c r="F723" s="1">
        <v>146</v>
      </c>
      <c r="G723" s="1">
        <v>120</v>
      </c>
    </row>
    <row r="724" spans="1:7" ht="13" x14ac:dyDescent="0.15">
      <c r="A724" s="1" t="s">
        <v>1266</v>
      </c>
      <c r="B724" s="1" t="s">
        <v>3</v>
      </c>
      <c r="C724" s="1" t="s">
        <v>199</v>
      </c>
      <c r="D724" s="1" t="s">
        <v>198</v>
      </c>
      <c r="E724" s="1">
        <v>1</v>
      </c>
      <c r="F724" s="1">
        <v>146</v>
      </c>
      <c r="G724" s="1">
        <v>120</v>
      </c>
    </row>
    <row r="725" spans="1:7" ht="13" x14ac:dyDescent="0.15">
      <c r="A725" s="1" t="s">
        <v>1265</v>
      </c>
      <c r="B725" s="1" t="s">
        <v>42</v>
      </c>
      <c r="C725" s="1" t="s">
        <v>318</v>
      </c>
      <c r="D725" s="1" t="s">
        <v>317</v>
      </c>
      <c r="E725" s="1">
        <v>3</v>
      </c>
      <c r="F725" s="1">
        <v>146</v>
      </c>
      <c r="G725" s="1">
        <v>120</v>
      </c>
    </row>
    <row r="726" spans="1:7" ht="13" x14ac:dyDescent="0.15">
      <c r="A726" s="1" t="s">
        <v>1264</v>
      </c>
      <c r="B726" s="1" t="s">
        <v>149</v>
      </c>
      <c r="C726" s="1" t="s">
        <v>318</v>
      </c>
      <c r="D726" s="1" t="s">
        <v>317</v>
      </c>
      <c r="E726" s="1">
        <v>1</v>
      </c>
      <c r="F726" s="1">
        <v>146</v>
      </c>
      <c r="G726" s="1">
        <v>120</v>
      </c>
    </row>
    <row r="727" spans="1:7" ht="13" x14ac:dyDescent="0.15">
      <c r="A727" s="1" t="s">
        <v>1265</v>
      </c>
      <c r="B727" s="1" t="s">
        <v>42</v>
      </c>
      <c r="C727" s="1" t="s">
        <v>366</v>
      </c>
      <c r="D727" s="1" t="s">
        <v>365</v>
      </c>
      <c r="E727" s="1">
        <v>1</v>
      </c>
      <c r="F727" s="1">
        <v>146</v>
      </c>
      <c r="G727" s="1">
        <v>120</v>
      </c>
    </row>
    <row r="728" spans="1:7" ht="13" x14ac:dyDescent="0.15">
      <c r="A728" s="1" t="s">
        <v>1264</v>
      </c>
      <c r="B728" s="1" t="s">
        <v>149</v>
      </c>
      <c r="C728" s="1" t="s">
        <v>292</v>
      </c>
      <c r="D728" s="1" t="s">
        <v>291</v>
      </c>
      <c r="E728" s="1">
        <v>1</v>
      </c>
      <c r="F728" s="1">
        <v>146</v>
      </c>
      <c r="G728" s="1">
        <v>120</v>
      </c>
    </row>
    <row r="729" spans="1:7" ht="13" x14ac:dyDescent="0.15">
      <c r="A729" s="1" t="s">
        <v>1264</v>
      </c>
      <c r="B729" s="1" t="s">
        <v>149</v>
      </c>
      <c r="C729" s="1" t="s">
        <v>726</v>
      </c>
      <c r="D729" s="1" t="s">
        <v>725</v>
      </c>
      <c r="E729" s="1">
        <v>1</v>
      </c>
      <c r="F729" s="1">
        <v>146</v>
      </c>
      <c r="G729" s="1">
        <v>120</v>
      </c>
    </row>
    <row r="730" spans="1:7" ht="13" x14ac:dyDescent="0.15">
      <c r="A730" s="1" t="s">
        <v>1263</v>
      </c>
      <c r="B730" s="1" t="s">
        <v>10</v>
      </c>
      <c r="C730" s="1" t="s">
        <v>933</v>
      </c>
      <c r="D730" s="1" t="s">
        <v>932</v>
      </c>
      <c r="E730" s="1">
        <v>3</v>
      </c>
      <c r="F730" s="1">
        <v>146</v>
      </c>
      <c r="G730" s="1">
        <v>120</v>
      </c>
    </row>
    <row r="731" spans="1:7" ht="13" x14ac:dyDescent="0.15">
      <c r="A731" s="1" t="s">
        <v>1264</v>
      </c>
      <c r="B731" s="1" t="s">
        <v>149</v>
      </c>
      <c r="C731" s="1" t="s">
        <v>933</v>
      </c>
      <c r="D731" s="1" t="s">
        <v>932</v>
      </c>
      <c r="E731" s="1">
        <v>3</v>
      </c>
      <c r="F731" s="1">
        <v>146</v>
      </c>
      <c r="G731" s="1">
        <v>120</v>
      </c>
    </row>
    <row r="732" spans="1:7" ht="13" x14ac:dyDescent="0.15">
      <c r="A732" s="1" t="s">
        <v>1264</v>
      </c>
      <c r="B732" s="1" t="s">
        <v>149</v>
      </c>
      <c r="C732" s="1" t="s">
        <v>545</v>
      </c>
      <c r="D732" s="1" t="s">
        <v>544</v>
      </c>
      <c r="E732" s="1">
        <v>1</v>
      </c>
      <c r="F732" s="1">
        <v>146</v>
      </c>
      <c r="G732" s="1">
        <v>120</v>
      </c>
    </row>
    <row r="733" spans="1:7" ht="13" x14ac:dyDescent="0.15">
      <c r="A733" s="1" t="s">
        <v>1262</v>
      </c>
      <c r="B733" s="1" t="s">
        <v>51</v>
      </c>
      <c r="C733" s="1" t="s">
        <v>950</v>
      </c>
      <c r="D733" s="1" t="s">
        <v>949</v>
      </c>
      <c r="E733" s="1">
        <v>1</v>
      </c>
      <c r="F733" s="1">
        <v>146</v>
      </c>
      <c r="G733" s="1">
        <v>120</v>
      </c>
    </row>
    <row r="734" spans="1:7" ht="13" x14ac:dyDescent="0.15">
      <c r="A734" s="1" t="s">
        <v>1263</v>
      </c>
      <c r="B734" s="1" t="s">
        <v>10</v>
      </c>
      <c r="C734" s="1" t="s">
        <v>911</v>
      </c>
      <c r="D734" s="1" t="s">
        <v>910</v>
      </c>
      <c r="E734" s="1">
        <v>1</v>
      </c>
      <c r="F734" s="1">
        <v>146</v>
      </c>
      <c r="G734" s="1">
        <v>120</v>
      </c>
    </row>
    <row r="735" spans="1:7" ht="13" x14ac:dyDescent="0.15">
      <c r="A735" s="1" t="s">
        <v>1265</v>
      </c>
      <c r="B735" s="1" t="s">
        <v>42</v>
      </c>
      <c r="C735" s="1" t="s">
        <v>911</v>
      </c>
      <c r="D735" s="1" t="s">
        <v>910</v>
      </c>
      <c r="E735" s="1">
        <v>1</v>
      </c>
      <c r="F735" s="1">
        <v>146</v>
      </c>
      <c r="G735" s="1">
        <v>120</v>
      </c>
    </row>
    <row r="736" spans="1:7" ht="13" x14ac:dyDescent="0.15">
      <c r="A736" s="1" t="s">
        <v>1263</v>
      </c>
      <c r="B736" s="1" t="s">
        <v>10</v>
      </c>
      <c r="C736" s="1" t="s">
        <v>1125</v>
      </c>
      <c r="D736" s="1" t="s">
        <v>1124</v>
      </c>
      <c r="E736" s="1">
        <v>2</v>
      </c>
      <c r="F736" s="1">
        <v>146</v>
      </c>
      <c r="G736" s="1">
        <v>120</v>
      </c>
    </row>
    <row r="737" spans="1:7" ht="13" x14ac:dyDescent="0.15">
      <c r="A737" s="1" t="s">
        <v>1265</v>
      </c>
      <c r="B737" s="1" t="s">
        <v>42</v>
      </c>
      <c r="C737" s="1" t="s">
        <v>1125</v>
      </c>
      <c r="D737" s="1" t="s">
        <v>1124</v>
      </c>
      <c r="E737" s="1">
        <v>1</v>
      </c>
      <c r="F737" s="1">
        <v>146</v>
      </c>
      <c r="G737" s="1">
        <v>120</v>
      </c>
    </row>
    <row r="738" spans="1:7" ht="13" x14ac:dyDescent="0.15">
      <c r="A738" s="1" t="s">
        <v>1265</v>
      </c>
      <c r="B738" s="1" t="s">
        <v>42</v>
      </c>
      <c r="C738" s="1" t="s">
        <v>1125</v>
      </c>
      <c r="D738" s="1" t="s">
        <v>1124</v>
      </c>
      <c r="E738" s="1">
        <v>1</v>
      </c>
      <c r="F738" s="1">
        <v>146</v>
      </c>
      <c r="G738" s="1">
        <v>120</v>
      </c>
    </row>
    <row r="739" spans="1:7" ht="13" x14ac:dyDescent="0.15">
      <c r="A739" s="1" t="s">
        <v>1264</v>
      </c>
      <c r="B739" s="1" t="s">
        <v>149</v>
      </c>
      <c r="C739" s="1" t="s">
        <v>1125</v>
      </c>
      <c r="D739" s="1" t="s">
        <v>1124</v>
      </c>
      <c r="E739" s="1">
        <v>1</v>
      </c>
      <c r="F739" s="1">
        <v>146</v>
      </c>
      <c r="G739" s="1">
        <v>120</v>
      </c>
    </row>
    <row r="740" spans="1:7" ht="13" x14ac:dyDescent="0.15">
      <c r="A740" s="1" t="s">
        <v>1262</v>
      </c>
      <c r="B740" s="1" t="s">
        <v>51</v>
      </c>
      <c r="C740" s="1" t="s">
        <v>1125</v>
      </c>
      <c r="D740" s="1" t="s">
        <v>1124</v>
      </c>
      <c r="E740" s="1">
        <v>1</v>
      </c>
      <c r="F740" s="1">
        <v>146</v>
      </c>
      <c r="G740" s="1">
        <v>120</v>
      </c>
    </row>
    <row r="741" spans="1:7" ht="13" x14ac:dyDescent="0.15">
      <c r="A741" s="1" t="s">
        <v>1263</v>
      </c>
      <c r="B741" s="1" t="s">
        <v>10</v>
      </c>
      <c r="C741" s="1" t="s">
        <v>1127</v>
      </c>
      <c r="D741" s="1" t="s">
        <v>1126</v>
      </c>
      <c r="E741" s="1">
        <v>2</v>
      </c>
      <c r="F741" s="1">
        <v>146</v>
      </c>
      <c r="G741" s="1">
        <v>120</v>
      </c>
    </row>
    <row r="742" spans="1:7" ht="13" x14ac:dyDescent="0.15">
      <c r="A742" s="1" t="s">
        <v>1265</v>
      </c>
      <c r="B742" s="1" t="s">
        <v>42</v>
      </c>
      <c r="C742" s="1" t="s">
        <v>1127</v>
      </c>
      <c r="D742" s="1" t="s">
        <v>1126</v>
      </c>
      <c r="E742" s="1">
        <v>1</v>
      </c>
      <c r="F742" s="1">
        <v>146</v>
      </c>
      <c r="G742" s="1">
        <v>120</v>
      </c>
    </row>
    <row r="743" spans="1:7" ht="13" x14ac:dyDescent="0.15">
      <c r="A743" s="1" t="s">
        <v>1265</v>
      </c>
      <c r="B743" s="1" t="s">
        <v>42</v>
      </c>
      <c r="C743" s="1" t="s">
        <v>1127</v>
      </c>
      <c r="D743" s="1" t="s">
        <v>1126</v>
      </c>
      <c r="E743" s="1">
        <v>1</v>
      </c>
      <c r="F743" s="1">
        <v>146</v>
      </c>
      <c r="G743" s="1">
        <v>120</v>
      </c>
    </row>
    <row r="744" spans="1:7" ht="13" x14ac:dyDescent="0.15">
      <c r="A744" s="1" t="s">
        <v>1264</v>
      </c>
      <c r="B744" s="1" t="s">
        <v>149</v>
      </c>
      <c r="C744" s="1" t="s">
        <v>1127</v>
      </c>
      <c r="D744" s="1" t="s">
        <v>1126</v>
      </c>
      <c r="E744" s="1">
        <v>1</v>
      </c>
      <c r="F744" s="1">
        <v>146</v>
      </c>
      <c r="G744" s="1">
        <v>120</v>
      </c>
    </row>
    <row r="745" spans="1:7" ht="13" x14ac:dyDescent="0.15">
      <c r="A745" s="1" t="s">
        <v>1262</v>
      </c>
      <c r="B745" s="1" t="s">
        <v>51</v>
      </c>
      <c r="C745" s="1" t="s">
        <v>1127</v>
      </c>
      <c r="D745" s="1" t="s">
        <v>1126</v>
      </c>
      <c r="E745" s="1">
        <v>1</v>
      </c>
      <c r="F745" s="1">
        <v>146</v>
      </c>
      <c r="G745" s="1">
        <v>120</v>
      </c>
    </row>
    <row r="746" spans="1:7" ht="13" x14ac:dyDescent="0.15">
      <c r="A746" s="1" t="s">
        <v>1265</v>
      </c>
      <c r="B746" s="1" t="s">
        <v>42</v>
      </c>
      <c r="C746" s="1" t="s">
        <v>931</v>
      </c>
      <c r="D746" s="1" t="s">
        <v>930</v>
      </c>
      <c r="E746" s="1">
        <v>1</v>
      </c>
      <c r="F746" s="1">
        <v>146</v>
      </c>
      <c r="G746" s="1">
        <v>120</v>
      </c>
    </row>
    <row r="747" spans="1:7" ht="13" x14ac:dyDescent="0.15">
      <c r="A747" s="1" t="s">
        <v>1263</v>
      </c>
      <c r="B747" s="1" t="s">
        <v>10</v>
      </c>
      <c r="C747" s="1" t="s">
        <v>1133</v>
      </c>
      <c r="D747" s="1" t="s">
        <v>1132</v>
      </c>
      <c r="E747" s="1">
        <v>1</v>
      </c>
      <c r="F747" s="1">
        <v>146</v>
      </c>
      <c r="G747" s="1">
        <v>120</v>
      </c>
    </row>
    <row r="748" spans="1:7" ht="13" x14ac:dyDescent="0.15">
      <c r="A748" s="1" t="s">
        <v>1265</v>
      </c>
      <c r="B748" s="1" t="s">
        <v>42</v>
      </c>
      <c r="C748" s="1" t="s">
        <v>1133</v>
      </c>
      <c r="D748" s="1" t="s">
        <v>1132</v>
      </c>
      <c r="E748" s="1">
        <v>1</v>
      </c>
      <c r="F748" s="1">
        <v>146</v>
      </c>
      <c r="G748" s="1">
        <v>120</v>
      </c>
    </row>
    <row r="749" spans="1:7" ht="13" x14ac:dyDescent="0.15">
      <c r="A749" s="1" t="s">
        <v>1264</v>
      </c>
      <c r="B749" s="1" t="s">
        <v>149</v>
      </c>
      <c r="C749" s="1" t="s">
        <v>1133</v>
      </c>
      <c r="D749" s="1" t="s">
        <v>1132</v>
      </c>
      <c r="E749" s="1">
        <v>1</v>
      </c>
      <c r="F749" s="1">
        <v>146</v>
      </c>
      <c r="G749" s="1">
        <v>120</v>
      </c>
    </row>
    <row r="750" spans="1:7" ht="13" x14ac:dyDescent="0.15">
      <c r="A750" s="1" t="s">
        <v>1263</v>
      </c>
      <c r="B750" s="1" t="s">
        <v>10</v>
      </c>
      <c r="C750" s="1" t="s">
        <v>452</v>
      </c>
      <c r="D750" s="1" t="s">
        <v>451</v>
      </c>
      <c r="E750" s="1">
        <v>1</v>
      </c>
      <c r="F750" s="1">
        <v>146</v>
      </c>
      <c r="G750" s="1">
        <v>120</v>
      </c>
    </row>
    <row r="751" spans="1:7" ht="13" x14ac:dyDescent="0.15">
      <c r="A751" s="1" t="s">
        <v>1264</v>
      </c>
      <c r="B751" s="1" t="s">
        <v>149</v>
      </c>
      <c r="C751" s="1" t="s">
        <v>452</v>
      </c>
      <c r="D751" s="1" t="s">
        <v>451</v>
      </c>
      <c r="E751" s="1">
        <v>2</v>
      </c>
      <c r="F751" s="1">
        <v>146</v>
      </c>
      <c r="G751" s="1">
        <v>120</v>
      </c>
    </row>
    <row r="752" spans="1:7" ht="13" x14ac:dyDescent="0.15">
      <c r="A752" s="1" t="s">
        <v>1264</v>
      </c>
      <c r="B752" s="1" t="s">
        <v>149</v>
      </c>
      <c r="C752" s="1" t="s">
        <v>21</v>
      </c>
      <c r="D752" s="1" t="s">
        <v>20</v>
      </c>
      <c r="E752" s="1">
        <v>1</v>
      </c>
      <c r="F752" s="1">
        <v>146</v>
      </c>
      <c r="G752" s="1">
        <v>120</v>
      </c>
    </row>
    <row r="753" spans="1:7" ht="13" x14ac:dyDescent="0.15">
      <c r="A753" s="1" t="s">
        <v>1263</v>
      </c>
      <c r="B753" s="1" t="s">
        <v>10</v>
      </c>
      <c r="C753" s="1" t="s">
        <v>164</v>
      </c>
      <c r="D753" s="1" t="s">
        <v>163</v>
      </c>
      <c r="E753" s="1">
        <v>2</v>
      </c>
      <c r="F753" s="1">
        <v>146</v>
      </c>
      <c r="G753" s="1">
        <v>120</v>
      </c>
    </row>
    <row r="754" spans="1:7" ht="13" x14ac:dyDescent="0.15">
      <c r="A754" s="1" t="s">
        <v>1264</v>
      </c>
      <c r="B754" s="1" t="s">
        <v>149</v>
      </c>
      <c r="C754" s="1" t="s">
        <v>164</v>
      </c>
      <c r="D754" s="1" t="s">
        <v>163</v>
      </c>
      <c r="E754" s="1">
        <v>3</v>
      </c>
      <c r="F754" s="1">
        <v>146</v>
      </c>
      <c r="G754" s="1">
        <v>120</v>
      </c>
    </row>
    <row r="755" spans="1:7" ht="13" x14ac:dyDescent="0.15">
      <c r="A755" s="1" t="s">
        <v>1264</v>
      </c>
      <c r="B755" s="1" t="s">
        <v>149</v>
      </c>
      <c r="C755" s="1" t="s">
        <v>164</v>
      </c>
      <c r="D755" s="1" t="s">
        <v>163</v>
      </c>
      <c r="E755" s="1">
        <v>1</v>
      </c>
      <c r="F755" s="1">
        <v>146</v>
      </c>
      <c r="G755" s="1">
        <v>120</v>
      </c>
    </row>
    <row r="756" spans="1:7" ht="13" x14ac:dyDescent="0.15">
      <c r="A756" s="1" t="s">
        <v>1262</v>
      </c>
      <c r="B756" s="1" t="s">
        <v>51</v>
      </c>
      <c r="C756" s="1" t="s">
        <v>164</v>
      </c>
      <c r="D756" s="1" t="s">
        <v>163</v>
      </c>
      <c r="E756" s="1">
        <v>4</v>
      </c>
      <c r="F756" s="1">
        <v>146</v>
      </c>
      <c r="G756" s="1">
        <v>120</v>
      </c>
    </row>
    <row r="757" spans="1:7" ht="13" x14ac:dyDescent="0.15">
      <c r="A757" s="1" t="s">
        <v>1262</v>
      </c>
      <c r="B757" s="1" t="s">
        <v>51</v>
      </c>
      <c r="C757" s="1" t="s">
        <v>164</v>
      </c>
      <c r="D757" s="1" t="s">
        <v>163</v>
      </c>
      <c r="E757" s="1">
        <v>1</v>
      </c>
      <c r="F757" s="1">
        <v>146</v>
      </c>
      <c r="G757" s="1">
        <v>120</v>
      </c>
    </row>
    <row r="758" spans="1:7" ht="13" x14ac:dyDescent="0.15">
      <c r="A758" s="1" t="s">
        <v>1263</v>
      </c>
      <c r="B758" s="1" t="s">
        <v>10</v>
      </c>
      <c r="C758" s="1" t="s">
        <v>154</v>
      </c>
      <c r="D758" s="1" t="s">
        <v>153</v>
      </c>
      <c r="E758" s="1">
        <v>1</v>
      </c>
      <c r="F758" s="1">
        <v>146</v>
      </c>
      <c r="G758" s="1">
        <v>120</v>
      </c>
    </row>
    <row r="759" spans="1:7" ht="13" x14ac:dyDescent="0.15">
      <c r="A759" s="1" t="s">
        <v>1263</v>
      </c>
      <c r="B759" s="1" t="s">
        <v>10</v>
      </c>
      <c r="C759" s="1" t="s">
        <v>504</v>
      </c>
      <c r="D759" s="1" t="s">
        <v>503</v>
      </c>
      <c r="E759" s="1">
        <v>2</v>
      </c>
      <c r="F759" s="1">
        <v>146</v>
      </c>
      <c r="G759" s="1">
        <v>120</v>
      </c>
    </row>
    <row r="760" spans="1:7" ht="13" x14ac:dyDescent="0.15">
      <c r="A760" s="1" t="s">
        <v>1263</v>
      </c>
      <c r="B760" s="1" t="s">
        <v>10</v>
      </c>
      <c r="C760" s="1" t="s">
        <v>504</v>
      </c>
      <c r="D760" s="1" t="s">
        <v>503</v>
      </c>
      <c r="E760" s="1">
        <v>1</v>
      </c>
      <c r="F760" s="1">
        <v>146</v>
      </c>
      <c r="G760" s="1">
        <v>120</v>
      </c>
    </row>
    <row r="761" spans="1:7" ht="13" x14ac:dyDescent="0.15">
      <c r="A761" s="1" t="s">
        <v>1265</v>
      </c>
      <c r="B761" s="1" t="s">
        <v>42</v>
      </c>
      <c r="C761" s="1" t="s">
        <v>504</v>
      </c>
      <c r="D761" s="1" t="s">
        <v>503</v>
      </c>
      <c r="E761" s="1">
        <v>1</v>
      </c>
      <c r="F761" s="1">
        <v>146</v>
      </c>
      <c r="G761" s="1">
        <v>120</v>
      </c>
    </row>
    <row r="762" spans="1:7" ht="13" x14ac:dyDescent="0.15">
      <c r="A762" s="1" t="s">
        <v>1265</v>
      </c>
      <c r="B762" s="1" t="s">
        <v>42</v>
      </c>
      <c r="C762" s="1" t="s">
        <v>504</v>
      </c>
      <c r="D762" s="1" t="s">
        <v>503</v>
      </c>
      <c r="E762" s="1">
        <v>3</v>
      </c>
      <c r="F762" s="1">
        <v>146</v>
      </c>
      <c r="G762" s="1">
        <v>120</v>
      </c>
    </row>
    <row r="763" spans="1:7" ht="13" x14ac:dyDescent="0.15">
      <c r="A763" s="1" t="s">
        <v>1265</v>
      </c>
      <c r="B763" s="1" t="s">
        <v>42</v>
      </c>
      <c r="C763" s="1" t="s">
        <v>504</v>
      </c>
      <c r="D763" s="1" t="s">
        <v>503</v>
      </c>
      <c r="E763" s="1">
        <v>1</v>
      </c>
      <c r="F763" s="1">
        <v>146</v>
      </c>
      <c r="G763" s="1">
        <v>120</v>
      </c>
    </row>
    <row r="764" spans="1:7" ht="13" x14ac:dyDescent="0.15">
      <c r="A764" s="1" t="s">
        <v>1265</v>
      </c>
      <c r="B764" s="1" t="s">
        <v>42</v>
      </c>
      <c r="C764" s="1" t="s">
        <v>504</v>
      </c>
      <c r="D764" s="1" t="s">
        <v>503</v>
      </c>
      <c r="E764" s="1">
        <v>2</v>
      </c>
      <c r="F764" s="1">
        <v>146</v>
      </c>
      <c r="G764" s="1">
        <v>120</v>
      </c>
    </row>
    <row r="765" spans="1:7" ht="13" x14ac:dyDescent="0.15">
      <c r="A765" s="1" t="s">
        <v>1262</v>
      </c>
      <c r="B765" s="1" t="s">
        <v>51</v>
      </c>
      <c r="C765" s="1" t="s">
        <v>504</v>
      </c>
      <c r="D765" s="1" t="s">
        <v>503</v>
      </c>
      <c r="E765" s="1">
        <v>1</v>
      </c>
      <c r="F765" s="1">
        <v>146</v>
      </c>
      <c r="G765" s="1">
        <v>120</v>
      </c>
    </row>
    <row r="766" spans="1:7" ht="13" x14ac:dyDescent="0.15">
      <c r="A766" s="1" t="s">
        <v>1263</v>
      </c>
      <c r="B766" s="1" t="s">
        <v>10</v>
      </c>
      <c r="C766" s="1" t="s">
        <v>231</v>
      </c>
      <c r="D766" s="1" t="s">
        <v>230</v>
      </c>
      <c r="E766" s="1">
        <v>2</v>
      </c>
      <c r="F766" s="1">
        <v>146</v>
      </c>
      <c r="G766" s="1">
        <v>120</v>
      </c>
    </row>
    <row r="767" spans="1:7" ht="13" x14ac:dyDescent="0.15">
      <c r="A767" s="1" t="s">
        <v>1263</v>
      </c>
      <c r="B767" s="1" t="s">
        <v>10</v>
      </c>
      <c r="C767" s="1" t="s">
        <v>231</v>
      </c>
      <c r="D767" s="1" t="s">
        <v>230</v>
      </c>
      <c r="E767" s="1">
        <v>1</v>
      </c>
      <c r="F767" s="1">
        <v>146</v>
      </c>
      <c r="G767" s="1">
        <v>120</v>
      </c>
    </row>
    <row r="768" spans="1:7" ht="13" x14ac:dyDescent="0.15">
      <c r="A768" s="1" t="s">
        <v>1265</v>
      </c>
      <c r="B768" s="1" t="s">
        <v>42</v>
      </c>
      <c r="C768" s="1" t="s">
        <v>231</v>
      </c>
      <c r="D768" s="1" t="s">
        <v>230</v>
      </c>
      <c r="E768" s="1">
        <v>3</v>
      </c>
      <c r="F768" s="1">
        <v>146</v>
      </c>
      <c r="G768" s="1">
        <v>120</v>
      </c>
    </row>
    <row r="769" spans="1:7" ht="13" x14ac:dyDescent="0.15">
      <c r="A769" s="1" t="s">
        <v>1264</v>
      </c>
      <c r="B769" s="1" t="s">
        <v>149</v>
      </c>
      <c r="C769" s="1" t="s">
        <v>231</v>
      </c>
      <c r="D769" s="1" t="s">
        <v>230</v>
      </c>
      <c r="E769" s="1">
        <v>1</v>
      </c>
      <c r="F769" s="1">
        <v>146</v>
      </c>
      <c r="G769" s="1">
        <v>120</v>
      </c>
    </row>
    <row r="770" spans="1:7" ht="13" x14ac:dyDescent="0.15">
      <c r="A770" s="1" t="s">
        <v>1262</v>
      </c>
      <c r="B770" s="1" t="s">
        <v>51</v>
      </c>
      <c r="C770" s="1" t="s">
        <v>231</v>
      </c>
      <c r="D770" s="1" t="s">
        <v>230</v>
      </c>
      <c r="E770" s="1">
        <v>4</v>
      </c>
      <c r="F770" s="1">
        <v>146</v>
      </c>
      <c r="G770" s="1">
        <v>120</v>
      </c>
    </row>
    <row r="771" spans="1:7" ht="13" x14ac:dyDescent="0.15">
      <c r="A771" s="1" t="s">
        <v>1265</v>
      </c>
      <c r="B771" s="1" t="s">
        <v>42</v>
      </c>
      <c r="C771" s="1" t="s">
        <v>667</v>
      </c>
      <c r="D771" s="1" t="s">
        <v>666</v>
      </c>
      <c r="E771" s="1">
        <v>3</v>
      </c>
      <c r="F771" s="1">
        <v>144</v>
      </c>
      <c r="G771" s="1">
        <v>120</v>
      </c>
    </row>
    <row r="772" spans="1:7" ht="13" x14ac:dyDescent="0.15">
      <c r="A772" s="1" t="s">
        <v>1264</v>
      </c>
      <c r="B772" s="1" t="s">
        <v>149</v>
      </c>
      <c r="C772" s="1" t="s">
        <v>667</v>
      </c>
      <c r="D772" s="1" t="s">
        <v>666</v>
      </c>
      <c r="E772" s="1">
        <v>4</v>
      </c>
      <c r="F772" s="1">
        <v>144</v>
      </c>
      <c r="G772" s="1">
        <v>120</v>
      </c>
    </row>
    <row r="773" spans="1:7" ht="13" x14ac:dyDescent="0.15">
      <c r="A773" s="1" t="s">
        <v>1266</v>
      </c>
      <c r="B773" s="1" t="s">
        <v>3</v>
      </c>
      <c r="C773" s="1" t="s">
        <v>667</v>
      </c>
      <c r="D773" s="1" t="s">
        <v>666</v>
      </c>
      <c r="E773" s="1">
        <v>2</v>
      </c>
      <c r="F773" s="1">
        <v>144</v>
      </c>
      <c r="G773" s="1">
        <v>120</v>
      </c>
    </row>
    <row r="774" spans="1:7" ht="13" x14ac:dyDescent="0.15">
      <c r="A774" s="1" t="s">
        <v>1262</v>
      </c>
      <c r="B774" s="1" t="s">
        <v>51</v>
      </c>
      <c r="C774" s="1" t="s">
        <v>667</v>
      </c>
      <c r="D774" s="1" t="s">
        <v>666</v>
      </c>
      <c r="E774" s="1">
        <v>6</v>
      </c>
      <c r="F774" s="1">
        <v>144</v>
      </c>
      <c r="G774" s="1">
        <v>120</v>
      </c>
    </row>
    <row r="775" spans="1:7" ht="13" x14ac:dyDescent="0.15">
      <c r="A775" s="1" t="s">
        <v>1262</v>
      </c>
      <c r="B775" s="1" t="s">
        <v>51</v>
      </c>
      <c r="C775" s="1" t="s">
        <v>336</v>
      </c>
      <c r="D775" s="1" t="s">
        <v>335</v>
      </c>
      <c r="E775" s="1">
        <v>1</v>
      </c>
      <c r="F775" s="1">
        <v>144</v>
      </c>
      <c r="G775" s="1">
        <v>120</v>
      </c>
    </row>
    <row r="776" spans="1:7" ht="13" x14ac:dyDescent="0.15">
      <c r="A776" s="1" t="s">
        <v>1262</v>
      </c>
      <c r="B776" s="1" t="s">
        <v>51</v>
      </c>
      <c r="C776" s="1" t="s">
        <v>541</v>
      </c>
      <c r="D776" s="1" t="s">
        <v>540</v>
      </c>
      <c r="E776" s="1">
        <v>3</v>
      </c>
      <c r="F776" s="1">
        <v>144</v>
      </c>
      <c r="G776" s="1">
        <v>120</v>
      </c>
    </row>
    <row r="777" spans="1:7" ht="13" x14ac:dyDescent="0.15">
      <c r="A777" s="1" t="s">
        <v>1263</v>
      </c>
      <c r="B777" s="1" t="s">
        <v>10</v>
      </c>
      <c r="C777" s="1" t="s">
        <v>318</v>
      </c>
      <c r="D777" s="1" t="s">
        <v>317</v>
      </c>
      <c r="E777" s="1">
        <v>2</v>
      </c>
      <c r="F777" s="1">
        <v>144</v>
      </c>
      <c r="G777" s="1">
        <v>120</v>
      </c>
    </row>
    <row r="778" spans="1:7" ht="13" x14ac:dyDescent="0.15">
      <c r="A778" s="1" t="s">
        <v>1265</v>
      </c>
      <c r="B778" s="1" t="s">
        <v>42</v>
      </c>
      <c r="C778" s="1" t="s">
        <v>318</v>
      </c>
      <c r="D778" s="1" t="s">
        <v>317</v>
      </c>
      <c r="E778" s="1">
        <v>2</v>
      </c>
      <c r="F778" s="1">
        <v>144</v>
      </c>
      <c r="G778" s="1">
        <v>120</v>
      </c>
    </row>
    <row r="779" spans="1:7" ht="13" x14ac:dyDescent="0.15">
      <c r="A779" s="1" t="s">
        <v>1266</v>
      </c>
      <c r="B779" s="1" t="s">
        <v>3</v>
      </c>
      <c r="C779" s="1" t="s">
        <v>318</v>
      </c>
      <c r="D779" s="1" t="s">
        <v>317</v>
      </c>
      <c r="E779" s="1">
        <v>3</v>
      </c>
      <c r="F779" s="1">
        <v>144</v>
      </c>
      <c r="G779" s="1">
        <v>120</v>
      </c>
    </row>
    <row r="780" spans="1:7" ht="13" x14ac:dyDescent="0.15">
      <c r="A780" s="1" t="s">
        <v>1266</v>
      </c>
      <c r="B780" s="1" t="s">
        <v>3</v>
      </c>
      <c r="C780" s="1" t="s">
        <v>872</v>
      </c>
      <c r="D780" s="1" t="s">
        <v>871</v>
      </c>
      <c r="E780" s="1">
        <v>2</v>
      </c>
      <c r="F780" s="1">
        <v>144</v>
      </c>
      <c r="G780" s="1">
        <v>120</v>
      </c>
    </row>
    <row r="781" spans="1:7" ht="13" x14ac:dyDescent="0.15">
      <c r="A781" s="1" t="s">
        <v>1264</v>
      </c>
      <c r="B781" s="1" t="s">
        <v>149</v>
      </c>
      <c r="C781" s="1" t="s">
        <v>414</v>
      </c>
      <c r="D781" s="1" t="s">
        <v>413</v>
      </c>
      <c r="E781" s="1">
        <v>2</v>
      </c>
      <c r="F781" s="1">
        <v>144</v>
      </c>
      <c r="G781" s="1">
        <v>120</v>
      </c>
    </row>
    <row r="782" spans="1:7" ht="13" x14ac:dyDescent="0.15">
      <c r="A782" s="1" t="s">
        <v>1265</v>
      </c>
      <c r="B782" s="1" t="s">
        <v>42</v>
      </c>
      <c r="C782" s="1" t="s">
        <v>770</v>
      </c>
      <c r="D782" s="1" t="s">
        <v>769</v>
      </c>
      <c r="E782" s="1">
        <v>1</v>
      </c>
      <c r="F782" s="1">
        <v>144</v>
      </c>
      <c r="G782" s="1">
        <v>120</v>
      </c>
    </row>
    <row r="783" spans="1:7" ht="13" x14ac:dyDescent="0.15">
      <c r="A783" s="1" t="s">
        <v>1264</v>
      </c>
      <c r="B783" s="1" t="s">
        <v>149</v>
      </c>
      <c r="C783" s="1" t="s">
        <v>92</v>
      </c>
      <c r="D783" s="1" t="s">
        <v>142</v>
      </c>
      <c r="E783" s="1">
        <v>2</v>
      </c>
      <c r="F783" s="1">
        <v>144</v>
      </c>
      <c r="G783" s="1">
        <v>120</v>
      </c>
    </row>
    <row r="784" spans="1:7" ht="13" x14ac:dyDescent="0.15">
      <c r="A784" s="1" t="s">
        <v>1262</v>
      </c>
      <c r="B784" s="1" t="s">
        <v>51</v>
      </c>
      <c r="C784" s="1" t="s">
        <v>760</v>
      </c>
      <c r="D784" s="1" t="s">
        <v>759</v>
      </c>
      <c r="E784" s="1">
        <v>1</v>
      </c>
      <c r="F784" s="1">
        <v>144</v>
      </c>
      <c r="G784" s="1">
        <v>120</v>
      </c>
    </row>
    <row r="785" spans="1:7" ht="13" x14ac:dyDescent="0.15">
      <c r="A785" s="1" t="s">
        <v>1264</v>
      </c>
      <c r="B785" s="1" t="s">
        <v>149</v>
      </c>
      <c r="C785" s="1" t="s">
        <v>146</v>
      </c>
      <c r="D785" s="1" t="s">
        <v>327</v>
      </c>
      <c r="E785" s="1">
        <v>1</v>
      </c>
      <c r="F785" s="1">
        <v>144</v>
      </c>
      <c r="G785" s="1">
        <v>120</v>
      </c>
    </row>
    <row r="786" spans="1:7" ht="13" x14ac:dyDescent="0.15">
      <c r="A786" s="1" t="s">
        <v>1262</v>
      </c>
      <c r="B786" s="1" t="s">
        <v>51</v>
      </c>
      <c r="C786" s="1" t="s">
        <v>146</v>
      </c>
      <c r="D786" s="1" t="s">
        <v>327</v>
      </c>
      <c r="E786" s="1">
        <v>2</v>
      </c>
      <c r="F786" s="1">
        <v>144</v>
      </c>
      <c r="G786" s="1">
        <v>120</v>
      </c>
    </row>
    <row r="787" spans="1:7" ht="13" x14ac:dyDescent="0.15">
      <c r="A787" s="1" t="s">
        <v>1262</v>
      </c>
      <c r="B787" s="1" t="s">
        <v>51</v>
      </c>
      <c r="C787" s="1" t="s">
        <v>119</v>
      </c>
      <c r="D787" s="1" t="s">
        <v>118</v>
      </c>
      <c r="E787" s="1">
        <v>1</v>
      </c>
      <c r="F787" s="1">
        <v>144</v>
      </c>
      <c r="G787" s="1">
        <v>120</v>
      </c>
    </row>
    <row r="788" spans="1:7" ht="13" x14ac:dyDescent="0.15">
      <c r="A788" s="1" t="s">
        <v>1264</v>
      </c>
      <c r="B788" s="1" t="s">
        <v>149</v>
      </c>
      <c r="C788" s="1" t="s">
        <v>300</v>
      </c>
      <c r="D788" s="1" t="s">
        <v>299</v>
      </c>
      <c r="E788" s="1">
        <v>1</v>
      </c>
      <c r="F788" s="1">
        <v>144</v>
      </c>
      <c r="G788" s="1">
        <v>120</v>
      </c>
    </row>
    <row r="789" spans="1:7" ht="13" x14ac:dyDescent="0.15">
      <c r="A789" s="1" t="s">
        <v>1263</v>
      </c>
      <c r="B789" s="1" t="s">
        <v>10</v>
      </c>
      <c r="C789" s="1" t="s">
        <v>511</v>
      </c>
      <c r="D789" s="1" t="s">
        <v>510</v>
      </c>
      <c r="E789" s="1">
        <v>1</v>
      </c>
      <c r="F789" s="1">
        <v>144</v>
      </c>
      <c r="G789" s="1">
        <v>120</v>
      </c>
    </row>
    <row r="790" spans="1:7" ht="13" x14ac:dyDescent="0.15">
      <c r="A790" s="1" t="s">
        <v>1264</v>
      </c>
      <c r="B790" s="1" t="s">
        <v>149</v>
      </c>
      <c r="C790" s="1" t="s">
        <v>511</v>
      </c>
      <c r="D790" s="1" t="s">
        <v>510</v>
      </c>
      <c r="E790" s="1">
        <v>1</v>
      </c>
      <c r="F790" s="1">
        <v>144</v>
      </c>
      <c r="G790" s="1">
        <v>120</v>
      </c>
    </row>
    <row r="791" spans="1:7" ht="13" x14ac:dyDescent="0.15">
      <c r="A791" s="1" t="s">
        <v>1266</v>
      </c>
      <c r="B791" s="1" t="s">
        <v>3</v>
      </c>
      <c r="C791" s="1" t="s">
        <v>511</v>
      </c>
      <c r="D791" s="1" t="s">
        <v>510</v>
      </c>
      <c r="E791" s="1">
        <v>4</v>
      </c>
      <c r="F791" s="1">
        <v>144</v>
      </c>
      <c r="G791" s="1">
        <v>120</v>
      </c>
    </row>
    <row r="792" spans="1:7" ht="13" x14ac:dyDescent="0.15">
      <c r="A792" s="1" t="s">
        <v>1262</v>
      </c>
      <c r="B792" s="1" t="s">
        <v>51</v>
      </c>
      <c r="C792" s="1" t="s">
        <v>511</v>
      </c>
      <c r="D792" s="1" t="s">
        <v>510</v>
      </c>
      <c r="E792" s="1">
        <v>4</v>
      </c>
      <c r="F792" s="1">
        <v>144</v>
      </c>
      <c r="G792" s="1">
        <v>120</v>
      </c>
    </row>
    <row r="793" spans="1:7" ht="13" x14ac:dyDescent="0.15">
      <c r="A793" s="1" t="s">
        <v>1265</v>
      </c>
      <c r="B793" s="1" t="s">
        <v>42</v>
      </c>
      <c r="C793" s="1" t="s">
        <v>545</v>
      </c>
      <c r="D793" s="1" t="s">
        <v>544</v>
      </c>
      <c r="E793" s="1">
        <v>1</v>
      </c>
      <c r="F793" s="1">
        <v>144</v>
      </c>
      <c r="G793" s="1">
        <v>120</v>
      </c>
    </row>
    <row r="794" spans="1:7" ht="13" x14ac:dyDescent="0.15">
      <c r="A794" s="1" t="s">
        <v>1264</v>
      </c>
      <c r="B794" s="1" t="s">
        <v>149</v>
      </c>
      <c r="C794" s="1" t="s">
        <v>545</v>
      </c>
      <c r="D794" s="1" t="s">
        <v>544</v>
      </c>
      <c r="E794" s="1">
        <v>1</v>
      </c>
      <c r="F794" s="1">
        <v>144</v>
      </c>
      <c r="G794" s="1">
        <v>120</v>
      </c>
    </row>
    <row r="795" spans="1:7" ht="13" x14ac:dyDescent="0.15">
      <c r="A795" s="1" t="s">
        <v>1266</v>
      </c>
      <c r="B795" s="1" t="s">
        <v>3</v>
      </c>
      <c r="C795" s="1" t="s">
        <v>545</v>
      </c>
      <c r="D795" s="1" t="s">
        <v>544</v>
      </c>
      <c r="E795" s="1">
        <v>1</v>
      </c>
      <c r="F795" s="1">
        <v>144</v>
      </c>
      <c r="G795" s="1">
        <v>120</v>
      </c>
    </row>
    <row r="796" spans="1:7" ht="13" x14ac:dyDescent="0.15">
      <c r="A796" s="1" t="s">
        <v>1263</v>
      </c>
      <c r="B796" s="1" t="s">
        <v>10</v>
      </c>
      <c r="C796" s="1" t="s">
        <v>409</v>
      </c>
      <c r="D796" s="1" t="s">
        <v>408</v>
      </c>
      <c r="E796" s="1">
        <v>3</v>
      </c>
      <c r="F796" s="1">
        <v>144</v>
      </c>
      <c r="G796" s="1">
        <v>120</v>
      </c>
    </row>
    <row r="797" spans="1:7" ht="13" x14ac:dyDescent="0.15">
      <c r="A797" s="1" t="s">
        <v>1265</v>
      </c>
      <c r="B797" s="1" t="s">
        <v>42</v>
      </c>
      <c r="C797" s="1" t="s">
        <v>409</v>
      </c>
      <c r="D797" s="1" t="s">
        <v>408</v>
      </c>
      <c r="E797" s="1">
        <v>1</v>
      </c>
      <c r="F797" s="1">
        <v>144</v>
      </c>
      <c r="G797" s="1">
        <v>120</v>
      </c>
    </row>
    <row r="798" spans="1:7" ht="13" x14ac:dyDescent="0.15">
      <c r="A798" s="1" t="s">
        <v>1264</v>
      </c>
      <c r="B798" s="1" t="s">
        <v>149</v>
      </c>
      <c r="C798" s="1" t="s">
        <v>409</v>
      </c>
      <c r="D798" s="1" t="s">
        <v>408</v>
      </c>
      <c r="E798" s="1">
        <v>3</v>
      </c>
      <c r="F798" s="1">
        <v>144</v>
      </c>
      <c r="G798" s="1">
        <v>120</v>
      </c>
    </row>
    <row r="799" spans="1:7" ht="13" x14ac:dyDescent="0.15">
      <c r="A799" s="1" t="s">
        <v>1266</v>
      </c>
      <c r="B799" s="1" t="s">
        <v>3</v>
      </c>
      <c r="C799" s="1" t="s">
        <v>409</v>
      </c>
      <c r="D799" s="1" t="s">
        <v>408</v>
      </c>
      <c r="E799" s="1">
        <v>1</v>
      </c>
      <c r="F799" s="1">
        <v>144</v>
      </c>
      <c r="G799" s="1">
        <v>120</v>
      </c>
    </row>
    <row r="800" spans="1:7" ht="13" x14ac:dyDescent="0.15">
      <c r="A800" s="1" t="s">
        <v>1262</v>
      </c>
      <c r="B800" s="1" t="s">
        <v>51</v>
      </c>
      <c r="C800" s="1" t="s">
        <v>409</v>
      </c>
      <c r="D800" s="1" t="s">
        <v>408</v>
      </c>
      <c r="E800" s="1">
        <v>4</v>
      </c>
      <c r="F800" s="1">
        <v>144</v>
      </c>
      <c r="G800" s="1">
        <v>120</v>
      </c>
    </row>
    <row r="801" spans="1:7" ht="13" x14ac:dyDescent="0.15">
      <c r="A801" s="1" t="s">
        <v>1263</v>
      </c>
      <c r="B801" s="1" t="s">
        <v>10</v>
      </c>
      <c r="C801" s="1" t="s">
        <v>950</v>
      </c>
      <c r="D801" s="1" t="s">
        <v>949</v>
      </c>
      <c r="E801" s="1">
        <v>1</v>
      </c>
      <c r="F801" s="1">
        <v>144</v>
      </c>
      <c r="G801" s="1">
        <v>120</v>
      </c>
    </row>
    <row r="802" spans="1:7" ht="13" x14ac:dyDescent="0.15">
      <c r="A802" s="1" t="s">
        <v>1265</v>
      </c>
      <c r="B802" s="1" t="s">
        <v>42</v>
      </c>
      <c r="C802" s="1" t="s">
        <v>950</v>
      </c>
      <c r="D802" s="1" t="s">
        <v>949</v>
      </c>
      <c r="E802" s="1">
        <v>1</v>
      </c>
      <c r="F802" s="1">
        <v>144</v>
      </c>
      <c r="G802" s="1">
        <v>120</v>
      </c>
    </row>
    <row r="803" spans="1:7" ht="13" x14ac:dyDescent="0.15">
      <c r="A803" s="1" t="s">
        <v>1264</v>
      </c>
      <c r="B803" s="1" t="s">
        <v>149</v>
      </c>
      <c r="C803" s="1" t="s">
        <v>950</v>
      </c>
      <c r="D803" s="1" t="s">
        <v>949</v>
      </c>
      <c r="E803" s="1">
        <v>1</v>
      </c>
      <c r="F803" s="1">
        <v>144</v>
      </c>
      <c r="G803" s="1">
        <v>120</v>
      </c>
    </row>
    <row r="804" spans="1:7" ht="13" x14ac:dyDescent="0.15">
      <c r="A804" s="1" t="s">
        <v>1266</v>
      </c>
      <c r="B804" s="1" t="s">
        <v>3</v>
      </c>
      <c r="C804" s="1" t="s">
        <v>950</v>
      </c>
      <c r="D804" s="1" t="s">
        <v>949</v>
      </c>
      <c r="E804" s="1">
        <v>2</v>
      </c>
      <c r="F804" s="1">
        <v>144</v>
      </c>
      <c r="G804" s="1">
        <v>120</v>
      </c>
    </row>
    <row r="805" spans="1:7" ht="13" x14ac:dyDescent="0.15">
      <c r="A805" s="1" t="s">
        <v>1262</v>
      </c>
      <c r="B805" s="1" t="s">
        <v>51</v>
      </c>
      <c r="C805" s="1" t="s">
        <v>950</v>
      </c>
      <c r="D805" s="1" t="s">
        <v>949</v>
      </c>
      <c r="E805" s="1">
        <v>3</v>
      </c>
      <c r="F805" s="1">
        <v>144</v>
      </c>
      <c r="G805" s="1">
        <v>120</v>
      </c>
    </row>
    <row r="806" spans="1:7" ht="13" x14ac:dyDescent="0.15">
      <c r="A806" s="1" t="s">
        <v>1265</v>
      </c>
      <c r="B806" s="1" t="s">
        <v>42</v>
      </c>
      <c r="C806" s="1" t="s">
        <v>911</v>
      </c>
      <c r="D806" s="1" t="s">
        <v>910</v>
      </c>
      <c r="E806" s="1">
        <v>3</v>
      </c>
      <c r="F806" s="1">
        <v>144</v>
      </c>
      <c r="G806" s="1">
        <v>120</v>
      </c>
    </row>
    <row r="807" spans="1:7" ht="13" x14ac:dyDescent="0.15">
      <c r="A807" s="1" t="s">
        <v>1264</v>
      </c>
      <c r="B807" s="1" t="s">
        <v>149</v>
      </c>
      <c r="C807" s="1" t="s">
        <v>911</v>
      </c>
      <c r="D807" s="1" t="s">
        <v>910</v>
      </c>
      <c r="E807" s="1">
        <v>2</v>
      </c>
      <c r="F807" s="1">
        <v>144</v>
      </c>
      <c r="G807" s="1">
        <v>120</v>
      </c>
    </row>
    <row r="808" spans="1:7" ht="13" x14ac:dyDescent="0.15">
      <c r="A808" s="1" t="s">
        <v>1266</v>
      </c>
      <c r="B808" s="1" t="s">
        <v>3</v>
      </c>
      <c r="C808" s="1" t="s">
        <v>911</v>
      </c>
      <c r="D808" s="1" t="s">
        <v>910</v>
      </c>
      <c r="E808" s="1">
        <v>1</v>
      </c>
      <c r="F808" s="1">
        <v>144</v>
      </c>
      <c r="G808" s="1">
        <v>120</v>
      </c>
    </row>
    <row r="809" spans="1:7" ht="13" x14ac:dyDescent="0.15">
      <c r="A809" s="1" t="s">
        <v>1262</v>
      </c>
      <c r="B809" s="1" t="s">
        <v>51</v>
      </c>
      <c r="C809" s="1" t="s">
        <v>911</v>
      </c>
      <c r="D809" s="1" t="s">
        <v>910</v>
      </c>
      <c r="E809" s="1">
        <v>2</v>
      </c>
      <c r="F809" s="1">
        <v>144</v>
      </c>
      <c r="G809" s="1">
        <v>120</v>
      </c>
    </row>
    <row r="810" spans="1:7" ht="13" x14ac:dyDescent="0.15">
      <c r="A810" s="1" t="s">
        <v>1264</v>
      </c>
      <c r="B810" s="1" t="s">
        <v>149</v>
      </c>
      <c r="C810" s="1" t="s">
        <v>1125</v>
      </c>
      <c r="D810" s="1" t="s">
        <v>1124</v>
      </c>
      <c r="E810" s="1">
        <v>1</v>
      </c>
      <c r="F810" s="1">
        <v>144</v>
      </c>
      <c r="G810" s="1">
        <v>120</v>
      </c>
    </row>
    <row r="811" spans="1:7" ht="13" x14ac:dyDescent="0.15">
      <c r="A811" s="1" t="s">
        <v>1262</v>
      </c>
      <c r="B811" s="1" t="s">
        <v>51</v>
      </c>
      <c r="C811" s="1" t="s">
        <v>1125</v>
      </c>
      <c r="D811" s="1" t="s">
        <v>1124</v>
      </c>
      <c r="E811" s="1">
        <v>1</v>
      </c>
      <c r="F811" s="1">
        <v>144</v>
      </c>
      <c r="G811" s="1">
        <v>120</v>
      </c>
    </row>
    <row r="812" spans="1:7" ht="13" x14ac:dyDescent="0.15">
      <c r="A812" s="1" t="s">
        <v>1264</v>
      </c>
      <c r="B812" s="1" t="s">
        <v>149</v>
      </c>
      <c r="C812" s="1" t="s">
        <v>1127</v>
      </c>
      <c r="D812" s="1" t="s">
        <v>1126</v>
      </c>
      <c r="E812" s="1">
        <v>1</v>
      </c>
      <c r="F812" s="1">
        <v>144</v>
      </c>
      <c r="G812" s="1">
        <v>120</v>
      </c>
    </row>
    <row r="813" spans="1:7" ht="13" x14ac:dyDescent="0.15">
      <c r="A813" s="1" t="s">
        <v>1266</v>
      </c>
      <c r="B813" s="1" t="s">
        <v>3</v>
      </c>
      <c r="C813" s="1" t="s">
        <v>1127</v>
      </c>
      <c r="D813" s="1" t="s">
        <v>1126</v>
      </c>
      <c r="E813" s="1">
        <v>2</v>
      </c>
      <c r="F813" s="1">
        <v>144</v>
      </c>
      <c r="G813" s="1">
        <v>120</v>
      </c>
    </row>
    <row r="814" spans="1:7" ht="13" x14ac:dyDescent="0.15">
      <c r="A814" s="1" t="s">
        <v>1262</v>
      </c>
      <c r="B814" s="1" t="s">
        <v>51</v>
      </c>
      <c r="C814" s="1" t="s">
        <v>1127</v>
      </c>
      <c r="D814" s="1" t="s">
        <v>1126</v>
      </c>
      <c r="E814" s="1">
        <v>1</v>
      </c>
      <c r="F814" s="1">
        <v>144</v>
      </c>
      <c r="G814" s="1">
        <v>120</v>
      </c>
    </row>
    <row r="815" spans="1:7" ht="13" x14ac:dyDescent="0.15">
      <c r="A815" s="1" t="s">
        <v>1263</v>
      </c>
      <c r="B815" s="1" t="s">
        <v>10</v>
      </c>
      <c r="C815" s="1" t="s">
        <v>931</v>
      </c>
      <c r="D815" s="1" t="s">
        <v>930</v>
      </c>
      <c r="E815" s="1">
        <v>1</v>
      </c>
      <c r="F815" s="1">
        <v>144</v>
      </c>
      <c r="G815" s="1">
        <v>120</v>
      </c>
    </row>
    <row r="816" spans="1:7" ht="13" x14ac:dyDescent="0.15">
      <c r="A816" s="1" t="s">
        <v>1266</v>
      </c>
      <c r="B816" s="1" t="s">
        <v>3</v>
      </c>
      <c r="C816" s="1" t="s">
        <v>931</v>
      </c>
      <c r="D816" s="1" t="s">
        <v>930</v>
      </c>
      <c r="E816" s="1">
        <v>2</v>
      </c>
      <c r="F816" s="1">
        <v>144</v>
      </c>
      <c r="G816" s="1">
        <v>120</v>
      </c>
    </row>
    <row r="817" spans="1:7" ht="13" x14ac:dyDescent="0.15">
      <c r="A817" s="1" t="s">
        <v>1262</v>
      </c>
      <c r="B817" s="1" t="s">
        <v>51</v>
      </c>
      <c r="C817" s="1" t="s">
        <v>931</v>
      </c>
      <c r="D817" s="1" t="s">
        <v>930</v>
      </c>
      <c r="E817" s="1">
        <v>1</v>
      </c>
      <c r="F817" s="1">
        <v>144</v>
      </c>
      <c r="G817" s="1">
        <v>120</v>
      </c>
    </row>
    <row r="818" spans="1:7" ht="13" x14ac:dyDescent="0.15">
      <c r="A818" s="1" t="s">
        <v>1264</v>
      </c>
      <c r="B818" s="1" t="s">
        <v>149</v>
      </c>
      <c r="C818" s="1" t="s">
        <v>1133</v>
      </c>
      <c r="D818" s="1" t="s">
        <v>1132</v>
      </c>
      <c r="E818" s="1">
        <v>1</v>
      </c>
      <c r="F818" s="1">
        <v>144</v>
      </c>
      <c r="G818" s="1">
        <v>120</v>
      </c>
    </row>
    <row r="819" spans="1:7" ht="13" x14ac:dyDescent="0.15">
      <c r="A819" s="1" t="s">
        <v>1266</v>
      </c>
      <c r="B819" s="1" t="s">
        <v>3</v>
      </c>
      <c r="C819" s="1" t="s">
        <v>1133</v>
      </c>
      <c r="D819" s="1" t="s">
        <v>1132</v>
      </c>
      <c r="E819" s="1">
        <v>2</v>
      </c>
      <c r="F819" s="1">
        <v>144</v>
      </c>
      <c r="G819" s="1">
        <v>120</v>
      </c>
    </row>
    <row r="820" spans="1:7" ht="13" x14ac:dyDescent="0.15">
      <c r="A820" s="1" t="s">
        <v>1262</v>
      </c>
      <c r="B820" s="1" t="s">
        <v>51</v>
      </c>
      <c r="C820" s="1" t="s">
        <v>1133</v>
      </c>
      <c r="D820" s="1" t="s">
        <v>1132</v>
      </c>
      <c r="E820" s="1">
        <v>1</v>
      </c>
      <c r="F820" s="1">
        <v>144</v>
      </c>
      <c r="G820" s="1">
        <v>120</v>
      </c>
    </row>
    <row r="821" spans="1:7" ht="13" x14ac:dyDescent="0.15">
      <c r="A821" s="1" t="s">
        <v>1264</v>
      </c>
      <c r="B821" s="1" t="s">
        <v>149</v>
      </c>
      <c r="C821" s="1" t="s">
        <v>452</v>
      </c>
      <c r="D821" s="1" t="s">
        <v>451</v>
      </c>
      <c r="E821" s="1">
        <v>1</v>
      </c>
      <c r="F821" s="1">
        <v>144</v>
      </c>
      <c r="G821" s="1">
        <v>120</v>
      </c>
    </row>
    <row r="822" spans="1:7" ht="13" x14ac:dyDescent="0.15">
      <c r="A822" s="1" t="s">
        <v>1266</v>
      </c>
      <c r="B822" s="1" t="s">
        <v>3</v>
      </c>
      <c r="C822" s="1" t="s">
        <v>452</v>
      </c>
      <c r="D822" s="1" t="s">
        <v>451</v>
      </c>
      <c r="E822" s="1">
        <v>1</v>
      </c>
      <c r="F822" s="1">
        <v>144</v>
      </c>
      <c r="G822" s="1">
        <v>120</v>
      </c>
    </row>
    <row r="823" spans="1:7" ht="13" x14ac:dyDescent="0.15">
      <c r="A823" s="1" t="s">
        <v>1263</v>
      </c>
      <c r="B823" s="1" t="s">
        <v>10</v>
      </c>
      <c r="C823" s="1" t="s">
        <v>21</v>
      </c>
      <c r="D823" s="1" t="s">
        <v>20</v>
      </c>
      <c r="E823" s="1">
        <v>1</v>
      </c>
      <c r="F823" s="1">
        <v>144</v>
      </c>
      <c r="G823" s="1">
        <v>120</v>
      </c>
    </row>
    <row r="824" spans="1:7" ht="13" x14ac:dyDescent="0.15">
      <c r="A824" s="1" t="s">
        <v>1264</v>
      </c>
      <c r="B824" s="1" t="s">
        <v>149</v>
      </c>
      <c r="C824" s="1" t="s">
        <v>21</v>
      </c>
      <c r="D824" s="1" t="s">
        <v>20</v>
      </c>
      <c r="E824" s="1">
        <v>2</v>
      </c>
      <c r="F824" s="1">
        <v>144</v>
      </c>
      <c r="G824" s="1">
        <v>120</v>
      </c>
    </row>
    <row r="825" spans="1:7" ht="13" x14ac:dyDescent="0.15">
      <c r="A825" s="1" t="s">
        <v>1266</v>
      </c>
      <c r="B825" s="1" t="s">
        <v>3</v>
      </c>
      <c r="C825" s="1" t="s">
        <v>21</v>
      </c>
      <c r="D825" s="1" t="s">
        <v>20</v>
      </c>
      <c r="E825" s="1">
        <v>1</v>
      </c>
      <c r="F825" s="1">
        <v>144</v>
      </c>
      <c r="G825" s="1">
        <v>120</v>
      </c>
    </row>
    <row r="826" spans="1:7" ht="13" x14ac:dyDescent="0.15">
      <c r="A826" s="1" t="s">
        <v>1262</v>
      </c>
      <c r="B826" s="1" t="s">
        <v>51</v>
      </c>
      <c r="C826" s="1" t="s">
        <v>21</v>
      </c>
      <c r="D826" s="1" t="s">
        <v>20</v>
      </c>
      <c r="E826" s="1">
        <v>2</v>
      </c>
      <c r="F826" s="1">
        <v>144</v>
      </c>
      <c r="G826" s="1">
        <v>120</v>
      </c>
    </row>
    <row r="827" spans="1:7" ht="13" x14ac:dyDescent="0.15">
      <c r="A827" s="1" t="s">
        <v>1266</v>
      </c>
      <c r="B827" s="1" t="s">
        <v>3</v>
      </c>
      <c r="C827" s="1" t="s">
        <v>164</v>
      </c>
      <c r="D827" s="1" t="s">
        <v>163</v>
      </c>
      <c r="E827" s="1">
        <v>5</v>
      </c>
      <c r="F827" s="1">
        <v>144</v>
      </c>
      <c r="G827" s="1">
        <v>120</v>
      </c>
    </row>
    <row r="828" spans="1:7" ht="13" x14ac:dyDescent="0.15">
      <c r="A828" s="1" t="s">
        <v>1265</v>
      </c>
      <c r="B828" s="1" t="s">
        <v>42</v>
      </c>
      <c r="C828" s="1" t="s">
        <v>154</v>
      </c>
      <c r="D828" s="1" t="s">
        <v>153</v>
      </c>
      <c r="E828" s="1">
        <v>1</v>
      </c>
      <c r="F828" s="1">
        <v>144</v>
      </c>
      <c r="G828" s="1">
        <v>120</v>
      </c>
    </row>
    <row r="829" spans="1:7" ht="13" x14ac:dyDescent="0.15">
      <c r="A829" s="1" t="s">
        <v>1264</v>
      </c>
      <c r="B829" s="1" t="s">
        <v>149</v>
      </c>
      <c r="C829" s="1" t="s">
        <v>154</v>
      </c>
      <c r="D829" s="1" t="s">
        <v>153</v>
      </c>
      <c r="E829" s="1">
        <v>1</v>
      </c>
      <c r="F829" s="1">
        <v>144</v>
      </c>
      <c r="G829" s="1">
        <v>120</v>
      </c>
    </row>
    <row r="830" spans="1:7" ht="13" x14ac:dyDescent="0.15">
      <c r="A830" s="1" t="s">
        <v>1262</v>
      </c>
      <c r="B830" s="1" t="s">
        <v>51</v>
      </c>
      <c r="C830" s="1" t="s">
        <v>154</v>
      </c>
      <c r="D830" s="1" t="s">
        <v>153</v>
      </c>
      <c r="E830" s="1">
        <v>1</v>
      </c>
      <c r="F830" s="1">
        <v>144</v>
      </c>
      <c r="G830" s="1">
        <v>120</v>
      </c>
    </row>
    <row r="831" spans="1:7" ht="13" x14ac:dyDescent="0.15">
      <c r="A831" s="1" t="s">
        <v>1264</v>
      </c>
      <c r="B831" s="1" t="s">
        <v>149</v>
      </c>
      <c r="C831" s="1" t="s">
        <v>432</v>
      </c>
      <c r="D831" s="1" t="s">
        <v>431</v>
      </c>
      <c r="E831" s="1">
        <v>1</v>
      </c>
      <c r="F831" s="1">
        <v>144</v>
      </c>
      <c r="G831" s="1">
        <v>120</v>
      </c>
    </row>
    <row r="832" spans="1:7" ht="13" x14ac:dyDescent="0.15">
      <c r="A832" s="1" t="s">
        <v>1262</v>
      </c>
      <c r="B832" s="1" t="s">
        <v>51</v>
      </c>
      <c r="C832" s="1" t="s">
        <v>432</v>
      </c>
      <c r="D832" s="1" t="s">
        <v>431</v>
      </c>
      <c r="E832" s="1">
        <v>1</v>
      </c>
      <c r="F832" s="1">
        <v>144</v>
      </c>
      <c r="G832" s="1">
        <v>120</v>
      </c>
    </row>
    <row r="833" spans="1:7" ht="13" x14ac:dyDescent="0.15">
      <c r="A833" s="1" t="s">
        <v>1264</v>
      </c>
      <c r="B833" s="1" t="s">
        <v>149</v>
      </c>
      <c r="C833" s="1" t="s">
        <v>504</v>
      </c>
      <c r="D833" s="1" t="s">
        <v>503</v>
      </c>
      <c r="E833" s="1">
        <v>2</v>
      </c>
      <c r="F833" s="1">
        <v>144</v>
      </c>
      <c r="G833" s="1">
        <v>120</v>
      </c>
    </row>
    <row r="834" spans="1:7" ht="13" x14ac:dyDescent="0.15">
      <c r="A834" s="1" t="s">
        <v>1262</v>
      </c>
      <c r="B834" s="1" t="s">
        <v>51</v>
      </c>
      <c r="C834" s="1" t="s">
        <v>504</v>
      </c>
      <c r="D834" s="1" t="s">
        <v>503</v>
      </c>
      <c r="E834" s="1">
        <v>2</v>
      </c>
      <c r="F834" s="1">
        <v>144</v>
      </c>
      <c r="G834" s="1">
        <v>120</v>
      </c>
    </row>
    <row r="835" spans="1:7" ht="13" x14ac:dyDescent="0.15">
      <c r="A835" s="1" t="s">
        <v>1264</v>
      </c>
      <c r="B835" s="1" t="s">
        <v>149</v>
      </c>
      <c r="C835" s="1" t="s">
        <v>437</v>
      </c>
      <c r="D835" s="1" t="s">
        <v>436</v>
      </c>
      <c r="E835" s="1">
        <v>2</v>
      </c>
      <c r="F835" s="1">
        <v>137</v>
      </c>
      <c r="G835" s="1">
        <v>120</v>
      </c>
    </row>
    <row r="836" spans="1:7" ht="13" x14ac:dyDescent="0.15">
      <c r="A836" s="1" t="s">
        <v>1264</v>
      </c>
      <c r="B836" s="1" t="s">
        <v>149</v>
      </c>
      <c r="C836" s="1" t="s">
        <v>283</v>
      </c>
      <c r="D836" s="1" t="s">
        <v>282</v>
      </c>
      <c r="E836" s="1">
        <v>1</v>
      </c>
      <c r="F836" s="1">
        <v>137</v>
      </c>
      <c r="G836" s="1">
        <v>120</v>
      </c>
    </row>
    <row r="837" spans="1:7" ht="13" x14ac:dyDescent="0.15">
      <c r="A837" s="1" t="s">
        <v>1262</v>
      </c>
      <c r="B837" s="1" t="s">
        <v>51</v>
      </c>
      <c r="C837" s="1" t="s">
        <v>283</v>
      </c>
      <c r="D837" s="1" t="s">
        <v>282</v>
      </c>
      <c r="E837" s="1">
        <v>2</v>
      </c>
      <c r="F837" s="1">
        <v>137</v>
      </c>
      <c r="G837" s="1">
        <v>120</v>
      </c>
    </row>
    <row r="838" spans="1:7" ht="13" x14ac:dyDescent="0.15">
      <c r="A838" s="1" t="s">
        <v>1265</v>
      </c>
      <c r="B838" s="1" t="s">
        <v>42</v>
      </c>
      <c r="C838" s="1" t="s">
        <v>995</v>
      </c>
      <c r="D838" s="1" t="s">
        <v>994</v>
      </c>
      <c r="E838" s="1">
        <v>1</v>
      </c>
      <c r="F838" s="1">
        <v>137</v>
      </c>
      <c r="G838" s="1">
        <v>120</v>
      </c>
    </row>
    <row r="839" spans="1:7" ht="13" x14ac:dyDescent="0.15">
      <c r="A839" s="1" t="s">
        <v>1264</v>
      </c>
      <c r="B839" s="1" t="s">
        <v>149</v>
      </c>
      <c r="C839" s="1" t="s">
        <v>995</v>
      </c>
      <c r="D839" s="1" t="s">
        <v>994</v>
      </c>
      <c r="E839" s="1">
        <v>1</v>
      </c>
      <c r="F839" s="1">
        <v>137</v>
      </c>
      <c r="G839" s="1">
        <v>120</v>
      </c>
    </row>
    <row r="840" spans="1:7" ht="13" x14ac:dyDescent="0.15">
      <c r="A840" s="1" t="s">
        <v>1263</v>
      </c>
      <c r="B840" s="1" t="s">
        <v>10</v>
      </c>
      <c r="C840" s="1" t="s">
        <v>667</v>
      </c>
      <c r="D840" s="1" t="s">
        <v>666</v>
      </c>
      <c r="E840" s="1">
        <v>5</v>
      </c>
      <c r="F840" s="1">
        <v>137</v>
      </c>
      <c r="G840" s="1">
        <v>120</v>
      </c>
    </row>
    <row r="841" spans="1:7" ht="13" x14ac:dyDescent="0.15">
      <c r="A841" s="1" t="s">
        <v>1265</v>
      </c>
      <c r="B841" s="1" t="s">
        <v>42</v>
      </c>
      <c r="C841" s="1" t="s">
        <v>667</v>
      </c>
      <c r="D841" s="1" t="s">
        <v>666</v>
      </c>
      <c r="E841" s="1">
        <v>5</v>
      </c>
      <c r="F841" s="1">
        <v>137</v>
      </c>
      <c r="G841" s="1">
        <v>120</v>
      </c>
    </row>
    <row r="842" spans="1:7" ht="13" x14ac:dyDescent="0.15">
      <c r="A842" s="1" t="s">
        <v>1264</v>
      </c>
      <c r="B842" s="1" t="s">
        <v>149</v>
      </c>
      <c r="C842" s="1" t="s">
        <v>667</v>
      </c>
      <c r="D842" s="1" t="s">
        <v>666</v>
      </c>
      <c r="E842" s="1">
        <v>2</v>
      </c>
      <c r="F842" s="1">
        <v>137</v>
      </c>
      <c r="G842" s="1">
        <v>120</v>
      </c>
    </row>
    <row r="843" spans="1:7" ht="13" x14ac:dyDescent="0.15">
      <c r="A843" s="1" t="s">
        <v>1266</v>
      </c>
      <c r="B843" s="1" t="s">
        <v>3</v>
      </c>
      <c r="C843" s="1" t="s">
        <v>667</v>
      </c>
      <c r="D843" s="1" t="s">
        <v>666</v>
      </c>
      <c r="E843" s="1">
        <v>3</v>
      </c>
      <c r="F843" s="1">
        <v>137</v>
      </c>
      <c r="G843" s="1">
        <v>120</v>
      </c>
    </row>
    <row r="844" spans="1:7" ht="13" x14ac:dyDescent="0.15">
      <c r="A844" s="1" t="s">
        <v>1263</v>
      </c>
      <c r="B844" s="1" t="s">
        <v>10</v>
      </c>
      <c r="C844" s="1" t="s">
        <v>506</v>
      </c>
      <c r="D844" s="1" t="s">
        <v>505</v>
      </c>
      <c r="E844" s="1">
        <v>3</v>
      </c>
      <c r="F844" s="1">
        <v>137</v>
      </c>
      <c r="G844" s="1">
        <v>120</v>
      </c>
    </row>
    <row r="845" spans="1:7" ht="13" x14ac:dyDescent="0.15">
      <c r="A845" s="1" t="s">
        <v>1265</v>
      </c>
      <c r="B845" s="1" t="s">
        <v>42</v>
      </c>
      <c r="C845" s="1" t="s">
        <v>506</v>
      </c>
      <c r="D845" s="1" t="s">
        <v>505</v>
      </c>
      <c r="E845" s="1">
        <v>2</v>
      </c>
      <c r="F845" s="1">
        <v>137</v>
      </c>
      <c r="G845" s="1">
        <v>120</v>
      </c>
    </row>
    <row r="846" spans="1:7" ht="13" x14ac:dyDescent="0.15">
      <c r="A846" s="1" t="s">
        <v>1264</v>
      </c>
      <c r="B846" s="1" t="s">
        <v>149</v>
      </c>
      <c r="C846" s="1" t="s">
        <v>506</v>
      </c>
      <c r="D846" s="1" t="s">
        <v>505</v>
      </c>
      <c r="E846" s="1">
        <v>1</v>
      </c>
      <c r="F846" s="1">
        <v>137</v>
      </c>
      <c r="G846" s="1">
        <v>120</v>
      </c>
    </row>
    <row r="847" spans="1:7" ht="13" x14ac:dyDescent="0.15">
      <c r="A847" s="1" t="s">
        <v>1262</v>
      </c>
      <c r="B847" s="1" t="s">
        <v>51</v>
      </c>
      <c r="C847" s="1" t="s">
        <v>506</v>
      </c>
      <c r="D847" s="1" t="s">
        <v>505</v>
      </c>
      <c r="E847" s="1">
        <v>1</v>
      </c>
      <c r="F847" s="1">
        <v>137</v>
      </c>
      <c r="G847" s="1">
        <v>120</v>
      </c>
    </row>
    <row r="848" spans="1:7" ht="13" x14ac:dyDescent="0.15">
      <c r="A848" s="1" t="s">
        <v>1263</v>
      </c>
      <c r="B848" s="1" t="s">
        <v>10</v>
      </c>
      <c r="C848" s="1" t="s">
        <v>907</v>
      </c>
      <c r="D848" s="1" t="s">
        <v>906</v>
      </c>
      <c r="E848" s="1">
        <v>3</v>
      </c>
      <c r="F848" s="1">
        <v>137</v>
      </c>
      <c r="G848" s="1">
        <v>120</v>
      </c>
    </row>
    <row r="849" spans="1:7" ht="13" x14ac:dyDescent="0.15">
      <c r="A849" s="1" t="s">
        <v>1266</v>
      </c>
      <c r="B849" s="1" t="s">
        <v>3</v>
      </c>
      <c r="C849" s="1" t="s">
        <v>907</v>
      </c>
      <c r="D849" s="1" t="s">
        <v>906</v>
      </c>
      <c r="E849" s="1">
        <v>2</v>
      </c>
      <c r="F849" s="1">
        <v>137</v>
      </c>
      <c r="G849" s="1">
        <v>120</v>
      </c>
    </row>
    <row r="850" spans="1:7" ht="13" x14ac:dyDescent="0.15">
      <c r="A850" s="1" t="s">
        <v>1265</v>
      </c>
      <c r="B850" s="1" t="s">
        <v>42</v>
      </c>
      <c r="C850" s="1" t="s">
        <v>688</v>
      </c>
      <c r="D850" s="1" t="s">
        <v>687</v>
      </c>
      <c r="E850" s="1">
        <v>1</v>
      </c>
      <c r="F850" s="1">
        <v>137</v>
      </c>
      <c r="G850" s="1">
        <v>120</v>
      </c>
    </row>
    <row r="851" spans="1:7" ht="13" x14ac:dyDescent="0.15">
      <c r="A851" s="1" t="s">
        <v>1263</v>
      </c>
      <c r="B851" s="1" t="s">
        <v>10</v>
      </c>
      <c r="C851" s="1" t="s">
        <v>1190</v>
      </c>
      <c r="D851" s="1" t="s">
        <v>1189</v>
      </c>
      <c r="E851" s="1">
        <v>1</v>
      </c>
      <c r="F851" s="1">
        <v>137</v>
      </c>
      <c r="G851" s="1">
        <v>120</v>
      </c>
    </row>
    <row r="852" spans="1:7" ht="13" x14ac:dyDescent="0.15">
      <c r="A852" s="1" t="s">
        <v>1264</v>
      </c>
      <c r="B852" s="1" t="s">
        <v>149</v>
      </c>
      <c r="C852" s="1" t="s">
        <v>1190</v>
      </c>
      <c r="D852" s="1" t="s">
        <v>1189</v>
      </c>
      <c r="E852" s="1">
        <v>1</v>
      </c>
      <c r="F852" s="1">
        <v>137</v>
      </c>
      <c r="G852" s="1">
        <v>120</v>
      </c>
    </row>
    <row r="853" spans="1:7" ht="13" x14ac:dyDescent="0.15">
      <c r="A853" s="1" t="s">
        <v>1262</v>
      </c>
      <c r="B853" s="1" t="s">
        <v>51</v>
      </c>
      <c r="C853" s="1" t="s">
        <v>1190</v>
      </c>
      <c r="D853" s="1" t="s">
        <v>1189</v>
      </c>
      <c r="E853" s="1">
        <v>1</v>
      </c>
      <c r="F853" s="1">
        <v>137</v>
      </c>
      <c r="G853" s="1">
        <v>120</v>
      </c>
    </row>
    <row r="854" spans="1:7" ht="13" x14ac:dyDescent="0.15">
      <c r="A854" s="1" t="s">
        <v>1263</v>
      </c>
      <c r="B854" s="1" t="s">
        <v>10</v>
      </c>
      <c r="C854" s="1" t="s">
        <v>582</v>
      </c>
      <c r="D854" s="1" t="s">
        <v>581</v>
      </c>
      <c r="E854" s="1">
        <v>1</v>
      </c>
      <c r="F854" s="1">
        <v>137</v>
      </c>
      <c r="G854" s="1">
        <v>120</v>
      </c>
    </row>
    <row r="855" spans="1:7" ht="13" x14ac:dyDescent="0.15">
      <c r="A855" s="1" t="s">
        <v>1265</v>
      </c>
      <c r="B855" s="1" t="s">
        <v>42</v>
      </c>
      <c r="C855" s="1" t="s">
        <v>582</v>
      </c>
      <c r="D855" s="1" t="s">
        <v>581</v>
      </c>
      <c r="E855" s="1">
        <v>1</v>
      </c>
      <c r="F855" s="1">
        <v>137</v>
      </c>
      <c r="G855" s="1">
        <v>120</v>
      </c>
    </row>
    <row r="856" spans="1:7" ht="13" x14ac:dyDescent="0.15">
      <c r="A856" s="1" t="s">
        <v>1265</v>
      </c>
      <c r="B856" s="1" t="s">
        <v>42</v>
      </c>
      <c r="C856" s="1" t="s">
        <v>582</v>
      </c>
      <c r="D856" s="1" t="s">
        <v>581</v>
      </c>
      <c r="E856" s="1">
        <v>1</v>
      </c>
      <c r="F856" s="1">
        <v>137</v>
      </c>
      <c r="G856" s="1">
        <v>120</v>
      </c>
    </row>
    <row r="857" spans="1:7" ht="13" x14ac:dyDescent="0.15">
      <c r="A857" s="1" t="s">
        <v>1264</v>
      </c>
      <c r="B857" s="1" t="s">
        <v>149</v>
      </c>
      <c r="C857" s="1" t="s">
        <v>582</v>
      </c>
      <c r="D857" s="1" t="s">
        <v>581</v>
      </c>
      <c r="E857" s="1">
        <v>1</v>
      </c>
      <c r="F857" s="1">
        <v>137</v>
      </c>
      <c r="G857" s="1">
        <v>120</v>
      </c>
    </row>
    <row r="858" spans="1:7" ht="13" x14ac:dyDescent="0.15">
      <c r="A858" s="1" t="s">
        <v>1263</v>
      </c>
      <c r="B858" s="1" t="s">
        <v>10</v>
      </c>
      <c r="C858" s="1" t="s">
        <v>772</v>
      </c>
      <c r="D858" s="1" t="s">
        <v>771</v>
      </c>
      <c r="E858" s="1">
        <v>1</v>
      </c>
      <c r="F858" s="1">
        <v>137</v>
      </c>
      <c r="G858" s="1">
        <v>120</v>
      </c>
    </row>
    <row r="859" spans="1:7" ht="13" x14ac:dyDescent="0.15">
      <c r="A859" s="1" t="s">
        <v>1265</v>
      </c>
      <c r="B859" s="1" t="s">
        <v>42</v>
      </c>
      <c r="C859" s="1" t="s">
        <v>772</v>
      </c>
      <c r="D859" s="1" t="s">
        <v>771</v>
      </c>
      <c r="E859" s="1">
        <v>1</v>
      </c>
      <c r="F859" s="1">
        <v>137</v>
      </c>
      <c r="G859" s="1">
        <v>120</v>
      </c>
    </row>
    <row r="860" spans="1:7" ht="13" x14ac:dyDescent="0.15">
      <c r="A860" s="1" t="s">
        <v>1264</v>
      </c>
      <c r="B860" s="1" t="s">
        <v>149</v>
      </c>
      <c r="C860" s="1" t="s">
        <v>772</v>
      </c>
      <c r="D860" s="1" t="s">
        <v>771</v>
      </c>
      <c r="E860" s="1">
        <v>1</v>
      </c>
      <c r="F860" s="1">
        <v>137</v>
      </c>
      <c r="G860" s="1">
        <v>120</v>
      </c>
    </row>
    <row r="861" spans="1:7" ht="13" x14ac:dyDescent="0.15">
      <c r="A861" s="1" t="s">
        <v>1264</v>
      </c>
      <c r="B861" s="1" t="s">
        <v>149</v>
      </c>
      <c r="C861" s="1" t="s">
        <v>1256</v>
      </c>
      <c r="D861" s="1" t="s">
        <v>1255</v>
      </c>
      <c r="E861" s="1">
        <v>1</v>
      </c>
      <c r="F861" s="1">
        <v>137</v>
      </c>
      <c r="G861" s="1">
        <v>120</v>
      </c>
    </row>
    <row r="862" spans="1:7" ht="13" x14ac:dyDescent="0.15">
      <c r="A862" s="1" t="s">
        <v>1263</v>
      </c>
      <c r="B862" s="1" t="s">
        <v>10</v>
      </c>
      <c r="C862" s="1" t="s">
        <v>707</v>
      </c>
      <c r="D862" s="1" t="s">
        <v>706</v>
      </c>
      <c r="E862" s="1">
        <v>4</v>
      </c>
      <c r="F862" s="1">
        <v>137</v>
      </c>
      <c r="G862" s="1">
        <v>120</v>
      </c>
    </row>
    <row r="863" spans="1:7" ht="13" x14ac:dyDescent="0.15">
      <c r="A863" s="1" t="s">
        <v>1265</v>
      </c>
      <c r="B863" s="1" t="s">
        <v>42</v>
      </c>
      <c r="C863" s="1" t="s">
        <v>707</v>
      </c>
      <c r="D863" s="1" t="s">
        <v>706</v>
      </c>
      <c r="E863" s="1">
        <v>3</v>
      </c>
      <c r="F863" s="1">
        <v>137</v>
      </c>
      <c r="G863" s="1">
        <v>120</v>
      </c>
    </row>
    <row r="864" spans="1:7" ht="13" x14ac:dyDescent="0.15">
      <c r="A864" s="1" t="s">
        <v>1264</v>
      </c>
      <c r="B864" s="1" t="s">
        <v>149</v>
      </c>
      <c r="C864" s="1" t="s">
        <v>707</v>
      </c>
      <c r="D864" s="1" t="s">
        <v>706</v>
      </c>
      <c r="E864" s="1">
        <v>2</v>
      </c>
      <c r="F864" s="1">
        <v>137</v>
      </c>
      <c r="G864" s="1">
        <v>120</v>
      </c>
    </row>
    <row r="865" spans="1:7" ht="13" x14ac:dyDescent="0.15">
      <c r="A865" s="1" t="s">
        <v>1266</v>
      </c>
      <c r="B865" s="1" t="s">
        <v>3</v>
      </c>
      <c r="C865" s="1" t="s">
        <v>707</v>
      </c>
      <c r="D865" s="1" t="s">
        <v>706</v>
      </c>
      <c r="E865" s="1">
        <v>2</v>
      </c>
      <c r="F865" s="1">
        <v>137</v>
      </c>
      <c r="G865" s="1">
        <v>120</v>
      </c>
    </row>
    <row r="866" spans="1:7" ht="13" x14ac:dyDescent="0.15">
      <c r="A866" s="1" t="s">
        <v>1262</v>
      </c>
      <c r="B866" s="1" t="s">
        <v>51</v>
      </c>
      <c r="C866" s="1" t="s">
        <v>707</v>
      </c>
      <c r="D866" s="1" t="s">
        <v>706</v>
      </c>
      <c r="E866" s="1">
        <v>3</v>
      </c>
      <c r="F866" s="1">
        <v>137</v>
      </c>
      <c r="G866" s="1">
        <v>120</v>
      </c>
    </row>
    <row r="867" spans="1:7" ht="13" x14ac:dyDescent="0.15">
      <c r="A867" s="1" t="s">
        <v>1265</v>
      </c>
      <c r="B867" s="1" t="s">
        <v>42</v>
      </c>
      <c r="C867" s="1" t="s">
        <v>84</v>
      </c>
      <c r="D867" s="1" t="s">
        <v>83</v>
      </c>
      <c r="E867" s="1">
        <v>2</v>
      </c>
      <c r="F867" s="1">
        <v>132</v>
      </c>
      <c r="G867" s="1">
        <v>120</v>
      </c>
    </row>
    <row r="868" spans="1:7" ht="13" x14ac:dyDescent="0.15">
      <c r="A868" s="1" t="s">
        <v>1264</v>
      </c>
      <c r="B868" s="1" t="s">
        <v>149</v>
      </c>
      <c r="C868" s="1" t="s">
        <v>84</v>
      </c>
      <c r="D868" s="1" t="s">
        <v>83</v>
      </c>
      <c r="E868" s="1">
        <v>1</v>
      </c>
      <c r="F868" s="1">
        <v>132</v>
      </c>
      <c r="G868" s="1">
        <v>120</v>
      </c>
    </row>
    <row r="869" spans="1:7" ht="13" x14ac:dyDescent="0.15">
      <c r="A869" s="1" t="s">
        <v>1262</v>
      </c>
      <c r="B869" s="1" t="s">
        <v>51</v>
      </c>
      <c r="C869" s="1" t="s">
        <v>84</v>
      </c>
      <c r="D869" s="1" t="s">
        <v>83</v>
      </c>
      <c r="E869" s="1">
        <v>2</v>
      </c>
      <c r="F869" s="1">
        <v>132</v>
      </c>
      <c r="G869" s="1">
        <v>120</v>
      </c>
    </row>
    <row r="870" spans="1:7" ht="13" x14ac:dyDescent="0.15">
      <c r="A870" s="1" t="s">
        <v>1266</v>
      </c>
      <c r="B870" s="1" t="s">
        <v>3</v>
      </c>
      <c r="C870" s="1" t="s">
        <v>770</v>
      </c>
      <c r="D870" s="1" t="s">
        <v>769</v>
      </c>
      <c r="E870" s="1">
        <v>2</v>
      </c>
      <c r="F870" s="1">
        <v>132</v>
      </c>
      <c r="G870" s="1">
        <v>120</v>
      </c>
    </row>
    <row r="871" spans="1:7" ht="13" x14ac:dyDescent="0.15">
      <c r="A871" s="1" t="s">
        <v>1265</v>
      </c>
      <c r="B871" s="1" t="s">
        <v>42</v>
      </c>
      <c r="C871" s="1" t="s">
        <v>342</v>
      </c>
      <c r="D871" s="1" t="s">
        <v>341</v>
      </c>
      <c r="E871" s="1">
        <v>1</v>
      </c>
      <c r="F871" s="1">
        <v>124</v>
      </c>
      <c r="G871" s="1">
        <v>120</v>
      </c>
    </row>
    <row r="872" spans="1:7" ht="13" x14ac:dyDescent="0.15">
      <c r="A872" s="1" t="s">
        <v>1264</v>
      </c>
      <c r="B872" s="1" t="s">
        <v>149</v>
      </c>
      <c r="C872" s="1" t="s">
        <v>342</v>
      </c>
      <c r="D872" s="1" t="s">
        <v>341</v>
      </c>
      <c r="E872" s="1">
        <v>1</v>
      </c>
      <c r="F872" s="1">
        <v>124</v>
      </c>
      <c r="G872" s="1">
        <v>120</v>
      </c>
    </row>
    <row r="873" spans="1:7" ht="13" x14ac:dyDescent="0.15">
      <c r="A873" s="1" t="s">
        <v>1263</v>
      </c>
      <c r="B873" s="1" t="s">
        <v>10</v>
      </c>
      <c r="C873" s="1" t="s">
        <v>724</v>
      </c>
      <c r="D873" s="1" t="s">
        <v>723</v>
      </c>
      <c r="E873" s="1">
        <v>1</v>
      </c>
      <c r="F873" s="1">
        <v>124</v>
      </c>
      <c r="G873" s="1">
        <v>120</v>
      </c>
    </row>
    <row r="874" spans="1:7" ht="13" x14ac:dyDescent="0.15">
      <c r="A874" s="1" t="s">
        <v>1265</v>
      </c>
      <c r="B874" s="1" t="s">
        <v>42</v>
      </c>
      <c r="C874" s="1" t="s">
        <v>724</v>
      </c>
      <c r="D874" s="1" t="s">
        <v>723</v>
      </c>
      <c r="E874" s="1">
        <v>1</v>
      </c>
      <c r="F874" s="1">
        <v>124</v>
      </c>
      <c r="G874" s="1">
        <v>120</v>
      </c>
    </row>
    <row r="875" spans="1:7" ht="13" x14ac:dyDescent="0.15">
      <c r="A875" s="1" t="s">
        <v>1264</v>
      </c>
      <c r="B875" s="1" t="s">
        <v>149</v>
      </c>
      <c r="C875" s="1" t="s">
        <v>108</v>
      </c>
      <c r="D875" s="1" t="s">
        <v>107</v>
      </c>
      <c r="E875" s="1">
        <v>1</v>
      </c>
      <c r="F875" s="1">
        <v>124</v>
      </c>
      <c r="G875" s="1">
        <v>120</v>
      </c>
    </row>
    <row r="876" spans="1:7" ht="13" x14ac:dyDescent="0.15">
      <c r="A876" s="1" t="s">
        <v>1266</v>
      </c>
      <c r="B876" s="1" t="s">
        <v>3</v>
      </c>
      <c r="C876" s="1" t="s">
        <v>108</v>
      </c>
      <c r="D876" s="1" t="s">
        <v>107</v>
      </c>
      <c r="E876" s="1">
        <v>1</v>
      </c>
      <c r="F876" s="1">
        <v>124</v>
      </c>
      <c r="G876" s="1">
        <v>120</v>
      </c>
    </row>
    <row r="877" spans="1:7" ht="13" x14ac:dyDescent="0.15">
      <c r="A877" s="1" t="s">
        <v>1263</v>
      </c>
      <c r="B877" s="1" t="s">
        <v>10</v>
      </c>
      <c r="C877" s="1" t="s">
        <v>1135</v>
      </c>
      <c r="D877" s="1" t="s">
        <v>1134</v>
      </c>
      <c r="E877" s="1">
        <v>3</v>
      </c>
      <c r="F877" s="1">
        <v>124</v>
      </c>
      <c r="G877" s="1">
        <v>120</v>
      </c>
    </row>
    <row r="878" spans="1:7" ht="13" x14ac:dyDescent="0.15">
      <c r="A878" s="1" t="s">
        <v>1265</v>
      </c>
      <c r="B878" s="1" t="s">
        <v>42</v>
      </c>
      <c r="C878" s="1" t="s">
        <v>1135</v>
      </c>
      <c r="D878" s="1" t="s">
        <v>1134</v>
      </c>
      <c r="E878" s="1">
        <v>1</v>
      </c>
      <c r="F878" s="1">
        <v>124</v>
      </c>
      <c r="G878" s="1">
        <v>120</v>
      </c>
    </row>
    <row r="879" spans="1:7" ht="13" x14ac:dyDescent="0.15">
      <c r="A879" s="1" t="s">
        <v>1264</v>
      </c>
      <c r="B879" s="1" t="s">
        <v>149</v>
      </c>
      <c r="C879" s="1" t="s">
        <v>1135</v>
      </c>
      <c r="D879" s="1" t="s">
        <v>1134</v>
      </c>
      <c r="E879" s="1">
        <v>2</v>
      </c>
      <c r="F879" s="1">
        <v>124</v>
      </c>
      <c r="G879" s="1">
        <v>120</v>
      </c>
    </row>
    <row r="880" spans="1:7" ht="13" x14ac:dyDescent="0.15">
      <c r="A880" s="1" t="s">
        <v>1266</v>
      </c>
      <c r="B880" s="1" t="s">
        <v>3</v>
      </c>
      <c r="C880" s="1" t="s">
        <v>1135</v>
      </c>
      <c r="D880" s="1" t="s">
        <v>1134</v>
      </c>
      <c r="E880" s="1">
        <v>2</v>
      </c>
      <c r="F880" s="1">
        <v>124</v>
      </c>
      <c r="G880" s="1">
        <v>120</v>
      </c>
    </row>
    <row r="881" spans="1:7" ht="13" x14ac:dyDescent="0.15">
      <c r="A881" s="1" t="s">
        <v>1262</v>
      </c>
      <c r="B881" s="1" t="s">
        <v>51</v>
      </c>
      <c r="C881" s="1" t="s">
        <v>1135</v>
      </c>
      <c r="D881" s="1" t="s">
        <v>1134</v>
      </c>
      <c r="E881" s="1">
        <v>2</v>
      </c>
      <c r="F881" s="1">
        <v>124</v>
      </c>
      <c r="G881" s="1">
        <v>120</v>
      </c>
    </row>
    <row r="882" spans="1:7" ht="13" x14ac:dyDescent="0.15">
      <c r="A882" s="1" t="s">
        <v>1264</v>
      </c>
      <c r="B882" s="1" t="s">
        <v>149</v>
      </c>
      <c r="C882" s="1" t="s">
        <v>199</v>
      </c>
      <c r="D882" s="1" t="s">
        <v>198</v>
      </c>
      <c r="E882" s="1">
        <v>1</v>
      </c>
      <c r="F882" s="1">
        <v>124</v>
      </c>
      <c r="G882" s="1">
        <v>120</v>
      </c>
    </row>
    <row r="883" spans="1:7" ht="13" x14ac:dyDescent="0.15">
      <c r="A883" s="1" t="s">
        <v>1264</v>
      </c>
      <c r="B883" s="1" t="s">
        <v>149</v>
      </c>
      <c r="C883" s="1" t="s">
        <v>405</v>
      </c>
      <c r="D883" s="1" t="s">
        <v>404</v>
      </c>
      <c r="E883" s="1">
        <v>1</v>
      </c>
      <c r="F883" s="1">
        <v>124</v>
      </c>
      <c r="G883" s="1">
        <v>120</v>
      </c>
    </row>
    <row r="884" spans="1:7" ht="13" x14ac:dyDescent="0.15">
      <c r="A884" s="1" t="s">
        <v>1263</v>
      </c>
      <c r="B884" s="1" t="s">
        <v>10</v>
      </c>
      <c r="C884" s="1" t="s">
        <v>332</v>
      </c>
      <c r="D884" s="1" t="s">
        <v>331</v>
      </c>
      <c r="E884" s="1">
        <v>1</v>
      </c>
      <c r="F884" s="1">
        <v>124</v>
      </c>
      <c r="G884" s="1">
        <v>120</v>
      </c>
    </row>
    <row r="885" spans="1:7" ht="13" x14ac:dyDescent="0.15">
      <c r="A885" s="1" t="s">
        <v>1265</v>
      </c>
      <c r="B885" s="1" t="s">
        <v>42</v>
      </c>
      <c r="C885" s="1" t="s">
        <v>332</v>
      </c>
      <c r="D885" s="1" t="s">
        <v>331</v>
      </c>
      <c r="E885" s="1">
        <v>1</v>
      </c>
      <c r="F885" s="1">
        <v>124</v>
      </c>
      <c r="G885" s="1">
        <v>120</v>
      </c>
    </row>
    <row r="886" spans="1:7" ht="13" x14ac:dyDescent="0.15">
      <c r="A886" s="1" t="s">
        <v>1265</v>
      </c>
      <c r="B886" s="1" t="s">
        <v>42</v>
      </c>
      <c r="C886" s="1" t="s">
        <v>219</v>
      </c>
      <c r="D886" s="1" t="s">
        <v>218</v>
      </c>
      <c r="E886" s="1">
        <v>1</v>
      </c>
      <c r="F886" s="1">
        <v>124</v>
      </c>
      <c r="G886" s="1">
        <v>120</v>
      </c>
    </row>
    <row r="887" spans="1:7" ht="13" x14ac:dyDescent="0.15">
      <c r="A887" s="1" t="s">
        <v>1264</v>
      </c>
      <c r="B887" s="1" t="s">
        <v>149</v>
      </c>
      <c r="C887" s="1" t="s">
        <v>219</v>
      </c>
      <c r="D887" s="1" t="s">
        <v>218</v>
      </c>
      <c r="E887" s="1">
        <v>1</v>
      </c>
      <c r="F887" s="1">
        <v>124</v>
      </c>
      <c r="G887" s="1">
        <v>120</v>
      </c>
    </row>
    <row r="888" spans="1:7" ht="13" x14ac:dyDescent="0.15">
      <c r="A888" s="1" t="s">
        <v>1263</v>
      </c>
      <c r="B888" s="1" t="s">
        <v>10</v>
      </c>
      <c r="C888" s="1" t="s">
        <v>552</v>
      </c>
      <c r="D888" s="1" t="s">
        <v>551</v>
      </c>
      <c r="E888" s="1">
        <v>1</v>
      </c>
      <c r="F888" s="1">
        <v>124</v>
      </c>
      <c r="G888" s="1">
        <v>120</v>
      </c>
    </row>
    <row r="889" spans="1:7" ht="13" x14ac:dyDescent="0.15">
      <c r="A889" s="1" t="s">
        <v>1262</v>
      </c>
      <c r="B889" s="1" t="s">
        <v>51</v>
      </c>
      <c r="C889" s="1" t="s">
        <v>552</v>
      </c>
      <c r="D889" s="1" t="s">
        <v>551</v>
      </c>
      <c r="E889" s="1">
        <v>1</v>
      </c>
      <c r="F889" s="1">
        <v>124</v>
      </c>
      <c r="G889" s="1">
        <v>120</v>
      </c>
    </row>
    <row r="890" spans="1:7" ht="13" x14ac:dyDescent="0.15">
      <c r="A890" s="1" t="s">
        <v>1263</v>
      </c>
      <c r="B890" s="1" t="s">
        <v>10</v>
      </c>
      <c r="C890" s="1" t="s">
        <v>59</v>
      </c>
      <c r="D890" s="1" t="s">
        <v>58</v>
      </c>
      <c r="E890" s="1">
        <v>2</v>
      </c>
      <c r="F890" s="1">
        <v>124</v>
      </c>
      <c r="G890" s="1">
        <v>120</v>
      </c>
    </row>
    <row r="891" spans="1:7" ht="13" x14ac:dyDescent="0.15">
      <c r="A891" s="1" t="s">
        <v>1263</v>
      </c>
      <c r="B891" s="1" t="s">
        <v>10</v>
      </c>
      <c r="C891" s="1" t="s">
        <v>462</v>
      </c>
      <c r="D891" s="1" t="s">
        <v>461</v>
      </c>
      <c r="E891" s="1">
        <v>1</v>
      </c>
      <c r="F891" s="1">
        <v>124</v>
      </c>
      <c r="G891" s="1">
        <v>120</v>
      </c>
    </row>
    <row r="892" spans="1:7" ht="13" x14ac:dyDescent="0.15">
      <c r="A892" s="1" t="s">
        <v>1264</v>
      </c>
      <c r="B892" s="1" t="s">
        <v>149</v>
      </c>
      <c r="C892" s="1" t="s">
        <v>462</v>
      </c>
      <c r="D892" s="1" t="s">
        <v>461</v>
      </c>
      <c r="E892" s="1">
        <v>1</v>
      </c>
      <c r="F892" s="1">
        <v>124</v>
      </c>
      <c r="G892" s="1">
        <v>120</v>
      </c>
    </row>
    <row r="893" spans="1:7" ht="13" x14ac:dyDescent="0.15">
      <c r="A893" s="1" t="s">
        <v>1264</v>
      </c>
      <c r="B893" s="1" t="s">
        <v>149</v>
      </c>
      <c r="C893" s="1" t="s">
        <v>454</v>
      </c>
      <c r="D893" s="1" t="s">
        <v>453</v>
      </c>
      <c r="E893" s="1">
        <v>1</v>
      </c>
      <c r="F893" s="1">
        <v>124</v>
      </c>
      <c r="G893" s="1">
        <v>120</v>
      </c>
    </row>
    <row r="894" spans="1:7" ht="13" x14ac:dyDescent="0.15">
      <c r="A894" s="1" t="s">
        <v>1265</v>
      </c>
      <c r="B894" s="1" t="s">
        <v>42</v>
      </c>
      <c r="C894" s="1" t="s">
        <v>646</v>
      </c>
      <c r="D894" s="1" t="s">
        <v>645</v>
      </c>
      <c r="E894" s="1">
        <v>1</v>
      </c>
      <c r="F894" s="1">
        <v>124</v>
      </c>
      <c r="G894" s="1">
        <v>120</v>
      </c>
    </row>
    <row r="895" spans="1:7" ht="13" x14ac:dyDescent="0.15">
      <c r="A895" s="1" t="s">
        <v>1264</v>
      </c>
      <c r="B895" s="1" t="s">
        <v>149</v>
      </c>
      <c r="C895" s="1" t="s">
        <v>646</v>
      </c>
      <c r="D895" s="1" t="s">
        <v>645</v>
      </c>
      <c r="E895" s="1">
        <v>1</v>
      </c>
      <c r="F895" s="1">
        <v>124</v>
      </c>
      <c r="G895" s="1">
        <v>120</v>
      </c>
    </row>
    <row r="896" spans="1:7" ht="13" x14ac:dyDescent="0.15">
      <c r="A896" s="1" t="s">
        <v>1266</v>
      </c>
      <c r="B896" s="1" t="s">
        <v>3</v>
      </c>
      <c r="C896" s="1" t="s">
        <v>646</v>
      </c>
      <c r="D896" s="1" t="s">
        <v>645</v>
      </c>
      <c r="E896" s="1">
        <v>1</v>
      </c>
      <c r="F896" s="1">
        <v>124</v>
      </c>
      <c r="G896" s="1">
        <v>120</v>
      </c>
    </row>
    <row r="897" spans="1:7" ht="13" x14ac:dyDescent="0.15">
      <c r="A897" s="1" t="s">
        <v>1262</v>
      </c>
      <c r="B897" s="1" t="s">
        <v>51</v>
      </c>
      <c r="C897" s="1" t="s">
        <v>285</v>
      </c>
      <c r="D897" s="1" t="s">
        <v>284</v>
      </c>
      <c r="E897" s="1">
        <v>1</v>
      </c>
      <c r="F897" s="1">
        <v>124</v>
      </c>
      <c r="G897" s="1">
        <v>120</v>
      </c>
    </row>
    <row r="898" spans="1:7" ht="13" x14ac:dyDescent="0.15">
      <c r="A898" s="1" t="s">
        <v>1263</v>
      </c>
      <c r="B898" s="1" t="s">
        <v>10</v>
      </c>
      <c r="C898" s="1" t="s">
        <v>789</v>
      </c>
      <c r="D898" s="1" t="s">
        <v>788</v>
      </c>
      <c r="E898" s="1">
        <v>1</v>
      </c>
      <c r="F898" s="1">
        <v>124</v>
      </c>
      <c r="G898" s="1">
        <v>120</v>
      </c>
    </row>
    <row r="899" spans="1:7" ht="13" x14ac:dyDescent="0.15">
      <c r="A899" s="1" t="s">
        <v>1265</v>
      </c>
      <c r="B899" s="1" t="s">
        <v>42</v>
      </c>
      <c r="C899" s="1" t="s">
        <v>789</v>
      </c>
      <c r="D899" s="1" t="s">
        <v>788</v>
      </c>
      <c r="E899" s="1">
        <v>1</v>
      </c>
      <c r="F899" s="1">
        <v>124</v>
      </c>
      <c r="G899" s="1">
        <v>120</v>
      </c>
    </row>
    <row r="900" spans="1:7" ht="13" x14ac:dyDescent="0.15">
      <c r="A900" s="1" t="s">
        <v>1264</v>
      </c>
      <c r="B900" s="1" t="s">
        <v>149</v>
      </c>
      <c r="C900" s="1" t="s">
        <v>789</v>
      </c>
      <c r="D900" s="1" t="s">
        <v>788</v>
      </c>
      <c r="E900" s="1">
        <v>1</v>
      </c>
      <c r="F900" s="1">
        <v>124</v>
      </c>
      <c r="G900" s="1">
        <v>120</v>
      </c>
    </row>
    <row r="901" spans="1:7" ht="13" x14ac:dyDescent="0.15">
      <c r="A901" s="1" t="s">
        <v>1266</v>
      </c>
      <c r="B901" s="1" t="s">
        <v>3</v>
      </c>
      <c r="C901" s="1" t="s">
        <v>789</v>
      </c>
      <c r="D901" s="1" t="s">
        <v>788</v>
      </c>
      <c r="E901" s="1">
        <v>1</v>
      </c>
      <c r="F901" s="1">
        <v>124</v>
      </c>
      <c r="G901" s="1">
        <v>120</v>
      </c>
    </row>
    <row r="902" spans="1:7" ht="13" x14ac:dyDescent="0.15">
      <c r="A902" s="1" t="s">
        <v>1262</v>
      </c>
      <c r="B902" s="1" t="s">
        <v>51</v>
      </c>
      <c r="C902" s="1" t="s">
        <v>789</v>
      </c>
      <c r="D902" s="1" t="s">
        <v>788</v>
      </c>
      <c r="E902" s="1">
        <v>1</v>
      </c>
      <c r="F902" s="1">
        <v>124</v>
      </c>
      <c r="G902" s="1">
        <v>120</v>
      </c>
    </row>
    <row r="903" spans="1:7" ht="13" x14ac:dyDescent="0.15">
      <c r="A903" s="1" t="s">
        <v>1264</v>
      </c>
      <c r="B903" s="1" t="s">
        <v>149</v>
      </c>
      <c r="C903" s="1" t="s">
        <v>69</v>
      </c>
      <c r="D903" s="1" t="s">
        <v>68</v>
      </c>
      <c r="E903" s="1">
        <v>2</v>
      </c>
      <c r="F903" s="1">
        <v>124</v>
      </c>
      <c r="G903" s="1">
        <v>120</v>
      </c>
    </row>
    <row r="904" spans="1:7" ht="13" x14ac:dyDescent="0.15">
      <c r="A904" s="1" t="s">
        <v>1263</v>
      </c>
      <c r="B904" s="1" t="s">
        <v>10</v>
      </c>
      <c r="C904" s="1" t="s">
        <v>217</v>
      </c>
      <c r="D904" s="1" t="s">
        <v>216</v>
      </c>
      <c r="E904" s="1">
        <v>4</v>
      </c>
      <c r="F904" s="1">
        <v>124</v>
      </c>
      <c r="G904" s="1">
        <v>120</v>
      </c>
    </row>
    <row r="905" spans="1:7" ht="13" x14ac:dyDescent="0.15">
      <c r="A905" s="1" t="s">
        <v>1265</v>
      </c>
      <c r="B905" s="1" t="s">
        <v>42</v>
      </c>
      <c r="C905" s="1" t="s">
        <v>217</v>
      </c>
      <c r="D905" s="1" t="s">
        <v>216</v>
      </c>
      <c r="E905" s="1">
        <v>3</v>
      </c>
      <c r="F905" s="1">
        <v>124</v>
      </c>
      <c r="G905" s="1">
        <v>120</v>
      </c>
    </row>
    <row r="906" spans="1:7" ht="13" x14ac:dyDescent="0.15">
      <c r="A906" s="1" t="s">
        <v>1265</v>
      </c>
      <c r="B906" s="1" t="s">
        <v>42</v>
      </c>
      <c r="C906" s="1" t="s">
        <v>492</v>
      </c>
      <c r="D906" s="1" t="s">
        <v>491</v>
      </c>
      <c r="E906" s="1">
        <v>1</v>
      </c>
      <c r="F906" s="1">
        <v>124</v>
      </c>
      <c r="G906" s="1">
        <v>120</v>
      </c>
    </row>
    <row r="907" spans="1:7" ht="13" x14ac:dyDescent="0.15">
      <c r="A907" s="1" t="s">
        <v>1266</v>
      </c>
      <c r="B907" s="1" t="s">
        <v>3</v>
      </c>
      <c r="C907" s="1" t="s">
        <v>492</v>
      </c>
      <c r="D907" s="1" t="s">
        <v>491</v>
      </c>
      <c r="E907" s="1">
        <v>2</v>
      </c>
      <c r="F907" s="1">
        <v>124</v>
      </c>
      <c r="G907" s="1">
        <v>120</v>
      </c>
    </row>
    <row r="908" spans="1:7" ht="13" x14ac:dyDescent="0.15">
      <c r="A908" s="1" t="s">
        <v>1262</v>
      </c>
      <c r="B908" s="1" t="s">
        <v>51</v>
      </c>
      <c r="C908" s="1" t="s">
        <v>752</v>
      </c>
      <c r="D908" s="1" t="s">
        <v>752</v>
      </c>
      <c r="E908" s="1">
        <v>1</v>
      </c>
      <c r="F908" s="1">
        <v>124</v>
      </c>
      <c r="G908" s="1">
        <v>120</v>
      </c>
    </row>
    <row r="909" spans="1:7" ht="13" x14ac:dyDescent="0.15">
      <c r="A909" s="1" t="s">
        <v>1262</v>
      </c>
      <c r="B909" s="1" t="s">
        <v>51</v>
      </c>
      <c r="C909" s="1" t="s">
        <v>1008</v>
      </c>
      <c r="D909" s="1" t="s">
        <v>1008</v>
      </c>
      <c r="E909" s="1">
        <v>1</v>
      </c>
      <c r="F909" s="1">
        <v>124</v>
      </c>
      <c r="G909" s="1">
        <v>120</v>
      </c>
    </row>
    <row r="910" spans="1:7" ht="13" x14ac:dyDescent="0.15">
      <c r="A910" s="1" t="s">
        <v>1262</v>
      </c>
      <c r="B910" s="1" t="s">
        <v>51</v>
      </c>
      <c r="C910" s="1" t="s">
        <v>808</v>
      </c>
      <c r="D910" s="1" t="s">
        <v>808</v>
      </c>
      <c r="E910" s="1">
        <v>1</v>
      </c>
      <c r="F910" s="1">
        <v>124</v>
      </c>
      <c r="G910" s="1">
        <v>120</v>
      </c>
    </row>
    <row r="911" spans="1:7" ht="13" x14ac:dyDescent="0.15">
      <c r="A911" s="1" t="s">
        <v>1262</v>
      </c>
      <c r="B911" s="1" t="s">
        <v>51</v>
      </c>
      <c r="C911" s="1" t="s">
        <v>469</v>
      </c>
      <c r="D911" s="1" t="s">
        <v>469</v>
      </c>
      <c r="E911" s="1">
        <v>1</v>
      </c>
      <c r="F911" s="1">
        <v>124</v>
      </c>
      <c r="G911" s="1">
        <v>120</v>
      </c>
    </row>
    <row r="912" spans="1:7" ht="13" x14ac:dyDescent="0.15">
      <c r="A912" s="1" t="s">
        <v>1263</v>
      </c>
      <c r="B912" s="1" t="s">
        <v>10</v>
      </c>
      <c r="C912" s="1" t="s">
        <v>1015</v>
      </c>
      <c r="D912" s="1" t="s">
        <v>1015</v>
      </c>
      <c r="E912" s="1">
        <v>1</v>
      </c>
      <c r="F912" s="1">
        <v>124</v>
      </c>
      <c r="G912" s="1">
        <v>120</v>
      </c>
    </row>
    <row r="913" spans="1:7" ht="13" x14ac:dyDescent="0.15">
      <c r="A913" s="1" t="s">
        <v>1263</v>
      </c>
      <c r="B913" s="1" t="s">
        <v>10</v>
      </c>
      <c r="C913" s="1" t="s">
        <v>1015</v>
      </c>
      <c r="D913" s="1" t="s">
        <v>1015</v>
      </c>
      <c r="E913" s="1">
        <v>2</v>
      </c>
      <c r="F913" s="1">
        <v>124</v>
      </c>
      <c r="G913" s="1">
        <v>120</v>
      </c>
    </row>
    <row r="914" spans="1:7" ht="13" x14ac:dyDescent="0.15">
      <c r="A914" s="1" t="s">
        <v>1265</v>
      </c>
      <c r="B914" s="1" t="s">
        <v>42</v>
      </c>
      <c r="C914" s="1" t="s">
        <v>1015</v>
      </c>
      <c r="D914" s="1" t="s">
        <v>1015</v>
      </c>
      <c r="E914" s="1">
        <v>1</v>
      </c>
      <c r="F914" s="1">
        <v>124</v>
      </c>
      <c r="G914" s="1">
        <v>120</v>
      </c>
    </row>
    <row r="915" spans="1:7" ht="13" x14ac:dyDescent="0.15">
      <c r="A915" s="1" t="s">
        <v>1266</v>
      </c>
      <c r="B915" s="1" t="s">
        <v>3</v>
      </c>
      <c r="C915" s="1" t="s">
        <v>1015</v>
      </c>
      <c r="D915" s="1" t="s">
        <v>1015</v>
      </c>
      <c r="E915" s="1">
        <v>2</v>
      </c>
      <c r="F915" s="1">
        <v>124</v>
      </c>
      <c r="G915" s="1">
        <v>120</v>
      </c>
    </row>
    <row r="916" spans="1:7" ht="13" x14ac:dyDescent="0.15">
      <c r="A916" s="1" t="s">
        <v>1262</v>
      </c>
      <c r="B916" s="1" t="s">
        <v>51</v>
      </c>
      <c r="C916" s="1" t="s">
        <v>1015</v>
      </c>
      <c r="D916" s="1" t="s">
        <v>1015</v>
      </c>
      <c r="E916" s="1">
        <v>2</v>
      </c>
      <c r="F916" s="1">
        <v>124</v>
      </c>
      <c r="G916" s="1">
        <v>120</v>
      </c>
    </row>
    <row r="917" spans="1:7" ht="13" x14ac:dyDescent="0.15">
      <c r="A917" s="1" t="s">
        <v>1263</v>
      </c>
      <c r="B917" s="1" t="s">
        <v>10</v>
      </c>
      <c r="C917" s="1" t="s">
        <v>986</v>
      </c>
      <c r="D917" s="1" t="s">
        <v>986</v>
      </c>
      <c r="E917" s="1">
        <v>1</v>
      </c>
      <c r="F917" s="1">
        <v>124</v>
      </c>
      <c r="G917" s="1">
        <v>120</v>
      </c>
    </row>
    <row r="918" spans="1:7" ht="13" x14ac:dyDescent="0.15">
      <c r="A918" s="1" t="s">
        <v>1266</v>
      </c>
      <c r="B918" s="1" t="s">
        <v>3</v>
      </c>
      <c r="C918" s="1" t="s">
        <v>986</v>
      </c>
      <c r="D918" s="1" t="s">
        <v>986</v>
      </c>
      <c r="E918" s="1">
        <v>2</v>
      </c>
      <c r="F918" s="1">
        <v>124</v>
      </c>
      <c r="G918" s="1">
        <v>120</v>
      </c>
    </row>
    <row r="919" spans="1:7" ht="13" x14ac:dyDescent="0.15">
      <c r="A919" s="1" t="s">
        <v>1262</v>
      </c>
      <c r="B919" s="1" t="s">
        <v>51</v>
      </c>
      <c r="C919" s="1" t="s">
        <v>986</v>
      </c>
      <c r="D919" s="1" t="s">
        <v>986</v>
      </c>
      <c r="E919" s="1">
        <v>2</v>
      </c>
      <c r="F919" s="1">
        <v>124</v>
      </c>
      <c r="G919" s="1">
        <v>120</v>
      </c>
    </row>
    <row r="920" spans="1:7" ht="13" x14ac:dyDescent="0.15">
      <c r="A920" s="1" t="s">
        <v>1263</v>
      </c>
      <c r="B920" s="1" t="s">
        <v>10</v>
      </c>
      <c r="C920" s="1" t="s">
        <v>1141</v>
      </c>
      <c r="D920" s="1" t="s">
        <v>1141</v>
      </c>
      <c r="E920" s="1">
        <v>1</v>
      </c>
      <c r="F920" s="1">
        <v>124</v>
      </c>
      <c r="G920" s="1">
        <v>120</v>
      </c>
    </row>
    <row r="921" spans="1:7" ht="13" x14ac:dyDescent="0.15">
      <c r="A921" s="1" t="s">
        <v>1265</v>
      </c>
      <c r="B921" s="1" t="s">
        <v>42</v>
      </c>
      <c r="C921" s="1" t="s">
        <v>1141</v>
      </c>
      <c r="D921" s="1" t="s">
        <v>1141</v>
      </c>
      <c r="E921" s="1">
        <v>1</v>
      </c>
      <c r="F921" s="1">
        <v>124</v>
      </c>
      <c r="G921" s="1">
        <v>120</v>
      </c>
    </row>
    <row r="922" spans="1:7" ht="13" x14ac:dyDescent="0.15">
      <c r="A922" s="1" t="s">
        <v>1266</v>
      </c>
      <c r="B922" s="1" t="s">
        <v>3</v>
      </c>
      <c r="C922" s="1" t="s">
        <v>1141</v>
      </c>
      <c r="D922" s="1" t="s">
        <v>1141</v>
      </c>
      <c r="E922" s="1">
        <v>1</v>
      </c>
      <c r="F922" s="1">
        <v>124</v>
      </c>
      <c r="G922" s="1">
        <v>120</v>
      </c>
    </row>
    <row r="923" spans="1:7" ht="13" x14ac:dyDescent="0.15">
      <c r="A923" s="1" t="s">
        <v>1263</v>
      </c>
      <c r="B923" s="1" t="s">
        <v>10</v>
      </c>
      <c r="C923" s="1" t="s">
        <v>1136</v>
      </c>
      <c r="D923" s="1" t="s">
        <v>1136</v>
      </c>
      <c r="E923" s="1">
        <v>1</v>
      </c>
      <c r="F923" s="1">
        <v>124</v>
      </c>
      <c r="G923" s="1">
        <v>120</v>
      </c>
    </row>
    <row r="924" spans="1:7" ht="13" x14ac:dyDescent="0.15">
      <c r="A924" s="1" t="s">
        <v>1265</v>
      </c>
      <c r="B924" s="1" t="s">
        <v>42</v>
      </c>
      <c r="C924" s="1" t="s">
        <v>1136</v>
      </c>
      <c r="D924" s="1" t="s">
        <v>1136</v>
      </c>
      <c r="E924" s="1">
        <v>1</v>
      </c>
      <c r="F924" s="1">
        <v>124</v>
      </c>
      <c r="G924" s="1">
        <v>120</v>
      </c>
    </row>
    <row r="925" spans="1:7" ht="13" x14ac:dyDescent="0.15">
      <c r="A925" s="1" t="s">
        <v>1266</v>
      </c>
      <c r="B925" s="1" t="s">
        <v>3</v>
      </c>
      <c r="C925" s="1" t="s">
        <v>1136</v>
      </c>
      <c r="D925" s="1" t="s">
        <v>1136</v>
      </c>
      <c r="E925" s="1">
        <v>1</v>
      </c>
      <c r="F925" s="1">
        <v>124</v>
      </c>
      <c r="G925" s="1">
        <v>120</v>
      </c>
    </row>
    <row r="926" spans="1:7" ht="13" x14ac:dyDescent="0.15">
      <c r="A926" s="1" t="s">
        <v>1269</v>
      </c>
      <c r="B926" s="1" t="s">
        <v>3</v>
      </c>
      <c r="C926" s="1" t="s">
        <v>507</v>
      </c>
      <c r="D926" s="1" t="s">
        <v>507</v>
      </c>
      <c r="E926" s="1">
        <v>1</v>
      </c>
      <c r="F926" s="1">
        <v>123</v>
      </c>
      <c r="G926" s="1">
        <v>120</v>
      </c>
    </row>
    <row r="927" spans="1:7" ht="13" x14ac:dyDescent="0.15">
      <c r="A927" s="1" t="s">
        <v>1268</v>
      </c>
      <c r="B927" s="1" t="s">
        <v>10</v>
      </c>
      <c r="C927" s="1" t="s">
        <v>328</v>
      </c>
      <c r="D927" s="1" t="s">
        <v>328</v>
      </c>
      <c r="E927" s="1">
        <v>3</v>
      </c>
      <c r="F927" s="1">
        <v>123</v>
      </c>
      <c r="G927" s="1">
        <v>120</v>
      </c>
    </row>
    <row r="928" spans="1:7" ht="13" x14ac:dyDescent="0.15">
      <c r="A928" s="1" t="s">
        <v>1273</v>
      </c>
      <c r="B928" s="1" t="s">
        <v>42</v>
      </c>
      <c r="C928" s="1" t="s">
        <v>328</v>
      </c>
      <c r="D928" s="1" t="s">
        <v>328</v>
      </c>
      <c r="E928" s="1">
        <v>1</v>
      </c>
      <c r="F928" s="1">
        <v>123</v>
      </c>
      <c r="G928" s="1">
        <v>120</v>
      </c>
    </row>
    <row r="929" spans="1:7" ht="13" x14ac:dyDescent="0.15">
      <c r="A929" s="1" t="s">
        <v>1262</v>
      </c>
      <c r="B929" s="1" t="s">
        <v>51</v>
      </c>
      <c r="C929" s="1" t="s">
        <v>135</v>
      </c>
      <c r="D929" s="1" t="s">
        <v>134</v>
      </c>
      <c r="E929" s="1">
        <v>1</v>
      </c>
      <c r="F929" s="1">
        <v>116</v>
      </c>
      <c r="G929" s="1" t="s">
        <v>1274</v>
      </c>
    </row>
    <row r="930" spans="1:7" ht="13" x14ac:dyDescent="0.15">
      <c r="A930" s="1" t="s">
        <v>1263</v>
      </c>
      <c r="B930" s="1" t="s">
        <v>10</v>
      </c>
      <c r="C930" s="1" t="s">
        <v>694</v>
      </c>
      <c r="D930" s="1" t="s">
        <v>693</v>
      </c>
      <c r="E930" s="1">
        <v>1</v>
      </c>
      <c r="F930" s="1">
        <v>116</v>
      </c>
      <c r="G930" s="1" t="s">
        <v>1274</v>
      </c>
    </row>
    <row r="931" spans="1:7" ht="13" x14ac:dyDescent="0.15">
      <c r="A931" s="1" t="s">
        <v>1266</v>
      </c>
      <c r="B931" s="1" t="s">
        <v>3</v>
      </c>
      <c r="C931" s="1" t="s">
        <v>694</v>
      </c>
      <c r="D931" s="1" t="s">
        <v>693</v>
      </c>
      <c r="E931" s="1">
        <v>2</v>
      </c>
      <c r="F931" s="1">
        <v>116</v>
      </c>
      <c r="G931" s="1" t="s">
        <v>1274</v>
      </c>
    </row>
    <row r="932" spans="1:7" ht="13" x14ac:dyDescent="0.15">
      <c r="A932" s="1" t="s">
        <v>1262</v>
      </c>
      <c r="B932" s="1" t="s">
        <v>51</v>
      </c>
      <c r="C932" s="1" t="s">
        <v>50</v>
      </c>
      <c r="D932" s="1" t="s">
        <v>49</v>
      </c>
      <c r="E932" s="1">
        <v>1</v>
      </c>
      <c r="F932" s="1">
        <v>116</v>
      </c>
      <c r="G932" s="1" t="s">
        <v>1274</v>
      </c>
    </row>
    <row r="933" spans="1:7" ht="13" x14ac:dyDescent="0.15">
      <c r="A933" s="1" t="s">
        <v>1264</v>
      </c>
      <c r="B933" s="1" t="s">
        <v>149</v>
      </c>
      <c r="C933" s="1" t="s">
        <v>267</v>
      </c>
      <c r="D933" s="1" t="s">
        <v>266</v>
      </c>
      <c r="E933" s="1">
        <v>1</v>
      </c>
      <c r="F933" s="1">
        <v>116</v>
      </c>
      <c r="G933" s="1" t="s">
        <v>1274</v>
      </c>
    </row>
    <row r="934" spans="1:7" ht="13" x14ac:dyDescent="0.15">
      <c r="A934" s="1" t="s">
        <v>1266</v>
      </c>
      <c r="B934" s="1" t="s">
        <v>3</v>
      </c>
      <c r="C934" s="1" t="s">
        <v>267</v>
      </c>
      <c r="D934" s="1" t="s">
        <v>266</v>
      </c>
      <c r="E934" s="1">
        <v>2</v>
      </c>
      <c r="F934" s="1">
        <v>116</v>
      </c>
      <c r="G934" s="1" t="s">
        <v>1274</v>
      </c>
    </row>
    <row r="935" spans="1:7" ht="13" x14ac:dyDescent="0.15">
      <c r="A935" s="1" t="s">
        <v>1262</v>
      </c>
      <c r="B935" s="1" t="s">
        <v>51</v>
      </c>
      <c r="C935" s="1" t="s">
        <v>267</v>
      </c>
      <c r="D935" s="1" t="s">
        <v>266</v>
      </c>
      <c r="E935" s="1">
        <v>1</v>
      </c>
      <c r="F935" s="1">
        <v>116</v>
      </c>
      <c r="G935" s="1" t="s">
        <v>1274</v>
      </c>
    </row>
    <row r="936" spans="1:7" ht="13" x14ac:dyDescent="0.15">
      <c r="A936" s="1" t="s">
        <v>1263</v>
      </c>
      <c r="B936" s="1" t="s">
        <v>10</v>
      </c>
      <c r="C936" s="1" t="s">
        <v>692</v>
      </c>
      <c r="D936" s="1" t="s">
        <v>691</v>
      </c>
      <c r="E936" s="1">
        <v>0</v>
      </c>
      <c r="F936" s="1">
        <v>116</v>
      </c>
      <c r="G936" s="1" t="s">
        <v>1274</v>
      </c>
    </row>
    <row r="937" spans="1:7" ht="13" x14ac:dyDescent="0.15">
      <c r="A937" s="1" t="s">
        <v>1263</v>
      </c>
      <c r="B937" s="1" t="s">
        <v>10</v>
      </c>
      <c r="C937" s="1" t="s">
        <v>692</v>
      </c>
      <c r="D937" s="1" t="s">
        <v>691</v>
      </c>
      <c r="E937" s="1">
        <v>0</v>
      </c>
      <c r="F937" s="1">
        <v>116</v>
      </c>
      <c r="G937" s="1" t="s">
        <v>1274</v>
      </c>
    </row>
    <row r="938" spans="1:7" ht="13" x14ac:dyDescent="0.15">
      <c r="A938" s="1" t="s">
        <v>1263</v>
      </c>
      <c r="B938" s="1" t="s">
        <v>10</v>
      </c>
      <c r="C938" s="1" t="s">
        <v>692</v>
      </c>
      <c r="D938" s="1" t="s">
        <v>691</v>
      </c>
      <c r="E938" s="1">
        <v>2</v>
      </c>
      <c r="F938" s="1">
        <v>116</v>
      </c>
      <c r="G938" s="1" t="s">
        <v>1274</v>
      </c>
    </row>
    <row r="939" spans="1:7" ht="13" x14ac:dyDescent="0.15">
      <c r="A939" s="1" t="s">
        <v>1265</v>
      </c>
      <c r="B939" s="1" t="s">
        <v>42</v>
      </c>
      <c r="C939" s="1" t="s">
        <v>692</v>
      </c>
      <c r="D939" s="1" t="s">
        <v>691</v>
      </c>
      <c r="E939" s="1">
        <v>2</v>
      </c>
      <c r="F939" s="1">
        <v>116</v>
      </c>
      <c r="G939" s="1" t="s">
        <v>1274</v>
      </c>
    </row>
    <row r="940" spans="1:7" ht="13" x14ac:dyDescent="0.15">
      <c r="A940" s="1" t="s">
        <v>1262</v>
      </c>
      <c r="B940" s="1" t="s">
        <v>51</v>
      </c>
      <c r="C940" s="1" t="s">
        <v>692</v>
      </c>
      <c r="D940" s="1" t="s">
        <v>691</v>
      </c>
      <c r="E940" s="1">
        <v>1</v>
      </c>
      <c r="F940" s="1">
        <v>116</v>
      </c>
      <c r="G940" s="1" t="s">
        <v>1274</v>
      </c>
    </row>
    <row r="941" spans="1:7" ht="13" x14ac:dyDescent="0.15">
      <c r="A941" s="1" t="s">
        <v>1264</v>
      </c>
      <c r="B941" s="1" t="s">
        <v>149</v>
      </c>
      <c r="C941" s="1" t="s">
        <v>657</v>
      </c>
      <c r="D941" s="1" t="s">
        <v>656</v>
      </c>
      <c r="E941" s="1">
        <v>1</v>
      </c>
      <c r="F941" s="1">
        <v>116</v>
      </c>
      <c r="G941" s="1" t="s">
        <v>1274</v>
      </c>
    </row>
    <row r="942" spans="1:7" ht="13" x14ac:dyDescent="0.15">
      <c r="A942" s="1" t="s">
        <v>1263</v>
      </c>
      <c r="B942" s="1" t="s">
        <v>10</v>
      </c>
      <c r="C942" s="1" t="s">
        <v>740</v>
      </c>
      <c r="D942" s="1" t="s">
        <v>739</v>
      </c>
      <c r="E942" s="1">
        <v>1</v>
      </c>
      <c r="F942" s="1">
        <v>116</v>
      </c>
      <c r="G942" s="1" t="s">
        <v>1274</v>
      </c>
    </row>
    <row r="943" spans="1:7" ht="13" x14ac:dyDescent="0.15">
      <c r="A943" s="1" t="s">
        <v>1264</v>
      </c>
      <c r="B943" s="1" t="s">
        <v>149</v>
      </c>
      <c r="C943" s="1" t="s">
        <v>740</v>
      </c>
      <c r="D943" s="1" t="s">
        <v>739</v>
      </c>
      <c r="E943" s="1">
        <v>2</v>
      </c>
      <c r="F943" s="1">
        <v>116</v>
      </c>
      <c r="G943" s="1" t="s">
        <v>1274</v>
      </c>
    </row>
    <row r="944" spans="1:7" ht="13" x14ac:dyDescent="0.15">
      <c r="A944" s="1" t="s">
        <v>1264</v>
      </c>
      <c r="B944" s="1" t="s">
        <v>149</v>
      </c>
      <c r="C944" s="1" t="s">
        <v>684</v>
      </c>
      <c r="D944" s="1" t="s">
        <v>683</v>
      </c>
      <c r="E944" s="1">
        <v>2</v>
      </c>
      <c r="F944" s="1">
        <v>116</v>
      </c>
      <c r="G944" s="1" t="s">
        <v>1274</v>
      </c>
    </row>
    <row r="945" spans="1:7" ht="13" x14ac:dyDescent="0.15">
      <c r="A945" s="1" t="s">
        <v>1264</v>
      </c>
      <c r="B945" s="1" t="s">
        <v>149</v>
      </c>
      <c r="C945" s="1" t="s">
        <v>100</v>
      </c>
      <c r="D945" s="1" t="s">
        <v>99</v>
      </c>
      <c r="E945" s="1">
        <v>1</v>
      </c>
      <c r="F945" s="1">
        <v>116</v>
      </c>
      <c r="G945" s="1" t="s">
        <v>1274</v>
      </c>
    </row>
    <row r="946" spans="1:7" ht="13" x14ac:dyDescent="0.15">
      <c r="A946" s="1" t="s">
        <v>1262</v>
      </c>
      <c r="B946" s="1" t="s">
        <v>51</v>
      </c>
      <c r="C946" s="1" t="s">
        <v>338</v>
      </c>
      <c r="D946" s="1" t="s">
        <v>337</v>
      </c>
      <c r="E946" s="1">
        <v>1</v>
      </c>
      <c r="F946" s="1">
        <v>116</v>
      </c>
      <c r="G946" s="1" t="s">
        <v>1274</v>
      </c>
    </row>
    <row r="947" spans="1:7" ht="13" x14ac:dyDescent="0.15">
      <c r="A947" s="1" t="s">
        <v>1263</v>
      </c>
      <c r="B947" s="1" t="s">
        <v>10</v>
      </c>
      <c r="C947" s="1" t="s">
        <v>770</v>
      </c>
      <c r="D947" s="1" t="s">
        <v>769</v>
      </c>
      <c r="E947" s="1">
        <v>2</v>
      </c>
      <c r="F947" s="1">
        <v>116</v>
      </c>
      <c r="G947" s="1" t="s">
        <v>1274</v>
      </c>
    </row>
    <row r="948" spans="1:7" ht="13" x14ac:dyDescent="0.15">
      <c r="A948" s="1" t="s">
        <v>1265</v>
      </c>
      <c r="B948" s="1" t="s">
        <v>42</v>
      </c>
      <c r="C948" s="1" t="s">
        <v>770</v>
      </c>
      <c r="D948" s="1" t="s">
        <v>769</v>
      </c>
      <c r="E948" s="1">
        <v>2</v>
      </c>
      <c r="F948" s="1">
        <v>116</v>
      </c>
      <c r="G948" s="1" t="s">
        <v>1274</v>
      </c>
    </row>
    <row r="949" spans="1:7" ht="13" x14ac:dyDescent="0.15">
      <c r="A949" s="1" t="s">
        <v>1263</v>
      </c>
      <c r="B949" s="1" t="s">
        <v>10</v>
      </c>
      <c r="C949" s="1" t="s">
        <v>137</v>
      </c>
      <c r="D949" s="1" t="s">
        <v>567</v>
      </c>
      <c r="E949" s="1">
        <v>1</v>
      </c>
      <c r="F949" s="1">
        <v>116</v>
      </c>
      <c r="G949" s="1" t="s">
        <v>1274</v>
      </c>
    </row>
    <row r="950" spans="1:7" ht="13" x14ac:dyDescent="0.15">
      <c r="A950" s="1" t="s">
        <v>1263</v>
      </c>
      <c r="B950" s="1" t="s">
        <v>10</v>
      </c>
      <c r="C950" s="1" t="s">
        <v>137</v>
      </c>
      <c r="D950" s="1" t="s">
        <v>567</v>
      </c>
      <c r="E950" s="1">
        <v>1</v>
      </c>
      <c r="F950" s="1">
        <v>116</v>
      </c>
      <c r="G950" s="1" t="s">
        <v>1274</v>
      </c>
    </row>
    <row r="951" spans="1:7" ht="13" x14ac:dyDescent="0.15">
      <c r="A951" s="1" t="s">
        <v>1265</v>
      </c>
      <c r="B951" s="1" t="s">
        <v>42</v>
      </c>
      <c r="C951" s="1" t="s">
        <v>730</v>
      </c>
      <c r="D951" s="1" t="s">
        <v>729</v>
      </c>
      <c r="E951" s="1">
        <v>1</v>
      </c>
      <c r="F951" s="1">
        <v>116</v>
      </c>
      <c r="G951" s="1" t="s">
        <v>1274</v>
      </c>
    </row>
    <row r="952" spans="1:7" ht="13" x14ac:dyDescent="0.15">
      <c r="A952" s="1" t="s">
        <v>1264</v>
      </c>
      <c r="B952" s="1" t="s">
        <v>149</v>
      </c>
      <c r="C952" s="1" t="s">
        <v>730</v>
      </c>
      <c r="D952" s="1" t="s">
        <v>729</v>
      </c>
      <c r="E952" s="1">
        <v>2</v>
      </c>
      <c r="F952" s="1">
        <v>116</v>
      </c>
      <c r="G952" s="1" t="s">
        <v>1274</v>
      </c>
    </row>
    <row r="953" spans="1:7" ht="13" x14ac:dyDescent="0.15">
      <c r="A953" s="1" t="s">
        <v>1262</v>
      </c>
      <c r="B953" s="1" t="s">
        <v>51</v>
      </c>
      <c r="C953" s="1" t="s">
        <v>730</v>
      </c>
      <c r="D953" s="1" t="s">
        <v>729</v>
      </c>
      <c r="E953" s="1">
        <v>1</v>
      </c>
      <c r="F953" s="1">
        <v>116</v>
      </c>
      <c r="G953" s="1" t="s">
        <v>1274</v>
      </c>
    </row>
    <row r="954" spans="1:7" ht="13" x14ac:dyDescent="0.15">
      <c r="A954" s="1" t="s">
        <v>1263</v>
      </c>
      <c r="B954" s="1" t="s">
        <v>10</v>
      </c>
      <c r="C954" s="1" t="s">
        <v>1138</v>
      </c>
      <c r="D954" s="1" t="s">
        <v>1137</v>
      </c>
      <c r="E954" s="1">
        <v>1</v>
      </c>
      <c r="F954" s="1">
        <v>116</v>
      </c>
      <c r="G954" s="1" t="s">
        <v>1274</v>
      </c>
    </row>
    <row r="955" spans="1:7" ht="13" x14ac:dyDescent="0.15">
      <c r="A955" s="1" t="s">
        <v>1265</v>
      </c>
      <c r="B955" s="1" t="s">
        <v>42</v>
      </c>
      <c r="C955" s="1" t="s">
        <v>1138</v>
      </c>
      <c r="D955" s="1" t="s">
        <v>1137</v>
      </c>
      <c r="E955" s="1">
        <v>1</v>
      </c>
      <c r="F955" s="1">
        <v>116</v>
      </c>
      <c r="G955" s="1" t="s">
        <v>1274</v>
      </c>
    </row>
    <row r="956" spans="1:7" ht="13" x14ac:dyDescent="0.15">
      <c r="A956" s="1" t="s">
        <v>1263</v>
      </c>
      <c r="B956" s="1" t="s">
        <v>10</v>
      </c>
      <c r="C956" s="1" t="s">
        <v>934</v>
      </c>
      <c r="D956" s="1" t="s">
        <v>934</v>
      </c>
      <c r="E956" s="1">
        <v>1</v>
      </c>
      <c r="F956" s="1">
        <v>116</v>
      </c>
      <c r="G956" s="1" t="s">
        <v>1274</v>
      </c>
    </row>
    <row r="957" spans="1:7" ht="13" x14ac:dyDescent="0.15">
      <c r="A957" s="1" t="s">
        <v>1262</v>
      </c>
      <c r="B957" s="1" t="s">
        <v>51</v>
      </c>
      <c r="C957" s="1" t="s">
        <v>934</v>
      </c>
      <c r="D957" s="1" t="s">
        <v>934</v>
      </c>
      <c r="E957" s="1">
        <v>1</v>
      </c>
      <c r="F957" s="1">
        <v>116</v>
      </c>
      <c r="G957" s="1" t="s">
        <v>1274</v>
      </c>
    </row>
    <row r="958" spans="1:7" ht="13" x14ac:dyDescent="0.15">
      <c r="A958" s="1" t="s">
        <v>1263</v>
      </c>
      <c r="B958" s="1" t="s">
        <v>10</v>
      </c>
      <c r="C958" s="1" t="s">
        <v>1036</v>
      </c>
      <c r="D958" s="1" t="s">
        <v>1036</v>
      </c>
      <c r="E958" s="1">
        <v>1</v>
      </c>
      <c r="F958" s="1">
        <v>116</v>
      </c>
      <c r="G958" s="1" t="s">
        <v>1274</v>
      </c>
    </row>
    <row r="959" spans="1:7" ht="13" x14ac:dyDescent="0.15">
      <c r="A959" s="1" t="s">
        <v>1263</v>
      </c>
      <c r="B959" s="1" t="s">
        <v>10</v>
      </c>
      <c r="C959" s="1" t="s">
        <v>1036</v>
      </c>
      <c r="D959" s="1" t="s">
        <v>1036</v>
      </c>
      <c r="E959" s="1">
        <v>1</v>
      </c>
      <c r="F959" s="1">
        <v>116</v>
      </c>
      <c r="G959" s="1" t="s">
        <v>1274</v>
      </c>
    </row>
    <row r="960" spans="1:7" ht="13" x14ac:dyDescent="0.15">
      <c r="A960" s="1" t="s">
        <v>1266</v>
      </c>
      <c r="B960" s="1" t="s">
        <v>3</v>
      </c>
      <c r="C960" s="1" t="s">
        <v>1036</v>
      </c>
      <c r="D960" s="1" t="s">
        <v>1036</v>
      </c>
      <c r="E960" s="1">
        <v>1</v>
      </c>
      <c r="F960" s="1">
        <v>116</v>
      </c>
      <c r="G960" s="1" t="s">
        <v>1274</v>
      </c>
    </row>
    <row r="961" spans="1:7" ht="13" x14ac:dyDescent="0.15">
      <c r="A961" s="1" t="s">
        <v>1271</v>
      </c>
      <c r="B961" s="1" t="s">
        <v>79</v>
      </c>
      <c r="C961" s="1" t="s">
        <v>588</v>
      </c>
      <c r="D961" s="1" t="s">
        <v>588</v>
      </c>
      <c r="E961" s="1">
        <v>1</v>
      </c>
      <c r="F961" s="1">
        <v>116</v>
      </c>
      <c r="G961" s="1" t="s">
        <v>1274</v>
      </c>
    </row>
    <row r="962" spans="1:7" ht="13" x14ac:dyDescent="0.15">
      <c r="A962" s="1" t="s">
        <v>1263</v>
      </c>
      <c r="B962" s="1" t="s">
        <v>10</v>
      </c>
      <c r="C962" s="1" t="s">
        <v>362</v>
      </c>
      <c r="D962" s="1" t="s">
        <v>362</v>
      </c>
      <c r="E962" s="1">
        <v>1</v>
      </c>
      <c r="F962" s="1">
        <v>116</v>
      </c>
      <c r="G962" s="1" t="s">
        <v>1274</v>
      </c>
    </row>
    <row r="963" spans="1:7" ht="13" x14ac:dyDescent="0.15">
      <c r="A963" s="1" t="s">
        <v>1264</v>
      </c>
      <c r="B963" s="1" t="s">
        <v>149</v>
      </c>
      <c r="C963" s="1" t="s">
        <v>362</v>
      </c>
      <c r="D963" s="1" t="s">
        <v>362</v>
      </c>
      <c r="E963" s="1">
        <v>1</v>
      </c>
      <c r="F963" s="1">
        <v>116</v>
      </c>
      <c r="G963" s="1" t="s">
        <v>1274</v>
      </c>
    </row>
    <row r="964" spans="1:7" ht="13" x14ac:dyDescent="0.15">
      <c r="A964" s="1" t="s">
        <v>1262</v>
      </c>
      <c r="B964" s="1" t="s">
        <v>51</v>
      </c>
      <c r="C964" s="1" t="s">
        <v>362</v>
      </c>
      <c r="D964" s="1" t="s">
        <v>362</v>
      </c>
      <c r="E964" s="1">
        <v>1</v>
      </c>
      <c r="F964" s="1">
        <v>116</v>
      </c>
      <c r="G964" s="1" t="s">
        <v>1274</v>
      </c>
    </row>
    <row r="965" spans="1:7" ht="13" x14ac:dyDescent="0.15">
      <c r="A965" s="1" t="s">
        <v>1266</v>
      </c>
      <c r="B965" s="1" t="s">
        <v>3</v>
      </c>
      <c r="C965" s="1" t="s">
        <v>839</v>
      </c>
      <c r="D965" s="1" t="s">
        <v>839</v>
      </c>
      <c r="E965" s="1">
        <v>2</v>
      </c>
      <c r="F965" s="1">
        <v>116</v>
      </c>
      <c r="G965" s="1" t="s">
        <v>1274</v>
      </c>
    </row>
    <row r="966" spans="1:7" ht="13" x14ac:dyDescent="0.15">
      <c r="A966" s="1" t="s">
        <v>1264</v>
      </c>
      <c r="B966" s="1" t="s">
        <v>149</v>
      </c>
      <c r="C966" s="1" t="s">
        <v>699</v>
      </c>
      <c r="D966" s="1" t="s">
        <v>699</v>
      </c>
      <c r="E966" s="1">
        <v>1</v>
      </c>
      <c r="F966" s="1">
        <v>116</v>
      </c>
      <c r="G966" s="1" t="s">
        <v>1274</v>
      </c>
    </row>
    <row r="967" spans="1:7" ht="13" x14ac:dyDescent="0.15">
      <c r="A967" s="1" t="s">
        <v>1263</v>
      </c>
      <c r="B967" s="1" t="s">
        <v>10</v>
      </c>
      <c r="C967" s="1" t="s">
        <v>1193</v>
      </c>
      <c r="D967" s="1" t="s">
        <v>1193</v>
      </c>
      <c r="E967" s="1">
        <v>1</v>
      </c>
      <c r="F967" s="1">
        <v>116</v>
      </c>
      <c r="G967" s="1" t="s">
        <v>1274</v>
      </c>
    </row>
    <row r="968" spans="1:7" ht="13" x14ac:dyDescent="0.15">
      <c r="A968" s="1" t="s">
        <v>1265</v>
      </c>
      <c r="B968" s="1" t="s">
        <v>42</v>
      </c>
      <c r="C968" s="1" t="s">
        <v>342</v>
      </c>
      <c r="D968" s="1" t="s">
        <v>341</v>
      </c>
      <c r="E968" s="1">
        <v>3</v>
      </c>
      <c r="F968" s="1">
        <v>109</v>
      </c>
      <c r="G968" s="1" t="s">
        <v>1274</v>
      </c>
    </row>
    <row r="969" spans="1:7" ht="13" x14ac:dyDescent="0.15">
      <c r="A969" s="1" t="s">
        <v>1267</v>
      </c>
      <c r="B969" s="1" t="s">
        <v>1154</v>
      </c>
      <c r="C969" s="1" t="s">
        <v>252</v>
      </c>
      <c r="D969" s="1" t="s">
        <v>251</v>
      </c>
      <c r="E969" s="1">
        <v>1</v>
      </c>
      <c r="F969" s="1">
        <v>109</v>
      </c>
      <c r="G969" s="1" t="s">
        <v>1274</v>
      </c>
    </row>
    <row r="970" spans="1:7" ht="13" x14ac:dyDescent="0.15">
      <c r="A970" s="1" t="s">
        <v>1266</v>
      </c>
      <c r="B970" s="1" t="s">
        <v>3</v>
      </c>
      <c r="C970" s="1" t="s">
        <v>252</v>
      </c>
      <c r="D970" s="1" t="s">
        <v>251</v>
      </c>
      <c r="E970" s="1">
        <v>1</v>
      </c>
      <c r="F970" s="1">
        <v>109</v>
      </c>
      <c r="G970" s="1" t="s">
        <v>1274</v>
      </c>
    </row>
    <row r="971" spans="1:7" ht="13" x14ac:dyDescent="0.15">
      <c r="A971" s="1" t="s">
        <v>1262</v>
      </c>
      <c r="B971" s="1" t="s">
        <v>51</v>
      </c>
      <c r="C971" s="1" t="s">
        <v>252</v>
      </c>
      <c r="D971" s="1" t="s">
        <v>251</v>
      </c>
      <c r="E971" s="1">
        <v>4</v>
      </c>
      <c r="F971" s="1">
        <v>109</v>
      </c>
      <c r="G971" s="1" t="s">
        <v>1274</v>
      </c>
    </row>
    <row r="972" spans="1:7" ht="13" x14ac:dyDescent="0.15">
      <c r="A972" s="1" t="s">
        <v>1265</v>
      </c>
      <c r="B972" s="1" t="s">
        <v>42</v>
      </c>
      <c r="C972" s="1" t="s">
        <v>283</v>
      </c>
      <c r="D972" s="1" t="s">
        <v>282</v>
      </c>
      <c r="E972" s="1">
        <v>1</v>
      </c>
      <c r="F972" s="1">
        <v>109</v>
      </c>
      <c r="G972" s="1" t="s">
        <v>1274</v>
      </c>
    </row>
    <row r="973" spans="1:7" ht="13" x14ac:dyDescent="0.15">
      <c r="A973" s="1" t="s">
        <v>1262</v>
      </c>
      <c r="B973" s="1" t="s">
        <v>51</v>
      </c>
      <c r="C973" s="1" t="s">
        <v>390</v>
      </c>
      <c r="D973" s="1" t="s">
        <v>389</v>
      </c>
      <c r="E973" s="1">
        <v>2</v>
      </c>
      <c r="F973" s="1">
        <v>109</v>
      </c>
      <c r="G973" s="1" t="s">
        <v>1274</v>
      </c>
    </row>
    <row r="974" spans="1:7" ht="13" x14ac:dyDescent="0.15">
      <c r="A974" s="1" t="s">
        <v>1263</v>
      </c>
      <c r="B974" s="1" t="s">
        <v>10</v>
      </c>
      <c r="C974" s="1" t="s">
        <v>694</v>
      </c>
      <c r="D974" s="1" t="s">
        <v>693</v>
      </c>
      <c r="E974" s="1">
        <v>2</v>
      </c>
      <c r="F974" s="1">
        <v>109</v>
      </c>
      <c r="G974" s="1" t="s">
        <v>1274</v>
      </c>
    </row>
    <row r="975" spans="1:7" ht="13" x14ac:dyDescent="0.15">
      <c r="A975" s="1" t="s">
        <v>1265</v>
      </c>
      <c r="B975" s="1" t="s">
        <v>42</v>
      </c>
      <c r="C975" s="1" t="s">
        <v>694</v>
      </c>
      <c r="D975" s="1" t="s">
        <v>693</v>
      </c>
      <c r="E975" s="1">
        <v>3</v>
      </c>
      <c r="F975" s="1">
        <v>109</v>
      </c>
      <c r="G975" s="1" t="s">
        <v>1274</v>
      </c>
    </row>
    <row r="976" spans="1:7" ht="13" x14ac:dyDescent="0.15">
      <c r="A976" s="1" t="s">
        <v>1264</v>
      </c>
      <c r="B976" s="1" t="s">
        <v>149</v>
      </c>
      <c r="C976" s="1" t="s">
        <v>694</v>
      </c>
      <c r="D976" s="1" t="s">
        <v>693</v>
      </c>
      <c r="E976" s="1">
        <v>1</v>
      </c>
      <c r="F976" s="1">
        <v>109</v>
      </c>
      <c r="G976" s="1" t="s">
        <v>1274</v>
      </c>
    </row>
    <row r="977" spans="1:7" ht="13" x14ac:dyDescent="0.15">
      <c r="A977" s="1" t="s">
        <v>1266</v>
      </c>
      <c r="B977" s="1" t="s">
        <v>3</v>
      </c>
      <c r="C977" s="1" t="s">
        <v>694</v>
      </c>
      <c r="D977" s="1" t="s">
        <v>693</v>
      </c>
      <c r="E977" s="1">
        <v>2</v>
      </c>
      <c r="F977" s="1">
        <v>109</v>
      </c>
      <c r="G977" s="1" t="s">
        <v>1274</v>
      </c>
    </row>
    <row r="978" spans="1:7" ht="13" x14ac:dyDescent="0.15">
      <c r="A978" s="1" t="s">
        <v>1262</v>
      </c>
      <c r="B978" s="1" t="s">
        <v>51</v>
      </c>
      <c r="C978" s="1" t="s">
        <v>694</v>
      </c>
      <c r="D978" s="1" t="s">
        <v>693</v>
      </c>
      <c r="E978" s="1">
        <v>2</v>
      </c>
      <c r="F978" s="1">
        <v>109</v>
      </c>
      <c r="G978" s="1" t="s">
        <v>1274</v>
      </c>
    </row>
    <row r="979" spans="1:7" ht="13" x14ac:dyDescent="0.15">
      <c r="A979" s="1" t="s">
        <v>1262</v>
      </c>
      <c r="B979" s="1" t="s">
        <v>51</v>
      </c>
      <c r="C979" s="1" t="s">
        <v>245</v>
      </c>
      <c r="D979" s="1" t="s">
        <v>244</v>
      </c>
      <c r="E979" s="1">
        <v>1</v>
      </c>
      <c r="F979" s="1">
        <v>109</v>
      </c>
      <c r="G979" s="1" t="s">
        <v>1274</v>
      </c>
    </row>
    <row r="980" spans="1:7" ht="13" x14ac:dyDescent="0.15">
      <c r="A980" s="1" t="s">
        <v>1262</v>
      </c>
      <c r="B980" s="1" t="s">
        <v>51</v>
      </c>
      <c r="C980" s="1" t="s">
        <v>5</v>
      </c>
      <c r="D980" s="1" t="s">
        <v>4</v>
      </c>
      <c r="E980" s="1">
        <v>1</v>
      </c>
      <c r="F980" s="1">
        <v>109</v>
      </c>
      <c r="G980" s="1" t="s">
        <v>1274</v>
      </c>
    </row>
    <row r="981" spans="1:7" ht="13" x14ac:dyDescent="0.15">
      <c r="A981" s="1" t="s">
        <v>1263</v>
      </c>
      <c r="B981" s="1" t="s">
        <v>10</v>
      </c>
      <c r="C981" s="1" t="s">
        <v>108</v>
      </c>
      <c r="D981" s="1" t="s">
        <v>107</v>
      </c>
      <c r="E981" s="1">
        <v>3</v>
      </c>
      <c r="F981" s="1">
        <v>109</v>
      </c>
      <c r="G981" s="1" t="s">
        <v>1274</v>
      </c>
    </row>
    <row r="982" spans="1:7" ht="13" x14ac:dyDescent="0.15">
      <c r="A982" s="1" t="s">
        <v>1264</v>
      </c>
      <c r="B982" s="1" t="s">
        <v>149</v>
      </c>
      <c r="C982" s="1" t="s">
        <v>123</v>
      </c>
      <c r="D982" s="1" t="s">
        <v>122</v>
      </c>
      <c r="E982" s="1">
        <v>1</v>
      </c>
      <c r="F982" s="1">
        <v>109</v>
      </c>
      <c r="G982" s="1" t="s">
        <v>1274</v>
      </c>
    </row>
    <row r="983" spans="1:7" ht="13" x14ac:dyDescent="0.15">
      <c r="A983" s="1" t="s">
        <v>1262</v>
      </c>
      <c r="B983" s="1" t="s">
        <v>51</v>
      </c>
      <c r="C983" s="1" t="s">
        <v>9</v>
      </c>
      <c r="D983" s="1" t="s">
        <v>8</v>
      </c>
      <c r="E983" s="1">
        <v>7</v>
      </c>
      <c r="F983" s="1">
        <v>109</v>
      </c>
      <c r="G983" s="1" t="s">
        <v>1274</v>
      </c>
    </row>
    <row r="984" spans="1:7" ht="13" x14ac:dyDescent="0.15">
      <c r="A984" s="1" t="s">
        <v>1265</v>
      </c>
      <c r="B984" s="1" t="s">
        <v>42</v>
      </c>
      <c r="C984" s="1" t="s">
        <v>237</v>
      </c>
      <c r="D984" s="1" t="s">
        <v>236</v>
      </c>
      <c r="E984" s="1">
        <v>1</v>
      </c>
      <c r="F984" s="1">
        <v>109</v>
      </c>
      <c r="G984" s="1" t="s">
        <v>1274</v>
      </c>
    </row>
    <row r="985" spans="1:7" ht="13" x14ac:dyDescent="0.15">
      <c r="A985" s="1" t="s">
        <v>1262</v>
      </c>
      <c r="B985" s="1" t="s">
        <v>51</v>
      </c>
      <c r="C985" s="1" t="s">
        <v>250</v>
      </c>
      <c r="D985" s="1" t="s">
        <v>249</v>
      </c>
      <c r="E985" s="1">
        <v>2</v>
      </c>
      <c r="F985" s="1">
        <v>109</v>
      </c>
      <c r="G985" s="1" t="s">
        <v>1274</v>
      </c>
    </row>
    <row r="986" spans="1:7" ht="13" x14ac:dyDescent="0.15">
      <c r="A986" s="1" t="s">
        <v>1263</v>
      </c>
      <c r="B986" s="1" t="s">
        <v>10</v>
      </c>
      <c r="C986" s="1" t="s">
        <v>168</v>
      </c>
      <c r="D986" s="1" t="s">
        <v>167</v>
      </c>
      <c r="E986" s="1">
        <v>23</v>
      </c>
      <c r="F986" s="1">
        <v>109</v>
      </c>
      <c r="G986" s="1" t="s">
        <v>1274</v>
      </c>
    </row>
    <row r="987" spans="1:7" ht="13" x14ac:dyDescent="0.15">
      <c r="A987" s="1" t="s">
        <v>1266</v>
      </c>
      <c r="B987" s="1" t="s">
        <v>3</v>
      </c>
      <c r="C987" s="1" t="s">
        <v>168</v>
      </c>
      <c r="D987" s="1" t="s">
        <v>167</v>
      </c>
      <c r="E987" s="1">
        <v>5</v>
      </c>
      <c r="F987" s="1">
        <v>109</v>
      </c>
      <c r="G987" s="1" t="s">
        <v>1274</v>
      </c>
    </row>
    <row r="988" spans="1:7" ht="13" x14ac:dyDescent="0.15">
      <c r="A988" s="1" t="s">
        <v>1262</v>
      </c>
      <c r="B988" s="1" t="s">
        <v>51</v>
      </c>
      <c r="C988" s="1" t="s">
        <v>168</v>
      </c>
      <c r="D988" s="1" t="s">
        <v>167</v>
      </c>
      <c r="E988" s="1">
        <v>5</v>
      </c>
      <c r="F988" s="1">
        <v>109</v>
      </c>
      <c r="G988" s="1" t="s">
        <v>1274</v>
      </c>
    </row>
    <row r="989" spans="1:7" ht="13" x14ac:dyDescent="0.15">
      <c r="A989" s="1" t="s">
        <v>1263</v>
      </c>
      <c r="B989" s="1" t="s">
        <v>10</v>
      </c>
      <c r="C989" s="1" t="s">
        <v>942</v>
      </c>
      <c r="D989" s="1" t="s">
        <v>941</v>
      </c>
      <c r="E989" s="1">
        <v>2</v>
      </c>
      <c r="F989" s="1">
        <v>109</v>
      </c>
      <c r="G989" s="1" t="s">
        <v>1274</v>
      </c>
    </row>
    <row r="990" spans="1:7" ht="13" x14ac:dyDescent="0.15">
      <c r="A990" s="1" t="s">
        <v>1265</v>
      </c>
      <c r="B990" s="1" t="s">
        <v>42</v>
      </c>
      <c r="C990" s="1" t="s">
        <v>942</v>
      </c>
      <c r="D990" s="1" t="s">
        <v>941</v>
      </c>
      <c r="E990" s="1">
        <v>2</v>
      </c>
      <c r="F990" s="1">
        <v>109</v>
      </c>
      <c r="G990" s="1" t="s">
        <v>1274</v>
      </c>
    </row>
    <row r="991" spans="1:7" ht="13" x14ac:dyDescent="0.15">
      <c r="A991" s="1" t="s">
        <v>1262</v>
      </c>
      <c r="B991" s="1" t="s">
        <v>51</v>
      </c>
      <c r="C991" s="1" t="s">
        <v>942</v>
      </c>
      <c r="D991" s="1" t="s">
        <v>941</v>
      </c>
      <c r="E991" s="1">
        <v>2</v>
      </c>
      <c r="F991" s="1">
        <v>109</v>
      </c>
      <c r="G991" s="1" t="s">
        <v>1274</v>
      </c>
    </row>
    <row r="992" spans="1:7" ht="13" x14ac:dyDescent="0.15">
      <c r="A992" s="1" t="s">
        <v>1265</v>
      </c>
      <c r="B992" s="1" t="s">
        <v>42</v>
      </c>
      <c r="C992" s="1" t="s">
        <v>127</v>
      </c>
      <c r="D992" s="1" t="s">
        <v>126</v>
      </c>
      <c r="E992" s="1">
        <v>2</v>
      </c>
      <c r="F992" s="1">
        <v>109</v>
      </c>
      <c r="G992" s="1" t="s">
        <v>1274</v>
      </c>
    </row>
    <row r="993" spans="1:7" ht="13" x14ac:dyDescent="0.15">
      <c r="A993" s="1" t="s">
        <v>1264</v>
      </c>
      <c r="B993" s="1" t="s">
        <v>149</v>
      </c>
      <c r="C993" s="1" t="s">
        <v>127</v>
      </c>
      <c r="D993" s="1" t="s">
        <v>126</v>
      </c>
      <c r="E993" s="1">
        <v>1</v>
      </c>
      <c r="F993" s="1">
        <v>109</v>
      </c>
      <c r="G993" s="1" t="s">
        <v>1274</v>
      </c>
    </row>
    <row r="994" spans="1:7" ht="13" x14ac:dyDescent="0.15">
      <c r="A994" s="1" t="s">
        <v>1266</v>
      </c>
      <c r="B994" s="1" t="s">
        <v>3</v>
      </c>
      <c r="C994" s="1" t="s">
        <v>322</v>
      </c>
      <c r="D994" s="1" t="s">
        <v>321</v>
      </c>
      <c r="E994" s="1">
        <v>2</v>
      </c>
      <c r="F994" s="1">
        <v>109</v>
      </c>
      <c r="G994" s="1" t="s">
        <v>1274</v>
      </c>
    </row>
    <row r="995" spans="1:7" ht="13" x14ac:dyDescent="0.15">
      <c r="A995" s="1" t="s">
        <v>1264</v>
      </c>
      <c r="B995" s="1" t="s">
        <v>149</v>
      </c>
      <c r="C995" s="1" t="s">
        <v>547</v>
      </c>
      <c r="D995" s="1" t="s">
        <v>546</v>
      </c>
      <c r="E995" s="1">
        <v>1</v>
      </c>
      <c r="F995" s="1">
        <v>109</v>
      </c>
      <c r="G995" s="1" t="s">
        <v>1274</v>
      </c>
    </row>
    <row r="996" spans="1:7" ht="13" x14ac:dyDescent="0.15">
      <c r="A996" s="1" t="s">
        <v>1263</v>
      </c>
      <c r="B996" s="1" t="s">
        <v>10</v>
      </c>
      <c r="C996" s="1" t="s">
        <v>314</v>
      </c>
      <c r="D996" s="1" t="s">
        <v>313</v>
      </c>
      <c r="E996" s="1">
        <v>1</v>
      </c>
      <c r="F996" s="1">
        <v>109</v>
      </c>
      <c r="G996" s="1" t="s">
        <v>1274</v>
      </c>
    </row>
    <row r="997" spans="1:7" ht="13" x14ac:dyDescent="0.15">
      <c r="A997" s="1" t="s">
        <v>1265</v>
      </c>
      <c r="B997" s="1" t="s">
        <v>42</v>
      </c>
      <c r="C997" s="1" t="s">
        <v>314</v>
      </c>
      <c r="D997" s="1" t="s">
        <v>313</v>
      </c>
      <c r="E997" s="1">
        <v>2</v>
      </c>
      <c r="F997" s="1">
        <v>109</v>
      </c>
      <c r="G997" s="1" t="s">
        <v>1274</v>
      </c>
    </row>
    <row r="998" spans="1:7" ht="13" x14ac:dyDescent="0.15">
      <c r="A998" s="1" t="s">
        <v>1264</v>
      </c>
      <c r="B998" s="1" t="s">
        <v>149</v>
      </c>
      <c r="C998" s="1" t="s">
        <v>314</v>
      </c>
      <c r="D998" s="1" t="s">
        <v>313</v>
      </c>
      <c r="E998" s="1">
        <v>1</v>
      </c>
      <c r="F998" s="1">
        <v>109</v>
      </c>
      <c r="G998" s="1" t="s">
        <v>1274</v>
      </c>
    </row>
    <row r="999" spans="1:7" ht="13" x14ac:dyDescent="0.15">
      <c r="A999" s="1" t="s">
        <v>1266</v>
      </c>
      <c r="B999" s="1" t="s">
        <v>3</v>
      </c>
      <c r="C999" s="1" t="s">
        <v>314</v>
      </c>
      <c r="D999" s="1" t="s">
        <v>313</v>
      </c>
      <c r="E999" s="1">
        <v>1</v>
      </c>
      <c r="F999" s="1">
        <v>109</v>
      </c>
      <c r="G999" s="1" t="s">
        <v>1274</v>
      </c>
    </row>
    <row r="1000" spans="1:7" ht="13" x14ac:dyDescent="0.15">
      <c r="A1000" s="1" t="s">
        <v>1262</v>
      </c>
      <c r="B1000" s="1" t="s">
        <v>51</v>
      </c>
      <c r="C1000" s="1" t="s">
        <v>314</v>
      </c>
      <c r="D1000" s="1" t="s">
        <v>313</v>
      </c>
      <c r="E1000" s="1">
        <v>3</v>
      </c>
      <c r="F1000" s="1">
        <v>109</v>
      </c>
      <c r="G1000" s="1" t="s">
        <v>1274</v>
      </c>
    </row>
    <row r="1001" spans="1:7" ht="13" x14ac:dyDescent="0.15">
      <c r="A1001" s="1" t="s">
        <v>1264</v>
      </c>
      <c r="B1001" s="1" t="s">
        <v>149</v>
      </c>
      <c r="C1001" s="1" t="s">
        <v>144</v>
      </c>
      <c r="D1001" s="1" t="s">
        <v>143</v>
      </c>
      <c r="E1001" s="1">
        <v>2</v>
      </c>
      <c r="F1001" s="1">
        <v>109</v>
      </c>
      <c r="G1001" s="1" t="s">
        <v>1274</v>
      </c>
    </row>
    <row r="1002" spans="1:7" ht="13" x14ac:dyDescent="0.15">
      <c r="A1002" s="1" t="s">
        <v>1262</v>
      </c>
      <c r="B1002" s="1" t="s">
        <v>51</v>
      </c>
      <c r="C1002" s="1" t="s">
        <v>144</v>
      </c>
      <c r="D1002" s="1" t="s">
        <v>143</v>
      </c>
      <c r="E1002" s="1">
        <v>2</v>
      </c>
      <c r="F1002" s="1">
        <v>109</v>
      </c>
      <c r="G1002" s="1" t="s">
        <v>1274</v>
      </c>
    </row>
    <row r="1003" spans="1:7" ht="13" x14ac:dyDescent="0.15">
      <c r="A1003" s="1" t="s">
        <v>1262</v>
      </c>
      <c r="B1003" s="1" t="s">
        <v>51</v>
      </c>
      <c r="C1003" s="1" t="s">
        <v>239</v>
      </c>
      <c r="D1003" s="1" t="s">
        <v>238</v>
      </c>
      <c r="E1003" s="1">
        <v>1</v>
      </c>
      <c r="F1003" s="1">
        <v>109</v>
      </c>
      <c r="G1003" s="1" t="s">
        <v>1274</v>
      </c>
    </row>
    <row r="1004" spans="1:7" ht="13" x14ac:dyDescent="0.15">
      <c r="A1004" s="1" t="s">
        <v>1264</v>
      </c>
      <c r="B1004" s="1" t="s">
        <v>149</v>
      </c>
      <c r="C1004" s="1" t="s">
        <v>552</v>
      </c>
      <c r="D1004" s="1" t="s">
        <v>551</v>
      </c>
      <c r="E1004" s="1">
        <v>1</v>
      </c>
      <c r="F1004" s="1">
        <v>109</v>
      </c>
      <c r="G1004" s="1" t="s">
        <v>1274</v>
      </c>
    </row>
    <row r="1005" spans="1:7" ht="13" x14ac:dyDescent="0.15">
      <c r="A1005" s="1" t="s">
        <v>1262</v>
      </c>
      <c r="B1005" s="1" t="s">
        <v>51</v>
      </c>
      <c r="C1005" s="1" t="s">
        <v>552</v>
      </c>
      <c r="D1005" s="1" t="s">
        <v>551</v>
      </c>
      <c r="E1005" s="1">
        <v>1</v>
      </c>
      <c r="F1005" s="1">
        <v>109</v>
      </c>
      <c r="G1005" s="1" t="s">
        <v>1274</v>
      </c>
    </row>
    <row r="1006" spans="1:7" ht="13" x14ac:dyDescent="0.15">
      <c r="A1006" s="1" t="s">
        <v>1266</v>
      </c>
      <c r="B1006" s="1" t="s">
        <v>3</v>
      </c>
      <c r="C1006" s="1" t="s">
        <v>754</v>
      </c>
      <c r="D1006" s="1" t="s">
        <v>753</v>
      </c>
      <c r="E1006" s="1">
        <v>1</v>
      </c>
      <c r="F1006" s="1">
        <v>109</v>
      </c>
      <c r="G1006" s="1" t="s">
        <v>1274</v>
      </c>
    </row>
    <row r="1007" spans="1:7" ht="13" x14ac:dyDescent="0.15">
      <c r="A1007" s="1" t="s">
        <v>1262</v>
      </c>
      <c r="B1007" s="1" t="s">
        <v>51</v>
      </c>
      <c r="C1007" s="1" t="s">
        <v>754</v>
      </c>
      <c r="D1007" s="1" t="s">
        <v>753</v>
      </c>
      <c r="E1007" s="1">
        <v>1</v>
      </c>
      <c r="F1007" s="1">
        <v>109</v>
      </c>
      <c r="G1007" s="1" t="s">
        <v>1274</v>
      </c>
    </row>
    <row r="1008" spans="1:7" ht="13" x14ac:dyDescent="0.15">
      <c r="A1008" s="1" t="s">
        <v>1266</v>
      </c>
      <c r="B1008" s="1" t="s">
        <v>3</v>
      </c>
      <c r="C1008" s="1" t="s">
        <v>326</v>
      </c>
      <c r="D1008" s="1" t="s">
        <v>325</v>
      </c>
      <c r="E1008" s="1">
        <v>1</v>
      </c>
      <c r="F1008" s="1">
        <v>109</v>
      </c>
      <c r="G1008" s="1" t="s">
        <v>1274</v>
      </c>
    </row>
    <row r="1009" spans="1:7" ht="13" x14ac:dyDescent="0.15">
      <c r="A1009" s="1" t="s">
        <v>1263</v>
      </c>
      <c r="B1009" s="1" t="s">
        <v>10</v>
      </c>
      <c r="C1009" s="1" t="s">
        <v>300</v>
      </c>
      <c r="D1009" s="1" t="s">
        <v>299</v>
      </c>
      <c r="E1009" s="1">
        <v>5</v>
      </c>
      <c r="F1009" s="1">
        <v>109</v>
      </c>
      <c r="G1009" s="1" t="s">
        <v>1274</v>
      </c>
    </row>
    <row r="1010" spans="1:7" ht="13" x14ac:dyDescent="0.15">
      <c r="A1010" s="1" t="s">
        <v>1265</v>
      </c>
      <c r="B1010" s="1" t="s">
        <v>42</v>
      </c>
      <c r="C1010" s="1" t="s">
        <v>300</v>
      </c>
      <c r="D1010" s="1" t="s">
        <v>299</v>
      </c>
      <c r="E1010" s="1">
        <v>3</v>
      </c>
      <c r="F1010" s="1">
        <v>109</v>
      </c>
      <c r="G1010" s="1" t="s">
        <v>1274</v>
      </c>
    </row>
    <row r="1011" spans="1:7" ht="13" x14ac:dyDescent="0.15">
      <c r="A1011" s="1" t="s">
        <v>1264</v>
      </c>
      <c r="B1011" s="1" t="s">
        <v>149</v>
      </c>
      <c r="C1011" s="1" t="s">
        <v>300</v>
      </c>
      <c r="D1011" s="1" t="s">
        <v>299</v>
      </c>
      <c r="E1011" s="1">
        <v>2</v>
      </c>
      <c r="F1011" s="1">
        <v>109</v>
      </c>
      <c r="G1011" s="1" t="s">
        <v>1274</v>
      </c>
    </row>
    <row r="1012" spans="1:7" ht="13" x14ac:dyDescent="0.15">
      <c r="A1012" s="1" t="s">
        <v>1262</v>
      </c>
      <c r="B1012" s="1" t="s">
        <v>51</v>
      </c>
      <c r="C1012" s="1" t="s">
        <v>300</v>
      </c>
      <c r="D1012" s="1" t="s">
        <v>299</v>
      </c>
      <c r="E1012" s="1">
        <v>1</v>
      </c>
      <c r="F1012" s="1">
        <v>109</v>
      </c>
      <c r="G1012" s="1" t="s">
        <v>1274</v>
      </c>
    </row>
    <row r="1013" spans="1:7" ht="13" x14ac:dyDescent="0.15">
      <c r="A1013" s="1" t="s">
        <v>1263</v>
      </c>
      <c r="B1013" s="1" t="s">
        <v>10</v>
      </c>
      <c r="C1013" s="1" t="s">
        <v>273</v>
      </c>
      <c r="D1013" s="1" t="s">
        <v>272</v>
      </c>
      <c r="E1013" s="1">
        <v>2</v>
      </c>
      <c r="F1013" s="1">
        <v>109</v>
      </c>
      <c r="G1013" s="1" t="s">
        <v>1274</v>
      </c>
    </row>
    <row r="1014" spans="1:7" ht="13" x14ac:dyDescent="0.15">
      <c r="A1014" s="1" t="s">
        <v>1263</v>
      </c>
      <c r="B1014" s="1" t="s">
        <v>10</v>
      </c>
      <c r="C1014" s="1" t="s">
        <v>1140</v>
      </c>
      <c r="D1014" s="1" t="s">
        <v>1139</v>
      </c>
      <c r="E1014" s="1">
        <v>1</v>
      </c>
      <c r="F1014" s="1">
        <v>109</v>
      </c>
      <c r="G1014" s="1" t="s">
        <v>1274</v>
      </c>
    </row>
    <row r="1015" spans="1:7" ht="13" x14ac:dyDescent="0.15">
      <c r="A1015" s="1" t="s">
        <v>1265</v>
      </c>
      <c r="B1015" s="1" t="s">
        <v>42</v>
      </c>
      <c r="C1015" s="1" t="s">
        <v>1140</v>
      </c>
      <c r="D1015" s="1" t="s">
        <v>1139</v>
      </c>
      <c r="E1015" s="1">
        <v>1</v>
      </c>
      <c r="F1015" s="1">
        <v>109</v>
      </c>
      <c r="G1015" s="1" t="s">
        <v>1274</v>
      </c>
    </row>
    <row r="1016" spans="1:7" ht="13" x14ac:dyDescent="0.15">
      <c r="A1016" s="1" t="s">
        <v>1265</v>
      </c>
      <c r="B1016" s="1" t="s">
        <v>42</v>
      </c>
      <c r="C1016" s="1" t="s">
        <v>492</v>
      </c>
      <c r="D1016" s="1" t="s">
        <v>491</v>
      </c>
      <c r="E1016" s="1">
        <v>1</v>
      </c>
      <c r="F1016" s="1">
        <v>109</v>
      </c>
      <c r="G1016" s="1" t="s">
        <v>1274</v>
      </c>
    </row>
    <row r="1017" spans="1:7" ht="13" x14ac:dyDescent="0.15">
      <c r="A1017" s="1" t="s">
        <v>1269</v>
      </c>
      <c r="B1017" s="1" t="s">
        <v>3</v>
      </c>
      <c r="C1017" s="1" t="s">
        <v>630</v>
      </c>
      <c r="D1017" s="1" t="s">
        <v>630</v>
      </c>
      <c r="E1017" s="1">
        <v>1</v>
      </c>
      <c r="F1017" s="1">
        <v>105</v>
      </c>
      <c r="G1017" s="1" t="s">
        <v>1274</v>
      </c>
    </row>
    <row r="1018" spans="1:7" ht="13" x14ac:dyDescent="0.15">
      <c r="A1018" s="1" t="s">
        <v>1262</v>
      </c>
      <c r="B1018" s="1" t="s">
        <v>51</v>
      </c>
      <c r="C1018" s="1" t="s">
        <v>25</v>
      </c>
      <c r="D1018" s="1" t="s">
        <v>24</v>
      </c>
      <c r="E1018" s="1">
        <v>2</v>
      </c>
      <c r="F1018" s="1">
        <v>102</v>
      </c>
      <c r="G1018" s="1" t="s">
        <v>1274</v>
      </c>
    </row>
    <row r="1019" spans="1:7" ht="13" x14ac:dyDescent="0.15">
      <c r="A1019" s="1" t="s">
        <v>1266</v>
      </c>
      <c r="B1019" s="1" t="s">
        <v>3</v>
      </c>
      <c r="C1019" s="1" t="s">
        <v>131</v>
      </c>
      <c r="D1019" s="1" t="s">
        <v>130</v>
      </c>
      <c r="E1019" s="1">
        <v>3</v>
      </c>
      <c r="F1019" s="1">
        <v>102</v>
      </c>
      <c r="G1019" s="1" t="s">
        <v>1274</v>
      </c>
    </row>
    <row r="1020" spans="1:7" ht="13" x14ac:dyDescent="0.15">
      <c r="A1020" s="1" t="s">
        <v>1266</v>
      </c>
      <c r="B1020" s="1" t="s">
        <v>3</v>
      </c>
      <c r="C1020" s="1" t="s">
        <v>372</v>
      </c>
      <c r="D1020" s="1" t="s">
        <v>371</v>
      </c>
      <c r="E1020" s="1">
        <v>2</v>
      </c>
      <c r="F1020" s="1">
        <v>102</v>
      </c>
      <c r="G1020" s="1" t="s">
        <v>1274</v>
      </c>
    </row>
    <row r="1021" spans="1:7" ht="13" x14ac:dyDescent="0.15">
      <c r="A1021" s="1" t="s">
        <v>1262</v>
      </c>
      <c r="B1021" s="1" t="s">
        <v>51</v>
      </c>
      <c r="C1021" s="1" t="s">
        <v>135</v>
      </c>
      <c r="D1021" s="1" t="s">
        <v>134</v>
      </c>
      <c r="E1021" s="1">
        <v>1</v>
      </c>
      <c r="F1021" s="1">
        <v>102</v>
      </c>
      <c r="G1021" s="1" t="s">
        <v>1274</v>
      </c>
    </row>
    <row r="1022" spans="1:7" ht="13" x14ac:dyDescent="0.15">
      <c r="A1022" s="1" t="s">
        <v>1263</v>
      </c>
      <c r="B1022" s="1" t="s">
        <v>10</v>
      </c>
      <c r="C1022" s="1" t="s">
        <v>298</v>
      </c>
      <c r="D1022" s="1" t="s">
        <v>297</v>
      </c>
      <c r="E1022" s="1">
        <v>1</v>
      </c>
      <c r="F1022" s="1">
        <v>102</v>
      </c>
      <c r="G1022" s="1" t="s">
        <v>1274</v>
      </c>
    </row>
    <row r="1023" spans="1:7" ht="13" x14ac:dyDescent="0.15">
      <c r="A1023" s="1" t="s">
        <v>1262</v>
      </c>
      <c r="B1023" s="1" t="s">
        <v>51</v>
      </c>
      <c r="C1023" s="1" t="s">
        <v>386</v>
      </c>
      <c r="D1023" s="1" t="s">
        <v>385</v>
      </c>
      <c r="E1023" s="1">
        <v>1</v>
      </c>
      <c r="F1023" s="1">
        <v>102</v>
      </c>
      <c r="G1023" s="1" t="s">
        <v>1274</v>
      </c>
    </row>
    <row r="1024" spans="1:7" ht="13" x14ac:dyDescent="0.15">
      <c r="A1024" s="1" t="s">
        <v>1264</v>
      </c>
      <c r="B1024" s="1" t="s">
        <v>149</v>
      </c>
      <c r="C1024" s="1" t="s">
        <v>265</v>
      </c>
      <c r="D1024" s="1" t="s">
        <v>264</v>
      </c>
      <c r="E1024" s="1">
        <v>2</v>
      </c>
      <c r="F1024" s="1">
        <v>102</v>
      </c>
      <c r="G1024" s="1" t="s">
        <v>1274</v>
      </c>
    </row>
    <row r="1025" spans="1:7" ht="13" x14ac:dyDescent="0.15">
      <c r="A1025" s="1" t="s">
        <v>1262</v>
      </c>
      <c r="B1025" s="1" t="s">
        <v>51</v>
      </c>
      <c r="C1025" s="1" t="s">
        <v>265</v>
      </c>
      <c r="D1025" s="1" t="s">
        <v>264</v>
      </c>
      <c r="E1025" s="1">
        <v>1</v>
      </c>
      <c r="F1025" s="1">
        <v>102</v>
      </c>
      <c r="G1025" s="1" t="s">
        <v>1274</v>
      </c>
    </row>
    <row r="1026" spans="1:7" ht="13" x14ac:dyDescent="0.15">
      <c r="A1026" s="1" t="s">
        <v>1263</v>
      </c>
      <c r="B1026" s="1" t="s">
        <v>10</v>
      </c>
      <c r="C1026" s="1" t="s">
        <v>195</v>
      </c>
      <c r="D1026" s="1" t="s">
        <v>194</v>
      </c>
      <c r="E1026" s="1">
        <v>3</v>
      </c>
      <c r="F1026" s="1">
        <v>102</v>
      </c>
      <c r="G1026" s="1" t="s">
        <v>1274</v>
      </c>
    </row>
    <row r="1027" spans="1:7" ht="13" x14ac:dyDescent="0.15">
      <c r="A1027" s="1" t="s">
        <v>1267</v>
      </c>
      <c r="B1027" s="1" t="s">
        <v>1154</v>
      </c>
      <c r="C1027" s="1" t="s">
        <v>195</v>
      </c>
      <c r="D1027" s="1" t="s">
        <v>194</v>
      </c>
      <c r="E1027" s="1">
        <v>1</v>
      </c>
      <c r="F1027" s="1">
        <v>102</v>
      </c>
      <c r="G1027" s="1" t="s">
        <v>1274</v>
      </c>
    </row>
    <row r="1028" spans="1:7" ht="13" x14ac:dyDescent="0.15">
      <c r="A1028" s="1" t="s">
        <v>1266</v>
      </c>
      <c r="B1028" s="1" t="s">
        <v>3</v>
      </c>
      <c r="C1028" s="1" t="s">
        <v>195</v>
      </c>
      <c r="D1028" s="1" t="s">
        <v>194</v>
      </c>
      <c r="E1028" s="1">
        <v>3</v>
      </c>
      <c r="F1028" s="1">
        <v>102</v>
      </c>
      <c r="G1028" s="1" t="s">
        <v>1274</v>
      </c>
    </row>
    <row r="1029" spans="1:7" ht="13" x14ac:dyDescent="0.15">
      <c r="A1029" s="1" t="s">
        <v>1262</v>
      </c>
      <c r="B1029" s="1" t="s">
        <v>51</v>
      </c>
      <c r="C1029" s="1" t="s">
        <v>195</v>
      </c>
      <c r="D1029" s="1" t="s">
        <v>194</v>
      </c>
      <c r="E1029" s="1">
        <v>3</v>
      </c>
      <c r="F1029" s="1">
        <v>102</v>
      </c>
      <c r="G1029" s="1" t="s">
        <v>1274</v>
      </c>
    </row>
    <row r="1030" spans="1:7" ht="13" x14ac:dyDescent="0.15">
      <c r="A1030" s="1" t="s">
        <v>1262</v>
      </c>
      <c r="B1030" s="1" t="s">
        <v>51</v>
      </c>
      <c r="C1030" s="1" t="s">
        <v>170</v>
      </c>
      <c r="D1030" s="1" t="s">
        <v>169</v>
      </c>
      <c r="E1030" s="1">
        <v>1</v>
      </c>
      <c r="F1030" s="1">
        <v>102</v>
      </c>
      <c r="G1030" s="1" t="s">
        <v>1274</v>
      </c>
    </row>
    <row r="1031" spans="1:7" ht="13" x14ac:dyDescent="0.15">
      <c r="A1031" s="1" t="s">
        <v>1264</v>
      </c>
      <c r="B1031" s="1" t="s">
        <v>149</v>
      </c>
      <c r="C1031" s="1" t="s">
        <v>292</v>
      </c>
      <c r="D1031" s="1" t="s">
        <v>291</v>
      </c>
      <c r="E1031" s="1">
        <v>1</v>
      </c>
      <c r="F1031" s="1">
        <v>102</v>
      </c>
      <c r="G1031" s="1" t="s">
        <v>1274</v>
      </c>
    </row>
    <row r="1032" spans="1:7" ht="13" x14ac:dyDescent="0.15">
      <c r="A1032" s="1" t="s">
        <v>1266</v>
      </c>
      <c r="B1032" s="1" t="s">
        <v>3</v>
      </c>
      <c r="C1032" s="1" t="s">
        <v>515</v>
      </c>
      <c r="D1032" s="1" t="s">
        <v>514</v>
      </c>
      <c r="E1032" s="1">
        <v>1</v>
      </c>
      <c r="F1032" s="1">
        <v>102</v>
      </c>
      <c r="G1032" s="1" t="s">
        <v>1274</v>
      </c>
    </row>
    <row r="1033" spans="1:7" ht="13" x14ac:dyDescent="0.15">
      <c r="A1033" s="1" t="s">
        <v>1265</v>
      </c>
      <c r="B1033" s="1" t="s">
        <v>42</v>
      </c>
      <c r="C1033" s="1" t="s">
        <v>23</v>
      </c>
      <c r="D1033" s="1" t="s">
        <v>22</v>
      </c>
      <c r="E1033" s="1">
        <v>1</v>
      </c>
      <c r="F1033" s="1">
        <v>102</v>
      </c>
      <c r="G1033" s="1" t="s">
        <v>1274</v>
      </c>
    </row>
    <row r="1034" spans="1:7" ht="13" x14ac:dyDescent="0.15">
      <c r="A1034" s="1" t="s">
        <v>1263</v>
      </c>
      <c r="B1034" s="1" t="s">
        <v>10</v>
      </c>
      <c r="C1034" s="1" t="s">
        <v>176</v>
      </c>
      <c r="D1034" s="1" t="s">
        <v>175</v>
      </c>
      <c r="E1034" s="1">
        <v>5</v>
      </c>
      <c r="F1034" s="1">
        <v>102</v>
      </c>
      <c r="G1034" s="1" t="s">
        <v>1274</v>
      </c>
    </row>
    <row r="1035" spans="1:7" ht="13" x14ac:dyDescent="0.15">
      <c r="A1035" s="1" t="s">
        <v>1265</v>
      </c>
      <c r="B1035" s="1" t="s">
        <v>42</v>
      </c>
      <c r="C1035" s="1" t="s">
        <v>176</v>
      </c>
      <c r="D1035" s="1" t="s">
        <v>175</v>
      </c>
      <c r="E1035" s="1">
        <v>12</v>
      </c>
      <c r="F1035" s="1">
        <v>102</v>
      </c>
      <c r="G1035" s="1" t="s">
        <v>1274</v>
      </c>
    </row>
    <row r="1036" spans="1:7" ht="13" x14ac:dyDescent="0.15">
      <c r="A1036" s="1" t="s">
        <v>1264</v>
      </c>
      <c r="B1036" s="1" t="s">
        <v>149</v>
      </c>
      <c r="C1036" s="1" t="s">
        <v>176</v>
      </c>
      <c r="D1036" s="1" t="s">
        <v>175</v>
      </c>
      <c r="E1036" s="1">
        <v>6</v>
      </c>
      <c r="F1036" s="1">
        <v>102</v>
      </c>
      <c r="G1036" s="1" t="s">
        <v>1274</v>
      </c>
    </row>
    <row r="1037" spans="1:7" ht="13" x14ac:dyDescent="0.15">
      <c r="A1037" s="1" t="s">
        <v>1266</v>
      </c>
      <c r="B1037" s="1" t="s">
        <v>3</v>
      </c>
      <c r="C1037" s="1" t="s">
        <v>176</v>
      </c>
      <c r="D1037" s="1" t="s">
        <v>175</v>
      </c>
      <c r="E1037" s="1">
        <v>1</v>
      </c>
      <c r="F1037" s="1">
        <v>102</v>
      </c>
      <c r="G1037" s="1" t="s">
        <v>1274</v>
      </c>
    </row>
    <row r="1038" spans="1:7" ht="13" x14ac:dyDescent="0.15">
      <c r="A1038" s="1" t="s">
        <v>1262</v>
      </c>
      <c r="B1038" s="1" t="s">
        <v>51</v>
      </c>
      <c r="C1038" s="1" t="s">
        <v>176</v>
      </c>
      <c r="D1038" s="1" t="s">
        <v>175</v>
      </c>
      <c r="E1038" s="1">
        <v>6</v>
      </c>
      <c r="F1038" s="1">
        <v>102</v>
      </c>
      <c r="G1038" s="1" t="s">
        <v>1274</v>
      </c>
    </row>
    <row r="1039" spans="1:7" ht="13" x14ac:dyDescent="0.15">
      <c r="A1039" s="1" t="s">
        <v>1265</v>
      </c>
      <c r="B1039" s="1" t="s">
        <v>42</v>
      </c>
      <c r="C1039" s="1" t="s">
        <v>27</v>
      </c>
      <c r="D1039" s="1" t="s">
        <v>26</v>
      </c>
      <c r="E1039" s="1">
        <v>4</v>
      </c>
      <c r="F1039" s="1">
        <v>102</v>
      </c>
      <c r="G1039" s="1" t="s">
        <v>1274</v>
      </c>
    </row>
    <row r="1040" spans="1:7" ht="13" x14ac:dyDescent="0.15">
      <c r="A1040" s="1" t="s">
        <v>1264</v>
      </c>
      <c r="B1040" s="1" t="s">
        <v>149</v>
      </c>
      <c r="C1040" s="1" t="s">
        <v>874</v>
      </c>
      <c r="D1040" s="1" t="s">
        <v>873</v>
      </c>
      <c r="E1040" s="1">
        <v>4</v>
      </c>
      <c r="F1040" s="1">
        <v>102</v>
      </c>
      <c r="G1040" s="1" t="s">
        <v>1274</v>
      </c>
    </row>
    <row r="1041" spans="1:7" ht="13" x14ac:dyDescent="0.15">
      <c r="A1041" s="1" t="s">
        <v>1266</v>
      </c>
      <c r="B1041" s="1" t="s">
        <v>3</v>
      </c>
      <c r="C1041" s="1" t="s">
        <v>874</v>
      </c>
      <c r="D1041" s="1" t="s">
        <v>873</v>
      </c>
      <c r="E1041" s="1">
        <v>3</v>
      </c>
      <c r="F1041" s="1">
        <v>102</v>
      </c>
      <c r="G1041" s="1" t="s">
        <v>1274</v>
      </c>
    </row>
    <row r="1042" spans="1:7" ht="13" x14ac:dyDescent="0.15">
      <c r="A1042" s="1" t="s">
        <v>1262</v>
      </c>
      <c r="B1042" s="1" t="s">
        <v>51</v>
      </c>
      <c r="C1042" s="1" t="s">
        <v>874</v>
      </c>
      <c r="D1042" s="1" t="s">
        <v>873</v>
      </c>
      <c r="E1042" s="1">
        <v>4</v>
      </c>
      <c r="F1042" s="1">
        <v>102</v>
      </c>
      <c r="G1042" s="1" t="s">
        <v>1274</v>
      </c>
    </row>
    <row r="1043" spans="1:7" ht="13" x14ac:dyDescent="0.15">
      <c r="A1043" s="1" t="s">
        <v>1265</v>
      </c>
      <c r="B1043" s="1" t="s">
        <v>42</v>
      </c>
      <c r="C1043" s="1" t="s">
        <v>665</v>
      </c>
      <c r="D1043" s="1" t="s">
        <v>664</v>
      </c>
      <c r="E1043" s="1">
        <v>2</v>
      </c>
      <c r="F1043" s="1">
        <v>102</v>
      </c>
      <c r="G1043" s="1" t="s">
        <v>1274</v>
      </c>
    </row>
    <row r="1044" spans="1:7" ht="13" x14ac:dyDescent="0.15">
      <c r="A1044" s="1" t="s">
        <v>1266</v>
      </c>
      <c r="B1044" s="1" t="s">
        <v>3</v>
      </c>
      <c r="C1044" s="1" t="s">
        <v>665</v>
      </c>
      <c r="D1044" s="1" t="s">
        <v>664</v>
      </c>
      <c r="E1044" s="1">
        <v>2</v>
      </c>
      <c r="F1044" s="1">
        <v>102</v>
      </c>
      <c r="G1044" s="1" t="s">
        <v>1274</v>
      </c>
    </row>
    <row r="1045" spans="1:7" ht="13" x14ac:dyDescent="0.15">
      <c r="A1045" s="1" t="s">
        <v>1262</v>
      </c>
      <c r="B1045" s="1" t="s">
        <v>51</v>
      </c>
      <c r="C1045" s="1" t="s">
        <v>665</v>
      </c>
      <c r="D1045" s="1" t="s">
        <v>664</v>
      </c>
      <c r="E1045" s="1">
        <v>3</v>
      </c>
      <c r="F1045" s="1">
        <v>102</v>
      </c>
      <c r="G1045" s="1" t="s">
        <v>1274</v>
      </c>
    </row>
    <row r="1046" spans="1:7" ht="13" x14ac:dyDescent="0.15">
      <c r="A1046" s="1" t="s">
        <v>1264</v>
      </c>
      <c r="B1046" s="1" t="s">
        <v>149</v>
      </c>
      <c r="C1046" s="1" t="s">
        <v>326</v>
      </c>
      <c r="D1046" s="1" t="s">
        <v>325</v>
      </c>
      <c r="E1046" s="1">
        <v>1</v>
      </c>
      <c r="F1046" s="1">
        <v>102</v>
      </c>
      <c r="G1046" s="1" t="s">
        <v>1274</v>
      </c>
    </row>
    <row r="1047" spans="1:7" ht="13" x14ac:dyDescent="0.15">
      <c r="A1047" s="1" t="s">
        <v>1263</v>
      </c>
      <c r="B1047" s="1" t="s">
        <v>10</v>
      </c>
      <c r="C1047" s="1" t="s">
        <v>77</v>
      </c>
      <c r="D1047" s="1" t="s">
        <v>227</v>
      </c>
      <c r="E1047" s="1">
        <v>2</v>
      </c>
      <c r="F1047" s="1">
        <v>102</v>
      </c>
      <c r="G1047" s="1" t="s">
        <v>1274</v>
      </c>
    </row>
    <row r="1048" spans="1:7" ht="13" x14ac:dyDescent="0.15">
      <c r="A1048" s="1" t="s">
        <v>1265</v>
      </c>
      <c r="B1048" s="1" t="s">
        <v>42</v>
      </c>
      <c r="C1048" s="1" t="s">
        <v>772</v>
      </c>
      <c r="D1048" s="1" t="s">
        <v>771</v>
      </c>
      <c r="E1048" s="1">
        <v>1</v>
      </c>
      <c r="F1048" s="1">
        <v>102</v>
      </c>
      <c r="G1048" s="1" t="s">
        <v>1274</v>
      </c>
    </row>
    <row r="1049" spans="1:7" ht="13" x14ac:dyDescent="0.15">
      <c r="A1049" s="1" t="s">
        <v>1262</v>
      </c>
      <c r="B1049" s="1" t="s">
        <v>51</v>
      </c>
      <c r="C1049" s="1" t="s">
        <v>916</v>
      </c>
      <c r="D1049" s="1" t="s">
        <v>915</v>
      </c>
      <c r="E1049" s="1">
        <v>1</v>
      </c>
      <c r="F1049" s="1">
        <v>102</v>
      </c>
      <c r="G1049" s="1" t="s">
        <v>1274</v>
      </c>
    </row>
    <row r="1050" spans="1:7" ht="13" x14ac:dyDescent="0.15">
      <c r="A1050" s="1" t="s">
        <v>1263</v>
      </c>
      <c r="B1050" s="1" t="s">
        <v>10</v>
      </c>
      <c r="C1050" s="1" t="s">
        <v>1207</v>
      </c>
      <c r="D1050" s="1" t="s">
        <v>1207</v>
      </c>
      <c r="E1050" s="1">
        <v>1</v>
      </c>
      <c r="F1050" s="1">
        <v>102</v>
      </c>
      <c r="G1050" s="1" t="s">
        <v>1274</v>
      </c>
    </row>
    <row r="1051" spans="1:7" ht="13" x14ac:dyDescent="0.15">
      <c r="A1051" s="1" t="s">
        <v>1264</v>
      </c>
      <c r="B1051" s="1" t="s">
        <v>149</v>
      </c>
      <c r="C1051" s="1" t="s">
        <v>1036</v>
      </c>
      <c r="D1051" s="1" t="s">
        <v>1036</v>
      </c>
      <c r="E1051" s="1">
        <v>1</v>
      </c>
      <c r="F1051" s="1">
        <v>102</v>
      </c>
      <c r="G1051" s="1" t="s">
        <v>1274</v>
      </c>
    </row>
    <row r="1052" spans="1:7" ht="13" x14ac:dyDescent="0.15">
      <c r="A1052" s="1" t="s">
        <v>1262</v>
      </c>
      <c r="B1052" s="1" t="s">
        <v>51</v>
      </c>
      <c r="C1052" s="1" t="s">
        <v>437</v>
      </c>
      <c r="D1052" s="1" t="s">
        <v>436</v>
      </c>
      <c r="E1052" s="1">
        <v>2</v>
      </c>
      <c r="F1052" s="1">
        <v>95</v>
      </c>
      <c r="G1052" s="1" t="s">
        <v>1274</v>
      </c>
    </row>
    <row r="1053" spans="1:7" ht="13" x14ac:dyDescent="0.15">
      <c r="A1053" s="1" t="s">
        <v>1264</v>
      </c>
      <c r="B1053" s="1" t="s">
        <v>149</v>
      </c>
      <c r="C1053" s="1" t="s">
        <v>372</v>
      </c>
      <c r="D1053" s="1" t="s">
        <v>371</v>
      </c>
      <c r="E1053" s="1">
        <v>3</v>
      </c>
      <c r="F1053" s="1">
        <v>95</v>
      </c>
      <c r="G1053" s="1" t="s">
        <v>1274</v>
      </c>
    </row>
    <row r="1054" spans="1:7" ht="13" x14ac:dyDescent="0.15">
      <c r="A1054" s="1" t="s">
        <v>1266</v>
      </c>
      <c r="B1054" s="1" t="s">
        <v>3</v>
      </c>
      <c r="C1054" s="1" t="s">
        <v>372</v>
      </c>
      <c r="D1054" s="1" t="s">
        <v>371</v>
      </c>
      <c r="E1054" s="1">
        <v>1</v>
      </c>
      <c r="F1054" s="1">
        <v>95</v>
      </c>
      <c r="G1054" s="1" t="s">
        <v>1274</v>
      </c>
    </row>
    <row r="1055" spans="1:7" ht="13" x14ac:dyDescent="0.15">
      <c r="A1055" s="1" t="s">
        <v>1266</v>
      </c>
      <c r="B1055" s="1" t="s">
        <v>3</v>
      </c>
      <c r="C1055" s="1" t="s">
        <v>125</v>
      </c>
      <c r="D1055" s="1" t="s">
        <v>124</v>
      </c>
      <c r="E1055" s="1">
        <v>7</v>
      </c>
      <c r="F1055" s="1">
        <v>95</v>
      </c>
      <c r="G1055" s="1" t="s">
        <v>1274</v>
      </c>
    </row>
    <row r="1056" spans="1:7" ht="13" x14ac:dyDescent="0.15">
      <c r="A1056" s="1" t="s">
        <v>1264</v>
      </c>
      <c r="B1056" s="1" t="s">
        <v>149</v>
      </c>
      <c r="C1056" s="1" t="s">
        <v>233</v>
      </c>
      <c r="D1056" s="1" t="s">
        <v>232</v>
      </c>
      <c r="E1056" s="1">
        <v>1</v>
      </c>
      <c r="F1056" s="1">
        <v>95</v>
      </c>
      <c r="G1056" s="1" t="s">
        <v>1274</v>
      </c>
    </row>
    <row r="1057" spans="1:7" ht="13" x14ac:dyDescent="0.15">
      <c r="A1057" s="1" t="s">
        <v>1262</v>
      </c>
      <c r="B1057" s="1" t="s">
        <v>51</v>
      </c>
      <c r="C1057" s="1" t="s">
        <v>233</v>
      </c>
      <c r="D1057" s="1" t="s">
        <v>232</v>
      </c>
      <c r="E1057" s="1">
        <v>1</v>
      </c>
      <c r="F1057" s="1">
        <v>95</v>
      </c>
      <c r="G1057" s="1" t="s">
        <v>1274</v>
      </c>
    </row>
    <row r="1058" spans="1:7" ht="13" x14ac:dyDescent="0.15">
      <c r="A1058" s="1" t="s">
        <v>1263</v>
      </c>
      <c r="B1058" s="1" t="s">
        <v>10</v>
      </c>
      <c r="C1058" s="1" t="s">
        <v>1146</v>
      </c>
      <c r="D1058" s="1" t="s">
        <v>1145</v>
      </c>
      <c r="E1058" s="1">
        <v>1</v>
      </c>
      <c r="F1058" s="1">
        <v>95</v>
      </c>
      <c r="G1058" s="1" t="s">
        <v>1274</v>
      </c>
    </row>
    <row r="1059" spans="1:7" ht="13" x14ac:dyDescent="0.15">
      <c r="A1059" s="1" t="s">
        <v>1263</v>
      </c>
      <c r="B1059" s="1" t="s">
        <v>10</v>
      </c>
      <c r="C1059" s="1" t="s">
        <v>197</v>
      </c>
      <c r="D1059" s="1" t="s">
        <v>196</v>
      </c>
      <c r="E1059" s="1">
        <v>3</v>
      </c>
      <c r="F1059" s="1">
        <v>95</v>
      </c>
      <c r="G1059" s="1" t="s">
        <v>1274</v>
      </c>
    </row>
    <row r="1060" spans="1:7" ht="13" x14ac:dyDescent="0.15">
      <c r="A1060" s="1" t="s">
        <v>1265</v>
      </c>
      <c r="B1060" s="1" t="s">
        <v>42</v>
      </c>
      <c r="C1060" s="1" t="s">
        <v>197</v>
      </c>
      <c r="D1060" s="1" t="s">
        <v>196</v>
      </c>
      <c r="E1060" s="1">
        <v>2</v>
      </c>
      <c r="F1060" s="1">
        <v>95</v>
      </c>
      <c r="G1060" s="1" t="s">
        <v>1274</v>
      </c>
    </row>
    <row r="1061" spans="1:7" ht="13" x14ac:dyDescent="0.15">
      <c r="A1061" s="1" t="s">
        <v>1266</v>
      </c>
      <c r="B1061" s="1" t="s">
        <v>3</v>
      </c>
      <c r="C1061" s="1" t="s">
        <v>197</v>
      </c>
      <c r="D1061" s="1" t="s">
        <v>196</v>
      </c>
      <c r="E1061" s="1">
        <v>3</v>
      </c>
      <c r="F1061" s="1">
        <v>95</v>
      </c>
      <c r="G1061" s="1" t="s">
        <v>1274</v>
      </c>
    </row>
    <row r="1062" spans="1:7" ht="13" x14ac:dyDescent="0.15">
      <c r="A1062" s="1" t="s">
        <v>1262</v>
      </c>
      <c r="B1062" s="1" t="s">
        <v>51</v>
      </c>
      <c r="C1062" s="1" t="s">
        <v>197</v>
      </c>
      <c r="D1062" s="1" t="s">
        <v>196</v>
      </c>
      <c r="E1062" s="1">
        <v>4</v>
      </c>
      <c r="F1062" s="1">
        <v>95</v>
      </c>
      <c r="G1062" s="1" t="s">
        <v>1274</v>
      </c>
    </row>
    <row r="1063" spans="1:7" ht="13" x14ac:dyDescent="0.15">
      <c r="A1063" s="1" t="s">
        <v>1263</v>
      </c>
      <c r="B1063" s="1" t="s">
        <v>10</v>
      </c>
      <c r="C1063" s="1" t="s">
        <v>298</v>
      </c>
      <c r="D1063" s="1" t="s">
        <v>297</v>
      </c>
      <c r="E1063" s="1">
        <v>4</v>
      </c>
      <c r="F1063" s="1">
        <v>95</v>
      </c>
      <c r="G1063" s="1" t="s">
        <v>1274</v>
      </c>
    </row>
    <row r="1064" spans="1:7" ht="13" x14ac:dyDescent="0.15">
      <c r="A1064" s="1" t="s">
        <v>1265</v>
      </c>
      <c r="B1064" s="1" t="s">
        <v>42</v>
      </c>
      <c r="C1064" s="1" t="s">
        <v>298</v>
      </c>
      <c r="D1064" s="1" t="s">
        <v>297</v>
      </c>
      <c r="E1064" s="1">
        <v>3</v>
      </c>
      <c r="F1064" s="1">
        <v>95</v>
      </c>
      <c r="G1064" s="1" t="s">
        <v>1274</v>
      </c>
    </row>
    <row r="1065" spans="1:7" ht="13" x14ac:dyDescent="0.15">
      <c r="A1065" s="1" t="s">
        <v>1264</v>
      </c>
      <c r="B1065" s="1" t="s">
        <v>149</v>
      </c>
      <c r="C1065" s="1" t="s">
        <v>298</v>
      </c>
      <c r="D1065" s="1" t="s">
        <v>297</v>
      </c>
      <c r="E1065" s="1">
        <v>3</v>
      </c>
      <c r="F1065" s="1">
        <v>95</v>
      </c>
      <c r="G1065" s="1" t="s">
        <v>1274</v>
      </c>
    </row>
    <row r="1066" spans="1:7" ht="13" x14ac:dyDescent="0.15">
      <c r="A1066" s="1" t="s">
        <v>1266</v>
      </c>
      <c r="B1066" s="1" t="s">
        <v>3</v>
      </c>
      <c r="C1066" s="1" t="s">
        <v>424</v>
      </c>
      <c r="D1066" s="1" t="s">
        <v>423</v>
      </c>
      <c r="E1066" s="1">
        <v>1</v>
      </c>
      <c r="F1066" s="1">
        <v>95</v>
      </c>
      <c r="G1066" s="1" t="s">
        <v>1274</v>
      </c>
    </row>
    <row r="1067" spans="1:7" ht="13" x14ac:dyDescent="0.15">
      <c r="A1067" s="1" t="s">
        <v>1263</v>
      </c>
      <c r="B1067" s="1" t="s">
        <v>10</v>
      </c>
      <c r="C1067" s="1" t="s">
        <v>386</v>
      </c>
      <c r="D1067" s="1" t="s">
        <v>385</v>
      </c>
      <c r="E1067" s="1">
        <v>1</v>
      </c>
      <c r="F1067" s="1">
        <v>95</v>
      </c>
      <c r="G1067" s="1" t="s">
        <v>1274</v>
      </c>
    </row>
    <row r="1068" spans="1:7" ht="13" x14ac:dyDescent="0.15">
      <c r="A1068" s="1" t="s">
        <v>1262</v>
      </c>
      <c r="B1068" s="1" t="s">
        <v>51</v>
      </c>
      <c r="C1068" s="1" t="s">
        <v>386</v>
      </c>
      <c r="D1068" s="1" t="s">
        <v>385</v>
      </c>
      <c r="E1068" s="1">
        <v>1</v>
      </c>
      <c r="F1068" s="1">
        <v>95</v>
      </c>
      <c r="G1068" s="1" t="s">
        <v>1274</v>
      </c>
    </row>
    <row r="1069" spans="1:7" ht="13" x14ac:dyDescent="0.15">
      <c r="A1069" s="1" t="s">
        <v>1266</v>
      </c>
      <c r="B1069" s="1" t="s">
        <v>3</v>
      </c>
      <c r="C1069" s="1" t="s">
        <v>519</v>
      </c>
      <c r="D1069" s="1" t="s">
        <v>518</v>
      </c>
      <c r="E1069" s="1">
        <v>1</v>
      </c>
      <c r="F1069" s="1">
        <v>95</v>
      </c>
      <c r="G1069" s="1" t="s">
        <v>1274</v>
      </c>
    </row>
    <row r="1070" spans="1:7" ht="13" x14ac:dyDescent="0.15">
      <c r="A1070" s="1" t="s">
        <v>1266</v>
      </c>
      <c r="B1070" s="1" t="s">
        <v>3</v>
      </c>
      <c r="C1070" s="1" t="s">
        <v>289</v>
      </c>
      <c r="D1070" s="1" t="s">
        <v>288</v>
      </c>
      <c r="E1070" s="1">
        <v>3</v>
      </c>
      <c r="F1070" s="1">
        <v>95</v>
      </c>
      <c r="G1070" s="1" t="s">
        <v>1274</v>
      </c>
    </row>
    <row r="1071" spans="1:7" ht="13" x14ac:dyDescent="0.15">
      <c r="A1071" s="1" t="s">
        <v>1264</v>
      </c>
      <c r="B1071" s="1" t="s">
        <v>149</v>
      </c>
      <c r="C1071" s="1" t="s">
        <v>310</v>
      </c>
      <c r="D1071" s="1" t="s">
        <v>309</v>
      </c>
      <c r="E1071" s="1">
        <v>1</v>
      </c>
      <c r="F1071" s="1">
        <v>95</v>
      </c>
      <c r="G1071" s="1" t="s">
        <v>1274</v>
      </c>
    </row>
    <row r="1072" spans="1:7" ht="13" x14ac:dyDescent="0.15">
      <c r="A1072" s="1" t="s">
        <v>1265</v>
      </c>
      <c r="B1072" s="1" t="s">
        <v>42</v>
      </c>
      <c r="C1072" s="1" t="s">
        <v>758</v>
      </c>
      <c r="D1072" s="1" t="s">
        <v>757</v>
      </c>
      <c r="E1072" s="1">
        <v>1</v>
      </c>
      <c r="F1072" s="1">
        <v>95</v>
      </c>
      <c r="G1072" s="1" t="s">
        <v>1274</v>
      </c>
    </row>
    <row r="1073" spans="1:7" ht="13" x14ac:dyDescent="0.15">
      <c r="A1073" s="1" t="s">
        <v>1265</v>
      </c>
      <c r="B1073" s="1" t="s">
        <v>42</v>
      </c>
      <c r="C1073" s="1" t="s">
        <v>33</v>
      </c>
      <c r="D1073" s="1" t="s">
        <v>32</v>
      </c>
      <c r="E1073" s="1">
        <v>1</v>
      </c>
      <c r="F1073" s="1">
        <v>95</v>
      </c>
      <c r="G1073" s="1" t="s">
        <v>1274</v>
      </c>
    </row>
    <row r="1074" spans="1:7" ht="13" x14ac:dyDescent="0.15">
      <c r="A1074" s="1" t="s">
        <v>1266</v>
      </c>
      <c r="B1074" s="1" t="s">
        <v>3</v>
      </c>
      <c r="C1074" s="1" t="s">
        <v>602</v>
      </c>
      <c r="D1074" s="1" t="s">
        <v>601</v>
      </c>
      <c r="E1074" s="1">
        <v>1</v>
      </c>
      <c r="F1074" s="1">
        <v>95</v>
      </c>
      <c r="G1074" s="1" t="s">
        <v>1274</v>
      </c>
    </row>
    <row r="1075" spans="1:7" ht="13" x14ac:dyDescent="0.15">
      <c r="A1075" s="1" t="s">
        <v>1262</v>
      </c>
      <c r="B1075" s="1" t="s">
        <v>51</v>
      </c>
      <c r="C1075" s="1" t="s">
        <v>35</v>
      </c>
      <c r="D1075" s="1" t="s">
        <v>34</v>
      </c>
      <c r="E1075" s="1">
        <v>1</v>
      </c>
      <c r="F1075" s="1">
        <v>95</v>
      </c>
      <c r="G1075" s="1" t="s">
        <v>1274</v>
      </c>
    </row>
    <row r="1076" spans="1:7" ht="13" x14ac:dyDescent="0.15">
      <c r="A1076" s="1" t="s">
        <v>1265</v>
      </c>
      <c r="B1076" s="1" t="s">
        <v>42</v>
      </c>
      <c r="C1076" s="1" t="s">
        <v>100</v>
      </c>
      <c r="D1076" s="1" t="s">
        <v>571</v>
      </c>
      <c r="E1076" s="1">
        <v>1</v>
      </c>
      <c r="F1076" s="1">
        <v>95</v>
      </c>
      <c r="G1076" s="1" t="s">
        <v>1274</v>
      </c>
    </row>
    <row r="1077" spans="1:7" ht="13" x14ac:dyDescent="0.15">
      <c r="A1077" s="1" t="s">
        <v>1264</v>
      </c>
      <c r="B1077" s="1" t="s">
        <v>149</v>
      </c>
      <c r="C1077" s="1" t="s">
        <v>100</v>
      </c>
      <c r="D1077" s="1" t="s">
        <v>571</v>
      </c>
      <c r="E1077" s="1">
        <v>1</v>
      </c>
      <c r="F1077" s="1">
        <v>95</v>
      </c>
      <c r="G1077" s="1" t="s">
        <v>1274</v>
      </c>
    </row>
    <row r="1078" spans="1:7" ht="13" x14ac:dyDescent="0.15">
      <c r="A1078" s="1" t="s">
        <v>1266</v>
      </c>
      <c r="B1078" s="1" t="s">
        <v>3</v>
      </c>
      <c r="C1078" s="1" t="s">
        <v>100</v>
      </c>
      <c r="D1078" s="1" t="s">
        <v>571</v>
      </c>
      <c r="E1078" s="1">
        <v>1</v>
      </c>
      <c r="F1078" s="1">
        <v>95</v>
      </c>
      <c r="G1078" s="1" t="s">
        <v>1274</v>
      </c>
    </row>
    <row r="1079" spans="1:7" ht="13" x14ac:dyDescent="0.15">
      <c r="A1079" s="1" t="s">
        <v>1265</v>
      </c>
      <c r="B1079" s="1" t="s">
        <v>42</v>
      </c>
      <c r="C1079" s="1" t="s">
        <v>1143</v>
      </c>
      <c r="D1079" s="1" t="s">
        <v>1142</v>
      </c>
      <c r="E1079" s="1">
        <v>1</v>
      </c>
      <c r="F1079" s="1">
        <v>95</v>
      </c>
      <c r="G1079" s="1" t="s">
        <v>1274</v>
      </c>
    </row>
    <row r="1080" spans="1:7" ht="13" x14ac:dyDescent="0.15">
      <c r="A1080" s="1" t="s">
        <v>1262</v>
      </c>
      <c r="B1080" s="1" t="s">
        <v>51</v>
      </c>
      <c r="C1080" s="1" t="s">
        <v>1143</v>
      </c>
      <c r="D1080" s="1" t="s">
        <v>1142</v>
      </c>
      <c r="E1080" s="1">
        <v>1</v>
      </c>
      <c r="F1080" s="1">
        <v>95</v>
      </c>
      <c r="G1080" s="1" t="s">
        <v>1274</v>
      </c>
    </row>
    <row r="1081" spans="1:7" ht="13" x14ac:dyDescent="0.15">
      <c r="A1081" s="1" t="s">
        <v>1263</v>
      </c>
      <c r="B1081" s="1" t="s">
        <v>10</v>
      </c>
      <c r="C1081" s="1" t="s">
        <v>836</v>
      </c>
      <c r="D1081" s="1" t="s">
        <v>835</v>
      </c>
      <c r="E1081" s="1">
        <v>6</v>
      </c>
      <c r="F1081" s="1">
        <v>95</v>
      </c>
      <c r="G1081" s="1" t="s">
        <v>1274</v>
      </c>
    </row>
    <row r="1082" spans="1:7" ht="13" x14ac:dyDescent="0.15">
      <c r="A1082" s="1" t="s">
        <v>1263</v>
      </c>
      <c r="B1082" s="1" t="s">
        <v>10</v>
      </c>
      <c r="C1082" s="1" t="s">
        <v>836</v>
      </c>
      <c r="D1082" s="1" t="s">
        <v>835</v>
      </c>
      <c r="E1082" s="1">
        <v>6</v>
      </c>
      <c r="F1082" s="1">
        <v>95</v>
      </c>
      <c r="G1082" s="1" t="s">
        <v>1274</v>
      </c>
    </row>
    <row r="1083" spans="1:7" ht="13" x14ac:dyDescent="0.15">
      <c r="A1083" s="1" t="s">
        <v>1264</v>
      </c>
      <c r="B1083" s="1" t="s">
        <v>149</v>
      </c>
      <c r="C1083" s="1" t="s">
        <v>836</v>
      </c>
      <c r="D1083" s="1" t="s">
        <v>835</v>
      </c>
      <c r="E1083" s="1">
        <v>20</v>
      </c>
      <c r="F1083" s="1">
        <v>95</v>
      </c>
      <c r="G1083" s="1" t="s">
        <v>1274</v>
      </c>
    </row>
    <row r="1084" spans="1:7" ht="13" x14ac:dyDescent="0.15">
      <c r="A1084" s="1" t="s">
        <v>1266</v>
      </c>
      <c r="B1084" s="1" t="s">
        <v>3</v>
      </c>
      <c r="C1084" s="1" t="s">
        <v>836</v>
      </c>
      <c r="D1084" s="1" t="s">
        <v>835</v>
      </c>
      <c r="E1084" s="1">
        <v>5</v>
      </c>
      <c r="F1084" s="1">
        <v>95</v>
      </c>
      <c r="G1084" s="1" t="s">
        <v>1274</v>
      </c>
    </row>
    <row r="1085" spans="1:7" ht="13" x14ac:dyDescent="0.15">
      <c r="A1085" s="1" t="s">
        <v>1266</v>
      </c>
      <c r="B1085" s="1" t="s">
        <v>3</v>
      </c>
      <c r="C1085" s="1" t="s">
        <v>836</v>
      </c>
      <c r="D1085" s="1" t="s">
        <v>835</v>
      </c>
      <c r="E1085" s="1">
        <v>7</v>
      </c>
      <c r="F1085" s="1">
        <v>95</v>
      </c>
      <c r="G1085" s="1" t="s">
        <v>1274</v>
      </c>
    </row>
    <row r="1086" spans="1:7" ht="13" x14ac:dyDescent="0.15">
      <c r="A1086" s="1" t="s">
        <v>1262</v>
      </c>
      <c r="B1086" s="1" t="s">
        <v>51</v>
      </c>
      <c r="C1086" s="1" t="s">
        <v>57</v>
      </c>
      <c r="D1086" s="1" t="s">
        <v>56</v>
      </c>
      <c r="E1086" s="1">
        <v>1</v>
      </c>
      <c r="F1086" s="1">
        <v>95</v>
      </c>
      <c r="G1086" s="1" t="s">
        <v>1274</v>
      </c>
    </row>
    <row r="1087" spans="1:7" ht="13" x14ac:dyDescent="0.15">
      <c r="A1087" s="1" t="s">
        <v>1263</v>
      </c>
      <c r="B1087" s="1" t="s">
        <v>10</v>
      </c>
      <c r="C1087" s="1" t="s">
        <v>770</v>
      </c>
      <c r="D1087" s="1" t="s">
        <v>843</v>
      </c>
      <c r="E1087" s="1">
        <v>3</v>
      </c>
      <c r="F1087" s="1">
        <v>95</v>
      </c>
      <c r="G1087" s="1" t="s">
        <v>1274</v>
      </c>
    </row>
    <row r="1088" spans="1:7" ht="13" x14ac:dyDescent="0.15">
      <c r="A1088" s="1" t="s">
        <v>1264</v>
      </c>
      <c r="B1088" s="1" t="s">
        <v>149</v>
      </c>
      <c r="C1088" s="1" t="s">
        <v>770</v>
      </c>
      <c r="D1088" s="1" t="s">
        <v>843</v>
      </c>
      <c r="E1088" s="1">
        <v>10</v>
      </c>
      <c r="F1088" s="1">
        <v>95</v>
      </c>
      <c r="G1088" s="1" t="s">
        <v>1274</v>
      </c>
    </row>
    <row r="1089" spans="1:7" ht="13" x14ac:dyDescent="0.15">
      <c r="A1089" s="1" t="s">
        <v>1263</v>
      </c>
      <c r="B1089" s="1" t="s">
        <v>10</v>
      </c>
      <c r="C1089" s="1" t="s">
        <v>59</v>
      </c>
      <c r="D1089" s="1" t="s">
        <v>58</v>
      </c>
      <c r="E1089" s="1">
        <v>4</v>
      </c>
      <c r="F1089" s="1">
        <v>95</v>
      </c>
      <c r="G1089" s="1" t="s">
        <v>1274</v>
      </c>
    </row>
    <row r="1090" spans="1:7" ht="13" x14ac:dyDescent="0.15">
      <c r="A1090" s="1" t="s">
        <v>1265</v>
      </c>
      <c r="B1090" s="1" t="s">
        <v>42</v>
      </c>
      <c r="C1090" s="1" t="s">
        <v>59</v>
      </c>
      <c r="D1090" s="1" t="s">
        <v>58</v>
      </c>
      <c r="E1090" s="1">
        <v>4</v>
      </c>
      <c r="F1090" s="1">
        <v>95</v>
      </c>
      <c r="G1090" s="1" t="s">
        <v>1274</v>
      </c>
    </row>
    <row r="1091" spans="1:7" ht="13" x14ac:dyDescent="0.15">
      <c r="A1091" s="1" t="s">
        <v>1264</v>
      </c>
      <c r="B1091" s="1" t="s">
        <v>149</v>
      </c>
      <c r="C1091" s="1" t="s">
        <v>59</v>
      </c>
      <c r="D1091" s="1" t="s">
        <v>58</v>
      </c>
      <c r="E1091" s="1">
        <v>3</v>
      </c>
      <c r="F1091" s="1">
        <v>95</v>
      </c>
      <c r="G1091" s="1" t="s">
        <v>1274</v>
      </c>
    </row>
    <row r="1092" spans="1:7" ht="13" x14ac:dyDescent="0.15">
      <c r="A1092" s="1" t="s">
        <v>1265</v>
      </c>
      <c r="B1092" s="1" t="s">
        <v>42</v>
      </c>
      <c r="C1092" s="1" t="s">
        <v>137</v>
      </c>
      <c r="D1092" s="1" t="s">
        <v>136</v>
      </c>
      <c r="E1092" s="1">
        <v>1</v>
      </c>
      <c r="F1092" s="1">
        <v>95</v>
      </c>
      <c r="G1092" s="1" t="s">
        <v>1274</v>
      </c>
    </row>
    <row r="1093" spans="1:7" ht="13" x14ac:dyDescent="0.15">
      <c r="A1093" s="1" t="s">
        <v>1266</v>
      </c>
      <c r="B1093" s="1" t="s">
        <v>3</v>
      </c>
      <c r="C1093" s="1" t="s">
        <v>137</v>
      </c>
      <c r="D1093" s="1" t="s">
        <v>136</v>
      </c>
      <c r="E1093" s="1">
        <v>2</v>
      </c>
      <c r="F1093" s="1">
        <v>95</v>
      </c>
      <c r="G1093" s="1" t="s">
        <v>1274</v>
      </c>
    </row>
    <row r="1094" spans="1:7" ht="13" x14ac:dyDescent="0.15">
      <c r="A1094" s="1" t="s">
        <v>1266</v>
      </c>
      <c r="B1094" s="1" t="s">
        <v>3</v>
      </c>
      <c r="C1094" s="1" t="s">
        <v>137</v>
      </c>
      <c r="D1094" s="1" t="s">
        <v>136</v>
      </c>
      <c r="E1094" s="1">
        <v>10</v>
      </c>
      <c r="F1094" s="1">
        <v>95</v>
      </c>
      <c r="G1094" s="1" t="s">
        <v>1274</v>
      </c>
    </row>
    <row r="1095" spans="1:7" ht="13" x14ac:dyDescent="0.15">
      <c r="A1095" s="1" t="s">
        <v>1263</v>
      </c>
      <c r="B1095" s="1" t="s">
        <v>10</v>
      </c>
      <c r="C1095" s="1" t="s">
        <v>174</v>
      </c>
      <c r="D1095" s="1" t="s">
        <v>173</v>
      </c>
      <c r="E1095" s="1">
        <v>7</v>
      </c>
      <c r="F1095" s="1">
        <v>95</v>
      </c>
      <c r="G1095" s="1" t="s">
        <v>1274</v>
      </c>
    </row>
    <row r="1096" spans="1:7" ht="13" x14ac:dyDescent="0.15">
      <c r="A1096" s="1" t="s">
        <v>1264</v>
      </c>
      <c r="B1096" s="1" t="s">
        <v>149</v>
      </c>
      <c r="C1096" s="1" t="s">
        <v>174</v>
      </c>
      <c r="D1096" s="1" t="s">
        <v>173</v>
      </c>
      <c r="E1096" s="1">
        <v>5</v>
      </c>
      <c r="F1096" s="1">
        <v>95</v>
      </c>
      <c r="G1096" s="1" t="s">
        <v>1274</v>
      </c>
    </row>
    <row r="1097" spans="1:7" ht="13" x14ac:dyDescent="0.15">
      <c r="A1097" s="1" t="s">
        <v>1266</v>
      </c>
      <c r="B1097" s="1" t="s">
        <v>3</v>
      </c>
      <c r="C1097" s="1" t="s">
        <v>174</v>
      </c>
      <c r="D1097" s="1" t="s">
        <v>173</v>
      </c>
      <c r="E1097" s="1">
        <v>1</v>
      </c>
      <c r="F1097" s="1">
        <v>95</v>
      </c>
      <c r="G1097" s="1" t="s">
        <v>1274</v>
      </c>
    </row>
    <row r="1098" spans="1:7" ht="13" x14ac:dyDescent="0.15">
      <c r="A1098" s="1" t="s">
        <v>1266</v>
      </c>
      <c r="B1098" s="1" t="s">
        <v>3</v>
      </c>
      <c r="C1098" s="1" t="s">
        <v>174</v>
      </c>
      <c r="D1098" s="1" t="s">
        <v>173</v>
      </c>
      <c r="E1098" s="1">
        <v>5</v>
      </c>
      <c r="F1098" s="1">
        <v>95</v>
      </c>
      <c r="G1098" s="1" t="s">
        <v>1274</v>
      </c>
    </row>
    <row r="1099" spans="1:7" ht="13" x14ac:dyDescent="0.15">
      <c r="A1099" s="1" t="s">
        <v>1265</v>
      </c>
      <c r="B1099" s="1" t="s">
        <v>42</v>
      </c>
      <c r="C1099" s="1" t="s">
        <v>27</v>
      </c>
      <c r="D1099" s="1" t="s">
        <v>26</v>
      </c>
      <c r="E1099" s="1">
        <v>2</v>
      </c>
      <c r="F1099" s="1">
        <v>95</v>
      </c>
      <c r="G1099" s="1" t="s">
        <v>1274</v>
      </c>
    </row>
    <row r="1100" spans="1:7" ht="13" x14ac:dyDescent="0.15">
      <c r="A1100" s="1" t="s">
        <v>1266</v>
      </c>
      <c r="B1100" s="1" t="s">
        <v>3</v>
      </c>
      <c r="C1100" s="1" t="s">
        <v>27</v>
      </c>
      <c r="D1100" s="1" t="s">
        <v>26</v>
      </c>
      <c r="E1100" s="1">
        <v>1</v>
      </c>
      <c r="F1100" s="1">
        <v>95</v>
      </c>
      <c r="G1100" s="1" t="s">
        <v>1274</v>
      </c>
    </row>
    <row r="1101" spans="1:7" ht="13" x14ac:dyDescent="0.15">
      <c r="A1101" s="1" t="s">
        <v>1262</v>
      </c>
      <c r="B1101" s="1" t="s">
        <v>51</v>
      </c>
      <c r="C1101" s="1" t="s">
        <v>27</v>
      </c>
      <c r="D1101" s="1" t="s">
        <v>26</v>
      </c>
      <c r="E1101" s="1">
        <v>3</v>
      </c>
      <c r="F1101" s="1">
        <v>95</v>
      </c>
      <c r="G1101" s="1" t="s">
        <v>1274</v>
      </c>
    </row>
    <row r="1102" spans="1:7" ht="13" x14ac:dyDescent="0.15">
      <c r="A1102" s="1" t="s">
        <v>1263</v>
      </c>
      <c r="B1102" s="1" t="s">
        <v>10</v>
      </c>
      <c r="C1102" s="1" t="s">
        <v>92</v>
      </c>
      <c r="D1102" s="1" t="s">
        <v>91</v>
      </c>
      <c r="E1102" s="1">
        <v>6</v>
      </c>
      <c r="F1102" s="1">
        <v>95</v>
      </c>
      <c r="G1102" s="1" t="s">
        <v>1274</v>
      </c>
    </row>
    <row r="1103" spans="1:7" ht="13" x14ac:dyDescent="0.15">
      <c r="A1103" s="1" t="s">
        <v>1265</v>
      </c>
      <c r="B1103" s="1" t="s">
        <v>42</v>
      </c>
      <c r="C1103" s="1" t="s">
        <v>92</v>
      </c>
      <c r="D1103" s="1" t="s">
        <v>91</v>
      </c>
      <c r="E1103" s="1">
        <v>2</v>
      </c>
      <c r="F1103" s="1">
        <v>95</v>
      </c>
      <c r="G1103" s="1" t="s">
        <v>1274</v>
      </c>
    </row>
    <row r="1104" spans="1:7" ht="13" x14ac:dyDescent="0.15">
      <c r="A1104" s="1" t="s">
        <v>1264</v>
      </c>
      <c r="B1104" s="1" t="s">
        <v>149</v>
      </c>
      <c r="C1104" s="1" t="s">
        <v>92</v>
      </c>
      <c r="D1104" s="1" t="s">
        <v>91</v>
      </c>
      <c r="E1104" s="1">
        <v>3</v>
      </c>
      <c r="F1104" s="1">
        <v>95</v>
      </c>
      <c r="G1104" s="1" t="s">
        <v>1274</v>
      </c>
    </row>
    <row r="1105" spans="1:7" ht="13" x14ac:dyDescent="0.15">
      <c r="A1105" s="1" t="s">
        <v>1263</v>
      </c>
      <c r="B1105" s="1" t="s">
        <v>10</v>
      </c>
      <c r="C1105" s="1" t="s">
        <v>665</v>
      </c>
      <c r="D1105" s="1" t="s">
        <v>664</v>
      </c>
      <c r="E1105" s="1">
        <v>2</v>
      </c>
      <c r="F1105" s="1">
        <v>95</v>
      </c>
      <c r="G1105" s="1" t="s">
        <v>1274</v>
      </c>
    </row>
    <row r="1106" spans="1:7" ht="13" x14ac:dyDescent="0.15">
      <c r="A1106" s="1" t="s">
        <v>1265</v>
      </c>
      <c r="B1106" s="1" t="s">
        <v>42</v>
      </c>
      <c r="C1106" s="1" t="s">
        <v>665</v>
      </c>
      <c r="D1106" s="1" t="s">
        <v>664</v>
      </c>
      <c r="E1106" s="1">
        <v>4</v>
      </c>
      <c r="F1106" s="1">
        <v>95</v>
      </c>
      <c r="G1106" s="1" t="s">
        <v>1274</v>
      </c>
    </row>
    <row r="1107" spans="1:7" ht="13" x14ac:dyDescent="0.15">
      <c r="A1107" s="1" t="s">
        <v>1264</v>
      </c>
      <c r="B1107" s="1" t="s">
        <v>149</v>
      </c>
      <c r="C1107" s="1" t="s">
        <v>665</v>
      </c>
      <c r="D1107" s="1" t="s">
        <v>664</v>
      </c>
      <c r="E1107" s="1">
        <v>3</v>
      </c>
      <c r="F1107" s="1">
        <v>95</v>
      </c>
      <c r="G1107" s="1" t="s">
        <v>1274</v>
      </c>
    </row>
    <row r="1108" spans="1:7" ht="13" x14ac:dyDescent="0.15">
      <c r="A1108" s="1" t="s">
        <v>1266</v>
      </c>
      <c r="B1108" s="1" t="s">
        <v>3</v>
      </c>
      <c r="C1108" s="1" t="s">
        <v>665</v>
      </c>
      <c r="D1108" s="1" t="s">
        <v>664</v>
      </c>
      <c r="E1108" s="1">
        <v>2</v>
      </c>
      <c r="F1108" s="1">
        <v>95</v>
      </c>
      <c r="G1108" s="1" t="s">
        <v>1274</v>
      </c>
    </row>
    <row r="1109" spans="1:7" ht="13" x14ac:dyDescent="0.15">
      <c r="A1109" s="1" t="s">
        <v>1266</v>
      </c>
      <c r="B1109" s="1" t="s">
        <v>3</v>
      </c>
      <c r="C1109" s="1" t="s">
        <v>665</v>
      </c>
      <c r="D1109" s="1" t="s">
        <v>664</v>
      </c>
      <c r="E1109" s="1">
        <v>1</v>
      </c>
      <c r="F1109" s="1">
        <v>95</v>
      </c>
      <c r="G1109" s="1" t="s">
        <v>1274</v>
      </c>
    </row>
    <row r="1110" spans="1:7" ht="13" x14ac:dyDescent="0.15">
      <c r="A1110" s="1" t="s">
        <v>1262</v>
      </c>
      <c r="B1110" s="1" t="s">
        <v>51</v>
      </c>
      <c r="C1110" s="1" t="s">
        <v>665</v>
      </c>
      <c r="D1110" s="1" t="s">
        <v>664</v>
      </c>
      <c r="E1110" s="1">
        <v>4</v>
      </c>
      <c r="F1110" s="1">
        <v>95</v>
      </c>
      <c r="G1110" s="1" t="s">
        <v>1274</v>
      </c>
    </row>
    <row r="1111" spans="1:7" ht="13" x14ac:dyDescent="0.15">
      <c r="A1111" s="1" t="s">
        <v>1263</v>
      </c>
      <c r="B1111" s="1" t="s">
        <v>10</v>
      </c>
      <c r="C1111" s="1" t="s">
        <v>1195</v>
      </c>
      <c r="D1111" s="1" t="s">
        <v>1194</v>
      </c>
      <c r="E1111" s="1">
        <v>1</v>
      </c>
      <c r="F1111" s="1">
        <v>95</v>
      </c>
      <c r="G1111" s="1" t="s">
        <v>1274</v>
      </c>
    </row>
    <row r="1112" spans="1:7" ht="13" x14ac:dyDescent="0.15">
      <c r="A1112" s="1" t="s">
        <v>1264</v>
      </c>
      <c r="B1112" s="1" t="s">
        <v>149</v>
      </c>
      <c r="C1112" s="1" t="s">
        <v>146</v>
      </c>
      <c r="D1112" s="1" t="s">
        <v>145</v>
      </c>
      <c r="E1112" s="1">
        <v>3</v>
      </c>
      <c r="F1112" s="1">
        <v>95</v>
      </c>
      <c r="G1112" s="1" t="s">
        <v>1274</v>
      </c>
    </row>
    <row r="1113" spans="1:7" ht="13" x14ac:dyDescent="0.15">
      <c r="A1113" s="1" t="s">
        <v>1265</v>
      </c>
      <c r="B1113" s="1" t="s">
        <v>42</v>
      </c>
      <c r="C1113" s="1" t="s">
        <v>16</v>
      </c>
      <c r="D1113" s="1" t="s">
        <v>78</v>
      </c>
      <c r="E1113" s="1">
        <v>2</v>
      </c>
      <c r="F1113" s="1">
        <v>95</v>
      </c>
      <c r="G1113" s="1" t="s">
        <v>1274</v>
      </c>
    </row>
    <row r="1114" spans="1:7" ht="13" x14ac:dyDescent="0.15">
      <c r="A1114" s="1" t="s">
        <v>1264</v>
      </c>
      <c r="B1114" s="1" t="s">
        <v>149</v>
      </c>
      <c r="C1114" s="1" t="s">
        <v>16</v>
      </c>
      <c r="D1114" s="1" t="s">
        <v>78</v>
      </c>
      <c r="E1114" s="1">
        <v>1</v>
      </c>
      <c r="F1114" s="1">
        <v>95</v>
      </c>
      <c r="G1114" s="1" t="s">
        <v>1274</v>
      </c>
    </row>
    <row r="1115" spans="1:7" ht="13" x14ac:dyDescent="0.15">
      <c r="A1115" s="1" t="s">
        <v>1263</v>
      </c>
      <c r="B1115" s="1" t="s">
        <v>10</v>
      </c>
      <c r="C1115" s="1" t="s">
        <v>77</v>
      </c>
      <c r="D1115" s="1" t="s">
        <v>76</v>
      </c>
      <c r="E1115" s="1">
        <v>1</v>
      </c>
      <c r="F1115" s="1">
        <v>95</v>
      </c>
      <c r="G1115" s="1" t="s">
        <v>1274</v>
      </c>
    </row>
    <row r="1116" spans="1:7" ht="13" x14ac:dyDescent="0.15">
      <c r="A1116" s="1" t="s">
        <v>1265</v>
      </c>
      <c r="B1116" s="1" t="s">
        <v>42</v>
      </c>
      <c r="C1116" s="1" t="s">
        <v>77</v>
      </c>
      <c r="D1116" s="1" t="s">
        <v>76</v>
      </c>
      <c r="E1116" s="1">
        <v>2</v>
      </c>
      <c r="F1116" s="1">
        <v>95</v>
      </c>
      <c r="G1116" s="1" t="s">
        <v>1274</v>
      </c>
    </row>
    <row r="1117" spans="1:7" ht="13" x14ac:dyDescent="0.15">
      <c r="A1117" s="1" t="s">
        <v>1264</v>
      </c>
      <c r="B1117" s="1" t="s">
        <v>149</v>
      </c>
      <c r="C1117" s="1" t="s">
        <v>77</v>
      </c>
      <c r="D1117" s="1" t="s">
        <v>76</v>
      </c>
      <c r="E1117" s="1">
        <v>3</v>
      </c>
      <c r="F1117" s="1">
        <v>95</v>
      </c>
      <c r="G1117" s="1" t="s">
        <v>1274</v>
      </c>
    </row>
    <row r="1118" spans="1:7" ht="13" x14ac:dyDescent="0.15">
      <c r="A1118" s="1" t="s">
        <v>1263</v>
      </c>
      <c r="B1118" s="1" t="s">
        <v>10</v>
      </c>
      <c r="C1118" s="1" t="s">
        <v>55</v>
      </c>
      <c r="D1118" s="1" t="s">
        <v>54</v>
      </c>
      <c r="E1118" s="1">
        <v>1</v>
      </c>
      <c r="F1118" s="1">
        <v>95</v>
      </c>
      <c r="G1118" s="1" t="s">
        <v>1274</v>
      </c>
    </row>
    <row r="1119" spans="1:7" ht="13" x14ac:dyDescent="0.15">
      <c r="A1119" s="1" t="s">
        <v>1263</v>
      </c>
      <c r="B1119" s="1" t="s">
        <v>10</v>
      </c>
      <c r="C1119" s="1" t="s">
        <v>536</v>
      </c>
      <c r="D1119" s="1" t="s">
        <v>535</v>
      </c>
      <c r="E1119" s="1">
        <v>1</v>
      </c>
      <c r="F1119" s="1">
        <v>95</v>
      </c>
      <c r="G1119" s="1" t="s">
        <v>1274</v>
      </c>
    </row>
    <row r="1120" spans="1:7" ht="13" x14ac:dyDescent="0.15">
      <c r="A1120" s="1" t="s">
        <v>1265</v>
      </c>
      <c r="B1120" s="1" t="s">
        <v>42</v>
      </c>
      <c r="C1120" s="1" t="s">
        <v>536</v>
      </c>
      <c r="D1120" s="1" t="s">
        <v>535</v>
      </c>
      <c r="E1120" s="1">
        <v>1</v>
      </c>
      <c r="F1120" s="1">
        <v>95</v>
      </c>
      <c r="G1120" s="1" t="s">
        <v>1274</v>
      </c>
    </row>
    <row r="1121" spans="1:7" ht="13" x14ac:dyDescent="0.15">
      <c r="A1121" s="1" t="s">
        <v>1262</v>
      </c>
      <c r="B1121" s="1" t="s">
        <v>51</v>
      </c>
      <c r="C1121" s="1" t="s">
        <v>536</v>
      </c>
      <c r="D1121" s="1" t="s">
        <v>535</v>
      </c>
      <c r="E1121" s="1">
        <v>1</v>
      </c>
      <c r="F1121" s="1">
        <v>95</v>
      </c>
      <c r="G1121" s="1" t="s">
        <v>1274</v>
      </c>
    </row>
    <row r="1122" spans="1:7" ht="13" x14ac:dyDescent="0.15">
      <c r="A1122" s="1" t="s">
        <v>1263</v>
      </c>
      <c r="B1122" s="1" t="s">
        <v>10</v>
      </c>
      <c r="C1122" s="1" t="s">
        <v>511</v>
      </c>
      <c r="D1122" s="1" t="s">
        <v>510</v>
      </c>
      <c r="E1122" s="1">
        <v>1</v>
      </c>
      <c r="F1122" s="1">
        <v>95</v>
      </c>
      <c r="G1122" s="1" t="s">
        <v>1274</v>
      </c>
    </row>
    <row r="1123" spans="1:7" ht="13" x14ac:dyDescent="0.15">
      <c r="A1123" s="1" t="s">
        <v>1265</v>
      </c>
      <c r="B1123" s="1" t="s">
        <v>42</v>
      </c>
      <c r="C1123" s="1" t="s">
        <v>511</v>
      </c>
      <c r="D1123" s="1" t="s">
        <v>510</v>
      </c>
      <c r="E1123" s="1">
        <v>3</v>
      </c>
      <c r="F1123" s="1">
        <v>95</v>
      </c>
      <c r="G1123" s="1" t="s">
        <v>1274</v>
      </c>
    </row>
    <row r="1124" spans="1:7" ht="13" x14ac:dyDescent="0.15">
      <c r="A1124" s="1" t="s">
        <v>1265</v>
      </c>
      <c r="B1124" s="1" t="s">
        <v>42</v>
      </c>
      <c r="C1124" s="1" t="s">
        <v>997</v>
      </c>
      <c r="D1124" s="1" t="s">
        <v>996</v>
      </c>
      <c r="E1124" s="1">
        <v>1</v>
      </c>
      <c r="F1124" s="1">
        <v>95</v>
      </c>
      <c r="G1124" s="1" t="s">
        <v>1274</v>
      </c>
    </row>
    <row r="1125" spans="1:7" ht="13" x14ac:dyDescent="0.15">
      <c r="A1125" s="1" t="s">
        <v>1264</v>
      </c>
      <c r="B1125" s="1" t="s">
        <v>149</v>
      </c>
      <c r="C1125" s="1" t="s">
        <v>997</v>
      </c>
      <c r="D1125" s="1" t="s">
        <v>996</v>
      </c>
      <c r="E1125" s="1">
        <v>1</v>
      </c>
      <c r="F1125" s="1">
        <v>95</v>
      </c>
      <c r="G1125" s="1" t="s">
        <v>1274</v>
      </c>
    </row>
    <row r="1126" spans="1:7" ht="13" x14ac:dyDescent="0.15">
      <c r="A1126" s="1" t="s">
        <v>1262</v>
      </c>
      <c r="B1126" s="1" t="s">
        <v>51</v>
      </c>
      <c r="C1126" s="1" t="s">
        <v>997</v>
      </c>
      <c r="D1126" s="1" t="s">
        <v>996</v>
      </c>
      <c r="E1126" s="1">
        <v>1</v>
      </c>
      <c r="F1126" s="1">
        <v>95</v>
      </c>
      <c r="G1126" s="1" t="s">
        <v>1274</v>
      </c>
    </row>
    <row r="1127" spans="1:7" ht="13" x14ac:dyDescent="0.15">
      <c r="A1127" s="1" t="s">
        <v>1265</v>
      </c>
      <c r="B1127" s="1" t="s">
        <v>42</v>
      </c>
      <c r="C1127" s="1" t="s">
        <v>392</v>
      </c>
      <c r="D1127" s="1" t="s">
        <v>391</v>
      </c>
      <c r="E1127" s="1">
        <v>1</v>
      </c>
      <c r="F1127" s="1">
        <v>95</v>
      </c>
      <c r="G1127" s="1" t="s">
        <v>1274</v>
      </c>
    </row>
    <row r="1128" spans="1:7" ht="13" x14ac:dyDescent="0.15">
      <c r="A1128" s="1" t="s">
        <v>1262</v>
      </c>
      <c r="B1128" s="1" t="s">
        <v>51</v>
      </c>
      <c r="C1128" s="1" t="s">
        <v>392</v>
      </c>
      <c r="D1128" s="1" t="s">
        <v>391</v>
      </c>
      <c r="E1128" s="1">
        <v>1</v>
      </c>
      <c r="F1128" s="1">
        <v>95</v>
      </c>
      <c r="G1128" s="1" t="s">
        <v>1274</v>
      </c>
    </row>
    <row r="1129" spans="1:7" ht="13" x14ac:dyDescent="0.15">
      <c r="A1129" s="1" t="s">
        <v>1265</v>
      </c>
      <c r="B1129" s="1" t="s">
        <v>42</v>
      </c>
      <c r="C1129" s="1" t="s">
        <v>722</v>
      </c>
      <c r="D1129" s="1" t="s">
        <v>721</v>
      </c>
      <c r="E1129" s="1">
        <v>1</v>
      </c>
      <c r="F1129" s="1">
        <v>90</v>
      </c>
      <c r="G1129" s="1" t="s">
        <v>1274</v>
      </c>
    </row>
    <row r="1130" spans="1:7" ht="13" x14ac:dyDescent="0.15">
      <c r="A1130" s="1" t="s">
        <v>1270</v>
      </c>
      <c r="B1130" s="1" t="s">
        <v>51</v>
      </c>
      <c r="C1130" s="1" t="s">
        <v>568</v>
      </c>
      <c r="D1130" s="1" t="s">
        <v>568</v>
      </c>
      <c r="E1130" s="1">
        <v>2</v>
      </c>
      <c r="F1130" s="1">
        <v>88</v>
      </c>
      <c r="G1130" s="1" t="s">
        <v>1274</v>
      </c>
    </row>
    <row r="1131" spans="1:7" ht="13" x14ac:dyDescent="0.15">
      <c r="A1131" s="1" t="s">
        <v>1269</v>
      </c>
      <c r="B1131" s="1" t="s">
        <v>3</v>
      </c>
      <c r="C1131" s="1" t="s">
        <v>568</v>
      </c>
      <c r="D1131" s="1" t="s">
        <v>568</v>
      </c>
      <c r="E1131" s="1">
        <v>1</v>
      </c>
      <c r="F1131" s="1">
        <v>88</v>
      </c>
      <c r="G1131" s="1" t="s">
        <v>1274</v>
      </c>
    </row>
    <row r="1132" spans="1:7" ht="13" x14ac:dyDescent="0.15">
      <c r="A1132" s="1" t="s">
        <v>1263</v>
      </c>
      <c r="B1132" s="1" t="s">
        <v>10</v>
      </c>
      <c r="C1132" s="1" t="s">
        <v>479</v>
      </c>
      <c r="D1132" s="1" t="s">
        <v>478</v>
      </c>
      <c r="E1132" s="1">
        <v>1</v>
      </c>
      <c r="F1132" s="1">
        <v>88</v>
      </c>
      <c r="G1132" s="1" t="s">
        <v>1274</v>
      </c>
    </row>
    <row r="1133" spans="1:7" ht="13" x14ac:dyDescent="0.15">
      <c r="A1133" s="1" t="s">
        <v>1265</v>
      </c>
      <c r="B1133" s="1" t="s">
        <v>42</v>
      </c>
      <c r="C1133" s="1" t="s">
        <v>479</v>
      </c>
      <c r="D1133" s="1" t="s">
        <v>478</v>
      </c>
      <c r="E1133" s="1">
        <v>2</v>
      </c>
      <c r="F1133" s="1">
        <v>88</v>
      </c>
      <c r="G1133" s="1" t="s">
        <v>1274</v>
      </c>
    </row>
    <row r="1134" spans="1:7" ht="13" x14ac:dyDescent="0.15">
      <c r="A1134" s="1" t="s">
        <v>1263</v>
      </c>
      <c r="B1134" s="1" t="s">
        <v>10</v>
      </c>
      <c r="C1134" s="1" t="s">
        <v>870</v>
      </c>
      <c r="D1134" s="1" t="s">
        <v>869</v>
      </c>
      <c r="E1134" s="1">
        <v>2</v>
      </c>
      <c r="F1134" s="1">
        <v>88</v>
      </c>
      <c r="G1134" s="1" t="s">
        <v>1274</v>
      </c>
    </row>
    <row r="1135" spans="1:7" ht="13" x14ac:dyDescent="0.15">
      <c r="A1135" s="1" t="s">
        <v>1265</v>
      </c>
      <c r="B1135" s="1" t="s">
        <v>42</v>
      </c>
      <c r="C1135" s="1" t="s">
        <v>870</v>
      </c>
      <c r="D1135" s="1" t="s">
        <v>869</v>
      </c>
      <c r="E1135" s="1">
        <v>2</v>
      </c>
      <c r="F1135" s="1">
        <v>88</v>
      </c>
      <c r="G1135" s="1" t="s">
        <v>1274</v>
      </c>
    </row>
    <row r="1136" spans="1:7" ht="13" x14ac:dyDescent="0.15">
      <c r="A1136" s="1" t="s">
        <v>1264</v>
      </c>
      <c r="B1136" s="1" t="s">
        <v>149</v>
      </c>
      <c r="C1136" s="1" t="s">
        <v>870</v>
      </c>
      <c r="D1136" s="1" t="s">
        <v>869</v>
      </c>
      <c r="E1136" s="1">
        <v>2</v>
      </c>
      <c r="F1136" s="1">
        <v>88</v>
      </c>
      <c r="G1136" s="1" t="s">
        <v>1274</v>
      </c>
    </row>
    <row r="1137" spans="1:7" ht="13" x14ac:dyDescent="0.15">
      <c r="A1137" s="1" t="s">
        <v>1266</v>
      </c>
      <c r="B1137" s="1" t="s">
        <v>3</v>
      </c>
      <c r="C1137" s="1" t="s">
        <v>870</v>
      </c>
      <c r="D1137" s="1" t="s">
        <v>869</v>
      </c>
      <c r="E1137" s="1">
        <v>2</v>
      </c>
      <c r="F1137" s="1">
        <v>88</v>
      </c>
      <c r="G1137" s="1" t="s">
        <v>1274</v>
      </c>
    </row>
    <row r="1138" spans="1:7" ht="13" x14ac:dyDescent="0.15">
      <c r="A1138" s="1" t="s">
        <v>1265</v>
      </c>
      <c r="B1138" s="1" t="s">
        <v>42</v>
      </c>
      <c r="C1138" s="1" t="s">
        <v>348</v>
      </c>
      <c r="D1138" s="1" t="s">
        <v>347</v>
      </c>
      <c r="E1138" s="1">
        <v>3</v>
      </c>
      <c r="F1138" s="1">
        <v>88</v>
      </c>
      <c r="G1138" s="1" t="s">
        <v>1274</v>
      </c>
    </row>
    <row r="1139" spans="1:7" ht="13" x14ac:dyDescent="0.15">
      <c r="A1139" s="1" t="s">
        <v>1265</v>
      </c>
      <c r="B1139" s="1" t="s">
        <v>42</v>
      </c>
      <c r="C1139" s="1" t="s">
        <v>203</v>
      </c>
      <c r="D1139" s="1" t="s">
        <v>202</v>
      </c>
      <c r="E1139" s="1">
        <v>3</v>
      </c>
      <c r="F1139" s="1">
        <v>88</v>
      </c>
      <c r="G1139" s="1" t="s">
        <v>1274</v>
      </c>
    </row>
    <row r="1140" spans="1:7" ht="13" x14ac:dyDescent="0.15">
      <c r="A1140" s="1" t="s">
        <v>1264</v>
      </c>
      <c r="B1140" s="1" t="s">
        <v>149</v>
      </c>
      <c r="C1140" s="1" t="s">
        <v>203</v>
      </c>
      <c r="D1140" s="1" t="s">
        <v>202</v>
      </c>
      <c r="E1140" s="1">
        <v>1</v>
      </c>
      <c r="F1140" s="1">
        <v>88</v>
      </c>
      <c r="G1140" s="1" t="s">
        <v>1274</v>
      </c>
    </row>
    <row r="1141" spans="1:7" ht="13" x14ac:dyDescent="0.15">
      <c r="A1141" s="1" t="s">
        <v>1262</v>
      </c>
      <c r="B1141" s="1" t="s">
        <v>51</v>
      </c>
      <c r="C1141" s="1" t="s">
        <v>203</v>
      </c>
      <c r="D1141" s="1" t="s">
        <v>202</v>
      </c>
      <c r="E1141" s="1">
        <v>2</v>
      </c>
      <c r="F1141" s="1">
        <v>88</v>
      </c>
      <c r="G1141" s="1" t="s">
        <v>1274</v>
      </c>
    </row>
    <row r="1142" spans="1:7" ht="13" x14ac:dyDescent="0.15">
      <c r="A1142" s="1" t="s">
        <v>1262</v>
      </c>
      <c r="B1142" s="1" t="s">
        <v>51</v>
      </c>
      <c r="C1142" s="1" t="s">
        <v>139</v>
      </c>
      <c r="D1142" s="1" t="s">
        <v>138</v>
      </c>
      <c r="E1142" s="1">
        <v>1</v>
      </c>
      <c r="F1142" s="1">
        <v>88</v>
      </c>
      <c r="G1142" s="1" t="s">
        <v>1274</v>
      </c>
    </row>
    <row r="1143" spans="1:7" ht="13" x14ac:dyDescent="0.15">
      <c r="A1143" s="1" t="s">
        <v>1263</v>
      </c>
      <c r="B1143" s="1" t="s">
        <v>10</v>
      </c>
      <c r="C1143" s="1" t="s">
        <v>123</v>
      </c>
      <c r="D1143" s="1" t="s">
        <v>122</v>
      </c>
      <c r="E1143" s="1">
        <v>1</v>
      </c>
      <c r="F1143" s="1">
        <v>88</v>
      </c>
      <c r="G1143" s="1" t="s">
        <v>1274</v>
      </c>
    </row>
    <row r="1144" spans="1:7" ht="13" x14ac:dyDescent="0.15">
      <c r="A1144" s="1" t="s">
        <v>1266</v>
      </c>
      <c r="B1144" s="1" t="s">
        <v>3</v>
      </c>
      <c r="C1144" s="1" t="s">
        <v>172</v>
      </c>
      <c r="D1144" s="1" t="s">
        <v>171</v>
      </c>
      <c r="E1144" s="1">
        <v>1</v>
      </c>
      <c r="F1144" s="1">
        <v>88</v>
      </c>
      <c r="G1144" s="1" t="s">
        <v>1274</v>
      </c>
    </row>
    <row r="1145" spans="1:7" ht="13" x14ac:dyDescent="0.15">
      <c r="A1145" s="1" t="s">
        <v>1262</v>
      </c>
      <c r="B1145" s="1" t="s">
        <v>51</v>
      </c>
      <c r="C1145" s="1" t="s">
        <v>172</v>
      </c>
      <c r="D1145" s="1" t="s">
        <v>171</v>
      </c>
      <c r="E1145" s="1">
        <v>1</v>
      </c>
      <c r="F1145" s="1">
        <v>88</v>
      </c>
      <c r="G1145" s="1" t="s">
        <v>1274</v>
      </c>
    </row>
    <row r="1146" spans="1:7" ht="13" x14ac:dyDescent="0.15">
      <c r="A1146" s="1" t="s">
        <v>1263</v>
      </c>
      <c r="B1146" s="1" t="s">
        <v>10</v>
      </c>
      <c r="C1146" s="1" t="s">
        <v>61</v>
      </c>
      <c r="D1146" s="1" t="s">
        <v>60</v>
      </c>
      <c r="E1146" s="1">
        <v>3</v>
      </c>
      <c r="F1146" s="1">
        <v>88</v>
      </c>
      <c r="G1146" s="1" t="s">
        <v>1274</v>
      </c>
    </row>
    <row r="1147" spans="1:7" ht="13" x14ac:dyDescent="0.15">
      <c r="A1147" s="1" t="s">
        <v>1265</v>
      </c>
      <c r="B1147" s="1" t="s">
        <v>42</v>
      </c>
      <c r="C1147" s="1" t="s">
        <v>61</v>
      </c>
      <c r="D1147" s="1" t="s">
        <v>60</v>
      </c>
      <c r="E1147" s="1">
        <v>3</v>
      </c>
      <c r="F1147" s="1">
        <v>88</v>
      </c>
      <c r="G1147" s="1" t="s">
        <v>1274</v>
      </c>
    </row>
    <row r="1148" spans="1:7" ht="13" x14ac:dyDescent="0.15">
      <c r="A1148" s="1" t="s">
        <v>1265</v>
      </c>
      <c r="B1148" s="1" t="s">
        <v>42</v>
      </c>
      <c r="C1148" s="1" t="s">
        <v>61</v>
      </c>
      <c r="D1148" s="1" t="s">
        <v>60</v>
      </c>
      <c r="E1148" s="1">
        <v>-1</v>
      </c>
      <c r="F1148" s="1">
        <v>88</v>
      </c>
      <c r="G1148" s="1" t="s">
        <v>1274</v>
      </c>
    </row>
    <row r="1149" spans="1:7" ht="13" x14ac:dyDescent="0.15">
      <c r="A1149" s="1" t="s">
        <v>1264</v>
      </c>
      <c r="B1149" s="1" t="s">
        <v>149</v>
      </c>
      <c r="C1149" s="1" t="s">
        <v>61</v>
      </c>
      <c r="D1149" s="1" t="s">
        <v>60</v>
      </c>
      <c r="E1149" s="1">
        <v>2</v>
      </c>
      <c r="F1149" s="1">
        <v>88</v>
      </c>
      <c r="G1149" s="1" t="s">
        <v>1274</v>
      </c>
    </row>
    <row r="1150" spans="1:7" ht="13" x14ac:dyDescent="0.15">
      <c r="A1150" s="1" t="s">
        <v>1266</v>
      </c>
      <c r="B1150" s="1" t="s">
        <v>3</v>
      </c>
      <c r="C1150" s="1" t="s">
        <v>61</v>
      </c>
      <c r="D1150" s="1" t="s">
        <v>60</v>
      </c>
      <c r="E1150" s="1">
        <v>2</v>
      </c>
      <c r="F1150" s="1">
        <v>88</v>
      </c>
      <c r="G1150" s="1" t="s">
        <v>1274</v>
      </c>
    </row>
    <row r="1151" spans="1:7" ht="13" x14ac:dyDescent="0.15">
      <c r="A1151" s="1" t="s">
        <v>1264</v>
      </c>
      <c r="B1151" s="1" t="s">
        <v>149</v>
      </c>
      <c r="C1151" s="1" t="s">
        <v>310</v>
      </c>
      <c r="D1151" s="1" t="s">
        <v>309</v>
      </c>
      <c r="E1151" s="1">
        <v>1</v>
      </c>
      <c r="F1151" s="1">
        <v>88</v>
      </c>
      <c r="G1151" s="1" t="s">
        <v>1274</v>
      </c>
    </row>
    <row r="1152" spans="1:7" ht="13" x14ac:dyDescent="0.15">
      <c r="A1152" s="1" t="s">
        <v>1262</v>
      </c>
      <c r="B1152" s="1" t="s">
        <v>51</v>
      </c>
      <c r="C1152" s="1" t="s">
        <v>310</v>
      </c>
      <c r="D1152" s="1" t="s">
        <v>309</v>
      </c>
      <c r="E1152" s="1">
        <v>1</v>
      </c>
      <c r="F1152" s="1">
        <v>88</v>
      </c>
      <c r="G1152" s="1" t="s">
        <v>1274</v>
      </c>
    </row>
    <row r="1153" spans="1:7" ht="13" x14ac:dyDescent="0.15">
      <c r="A1153" s="1" t="s">
        <v>1267</v>
      </c>
      <c r="B1153" s="1" t="s">
        <v>1154</v>
      </c>
      <c r="C1153" s="1" t="s">
        <v>573</v>
      </c>
      <c r="D1153" s="1" t="s">
        <v>572</v>
      </c>
      <c r="E1153" s="1">
        <v>1</v>
      </c>
      <c r="F1153" s="1">
        <v>88</v>
      </c>
      <c r="G1153" s="1" t="s">
        <v>1274</v>
      </c>
    </row>
    <row r="1154" spans="1:7" ht="13" x14ac:dyDescent="0.15">
      <c r="A1154" s="1" t="s">
        <v>1262</v>
      </c>
      <c r="B1154" s="1" t="s">
        <v>51</v>
      </c>
      <c r="C1154" s="1" t="s">
        <v>902</v>
      </c>
      <c r="D1154" s="1" t="s">
        <v>901</v>
      </c>
      <c r="E1154" s="1">
        <v>1</v>
      </c>
      <c r="F1154" s="1">
        <v>88</v>
      </c>
      <c r="G1154" s="1" t="s">
        <v>1274</v>
      </c>
    </row>
    <row r="1155" spans="1:7" ht="13" x14ac:dyDescent="0.15">
      <c r="A1155" s="1" t="s">
        <v>1265</v>
      </c>
      <c r="B1155" s="1" t="s">
        <v>42</v>
      </c>
      <c r="C1155" s="1" t="s">
        <v>29</v>
      </c>
      <c r="D1155" s="1" t="s">
        <v>28</v>
      </c>
      <c r="E1155" s="1">
        <v>4</v>
      </c>
      <c r="F1155" s="1">
        <v>88</v>
      </c>
      <c r="G1155" s="1" t="s">
        <v>1274</v>
      </c>
    </row>
    <row r="1156" spans="1:7" ht="13" x14ac:dyDescent="0.15">
      <c r="A1156" s="1" t="s">
        <v>1264</v>
      </c>
      <c r="B1156" s="1" t="s">
        <v>149</v>
      </c>
      <c r="C1156" s="1" t="s">
        <v>29</v>
      </c>
      <c r="D1156" s="1" t="s">
        <v>28</v>
      </c>
      <c r="E1156" s="1">
        <v>1</v>
      </c>
      <c r="F1156" s="1">
        <v>88</v>
      </c>
      <c r="G1156" s="1" t="s">
        <v>1274</v>
      </c>
    </row>
    <row r="1157" spans="1:7" ht="13" x14ac:dyDescent="0.15">
      <c r="A1157" s="1" t="s">
        <v>1262</v>
      </c>
      <c r="B1157" s="1" t="s">
        <v>51</v>
      </c>
      <c r="C1157" s="1" t="s">
        <v>29</v>
      </c>
      <c r="D1157" s="1" t="s">
        <v>28</v>
      </c>
      <c r="E1157" s="1">
        <v>2</v>
      </c>
      <c r="F1157" s="1">
        <v>88</v>
      </c>
      <c r="G1157" s="1" t="s">
        <v>1274</v>
      </c>
    </row>
    <row r="1158" spans="1:7" ht="13" x14ac:dyDescent="0.15">
      <c r="A1158" s="1" t="s">
        <v>1263</v>
      </c>
      <c r="B1158" s="1" t="s">
        <v>10</v>
      </c>
      <c r="C1158" s="1" t="s">
        <v>916</v>
      </c>
      <c r="D1158" s="1" t="s">
        <v>1144</v>
      </c>
      <c r="E1158" s="1">
        <v>2</v>
      </c>
      <c r="F1158" s="1">
        <v>88</v>
      </c>
      <c r="G1158" s="1" t="s">
        <v>1274</v>
      </c>
    </row>
    <row r="1159" spans="1:7" ht="13" x14ac:dyDescent="0.15">
      <c r="A1159" s="1" t="s">
        <v>1265</v>
      </c>
      <c r="B1159" s="1" t="s">
        <v>42</v>
      </c>
      <c r="C1159" s="1" t="s">
        <v>916</v>
      </c>
      <c r="D1159" s="1" t="s">
        <v>1144</v>
      </c>
      <c r="E1159" s="1">
        <v>1</v>
      </c>
      <c r="F1159" s="1">
        <v>88</v>
      </c>
      <c r="G1159" s="1" t="s">
        <v>1274</v>
      </c>
    </row>
    <row r="1160" spans="1:7" ht="13" x14ac:dyDescent="0.15">
      <c r="A1160" s="1" t="s">
        <v>1264</v>
      </c>
      <c r="B1160" s="1" t="s">
        <v>149</v>
      </c>
      <c r="C1160" s="1" t="s">
        <v>916</v>
      </c>
      <c r="D1160" s="1" t="s">
        <v>1144</v>
      </c>
      <c r="E1160" s="1">
        <v>1</v>
      </c>
      <c r="F1160" s="1">
        <v>88</v>
      </c>
      <c r="G1160" s="1" t="s">
        <v>1274</v>
      </c>
    </row>
    <row r="1161" spans="1:7" ht="13" x14ac:dyDescent="0.15">
      <c r="A1161" s="1" t="s">
        <v>1262</v>
      </c>
      <c r="B1161" s="1" t="s">
        <v>51</v>
      </c>
      <c r="C1161" s="1" t="s">
        <v>916</v>
      </c>
      <c r="D1161" s="1" t="s">
        <v>1144</v>
      </c>
      <c r="E1161" s="1">
        <v>1</v>
      </c>
      <c r="F1161" s="1">
        <v>88</v>
      </c>
      <c r="G1161" s="1" t="s">
        <v>1274</v>
      </c>
    </row>
    <row r="1162" spans="1:7" ht="13" x14ac:dyDescent="0.15">
      <c r="A1162" s="1" t="s">
        <v>1266</v>
      </c>
      <c r="B1162" s="1" t="s">
        <v>3</v>
      </c>
      <c r="C1162" s="1" t="s">
        <v>722</v>
      </c>
      <c r="D1162" s="1" t="s">
        <v>721</v>
      </c>
      <c r="E1162" s="1">
        <v>2</v>
      </c>
      <c r="F1162" s="1">
        <v>88</v>
      </c>
      <c r="G1162" s="1" t="s">
        <v>1274</v>
      </c>
    </row>
    <row r="1163" spans="1:7" ht="13" x14ac:dyDescent="0.15">
      <c r="A1163" s="1" t="s">
        <v>1263</v>
      </c>
      <c r="B1163" s="1" t="s">
        <v>10</v>
      </c>
      <c r="C1163" s="1" t="s">
        <v>492</v>
      </c>
      <c r="D1163" s="1" t="s">
        <v>491</v>
      </c>
      <c r="E1163" s="1">
        <v>1</v>
      </c>
      <c r="F1163" s="1">
        <v>88</v>
      </c>
      <c r="G1163" s="1" t="s">
        <v>1274</v>
      </c>
    </row>
    <row r="1164" spans="1:7" ht="13" x14ac:dyDescent="0.15">
      <c r="A1164" s="1" t="s">
        <v>1263</v>
      </c>
      <c r="B1164" s="1" t="s">
        <v>10</v>
      </c>
      <c r="C1164" s="1" t="s">
        <v>1200</v>
      </c>
      <c r="D1164" s="1" t="s">
        <v>1199</v>
      </c>
      <c r="E1164" s="1">
        <v>1</v>
      </c>
      <c r="F1164" s="1">
        <v>84</v>
      </c>
      <c r="G1164" s="1" t="s">
        <v>1274</v>
      </c>
    </row>
    <row r="1165" spans="1:7" ht="13" x14ac:dyDescent="0.15">
      <c r="A1165" s="1" t="s">
        <v>1268</v>
      </c>
      <c r="B1165" s="1" t="s">
        <v>10</v>
      </c>
      <c r="C1165" s="1" t="s">
        <v>568</v>
      </c>
      <c r="D1165" s="1" t="s">
        <v>568</v>
      </c>
      <c r="E1165" s="1">
        <v>3</v>
      </c>
      <c r="F1165" s="1">
        <v>81</v>
      </c>
      <c r="G1165" s="1" t="s">
        <v>1274</v>
      </c>
    </row>
    <row r="1166" spans="1:7" ht="13" x14ac:dyDescent="0.15">
      <c r="A1166" s="1" t="s">
        <v>1270</v>
      </c>
      <c r="B1166" s="1" t="s">
        <v>51</v>
      </c>
      <c r="C1166" s="1" t="s">
        <v>568</v>
      </c>
      <c r="D1166" s="1" t="s">
        <v>568</v>
      </c>
      <c r="E1166" s="1">
        <v>2</v>
      </c>
      <c r="F1166" s="1">
        <v>81</v>
      </c>
      <c r="G1166" s="1" t="s">
        <v>1274</v>
      </c>
    </row>
    <row r="1167" spans="1:7" ht="13" x14ac:dyDescent="0.15">
      <c r="A1167" s="1" t="s">
        <v>1275</v>
      </c>
      <c r="B1167" s="1" t="s">
        <v>149</v>
      </c>
      <c r="C1167" s="1" t="s">
        <v>568</v>
      </c>
      <c r="D1167" s="1" t="s">
        <v>568</v>
      </c>
      <c r="E1167" s="1">
        <v>5</v>
      </c>
      <c r="F1167" s="1">
        <v>81</v>
      </c>
      <c r="G1167" s="1" t="s">
        <v>1274</v>
      </c>
    </row>
    <row r="1168" spans="1:7" ht="13" x14ac:dyDescent="0.15">
      <c r="A1168" s="1" t="s">
        <v>1269</v>
      </c>
      <c r="B1168" s="1" t="s">
        <v>3</v>
      </c>
      <c r="C1168" s="1" t="s">
        <v>568</v>
      </c>
      <c r="D1168" s="1" t="s">
        <v>568</v>
      </c>
      <c r="E1168" s="1">
        <v>3</v>
      </c>
      <c r="F1168" s="1">
        <v>81</v>
      </c>
      <c r="G1168" s="1" t="s">
        <v>1274</v>
      </c>
    </row>
    <row r="1169" spans="1:7" ht="13" x14ac:dyDescent="0.15">
      <c r="A1169" s="1" t="s">
        <v>1263</v>
      </c>
      <c r="B1169" s="1" t="s">
        <v>10</v>
      </c>
      <c r="C1169" s="1" t="s">
        <v>342</v>
      </c>
      <c r="D1169" s="1" t="s">
        <v>341</v>
      </c>
      <c r="E1169" s="1">
        <v>2</v>
      </c>
      <c r="F1169" s="1">
        <v>81</v>
      </c>
      <c r="G1169" s="1" t="s">
        <v>1274</v>
      </c>
    </row>
    <row r="1170" spans="1:7" ht="13" x14ac:dyDescent="0.15">
      <c r="A1170" s="1" t="s">
        <v>1262</v>
      </c>
      <c r="B1170" s="1" t="s">
        <v>51</v>
      </c>
      <c r="C1170" s="1" t="s">
        <v>37</v>
      </c>
      <c r="D1170" s="1" t="s">
        <v>36</v>
      </c>
      <c r="E1170" s="1">
        <v>3</v>
      </c>
      <c r="F1170" s="1">
        <v>81</v>
      </c>
      <c r="G1170" s="1" t="s">
        <v>1274</v>
      </c>
    </row>
    <row r="1171" spans="1:7" ht="13" x14ac:dyDescent="0.15">
      <c r="A1171" s="1" t="s">
        <v>1263</v>
      </c>
      <c r="B1171" s="1" t="s">
        <v>10</v>
      </c>
      <c r="C1171" s="1" t="s">
        <v>25</v>
      </c>
      <c r="D1171" s="1" t="s">
        <v>24</v>
      </c>
      <c r="E1171" s="1">
        <v>4</v>
      </c>
      <c r="F1171" s="1">
        <v>81</v>
      </c>
      <c r="G1171" s="1" t="s">
        <v>1274</v>
      </c>
    </row>
    <row r="1172" spans="1:7" ht="13" x14ac:dyDescent="0.15">
      <c r="A1172" s="1" t="s">
        <v>1266</v>
      </c>
      <c r="B1172" s="1" t="s">
        <v>3</v>
      </c>
      <c r="C1172" s="1" t="s">
        <v>25</v>
      </c>
      <c r="D1172" s="1" t="s">
        <v>24</v>
      </c>
      <c r="E1172" s="1">
        <v>1</v>
      </c>
      <c r="F1172" s="1">
        <v>81</v>
      </c>
      <c r="G1172" s="1" t="s">
        <v>1274</v>
      </c>
    </row>
    <row r="1173" spans="1:7" ht="13" x14ac:dyDescent="0.15">
      <c r="A1173" s="1" t="s">
        <v>1264</v>
      </c>
      <c r="B1173" s="1" t="s">
        <v>149</v>
      </c>
      <c r="C1173" s="1" t="s">
        <v>203</v>
      </c>
      <c r="D1173" s="1" t="s">
        <v>202</v>
      </c>
      <c r="E1173" s="1">
        <v>2</v>
      </c>
      <c r="F1173" s="1">
        <v>81</v>
      </c>
      <c r="G1173" s="1" t="s">
        <v>1274</v>
      </c>
    </row>
    <row r="1174" spans="1:7" ht="13" x14ac:dyDescent="0.15">
      <c r="A1174" s="1" t="s">
        <v>1262</v>
      </c>
      <c r="B1174" s="1" t="s">
        <v>51</v>
      </c>
      <c r="C1174" s="1" t="s">
        <v>203</v>
      </c>
      <c r="D1174" s="1" t="s">
        <v>202</v>
      </c>
      <c r="E1174" s="1">
        <v>1</v>
      </c>
      <c r="F1174" s="1">
        <v>81</v>
      </c>
      <c r="G1174" s="1" t="s">
        <v>1274</v>
      </c>
    </row>
    <row r="1175" spans="1:7" ht="13" x14ac:dyDescent="0.15">
      <c r="A1175" s="1" t="s">
        <v>1263</v>
      </c>
      <c r="B1175" s="1" t="s">
        <v>10</v>
      </c>
      <c r="C1175" s="1" t="s">
        <v>426</v>
      </c>
      <c r="D1175" s="1" t="s">
        <v>425</v>
      </c>
      <c r="E1175" s="1">
        <v>1</v>
      </c>
      <c r="F1175" s="1">
        <v>81</v>
      </c>
      <c r="G1175" s="1" t="s">
        <v>1274</v>
      </c>
    </row>
    <row r="1176" spans="1:7" ht="13" x14ac:dyDescent="0.15">
      <c r="A1176" s="1" t="s">
        <v>1265</v>
      </c>
      <c r="B1176" s="1" t="s">
        <v>42</v>
      </c>
      <c r="C1176" s="1" t="s">
        <v>426</v>
      </c>
      <c r="D1176" s="1" t="s">
        <v>425</v>
      </c>
      <c r="E1176" s="1">
        <v>5</v>
      </c>
      <c r="F1176" s="1">
        <v>81</v>
      </c>
      <c r="G1176" s="1" t="s">
        <v>1274</v>
      </c>
    </row>
    <row r="1177" spans="1:7" ht="13" x14ac:dyDescent="0.15">
      <c r="A1177" s="1" t="s">
        <v>1264</v>
      </c>
      <c r="B1177" s="1" t="s">
        <v>149</v>
      </c>
      <c r="C1177" s="1" t="s">
        <v>426</v>
      </c>
      <c r="D1177" s="1" t="s">
        <v>425</v>
      </c>
      <c r="E1177" s="1">
        <v>1</v>
      </c>
      <c r="F1177" s="1">
        <v>81</v>
      </c>
      <c r="G1177" s="1" t="s">
        <v>1274</v>
      </c>
    </row>
    <row r="1178" spans="1:7" ht="13" x14ac:dyDescent="0.15">
      <c r="A1178" s="1" t="s">
        <v>1263</v>
      </c>
      <c r="B1178" s="1" t="s">
        <v>10</v>
      </c>
      <c r="C1178" s="1" t="s">
        <v>178</v>
      </c>
      <c r="D1178" s="1" t="s">
        <v>177</v>
      </c>
      <c r="E1178" s="1">
        <v>6</v>
      </c>
      <c r="F1178" s="1">
        <v>81</v>
      </c>
      <c r="G1178" s="1" t="s">
        <v>1274</v>
      </c>
    </row>
    <row r="1179" spans="1:7" ht="13" x14ac:dyDescent="0.15">
      <c r="A1179" s="1" t="s">
        <v>1265</v>
      </c>
      <c r="B1179" s="1" t="s">
        <v>42</v>
      </c>
      <c r="C1179" s="1" t="s">
        <v>178</v>
      </c>
      <c r="D1179" s="1" t="s">
        <v>177</v>
      </c>
      <c r="E1179" s="1">
        <v>1</v>
      </c>
      <c r="F1179" s="1">
        <v>81</v>
      </c>
      <c r="G1179" s="1" t="s">
        <v>1274</v>
      </c>
    </row>
    <row r="1180" spans="1:7" ht="13" x14ac:dyDescent="0.15">
      <c r="A1180" s="1" t="s">
        <v>1262</v>
      </c>
      <c r="B1180" s="1" t="s">
        <v>51</v>
      </c>
      <c r="C1180" s="1" t="s">
        <v>519</v>
      </c>
      <c r="D1180" s="1" t="s">
        <v>518</v>
      </c>
      <c r="E1180" s="1">
        <v>1</v>
      </c>
      <c r="F1180" s="1">
        <v>81</v>
      </c>
      <c r="G1180" s="1" t="s">
        <v>1274</v>
      </c>
    </row>
    <row r="1181" spans="1:7" ht="13" x14ac:dyDescent="0.15">
      <c r="A1181" s="1" t="s">
        <v>1266</v>
      </c>
      <c r="B1181" s="1" t="s">
        <v>3</v>
      </c>
      <c r="C1181" s="1" t="s">
        <v>395</v>
      </c>
      <c r="D1181" s="1" t="s">
        <v>394</v>
      </c>
      <c r="E1181" s="1">
        <v>1</v>
      </c>
      <c r="F1181" s="1">
        <v>81</v>
      </c>
      <c r="G1181" s="1" t="s">
        <v>1274</v>
      </c>
    </row>
    <row r="1182" spans="1:7" ht="13" x14ac:dyDescent="0.15">
      <c r="A1182" s="1" t="s">
        <v>1265</v>
      </c>
      <c r="B1182" s="1" t="s">
        <v>42</v>
      </c>
      <c r="C1182" s="1" t="s">
        <v>248</v>
      </c>
      <c r="D1182" s="1" t="s">
        <v>247</v>
      </c>
      <c r="E1182" s="1">
        <v>1</v>
      </c>
      <c r="F1182" s="1">
        <v>81</v>
      </c>
      <c r="G1182" s="1" t="s">
        <v>1274</v>
      </c>
    </row>
    <row r="1183" spans="1:7" ht="13" x14ac:dyDescent="0.15">
      <c r="A1183" s="1" t="s">
        <v>1262</v>
      </c>
      <c r="B1183" s="1" t="s">
        <v>51</v>
      </c>
      <c r="C1183" s="1" t="s">
        <v>248</v>
      </c>
      <c r="D1183" s="1" t="s">
        <v>247</v>
      </c>
      <c r="E1183" s="1">
        <v>1</v>
      </c>
      <c r="F1183" s="1">
        <v>81</v>
      </c>
      <c r="G1183" s="1" t="s">
        <v>1274</v>
      </c>
    </row>
    <row r="1184" spans="1:7" ht="13" x14ac:dyDescent="0.15">
      <c r="A1184" s="1" t="s">
        <v>1263</v>
      </c>
      <c r="B1184" s="1" t="s">
        <v>10</v>
      </c>
      <c r="C1184" s="1" t="s">
        <v>405</v>
      </c>
      <c r="D1184" s="1" t="s">
        <v>404</v>
      </c>
      <c r="E1184" s="1">
        <v>1</v>
      </c>
      <c r="F1184" s="1">
        <v>81</v>
      </c>
      <c r="G1184" s="1" t="s">
        <v>1274</v>
      </c>
    </row>
    <row r="1185" spans="1:7" ht="13" x14ac:dyDescent="0.15">
      <c r="A1185" s="1" t="s">
        <v>1264</v>
      </c>
      <c r="B1185" s="1" t="s">
        <v>149</v>
      </c>
      <c r="C1185" s="1" t="s">
        <v>405</v>
      </c>
      <c r="D1185" s="1" t="s">
        <v>404</v>
      </c>
      <c r="E1185" s="1">
        <v>2</v>
      </c>
      <c r="F1185" s="1">
        <v>81</v>
      </c>
      <c r="G1185" s="1" t="s">
        <v>1274</v>
      </c>
    </row>
    <row r="1186" spans="1:7" ht="13" x14ac:dyDescent="0.15">
      <c r="A1186" s="1" t="s">
        <v>1263</v>
      </c>
      <c r="B1186" s="1" t="s">
        <v>10</v>
      </c>
      <c r="C1186" s="1" t="s">
        <v>774</v>
      </c>
      <c r="D1186" s="1" t="s">
        <v>773</v>
      </c>
      <c r="E1186" s="1">
        <v>2</v>
      </c>
      <c r="F1186" s="1">
        <v>81</v>
      </c>
      <c r="G1186" s="1" t="s">
        <v>1274</v>
      </c>
    </row>
    <row r="1187" spans="1:7" ht="13" x14ac:dyDescent="0.15">
      <c r="A1187" s="1" t="s">
        <v>1265</v>
      </c>
      <c r="B1187" s="1" t="s">
        <v>42</v>
      </c>
      <c r="C1187" s="1" t="s">
        <v>774</v>
      </c>
      <c r="D1187" s="1" t="s">
        <v>773</v>
      </c>
      <c r="E1187" s="1">
        <v>1</v>
      </c>
      <c r="F1187" s="1">
        <v>81</v>
      </c>
      <c r="G1187" s="1" t="s">
        <v>1274</v>
      </c>
    </row>
    <row r="1188" spans="1:7" ht="13" x14ac:dyDescent="0.15">
      <c r="A1188" s="1" t="s">
        <v>1264</v>
      </c>
      <c r="B1188" s="1" t="s">
        <v>149</v>
      </c>
      <c r="C1188" s="1" t="s">
        <v>774</v>
      </c>
      <c r="D1188" s="1" t="s">
        <v>773</v>
      </c>
      <c r="E1188" s="1">
        <v>1</v>
      </c>
      <c r="F1188" s="1">
        <v>81</v>
      </c>
      <c r="G1188" s="1" t="s">
        <v>1274</v>
      </c>
    </row>
    <row r="1189" spans="1:7" ht="13" x14ac:dyDescent="0.15">
      <c r="A1189" s="1" t="s">
        <v>1263</v>
      </c>
      <c r="B1189" s="1" t="s">
        <v>10</v>
      </c>
      <c r="C1189" s="1" t="s">
        <v>562</v>
      </c>
      <c r="D1189" s="1" t="s">
        <v>561</v>
      </c>
      <c r="E1189" s="1">
        <v>3</v>
      </c>
      <c r="F1189" s="1">
        <v>81</v>
      </c>
      <c r="G1189" s="1" t="s">
        <v>1274</v>
      </c>
    </row>
    <row r="1190" spans="1:7" ht="13" x14ac:dyDescent="0.15">
      <c r="A1190" s="1" t="s">
        <v>1263</v>
      </c>
      <c r="B1190" s="1" t="s">
        <v>10</v>
      </c>
      <c r="C1190" s="1" t="s">
        <v>562</v>
      </c>
      <c r="D1190" s="1" t="s">
        <v>561</v>
      </c>
      <c r="E1190" s="1">
        <v>1</v>
      </c>
      <c r="F1190" s="1">
        <v>81</v>
      </c>
      <c r="G1190" s="1" t="s">
        <v>1274</v>
      </c>
    </row>
    <row r="1191" spans="1:7" ht="13" x14ac:dyDescent="0.15">
      <c r="A1191" s="1" t="s">
        <v>1266</v>
      </c>
      <c r="B1191" s="1" t="s">
        <v>3</v>
      </c>
      <c r="C1191" s="1" t="s">
        <v>828</v>
      </c>
      <c r="D1191" s="1" t="s">
        <v>827</v>
      </c>
      <c r="E1191" s="1">
        <v>1</v>
      </c>
      <c r="F1191" s="1">
        <v>81</v>
      </c>
      <c r="G1191" s="1" t="s">
        <v>1274</v>
      </c>
    </row>
    <row r="1192" spans="1:7" ht="13" x14ac:dyDescent="0.15">
      <c r="A1192" s="1" t="s">
        <v>1263</v>
      </c>
      <c r="B1192" s="1" t="s">
        <v>10</v>
      </c>
      <c r="C1192" s="1" t="s">
        <v>23</v>
      </c>
      <c r="D1192" s="1" t="s">
        <v>22</v>
      </c>
      <c r="E1192" s="1">
        <v>10</v>
      </c>
      <c r="F1192" s="1">
        <v>81</v>
      </c>
      <c r="G1192" s="1" t="s">
        <v>1274</v>
      </c>
    </row>
    <row r="1193" spans="1:7" ht="13" x14ac:dyDescent="0.15">
      <c r="A1193" s="1" t="s">
        <v>1264</v>
      </c>
      <c r="B1193" s="1" t="s">
        <v>149</v>
      </c>
      <c r="C1193" s="1" t="s">
        <v>23</v>
      </c>
      <c r="D1193" s="1" t="s">
        <v>22</v>
      </c>
      <c r="E1193" s="1">
        <v>5</v>
      </c>
      <c r="F1193" s="1">
        <v>81</v>
      </c>
      <c r="G1193" s="1" t="s">
        <v>1274</v>
      </c>
    </row>
    <row r="1194" spans="1:7" ht="13" x14ac:dyDescent="0.15">
      <c r="A1194" s="1" t="s">
        <v>1262</v>
      </c>
      <c r="B1194" s="1" t="s">
        <v>51</v>
      </c>
      <c r="C1194" s="1" t="s">
        <v>23</v>
      </c>
      <c r="D1194" s="1" t="s">
        <v>22</v>
      </c>
      <c r="E1194" s="1">
        <v>2</v>
      </c>
      <c r="F1194" s="1">
        <v>81</v>
      </c>
      <c r="G1194" s="1" t="s">
        <v>1274</v>
      </c>
    </row>
    <row r="1195" spans="1:7" ht="13" x14ac:dyDescent="0.15">
      <c r="A1195" s="1" t="s">
        <v>1263</v>
      </c>
      <c r="B1195" s="1" t="s">
        <v>10</v>
      </c>
      <c r="C1195" s="1" t="s">
        <v>29</v>
      </c>
      <c r="D1195" s="1" t="s">
        <v>488</v>
      </c>
      <c r="E1195" s="1">
        <v>2</v>
      </c>
      <c r="F1195" s="1">
        <v>81</v>
      </c>
      <c r="G1195" s="1" t="s">
        <v>1274</v>
      </c>
    </row>
    <row r="1196" spans="1:7" ht="13" x14ac:dyDescent="0.15">
      <c r="A1196" s="1" t="s">
        <v>1263</v>
      </c>
      <c r="B1196" s="1" t="s">
        <v>10</v>
      </c>
      <c r="C1196" s="1" t="s">
        <v>239</v>
      </c>
      <c r="D1196" s="1" t="s">
        <v>238</v>
      </c>
      <c r="E1196" s="1">
        <v>2</v>
      </c>
      <c r="F1196" s="1">
        <v>81</v>
      </c>
      <c r="G1196" s="1" t="s">
        <v>1274</v>
      </c>
    </row>
    <row r="1197" spans="1:7" ht="13" x14ac:dyDescent="0.15">
      <c r="A1197" s="1" t="s">
        <v>1265</v>
      </c>
      <c r="B1197" s="1" t="s">
        <v>42</v>
      </c>
      <c r="C1197" s="1" t="s">
        <v>239</v>
      </c>
      <c r="D1197" s="1" t="s">
        <v>238</v>
      </c>
      <c r="E1197" s="1">
        <v>2</v>
      </c>
      <c r="F1197" s="1">
        <v>81</v>
      </c>
      <c r="G1197" s="1" t="s">
        <v>1274</v>
      </c>
    </row>
    <row r="1198" spans="1:7" ht="13" x14ac:dyDescent="0.15">
      <c r="A1198" s="1" t="s">
        <v>1264</v>
      </c>
      <c r="B1198" s="1" t="s">
        <v>149</v>
      </c>
      <c r="C1198" s="1" t="s">
        <v>239</v>
      </c>
      <c r="D1198" s="1" t="s">
        <v>238</v>
      </c>
      <c r="E1198" s="1">
        <v>1</v>
      </c>
      <c r="F1198" s="1">
        <v>81</v>
      </c>
      <c r="G1198" s="1" t="s">
        <v>1274</v>
      </c>
    </row>
    <row r="1199" spans="1:7" ht="13" x14ac:dyDescent="0.15">
      <c r="A1199" s="1" t="s">
        <v>1263</v>
      </c>
      <c r="B1199" s="1" t="s">
        <v>10</v>
      </c>
      <c r="C1199" s="1" t="s">
        <v>92</v>
      </c>
      <c r="D1199" s="1" t="s">
        <v>142</v>
      </c>
      <c r="E1199" s="1">
        <v>1</v>
      </c>
      <c r="F1199" s="1">
        <v>81</v>
      </c>
      <c r="G1199" s="1" t="s">
        <v>1274</v>
      </c>
    </row>
    <row r="1200" spans="1:7" ht="13" x14ac:dyDescent="0.15">
      <c r="A1200" s="1" t="s">
        <v>1266</v>
      </c>
      <c r="B1200" s="1" t="s">
        <v>3</v>
      </c>
      <c r="C1200" s="1" t="s">
        <v>358</v>
      </c>
      <c r="D1200" s="1" t="s">
        <v>619</v>
      </c>
      <c r="E1200" s="1">
        <v>1</v>
      </c>
      <c r="F1200" s="1">
        <v>81</v>
      </c>
      <c r="G1200" s="1" t="s">
        <v>1274</v>
      </c>
    </row>
    <row r="1201" spans="1:7" ht="13" x14ac:dyDescent="0.15">
      <c r="A1201" s="1" t="s">
        <v>1262</v>
      </c>
      <c r="B1201" s="1" t="s">
        <v>51</v>
      </c>
      <c r="C1201" s="1" t="s">
        <v>358</v>
      </c>
      <c r="D1201" s="1" t="s">
        <v>619</v>
      </c>
      <c r="E1201" s="1">
        <v>1</v>
      </c>
      <c r="F1201" s="1">
        <v>81</v>
      </c>
      <c r="G1201" s="1" t="s">
        <v>1274</v>
      </c>
    </row>
    <row r="1202" spans="1:7" ht="13" x14ac:dyDescent="0.15">
      <c r="A1202" s="1" t="s">
        <v>1263</v>
      </c>
      <c r="B1202" s="1" t="s">
        <v>10</v>
      </c>
      <c r="C1202" s="1" t="s">
        <v>77</v>
      </c>
      <c r="D1202" s="1" t="s">
        <v>227</v>
      </c>
      <c r="E1202" s="1">
        <v>5</v>
      </c>
      <c r="F1202" s="1">
        <v>81</v>
      </c>
      <c r="G1202" s="1" t="s">
        <v>1274</v>
      </c>
    </row>
    <row r="1203" spans="1:7" ht="13" x14ac:dyDescent="0.15">
      <c r="A1203" s="1" t="s">
        <v>1264</v>
      </c>
      <c r="B1203" s="1" t="s">
        <v>149</v>
      </c>
      <c r="C1203" s="1" t="s">
        <v>558</v>
      </c>
      <c r="D1203" s="1" t="s">
        <v>557</v>
      </c>
      <c r="E1203" s="1">
        <v>2</v>
      </c>
      <c r="F1203" s="1">
        <v>81</v>
      </c>
      <c r="G1203" s="1" t="s">
        <v>1274</v>
      </c>
    </row>
    <row r="1204" spans="1:7" ht="13" x14ac:dyDescent="0.15">
      <c r="A1204" s="1" t="s">
        <v>1270</v>
      </c>
      <c r="B1204" s="1" t="s">
        <v>51</v>
      </c>
      <c r="C1204" s="1" t="s">
        <v>189</v>
      </c>
      <c r="D1204" s="1" t="s">
        <v>189</v>
      </c>
      <c r="E1204" s="1">
        <v>1</v>
      </c>
      <c r="F1204" s="1">
        <v>79</v>
      </c>
      <c r="G1204" s="1" t="s">
        <v>1274</v>
      </c>
    </row>
    <row r="1205" spans="1:7" ht="13" x14ac:dyDescent="0.15">
      <c r="A1205" s="1" t="s">
        <v>1264</v>
      </c>
      <c r="B1205" s="1" t="s">
        <v>149</v>
      </c>
      <c r="C1205" s="1" t="s">
        <v>37</v>
      </c>
      <c r="D1205" s="1" t="s">
        <v>36</v>
      </c>
      <c r="E1205" s="1">
        <v>24</v>
      </c>
      <c r="F1205" s="1">
        <v>76</v>
      </c>
      <c r="G1205" s="1" t="s">
        <v>1274</v>
      </c>
    </row>
    <row r="1206" spans="1:7" ht="13" x14ac:dyDescent="0.15">
      <c r="A1206" s="1" t="s">
        <v>1265</v>
      </c>
      <c r="B1206" s="1" t="s">
        <v>42</v>
      </c>
      <c r="C1206" s="1" t="s">
        <v>25</v>
      </c>
      <c r="D1206" s="1" t="s">
        <v>24</v>
      </c>
      <c r="E1206" s="1">
        <v>2</v>
      </c>
      <c r="F1206" s="1">
        <v>76</v>
      </c>
      <c r="G1206" s="1" t="s">
        <v>1274</v>
      </c>
    </row>
    <row r="1207" spans="1:7" ht="13" x14ac:dyDescent="0.15">
      <c r="A1207" s="1" t="s">
        <v>1264</v>
      </c>
      <c r="B1207" s="1" t="s">
        <v>149</v>
      </c>
      <c r="C1207" s="1" t="s">
        <v>25</v>
      </c>
      <c r="D1207" s="1" t="s">
        <v>24</v>
      </c>
      <c r="E1207" s="1">
        <v>1</v>
      </c>
      <c r="F1207" s="1">
        <v>76</v>
      </c>
      <c r="G1207" s="1" t="s">
        <v>1274</v>
      </c>
    </row>
    <row r="1208" spans="1:7" ht="13" x14ac:dyDescent="0.15">
      <c r="A1208" s="1" t="s">
        <v>1266</v>
      </c>
      <c r="B1208" s="1" t="s">
        <v>3</v>
      </c>
      <c r="C1208" s="1" t="s">
        <v>127</v>
      </c>
      <c r="D1208" s="1" t="s">
        <v>126</v>
      </c>
      <c r="E1208" s="1">
        <v>3</v>
      </c>
      <c r="F1208" s="1">
        <v>76</v>
      </c>
      <c r="G1208" s="1" t="s">
        <v>1274</v>
      </c>
    </row>
    <row r="1209" spans="1:7" ht="13" x14ac:dyDescent="0.15">
      <c r="A1209" s="1" t="s">
        <v>1264</v>
      </c>
      <c r="B1209" s="1" t="s">
        <v>149</v>
      </c>
      <c r="C1209" s="1" t="s">
        <v>92</v>
      </c>
      <c r="D1209" s="1" t="s">
        <v>142</v>
      </c>
      <c r="E1209" s="1">
        <v>2</v>
      </c>
      <c r="F1209" s="1">
        <v>76</v>
      </c>
      <c r="G1209" s="1" t="s">
        <v>1274</v>
      </c>
    </row>
    <row r="1210" spans="1:7" ht="13" x14ac:dyDescent="0.15">
      <c r="A1210" s="1" t="s">
        <v>1263</v>
      </c>
      <c r="B1210" s="1" t="s">
        <v>10</v>
      </c>
      <c r="C1210" s="1" t="s">
        <v>75</v>
      </c>
      <c r="D1210" s="1" t="s">
        <v>74</v>
      </c>
      <c r="E1210" s="1">
        <v>1</v>
      </c>
      <c r="F1210" s="1">
        <v>76</v>
      </c>
      <c r="G1210" s="1" t="s">
        <v>1274</v>
      </c>
    </row>
    <row r="1211" spans="1:7" ht="13" x14ac:dyDescent="0.15">
      <c r="A1211" s="1" t="s">
        <v>1264</v>
      </c>
      <c r="B1211" s="1" t="s">
        <v>149</v>
      </c>
      <c r="C1211" s="1" t="s">
        <v>342</v>
      </c>
      <c r="D1211" s="1" t="s">
        <v>341</v>
      </c>
      <c r="E1211" s="1">
        <v>2</v>
      </c>
      <c r="F1211" s="1">
        <v>75</v>
      </c>
      <c r="G1211" s="1" t="s">
        <v>1274</v>
      </c>
    </row>
    <row r="1212" spans="1:7" ht="13" x14ac:dyDescent="0.15">
      <c r="A1212" s="1" t="s">
        <v>1265</v>
      </c>
      <c r="B1212" s="1" t="s">
        <v>42</v>
      </c>
      <c r="C1212" s="1" t="s">
        <v>638</v>
      </c>
      <c r="D1212" s="1" t="s">
        <v>637</v>
      </c>
      <c r="E1212" s="1">
        <v>1</v>
      </c>
      <c r="F1212" s="1">
        <v>75</v>
      </c>
      <c r="G1212" s="1" t="s">
        <v>1274</v>
      </c>
    </row>
    <row r="1213" spans="1:7" ht="13" x14ac:dyDescent="0.15">
      <c r="A1213" s="1" t="s">
        <v>1266</v>
      </c>
      <c r="B1213" s="1" t="s">
        <v>3</v>
      </c>
      <c r="C1213" s="1" t="s">
        <v>638</v>
      </c>
      <c r="D1213" s="1" t="s">
        <v>637</v>
      </c>
      <c r="E1213" s="1">
        <v>1</v>
      </c>
      <c r="F1213" s="1">
        <v>75</v>
      </c>
      <c r="G1213" s="1" t="s">
        <v>1274</v>
      </c>
    </row>
    <row r="1214" spans="1:7" ht="13" x14ac:dyDescent="0.15">
      <c r="A1214" s="1" t="s">
        <v>1266</v>
      </c>
      <c r="B1214" s="1" t="s">
        <v>3</v>
      </c>
      <c r="C1214" s="1" t="s">
        <v>203</v>
      </c>
      <c r="D1214" s="1" t="s">
        <v>202</v>
      </c>
      <c r="E1214" s="1">
        <v>2</v>
      </c>
      <c r="F1214" s="1">
        <v>75</v>
      </c>
      <c r="G1214" s="1" t="s">
        <v>1274</v>
      </c>
    </row>
    <row r="1215" spans="1:7" ht="13" x14ac:dyDescent="0.15">
      <c r="A1215" s="1" t="s">
        <v>1262</v>
      </c>
      <c r="B1215" s="1" t="s">
        <v>51</v>
      </c>
      <c r="C1215" s="1" t="s">
        <v>820</v>
      </c>
      <c r="D1215" s="1" t="s">
        <v>819</v>
      </c>
      <c r="E1215" s="1">
        <v>1</v>
      </c>
      <c r="F1215" s="1">
        <v>75</v>
      </c>
      <c r="G1215" s="1" t="s">
        <v>1274</v>
      </c>
    </row>
    <row r="1216" spans="1:7" ht="13" x14ac:dyDescent="0.15">
      <c r="A1216" s="1" t="s">
        <v>1263</v>
      </c>
      <c r="B1216" s="1" t="s">
        <v>10</v>
      </c>
      <c r="C1216" s="1" t="s">
        <v>766</v>
      </c>
      <c r="D1216" s="1" t="s">
        <v>765</v>
      </c>
      <c r="E1216" s="1">
        <v>3</v>
      </c>
      <c r="F1216" s="1">
        <v>75</v>
      </c>
      <c r="G1216" s="1" t="s">
        <v>1274</v>
      </c>
    </row>
    <row r="1217" spans="1:7" ht="13" x14ac:dyDescent="0.15">
      <c r="A1217" s="1" t="s">
        <v>1264</v>
      </c>
      <c r="B1217" s="1" t="s">
        <v>149</v>
      </c>
      <c r="C1217" s="1" t="s">
        <v>766</v>
      </c>
      <c r="D1217" s="1" t="s">
        <v>765</v>
      </c>
      <c r="E1217" s="1">
        <v>1</v>
      </c>
      <c r="F1217" s="1">
        <v>75</v>
      </c>
      <c r="G1217" s="1" t="s">
        <v>1274</v>
      </c>
    </row>
    <row r="1218" spans="1:7" ht="13" x14ac:dyDescent="0.15">
      <c r="A1218" s="1" t="s">
        <v>1262</v>
      </c>
      <c r="B1218" s="1" t="s">
        <v>51</v>
      </c>
      <c r="C1218" s="1" t="s">
        <v>766</v>
      </c>
      <c r="D1218" s="1" t="s">
        <v>765</v>
      </c>
      <c r="E1218" s="1">
        <v>2</v>
      </c>
      <c r="F1218" s="1">
        <v>75</v>
      </c>
      <c r="G1218" s="1" t="s">
        <v>1274</v>
      </c>
    </row>
    <row r="1219" spans="1:7" ht="13" x14ac:dyDescent="0.15">
      <c r="A1219" s="1" t="s">
        <v>1266</v>
      </c>
      <c r="B1219" s="1" t="s">
        <v>3</v>
      </c>
      <c r="C1219" s="1" t="s">
        <v>9</v>
      </c>
      <c r="D1219" s="1" t="s">
        <v>8</v>
      </c>
      <c r="E1219" s="1">
        <v>8</v>
      </c>
      <c r="F1219" s="1">
        <v>75</v>
      </c>
      <c r="G1219" s="1" t="s">
        <v>1274</v>
      </c>
    </row>
    <row r="1220" spans="1:7" ht="13" x14ac:dyDescent="0.15">
      <c r="A1220" s="1" t="s">
        <v>1264</v>
      </c>
      <c r="B1220" s="1" t="s">
        <v>149</v>
      </c>
      <c r="C1220" s="1" t="s">
        <v>648</v>
      </c>
      <c r="D1220" s="1" t="s">
        <v>647</v>
      </c>
      <c r="E1220" s="1">
        <v>1</v>
      </c>
      <c r="F1220" s="1">
        <v>75</v>
      </c>
      <c r="G1220" s="1" t="s">
        <v>1274</v>
      </c>
    </row>
    <row r="1221" spans="1:7" ht="13" x14ac:dyDescent="0.15">
      <c r="A1221" s="1" t="s">
        <v>1262</v>
      </c>
      <c r="B1221" s="1" t="s">
        <v>51</v>
      </c>
      <c r="C1221" s="1" t="s">
        <v>648</v>
      </c>
      <c r="D1221" s="1" t="s">
        <v>647</v>
      </c>
      <c r="E1221" s="1">
        <v>1</v>
      </c>
      <c r="F1221" s="1">
        <v>75</v>
      </c>
      <c r="G1221" s="1" t="s">
        <v>1274</v>
      </c>
    </row>
    <row r="1222" spans="1:7" ht="13" x14ac:dyDescent="0.15">
      <c r="A1222" s="1" t="s">
        <v>1263</v>
      </c>
      <c r="B1222" s="1" t="s">
        <v>10</v>
      </c>
      <c r="C1222" s="1" t="s">
        <v>127</v>
      </c>
      <c r="D1222" s="1" t="s">
        <v>126</v>
      </c>
      <c r="E1222" s="1">
        <v>2</v>
      </c>
      <c r="F1222" s="1">
        <v>75</v>
      </c>
      <c r="G1222" s="1" t="s">
        <v>1274</v>
      </c>
    </row>
    <row r="1223" spans="1:7" ht="13" x14ac:dyDescent="0.15">
      <c r="A1223" s="1" t="s">
        <v>1263</v>
      </c>
      <c r="B1223" s="1" t="s">
        <v>10</v>
      </c>
      <c r="C1223" s="1" t="s">
        <v>701</v>
      </c>
      <c r="D1223" s="1" t="s">
        <v>700</v>
      </c>
      <c r="E1223" s="1">
        <v>1</v>
      </c>
      <c r="F1223" s="1">
        <v>75</v>
      </c>
      <c r="G1223" s="1" t="s">
        <v>1274</v>
      </c>
    </row>
    <row r="1224" spans="1:7" ht="13" x14ac:dyDescent="0.15">
      <c r="A1224" s="1" t="s">
        <v>1263</v>
      </c>
      <c r="B1224" s="1" t="s">
        <v>10</v>
      </c>
      <c r="C1224" s="1" t="s">
        <v>509</v>
      </c>
      <c r="D1224" s="1" t="s">
        <v>508</v>
      </c>
      <c r="E1224" s="1">
        <v>3</v>
      </c>
      <c r="F1224" s="1">
        <v>75</v>
      </c>
      <c r="G1224" s="1" t="s">
        <v>1274</v>
      </c>
    </row>
    <row r="1225" spans="1:7" ht="13" x14ac:dyDescent="0.15">
      <c r="A1225" s="1" t="s">
        <v>1266</v>
      </c>
      <c r="B1225" s="1" t="s">
        <v>3</v>
      </c>
      <c r="C1225" s="1" t="s">
        <v>509</v>
      </c>
      <c r="D1225" s="1" t="s">
        <v>508</v>
      </c>
      <c r="E1225" s="1">
        <v>2</v>
      </c>
      <c r="F1225" s="1">
        <v>75</v>
      </c>
      <c r="G1225" s="1" t="s">
        <v>1274</v>
      </c>
    </row>
    <row r="1226" spans="1:7" ht="13" x14ac:dyDescent="0.15">
      <c r="A1226" s="1" t="s">
        <v>1263</v>
      </c>
      <c r="B1226" s="1" t="s">
        <v>10</v>
      </c>
      <c r="C1226" s="1" t="s">
        <v>366</v>
      </c>
      <c r="D1226" s="1" t="s">
        <v>365</v>
      </c>
      <c r="E1226" s="1">
        <v>1</v>
      </c>
      <c r="F1226" s="1">
        <v>75</v>
      </c>
      <c r="G1226" s="1" t="s">
        <v>1274</v>
      </c>
    </row>
    <row r="1227" spans="1:7" ht="13" x14ac:dyDescent="0.15">
      <c r="A1227" s="1" t="s">
        <v>1265</v>
      </c>
      <c r="B1227" s="1" t="s">
        <v>42</v>
      </c>
      <c r="C1227" s="1" t="s">
        <v>602</v>
      </c>
      <c r="D1227" s="1" t="s">
        <v>601</v>
      </c>
      <c r="E1227" s="1">
        <v>1</v>
      </c>
      <c r="F1227" s="1">
        <v>75</v>
      </c>
      <c r="G1227" s="1" t="s">
        <v>1274</v>
      </c>
    </row>
    <row r="1228" spans="1:7" ht="13" x14ac:dyDescent="0.15">
      <c r="A1228" s="1" t="s">
        <v>1266</v>
      </c>
      <c r="B1228" s="1" t="s">
        <v>3</v>
      </c>
      <c r="C1228" s="1" t="s">
        <v>777</v>
      </c>
      <c r="D1228" s="1" t="s">
        <v>776</v>
      </c>
      <c r="E1228" s="1">
        <v>1</v>
      </c>
      <c r="F1228" s="1">
        <v>75</v>
      </c>
      <c r="G1228" s="1" t="s">
        <v>1274</v>
      </c>
    </row>
    <row r="1229" spans="1:7" ht="13" x14ac:dyDescent="0.15">
      <c r="A1229" s="1" t="s">
        <v>1263</v>
      </c>
      <c r="B1229" s="1" t="s">
        <v>10</v>
      </c>
      <c r="C1229" s="1" t="s">
        <v>552</v>
      </c>
      <c r="D1229" s="1" t="s">
        <v>596</v>
      </c>
      <c r="E1229" s="1">
        <v>3</v>
      </c>
      <c r="F1229" s="1">
        <v>75</v>
      </c>
      <c r="G1229" s="1" t="s">
        <v>1274</v>
      </c>
    </row>
    <row r="1230" spans="1:7" ht="13" x14ac:dyDescent="0.15">
      <c r="A1230" s="1" t="s">
        <v>1263</v>
      </c>
      <c r="B1230" s="1" t="s">
        <v>10</v>
      </c>
      <c r="C1230" s="1" t="s">
        <v>920</v>
      </c>
      <c r="D1230" s="1" t="s">
        <v>919</v>
      </c>
      <c r="E1230" s="1">
        <v>4</v>
      </c>
      <c r="F1230" s="1">
        <v>75</v>
      </c>
      <c r="G1230" s="1" t="s">
        <v>1274</v>
      </c>
    </row>
    <row r="1231" spans="1:7" ht="13" x14ac:dyDescent="0.15">
      <c r="A1231" s="1" t="s">
        <v>1266</v>
      </c>
      <c r="B1231" s="1" t="s">
        <v>3</v>
      </c>
      <c r="C1231" s="1" t="s">
        <v>920</v>
      </c>
      <c r="D1231" s="1" t="s">
        <v>919</v>
      </c>
      <c r="E1231" s="1">
        <v>2</v>
      </c>
      <c r="F1231" s="1">
        <v>75</v>
      </c>
      <c r="G1231" s="1" t="s">
        <v>1274</v>
      </c>
    </row>
    <row r="1232" spans="1:7" ht="13" x14ac:dyDescent="0.15">
      <c r="A1232" s="1" t="s">
        <v>1263</v>
      </c>
      <c r="B1232" s="1" t="s">
        <v>10</v>
      </c>
      <c r="C1232" s="1" t="s">
        <v>326</v>
      </c>
      <c r="D1232" s="1" t="s">
        <v>325</v>
      </c>
      <c r="E1232" s="1">
        <v>2</v>
      </c>
      <c r="F1232" s="1">
        <v>75</v>
      </c>
      <c r="G1232" s="1" t="s">
        <v>1274</v>
      </c>
    </row>
    <row r="1233" spans="1:7" ht="13" x14ac:dyDescent="0.15">
      <c r="A1233" s="1" t="s">
        <v>1265</v>
      </c>
      <c r="B1233" s="1" t="s">
        <v>42</v>
      </c>
      <c r="C1233" s="1" t="s">
        <v>326</v>
      </c>
      <c r="D1233" s="1" t="s">
        <v>325</v>
      </c>
      <c r="E1233" s="1">
        <v>2</v>
      </c>
      <c r="F1233" s="1">
        <v>75</v>
      </c>
      <c r="G1233" s="1" t="s">
        <v>1274</v>
      </c>
    </row>
    <row r="1234" spans="1:7" ht="13" x14ac:dyDescent="0.15">
      <c r="A1234" s="1" t="s">
        <v>1263</v>
      </c>
      <c r="B1234" s="1" t="s">
        <v>10</v>
      </c>
      <c r="C1234" s="1" t="s">
        <v>16</v>
      </c>
      <c r="D1234" s="1" t="s">
        <v>15</v>
      </c>
      <c r="E1234" s="1">
        <v>13</v>
      </c>
      <c r="F1234" s="1">
        <v>75</v>
      </c>
      <c r="G1234" s="1" t="s">
        <v>1274</v>
      </c>
    </row>
    <row r="1235" spans="1:7" ht="13" x14ac:dyDescent="0.15">
      <c r="A1235" s="1" t="s">
        <v>1265</v>
      </c>
      <c r="B1235" s="1" t="s">
        <v>42</v>
      </c>
      <c r="C1235" s="1" t="s">
        <v>16</v>
      </c>
      <c r="D1235" s="1" t="s">
        <v>15</v>
      </c>
      <c r="E1235" s="1">
        <v>3</v>
      </c>
      <c r="F1235" s="1">
        <v>75</v>
      </c>
      <c r="G1235" s="1" t="s">
        <v>1274</v>
      </c>
    </row>
    <row r="1236" spans="1:7" ht="13" x14ac:dyDescent="0.15">
      <c r="A1236" s="1" t="s">
        <v>1265</v>
      </c>
      <c r="B1236" s="1" t="s">
        <v>42</v>
      </c>
      <c r="C1236" s="1" t="s">
        <v>868</v>
      </c>
      <c r="D1236" s="1" t="s">
        <v>867</v>
      </c>
      <c r="E1236" s="1">
        <v>1</v>
      </c>
      <c r="F1236" s="1">
        <v>75</v>
      </c>
      <c r="G1236" s="1" t="s">
        <v>1274</v>
      </c>
    </row>
    <row r="1237" spans="1:7" ht="13" x14ac:dyDescent="0.15">
      <c r="A1237" s="1" t="s">
        <v>1262</v>
      </c>
      <c r="B1237" s="1" t="s">
        <v>51</v>
      </c>
      <c r="C1237" s="1" t="s">
        <v>868</v>
      </c>
      <c r="D1237" s="1" t="s">
        <v>867</v>
      </c>
      <c r="E1237" s="1">
        <v>1</v>
      </c>
      <c r="F1237" s="1">
        <v>75</v>
      </c>
      <c r="G1237" s="1" t="s">
        <v>1274</v>
      </c>
    </row>
    <row r="1238" spans="1:7" ht="13" x14ac:dyDescent="0.15">
      <c r="A1238" s="1" t="s">
        <v>1263</v>
      </c>
      <c r="B1238" s="1" t="s">
        <v>10</v>
      </c>
      <c r="C1238" s="1" t="s">
        <v>273</v>
      </c>
      <c r="D1238" s="1" t="s">
        <v>272</v>
      </c>
      <c r="E1238" s="1">
        <v>5</v>
      </c>
      <c r="F1238" s="1">
        <v>75</v>
      </c>
      <c r="G1238" s="1" t="s">
        <v>1274</v>
      </c>
    </row>
    <row r="1239" spans="1:7" ht="13" x14ac:dyDescent="0.15">
      <c r="A1239" s="1" t="s">
        <v>1265</v>
      </c>
      <c r="B1239" s="1" t="s">
        <v>42</v>
      </c>
      <c r="C1239" s="1" t="s">
        <v>273</v>
      </c>
      <c r="D1239" s="1" t="s">
        <v>272</v>
      </c>
      <c r="E1239" s="1">
        <v>5</v>
      </c>
      <c r="F1239" s="1">
        <v>75</v>
      </c>
      <c r="G1239" s="1" t="s">
        <v>1274</v>
      </c>
    </row>
    <row r="1240" spans="1:7" ht="13" x14ac:dyDescent="0.15">
      <c r="A1240" s="1" t="s">
        <v>1264</v>
      </c>
      <c r="B1240" s="1" t="s">
        <v>149</v>
      </c>
      <c r="C1240" s="1" t="s">
        <v>273</v>
      </c>
      <c r="D1240" s="1" t="s">
        <v>272</v>
      </c>
      <c r="E1240" s="1">
        <v>1</v>
      </c>
      <c r="F1240" s="1">
        <v>75</v>
      </c>
      <c r="G1240" s="1" t="s">
        <v>1274</v>
      </c>
    </row>
    <row r="1241" spans="1:7" ht="13" x14ac:dyDescent="0.15">
      <c r="A1241" s="1" t="s">
        <v>1262</v>
      </c>
      <c r="B1241" s="1" t="s">
        <v>51</v>
      </c>
      <c r="C1241" s="1" t="s">
        <v>273</v>
      </c>
      <c r="D1241" s="1" t="s">
        <v>272</v>
      </c>
      <c r="E1241" s="1">
        <v>3</v>
      </c>
      <c r="F1241" s="1">
        <v>75</v>
      </c>
      <c r="G1241" s="1" t="s">
        <v>1274</v>
      </c>
    </row>
    <row r="1242" spans="1:7" ht="13" x14ac:dyDescent="0.15">
      <c r="A1242" s="1" t="s">
        <v>1264</v>
      </c>
      <c r="B1242" s="1" t="s">
        <v>149</v>
      </c>
      <c r="C1242" s="1" t="s">
        <v>617</v>
      </c>
      <c r="D1242" s="1" t="s">
        <v>616</v>
      </c>
      <c r="E1242" s="1">
        <v>1</v>
      </c>
      <c r="F1242" s="1">
        <v>75</v>
      </c>
      <c r="G1242" s="1" t="s">
        <v>1274</v>
      </c>
    </row>
    <row r="1243" spans="1:7" ht="13" x14ac:dyDescent="0.15">
      <c r="A1243" s="1" t="s">
        <v>1264</v>
      </c>
      <c r="B1243" s="1" t="s">
        <v>149</v>
      </c>
      <c r="C1243" s="1" t="s">
        <v>37</v>
      </c>
      <c r="D1243" s="1" t="s">
        <v>36</v>
      </c>
      <c r="E1243" s="1">
        <v>4</v>
      </c>
      <c r="F1243" s="1">
        <v>74</v>
      </c>
      <c r="G1243" s="1" t="s">
        <v>1274</v>
      </c>
    </row>
    <row r="1244" spans="1:7" ht="13" x14ac:dyDescent="0.15">
      <c r="A1244" s="1" t="s">
        <v>1265</v>
      </c>
      <c r="B1244" s="1" t="s">
        <v>42</v>
      </c>
      <c r="C1244" s="1" t="s">
        <v>125</v>
      </c>
      <c r="D1244" s="1" t="s">
        <v>124</v>
      </c>
      <c r="E1244" s="1">
        <v>4</v>
      </c>
      <c r="F1244" s="1">
        <v>74</v>
      </c>
      <c r="G1244" s="1" t="s">
        <v>1274</v>
      </c>
    </row>
    <row r="1245" spans="1:7" ht="13" x14ac:dyDescent="0.15">
      <c r="A1245" s="1" t="s">
        <v>1265</v>
      </c>
      <c r="B1245" s="1" t="s">
        <v>42</v>
      </c>
      <c r="C1245" s="1" t="s">
        <v>1146</v>
      </c>
      <c r="D1245" s="1" t="s">
        <v>1145</v>
      </c>
      <c r="E1245" s="1">
        <v>1</v>
      </c>
      <c r="F1245" s="1">
        <v>74</v>
      </c>
      <c r="G1245" s="1" t="s">
        <v>1274</v>
      </c>
    </row>
    <row r="1246" spans="1:7" ht="13" x14ac:dyDescent="0.15">
      <c r="A1246" s="1" t="s">
        <v>1266</v>
      </c>
      <c r="B1246" s="1" t="s">
        <v>3</v>
      </c>
      <c r="C1246" s="1" t="s">
        <v>1146</v>
      </c>
      <c r="D1246" s="1" t="s">
        <v>1145</v>
      </c>
      <c r="E1246" s="1">
        <v>1</v>
      </c>
      <c r="F1246" s="1">
        <v>74</v>
      </c>
      <c r="G1246" s="1" t="s">
        <v>1274</v>
      </c>
    </row>
    <row r="1247" spans="1:7" ht="13" x14ac:dyDescent="0.15">
      <c r="A1247" s="1" t="s">
        <v>1264</v>
      </c>
      <c r="B1247" s="1" t="s">
        <v>149</v>
      </c>
      <c r="C1247" s="1" t="s">
        <v>541</v>
      </c>
      <c r="D1247" s="1" t="s">
        <v>540</v>
      </c>
      <c r="E1247" s="1">
        <v>1</v>
      </c>
      <c r="F1247" s="1">
        <v>74</v>
      </c>
      <c r="G1247" s="1" t="s">
        <v>1274</v>
      </c>
    </row>
    <row r="1248" spans="1:7" ht="13" x14ac:dyDescent="0.15">
      <c r="A1248" s="1" t="s">
        <v>1266</v>
      </c>
      <c r="B1248" s="1" t="s">
        <v>3</v>
      </c>
      <c r="C1248" s="1" t="s">
        <v>541</v>
      </c>
      <c r="D1248" s="1" t="s">
        <v>540</v>
      </c>
      <c r="E1248" s="1">
        <v>2</v>
      </c>
      <c r="F1248" s="1">
        <v>74</v>
      </c>
      <c r="G1248" s="1" t="s">
        <v>1274</v>
      </c>
    </row>
    <row r="1249" spans="1:7" ht="13" x14ac:dyDescent="0.15">
      <c r="A1249" s="1" t="s">
        <v>1263</v>
      </c>
      <c r="B1249" s="1" t="s">
        <v>10</v>
      </c>
      <c r="C1249" s="1" t="s">
        <v>942</v>
      </c>
      <c r="D1249" s="1" t="s">
        <v>941</v>
      </c>
      <c r="E1249" s="1">
        <v>2</v>
      </c>
      <c r="F1249" s="1">
        <v>74</v>
      </c>
      <c r="G1249" s="1" t="s">
        <v>1274</v>
      </c>
    </row>
    <row r="1250" spans="1:7" ht="13" x14ac:dyDescent="0.15">
      <c r="A1250" s="1" t="s">
        <v>1266</v>
      </c>
      <c r="B1250" s="1" t="s">
        <v>3</v>
      </c>
      <c r="C1250" s="1" t="s">
        <v>942</v>
      </c>
      <c r="D1250" s="1" t="s">
        <v>941</v>
      </c>
      <c r="E1250" s="1">
        <v>3</v>
      </c>
      <c r="F1250" s="1">
        <v>74</v>
      </c>
      <c r="G1250" s="1" t="s">
        <v>1274</v>
      </c>
    </row>
    <row r="1251" spans="1:7" ht="13" x14ac:dyDescent="0.15">
      <c r="A1251" s="1" t="s">
        <v>1263</v>
      </c>
      <c r="B1251" s="1" t="s">
        <v>10</v>
      </c>
      <c r="C1251" s="1" t="s">
        <v>224</v>
      </c>
      <c r="D1251" s="1" t="s">
        <v>223</v>
      </c>
      <c r="E1251" s="1">
        <v>2</v>
      </c>
      <c r="F1251" s="1">
        <v>74</v>
      </c>
      <c r="G1251" s="1" t="s">
        <v>1274</v>
      </c>
    </row>
    <row r="1252" spans="1:7" ht="13" x14ac:dyDescent="0.15">
      <c r="A1252" s="1" t="s">
        <v>1264</v>
      </c>
      <c r="B1252" s="1" t="s">
        <v>149</v>
      </c>
      <c r="C1252" s="1" t="s">
        <v>224</v>
      </c>
      <c r="D1252" s="1" t="s">
        <v>223</v>
      </c>
      <c r="E1252" s="1">
        <v>1</v>
      </c>
      <c r="F1252" s="1">
        <v>74</v>
      </c>
      <c r="G1252" s="1" t="s">
        <v>1274</v>
      </c>
    </row>
    <row r="1253" spans="1:7" ht="13" x14ac:dyDescent="0.15">
      <c r="A1253" s="1" t="s">
        <v>1263</v>
      </c>
      <c r="B1253" s="1" t="s">
        <v>10</v>
      </c>
      <c r="C1253" s="1" t="s">
        <v>205</v>
      </c>
      <c r="D1253" s="1" t="s">
        <v>204</v>
      </c>
      <c r="E1253" s="1">
        <v>11</v>
      </c>
      <c r="F1253" s="1">
        <v>74</v>
      </c>
      <c r="G1253" s="1" t="s">
        <v>1274</v>
      </c>
    </row>
    <row r="1254" spans="1:7" ht="13" x14ac:dyDescent="0.15">
      <c r="A1254" s="1" t="s">
        <v>1265</v>
      </c>
      <c r="B1254" s="1" t="s">
        <v>42</v>
      </c>
      <c r="C1254" s="1" t="s">
        <v>205</v>
      </c>
      <c r="D1254" s="1" t="s">
        <v>204</v>
      </c>
      <c r="E1254" s="1">
        <v>2</v>
      </c>
      <c r="F1254" s="1">
        <v>74</v>
      </c>
      <c r="G1254" s="1" t="s">
        <v>1274</v>
      </c>
    </row>
    <row r="1255" spans="1:7" ht="13" x14ac:dyDescent="0.15">
      <c r="A1255" s="1" t="s">
        <v>1266</v>
      </c>
      <c r="B1255" s="1" t="s">
        <v>3</v>
      </c>
      <c r="C1255" s="1" t="s">
        <v>397</v>
      </c>
      <c r="D1255" s="1" t="s">
        <v>396</v>
      </c>
      <c r="E1255" s="1">
        <v>1</v>
      </c>
      <c r="F1255" s="1">
        <v>72</v>
      </c>
      <c r="G1255" s="1" t="s">
        <v>1274</v>
      </c>
    </row>
    <row r="1256" spans="1:7" ht="13" x14ac:dyDescent="0.15">
      <c r="A1256" s="1" t="s">
        <v>1263</v>
      </c>
      <c r="B1256" s="1" t="s">
        <v>10</v>
      </c>
      <c r="C1256" s="1" t="s">
        <v>215</v>
      </c>
      <c r="D1256" s="1" t="s">
        <v>214</v>
      </c>
      <c r="E1256" s="1">
        <v>1</v>
      </c>
      <c r="F1256" s="1">
        <v>67</v>
      </c>
      <c r="G1256" s="1" t="s">
        <v>1274</v>
      </c>
    </row>
    <row r="1257" spans="1:7" ht="13" x14ac:dyDescent="0.15">
      <c r="A1257" s="1" t="s">
        <v>1264</v>
      </c>
      <c r="B1257" s="1" t="s">
        <v>149</v>
      </c>
      <c r="C1257" s="1" t="s">
        <v>215</v>
      </c>
      <c r="D1257" s="1" t="s">
        <v>214</v>
      </c>
      <c r="E1257" s="1">
        <v>1</v>
      </c>
      <c r="F1257" s="1">
        <v>67</v>
      </c>
      <c r="G1257" s="1" t="s">
        <v>1274</v>
      </c>
    </row>
    <row r="1258" spans="1:7" ht="13" x14ac:dyDescent="0.15">
      <c r="A1258" s="1" t="s">
        <v>1262</v>
      </c>
      <c r="B1258" s="1" t="s">
        <v>51</v>
      </c>
      <c r="C1258" s="1" t="s">
        <v>215</v>
      </c>
      <c r="D1258" s="1" t="s">
        <v>214</v>
      </c>
      <c r="E1258" s="1">
        <v>4</v>
      </c>
      <c r="F1258" s="1">
        <v>67</v>
      </c>
      <c r="G1258" s="1" t="s">
        <v>1274</v>
      </c>
    </row>
    <row r="1259" spans="1:7" ht="13" x14ac:dyDescent="0.15">
      <c r="A1259" s="1" t="s">
        <v>1265</v>
      </c>
      <c r="B1259" s="1" t="s">
        <v>42</v>
      </c>
      <c r="C1259" s="1" t="s">
        <v>37</v>
      </c>
      <c r="D1259" s="1" t="s">
        <v>36</v>
      </c>
      <c r="E1259" s="1">
        <v>1</v>
      </c>
      <c r="F1259" s="1">
        <v>67</v>
      </c>
      <c r="G1259" s="1" t="s">
        <v>1274</v>
      </c>
    </row>
    <row r="1260" spans="1:7" ht="13" x14ac:dyDescent="0.15">
      <c r="A1260" s="1" t="s">
        <v>1265</v>
      </c>
      <c r="B1260" s="1" t="s">
        <v>42</v>
      </c>
      <c r="C1260" s="1" t="s">
        <v>37</v>
      </c>
      <c r="D1260" s="1" t="s">
        <v>36</v>
      </c>
      <c r="E1260" s="1">
        <v>1</v>
      </c>
      <c r="F1260" s="1">
        <v>67</v>
      </c>
      <c r="G1260" s="1" t="s">
        <v>1274</v>
      </c>
    </row>
    <row r="1261" spans="1:7" ht="13" x14ac:dyDescent="0.15">
      <c r="A1261" s="1" t="s">
        <v>1264</v>
      </c>
      <c r="B1261" s="1" t="s">
        <v>149</v>
      </c>
      <c r="C1261" s="1" t="s">
        <v>37</v>
      </c>
      <c r="D1261" s="1" t="s">
        <v>36</v>
      </c>
      <c r="E1261" s="1">
        <v>1</v>
      </c>
      <c r="F1261" s="1">
        <v>67</v>
      </c>
      <c r="G1261" s="1" t="s">
        <v>1274</v>
      </c>
    </row>
    <row r="1262" spans="1:7" ht="13" x14ac:dyDescent="0.15">
      <c r="A1262" s="1" t="s">
        <v>1266</v>
      </c>
      <c r="B1262" s="1" t="s">
        <v>3</v>
      </c>
      <c r="C1262" s="1" t="s">
        <v>37</v>
      </c>
      <c r="D1262" s="1" t="s">
        <v>36</v>
      </c>
      <c r="E1262" s="1">
        <v>9</v>
      </c>
      <c r="F1262" s="1">
        <v>67</v>
      </c>
      <c r="G1262" s="1" t="s">
        <v>1274</v>
      </c>
    </row>
    <row r="1263" spans="1:7" ht="13" x14ac:dyDescent="0.15">
      <c r="A1263" s="1" t="s">
        <v>1265</v>
      </c>
      <c r="B1263" s="1" t="s">
        <v>42</v>
      </c>
      <c r="C1263" s="1" t="s">
        <v>131</v>
      </c>
      <c r="D1263" s="1" t="s">
        <v>130</v>
      </c>
      <c r="E1263" s="1">
        <v>3</v>
      </c>
      <c r="F1263" s="1">
        <v>67</v>
      </c>
      <c r="G1263" s="1" t="s">
        <v>1274</v>
      </c>
    </row>
    <row r="1264" spans="1:7" ht="13" x14ac:dyDescent="0.15">
      <c r="A1264" s="1" t="s">
        <v>1262</v>
      </c>
      <c r="B1264" s="1" t="s">
        <v>51</v>
      </c>
      <c r="C1264" s="1" t="s">
        <v>243</v>
      </c>
      <c r="D1264" s="1" t="s">
        <v>242</v>
      </c>
      <c r="E1264" s="1">
        <v>1</v>
      </c>
      <c r="F1264" s="1">
        <v>67</v>
      </c>
      <c r="G1264" s="1" t="s">
        <v>1274</v>
      </c>
    </row>
    <row r="1265" spans="1:7" ht="13" x14ac:dyDescent="0.15">
      <c r="A1265" s="1" t="s">
        <v>1266</v>
      </c>
      <c r="B1265" s="1" t="s">
        <v>3</v>
      </c>
      <c r="C1265" s="1" t="s">
        <v>245</v>
      </c>
      <c r="D1265" s="1" t="s">
        <v>244</v>
      </c>
      <c r="E1265" s="1">
        <v>1</v>
      </c>
      <c r="F1265" s="1">
        <v>67</v>
      </c>
      <c r="G1265" s="1" t="s">
        <v>1274</v>
      </c>
    </row>
    <row r="1266" spans="1:7" ht="13" x14ac:dyDescent="0.15">
      <c r="A1266" s="1" t="s">
        <v>1263</v>
      </c>
      <c r="B1266" s="1" t="s">
        <v>10</v>
      </c>
      <c r="C1266" s="1" t="s">
        <v>178</v>
      </c>
      <c r="D1266" s="1" t="s">
        <v>177</v>
      </c>
      <c r="E1266" s="1">
        <v>3</v>
      </c>
      <c r="F1266" s="1">
        <v>67</v>
      </c>
      <c r="G1266" s="1" t="s">
        <v>1274</v>
      </c>
    </row>
    <row r="1267" spans="1:7" ht="13" x14ac:dyDescent="0.15">
      <c r="A1267" s="1" t="s">
        <v>1262</v>
      </c>
      <c r="B1267" s="1" t="s">
        <v>51</v>
      </c>
      <c r="C1267" s="1" t="s">
        <v>178</v>
      </c>
      <c r="D1267" s="1" t="s">
        <v>177</v>
      </c>
      <c r="E1267" s="1">
        <v>1</v>
      </c>
      <c r="F1267" s="1">
        <v>67</v>
      </c>
      <c r="G1267" s="1" t="s">
        <v>1274</v>
      </c>
    </row>
    <row r="1268" spans="1:7" ht="13" x14ac:dyDescent="0.15">
      <c r="A1268" s="1" t="s">
        <v>1263</v>
      </c>
      <c r="B1268" s="1" t="s">
        <v>10</v>
      </c>
      <c r="C1268" s="1" t="s">
        <v>395</v>
      </c>
      <c r="D1268" s="1" t="s">
        <v>394</v>
      </c>
      <c r="E1268" s="1">
        <v>2</v>
      </c>
      <c r="F1268" s="1">
        <v>67</v>
      </c>
      <c r="G1268" s="1" t="s">
        <v>1274</v>
      </c>
    </row>
    <row r="1269" spans="1:7" ht="13" x14ac:dyDescent="0.15">
      <c r="A1269" s="1" t="s">
        <v>1266</v>
      </c>
      <c r="B1269" s="1" t="s">
        <v>3</v>
      </c>
      <c r="C1269" s="1" t="s">
        <v>96</v>
      </c>
      <c r="D1269" s="1" t="s">
        <v>95</v>
      </c>
      <c r="E1269" s="1">
        <v>1</v>
      </c>
      <c r="F1269" s="1">
        <v>67</v>
      </c>
      <c r="G1269" s="1" t="s">
        <v>1274</v>
      </c>
    </row>
    <row r="1270" spans="1:7" ht="13" x14ac:dyDescent="0.15">
      <c r="A1270" s="1" t="s">
        <v>1263</v>
      </c>
      <c r="B1270" s="1" t="s">
        <v>10</v>
      </c>
      <c r="C1270" s="1" t="s">
        <v>160</v>
      </c>
      <c r="D1270" s="1" t="s">
        <v>159</v>
      </c>
      <c r="E1270" s="1">
        <v>2</v>
      </c>
      <c r="F1270" s="1">
        <v>67</v>
      </c>
      <c r="G1270" s="1" t="s">
        <v>1274</v>
      </c>
    </row>
    <row r="1271" spans="1:7" ht="13" x14ac:dyDescent="0.15">
      <c r="A1271" s="1" t="s">
        <v>1264</v>
      </c>
      <c r="B1271" s="1" t="s">
        <v>149</v>
      </c>
      <c r="C1271" s="1" t="s">
        <v>160</v>
      </c>
      <c r="D1271" s="1" t="s">
        <v>159</v>
      </c>
      <c r="E1271" s="1">
        <v>2</v>
      </c>
      <c r="F1271" s="1">
        <v>67</v>
      </c>
      <c r="G1271" s="1" t="s">
        <v>1274</v>
      </c>
    </row>
    <row r="1272" spans="1:7" ht="13" x14ac:dyDescent="0.15">
      <c r="A1272" s="1" t="s">
        <v>1266</v>
      </c>
      <c r="B1272" s="1" t="s">
        <v>3</v>
      </c>
      <c r="C1272" s="1" t="s">
        <v>160</v>
      </c>
      <c r="D1272" s="1" t="s">
        <v>159</v>
      </c>
      <c r="E1272" s="1">
        <v>2</v>
      </c>
      <c r="F1272" s="1">
        <v>67</v>
      </c>
      <c r="G1272" s="1" t="s">
        <v>1274</v>
      </c>
    </row>
    <row r="1273" spans="1:7" ht="13" x14ac:dyDescent="0.15">
      <c r="A1273" s="1" t="s">
        <v>1263</v>
      </c>
      <c r="B1273" s="1" t="s">
        <v>10</v>
      </c>
      <c r="C1273" s="1" t="s">
        <v>405</v>
      </c>
      <c r="D1273" s="1" t="s">
        <v>404</v>
      </c>
      <c r="E1273" s="1">
        <v>3</v>
      </c>
      <c r="F1273" s="1">
        <v>67</v>
      </c>
      <c r="G1273" s="1" t="s">
        <v>1274</v>
      </c>
    </row>
    <row r="1274" spans="1:7" ht="13" x14ac:dyDescent="0.15">
      <c r="A1274" s="1" t="s">
        <v>1265</v>
      </c>
      <c r="B1274" s="1" t="s">
        <v>42</v>
      </c>
      <c r="C1274" s="1" t="s">
        <v>405</v>
      </c>
      <c r="D1274" s="1" t="s">
        <v>404</v>
      </c>
      <c r="E1274" s="1">
        <v>1</v>
      </c>
      <c r="F1274" s="1">
        <v>67</v>
      </c>
      <c r="G1274" s="1" t="s">
        <v>1274</v>
      </c>
    </row>
    <row r="1275" spans="1:7" ht="13" x14ac:dyDescent="0.15">
      <c r="A1275" s="1" t="s">
        <v>1265</v>
      </c>
      <c r="B1275" s="1" t="s">
        <v>42</v>
      </c>
      <c r="C1275" s="1" t="s">
        <v>180</v>
      </c>
      <c r="D1275" s="1" t="s">
        <v>179</v>
      </c>
      <c r="E1275" s="1">
        <v>2</v>
      </c>
      <c r="F1275" s="1">
        <v>67</v>
      </c>
      <c r="G1275" s="1" t="s">
        <v>1274</v>
      </c>
    </row>
    <row r="1276" spans="1:7" ht="13" x14ac:dyDescent="0.15">
      <c r="A1276" s="1" t="s">
        <v>1265</v>
      </c>
      <c r="B1276" s="1" t="s">
        <v>42</v>
      </c>
      <c r="C1276" s="1" t="s">
        <v>324</v>
      </c>
      <c r="D1276" s="1" t="s">
        <v>323</v>
      </c>
      <c r="E1276" s="1">
        <v>1</v>
      </c>
      <c r="F1276" s="1">
        <v>67</v>
      </c>
      <c r="G1276" s="1" t="s">
        <v>1274</v>
      </c>
    </row>
    <row r="1277" spans="1:7" ht="13" x14ac:dyDescent="0.15">
      <c r="A1277" s="1" t="s">
        <v>1265</v>
      </c>
      <c r="B1277" s="1" t="s">
        <v>42</v>
      </c>
      <c r="C1277" s="1" t="s">
        <v>148</v>
      </c>
      <c r="D1277" s="1" t="s">
        <v>147</v>
      </c>
      <c r="E1277" s="1">
        <v>2</v>
      </c>
      <c r="F1277" s="1">
        <v>67</v>
      </c>
      <c r="G1277" s="1" t="s">
        <v>1274</v>
      </c>
    </row>
    <row r="1278" spans="1:7" ht="13" x14ac:dyDescent="0.15">
      <c r="A1278" s="1" t="s">
        <v>1263</v>
      </c>
      <c r="B1278" s="1" t="s">
        <v>10</v>
      </c>
      <c r="C1278" s="1" t="s">
        <v>560</v>
      </c>
      <c r="D1278" s="1" t="s">
        <v>559</v>
      </c>
      <c r="E1278" s="1">
        <v>1</v>
      </c>
      <c r="F1278" s="1">
        <v>67</v>
      </c>
      <c r="G1278" s="1" t="s">
        <v>1274</v>
      </c>
    </row>
    <row r="1279" spans="1:7" ht="13" x14ac:dyDescent="0.15">
      <c r="A1279" s="1" t="s">
        <v>1265</v>
      </c>
      <c r="B1279" s="1" t="s">
        <v>42</v>
      </c>
      <c r="C1279" s="1" t="s">
        <v>292</v>
      </c>
      <c r="D1279" s="1" t="s">
        <v>291</v>
      </c>
      <c r="E1279" s="1">
        <v>2</v>
      </c>
      <c r="F1279" s="1">
        <v>67</v>
      </c>
      <c r="G1279" s="1" t="s">
        <v>1274</v>
      </c>
    </row>
    <row r="1280" spans="1:7" ht="13" x14ac:dyDescent="0.15">
      <c r="A1280" s="1" t="s">
        <v>1266</v>
      </c>
      <c r="B1280" s="1" t="s">
        <v>3</v>
      </c>
      <c r="C1280" s="1" t="s">
        <v>292</v>
      </c>
      <c r="D1280" s="1" t="s">
        <v>291</v>
      </c>
      <c r="E1280" s="1">
        <v>2</v>
      </c>
      <c r="F1280" s="1">
        <v>67</v>
      </c>
      <c r="G1280" s="1" t="s">
        <v>1274</v>
      </c>
    </row>
    <row r="1281" spans="1:7" ht="13" x14ac:dyDescent="0.15">
      <c r="A1281" s="1" t="s">
        <v>1265</v>
      </c>
      <c r="B1281" s="1" t="s">
        <v>42</v>
      </c>
      <c r="C1281" s="1" t="s">
        <v>239</v>
      </c>
      <c r="D1281" s="1" t="s">
        <v>435</v>
      </c>
      <c r="E1281" s="1">
        <v>2</v>
      </c>
      <c r="F1281" s="1">
        <v>67</v>
      </c>
      <c r="G1281" s="1" t="s">
        <v>1274</v>
      </c>
    </row>
    <row r="1282" spans="1:7" ht="13" x14ac:dyDescent="0.15">
      <c r="A1282" s="1" t="s">
        <v>1263</v>
      </c>
      <c r="B1282" s="1" t="s">
        <v>10</v>
      </c>
      <c r="C1282" s="1" t="s">
        <v>338</v>
      </c>
      <c r="D1282" s="1" t="s">
        <v>337</v>
      </c>
      <c r="E1282" s="1">
        <v>1</v>
      </c>
      <c r="F1282" s="1">
        <v>67</v>
      </c>
      <c r="G1282" s="1" t="s">
        <v>1274</v>
      </c>
    </row>
    <row r="1283" spans="1:7" ht="13" x14ac:dyDescent="0.15">
      <c r="A1283" s="1" t="s">
        <v>1263</v>
      </c>
      <c r="B1283" s="1" t="s">
        <v>10</v>
      </c>
      <c r="C1283" s="1" t="s">
        <v>224</v>
      </c>
      <c r="D1283" s="1" t="s">
        <v>708</v>
      </c>
      <c r="E1283" s="1">
        <v>2</v>
      </c>
      <c r="F1283" s="1">
        <v>67</v>
      </c>
      <c r="G1283" s="1" t="s">
        <v>1274</v>
      </c>
    </row>
    <row r="1284" spans="1:7" ht="13" x14ac:dyDescent="0.15">
      <c r="A1284" s="1" t="s">
        <v>1263</v>
      </c>
      <c r="B1284" s="1" t="s">
        <v>10</v>
      </c>
      <c r="C1284" s="1" t="s">
        <v>920</v>
      </c>
      <c r="D1284" s="1" t="s">
        <v>919</v>
      </c>
      <c r="E1284" s="1">
        <v>1</v>
      </c>
      <c r="F1284" s="1">
        <v>67</v>
      </c>
      <c r="G1284" s="1" t="s">
        <v>1274</v>
      </c>
    </row>
    <row r="1285" spans="1:7" ht="13" x14ac:dyDescent="0.15">
      <c r="A1285" s="1" t="s">
        <v>1264</v>
      </c>
      <c r="B1285" s="1" t="s">
        <v>149</v>
      </c>
      <c r="C1285" s="1" t="s">
        <v>119</v>
      </c>
      <c r="D1285" s="1" t="s">
        <v>118</v>
      </c>
      <c r="E1285" s="1">
        <v>20</v>
      </c>
      <c r="F1285" s="1">
        <v>67</v>
      </c>
      <c r="G1285" s="1" t="s">
        <v>1274</v>
      </c>
    </row>
    <row r="1286" spans="1:7" ht="13" x14ac:dyDescent="0.15">
      <c r="A1286" s="1" t="s">
        <v>1262</v>
      </c>
      <c r="B1286" s="1" t="s">
        <v>51</v>
      </c>
      <c r="C1286" s="1" t="s">
        <v>119</v>
      </c>
      <c r="D1286" s="1" t="s">
        <v>118</v>
      </c>
      <c r="E1286" s="1">
        <v>2</v>
      </c>
      <c r="F1286" s="1">
        <v>67</v>
      </c>
      <c r="G1286" s="1" t="s">
        <v>1274</v>
      </c>
    </row>
    <row r="1287" spans="1:7" ht="13" x14ac:dyDescent="0.15">
      <c r="A1287" s="1" t="s">
        <v>1265</v>
      </c>
      <c r="B1287" s="1" t="s">
        <v>42</v>
      </c>
      <c r="C1287" s="1" t="s">
        <v>16</v>
      </c>
      <c r="D1287" s="1" t="s">
        <v>15</v>
      </c>
      <c r="E1287" s="1">
        <v>5</v>
      </c>
      <c r="F1287" s="1">
        <v>67</v>
      </c>
      <c r="G1287" s="1" t="s">
        <v>1274</v>
      </c>
    </row>
    <row r="1288" spans="1:7" ht="13" x14ac:dyDescent="0.15">
      <c r="A1288" s="1" t="s">
        <v>1264</v>
      </c>
      <c r="B1288" s="1" t="s">
        <v>149</v>
      </c>
      <c r="C1288" s="1" t="s">
        <v>16</v>
      </c>
      <c r="D1288" s="1" t="s">
        <v>15</v>
      </c>
      <c r="E1288" s="1">
        <v>9</v>
      </c>
      <c r="F1288" s="1">
        <v>67</v>
      </c>
      <c r="G1288" s="1" t="s">
        <v>1274</v>
      </c>
    </row>
    <row r="1289" spans="1:7" ht="13" x14ac:dyDescent="0.15">
      <c r="A1289" s="1" t="s">
        <v>1266</v>
      </c>
      <c r="B1289" s="1" t="s">
        <v>3</v>
      </c>
      <c r="C1289" s="1" t="s">
        <v>16</v>
      </c>
      <c r="D1289" s="1" t="s">
        <v>15</v>
      </c>
      <c r="E1289" s="1">
        <v>8</v>
      </c>
      <c r="F1289" s="1">
        <v>67</v>
      </c>
      <c r="G1289" s="1" t="s">
        <v>1274</v>
      </c>
    </row>
    <row r="1290" spans="1:7" ht="13" x14ac:dyDescent="0.15">
      <c r="A1290" s="1" t="s">
        <v>1266</v>
      </c>
      <c r="B1290" s="1" t="s">
        <v>3</v>
      </c>
      <c r="C1290" s="1" t="s">
        <v>16</v>
      </c>
      <c r="D1290" s="1" t="s">
        <v>15</v>
      </c>
      <c r="E1290" s="1">
        <v>1</v>
      </c>
      <c r="F1290" s="1">
        <v>67</v>
      </c>
      <c r="G1290" s="1" t="s">
        <v>1274</v>
      </c>
    </row>
    <row r="1291" spans="1:7" ht="13" x14ac:dyDescent="0.15">
      <c r="A1291" s="1" t="s">
        <v>1262</v>
      </c>
      <c r="B1291" s="1" t="s">
        <v>51</v>
      </c>
      <c r="C1291" s="1" t="s">
        <v>16</v>
      </c>
      <c r="D1291" s="1" t="s">
        <v>15</v>
      </c>
      <c r="E1291" s="1">
        <v>2</v>
      </c>
      <c r="F1291" s="1">
        <v>67</v>
      </c>
      <c r="G1291" s="1" t="s">
        <v>1274</v>
      </c>
    </row>
    <row r="1292" spans="1:7" ht="13" x14ac:dyDescent="0.15">
      <c r="A1292" s="1" t="s">
        <v>1262</v>
      </c>
      <c r="B1292" s="1" t="s">
        <v>51</v>
      </c>
      <c r="C1292" s="1" t="s">
        <v>16</v>
      </c>
      <c r="D1292" s="1" t="s">
        <v>15</v>
      </c>
      <c r="E1292" s="1">
        <v>6</v>
      </c>
      <c r="F1292" s="1">
        <v>67</v>
      </c>
      <c r="G1292" s="1" t="s">
        <v>1274</v>
      </c>
    </row>
    <row r="1293" spans="1:7" ht="13" x14ac:dyDescent="0.15">
      <c r="A1293" s="1" t="s">
        <v>1263</v>
      </c>
      <c r="B1293" s="1" t="s">
        <v>10</v>
      </c>
      <c r="C1293" s="1" t="s">
        <v>77</v>
      </c>
      <c r="D1293" s="1" t="s">
        <v>227</v>
      </c>
      <c r="E1293" s="1">
        <v>14</v>
      </c>
      <c r="F1293" s="1">
        <v>67</v>
      </c>
      <c r="G1293" s="1" t="s">
        <v>1274</v>
      </c>
    </row>
    <row r="1294" spans="1:7" ht="13" x14ac:dyDescent="0.15">
      <c r="A1294" s="1" t="s">
        <v>1265</v>
      </c>
      <c r="B1294" s="1" t="s">
        <v>42</v>
      </c>
      <c r="C1294" s="1" t="s">
        <v>77</v>
      </c>
      <c r="D1294" s="1" t="s">
        <v>227</v>
      </c>
      <c r="E1294" s="1">
        <v>10</v>
      </c>
      <c r="F1294" s="1">
        <v>67</v>
      </c>
      <c r="G1294" s="1" t="s">
        <v>1274</v>
      </c>
    </row>
    <row r="1295" spans="1:7" ht="13" x14ac:dyDescent="0.15">
      <c r="A1295" s="1" t="s">
        <v>1264</v>
      </c>
      <c r="B1295" s="1" t="s">
        <v>149</v>
      </c>
      <c r="C1295" s="1" t="s">
        <v>77</v>
      </c>
      <c r="D1295" s="1" t="s">
        <v>227</v>
      </c>
      <c r="E1295" s="1">
        <v>11</v>
      </c>
      <c r="F1295" s="1">
        <v>67</v>
      </c>
      <c r="G1295" s="1" t="s">
        <v>1274</v>
      </c>
    </row>
    <row r="1296" spans="1:7" ht="13" x14ac:dyDescent="0.15">
      <c r="A1296" s="1" t="s">
        <v>1262</v>
      </c>
      <c r="B1296" s="1" t="s">
        <v>51</v>
      </c>
      <c r="C1296" s="1" t="s">
        <v>77</v>
      </c>
      <c r="D1296" s="1" t="s">
        <v>227</v>
      </c>
      <c r="E1296" s="1">
        <v>5</v>
      </c>
      <c r="F1296" s="1">
        <v>67</v>
      </c>
      <c r="G1296" s="1" t="s">
        <v>1274</v>
      </c>
    </row>
    <row r="1297" spans="1:7" ht="13" x14ac:dyDescent="0.15">
      <c r="A1297" s="1" t="s">
        <v>1262</v>
      </c>
      <c r="B1297" s="1" t="s">
        <v>51</v>
      </c>
      <c r="C1297" s="1" t="s">
        <v>158</v>
      </c>
      <c r="D1297" s="1" t="s">
        <v>157</v>
      </c>
      <c r="E1297" s="1">
        <v>2</v>
      </c>
      <c r="F1297" s="1">
        <v>67</v>
      </c>
      <c r="G1297" s="1" t="s">
        <v>1274</v>
      </c>
    </row>
    <row r="1298" spans="1:7" ht="13" x14ac:dyDescent="0.15">
      <c r="A1298" s="1" t="s">
        <v>1263</v>
      </c>
      <c r="B1298" s="1" t="s">
        <v>10</v>
      </c>
      <c r="C1298" s="1" t="s">
        <v>832</v>
      </c>
      <c r="D1298" s="1" t="s">
        <v>831</v>
      </c>
      <c r="E1298" s="1">
        <v>10</v>
      </c>
      <c r="F1298" s="1">
        <v>63</v>
      </c>
      <c r="G1298" s="1" t="s">
        <v>1274</v>
      </c>
    </row>
    <row r="1299" spans="1:7" ht="13" x14ac:dyDescent="0.15">
      <c r="A1299" s="1" t="s">
        <v>1265</v>
      </c>
      <c r="B1299" s="1" t="s">
        <v>42</v>
      </c>
      <c r="C1299" s="1" t="s">
        <v>832</v>
      </c>
      <c r="D1299" s="1" t="s">
        <v>831</v>
      </c>
      <c r="E1299" s="1">
        <v>4</v>
      </c>
      <c r="F1299" s="1">
        <v>63</v>
      </c>
      <c r="G1299" s="1" t="s">
        <v>1274</v>
      </c>
    </row>
    <row r="1300" spans="1:7" ht="13" x14ac:dyDescent="0.15">
      <c r="A1300" s="1" t="s">
        <v>1264</v>
      </c>
      <c r="B1300" s="1" t="s">
        <v>149</v>
      </c>
      <c r="C1300" s="1" t="s">
        <v>832</v>
      </c>
      <c r="D1300" s="1" t="s">
        <v>831</v>
      </c>
      <c r="E1300" s="1">
        <v>1</v>
      </c>
      <c r="F1300" s="1">
        <v>63</v>
      </c>
      <c r="G1300" s="1" t="s">
        <v>1274</v>
      </c>
    </row>
    <row r="1301" spans="1:7" ht="13" x14ac:dyDescent="0.15">
      <c r="A1301" s="1" t="s">
        <v>1266</v>
      </c>
      <c r="B1301" s="1" t="s">
        <v>3</v>
      </c>
      <c r="C1301" s="1" t="s">
        <v>832</v>
      </c>
      <c r="D1301" s="1" t="s">
        <v>831</v>
      </c>
      <c r="E1301" s="1">
        <v>8</v>
      </c>
      <c r="F1301" s="1">
        <v>63</v>
      </c>
      <c r="G1301" s="1" t="s">
        <v>1274</v>
      </c>
    </row>
    <row r="1302" spans="1:7" ht="13" x14ac:dyDescent="0.15">
      <c r="A1302" s="1" t="s">
        <v>1262</v>
      </c>
      <c r="B1302" s="1" t="s">
        <v>51</v>
      </c>
      <c r="C1302" s="1" t="s">
        <v>832</v>
      </c>
      <c r="D1302" s="1" t="s">
        <v>831</v>
      </c>
      <c r="E1302" s="1">
        <v>5</v>
      </c>
      <c r="F1302" s="1">
        <v>63</v>
      </c>
      <c r="G1302" s="1" t="s">
        <v>1274</v>
      </c>
    </row>
    <row r="1303" spans="1:7" ht="13" x14ac:dyDescent="0.15">
      <c r="A1303" s="1" t="s">
        <v>1263</v>
      </c>
      <c r="B1303" s="1" t="s">
        <v>10</v>
      </c>
      <c r="C1303" s="1" t="s">
        <v>816</v>
      </c>
      <c r="D1303" s="1" t="s">
        <v>815</v>
      </c>
      <c r="E1303" s="1">
        <v>4</v>
      </c>
      <c r="F1303" s="1">
        <v>63</v>
      </c>
      <c r="G1303" s="1" t="s">
        <v>1274</v>
      </c>
    </row>
    <row r="1304" spans="1:7" ht="13" x14ac:dyDescent="0.15">
      <c r="A1304" s="1" t="s">
        <v>1263</v>
      </c>
      <c r="B1304" s="1" t="s">
        <v>10</v>
      </c>
      <c r="C1304" s="1" t="s">
        <v>816</v>
      </c>
      <c r="D1304" s="1" t="s">
        <v>815</v>
      </c>
      <c r="E1304" s="1">
        <v>2</v>
      </c>
      <c r="F1304" s="1">
        <v>63</v>
      </c>
      <c r="G1304" s="1" t="s">
        <v>1274</v>
      </c>
    </row>
    <row r="1305" spans="1:7" ht="13" x14ac:dyDescent="0.15">
      <c r="A1305" s="1" t="s">
        <v>1264</v>
      </c>
      <c r="B1305" s="1" t="s">
        <v>149</v>
      </c>
      <c r="C1305" s="1" t="s">
        <v>816</v>
      </c>
      <c r="D1305" s="1" t="s">
        <v>815</v>
      </c>
      <c r="E1305" s="1">
        <v>1</v>
      </c>
      <c r="F1305" s="1">
        <v>63</v>
      </c>
      <c r="G1305" s="1" t="s">
        <v>1274</v>
      </c>
    </row>
    <row r="1306" spans="1:7" ht="13" x14ac:dyDescent="0.15">
      <c r="A1306" s="1" t="s">
        <v>1266</v>
      </c>
      <c r="B1306" s="1" t="s">
        <v>3</v>
      </c>
      <c r="C1306" s="1" t="s">
        <v>816</v>
      </c>
      <c r="D1306" s="1" t="s">
        <v>815</v>
      </c>
      <c r="E1306" s="1">
        <v>3</v>
      </c>
      <c r="F1306" s="1">
        <v>63</v>
      </c>
      <c r="G1306" s="1" t="s">
        <v>1274</v>
      </c>
    </row>
    <row r="1307" spans="1:7" ht="13" x14ac:dyDescent="0.15">
      <c r="A1307" s="1" t="s">
        <v>1262</v>
      </c>
      <c r="B1307" s="1" t="s">
        <v>51</v>
      </c>
      <c r="C1307" s="1" t="s">
        <v>816</v>
      </c>
      <c r="D1307" s="1" t="s">
        <v>815</v>
      </c>
      <c r="E1307" s="1">
        <v>2</v>
      </c>
      <c r="F1307" s="1">
        <v>63</v>
      </c>
      <c r="G1307" s="1" t="s">
        <v>1274</v>
      </c>
    </row>
    <row r="1308" spans="1:7" ht="13" x14ac:dyDescent="0.15">
      <c r="A1308" s="1" t="s">
        <v>1263</v>
      </c>
      <c r="B1308" s="1" t="s">
        <v>10</v>
      </c>
      <c r="C1308" s="1" t="s">
        <v>801</v>
      </c>
      <c r="D1308" s="1" t="s">
        <v>800</v>
      </c>
      <c r="E1308" s="1">
        <v>2</v>
      </c>
      <c r="F1308" s="1">
        <v>63</v>
      </c>
      <c r="G1308" s="1" t="s">
        <v>1274</v>
      </c>
    </row>
    <row r="1309" spans="1:7" ht="13" x14ac:dyDescent="0.15">
      <c r="A1309" s="1" t="s">
        <v>1265</v>
      </c>
      <c r="B1309" s="1" t="s">
        <v>42</v>
      </c>
      <c r="C1309" s="1" t="s">
        <v>801</v>
      </c>
      <c r="D1309" s="1" t="s">
        <v>800</v>
      </c>
      <c r="E1309" s="1">
        <v>1</v>
      </c>
      <c r="F1309" s="1">
        <v>63</v>
      </c>
      <c r="G1309" s="1" t="s">
        <v>1274</v>
      </c>
    </row>
    <row r="1310" spans="1:7" ht="13" x14ac:dyDescent="0.15">
      <c r="A1310" s="1" t="s">
        <v>1264</v>
      </c>
      <c r="B1310" s="1" t="s">
        <v>149</v>
      </c>
      <c r="C1310" s="1" t="s">
        <v>801</v>
      </c>
      <c r="D1310" s="1" t="s">
        <v>800</v>
      </c>
      <c r="E1310" s="1">
        <v>1</v>
      </c>
      <c r="F1310" s="1">
        <v>63</v>
      </c>
      <c r="G1310" s="1" t="s">
        <v>1274</v>
      </c>
    </row>
    <row r="1311" spans="1:7" ht="13" x14ac:dyDescent="0.15">
      <c r="A1311" s="1" t="s">
        <v>1266</v>
      </c>
      <c r="B1311" s="1" t="s">
        <v>3</v>
      </c>
      <c r="C1311" s="1" t="s">
        <v>801</v>
      </c>
      <c r="D1311" s="1" t="s">
        <v>800</v>
      </c>
      <c r="E1311" s="1">
        <v>3</v>
      </c>
      <c r="F1311" s="1">
        <v>63</v>
      </c>
      <c r="G1311" s="1" t="s">
        <v>1274</v>
      </c>
    </row>
    <row r="1312" spans="1:7" ht="13" x14ac:dyDescent="0.15">
      <c r="A1312" s="1" t="s">
        <v>1266</v>
      </c>
      <c r="B1312" s="1" t="s">
        <v>3</v>
      </c>
      <c r="C1312" s="1" t="s">
        <v>807</v>
      </c>
      <c r="D1312" s="1" t="s">
        <v>806</v>
      </c>
      <c r="E1312" s="1">
        <v>1</v>
      </c>
      <c r="F1312" s="1">
        <v>63</v>
      </c>
      <c r="G1312" s="1" t="s">
        <v>1274</v>
      </c>
    </row>
    <row r="1313" spans="1:7" ht="13" x14ac:dyDescent="0.15">
      <c r="A1313" s="1" t="s">
        <v>1263</v>
      </c>
      <c r="B1313" s="1" t="s">
        <v>10</v>
      </c>
      <c r="C1313" s="1" t="s">
        <v>803</v>
      </c>
      <c r="D1313" s="1" t="s">
        <v>802</v>
      </c>
      <c r="E1313" s="1">
        <v>2</v>
      </c>
      <c r="F1313" s="1">
        <v>63</v>
      </c>
      <c r="G1313" s="1" t="s">
        <v>1274</v>
      </c>
    </row>
    <row r="1314" spans="1:7" ht="13" x14ac:dyDescent="0.15">
      <c r="A1314" s="1" t="s">
        <v>1266</v>
      </c>
      <c r="B1314" s="1" t="s">
        <v>3</v>
      </c>
      <c r="C1314" s="1" t="s">
        <v>803</v>
      </c>
      <c r="D1314" s="1" t="s">
        <v>802</v>
      </c>
      <c r="E1314" s="1">
        <v>2</v>
      </c>
      <c r="F1314" s="1">
        <v>63</v>
      </c>
      <c r="G1314" s="1" t="s">
        <v>1274</v>
      </c>
    </row>
    <row r="1315" spans="1:7" ht="13" x14ac:dyDescent="0.15">
      <c r="A1315" s="1" t="s">
        <v>1263</v>
      </c>
      <c r="B1315" s="1" t="s">
        <v>10</v>
      </c>
      <c r="C1315" s="1" t="s">
        <v>826</v>
      </c>
      <c r="D1315" s="1" t="s">
        <v>825</v>
      </c>
      <c r="E1315" s="1">
        <v>3</v>
      </c>
      <c r="F1315" s="1">
        <v>63</v>
      </c>
      <c r="G1315" s="1" t="s">
        <v>1274</v>
      </c>
    </row>
    <row r="1316" spans="1:7" ht="13" x14ac:dyDescent="0.15">
      <c r="A1316" s="1" t="s">
        <v>1264</v>
      </c>
      <c r="B1316" s="1" t="s">
        <v>149</v>
      </c>
      <c r="C1316" s="1" t="s">
        <v>826</v>
      </c>
      <c r="D1316" s="1" t="s">
        <v>825</v>
      </c>
      <c r="E1316" s="1">
        <v>2</v>
      </c>
      <c r="F1316" s="1">
        <v>63</v>
      </c>
      <c r="G1316" s="1" t="s">
        <v>1274</v>
      </c>
    </row>
    <row r="1317" spans="1:7" ht="13" x14ac:dyDescent="0.15">
      <c r="A1317" s="1" t="s">
        <v>1266</v>
      </c>
      <c r="B1317" s="1" t="s">
        <v>3</v>
      </c>
      <c r="C1317" s="1" t="s">
        <v>826</v>
      </c>
      <c r="D1317" s="1" t="s">
        <v>825</v>
      </c>
      <c r="E1317" s="1">
        <v>1</v>
      </c>
      <c r="F1317" s="1">
        <v>63</v>
      </c>
      <c r="G1317" s="1" t="s">
        <v>1274</v>
      </c>
    </row>
    <row r="1318" spans="1:7" ht="13" x14ac:dyDescent="0.15">
      <c r="A1318" s="1" t="s">
        <v>1266</v>
      </c>
      <c r="B1318" s="1" t="s">
        <v>3</v>
      </c>
      <c r="C1318" s="1" t="s">
        <v>826</v>
      </c>
      <c r="D1318" s="1" t="s">
        <v>825</v>
      </c>
      <c r="E1318" s="1">
        <v>1</v>
      </c>
      <c r="F1318" s="1">
        <v>63</v>
      </c>
      <c r="G1318" s="1" t="s">
        <v>1274</v>
      </c>
    </row>
    <row r="1319" spans="1:7" ht="13" x14ac:dyDescent="0.15">
      <c r="A1319" s="1" t="s">
        <v>1263</v>
      </c>
      <c r="B1319" s="1" t="s">
        <v>10</v>
      </c>
      <c r="C1319" s="1" t="s">
        <v>799</v>
      </c>
      <c r="D1319" s="1" t="s">
        <v>798</v>
      </c>
      <c r="E1319" s="1">
        <v>6</v>
      </c>
      <c r="F1319" s="1">
        <v>63</v>
      </c>
      <c r="G1319" s="1" t="s">
        <v>1274</v>
      </c>
    </row>
    <row r="1320" spans="1:7" ht="13" x14ac:dyDescent="0.15">
      <c r="A1320" s="1" t="s">
        <v>1263</v>
      </c>
      <c r="B1320" s="1" t="s">
        <v>10</v>
      </c>
      <c r="C1320" s="1" t="s">
        <v>799</v>
      </c>
      <c r="D1320" s="1" t="s">
        <v>798</v>
      </c>
      <c r="E1320" s="1">
        <v>14</v>
      </c>
      <c r="F1320" s="1">
        <v>63</v>
      </c>
      <c r="G1320" s="1" t="s">
        <v>1274</v>
      </c>
    </row>
    <row r="1321" spans="1:7" ht="13" x14ac:dyDescent="0.15">
      <c r="A1321" s="1" t="s">
        <v>1265</v>
      </c>
      <c r="B1321" s="1" t="s">
        <v>42</v>
      </c>
      <c r="C1321" s="1" t="s">
        <v>799</v>
      </c>
      <c r="D1321" s="1" t="s">
        <v>798</v>
      </c>
      <c r="E1321" s="1">
        <v>14</v>
      </c>
      <c r="F1321" s="1">
        <v>63</v>
      </c>
      <c r="G1321" s="1" t="s">
        <v>1274</v>
      </c>
    </row>
    <row r="1322" spans="1:7" ht="13" x14ac:dyDescent="0.15">
      <c r="A1322" s="1" t="s">
        <v>1265</v>
      </c>
      <c r="B1322" s="1" t="s">
        <v>42</v>
      </c>
      <c r="C1322" s="1" t="s">
        <v>799</v>
      </c>
      <c r="D1322" s="1" t="s">
        <v>798</v>
      </c>
      <c r="E1322" s="1">
        <v>1</v>
      </c>
      <c r="F1322" s="1">
        <v>63</v>
      </c>
      <c r="G1322" s="1" t="s">
        <v>1274</v>
      </c>
    </row>
    <row r="1323" spans="1:7" ht="13" x14ac:dyDescent="0.15">
      <c r="A1323" s="1" t="s">
        <v>1264</v>
      </c>
      <c r="B1323" s="1" t="s">
        <v>149</v>
      </c>
      <c r="C1323" s="1" t="s">
        <v>799</v>
      </c>
      <c r="D1323" s="1" t="s">
        <v>798</v>
      </c>
      <c r="E1323" s="1">
        <v>2</v>
      </c>
      <c r="F1323" s="1">
        <v>63</v>
      </c>
      <c r="G1323" s="1" t="s">
        <v>1274</v>
      </c>
    </row>
    <row r="1324" spans="1:7" ht="13" x14ac:dyDescent="0.15">
      <c r="A1324" s="1" t="s">
        <v>1266</v>
      </c>
      <c r="B1324" s="1" t="s">
        <v>3</v>
      </c>
      <c r="C1324" s="1" t="s">
        <v>799</v>
      </c>
      <c r="D1324" s="1" t="s">
        <v>798</v>
      </c>
      <c r="E1324" s="1">
        <v>12</v>
      </c>
      <c r="F1324" s="1">
        <v>63</v>
      </c>
      <c r="G1324" s="1" t="s">
        <v>1274</v>
      </c>
    </row>
    <row r="1325" spans="1:7" ht="13" x14ac:dyDescent="0.15">
      <c r="A1325" s="1" t="s">
        <v>1262</v>
      </c>
      <c r="B1325" s="1" t="s">
        <v>51</v>
      </c>
      <c r="C1325" s="1" t="s">
        <v>799</v>
      </c>
      <c r="D1325" s="1" t="s">
        <v>798</v>
      </c>
      <c r="E1325" s="1">
        <v>5</v>
      </c>
      <c r="F1325" s="1">
        <v>63</v>
      </c>
      <c r="G1325" s="1" t="s">
        <v>1274</v>
      </c>
    </row>
    <row r="1326" spans="1:7" ht="13" x14ac:dyDescent="0.15">
      <c r="A1326" s="1" t="s">
        <v>1263</v>
      </c>
      <c r="B1326" s="1" t="s">
        <v>10</v>
      </c>
      <c r="C1326" s="1" t="s">
        <v>812</v>
      </c>
      <c r="D1326" s="1" t="s">
        <v>811</v>
      </c>
      <c r="E1326" s="1">
        <v>4</v>
      </c>
      <c r="F1326" s="1">
        <v>63</v>
      </c>
      <c r="G1326" s="1" t="s">
        <v>1274</v>
      </c>
    </row>
    <row r="1327" spans="1:7" ht="13" x14ac:dyDescent="0.15">
      <c r="A1327" s="1" t="s">
        <v>1265</v>
      </c>
      <c r="B1327" s="1" t="s">
        <v>42</v>
      </c>
      <c r="C1327" s="1" t="s">
        <v>812</v>
      </c>
      <c r="D1327" s="1" t="s">
        <v>811</v>
      </c>
      <c r="E1327" s="1">
        <v>1</v>
      </c>
      <c r="F1327" s="1">
        <v>63</v>
      </c>
      <c r="G1327" s="1" t="s">
        <v>1274</v>
      </c>
    </row>
    <row r="1328" spans="1:7" ht="13" x14ac:dyDescent="0.15">
      <c r="A1328" s="1" t="s">
        <v>1266</v>
      </c>
      <c r="B1328" s="1" t="s">
        <v>3</v>
      </c>
      <c r="C1328" s="1" t="s">
        <v>812</v>
      </c>
      <c r="D1328" s="1" t="s">
        <v>811</v>
      </c>
      <c r="E1328" s="1">
        <v>4</v>
      </c>
      <c r="F1328" s="1">
        <v>63</v>
      </c>
      <c r="G1328" s="1" t="s">
        <v>1274</v>
      </c>
    </row>
    <row r="1329" spans="1:7" ht="13" x14ac:dyDescent="0.15">
      <c r="A1329" s="1" t="s">
        <v>1264</v>
      </c>
      <c r="B1329" s="1" t="s">
        <v>149</v>
      </c>
      <c r="C1329" s="1" t="s">
        <v>662</v>
      </c>
      <c r="D1329" s="1" t="s">
        <v>662</v>
      </c>
      <c r="E1329" s="1">
        <v>1</v>
      </c>
      <c r="F1329" s="1">
        <v>61</v>
      </c>
      <c r="G1329" s="1" t="s">
        <v>1274</v>
      </c>
    </row>
    <row r="1330" spans="1:7" ht="13" x14ac:dyDescent="0.15">
      <c r="A1330" s="1" t="s">
        <v>1266</v>
      </c>
      <c r="B1330" s="1" t="s">
        <v>3</v>
      </c>
      <c r="C1330" s="1" t="s">
        <v>662</v>
      </c>
      <c r="D1330" s="1" t="s">
        <v>662</v>
      </c>
      <c r="E1330" s="1">
        <v>1</v>
      </c>
      <c r="F1330" s="1">
        <v>61</v>
      </c>
      <c r="G1330" s="1" t="s">
        <v>1274</v>
      </c>
    </row>
    <row r="1331" spans="1:7" ht="13" x14ac:dyDescent="0.15">
      <c r="A1331" s="1" t="s">
        <v>1265</v>
      </c>
      <c r="B1331" s="1" t="s">
        <v>42</v>
      </c>
      <c r="C1331" s="1" t="s">
        <v>354</v>
      </c>
      <c r="D1331" s="1" t="s">
        <v>353</v>
      </c>
      <c r="E1331" s="1">
        <v>1</v>
      </c>
      <c r="F1331" s="1">
        <v>60</v>
      </c>
      <c r="G1331" s="1" t="s">
        <v>1276</v>
      </c>
    </row>
    <row r="1332" spans="1:7" ht="13" x14ac:dyDescent="0.15">
      <c r="A1332" s="1" t="s">
        <v>1262</v>
      </c>
      <c r="B1332" s="1" t="s">
        <v>51</v>
      </c>
      <c r="C1332" s="1" t="s">
        <v>354</v>
      </c>
      <c r="D1332" s="1" t="s">
        <v>353</v>
      </c>
      <c r="E1332" s="1">
        <v>2</v>
      </c>
      <c r="F1332" s="1">
        <v>60</v>
      </c>
      <c r="G1332" s="1" t="s">
        <v>1276</v>
      </c>
    </row>
    <row r="1333" spans="1:7" ht="13" x14ac:dyDescent="0.15">
      <c r="A1333" s="1" t="s">
        <v>1263</v>
      </c>
      <c r="B1333" s="1" t="s">
        <v>10</v>
      </c>
      <c r="C1333" s="1" t="s">
        <v>372</v>
      </c>
      <c r="D1333" s="1" t="s">
        <v>371</v>
      </c>
      <c r="E1333" s="1">
        <v>1</v>
      </c>
      <c r="F1333" s="1">
        <v>60</v>
      </c>
      <c r="G1333" s="1" t="s">
        <v>1276</v>
      </c>
    </row>
    <row r="1334" spans="1:7" ht="13" x14ac:dyDescent="0.15">
      <c r="A1334" s="1" t="s">
        <v>1262</v>
      </c>
      <c r="B1334" s="1" t="s">
        <v>51</v>
      </c>
      <c r="C1334" s="1" t="s">
        <v>372</v>
      </c>
      <c r="D1334" s="1" t="s">
        <v>371</v>
      </c>
      <c r="E1334" s="1">
        <v>3</v>
      </c>
      <c r="F1334" s="1">
        <v>60</v>
      </c>
      <c r="G1334" s="1" t="s">
        <v>1276</v>
      </c>
    </row>
    <row r="1335" spans="1:7" ht="13" x14ac:dyDescent="0.15">
      <c r="A1335" s="1" t="s">
        <v>1265</v>
      </c>
      <c r="B1335" s="1" t="s">
        <v>42</v>
      </c>
      <c r="C1335" s="1" t="s">
        <v>9</v>
      </c>
      <c r="D1335" s="1" t="s">
        <v>8</v>
      </c>
      <c r="E1335" s="1">
        <v>5</v>
      </c>
      <c r="F1335" s="1">
        <v>60</v>
      </c>
      <c r="G1335" s="1" t="s">
        <v>1276</v>
      </c>
    </row>
    <row r="1336" spans="1:7" ht="13" x14ac:dyDescent="0.15">
      <c r="A1336" s="1" t="s">
        <v>1264</v>
      </c>
      <c r="B1336" s="1" t="s">
        <v>149</v>
      </c>
      <c r="C1336" s="1" t="s">
        <v>9</v>
      </c>
      <c r="D1336" s="1" t="s">
        <v>8</v>
      </c>
      <c r="E1336" s="1">
        <v>2</v>
      </c>
      <c r="F1336" s="1">
        <v>60</v>
      </c>
      <c r="G1336" s="1" t="s">
        <v>1276</v>
      </c>
    </row>
    <row r="1337" spans="1:7" ht="13" x14ac:dyDescent="0.15">
      <c r="A1337" s="1" t="s">
        <v>1265</v>
      </c>
      <c r="B1337" s="1" t="s">
        <v>42</v>
      </c>
      <c r="C1337" s="1" t="s">
        <v>237</v>
      </c>
      <c r="D1337" s="1" t="s">
        <v>236</v>
      </c>
      <c r="E1337" s="1">
        <v>2</v>
      </c>
      <c r="F1337" s="1">
        <v>60</v>
      </c>
      <c r="G1337" s="1" t="s">
        <v>1276</v>
      </c>
    </row>
    <row r="1338" spans="1:7" ht="13" x14ac:dyDescent="0.15">
      <c r="A1338" s="1" t="s">
        <v>1263</v>
      </c>
      <c r="B1338" s="1" t="s">
        <v>10</v>
      </c>
      <c r="C1338" s="1" t="s">
        <v>248</v>
      </c>
      <c r="D1338" s="1" t="s">
        <v>247</v>
      </c>
      <c r="E1338" s="1">
        <v>1</v>
      </c>
      <c r="F1338" s="1">
        <v>60</v>
      </c>
      <c r="G1338" s="1" t="s">
        <v>1276</v>
      </c>
    </row>
    <row r="1339" spans="1:7" ht="13" x14ac:dyDescent="0.15">
      <c r="A1339" s="1" t="s">
        <v>1265</v>
      </c>
      <c r="B1339" s="1" t="s">
        <v>42</v>
      </c>
      <c r="C1339" s="1" t="s">
        <v>63</v>
      </c>
      <c r="D1339" s="1" t="s">
        <v>62</v>
      </c>
      <c r="E1339" s="1">
        <v>9</v>
      </c>
      <c r="F1339" s="1">
        <v>60</v>
      </c>
      <c r="G1339" s="1" t="s">
        <v>1276</v>
      </c>
    </row>
    <row r="1340" spans="1:7" ht="13" x14ac:dyDescent="0.15">
      <c r="A1340" s="1" t="s">
        <v>1264</v>
      </c>
      <c r="B1340" s="1" t="s">
        <v>149</v>
      </c>
      <c r="C1340" s="1" t="s">
        <v>104</v>
      </c>
      <c r="D1340" s="1" t="s">
        <v>103</v>
      </c>
      <c r="E1340" s="1">
        <v>1</v>
      </c>
      <c r="F1340" s="1">
        <v>60</v>
      </c>
      <c r="G1340" s="1" t="s">
        <v>1276</v>
      </c>
    </row>
    <row r="1341" spans="1:7" ht="13" x14ac:dyDescent="0.15">
      <c r="A1341" s="1" t="s">
        <v>1263</v>
      </c>
      <c r="B1341" s="1" t="s">
        <v>10</v>
      </c>
      <c r="C1341" s="1" t="s">
        <v>172</v>
      </c>
      <c r="D1341" s="1" t="s">
        <v>171</v>
      </c>
      <c r="E1341" s="1">
        <v>7</v>
      </c>
      <c r="F1341" s="1">
        <v>60</v>
      </c>
      <c r="G1341" s="1" t="s">
        <v>1276</v>
      </c>
    </row>
    <row r="1342" spans="1:7" ht="13" x14ac:dyDescent="0.15">
      <c r="A1342" s="1" t="s">
        <v>1265</v>
      </c>
      <c r="B1342" s="1" t="s">
        <v>42</v>
      </c>
      <c r="C1342" s="1" t="s">
        <v>172</v>
      </c>
      <c r="D1342" s="1" t="s">
        <v>171</v>
      </c>
      <c r="E1342" s="1">
        <v>2</v>
      </c>
      <c r="F1342" s="1">
        <v>60</v>
      </c>
      <c r="G1342" s="1" t="s">
        <v>1276</v>
      </c>
    </row>
    <row r="1343" spans="1:7" ht="13" x14ac:dyDescent="0.15">
      <c r="A1343" s="1" t="s">
        <v>1264</v>
      </c>
      <c r="B1343" s="1" t="s">
        <v>149</v>
      </c>
      <c r="C1343" s="1" t="s">
        <v>172</v>
      </c>
      <c r="D1343" s="1" t="s">
        <v>171</v>
      </c>
      <c r="E1343" s="1">
        <v>1</v>
      </c>
      <c r="F1343" s="1">
        <v>60</v>
      </c>
      <c r="G1343" s="1" t="s">
        <v>1276</v>
      </c>
    </row>
    <row r="1344" spans="1:7" ht="13" x14ac:dyDescent="0.15">
      <c r="A1344" s="1" t="s">
        <v>1266</v>
      </c>
      <c r="B1344" s="1" t="s">
        <v>3</v>
      </c>
      <c r="C1344" s="1" t="s">
        <v>172</v>
      </c>
      <c r="D1344" s="1" t="s">
        <v>171</v>
      </c>
      <c r="E1344" s="1">
        <v>3</v>
      </c>
      <c r="F1344" s="1">
        <v>60</v>
      </c>
      <c r="G1344" s="1" t="s">
        <v>1276</v>
      </c>
    </row>
    <row r="1345" spans="1:7" ht="13" x14ac:dyDescent="0.15">
      <c r="A1345" s="1" t="s">
        <v>1262</v>
      </c>
      <c r="B1345" s="1" t="s">
        <v>51</v>
      </c>
      <c r="C1345" s="1" t="s">
        <v>172</v>
      </c>
      <c r="D1345" s="1" t="s">
        <v>171</v>
      </c>
      <c r="E1345" s="1">
        <v>2</v>
      </c>
      <c r="F1345" s="1">
        <v>60</v>
      </c>
      <c r="G1345" s="1" t="s">
        <v>1276</v>
      </c>
    </row>
    <row r="1346" spans="1:7" ht="13" x14ac:dyDescent="0.15">
      <c r="A1346" s="1" t="s">
        <v>1265</v>
      </c>
      <c r="B1346" s="1" t="s">
        <v>42</v>
      </c>
      <c r="C1346" s="1" t="s">
        <v>31</v>
      </c>
      <c r="D1346" s="1" t="s">
        <v>30</v>
      </c>
      <c r="E1346" s="1">
        <v>4</v>
      </c>
      <c r="F1346" s="1">
        <v>60</v>
      </c>
      <c r="G1346" s="1" t="s">
        <v>1276</v>
      </c>
    </row>
    <row r="1347" spans="1:7" ht="13" x14ac:dyDescent="0.15">
      <c r="A1347" s="1" t="s">
        <v>1266</v>
      </c>
      <c r="B1347" s="1" t="s">
        <v>3</v>
      </c>
      <c r="C1347" s="1" t="s">
        <v>180</v>
      </c>
      <c r="D1347" s="1" t="s">
        <v>179</v>
      </c>
      <c r="E1347" s="1">
        <v>5</v>
      </c>
      <c r="F1347" s="1">
        <v>60</v>
      </c>
      <c r="G1347" s="1" t="s">
        <v>1276</v>
      </c>
    </row>
    <row r="1348" spans="1:7" ht="13" x14ac:dyDescent="0.15">
      <c r="A1348" s="1" t="s">
        <v>1265</v>
      </c>
      <c r="B1348" s="1" t="s">
        <v>42</v>
      </c>
      <c r="C1348" s="1" t="s">
        <v>290</v>
      </c>
      <c r="D1348" s="1" t="s">
        <v>607</v>
      </c>
      <c r="E1348" s="1">
        <v>3</v>
      </c>
      <c r="F1348" s="1">
        <v>60</v>
      </c>
      <c r="G1348" s="1" t="s">
        <v>1276</v>
      </c>
    </row>
    <row r="1349" spans="1:7" ht="13" x14ac:dyDescent="0.15">
      <c r="A1349" s="1" t="s">
        <v>1264</v>
      </c>
      <c r="B1349" s="1" t="s">
        <v>149</v>
      </c>
      <c r="C1349" s="1" t="s">
        <v>290</v>
      </c>
      <c r="D1349" s="1" t="s">
        <v>607</v>
      </c>
      <c r="E1349" s="1">
        <v>2</v>
      </c>
      <c r="F1349" s="1">
        <v>60</v>
      </c>
      <c r="G1349" s="1" t="s">
        <v>1276</v>
      </c>
    </row>
    <row r="1350" spans="1:7" ht="13" x14ac:dyDescent="0.15">
      <c r="A1350" s="1" t="s">
        <v>1262</v>
      </c>
      <c r="B1350" s="1" t="s">
        <v>51</v>
      </c>
      <c r="C1350" s="1" t="s">
        <v>290</v>
      </c>
      <c r="D1350" s="1" t="s">
        <v>607</v>
      </c>
      <c r="E1350" s="1">
        <v>1</v>
      </c>
      <c r="F1350" s="1">
        <v>60</v>
      </c>
      <c r="G1350" s="1" t="s">
        <v>1276</v>
      </c>
    </row>
    <row r="1351" spans="1:7" ht="13" x14ac:dyDescent="0.15">
      <c r="A1351" s="1" t="s">
        <v>1262</v>
      </c>
      <c r="B1351" s="1" t="s">
        <v>51</v>
      </c>
      <c r="C1351" s="1" t="s">
        <v>330</v>
      </c>
      <c r="D1351" s="1" t="s">
        <v>329</v>
      </c>
      <c r="E1351" s="1">
        <v>1</v>
      </c>
      <c r="F1351" s="1">
        <v>60</v>
      </c>
      <c r="G1351" s="1" t="s">
        <v>1276</v>
      </c>
    </row>
    <row r="1352" spans="1:7" ht="13" x14ac:dyDescent="0.15">
      <c r="A1352" s="1" t="s">
        <v>1266</v>
      </c>
      <c r="B1352" s="1" t="s">
        <v>3</v>
      </c>
      <c r="C1352" s="1" t="s">
        <v>324</v>
      </c>
      <c r="D1352" s="1" t="s">
        <v>323</v>
      </c>
      <c r="E1352" s="1">
        <v>5</v>
      </c>
      <c r="F1352" s="1">
        <v>60</v>
      </c>
      <c r="G1352" s="1" t="s">
        <v>1276</v>
      </c>
    </row>
    <row r="1353" spans="1:7" ht="13" x14ac:dyDescent="0.15">
      <c r="A1353" s="1" t="s">
        <v>1264</v>
      </c>
      <c r="B1353" s="1" t="s">
        <v>149</v>
      </c>
      <c r="C1353" s="1" t="s">
        <v>254</v>
      </c>
      <c r="D1353" s="1" t="s">
        <v>253</v>
      </c>
      <c r="E1353" s="1">
        <v>1</v>
      </c>
      <c r="F1353" s="1">
        <v>60</v>
      </c>
      <c r="G1353" s="1" t="s">
        <v>1276</v>
      </c>
    </row>
    <row r="1354" spans="1:7" ht="13" x14ac:dyDescent="0.15">
      <c r="A1354" s="1" t="s">
        <v>1262</v>
      </c>
      <c r="B1354" s="1" t="s">
        <v>51</v>
      </c>
      <c r="C1354" s="1" t="s">
        <v>254</v>
      </c>
      <c r="D1354" s="1" t="s">
        <v>253</v>
      </c>
      <c r="E1354" s="1">
        <v>1</v>
      </c>
      <c r="F1354" s="1">
        <v>60</v>
      </c>
      <c r="G1354" s="1" t="s">
        <v>1276</v>
      </c>
    </row>
    <row r="1355" spans="1:7" ht="13" x14ac:dyDescent="0.15">
      <c r="A1355" s="1" t="s">
        <v>1265</v>
      </c>
      <c r="B1355" s="1" t="s">
        <v>42</v>
      </c>
      <c r="C1355" s="1" t="s">
        <v>292</v>
      </c>
      <c r="D1355" s="1" t="s">
        <v>291</v>
      </c>
      <c r="E1355" s="1">
        <v>2</v>
      </c>
      <c r="F1355" s="1">
        <v>60</v>
      </c>
      <c r="G1355" s="1" t="s">
        <v>1276</v>
      </c>
    </row>
    <row r="1356" spans="1:7" ht="13" x14ac:dyDescent="0.15">
      <c r="A1356" s="1" t="s">
        <v>1266</v>
      </c>
      <c r="B1356" s="1" t="s">
        <v>3</v>
      </c>
      <c r="C1356" s="1" t="s">
        <v>292</v>
      </c>
      <c r="D1356" s="1" t="s">
        <v>291</v>
      </c>
      <c r="E1356" s="1">
        <v>1</v>
      </c>
      <c r="F1356" s="1">
        <v>60</v>
      </c>
      <c r="G1356" s="1" t="s">
        <v>1276</v>
      </c>
    </row>
    <row r="1357" spans="1:7" ht="13" x14ac:dyDescent="0.15">
      <c r="A1357" s="1" t="s">
        <v>1264</v>
      </c>
      <c r="B1357" s="1" t="s">
        <v>149</v>
      </c>
      <c r="C1357" s="1" t="s">
        <v>411</v>
      </c>
      <c r="D1357" s="1" t="s">
        <v>410</v>
      </c>
      <c r="E1357" s="1">
        <v>1</v>
      </c>
      <c r="F1357" s="1">
        <v>60</v>
      </c>
      <c r="G1357" s="1" t="s">
        <v>1276</v>
      </c>
    </row>
    <row r="1358" spans="1:7" ht="13" x14ac:dyDescent="0.15">
      <c r="A1358" s="1" t="s">
        <v>1262</v>
      </c>
      <c r="B1358" s="1" t="s">
        <v>51</v>
      </c>
      <c r="C1358" s="1" t="s">
        <v>411</v>
      </c>
      <c r="D1358" s="1" t="s">
        <v>410</v>
      </c>
      <c r="E1358" s="1">
        <v>1</v>
      </c>
      <c r="F1358" s="1">
        <v>60</v>
      </c>
      <c r="G1358" s="1" t="s">
        <v>1276</v>
      </c>
    </row>
    <row r="1359" spans="1:7" ht="13" x14ac:dyDescent="0.15">
      <c r="A1359" s="1" t="s">
        <v>1263</v>
      </c>
      <c r="B1359" s="1" t="s">
        <v>10</v>
      </c>
      <c r="C1359" s="1" t="s">
        <v>515</v>
      </c>
      <c r="D1359" s="1" t="s">
        <v>514</v>
      </c>
      <c r="E1359" s="1">
        <v>1</v>
      </c>
      <c r="F1359" s="1">
        <v>60</v>
      </c>
      <c r="G1359" s="1" t="s">
        <v>1276</v>
      </c>
    </row>
    <row r="1360" spans="1:7" ht="13" x14ac:dyDescent="0.15">
      <c r="A1360" s="1" t="s">
        <v>1265</v>
      </c>
      <c r="B1360" s="1" t="s">
        <v>42</v>
      </c>
      <c r="C1360" s="1" t="s">
        <v>515</v>
      </c>
      <c r="D1360" s="1" t="s">
        <v>514</v>
      </c>
      <c r="E1360" s="1">
        <v>1</v>
      </c>
      <c r="F1360" s="1">
        <v>60</v>
      </c>
      <c r="G1360" s="1" t="s">
        <v>1276</v>
      </c>
    </row>
    <row r="1361" spans="1:7" ht="13" x14ac:dyDescent="0.15">
      <c r="A1361" s="1" t="s">
        <v>1266</v>
      </c>
      <c r="B1361" s="1" t="s">
        <v>3</v>
      </c>
      <c r="C1361" s="1" t="s">
        <v>515</v>
      </c>
      <c r="D1361" s="1" t="s">
        <v>514</v>
      </c>
      <c r="E1361" s="1">
        <v>2</v>
      </c>
      <c r="F1361" s="1">
        <v>60</v>
      </c>
      <c r="G1361" s="1" t="s">
        <v>1276</v>
      </c>
    </row>
    <row r="1362" spans="1:7" ht="13" x14ac:dyDescent="0.15">
      <c r="A1362" s="1" t="s">
        <v>1264</v>
      </c>
      <c r="B1362" s="1" t="s">
        <v>149</v>
      </c>
      <c r="C1362" s="1" t="s">
        <v>224</v>
      </c>
      <c r="D1362" s="1" t="s">
        <v>708</v>
      </c>
      <c r="E1362" s="1">
        <v>1</v>
      </c>
      <c r="F1362" s="1">
        <v>60</v>
      </c>
      <c r="G1362" s="1" t="s">
        <v>1276</v>
      </c>
    </row>
    <row r="1363" spans="1:7" ht="13" x14ac:dyDescent="0.15">
      <c r="A1363" s="1" t="s">
        <v>1264</v>
      </c>
      <c r="B1363" s="1" t="s">
        <v>149</v>
      </c>
      <c r="C1363" s="1" t="s">
        <v>137</v>
      </c>
      <c r="D1363" s="1" t="s">
        <v>136</v>
      </c>
      <c r="E1363" s="1">
        <v>12</v>
      </c>
      <c r="F1363" s="1">
        <v>60</v>
      </c>
      <c r="G1363" s="1" t="s">
        <v>1276</v>
      </c>
    </row>
    <row r="1364" spans="1:7" ht="13" x14ac:dyDescent="0.15">
      <c r="A1364" s="1" t="s">
        <v>1265</v>
      </c>
      <c r="B1364" s="1" t="s">
        <v>42</v>
      </c>
      <c r="C1364" s="1" t="s">
        <v>205</v>
      </c>
      <c r="D1364" s="1" t="s">
        <v>204</v>
      </c>
      <c r="E1364" s="1">
        <v>5</v>
      </c>
      <c r="F1364" s="1">
        <v>60</v>
      </c>
      <c r="G1364" s="1" t="s">
        <v>1276</v>
      </c>
    </row>
    <row r="1365" spans="1:7" ht="13" x14ac:dyDescent="0.15">
      <c r="A1365" s="1" t="s">
        <v>1264</v>
      </c>
      <c r="B1365" s="1" t="s">
        <v>149</v>
      </c>
      <c r="C1365" s="1" t="s">
        <v>205</v>
      </c>
      <c r="D1365" s="1" t="s">
        <v>204</v>
      </c>
      <c r="E1365" s="1">
        <v>5</v>
      </c>
      <c r="F1365" s="1">
        <v>60</v>
      </c>
      <c r="G1365" s="1" t="s">
        <v>1276</v>
      </c>
    </row>
    <row r="1366" spans="1:7" ht="13" x14ac:dyDescent="0.15">
      <c r="A1366" s="1" t="s">
        <v>1262</v>
      </c>
      <c r="B1366" s="1" t="s">
        <v>51</v>
      </c>
      <c r="C1366" s="1" t="s">
        <v>205</v>
      </c>
      <c r="D1366" s="1" t="s">
        <v>204</v>
      </c>
      <c r="E1366" s="1">
        <v>5</v>
      </c>
      <c r="F1366" s="1">
        <v>60</v>
      </c>
      <c r="G1366" s="1" t="s">
        <v>1276</v>
      </c>
    </row>
    <row r="1367" spans="1:7" ht="13" x14ac:dyDescent="0.15">
      <c r="A1367" s="1" t="s">
        <v>1265</v>
      </c>
      <c r="B1367" s="1" t="s">
        <v>42</v>
      </c>
      <c r="C1367" s="1" t="s">
        <v>69</v>
      </c>
      <c r="D1367" s="1" t="s">
        <v>68</v>
      </c>
      <c r="E1367" s="1">
        <v>2</v>
      </c>
      <c r="F1367" s="1">
        <v>60</v>
      </c>
      <c r="G1367" s="1" t="s">
        <v>1276</v>
      </c>
    </row>
    <row r="1368" spans="1:7" ht="13" x14ac:dyDescent="0.15">
      <c r="A1368" s="1" t="s">
        <v>1262</v>
      </c>
      <c r="B1368" s="1" t="s">
        <v>51</v>
      </c>
      <c r="C1368" s="1" t="s">
        <v>69</v>
      </c>
      <c r="D1368" s="1" t="s">
        <v>68</v>
      </c>
      <c r="E1368" s="1">
        <v>2</v>
      </c>
      <c r="F1368" s="1">
        <v>60</v>
      </c>
      <c r="G1368" s="1" t="s">
        <v>1276</v>
      </c>
    </row>
    <row r="1369" spans="1:7" ht="13" x14ac:dyDescent="0.15">
      <c r="A1369" s="1" t="s">
        <v>1263</v>
      </c>
      <c r="B1369" s="1" t="s">
        <v>10</v>
      </c>
      <c r="C1369" s="1" t="s">
        <v>558</v>
      </c>
      <c r="D1369" s="1" t="s">
        <v>557</v>
      </c>
      <c r="E1369" s="1">
        <v>3</v>
      </c>
      <c r="F1369" s="1">
        <v>60</v>
      </c>
      <c r="G1369" s="1" t="s">
        <v>1276</v>
      </c>
    </row>
    <row r="1370" spans="1:7" ht="13" x14ac:dyDescent="0.15">
      <c r="A1370" s="1" t="s">
        <v>1265</v>
      </c>
      <c r="B1370" s="1" t="s">
        <v>42</v>
      </c>
      <c r="C1370" s="1" t="s">
        <v>558</v>
      </c>
      <c r="D1370" s="1" t="s">
        <v>557</v>
      </c>
      <c r="E1370" s="1">
        <v>1</v>
      </c>
      <c r="F1370" s="1">
        <v>60</v>
      </c>
      <c r="G1370" s="1" t="s">
        <v>1276</v>
      </c>
    </row>
    <row r="1371" spans="1:7" ht="13" x14ac:dyDescent="0.15">
      <c r="A1371" s="1" t="s">
        <v>1262</v>
      </c>
      <c r="B1371" s="1" t="s">
        <v>51</v>
      </c>
      <c r="C1371" s="1" t="s">
        <v>558</v>
      </c>
      <c r="D1371" s="1" t="s">
        <v>557</v>
      </c>
      <c r="E1371" s="1">
        <v>2</v>
      </c>
      <c r="F1371" s="1">
        <v>60</v>
      </c>
      <c r="G1371" s="1" t="s">
        <v>1276</v>
      </c>
    </row>
    <row r="1372" spans="1:7" ht="13" x14ac:dyDescent="0.15">
      <c r="A1372" s="1" t="s">
        <v>1263</v>
      </c>
      <c r="B1372" s="1" t="s">
        <v>10</v>
      </c>
      <c r="C1372" s="1" t="s">
        <v>156</v>
      </c>
      <c r="D1372" s="1" t="s">
        <v>155</v>
      </c>
      <c r="E1372" s="1">
        <v>4</v>
      </c>
      <c r="F1372" s="1">
        <v>60</v>
      </c>
      <c r="G1372" s="1" t="s">
        <v>1276</v>
      </c>
    </row>
    <row r="1373" spans="1:7" ht="13" x14ac:dyDescent="0.15">
      <c r="A1373" s="1" t="s">
        <v>1265</v>
      </c>
      <c r="B1373" s="1" t="s">
        <v>42</v>
      </c>
      <c r="C1373" s="1" t="s">
        <v>156</v>
      </c>
      <c r="D1373" s="1" t="s">
        <v>155</v>
      </c>
      <c r="E1373" s="1">
        <v>3</v>
      </c>
      <c r="F1373" s="1">
        <v>60</v>
      </c>
      <c r="G1373" s="1" t="s">
        <v>1276</v>
      </c>
    </row>
    <row r="1374" spans="1:7" ht="13" x14ac:dyDescent="0.15">
      <c r="A1374" s="1" t="s">
        <v>1264</v>
      </c>
      <c r="B1374" s="1" t="s">
        <v>149</v>
      </c>
      <c r="C1374" s="1" t="s">
        <v>156</v>
      </c>
      <c r="D1374" s="1" t="s">
        <v>155</v>
      </c>
      <c r="E1374" s="1">
        <v>3</v>
      </c>
      <c r="F1374" s="1">
        <v>60</v>
      </c>
      <c r="G1374" s="1" t="s">
        <v>1276</v>
      </c>
    </row>
    <row r="1375" spans="1:7" ht="13" x14ac:dyDescent="0.15">
      <c r="A1375" s="1" t="s">
        <v>1262</v>
      </c>
      <c r="B1375" s="1" t="s">
        <v>51</v>
      </c>
      <c r="C1375" s="1" t="s">
        <v>156</v>
      </c>
      <c r="D1375" s="1" t="s">
        <v>155</v>
      </c>
      <c r="E1375" s="1">
        <v>3</v>
      </c>
      <c r="F1375" s="1">
        <v>60</v>
      </c>
      <c r="G1375" s="1" t="s">
        <v>1276</v>
      </c>
    </row>
    <row r="1376" spans="1:7" ht="13" x14ac:dyDescent="0.15">
      <c r="A1376" s="1" t="s">
        <v>1273</v>
      </c>
      <c r="B1376" s="1" t="s">
        <v>42</v>
      </c>
      <c r="C1376" s="1" t="s">
        <v>507</v>
      </c>
      <c r="D1376" s="1" t="s">
        <v>507</v>
      </c>
      <c r="E1376" s="1">
        <v>1</v>
      </c>
      <c r="F1376" s="1">
        <v>53</v>
      </c>
      <c r="G1376" s="1" t="s">
        <v>1276</v>
      </c>
    </row>
    <row r="1377" spans="1:7" ht="13" x14ac:dyDescent="0.15">
      <c r="A1377" s="1" t="s">
        <v>1270</v>
      </c>
      <c r="B1377" s="1" t="s">
        <v>51</v>
      </c>
      <c r="C1377" s="1" t="s">
        <v>507</v>
      </c>
      <c r="D1377" s="1" t="s">
        <v>507</v>
      </c>
      <c r="E1377" s="1">
        <v>1</v>
      </c>
      <c r="F1377" s="1">
        <v>53</v>
      </c>
      <c r="G1377" s="1" t="s">
        <v>1276</v>
      </c>
    </row>
    <row r="1378" spans="1:7" ht="13" x14ac:dyDescent="0.15">
      <c r="A1378" s="1" t="s">
        <v>1275</v>
      </c>
      <c r="B1378" s="1" t="s">
        <v>149</v>
      </c>
      <c r="C1378" s="1" t="s">
        <v>507</v>
      </c>
      <c r="D1378" s="1" t="s">
        <v>507</v>
      </c>
      <c r="E1378" s="1">
        <v>1</v>
      </c>
      <c r="F1378" s="1">
        <v>53</v>
      </c>
      <c r="G1378" s="1" t="s">
        <v>1276</v>
      </c>
    </row>
    <row r="1379" spans="1:7" ht="13" x14ac:dyDescent="0.15">
      <c r="A1379" s="1" t="s">
        <v>1263</v>
      </c>
      <c r="B1379" s="1" t="s">
        <v>10</v>
      </c>
      <c r="C1379" s="1" t="s">
        <v>252</v>
      </c>
      <c r="D1379" s="1" t="s">
        <v>251</v>
      </c>
      <c r="E1379" s="1">
        <v>1</v>
      </c>
      <c r="F1379" s="1">
        <v>53</v>
      </c>
      <c r="G1379" s="1" t="s">
        <v>1276</v>
      </c>
    </row>
    <row r="1380" spans="1:7" ht="13" x14ac:dyDescent="0.15">
      <c r="A1380" s="1" t="s">
        <v>1265</v>
      </c>
      <c r="B1380" s="1" t="s">
        <v>42</v>
      </c>
      <c r="C1380" s="1" t="s">
        <v>252</v>
      </c>
      <c r="D1380" s="1" t="s">
        <v>251</v>
      </c>
      <c r="E1380" s="1">
        <v>1</v>
      </c>
      <c r="F1380" s="1">
        <v>53</v>
      </c>
      <c r="G1380" s="1" t="s">
        <v>1276</v>
      </c>
    </row>
    <row r="1381" spans="1:7" ht="13" x14ac:dyDescent="0.15">
      <c r="A1381" s="1" t="s">
        <v>1262</v>
      </c>
      <c r="B1381" s="1" t="s">
        <v>51</v>
      </c>
      <c r="C1381" s="1" t="s">
        <v>252</v>
      </c>
      <c r="D1381" s="1" t="s">
        <v>251</v>
      </c>
      <c r="E1381" s="1">
        <v>1</v>
      </c>
      <c r="F1381" s="1">
        <v>53</v>
      </c>
      <c r="G1381" s="1" t="s">
        <v>1276</v>
      </c>
    </row>
    <row r="1382" spans="1:7" ht="13" x14ac:dyDescent="0.15">
      <c r="A1382" s="1" t="s">
        <v>1263</v>
      </c>
      <c r="B1382" s="1" t="s">
        <v>10</v>
      </c>
      <c r="C1382" s="1" t="s">
        <v>913</v>
      </c>
      <c r="D1382" s="1" t="s">
        <v>912</v>
      </c>
      <c r="E1382" s="1">
        <v>2</v>
      </c>
      <c r="F1382" s="1">
        <v>53</v>
      </c>
      <c r="G1382" s="1" t="s">
        <v>1276</v>
      </c>
    </row>
    <row r="1383" spans="1:7" ht="13" x14ac:dyDescent="0.15">
      <c r="A1383" s="1" t="s">
        <v>1265</v>
      </c>
      <c r="B1383" s="1" t="s">
        <v>42</v>
      </c>
      <c r="C1383" s="1" t="s">
        <v>913</v>
      </c>
      <c r="D1383" s="1" t="s">
        <v>912</v>
      </c>
      <c r="E1383" s="1">
        <v>2</v>
      </c>
      <c r="F1383" s="1">
        <v>53</v>
      </c>
      <c r="G1383" s="1" t="s">
        <v>1276</v>
      </c>
    </row>
    <row r="1384" spans="1:7" ht="13" x14ac:dyDescent="0.15">
      <c r="A1384" s="1" t="s">
        <v>1266</v>
      </c>
      <c r="B1384" s="1" t="s">
        <v>3</v>
      </c>
      <c r="C1384" s="1" t="s">
        <v>964</v>
      </c>
      <c r="D1384" s="1" t="s">
        <v>963</v>
      </c>
      <c r="E1384" s="1">
        <v>1</v>
      </c>
      <c r="F1384" s="1">
        <v>53</v>
      </c>
      <c r="G1384" s="1" t="s">
        <v>1276</v>
      </c>
    </row>
    <row r="1385" spans="1:7" ht="13" x14ac:dyDescent="0.15">
      <c r="A1385" s="1" t="s">
        <v>1265</v>
      </c>
      <c r="B1385" s="1" t="s">
        <v>42</v>
      </c>
      <c r="C1385" s="1" t="s">
        <v>125</v>
      </c>
      <c r="D1385" s="1" t="s">
        <v>124</v>
      </c>
      <c r="E1385" s="1">
        <v>3</v>
      </c>
      <c r="F1385" s="1">
        <v>53</v>
      </c>
      <c r="G1385" s="1" t="s">
        <v>1276</v>
      </c>
    </row>
    <row r="1386" spans="1:7" ht="13" x14ac:dyDescent="0.15">
      <c r="A1386" s="1" t="s">
        <v>1262</v>
      </c>
      <c r="B1386" s="1" t="s">
        <v>51</v>
      </c>
      <c r="C1386" s="1" t="s">
        <v>125</v>
      </c>
      <c r="D1386" s="1" t="s">
        <v>124</v>
      </c>
      <c r="E1386" s="1">
        <v>2</v>
      </c>
      <c r="F1386" s="1">
        <v>53</v>
      </c>
      <c r="G1386" s="1" t="s">
        <v>1276</v>
      </c>
    </row>
    <row r="1387" spans="1:7" ht="13" x14ac:dyDescent="0.15">
      <c r="A1387" s="1" t="s">
        <v>1264</v>
      </c>
      <c r="B1387" s="1" t="s">
        <v>149</v>
      </c>
      <c r="C1387" s="1" t="s">
        <v>139</v>
      </c>
      <c r="D1387" s="1" t="s">
        <v>138</v>
      </c>
      <c r="E1387" s="1">
        <v>1</v>
      </c>
      <c r="F1387" s="1">
        <v>53</v>
      </c>
      <c r="G1387" s="1" t="s">
        <v>1276</v>
      </c>
    </row>
    <row r="1388" spans="1:7" ht="13" x14ac:dyDescent="0.15">
      <c r="A1388" s="1" t="s">
        <v>1265</v>
      </c>
      <c r="B1388" s="1" t="s">
        <v>42</v>
      </c>
      <c r="C1388" s="1" t="s">
        <v>390</v>
      </c>
      <c r="D1388" s="1" t="s">
        <v>389</v>
      </c>
      <c r="E1388" s="1">
        <v>2</v>
      </c>
      <c r="F1388" s="1">
        <v>53</v>
      </c>
      <c r="G1388" s="1" t="s">
        <v>1276</v>
      </c>
    </row>
    <row r="1389" spans="1:7" ht="13" x14ac:dyDescent="0.15">
      <c r="A1389" s="1" t="s">
        <v>1264</v>
      </c>
      <c r="B1389" s="1" t="s">
        <v>149</v>
      </c>
      <c r="C1389" s="1" t="s">
        <v>390</v>
      </c>
      <c r="D1389" s="1" t="s">
        <v>389</v>
      </c>
      <c r="E1389" s="1">
        <v>1</v>
      </c>
      <c r="F1389" s="1">
        <v>53</v>
      </c>
      <c r="G1389" s="1" t="s">
        <v>1276</v>
      </c>
    </row>
    <row r="1390" spans="1:7" ht="13" x14ac:dyDescent="0.15">
      <c r="A1390" s="1" t="s">
        <v>1266</v>
      </c>
      <c r="B1390" s="1" t="s">
        <v>3</v>
      </c>
      <c r="C1390" s="1" t="s">
        <v>390</v>
      </c>
      <c r="D1390" s="1" t="s">
        <v>389</v>
      </c>
      <c r="E1390" s="1">
        <v>3</v>
      </c>
      <c r="F1390" s="1">
        <v>53</v>
      </c>
      <c r="G1390" s="1" t="s">
        <v>1276</v>
      </c>
    </row>
    <row r="1391" spans="1:7" ht="13" x14ac:dyDescent="0.15">
      <c r="A1391" s="1" t="s">
        <v>1266</v>
      </c>
      <c r="B1391" s="1" t="s">
        <v>3</v>
      </c>
      <c r="C1391" s="1" t="s">
        <v>245</v>
      </c>
      <c r="D1391" s="1" t="s">
        <v>244</v>
      </c>
      <c r="E1391" s="1">
        <v>1</v>
      </c>
      <c r="F1391" s="1">
        <v>53</v>
      </c>
      <c r="G1391" s="1" t="s">
        <v>1276</v>
      </c>
    </row>
    <row r="1392" spans="1:7" ht="13" x14ac:dyDescent="0.15">
      <c r="A1392" s="1" t="s">
        <v>1265</v>
      </c>
      <c r="B1392" s="1" t="s">
        <v>42</v>
      </c>
      <c r="C1392" s="1" t="s">
        <v>222</v>
      </c>
      <c r="D1392" s="1" t="s">
        <v>221</v>
      </c>
      <c r="E1392" s="1">
        <v>2</v>
      </c>
      <c r="F1392" s="1">
        <v>53</v>
      </c>
      <c r="G1392" s="1" t="s">
        <v>1276</v>
      </c>
    </row>
    <row r="1393" spans="1:7" ht="13" x14ac:dyDescent="0.15">
      <c r="A1393" s="1" t="s">
        <v>1264</v>
      </c>
      <c r="B1393" s="1" t="s">
        <v>149</v>
      </c>
      <c r="C1393" s="1" t="s">
        <v>222</v>
      </c>
      <c r="D1393" s="1" t="s">
        <v>221</v>
      </c>
      <c r="E1393" s="1">
        <v>1</v>
      </c>
      <c r="F1393" s="1">
        <v>53</v>
      </c>
      <c r="G1393" s="1" t="s">
        <v>1276</v>
      </c>
    </row>
    <row r="1394" spans="1:7" ht="13" x14ac:dyDescent="0.15">
      <c r="A1394" s="1" t="s">
        <v>1262</v>
      </c>
      <c r="B1394" s="1" t="s">
        <v>51</v>
      </c>
      <c r="C1394" s="1" t="s">
        <v>222</v>
      </c>
      <c r="D1394" s="1" t="s">
        <v>221</v>
      </c>
      <c r="E1394" s="1">
        <v>1</v>
      </c>
      <c r="F1394" s="1">
        <v>53</v>
      </c>
      <c r="G1394" s="1" t="s">
        <v>1276</v>
      </c>
    </row>
    <row r="1395" spans="1:7" ht="13" x14ac:dyDescent="0.15">
      <c r="A1395" s="1" t="s">
        <v>1263</v>
      </c>
      <c r="B1395" s="1" t="s">
        <v>10</v>
      </c>
      <c r="C1395" s="1" t="s">
        <v>279</v>
      </c>
      <c r="D1395" s="1" t="s">
        <v>278</v>
      </c>
      <c r="E1395" s="1">
        <v>1</v>
      </c>
      <c r="F1395" s="1">
        <v>53</v>
      </c>
      <c r="G1395" s="1" t="s">
        <v>1276</v>
      </c>
    </row>
    <row r="1396" spans="1:7" ht="13" x14ac:dyDescent="0.15">
      <c r="A1396" s="1" t="s">
        <v>1266</v>
      </c>
      <c r="B1396" s="1" t="s">
        <v>3</v>
      </c>
      <c r="C1396" s="1" t="s">
        <v>279</v>
      </c>
      <c r="D1396" s="1" t="s">
        <v>278</v>
      </c>
      <c r="E1396" s="1">
        <v>2</v>
      </c>
      <c r="F1396" s="1">
        <v>53</v>
      </c>
      <c r="G1396" s="1" t="s">
        <v>1276</v>
      </c>
    </row>
    <row r="1397" spans="1:7" ht="13" x14ac:dyDescent="0.15">
      <c r="A1397" s="1" t="s">
        <v>1265</v>
      </c>
      <c r="B1397" s="1" t="s">
        <v>42</v>
      </c>
      <c r="C1397" s="1" t="s">
        <v>9</v>
      </c>
      <c r="D1397" s="1" t="s">
        <v>8</v>
      </c>
      <c r="E1397" s="1">
        <v>5</v>
      </c>
      <c r="F1397" s="1">
        <v>53</v>
      </c>
      <c r="G1397" s="1" t="s">
        <v>1276</v>
      </c>
    </row>
    <row r="1398" spans="1:7" ht="13" x14ac:dyDescent="0.15">
      <c r="A1398" s="1" t="s">
        <v>1264</v>
      </c>
      <c r="B1398" s="1" t="s">
        <v>149</v>
      </c>
      <c r="C1398" s="1" t="s">
        <v>9</v>
      </c>
      <c r="D1398" s="1" t="s">
        <v>8</v>
      </c>
      <c r="E1398" s="1">
        <v>5</v>
      </c>
      <c r="F1398" s="1">
        <v>53</v>
      </c>
      <c r="G1398" s="1" t="s">
        <v>1276</v>
      </c>
    </row>
    <row r="1399" spans="1:7" ht="13" x14ac:dyDescent="0.15">
      <c r="A1399" s="1" t="s">
        <v>1264</v>
      </c>
      <c r="B1399" s="1" t="s">
        <v>149</v>
      </c>
      <c r="C1399" s="1" t="s">
        <v>9</v>
      </c>
      <c r="D1399" s="1" t="s">
        <v>8</v>
      </c>
      <c r="E1399" s="1">
        <v>3</v>
      </c>
      <c r="F1399" s="1">
        <v>53</v>
      </c>
      <c r="G1399" s="1" t="s">
        <v>1276</v>
      </c>
    </row>
    <row r="1400" spans="1:7" ht="13" x14ac:dyDescent="0.15">
      <c r="A1400" s="1" t="s">
        <v>1266</v>
      </c>
      <c r="B1400" s="1" t="s">
        <v>3</v>
      </c>
      <c r="C1400" s="1" t="s">
        <v>9</v>
      </c>
      <c r="D1400" s="1" t="s">
        <v>8</v>
      </c>
      <c r="E1400" s="1">
        <v>5</v>
      </c>
      <c r="F1400" s="1">
        <v>53</v>
      </c>
      <c r="G1400" s="1" t="s">
        <v>1276</v>
      </c>
    </row>
    <row r="1401" spans="1:7" ht="13" x14ac:dyDescent="0.15">
      <c r="A1401" s="1" t="s">
        <v>1263</v>
      </c>
      <c r="B1401" s="1" t="s">
        <v>10</v>
      </c>
      <c r="C1401" s="1" t="s">
        <v>519</v>
      </c>
      <c r="D1401" s="1" t="s">
        <v>518</v>
      </c>
      <c r="E1401" s="1">
        <v>2</v>
      </c>
      <c r="F1401" s="1">
        <v>53</v>
      </c>
      <c r="G1401" s="1" t="s">
        <v>1276</v>
      </c>
    </row>
    <row r="1402" spans="1:7" ht="13" x14ac:dyDescent="0.15">
      <c r="A1402" s="1" t="s">
        <v>1266</v>
      </c>
      <c r="B1402" s="1" t="s">
        <v>3</v>
      </c>
      <c r="C1402" s="1" t="s">
        <v>519</v>
      </c>
      <c r="D1402" s="1" t="s">
        <v>518</v>
      </c>
      <c r="E1402" s="1">
        <v>3</v>
      </c>
      <c r="F1402" s="1">
        <v>53</v>
      </c>
      <c r="G1402" s="1" t="s">
        <v>1276</v>
      </c>
    </row>
    <row r="1403" spans="1:7" ht="13" x14ac:dyDescent="0.15">
      <c r="A1403" s="1" t="s">
        <v>1264</v>
      </c>
      <c r="B1403" s="1" t="s">
        <v>149</v>
      </c>
      <c r="C1403" s="1" t="s">
        <v>96</v>
      </c>
      <c r="D1403" s="1" t="s">
        <v>95</v>
      </c>
      <c r="E1403" s="1">
        <v>9</v>
      </c>
      <c r="F1403" s="1">
        <v>53</v>
      </c>
      <c r="G1403" s="1" t="s">
        <v>1276</v>
      </c>
    </row>
    <row r="1404" spans="1:7" ht="13" x14ac:dyDescent="0.15">
      <c r="A1404" s="1" t="s">
        <v>1266</v>
      </c>
      <c r="B1404" s="1" t="s">
        <v>3</v>
      </c>
      <c r="C1404" s="1" t="s">
        <v>96</v>
      </c>
      <c r="D1404" s="1" t="s">
        <v>95</v>
      </c>
      <c r="E1404" s="1">
        <v>5</v>
      </c>
      <c r="F1404" s="1">
        <v>53</v>
      </c>
      <c r="G1404" s="1" t="s">
        <v>1276</v>
      </c>
    </row>
    <row r="1405" spans="1:7" ht="13" x14ac:dyDescent="0.15">
      <c r="A1405" s="1" t="s">
        <v>1262</v>
      </c>
      <c r="B1405" s="1" t="s">
        <v>51</v>
      </c>
      <c r="C1405" s="1" t="s">
        <v>96</v>
      </c>
      <c r="D1405" s="1" t="s">
        <v>95</v>
      </c>
      <c r="E1405" s="1">
        <v>3</v>
      </c>
      <c r="F1405" s="1">
        <v>53</v>
      </c>
      <c r="G1405" s="1" t="s">
        <v>1276</v>
      </c>
    </row>
    <row r="1406" spans="1:7" ht="13" x14ac:dyDescent="0.15">
      <c r="A1406" s="1" t="s">
        <v>1265</v>
      </c>
      <c r="B1406" s="1" t="s">
        <v>42</v>
      </c>
      <c r="C1406" s="1" t="s">
        <v>248</v>
      </c>
      <c r="D1406" s="1" t="s">
        <v>247</v>
      </c>
      <c r="E1406" s="1">
        <v>2</v>
      </c>
      <c r="F1406" s="1">
        <v>53</v>
      </c>
      <c r="G1406" s="1" t="s">
        <v>1276</v>
      </c>
    </row>
    <row r="1407" spans="1:7" ht="13" x14ac:dyDescent="0.15">
      <c r="A1407" s="1" t="s">
        <v>1266</v>
      </c>
      <c r="B1407" s="1" t="s">
        <v>3</v>
      </c>
      <c r="C1407" s="1" t="s">
        <v>248</v>
      </c>
      <c r="D1407" s="1" t="s">
        <v>247</v>
      </c>
      <c r="E1407" s="1">
        <v>2</v>
      </c>
      <c r="F1407" s="1">
        <v>53</v>
      </c>
      <c r="G1407" s="1" t="s">
        <v>1276</v>
      </c>
    </row>
    <row r="1408" spans="1:7" ht="13" x14ac:dyDescent="0.15">
      <c r="A1408" s="1" t="s">
        <v>1262</v>
      </c>
      <c r="B1408" s="1" t="s">
        <v>51</v>
      </c>
      <c r="C1408" s="1" t="s">
        <v>248</v>
      </c>
      <c r="D1408" s="1" t="s">
        <v>247</v>
      </c>
      <c r="E1408" s="1">
        <v>2</v>
      </c>
      <c r="F1408" s="1">
        <v>53</v>
      </c>
      <c r="G1408" s="1" t="s">
        <v>1276</v>
      </c>
    </row>
    <row r="1409" spans="1:7" ht="13" x14ac:dyDescent="0.15">
      <c r="A1409" s="1" t="s">
        <v>1266</v>
      </c>
      <c r="B1409" s="1" t="s">
        <v>3</v>
      </c>
      <c r="C1409" s="1" t="s">
        <v>443</v>
      </c>
      <c r="D1409" s="1" t="s">
        <v>442</v>
      </c>
      <c r="E1409" s="1">
        <v>1</v>
      </c>
      <c r="F1409" s="1">
        <v>53</v>
      </c>
      <c r="G1409" s="1" t="s">
        <v>1276</v>
      </c>
    </row>
    <row r="1410" spans="1:7" ht="13" x14ac:dyDescent="0.15">
      <c r="A1410" s="1" t="s">
        <v>1266</v>
      </c>
      <c r="B1410" s="1" t="s">
        <v>3</v>
      </c>
      <c r="C1410" s="1" t="s">
        <v>235</v>
      </c>
      <c r="D1410" s="1" t="s">
        <v>234</v>
      </c>
      <c r="E1410" s="1">
        <v>1</v>
      </c>
      <c r="F1410" s="1">
        <v>53</v>
      </c>
      <c r="G1410" s="1" t="s">
        <v>1276</v>
      </c>
    </row>
    <row r="1411" spans="1:7" ht="13" x14ac:dyDescent="0.15">
      <c r="A1411" s="1" t="s">
        <v>1262</v>
      </c>
      <c r="B1411" s="1" t="s">
        <v>51</v>
      </c>
      <c r="C1411" s="1" t="s">
        <v>235</v>
      </c>
      <c r="D1411" s="1" t="s">
        <v>234</v>
      </c>
      <c r="E1411" s="1">
        <v>1</v>
      </c>
      <c r="F1411" s="1">
        <v>53</v>
      </c>
      <c r="G1411" s="1" t="s">
        <v>1276</v>
      </c>
    </row>
    <row r="1412" spans="1:7" ht="13" x14ac:dyDescent="0.15">
      <c r="A1412" s="1" t="s">
        <v>1263</v>
      </c>
      <c r="B1412" s="1" t="s">
        <v>10</v>
      </c>
      <c r="C1412" s="1" t="s">
        <v>127</v>
      </c>
      <c r="D1412" s="1" t="s">
        <v>126</v>
      </c>
      <c r="E1412" s="1">
        <v>7</v>
      </c>
      <c r="F1412" s="1">
        <v>53</v>
      </c>
      <c r="G1412" s="1" t="s">
        <v>1276</v>
      </c>
    </row>
    <row r="1413" spans="1:7" ht="13" x14ac:dyDescent="0.15">
      <c r="A1413" s="1" t="s">
        <v>1265</v>
      </c>
      <c r="B1413" s="1" t="s">
        <v>42</v>
      </c>
      <c r="C1413" s="1" t="s">
        <v>127</v>
      </c>
      <c r="D1413" s="1" t="s">
        <v>126</v>
      </c>
      <c r="E1413" s="1">
        <v>5</v>
      </c>
      <c r="F1413" s="1">
        <v>53</v>
      </c>
      <c r="G1413" s="1" t="s">
        <v>1276</v>
      </c>
    </row>
    <row r="1414" spans="1:7" ht="13" x14ac:dyDescent="0.15">
      <c r="A1414" s="1" t="s">
        <v>1264</v>
      </c>
      <c r="B1414" s="1" t="s">
        <v>149</v>
      </c>
      <c r="C1414" s="1" t="s">
        <v>127</v>
      </c>
      <c r="D1414" s="1" t="s">
        <v>126</v>
      </c>
      <c r="E1414" s="1">
        <v>2</v>
      </c>
      <c r="F1414" s="1">
        <v>53</v>
      </c>
      <c r="G1414" s="1" t="s">
        <v>1276</v>
      </c>
    </row>
    <row r="1415" spans="1:7" ht="13" x14ac:dyDescent="0.15">
      <c r="A1415" s="1" t="s">
        <v>1266</v>
      </c>
      <c r="B1415" s="1" t="s">
        <v>3</v>
      </c>
      <c r="C1415" s="1" t="s">
        <v>127</v>
      </c>
      <c r="D1415" s="1" t="s">
        <v>126</v>
      </c>
      <c r="E1415" s="1">
        <v>5</v>
      </c>
      <c r="F1415" s="1">
        <v>53</v>
      </c>
      <c r="G1415" s="1" t="s">
        <v>1276</v>
      </c>
    </row>
    <row r="1416" spans="1:7" ht="13" x14ac:dyDescent="0.15">
      <c r="A1416" s="1" t="s">
        <v>1266</v>
      </c>
      <c r="B1416" s="1" t="s">
        <v>3</v>
      </c>
      <c r="C1416" s="1" t="s">
        <v>229</v>
      </c>
      <c r="D1416" s="1" t="s">
        <v>228</v>
      </c>
      <c r="E1416" s="1">
        <v>3</v>
      </c>
      <c r="F1416" s="1">
        <v>53</v>
      </c>
      <c r="G1416" s="1" t="s">
        <v>1276</v>
      </c>
    </row>
    <row r="1417" spans="1:7" ht="13" x14ac:dyDescent="0.15">
      <c r="A1417" s="1" t="s">
        <v>1264</v>
      </c>
      <c r="B1417" s="1" t="s">
        <v>149</v>
      </c>
      <c r="C1417" s="1" t="s">
        <v>31</v>
      </c>
      <c r="D1417" s="1" t="s">
        <v>30</v>
      </c>
      <c r="E1417" s="1">
        <v>2</v>
      </c>
      <c r="F1417" s="1">
        <v>53</v>
      </c>
      <c r="G1417" s="1" t="s">
        <v>1276</v>
      </c>
    </row>
    <row r="1418" spans="1:7" ht="13" x14ac:dyDescent="0.15">
      <c r="A1418" s="1" t="s">
        <v>1266</v>
      </c>
      <c r="B1418" s="1" t="s">
        <v>3</v>
      </c>
      <c r="C1418" s="1" t="s">
        <v>31</v>
      </c>
      <c r="D1418" s="1" t="s">
        <v>30</v>
      </c>
      <c r="E1418" s="1">
        <v>1</v>
      </c>
      <c r="F1418" s="1">
        <v>53</v>
      </c>
      <c r="G1418" s="1" t="s">
        <v>1276</v>
      </c>
    </row>
    <row r="1419" spans="1:7" ht="13" x14ac:dyDescent="0.15">
      <c r="A1419" s="1" t="s">
        <v>1266</v>
      </c>
      <c r="B1419" s="1" t="s">
        <v>3</v>
      </c>
      <c r="C1419" s="1" t="s">
        <v>31</v>
      </c>
      <c r="D1419" s="1" t="s">
        <v>30</v>
      </c>
      <c r="E1419" s="1">
        <v>4</v>
      </c>
      <c r="F1419" s="1">
        <v>53</v>
      </c>
      <c r="G1419" s="1" t="s">
        <v>1276</v>
      </c>
    </row>
    <row r="1420" spans="1:7" ht="13" x14ac:dyDescent="0.15">
      <c r="A1420" s="1" t="s">
        <v>1263</v>
      </c>
      <c r="B1420" s="1" t="s">
        <v>10</v>
      </c>
      <c r="C1420" s="1" t="s">
        <v>180</v>
      </c>
      <c r="D1420" s="1" t="s">
        <v>179</v>
      </c>
      <c r="E1420" s="1">
        <v>1</v>
      </c>
      <c r="F1420" s="1">
        <v>53</v>
      </c>
      <c r="G1420" s="1" t="s">
        <v>1276</v>
      </c>
    </row>
    <row r="1421" spans="1:7" ht="13" x14ac:dyDescent="0.15">
      <c r="A1421" s="1" t="s">
        <v>1265</v>
      </c>
      <c r="B1421" s="1" t="s">
        <v>42</v>
      </c>
      <c r="C1421" s="1" t="s">
        <v>180</v>
      </c>
      <c r="D1421" s="1" t="s">
        <v>179</v>
      </c>
      <c r="E1421" s="1">
        <v>8</v>
      </c>
      <c r="F1421" s="1">
        <v>53</v>
      </c>
      <c r="G1421" s="1" t="s">
        <v>1276</v>
      </c>
    </row>
    <row r="1422" spans="1:7" ht="13" x14ac:dyDescent="0.15">
      <c r="A1422" s="1" t="s">
        <v>1264</v>
      </c>
      <c r="B1422" s="1" t="s">
        <v>149</v>
      </c>
      <c r="C1422" s="1" t="s">
        <v>180</v>
      </c>
      <c r="D1422" s="1" t="s">
        <v>179</v>
      </c>
      <c r="E1422" s="1">
        <v>4</v>
      </c>
      <c r="F1422" s="1">
        <v>53</v>
      </c>
      <c r="G1422" s="1" t="s">
        <v>1276</v>
      </c>
    </row>
    <row r="1423" spans="1:7" ht="13" x14ac:dyDescent="0.15">
      <c r="A1423" s="1" t="s">
        <v>1264</v>
      </c>
      <c r="B1423" s="1" t="s">
        <v>149</v>
      </c>
      <c r="C1423" s="1" t="s">
        <v>180</v>
      </c>
      <c r="D1423" s="1" t="s">
        <v>179</v>
      </c>
      <c r="E1423" s="1">
        <v>2</v>
      </c>
      <c r="F1423" s="1">
        <v>53</v>
      </c>
      <c r="G1423" s="1" t="s">
        <v>1276</v>
      </c>
    </row>
    <row r="1424" spans="1:7" ht="13" x14ac:dyDescent="0.15">
      <c r="A1424" s="1" t="s">
        <v>1266</v>
      </c>
      <c r="B1424" s="1" t="s">
        <v>3</v>
      </c>
      <c r="C1424" s="1" t="s">
        <v>180</v>
      </c>
      <c r="D1424" s="1" t="s">
        <v>179</v>
      </c>
      <c r="E1424" s="1">
        <v>5</v>
      </c>
      <c r="F1424" s="1">
        <v>53</v>
      </c>
      <c r="G1424" s="1" t="s">
        <v>1276</v>
      </c>
    </row>
    <row r="1425" spans="1:7" ht="13" x14ac:dyDescent="0.15">
      <c r="A1425" s="1" t="s">
        <v>1266</v>
      </c>
      <c r="B1425" s="1" t="s">
        <v>3</v>
      </c>
      <c r="C1425" s="1" t="s">
        <v>180</v>
      </c>
      <c r="D1425" s="1" t="s">
        <v>179</v>
      </c>
      <c r="E1425" s="1">
        <v>2</v>
      </c>
      <c r="F1425" s="1">
        <v>53</v>
      </c>
      <c r="G1425" s="1" t="s">
        <v>1276</v>
      </c>
    </row>
    <row r="1426" spans="1:7" ht="13" x14ac:dyDescent="0.15">
      <c r="A1426" s="1" t="s">
        <v>1266</v>
      </c>
      <c r="B1426" s="1" t="s">
        <v>3</v>
      </c>
      <c r="C1426" s="1" t="s">
        <v>180</v>
      </c>
      <c r="D1426" s="1" t="s">
        <v>179</v>
      </c>
      <c r="E1426" s="1">
        <v>1</v>
      </c>
      <c r="F1426" s="1">
        <v>53</v>
      </c>
      <c r="G1426" s="1" t="s">
        <v>1276</v>
      </c>
    </row>
    <row r="1427" spans="1:7" ht="13" x14ac:dyDescent="0.15">
      <c r="A1427" s="1" t="s">
        <v>1266</v>
      </c>
      <c r="B1427" s="1" t="s">
        <v>3</v>
      </c>
      <c r="C1427" s="1" t="s">
        <v>180</v>
      </c>
      <c r="D1427" s="1" t="s">
        <v>179</v>
      </c>
      <c r="E1427" s="1">
        <v>1</v>
      </c>
      <c r="F1427" s="1">
        <v>53</v>
      </c>
      <c r="G1427" s="1" t="s">
        <v>1276</v>
      </c>
    </row>
    <row r="1428" spans="1:7" ht="13" x14ac:dyDescent="0.15">
      <c r="A1428" s="1" t="s">
        <v>1262</v>
      </c>
      <c r="B1428" s="1" t="s">
        <v>51</v>
      </c>
      <c r="C1428" s="1" t="s">
        <v>180</v>
      </c>
      <c r="D1428" s="1" t="s">
        <v>179</v>
      </c>
      <c r="E1428" s="1">
        <v>7</v>
      </c>
      <c r="F1428" s="1">
        <v>53</v>
      </c>
      <c r="G1428" s="1" t="s">
        <v>1276</v>
      </c>
    </row>
    <row r="1429" spans="1:7" ht="13" x14ac:dyDescent="0.15">
      <c r="A1429" s="1" t="s">
        <v>1263</v>
      </c>
      <c r="B1429" s="1" t="s">
        <v>10</v>
      </c>
      <c r="C1429" s="1" t="s">
        <v>290</v>
      </c>
      <c r="D1429" s="1" t="s">
        <v>607</v>
      </c>
      <c r="E1429" s="1">
        <v>2</v>
      </c>
      <c r="F1429" s="1">
        <v>53</v>
      </c>
      <c r="G1429" s="1" t="s">
        <v>1276</v>
      </c>
    </row>
    <row r="1430" spans="1:7" ht="13" x14ac:dyDescent="0.15">
      <c r="A1430" s="1" t="s">
        <v>1265</v>
      </c>
      <c r="B1430" s="1" t="s">
        <v>42</v>
      </c>
      <c r="C1430" s="1" t="s">
        <v>290</v>
      </c>
      <c r="D1430" s="1" t="s">
        <v>607</v>
      </c>
      <c r="E1430" s="1">
        <v>2</v>
      </c>
      <c r="F1430" s="1">
        <v>53</v>
      </c>
      <c r="G1430" s="1" t="s">
        <v>1276</v>
      </c>
    </row>
    <row r="1431" spans="1:7" ht="13" x14ac:dyDescent="0.15">
      <c r="A1431" s="1" t="s">
        <v>1266</v>
      </c>
      <c r="B1431" s="1" t="s">
        <v>3</v>
      </c>
      <c r="C1431" s="1" t="s">
        <v>290</v>
      </c>
      <c r="D1431" s="1" t="s">
        <v>607</v>
      </c>
      <c r="E1431" s="1">
        <v>5</v>
      </c>
      <c r="F1431" s="1">
        <v>53</v>
      </c>
      <c r="G1431" s="1" t="s">
        <v>1276</v>
      </c>
    </row>
    <row r="1432" spans="1:7" ht="13" x14ac:dyDescent="0.15">
      <c r="A1432" s="1" t="s">
        <v>1262</v>
      </c>
      <c r="B1432" s="1" t="s">
        <v>51</v>
      </c>
      <c r="C1432" s="1" t="s">
        <v>290</v>
      </c>
      <c r="D1432" s="1" t="s">
        <v>607</v>
      </c>
      <c r="E1432" s="1">
        <v>1</v>
      </c>
      <c r="F1432" s="1">
        <v>53</v>
      </c>
      <c r="G1432" s="1" t="s">
        <v>1276</v>
      </c>
    </row>
    <row r="1433" spans="1:7" ht="13" x14ac:dyDescent="0.15">
      <c r="A1433" s="1" t="s">
        <v>1263</v>
      </c>
      <c r="B1433" s="1" t="s">
        <v>10</v>
      </c>
      <c r="C1433" s="1" t="s">
        <v>368</v>
      </c>
      <c r="D1433" s="1" t="s">
        <v>367</v>
      </c>
      <c r="E1433" s="1">
        <v>4</v>
      </c>
      <c r="F1433" s="1">
        <v>53</v>
      </c>
      <c r="G1433" s="1" t="s">
        <v>1276</v>
      </c>
    </row>
    <row r="1434" spans="1:7" ht="13" x14ac:dyDescent="0.15">
      <c r="A1434" s="1" t="s">
        <v>1264</v>
      </c>
      <c r="B1434" s="1" t="s">
        <v>149</v>
      </c>
      <c r="C1434" s="1" t="s">
        <v>368</v>
      </c>
      <c r="D1434" s="1" t="s">
        <v>367</v>
      </c>
      <c r="E1434" s="1">
        <v>1</v>
      </c>
      <c r="F1434" s="1">
        <v>53</v>
      </c>
      <c r="G1434" s="1" t="s">
        <v>1276</v>
      </c>
    </row>
    <row r="1435" spans="1:7" ht="13" x14ac:dyDescent="0.15">
      <c r="A1435" s="1" t="s">
        <v>1262</v>
      </c>
      <c r="B1435" s="1" t="s">
        <v>51</v>
      </c>
      <c r="C1435" s="1" t="s">
        <v>368</v>
      </c>
      <c r="D1435" s="1" t="s">
        <v>367</v>
      </c>
      <c r="E1435" s="1">
        <v>1</v>
      </c>
      <c r="F1435" s="1">
        <v>53</v>
      </c>
      <c r="G1435" s="1" t="s">
        <v>1276</v>
      </c>
    </row>
    <row r="1436" spans="1:7" ht="13" x14ac:dyDescent="0.15">
      <c r="A1436" s="1" t="s">
        <v>1265</v>
      </c>
      <c r="B1436" s="1" t="s">
        <v>42</v>
      </c>
      <c r="C1436" s="1" t="s">
        <v>209</v>
      </c>
      <c r="D1436" s="1" t="s">
        <v>208</v>
      </c>
      <c r="E1436" s="1">
        <v>1</v>
      </c>
      <c r="F1436" s="1">
        <v>53</v>
      </c>
      <c r="G1436" s="1" t="s">
        <v>1276</v>
      </c>
    </row>
    <row r="1437" spans="1:7" ht="13" x14ac:dyDescent="0.15">
      <c r="A1437" s="1" t="s">
        <v>1266</v>
      </c>
      <c r="B1437" s="1" t="s">
        <v>3</v>
      </c>
      <c r="C1437" s="1" t="s">
        <v>209</v>
      </c>
      <c r="D1437" s="1" t="s">
        <v>208</v>
      </c>
      <c r="E1437" s="1">
        <v>4</v>
      </c>
      <c r="F1437" s="1">
        <v>53</v>
      </c>
      <c r="G1437" s="1" t="s">
        <v>1276</v>
      </c>
    </row>
    <row r="1438" spans="1:7" ht="13" x14ac:dyDescent="0.15">
      <c r="A1438" s="1" t="s">
        <v>1263</v>
      </c>
      <c r="B1438" s="1" t="s">
        <v>10</v>
      </c>
      <c r="C1438" s="1" t="s">
        <v>560</v>
      </c>
      <c r="D1438" s="1" t="s">
        <v>559</v>
      </c>
      <c r="E1438" s="1">
        <v>1</v>
      </c>
      <c r="F1438" s="1">
        <v>53</v>
      </c>
      <c r="G1438" s="1" t="s">
        <v>1276</v>
      </c>
    </row>
    <row r="1439" spans="1:7" ht="13" x14ac:dyDescent="0.15">
      <c r="A1439" s="1" t="s">
        <v>1266</v>
      </c>
      <c r="B1439" s="1" t="s">
        <v>3</v>
      </c>
      <c r="C1439" s="1" t="s">
        <v>256</v>
      </c>
      <c r="D1439" s="1" t="s">
        <v>255</v>
      </c>
      <c r="E1439" s="1">
        <v>1</v>
      </c>
      <c r="F1439" s="1">
        <v>53</v>
      </c>
      <c r="G1439" s="1" t="s">
        <v>1276</v>
      </c>
    </row>
    <row r="1440" spans="1:7" ht="13" x14ac:dyDescent="0.15">
      <c r="A1440" s="1" t="s">
        <v>1265</v>
      </c>
      <c r="B1440" s="1" t="s">
        <v>42</v>
      </c>
      <c r="C1440" s="1" t="s">
        <v>71</v>
      </c>
      <c r="D1440" s="1" t="s">
        <v>70</v>
      </c>
      <c r="E1440" s="1">
        <v>3</v>
      </c>
      <c r="F1440" s="1">
        <v>53</v>
      </c>
      <c r="G1440" s="1" t="s">
        <v>1276</v>
      </c>
    </row>
    <row r="1441" spans="1:7" ht="13" x14ac:dyDescent="0.15">
      <c r="A1441" s="1" t="s">
        <v>1266</v>
      </c>
      <c r="B1441" s="1" t="s">
        <v>3</v>
      </c>
      <c r="C1441" s="1" t="s">
        <v>71</v>
      </c>
      <c r="D1441" s="1" t="s">
        <v>70</v>
      </c>
      <c r="E1441" s="1">
        <v>18</v>
      </c>
      <c r="F1441" s="1">
        <v>53</v>
      </c>
      <c r="G1441" s="1" t="s">
        <v>1276</v>
      </c>
    </row>
    <row r="1442" spans="1:7" ht="13" x14ac:dyDescent="0.15">
      <c r="A1442" s="1" t="s">
        <v>1262</v>
      </c>
      <c r="B1442" s="1" t="s">
        <v>51</v>
      </c>
      <c r="C1442" s="1" t="s">
        <v>71</v>
      </c>
      <c r="D1442" s="1" t="s">
        <v>70</v>
      </c>
      <c r="E1442" s="1">
        <v>1</v>
      </c>
      <c r="F1442" s="1">
        <v>53</v>
      </c>
      <c r="G1442" s="1" t="s">
        <v>1276</v>
      </c>
    </row>
    <row r="1443" spans="1:7" ht="13" x14ac:dyDescent="0.15">
      <c r="A1443" s="1" t="s">
        <v>1264</v>
      </c>
      <c r="B1443" s="1" t="s">
        <v>149</v>
      </c>
      <c r="C1443" s="1" t="s">
        <v>33</v>
      </c>
      <c r="D1443" s="1" t="s">
        <v>32</v>
      </c>
      <c r="E1443" s="1">
        <v>2</v>
      </c>
      <c r="F1443" s="1">
        <v>53</v>
      </c>
      <c r="G1443" s="1" t="s">
        <v>1276</v>
      </c>
    </row>
    <row r="1444" spans="1:7" ht="13" x14ac:dyDescent="0.15">
      <c r="A1444" s="1" t="s">
        <v>1266</v>
      </c>
      <c r="B1444" s="1" t="s">
        <v>3</v>
      </c>
      <c r="C1444" s="1" t="s">
        <v>33</v>
      </c>
      <c r="D1444" s="1" t="s">
        <v>32</v>
      </c>
      <c r="E1444" s="1">
        <v>1</v>
      </c>
      <c r="F1444" s="1">
        <v>53</v>
      </c>
      <c r="G1444" s="1" t="s">
        <v>1276</v>
      </c>
    </row>
    <row r="1445" spans="1:7" ht="13" x14ac:dyDescent="0.15">
      <c r="A1445" s="1" t="s">
        <v>1262</v>
      </c>
      <c r="B1445" s="1" t="s">
        <v>51</v>
      </c>
      <c r="C1445" s="1" t="s">
        <v>33</v>
      </c>
      <c r="D1445" s="1" t="s">
        <v>32</v>
      </c>
      <c r="E1445" s="1">
        <v>3</v>
      </c>
      <c r="F1445" s="1">
        <v>53</v>
      </c>
      <c r="G1445" s="1" t="s">
        <v>1276</v>
      </c>
    </row>
    <row r="1446" spans="1:7" ht="13" x14ac:dyDescent="0.15">
      <c r="A1446" s="1" t="s">
        <v>1263</v>
      </c>
      <c r="B1446" s="1" t="s">
        <v>10</v>
      </c>
      <c r="C1446" s="1" t="s">
        <v>872</v>
      </c>
      <c r="D1446" s="1" t="s">
        <v>871</v>
      </c>
      <c r="E1446" s="1">
        <v>1</v>
      </c>
      <c r="F1446" s="1">
        <v>53</v>
      </c>
      <c r="G1446" s="1" t="s">
        <v>1276</v>
      </c>
    </row>
    <row r="1447" spans="1:7" ht="13" x14ac:dyDescent="0.15">
      <c r="A1447" s="1" t="s">
        <v>1265</v>
      </c>
      <c r="B1447" s="1" t="s">
        <v>42</v>
      </c>
      <c r="C1447" s="1" t="s">
        <v>872</v>
      </c>
      <c r="D1447" s="1" t="s">
        <v>871</v>
      </c>
      <c r="E1447" s="1">
        <v>1</v>
      </c>
      <c r="F1447" s="1">
        <v>53</v>
      </c>
      <c r="G1447" s="1" t="s">
        <v>1276</v>
      </c>
    </row>
    <row r="1448" spans="1:7" ht="13" x14ac:dyDescent="0.15">
      <c r="A1448" s="1" t="s">
        <v>1264</v>
      </c>
      <c r="B1448" s="1" t="s">
        <v>149</v>
      </c>
      <c r="C1448" s="1" t="s">
        <v>872</v>
      </c>
      <c r="D1448" s="1" t="s">
        <v>871</v>
      </c>
      <c r="E1448" s="1">
        <v>2</v>
      </c>
      <c r="F1448" s="1">
        <v>53</v>
      </c>
      <c r="G1448" s="1" t="s">
        <v>1276</v>
      </c>
    </row>
    <row r="1449" spans="1:7" ht="13" x14ac:dyDescent="0.15">
      <c r="A1449" s="1" t="s">
        <v>1262</v>
      </c>
      <c r="B1449" s="1" t="s">
        <v>51</v>
      </c>
      <c r="C1449" s="1" t="s">
        <v>872</v>
      </c>
      <c r="D1449" s="1" t="s">
        <v>871</v>
      </c>
      <c r="E1449" s="1">
        <v>2</v>
      </c>
      <c r="F1449" s="1">
        <v>53</v>
      </c>
      <c r="G1449" s="1" t="s">
        <v>1276</v>
      </c>
    </row>
    <row r="1450" spans="1:7" ht="13" x14ac:dyDescent="0.15">
      <c r="A1450" s="1" t="s">
        <v>1264</v>
      </c>
      <c r="B1450" s="1" t="s">
        <v>149</v>
      </c>
      <c r="C1450" s="1" t="s">
        <v>144</v>
      </c>
      <c r="D1450" s="1" t="s">
        <v>143</v>
      </c>
      <c r="E1450" s="1">
        <v>1</v>
      </c>
      <c r="F1450" s="1">
        <v>53</v>
      </c>
      <c r="G1450" s="1" t="s">
        <v>1276</v>
      </c>
    </row>
    <row r="1451" spans="1:7" ht="13" x14ac:dyDescent="0.15">
      <c r="A1451" s="1" t="s">
        <v>1262</v>
      </c>
      <c r="B1451" s="1" t="s">
        <v>51</v>
      </c>
      <c r="C1451" s="1" t="s">
        <v>144</v>
      </c>
      <c r="D1451" s="1" t="s">
        <v>143</v>
      </c>
      <c r="E1451" s="1">
        <v>2</v>
      </c>
      <c r="F1451" s="1">
        <v>53</v>
      </c>
      <c r="G1451" s="1" t="s">
        <v>1276</v>
      </c>
    </row>
    <row r="1452" spans="1:7" ht="13" x14ac:dyDescent="0.15">
      <c r="A1452" s="1" t="s">
        <v>1263</v>
      </c>
      <c r="B1452" s="1" t="s">
        <v>10</v>
      </c>
      <c r="C1452" s="1" t="s">
        <v>14</v>
      </c>
      <c r="D1452" s="1" t="s">
        <v>13</v>
      </c>
      <c r="E1452" s="1">
        <v>3</v>
      </c>
      <c r="F1452" s="1">
        <v>53</v>
      </c>
      <c r="G1452" s="1" t="s">
        <v>1276</v>
      </c>
    </row>
    <row r="1453" spans="1:7" ht="13" x14ac:dyDescent="0.15">
      <c r="A1453" s="1" t="s">
        <v>1265</v>
      </c>
      <c r="B1453" s="1" t="s">
        <v>42</v>
      </c>
      <c r="C1453" s="1" t="s">
        <v>14</v>
      </c>
      <c r="D1453" s="1" t="s">
        <v>13</v>
      </c>
      <c r="E1453" s="1">
        <v>1</v>
      </c>
      <c r="F1453" s="1">
        <v>53</v>
      </c>
      <c r="G1453" s="1" t="s">
        <v>1276</v>
      </c>
    </row>
    <row r="1454" spans="1:7" ht="13" x14ac:dyDescent="0.15">
      <c r="A1454" s="1" t="s">
        <v>1264</v>
      </c>
      <c r="B1454" s="1" t="s">
        <v>149</v>
      </c>
      <c r="C1454" s="1" t="s">
        <v>14</v>
      </c>
      <c r="D1454" s="1" t="s">
        <v>13</v>
      </c>
      <c r="E1454" s="1">
        <v>3</v>
      </c>
      <c r="F1454" s="1">
        <v>53</v>
      </c>
      <c r="G1454" s="1" t="s">
        <v>1276</v>
      </c>
    </row>
    <row r="1455" spans="1:7" ht="13" x14ac:dyDescent="0.15">
      <c r="A1455" s="1" t="s">
        <v>1263</v>
      </c>
      <c r="B1455" s="1" t="s">
        <v>10</v>
      </c>
      <c r="C1455" s="1" t="s">
        <v>326</v>
      </c>
      <c r="D1455" s="1" t="s">
        <v>325</v>
      </c>
      <c r="E1455" s="1">
        <v>3</v>
      </c>
      <c r="F1455" s="1">
        <v>53</v>
      </c>
      <c r="G1455" s="1" t="s">
        <v>1276</v>
      </c>
    </row>
    <row r="1456" spans="1:7" ht="13" x14ac:dyDescent="0.15">
      <c r="A1456" s="1" t="s">
        <v>1265</v>
      </c>
      <c r="B1456" s="1" t="s">
        <v>42</v>
      </c>
      <c r="C1456" s="1" t="s">
        <v>326</v>
      </c>
      <c r="D1456" s="1" t="s">
        <v>325</v>
      </c>
      <c r="E1456" s="1">
        <v>2</v>
      </c>
      <c r="F1456" s="1">
        <v>53</v>
      </c>
      <c r="G1456" s="1" t="s">
        <v>1276</v>
      </c>
    </row>
    <row r="1457" spans="1:7" ht="13" x14ac:dyDescent="0.15">
      <c r="A1457" s="1" t="s">
        <v>1264</v>
      </c>
      <c r="B1457" s="1" t="s">
        <v>149</v>
      </c>
      <c r="C1457" s="1" t="s">
        <v>326</v>
      </c>
      <c r="D1457" s="1" t="s">
        <v>325</v>
      </c>
      <c r="E1457" s="1">
        <v>1</v>
      </c>
      <c r="F1457" s="1">
        <v>53</v>
      </c>
      <c r="G1457" s="1" t="s">
        <v>1276</v>
      </c>
    </row>
    <row r="1458" spans="1:7" ht="13" x14ac:dyDescent="0.15">
      <c r="A1458" s="1" t="s">
        <v>1263</v>
      </c>
      <c r="B1458" s="1" t="s">
        <v>10</v>
      </c>
      <c r="C1458" s="1" t="s">
        <v>53</v>
      </c>
      <c r="D1458" s="1" t="s">
        <v>52</v>
      </c>
      <c r="E1458" s="1">
        <v>20</v>
      </c>
      <c r="F1458" s="1">
        <v>53</v>
      </c>
      <c r="G1458" s="1" t="s">
        <v>1276</v>
      </c>
    </row>
    <row r="1459" spans="1:7" ht="13" x14ac:dyDescent="0.15">
      <c r="A1459" s="1" t="s">
        <v>1265</v>
      </c>
      <c r="B1459" s="1" t="s">
        <v>42</v>
      </c>
      <c r="C1459" s="1" t="s">
        <v>53</v>
      </c>
      <c r="D1459" s="1" t="s">
        <v>52</v>
      </c>
      <c r="E1459" s="1">
        <v>10</v>
      </c>
      <c r="F1459" s="1">
        <v>53</v>
      </c>
      <c r="G1459" s="1" t="s">
        <v>1276</v>
      </c>
    </row>
    <row r="1460" spans="1:7" ht="13" x14ac:dyDescent="0.15">
      <c r="A1460" s="1" t="s">
        <v>1264</v>
      </c>
      <c r="B1460" s="1" t="s">
        <v>149</v>
      </c>
      <c r="C1460" s="1" t="s">
        <v>53</v>
      </c>
      <c r="D1460" s="1" t="s">
        <v>52</v>
      </c>
      <c r="E1460" s="1">
        <v>33</v>
      </c>
      <c r="F1460" s="1">
        <v>53</v>
      </c>
      <c r="G1460" s="1" t="s">
        <v>1276</v>
      </c>
    </row>
    <row r="1461" spans="1:7" ht="13" x14ac:dyDescent="0.15">
      <c r="A1461" s="1" t="s">
        <v>1264</v>
      </c>
      <c r="B1461" s="1" t="s">
        <v>149</v>
      </c>
      <c r="C1461" s="1" t="s">
        <v>53</v>
      </c>
      <c r="D1461" s="1" t="s">
        <v>52</v>
      </c>
      <c r="E1461" s="1">
        <v>1</v>
      </c>
      <c r="F1461" s="1">
        <v>53</v>
      </c>
      <c r="G1461" s="1" t="s">
        <v>1276</v>
      </c>
    </row>
    <row r="1462" spans="1:7" ht="13" x14ac:dyDescent="0.15">
      <c r="A1462" s="1" t="s">
        <v>1266</v>
      </c>
      <c r="B1462" s="1" t="s">
        <v>3</v>
      </c>
      <c r="C1462" s="1" t="s">
        <v>53</v>
      </c>
      <c r="D1462" s="1" t="s">
        <v>52</v>
      </c>
      <c r="E1462" s="1">
        <v>14</v>
      </c>
      <c r="F1462" s="1">
        <v>53</v>
      </c>
      <c r="G1462" s="1" t="s">
        <v>1276</v>
      </c>
    </row>
    <row r="1463" spans="1:7" ht="13" x14ac:dyDescent="0.15">
      <c r="A1463" s="1" t="s">
        <v>1262</v>
      </c>
      <c r="B1463" s="1" t="s">
        <v>51</v>
      </c>
      <c r="C1463" s="1" t="s">
        <v>53</v>
      </c>
      <c r="D1463" s="1" t="s">
        <v>52</v>
      </c>
      <c r="E1463" s="1">
        <v>8</v>
      </c>
      <c r="F1463" s="1">
        <v>53</v>
      </c>
      <c r="G1463" s="1" t="s">
        <v>1276</v>
      </c>
    </row>
    <row r="1464" spans="1:7" ht="13" x14ac:dyDescent="0.15">
      <c r="A1464" s="1" t="s">
        <v>1264</v>
      </c>
      <c r="B1464" s="1" t="s">
        <v>149</v>
      </c>
      <c r="C1464" s="1" t="s">
        <v>73</v>
      </c>
      <c r="D1464" s="1" t="s">
        <v>72</v>
      </c>
      <c r="E1464" s="1">
        <v>3</v>
      </c>
      <c r="F1464" s="1">
        <v>53</v>
      </c>
      <c r="G1464" s="1" t="s">
        <v>1276</v>
      </c>
    </row>
    <row r="1465" spans="1:7" ht="13" x14ac:dyDescent="0.15">
      <c r="A1465" s="1" t="s">
        <v>1263</v>
      </c>
      <c r="B1465" s="1" t="s">
        <v>10</v>
      </c>
      <c r="C1465" s="1" t="s">
        <v>543</v>
      </c>
      <c r="D1465" s="1" t="s">
        <v>542</v>
      </c>
      <c r="E1465" s="1">
        <v>1</v>
      </c>
      <c r="F1465" s="1">
        <v>53</v>
      </c>
      <c r="G1465" s="1" t="s">
        <v>1276</v>
      </c>
    </row>
    <row r="1466" spans="1:7" ht="13" x14ac:dyDescent="0.15">
      <c r="A1466" s="1" t="s">
        <v>1265</v>
      </c>
      <c r="B1466" s="1" t="s">
        <v>42</v>
      </c>
      <c r="C1466" s="1" t="s">
        <v>543</v>
      </c>
      <c r="D1466" s="1" t="s">
        <v>542</v>
      </c>
      <c r="E1466" s="1">
        <v>1</v>
      </c>
      <c r="F1466" s="1">
        <v>53</v>
      </c>
      <c r="G1466" s="1" t="s">
        <v>1276</v>
      </c>
    </row>
    <row r="1467" spans="1:7" ht="13" x14ac:dyDescent="0.15">
      <c r="A1467" s="1" t="s">
        <v>1262</v>
      </c>
      <c r="B1467" s="1" t="s">
        <v>51</v>
      </c>
      <c r="C1467" s="1" t="s">
        <v>543</v>
      </c>
      <c r="D1467" s="1" t="s">
        <v>542</v>
      </c>
      <c r="E1467" s="1">
        <v>1</v>
      </c>
      <c r="F1467" s="1">
        <v>53</v>
      </c>
      <c r="G1467" s="1" t="s">
        <v>1276</v>
      </c>
    </row>
    <row r="1468" spans="1:7" ht="13" x14ac:dyDescent="0.15">
      <c r="A1468" s="1" t="s">
        <v>1263</v>
      </c>
      <c r="B1468" s="1" t="s">
        <v>10</v>
      </c>
      <c r="C1468" s="1" t="s">
        <v>492</v>
      </c>
      <c r="D1468" s="1" t="s">
        <v>491</v>
      </c>
      <c r="E1468" s="1">
        <v>5</v>
      </c>
      <c r="F1468" s="1">
        <v>53</v>
      </c>
      <c r="G1468" s="1" t="s">
        <v>1276</v>
      </c>
    </row>
    <row r="1469" spans="1:7" ht="13" x14ac:dyDescent="0.15">
      <c r="A1469" s="1" t="s">
        <v>1265</v>
      </c>
      <c r="B1469" s="1" t="s">
        <v>42</v>
      </c>
      <c r="C1469" s="1" t="s">
        <v>492</v>
      </c>
      <c r="D1469" s="1" t="s">
        <v>491</v>
      </c>
      <c r="E1469" s="1">
        <v>3</v>
      </c>
      <c r="F1469" s="1">
        <v>53</v>
      </c>
      <c r="G1469" s="1" t="s">
        <v>1276</v>
      </c>
    </row>
    <row r="1470" spans="1:7" ht="13" x14ac:dyDescent="0.15">
      <c r="A1470" s="1" t="s">
        <v>1266</v>
      </c>
      <c r="B1470" s="1" t="s">
        <v>3</v>
      </c>
      <c r="C1470" s="1" t="s">
        <v>492</v>
      </c>
      <c r="D1470" s="1" t="s">
        <v>491</v>
      </c>
      <c r="E1470" s="1">
        <v>4</v>
      </c>
      <c r="F1470" s="1">
        <v>53</v>
      </c>
      <c r="G1470" s="1" t="s">
        <v>1276</v>
      </c>
    </row>
    <row r="1471" spans="1:7" ht="13" x14ac:dyDescent="0.15">
      <c r="A1471" s="1" t="s">
        <v>1262</v>
      </c>
      <c r="B1471" s="1" t="s">
        <v>51</v>
      </c>
      <c r="C1471" s="1" t="s">
        <v>492</v>
      </c>
      <c r="D1471" s="1" t="s">
        <v>491</v>
      </c>
      <c r="E1471" s="1">
        <v>1</v>
      </c>
      <c r="F1471" s="1">
        <v>53</v>
      </c>
      <c r="G1471" s="1" t="s">
        <v>1276</v>
      </c>
    </row>
    <row r="1472" spans="1:7" ht="13" x14ac:dyDescent="0.15">
      <c r="A1472" s="1" t="s">
        <v>1263</v>
      </c>
      <c r="B1472" s="1" t="s">
        <v>10</v>
      </c>
      <c r="C1472" s="1" t="s">
        <v>669</v>
      </c>
      <c r="D1472" s="1" t="s">
        <v>668</v>
      </c>
      <c r="E1472" s="1">
        <v>1</v>
      </c>
      <c r="F1472" s="1">
        <v>47</v>
      </c>
      <c r="G1472" s="1" t="s">
        <v>1276</v>
      </c>
    </row>
    <row r="1473" spans="1:7" ht="13" x14ac:dyDescent="0.15">
      <c r="A1473" s="1" t="s">
        <v>1263</v>
      </c>
      <c r="B1473" s="1" t="s">
        <v>10</v>
      </c>
      <c r="C1473" s="1" t="s">
        <v>37</v>
      </c>
      <c r="D1473" s="1" t="s">
        <v>36</v>
      </c>
      <c r="E1473" s="1">
        <v>6</v>
      </c>
      <c r="F1473" s="1">
        <v>46</v>
      </c>
      <c r="G1473" s="1" t="s">
        <v>1276</v>
      </c>
    </row>
    <row r="1474" spans="1:7" ht="13" x14ac:dyDescent="0.15">
      <c r="A1474" s="1" t="s">
        <v>1262</v>
      </c>
      <c r="B1474" s="1" t="s">
        <v>51</v>
      </c>
      <c r="C1474" s="1" t="s">
        <v>131</v>
      </c>
      <c r="D1474" s="1" t="s">
        <v>130</v>
      </c>
      <c r="E1474" s="1">
        <v>1</v>
      </c>
      <c r="F1474" s="1">
        <v>46</v>
      </c>
      <c r="G1474" s="1" t="s">
        <v>1276</v>
      </c>
    </row>
    <row r="1475" spans="1:7" ht="13" x14ac:dyDescent="0.15">
      <c r="A1475" s="1" t="s">
        <v>1263</v>
      </c>
      <c r="B1475" s="1" t="s">
        <v>10</v>
      </c>
      <c r="C1475" s="1" t="s">
        <v>12</v>
      </c>
      <c r="D1475" s="1" t="s">
        <v>11</v>
      </c>
      <c r="E1475" s="1">
        <v>84</v>
      </c>
      <c r="F1475" s="1">
        <v>46</v>
      </c>
      <c r="G1475" s="1" t="s">
        <v>1276</v>
      </c>
    </row>
    <row r="1476" spans="1:7" ht="13" x14ac:dyDescent="0.15">
      <c r="A1476" s="1" t="s">
        <v>1263</v>
      </c>
      <c r="B1476" s="1" t="s">
        <v>10</v>
      </c>
      <c r="C1476" s="1" t="s">
        <v>12</v>
      </c>
      <c r="D1476" s="1" t="s">
        <v>11</v>
      </c>
      <c r="E1476" s="1">
        <v>100</v>
      </c>
      <c r="F1476" s="1">
        <v>46</v>
      </c>
      <c r="G1476" s="1" t="s">
        <v>1276</v>
      </c>
    </row>
    <row r="1477" spans="1:7" ht="13" x14ac:dyDescent="0.15">
      <c r="A1477" s="1" t="s">
        <v>1265</v>
      </c>
      <c r="B1477" s="1" t="s">
        <v>42</v>
      </c>
      <c r="C1477" s="1" t="s">
        <v>12</v>
      </c>
      <c r="D1477" s="1" t="s">
        <v>11</v>
      </c>
      <c r="E1477" s="1">
        <v>96</v>
      </c>
      <c r="F1477" s="1">
        <v>46</v>
      </c>
      <c r="G1477" s="1" t="s">
        <v>1276</v>
      </c>
    </row>
    <row r="1478" spans="1:7" ht="13" x14ac:dyDescent="0.15">
      <c r="A1478" s="1" t="s">
        <v>1265</v>
      </c>
      <c r="B1478" s="1" t="s">
        <v>42</v>
      </c>
      <c r="C1478" s="1" t="s">
        <v>12</v>
      </c>
      <c r="D1478" s="1" t="s">
        <v>11</v>
      </c>
      <c r="E1478" s="1">
        <v>-39</v>
      </c>
      <c r="F1478" s="1">
        <v>46</v>
      </c>
      <c r="G1478" s="1" t="s">
        <v>1276</v>
      </c>
    </row>
    <row r="1479" spans="1:7" ht="13" x14ac:dyDescent="0.15">
      <c r="A1479" s="1" t="s">
        <v>1265</v>
      </c>
      <c r="B1479" s="1" t="s">
        <v>42</v>
      </c>
      <c r="C1479" s="1" t="s">
        <v>12</v>
      </c>
      <c r="D1479" s="1" t="s">
        <v>11</v>
      </c>
      <c r="E1479" s="1">
        <v>50</v>
      </c>
      <c r="F1479" s="1">
        <v>46</v>
      </c>
      <c r="G1479" s="1" t="s">
        <v>1276</v>
      </c>
    </row>
    <row r="1480" spans="1:7" ht="13" x14ac:dyDescent="0.15">
      <c r="A1480" s="1" t="s">
        <v>1264</v>
      </c>
      <c r="B1480" s="1" t="s">
        <v>149</v>
      </c>
      <c r="C1480" s="1" t="s">
        <v>12</v>
      </c>
      <c r="D1480" s="1" t="s">
        <v>11</v>
      </c>
      <c r="E1480" s="1">
        <v>266</v>
      </c>
      <c r="F1480" s="1">
        <v>46</v>
      </c>
      <c r="G1480" s="1" t="s">
        <v>1276</v>
      </c>
    </row>
    <row r="1481" spans="1:7" ht="13" x14ac:dyDescent="0.15">
      <c r="A1481" s="1" t="s">
        <v>1266</v>
      </c>
      <c r="B1481" s="1" t="s">
        <v>3</v>
      </c>
      <c r="C1481" s="1" t="s">
        <v>12</v>
      </c>
      <c r="D1481" s="1" t="s">
        <v>11</v>
      </c>
      <c r="E1481" s="1">
        <v>199</v>
      </c>
      <c r="F1481" s="1">
        <v>46</v>
      </c>
      <c r="G1481" s="1" t="s">
        <v>1276</v>
      </c>
    </row>
    <row r="1482" spans="1:7" ht="13" x14ac:dyDescent="0.15">
      <c r="A1482" s="1" t="s">
        <v>1272</v>
      </c>
      <c r="B1482" s="1" t="s">
        <v>528</v>
      </c>
      <c r="C1482" s="1" t="s">
        <v>12</v>
      </c>
      <c r="D1482" s="1" t="s">
        <v>11</v>
      </c>
      <c r="E1482" s="1">
        <v>1</v>
      </c>
      <c r="F1482" s="1">
        <v>46</v>
      </c>
      <c r="G1482" s="1" t="s">
        <v>1276</v>
      </c>
    </row>
    <row r="1483" spans="1:7" ht="13" x14ac:dyDescent="0.15">
      <c r="A1483" s="1" t="s">
        <v>1262</v>
      </c>
      <c r="B1483" s="1" t="s">
        <v>51</v>
      </c>
      <c r="C1483" s="1" t="s">
        <v>12</v>
      </c>
      <c r="D1483" s="1" t="s">
        <v>11</v>
      </c>
      <c r="E1483" s="1">
        <v>150</v>
      </c>
      <c r="F1483" s="1">
        <v>46</v>
      </c>
      <c r="G1483" s="1" t="s">
        <v>1276</v>
      </c>
    </row>
    <row r="1484" spans="1:7" ht="13" x14ac:dyDescent="0.15">
      <c r="A1484" s="1" t="s">
        <v>1263</v>
      </c>
      <c r="B1484" s="1" t="s">
        <v>10</v>
      </c>
      <c r="C1484" s="1" t="s">
        <v>125</v>
      </c>
      <c r="D1484" s="1" t="s">
        <v>124</v>
      </c>
      <c r="E1484" s="1">
        <v>2</v>
      </c>
      <c r="F1484" s="1">
        <v>46</v>
      </c>
      <c r="G1484" s="1" t="s">
        <v>1276</v>
      </c>
    </row>
    <row r="1485" spans="1:7" ht="13" x14ac:dyDescent="0.15">
      <c r="A1485" s="1" t="s">
        <v>1265</v>
      </c>
      <c r="B1485" s="1" t="s">
        <v>42</v>
      </c>
      <c r="C1485" s="1" t="s">
        <v>125</v>
      </c>
      <c r="D1485" s="1" t="s">
        <v>124</v>
      </c>
      <c r="E1485" s="1">
        <v>2</v>
      </c>
      <c r="F1485" s="1">
        <v>46</v>
      </c>
      <c r="G1485" s="1" t="s">
        <v>1276</v>
      </c>
    </row>
    <row r="1486" spans="1:7" ht="13" x14ac:dyDescent="0.15">
      <c r="A1486" s="1" t="s">
        <v>1266</v>
      </c>
      <c r="B1486" s="1" t="s">
        <v>3</v>
      </c>
      <c r="C1486" s="1" t="s">
        <v>125</v>
      </c>
      <c r="D1486" s="1" t="s">
        <v>124</v>
      </c>
      <c r="E1486" s="1">
        <v>3</v>
      </c>
      <c r="F1486" s="1">
        <v>46</v>
      </c>
      <c r="G1486" s="1" t="s">
        <v>1276</v>
      </c>
    </row>
    <row r="1487" spans="1:7" ht="13" x14ac:dyDescent="0.15">
      <c r="A1487" s="1" t="s">
        <v>1262</v>
      </c>
      <c r="B1487" s="1" t="s">
        <v>51</v>
      </c>
      <c r="C1487" s="1" t="s">
        <v>125</v>
      </c>
      <c r="D1487" s="1" t="s">
        <v>124</v>
      </c>
      <c r="E1487" s="1">
        <v>2</v>
      </c>
      <c r="F1487" s="1">
        <v>46</v>
      </c>
      <c r="G1487" s="1" t="s">
        <v>1276</v>
      </c>
    </row>
    <row r="1488" spans="1:7" ht="13" x14ac:dyDescent="0.15">
      <c r="A1488" s="1" t="s">
        <v>1263</v>
      </c>
      <c r="B1488" s="1" t="s">
        <v>10</v>
      </c>
      <c r="C1488" s="1" t="s">
        <v>245</v>
      </c>
      <c r="D1488" s="1" t="s">
        <v>244</v>
      </c>
      <c r="E1488" s="1">
        <v>1</v>
      </c>
      <c r="F1488" s="1">
        <v>46</v>
      </c>
      <c r="G1488" s="1" t="s">
        <v>1276</v>
      </c>
    </row>
    <row r="1489" spans="1:7" ht="13" x14ac:dyDescent="0.15">
      <c r="A1489" s="1" t="s">
        <v>1265</v>
      </c>
      <c r="B1489" s="1" t="s">
        <v>42</v>
      </c>
      <c r="C1489" s="1" t="s">
        <v>245</v>
      </c>
      <c r="D1489" s="1" t="s">
        <v>244</v>
      </c>
      <c r="E1489" s="1">
        <v>1</v>
      </c>
      <c r="F1489" s="1">
        <v>46</v>
      </c>
      <c r="G1489" s="1" t="s">
        <v>1276</v>
      </c>
    </row>
    <row r="1490" spans="1:7" ht="13" x14ac:dyDescent="0.15">
      <c r="A1490" s="1" t="s">
        <v>1264</v>
      </c>
      <c r="B1490" s="1" t="s">
        <v>149</v>
      </c>
      <c r="C1490" s="1" t="s">
        <v>245</v>
      </c>
      <c r="D1490" s="1" t="s">
        <v>244</v>
      </c>
      <c r="E1490" s="1">
        <v>1</v>
      </c>
      <c r="F1490" s="1">
        <v>46</v>
      </c>
      <c r="G1490" s="1" t="s">
        <v>1276</v>
      </c>
    </row>
    <row r="1491" spans="1:7" ht="13" x14ac:dyDescent="0.15">
      <c r="A1491" s="1" t="s">
        <v>1266</v>
      </c>
      <c r="B1491" s="1" t="s">
        <v>3</v>
      </c>
      <c r="C1491" s="1" t="s">
        <v>245</v>
      </c>
      <c r="D1491" s="1" t="s">
        <v>244</v>
      </c>
      <c r="E1491" s="1">
        <v>1</v>
      </c>
      <c r="F1491" s="1">
        <v>46</v>
      </c>
      <c r="G1491" s="1" t="s">
        <v>1276</v>
      </c>
    </row>
    <row r="1492" spans="1:7" ht="13" x14ac:dyDescent="0.15">
      <c r="A1492" s="1" t="s">
        <v>1262</v>
      </c>
      <c r="B1492" s="1" t="s">
        <v>51</v>
      </c>
      <c r="C1492" s="1" t="s">
        <v>245</v>
      </c>
      <c r="D1492" s="1" t="s">
        <v>244</v>
      </c>
      <c r="E1492" s="1">
        <v>1</v>
      </c>
      <c r="F1492" s="1">
        <v>46</v>
      </c>
      <c r="G1492" s="1" t="s">
        <v>1276</v>
      </c>
    </row>
    <row r="1493" spans="1:7" ht="13" x14ac:dyDescent="0.15">
      <c r="A1493" s="1" t="s">
        <v>1265</v>
      </c>
      <c r="B1493" s="1" t="s">
        <v>42</v>
      </c>
      <c r="C1493" s="1" t="s">
        <v>222</v>
      </c>
      <c r="D1493" s="1" t="s">
        <v>221</v>
      </c>
      <c r="E1493" s="1">
        <v>1</v>
      </c>
      <c r="F1493" s="1">
        <v>46</v>
      </c>
      <c r="G1493" s="1" t="s">
        <v>1276</v>
      </c>
    </row>
    <row r="1494" spans="1:7" ht="13" x14ac:dyDescent="0.15">
      <c r="A1494" s="1" t="s">
        <v>1264</v>
      </c>
      <c r="B1494" s="1" t="s">
        <v>149</v>
      </c>
      <c r="C1494" s="1" t="s">
        <v>222</v>
      </c>
      <c r="D1494" s="1" t="s">
        <v>221</v>
      </c>
      <c r="E1494" s="1">
        <v>2</v>
      </c>
      <c r="F1494" s="1">
        <v>46</v>
      </c>
      <c r="G1494" s="1" t="s">
        <v>1276</v>
      </c>
    </row>
    <row r="1495" spans="1:7" ht="13" x14ac:dyDescent="0.15">
      <c r="A1495" s="1" t="s">
        <v>1266</v>
      </c>
      <c r="B1495" s="1" t="s">
        <v>3</v>
      </c>
      <c r="C1495" s="1" t="s">
        <v>222</v>
      </c>
      <c r="D1495" s="1" t="s">
        <v>221</v>
      </c>
      <c r="E1495" s="1">
        <v>5</v>
      </c>
      <c r="F1495" s="1">
        <v>46</v>
      </c>
      <c r="G1495" s="1" t="s">
        <v>1276</v>
      </c>
    </row>
    <row r="1496" spans="1:7" ht="13" x14ac:dyDescent="0.15">
      <c r="A1496" s="1" t="s">
        <v>1262</v>
      </c>
      <c r="B1496" s="1" t="s">
        <v>51</v>
      </c>
      <c r="C1496" s="1" t="s">
        <v>222</v>
      </c>
      <c r="D1496" s="1" t="s">
        <v>221</v>
      </c>
      <c r="E1496" s="1">
        <v>1</v>
      </c>
      <c r="F1496" s="1">
        <v>46</v>
      </c>
      <c r="G1496" s="1" t="s">
        <v>1276</v>
      </c>
    </row>
    <row r="1497" spans="1:7" ht="13" x14ac:dyDescent="0.15">
      <c r="A1497" s="1" t="s">
        <v>1266</v>
      </c>
      <c r="B1497" s="1" t="s">
        <v>3</v>
      </c>
      <c r="C1497" s="1" t="s">
        <v>178</v>
      </c>
      <c r="D1497" s="1" t="s">
        <v>177</v>
      </c>
      <c r="E1497" s="1">
        <v>4</v>
      </c>
      <c r="F1497" s="1">
        <v>46</v>
      </c>
      <c r="G1497" s="1" t="s">
        <v>1276</v>
      </c>
    </row>
    <row r="1498" spans="1:7" ht="13" x14ac:dyDescent="0.15">
      <c r="A1498" s="1" t="s">
        <v>1263</v>
      </c>
      <c r="B1498" s="1" t="s">
        <v>10</v>
      </c>
      <c r="C1498" s="1" t="s">
        <v>63</v>
      </c>
      <c r="D1498" s="1" t="s">
        <v>62</v>
      </c>
      <c r="E1498" s="1">
        <v>34</v>
      </c>
      <c r="F1498" s="1">
        <v>46</v>
      </c>
      <c r="G1498" s="1" t="s">
        <v>1276</v>
      </c>
    </row>
    <row r="1499" spans="1:7" ht="13" x14ac:dyDescent="0.15">
      <c r="A1499" s="1" t="s">
        <v>1265</v>
      </c>
      <c r="B1499" s="1" t="s">
        <v>42</v>
      </c>
      <c r="C1499" s="1" t="s">
        <v>63</v>
      </c>
      <c r="D1499" s="1" t="s">
        <v>62</v>
      </c>
      <c r="E1499" s="1">
        <v>10</v>
      </c>
      <c r="F1499" s="1">
        <v>46</v>
      </c>
      <c r="G1499" s="1" t="s">
        <v>1276</v>
      </c>
    </row>
    <row r="1500" spans="1:7" ht="13" x14ac:dyDescent="0.15">
      <c r="A1500" s="1" t="s">
        <v>1264</v>
      </c>
      <c r="B1500" s="1" t="s">
        <v>149</v>
      </c>
      <c r="C1500" s="1" t="s">
        <v>63</v>
      </c>
      <c r="D1500" s="1" t="s">
        <v>62</v>
      </c>
      <c r="E1500" s="1">
        <v>4</v>
      </c>
      <c r="F1500" s="1">
        <v>46</v>
      </c>
      <c r="G1500" s="1" t="s">
        <v>1276</v>
      </c>
    </row>
    <row r="1501" spans="1:7" ht="13" x14ac:dyDescent="0.15">
      <c r="A1501" s="1" t="s">
        <v>1263</v>
      </c>
      <c r="B1501" s="1" t="s">
        <v>10</v>
      </c>
      <c r="C1501" s="1" t="s">
        <v>229</v>
      </c>
      <c r="D1501" s="1" t="s">
        <v>228</v>
      </c>
      <c r="E1501" s="1">
        <v>4</v>
      </c>
      <c r="F1501" s="1">
        <v>46</v>
      </c>
      <c r="G1501" s="1" t="s">
        <v>1276</v>
      </c>
    </row>
    <row r="1502" spans="1:7" ht="13" x14ac:dyDescent="0.15">
      <c r="A1502" s="1" t="s">
        <v>1264</v>
      </c>
      <c r="B1502" s="1" t="s">
        <v>149</v>
      </c>
      <c r="C1502" s="1" t="s">
        <v>229</v>
      </c>
      <c r="D1502" s="1" t="s">
        <v>228</v>
      </c>
      <c r="E1502" s="1">
        <v>5</v>
      </c>
      <c r="F1502" s="1">
        <v>46</v>
      </c>
      <c r="G1502" s="1" t="s">
        <v>1276</v>
      </c>
    </row>
    <row r="1503" spans="1:7" ht="13" x14ac:dyDescent="0.15">
      <c r="A1503" s="1" t="s">
        <v>1265</v>
      </c>
      <c r="B1503" s="1" t="s">
        <v>42</v>
      </c>
      <c r="C1503" s="1" t="s">
        <v>31</v>
      </c>
      <c r="D1503" s="1" t="s">
        <v>30</v>
      </c>
      <c r="E1503" s="1">
        <v>5</v>
      </c>
      <c r="F1503" s="1">
        <v>46</v>
      </c>
      <c r="G1503" s="1" t="s">
        <v>1276</v>
      </c>
    </row>
    <row r="1504" spans="1:7" ht="13" x14ac:dyDescent="0.15">
      <c r="A1504" s="1" t="s">
        <v>1263</v>
      </c>
      <c r="B1504" s="1" t="s">
        <v>10</v>
      </c>
      <c r="C1504" s="1" t="s">
        <v>209</v>
      </c>
      <c r="D1504" s="1" t="s">
        <v>208</v>
      </c>
      <c r="E1504" s="1">
        <v>3</v>
      </c>
      <c r="F1504" s="1">
        <v>46</v>
      </c>
      <c r="G1504" s="1" t="s">
        <v>1276</v>
      </c>
    </row>
    <row r="1505" spans="1:7" ht="13" x14ac:dyDescent="0.15">
      <c r="A1505" s="1" t="s">
        <v>1262</v>
      </c>
      <c r="B1505" s="1" t="s">
        <v>51</v>
      </c>
      <c r="C1505" s="1" t="s">
        <v>182</v>
      </c>
      <c r="D1505" s="1" t="s">
        <v>181</v>
      </c>
      <c r="E1505" s="1">
        <v>1</v>
      </c>
      <c r="F1505" s="1">
        <v>46</v>
      </c>
      <c r="G1505" s="1" t="s">
        <v>1276</v>
      </c>
    </row>
    <row r="1506" spans="1:7" ht="13" x14ac:dyDescent="0.15">
      <c r="A1506" s="1" t="s">
        <v>1264</v>
      </c>
      <c r="B1506" s="1" t="s">
        <v>149</v>
      </c>
      <c r="C1506" s="1" t="s">
        <v>927</v>
      </c>
      <c r="D1506" s="1" t="s">
        <v>926</v>
      </c>
      <c r="E1506" s="1">
        <v>1</v>
      </c>
      <c r="F1506" s="1">
        <v>46</v>
      </c>
      <c r="G1506" s="1" t="s">
        <v>1276</v>
      </c>
    </row>
    <row r="1507" spans="1:7" ht="13" x14ac:dyDescent="0.15">
      <c r="A1507" s="1" t="s">
        <v>1266</v>
      </c>
      <c r="B1507" s="1" t="s">
        <v>3</v>
      </c>
      <c r="C1507" s="1" t="s">
        <v>927</v>
      </c>
      <c r="D1507" s="1" t="s">
        <v>926</v>
      </c>
      <c r="E1507" s="1">
        <v>1</v>
      </c>
      <c r="F1507" s="1">
        <v>46</v>
      </c>
      <c r="G1507" s="1" t="s">
        <v>1276</v>
      </c>
    </row>
    <row r="1508" spans="1:7" ht="13" x14ac:dyDescent="0.15">
      <c r="A1508" s="1" t="s">
        <v>1262</v>
      </c>
      <c r="B1508" s="1" t="s">
        <v>51</v>
      </c>
      <c r="C1508" s="1" t="s">
        <v>927</v>
      </c>
      <c r="D1508" s="1" t="s">
        <v>926</v>
      </c>
      <c r="E1508" s="1">
        <v>1</v>
      </c>
      <c r="F1508" s="1">
        <v>46</v>
      </c>
      <c r="G1508" s="1" t="s">
        <v>1276</v>
      </c>
    </row>
    <row r="1509" spans="1:7" ht="13" x14ac:dyDescent="0.15">
      <c r="A1509" s="1" t="s">
        <v>1263</v>
      </c>
      <c r="B1509" s="1" t="s">
        <v>10</v>
      </c>
      <c r="C1509" s="1" t="s">
        <v>566</v>
      </c>
      <c r="D1509" s="1" t="s">
        <v>565</v>
      </c>
      <c r="E1509" s="1">
        <v>1</v>
      </c>
      <c r="F1509" s="1">
        <v>46</v>
      </c>
      <c r="G1509" s="1" t="s">
        <v>1276</v>
      </c>
    </row>
    <row r="1510" spans="1:7" ht="13" x14ac:dyDescent="0.15">
      <c r="A1510" s="1" t="s">
        <v>1265</v>
      </c>
      <c r="B1510" s="1" t="s">
        <v>42</v>
      </c>
      <c r="C1510" s="1" t="s">
        <v>566</v>
      </c>
      <c r="D1510" s="1" t="s">
        <v>565</v>
      </c>
      <c r="E1510" s="1">
        <v>1</v>
      </c>
      <c r="F1510" s="1">
        <v>46</v>
      </c>
      <c r="G1510" s="1" t="s">
        <v>1276</v>
      </c>
    </row>
    <row r="1511" spans="1:7" ht="13" x14ac:dyDescent="0.15">
      <c r="A1511" s="1" t="s">
        <v>1264</v>
      </c>
      <c r="B1511" s="1" t="s">
        <v>149</v>
      </c>
      <c r="C1511" s="1" t="s">
        <v>566</v>
      </c>
      <c r="D1511" s="1" t="s">
        <v>565</v>
      </c>
      <c r="E1511" s="1">
        <v>1</v>
      </c>
      <c r="F1511" s="1">
        <v>46</v>
      </c>
      <c r="G1511" s="1" t="s">
        <v>1276</v>
      </c>
    </row>
    <row r="1512" spans="1:7" ht="13" x14ac:dyDescent="0.15">
      <c r="A1512" s="1" t="s">
        <v>1266</v>
      </c>
      <c r="B1512" s="1" t="s">
        <v>3</v>
      </c>
      <c r="C1512" s="1" t="s">
        <v>566</v>
      </c>
      <c r="D1512" s="1" t="s">
        <v>565</v>
      </c>
      <c r="E1512" s="1">
        <v>1</v>
      </c>
      <c r="F1512" s="1">
        <v>46</v>
      </c>
      <c r="G1512" s="1" t="s">
        <v>1276</v>
      </c>
    </row>
    <row r="1513" spans="1:7" ht="13" x14ac:dyDescent="0.15">
      <c r="A1513" s="1" t="s">
        <v>1263</v>
      </c>
      <c r="B1513" s="1" t="s">
        <v>10</v>
      </c>
      <c r="C1513" s="1" t="s">
        <v>275</v>
      </c>
      <c r="D1513" s="1" t="s">
        <v>274</v>
      </c>
      <c r="E1513" s="1">
        <v>1</v>
      </c>
      <c r="F1513" s="1">
        <v>46</v>
      </c>
      <c r="G1513" s="1" t="s">
        <v>1276</v>
      </c>
    </row>
    <row r="1514" spans="1:7" ht="13" x14ac:dyDescent="0.15">
      <c r="A1514" s="1" t="s">
        <v>1265</v>
      </c>
      <c r="B1514" s="1" t="s">
        <v>42</v>
      </c>
      <c r="C1514" s="1" t="s">
        <v>275</v>
      </c>
      <c r="D1514" s="1" t="s">
        <v>274</v>
      </c>
      <c r="E1514" s="1">
        <v>1</v>
      </c>
      <c r="F1514" s="1">
        <v>46</v>
      </c>
      <c r="G1514" s="1" t="s">
        <v>1276</v>
      </c>
    </row>
    <row r="1515" spans="1:7" ht="13" x14ac:dyDescent="0.15">
      <c r="A1515" s="1" t="s">
        <v>1266</v>
      </c>
      <c r="B1515" s="1" t="s">
        <v>3</v>
      </c>
      <c r="C1515" s="1" t="s">
        <v>275</v>
      </c>
      <c r="D1515" s="1" t="s">
        <v>274</v>
      </c>
      <c r="E1515" s="1">
        <v>1</v>
      </c>
      <c r="F1515" s="1">
        <v>46</v>
      </c>
      <c r="G1515" s="1" t="s">
        <v>1276</v>
      </c>
    </row>
    <row r="1516" spans="1:7" ht="13" x14ac:dyDescent="0.15">
      <c r="A1516" s="1" t="s">
        <v>1266</v>
      </c>
      <c r="B1516" s="1" t="s">
        <v>3</v>
      </c>
      <c r="C1516" s="1" t="s">
        <v>144</v>
      </c>
      <c r="D1516" s="1" t="s">
        <v>143</v>
      </c>
      <c r="E1516" s="1">
        <v>1</v>
      </c>
      <c r="F1516" s="1">
        <v>46</v>
      </c>
      <c r="G1516" s="1" t="s">
        <v>1276</v>
      </c>
    </row>
    <row r="1517" spans="1:7" ht="13" x14ac:dyDescent="0.15">
      <c r="A1517" s="1" t="s">
        <v>1265</v>
      </c>
      <c r="B1517" s="1" t="s">
        <v>42</v>
      </c>
      <c r="C1517" s="1" t="s">
        <v>14</v>
      </c>
      <c r="D1517" s="1" t="s">
        <v>13</v>
      </c>
      <c r="E1517" s="1">
        <v>5</v>
      </c>
      <c r="F1517" s="1">
        <v>46</v>
      </c>
      <c r="G1517" s="1" t="s">
        <v>1276</v>
      </c>
    </row>
    <row r="1518" spans="1:7" ht="13" x14ac:dyDescent="0.15">
      <c r="A1518" s="1" t="s">
        <v>1263</v>
      </c>
      <c r="B1518" s="1" t="s">
        <v>10</v>
      </c>
      <c r="C1518" s="1" t="s">
        <v>224</v>
      </c>
      <c r="D1518" s="1" t="s">
        <v>223</v>
      </c>
      <c r="E1518" s="1">
        <v>2</v>
      </c>
      <c r="F1518" s="1">
        <v>46</v>
      </c>
      <c r="G1518" s="1" t="s">
        <v>1276</v>
      </c>
    </row>
    <row r="1519" spans="1:7" ht="13" x14ac:dyDescent="0.15">
      <c r="A1519" s="1" t="s">
        <v>1265</v>
      </c>
      <c r="B1519" s="1" t="s">
        <v>42</v>
      </c>
      <c r="C1519" s="1" t="s">
        <v>224</v>
      </c>
      <c r="D1519" s="1" t="s">
        <v>223</v>
      </c>
      <c r="E1519" s="1">
        <v>2</v>
      </c>
      <c r="F1519" s="1">
        <v>46</v>
      </c>
      <c r="G1519" s="1" t="s">
        <v>1276</v>
      </c>
    </row>
    <row r="1520" spans="1:7" ht="13" x14ac:dyDescent="0.15">
      <c r="A1520" s="1" t="s">
        <v>1264</v>
      </c>
      <c r="B1520" s="1" t="s">
        <v>149</v>
      </c>
      <c r="C1520" s="1" t="s">
        <v>224</v>
      </c>
      <c r="D1520" s="1" t="s">
        <v>223</v>
      </c>
      <c r="E1520" s="1">
        <v>1</v>
      </c>
      <c r="F1520" s="1">
        <v>46</v>
      </c>
      <c r="G1520" s="1" t="s">
        <v>1276</v>
      </c>
    </row>
    <row r="1521" spans="1:7" ht="13" x14ac:dyDescent="0.15">
      <c r="A1521" s="1" t="s">
        <v>1266</v>
      </c>
      <c r="B1521" s="1" t="s">
        <v>3</v>
      </c>
      <c r="C1521" s="1" t="s">
        <v>137</v>
      </c>
      <c r="D1521" s="1" t="s">
        <v>136</v>
      </c>
      <c r="E1521" s="1">
        <v>1</v>
      </c>
      <c r="F1521" s="1">
        <v>46</v>
      </c>
      <c r="G1521" s="1" t="s">
        <v>1276</v>
      </c>
    </row>
    <row r="1522" spans="1:7" ht="13" x14ac:dyDescent="0.15">
      <c r="A1522" s="1" t="s">
        <v>1266</v>
      </c>
      <c r="B1522" s="1" t="s">
        <v>3</v>
      </c>
      <c r="C1522" s="1" t="s">
        <v>53</v>
      </c>
      <c r="D1522" s="1" t="s">
        <v>52</v>
      </c>
      <c r="E1522" s="1">
        <v>30</v>
      </c>
      <c r="F1522" s="1">
        <v>46</v>
      </c>
      <c r="G1522" s="1" t="s">
        <v>1276</v>
      </c>
    </row>
    <row r="1523" spans="1:7" ht="13" x14ac:dyDescent="0.15">
      <c r="A1523" s="1" t="s">
        <v>1263</v>
      </c>
      <c r="B1523" s="1" t="s">
        <v>10</v>
      </c>
      <c r="C1523" s="1" t="s">
        <v>976</v>
      </c>
      <c r="D1523" s="1" t="s">
        <v>975</v>
      </c>
      <c r="E1523" s="1">
        <v>2</v>
      </c>
      <c r="F1523" s="1">
        <v>46</v>
      </c>
      <c r="G1523" s="1" t="s">
        <v>1276</v>
      </c>
    </row>
    <row r="1524" spans="1:7" ht="13" x14ac:dyDescent="0.15">
      <c r="A1524" s="1" t="s">
        <v>1265</v>
      </c>
      <c r="B1524" s="1" t="s">
        <v>42</v>
      </c>
      <c r="C1524" s="1" t="s">
        <v>976</v>
      </c>
      <c r="D1524" s="1" t="s">
        <v>975</v>
      </c>
      <c r="E1524" s="1">
        <v>3</v>
      </c>
      <c r="F1524" s="1">
        <v>46</v>
      </c>
      <c r="G1524" s="1" t="s">
        <v>1276</v>
      </c>
    </row>
    <row r="1525" spans="1:7" ht="13" x14ac:dyDescent="0.15">
      <c r="A1525" s="1" t="s">
        <v>1264</v>
      </c>
      <c r="B1525" s="1" t="s">
        <v>149</v>
      </c>
      <c r="C1525" s="1" t="s">
        <v>976</v>
      </c>
      <c r="D1525" s="1" t="s">
        <v>975</v>
      </c>
      <c r="E1525" s="1">
        <v>3</v>
      </c>
      <c r="F1525" s="1">
        <v>46</v>
      </c>
      <c r="G1525" s="1" t="s">
        <v>1276</v>
      </c>
    </row>
    <row r="1526" spans="1:7" ht="13" x14ac:dyDescent="0.15">
      <c r="A1526" s="1" t="s">
        <v>1266</v>
      </c>
      <c r="B1526" s="1" t="s">
        <v>3</v>
      </c>
      <c r="C1526" s="1" t="s">
        <v>976</v>
      </c>
      <c r="D1526" s="1" t="s">
        <v>975</v>
      </c>
      <c r="E1526" s="1">
        <v>5</v>
      </c>
      <c r="F1526" s="1">
        <v>46</v>
      </c>
      <c r="G1526" s="1" t="s">
        <v>1276</v>
      </c>
    </row>
    <row r="1527" spans="1:7" ht="13" x14ac:dyDescent="0.15">
      <c r="A1527" s="1" t="s">
        <v>1262</v>
      </c>
      <c r="B1527" s="1" t="s">
        <v>51</v>
      </c>
      <c r="C1527" s="1" t="s">
        <v>976</v>
      </c>
      <c r="D1527" s="1" t="s">
        <v>975</v>
      </c>
      <c r="E1527" s="1">
        <v>3</v>
      </c>
      <c r="F1527" s="1">
        <v>46</v>
      </c>
      <c r="G1527" s="1" t="s">
        <v>1276</v>
      </c>
    </row>
    <row r="1528" spans="1:7" ht="13" x14ac:dyDescent="0.15">
      <c r="A1528" s="1" t="s">
        <v>1266</v>
      </c>
      <c r="B1528" s="1" t="s">
        <v>3</v>
      </c>
      <c r="C1528" s="1" t="s">
        <v>205</v>
      </c>
      <c r="D1528" s="1" t="s">
        <v>204</v>
      </c>
      <c r="E1528" s="1">
        <v>2</v>
      </c>
      <c r="F1528" s="1">
        <v>46</v>
      </c>
      <c r="G1528" s="1" t="s">
        <v>1276</v>
      </c>
    </row>
    <row r="1529" spans="1:7" ht="13" x14ac:dyDescent="0.15">
      <c r="A1529" s="1" t="s">
        <v>1266</v>
      </c>
      <c r="B1529" s="1" t="s">
        <v>3</v>
      </c>
      <c r="C1529" s="1" t="s">
        <v>69</v>
      </c>
      <c r="D1529" s="1" t="s">
        <v>68</v>
      </c>
      <c r="E1529" s="1">
        <v>2</v>
      </c>
      <c r="F1529" s="1">
        <v>46</v>
      </c>
      <c r="G1529" s="1" t="s">
        <v>1276</v>
      </c>
    </row>
    <row r="1530" spans="1:7" ht="13" x14ac:dyDescent="0.15">
      <c r="A1530" s="1" t="s">
        <v>1263</v>
      </c>
      <c r="B1530" s="1" t="s">
        <v>10</v>
      </c>
      <c r="C1530" s="1" t="s">
        <v>133</v>
      </c>
      <c r="D1530" s="1" t="s">
        <v>132</v>
      </c>
      <c r="E1530" s="1">
        <v>20</v>
      </c>
      <c r="F1530" s="1">
        <v>46</v>
      </c>
      <c r="G1530" s="1" t="s">
        <v>1276</v>
      </c>
    </row>
    <row r="1531" spans="1:7" ht="13" x14ac:dyDescent="0.15">
      <c r="A1531" s="1" t="s">
        <v>1264</v>
      </c>
      <c r="B1531" s="1" t="s">
        <v>149</v>
      </c>
      <c r="C1531" s="1" t="s">
        <v>133</v>
      </c>
      <c r="D1531" s="1" t="s">
        <v>132</v>
      </c>
      <c r="E1531" s="1">
        <v>27</v>
      </c>
      <c r="F1531" s="1">
        <v>46</v>
      </c>
      <c r="G1531" s="1" t="s">
        <v>1276</v>
      </c>
    </row>
    <row r="1532" spans="1:7" ht="13" x14ac:dyDescent="0.15">
      <c r="A1532" s="1" t="s">
        <v>1265</v>
      </c>
      <c r="B1532" s="1" t="s">
        <v>42</v>
      </c>
      <c r="C1532" s="1" t="s">
        <v>217</v>
      </c>
      <c r="D1532" s="1" t="s">
        <v>216</v>
      </c>
      <c r="E1532" s="1">
        <v>1</v>
      </c>
      <c r="F1532" s="1">
        <v>46</v>
      </c>
      <c r="G1532" s="1" t="s">
        <v>1276</v>
      </c>
    </row>
    <row r="1533" spans="1:7" ht="13" x14ac:dyDescent="0.15">
      <c r="A1533" s="1" t="s">
        <v>1266</v>
      </c>
      <c r="B1533" s="1" t="s">
        <v>3</v>
      </c>
      <c r="C1533" s="1" t="s">
        <v>399</v>
      </c>
      <c r="D1533" s="1" t="s">
        <v>398</v>
      </c>
      <c r="E1533" s="1">
        <v>3</v>
      </c>
      <c r="F1533" s="1">
        <v>46</v>
      </c>
      <c r="G1533" s="1" t="s">
        <v>1276</v>
      </c>
    </row>
    <row r="1534" spans="1:7" ht="13" x14ac:dyDescent="0.15">
      <c r="A1534" s="1" t="s">
        <v>1263</v>
      </c>
      <c r="B1534" s="1" t="s">
        <v>10</v>
      </c>
      <c r="C1534" s="1" t="s">
        <v>354</v>
      </c>
      <c r="D1534" s="1" t="s">
        <v>353</v>
      </c>
      <c r="E1534" s="1">
        <v>2</v>
      </c>
      <c r="F1534" s="1">
        <v>39</v>
      </c>
      <c r="G1534" s="1" t="s">
        <v>1276</v>
      </c>
    </row>
    <row r="1535" spans="1:7" ht="13" x14ac:dyDescent="0.15">
      <c r="A1535" s="1" t="s">
        <v>1265</v>
      </c>
      <c r="B1535" s="1" t="s">
        <v>42</v>
      </c>
      <c r="C1535" s="1" t="s">
        <v>354</v>
      </c>
      <c r="D1535" s="1" t="s">
        <v>353</v>
      </c>
      <c r="E1535" s="1">
        <v>1</v>
      </c>
      <c r="F1535" s="1">
        <v>39</v>
      </c>
      <c r="G1535" s="1" t="s">
        <v>1276</v>
      </c>
    </row>
    <row r="1536" spans="1:7" ht="13" x14ac:dyDescent="0.15">
      <c r="A1536" s="1" t="s">
        <v>1266</v>
      </c>
      <c r="B1536" s="1" t="s">
        <v>3</v>
      </c>
      <c r="C1536" s="1" t="s">
        <v>354</v>
      </c>
      <c r="D1536" s="1" t="s">
        <v>353</v>
      </c>
      <c r="E1536" s="1">
        <v>5</v>
      </c>
      <c r="F1536" s="1">
        <v>39</v>
      </c>
      <c r="G1536" s="1" t="s">
        <v>1276</v>
      </c>
    </row>
    <row r="1537" spans="1:7" ht="13" x14ac:dyDescent="0.15">
      <c r="A1537" s="1" t="s">
        <v>1262</v>
      </c>
      <c r="B1537" s="1" t="s">
        <v>51</v>
      </c>
      <c r="C1537" s="1" t="s">
        <v>354</v>
      </c>
      <c r="D1537" s="1" t="s">
        <v>353</v>
      </c>
      <c r="E1537" s="1">
        <v>1</v>
      </c>
      <c r="F1537" s="1">
        <v>39</v>
      </c>
      <c r="G1537" s="1" t="s">
        <v>1276</v>
      </c>
    </row>
    <row r="1538" spans="1:7" ht="13" x14ac:dyDescent="0.15">
      <c r="A1538" s="1" t="s">
        <v>1266</v>
      </c>
      <c r="B1538" s="1" t="s">
        <v>3</v>
      </c>
      <c r="C1538" s="1" t="s">
        <v>479</v>
      </c>
      <c r="D1538" s="1" t="s">
        <v>478</v>
      </c>
      <c r="E1538" s="1">
        <v>5</v>
      </c>
      <c r="F1538" s="1">
        <v>39</v>
      </c>
      <c r="G1538" s="1" t="s">
        <v>1276</v>
      </c>
    </row>
    <row r="1539" spans="1:7" ht="13" x14ac:dyDescent="0.15">
      <c r="A1539" s="1" t="s">
        <v>1265</v>
      </c>
      <c r="B1539" s="1" t="s">
        <v>42</v>
      </c>
      <c r="C1539" s="1" t="s">
        <v>113</v>
      </c>
      <c r="D1539" s="1" t="s">
        <v>112</v>
      </c>
      <c r="E1539" s="1">
        <v>1</v>
      </c>
      <c r="F1539" s="1">
        <v>39</v>
      </c>
      <c r="G1539" s="1" t="s">
        <v>1276</v>
      </c>
    </row>
    <row r="1540" spans="1:7" ht="13" x14ac:dyDescent="0.15">
      <c r="A1540" s="1" t="s">
        <v>1264</v>
      </c>
      <c r="B1540" s="1" t="s">
        <v>149</v>
      </c>
      <c r="C1540" s="1" t="s">
        <v>113</v>
      </c>
      <c r="D1540" s="1" t="s">
        <v>112</v>
      </c>
      <c r="E1540" s="1">
        <v>1</v>
      </c>
      <c r="F1540" s="1">
        <v>39</v>
      </c>
      <c r="G1540" s="1" t="s">
        <v>1276</v>
      </c>
    </row>
    <row r="1541" spans="1:7" ht="13" x14ac:dyDescent="0.15">
      <c r="A1541" s="1" t="s">
        <v>1266</v>
      </c>
      <c r="B1541" s="1" t="s">
        <v>3</v>
      </c>
      <c r="C1541" s="1" t="s">
        <v>113</v>
      </c>
      <c r="D1541" s="1" t="s">
        <v>112</v>
      </c>
      <c r="E1541" s="1">
        <v>2</v>
      </c>
      <c r="F1541" s="1">
        <v>39</v>
      </c>
      <c r="G1541" s="1" t="s">
        <v>1276</v>
      </c>
    </row>
    <row r="1542" spans="1:7" ht="13" x14ac:dyDescent="0.15">
      <c r="A1542" s="1" t="s">
        <v>1263</v>
      </c>
      <c r="B1542" s="1" t="s">
        <v>10</v>
      </c>
      <c r="C1542" s="1" t="s">
        <v>131</v>
      </c>
      <c r="D1542" s="1" t="s">
        <v>130</v>
      </c>
      <c r="E1542" s="1">
        <v>3</v>
      </c>
      <c r="F1542" s="1">
        <v>39</v>
      </c>
      <c r="G1542" s="1" t="s">
        <v>1276</v>
      </c>
    </row>
    <row r="1543" spans="1:7" ht="13" x14ac:dyDescent="0.15">
      <c r="A1543" s="1" t="s">
        <v>1264</v>
      </c>
      <c r="B1543" s="1" t="s">
        <v>149</v>
      </c>
      <c r="C1543" s="1" t="s">
        <v>131</v>
      </c>
      <c r="D1543" s="1" t="s">
        <v>130</v>
      </c>
      <c r="E1543" s="1">
        <v>2</v>
      </c>
      <c r="F1543" s="1">
        <v>39</v>
      </c>
      <c r="G1543" s="1" t="s">
        <v>1276</v>
      </c>
    </row>
    <row r="1544" spans="1:7" ht="13" x14ac:dyDescent="0.15">
      <c r="A1544" s="1" t="s">
        <v>1265</v>
      </c>
      <c r="B1544" s="1" t="s">
        <v>42</v>
      </c>
      <c r="C1544" s="1" t="s">
        <v>39</v>
      </c>
      <c r="D1544" s="1" t="s">
        <v>38</v>
      </c>
      <c r="E1544" s="1">
        <v>2</v>
      </c>
      <c r="F1544" s="1">
        <v>39</v>
      </c>
      <c r="G1544" s="1" t="s">
        <v>1276</v>
      </c>
    </row>
    <row r="1545" spans="1:7" ht="13" x14ac:dyDescent="0.15">
      <c r="A1545" s="1" t="s">
        <v>1266</v>
      </c>
      <c r="B1545" s="1" t="s">
        <v>3</v>
      </c>
      <c r="C1545" s="1" t="s">
        <v>39</v>
      </c>
      <c r="D1545" s="1" t="s">
        <v>38</v>
      </c>
      <c r="E1545" s="1">
        <v>3</v>
      </c>
      <c r="F1545" s="1">
        <v>39</v>
      </c>
      <c r="G1545" s="1" t="s">
        <v>1276</v>
      </c>
    </row>
    <row r="1546" spans="1:7" ht="13" x14ac:dyDescent="0.15">
      <c r="A1546" s="1" t="s">
        <v>1265</v>
      </c>
      <c r="B1546" s="1" t="s">
        <v>42</v>
      </c>
      <c r="C1546" s="1" t="s">
        <v>991</v>
      </c>
      <c r="D1546" s="1" t="s">
        <v>990</v>
      </c>
      <c r="E1546" s="1">
        <v>1</v>
      </c>
      <c r="F1546" s="1">
        <v>39</v>
      </c>
      <c r="G1546" s="1" t="s">
        <v>1276</v>
      </c>
    </row>
    <row r="1547" spans="1:7" ht="13" x14ac:dyDescent="0.15">
      <c r="A1547" s="1" t="s">
        <v>1266</v>
      </c>
      <c r="B1547" s="1" t="s">
        <v>3</v>
      </c>
      <c r="C1547" s="1" t="s">
        <v>991</v>
      </c>
      <c r="D1547" s="1" t="s">
        <v>990</v>
      </c>
      <c r="E1547" s="1">
        <v>4</v>
      </c>
      <c r="F1547" s="1">
        <v>39</v>
      </c>
      <c r="G1547" s="1" t="s">
        <v>1276</v>
      </c>
    </row>
    <row r="1548" spans="1:7" ht="13" x14ac:dyDescent="0.15">
      <c r="A1548" s="1" t="s">
        <v>1265</v>
      </c>
      <c r="B1548" s="1" t="s">
        <v>42</v>
      </c>
      <c r="C1548" s="1" t="s">
        <v>527</v>
      </c>
      <c r="D1548" s="1" t="s">
        <v>526</v>
      </c>
      <c r="E1548" s="1">
        <v>1</v>
      </c>
      <c r="F1548" s="1">
        <v>39</v>
      </c>
      <c r="G1548" s="1" t="s">
        <v>1276</v>
      </c>
    </row>
    <row r="1549" spans="1:7" ht="13" x14ac:dyDescent="0.15">
      <c r="A1549" s="1" t="s">
        <v>1264</v>
      </c>
      <c r="B1549" s="1" t="s">
        <v>149</v>
      </c>
      <c r="C1549" s="1" t="s">
        <v>527</v>
      </c>
      <c r="D1549" s="1" t="s">
        <v>526</v>
      </c>
      <c r="E1549" s="1">
        <v>1</v>
      </c>
      <c r="F1549" s="1">
        <v>39</v>
      </c>
      <c r="G1549" s="1" t="s">
        <v>1276</v>
      </c>
    </row>
    <row r="1550" spans="1:7" ht="13" x14ac:dyDescent="0.15">
      <c r="A1550" s="1" t="s">
        <v>1264</v>
      </c>
      <c r="B1550" s="1" t="s">
        <v>149</v>
      </c>
      <c r="C1550" s="1" t="s">
        <v>162</v>
      </c>
      <c r="D1550" s="1" t="s">
        <v>161</v>
      </c>
      <c r="E1550" s="1">
        <v>1</v>
      </c>
      <c r="F1550" s="1">
        <v>39</v>
      </c>
      <c r="G1550" s="1" t="s">
        <v>1276</v>
      </c>
    </row>
    <row r="1551" spans="1:7" ht="13" x14ac:dyDescent="0.15">
      <c r="A1551" s="1" t="s">
        <v>1262</v>
      </c>
      <c r="B1551" s="1" t="s">
        <v>51</v>
      </c>
      <c r="C1551" s="1" t="s">
        <v>162</v>
      </c>
      <c r="D1551" s="1" t="s">
        <v>161</v>
      </c>
      <c r="E1551" s="1">
        <v>2</v>
      </c>
      <c r="F1551" s="1">
        <v>39</v>
      </c>
      <c r="G1551" s="1" t="s">
        <v>1276</v>
      </c>
    </row>
    <row r="1552" spans="1:7" ht="13" x14ac:dyDescent="0.15">
      <c r="A1552" s="1" t="s">
        <v>1263</v>
      </c>
      <c r="B1552" s="1" t="s">
        <v>10</v>
      </c>
      <c r="C1552" s="1" t="s">
        <v>346</v>
      </c>
      <c r="D1552" s="1" t="s">
        <v>345</v>
      </c>
      <c r="E1552" s="1">
        <v>1</v>
      </c>
      <c r="F1552" s="1">
        <v>39</v>
      </c>
      <c r="G1552" s="1" t="s">
        <v>1276</v>
      </c>
    </row>
    <row r="1553" spans="1:7" ht="13" x14ac:dyDescent="0.15">
      <c r="A1553" s="1" t="s">
        <v>1265</v>
      </c>
      <c r="B1553" s="1" t="s">
        <v>42</v>
      </c>
      <c r="C1553" s="1" t="s">
        <v>346</v>
      </c>
      <c r="D1553" s="1" t="s">
        <v>345</v>
      </c>
      <c r="E1553" s="1">
        <v>1</v>
      </c>
      <c r="F1553" s="1">
        <v>39</v>
      </c>
      <c r="G1553" s="1" t="s">
        <v>1276</v>
      </c>
    </row>
    <row r="1554" spans="1:7" ht="13" x14ac:dyDescent="0.15">
      <c r="A1554" s="1" t="s">
        <v>1264</v>
      </c>
      <c r="B1554" s="1" t="s">
        <v>149</v>
      </c>
      <c r="C1554" s="1" t="s">
        <v>346</v>
      </c>
      <c r="D1554" s="1" t="s">
        <v>345</v>
      </c>
      <c r="E1554" s="1">
        <v>2</v>
      </c>
      <c r="F1554" s="1">
        <v>39</v>
      </c>
      <c r="G1554" s="1" t="s">
        <v>1276</v>
      </c>
    </row>
    <row r="1555" spans="1:7" ht="13" x14ac:dyDescent="0.15">
      <c r="A1555" s="1" t="s">
        <v>1266</v>
      </c>
      <c r="B1555" s="1" t="s">
        <v>3</v>
      </c>
      <c r="C1555" s="1" t="s">
        <v>346</v>
      </c>
      <c r="D1555" s="1" t="s">
        <v>345</v>
      </c>
      <c r="E1555" s="1">
        <v>4</v>
      </c>
      <c r="F1555" s="1">
        <v>39</v>
      </c>
      <c r="G1555" s="1" t="s">
        <v>1276</v>
      </c>
    </row>
    <row r="1556" spans="1:7" ht="13" x14ac:dyDescent="0.15">
      <c r="A1556" s="1" t="s">
        <v>1263</v>
      </c>
      <c r="B1556" s="1" t="s">
        <v>10</v>
      </c>
      <c r="C1556" s="1" t="s">
        <v>46</v>
      </c>
      <c r="D1556" s="1" t="s">
        <v>45</v>
      </c>
      <c r="E1556" s="1">
        <v>1</v>
      </c>
      <c r="F1556" s="1">
        <v>39</v>
      </c>
      <c r="G1556" s="1" t="s">
        <v>1276</v>
      </c>
    </row>
    <row r="1557" spans="1:7" ht="13" x14ac:dyDescent="0.15">
      <c r="A1557" s="1" t="s">
        <v>1265</v>
      </c>
      <c r="B1557" s="1" t="s">
        <v>42</v>
      </c>
      <c r="C1557" s="1" t="s">
        <v>46</v>
      </c>
      <c r="D1557" s="1" t="s">
        <v>45</v>
      </c>
      <c r="E1557" s="1">
        <v>8</v>
      </c>
      <c r="F1557" s="1">
        <v>39</v>
      </c>
      <c r="G1557" s="1" t="s">
        <v>1276</v>
      </c>
    </row>
    <row r="1558" spans="1:7" ht="13" x14ac:dyDescent="0.15">
      <c r="A1558" s="1" t="s">
        <v>1264</v>
      </c>
      <c r="B1558" s="1" t="s">
        <v>149</v>
      </c>
      <c r="C1558" s="1" t="s">
        <v>46</v>
      </c>
      <c r="D1558" s="1" t="s">
        <v>45</v>
      </c>
      <c r="E1558" s="1">
        <v>2</v>
      </c>
      <c r="F1558" s="1">
        <v>39</v>
      </c>
      <c r="G1558" s="1" t="s">
        <v>1276</v>
      </c>
    </row>
    <row r="1559" spans="1:7" ht="13" x14ac:dyDescent="0.15">
      <c r="A1559" s="1" t="s">
        <v>1266</v>
      </c>
      <c r="B1559" s="1" t="s">
        <v>3</v>
      </c>
      <c r="C1559" s="1" t="s">
        <v>46</v>
      </c>
      <c r="D1559" s="1" t="s">
        <v>45</v>
      </c>
      <c r="E1559" s="1">
        <v>42</v>
      </c>
      <c r="F1559" s="1">
        <v>39</v>
      </c>
      <c r="G1559" s="1" t="s">
        <v>1276</v>
      </c>
    </row>
    <row r="1560" spans="1:7" ht="13" x14ac:dyDescent="0.15">
      <c r="A1560" s="1" t="s">
        <v>1277</v>
      </c>
      <c r="C1560" s="1" t="s">
        <v>46</v>
      </c>
      <c r="D1560" s="1" t="s">
        <v>45</v>
      </c>
      <c r="E1560" s="1">
        <v>1</v>
      </c>
      <c r="F1560" s="1">
        <v>39</v>
      </c>
      <c r="G1560" s="1" t="s">
        <v>1276</v>
      </c>
    </row>
    <row r="1561" spans="1:7" ht="13" x14ac:dyDescent="0.15">
      <c r="A1561" s="1" t="s">
        <v>1262</v>
      </c>
      <c r="B1561" s="1" t="s">
        <v>51</v>
      </c>
      <c r="C1561" s="1" t="s">
        <v>46</v>
      </c>
      <c r="D1561" s="1" t="s">
        <v>45</v>
      </c>
      <c r="E1561" s="1">
        <v>5</v>
      </c>
      <c r="F1561" s="1">
        <v>39</v>
      </c>
      <c r="G1561" s="1" t="s">
        <v>1276</v>
      </c>
    </row>
    <row r="1562" spans="1:7" ht="13" x14ac:dyDescent="0.15">
      <c r="A1562" s="1" t="s">
        <v>1263</v>
      </c>
      <c r="B1562" s="1" t="s">
        <v>10</v>
      </c>
      <c r="C1562" s="1" t="s">
        <v>100</v>
      </c>
      <c r="D1562" s="1" t="s">
        <v>571</v>
      </c>
      <c r="E1562" s="1">
        <v>6</v>
      </c>
      <c r="F1562" s="1">
        <v>39</v>
      </c>
      <c r="G1562" s="1" t="s">
        <v>1276</v>
      </c>
    </row>
    <row r="1563" spans="1:7" ht="13" x14ac:dyDescent="0.15">
      <c r="A1563" s="1" t="s">
        <v>1265</v>
      </c>
      <c r="B1563" s="1" t="s">
        <v>42</v>
      </c>
      <c r="C1563" s="1" t="s">
        <v>100</v>
      </c>
      <c r="D1563" s="1" t="s">
        <v>571</v>
      </c>
      <c r="E1563" s="1">
        <v>3</v>
      </c>
      <c r="F1563" s="1">
        <v>39</v>
      </c>
      <c r="G1563" s="1" t="s">
        <v>1276</v>
      </c>
    </row>
    <row r="1564" spans="1:7" ht="13" x14ac:dyDescent="0.15">
      <c r="A1564" s="1" t="s">
        <v>1264</v>
      </c>
      <c r="B1564" s="1" t="s">
        <v>149</v>
      </c>
      <c r="C1564" s="1" t="s">
        <v>100</v>
      </c>
      <c r="D1564" s="1" t="s">
        <v>571</v>
      </c>
      <c r="E1564" s="1">
        <v>2</v>
      </c>
      <c r="F1564" s="1">
        <v>39</v>
      </c>
      <c r="G1564" s="1" t="s">
        <v>1276</v>
      </c>
    </row>
    <row r="1565" spans="1:7" ht="13" x14ac:dyDescent="0.15">
      <c r="A1565" s="1" t="s">
        <v>1266</v>
      </c>
      <c r="B1565" s="1" t="s">
        <v>3</v>
      </c>
      <c r="C1565" s="1" t="s">
        <v>100</v>
      </c>
      <c r="D1565" s="1" t="s">
        <v>571</v>
      </c>
      <c r="E1565" s="1">
        <v>10</v>
      </c>
      <c r="F1565" s="1">
        <v>39</v>
      </c>
      <c r="G1565" s="1" t="s">
        <v>1276</v>
      </c>
    </row>
    <row r="1566" spans="1:7" ht="13" x14ac:dyDescent="0.15">
      <c r="A1566" s="1" t="s">
        <v>1262</v>
      </c>
      <c r="B1566" s="1" t="s">
        <v>51</v>
      </c>
      <c r="C1566" s="1" t="s">
        <v>100</v>
      </c>
      <c r="D1566" s="1" t="s">
        <v>571</v>
      </c>
      <c r="E1566" s="1">
        <v>1</v>
      </c>
      <c r="F1566" s="1">
        <v>39</v>
      </c>
      <c r="G1566" s="1" t="s">
        <v>1276</v>
      </c>
    </row>
    <row r="1567" spans="1:7" ht="13" x14ac:dyDescent="0.15">
      <c r="A1567" s="1" t="s">
        <v>1263</v>
      </c>
      <c r="B1567" s="1" t="s">
        <v>10</v>
      </c>
      <c r="C1567" s="1" t="s">
        <v>29</v>
      </c>
      <c r="D1567" s="1" t="s">
        <v>488</v>
      </c>
      <c r="E1567" s="1">
        <v>15</v>
      </c>
      <c r="F1567" s="1">
        <v>39</v>
      </c>
      <c r="G1567" s="1" t="s">
        <v>1276</v>
      </c>
    </row>
    <row r="1568" spans="1:7" ht="13" x14ac:dyDescent="0.15">
      <c r="A1568" s="1" t="s">
        <v>1265</v>
      </c>
      <c r="B1568" s="1" t="s">
        <v>42</v>
      </c>
      <c r="C1568" s="1" t="s">
        <v>29</v>
      </c>
      <c r="D1568" s="1" t="s">
        <v>488</v>
      </c>
      <c r="E1568" s="1">
        <v>8</v>
      </c>
      <c r="F1568" s="1">
        <v>39</v>
      </c>
      <c r="G1568" s="1" t="s">
        <v>1276</v>
      </c>
    </row>
    <row r="1569" spans="1:7" ht="13" x14ac:dyDescent="0.15">
      <c r="A1569" s="1" t="s">
        <v>1264</v>
      </c>
      <c r="B1569" s="1" t="s">
        <v>149</v>
      </c>
      <c r="C1569" s="1" t="s">
        <v>29</v>
      </c>
      <c r="D1569" s="1" t="s">
        <v>488</v>
      </c>
      <c r="E1569" s="1">
        <v>2</v>
      </c>
      <c r="F1569" s="1">
        <v>39</v>
      </c>
      <c r="G1569" s="1" t="s">
        <v>1276</v>
      </c>
    </row>
    <row r="1570" spans="1:7" ht="13" x14ac:dyDescent="0.15">
      <c r="A1570" s="1" t="s">
        <v>1266</v>
      </c>
      <c r="B1570" s="1" t="s">
        <v>3</v>
      </c>
      <c r="C1570" s="1" t="s">
        <v>29</v>
      </c>
      <c r="D1570" s="1" t="s">
        <v>488</v>
      </c>
      <c r="E1570" s="1">
        <v>13</v>
      </c>
      <c r="F1570" s="1">
        <v>39</v>
      </c>
      <c r="G1570" s="1" t="s">
        <v>1276</v>
      </c>
    </row>
    <row r="1571" spans="1:7" ht="13" x14ac:dyDescent="0.15">
      <c r="A1571" s="1" t="s">
        <v>1262</v>
      </c>
      <c r="B1571" s="1" t="s">
        <v>51</v>
      </c>
      <c r="C1571" s="1" t="s">
        <v>29</v>
      </c>
      <c r="D1571" s="1" t="s">
        <v>488</v>
      </c>
      <c r="E1571" s="1">
        <v>7</v>
      </c>
      <c r="F1571" s="1">
        <v>39</v>
      </c>
      <c r="G1571" s="1" t="s">
        <v>1276</v>
      </c>
    </row>
    <row r="1572" spans="1:7" ht="13" x14ac:dyDescent="0.15">
      <c r="A1572" s="1" t="s">
        <v>1265</v>
      </c>
      <c r="B1572" s="1" t="s">
        <v>42</v>
      </c>
      <c r="C1572" s="1" t="s">
        <v>891</v>
      </c>
      <c r="D1572" s="1" t="s">
        <v>890</v>
      </c>
      <c r="E1572" s="1">
        <v>1</v>
      </c>
      <c r="F1572" s="1">
        <v>39</v>
      </c>
      <c r="G1572" s="1" t="s">
        <v>1276</v>
      </c>
    </row>
    <row r="1573" spans="1:7" ht="13" x14ac:dyDescent="0.15">
      <c r="A1573" s="1" t="s">
        <v>1264</v>
      </c>
      <c r="B1573" s="1" t="s">
        <v>149</v>
      </c>
      <c r="C1573" s="1" t="s">
        <v>891</v>
      </c>
      <c r="D1573" s="1" t="s">
        <v>890</v>
      </c>
      <c r="E1573" s="1">
        <v>1</v>
      </c>
      <c r="F1573" s="1">
        <v>39</v>
      </c>
      <c r="G1573" s="1" t="s">
        <v>1276</v>
      </c>
    </row>
    <row r="1574" spans="1:7" ht="13" x14ac:dyDescent="0.15">
      <c r="A1574" s="1" t="s">
        <v>1266</v>
      </c>
      <c r="B1574" s="1" t="s">
        <v>3</v>
      </c>
      <c r="C1574" s="1" t="s">
        <v>891</v>
      </c>
      <c r="D1574" s="1" t="s">
        <v>890</v>
      </c>
      <c r="E1574" s="1">
        <v>1</v>
      </c>
      <c r="F1574" s="1">
        <v>39</v>
      </c>
      <c r="G1574" s="1" t="s">
        <v>1276</v>
      </c>
    </row>
    <row r="1575" spans="1:7" ht="13" x14ac:dyDescent="0.15">
      <c r="A1575" s="1" t="s">
        <v>1263</v>
      </c>
      <c r="B1575" s="1" t="s">
        <v>10</v>
      </c>
      <c r="C1575" s="1" t="s">
        <v>239</v>
      </c>
      <c r="D1575" s="1" t="s">
        <v>435</v>
      </c>
      <c r="E1575" s="1">
        <v>8</v>
      </c>
      <c r="F1575" s="1">
        <v>39</v>
      </c>
      <c r="G1575" s="1" t="s">
        <v>1276</v>
      </c>
    </row>
    <row r="1576" spans="1:7" ht="13" x14ac:dyDescent="0.15">
      <c r="A1576" s="1" t="s">
        <v>1265</v>
      </c>
      <c r="B1576" s="1" t="s">
        <v>42</v>
      </c>
      <c r="C1576" s="1" t="s">
        <v>239</v>
      </c>
      <c r="D1576" s="1" t="s">
        <v>435</v>
      </c>
      <c r="E1576" s="1">
        <v>2</v>
      </c>
      <c r="F1576" s="1">
        <v>39</v>
      </c>
      <c r="G1576" s="1" t="s">
        <v>1276</v>
      </c>
    </row>
    <row r="1577" spans="1:7" ht="13" x14ac:dyDescent="0.15">
      <c r="A1577" s="1" t="s">
        <v>1264</v>
      </c>
      <c r="B1577" s="1" t="s">
        <v>149</v>
      </c>
      <c r="C1577" s="1" t="s">
        <v>239</v>
      </c>
      <c r="D1577" s="1" t="s">
        <v>435</v>
      </c>
      <c r="E1577" s="1">
        <v>3</v>
      </c>
      <c r="F1577" s="1">
        <v>39</v>
      </c>
      <c r="G1577" s="1" t="s">
        <v>1276</v>
      </c>
    </row>
    <row r="1578" spans="1:7" ht="13" x14ac:dyDescent="0.15">
      <c r="A1578" s="1" t="s">
        <v>1266</v>
      </c>
      <c r="B1578" s="1" t="s">
        <v>3</v>
      </c>
      <c r="C1578" s="1" t="s">
        <v>239</v>
      </c>
      <c r="D1578" s="1" t="s">
        <v>435</v>
      </c>
      <c r="E1578" s="1">
        <v>19</v>
      </c>
      <c r="F1578" s="1">
        <v>39</v>
      </c>
      <c r="G1578" s="1" t="s">
        <v>1276</v>
      </c>
    </row>
    <row r="1579" spans="1:7" ht="13" x14ac:dyDescent="0.15">
      <c r="A1579" s="1" t="s">
        <v>1262</v>
      </c>
      <c r="B1579" s="1" t="s">
        <v>51</v>
      </c>
      <c r="C1579" s="1" t="s">
        <v>239</v>
      </c>
      <c r="D1579" s="1" t="s">
        <v>435</v>
      </c>
      <c r="E1579" s="1">
        <v>4</v>
      </c>
      <c r="F1579" s="1">
        <v>39</v>
      </c>
      <c r="G1579" s="1" t="s">
        <v>1276</v>
      </c>
    </row>
    <row r="1580" spans="1:7" ht="13" x14ac:dyDescent="0.15">
      <c r="A1580" s="1" t="s">
        <v>1262</v>
      </c>
      <c r="B1580" s="1" t="s">
        <v>51</v>
      </c>
      <c r="C1580" s="1" t="s">
        <v>338</v>
      </c>
      <c r="D1580" s="1" t="s">
        <v>337</v>
      </c>
      <c r="E1580" s="1">
        <v>1</v>
      </c>
      <c r="F1580" s="1">
        <v>39</v>
      </c>
      <c r="G1580" s="1" t="s">
        <v>1276</v>
      </c>
    </row>
    <row r="1581" spans="1:7" ht="13" x14ac:dyDescent="0.15">
      <c r="A1581" s="1" t="s">
        <v>1263</v>
      </c>
      <c r="B1581" s="1" t="s">
        <v>10</v>
      </c>
      <c r="C1581" s="1" t="s">
        <v>554</v>
      </c>
      <c r="D1581" s="1" t="s">
        <v>553</v>
      </c>
      <c r="E1581" s="1">
        <v>1</v>
      </c>
      <c r="F1581" s="1">
        <v>39</v>
      </c>
      <c r="G1581" s="1" t="s">
        <v>1276</v>
      </c>
    </row>
    <row r="1582" spans="1:7" ht="13" x14ac:dyDescent="0.15">
      <c r="A1582" s="1" t="s">
        <v>1265</v>
      </c>
      <c r="B1582" s="1" t="s">
        <v>42</v>
      </c>
      <c r="C1582" s="1" t="s">
        <v>554</v>
      </c>
      <c r="D1582" s="1" t="s">
        <v>553</v>
      </c>
      <c r="E1582" s="1">
        <v>1</v>
      </c>
      <c r="F1582" s="1">
        <v>39</v>
      </c>
      <c r="G1582" s="1" t="s">
        <v>1276</v>
      </c>
    </row>
    <row r="1583" spans="1:7" ht="13" x14ac:dyDescent="0.15">
      <c r="A1583" s="1" t="s">
        <v>1264</v>
      </c>
      <c r="B1583" s="1" t="s">
        <v>149</v>
      </c>
      <c r="C1583" s="1" t="s">
        <v>554</v>
      </c>
      <c r="D1583" s="1" t="s">
        <v>553</v>
      </c>
      <c r="E1583" s="1">
        <v>1</v>
      </c>
      <c r="F1583" s="1">
        <v>39</v>
      </c>
      <c r="G1583" s="1" t="s">
        <v>1276</v>
      </c>
    </row>
    <row r="1584" spans="1:7" ht="13" x14ac:dyDescent="0.15">
      <c r="A1584" s="1" t="s">
        <v>1266</v>
      </c>
      <c r="B1584" s="1" t="s">
        <v>3</v>
      </c>
      <c r="C1584" s="1" t="s">
        <v>554</v>
      </c>
      <c r="D1584" s="1" t="s">
        <v>553</v>
      </c>
      <c r="E1584" s="1">
        <v>1</v>
      </c>
      <c r="F1584" s="1">
        <v>39</v>
      </c>
      <c r="G1584" s="1" t="s">
        <v>1276</v>
      </c>
    </row>
    <row r="1585" spans="1:7" ht="13" x14ac:dyDescent="0.15">
      <c r="A1585" s="1" t="s">
        <v>1266</v>
      </c>
      <c r="B1585" s="1" t="s">
        <v>3</v>
      </c>
      <c r="C1585" s="1" t="s">
        <v>554</v>
      </c>
      <c r="D1585" s="1" t="s">
        <v>553</v>
      </c>
      <c r="E1585" s="1">
        <v>4</v>
      </c>
      <c r="F1585" s="1">
        <v>39</v>
      </c>
      <c r="G1585" s="1" t="s">
        <v>1276</v>
      </c>
    </row>
    <row r="1586" spans="1:7" ht="13" x14ac:dyDescent="0.15">
      <c r="A1586" s="1" t="s">
        <v>1263</v>
      </c>
      <c r="B1586" s="1" t="s">
        <v>10</v>
      </c>
      <c r="C1586" s="1" t="s">
        <v>552</v>
      </c>
      <c r="D1586" s="1" t="s">
        <v>551</v>
      </c>
      <c r="E1586" s="1">
        <v>1</v>
      </c>
      <c r="F1586" s="1">
        <v>39</v>
      </c>
      <c r="G1586" s="1" t="s">
        <v>1276</v>
      </c>
    </row>
    <row r="1587" spans="1:7" ht="13" x14ac:dyDescent="0.15">
      <c r="A1587" s="1" t="s">
        <v>1265</v>
      </c>
      <c r="B1587" s="1" t="s">
        <v>42</v>
      </c>
      <c r="C1587" s="1" t="s">
        <v>552</v>
      </c>
      <c r="D1587" s="1" t="s">
        <v>551</v>
      </c>
      <c r="E1587" s="1">
        <v>1</v>
      </c>
      <c r="F1587" s="1">
        <v>39</v>
      </c>
      <c r="G1587" s="1" t="s">
        <v>1276</v>
      </c>
    </row>
    <row r="1588" spans="1:7" ht="13" x14ac:dyDescent="0.15">
      <c r="A1588" s="1" t="s">
        <v>1266</v>
      </c>
      <c r="B1588" s="1" t="s">
        <v>3</v>
      </c>
      <c r="C1588" s="1" t="s">
        <v>552</v>
      </c>
      <c r="D1588" s="1" t="s">
        <v>551</v>
      </c>
      <c r="E1588" s="1">
        <v>3</v>
      </c>
      <c r="F1588" s="1">
        <v>39</v>
      </c>
      <c r="G1588" s="1" t="s">
        <v>1276</v>
      </c>
    </row>
    <row r="1589" spans="1:7" ht="13" x14ac:dyDescent="0.15">
      <c r="A1589" s="1" t="s">
        <v>1263</v>
      </c>
      <c r="B1589" s="1" t="s">
        <v>10</v>
      </c>
      <c r="C1589" s="1" t="s">
        <v>483</v>
      </c>
      <c r="D1589" s="1" t="s">
        <v>482</v>
      </c>
      <c r="E1589" s="1">
        <v>1</v>
      </c>
      <c r="F1589" s="1">
        <v>39</v>
      </c>
      <c r="G1589" s="1" t="s">
        <v>1276</v>
      </c>
    </row>
    <row r="1590" spans="1:7" ht="13" x14ac:dyDescent="0.15">
      <c r="A1590" s="1" t="s">
        <v>1266</v>
      </c>
      <c r="B1590" s="1" t="s">
        <v>3</v>
      </c>
      <c r="C1590" s="1" t="s">
        <v>483</v>
      </c>
      <c r="D1590" s="1" t="s">
        <v>482</v>
      </c>
      <c r="E1590" s="1">
        <v>2</v>
      </c>
      <c r="F1590" s="1">
        <v>39</v>
      </c>
      <c r="G1590" s="1" t="s">
        <v>1276</v>
      </c>
    </row>
    <row r="1591" spans="1:7" ht="13" x14ac:dyDescent="0.15">
      <c r="A1591" s="1" t="s">
        <v>1263</v>
      </c>
      <c r="B1591" s="1" t="s">
        <v>10</v>
      </c>
      <c r="C1591" s="1" t="s">
        <v>121</v>
      </c>
      <c r="D1591" s="1" t="s">
        <v>120</v>
      </c>
      <c r="E1591" s="1">
        <v>3</v>
      </c>
      <c r="F1591" s="1">
        <v>39</v>
      </c>
      <c r="G1591" s="1" t="s">
        <v>1276</v>
      </c>
    </row>
    <row r="1592" spans="1:7" ht="13" x14ac:dyDescent="0.15">
      <c r="A1592" s="1" t="s">
        <v>1265</v>
      </c>
      <c r="B1592" s="1" t="s">
        <v>42</v>
      </c>
      <c r="C1592" s="1" t="s">
        <v>121</v>
      </c>
      <c r="D1592" s="1" t="s">
        <v>120</v>
      </c>
      <c r="E1592" s="1">
        <v>1</v>
      </c>
      <c r="F1592" s="1">
        <v>39</v>
      </c>
      <c r="G1592" s="1" t="s">
        <v>1276</v>
      </c>
    </row>
    <row r="1593" spans="1:7" ht="13" x14ac:dyDescent="0.15">
      <c r="A1593" s="1" t="s">
        <v>1264</v>
      </c>
      <c r="B1593" s="1" t="s">
        <v>149</v>
      </c>
      <c r="C1593" s="1" t="s">
        <v>121</v>
      </c>
      <c r="D1593" s="1" t="s">
        <v>120</v>
      </c>
      <c r="E1593" s="1">
        <v>2</v>
      </c>
      <c r="F1593" s="1">
        <v>39</v>
      </c>
      <c r="G1593" s="1" t="s">
        <v>1276</v>
      </c>
    </row>
    <row r="1594" spans="1:7" ht="13" x14ac:dyDescent="0.15">
      <c r="A1594" s="1" t="s">
        <v>1266</v>
      </c>
      <c r="B1594" s="1" t="s">
        <v>3</v>
      </c>
      <c r="C1594" s="1" t="s">
        <v>121</v>
      </c>
      <c r="D1594" s="1" t="s">
        <v>120</v>
      </c>
      <c r="E1594" s="1">
        <v>9</v>
      </c>
      <c r="F1594" s="1">
        <v>39</v>
      </c>
      <c r="G1594" s="1" t="s">
        <v>1276</v>
      </c>
    </row>
    <row r="1595" spans="1:7" ht="13" x14ac:dyDescent="0.15">
      <c r="A1595" s="1" t="s">
        <v>1262</v>
      </c>
      <c r="B1595" s="1" t="s">
        <v>51</v>
      </c>
      <c r="C1595" s="1" t="s">
        <v>121</v>
      </c>
      <c r="D1595" s="1" t="s">
        <v>120</v>
      </c>
      <c r="E1595" s="1">
        <v>1</v>
      </c>
      <c r="F1595" s="1">
        <v>39</v>
      </c>
      <c r="G1595" s="1" t="s">
        <v>1276</v>
      </c>
    </row>
    <row r="1596" spans="1:7" ht="13" x14ac:dyDescent="0.15">
      <c r="A1596" s="1" t="s">
        <v>1266</v>
      </c>
      <c r="B1596" s="1" t="s">
        <v>3</v>
      </c>
      <c r="C1596" s="1" t="s">
        <v>770</v>
      </c>
      <c r="D1596" s="1" t="s">
        <v>769</v>
      </c>
      <c r="E1596" s="1">
        <v>10</v>
      </c>
      <c r="F1596" s="1">
        <v>39</v>
      </c>
      <c r="G1596" s="1" t="s">
        <v>1276</v>
      </c>
    </row>
    <row r="1597" spans="1:7" ht="13" x14ac:dyDescent="0.15">
      <c r="A1597" s="1" t="s">
        <v>1266</v>
      </c>
      <c r="B1597" s="1" t="s">
        <v>3</v>
      </c>
      <c r="C1597" s="1" t="s">
        <v>18</v>
      </c>
      <c r="D1597" s="1" t="s">
        <v>17</v>
      </c>
      <c r="E1597" s="1">
        <v>49</v>
      </c>
      <c r="F1597" s="1">
        <v>39</v>
      </c>
      <c r="G1597" s="1" t="s">
        <v>1276</v>
      </c>
    </row>
    <row r="1598" spans="1:7" ht="13" x14ac:dyDescent="0.15">
      <c r="A1598" s="1" t="s">
        <v>1263</v>
      </c>
      <c r="B1598" s="1" t="s">
        <v>10</v>
      </c>
      <c r="C1598" s="1" t="s">
        <v>356</v>
      </c>
      <c r="D1598" s="1" t="s">
        <v>355</v>
      </c>
      <c r="E1598" s="1">
        <v>4</v>
      </c>
      <c r="F1598" s="1">
        <v>39</v>
      </c>
      <c r="G1598" s="1" t="s">
        <v>1276</v>
      </c>
    </row>
    <row r="1599" spans="1:7" ht="13" x14ac:dyDescent="0.15">
      <c r="A1599" s="1" t="s">
        <v>1265</v>
      </c>
      <c r="B1599" s="1" t="s">
        <v>42</v>
      </c>
      <c r="C1599" s="1" t="s">
        <v>356</v>
      </c>
      <c r="D1599" s="1" t="s">
        <v>355</v>
      </c>
      <c r="E1599" s="1">
        <v>2</v>
      </c>
      <c r="F1599" s="1">
        <v>39</v>
      </c>
      <c r="G1599" s="1" t="s">
        <v>1276</v>
      </c>
    </row>
    <row r="1600" spans="1:7" ht="13" x14ac:dyDescent="0.15">
      <c r="A1600" s="1" t="s">
        <v>1264</v>
      </c>
      <c r="B1600" s="1" t="s">
        <v>149</v>
      </c>
      <c r="C1600" s="1" t="s">
        <v>356</v>
      </c>
      <c r="D1600" s="1" t="s">
        <v>355</v>
      </c>
      <c r="E1600" s="1">
        <v>4</v>
      </c>
      <c r="F1600" s="1">
        <v>39</v>
      </c>
      <c r="G1600" s="1" t="s">
        <v>1276</v>
      </c>
    </row>
    <row r="1601" spans="1:7" ht="13" x14ac:dyDescent="0.15">
      <c r="A1601" s="1" t="s">
        <v>1266</v>
      </c>
      <c r="B1601" s="1" t="s">
        <v>3</v>
      </c>
      <c r="C1601" s="1" t="s">
        <v>356</v>
      </c>
      <c r="D1601" s="1" t="s">
        <v>355</v>
      </c>
      <c r="E1601" s="1">
        <v>6</v>
      </c>
      <c r="F1601" s="1">
        <v>39</v>
      </c>
      <c r="G1601" s="1" t="s">
        <v>1276</v>
      </c>
    </row>
    <row r="1602" spans="1:7" ht="13" x14ac:dyDescent="0.15">
      <c r="A1602" s="1" t="s">
        <v>1262</v>
      </c>
      <c r="B1602" s="1" t="s">
        <v>51</v>
      </c>
      <c r="C1602" s="1" t="s">
        <v>356</v>
      </c>
      <c r="D1602" s="1" t="s">
        <v>355</v>
      </c>
      <c r="E1602" s="1">
        <v>3</v>
      </c>
      <c r="F1602" s="1">
        <v>39</v>
      </c>
      <c r="G1602" s="1" t="s">
        <v>1276</v>
      </c>
    </row>
    <row r="1603" spans="1:7" ht="13" x14ac:dyDescent="0.15">
      <c r="A1603" s="1" t="s">
        <v>1265</v>
      </c>
      <c r="B1603" s="1" t="s">
        <v>42</v>
      </c>
      <c r="C1603" s="1" t="s">
        <v>92</v>
      </c>
      <c r="D1603" s="1" t="s">
        <v>142</v>
      </c>
      <c r="E1603" s="1">
        <v>3</v>
      </c>
      <c r="F1603" s="1">
        <v>39</v>
      </c>
      <c r="G1603" s="1" t="s">
        <v>1276</v>
      </c>
    </row>
    <row r="1604" spans="1:7" ht="13" x14ac:dyDescent="0.15">
      <c r="A1604" s="1" t="s">
        <v>1266</v>
      </c>
      <c r="B1604" s="1" t="s">
        <v>3</v>
      </c>
      <c r="C1604" s="1" t="s">
        <v>92</v>
      </c>
      <c r="D1604" s="1" t="s">
        <v>142</v>
      </c>
      <c r="E1604" s="1">
        <v>21</v>
      </c>
      <c r="F1604" s="1">
        <v>39</v>
      </c>
      <c r="G1604" s="1" t="s">
        <v>1276</v>
      </c>
    </row>
    <row r="1605" spans="1:7" ht="13" x14ac:dyDescent="0.15">
      <c r="A1605" s="1" t="s">
        <v>1262</v>
      </c>
      <c r="B1605" s="1" t="s">
        <v>51</v>
      </c>
      <c r="C1605" s="1" t="s">
        <v>92</v>
      </c>
      <c r="D1605" s="1" t="s">
        <v>142</v>
      </c>
      <c r="E1605" s="1">
        <v>4</v>
      </c>
      <c r="F1605" s="1">
        <v>39</v>
      </c>
      <c r="G1605" s="1" t="s">
        <v>1276</v>
      </c>
    </row>
    <row r="1606" spans="1:7" ht="13" x14ac:dyDescent="0.15">
      <c r="A1606" s="1" t="s">
        <v>1263</v>
      </c>
      <c r="B1606" s="1" t="s">
        <v>10</v>
      </c>
      <c r="C1606" s="1" t="s">
        <v>188</v>
      </c>
      <c r="D1606" s="1" t="s">
        <v>187</v>
      </c>
      <c r="E1606" s="1">
        <v>2</v>
      </c>
      <c r="F1606" s="1">
        <v>39</v>
      </c>
      <c r="G1606" s="1" t="s">
        <v>1276</v>
      </c>
    </row>
    <row r="1607" spans="1:7" ht="13" x14ac:dyDescent="0.15">
      <c r="A1607" s="1" t="s">
        <v>1265</v>
      </c>
      <c r="B1607" s="1" t="s">
        <v>42</v>
      </c>
      <c r="C1607" s="1" t="s">
        <v>188</v>
      </c>
      <c r="D1607" s="1" t="s">
        <v>187</v>
      </c>
      <c r="E1607" s="1">
        <v>4</v>
      </c>
      <c r="F1607" s="1">
        <v>39</v>
      </c>
      <c r="G1607" s="1" t="s">
        <v>1276</v>
      </c>
    </row>
    <row r="1608" spans="1:7" ht="13" x14ac:dyDescent="0.15">
      <c r="A1608" s="1" t="s">
        <v>1264</v>
      </c>
      <c r="B1608" s="1" t="s">
        <v>149</v>
      </c>
      <c r="C1608" s="1" t="s">
        <v>188</v>
      </c>
      <c r="D1608" s="1" t="s">
        <v>187</v>
      </c>
      <c r="E1608" s="1">
        <v>1</v>
      </c>
      <c r="F1608" s="1">
        <v>39</v>
      </c>
      <c r="G1608" s="1" t="s">
        <v>1276</v>
      </c>
    </row>
    <row r="1609" spans="1:7" ht="13" x14ac:dyDescent="0.15">
      <c r="A1609" s="1" t="s">
        <v>1266</v>
      </c>
      <c r="B1609" s="1" t="s">
        <v>3</v>
      </c>
      <c r="C1609" s="1" t="s">
        <v>188</v>
      </c>
      <c r="D1609" s="1" t="s">
        <v>187</v>
      </c>
      <c r="E1609" s="1">
        <v>1</v>
      </c>
      <c r="F1609" s="1">
        <v>39</v>
      </c>
      <c r="G1609" s="1" t="s">
        <v>1276</v>
      </c>
    </row>
    <row r="1610" spans="1:7" ht="13" x14ac:dyDescent="0.15">
      <c r="A1610" s="1" t="s">
        <v>1262</v>
      </c>
      <c r="B1610" s="1" t="s">
        <v>51</v>
      </c>
      <c r="C1610" s="1" t="s">
        <v>188</v>
      </c>
      <c r="D1610" s="1" t="s">
        <v>187</v>
      </c>
      <c r="E1610" s="1">
        <v>1</v>
      </c>
      <c r="F1610" s="1">
        <v>39</v>
      </c>
      <c r="G1610" s="1" t="s">
        <v>1276</v>
      </c>
    </row>
    <row r="1611" spans="1:7" ht="13" x14ac:dyDescent="0.15">
      <c r="A1611" s="1" t="s">
        <v>1263</v>
      </c>
      <c r="B1611" s="1" t="s">
        <v>10</v>
      </c>
      <c r="C1611" s="1" t="s">
        <v>146</v>
      </c>
      <c r="D1611" s="1" t="s">
        <v>145</v>
      </c>
      <c r="E1611" s="1">
        <v>12</v>
      </c>
      <c r="F1611" s="1">
        <v>39</v>
      </c>
      <c r="G1611" s="1" t="s">
        <v>1276</v>
      </c>
    </row>
    <row r="1612" spans="1:7" ht="13" x14ac:dyDescent="0.15">
      <c r="A1612" s="1" t="s">
        <v>1265</v>
      </c>
      <c r="B1612" s="1" t="s">
        <v>42</v>
      </c>
      <c r="C1612" s="1" t="s">
        <v>146</v>
      </c>
      <c r="D1612" s="1" t="s">
        <v>145</v>
      </c>
      <c r="E1612" s="1">
        <v>10</v>
      </c>
      <c r="F1612" s="1">
        <v>39</v>
      </c>
      <c r="G1612" s="1" t="s">
        <v>1276</v>
      </c>
    </row>
    <row r="1613" spans="1:7" ht="13" x14ac:dyDescent="0.15">
      <c r="A1613" s="1" t="s">
        <v>1266</v>
      </c>
      <c r="B1613" s="1" t="s">
        <v>3</v>
      </c>
      <c r="C1613" s="1" t="s">
        <v>146</v>
      </c>
      <c r="D1613" s="1" t="s">
        <v>145</v>
      </c>
      <c r="E1613" s="1">
        <v>38</v>
      </c>
      <c r="F1613" s="1">
        <v>39</v>
      </c>
      <c r="G1613" s="1" t="s">
        <v>1276</v>
      </c>
    </row>
    <row r="1614" spans="1:7" ht="13" x14ac:dyDescent="0.15">
      <c r="A1614" s="1" t="s">
        <v>1263</v>
      </c>
      <c r="B1614" s="1" t="s">
        <v>10</v>
      </c>
      <c r="C1614" s="1" t="s">
        <v>119</v>
      </c>
      <c r="D1614" s="1" t="s">
        <v>118</v>
      </c>
      <c r="E1614" s="1">
        <v>23</v>
      </c>
      <c r="F1614" s="1">
        <v>39</v>
      </c>
      <c r="G1614" s="1" t="s">
        <v>1276</v>
      </c>
    </row>
    <row r="1615" spans="1:7" ht="13" x14ac:dyDescent="0.15">
      <c r="A1615" s="1" t="s">
        <v>1266</v>
      </c>
      <c r="B1615" s="1" t="s">
        <v>3</v>
      </c>
      <c r="C1615" s="1" t="s">
        <v>119</v>
      </c>
      <c r="D1615" s="1" t="s">
        <v>118</v>
      </c>
      <c r="E1615" s="1">
        <v>39</v>
      </c>
      <c r="F1615" s="1">
        <v>39</v>
      </c>
      <c r="G1615" s="1" t="s">
        <v>1276</v>
      </c>
    </row>
    <row r="1616" spans="1:7" ht="13" x14ac:dyDescent="0.15">
      <c r="A1616" s="1" t="s">
        <v>1266</v>
      </c>
      <c r="B1616" s="1" t="s">
        <v>3</v>
      </c>
      <c r="C1616" s="1" t="s">
        <v>77</v>
      </c>
      <c r="D1616" s="1" t="s">
        <v>227</v>
      </c>
      <c r="E1616" s="1">
        <v>6</v>
      </c>
      <c r="F1616" s="1">
        <v>39</v>
      </c>
      <c r="G1616" s="1" t="s">
        <v>1276</v>
      </c>
    </row>
    <row r="1617" spans="1:7" ht="13" x14ac:dyDescent="0.15">
      <c r="A1617" s="1" t="s">
        <v>1263</v>
      </c>
      <c r="B1617" s="1" t="s">
        <v>10</v>
      </c>
      <c r="C1617" s="1" t="s">
        <v>426</v>
      </c>
      <c r="D1617" s="1" t="s">
        <v>425</v>
      </c>
      <c r="E1617" s="1">
        <v>2</v>
      </c>
      <c r="F1617" s="1">
        <v>36</v>
      </c>
      <c r="G1617" s="1" t="s">
        <v>1276</v>
      </c>
    </row>
    <row r="1618" spans="1:7" ht="13" x14ac:dyDescent="0.15">
      <c r="A1618" s="1" t="s">
        <v>1265</v>
      </c>
      <c r="B1618" s="1" t="s">
        <v>42</v>
      </c>
      <c r="C1618" s="1" t="s">
        <v>426</v>
      </c>
      <c r="D1618" s="1" t="s">
        <v>425</v>
      </c>
      <c r="E1618" s="1">
        <v>2</v>
      </c>
      <c r="F1618" s="1">
        <v>36</v>
      </c>
      <c r="G1618" s="1" t="s">
        <v>1276</v>
      </c>
    </row>
    <row r="1619" spans="1:7" ht="13" x14ac:dyDescent="0.15">
      <c r="A1619" s="1" t="s">
        <v>1264</v>
      </c>
      <c r="B1619" s="1" t="s">
        <v>149</v>
      </c>
      <c r="C1619" s="1" t="s">
        <v>426</v>
      </c>
      <c r="D1619" s="1" t="s">
        <v>425</v>
      </c>
      <c r="E1619" s="1">
        <v>2</v>
      </c>
      <c r="F1619" s="1">
        <v>36</v>
      </c>
      <c r="G1619" s="1" t="s">
        <v>1276</v>
      </c>
    </row>
    <row r="1620" spans="1:7" ht="13" x14ac:dyDescent="0.15">
      <c r="A1620" s="1" t="s">
        <v>1266</v>
      </c>
      <c r="B1620" s="1" t="s">
        <v>3</v>
      </c>
      <c r="C1620" s="1" t="s">
        <v>426</v>
      </c>
      <c r="D1620" s="1" t="s">
        <v>425</v>
      </c>
      <c r="E1620" s="1">
        <v>4</v>
      </c>
      <c r="F1620" s="1">
        <v>36</v>
      </c>
      <c r="G1620" s="1" t="s">
        <v>1276</v>
      </c>
    </row>
    <row r="1621" spans="1:7" ht="13" x14ac:dyDescent="0.15">
      <c r="A1621" s="1" t="s">
        <v>1262</v>
      </c>
      <c r="B1621" s="1" t="s">
        <v>51</v>
      </c>
      <c r="C1621" s="1" t="s">
        <v>426</v>
      </c>
      <c r="D1621" s="1" t="s">
        <v>425</v>
      </c>
      <c r="E1621" s="1">
        <v>2</v>
      </c>
      <c r="F1621" s="1">
        <v>36</v>
      </c>
      <c r="G1621" s="1" t="s">
        <v>1276</v>
      </c>
    </row>
    <row r="1622" spans="1:7" ht="13" x14ac:dyDescent="0.15">
      <c r="A1622" s="1" t="s">
        <v>1263</v>
      </c>
      <c r="B1622" s="1" t="s">
        <v>10</v>
      </c>
      <c r="C1622" s="1" t="s">
        <v>9</v>
      </c>
      <c r="D1622" s="1" t="s">
        <v>8</v>
      </c>
      <c r="E1622" s="1">
        <v>30</v>
      </c>
      <c r="F1622" s="1">
        <v>36</v>
      </c>
      <c r="G1622" s="1" t="s">
        <v>1276</v>
      </c>
    </row>
    <row r="1623" spans="1:7" ht="13" x14ac:dyDescent="0.15">
      <c r="A1623" s="1" t="s">
        <v>1264</v>
      </c>
      <c r="B1623" s="1" t="s">
        <v>149</v>
      </c>
      <c r="C1623" s="1" t="s">
        <v>9</v>
      </c>
      <c r="D1623" s="1" t="s">
        <v>8</v>
      </c>
      <c r="E1623" s="1">
        <v>11</v>
      </c>
      <c r="F1623" s="1">
        <v>36</v>
      </c>
      <c r="G1623" s="1" t="s">
        <v>1276</v>
      </c>
    </row>
    <row r="1624" spans="1:7" ht="13" x14ac:dyDescent="0.15">
      <c r="A1624" s="1" t="s">
        <v>1263</v>
      </c>
      <c r="B1624" s="1" t="s">
        <v>10</v>
      </c>
      <c r="C1624" s="1" t="s">
        <v>178</v>
      </c>
      <c r="D1624" s="1" t="s">
        <v>177</v>
      </c>
      <c r="E1624" s="1">
        <v>5</v>
      </c>
      <c r="F1624" s="1">
        <v>36</v>
      </c>
      <c r="G1624" s="1" t="s">
        <v>1276</v>
      </c>
    </row>
    <row r="1625" spans="1:7" ht="13" x14ac:dyDescent="0.15">
      <c r="A1625" s="1" t="s">
        <v>1266</v>
      </c>
      <c r="B1625" s="1" t="s">
        <v>3</v>
      </c>
      <c r="C1625" s="1" t="s">
        <v>178</v>
      </c>
      <c r="D1625" s="1" t="s">
        <v>177</v>
      </c>
      <c r="E1625" s="1">
        <v>10</v>
      </c>
      <c r="F1625" s="1">
        <v>36</v>
      </c>
      <c r="G1625" s="1" t="s">
        <v>1276</v>
      </c>
    </row>
    <row r="1626" spans="1:7" ht="13" x14ac:dyDescent="0.15">
      <c r="A1626" s="1" t="s">
        <v>1263</v>
      </c>
      <c r="B1626" s="1" t="s">
        <v>10</v>
      </c>
      <c r="C1626" s="1" t="s">
        <v>237</v>
      </c>
      <c r="D1626" s="1" t="s">
        <v>236</v>
      </c>
      <c r="E1626" s="1">
        <v>9</v>
      </c>
      <c r="F1626" s="1">
        <v>36</v>
      </c>
      <c r="G1626" s="1" t="s">
        <v>1276</v>
      </c>
    </row>
    <row r="1627" spans="1:7" ht="13" x14ac:dyDescent="0.15">
      <c r="A1627" s="1" t="s">
        <v>1265</v>
      </c>
      <c r="B1627" s="1" t="s">
        <v>42</v>
      </c>
      <c r="C1627" s="1" t="s">
        <v>237</v>
      </c>
      <c r="D1627" s="1" t="s">
        <v>236</v>
      </c>
      <c r="E1627" s="1">
        <v>6</v>
      </c>
      <c r="F1627" s="1">
        <v>36</v>
      </c>
      <c r="G1627" s="1" t="s">
        <v>1276</v>
      </c>
    </row>
    <row r="1628" spans="1:7" ht="13" x14ac:dyDescent="0.15">
      <c r="A1628" s="1" t="s">
        <v>1264</v>
      </c>
      <c r="B1628" s="1" t="s">
        <v>149</v>
      </c>
      <c r="C1628" s="1" t="s">
        <v>237</v>
      </c>
      <c r="D1628" s="1" t="s">
        <v>236</v>
      </c>
      <c r="E1628" s="1">
        <v>5</v>
      </c>
      <c r="F1628" s="1">
        <v>36</v>
      </c>
      <c r="G1628" s="1" t="s">
        <v>1276</v>
      </c>
    </row>
    <row r="1629" spans="1:7" ht="13" x14ac:dyDescent="0.15">
      <c r="A1629" s="1" t="s">
        <v>1266</v>
      </c>
      <c r="B1629" s="1" t="s">
        <v>3</v>
      </c>
      <c r="C1629" s="1" t="s">
        <v>237</v>
      </c>
      <c r="D1629" s="1" t="s">
        <v>236</v>
      </c>
      <c r="E1629" s="1">
        <v>6</v>
      </c>
      <c r="F1629" s="1">
        <v>36</v>
      </c>
      <c r="G1629" s="1" t="s">
        <v>1276</v>
      </c>
    </row>
    <row r="1630" spans="1:7" ht="13" x14ac:dyDescent="0.15">
      <c r="A1630" s="1" t="s">
        <v>1262</v>
      </c>
      <c r="B1630" s="1" t="s">
        <v>51</v>
      </c>
      <c r="C1630" s="1" t="s">
        <v>237</v>
      </c>
      <c r="D1630" s="1" t="s">
        <v>236</v>
      </c>
      <c r="E1630" s="1">
        <v>5</v>
      </c>
      <c r="F1630" s="1">
        <v>36</v>
      </c>
      <c r="G1630" s="1" t="s">
        <v>1276</v>
      </c>
    </row>
    <row r="1631" spans="1:7" ht="13" x14ac:dyDescent="0.15">
      <c r="A1631" s="1" t="s">
        <v>1263</v>
      </c>
      <c r="B1631" s="1" t="s">
        <v>10</v>
      </c>
      <c r="C1631" s="1" t="s">
        <v>96</v>
      </c>
      <c r="D1631" s="1" t="s">
        <v>95</v>
      </c>
      <c r="E1631" s="1">
        <v>2</v>
      </c>
      <c r="F1631" s="1">
        <v>36</v>
      </c>
      <c r="G1631" s="1" t="s">
        <v>1276</v>
      </c>
    </row>
    <row r="1632" spans="1:7" ht="13" x14ac:dyDescent="0.15">
      <c r="A1632" s="1" t="s">
        <v>1265</v>
      </c>
      <c r="B1632" s="1" t="s">
        <v>42</v>
      </c>
      <c r="C1632" s="1" t="s">
        <v>96</v>
      </c>
      <c r="D1632" s="1" t="s">
        <v>95</v>
      </c>
      <c r="E1632" s="1">
        <v>3</v>
      </c>
      <c r="F1632" s="1">
        <v>36</v>
      </c>
      <c r="G1632" s="1" t="s">
        <v>1276</v>
      </c>
    </row>
    <row r="1633" spans="1:7" ht="13" x14ac:dyDescent="0.15">
      <c r="A1633" s="1" t="s">
        <v>1266</v>
      </c>
      <c r="B1633" s="1" t="s">
        <v>3</v>
      </c>
      <c r="C1633" s="1" t="s">
        <v>96</v>
      </c>
      <c r="D1633" s="1" t="s">
        <v>95</v>
      </c>
      <c r="E1633" s="1">
        <v>1</v>
      </c>
      <c r="F1633" s="1">
        <v>36</v>
      </c>
      <c r="G1633" s="1" t="s">
        <v>1276</v>
      </c>
    </row>
    <row r="1634" spans="1:7" ht="13" x14ac:dyDescent="0.15">
      <c r="A1634" s="1" t="s">
        <v>1263</v>
      </c>
      <c r="B1634" s="1" t="s">
        <v>10</v>
      </c>
      <c r="C1634" s="1" t="s">
        <v>63</v>
      </c>
      <c r="D1634" s="1" t="s">
        <v>62</v>
      </c>
      <c r="E1634" s="1">
        <v>20</v>
      </c>
      <c r="F1634" s="1">
        <v>36</v>
      </c>
      <c r="G1634" s="1" t="s">
        <v>1276</v>
      </c>
    </row>
    <row r="1635" spans="1:7" ht="13" x14ac:dyDescent="0.15">
      <c r="A1635" s="1" t="s">
        <v>1265</v>
      </c>
      <c r="B1635" s="1" t="s">
        <v>42</v>
      </c>
      <c r="C1635" s="1" t="s">
        <v>63</v>
      </c>
      <c r="D1635" s="1" t="s">
        <v>62</v>
      </c>
      <c r="E1635" s="1">
        <v>10</v>
      </c>
      <c r="F1635" s="1">
        <v>36</v>
      </c>
      <c r="G1635" s="1" t="s">
        <v>1276</v>
      </c>
    </row>
    <row r="1636" spans="1:7" ht="13" x14ac:dyDescent="0.15">
      <c r="A1636" s="1" t="s">
        <v>1264</v>
      </c>
      <c r="B1636" s="1" t="s">
        <v>149</v>
      </c>
      <c r="C1636" s="1" t="s">
        <v>63</v>
      </c>
      <c r="D1636" s="1" t="s">
        <v>62</v>
      </c>
      <c r="E1636" s="1">
        <v>10</v>
      </c>
      <c r="F1636" s="1">
        <v>36</v>
      </c>
      <c r="G1636" s="1" t="s">
        <v>1276</v>
      </c>
    </row>
    <row r="1637" spans="1:7" ht="13" x14ac:dyDescent="0.15">
      <c r="A1637" s="1" t="s">
        <v>1266</v>
      </c>
      <c r="B1637" s="1" t="s">
        <v>3</v>
      </c>
      <c r="C1637" s="1" t="s">
        <v>63</v>
      </c>
      <c r="D1637" s="1" t="s">
        <v>62</v>
      </c>
      <c r="E1637" s="1">
        <v>19</v>
      </c>
      <c r="F1637" s="1">
        <v>36</v>
      </c>
      <c r="G1637" s="1" t="s">
        <v>1276</v>
      </c>
    </row>
    <row r="1638" spans="1:7" ht="13" x14ac:dyDescent="0.15">
      <c r="A1638" s="1" t="s">
        <v>1266</v>
      </c>
      <c r="B1638" s="1" t="s">
        <v>3</v>
      </c>
      <c r="C1638" s="1" t="s">
        <v>104</v>
      </c>
      <c r="D1638" s="1" t="s">
        <v>103</v>
      </c>
      <c r="E1638" s="1">
        <v>29</v>
      </c>
      <c r="F1638" s="1">
        <v>36</v>
      </c>
      <c r="G1638" s="1" t="s">
        <v>1276</v>
      </c>
    </row>
    <row r="1639" spans="1:7" ht="13" x14ac:dyDescent="0.15">
      <c r="A1639" s="1" t="s">
        <v>1263</v>
      </c>
      <c r="B1639" s="1" t="s">
        <v>10</v>
      </c>
      <c r="C1639" s="1" t="s">
        <v>82</v>
      </c>
      <c r="D1639" s="1" t="s">
        <v>81</v>
      </c>
      <c r="E1639" s="1">
        <v>9</v>
      </c>
      <c r="F1639" s="1">
        <v>36</v>
      </c>
      <c r="G1639" s="1" t="s">
        <v>1276</v>
      </c>
    </row>
    <row r="1640" spans="1:7" ht="13" x14ac:dyDescent="0.15">
      <c r="A1640" s="1" t="s">
        <v>1265</v>
      </c>
      <c r="B1640" s="1" t="s">
        <v>42</v>
      </c>
      <c r="C1640" s="1" t="s">
        <v>209</v>
      </c>
      <c r="D1640" s="1" t="s">
        <v>208</v>
      </c>
      <c r="E1640" s="1">
        <v>5</v>
      </c>
      <c r="F1640" s="1">
        <v>36</v>
      </c>
      <c r="G1640" s="1" t="s">
        <v>1276</v>
      </c>
    </row>
    <row r="1641" spans="1:7" ht="13" x14ac:dyDescent="0.15">
      <c r="A1641" s="1" t="s">
        <v>1264</v>
      </c>
      <c r="B1641" s="1" t="s">
        <v>149</v>
      </c>
      <c r="C1641" s="1" t="s">
        <v>209</v>
      </c>
      <c r="D1641" s="1" t="s">
        <v>208</v>
      </c>
      <c r="E1641" s="1">
        <v>1</v>
      </c>
      <c r="F1641" s="1">
        <v>36</v>
      </c>
      <c r="G1641" s="1" t="s">
        <v>1276</v>
      </c>
    </row>
    <row r="1642" spans="1:7" ht="13" x14ac:dyDescent="0.15">
      <c r="A1642" s="1" t="s">
        <v>1262</v>
      </c>
      <c r="B1642" s="1" t="s">
        <v>51</v>
      </c>
      <c r="C1642" s="1" t="s">
        <v>209</v>
      </c>
      <c r="D1642" s="1" t="s">
        <v>208</v>
      </c>
      <c r="E1642" s="1">
        <v>3</v>
      </c>
      <c r="F1642" s="1">
        <v>36</v>
      </c>
      <c r="G1642" s="1" t="s">
        <v>1276</v>
      </c>
    </row>
    <row r="1643" spans="1:7" ht="13" x14ac:dyDescent="0.15">
      <c r="A1643" s="1" t="s">
        <v>1264</v>
      </c>
      <c r="B1643" s="1" t="s">
        <v>149</v>
      </c>
      <c r="C1643" s="1" t="s">
        <v>182</v>
      </c>
      <c r="D1643" s="1" t="s">
        <v>181</v>
      </c>
      <c r="E1643" s="1">
        <v>1</v>
      </c>
      <c r="F1643" s="1">
        <v>36</v>
      </c>
      <c r="G1643" s="1" t="s">
        <v>1276</v>
      </c>
    </row>
    <row r="1644" spans="1:7" ht="13" x14ac:dyDescent="0.15">
      <c r="A1644" s="1" t="s">
        <v>1263</v>
      </c>
      <c r="B1644" s="1" t="s">
        <v>10</v>
      </c>
      <c r="C1644" s="1" t="s">
        <v>53</v>
      </c>
      <c r="D1644" s="1" t="s">
        <v>52</v>
      </c>
      <c r="E1644" s="1">
        <v>80</v>
      </c>
      <c r="F1644" s="1">
        <v>36</v>
      </c>
      <c r="G1644" s="1" t="s">
        <v>1276</v>
      </c>
    </row>
    <row r="1645" spans="1:7" ht="13" x14ac:dyDescent="0.15">
      <c r="A1645" s="1" t="s">
        <v>1265</v>
      </c>
      <c r="B1645" s="1" t="s">
        <v>42</v>
      </c>
      <c r="C1645" s="1" t="s">
        <v>53</v>
      </c>
      <c r="D1645" s="1" t="s">
        <v>52</v>
      </c>
      <c r="E1645" s="1">
        <v>60</v>
      </c>
      <c r="F1645" s="1">
        <v>36</v>
      </c>
      <c r="G1645" s="1" t="s">
        <v>1276</v>
      </c>
    </row>
    <row r="1646" spans="1:7" ht="13" x14ac:dyDescent="0.15">
      <c r="A1646" s="1" t="s">
        <v>1262</v>
      </c>
      <c r="B1646" s="1" t="s">
        <v>51</v>
      </c>
      <c r="C1646" s="1" t="s">
        <v>53</v>
      </c>
      <c r="D1646" s="1" t="s">
        <v>52</v>
      </c>
      <c r="E1646" s="1">
        <v>30</v>
      </c>
      <c r="F1646" s="1">
        <v>36</v>
      </c>
      <c r="G1646" s="1" t="s">
        <v>1276</v>
      </c>
    </row>
    <row r="1647" spans="1:7" ht="13" x14ac:dyDescent="0.15">
      <c r="A1647" s="1" t="s">
        <v>1263</v>
      </c>
      <c r="B1647" s="1" t="s">
        <v>10</v>
      </c>
      <c r="C1647" s="1" t="s">
        <v>475</v>
      </c>
      <c r="D1647" s="1" t="s">
        <v>474</v>
      </c>
      <c r="E1647" s="1">
        <v>13</v>
      </c>
      <c r="F1647" s="1">
        <v>36</v>
      </c>
      <c r="G1647" s="1" t="s">
        <v>1276</v>
      </c>
    </row>
    <row r="1648" spans="1:7" ht="13" x14ac:dyDescent="0.15">
      <c r="A1648" s="1" t="s">
        <v>1265</v>
      </c>
      <c r="B1648" s="1" t="s">
        <v>42</v>
      </c>
      <c r="C1648" s="1" t="s">
        <v>475</v>
      </c>
      <c r="D1648" s="1" t="s">
        <v>474</v>
      </c>
      <c r="E1648" s="1">
        <v>4</v>
      </c>
      <c r="F1648" s="1">
        <v>36</v>
      </c>
      <c r="G1648" s="1" t="s">
        <v>1276</v>
      </c>
    </row>
    <row r="1649" spans="1:7" ht="13" x14ac:dyDescent="0.15">
      <c r="A1649" s="1" t="s">
        <v>1264</v>
      </c>
      <c r="B1649" s="1" t="s">
        <v>149</v>
      </c>
      <c r="C1649" s="1" t="s">
        <v>475</v>
      </c>
      <c r="D1649" s="1" t="s">
        <v>474</v>
      </c>
      <c r="E1649" s="1">
        <v>2</v>
      </c>
      <c r="F1649" s="1">
        <v>36</v>
      </c>
      <c r="G1649" s="1" t="s">
        <v>1276</v>
      </c>
    </row>
    <row r="1650" spans="1:7" ht="13" x14ac:dyDescent="0.15">
      <c r="A1650" s="1" t="s">
        <v>1266</v>
      </c>
      <c r="B1650" s="1" t="s">
        <v>3</v>
      </c>
      <c r="C1650" s="1" t="s">
        <v>475</v>
      </c>
      <c r="D1650" s="1" t="s">
        <v>474</v>
      </c>
      <c r="E1650" s="1">
        <v>10</v>
      </c>
      <c r="F1650" s="1">
        <v>36</v>
      </c>
      <c r="G1650" s="1" t="s">
        <v>1276</v>
      </c>
    </row>
    <row r="1651" spans="1:7" ht="13" x14ac:dyDescent="0.15">
      <c r="A1651" s="1" t="s">
        <v>1262</v>
      </c>
      <c r="B1651" s="1" t="s">
        <v>51</v>
      </c>
      <c r="C1651" s="1" t="s">
        <v>475</v>
      </c>
      <c r="D1651" s="1" t="s">
        <v>474</v>
      </c>
      <c r="E1651" s="1">
        <v>4</v>
      </c>
      <c r="F1651" s="1">
        <v>36</v>
      </c>
      <c r="G1651" s="1" t="s">
        <v>1276</v>
      </c>
    </row>
    <row r="1652" spans="1:7" ht="13" x14ac:dyDescent="0.15">
      <c r="A1652" s="1" t="s">
        <v>1265</v>
      </c>
      <c r="B1652" s="1" t="s">
        <v>42</v>
      </c>
      <c r="C1652" s="1" t="s">
        <v>94</v>
      </c>
      <c r="D1652" s="1" t="s">
        <v>93</v>
      </c>
      <c r="E1652" s="1">
        <v>5</v>
      </c>
      <c r="F1652" s="1">
        <v>36</v>
      </c>
      <c r="G1652" s="1" t="s">
        <v>1276</v>
      </c>
    </row>
    <row r="1653" spans="1:7" ht="13" x14ac:dyDescent="0.15">
      <c r="A1653" s="1" t="s">
        <v>1264</v>
      </c>
      <c r="B1653" s="1" t="s">
        <v>149</v>
      </c>
      <c r="C1653" s="1" t="s">
        <v>94</v>
      </c>
      <c r="D1653" s="1" t="s">
        <v>93</v>
      </c>
      <c r="E1653" s="1">
        <v>5</v>
      </c>
      <c r="F1653" s="1">
        <v>36</v>
      </c>
      <c r="G1653" s="1" t="s">
        <v>1276</v>
      </c>
    </row>
    <row r="1654" spans="1:7" ht="13" x14ac:dyDescent="0.15">
      <c r="A1654" s="1" t="s">
        <v>1266</v>
      </c>
      <c r="B1654" s="1" t="s">
        <v>3</v>
      </c>
      <c r="C1654" s="1" t="s">
        <v>94</v>
      </c>
      <c r="D1654" s="1" t="s">
        <v>93</v>
      </c>
      <c r="E1654" s="1">
        <v>7</v>
      </c>
      <c r="F1654" s="1">
        <v>36</v>
      </c>
      <c r="G1654" s="1" t="s">
        <v>1276</v>
      </c>
    </row>
    <row r="1655" spans="1:7" ht="13" x14ac:dyDescent="0.15">
      <c r="A1655" s="1" t="s">
        <v>1262</v>
      </c>
      <c r="B1655" s="1" t="s">
        <v>51</v>
      </c>
      <c r="C1655" s="1" t="s">
        <v>94</v>
      </c>
      <c r="D1655" s="1" t="s">
        <v>93</v>
      </c>
      <c r="E1655" s="1">
        <v>2</v>
      </c>
      <c r="F1655" s="1">
        <v>36</v>
      </c>
      <c r="G1655" s="1" t="s">
        <v>1276</v>
      </c>
    </row>
    <row r="1656" spans="1:7" ht="13" x14ac:dyDescent="0.15">
      <c r="A1656" s="1" t="s">
        <v>1265</v>
      </c>
      <c r="B1656" s="1" t="s">
        <v>42</v>
      </c>
      <c r="C1656" s="1" t="s">
        <v>133</v>
      </c>
      <c r="D1656" s="1" t="s">
        <v>132</v>
      </c>
      <c r="E1656" s="1">
        <v>47</v>
      </c>
      <c r="F1656" s="1">
        <v>36</v>
      </c>
      <c r="G1656" s="1" t="s">
        <v>1276</v>
      </c>
    </row>
    <row r="1657" spans="1:7" ht="13" x14ac:dyDescent="0.15">
      <c r="A1657" s="1" t="s">
        <v>1266</v>
      </c>
      <c r="B1657" s="1" t="s">
        <v>3</v>
      </c>
      <c r="C1657" s="1" t="s">
        <v>133</v>
      </c>
      <c r="D1657" s="1" t="s">
        <v>132</v>
      </c>
      <c r="E1657" s="1">
        <v>77</v>
      </c>
      <c r="F1657" s="1">
        <v>36</v>
      </c>
      <c r="G1657" s="1" t="s">
        <v>1276</v>
      </c>
    </row>
    <row r="1658" spans="1:7" ht="13" x14ac:dyDescent="0.15">
      <c r="A1658" s="1" t="s">
        <v>1262</v>
      </c>
      <c r="B1658" s="1" t="s">
        <v>51</v>
      </c>
      <c r="C1658" s="1" t="s">
        <v>133</v>
      </c>
      <c r="D1658" s="1" t="s">
        <v>132</v>
      </c>
      <c r="E1658" s="1">
        <v>27</v>
      </c>
      <c r="F1658" s="1">
        <v>36</v>
      </c>
      <c r="G1658" s="1" t="s">
        <v>1276</v>
      </c>
    </row>
    <row r="1659" spans="1:7" ht="13" x14ac:dyDescent="0.15">
      <c r="A1659" s="1" t="s">
        <v>1265</v>
      </c>
      <c r="B1659" s="1" t="s">
        <v>42</v>
      </c>
      <c r="C1659" s="1" t="s">
        <v>48</v>
      </c>
      <c r="D1659" s="1" t="s">
        <v>47</v>
      </c>
      <c r="E1659" s="1">
        <v>1</v>
      </c>
      <c r="F1659" s="1">
        <v>36</v>
      </c>
      <c r="G1659" s="1" t="s">
        <v>1276</v>
      </c>
    </row>
    <row r="1660" spans="1:7" ht="13" x14ac:dyDescent="0.15">
      <c r="A1660" s="1" t="s">
        <v>1264</v>
      </c>
      <c r="B1660" s="1" t="s">
        <v>149</v>
      </c>
      <c r="C1660" s="1" t="s">
        <v>48</v>
      </c>
      <c r="D1660" s="1" t="s">
        <v>47</v>
      </c>
      <c r="E1660" s="1">
        <v>1</v>
      </c>
      <c r="F1660" s="1">
        <v>36</v>
      </c>
      <c r="G1660" s="1" t="s">
        <v>1276</v>
      </c>
    </row>
    <row r="1661" spans="1:7" ht="13" x14ac:dyDescent="0.15">
      <c r="A1661" s="1" t="s">
        <v>1262</v>
      </c>
      <c r="B1661" s="1" t="s">
        <v>51</v>
      </c>
      <c r="C1661" s="1" t="s">
        <v>48</v>
      </c>
      <c r="D1661" s="1" t="s">
        <v>47</v>
      </c>
      <c r="E1661" s="1">
        <v>2</v>
      </c>
      <c r="F1661" s="1">
        <v>36</v>
      </c>
      <c r="G1661" s="1" t="s">
        <v>1276</v>
      </c>
    </row>
    <row r="1662" spans="1:7" ht="13" x14ac:dyDescent="0.15">
      <c r="A1662" s="1" t="s">
        <v>1264</v>
      </c>
      <c r="B1662" s="1" t="s">
        <v>149</v>
      </c>
      <c r="C1662" s="1" t="s">
        <v>113</v>
      </c>
      <c r="D1662" s="1" t="s">
        <v>112</v>
      </c>
      <c r="E1662" s="1">
        <v>1</v>
      </c>
      <c r="F1662" s="1">
        <v>35</v>
      </c>
      <c r="G1662" s="1" t="s">
        <v>1276</v>
      </c>
    </row>
    <row r="1663" spans="1:7" ht="13" x14ac:dyDescent="0.15">
      <c r="A1663" s="1" t="s">
        <v>1273</v>
      </c>
      <c r="B1663" s="1" t="s">
        <v>42</v>
      </c>
      <c r="C1663" s="1" t="s">
        <v>150</v>
      </c>
      <c r="D1663" s="1" t="s">
        <v>150</v>
      </c>
      <c r="E1663" s="1">
        <v>3</v>
      </c>
      <c r="F1663" s="1">
        <v>34</v>
      </c>
      <c r="G1663" s="1" t="s">
        <v>1276</v>
      </c>
    </row>
    <row r="1664" spans="1:7" ht="13" x14ac:dyDescent="0.15">
      <c r="A1664" s="1" t="s">
        <v>1268</v>
      </c>
      <c r="B1664" s="1" t="s">
        <v>10</v>
      </c>
      <c r="C1664" s="1" t="s">
        <v>150</v>
      </c>
      <c r="D1664" s="1" t="s">
        <v>150</v>
      </c>
      <c r="E1664" s="1">
        <v>7</v>
      </c>
      <c r="F1664" s="1">
        <v>34</v>
      </c>
      <c r="G1664" s="1" t="s">
        <v>1276</v>
      </c>
    </row>
    <row r="1665" spans="1:7" ht="13" x14ac:dyDescent="0.15">
      <c r="A1665" s="1" t="s">
        <v>1273</v>
      </c>
      <c r="B1665" s="1" t="s">
        <v>42</v>
      </c>
      <c r="C1665" s="1" t="s">
        <v>150</v>
      </c>
      <c r="D1665" s="1" t="s">
        <v>150</v>
      </c>
      <c r="E1665" s="1">
        <v>1</v>
      </c>
      <c r="F1665" s="1">
        <v>34</v>
      </c>
      <c r="G1665" s="1" t="s">
        <v>1276</v>
      </c>
    </row>
    <row r="1666" spans="1:7" ht="13" x14ac:dyDescent="0.15">
      <c r="A1666" s="1" t="s">
        <v>1270</v>
      </c>
      <c r="B1666" s="1" t="s">
        <v>51</v>
      </c>
      <c r="C1666" s="1" t="s">
        <v>150</v>
      </c>
      <c r="D1666" s="1" t="s">
        <v>150</v>
      </c>
      <c r="E1666" s="1">
        <v>1</v>
      </c>
      <c r="F1666" s="1">
        <v>34</v>
      </c>
      <c r="G1666" s="1" t="s">
        <v>1276</v>
      </c>
    </row>
    <row r="1667" spans="1:7" ht="13" x14ac:dyDescent="0.15">
      <c r="A1667" s="1" t="s">
        <v>1270</v>
      </c>
      <c r="B1667" s="1" t="s">
        <v>51</v>
      </c>
      <c r="C1667" s="1" t="s">
        <v>150</v>
      </c>
      <c r="D1667" s="1" t="s">
        <v>150</v>
      </c>
      <c r="E1667" s="1">
        <v>1</v>
      </c>
      <c r="F1667" s="1">
        <v>34</v>
      </c>
      <c r="G1667" s="1" t="s">
        <v>1276</v>
      </c>
    </row>
    <row r="1668" spans="1:7" ht="13" x14ac:dyDescent="0.15">
      <c r="A1668" s="1" t="s">
        <v>1275</v>
      </c>
      <c r="B1668" s="1" t="s">
        <v>149</v>
      </c>
      <c r="C1668" s="1" t="s">
        <v>150</v>
      </c>
      <c r="D1668" s="1" t="s">
        <v>150</v>
      </c>
      <c r="E1668" s="1">
        <v>1</v>
      </c>
      <c r="F1668" s="1">
        <v>34</v>
      </c>
      <c r="G1668" s="1" t="s">
        <v>1276</v>
      </c>
    </row>
    <row r="1669" spans="1:7" ht="13" x14ac:dyDescent="0.15">
      <c r="A1669" s="1" t="s">
        <v>1269</v>
      </c>
      <c r="B1669" s="1" t="s">
        <v>3</v>
      </c>
      <c r="C1669" s="1" t="s">
        <v>150</v>
      </c>
      <c r="D1669" s="1" t="s">
        <v>150</v>
      </c>
      <c r="E1669" s="1">
        <v>9</v>
      </c>
      <c r="F1669" s="1">
        <v>34</v>
      </c>
      <c r="G1669" s="1" t="s">
        <v>1276</v>
      </c>
    </row>
    <row r="1670" spans="1:7" ht="13" x14ac:dyDescent="0.15">
      <c r="A1670" s="1" t="s">
        <v>1273</v>
      </c>
      <c r="B1670" s="1" t="s">
        <v>42</v>
      </c>
      <c r="C1670" s="1" t="s">
        <v>246</v>
      </c>
      <c r="D1670" s="1" t="s">
        <v>246</v>
      </c>
      <c r="E1670" s="1">
        <v>1</v>
      </c>
      <c r="F1670" s="1">
        <v>34</v>
      </c>
      <c r="G1670" s="1" t="s">
        <v>1276</v>
      </c>
    </row>
    <row r="1671" spans="1:7" ht="13" x14ac:dyDescent="0.15">
      <c r="A1671" s="1" t="s">
        <v>1270</v>
      </c>
      <c r="B1671" s="1" t="s">
        <v>51</v>
      </c>
      <c r="C1671" s="1" t="s">
        <v>246</v>
      </c>
      <c r="D1671" s="1" t="s">
        <v>246</v>
      </c>
      <c r="E1671" s="1">
        <v>2</v>
      </c>
      <c r="F1671" s="1">
        <v>34</v>
      </c>
      <c r="G1671" s="1" t="s">
        <v>1276</v>
      </c>
    </row>
    <row r="1672" spans="1:7" ht="13" x14ac:dyDescent="0.15">
      <c r="A1672" s="1" t="s">
        <v>1275</v>
      </c>
      <c r="B1672" s="1" t="s">
        <v>149</v>
      </c>
      <c r="C1672" s="1" t="s">
        <v>246</v>
      </c>
      <c r="D1672" s="1" t="s">
        <v>246</v>
      </c>
      <c r="E1672" s="1">
        <v>1</v>
      </c>
      <c r="F1672" s="1">
        <v>34</v>
      </c>
      <c r="G1672" s="1" t="s">
        <v>1276</v>
      </c>
    </row>
    <row r="1673" spans="1:7" ht="13" x14ac:dyDescent="0.15">
      <c r="A1673" s="1" t="s">
        <v>1268</v>
      </c>
      <c r="B1673" s="1" t="s">
        <v>10</v>
      </c>
      <c r="C1673" s="1" t="s">
        <v>259</v>
      </c>
      <c r="D1673" s="1" t="s">
        <v>259</v>
      </c>
      <c r="E1673" s="1">
        <v>3</v>
      </c>
      <c r="F1673" s="1">
        <v>34</v>
      </c>
      <c r="G1673" s="1" t="s">
        <v>1276</v>
      </c>
    </row>
    <row r="1674" spans="1:7" ht="13" x14ac:dyDescent="0.15">
      <c r="A1674" s="1" t="s">
        <v>1268</v>
      </c>
      <c r="B1674" s="1" t="s">
        <v>10</v>
      </c>
      <c r="C1674" s="1" t="s">
        <v>259</v>
      </c>
      <c r="D1674" s="1" t="s">
        <v>259</v>
      </c>
      <c r="E1674" s="1">
        <v>2</v>
      </c>
      <c r="F1674" s="1">
        <v>34</v>
      </c>
      <c r="G1674" s="1" t="s">
        <v>1276</v>
      </c>
    </row>
    <row r="1675" spans="1:7" ht="13" x14ac:dyDescent="0.15">
      <c r="A1675" s="1" t="s">
        <v>1269</v>
      </c>
      <c r="B1675" s="1" t="s">
        <v>3</v>
      </c>
      <c r="C1675" s="1" t="s">
        <v>259</v>
      </c>
      <c r="D1675" s="1" t="s">
        <v>259</v>
      </c>
      <c r="E1675" s="1">
        <v>2</v>
      </c>
      <c r="F1675" s="1">
        <v>34</v>
      </c>
      <c r="G1675" s="1" t="s">
        <v>1276</v>
      </c>
    </row>
    <row r="1676" spans="1:7" ht="13" x14ac:dyDescent="0.15">
      <c r="A1676" s="1" t="s">
        <v>1278</v>
      </c>
      <c r="B1676" s="1" t="s">
        <v>79</v>
      </c>
      <c r="C1676" s="1" t="s">
        <v>80</v>
      </c>
      <c r="D1676" s="1" t="s">
        <v>80</v>
      </c>
      <c r="E1676" s="1">
        <v>1</v>
      </c>
      <c r="F1676" s="1">
        <v>34</v>
      </c>
      <c r="G1676" s="1" t="s">
        <v>1276</v>
      </c>
    </row>
    <row r="1677" spans="1:7" ht="13" x14ac:dyDescent="0.15">
      <c r="A1677" s="1" t="s">
        <v>1273</v>
      </c>
      <c r="B1677" s="1" t="s">
        <v>42</v>
      </c>
      <c r="C1677" s="1" t="s">
        <v>80</v>
      </c>
      <c r="D1677" s="1" t="s">
        <v>80</v>
      </c>
      <c r="E1677" s="1">
        <v>2</v>
      </c>
      <c r="F1677" s="1">
        <v>34</v>
      </c>
      <c r="G1677" s="1" t="s">
        <v>1276</v>
      </c>
    </row>
    <row r="1678" spans="1:7" ht="13" x14ac:dyDescent="0.15">
      <c r="A1678" s="1" t="s">
        <v>1273</v>
      </c>
      <c r="B1678" s="1" t="s">
        <v>42</v>
      </c>
      <c r="C1678" s="1" t="s">
        <v>80</v>
      </c>
      <c r="D1678" s="1" t="s">
        <v>80</v>
      </c>
      <c r="E1678" s="1">
        <v>3</v>
      </c>
      <c r="F1678" s="1">
        <v>34</v>
      </c>
      <c r="G1678" s="1" t="s">
        <v>1276</v>
      </c>
    </row>
    <row r="1679" spans="1:7" ht="13" x14ac:dyDescent="0.15">
      <c r="A1679" s="1" t="s">
        <v>1275</v>
      </c>
      <c r="B1679" s="1" t="s">
        <v>149</v>
      </c>
      <c r="C1679" s="1" t="s">
        <v>80</v>
      </c>
      <c r="D1679" s="1" t="s">
        <v>80</v>
      </c>
      <c r="E1679" s="1">
        <v>2</v>
      </c>
      <c r="F1679" s="1">
        <v>34</v>
      </c>
      <c r="G1679" s="1" t="s">
        <v>1276</v>
      </c>
    </row>
    <row r="1680" spans="1:7" ht="13" x14ac:dyDescent="0.15">
      <c r="A1680" s="1" t="s">
        <v>1275</v>
      </c>
      <c r="B1680" s="1" t="s">
        <v>149</v>
      </c>
      <c r="C1680" s="1" t="s">
        <v>80</v>
      </c>
      <c r="D1680" s="1" t="s">
        <v>80</v>
      </c>
      <c r="E1680" s="1">
        <v>2</v>
      </c>
      <c r="F1680" s="1">
        <v>34</v>
      </c>
      <c r="G1680" s="1" t="s">
        <v>1276</v>
      </c>
    </row>
    <row r="1681" spans="1:7" ht="13" x14ac:dyDescent="0.15">
      <c r="A1681" s="1" t="s">
        <v>1269</v>
      </c>
      <c r="B1681" s="1" t="s">
        <v>3</v>
      </c>
      <c r="C1681" s="1" t="s">
        <v>80</v>
      </c>
      <c r="D1681" s="1" t="s">
        <v>80</v>
      </c>
      <c r="E1681" s="1">
        <v>2</v>
      </c>
      <c r="F1681" s="1">
        <v>34</v>
      </c>
      <c r="G1681" s="1" t="s">
        <v>1276</v>
      </c>
    </row>
    <row r="1682" spans="1:7" ht="13" x14ac:dyDescent="0.15">
      <c r="A1682" s="1" t="s">
        <v>1268</v>
      </c>
      <c r="B1682" s="1" t="s">
        <v>10</v>
      </c>
      <c r="C1682" s="1" t="s">
        <v>507</v>
      </c>
      <c r="D1682" s="1" t="s">
        <v>507</v>
      </c>
      <c r="E1682" s="1">
        <v>1</v>
      </c>
      <c r="F1682" s="1">
        <v>34</v>
      </c>
      <c r="G1682" s="1" t="s">
        <v>1276</v>
      </c>
    </row>
    <row r="1683" spans="1:7" ht="13" x14ac:dyDescent="0.15">
      <c r="A1683" s="1" t="s">
        <v>1273</v>
      </c>
      <c r="B1683" s="1" t="s">
        <v>42</v>
      </c>
      <c r="C1683" s="1" t="s">
        <v>507</v>
      </c>
      <c r="D1683" s="1" t="s">
        <v>507</v>
      </c>
      <c r="E1683" s="1">
        <v>1</v>
      </c>
      <c r="F1683" s="1">
        <v>34</v>
      </c>
      <c r="G1683" s="1" t="s">
        <v>1276</v>
      </c>
    </row>
    <row r="1684" spans="1:7" ht="13" x14ac:dyDescent="0.15">
      <c r="A1684" s="1" t="s">
        <v>1273</v>
      </c>
      <c r="B1684" s="1" t="s">
        <v>42</v>
      </c>
      <c r="C1684" s="1" t="s">
        <v>568</v>
      </c>
      <c r="D1684" s="1" t="s">
        <v>568</v>
      </c>
      <c r="E1684" s="1">
        <v>1</v>
      </c>
      <c r="F1684" s="1">
        <v>34</v>
      </c>
      <c r="G1684" s="1" t="s">
        <v>1276</v>
      </c>
    </row>
    <row r="1685" spans="1:7" ht="13" x14ac:dyDescent="0.15">
      <c r="A1685" s="1" t="s">
        <v>1275</v>
      </c>
      <c r="B1685" s="1" t="s">
        <v>149</v>
      </c>
      <c r="C1685" s="1" t="s">
        <v>568</v>
      </c>
      <c r="D1685" s="1" t="s">
        <v>568</v>
      </c>
      <c r="E1685" s="1">
        <v>1</v>
      </c>
      <c r="F1685" s="1">
        <v>34</v>
      </c>
      <c r="G1685" s="1" t="s">
        <v>1276</v>
      </c>
    </row>
    <row r="1686" spans="1:7" ht="13" x14ac:dyDescent="0.15">
      <c r="A1686" s="1" t="s">
        <v>1275</v>
      </c>
      <c r="B1686" s="1" t="s">
        <v>149</v>
      </c>
      <c r="C1686" s="1" t="s">
        <v>568</v>
      </c>
      <c r="D1686" s="1" t="s">
        <v>568</v>
      </c>
      <c r="E1686" s="1">
        <v>3</v>
      </c>
      <c r="F1686" s="1">
        <v>34</v>
      </c>
      <c r="G1686" s="1" t="s">
        <v>1276</v>
      </c>
    </row>
    <row r="1687" spans="1:7" ht="13" x14ac:dyDescent="0.15">
      <c r="A1687" s="1" t="s">
        <v>1273</v>
      </c>
      <c r="B1687" s="1" t="s">
        <v>42</v>
      </c>
      <c r="C1687" s="1" t="s">
        <v>498</v>
      </c>
      <c r="D1687" s="1" t="s">
        <v>498</v>
      </c>
      <c r="E1687" s="1">
        <v>1</v>
      </c>
      <c r="F1687" s="1">
        <v>34</v>
      </c>
      <c r="G1687" s="1" t="s">
        <v>1276</v>
      </c>
    </row>
    <row r="1688" spans="1:7" ht="13" x14ac:dyDescent="0.15">
      <c r="A1688" s="1" t="s">
        <v>1268</v>
      </c>
      <c r="B1688" s="1" t="s">
        <v>10</v>
      </c>
      <c r="C1688" s="1" t="s">
        <v>498</v>
      </c>
      <c r="D1688" s="1" t="s">
        <v>498</v>
      </c>
      <c r="E1688" s="1">
        <v>1</v>
      </c>
      <c r="F1688" s="1">
        <v>34</v>
      </c>
      <c r="G1688" s="1" t="s">
        <v>1276</v>
      </c>
    </row>
    <row r="1689" spans="1:7" ht="13" x14ac:dyDescent="0.15">
      <c r="A1689" s="1" t="s">
        <v>1270</v>
      </c>
      <c r="B1689" s="1" t="s">
        <v>51</v>
      </c>
      <c r="C1689" s="1" t="s">
        <v>498</v>
      </c>
      <c r="D1689" s="1" t="s">
        <v>498</v>
      </c>
      <c r="E1689" s="1">
        <v>1</v>
      </c>
      <c r="F1689" s="1">
        <v>34</v>
      </c>
      <c r="G1689" s="1" t="s">
        <v>1276</v>
      </c>
    </row>
    <row r="1690" spans="1:7" ht="13" x14ac:dyDescent="0.15">
      <c r="A1690" s="1" t="s">
        <v>1275</v>
      </c>
      <c r="B1690" s="1" t="s">
        <v>149</v>
      </c>
      <c r="C1690" s="1" t="s">
        <v>498</v>
      </c>
      <c r="D1690" s="1" t="s">
        <v>498</v>
      </c>
      <c r="E1690" s="1">
        <v>1</v>
      </c>
      <c r="F1690" s="1">
        <v>34</v>
      </c>
      <c r="G1690" s="1" t="s">
        <v>1276</v>
      </c>
    </row>
    <row r="1691" spans="1:7" ht="13" x14ac:dyDescent="0.15">
      <c r="A1691" s="1" t="s">
        <v>1269</v>
      </c>
      <c r="B1691" s="1" t="s">
        <v>3</v>
      </c>
      <c r="C1691" s="1" t="s">
        <v>498</v>
      </c>
      <c r="D1691" s="1" t="s">
        <v>498</v>
      </c>
      <c r="E1691" s="1">
        <v>7</v>
      </c>
      <c r="F1691" s="1">
        <v>34</v>
      </c>
      <c r="G1691" s="1" t="s">
        <v>1276</v>
      </c>
    </row>
    <row r="1692" spans="1:7" ht="13" x14ac:dyDescent="0.15">
      <c r="A1692" s="1" t="s">
        <v>1268</v>
      </c>
      <c r="B1692" s="1" t="s">
        <v>10</v>
      </c>
      <c r="C1692" s="1" t="s">
        <v>587</v>
      </c>
      <c r="D1692" s="1" t="s">
        <v>587</v>
      </c>
      <c r="E1692" s="1">
        <v>4</v>
      </c>
      <c r="F1692" s="1">
        <v>34</v>
      </c>
      <c r="G1692" s="1" t="s">
        <v>1276</v>
      </c>
    </row>
    <row r="1693" spans="1:7" ht="13" x14ac:dyDescent="0.15">
      <c r="A1693" s="1" t="s">
        <v>1270</v>
      </c>
      <c r="B1693" s="1" t="s">
        <v>51</v>
      </c>
      <c r="C1693" s="1" t="s">
        <v>587</v>
      </c>
      <c r="D1693" s="1" t="s">
        <v>587</v>
      </c>
      <c r="E1693" s="1">
        <v>2</v>
      </c>
      <c r="F1693" s="1">
        <v>34</v>
      </c>
      <c r="G1693" s="1" t="s">
        <v>1276</v>
      </c>
    </row>
    <row r="1694" spans="1:7" ht="13" x14ac:dyDescent="0.15">
      <c r="A1694" s="1" t="s">
        <v>1275</v>
      </c>
      <c r="B1694" s="1" t="s">
        <v>149</v>
      </c>
      <c r="C1694" s="1" t="s">
        <v>587</v>
      </c>
      <c r="D1694" s="1" t="s">
        <v>587</v>
      </c>
      <c r="E1694" s="1">
        <v>1</v>
      </c>
      <c r="F1694" s="1">
        <v>34</v>
      </c>
      <c r="G1694" s="1" t="s">
        <v>1276</v>
      </c>
    </row>
    <row r="1695" spans="1:7" ht="13" x14ac:dyDescent="0.15">
      <c r="A1695" s="1" t="s">
        <v>1269</v>
      </c>
      <c r="B1695" s="1" t="s">
        <v>3</v>
      </c>
      <c r="C1695" s="1" t="s">
        <v>587</v>
      </c>
      <c r="D1695" s="1" t="s">
        <v>587</v>
      </c>
      <c r="E1695" s="1">
        <v>6</v>
      </c>
      <c r="F1695" s="1">
        <v>34</v>
      </c>
      <c r="G1695" s="1" t="s">
        <v>1276</v>
      </c>
    </row>
    <row r="1696" spans="1:7" ht="13" x14ac:dyDescent="0.15">
      <c r="A1696" s="1" t="s">
        <v>1268</v>
      </c>
      <c r="B1696" s="1" t="s">
        <v>10</v>
      </c>
      <c r="C1696" s="1" t="s">
        <v>1153</v>
      </c>
      <c r="D1696" s="1" t="s">
        <v>1153</v>
      </c>
      <c r="E1696" s="1">
        <v>1</v>
      </c>
      <c r="F1696" s="1">
        <v>34</v>
      </c>
      <c r="G1696" s="1" t="s">
        <v>1276</v>
      </c>
    </row>
    <row r="1697" spans="1:7" ht="13" x14ac:dyDescent="0.15">
      <c r="A1697" s="1" t="s">
        <v>1270</v>
      </c>
      <c r="B1697" s="1" t="s">
        <v>51</v>
      </c>
      <c r="C1697" s="1" t="s">
        <v>1153</v>
      </c>
      <c r="D1697" s="1" t="s">
        <v>1153</v>
      </c>
      <c r="E1697" s="1">
        <v>1</v>
      </c>
      <c r="F1697" s="1">
        <v>34</v>
      </c>
      <c r="G1697" s="1" t="s">
        <v>1276</v>
      </c>
    </row>
    <row r="1698" spans="1:7" ht="13" x14ac:dyDescent="0.15">
      <c r="A1698" s="1" t="s">
        <v>1275</v>
      </c>
      <c r="B1698" s="1" t="s">
        <v>149</v>
      </c>
      <c r="C1698" s="1" t="s">
        <v>1153</v>
      </c>
      <c r="D1698" s="1" t="s">
        <v>1153</v>
      </c>
      <c r="E1698" s="1">
        <v>1</v>
      </c>
      <c r="F1698" s="1">
        <v>34</v>
      </c>
      <c r="G1698" s="1" t="s">
        <v>1276</v>
      </c>
    </row>
    <row r="1699" spans="1:7" ht="13" x14ac:dyDescent="0.15">
      <c r="A1699" s="1" t="s">
        <v>1269</v>
      </c>
      <c r="B1699" s="1" t="s">
        <v>3</v>
      </c>
      <c r="C1699" s="1" t="s">
        <v>1153</v>
      </c>
      <c r="D1699" s="1" t="s">
        <v>1153</v>
      </c>
      <c r="E1699" s="1">
        <v>1</v>
      </c>
      <c r="F1699" s="1">
        <v>34</v>
      </c>
      <c r="G1699" s="1" t="s">
        <v>1276</v>
      </c>
    </row>
    <row r="1700" spans="1:7" ht="13" x14ac:dyDescent="0.15">
      <c r="A1700" s="1" t="s">
        <v>1273</v>
      </c>
      <c r="B1700" s="1" t="s">
        <v>42</v>
      </c>
      <c r="C1700" s="1" t="s">
        <v>109</v>
      </c>
      <c r="D1700" s="1" t="s">
        <v>109</v>
      </c>
      <c r="E1700" s="1">
        <v>1</v>
      </c>
      <c r="F1700" s="1">
        <v>34</v>
      </c>
      <c r="G1700" s="1" t="s">
        <v>1276</v>
      </c>
    </row>
    <row r="1701" spans="1:7" ht="13" x14ac:dyDescent="0.15">
      <c r="A1701" s="1" t="s">
        <v>1273</v>
      </c>
      <c r="B1701" s="1" t="s">
        <v>42</v>
      </c>
      <c r="C1701" s="1" t="s">
        <v>109</v>
      </c>
      <c r="D1701" s="1" t="s">
        <v>109</v>
      </c>
      <c r="E1701" s="1">
        <v>4</v>
      </c>
      <c r="F1701" s="1">
        <v>34</v>
      </c>
      <c r="G1701" s="1" t="s">
        <v>1276</v>
      </c>
    </row>
    <row r="1702" spans="1:7" ht="13" x14ac:dyDescent="0.15">
      <c r="A1702" s="1" t="s">
        <v>1275</v>
      </c>
      <c r="B1702" s="1" t="s">
        <v>149</v>
      </c>
      <c r="C1702" s="1" t="s">
        <v>109</v>
      </c>
      <c r="D1702" s="1" t="s">
        <v>109</v>
      </c>
      <c r="E1702" s="1">
        <v>1</v>
      </c>
      <c r="F1702" s="1">
        <v>34</v>
      </c>
      <c r="G1702" s="1" t="s">
        <v>1276</v>
      </c>
    </row>
    <row r="1703" spans="1:7" ht="13" x14ac:dyDescent="0.15">
      <c r="A1703" s="1" t="s">
        <v>1268</v>
      </c>
      <c r="B1703" s="1" t="s">
        <v>10</v>
      </c>
      <c r="C1703" s="1" t="s">
        <v>1152</v>
      </c>
      <c r="D1703" s="1" t="s">
        <v>1152</v>
      </c>
      <c r="E1703" s="1">
        <v>4</v>
      </c>
      <c r="F1703" s="1">
        <v>34</v>
      </c>
      <c r="G1703" s="1" t="s">
        <v>1276</v>
      </c>
    </row>
    <row r="1704" spans="1:7" ht="13" x14ac:dyDescent="0.15">
      <c r="A1704" s="1" t="s">
        <v>1273</v>
      </c>
      <c r="B1704" s="1" t="s">
        <v>42</v>
      </c>
      <c r="C1704" s="1" t="s">
        <v>1152</v>
      </c>
      <c r="D1704" s="1" t="s">
        <v>1152</v>
      </c>
      <c r="E1704" s="1">
        <v>1</v>
      </c>
      <c r="F1704" s="1">
        <v>34</v>
      </c>
      <c r="G1704" s="1" t="s">
        <v>1276</v>
      </c>
    </row>
    <row r="1705" spans="1:7" ht="13" x14ac:dyDescent="0.15">
      <c r="A1705" s="1" t="s">
        <v>1270</v>
      </c>
      <c r="B1705" s="1" t="s">
        <v>51</v>
      </c>
      <c r="C1705" s="1" t="s">
        <v>1152</v>
      </c>
      <c r="D1705" s="1" t="s">
        <v>1152</v>
      </c>
      <c r="E1705" s="1">
        <v>1</v>
      </c>
      <c r="F1705" s="1">
        <v>34</v>
      </c>
      <c r="G1705" s="1" t="s">
        <v>1276</v>
      </c>
    </row>
    <row r="1706" spans="1:7" ht="13" x14ac:dyDescent="0.15">
      <c r="A1706" s="1" t="s">
        <v>1275</v>
      </c>
      <c r="B1706" s="1" t="s">
        <v>149</v>
      </c>
      <c r="C1706" s="1" t="s">
        <v>1152</v>
      </c>
      <c r="D1706" s="1" t="s">
        <v>1152</v>
      </c>
      <c r="E1706" s="1">
        <v>2</v>
      </c>
      <c r="F1706" s="1">
        <v>34</v>
      </c>
      <c r="G1706" s="1" t="s">
        <v>1276</v>
      </c>
    </row>
    <row r="1707" spans="1:7" ht="13" x14ac:dyDescent="0.15">
      <c r="A1707" s="1" t="s">
        <v>1269</v>
      </c>
      <c r="B1707" s="1" t="s">
        <v>3</v>
      </c>
      <c r="C1707" s="1" t="s">
        <v>1152</v>
      </c>
      <c r="D1707" s="1" t="s">
        <v>1152</v>
      </c>
      <c r="E1707" s="1">
        <v>2</v>
      </c>
      <c r="F1707" s="1">
        <v>34</v>
      </c>
      <c r="G1707" s="1" t="s">
        <v>1276</v>
      </c>
    </row>
    <row r="1708" spans="1:7" ht="13" x14ac:dyDescent="0.15">
      <c r="A1708" s="1" t="s">
        <v>1273</v>
      </c>
      <c r="B1708" s="1" t="s">
        <v>42</v>
      </c>
      <c r="C1708" s="1" t="s">
        <v>212</v>
      </c>
      <c r="D1708" s="1" t="s">
        <v>212</v>
      </c>
      <c r="E1708" s="1">
        <v>2</v>
      </c>
      <c r="F1708" s="1">
        <v>34</v>
      </c>
      <c r="G1708" s="1" t="s">
        <v>1276</v>
      </c>
    </row>
    <row r="1709" spans="1:7" ht="13" x14ac:dyDescent="0.15">
      <c r="A1709" s="1" t="s">
        <v>1268</v>
      </c>
      <c r="B1709" s="1" t="s">
        <v>10</v>
      </c>
      <c r="C1709" s="1" t="s">
        <v>212</v>
      </c>
      <c r="D1709" s="1" t="s">
        <v>212</v>
      </c>
      <c r="E1709" s="1">
        <v>6</v>
      </c>
      <c r="F1709" s="1">
        <v>34</v>
      </c>
      <c r="G1709" s="1" t="s">
        <v>1276</v>
      </c>
    </row>
    <row r="1710" spans="1:7" ht="13" x14ac:dyDescent="0.15">
      <c r="A1710" s="1" t="s">
        <v>1270</v>
      </c>
      <c r="B1710" s="1" t="s">
        <v>51</v>
      </c>
      <c r="C1710" s="1" t="s">
        <v>212</v>
      </c>
      <c r="D1710" s="1" t="s">
        <v>212</v>
      </c>
      <c r="E1710" s="1">
        <v>3</v>
      </c>
      <c r="F1710" s="1">
        <v>34</v>
      </c>
      <c r="G1710" s="1" t="s">
        <v>1276</v>
      </c>
    </row>
    <row r="1711" spans="1:7" ht="13" x14ac:dyDescent="0.15">
      <c r="A1711" s="1" t="s">
        <v>1275</v>
      </c>
      <c r="B1711" s="1" t="s">
        <v>149</v>
      </c>
      <c r="C1711" s="1" t="s">
        <v>212</v>
      </c>
      <c r="D1711" s="1" t="s">
        <v>212</v>
      </c>
      <c r="E1711" s="1">
        <v>2</v>
      </c>
      <c r="F1711" s="1">
        <v>34</v>
      </c>
      <c r="G1711" s="1" t="s">
        <v>1276</v>
      </c>
    </row>
    <row r="1712" spans="1:7" ht="13" x14ac:dyDescent="0.15">
      <c r="A1712" s="1" t="s">
        <v>1269</v>
      </c>
      <c r="B1712" s="1" t="s">
        <v>3</v>
      </c>
      <c r="C1712" s="1" t="s">
        <v>212</v>
      </c>
      <c r="D1712" s="1" t="s">
        <v>212</v>
      </c>
      <c r="E1712" s="1">
        <v>1</v>
      </c>
      <c r="F1712" s="1">
        <v>34</v>
      </c>
      <c r="G1712" s="1" t="s">
        <v>1276</v>
      </c>
    </row>
    <row r="1713" spans="1:7" ht="13" x14ac:dyDescent="0.15">
      <c r="A1713" s="1" t="s">
        <v>1269</v>
      </c>
      <c r="B1713" s="1" t="s">
        <v>3</v>
      </c>
      <c r="C1713" s="1" t="s">
        <v>212</v>
      </c>
      <c r="D1713" s="1" t="s">
        <v>212</v>
      </c>
      <c r="E1713" s="1">
        <v>2</v>
      </c>
      <c r="F1713" s="1">
        <v>34</v>
      </c>
      <c r="G1713" s="1" t="s">
        <v>1276</v>
      </c>
    </row>
    <row r="1714" spans="1:7" ht="13" x14ac:dyDescent="0.15">
      <c r="A1714" s="1" t="s">
        <v>1268</v>
      </c>
      <c r="B1714" s="1" t="s">
        <v>10</v>
      </c>
      <c r="C1714" s="1" t="s">
        <v>189</v>
      </c>
      <c r="D1714" s="1" t="s">
        <v>189</v>
      </c>
      <c r="E1714" s="1">
        <v>3</v>
      </c>
      <c r="F1714" s="1">
        <v>34</v>
      </c>
      <c r="G1714" s="1" t="s">
        <v>1276</v>
      </c>
    </row>
    <row r="1715" spans="1:7" ht="13" x14ac:dyDescent="0.15">
      <c r="A1715" s="1" t="s">
        <v>1273</v>
      </c>
      <c r="B1715" s="1" t="s">
        <v>42</v>
      </c>
      <c r="C1715" s="1" t="s">
        <v>189</v>
      </c>
      <c r="D1715" s="1" t="s">
        <v>189</v>
      </c>
      <c r="E1715" s="1">
        <v>1</v>
      </c>
      <c r="F1715" s="1">
        <v>34</v>
      </c>
      <c r="G1715" s="1" t="s">
        <v>1276</v>
      </c>
    </row>
    <row r="1716" spans="1:7" ht="13" x14ac:dyDescent="0.15">
      <c r="A1716" s="1" t="s">
        <v>1269</v>
      </c>
      <c r="B1716" s="1" t="s">
        <v>3</v>
      </c>
      <c r="C1716" s="1" t="s">
        <v>189</v>
      </c>
      <c r="D1716" s="1" t="s">
        <v>189</v>
      </c>
      <c r="E1716" s="1">
        <v>1</v>
      </c>
      <c r="F1716" s="1">
        <v>34</v>
      </c>
      <c r="G1716" s="1" t="s">
        <v>1276</v>
      </c>
    </row>
    <row r="1717" spans="1:7" ht="13" x14ac:dyDescent="0.15">
      <c r="A1717" s="1" t="s">
        <v>1268</v>
      </c>
      <c r="B1717" s="1" t="s">
        <v>10</v>
      </c>
      <c r="C1717" s="1" t="s">
        <v>1151</v>
      </c>
      <c r="D1717" s="1" t="s">
        <v>1151</v>
      </c>
      <c r="E1717" s="1">
        <v>3</v>
      </c>
      <c r="F1717" s="1">
        <v>34</v>
      </c>
      <c r="G1717" s="1" t="s">
        <v>1276</v>
      </c>
    </row>
    <row r="1718" spans="1:7" ht="13" x14ac:dyDescent="0.15">
      <c r="A1718" s="1" t="s">
        <v>1273</v>
      </c>
      <c r="B1718" s="1" t="s">
        <v>42</v>
      </c>
      <c r="C1718" s="1" t="s">
        <v>1151</v>
      </c>
      <c r="D1718" s="1" t="s">
        <v>1151</v>
      </c>
      <c r="E1718" s="1">
        <v>2</v>
      </c>
      <c r="F1718" s="1">
        <v>34</v>
      </c>
      <c r="G1718" s="1" t="s">
        <v>1276</v>
      </c>
    </row>
    <row r="1719" spans="1:7" ht="13" x14ac:dyDescent="0.15">
      <c r="A1719" s="1" t="s">
        <v>1270</v>
      </c>
      <c r="B1719" s="1" t="s">
        <v>51</v>
      </c>
      <c r="C1719" s="1" t="s">
        <v>1151</v>
      </c>
      <c r="D1719" s="1" t="s">
        <v>1151</v>
      </c>
      <c r="E1719" s="1">
        <v>3</v>
      </c>
      <c r="F1719" s="1">
        <v>34</v>
      </c>
      <c r="G1719" s="1" t="s">
        <v>1276</v>
      </c>
    </row>
    <row r="1720" spans="1:7" ht="13" x14ac:dyDescent="0.15">
      <c r="A1720" s="1" t="s">
        <v>1275</v>
      </c>
      <c r="B1720" s="1" t="s">
        <v>149</v>
      </c>
      <c r="C1720" s="1" t="s">
        <v>1151</v>
      </c>
      <c r="D1720" s="1" t="s">
        <v>1151</v>
      </c>
      <c r="E1720" s="1">
        <v>2</v>
      </c>
      <c r="F1720" s="1">
        <v>34</v>
      </c>
      <c r="G1720" s="1" t="s">
        <v>1276</v>
      </c>
    </row>
    <row r="1721" spans="1:7" ht="13" x14ac:dyDescent="0.15">
      <c r="A1721" s="1" t="s">
        <v>1269</v>
      </c>
      <c r="B1721" s="1" t="s">
        <v>3</v>
      </c>
      <c r="C1721" s="1" t="s">
        <v>1151</v>
      </c>
      <c r="D1721" s="1" t="s">
        <v>1151</v>
      </c>
      <c r="E1721" s="1">
        <v>1</v>
      </c>
      <c r="F1721" s="1">
        <v>34</v>
      </c>
      <c r="G1721" s="1" t="s">
        <v>1276</v>
      </c>
    </row>
    <row r="1722" spans="1:7" ht="13" x14ac:dyDescent="0.15">
      <c r="A1722" s="1" t="s">
        <v>1268</v>
      </c>
      <c r="B1722" s="1" t="s">
        <v>10</v>
      </c>
      <c r="C1722" s="1" t="s">
        <v>328</v>
      </c>
      <c r="D1722" s="1" t="s">
        <v>328</v>
      </c>
      <c r="E1722" s="1">
        <v>2</v>
      </c>
      <c r="F1722" s="1">
        <v>34</v>
      </c>
      <c r="G1722" s="1" t="s">
        <v>1276</v>
      </c>
    </row>
    <row r="1723" spans="1:7" ht="13" x14ac:dyDescent="0.15">
      <c r="A1723" s="1" t="s">
        <v>1273</v>
      </c>
      <c r="B1723" s="1" t="s">
        <v>42</v>
      </c>
      <c r="C1723" s="1" t="s">
        <v>328</v>
      </c>
      <c r="D1723" s="1" t="s">
        <v>328</v>
      </c>
      <c r="E1723" s="1">
        <v>3</v>
      </c>
      <c r="F1723" s="1">
        <v>34</v>
      </c>
      <c r="G1723" s="1" t="s">
        <v>1276</v>
      </c>
    </row>
    <row r="1724" spans="1:7" ht="13" x14ac:dyDescent="0.15">
      <c r="A1724" s="1" t="s">
        <v>1275</v>
      </c>
      <c r="B1724" s="1" t="s">
        <v>149</v>
      </c>
      <c r="C1724" s="1" t="s">
        <v>328</v>
      </c>
      <c r="D1724" s="1" t="s">
        <v>328</v>
      </c>
      <c r="E1724" s="1">
        <v>3</v>
      </c>
      <c r="F1724" s="1">
        <v>34</v>
      </c>
      <c r="G1724" s="1" t="s">
        <v>1276</v>
      </c>
    </row>
    <row r="1725" spans="1:7" ht="13" x14ac:dyDescent="0.15">
      <c r="A1725" s="1" t="s">
        <v>1269</v>
      </c>
      <c r="B1725" s="1" t="s">
        <v>3</v>
      </c>
      <c r="C1725" s="1" t="s">
        <v>328</v>
      </c>
      <c r="D1725" s="1" t="s">
        <v>328</v>
      </c>
      <c r="E1725" s="1">
        <v>2</v>
      </c>
      <c r="F1725" s="1">
        <v>34</v>
      </c>
      <c r="G1725" s="1" t="s">
        <v>1276</v>
      </c>
    </row>
    <row r="1726" spans="1:7" ht="13" x14ac:dyDescent="0.15">
      <c r="A1726" s="1" t="s">
        <v>1265</v>
      </c>
      <c r="B1726" s="1" t="s">
        <v>42</v>
      </c>
      <c r="C1726" s="1" t="s">
        <v>215</v>
      </c>
      <c r="D1726" s="1" t="s">
        <v>214</v>
      </c>
      <c r="E1726" s="1">
        <v>3</v>
      </c>
      <c r="F1726" s="1">
        <v>32</v>
      </c>
      <c r="G1726" s="1" t="s">
        <v>1276</v>
      </c>
    </row>
    <row r="1727" spans="1:7" ht="13" x14ac:dyDescent="0.15">
      <c r="A1727" s="1" t="s">
        <v>1264</v>
      </c>
      <c r="B1727" s="1" t="s">
        <v>149</v>
      </c>
      <c r="C1727" s="1" t="s">
        <v>215</v>
      </c>
      <c r="D1727" s="1" t="s">
        <v>214</v>
      </c>
      <c r="E1727" s="1">
        <v>2</v>
      </c>
      <c r="F1727" s="1">
        <v>32</v>
      </c>
      <c r="G1727" s="1" t="s">
        <v>1276</v>
      </c>
    </row>
    <row r="1728" spans="1:7" ht="13" x14ac:dyDescent="0.15">
      <c r="A1728" s="1" t="s">
        <v>1262</v>
      </c>
      <c r="B1728" s="1" t="s">
        <v>51</v>
      </c>
      <c r="C1728" s="1" t="s">
        <v>215</v>
      </c>
      <c r="D1728" s="1" t="s">
        <v>214</v>
      </c>
      <c r="E1728" s="1">
        <v>2</v>
      </c>
      <c r="F1728" s="1">
        <v>32</v>
      </c>
      <c r="G1728" s="1" t="s">
        <v>1276</v>
      </c>
    </row>
    <row r="1729" spans="1:7" ht="13" x14ac:dyDescent="0.15">
      <c r="A1729" s="1" t="s">
        <v>1262</v>
      </c>
      <c r="B1729" s="1" t="s">
        <v>51</v>
      </c>
      <c r="C1729" s="1" t="s">
        <v>479</v>
      </c>
      <c r="D1729" s="1" t="s">
        <v>478</v>
      </c>
      <c r="E1729" s="1">
        <v>3</v>
      </c>
      <c r="F1729" s="1">
        <v>32</v>
      </c>
      <c r="G1729" s="1" t="s">
        <v>1276</v>
      </c>
    </row>
    <row r="1730" spans="1:7" ht="13" x14ac:dyDescent="0.15">
      <c r="A1730" s="1" t="s">
        <v>1265</v>
      </c>
      <c r="B1730" s="1" t="s">
        <v>42</v>
      </c>
      <c r="C1730" s="1" t="s">
        <v>464</v>
      </c>
      <c r="D1730" s="1" t="s">
        <v>463</v>
      </c>
      <c r="E1730" s="1">
        <v>2</v>
      </c>
      <c r="F1730" s="1">
        <v>32</v>
      </c>
      <c r="G1730" s="1" t="s">
        <v>1276</v>
      </c>
    </row>
    <row r="1731" spans="1:7" ht="13" x14ac:dyDescent="0.15">
      <c r="A1731" s="1" t="s">
        <v>1264</v>
      </c>
      <c r="B1731" s="1" t="s">
        <v>149</v>
      </c>
      <c r="C1731" s="1" t="s">
        <v>464</v>
      </c>
      <c r="D1731" s="1" t="s">
        <v>463</v>
      </c>
      <c r="E1731" s="1">
        <v>2</v>
      </c>
      <c r="F1731" s="1">
        <v>32</v>
      </c>
      <c r="G1731" s="1" t="s">
        <v>1276</v>
      </c>
    </row>
    <row r="1732" spans="1:7" ht="13" x14ac:dyDescent="0.15">
      <c r="A1732" s="1" t="s">
        <v>1266</v>
      </c>
      <c r="B1732" s="1" t="s">
        <v>3</v>
      </c>
      <c r="C1732" s="1" t="s">
        <v>464</v>
      </c>
      <c r="D1732" s="1" t="s">
        <v>463</v>
      </c>
      <c r="E1732" s="1">
        <v>1</v>
      </c>
      <c r="F1732" s="1">
        <v>32</v>
      </c>
      <c r="G1732" s="1" t="s">
        <v>1276</v>
      </c>
    </row>
    <row r="1733" spans="1:7" ht="13" x14ac:dyDescent="0.15">
      <c r="A1733" s="1" t="s">
        <v>1263</v>
      </c>
      <c r="B1733" s="1" t="s">
        <v>10</v>
      </c>
      <c r="C1733" s="1" t="s">
        <v>437</v>
      </c>
      <c r="D1733" s="1" t="s">
        <v>436</v>
      </c>
      <c r="E1733" s="1">
        <v>15</v>
      </c>
      <c r="F1733" s="1">
        <v>32</v>
      </c>
      <c r="G1733" s="1" t="s">
        <v>1276</v>
      </c>
    </row>
    <row r="1734" spans="1:7" ht="13" x14ac:dyDescent="0.15">
      <c r="A1734" s="1" t="s">
        <v>1265</v>
      </c>
      <c r="B1734" s="1" t="s">
        <v>42</v>
      </c>
      <c r="C1734" s="1" t="s">
        <v>437</v>
      </c>
      <c r="D1734" s="1" t="s">
        <v>436</v>
      </c>
      <c r="E1734" s="1">
        <v>5</v>
      </c>
      <c r="F1734" s="1">
        <v>32</v>
      </c>
      <c r="G1734" s="1" t="s">
        <v>1276</v>
      </c>
    </row>
    <row r="1735" spans="1:7" ht="13" x14ac:dyDescent="0.15">
      <c r="A1735" s="1" t="s">
        <v>1266</v>
      </c>
      <c r="B1735" s="1" t="s">
        <v>3</v>
      </c>
      <c r="C1735" s="1" t="s">
        <v>437</v>
      </c>
      <c r="D1735" s="1" t="s">
        <v>436</v>
      </c>
      <c r="E1735" s="1">
        <v>5</v>
      </c>
      <c r="F1735" s="1">
        <v>32</v>
      </c>
      <c r="G1735" s="1" t="s">
        <v>1276</v>
      </c>
    </row>
    <row r="1736" spans="1:7" ht="13" x14ac:dyDescent="0.15">
      <c r="A1736" s="1" t="s">
        <v>1262</v>
      </c>
      <c r="B1736" s="1" t="s">
        <v>51</v>
      </c>
      <c r="C1736" s="1" t="s">
        <v>437</v>
      </c>
      <c r="D1736" s="1" t="s">
        <v>436</v>
      </c>
      <c r="E1736" s="1">
        <v>5</v>
      </c>
      <c r="F1736" s="1">
        <v>32</v>
      </c>
      <c r="G1736" s="1" t="s">
        <v>1276</v>
      </c>
    </row>
    <row r="1737" spans="1:7" ht="13" x14ac:dyDescent="0.15">
      <c r="A1737" s="1" t="s">
        <v>1263</v>
      </c>
      <c r="B1737" s="1" t="s">
        <v>10</v>
      </c>
      <c r="C1737" s="1" t="s">
        <v>84</v>
      </c>
      <c r="D1737" s="1" t="s">
        <v>83</v>
      </c>
      <c r="E1737" s="1">
        <v>10</v>
      </c>
      <c r="F1737" s="1">
        <v>32</v>
      </c>
      <c r="G1737" s="1" t="s">
        <v>1276</v>
      </c>
    </row>
    <row r="1738" spans="1:7" ht="13" x14ac:dyDescent="0.15">
      <c r="A1738" s="1" t="s">
        <v>1265</v>
      </c>
      <c r="B1738" s="1" t="s">
        <v>42</v>
      </c>
      <c r="C1738" s="1" t="s">
        <v>84</v>
      </c>
      <c r="D1738" s="1" t="s">
        <v>83</v>
      </c>
      <c r="E1738" s="1">
        <v>5</v>
      </c>
      <c r="F1738" s="1">
        <v>32</v>
      </c>
      <c r="G1738" s="1" t="s">
        <v>1276</v>
      </c>
    </row>
    <row r="1739" spans="1:7" ht="13" x14ac:dyDescent="0.15">
      <c r="A1739" s="1" t="s">
        <v>1266</v>
      </c>
      <c r="B1739" s="1" t="s">
        <v>3</v>
      </c>
      <c r="C1739" s="1" t="s">
        <v>84</v>
      </c>
      <c r="D1739" s="1" t="s">
        <v>83</v>
      </c>
      <c r="E1739" s="1">
        <v>10</v>
      </c>
      <c r="F1739" s="1">
        <v>32</v>
      </c>
      <c r="G1739" s="1" t="s">
        <v>1276</v>
      </c>
    </row>
    <row r="1740" spans="1:7" ht="13" x14ac:dyDescent="0.15">
      <c r="A1740" s="1" t="s">
        <v>1262</v>
      </c>
      <c r="B1740" s="1" t="s">
        <v>51</v>
      </c>
      <c r="C1740" s="1" t="s">
        <v>84</v>
      </c>
      <c r="D1740" s="1" t="s">
        <v>83</v>
      </c>
      <c r="E1740" s="1">
        <v>5</v>
      </c>
      <c r="F1740" s="1">
        <v>32</v>
      </c>
      <c r="G1740" s="1" t="s">
        <v>1276</v>
      </c>
    </row>
    <row r="1741" spans="1:7" ht="13" x14ac:dyDescent="0.15">
      <c r="A1741" s="1" t="s">
        <v>1263</v>
      </c>
      <c r="B1741" s="1" t="s">
        <v>10</v>
      </c>
      <c r="C1741" s="1" t="s">
        <v>283</v>
      </c>
      <c r="D1741" s="1" t="s">
        <v>282</v>
      </c>
      <c r="E1741" s="1">
        <v>8</v>
      </c>
      <c r="F1741" s="1">
        <v>32</v>
      </c>
      <c r="G1741" s="1" t="s">
        <v>1276</v>
      </c>
    </row>
    <row r="1742" spans="1:7" ht="13" x14ac:dyDescent="0.15">
      <c r="A1742" s="1" t="s">
        <v>1265</v>
      </c>
      <c r="B1742" s="1" t="s">
        <v>42</v>
      </c>
      <c r="C1742" s="1" t="s">
        <v>283</v>
      </c>
      <c r="D1742" s="1" t="s">
        <v>282</v>
      </c>
      <c r="E1742" s="1">
        <v>5</v>
      </c>
      <c r="F1742" s="1">
        <v>32</v>
      </c>
      <c r="G1742" s="1" t="s">
        <v>1276</v>
      </c>
    </row>
    <row r="1743" spans="1:7" ht="13" x14ac:dyDescent="0.15">
      <c r="A1743" s="1" t="s">
        <v>1266</v>
      </c>
      <c r="B1743" s="1" t="s">
        <v>3</v>
      </c>
      <c r="C1743" s="1" t="s">
        <v>283</v>
      </c>
      <c r="D1743" s="1" t="s">
        <v>282</v>
      </c>
      <c r="E1743" s="1">
        <v>8</v>
      </c>
      <c r="F1743" s="1">
        <v>32</v>
      </c>
      <c r="G1743" s="1" t="s">
        <v>1276</v>
      </c>
    </row>
    <row r="1744" spans="1:7" ht="13" x14ac:dyDescent="0.15">
      <c r="A1744" s="1" t="s">
        <v>1262</v>
      </c>
      <c r="B1744" s="1" t="s">
        <v>51</v>
      </c>
      <c r="C1744" s="1" t="s">
        <v>283</v>
      </c>
      <c r="D1744" s="1" t="s">
        <v>282</v>
      </c>
      <c r="E1744" s="1">
        <v>5</v>
      </c>
      <c r="F1744" s="1">
        <v>32</v>
      </c>
      <c r="G1744" s="1" t="s">
        <v>1276</v>
      </c>
    </row>
    <row r="1745" spans="1:7" ht="13" x14ac:dyDescent="0.15">
      <c r="A1745" s="1" t="s">
        <v>1263</v>
      </c>
      <c r="B1745" s="1" t="s">
        <v>10</v>
      </c>
      <c r="C1745" s="1" t="s">
        <v>131</v>
      </c>
      <c r="D1745" s="1" t="s">
        <v>130</v>
      </c>
      <c r="E1745" s="1">
        <v>1</v>
      </c>
      <c r="F1745" s="1">
        <v>32</v>
      </c>
      <c r="G1745" s="1" t="s">
        <v>1276</v>
      </c>
    </row>
    <row r="1746" spans="1:7" ht="13" x14ac:dyDescent="0.15">
      <c r="A1746" s="1" t="s">
        <v>1265</v>
      </c>
      <c r="B1746" s="1" t="s">
        <v>42</v>
      </c>
      <c r="C1746" s="1" t="s">
        <v>131</v>
      </c>
      <c r="D1746" s="1" t="s">
        <v>130</v>
      </c>
      <c r="E1746" s="1">
        <v>1</v>
      </c>
      <c r="F1746" s="1">
        <v>32</v>
      </c>
      <c r="G1746" s="1" t="s">
        <v>1276</v>
      </c>
    </row>
    <row r="1747" spans="1:7" ht="13" x14ac:dyDescent="0.15">
      <c r="A1747" s="1" t="s">
        <v>1264</v>
      </c>
      <c r="B1747" s="1" t="s">
        <v>149</v>
      </c>
      <c r="C1747" s="1" t="s">
        <v>131</v>
      </c>
      <c r="D1747" s="1" t="s">
        <v>130</v>
      </c>
      <c r="E1747" s="1">
        <v>1</v>
      </c>
      <c r="F1747" s="1">
        <v>32</v>
      </c>
      <c r="G1747" s="1" t="s">
        <v>1276</v>
      </c>
    </row>
    <row r="1748" spans="1:7" ht="13" x14ac:dyDescent="0.15">
      <c r="A1748" s="1" t="s">
        <v>1266</v>
      </c>
      <c r="B1748" s="1" t="s">
        <v>3</v>
      </c>
      <c r="C1748" s="1" t="s">
        <v>131</v>
      </c>
      <c r="D1748" s="1" t="s">
        <v>130</v>
      </c>
      <c r="E1748" s="1">
        <v>1</v>
      </c>
      <c r="F1748" s="1">
        <v>32</v>
      </c>
      <c r="G1748" s="1" t="s">
        <v>1276</v>
      </c>
    </row>
    <row r="1749" spans="1:7" ht="13" x14ac:dyDescent="0.15">
      <c r="A1749" s="1" t="s">
        <v>1265</v>
      </c>
      <c r="B1749" s="1" t="s">
        <v>42</v>
      </c>
      <c r="C1749" s="1" t="s">
        <v>372</v>
      </c>
      <c r="D1749" s="1" t="s">
        <v>371</v>
      </c>
      <c r="E1749" s="1">
        <v>1</v>
      </c>
      <c r="F1749" s="1">
        <v>32</v>
      </c>
      <c r="G1749" s="1" t="s">
        <v>1276</v>
      </c>
    </row>
    <row r="1750" spans="1:7" ht="13" x14ac:dyDescent="0.15">
      <c r="A1750" s="1" t="s">
        <v>1266</v>
      </c>
      <c r="B1750" s="1" t="s">
        <v>3</v>
      </c>
      <c r="C1750" s="1" t="s">
        <v>372</v>
      </c>
      <c r="D1750" s="1" t="s">
        <v>371</v>
      </c>
      <c r="E1750" s="1">
        <v>3</v>
      </c>
      <c r="F1750" s="1">
        <v>32</v>
      </c>
      <c r="G1750" s="1" t="s">
        <v>1276</v>
      </c>
    </row>
    <row r="1751" spans="1:7" ht="13" x14ac:dyDescent="0.15">
      <c r="A1751" s="1" t="s">
        <v>1263</v>
      </c>
      <c r="B1751" s="1" t="s">
        <v>10</v>
      </c>
      <c r="C1751" s="1" t="s">
        <v>500</v>
      </c>
      <c r="D1751" s="1" t="s">
        <v>499</v>
      </c>
      <c r="E1751" s="1">
        <v>3</v>
      </c>
      <c r="F1751" s="1">
        <v>32</v>
      </c>
      <c r="G1751" s="1" t="s">
        <v>1276</v>
      </c>
    </row>
    <row r="1752" spans="1:7" ht="13" x14ac:dyDescent="0.15">
      <c r="A1752" s="1" t="s">
        <v>1265</v>
      </c>
      <c r="B1752" s="1" t="s">
        <v>42</v>
      </c>
      <c r="C1752" s="1" t="s">
        <v>500</v>
      </c>
      <c r="D1752" s="1" t="s">
        <v>499</v>
      </c>
      <c r="E1752" s="1">
        <v>1</v>
      </c>
      <c r="F1752" s="1">
        <v>32</v>
      </c>
      <c r="G1752" s="1" t="s">
        <v>1276</v>
      </c>
    </row>
    <row r="1753" spans="1:7" ht="13" x14ac:dyDescent="0.15">
      <c r="A1753" s="1" t="s">
        <v>1266</v>
      </c>
      <c r="B1753" s="1" t="s">
        <v>3</v>
      </c>
      <c r="C1753" s="1" t="s">
        <v>500</v>
      </c>
      <c r="D1753" s="1" t="s">
        <v>499</v>
      </c>
      <c r="E1753" s="1">
        <v>2</v>
      </c>
      <c r="F1753" s="1">
        <v>32</v>
      </c>
      <c r="G1753" s="1" t="s">
        <v>1276</v>
      </c>
    </row>
    <row r="1754" spans="1:7" ht="13" x14ac:dyDescent="0.15">
      <c r="A1754" s="1" t="s">
        <v>1262</v>
      </c>
      <c r="B1754" s="1" t="s">
        <v>51</v>
      </c>
      <c r="C1754" s="1" t="s">
        <v>500</v>
      </c>
      <c r="D1754" s="1" t="s">
        <v>499</v>
      </c>
      <c r="E1754" s="1">
        <v>2</v>
      </c>
      <c r="F1754" s="1">
        <v>32</v>
      </c>
      <c r="G1754" s="1" t="s">
        <v>1276</v>
      </c>
    </row>
    <row r="1755" spans="1:7" ht="13" x14ac:dyDescent="0.15">
      <c r="A1755" s="1" t="s">
        <v>1265</v>
      </c>
      <c r="B1755" s="1" t="s">
        <v>42</v>
      </c>
      <c r="C1755" s="1" t="s">
        <v>39</v>
      </c>
      <c r="D1755" s="1" t="s">
        <v>38</v>
      </c>
      <c r="E1755" s="1">
        <v>1</v>
      </c>
      <c r="F1755" s="1">
        <v>32</v>
      </c>
      <c r="G1755" s="1" t="s">
        <v>1276</v>
      </c>
    </row>
    <row r="1756" spans="1:7" ht="13" x14ac:dyDescent="0.15">
      <c r="A1756" s="1" t="s">
        <v>1262</v>
      </c>
      <c r="B1756" s="1" t="s">
        <v>51</v>
      </c>
      <c r="C1756" s="1" t="s">
        <v>39</v>
      </c>
      <c r="D1756" s="1" t="s">
        <v>38</v>
      </c>
      <c r="E1756" s="1">
        <v>1</v>
      </c>
      <c r="F1756" s="1">
        <v>32</v>
      </c>
      <c r="G1756" s="1" t="s">
        <v>1276</v>
      </c>
    </row>
    <row r="1757" spans="1:7" ht="13" x14ac:dyDescent="0.15">
      <c r="A1757" s="1" t="s">
        <v>1266</v>
      </c>
      <c r="B1757" s="1" t="s">
        <v>3</v>
      </c>
      <c r="C1757" s="1" t="s">
        <v>298</v>
      </c>
      <c r="D1757" s="1" t="s">
        <v>297</v>
      </c>
      <c r="E1757" s="1">
        <v>5</v>
      </c>
      <c r="F1757" s="1">
        <v>32</v>
      </c>
      <c r="G1757" s="1" t="s">
        <v>1276</v>
      </c>
    </row>
    <row r="1758" spans="1:7" ht="13" x14ac:dyDescent="0.15">
      <c r="A1758" s="1" t="s">
        <v>1262</v>
      </c>
      <c r="B1758" s="1" t="s">
        <v>51</v>
      </c>
      <c r="C1758" s="1" t="s">
        <v>44</v>
      </c>
      <c r="D1758" s="1" t="s">
        <v>43</v>
      </c>
      <c r="E1758" s="1">
        <v>2</v>
      </c>
      <c r="F1758" s="1">
        <v>32</v>
      </c>
      <c r="G1758" s="1" t="s">
        <v>1276</v>
      </c>
    </row>
    <row r="1759" spans="1:7" ht="13" x14ac:dyDescent="0.15">
      <c r="A1759" s="1" t="s">
        <v>1263</v>
      </c>
      <c r="B1759" s="1" t="s">
        <v>10</v>
      </c>
      <c r="C1759" s="1" t="s">
        <v>749</v>
      </c>
      <c r="D1759" s="1" t="s">
        <v>748</v>
      </c>
      <c r="E1759" s="1">
        <v>1</v>
      </c>
      <c r="F1759" s="1">
        <v>32</v>
      </c>
      <c r="G1759" s="1" t="s">
        <v>1276</v>
      </c>
    </row>
    <row r="1760" spans="1:7" ht="13" x14ac:dyDescent="0.15">
      <c r="A1760" s="1" t="s">
        <v>1265</v>
      </c>
      <c r="B1760" s="1" t="s">
        <v>42</v>
      </c>
      <c r="C1760" s="1" t="s">
        <v>749</v>
      </c>
      <c r="D1760" s="1" t="s">
        <v>748</v>
      </c>
      <c r="E1760" s="1">
        <v>1</v>
      </c>
      <c r="F1760" s="1">
        <v>32</v>
      </c>
      <c r="G1760" s="1" t="s">
        <v>1276</v>
      </c>
    </row>
    <row r="1761" spans="1:7" ht="13" x14ac:dyDescent="0.15">
      <c r="A1761" s="1" t="s">
        <v>1266</v>
      </c>
      <c r="B1761" s="1" t="s">
        <v>3</v>
      </c>
      <c r="C1761" s="1" t="s">
        <v>749</v>
      </c>
      <c r="D1761" s="1" t="s">
        <v>748</v>
      </c>
      <c r="E1761" s="1">
        <v>1</v>
      </c>
      <c r="F1761" s="1">
        <v>32</v>
      </c>
      <c r="G1761" s="1" t="s">
        <v>1276</v>
      </c>
    </row>
    <row r="1762" spans="1:7" ht="13" x14ac:dyDescent="0.15">
      <c r="A1762" s="1" t="s">
        <v>1265</v>
      </c>
      <c r="B1762" s="1" t="s">
        <v>42</v>
      </c>
      <c r="C1762" s="1" t="s">
        <v>129</v>
      </c>
      <c r="D1762" s="1" t="s">
        <v>128</v>
      </c>
      <c r="E1762" s="1">
        <v>1</v>
      </c>
      <c r="F1762" s="1">
        <v>32</v>
      </c>
      <c r="G1762" s="1" t="s">
        <v>1276</v>
      </c>
    </row>
    <row r="1763" spans="1:7" ht="13" x14ac:dyDescent="0.15">
      <c r="A1763" s="1" t="s">
        <v>1264</v>
      </c>
      <c r="B1763" s="1" t="s">
        <v>149</v>
      </c>
      <c r="C1763" s="1" t="s">
        <v>129</v>
      </c>
      <c r="D1763" s="1" t="s">
        <v>128</v>
      </c>
      <c r="E1763" s="1">
        <v>1</v>
      </c>
      <c r="F1763" s="1">
        <v>32</v>
      </c>
      <c r="G1763" s="1" t="s">
        <v>1276</v>
      </c>
    </row>
    <row r="1764" spans="1:7" ht="13" x14ac:dyDescent="0.15">
      <c r="A1764" s="1" t="s">
        <v>1262</v>
      </c>
      <c r="B1764" s="1" t="s">
        <v>51</v>
      </c>
      <c r="C1764" s="1" t="s">
        <v>129</v>
      </c>
      <c r="D1764" s="1" t="s">
        <v>128</v>
      </c>
      <c r="E1764" s="1">
        <v>2</v>
      </c>
      <c r="F1764" s="1">
        <v>32</v>
      </c>
      <c r="G1764" s="1" t="s">
        <v>1276</v>
      </c>
    </row>
    <row r="1765" spans="1:7" ht="13" x14ac:dyDescent="0.15">
      <c r="A1765" s="1" t="s">
        <v>1263</v>
      </c>
      <c r="B1765" s="1" t="s">
        <v>10</v>
      </c>
      <c r="C1765" s="1" t="s">
        <v>237</v>
      </c>
      <c r="D1765" s="1" t="s">
        <v>236</v>
      </c>
      <c r="E1765" s="1">
        <v>15</v>
      </c>
      <c r="F1765" s="1">
        <v>32</v>
      </c>
      <c r="G1765" s="1" t="s">
        <v>1276</v>
      </c>
    </row>
    <row r="1766" spans="1:7" ht="13" x14ac:dyDescent="0.15">
      <c r="A1766" s="1" t="s">
        <v>1265</v>
      </c>
      <c r="B1766" s="1" t="s">
        <v>42</v>
      </c>
      <c r="C1766" s="1" t="s">
        <v>237</v>
      </c>
      <c r="D1766" s="1" t="s">
        <v>236</v>
      </c>
      <c r="E1766" s="1">
        <v>5</v>
      </c>
      <c r="F1766" s="1">
        <v>32</v>
      </c>
      <c r="G1766" s="1" t="s">
        <v>1276</v>
      </c>
    </row>
    <row r="1767" spans="1:7" ht="13" x14ac:dyDescent="0.15">
      <c r="A1767" s="1" t="s">
        <v>1264</v>
      </c>
      <c r="B1767" s="1" t="s">
        <v>149</v>
      </c>
      <c r="C1767" s="1" t="s">
        <v>237</v>
      </c>
      <c r="D1767" s="1" t="s">
        <v>236</v>
      </c>
      <c r="E1767" s="1">
        <v>5</v>
      </c>
      <c r="F1767" s="1">
        <v>32</v>
      </c>
      <c r="G1767" s="1" t="s">
        <v>1276</v>
      </c>
    </row>
    <row r="1768" spans="1:7" ht="13" x14ac:dyDescent="0.15">
      <c r="A1768" s="1" t="s">
        <v>1266</v>
      </c>
      <c r="B1768" s="1" t="s">
        <v>3</v>
      </c>
      <c r="C1768" s="1" t="s">
        <v>237</v>
      </c>
      <c r="D1768" s="1" t="s">
        <v>236</v>
      </c>
      <c r="E1768" s="1">
        <v>10</v>
      </c>
      <c r="F1768" s="1">
        <v>32</v>
      </c>
      <c r="G1768" s="1" t="s">
        <v>1276</v>
      </c>
    </row>
    <row r="1769" spans="1:7" ht="13" x14ac:dyDescent="0.15">
      <c r="A1769" s="1" t="s">
        <v>1262</v>
      </c>
      <c r="B1769" s="1" t="s">
        <v>51</v>
      </c>
      <c r="C1769" s="1" t="s">
        <v>237</v>
      </c>
      <c r="D1769" s="1" t="s">
        <v>236</v>
      </c>
      <c r="E1769" s="1">
        <v>5</v>
      </c>
      <c r="F1769" s="1">
        <v>32</v>
      </c>
      <c r="G1769" s="1" t="s">
        <v>1276</v>
      </c>
    </row>
    <row r="1770" spans="1:7" ht="13" x14ac:dyDescent="0.15">
      <c r="A1770" s="1" t="s">
        <v>1263</v>
      </c>
      <c r="B1770" s="1" t="s">
        <v>10</v>
      </c>
      <c r="C1770" s="1" t="s">
        <v>519</v>
      </c>
      <c r="D1770" s="1" t="s">
        <v>518</v>
      </c>
      <c r="E1770" s="1">
        <v>1</v>
      </c>
      <c r="F1770" s="1">
        <v>32</v>
      </c>
      <c r="G1770" s="1" t="s">
        <v>1276</v>
      </c>
    </row>
    <row r="1771" spans="1:7" ht="13" x14ac:dyDescent="0.15">
      <c r="A1771" s="1" t="s">
        <v>1265</v>
      </c>
      <c r="B1771" s="1" t="s">
        <v>42</v>
      </c>
      <c r="C1771" s="1" t="s">
        <v>519</v>
      </c>
      <c r="D1771" s="1" t="s">
        <v>518</v>
      </c>
      <c r="E1771" s="1">
        <v>1</v>
      </c>
      <c r="F1771" s="1">
        <v>32</v>
      </c>
      <c r="G1771" s="1" t="s">
        <v>1276</v>
      </c>
    </row>
    <row r="1772" spans="1:7" ht="13" x14ac:dyDescent="0.15">
      <c r="A1772" s="1" t="s">
        <v>1264</v>
      </c>
      <c r="B1772" s="1" t="s">
        <v>149</v>
      </c>
      <c r="C1772" s="1" t="s">
        <v>519</v>
      </c>
      <c r="D1772" s="1" t="s">
        <v>518</v>
      </c>
      <c r="E1772" s="1">
        <v>2</v>
      </c>
      <c r="F1772" s="1">
        <v>32</v>
      </c>
      <c r="G1772" s="1" t="s">
        <v>1276</v>
      </c>
    </row>
    <row r="1773" spans="1:7" ht="13" x14ac:dyDescent="0.15">
      <c r="A1773" s="1" t="s">
        <v>1263</v>
      </c>
      <c r="B1773" s="1" t="s">
        <v>10</v>
      </c>
      <c r="C1773" s="1" t="s">
        <v>250</v>
      </c>
      <c r="D1773" s="1" t="s">
        <v>249</v>
      </c>
      <c r="E1773" s="1">
        <v>2</v>
      </c>
      <c r="F1773" s="1">
        <v>32</v>
      </c>
      <c r="G1773" s="1" t="s">
        <v>1276</v>
      </c>
    </row>
    <row r="1774" spans="1:7" ht="13" x14ac:dyDescent="0.15">
      <c r="A1774" s="1" t="s">
        <v>1265</v>
      </c>
      <c r="B1774" s="1" t="s">
        <v>42</v>
      </c>
      <c r="C1774" s="1" t="s">
        <v>250</v>
      </c>
      <c r="D1774" s="1" t="s">
        <v>249</v>
      </c>
      <c r="E1774" s="1">
        <v>2</v>
      </c>
      <c r="F1774" s="1">
        <v>32</v>
      </c>
      <c r="G1774" s="1" t="s">
        <v>1276</v>
      </c>
    </row>
    <row r="1775" spans="1:7" ht="13" x14ac:dyDescent="0.15">
      <c r="A1775" s="1" t="s">
        <v>1264</v>
      </c>
      <c r="B1775" s="1" t="s">
        <v>149</v>
      </c>
      <c r="C1775" s="1" t="s">
        <v>250</v>
      </c>
      <c r="D1775" s="1" t="s">
        <v>249</v>
      </c>
      <c r="E1775" s="1">
        <v>1</v>
      </c>
      <c r="F1775" s="1">
        <v>32</v>
      </c>
      <c r="G1775" s="1" t="s">
        <v>1276</v>
      </c>
    </row>
    <row r="1776" spans="1:7" ht="13" x14ac:dyDescent="0.15">
      <c r="A1776" s="1" t="s">
        <v>1266</v>
      </c>
      <c r="B1776" s="1" t="s">
        <v>3</v>
      </c>
      <c r="C1776" s="1" t="s">
        <v>250</v>
      </c>
      <c r="D1776" s="1" t="s">
        <v>249</v>
      </c>
      <c r="E1776" s="1">
        <v>2</v>
      </c>
      <c r="F1776" s="1">
        <v>32</v>
      </c>
      <c r="G1776" s="1" t="s">
        <v>1276</v>
      </c>
    </row>
    <row r="1777" spans="1:7" ht="13" x14ac:dyDescent="0.15">
      <c r="A1777" s="1" t="s">
        <v>1262</v>
      </c>
      <c r="B1777" s="1" t="s">
        <v>51</v>
      </c>
      <c r="C1777" s="1" t="s">
        <v>250</v>
      </c>
      <c r="D1777" s="1" t="s">
        <v>249</v>
      </c>
      <c r="E1777" s="1">
        <v>2</v>
      </c>
      <c r="F1777" s="1">
        <v>32</v>
      </c>
      <c r="G1777" s="1" t="s">
        <v>1276</v>
      </c>
    </row>
    <row r="1778" spans="1:7" ht="13" x14ac:dyDescent="0.15">
      <c r="A1778" s="1" t="s">
        <v>1263</v>
      </c>
      <c r="B1778" s="1" t="s">
        <v>10</v>
      </c>
      <c r="C1778" s="1" t="s">
        <v>860</v>
      </c>
      <c r="D1778" s="1" t="s">
        <v>859</v>
      </c>
      <c r="E1778" s="1">
        <v>3</v>
      </c>
      <c r="F1778" s="1">
        <v>32</v>
      </c>
      <c r="G1778" s="1" t="s">
        <v>1276</v>
      </c>
    </row>
    <row r="1779" spans="1:7" ht="13" x14ac:dyDescent="0.15">
      <c r="A1779" s="1" t="s">
        <v>1265</v>
      </c>
      <c r="B1779" s="1" t="s">
        <v>42</v>
      </c>
      <c r="C1779" s="1" t="s">
        <v>860</v>
      </c>
      <c r="D1779" s="1" t="s">
        <v>859</v>
      </c>
      <c r="E1779" s="1">
        <v>2</v>
      </c>
      <c r="F1779" s="1">
        <v>32</v>
      </c>
      <c r="G1779" s="1" t="s">
        <v>1276</v>
      </c>
    </row>
    <row r="1780" spans="1:7" ht="13" x14ac:dyDescent="0.15">
      <c r="A1780" s="1" t="s">
        <v>1264</v>
      </c>
      <c r="B1780" s="1" t="s">
        <v>149</v>
      </c>
      <c r="C1780" s="1" t="s">
        <v>860</v>
      </c>
      <c r="D1780" s="1" t="s">
        <v>859</v>
      </c>
      <c r="E1780" s="1">
        <v>1</v>
      </c>
      <c r="F1780" s="1">
        <v>32</v>
      </c>
      <c r="G1780" s="1" t="s">
        <v>1276</v>
      </c>
    </row>
    <row r="1781" spans="1:7" ht="13" x14ac:dyDescent="0.15">
      <c r="A1781" s="1" t="s">
        <v>1266</v>
      </c>
      <c r="B1781" s="1" t="s">
        <v>3</v>
      </c>
      <c r="C1781" s="1" t="s">
        <v>860</v>
      </c>
      <c r="D1781" s="1" t="s">
        <v>859</v>
      </c>
      <c r="E1781" s="1">
        <v>1</v>
      </c>
      <c r="F1781" s="1">
        <v>32</v>
      </c>
      <c r="G1781" s="1" t="s">
        <v>1276</v>
      </c>
    </row>
    <row r="1782" spans="1:7" ht="13" x14ac:dyDescent="0.15">
      <c r="A1782" s="1" t="s">
        <v>1262</v>
      </c>
      <c r="B1782" s="1" t="s">
        <v>51</v>
      </c>
      <c r="C1782" s="1" t="s">
        <v>860</v>
      </c>
      <c r="D1782" s="1" t="s">
        <v>859</v>
      </c>
      <c r="E1782" s="1">
        <v>2</v>
      </c>
      <c r="F1782" s="1">
        <v>32</v>
      </c>
      <c r="G1782" s="1" t="s">
        <v>1276</v>
      </c>
    </row>
    <row r="1783" spans="1:7" ht="13" x14ac:dyDescent="0.15">
      <c r="A1783" s="1" t="s">
        <v>1263</v>
      </c>
      <c r="B1783" s="1" t="s">
        <v>10</v>
      </c>
      <c r="C1783" s="1" t="s">
        <v>450</v>
      </c>
      <c r="D1783" s="1" t="s">
        <v>449</v>
      </c>
      <c r="E1783" s="1">
        <v>1</v>
      </c>
      <c r="F1783" s="1">
        <v>32</v>
      </c>
      <c r="G1783" s="1" t="s">
        <v>1276</v>
      </c>
    </row>
    <row r="1784" spans="1:7" ht="13" x14ac:dyDescent="0.15">
      <c r="A1784" s="1" t="s">
        <v>1265</v>
      </c>
      <c r="B1784" s="1" t="s">
        <v>42</v>
      </c>
      <c r="C1784" s="1" t="s">
        <v>450</v>
      </c>
      <c r="D1784" s="1" t="s">
        <v>449</v>
      </c>
      <c r="E1784" s="1">
        <v>1</v>
      </c>
      <c r="F1784" s="1">
        <v>32</v>
      </c>
      <c r="G1784" s="1" t="s">
        <v>1276</v>
      </c>
    </row>
    <row r="1785" spans="1:7" ht="13" x14ac:dyDescent="0.15">
      <c r="A1785" s="1" t="s">
        <v>1264</v>
      </c>
      <c r="B1785" s="1" t="s">
        <v>149</v>
      </c>
      <c r="C1785" s="1" t="s">
        <v>450</v>
      </c>
      <c r="D1785" s="1" t="s">
        <v>449</v>
      </c>
      <c r="E1785" s="1">
        <v>1</v>
      </c>
      <c r="F1785" s="1">
        <v>32</v>
      </c>
      <c r="G1785" s="1" t="s">
        <v>1276</v>
      </c>
    </row>
    <row r="1786" spans="1:7" ht="13" x14ac:dyDescent="0.15">
      <c r="A1786" s="1" t="s">
        <v>1266</v>
      </c>
      <c r="B1786" s="1" t="s">
        <v>3</v>
      </c>
      <c r="C1786" s="1" t="s">
        <v>450</v>
      </c>
      <c r="D1786" s="1" t="s">
        <v>449</v>
      </c>
      <c r="E1786" s="1">
        <v>2</v>
      </c>
      <c r="F1786" s="1">
        <v>32</v>
      </c>
      <c r="G1786" s="1" t="s">
        <v>1276</v>
      </c>
    </row>
    <row r="1787" spans="1:7" ht="13" x14ac:dyDescent="0.15">
      <c r="A1787" s="1" t="s">
        <v>1266</v>
      </c>
      <c r="B1787" s="1" t="s">
        <v>3</v>
      </c>
      <c r="C1787" s="1" t="s">
        <v>229</v>
      </c>
      <c r="D1787" s="1" t="s">
        <v>228</v>
      </c>
      <c r="E1787" s="1">
        <v>10</v>
      </c>
      <c r="F1787" s="1">
        <v>32</v>
      </c>
      <c r="G1787" s="1" t="s">
        <v>1276</v>
      </c>
    </row>
    <row r="1788" spans="1:7" ht="13" x14ac:dyDescent="0.15">
      <c r="A1788" s="1" t="s">
        <v>1263</v>
      </c>
      <c r="B1788" s="1" t="s">
        <v>10</v>
      </c>
      <c r="C1788" s="1" t="s">
        <v>31</v>
      </c>
      <c r="D1788" s="1" t="s">
        <v>30</v>
      </c>
      <c r="E1788" s="1">
        <v>8</v>
      </c>
      <c r="F1788" s="1">
        <v>32</v>
      </c>
      <c r="G1788" s="1" t="s">
        <v>1276</v>
      </c>
    </row>
    <row r="1789" spans="1:7" ht="13" x14ac:dyDescent="0.15">
      <c r="A1789" s="1" t="s">
        <v>1265</v>
      </c>
      <c r="B1789" s="1" t="s">
        <v>42</v>
      </c>
      <c r="C1789" s="1" t="s">
        <v>31</v>
      </c>
      <c r="D1789" s="1" t="s">
        <v>30</v>
      </c>
      <c r="E1789" s="1">
        <v>5</v>
      </c>
      <c r="F1789" s="1">
        <v>32</v>
      </c>
      <c r="G1789" s="1" t="s">
        <v>1276</v>
      </c>
    </row>
    <row r="1790" spans="1:7" ht="13" x14ac:dyDescent="0.15">
      <c r="A1790" s="1" t="s">
        <v>1266</v>
      </c>
      <c r="B1790" s="1" t="s">
        <v>3</v>
      </c>
      <c r="C1790" s="1" t="s">
        <v>31</v>
      </c>
      <c r="D1790" s="1" t="s">
        <v>30</v>
      </c>
      <c r="E1790" s="1">
        <v>10</v>
      </c>
      <c r="F1790" s="1">
        <v>32</v>
      </c>
      <c r="G1790" s="1" t="s">
        <v>1276</v>
      </c>
    </row>
    <row r="1791" spans="1:7" ht="13" x14ac:dyDescent="0.15">
      <c r="A1791" s="1" t="s">
        <v>1266</v>
      </c>
      <c r="B1791" s="1" t="s">
        <v>3</v>
      </c>
      <c r="C1791" s="1" t="s">
        <v>318</v>
      </c>
      <c r="D1791" s="1" t="s">
        <v>317</v>
      </c>
      <c r="E1791" s="1">
        <v>2</v>
      </c>
      <c r="F1791" s="1">
        <v>32</v>
      </c>
      <c r="G1791" s="1" t="s">
        <v>1276</v>
      </c>
    </row>
    <row r="1792" spans="1:7" ht="13" x14ac:dyDescent="0.15">
      <c r="A1792" s="1" t="s">
        <v>1262</v>
      </c>
      <c r="B1792" s="1" t="s">
        <v>51</v>
      </c>
      <c r="C1792" s="1" t="s">
        <v>318</v>
      </c>
      <c r="D1792" s="1" t="s">
        <v>317</v>
      </c>
      <c r="E1792" s="1">
        <v>2</v>
      </c>
      <c r="F1792" s="1">
        <v>32</v>
      </c>
      <c r="G1792" s="1" t="s">
        <v>1276</v>
      </c>
    </row>
    <row r="1793" spans="1:7" ht="13" x14ac:dyDescent="0.15">
      <c r="A1793" s="1" t="s">
        <v>1263</v>
      </c>
      <c r="B1793" s="1" t="s">
        <v>10</v>
      </c>
      <c r="C1793" s="1" t="s">
        <v>290</v>
      </c>
      <c r="D1793" s="1" t="s">
        <v>607</v>
      </c>
      <c r="E1793" s="1">
        <v>1</v>
      </c>
      <c r="F1793" s="1">
        <v>32</v>
      </c>
      <c r="G1793" s="1" t="s">
        <v>1276</v>
      </c>
    </row>
    <row r="1794" spans="1:7" ht="13" x14ac:dyDescent="0.15">
      <c r="A1794" s="1" t="s">
        <v>1265</v>
      </c>
      <c r="B1794" s="1" t="s">
        <v>42</v>
      </c>
      <c r="C1794" s="1" t="s">
        <v>290</v>
      </c>
      <c r="D1794" s="1" t="s">
        <v>607</v>
      </c>
      <c r="E1794" s="1">
        <v>1</v>
      </c>
      <c r="F1794" s="1">
        <v>32</v>
      </c>
      <c r="G1794" s="1" t="s">
        <v>1276</v>
      </c>
    </row>
    <row r="1795" spans="1:7" ht="13" x14ac:dyDescent="0.15">
      <c r="A1795" s="1" t="s">
        <v>1266</v>
      </c>
      <c r="B1795" s="1" t="s">
        <v>3</v>
      </c>
      <c r="C1795" s="1" t="s">
        <v>290</v>
      </c>
      <c r="D1795" s="1" t="s">
        <v>607</v>
      </c>
      <c r="E1795" s="1">
        <v>2</v>
      </c>
      <c r="F1795" s="1">
        <v>32</v>
      </c>
      <c r="G1795" s="1" t="s">
        <v>1276</v>
      </c>
    </row>
    <row r="1796" spans="1:7" ht="13" x14ac:dyDescent="0.15">
      <c r="A1796" s="1" t="s">
        <v>1262</v>
      </c>
      <c r="B1796" s="1" t="s">
        <v>51</v>
      </c>
      <c r="C1796" s="1" t="s">
        <v>290</v>
      </c>
      <c r="D1796" s="1" t="s">
        <v>607</v>
      </c>
      <c r="E1796" s="1">
        <v>1</v>
      </c>
      <c r="F1796" s="1">
        <v>32</v>
      </c>
      <c r="G1796" s="1" t="s">
        <v>1276</v>
      </c>
    </row>
    <row r="1797" spans="1:7" ht="13" x14ac:dyDescent="0.15">
      <c r="A1797" s="1" t="s">
        <v>1263</v>
      </c>
      <c r="B1797" s="1" t="s">
        <v>10</v>
      </c>
      <c r="C1797" s="1" t="s">
        <v>289</v>
      </c>
      <c r="D1797" s="1" t="s">
        <v>288</v>
      </c>
      <c r="E1797" s="1">
        <v>5</v>
      </c>
      <c r="F1797" s="1">
        <v>32</v>
      </c>
      <c r="G1797" s="1" t="s">
        <v>1276</v>
      </c>
    </row>
    <row r="1798" spans="1:7" ht="13" x14ac:dyDescent="0.15">
      <c r="A1798" s="1" t="s">
        <v>1265</v>
      </c>
      <c r="B1798" s="1" t="s">
        <v>42</v>
      </c>
      <c r="C1798" s="1" t="s">
        <v>289</v>
      </c>
      <c r="D1798" s="1" t="s">
        <v>288</v>
      </c>
      <c r="E1798" s="1">
        <v>2</v>
      </c>
      <c r="F1798" s="1">
        <v>32</v>
      </c>
      <c r="G1798" s="1" t="s">
        <v>1276</v>
      </c>
    </row>
    <row r="1799" spans="1:7" ht="13" x14ac:dyDescent="0.15">
      <c r="A1799" s="1" t="s">
        <v>1266</v>
      </c>
      <c r="B1799" s="1" t="s">
        <v>3</v>
      </c>
      <c r="C1799" s="1" t="s">
        <v>289</v>
      </c>
      <c r="D1799" s="1" t="s">
        <v>288</v>
      </c>
      <c r="E1799" s="1">
        <v>2</v>
      </c>
      <c r="F1799" s="1">
        <v>32</v>
      </c>
      <c r="G1799" s="1" t="s">
        <v>1276</v>
      </c>
    </row>
    <row r="1800" spans="1:7" ht="13" x14ac:dyDescent="0.15">
      <c r="A1800" s="1" t="s">
        <v>1262</v>
      </c>
      <c r="B1800" s="1" t="s">
        <v>51</v>
      </c>
      <c r="C1800" s="1" t="s">
        <v>289</v>
      </c>
      <c r="D1800" s="1" t="s">
        <v>288</v>
      </c>
      <c r="E1800" s="1">
        <v>1</v>
      </c>
      <c r="F1800" s="1">
        <v>32</v>
      </c>
      <c r="G1800" s="1" t="s">
        <v>1276</v>
      </c>
    </row>
    <row r="1801" spans="1:7" ht="13" x14ac:dyDescent="0.15">
      <c r="A1801" s="1" t="s">
        <v>1263</v>
      </c>
      <c r="B1801" s="1" t="s">
        <v>10</v>
      </c>
      <c r="C1801" s="1" t="s">
        <v>209</v>
      </c>
      <c r="D1801" s="1" t="s">
        <v>208</v>
      </c>
      <c r="E1801" s="1">
        <v>1</v>
      </c>
      <c r="F1801" s="1">
        <v>32</v>
      </c>
      <c r="G1801" s="1" t="s">
        <v>1276</v>
      </c>
    </row>
    <row r="1802" spans="1:7" ht="13" x14ac:dyDescent="0.15">
      <c r="A1802" s="1" t="s">
        <v>1265</v>
      </c>
      <c r="B1802" s="1" t="s">
        <v>42</v>
      </c>
      <c r="C1802" s="1" t="s">
        <v>209</v>
      </c>
      <c r="D1802" s="1" t="s">
        <v>208</v>
      </c>
      <c r="E1802" s="1">
        <v>1</v>
      </c>
      <c r="F1802" s="1">
        <v>32</v>
      </c>
      <c r="G1802" s="1" t="s">
        <v>1276</v>
      </c>
    </row>
    <row r="1803" spans="1:7" ht="13" x14ac:dyDescent="0.15">
      <c r="A1803" s="1" t="s">
        <v>1264</v>
      </c>
      <c r="B1803" s="1" t="s">
        <v>149</v>
      </c>
      <c r="C1803" s="1" t="s">
        <v>209</v>
      </c>
      <c r="D1803" s="1" t="s">
        <v>208</v>
      </c>
      <c r="E1803" s="1">
        <v>1</v>
      </c>
      <c r="F1803" s="1">
        <v>32</v>
      </c>
      <c r="G1803" s="1" t="s">
        <v>1276</v>
      </c>
    </row>
    <row r="1804" spans="1:7" ht="13" x14ac:dyDescent="0.15">
      <c r="A1804" s="1" t="s">
        <v>1266</v>
      </c>
      <c r="B1804" s="1" t="s">
        <v>3</v>
      </c>
      <c r="C1804" s="1" t="s">
        <v>209</v>
      </c>
      <c r="D1804" s="1" t="s">
        <v>208</v>
      </c>
      <c r="E1804" s="1">
        <v>1</v>
      </c>
      <c r="F1804" s="1">
        <v>32</v>
      </c>
      <c r="G1804" s="1" t="s">
        <v>1276</v>
      </c>
    </row>
    <row r="1805" spans="1:7" ht="13" x14ac:dyDescent="0.15">
      <c r="A1805" s="1" t="s">
        <v>1262</v>
      </c>
      <c r="B1805" s="1" t="s">
        <v>51</v>
      </c>
      <c r="C1805" s="1" t="s">
        <v>209</v>
      </c>
      <c r="D1805" s="1" t="s">
        <v>208</v>
      </c>
      <c r="E1805" s="1">
        <v>1</v>
      </c>
      <c r="F1805" s="1">
        <v>32</v>
      </c>
      <c r="G1805" s="1" t="s">
        <v>1276</v>
      </c>
    </row>
    <row r="1806" spans="1:7" ht="13" x14ac:dyDescent="0.15">
      <c r="A1806" s="1" t="s">
        <v>1265</v>
      </c>
      <c r="B1806" s="1" t="s">
        <v>42</v>
      </c>
      <c r="C1806" s="1" t="s">
        <v>671</v>
      </c>
      <c r="D1806" s="1" t="s">
        <v>670</v>
      </c>
      <c r="E1806" s="1">
        <v>1</v>
      </c>
      <c r="F1806" s="1">
        <v>32</v>
      </c>
      <c r="G1806" s="1" t="s">
        <v>1276</v>
      </c>
    </row>
    <row r="1807" spans="1:7" ht="13" x14ac:dyDescent="0.15">
      <c r="A1807" s="1" t="s">
        <v>1264</v>
      </c>
      <c r="B1807" s="1" t="s">
        <v>149</v>
      </c>
      <c r="C1807" s="1" t="s">
        <v>671</v>
      </c>
      <c r="D1807" s="1" t="s">
        <v>670</v>
      </c>
      <c r="E1807" s="1">
        <v>1</v>
      </c>
      <c r="F1807" s="1">
        <v>32</v>
      </c>
      <c r="G1807" s="1" t="s">
        <v>1276</v>
      </c>
    </row>
    <row r="1808" spans="1:7" ht="13" x14ac:dyDescent="0.15">
      <c r="A1808" s="1" t="s">
        <v>1262</v>
      </c>
      <c r="B1808" s="1" t="s">
        <v>51</v>
      </c>
      <c r="C1808" s="1" t="s">
        <v>671</v>
      </c>
      <c r="D1808" s="1" t="s">
        <v>670</v>
      </c>
      <c r="E1808" s="1">
        <v>1</v>
      </c>
      <c r="F1808" s="1">
        <v>32</v>
      </c>
      <c r="G1808" s="1" t="s">
        <v>1276</v>
      </c>
    </row>
    <row r="1809" spans="1:7" ht="13" x14ac:dyDescent="0.15">
      <c r="A1809" s="1" t="s">
        <v>1263</v>
      </c>
      <c r="B1809" s="1" t="s">
        <v>10</v>
      </c>
      <c r="C1809" s="1" t="s">
        <v>148</v>
      </c>
      <c r="D1809" s="1" t="s">
        <v>147</v>
      </c>
      <c r="E1809" s="1">
        <v>1</v>
      </c>
      <c r="F1809" s="1">
        <v>32</v>
      </c>
      <c r="G1809" s="1" t="s">
        <v>1276</v>
      </c>
    </row>
    <row r="1810" spans="1:7" ht="13" x14ac:dyDescent="0.15">
      <c r="A1810" s="1" t="s">
        <v>1265</v>
      </c>
      <c r="B1810" s="1" t="s">
        <v>42</v>
      </c>
      <c r="C1810" s="1" t="s">
        <v>148</v>
      </c>
      <c r="D1810" s="1" t="s">
        <v>147</v>
      </c>
      <c r="E1810" s="1">
        <v>2</v>
      </c>
      <c r="F1810" s="1">
        <v>32</v>
      </c>
      <c r="G1810" s="1" t="s">
        <v>1276</v>
      </c>
    </row>
    <row r="1811" spans="1:7" ht="13" x14ac:dyDescent="0.15">
      <c r="A1811" s="1" t="s">
        <v>1266</v>
      </c>
      <c r="B1811" s="1" t="s">
        <v>3</v>
      </c>
      <c r="C1811" s="1" t="s">
        <v>148</v>
      </c>
      <c r="D1811" s="1" t="s">
        <v>147</v>
      </c>
      <c r="E1811" s="1">
        <v>2</v>
      </c>
      <c r="F1811" s="1">
        <v>32</v>
      </c>
      <c r="G1811" s="1" t="s">
        <v>1276</v>
      </c>
    </row>
    <row r="1812" spans="1:7" ht="13" x14ac:dyDescent="0.15">
      <c r="A1812" s="1" t="s">
        <v>1263</v>
      </c>
      <c r="B1812" s="1" t="s">
        <v>10</v>
      </c>
      <c r="C1812" s="1" t="s">
        <v>254</v>
      </c>
      <c r="D1812" s="1" t="s">
        <v>253</v>
      </c>
      <c r="E1812" s="1">
        <v>1</v>
      </c>
      <c r="F1812" s="1">
        <v>32</v>
      </c>
      <c r="G1812" s="1" t="s">
        <v>1276</v>
      </c>
    </row>
    <row r="1813" spans="1:7" ht="13" x14ac:dyDescent="0.15">
      <c r="A1813" s="1" t="s">
        <v>1263</v>
      </c>
      <c r="B1813" s="1" t="s">
        <v>10</v>
      </c>
      <c r="C1813" s="1" t="s">
        <v>211</v>
      </c>
      <c r="D1813" s="1" t="s">
        <v>210</v>
      </c>
      <c r="E1813" s="1">
        <v>1</v>
      </c>
      <c r="F1813" s="1">
        <v>32</v>
      </c>
      <c r="G1813" s="1" t="s">
        <v>1276</v>
      </c>
    </row>
    <row r="1814" spans="1:7" ht="13" x14ac:dyDescent="0.15">
      <c r="A1814" s="1" t="s">
        <v>1265</v>
      </c>
      <c r="B1814" s="1" t="s">
        <v>42</v>
      </c>
      <c r="C1814" s="1" t="s">
        <v>211</v>
      </c>
      <c r="D1814" s="1" t="s">
        <v>210</v>
      </c>
      <c r="E1814" s="1">
        <v>1</v>
      </c>
      <c r="F1814" s="1">
        <v>32</v>
      </c>
      <c r="G1814" s="1" t="s">
        <v>1276</v>
      </c>
    </row>
    <row r="1815" spans="1:7" ht="13" x14ac:dyDescent="0.15">
      <c r="A1815" s="1" t="s">
        <v>1264</v>
      </c>
      <c r="B1815" s="1" t="s">
        <v>149</v>
      </c>
      <c r="C1815" s="1" t="s">
        <v>211</v>
      </c>
      <c r="D1815" s="1" t="s">
        <v>210</v>
      </c>
      <c r="E1815" s="1">
        <v>1</v>
      </c>
      <c r="F1815" s="1">
        <v>32</v>
      </c>
      <c r="G1815" s="1" t="s">
        <v>1276</v>
      </c>
    </row>
    <row r="1816" spans="1:7" ht="13" x14ac:dyDescent="0.15">
      <c r="A1816" s="1" t="s">
        <v>1266</v>
      </c>
      <c r="B1816" s="1" t="s">
        <v>3</v>
      </c>
      <c r="C1816" s="1" t="s">
        <v>211</v>
      </c>
      <c r="D1816" s="1" t="s">
        <v>210</v>
      </c>
      <c r="E1816" s="1">
        <v>2</v>
      </c>
      <c r="F1816" s="1">
        <v>32</v>
      </c>
      <c r="G1816" s="1" t="s">
        <v>1276</v>
      </c>
    </row>
    <row r="1817" spans="1:7" ht="13" x14ac:dyDescent="0.15">
      <c r="A1817" s="1" t="s">
        <v>1262</v>
      </c>
      <c r="B1817" s="1" t="s">
        <v>51</v>
      </c>
      <c r="C1817" s="1" t="s">
        <v>211</v>
      </c>
      <c r="D1817" s="1" t="s">
        <v>210</v>
      </c>
      <c r="E1817" s="1">
        <v>2</v>
      </c>
      <c r="F1817" s="1">
        <v>32</v>
      </c>
      <c r="G1817" s="1" t="s">
        <v>1276</v>
      </c>
    </row>
    <row r="1818" spans="1:7" ht="13" x14ac:dyDescent="0.15">
      <c r="A1818" s="1" t="s">
        <v>1263</v>
      </c>
      <c r="B1818" s="1" t="s">
        <v>10</v>
      </c>
      <c r="C1818" s="1" t="s">
        <v>1056</v>
      </c>
      <c r="D1818" s="1" t="s">
        <v>1055</v>
      </c>
      <c r="E1818" s="1">
        <v>1</v>
      </c>
      <c r="F1818" s="1">
        <v>32</v>
      </c>
      <c r="G1818" s="1" t="s">
        <v>1276</v>
      </c>
    </row>
    <row r="1819" spans="1:7" ht="13" x14ac:dyDescent="0.15">
      <c r="A1819" s="1" t="s">
        <v>1263</v>
      </c>
      <c r="B1819" s="1" t="s">
        <v>10</v>
      </c>
      <c r="C1819" s="1" t="s">
        <v>1056</v>
      </c>
      <c r="D1819" s="1" t="s">
        <v>1055</v>
      </c>
      <c r="E1819" s="1">
        <v>1</v>
      </c>
      <c r="F1819" s="1">
        <v>32</v>
      </c>
      <c r="G1819" s="1" t="s">
        <v>1276</v>
      </c>
    </row>
    <row r="1820" spans="1:7" ht="13" x14ac:dyDescent="0.15">
      <c r="A1820" s="1" t="s">
        <v>1265</v>
      </c>
      <c r="B1820" s="1" t="s">
        <v>42</v>
      </c>
      <c r="C1820" s="1" t="s">
        <v>1056</v>
      </c>
      <c r="D1820" s="1" t="s">
        <v>1055</v>
      </c>
      <c r="E1820" s="1">
        <v>1</v>
      </c>
      <c r="F1820" s="1">
        <v>32</v>
      </c>
      <c r="G1820" s="1" t="s">
        <v>1276</v>
      </c>
    </row>
    <row r="1821" spans="1:7" ht="13" x14ac:dyDescent="0.15">
      <c r="A1821" s="1" t="s">
        <v>1262</v>
      </c>
      <c r="B1821" s="1" t="s">
        <v>51</v>
      </c>
      <c r="C1821" s="1" t="s">
        <v>1056</v>
      </c>
      <c r="D1821" s="1" t="s">
        <v>1055</v>
      </c>
      <c r="E1821" s="1">
        <v>1</v>
      </c>
      <c r="F1821" s="1">
        <v>32</v>
      </c>
      <c r="G1821" s="1" t="s">
        <v>1276</v>
      </c>
    </row>
    <row r="1822" spans="1:7" ht="13" x14ac:dyDescent="0.15">
      <c r="A1822" s="1" t="s">
        <v>1263</v>
      </c>
      <c r="B1822" s="1" t="s">
        <v>10</v>
      </c>
      <c r="C1822" s="1" t="s">
        <v>1148</v>
      </c>
      <c r="D1822" s="1" t="s">
        <v>1147</v>
      </c>
      <c r="E1822" s="1">
        <v>1</v>
      </c>
      <c r="F1822" s="1">
        <v>32</v>
      </c>
      <c r="G1822" s="1" t="s">
        <v>1276</v>
      </c>
    </row>
    <row r="1823" spans="1:7" ht="13" x14ac:dyDescent="0.15">
      <c r="A1823" s="1" t="s">
        <v>1265</v>
      </c>
      <c r="B1823" s="1" t="s">
        <v>42</v>
      </c>
      <c r="C1823" s="1" t="s">
        <v>1148</v>
      </c>
      <c r="D1823" s="1" t="s">
        <v>1147</v>
      </c>
      <c r="E1823" s="1">
        <v>1</v>
      </c>
      <c r="F1823" s="1">
        <v>32</v>
      </c>
      <c r="G1823" s="1" t="s">
        <v>1276</v>
      </c>
    </row>
    <row r="1824" spans="1:7" ht="13" x14ac:dyDescent="0.15">
      <c r="A1824" s="1" t="s">
        <v>1266</v>
      </c>
      <c r="B1824" s="1" t="s">
        <v>3</v>
      </c>
      <c r="C1824" s="1" t="s">
        <v>1148</v>
      </c>
      <c r="D1824" s="1" t="s">
        <v>1147</v>
      </c>
      <c r="E1824" s="1">
        <v>1</v>
      </c>
      <c r="F1824" s="1">
        <v>32</v>
      </c>
      <c r="G1824" s="1" t="s">
        <v>1276</v>
      </c>
    </row>
    <row r="1825" spans="1:7" ht="13" x14ac:dyDescent="0.15">
      <c r="A1825" s="1" t="s">
        <v>1262</v>
      </c>
      <c r="B1825" s="1" t="s">
        <v>51</v>
      </c>
      <c r="C1825" s="1" t="s">
        <v>1148</v>
      </c>
      <c r="D1825" s="1" t="s">
        <v>1147</v>
      </c>
      <c r="E1825" s="1">
        <v>1</v>
      </c>
      <c r="F1825" s="1">
        <v>32</v>
      </c>
      <c r="G1825" s="1" t="s">
        <v>1276</v>
      </c>
    </row>
    <row r="1826" spans="1:7" ht="13" x14ac:dyDescent="0.15">
      <c r="A1826" s="1" t="s">
        <v>1263</v>
      </c>
      <c r="B1826" s="1" t="s">
        <v>10</v>
      </c>
      <c r="C1826" s="1" t="s">
        <v>71</v>
      </c>
      <c r="D1826" s="1" t="s">
        <v>70</v>
      </c>
      <c r="E1826" s="1">
        <v>21</v>
      </c>
      <c r="F1826" s="1">
        <v>32</v>
      </c>
      <c r="G1826" s="1" t="s">
        <v>1276</v>
      </c>
    </row>
    <row r="1827" spans="1:7" ht="13" x14ac:dyDescent="0.15">
      <c r="A1827" s="1" t="s">
        <v>1265</v>
      </c>
      <c r="B1827" s="1" t="s">
        <v>42</v>
      </c>
      <c r="C1827" s="1" t="s">
        <v>71</v>
      </c>
      <c r="D1827" s="1" t="s">
        <v>70</v>
      </c>
      <c r="E1827" s="1">
        <v>20</v>
      </c>
      <c r="F1827" s="1">
        <v>32</v>
      </c>
      <c r="G1827" s="1" t="s">
        <v>1276</v>
      </c>
    </row>
    <row r="1828" spans="1:7" ht="13" x14ac:dyDescent="0.15">
      <c r="A1828" s="1" t="s">
        <v>1264</v>
      </c>
      <c r="B1828" s="1" t="s">
        <v>149</v>
      </c>
      <c r="C1828" s="1" t="s">
        <v>71</v>
      </c>
      <c r="D1828" s="1" t="s">
        <v>70</v>
      </c>
      <c r="E1828" s="1">
        <v>15</v>
      </c>
      <c r="F1828" s="1">
        <v>32</v>
      </c>
      <c r="G1828" s="1" t="s">
        <v>1276</v>
      </c>
    </row>
    <row r="1829" spans="1:7" ht="13" x14ac:dyDescent="0.15">
      <c r="A1829" s="1" t="s">
        <v>1266</v>
      </c>
      <c r="B1829" s="1" t="s">
        <v>3</v>
      </c>
      <c r="C1829" s="1" t="s">
        <v>71</v>
      </c>
      <c r="D1829" s="1" t="s">
        <v>70</v>
      </c>
      <c r="E1829" s="1">
        <v>5</v>
      </c>
      <c r="F1829" s="1">
        <v>32</v>
      </c>
      <c r="G1829" s="1" t="s">
        <v>1276</v>
      </c>
    </row>
    <row r="1830" spans="1:7" ht="13" x14ac:dyDescent="0.15">
      <c r="A1830" s="1" t="s">
        <v>1262</v>
      </c>
      <c r="B1830" s="1" t="s">
        <v>51</v>
      </c>
      <c r="C1830" s="1" t="s">
        <v>71</v>
      </c>
      <c r="D1830" s="1" t="s">
        <v>70</v>
      </c>
      <c r="E1830" s="1">
        <v>15</v>
      </c>
      <c r="F1830" s="1">
        <v>32</v>
      </c>
      <c r="G1830" s="1" t="s">
        <v>1276</v>
      </c>
    </row>
    <row r="1831" spans="1:7" ht="13" x14ac:dyDescent="0.15">
      <c r="A1831" s="1" t="s">
        <v>1263</v>
      </c>
      <c r="B1831" s="1" t="s">
        <v>10</v>
      </c>
      <c r="C1831" s="1" t="s">
        <v>360</v>
      </c>
      <c r="D1831" s="1" t="s">
        <v>359</v>
      </c>
      <c r="E1831" s="1">
        <v>2</v>
      </c>
      <c r="F1831" s="1">
        <v>32</v>
      </c>
      <c r="G1831" s="1" t="s">
        <v>1276</v>
      </c>
    </row>
    <row r="1832" spans="1:7" ht="13" x14ac:dyDescent="0.15">
      <c r="A1832" s="1" t="s">
        <v>1265</v>
      </c>
      <c r="B1832" s="1" t="s">
        <v>42</v>
      </c>
      <c r="C1832" s="1" t="s">
        <v>360</v>
      </c>
      <c r="D1832" s="1" t="s">
        <v>359</v>
      </c>
      <c r="E1832" s="1">
        <v>1</v>
      </c>
      <c r="F1832" s="1">
        <v>32</v>
      </c>
      <c r="G1832" s="1" t="s">
        <v>1276</v>
      </c>
    </row>
    <row r="1833" spans="1:7" ht="13" x14ac:dyDescent="0.15">
      <c r="A1833" s="1" t="s">
        <v>1264</v>
      </c>
      <c r="B1833" s="1" t="s">
        <v>149</v>
      </c>
      <c r="C1833" s="1" t="s">
        <v>360</v>
      </c>
      <c r="D1833" s="1" t="s">
        <v>359</v>
      </c>
      <c r="E1833" s="1">
        <v>1</v>
      </c>
      <c r="F1833" s="1">
        <v>32</v>
      </c>
      <c r="G1833" s="1" t="s">
        <v>1276</v>
      </c>
    </row>
    <row r="1834" spans="1:7" ht="13" x14ac:dyDescent="0.15">
      <c r="A1834" s="1" t="s">
        <v>1266</v>
      </c>
      <c r="B1834" s="1" t="s">
        <v>3</v>
      </c>
      <c r="C1834" s="1" t="s">
        <v>360</v>
      </c>
      <c r="D1834" s="1" t="s">
        <v>359</v>
      </c>
      <c r="E1834" s="1">
        <v>3</v>
      </c>
      <c r="F1834" s="1">
        <v>32</v>
      </c>
      <c r="G1834" s="1" t="s">
        <v>1276</v>
      </c>
    </row>
    <row r="1835" spans="1:7" ht="13" x14ac:dyDescent="0.15">
      <c r="A1835" s="1" t="s">
        <v>1262</v>
      </c>
      <c r="B1835" s="1" t="s">
        <v>51</v>
      </c>
      <c r="C1835" s="1" t="s">
        <v>360</v>
      </c>
      <c r="D1835" s="1" t="s">
        <v>359</v>
      </c>
      <c r="E1835" s="1">
        <v>1</v>
      </c>
      <c r="F1835" s="1">
        <v>32</v>
      </c>
      <c r="G1835" s="1" t="s">
        <v>1276</v>
      </c>
    </row>
    <row r="1836" spans="1:7" ht="13" x14ac:dyDescent="0.15">
      <c r="A1836" s="1" t="s">
        <v>1263</v>
      </c>
      <c r="B1836" s="1" t="s">
        <v>10</v>
      </c>
      <c r="C1836" s="1" t="s">
        <v>828</v>
      </c>
      <c r="D1836" s="1" t="s">
        <v>827</v>
      </c>
      <c r="E1836" s="1">
        <v>2</v>
      </c>
      <c r="F1836" s="1">
        <v>32</v>
      </c>
      <c r="G1836" s="1" t="s">
        <v>1276</v>
      </c>
    </row>
    <row r="1837" spans="1:7" ht="13" x14ac:dyDescent="0.15">
      <c r="A1837" s="1" t="s">
        <v>1265</v>
      </c>
      <c r="B1837" s="1" t="s">
        <v>42</v>
      </c>
      <c r="C1837" s="1" t="s">
        <v>828</v>
      </c>
      <c r="D1837" s="1" t="s">
        <v>827</v>
      </c>
      <c r="E1837" s="1">
        <v>1</v>
      </c>
      <c r="F1837" s="1">
        <v>32</v>
      </c>
      <c r="G1837" s="1" t="s">
        <v>1276</v>
      </c>
    </row>
    <row r="1838" spans="1:7" ht="13" x14ac:dyDescent="0.15">
      <c r="A1838" s="1" t="s">
        <v>1264</v>
      </c>
      <c r="B1838" s="1" t="s">
        <v>149</v>
      </c>
      <c r="C1838" s="1" t="s">
        <v>828</v>
      </c>
      <c r="D1838" s="1" t="s">
        <v>827</v>
      </c>
      <c r="E1838" s="1">
        <v>1</v>
      </c>
      <c r="F1838" s="1">
        <v>32</v>
      </c>
      <c r="G1838" s="1" t="s">
        <v>1276</v>
      </c>
    </row>
    <row r="1839" spans="1:7" ht="13" x14ac:dyDescent="0.15">
      <c r="A1839" s="1" t="s">
        <v>1263</v>
      </c>
      <c r="B1839" s="1" t="s">
        <v>10</v>
      </c>
      <c r="C1839" s="1" t="s">
        <v>46</v>
      </c>
      <c r="D1839" s="1" t="s">
        <v>45</v>
      </c>
      <c r="E1839" s="1">
        <v>20</v>
      </c>
      <c r="F1839" s="1">
        <v>32</v>
      </c>
      <c r="G1839" s="1" t="s">
        <v>1276</v>
      </c>
    </row>
    <row r="1840" spans="1:7" ht="13" x14ac:dyDescent="0.15">
      <c r="A1840" s="1" t="s">
        <v>1263</v>
      </c>
      <c r="B1840" s="1" t="s">
        <v>10</v>
      </c>
      <c r="C1840" s="1" t="s">
        <v>100</v>
      </c>
      <c r="D1840" s="1" t="s">
        <v>571</v>
      </c>
      <c r="E1840" s="1">
        <v>2</v>
      </c>
      <c r="F1840" s="1">
        <v>32</v>
      </c>
      <c r="G1840" s="1" t="s">
        <v>1276</v>
      </c>
    </row>
    <row r="1841" spans="1:7" ht="13" x14ac:dyDescent="0.15">
      <c r="A1841" s="1" t="s">
        <v>1265</v>
      </c>
      <c r="B1841" s="1" t="s">
        <v>42</v>
      </c>
      <c r="C1841" s="1" t="s">
        <v>100</v>
      </c>
      <c r="D1841" s="1" t="s">
        <v>571</v>
      </c>
      <c r="E1841" s="1">
        <v>6</v>
      </c>
      <c r="F1841" s="1">
        <v>32</v>
      </c>
      <c r="G1841" s="1" t="s">
        <v>1276</v>
      </c>
    </row>
    <row r="1842" spans="1:7" ht="13" x14ac:dyDescent="0.15">
      <c r="A1842" s="1" t="s">
        <v>1264</v>
      </c>
      <c r="B1842" s="1" t="s">
        <v>149</v>
      </c>
      <c r="C1842" s="1" t="s">
        <v>100</v>
      </c>
      <c r="D1842" s="1" t="s">
        <v>571</v>
      </c>
      <c r="E1842" s="1">
        <v>1</v>
      </c>
      <c r="F1842" s="1">
        <v>32</v>
      </c>
      <c r="G1842" s="1" t="s">
        <v>1276</v>
      </c>
    </row>
    <row r="1843" spans="1:7" ht="13" x14ac:dyDescent="0.15">
      <c r="A1843" s="1" t="s">
        <v>1266</v>
      </c>
      <c r="B1843" s="1" t="s">
        <v>3</v>
      </c>
      <c r="C1843" s="1" t="s">
        <v>100</v>
      </c>
      <c r="D1843" s="1" t="s">
        <v>571</v>
      </c>
      <c r="E1843" s="1">
        <v>2</v>
      </c>
      <c r="F1843" s="1">
        <v>32</v>
      </c>
      <c r="G1843" s="1" t="s">
        <v>1276</v>
      </c>
    </row>
    <row r="1844" spans="1:7" ht="13" x14ac:dyDescent="0.15">
      <c r="A1844" s="1" t="s">
        <v>1262</v>
      </c>
      <c r="B1844" s="1" t="s">
        <v>51</v>
      </c>
      <c r="C1844" s="1" t="s">
        <v>100</v>
      </c>
      <c r="D1844" s="1" t="s">
        <v>571</v>
      </c>
      <c r="E1844" s="1">
        <v>2</v>
      </c>
      <c r="F1844" s="1">
        <v>32</v>
      </c>
      <c r="G1844" s="1" t="s">
        <v>1276</v>
      </c>
    </row>
    <row r="1845" spans="1:7" ht="13" x14ac:dyDescent="0.15">
      <c r="A1845" s="1" t="s">
        <v>1265</v>
      </c>
      <c r="B1845" s="1" t="s">
        <v>42</v>
      </c>
      <c r="C1845" s="1" t="s">
        <v>29</v>
      </c>
      <c r="D1845" s="1" t="s">
        <v>488</v>
      </c>
      <c r="E1845" s="1">
        <v>5</v>
      </c>
      <c r="F1845" s="1">
        <v>32</v>
      </c>
      <c r="G1845" s="1" t="s">
        <v>1276</v>
      </c>
    </row>
    <row r="1846" spans="1:7" ht="13" x14ac:dyDescent="0.15">
      <c r="A1846" s="1" t="s">
        <v>1264</v>
      </c>
      <c r="B1846" s="1" t="s">
        <v>149</v>
      </c>
      <c r="C1846" s="1" t="s">
        <v>29</v>
      </c>
      <c r="D1846" s="1" t="s">
        <v>488</v>
      </c>
      <c r="E1846" s="1">
        <v>5</v>
      </c>
      <c r="F1846" s="1">
        <v>32</v>
      </c>
      <c r="G1846" s="1" t="s">
        <v>1276</v>
      </c>
    </row>
    <row r="1847" spans="1:7" ht="13" x14ac:dyDescent="0.15">
      <c r="A1847" s="1" t="s">
        <v>1262</v>
      </c>
      <c r="B1847" s="1" t="s">
        <v>51</v>
      </c>
      <c r="C1847" s="1" t="s">
        <v>29</v>
      </c>
      <c r="D1847" s="1" t="s">
        <v>488</v>
      </c>
      <c r="E1847" s="1">
        <v>5</v>
      </c>
      <c r="F1847" s="1">
        <v>32</v>
      </c>
      <c r="G1847" s="1" t="s">
        <v>1276</v>
      </c>
    </row>
    <row r="1848" spans="1:7" ht="13" x14ac:dyDescent="0.15">
      <c r="A1848" s="1" t="s">
        <v>1263</v>
      </c>
      <c r="B1848" s="1" t="s">
        <v>10</v>
      </c>
      <c r="C1848" s="1" t="s">
        <v>891</v>
      </c>
      <c r="D1848" s="1" t="s">
        <v>890</v>
      </c>
      <c r="E1848" s="1">
        <v>1</v>
      </c>
      <c r="F1848" s="1">
        <v>32</v>
      </c>
      <c r="G1848" s="1" t="s">
        <v>1276</v>
      </c>
    </row>
    <row r="1849" spans="1:7" ht="13" x14ac:dyDescent="0.15">
      <c r="A1849" s="1" t="s">
        <v>1265</v>
      </c>
      <c r="B1849" s="1" t="s">
        <v>42</v>
      </c>
      <c r="C1849" s="1" t="s">
        <v>891</v>
      </c>
      <c r="D1849" s="1" t="s">
        <v>890</v>
      </c>
      <c r="E1849" s="1">
        <v>1</v>
      </c>
      <c r="F1849" s="1">
        <v>32</v>
      </c>
      <c r="G1849" s="1" t="s">
        <v>1276</v>
      </c>
    </row>
    <row r="1850" spans="1:7" ht="13" x14ac:dyDescent="0.15">
      <c r="A1850" s="1" t="s">
        <v>1264</v>
      </c>
      <c r="B1850" s="1" t="s">
        <v>149</v>
      </c>
      <c r="C1850" s="1" t="s">
        <v>891</v>
      </c>
      <c r="D1850" s="1" t="s">
        <v>890</v>
      </c>
      <c r="E1850" s="1">
        <v>1</v>
      </c>
      <c r="F1850" s="1">
        <v>32</v>
      </c>
      <c r="G1850" s="1" t="s">
        <v>1276</v>
      </c>
    </row>
    <row r="1851" spans="1:7" ht="13" x14ac:dyDescent="0.15">
      <c r="A1851" s="1" t="s">
        <v>1266</v>
      </c>
      <c r="B1851" s="1" t="s">
        <v>3</v>
      </c>
      <c r="C1851" s="1" t="s">
        <v>891</v>
      </c>
      <c r="D1851" s="1" t="s">
        <v>890</v>
      </c>
      <c r="E1851" s="1">
        <v>1</v>
      </c>
      <c r="F1851" s="1">
        <v>32</v>
      </c>
      <c r="G1851" s="1" t="s">
        <v>1276</v>
      </c>
    </row>
    <row r="1852" spans="1:7" ht="13" x14ac:dyDescent="0.15">
      <c r="A1852" s="1" t="s">
        <v>1262</v>
      </c>
      <c r="B1852" s="1" t="s">
        <v>51</v>
      </c>
      <c r="C1852" s="1" t="s">
        <v>891</v>
      </c>
      <c r="D1852" s="1" t="s">
        <v>890</v>
      </c>
      <c r="E1852" s="1">
        <v>1</v>
      </c>
      <c r="F1852" s="1">
        <v>32</v>
      </c>
      <c r="G1852" s="1" t="s">
        <v>1276</v>
      </c>
    </row>
    <row r="1853" spans="1:7" ht="13" x14ac:dyDescent="0.15">
      <c r="A1853" s="1" t="s">
        <v>1263</v>
      </c>
      <c r="B1853" s="1" t="s">
        <v>10</v>
      </c>
      <c r="C1853" s="1" t="s">
        <v>239</v>
      </c>
      <c r="D1853" s="1" t="s">
        <v>435</v>
      </c>
      <c r="E1853" s="1">
        <v>5</v>
      </c>
      <c r="F1853" s="1">
        <v>32</v>
      </c>
      <c r="G1853" s="1" t="s">
        <v>1276</v>
      </c>
    </row>
    <row r="1854" spans="1:7" ht="13" x14ac:dyDescent="0.15">
      <c r="A1854" s="1" t="s">
        <v>1265</v>
      </c>
      <c r="B1854" s="1" t="s">
        <v>42</v>
      </c>
      <c r="C1854" s="1" t="s">
        <v>239</v>
      </c>
      <c r="D1854" s="1" t="s">
        <v>435</v>
      </c>
      <c r="E1854" s="1">
        <v>6</v>
      </c>
      <c r="F1854" s="1">
        <v>32</v>
      </c>
      <c r="G1854" s="1" t="s">
        <v>1276</v>
      </c>
    </row>
    <row r="1855" spans="1:7" ht="13" x14ac:dyDescent="0.15">
      <c r="A1855" s="1" t="s">
        <v>1262</v>
      </c>
      <c r="B1855" s="1" t="s">
        <v>51</v>
      </c>
      <c r="C1855" s="1" t="s">
        <v>239</v>
      </c>
      <c r="D1855" s="1" t="s">
        <v>435</v>
      </c>
      <c r="E1855" s="1">
        <v>4</v>
      </c>
      <c r="F1855" s="1">
        <v>32</v>
      </c>
      <c r="G1855" s="1" t="s">
        <v>1276</v>
      </c>
    </row>
    <row r="1856" spans="1:7" ht="13" x14ac:dyDescent="0.15">
      <c r="A1856" s="1" t="s">
        <v>1263</v>
      </c>
      <c r="B1856" s="1" t="s">
        <v>10</v>
      </c>
      <c r="C1856" s="1" t="s">
        <v>483</v>
      </c>
      <c r="D1856" s="1" t="s">
        <v>482</v>
      </c>
      <c r="E1856" s="1">
        <v>3</v>
      </c>
      <c r="F1856" s="1">
        <v>32</v>
      </c>
      <c r="G1856" s="1" t="s">
        <v>1276</v>
      </c>
    </row>
    <row r="1857" spans="1:7" ht="13" x14ac:dyDescent="0.15">
      <c r="A1857" s="1" t="s">
        <v>1262</v>
      </c>
      <c r="B1857" s="1" t="s">
        <v>51</v>
      </c>
      <c r="C1857" s="1" t="s">
        <v>483</v>
      </c>
      <c r="D1857" s="1" t="s">
        <v>482</v>
      </c>
      <c r="E1857" s="1">
        <v>2</v>
      </c>
      <c r="F1857" s="1">
        <v>32</v>
      </c>
      <c r="G1857" s="1" t="s">
        <v>1276</v>
      </c>
    </row>
    <row r="1858" spans="1:7" ht="13" x14ac:dyDescent="0.15">
      <c r="A1858" s="1" t="s">
        <v>1265</v>
      </c>
      <c r="B1858" s="1" t="s">
        <v>42</v>
      </c>
      <c r="C1858" s="1" t="s">
        <v>836</v>
      </c>
      <c r="D1858" s="1" t="s">
        <v>835</v>
      </c>
      <c r="E1858" s="1">
        <v>14</v>
      </c>
      <c r="F1858" s="1">
        <v>32</v>
      </c>
      <c r="G1858" s="1" t="s">
        <v>1276</v>
      </c>
    </row>
    <row r="1859" spans="1:7" ht="13" x14ac:dyDescent="0.15">
      <c r="A1859" s="1" t="s">
        <v>1262</v>
      </c>
      <c r="B1859" s="1" t="s">
        <v>51</v>
      </c>
      <c r="C1859" s="1" t="s">
        <v>836</v>
      </c>
      <c r="D1859" s="1" t="s">
        <v>835</v>
      </c>
      <c r="E1859" s="1">
        <v>9</v>
      </c>
      <c r="F1859" s="1">
        <v>32</v>
      </c>
      <c r="G1859" s="1" t="s">
        <v>1276</v>
      </c>
    </row>
    <row r="1860" spans="1:7" ht="13" x14ac:dyDescent="0.15">
      <c r="A1860" s="1" t="s">
        <v>1263</v>
      </c>
      <c r="B1860" s="1" t="s">
        <v>10</v>
      </c>
      <c r="C1860" s="1" t="s">
        <v>629</v>
      </c>
      <c r="D1860" s="1" t="s">
        <v>628</v>
      </c>
      <c r="E1860" s="1">
        <v>3</v>
      </c>
      <c r="F1860" s="1">
        <v>32</v>
      </c>
      <c r="G1860" s="1" t="s">
        <v>1276</v>
      </c>
    </row>
    <row r="1861" spans="1:7" ht="13" x14ac:dyDescent="0.15">
      <c r="A1861" s="1" t="s">
        <v>1265</v>
      </c>
      <c r="B1861" s="1" t="s">
        <v>42</v>
      </c>
      <c r="C1861" s="1" t="s">
        <v>629</v>
      </c>
      <c r="D1861" s="1" t="s">
        <v>628</v>
      </c>
      <c r="E1861" s="1">
        <v>2</v>
      </c>
      <c r="F1861" s="1">
        <v>32</v>
      </c>
      <c r="G1861" s="1" t="s">
        <v>1276</v>
      </c>
    </row>
    <row r="1862" spans="1:7" ht="13" x14ac:dyDescent="0.15">
      <c r="A1862" s="1" t="s">
        <v>1264</v>
      </c>
      <c r="B1862" s="1" t="s">
        <v>149</v>
      </c>
      <c r="C1862" s="1" t="s">
        <v>629</v>
      </c>
      <c r="D1862" s="1" t="s">
        <v>628</v>
      </c>
      <c r="E1862" s="1">
        <v>1</v>
      </c>
      <c r="F1862" s="1">
        <v>32</v>
      </c>
      <c r="G1862" s="1" t="s">
        <v>1276</v>
      </c>
    </row>
    <row r="1863" spans="1:7" ht="13" x14ac:dyDescent="0.15">
      <c r="A1863" s="1" t="s">
        <v>1262</v>
      </c>
      <c r="B1863" s="1" t="s">
        <v>51</v>
      </c>
      <c r="C1863" s="1" t="s">
        <v>629</v>
      </c>
      <c r="D1863" s="1" t="s">
        <v>628</v>
      </c>
      <c r="E1863" s="1">
        <v>2</v>
      </c>
      <c r="F1863" s="1">
        <v>32</v>
      </c>
      <c r="G1863" s="1" t="s">
        <v>1276</v>
      </c>
    </row>
    <row r="1864" spans="1:7" ht="13" x14ac:dyDescent="0.15">
      <c r="A1864" s="1" t="s">
        <v>1263</v>
      </c>
      <c r="B1864" s="1" t="s">
        <v>10</v>
      </c>
      <c r="C1864" s="1" t="s">
        <v>137</v>
      </c>
      <c r="D1864" s="1" t="s">
        <v>136</v>
      </c>
      <c r="E1864" s="1">
        <v>17</v>
      </c>
      <c r="F1864" s="1">
        <v>32</v>
      </c>
      <c r="G1864" s="1" t="s">
        <v>1276</v>
      </c>
    </row>
    <row r="1865" spans="1:7" ht="13" x14ac:dyDescent="0.15">
      <c r="A1865" s="1" t="s">
        <v>1265</v>
      </c>
      <c r="B1865" s="1" t="s">
        <v>42</v>
      </c>
      <c r="C1865" s="1" t="s">
        <v>137</v>
      </c>
      <c r="D1865" s="1" t="s">
        <v>136</v>
      </c>
      <c r="E1865" s="1">
        <v>10</v>
      </c>
      <c r="F1865" s="1">
        <v>32</v>
      </c>
      <c r="G1865" s="1" t="s">
        <v>1276</v>
      </c>
    </row>
    <row r="1866" spans="1:7" ht="13" x14ac:dyDescent="0.15">
      <c r="A1866" s="1" t="s">
        <v>1264</v>
      </c>
      <c r="B1866" s="1" t="s">
        <v>149</v>
      </c>
      <c r="C1866" s="1" t="s">
        <v>137</v>
      </c>
      <c r="D1866" s="1" t="s">
        <v>136</v>
      </c>
      <c r="E1866" s="1">
        <v>1</v>
      </c>
      <c r="F1866" s="1">
        <v>32</v>
      </c>
      <c r="G1866" s="1" t="s">
        <v>1276</v>
      </c>
    </row>
    <row r="1867" spans="1:7" ht="13" x14ac:dyDescent="0.15">
      <c r="A1867" s="1" t="s">
        <v>1262</v>
      </c>
      <c r="B1867" s="1" t="s">
        <v>51</v>
      </c>
      <c r="C1867" s="1" t="s">
        <v>137</v>
      </c>
      <c r="D1867" s="1" t="s">
        <v>136</v>
      </c>
      <c r="E1867" s="1">
        <v>3</v>
      </c>
      <c r="F1867" s="1">
        <v>32</v>
      </c>
      <c r="G1867" s="1" t="s">
        <v>1276</v>
      </c>
    </row>
    <row r="1868" spans="1:7" ht="13" x14ac:dyDescent="0.15">
      <c r="A1868" s="1" t="s">
        <v>1263</v>
      </c>
      <c r="B1868" s="1" t="s">
        <v>10</v>
      </c>
      <c r="C1868" s="1" t="s">
        <v>92</v>
      </c>
      <c r="D1868" s="1" t="s">
        <v>142</v>
      </c>
      <c r="E1868" s="1">
        <v>15</v>
      </c>
      <c r="F1868" s="1">
        <v>32</v>
      </c>
      <c r="G1868" s="1" t="s">
        <v>1276</v>
      </c>
    </row>
    <row r="1869" spans="1:7" ht="13" x14ac:dyDescent="0.15">
      <c r="A1869" s="1" t="s">
        <v>1265</v>
      </c>
      <c r="B1869" s="1" t="s">
        <v>42</v>
      </c>
      <c r="C1869" s="1" t="s">
        <v>92</v>
      </c>
      <c r="D1869" s="1" t="s">
        <v>142</v>
      </c>
      <c r="E1869" s="1">
        <v>10</v>
      </c>
      <c r="F1869" s="1">
        <v>32</v>
      </c>
      <c r="G1869" s="1" t="s">
        <v>1276</v>
      </c>
    </row>
    <row r="1870" spans="1:7" ht="13" x14ac:dyDescent="0.15">
      <c r="A1870" s="1" t="s">
        <v>1262</v>
      </c>
      <c r="B1870" s="1" t="s">
        <v>51</v>
      </c>
      <c r="C1870" s="1" t="s">
        <v>92</v>
      </c>
      <c r="D1870" s="1" t="s">
        <v>142</v>
      </c>
      <c r="E1870" s="1">
        <v>5</v>
      </c>
      <c r="F1870" s="1">
        <v>32</v>
      </c>
      <c r="G1870" s="1" t="s">
        <v>1276</v>
      </c>
    </row>
    <row r="1871" spans="1:7" ht="13" x14ac:dyDescent="0.15">
      <c r="A1871" s="1" t="s">
        <v>1266</v>
      </c>
      <c r="B1871" s="1" t="s">
        <v>3</v>
      </c>
      <c r="C1871" s="1" t="s">
        <v>19</v>
      </c>
      <c r="D1871" s="1" t="s">
        <v>539</v>
      </c>
      <c r="E1871" s="1">
        <v>1</v>
      </c>
      <c r="F1871" s="1">
        <v>32</v>
      </c>
      <c r="G1871" s="1" t="s">
        <v>1276</v>
      </c>
    </row>
    <row r="1872" spans="1:7" ht="13" x14ac:dyDescent="0.15">
      <c r="A1872" s="1" t="s">
        <v>1263</v>
      </c>
      <c r="B1872" s="1" t="s">
        <v>10</v>
      </c>
      <c r="C1872" s="1" t="s">
        <v>412</v>
      </c>
      <c r="D1872" s="1" t="s">
        <v>672</v>
      </c>
      <c r="E1872" s="1">
        <v>1</v>
      </c>
      <c r="F1872" s="1">
        <v>32</v>
      </c>
      <c r="G1872" s="1" t="s">
        <v>1276</v>
      </c>
    </row>
    <row r="1873" spans="1:7" ht="13" x14ac:dyDescent="0.15">
      <c r="A1873" s="1" t="s">
        <v>1266</v>
      </c>
      <c r="B1873" s="1" t="s">
        <v>3</v>
      </c>
      <c r="C1873" s="1" t="s">
        <v>412</v>
      </c>
      <c r="D1873" s="1" t="s">
        <v>672</v>
      </c>
      <c r="E1873" s="1">
        <v>3</v>
      </c>
      <c r="F1873" s="1">
        <v>32</v>
      </c>
      <c r="G1873" s="1" t="s">
        <v>1276</v>
      </c>
    </row>
    <row r="1874" spans="1:7" ht="13" x14ac:dyDescent="0.15">
      <c r="A1874" s="1" t="s">
        <v>1263</v>
      </c>
      <c r="B1874" s="1" t="s">
        <v>10</v>
      </c>
      <c r="C1874" s="1" t="s">
        <v>586</v>
      </c>
      <c r="D1874" s="1" t="s">
        <v>585</v>
      </c>
      <c r="E1874" s="1">
        <v>1</v>
      </c>
      <c r="F1874" s="1">
        <v>32</v>
      </c>
      <c r="G1874" s="1" t="s">
        <v>1276</v>
      </c>
    </row>
    <row r="1875" spans="1:7" ht="13" x14ac:dyDescent="0.15">
      <c r="A1875" s="1" t="s">
        <v>1264</v>
      </c>
      <c r="B1875" s="1" t="s">
        <v>149</v>
      </c>
      <c r="C1875" s="1" t="s">
        <v>586</v>
      </c>
      <c r="D1875" s="1" t="s">
        <v>585</v>
      </c>
      <c r="E1875" s="1">
        <v>1</v>
      </c>
      <c r="F1875" s="1">
        <v>32</v>
      </c>
      <c r="G1875" s="1" t="s">
        <v>1276</v>
      </c>
    </row>
    <row r="1876" spans="1:7" ht="13" x14ac:dyDescent="0.15">
      <c r="A1876" s="1" t="s">
        <v>1263</v>
      </c>
      <c r="B1876" s="1" t="s">
        <v>10</v>
      </c>
      <c r="C1876" s="1" t="s">
        <v>674</v>
      </c>
      <c r="D1876" s="1" t="s">
        <v>673</v>
      </c>
      <c r="E1876" s="1">
        <v>2</v>
      </c>
      <c r="F1876" s="1">
        <v>32</v>
      </c>
      <c r="G1876" s="1" t="s">
        <v>1276</v>
      </c>
    </row>
    <row r="1877" spans="1:7" ht="13" x14ac:dyDescent="0.15">
      <c r="A1877" s="1" t="s">
        <v>1265</v>
      </c>
      <c r="B1877" s="1" t="s">
        <v>42</v>
      </c>
      <c r="C1877" s="1" t="s">
        <v>674</v>
      </c>
      <c r="D1877" s="1" t="s">
        <v>673</v>
      </c>
      <c r="E1877" s="1">
        <v>2</v>
      </c>
      <c r="F1877" s="1">
        <v>32</v>
      </c>
      <c r="G1877" s="1" t="s">
        <v>1276</v>
      </c>
    </row>
    <row r="1878" spans="1:7" ht="13" x14ac:dyDescent="0.15">
      <c r="A1878" s="1" t="s">
        <v>1264</v>
      </c>
      <c r="B1878" s="1" t="s">
        <v>149</v>
      </c>
      <c r="C1878" s="1" t="s">
        <v>674</v>
      </c>
      <c r="D1878" s="1" t="s">
        <v>673</v>
      </c>
      <c r="E1878" s="1">
        <v>2</v>
      </c>
      <c r="F1878" s="1">
        <v>32</v>
      </c>
      <c r="G1878" s="1" t="s">
        <v>1276</v>
      </c>
    </row>
    <row r="1879" spans="1:7" ht="13" x14ac:dyDescent="0.15">
      <c r="A1879" s="1" t="s">
        <v>1266</v>
      </c>
      <c r="B1879" s="1" t="s">
        <v>3</v>
      </c>
      <c r="C1879" s="1" t="s">
        <v>674</v>
      </c>
      <c r="D1879" s="1" t="s">
        <v>673</v>
      </c>
      <c r="E1879" s="1">
        <v>2</v>
      </c>
      <c r="F1879" s="1">
        <v>32</v>
      </c>
      <c r="G1879" s="1" t="s">
        <v>1276</v>
      </c>
    </row>
    <row r="1880" spans="1:7" ht="13" x14ac:dyDescent="0.15">
      <c r="A1880" s="1" t="s">
        <v>1262</v>
      </c>
      <c r="B1880" s="1" t="s">
        <v>51</v>
      </c>
      <c r="C1880" s="1" t="s">
        <v>674</v>
      </c>
      <c r="D1880" s="1" t="s">
        <v>673</v>
      </c>
      <c r="E1880" s="1">
        <v>2</v>
      </c>
      <c r="F1880" s="1">
        <v>32</v>
      </c>
      <c r="G1880" s="1" t="s">
        <v>1276</v>
      </c>
    </row>
    <row r="1881" spans="1:7" ht="13" x14ac:dyDescent="0.15">
      <c r="A1881" s="1" t="s">
        <v>1263</v>
      </c>
      <c r="B1881" s="1" t="s">
        <v>10</v>
      </c>
      <c r="C1881" s="1" t="s">
        <v>490</v>
      </c>
      <c r="D1881" s="1" t="s">
        <v>489</v>
      </c>
      <c r="E1881" s="1">
        <v>4</v>
      </c>
      <c r="F1881" s="1">
        <v>32</v>
      </c>
      <c r="G1881" s="1" t="s">
        <v>1276</v>
      </c>
    </row>
    <row r="1882" spans="1:7" ht="13" x14ac:dyDescent="0.15">
      <c r="A1882" s="1" t="s">
        <v>1265</v>
      </c>
      <c r="B1882" s="1" t="s">
        <v>42</v>
      </c>
      <c r="C1882" s="1" t="s">
        <v>490</v>
      </c>
      <c r="D1882" s="1" t="s">
        <v>489</v>
      </c>
      <c r="E1882" s="1">
        <v>2</v>
      </c>
      <c r="F1882" s="1">
        <v>32</v>
      </c>
      <c r="G1882" s="1" t="s">
        <v>1276</v>
      </c>
    </row>
    <row r="1883" spans="1:7" ht="13" x14ac:dyDescent="0.15">
      <c r="A1883" s="1" t="s">
        <v>1264</v>
      </c>
      <c r="B1883" s="1" t="s">
        <v>149</v>
      </c>
      <c r="C1883" s="1" t="s">
        <v>490</v>
      </c>
      <c r="D1883" s="1" t="s">
        <v>489</v>
      </c>
      <c r="E1883" s="1">
        <v>2</v>
      </c>
      <c r="F1883" s="1">
        <v>32</v>
      </c>
      <c r="G1883" s="1" t="s">
        <v>1276</v>
      </c>
    </row>
    <row r="1884" spans="1:7" ht="13" x14ac:dyDescent="0.15">
      <c r="A1884" s="1" t="s">
        <v>1266</v>
      </c>
      <c r="B1884" s="1" t="s">
        <v>3</v>
      </c>
      <c r="C1884" s="1" t="s">
        <v>490</v>
      </c>
      <c r="D1884" s="1" t="s">
        <v>489</v>
      </c>
      <c r="E1884" s="1">
        <v>4</v>
      </c>
      <c r="F1884" s="1">
        <v>32</v>
      </c>
      <c r="G1884" s="1" t="s">
        <v>1276</v>
      </c>
    </row>
    <row r="1885" spans="1:7" ht="13" x14ac:dyDescent="0.15">
      <c r="A1885" s="1" t="s">
        <v>1262</v>
      </c>
      <c r="B1885" s="1" t="s">
        <v>51</v>
      </c>
      <c r="C1885" s="1" t="s">
        <v>490</v>
      </c>
      <c r="D1885" s="1" t="s">
        <v>489</v>
      </c>
      <c r="E1885" s="1">
        <v>2</v>
      </c>
      <c r="F1885" s="1">
        <v>32</v>
      </c>
      <c r="G1885" s="1" t="s">
        <v>1276</v>
      </c>
    </row>
    <row r="1886" spans="1:7" ht="13" x14ac:dyDescent="0.15">
      <c r="A1886" s="1" t="s">
        <v>1262</v>
      </c>
      <c r="B1886" s="1" t="s">
        <v>51</v>
      </c>
      <c r="C1886" s="1" t="s">
        <v>326</v>
      </c>
      <c r="D1886" s="1" t="s">
        <v>325</v>
      </c>
      <c r="E1886" s="1">
        <v>1</v>
      </c>
      <c r="F1886" s="1">
        <v>32</v>
      </c>
      <c r="G1886" s="1" t="s">
        <v>1276</v>
      </c>
    </row>
    <row r="1887" spans="1:7" ht="13" x14ac:dyDescent="0.15">
      <c r="A1887" s="1" t="s">
        <v>1263</v>
      </c>
      <c r="B1887" s="1" t="s">
        <v>10</v>
      </c>
      <c r="C1887" s="1" t="s">
        <v>326</v>
      </c>
      <c r="D1887" s="1" t="s">
        <v>1014</v>
      </c>
      <c r="E1887" s="1">
        <v>4</v>
      </c>
      <c r="F1887" s="1">
        <v>32</v>
      </c>
      <c r="G1887" s="1" t="s">
        <v>1276</v>
      </c>
    </row>
    <row r="1888" spans="1:7" ht="13" x14ac:dyDescent="0.15">
      <c r="A1888" s="1" t="s">
        <v>1265</v>
      </c>
      <c r="B1888" s="1" t="s">
        <v>42</v>
      </c>
      <c r="C1888" s="1" t="s">
        <v>326</v>
      </c>
      <c r="D1888" s="1" t="s">
        <v>1014</v>
      </c>
      <c r="E1888" s="1">
        <v>3</v>
      </c>
      <c r="F1888" s="1">
        <v>32</v>
      </c>
      <c r="G1888" s="1" t="s">
        <v>1276</v>
      </c>
    </row>
    <row r="1889" spans="1:7" ht="13" x14ac:dyDescent="0.15">
      <c r="A1889" s="1" t="s">
        <v>1264</v>
      </c>
      <c r="B1889" s="1" t="s">
        <v>149</v>
      </c>
      <c r="C1889" s="1" t="s">
        <v>326</v>
      </c>
      <c r="D1889" s="1" t="s">
        <v>1014</v>
      </c>
      <c r="E1889" s="1">
        <v>2</v>
      </c>
      <c r="F1889" s="1">
        <v>32</v>
      </c>
      <c r="G1889" s="1" t="s">
        <v>1276</v>
      </c>
    </row>
    <row r="1890" spans="1:7" ht="13" x14ac:dyDescent="0.15">
      <c r="A1890" s="1" t="s">
        <v>1266</v>
      </c>
      <c r="B1890" s="1" t="s">
        <v>3</v>
      </c>
      <c r="C1890" s="1" t="s">
        <v>326</v>
      </c>
      <c r="D1890" s="1" t="s">
        <v>1014</v>
      </c>
      <c r="E1890" s="1">
        <v>5</v>
      </c>
      <c r="F1890" s="1">
        <v>32</v>
      </c>
      <c r="G1890" s="1" t="s">
        <v>1276</v>
      </c>
    </row>
    <row r="1891" spans="1:7" ht="13" x14ac:dyDescent="0.15">
      <c r="A1891" s="1" t="s">
        <v>1262</v>
      </c>
      <c r="B1891" s="1" t="s">
        <v>51</v>
      </c>
      <c r="C1891" s="1" t="s">
        <v>326</v>
      </c>
      <c r="D1891" s="1" t="s">
        <v>1014</v>
      </c>
      <c r="E1891" s="1">
        <v>3</v>
      </c>
      <c r="F1891" s="1">
        <v>32</v>
      </c>
      <c r="G1891" s="1" t="s">
        <v>1276</v>
      </c>
    </row>
    <row r="1892" spans="1:7" ht="13" x14ac:dyDescent="0.15">
      <c r="A1892" s="1" t="s">
        <v>1263</v>
      </c>
      <c r="B1892" s="1" t="s">
        <v>10</v>
      </c>
      <c r="C1892" s="1" t="s">
        <v>119</v>
      </c>
      <c r="D1892" s="1" t="s">
        <v>118</v>
      </c>
      <c r="E1892" s="1">
        <v>15</v>
      </c>
      <c r="F1892" s="1">
        <v>32</v>
      </c>
      <c r="G1892" s="1" t="s">
        <v>1276</v>
      </c>
    </row>
    <row r="1893" spans="1:7" ht="13" x14ac:dyDescent="0.15">
      <c r="A1893" s="1" t="s">
        <v>1265</v>
      </c>
      <c r="B1893" s="1" t="s">
        <v>42</v>
      </c>
      <c r="C1893" s="1" t="s">
        <v>119</v>
      </c>
      <c r="D1893" s="1" t="s">
        <v>118</v>
      </c>
      <c r="E1893" s="1">
        <v>19</v>
      </c>
      <c r="F1893" s="1">
        <v>32</v>
      </c>
      <c r="G1893" s="1" t="s">
        <v>1276</v>
      </c>
    </row>
    <row r="1894" spans="1:7" ht="13" x14ac:dyDescent="0.15">
      <c r="A1894" s="1" t="s">
        <v>1262</v>
      </c>
      <c r="B1894" s="1" t="s">
        <v>51</v>
      </c>
      <c r="C1894" s="1" t="s">
        <v>119</v>
      </c>
      <c r="D1894" s="1" t="s">
        <v>118</v>
      </c>
      <c r="E1894" s="1">
        <v>13</v>
      </c>
      <c r="F1894" s="1">
        <v>32</v>
      </c>
      <c r="G1894" s="1" t="s">
        <v>1276</v>
      </c>
    </row>
    <row r="1895" spans="1:7" ht="13" x14ac:dyDescent="0.15">
      <c r="A1895" s="1" t="s">
        <v>1265</v>
      </c>
      <c r="B1895" s="1" t="s">
        <v>42</v>
      </c>
      <c r="C1895" s="1" t="s">
        <v>340</v>
      </c>
      <c r="D1895" s="1" t="s">
        <v>339</v>
      </c>
      <c r="E1895" s="1">
        <v>4</v>
      </c>
      <c r="F1895" s="1">
        <v>32</v>
      </c>
      <c r="G1895" s="1" t="s">
        <v>1276</v>
      </c>
    </row>
    <row r="1896" spans="1:7" ht="13" x14ac:dyDescent="0.15">
      <c r="A1896" s="1" t="s">
        <v>1266</v>
      </c>
      <c r="B1896" s="1" t="s">
        <v>3</v>
      </c>
      <c r="C1896" s="1" t="s">
        <v>340</v>
      </c>
      <c r="D1896" s="1" t="s">
        <v>339</v>
      </c>
      <c r="E1896" s="1">
        <v>3</v>
      </c>
      <c r="F1896" s="1">
        <v>32</v>
      </c>
      <c r="G1896" s="1" t="s">
        <v>1276</v>
      </c>
    </row>
    <row r="1897" spans="1:7" ht="13" x14ac:dyDescent="0.15">
      <c r="A1897" s="1" t="s">
        <v>1262</v>
      </c>
      <c r="B1897" s="1" t="s">
        <v>51</v>
      </c>
      <c r="C1897" s="1" t="s">
        <v>340</v>
      </c>
      <c r="D1897" s="1" t="s">
        <v>339</v>
      </c>
      <c r="E1897" s="1">
        <v>3</v>
      </c>
      <c r="F1897" s="1">
        <v>32</v>
      </c>
      <c r="G1897" s="1" t="s">
        <v>1276</v>
      </c>
    </row>
    <row r="1898" spans="1:7" ht="13" x14ac:dyDescent="0.15">
      <c r="A1898" s="1" t="s">
        <v>1263</v>
      </c>
      <c r="B1898" s="1" t="s">
        <v>10</v>
      </c>
      <c r="C1898" s="1" t="s">
        <v>384</v>
      </c>
      <c r="D1898" s="1" t="s">
        <v>383</v>
      </c>
      <c r="E1898" s="1">
        <v>5</v>
      </c>
      <c r="F1898" s="1">
        <v>32</v>
      </c>
      <c r="G1898" s="1" t="s">
        <v>1276</v>
      </c>
    </row>
    <row r="1899" spans="1:7" ht="13" x14ac:dyDescent="0.15">
      <c r="A1899" s="1" t="s">
        <v>1263</v>
      </c>
      <c r="B1899" s="1" t="s">
        <v>10</v>
      </c>
      <c r="C1899" s="1" t="s">
        <v>384</v>
      </c>
      <c r="D1899" s="1" t="s">
        <v>383</v>
      </c>
      <c r="E1899" s="1">
        <v>1</v>
      </c>
      <c r="F1899" s="1">
        <v>32</v>
      </c>
      <c r="G1899" s="1" t="s">
        <v>1276</v>
      </c>
    </row>
    <row r="1900" spans="1:7" ht="13" x14ac:dyDescent="0.15">
      <c r="A1900" s="1" t="s">
        <v>1265</v>
      </c>
      <c r="B1900" s="1" t="s">
        <v>42</v>
      </c>
      <c r="C1900" s="1" t="s">
        <v>384</v>
      </c>
      <c r="D1900" s="1" t="s">
        <v>383</v>
      </c>
      <c r="E1900" s="1">
        <v>4</v>
      </c>
      <c r="F1900" s="1">
        <v>32</v>
      </c>
      <c r="G1900" s="1" t="s">
        <v>1276</v>
      </c>
    </row>
    <row r="1901" spans="1:7" ht="13" x14ac:dyDescent="0.15">
      <c r="A1901" s="1" t="s">
        <v>1264</v>
      </c>
      <c r="B1901" s="1" t="s">
        <v>149</v>
      </c>
      <c r="C1901" s="1" t="s">
        <v>384</v>
      </c>
      <c r="D1901" s="1" t="s">
        <v>383</v>
      </c>
      <c r="E1901" s="1">
        <v>2</v>
      </c>
      <c r="F1901" s="1">
        <v>32</v>
      </c>
      <c r="G1901" s="1" t="s">
        <v>1276</v>
      </c>
    </row>
    <row r="1902" spans="1:7" ht="13" x14ac:dyDescent="0.15">
      <c r="A1902" s="1" t="s">
        <v>1266</v>
      </c>
      <c r="B1902" s="1" t="s">
        <v>3</v>
      </c>
      <c r="C1902" s="1" t="s">
        <v>384</v>
      </c>
      <c r="D1902" s="1" t="s">
        <v>383</v>
      </c>
      <c r="E1902" s="1">
        <v>3</v>
      </c>
      <c r="F1902" s="1">
        <v>32</v>
      </c>
      <c r="G1902" s="1" t="s">
        <v>1276</v>
      </c>
    </row>
    <row r="1903" spans="1:7" ht="13" x14ac:dyDescent="0.15">
      <c r="A1903" s="1" t="s">
        <v>1262</v>
      </c>
      <c r="B1903" s="1" t="s">
        <v>51</v>
      </c>
      <c r="C1903" s="1" t="s">
        <v>384</v>
      </c>
      <c r="D1903" s="1" t="s">
        <v>383</v>
      </c>
      <c r="E1903" s="1">
        <v>3</v>
      </c>
      <c r="F1903" s="1">
        <v>32</v>
      </c>
      <c r="G1903" s="1" t="s">
        <v>1276</v>
      </c>
    </row>
    <row r="1904" spans="1:7" ht="13" x14ac:dyDescent="0.15">
      <c r="A1904" s="1" t="s">
        <v>1263</v>
      </c>
      <c r="B1904" s="1" t="s">
        <v>10</v>
      </c>
      <c r="C1904" s="1" t="s">
        <v>613</v>
      </c>
      <c r="D1904" s="1" t="s">
        <v>612</v>
      </c>
      <c r="E1904" s="1">
        <v>1</v>
      </c>
      <c r="F1904" s="1">
        <v>32</v>
      </c>
      <c r="G1904" s="1" t="s">
        <v>1276</v>
      </c>
    </row>
    <row r="1905" spans="1:7" ht="13" x14ac:dyDescent="0.15">
      <c r="A1905" s="1" t="s">
        <v>1265</v>
      </c>
      <c r="B1905" s="1" t="s">
        <v>42</v>
      </c>
      <c r="C1905" s="1" t="s">
        <v>613</v>
      </c>
      <c r="D1905" s="1" t="s">
        <v>612</v>
      </c>
      <c r="E1905" s="1">
        <v>1</v>
      </c>
      <c r="F1905" s="1">
        <v>32</v>
      </c>
      <c r="G1905" s="1" t="s">
        <v>1276</v>
      </c>
    </row>
    <row r="1906" spans="1:7" ht="13" x14ac:dyDescent="0.15">
      <c r="A1906" s="1" t="s">
        <v>1264</v>
      </c>
      <c r="B1906" s="1" t="s">
        <v>149</v>
      </c>
      <c r="C1906" s="1" t="s">
        <v>613</v>
      </c>
      <c r="D1906" s="1" t="s">
        <v>612</v>
      </c>
      <c r="E1906" s="1">
        <v>1</v>
      </c>
      <c r="F1906" s="1">
        <v>32</v>
      </c>
      <c r="G1906" s="1" t="s">
        <v>1276</v>
      </c>
    </row>
    <row r="1907" spans="1:7" ht="13" x14ac:dyDescent="0.15">
      <c r="A1907" s="1" t="s">
        <v>1266</v>
      </c>
      <c r="B1907" s="1" t="s">
        <v>3</v>
      </c>
      <c r="C1907" s="1" t="s">
        <v>613</v>
      </c>
      <c r="D1907" s="1" t="s">
        <v>612</v>
      </c>
      <c r="E1907" s="1">
        <v>1</v>
      </c>
      <c r="F1907" s="1">
        <v>32</v>
      </c>
      <c r="G1907" s="1" t="s">
        <v>1276</v>
      </c>
    </row>
    <row r="1908" spans="1:7" ht="13" x14ac:dyDescent="0.15">
      <c r="A1908" s="1" t="s">
        <v>1262</v>
      </c>
      <c r="B1908" s="1" t="s">
        <v>51</v>
      </c>
      <c r="C1908" s="1" t="s">
        <v>613</v>
      </c>
      <c r="D1908" s="1" t="s">
        <v>612</v>
      </c>
      <c r="E1908" s="1">
        <v>1</v>
      </c>
      <c r="F1908" s="1">
        <v>32</v>
      </c>
      <c r="G1908" s="1" t="s">
        <v>1276</v>
      </c>
    </row>
    <row r="1909" spans="1:7" ht="13" x14ac:dyDescent="0.15">
      <c r="A1909" s="1" t="s">
        <v>1263</v>
      </c>
      <c r="B1909" s="1" t="s">
        <v>10</v>
      </c>
      <c r="C1909" s="1" t="s">
        <v>858</v>
      </c>
      <c r="D1909" s="1" t="s">
        <v>1013</v>
      </c>
      <c r="E1909" s="1">
        <v>1</v>
      </c>
      <c r="F1909" s="1">
        <v>32</v>
      </c>
      <c r="G1909" s="1" t="s">
        <v>1276</v>
      </c>
    </row>
    <row r="1910" spans="1:7" ht="13" x14ac:dyDescent="0.15">
      <c r="A1910" s="1" t="s">
        <v>1262</v>
      </c>
      <c r="B1910" s="1" t="s">
        <v>51</v>
      </c>
      <c r="C1910" s="1" t="s">
        <v>858</v>
      </c>
      <c r="D1910" s="1" t="s">
        <v>1013</v>
      </c>
      <c r="E1910" s="1">
        <v>1</v>
      </c>
      <c r="F1910" s="1">
        <v>32</v>
      </c>
      <c r="G1910" s="1" t="s">
        <v>1276</v>
      </c>
    </row>
    <row r="1911" spans="1:7" ht="13" x14ac:dyDescent="0.15">
      <c r="A1911" s="1" t="s">
        <v>1263</v>
      </c>
      <c r="B1911" s="1" t="s">
        <v>10</v>
      </c>
      <c r="C1911" s="1" t="s">
        <v>73</v>
      </c>
      <c r="D1911" s="1" t="s">
        <v>72</v>
      </c>
      <c r="E1911" s="1">
        <v>5</v>
      </c>
      <c r="F1911" s="1">
        <v>32</v>
      </c>
      <c r="G1911" s="1" t="s">
        <v>1276</v>
      </c>
    </row>
    <row r="1912" spans="1:7" ht="13" x14ac:dyDescent="0.15">
      <c r="A1912" s="1" t="s">
        <v>1265</v>
      </c>
      <c r="B1912" s="1" t="s">
        <v>42</v>
      </c>
      <c r="C1912" s="1" t="s">
        <v>73</v>
      </c>
      <c r="D1912" s="1" t="s">
        <v>72</v>
      </c>
      <c r="E1912" s="1">
        <v>5</v>
      </c>
      <c r="F1912" s="1">
        <v>32</v>
      </c>
      <c r="G1912" s="1" t="s">
        <v>1276</v>
      </c>
    </row>
    <row r="1913" spans="1:7" ht="13" x14ac:dyDescent="0.15">
      <c r="A1913" s="1" t="s">
        <v>1264</v>
      </c>
      <c r="B1913" s="1" t="s">
        <v>149</v>
      </c>
      <c r="C1913" s="1" t="s">
        <v>73</v>
      </c>
      <c r="D1913" s="1" t="s">
        <v>72</v>
      </c>
      <c r="E1913" s="1">
        <v>5</v>
      </c>
      <c r="F1913" s="1">
        <v>32</v>
      </c>
      <c r="G1913" s="1" t="s">
        <v>1276</v>
      </c>
    </row>
    <row r="1914" spans="1:7" ht="13" x14ac:dyDescent="0.15">
      <c r="A1914" s="1" t="s">
        <v>1266</v>
      </c>
      <c r="B1914" s="1" t="s">
        <v>3</v>
      </c>
      <c r="C1914" s="1" t="s">
        <v>73</v>
      </c>
      <c r="D1914" s="1" t="s">
        <v>72</v>
      </c>
      <c r="E1914" s="1">
        <v>12</v>
      </c>
      <c r="F1914" s="1">
        <v>32</v>
      </c>
      <c r="G1914" s="1" t="s">
        <v>1276</v>
      </c>
    </row>
    <row r="1915" spans="1:7" ht="13" x14ac:dyDescent="0.15">
      <c r="A1915" s="1" t="s">
        <v>1263</v>
      </c>
      <c r="B1915" s="1" t="s">
        <v>10</v>
      </c>
      <c r="C1915" s="1" t="s">
        <v>316</v>
      </c>
      <c r="D1915" s="1" t="s">
        <v>315</v>
      </c>
      <c r="E1915" s="1">
        <v>3</v>
      </c>
      <c r="F1915" s="1">
        <v>32</v>
      </c>
      <c r="G1915" s="1" t="s">
        <v>1276</v>
      </c>
    </row>
    <row r="1916" spans="1:7" ht="13" x14ac:dyDescent="0.15">
      <c r="A1916" s="1" t="s">
        <v>1263</v>
      </c>
      <c r="B1916" s="1" t="s">
        <v>10</v>
      </c>
      <c r="C1916" s="1" t="s">
        <v>316</v>
      </c>
      <c r="D1916" s="1" t="s">
        <v>315</v>
      </c>
      <c r="E1916" s="1">
        <v>2</v>
      </c>
      <c r="F1916" s="1">
        <v>32</v>
      </c>
      <c r="G1916" s="1" t="s">
        <v>1276</v>
      </c>
    </row>
    <row r="1917" spans="1:7" ht="13" x14ac:dyDescent="0.15">
      <c r="A1917" s="1" t="s">
        <v>1265</v>
      </c>
      <c r="B1917" s="1" t="s">
        <v>42</v>
      </c>
      <c r="C1917" s="1" t="s">
        <v>316</v>
      </c>
      <c r="D1917" s="1" t="s">
        <v>315</v>
      </c>
      <c r="E1917" s="1">
        <v>3</v>
      </c>
      <c r="F1917" s="1">
        <v>32</v>
      </c>
      <c r="G1917" s="1" t="s">
        <v>1276</v>
      </c>
    </row>
    <row r="1918" spans="1:7" ht="13" x14ac:dyDescent="0.15">
      <c r="A1918" s="1" t="s">
        <v>1264</v>
      </c>
      <c r="B1918" s="1" t="s">
        <v>149</v>
      </c>
      <c r="C1918" s="1" t="s">
        <v>316</v>
      </c>
      <c r="D1918" s="1" t="s">
        <v>315</v>
      </c>
      <c r="E1918" s="1">
        <v>2</v>
      </c>
      <c r="F1918" s="1">
        <v>32</v>
      </c>
      <c r="G1918" s="1" t="s">
        <v>1276</v>
      </c>
    </row>
    <row r="1919" spans="1:7" ht="13" x14ac:dyDescent="0.15">
      <c r="A1919" s="1" t="s">
        <v>1266</v>
      </c>
      <c r="B1919" s="1" t="s">
        <v>3</v>
      </c>
      <c r="C1919" s="1" t="s">
        <v>316</v>
      </c>
      <c r="D1919" s="1" t="s">
        <v>315</v>
      </c>
      <c r="E1919" s="1">
        <v>4</v>
      </c>
      <c r="F1919" s="1">
        <v>32</v>
      </c>
      <c r="G1919" s="1" t="s">
        <v>1276</v>
      </c>
    </row>
    <row r="1920" spans="1:7" ht="13" x14ac:dyDescent="0.15">
      <c r="A1920" s="1" t="s">
        <v>1262</v>
      </c>
      <c r="B1920" s="1" t="s">
        <v>51</v>
      </c>
      <c r="C1920" s="1" t="s">
        <v>316</v>
      </c>
      <c r="D1920" s="1" t="s">
        <v>315</v>
      </c>
      <c r="E1920" s="1">
        <v>4</v>
      </c>
      <c r="F1920" s="1">
        <v>32</v>
      </c>
      <c r="G1920" s="1" t="s">
        <v>1276</v>
      </c>
    </row>
    <row r="1921" spans="1:7" ht="13" x14ac:dyDescent="0.15">
      <c r="A1921" s="1" t="s">
        <v>1263</v>
      </c>
      <c r="B1921" s="1" t="s">
        <v>10</v>
      </c>
      <c r="C1921" s="1" t="s">
        <v>543</v>
      </c>
      <c r="D1921" s="1" t="s">
        <v>542</v>
      </c>
      <c r="E1921" s="1">
        <v>1</v>
      </c>
      <c r="F1921" s="1">
        <v>32</v>
      </c>
      <c r="G1921" s="1" t="s">
        <v>1276</v>
      </c>
    </row>
    <row r="1922" spans="1:7" ht="13" x14ac:dyDescent="0.15">
      <c r="A1922" s="1" t="s">
        <v>1265</v>
      </c>
      <c r="B1922" s="1" t="s">
        <v>42</v>
      </c>
      <c r="C1922" s="1" t="s">
        <v>543</v>
      </c>
      <c r="D1922" s="1" t="s">
        <v>542</v>
      </c>
      <c r="E1922" s="1">
        <v>1</v>
      </c>
      <c r="F1922" s="1">
        <v>32</v>
      </c>
      <c r="G1922" s="1" t="s">
        <v>1276</v>
      </c>
    </row>
    <row r="1923" spans="1:7" ht="13" x14ac:dyDescent="0.15">
      <c r="A1923" s="1" t="s">
        <v>1264</v>
      </c>
      <c r="B1923" s="1" t="s">
        <v>149</v>
      </c>
      <c r="C1923" s="1" t="s">
        <v>543</v>
      </c>
      <c r="D1923" s="1" t="s">
        <v>542</v>
      </c>
      <c r="E1923" s="1">
        <v>1</v>
      </c>
      <c r="F1923" s="1">
        <v>32</v>
      </c>
      <c r="G1923" s="1" t="s">
        <v>1276</v>
      </c>
    </row>
    <row r="1924" spans="1:7" ht="13" x14ac:dyDescent="0.15">
      <c r="A1924" s="1" t="s">
        <v>1266</v>
      </c>
      <c r="B1924" s="1" t="s">
        <v>3</v>
      </c>
      <c r="C1924" s="1" t="s">
        <v>543</v>
      </c>
      <c r="D1924" s="1" t="s">
        <v>542</v>
      </c>
      <c r="E1924" s="1">
        <v>2</v>
      </c>
      <c r="F1924" s="1">
        <v>32</v>
      </c>
      <c r="G1924" s="1" t="s">
        <v>1276</v>
      </c>
    </row>
    <row r="1925" spans="1:7" ht="13" x14ac:dyDescent="0.15">
      <c r="A1925" s="1" t="s">
        <v>1267</v>
      </c>
      <c r="B1925" s="1" t="s">
        <v>1154</v>
      </c>
      <c r="C1925" s="1" t="s">
        <v>37</v>
      </c>
      <c r="D1925" s="1" t="s">
        <v>36</v>
      </c>
      <c r="E1925" s="1">
        <v>1</v>
      </c>
      <c r="F1925" s="1">
        <v>29</v>
      </c>
      <c r="G1925" s="1">
        <v>30</v>
      </c>
    </row>
    <row r="1926" spans="1:7" ht="13" x14ac:dyDescent="0.15">
      <c r="A1926" s="1" t="s">
        <v>1263</v>
      </c>
      <c r="B1926" s="1" t="s">
        <v>10</v>
      </c>
      <c r="C1926" s="1" t="s">
        <v>913</v>
      </c>
      <c r="D1926" s="1" t="s">
        <v>912</v>
      </c>
      <c r="E1926" s="1">
        <v>3</v>
      </c>
      <c r="F1926" s="1">
        <v>25</v>
      </c>
      <c r="G1926" s="1">
        <v>30</v>
      </c>
    </row>
    <row r="1927" spans="1:7" ht="13" x14ac:dyDescent="0.15">
      <c r="A1927" s="1" t="s">
        <v>1265</v>
      </c>
      <c r="B1927" s="1" t="s">
        <v>42</v>
      </c>
      <c r="C1927" s="1" t="s">
        <v>913</v>
      </c>
      <c r="D1927" s="1" t="s">
        <v>912</v>
      </c>
      <c r="E1927" s="1">
        <v>1</v>
      </c>
      <c r="F1927" s="1">
        <v>25</v>
      </c>
      <c r="G1927" s="1">
        <v>30</v>
      </c>
    </row>
    <row r="1928" spans="1:7" ht="13" x14ac:dyDescent="0.15">
      <c r="A1928" s="1" t="s">
        <v>1264</v>
      </c>
      <c r="B1928" s="1" t="s">
        <v>149</v>
      </c>
      <c r="C1928" s="1" t="s">
        <v>913</v>
      </c>
      <c r="D1928" s="1" t="s">
        <v>912</v>
      </c>
      <c r="E1928" s="1">
        <v>3</v>
      </c>
      <c r="F1928" s="1">
        <v>25</v>
      </c>
      <c r="G1928" s="1">
        <v>30</v>
      </c>
    </row>
    <row r="1929" spans="1:7" ht="13" x14ac:dyDescent="0.15">
      <c r="A1929" s="1" t="s">
        <v>1262</v>
      </c>
      <c r="B1929" s="1" t="s">
        <v>51</v>
      </c>
      <c r="C1929" s="1" t="s">
        <v>913</v>
      </c>
      <c r="D1929" s="1" t="s">
        <v>912</v>
      </c>
      <c r="E1929" s="1">
        <v>1</v>
      </c>
      <c r="F1929" s="1">
        <v>25</v>
      </c>
      <c r="G1929" s="1">
        <v>30</v>
      </c>
    </row>
    <row r="1930" spans="1:7" ht="13" x14ac:dyDescent="0.15">
      <c r="A1930" s="1" t="s">
        <v>1263</v>
      </c>
      <c r="B1930" s="1" t="s">
        <v>10</v>
      </c>
      <c r="C1930" s="1" t="s">
        <v>354</v>
      </c>
      <c r="D1930" s="1" t="s">
        <v>353</v>
      </c>
      <c r="E1930" s="1">
        <v>3</v>
      </c>
      <c r="F1930" s="1">
        <v>25</v>
      </c>
      <c r="G1930" s="1">
        <v>30</v>
      </c>
    </row>
    <row r="1931" spans="1:7" ht="13" x14ac:dyDescent="0.15">
      <c r="A1931" s="1" t="s">
        <v>1264</v>
      </c>
      <c r="B1931" s="1" t="s">
        <v>149</v>
      </c>
      <c r="C1931" s="1" t="s">
        <v>354</v>
      </c>
      <c r="D1931" s="1" t="s">
        <v>353</v>
      </c>
      <c r="E1931" s="1">
        <v>1</v>
      </c>
      <c r="F1931" s="1">
        <v>25</v>
      </c>
      <c r="G1931" s="1">
        <v>30</v>
      </c>
    </row>
    <row r="1932" spans="1:7" ht="13" x14ac:dyDescent="0.15">
      <c r="A1932" s="1" t="s">
        <v>1263</v>
      </c>
      <c r="B1932" s="1" t="s">
        <v>10</v>
      </c>
      <c r="C1932" s="1" t="s">
        <v>638</v>
      </c>
      <c r="D1932" s="1" t="s">
        <v>637</v>
      </c>
      <c r="E1932" s="1">
        <v>4</v>
      </c>
      <c r="F1932" s="1">
        <v>25</v>
      </c>
      <c r="G1932" s="1">
        <v>30</v>
      </c>
    </row>
    <row r="1933" spans="1:7" ht="13" x14ac:dyDescent="0.15">
      <c r="A1933" s="1" t="s">
        <v>1265</v>
      </c>
      <c r="B1933" s="1" t="s">
        <v>42</v>
      </c>
      <c r="C1933" s="1" t="s">
        <v>638</v>
      </c>
      <c r="D1933" s="1" t="s">
        <v>637</v>
      </c>
      <c r="E1933" s="1">
        <v>3</v>
      </c>
      <c r="F1933" s="1">
        <v>25</v>
      </c>
      <c r="G1933" s="1">
        <v>30</v>
      </c>
    </row>
    <row r="1934" spans="1:7" ht="13" x14ac:dyDescent="0.15">
      <c r="A1934" s="1" t="s">
        <v>1264</v>
      </c>
      <c r="B1934" s="1" t="s">
        <v>149</v>
      </c>
      <c r="C1934" s="1" t="s">
        <v>638</v>
      </c>
      <c r="D1934" s="1" t="s">
        <v>637</v>
      </c>
      <c r="E1934" s="1">
        <v>1</v>
      </c>
      <c r="F1934" s="1">
        <v>25</v>
      </c>
      <c r="G1934" s="1">
        <v>30</v>
      </c>
    </row>
    <row r="1935" spans="1:7" ht="13" x14ac:dyDescent="0.15">
      <c r="A1935" s="1" t="s">
        <v>1266</v>
      </c>
      <c r="B1935" s="1" t="s">
        <v>3</v>
      </c>
      <c r="C1935" s="1" t="s">
        <v>638</v>
      </c>
      <c r="D1935" s="1" t="s">
        <v>637</v>
      </c>
      <c r="E1935" s="1">
        <v>3</v>
      </c>
      <c r="F1935" s="1">
        <v>25</v>
      </c>
      <c r="G1935" s="1">
        <v>30</v>
      </c>
    </row>
    <row r="1936" spans="1:7" ht="13" x14ac:dyDescent="0.15">
      <c r="A1936" s="1" t="s">
        <v>1262</v>
      </c>
      <c r="B1936" s="1" t="s">
        <v>51</v>
      </c>
      <c r="C1936" s="1" t="s">
        <v>638</v>
      </c>
      <c r="D1936" s="1" t="s">
        <v>637</v>
      </c>
      <c r="E1936" s="1">
        <v>2</v>
      </c>
      <c r="F1936" s="1">
        <v>25</v>
      </c>
      <c r="G1936" s="1">
        <v>30</v>
      </c>
    </row>
    <row r="1937" spans="1:7" ht="13" x14ac:dyDescent="0.15">
      <c r="A1937" s="1" t="s">
        <v>1265</v>
      </c>
      <c r="B1937" s="1" t="s">
        <v>42</v>
      </c>
      <c r="C1937" s="1" t="s">
        <v>113</v>
      </c>
      <c r="D1937" s="1" t="s">
        <v>112</v>
      </c>
      <c r="E1937" s="1">
        <v>1</v>
      </c>
      <c r="F1937" s="1">
        <v>25</v>
      </c>
      <c r="G1937" s="1">
        <v>30</v>
      </c>
    </row>
    <row r="1938" spans="1:7" ht="13" x14ac:dyDescent="0.15">
      <c r="A1938" s="1" t="s">
        <v>1262</v>
      </c>
      <c r="B1938" s="1" t="s">
        <v>51</v>
      </c>
      <c r="C1938" s="1" t="s">
        <v>113</v>
      </c>
      <c r="D1938" s="1" t="s">
        <v>112</v>
      </c>
      <c r="E1938" s="1">
        <v>1</v>
      </c>
      <c r="F1938" s="1">
        <v>25</v>
      </c>
      <c r="G1938" s="1">
        <v>30</v>
      </c>
    </row>
    <row r="1939" spans="1:7" ht="13" x14ac:dyDescent="0.15">
      <c r="A1939" s="1" t="s">
        <v>1265</v>
      </c>
      <c r="B1939" s="1" t="s">
        <v>42</v>
      </c>
      <c r="C1939" s="1" t="s">
        <v>500</v>
      </c>
      <c r="D1939" s="1" t="s">
        <v>499</v>
      </c>
      <c r="E1939" s="1">
        <v>1</v>
      </c>
      <c r="F1939" s="1">
        <v>25</v>
      </c>
      <c r="G1939" s="1">
        <v>30</v>
      </c>
    </row>
    <row r="1940" spans="1:7" ht="13" x14ac:dyDescent="0.15">
      <c r="A1940" s="1" t="s">
        <v>1264</v>
      </c>
      <c r="B1940" s="1" t="s">
        <v>149</v>
      </c>
      <c r="C1940" s="1" t="s">
        <v>500</v>
      </c>
      <c r="D1940" s="1" t="s">
        <v>499</v>
      </c>
      <c r="E1940" s="1">
        <v>3</v>
      </c>
      <c r="F1940" s="1">
        <v>25</v>
      </c>
      <c r="G1940" s="1">
        <v>30</v>
      </c>
    </row>
    <row r="1941" spans="1:7" ht="13" x14ac:dyDescent="0.15">
      <c r="A1941" s="1" t="s">
        <v>1262</v>
      </c>
      <c r="B1941" s="1" t="s">
        <v>51</v>
      </c>
      <c r="C1941" s="1" t="s">
        <v>500</v>
      </c>
      <c r="D1941" s="1" t="s">
        <v>499</v>
      </c>
      <c r="E1941" s="1">
        <v>1</v>
      </c>
      <c r="F1941" s="1">
        <v>25</v>
      </c>
      <c r="G1941" s="1">
        <v>30</v>
      </c>
    </row>
    <row r="1942" spans="1:7" ht="13" x14ac:dyDescent="0.15">
      <c r="A1942" s="1" t="s">
        <v>1263</v>
      </c>
      <c r="B1942" s="1" t="s">
        <v>10</v>
      </c>
      <c r="C1942" s="1" t="s">
        <v>287</v>
      </c>
      <c r="D1942" s="1" t="s">
        <v>286</v>
      </c>
      <c r="E1942" s="1">
        <v>10</v>
      </c>
      <c r="F1942" s="1">
        <v>25</v>
      </c>
      <c r="G1942" s="1">
        <v>30</v>
      </c>
    </row>
    <row r="1943" spans="1:7" ht="13" x14ac:dyDescent="0.15">
      <c r="A1943" s="1" t="s">
        <v>1265</v>
      </c>
      <c r="B1943" s="1" t="s">
        <v>42</v>
      </c>
      <c r="C1943" s="1" t="s">
        <v>287</v>
      </c>
      <c r="D1943" s="1" t="s">
        <v>286</v>
      </c>
      <c r="E1943" s="1">
        <v>5</v>
      </c>
      <c r="F1943" s="1">
        <v>25</v>
      </c>
      <c r="G1943" s="1">
        <v>30</v>
      </c>
    </row>
    <row r="1944" spans="1:7" ht="13" x14ac:dyDescent="0.15">
      <c r="A1944" s="1" t="s">
        <v>1264</v>
      </c>
      <c r="B1944" s="1" t="s">
        <v>149</v>
      </c>
      <c r="C1944" s="1" t="s">
        <v>287</v>
      </c>
      <c r="D1944" s="1" t="s">
        <v>286</v>
      </c>
      <c r="E1944" s="1">
        <v>3</v>
      </c>
      <c r="F1944" s="1">
        <v>25</v>
      </c>
      <c r="G1944" s="1">
        <v>30</v>
      </c>
    </row>
    <row r="1945" spans="1:7" ht="13" x14ac:dyDescent="0.15">
      <c r="A1945" s="1" t="s">
        <v>1266</v>
      </c>
      <c r="B1945" s="1" t="s">
        <v>3</v>
      </c>
      <c r="C1945" s="1" t="s">
        <v>287</v>
      </c>
      <c r="D1945" s="1" t="s">
        <v>286</v>
      </c>
      <c r="E1945" s="1">
        <v>7</v>
      </c>
      <c r="F1945" s="1">
        <v>25</v>
      </c>
      <c r="G1945" s="1">
        <v>30</v>
      </c>
    </row>
    <row r="1946" spans="1:7" ht="13" x14ac:dyDescent="0.15">
      <c r="A1946" s="1" t="s">
        <v>1262</v>
      </c>
      <c r="B1946" s="1" t="s">
        <v>51</v>
      </c>
      <c r="C1946" s="1" t="s">
        <v>287</v>
      </c>
      <c r="D1946" s="1" t="s">
        <v>286</v>
      </c>
      <c r="E1946" s="1">
        <v>5</v>
      </c>
      <c r="F1946" s="1">
        <v>25</v>
      </c>
      <c r="G1946" s="1">
        <v>30</v>
      </c>
    </row>
    <row r="1947" spans="1:7" ht="13" x14ac:dyDescent="0.15">
      <c r="A1947" s="1" t="s">
        <v>1263</v>
      </c>
      <c r="B1947" s="1" t="s">
        <v>10</v>
      </c>
      <c r="C1947" s="1" t="s">
        <v>125</v>
      </c>
      <c r="D1947" s="1" t="s">
        <v>124</v>
      </c>
      <c r="E1947" s="1">
        <v>15</v>
      </c>
      <c r="F1947" s="1">
        <v>25</v>
      </c>
      <c r="G1947" s="1">
        <v>30</v>
      </c>
    </row>
    <row r="1948" spans="1:7" ht="13" x14ac:dyDescent="0.15">
      <c r="A1948" s="1" t="s">
        <v>1265</v>
      </c>
      <c r="B1948" s="1" t="s">
        <v>42</v>
      </c>
      <c r="C1948" s="1" t="s">
        <v>125</v>
      </c>
      <c r="D1948" s="1" t="s">
        <v>124</v>
      </c>
      <c r="E1948" s="1">
        <v>10</v>
      </c>
      <c r="F1948" s="1">
        <v>25</v>
      </c>
      <c r="G1948" s="1">
        <v>30</v>
      </c>
    </row>
    <row r="1949" spans="1:7" ht="13" x14ac:dyDescent="0.15">
      <c r="A1949" s="1" t="s">
        <v>1266</v>
      </c>
      <c r="B1949" s="1" t="s">
        <v>3</v>
      </c>
      <c r="C1949" s="1" t="s">
        <v>125</v>
      </c>
      <c r="D1949" s="1" t="s">
        <v>124</v>
      </c>
      <c r="E1949" s="1">
        <v>5</v>
      </c>
      <c r="F1949" s="1">
        <v>25</v>
      </c>
      <c r="G1949" s="1">
        <v>30</v>
      </c>
    </row>
    <row r="1950" spans="1:7" ht="13" x14ac:dyDescent="0.15">
      <c r="A1950" s="1" t="s">
        <v>1262</v>
      </c>
      <c r="B1950" s="1" t="s">
        <v>51</v>
      </c>
      <c r="C1950" s="1" t="s">
        <v>125</v>
      </c>
      <c r="D1950" s="1" t="s">
        <v>124</v>
      </c>
      <c r="E1950" s="1">
        <v>10</v>
      </c>
      <c r="F1950" s="1">
        <v>25</v>
      </c>
      <c r="G1950" s="1">
        <v>30</v>
      </c>
    </row>
    <row r="1951" spans="1:7" ht="13" x14ac:dyDescent="0.15">
      <c r="A1951" s="1" t="s">
        <v>1263</v>
      </c>
      <c r="B1951" s="1" t="s">
        <v>10</v>
      </c>
      <c r="C1951" s="1" t="s">
        <v>203</v>
      </c>
      <c r="D1951" s="1" t="s">
        <v>202</v>
      </c>
      <c r="E1951" s="1">
        <v>3</v>
      </c>
      <c r="F1951" s="1">
        <v>25</v>
      </c>
      <c r="G1951" s="1">
        <v>30</v>
      </c>
    </row>
    <row r="1952" spans="1:7" ht="13" x14ac:dyDescent="0.15">
      <c r="A1952" s="1" t="s">
        <v>1265</v>
      </c>
      <c r="B1952" s="1" t="s">
        <v>42</v>
      </c>
      <c r="C1952" s="1" t="s">
        <v>203</v>
      </c>
      <c r="D1952" s="1" t="s">
        <v>202</v>
      </c>
      <c r="E1952" s="1">
        <v>9</v>
      </c>
      <c r="F1952" s="1">
        <v>25</v>
      </c>
      <c r="G1952" s="1">
        <v>30</v>
      </c>
    </row>
    <row r="1953" spans="1:7" ht="13" x14ac:dyDescent="0.15">
      <c r="A1953" s="1" t="s">
        <v>1266</v>
      </c>
      <c r="B1953" s="1" t="s">
        <v>3</v>
      </c>
      <c r="C1953" s="1" t="s">
        <v>203</v>
      </c>
      <c r="D1953" s="1" t="s">
        <v>202</v>
      </c>
      <c r="E1953" s="1">
        <v>5</v>
      </c>
      <c r="F1953" s="1">
        <v>25</v>
      </c>
      <c r="G1953" s="1">
        <v>30</v>
      </c>
    </row>
    <row r="1954" spans="1:7" ht="13" x14ac:dyDescent="0.15">
      <c r="A1954" s="1" t="s">
        <v>1263</v>
      </c>
      <c r="B1954" s="1" t="s">
        <v>10</v>
      </c>
      <c r="C1954" s="1" t="s">
        <v>135</v>
      </c>
      <c r="D1954" s="1" t="s">
        <v>134</v>
      </c>
      <c r="E1954" s="1">
        <v>8</v>
      </c>
      <c r="F1954" s="1">
        <v>25</v>
      </c>
      <c r="G1954" s="1">
        <v>30</v>
      </c>
    </row>
    <row r="1955" spans="1:7" ht="13" x14ac:dyDescent="0.15">
      <c r="A1955" s="1" t="s">
        <v>1265</v>
      </c>
      <c r="B1955" s="1" t="s">
        <v>42</v>
      </c>
      <c r="C1955" s="1" t="s">
        <v>135</v>
      </c>
      <c r="D1955" s="1" t="s">
        <v>134</v>
      </c>
      <c r="E1955" s="1">
        <v>6</v>
      </c>
      <c r="F1955" s="1">
        <v>25</v>
      </c>
      <c r="G1955" s="1">
        <v>30</v>
      </c>
    </row>
    <row r="1956" spans="1:7" ht="13" x14ac:dyDescent="0.15">
      <c r="A1956" s="1" t="s">
        <v>1264</v>
      </c>
      <c r="B1956" s="1" t="s">
        <v>149</v>
      </c>
      <c r="C1956" s="1" t="s">
        <v>135</v>
      </c>
      <c r="D1956" s="1" t="s">
        <v>134</v>
      </c>
      <c r="E1956" s="1">
        <v>1</v>
      </c>
      <c r="F1956" s="1">
        <v>25</v>
      </c>
      <c r="G1956" s="1">
        <v>30</v>
      </c>
    </row>
    <row r="1957" spans="1:7" ht="13" x14ac:dyDescent="0.15">
      <c r="A1957" s="1" t="s">
        <v>1266</v>
      </c>
      <c r="B1957" s="1" t="s">
        <v>3</v>
      </c>
      <c r="C1957" s="1" t="s">
        <v>135</v>
      </c>
      <c r="D1957" s="1" t="s">
        <v>134</v>
      </c>
      <c r="E1957" s="1">
        <v>8</v>
      </c>
      <c r="F1957" s="1">
        <v>25</v>
      </c>
      <c r="G1957" s="1">
        <v>30</v>
      </c>
    </row>
    <row r="1958" spans="1:7" ht="13" x14ac:dyDescent="0.15">
      <c r="A1958" s="1" t="s">
        <v>1262</v>
      </c>
      <c r="B1958" s="1" t="s">
        <v>51</v>
      </c>
      <c r="C1958" s="1" t="s">
        <v>135</v>
      </c>
      <c r="D1958" s="1" t="s">
        <v>134</v>
      </c>
      <c r="E1958" s="1">
        <v>5</v>
      </c>
      <c r="F1958" s="1">
        <v>25</v>
      </c>
      <c r="G1958" s="1">
        <v>30</v>
      </c>
    </row>
    <row r="1959" spans="1:7" ht="13" x14ac:dyDescent="0.15">
      <c r="A1959" s="1" t="s">
        <v>1263</v>
      </c>
      <c r="B1959" s="1" t="s">
        <v>10</v>
      </c>
      <c r="C1959" s="1" t="s">
        <v>39</v>
      </c>
      <c r="D1959" s="1" t="s">
        <v>38</v>
      </c>
      <c r="E1959" s="1">
        <v>3</v>
      </c>
      <c r="F1959" s="1">
        <v>25</v>
      </c>
      <c r="G1959" s="1">
        <v>30</v>
      </c>
    </row>
    <row r="1960" spans="1:7" ht="13" x14ac:dyDescent="0.15">
      <c r="A1960" s="1" t="s">
        <v>1264</v>
      </c>
      <c r="B1960" s="1" t="s">
        <v>149</v>
      </c>
      <c r="C1960" s="1" t="s">
        <v>39</v>
      </c>
      <c r="D1960" s="1" t="s">
        <v>38</v>
      </c>
      <c r="E1960" s="1">
        <v>1</v>
      </c>
      <c r="F1960" s="1">
        <v>25</v>
      </c>
      <c r="G1960" s="1">
        <v>30</v>
      </c>
    </row>
    <row r="1961" spans="1:7" ht="13" x14ac:dyDescent="0.15">
      <c r="A1961" s="1" t="s">
        <v>1263</v>
      </c>
      <c r="B1961" s="1" t="s">
        <v>10</v>
      </c>
      <c r="C1961" s="1" t="s">
        <v>139</v>
      </c>
      <c r="D1961" s="1" t="s">
        <v>138</v>
      </c>
      <c r="E1961" s="1">
        <v>12</v>
      </c>
      <c r="F1961" s="1">
        <v>25</v>
      </c>
      <c r="G1961" s="1">
        <v>30</v>
      </c>
    </row>
    <row r="1962" spans="1:7" ht="13" x14ac:dyDescent="0.15">
      <c r="A1962" s="1" t="s">
        <v>1265</v>
      </c>
      <c r="B1962" s="1" t="s">
        <v>42</v>
      </c>
      <c r="C1962" s="1" t="s">
        <v>139</v>
      </c>
      <c r="D1962" s="1" t="s">
        <v>138</v>
      </c>
      <c r="E1962" s="1">
        <v>15</v>
      </c>
      <c r="F1962" s="1">
        <v>25</v>
      </c>
      <c r="G1962" s="1">
        <v>30</v>
      </c>
    </row>
    <row r="1963" spans="1:7" ht="13" x14ac:dyDescent="0.15">
      <c r="A1963" s="1" t="s">
        <v>1264</v>
      </c>
      <c r="B1963" s="1" t="s">
        <v>149</v>
      </c>
      <c r="C1963" s="1" t="s">
        <v>139</v>
      </c>
      <c r="D1963" s="1" t="s">
        <v>138</v>
      </c>
      <c r="E1963" s="1">
        <v>10</v>
      </c>
      <c r="F1963" s="1">
        <v>25</v>
      </c>
      <c r="G1963" s="1">
        <v>30</v>
      </c>
    </row>
    <row r="1964" spans="1:7" ht="13" x14ac:dyDescent="0.15">
      <c r="A1964" s="1" t="s">
        <v>1266</v>
      </c>
      <c r="B1964" s="1" t="s">
        <v>3</v>
      </c>
      <c r="C1964" s="1" t="s">
        <v>139</v>
      </c>
      <c r="D1964" s="1" t="s">
        <v>138</v>
      </c>
      <c r="E1964" s="1">
        <v>14</v>
      </c>
      <c r="F1964" s="1">
        <v>25</v>
      </c>
      <c r="G1964" s="1">
        <v>30</v>
      </c>
    </row>
    <row r="1965" spans="1:7" ht="13" x14ac:dyDescent="0.15">
      <c r="A1965" s="1" t="s">
        <v>1262</v>
      </c>
      <c r="B1965" s="1" t="s">
        <v>51</v>
      </c>
      <c r="C1965" s="1" t="s">
        <v>139</v>
      </c>
      <c r="D1965" s="1" t="s">
        <v>138</v>
      </c>
      <c r="E1965" s="1">
        <v>10</v>
      </c>
      <c r="F1965" s="1">
        <v>25</v>
      </c>
      <c r="G1965" s="1">
        <v>30</v>
      </c>
    </row>
    <row r="1966" spans="1:7" ht="13" x14ac:dyDescent="0.15">
      <c r="A1966" s="1" t="s">
        <v>1263</v>
      </c>
      <c r="B1966" s="1" t="s">
        <v>10</v>
      </c>
      <c r="C1966" s="1" t="s">
        <v>245</v>
      </c>
      <c r="D1966" s="1" t="s">
        <v>244</v>
      </c>
      <c r="E1966" s="1">
        <v>2</v>
      </c>
      <c r="F1966" s="1">
        <v>25</v>
      </c>
      <c r="G1966" s="1">
        <v>30</v>
      </c>
    </row>
    <row r="1967" spans="1:7" ht="13" x14ac:dyDescent="0.15">
      <c r="A1967" s="1" t="s">
        <v>1265</v>
      </c>
      <c r="B1967" s="1" t="s">
        <v>42</v>
      </c>
      <c r="C1967" s="1" t="s">
        <v>245</v>
      </c>
      <c r="D1967" s="1" t="s">
        <v>244</v>
      </c>
      <c r="E1967" s="1">
        <v>1</v>
      </c>
      <c r="F1967" s="1">
        <v>25</v>
      </c>
      <c r="G1967" s="1">
        <v>30</v>
      </c>
    </row>
    <row r="1968" spans="1:7" ht="13" x14ac:dyDescent="0.15">
      <c r="A1968" s="1" t="s">
        <v>1264</v>
      </c>
      <c r="B1968" s="1" t="s">
        <v>149</v>
      </c>
      <c r="C1968" s="1" t="s">
        <v>245</v>
      </c>
      <c r="D1968" s="1" t="s">
        <v>244</v>
      </c>
      <c r="E1968" s="1">
        <v>2</v>
      </c>
      <c r="F1968" s="1">
        <v>25</v>
      </c>
      <c r="G1968" s="1">
        <v>30</v>
      </c>
    </row>
    <row r="1969" spans="1:7" ht="13" x14ac:dyDescent="0.15">
      <c r="A1969" s="1" t="s">
        <v>1265</v>
      </c>
      <c r="B1969" s="1" t="s">
        <v>42</v>
      </c>
      <c r="C1969" s="1" t="s">
        <v>222</v>
      </c>
      <c r="D1969" s="1" t="s">
        <v>221</v>
      </c>
      <c r="E1969" s="1">
        <v>3</v>
      </c>
      <c r="F1969" s="1">
        <v>25</v>
      </c>
      <c r="G1969" s="1">
        <v>30</v>
      </c>
    </row>
    <row r="1970" spans="1:7" ht="13" x14ac:dyDescent="0.15">
      <c r="A1970" s="1" t="s">
        <v>1262</v>
      </c>
      <c r="B1970" s="1" t="s">
        <v>51</v>
      </c>
      <c r="C1970" s="1" t="s">
        <v>222</v>
      </c>
      <c r="D1970" s="1" t="s">
        <v>221</v>
      </c>
      <c r="E1970" s="1">
        <v>2</v>
      </c>
      <c r="F1970" s="1">
        <v>25</v>
      </c>
      <c r="G1970" s="1">
        <v>30</v>
      </c>
    </row>
    <row r="1971" spans="1:7" ht="13" x14ac:dyDescent="0.15">
      <c r="A1971" s="1" t="s">
        <v>1263</v>
      </c>
      <c r="B1971" s="1" t="s">
        <v>10</v>
      </c>
      <c r="C1971" s="1" t="s">
        <v>279</v>
      </c>
      <c r="D1971" s="1" t="s">
        <v>278</v>
      </c>
      <c r="E1971" s="1">
        <v>1</v>
      </c>
      <c r="F1971" s="1">
        <v>25</v>
      </c>
      <c r="G1971" s="1">
        <v>30</v>
      </c>
    </row>
    <row r="1972" spans="1:7" ht="13" x14ac:dyDescent="0.15">
      <c r="A1972" s="1" t="s">
        <v>1265</v>
      </c>
      <c r="B1972" s="1" t="s">
        <v>42</v>
      </c>
      <c r="C1972" s="1" t="s">
        <v>279</v>
      </c>
      <c r="D1972" s="1" t="s">
        <v>278</v>
      </c>
      <c r="E1972" s="1">
        <v>1</v>
      </c>
      <c r="F1972" s="1">
        <v>25</v>
      </c>
      <c r="G1972" s="1">
        <v>30</v>
      </c>
    </row>
    <row r="1973" spans="1:7" ht="13" x14ac:dyDescent="0.15">
      <c r="A1973" s="1" t="s">
        <v>1262</v>
      </c>
      <c r="B1973" s="1" t="s">
        <v>51</v>
      </c>
      <c r="C1973" s="1" t="s">
        <v>279</v>
      </c>
      <c r="D1973" s="1" t="s">
        <v>278</v>
      </c>
      <c r="E1973" s="1">
        <v>1</v>
      </c>
      <c r="F1973" s="1">
        <v>25</v>
      </c>
      <c r="G1973" s="1">
        <v>30</v>
      </c>
    </row>
    <row r="1974" spans="1:7" ht="13" x14ac:dyDescent="0.15">
      <c r="A1974" s="1" t="s">
        <v>1263</v>
      </c>
      <c r="B1974" s="1" t="s">
        <v>10</v>
      </c>
      <c r="C1974" s="1" t="s">
        <v>9</v>
      </c>
      <c r="D1974" s="1" t="s">
        <v>8</v>
      </c>
      <c r="E1974" s="1">
        <v>50</v>
      </c>
      <c r="F1974" s="1">
        <v>25</v>
      </c>
      <c r="G1974" s="1">
        <v>30</v>
      </c>
    </row>
    <row r="1975" spans="1:7" ht="13" x14ac:dyDescent="0.15">
      <c r="A1975" s="1" t="s">
        <v>1265</v>
      </c>
      <c r="B1975" s="1" t="s">
        <v>42</v>
      </c>
      <c r="C1975" s="1" t="s">
        <v>9</v>
      </c>
      <c r="D1975" s="1" t="s">
        <v>8</v>
      </c>
      <c r="E1975" s="1">
        <v>20</v>
      </c>
      <c r="F1975" s="1">
        <v>25</v>
      </c>
      <c r="G1975" s="1">
        <v>30</v>
      </c>
    </row>
    <row r="1976" spans="1:7" ht="13" x14ac:dyDescent="0.15">
      <c r="A1976" s="1" t="s">
        <v>1264</v>
      </c>
      <c r="B1976" s="1" t="s">
        <v>149</v>
      </c>
      <c r="C1976" s="1" t="s">
        <v>9</v>
      </c>
      <c r="D1976" s="1" t="s">
        <v>8</v>
      </c>
      <c r="E1976" s="1">
        <v>5</v>
      </c>
      <c r="F1976" s="1">
        <v>25</v>
      </c>
      <c r="G1976" s="1">
        <v>30</v>
      </c>
    </row>
    <row r="1977" spans="1:7" ht="13" x14ac:dyDescent="0.15">
      <c r="A1977" s="1" t="s">
        <v>1266</v>
      </c>
      <c r="B1977" s="1" t="s">
        <v>3</v>
      </c>
      <c r="C1977" s="1" t="s">
        <v>9</v>
      </c>
      <c r="D1977" s="1" t="s">
        <v>8</v>
      </c>
      <c r="E1977" s="1">
        <v>10</v>
      </c>
      <c r="F1977" s="1">
        <v>25</v>
      </c>
      <c r="G1977" s="1">
        <v>30</v>
      </c>
    </row>
    <row r="1978" spans="1:7" ht="13" x14ac:dyDescent="0.15">
      <c r="A1978" s="1" t="s">
        <v>1262</v>
      </c>
      <c r="B1978" s="1" t="s">
        <v>51</v>
      </c>
      <c r="C1978" s="1" t="s">
        <v>9</v>
      </c>
      <c r="D1978" s="1" t="s">
        <v>8</v>
      </c>
      <c r="E1978" s="1">
        <v>15</v>
      </c>
      <c r="F1978" s="1">
        <v>25</v>
      </c>
      <c r="G1978" s="1">
        <v>30</v>
      </c>
    </row>
    <row r="1979" spans="1:7" ht="13" x14ac:dyDescent="0.15">
      <c r="A1979" s="1" t="s">
        <v>1262</v>
      </c>
      <c r="B1979" s="1" t="s">
        <v>51</v>
      </c>
      <c r="C1979" s="1" t="s">
        <v>527</v>
      </c>
      <c r="D1979" s="1" t="s">
        <v>526</v>
      </c>
      <c r="E1979" s="1">
        <v>1</v>
      </c>
      <c r="F1979" s="1">
        <v>25</v>
      </c>
      <c r="G1979" s="1">
        <v>30</v>
      </c>
    </row>
    <row r="1980" spans="1:7" ht="13" x14ac:dyDescent="0.15">
      <c r="A1980" s="1" t="s">
        <v>1263</v>
      </c>
      <c r="B1980" s="1" t="s">
        <v>10</v>
      </c>
      <c r="C1980" s="1" t="s">
        <v>162</v>
      </c>
      <c r="D1980" s="1" t="s">
        <v>161</v>
      </c>
      <c r="E1980" s="1">
        <v>1</v>
      </c>
      <c r="F1980" s="1">
        <v>25</v>
      </c>
      <c r="G1980" s="1">
        <v>30</v>
      </c>
    </row>
    <row r="1981" spans="1:7" ht="13" x14ac:dyDescent="0.15">
      <c r="A1981" s="1" t="s">
        <v>1265</v>
      </c>
      <c r="B1981" s="1" t="s">
        <v>42</v>
      </c>
      <c r="C1981" s="1" t="s">
        <v>162</v>
      </c>
      <c r="D1981" s="1" t="s">
        <v>161</v>
      </c>
      <c r="E1981" s="1">
        <v>2</v>
      </c>
      <c r="F1981" s="1">
        <v>25</v>
      </c>
      <c r="G1981" s="1">
        <v>30</v>
      </c>
    </row>
    <row r="1982" spans="1:7" ht="13" x14ac:dyDescent="0.15">
      <c r="A1982" s="1" t="s">
        <v>1266</v>
      </c>
      <c r="B1982" s="1" t="s">
        <v>3</v>
      </c>
      <c r="C1982" s="1" t="s">
        <v>162</v>
      </c>
      <c r="D1982" s="1" t="s">
        <v>161</v>
      </c>
      <c r="E1982" s="1">
        <v>1</v>
      </c>
      <c r="F1982" s="1">
        <v>25</v>
      </c>
      <c r="G1982" s="1">
        <v>30</v>
      </c>
    </row>
    <row r="1983" spans="1:7" ht="13" x14ac:dyDescent="0.15">
      <c r="A1983" s="1" t="s">
        <v>1263</v>
      </c>
      <c r="B1983" s="1" t="s">
        <v>10</v>
      </c>
      <c r="C1983" s="1" t="s">
        <v>380</v>
      </c>
      <c r="D1983" s="1" t="s">
        <v>379</v>
      </c>
      <c r="E1983" s="1">
        <v>1</v>
      </c>
      <c r="F1983" s="1">
        <v>25</v>
      </c>
      <c r="G1983" s="1">
        <v>30</v>
      </c>
    </row>
    <row r="1984" spans="1:7" ht="13" x14ac:dyDescent="0.15">
      <c r="A1984" s="1" t="s">
        <v>1266</v>
      </c>
      <c r="B1984" s="1" t="s">
        <v>3</v>
      </c>
      <c r="C1984" s="1" t="s">
        <v>380</v>
      </c>
      <c r="D1984" s="1" t="s">
        <v>379</v>
      </c>
      <c r="E1984" s="1">
        <v>1</v>
      </c>
      <c r="F1984" s="1">
        <v>25</v>
      </c>
      <c r="G1984" s="1">
        <v>30</v>
      </c>
    </row>
    <row r="1985" spans="1:7" ht="13" x14ac:dyDescent="0.15">
      <c r="A1985" s="1" t="s">
        <v>1263</v>
      </c>
      <c r="B1985" s="1" t="s">
        <v>10</v>
      </c>
      <c r="C1985" s="1" t="s">
        <v>98</v>
      </c>
      <c r="D1985" s="1" t="s">
        <v>97</v>
      </c>
      <c r="E1985" s="1">
        <v>1</v>
      </c>
      <c r="F1985" s="1">
        <v>25</v>
      </c>
      <c r="G1985" s="1">
        <v>30</v>
      </c>
    </row>
    <row r="1986" spans="1:7" ht="13" x14ac:dyDescent="0.15">
      <c r="A1986" s="1" t="s">
        <v>1262</v>
      </c>
      <c r="B1986" s="1" t="s">
        <v>51</v>
      </c>
      <c r="C1986" s="1" t="s">
        <v>98</v>
      </c>
      <c r="D1986" s="1" t="s">
        <v>97</v>
      </c>
      <c r="E1986" s="1">
        <v>1</v>
      </c>
      <c r="F1986" s="1">
        <v>25</v>
      </c>
      <c r="G1986" s="1">
        <v>30</v>
      </c>
    </row>
    <row r="1987" spans="1:7" ht="13" x14ac:dyDescent="0.15">
      <c r="A1987" s="1" t="s">
        <v>1263</v>
      </c>
      <c r="B1987" s="1" t="s">
        <v>10</v>
      </c>
      <c r="C1987" s="1" t="s">
        <v>443</v>
      </c>
      <c r="D1987" s="1" t="s">
        <v>442</v>
      </c>
      <c r="E1987" s="1">
        <v>1</v>
      </c>
      <c r="F1987" s="1">
        <v>25</v>
      </c>
      <c r="G1987" s="1">
        <v>30</v>
      </c>
    </row>
    <row r="1988" spans="1:7" ht="13" x14ac:dyDescent="0.15">
      <c r="A1988" s="1" t="s">
        <v>1265</v>
      </c>
      <c r="B1988" s="1" t="s">
        <v>42</v>
      </c>
      <c r="C1988" s="1" t="s">
        <v>443</v>
      </c>
      <c r="D1988" s="1" t="s">
        <v>442</v>
      </c>
      <c r="E1988" s="1">
        <v>1</v>
      </c>
      <c r="F1988" s="1">
        <v>25</v>
      </c>
      <c r="G1988" s="1">
        <v>30</v>
      </c>
    </row>
    <row r="1989" spans="1:7" ht="13" x14ac:dyDescent="0.15">
      <c r="A1989" s="1" t="s">
        <v>1266</v>
      </c>
      <c r="B1989" s="1" t="s">
        <v>3</v>
      </c>
      <c r="C1989" s="1" t="s">
        <v>443</v>
      </c>
      <c r="D1989" s="1" t="s">
        <v>442</v>
      </c>
      <c r="E1989" s="1">
        <v>1</v>
      </c>
      <c r="F1989" s="1">
        <v>25</v>
      </c>
      <c r="G1989" s="1">
        <v>30</v>
      </c>
    </row>
    <row r="1990" spans="1:7" ht="13" x14ac:dyDescent="0.15">
      <c r="A1990" s="1" t="s">
        <v>1262</v>
      </c>
      <c r="B1990" s="1" t="s">
        <v>51</v>
      </c>
      <c r="C1990" s="1" t="s">
        <v>443</v>
      </c>
      <c r="D1990" s="1" t="s">
        <v>442</v>
      </c>
      <c r="E1990" s="1">
        <v>1</v>
      </c>
      <c r="F1990" s="1">
        <v>25</v>
      </c>
      <c r="G1990" s="1">
        <v>30</v>
      </c>
    </row>
    <row r="1991" spans="1:7" ht="13" x14ac:dyDescent="0.15">
      <c r="A1991" s="1" t="s">
        <v>1263</v>
      </c>
      <c r="B1991" s="1" t="s">
        <v>10</v>
      </c>
      <c r="C1991" s="1" t="s">
        <v>715</v>
      </c>
      <c r="D1991" s="1" t="s">
        <v>714</v>
      </c>
      <c r="E1991" s="1">
        <v>3</v>
      </c>
      <c r="F1991" s="1">
        <v>25</v>
      </c>
      <c r="G1991" s="1">
        <v>30</v>
      </c>
    </row>
    <row r="1992" spans="1:7" ht="13" x14ac:dyDescent="0.15">
      <c r="A1992" s="1" t="s">
        <v>1265</v>
      </c>
      <c r="B1992" s="1" t="s">
        <v>42</v>
      </c>
      <c r="C1992" s="1" t="s">
        <v>715</v>
      </c>
      <c r="D1992" s="1" t="s">
        <v>714</v>
      </c>
      <c r="E1992" s="1">
        <v>1</v>
      </c>
      <c r="F1992" s="1">
        <v>25</v>
      </c>
      <c r="G1992" s="1">
        <v>30</v>
      </c>
    </row>
    <row r="1993" spans="1:7" ht="13" x14ac:dyDescent="0.15">
      <c r="A1993" s="1" t="s">
        <v>1264</v>
      </c>
      <c r="B1993" s="1" t="s">
        <v>149</v>
      </c>
      <c r="C1993" s="1" t="s">
        <v>715</v>
      </c>
      <c r="D1993" s="1" t="s">
        <v>714</v>
      </c>
      <c r="E1993" s="1">
        <v>1</v>
      </c>
      <c r="F1993" s="1">
        <v>25</v>
      </c>
      <c r="G1993" s="1">
        <v>30</v>
      </c>
    </row>
    <row r="1994" spans="1:7" ht="13" x14ac:dyDescent="0.15">
      <c r="A1994" s="1" t="s">
        <v>1263</v>
      </c>
      <c r="B1994" s="1" t="s">
        <v>10</v>
      </c>
      <c r="C1994" s="1" t="s">
        <v>160</v>
      </c>
      <c r="D1994" s="1" t="s">
        <v>159</v>
      </c>
      <c r="E1994" s="1">
        <v>4</v>
      </c>
      <c r="F1994" s="1">
        <v>25</v>
      </c>
      <c r="G1994" s="1">
        <v>30</v>
      </c>
    </row>
    <row r="1995" spans="1:7" ht="13" x14ac:dyDescent="0.15">
      <c r="A1995" s="1" t="s">
        <v>1265</v>
      </c>
      <c r="B1995" s="1" t="s">
        <v>42</v>
      </c>
      <c r="C1995" s="1" t="s">
        <v>160</v>
      </c>
      <c r="D1995" s="1" t="s">
        <v>159</v>
      </c>
      <c r="E1995" s="1">
        <v>1</v>
      </c>
      <c r="F1995" s="1">
        <v>25</v>
      </c>
      <c r="G1995" s="1">
        <v>30</v>
      </c>
    </row>
    <row r="1996" spans="1:7" ht="13" x14ac:dyDescent="0.15">
      <c r="A1996" s="1" t="s">
        <v>1266</v>
      </c>
      <c r="B1996" s="1" t="s">
        <v>3</v>
      </c>
      <c r="C1996" s="1" t="s">
        <v>160</v>
      </c>
      <c r="D1996" s="1" t="s">
        <v>159</v>
      </c>
      <c r="E1996" s="1">
        <v>2</v>
      </c>
      <c r="F1996" s="1">
        <v>25</v>
      </c>
      <c r="G1996" s="1">
        <v>30</v>
      </c>
    </row>
    <row r="1997" spans="1:7" ht="13" x14ac:dyDescent="0.15">
      <c r="A1997" s="1" t="s">
        <v>1262</v>
      </c>
      <c r="B1997" s="1" t="s">
        <v>51</v>
      </c>
      <c r="C1997" s="1" t="s">
        <v>160</v>
      </c>
      <c r="D1997" s="1" t="s">
        <v>159</v>
      </c>
      <c r="E1997" s="1">
        <v>3</v>
      </c>
      <c r="F1997" s="1">
        <v>25</v>
      </c>
      <c r="G1997" s="1">
        <v>30</v>
      </c>
    </row>
    <row r="1998" spans="1:7" ht="13" x14ac:dyDescent="0.15">
      <c r="A1998" s="1" t="s">
        <v>1265</v>
      </c>
      <c r="B1998" s="1" t="s">
        <v>42</v>
      </c>
      <c r="C1998" s="1" t="s">
        <v>405</v>
      </c>
      <c r="D1998" s="1" t="s">
        <v>404</v>
      </c>
      <c r="E1998" s="1">
        <v>1</v>
      </c>
      <c r="F1998" s="1">
        <v>25</v>
      </c>
      <c r="G1998" s="1">
        <v>30</v>
      </c>
    </row>
    <row r="1999" spans="1:7" ht="13" x14ac:dyDescent="0.15">
      <c r="A1999" s="1" t="s">
        <v>1266</v>
      </c>
      <c r="B1999" s="1" t="s">
        <v>3</v>
      </c>
      <c r="C1999" s="1" t="s">
        <v>405</v>
      </c>
      <c r="D1999" s="1" t="s">
        <v>404</v>
      </c>
      <c r="E1999" s="1">
        <v>2</v>
      </c>
      <c r="F1999" s="1">
        <v>25</v>
      </c>
      <c r="G1999" s="1">
        <v>30</v>
      </c>
    </row>
    <row r="2000" spans="1:7" ht="13" x14ac:dyDescent="0.15">
      <c r="A2000" s="1" t="s">
        <v>1263</v>
      </c>
      <c r="B2000" s="1" t="s">
        <v>10</v>
      </c>
      <c r="C2000" s="1" t="s">
        <v>104</v>
      </c>
      <c r="D2000" s="1" t="s">
        <v>103</v>
      </c>
      <c r="E2000" s="1">
        <v>58</v>
      </c>
      <c r="F2000" s="1">
        <v>25</v>
      </c>
      <c r="G2000" s="1">
        <v>30</v>
      </c>
    </row>
    <row r="2001" spans="1:7" ht="13" x14ac:dyDescent="0.15">
      <c r="A2001" s="1" t="s">
        <v>1265</v>
      </c>
      <c r="B2001" s="1" t="s">
        <v>42</v>
      </c>
      <c r="C2001" s="1" t="s">
        <v>104</v>
      </c>
      <c r="D2001" s="1" t="s">
        <v>103</v>
      </c>
      <c r="E2001" s="1">
        <v>37</v>
      </c>
      <c r="F2001" s="1">
        <v>25</v>
      </c>
      <c r="G2001" s="1">
        <v>30</v>
      </c>
    </row>
    <row r="2002" spans="1:7" ht="13" x14ac:dyDescent="0.15">
      <c r="A2002" s="1" t="s">
        <v>1264</v>
      </c>
      <c r="B2002" s="1" t="s">
        <v>149</v>
      </c>
      <c r="C2002" s="1" t="s">
        <v>104</v>
      </c>
      <c r="D2002" s="1" t="s">
        <v>103</v>
      </c>
      <c r="E2002" s="1">
        <v>10</v>
      </c>
      <c r="F2002" s="1">
        <v>25</v>
      </c>
      <c r="G2002" s="1">
        <v>30</v>
      </c>
    </row>
    <row r="2003" spans="1:7" ht="13" x14ac:dyDescent="0.15">
      <c r="A2003" s="1" t="s">
        <v>1266</v>
      </c>
      <c r="B2003" s="1" t="s">
        <v>3</v>
      </c>
      <c r="C2003" s="1" t="s">
        <v>104</v>
      </c>
      <c r="D2003" s="1" t="s">
        <v>103</v>
      </c>
      <c r="E2003" s="1">
        <v>15</v>
      </c>
      <c r="F2003" s="1">
        <v>25</v>
      </c>
      <c r="G2003" s="1">
        <v>30</v>
      </c>
    </row>
    <row r="2004" spans="1:7" ht="13" x14ac:dyDescent="0.15">
      <c r="A2004" s="1" t="s">
        <v>1262</v>
      </c>
      <c r="B2004" s="1" t="s">
        <v>51</v>
      </c>
      <c r="C2004" s="1" t="s">
        <v>104</v>
      </c>
      <c r="D2004" s="1" t="s">
        <v>103</v>
      </c>
      <c r="E2004" s="1">
        <v>10</v>
      </c>
      <c r="F2004" s="1">
        <v>25</v>
      </c>
      <c r="G2004" s="1">
        <v>30</v>
      </c>
    </row>
    <row r="2005" spans="1:7" ht="13" x14ac:dyDescent="0.15">
      <c r="A2005" s="1" t="s">
        <v>1263</v>
      </c>
      <c r="B2005" s="1" t="s">
        <v>10</v>
      </c>
      <c r="C2005" s="1" t="s">
        <v>82</v>
      </c>
      <c r="D2005" s="1" t="s">
        <v>81</v>
      </c>
      <c r="E2005" s="1">
        <v>35</v>
      </c>
      <c r="F2005" s="1">
        <v>25</v>
      </c>
      <c r="G2005" s="1">
        <v>30</v>
      </c>
    </row>
    <row r="2006" spans="1:7" ht="13" x14ac:dyDescent="0.15">
      <c r="A2006" s="1" t="s">
        <v>1265</v>
      </c>
      <c r="B2006" s="1" t="s">
        <v>42</v>
      </c>
      <c r="C2006" s="1" t="s">
        <v>82</v>
      </c>
      <c r="D2006" s="1" t="s">
        <v>81</v>
      </c>
      <c r="E2006" s="1">
        <v>14</v>
      </c>
      <c r="F2006" s="1">
        <v>25</v>
      </c>
      <c r="G2006" s="1">
        <v>30</v>
      </c>
    </row>
    <row r="2007" spans="1:7" ht="13" x14ac:dyDescent="0.15">
      <c r="A2007" s="1" t="s">
        <v>1264</v>
      </c>
      <c r="B2007" s="1" t="s">
        <v>149</v>
      </c>
      <c r="C2007" s="1" t="s">
        <v>82</v>
      </c>
      <c r="D2007" s="1" t="s">
        <v>81</v>
      </c>
      <c r="E2007" s="1">
        <v>4</v>
      </c>
      <c r="F2007" s="1">
        <v>25</v>
      </c>
      <c r="G2007" s="1">
        <v>30</v>
      </c>
    </row>
    <row r="2008" spans="1:7" ht="13" x14ac:dyDescent="0.15">
      <c r="A2008" s="1" t="s">
        <v>1266</v>
      </c>
      <c r="B2008" s="1" t="s">
        <v>3</v>
      </c>
      <c r="C2008" s="1" t="s">
        <v>82</v>
      </c>
      <c r="D2008" s="1" t="s">
        <v>81</v>
      </c>
      <c r="E2008" s="1">
        <v>10</v>
      </c>
      <c r="F2008" s="1">
        <v>25</v>
      </c>
      <c r="G2008" s="1">
        <v>30</v>
      </c>
    </row>
    <row r="2009" spans="1:7" ht="13" x14ac:dyDescent="0.15">
      <c r="A2009" s="1" t="s">
        <v>1262</v>
      </c>
      <c r="B2009" s="1" t="s">
        <v>51</v>
      </c>
      <c r="C2009" s="1" t="s">
        <v>82</v>
      </c>
      <c r="D2009" s="1" t="s">
        <v>81</v>
      </c>
      <c r="E2009" s="1">
        <v>14</v>
      </c>
      <c r="F2009" s="1">
        <v>25</v>
      </c>
      <c r="G2009" s="1">
        <v>30</v>
      </c>
    </row>
    <row r="2010" spans="1:7" ht="13" x14ac:dyDescent="0.15">
      <c r="A2010" s="1" t="s">
        <v>1266</v>
      </c>
      <c r="B2010" s="1" t="s">
        <v>3</v>
      </c>
      <c r="C2010" s="1" t="s">
        <v>720</v>
      </c>
      <c r="D2010" s="1" t="s">
        <v>719</v>
      </c>
      <c r="E2010" s="1">
        <v>1</v>
      </c>
      <c r="F2010" s="1">
        <v>25</v>
      </c>
      <c r="G2010" s="1">
        <v>30</v>
      </c>
    </row>
    <row r="2011" spans="1:7" ht="13" x14ac:dyDescent="0.15">
      <c r="A2011" s="1" t="s">
        <v>1262</v>
      </c>
      <c r="B2011" s="1" t="s">
        <v>51</v>
      </c>
      <c r="C2011" s="1" t="s">
        <v>720</v>
      </c>
      <c r="D2011" s="1" t="s">
        <v>719</v>
      </c>
      <c r="E2011" s="1">
        <v>1</v>
      </c>
      <c r="F2011" s="1">
        <v>25</v>
      </c>
      <c r="G2011" s="1">
        <v>30</v>
      </c>
    </row>
    <row r="2012" spans="1:7" ht="13" x14ac:dyDescent="0.15">
      <c r="A2012" s="1" t="s">
        <v>1263</v>
      </c>
      <c r="B2012" s="1" t="s">
        <v>10</v>
      </c>
      <c r="C2012" s="1" t="s">
        <v>322</v>
      </c>
      <c r="D2012" s="1" t="s">
        <v>844</v>
      </c>
      <c r="E2012" s="1">
        <v>2</v>
      </c>
      <c r="F2012" s="1">
        <v>25</v>
      </c>
      <c r="G2012" s="1">
        <v>30</v>
      </c>
    </row>
    <row r="2013" spans="1:7" ht="13" x14ac:dyDescent="0.15">
      <c r="A2013" s="1" t="s">
        <v>1265</v>
      </c>
      <c r="B2013" s="1" t="s">
        <v>42</v>
      </c>
      <c r="C2013" s="1" t="s">
        <v>322</v>
      </c>
      <c r="D2013" s="1" t="s">
        <v>844</v>
      </c>
      <c r="E2013" s="1">
        <v>3</v>
      </c>
      <c r="F2013" s="1">
        <v>25</v>
      </c>
      <c r="G2013" s="1">
        <v>30</v>
      </c>
    </row>
    <row r="2014" spans="1:7" ht="13" x14ac:dyDescent="0.15">
      <c r="A2014" s="1" t="s">
        <v>1264</v>
      </c>
      <c r="B2014" s="1" t="s">
        <v>149</v>
      </c>
      <c r="C2014" s="1" t="s">
        <v>322</v>
      </c>
      <c r="D2014" s="1" t="s">
        <v>844</v>
      </c>
      <c r="E2014" s="1">
        <v>1</v>
      </c>
      <c r="F2014" s="1">
        <v>25</v>
      </c>
      <c r="G2014" s="1">
        <v>30</v>
      </c>
    </row>
    <row r="2015" spans="1:7" ht="13" x14ac:dyDescent="0.15">
      <c r="A2015" s="1" t="s">
        <v>1262</v>
      </c>
      <c r="B2015" s="1" t="s">
        <v>51</v>
      </c>
      <c r="C2015" s="1" t="s">
        <v>322</v>
      </c>
      <c r="D2015" s="1" t="s">
        <v>844</v>
      </c>
      <c r="E2015" s="1">
        <v>1</v>
      </c>
      <c r="F2015" s="1">
        <v>25</v>
      </c>
      <c r="G2015" s="1">
        <v>30</v>
      </c>
    </row>
    <row r="2016" spans="1:7" ht="13" x14ac:dyDescent="0.15">
      <c r="A2016" s="1" t="s">
        <v>1263</v>
      </c>
      <c r="B2016" s="1" t="s">
        <v>10</v>
      </c>
      <c r="C2016" s="1" t="s">
        <v>180</v>
      </c>
      <c r="D2016" s="1" t="s">
        <v>179</v>
      </c>
      <c r="E2016" s="1">
        <v>15</v>
      </c>
      <c r="F2016" s="1">
        <v>25</v>
      </c>
      <c r="G2016" s="1">
        <v>30</v>
      </c>
    </row>
    <row r="2017" spans="1:7" ht="13" x14ac:dyDescent="0.15">
      <c r="A2017" s="1" t="s">
        <v>1265</v>
      </c>
      <c r="B2017" s="1" t="s">
        <v>42</v>
      </c>
      <c r="C2017" s="1" t="s">
        <v>180</v>
      </c>
      <c r="D2017" s="1" t="s">
        <v>179</v>
      </c>
      <c r="E2017" s="1">
        <v>4</v>
      </c>
      <c r="F2017" s="1">
        <v>25</v>
      </c>
      <c r="G2017" s="1">
        <v>30</v>
      </c>
    </row>
    <row r="2018" spans="1:7" ht="13" x14ac:dyDescent="0.15">
      <c r="A2018" s="1" t="s">
        <v>1266</v>
      </c>
      <c r="B2018" s="1" t="s">
        <v>3</v>
      </c>
      <c r="C2018" s="1" t="s">
        <v>180</v>
      </c>
      <c r="D2018" s="1" t="s">
        <v>179</v>
      </c>
      <c r="E2018" s="1">
        <v>3</v>
      </c>
      <c r="F2018" s="1">
        <v>25</v>
      </c>
      <c r="G2018" s="1">
        <v>30</v>
      </c>
    </row>
    <row r="2019" spans="1:7" ht="13" x14ac:dyDescent="0.15">
      <c r="A2019" s="1" t="s">
        <v>1262</v>
      </c>
      <c r="B2019" s="1" t="s">
        <v>51</v>
      </c>
      <c r="C2019" s="1" t="s">
        <v>180</v>
      </c>
      <c r="D2019" s="1" t="s">
        <v>179</v>
      </c>
      <c r="E2019" s="1">
        <v>3</v>
      </c>
      <c r="F2019" s="1">
        <v>25</v>
      </c>
      <c r="G2019" s="1">
        <v>30</v>
      </c>
    </row>
    <row r="2020" spans="1:7" ht="13" x14ac:dyDescent="0.15">
      <c r="A2020" s="1" t="s">
        <v>1263</v>
      </c>
      <c r="B2020" s="1" t="s">
        <v>10</v>
      </c>
      <c r="C2020" s="1" t="s">
        <v>368</v>
      </c>
      <c r="D2020" s="1" t="s">
        <v>367</v>
      </c>
      <c r="E2020" s="1">
        <v>15</v>
      </c>
      <c r="F2020" s="1">
        <v>25</v>
      </c>
      <c r="G2020" s="1">
        <v>30</v>
      </c>
    </row>
    <row r="2021" spans="1:7" ht="13" x14ac:dyDescent="0.15">
      <c r="A2021" s="1" t="s">
        <v>1265</v>
      </c>
      <c r="B2021" s="1" t="s">
        <v>42</v>
      </c>
      <c r="C2021" s="1" t="s">
        <v>368</v>
      </c>
      <c r="D2021" s="1" t="s">
        <v>367</v>
      </c>
      <c r="E2021" s="1">
        <v>2</v>
      </c>
      <c r="F2021" s="1">
        <v>25</v>
      </c>
      <c r="G2021" s="1">
        <v>30</v>
      </c>
    </row>
    <row r="2022" spans="1:7" ht="13" x14ac:dyDescent="0.15">
      <c r="A2022" s="1" t="s">
        <v>1264</v>
      </c>
      <c r="B2022" s="1" t="s">
        <v>149</v>
      </c>
      <c r="C2022" s="1" t="s">
        <v>368</v>
      </c>
      <c r="D2022" s="1" t="s">
        <v>367</v>
      </c>
      <c r="E2022" s="1">
        <v>6</v>
      </c>
      <c r="F2022" s="1">
        <v>25</v>
      </c>
      <c r="G2022" s="1">
        <v>30</v>
      </c>
    </row>
    <row r="2023" spans="1:7" ht="13" x14ac:dyDescent="0.15">
      <c r="A2023" s="1" t="s">
        <v>1266</v>
      </c>
      <c r="B2023" s="1" t="s">
        <v>3</v>
      </c>
      <c r="C2023" s="1" t="s">
        <v>368</v>
      </c>
      <c r="D2023" s="1" t="s">
        <v>367</v>
      </c>
      <c r="E2023" s="1">
        <v>14</v>
      </c>
      <c r="F2023" s="1">
        <v>25</v>
      </c>
      <c r="G2023" s="1">
        <v>30</v>
      </c>
    </row>
    <row r="2024" spans="1:7" ht="13" x14ac:dyDescent="0.15">
      <c r="A2024" s="1" t="s">
        <v>1262</v>
      </c>
      <c r="B2024" s="1" t="s">
        <v>51</v>
      </c>
      <c r="C2024" s="1" t="s">
        <v>368</v>
      </c>
      <c r="D2024" s="1" t="s">
        <v>367</v>
      </c>
      <c r="E2024" s="1">
        <v>7</v>
      </c>
      <c r="F2024" s="1">
        <v>25</v>
      </c>
      <c r="G2024" s="1">
        <v>30</v>
      </c>
    </row>
    <row r="2025" spans="1:7" ht="13" x14ac:dyDescent="0.15">
      <c r="A2025" s="1" t="s">
        <v>1263</v>
      </c>
      <c r="B2025" s="1" t="s">
        <v>10</v>
      </c>
      <c r="C2025" s="1" t="s">
        <v>324</v>
      </c>
      <c r="D2025" s="1" t="s">
        <v>323</v>
      </c>
      <c r="E2025" s="1">
        <v>12</v>
      </c>
      <c r="F2025" s="1">
        <v>25</v>
      </c>
      <c r="G2025" s="1">
        <v>30</v>
      </c>
    </row>
    <row r="2026" spans="1:7" ht="13" x14ac:dyDescent="0.15">
      <c r="A2026" s="1" t="s">
        <v>1265</v>
      </c>
      <c r="B2026" s="1" t="s">
        <v>42</v>
      </c>
      <c r="C2026" s="1" t="s">
        <v>324</v>
      </c>
      <c r="D2026" s="1" t="s">
        <v>323</v>
      </c>
      <c r="E2026" s="1">
        <v>10</v>
      </c>
      <c r="F2026" s="1">
        <v>25</v>
      </c>
      <c r="G2026" s="1">
        <v>30</v>
      </c>
    </row>
    <row r="2027" spans="1:7" ht="13" x14ac:dyDescent="0.15">
      <c r="A2027" s="1" t="s">
        <v>1264</v>
      </c>
      <c r="B2027" s="1" t="s">
        <v>149</v>
      </c>
      <c r="C2027" s="1" t="s">
        <v>324</v>
      </c>
      <c r="D2027" s="1" t="s">
        <v>323</v>
      </c>
      <c r="E2027" s="1">
        <v>3</v>
      </c>
      <c r="F2027" s="1">
        <v>25</v>
      </c>
      <c r="G2027" s="1">
        <v>30</v>
      </c>
    </row>
    <row r="2028" spans="1:7" ht="13" x14ac:dyDescent="0.15">
      <c r="A2028" s="1" t="s">
        <v>1266</v>
      </c>
      <c r="B2028" s="1" t="s">
        <v>3</v>
      </c>
      <c r="C2028" s="1" t="s">
        <v>324</v>
      </c>
      <c r="D2028" s="1" t="s">
        <v>323</v>
      </c>
      <c r="E2028" s="1">
        <v>3</v>
      </c>
      <c r="F2028" s="1">
        <v>25</v>
      </c>
      <c r="G2028" s="1">
        <v>30</v>
      </c>
    </row>
    <row r="2029" spans="1:7" ht="13" x14ac:dyDescent="0.15">
      <c r="A2029" s="1" t="s">
        <v>1262</v>
      </c>
      <c r="B2029" s="1" t="s">
        <v>51</v>
      </c>
      <c r="C2029" s="1" t="s">
        <v>324</v>
      </c>
      <c r="D2029" s="1" t="s">
        <v>323</v>
      </c>
      <c r="E2029" s="1">
        <v>4</v>
      </c>
      <c r="F2029" s="1">
        <v>25</v>
      </c>
      <c r="G2029" s="1">
        <v>30</v>
      </c>
    </row>
    <row r="2030" spans="1:7" ht="13" x14ac:dyDescent="0.15">
      <c r="A2030" s="1" t="s">
        <v>1263</v>
      </c>
      <c r="B2030" s="1" t="s">
        <v>10</v>
      </c>
      <c r="C2030" s="1" t="s">
        <v>148</v>
      </c>
      <c r="D2030" s="1" t="s">
        <v>147</v>
      </c>
      <c r="E2030" s="1">
        <v>2</v>
      </c>
      <c r="F2030" s="1">
        <v>25</v>
      </c>
      <c r="G2030" s="1">
        <v>30</v>
      </c>
    </row>
    <row r="2031" spans="1:7" ht="13" x14ac:dyDescent="0.15">
      <c r="A2031" s="1" t="s">
        <v>1266</v>
      </c>
      <c r="B2031" s="1" t="s">
        <v>3</v>
      </c>
      <c r="C2031" s="1" t="s">
        <v>148</v>
      </c>
      <c r="D2031" s="1" t="s">
        <v>147</v>
      </c>
      <c r="E2031" s="1">
        <v>2</v>
      </c>
      <c r="F2031" s="1">
        <v>25</v>
      </c>
      <c r="G2031" s="1">
        <v>30</v>
      </c>
    </row>
    <row r="2032" spans="1:7" ht="13" x14ac:dyDescent="0.15">
      <c r="A2032" s="1" t="s">
        <v>1263</v>
      </c>
      <c r="B2032" s="1" t="s">
        <v>10</v>
      </c>
      <c r="C2032" s="1" t="s">
        <v>182</v>
      </c>
      <c r="D2032" s="1" t="s">
        <v>181</v>
      </c>
      <c r="E2032" s="1">
        <v>1</v>
      </c>
      <c r="F2032" s="1">
        <v>25</v>
      </c>
      <c r="G2032" s="1">
        <v>30</v>
      </c>
    </row>
    <row r="2033" spans="1:7" ht="13" x14ac:dyDescent="0.15">
      <c r="A2033" s="1" t="s">
        <v>1266</v>
      </c>
      <c r="B2033" s="1" t="s">
        <v>3</v>
      </c>
      <c r="C2033" s="1" t="s">
        <v>182</v>
      </c>
      <c r="D2033" s="1" t="s">
        <v>181</v>
      </c>
      <c r="E2033" s="1">
        <v>1</v>
      </c>
      <c r="F2033" s="1">
        <v>25</v>
      </c>
      <c r="G2033" s="1">
        <v>30</v>
      </c>
    </row>
    <row r="2034" spans="1:7" ht="13" x14ac:dyDescent="0.15">
      <c r="A2034" s="1" t="s">
        <v>1263</v>
      </c>
      <c r="B2034" s="1" t="s">
        <v>10</v>
      </c>
      <c r="C2034" s="1" t="s">
        <v>842</v>
      </c>
      <c r="D2034" s="1" t="s">
        <v>841</v>
      </c>
      <c r="E2034" s="1">
        <v>1</v>
      </c>
      <c r="F2034" s="1">
        <v>25</v>
      </c>
      <c r="G2034" s="1">
        <v>30</v>
      </c>
    </row>
    <row r="2035" spans="1:7" ht="13" x14ac:dyDescent="0.15">
      <c r="A2035" s="1" t="s">
        <v>1265</v>
      </c>
      <c r="B2035" s="1" t="s">
        <v>42</v>
      </c>
      <c r="C2035" s="1" t="s">
        <v>254</v>
      </c>
      <c r="D2035" s="1" t="s">
        <v>253</v>
      </c>
      <c r="E2035" s="1">
        <v>1</v>
      </c>
      <c r="F2035" s="1">
        <v>25</v>
      </c>
      <c r="G2035" s="1">
        <v>30</v>
      </c>
    </row>
    <row r="2036" spans="1:7" ht="13" x14ac:dyDescent="0.15">
      <c r="A2036" s="1" t="s">
        <v>1264</v>
      </c>
      <c r="B2036" s="1" t="s">
        <v>149</v>
      </c>
      <c r="C2036" s="1" t="s">
        <v>1148</v>
      </c>
      <c r="D2036" s="1" t="s">
        <v>1147</v>
      </c>
      <c r="E2036" s="1">
        <v>1</v>
      </c>
      <c r="F2036" s="1">
        <v>25</v>
      </c>
      <c r="G2036" s="1">
        <v>30</v>
      </c>
    </row>
    <row r="2037" spans="1:7" ht="13" x14ac:dyDescent="0.15">
      <c r="A2037" s="1" t="s">
        <v>1263</v>
      </c>
      <c r="B2037" s="1" t="s">
        <v>10</v>
      </c>
      <c r="C2037" s="1" t="s">
        <v>71</v>
      </c>
      <c r="D2037" s="1" t="s">
        <v>70</v>
      </c>
      <c r="E2037" s="1">
        <v>5</v>
      </c>
      <c r="F2037" s="1">
        <v>25</v>
      </c>
      <c r="G2037" s="1">
        <v>30</v>
      </c>
    </row>
    <row r="2038" spans="1:7" ht="13" x14ac:dyDescent="0.15">
      <c r="A2038" s="1" t="s">
        <v>1263</v>
      </c>
      <c r="B2038" s="1" t="s">
        <v>10</v>
      </c>
      <c r="C2038" s="1" t="s">
        <v>515</v>
      </c>
      <c r="D2038" s="1" t="s">
        <v>514</v>
      </c>
      <c r="E2038" s="1">
        <v>1</v>
      </c>
      <c r="F2038" s="1">
        <v>25</v>
      </c>
      <c r="G2038" s="1">
        <v>30</v>
      </c>
    </row>
    <row r="2039" spans="1:7" ht="13" x14ac:dyDescent="0.15">
      <c r="A2039" s="1" t="s">
        <v>1265</v>
      </c>
      <c r="B2039" s="1" t="s">
        <v>42</v>
      </c>
      <c r="C2039" s="1" t="s">
        <v>515</v>
      </c>
      <c r="D2039" s="1" t="s">
        <v>514</v>
      </c>
      <c r="E2039" s="1">
        <v>1</v>
      </c>
      <c r="F2039" s="1">
        <v>25</v>
      </c>
      <c r="G2039" s="1">
        <v>30</v>
      </c>
    </row>
    <row r="2040" spans="1:7" ht="13" x14ac:dyDescent="0.15">
      <c r="A2040" s="1" t="s">
        <v>1262</v>
      </c>
      <c r="B2040" s="1" t="s">
        <v>51</v>
      </c>
      <c r="C2040" s="1" t="s">
        <v>515</v>
      </c>
      <c r="D2040" s="1" t="s">
        <v>514</v>
      </c>
      <c r="E2040" s="1">
        <v>3</v>
      </c>
      <c r="F2040" s="1">
        <v>25</v>
      </c>
      <c r="G2040" s="1">
        <v>30</v>
      </c>
    </row>
    <row r="2041" spans="1:7" ht="13" x14ac:dyDescent="0.15">
      <c r="A2041" s="1" t="s">
        <v>1265</v>
      </c>
      <c r="B2041" s="1" t="s">
        <v>42</v>
      </c>
      <c r="C2041" s="1" t="s">
        <v>562</v>
      </c>
      <c r="D2041" s="1" t="s">
        <v>561</v>
      </c>
      <c r="E2041" s="1">
        <v>2</v>
      </c>
      <c r="F2041" s="1">
        <v>25</v>
      </c>
      <c r="G2041" s="1">
        <v>30</v>
      </c>
    </row>
    <row r="2042" spans="1:7" ht="13" x14ac:dyDescent="0.15">
      <c r="A2042" s="1" t="s">
        <v>1264</v>
      </c>
      <c r="B2042" s="1" t="s">
        <v>149</v>
      </c>
      <c r="C2042" s="1" t="s">
        <v>562</v>
      </c>
      <c r="D2042" s="1" t="s">
        <v>561</v>
      </c>
      <c r="E2042" s="1">
        <v>1</v>
      </c>
      <c r="F2042" s="1">
        <v>25</v>
      </c>
      <c r="G2042" s="1">
        <v>30</v>
      </c>
    </row>
    <row r="2043" spans="1:7" ht="13" x14ac:dyDescent="0.15">
      <c r="A2043" s="1" t="s">
        <v>1266</v>
      </c>
      <c r="B2043" s="1" t="s">
        <v>3</v>
      </c>
      <c r="C2043" s="1" t="s">
        <v>562</v>
      </c>
      <c r="D2043" s="1" t="s">
        <v>561</v>
      </c>
      <c r="E2043" s="1">
        <v>1</v>
      </c>
      <c r="F2043" s="1">
        <v>25</v>
      </c>
      <c r="G2043" s="1">
        <v>30</v>
      </c>
    </row>
    <row r="2044" spans="1:7" ht="13" x14ac:dyDescent="0.15">
      <c r="A2044" s="1" t="s">
        <v>1262</v>
      </c>
      <c r="B2044" s="1" t="s">
        <v>51</v>
      </c>
      <c r="C2044" s="1" t="s">
        <v>562</v>
      </c>
      <c r="D2044" s="1" t="s">
        <v>561</v>
      </c>
      <c r="E2044" s="1">
        <v>1</v>
      </c>
      <c r="F2044" s="1">
        <v>25</v>
      </c>
      <c r="G2044" s="1">
        <v>30</v>
      </c>
    </row>
    <row r="2045" spans="1:7" ht="13" x14ac:dyDescent="0.15">
      <c r="A2045" s="1" t="s">
        <v>1263</v>
      </c>
      <c r="B2045" s="1" t="s">
        <v>10</v>
      </c>
      <c r="C2045" s="1" t="s">
        <v>326</v>
      </c>
      <c r="D2045" s="1" t="s">
        <v>325</v>
      </c>
      <c r="E2045" s="1">
        <v>2</v>
      </c>
      <c r="F2045" s="1">
        <v>25</v>
      </c>
      <c r="G2045" s="1">
        <v>30</v>
      </c>
    </row>
    <row r="2046" spans="1:7" ht="13" x14ac:dyDescent="0.15">
      <c r="A2046" s="1" t="s">
        <v>1265</v>
      </c>
      <c r="B2046" s="1" t="s">
        <v>42</v>
      </c>
      <c r="C2046" s="1" t="s">
        <v>326</v>
      </c>
      <c r="D2046" s="1" t="s">
        <v>325</v>
      </c>
      <c r="E2046" s="1">
        <v>1</v>
      </c>
      <c r="F2046" s="1">
        <v>25</v>
      </c>
      <c r="G2046" s="1">
        <v>30</v>
      </c>
    </row>
    <row r="2047" spans="1:7" ht="13" x14ac:dyDescent="0.15">
      <c r="A2047" s="1" t="s">
        <v>1266</v>
      </c>
      <c r="B2047" s="1" t="s">
        <v>3</v>
      </c>
      <c r="C2047" s="1" t="s">
        <v>326</v>
      </c>
      <c r="D2047" s="1" t="s">
        <v>325</v>
      </c>
      <c r="E2047" s="1">
        <v>5</v>
      </c>
      <c r="F2047" s="1">
        <v>25</v>
      </c>
      <c r="G2047" s="1">
        <v>30</v>
      </c>
    </row>
    <row r="2048" spans="1:7" ht="13" x14ac:dyDescent="0.15">
      <c r="A2048" s="1" t="s">
        <v>1262</v>
      </c>
      <c r="B2048" s="1" t="s">
        <v>51</v>
      </c>
      <c r="C2048" s="1" t="s">
        <v>326</v>
      </c>
      <c r="D2048" s="1" t="s">
        <v>325</v>
      </c>
      <c r="E2048" s="1">
        <v>10</v>
      </c>
      <c r="F2048" s="1">
        <v>25</v>
      </c>
      <c r="G2048" s="1">
        <v>30</v>
      </c>
    </row>
    <row r="2049" spans="1:7" ht="13" x14ac:dyDescent="0.15">
      <c r="A2049" s="1" t="s">
        <v>1263</v>
      </c>
      <c r="B2049" s="1" t="s">
        <v>10</v>
      </c>
      <c r="C2049" s="1" t="s">
        <v>69</v>
      </c>
      <c r="D2049" s="1" t="s">
        <v>68</v>
      </c>
      <c r="E2049" s="1">
        <v>20</v>
      </c>
      <c r="F2049" s="1">
        <v>25</v>
      </c>
      <c r="G2049" s="1">
        <v>30</v>
      </c>
    </row>
    <row r="2050" spans="1:7" ht="13" x14ac:dyDescent="0.15">
      <c r="A2050" s="1" t="s">
        <v>1265</v>
      </c>
      <c r="B2050" s="1" t="s">
        <v>42</v>
      </c>
      <c r="C2050" s="1" t="s">
        <v>69</v>
      </c>
      <c r="D2050" s="1" t="s">
        <v>68</v>
      </c>
      <c r="E2050" s="1">
        <v>10</v>
      </c>
      <c r="F2050" s="1">
        <v>25</v>
      </c>
      <c r="G2050" s="1">
        <v>30</v>
      </c>
    </row>
    <row r="2051" spans="1:7" ht="13" x14ac:dyDescent="0.15">
      <c r="A2051" s="1" t="s">
        <v>1264</v>
      </c>
      <c r="B2051" s="1" t="s">
        <v>149</v>
      </c>
      <c r="C2051" s="1" t="s">
        <v>69</v>
      </c>
      <c r="D2051" s="1" t="s">
        <v>68</v>
      </c>
      <c r="E2051" s="1">
        <v>5</v>
      </c>
      <c r="F2051" s="1">
        <v>25</v>
      </c>
      <c r="G2051" s="1">
        <v>30</v>
      </c>
    </row>
    <row r="2052" spans="1:7" ht="13" x14ac:dyDescent="0.15">
      <c r="A2052" s="1" t="s">
        <v>1266</v>
      </c>
      <c r="B2052" s="1" t="s">
        <v>3</v>
      </c>
      <c r="C2052" s="1" t="s">
        <v>69</v>
      </c>
      <c r="D2052" s="1" t="s">
        <v>68</v>
      </c>
      <c r="E2052" s="1">
        <v>15</v>
      </c>
      <c r="F2052" s="1">
        <v>25</v>
      </c>
      <c r="G2052" s="1">
        <v>30</v>
      </c>
    </row>
    <row r="2053" spans="1:7" ht="13" x14ac:dyDescent="0.15">
      <c r="A2053" s="1" t="s">
        <v>1262</v>
      </c>
      <c r="B2053" s="1" t="s">
        <v>51</v>
      </c>
      <c r="C2053" s="1" t="s">
        <v>69</v>
      </c>
      <c r="D2053" s="1" t="s">
        <v>68</v>
      </c>
      <c r="E2053" s="1">
        <v>10</v>
      </c>
      <c r="F2053" s="1">
        <v>25</v>
      </c>
      <c r="G2053" s="1">
        <v>30</v>
      </c>
    </row>
    <row r="2054" spans="1:7" ht="13" x14ac:dyDescent="0.15">
      <c r="A2054" s="1" t="s">
        <v>1263</v>
      </c>
      <c r="B2054" s="1" t="s">
        <v>10</v>
      </c>
      <c r="C2054" s="1" t="s">
        <v>399</v>
      </c>
      <c r="D2054" s="1" t="s">
        <v>398</v>
      </c>
      <c r="E2054" s="1">
        <v>2</v>
      </c>
      <c r="F2054" s="1">
        <v>25</v>
      </c>
      <c r="G2054" s="1">
        <v>30</v>
      </c>
    </row>
    <row r="2055" spans="1:7" ht="13" x14ac:dyDescent="0.15">
      <c r="A2055" s="1" t="s">
        <v>1265</v>
      </c>
      <c r="B2055" s="1" t="s">
        <v>42</v>
      </c>
      <c r="C2055" s="1" t="s">
        <v>399</v>
      </c>
      <c r="D2055" s="1" t="s">
        <v>398</v>
      </c>
      <c r="E2055" s="1">
        <v>2</v>
      </c>
      <c r="F2055" s="1">
        <v>25</v>
      </c>
      <c r="G2055" s="1">
        <v>30</v>
      </c>
    </row>
    <row r="2056" spans="1:7" ht="13" x14ac:dyDescent="0.15">
      <c r="A2056" s="1" t="s">
        <v>1264</v>
      </c>
      <c r="B2056" s="1" t="s">
        <v>149</v>
      </c>
      <c r="C2056" s="1" t="s">
        <v>399</v>
      </c>
      <c r="D2056" s="1" t="s">
        <v>398</v>
      </c>
      <c r="E2056" s="1">
        <v>2</v>
      </c>
      <c r="F2056" s="1">
        <v>25</v>
      </c>
      <c r="G2056" s="1">
        <v>30</v>
      </c>
    </row>
    <row r="2057" spans="1:7" ht="13" x14ac:dyDescent="0.15">
      <c r="A2057" s="1" t="s">
        <v>1266</v>
      </c>
      <c r="B2057" s="1" t="s">
        <v>3</v>
      </c>
      <c r="C2057" s="1" t="s">
        <v>399</v>
      </c>
      <c r="D2057" s="1" t="s">
        <v>398</v>
      </c>
      <c r="E2057" s="1">
        <v>5</v>
      </c>
      <c r="F2057" s="1">
        <v>25</v>
      </c>
      <c r="G2057" s="1">
        <v>30</v>
      </c>
    </row>
    <row r="2058" spans="1:7" ht="13" x14ac:dyDescent="0.15">
      <c r="A2058" s="1" t="s">
        <v>1262</v>
      </c>
      <c r="B2058" s="1" t="s">
        <v>51</v>
      </c>
      <c r="C2058" s="1" t="s">
        <v>399</v>
      </c>
      <c r="D2058" s="1" t="s">
        <v>398</v>
      </c>
      <c r="E2058" s="1">
        <v>5</v>
      </c>
      <c r="F2058" s="1">
        <v>25</v>
      </c>
      <c r="G2058" s="1">
        <v>30</v>
      </c>
    </row>
    <row r="2059" spans="1:7" ht="13" x14ac:dyDescent="0.15">
      <c r="A2059" s="1" t="s">
        <v>1268</v>
      </c>
      <c r="B2059" s="1" t="s">
        <v>10</v>
      </c>
      <c r="C2059" s="1" t="s">
        <v>246</v>
      </c>
      <c r="D2059" s="1" t="s">
        <v>246</v>
      </c>
      <c r="E2059" s="1">
        <v>4</v>
      </c>
      <c r="F2059" s="1">
        <v>21</v>
      </c>
      <c r="G2059" s="1">
        <v>30</v>
      </c>
    </row>
    <row r="2060" spans="1:7" ht="13" x14ac:dyDescent="0.15">
      <c r="A2060" s="1" t="s">
        <v>1268</v>
      </c>
      <c r="B2060" s="1" t="s">
        <v>10</v>
      </c>
      <c r="C2060" s="1" t="s">
        <v>80</v>
      </c>
      <c r="D2060" s="1" t="s">
        <v>80</v>
      </c>
      <c r="E2060" s="1">
        <v>4</v>
      </c>
      <c r="F2060" s="1">
        <v>21</v>
      </c>
      <c r="G2060" s="1">
        <v>30</v>
      </c>
    </row>
    <row r="2061" spans="1:7" ht="13" x14ac:dyDescent="0.15">
      <c r="A2061" s="1" t="s">
        <v>1273</v>
      </c>
      <c r="B2061" s="1" t="s">
        <v>42</v>
      </c>
      <c r="C2061" s="1" t="s">
        <v>587</v>
      </c>
      <c r="D2061" s="1" t="s">
        <v>587</v>
      </c>
      <c r="E2061" s="1">
        <v>3</v>
      </c>
      <c r="F2061" s="1">
        <v>21</v>
      </c>
      <c r="G2061" s="1">
        <v>30</v>
      </c>
    </row>
    <row r="2062" spans="1:7" ht="13" x14ac:dyDescent="0.15">
      <c r="A2062" s="1" t="s">
        <v>1268</v>
      </c>
      <c r="B2062" s="1" t="s">
        <v>10</v>
      </c>
      <c r="C2062" s="1" t="s">
        <v>109</v>
      </c>
      <c r="D2062" s="1" t="s">
        <v>109</v>
      </c>
      <c r="E2062" s="1">
        <v>3</v>
      </c>
      <c r="F2062" s="1">
        <v>21</v>
      </c>
      <c r="G2062" s="1">
        <v>30</v>
      </c>
    </row>
    <row r="2063" spans="1:7" ht="13" x14ac:dyDescent="0.15">
      <c r="A2063" s="1" t="s">
        <v>1269</v>
      </c>
      <c r="B2063" s="1" t="s">
        <v>3</v>
      </c>
      <c r="C2063" s="1" t="s">
        <v>109</v>
      </c>
      <c r="D2063" s="1" t="s">
        <v>109</v>
      </c>
      <c r="E2063" s="1">
        <v>5</v>
      </c>
      <c r="F2063" s="1">
        <v>21</v>
      </c>
      <c r="G2063" s="1">
        <v>30</v>
      </c>
    </row>
    <row r="2064" spans="1:7" ht="13" x14ac:dyDescent="0.15">
      <c r="A2064" s="1" t="s">
        <v>1262</v>
      </c>
      <c r="B2064" s="1" t="s">
        <v>51</v>
      </c>
      <c r="C2064" s="1" t="s">
        <v>109</v>
      </c>
      <c r="D2064" s="1" t="s">
        <v>109</v>
      </c>
      <c r="E2064" s="1">
        <v>2</v>
      </c>
      <c r="F2064" s="1">
        <v>21</v>
      </c>
      <c r="G2064" s="1">
        <v>30</v>
      </c>
    </row>
    <row r="2065" spans="1:7" ht="13" x14ac:dyDescent="0.15">
      <c r="A2065" s="1" t="s">
        <v>1264</v>
      </c>
      <c r="B2065" s="1" t="s">
        <v>149</v>
      </c>
      <c r="C2065" s="1" t="s">
        <v>523</v>
      </c>
      <c r="D2065" s="1" t="s">
        <v>522</v>
      </c>
      <c r="E2065" s="1">
        <v>1</v>
      </c>
      <c r="F2065" s="1">
        <v>20</v>
      </c>
      <c r="G2065" s="1">
        <v>30</v>
      </c>
    </row>
    <row r="2066" spans="1:7" ht="13" x14ac:dyDescent="0.15">
      <c r="A2066" s="1" t="s">
        <v>1263</v>
      </c>
      <c r="B2066" s="1" t="s">
        <v>10</v>
      </c>
      <c r="C2066" s="1" t="s">
        <v>822</v>
      </c>
      <c r="D2066" s="1" t="s">
        <v>821</v>
      </c>
      <c r="E2066" s="1">
        <v>1</v>
      </c>
      <c r="F2066" s="1">
        <v>20</v>
      </c>
      <c r="G2066" s="1">
        <v>30</v>
      </c>
    </row>
    <row r="2067" spans="1:7" ht="13" x14ac:dyDescent="0.15">
      <c r="A2067" s="1" t="s">
        <v>1266</v>
      </c>
      <c r="B2067" s="1" t="s">
        <v>3</v>
      </c>
      <c r="C2067" s="1" t="s">
        <v>822</v>
      </c>
      <c r="D2067" s="1" t="s">
        <v>821</v>
      </c>
      <c r="E2067" s="1">
        <v>1</v>
      </c>
      <c r="F2067" s="1">
        <v>20</v>
      </c>
      <c r="G2067" s="1">
        <v>30</v>
      </c>
    </row>
    <row r="2068" spans="1:7" ht="13" x14ac:dyDescent="0.15">
      <c r="A2068" s="1" t="s">
        <v>1263</v>
      </c>
      <c r="B2068" s="1" t="s">
        <v>10</v>
      </c>
      <c r="C2068" s="1" t="s">
        <v>135</v>
      </c>
      <c r="D2068" s="1" t="s">
        <v>134</v>
      </c>
      <c r="E2068" s="1">
        <v>1</v>
      </c>
      <c r="F2068" s="1">
        <v>20</v>
      </c>
      <c r="G2068" s="1">
        <v>30</v>
      </c>
    </row>
    <row r="2069" spans="1:7" ht="13" x14ac:dyDescent="0.15">
      <c r="A2069" s="1" t="s">
        <v>1265</v>
      </c>
      <c r="B2069" s="1" t="s">
        <v>42</v>
      </c>
      <c r="C2069" s="1" t="s">
        <v>135</v>
      </c>
      <c r="D2069" s="1" t="s">
        <v>134</v>
      </c>
      <c r="E2069" s="1">
        <v>1</v>
      </c>
      <c r="F2069" s="1">
        <v>20</v>
      </c>
      <c r="G2069" s="1">
        <v>30</v>
      </c>
    </row>
    <row r="2070" spans="1:7" ht="13" x14ac:dyDescent="0.15">
      <c r="A2070" s="1" t="s">
        <v>1263</v>
      </c>
      <c r="B2070" s="1" t="s">
        <v>10</v>
      </c>
      <c r="C2070" s="1" t="s">
        <v>233</v>
      </c>
      <c r="D2070" s="1" t="s">
        <v>232</v>
      </c>
      <c r="E2070" s="1">
        <v>1</v>
      </c>
      <c r="F2070" s="1">
        <v>20</v>
      </c>
      <c r="G2070" s="1">
        <v>30</v>
      </c>
    </row>
    <row r="2071" spans="1:7" ht="13" x14ac:dyDescent="0.15">
      <c r="A2071" s="1" t="s">
        <v>1265</v>
      </c>
      <c r="B2071" s="1" t="s">
        <v>42</v>
      </c>
      <c r="C2071" s="1" t="s">
        <v>233</v>
      </c>
      <c r="D2071" s="1" t="s">
        <v>232</v>
      </c>
      <c r="E2071" s="1">
        <v>1</v>
      </c>
      <c r="F2071" s="1">
        <v>20</v>
      </c>
      <c r="G2071" s="1">
        <v>30</v>
      </c>
    </row>
    <row r="2072" spans="1:7" ht="13" x14ac:dyDescent="0.15">
      <c r="A2072" s="1" t="s">
        <v>1266</v>
      </c>
      <c r="B2072" s="1" t="s">
        <v>3</v>
      </c>
      <c r="C2072" s="1" t="s">
        <v>233</v>
      </c>
      <c r="D2072" s="1" t="s">
        <v>232</v>
      </c>
      <c r="E2072" s="1">
        <v>1</v>
      </c>
      <c r="F2072" s="1">
        <v>20</v>
      </c>
      <c r="G2072" s="1">
        <v>30</v>
      </c>
    </row>
    <row r="2073" spans="1:7" ht="13" x14ac:dyDescent="0.15">
      <c r="A2073" s="1" t="s">
        <v>1266</v>
      </c>
      <c r="B2073" s="1" t="s">
        <v>3</v>
      </c>
      <c r="C2073" s="1" t="s">
        <v>296</v>
      </c>
      <c r="D2073" s="1" t="s">
        <v>295</v>
      </c>
      <c r="E2073" s="1">
        <v>2</v>
      </c>
      <c r="F2073" s="1">
        <v>20</v>
      </c>
      <c r="G2073" s="1">
        <v>30</v>
      </c>
    </row>
    <row r="2074" spans="1:7" ht="13" x14ac:dyDescent="0.15">
      <c r="A2074" s="1" t="s">
        <v>1266</v>
      </c>
      <c r="B2074" s="1" t="s">
        <v>3</v>
      </c>
      <c r="C2074" s="1" t="s">
        <v>481</v>
      </c>
      <c r="D2074" s="1" t="s">
        <v>480</v>
      </c>
      <c r="E2074" s="1">
        <v>1</v>
      </c>
      <c r="F2074" s="1">
        <v>20</v>
      </c>
      <c r="G2074" s="1">
        <v>30</v>
      </c>
    </row>
    <row r="2075" spans="1:7" ht="13" x14ac:dyDescent="0.15">
      <c r="A2075" s="1" t="s">
        <v>1263</v>
      </c>
      <c r="B2075" s="1" t="s">
        <v>10</v>
      </c>
      <c r="C2075" s="1" t="s">
        <v>350</v>
      </c>
      <c r="D2075" s="1" t="s">
        <v>349</v>
      </c>
      <c r="E2075" s="1">
        <v>1</v>
      </c>
      <c r="F2075" s="1">
        <v>20</v>
      </c>
      <c r="G2075" s="1">
        <v>30</v>
      </c>
    </row>
    <row r="2076" spans="1:7" ht="13" x14ac:dyDescent="0.15">
      <c r="A2076" s="1" t="s">
        <v>1265</v>
      </c>
      <c r="B2076" s="1" t="s">
        <v>42</v>
      </c>
      <c r="C2076" s="1" t="s">
        <v>178</v>
      </c>
      <c r="D2076" s="1" t="s">
        <v>177</v>
      </c>
      <c r="E2076" s="1">
        <v>3</v>
      </c>
      <c r="F2076" s="1">
        <v>20</v>
      </c>
      <c r="G2076" s="1">
        <v>30</v>
      </c>
    </row>
    <row r="2077" spans="1:7" ht="13" x14ac:dyDescent="0.15">
      <c r="A2077" s="1" t="s">
        <v>1262</v>
      </c>
      <c r="B2077" s="1" t="s">
        <v>51</v>
      </c>
      <c r="C2077" s="1" t="s">
        <v>178</v>
      </c>
      <c r="D2077" s="1" t="s">
        <v>177</v>
      </c>
      <c r="E2077" s="1">
        <v>2</v>
      </c>
      <c r="F2077" s="1">
        <v>20</v>
      </c>
      <c r="G2077" s="1">
        <v>30</v>
      </c>
    </row>
    <row r="2078" spans="1:7" ht="13" x14ac:dyDescent="0.15">
      <c r="A2078" s="1" t="s">
        <v>1263</v>
      </c>
      <c r="B2078" s="1" t="s">
        <v>10</v>
      </c>
      <c r="C2078" s="1" t="s">
        <v>265</v>
      </c>
      <c r="D2078" s="1" t="s">
        <v>264</v>
      </c>
      <c r="E2078" s="1">
        <v>7</v>
      </c>
      <c r="F2078" s="1">
        <v>20</v>
      </c>
      <c r="G2078" s="1">
        <v>30</v>
      </c>
    </row>
    <row r="2079" spans="1:7" ht="13" x14ac:dyDescent="0.15">
      <c r="A2079" s="1" t="s">
        <v>1264</v>
      </c>
      <c r="B2079" s="1" t="s">
        <v>149</v>
      </c>
      <c r="C2079" s="1" t="s">
        <v>265</v>
      </c>
      <c r="D2079" s="1" t="s">
        <v>264</v>
      </c>
      <c r="E2079" s="1">
        <v>2</v>
      </c>
      <c r="F2079" s="1">
        <v>20</v>
      </c>
      <c r="G2079" s="1">
        <v>30</v>
      </c>
    </row>
    <row r="2080" spans="1:7" ht="13" x14ac:dyDescent="0.15">
      <c r="A2080" s="1" t="s">
        <v>1266</v>
      </c>
      <c r="B2080" s="1" t="s">
        <v>3</v>
      </c>
      <c r="C2080" s="1" t="s">
        <v>265</v>
      </c>
      <c r="D2080" s="1" t="s">
        <v>264</v>
      </c>
      <c r="E2080" s="1">
        <v>4</v>
      </c>
      <c r="F2080" s="1">
        <v>20</v>
      </c>
      <c r="G2080" s="1">
        <v>30</v>
      </c>
    </row>
    <row r="2081" spans="1:7" ht="13" x14ac:dyDescent="0.15">
      <c r="A2081" s="1" t="s">
        <v>1262</v>
      </c>
      <c r="B2081" s="1" t="s">
        <v>51</v>
      </c>
      <c r="C2081" s="1" t="s">
        <v>265</v>
      </c>
      <c r="D2081" s="1" t="s">
        <v>264</v>
      </c>
      <c r="E2081" s="1">
        <v>2</v>
      </c>
      <c r="F2081" s="1">
        <v>20</v>
      </c>
      <c r="G2081" s="1">
        <v>30</v>
      </c>
    </row>
    <row r="2082" spans="1:7" ht="13" x14ac:dyDescent="0.15">
      <c r="A2082" s="1" t="s">
        <v>1265</v>
      </c>
      <c r="B2082" s="1" t="s">
        <v>42</v>
      </c>
      <c r="C2082" s="1" t="s">
        <v>195</v>
      </c>
      <c r="D2082" s="1" t="s">
        <v>194</v>
      </c>
      <c r="E2082" s="1">
        <v>2</v>
      </c>
      <c r="F2082" s="1">
        <v>20</v>
      </c>
      <c r="G2082" s="1">
        <v>30</v>
      </c>
    </row>
    <row r="2083" spans="1:7" ht="13" x14ac:dyDescent="0.15">
      <c r="A2083" s="1" t="s">
        <v>1264</v>
      </c>
      <c r="B2083" s="1" t="s">
        <v>149</v>
      </c>
      <c r="C2083" s="1" t="s">
        <v>195</v>
      </c>
      <c r="D2083" s="1" t="s">
        <v>194</v>
      </c>
      <c r="E2083" s="1">
        <v>2</v>
      </c>
      <c r="F2083" s="1">
        <v>20</v>
      </c>
      <c r="G2083" s="1">
        <v>30</v>
      </c>
    </row>
    <row r="2084" spans="1:7" ht="13" x14ac:dyDescent="0.15">
      <c r="A2084" s="1" t="s">
        <v>1263</v>
      </c>
      <c r="B2084" s="1" t="s">
        <v>10</v>
      </c>
      <c r="C2084" s="1" t="s">
        <v>235</v>
      </c>
      <c r="D2084" s="1" t="s">
        <v>234</v>
      </c>
      <c r="E2084" s="1">
        <v>2</v>
      </c>
      <c r="F2084" s="1">
        <v>20</v>
      </c>
      <c r="G2084" s="1">
        <v>30</v>
      </c>
    </row>
    <row r="2085" spans="1:7" ht="13" x14ac:dyDescent="0.15">
      <c r="A2085" s="1" t="s">
        <v>1264</v>
      </c>
      <c r="B2085" s="1" t="s">
        <v>149</v>
      </c>
      <c r="C2085" s="1" t="s">
        <v>235</v>
      </c>
      <c r="D2085" s="1" t="s">
        <v>234</v>
      </c>
      <c r="E2085" s="1">
        <v>1</v>
      </c>
      <c r="F2085" s="1">
        <v>20</v>
      </c>
      <c r="G2085" s="1">
        <v>30</v>
      </c>
    </row>
    <row r="2086" spans="1:7" ht="13" x14ac:dyDescent="0.15">
      <c r="A2086" s="1" t="s">
        <v>1266</v>
      </c>
      <c r="B2086" s="1" t="s">
        <v>3</v>
      </c>
      <c r="C2086" s="1" t="s">
        <v>235</v>
      </c>
      <c r="D2086" s="1" t="s">
        <v>234</v>
      </c>
      <c r="E2086" s="1">
        <v>1</v>
      </c>
      <c r="F2086" s="1">
        <v>20</v>
      </c>
      <c r="G2086" s="1">
        <v>30</v>
      </c>
    </row>
    <row r="2087" spans="1:7" ht="13" x14ac:dyDescent="0.15">
      <c r="A2087" s="1" t="s">
        <v>1263</v>
      </c>
      <c r="B2087" s="1" t="s">
        <v>10</v>
      </c>
      <c r="C2087" s="1" t="s">
        <v>1204</v>
      </c>
      <c r="D2087" s="1" t="s">
        <v>1203</v>
      </c>
      <c r="E2087" s="1">
        <v>1</v>
      </c>
      <c r="F2087" s="1">
        <v>20</v>
      </c>
      <c r="G2087" s="1">
        <v>30</v>
      </c>
    </row>
    <row r="2088" spans="1:7" ht="13" x14ac:dyDescent="0.15">
      <c r="A2088" s="1" t="s">
        <v>1263</v>
      </c>
      <c r="B2088" s="1" t="s">
        <v>10</v>
      </c>
      <c r="C2088" s="1" t="s">
        <v>106</v>
      </c>
      <c r="D2088" s="1" t="s">
        <v>105</v>
      </c>
      <c r="E2088" s="1">
        <v>1</v>
      </c>
      <c r="F2088" s="1">
        <v>20</v>
      </c>
      <c r="G2088" s="1">
        <v>30</v>
      </c>
    </row>
    <row r="2089" spans="1:7" ht="13" x14ac:dyDescent="0.15">
      <c r="A2089" s="1" t="s">
        <v>1263</v>
      </c>
      <c r="B2089" s="1" t="s">
        <v>10</v>
      </c>
      <c r="C2089" s="1" t="s">
        <v>573</v>
      </c>
      <c r="D2089" s="1" t="s">
        <v>572</v>
      </c>
      <c r="E2089" s="1">
        <v>1</v>
      </c>
      <c r="F2089" s="1">
        <v>20</v>
      </c>
      <c r="G2089" s="1">
        <v>30</v>
      </c>
    </row>
    <row r="2090" spans="1:7" ht="13" x14ac:dyDescent="0.15">
      <c r="A2090" s="1" t="s">
        <v>1264</v>
      </c>
      <c r="B2090" s="1" t="s">
        <v>149</v>
      </c>
      <c r="C2090" s="1" t="s">
        <v>573</v>
      </c>
      <c r="D2090" s="1" t="s">
        <v>572</v>
      </c>
      <c r="E2090" s="1">
        <v>2</v>
      </c>
      <c r="F2090" s="1">
        <v>20</v>
      </c>
      <c r="G2090" s="1">
        <v>30</v>
      </c>
    </row>
    <row r="2091" spans="1:7" ht="13" x14ac:dyDescent="0.15">
      <c r="A2091" s="1" t="s">
        <v>1266</v>
      </c>
      <c r="B2091" s="1" t="s">
        <v>3</v>
      </c>
      <c r="C2091" s="1" t="s">
        <v>573</v>
      </c>
      <c r="D2091" s="1" t="s">
        <v>572</v>
      </c>
      <c r="E2091" s="1">
        <v>1</v>
      </c>
      <c r="F2091" s="1">
        <v>20</v>
      </c>
      <c r="G2091" s="1">
        <v>30</v>
      </c>
    </row>
    <row r="2092" spans="1:7" ht="13" x14ac:dyDescent="0.15">
      <c r="A2092" s="1" t="s">
        <v>1265</v>
      </c>
      <c r="B2092" s="1" t="s">
        <v>42</v>
      </c>
      <c r="C2092" s="1" t="s">
        <v>473</v>
      </c>
      <c r="D2092" s="1" t="s">
        <v>472</v>
      </c>
      <c r="E2092" s="1">
        <v>1</v>
      </c>
      <c r="F2092" s="1">
        <v>20</v>
      </c>
      <c r="G2092" s="1">
        <v>30</v>
      </c>
    </row>
    <row r="2093" spans="1:7" ht="13" x14ac:dyDescent="0.15">
      <c r="A2093" s="1" t="s">
        <v>1264</v>
      </c>
      <c r="B2093" s="1" t="s">
        <v>149</v>
      </c>
      <c r="C2093" s="1" t="s">
        <v>473</v>
      </c>
      <c r="D2093" s="1" t="s">
        <v>472</v>
      </c>
      <c r="E2093" s="1">
        <v>1</v>
      </c>
      <c r="F2093" s="1">
        <v>20</v>
      </c>
      <c r="G2093" s="1">
        <v>30</v>
      </c>
    </row>
    <row r="2094" spans="1:7" ht="13" x14ac:dyDescent="0.15">
      <c r="A2094" s="1" t="s">
        <v>1263</v>
      </c>
      <c r="B2094" s="1" t="s">
        <v>10</v>
      </c>
      <c r="C2094" s="1" t="s">
        <v>411</v>
      </c>
      <c r="D2094" s="1" t="s">
        <v>410</v>
      </c>
      <c r="E2094" s="1">
        <v>2</v>
      </c>
      <c r="F2094" s="1">
        <v>20</v>
      </c>
      <c r="G2094" s="1">
        <v>30</v>
      </c>
    </row>
    <row r="2095" spans="1:7" ht="13" x14ac:dyDescent="0.15">
      <c r="A2095" s="1" t="s">
        <v>1265</v>
      </c>
      <c r="B2095" s="1" t="s">
        <v>42</v>
      </c>
      <c r="C2095" s="1" t="s">
        <v>411</v>
      </c>
      <c r="D2095" s="1" t="s">
        <v>410</v>
      </c>
      <c r="E2095" s="1">
        <v>4</v>
      </c>
      <c r="F2095" s="1">
        <v>20</v>
      </c>
      <c r="G2095" s="1">
        <v>30</v>
      </c>
    </row>
    <row r="2096" spans="1:7" ht="13" x14ac:dyDescent="0.15">
      <c r="A2096" s="1" t="s">
        <v>1264</v>
      </c>
      <c r="B2096" s="1" t="s">
        <v>149</v>
      </c>
      <c r="C2096" s="1" t="s">
        <v>411</v>
      </c>
      <c r="D2096" s="1" t="s">
        <v>410</v>
      </c>
      <c r="E2096" s="1">
        <v>1</v>
      </c>
      <c r="F2096" s="1">
        <v>20</v>
      </c>
      <c r="G2096" s="1">
        <v>30</v>
      </c>
    </row>
    <row r="2097" spans="1:7" ht="13" x14ac:dyDescent="0.15">
      <c r="A2097" s="1" t="s">
        <v>1263</v>
      </c>
      <c r="B2097" s="1" t="s">
        <v>10</v>
      </c>
      <c r="C2097" s="1" t="s">
        <v>219</v>
      </c>
      <c r="D2097" s="1" t="s">
        <v>218</v>
      </c>
      <c r="E2097" s="1">
        <v>4</v>
      </c>
      <c r="F2097" s="1">
        <v>20</v>
      </c>
      <c r="G2097" s="1">
        <v>30</v>
      </c>
    </row>
    <row r="2098" spans="1:7" ht="13" x14ac:dyDescent="0.15">
      <c r="A2098" s="1" t="s">
        <v>1265</v>
      </c>
      <c r="B2098" s="1" t="s">
        <v>42</v>
      </c>
      <c r="C2098" s="1" t="s">
        <v>219</v>
      </c>
      <c r="D2098" s="1" t="s">
        <v>218</v>
      </c>
      <c r="E2098" s="1">
        <v>2</v>
      </c>
      <c r="F2098" s="1">
        <v>20</v>
      </c>
      <c r="G2098" s="1">
        <v>30</v>
      </c>
    </row>
    <row r="2099" spans="1:7" ht="13" x14ac:dyDescent="0.15">
      <c r="A2099" s="1" t="s">
        <v>1266</v>
      </c>
      <c r="B2099" s="1" t="s">
        <v>3</v>
      </c>
      <c r="C2099" s="1" t="s">
        <v>219</v>
      </c>
      <c r="D2099" s="1" t="s">
        <v>218</v>
      </c>
      <c r="E2099" s="1">
        <v>3</v>
      </c>
      <c r="F2099" s="1">
        <v>20</v>
      </c>
      <c r="G2099" s="1">
        <v>30</v>
      </c>
    </row>
    <row r="2100" spans="1:7" ht="13" x14ac:dyDescent="0.15">
      <c r="A2100" s="1" t="s">
        <v>1263</v>
      </c>
      <c r="B2100" s="1" t="s">
        <v>10</v>
      </c>
      <c r="C2100" s="1" t="s">
        <v>33</v>
      </c>
      <c r="D2100" s="1" t="s">
        <v>32</v>
      </c>
      <c r="E2100" s="1">
        <v>2</v>
      </c>
      <c r="F2100" s="1">
        <v>20</v>
      </c>
      <c r="G2100" s="1">
        <v>30</v>
      </c>
    </row>
    <row r="2101" spans="1:7" ht="13" x14ac:dyDescent="0.15">
      <c r="A2101" s="1" t="s">
        <v>1265</v>
      </c>
      <c r="B2101" s="1" t="s">
        <v>42</v>
      </c>
      <c r="C2101" s="1" t="s">
        <v>33</v>
      </c>
      <c r="D2101" s="1" t="s">
        <v>32</v>
      </c>
      <c r="E2101" s="1">
        <v>3</v>
      </c>
      <c r="F2101" s="1">
        <v>20</v>
      </c>
      <c r="G2101" s="1">
        <v>30</v>
      </c>
    </row>
    <row r="2102" spans="1:7" ht="13" x14ac:dyDescent="0.15">
      <c r="A2102" s="1" t="s">
        <v>1266</v>
      </c>
      <c r="B2102" s="1" t="s">
        <v>3</v>
      </c>
      <c r="C2102" s="1" t="s">
        <v>33</v>
      </c>
      <c r="D2102" s="1" t="s">
        <v>32</v>
      </c>
      <c r="E2102" s="1">
        <v>3</v>
      </c>
      <c r="F2102" s="1">
        <v>20</v>
      </c>
      <c r="G2102" s="1">
        <v>30</v>
      </c>
    </row>
    <row r="2103" spans="1:7" ht="13" x14ac:dyDescent="0.15">
      <c r="A2103" s="1" t="s">
        <v>1264</v>
      </c>
      <c r="B2103" s="1" t="s">
        <v>149</v>
      </c>
      <c r="C2103" s="1" t="s">
        <v>602</v>
      </c>
      <c r="D2103" s="1" t="s">
        <v>601</v>
      </c>
      <c r="E2103" s="1">
        <v>1</v>
      </c>
      <c r="F2103" s="1">
        <v>20</v>
      </c>
      <c r="G2103" s="1">
        <v>30</v>
      </c>
    </row>
    <row r="2104" spans="1:7" ht="13" x14ac:dyDescent="0.15">
      <c r="A2104" s="1" t="s">
        <v>1262</v>
      </c>
      <c r="B2104" s="1" t="s">
        <v>51</v>
      </c>
      <c r="C2104" s="1" t="s">
        <v>602</v>
      </c>
      <c r="D2104" s="1" t="s">
        <v>601</v>
      </c>
      <c r="E2104" s="1">
        <v>1</v>
      </c>
      <c r="F2104" s="1">
        <v>20</v>
      </c>
      <c r="G2104" s="1">
        <v>30</v>
      </c>
    </row>
    <row r="2105" spans="1:7" ht="13" x14ac:dyDescent="0.15">
      <c r="A2105" s="1" t="s">
        <v>1265</v>
      </c>
      <c r="B2105" s="1" t="s">
        <v>42</v>
      </c>
      <c r="C2105" s="1" t="s">
        <v>777</v>
      </c>
      <c r="D2105" s="1" t="s">
        <v>776</v>
      </c>
      <c r="E2105" s="1">
        <v>1</v>
      </c>
      <c r="F2105" s="1">
        <v>20</v>
      </c>
      <c r="G2105" s="1">
        <v>30</v>
      </c>
    </row>
    <row r="2106" spans="1:7" ht="13" x14ac:dyDescent="0.15">
      <c r="A2106" s="1" t="s">
        <v>1263</v>
      </c>
      <c r="B2106" s="1" t="s">
        <v>10</v>
      </c>
      <c r="C2106" s="1" t="s">
        <v>828</v>
      </c>
      <c r="D2106" s="1" t="s">
        <v>827</v>
      </c>
      <c r="E2106" s="1">
        <v>1</v>
      </c>
      <c r="F2106" s="1">
        <v>20</v>
      </c>
      <c r="G2106" s="1">
        <v>30</v>
      </c>
    </row>
    <row r="2107" spans="1:7" ht="13" x14ac:dyDescent="0.15">
      <c r="A2107" s="1" t="s">
        <v>1264</v>
      </c>
      <c r="B2107" s="1" t="s">
        <v>149</v>
      </c>
      <c r="C2107" s="1" t="s">
        <v>828</v>
      </c>
      <c r="D2107" s="1" t="s">
        <v>827</v>
      </c>
      <c r="E2107" s="1">
        <v>1</v>
      </c>
      <c r="F2107" s="1">
        <v>20</v>
      </c>
      <c r="G2107" s="1">
        <v>30</v>
      </c>
    </row>
    <row r="2108" spans="1:7" ht="13" x14ac:dyDescent="0.15">
      <c r="A2108" s="1" t="s">
        <v>1263</v>
      </c>
      <c r="B2108" s="1" t="s">
        <v>10</v>
      </c>
      <c r="C2108" s="1" t="s">
        <v>1040</v>
      </c>
      <c r="D2108" s="1" t="s">
        <v>1039</v>
      </c>
      <c r="E2108" s="1">
        <v>1</v>
      </c>
      <c r="F2108" s="1">
        <v>20</v>
      </c>
      <c r="G2108" s="1">
        <v>30</v>
      </c>
    </row>
    <row r="2109" spans="1:7" ht="13" x14ac:dyDescent="0.15">
      <c r="A2109" s="1" t="s">
        <v>1265</v>
      </c>
      <c r="B2109" s="1" t="s">
        <v>42</v>
      </c>
      <c r="C2109" s="1" t="s">
        <v>1040</v>
      </c>
      <c r="D2109" s="1" t="s">
        <v>1039</v>
      </c>
      <c r="E2109" s="1">
        <v>1</v>
      </c>
      <c r="F2109" s="1">
        <v>20</v>
      </c>
      <c r="G2109" s="1">
        <v>30</v>
      </c>
    </row>
    <row r="2110" spans="1:7" ht="13" x14ac:dyDescent="0.15">
      <c r="A2110" s="1" t="s">
        <v>1264</v>
      </c>
      <c r="B2110" s="1" t="s">
        <v>149</v>
      </c>
      <c r="C2110" s="1" t="s">
        <v>1040</v>
      </c>
      <c r="D2110" s="1" t="s">
        <v>1039</v>
      </c>
      <c r="E2110" s="1">
        <v>1</v>
      </c>
      <c r="F2110" s="1">
        <v>20</v>
      </c>
      <c r="G2110" s="1">
        <v>30</v>
      </c>
    </row>
    <row r="2111" spans="1:7" ht="13" x14ac:dyDescent="0.15">
      <c r="A2111" s="1" t="s">
        <v>1263</v>
      </c>
      <c r="B2111" s="1" t="s">
        <v>10</v>
      </c>
      <c r="C2111" s="1" t="s">
        <v>659</v>
      </c>
      <c r="D2111" s="1" t="s">
        <v>658</v>
      </c>
      <c r="E2111" s="1">
        <v>1</v>
      </c>
      <c r="F2111" s="1">
        <v>20</v>
      </c>
      <c r="G2111" s="1">
        <v>30</v>
      </c>
    </row>
    <row r="2112" spans="1:7" ht="13" x14ac:dyDescent="0.15">
      <c r="A2112" s="1" t="s">
        <v>1264</v>
      </c>
      <c r="B2112" s="1" t="s">
        <v>149</v>
      </c>
      <c r="C2112" s="1" t="s">
        <v>659</v>
      </c>
      <c r="D2112" s="1" t="s">
        <v>658</v>
      </c>
      <c r="E2112" s="1">
        <v>2</v>
      </c>
      <c r="F2112" s="1">
        <v>20</v>
      </c>
      <c r="G2112" s="1">
        <v>30</v>
      </c>
    </row>
    <row r="2113" spans="1:7" ht="13" x14ac:dyDescent="0.15">
      <c r="A2113" s="1" t="s">
        <v>1263</v>
      </c>
      <c r="B2113" s="1" t="s">
        <v>10</v>
      </c>
      <c r="C2113" s="1" t="s">
        <v>872</v>
      </c>
      <c r="D2113" s="1" t="s">
        <v>871</v>
      </c>
      <c r="E2113" s="1">
        <v>2</v>
      </c>
      <c r="F2113" s="1">
        <v>20</v>
      </c>
      <c r="G2113" s="1">
        <v>30</v>
      </c>
    </row>
    <row r="2114" spans="1:7" ht="13" x14ac:dyDescent="0.15">
      <c r="A2114" s="1" t="s">
        <v>1266</v>
      </c>
      <c r="B2114" s="1" t="s">
        <v>3</v>
      </c>
      <c r="C2114" s="1" t="s">
        <v>872</v>
      </c>
      <c r="D2114" s="1" t="s">
        <v>871</v>
      </c>
      <c r="E2114" s="1">
        <v>3</v>
      </c>
      <c r="F2114" s="1">
        <v>20</v>
      </c>
      <c r="G2114" s="1">
        <v>30</v>
      </c>
    </row>
    <row r="2115" spans="1:7" ht="13" x14ac:dyDescent="0.15">
      <c r="A2115" s="1" t="s">
        <v>1263</v>
      </c>
      <c r="B2115" s="1" t="s">
        <v>10</v>
      </c>
      <c r="C2115" s="1" t="s">
        <v>35</v>
      </c>
      <c r="D2115" s="1" t="s">
        <v>34</v>
      </c>
      <c r="E2115" s="1">
        <v>5</v>
      </c>
      <c r="F2115" s="1">
        <v>20</v>
      </c>
      <c r="G2115" s="1">
        <v>30</v>
      </c>
    </row>
    <row r="2116" spans="1:7" ht="13" x14ac:dyDescent="0.15">
      <c r="A2116" s="1" t="s">
        <v>1265</v>
      </c>
      <c r="B2116" s="1" t="s">
        <v>42</v>
      </c>
      <c r="C2116" s="1" t="s">
        <v>35</v>
      </c>
      <c r="D2116" s="1" t="s">
        <v>34</v>
      </c>
      <c r="E2116" s="1">
        <v>2</v>
      </c>
      <c r="F2116" s="1">
        <v>20</v>
      </c>
      <c r="G2116" s="1">
        <v>30</v>
      </c>
    </row>
    <row r="2117" spans="1:7" ht="13" x14ac:dyDescent="0.15">
      <c r="A2117" s="1" t="s">
        <v>1264</v>
      </c>
      <c r="B2117" s="1" t="s">
        <v>149</v>
      </c>
      <c r="C2117" s="1" t="s">
        <v>35</v>
      </c>
      <c r="D2117" s="1" t="s">
        <v>34</v>
      </c>
      <c r="E2117" s="1">
        <v>1</v>
      </c>
      <c r="F2117" s="1">
        <v>20</v>
      </c>
      <c r="G2117" s="1">
        <v>30</v>
      </c>
    </row>
    <row r="2118" spans="1:7" ht="13" x14ac:dyDescent="0.15">
      <c r="A2118" s="1" t="s">
        <v>1266</v>
      </c>
      <c r="B2118" s="1" t="s">
        <v>3</v>
      </c>
      <c r="C2118" s="1" t="s">
        <v>35</v>
      </c>
      <c r="D2118" s="1" t="s">
        <v>34</v>
      </c>
      <c r="E2118" s="1">
        <v>1</v>
      </c>
      <c r="F2118" s="1">
        <v>20</v>
      </c>
      <c r="G2118" s="1">
        <v>30</v>
      </c>
    </row>
    <row r="2119" spans="1:7" ht="13" x14ac:dyDescent="0.15">
      <c r="A2119" s="1" t="s">
        <v>1262</v>
      </c>
      <c r="B2119" s="1" t="s">
        <v>51</v>
      </c>
      <c r="C2119" s="1" t="s">
        <v>35</v>
      </c>
      <c r="D2119" s="1" t="s">
        <v>34</v>
      </c>
      <c r="E2119" s="1">
        <v>2</v>
      </c>
      <c r="F2119" s="1">
        <v>20</v>
      </c>
      <c r="G2119" s="1">
        <v>30</v>
      </c>
    </row>
    <row r="2120" spans="1:7" ht="13" x14ac:dyDescent="0.15">
      <c r="A2120" s="1" t="s">
        <v>1263</v>
      </c>
      <c r="B2120" s="1" t="s">
        <v>10</v>
      </c>
      <c r="C2120" s="1" t="s">
        <v>275</v>
      </c>
      <c r="D2120" s="1" t="s">
        <v>274</v>
      </c>
      <c r="E2120" s="1">
        <v>1</v>
      </c>
      <c r="F2120" s="1">
        <v>20</v>
      </c>
      <c r="G2120" s="1">
        <v>30</v>
      </c>
    </row>
    <row r="2121" spans="1:7" ht="13" x14ac:dyDescent="0.15">
      <c r="A2121" s="1" t="s">
        <v>1262</v>
      </c>
      <c r="B2121" s="1" t="s">
        <v>51</v>
      </c>
      <c r="C2121" s="1" t="s">
        <v>275</v>
      </c>
      <c r="D2121" s="1" t="s">
        <v>274</v>
      </c>
      <c r="E2121" s="1">
        <v>1</v>
      </c>
      <c r="F2121" s="1">
        <v>20</v>
      </c>
      <c r="G2121" s="1">
        <v>30</v>
      </c>
    </row>
    <row r="2122" spans="1:7" ht="13" x14ac:dyDescent="0.15">
      <c r="A2122" s="1" t="s">
        <v>1263</v>
      </c>
      <c r="B2122" s="1" t="s">
        <v>10</v>
      </c>
      <c r="C2122" s="1" t="s">
        <v>414</v>
      </c>
      <c r="D2122" s="1" t="s">
        <v>413</v>
      </c>
      <c r="E2122" s="1">
        <v>1</v>
      </c>
      <c r="F2122" s="1">
        <v>20</v>
      </c>
      <c r="G2122" s="1">
        <v>30</v>
      </c>
    </row>
    <row r="2123" spans="1:7" ht="13" x14ac:dyDescent="0.15">
      <c r="A2123" s="1" t="s">
        <v>1265</v>
      </c>
      <c r="B2123" s="1" t="s">
        <v>42</v>
      </c>
      <c r="C2123" s="1" t="s">
        <v>414</v>
      </c>
      <c r="D2123" s="1" t="s">
        <v>413</v>
      </c>
      <c r="E2123" s="1">
        <v>3</v>
      </c>
      <c r="F2123" s="1">
        <v>20</v>
      </c>
      <c r="G2123" s="1">
        <v>30</v>
      </c>
    </row>
    <row r="2124" spans="1:7" ht="13" x14ac:dyDescent="0.15">
      <c r="A2124" s="1" t="s">
        <v>1266</v>
      </c>
      <c r="B2124" s="1" t="s">
        <v>3</v>
      </c>
      <c r="C2124" s="1" t="s">
        <v>144</v>
      </c>
      <c r="D2124" s="1" t="s">
        <v>143</v>
      </c>
      <c r="E2124" s="1">
        <v>5</v>
      </c>
      <c r="F2124" s="1">
        <v>20</v>
      </c>
      <c r="G2124" s="1">
        <v>30</v>
      </c>
    </row>
    <row r="2125" spans="1:7" ht="13" x14ac:dyDescent="0.15">
      <c r="A2125" s="1" t="s">
        <v>1265</v>
      </c>
      <c r="B2125" s="1" t="s">
        <v>42</v>
      </c>
      <c r="C2125" s="1" t="s">
        <v>224</v>
      </c>
      <c r="D2125" s="1" t="s">
        <v>223</v>
      </c>
      <c r="E2125" s="1">
        <v>2</v>
      </c>
      <c r="F2125" s="1">
        <v>20</v>
      </c>
      <c r="G2125" s="1">
        <v>30</v>
      </c>
    </row>
    <row r="2126" spans="1:7" ht="13" x14ac:dyDescent="0.15">
      <c r="A2126" s="1" t="s">
        <v>1266</v>
      </c>
      <c r="B2126" s="1" t="s">
        <v>3</v>
      </c>
      <c r="C2126" s="1" t="s">
        <v>224</v>
      </c>
      <c r="D2126" s="1" t="s">
        <v>223</v>
      </c>
      <c r="E2126" s="1">
        <v>3</v>
      </c>
      <c r="F2126" s="1">
        <v>20</v>
      </c>
      <c r="G2126" s="1">
        <v>30</v>
      </c>
    </row>
    <row r="2127" spans="1:7" ht="13" x14ac:dyDescent="0.15">
      <c r="A2127" s="1" t="s">
        <v>1263</v>
      </c>
      <c r="B2127" s="1" t="s">
        <v>10</v>
      </c>
      <c r="C2127" s="1" t="s">
        <v>462</v>
      </c>
      <c r="D2127" s="1" t="s">
        <v>461</v>
      </c>
      <c r="E2127" s="1">
        <v>2</v>
      </c>
      <c r="F2127" s="1">
        <v>20</v>
      </c>
      <c r="G2127" s="1">
        <v>30</v>
      </c>
    </row>
    <row r="2128" spans="1:7" ht="13" x14ac:dyDescent="0.15">
      <c r="A2128" s="1" t="s">
        <v>1265</v>
      </c>
      <c r="B2128" s="1" t="s">
        <v>42</v>
      </c>
      <c r="C2128" s="1" t="s">
        <v>462</v>
      </c>
      <c r="D2128" s="1" t="s">
        <v>461</v>
      </c>
      <c r="E2128" s="1">
        <v>2</v>
      </c>
      <c r="F2128" s="1">
        <v>20</v>
      </c>
      <c r="G2128" s="1">
        <v>30</v>
      </c>
    </row>
    <row r="2129" spans="1:7" ht="13" x14ac:dyDescent="0.15">
      <c r="A2129" s="1" t="s">
        <v>1266</v>
      </c>
      <c r="B2129" s="1" t="s">
        <v>3</v>
      </c>
      <c r="C2129" s="1" t="s">
        <v>462</v>
      </c>
      <c r="D2129" s="1" t="s">
        <v>461</v>
      </c>
      <c r="E2129" s="1">
        <v>1</v>
      </c>
      <c r="F2129" s="1">
        <v>20</v>
      </c>
      <c r="G2129" s="1">
        <v>30</v>
      </c>
    </row>
    <row r="2130" spans="1:7" ht="13" x14ac:dyDescent="0.15">
      <c r="A2130" s="1" t="s">
        <v>1263</v>
      </c>
      <c r="B2130" s="1" t="s">
        <v>10</v>
      </c>
      <c r="C2130" s="1" t="s">
        <v>53</v>
      </c>
      <c r="D2130" s="1" t="s">
        <v>52</v>
      </c>
      <c r="E2130" s="1">
        <v>40</v>
      </c>
      <c r="F2130" s="1">
        <v>20</v>
      </c>
      <c r="G2130" s="1">
        <v>30</v>
      </c>
    </row>
    <row r="2131" spans="1:7" ht="13" x14ac:dyDescent="0.15">
      <c r="A2131" s="1" t="s">
        <v>1266</v>
      </c>
      <c r="B2131" s="1" t="s">
        <v>3</v>
      </c>
      <c r="C2131" s="1" t="s">
        <v>53</v>
      </c>
      <c r="D2131" s="1" t="s">
        <v>52</v>
      </c>
      <c r="E2131" s="1">
        <v>10</v>
      </c>
      <c r="F2131" s="1">
        <v>20</v>
      </c>
      <c r="G2131" s="1">
        <v>30</v>
      </c>
    </row>
    <row r="2132" spans="1:7" ht="13" x14ac:dyDescent="0.15">
      <c r="A2132" s="1" t="s">
        <v>1263</v>
      </c>
      <c r="B2132" s="1" t="s">
        <v>10</v>
      </c>
      <c r="C2132" s="1" t="s">
        <v>646</v>
      </c>
      <c r="D2132" s="1" t="s">
        <v>645</v>
      </c>
      <c r="E2132" s="1">
        <v>2</v>
      </c>
      <c r="F2132" s="1">
        <v>20</v>
      </c>
      <c r="G2132" s="1">
        <v>30</v>
      </c>
    </row>
    <row r="2133" spans="1:7" ht="13" x14ac:dyDescent="0.15">
      <c r="A2133" s="1" t="s">
        <v>1266</v>
      </c>
      <c r="B2133" s="1" t="s">
        <v>3</v>
      </c>
      <c r="C2133" s="1" t="s">
        <v>646</v>
      </c>
      <c r="D2133" s="1" t="s">
        <v>645</v>
      </c>
      <c r="E2133" s="1">
        <v>1</v>
      </c>
      <c r="F2133" s="1">
        <v>20</v>
      </c>
      <c r="G2133" s="1">
        <v>30</v>
      </c>
    </row>
    <row r="2134" spans="1:7" ht="13" x14ac:dyDescent="0.15">
      <c r="A2134" s="1" t="s">
        <v>1262</v>
      </c>
      <c r="B2134" s="1" t="s">
        <v>51</v>
      </c>
      <c r="C2134" s="1" t="s">
        <v>646</v>
      </c>
      <c r="D2134" s="1" t="s">
        <v>645</v>
      </c>
      <c r="E2134" s="1">
        <v>2</v>
      </c>
      <c r="F2134" s="1">
        <v>20</v>
      </c>
      <c r="G2134" s="1">
        <v>30</v>
      </c>
    </row>
    <row r="2135" spans="1:7" ht="13" x14ac:dyDescent="0.15">
      <c r="A2135" s="1" t="s">
        <v>1263</v>
      </c>
      <c r="B2135" s="1" t="s">
        <v>10</v>
      </c>
      <c r="C2135" s="1" t="s">
        <v>1202</v>
      </c>
      <c r="D2135" s="1" t="s">
        <v>1201</v>
      </c>
      <c r="E2135" s="1">
        <v>1</v>
      </c>
      <c r="F2135" s="1">
        <v>20</v>
      </c>
      <c r="G2135" s="1">
        <v>30</v>
      </c>
    </row>
    <row r="2136" spans="1:7" ht="13" x14ac:dyDescent="0.15">
      <c r="A2136" s="1" t="s">
        <v>1263</v>
      </c>
      <c r="B2136" s="1" t="s">
        <v>10</v>
      </c>
      <c r="C2136" s="1" t="s">
        <v>997</v>
      </c>
      <c r="D2136" s="1" t="s">
        <v>996</v>
      </c>
      <c r="E2136" s="1">
        <v>1</v>
      </c>
      <c r="F2136" s="1">
        <v>20</v>
      </c>
      <c r="G2136" s="1">
        <v>30</v>
      </c>
    </row>
    <row r="2137" spans="1:7" ht="13" x14ac:dyDescent="0.15">
      <c r="A2137" s="1" t="s">
        <v>1263</v>
      </c>
      <c r="B2137" s="1" t="s">
        <v>10</v>
      </c>
      <c r="C2137" s="1" t="s">
        <v>94</v>
      </c>
      <c r="D2137" s="1" t="s">
        <v>93</v>
      </c>
      <c r="E2137" s="1">
        <v>15</v>
      </c>
      <c r="F2137" s="1">
        <v>20</v>
      </c>
      <c r="G2137" s="1">
        <v>30</v>
      </c>
    </row>
    <row r="2138" spans="1:7" ht="13" x14ac:dyDescent="0.15">
      <c r="A2138" s="1" t="s">
        <v>1265</v>
      </c>
      <c r="B2138" s="1" t="s">
        <v>42</v>
      </c>
      <c r="C2138" s="1" t="s">
        <v>94</v>
      </c>
      <c r="D2138" s="1" t="s">
        <v>93</v>
      </c>
      <c r="E2138" s="1">
        <v>5</v>
      </c>
      <c r="F2138" s="1">
        <v>20</v>
      </c>
      <c r="G2138" s="1">
        <v>30</v>
      </c>
    </row>
    <row r="2139" spans="1:7" ht="13" x14ac:dyDescent="0.15">
      <c r="A2139" s="1" t="s">
        <v>1266</v>
      </c>
      <c r="B2139" s="1" t="s">
        <v>3</v>
      </c>
      <c r="C2139" s="1" t="s">
        <v>94</v>
      </c>
      <c r="D2139" s="1" t="s">
        <v>93</v>
      </c>
      <c r="E2139" s="1">
        <v>5</v>
      </c>
      <c r="F2139" s="1">
        <v>20</v>
      </c>
      <c r="G2139" s="1">
        <v>30</v>
      </c>
    </row>
    <row r="2140" spans="1:7" ht="13" x14ac:dyDescent="0.15">
      <c r="A2140" s="1" t="s">
        <v>1262</v>
      </c>
      <c r="B2140" s="1" t="s">
        <v>51</v>
      </c>
      <c r="C2140" s="1" t="s">
        <v>94</v>
      </c>
      <c r="D2140" s="1" t="s">
        <v>93</v>
      </c>
      <c r="E2140" s="1">
        <v>5</v>
      </c>
      <c r="F2140" s="1">
        <v>20</v>
      </c>
      <c r="G2140" s="1">
        <v>30</v>
      </c>
    </row>
    <row r="2141" spans="1:7" ht="13" x14ac:dyDescent="0.15">
      <c r="A2141" s="1" t="s">
        <v>1263</v>
      </c>
      <c r="B2141" s="1" t="s">
        <v>10</v>
      </c>
      <c r="C2141" s="1" t="s">
        <v>399</v>
      </c>
      <c r="D2141" s="1" t="s">
        <v>398</v>
      </c>
      <c r="E2141" s="1">
        <v>5</v>
      </c>
      <c r="F2141" s="1">
        <v>20</v>
      </c>
      <c r="G2141" s="1">
        <v>30</v>
      </c>
    </row>
    <row r="2142" spans="1:7" ht="13" x14ac:dyDescent="0.15">
      <c r="A2142" s="1" t="s">
        <v>1265</v>
      </c>
      <c r="B2142" s="1" t="s">
        <v>42</v>
      </c>
      <c r="C2142" s="1" t="s">
        <v>399</v>
      </c>
      <c r="D2142" s="1" t="s">
        <v>398</v>
      </c>
      <c r="E2142" s="1">
        <v>5</v>
      </c>
      <c r="F2142" s="1">
        <v>20</v>
      </c>
      <c r="G2142" s="1">
        <v>30</v>
      </c>
    </row>
    <row r="2143" spans="1:7" ht="13" x14ac:dyDescent="0.15">
      <c r="A2143" s="1" t="s">
        <v>1266</v>
      </c>
      <c r="B2143" s="1" t="s">
        <v>3</v>
      </c>
      <c r="C2143" s="1" t="s">
        <v>399</v>
      </c>
      <c r="D2143" s="1" t="s">
        <v>398</v>
      </c>
      <c r="E2143" s="1">
        <v>5</v>
      </c>
      <c r="F2143" s="1">
        <v>20</v>
      </c>
      <c r="G2143" s="1">
        <v>30</v>
      </c>
    </row>
    <row r="2144" spans="1:7" ht="13" x14ac:dyDescent="0.15">
      <c r="A2144" s="1" t="s">
        <v>1262</v>
      </c>
      <c r="B2144" s="1" t="s">
        <v>51</v>
      </c>
      <c r="C2144" s="1" t="s">
        <v>399</v>
      </c>
      <c r="D2144" s="1" t="s">
        <v>398</v>
      </c>
      <c r="E2144" s="1">
        <v>5</v>
      </c>
      <c r="F2144" s="1">
        <v>20</v>
      </c>
      <c r="G2144" s="1">
        <v>30</v>
      </c>
    </row>
    <row r="2145" spans="1:7" ht="13" x14ac:dyDescent="0.15">
      <c r="A2145" s="1" t="s">
        <v>1266</v>
      </c>
      <c r="B2145" s="1" t="s">
        <v>3</v>
      </c>
      <c r="C2145" s="1" t="s">
        <v>366</v>
      </c>
      <c r="D2145" s="1" t="s">
        <v>365</v>
      </c>
      <c r="E2145" s="1">
        <v>1</v>
      </c>
      <c r="F2145" s="1">
        <v>19</v>
      </c>
      <c r="G2145" s="1">
        <v>30</v>
      </c>
    </row>
    <row r="2146" spans="1:7" ht="13" x14ac:dyDescent="0.15">
      <c r="A2146" s="1" t="s">
        <v>1263</v>
      </c>
      <c r="B2146" s="1" t="s">
        <v>10</v>
      </c>
      <c r="C2146" s="1" t="s">
        <v>627</v>
      </c>
      <c r="D2146" s="1" t="s">
        <v>626</v>
      </c>
      <c r="E2146" s="1">
        <v>2</v>
      </c>
      <c r="F2146" s="1">
        <v>18</v>
      </c>
      <c r="G2146" s="1">
        <v>30</v>
      </c>
    </row>
    <row r="2147" spans="1:7" ht="13" x14ac:dyDescent="0.15">
      <c r="A2147" s="1" t="s">
        <v>1265</v>
      </c>
      <c r="B2147" s="1" t="s">
        <v>42</v>
      </c>
      <c r="C2147" s="1" t="s">
        <v>627</v>
      </c>
      <c r="D2147" s="1" t="s">
        <v>626</v>
      </c>
      <c r="E2147" s="1">
        <v>2</v>
      </c>
      <c r="F2147" s="1">
        <v>18</v>
      </c>
      <c r="G2147" s="1">
        <v>30</v>
      </c>
    </row>
    <row r="2148" spans="1:7" ht="13" x14ac:dyDescent="0.15">
      <c r="A2148" s="1" t="s">
        <v>1264</v>
      </c>
      <c r="B2148" s="1" t="s">
        <v>149</v>
      </c>
      <c r="C2148" s="1" t="s">
        <v>627</v>
      </c>
      <c r="D2148" s="1" t="s">
        <v>626</v>
      </c>
      <c r="E2148" s="1">
        <v>2</v>
      </c>
      <c r="F2148" s="1">
        <v>18</v>
      </c>
      <c r="G2148" s="1">
        <v>30</v>
      </c>
    </row>
    <row r="2149" spans="1:7" ht="13" x14ac:dyDescent="0.15">
      <c r="A2149" s="1" t="s">
        <v>1266</v>
      </c>
      <c r="B2149" s="1" t="s">
        <v>3</v>
      </c>
      <c r="C2149" s="1" t="s">
        <v>627</v>
      </c>
      <c r="D2149" s="1" t="s">
        <v>626</v>
      </c>
      <c r="E2149" s="1">
        <v>1</v>
      </c>
      <c r="F2149" s="1">
        <v>18</v>
      </c>
      <c r="G2149" s="1">
        <v>30</v>
      </c>
    </row>
    <row r="2150" spans="1:7" ht="13" x14ac:dyDescent="0.15">
      <c r="A2150" s="1" t="s">
        <v>1262</v>
      </c>
      <c r="B2150" s="1" t="s">
        <v>51</v>
      </c>
      <c r="C2150" s="1" t="s">
        <v>627</v>
      </c>
      <c r="D2150" s="1" t="s">
        <v>626</v>
      </c>
      <c r="E2150" s="1">
        <v>2</v>
      </c>
      <c r="F2150" s="1">
        <v>18</v>
      </c>
      <c r="G2150" s="1">
        <v>30</v>
      </c>
    </row>
    <row r="2151" spans="1:7" ht="13" x14ac:dyDescent="0.15">
      <c r="A2151" s="1" t="s">
        <v>1263</v>
      </c>
      <c r="B2151" s="1" t="s">
        <v>10</v>
      </c>
      <c r="C2151" s="1" t="s">
        <v>252</v>
      </c>
      <c r="D2151" s="1" t="s">
        <v>251</v>
      </c>
      <c r="E2151" s="1">
        <v>7</v>
      </c>
      <c r="F2151" s="1">
        <v>18</v>
      </c>
      <c r="G2151" s="1">
        <v>30</v>
      </c>
    </row>
    <row r="2152" spans="1:7" ht="13" x14ac:dyDescent="0.15">
      <c r="A2152" s="1" t="s">
        <v>1265</v>
      </c>
      <c r="B2152" s="1" t="s">
        <v>42</v>
      </c>
      <c r="C2152" s="1" t="s">
        <v>252</v>
      </c>
      <c r="D2152" s="1" t="s">
        <v>251</v>
      </c>
      <c r="E2152" s="1">
        <v>5</v>
      </c>
      <c r="F2152" s="1">
        <v>18</v>
      </c>
      <c r="G2152" s="1">
        <v>30</v>
      </c>
    </row>
    <row r="2153" spans="1:7" ht="13" x14ac:dyDescent="0.15">
      <c r="A2153" s="1" t="s">
        <v>1264</v>
      </c>
      <c r="B2153" s="1" t="s">
        <v>149</v>
      </c>
      <c r="C2153" s="1" t="s">
        <v>252</v>
      </c>
      <c r="D2153" s="1" t="s">
        <v>251</v>
      </c>
      <c r="E2153" s="1">
        <v>5</v>
      </c>
      <c r="F2153" s="1">
        <v>18</v>
      </c>
      <c r="G2153" s="1">
        <v>30</v>
      </c>
    </row>
    <row r="2154" spans="1:7" ht="13" x14ac:dyDescent="0.15">
      <c r="A2154" s="1" t="s">
        <v>1266</v>
      </c>
      <c r="B2154" s="1" t="s">
        <v>3</v>
      </c>
      <c r="C2154" s="1" t="s">
        <v>252</v>
      </c>
      <c r="D2154" s="1" t="s">
        <v>251</v>
      </c>
      <c r="E2154" s="1">
        <v>8</v>
      </c>
      <c r="F2154" s="1">
        <v>18</v>
      </c>
      <c r="G2154" s="1">
        <v>30</v>
      </c>
    </row>
    <row r="2155" spans="1:7" ht="13" x14ac:dyDescent="0.15">
      <c r="A2155" s="1" t="s">
        <v>1262</v>
      </c>
      <c r="B2155" s="1" t="s">
        <v>51</v>
      </c>
      <c r="C2155" s="1" t="s">
        <v>252</v>
      </c>
      <c r="D2155" s="1" t="s">
        <v>251</v>
      </c>
      <c r="E2155" s="1">
        <v>5</v>
      </c>
      <c r="F2155" s="1">
        <v>18</v>
      </c>
      <c r="G2155" s="1">
        <v>30</v>
      </c>
    </row>
    <row r="2156" spans="1:7" ht="13" x14ac:dyDescent="0.15">
      <c r="A2156" s="1" t="s">
        <v>1263</v>
      </c>
      <c r="B2156" s="1" t="s">
        <v>10</v>
      </c>
      <c r="C2156" s="1" t="s">
        <v>113</v>
      </c>
      <c r="D2156" s="1" t="s">
        <v>112</v>
      </c>
      <c r="E2156" s="1">
        <v>3</v>
      </c>
      <c r="F2156" s="1">
        <v>18</v>
      </c>
      <c r="G2156" s="1">
        <v>30</v>
      </c>
    </row>
    <row r="2157" spans="1:7" ht="13" x14ac:dyDescent="0.15">
      <c r="A2157" s="1" t="s">
        <v>1265</v>
      </c>
      <c r="B2157" s="1" t="s">
        <v>42</v>
      </c>
      <c r="C2157" s="1" t="s">
        <v>113</v>
      </c>
      <c r="D2157" s="1" t="s">
        <v>112</v>
      </c>
      <c r="E2157" s="1">
        <v>2</v>
      </c>
      <c r="F2157" s="1">
        <v>18</v>
      </c>
      <c r="G2157" s="1">
        <v>30</v>
      </c>
    </row>
    <row r="2158" spans="1:7" ht="13" x14ac:dyDescent="0.15">
      <c r="A2158" s="1" t="s">
        <v>1264</v>
      </c>
      <c r="B2158" s="1" t="s">
        <v>149</v>
      </c>
      <c r="C2158" s="1" t="s">
        <v>113</v>
      </c>
      <c r="D2158" s="1" t="s">
        <v>112</v>
      </c>
      <c r="E2158" s="1">
        <v>2</v>
      </c>
      <c r="F2158" s="1">
        <v>18</v>
      </c>
      <c r="G2158" s="1">
        <v>30</v>
      </c>
    </row>
    <row r="2159" spans="1:7" ht="13" x14ac:dyDescent="0.15">
      <c r="A2159" s="1" t="s">
        <v>1266</v>
      </c>
      <c r="B2159" s="1" t="s">
        <v>3</v>
      </c>
      <c r="C2159" s="1" t="s">
        <v>113</v>
      </c>
      <c r="D2159" s="1" t="s">
        <v>112</v>
      </c>
      <c r="E2159" s="1">
        <v>2</v>
      </c>
      <c r="F2159" s="1">
        <v>18</v>
      </c>
      <c r="G2159" s="1">
        <v>30</v>
      </c>
    </row>
    <row r="2160" spans="1:7" ht="13" x14ac:dyDescent="0.15">
      <c r="A2160" s="1" t="s">
        <v>1262</v>
      </c>
      <c r="B2160" s="1" t="s">
        <v>51</v>
      </c>
      <c r="C2160" s="1" t="s">
        <v>113</v>
      </c>
      <c r="D2160" s="1" t="s">
        <v>112</v>
      </c>
      <c r="E2160" s="1">
        <v>10</v>
      </c>
      <c r="F2160" s="1">
        <v>18</v>
      </c>
      <c r="G2160" s="1">
        <v>30</v>
      </c>
    </row>
    <row r="2161" spans="1:7" ht="13" x14ac:dyDescent="0.15">
      <c r="A2161" s="1" t="s">
        <v>1262</v>
      </c>
      <c r="B2161" s="1" t="s">
        <v>51</v>
      </c>
      <c r="C2161" s="1" t="s">
        <v>131</v>
      </c>
      <c r="D2161" s="1" t="s">
        <v>130</v>
      </c>
      <c r="E2161" s="1">
        <v>5</v>
      </c>
      <c r="F2161" s="1">
        <v>18</v>
      </c>
      <c r="G2161" s="1">
        <v>30</v>
      </c>
    </row>
    <row r="2162" spans="1:7" ht="13" x14ac:dyDescent="0.15">
      <c r="A2162" s="1" t="s">
        <v>1263</v>
      </c>
      <c r="B2162" s="1" t="s">
        <v>10</v>
      </c>
      <c r="C2162" s="1" t="s">
        <v>287</v>
      </c>
      <c r="D2162" s="1" t="s">
        <v>286</v>
      </c>
      <c r="E2162" s="1">
        <v>5</v>
      </c>
      <c r="F2162" s="1">
        <v>18</v>
      </c>
      <c r="G2162" s="1">
        <v>30</v>
      </c>
    </row>
    <row r="2163" spans="1:7" ht="13" x14ac:dyDescent="0.15">
      <c r="A2163" s="1" t="s">
        <v>1265</v>
      </c>
      <c r="B2163" s="1" t="s">
        <v>42</v>
      </c>
      <c r="C2163" s="1" t="s">
        <v>287</v>
      </c>
      <c r="D2163" s="1" t="s">
        <v>286</v>
      </c>
      <c r="E2163" s="1">
        <v>5</v>
      </c>
      <c r="F2163" s="1">
        <v>18</v>
      </c>
      <c r="G2163" s="1">
        <v>30</v>
      </c>
    </row>
    <row r="2164" spans="1:7" ht="13" x14ac:dyDescent="0.15">
      <c r="A2164" s="1" t="s">
        <v>1264</v>
      </c>
      <c r="B2164" s="1" t="s">
        <v>149</v>
      </c>
      <c r="C2164" s="1" t="s">
        <v>287</v>
      </c>
      <c r="D2164" s="1" t="s">
        <v>286</v>
      </c>
      <c r="E2164" s="1">
        <v>5</v>
      </c>
      <c r="F2164" s="1">
        <v>18</v>
      </c>
      <c r="G2164" s="1">
        <v>30</v>
      </c>
    </row>
    <row r="2165" spans="1:7" ht="13" x14ac:dyDescent="0.15">
      <c r="A2165" s="1" t="s">
        <v>1262</v>
      </c>
      <c r="B2165" s="1" t="s">
        <v>51</v>
      </c>
      <c r="C2165" s="1" t="s">
        <v>287</v>
      </c>
      <c r="D2165" s="1" t="s">
        <v>286</v>
      </c>
      <c r="E2165" s="1">
        <v>5</v>
      </c>
      <c r="F2165" s="1">
        <v>18</v>
      </c>
      <c r="G2165" s="1">
        <v>30</v>
      </c>
    </row>
    <row r="2166" spans="1:7" ht="13" x14ac:dyDescent="0.15">
      <c r="A2166" s="1" t="s">
        <v>1263</v>
      </c>
      <c r="B2166" s="1" t="s">
        <v>10</v>
      </c>
      <c r="C2166" s="1" t="s">
        <v>862</v>
      </c>
      <c r="D2166" s="1" t="s">
        <v>861</v>
      </c>
      <c r="E2166" s="1">
        <v>2</v>
      </c>
      <c r="F2166" s="1">
        <v>18</v>
      </c>
      <c r="G2166" s="1">
        <v>30</v>
      </c>
    </row>
    <row r="2167" spans="1:7" ht="13" x14ac:dyDescent="0.15">
      <c r="A2167" s="1" t="s">
        <v>1266</v>
      </c>
      <c r="B2167" s="1" t="s">
        <v>3</v>
      </c>
      <c r="C2167" s="1" t="s">
        <v>862</v>
      </c>
      <c r="D2167" s="1" t="s">
        <v>861</v>
      </c>
      <c r="E2167" s="1">
        <v>1</v>
      </c>
      <c r="F2167" s="1">
        <v>18</v>
      </c>
      <c r="G2167" s="1">
        <v>30</v>
      </c>
    </row>
    <row r="2168" spans="1:7" ht="13" x14ac:dyDescent="0.15">
      <c r="A2168" s="1" t="s">
        <v>1262</v>
      </c>
      <c r="B2168" s="1" t="s">
        <v>51</v>
      </c>
      <c r="C2168" s="1" t="s">
        <v>862</v>
      </c>
      <c r="D2168" s="1" t="s">
        <v>861</v>
      </c>
      <c r="E2168" s="1">
        <v>1</v>
      </c>
      <c r="F2168" s="1">
        <v>18</v>
      </c>
      <c r="G2168" s="1">
        <v>30</v>
      </c>
    </row>
    <row r="2169" spans="1:7" ht="13" x14ac:dyDescent="0.15">
      <c r="A2169" s="1" t="s">
        <v>1263</v>
      </c>
      <c r="B2169" s="1" t="s">
        <v>10</v>
      </c>
      <c r="C2169" s="1" t="s">
        <v>222</v>
      </c>
      <c r="D2169" s="1" t="s">
        <v>221</v>
      </c>
      <c r="E2169" s="1">
        <v>10</v>
      </c>
      <c r="F2169" s="1">
        <v>18</v>
      </c>
      <c r="G2169" s="1">
        <v>30</v>
      </c>
    </row>
    <row r="2170" spans="1:7" ht="13" x14ac:dyDescent="0.15">
      <c r="A2170" s="1" t="s">
        <v>1265</v>
      </c>
      <c r="B2170" s="1" t="s">
        <v>42</v>
      </c>
      <c r="C2170" s="1" t="s">
        <v>222</v>
      </c>
      <c r="D2170" s="1" t="s">
        <v>221</v>
      </c>
      <c r="E2170" s="1">
        <v>5</v>
      </c>
      <c r="F2170" s="1">
        <v>18</v>
      </c>
      <c r="G2170" s="1">
        <v>30</v>
      </c>
    </row>
    <row r="2171" spans="1:7" ht="13" x14ac:dyDescent="0.15">
      <c r="A2171" s="1" t="s">
        <v>1266</v>
      </c>
      <c r="B2171" s="1" t="s">
        <v>3</v>
      </c>
      <c r="C2171" s="1" t="s">
        <v>222</v>
      </c>
      <c r="D2171" s="1" t="s">
        <v>221</v>
      </c>
      <c r="E2171" s="1">
        <v>5</v>
      </c>
      <c r="F2171" s="1">
        <v>18</v>
      </c>
      <c r="G2171" s="1">
        <v>30</v>
      </c>
    </row>
    <row r="2172" spans="1:7" ht="13" x14ac:dyDescent="0.15">
      <c r="A2172" s="1" t="s">
        <v>1262</v>
      </c>
      <c r="B2172" s="1" t="s">
        <v>51</v>
      </c>
      <c r="C2172" s="1" t="s">
        <v>222</v>
      </c>
      <c r="D2172" s="1" t="s">
        <v>221</v>
      </c>
      <c r="E2172" s="1">
        <v>5</v>
      </c>
      <c r="F2172" s="1">
        <v>18</v>
      </c>
      <c r="G2172" s="1">
        <v>30</v>
      </c>
    </row>
    <row r="2173" spans="1:7" ht="13" x14ac:dyDescent="0.15">
      <c r="A2173" s="1" t="s">
        <v>1263</v>
      </c>
      <c r="B2173" s="1" t="s">
        <v>10</v>
      </c>
      <c r="C2173" s="1" t="s">
        <v>991</v>
      </c>
      <c r="D2173" s="1" t="s">
        <v>990</v>
      </c>
      <c r="E2173" s="1">
        <v>2</v>
      </c>
      <c r="F2173" s="1">
        <v>18</v>
      </c>
      <c r="G2173" s="1">
        <v>30</v>
      </c>
    </row>
    <row r="2174" spans="1:7" ht="13" x14ac:dyDescent="0.15">
      <c r="A2174" s="1" t="s">
        <v>1265</v>
      </c>
      <c r="B2174" s="1" t="s">
        <v>42</v>
      </c>
      <c r="C2174" s="1" t="s">
        <v>991</v>
      </c>
      <c r="D2174" s="1" t="s">
        <v>990</v>
      </c>
      <c r="E2174" s="1">
        <v>6</v>
      </c>
      <c r="F2174" s="1">
        <v>18</v>
      </c>
      <c r="G2174" s="1">
        <v>30</v>
      </c>
    </row>
    <row r="2175" spans="1:7" ht="13" x14ac:dyDescent="0.15">
      <c r="A2175" s="1" t="s">
        <v>1264</v>
      </c>
      <c r="B2175" s="1" t="s">
        <v>149</v>
      </c>
      <c r="C2175" s="1" t="s">
        <v>991</v>
      </c>
      <c r="D2175" s="1" t="s">
        <v>990</v>
      </c>
      <c r="E2175" s="1">
        <v>3</v>
      </c>
      <c r="F2175" s="1">
        <v>18</v>
      </c>
      <c r="G2175" s="1">
        <v>30</v>
      </c>
    </row>
    <row r="2176" spans="1:7" ht="13" x14ac:dyDescent="0.15">
      <c r="A2176" s="1" t="s">
        <v>1262</v>
      </c>
      <c r="B2176" s="1" t="s">
        <v>51</v>
      </c>
      <c r="C2176" s="1" t="s">
        <v>991</v>
      </c>
      <c r="D2176" s="1" t="s">
        <v>990</v>
      </c>
      <c r="E2176" s="1">
        <v>5</v>
      </c>
      <c r="F2176" s="1">
        <v>18</v>
      </c>
      <c r="G2176" s="1">
        <v>30</v>
      </c>
    </row>
    <row r="2177" spans="1:7" ht="13" x14ac:dyDescent="0.15">
      <c r="A2177" s="1" t="s">
        <v>1263</v>
      </c>
      <c r="B2177" s="1" t="s">
        <v>10</v>
      </c>
      <c r="C2177" s="1" t="s">
        <v>527</v>
      </c>
      <c r="D2177" s="1" t="s">
        <v>526</v>
      </c>
      <c r="E2177" s="1">
        <v>1</v>
      </c>
      <c r="F2177" s="1">
        <v>18</v>
      </c>
      <c r="G2177" s="1">
        <v>30</v>
      </c>
    </row>
    <row r="2178" spans="1:7" ht="13" x14ac:dyDescent="0.15">
      <c r="A2178" s="1" t="s">
        <v>1265</v>
      </c>
      <c r="B2178" s="1" t="s">
        <v>42</v>
      </c>
      <c r="C2178" s="1" t="s">
        <v>527</v>
      </c>
      <c r="D2178" s="1" t="s">
        <v>526</v>
      </c>
      <c r="E2178" s="1">
        <v>2</v>
      </c>
      <c r="F2178" s="1">
        <v>18</v>
      </c>
      <c r="G2178" s="1">
        <v>30</v>
      </c>
    </row>
    <row r="2179" spans="1:7" ht="13" x14ac:dyDescent="0.15">
      <c r="A2179" s="1" t="s">
        <v>1264</v>
      </c>
      <c r="B2179" s="1" t="s">
        <v>149</v>
      </c>
      <c r="C2179" s="1" t="s">
        <v>527</v>
      </c>
      <c r="D2179" s="1" t="s">
        <v>526</v>
      </c>
      <c r="E2179" s="1">
        <v>1</v>
      </c>
      <c r="F2179" s="1">
        <v>18</v>
      </c>
      <c r="G2179" s="1">
        <v>30</v>
      </c>
    </row>
    <row r="2180" spans="1:7" ht="13" x14ac:dyDescent="0.15">
      <c r="A2180" s="1" t="s">
        <v>1263</v>
      </c>
      <c r="B2180" s="1" t="s">
        <v>10</v>
      </c>
      <c r="C2180" s="1" t="s">
        <v>63</v>
      </c>
      <c r="D2180" s="1" t="s">
        <v>62</v>
      </c>
      <c r="E2180" s="1">
        <v>100</v>
      </c>
      <c r="F2180" s="1">
        <v>18</v>
      </c>
      <c r="G2180" s="1">
        <v>30</v>
      </c>
    </row>
    <row r="2181" spans="1:7" ht="13" x14ac:dyDescent="0.15">
      <c r="A2181" s="1" t="s">
        <v>1263</v>
      </c>
      <c r="B2181" s="1" t="s">
        <v>10</v>
      </c>
      <c r="C2181" s="1" t="s">
        <v>63</v>
      </c>
      <c r="D2181" s="1" t="s">
        <v>62</v>
      </c>
      <c r="E2181" s="1">
        <v>10</v>
      </c>
      <c r="F2181" s="1">
        <v>18</v>
      </c>
      <c r="G2181" s="1">
        <v>30</v>
      </c>
    </row>
    <row r="2182" spans="1:7" ht="13" x14ac:dyDescent="0.15">
      <c r="A2182" s="1" t="s">
        <v>1263</v>
      </c>
      <c r="B2182" s="1" t="s">
        <v>10</v>
      </c>
      <c r="C2182" s="1" t="s">
        <v>63</v>
      </c>
      <c r="D2182" s="1" t="s">
        <v>62</v>
      </c>
      <c r="E2182" s="1">
        <v>9</v>
      </c>
      <c r="F2182" s="1">
        <v>18</v>
      </c>
      <c r="G2182" s="1">
        <v>30</v>
      </c>
    </row>
    <row r="2183" spans="1:7" ht="13" x14ac:dyDescent="0.15">
      <c r="A2183" s="1" t="s">
        <v>1263</v>
      </c>
      <c r="B2183" s="1" t="s">
        <v>10</v>
      </c>
      <c r="C2183" s="1" t="s">
        <v>63</v>
      </c>
      <c r="D2183" s="1" t="s">
        <v>62</v>
      </c>
      <c r="E2183" s="1">
        <v>31</v>
      </c>
      <c r="F2183" s="1">
        <v>18</v>
      </c>
      <c r="G2183" s="1">
        <v>30</v>
      </c>
    </row>
    <row r="2184" spans="1:7" ht="13" x14ac:dyDescent="0.15">
      <c r="A2184" s="1" t="s">
        <v>1265</v>
      </c>
      <c r="B2184" s="1" t="s">
        <v>42</v>
      </c>
      <c r="C2184" s="1" t="s">
        <v>63</v>
      </c>
      <c r="D2184" s="1" t="s">
        <v>62</v>
      </c>
      <c r="E2184" s="1">
        <v>50</v>
      </c>
      <c r="F2184" s="1">
        <v>18</v>
      </c>
      <c r="G2184" s="1">
        <v>30</v>
      </c>
    </row>
    <row r="2185" spans="1:7" ht="13" x14ac:dyDescent="0.15">
      <c r="A2185" s="1" t="s">
        <v>1264</v>
      </c>
      <c r="B2185" s="1" t="s">
        <v>149</v>
      </c>
      <c r="C2185" s="1" t="s">
        <v>63</v>
      </c>
      <c r="D2185" s="1" t="s">
        <v>62</v>
      </c>
      <c r="E2185" s="1">
        <v>100</v>
      </c>
      <c r="F2185" s="1">
        <v>18</v>
      </c>
      <c r="G2185" s="1">
        <v>30</v>
      </c>
    </row>
    <row r="2186" spans="1:7" ht="13" x14ac:dyDescent="0.15">
      <c r="A2186" s="1" t="s">
        <v>1266</v>
      </c>
      <c r="B2186" s="1" t="s">
        <v>3</v>
      </c>
      <c r="C2186" s="1" t="s">
        <v>63</v>
      </c>
      <c r="D2186" s="1" t="s">
        <v>62</v>
      </c>
      <c r="E2186" s="1">
        <v>50</v>
      </c>
      <c r="F2186" s="1">
        <v>18</v>
      </c>
      <c r="G2186" s="1">
        <v>30</v>
      </c>
    </row>
    <row r="2187" spans="1:7" ht="13" x14ac:dyDescent="0.15">
      <c r="A2187" s="1" t="s">
        <v>1262</v>
      </c>
      <c r="B2187" s="1" t="s">
        <v>51</v>
      </c>
      <c r="C2187" s="1" t="s">
        <v>63</v>
      </c>
      <c r="D2187" s="1" t="s">
        <v>62</v>
      </c>
      <c r="E2187" s="1">
        <v>48</v>
      </c>
      <c r="F2187" s="1">
        <v>18</v>
      </c>
      <c r="G2187" s="1">
        <v>30</v>
      </c>
    </row>
    <row r="2188" spans="1:7" ht="13" x14ac:dyDescent="0.15">
      <c r="A2188" s="1" t="s">
        <v>1263</v>
      </c>
      <c r="B2188" s="1" t="s">
        <v>10</v>
      </c>
      <c r="C2188" s="1" t="s">
        <v>265</v>
      </c>
      <c r="D2188" s="1" t="s">
        <v>264</v>
      </c>
      <c r="E2188" s="1">
        <v>5</v>
      </c>
      <c r="F2188" s="1">
        <v>18</v>
      </c>
      <c r="G2188" s="1">
        <v>30</v>
      </c>
    </row>
    <row r="2189" spans="1:7" ht="13" x14ac:dyDescent="0.15">
      <c r="A2189" s="1" t="s">
        <v>1265</v>
      </c>
      <c r="B2189" s="1" t="s">
        <v>42</v>
      </c>
      <c r="C2189" s="1" t="s">
        <v>265</v>
      </c>
      <c r="D2189" s="1" t="s">
        <v>264</v>
      </c>
      <c r="E2189" s="1">
        <v>5</v>
      </c>
      <c r="F2189" s="1">
        <v>18</v>
      </c>
      <c r="G2189" s="1">
        <v>30</v>
      </c>
    </row>
    <row r="2190" spans="1:7" ht="13" x14ac:dyDescent="0.15">
      <c r="A2190" s="1" t="s">
        <v>1264</v>
      </c>
      <c r="B2190" s="1" t="s">
        <v>149</v>
      </c>
      <c r="C2190" s="1" t="s">
        <v>265</v>
      </c>
      <c r="D2190" s="1" t="s">
        <v>264</v>
      </c>
      <c r="E2190" s="1">
        <v>2</v>
      </c>
      <c r="F2190" s="1">
        <v>18</v>
      </c>
      <c r="G2190" s="1">
        <v>30</v>
      </c>
    </row>
    <row r="2191" spans="1:7" ht="13" x14ac:dyDescent="0.15">
      <c r="A2191" s="1" t="s">
        <v>1266</v>
      </c>
      <c r="B2191" s="1" t="s">
        <v>3</v>
      </c>
      <c r="C2191" s="1" t="s">
        <v>265</v>
      </c>
      <c r="D2191" s="1" t="s">
        <v>264</v>
      </c>
      <c r="E2191" s="1">
        <v>5</v>
      </c>
      <c r="F2191" s="1">
        <v>18</v>
      </c>
      <c r="G2191" s="1">
        <v>30</v>
      </c>
    </row>
    <row r="2192" spans="1:7" ht="13" x14ac:dyDescent="0.15">
      <c r="A2192" s="1" t="s">
        <v>1262</v>
      </c>
      <c r="B2192" s="1" t="s">
        <v>51</v>
      </c>
      <c r="C2192" s="1" t="s">
        <v>265</v>
      </c>
      <c r="D2192" s="1" t="s">
        <v>264</v>
      </c>
      <c r="E2192" s="1">
        <v>3</v>
      </c>
      <c r="F2192" s="1">
        <v>18</v>
      </c>
      <c r="G2192" s="1">
        <v>30</v>
      </c>
    </row>
    <row r="2193" spans="1:7" ht="13" x14ac:dyDescent="0.15">
      <c r="A2193" s="1" t="s">
        <v>1263</v>
      </c>
      <c r="B2193" s="1" t="s">
        <v>10</v>
      </c>
      <c r="C2193" s="1" t="s">
        <v>648</v>
      </c>
      <c r="D2193" s="1" t="s">
        <v>647</v>
      </c>
      <c r="E2193" s="1">
        <v>2</v>
      </c>
      <c r="F2193" s="1">
        <v>18</v>
      </c>
      <c r="G2193" s="1">
        <v>30</v>
      </c>
    </row>
    <row r="2194" spans="1:7" ht="13" x14ac:dyDescent="0.15">
      <c r="A2194" s="1" t="s">
        <v>1264</v>
      </c>
      <c r="B2194" s="1" t="s">
        <v>149</v>
      </c>
      <c r="C2194" s="1" t="s">
        <v>648</v>
      </c>
      <c r="D2194" s="1" t="s">
        <v>647</v>
      </c>
      <c r="E2194" s="1">
        <v>1</v>
      </c>
      <c r="F2194" s="1">
        <v>18</v>
      </c>
      <c r="G2194" s="1">
        <v>30</v>
      </c>
    </row>
    <row r="2195" spans="1:7" ht="13" x14ac:dyDescent="0.15">
      <c r="A2195" s="1" t="s">
        <v>1266</v>
      </c>
      <c r="B2195" s="1" t="s">
        <v>3</v>
      </c>
      <c r="C2195" s="1" t="s">
        <v>648</v>
      </c>
      <c r="D2195" s="1" t="s">
        <v>647</v>
      </c>
      <c r="E2195" s="1">
        <v>2</v>
      </c>
      <c r="F2195" s="1">
        <v>18</v>
      </c>
      <c r="G2195" s="1">
        <v>30</v>
      </c>
    </row>
    <row r="2196" spans="1:7" ht="13" x14ac:dyDescent="0.15">
      <c r="A2196" s="1" t="s">
        <v>1263</v>
      </c>
      <c r="B2196" s="1" t="s">
        <v>10</v>
      </c>
      <c r="C2196" s="1" t="s">
        <v>538</v>
      </c>
      <c r="D2196" s="1" t="s">
        <v>537</v>
      </c>
      <c r="E2196" s="1">
        <v>4</v>
      </c>
      <c r="F2196" s="1">
        <v>18</v>
      </c>
      <c r="G2196" s="1">
        <v>30</v>
      </c>
    </row>
    <row r="2197" spans="1:7" ht="13" x14ac:dyDescent="0.15">
      <c r="A2197" s="1" t="s">
        <v>1265</v>
      </c>
      <c r="B2197" s="1" t="s">
        <v>42</v>
      </c>
      <c r="C2197" s="1" t="s">
        <v>538</v>
      </c>
      <c r="D2197" s="1" t="s">
        <v>537</v>
      </c>
      <c r="E2197" s="1">
        <v>4</v>
      </c>
      <c r="F2197" s="1">
        <v>18</v>
      </c>
      <c r="G2197" s="1">
        <v>30</v>
      </c>
    </row>
    <row r="2198" spans="1:7" ht="13" x14ac:dyDescent="0.15">
      <c r="A2198" s="1" t="s">
        <v>1264</v>
      </c>
      <c r="B2198" s="1" t="s">
        <v>149</v>
      </c>
      <c r="C2198" s="1" t="s">
        <v>538</v>
      </c>
      <c r="D2198" s="1" t="s">
        <v>537</v>
      </c>
      <c r="E2198" s="1">
        <v>2</v>
      </c>
      <c r="F2198" s="1">
        <v>18</v>
      </c>
      <c r="G2198" s="1">
        <v>30</v>
      </c>
    </row>
    <row r="2199" spans="1:7" ht="13" x14ac:dyDescent="0.15">
      <c r="A2199" s="1" t="s">
        <v>1266</v>
      </c>
      <c r="B2199" s="1" t="s">
        <v>3</v>
      </c>
      <c r="C2199" s="1" t="s">
        <v>538</v>
      </c>
      <c r="D2199" s="1" t="s">
        <v>537</v>
      </c>
      <c r="E2199" s="1">
        <v>3</v>
      </c>
      <c r="F2199" s="1">
        <v>18</v>
      </c>
      <c r="G2199" s="1">
        <v>30</v>
      </c>
    </row>
    <row r="2200" spans="1:7" ht="13" x14ac:dyDescent="0.15">
      <c r="A2200" s="1" t="s">
        <v>1262</v>
      </c>
      <c r="B2200" s="1" t="s">
        <v>51</v>
      </c>
      <c r="C2200" s="1" t="s">
        <v>538</v>
      </c>
      <c r="D2200" s="1" t="s">
        <v>537</v>
      </c>
      <c r="E2200" s="1">
        <v>4</v>
      </c>
      <c r="F2200" s="1">
        <v>18</v>
      </c>
      <c r="G2200" s="1">
        <v>30</v>
      </c>
    </row>
    <row r="2201" spans="1:7" ht="13" x14ac:dyDescent="0.15">
      <c r="A2201" s="1" t="s">
        <v>1263</v>
      </c>
      <c r="B2201" s="1" t="s">
        <v>10</v>
      </c>
      <c r="C2201" s="1" t="s">
        <v>195</v>
      </c>
      <c r="D2201" s="1" t="s">
        <v>194</v>
      </c>
      <c r="E2201" s="1">
        <v>3</v>
      </c>
      <c r="F2201" s="1">
        <v>18</v>
      </c>
      <c r="G2201" s="1">
        <v>30</v>
      </c>
    </row>
    <row r="2202" spans="1:7" ht="13" x14ac:dyDescent="0.15">
      <c r="A2202" s="1" t="s">
        <v>1265</v>
      </c>
      <c r="B2202" s="1" t="s">
        <v>42</v>
      </c>
      <c r="C2202" s="1" t="s">
        <v>195</v>
      </c>
      <c r="D2202" s="1" t="s">
        <v>194</v>
      </c>
      <c r="E2202" s="1">
        <v>2</v>
      </c>
      <c r="F2202" s="1">
        <v>18</v>
      </c>
      <c r="G2202" s="1">
        <v>30</v>
      </c>
    </row>
    <row r="2203" spans="1:7" ht="13" x14ac:dyDescent="0.15">
      <c r="A2203" s="1" t="s">
        <v>1264</v>
      </c>
      <c r="B2203" s="1" t="s">
        <v>149</v>
      </c>
      <c r="C2203" s="1" t="s">
        <v>195</v>
      </c>
      <c r="D2203" s="1" t="s">
        <v>194</v>
      </c>
      <c r="E2203" s="1">
        <v>1</v>
      </c>
      <c r="F2203" s="1">
        <v>18</v>
      </c>
      <c r="G2203" s="1">
        <v>30</v>
      </c>
    </row>
    <row r="2204" spans="1:7" ht="13" x14ac:dyDescent="0.15">
      <c r="A2204" s="1" t="s">
        <v>1266</v>
      </c>
      <c r="B2204" s="1" t="s">
        <v>3</v>
      </c>
      <c r="C2204" s="1" t="s">
        <v>195</v>
      </c>
      <c r="D2204" s="1" t="s">
        <v>194</v>
      </c>
      <c r="E2204" s="1">
        <v>2</v>
      </c>
      <c r="F2204" s="1">
        <v>18</v>
      </c>
      <c r="G2204" s="1">
        <v>30</v>
      </c>
    </row>
    <row r="2205" spans="1:7" ht="13" x14ac:dyDescent="0.15">
      <c r="A2205" s="1" t="s">
        <v>1262</v>
      </c>
      <c r="B2205" s="1" t="s">
        <v>51</v>
      </c>
      <c r="C2205" s="1" t="s">
        <v>195</v>
      </c>
      <c r="D2205" s="1" t="s">
        <v>194</v>
      </c>
      <c r="E2205" s="1">
        <v>2</v>
      </c>
      <c r="F2205" s="1">
        <v>18</v>
      </c>
      <c r="G2205" s="1">
        <v>30</v>
      </c>
    </row>
    <row r="2206" spans="1:7" ht="13" x14ac:dyDescent="0.15">
      <c r="A2206" s="1" t="s">
        <v>1263</v>
      </c>
      <c r="B2206" s="1" t="s">
        <v>10</v>
      </c>
      <c r="C2206" s="1" t="s">
        <v>235</v>
      </c>
      <c r="D2206" s="1" t="s">
        <v>234</v>
      </c>
      <c r="E2206" s="1">
        <v>2</v>
      </c>
      <c r="F2206" s="1">
        <v>18</v>
      </c>
      <c r="G2206" s="1">
        <v>30</v>
      </c>
    </row>
    <row r="2207" spans="1:7" ht="13" x14ac:dyDescent="0.15">
      <c r="A2207" s="1" t="s">
        <v>1265</v>
      </c>
      <c r="B2207" s="1" t="s">
        <v>42</v>
      </c>
      <c r="C2207" s="1" t="s">
        <v>235</v>
      </c>
      <c r="D2207" s="1" t="s">
        <v>234</v>
      </c>
      <c r="E2207" s="1">
        <v>2</v>
      </c>
      <c r="F2207" s="1">
        <v>18</v>
      </c>
      <c r="G2207" s="1">
        <v>30</v>
      </c>
    </row>
    <row r="2208" spans="1:7" ht="13" x14ac:dyDescent="0.15">
      <c r="A2208" s="1" t="s">
        <v>1264</v>
      </c>
      <c r="B2208" s="1" t="s">
        <v>149</v>
      </c>
      <c r="C2208" s="1" t="s">
        <v>235</v>
      </c>
      <c r="D2208" s="1" t="s">
        <v>234</v>
      </c>
      <c r="E2208" s="1">
        <v>1</v>
      </c>
      <c r="F2208" s="1">
        <v>18</v>
      </c>
      <c r="G2208" s="1">
        <v>30</v>
      </c>
    </row>
    <row r="2209" spans="1:7" ht="13" x14ac:dyDescent="0.15">
      <c r="A2209" s="1" t="s">
        <v>1266</v>
      </c>
      <c r="B2209" s="1" t="s">
        <v>3</v>
      </c>
      <c r="C2209" s="1" t="s">
        <v>235</v>
      </c>
      <c r="D2209" s="1" t="s">
        <v>234</v>
      </c>
      <c r="E2209" s="1">
        <v>2</v>
      </c>
      <c r="F2209" s="1">
        <v>18</v>
      </c>
      <c r="G2209" s="1">
        <v>30</v>
      </c>
    </row>
    <row r="2210" spans="1:7" ht="13" x14ac:dyDescent="0.15">
      <c r="A2210" s="1" t="s">
        <v>1262</v>
      </c>
      <c r="B2210" s="1" t="s">
        <v>51</v>
      </c>
      <c r="C2210" s="1" t="s">
        <v>235</v>
      </c>
      <c r="D2210" s="1" t="s">
        <v>234</v>
      </c>
      <c r="E2210" s="1">
        <v>2</v>
      </c>
      <c r="F2210" s="1">
        <v>18</v>
      </c>
      <c r="G2210" s="1">
        <v>30</v>
      </c>
    </row>
    <row r="2211" spans="1:7" ht="13" x14ac:dyDescent="0.15">
      <c r="A2211" s="1" t="s">
        <v>1263</v>
      </c>
      <c r="B2211" s="1" t="s">
        <v>10</v>
      </c>
      <c r="C2211" s="1" t="s">
        <v>1150</v>
      </c>
      <c r="D2211" s="1" t="s">
        <v>1149</v>
      </c>
      <c r="E2211" s="1">
        <v>1</v>
      </c>
      <c r="F2211" s="1">
        <v>18</v>
      </c>
      <c r="G2211" s="1">
        <v>30</v>
      </c>
    </row>
    <row r="2212" spans="1:7" ht="13" x14ac:dyDescent="0.15">
      <c r="A2212" s="1" t="s">
        <v>1263</v>
      </c>
      <c r="B2212" s="1" t="s">
        <v>10</v>
      </c>
      <c r="C2212" s="1" t="s">
        <v>1150</v>
      </c>
      <c r="D2212" s="1" t="s">
        <v>1149</v>
      </c>
      <c r="E2212" s="1">
        <v>1</v>
      </c>
      <c r="F2212" s="1">
        <v>18</v>
      </c>
      <c r="G2212" s="1">
        <v>30</v>
      </c>
    </row>
    <row r="2213" spans="1:7" ht="13" x14ac:dyDescent="0.15">
      <c r="A2213" s="1" t="s">
        <v>1265</v>
      </c>
      <c r="B2213" s="1" t="s">
        <v>42</v>
      </c>
      <c r="C2213" s="1" t="s">
        <v>1150</v>
      </c>
      <c r="D2213" s="1" t="s">
        <v>1149</v>
      </c>
      <c r="E2213" s="1">
        <v>1</v>
      </c>
      <c r="F2213" s="1">
        <v>18</v>
      </c>
      <c r="G2213" s="1">
        <v>30</v>
      </c>
    </row>
    <row r="2214" spans="1:7" ht="13" x14ac:dyDescent="0.15">
      <c r="A2214" s="1" t="s">
        <v>1266</v>
      </c>
      <c r="B2214" s="1" t="s">
        <v>3</v>
      </c>
      <c r="C2214" s="1" t="s">
        <v>1150</v>
      </c>
      <c r="D2214" s="1" t="s">
        <v>1149</v>
      </c>
      <c r="E2214" s="1">
        <v>1</v>
      </c>
      <c r="F2214" s="1">
        <v>18</v>
      </c>
      <c r="G2214" s="1">
        <v>30</v>
      </c>
    </row>
    <row r="2215" spans="1:7" ht="13" x14ac:dyDescent="0.15">
      <c r="A2215" s="1" t="s">
        <v>1262</v>
      </c>
      <c r="B2215" s="1" t="s">
        <v>51</v>
      </c>
      <c r="C2215" s="1" t="s">
        <v>1150</v>
      </c>
      <c r="D2215" s="1" t="s">
        <v>1149</v>
      </c>
      <c r="E2215" s="1">
        <v>1</v>
      </c>
      <c r="F2215" s="1">
        <v>18</v>
      </c>
      <c r="G2215" s="1">
        <v>30</v>
      </c>
    </row>
    <row r="2216" spans="1:7" ht="13" x14ac:dyDescent="0.15">
      <c r="A2216" s="1" t="s">
        <v>1263</v>
      </c>
      <c r="B2216" s="1" t="s">
        <v>10</v>
      </c>
      <c r="C2216" s="1" t="s">
        <v>346</v>
      </c>
      <c r="D2216" s="1" t="s">
        <v>345</v>
      </c>
      <c r="E2216" s="1">
        <v>4</v>
      </c>
      <c r="F2216" s="1">
        <v>18</v>
      </c>
      <c r="G2216" s="1">
        <v>30</v>
      </c>
    </row>
    <row r="2217" spans="1:7" ht="13" x14ac:dyDescent="0.15">
      <c r="A2217" s="1" t="s">
        <v>1265</v>
      </c>
      <c r="B2217" s="1" t="s">
        <v>42</v>
      </c>
      <c r="C2217" s="1" t="s">
        <v>346</v>
      </c>
      <c r="D2217" s="1" t="s">
        <v>345</v>
      </c>
      <c r="E2217" s="1">
        <v>3</v>
      </c>
      <c r="F2217" s="1">
        <v>18</v>
      </c>
      <c r="G2217" s="1">
        <v>30</v>
      </c>
    </row>
    <row r="2218" spans="1:7" ht="13" x14ac:dyDescent="0.15">
      <c r="A2218" s="1" t="s">
        <v>1262</v>
      </c>
      <c r="B2218" s="1" t="s">
        <v>51</v>
      </c>
      <c r="C2218" s="1" t="s">
        <v>346</v>
      </c>
      <c r="D2218" s="1" t="s">
        <v>345</v>
      </c>
      <c r="E2218" s="1">
        <v>3</v>
      </c>
      <c r="F2218" s="1">
        <v>18</v>
      </c>
      <c r="G2218" s="1">
        <v>30</v>
      </c>
    </row>
    <row r="2219" spans="1:7" ht="13" x14ac:dyDescent="0.15">
      <c r="A2219" s="1" t="s">
        <v>1263</v>
      </c>
      <c r="B2219" s="1" t="s">
        <v>10</v>
      </c>
      <c r="C2219" s="1" t="s">
        <v>229</v>
      </c>
      <c r="D2219" s="1" t="s">
        <v>228</v>
      </c>
      <c r="E2219" s="1">
        <v>5</v>
      </c>
      <c r="F2219" s="1">
        <v>18</v>
      </c>
      <c r="G2219" s="1">
        <v>30</v>
      </c>
    </row>
    <row r="2220" spans="1:7" ht="13" x14ac:dyDescent="0.15">
      <c r="A2220" s="1" t="s">
        <v>1262</v>
      </c>
      <c r="B2220" s="1" t="s">
        <v>51</v>
      </c>
      <c r="C2220" s="1" t="s">
        <v>229</v>
      </c>
      <c r="D2220" s="1" t="s">
        <v>228</v>
      </c>
      <c r="E2220" s="1">
        <v>3</v>
      </c>
      <c r="F2220" s="1">
        <v>18</v>
      </c>
      <c r="G2220" s="1">
        <v>30</v>
      </c>
    </row>
    <row r="2221" spans="1:7" ht="13" x14ac:dyDescent="0.15">
      <c r="A2221" s="1" t="s">
        <v>1263</v>
      </c>
      <c r="B2221" s="1" t="s">
        <v>10</v>
      </c>
      <c r="C2221" s="1" t="s">
        <v>322</v>
      </c>
      <c r="D2221" s="1" t="s">
        <v>844</v>
      </c>
      <c r="E2221" s="1">
        <v>3</v>
      </c>
      <c r="F2221" s="1">
        <v>18</v>
      </c>
      <c r="G2221" s="1">
        <v>30</v>
      </c>
    </row>
    <row r="2222" spans="1:7" ht="13" x14ac:dyDescent="0.15">
      <c r="A2222" s="1" t="s">
        <v>1265</v>
      </c>
      <c r="B2222" s="1" t="s">
        <v>42</v>
      </c>
      <c r="C2222" s="1" t="s">
        <v>322</v>
      </c>
      <c r="D2222" s="1" t="s">
        <v>844</v>
      </c>
      <c r="E2222" s="1">
        <v>2</v>
      </c>
      <c r="F2222" s="1">
        <v>18</v>
      </c>
      <c r="G2222" s="1">
        <v>30</v>
      </c>
    </row>
    <row r="2223" spans="1:7" ht="13" x14ac:dyDescent="0.15">
      <c r="A2223" s="1" t="s">
        <v>1263</v>
      </c>
      <c r="B2223" s="1" t="s">
        <v>10</v>
      </c>
      <c r="C2223" s="1" t="s">
        <v>304</v>
      </c>
      <c r="D2223" s="1" t="s">
        <v>303</v>
      </c>
      <c r="E2223" s="1">
        <v>1</v>
      </c>
      <c r="F2223" s="1">
        <v>18</v>
      </c>
      <c r="G2223" s="1">
        <v>30</v>
      </c>
    </row>
    <row r="2224" spans="1:7" ht="13" x14ac:dyDescent="0.15">
      <c r="A2224" s="1" t="s">
        <v>1265</v>
      </c>
      <c r="B2224" s="1" t="s">
        <v>42</v>
      </c>
      <c r="C2224" s="1" t="s">
        <v>304</v>
      </c>
      <c r="D2224" s="1" t="s">
        <v>303</v>
      </c>
      <c r="E2224" s="1">
        <v>1</v>
      </c>
      <c r="F2224" s="1">
        <v>18</v>
      </c>
      <c r="G2224" s="1">
        <v>30</v>
      </c>
    </row>
    <row r="2225" spans="1:7" ht="13" x14ac:dyDescent="0.15">
      <c r="A2225" s="1" t="s">
        <v>1264</v>
      </c>
      <c r="B2225" s="1" t="s">
        <v>149</v>
      </c>
      <c r="C2225" s="1" t="s">
        <v>304</v>
      </c>
      <c r="D2225" s="1" t="s">
        <v>303</v>
      </c>
      <c r="E2225" s="1">
        <v>1</v>
      </c>
      <c r="F2225" s="1">
        <v>18</v>
      </c>
      <c r="G2225" s="1">
        <v>30</v>
      </c>
    </row>
    <row r="2226" spans="1:7" ht="13" x14ac:dyDescent="0.15">
      <c r="A2226" s="1" t="s">
        <v>1266</v>
      </c>
      <c r="B2226" s="1" t="s">
        <v>3</v>
      </c>
      <c r="C2226" s="1" t="s">
        <v>304</v>
      </c>
      <c r="D2226" s="1" t="s">
        <v>303</v>
      </c>
      <c r="E2226" s="1">
        <v>1</v>
      </c>
      <c r="F2226" s="1">
        <v>18</v>
      </c>
      <c r="G2226" s="1">
        <v>30</v>
      </c>
    </row>
    <row r="2227" spans="1:7" ht="13" x14ac:dyDescent="0.15">
      <c r="A2227" s="1" t="s">
        <v>1265</v>
      </c>
      <c r="B2227" s="1" t="s">
        <v>42</v>
      </c>
      <c r="C2227" s="1" t="s">
        <v>460</v>
      </c>
      <c r="D2227" s="1" t="s">
        <v>576</v>
      </c>
      <c r="E2227" s="1">
        <v>1</v>
      </c>
      <c r="F2227" s="1">
        <v>18</v>
      </c>
      <c r="G2227" s="1">
        <v>30</v>
      </c>
    </row>
    <row r="2228" spans="1:7" ht="13" x14ac:dyDescent="0.15">
      <c r="A2228" s="1" t="s">
        <v>1264</v>
      </c>
      <c r="B2228" s="1" t="s">
        <v>149</v>
      </c>
      <c r="C2228" s="1" t="s">
        <v>460</v>
      </c>
      <c r="D2228" s="1" t="s">
        <v>576</v>
      </c>
      <c r="E2228" s="1">
        <v>1</v>
      </c>
      <c r="F2228" s="1">
        <v>18</v>
      </c>
      <c r="G2228" s="1">
        <v>30</v>
      </c>
    </row>
    <row r="2229" spans="1:7" ht="13" x14ac:dyDescent="0.15">
      <c r="A2229" s="1" t="s">
        <v>1262</v>
      </c>
      <c r="B2229" s="1" t="s">
        <v>51</v>
      </c>
      <c r="C2229" s="1" t="s">
        <v>460</v>
      </c>
      <c r="D2229" s="1" t="s">
        <v>576</v>
      </c>
      <c r="E2229" s="1">
        <v>1</v>
      </c>
      <c r="F2229" s="1">
        <v>18</v>
      </c>
      <c r="G2229" s="1">
        <v>30</v>
      </c>
    </row>
    <row r="2230" spans="1:7" ht="13" x14ac:dyDescent="0.15">
      <c r="A2230" s="1" t="s">
        <v>1264</v>
      </c>
      <c r="B2230" s="1" t="s">
        <v>149</v>
      </c>
      <c r="C2230" s="1" t="s">
        <v>31</v>
      </c>
      <c r="D2230" s="1" t="s">
        <v>30</v>
      </c>
      <c r="E2230" s="1">
        <v>5</v>
      </c>
      <c r="F2230" s="1">
        <v>18</v>
      </c>
      <c r="G2230" s="1">
        <v>30</v>
      </c>
    </row>
    <row r="2231" spans="1:7" ht="13" x14ac:dyDescent="0.15">
      <c r="A2231" s="1" t="s">
        <v>1262</v>
      </c>
      <c r="B2231" s="1" t="s">
        <v>51</v>
      </c>
      <c r="C2231" s="1" t="s">
        <v>31</v>
      </c>
      <c r="D2231" s="1" t="s">
        <v>30</v>
      </c>
      <c r="E2231" s="1">
        <v>8</v>
      </c>
      <c r="F2231" s="1">
        <v>18</v>
      </c>
      <c r="G2231" s="1">
        <v>30</v>
      </c>
    </row>
    <row r="2232" spans="1:7" ht="13" x14ac:dyDescent="0.15">
      <c r="A2232" s="1" t="s">
        <v>1263</v>
      </c>
      <c r="B2232" s="1" t="s">
        <v>10</v>
      </c>
      <c r="C2232" s="1" t="s">
        <v>818</v>
      </c>
      <c r="D2232" s="1" t="s">
        <v>817</v>
      </c>
      <c r="E2232" s="1">
        <v>1</v>
      </c>
      <c r="F2232" s="1">
        <v>18</v>
      </c>
      <c r="G2232" s="1">
        <v>30</v>
      </c>
    </row>
    <row r="2233" spans="1:7" ht="13" x14ac:dyDescent="0.15">
      <c r="A2233" s="1" t="s">
        <v>1264</v>
      </c>
      <c r="B2233" s="1" t="s">
        <v>149</v>
      </c>
      <c r="C2233" s="1" t="s">
        <v>818</v>
      </c>
      <c r="D2233" s="1" t="s">
        <v>817</v>
      </c>
      <c r="E2233" s="1">
        <v>2</v>
      </c>
      <c r="F2233" s="1">
        <v>18</v>
      </c>
      <c r="G2233" s="1">
        <v>30</v>
      </c>
    </row>
    <row r="2234" spans="1:7" ht="13" x14ac:dyDescent="0.15">
      <c r="A2234" s="1" t="s">
        <v>1263</v>
      </c>
      <c r="B2234" s="1" t="s">
        <v>10</v>
      </c>
      <c r="C2234" s="1" t="s">
        <v>289</v>
      </c>
      <c r="D2234" s="1" t="s">
        <v>288</v>
      </c>
      <c r="E2234" s="1">
        <v>5</v>
      </c>
      <c r="F2234" s="1">
        <v>18</v>
      </c>
      <c r="G2234" s="1">
        <v>30</v>
      </c>
    </row>
    <row r="2235" spans="1:7" ht="13" x14ac:dyDescent="0.15">
      <c r="A2235" s="1" t="s">
        <v>1265</v>
      </c>
      <c r="B2235" s="1" t="s">
        <v>42</v>
      </c>
      <c r="C2235" s="1" t="s">
        <v>289</v>
      </c>
      <c r="D2235" s="1" t="s">
        <v>288</v>
      </c>
      <c r="E2235" s="1">
        <v>2</v>
      </c>
      <c r="F2235" s="1">
        <v>18</v>
      </c>
      <c r="G2235" s="1">
        <v>30</v>
      </c>
    </row>
    <row r="2236" spans="1:7" ht="13" x14ac:dyDescent="0.15">
      <c r="A2236" s="1" t="s">
        <v>1265</v>
      </c>
      <c r="B2236" s="1" t="s">
        <v>42</v>
      </c>
      <c r="C2236" s="1" t="s">
        <v>289</v>
      </c>
      <c r="D2236" s="1" t="s">
        <v>288</v>
      </c>
      <c r="E2236" s="1">
        <v>1</v>
      </c>
      <c r="F2236" s="1">
        <v>18</v>
      </c>
      <c r="G2236" s="1">
        <v>30</v>
      </c>
    </row>
    <row r="2237" spans="1:7" ht="13" x14ac:dyDescent="0.15">
      <c r="A2237" s="1" t="s">
        <v>1264</v>
      </c>
      <c r="B2237" s="1" t="s">
        <v>149</v>
      </c>
      <c r="C2237" s="1" t="s">
        <v>289</v>
      </c>
      <c r="D2237" s="1" t="s">
        <v>288</v>
      </c>
      <c r="E2237" s="1">
        <v>2</v>
      </c>
      <c r="F2237" s="1">
        <v>18</v>
      </c>
      <c r="G2237" s="1">
        <v>30</v>
      </c>
    </row>
    <row r="2238" spans="1:7" ht="13" x14ac:dyDescent="0.15">
      <c r="A2238" s="1" t="s">
        <v>1262</v>
      </c>
      <c r="B2238" s="1" t="s">
        <v>51</v>
      </c>
      <c r="C2238" s="1" t="s">
        <v>289</v>
      </c>
      <c r="D2238" s="1" t="s">
        <v>288</v>
      </c>
      <c r="E2238" s="1">
        <v>2</v>
      </c>
      <c r="F2238" s="1">
        <v>18</v>
      </c>
      <c r="G2238" s="1">
        <v>30</v>
      </c>
    </row>
    <row r="2239" spans="1:7" ht="13" x14ac:dyDescent="0.15">
      <c r="A2239" s="1" t="s">
        <v>1263</v>
      </c>
      <c r="B2239" s="1" t="s">
        <v>10</v>
      </c>
      <c r="C2239" s="1" t="s">
        <v>209</v>
      </c>
      <c r="D2239" s="1" t="s">
        <v>208</v>
      </c>
      <c r="E2239" s="1">
        <v>3</v>
      </c>
      <c r="F2239" s="1">
        <v>18</v>
      </c>
      <c r="G2239" s="1">
        <v>30</v>
      </c>
    </row>
    <row r="2240" spans="1:7" ht="13" x14ac:dyDescent="0.15">
      <c r="A2240" s="1" t="s">
        <v>1264</v>
      </c>
      <c r="B2240" s="1" t="s">
        <v>149</v>
      </c>
      <c r="C2240" s="1" t="s">
        <v>209</v>
      </c>
      <c r="D2240" s="1" t="s">
        <v>208</v>
      </c>
      <c r="E2240" s="1">
        <v>1</v>
      </c>
      <c r="F2240" s="1">
        <v>18</v>
      </c>
      <c r="G2240" s="1">
        <v>30</v>
      </c>
    </row>
    <row r="2241" spans="1:7" ht="13" x14ac:dyDescent="0.15">
      <c r="A2241" s="1" t="s">
        <v>1262</v>
      </c>
      <c r="B2241" s="1" t="s">
        <v>51</v>
      </c>
      <c r="C2241" s="1" t="s">
        <v>209</v>
      </c>
      <c r="D2241" s="1" t="s">
        <v>208</v>
      </c>
      <c r="E2241" s="1">
        <v>1</v>
      </c>
      <c r="F2241" s="1">
        <v>18</v>
      </c>
      <c r="G2241" s="1">
        <v>30</v>
      </c>
    </row>
    <row r="2242" spans="1:7" ht="13" x14ac:dyDescent="0.15">
      <c r="A2242" s="1" t="s">
        <v>1263</v>
      </c>
      <c r="B2242" s="1" t="s">
        <v>10</v>
      </c>
      <c r="C2242" s="1" t="s">
        <v>148</v>
      </c>
      <c r="D2242" s="1" t="s">
        <v>147</v>
      </c>
      <c r="E2242" s="1">
        <v>4</v>
      </c>
      <c r="F2242" s="1">
        <v>18</v>
      </c>
      <c r="G2242" s="1">
        <v>30</v>
      </c>
    </row>
    <row r="2243" spans="1:7" ht="13" x14ac:dyDescent="0.15">
      <c r="A2243" s="1" t="s">
        <v>1262</v>
      </c>
      <c r="B2243" s="1" t="s">
        <v>51</v>
      </c>
      <c r="C2243" s="1" t="s">
        <v>148</v>
      </c>
      <c r="D2243" s="1" t="s">
        <v>147</v>
      </c>
      <c r="E2243" s="1">
        <v>2</v>
      </c>
      <c r="F2243" s="1">
        <v>18</v>
      </c>
      <c r="G2243" s="1">
        <v>30</v>
      </c>
    </row>
    <row r="2244" spans="1:7" ht="13" x14ac:dyDescent="0.15">
      <c r="A2244" s="1" t="s">
        <v>1263</v>
      </c>
      <c r="B2244" s="1" t="s">
        <v>10</v>
      </c>
      <c r="C2244" s="1" t="s">
        <v>781</v>
      </c>
      <c r="D2244" s="1" t="s">
        <v>780</v>
      </c>
      <c r="E2244" s="1">
        <v>1</v>
      </c>
      <c r="F2244" s="1">
        <v>18</v>
      </c>
      <c r="G2244" s="1">
        <v>30</v>
      </c>
    </row>
    <row r="2245" spans="1:7" ht="13" x14ac:dyDescent="0.15">
      <c r="A2245" s="1" t="s">
        <v>1265</v>
      </c>
      <c r="B2245" s="1" t="s">
        <v>42</v>
      </c>
      <c r="C2245" s="1" t="s">
        <v>781</v>
      </c>
      <c r="D2245" s="1" t="s">
        <v>780</v>
      </c>
      <c r="E2245" s="1">
        <v>1</v>
      </c>
      <c r="F2245" s="1">
        <v>18</v>
      </c>
      <c r="G2245" s="1">
        <v>30</v>
      </c>
    </row>
    <row r="2246" spans="1:7" ht="13" x14ac:dyDescent="0.15">
      <c r="A2246" s="1" t="s">
        <v>1264</v>
      </c>
      <c r="B2246" s="1" t="s">
        <v>149</v>
      </c>
      <c r="C2246" s="1" t="s">
        <v>781</v>
      </c>
      <c r="D2246" s="1" t="s">
        <v>780</v>
      </c>
      <c r="E2246" s="1">
        <v>1</v>
      </c>
      <c r="F2246" s="1">
        <v>18</v>
      </c>
      <c r="G2246" s="1">
        <v>30</v>
      </c>
    </row>
    <row r="2247" spans="1:7" ht="13" x14ac:dyDescent="0.15">
      <c r="A2247" s="1" t="s">
        <v>1266</v>
      </c>
      <c r="B2247" s="1" t="s">
        <v>3</v>
      </c>
      <c r="C2247" s="1" t="s">
        <v>781</v>
      </c>
      <c r="D2247" s="1" t="s">
        <v>780</v>
      </c>
      <c r="E2247" s="1">
        <v>1</v>
      </c>
      <c r="F2247" s="1">
        <v>18</v>
      </c>
      <c r="G2247" s="1">
        <v>30</v>
      </c>
    </row>
    <row r="2248" spans="1:7" ht="13" x14ac:dyDescent="0.15">
      <c r="A2248" s="1" t="s">
        <v>1262</v>
      </c>
      <c r="B2248" s="1" t="s">
        <v>51</v>
      </c>
      <c r="C2248" s="1" t="s">
        <v>781</v>
      </c>
      <c r="D2248" s="1" t="s">
        <v>780</v>
      </c>
      <c r="E2248" s="1">
        <v>1</v>
      </c>
      <c r="F2248" s="1">
        <v>18</v>
      </c>
      <c r="G2248" s="1">
        <v>30</v>
      </c>
    </row>
    <row r="2249" spans="1:7" ht="13" x14ac:dyDescent="0.15">
      <c r="A2249" s="1" t="s">
        <v>1263</v>
      </c>
      <c r="B2249" s="1" t="s">
        <v>10</v>
      </c>
      <c r="C2249" s="1" t="s">
        <v>71</v>
      </c>
      <c r="D2249" s="1" t="s">
        <v>70</v>
      </c>
      <c r="E2249" s="1">
        <v>30</v>
      </c>
      <c r="F2249" s="1">
        <v>18</v>
      </c>
      <c r="G2249" s="1">
        <v>30</v>
      </c>
    </row>
    <row r="2250" spans="1:7" ht="13" x14ac:dyDescent="0.15">
      <c r="A2250" s="1" t="s">
        <v>1265</v>
      </c>
      <c r="B2250" s="1" t="s">
        <v>42</v>
      </c>
      <c r="C2250" s="1" t="s">
        <v>71</v>
      </c>
      <c r="D2250" s="1" t="s">
        <v>70</v>
      </c>
      <c r="E2250" s="1">
        <v>5</v>
      </c>
      <c r="F2250" s="1">
        <v>18</v>
      </c>
      <c r="G2250" s="1">
        <v>30</v>
      </c>
    </row>
    <row r="2251" spans="1:7" ht="13" x14ac:dyDescent="0.15">
      <c r="A2251" s="1" t="s">
        <v>1266</v>
      </c>
      <c r="B2251" s="1" t="s">
        <v>3</v>
      </c>
      <c r="C2251" s="1" t="s">
        <v>71</v>
      </c>
      <c r="D2251" s="1" t="s">
        <v>70</v>
      </c>
      <c r="E2251" s="1">
        <v>10</v>
      </c>
      <c r="F2251" s="1">
        <v>18</v>
      </c>
      <c r="G2251" s="1">
        <v>30</v>
      </c>
    </row>
    <row r="2252" spans="1:7" ht="13" x14ac:dyDescent="0.15">
      <c r="A2252" s="1" t="s">
        <v>1262</v>
      </c>
      <c r="B2252" s="1" t="s">
        <v>51</v>
      </c>
      <c r="C2252" s="1" t="s">
        <v>71</v>
      </c>
      <c r="D2252" s="1" t="s">
        <v>70</v>
      </c>
      <c r="E2252" s="1">
        <v>5</v>
      </c>
      <c r="F2252" s="1">
        <v>18</v>
      </c>
      <c r="G2252" s="1">
        <v>30</v>
      </c>
    </row>
    <row r="2253" spans="1:7" ht="13" x14ac:dyDescent="0.15">
      <c r="A2253" s="1" t="s">
        <v>1263</v>
      </c>
      <c r="B2253" s="1" t="s">
        <v>10</v>
      </c>
      <c r="C2253" s="1" t="s">
        <v>473</v>
      </c>
      <c r="D2253" s="1" t="s">
        <v>472</v>
      </c>
      <c r="E2253" s="1">
        <v>2</v>
      </c>
      <c r="F2253" s="1">
        <v>18</v>
      </c>
      <c r="G2253" s="1">
        <v>30</v>
      </c>
    </row>
    <row r="2254" spans="1:7" ht="13" x14ac:dyDescent="0.15">
      <c r="A2254" s="1" t="s">
        <v>1265</v>
      </c>
      <c r="B2254" s="1" t="s">
        <v>42</v>
      </c>
      <c r="C2254" s="1" t="s">
        <v>473</v>
      </c>
      <c r="D2254" s="1" t="s">
        <v>472</v>
      </c>
      <c r="E2254" s="1">
        <v>2</v>
      </c>
      <c r="F2254" s="1">
        <v>18</v>
      </c>
      <c r="G2254" s="1">
        <v>30</v>
      </c>
    </row>
    <row r="2255" spans="1:7" ht="13" x14ac:dyDescent="0.15">
      <c r="A2255" s="1" t="s">
        <v>1262</v>
      </c>
      <c r="B2255" s="1" t="s">
        <v>51</v>
      </c>
      <c r="C2255" s="1" t="s">
        <v>473</v>
      </c>
      <c r="D2255" s="1" t="s">
        <v>472</v>
      </c>
      <c r="E2255" s="1">
        <v>1</v>
      </c>
      <c r="F2255" s="1">
        <v>18</v>
      </c>
      <c r="G2255" s="1">
        <v>30</v>
      </c>
    </row>
    <row r="2256" spans="1:7" ht="13" x14ac:dyDescent="0.15">
      <c r="A2256" s="1" t="s">
        <v>1263</v>
      </c>
      <c r="B2256" s="1" t="s">
        <v>10</v>
      </c>
      <c r="C2256" s="1" t="s">
        <v>219</v>
      </c>
      <c r="D2256" s="1" t="s">
        <v>218</v>
      </c>
      <c r="E2256" s="1">
        <v>2</v>
      </c>
      <c r="F2256" s="1">
        <v>18</v>
      </c>
      <c r="G2256" s="1">
        <v>30</v>
      </c>
    </row>
    <row r="2257" spans="1:7" ht="13" x14ac:dyDescent="0.15">
      <c r="A2257" s="1" t="s">
        <v>1265</v>
      </c>
      <c r="B2257" s="1" t="s">
        <v>42</v>
      </c>
      <c r="C2257" s="1" t="s">
        <v>219</v>
      </c>
      <c r="D2257" s="1" t="s">
        <v>218</v>
      </c>
      <c r="E2257" s="1">
        <v>2</v>
      </c>
      <c r="F2257" s="1">
        <v>18</v>
      </c>
      <c r="G2257" s="1">
        <v>30</v>
      </c>
    </row>
    <row r="2258" spans="1:7" ht="13" x14ac:dyDescent="0.15">
      <c r="A2258" s="1" t="s">
        <v>1264</v>
      </c>
      <c r="B2258" s="1" t="s">
        <v>149</v>
      </c>
      <c r="C2258" s="1" t="s">
        <v>219</v>
      </c>
      <c r="D2258" s="1" t="s">
        <v>218</v>
      </c>
      <c r="E2258" s="1">
        <v>2</v>
      </c>
      <c r="F2258" s="1">
        <v>18</v>
      </c>
      <c r="G2258" s="1">
        <v>30</v>
      </c>
    </row>
    <row r="2259" spans="1:7" ht="13" x14ac:dyDescent="0.15">
      <c r="A2259" s="1" t="s">
        <v>1266</v>
      </c>
      <c r="B2259" s="1" t="s">
        <v>3</v>
      </c>
      <c r="C2259" s="1" t="s">
        <v>219</v>
      </c>
      <c r="D2259" s="1" t="s">
        <v>218</v>
      </c>
      <c r="E2259" s="1">
        <v>2</v>
      </c>
      <c r="F2259" s="1">
        <v>18</v>
      </c>
      <c r="G2259" s="1">
        <v>30</v>
      </c>
    </row>
    <row r="2260" spans="1:7" ht="13" x14ac:dyDescent="0.15">
      <c r="A2260" s="1" t="s">
        <v>1262</v>
      </c>
      <c r="B2260" s="1" t="s">
        <v>51</v>
      </c>
      <c r="C2260" s="1" t="s">
        <v>219</v>
      </c>
      <c r="D2260" s="1" t="s">
        <v>218</v>
      </c>
      <c r="E2260" s="1">
        <v>2</v>
      </c>
      <c r="F2260" s="1">
        <v>18</v>
      </c>
      <c r="G2260" s="1">
        <v>30</v>
      </c>
    </row>
    <row r="2261" spans="1:7" ht="13" x14ac:dyDescent="0.15">
      <c r="A2261" s="1" t="s">
        <v>1263</v>
      </c>
      <c r="B2261" s="1" t="s">
        <v>10</v>
      </c>
      <c r="C2261" s="1" t="s">
        <v>33</v>
      </c>
      <c r="D2261" s="1" t="s">
        <v>32</v>
      </c>
      <c r="E2261" s="1">
        <v>5</v>
      </c>
      <c r="F2261" s="1">
        <v>18</v>
      </c>
      <c r="G2261" s="1">
        <v>30</v>
      </c>
    </row>
    <row r="2262" spans="1:7" ht="13" x14ac:dyDescent="0.15">
      <c r="A2262" s="1" t="s">
        <v>1265</v>
      </c>
      <c r="B2262" s="1" t="s">
        <v>42</v>
      </c>
      <c r="C2262" s="1" t="s">
        <v>33</v>
      </c>
      <c r="D2262" s="1" t="s">
        <v>32</v>
      </c>
      <c r="E2262" s="1">
        <v>5</v>
      </c>
      <c r="F2262" s="1">
        <v>18</v>
      </c>
      <c r="G2262" s="1">
        <v>30</v>
      </c>
    </row>
    <row r="2263" spans="1:7" ht="13" x14ac:dyDescent="0.15">
      <c r="A2263" s="1" t="s">
        <v>1266</v>
      </c>
      <c r="B2263" s="1" t="s">
        <v>3</v>
      </c>
      <c r="C2263" s="1" t="s">
        <v>33</v>
      </c>
      <c r="D2263" s="1" t="s">
        <v>32</v>
      </c>
      <c r="E2263" s="1">
        <v>5</v>
      </c>
      <c r="F2263" s="1">
        <v>18</v>
      </c>
      <c r="G2263" s="1">
        <v>30</v>
      </c>
    </row>
    <row r="2264" spans="1:7" ht="13" x14ac:dyDescent="0.15">
      <c r="A2264" s="1" t="s">
        <v>1263</v>
      </c>
      <c r="B2264" s="1" t="s">
        <v>10</v>
      </c>
      <c r="C2264" s="1" t="s">
        <v>35</v>
      </c>
      <c r="D2264" s="1" t="s">
        <v>34</v>
      </c>
      <c r="E2264" s="1">
        <v>3</v>
      </c>
      <c r="F2264" s="1">
        <v>18</v>
      </c>
      <c r="G2264" s="1">
        <v>30</v>
      </c>
    </row>
    <row r="2265" spans="1:7" ht="13" x14ac:dyDescent="0.15">
      <c r="A2265" s="1" t="s">
        <v>1265</v>
      </c>
      <c r="B2265" s="1" t="s">
        <v>42</v>
      </c>
      <c r="C2265" s="1" t="s">
        <v>35</v>
      </c>
      <c r="D2265" s="1" t="s">
        <v>34</v>
      </c>
      <c r="E2265" s="1">
        <v>5</v>
      </c>
      <c r="F2265" s="1">
        <v>18</v>
      </c>
      <c r="G2265" s="1">
        <v>30</v>
      </c>
    </row>
    <row r="2266" spans="1:7" ht="13" x14ac:dyDescent="0.15">
      <c r="A2266" s="1" t="s">
        <v>1264</v>
      </c>
      <c r="B2266" s="1" t="s">
        <v>149</v>
      </c>
      <c r="C2266" s="1" t="s">
        <v>35</v>
      </c>
      <c r="D2266" s="1" t="s">
        <v>34</v>
      </c>
      <c r="E2266" s="1">
        <v>2</v>
      </c>
      <c r="F2266" s="1">
        <v>18</v>
      </c>
      <c r="G2266" s="1">
        <v>30</v>
      </c>
    </row>
    <row r="2267" spans="1:7" ht="13" x14ac:dyDescent="0.15">
      <c r="A2267" s="1" t="s">
        <v>1266</v>
      </c>
      <c r="B2267" s="1" t="s">
        <v>3</v>
      </c>
      <c r="C2267" s="1" t="s">
        <v>35</v>
      </c>
      <c r="D2267" s="1" t="s">
        <v>34</v>
      </c>
      <c r="E2267" s="1">
        <v>2</v>
      </c>
      <c r="F2267" s="1">
        <v>18</v>
      </c>
      <c r="G2267" s="1">
        <v>30</v>
      </c>
    </row>
    <row r="2268" spans="1:7" ht="13" x14ac:dyDescent="0.15">
      <c r="A2268" s="1" t="s">
        <v>1262</v>
      </c>
      <c r="B2268" s="1" t="s">
        <v>51</v>
      </c>
      <c r="C2268" s="1" t="s">
        <v>35</v>
      </c>
      <c r="D2268" s="1" t="s">
        <v>34</v>
      </c>
      <c r="E2268" s="1">
        <v>3</v>
      </c>
      <c r="F2268" s="1">
        <v>18</v>
      </c>
      <c r="G2268" s="1">
        <v>30</v>
      </c>
    </row>
    <row r="2269" spans="1:7" ht="13" x14ac:dyDescent="0.15">
      <c r="A2269" s="1" t="s">
        <v>1263</v>
      </c>
      <c r="B2269" s="1" t="s">
        <v>10</v>
      </c>
      <c r="C2269" s="1" t="s">
        <v>275</v>
      </c>
      <c r="D2269" s="1" t="s">
        <v>274</v>
      </c>
      <c r="E2269" s="1">
        <v>3</v>
      </c>
      <c r="F2269" s="1">
        <v>18</v>
      </c>
      <c r="G2269" s="1">
        <v>30</v>
      </c>
    </row>
    <row r="2270" spans="1:7" ht="13" x14ac:dyDescent="0.15">
      <c r="A2270" s="1" t="s">
        <v>1262</v>
      </c>
      <c r="B2270" s="1" t="s">
        <v>51</v>
      </c>
      <c r="C2270" s="1" t="s">
        <v>275</v>
      </c>
      <c r="D2270" s="1" t="s">
        <v>274</v>
      </c>
      <c r="E2270" s="1">
        <v>2</v>
      </c>
      <c r="F2270" s="1">
        <v>18</v>
      </c>
      <c r="G2270" s="1">
        <v>30</v>
      </c>
    </row>
    <row r="2271" spans="1:7" ht="13" x14ac:dyDescent="0.15">
      <c r="A2271" s="1" t="s">
        <v>1263</v>
      </c>
      <c r="B2271" s="1" t="s">
        <v>10</v>
      </c>
      <c r="C2271" s="1" t="s">
        <v>144</v>
      </c>
      <c r="D2271" s="1" t="s">
        <v>143</v>
      </c>
      <c r="E2271" s="1">
        <v>10</v>
      </c>
      <c r="F2271" s="1">
        <v>18</v>
      </c>
      <c r="G2271" s="1">
        <v>30</v>
      </c>
    </row>
    <row r="2272" spans="1:7" ht="13" x14ac:dyDescent="0.15">
      <c r="A2272" s="1" t="s">
        <v>1265</v>
      </c>
      <c r="B2272" s="1" t="s">
        <v>42</v>
      </c>
      <c r="C2272" s="1" t="s">
        <v>144</v>
      </c>
      <c r="D2272" s="1" t="s">
        <v>143</v>
      </c>
      <c r="E2272" s="1">
        <v>9</v>
      </c>
      <c r="F2272" s="1">
        <v>18</v>
      </c>
      <c r="G2272" s="1">
        <v>30</v>
      </c>
    </row>
    <row r="2273" spans="1:7" ht="13" x14ac:dyDescent="0.15">
      <c r="A2273" s="1" t="s">
        <v>1266</v>
      </c>
      <c r="B2273" s="1" t="s">
        <v>3</v>
      </c>
      <c r="C2273" s="1" t="s">
        <v>144</v>
      </c>
      <c r="D2273" s="1" t="s">
        <v>143</v>
      </c>
      <c r="E2273" s="1">
        <v>10</v>
      </c>
      <c r="F2273" s="1">
        <v>18</v>
      </c>
      <c r="G2273" s="1">
        <v>30</v>
      </c>
    </row>
    <row r="2274" spans="1:7" ht="13" x14ac:dyDescent="0.15">
      <c r="A2274" s="1" t="s">
        <v>1262</v>
      </c>
      <c r="B2274" s="1" t="s">
        <v>51</v>
      </c>
      <c r="C2274" s="1" t="s">
        <v>144</v>
      </c>
      <c r="D2274" s="1" t="s">
        <v>143</v>
      </c>
      <c r="E2274" s="1">
        <v>5</v>
      </c>
      <c r="F2274" s="1">
        <v>18</v>
      </c>
      <c r="G2274" s="1">
        <v>30</v>
      </c>
    </row>
    <row r="2275" spans="1:7" ht="13" x14ac:dyDescent="0.15">
      <c r="A2275" s="1" t="s">
        <v>1263</v>
      </c>
      <c r="B2275" s="1" t="s">
        <v>10</v>
      </c>
      <c r="C2275" s="1" t="s">
        <v>14</v>
      </c>
      <c r="D2275" s="1" t="s">
        <v>13</v>
      </c>
      <c r="E2275" s="1">
        <v>10</v>
      </c>
      <c r="F2275" s="1">
        <v>18</v>
      </c>
      <c r="G2275" s="1">
        <v>30</v>
      </c>
    </row>
    <row r="2276" spans="1:7" ht="13" x14ac:dyDescent="0.15">
      <c r="A2276" s="1" t="s">
        <v>1265</v>
      </c>
      <c r="B2276" s="1" t="s">
        <v>42</v>
      </c>
      <c r="C2276" s="1" t="s">
        <v>14</v>
      </c>
      <c r="D2276" s="1" t="s">
        <v>13</v>
      </c>
      <c r="E2276" s="1">
        <v>10</v>
      </c>
      <c r="F2276" s="1">
        <v>18</v>
      </c>
      <c r="G2276" s="1">
        <v>30</v>
      </c>
    </row>
    <row r="2277" spans="1:7" ht="13" x14ac:dyDescent="0.15">
      <c r="A2277" s="1" t="s">
        <v>1264</v>
      </c>
      <c r="B2277" s="1" t="s">
        <v>149</v>
      </c>
      <c r="C2277" s="1" t="s">
        <v>14</v>
      </c>
      <c r="D2277" s="1" t="s">
        <v>13</v>
      </c>
      <c r="E2277" s="1">
        <v>10</v>
      </c>
      <c r="F2277" s="1">
        <v>18</v>
      </c>
      <c r="G2277" s="1">
        <v>30</v>
      </c>
    </row>
    <row r="2278" spans="1:7" ht="13" x14ac:dyDescent="0.15">
      <c r="A2278" s="1" t="s">
        <v>1266</v>
      </c>
      <c r="B2278" s="1" t="s">
        <v>3</v>
      </c>
      <c r="C2278" s="1" t="s">
        <v>14</v>
      </c>
      <c r="D2278" s="1" t="s">
        <v>13</v>
      </c>
      <c r="E2278" s="1">
        <v>9</v>
      </c>
      <c r="F2278" s="1">
        <v>18</v>
      </c>
      <c r="G2278" s="1">
        <v>30</v>
      </c>
    </row>
    <row r="2279" spans="1:7" ht="13" x14ac:dyDescent="0.15">
      <c r="A2279" s="1" t="s">
        <v>1262</v>
      </c>
      <c r="B2279" s="1" t="s">
        <v>51</v>
      </c>
      <c r="C2279" s="1" t="s">
        <v>14</v>
      </c>
      <c r="D2279" s="1" t="s">
        <v>13</v>
      </c>
      <c r="E2279" s="1">
        <v>6</v>
      </c>
      <c r="F2279" s="1">
        <v>18</v>
      </c>
      <c r="G2279" s="1">
        <v>30</v>
      </c>
    </row>
    <row r="2280" spans="1:7" ht="13" x14ac:dyDescent="0.15">
      <c r="A2280" s="1" t="s">
        <v>1263</v>
      </c>
      <c r="B2280" s="1" t="s">
        <v>10</v>
      </c>
      <c r="C2280" s="1" t="s">
        <v>188</v>
      </c>
      <c r="D2280" s="1" t="s">
        <v>187</v>
      </c>
      <c r="E2280" s="1">
        <v>5</v>
      </c>
      <c r="F2280" s="1">
        <v>18</v>
      </c>
      <c r="G2280" s="1">
        <v>30</v>
      </c>
    </row>
    <row r="2281" spans="1:7" ht="13" x14ac:dyDescent="0.15">
      <c r="A2281" s="1" t="s">
        <v>1266</v>
      </c>
      <c r="B2281" s="1" t="s">
        <v>3</v>
      </c>
      <c r="C2281" s="1" t="s">
        <v>188</v>
      </c>
      <c r="D2281" s="1" t="s">
        <v>187</v>
      </c>
      <c r="E2281" s="1">
        <v>5</v>
      </c>
      <c r="F2281" s="1">
        <v>18</v>
      </c>
      <c r="G2281" s="1">
        <v>30</v>
      </c>
    </row>
    <row r="2282" spans="1:7" ht="13" x14ac:dyDescent="0.15">
      <c r="A2282" s="1" t="s">
        <v>1263</v>
      </c>
      <c r="B2282" s="1" t="s">
        <v>10</v>
      </c>
      <c r="C2282" s="1" t="s">
        <v>94</v>
      </c>
      <c r="D2282" s="1" t="s">
        <v>93</v>
      </c>
      <c r="E2282" s="1">
        <v>25</v>
      </c>
      <c r="F2282" s="1">
        <v>18</v>
      </c>
      <c r="G2282" s="1">
        <v>30</v>
      </c>
    </row>
    <row r="2283" spans="1:7" ht="13" x14ac:dyDescent="0.15">
      <c r="A2283" s="1" t="s">
        <v>1265</v>
      </c>
      <c r="B2283" s="1" t="s">
        <v>42</v>
      </c>
      <c r="C2283" s="1" t="s">
        <v>94</v>
      </c>
      <c r="D2283" s="1" t="s">
        <v>93</v>
      </c>
      <c r="E2283" s="1">
        <v>15</v>
      </c>
      <c r="F2283" s="1">
        <v>18</v>
      </c>
      <c r="G2283" s="1">
        <v>30</v>
      </c>
    </row>
    <row r="2284" spans="1:7" ht="13" x14ac:dyDescent="0.15">
      <c r="A2284" s="1" t="s">
        <v>1264</v>
      </c>
      <c r="B2284" s="1" t="s">
        <v>149</v>
      </c>
      <c r="C2284" s="1" t="s">
        <v>94</v>
      </c>
      <c r="D2284" s="1" t="s">
        <v>93</v>
      </c>
      <c r="E2284" s="1">
        <v>10</v>
      </c>
      <c r="F2284" s="1">
        <v>18</v>
      </c>
      <c r="G2284" s="1">
        <v>30</v>
      </c>
    </row>
    <row r="2285" spans="1:7" ht="13" x14ac:dyDescent="0.15">
      <c r="A2285" s="1" t="s">
        <v>1266</v>
      </c>
      <c r="B2285" s="1" t="s">
        <v>3</v>
      </c>
      <c r="C2285" s="1" t="s">
        <v>94</v>
      </c>
      <c r="D2285" s="1" t="s">
        <v>93</v>
      </c>
      <c r="E2285" s="1">
        <v>15</v>
      </c>
      <c r="F2285" s="1">
        <v>18</v>
      </c>
      <c r="G2285" s="1">
        <v>30</v>
      </c>
    </row>
    <row r="2286" spans="1:7" ht="13" x14ac:dyDescent="0.15">
      <c r="A2286" s="1" t="s">
        <v>1262</v>
      </c>
      <c r="B2286" s="1" t="s">
        <v>51</v>
      </c>
      <c r="C2286" s="1" t="s">
        <v>94</v>
      </c>
      <c r="D2286" s="1" t="s">
        <v>93</v>
      </c>
      <c r="E2286" s="1">
        <v>15</v>
      </c>
      <c r="F2286" s="1">
        <v>18</v>
      </c>
      <c r="G2286" s="1">
        <v>30</v>
      </c>
    </row>
    <row r="2287" spans="1:7" ht="13" x14ac:dyDescent="0.15">
      <c r="A2287" s="1" t="s">
        <v>1263</v>
      </c>
      <c r="B2287" s="1" t="s">
        <v>10</v>
      </c>
      <c r="C2287" s="1" t="s">
        <v>133</v>
      </c>
      <c r="D2287" s="1" t="s">
        <v>132</v>
      </c>
      <c r="E2287" s="1">
        <v>70</v>
      </c>
      <c r="F2287" s="1">
        <v>18</v>
      </c>
      <c r="G2287" s="1">
        <v>30</v>
      </c>
    </row>
    <row r="2288" spans="1:7" ht="13" x14ac:dyDescent="0.15">
      <c r="A2288" s="1" t="s">
        <v>1265</v>
      </c>
      <c r="B2288" s="1" t="s">
        <v>42</v>
      </c>
      <c r="C2288" s="1" t="s">
        <v>133</v>
      </c>
      <c r="D2288" s="1" t="s">
        <v>132</v>
      </c>
      <c r="E2288" s="1">
        <v>10</v>
      </c>
      <c r="F2288" s="1">
        <v>18</v>
      </c>
      <c r="G2288" s="1">
        <v>30</v>
      </c>
    </row>
    <row r="2289" spans="1:7" ht="13" x14ac:dyDescent="0.15">
      <c r="A2289" s="1" t="s">
        <v>1264</v>
      </c>
      <c r="B2289" s="1" t="s">
        <v>149</v>
      </c>
      <c r="C2289" s="1" t="s">
        <v>133</v>
      </c>
      <c r="D2289" s="1" t="s">
        <v>132</v>
      </c>
      <c r="E2289" s="1">
        <v>10</v>
      </c>
      <c r="F2289" s="1">
        <v>18</v>
      </c>
      <c r="G2289" s="1">
        <v>30</v>
      </c>
    </row>
    <row r="2290" spans="1:7" ht="13" x14ac:dyDescent="0.15">
      <c r="A2290" s="1" t="s">
        <v>1262</v>
      </c>
      <c r="B2290" s="1" t="s">
        <v>51</v>
      </c>
      <c r="C2290" s="1" t="s">
        <v>133</v>
      </c>
      <c r="D2290" s="1" t="s">
        <v>132</v>
      </c>
      <c r="E2290" s="1">
        <v>10</v>
      </c>
      <c r="F2290" s="1">
        <v>18</v>
      </c>
      <c r="G2290" s="1">
        <v>30</v>
      </c>
    </row>
    <row r="2291" spans="1:7" ht="13" x14ac:dyDescent="0.15">
      <c r="A2291" s="1" t="s">
        <v>1263</v>
      </c>
      <c r="B2291" s="1" t="s">
        <v>10</v>
      </c>
      <c r="C2291" s="1" t="s">
        <v>1048</v>
      </c>
      <c r="D2291" s="1" t="s">
        <v>1047</v>
      </c>
      <c r="E2291" s="1">
        <v>1</v>
      </c>
      <c r="F2291" s="1">
        <v>18</v>
      </c>
      <c r="G2291" s="1">
        <v>30</v>
      </c>
    </row>
    <row r="2292" spans="1:7" ht="13" x14ac:dyDescent="0.15">
      <c r="A2292" s="1" t="s">
        <v>1265</v>
      </c>
      <c r="B2292" s="1" t="s">
        <v>42</v>
      </c>
      <c r="C2292" s="1" t="s">
        <v>1048</v>
      </c>
      <c r="D2292" s="1" t="s">
        <v>1047</v>
      </c>
      <c r="E2292" s="1">
        <v>1</v>
      </c>
      <c r="F2292" s="1">
        <v>18</v>
      </c>
      <c r="G2292" s="1">
        <v>30</v>
      </c>
    </row>
    <row r="2293" spans="1:7" ht="13" x14ac:dyDescent="0.15">
      <c r="A2293" s="1" t="s">
        <v>1264</v>
      </c>
      <c r="B2293" s="1" t="s">
        <v>149</v>
      </c>
      <c r="C2293" s="1" t="s">
        <v>1048</v>
      </c>
      <c r="D2293" s="1" t="s">
        <v>1047</v>
      </c>
      <c r="E2293" s="1">
        <v>2</v>
      </c>
      <c r="F2293" s="1">
        <v>18</v>
      </c>
      <c r="G2293" s="1">
        <v>30</v>
      </c>
    </row>
    <row r="2294" spans="1:7" ht="13" x14ac:dyDescent="0.15">
      <c r="A2294" s="1" t="s">
        <v>1263</v>
      </c>
      <c r="B2294" s="1" t="s">
        <v>10</v>
      </c>
      <c r="C2294" s="1" t="s">
        <v>115</v>
      </c>
      <c r="D2294" s="1" t="s">
        <v>114</v>
      </c>
      <c r="E2294" s="1">
        <v>106</v>
      </c>
      <c r="F2294" s="1">
        <v>18</v>
      </c>
      <c r="G2294" s="1">
        <v>30</v>
      </c>
    </row>
    <row r="2295" spans="1:7" ht="13" x14ac:dyDescent="0.15">
      <c r="A2295" s="1" t="s">
        <v>1265</v>
      </c>
      <c r="B2295" s="1" t="s">
        <v>42</v>
      </c>
      <c r="C2295" s="1" t="s">
        <v>115</v>
      </c>
      <c r="D2295" s="1" t="s">
        <v>114</v>
      </c>
      <c r="E2295" s="1">
        <v>30</v>
      </c>
      <c r="F2295" s="1">
        <v>18</v>
      </c>
      <c r="G2295" s="1">
        <v>30</v>
      </c>
    </row>
    <row r="2296" spans="1:7" ht="13" x14ac:dyDescent="0.15">
      <c r="A2296" s="1" t="s">
        <v>1264</v>
      </c>
      <c r="B2296" s="1" t="s">
        <v>149</v>
      </c>
      <c r="C2296" s="1" t="s">
        <v>115</v>
      </c>
      <c r="D2296" s="1" t="s">
        <v>114</v>
      </c>
      <c r="E2296" s="1">
        <v>24</v>
      </c>
      <c r="F2296" s="1">
        <v>18</v>
      </c>
      <c r="G2296" s="1">
        <v>30</v>
      </c>
    </row>
    <row r="2297" spans="1:7" ht="13" x14ac:dyDescent="0.15">
      <c r="A2297" s="1" t="s">
        <v>1266</v>
      </c>
      <c r="B2297" s="1" t="s">
        <v>3</v>
      </c>
      <c r="C2297" s="1" t="s">
        <v>115</v>
      </c>
      <c r="D2297" s="1" t="s">
        <v>114</v>
      </c>
      <c r="E2297" s="1">
        <v>27</v>
      </c>
      <c r="F2297" s="1">
        <v>18</v>
      </c>
      <c r="G2297" s="1">
        <v>30</v>
      </c>
    </row>
    <row r="2298" spans="1:7" ht="13" x14ac:dyDescent="0.15">
      <c r="A2298" s="1" t="s">
        <v>1262</v>
      </c>
      <c r="B2298" s="1" t="s">
        <v>51</v>
      </c>
      <c r="C2298" s="1" t="s">
        <v>115</v>
      </c>
      <c r="D2298" s="1" t="s">
        <v>114</v>
      </c>
      <c r="E2298" s="1">
        <v>34</v>
      </c>
      <c r="F2298" s="1">
        <v>18</v>
      </c>
      <c r="G2298" s="1">
        <v>30</v>
      </c>
    </row>
    <row r="2299" spans="1:7" ht="13" x14ac:dyDescent="0.15">
      <c r="A2299" s="1" t="s">
        <v>1263</v>
      </c>
      <c r="B2299" s="1" t="s">
        <v>10</v>
      </c>
      <c r="C2299" s="1" t="s">
        <v>403</v>
      </c>
      <c r="D2299" s="1" t="s">
        <v>402</v>
      </c>
      <c r="E2299" s="1">
        <v>5</v>
      </c>
      <c r="F2299" s="1">
        <v>18</v>
      </c>
      <c r="G2299" s="1">
        <v>30</v>
      </c>
    </row>
    <row r="2300" spans="1:7" ht="13" x14ac:dyDescent="0.15">
      <c r="A2300" s="1" t="s">
        <v>1265</v>
      </c>
      <c r="B2300" s="1" t="s">
        <v>42</v>
      </c>
      <c r="C2300" s="1" t="s">
        <v>403</v>
      </c>
      <c r="D2300" s="1" t="s">
        <v>402</v>
      </c>
      <c r="E2300" s="1">
        <v>6</v>
      </c>
      <c r="F2300" s="1">
        <v>18</v>
      </c>
      <c r="G2300" s="1">
        <v>30</v>
      </c>
    </row>
    <row r="2301" spans="1:7" ht="13" x14ac:dyDescent="0.15">
      <c r="A2301" s="1" t="s">
        <v>1264</v>
      </c>
      <c r="B2301" s="1" t="s">
        <v>149</v>
      </c>
      <c r="C2301" s="1" t="s">
        <v>403</v>
      </c>
      <c r="D2301" s="1" t="s">
        <v>402</v>
      </c>
      <c r="E2301" s="1">
        <v>2</v>
      </c>
      <c r="F2301" s="1">
        <v>18</v>
      </c>
      <c r="G2301" s="1">
        <v>30</v>
      </c>
    </row>
    <row r="2302" spans="1:7" ht="13" x14ac:dyDescent="0.15">
      <c r="A2302" s="1" t="s">
        <v>1266</v>
      </c>
      <c r="B2302" s="1" t="s">
        <v>3</v>
      </c>
      <c r="C2302" s="1" t="s">
        <v>403</v>
      </c>
      <c r="D2302" s="1" t="s">
        <v>402</v>
      </c>
      <c r="E2302" s="1">
        <v>5</v>
      </c>
      <c r="F2302" s="1">
        <v>18</v>
      </c>
      <c r="G2302" s="1">
        <v>30</v>
      </c>
    </row>
    <row r="2303" spans="1:7" ht="13" x14ac:dyDescent="0.15">
      <c r="A2303" s="1" t="s">
        <v>1262</v>
      </c>
      <c r="B2303" s="1" t="s">
        <v>51</v>
      </c>
      <c r="C2303" s="1" t="s">
        <v>403</v>
      </c>
      <c r="D2303" s="1" t="s">
        <v>402</v>
      </c>
      <c r="E2303" s="1">
        <v>5</v>
      </c>
      <c r="F2303" s="1">
        <v>18</v>
      </c>
      <c r="G2303" s="1">
        <v>30</v>
      </c>
    </row>
    <row r="2304" spans="1:7" ht="13" x14ac:dyDescent="0.15">
      <c r="A2304" s="1" t="s">
        <v>1262</v>
      </c>
      <c r="B2304" s="1" t="s">
        <v>51</v>
      </c>
      <c r="C2304" s="1" t="s">
        <v>46</v>
      </c>
      <c r="D2304" s="1" t="s">
        <v>45</v>
      </c>
      <c r="E2304" s="1">
        <v>2</v>
      </c>
      <c r="F2304" s="1">
        <v>13</v>
      </c>
      <c r="G2304" s="1">
        <v>30</v>
      </c>
    </row>
    <row r="2305" spans="1:7" ht="13" x14ac:dyDescent="0.15">
      <c r="A2305" s="1" t="s">
        <v>1263</v>
      </c>
      <c r="B2305" s="1" t="s">
        <v>10</v>
      </c>
      <c r="C2305" s="1" t="s">
        <v>342</v>
      </c>
      <c r="D2305" s="1" t="s">
        <v>341</v>
      </c>
      <c r="E2305" s="1">
        <v>4</v>
      </c>
      <c r="F2305" s="1">
        <v>11</v>
      </c>
      <c r="G2305" s="1">
        <v>30</v>
      </c>
    </row>
    <row r="2306" spans="1:7" ht="13" x14ac:dyDescent="0.15">
      <c r="A2306" s="1" t="s">
        <v>1265</v>
      </c>
      <c r="B2306" s="1" t="s">
        <v>42</v>
      </c>
      <c r="C2306" s="1" t="s">
        <v>342</v>
      </c>
      <c r="D2306" s="1" t="s">
        <v>341</v>
      </c>
      <c r="E2306" s="1">
        <v>3</v>
      </c>
      <c r="F2306" s="1">
        <v>11</v>
      </c>
      <c r="G2306" s="1">
        <v>30</v>
      </c>
    </row>
    <row r="2307" spans="1:7" ht="13" x14ac:dyDescent="0.15">
      <c r="A2307" s="1" t="s">
        <v>1266</v>
      </c>
      <c r="B2307" s="1" t="s">
        <v>3</v>
      </c>
      <c r="C2307" s="1" t="s">
        <v>342</v>
      </c>
      <c r="D2307" s="1" t="s">
        <v>341</v>
      </c>
      <c r="E2307" s="1">
        <v>4</v>
      </c>
      <c r="F2307" s="1">
        <v>11</v>
      </c>
      <c r="G2307" s="1">
        <v>30</v>
      </c>
    </row>
    <row r="2308" spans="1:7" ht="13" x14ac:dyDescent="0.15">
      <c r="A2308" s="1" t="s">
        <v>1262</v>
      </c>
      <c r="B2308" s="1" t="s">
        <v>51</v>
      </c>
      <c r="C2308" s="1" t="s">
        <v>342</v>
      </c>
      <c r="D2308" s="1" t="s">
        <v>341</v>
      </c>
      <c r="E2308" s="1">
        <v>3</v>
      </c>
      <c r="F2308" s="1">
        <v>11</v>
      </c>
      <c r="G2308" s="1">
        <v>30</v>
      </c>
    </row>
    <row r="2309" spans="1:7" ht="13" x14ac:dyDescent="0.15">
      <c r="A2309" s="1" t="s">
        <v>1263</v>
      </c>
      <c r="B2309" s="1" t="s">
        <v>10</v>
      </c>
      <c r="C2309" s="1" t="s">
        <v>464</v>
      </c>
      <c r="D2309" s="1" t="s">
        <v>463</v>
      </c>
      <c r="E2309" s="1">
        <v>5</v>
      </c>
      <c r="F2309" s="1">
        <v>11</v>
      </c>
      <c r="G2309" s="1">
        <v>30</v>
      </c>
    </row>
    <row r="2310" spans="1:7" ht="13" x14ac:dyDescent="0.15">
      <c r="A2310" s="1" t="s">
        <v>1265</v>
      </c>
      <c r="B2310" s="1" t="s">
        <v>42</v>
      </c>
      <c r="C2310" s="1" t="s">
        <v>464</v>
      </c>
      <c r="D2310" s="1" t="s">
        <v>463</v>
      </c>
      <c r="E2310" s="1">
        <v>2</v>
      </c>
      <c r="F2310" s="1">
        <v>11</v>
      </c>
      <c r="G2310" s="1">
        <v>30</v>
      </c>
    </row>
    <row r="2311" spans="1:7" ht="13" x14ac:dyDescent="0.15">
      <c r="A2311" s="1" t="s">
        <v>1264</v>
      </c>
      <c r="B2311" s="1" t="s">
        <v>149</v>
      </c>
      <c r="C2311" s="1" t="s">
        <v>464</v>
      </c>
      <c r="D2311" s="1" t="s">
        <v>463</v>
      </c>
      <c r="E2311" s="1">
        <v>2</v>
      </c>
      <c r="F2311" s="1">
        <v>11</v>
      </c>
      <c r="G2311" s="1">
        <v>30</v>
      </c>
    </row>
    <row r="2312" spans="1:7" ht="13" x14ac:dyDescent="0.15">
      <c r="A2312" s="1" t="s">
        <v>1266</v>
      </c>
      <c r="B2312" s="1" t="s">
        <v>3</v>
      </c>
      <c r="C2312" s="1" t="s">
        <v>464</v>
      </c>
      <c r="D2312" s="1" t="s">
        <v>463</v>
      </c>
      <c r="E2312" s="1">
        <v>4</v>
      </c>
      <c r="F2312" s="1">
        <v>11</v>
      </c>
      <c r="G2312" s="1">
        <v>30</v>
      </c>
    </row>
    <row r="2313" spans="1:7" ht="13" x14ac:dyDescent="0.15">
      <c r="A2313" s="1" t="s">
        <v>1262</v>
      </c>
      <c r="B2313" s="1" t="s">
        <v>51</v>
      </c>
      <c r="C2313" s="1" t="s">
        <v>464</v>
      </c>
      <c r="D2313" s="1" t="s">
        <v>463</v>
      </c>
      <c r="E2313" s="1">
        <v>2</v>
      </c>
      <c r="F2313" s="1">
        <v>11</v>
      </c>
      <c r="G2313" s="1">
        <v>30</v>
      </c>
    </row>
    <row r="2314" spans="1:7" ht="13" x14ac:dyDescent="0.15">
      <c r="A2314" s="1" t="s">
        <v>1263</v>
      </c>
      <c r="B2314" s="1" t="s">
        <v>10</v>
      </c>
      <c r="C2314" s="1" t="s">
        <v>113</v>
      </c>
      <c r="D2314" s="1" t="s">
        <v>112</v>
      </c>
      <c r="E2314" s="1">
        <v>1</v>
      </c>
      <c r="F2314" s="1">
        <v>11</v>
      </c>
      <c r="G2314" s="1">
        <v>30</v>
      </c>
    </row>
    <row r="2315" spans="1:7" ht="13" x14ac:dyDescent="0.15">
      <c r="A2315" s="1" t="s">
        <v>1265</v>
      </c>
      <c r="B2315" s="1" t="s">
        <v>42</v>
      </c>
      <c r="C2315" s="1" t="s">
        <v>113</v>
      </c>
      <c r="D2315" s="1" t="s">
        <v>112</v>
      </c>
      <c r="E2315" s="1">
        <v>3</v>
      </c>
      <c r="F2315" s="1">
        <v>11</v>
      </c>
      <c r="G2315" s="1">
        <v>30</v>
      </c>
    </row>
    <row r="2316" spans="1:7" ht="13" x14ac:dyDescent="0.15">
      <c r="A2316" s="1" t="s">
        <v>1262</v>
      </c>
      <c r="B2316" s="1" t="s">
        <v>51</v>
      </c>
      <c r="C2316" s="1" t="s">
        <v>113</v>
      </c>
      <c r="D2316" s="1" t="s">
        <v>112</v>
      </c>
      <c r="E2316" s="1">
        <v>1</v>
      </c>
      <c r="F2316" s="1">
        <v>11</v>
      </c>
      <c r="G2316" s="1">
        <v>30</v>
      </c>
    </row>
    <row r="2317" spans="1:7" ht="13" x14ac:dyDescent="0.15">
      <c r="A2317" s="1" t="s">
        <v>1263</v>
      </c>
      <c r="B2317" s="1" t="s">
        <v>10</v>
      </c>
      <c r="C2317" s="1" t="s">
        <v>372</v>
      </c>
      <c r="D2317" s="1" t="s">
        <v>371</v>
      </c>
      <c r="E2317" s="1">
        <v>5</v>
      </c>
      <c r="F2317" s="1">
        <v>11</v>
      </c>
      <c r="G2317" s="1">
        <v>30</v>
      </c>
    </row>
    <row r="2318" spans="1:7" ht="13" x14ac:dyDescent="0.15">
      <c r="A2318" s="1" t="s">
        <v>1265</v>
      </c>
      <c r="B2318" s="1" t="s">
        <v>42</v>
      </c>
      <c r="C2318" s="1" t="s">
        <v>372</v>
      </c>
      <c r="D2318" s="1" t="s">
        <v>371</v>
      </c>
      <c r="E2318" s="1">
        <v>4</v>
      </c>
      <c r="F2318" s="1">
        <v>11</v>
      </c>
      <c r="G2318" s="1">
        <v>30</v>
      </c>
    </row>
    <row r="2319" spans="1:7" ht="13" x14ac:dyDescent="0.15">
      <c r="A2319" s="1" t="s">
        <v>1262</v>
      </c>
      <c r="B2319" s="1" t="s">
        <v>51</v>
      </c>
      <c r="C2319" s="1" t="s">
        <v>372</v>
      </c>
      <c r="D2319" s="1" t="s">
        <v>371</v>
      </c>
      <c r="E2319" s="1">
        <v>1</v>
      </c>
      <c r="F2319" s="1">
        <v>11</v>
      </c>
      <c r="G2319" s="1">
        <v>30</v>
      </c>
    </row>
    <row r="2320" spans="1:7" ht="13" x14ac:dyDescent="0.15">
      <c r="A2320" s="1" t="s">
        <v>1263</v>
      </c>
      <c r="B2320" s="1" t="s">
        <v>10</v>
      </c>
      <c r="C2320" s="1" t="s">
        <v>336</v>
      </c>
      <c r="D2320" s="1" t="s">
        <v>335</v>
      </c>
      <c r="E2320" s="1">
        <v>2</v>
      </c>
      <c r="F2320" s="1">
        <v>11</v>
      </c>
      <c r="G2320" s="1">
        <v>30</v>
      </c>
    </row>
    <row r="2321" spans="1:7" ht="13" x14ac:dyDescent="0.15">
      <c r="A2321" s="1" t="s">
        <v>1265</v>
      </c>
      <c r="B2321" s="1" t="s">
        <v>42</v>
      </c>
      <c r="C2321" s="1" t="s">
        <v>336</v>
      </c>
      <c r="D2321" s="1" t="s">
        <v>335</v>
      </c>
      <c r="E2321" s="1">
        <v>1</v>
      </c>
      <c r="F2321" s="1">
        <v>11</v>
      </c>
      <c r="G2321" s="1">
        <v>30</v>
      </c>
    </row>
    <row r="2322" spans="1:7" ht="13" x14ac:dyDescent="0.15">
      <c r="A2322" s="1" t="s">
        <v>1264</v>
      </c>
      <c r="B2322" s="1" t="s">
        <v>149</v>
      </c>
      <c r="C2322" s="1" t="s">
        <v>336</v>
      </c>
      <c r="D2322" s="1" t="s">
        <v>335</v>
      </c>
      <c r="E2322" s="1">
        <v>1</v>
      </c>
      <c r="F2322" s="1">
        <v>11</v>
      </c>
      <c r="G2322" s="1">
        <v>30</v>
      </c>
    </row>
    <row r="2323" spans="1:7" ht="13" x14ac:dyDescent="0.15">
      <c r="A2323" s="1" t="s">
        <v>1266</v>
      </c>
      <c r="B2323" s="1" t="s">
        <v>3</v>
      </c>
      <c r="C2323" s="1" t="s">
        <v>336</v>
      </c>
      <c r="D2323" s="1" t="s">
        <v>335</v>
      </c>
      <c r="E2323" s="1">
        <v>1</v>
      </c>
      <c r="F2323" s="1">
        <v>11</v>
      </c>
      <c r="G2323" s="1">
        <v>30</v>
      </c>
    </row>
    <row r="2324" spans="1:7" ht="13" x14ac:dyDescent="0.15">
      <c r="A2324" s="1" t="s">
        <v>1265</v>
      </c>
      <c r="B2324" s="1" t="s">
        <v>42</v>
      </c>
      <c r="C2324" s="1" t="s">
        <v>644</v>
      </c>
      <c r="D2324" s="1" t="s">
        <v>643</v>
      </c>
      <c r="E2324" s="1">
        <v>1</v>
      </c>
      <c r="F2324" s="1">
        <v>11</v>
      </c>
      <c r="G2324" s="1">
        <v>30</v>
      </c>
    </row>
    <row r="2325" spans="1:7" ht="13" x14ac:dyDescent="0.15">
      <c r="A2325" s="1" t="s">
        <v>1264</v>
      </c>
      <c r="B2325" s="1" t="s">
        <v>149</v>
      </c>
      <c r="C2325" s="1" t="s">
        <v>644</v>
      </c>
      <c r="D2325" s="1" t="s">
        <v>643</v>
      </c>
      <c r="E2325" s="1">
        <v>1</v>
      </c>
      <c r="F2325" s="1">
        <v>11</v>
      </c>
      <c r="G2325" s="1">
        <v>30</v>
      </c>
    </row>
    <row r="2326" spans="1:7" ht="13" x14ac:dyDescent="0.15">
      <c r="A2326" s="1" t="s">
        <v>1266</v>
      </c>
      <c r="B2326" s="1" t="s">
        <v>3</v>
      </c>
      <c r="C2326" s="1" t="s">
        <v>644</v>
      </c>
      <c r="D2326" s="1" t="s">
        <v>643</v>
      </c>
      <c r="E2326" s="1">
        <v>1</v>
      </c>
      <c r="F2326" s="1">
        <v>11</v>
      </c>
      <c r="G2326" s="1">
        <v>30</v>
      </c>
    </row>
    <row r="2327" spans="1:7" ht="13" x14ac:dyDescent="0.15">
      <c r="A2327" s="1" t="s">
        <v>1262</v>
      </c>
      <c r="B2327" s="1" t="s">
        <v>51</v>
      </c>
      <c r="C2327" s="1" t="s">
        <v>644</v>
      </c>
      <c r="D2327" s="1" t="s">
        <v>643</v>
      </c>
      <c r="E2327" s="1">
        <v>1</v>
      </c>
      <c r="F2327" s="1">
        <v>11</v>
      </c>
      <c r="G2327" s="1">
        <v>30</v>
      </c>
    </row>
    <row r="2328" spans="1:7" ht="13" x14ac:dyDescent="0.15">
      <c r="A2328" s="1" t="s">
        <v>1263</v>
      </c>
      <c r="B2328" s="1" t="s">
        <v>10</v>
      </c>
      <c r="C2328" s="1" t="s">
        <v>445</v>
      </c>
      <c r="D2328" s="1" t="s">
        <v>444</v>
      </c>
      <c r="E2328" s="1">
        <v>1</v>
      </c>
      <c r="F2328" s="1">
        <v>11</v>
      </c>
      <c r="G2328" s="1">
        <v>30</v>
      </c>
    </row>
    <row r="2329" spans="1:7" ht="13" x14ac:dyDescent="0.15">
      <c r="A2329" s="1" t="s">
        <v>1265</v>
      </c>
      <c r="B2329" s="1" t="s">
        <v>42</v>
      </c>
      <c r="C2329" s="1" t="s">
        <v>445</v>
      </c>
      <c r="D2329" s="1" t="s">
        <v>444</v>
      </c>
      <c r="E2329" s="1">
        <v>1</v>
      </c>
      <c r="F2329" s="1">
        <v>11</v>
      </c>
      <c r="G2329" s="1">
        <v>30</v>
      </c>
    </row>
    <row r="2330" spans="1:7" ht="13" x14ac:dyDescent="0.15">
      <c r="A2330" s="1" t="s">
        <v>1262</v>
      </c>
      <c r="B2330" s="1" t="s">
        <v>51</v>
      </c>
      <c r="C2330" s="1" t="s">
        <v>445</v>
      </c>
      <c r="D2330" s="1" t="s">
        <v>444</v>
      </c>
      <c r="E2330" s="1">
        <v>1</v>
      </c>
      <c r="F2330" s="1">
        <v>11</v>
      </c>
      <c r="G2330" s="1">
        <v>30</v>
      </c>
    </row>
    <row r="2331" spans="1:7" ht="13" x14ac:dyDescent="0.15">
      <c r="A2331" s="1" t="s">
        <v>1263</v>
      </c>
      <c r="B2331" s="1" t="s">
        <v>10</v>
      </c>
      <c r="C2331" s="1" t="s">
        <v>991</v>
      </c>
      <c r="D2331" s="1" t="s">
        <v>990</v>
      </c>
      <c r="E2331" s="1">
        <v>5</v>
      </c>
      <c r="F2331" s="1">
        <v>11</v>
      </c>
      <c r="G2331" s="1">
        <v>30</v>
      </c>
    </row>
    <row r="2332" spans="1:7" ht="13" x14ac:dyDescent="0.15">
      <c r="A2332" s="1" t="s">
        <v>1263</v>
      </c>
      <c r="B2332" s="1" t="s">
        <v>10</v>
      </c>
      <c r="C2332" s="1" t="s">
        <v>129</v>
      </c>
      <c r="D2332" s="1" t="s">
        <v>128</v>
      </c>
      <c r="E2332" s="1">
        <v>3</v>
      </c>
      <c r="F2332" s="1">
        <v>11</v>
      </c>
      <c r="G2332" s="1">
        <v>30</v>
      </c>
    </row>
    <row r="2333" spans="1:7" ht="13" x14ac:dyDescent="0.15">
      <c r="A2333" s="1" t="s">
        <v>1266</v>
      </c>
      <c r="B2333" s="1" t="s">
        <v>3</v>
      </c>
      <c r="C2333" s="1" t="s">
        <v>129</v>
      </c>
      <c r="D2333" s="1" t="s">
        <v>128</v>
      </c>
      <c r="E2333" s="1">
        <v>2</v>
      </c>
      <c r="F2333" s="1">
        <v>11</v>
      </c>
      <c r="G2333" s="1">
        <v>30</v>
      </c>
    </row>
    <row r="2334" spans="1:7" ht="13" x14ac:dyDescent="0.15">
      <c r="A2334" s="1" t="s">
        <v>1263</v>
      </c>
      <c r="B2334" s="1" t="s">
        <v>10</v>
      </c>
      <c r="C2334" s="1" t="s">
        <v>527</v>
      </c>
      <c r="D2334" s="1" t="s">
        <v>526</v>
      </c>
      <c r="E2334" s="1">
        <v>5</v>
      </c>
      <c r="F2334" s="1">
        <v>11</v>
      </c>
      <c r="G2334" s="1">
        <v>30</v>
      </c>
    </row>
    <row r="2335" spans="1:7" ht="13" x14ac:dyDescent="0.15">
      <c r="A2335" s="1" t="s">
        <v>1265</v>
      </c>
      <c r="B2335" s="1" t="s">
        <v>42</v>
      </c>
      <c r="C2335" s="1" t="s">
        <v>527</v>
      </c>
      <c r="D2335" s="1" t="s">
        <v>526</v>
      </c>
      <c r="E2335" s="1">
        <v>3</v>
      </c>
      <c r="F2335" s="1">
        <v>11</v>
      </c>
      <c r="G2335" s="1">
        <v>30</v>
      </c>
    </row>
    <row r="2336" spans="1:7" ht="13" x14ac:dyDescent="0.15">
      <c r="A2336" s="1" t="s">
        <v>1266</v>
      </c>
      <c r="B2336" s="1" t="s">
        <v>3</v>
      </c>
      <c r="C2336" s="1" t="s">
        <v>527</v>
      </c>
      <c r="D2336" s="1" t="s">
        <v>526</v>
      </c>
      <c r="E2336" s="1">
        <v>4</v>
      </c>
      <c r="F2336" s="1">
        <v>11</v>
      </c>
      <c r="G2336" s="1">
        <v>30</v>
      </c>
    </row>
    <row r="2337" spans="1:7" ht="13" x14ac:dyDescent="0.15">
      <c r="A2337" s="1" t="s">
        <v>1262</v>
      </c>
      <c r="B2337" s="1" t="s">
        <v>51</v>
      </c>
      <c r="C2337" s="1" t="s">
        <v>527</v>
      </c>
      <c r="D2337" s="1" t="s">
        <v>526</v>
      </c>
      <c r="E2337" s="1">
        <v>3</v>
      </c>
      <c r="F2337" s="1">
        <v>11</v>
      </c>
      <c r="G2337" s="1">
        <v>30</v>
      </c>
    </row>
    <row r="2338" spans="1:7" ht="13" x14ac:dyDescent="0.15">
      <c r="A2338" s="1" t="s">
        <v>1263</v>
      </c>
      <c r="B2338" s="1" t="s">
        <v>10</v>
      </c>
      <c r="C2338" s="1" t="s">
        <v>162</v>
      </c>
      <c r="D2338" s="1" t="s">
        <v>161</v>
      </c>
      <c r="E2338" s="1">
        <v>4</v>
      </c>
      <c r="F2338" s="1">
        <v>11</v>
      </c>
      <c r="G2338" s="1">
        <v>30</v>
      </c>
    </row>
    <row r="2339" spans="1:7" ht="13" x14ac:dyDescent="0.15">
      <c r="A2339" s="1" t="s">
        <v>1265</v>
      </c>
      <c r="B2339" s="1" t="s">
        <v>42</v>
      </c>
      <c r="C2339" s="1" t="s">
        <v>162</v>
      </c>
      <c r="D2339" s="1" t="s">
        <v>161</v>
      </c>
      <c r="E2339" s="1">
        <v>1</v>
      </c>
      <c r="F2339" s="1">
        <v>11</v>
      </c>
      <c r="G2339" s="1">
        <v>30</v>
      </c>
    </row>
    <row r="2340" spans="1:7" ht="13" x14ac:dyDescent="0.15">
      <c r="A2340" s="1" t="s">
        <v>1264</v>
      </c>
      <c r="B2340" s="1" t="s">
        <v>149</v>
      </c>
      <c r="C2340" s="1" t="s">
        <v>162</v>
      </c>
      <c r="D2340" s="1" t="s">
        <v>161</v>
      </c>
      <c r="E2340" s="1">
        <v>1</v>
      </c>
      <c r="F2340" s="1">
        <v>11</v>
      </c>
      <c r="G2340" s="1">
        <v>30</v>
      </c>
    </row>
    <row r="2341" spans="1:7" ht="13" x14ac:dyDescent="0.15">
      <c r="A2341" s="1" t="s">
        <v>1266</v>
      </c>
      <c r="B2341" s="1" t="s">
        <v>3</v>
      </c>
      <c r="C2341" s="1" t="s">
        <v>162</v>
      </c>
      <c r="D2341" s="1" t="s">
        <v>161</v>
      </c>
      <c r="E2341" s="1">
        <v>3</v>
      </c>
      <c r="F2341" s="1">
        <v>11</v>
      </c>
      <c r="G2341" s="1">
        <v>30</v>
      </c>
    </row>
    <row r="2342" spans="1:7" ht="13" x14ac:dyDescent="0.15">
      <c r="A2342" s="1" t="s">
        <v>1262</v>
      </c>
      <c r="B2342" s="1" t="s">
        <v>51</v>
      </c>
      <c r="C2342" s="1" t="s">
        <v>162</v>
      </c>
      <c r="D2342" s="1" t="s">
        <v>161</v>
      </c>
      <c r="E2342" s="1">
        <v>1</v>
      </c>
      <c r="F2342" s="1">
        <v>11</v>
      </c>
      <c r="G2342" s="1">
        <v>30</v>
      </c>
    </row>
    <row r="2343" spans="1:7" ht="13" x14ac:dyDescent="0.15">
      <c r="A2343" s="1" t="s">
        <v>1263</v>
      </c>
      <c r="B2343" s="1" t="s">
        <v>10</v>
      </c>
      <c r="C2343" s="1" t="s">
        <v>434</v>
      </c>
      <c r="D2343" s="1" t="s">
        <v>433</v>
      </c>
      <c r="E2343" s="1">
        <v>2</v>
      </c>
      <c r="F2343" s="1">
        <v>11</v>
      </c>
      <c r="G2343" s="1">
        <v>30</v>
      </c>
    </row>
    <row r="2344" spans="1:7" ht="13" x14ac:dyDescent="0.15">
      <c r="A2344" s="1" t="s">
        <v>1265</v>
      </c>
      <c r="B2344" s="1" t="s">
        <v>42</v>
      </c>
      <c r="C2344" s="1" t="s">
        <v>434</v>
      </c>
      <c r="D2344" s="1" t="s">
        <v>433</v>
      </c>
      <c r="E2344" s="1">
        <v>3</v>
      </c>
      <c r="F2344" s="1">
        <v>11</v>
      </c>
      <c r="G2344" s="1">
        <v>30</v>
      </c>
    </row>
    <row r="2345" spans="1:7" ht="13" x14ac:dyDescent="0.15">
      <c r="A2345" s="1" t="s">
        <v>1264</v>
      </c>
      <c r="B2345" s="1" t="s">
        <v>149</v>
      </c>
      <c r="C2345" s="1" t="s">
        <v>434</v>
      </c>
      <c r="D2345" s="1" t="s">
        <v>433</v>
      </c>
      <c r="E2345" s="1">
        <v>2</v>
      </c>
      <c r="F2345" s="1">
        <v>11</v>
      </c>
      <c r="G2345" s="1">
        <v>30</v>
      </c>
    </row>
    <row r="2346" spans="1:7" ht="13" x14ac:dyDescent="0.15">
      <c r="A2346" s="1" t="s">
        <v>1262</v>
      </c>
      <c r="B2346" s="1" t="s">
        <v>51</v>
      </c>
      <c r="C2346" s="1" t="s">
        <v>434</v>
      </c>
      <c r="D2346" s="1" t="s">
        <v>433</v>
      </c>
      <c r="E2346" s="1">
        <v>2</v>
      </c>
      <c r="F2346" s="1">
        <v>11</v>
      </c>
      <c r="G2346" s="1">
        <v>30</v>
      </c>
    </row>
    <row r="2347" spans="1:7" ht="13" x14ac:dyDescent="0.15">
      <c r="A2347" s="1" t="s">
        <v>1263</v>
      </c>
      <c r="B2347" s="1" t="s">
        <v>10</v>
      </c>
      <c r="C2347" s="1" t="s">
        <v>96</v>
      </c>
      <c r="D2347" s="1" t="s">
        <v>95</v>
      </c>
      <c r="E2347" s="1">
        <v>6</v>
      </c>
      <c r="F2347" s="1">
        <v>11</v>
      </c>
      <c r="G2347" s="1">
        <v>30</v>
      </c>
    </row>
    <row r="2348" spans="1:7" ht="13" x14ac:dyDescent="0.15">
      <c r="A2348" s="1" t="s">
        <v>1265</v>
      </c>
      <c r="B2348" s="1" t="s">
        <v>42</v>
      </c>
      <c r="C2348" s="1" t="s">
        <v>96</v>
      </c>
      <c r="D2348" s="1" t="s">
        <v>95</v>
      </c>
      <c r="E2348" s="1">
        <v>5</v>
      </c>
      <c r="F2348" s="1">
        <v>11</v>
      </c>
      <c r="G2348" s="1">
        <v>30</v>
      </c>
    </row>
    <row r="2349" spans="1:7" ht="13" x14ac:dyDescent="0.15">
      <c r="A2349" s="1" t="s">
        <v>1262</v>
      </c>
      <c r="B2349" s="1" t="s">
        <v>51</v>
      </c>
      <c r="C2349" s="1" t="s">
        <v>96</v>
      </c>
      <c r="D2349" s="1" t="s">
        <v>95</v>
      </c>
      <c r="E2349" s="1">
        <v>4</v>
      </c>
      <c r="F2349" s="1">
        <v>11</v>
      </c>
      <c r="G2349" s="1">
        <v>30</v>
      </c>
    </row>
    <row r="2350" spans="1:7" ht="13" x14ac:dyDescent="0.15">
      <c r="A2350" s="1" t="s">
        <v>1263</v>
      </c>
      <c r="B2350" s="1" t="s">
        <v>10</v>
      </c>
      <c r="C2350" s="1" t="s">
        <v>380</v>
      </c>
      <c r="D2350" s="1" t="s">
        <v>379</v>
      </c>
      <c r="E2350" s="1">
        <v>2</v>
      </c>
      <c r="F2350" s="1">
        <v>11</v>
      </c>
      <c r="G2350" s="1">
        <v>30</v>
      </c>
    </row>
    <row r="2351" spans="1:7" ht="13" x14ac:dyDescent="0.15">
      <c r="A2351" s="1" t="s">
        <v>1265</v>
      </c>
      <c r="B2351" s="1" t="s">
        <v>42</v>
      </c>
      <c r="C2351" s="1" t="s">
        <v>380</v>
      </c>
      <c r="D2351" s="1" t="s">
        <v>379</v>
      </c>
      <c r="E2351" s="1">
        <v>2</v>
      </c>
      <c r="F2351" s="1">
        <v>11</v>
      </c>
      <c r="G2351" s="1">
        <v>30</v>
      </c>
    </row>
    <row r="2352" spans="1:7" ht="13" x14ac:dyDescent="0.15">
      <c r="A2352" s="1" t="s">
        <v>1264</v>
      </c>
      <c r="B2352" s="1" t="s">
        <v>149</v>
      </c>
      <c r="C2352" s="1" t="s">
        <v>380</v>
      </c>
      <c r="D2352" s="1" t="s">
        <v>379</v>
      </c>
      <c r="E2352" s="1">
        <v>1</v>
      </c>
      <c r="F2352" s="1">
        <v>11</v>
      </c>
      <c r="G2352" s="1">
        <v>30</v>
      </c>
    </row>
    <row r="2353" spans="1:7" ht="13" x14ac:dyDescent="0.15">
      <c r="A2353" s="1" t="s">
        <v>1266</v>
      </c>
      <c r="B2353" s="1" t="s">
        <v>3</v>
      </c>
      <c r="C2353" s="1" t="s">
        <v>380</v>
      </c>
      <c r="D2353" s="1" t="s">
        <v>379</v>
      </c>
      <c r="E2353" s="1">
        <v>2</v>
      </c>
      <c r="F2353" s="1">
        <v>11</v>
      </c>
      <c r="G2353" s="1">
        <v>30</v>
      </c>
    </row>
    <row r="2354" spans="1:7" ht="13" x14ac:dyDescent="0.15">
      <c r="A2354" s="1" t="s">
        <v>1262</v>
      </c>
      <c r="B2354" s="1" t="s">
        <v>51</v>
      </c>
      <c r="C2354" s="1" t="s">
        <v>380</v>
      </c>
      <c r="D2354" s="1" t="s">
        <v>379</v>
      </c>
      <c r="E2354" s="1">
        <v>1</v>
      </c>
      <c r="F2354" s="1">
        <v>11</v>
      </c>
      <c r="G2354" s="1">
        <v>30</v>
      </c>
    </row>
    <row r="2355" spans="1:7" ht="13" x14ac:dyDescent="0.15">
      <c r="A2355" s="1" t="s">
        <v>1263</v>
      </c>
      <c r="B2355" s="1" t="s">
        <v>10</v>
      </c>
      <c r="C2355" s="1" t="s">
        <v>248</v>
      </c>
      <c r="D2355" s="1" t="s">
        <v>247</v>
      </c>
      <c r="E2355" s="1">
        <v>3</v>
      </c>
      <c r="F2355" s="1">
        <v>11</v>
      </c>
      <c r="G2355" s="1">
        <v>30</v>
      </c>
    </row>
    <row r="2356" spans="1:7" ht="13" x14ac:dyDescent="0.15">
      <c r="A2356" s="1" t="s">
        <v>1265</v>
      </c>
      <c r="B2356" s="1" t="s">
        <v>42</v>
      </c>
      <c r="C2356" s="1" t="s">
        <v>248</v>
      </c>
      <c r="D2356" s="1" t="s">
        <v>247</v>
      </c>
      <c r="E2356" s="1">
        <v>3</v>
      </c>
      <c r="F2356" s="1">
        <v>11</v>
      </c>
      <c r="G2356" s="1">
        <v>30</v>
      </c>
    </row>
    <row r="2357" spans="1:7" ht="13" x14ac:dyDescent="0.15">
      <c r="A2357" s="1" t="s">
        <v>1264</v>
      </c>
      <c r="B2357" s="1" t="s">
        <v>149</v>
      </c>
      <c r="C2357" s="1" t="s">
        <v>248</v>
      </c>
      <c r="D2357" s="1" t="s">
        <v>247</v>
      </c>
      <c r="E2357" s="1">
        <v>3</v>
      </c>
      <c r="F2357" s="1">
        <v>11</v>
      </c>
      <c r="G2357" s="1">
        <v>30</v>
      </c>
    </row>
    <row r="2358" spans="1:7" ht="13" x14ac:dyDescent="0.15">
      <c r="A2358" s="1" t="s">
        <v>1266</v>
      </c>
      <c r="B2358" s="1" t="s">
        <v>3</v>
      </c>
      <c r="C2358" s="1" t="s">
        <v>248</v>
      </c>
      <c r="D2358" s="1" t="s">
        <v>247</v>
      </c>
      <c r="E2358" s="1">
        <v>3</v>
      </c>
      <c r="F2358" s="1">
        <v>11</v>
      </c>
      <c r="G2358" s="1">
        <v>30</v>
      </c>
    </row>
    <row r="2359" spans="1:7" ht="13" x14ac:dyDescent="0.15">
      <c r="A2359" s="1" t="s">
        <v>1262</v>
      </c>
      <c r="B2359" s="1" t="s">
        <v>51</v>
      </c>
      <c r="C2359" s="1" t="s">
        <v>248</v>
      </c>
      <c r="D2359" s="1" t="s">
        <v>247</v>
      </c>
      <c r="E2359" s="1">
        <v>3</v>
      </c>
      <c r="F2359" s="1">
        <v>11</v>
      </c>
      <c r="G2359" s="1">
        <v>30</v>
      </c>
    </row>
    <row r="2360" spans="1:7" ht="13" x14ac:dyDescent="0.15">
      <c r="A2360" s="1" t="s">
        <v>1265</v>
      </c>
      <c r="B2360" s="1" t="s">
        <v>42</v>
      </c>
      <c r="C2360" s="1" t="s">
        <v>405</v>
      </c>
      <c r="D2360" s="1" t="s">
        <v>404</v>
      </c>
      <c r="E2360" s="1">
        <v>2</v>
      </c>
      <c r="F2360" s="1">
        <v>11</v>
      </c>
      <c r="G2360" s="1">
        <v>30</v>
      </c>
    </row>
    <row r="2361" spans="1:7" ht="13" x14ac:dyDescent="0.15">
      <c r="A2361" s="1" t="s">
        <v>1264</v>
      </c>
      <c r="B2361" s="1" t="s">
        <v>149</v>
      </c>
      <c r="C2361" s="1" t="s">
        <v>405</v>
      </c>
      <c r="D2361" s="1" t="s">
        <v>404</v>
      </c>
      <c r="E2361" s="1">
        <v>2</v>
      </c>
      <c r="F2361" s="1">
        <v>11</v>
      </c>
      <c r="G2361" s="1">
        <v>30</v>
      </c>
    </row>
    <row r="2362" spans="1:7" ht="13" x14ac:dyDescent="0.15">
      <c r="A2362" s="1" t="s">
        <v>1262</v>
      </c>
      <c r="B2362" s="1" t="s">
        <v>51</v>
      </c>
      <c r="C2362" s="1" t="s">
        <v>405</v>
      </c>
      <c r="D2362" s="1" t="s">
        <v>404</v>
      </c>
      <c r="E2362" s="1">
        <v>3</v>
      </c>
      <c r="F2362" s="1">
        <v>11</v>
      </c>
      <c r="G2362" s="1">
        <v>30</v>
      </c>
    </row>
    <row r="2363" spans="1:7" ht="13" x14ac:dyDescent="0.15">
      <c r="A2363" s="1" t="s">
        <v>1263</v>
      </c>
      <c r="B2363" s="1" t="s">
        <v>10</v>
      </c>
      <c r="C2363" s="1" t="s">
        <v>104</v>
      </c>
      <c r="D2363" s="1" t="s">
        <v>103</v>
      </c>
      <c r="E2363" s="1">
        <v>40</v>
      </c>
      <c r="F2363" s="1">
        <v>11</v>
      </c>
      <c r="G2363" s="1">
        <v>30</v>
      </c>
    </row>
    <row r="2364" spans="1:7" ht="13" x14ac:dyDescent="0.15">
      <c r="A2364" s="1" t="s">
        <v>1266</v>
      </c>
      <c r="B2364" s="1" t="s">
        <v>3</v>
      </c>
      <c r="C2364" s="1" t="s">
        <v>104</v>
      </c>
      <c r="D2364" s="1" t="s">
        <v>103</v>
      </c>
      <c r="E2364" s="1">
        <v>10</v>
      </c>
      <c r="F2364" s="1">
        <v>11</v>
      </c>
      <c r="G2364" s="1">
        <v>30</v>
      </c>
    </row>
    <row r="2365" spans="1:7" ht="13" x14ac:dyDescent="0.15">
      <c r="A2365" s="1" t="s">
        <v>1263</v>
      </c>
      <c r="B2365" s="1" t="s">
        <v>10</v>
      </c>
      <c r="C2365" s="1" t="s">
        <v>322</v>
      </c>
      <c r="D2365" s="1" t="s">
        <v>844</v>
      </c>
      <c r="E2365" s="1">
        <v>6</v>
      </c>
      <c r="F2365" s="1">
        <v>11</v>
      </c>
      <c r="G2365" s="1">
        <v>30</v>
      </c>
    </row>
    <row r="2366" spans="1:7" ht="13" x14ac:dyDescent="0.15">
      <c r="A2366" s="1" t="s">
        <v>1265</v>
      </c>
      <c r="B2366" s="1" t="s">
        <v>42</v>
      </c>
      <c r="C2366" s="1" t="s">
        <v>322</v>
      </c>
      <c r="D2366" s="1" t="s">
        <v>844</v>
      </c>
      <c r="E2366" s="1">
        <v>5</v>
      </c>
      <c r="F2366" s="1">
        <v>11</v>
      </c>
      <c r="G2366" s="1">
        <v>30</v>
      </c>
    </row>
    <row r="2367" spans="1:7" ht="13" x14ac:dyDescent="0.15">
      <c r="A2367" s="1" t="s">
        <v>1262</v>
      </c>
      <c r="B2367" s="1" t="s">
        <v>51</v>
      </c>
      <c r="C2367" s="1" t="s">
        <v>322</v>
      </c>
      <c r="D2367" s="1" t="s">
        <v>844</v>
      </c>
      <c r="E2367" s="1">
        <v>4</v>
      </c>
      <c r="F2367" s="1">
        <v>11</v>
      </c>
      <c r="G2367" s="1">
        <v>30</v>
      </c>
    </row>
    <row r="2368" spans="1:7" ht="13" x14ac:dyDescent="0.15">
      <c r="A2368" s="1" t="s">
        <v>1263</v>
      </c>
      <c r="B2368" s="1" t="s">
        <v>10</v>
      </c>
      <c r="C2368" s="1" t="s">
        <v>332</v>
      </c>
      <c r="D2368" s="1" t="s">
        <v>331</v>
      </c>
      <c r="E2368" s="1">
        <v>1</v>
      </c>
      <c r="F2368" s="1">
        <v>11</v>
      </c>
      <c r="G2368" s="1">
        <v>30</v>
      </c>
    </row>
    <row r="2369" spans="1:7" ht="13" x14ac:dyDescent="0.15">
      <c r="A2369" s="1" t="s">
        <v>1265</v>
      </c>
      <c r="B2369" s="1" t="s">
        <v>42</v>
      </c>
      <c r="C2369" s="1" t="s">
        <v>332</v>
      </c>
      <c r="D2369" s="1" t="s">
        <v>331</v>
      </c>
      <c r="E2369" s="1">
        <v>1</v>
      </c>
      <c r="F2369" s="1">
        <v>11</v>
      </c>
      <c r="G2369" s="1">
        <v>30</v>
      </c>
    </row>
    <row r="2370" spans="1:7" ht="13" x14ac:dyDescent="0.15">
      <c r="A2370" s="1" t="s">
        <v>1264</v>
      </c>
      <c r="B2370" s="1" t="s">
        <v>149</v>
      </c>
      <c r="C2370" s="1" t="s">
        <v>332</v>
      </c>
      <c r="D2370" s="1" t="s">
        <v>331</v>
      </c>
      <c r="E2370" s="1">
        <v>1</v>
      </c>
      <c r="F2370" s="1">
        <v>11</v>
      </c>
      <c r="G2370" s="1">
        <v>30</v>
      </c>
    </row>
    <row r="2371" spans="1:7" ht="13" x14ac:dyDescent="0.15">
      <c r="A2371" s="1" t="s">
        <v>1266</v>
      </c>
      <c r="B2371" s="1" t="s">
        <v>3</v>
      </c>
      <c r="C2371" s="1" t="s">
        <v>332</v>
      </c>
      <c r="D2371" s="1" t="s">
        <v>331</v>
      </c>
      <c r="E2371" s="1">
        <v>1</v>
      </c>
      <c r="F2371" s="1">
        <v>11</v>
      </c>
      <c r="G2371" s="1">
        <v>30</v>
      </c>
    </row>
    <row r="2372" spans="1:7" ht="13" x14ac:dyDescent="0.15">
      <c r="A2372" s="1" t="s">
        <v>1262</v>
      </c>
      <c r="B2372" s="1" t="s">
        <v>51</v>
      </c>
      <c r="C2372" s="1" t="s">
        <v>332</v>
      </c>
      <c r="D2372" s="1" t="s">
        <v>331</v>
      </c>
      <c r="E2372" s="1">
        <v>1</v>
      </c>
      <c r="F2372" s="1">
        <v>11</v>
      </c>
      <c r="G2372" s="1">
        <v>30</v>
      </c>
    </row>
    <row r="2373" spans="1:7" ht="13" x14ac:dyDescent="0.15">
      <c r="A2373" s="1" t="s">
        <v>1263</v>
      </c>
      <c r="B2373" s="1" t="s">
        <v>10</v>
      </c>
      <c r="C2373" s="1" t="s">
        <v>182</v>
      </c>
      <c r="D2373" s="1" t="s">
        <v>181</v>
      </c>
      <c r="E2373" s="1">
        <v>1</v>
      </c>
      <c r="F2373" s="1">
        <v>11</v>
      </c>
      <c r="G2373" s="1">
        <v>30</v>
      </c>
    </row>
    <row r="2374" spans="1:7" ht="13" x14ac:dyDescent="0.15">
      <c r="A2374" s="1" t="s">
        <v>1263</v>
      </c>
      <c r="B2374" s="1" t="s">
        <v>10</v>
      </c>
      <c r="C2374" s="1" t="s">
        <v>182</v>
      </c>
      <c r="D2374" s="1" t="s">
        <v>181</v>
      </c>
      <c r="E2374" s="1">
        <v>2</v>
      </c>
      <c r="F2374" s="1">
        <v>11</v>
      </c>
      <c r="G2374" s="1">
        <v>30</v>
      </c>
    </row>
    <row r="2375" spans="1:7" ht="13" x14ac:dyDescent="0.15">
      <c r="A2375" s="1" t="s">
        <v>1265</v>
      </c>
      <c r="B2375" s="1" t="s">
        <v>42</v>
      </c>
      <c r="C2375" s="1" t="s">
        <v>182</v>
      </c>
      <c r="D2375" s="1" t="s">
        <v>181</v>
      </c>
      <c r="E2375" s="1">
        <v>2</v>
      </c>
      <c r="F2375" s="1">
        <v>11</v>
      </c>
      <c r="G2375" s="1">
        <v>30</v>
      </c>
    </row>
    <row r="2376" spans="1:7" ht="13" x14ac:dyDescent="0.15">
      <c r="A2376" s="1" t="s">
        <v>1264</v>
      </c>
      <c r="B2376" s="1" t="s">
        <v>149</v>
      </c>
      <c r="C2376" s="1" t="s">
        <v>182</v>
      </c>
      <c r="D2376" s="1" t="s">
        <v>181</v>
      </c>
      <c r="E2376" s="1">
        <v>1</v>
      </c>
      <c r="F2376" s="1">
        <v>11</v>
      </c>
      <c r="G2376" s="1">
        <v>30</v>
      </c>
    </row>
    <row r="2377" spans="1:7" ht="13" x14ac:dyDescent="0.15">
      <c r="A2377" s="1" t="s">
        <v>1266</v>
      </c>
      <c r="B2377" s="1" t="s">
        <v>3</v>
      </c>
      <c r="C2377" s="1" t="s">
        <v>182</v>
      </c>
      <c r="D2377" s="1" t="s">
        <v>181</v>
      </c>
      <c r="E2377" s="1">
        <v>3</v>
      </c>
      <c r="F2377" s="1">
        <v>11</v>
      </c>
      <c r="G2377" s="1">
        <v>30</v>
      </c>
    </row>
    <row r="2378" spans="1:7" ht="13" x14ac:dyDescent="0.15">
      <c r="A2378" s="1" t="s">
        <v>1262</v>
      </c>
      <c r="B2378" s="1" t="s">
        <v>51</v>
      </c>
      <c r="C2378" s="1" t="s">
        <v>182</v>
      </c>
      <c r="D2378" s="1" t="s">
        <v>181</v>
      </c>
      <c r="E2378" s="1">
        <v>2</v>
      </c>
      <c r="F2378" s="1">
        <v>11</v>
      </c>
      <c r="G2378" s="1">
        <v>30</v>
      </c>
    </row>
    <row r="2379" spans="1:7" ht="13" x14ac:dyDescent="0.15">
      <c r="A2379" s="1" t="s">
        <v>1263</v>
      </c>
      <c r="B2379" s="1" t="s">
        <v>10</v>
      </c>
      <c r="C2379" s="1" t="s">
        <v>927</v>
      </c>
      <c r="D2379" s="1" t="s">
        <v>926</v>
      </c>
      <c r="E2379" s="1">
        <v>1</v>
      </c>
      <c r="F2379" s="1">
        <v>11</v>
      </c>
      <c r="G2379" s="1">
        <v>30</v>
      </c>
    </row>
    <row r="2380" spans="1:7" ht="13" x14ac:dyDescent="0.15">
      <c r="A2380" s="1" t="s">
        <v>1263</v>
      </c>
      <c r="B2380" s="1" t="s">
        <v>10</v>
      </c>
      <c r="C2380" s="1" t="s">
        <v>254</v>
      </c>
      <c r="D2380" s="1" t="s">
        <v>253</v>
      </c>
      <c r="E2380" s="1">
        <v>2</v>
      </c>
      <c r="F2380" s="1">
        <v>11</v>
      </c>
      <c r="G2380" s="1">
        <v>30</v>
      </c>
    </row>
    <row r="2381" spans="1:7" ht="13" x14ac:dyDescent="0.15">
      <c r="A2381" s="1" t="s">
        <v>1265</v>
      </c>
      <c r="B2381" s="1" t="s">
        <v>42</v>
      </c>
      <c r="C2381" s="1" t="s">
        <v>254</v>
      </c>
      <c r="D2381" s="1" t="s">
        <v>253</v>
      </c>
      <c r="E2381" s="1">
        <v>1</v>
      </c>
      <c r="F2381" s="1">
        <v>11</v>
      </c>
      <c r="G2381" s="1">
        <v>30</v>
      </c>
    </row>
    <row r="2382" spans="1:7" ht="13" x14ac:dyDescent="0.15">
      <c r="A2382" s="1" t="s">
        <v>1266</v>
      </c>
      <c r="B2382" s="1" t="s">
        <v>3</v>
      </c>
      <c r="C2382" s="1" t="s">
        <v>254</v>
      </c>
      <c r="D2382" s="1" t="s">
        <v>253</v>
      </c>
      <c r="E2382" s="1">
        <v>2</v>
      </c>
      <c r="F2382" s="1">
        <v>11</v>
      </c>
      <c r="G2382" s="1">
        <v>30</v>
      </c>
    </row>
    <row r="2383" spans="1:7" ht="13" x14ac:dyDescent="0.15">
      <c r="A2383" s="1" t="s">
        <v>1263</v>
      </c>
      <c r="B2383" s="1" t="s">
        <v>10</v>
      </c>
      <c r="C2383" s="1" t="s">
        <v>364</v>
      </c>
      <c r="D2383" s="1" t="s">
        <v>363</v>
      </c>
      <c r="E2383" s="1">
        <v>3</v>
      </c>
      <c r="F2383" s="1">
        <v>11</v>
      </c>
      <c r="G2383" s="1">
        <v>30</v>
      </c>
    </row>
    <row r="2384" spans="1:7" ht="13" x14ac:dyDescent="0.15">
      <c r="A2384" s="1" t="s">
        <v>1265</v>
      </c>
      <c r="B2384" s="1" t="s">
        <v>42</v>
      </c>
      <c r="C2384" s="1" t="s">
        <v>364</v>
      </c>
      <c r="D2384" s="1" t="s">
        <v>363</v>
      </c>
      <c r="E2384" s="1">
        <v>1</v>
      </c>
      <c r="F2384" s="1">
        <v>11</v>
      </c>
      <c r="G2384" s="1">
        <v>30</v>
      </c>
    </row>
    <row r="2385" spans="1:7" ht="13" x14ac:dyDescent="0.15">
      <c r="A2385" s="1" t="s">
        <v>1264</v>
      </c>
      <c r="B2385" s="1" t="s">
        <v>149</v>
      </c>
      <c r="C2385" s="1" t="s">
        <v>364</v>
      </c>
      <c r="D2385" s="1" t="s">
        <v>363</v>
      </c>
      <c r="E2385" s="1">
        <v>1</v>
      </c>
      <c r="F2385" s="1">
        <v>11</v>
      </c>
      <c r="G2385" s="1">
        <v>30</v>
      </c>
    </row>
    <row r="2386" spans="1:7" ht="13" x14ac:dyDescent="0.15">
      <c r="A2386" s="1" t="s">
        <v>1266</v>
      </c>
      <c r="B2386" s="1" t="s">
        <v>3</v>
      </c>
      <c r="C2386" s="1" t="s">
        <v>364</v>
      </c>
      <c r="D2386" s="1" t="s">
        <v>363</v>
      </c>
      <c r="E2386" s="1">
        <v>2</v>
      </c>
      <c r="F2386" s="1">
        <v>11</v>
      </c>
      <c r="G2386" s="1">
        <v>30</v>
      </c>
    </row>
    <row r="2387" spans="1:7" ht="13" x14ac:dyDescent="0.15">
      <c r="A2387" s="1" t="s">
        <v>1262</v>
      </c>
      <c r="B2387" s="1" t="s">
        <v>51</v>
      </c>
      <c r="C2387" s="1" t="s">
        <v>364</v>
      </c>
      <c r="D2387" s="1" t="s">
        <v>363</v>
      </c>
      <c r="E2387" s="1">
        <v>2</v>
      </c>
      <c r="F2387" s="1">
        <v>11</v>
      </c>
      <c r="G2387" s="1">
        <v>30</v>
      </c>
    </row>
    <row r="2388" spans="1:7" ht="13" x14ac:dyDescent="0.15">
      <c r="A2388" s="1" t="s">
        <v>1263</v>
      </c>
      <c r="B2388" s="1" t="s">
        <v>10</v>
      </c>
      <c r="C2388" s="1" t="s">
        <v>211</v>
      </c>
      <c r="D2388" s="1" t="s">
        <v>210</v>
      </c>
      <c r="E2388" s="1">
        <v>1</v>
      </c>
      <c r="F2388" s="1">
        <v>11</v>
      </c>
      <c r="G2388" s="1">
        <v>30</v>
      </c>
    </row>
    <row r="2389" spans="1:7" ht="13" x14ac:dyDescent="0.15">
      <c r="A2389" s="1" t="s">
        <v>1263</v>
      </c>
      <c r="B2389" s="1" t="s">
        <v>10</v>
      </c>
      <c r="C2389" s="1" t="s">
        <v>734</v>
      </c>
      <c r="D2389" s="1" t="s">
        <v>733</v>
      </c>
      <c r="E2389" s="1">
        <v>1</v>
      </c>
      <c r="F2389" s="1">
        <v>11</v>
      </c>
      <c r="G2389" s="1">
        <v>30</v>
      </c>
    </row>
    <row r="2390" spans="1:7" ht="13" x14ac:dyDescent="0.15">
      <c r="A2390" s="1" t="s">
        <v>1265</v>
      </c>
      <c r="B2390" s="1" t="s">
        <v>42</v>
      </c>
      <c r="C2390" s="1" t="s">
        <v>734</v>
      </c>
      <c r="D2390" s="1" t="s">
        <v>733</v>
      </c>
      <c r="E2390" s="1">
        <v>1</v>
      </c>
      <c r="F2390" s="1">
        <v>11</v>
      </c>
      <c r="G2390" s="1">
        <v>30</v>
      </c>
    </row>
    <row r="2391" spans="1:7" ht="13" x14ac:dyDescent="0.15">
      <c r="A2391" s="1" t="s">
        <v>1266</v>
      </c>
      <c r="B2391" s="1" t="s">
        <v>3</v>
      </c>
      <c r="C2391" s="1" t="s">
        <v>734</v>
      </c>
      <c r="D2391" s="1" t="s">
        <v>733</v>
      </c>
      <c r="E2391" s="1">
        <v>1</v>
      </c>
      <c r="F2391" s="1">
        <v>11</v>
      </c>
      <c r="G2391" s="1">
        <v>30</v>
      </c>
    </row>
    <row r="2392" spans="1:7" ht="13" x14ac:dyDescent="0.15">
      <c r="A2392" s="1" t="s">
        <v>1263</v>
      </c>
      <c r="B2392" s="1" t="s">
        <v>10</v>
      </c>
      <c r="C2392" s="1" t="s">
        <v>269</v>
      </c>
      <c r="D2392" s="1" t="s">
        <v>268</v>
      </c>
      <c r="E2392" s="1">
        <v>1</v>
      </c>
      <c r="F2392" s="1">
        <v>11</v>
      </c>
      <c r="G2392" s="1">
        <v>30</v>
      </c>
    </row>
    <row r="2393" spans="1:7" ht="13" x14ac:dyDescent="0.15">
      <c r="A2393" s="1" t="s">
        <v>1262</v>
      </c>
      <c r="B2393" s="1" t="s">
        <v>51</v>
      </c>
      <c r="C2393" s="1" t="s">
        <v>146</v>
      </c>
      <c r="D2393" s="1" t="s">
        <v>145</v>
      </c>
      <c r="E2393" s="1">
        <v>8</v>
      </c>
      <c r="F2393" s="1">
        <v>11</v>
      </c>
      <c r="G2393" s="1">
        <v>30</v>
      </c>
    </row>
    <row r="2394" spans="1:7" ht="13" x14ac:dyDescent="0.15">
      <c r="A2394" s="1" t="s">
        <v>1263</v>
      </c>
      <c r="B2394" s="1" t="s">
        <v>10</v>
      </c>
      <c r="C2394" s="1" t="s">
        <v>77</v>
      </c>
      <c r="D2394" s="1" t="s">
        <v>227</v>
      </c>
      <c r="E2394" s="1">
        <v>10</v>
      </c>
      <c r="F2394" s="1">
        <v>11</v>
      </c>
      <c r="G2394" s="1">
        <v>30</v>
      </c>
    </row>
    <row r="2395" spans="1:7" ht="13" x14ac:dyDescent="0.15">
      <c r="A2395" s="1" t="s">
        <v>1265</v>
      </c>
      <c r="B2395" s="1" t="s">
        <v>42</v>
      </c>
      <c r="C2395" s="1" t="s">
        <v>77</v>
      </c>
      <c r="D2395" s="1" t="s">
        <v>227</v>
      </c>
      <c r="E2395" s="1">
        <v>10</v>
      </c>
      <c r="F2395" s="1">
        <v>11</v>
      </c>
      <c r="G2395" s="1">
        <v>30</v>
      </c>
    </row>
    <row r="2396" spans="1:7" ht="13" x14ac:dyDescent="0.15">
      <c r="A2396" s="1" t="s">
        <v>1266</v>
      </c>
      <c r="B2396" s="1" t="s">
        <v>3</v>
      </c>
      <c r="C2396" s="1" t="s">
        <v>77</v>
      </c>
      <c r="D2396" s="1" t="s">
        <v>227</v>
      </c>
      <c r="E2396" s="1">
        <v>10</v>
      </c>
      <c r="F2396" s="1">
        <v>11</v>
      </c>
      <c r="G2396" s="1">
        <v>30</v>
      </c>
    </row>
    <row r="2397" spans="1:7" ht="13" x14ac:dyDescent="0.15">
      <c r="A2397" s="1" t="s">
        <v>1262</v>
      </c>
      <c r="B2397" s="1" t="s">
        <v>51</v>
      </c>
      <c r="C2397" s="1" t="s">
        <v>77</v>
      </c>
      <c r="D2397" s="1" t="s">
        <v>227</v>
      </c>
      <c r="E2397" s="1">
        <v>10</v>
      </c>
      <c r="F2397" s="1">
        <v>11</v>
      </c>
      <c r="G2397" s="1">
        <v>30</v>
      </c>
    </row>
    <row r="2398" spans="1:7" ht="13" x14ac:dyDescent="0.15">
      <c r="A2398" s="1" t="s">
        <v>1263</v>
      </c>
      <c r="B2398" s="1" t="s">
        <v>10</v>
      </c>
      <c r="C2398" s="1" t="s">
        <v>858</v>
      </c>
      <c r="D2398" s="1" t="s">
        <v>1013</v>
      </c>
      <c r="E2398" s="1">
        <v>1</v>
      </c>
      <c r="F2398" s="1">
        <v>11</v>
      </c>
      <c r="G2398" s="1">
        <v>30</v>
      </c>
    </row>
    <row r="2399" spans="1:7" ht="13" x14ac:dyDescent="0.15">
      <c r="A2399" s="1" t="s">
        <v>1265</v>
      </c>
      <c r="B2399" s="1" t="s">
        <v>42</v>
      </c>
      <c r="C2399" s="1" t="s">
        <v>858</v>
      </c>
      <c r="D2399" s="1" t="s">
        <v>1013</v>
      </c>
      <c r="E2399" s="1">
        <v>1</v>
      </c>
      <c r="F2399" s="1">
        <v>11</v>
      </c>
      <c r="G2399" s="1">
        <v>30</v>
      </c>
    </row>
    <row r="2400" spans="1:7" ht="13" x14ac:dyDescent="0.15">
      <c r="A2400" s="1" t="s">
        <v>1264</v>
      </c>
      <c r="B2400" s="1" t="s">
        <v>149</v>
      </c>
      <c r="C2400" s="1" t="s">
        <v>858</v>
      </c>
      <c r="D2400" s="1" t="s">
        <v>1013</v>
      </c>
      <c r="E2400" s="1">
        <v>1</v>
      </c>
      <c r="F2400" s="1">
        <v>11</v>
      </c>
      <c r="G2400" s="1">
        <v>30</v>
      </c>
    </row>
    <row r="2401" spans="1:7" ht="13" x14ac:dyDescent="0.15">
      <c r="A2401" s="1" t="s">
        <v>1266</v>
      </c>
      <c r="B2401" s="1" t="s">
        <v>3</v>
      </c>
      <c r="C2401" s="1" t="s">
        <v>858</v>
      </c>
      <c r="D2401" s="1" t="s">
        <v>1013</v>
      </c>
      <c r="E2401" s="1">
        <v>1</v>
      </c>
      <c r="F2401" s="1">
        <v>11</v>
      </c>
      <c r="G2401" s="1">
        <v>30</v>
      </c>
    </row>
    <row r="2402" spans="1:7" ht="13" x14ac:dyDescent="0.15">
      <c r="A2402" s="1" t="s">
        <v>1262</v>
      </c>
      <c r="B2402" s="1" t="s">
        <v>51</v>
      </c>
      <c r="C2402" s="1" t="s">
        <v>858</v>
      </c>
      <c r="D2402" s="1" t="s">
        <v>1013</v>
      </c>
      <c r="E2402" s="1">
        <v>1</v>
      </c>
      <c r="F2402" s="1">
        <v>11</v>
      </c>
      <c r="G2402" s="1">
        <v>30</v>
      </c>
    </row>
    <row r="2403" spans="1:7" ht="13" x14ac:dyDescent="0.15">
      <c r="A2403" s="1" t="s">
        <v>1263</v>
      </c>
      <c r="B2403" s="1" t="s">
        <v>10</v>
      </c>
      <c r="C2403" s="1" t="s">
        <v>281</v>
      </c>
      <c r="D2403" s="1" t="s">
        <v>280</v>
      </c>
      <c r="E2403" s="1">
        <v>2</v>
      </c>
      <c r="F2403" s="1">
        <v>11</v>
      </c>
      <c r="G2403" s="1">
        <v>30</v>
      </c>
    </row>
    <row r="2404" spans="1:7" ht="13" x14ac:dyDescent="0.15">
      <c r="A2404" s="1" t="s">
        <v>1265</v>
      </c>
      <c r="B2404" s="1" t="s">
        <v>42</v>
      </c>
      <c r="C2404" s="1" t="s">
        <v>281</v>
      </c>
      <c r="D2404" s="1" t="s">
        <v>280</v>
      </c>
      <c r="E2404" s="1">
        <v>2</v>
      </c>
      <c r="F2404" s="1">
        <v>11</v>
      </c>
      <c r="G2404" s="1">
        <v>30</v>
      </c>
    </row>
    <row r="2405" spans="1:7" ht="13" x14ac:dyDescent="0.15">
      <c r="A2405" s="1" t="s">
        <v>1264</v>
      </c>
      <c r="B2405" s="1" t="s">
        <v>149</v>
      </c>
      <c r="C2405" s="1" t="s">
        <v>281</v>
      </c>
      <c r="D2405" s="1" t="s">
        <v>280</v>
      </c>
      <c r="E2405" s="1">
        <v>1</v>
      </c>
      <c r="F2405" s="1">
        <v>11</v>
      </c>
      <c r="G2405" s="1">
        <v>30</v>
      </c>
    </row>
    <row r="2406" spans="1:7" ht="13" x14ac:dyDescent="0.15">
      <c r="A2406" s="1" t="s">
        <v>1266</v>
      </c>
      <c r="B2406" s="1" t="s">
        <v>3</v>
      </c>
      <c r="C2406" s="1" t="s">
        <v>281</v>
      </c>
      <c r="D2406" s="1" t="s">
        <v>280</v>
      </c>
      <c r="E2406" s="1">
        <v>2</v>
      </c>
      <c r="F2406" s="1">
        <v>11</v>
      </c>
      <c r="G2406" s="1">
        <v>30</v>
      </c>
    </row>
    <row r="2407" spans="1:7" ht="13" x14ac:dyDescent="0.15">
      <c r="A2407" s="1" t="s">
        <v>1262</v>
      </c>
      <c r="B2407" s="1" t="s">
        <v>51</v>
      </c>
      <c r="C2407" s="1" t="s">
        <v>281</v>
      </c>
      <c r="D2407" s="1" t="s">
        <v>280</v>
      </c>
      <c r="E2407" s="1">
        <v>1</v>
      </c>
      <c r="F2407" s="1">
        <v>11</v>
      </c>
      <c r="G2407" s="1">
        <v>30</v>
      </c>
    </row>
    <row r="2408" spans="1:7" ht="13" x14ac:dyDescent="0.15">
      <c r="A2408" s="1" t="s">
        <v>1263</v>
      </c>
      <c r="B2408" s="1" t="s">
        <v>10</v>
      </c>
      <c r="C2408" s="1" t="s">
        <v>154</v>
      </c>
      <c r="D2408" s="1" t="s">
        <v>153</v>
      </c>
      <c r="E2408" s="1">
        <v>2</v>
      </c>
      <c r="F2408" s="1">
        <v>11</v>
      </c>
      <c r="G2408" s="1">
        <v>30</v>
      </c>
    </row>
    <row r="2409" spans="1:7" ht="13" x14ac:dyDescent="0.15">
      <c r="A2409" s="1" t="s">
        <v>1265</v>
      </c>
      <c r="B2409" s="1" t="s">
        <v>42</v>
      </c>
      <c r="C2409" s="1" t="s">
        <v>154</v>
      </c>
      <c r="D2409" s="1" t="s">
        <v>153</v>
      </c>
      <c r="E2409" s="1">
        <v>2</v>
      </c>
      <c r="F2409" s="1">
        <v>11</v>
      </c>
      <c r="G2409" s="1">
        <v>30</v>
      </c>
    </row>
    <row r="2410" spans="1:7" ht="13" x14ac:dyDescent="0.15">
      <c r="A2410" s="1" t="s">
        <v>1264</v>
      </c>
      <c r="B2410" s="1" t="s">
        <v>149</v>
      </c>
      <c r="C2410" s="1" t="s">
        <v>154</v>
      </c>
      <c r="D2410" s="1" t="s">
        <v>153</v>
      </c>
      <c r="E2410" s="1">
        <v>1</v>
      </c>
      <c r="F2410" s="1">
        <v>11</v>
      </c>
      <c r="G2410" s="1">
        <v>30</v>
      </c>
    </row>
    <row r="2411" spans="1:7" ht="13" x14ac:dyDescent="0.15">
      <c r="A2411" s="1" t="s">
        <v>1266</v>
      </c>
      <c r="B2411" s="1" t="s">
        <v>3</v>
      </c>
      <c r="C2411" s="1" t="s">
        <v>154</v>
      </c>
      <c r="D2411" s="1" t="s">
        <v>153</v>
      </c>
      <c r="E2411" s="1">
        <v>4</v>
      </c>
      <c r="F2411" s="1">
        <v>11</v>
      </c>
      <c r="G2411" s="1">
        <v>30</v>
      </c>
    </row>
    <row r="2412" spans="1:7" ht="13" x14ac:dyDescent="0.15">
      <c r="A2412" s="1" t="s">
        <v>1262</v>
      </c>
      <c r="B2412" s="1" t="s">
        <v>51</v>
      </c>
      <c r="C2412" s="1" t="s">
        <v>154</v>
      </c>
      <c r="D2412" s="1" t="s">
        <v>153</v>
      </c>
      <c r="E2412" s="1">
        <v>1</v>
      </c>
      <c r="F2412" s="1">
        <v>11</v>
      </c>
      <c r="G2412" s="1">
        <v>30</v>
      </c>
    </row>
    <row r="2413" spans="1:7" ht="13" x14ac:dyDescent="0.15">
      <c r="A2413" s="1" t="s">
        <v>1263</v>
      </c>
      <c r="B2413" s="1" t="s">
        <v>10</v>
      </c>
      <c r="C2413" s="1" t="s">
        <v>558</v>
      </c>
      <c r="D2413" s="1" t="s">
        <v>557</v>
      </c>
      <c r="E2413" s="1">
        <v>3</v>
      </c>
      <c r="F2413" s="1">
        <v>11</v>
      </c>
      <c r="G2413" s="1">
        <v>30</v>
      </c>
    </row>
    <row r="2414" spans="1:7" ht="13" x14ac:dyDescent="0.15">
      <c r="A2414" s="1" t="s">
        <v>1265</v>
      </c>
      <c r="B2414" s="1" t="s">
        <v>42</v>
      </c>
      <c r="C2414" s="1" t="s">
        <v>558</v>
      </c>
      <c r="D2414" s="1" t="s">
        <v>557</v>
      </c>
      <c r="E2414" s="1">
        <v>4</v>
      </c>
      <c r="F2414" s="1">
        <v>11</v>
      </c>
      <c r="G2414" s="1">
        <v>30</v>
      </c>
    </row>
    <row r="2415" spans="1:7" ht="13" x14ac:dyDescent="0.15">
      <c r="A2415" s="1" t="s">
        <v>1264</v>
      </c>
      <c r="B2415" s="1" t="s">
        <v>149</v>
      </c>
      <c r="C2415" s="1" t="s">
        <v>558</v>
      </c>
      <c r="D2415" s="1" t="s">
        <v>557</v>
      </c>
      <c r="E2415" s="1">
        <v>2</v>
      </c>
      <c r="F2415" s="1">
        <v>11</v>
      </c>
      <c r="G2415" s="1">
        <v>30</v>
      </c>
    </row>
    <row r="2416" spans="1:7" ht="13" x14ac:dyDescent="0.15">
      <c r="A2416" s="1" t="s">
        <v>1262</v>
      </c>
      <c r="B2416" s="1" t="s">
        <v>51</v>
      </c>
      <c r="C2416" s="1" t="s">
        <v>558</v>
      </c>
      <c r="D2416" s="1" t="s">
        <v>557</v>
      </c>
      <c r="E2416" s="1">
        <v>1</v>
      </c>
      <c r="F2416" s="1">
        <v>11</v>
      </c>
      <c r="G2416" s="1">
        <v>30</v>
      </c>
    </row>
    <row r="2417" spans="1:7" ht="13" x14ac:dyDescent="0.15">
      <c r="A2417" s="1" t="s">
        <v>1263</v>
      </c>
      <c r="B2417" s="1" t="s">
        <v>10</v>
      </c>
      <c r="C2417" s="1" t="s">
        <v>48</v>
      </c>
      <c r="D2417" s="1" t="s">
        <v>47</v>
      </c>
      <c r="E2417" s="1">
        <v>33</v>
      </c>
      <c r="F2417" s="1">
        <v>11</v>
      </c>
      <c r="G2417" s="1">
        <v>30</v>
      </c>
    </row>
    <row r="2418" spans="1:7" ht="13" x14ac:dyDescent="0.15">
      <c r="A2418" s="1" t="s">
        <v>1265</v>
      </c>
      <c r="B2418" s="1" t="s">
        <v>42</v>
      </c>
      <c r="C2418" s="1" t="s">
        <v>48</v>
      </c>
      <c r="D2418" s="1" t="s">
        <v>47</v>
      </c>
      <c r="E2418" s="1">
        <v>20</v>
      </c>
      <c r="F2418" s="1">
        <v>11</v>
      </c>
      <c r="G2418" s="1">
        <v>30</v>
      </c>
    </row>
    <row r="2419" spans="1:7" ht="13" x14ac:dyDescent="0.15">
      <c r="A2419" s="1" t="s">
        <v>1264</v>
      </c>
      <c r="B2419" s="1" t="s">
        <v>149</v>
      </c>
      <c r="C2419" s="1" t="s">
        <v>48</v>
      </c>
      <c r="D2419" s="1" t="s">
        <v>47</v>
      </c>
      <c r="E2419" s="1">
        <v>10</v>
      </c>
      <c r="F2419" s="1">
        <v>11</v>
      </c>
      <c r="G2419" s="1">
        <v>30</v>
      </c>
    </row>
    <row r="2420" spans="1:7" ht="13" x14ac:dyDescent="0.15">
      <c r="A2420" s="1" t="s">
        <v>1266</v>
      </c>
      <c r="B2420" s="1" t="s">
        <v>3</v>
      </c>
      <c r="C2420" s="1" t="s">
        <v>48</v>
      </c>
      <c r="D2420" s="1" t="s">
        <v>47</v>
      </c>
      <c r="E2420" s="1">
        <v>17</v>
      </c>
      <c r="F2420" s="1">
        <v>11</v>
      </c>
      <c r="G2420" s="1">
        <v>30</v>
      </c>
    </row>
    <row r="2421" spans="1:7" ht="13" x14ac:dyDescent="0.15">
      <c r="A2421" s="1" t="s">
        <v>1262</v>
      </c>
      <c r="B2421" s="1" t="s">
        <v>51</v>
      </c>
      <c r="C2421" s="1" t="s">
        <v>48</v>
      </c>
      <c r="D2421" s="1" t="s">
        <v>47</v>
      </c>
      <c r="E2421" s="1">
        <v>15</v>
      </c>
      <c r="F2421" s="1">
        <v>11</v>
      </c>
      <c r="G2421" s="1">
        <v>30</v>
      </c>
    </row>
    <row r="2422" spans="1:7" ht="13" x14ac:dyDescent="0.15">
      <c r="A2422" s="1" t="s">
        <v>1263</v>
      </c>
      <c r="B2422" s="1" t="s">
        <v>10</v>
      </c>
      <c r="C2422" s="1" t="s">
        <v>156</v>
      </c>
      <c r="D2422" s="1" t="s">
        <v>155</v>
      </c>
      <c r="E2422" s="1">
        <v>2</v>
      </c>
      <c r="F2422" s="1">
        <v>11</v>
      </c>
      <c r="G2422" s="1">
        <v>30</v>
      </c>
    </row>
    <row r="2423" spans="1:7" ht="13" x14ac:dyDescent="0.15">
      <c r="A2423" s="1" t="s">
        <v>1265</v>
      </c>
      <c r="B2423" s="1" t="s">
        <v>42</v>
      </c>
      <c r="C2423" s="1" t="s">
        <v>156</v>
      </c>
      <c r="D2423" s="1" t="s">
        <v>155</v>
      </c>
      <c r="E2423" s="1">
        <v>1</v>
      </c>
      <c r="F2423" s="1">
        <v>11</v>
      </c>
      <c r="G2423" s="1">
        <v>30</v>
      </c>
    </row>
    <row r="2424" spans="1:7" ht="13" x14ac:dyDescent="0.15">
      <c r="A2424" s="1" t="s">
        <v>1264</v>
      </c>
      <c r="B2424" s="1" t="s">
        <v>149</v>
      </c>
      <c r="C2424" s="1" t="s">
        <v>156</v>
      </c>
      <c r="D2424" s="1" t="s">
        <v>155</v>
      </c>
      <c r="E2424" s="1">
        <v>2</v>
      </c>
      <c r="F2424" s="1">
        <v>11</v>
      </c>
      <c r="G2424" s="1">
        <v>30</v>
      </c>
    </row>
    <row r="2425" spans="1:7" ht="13" x14ac:dyDescent="0.15">
      <c r="A2425" s="1" t="s">
        <v>1263</v>
      </c>
      <c r="B2425" s="1" t="s">
        <v>10</v>
      </c>
      <c r="C2425" s="1" t="s">
        <v>1208</v>
      </c>
      <c r="D2425" s="1" t="s">
        <v>1208</v>
      </c>
      <c r="E2425" s="1">
        <v>1</v>
      </c>
      <c r="F2425" s="1">
        <v>11</v>
      </c>
      <c r="G2425" s="1">
        <v>30</v>
      </c>
    </row>
    <row r="2426" spans="1:7" ht="13" x14ac:dyDescent="0.15">
      <c r="A2426" s="1" t="s">
        <v>1264</v>
      </c>
      <c r="B2426" s="1" t="s">
        <v>149</v>
      </c>
      <c r="C2426" s="1" t="s">
        <v>63</v>
      </c>
      <c r="D2426" s="1" t="s">
        <v>62</v>
      </c>
      <c r="E2426" s="1">
        <v>1</v>
      </c>
      <c r="F2426" s="1">
        <v>5</v>
      </c>
      <c r="G2426" s="1">
        <v>30</v>
      </c>
    </row>
    <row r="2427" spans="1:7" ht="13" x14ac:dyDescent="0.15">
      <c r="A2427" s="1" t="s">
        <v>1277</v>
      </c>
      <c r="C2427" s="1" t="s">
        <v>25</v>
      </c>
      <c r="D2427" s="1" t="s">
        <v>24</v>
      </c>
      <c r="E2427" s="1">
        <v>1</v>
      </c>
      <c r="F2427" s="1">
        <v>1</v>
      </c>
      <c r="G2427" s="1">
        <v>30</v>
      </c>
    </row>
    <row r="2428" spans="1:7" ht="13" x14ac:dyDescent="0.15">
      <c r="A2428" s="1" t="s">
        <v>1263</v>
      </c>
      <c r="B2428" s="1" t="s">
        <v>10</v>
      </c>
      <c r="C2428" s="1" t="s">
        <v>82</v>
      </c>
      <c r="D2428" s="1" t="s">
        <v>81</v>
      </c>
      <c r="E2428" s="1">
        <v>1</v>
      </c>
      <c r="F2428" s="1">
        <v>1</v>
      </c>
      <c r="G2428" s="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34680-8CCA-9C49-92C5-30B15D054147}">
  <sheetPr>
    <tabColor rgb="FF00FFFF"/>
  </sheetPr>
  <dimension ref="A1:F1313"/>
  <sheetViews>
    <sheetView tabSelected="1" workbookViewId="0">
      <selection sqref="A1:XFD1"/>
    </sheetView>
  </sheetViews>
  <sheetFormatPr baseColWidth="10" defaultRowHeight="13" x14ac:dyDescent="0.15"/>
  <cols>
    <col min="1" max="1" width="6.6640625" bestFit="1" customWidth="1"/>
    <col min="2" max="2" width="8.83203125" customWidth="1"/>
    <col min="3" max="4" width="9.1640625" customWidth="1"/>
    <col min="5" max="5" width="9.5" customWidth="1"/>
    <col min="6" max="6" width="63.6640625" style="219" customWidth="1"/>
  </cols>
  <sheetData>
    <row r="1" spans="1:6" x14ac:dyDescent="0.15">
      <c r="A1" s="26" t="s">
        <v>1291</v>
      </c>
      <c r="B1" s="27" t="s">
        <v>1292</v>
      </c>
      <c r="C1" s="26" t="s">
        <v>1293</v>
      </c>
      <c r="D1" s="26" t="s">
        <v>1691</v>
      </c>
      <c r="E1" s="27" t="s">
        <v>1</v>
      </c>
      <c r="F1" s="213" t="s">
        <v>1294</v>
      </c>
    </row>
    <row r="2" spans="1:6" x14ac:dyDescent="0.15">
      <c r="A2" s="38" t="s">
        <v>146</v>
      </c>
      <c r="B2" s="39" t="s">
        <v>1296</v>
      </c>
      <c r="C2" s="38" t="s">
        <v>1297</v>
      </c>
      <c r="D2" s="38"/>
      <c r="E2" s="40" t="s">
        <v>145</v>
      </c>
      <c r="F2" s="214" t="s">
        <v>1298</v>
      </c>
    </row>
    <row r="3" spans="1:6" x14ac:dyDescent="0.15">
      <c r="A3" s="69" t="s">
        <v>688</v>
      </c>
      <c r="B3" s="70" t="s">
        <v>1296</v>
      </c>
      <c r="C3" s="69" t="s">
        <v>1297</v>
      </c>
      <c r="D3" s="69"/>
      <c r="E3" s="71" t="s">
        <v>687</v>
      </c>
      <c r="F3" s="215" t="s">
        <v>1298</v>
      </c>
    </row>
    <row r="4" spans="1:6" x14ac:dyDescent="0.15">
      <c r="A4" s="38" t="s">
        <v>490</v>
      </c>
      <c r="B4" s="39" t="s">
        <v>1296</v>
      </c>
      <c r="C4" s="38" t="s">
        <v>1297</v>
      </c>
      <c r="D4" s="38"/>
      <c r="E4" s="40" t="s">
        <v>489</v>
      </c>
      <c r="F4" s="214" t="s">
        <v>1299</v>
      </c>
    </row>
    <row r="5" spans="1:6" x14ac:dyDescent="0.15">
      <c r="A5" s="69" t="s">
        <v>3643</v>
      </c>
      <c r="B5" s="70" t="s">
        <v>1296</v>
      </c>
      <c r="C5" s="69" t="s">
        <v>1297</v>
      </c>
      <c r="D5" s="69"/>
      <c r="E5" s="71" t="s">
        <v>1300</v>
      </c>
      <c r="F5" s="215" t="s">
        <v>1299</v>
      </c>
    </row>
    <row r="6" spans="1:6" x14ac:dyDescent="0.15">
      <c r="A6" s="38" t="s">
        <v>326</v>
      </c>
      <c r="B6" s="39" t="s">
        <v>1296</v>
      </c>
      <c r="C6" s="38" t="s">
        <v>1297</v>
      </c>
      <c r="D6" s="38"/>
      <c r="E6" s="40" t="s">
        <v>325</v>
      </c>
      <c r="F6" s="214" t="s">
        <v>1301</v>
      </c>
    </row>
    <row r="7" spans="1:6" x14ac:dyDescent="0.15">
      <c r="A7" s="69" t="s">
        <v>3644</v>
      </c>
      <c r="B7" s="70" t="s">
        <v>1296</v>
      </c>
      <c r="C7" s="69" t="s">
        <v>1297</v>
      </c>
      <c r="D7" s="69"/>
      <c r="E7" s="71" t="s">
        <v>1302</v>
      </c>
      <c r="F7" s="215" t="s">
        <v>1301</v>
      </c>
    </row>
    <row r="8" spans="1:6" x14ac:dyDescent="0.15">
      <c r="A8" s="38" t="s">
        <v>119</v>
      </c>
      <c r="B8" s="39" t="s">
        <v>1296</v>
      </c>
      <c r="C8" s="38" t="s">
        <v>1297</v>
      </c>
      <c r="D8" s="38"/>
      <c r="E8" s="40" t="s">
        <v>118</v>
      </c>
      <c r="F8" s="214" t="s">
        <v>1303</v>
      </c>
    </row>
    <row r="9" spans="1:6" x14ac:dyDescent="0.15">
      <c r="A9" s="69" t="s">
        <v>273</v>
      </c>
      <c r="B9" s="70" t="s">
        <v>1296</v>
      </c>
      <c r="C9" s="69" t="s">
        <v>1297</v>
      </c>
      <c r="D9" s="69"/>
      <c r="E9" s="71" t="s">
        <v>272</v>
      </c>
      <c r="F9" s="215" t="s">
        <v>1303</v>
      </c>
    </row>
    <row r="10" spans="1:6" x14ac:dyDescent="0.15">
      <c r="A10" s="38" t="s">
        <v>16</v>
      </c>
      <c r="B10" s="39" t="s">
        <v>1296</v>
      </c>
      <c r="C10" s="38" t="s">
        <v>1304</v>
      </c>
      <c r="D10" s="38"/>
      <c r="E10" s="40" t="s">
        <v>15</v>
      </c>
      <c r="F10" s="214" t="s">
        <v>1305</v>
      </c>
    </row>
    <row r="11" spans="1:6" x14ac:dyDescent="0.15">
      <c r="A11" s="69" t="s">
        <v>1254</v>
      </c>
      <c r="B11" s="70" t="s">
        <v>1296</v>
      </c>
      <c r="C11" s="69" t="s">
        <v>1304</v>
      </c>
      <c r="D11" s="69"/>
      <c r="E11" s="71" t="s">
        <v>1253</v>
      </c>
      <c r="F11" s="215" t="s">
        <v>1305</v>
      </c>
    </row>
    <row r="12" spans="1:6" x14ac:dyDescent="0.15">
      <c r="A12" s="38" t="s">
        <v>340</v>
      </c>
      <c r="B12" s="39" t="s">
        <v>1296</v>
      </c>
      <c r="C12" s="38" t="s">
        <v>1304</v>
      </c>
      <c r="D12" s="38"/>
      <c r="E12" s="40" t="s">
        <v>339</v>
      </c>
      <c r="F12" s="214" t="s">
        <v>1306</v>
      </c>
    </row>
    <row r="13" spans="1:6" x14ac:dyDescent="0.15">
      <c r="A13" s="69" t="s">
        <v>933</v>
      </c>
      <c r="B13" s="70" t="s">
        <v>1296</v>
      </c>
      <c r="C13" s="69" t="s">
        <v>1304</v>
      </c>
      <c r="D13" s="69"/>
      <c r="E13" s="71" t="s">
        <v>932</v>
      </c>
      <c r="F13" s="215" t="s">
        <v>1306</v>
      </c>
    </row>
    <row r="14" spans="1:6" x14ac:dyDescent="0.15">
      <c r="A14" s="38" t="s">
        <v>300</v>
      </c>
      <c r="B14" s="39" t="s">
        <v>1296</v>
      </c>
      <c r="C14" s="38" t="s">
        <v>1304</v>
      </c>
      <c r="D14" s="38"/>
      <c r="E14" s="40" t="s">
        <v>299</v>
      </c>
      <c r="F14" s="214" t="s">
        <v>1307</v>
      </c>
    </row>
    <row r="15" spans="1:6" x14ac:dyDescent="0.15">
      <c r="A15" s="69" t="s">
        <v>1123</v>
      </c>
      <c r="B15" s="70" t="s">
        <v>1296</v>
      </c>
      <c r="C15" s="69" t="s">
        <v>1304</v>
      </c>
      <c r="D15" s="69"/>
      <c r="E15" s="71" t="s">
        <v>1122</v>
      </c>
      <c r="F15" s="215" t="s">
        <v>1307</v>
      </c>
    </row>
    <row r="16" spans="1:6" x14ac:dyDescent="0.15">
      <c r="A16" s="38" t="s">
        <v>77</v>
      </c>
      <c r="B16" s="39" t="s">
        <v>1296</v>
      </c>
      <c r="C16" s="38" t="s">
        <v>1304</v>
      </c>
      <c r="D16" s="38"/>
      <c r="E16" s="40" t="s">
        <v>227</v>
      </c>
      <c r="F16" s="214" t="s">
        <v>1308</v>
      </c>
    </row>
    <row r="17" spans="1:6" x14ac:dyDescent="0.15">
      <c r="A17" s="69" t="s">
        <v>3645</v>
      </c>
      <c r="B17" s="70" t="s">
        <v>1296</v>
      </c>
      <c r="C17" s="69" t="s">
        <v>1304</v>
      </c>
      <c r="D17" s="69"/>
      <c r="E17" s="71" t="s">
        <v>1309</v>
      </c>
      <c r="F17" s="215" t="s">
        <v>1308</v>
      </c>
    </row>
    <row r="18" spans="1:6" x14ac:dyDescent="0.15">
      <c r="A18" s="38" t="s">
        <v>384</v>
      </c>
      <c r="B18" s="39" t="s">
        <v>1296</v>
      </c>
      <c r="C18" s="38" t="s">
        <v>1310</v>
      </c>
      <c r="D18" s="38"/>
      <c r="E18" s="40" t="s">
        <v>383</v>
      </c>
      <c r="F18" s="214" t="s">
        <v>1311</v>
      </c>
    </row>
    <row r="19" spans="1:6" x14ac:dyDescent="0.15">
      <c r="A19" s="69" t="s">
        <v>3646</v>
      </c>
      <c r="B19" s="70" t="s">
        <v>1296</v>
      </c>
      <c r="C19" s="69" t="s">
        <v>1310</v>
      </c>
      <c r="D19" s="69"/>
      <c r="E19" s="71" t="s">
        <v>1312</v>
      </c>
      <c r="F19" s="215" t="s">
        <v>1311</v>
      </c>
    </row>
    <row r="20" spans="1:6" x14ac:dyDescent="0.15">
      <c r="A20" s="38" t="s">
        <v>613</v>
      </c>
      <c r="B20" s="39" t="s">
        <v>1296</v>
      </c>
      <c r="C20" s="38" t="s">
        <v>1310</v>
      </c>
      <c r="D20" s="38"/>
      <c r="E20" s="40" t="s">
        <v>612</v>
      </c>
      <c r="F20" s="214" t="s">
        <v>1313</v>
      </c>
    </row>
    <row r="21" spans="1:6" x14ac:dyDescent="0.15">
      <c r="A21" s="69" t="s">
        <v>3647</v>
      </c>
      <c r="B21" s="70" t="s">
        <v>1296</v>
      </c>
      <c r="C21" s="69" t="s">
        <v>1310</v>
      </c>
      <c r="D21" s="69"/>
      <c r="E21" s="71" t="s">
        <v>1314</v>
      </c>
      <c r="F21" s="215" t="s">
        <v>1313</v>
      </c>
    </row>
    <row r="22" spans="1:6" x14ac:dyDescent="0.15">
      <c r="A22" s="38" t="s">
        <v>3648</v>
      </c>
      <c r="B22" s="39" t="s">
        <v>1296</v>
      </c>
      <c r="C22" s="38" t="s">
        <v>1310</v>
      </c>
      <c r="D22" s="38"/>
      <c r="E22" s="40" t="s">
        <v>1315</v>
      </c>
      <c r="F22" s="214" t="s">
        <v>1316</v>
      </c>
    </row>
    <row r="23" spans="1:6" x14ac:dyDescent="0.15">
      <c r="A23" s="69" t="s">
        <v>3649</v>
      </c>
      <c r="B23" s="70" t="s">
        <v>1296</v>
      </c>
      <c r="C23" s="69" t="s">
        <v>1310</v>
      </c>
      <c r="D23" s="69"/>
      <c r="E23" s="71" t="s">
        <v>1317</v>
      </c>
      <c r="F23" s="215" t="s">
        <v>1316</v>
      </c>
    </row>
    <row r="24" spans="1:6" x14ac:dyDescent="0.15">
      <c r="A24" s="38" t="s">
        <v>858</v>
      </c>
      <c r="B24" s="39" t="s">
        <v>1296</v>
      </c>
      <c r="C24" s="38" t="s">
        <v>1310</v>
      </c>
      <c r="D24" s="38"/>
      <c r="E24" s="40" t="s">
        <v>1013</v>
      </c>
      <c r="F24" s="214" t="s">
        <v>1318</v>
      </c>
    </row>
    <row r="25" spans="1:6" x14ac:dyDescent="0.15">
      <c r="A25" s="69" t="s">
        <v>3650</v>
      </c>
      <c r="B25" s="70" t="s">
        <v>1296</v>
      </c>
      <c r="C25" s="69" t="s">
        <v>1310</v>
      </c>
      <c r="D25" s="69"/>
      <c r="E25" s="71" t="s">
        <v>1319</v>
      </c>
      <c r="F25" s="215" t="s">
        <v>1318</v>
      </c>
    </row>
    <row r="26" spans="1:6" x14ac:dyDescent="0.15">
      <c r="A26" s="38" t="s">
        <v>868</v>
      </c>
      <c r="B26" s="39" t="s">
        <v>1296</v>
      </c>
      <c r="C26" s="38" t="s">
        <v>1320</v>
      </c>
      <c r="D26" s="38"/>
      <c r="E26" s="40" t="s">
        <v>867</v>
      </c>
      <c r="F26" s="214" t="s">
        <v>1321</v>
      </c>
    </row>
    <row r="27" spans="1:6" x14ac:dyDescent="0.15">
      <c r="A27" s="69" t="s">
        <v>3651</v>
      </c>
      <c r="B27" s="70" t="s">
        <v>1296</v>
      </c>
      <c r="C27" s="69" t="s">
        <v>1320</v>
      </c>
      <c r="D27" s="69"/>
      <c r="E27" s="71" t="s">
        <v>1322</v>
      </c>
      <c r="F27" s="215" t="s">
        <v>1321</v>
      </c>
    </row>
    <row r="28" spans="1:6" x14ac:dyDescent="0.15">
      <c r="A28" s="38" t="s">
        <v>3652</v>
      </c>
      <c r="B28" s="39" t="s">
        <v>1296</v>
      </c>
      <c r="C28" s="38" t="s">
        <v>1320</v>
      </c>
      <c r="D28" s="38"/>
      <c r="E28" s="40" t="s">
        <v>1323</v>
      </c>
      <c r="F28" s="214" t="s">
        <v>1324</v>
      </c>
    </row>
    <row r="29" spans="1:6" x14ac:dyDescent="0.15">
      <c r="A29" s="69" t="s">
        <v>55</v>
      </c>
      <c r="B29" s="70" t="s">
        <v>1296</v>
      </c>
      <c r="C29" s="69" t="s">
        <v>1320</v>
      </c>
      <c r="D29" s="69"/>
      <c r="E29" s="71" t="s">
        <v>54</v>
      </c>
      <c r="F29" s="215" t="s">
        <v>1324</v>
      </c>
    </row>
    <row r="30" spans="1:6" x14ac:dyDescent="0.15">
      <c r="A30" s="38" t="s">
        <v>3653</v>
      </c>
      <c r="B30" s="39" t="s">
        <v>1296</v>
      </c>
      <c r="C30" s="38" t="s">
        <v>1320</v>
      </c>
      <c r="D30" s="38"/>
      <c r="E30" s="40" t="s">
        <v>1325</v>
      </c>
      <c r="F30" s="214" t="s">
        <v>1326</v>
      </c>
    </row>
    <row r="31" spans="1:6" x14ac:dyDescent="0.15">
      <c r="A31" s="69" t="s">
        <v>3654</v>
      </c>
      <c r="B31" s="70" t="s">
        <v>1296</v>
      </c>
      <c r="C31" s="69" t="s">
        <v>1320</v>
      </c>
      <c r="D31" s="69"/>
      <c r="E31" s="71" t="s">
        <v>1327</v>
      </c>
      <c r="F31" s="215" t="s">
        <v>1326</v>
      </c>
    </row>
    <row r="32" spans="1:6" x14ac:dyDescent="0.15">
      <c r="A32" s="38" t="s">
        <v>3655</v>
      </c>
      <c r="B32" s="39" t="s">
        <v>1296</v>
      </c>
      <c r="C32" s="38" t="s">
        <v>1320</v>
      </c>
      <c r="D32" s="38"/>
      <c r="E32" s="40" t="s">
        <v>1328</v>
      </c>
      <c r="F32" s="214" t="s">
        <v>1329</v>
      </c>
    </row>
    <row r="33" spans="1:6" x14ac:dyDescent="0.15">
      <c r="A33" s="69" t="s">
        <v>3656</v>
      </c>
      <c r="B33" s="70" t="s">
        <v>1296</v>
      </c>
      <c r="C33" s="69" t="s">
        <v>1320</v>
      </c>
      <c r="D33" s="69"/>
      <c r="E33" s="71" t="s">
        <v>1330</v>
      </c>
      <c r="F33" s="215" t="s">
        <v>1329</v>
      </c>
    </row>
    <row r="34" spans="1:6" x14ac:dyDescent="0.15">
      <c r="A34" s="38" t="s">
        <v>836</v>
      </c>
      <c r="B34" s="39" t="s">
        <v>1331</v>
      </c>
      <c r="C34" s="38" t="s">
        <v>1297</v>
      </c>
      <c r="D34" s="38"/>
      <c r="E34" s="40" t="s">
        <v>835</v>
      </c>
      <c r="F34" s="214" t="s">
        <v>1332</v>
      </c>
    </row>
    <row r="35" spans="1:6" x14ac:dyDescent="0.15">
      <c r="A35" s="69" t="s">
        <v>57</v>
      </c>
      <c r="B35" s="70" t="s">
        <v>1331</v>
      </c>
      <c r="C35" s="69" t="s">
        <v>1297</v>
      </c>
      <c r="D35" s="69"/>
      <c r="E35" s="71" t="s">
        <v>56</v>
      </c>
      <c r="F35" s="215" t="s">
        <v>1332</v>
      </c>
    </row>
    <row r="36" spans="1:6" x14ac:dyDescent="0.15">
      <c r="A36" s="38" t="s">
        <v>121</v>
      </c>
      <c r="B36" s="39" t="s">
        <v>1331</v>
      </c>
      <c r="C36" s="38" t="s">
        <v>1297</v>
      </c>
      <c r="D36" s="38"/>
      <c r="E36" s="40" t="s">
        <v>120</v>
      </c>
      <c r="F36" s="214" t="s">
        <v>1333</v>
      </c>
    </row>
    <row r="37" spans="1:6" x14ac:dyDescent="0.15">
      <c r="A37" s="69" t="s">
        <v>629</v>
      </c>
      <c r="B37" s="70" t="s">
        <v>1331</v>
      </c>
      <c r="C37" s="69" t="s">
        <v>1297</v>
      </c>
      <c r="D37" s="69"/>
      <c r="E37" s="71" t="s">
        <v>628</v>
      </c>
      <c r="F37" s="215" t="s">
        <v>1333</v>
      </c>
    </row>
    <row r="38" spans="1:6" x14ac:dyDescent="0.15">
      <c r="A38" s="38" t="s">
        <v>770</v>
      </c>
      <c r="B38" s="39" t="s">
        <v>1331</v>
      </c>
      <c r="C38" s="38" t="s">
        <v>1297</v>
      </c>
      <c r="D38" s="38"/>
      <c r="E38" s="40" t="s">
        <v>769</v>
      </c>
      <c r="F38" s="214" t="s">
        <v>1334</v>
      </c>
    </row>
    <row r="39" spans="1:6" x14ac:dyDescent="0.15">
      <c r="A39" s="69" t="s">
        <v>59</v>
      </c>
      <c r="B39" s="70" t="s">
        <v>1331</v>
      </c>
      <c r="C39" s="69" t="s">
        <v>1297</v>
      </c>
      <c r="D39" s="69"/>
      <c r="E39" s="71" t="s">
        <v>58</v>
      </c>
      <c r="F39" s="215" t="s">
        <v>1334</v>
      </c>
    </row>
    <row r="40" spans="1:6" x14ac:dyDescent="0.15">
      <c r="A40" s="38" t="s">
        <v>137</v>
      </c>
      <c r="B40" s="39" t="s">
        <v>1331</v>
      </c>
      <c r="C40" s="38" t="s">
        <v>1297</v>
      </c>
      <c r="D40" s="38"/>
      <c r="E40" s="40" t="s">
        <v>136</v>
      </c>
      <c r="F40" s="214" t="s">
        <v>1335</v>
      </c>
    </row>
    <row r="41" spans="1:6" x14ac:dyDescent="0.15">
      <c r="A41" s="69" t="s">
        <v>18</v>
      </c>
      <c r="B41" s="70" t="s">
        <v>1331</v>
      </c>
      <c r="C41" s="69" t="s">
        <v>1297</v>
      </c>
      <c r="D41" s="69"/>
      <c r="E41" s="71" t="s">
        <v>17</v>
      </c>
      <c r="F41" s="215" t="s">
        <v>1335</v>
      </c>
    </row>
    <row r="42" spans="1:6" x14ac:dyDescent="0.15">
      <c r="A42" s="38" t="s">
        <v>174</v>
      </c>
      <c r="B42" s="39" t="s">
        <v>1331</v>
      </c>
      <c r="C42" s="38" t="s">
        <v>1304</v>
      </c>
      <c r="D42" s="38"/>
      <c r="E42" s="40" t="s">
        <v>173</v>
      </c>
      <c r="F42" s="214" t="s">
        <v>1336</v>
      </c>
    </row>
    <row r="43" spans="1:6" x14ac:dyDescent="0.15">
      <c r="A43" s="69" t="s">
        <v>176</v>
      </c>
      <c r="B43" s="70" t="s">
        <v>1331</v>
      </c>
      <c r="C43" s="69" t="s">
        <v>1304</v>
      </c>
      <c r="D43" s="69"/>
      <c r="E43" s="71" t="s">
        <v>175</v>
      </c>
      <c r="F43" s="215" t="s">
        <v>1336</v>
      </c>
    </row>
    <row r="44" spans="1:6" x14ac:dyDescent="0.15">
      <c r="A44" s="38" t="s">
        <v>27</v>
      </c>
      <c r="B44" s="39" t="s">
        <v>1331</v>
      </c>
      <c r="C44" s="38" t="s">
        <v>1304</v>
      </c>
      <c r="D44" s="38"/>
      <c r="E44" s="40" t="s">
        <v>26</v>
      </c>
      <c r="F44" s="214" t="s">
        <v>1337</v>
      </c>
    </row>
    <row r="45" spans="1:6" x14ac:dyDescent="0.15">
      <c r="A45" s="69" t="s">
        <v>874</v>
      </c>
      <c r="B45" s="70" t="s">
        <v>1331</v>
      </c>
      <c r="C45" s="69" t="s">
        <v>1304</v>
      </c>
      <c r="D45" s="69"/>
      <c r="E45" s="71" t="s">
        <v>873</v>
      </c>
      <c r="F45" s="215" t="s">
        <v>1337</v>
      </c>
    </row>
    <row r="46" spans="1:6" x14ac:dyDescent="0.15">
      <c r="A46" s="38" t="s">
        <v>356</v>
      </c>
      <c r="B46" s="39" t="s">
        <v>1331</v>
      </c>
      <c r="C46" s="38" t="s">
        <v>1304</v>
      </c>
      <c r="D46" s="38"/>
      <c r="E46" s="40" t="s">
        <v>355</v>
      </c>
      <c r="F46" s="214" t="s">
        <v>1338</v>
      </c>
    </row>
    <row r="47" spans="1:6" x14ac:dyDescent="0.15">
      <c r="A47" s="69" t="s">
        <v>3657</v>
      </c>
      <c r="B47" s="70" t="s">
        <v>1331</v>
      </c>
      <c r="C47" s="69" t="s">
        <v>1304</v>
      </c>
      <c r="D47" s="69"/>
      <c r="E47" s="71" t="s">
        <v>1339</v>
      </c>
      <c r="F47" s="215" t="s">
        <v>1338</v>
      </c>
    </row>
    <row r="48" spans="1:6" x14ac:dyDescent="0.15">
      <c r="A48" s="38" t="s">
        <v>92</v>
      </c>
      <c r="B48" s="39" t="s">
        <v>1331</v>
      </c>
      <c r="C48" s="38" t="s">
        <v>1304</v>
      </c>
      <c r="D48" s="38"/>
      <c r="E48" s="40" t="s">
        <v>142</v>
      </c>
      <c r="F48" s="214" t="s">
        <v>1340</v>
      </c>
    </row>
    <row r="49" spans="1:6" x14ac:dyDescent="0.15">
      <c r="A49" s="69" t="s">
        <v>3658</v>
      </c>
      <c r="B49" s="70" t="s">
        <v>1331</v>
      </c>
      <c r="C49" s="69" t="s">
        <v>1304</v>
      </c>
      <c r="D49" s="69"/>
      <c r="E49" s="71" t="s">
        <v>1341</v>
      </c>
      <c r="F49" s="215" t="s">
        <v>1340</v>
      </c>
    </row>
    <row r="50" spans="1:6" x14ac:dyDescent="0.15">
      <c r="A50" s="38" t="s">
        <v>19</v>
      </c>
      <c r="B50" s="39" t="s">
        <v>1331</v>
      </c>
      <c r="C50" s="38" t="s">
        <v>1310</v>
      </c>
      <c r="D50" s="38"/>
      <c r="E50" s="40" t="s">
        <v>539</v>
      </c>
      <c r="F50" s="214" t="s">
        <v>1342</v>
      </c>
    </row>
    <row r="51" spans="1:6" x14ac:dyDescent="0.15">
      <c r="A51" s="69" t="s">
        <v>920</v>
      </c>
      <c r="B51" s="70" t="s">
        <v>1331</v>
      </c>
      <c r="C51" s="69" t="s">
        <v>1310</v>
      </c>
      <c r="D51" s="69"/>
      <c r="E51" s="71" t="s">
        <v>919</v>
      </c>
      <c r="F51" s="215" t="s">
        <v>1342</v>
      </c>
    </row>
    <row r="52" spans="1:6" x14ac:dyDescent="0.15">
      <c r="A52" s="38" t="s">
        <v>358</v>
      </c>
      <c r="B52" s="39" t="s">
        <v>1331</v>
      </c>
      <c r="C52" s="38" t="s">
        <v>1310</v>
      </c>
      <c r="D52" s="38"/>
      <c r="E52" s="40" t="s">
        <v>619</v>
      </c>
      <c r="F52" s="214" t="s">
        <v>1343</v>
      </c>
    </row>
    <row r="53" spans="1:6" x14ac:dyDescent="0.15">
      <c r="A53" s="69" t="s">
        <v>1007</v>
      </c>
      <c r="B53" s="70" t="s">
        <v>1331</v>
      </c>
      <c r="C53" s="69" t="s">
        <v>1310</v>
      </c>
      <c r="D53" s="69"/>
      <c r="E53" s="71" t="s">
        <v>1006</v>
      </c>
      <c r="F53" s="215" t="s">
        <v>1343</v>
      </c>
    </row>
    <row r="54" spans="1:6" x14ac:dyDescent="0.15">
      <c r="A54" s="38" t="s">
        <v>732</v>
      </c>
      <c r="B54" s="39" t="s">
        <v>1331</v>
      </c>
      <c r="C54" s="38" t="s">
        <v>1310</v>
      </c>
      <c r="D54" s="38"/>
      <c r="E54" s="40" t="s">
        <v>731</v>
      </c>
      <c r="F54" s="214" t="s">
        <v>1344</v>
      </c>
    </row>
    <row r="55" spans="1:6" x14ac:dyDescent="0.15">
      <c r="A55" s="69" t="s">
        <v>3659</v>
      </c>
      <c r="B55" s="70" t="s">
        <v>1331</v>
      </c>
      <c r="C55" s="69" t="s">
        <v>1310</v>
      </c>
      <c r="D55" s="69"/>
      <c r="E55" s="71" t="s">
        <v>1345</v>
      </c>
      <c r="F55" s="215" t="s">
        <v>1344</v>
      </c>
    </row>
    <row r="56" spans="1:6" x14ac:dyDescent="0.15">
      <c r="A56" s="38" t="s">
        <v>665</v>
      </c>
      <c r="B56" s="39" t="s">
        <v>1331</v>
      </c>
      <c r="C56" s="38" t="s">
        <v>1310</v>
      </c>
      <c r="D56" s="38"/>
      <c r="E56" s="40" t="s">
        <v>664</v>
      </c>
      <c r="F56" s="214" t="s">
        <v>1346</v>
      </c>
    </row>
    <row r="57" spans="1:6" x14ac:dyDescent="0.15">
      <c r="A57" s="69" t="s">
        <v>3660</v>
      </c>
      <c r="B57" s="70" t="s">
        <v>1331</v>
      </c>
      <c r="C57" s="69" t="s">
        <v>1310</v>
      </c>
      <c r="D57" s="69"/>
      <c r="E57" s="71" t="s">
        <v>1347</v>
      </c>
      <c r="F57" s="215" t="s">
        <v>1346</v>
      </c>
    </row>
    <row r="58" spans="1:6" x14ac:dyDescent="0.15">
      <c r="A58" s="38" t="s">
        <v>584</v>
      </c>
      <c r="B58" s="39" t="s">
        <v>1331</v>
      </c>
      <c r="C58" s="38" t="s">
        <v>1320</v>
      </c>
      <c r="D58" s="38"/>
      <c r="E58" s="40" t="s">
        <v>583</v>
      </c>
      <c r="F58" s="214" t="s">
        <v>1348</v>
      </c>
    </row>
    <row r="59" spans="1:6" x14ac:dyDescent="0.15">
      <c r="A59" s="69" t="s">
        <v>726</v>
      </c>
      <c r="B59" s="70" t="s">
        <v>1331</v>
      </c>
      <c r="C59" s="69" t="s">
        <v>1320</v>
      </c>
      <c r="D59" s="69"/>
      <c r="E59" s="71" t="s">
        <v>725</v>
      </c>
      <c r="F59" s="215" t="s">
        <v>1348</v>
      </c>
    </row>
    <row r="60" spans="1:6" x14ac:dyDescent="0.15">
      <c r="A60" s="38" t="s">
        <v>754</v>
      </c>
      <c r="B60" s="39" t="s">
        <v>1331</v>
      </c>
      <c r="C60" s="38" t="s">
        <v>1320</v>
      </c>
      <c r="D60" s="38"/>
      <c r="E60" s="40" t="s">
        <v>753</v>
      </c>
      <c r="F60" s="214" t="s">
        <v>1349</v>
      </c>
    </row>
    <row r="61" spans="1:6" x14ac:dyDescent="0.15">
      <c r="A61" s="69" t="s">
        <v>3661</v>
      </c>
      <c r="B61" s="70" t="s">
        <v>1331</v>
      </c>
      <c r="C61" s="69" t="s">
        <v>1320</v>
      </c>
      <c r="D61" s="69"/>
      <c r="E61" s="71" t="s">
        <v>1350</v>
      </c>
      <c r="F61" s="215" t="s">
        <v>1349</v>
      </c>
    </row>
    <row r="62" spans="1:6" x14ac:dyDescent="0.15">
      <c r="A62" s="38" t="s">
        <v>1033</v>
      </c>
      <c r="B62" s="39" t="s">
        <v>1331</v>
      </c>
      <c r="C62" s="38" t="s">
        <v>1320</v>
      </c>
      <c r="D62" s="38"/>
      <c r="E62" s="40" t="s">
        <v>1032</v>
      </c>
      <c r="F62" s="214" t="s">
        <v>1351</v>
      </c>
    </row>
    <row r="63" spans="1:6" x14ac:dyDescent="0.15">
      <c r="A63" s="69" t="s">
        <v>3662</v>
      </c>
      <c r="B63" s="70" t="s">
        <v>1331</v>
      </c>
      <c r="C63" s="69" t="s">
        <v>1320</v>
      </c>
      <c r="D63" s="69"/>
      <c r="E63" s="71" t="s">
        <v>1352</v>
      </c>
      <c r="F63" s="215" t="s">
        <v>1351</v>
      </c>
    </row>
    <row r="64" spans="1:6" x14ac:dyDescent="0.15">
      <c r="A64" s="38" t="s">
        <v>611</v>
      </c>
      <c r="B64" s="39" t="s">
        <v>1331</v>
      </c>
      <c r="C64" s="38" t="s">
        <v>1320</v>
      </c>
      <c r="D64" s="38"/>
      <c r="E64" s="40" t="s">
        <v>610</v>
      </c>
      <c r="F64" s="214" t="s">
        <v>1353</v>
      </c>
    </row>
    <row r="65" spans="1:6" x14ac:dyDescent="0.15">
      <c r="A65" s="69" t="s">
        <v>3663</v>
      </c>
      <c r="B65" s="70" t="s">
        <v>1331</v>
      </c>
      <c r="C65" s="69" t="s">
        <v>1320</v>
      </c>
      <c r="D65" s="69"/>
      <c r="E65" s="71" t="s">
        <v>1354</v>
      </c>
      <c r="F65" s="215" t="s">
        <v>1353</v>
      </c>
    </row>
    <row r="66" spans="1:6" x14ac:dyDescent="0.15">
      <c r="A66" s="38" t="s">
        <v>188</v>
      </c>
      <c r="B66" s="39" t="s">
        <v>1355</v>
      </c>
      <c r="C66" s="38" t="s">
        <v>1297</v>
      </c>
      <c r="D66" s="38"/>
      <c r="E66" s="40" t="s">
        <v>187</v>
      </c>
      <c r="F66" s="214" t="s">
        <v>1356</v>
      </c>
    </row>
    <row r="67" spans="1:6" x14ac:dyDescent="0.15">
      <c r="A67" s="69" t="s">
        <v>3664</v>
      </c>
      <c r="B67" s="70" t="s">
        <v>1355</v>
      </c>
      <c r="C67" s="69" t="s">
        <v>1297</v>
      </c>
      <c r="D67" s="69"/>
      <c r="E67" s="71" t="s">
        <v>1357</v>
      </c>
      <c r="F67" s="215" t="s">
        <v>1356</v>
      </c>
    </row>
    <row r="68" spans="1:6" x14ac:dyDescent="0.15">
      <c r="A68" s="38" t="s">
        <v>412</v>
      </c>
      <c r="B68" s="39" t="s">
        <v>1355</v>
      </c>
      <c r="C68" s="38" t="s">
        <v>1297</v>
      </c>
      <c r="D68" s="38"/>
      <c r="E68" s="40" t="s">
        <v>672</v>
      </c>
      <c r="F68" s="214" t="s">
        <v>1358</v>
      </c>
    </row>
    <row r="69" spans="1:6" x14ac:dyDescent="0.15">
      <c r="A69" s="69" t="s">
        <v>791</v>
      </c>
      <c r="B69" s="70" t="s">
        <v>1355</v>
      </c>
      <c r="C69" s="69" t="s">
        <v>1297</v>
      </c>
      <c r="D69" s="69"/>
      <c r="E69" s="71" t="s">
        <v>790</v>
      </c>
      <c r="F69" s="215" t="s">
        <v>1358</v>
      </c>
    </row>
    <row r="70" spans="1:6" x14ac:dyDescent="0.15">
      <c r="A70" s="38" t="s">
        <v>468</v>
      </c>
      <c r="B70" s="39" t="s">
        <v>1355</v>
      </c>
      <c r="C70" s="38" t="s">
        <v>1297</v>
      </c>
      <c r="D70" s="38"/>
      <c r="E70" s="40" t="s">
        <v>467</v>
      </c>
      <c r="F70" s="214" t="s">
        <v>1359</v>
      </c>
    </row>
    <row r="71" spans="1:6" x14ac:dyDescent="0.15">
      <c r="A71" s="69" t="s">
        <v>674</v>
      </c>
      <c r="B71" s="70" t="s">
        <v>1355</v>
      </c>
      <c r="C71" s="69" t="s">
        <v>1297</v>
      </c>
      <c r="D71" s="69"/>
      <c r="E71" s="71" t="s">
        <v>673</v>
      </c>
      <c r="F71" s="215" t="s">
        <v>1359</v>
      </c>
    </row>
    <row r="72" spans="1:6" x14ac:dyDescent="0.15">
      <c r="A72" s="38" t="s">
        <v>760</v>
      </c>
      <c r="B72" s="39" t="s">
        <v>1355</v>
      </c>
      <c r="C72" s="38" t="s">
        <v>1297</v>
      </c>
      <c r="D72" s="38"/>
      <c r="E72" s="40" t="s">
        <v>759</v>
      </c>
      <c r="F72" s="214" t="s">
        <v>1360</v>
      </c>
    </row>
    <row r="73" spans="1:6" x14ac:dyDescent="0.15">
      <c r="A73" s="69" t="s">
        <v>454</v>
      </c>
      <c r="B73" s="70" t="s">
        <v>1355</v>
      </c>
      <c r="C73" s="69" t="s">
        <v>1297</v>
      </c>
      <c r="D73" s="69"/>
      <c r="E73" s="71" t="s">
        <v>453</v>
      </c>
      <c r="F73" s="215" t="s">
        <v>1360</v>
      </c>
    </row>
    <row r="74" spans="1:6" x14ac:dyDescent="0.15">
      <c r="A74" s="38" t="s">
        <v>652</v>
      </c>
      <c r="B74" s="39" t="s">
        <v>1355</v>
      </c>
      <c r="C74" s="38" t="s">
        <v>1297</v>
      </c>
      <c r="D74" s="38"/>
      <c r="E74" s="40" t="s">
        <v>651</v>
      </c>
      <c r="F74" s="214" t="s">
        <v>1361</v>
      </c>
    </row>
    <row r="75" spans="1:6" x14ac:dyDescent="0.15">
      <c r="A75" s="69" t="s">
        <v>3665</v>
      </c>
      <c r="B75" s="70" t="s">
        <v>1355</v>
      </c>
      <c r="C75" s="69" t="s">
        <v>1297</v>
      </c>
      <c r="D75" s="69"/>
      <c r="E75" s="71" t="s">
        <v>1362</v>
      </c>
      <c r="F75" s="215" t="s">
        <v>1361</v>
      </c>
    </row>
    <row r="76" spans="1:6" x14ac:dyDescent="0.15">
      <c r="A76" s="38" t="s">
        <v>916</v>
      </c>
      <c r="B76" s="39" t="s">
        <v>1355</v>
      </c>
      <c r="C76" s="38" t="s">
        <v>1297</v>
      </c>
      <c r="D76" s="38"/>
      <c r="E76" s="40" t="s">
        <v>915</v>
      </c>
      <c r="F76" s="214" t="s">
        <v>1363</v>
      </c>
    </row>
    <row r="77" spans="1:6" x14ac:dyDescent="0.15">
      <c r="A77" s="69" t="s">
        <v>3666</v>
      </c>
      <c r="B77" s="70" t="s">
        <v>1355</v>
      </c>
      <c r="C77" s="69" t="s">
        <v>1297</v>
      </c>
      <c r="D77" s="69"/>
      <c r="E77" s="71" t="s">
        <v>1364</v>
      </c>
      <c r="F77" s="215" t="s">
        <v>1363</v>
      </c>
    </row>
    <row r="78" spans="1:6" x14ac:dyDescent="0.15">
      <c r="A78" s="38" t="s">
        <v>793</v>
      </c>
      <c r="B78" s="39" t="s">
        <v>1355</v>
      </c>
      <c r="C78" s="38" t="s">
        <v>1304</v>
      </c>
      <c r="D78" s="38"/>
      <c r="E78" s="40" t="s">
        <v>792</v>
      </c>
      <c r="F78" s="214" t="s">
        <v>1365</v>
      </c>
    </row>
    <row r="79" spans="1:6" x14ac:dyDescent="0.15">
      <c r="A79" s="69" t="s">
        <v>978</v>
      </c>
      <c r="B79" s="70" t="s">
        <v>1355</v>
      </c>
      <c r="C79" s="69" t="s">
        <v>1304</v>
      </c>
      <c r="D79" s="69"/>
      <c r="E79" s="71" t="s">
        <v>977</v>
      </c>
      <c r="F79" s="215" t="s">
        <v>1365</v>
      </c>
    </row>
    <row r="80" spans="1:6" x14ac:dyDescent="0.15">
      <c r="A80" s="38" t="s">
        <v>586</v>
      </c>
      <c r="B80" s="39" t="s">
        <v>1355</v>
      </c>
      <c r="C80" s="38" t="s">
        <v>1304</v>
      </c>
      <c r="D80" s="38"/>
      <c r="E80" s="40" t="s">
        <v>585</v>
      </c>
      <c r="F80" s="214" t="s">
        <v>1366</v>
      </c>
    </row>
    <row r="81" spans="1:6" x14ac:dyDescent="0.15">
      <c r="A81" s="69" t="s">
        <v>3667</v>
      </c>
      <c r="B81" s="70" t="s">
        <v>1355</v>
      </c>
      <c r="C81" s="69" t="s">
        <v>1304</v>
      </c>
      <c r="D81" s="69"/>
      <c r="E81" s="71" t="s">
        <v>1367</v>
      </c>
      <c r="F81" s="215" t="s">
        <v>1366</v>
      </c>
    </row>
    <row r="82" spans="1:6" x14ac:dyDescent="0.15">
      <c r="A82" s="38" t="s">
        <v>887</v>
      </c>
      <c r="B82" s="39" t="s">
        <v>1355</v>
      </c>
      <c r="C82" s="38" t="s">
        <v>1304</v>
      </c>
      <c r="D82" s="38"/>
      <c r="E82" s="40" t="s">
        <v>886</v>
      </c>
      <c r="F82" s="214" t="s">
        <v>1368</v>
      </c>
    </row>
    <row r="83" spans="1:6" x14ac:dyDescent="0.15">
      <c r="A83" s="69" t="s">
        <v>876</v>
      </c>
      <c r="B83" s="70" t="s">
        <v>1355</v>
      </c>
      <c r="C83" s="69" t="s">
        <v>1304</v>
      </c>
      <c r="D83" s="69"/>
      <c r="E83" s="71" t="s">
        <v>875</v>
      </c>
      <c r="F83" s="215" t="s">
        <v>1368</v>
      </c>
    </row>
    <row r="84" spans="1:6" x14ac:dyDescent="0.15">
      <c r="A84" s="38" t="s">
        <v>1106</v>
      </c>
      <c r="B84" s="39" t="s">
        <v>1355</v>
      </c>
      <c r="C84" s="38" t="s">
        <v>1304</v>
      </c>
      <c r="D84" s="38"/>
      <c r="E84" s="40" t="s">
        <v>1105</v>
      </c>
      <c r="F84" s="214" t="s">
        <v>1369</v>
      </c>
    </row>
    <row r="85" spans="1:6" x14ac:dyDescent="0.15">
      <c r="A85" s="69" t="s">
        <v>3668</v>
      </c>
      <c r="B85" s="70" t="s">
        <v>1355</v>
      </c>
      <c r="C85" s="69" t="s">
        <v>1304</v>
      </c>
      <c r="D85" s="69"/>
      <c r="E85" s="71" t="s">
        <v>1370</v>
      </c>
      <c r="F85" s="215" t="s">
        <v>1369</v>
      </c>
    </row>
    <row r="86" spans="1:6" x14ac:dyDescent="0.15">
      <c r="A86" s="38" t="s">
        <v>75</v>
      </c>
      <c r="B86" s="39" t="s">
        <v>1355</v>
      </c>
      <c r="C86" s="38" t="s">
        <v>1304</v>
      </c>
      <c r="D86" s="38"/>
      <c r="E86" s="40" t="s">
        <v>74</v>
      </c>
      <c r="F86" s="214" t="s">
        <v>1371</v>
      </c>
    </row>
    <row r="87" spans="1:6" x14ac:dyDescent="0.15">
      <c r="A87" s="69" t="s">
        <v>3669</v>
      </c>
      <c r="B87" s="70" t="s">
        <v>1355</v>
      </c>
      <c r="C87" s="69" t="s">
        <v>1304</v>
      </c>
      <c r="D87" s="69"/>
      <c r="E87" s="71" t="s">
        <v>1372</v>
      </c>
      <c r="F87" s="215" t="s">
        <v>1371</v>
      </c>
    </row>
    <row r="88" spans="1:6" x14ac:dyDescent="0.15">
      <c r="A88" s="38" t="s">
        <v>789</v>
      </c>
      <c r="B88" s="39" t="s">
        <v>1355</v>
      </c>
      <c r="C88" s="38" t="s">
        <v>1304</v>
      </c>
      <c r="D88" s="38"/>
      <c r="E88" s="40" t="s">
        <v>788</v>
      </c>
      <c r="F88" s="214" t="s">
        <v>1373</v>
      </c>
    </row>
    <row r="89" spans="1:6" x14ac:dyDescent="0.15">
      <c r="A89" s="69" t="s">
        <v>3670</v>
      </c>
      <c r="B89" s="70" t="s">
        <v>1355</v>
      </c>
      <c r="C89" s="69" t="s">
        <v>1304</v>
      </c>
      <c r="D89" s="69"/>
      <c r="E89" s="71" t="s">
        <v>1374</v>
      </c>
      <c r="F89" s="215" t="s">
        <v>1373</v>
      </c>
    </row>
    <row r="90" spans="1:6" x14ac:dyDescent="0.15">
      <c r="A90" s="38" t="s">
        <v>1195</v>
      </c>
      <c r="B90" s="39" t="s">
        <v>1355</v>
      </c>
      <c r="C90" s="38" t="s">
        <v>1310</v>
      </c>
      <c r="D90" s="38"/>
      <c r="E90" s="40" t="s">
        <v>1194</v>
      </c>
      <c r="F90" s="214" t="s">
        <v>1375</v>
      </c>
    </row>
    <row r="91" spans="1:6" x14ac:dyDescent="0.15">
      <c r="A91" s="69" t="s">
        <v>3671</v>
      </c>
      <c r="B91" s="70" t="s">
        <v>1355</v>
      </c>
      <c r="C91" s="69" t="s">
        <v>1310</v>
      </c>
      <c r="D91" s="69"/>
      <c r="E91" s="71" t="s">
        <v>1376</v>
      </c>
      <c r="F91" s="215" t="s">
        <v>1375</v>
      </c>
    </row>
    <row r="92" spans="1:6" x14ac:dyDescent="0.15">
      <c r="A92" s="38" t="s">
        <v>880</v>
      </c>
      <c r="B92" s="39" t="s">
        <v>1355</v>
      </c>
      <c r="C92" s="38" t="s">
        <v>1310</v>
      </c>
      <c r="D92" s="38"/>
      <c r="E92" s="40" t="s">
        <v>879</v>
      </c>
      <c r="F92" s="214" t="s">
        <v>1377</v>
      </c>
    </row>
    <row r="93" spans="1:6" x14ac:dyDescent="0.15">
      <c r="A93" s="69" t="s">
        <v>3672</v>
      </c>
      <c r="B93" s="70" t="s">
        <v>1355</v>
      </c>
      <c r="C93" s="69" t="s">
        <v>1310</v>
      </c>
      <c r="D93" s="69"/>
      <c r="E93" s="71" t="s">
        <v>1378</v>
      </c>
      <c r="F93" s="215" t="s">
        <v>1377</v>
      </c>
    </row>
    <row r="94" spans="1:6" x14ac:dyDescent="0.15">
      <c r="A94" s="38" t="s">
        <v>3673</v>
      </c>
      <c r="B94" s="39" t="s">
        <v>1355</v>
      </c>
      <c r="C94" s="38" t="s">
        <v>1310</v>
      </c>
      <c r="D94" s="38"/>
      <c r="E94" s="40" t="s">
        <v>1379</v>
      </c>
      <c r="F94" s="214" t="s">
        <v>1380</v>
      </c>
    </row>
    <row r="95" spans="1:6" x14ac:dyDescent="0.15">
      <c r="A95" s="69" t="s">
        <v>534</v>
      </c>
      <c r="B95" s="70" t="s">
        <v>1355</v>
      </c>
      <c r="C95" s="69" t="s">
        <v>1310</v>
      </c>
      <c r="D95" s="69"/>
      <c r="E95" s="71" t="s">
        <v>533</v>
      </c>
      <c r="F95" s="215" t="s">
        <v>1380</v>
      </c>
    </row>
    <row r="96" spans="1:6" x14ac:dyDescent="0.15">
      <c r="A96" s="38" t="s">
        <v>993</v>
      </c>
      <c r="B96" s="39" t="s">
        <v>1355</v>
      </c>
      <c r="C96" s="38" t="s">
        <v>1310</v>
      </c>
      <c r="D96" s="38"/>
      <c r="E96" s="40" t="s">
        <v>992</v>
      </c>
      <c r="F96" s="214" t="s">
        <v>1381</v>
      </c>
    </row>
    <row r="97" spans="1:6" x14ac:dyDescent="0.15">
      <c r="A97" s="69" t="s">
        <v>3674</v>
      </c>
      <c r="B97" s="70" t="s">
        <v>1355</v>
      </c>
      <c r="C97" s="69" t="s">
        <v>1310</v>
      </c>
      <c r="D97" s="69"/>
      <c r="E97" s="71" t="s">
        <v>1382</v>
      </c>
      <c r="F97" s="215" t="s">
        <v>1381</v>
      </c>
    </row>
    <row r="98" spans="1:6" x14ac:dyDescent="0.15">
      <c r="A98" s="38" t="s">
        <v>3675</v>
      </c>
      <c r="B98" s="39" t="s">
        <v>1355</v>
      </c>
      <c r="C98" s="38" t="s">
        <v>1310</v>
      </c>
      <c r="D98" s="38"/>
      <c r="E98" s="40" t="s">
        <v>1383</v>
      </c>
      <c r="F98" s="214" t="s">
        <v>1384</v>
      </c>
    </row>
    <row r="99" spans="1:6" x14ac:dyDescent="0.15">
      <c r="A99" s="69" t="s">
        <v>3676</v>
      </c>
      <c r="B99" s="70" t="s">
        <v>1355</v>
      </c>
      <c r="C99" s="69" t="s">
        <v>1310</v>
      </c>
      <c r="D99" s="69"/>
      <c r="E99" s="71" t="s">
        <v>1385</v>
      </c>
      <c r="F99" s="215" t="s">
        <v>1384</v>
      </c>
    </row>
    <row r="100" spans="1:6" x14ac:dyDescent="0.15">
      <c r="A100" s="38" t="s">
        <v>1012</v>
      </c>
      <c r="B100" s="39" t="s">
        <v>1355</v>
      </c>
      <c r="C100" s="38" t="s">
        <v>1310</v>
      </c>
      <c r="D100" s="38"/>
      <c r="E100" s="40" t="s">
        <v>1011</v>
      </c>
      <c r="F100" s="214" t="s">
        <v>1386</v>
      </c>
    </row>
    <row r="101" spans="1:6" x14ac:dyDescent="0.15">
      <c r="A101" s="69" t="s">
        <v>3677</v>
      </c>
      <c r="B101" s="70" t="s">
        <v>1355</v>
      </c>
      <c r="C101" s="69" t="s">
        <v>1310</v>
      </c>
      <c r="D101" s="69"/>
      <c r="E101" s="71" t="s">
        <v>1387</v>
      </c>
      <c r="F101" s="215" t="s">
        <v>1386</v>
      </c>
    </row>
    <row r="102" spans="1:6" x14ac:dyDescent="0.15">
      <c r="A102" s="38" t="s">
        <v>46</v>
      </c>
      <c r="B102" s="39">
        <v>14</v>
      </c>
      <c r="C102" s="38" t="s">
        <v>1297</v>
      </c>
      <c r="D102" s="38"/>
      <c r="E102" s="40" t="s">
        <v>45</v>
      </c>
      <c r="F102" s="214" t="s">
        <v>1388</v>
      </c>
    </row>
    <row r="103" spans="1:6" x14ac:dyDescent="0.15">
      <c r="A103" s="69" t="s">
        <v>23</v>
      </c>
      <c r="B103" s="70">
        <v>14</v>
      </c>
      <c r="C103" s="69" t="s">
        <v>1297</v>
      </c>
      <c r="D103" s="69"/>
      <c r="E103" s="71" t="s">
        <v>22</v>
      </c>
      <c r="F103" s="215" t="s">
        <v>1388</v>
      </c>
    </row>
    <row r="104" spans="1:6" x14ac:dyDescent="0.15">
      <c r="A104" s="38" t="s">
        <v>100</v>
      </c>
      <c r="B104" s="39">
        <v>14</v>
      </c>
      <c r="C104" s="38" t="s">
        <v>1297</v>
      </c>
      <c r="D104" s="38"/>
      <c r="E104" s="40" t="s">
        <v>99</v>
      </c>
      <c r="F104" s="214" t="s">
        <v>1389</v>
      </c>
    </row>
    <row r="105" spans="1:6" x14ac:dyDescent="0.15">
      <c r="A105" s="69" t="s">
        <v>3678</v>
      </c>
      <c r="B105" s="70">
        <v>14</v>
      </c>
      <c r="C105" s="69" t="s">
        <v>1297</v>
      </c>
      <c r="D105" s="69"/>
      <c r="E105" s="71" t="s">
        <v>1390</v>
      </c>
      <c r="F105" s="215" t="s">
        <v>1389</v>
      </c>
    </row>
    <row r="106" spans="1:6" x14ac:dyDescent="0.15">
      <c r="A106" s="38" t="s">
        <v>29</v>
      </c>
      <c r="B106" s="39">
        <v>14</v>
      </c>
      <c r="C106" s="38" t="s">
        <v>1297</v>
      </c>
      <c r="D106" s="38"/>
      <c r="E106" s="40" t="s">
        <v>488</v>
      </c>
      <c r="F106" s="214" t="s">
        <v>1391</v>
      </c>
    </row>
    <row r="107" spans="1:6" x14ac:dyDescent="0.15">
      <c r="A107" s="69" t="s">
        <v>3679</v>
      </c>
      <c r="B107" s="70">
        <v>14</v>
      </c>
      <c r="C107" s="69" t="s">
        <v>1297</v>
      </c>
      <c r="D107" s="69"/>
      <c r="E107" s="71" t="s">
        <v>1392</v>
      </c>
      <c r="F107" s="215" t="s">
        <v>1391</v>
      </c>
    </row>
    <row r="108" spans="1:6" x14ac:dyDescent="0.15">
      <c r="A108" s="38" t="s">
        <v>891</v>
      </c>
      <c r="B108" s="39">
        <v>14</v>
      </c>
      <c r="C108" s="38" t="s">
        <v>1297</v>
      </c>
      <c r="D108" s="38"/>
      <c r="E108" s="40" t="s">
        <v>890</v>
      </c>
      <c r="F108" s="214" t="s">
        <v>1393</v>
      </c>
    </row>
    <row r="109" spans="1:6" x14ac:dyDescent="0.15">
      <c r="A109" s="69" t="s">
        <v>3680</v>
      </c>
      <c r="B109" s="70">
        <v>14</v>
      </c>
      <c r="C109" s="69" t="s">
        <v>1297</v>
      </c>
      <c r="D109" s="69"/>
      <c r="E109" s="71" t="s">
        <v>1394</v>
      </c>
      <c r="F109" s="215" t="s">
        <v>1393</v>
      </c>
    </row>
    <row r="110" spans="1:6" x14ac:dyDescent="0.15">
      <c r="A110" s="38" t="s">
        <v>239</v>
      </c>
      <c r="B110" s="39">
        <v>14</v>
      </c>
      <c r="C110" s="38" t="s">
        <v>1297</v>
      </c>
      <c r="D110" s="38"/>
      <c r="E110" s="40" t="s">
        <v>435</v>
      </c>
      <c r="F110" s="214" t="s">
        <v>1395</v>
      </c>
    </row>
    <row r="111" spans="1:6" x14ac:dyDescent="0.15">
      <c r="A111" s="69" t="s">
        <v>530</v>
      </c>
      <c r="B111" s="70">
        <v>14</v>
      </c>
      <c r="C111" s="69" t="s">
        <v>1297</v>
      </c>
      <c r="D111" s="69"/>
      <c r="E111" s="71" t="s">
        <v>529</v>
      </c>
      <c r="F111" s="215" t="s">
        <v>1395</v>
      </c>
    </row>
    <row r="112" spans="1:6" x14ac:dyDescent="0.15">
      <c r="A112" s="38" t="s">
        <v>316</v>
      </c>
      <c r="B112" s="39">
        <v>14</v>
      </c>
      <c r="C112" s="38" t="s">
        <v>1297</v>
      </c>
      <c r="D112" s="38"/>
      <c r="E112" s="40" t="s">
        <v>315</v>
      </c>
      <c r="F112" s="214" t="s">
        <v>1396</v>
      </c>
    </row>
    <row r="113" spans="1:6" x14ac:dyDescent="0.15">
      <c r="A113" s="69" t="s">
        <v>3681</v>
      </c>
      <c r="B113" s="70">
        <v>14</v>
      </c>
      <c r="C113" s="69" t="s">
        <v>1297</v>
      </c>
      <c r="D113" s="69"/>
      <c r="E113" s="71" t="s">
        <v>1397</v>
      </c>
      <c r="F113" s="215" t="s">
        <v>1396</v>
      </c>
    </row>
    <row r="114" spans="1:6" x14ac:dyDescent="0.15">
      <c r="A114" s="38" t="s">
        <v>338</v>
      </c>
      <c r="B114" s="39">
        <v>14</v>
      </c>
      <c r="C114" s="38" t="s">
        <v>1304</v>
      </c>
      <c r="D114" s="38"/>
      <c r="E114" s="40" t="s">
        <v>337</v>
      </c>
      <c r="F114" s="214" t="s">
        <v>1398</v>
      </c>
    </row>
    <row r="115" spans="1:6" x14ac:dyDescent="0.15">
      <c r="A115" s="69" t="s">
        <v>521</v>
      </c>
      <c r="B115" s="70">
        <v>14</v>
      </c>
      <c r="C115" s="69" t="s">
        <v>1304</v>
      </c>
      <c r="D115" s="69"/>
      <c r="E115" s="71" t="s">
        <v>520</v>
      </c>
      <c r="F115" s="215" t="s">
        <v>1398</v>
      </c>
    </row>
    <row r="116" spans="1:6" x14ac:dyDescent="0.15">
      <c r="A116" s="38" t="s">
        <v>554</v>
      </c>
      <c r="B116" s="39">
        <v>14</v>
      </c>
      <c r="C116" s="38" t="s">
        <v>1304</v>
      </c>
      <c r="D116" s="38"/>
      <c r="E116" s="40" t="s">
        <v>553</v>
      </c>
      <c r="F116" s="214" t="s">
        <v>1399</v>
      </c>
    </row>
    <row r="117" spans="1:6" x14ac:dyDescent="0.15">
      <c r="A117" s="69" t="s">
        <v>1242</v>
      </c>
      <c r="B117" s="70">
        <v>14</v>
      </c>
      <c r="C117" s="69" t="s">
        <v>1304</v>
      </c>
      <c r="D117" s="69"/>
      <c r="E117" s="71" t="s">
        <v>1241</v>
      </c>
      <c r="F117" s="215" t="s">
        <v>1399</v>
      </c>
    </row>
    <row r="118" spans="1:6" x14ac:dyDescent="0.15">
      <c r="A118" s="38" t="s">
        <v>552</v>
      </c>
      <c r="B118" s="39">
        <v>14</v>
      </c>
      <c r="C118" s="38" t="s">
        <v>1304</v>
      </c>
      <c r="D118" s="38"/>
      <c r="E118" s="40" t="s">
        <v>551</v>
      </c>
      <c r="F118" s="214" t="s">
        <v>1400</v>
      </c>
    </row>
    <row r="119" spans="1:6" x14ac:dyDescent="0.15">
      <c r="A119" s="69" t="s">
        <v>3682</v>
      </c>
      <c r="B119" s="70">
        <v>14</v>
      </c>
      <c r="C119" s="69" t="s">
        <v>1304</v>
      </c>
      <c r="D119" s="69"/>
      <c r="E119" s="71" t="s">
        <v>1401</v>
      </c>
      <c r="F119" s="215" t="s">
        <v>1400</v>
      </c>
    </row>
    <row r="120" spans="1:6" x14ac:dyDescent="0.15">
      <c r="A120" s="38" t="s">
        <v>1143</v>
      </c>
      <c r="B120" s="39">
        <v>14</v>
      </c>
      <c r="C120" s="38" t="s">
        <v>1304</v>
      </c>
      <c r="D120" s="38"/>
      <c r="E120" s="40" t="s">
        <v>1142</v>
      </c>
      <c r="F120" s="214" t="s">
        <v>1402</v>
      </c>
    </row>
    <row r="121" spans="1:6" x14ac:dyDescent="0.15">
      <c r="A121" s="69" t="s">
        <v>3683</v>
      </c>
      <c r="B121" s="70">
        <v>14</v>
      </c>
      <c r="C121" s="69" t="s">
        <v>1304</v>
      </c>
      <c r="D121" s="69"/>
      <c r="E121" s="71" t="s">
        <v>1403</v>
      </c>
      <c r="F121" s="215" t="s">
        <v>1402</v>
      </c>
    </row>
    <row r="122" spans="1:6" x14ac:dyDescent="0.15">
      <c r="A122" s="38" t="s">
        <v>483</v>
      </c>
      <c r="B122" s="39">
        <v>14</v>
      </c>
      <c r="C122" s="38" t="s">
        <v>1304</v>
      </c>
      <c r="D122" s="38"/>
      <c r="E122" s="40" t="s">
        <v>482</v>
      </c>
      <c r="F122" s="214" t="s">
        <v>1404</v>
      </c>
    </row>
    <row r="123" spans="1:6" x14ac:dyDescent="0.15">
      <c r="A123" s="69" t="s">
        <v>882</v>
      </c>
      <c r="B123" s="70">
        <v>14</v>
      </c>
      <c r="C123" s="69" t="s">
        <v>1304</v>
      </c>
      <c r="D123" s="69"/>
      <c r="E123" s="71" t="s">
        <v>881</v>
      </c>
      <c r="F123" s="215" t="s">
        <v>1404</v>
      </c>
    </row>
    <row r="124" spans="1:6" x14ac:dyDescent="0.15">
      <c r="A124" s="38" t="s">
        <v>543</v>
      </c>
      <c r="B124" s="39">
        <v>14</v>
      </c>
      <c r="C124" s="38" t="s">
        <v>1304</v>
      </c>
      <c r="D124" s="38"/>
      <c r="E124" s="40" t="s">
        <v>542</v>
      </c>
      <c r="F124" s="214" t="s">
        <v>1405</v>
      </c>
    </row>
    <row r="125" spans="1:6" x14ac:dyDescent="0.15">
      <c r="A125" s="69" t="s">
        <v>3684</v>
      </c>
      <c r="B125" s="70">
        <v>14</v>
      </c>
      <c r="C125" s="69" t="s">
        <v>1304</v>
      </c>
      <c r="D125" s="69"/>
      <c r="E125" s="71" t="s">
        <v>1406</v>
      </c>
      <c r="F125" s="215" t="s">
        <v>1405</v>
      </c>
    </row>
    <row r="126" spans="1:6" x14ac:dyDescent="0.15">
      <c r="A126" s="38" t="s">
        <v>3685</v>
      </c>
      <c r="B126" s="39">
        <v>14</v>
      </c>
      <c r="C126" s="38" t="s">
        <v>1310</v>
      </c>
      <c r="D126" s="38"/>
      <c r="E126" s="40" t="s">
        <v>1407</v>
      </c>
      <c r="F126" s="214" t="s">
        <v>1408</v>
      </c>
    </row>
    <row r="127" spans="1:6" x14ac:dyDescent="0.15">
      <c r="A127" s="69" t="s">
        <v>1019</v>
      </c>
      <c r="B127" s="70">
        <v>14</v>
      </c>
      <c r="C127" s="69" t="s">
        <v>1310</v>
      </c>
      <c r="D127" s="69"/>
      <c r="E127" s="71" t="s">
        <v>1018</v>
      </c>
      <c r="F127" s="215" t="s">
        <v>1408</v>
      </c>
    </row>
    <row r="128" spans="1:6" x14ac:dyDescent="0.15">
      <c r="A128" s="38" t="s">
        <v>1068</v>
      </c>
      <c r="B128" s="39">
        <v>14</v>
      </c>
      <c r="C128" s="38" t="s">
        <v>1310</v>
      </c>
      <c r="D128" s="38"/>
      <c r="E128" s="40" t="s">
        <v>1067</v>
      </c>
      <c r="F128" s="214" t="s">
        <v>1409</v>
      </c>
    </row>
    <row r="129" spans="1:6" x14ac:dyDescent="0.15">
      <c r="A129" s="69" t="s">
        <v>3686</v>
      </c>
      <c r="B129" s="70">
        <v>14</v>
      </c>
      <c r="C129" s="69" t="s">
        <v>1310</v>
      </c>
      <c r="D129" s="69"/>
      <c r="E129" s="71" t="s">
        <v>1410</v>
      </c>
      <c r="F129" s="215" t="s">
        <v>1409</v>
      </c>
    </row>
    <row r="130" spans="1:6" x14ac:dyDescent="0.15">
      <c r="A130" s="38" t="s">
        <v>838</v>
      </c>
      <c r="B130" s="39">
        <v>14</v>
      </c>
      <c r="C130" s="38" t="s">
        <v>1310</v>
      </c>
      <c r="D130" s="38"/>
      <c r="E130" s="40" t="s">
        <v>837</v>
      </c>
      <c r="F130" s="214" t="s">
        <v>1411</v>
      </c>
    </row>
    <row r="131" spans="1:6" x14ac:dyDescent="0.15">
      <c r="A131" s="69" t="s">
        <v>1198</v>
      </c>
      <c r="B131" s="70">
        <v>14</v>
      </c>
      <c r="C131" s="69" t="s">
        <v>1310</v>
      </c>
      <c r="D131" s="69"/>
      <c r="E131" s="71" t="s">
        <v>1197</v>
      </c>
      <c r="F131" s="215" t="s">
        <v>1411</v>
      </c>
    </row>
    <row r="132" spans="1:6" x14ac:dyDescent="0.15">
      <c r="A132" s="38" t="s">
        <v>3687</v>
      </c>
      <c r="B132" s="39">
        <v>14</v>
      </c>
      <c r="C132" s="38" t="s">
        <v>1310</v>
      </c>
      <c r="D132" s="38"/>
      <c r="E132" s="40" t="s">
        <v>1412</v>
      </c>
      <c r="F132" s="214" t="s">
        <v>1413</v>
      </c>
    </row>
    <row r="133" spans="1:6" x14ac:dyDescent="0.15">
      <c r="A133" s="69" t="s">
        <v>3688</v>
      </c>
      <c r="B133" s="70">
        <v>14</v>
      </c>
      <c r="C133" s="69" t="s">
        <v>1310</v>
      </c>
      <c r="D133" s="69"/>
      <c r="E133" s="71" t="s">
        <v>1414</v>
      </c>
      <c r="F133" s="215" t="s">
        <v>1413</v>
      </c>
    </row>
    <row r="134" spans="1:6" x14ac:dyDescent="0.15">
      <c r="A134" s="38" t="s">
        <v>3689</v>
      </c>
      <c r="B134" s="39">
        <v>14</v>
      </c>
      <c r="C134" s="38" t="s">
        <v>1310</v>
      </c>
      <c r="D134" s="38"/>
      <c r="E134" s="40" t="s">
        <v>1415</v>
      </c>
      <c r="F134" s="214" t="s">
        <v>1416</v>
      </c>
    </row>
    <row r="135" spans="1:6" x14ac:dyDescent="0.15">
      <c r="A135" s="69" t="s">
        <v>3690</v>
      </c>
      <c r="B135" s="70">
        <v>14</v>
      </c>
      <c r="C135" s="69" t="s">
        <v>1310</v>
      </c>
      <c r="D135" s="69"/>
      <c r="E135" s="71" t="s">
        <v>1417</v>
      </c>
      <c r="F135" s="215" t="s">
        <v>1416</v>
      </c>
    </row>
    <row r="136" spans="1:6" x14ac:dyDescent="0.15">
      <c r="A136" s="38" t="s">
        <v>3691</v>
      </c>
      <c r="B136" s="39">
        <v>14</v>
      </c>
      <c r="C136" s="38" t="s">
        <v>1310</v>
      </c>
      <c r="D136" s="38"/>
      <c r="E136" s="40" t="s">
        <v>1418</v>
      </c>
      <c r="F136" s="214" t="s">
        <v>1419</v>
      </c>
    </row>
    <row r="137" spans="1:6" x14ac:dyDescent="0.15">
      <c r="A137" s="69" t="s">
        <v>3692</v>
      </c>
      <c r="B137" s="70">
        <v>14</v>
      </c>
      <c r="C137" s="69" t="s">
        <v>1310</v>
      </c>
      <c r="D137" s="69"/>
      <c r="E137" s="71" t="s">
        <v>1420</v>
      </c>
      <c r="F137" s="215" t="s">
        <v>1419</v>
      </c>
    </row>
    <row r="138" spans="1:6" x14ac:dyDescent="0.15">
      <c r="A138" s="38" t="s">
        <v>3693</v>
      </c>
      <c r="B138" s="39" t="s">
        <v>1421</v>
      </c>
      <c r="C138" s="38" t="s">
        <v>1297</v>
      </c>
      <c r="D138" s="38"/>
      <c r="E138" s="40" t="s">
        <v>1422</v>
      </c>
      <c r="F138" s="214" t="s">
        <v>1423</v>
      </c>
    </row>
    <row r="139" spans="1:6" x14ac:dyDescent="0.15">
      <c r="A139" s="69" t="s">
        <v>3694</v>
      </c>
      <c r="B139" s="70" t="s">
        <v>1421</v>
      </c>
      <c r="C139" s="69" t="s">
        <v>1297</v>
      </c>
      <c r="D139" s="69"/>
      <c r="E139" s="71" t="s">
        <v>1424</v>
      </c>
      <c r="F139" s="215" t="s">
        <v>1423</v>
      </c>
    </row>
    <row r="140" spans="1:6" x14ac:dyDescent="0.15">
      <c r="A140" s="38" t="s">
        <v>3695</v>
      </c>
      <c r="B140" s="39" t="s">
        <v>1421</v>
      </c>
      <c r="C140" s="38" t="s">
        <v>1297</v>
      </c>
      <c r="D140" s="38"/>
      <c r="E140" s="40" t="s">
        <v>1425</v>
      </c>
      <c r="F140" s="214" t="s">
        <v>1426</v>
      </c>
    </row>
    <row r="141" spans="1:6" x14ac:dyDescent="0.15">
      <c r="A141" s="69" t="s">
        <v>3696</v>
      </c>
      <c r="B141" s="70" t="s">
        <v>1421</v>
      </c>
      <c r="C141" s="69" t="s">
        <v>1297</v>
      </c>
      <c r="D141" s="69"/>
      <c r="E141" s="71" t="s">
        <v>1427</v>
      </c>
      <c r="F141" s="215" t="s">
        <v>1426</v>
      </c>
    </row>
    <row r="142" spans="1:6" x14ac:dyDescent="0.15">
      <c r="A142" s="38" t="s">
        <v>3697</v>
      </c>
      <c r="B142" s="39" t="s">
        <v>1421</v>
      </c>
      <c r="C142" s="38" t="s">
        <v>1297</v>
      </c>
      <c r="D142" s="38"/>
      <c r="E142" s="40" t="s">
        <v>1428</v>
      </c>
      <c r="F142" s="214" t="s">
        <v>1429</v>
      </c>
    </row>
    <row r="143" spans="1:6" x14ac:dyDescent="0.15">
      <c r="A143" s="69" t="s">
        <v>3698</v>
      </c>
      <c r="B143" s="70" t="s">
        <v>1421</v>
      </c>
      <c r="C143" s="69" t="s">
        <v>1297</v>
      </c>
      <c r="D143" s="69"/>
      <c r="E143" s="71" t="s">
        <v>1430</v>
      </c>
      <c r="F143" s="215" t="s">
        <v>1429</v>
      </c>
    </row>
    <row r="144" spans="1:6" x14ac:dyDescent="0.15">
      <c r="A144" s="38" t="s">
        <v>3699</v>
      </c>
      <c r="B144" s="39" t="s">
        <v>1421</v>
      </c>
      <c r="C144" s="38" t="s">
        <v>1297</v>
      </c>
      <c r="D144" s="38"/>
      <c r="E144" s="40" t="s">
        <v>1431</v>
      </c>
      <c r="F144" s="214" t="s">
        <v>1432</v>
      </c>
    </row>
    <row r="145" spans="1:6" x14ac:dyDescent="0.15">
      <c r="A145" s="69" t="s">
        <v>3700</v>
      </c>
      <c r="B145" s="70" t="s">
        <v>1421</v>
      </c>
      <c r="C145" s="69" t="s">
        <v>1297</v>
      </c>
      <c r="D145" s="69"/>
      <c r="E145" s="71" t="s">
        <v>1433</v>
      </c>
      <c r="F145" s="215" t="s">
        <v>1432</v>
      </c>
    </row>
    <row r="146" spans="1:6" x14ac:dyDescent="0.15">
      <c r="A146" s="38" t="s">
        <v>3701</v>
      </c>
      <c r="B146" s="39" t="s">
        <v>1421</v>
      </c>
      <c r="C146" s="38" t="s">
        <v>1297</v>
      </c>
      <c r="D146" s="38"/>
      <c r="E146" s="40" t="s">
        <v>1434</v>
      </c>
      <c r="F146" s="214" t="s">
        <v>1435</v>
      </c>
    </row>
    <row r="147" spans="1:6" x14ac:dyDescent="0.15">
      <c r="A147" s="69" t="s">
        <v>3702</v>
      </c>
      <c r="B147" s="70" t="s">
        <v>1421</v>
      </c>
      <c r="C147" s="69" t="s">
        <v>1297</v>
      </c>
      <c r="D147" s="69"/>
      <c r="E147" s="71" t="s">
        <v>1436</v>
      </c>
      <c r="F147" s="215" t="s">
        <v>1435</v>
      </c>
    </row>
    <row r="148" spans="1:6" x14ac:dyDescent="0.15">
      <c r="A148" s="38" t="s">
        <v>3703</v>
      </c>
      <c r="B148" s="39" t="s">
        <v>1421</v>
      </c>
      <c r="C148" s="38" t="s">
        <v>1304</v>
      </c>
      <c r="D148" s="38"/>
      <c r="E148" s="40" t="s">
        <v>1437</v>
      </c>
      <c r="F148" s="214" t="s">
        <v>1438</v>
      </c>
    </row>
    <row r="149" spans="1:6" x14ac:dyDescent="0.15">
      <c r="A149" s="69" t="s">
        <v>3704</v>
      </c>
      <c r="B149" s="70" t="s">
        <v>1421</v>
      </c>
      <c r="C149" s="69" t="s">
        <v>1304</v>
      </c>
      <c r="D149" s="69"/>
      <c r="E149" s="71" t="s">
        <v>1439</v>
      </c>
      <c r="F149" s="215" t="s">
        <v>1438</v>
      </c>
    </row>
    <row r="150" spans="1:6" x14ac:dyDescent="0.15">
      <c r="A150" s="38" t="s">
        <v>3705</v>
      </c>
      <c r="B150" s="39" t="s">
        <v>1421</v>
      </c>
      <c r="C150" s="38" t="s">
        <v>1304</v>
      </c>
      <c r="D150" s="38"/>
      <c r="E150" s="40" t="s">
        <v>1440</v>
      </c>
      <c r="F150" s="214" t="s">
        <v>1441</v>
      </c>
    </row>
    <row r="151" spans="1:6" x14ac:dyDescent="0.15">
      <c r="A151" s="69" t="s">
        <v>3706</v>
      </c>
      <c r="B151" s="70" t="s">
        <v>1421</v>
      </c>
      <c r="C151" s="69" t="s">
        <v>1304</v>
      </c>
      <c r="D151" s="69"/>
      <c r="E151" s="71" t="s">
        <v>1442</v>
      </c>
      <c r="F151" s="215" t="s">
        <v>1441</v>
      </c>
    </row>
    <row r="152" spans="1:6" x14ac:dyDescent="0.15">
      <c r="A152" s="38" t="s">
        <v>3707</v>
      </c>
      <c r="B152" s="39" t="s">
        <v>1421</v>
      </c>
      <c r="C152" s="38" t="s">
        <v>1304</v>
      </c>
      <c r="D152" s="38"/>
      <c r="E152" s="40" t="s">
        <v>1443</v>
      </c>
      <c r="F152" s="214" t="s">
        <v>1444</v>
      </c>
    </row>
    <row r="153" spans="1:6" x14ac:dyDescent="0.15">
      <c r="A153" s="69" t="s">
        <v>3708</v>
      </c>
      <c r="B153" s="70" t="s">
        <v>1421</v>
      </c>
      <c r="C153" s="69" t="s">
        <v>1304</v>
      </c>
      <c r="D153" s="69"/>
      <c r="E153" s="71" t="s">
        <v>1445</v>
      </c>
      <c r="F153" s="215" t="s">
        <v>1444</v>
      </c>
    </row>
    <row r="154" spans="1:6" x14ac:dyDescent="0.15">
      <c r="A154" s="38" t="s">
        <v>3709</v>
      </c>
      <c r="B154" s="39" t="s">
        <v>1421</v>
      </c>
      <c r="C154" s="38" t="s">
        <v>1304</v>
      </c>
      <c r="D154" s="38"/>
      <c r="E154" s="40" t="s">
        <v>1446</v>
      </c>
      <c r="F154" s="214" t="s">
        <v>1447</v>
      </c>
    </row>
    <row r="155" spans="1:6" x14ac:dyDescent="0.15">
      <c r="A155" s="69" t="s">
        <v>3710</v>
      </c>
      <c r="B155" s="70" t="s">
        <v>1421</v>
      </c>
      <c r="C155" s="69" t="s">
        <v>1304</v>
      </c>
      <c r="D155" s="69"/>
      <c r="E155" s="71" t="s">
        <v>1448</v>
      </c>
      <c r="F155" s="215" t="s">
        <v>1447</v>
      </c>
    </row>
    <row r="156" spans="1:6" x14ac:dyDescent="0.15">
      <c r="A156" s="38" t="s">
        <v>3711</v>
      </c>
      <c r="B156" s="39" t="s">
        <v>1421</v>
      </c>
      <c r="C156" s="38" t="s">
        <v>1304</v>
      </c>
      <c r="D156" s="38"/>
      <c r="E156" s="40" t="s">
        <v>1449</v>
      </c>
      <c r="F156" s="214" t="s">
        <v>1450</v>
      </c>
    </row>
    <row r="157" spans="1:6" x14ac:dyDescent="0.15">
      <c r="A157" s="69" t="s">
        <v>3712</v>
      </c>
      <c r="B157" s="70" t="s">
        <v>1421</v>
      </c>
      <c r="C157" s="69" t="s">
        <v>1304</v>
      </c>
      <c r="D157" s="69"/>
      <c r="E157" s="71" t="s">
        <v>1451</v>
      </c>
      <c r="F157" s="215" t="s">
        <v>1450</v>
      </c>
    </row>
    <row r="158" spans="1:6" x14ac:dyDescent="0.15">
      <c r="A158" s="38" t="s">
        <v>3713</v>
      </c>
      <c r="B158" s="39" t="s">
        <v>1421</v>
      </c>
      <c r="C158" s="38" t="s">
        <v>1310</v>
      </c>
      <c r="D158" s="38"/>
      <c r="E158" s="40" t="s">
        <v>1452</v>
      </c>
      <c r="F158" s="214" t="s">
        <v>1453</v>
      </c>
    </row>
    <row r="159" spans="1:6" x14ac:dyDescent="0.15">
      <c r="A159" s="69" t="s">
        <v>3714</v>
      </c>
      <c r="B159" s="70" t="s">
        <v>1421</v>
      </c>
      <c r="C159" s="69" t="s">
        <v>1310</v>
      </c>
      <c r="D159" s="69"/>
      <c r="E159" s="71" t="s">
        <v>1454</v>
      </c>
      <c r="F159" s="215" t="s">
        <v>1453</v>
      </c>
    </row>
    <row r="160" spans="1:6" x14ac:dyDescent="0.15">
      <c r="A160" s="38" t="s">
        <v>3715</v>
      </c>
      <c r="B160" s="39" t="s">
        <v>1421</v>
      </c>
      <c r="C160" s="38" t="s">
        <v>1310</v>
      </c>
      <c r="D160" s="38"/>
      <c r="E160" s="40" t="s">
        <v>1455</v>
      </c>
      <c r="F160" s="214" t="s">
        <v>1456</v>
      </c>
    </row>
    <row r="161" spans="1:6" x14ac:dyDescent="0.15">
      <c r="A161" s="69" t="s">
        <v>3716</v>
      </c>
      <c r="B161" s="70" t="s">
        <v>1421</v>
      </c>
      <c r="C161" s="69" t="s">
        <v>1310</v>
      </c>
      <c r="D161" s="69"/>
      <c r="E161" s="71" t="s">
        <v>1457</v>
      </c>
      <c r="F161" s="215" t="s">
        <v>1456</v>
      </c>
    </row>
    <row r="162" spans="1:6" x14ac:dyDescent="0.15">
      <c r="A162" s="38" t="s">
        <v>3717</v>
      </c>
      <c r="B162" s="39" t="s">
        <v>1421</v>
      </c>
      <c r="C162" s="38" t="s">
        <v>1310</v>
      </c>
      <c r="D162" s="38"/>
      <c r="E162" s="40" t="s">
        <v>1458</v>
      </c>
      <c r="F162" s="214" t="s">
        <v>1459</v>
      </c>
    </row>
    <row r="163" spans="1:6" x14ac:dyDescent="0.15">
      <c r="A163" s="69" t="s">
        <v>3718</v>
      </c>
      <c r="B163" s="70" t="s">
        <v>1421</v>
      </c>
      <c r="C163" s="69" t="s">
        <v>1310</v>
      </c>
      <c r="D163" s="69"/>
      <c r="E163" s="71" t="s">
        <v>1460</v>
      </c>
      <c r="F163" s="215" t="s">
        <v>1459</v>
      </c>
    </row>
    <row r="164" spans="1:6" x14ac:dyDescent="0.15">
      <c r="A164" s="38" t="s">
        <v>3719</v>
      </c>
      <c r="B164" s="39" t="s">
        <v>1421</v>
      </c>
      <c r="C164" s="38" t="s">
        <v>1310</v>
      </c>
      <c r="D164" s="38"/>
      <c r="E164" s="40" t="s">
        <v>1461</v>
      </c>
      <c r="F164" s="214" t="s">
        <v>1462</v>
      </c>
    </row>
    <row r="165" spans="1:6" x14ac:dyDescent="0.15">
      <c r="A165" s="69" t="s">
        <v>3720</v>
      </c>
      <c r="B165" s="70" t="s">
        <v>1421</v>
      </c>
      <c r="C165" s="69" t="s">
        <v>1310</v>
      </c>
      <c r="D165" s="69"/>
      <c r="E165" s="71" t="s">
        <v>1463</v>
      </c>
      <c r="F165" s="215" t="s">
        <v>1462</v>
      </c>
    </row>
    <row r="166" spans="1:6" x14ac:dyDescent="0.15">
      <c r="A166" s="38" t="s">
        <v>3721</v>
      </c>
      <c r="B166" s="39" t="s">
        <v>1421</v>
      </c>
      <c r="C166" s="38" t="s">
        <v>1310</v>
      </c>
      <c r="D166" s="38"/>
      <c r="E166" s="40" t="s">
        <v>1464</v>
      </c>
      <c r="F166" s="214" t="s">
        <v>1465</v>
      </c>
    </row>
    <row r="167" spans="1:6" x14ac:dyDescent="0.15">
      <c r="A167" s="69" t="s">
        <v>3722</v>
      </c>
      <c r="B167" s="70" t="s">
        <v>1421</v>
      </c>
      <c r="C167" s="69" t="s">
        <v>1310</v>
      </c>
      <c r="D167" s="69"/>
      <c r="E167" s="71" t="s">
        <v>1466</v>
      </c>
      <c r="F167" s="215" t="s">
        <v>1465</v>
      </c>
    </row>
    <row r="168" spans="1:6" x14ac:dyDescent="0.15">
      <c r="A168" s="38" t="s">
        <v>3723</v>
      </c>
      <c r="B168" s="39" t="s">
        <v>1421</v>
      </c>
      <c r="C168" s="38" t="s">
        <v>1320</v>
      </c>
      <c r="D168" s="38"/>
      <c r="E168" s="40" t="s">
        <v>1467</v>
      </c>
      <c r="F168" s="214" t="s">
        <v>1468</v>
      </c>
    </row>
    <row r="169" spans="1:6" x14ac:dyDescent="0.15">
      <c r="A169" s="69" t="s">
        <v>3724</v>
      </c>
      <c r="B169" s="70" t="s">
        <v>1421</v>
      </c>
      <c r="C169" s="69" t="s">
        <v>1320</v>
      </c>
      <c r="D169" s="69"/>
      <c r="E169" s="71" t="s">
        <v>1469</v>
      </c>
      <c r="F169" s="215" t="s">
        <v>1468</v>
      </c>
    </row>
    <row r="170" spans="1:6" x14ac:dyDescent="0.15">
      <c r="A170" s="38" t="s">
        <v>3725</v>
      </c>
      <c r="B170" s="39" t="s">
        <v>1421</v>
      </c>
      <c r="C170" s="38" t="s">
        <v>1320</v>
      </c>
      <c r="D170" s="38"/>
      <c r="E170" s="40" t="s">
        <v>1470</v>
      </c>
      <c r="F170" s="214" t="s">
        <v>1471</v>
      </c>
    </row>
    <row r="171" spans="1:6" x14ac:dyDescent="0.15">
      <c r="A171" s="69" t="s">
        <v>3726</v>
      </c>
      <c r="B171" s="70" t="s">
        <v>1421</v>
      </c>
      <c r="C171" s="69" t="s">
        <v>1320</v>
      </c>
      <c r="D171" s="69"/>
      <c r="E171" s="71" t="s">
        <v>1472</v>
      </c>
      <c r="F171" s="215" t="s">
        <v>1471</v>
      </c>
    </row>
    <row r="172" spans="1:6" x14ac:dyDescent="0.15">
      <c r="A172" s="38" t="s">
        <v>3727</v>
      </c>
      <c r="B172" s="39" t="s">
        <v>1421</v>
      </c>
      <c r="C172" s="38" t="s">
        <v>1320</v>
      </c>
      <c r="D172" s="38"/>
      <c r="E172" s="40" t="s">
        <v>1473</v>
      </c>
      <c r="F172" s="214" t="s">
        <v>1474</v>
      </c>
    </row>
    <row r="173" spans="1:6" x14ac:dyDescent="0.15">
      <c r="A173" s="69" t="s">
        <v>3728</v>
      </c>
      <c r="B173" s="70" t="s">
        <v>1421</v>
      </c>
      <c r="C173" s="69" t="s">
        <v>1320</v>
      </c>
      <c r="D173" s="69"/>
      <c r="E173" s="71" t="s">
        <v>1475</v>
      </c>
      <c r="F173" s="215" t="s">
        <v>1474</v>
      </c>
    </row>
    <row r="174" spans="1:6" x14ac:dyDescent="0.15">
      <c r="A174" s="38" t="s">
        <v>3729</v>
      </c>
      <c r="B174" s="39" t="s">
        <v>1421</v>
      </c>
      <c r="C174" s="38" t="s">
        <v>1320</v>
      </c>
      <c r="D174" s="38"/>
      <c r="E174" s="40" t="s">
        <v>1476</v>
      </c>
      <c r="F174" s="214" t="s">
        <v>1477</v>
      </c>
    </row>
    <row r="175" spans="1:6" x14ac:dyDescent="0.15">
      <c r="A175" s="69" t="s">
        <v>3730</v>
      </c>
      <c r="B175" s="70" t="s">
        <v>1421</v>
      </c>
      <c r="C175" s="69" t="s">
        <v>1320</v>
      </c>
      <c r="D175" s="69"/>
      <c r="E175" s="71" t="s">
        <v>1478</v>
      </c>
      <c r="F175" s="215" t="s">
        <v>1477</v>
      </c>
    </row>
    <row r="176" spans="1:6" x14ac:dyDescent="0.15">
      <c r="A176" s="38" t="s">
        <v>3731</v>
      </c>
      <c r="B176" s="39" t="s">
        <v>1421</v>
      </c>
      <c r="C176" s="38" t="s">
        <v>1320</v>
      </c>
      <c r="D176" s="38"/>
      <c r="E176" s="40" t="s">
        <v>1479</v>
      </c>
      <c r="F176" s="214" t="s">
        <v>1480</v>
      </c>
    </row>
    <row r="177" spans="1:6" x14ac:dyDescent="0.15">
      <c r="A177" s="69" t="s">
        <v>3732</v>
      </c>
      <c r="B177" s="70" t="s">
        <v>1421</v>
      </c>
      <c r="C177" s="69" t="s">
        <v>1320</v>
      </c>
      <c r="D177" s="69"/>
      <c r="E177" s="71" t="s">
        <v>1481</v>
      </c>
      <c r="F177" s="215" t="s">
        <v>1480</v>
      </c>
    </row>
    <row r="178" spans="1:6" x14ac:dyDescent="0.15">
      <c r="A178" s="38" t="s">
        <v>3733</v>
      </c>
      <c r="B178" s="39" t="s">
        <v>1482</v>
      </c>
      <c r="C178" s="38" t="s">
        <v>1297</v>
      </c>
      <c r="D178" s="38"/>
      <c r="E178" s="40" t="s">
        <v>1483</v>
      </c>
      <c r="F178" s="214" t="s">
        <v>1484</v>
      </c>
    </row>
    <row r="179" spans="1:6" x14ac:dyDescent="0.15">
      <c r="A179" s="69" t="s">
        <v>3734</v>
      </c>
      <c r="B179" s="70" t="s">
        <v>1482</v>
      </c>
      <c r="C179" s="69" t="s">
        <v>1297</v>
      </c>
      <c r="D179" s="69"/>
      <c r="E179" s="71" t="s">
        <v>1485</v>
      </c>
      <c r="F179" s="215" t="s">
        <v>1484</v>
      </c>
    </row>
    <row r="180" spans="1:6" x14ac:dyDescent="0.15">
      <c r="A180" s="38" t="s">
        <v>3735</v>
      </c>
      <c r="B180" s="39" t="s">
        <v>1482</v>
      </c>
      <c r="C180" s="38" t="s">
        <v>1297</v>
      </c>
      <c r="D180" s="38"/>
      <c r="E180" s="40" t="s">
        <v>1486</v>
      </c>
      <c r="F180" s="214" t="s">
        <v>1487</v>
      </c>
    </row>
    <row r="181" spans="1:6" x14ac:dyDescent="0.15">
      <c r="A181" s="69" t="s">
        <v>3736</v>
      </c>
      <c r="B181" s="70" t="s">
        <v>1482</v>
      </c>
      <c r="C181" s="69" t="s">
        <v>1297</v>
      </c>
      <c r="D181" s="69"/>
      <c r="E181" s="71" t="s">
        <v>1488</v>
      </c>
      <c r="F181" s="215" t="s">
        <v>1487</v>
      </c>
    </row>
    <row r="182" spans="1:6" x14ac:dyDescent="0.15">
      <c r="A182" s="38" t="s">
        <v>3737</v>
      </c>
      <c r="B182" s="39" t="s">
        <v>1482</v>
      </c>
      <c r="C182" s="38" t="s">
        <v>1297</v>
      </c>
      <c r="D182" s="38"/>
      <c r="E182" s="40" t="s">
        <v>1489</v>
      </c>
      <c r="F182" s="214" t="s">
        <v>1490</v>
      </c>
    </row>
    <row r="183" spans="1:6" x14ac:dyDescent="0.15">
      <c r="A183" s="69" t="s">
        <v>3738</v>
      </c>
      <c r="B183" s="70" t="s">
        <v>1482</v>
      </c>
      <c r="C183" s="69" t="s">
        <v>1297</v>
      </c>
      <c r="D183" s="69"/>
      <c r="E183" s="71" t="s">
        <v>1491</v>
      </c>
      <c r="F183" s="215" t="s">
        <v>1490</v>
      </c>
    </row>
    <row r="184" spans="1:6" x14ac:dyDescent="0.15">
      <c r="A184" s="38" t="s">
        <v>3739</v>
      </c>
      <c r="B184" s="39" t="s">
        <v>1482</v>
      </c>
      <c r="C184" s="38" t="s">
        <v>1297</v>
      </c>
      <c r="D184" s="38"/>
      <c r="E184" s="40" t="s">
        <v>1492</v>
      </c>
      <c r="F184" s="214" t="s">
        <v>1493</v>
      </c>
    </row>
    <row r="185" spans="1:6" x14ac:dyDescent="0.15">
      <c r="A185" s="69" t="s">
        <v>3740</v>
      </c>
      <c r="B185" s="70" t="s">
        <v>1482</v>
      </c>
      <c r="C185" s="69" t="s">
        <v>1297</v>
      </c>
      <c r="D185" s="69"/>
      <c r="E185" s="71" t="s">
        <v>1494</v>
      </c>
      <c r="F185" s="215" t="s">
        <v>1493</v>
      </c>
    </row>
    <row r="186" spans="1:6" x14ac:dyDescent="0.15">
      <c r="A186" s="38" t="s">
        <v>3741</v>
      </c>
      <c r="B186" s="39" t="s">
        <v>1482</v>
      </c>
      <c r="C186" s="38" t="s">
        <v>1297</v>
      </c>
      <c r="D186" s="38"/>
      <c r="E186" s="40" t="s">
        <v>1495</v>
      </c>
      <c r="F186" s="214" t="s">
        <v>1496</v>
      </c>
    </row>
    <row r="187" spans="1:6" x14ac:dyDescent="0.15">
      <c r="A187" s="69" t="s">
        <v>3742</v>
      </c>
      <c r="B187" s="70" t="s">
        <v>1482</v>
      </c>
      <c r="C187" s="69" t="s">
        <v>1297</v>
      </c>
      <c r="D187" s="69"/>
      <c r="E187" s="71" t="s">
        <v>1497</v>
      </c>
      <c r="F187" s="215" t="s">
        <v>1496</v>
      </c>
    </row>
    <row r="188" spans="1:6" x14ac:dyDescent="0.15">
      <c r="A188" s="38" t="s">
        <v>3743</v>
      </c>
      <c r="B188" s="39" t="s">
        <v>1482</v>
      </c>
      <c r="C188" s="38" t="s">
        <v>1304</v>
      </c>
      <c r="D188" s="38"/>
      <c r="E188" s="40" t="s">
        <v>1498</v>
      </c>
      <c r="F188" s="214" t="s">
        <v>1499</v>
      </c>
    </row>
    <row r="189" spans="1:6" x14ac:dyDescent="0.15">
      <c r="A189" s="69" t="s">
        <v>3744</v>
      </c>
      <c r="B189" s="70" t="s">
        <v>1482</v>
      </c>
      <c r="C189" s="69" t="s">
        <v>1304</v>
      </c>
      <c r="D189" s="69"/>
      <c r="E189" s="71" t="s">
        <v>1500</v>
      </c>
      <c r="F189" s="215" t="s">
        <v>1499</v>
      </c>
    </row>
    <row r="190" spans="1:6" x14ac:dyDescent="0.15">
      <c r="A190" s="38" t="s">
        <v>3745</v>
      </c>
      <c r="B190" s="39" t="s">
        <v>1482</v>
      </c>
      <c r="C190" s="38" t="s">
        <v>1304</v>
      </c>
      <c r="D190" s="38"/>
      <c r="E190" s="40" t="s">
        <v>1501</v>
      </c>
      <c r="F190" s="214" t="s">
        <v>1502</v>
      </c>
    </row>
    <row r="191" spans="1:6" x14ac:dyDescent="0.15">
      <c r="A191" s="69" t="s">
        <v>3746</v>
      </c>
      <c r="B191" s="70" t="s">
        <v>1482</v>
      </c>
      <c r="C191" s="69" t="s">
        <v>1304</v>
      </c>
      <c r="D191" s="69"/>
      <c r="E191" s="71" t="s">
        <v>1503</v>
      </c>
      <c r="F191" s="215" t="s">
        <v>1502</v>
      </c>
    </row>
    <row r="192" spans="1:6" x14ac:dyDescent="0.15">
      <c r="A192" s="38" t="s">
        <v>3747</v>
      </c>
      <c r="B192" s="39" t="s">
        <v>1482</v>
      </c>
      <c r="C192" s="38" t="s">
        <v>1304</v>
      </c>
      <c r="D192" s="38"/>
      <c r="E192" s="40" t="s">
        <v>1504</v>
      </c>
      <c r="F192" s="214" t="s">
        <v>1505</v>
      </c>
    </row>
    <row r="193" spans="1:6" x14ac:dyDescent="0.15">
      <c r="A193" s="69" t="s">
        <v>3748</v>
      </c>
      <c r="B193" s="70" t="s">
        <v>1482</v>
      </c>
      <c r="C193" s="69" t="s">
        <v>1304</v>
      </c>
      <c r="D193" s="69"/>
      <c r="E193" s="71" t="s">
        <v>1506</v>
      </c>
      <c r="F193" s="215" t="s">
        <v>1505</v>
      </c>
    </row>
    <row r="194" spans="1:6" x14ac:dyDescent="0.15">
      <c r="A194" s="38" t="s">
        <v>3749</v>
      </c>
      <c r="B194" s="39" t="s">
        <v>1482</v>
      </c>
      <c r="C194" s="38" t="s">
        <v>1304</v>
      </c>
      <c r="D194" s="38"/>
      <c r="E194" s="40" t="s">
        <v>1507</v>
      </c>
      <c r="F194" s="214" t="s">
        <v>1508</v>
      </c>
    </row>
    <row r="195" spans="1:6" x14ac:dyDescent="0.15">
      <c r="A195" s="69" t="s">
        <v>3750</v>
      </c>
      <c r="B195" s="70" t="s">
        <v>1482</v>
      </c>
      <c r="C195" s="69" t="s">
        <v>1304</v>
      </c>
      <c r="D195" s="69"/>
      <c r="E195" s="71" t="s">
        <v>1509</v>
      </c>
      <c r="F195" s="215" t="s">
        <v>1508</v>
      </c>
    </row>
    <row r="196" spans="1:6" x14ac:dyDescent="0.15">
      <c r="A196" s="38" t="s">
        <v>3751</v>
      </c>
      <c r="B196" s="39" t="s">
        <v>1482</v>
      </c>
      <c r="C196" s="38" t="s">
        <v>1304</v>
      </c>
      <c r="D196" s="38"/>
      <c r="E196" s="40" t="s">
        <v>1510</v>
      </c>
      <c r="F196" s="214" t="s">
        <v>1511</v>
      </c>
    </row>
    <row r="197" spans="1:6" x14ac:dyDescent="0.15">
      <c r="A197" s="69" t="s">
        <v>3752</v>
      </c>
      <c r="B197" s="70" t="s">
        <v>1482</v>
      </c>
      <c r="C197" s="69" t="s">
        <v>1304</v>
      </c>
      <c r="D197" s="69"/>
      <c r="E197" s="71" t="s">
        <v>1512</v>
      </c>
      <c r="F197" s="215" t="s">
        <v>1511</v>
      </c>
    </row>
    <row r="198" spans="1:6" x14ac:dyDescent="0.15">
      <c r="A198" s="38" t="s">
        <v>3753</v>
      </c>
      <c r="B198" s="39" t="s">
        <v>1482</v>
      </c>
      <c r="C198" s="38" t="s">
        <v>1310</v>
      </c>
      <c r="D198" s="38"/>
      <c r="E198" s="40" t="s">
        <v>1513</v>
      </c>
      <c r="F198" s="214" t="s">
        <v>1514</v>
      </c>
    </row>
    <row r="199" spans="1:6" x14ac:dyDescent="0.15">
      <c r="A199" s="69" t="s">
        <v>3754</v>
      </c>
      <c r="B199" s="70" t="s">
        <v>1482</v>
      </c>
      <c r="C199" s="69" t="s">
        <v>1310</v>
      </c>
      <c r="D199" s="69"/>
      <c r="E199" s="71" t="s">
        <v>1515</v>
      </c>
      <c r="F199" s="215" t="s">
        <v>1514</v>
      </c>
    </row>
    <row r="200" spans="1:6" x14ac:dyDescent="0.15">
      <c r="A200" s="38" t="s">
        <v>3755</v>
      </c>
      <c r="B200" s="39" t="s">
        <v>1482</v>
      </c>
      <c r="C200" s="38" t="s">
        <v>1310</v>
      </c>
      <c r="D200" s="38"/>
      <c r="E200" s="40" t="s">
        <v>1516</v>
      </c>
      <c r="F200" s="214" t="s">
        <v>1517</v>
      </c>
    </row>
    <row r="201" spans="1:6" x14ac:dyDescent="0.15">
      <c r="A201" s="69" t="s">
        <v>3756</v>
      </c>
      <c r="B201" s="70" t="s">
        <v>1482</v>
      </c>
      <c r="C201" s="69" t="s">
        <v>1310</v>
      </c>
      <c r="D201" s="69"/>
      <c r="E201" s="71" t="s">
        <v>1518</v>
      </c>
      <c r="F201" s="215" t="s">
        <v>1517</v>
      </c>
    </row>
    <row r="202" spans="1:6" x14ac:dyDescent="0.15">
      <c r="A202" s="38" t="s">
        <v>3757</v>
      </c>
      <c r="B202" s="39" t="s">
        <v>1482</v>
      </c>
      <c r="C202" s="38" t="s">
        <v>1310</v>
      </c>
      <c r="D202" s="38"/>
      <c r="E202" s="40" t="s">
        <v>1519</v>
      </c>
      <c r="F202" s="214" t="s">
        <v>1520</v>
      </c>
    </row>
    <row r="203" spans="1:6" x14ac:dyDescent="0.15">
      <c r="A203" s="69" t="s">
        <v>3758</v>
      </c>
      <c r="B203" s="70" t="s">
        <v>1482</v>
      </c>
      <c r="C203" s="69" t="s">
        <v>1310</v>
      </c>
      <c r="D203" s="69"/>
      <c r="E203" s="71" t="s">
        <v>1521</v>
      </c>
      <c r="F203" s="215" t="s">
        <v>1520</v>
      </c>
    </row>
    <row r="204" spans="1:6" x14ac:dyDescent="0.15">
      <c r="A204" s="38" t="s">
        <v>3759</v>
      </c>
      <c r="B204" s="39" t="s">
        <v>1482</v>
      </c>
      <c r="C204" s="38" t="s">
        <v>1310</v>
      </c>
      <c r="D204" s="38"/>
      <c r="E204" s="40" t="s">
        <v>1522</v>
      </c>
      <c r="F204" s="214" t="s">
        <v>1523</v>
      </c>
    </row>
    <row r="205" spans="1:6" x14ac:dyDescent="0.15">
      <c r="A205" s="69" t="s">
        <v>3760</v>
      </c>
      <c r="B205" s="70" t="s">
        <v>1482</v>
      </c>
      <c r="C205" s="69" t="s">
        <v>1310</v>
      </c>
      <c r="D205" s="69"/>
      <c r="E205" s="71" t="s">
        <v>1524</v>
      </c>
      <c r="F205" s="215" t="s">
        <v>1523</v>
      </c>
    </row>
    <row r="206" spans="1:6" x14ac:dyDescent="0.15">
      <c r="A206" s="38" t="s">
        <v>3761</v>
      </c>
      <c r="B206" s="39" t="s">
        <v>1482</v>
      </c>
      <c r="C206" s="38" t="s">
        <v>1310</v>
      </c>
      <c r="D206" s="38"/>
      <c r="E206" s="40" t="s">
        <v>1525</v>
      </c>
      <c r="F206" s="214" t="s">
        <v>1526</v>
      </c>
    </row>
    <row r="207" spans="1:6" x14ac:dyDescent="0.15">
      <c r="A207" s="69" t="s">
        <v>3762</v>
      </c>
      <c r="B207" s="70" t="s">
        <v>1482</v>
      </c>
      <c r="C207" s="69" t="s">
        <v>1310</v>
      </c>
      <c r="D207" s="69"/>
      <c r="E207" s="71" t="s">
        <v>1527</v>
      </c>
      <c r="F207" s="215" t="s">
        <v>1526</v>
      </c>
    </row>
    <row r="208" spans="1:6" x14ac:dyDescent="0.15">
      <c r="A208" s="38" t="s">
        <v>3763</v>
      </c>
      <c r="B208" s="39" t="s">
        <v>1482</v>
      </c>
      <c r="C208" s="38" t="s">
        <v>1320</v>
      </c>
      <c r="D208" s="38"/>
      <c r="E208" s="40" t="s">
        <v>1528</v>
      </c>
      <c r="F208" s="214" t="s">
        <v>1529</v>
      </c>
    </row>
    <row r="209" spans="1:6" x14ac:dyDescent="0.15">
      <c r="A209" s="69" t="s">
        <v>3764</v>
      </c>
      <c r="B209" s="70" t="s">
        <v>1482</v>
      </c>
      <c r="C209" s="69" t="s">
        <v>1320</v>
      </c>
      <c r="D209" s="69"/>
      <c r="E209" s="71" t="s">
        <v>1530</v>
      </c>
      <c r="F209" s="215" t="s">
        <v>1529</v>
      </c>
    </row>
    <row r="210" spans="1:6" x14ac:dyDescent="0.15">
      <c r="A210" s="38" t="s">
        <v>3765</v>
      </c>
      <c r="B210" s="39" t="s">
        <v>1482</v>
      </c>
      <c r="C210" s="38" t="s">
        <v>1320</v>
      </c>
      <c r="D210" s="38"/>
      <c r="E210" s="40" t="s">
        <v>1531</v>
      </c>
      <c r="F210" s="214" t="s">
        <v>1532</v>
      </c>
    </row>
    <row r="211" spans="1:6" x14ac:dyDescent="0.15">
      <c r="A211" s="69" t="s">
        <v>3766</v>
      </c>
      <c r="B211" s="70" t="s">
        <v>1482</v>
      </c>
      <c r="C211" s="69" t="s">
        <v>1320</v>
      </c>
      <c r="D211" s="69"/>
      <c r="E211" s="71" t="s">
        <v>1533</v>
      </c>
      <c r="F211" s="215" t="s">
        <v>1532</v>
      </c>
    </row>
    <row r="212" spans="1:6" x14ac:dyDescent="0.15">
      <c r="A212" s="38" t="s">
        <v>3767</v>
      </c>
      <c r="B212" s="39" t="s">
        <v>1482</v>
      </c>
      <c r="C212" s="38" t="s">
        <v>1320</v>
      </c>
      <c r="D212" s="38"/>
      <c r="E212" s="40" t="s">
        <v>1534</v>
      </c>
      <c r="F212" s="214" t="s">
        <v>1535</v>
      </c>
    </row>
    <row r="213" spans="1:6" x14ac:dyDescent="0.15">
      <c r="A213" s="69" t="s">
        <v>3768</v>
      </c>
      <c r="B213" s="70" t="s">
        <v>1482</v>
      </c>
      <c r="C213" s="69" t="s">
        <v>1320</v>
      </c>
      <c r="D213" s="69"/>
      <c r="E213" s="71" t="s">
        <v>1536</v>
      </c>
      <c r="F213" s="215" t="s">
        <v>1535</v>
      </c>
    </row>
    <row r="214" spans="1:6" x14ac:dyDescent="0.15">
      <c r="A214" s="38" t="s">
        <v>3769</v>
      </c>
      <c r="B214" s="39" t="s">
        <v>1482</v>
      </c>
      <c r="C214" s="38" t="s">
        <v>1320</v>
      </c>
      <c r="D214" s="38"/>
      <c r="E214" s="40" t="s">
        <v>1537</v>
      </c>
      <c r="F214" s="214" t="s">
        <v>1538</v>
      </c>
    </row>
    <row r="215" spans="1:6" x14ac:dyDescent="0.15">
      <c r="A215" s="69" t="s">
        <v>3770</v>
      </c>
      <c r="B215" s="70" t="s">
        <v>1482</v>
      </c>
      <c r="C215" s="69" t="s">
        <v>1320</v>
      </c>
      <c r="D215" s="69"/>
      <c r="E215" s="71" t="s">
        <v>1539</v>
      </c>
      <c r="F215" s="215" t="s">
        <v>1538</v>
      </c>
    </row>
    <row r="216" spans="1:6" x14ac:dyDescent="0.15">
      <c r="A216" s="38" t="s">
        <v>3771</v>
      </c>
      <c r="B216" s="39" t="s">
        <v>1482</v>
      </c>
      <c r="C216" s="38" t="s">
        <v>1320</v>
      </c>
      <c r="D216" s="38"/>
      <c r="E216" s="40" t="s">
        <v>1540</v>
      </c>
      <c r="F216" s="214" t="s">
        <v>1541</v>
      </c>
    </row>
    <row r="217" spans="1:6" x14ac:dyDescent="0.15">
      <c r="A217" s="69" t="s">
        <v>3772</v>
      </c>
      <c r="B217" s="70" t="s">
        <v>1482</v>
      </c>
      <c r="C217" s="69" t="s">
        <v>1320</v>
      </c>
      <c r="D217" s="69"/>
      <c r="E217" s="71" t="s">
        <v>1542</v>
      </c>
      <c r="F217" s="215" t="s">
        <v>1541</v>
      </c>
    </row>
    <row r="218" spans="1:6" x14ac:dyDescent="0.15">
      <c r="A218" s="38" t="s">
        <v>90</v>
      </c>
      <c r="B218" s="39">
        <v>13</v>
      </c>
      <c r="C218" s="38" t="s">
        <v>1297</v>
      </c>
      <c r="D218" s="38"/>
      <c r="E218" s="40" t="s">
        <v>89</v>
      </c>
      <c r="F218" s="214" t="s">
        <v>1543</v>
      </c>
    </row>
    <row r="219" spans="1:6" x14ac:dyDescent="0.15">
      <c r="A219" s="69" t="s">
        <v>991</v>
      </c>
      <c r="B219" s="70">
        <v>13</v>
      </c>
      <c r="C219" s="69" t="s">
        <v>1297</v>
      </c>
      <c r="D219" s="69"/>
      <c r="E219" s="71" t="s">
        <v>990</v>
      </c>
      <c r="F219" s="215" t="s">
        <v>1543</v>
      </c>
    </row>
    <row r="220" spans="1:6" x14ac:dyDescent="0.15">
      <c r="A220" s="38" t="s">
        <v>129</v>
      </c>
      <c r="B220" s="39">
        <v>13</v>
      </c>
      <c r="C220" s="38" t="s">
        <v>1297</v>
      </c>
      <c r="D220" s="38"/>
      <c r="E220" s="40" t="s">
        <v>128</v>
      </c>
      <c r="F220" s="214" t="s">
        <v>1544</v>
      </c>
    </row>
    <row r="221" spans="1:6" x14ac:dyDescent="0.15">
      <c r="A221" s="69" t="s">
        <v>388</v>
      </c>
      <c r="B221" s="70">
        <v>13</v>
      </c>
      <c r="C221" s="69" t="s">
        <v>1297</v>
      </c>
      <c r="D221" s="69"/>
      <c r="E221" s="71" t="s">
        <v>387</v>
      </c>
      <c r="F221" s="215" t="s">
        <v>1544</v>
      </c>
    </row>
    <row r="222" spans="1:6" x14ac:dyDescent="0.15">
      <c r="A222" s="38" t="s">
        <v>527</v>
      </c>
      <c r="B222" s="39">
        <v>13</v>
      </c>
      <c r="C222" s="38" t="s">
        <v>1297</v>
      </c>
      <c r="D222" s="38"/>
      <c r="E222" s="40" t="s">
        <v>526</v>
      </c>
      <c r="F222" s="214" t="s">
        <v>1545</v>
      </c>
    </row>
    <row r="223" spans="1:6" x14ac:dyDescent="0.15">
      <c r="A223" s="69" t="s">
        <v>263</v>
      </c>
      <c r="B223" s="70">
        <v>13</v>
      </c>
      <c r="C223" s="69" t="s">
        <v>1297</v>
      </c>
      <c r="D223" s="69"/>
      <c r="E223" s="71" t="s">
        <v>262</v>
      </c>
      <c r="F223" s="215" t="s">
        <v>1545</v>
      </c>
    </row>
    <row r="224" spans="1:6" x14ac:dyDescent="0.15">
      <c r="A224" s="38" t="s">
        <v>3773</v>
      </c>
      <c r="B224" s="39">
        <v>13</v>
      </c>
      <c r="C224" s="38" t="s">
        <v>1297</v>
      </c>
      <c r="D224" s="38"/>
      <c r="E224" s="40" t="s">
        <v>1546</v>
      </c>
      <c r="F224" s="214" t="s">
        <v>1547</v>
      </c>
    </row>
    <row r="225" spans="1:6" x14ac:dyDescent="0.15">
      <c r="A225" s="69" t="s">
        <v>261</v>
      </c>
      <c r="B225" s="70">
        <v>13</v>
      </c>
      <c r="C225" s="69" t="s">
        <v>1297</v>
      </c>
      <c r="D225" s="69"/>
      <c r="E225" s="71" t="s">
        <v>260</v>
      </c>
      <c r="F225" s="215" t="s">
        <v>1547</v>
      </c>
    </row>
    <row r="226" spans="1:6" x14ac:dyDescent="0.15">
      <c r="A226" s="38" t="s">
        <v>162</v>
      </c>
      <c r="B226" s="39">
        <v>13</v>
      </c>
      <c r="C226" s="38" t="s">
        <v>1297</v>
      </c>
      <c r="D226" s="38"/>
      <c r="E226" s="40" t="s">
        <v>161</v>
      </c>
      <c r="F226" s="214" t="s">
        <v>1548</v>
      </c>
    </row>
    <row r="227" spans="1:6" x14ac:dyDescent="0.15">
      <c r="A227" s="69" t="s">
        <v>312</v>
      </c>
      <c r="B227" s="70">
        <v>13</v>
      </c>
      <c r="C227" s="69" t="s">
        <v>1297</v>
      </c>
      <c r="D227" s="69"/>
      <c r="E227" s="71" t="s">
        <v>311</v>
      </c>
      <c r="F227" s="215" t="s">
        <v>1548</v>
      </c>
    </row>
    <row r="228" spans="1:6" x14ac:dyDescent="0.15">
      <c r="A228" s="38" t="s">
        <v>41</v>
      </c>
      <c r="B228" s="39">
        <v>13</v>
      </c>
      <c r="C228" s="38" t="s">
        <v>1297</v>
      </c>
      <c r="D228" s="38"/>
      <c r="E228" s="40" t="s">
        <v>40</v>
      </c>
      <c r="F228" s="214" t="s">
        <v>1549</v>
      </c>
    </row>
    <row r="229" spans="1:6" x14ac:dyDescent="0.15">
      <c r="A229" s="69" t="s">
        <v>346</v>
      </c>
      <c r="B229" s="70">
        <v>13</v>
      </c>
      <c r="C229" s="69" t="s">
        <v>1297</v>
      </c>
      <c r="D229" s="69"/>
      <c r="E229" s="71" t="s">
        <v>345</v>
      </c>
      <c r="F229" s="215" t="s">
        <v>1549</v>
      </c>
    </row>
    <row r="230" spans="1:6" x14ac:dyDescent="0.15">
      <c r="A230" s="38" t="s">
        <v>152</v>
      </c>
      <c r="B230" s="39">
        <v>13</v>
      </c>
      <c r="C230" s="38" t="s">
        <v>1304</v>
      </c>
      <c r="D230" s="38"/>
      <c r="E230" s="40" t="s">
        <v>151</v>
      </c>
      <c r="F230" s="214" t="s">
        <v>1550</v>
      </c>
    </row>
    <row r="231" spans="1:6" x14ac:dyDescent="0.15">
      <c r="A231" s="69" t="s">
        <v>485</v>
      </c>
      <c r="B231" s="70">
        <v>13</v>
      </c>
      <c r="C231" s="69" t="s">
        <v>1304</v>
      </c>
      <c r="D231" s="69"/>
      <c r="E231" s="71" t="s">
        <v>484</v>
      </c>
      <c r="F231" s="215" t="s">
        <v>1550</v>
      </c>
    </row>
    <row r="232" spans="1:6" x14ac:dyDescent="0.15">
      <c r="A232" s="38" t="s">
        <v>111</v>
      </c>
      <c r="B232" s="39">
        <v>13</v>
      </c>
      <c r="C232" s="38" t="s">
        <v>1304</v>
      </c>
      <c r="D232" s="38"/>
      <c r="E232" s="40" t="s">
        <v>110</v>
      </c>
      <c r="F232" s="214" t="s">
        <v>1551</v>
      </c>
    </row>
    <row r="233" spans="1:6" x14ac:dyDescent="0.15">
      <c r="A233" s="69" t="s">
        <v>3774</v>
      </c>
      <c r="B233" s="70">
        <v>13</v>
      </c>
      <c r="C233" s="69" t="s">
        <v>1304</v>
      </c>
      <c r="D233" s="69"/>
      <c r="E233" s="71" t="s">
        <v>1552</v>
      </c>
      <c r="F233" s="215" t="s">
        <v>1551</v>
      </c>
    </row>
    <row r="234" spans="1:6" x14ac:dyDescent="0.15">
      <c r="A234" s="38" t="s">
        <v>102</v>
      </c>
      <c r="B234" s="39">
        <v>13</v>
      </c>
      <c r="C234" s="38" t="s">
        <v>1304</v>
      </c>
      <c r="D234" s="38"/>
      <c r="E234" s="40" t="s">
        <v>101</v>
      </c>
      <c r="F234" s="214" t="s">
        <v>1553</v>
      </c>
    </row>
    <row r="235" spans="1:6" x14ac:dyDescent="0.15">
      <c r="A235" s="69" t="s">
        <v>1054</v>
      </c>
      <c r="B235" s="70">
        <v>13</v>
      </c>
      <c r="C235" s="69" t="s">
        <v>1304</v>
      </c>
      <c r="D235" s="69"/>
      <c r="E235" s="71" t="s">
        <v>1053</v>
      </c>
      <c r="F235" s="215" t="s">
        <v>1553</v>
      </c>
    </row>
    <row r="236" spans="1:6" x14ac:dyDescent="0.15">
      <c r="A236" s="38" t="s">
        <v>3775</v>
      </c>
      <c r="B236" s="39">
        <v>13</v>
      </c>
      <c r="C236" s="38" t="s">
        <v>1304</v>
      </c>
      <c r="D236" s="38"/>
      <c r="E236" s="40" t="s">
        <v>1554</v>
      </c>
      <c r="F236" s="214" t="s">
        <v>1555</v>
      </c>
    </row>
    <row r="237" spans="1:6" x14ac:dyDescent="0.15">
      <c r="A237" s="69" t="s">
        <v>590</v>
      </c>
      <c r="B237" s="70">
        <v>13</v>
      </c>
      <c r="C237" s="69" t="s">
        <v>1304</v>
      </c>
      <c r="D237" s="69"/>
      <c r="E237" s="71" t="s">
        <v>589</v>
      </c>
      <c r="F237" s="215" t="s">
        <v>1555</v>
      </c>
    </row>
    <row r="238" spans="1:6" x14ac:dyDescent="0.15">
      <c r="A238" s="38" t="s">
        <v>166</v>
      </c>
      <c r="B238" s="39">
        <v>13</v>
      </c>
      <c r="C238" s="38" t="s">
        <v>1304</v>
      </c>
      <c r="D238" s="38"/>
      <c r="E238" s="40" t="s">
        <v>165</v>
      </c>
      <c r="F238" s="214" t="s">
        <v>1556</v>
      </c>
    </row>
    <row r="239" spans="1:6" x14ac:dyDescent="0.15">
      <c r="A239" s="69" t="s">
        <v>744</v>
      </c>
      <c r="B239" s="70">
        <v>13</v>
      </c>
      <c r="C239" s="69" t="s">
        <v>1304</v>
      </c>
      <c r="D239" s="69"/>
      <c r="E239" s="71" t="s">
        <v>743</v>
      </c>
      <c r="F239" s="215" t="s">
        <v>1556</v>
      </c>
    </row>
    <row r="240" spans="1:6" x14ac:dyDescent="0.15">
      <c r="A240" s="38" t="s">
        <v>3776</v>
      </c>
      <c r="B240" s="39">
        <v>13</v>
      </c>
      <c r="C240" s="38" t="s">
        <v>1304</v>
      </c>
      <c r="D240" s="38"/>
      <c r="E240" s="40" t="s">
        <v>1557</v>
      </c>
      <c r="F240" s="214" t="s">
        <v>1558</v>
      </c>
    </row>
    <row r="241" spans="1:6" x14ac:dyDescent="0.15">
      <c r="A241" s="69" t="s">
        <v>595</v>
      </c>
      <c r="B241" s="70">
        <v>13</v>
      </c>
      <c r="C241" s="69" t="s">
        <v>1304</v>
      </c>
      <c r="D241" s="69"/>
      <c r="E241" s="71" t="s">
        <v>594</v>
      </c>
      <c r="F241" s="215" t="s">
        <v>1558</v>
      </c>
    </row>
    <row r="242" spans="1:6" x14ac:dyDescent="0.15">
      <c r="A242" s="38" t="s">
        <v>3777</v>
      </c>
      <c r="B242" s="39">
        <v>13</v>
      </c>
      <c r="C242" s="38" t="s">
        <v>1310</v>
      </c>
      <c r="D242" s="38"/>
      <c r="E242" s="40" t="s">
        <v>1559</v>
      </c>
      <c r="F242" s="214" t="s">
        <v>1560</v>
      </c>
    </row>
    <row r="243" spans="1:6" x14ac:dyDescent="0.15">
      <c r="A243" s="69" t="s">
        <v>654</v>
      </c>
      <c r="B243" s="70">
        <v>13</v>
      </c>
      <c r="C243" s="69" t="s">
        <v>1310</v>
      </c>
      <c r="D243" s="69"/>
      <c r="E243" s="71" t="s">
        <v>653</v>
      </c>
      <c r="F243" s="215" t="s">
        <v>1560</v>
      </c>
    </row>
    <row r="244" spans="1:6" x14ac:dyDescent="0.15">
      <c r="A244" s="38" t="s">
        <v>636</v>
      </c>
      <c r="B244" s="39">
        <v>13</v>
      </c>
      <c r="C244" s="38" t="s">
        <v>1310</v>
      </c>
      <c r="D244" s="38"/>
      <c r="E244" s="40" t="s">
        <v>635</v>
      </c>
      <c r="F244" s="214" t="s">
        <v>1561</v>
      </c>
    </row>
    <row r="245" spans="1:6" x14ac:dyDescent="0.15">
      <c r="A245" s="69" t="s">
        <v>1172</v>
      </c>
      <c r="B245" s="70">
        <v>13</v>
      </c>
      <c r="C245" s="69" t="s">
        <v>1310</v>
      </c>
      <c r="D245" s="69"/>
      <c r="E245" s="71" t="s">
        <v>1171</v>
      </c>
      <c r="F245" s="215" t="s">
        <v>1561</v>
      </c>
    </row>
    <row r="246" spans="1:6" x14ac:dyDescent="0.15">
      <c r="A246" s="38" t="s">
        <v>3778</v>
      </c>
      <c r="B246" s="39">
        <v>13</v>
      </c>
      <c r="C246" s="38" t="s">
        <v>1310</v>
      </c>
      <c r="D246" s="38"/>
      <c r="E246" s="40" t="s">
        <v>1562</v>
      </c>
      <c r="F246" s="214" t="s">
        <v>1563</v>
      </c>
    </row>
    <row r="247" spans="1:6" x14ac:dyDescent="0.15">
      <c r="A247" s="69" t="s">
        <v>3779</v>
      </c>
      <c r="B247" s="70">
        <v>13</v>
      </c>
      <c r="C247" s="69" t="s">
        <v>1310</v>
      </c>
      <c r="D247" s="69"/>
      <c r="E247" s="71" t="s">
        <v>1564</v>
      </c>
      <c r="F247" s="215" t="s">
        <v>1563</v>
      </c>
    </row>
    <row r="248" spans="1:6" x14ac:dyDescent="0.15">
      <c r="A248" s="38" t="s">
        <v>3780</v>
      </c>
      <c r="B248" s="39">
        <v>13</v>
      </c>
      <c r="C248" s="38" t="s">
        <v>1310</v>
      </c>
      <c r="D248" s="38"/>
      <c r="E248" s="40" t="s">
        <v>1565</v>
      </c>
      <c r="F248" s="214" t="s">
        <v>1566</v>
      </c>
    </row>
    <row r="249" spans="1:6" x14ac:dyDescent="0.15">
      <c r="A249" s="69" t="s">
        <v>3781</v>
      </c>
      <c r="B249" s="70">
        <v>13</v>
      </c>
      <c r="C249" s="69" t="s">
        <v>1310</v>
      </c>
      <c r="D249" s="69"/>
      <c r="E249" s="71" t="s">
        <v>1567</v>
      </c>
      <c r="F249" s="215" t="s">
        <v>1566</v>
      </c>
    </row>
    <row r="250" spans="1:6" x14ac:dyDescent="0.15">
      <c r="A250" s="38" t="s">
        <v>3782</v>
      </c>
      <c r="B250" s="39">
        <v>13</v>
      </c>
      <c r="C250" s="38" t="s">
        <v>1310</v>
      </c>
      <c r="D250" s="38"/>
      <c r="E250" s="40" t="s">
        <v>1568</v>
      </c>
      <c r="F250" s="214" t="s">
        <v>1569</v>
      </c>
    </row>
    <row r="251" spans="1:6" x14ac:dyDescent="0.15">
      <c r="A251" s="69" t="s">
        <v>982</v>
      </c>
      <c r="B251" s="70">
        <v>13</v>
      </c>
      <c r="C251" s="69" t="s">
        <v>1310</v>
      </c>
      <c r="D251" s="69"/>
      <c r="E251" s="71" t="s">
        <v>981</v>
      </c>
      <c r="F251" s="215" t="s">
        <v>1569</v>
      </c>
    </row>
    <row r="252" spans="1:6" x14ac:dyDescent="0.15">
      <c r="A252" s="38" t="s">
        <v>3783</v>
      </c>
      <c r="B252" s="39">
        <v>13</v>
      </c>
      <c r="C252" s="38" t="s">
        <v>1310</v>
      </c>
      <c r="D252" s="38"/>
      <c r="E252" s="40" t="s">
        <v>1570</v>
      </c>
      <c r="F252" s="214" t="s">
        <v>1571</v>
      </c>
    </row>
    <row r="253" spans="1:6" x14ac:dyDescent="0.15">
      <c r="A253" s="69" t="s">
        <v>3784</v>
      </c>
      <c r="B253" s="70">
        <v>13</v>
      </c>
      <c r="C253" s="69" t="s">
        <v>1310</v>
      </c>
      <c r="D253" s="69"/>
      <c r="E253" s="71" t="s">
        <v>1572</v>
      </c>
      <c r="F253" s="215" t="s">
        <v>1571</v>
      </c>
    </row>
    <row r="254" spans="1:6" x14ac:dyDescent="0.15">
      <c r="A254" s="38" t="s">
        <v>44</v>
      </c>
      <c r="B254" s="39" t="s">
        <v>1573</v>
      </c>
      <c r="C254" s="38" t="s">
        <v>1297</v>
      </c>
      <c r="D254" s="38"/>
      <c r="E254" s="40" t="s">
        <v>43</v>
      </c>
      <c r="F254" s="214" t="s">
        <v>1574</v>
      </c>
    </row>
    <row r="255" spans="1:6" x14ac:dyDescent="0.15">
      <c r="A255" s="69" t="s">
        <v>3785</v>
      </c>
      <c r="B255" s="70" t="s">
        <v>1573</v>
      </c>
      <c r="C255" s="69" t="s">
        <v>1297</v>
      </c>
      <c r="D255" s="69"/>
      <c r="E255" s="71" t="s">
        <v>1575</v>
      </c>
      <c r="F255" s="215" t="s">
        <v>1574</v>
      </c>
    </row>
    <row r="256" spans="1:6" x14ac:dyDescent="0.15">
      <c r="A256" s="38" t="s">
        <v>517</v>
      </c>
      <c r="B256" s="39" t="s">
        <v>1573</v>
      </c>
      <c r="C256" s="38" t="s">
        <v>1297</v>
      </c>
      <c r="D256" s="38"/>
      <c r="E256" s="40" t="s">
        <v>516</v>
      </c>
      <c r="F256" s="214" t="s">
        <v>1576</v>
      </c>
    </row>
    <row r="257" spans="1:6" x14ac:dyDescent="0.15">
      <c r="A257" s="69" t="s">
        <v>1005</v>
      </c>
      <c r="B257" s="70" t="s">
        <v>1573</v>
      </c>
      <c r="C257" s="69" t="s">
        <v>1297</v>
      </c>
      <c r="D257" s="69"/>
      <c r="E257" s="71" t="s">
        <v>1004</v>
      </c>
      <c r="F257" s="215" t="s">
        <v>1576</v>
      </c>
    </row>
    <row r="258" spans="1:6" x14ac:dyDescent="0.15">
      <c r="A258" s="38" t="s">
        <v>302</v>
      </c>
      <c r="B258" s="39" t="s">
        <v>1573</v>
      </c>
      <c r="C258" s="38" t="s">
        <v>1297</v>
      </c>
      <c r="D258" s="38"/>
      <c r="E258" s="40" t="s">
        <v>301</v>
      </c>
      <c r="F258" s="214" t="s">
        <v>1577</v>
      </c>
    </row>
    <row r="259" spans="1:6" x14ac:dyDescent="0.15">
      <c r="A259" s="69" t="s">
        <v>749</v>
      </c>
      <c r="B259" s="70" t="s">
        <v>1573</v>
      </c>
      <c r="C259" s="69" t="s">
        <v>1297</v>
      </c>
      <c r="D259" s="69"/>
      <c r="E259" s="71" t="s">
        <v>748</v>
      </c>
      <c r="F259" s="215" t="s">
        <v>1577</v>
      </c>
    </row>
    <row r="260" spans="1:6" x14ac:dyDescent="0.15">
      <c r="A260" s="38" t="s">
        <v>271</v>
      </c>
      <c r="B260" s="39" t="s">
        <v>1573</v>
      </c>
      <c r="C260" s="38" t="s">
        <v>1297</v>
      </c>
      <c r="D260" s="38"/>
      <c r="E260" s="40" t="s">
        <v>270</v>
      </c>
      <c r="F260" s="214" t="s">
        <v>1578</v>
      </c>
    </row>
    <row r="261" spans="1:6" x14ac:dyDescent="0.15">
      <c r="A261" s="69" t="s">
        <v>3786</v>
      </c>
      <c r="B261" s="70" t="s">
        <v>1573</v>
      </c>
      <c r="C261" s="69" t="s">
        <v>1297</v>
      </c>
      <c r="D261" s="69"/>
      <c r="E261" s="71" t="s">
        <v>1579</v>
      </c>
      <c r="F261" s="215" t="s">
        <v>1578</v>
      </c>
    </row>
    <row r="262" spans="1:6" x14ac:dyDescent="0.15">
      <c r="A262" s="38" t="s">
        <v>466</v>
      </c>
      <c r="B262" s="39" t="s">
        <v>1573</v>
      </c>
      <c r="C262" s="38" t="s">
        <v>1297</v>
      </c>
      <c r="D262" s="38"/>
      <c r="E262" s="40" t="s">
        <v>465</v>
      </c>
      <c r="F262" s="214" t="s">
        <v>1580</v>
      </c>
    </row>
    <row r="263" spans="1:6" x14ac:dyDescent="0.15">
      <c r="A263" s="69" t="s">
        <v>3787</v>
      </c>
      <c r="B263" s="70" t="s">
        <v>1573</v>
      </c>
      <c r="C263" s="69" t="s">
        <v>1297</v>
      </c>
      <c r="D263" s="69"/>
      <c r="E263" s="71" t="s">
        <v>1581</v>
      </c>
      <c r="F263" s="215" t="s">
        <v>1580</v>
      </c>
    </row>
    <row r="264" spans="1:6" x14ac:dyDescent="0.15">
      <c r="A264" s="38" t="s">
        <v>191</v>
      </c>
      <c r="B264" s="39" t="s">
        <v>1573</v>
      </c>
      <c r="C264" s="38" t="s">
        <v>1297</v>
      </c>
      <c r="D264" s="38"/>
      <c r="E264" s="40" t="s">
        <v>190</v>
      </c>
      <c r="F264" s="214" t="s">
        <v>1582</v>
      </c>
    </row>
    <row r="265" spans="1:6" x14ac:dyDescent="0.15">
      <c r="A265" s="69" t="s">
        <v>450</v>
      </c>
      <c r="B265" s="70" t="s">
        <v>1573</v>
      </c>
      <c r="C265" s="69" t="s">
        <v>1297</v>
      </c>
      <c r="D265" s="69"/>
      <c r="E265" s="71" t="s">
        <v>449</v>
      </c>
      <c r="F265" s="215" t="s">
        <v>1582</v>
      </c>
    </row>
    <row r="266" spans="1:6" x14ac:dyDescent="0.15">
      <c r="A266" s="38" t="s">
        <v>606</v>
      </c>
      <c r="B266" s="39" t="s">
        <v>1573</v>
      </c>
      <c r="C266" s="38" t="s">
        <v>1304</v>
      </c>
      <c r="D266" s="38"/>
      <c r="E266" s="40" t="s">
        <v>605</v>
      </c>
      <c r="F266" s="214" t="s">
        <v>1583</v>
      </c>
    </row>
    <row r="267" spans="1:6" x14ac:dyDescent="0.15">
      <c r="A267" s="69" t="s">
        <v>3788</v>
      </c>
      <c r="B267" s="70" t="s">
        <v>1573</v>
      </c>
      <c r="C267" s="69" t="s">
        <v>1304</v>
      </c>
      <c r="D267" s="69"/>
      <c r="E267" s="71" t="s">
        <v>1584</v>
      </c>
      <c r="F267" s="215" t="s">
        <v>1583</v>
      </c>
    </row>
    <row r="268" spans="1:6" x14ac:dyDescent="0.15">
      <c r="A268" s="38" t="s">
        <v>1116</v>
      </c>
      <c r="B268" s="39" t="s">
        <v>1573</v>
      </c>
      <c r="C268" s="38" t="s">
        <v>1304</v>
      </c>
      <c r="D268" s="38"/>
      <c r="E268" s="40" t="s">
        <v>1115</v>
      </c>
      <c r="F268" s="214" t="s">
        <v>1585</v>
      </c>
    </row>
    <row r="269" spans="1:6" x14ac:dyDescent="0.15">
      <c r="A269" s="69" t="s">
        <v>386</v>
      </c>
      <c r="B269" s="70" t="s">
        <v>1573</v>
      </c>
      <c r="C269" s="69" t="s">
        <v>1304</v>
      </c>
      <c r="D269" s="69"/>
      <c r="E269" s="71" t="s">
        <v>385</v>
      </c>
      <c r="F269" s="215" t="s">
        <v>1585</v>
      </c>
    </row>
    <row r="270" spans="1:6" x14ac:dyDescent="0.15">
      <c r="A270" s="38" t="s">
        <v>226</v>
      </c>
      <c r="B270" s="39" t="s">
        <v>1573</v>
      </c>
      <c r="C270" s="38" t="s">
        <v>1304</v>
      </c>
      <c r="D270" s="38"/>
      <c r="E270" s="40" t="s">
        <v>225</v>
      </c>
      <c r="F270" s="214" t="s">
        <v>1586</v>
      </c>
    </row>
    <row r="271" spans="1:6" x14ac:dyDescent="0.15">
      <c r="A271" s="69" t="s">
        <v>3789</v>
      </c>
      <c r="B271" s="70" t="s">
        <v>1573</v>
      </c>
      <c r="C271" s="69" t="s">
        <v>1304</v>
      </c>
      <c r="D271" s="69"/>
      <c r="E271" s="71" t="s">
        <v>1587</v>
      </c>
      <c r="F271" s="215" t="s">
        <v>1586</v>
      </c>
    </row>
    <row r="272" spans="1:6" x14ac:dyDescent="0.15">
      <c r="A272" s="38" t="s">
        <v>3790</v>
      </c>
      <c r="B272" s="39" t="s">
        <v>1573</v>
      </c>
      <c r="C272" s="38" t="s">
        <v>1304</v>
      </c>
      <c r="D272" s="38"/>
      <c r="E272" s="40" t="s">
        <v>1588</v>
      </c>
      <c r="F272" s="214" t="s">
        <v>1589</v>
      </c>
    </row>
    <row r="273" spans="1:6" x14ac:dyDescent="0.15">
      <c r="A273" s="69" t="s">
        <v>3791</v>
      </c>
      <c r="B273" s="70" t="s">
        <v>1573</v>
      </c>
      <c r="C273" s="69" t="s">
        <v>1304</v>
      </c>
      <c r="D273" s="69"/>
      <c r="E273" s="71" t="s">
        <v>1590</v>
      </c>
      <c r="F273" s="215" t="s">
        <v>1589</v>
      </c>
    </row>
    <row r="274" spans="1:6" x14ac:dyDescent="0.15">
      <c r="A274" s="38" t="s">
        <v>1058</v>
      </c>
      <c r="B274" s="39" t="s">
        <v>1573</v>
      </c>
      <c r="C274" s="38" t="s">
        <v>1304</v>
      </c>
      <c r="D274" s="38"/>
      <c r="E274" s="40" t="s">
        <v>1057</v>
      </c>
      <c r="F274" s="214" t="s">
        <v>1591</v>
      </c>
    </row>
    <row r="275" spans="1:6" x14ac:dyDescent="0.15">
      <c r="A275" s="69" t="s">
        <v>966</v>
      </c>
      <c r="B275" s="70" t="s">
        <v>1573</v>
      </c>
      <c r="C275" s="69" t="s">
        <v>1304</v>
      </c>
      <c r="D275" s="69"/>
      <c r="E275" s="71" t="s">
        <v>965</v>
      </c>
      <c r="F275" s="215" t="s">
        <v>1591</v>
      </c>
    </row>
    <row r="276" spans="1:6" x14ac:dyDescent="0.15">
      <c r="A276" s="38" t="s">
        <v>3792</v>
      </c>
      <c r="B276" s="39" t="s">
        <v>1573</v>
      </c>
      <c r="C276" s="38" t="s">
        <v>1304</v>
      </c>
      <c r="D276" s="38"/>
      <c r="E276" s="40" t="s">
        <v>1592</v>
      </c>
      <c r="F276" s="214" t="s">
        <v>1593</v>
      </c>
    </row>
    <row r="277" spans="1:6" x14ac:dyDescent="0.15">
      <c r="A277" s="69" t="s">
        <v>598</v>
      </c>
      <c r="B277" s="70" t="s">
        <v>1573</v>
      </c>
      <c r="C277" s="69" t="s">
        <v>1304</v>
      </c>
      <c r="D277" s="69"/>
      <c r="E277" s="71" t="s">
        <v>597</v>
      </c>
      <c r="F277" s="215" t="s">
        <v>1593</v>
      </c>
    </row>
    <row r="278" spans="1:6" x14ac:dyDescent="0.15">
      <c r="A278" s="38" t="s">
        <v>3793</v>
      </c>
      <c r="B278" s="39" t="s">
        <v>1573</v>
      </c>
      <c r="C278" s="38" t="s">
        <v>1310</v>
      </c>
      <c r="D278" s="38"/>
      <c r="E278" s="40" t="s">
        <v>1594</v>
      </c>
      <c r="F278" s="214" t="s">
        <v>1595</v>
      </c>
    </row>
    <row r="279" spans="1:6" x14ac:dyDescent="0.15">
      <c r="A279" s="69" t="s">
        <v>3794</v>
      </c>
      <c r="B279" s="70" t="s">
        <v>1573</v>
      </c>
      <c r="C279" s="69" t="s">
        <v>1310</v>
      </c>
      <c r="D279" s="69"/>
      <c r="E279" s="71" t="s">
        <v>1596</v>
      </c>
      <c r="F279" s="215" t="s">
        <v>1595</v>
      </c>
    </row>
    <row r="280" spans="1:6" x14ac:dyDescent="0.15">
      <c r="A280" s="38" t="s">
        <v>3795</v>
      </c>
      <c r="B280" s="39" t="s">
        <v>1573</v>
      </c>
      <c r="C280" s="38" t="s">
        <v>1310</v>
      </c>
      <c r="D280" s="38"/>
      <c r="E280" s="40" t="s">
        <v>1597</v>
      </c>
      <c r="F280" s="214" t="s">
        <v>1598</v>
      </c>
    </row>
    <row r="281" spans="1:6" x14ac:dyDescent="0.15">
      <c r="A281" s="69" t="s">
        <v>3796</v>
      </c>
      <c r="B281" s="70" t="s">
        <v>1573</v>
      </c>
      <c r="C281" s="69" t="s">
        <v>1310</v>
      </c>
      <c r="D281" s="69"/>
      <c r="E281" s="71" t="s">
        <v>1599</v>
      </c>
      <c r="F281" s="215" t="s">
        <v>1598</v>
      </c>
    </row>
    <row r="282" spans="1:6" x14ac:dyDescent="0.15">
      <c r="A282" s="38" t="s">
        <v>3797</v>
      </c>
      <c r="B282" s="39" t="s">
        <v>1573</v>
      </c>
      <c r="C282" s="38" t="s">
        <v>1310</v>
      </c>
      <c r="D282" s="38"/>
      <c r="E282" s="40" t="s">
        <v>1600</v>
      </c>
      <c r="F282" s="214" t="s">
        <v>1601</v>
      </c>
    </row>
    <row r="283" spans="1:6" x14ac:dyDescent="0.15">
      <c r="A283" s="69" t="s">
        <v>3798</v>
      </c>
      <c r="B283" s="70" t="s">
        <v>1573</v>
      </c>
      <c r="C283" s="69" t="s">
        <v>1310</v>
      </c>
      <c r="D283" s="69"/>
      <c r="E283" s="71" t="s">
        <v>1602</v>
      </c>
      <c r="F283" s="215" t="s">
        <v>1601</v>
      </c>
    </row>
    <row r="284" spans="1:6" x14ac:dyDescent="0.15">
      <c r="A284" s="38" t="s">
        <v>3799</v>
      </c>
      <c r="B284" s="39" t="s">
        <v>1573</v>
      </c>
      <c r="C284" s="38" t="s">
        <v>1310</v>
      </c>
      <c r="D284" s="38"/>
      <c r="E284" s="40" t="s">
        <v>1603</v>
      </c>
      <c r="F284" s="214" t="s">
        <v>1604</v>
      </c>
    </row>
    <row r="285" spans="1:6" x14ac:dyDescent="0.15">
      <c r="A285" s="69" t="s">
        <v>3800</v>
      </c>
      <c r="B285" s="70" t="s">
        <v>1573</v>
      </c>
      <c r="C285" s="69" t="s">
        <v>1310</v>
      </c>
      <c r="D285" s="69"/>
      <c r="E285" s="71" t="s">
        <v>1605</v>
      </c>
      <c r="F285" s="215" t="s">
        <v>1604</v>
      </c>
    </row>
    <row r="286" spans="1:6" x14ac:dyDescent="0.15">
      <c r="A286" s="38" t="s">
        <v>3801</v>
      </c>
      <c r="B286" s="39" t="s">
        <v>1573</v>
      </c>
      <c r="C286" s="38" t="s">
        <v>1310</v>
      </c>
      <c r="D286" s="38"/>
      <c r="E286" s="40" t="s">
        <v>1606</v>
      </c>
      <c r="F286" s="214" t="s">
        <v>1607</v>
      </c>
    </row>
    <row r="287" spans="1:6" x14ac:dyDescent="0.15">
      <c r="A287" s="69" t="s">
        <v>3802</v>
      </c>
      <c r="B287" s="70" t="s">
        <v>1573</v>
      </c>
      <c r="C287" s="69" t="s">
        <v>1310</v>
      </c>
      <c r="D287" s="69"/>
      <c r="E287" s="71" t="s">
        <v>1608</v>
      </c>
      <c r="F287" s="215" t="s">
        <v>1607</v>
      </c>
    </row>
    <row r="288" spans="1:6" x14ac:dyDescent="0.15">
      <c r="A288" s="38" t="s">
        <v>3803</v>
      </c>
      <c r="B288" s="39" t="s">
        <v>1573</v>
      </c>
      <c r="C288" s="38" t="s">
        <v>1310</v>
      </c>
      <c r="D288" s="38"/>
      <c r="E288" s="40" t="s">
        <v>1609</v>
      </c>
      <c r="F288" s="214" t="s">
        <v>1610</v>
      </c>
    </row>
    <row r="289" spans="1:6" x14ac:dyDescent="0.15">
      <c r="A289" s="69" t="s">
        <v>3804</v>
      </c>
      <c r="B289" s="70" t="s">
        <v>1573</v>
      </c>
      <c r="C289" s="69" t="s">
        <v>1310</v>
      </c>
      <c r="D289" s="69"/>
      <c r="E289" s="71" t="s">
        <v>1611</v>
      </c>
      <c r="F289" s="215" t="s">
        <v>1610</v>
      </c>
    </row>
    <row r="290" spans="1:6" x14ac:dyDescent="0.15">
      <c r="A290" s="38" t="s">
        <v>215</v>
      </c>
      <c r="B290" s="39">
        <v>12</v>
      </c>
      <c r="C290" s="38" t="s">
        <v>1612</v>
      </c>
      <c r="D290" s="38"/>
      <c r="E290" s="40" t="s">
        <v>214</v>
      </c>
      <c r="F290" s="214" t="s">
        <v>1613</v>
      </c>
    </row>
    <row r="291" spans="1:6" x14ac:dyDescent="0.15">
      <c r="A291" s="69" t="s">
        <v>913</v>
      </c>
      <c r="B291" s="70">
        <v>12</v>
      </c>
      <c r="C291" s="69" t="s">
        <v>1612</v>
      </c>
      <c r="D291" s="69"/>
      <c r="E291" s="71" t="s">
        <v>912</v>
      </c>
      <c r="F291" s="215" t="s">
        <v>1614</v>
      </c>
    </row>
    <row r="292" spans="1:6" x14ac:dyDescent="0.15">
      <c r="A292" s="38" t="s">
        <v>985</v>
      </c>
      <c r="B292" s="39">
        <v>12</v>
      </c>
      <c r="C292" s="38" t="s">
        <v>1612</v>
      </c>
      <c r="D292" s="38"/>
      <c r="E292" s="40" t="s">
        <v>1615</v>
      </c>
      <c r="F292" s="214" t="s">
        <v>1616</v>
      </c>
    </row>
    <row r="293" spans="1:6" x14ac:dyDescent="0.15">
      <c r="A293" s="69" t="s">
        <v>354</v>
      </c>
      <c r="B293" s="70">
        <v>12</v>
      </c>
      <c r="C293" s="69" t="s">
        <v>1612</v>
      </c>
      <c r="D293" s="69"/>
      <c r="E293" s="71" t="s">
        <v>353</v>
      </c>
      <c r="F293" s="215" t="s">
        <v>1617</v>
      </c>
    </row>
    <row r="294" spans="1:6" x14ac:dyDescent="0.15">
      <c r="A294" s="38" t="s">
        <v>3805</v>
      </c>
      <c r="B294" s="39">
        <v>12</v>
      </c>
      <c r="C294" s="38" t="s">
        <v>1612</v>
      </c>
      <c r="D294" s="38"/>
      <c r="E294" s="40" t="s">
        <v>1618</v>
      </c>
      <c r="F294" s="214" t="s">
        <v>1619</v>
      </c>
    </row>
    <row r="295" spans="1:6" x14ac:dyDescent="0.15">
      <c r="A295" s="69" t="s">
        <v>39</v>
      </c>
      <c r="B295" s="70">
        <v>12</v>
      </c>
      <c r="C295" s="69" t="s">
        <v>1612</v>
      </c>
      <c r="D295" s="69"/>
      <c r="E295" s="71" t="s">
        <v>38</v>
      </c>
      <c r="F295" s="215" t="s">
        <v>1620</v>
      </c>
    </row>
    <row r="296" spans="1:6" x14ac:dyDescent="0.15">
      <c r="A296" s="38" t="s">
        <v>479</v>
      </c>
      <c r="B296" s="39">
        <v>12</v>
      </c>
      <c r="C296" s="38" t="s">
        <v>1297</v>
      </c>
      <c r="D296" s="38"/>
      <c r="E296" s="40" t="s">
        <v>478</v>
      </c>
      <c r="F296" s="214" t="s">
        <v>1621</v>
      </c>
    </row>
    <row r="297" spans="1:6" x14ac:dyDescent="0.15">
      <c r="A297" s="69" t="s">
        <v>3806</v>
      </c>
      <c r="B297" s="70">
        <v>12</v>
      </c>
      <c r="C297" s="69" t="s">
        <v>1297</v>
      </c>
      <c r="D297" s="69"/>
      <c r="E297" s="71" t="s">
        <v>1622</v>
      </c>
      <c r="F297" s="215" t="s">
        <v>1623</v>
      </c>
    </row>
    <row r="298" spans="1:6" x14ac:dyDescent="0.15">
      <c r="A298" s="38" t="s">
        <v>3807</v>
      </c>
      <c r="B298" s="39">
        <v>12</v>
      </c>
      <c r="C298" s="38" t="s">
        <v>1297</v>
      </c>
      <c r="D298" s="38"/>
      <c r="E298" s="40" t="s">
        <v>1624</v>
      </c>
      <c r="F298" s="214" t="s">
        <v>1625</v>
      </c>
    </row>
    <row r="299" spans="1:6" x14ac:dyDescent="0.15">
      <c r="A299" s="69" t="s">
        <v>638</v>
      </c>
      <c r="B299" s="70">
        <v>12</v>
      </c>
      <c r="C299" s="69" t="s">
        <v>1297</v>
      </c>
      <c r="D299" s="69"/>
      <c r="E299" s="71" t="s">
        <v>637</v>
      </c>
      <c r="F299" s="215" t="s">
        <v>1626</v>
      </c>
    </row>
    <row r="300" spans="1:6" x14ac:dyDescent="0.15">
      <c r="A300" s="38" t="s">
        <v>184</v>
      </c>
      <c r="B300" s="39">
        <v>12</v>
      </c>
      <c r="C300" s="38" t="s">
        <v>1297</v>
      </c>
      <c r="D300" s="38"/>
      <c r="E300" s="40" t="s">
        <v>183</v>
      </c>
      <c r="F300" s="214" t="s">
        <v>1627</v>
      </c>
    </row>
    <row r="301" spans="1:6" x14ac:dyDescent="0.15">
      <c r="A301" s="69" t="s">
        <v>336</v>
      </c>
      <c r="B301" s="70">
        <v>12</v>
      </c>
      <c r="C301" s="69" t="s">
        <v>1297</v>
      </c>
      <c r="D301" s="69"/>
      <c r="E301" s="71" t="s">
        <v>335</v>
      </c>
      <c r="F301" s="215" t="s">
        <v>1628</v>
      </c>
    </row>
    <row r="302" spans="1:6" x14ac:dyDescent="0.15">
      <c r="A302" s="38" t="s">
        <v>3808</v>
      </c>
      <c r="B302" s="99">
        <v>12</v>
      </c>
      <c r="C302" s="100" t="s">
        <v>1304</v>
      </c>
      <c r="D302" s="100"/>
      <c r="E302" s="101" t="s">
        <v>1629</v>
      </c>
      <c r="F302" s="216" t="s">
        <v>1630</v>
      </c>
    </row>
    <row r="303" spans="1:6" x14ac:dyDescent="0.15">
      <c r="A303" s="69" t="s">
        <v>3809</v>
      </c>
      <c r="B303" s="99">
        <v>12</v>
      </c>
      <c r="C303" s="100" t="s">
        <v>1304</v>
      </c>
      <c r="D303" s="100"/>
      <c r="E303" s="101" t="s">
        <v>1631</v>
      </c>
      <c r="F303" s="216" t="s">
        <v>1632</v>
      </c>
    </row>
    <row r="304" spans="1:6" x14ac:dyDescent="0.15">
      <c r="A304" s="38" t="s">
        <v>3810</v>
      </c>
      <c r="B304" s="99">
        <v>12</v>
      </c>
      <c r="C304" s="100" t="s">
        <v>1304</v>
      </c>
      <c r="D304" s="100"/>
      <c r="E304" s="101" t="s">
        <v>1633</v>
      </c>
      <c r="F304" s="216" t="s">
        <v>1634</v>
      </c>
    </row>
    <row r="305" spans="1:6" x14ac:dyDescent="0.15">
      <c r="A305" s="69" t="s">
        <v>3811</v>
      </c>
      <c r="B305" s="99">
        <v>12</v>
      </c>
      <c r="C305" s="100" t="s">
        <v>1304</v>
      </c>
      <c r="D305" s="100"/>
      <c r="E305" s="101" t="s">
        <v>1635</v>
      </c>
      <c r="F305" s="216" t="s">
        <v>1636</v>
      </c>
    </row>
    <row r="306" spans="1:6" x14ac:dyDescent="0.15">
      <c r="A306" s="38" t="s">
        <v>3812</v>
      </c>
      <c r="B306" s="99">
        <v>12</v>
      </c>
      <c r="C306" s="100" t="s">
        <v>1304</v>
      </c>
      <c r="D306" s="100"/>
      <c r="E306" s="101" t="s">
        <v>1637</v>
      </c>
      <c r="F306" s="216" t="s">
        <v>1638</v>
      </c>
    </row>
    <row r="307" spans="1:6" x14ac:dyDescent="0.15">
      <c r="A307" s="69" t="s">
        <v>3813</v>
      </c>
      <c r="B307" s="99">
        <v>12</v>
      </c>
      <c r="C307" s="100" t="s">
        <v>1304</v>
      </c>
      <c r="D307" s="100"/>
      <c r="E307" s="101" t="s">
        <v>1639</v>
      </c>
      <c r="F307" s="216" t="s">
        <v>1640</v>
      </c>
    </row>
    <row r="308" spans="1:6" x14ac:dyDescent="0.15">
      <c r="A308" s="38" t="s">
        <v>370</v>
      </c>
      <c r="B308" s="39" t="s">
        <v>1641</v>
      </c>
      <c r="C308" s="38" t="s">
        <v>1304</v>
      </c>
      <c r="D308" s="38"/>
      <c r="E308" s="40" t="s">
        <v>369</v>
      </c>
      <c r="F308" s="214" t="s">
        <v>1642</v>
      </c>
    </row>
    <row r="309" spans="1:6" x14ac:dyDescent="0.15">
      <c r="A309" s="69" t="s">
        <v>441</v>
      </c>
      <c r="B309" s="70" t="s">
        <v>1641</v>
      </c>
      <c r="C309" s="69" t="s">
        <v>1304</v>
      </c>
      <c r="D309" s="69"/>
      <c r="E309" s="71" t="s">
        <v>440</v>
      </c>
      <c r="F309" s="215" t="s">
        <v>1643</v>
      </c>
    </row>
    <row r="310" spans="1:6" x14ac:dyDescent="0.15">
      <c r="A310" s="38" t="s">
        <v>294</v>
      </c>
      <c r="B310" s="39" t="s">
        <v>1641</v>
      </c>
      <c r="C310" s="38" t="s">
        <v>1304</v>
      </c>
      <c r="D310" s="38"/>
      <c r="E310" s="40" t="s">
        <v>293</v>
      </c>
      <c r="F310" s="214" t="s">
        <v>1644</v>
      </c>
    </row>
    <row r="311" spans="1:6" x14ac:dyDescent="0.15">
      <c r="A311" s="69" t="s">
        <v>705</v>
      </c>
      <c r="B311" s="70" t="s">
        <v>1641</v>
      </c>
      <c r="C311" s="69" t="s">
        <v>1304</v>
      </c>
      <c r="D311" s="69"/>
      <c r="E311" s="71" t="s">
        <v>704</v>
      </c>
      <c r="F311" s="215" t="s">
        <v>1645</v>
      </c>
    </row>
    <row r="312" spans="1:6" x14ac:dyDescent="0.15">
      <c r="A312" s="38" t="s">
        <v>113</v>
      </c>
      <c r="B312" s="39">
        <v>11</v>
      </c>
      <c r="C312" s="38" t="s">
        <v>1612</v>
      </c>
      <c r="D312" s="38"/>
      <c r="E312" s="40" t="s">
        <v>112</v>
      </c>
      <c r="F312" s="214" t="s">
        <v>1646</v>
      </c>
    </row>
    <row r="313" spans="1:6" x14ac:dyDescent="0.15">
      <c r="A313" s="69" t="s">
        <v>131</v>
      </c>
      <c r="B313" s="70">
        <v>11</v>
      </c>
      <c r="C313" s="69" t="s">
        <v>1612</v>
      </c>
      <c r="D313" s="69"/>
      <c r="E313" s="71" t="s">
        <v>130</v>
      </c>
      <c r="F313" s="215" t="s">
        <v>1647</v>
      </c>
    </row>
    <row r="314" spans="1:6" x14ac:dyDescent="0.15">
      <c r="A314" s="38" t="s">
        <v>3814</v>
      </c>
      <c r="B314" s="99">
        <v>11</v>
      </c>
      <c r="C314" s="100" t="s">
        <v>1612</v>
      </c>
      <c r="D314" s="100"/>
      <c r="E314" s="101" t="s">
        <v>1648</v>
      </c>
      <c r="F314" s="216" t="s">
        <v>1649</v>
      </c>
    </row>
    <row r="315" spans="1:6" x14ac:dyDescent="0.15">
      <c r="A315" s="69" t="s">
        <v>3815</v>
      </c>
      <c r="B315" s="99">
        <v>11</v>
      </c>
      <c r="C315" s="100" t="s">
        <v>1612</v>
      </c>
      <c r="D315" s="100"/>
      <c r="E315" s="101" t="s">
        <v>1650</v>
      </c>
      <c r="F315" s="216" t="s">
        <v>1651</v>
      </c>
    </row>
    <row r="316" spans="1:6" x14ac:dyDescent="0.15">
      <c r="A316" s="38" t="s">
        <v>3816</v>
      </c>
      <c r="B316" s="99">
        <v>11</v>
      </c>
      <c r="C316" s="100" t="s">
        <v>1612</v>
      </c>
      <c r="D316" s="100"/>
      <c r="E316" s="101" t="s">
        <v>1652</v>
      </c>
      <c r="F316" s="216" t="s">
        <v>1653</v>
      </c>
    </row>
    <row r="317" spans="1:6" x14ac:dyDescent="0.15">
      <c r="A317" s="69" t="s">
        <v>3817</v>
      </c>
      <c r="B317" s="99">
        <v>11</v>
      </c>
      <c r="C317" s="100" t="s">
        <v>1612</v>
      </c>
      <c r="D317" s="100"/>
      <c r="E317" s="101" t="s">
        <v>1654</v>
      </c>
      <c r="F317" s="216" t="s">
        <v>1655</v>
      </c>
    </row>
    <row r="318" spans="1:6" x14ac:dyDescent="0.15">
      <c r="A318" s="38" t="s">
        <v>372</v>
      </c>
      <c r="B318" s="39">
        <v>11</v>
      </c>
      <c r="C318" s="38" t="s">
        <v>1297</v>
      </c>
      <c r="D318" s="38"/>
      <c r="E318" s="40" t="s">
        <v>371</v>
      </c>
      <c r="F318" s="214" t="s">
        <v>1656</v>
      </c>
    </row>
    <row r="319" spans="1:6" x14ac:dyDescent="0.15">
      <c r="A319" s="69" t="s">
        <v>500</v>
      </c>
      <c r="B319" s="70">
        <v>11</v>
      </c>
      <c r="C319" s="69" t="s">
        <v>1297</v>
      </c>
      <c r="D319" s="69"/>
      <c r="E319" s="71" t="s">
        <v>499</v>
      </c>
      <c r="F319" s="215" t="s">
        <v>1657</v>
      </c>
    </row>
    <row r="320" spans="1:6" x14ac:dyDescent="0.15">
      <c r="A320" s="38" t="s">
        <v>3818</v>
      </c>
      <c r="B320" s="99">
        <v>11</v>
      </c>
      <c r="C320" s="100" t="s">
        <v>1297</v>
      </c>
      <c r="D320" s="100"/>
      <c r="E320" s="101" t="s">
        <v>1658</v>
      </c>
      <c r="F320" s="216" t="s">
        <v>1659</v>
      </c>
    </row>
    <row r="321" spans="1:6" x14ac:dyDescent="0.15">
      <c r="A321" s="69" t="s">
        <v>3819</v>
      </c>
      <c r="B321" s="99">
        <v>11</v>
      </c>
      <c r="C321" s="100" t="s">
        <v>1297</v>
      </c>
      <c r="D321" s="100"/>
      <c r="E321" s="101" t="s">
        <v>1660</v>
      </c>
      <c r="F321" s="216" t="s">
        <v>1661</v>
      </c>
    </row>
    <row r="322" spans="1:6" x14ac:dyDescent="0.15">
      <c r="A322" s="38" t="s">
        <v>3820</v>
      </c>
      <c r="B322" s="99">
        <v>11</v>
      </c>
      <c r="C322" s="100" t="s">
        <v>1297</v>
      </c>
      <c r="D322" s="100"/>
      <c r="E322" s="101" t="s">
        <v>1662</v>
      </c>
      <c r="F322" s="216" t="s">
        <v>1663</v>
      </c>
    </row>
    <row r="323" spans="1:6" x14ac:dyDescent="0.15">
      <c r="A323" s="69" t="s">
        <v>3821</v>
      </c>
      <c r="B323" s="99">
        <v>11</v>
      </c>
      <c r="C323" s="100" t="s">
        <v>1297</v>
      </c>
      <c r="D323" s="100"/>
      <c r="E323" s="101" t="s">
        <v>1664</v>
      </c>
      <c r="F323" s="216" t="s">
        <v>1665</v>
      </c>
    </row>
    <row r="324" spans="1:6" x14ac:dyDescent="0.15">
      <c r="A324" s="38" t="s">
        <v>3822</v>
      </c>
      <c r="B324" s="39" t="s">
        <v>1666</v>
      </c>
      <c r="C324" s="38" t="s">
        <v>1612</v>
      </c>
      <c r="D324" s="38"/>
      <c r="E324" s="40" t="s">
        <v>1667</v>
      </c>
      <c r="F324" s="214" t="s">
        <v>1668</v>
      </c>
    </row>
    <row r="325" spans="1:6" x14ac:dyDescent="0.15">
      <c r="A325" s="69" t="s">
        <v>640</v>
      </c>
      <c r="B325" s="70" t="s">
        <v>1666</v>
      </c>
      <c r="C325" s="69" t="s">
        <v>1612</v>
      </c>
      <c r="D325" s="69"/>
      <c r="E325" s="71" t="s">
        <v>639</v>
      </c>
      <c r="F325" s="215" t="s">
        <v>1668</v>
      </c>
    </row>
    <row r="326" spans="1:6" x14ac:dyDescent="0.15">
      <c r="A326" s="38" t="s">
        <v>3823</v>
      </c>
      <c r="B326" s="39" t="s">
        <v>1666</v>
      </c>
      <c r="C326" s="38" t="s">
        <v>1612</v>
      </c>
      <c r="D326" s="38"/>
      <c r="E326" s="40" t="s">
        <v>1669</v>
      </c>
      <c r="F326" s="214" t="s">
        <v>1670</v>
      </c>
    </row>
    <row r="327" spans="1:6" x14ac:dyDescent="0.15">
      <c r="A327" s="69" t="s">
        <v>3824</v>
      </c>
      <c r="B327" s="70" t="s">
        <v>1666</v>
      </c>
      <c r="C327" s="69" t="s">
        <v>1612</v>
      </c>
      <c r="D327" s="69"/>
      <c r="E327" s="71" t="s">
        <v>1671</v>
      </c>
      <c r="F327" s="215" t="s">
        <v>1670</v>
      </c>
    </row>
    <row r="328" spans="1:6" x14ac:dyDescent="0.15">
      <c r="A328" s="38" t="s">
        <v>3825</v>
      </c>
      <c r="B328" s="39" t="s">
        <v>1666</v>
      </c>
      <c r="C328" s="38" t="s">
        <v>1612</v>
      </c>
      <c r="D328" s="38"/>
      <c r="E328" s="40" t="s">
        <v>1672</v>
      </c>
      <c r="F328" s="214" t="s">
        <v>1673</v>
      </c>
    </row>
    <row r="329" spans="1:6" x14ac:dyDescent="0.15">
      <c r="A329" s="69" t="s">
        <v>3826</v>
      </c>
      <c r="B329" s="70" t="s">
        <v>1666</v>
      </c>
      <c r="C329" s="69" t="s">
        <v>1612</v>
      </c>
      <c r="D329" s="69"/>
      <c r="E329" s="71" t="s">
        <v>1674</v>
      </c>
      <c r="F329" s="215" t="s">
        <v>1673</v>
      </c>
    </row>
    <row r="330" spans="1:6" x14ac:dyDescent="0.15">
      <c r="A330" s="38" t="s">
        <v>3827</v>
      </c>
      <c r="B330" s="39" t="s">
        <v>1666</v>
      </c>
      <c r="C330" s="38" t="s">
        <v>1297</v>
      </c>
      <c r="D330" s="38"/>
      <c r="E330" s="40" t="s">
        <v>1675</v>
      </c>
      <c r="F330" s="214" t="s">
        <v>1676</v>
      </c>
    </row>
    <row r="331" spans="1:6" x14ac:dyDescent="0.15">
      <c r="A331" s="69" t="s">
        <v>3828</v>
      </c>
      <c r="B331" s="70" t="s">
        <v>1666</v>
      </c>
      <c r="C331" s="69" t="s">
        <v>1297</v>
      </c>
      <c r="D331" s="69"/>
      <c r="E331" s="71" t="s">
        <v>1677</v>
      </c>
      <c r="F331" s="215" t="s">
        <v>1676</v>
      </c>
    </row>
    <row r="332" spans="1:6" x14ac:dyDescent="0.15">
      <c r="A332" s="38" t="s">
        <v>422</v>
      </c>
      <c r="B332" s="39" t="s">
        <v>1666</v>
      </c>
      <c r="C332" s="38" t="s">
        <v>1297</v>
      </c>
      <c r="D332" s="38"/>
      <c r="E332" s="40" t="s">
        <v>421</v>
      </c>
      <c r="F332" s="214" t="s">
        <v>1678</v>
      </c>
    </row>
    <row r="333" spans="1:6" x14ac:dyDescent="0.15">
      <c r="A333" s="69" t="s">
        <v>3829</v>
      </c>
      <c r="B333" s="70" t="s">
        <v>1666</v>
      </c>
      <c r="C333" s="69" t="s">
        <v>1297</v>
      </c>
      <c r="D333" s="69"/>
      <c r="E333" s="71" t="s">
        <v>1679</v>
      </c>
      <c r="F333" s="215" t="s">
        <v>1678</v>
      </c>
    </row>
    <row r="334" spans="1:6" x14ac:dyDescent="0.15">
      <c r="A334" s="38" t="s">
        <v>690</v>
      </c>
      <c r="B334" s="39" t="s">
        <v>1666</v>
      </c>
      <c r="C334" s="38" t="s">
        <v>1297</v>
      </c>
      <c r="D334" s="38"/>
      <c r="E334" s="40" t="s">
        <v>689</v>
      </c>
      <c r="F334" s="214" t="s">
        <v>1680</v>
      </c>
    </row>
    <row r="335" spans="1:6" x14ac:dyDescent="0.15">
      <c r="A335" s="69" t="s">
        <v>3830</v>
      </c>
      <c r="B335" s="70" t="s">
        <v>1666</v>
      </c>
      <c r="C335" s="69" t="s">
        <v>1297</v>
      </c>
      <c r="D335" s="69"/>
      <c r="E335" s="71" t="s">
        <v>1681</v>
      </c>
      <c r="F335" s="215" t="s">
        <v>1680</v>
      </c>
    </row>
    <row r="336" spans="1:6" x14ac:dyDescent="0.15">
      <c r="A336" s="38" t="s">
        <v>3831</v>
      </c>
      <c r="B336" s="39" t="s">
        <v>1666</v>
      </c>
      <c r="C336" s="38" t="s">
        <v>1304</v>
      </c>
      <c r="D336" s="38"/>
      <c r="E336" s="40" t="s">
        <v>1682</v>
      </c>
      <c r="F336" s="214" t="s">
        <v>1683</v>
      </c>
    </row>
    <row r="337" spans="1:6" x14ac:dyDescent="0.15">
      <c r="A337" s="69" t="s">
        <v>3832</v>
      </c>
      <c r="B337" s="70" t="s">
        <v>1666</v>
      </c>
      <c r="C337" s="69" t="s">
        <v>1304</v>
      </c>
      <c r="D337" s="69"/>
      <c r="E337" s="71" t="s">
        <v>1684</v>
      </c>
      <c r="F337" s="215" t="s">
        <v>1683</v>
      </c>
    </row>
    <row r="338" spans="1:6" x14ac:dyDescent="0.15">
      <c r="A338" s="38" t="s">
        <v>3833</v>
      </c>
      <c r="B338" s="39" t="s">
        <v>1666</v>
      </c>
      <c r="C338" s="38" t="s">
        <v>1304</v>
      </c>
      <c r="D338" s="38"/>
      <c r="E338" s="40" t="s">
        <v>1685</v>
      </c>
      <c r="F338" s="214" t="s">
        <v>1686</v>
      </c>
    </row>
    <row r="339" spans="1:6" x14ac:dyDescent="0.15">
      <c r="A339" s="69" t="s">
        <v>3834</v>
      </c>
      <c r="B339" s="70" t="s">
        <v>1666</v>
      </c>
      <c r="C339" s="69" t="s">
        <v>1304</v>
      </c>
      <c r="D339" s="69"/>
      <c r="E339" s="71" t="s">
        <v>1687</v>
      </c>
      <c r="F339" s="215" t="s">
        <v>1686</v>
      </c>
    </row>
    <row r="340" spans="1:6" x14ac:dyDescent="0.15">
      <c r="A340" s="38" t="s">
        <v>1181</v>
      </c>
      <c r="B340" s="39" t="s">
        <v>1666</v>
      </c>
      <c r="C340" s="38" t="s">
        <v>1304</v>
      </c>
      <c r="D340" s="38"/>
      <c r="E340" s="40" t="s">
        <v>1180</v>
      </c>
      <c r="F340" s="214" t="s">
        <v>1688</v>
      </c>
    </row>
    <row r="341" spans="1:6" x14ac:dyDescent="0.15">
      <c r="A341" s="69" t="s">
        <v>3835</v>
      </c>
      <c r="B341" s="70" t="s">
        <v>1666</v>
      </c>
      <c r="C341" s="69" t="s">
        <v>1304</v>
      </c>
      <c r="D341" s="69"/>
      <c r="E341" s="71" t="s">
        <v>1689</v>
      </c>
      <c r="F341" s="215" t="s">
        <v>1688</v>
      </c>
    </row>
    <row r="342" spans="1:6" x14ac:dyDescent="0.15">
      <c r="A342" s="117" t="s">
        <v>360</v>
      </c>
      <c r="B342" s="118" t="s">
        <v>1692</v>
      </c>
      <c r="C342" s="117" t="s">
        <v>1612</v>
      </c>
      <c r="D342" s="117" t="s">
        <v>1693</v>
      </c>
      <c r="E342" s="119" t="s">
        <v>359</v>
      </c>
      <c r="F342" s="217" t="s">
        <v>1694</v>
      </c>
    </row>
    <row r="343" spans="1:6" x14ac:dyDescent="0.15">
      <c r="A343" s="117" t="s">
        <v>515</v>
      </c>
      <c r="B343" s="118" t="s">
        <v>1692</v>
      </c>
      <c r="C343" s="117" t="s">
        <v>1612</v>
      </c>
      <c r="D343" s="117" t="s">
        <v>1693</v>
      </c>
      <c r="E343" s="119" t="s">
        <v>514</v>
      </c>
      <c r="F343" s="217" t="s">
        <v>1695</v>
      </c>
    </row>
    <row r="344" spans="1:6" x14ac:dyDescent="0.15">
      <c r="A344" s="117" t="s">
        <v>562</v>
      </c>
      <c r="B344" s="118" t="s">
        <v>1692</v>
      </c>
      <c r="C344" s="117" t="s">
        <v>1612</v>
      </c>
      <c r="D344" s="117" t="s">
        <v>1693</v>
      </c>
      <c r="E344" s="119" t="s">
        <v>561</v>
      </c>
      <c r="F344" s="217" t="s">
        <v>1696</v>
      </c>
    </row>
    <row r="345" spans="1:6" x14ac:dyDescent="0.15">
      <c r="A345" s="117" t="s">
        <v>269</v>
      </c>
      <c r="B345" s="118" t="s">
        <v>1692</v>
      </c>
      <c r="C345" s="117" t="s">
        <v>1612</v>
      </c>
      <c r="D345" s="117" t="s">
        <v>1693</v>
      </c>
      <c r="E345" s="119" t="s">
        <v>268</v>
      </c>
      <c r="F345" s="217" t="s">
        <v>1697</v>
      </c>
    </row>
    <row r="346" spans="1:6" x14ac:dyDescent="0.15">
      <c r="A346" s="117" t="s">
        <v>602</v>
      </c>
      <c r="B346" s="118" t="s">
        <v>1692</v>
      </c>
      <c r="C346" s="117" t="s">
        <v>1304</v>
      </c>
      <c r="D346" s="117" t="s">
        <v>1693</v>
      </c>
      <c r="E346" s="119" t="s">
        <v>601</v>
      </c>
      <c r="F346" s="217" t="s">
        <v>1698</v>
      </c>
    </row>
    <row r="347" spans="1:6" x14ac:dyDescent="0.15">
      <c r="A347" s="117" t="s">
        <v>777</v>
      </c>
      <c r="B347" s="118" t="s">
        <v>1692</v>
      </c>
      <c r="C347" s="117" t="s">
        <v>1304</v>
      </c>
      <c r="D347" s="117" t="s">
        <v>1693</v>
      </c>
      <c r="E347" s="119" t="s">
        <v>776</v>
      </c>
      <c r="F347" s="217" t="s">
        <v>1699</v>
      </c>
    </row>
    <row r="348" spans="1:6" x14ac:dyDescent="0.15">
      <c r="A348" s="117" t="s">
        <v>828</v>
      </c>
      <c r="B348" s="118" t="s">
        <v>1692</v>
      </c>
      <c r="C348" s="117" t="s">
        <v>1304</v>
      </c>
      <c r="D348" s="117" t="s">
        <v>1693</v>
      </c>
      <c r="E348" s="119" t="s">
        <v>827</v>
      </c>
      <c r="F348" s="217" t="s">
        <v>1700</v>
      </c>
    </row>
    <row r="349" spans="1:6" x14ac:dyDescent="0.15">
      <c r="A349" s="117" t="s">
        <v>3257</v>
      </c>
      <c r="B349" s="118" t="s">
        <v>1692</v>
      </c>
      <c r="C349" s="117" t="s">
        <v>1304</v>
      </c>
      <c r="D349" s="117" t="s">
        <v>1693</v>
      </c>
      <c r="E349" s="119" t="s">
        <v>1701</v>
      </c>
      <c r="F349" s="217" t="s">
        <v>1702</v>
      </c>
    </row>
    <row r="350" spans="1:6" x14ac:dyDescent="0.15">
      <c r="A350" s="117" t="s">
        <v>3313</v>
      </c>
      <c r="B350" s="118" t="s">
        <v>1692</v>
      </c>
      <c r="C350" s="117" t="s">
        <v>1612</v>
      </c>
      <c r="D350" s="117" t="s">
        <v>1703</v>
      </c>
      <c r="E350" s="119" t="s">
        <v>1704</v>
      </c>
      <c r="F350" s="217" t="s">
        <v>1705</v>
      </c>
    </row>
    <row r="351" spans="1:6" x14ac:dyDescent="0.15">
      <c r="A351" s="117" t="s">
        <v>207</v>
      </c>
      <c r="B351" s="118" t="s">
        <v>1692</v>
      </c>
      <c r="C351" s="117" t="s">
        <v>1612</v>
      </c>
      <c r="D351" s="117" t="s">
        <v>1703</v>
      </c>
      <c r="E351" s="119" t="s">
        <v>206</v>
      </c>
      <c r="F351" s="217" t="s">
        <v>1706</v>
      </c>
    </row>
    <row r="352" spans="1:6" x14ac:dyDescent="0.15">
      <c r="A352" s="117" t="s">
        <v>3272</v>
      </c>
      <c r="B352" s="118" t="s">
        <v>1692</v>
      </c>
      <c r="C352" s="117" t="s">
        <v>1612</v>
      </c>
      <c r="D352" s="117" t="s">
        <v>1703</v>
      </c>
      <c r="E352" s="119" t="s">
        <v>1707</v>
      </c>
      <c r="F352" s="217" t="s">
        <v>1708</v>
      </c>
    </row>
    <row r="353" spans="1:6" x14ac:dyDescent="0.15">
      <c r="A353" s="117" t="s">
        <v>3318</v>
      </c>
      <c r="B353" s="118" t="s">
        <v>1692</v>
      </c>
      <c r="C353" s="117" t="s">
        <v>1612</v>
      </c>
      <c r="D353" s="117" t="s">
        <v>1703</v>
      </c>
      <c r="E353" s="119" t="s">
        <v>1709</v>
      </c>
      <c r="F353" s="217" t="s">
        <v>1710</v>
      </c>
    </row>
    <row r="354" spans="1:6" x14ac:dyDescent="0.15">
      <c r="A354" s="117" t="s">
        <v>3301</v>
      </c>
      <c r="B354" s="118" t="s">
        <v>1692</v>
      </c>
      <c r="C354" s="117" t="s">
        <v>1304</v>
      </c>
      <c r="D354" s="117" t="s">
        <v>1703</v>
      </c>
      <c r="E354" s="119" t="s">
        <v>1711</v>
      </c>
      <c r="F354" s="217" t="s">
        <v>1712</v>
      </c>
    </row>
    <row r="355" spans="1:6" x14ac:dyDescent="0.15">
      <c r="A355" s="117" t="s">
        <v>3285</v>
      </c>
      <c r="B355" s="118" t="s">
        <v>1692</v>
      </c>
      <c r="C355" s="117" t="s">
        <v>1304</v>
      </c>
      <c r="D355" s="117" t="s">
        <v>1703</v>
      </c>
      <c r="E355" s="119" t="s">
        <v>1713</v>
      </c>
      <c r="F355" s="217" t="s">
        <v>1714</v>
      </c>
    </row>
    <row r="356" spans="1:6" x14ac:dyDescent="0.15">
      <c r="A356" s="117" t="s">
        <v>3275</v>
      </c>
      <c r="B356" s="118" t="s">
        <v>1692</v>
      </c>
      <c r="C356" s="117" t="s">
        <v>1304</v>
      </c>
      <c r="D356" s="117" t="s">
        <v>1703</v>
      </c>
      <c r="E356" s="119" t="s">
        <v>1715</v>
      </c>
      <c r="F356" s="217" t="s">
        <v>1716</v>
      </c>
    </row>
    <row r="357" spans="1:6" x14ac:dyDescent="0.15">
      <c r="A357" s="117" t="s">
        <v>3284</v>
      </c>
      <c r="B357" s="118" t="s">
        <v>1692</v>
      </c>
      <c r="C357" s="117" t="s">
        <v>1304</v>
      </c>
      <c r="D357" s="117" t="s">
        <v>1703</v>
      </c>
      <c r="E357" s="119" t="s">
        <v>1717</v>
      </c>
      <c r="F357" s="217" t="s">
        <v>1718</v>
      </c>
    </row>
    <row r="358" spans="1:6" x14ac:dyDescent="0.15">
      <c r="A358" s="117" t="s">
        <v>426</v>
      </c>
      <c r="B358" s="118" t="s">
        <v>1719</v>
      </c>
      <c r="C358" s="117" t="s">
        <v>1612</v>
      </c>
      <c r="D358" s="117" t="s">
        <v>1720</v>
      </c>
      <c r="E358" s="119" t="s">
        <v>425</v>
      </c>
      <c r="F358" s="217" t="s">
        <v>1721</v>
      </c>
    </row>
    <row r="359" spans="1:6" x14ac:dyDescent="0.15">
      <c r="A359" s="117" t="s">
        <v>298</v>
      </c>
      <c r="B359" s="118" t="s">
        <v>1719</v>
      </c>
      <c r="C359" s="117" t="s">
        <v>1612</v>
      </c>
      <c r="D359" s="117" t="s">
        <v>1720</v>
      </c>
      <c r="E359" s="119" t="s">
        <v>297</v>
      </c>
      <c r="F359" s="217" t="s">
        <v>1722</v>
      </c>
    </row>
    <row r="360" spans="1:6" x14ac:dyDescent="0.15">
      <c r="A360" s="117" t="s">
        <v>634</v>
      </c>
      <c r="B360" s="118" t="s">
        <v>1719</v>
      </c>
      <c r="C360" s="117" t="s">
        <v>1304</v>
      </c>
      <c r="D360" s="117" t="s">
        <v>1720</v>
      </c>
      <c r="E360" s="119" t="s">
        <v>633</v>
      </c>
      <c r="F360" s="217" t="s">
        <v>1723</v>
      </c>
    </row>
    <row r="361" spans="1:6" x14ac:dyDescent="0.15">
      <c r="A361" s="117" t="s">
        <v>3306</v>
      </c>
      <c r="B361" s="118" t="s">
        <v>1719</v>
      </c>
      <c r="C361" s="117" t="s">
        <v>1304</v>
      </c>
      <c r="D361" s="117" t="s">
        <v>1720</v>
      </c>
      <c r="E361" s="119" t="s">
        <v>1724</v>
      </c>
      <c r="F361" s="217" t="s">
        <v>1725</v>
      </c>
    </row>
    <row r="362" spans="1:6" x14ac:dyDescent="0.15">
      <c r="A362" s="117" t="s">
        <v>3310</v>
      </c>
      <c r="B362" s="118" t="s">
        <v>1719</v>
      </c>
      <c r="C362" s="117" t="s">
        <v>1612</v>
      </c>
      <c r="D362" s="117" t="s">
        <v>1703</v>
      </c>
      <c r="E362" s="119" t="s">
        <v>1726</v>
      </c>
      <c r="F362" s="217" t="s">
        <v>1727</v>
      </c>
    </row>
    <row r="363" spans="1:6" x14ac:dyDescent="0.15">
      <c r="A363" s="117" t="s">
        <v>186</v>
      </c>
      <c r="B363" s="118" t="s">
        <v>1719</v>
      </c>
      <c r="C363" s="117" t="s">
        <v>1612</v>
      </c>
      <c r="D363" s="117" t="s">
        <v>1703</v>
      </c>
      <c r="E363" s="119" t="s">
        <v>185</v>
      </c>
      <c r="F363" s="217" t="s">
        <v>1728</v>
      </c>
    </row>
    <row r="364" spans="1:6" x14ac:dyDescent="0.15">
      <c r="A364" s="117" t="s">
        <v>623</v>
      </c>
      <c r="B364" s="118" t="s">
        <v>1719</v>
      </c>
      <c r="C364" s="117" t="s">
        <v>1304</v>
      </c>
      <c r="D364" s="117" t="s">
        <v>1703</v>
      </c>
      <c r="E364" s="119" t="s">
        <v>622</v>
      </c>
      <c r="F364" s="217" t="s">
        <v>1729</v>
      </c>
    </row>
    <row r="365" spans="1:6" x14ac:dyDescent="0.15">
      <c r="A365" s="117" t="s">
        <v>3294</v>
      </c>
      <c r="B365" s="118" t="s">
        <v>1719</v>
      </c>
      <c r="C365" s="117" t="s">
        <v>1304</v>
      </c>
      <c r="D365" s="117" t="s">
        <v>1703</v>
      </c>
      <c r="E365" s="119" t="s">
        <v>1730</v>
      </c>
      <c r="F365" s="217" t="s">
        <v>1731</v>
      </c>
    </row>
    <row r="366" spans="1:6" x14ac:dyDescent="0.15">
      <c r="A366" s="117" t="s">
        <v>860</v>
      </c>
      <c r="B366" s="118" t="s">
        <v>1732</v>
      </c>
      <c r="C366" s="117" t="s">
        <v>1612</v>
      </c>
      <c r="D366" s="117" t="s">
        <v>1720</v>
      </c>
      <c r="E366" s="119" t="s">
        <v>859</v>
      </c>
      <c r="F366" s="217" t="s">
        <v>1733</v>
      </c>
    </row>
    <row r="367" spans="1:6" x14ac:dyDescent="0.15">
      <c r="A367" s="117" t="s">
        <v>405</v>
      </c>
      <c r="B367" s="118" t="s">
        <v>1732</v>
      </c>
      <c r="C367" s="117" t="s">
        <v>1612</v>
      </c>
      <c r="D367" s="117" t="s">
        <v>1720</v>
      </c>
      <c r="E367" s="119" t="s">
        <v>404</v>
      </c>
      <c r="F367" s="217" t="s">
        <v>1734</v>
      </c>
    </row>
    <row r="368" spans="1:6" x14ac:dyDescent="0.15">
      <c r="A368" s="117" t="s">
        <v>160</v>
      </c>
      <c r="B368" s="118" t="s">
        <v>1732</v>
      </c>
      <c r="C368" s="117" t="s">
        <v>1612</v>
      </c>
      <c r="D368" s="117" t="s">
        <v>1720</v>
      </c>
      <c r="E368" s="119" t="s">
        <v>159</v>
      </c>
      <c r="F368" s="217" t="s">
        <v>1735</v>
      </c>
    </row>
    <row r="369" spans="1:6" x14ac:dyDescent="0.15">
      <c r="A369" s="117" t="s">
        <v>3371</v>
      </c>
      <c r="B369" s="118" t="s">
        <v>1732</v>
      </c>
      <c r="C369" s="117" t="s">
        <v>1612</v>
      </c>
      <c r="D369" s="117" t="s">
        <v>1720</v>
      </c>
      <c r="E369" s="119" t="s">
        <v>1736</v>
      </c>
      <c r="F369" s="217" t="s">
        <v>1737</v>
      </c>
    </row>
    <row r="370" spans="1:6" x14ac:dyDescent="0.15">
      <c r="A370" s="117" t="s">
        <v>250</v>
      </c>
      <c r="B370" s="118" t="s">
        <v>1732</v>
      </c>
      <c r="C370" s="117" t="s">
        <v>1612</v>
      </c>
      <c r="D370" s="117" t="s">
        <v>1720</v>
      </c>
      <c r="E370" s="119" t="s">
        <v>249</v>
      </c>
      <c r="F370" s="217" t="s">
        <v>1738</v>
      </c>
    </row>
    <row r="371" spans="1:6" x14ac:dyDescent="0.15">
      <c r="A371" s="117" t="s">
        <v>3386</v>
      </c>
      <c r="B371" s="118" t="s">
        <v>1732</v>
      </c>
      <c r="C371" s="117" t="s">
        <v>1612</v>
      </c>
      <c r="D371" s="117" t="s">
        <v>1703</v>
      </c>
      <c r="E371" s="119" t="s">
        <v>1739</v>
      </c>
      <c r="F371" s="217" t="s">
        <v>1740</v>
      </c>
    </row>
    <row r="372" spans="1:6" x14ac:dyDescent="0.15">
      <c r="A372" s="117" t="s">
        <v>3368</v>
      </c>
      <c r="B372" s="118" t="s">
        <v>1732</v>
      </c>
      <c r="C372" s="117" t="s">
        <v>1612</v>
      </c>
      <c r="D372" s="117" t="s">
        <v>1703</v>
      </c>
      <c r="E372" s="119" t="s">
        <v>1741</v>
      </c>
      <c r="F372" s="217" t="s">
        <v>1742</v>
      </c>
    </row>
    <row r="373" spans="1:6" x14ac:dyDescent="0.15">
      <c r="A373" s="117" t="s">
        <v>3356</v>
      </c>
      <c r="B373" s="118" t="s">
        <v>1732</v>
      </c>
      <c r="C373" s="117" t="s">
        <v>1612</v>
      </c>
      <c r="D373" s="117" t="s">
        <v>1703</v>
      </c>
      <c r="E373" s="119" t="s">
        <v>1743</v>
      </c>
      <c r="F373" s="217" t="s">
        <v>1744</v>
      </c>
    </row>
    <row r="374" spans="1:6" x14ac:dyDescent="0.15">
      <c r="A374" s="117" t="s">
        <v>3328</v>
      </c>
      <c r="B374" s="118" t="s">
        <v>1732</v>
      </c>
      <c r="C374" s="117" t="s">
        <v>1612</v>
      </c>
      <c r="D374" s="117" t="s">
        <v>1703</v>
      </c>
      <c r="E374" s="119" t="s">
        <v>1745</v>
      </c>
      <c r="F374" s="217" t="s">
        <v>1746</v>
      </c>
    </row>
    <row r="375" spans="1:6" x14ac:dyDescent="0.15">
      <c r="A375" s="117" t="s">
        <v>3375</v>
      </c>
      <c r="B375" s="118" t="s">
        <v>1732</v>
      </c>
      <c r="C375" s="117" t="s">
        <v>1612</v>
      </c>
      <c r="D375" s="117" t="s">
        <v>1703</v>
      </c>
      <c r="E375" s="119" t="s">
        <v>1747</v>
      </c>
      <c r="F375" s="217" t="s">
        <v>1748</v>
      </c>
    </row>
    <row r="376" spans="1:6" x14ac:dyDescent="0.15">
      <c r="A376" s="117" t="s">
        <v>692</v>
      </c>
      <c r="B376" s="118" t="s">
        <v>1732</v>
      </c>
      <c r="C376" s="117" t="s">
        <v>1304</v>
      </c>
      <c r="D376" s="117" t="s">
        <v>1720</v>
      </c>
      <c r="E376" s="119" t="s">
        <v>691</v>
      </c>
      <c r="F376" s="217" t="s">
        <v>1749</v>
      </c>
    </row>
    <row r="377" spans="1:6" x14ac:dyDescent="0.15">
      <c r="A377" s="117" t="s">
        <v>3329</v>
      </c>
      <c r="B377" s="118" t="s">
        <v>1732</v>
      </c>
      <c r="C377" s="117" t="s">
        <v>1304</v>
      </c>
      <c r="D377" s="117" t="s">
        <v>1720</v>
      </c>
      <c r="E377" s="119" t="s">
        <v>1750</v>
      </c>
      <c r="F377" s="217" t="s">
        <v>1751</v>
      </c>
    </row>
    <row r="378" spans="1:6" x14ac:dyDescent="0.15">
      <c r="A378" s="117" t="s">
        <v>401</v>
      </c>
      <c r="B378" s="118" t="s">
        <v>1732</v>
      </c>
      <c r="C378" s="117" t="s">
        <v>1304</v>
      </c>
      <c r="D378" s="117" t="s">
        <v>1720</v>
      </c>
      <c r="E378" s="119" t="s">
        <v>400</v>
      </c>
      <c r="F378" s="217" t="s">
        <v>1752</v>
      </c>
    </row>
    <row r="379" spans="1:6" x14ac:dyDescent="0.15">
      <c r="A379" s="117" t="s">
        <v>728</v>
      </c>
      <c r="B379" s="118" t="s">
        <v>1732</v>
      </c>
      <c r="C379" s="117" t="s">
        <v>1304</v>
      </c>
      <c r="D379" s="117" t="s">
        <v>1720</v>
      </c>
      <c r="E379" s="119" t="s">
        <v>727</v>
      </c>
      <c r="F379" s="217" t="s">
        <v>1753</v>
      </c>
    </row>
    <row r="380" spans="1:6" x14ac:dyDescent="0.15">
      <c r="A380" s="117" t="s">
        <v>378</v>
      </c>
      <c r="B380" s="118" t="s">
        <v>1732</v>
      </c>
      <c r="C380" s="117" t="s">
        <v>1304</v>
      </c>
      <c r="D380" s="117" t="s">
        <v>1720</v>
      </c>
      <c r="E380" s="119" t="s">
        <v>377</v>
      </c>
      <c r="F380" s="217" t="s">
        <v>1754</v>
      </c>
    </row>
    <row r="381" spans="1:6" x14ac:dyDescent="0.15">
      <c r="A381" s="117" t="s">
        <v>3372</v>
      </c>
      <c r="B381" s="118" t="s">
        <v>1732</v>
      </c>
      <c r="C381" s="117" t="s">
        <v>1304</v>
      </c>
      <c r="D381" s="117" t="s">
        <v>1703</v>
      </c>
      <c r="E381" s="119" t="s">
        <v>1755</v>
      </c>
      <c r="F381" s="217" t="s">
        <v>1756</v>
      </c>
    </row>
    <row r="382" spans="1:6" x14ac:dyDescent="0.15">
      <c r="A382" s="117" t="s">
        <v>3321</v>
      </c>
      <c r="B382" s="118" t="s">
        <v>1732</v>
      </c>
      <c r="C382" s="117" t="s">
        <v>1304</v>
      </c>
      <c r="D382" s="117" t="s">
        <v>1703</v>
      </c>
      <c r="E382" s="119" t="s">
        <v>1757</v>
      </c>
      <c r="F382" s="217" t="s">
        <v>1758</v>
      </c>
    </row>
    <row r="383" spans="1:6" x14ac:dyDescent="0.15">
      <c r="A383" s="117" t="s">
        <v>3391</v>
      </c>
      <c r="B383" s="118" t="s">
        <v>1732</v>
      </c>
      <c r="C383" s="117" t="s">
        <v>1304</v>
      </c>
      <c r="D383" s="117" t="s">
        <v>1703</v>
      </c>
      <c r="E383" s="119" t="s">
        <v>1759</v>
      </c>
      <c r="F383" s="217" t="s">
        <v>1760</v>
      </c>
    </row>
    <row r="384" spans="1:6" x14ac:dyDescent="0.15">
      <c r="A384" s="117" t="s">
        <v>3367</v>
      </c>
      <c r="B384" s="118" t="s">
        <v>1732</v>
      </c>
      <c r="C384" s="117" t="s">
        <v>1304</v>
      </c>
      <c r="D384" s="117" t="s">
        <v>1703</v>
      </c>
      <c r="E384" s="119" t="s">
        <v>1761</v>
      </c>
      <c r="F384" s="217" t="s">
        <v>1762</v>
      </c>
    </row>
    <row r="385" spans="1:6" x14ac:dyDescent="0.15">
      <c r="A385" s="117" t="s">
        <v>3392</v>
      </c>
      <c r="B385" s="118" t="s">
        <v>1732</v>
      </c>
      <c r="C385" s="117" t="s">
        <v>1304</v>
      </c>
      <c r="D385" s="117" t="s">
        <v>1703</v>
      </c>
      <c r="E385" s="119" t="s">
        <v>1763</v>
      </c>
      <c r="F385" s="217" t="s">
        <v>1764</v>
      </c>
    </row>
    <row r="386" spans="1:6" x14ac:dyDescent="0.15">
      <c r="A386" s="117" t="s">
        <v>644</v>
      </c>
      <c r="B386" s="118" t="s">
        <v>1765</v>
      </c>
      <c r="C386" s="117" t="s">
        <v>1612</v>
      </c>
      <c r="D386" s="117" t="s">
        <v>1693</v>
      </c>
      <c r="E386" s="119" t="s">
        <v>643</v>
      </c>
      <c r="F386" s="217" t="s">
        <v>1766</v>
      </c>
    </row>
    <row r="387" spans="1:6" x14ac:dyDescent="0.15">
      <c r="A387" s="117" t="s">
        <v>481</v>
      </c>
      <c r="B387" s="118" t="s">
        <v>1765</v>
      </c>
      <c r="C387" s="117" t="s">
        <v>1612</v>
      </c>
      <c r="D387" s="117" t="s">
        <v>1693</v>
      </c>
      <c r="E387" s="119" t="s">
        <v>480</v>
      </c>
      <c r="F387" s="217" t="s">
        <v>1767</v>
      </c>
    </row>
    <row r="388" spans="1:6" x14ac:dyDescent="0.15">
      <c r="A388" s="117" t="s">
        <v>445</v>
      </c>
      <c r="B388" s="118" t="s">
        <v>1765</v>
      </c>
      <c r="C388" s="117" t="s">
        <v>1612</v>
      </c>
      <c r="D388" s="117" t="s">
        <v>1693</v>
      </c>
      <c r="E388" s="119" t="s">
        <v>444</v>
      </c>
      <c r="F388" s="217" t="s">
        <v>1768</v>
      </c>
    </row>
    <row r="389" spans="1:6" x14ac:dyDescent="0.15">
      <c r="A389" s="117" t="s">
        <v>3617</v>
      </c>
      <c r="B389" s="118" t="s">
        <v>1765</v>
      </c>
      <c r="C389" s="117" t="s">
        <v>1612</v>
      </c>
      <c r="D389" s="117" t="s">
        <v>1693</v>
      </c>
      <c r="E389" s="119" t="s">
        <v>1769</v>
      </c>
      <c r="F389" s="217" t="s">
        <v>1770</v>
      </c>
    </row>
    <row r="390" spans="1:6" x14ac:dyDescent="0.15">
      <c r="A390" s="117" t="s">
        <v>3623</v>
      </c>
      <c r="B390" s="118" t="s">
        <v>1765</v>
      </c>
      <c r="C390" s="117" t="s">
        <v>1304</v>
      </c>
      <c r="D390" s="117" t="s">
        <v>1693</v>
      </c>
      <c r="E390" s="119" t="s">
        <v>1771</v>
      </c>
      <c r="F390" s="217" t="s">
        <v>1772</v>
      </c>
    </row>
    <row r="391" spans="1:6" x14ac:dyDescent="0.15">
      <c r="A391" s="117" t="s">
        <v>3629</v>
      </c>
      <c r="B391" s="118" t="s">
        <v>1765</v>
      </c>
      <c r="C391" s="117" t="s">
        <v>1304</v>
      </c>
      <c r="D391" s="117" t="s">
        <v>1693</v>
      </c>
      <c r="E391" s="119" t="s">
        <v>1773</v>
      </c>
      <c r="F391" s="217" t="s">
        <v>1774</v>
      </c>
    </row>
    <row r="392" spans="1:6" x14ac:dyDescent="0.15">
      <c r="A392" s="117" t="s">
        <v>3619</v>
      </c>
      <c r="B392" s="118" t="s">
        <v>1765</v>
      </c>
      <c r="C392" s="117" t="s">
        <v>1304</v>
      </c>
      <c r="D392" s="117" t="s">
        <v>1693</v>
      </c>
      <c r="E392" s="119" t="s">
        <v>1775</v>
      </c>
      <c r="F392" s="217" t="s">
        <v>1776</v>
      </c>
    </row>
    <row r="393" spans="1:6" x14ac:dyDescent="0.15">
      <c r="A393" s="117" t="s">
        <v>3631</v>
      </c>
      <c r="B393" s="118" t="s">
        <v>1765</v>
      </c>
      <c r="C393" s="117" t="s">
        <v>1304</v>
      </c>
      <c r="D393" s="117" t="s">
        <v>1693</v>
      </c>
      <c r="E393" s="119" t="s">
        <v>1777</v>
      </c>
      <c r="F393" s="217" t="s">
        <v>1778</v>
      </c>
    </row>
    <row r="394" spans="1:6" x14ac:dyDescent="0.15">
      <c r="A394" s="117" t="s">
        <v>3602</v>
      </c>
      <c r="B394" s="118" t="s">
        <v>1765</v>
      </c>
      <c r="C394" s="117" t="s">
        <v>1612</v>
      </c>
      <c r="D394" s="117" t="s">
        <v>1703</v>
      </c>
      <c r="E394" s="119" t="s">
        <v>1779</v>
      </c>
      <c r="F394" s="217" t="s">
        <v>1780</v>
      </c>
    </row>
    <row r="395" spans="1:6" x14ac:dyDescent="0.15">
      <c r="A395" s="117" t="s">
        <v>3621</v>
      </c>
      <c r="B395" s="118" t="s">
        <v>1765</v>
      </c>
      <c r="C395" s="117" t="s">
        <v>1612</v>
      </c>
      <c r="D395" s="117" t="s">
        <v>1703</v>
      </c>
      <c r="E395" s="119" t="s">
        <v>1781</v>
      </c>
      <c r="F395" s="217" t="s">
        <v>1782</v>
      </c>
    </row>
    <row r="396" spans="1:6" x14ac:dyDescent="0.15">
      <c r="A396" s="117" t="s">
        <v>3604</v>
      </c>
      <c r="B396" s="118" t="s">
        <v>1765</v>
      </c>
      <c r="C396" s="117" t="s">
        <v>1612</v>
      </c>
      <c r="D396" s="117" t="s">
        <v>1703</v>
      </c>
      <c r="E396" s="119" t="s">
        <v>1783</v>
      </c>
      <c r="F396" s="217" t="s">
        <v>1784</v>
      </c>
    </row>
    <row r="397" spans="1:6" x14ac:dyDescent="0.15">
      <c r="A397" s="117" t="s">
        <v>3608</v>
      </c>
      <c r="B397" s="118" t="s">
        <v>1765</v>
      </c>
      <c r="C397" s="117" t="s">
        <v>1612</v>
      </c>
      <c r="D397" s="117" t="s">
        <v>1703</v>
      </c>
      <c r="E397" s="119" t="s">
        <v>1785</v>
      </c>
      <c r="F397" s="217" t="s">
        <v>1786</v>
      </c>
    </row>
    <row r="398" spans="1:6" x14ac:dyDescent="0.15">
      <c r="A398" s="117" t="s">
        <v>3596</v>
      </c>
      <c r="B398" s="118" t="s">
        <v>1765</v>
      </c>
      <c r="C398" s="117" t="s">
        <v>1304</v>
      </c>
      <c r="D398" s="117" t="s">
        <v>1703</v>
      </c>
      <c r="E398" s="119" t="s">
        <v>1787</v>
      </c>
      <c r="F398" s="217" t="s">
        <v>1788</v>
      </c>
    </row>
    <row r="399" spans="1:6" x14ac:dyDescent="0.15">
      <c r="A399" s="117" t="s">
        <v>3627</v>
      </c>
      <c r="B399" s="118" t="s">
        <v>1765</v>
      </c>
      <c r="C399" s="117" t="s">
        <v>1304</v>
      </c>
      <c r="D399" s="117" t="s">
        <v>1703</v>
      </c>
      <c r="E399" s="119" t="s">
        <v>1789</v>
      </c>
      <c r="F399" s="217" t="s">
        <v>1790</v>
      </c>
    </row>
    <row r="400" spans="1:6" x14ac:dyDescent="0.15">
      <c r="A400" s="117" t="s">
        <v>3633</v>
      </c>
      <c r="B400" s="118" t="s">
        <v>1765</v>
      </c>
      <c r="C400" s="117" t="s">
        <v>1304</v>
      </c>
      <c r="D400" s="117" t="s">
        <v>1703</v>
      </c>
      <c r="E400" s="119" t="s">
        <v>1791</v>
      </c>
      <c r="F400" s="217" t="s">
        <v>1792</v>
      </c>
    </row>
    <row r="401" spans="1:6" x14ac:dyDescent="0.15">
      <c r="A401" s="117" t="s">
        <v>3614</v>
      </c>
      <c r="B401" s="118" t="s">
        <v>1765</v>
      </c>
      <c r="C401" s="117" t="s">
        <v>1304</v>
      </c>
      <c r="D401" s="117" t="s">
        <v>1703</v>
      </c>
      <c r="E401" s="119" t="s">
        <v>1793</v>
      </c>
      <c r="F401" s="217" t="s">
        <v>1794</v>
      </c>
    </row>
    <row r="402" spans="1:6" x14ac:dyDescent="0.15">
      <c r="A402" s="117" t="s">
        <v>148</v>
      </c>
      <c r="B402" s="118" t="s">
        <v>1795</v>
      </c>
      <c r="C402" s="117" t="s">
        <v>1297</v>
      </c>
      <c r="D402" s="117" t="s">
        <v>1693</v>
      </c>
      <c r="E402" s="119" t="s">
        <v>147</v>
      </c>
      <c r="F402" s="217" t="s">
        <v>1796</v>
      </c>
    </row>
    <row r="403" spans="1:6" x14ac:dyDescent="0.15">
      <c r="A403" s="117" t="s">
        <v>711</v>
      </c>
      <c r="B403" s="118" t="s">
        <v>1795</v>
      </c>
      <c r="C403" s="117" t="s">
        <v>1304</v>
      </c>
      <c r="D403" s="117" t="s">
        <v>1703</v>
      </c>
      <c r="E403" s="119" t="s">
        <v>710</v>
      </c>
      <c r="F403" s="217" t="s">
        <v>1797</v>
      </c>
    </row>
    <row r="404" spans="1:6" x14ac:dyDescent="0.15">
      <c r="A404" s="117" t="s">
        <v>332</v>
      </c>
      <c r="B404" s="118" t="s">
        <v>1795</v>
      </c>
      <c r="C404" s="117" t="s">
        <v>1297</v>
      </c>
      <c r="D404" s="117" t="s">
        <v>1693</v>
      </c>
      <c r="E404" s="119" t="s">
        <v>331</v>
      </c>
      <c r="F404" s="217" t="s">
        <v>1798</v>
      </c>
    </row>
    <row r="405" spans="1:6" x14ac:dyDescent="0.15">
      <c r="A405" s="117" t="s">
        <v>182</v>
      </c>
      <c r="B405" s="118" t="s">
        <v>1795</v>
      </c>
      <c r="C405" s="117" t="s">
        <v>1304</v>
      </c>
      <c r="D405" s="117" t="s">
        <v>1693</v>
      </c>
      <c r="E405" s="119" t="s">
        <v>181</v>
      </c>
      <c r="F405" s="217" t="s">
        <v>1799</v>
      </c>
    </row>
    <row r="406" spans="1:6" x14ac:dyDescent="0.15">
      <c r="A406" s="117" t="s">
        <v>927</v>
      </c>
      <c r="B406" s="118" t="s">
        <v>1795</v>
      </c>
      <c r="C406" s="117" t="s">
        <v>1304</v>
      </c>
      <c r="D406" s="117" t="s">
        <v>1693</v>
      </c>
      <c r="E406" s="119" t="s">
        <v>926</v>
      </c>
      <c r="F406" s="217" t="s">
        <v>1800</v>
      </c>
    </row>
    <row r="407" spans="1:6" x14ac:dyDescent="0.15">
      <c r="A407" s="117" t="s">
        <v>842</v>
      </c>
      <c r="B407" s="118" t="s">
        <v>1795</v>
      </c>
      <c r="C407" s="117" t="s">
        <v>1310</v>
      </c>
      <c r="D407" s="117" t="s">
        <v>1693</v>
      </c>
      <c r="E407" s="119" t="s">
        <v>841</v>
      </c>
      <c r="F407" s="217" t="s">
        <v>1801</v>
      </c>
    </row>
    <row r="408" spans="1:6" x14ac:dyDescent="0.15">
      <c r="A408" s="117" t="s">
        <v>864</v>
      </c>
      <c r="B408" s="118" t="s">
        <v>1795</v>
      </c>
      <c r="C408" s="117" t="s">
        <v>1310</v>
      </c>
      <c r="D408" s="117" t="s">
        <v>1693</v>
      </c>
      <c r="E408" s="119" t="s">
        <v>863</v>
      </c>
      <c r="F408" s="217" t="s">
        <v>1802</v>
      </c>
    </row>
    <row r="409" spans="1:6" x14ac:dyDescent="0.15">
      <c r="A409" s="117" t="s">
        <v>1204</v>
      </c>
      <c r="B409" s="118" t="s">
        <v>1795</v>
      </c>
      <c r="C409" s="117" t="s">
        <v>1320</v>
      </c>
      <c r="D409" s="117" t="s">
        <v>1693</v>
      </c>
      <c r="E409" s="119" t="s">
        <v>1203</v>
      </c>
      <c r="F409" s="217" t="s">
        <v>1803</v>
      </c>
    </row>
    <row r="410" spans="1:6" x14ac:dyDescent="0.15">
      <c r="A410" s="117" t="s">
        <v>3512</v>
      </c>
      <c r="B410" s="118" t="s">
        <v>1795</v>
      </c>
      <c r="C410" s="117" t="s">
        <v>1804</v>
      </c>
      <c r="D410" s="117" t="s">
        <v>1693</v>
      </c>
      <c r="E410" s="119" t="s">
        <v>1805</v>
      </c>
      <c r="F410" s="217" t="s">
        <v>1806</v>
      </c>
    </row>
    <row r="411" spans="1:6" x14ac:dyDescent="0.15">
      <c r="A411" s="117" t="s">
        <v>201</v>
      </c>
      <c r="B411" s="118" t="s">
        <v>1795</v>
      </c>
      <c r="C411" s="117" t="s">
        <v>1297</v>
      </c>
      <c r="D411" s="117" t="s">
        <v>1703</v>
      </c>
      <c r="E411" s="119" t="s">
        <v>200</v>
      </c>
      <c r="F411" s="217" t="s">
        <v>1807</v>
      </c>
    </row>
    <row r="412" spans="1:6" x14ac:dyDescent="0.15">
      <c r="A412" s="117" t="s">
        <v>3505</v>
      </c>
      <c r="B412" s="118" t="s">
        <v>1795</v>
      </c>
      <c r="C412" s="117" t="s">
        <v>1297</v>
      </c>
      <c r="D412" s="117" t="s">
        <v>1703</v>
      </c>
      <c r="E412" s="119" t="s">
        <v>1808</v>
      </c>
      <c r="F412" s="217" t="s">
        <v>1809</v>
      </c>
    </row>
    <row r="413" spans="1:6" x14ac:dyDescent="0.15">
      <c r="A413" s="117" t="s">
        <v>3514</v>
      </c>
      <c r="B413" s="118" t="s">
        <v>1795</v>
      </c>
      <c r="C413" s="117" t="s">
        <v>1304</v>
      </c>
      <c r="D413" s="117" t="s">
        <v>1703</v>
      </c>
      <c r="E413" s="119" t="s">
        <v>1810</v>
      </c>
      <c r="F413" s="217" t="s">
        <v>1811</v>
      </c>
    </row>
    <row r="414" spans="1:6" x14ac:dyDescent="0.15">
      <c r="A414" s="117" t="s">
        <v>944</v>
      </c>
      <c r="B414" s="118" t="s">
        <v>1795</v>
      </c>
      <c r="C414" s="117" t="s">
        <v>1310</v>
      </c>
      <c r="D414" s="117" t="s">
        <v>1703</v>
      </c>
      <c r="E414" s="119" t="s">
        <v>943</v>
      </c>
      <c r="F414" s="217" t="s">
        <v>1812</v>
      </c>
    </row>
    <row r="415" spans="1:6" x14ac:dyDescent="0.15">
      <c r="A415" s="117" t="s">
        <v>3557</v>
      </c>
      <c r="B415" s="118" t="s">
        <v>1795</v>
      </c>
      <c r="C415" s="117" t="s">
        <v>1310</v>
      </c>
      <c r="D415" s="117" t="s">
        <v>1703</v>
      </c>
      <c r="E415" s="119" t="s">
        <v>1813</v>
      </c>
      <c r="F415" s="217" t="s">
        <v>1814</v>
      </c>
    </row>
    <row r="416" spans="1:6" x14ac:dyDescent="0.15">
      <c r="A416" s="117" t="s">
        <v>3538</v>
      </c>
      <c r="B416" s="118" t="s">
        <v>1795</v>
      </c>
      <c r="C416" s="117" t="s">
        <v>1320</v>
      </c>
      <c r="D416" s="117" t="s">
        <v>1703</v>
      </c>
      <c r="E416" s="119" t="s">
        <v>1815</v>
      </c>
      <c r="F416" s="217" t="s">
        <v>1816</v>
      </c>
    </row>
    <row r="417" spans="1:6" x14ac:dyDescent="0.15">
      <c r="A417" s="117" t="s">
        <v>3522</v>
      </c>
      <c r="B417" s="118" t="s">
        <v>1795</v>
      </c>
      <c r="C417" s="117" t="s">
        <v>1804</v>
      </c>
      <c r="D417" s="117" t="s">
        <v>1703</v>
      </c>
      <c r="E417" s="119" t="s">
        <v>1817</v>
      </c>
      <c r="F417" s="217" t="s">
        <v>1818</v>
      </c>
    </row>
    <row r="418" spans="1:6" x14ac:dyDescent="0.15">
      <c r="A418" s="117" t="s">
        <v>67</v>
      </c>
      <c r="B418" s="118" t="s">
        <v>1819</v>
      </c>
      <c r="C418" s="117" t="s">
        <v>1297</v>
      </c>
      <c r="D418" s="117" t="s">
        <v>1693</v>
      </c>
      <c r="E418" s="119" t="s">
        <v>66</v>
      </c>
      <c r="F418" s="217" t="s">
        <v>1820</v>
      </c>
    </row>
    <row r="419" spans="1:6" x14ac:dyDescent="0.15">
      <c r="A419" s="117" t="s">
        <v>344</v>
      </c>
      <c r="B419" s="118" t="s">
        <v>1819</v>
      </c>
      <c r="C419" s="117" t="s">
        <v>1297</v>
      </c>
      <c r="D419" s="117" t="s">
        <v>1693</v>
      </c>
      <c r="E419" s="119" t="s">
        <v>343</v>
      </c>
      <c r="F419" s="217" t="s">
        <v>1821</v>
      </c>
    </row>
    <row r="420" spans="1:6" x14ac:dyDescent="0.15">
      <c r="A420" s="117" t="s">
        <v>254</v>
      </c>
      <c r="B420" s="118" t="s">
        <v>1819</v>
      </c>
      <c r="C420" s="117" t="s">
        <v>1304</v>
      </c>
      <c r="D420" s="117" t="s">
        <v>1693</v>
      </c>
      <c r="E420" s="119" t="s">
        <v>253</v>
      </c>
      <c r="F420" s="217" t="s">
        <v>1822</v>
      </c>
    </row>
    <row r="421" spans="1:6" x14ac:dyDescent="0.15">
      <c r="A421" s="117" t="s">
        <v>560</v>
      </c>
      <c r="B421" s="118" t="s">
        <v>1819</v>
      </c>
      <c r="C421" s="117" t="s">
        <v>1304</v>
      </c>
      <c r="D421" s="117" t="s">
        <v>1693</v>
      </c>
      <c r="E421" s="119" t="s">
        <v>559</v>
      </c>
      <c r="F421" s="217" t="s">
        <v>1823</v>
      </c>
    </row>
    <row r="422" spans="1:6" x14ac:dyDescent="0.15">
      <c r="A422" s="117" t="s">
        <v>3457</v>
      </c>
      <c r="B422" s="118" t="s">
        <v>1819</v>
      </c>
      <c r="C422" s="117" t="s">
        <v>1310</v>
      </c>
      <c r="D422" s="117" t="s">
        <v>1693</v>
      </c>
      <c r="E422" s="119" t="s">
        <v>1824</v>
      </c>
      <c r="F422" s="217" t="s">
        <v>1825</v>
      </c>
    </row>
    <row r="423" spans="1:6" x14ac:dyDescent="0.15">
      <c r="A423" s="117" t="s">
        <v>3534</v>
      </c>
      <c r="B423" s="118" t="s">
        <v>1819</v>
      </c>
      <c r="C423" s="117" t="s">
        <v>1310</v>
      </c>
      <c r="D423" s="117" t="s">
        <v>1693</v>
      </c>
      <c r="E423" s="119" t="s">
        <v>1826</v>
      </c>
      <c r="F423" s="217" t="s">
        <v>1827</v>
      </c>
    </row>
    <row r="424" spans="1:6" x14ac:dyDescent="0.15">
      <c r="A424" s="117" t="s">
        <v>3549</v>
      </c>
      <c r="B424" s="118" t="s">
        <v>1819</v>
      </c>
      <c r="C424" s="117" t="s">
        <v>1320</v>
      </c>
      <c r="D424" s="117" t="s">
        <v>1693</v>
      </c>
      <c r="E424" s="119" t="s">
        <v>1828</v>
      </c>
      <c r="F424" s="217" t="s">
        <v>1829</v>
      </c>
    </row>
    <row r="425" spans="1:6" x14ac:dyDescent="0.15">
      <c r="A425" s="117" t="s">
        <v>3506</v>
      </c>
      <c r="B425" s="118" t="s">
        <v>1819</v>
      </c>
      <c r="C425" s="117" t="s">
        <v>1804</v>
      </c>
      <c r="D425" s="117" t="s">
        <v>1693</v>
      </c>
      <c r="E425" s="119" t="s">
        <v>1830</v>
      </c>
      <c r="F425" s="217" t="s">
        <v>1831</v>
      </c>
    </row>
    <row r="426" spans="1:6" x14ac:dyDescent="0.15">
      <c r="A426" s="117" t="s">
        <v>352</v>
      </c>
      <c r="B426" s="118" t="s">
        <v>1819</v>
      </c>
      <c r="C426" s="117" t="s">
        <v>1297</v>
      </c>
      <c r="D426" s="117" t="s">
        <v>1703</v>
      </c>
      <c r="E426" s="119" t="s">
        <v>351</v>
      </c>
      <c r="F426" s="217" t="s">
        <v>1832</v>
      </c>
    </row>
    <row r="427" spans="1:6" x14ac:dyDescent="0.15">
      <c r="A427" s="117" t="s">
        <v>3427</v>
      </c>
      <c r="B427" s="118" t="s">
        <v>1819</v>
      </c>
      <c r="C427" s="117" t="s">
        <v>1297</v>
      </c>
      <c r="D427" s="117" t="s">
        <v>1703</v>
      </c>
      <c r="E427" s="119" t="s">
        <v>1833</v>
      </c>
      <c r="F427" s="217" t="s">
        <v>1834</v>
      </c>
    </row>
    <row r="428" spans="1:6" x14ac:dyDescent="0.15">
      <c r="A428" s="117" t="s">
        <v>701</v>
      </c>
      <c r="B428" s="118" t="s">
        <v>1819</v>
      </c>
      <c r="C428" s="117" t="s">
        <v>1304</v>
      </c>
      <c r="D428" s="117" t="s">
        <v>1703</v>
      </c>
      <c r="E428" s="119" t="s">
        <v>700</v>
      </c>
      <c r="F428" s="217" t="s">
        <v>1835</v>
      </c>
    </row>
    <row r="429" spans="1:6" x14ac:dyDescent="0.15">
      <c r="A429" s="117" t="s">
        <v>494</v>
      </c>
      <c r="B429" s="118" t="s">
        <v>1819</v>
      </c>
      <c r="C429" s="117" t="s">
        <v>1304</v>
      </c>
      <c r="D429" s="117" t="s">
        <v>1703</v>
      </c>
      <c r="E429" s="119" t="s">
        <v>493</v>
      </c>
      <c r="F429" s="217" t="s">
        <v>1836</v>
      </c>
    </row>
    <row r="430" spans="1:6" x14ac:dyDescent="0.15">
      <c r="A430" s="117" t="s">
        <v>3414</v>
      </c>
      <c r="B430" s="118" t="s">
        <v>1819</v>
      </c>
      <c r="C430" s="117" t="s">
        <v>1310</v>
      </c>
      <c r="D430" s="117" t="s">
        <v>1703</v>
      </c>
      <c r="E430" s="119" t="s">
        <v>1837</v>
      </c>
      <c r="F430" s="217" t="s">
        <v>1838</v>
      </c>
    </row>
    <row r="431" spans="1:6" x14ac:dyDescent="0.15">
      <c r="A431" s="117" t="s">
        <v>3513</v>
      </c>
      <c r="B431" s="118" t="s">
        <v>1819</v>
      </c>
      <c r="C431" s="117" t="s">
        <v>1310</v>
      </c>
      <c r="D431" s="117" t="s">
        <v>1703</v>
      </c>
      <c r="E431" s="119" t="s">
        <v>1839</v>
      </c>
      <c r="F431" s="217" t="s">
        <v>1840</v>
      </c>
    </row>
    <row r="432" spans="1:6" x14ac:dyDescent="0.15">
      <c r="A432" s="117" t="s">
        <v>3582</v>
      </c>
      <c r="B432" s="118" t="s">
        <v>1819</v>
      </c>
      <c r="C432" s="117" t="s">
        <v>1320</v>
      </c>
      <c r="D432" s="117" t="s">
        <v>1703</v>
      </c>
      <c r="E432" s="119" t="s">
        <v>1841</v>
      </c>
      <c r="F432" s="217" t="s">
        <v>1842</v>
      </c>
    </row>
    <row r="433" spans="1:6" x14ac:dyDescent="0.15">
      <c r="A433" s="117" t="s">
        <v>3480</v>
      </c>
      <c r="B433" s="118" t="s">
        <v>1819</v>
      </c>
      <c r="C433" s="117" t="s">
        <v>1804</v>
      </c>
      <c r="D433" s="117" t="s">
        <v>1703</v>
      </c>
      <c r="E433" s="119" t="s">
        <v>1843</v>
      </c>
      <c r="F433" s="217" t="s">
        <v>1844</v>
      </c>
    </row>
    <row r="435" spans="1:6" ht="24" x14ac:dyDescent="0.15">
      <c r="A435" s="38" t="s">
        <v>37</v>
      </c>
      <c r="B435" s="39" t="s">
        <v>1845</v>
      </c>
      <c r="C435" s="38" t="s">
        <v>1304</v>
      </c>
      <c r="E435" s="40" t="s">
        <v>36</v>
      </c>
      <c r="F435" s="214" t="s">
        <v>1846</v>
      </c>
    </row>
    <row r="436" spans="1:6" x14ac:dyDescent="0.15">
      <c r="A436" s="69" t="s">
        <v>25</v>
      </c>
      <c r="B436" s="70" t="s">
        <v>1845</v>
      </c>
      <c r="C436" s="69" t="s">
        <v>1304</v>
      </c>
      <c r="E436" s="71" t="s">
        <v>24</v>
      </c>
      <c r="F436" s="215" t="s">
        <v>1847</v>
      </c>
    </row>
    <row r="437" spans="1:6" x14ac:dyDescent="0.15">
      <c r="A437" s="38" t="s">
        <v>464</v>
      </c>
      <c r="B437" s="39" t="s">
        <v>1845</v>
      </c>
      <c r="C437" s="38" t="s">
        <v>1304</v>
      </c>
      <c r="E437" s="40" t="s">
        <v>463</v>
      </c>
      <c r="F437" s="214" t="s">
        <v>1848</v>
      </c>
    </row>
    <row r="438" spans="1:6" x14ac:dyDescent="0.15">
      <c r="A438" s="69" t="s">
        <v>96</v>
      </c>
      <c r="B438" s="70" t="s">
        <v>1849</v>
      </c>
      <c r="C438" s="69" t="s">
        <v>1304</v>
      </c>
      <c r="E438" s="71" t="s">
        <v>95</v>
      </c>
      <c r="F438" s="215" t="s">
        <v>1850</v>
      </c>
    </row>
    <row r="439" spans="1:6" ht="24" x14ac:dyDescent="0.15">
      <c r="A439" s="38" t="s">
        <v>434</v>
      </c>
      <c r="B439" s="39" t="s">
        <v>1849</v>
      </c>
      <c r="C439" s="38" t="s">
        <v>1304</v>
      </c>
      <c r="E439" s="40" t="s">
        <v>433</v>
      </c>
      <c r="F439" s="214" t="s">
        <v>1851</v>
      </c>
    </row>
    <row r="440" spans="1:6" x14ac:dyDescent="0.15">
      <c r="A440" s="69" t="s">
        <v>395</v>
      </c>
      <c r="B440" s="70" t="s">
        <v>1849</v>
      </c>
      <c r="C440" s="69" t="s">
        <v>1304</v>
      </c>
      <c r="E440" s="71" t="s">
        <v>394</v>
      </c>
      <c r="F440" s="215" t="s">
        <v>1852</v>
      </c>
    </row>
    <row r="441" spans="1:6" x14ac:dyDescent="0.15">
      <c r="A441" s="38" t="s">
        <v>519</v>
      </c>
      <c r="B441" s="39" t="s">
        <v>1849</v>
      </c>
      <c r="C441" s="38" t="s">
        <v>1304</v>
      </c>
      <c r="E441" s="40" t="s">
        <v>518</v>
      </c>
      <c r="F441" s="214" t="s">
        <v>1853</v>
      </c>
    </row>
    <row r="442" spans="1:6" x14ac:dyDescent="0.15">
      <c r="A442" s="69" t="s">
        <v>380</v>
      </c>
      <c r="B442" s="70" t="s">
        <v>1849</v>
      </c>
      <c r="C442" s="69" t="s">
        <v>1310</v>
      </c>
      <c r="E442" s="71" t="s">
        <v>379</v>
      </c>
      <c r="F442" s="215" t="s">
        <v>1854</v>
      </c>
    </row>
    <row r="443" spans="1:6" ht="24" x14ac:dyDescent="0.15">
      <c r="A443" s="38" t="s">
        <v>855</v>
      </c>
      <c r="B443" s="39" t="s">
        <v>1849</v>
      </c>
      <c r="C443" s="38" t="s">
        <v>1310</v>
      </c>
      <c r="E443" s="40" t="s">
        <v>854</v>
      </c>
      <c r="F443" s="214" t="s">
        <v>1855</v>
      </c>
    </row>
    <row r="444" spans="1:6" x14ac:dyDescent="0.15">
      <c r="A444" s="69" t="s">
        <v>954</v>
      </c>
      <c r="B444" s="70" t="s">
        <v>1849</v>
      </c>
      <c r="C444" s="69" t="s">
        <v>1310</v>
      </c>
      <c r="E444" s="71" t="s">
        <v>953</v>
      </c>
      <c r="F444" s="215" t="s">
        <v>1856</v>
      </c>
    </row>
    <row r="445" spans="1:6" x14ac:dyDescent="0.15">
      <c r="A445" s="38" t="s">
        <v>762</v>
      </c>
      <c r="B445" s="39" t="s">
        <v>1849</v>
      </c>
      <c r="C445" s="38" t="s">
        <v>1310</v>
      </c>
      <c r="E445" s="40" t="s">
        <v>761</v>
      </c>
      <c r="F445" s="214" t="s">
        <v>1857</v>
      </c>
    </row>
    <row r="446" spans="1:6" ht="24" x14ac:dyDescent="0.15">
      <c r="A446" s="69" t="s">
        <v>832</v>
      </c>
      <c r="B446" s="70" t="s">
        <v>1858</v>
      </c>
      <c r="C446" s="69" t="s">
        <v>1304</v>
      </c>
      <c r="E446" s="71" t="s">
        <v>831</v>
      </c>
      <c r="F446" s="215" t="s">
        <v>1859</v>
      </c>
    </row>
    <row r="447" spans="1:6" x14ac:dyDescent="0.15">
      <c r="A447" s="38" t="s">
        <v>801</v>
      </c>
      <c r="B447" s="39" t="s">
        <v>1858</v>
      </c>
      <c r="C447" s="38" t="s">
        <v>1304</v>
      </c>
      <c r="E447" s="40" t="s">
        <v>800</v>
      </c>
      <c r="F447" s="214" t="s">
        <v>1860</v>
      </c>
    </row>
    <row r="448" spans="1:6" x14ac:dyDescent="0.15">
      <c r="A448" s="69" t="s">
        <v>803</v>
      </c>
      <c r="B448" s="70" t="s">
        <v>1858</v>
      </c>
      <c r="C448" s="69" t="s">
        <v>1304</v>
      </c>
      <c r="E448" s="71" t="s">
        <v>802</v>
      </c>
      <c r="F448" s="215" t="s">
        <v>1861</v>
      </c>
    </row>
    <row r="449" spans="1:6" x14ac:dyDescent="0.15">
      <c r="A449" s="38" t="s">
        <v>799</v>
      </c>
      <c r="B449" s="39" t="s">
        <v>1858</v>
      </c>
      <c r="C449" s="38" t="s">
        <v>1304</v>
      </c>
      <c r="E449" s="40" t="s">
        <v>798</v>
      </c>
      <c r="F449" s="214" t="s">
        <v>1862</v>
      </c>
    </row>
    <row r="450" spans="1:6" ht="24" x14ac:dyDescent="0.15">
      <c r="A450" s="69" t="s">
        <v>816</v>
      </c>
      <c r="B450" s="70" t="s">
        <v>1858</v>
      </c>
      <c r="C450" s="69" t="s">
        <v>1310</v>
      </c>
      <c r="E450" s="71" t="s">
        <v>815</v>
      </c>
      <c r="F450" s="215" t="s">
        <v>1863</v>
      </c>
    </row>
    <row r="451" spans="1:6" x14ac:dyDescent="0.15">
      <c r="A451" s="38" t="s">
        <v>807</v>
      </c>
      <c r="B451" s="39" t="s">
        <v>1858</v>
      </c>
      <c r="C451" s="38" t="s">
        <v>1310</v>
      </c>
      <c r="E451" s="40" t="s">
        <v>806</v>
      </c>
      <c r="F451" s="214" t="s">
        <v>1864</v>
      </c>
    </row>
    <row r="452" spans="1:6" x14ac:dyDescent="0.15">
      <c r="A452" s="69" t="s">
        <v>826</v>
      </c>
      <c r="B452" s="70" t="s">
        <v>1858</v>
      </c>
      <c r="C452" s="69" t="s">
        <v>1310</v>
      </c>
      <c r="E452" s="71" t="s">
        <v>825</v>
      </c>
      <c r="F452" s="215" t="s">
        <v>1865</v>
      </c>
    </row>
    <row r="453" spans="1:6" x14ac:dyDescent="0.15">
      <c r="A453" s="38" t="s">
        <v>812</v>
      </c>
      <c r="B453" s="39" t="s">
        <v>1858</v>
      </c>
      <c r="C453" s="38" t="s">
        <v>1310</v>
      </c>
      <c r="E453" s="40" t="s">
        <v>811</v>
      </c>
      <c r="F453" s="214" t="s">
        <v>1866</v>
      </c>
    </row>
    <row r="454" spans="1:6" ht="24" x14ac:dyDescent="0.15">
      <c r="A454" s="69" t="s">
        <v>170</v>
      </c>
      <c r="B454" s="70" t="s">
        <v>1867</v>
      </c>
      <c r="C454" s="69" t="s">
        <v>1304</v>
      </c>
      <c r="E454" s="71" t="s">
        <v>169</v>
      </c>
      <c r="F454" s="215" t="s">
        <v>1868</v>
      </c>
    </row>
    <row r="455" spans="1:6" ht="24" x14ac:dyDescent="0.15">
      <c r="A455" s="38" t="s">
        <v>497</v>
      </c>
      <c r="B455" s="39" t="s">
        <v>1867</v>
      </c>
      <c r="C455" s="38" t="s">
        <v>1304</v>
      </c>
      <c r="E455" s="40" t="s">
        <v>496</v>
      </c>
      <c r="F455" s="214" t="s">
        <v>1869</v>
      </c>
    </row>
    <row r="456" spans="1:6" ht="24" x14ac:dyDescent="0.15">
      <c r="A456" s="69" t="s">
        <v>1150</v>
      </c>
      <c r="B456" s="70" t="s">
        <v>1867</v>
      </c>
      <c r="C456" s="69" t="s">
        <v>1310</v>
      </c>
      <c r="E456" s="71" t="s">
        <v>1149</v>
      </c>
      <c r="F456" s="215" t="s">
        <v>1870</v>
      </c>
    </row>
    <row r="457" spans="1:6" ht="24" x14ac:dyDescent="0.15">
      <c r="A457" s="38" t="s">
        <v>940</v>
      </c>
      <c r="B457" s="39" t="s">
        <v>1867</v>
      </c>
      <c r="C457" s="38" t="s">
        <v>1310</v>
      </c>
      <c r="E457" s="40" t="s">
        <v>939</v>
      </c>
      <c r="F457" s="214" t="s">
        <v>1871</v>
      </c>
    </row>
    <row r="458" spans="1:6" ht="24" x14ac:dyDescent="0.15">
      <c r="A458" s="69" t="s">
        <v>3836</v>
      </c>
      <c r="B458" s="70" t="s">
        <v>1872</v>
      </c>
      <c r="C458" s="69" t="s">
        <v>1304</v>
      </c>
      <c r="E458" s="71" t="s">
        <v>1873</v>
      </c>
      <c r="F458" s="215" t="s">
        <v>1874</v>
      </c>
    </row>
    <row r="459" spans="1:6" ht="24" x14ac:dyDescent="0.15">
      <c r="A459" s="38" t="s">
        <v>3837</v>
      </c>
      <c r="B459" s="39" t="s">
        <v>1872</v>
      </c>
      <c r="C459" s="38" t="s">
        <v>1304</v>
      </c>
      <c r="E459" s="40" t="s">
        <v>1875</v>
      </c>
      <c r="F459" s="214" t="s">
        <v>1876</v>
      </c>
    </row>
    <row r="460" spans="1:6" ht="24" x14ac:dyDescent="0.15">
      <c r="A460" s="69" t="s">
        <v>1206</v>
      </c>
      <c r="B460" s="70" t="s">
        <v>1872</v>
      </c>
      <c r="C460" s="69" t="s">
        <v>1310</v>
      </c>
      <c r="E460" s="71" t="s">
        <v>1205</v>
      </c>
      <c r="F460" s="215" t="s">
        <v>1877</v>
      </c>
    </row>
    <row r="461" spans="1:6" ht="24" x14ac:dyDescent="0.15">
      <c r="A461" s="38" t="s">
        <v>3838</v>
      </c>
      <c r="B461" s="39" t="s">
        <v>1872</v>
      </c>
      <c r="C461" s="38" t="s">
        <v>1310</v>
      </c>
      <c r="E461" s="40" t="s">
        <v>1878</v>
      </c>
      <c r="F461" s="214" t="s">
        <v>1879</v>
      </c>
    </row>
    <row r="462" spans="1:6" ht="24" x14ac:dyDescent="0.15">
      <c r="A462" s="69" t="s">
        <v>564</v>
      </c>
      <c r="B462" s="70" t="s">
        <v>1880</v>
      </c>
      <c r="C462" s="69" t="s">
        <v>1310</v>
      </c>
      <c r="E462" s="71" t="s">
        <v>563</v>
      </c>
      <c r="F462" s="215" t="s">
        <v>1881</v>
      </c>
    </row>
    <row r="463" spans="1:6" ht="24" x14ac:dyDescent="0.15">
      <c r="A463" s="38" t="s">
        <v>420</v>
      </c>
      <c r="B463" s="39" t="s">
        <v>1880</v>
      </c>
      <c r="C463" s="38" t="s">
        <v>1310</v>
      </c>
      <c r="E463" s="40" t="s">
        <v>419</v>
      </c>
      <c r="F463" s="214" t="s">
        <v>1882</v>
      </c>
    </row>
    <row r="464" spans="1:6" ht="24" x14ac:dyDescent="0.15">
      <c r="A464" s="69" t="s">
        <v>3839</v>
      </c>
      <c r="B464" s="70" t="s">
        <v>1880</v>
      </c>
      <c r="C464" s="69" t="s">
        <v>1320</v>
      </c>
      <c r="E464" s="71" t="s">
        <v>1883</v>
      </c>
      <c r="F464" s="215" t="s">
        <v>1884</v>
      </c>
    </row>
    <row r="465" spans="1:6" ht="24" x14ac:dyDescent="0.15">
      <c r="A465" s="38" t="s">
        <v>3840</v>
      </c>
      <c r="B465" s="39" t="s">
        <v>1880</v>
      </c>
      <c r="C465" s="38" t="s">
        <v>1320</v>
      </c>
      <c r="E465" s="40" t="s">
        <v>1885</v>
      </c>
      <c r="F465" s="214" t="s">
        <v>1886</v>
      </c>
    </row>
    <row r="466" spans="1:6" ht="24" x14ac:dyDescent="0.15">
      <c r="A466" s="69" t="s">
        <v>3841</v>
      </c>
      <c r="B466" s="70" t="s">
        <v>1887</v>
      </c>
      <c r="C466" s="69" t="s">
        <v>1320</v>
      </c>
      <c r="E466" s="71" t="s">
        <v>1888</v>
      </c>
      <c r="F466" s="215" t="s">
        <v>1889</v>
      </c>
    </row>
    <row r="467" spans="1:6" ht="24" x14ac:dyDescent="0.15">
      <c r="A467" s="38" t="s">
        <v>3842</v>
      </c>
      <c r="B467" s="39" t="s">
        <v>1887</v>
      </c>
      <c r="C467" s="38" t="s">
        <v>1320</v>
      </c>
      <c r="E467" s="40" t="s">
        <v>1890</v>
      </c>
      <c r="F467" s="214" t="s">
        <v>1891</v>
      </c>
    </row>
    <row r="468" spans="1:6" x14ac:dyDescent="0.15">
      <c r="A468" s="69" t="s">
        <v>814</v>
      </c>
      <c r="B468" s="70" t="s">
        <v>1892</v>
      </c>
      <c r="C468" s="69" t="s">
        <v>1304</v>
      </c>
      <c r="E468" s="71" t="s">
        <v>813</v>
      </c>
      <c r="F468" s="215" t="s">
        <v>1893</v>
      </c>
    </row>
    <row r="469" spans="1:6" x14ac:dyDescent="0.15">
      <c r="A469" s="38" t="s">
        <v>3843</v>
      </c>
      <c r="B469" s="39" t="s">
        <v>1892</v>
      </c>
      <c r="C469" s="38" t="s">
        <v>1310</v>
      </c>
      <c r="E469" s="40" t="s">
        <v>1894</v>
      </c>
      <c r="F469" s="214" t="s">
        <v>1895</v>
      </c>
    </row>
    <row r="470" spans="1:6" x14ac:dyDescent="0.15">
      <c r="A470" s="69" t="s">
        <v>1146</v>
      </c>
      <c r="B470" s="70" t="s">
        <v>1896</v>
      </c>
      <c r="C470" s="69" t="s">
        <v>1310</v>
      </c>
      <c r="E470" s="71" t="s">
        <v>1145</v>
      </c>
      <c r="F470" s="215" t="s">
        <v>1897</v>
      </c>
    </row>
    <row r="471" spans="1:6" x14ac:dyDescent="0.15">
      <c r="A471" s="38" t="s">
        <v>3844</v>
      </c>
      <c r="B471" s="39" t="s">
        <v>1896</v>
      </c>
      <c r="C471" s="38" t="s">
        <v>1320</v>
      </c>
      <c r="E471" s="40" t="s">
        <v>1898</v>
      </c>
      <c r="F471" s="214" t="s">
        <v>1899</v>
      </c>
    </row>
    <row r="472" spans="1:6" ht="24" x14ac:dyDescent="0.15">
      <c r="A472" s="69" t="s">
        <v>487</v>
      </c>
      <c r="B472" s="70" t="s">
        <v>1900</v>
      </c>
      <c r="C472" s="69" t="s">
        <v>1901</v>
      </c>
      <c r="E472" s="71" t="s">
        <v>486</v>
      </c>
      <c r="F472" s="215" t="s">
        <v>1902</v>
      </c>
    </row>
    <row r="473" spans="1:6" ht="24" x14ac:dyDescent="0.15">
      <c r="A473" s="38" t="s">
        <v>320</v>
      </c>
      <c r="B473" s="39" t="s">
        <v>1900</v>
      </c>
      <c r="C473" s="38" t="s">
        <v>1901</v>
      </c>
      <c r="E473" s="40" t="s">
        <v>319</v>
      </c>
      <c r="F473" s="214" t="s">
        <v>1903</v>
      </c>
    </row>
    <row r="474" spans="1:6" ht="24" x14ac:dyDescent="0.15">
      <c r="A474" s="69" t="s">
        <v>243</v>
      </c>
      <c r="B474" s="70" t="s">
        <v>1900</v>
      </c>
      <c r="C474" s="69" t="s">
        <v>1901</v>
      </c>
      <c r="E474" s="71" t="s">
        <v>242</v>
      </c>
      <c r="F474" s="215" t="s">
        <v>1904</v>
      </c>
    </row>
    <row r="475" spans="1:6" ht="24" x14ac:dyDescent="0.15">
      <c r="A475" s="38" t="s">
        <v>3845</v>
      </c>
      <c r="B475" s="39" t="s">
        <v>1900</v>
      </c>
      <c r="C475" s="38" t="s">
        <v>1901</v>
      </c>
      <c r="E475" s="40" t="s">
        <v>1905</v>
      </c>
      <c r="F475" s="214" t="s">
        <v>1906</v>
      </c>
    </row>
    <row r="476" spans="1:6" ht="24" x14ac:dyDescent="0.15">
      <c r="A476" s="69" t="s">
        <v>523</v>
      </c>
      <c r="B476" s="70" t="s">
        <v>1900</v>
      </c>
      <c r="C476" s="69" t="s">
        <v>1907</v>
      </c>
      <c r="E476" s="71" t="s">
        <v>522</v>
      </c>
      <c r="F476" s="215" t="s">
        <v>1908</v>
      </c>
    </row>
    <row r="477" spans="1:6" ht="24" x14ac:dyDescent="0.15">
      <c r="A477" s="38" t="s">
        <v>3846</v>
      </c>
      <c r="B477" s="39" t="s">
        <v>1900</v>
      </c>
      <c r="C477" s="38" t="s">
        <v>1907</v>
      </c>
      <c r="E477" s="40" t="s">
        <v>1909</v>
      </c>
      <c r="F477" s="214" t="s">
        <v>1910</v>
      </c>
    </row>
    <row r="478" spans="1:6" ht="24" x14ac:dyDescent="0.15">
      <c r="A478" s="69" t="s">
        <v>984</v>
      </c>
      <c r="B478" s="70" t="s">
        <v>1900</v>
      </c>
      <c r="C478" s="69" t="s">
        <v>1907</v>
      </c>
      <c r="E478" s="71" t="s">
        <v>983</v>
      </c>
      <c r="F478" s="215" t="s">
        <v>1911</v>
      </c>
    </row>
    <row r="479" spans="1:6" ht="24" x14ac:dyDescent="0.15">
      <c r="A479" s="38" t="s">
        <v>3847</v>
      </c>
      <c r="B479" s="39" t="s">
        <v>1900</v>
      </c>
      <c r="C479" s="38" t="s">
        <v>1907</v>
      </c>
      <c r="E479" s="40" t="s">
        <v>1912</v>
      </c>
      <c r="F479" s="214" t="s">
        <v>1913</v>
      </c>
    </row>
    <row r="480" spans="1:6" ht="24" x14ac:dyDescent="0.15">
      <c r="A480" s="69" t="s">
        <v>964</v>
      </c>
      <c r="B480" s="70" t="s">
        <v>1900</v>
      </c>
      <c r="C480" s="69" t="s">
        <v>1914</v>
      </c>
      <c r="E480" s="71" t="s">
        <v>963</v>
      </c>
      <c r="F480" s="215" t="s">
        <v>1915</v>
      </c>
    </row>
    <row r="481" spans="1:6" ht="24" x14ac:dyDescent="0.15">
      <c r="A481" s="38" t="s">
        <v>3848</v>
      </c>
      <c r="B481" s="39" t="s">
        <v>1900</v>
      </c>
      <c r="C481" s="38" t="s">
        <v>1914</v>
      </c>
      <c r="E481" s="40" t="s">
        <v>1916</v>
      </c>
      <c r="F481" s="214" t="s">
        <v>1917</v>
      </c>
    </row>
    <row r="482" spans="1:6" ht="24" x14ac:dyDescent="0.15">
      <c r="A482" s="69" t="s">
        <v>3849</v>
      </c>
      <c r="B482" s="70" t="s">
        <v>1900</v>
      </c>
      <c r="C482" s="69" t="s">
        <v>1914</v>
      </c>
      <c r="E482" s="71" t="s">
        <v>1918</v>
      </c>
      <c r="F482" s="215" t="s">
        <v>1919</v>
      </c>
    </row>
    <row r="483" spans="1:6" ht="24" x14ac:dyDescent="0.15">
      <c r="A483" s="38" t="s">
        <v>3850</v>
      </c>
      <c r="B483" s="39" t="s">
        <v>1900</v>
      </c>
      <c r="C483" s="38" t="s">
        <v>1914</v>
      </c>
      <c r="E483" s="40" t="s">
        <v>1920</v>
      </c>
      <c r="F483" s="214" t="s">
        <v>1921</v>
      </c>
    </row>
    <row r="484" spans="1:6" x14ac:dyDescent="0.15">
      <c r="A484" s="69" t="s">
        <v>3851</v>
      </c>
      <c r="B484" s="70" t="s">
        <v>1922</v>
      </c>
      <c r="C484" s="69"/>
      <c r="E484" s="71" t="s">
        <v>1923</v>
      </c>
      <c r="F484" s="215" t="s">
        <v>1924</v>
      </c>
    </row>
    <row r="485" spans="1:6" x14ac:dyDescent="0.15">
      <c r="A485" s="38" t="s">
        <v>418</v>
      </c>
      <c r="B485" s="39" t="s">
        <v>1922</v>
      </c>
      <c r="C485" s="38"/>
      <c r="E485" s="40" t="s">
        <v>417</v>
      </c>
      <c r="F485" s="214" t="s">
        <v>1925</v>
      </c>
    </row>
    <row r="486" spans="1:6" x14ac:dyDescent="0.15">
      <c r="A486" s="69" t="s">
        <v>3852</v>
      </c>
      <c r="B486" s="70" t="s">
        <v>1922</v>
      </c>
      <c r="C486" s="69"/>
      <c r="E486" s="71" t="s">
        <v>1926</v>
      </c>
      <c r="F486" s="215" t="s">
        <v>1927</v>
      </c>
    </row>
    <row r="487" spans="1:6" x14ac:dyDescent="0.15">
      <c r="A487" s="38" t="s">
        <v>3853</v>
      </c>
      <c r="B487" s="39" t="s">
        <v>1922</v>
      </c>
      <c r="C487" s="38"/>
      <c r="E487" s="40" t="s">
        <v>1928</v>
      </c>
      <c r="F487" s="214" t="s">
        <v>1929</v>
      </c>
    </row>
    <row r="488" spans="1:6" x14ac:dyDescent="0.15">
      <c r="A488" s="69" t="s">
        <v>3854</v>
      </c>
      <c r="B488" s="70" t="s">
        <v>1922</v>
      </c>
      <c r="C488" s="69"/>
      <c r="E488" s="71" t="s">
        <v>1930</v>
      </c>
      <c r="F488" s="215" t="s">
        <v>1931</v>
      </c>
    </row>
    <row r="489" spans="1:6" x14ac:dyDescent="0.15">
      <c r="A489" s="38" t="s">
        <v>3855</v>
      </c>
      <c r="B489" s="39" t="s">
        <v>1922</v>
      </c>
      <c r="C489" s="38"/>
      <c r="E489" s="40" t="s">
        <v>1932</v>
      </c>
      <c r="F489" s="214" t="s">
        <v>1933</v>
      </c>
    </row>
    <row r="490" spans="1:6" ht="24" x14ac:dyDescent="0.15">
      <c r="A490" s="69" t="s">
        <v>3856</v>
      </c>
      <c r="B490" s="70" t="s">
        <v>1934</v>
      </c>
      <c r="C490" s="69" t="s">
        <v>1320</v>
      </c>
      <c r="E490" s="71" t="s">
        <v>1935</v>
      </c>
      <c r="F490" s="215" t="s">
        <v>1936</v>
      </c>
    </row>
    <row r="491" spans="1:6" ht="24" x14ac:dyDescent="0.15">
      <c r="A491" s="38" t="s">
        <v>734</v>
      </c>
      <c r="B491" s="39" t="s">
        <v>1934</v>
      </c>
      <c r="C491" s="38" t="s">
        <v>1320</v>
      </c>
      <c r="E491" s="40" t="s">
        <v>733</v>
      </c>
      <c r="F491" s="214" t="s">
        <v>1937</v>
      </c>
    </row>
    <row r="492" spans="1:6" ht="24" x14ac:dyDescent="0.15">
      <c r="A492" s="69" t="s">
        <v>642</v>
      </c>
      <c r="B492" s="70" t="s">
        <v>1938</v>
      </c>
      <c r="C492" s="69" t="s">
        <v>1310</v>
      </c>
      <c r="E492" s="71" t="s">
        <v>641</v>
      </c>
      <c r="F492" s="215" t="s">
        <v>1939</v>
      </c>
    </row>
    <row r="493" spans="1:6" ht="24" x14ac:dyDescent="0.15">
      <c r="A493" s="38" t="s">
        <v>211</v>
      </c>
      <c r="B493" s="39" t="s">
        <v>1938</v>
      </c>
      <c r="C493" s="38" t="s">
        <v>1310</v>
      </c>
      <c r="E493" s="40" t="s">
        <v>210</v>
      </c>
      <c r="F493" s="214" t="s">
        <v>1940</v>
      </c>
    </row>
    <row r="494" spans="1:6" ht="24" x14ac:dyDescent="0.15">
      <c r="A494" s="69" t="s">
        <v>1148</v>
      </c>
      <c r="B494" s="70" t="s">
        <v>1938</v>
      </c>
      <c r="C494" s="69" t="s">
        <v>1320</v>
      </c>
      <c r="E494" s="71" t="s">
        <v>1147</v>
      </c>
      <c r="F494" s="215" t="s">
        <v>1941</v>
      </c>
    </row>
    <row r="495" spans="1:6" ht="24" x14ac:dyDescent="0.15">
      <c r="A495" s="38" t="s">
        <v>1056</v>
      </c>
      <c r="B495" s="39" t="s">
        <v>1938</v>
      </c>
      <c r="C495" s="38" t="s">
        <v>1320</v>
      </c>
      <c r="E495" s="40" t="s">
        <v>1055</v>
      </c>
      <c r="F495" s="214" t="s">
        <v>1942</v>
      </c>
    </row>
    <row r="496" spans="1:6" ht="24" x14ac:dyDescent="0.15">
      <c r="A496" s="69" t="s">
        <v>376</v>
      </c>
      <c r="B496" s="70" t="s">
        <v>1943</v>
      </c>
      <c r="C496" s="69" t="s">
        <v>1320</v>
      </c>
      <c r="E496" s="71" t="s">
        <v>375</v>
      </c>
      <c r="F496" s="215" t="s">
        <v>1944</v>
      </c>
    </row>
    <row r="497" spans="1:6" ht="24" x14ac:dyDescent="0.15">
      <c r="A497" s="38" t="s">
        <v>696</v>
      </c>
      <c r="B497" s="39" t="s">
        <v>1943</v>
      </c>
      <c r="C497" s="38" t="s">
        <v>1320</v>
      </c>
      <c r="E497" s="40" t="s">
        <v>695</v>
      </c>
      <c r="F497" s="214" t="s">
        <v>1945</v>
      </c>
    </row>
    <row r="498" spans="1:6" ht="24" x14ac:dyDescent="0.15">
      <c r="A498" s="69" t="s">
        <v>416</v>
      </c>
      <c r="B498" s="70" t="s">
        <v>1946</v>
      </c>
      <c r="C498" s="69" t="s">
        <v>1310</v>
      </c>
      <c r="E498" s="71" t="s">
        <v>415</v>
      </c>
      <c r="F498" s="215" t="s">
        <v>1947</v>
      </c>
    </row>
    <row r="499" spans="1:6" ht="24" x14ac:dyDescent="0.15">
      <c r="A499" s="38" t="s">
        <v>209</v>
      </c>
      <c r="B499" s="39" t="s">
        <v>1946</v>
      </c>
      <c r="C499" s="38" t="s">
        <v>1310</v>
      </c>
      <c r="E499" s="40" t="s">
        <v>208</v>
      </c>
      <c r="F499" s="214" t="s">
        <v>1948</v>
      </c>
    </row>
    <row r="500" spans="1:6" ht="24" x14ac:dyDescent="0.15">
      <c r="A500" s="69" t="s">
        <v>382</v>
      </c>
      <c r="B500" s="70" t="s">
        <v>1946</v>
      </c>
      <c r="C500" s="69" t="s">
        <v>1320</v>
      </c>
      <c r="E500" s="71" t="s">
        <v>381</v>
      </c>
      <c r="F500" s="215" t="s">
        <v>1949</v>
      </c>
    </row>
    <row r="501" spans="1:6" ht="24" x14ac:dyDescent="0.15">
      <c r="A501" s="38" t="s">
        <v>671</v>
      </c>
      <c r="B501" s="39" t="s">
        <v>1946</v>
      </c>
      <c r="C501" s="38" t="s">
        <v>1320</v>
      </c>
      <c r="E501" s="40" t="s">
        <v>670</v>
      </c>
      <c r="F501" s="214" t="s">
        <v>1950</v>
      </c>
    </row>
    <row r="502" spans="1:6" x14ac:dyDescent="0.15">
      <c r="A502" s="69" t="s">
        <v>541</v>
      </c>
      <c r="B502" s="70" t="s">
        <v>1951</v>
      </c>
      <c r="C502" s="69" t="s">
        <v>1304</v>
      </c>
      <c r="E502" s="71" t="s">
        <v>540</v>
      </c>
      <c r="F502" s="215" t="s">
        <v>1952</v>
      </c>
    </row>
    <row r="503" spans="1:6" x14ac:dyDescent="0.15">
      <c r="A503" s="38" t="s">
        <v>942</v>
      </c>
      <c r="B503" s="39" t="s">
        <v>1951</v>
      </c>
      <c r="C503" s="38" t="s">
        <v>1310</v>
      </c>
      <c r="E503" s="40" t="s">
        <v>941</v>
      </c>
      <c r="F503" s="214" t="s">
        <v>1953</v>
      </c>
    </row>
    <row r="504" spans="1:6" x14ac:dyDescent="0.15">
      <c r="A504" s="69" t="s">
        <v>720</v>
      </c>
      <c r="B504" s="70" t="s">
        <v>1954</v>
      </c>
      <c r="C504" s="69" t="s">
        <v>1310</v>
      </c>
      <c r="E504" s="71" t="s">
        <v>719</v>
      </c>
      <c r="F504" s="215" t="s">
        <v>1955</v>
      </c>
    </row>
    <row r="505" spans="1:6" x14ac:dyDescent="0.15">
      <c r="A505" s="38" t="s">
        <v>80</v>
      </c>
      <c r="B505" s="39" t="s">
        <v>1956</v>
      </c>
      <c r="E505" s="40" t="s">
        <v>80</v>
      </c>
      <c r="F505" s="214" t="s">
        <v>1957</v>
      </c>
    </row>
    <row r="506" spans="1:6" x14ac:dyDescent="0.15">
      <c r="A506" s="69" t="s">
        <v>507</v>
      </c>
      <c r="B506" s="70" t="s">
        <v>1956</v>
      </c>
      <c r="E506" s="71" t="s">
        <v>507</v>
      </c>
      <c r="F506" s="215" t="s">
        <v>1958</v>
      </c>
    </row>
    <row r="507" spans="1:6" x14ac:dyDescent="0.15">
      <c r="A507" s="38" t="s">
        <v>1153</v>
      </c>
      <c r="B507" s="39" t="s">
        <v>1956</v>
      </c>
      <c r="E507" s="40" t="s">
        <v>1153</v>
      </c>
      <c r="F507" s="214" t="s">
        <v>1959</v>
      </c>
    </row>
    <row r="508" spans="1:6" x14ac:dyDescent="0.15">
      <c r="A508" s="69" t="s">
        <v>109</v>
      </c>
      <c r="B508" s="70" t="s">
        <v>1956</v>
      </c>
      <c r="E508" s="71" t="s">
        <v>109</v>
      </c>
      <c r="F508" s="215" t="s">
        <v>1960</v>
      </c>
    </row>
    <row r="509" spans="1:6" x14ac:dyDescent="0.15">
      <c r="A509" s="38" t="s">
        <v>1152</v>
      </c>
      <c r="B509" s="39" t="s">
        <v>1956</v>
      </c>
      <c r="E509" s="40" t="s">
        <v>1152</v>
      </c>
      <c r="F509" s="214" t="s">
        <v>1961</v>
      </c>
    </row>
    <row r="510" spans="1:6" x14ac:dyDescent="0.15">
      <c r="A510" s="69" t="s">
        <v>212</v>
      </c>
      <c r="B510" s="70" t="s">
        <v>1956</v>
      </c>
      <c r="E510" s="71" t="s">
        <v>212</v>
      </c>
      <c r="F510" s="215" t="s">
        <v>1962</v>
      </c>
    </row>
    <row r="511" spans="1:6" x14ac:dyDescent="0.15">
      <c r="A511" s="38" t="s">
        <v>189</v>
      </c>
      <c r="B511" s="39" t="s">
        <v>1956</v>
      </c>
      <c r="E511" s="40" t="s">
        <v>189</v>
      </c>
      <c r="F511" s="214" t="s">
        <v>1963</v>
      </c>
    </row>
    <row r="512" spans="1:6" ht="24" x14ac:dyDescent="0.15">
      <c r="A512" s="69" t="s">
        <v>1964</v>
      </c>
      <c r="B512" s="70" t="s">
        <v>1956</v>
      </c>
      <c r="E512" s="71" t="s">
        <v>1964</v>
      </c>
      <c r="F512" s="215" t="s">
        <v>1965</v>
      </c>
    </row>
    <row r="513" spans="1:6" ht="24" x14ac:dyDescent="0.15">
      <c r="A513" s="38" t="s">
        <v>1151</v>
      </c>
      <c r="B513" s="39" t="s">
        <v>1956</v>
      </c>
      <c r="E513" s="40" t="s">
        <v>1151</v>
      </c>
      <c r="F513" s="214" t="s">
        <v>1966</v>
      </c>
    </row>
    <row r="514" spans="1:6" ht="24" x14ac:dyDescent="0.15">
      <c r="A514" s="69" t="s">
        <v>1967</v>
      </c>
      <c r="B514" s="70" t="s">
        <v>1956</v>
      </c>
      <c r="E514" s="71" t="s">
        <v>1967</v>
      </c>
      <c r="F514" s="215" t="s">
        <v>1968</v>
      </c>
    </row>
    <row r="515" spans="1:6" ht="24" x14ac:dyDescent="0.15">
      <c r="A515" s="38" t="s">
        <v>328</v>
      </c>
      <c r="B515" s="39" t="s">
        <v>1956</v>
      </c>
      <c r="E515" s="40" t="s">
        <v>328</v>
      </c>
      <c r="F515" s="214" t="s">
        <v>1969</v>
      </c>
    </row>
    <row r="516" spans="1:6" x14ac:dyDescent="0.15">
      <c r="A516" s="69" t="s">
        <v>150</v>
      </c>
      <c r="B516" s="70" t="s">
        <v>1970</v>
      </c>
      <c r="E516" s="71" t="s">
        <v>150</v>
      </c>
      <c r="F516" s="215" t="s">
        <v>1971</v>
      </c>
    </row>
    <row r="517" spans="1:6" x14ac:dyDescent="0.15">
      <c r="A517" s="38" t="s">
        <v>246</v>
      </c>
      <c r="B517" s="39" t="s">
        <v>1970</v>
      </c>
      <c r="E517" s="40" t="s">
        <v>246</v>
      </c>
      <c r="F517" s="214" t="s">
        <v>1972</v>
      </c>
    </row>
    <row r="518" spans="1:6" x14ac:dyDescent="0.15">
      <c r="A518" s="69" t="s">
        <v>259</v>
      </c>
      <c r="B518" s="70" t="s">
        <v>1970</v>
      </c>
      <c r="E518" s="71" t="s">
        <v>259</v>
      </c>
      <c r="F518" s="215" t="s">
        <v>1973</v>
      </c>
    </row>
    <row r="519" spans="1:6" ht="24" x14ac:dyDescent="0.15">
      <c r="A519" s="38" t="s">
        <v>568</v>
      </c>
      <c r="B519" s="39" t="s">
        <v>1970</v>
      </c>
      <c r="E519" s="40" t="s">
        <v>568</v>
      </c>
      <c r="F519" s="214" t="s">
        <v>1974</v>
      </c>
    </row>
    <row r="520" spans="1:6" x14ac:dyDescent="0.15">
      <c r="A520" s="69" t="s">
        <v>498</v>
      </c>
      <c r="B520" s="70" t="s">
        <v>1970</v>
      </c>
      <c r="E520" s="71" t="s">
        <v>498</v>
      </c>
      <c r="F520" s="215" t="s">
        <v>1975</v>
      </c>
    </row>
    <row r="521" spans="1:6" x14ac:dyDescent="0.15">
      <c r="A521" s="38" t="s">
        <v>630</v>
      </c>
      <c r="B521" s="39" t="s">
        <v>1970</v>
      </c>
      <c r="E521" s="40" t="s">
        <v>630</v>
      </c>
      <c r="F521" s="214" t="s">
        <v>1976</v>
      </c>
    </row>
    <row r="522" spans="1:6" x14ac:dyDescent="0.15">
      <c r="A522" s="69" t="s">
        <v>587</v>
      </c>
      <c r="B522" s="70" t="s">
        <v>1970</v>
      </c>
      <c r="E522" s="71" t="s">
        <v>587</v>
      </c>
      <c r="F522" s="215" t="s">
        <v>1977</v>
      </c>
    </row>
    <row r="523" spans="1:6" x14ac:dyDescent="0.15">
      <c r="A523" s="38" t="s">
        <v>663</v>
      </c>
      <c r="B523" s="39" t="s">
        <v>1970</v>
      </c>
      <c r="E523" s="40" t="s">
        <v>663</v>
      </c>
      <c r="F523" s="214" t="s">
        <v>1978</v>
      </c>
    </row>
    <row r="524" spans="1:6" x14ac:dyDescent="0.15">
      <c r="A524" s="69" t="s">
        <v>1979</v>
      </c>
      <c r="B524" s="70" t="s">
        <v>1970</v>
      </c>
      <c r="E524" s="71" t="s">
        <v>1979</v>
      </c>
      <c r="F524" s="215" t="s">
        <v>1980</v>
      </c>
    </row>
    <row r="525" spans="1:6" ht="24" x14ac:dyDescent="0.15">
      <c r="A525" s="158" t="s">
        <v>469</v>
      </c>
      <c r="B525" s="39" t="s">
        <v>1981</v>
      </c>
      <c r="E525" s="40" t="s">
        <v>469</v>
      </c>
      <c r="F525" s="214" t="s">
        <v>1982</v>
      </c>
    </row>
    <row r="526" spans="1:6" ht="24" x14ac:dyDescent="0.15">
      <c r="A526" s="160" t="s">
        <v>213</v>
      </c>
      <c r="B526" s="70" t="s">
        <v>1981</v>
      </c>
      <c r="E526" s="71" t="s">
        <v>213</v>
      </c>
      <c r="F526" s="215" t="s">
        <v>1983</v>
      </c>
    </row>
    <row r="527" spans="1:6" ht="24" x14ac:dyDescent="0.15">
      <c r="A527" s="158" t="s">
        <v>1196</v>
      </c>
      <c r="B527" s="39" t="s">
        <v>1981</v>
      </c>
      <c r="E527" s="40" t="s">
        <v>1196</v>
      </c>
      <c r="F527" s="214" t="s">
        <v>1984</v>
      </c>
    </row>
    <row r="528" spans="1:6" ht="24" x14ac:dyDescent="0.15">
      <c r="A528" s="160" t="s">
        <v>1985</v>
      </c>
      <c r="B528" s="70" t="s">
        <v>1981</v>
      </c>
      <c r="E528" s="71" t="s">
        <v>1985</v>
      </c>
      <c r="F528" s="215" t="s">
        <v>1986</v>
      </c>
    </row>
    <row r="529" spans="1:6" ht="24" x14ac:dyDescent="0.15">
      <c r="A529" s="158" t="s">
        <v>1987</v>
      </c>
      <c r="B529" s="39" t="s">
        <v>1981</v>
      </c>
      <c r="E529" s="40" t="s">
        <v>1987</v>
      </c>
      <c r="F529" s="214" t="s">
        <v>1988</v>
      </c>
    </row>
    <row r="530" spans="1:6" ht="24" x14ac:dyDescent="0.15">
      <c r="A530" s="160" t="s">
        <v>1989</v>
      </c>
      <c r="B530" s="70" t="s">
        <v>1981</v>
      </c>
      <c r="E530" s="71" t="s">
        <v>1989</v>
      </c>
      <c r="F530" s="215" t="s">
        <v>1990</v>
      </c>
    </row>
    <row r="531" spans="1:6" x14ac:dyDescent="0.15">
      <c r="A531" s="158" t="s">
        <v>682</v>
      </c>
      <c r="B531" s="39" t="s">
        <v>1981</v>
      </c>
      <c r="E531" s="40" t="s">
        <v>682</v>
      </c>
      <c r="F531" s="214"/>
    </row>
    <row r="532" spans="1:6" x14ac:dyDescent="0.15">
      <c r="A532" s="160" t="s">
        <v>752</v>
      </c>
      <c r="B532" s="70" t="s">
        <v>1981</v>
      </c>
      <c r="E532" s="71" t="s">
        <v>752</v>
      </c>
      <c r="F532" s="215"/>
    </row>
    <row r="533" spans="1:6" x14ac:dyDescent="0.15">
      <c r="A533" s="158" t="s">
        <v>718</v>
      </c>
      <c r="B533" s="39" t="s">
        <v>1981</v>
      </c>
      <c r="E533" s="40" t="s">
        <v>718</v>
      </c>
      <c r="F533" s="214"/>
    </row>
    <row r="534" spans="1:6" x14ac:dyDescent="0.15">
      <c r="A534" s="160" t="s">
        <v>808</v>
      </c>
      <c r="B534" s="70" t="s">
        <v>1981</v>
      </c>
      <c r="E534" s="71" t="s">
        <v>808</v>
      </c>
      <c r="F534" s="215"/>
    </row>
    <row r="535" spans="1:6" x14ac:dyDescent="0.15">
      <c r="A535" s="158" t="s">
        <v>900</v>
      </c>
      <c r="B535" s="39" t="s">
        <v>1981</v>
      </c>
      <c r="E535" s="40" t="s">
        <v>900</v>
      </c>
      <c r="F535" s="214"/>
    </row>
    <row r="536" spans="1:6" x14ac:dyDescent="0.15">
      <c r="A536" s="160" t="s">
        <v>548</v>
      </c>
      <c r="B536" s="70" t="s">
        <v>1981</v>
      </c>
      <c r="E536" s="71" t="s">
        <v>548</v>
      </c>
      <c r="F536" s="215"/>
    </row>
    <row r="537" spans="1:6" x14ac:dyDescent="0.15">
      <c r="A537" s="158" t="s">
        <v>775</v>
      </c>
      <c r="B537" s="39" t="s">
        <v>1981</v>
      </c>
      <c r="E537" s="40" t="s">
        <v>775</v>
      </c>
      <c r="F537" s="214"/>
    </row>
    <row r="538" spans="1:6" ht="24" x14ac:dyDescent="0.15">
      <c r="A538" s="160" t="s">
        <v>1182</v>
      </c>
      <c r="B538" s="70" t="s">
        <v>1981</v>
      </c>
      <c r="E538" s="71" t="s">
        <v>1182</v>
      </c>
      <c r="F538" s="215" t="s">
        <v>1991</v>
      </c>
    </row>
    <row r="539" spans="1:6" ht="24" x14ac:dyDescent="0.15">
      <c r="A539" s="158" t="s">
        <v>1992</v>
      </c>
      <c r="B539" s="39" t="s">
        <v>1981</v>
      </c>
      <c r="E539" s="40" t="s">
        <v>1992</v>
      </c>
      <c r="F539" s="214" t="s">
        <v>1993</v>
      </c>
    </row>
    <row r="540" spans="1:6" ht="24" x14ac:dyDescent="0.15">
      <c r="A540" s="160" t="s">
        <v>1994</v>
      </c>
      <c r="B540" s="70" t="s">
        <v>1981</v>
      </c>
      <c r="E540" s="71" t="s">
        <v>1994</v>
      </c>
      <c r="F540" s="215" t="s">
        <v>1995</v>
      </c>
    </row>
    <row r="541" spans="1:6" ht="24" x14ac:dyDescent="0.15">
      <c r="A541" s="158" t="s">
        <v>446</v>
      </c>
      <c r="B541" s="39" t="s">
        <v>1981</v>
      </c>
      <c r="E541" s="40" t="s">
        <v>446</v>
      </c>
      <c r="F541" s="214" t="s">
        <v>1996</v>
      </c>
    </row>
    <row r="542" spans="1:6" ht="24" x14ac:dyDescent="0.15">
      <c r="A542" s="160" t="s">
        <v>1997</v>
      </c>
      <c r="B542" s="70" t="s">
        <v>1981</v>
      </c>
      <c r="E542" s="71" t="s">
        <v>1997</v>
      </c>
      <c r="F542" s="215" t="s">
        <v>1998</v>
      </c>
    </row>
    <row r="543" spans="1:6" ht="24" x14ac:dyDescent="0.15">
      <c r="A543" s="158" t="s">
        <v>1999</v>
      </c>
      <c r="B543" s="39" t="s">
        <v>1981</v>
      </c>
      <c r="E543" s="40" t="s">
        <v>1999</v>
      </c>
      <c r="F543" s="214" t="s">
        <v>2000</v>
      </c>
    </row>
    <row r="544" spans="1:6" x14ac:dyDescent="0.15">
      <c r="A544" s="160" t="s">
        <v>2001</v>
      </c>
      <c r="B544" s="70" t="s">
        <v>1981</v>
      </c>
      <c r="E544" s="71" t="s">
        <v>2001</v>
      </c>
      <c r="F544" s="215" t="s">
        <v>2002</v>
      </c>
    </row>
    <row r="545" spans="1:6" ht="24" x14ac:dyDescent="0.15">
      <c r="A545" s="158" t="s">
        <v>2003</v>
      </c>
      <c r="B545" s="39" t="s">
        <v>1981</v>
      </c>
      <c r="E545" s="40" t="s">
        <v>2003</v>
      </c>
      <c r="F545" s="214" t="s">
        <v>2004</v>
      </c>
    </row>
    <row r="546" spans="1:6" ht="24" x14ac:dyDescent="0.15">
      <c r="A546" s="160" t="s">
        <v>1008</v>
      </c>
      <c r="B546" s="70" t="s">
        <v>1981</v>
      </c>
      <c r="E546" s="71" t="s">
        <v>1008</v>
      </c>
      <c r="F546" s="215" t="s">
        <v>2005</v>
      </c>
    </row>
    <row r="547" spans="1:6" ht="36" x14ac:dyDescent="0.15">
      <c r="A547" s="158" t="s">
        <v>2007</v>
      </c>
      <c r="B547" s="39" t="s">
        <v>2006</v>
      </c>
      <c r="E547" s="40" t="s">
        <v>2007</v>
      </c>
      <c r="F547" s="214" t="s">
        <v>2008</v>
      </c>
    </row>
    <row r="548" spans="1:6" ht="36" x14ac:dyDescent="0.15">
      <c r="A548" s="160" t="s">
        <v>2010</v>
      </c>
      <c r="B548" s="70" t="s">
        <v>2009</v>
      </c>
      <c r="E548" s="71" t="s">
        <v>2010</v>
      </c>
      <c r="F548" s="215" t="s">
        <v>2011</v>
      </c>
    </row>
    <row r="549" spans="1:6" ht="36" x14ac:dyDescent="0.15">
      <c r="A549" s="158" t="s">
        <v>2012</v>
      </c>
      <c r="B549" s="39" t="s">
        <v>2006</v>
      </c>
      <c r="E549" s="40" t="s">
        <v>2012</v>
      </c>
      <c r="F549" s="214" t="s">
        <v>2013</v>
      </c>
    </row>
    <row r="550" spans="1:6" ht="36" x14ac:dyDescent="0.15">
      <c r="A550" s="160" t="s">
        <v>2014</v>
      </c>
      <c r="B550" s="70" t="s">
        <v>2006</v>
      </c>
      <c r="E550" s="71" t="s">
        <v>2014</v>
      </c>
      <c r="F550" s="215" t="s">
        <v>2015</v>
      </c>
    </row>
    <row r="551" spans="1:6" ht="48" x14ac:dyDescent="0.15">
      <c r="A551" s="158" t="s">
        <v>2017</v>
      </c>
      <c r="B551" s="39" t="s">
        <v>2016</v>
      </c>
      <c r="E551" s="40" t="s">
        <v>2017</v>
      </c>
      <c r="F551" s="214" t="s">
        <v>2018</v>
      </c>
    </row>
    <row r="552" spans="1:6" ht="36" x14ac:dyDescent="0.15">
      <c r="A552" s="160" t="s">
        <v>2020</v>
      </c>
      <c r="B552" s="70" t="s">
        <v>2019</v>
      </c>
      <c r="E552" s="71" t="s">
        <v>2020</v>
      </c>
      <c r="F552" s="215" t="s">
        <v>2021</v>
      </c>
    </row>
    <row r="553" spans="1:6" ht="36" x14ac:dyDescent="0.15">
      <c r="A553" s="158" t="s">
        <v>2022</v>
      </c>
      <c r="B553" s="39" t="s">
        <v>2006</v>
      </c>
      <c r="E553" s="40" t="s">
        <v>2022</v>
      </c>
      <c r="F553" s="214" t="s">
        <v>2023</v>
      </c>
    </row>
    <row r="554" spans="1:6" ht="48" x14ac:dyDescent="0.15">
      <c r="A554" s="160" t="s">
        <v>2024</v>
      </c>
      <c r="B554" s="70" t="s">
        <v>2009</v>
      </c>
      <c r="E554" s="71" t="s">
        <v>2024</v>
      </c>
      <c r="F554" s="215" t="s">
        <v>2025</v>
      </c>
    </row>
    <row r="555" spans="1:6" ht="36" x14ac:dyDescent="0.15">
      <c r="A555" s="158" t="s">
        <v>1015</v>
      </c>
      <c r="B555" s="39" t="s">
        <v>2026</v>
      </c>
      <c r="E555" s="161" t="s">
        <v>1015</v>
      </c>
      <c r="F555" s="218" t="s">
        <v>2027</v>
      </c>
    </row>
    <row r="556" spans="1:6" ht="36" x14ac:dyDescent="0.15">
      <c r="A556" s="160" t="s">
        <v>2028</v>
      </c>
      <c r="B556" s="70" t="s">
        <v>2006</v>
      </c>
      <c r="E556" s="71" t="s">
        <v>2028</v>
      </c>
      <c r="F556" s="215" t="s">
        <v>2029</v>
      </c>
    </row>
    <row r="557" spans="1:6" ht="36" x14ac:dyDescent="0.15">
      <c r="A557" s="158" t="s">
        <v>2030</v>
      </c>
      <c r="B557" s="39" t="s">
        <v>2006</v>
      </c>
      <c r="E557" s="40" t="s">
        <v>2030</v>
      </c>
      <c r="F557" s="214" t="s">
        <v>2031</v>
      </c>
    </row>
    <row r="558" spans="1:6" ht="36" x14ac:dyDescent="0.15">
      <c r="A558" s="160" t="s">
        <v>2032</v>
      </c>
      <c r="B558" s="70" t="s">
        <v>2019</v>
      </c>
      <c r="E558" s="71" t="s">
        <v>2032</v>
      </c>
      <c r="F558" s="215" t="s">
        <v>2033</v>
      </c>
    </row>
    <row r="559" spans="1:6" ht="36" x14ac:dyDescent="0.15">
      <c r="A559" s="158" t="s">
        <v>2034</v>
      </c>
      <c r="B559" s="39" t="s">
        <v>2006</v>
      </c>
      <c r="E559" s="40" t="s">
        <v>2034</v>
      </c>
      <c r="F559" s="214" t="s">
        <v>2035</v>
      </c>
    </row>
    <row r="560" spans="1:6" ht="36" x14ac:dyDescent="0.15">
      <c r="A560" s="160" t="s">
        <v>662</v>
      </c>
      <c r="B560" s="70" t="s">
        <v>2036</v>
      </c>
      <c r="E560" s="71" t="s">
        <v>662</v>
      </c>
      <c r="F560" s="215" t="s">
        <v>2037</v>
      </c>
    </row>
    <row r="561" spans="1:6" ht="36" x14ac:dyDescent="0.15">
      <c r="A561" s="158" t="s">
        <v>2038</v>
      </c>
      <c r="B561" s="39" t="s">
        <v>2019</v>
      </c>
      <c r="E561" s="40" t="s">
        <v>2038</v>
      </c>
      <c r="F561" s="214" t="s">
        <v>2039</v>
      </c>
    </row>
    <row r="562" spans="1:6" ht="36" x14ac:dyDescent="0.15">
      <c r="A562" s="160" t="s">
        <v>2040</v>
      </c>
      <c r="B562" s="70" t="s">
        <v>2009</v>
      </c>
      <c r="E562" s="71" t="s">
        <v>2040</v>
      </c>
      <c r="F562" s="215" t="s">
        <v>2041</v>
      </c>
    </row>
    <row r="563" spans="1:6" x14ac:dyDescent="0.15">
      <c r="A563" s="158" t="s">
        <v>1136</v>
      </c>
      <c r="B563" s="39" t="s">
        <v>2026</v>
      </c>
      <c r="E563" s="161" t="s">
        <v>1136</v>
      </c>
      <c r="F563" s="218"/>
    </row>
    <row r="564" spans="1:6" x14ac:dyDescent="0.15">
      <c r="A564" s="160" t="s">
        <v>986</v>
      </c>
      <c r="B564" s="70" t="s">
        <v>2026</v>
      </c>
      <c r="E564" s="161" t="s">
        <v>986</v>
      </c>
      <c r="F564" s="218"/>
    </row>
    <row r="565" spans="1:6" ht="36" x14ac:dyDescent="0.15">
      <c r="A565" s="158" t="s">
        <v>2042</v>
      </c>
      <c r="B565" s="39" t="s">
        <v>2026</v>
      </c>
      <c r="E565" s="40" t="s">
        <v>2042</v>
      </c>
      <c r="F565" s="214" t="s">
        <v>2043</v>
      </c>
    </row>
    <row r="566" spans="1:6" ht="36" x14ac:dyDescent="0.15">
      <c r="A566" s="160" t="s">
        <v>2044</v>
      </c>
      <c r="B566" s="70" t="s">
        <v>2019</v>
      </c>
      <c r="E566" s="71" t="s">
        <v>2044</v>
      </c>
      <c r="F566" s="215" t="s">
        <v>2045</v>
      </c>
    </row>
    <row r="567" spans="1:6" ht="36" x14ac:dyDescent="0.15">
      <c r="A567" s="158" t="s">
        <v>2046</v>
      </c>
      <c r="B567" s="39" t="s">
        <v>2019</v>
      </c>
      <c r="E567" s="40" t="s">
        <v>2046</v>
      </c>
      <c r="F567" s="214" t="s">
        <v>2047</v>
      </c>
    </row>
    <row r="568" spans="1:6" ht="48" x14ac:dyDescent="0.15">
      <c r="A568" s="160" t="s">
        <v>2048</v>
      </c>
      <c r="B568" s="70" t="s">
        <v>2009</v>
      </c>
      <c r="E568" s="71" t="s">
        <v>2048</v>
      </c>
      <c r="F568" s="215" t="s">
        <v>2049</v>
      </c>
    </row>
    <row r="569" spans="1:6" ht="48" x14ac:dyDescent="0.15">
      <c r="A569" s="158" t="s">
        <v>2050</v>
      </c>
      <c r="B569" s="39" t="s">
        <v>2009</v>
      </c>
      <c r="E569" s="40" t="s">
        <v>2050</v>
      </c>
      <c r="F569" s="214" t="s">
        <v>2051</v>
      </c>
    </row>
    <row r="570" spans="1:6" ht="36" x14ac:dyDescent="0.15">
      <c r="A570" s="160" t="s">
        <v>2052</v>
      </c>
      <c r="B570" s="70" t="s">
        <v>2006</v>
      </c>
      <c r="E570" s="71" t="s">
        <v>2052</v>
      </c>
      <c r="F570" s="215" t="s">
        <v>2053</v>
      </c>
    </row>
    <row r="571" spans="1:6" ht="36" x14ac:dyDescent="0.15">
      <c r="A571" s="158" t="s">
        <v>2054</v>
      </c>
      <c r="B571" s="39" t="s">
        <v>2019</v>
      </c>
      <c r="E571" s="40" t="s">
        <v>2054</v>
      </c>
      <c r="F571" s="214" t="s">
        <v>2055</v>
      </c>
    </row>
    <row r="572" spans="1:6" ht="36" x14ac:dyDescent="0.15">
      <c r="A572" s="160" t="s">
        <v>2056</v>
      </c>
      <c r="B572" s="70" t="s">
        <v>2019</v>
      </c>
      <c r="E572" s="71" t="s">
        <v>2056</v>
      </c>
      <c r="F572" s="215" t="s">
        <v>2057</v>
      </c>
    </row>
    <row r="573" spans="1:6" ht="36" x14ac:dyDescent="0.15">
      <c r="A573" s="158" t="s">
        <v>2058</v>
      </c>
      <c r="B573" s="39" t="s">
        <v>2009</v>
      </c>
      <c r="E573" s="40" t="s">
        <v>2058</v>
      </c>
      <c r="F573" s="214" t="s">
        <v>2059</v>
      </c>
    </row>
    <row r="574" spans="1:6" ht="48" x14ac:dyDescent="0.15">
      <c r="A574" s="160" t="s">
        <v>2060</v>
      </c>
      <c r="B574" s="70" t="s">
        <v>2009</v>
      </c>
      <c r="E574" s="71" t="s">
        <v>2060</v>
      </c>
      <c r="F574" s="215" t="s">
        <v>2061</v>
      </c>
    </row>
    <row r="575" spans="1:6" ht="36" x14ac:dyDescent="0.15">
      <c r="A575" s="158" t="s">
        <v>2063</v>
      </c>
      <c r="B575" s="39" t="s">
        <v>2062</v>
      </c>
      <c r="E575" s="40" t="s">
        <v>2063</v>
      </c>
      <c r="F575" s="214" t="s">
        <v>2064</v>
      </c>
    </row>
    <row r="576" spans="1:6" x14ac:dyDescent="0.15">
      <c r="A576" s="160" t="s">
        <v>885</v>
      </c>
      <c r="B576" s="70" t="s">
        <v>2065</v>
      </c>
      <c r="E576" s="71" t="s">
        <v>885</v>
      </c>
      <c r="F576" s="215"/>
    </row>
    <row r="577" spans="1:6" x14ac:dyDescent="0.15">
      <c r="A577" s="158" t="s">
        <v>934</v>
      </c>
      <c r="B577" s="39" t="s">
        <v>2066</v>
      </c>
      <c r="E577" s="40" t="s">
        <v>934</v>
      </c>
      <c r="F577" s="214"/>
    </row>
    <row r="578" spans="1:6" x14ac:dyDescent="0.15">
      <c r="A578" s="160" t="s">
        <v>2067</v>
      </c>
      <c r="B578" s="70" t="s">
        <v>2066</v>
      </c>
      <c r="E578" s="71" t="s">
        <v>2067</v>
      </c>
      <c r="F578" s="215"/>
    </row>
    <row r="579" spans="1:6" x14ac:dyDescent="0.15">
      <c r="A579" s="158" t="s">
        <v>840</v>
      </c>
      <c r="B579" s="39" t="s">
        <v>2065</v>
      </c>
      <c r="E579" s="40" t="s">
        <v>840</v>
      </c>
      <c r="F579" s="214"/>
    </row>
    <row r="580" spans="1:6" x14ac:dyDescent="0.15">
      <c r="A580" s="160" t="s">
        <v>1036</v>
      </c>
      <c r="B580" s="70" t="s">
        <v>2065</v>
      </c>
      <c r="E580" s="71" t="s">
        <v>1036</v>
      </c>
      <c r="F580" s="215"/>
    </row>
    <row r="581" spans="1:6" x14ac:dyDescent="0.15">
      <c r="A581" s="158" t="s">
        <v>709</v>
      </c>
      <c r="B581" s="39" t="s">
        <v>2065</v>
      </c>
      <c r="E581" s="40" t="s">
        <v>709</v>
      </c>
      <c r="F581" s="214"/>
    </row>
    <row r="582" spans="1:6" x14ac:dyDescent="0.15">
      <c r="A582" s="160" t="s">
        <v>923</v>
      </c>
      <c r="B582" s="70" t="s">
        <v>2066</v>
      </c>
      <c r="E582" s="71" t="s">
        <v>923</v>
      </c>
      <c r="F582" s="215"/>
    </row>
    <row r="583" spans="1:6" x14ac:dyDescent="0.15">
      <c r="A583" s="158" t="s">
        <v>747</v>
      </c>
      <c r="B583" s="39" t="s">
        <v>2066</v>
      </c>
      <c r="E583" s="40" t="s">
        <v>747</v>
      </c>
      <c r="F583" s="214"/>
    </row>
    <row r="584" spans="1:6" x14ac:dyDescent="0.15">
      <c r="A584" s="160" t="s">
        <v>2068</v>
      </c>
      <c r="B584" s="70" t="s">
        <v>2066</v>
      </c>
      <c r="E584" s="71" t="s">
        <v>2068</v>
      </c>
      <c r="F584" s="215"/>
    </row>
    <row r="585" spans="1:6" x14ac:dyDescent="0.15">
      <c r="A585" s="158" t="s">
        <v>588</v>
      </c>
      <c r="B585" s="39" t="s">
        <v>2069</v>
      </c>
      <c r="E585" s="40" t="s">
        <v>588</v>
      </c>
      <c r="F585" s="214"/>
    </row>
    <row r="586" spans="1:6" x14ac:dyDescent="0.15">
      <c r="A586" s="160" t="s">
        <v>362</v>
      </c>
      <c r="B586" s="70" t="s">
        <v>2070</v>
      </c>
      <c r="E586" s="71" t="s">
        <v>362</v>
      </c>
      <c r="F586" s="215"/>
    </row>
    <row r="587" spans="1:6" x14ac:dyDescent="0.15">
      <c r="A587" s="158" t="s">
        <v>681</v>
      </c>
      <c r="B587" s="39" t="s">
        <v>2069</v>
      </c>
      <c r="E587" s="40" t="s">
        <v>681</v>
      </c>
      <c r="F587" s="214"/>
    </row>
    <row r="588" spans="1:6" x14ac:dyDescent="0.15">
      <c r="A588" s="160" t="s">
        <v>914</v>
      </c>
      <c r="B588" s="70" t="s">
        <v>2070</v>
      </c>
      <c r="E588" s="71" t="s">
        <v>914</v>
      </c>
      <c r="F588" s="215"/>
    </row>
    <row r="589" spans="1:6" x14ac:dyDescent="0.15">
      <c r="A589" s="158" t="s">
        <v>2071</v>
      </c>
      <c r="B589" s="39" t="s">
        <v>2070</v>
      </c>
      <c r="E589" s="40" t="s">
        <v>2071</v>
      </c>
      <c r="F589" s="214"/>
    </row>
    <row r="590" spans="1:6" x14ac:dyDescent="0.15">
      <c r="A590" s="160" t="s">
        <v>839</v>
      </c>
      <c r="B590" s="70" t="s">
        <v>2069</v>
      </c>
      <c r="E590" s="71" t="s">
        <v>839</v>
      </c>
      <c r="F590" s="215"/>
    </row>
    <row r="591" spans="1:6" x14ac:dyDescent="0.15">
      <c r="A591" s="158" t="s">
        <v>495</v>
      </c>
      <c r="B591" s="39" t="s">
        <v>2070</v>
      </c>
      <c r="E591" s="40" t="s">
        <v>495</v>
      </c>
      <c r="F591" s="214"/>
    </row>
    <row r="592" spans="1:6" x14ac:dyDescent="0.15">
      <c r="A592" s="160" t="s">
        <v>699</v>
      </c>
      <c r="B592" s="70" t="s">
        <v>2069</v>
      </c>
      <c r="E592" s="71" t="s">
        <v>699</v>
      </c>
      <c r="F592" s="215"/>
    </row>
    <row r="593" spans="1:6" x14ac:dyDescent="0.15">
      <c r="A593" s="158" t="s">
        <v>1193</v>
      </c>
      <c r="B593" s="39" t="s">
        <v>2069</v>
      </c>
      <c r="E593" s="40" t="s">
        <v>1193</v>
      </c>
      <c r="F593" s="214"/>
    </row>
    <row r="594" spans="1:6" x14ac:dyDescent="0.15">
      <c r="A594" s="38" t="s">
        <v>322</v>
      </c>
      <c r="B594" s="39" t="s">
        <v>2073</v>
      </c>
      <c r="C594" s="39" t="s">
        <v>2074</v>
      </c>
      <c r="E594" s="38" t="s">
        <v>322</v>
      </c>
      <c r="F594" s="40" t="s">
        <v>2075</v>
      </c>
    </row>
    <row r="595" spans="1:6" x14ac:dyDescent="0.15">
      <c r="A595" s="69" t="s">
        <v>229</v>
      </c>
      <c r="B595" s="70" t="s">
        <v>2073</v>
      </c>
      <c r="C595" s="70" t="s">
        <v>2074</v>
      </c>
      <c r="E595" s="69" t="s">
        <v>229</v>
      </c>
      <c r="F595" s="71" t="s">
        <v>2076</v>
      </c>
    </row>
    <row r="596" spans="1:6" x14ac:dyDescent="0.15">
      <c r="A596" s="38" t="s">
        <v>304</v>
      </c>
      <c r="B596" s="39" t="s">
        <v>2073</v>
      </c>
      <c r="C596" s="39" t="s">
        <v>2074</v>
      </c>
      <c r="E596" s="38" t="s">
        <v>304</v>
      </c>
      <c r="F596" s="40" t="s">
        <v>2077</v>
      </c>
    </row>
    <row r="597" spans="1:6" x14ac:dyDescent="0.15">
      <c r="A597" s="69" t="s">
        <v>73</v>
      </c>
      <c r="B597" s="70" t="s">
        <v>2078</v>
      </c>
      <c r="C597" s="70" t="s">
        <v>2079</v>
      </c>
      <c r="E597" s="69" t="s">
        <v>220</v>
      </c>
      <c r="F597" s="71" t="s">
        <v>2080</v>
      </c>
    </row>
    <row r="598" spans="1:6" x14ac:dyDescent="0.15">
      <c r="A598" s="38" t="s">
        <v>368</v>
      </c>
      <c r="B598" s="39" t="s">
        <v>2081</v>
      </c>
      <c r="C598" s="39" t="s">
        <v>2082</v>
      </c>
      <c r="E598" s="38" t="s">
        <v>368</v>
      </c>
      <c r="F598" s="40" t="s">
        <v>2083</v>
      </c>
    </row>
    <row r="599" spans="1:6" x14ac:dyDescent="0.15">
      <c r="A599" s="69" t="s">
        <v>289</v>
      </c>
      <c r="B599" s="70" t="s">
        <v>2081</v>
      </c>
      <c r="C599" s="70" t="s">
        <v>2082</v>
      </c>
      <c r="E599" s="69" t="s">
        <v>289</v>
      </c>
      <c r="F599" s="71" t="s">
        <v>2084</v>
      </c>
    </row>
    <row r="600" spans="1:6" x14ac:dyDescent="0.15">
      <c r="A600" s="38" t="s">
        <v>364</v>
      </c>
      <c r="B600" s="39" t="s">
        <v>2081</v>
      </c>
      <c r="C600" s="39" t="s">
        <v>2082</v>
      </c>
      <c r="E600" s="38" t="s">
        <v>364</v>
      </c>
      <c r="F600" s="40" t="s">
        <v>2085</v>
      </c>
    </row>
    <row r="601" spans="1:6" x14ac:dyDescent="0.15">
      <c r="A601" s="69" t="s">
        <v>330</v>
      </c>
      <c r="B601" s="70" t="s">
        <v>2081</v>
      </c>
      <c r="C601" s="70" t="s">
        <v>2082</v>
      </c>
      <c r="E601" s="69" t="s">
        <v>330</v>
      </c>
      <c r="F601" s="71" t="s">
        <v>2086</v>
      </c>
    </row>
    <row r="602" spans="1:6" x14ac:dyDescent="0.15">
      <c r="A602" s="38" t="s">
        <v>31</v>
      </c>
      <c r="B602" s="39" t="s">
        <v>2073</v>
      </c>
      <c r="C602" s="39" t="s">
        <v>2087</v>
      </c>
      <c r="E602" s="38" t="s">
        <v>31</v>
      </c>
      <c r="F602" s="40" t="s">
        <v>2088</v>
      </c>
    </row>
    <row r="603" spans="1:6" x14ac:dyDescent="0.15">
      <c r="A603" s="69" t="s">
        <v>475</v>
      </c>
      <c r="B603" s="70" t="s">
        <v>2078</v>
      </c>
      <c r="C603" s="70" t="s">
        <v>2079</v>
      </c>
      <c r="E603" s="69" t="s">
        <v>2089</v>
      </c>
      <c r="F603" s="71" t="s">
        <v>2090</v>
      </c>
    </row>
    <row r="604" spans="1:6" x14ac:dyDescent="0.15">
      <c r="A604" s="38" t="s">
        <v>281</v>
      </c>
      <c r="B604" s="39" t="s">
        <v>2078</v>
      </c>
      <c r="C604" s="39" t="s">
        <v>2079</v>
      </c>
      <c r="E604" s="38" t="s">
        <v>593</v>
      </c>
      <c r="F604" s="40" t="s">
        <v>2091</v>
      </c>
    </row>
    <row r="605" spans="1:6" x14ac:dyDescent="0.15">
      <c r="A605" s="69" t="s">
        <v>460</v>
      </c>
      <c r="B605" s="70" t="s">
        <v>2073</v>
      </c>
      <c r="C605" s="70" t="s">
        <v>2087</v>
      </c>
      <c r="E605" s="69" t="s">
        <v>460</v>
      </c>
      <c r="F605" s="71" t="s">
        <v>2092</v>
      </c>
    </row>
    <row r="606" spans="1:6" x14ac:dyDescent="0.15">
      <c r="A606" s="38" t="s">
        <v>703</v>
      </c>
      <c r="B606" s="39" t="s">
        <v>2078</v>
      </c>
      <c r="C606" s="39" t="s">
        <v>2079</v>
      </c>
      <c r="E606" s="38" t="s">
        <v>702</v>
      </c>
      <c r="F606" s="40" t="s">
        <v>2093</v>
      </c>
    </row>
    <row r="607" spans="1:6" x14ac:dyDescent="0.15">
      <c r="A607" s="69" t="s">
        <v>3857</v>
      </c>
      <c r="B607" s="70" t="s">
        <v>2078</v>
      </c>
      <c r="C607" s="70" t="s">
        <v>2079</v>
      </c>
      <c r="E607" s="69" t="s">
        <v>2094</v>
      </c>
      <c r="F607" s="71" t="s">
        <v>2095</v>
      </c>
    </row>
    <row r="608" spans="1:6" x14ac:dyDescent="0.15">
      <c r="A608" s="38" t="s">
        <v>306</v>
      </c>
      <c r="B608" s="39" t="s">
        <v>2078</v>
      </c>
      <c r="C608" s="39" t="s">
        <v>2079</v>
      </c>
      <c r="E608" s="38" t="s">
        <v>305</v>
      </c>
      <c r="F608" s="162" t="s">
        <v>2096</v>
      </c>
    </row>
    <row r="609" spans="1:6" x14ac:dyDescent="0.15">
      <c r="A609" s="69" t="s">
        <v>797</v>
      </c>
      <c r="B609" s="70" t="s">
        <v>2078</v>
      </c>
      <c r="C609" s="70" t="s">
        <v>2079</v>
      </c>
      <c r="E609" s="69" t="s">
        <v>796</v>
      </c>
      <c r="F609" s="162" t="s">
        <v>2097</v>
      </c>
    </row>
    <row r="610" spans="1:6" x14ac:dyDescent="0.15">
      <c r="A610" s="38" t="s">
        <v>318</v>
      </c>
      <c r="B610" s="39" t="s">
        <v>2073</v>
      </c>
      <c r="C610" s="39" t="s">
        <v>2087</v>
      </c>
      <c r="E610" s="38" t="s">
        <v>318</v>
      </c>
      <c r="F610" s="40" t="s">
        <v>2098</v>
      </c>
    </row>
    <row r="611" spans="1:6" x14ac:dyDescent="0.15">
      <c r="A611" s="69" t="s">
        <v>180</v>
      </c>
      <c r="B611" s="70" t="s">
        <v>2081</v>
      </c>
      <c r="C611" s="70" t="s">
        <v>2099</v>
      </c>
      <c r="E611" s="69" t="s">
        <v>180</v>
      </c>
      <c r="F611" s="71" t="s">
        <v>2100</v>
      </c>
    </row>
    <row r="612" spans="1:6" x14ac:dyDescent="0.15">
      <c r="A612" s="38" t="s">
        <v>471</v>
      </c>
      <c r="B612" s="39" t="s">
        <v>2081</v>
      </c>
      <c r="C612" s="39" t="s">
        <v>2099</v>
      </c>
      <c r="E612" s="38" t="s">
        <v>471</v>
      </c>
      <c r="F612" s="40" t="s">
        <v>2101</v>
      </c>
    </row>
    <row r="613" spans="1:6" x14ac:dyDescent="0.15">
      <c r="A613" s="69" t="s">
        <v>393</v>
      </c>
      <c r="B613" s="70" t="s">
        <v>2078</v>
      </c>
      <c r="C613" s="70" t="s">
        <v>2079</v>
      </c>
      <c r="E613" s="69" t="s">
        <v>987</v>
      </c>
      <c r="F613" s="162" t="s">
        <v>2102</v>
      </c>
    </row>
    <row r="614" spans="1:6" x14ac:dyDescent="0.15">
      <c r="A614" s="38" t="s">
        <v>698</v>
      </c>
      <c r="B614" s="39" t="s">
        <v>2078</v>
      </c>
      <c r="C614" s="39" t="s">
        <v>2079</v>
      </c>
      <c r="E614" s="38" t="s">
        <v>697</v>
      </c>
      <c r="F614" s="162" t="s">
        <v>2103</v>
      </c>
    </row>
    <row r="615" spans="1:6" x14ac:dyDescent="0.15">
      <c r="A615" s="69" t="s">
        <v>3858</v>
      </c>
      <c r="B615" s="70" t="s">
        <v>2078</v>
      </c>
      <c r="C615" s="70" t="s">
        <v>2079</v>
      </c>
      <c r="E615" s="69" t="s">
        <v>2104</v>
      </c>
      <c r="F615" s="71" t="s">
        <v>2105</v>
      </c>
    </row>
    <row r="616" spans="1:6" x14ac:dyDescent="0.15">
      <c r="A616" s="38" t="s">
        <v>713</v>
      </c>
      <c r="B616" s="39" t="s">
        <v>2078</v>
      </c>
      <c r="C616" s="39" t="s">
        <v>2079</v>
      </c>
      <c r="E616" s="38" t="s">
        <v>712</v>
      </c>
      <c r="F616" s="40" t="s">
        <v>2106</v>
      </c>
    </row>
    <row r="617" spans="1:6" x14ac:dyDescent="0.15">
      <c r="A617" s="69" t="s">
        <v>361</v>
      </c>
      <c r="B617" s="70" t="s">
        <v>2078</v>
      </c>
      <c r="C617" s="70" t="s">
        <v>2079</v>
      </c>
      <c r="E617" s="69" t="s">
        <v>2107</v>
      </c>
      <c r="F617" s="71" t="s">
        <v>2108</v>
      </c>
    </row>
    <row r="618" spans="1:6" x14ac:dyDescent="0.15">
      <c r="A618" s="38" t="s">
        <v>669</v>
      </c>
      <c r="B618" s="39" t="s">
        <v>2078</v>
      </c>
      <c r="C618" s="39" t="s">
        <v>2079</v>
      </c>
      <c r="E618" s="38" t="s">
        <v>668</v>
      </c>
      <c r="F618" s="40" t="s">
        <v>2109</v>
      </c>
    </row>
    <row r="619" spans="1:6" x14ac:dyDescent="0.15">
      <c r="A619" s="69" t="s">
        <v>290</v>
      </c>
      <c r="B619" s="70" t="s">
        <v>2081</v>
      </c>
      <c r="C619" s="70" t="s">
        <v>2099</v>
      </c>
      <c r="E619" s="69" t="s">
        <v>290</v>
      </c>
      <c r="F619" s="71" t="s">
        <v>2110</v>
      </c>
    </row>
    <row r="620" spans="1:6" x14ac:dyDescent="0.15">
      <c r="A620" s="38" t="s">
        <v>655</v>
      </c>
      <c r="B620" s="39" t="s">
        <v>2078</v>
      </c>
      <c r="C620" s="39" t="s">
        <v>2079</v>
      </c>
      <c r="E620" s="38" t="s">
        <v>2111</v>
      </c>
      <c r="F620" s="40" t="s">
        <v>2112</v>
      </c>
    </row>
    <row r="621" spans="1:6" x14ac:dyDescent="0.15">
      <c r="A621" s="69" t="s">
        <v>818</v>
      </c>
      <c r="B621" s="70" t="s">
        <v>2081</v>
      </c>
      <c r="C621" s="70" t="s">
        <v>2099</v>
      </c>
      <c r="E621" s="69" t="s">
        <v>818</v>
      </c>
      <c r="F621" s="71" t="s">
        <v>2113</v>
      </c>
    </row>
    <row r="622" spans="1:6" x14ac:dyDescent="0.15">
      <c r="A622" s="38" t="s">
        <v>795</v>
      </c>
      <c r="B622" s="39" t="s">
        <v>2078</v>
      </c>
      <c r="C622" s="39" t="s">
        <v>2079</v>
      </c>
      <c r="E622" s="38" t="s">
        <v>794</v>
      </c>
      <c r="F622" s="40" t="s">
        <v>2114</v>
      </c>
    </row>
    <row r="623" spans="1:6" x14ac:dyDescent="0.15">
      <c r="A623" s="69" t="s">
        <v>3859</v>
      </c>
      <c r="B623" s="70" t="s">
        <v>2078</v>
      </c>
      <c r="C623" s="70" t="s">
        <v>2079</v>
      </c>
      <c r="E623" s="69" t="s">
        <v>2115</v>
      </c>
      <c r="F623" s="71" t="s">
        <v>2116</v>
      </c>
    </row>
    <row r="624" spans="1:6" x14ac:dyDescent="0.15">
      <c r="A624" s="38" t="s">
        <v>849</v>
      </c>
      <c r="B624" s="39" t="s">
        <v>2078</v>
      </c>
      <c r="C624" s="39" t="s">
        <v>2079</v>
      </c>
      <c r="E624" s="38" t="s">
        <v>848</v>
      </c>
      <c r="F624" s="40" t="s">
        <v>2117</v>
      </c>
    </row>
    <row r="625" spans="1:6" x14ac:dyDescent="0.15">
      <c r="A625" s="69" t="s">
        <v>785</v>
      </c>
      <c r="B625" s="70" t="s">
        <v>2078</v>
      </c>
      <c r="C625" s="70" t="s">
        <v>2079</v>
      </c>
      <c r="E625" s="69" t="s">
        <v>784</v>
      </c>
      <c r="F625" s="71" t="s">
        <v>2118</v>
      </c>
    </row>
    <row r="626" spans="1:6" x14ac:dyDescent="0.15">
      <c r="A626" s="38" t="s">
        <v>2120</v>
      </c>
      <c r="B626" s="39" t="s">
        <v>2119</v>
      </c>
      <c r="C626" s="39" t="s">
        <v>2074</v>
      </c>
      <c r="E626" s="38" t="s">
        <v>2120</v>
      </c>
      <c r="F626" s="40" t="s">
        <v>2121</v>
      </c>
    </row>
    <row r="627" spans="1:6" x14ac:dyDescent="0.15">
      <c r="A627" s="69" t="s">
        <v>2122</v>
      </c>
      <c r="B627" s="70" t="s">
        <v>2119</v>
      </c>
      <c r="C627" s="70" t="s">
        <v>2074</v>
      </c>
      <c r="E627" s="69" t="s">
        <v>2122</v>
      </c>
      <c r="F627" s="71" t="s">
        <v>2123</v>
      </c>
    </row>
    <row r="628" spans="1:6" x14ac:dyDescent="0.15">
      <c r="A628" s="38" t="s">
        <v>2125</v>
      </c>
      <c r="B628" s="39" t="s">
        <v>2124</v>
      </c>
      <c r="C628" s="39" t="s">
        <v>2074</v>
      </c>
      <c r="E628" s="38" t="s">
        <v>2125</v>
      </c>
      <c r="F628" s="40" t="s">
        <v>2126</v>
      </c>
    </row>
    <row r="629" spans="1:6" x14ac:dyDescent="0.15">
      <c r="A629" s="69" t="s">
        <v>2128</v>
      </c>
      <c r="B629" s="70" t="s">
        <v>2127</v>
      </c>
      <c r="C629" s="70" t="s">
        <v>2082</v>
      </c>
      <c r="E629" s="69" t="s">
        <v>2128</v>
      </c>
      <c r="F629" s="71" t="s">
        <v>2129</v>
      </c>
    </row>
    <row r="630" spans="1:6" x14ac:dyDescent="0.15">
      <c r="A630" s="38" t="s">
        <v>2130</v>
      </c>
      <c r="B630" s="39" t="s">
        <v>2124</v>
      </c>
      <c r="C630" s="39" t="s">
        <v>2074</v>
      </c>
      <c r="E630" s="38" t="s">
        <v>2130</v>
      </c>
      <c r="F630" s="40" t="s">
        <v>2131</v>
      </c>
    </row>
    <row r="631" spans="1:6" x14ac:dyDescent="0.15">
      <c r="A631" s="69" t="s">
        <v>2132</v>
      </c>
      <c r="B631" s="70" t="s">
        <v>2119</v>
      </c>
      <c r="C631" s="70" t="s">
        <v>2087</v>
      </c>
      <c r="E631" s="69" t="s">
        <v>2132</v>
      </c>
      <c r="F631" s="71" t="s">
        <v>2133</v>
      </c>
    </row>
    <row r="632" spans="1:6" x14ac:dyDescent="0.15">
      <c r="A632" s="38" t="s">
        <v>2134</v>
      </c>
      <c r="B632" s="39" t="s">
        <v>2119</v>
      </c>
      <c r="C632" s="39" t="s">
        <v>2087</v>
      </c>
      <c r="E632" s="38" t="s">
        <v>2134</v>
      </c>
      <c r="F632" s="40" t="s">
        <v>2135</v>
      </c>
    </row>
    <row r="633" spans="1:6" x14ac:dyDescent="0.15">
      <c r="A633" s="69" t="s">
        <v>2136</v>
      </c>
      <c r="B633" s="70" t="s">
        <v>2127</v>
      </c>
      <c r="C633" s="70" t="s">
        <v>2082</v>
      </c>
      <c r="E633" s="69" t="s">
        <v>2136</v>
      </c>
      <c r="F633" s="71" t="s">
        <v>2137</v>
      </c>
    </row>
    <row r="634" spans="1:6" x14ac:dyDescent="0.15">
      <c r="A634" s="38" t="s">
        <v>2138</v>
      </c>
      <c r="B634" s="39" t="s">
        <v>2124</v>
      </c>
      <c r="C634" s="39" t="s">
        <v>2087</v>
      </c>
      <c r="E634" s="38" t="s">
        <v>2138</v>
      </c>
      <c r="F634" s="40" t="s">
        <v>2139</v>
      </c>
    </row>
    <row r="635" spans="1:6" x14ac:dyDescent="0.15">
      <c r="A635" s="69" t="s">
        <v>2140</v>
      </c>
      <c r="B635" s="70" t="s">
        <v>2124</v>
      </c>
      <c r="C635" s="70" t="s">
        <v>2087</v>
      </c>
      <c r="E635" s="69" t="s">
        <v>2140</v>
      </c>
      <c r="F635" s="71" t="s">
        <v>2141</v>
      </c>
    </row>
    <row r="636" spans="1:6" x14ac:dyDescent="0.15">
      <c r="A636" s="38" t="s">
        <v>2142</v>
      </c>
      <c r="B636" s="39" t="s">
        <v>2127</v>
      </c>
      <c r="C636" s="39" t="s">
        <v>2082</v>
      </c>
      <c r="E636" s="38" t="s">
        <v>2142</v>
      </c>
      <c r="F636" s="40" t="s">
        <v>2143</v>
      </c>
    </row>
    <row r="637" spans="1:6" x14ac:dyDescent="0.15">
      <c r="A637" s="69" t="s">
        <v>2144</v>
      </c>
      <c r="B637" s="70" t="s">
        <v>2127</v>
      </c>
      <c r="C637" s="70" t="s">
        <v>2099</v>
      </c>
      <c r="E637" s="69" t="s">
        <v>2144</v>
      </c>
      <c r="F637" s="71" t="s">
        <v>2145</v>
      </c>
    </row>
    <row r="638" spans="1:6" x14ac:dyDescent="0.15">
      <c r="A638" s="38" t="s">
        <v>2146</v>
      </c>
      <c r="B638" s="39" t="s">
        <v>2127</v>
      </c>
      <c r="C638" s="39" t="s">
        <v>2099</v>
      </c>
      <c r="E638" s="38" t="s">
        <v>2146</v>
      </c>
      <c r="F638" s="40" t="s">
        <v>2147</v>
      </c>
    </row>
    <row r="639" spans="1:6" x14ac:dyDescent="0.15">
      <c r="A639" s="69" t="s">
        <v>2148</v>
      </c>
      <c r="B639" s="70" t="s">
        <v>2124</v>
      </c>
      <c r="C639" s="70" t="s">
        <v>2087</v>
      </c>
      <c r="E639" s="69" t="s">
        <v>2148</v>
      </c>
      <c r="F639" s="71" t="s">
        <v>2149</v>
      </c>
    </row>
    <row r="640" spans="1:6" x14ac:dyDescent="0.15">
      <c r="A640" s="38" t="s">
        <v>2150</v>
      </c>
      <c r="B640" s="39" t="s">
        <v>2127</v>
      </c>
      <c r="C640" s="39" t="s">
        <v>2082</v>
      </c>
      <c r="E640" s="38" t="s">
        <v>2150</v>
      </c>
      <c r="F640" s="40" t="s">
        <v>2151</v>
      </c>
    </row>
    <row r="641" spans="1:6" x14ac:dyDescent="0.15">
      <c r="A641" s="69" t="s">
        <v>2152</v>
      </c>
      <c r="B641" s="70" t="s">
        <v>2124</v>
      </c>
      <c r="C641" s="70" t="s">
        <v>2074</v>
      </c>
      <c r="E641" s="69" t="s">
        <v>2152</v>
      </c>
      <c r="F641" s="71" t="s">
        <v>2153</v>
      </c>
    </row>
    <row r="642" spans="1:6" x14ac:dyDescent="0.15">
      <c r="A642" s="38" t="s">
        <v>2154</v>
      </c>
      <c r="B642" s="39" t="s">
        <v>2127</v>
      </c>
      <c r="C642" s="39" t="s">
        <v>2099</v>
      </c>
      <c r="E642" s="38" t="s">
        <v>2154</v>
      </c>
      <c r="F642" s="40" t="s">
        <v>2155</v>
      </c>
    </row>
    <row r="643" spans="1:6" x14ac:dyDescent="0.15">
      <c r="A643" s="69" t="s">
        <v>2156</v>
      </c>
      <c r="B643" s="70" t="s">
        <v>2127</v>
      </c>
      <c r="C643" s="70" t="s">
        <v>2082</v>
      </c>
      <c r="E643" s="69" t="s">
        <v>2156</v>
      </c>
      <c r="F643" s="71" t="s">
        <v>2157</v>
      </c>
    </row>
    <row r="644" spans="1:6" x14ac:dyDescent="0.15">
      <c r="A644" s="38" t="s">
        <v>2158</v>
      </c>
      <c r="B644" s="39" t="s">
        <v>2127</v>
      </c>
      <c r="C644" s="39" t="s">
        <v>2099</v>
      </c>
      <c r="E644" s="38" t="s">
        <v>2158</v>
      </c>
      <c r="F644" s="40" t="s">
        <v>2159</v>
      </c>
    </row>
    <row r="645" spans="1:6" x14ac:dyDescent="0.15">
      <c r="A645" s="69" t="s">
        <v>2160</v>
      </c>
      <c r="B645" s="70" t="s">
        <v>2127</v>
      </c>
      <c r="C645" s="70" t="s">
        <v>2099</v>
      </c>
      <c r="E645" s="69" t="s">
        <v>2160</v>
      </c>
      <c r="F645" s="71" t="s">
        <v>2161</v>
      </c>
    </row>
    <row r="646" spans="1:6" x14ac:dyDescent="0.15">
      <c r="A646" s="38" t="s">
        <v>2163</v>
      </c>
      <c r="B646" s="39" t="s">
        <v>2162</v>
      </c>
      <c r="C646" s="39" t="s">
        <v>2082</v>
      </c>
      <c r="E646" s="38" t="s">
        <v>2163</v>
      </c>
      <c r="F646" s="40" t="s">
        <v>2164</v>
      </c>
    </row>
    <row r="647" spans="1:6" x14ac:dyDescent="0.15">
      <c r="A647" s="69" t="s">
        <v>2165</v>
      </c>
      <c r="B647" s="70" t="s">
        <v>2162</v>
      </c>
      <c r="C647" s="70" t="s">
        <v>2082</v>
      </c>
      <c r="E647" s="69" t="s">
        <v>2165</v>
      </c>
      <c r="F647" s="71" t="s">
        <v>2166</v>
      </c>
    </row>
    <row r="648" spans="1:6" x14ac:dyDescent="0.15">
      <c r="A648" s="38" t="s">
        <v>2167</v>
      </c>
      <c r="B648" s="39" t="s">
        <v>2162</v>
      </c>
      <c r="C648" s="39" t="s">
        <v>2099</v>
      </c>
      <c r="E648" s="38" t="s">
        <v>2167</v>
      </c>
      <c r="F648" s="40" t="s">
        <v>2168</v>
      </c>
    </row>
    <row r="649" spans="1:6" x14ac:dyDescent="0.15">
      <c r="A649" s="69" t="s">
        <v>2169</v>
      </c>
      <c r="B649" s="70" t="s">
        <v>2162</v>
      </c>
      <c r="C649" s="70" t="s">
        <v>2099</v>
      </c>
      <c r="E649" s="69" t="s">
        <v>2169</v>
      </c>
      <c r="F649" s="71" t="s">
        <v>2170</v>
      </c>
    </row>
    <row r="650" spans="1:6" x14ac:dyDescent="0.15">
      <c r="A650" s="69" t="s">
        <v>14</v>
      </c>
      <c r="B650" s="70" t="s">
        <v>2186</v>
      </c>
      <c r="E650" s="71" t="s">
        <v>13</v>
      </c>
      <c r="F650" s="71" t="s">
        <v>2187</v>
      </c>
    </row>
    <row r="651" spans="1:6" x14ac:dyDescent="0.15">
      <c r="A651" s="38" t="s">
        <v>71</v>
      </c>
      <c r="B651" s="39" t="s">
        <v>2179</v>
      </c>
      <c r="E651" s="40" t="s">
        <v>70</v>
      </c>
      <c r="F651" s="40" t="s">
        <v>2188</v>
      </c>
    </row>
    <row r="652" spans="1:6" x14ac:dyDescent="0.15">
      <c r="A652" s="69" t="s">
        <v>48</v>
      </c>
      <c r="B652" s="70" t="s">
        <v>2189</v>
      </c>
      <c r="E652" s="71" t="s">
        <v>47</v>
      </c>
      <c r="F652" s="71" t="s">
        <v>2190</v>
      </c>
    </row>
    <row r="653" spans="1:6" x14ac:dyDescent="0.15">
      <c r="A653" s="38" t="s">
        <v>82</v>
      </c>
      <c r="B653" s="39" t="s">
        <v>2191</v>
      </c>
      <c r="E653" s="40" t="s">
        <v>81</v>
      </c>
      <c r="F653" s="40" t="s">
        <v>2192</v>
      </c>
    </row>
    <row r="654" spans="1:6" x14ac:dyDescent="0.15">
      <c r="A654" s="69" t="s">
        <v>144</v>
      </c>
      <c r="B654" s="70" t="s">
        <v>2186</v>
      </c>
      <c r="E654" s="71" t="s">
        <v>143</v>
      </c>
      <c r="F654" s="71" t="s">
        <v>2193</v>
      </c>
    </row>
    <row r="655" spans="1:6" x14ac:dyDescent="0.15">
      <c r="A655" s="38" t="s">
        <v>222</v>
      </c>
      <c r="B655" s="39" t="s">
        <v>2194</v>
      </c>
      <c r="E655" s="40" t="s">
        <v>221</v>
      </c>
      <c r="F655" s="40" t="s">
        <v>2195</v>
      </c>
    </row>
    <row r="656" spans="1:6" x14ac:dyDescent="0.15">
      <c r="A656" s="69" t="s">
        <v>127</v>
      </c>
      <c r="B656" s="70" t="s">
        <v>2181</v>
      </c>
      <c r="E656" s="71" t="s">
        <v>126</v>
      </c>
      <c r="F656" s="71" t="s">
        <v>2196</v>
      </c>
    </row>
    <row r="657" spans="1:6" x14ac:dyDescent="0.15">
      <c r="A657" s="38" t="s">
        <v>125</v>
      </c>
      <c r="B657" s="39" t="s">
        <v>2177</v>
      </c>
      <c r="E657" s="40" t="s">
        <v>124</v>
      </c>
      <c r="F657" s="40" t="s">
        <v>2197</v>
      </c>
    </row>
    <row r="658" spans="1:6" x14ac:dyDescent="0.15">
      <c r="A658" s="69" t="s">
        <v>69</v>
      </c>
      <c r="B658" s="70" t="s">
        <v>2198</v>
      </c>
      <c r="E658" s="71" t="s">
        <v>68</v>
      </c>
      <c r="F658" s="71" t="s">
        <v>2199</v>
      </c>
    </row>
    <row r="659" spans="1:6" x14ac:dyDescent="0.15">
      <c r="A659" s="38" t="s">
        <v>203</v>
      </c>
      <c r="B659" s="39" t="s">
        <v>2191</v>
      </c>
      <c r="E659" s="40" t="s">
        <v>202</v>
      </c>
      <c r="F659" s="40" t="s">
        <v>2200</v>
      </c>
    </row>
    <row r="660" spans="1:6" x14ac:dyDescent="0.15">
      <c r="A660" s="69" t="s">
        <v>139</v>
      </c>
      <c r="B660" s="70" t="s">
        <v>2201</v>
      </c>
      <c r="E660" s="71" t="s">
        <v>138</v>
      </c>
      <c r="F660" s="71" t="s">
        <v>2202</v>
      </c>
    </row>
    <row r="661" spans="1:6" x14ac:dyDescent="0.15">
      <c r="A661" s="38" t="s">
        <v>976</v>
      </c>
      <c r="B661" s="39" t="s">
        <v>2175</v>
      </c>
      <c r="E661" s="40" t="s">
        <v>975</v>
      </c>
      <c r="F661" s="40" t="s">
        <v>2203</v>
      </c>
    </row>
    <row r="662" spans="1:6" x14ac:dyDescent="0.15">
      <c r="A662" s="69" t="s">
        <v>94</v>
      </c>
      <c r="B662" s="70" t="s">
        <v>2177</v>
      </c>
      <c r="E662" s="71" t="s">
        <v>93</v>
      </c>
      <c r="F662" s="71" t="s">
        <v>2204</v>
      </c>
    </row>
    <row r="663" spans="1:6" x14ac:dyDescent="0.15">
      <c r="A663" s="38" t="s">
        <v>168</v>
      </c>
      <c r="B663" s="39" t="s">
        <v>2179</v>
      </c>
      <c r="E663" s="40" t="s">
        <v>167</v>
      </c>
      <c r="F663" s="40" t="s">
        <v>2205</v>
      </c>
    </row>
    <row r="664" spans="1:6" x14ac:dyDescent="0.15">
      <c r="A664" s="69" t="s">
        <v>178</v>
      </c>
      <c r="B664" s="70" t="s">
        <v>2198</v>
      </c>
      <c r="E664" s="71" t="s">
        <v>177</v>
      </c>
      <c r="F664" s="71" t="s">
        <v>2206</v>
      </c>
    </row>
    <row r="665" spans="1:6" x14ac:dyDescent="0.15">
      <c r="A665" s="38" t="s">
        <v>252</v>
      </c>
      <c r="B665" s="39" t="s">
        <v>2207</v>
      </c>
      <c r="E665" s="40" t="s">
        <v>251</v>
      </c>
      <c r="F665" s="40" t="s">
        <v>2208</v>
      </c>
    </row>
    <row r="666" spans="1:6" x14ac:dyDescent="0.15">
      <c r="A666" s="69" t="s">
        <v>33</v>
      </c>
      <c r="B666" s="70" t="s">
        <v>2186</v>
      </c>
      <c r="E666" s="71" t="s">
        <v>32</v>
      </c>
      <c r="F666" s="71" t="s">
        <v>2209</v>
      </c>
    </row>
    <row r="667" spans="1:6" x14ac:dyDescent="0.15">
      <c r="A667" s="38" t="s">
        <v>245</v>
      </c>
      <c r="B667" s="39" t="s">
        <v>2194</v>
      </c>
      <c r="E667" s="40" t="s">
        <v>244</v>
      </c>
      <c r="F667" s="40" t="s">
        <v>2210</v>
      </c>
    </row>
    <row r="668" spans="1:6" x14ac:dyDescent="0.15">
      <c r="A668" s="69" t="s">
        <v>205</v>
      </c>
      <c r="B668" s="70" t="s">
        <v>2211</v>
      </c>
      <c r="E668" s="71" t="s">
        <v>204</v>
      </c>
      <c r="F668" s="71" t="s">
        <v>2212</v>
      </c>
    </row>
    <row r="669" spans="1:6" x14ac:dyDescent="0.15">
      <c r="A669" s="38" t="s">
        <v>740</v>
      </c>
      <c r="B669" s="39" t="s">
        <v>2186</v>
      </c>
      <c r="E669" s="40" t="s">
        <v>739</v>
      </c>
      <c r="F669" s="40" t="s">
        <v>2213</v>
      </c>
    </row>
    <row r="670" spans="1:6" x14ac:dyDescent="0.15">
      <c r="A670" s="69" t="s">
        <v>197</v>
      </c>
      <c r="B670" s="70" t="s">
        <v>2194</v>
      </c>
      <c r="E670" s="71" t="s">
        <v>196</v>
      </c>
      <c r="F670" s="71" t="s">
        <v>2214</v>
      </c>
    </row>
    <row r="671" spans="1:6" x14ac:dyDescent="0.15">
      <c r="A671" s="38" t="s">
        <v>197</v>
      </c>
      <c r="B671" s="39" t="s">
        <v>2194</v>
      </c>
      <c r="E671" s="40" t="s">
        <v>2215</v>
      </c>
      <c r="F671" s="40" t="s">
        <v>2216</v>
      </c>
    </row>
    <row r="672" spans="1:6" x14ac:dyDescent="0.15">
      <c r="A672" s="69" t="s">
        <v>292</v>
      </c>
      <c r="B672" s="70" t="s">
        <v>2217</v>
      </c>
      <c r="E672" s="71" t="s">
        <v>291</v>
      </c>
      <c r="F672" s="71" t="s">
        <v>2218</v>
      </c>
    </row>
    <row r="673" spans="1:6" x14ac:dyDescent="0.15">
      <c r="A673" s="38" t="s">
        <v>248</v>
      </c>
      <c r="B673" s="39" t="s">
        <v>2177</v>
      </c>
      <c r="E673" s="40" t="s">
        <v>247</v>
      </c>
      <c r="F673" s="40" t="s">
        <v>2219</v>
      </c>
    </row>
    <row r="674" spans="1:6" x14ac:dyDescent="0.15">
      <c r="A674" s="69" t="s">
        <v>414</v>
      </c>
      <c r="B674" s="70" t="s">
        <v>2186</v>
      </c>
      <c r="E674" s="71" t="s">
        <v>413</v>
      </c>
      <c r="F674" s="71" t="s">
        <v>2220</v>
      </c>
    </row>
    <row r="675" spans="1:6" x14ac:dyDescent="0.15">
      <c r="A675" s="38" t="s">
        <v>558</v>
      </c>
      <c r="B675" s="39" t="s">
        <v>2191</v>
      </c>
      <c r="E675" s="40" t="s">
        <v>557</v>
      </c>
      <c r="F675" s="40" t="s">
        <v>2221</v>
      </c>
    </row>
    <row r="676" spans="1:6" x14ac:dyDescent="0.15">
      <c r="A676" s="69" t="s">
        <v>872</v>
      </c>
      <c r="B676" s="70" t="s">
        <v>2186</v>
      </c>
      <c r="E676" s="71" t="s">
        <v>871</v>
      </c>
      <c r="F676" s="71" t="s">
        <v>2222</v>
      </c>
    </row>
    <row r="677" spans="1:6" x14ac:dyDescent="0.15">
      <c r="A677" s="38" t="s">
        <v>265</v>
      </c>
      <c r="B677" s="39" t="s">
        <v>2194</v>
      </c>
      <c r="E677" s="40" t="s">
        <v>264</v>
      </c>
      <c r="F677" s="40" t="s">
        <v>2223</v>
      </c>
    </row>
    <row r="678" spans="1:6" x14ac:dyDescent="0.15">
      <c r="A678" s="69" t="s">
        <v>399</v>
      </c>
      <c r="B678" s="70" t="s">
        <v>2189</v>
      </c>
      <c r="E678" s="71" t="s">
        <v>398</v>
      </c>
      <c r="F678" s="71" t="s">
        <v>2224</v>
      </c>
    </row>
    <row r="679" spans="1:6" x14ac:dyDescent="0.15">
      <c r="A679" s="38" t="s">
        <v>324</v>
      </c>
      <c r="B679" s="39" t="s">
        <v>2175</v>
      </c>
      <c r="E679" s="40" t="s">
        <v>323</v>
      </c>
      <c r="F679" s="40" t="s">
        <v>2225</v>
      </c>
    </row>
    <row r="680" spans="1:6" x14ac:dyDescent="0.15">
      <c r="A680" s="69" t="s">
        <v>237</v>
      </c>
      <c r="B680" s="70" t="s">
        <v>2177</v>
      </c>
      <c r="E680" s="71" t="s">
        <v>236</v>
      </c>
      <c r="F680" s="71" t="s">
        <v>2226</v>
      </c>
    </row>
    <row r="681" spans="1:6" x14ac:dyDescent="0.15">
      <c r="A681" s="38" t="s">
        <v>84</v>
      </c>
      <c r="B681" s="39" t="s">
        <v>2227</v>
      </c>
      <c r="E681" s="40" t="s">
        <v>83</v>
      </c>
      <c r="F681" s="40" t="s">
        <v>2228</v>
      </c>
    </row>
    <row r="682" spans="1:6" x14ac:dyDescent="0.15">
      <c r="A682" s="69" t="s">
        <v>342</v>
      </c>
      <c r="B682" s="70" t="s">
        <v>2177</v>
      </c>
      <c r="E682" s="71" t="s">
        <v>341</v>
      </c>
      <c r="F682" s="71" t="s">
        <v>2229</v>
      </c>
    </row>
    <row r="683" spans="1:6" x14ac:dyDescent="0.15">
      <c r="A683" s="38" t="s">
        <v>156</v>
      </c>
      <c r="B683" s="39" t="s">
        <v>2175</v>
      </c>
      <c r="E683" s="40" t="s">
        <v>155</v>
      </c>
      <c r="F683" s="40" t="s">
        <v>2230</v>
      </c>
    </row>
    <row r="684" spans="1:6" x14ac:dyDescent="0.15">
      <c r="A684" s="69" t="s">
        <v>267</v>
      </c>
      <c r="B684" s="70" t="s">
        <v>2186</v>
      </c>
      <c r="E684" s="71" t="s">
        <v>266</v>
      </c>
      <c r="F684" s="71" t="s">
        <v>2231</v>
      </c>
    </row>
    <row r="685" spans="1:6" x14ac:dyDescent="0.15">
      <c r="A685" s="38" t="s">
        <v>5</v>
      </c>
      <c r="B685" s="39" t="s">
        <v>2175</v>
      </c>
      <c r="E685" s="40" t="s">
        <v>4</v>
      </c>
      <c r="F685" s="40" t="s">
        <v>2232</v>
      </c>
    </row>
    <row r="686" spans="1:6" x14ac:dyDescent="0.15">
      <c r="A686" s="69" t="s">
        <v>403</v>
      </c>
      <c r="B686" s="70" t="s">
        <v>2198</v>
      </c>
      <c r="E686" s="71" t="s">
        <v>402</v>
      </c>
      <c r="F686" s="71" t="s">
        <v>2233</v>
      </c>
    </row>
    <row r="687" spans="1:6" x14ac:dyDescent="0.15">
      <c r="A687" s="38" t="s">
        <v>473</v>
      </c>
      <c r="B687" s="39" t="s">
        <v>2186</v>
      </c>
      <c r="E687" s="40" t="s">
        <v>472</v>
      </c>
      <c r="F687" s="40" t="s">
        <v>2234</v>
      </c>
    </row>
    <row r="688" spans="1:6" x14ac:dyDescent="0.15">
      <c r="A688" s="69" t="s">
        <v>35</v>
      </c>
      <c r="B688" s="70" t="s">
        <v>2186</v>
      </c>
      <c r="E688" s="71" t="s">
        <v>34</v>
      </c>
      <c r="F688" s="71" t="s">
        <v>2235</v>
      </c>
    </row>
    <row r="689" spans="1:6" x14ac:dyDescent="0.15">
      <c r="A689" s="38" t="s">
        <v>437</v>
      </c>
      <c r="B689" s="39" t="s">
        <v>2227</v>
      </c>
      <c r="E689" s="40" t="s">
        <v>436</v>
      </c>
      <c r="F689" s="40" t="s">
        <v>2236</v>
      </c>
    </row>
    <row r="690" spans="1:6" x14ac:dyDescent="0.15">
      <c r="A690" s="69" t="s">
        <v>390</v>
      </c>
      <c r="B690" s="70" t="s">
        <v>2194</v>
      </c>
      <c r="E690" s="71" t="s">
        <v>389</v>
      </c>
      <c r="F690" s="71" t="s">
        <v>2237</v>
      </c>
    </row>
    <row r="691" spans="1:6" x14ac:dyDescent="0.15">
      <c r="A691" s="38" t="s">
        <v>390</v>
      </c>
      <c r="B691" s="39" t="s">
        <v>2194</v>
      </c>
      <c r="E691" s="40" t="s">
        <v>618</v>
      </c>
      <c r="F691" s="40" t="s">
        <v>2238</v>
      </c>
    </row>
    <row r="692" spans="1:6" x14ac:dyDescent="0.15">
      <c r="A692" s="69" t="s">
        <v>411</v>
      </c>
      <c r="B692" s="70" t="s">
        <v>2186</v>
      </c>
      <c r="E692" s="71" t="s">
        <v>410</v>
      </c>
      <c r="F692" s="71" t="s">
        <v>2239</v>
      </c>
    </row>
    <row r="693" spans="1:6" x14ac:dyDescent="0.15">
      <c r="A693" s="38" t="s">
        <v>135</v>
      </c>
      <c r="B693" s="39" t="s">
        <v>2240</v>
      </c>
      <c r="E693" s="40" t="s">
        <v>134</v>
      </c>
      <c r="F693" s="40" t="s">
        <v>2241</v>
      </c>
    </row>
    <row r="694" spans="1:6" x14ac:dyDescent="0.15">
      <c r="A694" s="69" t="s">
        <v>310</v>
      </c>
      <c r="B694" s="70" t="s">
        <v>2217</v>
      </c>
      <c r="E694" s="71" t="s">
        <v>309</v>
      </c>
      <c r="F694" s="71" t="s">
        <v>2242</v>
      </c>
    </row>
    <row r="695" spans="1:6" x14ac:dyDescent="0.15">
      <c r="A695" s="38" t="s">
        <v>224</v>
      </c>
      <c r="B695" s="39" t="s">
        <v>2194</v>
      </c>
      <c r="E695" s="40" t="s">
        <v>223</v>
      </c>
      <c r="F695" s="40" t="s">
        <v>2243</v>
      </c>
    </row>
    <row r="696" spans="1:6" x14ac:dyDescent="0.15">
      <c r="A696" s="69" t="s">
        <v>224</v>
      </c>
      <c r="B696" s="70" t="s">
        <v>2194</v>
      </c>
      <c r="E696" s="71" t="s">
        <v>708</v>
      </c>
      <c r="F696" s="71" t="s">
        <v>2244</v>
      </c>
    </row>
    <row r="697" spans="1:6" x14ac:dyDescent="0.15">
      <c r="A697" s="38" t="s">
        <v>287</v>
      </c>
      <c r="B697" s="39" t="s">
        <v>2175</v>
      </c>
      <c r="E697" s="40" t="s">
        <v>286</v>
      </c>
      <c r="F697" s="40" t="s">
        <v>2245</v>
      </c>
    </row>
    <row r="698" spans="1:6" x14ac:dyDescent="0.15">
      <c r="A698" s="69" t="s">
        <v>117</v>
      </c>
      <c r="B698" s="70" t="s">
        <v>2186</v>
      </c>
      <c r="E698" s="71" t="s">
        <v>116</v>
      </c>
      <c r="F698" s="71" t="s">
        <v>2246</v>
      </c>
    </row>
    <row r="699" spans="1:6" x14ac:dyDescent="0.15">
      <c r="A699" s="38" t="s">
        <v>61</v>
      </c>
      <c r="B699" s="39" t="s">
        <v>2247</v>
      </c>
      <c r="E699" s="40" t="s">
        <v>60</v>
      </c>
      <c r="F699" s="40" t="s">
        <v>2248</v>
      </c>
    </row>
    <row r="700" spans="1:6" x14ac:dyDescent="0.15">
      <c r="A700" s="69" t="s">
        <v>158</v>
      </c>
      <c r="B700" s="70" t="s">
        <v>2177</v>
      </c>
      <c r="E700" s="71" t="s">
        <v>157</v>
      </c>
      <c r="F700" s="71" t="s">
        <v>2249</v>
      </c>
    </row>
    <row r="701" spans="1:6" x14ac:dyDescent="0.15">
      <c r="A701" s="38" t="s">
        <v>1010</v>
      </c>
      <c r="B701" s="39" t="s">
        <v>2186</v>
      </c>
      <c r="E701" s="40" t="s">
        <v>1009</v>
      </c>
      <c r="F701" s="40" t="s">
        <v>2250</v>
      </c>
    </row>
    <row r="702" spans="1:6" x14ac:dyDescent="0.15">
      <c r="A702" s="69" t="s">
        <v>694</v>
      </c>
      <c r="B702" s="70" t="s">
        <v>2194</v>
      </c>
      <c r="E702" s="71" t="s">
        <v>693</v>
      </c>
      <c r="F702" s="71" t="s">
        <v>2251</v>
      </c>
    </row>
    <row r="703" spans="1:6" x14ac:dyDescent="0.15">
      <c r="A703" s="38" t="s">
        <v>694</v>
      </c>
      <c r="B703" s="39" t="s">
        <v>2194</v>
      </c>
      <c r="E703" s="40" t="s">
        <v>2252</v>
      </c>
      <c r="F703" s="40" t="s">
        <v>2253</v>
      </c>
    </row>
    <row r="704" spans="1:6" x14ac:dyDescent="0.15">
      <c r="A704" s="69" t="s">
        <v>279</v>
      </c>
      <c r="B704" s="70" t="s">
        <v>2217</v>
      </c>
      <c r="E704" s="71" t="s">
        <v>278</v>
      </c>
      <c r="F704" s="71" t="s">
        <v>2254</v>
      </c>
    </row>
    <row r="705" spans="1:6" x14ac:dyDescent="0.15">
      <c r="A705" s="38" t="s">
        <v>219</v>
      </c>
      <c r="B705" s="39" t="s">
        <v>2186</v>
      </c>
      <c r="E705" s="40" t="s">
        <v>218</v>
      </c>
      <c r="F705" s="40" t="s">
        <v>2255</v>
      </c>
    </row>
    <row r="706" spans="1:6" x14ac:dyDescent="0.15">
      <c r="A706" s="69" t="s">
        <v>492</v>
      </c>
      <c r="B706" s="70" t="s">
        <v>2175</v>
      </c>
      <c r="E706" s="71" t="s">
        <v>491</v>
      </c>
      <c r="F706" s="71" t="s">
        <v>2256</v>
      </c>
    </row>
    <row r="707" spans="1:6" x14ac:dyDescent="0.15">
      <c r="A707" s="38" t="s">
        <v>123</v>
      </c>
      <c r="B707" s="39" t="s">
        <v>2217</v>
      </c>
      <c r="E707" s="40" t="s">
        <v>122</v>
      </c>
      <c r="F707" s="40" t="s">
        <v>2257</v>
      </c>
    </row>
    <row r="708" spans="1:6" x14ac:dyDescent="0.15">
      <c r="A708" s="69" t="s">
        <v>432</v>
      </c>
      <c r="B708" s="70" t="s">
        <v>2186</v>
      </c>
      <c r="E708" s="71" t="s">
        <v>431</v>
      </c>
      <c r="F708" s="71" t="s">
        <v>2258</v>
      </c>
    </row>
    <row r="709" spans="1:6" x14ac:dyDescent="0.15">
      <c r="A709" s="38" t="s">
        <v>722</v>
      </c>
      <c r="B709" s="39" t="s">
        <v>2191</v>
      </c>
      <c r="E709" s="40" t="s">
        <v>721</v>
      </c>
      <c r="F709" s="40" t="s">
        <v>2259</v>
      </c>
    </row>
    <row r="710" spans="1:6" x14ac:dyDescent="0.15">
      <c r="A710" s="69" t="s">
        <v>374</v>
      </c>
      <c r="B710" s="70" t="s">
        <v>2186</v>
      </c>
      <c r="E710" s="71" t="s">
        <v>373</v>
      </c>
      <c r="F710" s="71" t="s">
        <v>2260</v>
      </c>
    </row>
    <row r="711" spans="1:6" x14ac:dyDescent="0.15">
      <c r="A711" s="38" t="s">
        <v>314</v>
      </c>
      <c r="B711" s="39" t="s">
        <v>2186</v>
      </c>
      <c r="E711" s="40" t="s">
        <v>313</v>
      </c>
      <c r="F711" s="40" t="s">
        <v>2261</v>
      </c>
    </row>
    <row r="712" spans="1:6" x14ac:dyDescent="0.15">
      <c r="A712" s="69" t="s">
        <v>573</v>
      </c>
      <c r="B712" s="70" t="s">
        <v>2186</v>
      </c>
      <c r="E712" s="71" t="s">
        <v>572</v>
      </c>
      <c r="F712" s="71" t="s">
        <v>2262</v>
      </c>
    </row>
    <row r="713" spans="1:6" x14ac:dyDescent="0.15">
      <c r="A713" s="38" t="s">
        <v>650</v>
      </c>
      <c r="B713" s="39" t="s">
        <v>2175</v>
      </c>
      <c r="E713" s="40" t="s">
        <v>649</v>
      </c>
      <c r="F713" s="40" t="s">
        <v>2263</v>
      </c>
    </row>
    <row r="714" spans="1:6" x14ac:dyDescent="0.15">
      <c r="A714" s="69" t="s">
        <v>199</v>
      </c>
      <c r="B714" s="70" t="s">
        <v>2240</v>
      </c>
      <c r="E714" s="71" t="s">
        <v>198</v>
      </c>
      <c r="F714" s="71" t="s">
        <v>2264</v>
      </c>
    </row>
    <row r="715" spans="1:6" x14ac:dyDescent="0.15">
      <c r="A715" s="38" t="s">
        <v>511</v>
      </c>
      <c r="B715" s="39" t="s">
        <v>2240</v>
      </c>
      <c r="E715" s="40" t="s">
        <v>510</v>
      </c>
      <c r="F715" s="40" t="s">
        <v>2265</v>
      </c>
    </row>
    <row r="716" spans="1:6" x14ac:dyDescent="0.15">
      <c r="A716" s="69" t="s">
        <v>195</v>
      </c>
      <c r="B716" s="70" t="s">
        <v>2194</v>
      </c>
      <c r="E716" s="71" t="s">
        <v>194</v>
      </c>
      <c r="F716" s="71" t="s">
        <v>2266</v>
      </c>
    </row>
    <row r="717" spans="1:6" x14ac:dyDescent="0.15">
      <c r="A717" s="38" t="s">
        <v>193</v>
      </c>
      <c r="B717" s="39" t="s">
        <v>2240</v>
      </c>
      <c r="E717" s="40" t="s">
        <v>192</v>
      </c>
      <c r="F717" s="40" t="s">
        <v>2267</v>
      </c>
    </row>
    <row r="718" spans="1:6" x14ac:dyDescent="0.15">
      <c r="A718" s="69" t="s">
        <v>7</v>
      </c>
      <c r="B718" s="70" t="s">
        <v>2240</v>
      </c>
      <c r="E718" s="71" t="s">
        <v>6</v>
      </c>
      <c r="F718" s="71" t="s">
        <v>2268</v>
      </c>
    </row>
    <row r="719" spans="1:6" x14ac:dyDescent="0.15">
      <c r="A719" s="38" t="s">
        <v>154</v>
      </c>
      <c r="B719" s="39" t="s">
        <v>2186</v>
      </c>
      <c r="E719" s="40" t="s">
        <v>153</v>
      </c>
      <c r="F719" s="40" t="s">
        <v>2269</v>
      </c>
    </row>
    <row r="720" spans="1:6" x14ac:dyDescent="0.15">
      <c r="A720" s="69" t="s">
        <v>348</v>
      </c>
      <c r="B720" s="70" t="s">
        <v>2240</v>
      </c>
      <c r="E720" s="71" t="s">
        <v>347</v>
      </c>
      <c r="F720" s="71" t="s">
        <v>2270</v>
      </c>
    </row>
    <row r="721" spans="1:6" x14ac:dyDescent="0.15">
      <c r="A721" s="38" t="s">
        <v>989</v>
      </c>
      <c r="B721" s="39" t="s">
        <v>2186</v>
      </c>
      <c r="E721" s="40" t="s">
        <v>988</v>
      </c>
      <c r="F721" s="40" t="s">
        <v>2271</v>
      </c>
    </row>
    <row r="722" spans="1:6" x14ac:dyDescent="0.15">
      <c r="A722" s="69" t="s">
        <v>862</v>
      </c>
      <c r="B722" s="70" t="s">
        <v>2191</v>
      </c>
      <c r="E722" s="71" t="s">
        <v>861</v>
      </c>
      <c r="F722" s="71" t="s">
        <v>2272</v>
      </c>
    </row>
    <row r="723" spans="1:6" x14ac:dyDescent="0.15">
      <c r="A723" s="38" t="s">
        <v>907</v>
      </c>
      <c r="B723" s="39" t="s">
        <v>2186</v>
      </c>
      <c r="E723" s="40" t="s">
        <v>906</v>
      </c>
      <c r="F723" s="40" t="s">
        <v>2273</v>
      </c>
    </row>
    <row r="724" spans="1:6" x14ac:dyDescent="0.15">
      <c r="A724" s="69" t="s">
        <v>632</v>
      </c>
      <c r="B724" s="70" t="s">
        <v>2186</v>
      </c>
      <c r="E724" s="71" t="s">
        <v>631</v>
      </c>
      <c r="F724" s="71" t="s">
        <v>2274</v>
      </c>
    </row>
    <row r="725" spans="1:6" x14ac:dyDescent="0.15">
      <c r="A725" s="38" t="s">
        <v>766</v>
      </c>
      <c r="B725" s="39" t="s">
        <v>2217</v>
      </c>
      <c r="E725" s="40" t="s">
        <v>765</v>
      </c>
      <c r="F725" s="40" t="s">
        <v>2275</v>
      </c>
    </row>
    <row r="726" spans="1:6" x14ac:dyDescent="0.15">
      <c r="A726" s="69" t="s">
        <v>241</v>
      </c>
      <c r="B726" s="70" t="s">
        <v>2211</v>
      </c>
      <c r="E726" s="71" t="s">
        <v>240</v>
      </c>
      <c r="F726" s="71" t="s">
        <v>2276</v>
      </c>
    </row>
    <row r="727" spans="1:6" x14ac:dyDescent="0.15">
      <c r="A727" s="38" t="s">
        <v>502</v>
      </c>
      <c r="B727" s="39" t="s">
        <v>2240</v>
      </c>
      <c r="E727" s="40" t="s">
        <v>501</v>
      </c>
      <c r="F727" s="40" t="s">
        <v>2277</v>
      </c>
    </row>
    <row r="728" spans="1:6" x14ac:dyDescent="0.15">
      <c r="A728" s="69" t="s">
        <v>667</v>
      </c>
      <c r="B728" s="70" t="s">
        <v>2227</v>
      </c>
      <c r="E728" s="71" t="s">
        <v>666</v>
      </c>
      <c r="F728" s="71" t="s">
        <v>2278</v>
      </c>
    </row>
    <row r="729" spans="1:6" x14ac:dyDescent="0.15">
      <c r="A729" s="38" t="s">
        <v>424</v>
      </c>
      <c r="B729" s="39" t="s">
        <v>2217</v>
      </c>
      <c r="E729" s="40" t="s">
        <v>423</v>
      </c>
      <c r="F729" s="40" t="s">
        <v>2279</v>
      </c>
    </row>
    <row r="730" spans="1:6" x14ac:dyDescent="0.15">
      <c r="A730" s="69" t="s">
        <v>911</v>
      </c>
      <c r="B730" s="70" t="s">
        <v>2186</v>
      </c>
      <c r="E730" s="71" t="s">
        <v>910</v>
      </c>
      <c r="F730" s="71" t="s">
        <v>2280</v>
      </c>
    </row>
    <row r="731" spans="1:6" x14ac:dyDescent="0.15">
      <c r="A731" s="38" t="s">
        <v>21</v>
      </c>
      <c r="B731" s="39" t="s">
        <v>2186</v>
      </c>
      <c r="E731" s="40" t="s">
        <v>20</v>
      </c>
      <c r="F731" s="40" t="s">
        <v>2281</v>
      </c>
    </row>
    <row r="732" spans="1:6" x14ac:dyDescent="0.15">
      <c r="A732" s="69" t="s">
        <v>504</v>
      </c>
      <c r="B732" s="70" t="s">
        <v>2186</v>
      </c>
      <c r="E732" s="71" t="s">
        <v>503</v>
      </c>
      <c r="F732" s="71" t="s">
        <v>2282</v>
      </c>
    </row>
    <row r="733" spans="1:6" x14ac:dyDescent="0.15">
      <c r="A733" s="38" t="s">
        <v>509</v>
      </c>
      <c r="B733" s="39" t="s">
        <v>2217</v>
      </c>
      <c r="E733" s="40" t="s">
        <v>508</v>
      </c>
      <c r="F733" s="40" t="s">
        <v>2283</v>
      </c>
    </row>
    <row r="734" spans="1:6" x14ac:dyDescent="0.15">
      <c r="A734" s="69" t="s">
        <v>108</v>
      </c>
      <c r="B734" s="70" t="s">
        <v>2217</v>
      </c>
      <c r="E734" s="71" t="s">
        <v>107</v>
      </c>
      <c r="F734" s="71" t="s">
        <v>2284</v>
      </c>
    </row>
    <row r="735" spans="1:6" x14ac:dyDescent="0.15">
      <c r="A735" s="38" t="s">
        <v>609</v>
      </c>
      <c r="B735" s="39" t="s">
        <v>2285</v>
      </c>
      <c r="E735" s="40" t="s">
        <v>608</v>
      </c>
      <c r="F735" s="40" t="s">
        <v>2286</v>
      </c>
    </row>
    <row r="736" spans="1:6" x14ac:dyDescent="0.15">
      <c r="A736" s="69" t="s">
        <v>931</v>
      </c>
      <c r="B736" s="70" t="s">
        <v>2186</v>
      </c>
      <c r="E736" s="71" t="s">
        <v>930</v>
      </c>
      <c r="F736" s="71" t="s">
        <v>2287</v>
      </c>
    </row>
    <row r="737" spans="1:6" x14ac:dyDescent="0.15">
      <c r="A737" s="38" t="s">
        <v>456</v>
      </c>
      <c r="B737" s="39" t="s">
        <v>2175</v>
      </c>
      <c r="E737" s="40" t="s">
        <v>455</v>
      </c>
      <c r="F737" s="40" t="s">
        <v>2288</v>
      </c>
    </row>
    <row r="738" spans="1:6" x14ac:dyDescent="0.15">
      <c r="A738" s="69" t="s">
        <v>536</v>
      </c>
      <c r="B738" s="70" t="s">
        <v>2240</v>
      </c>
      <c r="E738" s="71" t="s">
        <v>535</v>
      </c>
      <c r="F738" s="71" t="s">
        <v>2289</v>
      </c>
    </row>
    <row r="739" spans="1:6" x14ac:dyDescent="0.15">
      <c r="A739" s="38" t="s">
        <v>878</v>
      </c>
      <c r="B739" s="39" t="s">
        <v>2186</v>
      </c>
      <c r="E739" s="40" t="s">
        <v>877</v>
      </c>
      <c r="F739" s="40" t="s">
        <v>2290</v>
      </c>
    </row>
    <row r="740" spans="1:6" x14ac:dyDescent="0.15">
      <c r="A740" s="69" t="s">
        <v>506</v>
      </c>
      <c r="B740" s="70" t="s">
        <v>2198</v>
      </c>
      <c r="E740" s="71" t="s">
        <v>2291</v>
      </c>
      <c r="F740" s="71" t="s">
        <v>2292</v>
      </c>
    </row>
    <row r="741" spans="1:6" x14ac:dyDescent="0.15">
      <c r="A741" s="38" t="s">
        <v>506</v>
      </c>
      <c r="B741" s="39" t="s">
        <v>2198</v>
      </c>
      <c r="E741" s="40" t="s">
        <v>505</v>
      </c>
      <c r="F741" s="40" t="s">
        <v>2293</v>
      </c>
    </row>
    <row r="742" spans="1:6" x14ac:dyDescent="0.15">
      <c r="A742" s="69" t="s">
        <v>506</v>
      </c>
      <c r="B742" s="70" t="s">
        <v>2198</v>
      </c>
      <c r="E742" s="71" t="s">
        <v>2294</v>
      </c>
      <c r="F742" s="71" t="s">
        <v>2295</v>
      </c>
    </row>
    <row r="743" spans="1:6" x14ac:dyDescent="0.15">
      <c r="A743" s="38" t="s">
        <v>439</v>
      </c>
      <c r="B743" s="39" t="s">
        <v>2175</v>
      </c>
      <c r="E743" s="40" t="s">
        <v>438</v>
      </c>
      <c r="F743" s="40" t="s">
        <v>2296</v>
      </c>
    </row>
    <row r="744" spans="1:6" x14ac:dyDescent="0.15">
      <c r="A744" s="69" t="s">
        <v>285</v>
      </c>
      <c r="B744" s="70" t="s">
        <v>2217</v>
      </c>
      <c r="E744" s="71" t="s">
        <v>284</v>
      </c>
      <c r="F744" s="71" t="s">
        <v>2297</v>
      </c>
    </row>
    <row r="745" spans="1:6" x14ac:dyDescent="0.15">
      <c r="A745" s="38" t="s">
        <v>98</v>
      </c>
      <c r="B745" s="39" t="s">
        <v>2285</v>
      </c>
      <c r="E745" s="40" t="s">
        <v>97</v>
      </c>
      <c r="F745" s="40" t="s">
        <v>2298</v>
      </c>
    </row>
    <row r="746" spans="1:6" x14ac:dyDescent="0.15">
      <c r="A746" s="69" t="s">
        <v>285</v>
      </c>
      <c r="B746" s="70" t="s">
        <v>2217</v>
      </c>
      <c r="E746" s="71" t="s">
        <v>284</v>
      </c>
      <c r="F746" s="71" t="s">
        <v>2297</v>
      </c>
    </row>
    <row r="747" spans="1:6" x14ac:dyDescent="0.15">
      <c r="A747" s="38" t="s">
        <v>452</v>
      </c>
      <c r="B747" s="39" t="s">
        <v>2186</v>
      </c>
      <c r="E747" s="40" t="s">
        <v>451</v>
      </c>
      <c r="F747" s="40" t="s">
        <v>2299</v>
      </c>
    </row>
    <row r="748" spans="1:6" x14ac:dyDescent="0.15">
      <c r="A748" s="69" t="s">
        <v>164</v>
      </c>
      <c r="B748" s="70" t="s">
        <v>2186</v>
      </c>
      <c r="E748" s="71" t="s">
        <v>163</v>
      </c>
      <c r="F748" s="71" t="s">
        <v>2300</v>
      </c>
    </row>
    <row r="749" spans="1:6" x14ac:dyDescent="0.15">
      <c r="A749" s="38" t="s">
        <v>3860</v>
      </c>
      <c r="B749" s="39" t="s">
        <v>2175</v>
      </c>
      <c r="E749" s="40" t="s">
        <v>2301</v>
      </c>
      <c r="F749" s="40" t="s">
        <v>2302</v>
      </c>
    </row>
    <row r="750" spans="1:6" x14ac:dyDescent="0.15">
      <c r="A750" s="69" t="s">
        <v>995</v>
      </c>
      <c r="B750" s="70" t="s">
        <v>2227</v>
      </c>
      <c r="E750" s="71" t="s">
        <v>994</v>
      </c>
      <c r="F750" s="71" t="s">
        <v>2303</v>
      </c>
    </row>
    <row r="751" spans="1:6" x14ac:dyDescent="0.15">
      <c r="A751" s="38" t="s">
        <v>172</v>
      </c>
      <c r="B751" s="39" t="s">
        <v>2247</v>
      </c>
      <c r="E751" s="40" t="s">
        <v>171</v>
      </c>
      <c r="F751" s="40" t="s">
        <v>2304</v>
      </c>
    </row>
    <row r="752" spans="1:6" x14ac:dyDescent="0.15">
      <c r="A752" s="69" t="s">
        <v>283</v>
      </c>
      <c r="B752" s="70" t="s">
        <v>2227</v>
      </c>
      <c r="E752" s="71" t="s">
        <v>282</v>
      </c>
      <c r="F752" s="71" t="s">
        <v>2305</v>
      </c>
    </row>
    <row r="753" spans="1:6" x14ac:dyDescent="0.15">
      <c r="A753" s="38" t="s">
        <v>538</v>
      </c>
      <c r="B753" s="39" t="s">
        <v>2285</v>
      </c>
      <c r="E753" s="40" t="s">
        <v>537</v>
      </c>
      <c r="F753" s="40" t="s">
        <v>2306</v>
      </c>
    </row>
    <row r="754" spans="1:6" x14ac:dyDescent="0.15">
      <c r="A754" s="69" t="s">
        <v>65</v>
      </c>
      <c r="B754" s="70" t="s">
        <v>2198</v>
      </c>
      <c r="E754" s="71" t="s">
        <v>2307</v>
      </c>
      <c r="F754" s="71" t="s">
        <v>2308</v>
      </c>
    </row>
    <row r="755" spans="1:6" x14ac:dyDescent="0.15">
      <c r="A755" s="38" t="s">
        <v>65</v>
      </c>
      <c r="B755" s="39" t="s">
        <v>2198</v>
      </c>
      <c r="E755" s="40" t="s">
        <v>64</v>
      </c>
      <c r="F755" s="40" t="s">
        <v>2309</v>
      </c>
    </row>
    <row r="756" spans="1:6" x14ac:dyDescent="0.15">
      <c r="A756" s="69" t="s">
        <v>65</v>
      </c>
      <c r="B756" s="70" t="s">
        <v>2198</v>
      </c>
      <c r="E756" s="71" t="s">
        <v>2310</v>
      </c>
      <c r="F756" s="71" t="s">
        <v>2311</v>
      </c>
    </row>
    <row r="757" spans="1:6" x14ac:dyDescent="0.15">
      <c r="A757" s="38" t="s">
        <v>756</v>
      </c>
      <c r="B757" s="39" t="s">
        <v>2194</v>
      </c>
      <c r="E757" s="40" t="s">
        <v>755</v>
      </c>
      <c r="F757" s="40" t="s">
        <v>2312</v>
      </c>
    </row>
    <row r="758" spans="1:6" x14ac:dyDescent="0.15">
      <c r="A758" s="69" t="s">
        <v>231</v>
      </c>
      <c r="B758" s="70" t="s">
        <v>2186</v>
      </c>
      <c r="E758" s="71" t="s">
        <v>230</v>
      </c>
      <c r="F758" s="71" t="s">
        <v>2313</v>
      </c>
    </row>
    <row r="759" spans="1:6" x14ac:dyDescent="0.15">
      <c r="A759" s="38" t="s">
        <v>600</v>
      </c>
      <c r="B759" s="39" t="s">
        <v>2240</v>
      </c>
      <c r="E759" s="40" t="s">
        <v>599</v>
      </c>
      <c r="F759" s="40" t="s">
        <v>2314</v>
      </c>
    </row>
    <row r="760" spans="1:6" x14ac:dyDescent="0.15">
      <c r="A760" s="69" t="s">
        <v>592</v>
      </c>
      <c r="B760" s="70" t="s">
        <v>2186</v>
      </c>
      <c r="E760" s="71" t="s">
        <v>591</v>
      </c>
      <c r="F760" s="71" t="s">
        <v>2315</v>
      </c>
    </row>
    <row r="761" spans="1:6" x14ac:dyDescent="0.15">
      <c r="A761" s="38" t="s">
        <v>545</v>
      </c>
      <c r="B761" s="39" t="s">
        <v>2186</v>
      </c>
      <c r="E761" s="40" t="s">
        <v>544</v>
      </c>
      <c r="F761" s="40" t="s">
        <v>2316</v>
      </c>
    </row>
    <row r="762" spans="1:6" x14ac:dyDescent="0.15">
      <c r="A762" s="69" t="s">
        <v>659</v>
      </c>
      <c r="B762" s="70" t="s">
        <v>2186</v>
      </c>
      <c r="E762" s="71" t="s">
        <v>658</v>
      </c>
      <c r="F762" s="71" t="s">
        <v>2317</v>
      </c>
    </row>
    <row r="763" spans="1:6" x14ac:dyDescent="0.15">
      <c r="A763" s="38" t="s">
        <v>1040</v>
      </c>
      <c r="B763" s="39" t="s">
        <v>2186</v>
      </c>
      <c r="E763" s="40" t="s">
        <v>1039</v>
      </c>
      <c r="F763" s="40" t="s">
        <v>2318</v>
      </c>
    </row>
    <row r="764" spans="1:6" x14ac:dyDescent="0.15">
      <c r="A764" s="69" t="s">
        <v>950</v>
      </c>
      <c r="B764" s="70" t="s">
        <v>2186</v>
      </c>
      <c r="E764" s="71" t="s">
        <v>949</v>
      </c>
      <c r="F764" s="71" t="s">
        <v>2319</v>
      </c>
    </row>
    <row r="765" spans="1:6" x14ac:dyDescent="0.15">
      <c r="A765" s="38" t="s">
        <v>738</v>
      </c>
      <c r="B765" s="39" t="s">
        <v>2186</v>
      </c>
      <c r="E765" s="40" t="s">
        <v>737</v>
      </c>
      <c r="F765" s="40" t="s">
        <v>2320</v>
      </c>
    </row>
    <row r="766" spans="1:6" x14ac:dyDescent="0.15">
      <c r="A766" s="69" t="s">
        <v>477</v>
      </c>
      <c r="B766" s="70" t="s">
        <v>2191</v>
      </c>
      <c r="E766" s="71" t="s">
        <v>476</v>
      </c>
      <c r="F766" s="71" t="s">
        <v>2321</v>
      </c>
    </row>
    <row r="767" spans="1:6" x14ac:dyDescent="0.15">
      <c r="A767" s="38" t="s">
        <v>680</v>
      </c>
      <c r="B767" s="39" t="s">
        <v>2186</v>
      </c>
      <c r="E767" s="40" t="s">
        <v>679</v>
      </c>
      <c r="F767" s="40" t="s">
        <v>2322</v>
      </c>
    </row>
    <row r="768" spans="1:6" x14ac:dyDescent="0.15">
      <c r="A768" s="69" t="s">
        <v>820</v>
      </c>
      <c r="B768" s="70" t="s">
        <v>2217</v>
      </c>
      <c r="E768" s="71" t="s">
        <v>819</v>
      </c>
      <c r="F768" s="71" t="s">
        <v>2323</v>
      </c>
    </row>
    <row r="769" spans="1:6" x14ac:dyDescent="0.15">
      <c r="A769" s="38" t="s">
        <v>235</v>
      </c>
      <c r="B769" s="39" t="s">
        <v>2194</v>
      </c>
      <c r="E769" s="40" t="s">
        <v>2324</v>
      </c>
      <c r="F769" s="40" t="s">
        <v>2325</v>
      </c>
    </row>
    <row r="770" spans="1:6" x14ac:dyDescent="0.15">
      <c r="A770" s="69" t="s">
        <v>235</v>
      </c>
      <c r="B770" s="70" t="s">
        <v>2194</v>
      </c>
      <c r="E770" s="71" t="s">
        <v>234</v>
      </c>
      <c r="F770" s="71" t="s">
        <v>2326</v>
      </c>
    </row>
    <row r="771" spans="1:6" x14ac:dyDescent="0.15">
      <c r="A771" s="38" t="s">
        <v>235</v>
      </c>
      <c r="B771" s="39" t="s">
        <v>2194</v>
      </c>
      <c r="E771" s="40" t="s">
        <v>2327</v>
      </c>
      <c r="F771" s="40" t="s">
        <v>2328</v>
      </c>
    </row>
    <row r="772" spans="1:6" x14ac:dyDescent="0.15">
      <c r="A772" s="69" t="s">
        <v>366</v>
      </c>
      <c r="B772" s="70" t="s">
        <v>2217</v>
      </c>
      <c r="E772" s="71" t="s">
        <v>365</v>
      </c>
      <c r="F772" s="71" t="s">
        <v>2329</v>
      </c>
    </row>
    <row r="773" spans="1:6" x14ac:dyDescent="0.15">
      <c r="A773" s="38" t="s">
        <v>50</v>
      </c>
      <c r="B773" s="39" t="s">
        <v>2285</v>
      </c>
      <c r="E773" s="40" t="s">
        <v>49</v>
      </c>
      <c r="F773" s="40" t="s">
        <v>2330</v>
      </c>
    </row>
    <row r="774" spans="1:6" x14ac:dyDescent="0.15">
      <c r="A774" s="69" t="s">
        <v>430</v>
      </c>
      <c r="B774" s="70" t="s">
        <v>2217</v>
      </c>
      <c r="E774" s="71" t="s">
        <v>429</v>
      </c>
      <c r="F774" s="71" t="s">
        <v>2331</v>
      </c>
    </row>
    <row r="775" spans="1:6" x14ac:dyDescent="0.15">
      <c r="A775" s="38" t="s">
        <v>462</v>
      </c>
      <c r="B775" s="39" t="s">
        <v>2177</v>
      </c>
      <c r="E775" s="40" t="s">
        <v>461</v>
      </c>
      <c r="F775" s="40" t="s">
        <v>2332</v>
      </c>
    </row>
    <row r="776" spans="1:6" x14ac:dyDescent="0.15">
      <c r="A776" s="69" t="s">
        <v>233</v>
      </c>
      <c r="B776" s="70" t="s">
        <v>2240</v>
      </c>
      <c r="E776" s="71" t="s">
        <v>232</v>
      </c>
      <c r="F776" s="71" t="s">
        <v>2333</v>
      </c>
    </row>
    <row r="777" spans="1:6" x14ac:dyDescent="0.15">
      <c r="A777" s="38" t="s">
        <v>946</v>
      </c>
      <c r="B777" s="39" t="s">
        <v>2186</v>
      </c>
      <c r="E777" s="40" t="s">
        <v>945</v>
      </c>
      <c r="F777" s="40" t="s">
        <v>2334</v>
      </c>
    </row>
    <row r="778" spans="1:6" x14ac:dyDescent="0.15">
      <c r="A778" s="69" t="s">
        <v>909</v>
      </c>
      <c r="B778" s="70" t="s">
        <v>2240</v>
      </c>
      <c r="E778" s="71" t="s">
        <v>908</v>
      </c>
      <c r="F778" s="71" t="s">
        <v>2335</v>
      </c>
    </row>
    <row r="779" spans="1:6" x14ac:dyDescent="0.15">
      <c r="A779" s="38" t="s">
        <v>1092</v>
      </c>
      <c r="B779" s="39" t="s">
        <v>2186</v>
      </c>
      <c r="E779" s="40" t="s">
        <v>1091</v>
      </c>
      <c r="F779" s="40" t="s">
        <v>2336</v>
      </c>
    </row>
    <row r="780" spans="1:6" x14ac:dyDescent="0.15">
      <c r="A780" s="69" t="s">
        <v>715</v>
      </c>
      <c r="B780" s="70" t="s">
        <v>2240</v>
      </c>
      <c r="E780" s="71" t="s">
        <v>714</v>
      </c>
      <c r="F780" s="71" t="s">
        <v>2337</v>
      </c>
    </row>
    <row r="781" spans="1:6" x14ac:dyDescent="0.15">
      <c r="A781" s="38" t="s">
        <v>684</v>
      </c>
      <c r="B781" s="39" t="s">
        <v>2186</v>
      </c>
      <c r="E781" s="40" t="s">
        <v>683</v>
      </c>
      <c r="F781" s="40" t="s">
        <v>2338</v>
      </c>
    </row>
    <row r="782" spans="1:6" x14ac:dyDescent="0.15">
      <c r="A782" s="69" t="s">
        <v>1110</v>
      </c>
      <c r="B782" s="70" t="s">
        <v>2217</v>
      </c>
      <c r="E782" s="71" t="s">
        <v>1109</v>
      </c>
      <c r="F782" s="71" t="s">
        <v>2339</v>
      </c>
    </row>
    <row r="783" spans="1:6" x14ac:dyDescent="0.15">
      <c r="A783" s="38" t="s">
        <v>141</v>
      </c>
      <c r="B783" s="39" t="s">
        <v>2186</v>
      </c>
      <c r="E783" s="40" t="s">
        <v>140</v>
      </c>
      <c r="F783" s="40" t="s">
        <v>2340</v>
      </c>
    </row>
    <row r="784" spans="1:6" x14ac:dyDescent="0.15">
      <c r="A784" s="69" t="s">
        <v>275</v>
      </c>
      <c r="B784" s="70" t="s">
        <v>2186</v>
      </c>
      <c r="E784" s="71" t="s">
        <v>274</v>
      </c>
      <c r="F784" s="71" t="s">
        <v>2341</v>
      </c>
    </row>
    <row r="785" spans="1:6" x14ac:dyDescent="0.15">
      <c r="A785" s="38" t="s">
        <v>787</v>
      </c>
      <c r="B785" s="39" t="s">
        <v>2217</v>
      </c>
      <c r="E785" s="40" t="s">
        <v>786</v>
      </c>
      <c r="F785" s="40" t="s">
        <v>2342</v>
      </c>
    </row>
    <row r="786" spans="1:6" x14ac:dyDescent="0.15">
      <c r="A786" s="69" t="s">
        <v>458</v>
      </c>
      <c r="B786" s="70" t="s">
        <v>2186</v>
      </c>
      <c r="E786" s="71" t="s">
        <v>457</v>
      </c>
      <c r="F786" s="71" t="s">
        <v>2343</v>
      </c>
    </row>
    <row r="787" spans="1:6" x14ac:dyDescent="0.15">
      <c r="A787" s="38" t="s">
        <v>615</v>
      </c>
      <c r="B787" s="39" t="s">
        <v>2217</v>
      </c>
      <c r="E787" s="40" t="s">
        <v>614</v>
      </c>
      <c r="F787" s="40" t="s">
        <v>2344</v>
      </c>
    </row>
    <row r="788" spans="1:6" x14ac:dyDescent="0.15">
      <c r="A788" s="69" t="s">
        <v>936</v>
      </c>
      <c r="B788" s="70" t="s">
        <v>2240</v>
      </c>
      <c r="E788" s="71" t="s">
        <v>935</v>
      </c>
      <c r="F788" s="71" t="s">
        <v>2345</v>
      </c>
    </row>
    <row r="789" spans="1:6" x14ac:dyDescent="0.15">
      <c r="A789" s="38" t="s">
        <v>570</v>
      </c>
      <c r="B789" s="39" t="s">
        <v>2186</v>
      </c>
      <c r="E789" s="40" t="s">
        <v>569</v>
      </c>
      <c r="F789" s="40" t="s">
        <v>2346</v>
      </c>
    </row>
    <row r="790" spans="1:6" x14ac:dyDescent="0.15">
      <c r="A790" s="69" t="s">
        <v>774</v>
      </c>
      <c r="B790" s="70" t="s">
        <v>2217</v>
      </c>
      <c r="E790" s="71" t="s">
        <v>773</v>
      </c>
      <c r="F790" s="71" t="s">
        <v>2347</v>
      </c>
    </row>
    <row r="791" spans="1:6" x14ac:dyDescent="0.15">
      <c r="A791" s="38" t="s">
        <v>742</v>
      </c>
      <c r="B791" s="39" t="s">
        <v>2217</v>
      </c>
      <c r="E791" s="40" t="s">
        <v>741</v>
      </c>
      <c r="F791" s="40" t="s">
        <v>2348</v>
      </c>
    </row>
    <row r="792" spans="1:6" x14ac:dyDescent="0.15">
      <c r="A792" s="69" t="s">
        <v>781</v>
      </c>
      <c r="B792" s="70" t="s">
        <v>2217</v>
      </c>
      <c r="E792" s="71" t="s">
        <v>780</v>
      </c>
      <c r="F792" s="71" t="s">
        <v>2349</v>
      </c>
    </row>
    <row r="793" spans="1:6" x14ac:dyDescent="0.15">
      <c r="A793" s="38" t="s">
        <v>1246</v>
      </c>
      <c r="B793" s="39" t="s">
        <v>2217</v>
      </c>
      <c r="E793" s="40" t="s">
        <v>1245</v>
      </c>
      <c r="F793" s="40" t="s">
        <v>2350</v>
      </c>
    </row>
    <row r="794" spans="1:6" x14ac:dyDescent="0.15">
      <c r="A794" s="69" t="s">
        <v>566</v>
      </c>
      <c r="B794" s="70" t="s">
        <v>2217</v>
      </c>
      <c r="E794" s="71" t="s">
        <v>565</v>
      </c>
      <c r="F794" s="71" t="s">
        <v>2351</v>
      </c>
    </row>
    <row r="795" spans="1:6" x14ac:dyDescent="0.15">
      <c r="A795" s="38" t="s">
        <v>547</v>
      </c>
      <c r="B795" s="39" t="s">
        <v>2217</v>
      </c>
      <c r="E795" s="40" t="s">
        <v>546</v>
      </c>
      <c r="F795" s="40" t="s">
        <v>2352</v>
      </c>
    </row>
    <row r="796" spans="1:6" x14ac:dyDescent="0.15">
      <c r="A796" s="69" t="s">
        <v>1135</v>
      </c>
      <c r="B796" s="70" t="s">
        <v>2217</v>
      </c>
      <c r="E796" s="71" t="s">
        <v>1134</v>
      </c>
      <c r="F796" s="71" t="s">
        <v>2353</v>
      </c>
    </row>
    <row r="797" spans="1:6" x14ac:dyDescent="0.15">
      <c r="A797" s="38" t="s">
        <v>256</v>
      </c>
      <c r="B797" s="39" t="s">
        <v>2217</v>
      </c>
      <c r="E797" s="40" t="s">
        <v>255</v>
      </c>
      <c r="F797" s="40" t="s">
        <v>2354</v>
      </c>
    </row>
    <row r="798" spans="1:6" x14ac:dyDescent="0.15">
      <c r="A798" s="69" t="s">
        <v>3861</v>
      </c>
      <c r="B798" s="70" t="s">
        <v>2217</v>
      </c>
      <c r="E798" s="71" t="s">
        <v>2355</v>
      </c>
      <c r="F798" s="71" t="s">
        <v>2356</v>
      </c>
    </row>
    <row r="799" spans="1:6" x14ac:dyDescent="0.15">
      <c r="A799" s="38" t="s">
        <v>657</v>
      </c>
      <c r="B799" s="39" t="s">
        <v>2186</v>
      </c>
      <c r="E799" s="40" t="s">
        <v>656</v>
      </c>
      <c r="F799" s="40" t="s">
        <v>2357</v>
      </c>
    </row>
    <row r="800" spans="1:6" x14ac:dyDescent="0.15">
      <c r="A800" s="69" t="s">
        <v>3862</v>
      </c>
      <c r="B800" s="70" t="s">
        <v>2217</v>
      </c>
      <c r="E800" s="71" t="s">
        <v>2358</v>
      </c>
      <c r="F800" s="71" t="s">
        <v>2359</v>
      </c>
    </row>
    <row r="801" spans="1:6" x14ac:dyDescent="0.15">
      <c r="A801" s="38" t="s">
        <v>3863</v>
      </c>
      <c r="B801" s="39" t="s">
        <v>2186</v>
      </c>
      <c r="E801" s="40" t="s">
        <v>2360</v>
      </c>
      <c r="F801" s="40" t="s">
        <v>2361</v>
      </c>
    </row>
    <row r="802" spans="1:6" x14ac:dyDescent="0.15">
      <c r="A802" s="69" t="s">
        <v>88</v>
      </c>
      <c r="B802" s="70" t="s">
        <v>2217</v>
      </c>
      <c r="E802" s="71" t="s">
        <v>87</v>
      </c>
      <c r="F802" s="71" t="s">
        <v>2362</v>
      </c>
    </row>
    <row r="803" spans="1:6" x14ac:dyDescent="0.15">
      <c r="A803" s="38" t="s">
        <v>3864</v>
      </c>
      <c r="B803" s="39" t="s">
        <v>2186</v>
      </c>
      <c r="E803" s="40" t="s">
        <v>2363</v>
      </c>
      <c r="F803" s="40" t="s">
        <v>2364</v>
      </c>
    </row>
    <row r="804" spans="1:6" x14ac:dyDescent="0.15">
      <c r="A804" s="69" t="s">
        <v>3865</v>
      </c>
      <c r="B804" s="70" t="s">
        <v>2186</v>
      </c>
      <c r="E804" s="71" t="s">
        <v>2365</v>
      </c>
      <c r="F804" s="71" t="s">
        <v>2366</v>
      </c>
    </row>
    <row r="805" spans="1:6" x14ac:dyDescent="0.15">
      <c r="A805" s="38" t="s">
        <v>582</v>
      </c>
      <c r="B805" s="39" t="s">
        <v>2217</v>
      </c>
      <c r="E805" s="40" t="s">
        <v>581</v>
      </c>
      <c r="F805" s="40" t="s">
        <v>2367</v>
      </c>
    </row>
    <row r="806" spans="1:6" x14ac:dyDescent="0.15">
      <c r="A806" s="69" t="s">
        <v>1256</v>
      </c>
      <c r="B806" s="70" t="s">
        <v>2217</v>
      </c>
      <c r="E806" s="71" t="s">
        <v>1255</v>
      </c>
      <c r="F806" s="71" t="s">
        <v>2368</v>
      </c>
    </row>
    <row r="807" spans="1:6" x14ac:dyDescent="0.15">
      <c r="A807" s="38" t="s">
        <v>1133</v>
      </c>
      <c r="B807" s="39" t="s">
        <v>2186</v>
      </c>
      <c r="E807" s="40" t="s">
        <v>1132</v>
      </c>
      <c r="F807" s="40" t="s">
        <v>2369</v>
      </c>
    </row>
    <row r="808" spans="1:6" x14ac:dyDescent="0.15">
      <c r="A808" s="69" t="s">
        <v>884</v>
      </c>
      <c r="B808" s="70" t="s">
        <v>2186</v>
      </c>
      <c r="E808" s="71" t="s">
        <v>883</v>
      </c>
      <c r="F808" s="71" t="s">
        <v>2370</v>
      </c>
    </row>
    <row r="809" spans="1:6" x14ac:dyDescent="0.15">
      <c r="A809" s="38" t="s">
        <v>648</v>
      </c>
      <c r="B809" s="39" t="s">
        <v>2240</v>
      </c>
      <c r="E809" s="40" t="s">
        <v>647</v>
      </c>
      <c r="F809" s="40" t="s">
        <v>2371</v>
      </c>
    </row>
    <row r="810" spans="1:6" x14ac:dyDescent="0.15">
      <c r="A810" s="69" t="s">
        <v>1102</v>
      </c>
      <c r="B810" s="70" t="s">
        <v>2186</v>
      </c>
      <c r="E810" s="71" t="s">
        <v>1101</v>
      </c>
      <c r="F810" s="71" t="s">
        <v>2372</v>
      </c>
    </row>
    <row r="811" spans="1:6" x14ac:dyDescent="0.15">
      <c r="A811" s="38" t="s">
        <v>830</v>
      </c>
      <c r="B811" s="39" t="s">
        <v>2240</v>
      </c>
      <c r="E811" s="40" t="s">
        <v>829</v>
      </c>
      <c r="F811" s="40" t="s">
        <v>2373</v>
      </c>
    </row>
    <row r="812" spans="1:6" x14ac:dyDescent="0.15">
      <c r="A812" s="69" t="s">
        <v>1100</v>
      </c>
      <c r="B812" s="70" t="s">
        <v>2186</v>
      </c>
      <c r="E812" s="71" t="s">
        <v>1099</v>
      </c>
      <c r="F812" s="71" t="s">
        <v>2374</v>
      </c>
    </row>
    <row r="813" spans="1:6" x14ac:dyDescent="0.15">
      <c r="A813" s="38" t="s">
        <v>277</v>
      </c>
      <c r="B813" s="39" t="s">
        <v>2186</v>
      </c>
      <c r="E813" s="40" t="s">
        <v>276</v>
      </c>
      <c r="F813" s="40" t="s">
        <v>2375</v>
      </c>
    </row>
    <row r="814" spans="1:6" x14ac:dyDescent="0.15">
      <c r="A814" s="69" t="s">
        <v>1096</v>
      </c>
      <c r="B814" s="70" t="s">
        <v>2186</v>
      </c>
      <c r="E814" s="71" t="s">
        <v>1095</v>
      </c>
      <c r="F814" s="71" t="s">
        <v>2376</v>
      </c>
    </row>
    <row r="815" spans="1:6" x14ac:dyDescent="0.15">
      <c r="A815" s="38" t="s">
        <v>1029</v>
      </c>
      <c r="B815" s="39" t="s">
        <v>2186</v>
      </c>
      <c r="E815" s="40" t="s">
        <v>1028</v>
      </c>
      <c r="F815" s="40" t="s">
        <v>2377</v>
      </c>
    </row>
    <row r="816" spans="1:6" x14ac:dyDescent="0.15">
      <c r="A816" s="69" t="s">
        <v>1090</v>
      </c>
      <c r="B816" s="70" t="s">
        <v>2186</v>
      </c>
      <c r="E816" s="71" t="s">
        <v>1089</v>
      </c>
      <c r="F816" s="71" t="s">
        <v>2378</v>
      </c>
    </row>
    <row r="817" spans="1:6" x14ac:dyDescent="0.15">
      <c r="A817" s="38" t="s">
        <v>409</v>
      </c>
      <c r="B817" s="39" t="s">
        <v>2186</v>
      </c>
      <c r="E817" s="40" t="s">
        <v>408</v>
      </c>
      <c r="F817" s="40" t="s">
        <v>2379</v>
      </c>
    </row>
    <row r="818" spans="1:6" x14ac:dyDescent="0.15">
      <c r="A818" s="69" t="s">
        <v>1046</v>
      </c>
      <c r="B818" s="70" t="s">
        <v>2186</v>
      </c>
      <c r="E818" s="71" t="s">
        <v>1045</v>
      </c>
      <c r="F818" s="71" t="s">
        <v>2380</v>
      </c>
    </row>
    <row r="819" spans="1:6" x14ac:dyDescent="0.15">
      <c r="A819" s="38" t="s">
        <v>296</v>
      </c>
      <c r="B819" s="39" t="s">
        <v>2198</v>
      </c>
      <c r="E819" s="40" t="s">
        <v>2381</v>
      </c>
      <c r="F819" s="40" t="s">
        <v>2382</v>
      </c>
    </row>
    <row r="820" spans="1:6" x14ac:dyDescent="0.15">
      <c r="A820" s="69" t="s">
        <v>296</v>
      </c>
      <c r="B820" s="70" t="s">
        <v>2198</v>
      </c>
      <c r="E820" s="71" t="s">
        <v>295</v>
      </c>
      <c r="F820" s="71" t="s">
        <v>2383</v>
      </c>
    </row>
    <row r="821" spans="1:6" x14ac:dyDescent="0.15">
      <c r="A821" s="38" t="s">
        <v>296</v>
      </c>
      <c r="B821" s="39" t="s">
        <v>2198</v>
      </c>
      <c r="E821" s="40" t="s">
        <v>2384</v>
      </c>
      <c r="F821" s="40" t="s">
        <v>2385</v>
      </c>
    </row>
    <row r="822" spans="1:6" x14ac:dyDescent="0.15">
      <c r="A822" s="69" t="s">
        <v>350</v>
      </c>
      <c r="B822" s="70" t="s">
        <v>2217</v>
      </c>
      <c r="E822" s="71" t="s">
        <v>349</v>
      </c>
      <c r="F822" s="71" t="s">
        <v>2386</v>
      </c>
    </row>
    <row r="823" spans="1:6" x14ac:dyDescent="0.15">
      <c r="A823" s="38" t="s">
        <v>834</v>
      </c>
      <c r="B823" s="39" t="s">
        <v>2217</v>
      </c>
      <c r="E823" s="40" t="s">
        <v>833</v>
      </c>
      <c r="F823" s="40" t="s">
        <v>2387</v>
      </c>
    </row>
    <row r="824" spans="1:6" x14ac:dyDescent="0.15">
      <c r="A824" s="69" t="s">
        <v>1120</v>
      </c>
      <c r="B824" s="70" t="s">
        <v>2186</v>
      </c>
      <c r="E824" s="71" t="s">
        <v>1119</v>
      </c>
      <c r="F824" s="71" t="s">
        <v>2388</v>
      </c>
    </row>
    <row r="825" spans="1:6" x14ac:dyDescent="0.15">
      <c r="A825" s="38" t="s">
        <v>217</v>
      </c>
      <c r="B825" s="39" t="s">
        <v>2186</v>
      </c>
      <c r="E825" s="40" t="s">
        <v>216</v>
      </c>
      <c r="F825" s="40" t="s">
        <v>2389</v>
      </c>
    </row>
    <row r="826" spans="1:6" x14ac:dyDescent="0.15">
      <c r="A826" s="69" t="s">
        <v>448</v>
      </c>
      <c r="B826" s="70" t="s">
        <v>2186</v>
      </c>
      <c r="E826" s="71" t="s">
        <v>447</v>
      </c>
      <c r="F826" s="71" t="s">
        <v>2390</v>
      </c>
    </row>
    <row r="827" spans="1:6" x14ac:dyDescent="0.15">
      <c r="A827" s="38" t="s">
        <v>889</v>
      </c>
      <c r="B827" s="39" t="s">
        <v>2186</v>
      </c>
      <c r="E827" s="40" t="s">
        <v>888</v>
      </c>
      <c r="F827" s="40" t="s">
        <v>2391</v>
      </c>
    </row>
    <row r="828" spans="1:6" x14ac:dyDescent="0.15">
      <c r="A828" s="69" t="s">
        <v>899</v>
      </c>
      <c r="B828" s="70" t="s">
        <v>2186</v>
      </c>
      <c r="E828" s="71" t="s">
        <v>898</v>
      </c>
      <c r="F828" s="71" t="s">
        <v>2392</v>
      </c>
    </row>
    <row r="829" spans="1:6" x14ac:dyDescent="0.15">
      <c r="A829" s="38" t="s">
        <v>258</v>
      </c>
      <c r="B829" s="39" t="s">
        <v>2186</v>
      </c>
      <c r="E829" s="40" t="s">
        <v>257</v>
      </c>
      <c r="F829" s="40" t="s">
        <v>2393</v>
      </c>
    </row>
    <row r="830" spans="1:6" x14ac:dyDescent="0.15">
      <c r="A830" s="69" t="s">
        <v>625</v>
      </c>
      <c r="B830" s="70" t="s">
        <v>2186</v>
      </c>
      <c r="E830" s="71" t="s">
        <v>624</v>
      </c>
      <c r="F830" s="71" t="s">
        <v>2394</v>
      </c>
    </row>
    <row r="831" spans="1:6" x14ac:dyDescent="0.15">
      <c r="A831" s="38" t="s">
        <v>397</v>
      </c>
      <c r="B831" s="39" t="s">
        <v>2177</v>
      </c>
      <c r="E831" s="40" t="s">
        <v>396</v>
      </c>
      <c r="F831" s="40" t="s">
        <v>2395</v>
      </c>
    </row>
    <row r="832" spans="1:6" x14ac:dyDescent="0.15">
      <c r="A832" s="69" t="s">
        <v>578</v>
      </c>
      <c r="B832" s="70" t="s">
        <v>2175</v>
      </c>
      <c r="E832" s="71" t="s">
        <v>577</v>
      </c>
      <c r="F832" s="71" t="s">
        <v>2396</v>
      </c>
    </row>
    <row r="833" spans="1:6" x14ac:dyDescent="0.15">
      <c r="A833" s="38" t="s">
        <v>822</v>
      </c>
      <c r="B833" s="39" t="s">
        <v>2247</v>
      </c>
      <c r="E833" s="40" t="s">
        <v>821</v>
      </c>
      <c r="F833" s="40" t="s">
        <v>2397</v>
      </c>
    </row>
    <row r="834" spans="1:6" x14ac:dyDescent="0.15">
      <c r="A834" s="69" t="s">
        <v>686</v>
      </c>
      <c r="B834" s="70" t="s">
        <v>2217</v>
      </c>
      <c r="E834" s="71" t="s">
        <v>685</v>
      </c>
      <c r="F834" s="71" t="s">
        <v>2398</v>
      </c>
    </row>
    <row r="835" spans="1:6" x14ac:dyDescent="0.15">
      <c r="A835" s="38" t="s">
        <v>938</v>
      </c>
      <c r="B835" s="39" t="s">
        <v>2177</v>
      </c>
      <c r="E835" s="40" t="s">
        <v>937</v>
      </c>
      <c r="F835" s="40" t="s">
        <v>2399</v>
      </c>
    </row>
    <row r="836" spans="1:6" x14ac:dyDescent="0.15">
      <c r="A836" s="69" t="s">
        <v>550</v>
      </c>
      <c r="B836" s="70" t="s">
        <v>2186</v>
      </c>
      <c r="E836" s="71" t="s">
        <v>549</v>
      </c>
      <c r="F836" s="71" t="s">
        <v>2400</v>
      </c>
    </row>
    <row r="837" spans="1:6" x14ac:dyDescent="0.15">
      <c r="A837" s="38" t="s">
        <v>870</v>
      </c>
      <c r="B837" s="39" t="s">
        <v>2240</v>
      </c>
      <c r="E837" s="40" t="s">
        <v>869</v>
      </c>
      <c r="F837" s="40" t="s">
        <v>2401</v>
      </c>
    </row>
    <row r="838" spans="1:6" x14ac:dyDescent="0.15">
      <c r="A838" s="69" t="s">
        <v>851</v>
      </c>
      <c r="B838" s="70" t="s">
        <v>2186</v>
      </c>
      <c r="E838" s="71" t="s">
        <v>850</v>
      </c>
      <c r="F838" s="71" t="s">
        <v>2402</v>
      </c>
    </row>
    <row r="839" spans="1:6" x14ac:dyDescent="0.15">
      <c r="A839" s="38" t="s">
        <v>972</v>
      </c>
      <c r="B839" s="39" t="s">
        <v>2217</v>
      </c>
      <c r="E839" s="40" t="s">
        <v>971</v>
      </c>
      <c r="F839" s="40" t="s">
        <v>2403</v>
      </c>
    </row>
    <row r="840" spans="1:6" x14ac:dyDescent="0.15">
      <c r="A840" s="69" t="s">
        <v>724</v>
      </c>
      <c r="B840" s="70" t="s">
        <v>2217</v>
      </c>
      <c r="E840" s="71" t="s">
        <v>723</v>
      </c>
      <c r="F840" s="71" t="s">
        <v>2404</v>
      </c>
    </row>
    <row r="841" spans="1:6" x14ac:dyDescent="0.15">
      <c r="A841" s="38" t="s">
        <v>1094</v>
      </c>
      <c r="B841" s="39" t="s">
        <v>2186</v>
      </c>
      <c r="E841" s="40" t="s">
        <v>1093</v>
      </c>
      <c r="F841" s="40" t="s">
        <v>2405</v>
      </c>
    </row>
    <row r="842" spans="1:6" x14ac:dyDescent="0.15">
      <c r="A842" s="69" t="s">
        <v>1027</v>
      </c>
      <c r="B842" s="70" t="s">
        <v>2217</v>
      </c>
      <c r="E842" s="71" t="s">
        <v>1026</v>
      </c>
      <c r="F842" s="71" t="s">
        <v>2406</v>
      </c>
    </row>
    <row r="843" spans="1:6" x14ac:dyDescent="0.15">
      <c r="A843" s="38" t="s">
        <v>1200</v>
      </c>
      <c r="B843" s="39" t="s">
        <v>2198</v>
      </c>
      <c r="E843" s="40" t="s">
        <v>1199</v>
      </c>
      <c r="F843" s="40" t="s">
        <v>2407</v>
      </c>
    </row>
    <row r="844" spans="1:6" x14ac:dyDescent="0.15">
      <c r="A844" s="69" t="s">
        <v>1129</v>
      </c>
      <c r="B844" s="70" t="s">
        <v>2217</v>
      </c>
      <c r="E844" s="71" t="s">
        <v>1128</v>
      </c>
      <c r="F844" s="71" t="s">
        <v>2408</v>
      </c>
    </row>
    <row r="845" spans="1:6" x14ac:dyDescent="0.15">
      <c r="A845" s="38" t="s">
        <v>902</v>
      </c>
      <c r="B845" s="39" t="s">
        <v>2186</v>
      </c>
      <c r="E845" s="40" t="s">
        <v>901</v>
      </c>
      <c r="F845" s="40" t="s">
        <v>2409</v>
      </c>
    </row>
    <row r="846" spans="1:6" x14ac:dyDescent="0.15">
      <c r="A846" s="69" t="s">
        <v>604</v>
      </c>
      <c r="B846" s="70" t="s">
        <v>2217</v>
      </c>
      <c r="E846" s="71" t="s">
        <v>603</v>
      </c>
      <c r="F846" s="71" t="s">
        <v>2410</v>
      </c>
    </row>
    <row r="847" spans="1:6" x14ac:dyDescent="0.15">
      <c r="A847" s="38" t="s">
        <v>758</v>
      </c>
      <c r="B847" s="39" t="s">
        <v>2217</v>
      </c>
      <c r="E847" s="40" t="s">
        <v>757</v>
      </c>
      <c r="F847" s="40" t="s">
        <v>2411</v>
      </c>
    </row>
    <row r="848" spans="1:6" x14ac:dyDescent="0.15">
      <c r="A848" s="69" t="s">
        <v>617</v>
      </c>
      <c r="B848" s="70" t="s">
        <v>2217</v>
      </c>
      <c r="E848" s="71" t="s">
        <v>616</v>
      </c>
      <c r="F848" s="71" t="s">
        <v>2412</v>
      </c>
    </row>
    <row r="849" spans="1:6" x14ac:dyDescent="0.15">
      <c r="A849" s="38" t="s">
        <v>980</v>
      </c>
      <c r="B849" s="39" t="s">
        <v>2186</v>
      </c>
      <c r="E849" s="40" t="s">
        <v>979</v>
      </c>
      <c r="F849" s="40" t="s">
        <v>2413</v>
      </c>
    </row>
    <row r="850" spans="1:6" x14ac:dyDescent="0.15">
      <c r="A850" s="69" t="s">
        <v>1114</v>
      </c>
      <c r="B850" s="70" t="s">
        <v>2217</v>
      </c>
      <c r="E850" s="71" t="s">
        <v>1113</v>
      </c>
      <c r="F850" s="71" t="s">
        <v>2414</v>
      </c>
    </row>
    <row r="851" spans="1:6" x14ac:dyDescent="0.15">
      <c r="A851" s="38" t="s">
        <v>3866</v>
      </c>
      <c r="B851" s="39" t="s">
        <v>2217</v>
      </c>
      <c r="E851" s="40" t="s">
        <v>2415</v>
      </c>
      <c r="F851" s="40" t="s">
        <v>2416</v>
      </c>
    </row>
    <row r="852" spans="1:6" x14ac:dyDescent="0.15">
      <c r="A852" s="69" t="s">
        <v>3867</v>
      </c>
      <c r="B852" s="70" t="s">
        <v>2175</v>
      </c>
      <c r="E852" s="71" t="s">
        <v>2417</v>
      </c>
      <c r="F852" s="71" t="s">
        <v>2418</v>
      </c>
    </row>
    <row r="853" spans="1:6" x14ac:dyDescent="0.15">
      <c r="A853" s="38" t="s">
        <v>717</v>
      </c>
      <c r="B853" s="39" t="s">
        <v>2186</v>
      </c>
      <c r="E853" s="40" t="s">
        <v>716</v>
      </c>
      <c r="F853" s="40" t="s">
        <v>2419</v>
      </c>
    </row>
    <row r="854" spans="1:6" x14ac:dyDescent="0.15">
      <c r="A854" s="69" t="s">
        <v>1060</v>
      </c>
      <c r="B854" s="70" t="s">
        <v>2217</v>
      </c>
      <c r="E854" s="71" t="s">
        <v>1059</v>
      </c>
      <c r="F854" s="71" t="s">
        <v>2420</v>
      </c>
    </row>
    <row r="855" spans="1:6" x14ac:dyDescent="0.15">
      <c r="A855" s="38" t="s">
        <v>746</v>
      </c>
      <c r="B855" s="39" t="s">
        <v>2217</v>
      </c>
      <c r="E855" s="40" t="s">
        <v>745</v>
      </c>
      <c r="F855" s="40" t="s">
        <v>2421</v>
      </c>
    </row>
    <row r="856" spans="1:6" x14ac:dyDescent="0.15">
      <c r="A856" s="69" t="s">
        <v>1179</v>
      </c>
      <c r="B856" s="70" t="s">
        <v>2186</v>
      </c>
      <c r="E856" s="71" t="s">
        <v>1178</v>
      </c>
      <c r="F856" s="71" t="s">
        <v>2422</v>
      </c>
    </row>
    <row r="857" spans="1:6" x14ac:dyDescent="0.15">
      <c r="A857" s="38" t="s">
        <v>1156</v>
      </c>
      <c r="B857" s="39" t="s">
        <v>2186</v>
      </c>
      <c r="E857" s="40" t="s">
        <v>2423</v>
      </c>
      <c r="F857" s="40" t="s">
        <v>2424</v>
      </c>
    </row>
    <row r="858" spans="1:6" x14ac:dyDescent="0.15">
      <c r="A858" s="69" t="s">
        <v>1244</v>
      </c>
      <c r="B858" s="70" t="s">
        <v>2217</v>
      </c>
      <c r="E858" s="71" t="s">
        <v>1243</v>
      </c>
      <c r="F858" s="71" t="s">
        <v>2425</v>
      </c>
    </row>
    <row r="859" spans="1:6" x14ac:dyDescent="0.15">
      <c r="A859" s="38" t="s">
        <v>1084</v>
      </c>
      <c r="B859" s="39" t="s">
        <v>2217</v>
      </c>
      <c r="E859" s="40" t="s">
        <v>1083</v>
      </c>
      <c r="F859" s="40" t="s">
        <v>2426</v>
      </c>
    </row>
    <row r="860" spans="1:6" x14ac:dyDescent="0.15">
      <c r="A860" s="69" t="s">
        <v>974</v>
      </c>
      <c r="B860" s="70" t="s">
        <v>2186</v>
      </c>
      <c r="E860" s="71" t="s">
        <v>973</v>
      </c>
      <c r="F860" s="71" t="s">
        <v>2427</v>
      </c>
    </row>
    <row r="861" spans="1:6" x14ac:dyDescent="0.15">
      <c r="A861" s="38" t="s">
        <v>3868</v>
      </c>
      <c r="B861" s="39" t="s">
        <v>2186</v>
      </c>
      <c r="E861" s="40" t="s">
        <v>2428</v>
      </c>
      <c r="F861" s="40" t="s">
        <v>2429</v>
      </c>
    </row>
    <row r="862" spans="1:6" x14ac:dyDescent="0.15">
      <c r="A862" s="69" t="s">
        <v>3869</v>
      </c>
      <c r="B862" s="70" t="s">
        <v>2186</v>
      </c>
      <c r="E862" s="71" t="s">
        <v>2430</v>
      </c>
      <c r="F862" s="71" t="s">
        <v>2431</v>
      </c>
    </row>
    <row r="863" spans="1:6" x14ac:dyDescent="0.15">
      <c r="A863" s="38" t="s">
        <v>3870</v>
      </c>
      <c r="B863" s="39" t="s">
        <v>2217</v>
      </c>
      <c r="E863" s="40" t="s">
        <v>2432</v>
      </c>
      <c r="F863" s="40" t="s">
        <v>2433</v>
      </c>
    </row>
    <row r="864" spans="1:6" x14ac:dyDescent="0.15">
      <c r="A864" s="69" t="s">
        <v>392</v>
      </c>
      <c r="B864" s="70" t="s">
        <v>2217</v>
      </c>
      <c r="E864" s="71" t="s">
        <v>391</v>
      </c>
      <c r="F864" s="71" t="s">
        <v>2434</v>
      </c>
    </row>
    <row r="865" spans="1:6" x14ac:dyDescent="0.15">
      <c r="A865" s="38" t="s">
        <v>3871</v>
      </c>
      <c r="B865" s="39" t="s">
        <v>2186</v>
      </c>
      <c r="E865" s="40" t="s">
        <v>2435</v>
      </c>
      <c r="F865" s="40" t="s">
        <v>2436</v>
      </c>
    </row>
    <row r="866" spans="1:6" x14ac:dyDescent="0.15">
      <c r="A866" s="69" t="s">
        <v>3872</v>
      </c>
      <c r="B866" s="70" t="s">
        <v>2186</v>
      </c>
      <c r="E866" s="71" t="s">
        <v>2437</v>
      </c>
      <c r="F866" s="71" t="s">
        <v>2438</v>
      </c>
    </row>
    <row r="867" spans="1:6" x14ac:dyDescent="0.15">
      <c r="A867" s="38" t="s">
        <v>3873</v>
      </c>
      <c r="B867" s="39" t="s">
        <v>2186</v>
      </c>
      <c r="E867" s="40" t="s">
        <v>2439</v>
      </c>
      <c r="F867" s="40" t="s">
        <v>2440</v>
      </c>
    </row>
    <row r="868" spans="1:6" x14ac:dyDescent="0.15">
      <c r="A868" s="69" t="s">
        <v>428</v>
      </c>
      <c r="B868" s="70" t="s">
        <v>2175</v>
      </c>
      <c r="E868" s="71" t="s">
        <v>427</v>
      </c>
      <c r="F868" s="71" t="s">
        <v>2441</v>
      </c>
    </row>
    <row r="869" spans="1:6" x14ac:dyDescent="0.15">
      <c r="A869" s="38" t="s">
        <v>308</v>
      </c>
      <c r="B869" s="39" t="s">
        <v>2217</v>
      </c>
      <c r="E869" s="40" t="s">
        <v>307</v>
      </c>
      <c r="F869" s="40" t="s">
        <v>2442</v>
      </c>
    </row>
    <row r="870" spans="1:6" x14ac:dyDescent="0.15">
      <c r="A870" s="69" t="s">
        <v>513</v>
      </c>
      <c r="B870" s="70" t="s">
        <v>2217</v>
      </c>
      <c r="E870" s="71" t="s">
        <v>512</v>
      </c>
      <c r="F870" s="71" t="s">
        <v>2443</v>
      </c>
    </row>
    <row r="871" spans="1:6" x14ac:dyDescent="0.15">
      <c r="A871" s="38" t="s">
        <v>1190</v>
      </c>
      <c r="B871" s="39" t="s">
        <v>2217</v>
      </c>
      <c r="E871" s="40" t="s">
        <v>1189</v>
      </c>
      <c r="F871" s="40" t="s">
        <v>2444</v>
      </c>
    </row>
    <row r="872" spans="1:6" x14ac:dyDescent="0.15">
      <c r="A872" s="69" t="s">
        <v>772</v>
      </c>
      <c r="B872" s="70" t="s">
        <v>2217</v>
      </c>
      <c r="E872" s="71" t="s">
        <v>771</v>
      </c>
      <c r="F872" s="71" t="s">
        <v>2445</v>
      </c>
    </row>
    <row r="873" spans="1:6" x14ac:dyDescent="0.15">
      <c r="A873" s="38" t="s">
        <v>730</v>
      </c>
      <c r="B873" s="39" t="s">
        <v>2217</v>
      </c>
      <c r="E873" s="40" t="s">
        <v>729</v>
      </c>
      <c r="F873" s="40" t="s">
        <v>2446</v>
      </c>
    </row>
    <row r="874" spans="1:6" x14ac:dyDescent="0.15">
      <c r="A874" s="69" t="s">
        <v>824</v>
      </c>
      <c r="B874" s="70" t="s">
        <v>2217</v>
      </c>
      <c r="E874" s="71" t="s">
        <v>823</v>
      </c>
      <c r="F874" s="71" t="s">
        <v>2447</v>
      </c>
    </row>
    <row r="875" spans="1:6" x14ac:dyDescent="0.15">
      <c r="A875" s="38" t="s">
        <v>1070</v>
      </c>
      <c r="B875" s="39" t="s">
        <v>2186</v>
      </c>
      <c r="E875" s="40" t="s">
        <v>1069</v>
      </c>
      <c r="F875" s="40" t="s">
        <v>2448</v>
      </c>
    </row>
    <row r="876" spans="1:6" x14ac:dyDescent="0.15">
      <c r="A876" s="69" t="s">
        <v>1125</v>
      </c>
      <c r="B876" s="70" t="s">
        <v>2186</v>
      </c>
      <c r="E876" s="71" t="s">
        <v>1124</v>
      </c>
      <c r="F876" s="71" t="s">
        <v>2449</v>
      </c>
    </row>
    <row r="877" spans="1:6" x14ac:dyDescent="0.15">
      <c r="A877" s="38" t="s">
        <v>580</v>
      </c>
      <c r="B877" s="39" t="s">
        <v>2191</v>
      </c>
      <c r="E877" s="40" t="s">
        <v>579</v>
      </c>
      <c r="F877" s="40" t="s">
        <v>2450</v>
      </c>
    </row>
    <row r="878" spans="1:6" x14ac:dyDescent="0.15">
      <c r="A878" s="69" t="s">
        <v>857</v>
      </c>
      <c r="B878" s="70" t="s">
        <v>2186</v>
      </c>
      <c r="E878" s="71" t="s">
        <v>856</v>
      </c>
      <c r="F878" s="71" t="s">
        <v>2451</v>
      </c>
    </row>
    <row r="879" spans="1:6" x14ac:dyDescent="0.15">
      <c r="A879" s="38" t="s">
        <v>1025</v>
      </c>
      <c r="B879" s="39" t="s">
        <v>2186</v>
      </c>
      <c r="E879" s="40" t="s">
        <v>1024</v>
      </c>
      <c r="F879" s="40" t="s">
        <v>2452</v>
      </c>
    </row>
    <row r="880" spans="1:6" x14ac:dyDescent="0.15">
      <c r="A880" s="69" t="s">
        <v>407</v>
      </c>
      <c r="B880" s="70" t="s">
        <v>2240</v>
      </c>
      <c r="E880" s="71" t="s">
        <v>406</v>
      </c>
      <c r="F880" s="71" t="s">
        <v>2453</v>
      </c>
    </row>
    <row r="881" spans="1:6" x14ac:dyDescent="0.15">
      <c r="A881" s="38" t="s">
        <v>1104</v>
      </c>
      <c r="B881" s="39" t="s">
        <v>2186</v>
      </c>
      <c r="E881" s="40" t="s">
        <v>1103</v>
      </c>
      <c r="F881" s="40" t="s">
        <v>2454</v>
      </c>
    </row>
    <row r="882" spans="1:6" x14ac:dyDescent="0.15">
      <c r="A882" s="69" t="s">
        <v>443</v>
      </c>
      <c r="B882" s="70" t="s">
        <v>2240</v>
      </c>
      <c r="E882" s="71" t="s">
        <v>442</v>
      </c>
      <c r="F882" s="71" t="s">
        <v>2455</v>
      </c>
    </row>
    <row r="883" spans="1:6" x14ac:dyDescent="0.15">
      <c r="A883" s="38" t="s">
        <v>1086</v>
      </c>
      <c r="B883" s="39" t="s">
        <v>2186</v>
      </c>
      <c r="E883" s="40" t="s">
        <v>1085</v>
      </c>
      <c r="F883" s="40" t="s">
        <v>2456</v>
      </c>
    </row>
    <row r="884" spans="1:6" x14ac:dyDescent="0.15">
      <c r="A884" s="69" t="s">
        <v>621</v>
      </c>
      <c r="B884" s="70" t="s">
        <v>2240</v>
      </c>
      <c r="E884" s="71" t="s">
        <v>620</v>
      </c>
      <c r="F884" s="71" t="s">
        <v>2457</v>
      </c>
    </row>
    <row r="885" spans="1:6" x14ac:dyDescent="0.15">
      <c r="A885" s="38" t="s">
        <v>893</v>
      </c>
      <c r="B885" s="39" t="s">
        <v>2186</v>
      </c>
      <c r="E885" s="40" t="s">
        <v>892</v>
      </c>
      <c r="F885" s="40" t="s">
        <v>2458</v>
      </c>
    </row>
    <row r="886" spans="1:6" x14ac:dyDescent="0.15">
      <c r="A886" s="69" t="s">
        <v>736</v>
      </c>
      <c r="B886" s="70" t="s">
        <v>2217</v>
      </c>
      <c r="E886" s="71" t="s">
        <v>735</v>
      </c>
      <c r="F886" s="71" t="s">
        <v>2459</v>
      </c>
    </row>
    <row r="887" spans="1:6" x14ac:dyDescent="0.15">
      <c r="A887" s="38" t="s">
        <v>646</v>
      </c>
      <c r="B887" s="39" t="s">
        <v>2198</v>
      </c>
      <c r="E887" s="40" t="s">
        <v>845</v>
      </c>
      <c r="F887" s="40" t="s">
        <v>2460</v>
      </c>
    </row>
    <row r="888" spans="1:6" x14ac:dyDescent="0.15">
      <c r="A888" s="69" t="s">
        <v>646</v>
      </c>
      <c r="B888" s="70" t="s">
        <v>2198</v>
      </c>
      <c r="E888" s="71" t="s">
        <v>645</v>
      </c>
      <c r="F888" s="71" t="s">
        <v>2461</v>
      </c>
    </row>
    <row r="889" spans="1:6" x14ac:dyDescent="0.15">
      <c r="A889" s="38" t="s">
        <v>678</v>
      </c>
      <c r="B889" s="39" t="s">
        <v>2217</v>
      </c>
      <c r="E889" s="40" t="s">
        <v>677</v>
      </c>
      <c r="F889" s="40" t="s">
        <v>2462</v>
      </c>
    </row>
    <row r="890" spans="1:6" x14ac:dyDescent="0.15">
      <c r="A890" s="69" t="s">
        <v>556</v>
      </c>
      <c r="B890" s="70" t="s">
        <v>2186</v>
      </c>
      <c r="E890" s="71" t="s">
        <v>555</v>
      </c>
      <c r="F890" s="71" t="s">
        <v>2463</v>
      </c>
    </row>
    <row r="891" spans="1:6" x14ac:dyDescent="0.15">
      <c r="A891" s="38" t="s">
        <v>805</v>
      </c>
      <c r="B891" s="39" t="s">
        <v>2217</v>
      </c>
      <c r="E891" s="40" t="s">
        <v>804</v>
      </c>
      <c r="F891" s="40" t="s">
        <v>2464</v>
      </c>
    </row>
    <row r="892" spans="1:6" x14ac:dyDescent="0.15">
      <c r="A892" s="69" t="s">
        <v>968</v>
      </c>
      <c r="B892" s="70" t="s">
        <v>2177</v>
      </c>
      <c r="E892" s="71" t="s">
        <v>967</v>
      </c>
      <c r="F892" s="71" t="s">
        <v>2465</v>
      </c>
    </row>
    <row r="893" spans="1:6" x14ac:dyDescent="0.15">
      <c r="A893" s="38" t="s">
        <v>1098</v>
      </c>
      <c r="B893" s="39" t="s">
        <v>2186</v>
      </c>
      <c r="E893" s="40" t="s">
        <v>1097</v>
      </c>
      <c r="F893" s="40" t="s">
        <v>2466</v>
      </c>
    </row>
    <row r="894" spans="1:6" x14ac:dyDescent="0.15">
      <c r="A894" s="69" t="s">
        <v>751</v>
      </c>
      <c r="B894" s="70" t="s">
        <v>2217</v>
      </c>
      <c r="E894" s="71" t="s">
        <v>750</v>
      </c>
      <c r="F894" s="71" t="s">
        <v>2467</v>
      </c>
    </row>
    <row r="895" spans="1:6" x14ac:dyDescent="0.15">
      <c r="A895" s="38" t="s">
        <v>962</v>
      </c>
      <c r="B895" s="39" t="s">
        <v>2217</v>
      </c>
      <c r="E895" s="40" t="s">
        <v>961</v>
      </c>
      <c r="F895" s="40" t="s">
        <v>2468</v>
      </c>
    </row>
    <row r="896" spans="1:6" x14ac:dyDescent="0.15">
      <c r="A896" s="69" t="s">
        <v>575</v>
      </c>
      <c r="B896" s="70" t="s">
        <v>2217</v>
      </c>
      <c r="E896" s="71" t="s">
        <v>574</v>
      </c>
      <c r="F896" s="71" t="s">
        <v>2469</v>
      </c>
    </row>
    <row r="897" spans="1:6" x14ac:dyDescent="0.15">
      <c r="A897" s="38" t="s">
        <v>525</v>
      </c>
      <c r="B897" s="39" t="s">
        <v>2186</v>
      </c>
      <c r="E897" s="40" t="s">
        <v>524</v>
      </c>
      <c r="F897" s="40" t="s">
        <v>2470</v>
      </c>
    </row>
    <row r="898" spans="1:6" x14ac:dyDescent="0.15">
      <c r="A898" s="69" t="s">
        <v>661</v>
      </c>
      <c r="B898" s="70" t="s">
        <v>2217</v>
      </c>
      <c r="E898" s="71" t="s">
        <v>660</v>
      </c>
      <c r="F898" s="71" t="s">
        <v>2471</v>
      </c>
    </row>
    <row r="899" spans="1:6" x14ac:dyDescent="0.15">
      <c r="A899" s="38" t="s">
        <v>1052</v>
      </c>
      <c r="B899" s="39" t="s">
        <v>2186</v>
      </c>
      <c r="E899" s="40" t="s">
        <v>1051</v>
      </c>
      <c r="F899" s="40" t="s">
        <v>2472</v>
      </c>
    </row>
    <row r="900" spans="1:6" x14ac:dyDescent="0.15">
      <c r="A900" s="69" t="s">
        <v>1079</v>
      </c>
      <c r="B900" s="70" t="s">
        <v>2198</v>
      </c>
      <c r="E900" s="71" t="s">
        <v>1173</v>
      </c>
      <c r="F900" s="71" t="s">
        <v>2473</v>
      </c>
    </row>
    <row r="901" spans="1:6" x14ac:dyDescent="0.15">
      <c r="A901" s="38" t="s">
        <v>1131</v>
      </c>
      <c r="B901" s="39" t="s">
        <v>2217</v>
      </c>
      <c r="E901" s="40" t="s">
        <v>1130</v>
      </c>
      <c r="F901" s="40" t="s">
        <v>2474</v>
      </c>
    </row>
    <row r="902" spans="1:6" x14ac:dyDescent="0.15">
      <c r="A902" s="69" t="s">
        <v>627</v>
      </c>
      <c r="B902" s="70" t="s">
        <v>2191</v>
      </c>
      <c r="E902" s="71" t="s">
        <v>626</v>
      </c>
      <c r="F902" s="71" t="s">
        <v>2475</v>
      </c>
    </row>
    <row r="903" spans="1:6" x14ac:dyDescent="0.15">
      <c r="A903" s="38" t="s">
        <v>1082</v>
      </c>
      <c r="B903" s="39" t="s">
        <v>2217</v>
      </c>
      <c r="E903" s="40" t="s">
        <v>1081</v>
      </c>
      <c r="F903" s="40" t="s">
        <v>2476</v>
      </c>
    </row>
    <row r="904" spans="1:6" x14ac:dyDescent="0.15">
      <c r="A904" s="69" t="s">
        <v>956</v>
      </c>
      <c r="B904" s="70" t="s">
        <v>2217</v>
      </c>
      <c r="E904" s="71" t="s">
        <v>955</v>
      </c>
      <c r="F904" s="71" t="s">
        <v>2477</v>
      </c>
    </row>
    <row r="905" spans="1:6" x14ac:dyDescent="0.15">
      <c r="A905" s="38" t="s">
        <v>853</v>
      </c>
      <c r="B905" s="39" t="s">
        <v>2217</v>
      </c>
      <c r="E905" s="40" t="s">
        <v>852</v>
      </c>
      <c r="F905" s="40" t="s">
        <v>2478</v>
      </c>
    </row>
    <row r="906" spans="1:6" x14ac:dyDescent="0.15">
      <c r="A906" s="69" t="s">
        <v>1001</v>
      </c>
      <c r="B906" s="70" t="s">
        <v>2217</v>
      </c>
      <c r="E906" s="71" t="s">
        <v>1000</v>
      </c>
      <c r="F906" s="71" t="s">
        <v>2479</v>
      </c>
    </row>
    <row r="907" spans="1:6" x14ac:dyDescent="0.15">
      <c r="A907" s="38" t="s">
        <v>1112</v>
      </c>
      <c r="B907" s="39" t="s">
        <v>2186</v>
      </c>
      <c r="E907" s="40" t="s">
        <v>1111</v>
      </c>
      <c r="F907" s="40" t="s">
        <v>2480</v>
      </c>
    </row>
    <row r="908" spans="1:6" x14ac:dyDescent="0.15">
      <c r="A908" s="69" t="s">
        <v>904</v>
      </c>
      <c r="B908" s="70" t="s">
        <v>2217</v>
      </c>
      <c r="E908" s="71" t="s">
        <v>903</v>
      </c>
      <c r="F908" s="71" t="s">
        <v>2481</v>
      </c>
    </row>
    <row r="909" spans="1:6" x14ac:dyDescent="0.15">
      <c r="A909" s="38" t="s">
        <v>1023</v>
      </c>
      <c r="B909" s="39" t="s">
        <v>2217</v>
      </c>
      <c r="E909" s="40" t="s">
        <v>1022</v>
      </c>
      <c r="F909" s="40" t="s">
        <v>2482</v>
      </c>
    </row>
    <row r="910" spans="1:6" x14ac:dyDescent="0.15">
      <c r="A910" s="69" t="s">
        <v>1062</v>
      </c>
      <c r="B910" s="70" t="s">
        <v>2186</v>
      </c>
      <c r="E910" s="71" t="s">
        <v>1061</v>
      </c>
      <c r="F910" s="71" t="s">
        <v>2483</v>
      </c>
    </row>
    <row r="911" spans="1:6" x14ac:dyDescent="0.15">
      <c r="A911" s="38" t="s">
        <v>1166</v>
      </c>
      <c r="B911" s="39" t="s">
        <v>2217</v>
      </c>
      <c r="E911" s="40" t="s">
        <v>1165</v>
      </c>
      <c r="F911" s="40" t="s">
        <v>2484</v>
      </c>
    </row>
    <row r="912" spans="1:6" x14ac:dyDescent="0.15">
      <c r="A912" s="69" t="s">
        <v>676</v>
      </c>
      <c r="B912" s="70" t="s">
        <v>2198</v>
      </c>
      <c r="E912" s="71" t="s">
        <v>675</v>
      </c>
      <c r="F912" s="71" t="s">
        <v>2485</v>
      </c>
    </row>
    <row r="913" spans="1:6" x14ac:dyDescent="0.15">
      <c r="A913" s="38" t="s">
        <v>999</v>
      </c>
      <c r="B913" s="39" t="s">
        <v>2186</v>
      </c>
      <c r="E913" s="40" t="s">
        <v>998</v>
      </c>
      <c r="F913" s="40" t="s">
        <v>2486</v>
      </c>
    </row>
    <row r="914" spans="1:6" x14ac:dyDescent="0.15">
      <c r="A914" s="69" t="s">
        <v>918</v>
      </c>
      <c r="B914" s="70" t="s">
        <v>2285</v>
      </c>
      <c r="E914" s="71" t="s">
        <v>917</v>
      </c>
      <c r="F914" s="71" t="s">
        <v>2487</v>
      </c>
    </row>
    <row r="915" spans="1:6" x14ac:dyDescent="0.15">
      <c r="A915" s="38" t="s">
        <v>1118</v>
      </c>
      <c r="B915" s="39" t="s">
        <v>2177</v>
      </c>
      <c r="E915" s="40" t="s">
        <v>1117</v>
      </c>
      <c r="F915" s="40" t="s">
        <v>2488</v>
      </c>
    </row>
    <row r="916" spans="1:6" x14ac:dyDescent="0.15">
      <c r="A916" s="69" t="s">
        <v>1158</v>
      </c>
      <c r="B916" s="70" t="s">
        <v>2217</v>
      </c>
      <c r="E916" s="71" t="s">
        <v>1157</v>
      </c>
      <c r="F916" s="71" t="s">
        <v>2489</v>
      </c>
    </row>
    <row r="917" spans="1:6" x14ac:dyDescent="0.15">
      <c r="A917" s="38" t="s">
        <v>866</v>
      </c>
      <c r="B917" s="39" t="s">
        <v>2217</v>
      </c>
      <c r="E917" s="40" t="s">
        <v>865</v>
      </c>
      <c r="F917" s="40" t="s">
        <v>2490</v>
      </c>
    </row>
    <row r="918" spans="1:6" x14ac:dyDescent="0.15">
      <c r="A918" s="69" t="s">
        <v>922</v>
      </c>
      <c r="B918" s="70" t="s">
        <v>2217</v>
      </c>
      <c r="E918" s="71" t="s">
        <v>921</v>
      </c>
      <c r="F918" s="71" t="s">
        <v>2491</v>
      </c>
    </row>
    <row r="919" spans="1:6" x14ac:dyDescent="0.15">
      <c r="A919" s="38" t="s">
        <v>925</v>
      </c>
      <c r="B919" s="39" t="s">
        <v>2217</v>
      </c>
      <c r="E919" s="40" t="s">
        <v>924</v>
      </c>
      <c r="F919" s="40" t="s">
        <v>2492</v>
      </c>
    </row>
    <row r="920" spans="1:6" x14ac:dyDescent="0.15">
      <c r="A920" s="69" t="s">
        <v>1222</v>
      </c>
      <c r="B920" s="70" t="s">
        <v>2186</v>
      </c>
      <c r="E920" s="71" t="s">
        <v>1221</v>
      </c>
      <c r="F920" s="71" t="s">
        <v>2493</v>
      </c>
    </row>
    <row r="921" spans="1:6" x14ac:dyDescent="0.15">
      <c r="A921" s="38" t="s">
        <v>1216</v>
      </c>
      <c r="B921" s="39" t="s">
        <v>2186</v>
      </c>
      <c r="E921" s="40" t="s">
        <v>1215</v>
      </c>
      <c r="F921" s="40" t="s">
        <v>2494</v>
      </c>
    </row>
    <row r="922" spans="1:6" x14ac:dyDescent="0.15">
      <c r="A922" s="69" t="s">
        <v>3874</v>
      </c>
      <c r="B922" s="70" t="s">
        <v>2285</v>
      </c>
      <c r="E922" s="71" t="s">
        <v>2495</v>
      </c>
      <c r="F922" s="71" t="s">
        <v>2496</v>
      </c>
    </row>
    <row r="923" spans="1:6" x14ac:dyDescent="0.15">
      <c r="A923" s="38" t="s">
        <v>1021</v>
      </c>
      <c r="B923" s="39" t="s">
        <v>2240</v>
      </c>
      <c r="E923" s="40" t="s">
        <v>1020</v>
      </c>
      <c r="F923" s="40" t="s">
        <v>2497</v>
      </c>
    </row>
    <row r="924" spans="1:6" x14ac:dyDescent="0.15">
      <c r="A924" s="69" t="s">
        <v>1175</v>
      </c>
      <c r="B924" s="70" t="s">
        <v>2240</v>
      </c>
      <c r="E924" s="71" t="s">
        <v>1174</v>
      </c>
      <c r="F924" s="71" t="s">
        <v>2498</v>
      </c>
    </row>
    <row r="925" spans="1:6" x14ac:dyDescent="0.15">
      <c r="A925" s="38" t="s">
        <v>783</v>
      </c>
      <c r="B925" s="39" t="s">
        <v>2186</v>
      </c>
      <c r="E925" s="40" t="s">
        <v>782</v>
      </c>
      <c r="F925" s="40" t="s">
        <v>2499</v>
      </c>
    </row>
    <row r="926" spans="1:6" x14ac:dyDescent="0.15">
      <c r="A926" s="69" t="s">
        <v>1160</v>
      </c>
      <c r="B926" s="70" t="s">
        <v>2217</v>
      </c>
      <c r="E926" s="71" t="s">
        <v>1159</v>
      </c>
      <c r="F926" s="71" t="s">
        <v>2500</v>
      </c>
    </row>
    <row r="927" spans="1:6" x14ac:dyDescent="0.15">
      <c r="A927" s="38" t="s">
        <v>1232</v>
      </c>
      <c r="B927" s="39" t="s">
        <v>2186</v>
      </c>
      <c r="E927" s="40" t="s">
        <v>1231</v>
      </c>
      <c r="F927" s="40" t="s">
        <v>2501</v>
      </c>
    </row>
    <row r="928" spans="1:6" x14ac:dyDescent="0.15">
      <c r="A928" s="69" t="s">
        <v>960</v>
      </c>
      <c r="B928" s="70" t="s">
        <v>2186</v>
      </c>
      <c r="E928" s="71" t="s">
        <v>959</v>
      </c>
      <c r="F928" s="71" t="s">
        <v>2502</v>
      </c>
    </row>
    <row r="929" spans="1:6" x14ac:dyDescent="0.15">
      <c r="A929" s="38" t="s">
        <v>334</v>
      </c>
      <c r="B929" s="39" t="s">
        <v>2217</v>
      </c>
      <c r="E929" s="40" t="s">
        <v>333</v>
      </c>
      <c r="F929" s="40" t="s">
        <v>2503</v>
      </c>
    </row>
    <row r="930" spans="1:6" x14ac:dyDescent="0.15">
      <c r="A930" s="69" t="s">
        <v>952</v>
      </c>
      <c r="B930" s="70" t="s">
        <v>2186</v>
      </c>
      <c r="E930" s="71" t="s">
        <v>951</v>
      </c>
      <c r="F930" s="71" t="s">
        <v>2504</v>
      </c>
    </row>
    <row r="931" spans="1:6" x14ac:dyDescent="0.15">
      <c r="A931" s="38" t="s">
        <v>1164</v>
      </c>
      <c r="B931" s="39" t="s">
        <v>2217</v>
      </c>
      <c r="E931" s="40" t="s">
        <v>1163</v>
      </c>
      <c r="F931" s="40" t="s">
        <v>2505</v>
      </c>
    </row>
    <row r="932" spans="1:6" x14ac:dyDescent="0.15">
      <c r="A932" s="69" t="s">
        <v>1248</v>
      </c>
      <c r="B932" s="70" t="s">
        <v>2217</v>
      </c>
      <c r="E932" s="71" t="s">
        <v>1247</v>
      </c>
      <c r="F932" s="71" t="s">
        <v>2506</v>
      </c>
    </row>
    <row r="933" spans="1:6" x14ac:dyDescent="0.15">
      <c r="A933" s="38" t="s">
        <v>1003</v>
      </c>
      <c r="B933" s="39" t="s">
        <v>2217</v>
      </c>
      <c r="E933" s="40" t="s">
        <v>1002</v>
      </c>
      <c r="F933" s="40" t="s">
        <v>2507</v>
      </c>
    </row>
    <row r="934" spans="1:6" x14ac:dyDescent="0.15">
      <c r="A934" s="69" t="s">
        <v>764</v>
      </c>
      <c r="B934" s="70" t="s">
        <v>2240</v>
      </c>
      <c r="E934" s="71" t="s">
        <v>763</v>
      </c>
      <c r="F934" s="71" t="s">
        <v>2508</v>
      </c>
    </row>
    <row r="935" spans="1:6" x14ac:dyDescent="0.15">
      <c r="A935" s="38" t="s">
        <v>532</v>
      </c>
      <c r="B935" s="39" t="s">
        <v>2240</v>
      </c>
      <c r="E935" s="40" t="s">
        <v>531</v>
      </c>
      <c r="F935" s="40" t="s">
        <v>2509</v>
      </c>
    </row>
    <row r="936" spans="1:6" x14ac:dyDescent="0.15">
      <c r="A936" s="69" t="s">
        <v>1218</v>
      </c>
      <c r="B936" s="70" t="s">
        <v>2186</v>
      </c>
      <c r="E936" s="71" t="s">
        <v>1217</v>
      </c>
      <c r="F936" s="71" t="s">
        <v>2510</v>
      </c>
    </row>
    <row r="937" spans="1:6" x14ac:dyDescent="0.15">
      <c r="A937" s="38" t="s">
        <v>3875</v>
      </c>
      <c r="B937" s="39" t="s">
        <v>2186</v>
      </c>
      <c r="E937" s="40" t="s">
        <v>2511</v>
      </c>
      <c r="F937" s="40" t="s">
        <v>2512</v>
      </c>
    </row>
    <row r="938" spans="1:6" x14ac:dyDescent="0.15">
      <c r="A938" s="69" t="s">
        <v>1224</v>
      </c>
      <c r="B938" s="70" t="s">
        <v>2217</v>
      </c>
      <c r="E938" s="71" t="s">
        <v>1223</v>
      </c>
      <c r="F938" s="71" t="s">
        <v>2513</v>
      </c>
    </row>
    <row r="939" spans="1:6" x14ac:dyDescent="0.15">
      <c r="A939" s="38" t="s">
        <v>1075</v>
      </c>
      <c r="B939" s="39" t="s">
        <v>2240</v>
      </c>
      <c r="E939" s="40" t="s">
        <v>1074</v>
      </c>
      <c r="F939" s="40" t="s">
        <v>2514</v>
      </c>
    </row>
    <row r="940" spans="1:6" x14ac:dyDescent="0.15">
      <c r="A940" s="69" t="s">
        <v>1162</v>
      </c>
      <c r="B940" s="70" t="s">
        <v>2217</v>
      </c>
      <c r="E940" s="71" t="s">
        <v>1161</v>
      </c>
      <c r="F940" s="71" t="s">
        <v>2515</v>
      </c>
    </row>
    <row r="941" spans="1:6" x14ac:dyDescent="0.15">
      <c r="A941" s="38" t="s">
        <v>1234</v>
      </c>
      <c r="B941" s="39" t="s">
        <v>2186</v>
      </c>
      <c r="E941" s="40" t="s">
        <v>1233</v>
      </c>
      <c r="F941" s="40" t="s">
        <v>2516</v>
      </c>
    </row>
    <row r="942" spans="1:6" x14ac:dyDescent="0.15">
      <c r="A942" s="69" t="s">
        <v>1077</v>
      </c>
      <c r="B942" s="70" t="s">
        <v>2240</v>
      </c>
      <c r="E942" s="71" t="s">
        <v>1076</v>
      </c>
      <c r="F942" s="71" t="s">
        <v>2517</v>
      </c>
    </row>
    <row r="943" spans="1:6" x14ac:dyDescent="0.15">
      <c r="A943" s="38" t="s">
        <v>1088</v>
      </c>
      <c r="B943" s="39" t="s">
        <v>2217</v>
      </c>
      <c r="E943" s="40" t="s">
        <v>1087</v>
      </c>
      <c r="F943" s="40" t="s">
        <v>2518</v>
      </c>
    </row>
    <row r="944" spans="1:6" x14ac:dyDescent="0.15">
      <c r="A944" s="69" t="s">
        <v>895</v>
      </c>
      <c r="B944" s="70" t="s">
        <v>2217</v>
      </c>
      <c r="E944" s="71" t="s">
        <v>894</v>
      </c>
      <c r="F944" s="71" t="s">
        <v>2519</v>
      </c>
    </row>
    <row r="945" spans="1:6" x14ac:dyDescent="0.15">
      <c r="A945" s="38" t="s">
        <v>3876</v>
      </c>
      <c r="B945" s="39" t="s">
        <v>2285</v>
      </c>
      <c r="E945" s="40" t="s">
        <v>2520</v>
      </c>
      <c r="F945" s="40" t="s">
        <v>2521</v>
      </c>
    </row>
    <row r="946" spans="1:6" x14ac:dyDescent="0.15">
      <c r="A946" s="69" t="s">
        <v>970</v>
      </c>
      <c r="B946" s="70" t="s">
        <v>2217</v>
      </c>
      <c r="E946" s="71" t="s">
        <v>969</v>
      </c>
      <c r="F946" s="71" t="s">
        <v>2522</v>
      </c>
    </row>
    <row r="947" spans="1:6" x14ac:dyDescent="0.15">
      <c r="A947" s="38" t="s">
        <v>1240</v>
      </c>
      <c r="B947" s="39" t="s">
        <v>2186</v>
      </c>
      <c r="E947" s="40" t="s">
        <v>1239</v>
      </c>
      <c r="F947" s="40" t="s">
        <v>2523</v>
      </c>
    </row>
    <row r="948" spans="1:6" x14ac:dyDescent="0.15">
      <c r="A948" s="69" t="s">
        <v>3877</v>
      </c>
      <c r="B948" s="70" t="s">
        <v>2186</v>
      </c>
      <c r="E948" s="71" t="s">
        <v>2524</v>
      </c>
      <c r="F948" s="71" t="s">
        <v>2525</v>
      </c>
    </row>
    <row r="949" spans="1:6" x14ac:dyDescent="0.15">
      <c r="A949" s="38" t="s">
        <v>106</v>
      </c>
      <c r="B949" s="39" t="s">
        <v>2217</v>
      </c>
      <c r="E949" s="40" t="s">
        <v>105</v>
      </c>
      <c r="F949" s="40" t="s">
        <v>2398</v>
      </c>
    </row>
    <row r="950" spans="1:6" x14ac:dyDescent="0.15">
      <c r="A950" s="69" t="s">
        <v>3878</v>
      </c>
      <c r="B950" s="70" t="s">
        <v>2186</v>
      </c>
      <c r="E950" s="71" t="s">
        <v>2526</v>
      </c>
      <c r="F950" s="71" t="s">
        <v>2527</v>
      </c>
    </row>
    <row r="951" spans="1:6" x14ac:dyDescent="0.15">
      <c r="A951" s="38" t="s">
        <v>847</v>
      </c>
      <c r="B951" s="39" t="s">
        <v>2186</v>
      </c>
      <c r="E951" s="40" t="s">
        <v>846</v>
      </c>
      <c r="F951" s="40" t="s">
        <v>2528</v>
      </c>
    </row>
    <row r="952" spans="1:6" x14ac:dyDescent="0.15">
      <c r="A952" s="69" t="s">
        <v>1170</v>
      </c>
      <c r="B952" s="70" t="s">
        <v>2217</v>
      </c>
      <c r="E952" s="71" t="s">
        <v>1169</v>
      </c>
      <c r="F952" s="71" t="s">
        <v>2529</v>
      </c>
    </row>
    <row r="953" spans="1:6" x14ac:dyDescent="0.15">
      <c r="A953" s="38" t="s">
        <v>997</v>
      </c>
      <c r="B953" s="39" t="s">
        <v>2217</v>
      </c>
      <c r="E953" s="40" t="s">
        <v>996</v>
      </c>
      <c r="F953" s="40" t="s">
        <v>2530</v>
      </c>
    </row>
    <row r="954" spans="1:6" x14ac:dyDescent="0.15">
      <c r="A954" s="69" t="s">
        <v>958</v>
      </c>
      <c r="B954" s="70" t="s">
        <v>2217</v>
      </c>
      <c r="E954" s="71" t="s">
        <v>957</v>
      </c>
      <c r="F954" s="71" t="s">
        <v>2531</v>
      </c>
    </row>
    <row r="955" spans="1:6" x14ac:dyDescent="0.15">
      <c r="A955" s="38" t="s">
        <v>3879</v>
      </c>
      <c r="B955" s="39" t="s">
        <v>2186</v>
      </c>
      <c r="E955" s="40" t="s">
        <v>2532</v>
      </c>
      <c r="F955" s="40" t="s">
        <v>2533</v>
      </c>
    </row>
    <row r="956" spans="1:6" x14ac:dyDescent="0.15">
      <c r="A956" s="69" t="s">
        <v>3880</v>
      </c>
      <c r="B956" s="70" t="s">
        <v>2186</v>
      </c>
      <c r="E956" s="71" t="s">
        <v>2534</v>
      </c>
      <c r="F956" s="71" t="s">
        <v>2535</v>
      </c>
    </row>
    <row r="957" spans="1:6" x14ac:dyDescent="0.15">
      <c r="A957" s="38" t="s">
        <v>1252</v>
      </c>
      <c r="B957" s="39" t="s">
        <v>2217</v>
      </c>
      <c r="E957" s="40" t="s">
        <v>1251</v>
      </c>
      <c r="F957" s="40" t="s">
        <v>2536</v>
      </c>
    </row>
    <row r="958" spans="1:6" x14ac:dyDescent="0.15">
      <c r="A958" s="69" t="s">
        <v>897</v>
      </c>
      <c r="B958" s="70" t="s">
        <v>2217</v>
      </c>
      <c r="E958" s="71" t="s">
        <v>896</v>
      </c>
      <c r="F958" s="71" t="s">
        <v>2537</v>
      </c>
    </row>
    <row r="959" spans="1:6" x14ac:dyDescent="0.15">
      <c r="A959" s="38" t="s">
        <v>1226</v>
      </c>
      <c r="B959" s="39" t="s">
        <v>2186</v>
      </c>
      <c r="E959" s="40" t="s">
        <v>1225</v>
      </c>
      <c r="F959" s="40" t="s">
        <v>2538</v>
      </c>
    </row>
    <row r="960" spans="1:6" x14ac:dyDescent="0.15">
      <c r="A960" s="69" t="s">
        <v>1236</v>
      </c>
      <c r="B960" s="70" t="s">
        <v>2217</v>
      </c>
      <c r="E960" s="71" t="s">
        <v>1235</v>
      </c>
      <c r="F960" s="71" t="s">
        <v>2539</v>
      </c>
    </row>
    <row r="961" spans="1:6" x14ac:dyDescent="0.15">
      <c r="A961" s="38" t="s">
        <v>1228</v>
      </c>
      <c r="B961" s="39" t="s">
        <v>2177</v>
      </c>
      <c r="E961" s="40" t="s">
        <v>1227</v>
      </c>
      <c r="F961" s="40" t="s">
        <v>2540</v>
      </c>
    </row>
    <row r="962" spans="1:6" x14ac:dyDescent="0.15">
      <c r="A962" s="69" t="s">
        <v>1250</v>
      </c>
      <c r="B962" s="70" t="s">
        <v>2217</v>
      </c>
      <c r="E962" s="71" t="s">
        <v>1249</v>
      </c>
      <c r="F962" s="71" t="s">
        <v>2541</v>
      </c>
    </row>
    <row r="963" spans="1:6" x14ac:dyDescent="0.15">
      <c r="A963" s="38" t="s">
        <v>1220</v>
      </c>
      <c r="B963" s="39" t="s">
        <v>2186</v>
      </c>
      <c r="E963" s="40" t="s">
        <v>1219</v>
      </c>
      <c r="F963" s="40" t="s">
        <v>2542</v>
      </c>
    </row>
    <row r="964" spans="1:6" x14ac:dyDescent="0.15">
      <c r="A964" s="69" t="s">
        <v>779</v>
      </c>
      <c r="B964" s="70" t="s">
        <v>2217</v>
      </c>
      <c r="E964" s="71" t="s">
        <v>778</v>
      </c>
      <c r="F964" s="71" t="s">
        <v>2543</v>
      </c>
    </row>
    <row r="965" spans="1:6" x14ac:dyDescent="0.15">
      <c r="A965" s="38" t="s">
        <v>3881</v>
      </c>
      <c r="B965" s="39" t="s">
        <v>2186</v>
      </c>
      <c r="E965" s="40" t="s">
        <v>2544</v>
      </c>
      <c r="F965" s="40" t="s">
        <v>2545</v>
      </c>
    </row>
    <row r="966" spans="1:6" x14ac:dyDescent="0.15">
      <c r="A966" s="69" t="s">
        <v>3882</v>
      </c>
      <c r="B966" s="70" t="s">
        <v>2177</v>
      </c>
      <c r="E966" s="71" t="s">
        <v>2546</v>
      </c>
      <c r="F966" s="71" t="s">
        <v>2547</v>
      </c>
    </row>
    <row r="967" spans="1:6" x14ac:dyDescent="0.15">
      <c r="A967" s="38" t="s">
        <v>929</v>
      </c>
      <c r="B967" s="39" t="s">
        <v>2217</v>
      </c>
      <c r="E967" s="40" t="s">
        <v>928</v>
      </c>
      <c r="F967" s="40" t="s">
        <v>2548</v>
      </c>
    </row>
    <row r="968" spans="1:6" x14ac:dyDescent="0.15">
      <c r="A968" s="69" t="s">
        <v>1188</v>
      </c>
      <c r="B968" s="70" t="s">
        <v>2240</v>
      </c>
      <c r="E968" s="71" t="s">
        <v>1187</v>
      </c>
      <c r="F968" s="71" t="s">
        <v>2549</v>
      </c>
    </row>
    <row r="969" spans="1:6" x14ac:dyDescent="0.15">
      <c r="A969" s="38" t="s">
        <v>948</v>
      </c>
      <c r="B969" s="39" t="s">
        <v>2217</v>
      </c>
      <c r="E969" s="40" t="s">
        <v>947</v>
      </c>
      <c r="F969" s="40" t="s">
        <v>2550</v>
      </c>
    </row>
    <row r="970" spans="1:6" x14ac:dyDescent="0.15">
      <c r="A970" s="69" t="s">
        <v>810</v>
      </c>
      <c r="B970" s="70" t="s">
        <v>2285</v>
      </c>
      <c r="E970" s="71" t="s">
        <v>809</v>
      </c>
      <c r="F970" s="71" t="s">
        <v>2551</v>
      </c>
    </row>
    <row r="971" spans="1:6" x14ac:dyDescent="0.15">
      <c r="A971" s="38" t="s">
        <v>1066</v>
      </c>
      <c r="B971" s="39" t="s">
        <v>2175</v>
      </c>
      <c r="E971" s="40" t="s">
        <v>1065</v>
      </c>
      <c r="F971" s="40" t="s">
        <v>2552</v>
      </c>
    </row>
    <row r="972" spans="1:6" x14ac:dyDescent="0.15">
      <c r="A972" s="69" t="s">
        <v>3883</v>
      </c>
      <c r="B972" s="70" t="s">
        <v>2186</v>
      </c>
      <c r="E972" s="71" t="s">
        <v>2553</v>
      </c>
      <c r="F972" s="71" t="s">
        <v>2554</v>
      </c>
    </row>
    <row r="973" spans="1:6" x14ac:dyDescent="0.15">
      <c r="A973" s="38" t="s">
        <v>3884</v>
      </c>
      <c r="B973" s="39" t="s">
        <v>2186</v>
      </c>
      <c r="E973" s="40" t="s">
        <v>2555</v>
      </c>
      <c r="F973" s="40" t="s">
        <v>2556</v>
      </c>
    </row>
    <row r="974" spans="1:6" x14ac:dyDescent="0.15">
      <c r="A974" s="69" t="s">
        <v>3885</v>
      </c>
      <c r="B974" s="70" t="s">
        <v>2186</v>
      </c>
      <c r="E974" s="71" t="s">
        <v>2557</v>
      </c>
      <c r="F974" s="71" t="s">
        <v>2558</v>
      </c>
    </row>
    <row r="975" spans="1:6" x14ac:dyDescent="0.15">
      <c r="A975" s="38" t="s">
        <v>3886</v>
      </c>
      <c r="B975" s="39" t="s">
        <v>2285</v>
      </c>
      <c r="E975" s="40" t="s">
        <v>2559</v>
      </c>
      <c r="F975" s="40" t="s">
        <v>2560</v>
      </c>
    </row>
    <row r="976" spans="1:6" x14ac:dyDescent="0.15">
      <c r="A976" s="69" t="s">
        <v>3887</v>
      </c>
      <c r="B976" s="70" t="s">
        <v>2186</v>
      </c>
      <c r="E976" s="71" t="s">
        <v>2561</v>
      </c>
      <c r="F976" s="71" t="s">
        <v>2562</v>
      </c>
    </row>
    <row r="977" spans="1:6" x14ac:dyDescent="0.15">
      <c r="A977" s="38" t="s">
        <v>1044</v>
      </c>
      <c r="B977" s="39" t="s">
        <v>2240</v>
      </c>
      <c r="E977" s="40" t="s">
        <v>1043</v>
      </c>
      <c r="F977" s="40" t="s">
        <v>2563</v>
      </c>
    </row>
    <row r="978" spans="1:6" x14ac:dyDescent="0.15">
      <c r="A978" s="69" t="s">
        <v>1210</v>
      </c>
      <c r="B978" s="70" t="s">
        <v>2240</v>
      </c>
      <c r="E978" s="71" t="s">
        <v>1209</v>
      </c>
      <c r="F978" s="71" t="s">
        <v>2564</v>
      </c>
    </row>
    <row r="979" spans="1:6" x14ac:dyDescent="0.15">
      <c r="A979" s="38" t="s">
        <v>1177</v>
      </c>
      <c r="B979" s="39" t="s">
        <v>2240</v>
      </c>
      <c r="E979" s="40" t="s">
        <v>1176</v>
      </c>
      <c r="F979" s="40" t="s">
        <v>2565</v>
      </c>
    </row>
    <row r="980" spans="1:6" x14ac:dyDescent="0.15">
      <c r="A980" s="69" t="s">
        <v>86</v>
      </c>
      <c r="B980" s="70" t="s">
        <v>2217</v>
      </c>
      <c r="E980" s="71" t="s">
        <v>85</v>
      </c>
      <c r="F980" s="71" t="s">
        <v>2566</v>
      </c>
    </row>
    <row r="981" spans="1:6" x14ac:dyDescent="0.15">
      <c r="A981" s="38" t="s">
        <v>1184</v>
      </c>
      <c r="B981" s="39" t="s">
        <v>2240</v>
      </c>
      <c r="E981" s="40" t="s">
        <v>1183</v>
      </c>
      <c r="F981" s="40" t="s">
        <v>2567</v>
      </c>
    </row>
    <row r="982" spans="1:6" x14ac:dyDescent="0.15">
      <c r="A982" s="69" t="s">
        <v>3888</v>
      </c>
      <c r="B982" s="70" t="s">
        <v>2191</v>
      </c>
      <c r="E982" s="71" t="s">
        <v>2568</v>
      </c>
      <c r="F982" s="71" t="s">
        <v>2569</v>
      </c>
    </row>
    <row r="983" spans="1:6" x14ac:dyDescent="0.15">
      <c r="A983" s="38" t="s">
        <v>3889</v>
      </c>
      <c r="B983" s="39" t="s">
        <v>2570</v>
      </c>
      <c r="E983" s="40" t="s">
        <v>2571</v>
      </c>
      <c r="F983" s="40" t="s">
        <v>2572</v>
      </c>
    </row>
    <row r="984" spans="1:6" x14ac:dyDescent="0.15">
      <c r="A984" s="69" t="s">
        <v>3890</v>
      </c>
      <c r="B984" s="70" t="s">
        <v>2198</v>
      </c>
      <c r="E984" s="71" t="s">
        <v>2573</v>
      </c>
      <c r="F984" s="71" t="s">
        <v>2574</v>
      </c>
    </row>
    <row r="985" spans="1:6" x14ac:dyDescent="0.15">
      <c r="A985" s="38" t="s">
        <v>3890</v>
      </c>
      <c r="B985" s="39" t="s">
        <v>2198</v>
      </c>
      <c r="E985" s="40" t="s">
        <v>2575</v>
      </c>
      <c r="F985" s="40" t="s">
        <v>2576</v>
      </c>
    </row>
    <row r="986" spans="1:6" x14ac:dyDescent="0.15">
      <c r="A986" s="69" t="s">
        <v>1186</v>
      </c>
      <c r="B986" s="70" t="s">
        <v>2240</v>
      </c>
      <c r="E986" s="71" t="s">
        <v>1185</v>
      </c>
      <c r="F986" s="71" t="s">
        <v>2577</v>
      </c>
    </row>
    <row r="987" spans="1:6" x14ac:dyDescent="0.15">
      <c r="A987" s="38" t="s">
        <v>1212</v>
      </c>
      <c r="B987" s="39" t="s">
        <v>2240</v>
      </c>
      <c r="E987" s="40" t="s">
        <v>1211</v>
      </c>
      <c r="F987" s="40" t="s">
        <v>2578</v>
      </c>
    </row>
    <row r="988" spans="1:6" x14ac:dyDescent="0.15">
      <c r="A988" s="69" t="s">
        <v>1064</v>
      </c>
      <c r="B988" s="70" t="s">
        <v>2240</v>
      </c>
      <c r="E988" s="71" t="s">
        <v>1063</v>
      </c>
      <c r="F988" s="71" t="s">
        <v>2579</v>
      </c>
    </row>
    <row r="989" spans="1:6" x14ac:dyDescent="0.15">
      <c r="A989" s="38" t="s">
        <v>3891</v>
      </c>
      <c r="B989" s="39" t="s">
        <v>2186</v>
      </c>
      <c r="E989" s="40" t="s">
        <v>2580</v>
      </c>
      <c r="F989" s="40" t="s">
        <v>2581</v>
      </c>
    </row>
    <row r="990" spans="1:6" x14ac:dyDescent="0.15">
      <c r="A990" s="69" t="s">
        <v>1035</v>
      </c>
      <c r="B990" s="70" t="s">
        <v>2217</v>
      </c>
      <c r="E990" s="71" t="s">
        <v>1034</v>
      </c>
      <c r="F990" s="71" t="s">
        <v>2582</v>
      </c>
    </row>
    <row r="991" spans="1:6" x14ac:dyDescent="0.15">
      <c r="A991" s="38" t="s">
        <v>1038</v>
      </c>
      <c r="B991" s="39" t="s">
        <v>2186</v>
      </c>
      <c r="E991" s="40" t="s">
        <v>1037</v>
      </c>
      <c r="F991" s="40" t="s">
        <v>2583</v>
      </c>
    </row>
    <row r="992" spans="1:6" x14ac:dyDescent="0.15">
      <c r="A992" s="69" t="s">
        <v>3892</v>
      </c>
      <c r="B992" s="70" t="s">
        <v>2191</v>
      </c>
      <c r="E992" s="71" t="s">
        <v>2584</v>
      </c>
      <c r="F992" s="71" t="s">
        <v>2585</v>
      </c>
    </row>
    <row r="993" spans="1:6" x14ac:dyDescent="0.15">
      <c r="A993" s="38" t="s">
        <v>1042</v>
      </c>
      <c r="B993" s="39" t="s">
        <v>2217</v>
      </c>
      <c r="E993" s="40" t="s">
        <v>1041</v>
      </c>
      <c r="F993" s="40" t="s">
        <v>2586</v>
      </c>
    </row>
    <row r="994" spans="1:6" x14ac:dyDescent="0.15">
      <c r="A994" s="69" t="s">
        <v>3893</v>
      </c>
      <c r="B994" s="70" t="s">
        <v>2186</v>
      </c>
      <c r="E994" s="71" t="s">
        <v>2587</v>
      </c>
      <c r="F994" s="71" t="s">
        <v>2588</v>
      </c>
    </row>
    <row r="995" spans="1:6" x14ac:dyDescent="0.15">
      <c r="A995" s="38" t="s">
        <v>3894</v>
      </c>
      <c r="B995" s="39" t="s">
        <v>2186</v>
      </c>
      <c r="E995" s="40" t="s">
        <v>2589</v>
      </c>
      <c r="F995" s="40" t="s">
        <v>2590</v>
      </c>
    </row>
    <row r="996" spans="1:6" x14ac:dyDescent="0.15">
      <c r="A996" s="69" t="s">
        <v>1214</v>
      </c>
      <c r="B996" s="70" t="s">
        <v>2186</v>
      </c>
      <c r="E996" s="71" t="s">
        <v>1213</v>
      </c>
      <c r="F996" s="71" t="s">
        <v>2591</v>
      </c>
    </row>
    <row r="997" spans="1:6" x14ac:dyDescent="0.15">
      <c r="A997" s="38" t="s">
        <v>3895</v>
      </c>
      <c r="B997" s="39" t="s">
        <v>2179</v>
      </c>
      <c r="E997" s="40" t="s">
        <v>2592</v>
      </c>
      <c r="F997" s="40" t="s">
        <v>2593</v>
      </c>
    </row>
    <row r="998" spans="1:6" x14ac:dyDescent="0.15">
      <c r="A998" s="69" t="s">
        <v>3896</v>
      </c>
      <c r="B998" s="70" t="s">
        <v>2285</v>
      </c>
      <c r="E998" s="71" t="s">
        <v>2594</v>
      </c>
      <c r="F998" s="71" t="s">
        <v>2595</v>
      </c>
    </row>
    <row r="999" spans="1:6" x14ac:dyDescent="0.15">
      <c r="A999" s="38" t="s">
        <v>3897</v>
      </c>
      <c r="B999" s="39" t="s">
        <v>2217</v>
      </c>
      <c r="E999" s="40" t="s">
        <v>2596</v>
      </c>
      <c r="F999" s="40" t="s">
        <v>2478</v>
      </c>
    </row>
    <row r="1000" spans="1:6" x14ac:dyDescent="0.15">
      <c r="A1000" s="69" t="s">
        <v>1202</v>
      </c>
      <c r="B1000" s="70" t="s">
        <v>2217</v>
      </c>
      <c r="E1000" s="71" t="s">
        <v>1201</v>
      </c>
      <c r="F1000" s="71" t="s">
        <v>2597</v>
      </c>
    </row>
    <row r="1001" spans="1:6" x14ac:dyDescent="0.15">
      <c r="A1001" s="38" t="s">
        <v>3898</v>
      </c>
      <c r="B1001" s="39" t="s">
        <v>2186</v>
      </c>
      <c r="E1001" s="40" t="s">
        <v>2598</v>
      </c>
      <c r="F1001" s="40" t="s">
        <v>2599</v>
      </c>
    </row>
    <row r="1002" spans="1:6" x14ac:dyDescent="0.15">
      <c r="A1002" s="69" t="s">
        <v>3899</v>
      </c>
      <c r="B1002" s="70" t="s">
        <v>2186</v>
      </c>
      <c r="E1002" s="71" t="s">
        <v>2600</v>
      </c>
      <c r="F1002" s="71" t="s">
        <v>2601</v>
      </c>
    </row>
    <row r="1003" spans="1:6" x14ac:dyDescent="0.15">
      <c r="A1003" s="38" t="s">
        <v>3900</v>
      </c>
      <c r="B1003" s="39" t="s">
        <v>2217</v>
      </c>
      <c r="E1003" s="40" t="s">
        <v>2602</v>
      </c>
      <c r="F1003" s="40" t="s">
        <v>2603</v>
      </c>
    </row>
    <row r="1004" spans="1:6" x14ac:dyDescent="0.15">
      <c r="A1004" s="69" t="s">
        <v>3901</v>
      </c>
      <c r="B1004" s="70" t="s">
        <v>2186</v>
      </c>
      <c r="E1004" s="71" t="s">
        <v>2604</v>
      </c>
      <c r="F1004" s="71" t="s">
        <v>2605</v>
      </c>
    </row>
    <row r="1005" spans="1:6" x14ac:dyDescent="0.15">
      <c r="A1005" s="38" t="s">
        <v>3902</v>
      </c>
      <c r="B1005" s="39" t="s">
        <v>2217</v>
      </c>
      <c r="E1005" s="40" t="s">
        <v>2606</v>
      </c>
      <c r="F1005" s="40" t="s">
        <v>2607</v>
      </c>
    </row>
    <row r="1006" spans="1:6" x14ac:dyDescent="0.15">
      <c r="A1006" s="69" t="s">
        <v>3903</v>
      </c>
      <c r="B1006" s="70" t="s">
        <v>2285</v>
      </c>
      <c r="E1006" s="71" t="s">
        <v>2608</v>
      </c>
      <c r="F1006" s="71" t="s">
        <v>2609</v>
      </c>
    </row>
    <row r="1007" spans="1:6" x14ac:dyDescent="0.15">
      <c r="A1007" s="38" t="s">
        <v>3904</v>
      </c>
      <c r="B1007" s="39" t="s">
        <v>2217</v>
      </c>
      <c r="E1007" s="40" t="s">
        <v>2610</v>
      </c>
      <c r="F1007" s="40" t="s">
        <v>2611</v>
      </c>
    </row>
    <row r="1008" spans="1:6" x14ac:dyDescent="0.15">
      <c r="A1008" s="69" t="s">
        <v>3905</v>
      </c>
      <c r="B1008" s="70" t="s">
        <v>2186</v>
      </c>
      <c r="E1008" s="71" t="s">
        <v>2612</v>
      </c>
      <c r="F1008" s="71" t="s">
        <v>2613</v>
      </c>
    </row>
    <row r="1009" spans="1:6" x14ac:dyDescent="0.15">
      <c r="A1009" s="38" t="s">
        <v>3906</v>
      </c>
      <c r="B1009" s="39" t="s">
        <v>2217</v>
      </c>
      <c r="E1009" s="40" t="s">
        <v>2614</v>
      </c>
      <c r="F1009" s="40" t="s">
        <v>2615</v>
      </c>
    </row>
    <row r="1010" spans="1:6" x14ac:dyDescent="0.15">
      <c r="A1010" s="69" t="s">
        <v>3907</v>
      </c>
      <c r="B1010" s="70" t="s">
        <v>2247</v>
      </c>
      <c r="E1010" s="71" t="s">
        <v>2616</v>
      </c>
      <c r="F1010" s="71" t="s">
        <v>2617</v>
      </c>
    </row>
    <row r="1011" spans="1:6" x14ac:dyDescent="0.15">
      <c r="A1011" s="38" t="s">
        <v>3908</v>
      </c>
      <c r="B1011" s="39" t="s">
        <v>2186</v>
      </c>
      <c r="E1011" s="40" t="s">
        <v>2618</v>
      </c>
      <c r="F1011" s="40" t="s">
        <v>2619</v>
      </c>
    </row>
    <row r="1012" spans="1:6" x14ac:dyDescent="0.15">
      <c r="A1012" s="69" t="s">
        <v>3909</v>
      </c>
      <c r="B1012" s="70" t="s">
        <v>2240</v>
      </c>
      <c r="E1012" s="71" t="s">
        <v>2620</v>
      </c>
      <c r="F1012" s="71" t="s">
        <v>2621</v>
      </c>
    </row>
    <row r="1013" spans="1:6" x14ac:dyDescent="0.15">
      <c r="A1013" s="38" t="s">
        <v>3910</v>
      </c>
      <c r="B1013" s="39" t="s">
        <v>2217</v>
      </c>
      <c r="E1013" s="40" t="s">
        <v>2622</v>
      </c>
      <c r="F1013" s="40" t="s">
        <v>2623</v>
      </c>
    </row>
    <row r="1014" spans="1:6" x14ac:dyDescent="0.15">
      <c r="A1014" s="69" t="s">
        <v>3911</v>
      </c>
      <c r="B1014" s="70" t="s">
        <v>2217</v>
      </c>
      <c r="E1014" s="71" t="s">
        <v>2624</v>
      </c>
      <c r="F1014" s="71" t="s">
        <v>2625</v>
      </c>
    </row>
    <row r="1015" spans="1:6" x14ac:dyDescent="0.15">
      <c r="A1015" s="38" t="s">
        <v>3912</v>
      </c>
      <c r="B1015" s="39" t="s">
        <v>2217</v>
      </c>
      <c r="E1015" s="40" t="s">
        <v>2626</v>
      </c>
      <c r="F1015" s="40" t="s">
        <v>2627</v>
      </c>
    </row>
    <row r="1016" spans="1:6" x14ac:dyDescent="0.15">
      <c r="A1016" s="69" t="s">
        <v>3913</v>
      </c>
      <c r="B1016" s="70" t="s">
        <v>2247</v>
      </c>
      <c r="E1016" s="71" t="s">
        <v>2628</v>
      </c>
      <c r="F1016" s="71" t="s">
        <v>2629</v>
      </c>
    </row>
    <row r="1017" spans="1:6" x14ac:dyDescent="0.15">
      <c r="A1017" s="38" t="s">
        <v>3914</v>
      </c>
      <c r="B1017" s="39" t="s">
        <v>2186</v>
      </c>
      <c r="E1017" s="40" t="s">
        <v>2630</v>
      </c>
      <c r="F1017" s="40" t="s">
        <v>2631</v>
      </c>
    </row>
    <row r="1018" spans="1:6" x14ac:dyDescent="0.15">
      <c r="A1018" s="69" t="s">
        <v>3915</v>
      </c>
      <c r="B1018" s="70" t="s">
        <v>2186</v>
      </c>
      <c r="E1018" s="71" t="s">
        <v>2632</v>
      </c>
      <c r="F1018" s="71" t="s">
        <v>2633</v>
      </c>
    </row>
    <row r="1019" spans="1:6" x14ac:dyDescent="0.15">
      <c r="A1019" s="38" t="s">
        <v>3916</v>
      </c>
      <c r="B1019" s="39" t="s">
        <v>2186</v>
      </c>
      <c r="E1019" s="40" t="s">
        <v>2634</v>
      </c>
      <c r="F1019" s="40" t="s">
        <v>2635</v>
      </c>
    </row>
    <row r="1020" spans="1:6" x14ac:dyDescent="0.15">
      <c r="A1020" s="69" t="s">
        <v>3917</v>
      </c>
      <c r="B1020" s="70" t="s">
        <v>2217</v>
      </c>
      <c r="E1020" s="71" t="s">
        <v>2636</v>
      </c>
      <c r="F1020" s="71" t="s">
        <v>2637</v>
      </c>
    </row>
    <row r="1021" spans="1:6" x14ac:dyDescent="0.15">
      <c r="A1021" s="38" t="s">
        <v>3918</v>
      </c>
      <c r="B1021" s="39" t="s">
        <v>2285</v>
      </c>
      <c r="E1021" s="40" t="s">
        <v>2638</v>
      </c>
      <c r="F1021" s="40" t="s">
        <v>2639</v>
      </c>
    </row>
    <row r="1022" spans="1:6" x14ac:dyDescent="0.15">
      <c r="A1022" s="69" t="s">
        <v>3919</v>
      </c>
      <c r="B1022" s="70" t="s">
        <v>2285</v>
      </c>
      <c r="E1022" s="71" t="s">
        <v>2640</v>
      </c>
      <c r="F1022" s="71" t="s">
        <v>2641</v>
      </c>
    </row>
    <row r="1023" spans="1:6" x14ac:dyDescent="0.15">
      <c r="A1023" s="38" t="s">
        <v>3920</v>
      </c>
      <c r="B1023" s="39" t="s">
        <v>2186</v>
      </c>
      <c r="E1023" s="40" t="s">
        <v>2642</v>
      </c>
      <c r="F1023" s="40" t="s">
        <v>2643</v>
      </c>
    </row>
    <row r="1024" spans="1:6" x14ac:dyDescent="0.15">
      <c r="A1024" s="69" t="s">
        <v>3921</v>
      </c>
      <c r="B1024" s="70" t="s">
        <v>2285</v>
      </c>
      <c r="E1024" s="71" t="s">
        <v>2644</v>
      </c>
      <c r="F1024" s="71" t="s">
        <v>2645</v>
      </c>
    </row>
    <row r="1025" spans="1:6" x14ac:dyDescent="0.15">
      <c r="A1025" s="38" t="s">
        <v>3922</v>
      </c>
      <c r="B1025" s="39" t="s">
        <v>2186</v>
      </c>
      <c r="E1025" s="40" t="s">
        <v>2646</v>
      </c>
      <c r="F1025" s="40" t="s">
        <v>2647</v>
      </c>
    </row>
    <row r="1026" spans="1:6" x14ac:dyDescent="0.15">
      <c r="A1026" s="69" t="s">
        <v>3923</v>
      </c>
      <c r="B1026" s="70" t="s">
        <v>2186</v>
      </c>
      <c r="E1026" s="71" t="s">
        <v>2648</v>
      </c>
      <c r="F1026" s="71" t="s">
        <v>2649</v>
      </c>
    </row>
    <row r="1027" spans="1:6" x14ac:dyDescent="0.15">
      <c r="A1027" s="38" t="s">
        <v>3924</v>
      </c>
      <c r="B1027" s="39" t="s">
        <v>2217</v>
      </c>
      <c r="E1027" s="40" t="s">
        <v>2650</v>
      </c>
      <c r="F1027" s="40" t="s">
        <v>2651</v>
      </c>
    </row>
    <row r="1028" spans="1:6" x14ac:dyDescent="0.15">
      <c r="A1028" s="69" t="s">
        <v>3925</v>
      </c>
      <c r="B1028" s="70" t="s">
        <v>2240</v>
      </c>
      <c r="E1028" s="71" t="s">
        <v>2652</v>
      </c>
      <c r="F1028" s="71" t="s">
        <v>2653</v>
      </c>
    </row>
    <row r="1029" spans="1:6" x14ac:dyDescent="0.15">
      <c r="A1029" s="38" t="s">
        <v>3926</v>
      </c>
      <c r="B1029" s="39" t="s">
        <v>2186</v>
      </c>
      <c r="E1029" s="40" t="s">
        <v>2654</v>
      </c>
      <c r="F1029" s="40" t="s">
        <v>2655</v>
      </c>
    </row>
    <row r="1030" spans="1:6" x14ac:dyDescent="0.15">
      <c r="A1030" s="69" t="s">
        <v>3927</v>
      </c>
      <c r="B1030" s="70" t="s">
        <v>2186</v>
      </c>
      <c r="E1030" s="71" t="s">
        <v>2656</v>
      </c>
      <c r="F1030" s="71" t="s">
        <v>2657</v>
      </c>
    </row>
    <row r="1031" spans="1:6" x14ac:dyDescent="0.15">
      <c r="A1031" s="38" t="s">
        <v>3928</v>
      </c>
      <c r="B1031" s="39" t="s">
        <v>2186</v>
      </c>
      <c r="E1031" s="40" t="s">
        <v>2658</v>
      </c>
      <c r="F1031" s="40" t="s">
        <v>2659</v>
      </c>
    </row>
    <row r="1032" spans="1:6" x14ac:dyDescent="0.15">
      <c r="A1032" s="69" t="s">
        <v>3929</v>
      </c>
      <c r="B1032" s="70" t="s">
        <v>2285</v>
      </c>
      <c r="E1032" s="71" t="s">
        <v>2660</v>
      </c>
      <c r="F1032" s="71" t="s">
        <v>2661</v>
      </c>
    </row>
    <row r="1033" spans="1:6" x14ac:dyDescent="0.15">
      <c r="A1033" s="38" t="s">
        <v>3930</v>
      </c>
      <c r="B1033" s="39" t="s">
        <v>2285</v>
      </c>
      <c r="E1033" s="40" t="s">
        <v>2662</v>
      </c>
      <c r="F1033" s="40" t="s">
        <v>2663</v>
      </c>
    </row>
    <row r="1034" spans="1:6" x14ac:dyDescent="0.15">
      <c r="A1034" s="69" t="s">
        <v>3931</v>
      </c>
      <c r="B1034" s="70" t="s">
        <v>2186</v>
      </c>
      <c r="E1034" s="71" t="s">
        <v>2664</v>
      </c>
      <c r="F1034" s="71" t="s">
        <v>2665</v>
      </c>
    </row>
    <row r="1035" spans="1:6" x14ac:dyDescent="0.15">
      <c r="A1035" s="38" t="s">
        <v>3932</v>
      </c>
      <c r="B1035" s="39" t="s">
        <v>2240</v>
      </c>
      <c r="E1035" s="40" t="s">
        <v>2666</v>
      </c>
      <c r="F1035" s="40" t="s">
        <v>2667</v>
      </c>
    </row>
    <row r="1036" spans="1:6" x14ac:dyDescent="0.15">
      <c r="A1036" s="69" t="s">
        <v>3933</v>
      </c>
      <c r="B1036" s="70" t="s">
        <v>2186</v>
      </c>
      <c r="E1036" s="71" t="s">
        <v>2668</v>
      </c>
      <c r="F1036" s="71" t="s">
        <v>2669</v>
      </c>
    </row>
    <row r="1037" spans="1:6" x14ac:dyDescent="0.15">
      <c r="A1037" s="38" t="s">
        <v>3934</v>
      </c>
      <c r="B1037" s="39" t="s">
        <v>2186</v>
      </c>
      <c r="E1037" s="40" t="s">
        <v>2670</v>
      </c>
      <c r="F1037" s="40" t="s">
        <v>2671</v>
      </c>
    </row>
    <row r="1038" spans="1:6" x14ac:dyDescent="0.15">
      <c r="A1038" s="69" t="s">
        <v>3935</v>
      </c>
      <c r="B1038" s="70" t="s">
        <v>2186</v>
      </c>
      <c r="E1038" s="71" t="s">
        <v>2672</v>
      </c>
      <c r="F1038" s="71" t="s">
        <v>2673</v>
      </c>
    </row>
    <row r="1039" spans="1:6" x14ac:dyDescent="0.15">
      <c r="A1039" s="38" t="s">
        <v>3936</v>
      </c>
      <c r="B1039" s="39" t="s">
        <v>2285</v>
      </c>
      <c r="E1039" s="40" t="s">
        <v>2674</v>
      </c>
      <c r="F1039" s="40" t="s">
        <v>2675</v>
      </c>
    </row>
    <row r="1040" spans="1:6" x14ac:dyDescent="0.15">
      <c r="A1040" s="69" t="s">
        <v>3937</v>
      </c>
      <c r="B1040" s="70" t="s">
        <v>2186</v>
      </c>
      <c r="E1040" s="71" t="s">
        <v>2676</v>
      </c>
      <c r="F1040" s="71" t="s">
        <v>2677</v>
      </c>
    </row>
    <row r="1041" spans="1:6" x14ac:dyDescent="0.15">
      <c r="A1041" s="38" t="s">
        <v>3938</v>
      </c>
      <c r="B1041" s="39" t="s">
        <v>2186</v>
      </c>
      <c r="E1041" s="40" t="s">
        <v>2678</v>
      </c>
      <c r="F1041" s="40" t="s">
        <v>2679</v>
      </c>
    </row>
    <row r="1042" spans="1:6" x14ac:dyDescent="0.15">
      <c r="A1042" s="69" t="s">
        <v>3939</v>
      </c>
      <c r="B1042" s="70" t="s">
        <v>2186</v>
      </c>
      <c r="E1042" s="71" t="s">
        <v>2680</v>
      </c>
      <c r="F1042" s="71" t="s">
        <v>2681</v>
      </c>
    </row>
    <row r="1043" spans="1:6" x14ac:dyDescent="0.15">
      <c r="A1043" s="38" t="s">
        <v>3940</v>
      </c>
      <c r="B1043" s="39" t="s">
        <v>2186</v>
      </c>
      <c r="E1043" s="40" t="s">
        <v>2682</v>
      </c>
      <c r="F1043" s="40" t="s">
        <v>2683</v>
      </c>
    </row>
    <row r="1044" spans="1:6" x14ac:dyDescent="0.15">
      <c r="A1044" s="69" t="s">
        <v>3941</v>
      </c>
      <c r="B1044" s="70" t="s">
        <v>2186</v>
      </c>
      <c r="E1044" s="71" t="s">
        <v>2684</v>
      </c>
      <c r="F1044" s="71" t="s">
        <v>2685</v>
      </c>
    </row>
    <row r="1045" spans="1:6" x14ac:dyDescent="0.15">
      <c r="A1045" s="38" t="s">
        <v>3942</v>
      </c>
      <c r="B1045" s="39" t="s">
        <v>2186</v>
      </c>
      <c r="E1045" s="40" t="s">
        <v>2686</v>
      </c>
      <c r="F1045" s="40" t="s">
        <v>2687</v>
      </c>
    </row>
    <row r="1046" spans="1:6" x14ac:dyDescent="0.15">
      <c r="A1046" s="69" t="s">
        <v>3943</v>
      </c>
      <c r="B1046" s="70" t="s">
        <v>2177</v>
      </c>
      <c r="E1046" s="71" t="s">
        <v>2688</v>
      </c>
      <c r="F1046" s="71" t="s">
        <v>2689</v>
      </c>
    </row>
    <row r="1047" spans="1:6" x14ac:dyDescent="0.15">
      <c r="A1047" s="38" t="s">
        <v>3944</v>
      </c>
      <c r="B1047" s="39" t="s">
        <v>2186</v>
      </c>
      <c r="E1047" s="40" t="s">
        <v>2690</v>
      </c>
      <c r="F1047" s="40" t="s">
        <v>2691</v>
      </c>
    </row>
    <row r="1048" spans="1:6" x14ac:dyDescent="0.15">
      <c r="A1048" s="69" t="s">
        <v>3945</v>
      </c>
      <c r="B1048" s="70" t="s">
        <v>2186</v>
      </c>
      <c r="E1048" s="71" t="s">
        <v>2692</v>
      </c>
      <c r="F1048" s="71" t="s">
        <v>2693</v>
      </c>
    </row>
    <row r="1049" spans="1:6" x14ac:dyDescent="0.15">
      <c r="A1049" s="38" t="s">
        <v>3946</v>
      </c>
      <c r="B1049" s="39" t="s">
        <v>2285</v>
      </c>
      <c r="E1049" s="40" t="s">
        <v>2694</v>
      </c>
      <c r="F1049" s="40" t="s">
        <v>2695</v>
      </c>
    </row>
    <row r="1050" spans="1:6" x14ac:dyDescent="0.15">
      <c r="A1050" s="69" t="s">
        <v>3947</v>
      </c>
      <c r="B1050" s="70" t="s">
        <v>2186</v>
      </c>
      <c r="E1050" s="71" t="s">
        <v>2696</v>
      </c>
      <c r="F1050" s="71" t="s">
        <v>2697</v>
      </c>
    </row>
    <row r="1051" spans="1:6" x14ac:dyDescent="0.15">
      <c r="A1051" s="38" t="s">
        <v>3948</v>
      </c>
      <c r="B1051" s="39" t="s">
        <v>2186</v>
      </c>
      <c r="E1051" s="40" t="s">
        <v>2698</v>
      </c>
      <c r="F1051" s="40" t="s">
        <v>2699</v>
      </c>
    </row>
    <row r="1052" spans="1:6" x14ac:dyDescent="0.15">
      <c r="A1052" s="69" t="s">
        <v>3949</v>
      </c>
      <c r="B1052" s="70" t="s">
        <v>2186</v>
      </c>
      <c r="E1052" s="71" t="s">
        <v>2700</v>
      </c>
      <c r="F1052" s="71" t="s">
        <v>2701</v>
      </c>
    </row>
    <row r="1053" spans="1:6" x14ac:dyDescent="0.15">
      <c r="A1053" s="38" t="s">
        <v>3950</v>
      </c>
      <c r="B1053" s="39" t="s">
        <v>2186</v>
      </c>
      <c r="E1053" s="40" t="s">
        <v>2702</v>
      </c>
      <c r="F1053" s="40" t="s">
        <v>2703</v>
      </c>
    </row>
    <row r="1054" spans="1:6" x14ac:dyDescent="0.15">
      <c r="A1054" s="69" t="s">
        <v>3951</v>
      </c>
      <c r="B1054" s="70" t="s">
        <v>2186</v>
      </c>
      <c r="E1054" s="71" t="s">
        <v>2704</v>
      </c>
      <c r="F1054" s="71" t="s">
        <v>2705</v>
      </c>
    </row>
    <row r="1055" spans="1:6" x14ac:dyDescent="0.15">
      <c r="A1055" s="38" t="s">
        <v>3952</v>
      </c>
      <c r="B1055" s="39" t="s">
        <v>2191</v>
      </c>
      <c r="E1055" s="40" t="s">
        <v>2706</v>
      </c>
      <c r="F1055" s="40" t="s">
        <v>2707</v>
      </c>
    </row>
    <row r="1056" spans="1:6" x14ac:dyDescent="0.15">
      <c r="A1056" s="69" t="s">
        <v>3953</v>
      </c>
      <c r="B1056" s="70" t="s">
        <v>2198</v>
      </c>
      <c r="E1056" s="71" t="s">
        <v>2708</v>
      </c>
      <c r="F1056" s="71" t="s">
        <v>2709</v>
      </c>
    </row>
    <row r="1057" spans="1:6" x14ac:dyDescent="0.15">
      <c r="A1057" s="38" t="s">
        <v>3954</v>
      </c>
      <c r="B1057" s="39" t="s">
        <v>2186</v>
      </c>
      <c r="E1057" s="40" t="s">
        <v>2710</v>
      </c>
      <c r="F1057" s="40" t="s">
        <v>2711</v>
      </c>
    </row>
    <row r="1058" spans="1:6" x14ac:dyDescent="0.15">
      <c r="A1058" s="69" t="s">
        <v>3955</v>
      </c>
      <c r="B1058" s="70" t="s">
        <v>2186</v>
      </c>
      <c r="E1058" s="71" t="s">
        <v>2712</v>
      </c>
      <c r="F1058" s="71" t="s">
        <v>2713</v>
      </c>
    </row>
    <row r="1059" spans="1:6" x14ac:dyDescent="0.15">
      <c r="A1059" s="38" t="s">
        <v>3956</v>
      </c>
      <c r="B1059" s="39" t="s">
        <v>2186</v>
      </c>
      <c r="E1059" s="40" t="s">
        <v>2714</v>
      </c>
      <c r="F1059" s="40" t="s">
        <v>2715</v>
      </c>
    </row>
    <row r="1060" spans="1:6" x14ac:dyDescent="0.15">
      <c r="A1060" s="69" t="s">
        <v>3957</v>
      </c>
      <c r="B1060" s="70" t="s">
        <v>2191</v>
      </c>
      <c r="E1060" s="71" t="s">
        <v>2716</v>
      </c>
      <c r="F1060" s="71" t="s">
        <v>2717</v>
      </c>
    </row>
    <row r="1061" spans="1:6" x14ac:dyDescent="0.15">
      <c r="A1061" s="38" t="s">
        <v>3958</v>
      </c>
      <c r="B1061" s="39" t="s">
        <v>2186</v>
      </c>
      <c r="E1061" s="40" t="s">
        <v>2718</v>
      </c>
      <c r="F1061" s="40" t="s">
        <v>2719</v>
      </c>
    </row>
    <row r="1062" spans="1:6" x14ac:dyDescent="0.15">
      <c r="A1062" s="69" t="s">
        <v>3959</v>
      </c>
      <c r="B1062" s="70" t="s">
        <v>2186</v>
      </c>
      <c r="E1062" s="71" t="s">
        <v>2720</v>
      </c>
      <c r="F1062" s="71" t="s">
        <v>2721</v>
      </c>
    </row>
    <row r="1063" spans="1:6" x14ac:dyDescent="0.15">
      <c r="A1063" s="38" t="s">
        <v>3960</v>
      </c>
      <c r="B1063" s="39" t="s">
        <v>2186</v>
      </c>
      <c r="E1063" s="40" t="s">
        <v>2722</v>
      </c>
      <c r="F1063" s="40" t="s">
        <v>2723</v>
      </c>
    </row>
    <row r="1064" spans="1:6" x14ac:dyDescent="0.15">
      <c r="A1064" s="69" t="s">
        <v>3961</v>
      </c>
      <c r="B1064" s="70" t="s">
        <v>2186</v>
      </c>
      <c r="E1064" s="71" t="s">
        <v>2724</v>
      </c>
      <c r="F1064" s="71" t="s">
        <v>2725</v>
      </c>
    </row>
    <row r="1065" spans="1:6" x14ac:dyDescent="0.15">
      <c r="A1065" s="38" t="s">
        <v>3962</v>
      </c>
      <c r="B1065" s="39" t="s">
        <v>2186</v>
      </c>
      <c r="E1065" s="40" t="s">
        <v>2726</v>
      </c>
      <c r="F1065" s="40" t="s">
        <v>2727</v>
      </c>
    </row>
    <row r="1066" spans="1:6" x14ac:dyDescent="0.15">
      <c r="A1066" s="69" t="s">
        <v>3963</v>
      </c>
      <c r="B1066" s="70" t="s">
        <v>2186</v>
      </c>
      <c r="E1066" s="71" t="s">
        <v>2728</v>
      </c>
      <c r="F1066" s="71" t="s">
        <v>2729</v>
      </c>
    </row>
    <row r="1067" spans="1:6" x14ac:dyDescent="0.15">
      <c r="A1067" s="38" t="s">
        <v>3964</v>
      </c>
      <c r="B1067" s="39" t="s">
        <v>2186</v>
      </c>
      <c r="E1067" s="40" t="s">
        <v>2730</v>
      </c>
      <c r="F1067" s="40" t="s">
        <v>2731</v>
      </c>
    </row>
    <row r="1068" spans="1:6" x14ac:dyDescent="0.15">
      <c r="A1068" s="69" t="s">
        <v>3965</v>
      </c>
      <c r="B1068" s="70" t="s">
        <v>2186</v>
      </c>
      <c r="E1068" s="71" t="s">
        <v>2732</v>
      </c>
      <c r="F1068" s="71" t="s">
        <v>2733</v>
      </c>
    </row>
    <row r="1069" spans="1:6" x14ac:dyDescent="0.15">
      <c r="A1069" s="38" t="s">
        <v>3966</v>
      </c>
      <c r="B1069" s="39" t="s">
        <v>2186</v>
      </c>
      <c r="E1069" s="40" t="s">
        <v>2734</v>
      </c>
      <c r="F1069" s="40" t="s">
        <v>2735</v>
      </c>
    </row>
    <row r="1070" spans="1:6" x14ac:dyDescent="0.15">
      <c r="A1070" s="69" t="s">
        <v>3967</v>
      </c>
      <c r="B1070" s="70" t="s">
        <v>2186</v>
      </c>
      <c r="E1070" s="71" t="s">
        <v>2736</v>
      </c>
      <c r="F1070" s="71" t="s">
        <v>2737</v>
      </c>
    </row>
    <row r="1071" spans="1:6" x14ac:dyDescent="0.15">
      <c r="A1071" s="38" t="s">
        <v>3968</v>
      </c>
      <c r="B1071" s="39" t="s">
        <v>2186</v>
      </c>
      <c r="E1071" s="40" t="s">
        <v>2738</v>
      </c>
      <c r="F1071" s="40" t="s">
        <v>2739</v>
      </c>
    </row>
    <row r="1072" spans="1:6" x14ac:dyDescent="0.15">
      <c r="A1072" s="69" t="s">
        <v>3969</v>
      </c>
      <c r="B1072" s="70" t="s">
        <v>2186</v>
      </c>
      <c r="E1072" s="71" t="s">
        <v>2740</v>
      </c>
      <c r="F1072" s="71" t="s">
        <v>2741</v>
      </c>
    </row>
    <row r="1073" spans="1:6" x14ac:dyDescent="0.15">
      <c r="A1073" s="38" t="s">
        <v>3970</v>
      </c>
      <c r="B1073" s="39" t="s">
        <v>2186</v>
      </c>
      <c r="E1073" s="40" t="s">
        <v>2742</v>
      </c>
      <c r="F1073" s="40" t="s">
        <v>2743</v>
      </c>
    </row>
    <row r="1074" spans="1:6" x14ac:dyDescent="0.15">
      <c r="A1074" s="69" t="s">
        <v>3971</v>
      </c>
      <c r="B1074" s="70" t="s">
        <v>2186</v>
      </c>
      <c r="E1074" s="71" t="s">
        <v>2744</v>
      </c>
      <c r="F1074" s="71" t="s">
        <v>2745</v>
      </c>
    </row>
    <row r="1075" spans="1:6" x14ac:dyDescent="0.15">
      <c r="A1075" s="38" t="s">
        <v>3972</v>
      </c>
      <c r="B1075" s="39" t="s">
        <v>2186</v>
      </c>
      <c r="E1075" s="40" t="s">
        <v>2746</v>
      </c>
      <c r="F1075" s="40" t="s">
        <v>2747</v>
      </c>
    </row>
    <row r="1076" spans="1:6" x14ac:dyDescent="0.15">
      <c r="A1076" s="69" t="s">
        <v>3973</v>
      </c>
      <c r="B1076" s="70" t="s">
        <v>2186</v>
      </c>
      <c r="E1076" s="71" t="s">
        <v>2748</v>
      </c>
      <c r="F1076" s="71" t="s">
        <v>2749</v>
      </c>
    </row>
    <row r="1077" spans="1:6" x14ac:dyDescent="0.15">
      <c r="A1077" s="38" t="s">
        <v>3974</v>
      </c>
      <c r="B1077" s="39" t="s">
        <v>2217</v>
      </c>
      <c r="E1077" s="40" t="s">
        <v>2750</v>
      </c>
      <c r="F1077" s="40" t="s">
        <v>2751</v>
      </c>
    </row>
    <row r="1078" spans="1:6" x14ac:dyDescent="0.15">
      <c r="A1078" s="69" t="s">
        <v>3975</v>
      </c>
      <c r="B1078" s="70" t="s">
        <v>2186</v>
      </c>
      <c r="E1078" s="71" t="s">
        <v>2752</v>
      </c>
      <c r="F1078" s="71" t="s">
        <v>2753</v>
      </c>
    </row>
    <row r="1079" spans="1:6" x14ac:dyDescent="0.15">
      <c r="A1079" s="38" t="s">
        <v>3976</v>
      </c>
      <c r="B1079" s="39" t="s">
        <v>2186</v>
      </c>
      <c r="E1079" s="40" t="s">
        <v>2754</v>
      </c>
      <c r="F1079" s="40" t="s">
        <v>2755</v>
      </c>
    </row>
    <row r="1080" spans="1:6" x14ac:dyDescent="0.15">
      <c r="A1080" s="69" t="s">
        <v>3977</v>
      </c>
      <c r="B1080" s="70" t="s">
        <v>2217</v>
      </c>
      <c r="E1080" s="71" t="s">
        <v>2756</v>
      </c>
      <c r="F1080" s="71" t="s">
        <v>2757</v>
      </c>
    </row>
    <row r="1081" spans="1:6" x14ac:dyDescent="0.15">
      <c r="A1081" s="38" t="s">
        <v>3978</v>
      </c>
      <c r="B1081" s="39" t="s">
        <v>2186</v>
      </c>
      <c r="E1081" s="40" t="s">
        <v>2758</v>
      </c>
      <c r="F1081" s="40" t="s">
        <v>2759</v>
      </c>
    </row>
    <row r="1082" spans="1:6" x14ac:dyDescent="0.15">
      <c r="A1082" s="69" t="s">
        <v>3979</v>
      </c>
      <c r="B1082" s="70" t="s">
        <v>2186</v>
      </c>
      <c r="E1082" s="71" t="s">
        <v>2760</v>
      </c>
      <c r="F1082" s="71" t="s">
        <v>2761</v>
      </c>
    </row>
    <row r="1083" spans="1:6" x14ac:dyDescent="0.15">
      <c r="A1083" s="38" t="s">
        <v>3980</v>
      </c>
      <c r="B1083" s="39" t="s">
        <v>2186</v>
      </c>
      <c r="E1083" s="40" t="s">
        <v>2762</v>
      </c>
      <c r="F1083" s="40" t="s">
        <v>2763</v>
      </c>
    </row>
    <row r="1084" spans="1:6" x14ac:dyDescent="0.15">
      <c r="A1084" s="69" t="s">
        <v>3981</v>
      </c>
      <c r="B1084" s="70" t="s">
        <v>2285</v>
      </c>
      <c r="E1084" s="71" t="s">
        <v>2764</v>
      </c>
      <c r="F1084" s="71" t="s">
        <v>2765</v>
      </c>
    </row>
    <row r="1085" spans="1:6" x14ac:dyDescent="0.15">
      <c r="A1085" s="38" t="s">
        <v>3982</v>
      </c>
      <c r="B1085" s="39" t="s">
        <v>2191</v>
      </c>
      <c r="E1085" s="40" t="s">
        <v>2766</v>
      </c>
      <c r="F1085" s="40" t="s">
        <v>2767</v>
      </c>
    </row>
    <row r="1086" spans="1:6" x14ac:dyDescent="0.15">
      <c r="A1086" s="69" t="s">
        <v>3983</v>
      </c>
      <c r="B1086" s="70" t="s">
        <v>2186</v>
      </c>
      <c r="E1086" s="71" t="s">
        <v>2768</v>
      </c>
      <c r="F1086" s="71" t="s">
        <v>2769</v>
      </c>
    </row>
    <row r="1087" spans="1:6" x14ac:dyDescent="0.15">
      <c r="A1087" s="38" t="s">
        <v>3984</v>
      </c>
      <c r="B1087" s="39" t="s">
        <v>2186</v>
      </c>
      <c r="E1087" s="40" t="s">
        <v>2770</v>
      </c>
      <c r="F1087" s="40" t="s">
        <v>2771</v>
      </c>
    </row>
    <row r="1088" spans="1:6" x14ac:dyDescent="0.15">
      <c r="A1088" s="69" t="s">
        <v>3985</v>
      </c>
      <c r="B1088" s="70" t="s">
        <v>2285</v>
      </c>
      <c r="E1088" s="71" t="s">
        <v>2772</v>
      </c>
      <c r="F1088" s="71" t="s">
        <v>2773</v>
      </c>
    </row>
    <row r="1089" spans="1:6" x14ac:dyDescent="0.15">
      <c r="A1089" s="38" t="s">
        <v>3986</v>
      </c>
      <c r="B1089" s="39" t="s">
        <v>2186</v>
      </c>
      <c r="E1089" s="40" t="s">
        <v>2774</v>
      </c>
      <c r="F1089" s="40" t="s">
        <v>2775</v>
      </c>
    </row>
    <row r="1090" spans="1:6" x14ac:dyDescent="0.15">
      <c r="A1090" s="69" t="s">
        <v>3987</v>
      </c>
      <c r="B1090" s="70" t="s">
        <v>2186</v>
      </c>
      <c r="E1090" s="71" t="s">
        <v>2776</v>
      </c>
      <c r="F1090" s="71" t="s">
        <v>2777</v>
      </c>
    </row>
    <row r="1091" spans="1:6" x14ac:dyDescent="0.15">
      <c r="A1091" s="38" t="s">
        <v>3988</v>
      </c>
      <c r="B1091" s="39" t="s">
        <v>2217</v>
      </c>
      <c r="E1091" s="40" t="s">
        <v>2778</v>
      </c>
      <c r="F1091" s="40" t="s">
        <v>2779</v>
      </c>
    </row>
    <row r="1092" spans="1:6" x14ac:dyDescent="0.15">
      <c r="A1092" s="69" t="s">
        <v>3989</v>
      </c>
      <c r="B1092" s="70" t="s">
        <v>2186</v>
      </c>
      <c r="E1092" s="71" t="s">
        <v>2780</v>
      </c>
      <c r="F1092" s="71" t="s">
        <v>2781</v>
      </c>
    </row>
    <row r="1093" spans="1:6" x14ac:dyDescent="0.15">
      <c r="A1093" s="38" t="s">
        <v>3990</v>
      </c>
      <c r="B1093" s="39" t="s">
        <v>2186</v>
      </c>
      <c r="E1093" s="40" t="s">
        <v>2782</v>
      </c>
      <c r="F1093" s="40" t="s">
        <v>2783</v>
      </c>
    </row>
    <row r="1094" spans="1:6" x14ac:dyDescent="0.15">
      <c r="A1094" s="69" t="s">
        <v>3991</v>
      </c>
      <c r="B1094" s="70" t="s">
        <v>2186</v>
      </c>
      <c r="E1094" s="71" t="s">
        <v>2784</v>
      </c>
      <c r="F1094" s="71" t="s">
        <v>2785</v>
      </c>
    </row>
    <row r="1095" spans="1:6" x14ac:dyDescent="0.15">
      <c r="A1095" s="38" t="s">
        <v>3992</v>
      </c>
      <c r="B1095" s="39" t="s">
        <v>2186</v>
      </c>
      <c r="E1095" s="40" t="s">
        <v>2786</v>
      </c>
      <c r="F1095" s="40" t="s">
        <v>2787</v>
      </c>
    </row>
    <row r="1096" spans="1:6" x14ac:dyDescent="0.15">
      <c r="A1096" s="69" t="s">
        <v>3993</v>
      </c>
      <c r="B1096" s="70" t="s">
        <v>2186</v>
      </c>
      <c r="E1096" s="71" t="s">
        <v>2788</v>
      </c>
      <c r="F1096" s="71" t="s">
        <v>2789</v>
      </c>
    </row>
    <row r="1097" spans="1:6" x14ac:dyDescent="0.15">
      <c r="A1097" s="38" t="s">
        <v>3994</v>
      </c>
      <c r="B1097" s="39" t="s">
        <v>2186</v>
      </c>
      <c r="E1097" s="40" t="s">
        <v>2790</v>
      </c>
      <c r="F1097" s="40" t="s">
        <v>2791</v>
      </c>
    </row>
    <row r="1098" spans="1:6" x14ac:dyDescent="0.15">
      <c r="A1098" s="69" t="s">
        <v>3995</v>
      </c>
      <c r="B1098" s="70" t="s">
        <v>2186</v>
      </c>
      <c r="E1098" s="71" t="s">
        <v>2792</v>
      </c>
      <c r="F1098" s="71" t="s">
        <v>2793</v>
      </c>
    </row>
    <row r="1099" spans="1:6" x14ac:dyDescent="0.15">
      <c r="A1099" s="38" t="s">
        <v>3996</v>
      </c>
      <c r="B1099" s="39" t="s">
        <v>2186</v>
      </c>
      <c r="E1099" s="40" t="s">
        <v>2794</v>
      </c>
      <c r="F1099" s="40" t="s">
        <v>2795</v>
      </c>
    </row>
    <row r="1100" spans="1:6" x14ac:dyDescent="0.15">
      <c r="A1100" s="69" t="s">
        <v>3997</v>
      </c>
      <c r="B1100" s="70" t="s">
        <v>2186</v>
      </c>
      <c r="E1100" s="71" t="s">
        <v>2796</v>
      </c>
      <c r="F1100" s="71" t="s">
        <v>2797</v>
      </c>
    </row>
    <row r="1101" spans="1:6" x14ac:dyDescent="0.15">
      <c r="A1101" s="38" t="s">
        <v>3998</v>
      </c>
      <c r="B1101" s="39" t="s">
        <v>2186</v>
      </c>
      <c r="E1101" s="40" t="s">
        <v>2798</v>
      </c>
      <c r="F1101" s="40" t="s">
        <v>2799</v>
      </c>
    </row>
    <row r="1102" spans="1:6" x14ac:dyDescent="0.15">
      <c r="A1102" s="69" t="s">
        <v>3999</v>
      </c>
      <c r="B1102" s="70" t="s">
        <v>2186</v>
      </c>
      <c r="E1102" s="71" t="s">
        <v>2800</v>
      </c>
      <c r="F1102" s="71" t="s">
        <v>2801</v>
      </c>
    </row>
    <row r="1103" spans="1:6" x14ac:dyDescent="0.15">
      <c r="A1103" s="38" t="s">
        <v>4000</v>
      </c>
      <c r="B1103" s="39" t="s">
        <v>2186</v>
      </c>
      <c r="E1103" s="40" t="s">
        <v>2802</v>
      </c>
      <c r="F1103" s="40" t="s">
        <v>2803</v>
      </c>
    </row>
    <row r="1104" spans="1:6" x14ac:dyDescent="0.15">
      <c r="A1104" s="69" t="s">
        <v>4001</v>
      </c>
      <c r="B1104" s="70" t="s">
        <v>2240</v>
      </c>
      <c r="E1104" s="71" t="s">
        <v>2804</v>
      </c>
      <c r="F1104" s="71" t="s">
        <v>2805</v>
      </c>
    </row>
    <row r="1105" spans="1:6" x14ac:dyDescent="0.15">
      <c r="A1105" s="38" t="s">
        <v>4002</v>
      </c>
      <c r="B1105" s="39" t="s">
        <v>2186</v>
      </c>
      <c r="E1105" s="40" t="s">
        <v>2806</v>
      </c>
      <c r="F1105" s="40" t="s">
        <v>2807</v>
      </c>
    </row>
    <row r="1106" spans="1:6" x14ac:dyDescent="0.15">
      <c r="A1106" s="69" t="s">
        <v>4003</v>
      </c>
      <c r="B1106" s="70" t="s">
        <v>2186</v>
      </c>
      <c r="E1106" s="71" t="s">
        <v>2808</v>
      </c>
      <c r="F1106" s="71" t="s">
        <v>2809</v>
      </c>
    </row>
    <row r="1107" spans="1:6" x14ac:dyDescent="0.15">
      <c r="A1107" s="38" t="s">
        <v>4004</v>
      </c>
      <c r="B1107" s="39" t="s">
        <v>2186</v>
      </c>
      <c r="E1107" s="40" t="s">
        <v>2810</v>
      </c>
      <c r="F1107" s="40" t="s">
        <v>2811</v>
      </c>
    </row>
    <row r="1108" spans="1:6" x14ac:dyDescent="0.15">
      <c r="A1108" s="69" t="s">
        <v>4005</v>
      </c>
      <c r="B1108" s="70" t="s">
        <v>2186</v>
      </c>
      <c r="E1108" s="71" t="s">
        <v>2812</v>
      </c>
      <c r="F1108" s="71" t="s">
        <v>2813</v>
      </c>
    </row>
    <row r="1109" spans="1:6" x14ac:dyDescent="0.15">
      <c r="A1109" s="38" t="s">
        <v>4006</v>
      </c>
      <c r="B1109" s="39" t="s">
        <v>2186</v>
      </c>
      <c r="E1109" s="40" t="s">
        <v>2814</v>
      </c>
      <c r="F1109" s="40" t="s">
        <v>2815</v>
      </c>
    </row>
    <row r="1110" spans="1:6" x14ac:dyDescent="0.15">
      <c r="A1110" s="69" t="s">
        <v>4007</v>
      </c>
      <c r="B1110" s="70" t="s">
        <v>2186</v>
      </c>
      <c r="E1110" s="71" t="s">
        <v>2816</v>
      </c>
      <c r="F1110" s="71" t="s">
        <v>2817</v>
      </c>
    </row>
    <row r="1111" spans="1:6" x14ac:dyDescent="0.15">
      <c r="A1111" s="38" t="s">
        <v>4008</v>
      </c>
      <c r="B1111" s="39" t="s">
        <v>2186</v>
      </c>
      <c r="E1111" s="40" t="s">
        <v>2818</v>
      </c>
      <c r="F1111" s="40" t="s">
        <v>2819</v>
      </c>
    </row>
    <row r="1112" spans="1:6" x14ac:dyDescent="0.15">
      <c r="A1112" s="69" t="s">
        <v>4009</v>
      </c>
      <c r="B1112" s="70" t="s">
        <v>2186</v>
      </c>
      <c r="E1112" s="71" t="s">
        <v>2820</v>
      </c>
      <c r="F1112" s="71" t="s">
        <v>2821</v>
      </c>
    </row>
    <row r="1113" spans="1:6" x14ac:dyDescent="0.15">
      <c r="A1113" s="38" t="s">
        <v>4010</v>
      </c>
      <c r="B1113" s="39" t="s">
        <v>2186</v>
      </c>
      <c r="E1113" s="40" t="s">
        <v>2822</v>
      </c>
      <c r="F1113" s="40" t="s">
        <v>2823</v>
      </c>
    </row>
    <row r="1114" spans="1:6" x14ac:dyDescent="0.15">
      <c r="A1114" s="69" t="s">
        <v>4011</v>
      </c>
      <c r="B1114" s="70" t="s">
        <v>2186</v>
      </c>
      <c r="E1114" s="71" t="s">
        <v>2824</v>
      </c>
      <c r="F1114" s="71" t="s">
        <v>2825</v>
      </c>
    </row>
    <row r="1115" spans="1:6" x14ac:dyDescent="0.15">
      <c r="A1115" s="38" t="s">
        <v>4012</v>
      </c>
      <c r="B1115" s="39" t="s">
        <v>2186</v>
      </c>
      <c r="E1115" s="40" t="s">
        <v>2826</v>
      </c>
      <c r="F1115" s="40" t="s">
        <v>2827</v>
      </c>
    </row>
    <row r="1116" spans="1:6" x14ac:dyDescent="0.15">
      <c r="A1116" s="69" t="s">
        <v>4013</v>
      </c>
      <c r="B1116" s="70" t="s">
        <v>2186</v>
      </c>
      <c r="E1116" s="71" t="s">
        <v>2828</v>
      </c>
      <c r="F1116" s="71" t="s">
        <v>2829</v>
      </c>
    </row>
    <row r="1117" spans="1:6" x14ac:dyDescent="0.15">
      <c r="A1117" s="38" t="s">
        <v>4014</v>
      </c>
      <c r="B1117" s="39" t="s">
        <v>2240</v>
      </c>
      <c r="E1117" s="40" t="s">
        <v>2830</v>
      </c>
      <c r="F1117" s="40" t="s">
        <v>2831</v>
      </c>
    </row>
    <row r="1118" spans="1:6" x14ac:dyDescent="0.15">
      <c r="A1118" s="69" t="s">
        <v>4015</v>
      </c>
      <c r="B1118" s="70" t="s">
        <v>2217</v>
      </c>
      <c r="E1118" s="71" t="s">
        <v>2832</v>
      </c>
      <c r="F1118" s="71" t="s">
        <v>2833</v>
      </c>
    </row>
    <row r="1119" spans="1:6" x14ac:dyDescent="0.15">
      <c r="A1119" s="38" t="s">
        <v>4016</v>
      </c>
      <c r="B1119" s="39" t="s">
        <v>2240</v>
      </c>
      <c r="E1119" s="40" t="s">
        <v>2834</v>
      </c>
      <c r="F1119" s="40" t="s">
        <v>2835</v>
      </c>
    </row>
    <row r="1120" spans="1:6" x14ac:dyDescent="0.15">
      <c r="A1120" s="69" t="s">
        <v>4017</v>
      </c>
      <c r="B1120" s="70" t="s">
        <v>2186</v>
      </c>
      <c r="E1120" s="71" t="s">
        <v>2836</v>
      </c>
      <c r="F1120" s="71" t="s">
        <v>2837</v>
      </c>
    </row>
    <row r="1121" spans="1:6" x14ac:dyDescent="0.15">
      <c r="A1121" s="38" t="s">
        <v>4018</v>
      </c>
      <c r="B1121" s="39" t="s">
        <v>2186</v>
      </c>
      <c r="E1121" s="40" t="s">
        <v>2838</v>
      </c>
      <c r="F1121" s="40" t="s">
        <v>2839</v>
      </c>
    </row>
    <row r="1122" spans="1:6" x14ac:dyDescent="0.15">
      <c r="A1122" s="69" t="s">
        <v>4019</v>
      </c>
      <c r="B1122" s="70" t="s">
        <v>2186</v>
      </c>
      <c r="E1122" s="71" t="s">
        <v>2840</v>
      </c>
      <c r="F1122" s="71" t="s">
        <v>2841</v>
      </c>
    </row>
    <row r="1123" spans="1:6" x14ac:dyDescent="0.15">
      <c r="A1123" s="38" t="s">
        <v>4020</v>
      </c>
      <c r="B1123" s="39" t="s">
        <v>2186</v>
      </c>
      <c r="E1123" s="40" t="s">
        <v>2842</v>
      </c>
      <c r="F1123" s="40" t="s">
        <v>2843</v>
      </c>
    </row>
    <row r="1124" spans="1:6" x14ac:dyDescent="0.15">
      <c r="A1124" s="69" t="s">
        <v>4021</v>
      </c>
      <c r="B1124" s="70" t="s">
        <v>2570</v>
      </c>
      <c r="E1124" s="71" t="s">
        <v>2844</v>
      </c>
      <c r="F1124" s="71" t="s">
        <v>2845</v>
      </c>
    </row>
    <row r="1125" spans="1:6" x14ac:dyDescent="0.15">
      <c r="A1125" s="38" t="s">
        <v>4022</v>
      </c>
      <c r="B1125" s="39" t="s">
        <v>2186</v>
      </c>
      <c r="E1125" s="40" t="s">
        <v>2846</v>
      </c>
      <c r="F1125" s="40" t="s">
        <v>2847</v>
      </c>
    </row>
    <row r="1126" spans="1:6" x14ac:dyDescent="0.15">
      <c r="A1126" s="69" t="s">
        <v>4023</v>
      </c>
      <c r="B1126" s="70" t="s">
        <v>2198</v>
      </c>
      <c r="E1126" s="71" t="s">
        <v>2848</v>
      </c>
      <c r="F1126" s="71" t="s">
        <v>2849</v>
      </c>
    </row>
    <row r="1127" spans="1:6" x14ac:dyDescent="0.15">
      <c r="A1127" s="38" t="s">
        <v>4024</v>
      </c>
      <c r="B1127" s="39" t="s">
        <v>2177</v>
      </c>
      <c r="E1127" s="40" t="s">
        <v>2850</v>
      </c>
      <c r="F1127" s="40" t="s">
        <v>2851</v>
      </c>
    </row>
    <row r="1128" spans="1:6" x14ac:dyDescent="0.15">
      <c r="A1128" s="69" t="s">
        <v>4025</v>
      </c>
      <c r="B1128" s="70" t="s">
        <v>2191</v>
      </c>
      <c r="E1128" s="71" t="s">
        <v>2852</v>
      </c>
      <c r="F1128" s="71" t="s">
        <v>2853</v>
      </c>
    </row>
    <row r="1129" spans="1:6" x14ac:dyDescent="0.15">
      <c r="A1129" s="38" t="s">
        <v>4026</v>
      </c>
      <c r="B1129" s="39" t="s">
        <v>2191</v>
      </c>
      <c r="E1129" s="40" t="s">
        <v>2854</v>
      </c>
      <c r="F1129" s="40" t="s">
        <v>2855</v>
      </c>
    </row>
    <row r="1130" spans="1:6" x14ac:dyDescent="0.15">
      <c r="A1130" s="69" t="s">
        <v>4027</v>
      </c>
      <c r="B1130" s="70" t="s">
        <v>2191</v>
      </c>
      <c r="E1130" s="71" t="s">
        <v>2856</v>
      </c>
      <c r="F1130" s="71" t="s">
        <v>2857</v>
      </c>
    </row>
    <row r="1131" spans="1:6" x14ac:dyDescent="0.15">
      <c r="A1131" s="38" t="s">
        <v>4028</v>
      </c>
      <c r="B1131" s="39" t="s">
        <v>2191</v>
      </c>
      <c r="E1131" s="40" t="s">
        <v>2858</v>
      </c>
      <c r="F1131" s="40" t="s">
        <v>2859</v>
      </c>
    </row>
    <row r="1132" spans="1:6" x14ac:dyDescent="0.15">
      <c r="A1132" s="69" t="s">
        <v>4029</v>
      </c>
      <c r="B1132" s="70" t="s">
        <v>2191</v>
      </c>
      <c r="E1132" s="71" t="s">
        <v>2860</v>
      </c>
      <c r="F1132" s="71" t="s">
        <v>2861</v>
      </c>
    </row>
    <row r="1133" spans="1:6" x14ac:dyDescent="0.15">
      <c r="A1133" s="38" t="s">
        <v>4030</v>
      </c>
      <c r="B1133" s="39" t="s">
        <v>2285</v>
      </c>
      <c r="E1133" s="40" t="s">
        <v>2862</v>
      </c>
      <c r="F1133" s="40" t="s">
        <v>2863</v>
      </c>
    </row>
    <row r="1134" spans="1:6" x14ac:dyDescent="0.15">
      <c r="A1134" s="69" t="s">
        <v>4031</v>
      </c>
      <c r="B1134" s="70" t="s">
        <v>2247</v>
      </c>
      <c r="E1134" s="71" t="s">
        <v>2864</v>
      </c>
      <c r="F1134" s="71" t="s">
        <v>2865</v>
      </c>
    </row>
    <row r="1135" spans="1:6" x14ac:dyDescent="0.15">
      <c r="A1135" s="38" t="s">
        <v>4032</v>
      </c>
      <c r="B1135" s="39" t="s">
        <v>2217</v>
      </c>
      <c r="E1135" s="40" t="s">
        <v>2866</v>
      </c>
      <c r="F1135" s="40" t="s">
        <v>2867</v>
      </c>
    </row>
    <row r="1136" spans="1:6" x14ac:dyDescent="0.15">
      <c r="A1136" s="69" t="s">
        <v>4033</v>
      </c>
      <c r="B1136" s="70" t="s">
        <v>2217</v>
      </c>
      <c r="E1136" s="71" t="s">
        <v>2868</v>
      </c>
      <c r="F1136" s="71" t="s">
        <v>2869</v>
      </c>
    </row>
    <row r="1137" spans="1:6" x14ac:dyDescent="0.15">
      <c r="A1137" s="38" t="s">
        <v>4034</v>
      </c>
      <c r="B1137" s="39" t="s">
        <v>2217</v>
      </c>
      <c r="E1137" s="40" t="s">
        <v>2870</v>
      </c>
      <c r="F1137" s="40" t="s">
        <v>2871</v>
      </c>
    </row>
    <row r="1138" spans="1:6" x14ac:dyDescent="0.15">
      <c r="A1138" s="69" t="s">
        <v>4035</v>
      </c>
      <c r="B1138" s="70" t="s">
        <v>2217</v>
      </c>
      <c r="E1138" s="71" t="s">
        <v>2872</v>
      </c>
      <c r="F1138" s="71" t="s">
        <v>2873</v>
      </c>
    </row>
    <row r="1139" spans="1:6" x14ac:dyDescent="0.15">
      <c r="A1139" s="38" t="s">
        <v>4036</v>
      </c>
      <c r="B1139" s="39" t="s">
        <v>2217</v>
      </c>
      <c r="E1139" s="40" t="s">
        <v>2874</v>
      </c>
      <c r="F1139" s="40" t="s">
        <v>2875</v>
      </c>
    </row>
    <row r="1140" spans="1:6" x14ac:dyDescent="0.15">
      <c r="A1140" s="69" t="s">
        <v>4037</v>
      </c>
      <c r="B1140" s="70" t="s">
        <v>2217</v>
      </c>
      <c r="E1140" s="71" t="s">
        <v>2876</v>
      </c>
      <c r="F1140" s="71" t="s">
        <v>2877</v>
      </c>
    </row>
    <row r="1141" spans="1:6" x14ac:dyDescent="0.15">
      <c r="A1141" s="38" t="s">
        <v>4038</v>
      </c>
      <c r="B1141" s="39" t="s">
        <v>2217</v>
      </c>
      <c r="E1141" s="40" t="s">
        <v>2878</v>
      </c>
      <c r="F1141" s="40" t="s">
        <v>2879</v>
      </c>
    </row>
    <row r="1142" spans="1:6" x14ac:dyDescent="0.15">
      <c r="A1142" s="69" t="s">
        <v>707</v>
      </c>
      <c r="B1142" s="70" t="s">
        <v>2217</v>
      </c>
      <c r="E1142" s="71" t="s">
        <v>706</v>
      </c>
      <c r="F1142" s="71" t="s">
        <v>2880</v>
      </c>
    </row>
    <row r="1143" spans="1:6" x14ac:dyDescent="0.15">
      <c r="A1143" s="38" t="s">
        <v>4039</v>
      </c>
      <c r="B1143" s="39" t="s">
        <v>2217</v>
      </c>
      <c r="E1143" s="40" t="s">
        <v>2881</v>
      </c>
      <c r="F1143" s="40" t="s">
        <v>2882</v>
      </c>
    </row>
    <row r="1144" spans="1:6" x14ac:dyDescent="0.15">
      <c r="A1144" s="69" t="s">
        <v>4040</v>
      </c>
      <c r="B1144" s="70" t="s">
        <v>2217</v>
      </c>
      <c r="E1144" s="71" t="s">
        <v>2883</v>
      </c>
      <c r="F1144" s="71" t="s">
        <v>2884</v>
      </c>
    </row>
    <row r="1145" spans="1:6" x14ac:dyDescent="0.15">
      <c r="A1145" s="38" t="s">
        <v>4041</v>
      </c>
      <c r="B1145" s="39" t="s">
        <v>2217</v>
      </c>
      <c r="E1145" s="40" t="s">
        <v>2885</v>
      </c>
      <c r="F1145" s="40" t="s">
        <v>2886</v>
      </c>
    </row>
    <row r="1146" spans="1:6" x14ac:dyDescent="0.15">
      <c r="A1146" s="69" t="s">
        <v>4042</v>
      </c>
      <c r="B1146" s="70" t="s">
        <v>2217</v>
      </c>
      <c r="E1146" s="71" t="s">
        <v>2887</v>
      </c>
      <c r="F1146" s="71" t="s">
        <v>2888</v>
      </c>
    </row>
    <row r="1147" spans="1:6" x14ac:dyDescent="0.15">
      <c r="A1147" s="38" t="s">
        <v>4043</v>
      </c>
      <c r="B1147" s="39" t="s">
        <v>2217</v>
      </c>
      <c r="E1147" s="40" t="s">
        <v>2889</v>
      </c>
      <c r="F1147" s="40" t="s">
        <v>2890</v>
      </c>
    </row>
    <row r="1148" spans="1:6" x14ac:dyDescent="0.15">
      <c r="A1148" s="69" t="s">
        <v>4044</v>
      </c>
      <c r="B1148" s="70" t="s">
        <v>2217</v>
      </c>
      <c r="E1148" s="71" t="s">
        <v>2891</v>
      </c>
      <c r="F1148" s="71" t="s">
        <v>2892</v>
      </c>
    </row>
    <row r="1149" spans="1:6" x14ac:dyDescent="0.15">
      <c r="A1149" s="38" t="s">
        <v>4045</v>
      </c>
      <c r="B1149" s="39" t="s">
        <v>2217</v>
      </c>
      <c r="E1149" s="40" t="s">
        <v>2893</v>
      </c>
      <c r="F1149" s="40" t="s">
        <v>2894</v>
      </c>
    </row>
    <row r="1150" spans="1:6" x14ac:dyDescent="0.15">
      <c r="A1150" s="69" t="s">
        <v>1140</v>
      </c>
      <c r="B1150" s="70" t="s">
        <v>2217</v>
      </c>
      <c r="E1150" s="71" t="s">
        <v>1139</v>
      </c>
      <c r="F1150" s="71" t="s">
        <v>2895</v>
      </c>
    </row>
    <row r="1151" spans="1:6" x14ac:dyDescent="0.15">
      <c r="A1151" s="38" t="s">
        <v>4046</v>
      </c>
      <c r="B1151" s="39" t="s">
        <v>2217</v>
      </c>
      <c r="E1151" s="40" t="s">
        <v>2896</v>
      </c>
      <c r="F1151" s="40" t="s">
        <v>2897</v>
      </c>
    </row>
    <row r="1152" spans="1:6" x14ac:dyDescent="0.15">
      <c r="A1152" s="69" t="s">
        <v>4047</v>
      </c>
      <c r="B1152" s="70" t="s">
        <v>2217</v>
      </c>
      <c r="E1152" s="71" t="s">
        <v>2898</v>
      </c>
      <c r="F1152" s="71" t="s">
        <v>2899</v>
      </c>
    </row>
    <row r="1153" spans="1:6" x14ac:dyDescent="0.15">
      <c r="A1153" s="38" t="s">
        <v>1138</v>
      </c>
      <c r="B1153" s="39" t="s">
        <v>2217</v>
      </c>
      <c r="E1153" s="40" t="s">
        <v>1137</v>
      </c>
      <c r="F1153" s="40" t="s">
        <v>2900</v>
      </c>
    </row>
    <row r="1154" spans="1:6" x14ac:dyDescent="0.15">
      <c r="A1154" s="69" t="s">
        <v>4048</v>
      </c>
      <c r="B1154" s="70" t="s">
        <v>2217</v>
      </c>
      <c r="E1154" s="71" t="s">
        <v>2901</v>
      </c>
      <c r="F1154" s="71" t="s">
        <v>2902</v>
      </c>
    </row>
    <row r="1155" spans="1:6" x14ac:dyDescent="0.15">
      <c r="A1155" s="38" t="s">
        <v>4049</v>
      </c>
      <c r="B1155" s="39" t="s">
        <v>2217</v>
      </c>
      <c r="E1155" s="40" t="s">
        <v>2903</v>
      </c>
      <c r="F1155" s="40" t="s">
        <v>2904</v>
      </c>
    </row>
    <row r="1156" spans="1:6" x14ac:dyDescent="0.15">
      <c r="A1156" s="69" t="s">
        <v>4050</v>
      </c>
      <c r="B1156" s="70" t="s">
        <v>2217</v>
      </c>
      <c r="E1156" s="71" t="s">
        <v>2905</v>
      </c>
      <c r="F1156" s="71" t="s">
        <v>2906</v>
      </c>
    </row>
    <row r="1157" spans="1:6" x14ac:dyDescent="0.15">
      <c r="A1157" s="38" t="s">
        <v>4051</v>
      </c>
      <c r="B1157" s="39" t="s">
        <v>2217</v>
      </c>
      <c r="E1157" s="40" t="s">
        <v>2907</v>
      </c>
      <c r="F1157" s="40" t="s">
        <v>2908</v>
      </c>
    </row>
    <row r="1158" spans="1:6" x14ac:dyDescent="0.15">
      <c r="A1158" s="69" t="s">
        <v>4052</v>
      </c>
      <c r="B1158" s="70" t="s">
        <v>2217</v>
      </c>
      <c r="E1158" s="71" t="s">
        <v>2909</v>
      </c>
      <c r="F1158" s="71" t="s">
        <v>2910</v>
      </c>
    </row>
    <row r="1159" spans="1:6" x14ac:dyDescent="0.15">
      <c r="A1159" s="38" t="s">
        <v>4053</v>
      </c>
      <c r="B1159" s="39" t="s">
        <v>2217</v>
      </c>
      <c r="E1159" s="40" t="s">
        <v>2911</v>
      </c>
      <c r="F1159" s="40" t="s">
        <v>2912</v>
      </c>
    </row>
    <row r="1160" spans="1:6" x14ac:dyDescent="0.15">
      <c r="A1160" s="69" t="s">
        <v>4054</v>
      </c>
      <c r="B1160" s="70" t="s">
        <v>2217</v>
      </c>
      <c r="E1160" s="71" t="s">
        <v>2913</v>
      </c>
      <c r="F1160" s="71" t="s">
        <v>2914</v>
      </c>
    </row>
    <row r="1161" spans="1:6" x14ac:dyDescent="0.15">
      <c r="A1161" s="38" t="s">
        <v>4055</v>
      </c>
      <c r="B1161" s="39" t="s">
        <v>2217</v>
      </c>
      <c r="E1161" s="40" t="s">
        <v>2915</v>
      </c>
      <c r="F1161" s="40" t="s">
        <v>2916</v>
      </c>
    </row>
    <row r="1162" spans="1:6" x14ac:dyDescent="0.15">
      <c r="A1162" s="69" t="s">
        <v>4056</v>
      </c>
      <c r="B1162" s="70" t="s">
        <v>2217</v>
      </c>
      <c r="E1162" s="71" t="s">
        <v>2917</v>
      </c>
      <c r="F1162" s="71" t="s">
        <v>2918</v>
      </c>
    </row>
    <row r="1163" spans="1:6" x14ac:dyDescent="0.15">
      <c r="A1163" s="38" t="s">
        <v>4057</v>
      </c>
      <c r="B1163" s="39" t="s">
        <v>2217</v>
      </c>
      <c r="E1163" s="40" t="s">
        <v>2919</v>
      </c>
      <c r="F1163" s="40" t="s">
        <v>2920</v>
      </c>
    </row>
    <row r="1164" spans="1:6" x14ac:dyDescent="0.15">
      <c r="A1164" s="69" t="s">
        <v>4058</v>
      </c>
      <c r="B1164" s="70" t="s">
        <v>2217</v>
      </c>
      <c r="E1164" s="71" t="s">
        <v>2921</v>
      </c>
      <c r="F1164" s="71" t="s">
        <v>2922</v>
      </c>
    </row>
    <row r="1165" spans="1:6" x14ac:dyDescent="0.15">
      <c r="A1165" s="38" t="s">
        <v>4059</v>
      </c>
      <c r="B1165" s="39" t="s">
        <v>2217</v>
      </c>
      <c r="E1165" s="40" t="s">
        <v>2923</v>
      </c>
      <c r="F1165" s="40" t="s">
        <v>2924</v>
      </c>
    </row>
    <row r="1166" spans="1:6" x14ac:dyDescent="0.15">
      <c r="A1166" s="69" t="s">
        <v>4060</v>
      </c>
      <c r="B1166" s="70" t="s">
        <v>2217</v>
      </c>
      <c r="E1166" s="71" t="s">
        <v>2925</v>
      </c>
      <c r="F1166" s="71" t="s">
        <v>2926</v>
      </c>
    </row>
    <row r="1167" spans="1:6" x14ac:dyDescent="0.15">
      <c r="A1167" s="38" t="s">
        <v>4061</v>
      </c>
      <c r="B1167" s="39" t="s">
        <v>2217</v>
      </c>
      <c r="E1167" s="40" t="s">
        <v>2927</v>
      </c>
      <c r="F1167" s="40" t="s">
        <v>2928</v>
      </c>
    </row>
    <row r="1168" spans="1:6" x14ac:dyDescent="0.15">
      <c r="A1168" s="69" t="s">
        <v>4062</v>
      </c>
      <c r="B1168" s="70" t="s">
        <v>2217</v>
      </c>
      <c r="E1168" s="71" t="s">
        <v>2929</v>
      </c>
      <c r="F1168" s="71" t="s">
        <v>2930</v>
      </c>
    </row>
    <row r="1169" spans="1:6" x14ac:dyDescent="0.15">
      <c r="A1169" s="38" t="s">
        <v>4063</v>
      </c>
      <c r="B1169" s="39" t="s">
        <v>2217</v>
      </c>
      <c r="E1169" s="40" t="s">
        <v>2931</v>
      </c>
      <c r="F1169" s="40" t="s">
        <v>2932</v>
      </c>
    </row>
    <row r="1170" spans="1:6" x14ac:dyDescent="0.15">
      <c r="A1170" s="69" t="s">
        <v>4064</v>
      </c>
      <c r="B1170" s="70" t="s">
        <v>2217</v>
      </c>
      <c r="E1170" s="71" t="s">
        <v>2933</v>
      </c>
      <c r="F1170" s="71" t="s">
        <v>2934</v>
      </c>
    </row>
    <row r="1171" spans="1:6" x14ac:dyDescent="0.15">
      <c r="A1171" s="38" t="s">
        <v>4065</v>
      </c>
      <c r="B1171" s="39" t="s">
        <v>2217</v>
      </c>
      <c r="E1171" s="40" t="s">
        <v>2935</v>
      </c>
      <c r="F1171" s="40" t="s">
        <v>2936</v>
      </c>
    </row>
    <row r="1172" spans="1:6" x14ac:dyDescent="0.15">
      <c r="A1172" s="69" t="s">
        <v>4066</v>
      </c>
      <c r="B1172" s="70" t="s">
        <v>2217</v>
      </c>
      <c r="E1172" s="71" t="s">
        <v>2937</v>
      </c>
      <c r="F1172" s="71" t="s">
        <v>2938</v>
      </c>
    </row>
    <row r="1173" spans="1:6" x14ac:dyDescent="0.15">
      <c r="A1173" s="38" t="s">
        <v>4067</v>
      </c>
      <c r="B1173" s="39" t="s">
        <v>2217</v>
      </c>
      <c r="E1173" s="40" t="s">
        <v>2939</v>
      </c>
      <c r="F1173" s="40" t="s">
        <v>2940</v>
      </c>
    </row>
    <row r="1174" spans="1:6" x14ac:dyDescent="0.15">
      <c r="A1174" s="69" t="s">
        <v>4068</v>
      </c>
      <c r="B1174" s="70" t="s">
        <v>2217</v>
      </c>
      <c r="E1174" s="71" t="s">
        <v>2941</v>
      </c>
      <c r="F1174" s="71" t="s">
        <v>2942</v>
      </c>
    </row>
    <row r="1175" spans="1:6" x14ac:dyDescent="0.15">
      <c r="A1175" s="38" t="s">
        <v>4069</v>
      </c>
      <c r="B1175" s="39" t="s">
        <v>2217</v>
      </c>
      <c r="E1175" s="40" t="s">
        <v>2943</v>
      </c>
      <c r="F1175" s="40" t="s">
        <v>2944</v>
      </c>
    </row>
    <row r="1176" spans="1:6" x14ac:dyDescent="0.15">
      <c r="A1176" s="69" t="s">
        <v>4070</v>
      </c>
      <c r="B1176" s="70" t="s">
        <v>2217</v>
      </c>
      <c r="E1176" s="71" t="s">
        <v>2945</v>
      </c>
      <c r="F1176" s="71" t="s">
        <v>2946</v>
      </c>
    </row>
    <row r="1177" spans="1:6" x14ac:dyDescent="0.15">
      <c r="A1177" s="38" t="s">
        <v>4071</v>
      </c>
      <c r="B1177" s="39" t="s">
        <v>2217</v>
      </c>
      <c r="E1177" s="40" t="s">
        <v>2947</v>
      </c>
      <c r="F1177" s="40" t="s">
        <v>2948</v>
      </c>
    </row>
    <row r="1178" spans="1:6" x14ac:dyDescent="0.15">
      <c r="A1178" s="69" t="s">
        <v>4072</v>
      </c>
      <c r="B1178" s="70" t="s">
        <v>2217</v>
      </c>
      <c r="E1178" s="71" t="s">
        <v>2949</v>
      </c>
      <c r="F1178" s="71" t="s">
        <v>2950</v>
      </c>
    </row>
    <row r="1179" spans="1:6" x14ac:dyDescent="0.15">
      <c r="A1179" s="38" t="s">
        <v>4073</v>
      </c>
      <c r="B1179" s="39" t="s">
        <v>2217</v>
      </c>
      <c r="E1179" s="40" t="s">
        <v>2951</v>
      </c>
      <c r="F1179" s="40" t="s">
        <v>2952</v>
      </c>
    </row>
    <row r="1180" spans="1:6" x14ac:dyDescent="0.15">
      <c r="A1180" s="69" t="s">
        <v>4074</v>
      </c>
      <c r="B1180" s="70" t="s">
        <v>2217</v>
      </c>
      <c r="E1180" s="71" t="s">
        <v>2953</v>
      </c>
      <c r="F1180" s="71" t="s">
        <v>2954</v>
      </c>
    </row>
    <row r="1181" spans="1:6" x14ac:dyDescent="0.15">
      <c r="A1181" s="38" t="s">
        <v>4075</v>
      </c>
      <c r="B1181" s="39" t="s">
        <v>2217</v>
      </c>
      <c r="E1181" s="40" t="s">
        <v>2955</v>
      </c>
      <c r="F1181" s="40" t="s">
        <v>2956</v>
      </c>
    </row>
    <row r="1182" spans="1:6" x14ac:dyDescent="0.15">
      <c r="A1182" s="69" t="s">
        <v>4076</v>
      </c>
      <c r="B1182" s="70" t="s">
        <v>2217</v>
      </c>
      <c r="E1182" s="71" t="s">
        <v>2957</v>
      </c>
      <c r="F1182" s="71" t="s">
        <v>2958</v>
      </c>
    </row>
    <row r="1183" spans="1:6" x14ac:dyDescent="0.15">
      <c r="A1183" s="38" t="s">
        <v>4077</v>
      </c>
      <c r="B1183" s="39" t="s">
        <v>2217</v>
      </c>
      <c r="E1183" s="40" t="s">
        <v>2959</v>
      </c>
      <c r="F1183" s="40" t="s">
        <v>2960</v>
      </c>
    </row>
    <row r="1184" spans="1:6" x14ac:dyDescent="0.15">
      <c r="A1184" s="69" t="s">
        <v>4078</v>
      </c>
      <c r="B1184" s="70" t="s">
        <v>2217</v>
      </c>
      <c r="E1184" s="71" t="s">
        <v>2961</v>
      </c>
      <c r="F1184" s="71" t="s">
        <v>2962</v>
      </c>
    </row>
    <row r="1185" spans="1:6" x14ac:dyDescent="0.15">
      <c r="A1185" s="38" t="s">
        <v>4079</v>
      </c>
      <c r="B1185" s="39" t="s">
        <v>2217</v>
      </c>
      <c r="E1185" s="40" t="s">
        <v>2963</v>
      </c>
      <c r="F1185" s="40" t="s">
        <v>2964</v>
      </c>
    </row>
    <row r="1186" spans="1:6" x14ac:dyDescent="0.15">
      <c r="A1186" s="69" t="s">
        <v>4080</v>
      </c>
      <c r="B1186" s="70" t="s">
        <v>2217</v>
      </c>
      <c r="E1186" s="71" t="s">
        <v>2965</v>
      </c>
      <c r="F1186" s="71" t="s">
        <v>2966</v>
      </c>
    </row>
    <row r="1187" spans="1:6" x14ac:dyDescent="0.15">
      <c r="A1187" s="38" t="s">
        <v>4081</v>
      </c>
      <c r="B1187" s="39" t="s">
        <v>2217</v>
      </c>
      <c r="E1187" s="40" t="s">
        <v>2967</v>
      </c>
      <c r="F1187" s="40" t="s">
        <v>2968</v>
      </c>
    </row>
    <row r="1188" spans="1:6" x14ac:dyDescent="0.15">
      <c r="A1188" s="69" t="s">
        <v>4082</v>
      </c>
      <c r="B1188" s="70" t="s">
        <v>2217</v>
      </c>
      <c r="E1188" s="71" t="s">
        <v>2969</v>
      </c>
      <c r="F1188" s="71" t="s">
        <v>2970</v>
      </c>
    </row>
    <row r="1189" spans="1:6" x14ac:dyDescent="0.15">
      <c r="A1189" s="38" t="s">
        <v>4083</v>
      </c>
      <c r="B1189" s="39" t="s">
        <v>2971</v>
      </c>
      <c r="E1189" s="40" t="s">
        <v>2972</v>
      </c>
      <c r="F1189" s="40" t="s">
        <v>2973</v>
      </c>
    </row>
    <row r="1190" spans="1:6" x14ac:dyDescent="0.15">
      <c r="A1190" s="69" t="s">
        <v>4084</v>
      </c>
      <c r="B1190" s="70" t="s">
        <v>2971</v>
      </c>
      <c r="E1190" s="71" t="s">
        <v>2974</v>
      </c>
      <c r="F1190" s="71" t="s">
        <v>2975</v>
      </c>
    </row>
    <row r="1191" spans="1:6" x14ac:dyDescent="0.15">
      <c r="A1191" s="38" t="s">
        <v>4085</v>
      </c>
      <c r="B1191" s="39" t="s">
        <v>2971</v>
      </c>
      <c r="E1191" s="40" t="s">
        <v>2976</v>
      </c>
      <c r="F1191" s="40" t="s">
        <v>2977</v>
      </c>
    </row>
    <row r="1192" spans="1:6" x14ac:dyDescent="0.15">
      <c r="A1192" s="69" t="s">
        <v>4086</v>
      </c>
      <c r="B1192" s="70" t="s">
        <v>2971</v>
      </c>
      <c r="E1192" s="71" t="s">
        <v>2978</v>
      </c>
      <c r="F1192" s="71" t="s">
        <v>2979</v>
      </c>
    </row>
    <row r="1193" spans="1:6" x14ac:dyDescent="0.15">
      <c r="A1193" s="38" t="s">
        <v>4087</v>
      </c>
      <c r="B1193" s="39" t="s">
        <v>2971</v>
      </c>
      <c r="E1193" s="40" t="s">
        <v>2980</v>
      </c>
      <c r="F1193" s="40" t="s">
        <v>2981</v>
      </c>
    </row>
    <row r="1194" spans="1:6" x14ac:dyDescent="0.15">
      <c r="A1194" s="69" t="s">
        <v>4088</v>
      </c>
      <c r="B1194" s="70" t="s">
        <v>2971</v>
      </c>
      <c r="E1194" s="71" t="s">
        <v>2982</v>
      </c>
      <c r="F1194" s="71" t="s">
        <v>2983</v>
      </c>
    </row>
    <row r="1195" spans="1:6" x14ac:dyDescent="0.15">
      <c r="A1195" s="38" t="s">
        <v>4089</v>
      </c>
      <c r="B1195" s="39" t="s">
        <v>2971</v>
      </c>
      <c r="E1195" s="40" t="s">
        <v>2984</v>
      </c>
      <c r="F1195" s="40" t="s">
        <v>2985</v>
      </c>
    </row>
    <row r="1196" spans="1:6" x14ac:dyDescent="0.15">
      <c r="A1196" s="69" t="s">
        <v>4090</v>
      </c>
      <c r="B1196" s="70" t="s">
        <v>2971</v>
      </c>
      <c r="E1196" s="71" t="s">
        <v>2986</v>
      </c>
      <c r="F1196" s="71" t="s">
        <v>2987</v>
      </c>
    </row>
    <row r="1197" spans="1:6" x14ac:dyDescent="0.15">
      <c r="A1197" s="38" t="s">
        <v>4091</v>
      </c>
      <c r="B1197" s="39" t="s">
        <v>2971</v>
      </c>
      <c r="E1197" s="40" t="s">
        <v>2988</v>
      </c>
      <c r="F1197" s="40" t="s">
        <v>2989</v>
      </c>
    </row>
    <row r="1198" spans="1:6" x14ac:dyDescent="0.15">
      <c r="A1198" s="69" t="s">
        <v>4092</v>
      </c>
      <c r="B1198" s="70" t="s">
        <v>2971</v>
      </c>
      <c r="E1198" s="71" t="s">
        <v>2990</v>
      </c>
      <c r="F1198" s="71" t="s">
        <v>2991</v>
      </c>
    </row>
    <row r="1199" spans="1:6" x14ac:dyDescent="0.15">
      <c r="A1199" s="38" t="s">
        <v>4093</v>
      </c>
      <c r="B1199" s="39" t="s">
        <v>2971</v>
      </c>
      <c r="E1199" s="40" t="s">
        <v>2992</v>
      </c>
      <c r="F1199" s="40" t="s">
        <v>2993</v>
      </c>
    </row>
    <row r="1200" spans="1:6" x14ac:dyDescent="0.15">
      <c r="A1200" s="69" t="s">
        <v>4094</v>
      </c>
      <c r="B1200" s="70" t="s">
        <v>2971</v>
      </c>
      <c r="E1200" s="71" t="s">
        <v>2994</v>
      </c>
      <c r="F1200" s="71" t="s">
        <v>2995</v>
      </c>
    </row>
    <row r="1201" spans="1:6" x14ac:dyDescent="0.15">
      <c r="A1201" s="38" t="s">
        <v>4095</v>
      </c>
      <c r="B1201" s="39" t="s">
        <v>2971</v>
      </c>
      <c r="E1201" s="40" t="s">
        <v>2996</v>
      </c>
      <c r="F1201" s="40" t="s">
        <v>2997</v>
      </c>
    </row>
    <row r="1202" spans="1:6" x14ac:dyDescent="0.15">
      <c r="A1202" s="69" t="s">
        <v>4096</v>
      </c>
      <c r="B1202" s="70" t="s">
        <v>2971</v>
      </c>
      <c r="E1202" s="71" t="s">
        <v>2998</v>
      </c>
      <c r="F1202" s="71" t="s">
        <v>2999</v>
      </c>
    </row>
    <row r="1203" spans="1:6" x14ac:dyDescent="0.15">
      <c r="A1203" s="38" t="s">
        <v>4097</v>
      </c>
      <c r="B1203" s="39" t="s">
        <v>2971</v>
      </c>
      <c r="E1203" s="40" t="s">
        <v>3000</v>
      </c>
      <c r="F1203" s="40" t="s">
        <v>3001</v>
      </c>
    </row>
    <row r="1204" spans="1:6" x14ac:dyDescent="0.15">
      <c r="A1204" s="69" t="s">
        <v>4098</v>
      </c>
      <c r="B1204" s="70" t="s">
        <v>2971</v>
      </c>
      <c r="E1204" s="71" t="s">
        <v>3002</v>
      </c>
      <c r="F1204" s="71" t="s">
        <v>3003</v>
      </c>
    </row>
    <row r="1205" spans="1:6" x14ac:dyDescent="0.15">
      <c r="A1205" s="38" t="s">
        <v>4099</v>
      </c>
      <c r="B1205" s="39" t="s">
        <v>2971</v>
      </c>
      <c r="E1205" s="40" t="s">
        <v>3004</v>
      </c>
      <c r="F1205" s="40" t="s">
        <v>3005</v>
      </c>
    </row>
    <row r="1206" spans="1:6" x14ac:dyDescent="0.15">
      <c r="A1206" s="69" t="s">
        <v>4100</v>
      </c>
      <c r="B1206" s="70" t="s">
        <v>2971</v>
      </c>
      <c r="E1206" s="71" t="s">
        <v>3006</v>
      </c>
      <c r="F1206" s="71" t="s">
        <v>3007</v>
      </c>
    </row>
    <row r="1207" spans="1:6" x14ac:dyDescent="0.15">
      <c r="A1207" s="38" t="s">
        <v>4101</v>
      </c>
      <c r="B1207" s="39" t="s">
        <v>2971</v>
      </c>
      <c r="E1207" s="40" t="s">
        <v>3008</v>
      </c>
      <c r="F1207" s="40" t="s">
        <v>3009</v>
      </c>
    </row>
    <row r="1208" spans="1:6" x14ac:dyDescent="0.15">
      <c r="A1208" s="69" t="s">
        <v>4102</v>
      </c>
      <c r="B1208" s="70" t="s">
        <v>2177</v>
      </c>
      <c r="E1208" s="71" t="s">
        <v>3010</v>
      </c>
      <c r="F1208" s="71" t="s">
        <v>3011</v>
      </c>
    </row>
    <row r="1209" spans="1:6" x14ac:dyDescent="0.15">
      <c r="A1209" s="38" t="s">
        <v>4103</v>
      </c>
      <c r="B1209" s="39" t="s">
        <v>2177</v>
      </c>
      <c r="E1209" s="40" t="s">
        <v>3012</v>
      </c>
      <c r="F1209" s="40" t="s">
        <v>3013</v>
      </c>
    </row>
    <row r="1210" spans="1:6" x14ac:dyDescent="0.15">
      <c r="A1210" s="69" t="s">
        <v>4104</v>
      </c>
      <c r="B1210" s="70" t="s">
        <v>2177</v>
      </c>
      <c r="E1210" s="71" t="s">
        <v>3014</v>
      </c>
      <c r="F1210" s="71" t="s">
        <v>3015</v>
      </c>
    </row>
    <row r="1211" spans="1:6" x14ac:dyDescent="0.15">
      <c r="A1211" s="38" t="s">
        <v>1050</v>
      </c>
      <c r="B1211" s="39" t="s">
        <v>2177</v>
      </c>
      <c r="E1211" s="40" t="s">
        <v>1049</v>
      </c>
      <c r="F1211" s="40" t="s">
        <v>3016</v>
      </c>
    </row>
    <row r="1212" spans="1:6" x14ac:dyDescent="0.15">
      <c r="A1212" s="69" t="s">
        <v>1048</v>
      </c>
      <c r="B1212" s="70" t="s">
        <v>2177</v>
      </c>
      <c r="E1212" s="71" t="s">
        <v>1047</v>
      </c>
      <c r="F1212" s="71" t="s">
        <v>3017</v>
      </c>
    </row>
    <row r="1213" spans="1:6" x14ac:dyDescent="0.15">
      <c r="A1213" s="38" t="s">
        <v>4105</v>
      </c>
      <c r="B1213" s="39" t="s">
        <v>2177</v>
      </c>
      <c r="E1213" s="40" t="s">
        <v>3018</v>
      </c>
      <c r="F1213" s="40" t="s">
        <v>3019</v>
      </c>
    </row>
    <row r="1214" spans="1:6" x14ac:dyDescent="0.15">
      <c r="A1214" s="69" t="s">
        <v>4106</v>
      </c>
      <c r="B1214" s="70" t="s">
        <v>2240</v>
      </c>
      <c r="E1214" s="71" t="s">
        <v>3020</v>
      </c>
      <c r="F1214" s="71" t="s">
        <v>3021</v>
      </c>
    </row>
    <row r="1215" spans="1:6" x14ac:dyDescent="0.15">
      <c r="A1215" s="38" t="s">
        <v>4107</v>
      </c>
      <c r="B1215" s="39" t="s">
        <v>2240</v>
      </c>
      <c r="E1215" s="40" t="s">
        <v>3022</v>
      </c>
      <c r="F1215" s="40" t="s">
        <v>3023</v>
      </c>
    </row>
    <row r="1216" spans="1:6" x14ac:dyDescent="0.15">
      <c r="A1216" s="69" t="s">
        <v>4108</v>
      </c>
      <c r="B1216" s="70" t="s">
        <v>2240</v>
      </c>
      <c r="E1216" s="71" t="s">
        <v>3024</v>
      </c>
      <c r="F1216" s="71" t="s">
        <v>3025</v>
      </c>
    </row>
    <row r="1217" spans="1:6" x14ac:dyDescent="0.15">
      <c r="A1217" s="38" t="s">
        <v>4109</v>
      </c>
      <c r="B1217" s="39" t="s">
        <v>2240</v>
      </c>
      <c r="E1217" s="40" t="s">
        <v>3026</v>
      </c>
      <c r="F1217" s="40" t="s">
        <v>3027</v>
      </c>
    </row>
    <row r="1218" spans="1:6" x14ac:dyDescent="0.15">
      <c r="A1218" s="69" t="s">
        <v>4110</v>
      </c>
      <c r="B1218" s="70" t="s">
        <v>2240</v>
      </c>
      <c r="E1218" s="71" t="s">
        <v>3028</v>
      </c>
      <c r="F1218" s="71" t="s">
        <v>3029</v>
      </c>
    </row>
    <row r="1219" spans="1:6" x14ac:dyDescent="0.15">
      <c r="A1219" s="38" t="s">
        <v>4111</v>
      </c>
      <c r="B1219" s="39" t="s">
        <v>2240</v>
      </c>
      <c r="E1219" s="40" t="s">
        <v>3030</v>
      </c>
      <c r="F1219" s="40" t="s">
        <v>3031</v>
      </c>
    </row>
    <row r="1220" spans="1:6" x14ac:dyDescent="0.15">
      <c r="A1220" s="69" t="s">
        <v>4112</v>
      </c>
      <c r="B1220" s="70" t="s">
        <v>2240</v>
      </c>
      <c r="E1220" s="71" t="s">
        <v>3032</v>
      </c>
      <c r="F1220" s="71" t="s">
        <v>3033</v>
      </c>
    </row>
    <row r="1221" spans="1:6" x14ac:dyDescent="0.15">
      <c r="A1221" s="38" t="s">
        <v>4113</v>
      </c>
      <c r="B1221" s="39" t="s">
        <v>2240</v>
      </c>
      <c r="E1221" s="40" t="s">
        <v>3034</v>
      </c>
      <c r="F1221" s="40" t="s">
        <v>3035</v>
      </c>
    </row>
    <row r="1222" spans="1:6" x14ac:dyDescent="0.15">
      <c r="A1222" s="69" t="s">
        <v>4114</v>
      </c>
      <c r="B1222" s="70" t="s">
        <v>2240</v>
      </c>
      <c r="E1222" s="71" t="s">
        <v>3036</v>
      </c>
      <c r="F1222" s="71" t="s">
        <v>3037</v>
      </c>
    </row>
    <row r="1223" spans="1:6" x14ac:dyDescent="0.15">
      <c r="A1223" s="38" t="s">
        <v>4115</v>
      </c>
      <c r="B1223" s="39" t="s">
        <v>2240</v>
      </c>
      <c r="E1223" s="40" t="s">
        <v>3038</v>
      </c>
      <c r="F1223" s="40" t="s">
        <v>3039</v>
      </c>
    </row>
    <row r="1224" spans="1:6" x14ac:dyDescent="0.15">
      <c r="A1224" s="69" t="s">
        <v>4116</v>
      </c>
      <c r="B1224" s="70" t="s">
        <v>2240</v>
      </c>
      <c r="E1224" s="71" t="s">
        <v>3040</v>
      </c>
      <c r="F1224" s="71" t="s">
        <v>3041</v>
      </c>
    </row>
    <row r="1225" spans="1:6" x14ac:dyDescent="0.15">
      <c r="A1225" s="38" t="s">
        <v>4117</v>
      </c>
      <c r="B1225" s="39" t="s">
        <v>2186</v>
      </c>
      <c r="E1225" s="40" t="s">
        <v>3042</v>
      </c>
      <c r="F1225" s="40" t="s">
        <v>3043</v>
      </c>
    </row>
    <row r="1226" spans="1:6" x14ac:dyDescent="0.15">
      <c r="A1226" s="69" t="s">
        <v>4118</v>
      </c>
      <c r="B1226" s="70" t="s">
        <v>2186</v>
      </c>
      <c r="E1226" s="71" t="s">
        <v>3044</v>
      </c>
      <c r="F1226" s="71" t="s">
        <v>3045</v>
      </c>
    </row>
    <row r="1227" spans="1:6" x14ac:dyDescent="0.15">
      <c r="A1227" s="38" t="s">
        <v>4119</v>
      </c>
      <c r="B1227" s="39" t="s">
        <v>2186</v>
      </c>
      <c r="E1227" s="40" t="s">
        <v>3046</v>
      </c>
      <c r="F1227" s="40" t="s">
        <v>3047</v>
      </c>
    </row>
    <row r="1228" spans="1:6" x14ac:dyDescent="0.15">
      <c r="A1228" s="69" t="s">
        <v>4120</v>
      </c>
      <c r="B1228" s="70" t="s">
        <v>2186</v>
      </c>
      <c r="E1228" s="71" t="s">
        <v>3048</v>
      </c>
      <c r="F1228" s="71" t="s">
        <v>3049</v>
      </c>
    </row>
    <row r="1229" spans="1:6" x14ac:dyDescent="0.15">
      <c r="A1229" s="38" t="s">
        <v>4121</v>
      </c>
      <c r="B1229" s="39" t="s">
        <v>2186</v>
      </c>
      <c r="E1229" s="40" t="s">
        <v>3050</v>
      </c>
      <c r="F1229" s="40" t="s">
        <v>3051</v>
      </c>
    </row>
    <row r="1230" spans="1:6" x14ac:dyDescent="0.15">
      <c r="A1230" s="69" t="s">
        <v>4122</v>
      </c>
      <c r="B1230" s="70" t="s">
        <v>2186</v>
      </c>
      <c r="E1230" s="71" t="s">
        <v>3052</v>
      </c>
      <c r="F1230" s="71" t="s">
        <v>3053</v>
      </c>
    </row>
    <row r="1231" spans="1:6" x14ac:dyDescent="0.15">
      <c r="A1231" s="38" t="s">
        <v>4123</v>
      </c>
      <c r="B1231" s="39" t="s">
        <v>2186</v>
      </c>
      <c r="E1231" s="40" t="s">
        <v>3054</v>
      </c>
      <c r="F1231" s="40" t="s">
        <v>3055</v>
      </c>
    </row>
    <row r="1232" spans="1:6" x14ac:dyDescent="0.15">
      <c r="A1232" s="69" t="s">
        <v>4124</v>
      </c>
      <c r="B1232" s="70" t="s">
        <v>2186</v>
      </c>
      <c r="E1232" s="71" t="s">
        <v>3056</v>
      </c>
      <c r="F1232" s="71" t="s">
        <v>3057</v>
      </c>
    </row>
    <row r="1233" spans="1:6" x14ac:dyDescent="0.15">
      <c r="A1233" s="38" t="s">
        <v>4125</v>
      </c>
      <c r="B1233" s="39" t="s">
        <v>2186</v>
      </c>
      <c r="E1233" s="40" t="s">
        <v>3058</v>
      </c>
      <c r="F1233" s="40" t="s">
        <v>3059</v>
      </c>
    </row>
    <row r="1234" spans="1:6" x14ac:dyDescent="0.15">
      <c r="A1234" s="69" t="s">
        <v>4126</v>
      </c>
      <c r="B1234" s="70" t="s">
        <v>2186</v>
      </c>
      <c r="E1234" s="71" t="s">
        <v>3060</v>
      </c>
      <c r="F1234" s="71" t="s">
        <v>3061</v>
      </c>
    </row>
    <row r="1235" spans="1:6" x14ac:dyDescent="0.15">
      <c r="A1235" s="38" t="s">
        <v>4127</v>
      </c>
      <c r="B1235" s="39" t="s">
        <v>2186</v>
      </c>
      <c r="E1235" s="40" t="s">
        <v>3062</v>
      </c>
      <c r="F1235" s="40" t="s">
        <v>3063</v>
      </c>
    </row>
    <row r="1236" spans="1:6" x14ac:dyDescent="0.15">
      <c r="A1236" s="69" t="s">
        <v>4128</v>
      </c>
      <c r="B1236" s="70" t="s">
        <v>2186</v>
      </c>
      <c r="E1236" s="71" t="s">
        <v>3064</v>
      </c>
      <c r="F1236" s="71" t="s">
        <v>3065</v>
      </c>
    </row>
    <row r="1237" spans="1:6" x14ac:dyDescent="0.15">
      <c r="A1237" s="38" t="s">
        <v>4129</v>
      </c>
      <c r="B1237" s="39" t="s">
        <v>2186</v>
      </c>
      <c r="E1237" s="40" t="s">
        <v>3066</v>
      </c>
      <c r="F1237" s="40" t="s">
        <v>3067</v>
      </c>
    </row>
    <row r="1238" spans="1:6" x14ac:dyDescent="0.15">
      <c r="A1238" s="69" t="s">
        <v>4130</v>
      </c>
      <c r="B1238" s="70" t="s">
        <v>2186</v>
      </c>
      <c r="E1238" s="71" t="s">
        <v>3068</v>
      </c>
      <c r="F1238" s="71" t="s">
        <v>3069</v>
      </c>
    </row>
    <row r="1239" spans="1:6" x14ac:dyDescent="0.15">
      <c r="A1239" s="38" t="s">
        <v>4131</v>
      </c>
      <c r="B1239" s="39" t="s">
        <v>2186</v>
      </c>
      <c r="E1239" s="40" t="s">
        <v>3070</v>
      </c>
      <c r="F1239" s="40" t="s">
        <v>3071</v>
      </c>
    </row>
    <row r="1240" spans="1:6" x14ac:dyDescent="0.15">
      <c r="A1240" s="69" t="s">
        <v>4132</v>
      </c>
      <c r="B1240" s="70" t="s">
        <v>2186</v>
      </c>
      <c r="E1240" s="71" t="s">
        <v>3072</v>
      </c>
      <c r="F1240" s="71" t="s">
        <v>3073</v>
      </c>
    </row>
    <row r="1241" spans="1:6" x14ac:dyDescent="0.15">
      <c r="A1241" s="38" t="s">
        <v>4133</v>
      </c>
      <c r="B1241" s="39" t="s">
        <v>2186</v>
      </c>
      <c r="E1241" s="40" t="s">
        <v>3074</v>
      </c>
      <c r="F1241" s="40" t="s">
        <v>3075</v>
      </c>
    </row>
    <row r="1242" spans="1:6" x14ac:dyDescent="0.15">
      <c r="A1242" s="69" t="s">
        <v>4134</v>
      </c>
      <c r="B1242" s="70" t="s">
        <v>2186</v>
      </c>
      <c r="E1242" s="71" t="s">
        <v>3076</v>
      </c>
      <c r="F1242" s="71" t="s">
        <v>3077</v>
      </c>
    </row>
    <row r="1243" spans="1:6" x14ac:dyDescent="0.15">
      <c r="A1243" s="38" t="s">
        <v>4135</v>
      </c>
      <c r="B1243" s="39" t="s">
        <v>2186</v>
      </c>
      <c r="E1243" s="40" t="s">
        <v>3078</v>
      </c>
      <c r="F1243" s="40" t="s">
        <v>3079</v>
      </c>
    </row>
    <row r="1244" spans="1:6" x14ac:dyDescent="0.15">
      <c r="A1244" s="69" t="s">
        <v>4136</v>
      </c>
      <c r="B1244" s="70" t="s">
        <v>2186</v>
      </c>
      <c r="E1244" s="71" t="s">
        <v>3080</v>
      </c>
      <c r="F1244" s="71" t="s">
        <v>3081</v>
      </c>
    </row>
    <row r="1245" spans="1:6" x14ac:dyDescent="0.15">
      <c r="A1245" s="38" t="s">
        <v>4137</v>
      </c>
      <c r="B1245" s="39" t="s">
        <v>2186</v>
      </c>
      <c r="E1245" s="40" t="s">
        <v>3082</v>
      </c>
      <c r="F1245" s="40" t="s">
        <v>3083</v>
      </c>
    </row>
    <row r="1246" spans="1:6" x14ac:dyDescent="0.15">
      <c r="A1246" s="69" t="s">
        <v>4138</v>
      </c>
      <c r="B1246" s="70" t="s">
        <v>2186</v>
      </c>
      <c r="E1246" s="71" t="s">
        <v>3084</v>
      </c>
      <c r="F1246" s="71" t="s">
        <v>3085</v>
      </c>
    </row>
    <row r="1247" spans="1:6" x14ac:dyDescent="0.15">
      <c r="A1247" s="38" t="s">
        <v>4139</v>
      </c>
      <c r="B1247" s="39" t="s">
        <v>2186</v>
      </c>
      <c r="E1247" s="40" t="s">
        <v>3086</v>
      </c>
      <c r="F1247" s="40" t="s">
        <v>3087</v>
      </c>
    </row>
    <row r="1248" spans="1:6" x14ac:dyDescent="0.15">
      <c r="A1248" s="69" t="s">
        <v>4140</v>
      </c>
      <c r="B1248" s="70" t="s">
        <v>2186</v>
      </c>
      <c r="E1248" s="71" t="s">
        <v>3088</v>
      </c>
      <c r="F1248" s="71" t="s">
        <v>3089</v>
      </c>
    </row>
    <row r="1249" spans="1:6" x14ac:dyDescent="0.15">
      <c r="A1249" s="38" t="s">
        <v>4141</v>
      </c>
      <c r="B1249" s="39" t="s">
        <v>2186</v>
      </c>
      <c r="E1249" s="40" t="s">
        <v>3090</v>
      </c>
      <c r="F1249" s="40" t="s">
        <v>3091</v>
      </c>
    </row>
    <row r="1250" spans="1:6" x14ac:dyDescent="0.15">
      <c r="A1250" s="69" t="s">
        <v>4142</v>
      </c>
      <c r="B1250" s="70" t="s">
        <v>2186</v>
      </c>
      <c r="E1250" s="71" t="s">
        <v>3092</v>
      </c>
      <c r="F1250" s="71" t="s">
        <v>3093</v>
      </c>
    </row>
    <row r="1251" spans="1:6" x14ac:dyDescent="0.15">
      <c r="A1251" s="38" t="s">
        <v>4143</v>
      </c>
      <c r="B1251" s="39" t="s">
        <v>2186</v>
      </c>
      <c r="E1251" s="40" t="s">
        <v>3094</v>
      </c>
      <c r="F1251" s="40" t="s">
        <v>3095</v>
      </c>
    </row>
    <row r="1252" spans="1:6" x14ac:dyDescent="0.15">
      <c r="A1252" s="69" t="s">
        <v>4144</v>
      </c>
      <c r="B1252" s="70" t="s">
        <v>2186</v>
      </c>
      <c r="E1252" s="71" t="s">
        <v>3096</v>
      </c>
      <c r="F1252" s="71" t="s">
        <v>3097</v>
      </c>
    </row>
    <row r="1253" spans="1:6" x14ac:dyDescent="0.15">
      <c r="A1253" s="38" t="s">
        <v>4145</v>
      </c>
      <c r="B1253" s="39" t="s">
        <v>2186</v>
      </c>
      <c r="E1253" s="40" t="s">
        <v>3098</v>
      </c>
      <c r="F1253" s="40" t="s">
        <v>3099</v>
      </c>
    </row>
    <row r="1254" spans="1:6" x14ac:dyDescent="0.15">
      <c r="A1254" s="69" t="s">
        <v>4146</v>
      </c>
      <c r="B1254" s="70" t="s">
        <v>2186</v>
      </c>
      <c r="E1254" s="71" t="s">
        <v>3100</v>
      </c>
      <c r="F1254" s="71" t="s">
        <v>3101</v>
      </c>
    </row>
    <row r="1255" spans="1:6" x14ac:dyDescent="0.15">
      <c r="A1255" s="38" t="s">
        <v>4147</v>
      </c>
      <c r="B1255" s="39" t="s">
        <v>2186</v>
      </c>
      <c r="E1255" s="40" t="s">
        <v>3102</v>
      </c>
      <c r="F1255" s="40" t="s">
        <v>3103</v>
      </c>
    </row>
    <row r="1256" spans="1:6" x14ac:dyDescent="0.15">
      <c r="A1256" s="69" t="s">
        <v>4148</v>
      </c>
      <c r="B1256" s="70" t="s">
        <v>2186</v>
      </c>
      <c r="E1256" s="71" t="s">
        <v>3104</v>
      </c>
      <c r="F1256" s="71" t="s">
        <v>3105</v>
      </c>
    </row>
    <row r="1257" spans="1:6" x14ac:dyDescent="0.15">
      <c r="A1257" s="38" t="s">
        <v>4149</v>
      </c>
      <c r="B1257" s="39" t="s">
        <v>2186</v>
      </c>
      <c r="E1257" s="40" t="s">
        <v>3106</v>
      </c>
      <c r="F1257" s="40" t="s">
        <v>3107</v>
      </c>
    </row>
    <row r="1258" spans="1:6" x14ac:dyDescent="0.15">
      <c r="A1258" s="69" t="s">
        <v>4150</v>
      </c>
      <c r="B1258" s="70" t="s">
        <v>2186</v>
      </c>
      <c r="E1258" s="71" t="s">
        <v>3108</v>
      </c>
      <c r="F1258" s="71" t="s">
        <v>3109</v>
      </c>
    </row>
    <row r="1259" spans="1:6" x14ac:dyDescent="0.15">
      <c r="A1259" s="38" t="s">
        <v>4151</v>
      </c>
      <c r="B1259" s="39" t="s">
        <v>2186</v>
      </c>
      <c r="E1259" s="40" t="s">
        <v>3110</v>
      </c>
      <c r="F1259" s="40" t="s">
        <v>3111</v>
      </c>
    </row>
    <row r="1260" spans="1:6" x14ac:dyDescent="0.15">
      <c r="A1260" s="69" t="s">
        <v>4152</v>
      </c>
      <c r="B1260" s="70" t="s">
        <v>2186</v>
      </c>
      <c r="E1260" s="71" t="s">
        <v>3112</v>
      </c>
      <c r="F1260" s="71" t="s">
        <v>3113</v>
      </c>
    </row>
    <row r="1261" spans="1:6" x14ac:dyDescent="0.15">
      <c r="A1261" s="38" t="s">
        <v>4153</v>
      </c>
      <c r="B1261" s="39" t="s">
        <v>2186</v>
      </c>
      <c r="E1261" s="40" t="s">
        <v>3114</v>
      </c>
      <c r="F1261" s="40" t="s">
        <v>3115</v>
      </c>
    </row>
    <row r="1262" spans="1:6" x14ac:dyDescent="0.15">
      <c r="A1262" s="69" t="s">
        <v>4154</v>
      </c>
      <c r="B1262" s="70" t="s">
        <v>2186</v>
      </c>
      <c r="E1262" s="71" t="s">
        <v>3116</v>
      </c>
      <c r="F1262" s="71" t="s">
        <v>3117</v>
      </c>
    </row>
    <row r="1263" spans="1:6" x14ac:dyDescent="0.15">
      <c r="A1263" s="38" t="s">
        <v>4155</v>
      </c>
      <c r="B1263" s="39" t="s">
        <v>2186</v>
      </c>
      <c r="E1263" s="40" t="s">
        <v>3118</v>
      </c>
      <c r="F1263" s="40" t="s">
        <v>3119</v>
      </c>
    </row>
    <row r="1264" spans="1:6" x14ac:dyDescent="0.15">
      <c r="A1264" s="69" t="s">
        <v>4156</v>
      </c>
      <c r="B1264" s="70" t="s">
        <v>2186</v>
      </c>
      <c r="E1264" s="71" t="s">
        <v>3120</v>
      </c>
      <c r="F1264" s="71" t="s">
        <v>3121</v>
      </c>
    </row>
    <row r="1265" spans="1:6" x14ac:dyDescent="0.15">
      <c r="A1265" s="38" t="s">
        <v>4157</v>
      </c>
      <c r="B1265" s="39" t="s">
        <v>2186</v>
      </c>
      <c r="E1265" s="40" t="s">
        <v>3122</v>
      </c>
      <c r="F1265" s="40" t="s">
        <v>3123</v>
      </c>
    </row>
    <row r="1266" spans="1:6" x14ac:dyDescent="0.15">
      <c r="A1266" s="69" t="s">
        <v>4158</v>
      </c>
      <c r="B1266" s="70" t="s">
        <v>2186</v>
      </c>
      <c r="E1266" s="71" t="s">
        <v>3124</v>
      </c>
      <c r="F1266" s="71" t="s">
        <v>3125</v>
      </c>
    </row>
    <row r="1267" spans="1:6" x14ac:dyDescent="0.15">
      <c r="A1267" s="38" t="s">
        <v>4159</v>
      </c>
      <c r="B1267" s="39" t="s">
        <v>2186</v>
      </c>
      <c r="E1267" s="40" t="s">
        <v>3126</v>
      </c>
      <c r="F1267" s="40" t="s">
        <v>3127</v>
      </c>
    </row>
    <row r="1268" spans="1:6" x14ac:dyDescent="0.15">
      <c r="A1268" s="69" t="s">
        <v>4160</v>
      </c>
      <c r="B1268" s="70" t="s">
        <v>2186</v>
      </c>
      <c r="E1268" s="71" t="s">
        <v>3128</v>
      </c>
      <c r="F1268" s="71" t="s">
        <v>3129</v>
      </c>
    </row>
    <row r="1269" spans="1:6" x14ac:dyDescent="0.15">
      <c r="A1269" s="38" t="s">
        <v>4161</v>
      </c>
      <c r="B1269" s="39" t="s">
        <v>2186</v>
      </c>
      <c r="E1269" s="40" t="s">
        <v>3130</v>
      </c>
      <c r="F1269" s="40" t="s">
        <v>3131</v>
      </c>
    </row>
    <row r="1270" spans="1:6" x14ac:dyDescent="0.15">
      <c r="A1270" s="69" t="s">
        <v>4162</v>
      </c>
      <c r="B1270" s="70" t="s">
        <v>2186</v>
      </c>
      <c r="E1270" s="71" t="s">
        <v>3132</v>
      </c>
      <c r="F1270" s="71" t="s">
        <v>3133</v>
      </c>
    </row>
    <row r="1271" spans="1:6" x14ac:dyDescent="0.15">
      <c r="A1271" s="38" t="s">
        <v>4163</v>
      </c>
      <c r="B1271" s="39" t="s">
        <v>2186</v>
      </c>
      <c r="E1271" s="40" t="s">
        <v>3134</v>
      </c>
      <c r="F1271" s="40" t="s">
        <v>3135</v>
      </c>
    </row>
    <row r="1272" spans="1:6" x14ac:dyDescent="0.15">
      <c r="A1272" s="69" t="s">
        <v>4164</v>
      </c>
      <c r="B1272" s="70" t="s">
        <v>2186</v>
      </c>
      <c r="E1272" s="71" t="s">
        <v>3136</v>
      </c>
      <c r="F1272" s="71" t="s">
        <v>3137</v>
      </c>
    </row>
    <row r="1273" spans="1:6" x14ac:dyDescent="0.15">
      <c r="A1273" s="38" t="s">
        <v>4165</v>
      </c>
      <c r="B1273" s="39" t="s">
        <v>2186</v>
      </c>
      <c r="E1273" s="40" t="s">
        <v>3138</v>
      </c>
      <c r="F1273" s="40" t="s">
        <v>3139</v>
      </c>
    </row>
    <row r="1274" spans="1:6" x14ac:dyDescent="0.15">
      <c r="A1274" s="69" t="s">
        <v>4166</v>
      </c>
      <c r="B1274" s="70" t="s">
        <v>2186</v>
      </c>
      <c r="E1274" s="71" t="s">
        <v>3140</v>
      </c>
      <c r="F1274" s="71" t="s">
        <v>3141</v>
      </c>
    </row>
    <row r="1275" spans="1:6" x14ac:dyDescent="0.15">
      <c r="A1275" s="38" t="s">
        <v>4167</v>
      </c>
      <c r="B1275" s="39" t="s">
        <v>2186</v>
      </c>
      <c r="E1275" s="40" t="s">
        <v>3142</v>
      </c>
      <c r="F1275" s="40" t="s">
        <v>3143</v>
      </c>
    </row>
    <row r="1276" spans="1:6" x14ac:dyDescent="0.15">
      <c r="A1276" s="69" t="s">
        <v>4168</v>
      </c>
      <c r="B1276" s="70" t="s">
        <v>2186</v>
      </c>
      <c r="E1276" s="71" t="s">
        <v>3144</v>
      </c>
      <c r="F1276" s="71" t="s">
        <v>3145</v>
      </c>
    </row>
    <row r="1277" spans="1:6" x14ac:dyDescent="0.15">
      <c r="A1277" s="38" t="s">
        <v>4169</v>
      </c>
      <c r="B1277" s="39" t="s">
        <v>2186</v>
      </c>
      <c r="E1277" s="40" t="s">
        <v>3146</v>
      </c>
      <c r="F1277" s="40" t="s">
        <v>3147</v>
      </c>
    </row>
    <row r="1278" spans="1:6" x14ac:dyDescent="0.15">
      <c r="A1278" s="69" t="s">
        <v>4170</v>
      </c>
      <c r="B1278" s="70" t="s">
        <v>2186</v>
      </c>
      <c r="E1278" s="71" t="s">
        <v>3148</v>
      </c>
      <c r="F1278" s="71" t="s">
        <v>3149</v>
      </c>
    </row>
    <row r="1279" spans="1:6" x14ac:dyDescent="0.15">
      <c r="A1279" s="38" t="s">
        <v>4171</v>
      </c>
      <c r="B1279" s="39" t="s">
        <v>2186</v>
      </c>
      <c r="E1279" s="40" t="s">
        <v>3150</v>
      </c>
      <c r="F1279" s="40" t="s">
        <v>3151</v>
      </c>
    </row>
    <row r="1280" spans="1:6" x14ac:dyDescent="0.15">
      <c r="A1280" s="69" t="s">
        <v>4172</v>
      </c>
      <c r="B1280" s="70" t="s">
        <v>2186</v>
      </c>
      <c r="E1280" s="71" t="s">
        <v>3152</v>
      </c>
      <c r="F1280" s="71" t="s">
        <v>3153</v>
      </c>
    </row>
    <row r="1281" spans="1:6" x14ac:dyDescent="0.15">
      <c r="A1281" s="38" t="s">
        <v>4173</v>
      </c>
      <c r="B1281" s="39" t="s">
        <v>2186</v>
      </c>
      <c r="E1281" s="40" t="s">
        <v>3154</v>
      </c>
      <c r="F1281" s="40" t="s">
        <v>3155</v>
      </c>
    </row>
    <row r="1282" spans="1:6" x14ac:dyDescent="0.15">
      <c r="A1282" s="69" t="s">
        <v>4174</v>
      </c>
      <c r="B1282" s="70" t="s">
        <v>2186</v>
      </c>
      <c r="E1282" s="71" t="s">
        <v>3156</v>
      </c>
      <c r="F1282" s="71" t="s">
        <v>3157</v>
      </c>
    </row>
    <row r="1283" spans="1:6" x14ac:dyDescent="0.15">
      <c r="A1283" s="38" t="s">
        <v>4175</v>
      </c>
      <c r="B1283" s="39" t="s">
        <v>2186</v>
      </c>
      <c r="E1283" s="40" t="s">
        <v>3158</v>
      </c>
      <c r="F1283" s="40" t="s">
        <v>3159</v>
      </c>
    </row>
    <row r="1284" spans="1:6" x14ac:dyDescent="0.15">
      <c r="A1284" s="69" t="s">
        <v>4176</v>
      </c>
      <c r="B1284" s="70" t="s">
        <v>2186</v>
      </c>
      <c r="E1284" s="71" t="s">
        <v>3160</v>
      </c>
      <c r="F1284" s="71" t="s">
        <v>3161</v>
      </c>
    </row>
    <row r="1285" spans="1:6" x14ac:dyDescent="0.15">
      <c r="A1285" s="38" t="s">
        <v>4177</v>
      </c>
      <c r="B1285" s="39" t="s">
        <v>2186</v>
      </c>
      <c r="E1285" s="40" t="s">
        <v>3162</v>
      </c>
      <c r="F1285" s="40" t="s">
        <v>3163</v>
      </c>
    </row>
    <row r="1286" spans="1:6" x14ac:dyDescent="0.15">
      <c r="A1286" s="69" t="s">
        <v>4178</v>
      </c>
      <c r="B1286" s="70" t="s">
        <v>2186</v>
      </c>
      <c r="E1286" s="71" t="s">
        <v>3164</v>
      </c>
      <c r="F1286" s="71" t="s">
        <v>3165</v>
      </c>
    </row>
    <row r="1287" spans="1:6" x14ac:dyDescent="0.15">
      <c r="A1287" s="38" t="s">
        <v>4179</v>
      </c>
      <c r="B1287" s="39" t="s">
        <v>2186</v>
      </c>
      <c r="E1287" s="40" t="s">
        <v>3166</v>
      </c>
      <c r="F1287" s="40" t="s">
        <v>3167</v>
      </c>
    </row>
    <row r="1288" spans="1:6" x14ac:dyDescent="0.15">
      <c r="A1288" s="69" t="s">
        <v>4180</v>
      </c>
      <c r="B1288" s="70" t="s">
        <v>2186</v>
      </c>
      <c r="E1288" s="71" t="s">
        <v>3168</v>
      </c>
      <c r="F1288" s="71" t="s">
        <v>3169</v>
      </c>
    </row>
    <row r="1289" spans="1:6" x14ac:dyDescent="0.15">
      <c r="A1289" s="38" t="s">
        <v>4181</v>
      </c>
      <c r="B1289" s="39" t="s">
        <v>2186</v>
      </c>
      <c r="E1289" s="40" t="s">
        <v>3170</v>
      </c>
      <c r="F1289" s="40" t="s">
        <v>3171</v>
      </c>
    </row>
    <row r="1290" spans="1:6" x14ac:dyDescent="0.15">
      <c r="A1290" s="69" t="s">
        <v>4182</v>
      </c>
      <c r="B1290" s="70" t="s">
        <v>2186</v>
      </c>
      <c r="E1290" s="71" t="s">
        <v>3172</v>
      </c>
      <c r="F1290" s="71" t="s">
        <v>3173</v>
      </c>
    </row>
    <row r="1291" spans="1:6" x14ac:dyDescent="0.15">
      <c r="A1291" s="38" t="s">
        <v>4183</v>
      </c>
      <c r="B1291" s="39" t="s">
        <v>2186</v>
      </c>
      <c r="E1291" s="40" t="s">
        <v>3174</v>
      </c>
      <c r="F1291" s="40" t="s">
        <v>3175</v>
      </c>
    </row>
    <row r="1292" spans="1:6" x14ac:dyDescent="0.15">
      <c r="A1292" s="69" t="s">
        <v>4184</v>
      </c>
      <c r="B1292" s="70" t="s">
        <v>2186</v>
      </c>
      <c r="E1292" s="71" t="s">
        <v>3176</v>
      </c>
      <c r="F1292" s="71" t="s">
        <v>3177</v>
      </c>
    </row>
    <row r="1293" spans="1:6" x14ac:dyDescent="0.15">
      <c r="A1293" s="38" t="s">
        <v>4185</v>
      </c>
      <c r="B1293" s="39" t="s">
        <v>3178</v>
      </c>
      <c r="E1293" s="40" t="s">
        <v>3179</v>
      </c>
      <c r="F1293" s="40" t="s">
        <v>3180</v>
      </c>
    </row>
    <row r="1294" spans="1:6" x14ac:dyDescent="0.15">
      <c r="A1294" s="69" t="s">
        <v>4186</v>
      </c>
      <c r="B1294" s="70" t="s">
        <v>3178</v>
      </c>
      <c r="E1294" s="71" t="s">
        <v>3181</v>
      </c>
      <c r="F1294" s="71" t="s">
        <v>3182</v>
      </c>
    </row>
    <row r="1295" spans="1:6" x14ac:dyDescent="0.15">
      <c r="A1295" s="38" t="s">
        <v>4187</v>
      </c>
      <c r="B1295" s="39" t="s">
        <v>3178</v>
      </c>
      <c r="E1295" s="40" t="s">
        <v>3183</v>
      </c>
      <c r="F1295" s="40" t="s">
        <v>3184</v>
      </c>
    </row>
    <row r="1296" spans="1:6" x14ac:dyDescent="0.15">
      <c r="A1296" s="69" t="s">
        <v>4188</v>
      </c>
      <c r="B1296" s="70" t="s">
        <v>2194</v>
      </c>
      <c r="E1296" s="71" t="s">
        <v>3185</v>
      </c>
      <c r="F1296" s="71" t="s">
        <v>3186</v>
      </c>
    </row>
    <row r="1297" spans="1:6" x14ac:dyDescent="0.15">
      <c r="A1297" s="38" t="s">
        <v>4189</v>
      </c>
      <c r="B1297" s="39" t="s">
        <v>2194</v>
      </c>
      <c r="E1297" s="40" t="s">
        <v>3187</v>
      </c>
      <c r="F1297" s="40" t="s">
        <v>3188</v>
      </c>
    </row>
    <row r="1298" spans="1:6" x14ac:dyDescent="0.15">
      <c r="A1298" s="69" t="s">
        <v>4190</v>
      </c>
      <c r="B1298" s="70" t="s">
        <v>2194</v>
      </c>
      <c r="E1298" s="71" t="s">
        <v>3189</v>
      </c>
      <c r="F1298" s="71" t="s">
        <v>3190</v>
      </c>
    </row>
    <row r="1299" spans="1:6" x14ac:dyDescent="0.15">
      <c r="A1299" s="38" t="s">
        <v>4191</v>
      </c>
      <c r="B1299" s="39" t="s">
        <v>2194</v>
      </c>
      <c r="E1299" s="40" t="s">
        <v>3191</v>
      </c>
      <c r="F1299" s="40" t="s">
        <v>3192</v>
      </c>
    </row>
    <row r="1300" spans="1:6" x14ac:dyDescent="0.15">
      <c r="A1300" s="69" t="s">
        <v>4192</v>
      </c>
      <c r="B1300" s="70" t="s">
        <v>2194</v>
      </c>
      <c r="E1300" s="71" t="s">
        <v>3193</v>
      </c>
      <c r="F1300" s="71" t="s">
        <v>3194</v>
      </c>
    </row>
    <row r="1301" spans="1:6" x14ac:dyDescent="0.15">
      <c r="A1301" s="38" t="s">
        <v>4193</v>
      </c>
      <c r="B1301" s="39" t="s">
        <v>2194</v>
      </c>
      <c r="E1301" s="40" t="s">
        <v>3195</v>
      </c>
      <c r="F1301" s="40" t="s">
        <v>3196</v>
      </c>
    </row>
    <row r="1302" spans="1:6" x14ac:dyDescent="0.15">
      <c r="A1302" s="69" t="s">
        <v>4194</v>
      </c>
      <c r="B1302" s="70" t="s">
        <v>2194</v>
      </c>
      <c r="E1302" s="71" t="s">
        <v>3197</v>
      </c>
      <c r="F1302" s="71" t="s">
        <v>3198</v>
      </c>
    </row>
    <row r="1303" spans="1:6" x14ac:dyDescent="0.15">
      <c r="A1303" s="38" t="s">
        <v>4195</v>
      </c>
      <c r="B1303" s="39" t="s">
        <v>2175</v>
      </c>
      <c r="E1303" s="40" t="s">
        <v>3199</v>
      </c>
      <c r="F1303" s="40" t="s">
        <v>3200</v>
      </c>
    </row>
    <row r="1304" spans="1:6" x14ac:dyDescent="0.15">
      <c r="A1304" s="69" t="s">
        <v>1031</v>
      </c>
      <c r="B1304" s="70" t="s">
        <v>2198</v>
      </c>
      <c r="E1304" s="71" t="s">
        <v>1030</v>
      </c>
      <c r="F1304" s="71" t="s">
        <v>3201</v>
      </c>
    </row>
    <row r="1305" spans="1:6" x14ac:dyDescent="0.15">
      <c r="A1305" s="38" t="s">
        <v>4196</v>
      </c>
      <c r="B1305" s="39" t="s">
        <v>2198</v>
      </c>
      <c r="E1305" s="40" t="s">
        <v>3202</v>
      </c>
      <c r="F1305" s="40" t="s">
        <v>3203</v>
      </c>
    </row>
    <row r="1306" spans="1:6" x14ac:dyDescent="0.15">
      <c r="A1306" s="69" t="s">
        <v>4197</v>
      </c>
      <c r="B1306" s="70" t="s">
        <v>2198</v>
      </c>
      <c r="E1306" s="71" t="s">
        <v>3204</v>
      </c>
      <c r="F1306" s="71" t="s">
        <v>3205</v>
      </c>
    </row>
    <row r="1307" spans="1:6" x14ac:dyDescent="0.15">
      <c r="A1307" s="38" t="s">
        <v>4198</v>
      </c>
      <c r="B1307" s="39" t="s">
        <v>2198</v>
      </c>
      <c r="E1307" s="40" t="s">
        <v>3206</v>
      </c>
      <c r="F1307" s="40" t="s">
        <v>3207</v>
      </c>
    </row>
    <row r="1308" spans="1:6" x14ac:dyDescent="0.15">
      <c r="A1308" s="69" t="s">
        <v>4199</v>
      </c>
      <c r="B1308" s="70" t="s">
        <v>2198</v>
      </c>
      <c r="E1308" s="71" t="s">
        <v>3208</v>
      </c>
      <c r="F1308" s="71" t="s">
        <v>3209</v>
      </c>
    </row>
    <row r="1309" spans="1:6" x14ac:dyDescent="0.15">
      <c r="A1309" s="38" t="s">
        <v>4199</v>
      </c>
      <c r="B1309" s="39" t="s">
        <v>2198</v>
      </c>
      <c r="E1309" s="40" t="s">
        <v>3210</v>
      </c>
      <c r="F1309" s="40" t="s">
        <v>3211</v>
      </c>
    </row>
    <row r="1310" spans="1:6" x14ac:dyDescent="0.15">
      <c r="A1310" s="69" t="s">
        <v>768</v>
      </c>
      <c r="B1310" s="70" t="s">
        <v>2186</v>
      </c>
      <c r="E1310" s="71" t="s">
        <v>767</v>
      </c>
      <c r="F1310" s="71" t="s">
        <v>3212</v>
      </c>
    </row>
    <row r="1311" spans="1:6" x14ac:dyDescent="0.15">
      <c r="A1311" s="38" t="s">
        <v>1168</v>
      </c>
      <c r="B1311" s="39" t="s">
        <v>2186</v>
      </c>
      <c r="E1311" s="40" t="s">
        <v>1167</v>
      </c>
      <c r="F1311" s="40" t="s">
        <v>3213</v>
      </c>
    </row>
    <row r="1312" spans="1:6" x14ac:dyDescent="0.15">
      <c r="A1312" s="69" t="s">
        <v>1127</v>
      </c>
      <c r="B1312" s="70" t="s">
        <v>2186</v>
      </c>
      <c r="E1312" s="71" t="s">
        <v>1126</v>
      </c>
      <c r="F1312" s="71" t="s">
        <v>3214</v>
      </c>
    </row>
    <row r="1313" spans="1:6" x14ac:dyDescent="0.15">
      <c r="A1313" s="38" t="s">
        <v>4200</v>
      </c>
      <c r="B1313" s="39" t="s">
        <v>2186</v>
      </c>
      <c r="E1313" s="40" t="s">
        <v>3215</v>
      </c>
      <c r="F1313" s="40" t="s">
        <v>3216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  <outlinePr summaryBelow="0" summaryRight="0"/>
  </sheetPr>
  <dimension ref="A1:E343"/>
  <sheetViews>
    <sheetView workbookViewId="0">
      <pane xSplit="5" ySplit="3" topLeftCell="F310" activePane="bottomRight" state="frozen"/>
      <selection pane="topRight" activeCell="H1" sqref="H1"/>
      <selection pane="bottomLeft" activeCell="A4" sqref="A4"/>
      <selection pane="bottomRight" activeCell="D1" sqref="D1:D1048576"/>
    </sheetView>
  </sheetViews>
  <sheetFormatPr baseColWidth="10" defaultColWidth="11.1640625" defaultRowHeight="15.75" customHeight="1" x14ac:dyDescent="0.15"/>
  <cols>
    <col min="1" max="1" width="6.1640625" customWidth="1"/>
    <col min="2" max="2" width="8.83203125" customWidth="1"/>
    <col min="3" max="3" width="9.1640625" customWidth="1"/>
    <col min="4" max="4" width="9.5" customWidth="1"/>
    <col min="5" max="5" width="38" customWidth="1"/>
  </cols>
  <sheetData>
    <row r="1" spans="1:5" ht="31.5" customHeight="1" x14ac:dyDescent="0.15">
      <c r="A1" s="2"/>
      <c r="B1" s="2"/>
      <c r="C1" s="2"/>
      <c r="D1" s="2"/>
      <c r="E1" s="2"/>
    </row>
    <row r="2" spans="1:5" ht="13" x14ac:dyDescent="0.15">
      <c r="A2" s="9"/>
      <c r="B2" s="9"/>
      <c r="C2" s="9"/>
      <c r="D2" s="9"/>
      <c r="E2" s="9"/>
    </row>
    <row r="3" spans="1:5" ht="13" x14ac:dyDescent="0.15">
      <c r="A3" s="26" t="s">
        <v>1291</v>
      </c>
      <c r="B3" s="27" t="s">
        <v>1292</v>
      </c>
      <c r="C3" s="26" t="s">
        <v>1293</v>
      </c>
      <c r="D3" s="27" t="s">
        <v>1</v>
      </c>
      <c r="E3" s="27" t="s">
        <v>1294</v>
      </c>
    </row>
    <row r="4" spans="1:5" ht="13" x14ac:dyDescent="0.15">
      <c r="A4" s="38" t="str">
        <f t="shared" ref="A4:A258" si="0">IF(LEFT(D4,1) = "Z",D4,LEFT(D4,5))</f>
        <v>MQ9P3</v>
      </c>
      <c r="B4" s="39" t="s">
        <v>1296</v>
      </c>
      <c r="C4" s="38" t="s">
        <v>1297</v>
      </c>
      <c r="D4" s="40" t="s">
        <v>145</v>
      </c>
      <c r="E4" s="40" t="s">
        <v>1298</v>
      </c>
    </row>
    <row r="5" spans="1:5" ht="13" x14ac:dyDescent="0.15">
      <c r="A5" s="69" t="str">
        <f t="shared" si="0"/>
        <v>MQC63</v>
      </c>
      <c r="B5" s="70" t="s">
        <v>1296</v>
      </c>
      <c r="C5" s="69" t="s">
        <v>1297</v>
      </c>
      <c r="D5" s="71" t="s">
        <v>687</v>
      </c>
      <c r="E5" s="71" t="s">
        <v>1298</v>
      </c>
    </row>
    <row r="6" spans="1:5" ht="13" x14ac:dyDescent="0.15">
      <c r="A6" s="38" t="str">
        <f t="shared" si="0"/>
        <v>MQ9Q3</v>
      </c>
      <c r="B6" s="39" t="s">
        <v>1296</v>
      </c>
      <c r="C6" s="38" t="s">
        <v>1297</v>
      </c>
      <c r="D6" s="40" t="s">
        <v>489</v>
      </c>
      <c r="E6" s="40" t="s">
        <v>1299</v>
      </c>
    </row>
    <row r="7" spans="1:5" ht="13" x14ac:dyDescent="0.15">
      <c r="A7" s="69" t="str">
        <f t="shared" si="0"/>
        <v>MQC73</v>
      </c>
      <c r="B7" s="70" t="s">
        <v>1296</v>
      </c>
      <c r="C7" s="69" t="s">
        <v>1297</v>
      </c>
      <c r="D7" s="71" t="s">
        <v>1300</v>
      </c>
      <c r="E7" s="71" t="s">
        <v>1299</v>
      </c>
    </row>
    <row r="8" spans="1:5" ht="13" x14ac:dyDescent="0.15">
      <c r="A8" s="38" t="str">
        <f t="shared" si="0"/>
        <v>MQ9R3</v>
      </c>
      <c r="B8" s="39" t="s">
        <v>1296</v>
      </c>
      <c r="C8" s="38" t="s">
        <v>1297</v>
      </c>
      <c r="D8" s="40" t="s">
        <v>325</v>
      </c>
      <c r="E8" s="40" t="s">
        <v>1301</v>
      </c>
    </row>
    <row r="9" spans="1:5" ht="13" x14ac:dyDescent="0.15">
      <c r="A9" s="69" t="str">
        <f t="shared" si="0"/>
        <v>MQC83</v>
      </c>
      <c r="B9" s="70" t="s">
        <v>1296</v>
      </c>
      <c r="C9" s="69" t="s">
        <v>1297</v>
      </c>
      <c r="D9" s="71" t="s">
        <v>1302</v>
      </c>
      <c r="E9" s="71" t="s">
        <v>1301</v>
      </c>
    </row>
    <row r="10" spans="1:5" ht="13" x14ac:dyDescent="0.15">
      <c r="A10" s="38" t="str">
        <f t="shared" si="0"/>
        <v>MQ9T3</v>
      </c>
      <c r="B10" s="39" t="s">
        <v>1296</v>
      </c>
      <c r="C10" s="38" t="s">
        <v>1297</v>
      </c>
      <c r="D10" s="40" t="s">
        <v>118</v>
      </c>
      <c r="E10" s="40" t="s">
        <v>1303</v>
      </c>
    </row>
    <row r="11" spans="1:5" ht="13" x14ac:dyDescent="0.15">
      <c r="A11" s="69" t="str">
        <f t="shared" si="0"/>
        <v>MQC93</v>
      </c>
      <c r="B11" s="70" t="s">
        <v>1296</v>
      </c>
      <c r="C11" s="69" t="s">
        <v>1297</v>
      </c>
      <c r="D11" s="71" t="s">
        <v>272</v>
      </c>
      <c r="E11" s="71" t="s">
        <v>1303</v>
      </c>
    </row>
    <row r="12" spans="1:5" ht="13" x14ac:dyDescent="0.15">
      <c r="A12" s="38" t="str">
        <f t="shared" si="0"/>
        <v>MQ9U3</v>
      </c>
      <c r="B12" s="39" t="s">
        <v>1296</v>
      </c>
      <c r="C12" s="38" t="s">
        <v>1304</v>
      </c>
      <c r="D12" s="40" t="s">
        <v>15</v>
      </c>
      <c r="E12" s="40" t="s">
        <v>1305</v>
      </c>
    </row>
    <row r="13" spans="1:5" ht="13" x14ac:dyDescent="0.15">
      <c r="A13" s="69" t="str">
        <f t="shared" si="0"/>
        <v>MQCA3</v>
      </c>
      <c r="B13" s="70" t="s">
        <v>1296</v>
      </c>
      <c r="C13" s="69" t="s">
        <v>1304</v>
      </c>
      <c r="D13" s="71" t="s">
        <v>1253</v>
      </c>
      <c r="E13" s="71" t="s">
        <v>1305</v>
      </c>
    </row>
    <row r="14" spans="1:5" ht="13" x14ac:dyDescent="0.15">
      <c r="A14" s="38" t="str">
        <f t="shared" si="0"/>
        <v>MQ9V3</v>
      </c>
      <c r="B14" s="39" t="s">
        <v>1296</v>
      </c>
      <c r="C14" s="38" t="s">
        <v>1304</v>
      </c>
      <c r="D14" s="40" t="s">
        <v>339</v>
      </c>
      <c r="E14" s="40" t="s">
        <v>1306</v>
      </c>
    </row>
    <row r="15" spans="1:5" ht="13" x14ac:dyDescent="0.15">
      <c r="A15" s="69" t="str">
        <f t="shared" si="0"/>
        <v>MQCC3</v>
      </c>
      <c r="B15" s="70" t="s">
        <v>1296</v>
      </c>
      <c r="C15" s="69" t="s">
        <v>1304</v>
      </c>
      <c r="D15" s="71" t="s">
        <v>932</v>
      </c>
      <c r="E15" s="71" t="s">
        <v>1306</v>
      </c>
    </row>
    <row r="16" spans="1:5" ht="13" x14ac:dyDescent="0.15">
      <c r="A16" s="38" t="str">
        <f t="shared" si="0"/>
        <v>MQ9W3</v>
      </c>
      <c r="B16" s="39" t="s">
        <v>1296</v>
      </c>
      <c r="C16" s="38" t="s">
        <v>1304</v>
      </c>
      <c r="D16" s="40" t="s">
        <v>299</v>
      </c>
      <c r="E16" s="40" t="s">
        <v>1307</v>
      </c>
    </row>
    <row r="17" spans="1:5" ht="13" x14ac:dyDescent="0.15">
      <c r="A17" s="69" t="str">
        <f t="shared" si="0"/>
        <v>MQCD3</v>
      </c>
      <c r="B17" s="70" t="s">
        <v>1296</v>
      </c>
      <c r="C17" s="69" t="s">
        <v>1304</v>
      </c>
      <c r="D17" s="71" t="s">
        <v>1122</v>
      </c>
      <c r="E17" s="71" t="s">
        <v>1307</v>
      </c>
    </row>
    <row r="18" spans="1:5" ht="13" x14ac:dyDescent="0.15">
      <c r="A18" s="38" t="str">
        <f t="shared" si="0"/>
        <v>MQ9X3</v>
      </c>
      <c r="B18" s="39" t="s">
        <v>1296</v>
      </c>
      <c r="C18" s="38" t="s">
        <v>1304</v>
      </c>
      <c r="D18" s="40" t="s">
        <v>227</v>
      </c>
      <c r="E18" s="40" t="s">
        <v>1308</v>
      </c>
    </row>
    <row r="19" spans="1:5" ht="13" x14ac:dyDescent="0.15">
      <c r="A19" s="69" t="str">
        <f t="shared" si="0"/>
        <v>MQCE3</v>
      </c>
      <c r="B19" s="70" t="s">
        <v>1296</v>
      </c>
      <c r="C19" s="69" t="s">
        <v>1304</v>
      </c>
      <c r="D19" s="71" t="s">
        <v>1309</v>
      </c>
      <c r="E19" s="71" t="s">
        <v>1308</v>
      </c>
    </row>
    <row r="20" spans="1:5" ht="13" x14ac:dyDescent="0.15">
      <c r="A20" s="38" t="str">
        <f t="shared" si="0"/>
        <v>MQAF3</v>
      </c>
      <c r="B20" s="39" t="s">
        <v>1296</v>
      </c>
      <c r="C20" s="38" t="s">
        <v>1310</v>
      </c>
      <c r="D20" s="40" t="s">
        <v>383</v>
      </c>
      <c r="E20" s="40" t="s">
        <v>1311</v>
      </c>
    </row>
    <row r="21" spans="1:5" ht="13" x14ac:dyDescent="0.15">
      <c r="A21" s="69" t="str">
        <f t="shared" si="0"/>
        <v>MQCF3</v>
      </c>
      <c r="B21" s="70" t="s">
        <v>1296</v>
      </c>
      <c r="C21" s="69" t="s">
        <v>1310</v>
      </c>
      <c r="D21" s="71" t="s">
        <v>1312</v>
      </c>
      <c r="E21" s="71" t="s">
        <v>1311</v>
      </c>
    </row>
    <row r="22" spans="1:5" ht="13" x14ac:dyDescent="0.15">
      <c r="A22" s="38" t="str">
        <f t="shared" si="0"/>
        <v>MQAH3</v>
      </c>
      <c r="B22" s="39" t="s">
        <v>1296</v>
      </c>
      <c r="C22" s="38" t="s">
        <v>1310</v>
      </c>
      <c r="D22" s="40" t="s">
        <v>612</v>
      </c>
      <c r="E22" s="40" t="s">
        <v>1313</v>
      </c>
    </row>
    <row r="23" spans="1:5" ht="13" x14ac:dyDescent="0.15">
      <c r="A23" s="69" t="str">
        <f t="shared" si="0"/>
        <v>MQCG3</v>
      </c>
      <c r="B23" s="70" t="s">
        <v>1296</v>
      </c>
      <c r="C23" s="69" t="s">
        <v>1310</v>
      </c>
      <c r="D23" s="71" t="s">
        <v>1314</v>
      </c>
      <c r="E23" s="71" t="s">
        <v>1313</v>
      </c>
    </row>
    <row r="24" spans="1:5" ht="13" x14ac:dyDescent="0.15">
      <c r="A24" s="38" t="str">
        <f t="shared" si="0"/>
        <v>MQAJ3</v>
      </c>
      <c r="B24" s="39" t="s">
        <v>1296</v>
      </c>
      <c r="C24" s="38" t="s">
        <v>1310</v>
      </c>
      <c r="D24" s="40" t="s">
        <v>1315</v>
      </c>
      <c r="E24" s="40" t="s">
        <v>1316</v>
      </c>
    </row>
    <row r="25" spans="1:5" ht="13" x14ac:dyDescent="0.15">
      <c r="A25" s="69" t="str">
        <f t="shared" si="0"/>
        <v>MQCH3</v>
      </c>
      <c r="B25" s="70" t="s">
        <v>1296</v>
      </c>
      <c r="C25" s="69" t="s">
        <v>1310</v>
      </c>
      <c r="D25" s="71" t="s">
        <v>1317</v>
      </c>
      <c r="E25" s="71" t="s">
        <v>1316</v>
      </c>
    </row>
    <row r="26" spans="1:5" ht="13" x14ac:dyDescent="0.15">
      <c r="A26" s="38" t="str">
        <f t="shared" si="0"/>
        <v>MQAM3</v>
      </c>
      <c r="B26" s="39" t="s">
        <v>1296</v>
      </c>
      <c r="C26" s="38" t="s">
        <v>1310</v>
      </c>
      <c r="D26" s="40" t="s">
        <v>1013</v>
      </c>
      <c r="E26" s="40" t="s">
        <v>1318</v>
      </c>
    </row>
    <row r="27" spans="1:5" ht="13" x14ac:dyDescent="0.15">
      <c r="A27" s="69" t="str">
        <f t="shared" si="0"/>
        <v>MQCJ3</v>
      </c>
      <c r="B27" s="70" t="s">
        <v>1296</v>
      </c>
      <c r="C27" s="69" t="s">
        <v>1310</v>
      </c>
      <c r="D27" s="71" t="s">
        <v>1319</v>
      </c>
      <c r="E27" s="71" t="s">
        <v>1318</v>
      </c>
    </row>
    <row r="28" spans="1:5" ht="13" x14ac:dyDescent="0.15">
      <c r="A28" s="38" t="str">
        <f t="shared" si="0"/>
        <v>MQC23</v>
      </c>
      <c r="B28" s="39" t="s">
        <v>1296</v>
      </c>
      <c r="C28" s="38" t="s">
        <v>1320</v>
      </c>
      <c r="D28" s="40" t="s">
        <v>867</v>
      </c>
      <c r="E28" s="40" t="s">
        <v>1321</v>
      </c>
    </row>
    <row r="29" spans="1:5" ht="13" x14ac:dyDescent="0.15">
      <c r="A29" s="69" t="str">
        <f t="shared" si="0"/>
        <v>MQCK3</v>
      </c>
      <c r="B29" s="70" t="s">
        <v>1296</v>
      </c>
      <c r="C29" s="69" t="s">
        <v>1320</v>
      </c>
      <c r="D29" s="71" t="s">
        <v>1322</v>
      </c>
      <c r="E29" s="71" t="s">
        <v>1321</v>
      </c>
    </row>
    <row r="30" spans="1:5" ht="13" x14ac:dyDescent="0.15">
      <c r="A30" s="38" t="str">
        <f t="shared" si="0"/>
        <v>MQC33</v>
      </c>
      <c r="B30" s="39" t="s">
        <v>1296</v>
      </c>
      <c r="C30" s="38" t="s">
        <v>1320</v>
      </c>
      <c r="D30" s="40" t="s">
        <v>1323</v>
      </c>
      <c r="E30" s="40" t="s">
        <v>1324</v>
      </c>
    </row>
    <row r="31" spans="1:5" ht="13" x14ac:dyDescent="0.15">
      <c r="A31" s="69" t="str">
        <f t="shared" si="0"/>
        <v>MQCL3</v>
      </c>
      <c r="B31" s="70" t="s">
        <v>1296</v>
      </c>
      <c r="C31" s="69" t="s">
        <v>1320</v>
      </c>
      <c r="D31" s="71" t="s">
        <v>54</v>
      </c>
      <c r="E31" s="71" t="s">
        <v>1324</v>
      </c>
    </row>
    <row r="32" spans="1:5" ht="13" x14ac:dyDescent="0.15">
      <c r="A32" s="38" t="str">
        <f t="shared" si="0"/>
        <v>MQC43</v>
      </c>
      <c r="B32" s="39" t="s">
        <v>1296</v>
      </c>
      <c r="C32" s="38" t="s">
        <v>1320</v>
      </c>
      <c r="D32" s="40" t="s">
        <v>1325</v>
      </c>
      <c r="E32" s="40" t="s">
        <v>1326</v>
      </c>
    </row>
    <row r="33" spans="1:5" ht="13" x14ac:dyDescent="0.15">
      <c r="A33" s="69" t="str">
        <f t="shared" si="0"/>
        <v>MQCM3</v>
      </c>
      <c r="B33" s="70" t="s">
        <v>1296</v>
      </c>
      <c r="C33" s="69" t="s">
        <v>1320</v>
      </c>
      <c r="D33" s="71" t="s">
        <v>1327</v>
      </c>
      <c r="E33" s="71" t="s">
        <v>1326</v>
      </c>
    </row>
    <row r="34" spans="1:5" ht="13" x14ac:dyDescent="0.15">
      <c r="A34" s="38" t="str">
        <f t="shared" si="0"/>
        <v>MQC53</v>
      </c>
      <c r="B34" s="39" t="s">
        <v>1296</v>
      </c>
      <c r="C34" s="38" t="s">
        <v>1320</v>
      </c>
      <c r="D34" s="40" t="s">
        <v>1328</v>
      </c>
      <c r="E34" s="40" t="s">
        <v>1329</v>
      </c>
    </row>
    <row r="35" spans="1:5" ht="13" x14ac:dyDescent="0.15">
      <c r="A35" s="69" t="str">
        <f t="shared" si="0"/>
        <v>MQCN3</v>
      </c>
      <c r="B35" s="70" t="s">
        <v>1296</v>
      </c>
      <c r="C35" s="69" t="s">
        <v>1320</v>
      </c>
      <c r="D35" s="71" t="s">
        <v>1330</v>
      </c>
      <c r="E35" s="71" t="s">
        <v>1329</v>
      </c>
    </row>
    <row r="36" spans="1:5" ht="13" x14ac:dyDescent="0.15">
      <c r="A36" s="38" t="str">
        <f t="shared" si="0"/>
        <v>MPXV3</v>
      </c>
      <c r="B36" s="39" t="s">
        <v>1331</v>
      </c>
      <c r="C36" s="38" t="s">
        <v>1297</v>
      </c>
      <c r="D36" s="40" t="s">
        <v>835</v>
      </c>
      <c r="E36" s="40" t="s">
        <v>1332</v>
      </c>
    </row>
    <row r="37" spans="1:5" ht="13" x14ac:dyDescent="0.15">
      <c r="A37" s="69" t="str">
        <f t="shared" si="0"/>
        <v>MPXW3</v>
      </c>
      <c r="B37" s="70" t="s">
        <v>1331</v>
      </c>
      <c r="C37" s="69" t="s">
        <v>1297</v>
      </c>
      <c r="D37" s="71" t="s">
        <v>56</v>
      </c>
      <c r="E37" s="71" t="s">
        <v>1332</v>
      </c>
    </row>
    <row r="38" spans="1:5" ht="13" x14ac:dyDescent="0.15">
      <c r="A38" s="38" t="str">
        <f t="shared" si="0"/>
        <v>MQ023</v>
      </c>
      <c r="B38" s="39" t="s">
        <v>1331</v>
      </c>
      <c r="C38" s="38" t="s">
        <v>1297</v>
      </c>
      <c r="D38" s="40" t="s">
        <v>120</v>
      </c>
      <c r="E38" s="40" t="s">
        <v>1333</v>
      </c>
    </row>
    <row r="39" spans="1:5" ht="13" x14ac:dyDescent="0.15">
      <c r="A39" s="69" t="str">
        <f t="shared" si="0"/>
        <v>MQ033</v>
      </c>
      <c r="B39" s="70" t="s">
        <v>1331</v>
      </c>
      <c r="C39" s="69" t="s">
        <v>1297</v>
      </c>
      <c r="D39" s="71" t="s">
        <v>628</v>
      </c>
      <c r="E39" s="71" t="s">
        <v>1333</v>
      </c>
    </row>
    <row r="40" spans="1:5" ht="13" x14ac:dyDescent="0.15">
      <c r="A40" s="38" t="str">
        <f t="shared" si="0"/>
        <v>MQ083</v>
      </c>
      <c r="B40" s="39" t="s">
        <v>1331</v>
      </c>
      <c r="C40" s="38" t="s">
        <v>1297</v>
      </c>
      <c r="D40" s="40" t="s">
        <v>769</v>
      </c>
      <c r="E40" s="40" t="s">
        <v>1334</v>
      </c>
    </row>
    <row r="41" spans="1:5" ht="13" x14ac:dyDescent="0.15">
      <c r="A41" s="69" t="str">
        <f t="shared" si="0"/>
        <v>MQ093</v>
      </c>
      <c r="B41" s="70" t="s">
        <v>1331</v>
      </c>
      <c r="C41" s="69" t="s">
        <v>1297</v>
      </c>
      <c r="D41" s="71" t="s">
        <v>58</v>
      </c>
      <c r="E41" s="71" t="s">
        <v>1334</v>
      </c>
    </row>
    <row r="42" spans="1:5" ht="13" x14ac:dyDescent="0.15">
      <c r="A42" s="38" t="str">
        <f t="shared" si="0"/>
        <v>MQ0G3</v>
      </c>
      <c r="B42" s="39" t="s">
        <v>1331</v>
      </c>
      <c r="C42" s="38" t="s">
        <v>1297</v>
      </c>
      <c r="D42" s="40" t="s">
        <v>136</v>
      </c>
      <c r="E42" s="40" t="s">
        <v>1335</v>
      </c>
    </row>
    <row r="43" spans="1:5" ht="13" x14ac:dyDescent="0.15">
      <c r="A43" s="69" t="str">
        <f t="shared" si="0"/>
        <v>MQ0H3</v>
      </c>
      <c r="B43" s="70" t="s">
        <v>1331</v>
      </c>
      <c r="C43" s="69" t="s">
        <v>1297</v>
      </c>
      <c r="D43" s="71" t="s">
        <v>17</v>
      </c>
      <c r="E43" s="71" t="s">
        <v>1335</v>
      </c>
    </row>
    <row r="44" spans="1:5" ht="13" x14ac:dyDescent="0.15">
      <c r="A44" s="38" t="str">
        <f t="shared" si="0"/>
        <v>MQ0T3</v>
      </c>
      <c r="B44" s="39" t="s">
        <v>1331</v>
      </c>
      <c r="C44" s="38" t="s">
        <v>1304</v>
      </c>
      <c r="D44" s="40" t="s">
        <v>173</v>
      </c>
      <c r="E44" s="40" t="s">
        <v>1336</v>
      </c>
    </row>
    <row r="45" spans="1:5" ht="13" x14ac:dyDescent="0.15">
      <c r="A45" s="69" t="str">
        <f t="shared" si="0"/>
        <v>MQ0U3</v>
      </c>
      <c r="B45" s="70" t="s">
        <v>1331</v>
      </c>
      <c r="C45" s="69" t="s">
        <v>1304</v>
      </c>
      <c r="D45" s="71" t="s">
        <v>175</v>
      </c>
      <c r="E45" s="71" t="s">
        <v>1336</v>
      </c>
    </row>
    <row r="46" spans="1:5" ht="13" x14ac:dyDescent="0.15">
      <c r="A46" s="38" t="str">
        <f t="shared" si="0"/>
        <v>MQ103</v>
      </c>
      <c r="B46" s="39" t="s">
        <v>1331</v>
      </c>
      <c r="C46" s="38" t="s">
        <v>1304</v>
      </c>
      <c r="D46" s="40" t="s">
        <v>26</v>
      </c>
      <c r="E46" s="40" t="s">
        <v>1337</v>
      </c>
    </row>
    <row r="47" spans="1:5" ht="13" x14ac:dyDescent="0.15">
      <c r="A47" s="69" t="str">
        <f t="shared" si="0"/>
        <v>MQ123</v>
      </c>
      <c r="B47" s="70" t="s">
        <v>1331</v>
      </c>
      <c r="C47" s="69" t="s">
        <v>1304</v>
      </c>
      <c r="D47" s="71" t="s">
        <v>873</v>
      </c>
      <c r="E47" s="71" t="s">
        <v>1337</v>
      </c>
    </row>
    <row r="48" spans="1:5" ht="13" x14ac:dyDescent="0.15">
      <c r="A48" s="38" t="str">
        <f t="shared" si="0"/>
        <v>MQ183</v>
      </c>
      <c r="B48" s="39" t="s">
        <v>1331</v>
      </c>
      <c r="C48" s="38" t="s">
        <v>1304</v>
      </c>
      <c r="D48" s="40" t="s">
        <v>355</v>
      </c>
      <c r="E48" s="40" t="s">
        <v>1338</v>
      </c>
    </row>
    <row r="49" spans="1:5" ht="13" x14ac:dyDescent="0.15">
      <c r="A49" s="69" t="str">
        <f t="shared" si="0"/>
        <v>MQ193</v>
      </c>
      <c r="B49" s="70" t="s">
        <v>1331</v>
      </c>
      <c r="C49" s="69" t="s">
        <v>1304</v>
      </c>
      <c r="D49" s="71" t="s">
        <v>1339</v>
      </c>
      <c r="E49" s="71" t="s">
        <v>1338</v>
      </c>
    </row>
    <row r="50" spans="1:5" ht="13" x14ac:dyDescent="0.15">
      <c r="A50" s="38" t="str">
        <f t="shared" si="0"/>
        <v>MQ1F3</v>
      </c>
      <c r="B50" s="39" t="s">
        <v>1331</v>
      </c>
      <c r="C50" s="38" t="s">
        <v>1304</v>
      </c>
      <c r="D50" s="40" t="s">
        <v>142</v>
      </c>
      <c r="E50" s="40" t="s">
        <v>1340</v>
      </c>
    </row>
    <row r="51" spans="1:5" ht="13" x14ac:dyDescent="0.15">
      <c r="A51" s="69" t="str">
        <f t="shared" si="0"/>
        <v>MQ1G3</v>
      </c>
      <c r="B51" s="70" t="s">
        <v>1331</v>
      </c>
      <c r="C51" s="69" t="s">
        <v>1304</v>
      </c>
      <c r="D51" s="71" t="s">
        <v>1341</v>
      </c>
      <c r="E51" s="71" t="s">
        <v>1340</v>
      </c>
    </row>
    <row r="52" spans="1:5" ht="13" x14ac:dyDescent="0.15">
      <c r="A52" s="38" t="str">
        <f t="shared" si="0"/>
        <v>MQ1M3</v>
      </c>
      <c r="B52" s="39" t="s">
        <v>1331</v>
      </c>
      <c r="C52" s="38" t="s">
        <v>1310</v>
      </c>
      <c r="D52" s="40" t="s">
        <v>539</v>
      </c>
      <c r="E52" s="40" t="s">
        <v>1342</v>
      </c>
    </row>
    <row r="53" spans="1:5" ht="13" x14ac:dyDescent="0.15">
      <c r="A53" s="69" t="str">
        <f t="shared" si="0"/>
        <v>MQ1P3</v>
      </c>
      <c r="B53" s="70" t="s">
        <v>1331</v>
      </c>
      <c r="C53" s="69" t="s">
        <v>1310</v>
      </c>
      <c r="D53" s="71" t="s">
        <v>919</v>
      </c>
      <c r="E53" s="71" t="s">
        <v>1342</v>
      </c>
    </row>
    <row r="54" spans="1:5" ht="13" x14ac:dyDescent="0.15">
      <c r="A54" s="38" t="str">
        <f t="shared" si="0"/>
        <v>MQ1W3</v>
      </c>
      <c r="B54" s="39" t="s">
        <v>1331</v>
      </c>
      <c r="C54" s="38" t="s">
        <v>1310</v>
      </c>
      <c r="D54" s="40" t="s">
        <v>619</v>
      </c>
      <c r="E54" s="40" t="s">
        <v>1343</v>
      </c>
    </row>
    <row r="55" spans="1:5" ht="13" x14ac:dyDescent="0.15">
      <c r="A55" s="69" t="str">
        <f t="shared" si="0"/>
        <v>MQ1X3</v>
      </c>
      <c r="B55" s="70" t="s">
        <v>1331</v>
      </c>
      <c r="C55" s="69" t="s">
        <v>1310</v>
      </c>
      <c r="D55" s="71" t="s">
        <v>1006</v>
      </c>
      <c r="E55" s="71" t="s">
        <v>1343</v>
      </c>
    </row>
    <row r="56" spans="1:5" ht="13" x14ac:dyDescent="0.15">
      <c r="A56" s="38" t="str">
        <f t="shared" si="0"/>
        <v>MQ233</v>
      </c>
      <c r="B56" s="39" t="s">
        <v>1331</v>
      </c>
      <c r="C56" s="38" t="s">
        <v>1310</v>
      </c>
      <c r="D56" s="40" t="s">
        <v>731</v>
      </c>
      <c r="E56" s="40" t="s">
        <v>1344</v>
      </c>
    </row>
    <row r="57" spans="1:5" ht="13" x14ac:dyDescent="0.15">
      <c r="A57" s="69" t="str">
        <f t="shared" si="0"/>
        <v>MQ243</v>
      </c>
      <c r="B57" s="70" t="s">
        <v>1331</v>
      </c>
      <c r="C57" s="69" t="s">
        <v>1310</v>
      </c>
      <c r="D57" s="71" t="s">
        <v>1345</v>
      </c>
      <c r="E57" s="71" t="s">
        <v>1344</v>
      </c>
    </row>
    <row r="58" spans="1:5" ht="13" x14ac:dyDescent="0.15">
      <c r="A58" s="38" t="str">
        <f t="shared" si="0"/>
        <v>MQ293</v>
      </c>
      <c r="B58" s="39" t="s">
        <v>1331</v>
      </c>
      <c r="C58" s="38" t="s">
        <v>1310</v>
      </c>
      <c r="D58" s="40" t="s">
        <v>664</v>
      </c>
      <c r="E58" s="40" t="s">
        <v>1346</v>
      </c>
    </row>
    <row r="59" spans="1:5" ht="13" x14ac:dyDescent="0.15">
      <c r="A59" s="69" t="str">
        <f t="shared" si="0"/>
        <v>MQ2A3</v>
      </c>
      <c r="B59" s="70" t="s">
        <v>1331</v>
      </c>
      <c r="C59" s="69" t="s">
        <v>1310</v>
      </c>
      <c r="D59" s="71" t="s">
        <v>1347</v>
      </c>
      <c r="E59" s="71" t="s">
        <v>1346</v>
      </c>
    </row>
    <row r="60" spans="1:5" ht="13" x14ac:dyDescent="0.15">
      <c r="A60" s="38" t="str">
        <f t="shared" si="0"/>
        <v>MQ2G3</v>
      </c>
      <c r="B60" s="39" t="s">
        <v>1331</v>
      </c>
      <c r="C60" s="38" t="s">
        <v>1320</v>
      </c>
      <c r="D60" s="40" t="s">
        <v>583</v>
      </c>
      <c r="E60" s="40" t="s">
        <v>1348</v>
      </c>
    </row>
    <row r="61" spans="1:5" ht="13" x14ac:dyDescent="0.15">
      <c r="A61" s="69" t="str">
        <f t="shared" si="0"/>
        <v>MQ2H3</v>
      </c>
      <c r="B61" s="70" t="s">
        <v>1331</v>
      </c>
      <c r="C61" s="69" t="s">
        <v>1320</v>
      </c>
      <c r="D61" s="71" t="s">
        <v>725</v>
      </c>
      <c r="E61" s="71" t="s">
        <v>1348</v>
      </c>
    </row>
    <row r="62" spans="1:5" ht="13" x14ac:dyDescent="0.15">
      <c r="A62" s="38" t="str">
        <f t="shared" si="0"/>
        <v>MQ2N3</v>
      </c>
      <c r="B62" s="39" t="s">
        <v>1331</v>
      </c>
      <c r="C62" s="38" t="s">
        <v>1320</v>
      </c>
      <c r="D62" s="40" t="s">
        <v>753</v>
      </c>
      <c r="E62" s="40" t="s">
        <v>1349</v>
      </c>
    </row>
    <row r="63" spans="1:5" ht="13" x14ac:dyDescent="0.15">
      <c r="A63" s="69" t="str">
        <f t="shared" si="0"/>
        <v>MQ2P3</v>
      </c>
      <c r="B63" s="70" t="s">
        <v>1331</v>
      </c>
      <c r="C63" s="69" t="s">
        <v>1320</v>
      </c>
      <c r="D63" s="71" t="s">
        <v>1350</v>
      </c>
      <c r="E63" s="71" t="s">
        <v>1349</v>
      </c>
    </row>
    <row r="64" spans="1:5" ht="13" x14ac:dyDescent="0.15">
      <c r="A64" s="38" t="str">
        <f t="shared" si="0"/>
        <v>MQ2V3</v>
      </c>
      <c r="B64" s="39" t="s">
        <v>1331</v>
      </c>
      <c r="C64" s="38" t="s">
        <v>1320</v>
      </c>
      <c r="D64" s="40" t="s">
        <v>1032</v>
      </c>
      <c r="E64" s="40" t="s">
        <v>1351</v>
      </c>
    </row>
    <row r="65" spans="1:5" ht="13" x14ac:dyDescent="0.15">
      <c r="A65" s="69" t="str">
        <f t="shared" si="0"/>
        <v>MQ2W3</v>
      </c>
      <c r="B65" s="70" t="s">
        <v>1331</v>
      </c>
      <c r="C65" s="69" t="s">
        <v>1320</v>
      </c>
      <c r="D65" s="71" t="s">
        <v>1352</v>
      </c>
      <c r="E65" s="71" t="s">
        <v>1351</v>
      </c>
    </row>
    <row r="66" spans="1:5" ht="13" x14ac:dyDescent="0.15">
      <c r="A66" s="38" t="str">
        <f t="shared" si="0"/>
        <v>MQ323</v>
      </c>
      <c r="B66" s="39" t="s">
        <v>1331</v>
      </c>
      <c r="C66" s="38" t="s">
        <v>1320</v>
      </c>
      <c r="D66" s="40" t="s">
        <v>610</v>
      </c>
      <c r="E66" s="40" t="s">
        <v>1353</v>
      </c>
    </row>
    <row r="67" spans="1:5" ht="13" x14ac:dyDescent="0.15">
      <c r="A67" s="69" t="str">
        <f t="shared" si="0"/>
        <v>MQ333</v>
      </c>
      <c r="B67" s="70" t="s">
        <v>1331</v>
      </c>
      <c r="C67" s="69" t="s">
        <v>1320</v>
      </c>
      <c r="D67" s="71" t="s">
        <v>1354</v>
      </c>
      <c r="E67" s="71" t="s">
        <v>1353</v>
      </c>
    </row>
    <row r="68" spans="1:5" ht="13" x14ac:dyDescent="0.15">
      <c r="A68" s="38" t="str">
        <f t="shared" si="0"/>
        <v>MQ4X3</v>
      </c>
      <c r="B68" s="39" t="s">
        <v>1355</v>
      </c>
      <c r="C68" s="38" t="s">
        <v>1297</v>
      </c>
      <c r="D68" s="40" t="s">
        <v>187</v>
      </c>
      <c r="E68" s="40" t="s">
        <v>1356</v>
      </c>
    </row>
    <row r="69" spans="1:5" ht="13" x14ac:dyDescent="0.15">
      <c r="A69" s="69" t="str">
        <f t="shared" si="0"/>
        <v>MQ5H3</v>
      </c>
      <c r="B69" s="70" t="s">
        <v>1355</v>
      </c>
      <c r="C69" s="69" t="s">
        <v>1297</v>
      </c>
      <c r="D69" s="71" t="s">
        <v>1357</v>
      </c>
      <c r="E69" s="71" t="s">
        <v>1356</v>
      </c>
    </row>
    <row r="70" spans="1:5" ht="13" x14ac:dyDescent="0.15">
      <c r="A70" s="38" t="str">
        <f t="shared" si="0"/>
        <v>MQ503</v>
      </c>
      <c r="B70" s="39" t="s">
        <v>1355</v>
      </c>
      <c r="C70" s="38" t="s">
        <v>1297</v>
      </c>
      <c r="D70" s="40" t="s">
        <v>672</v>
      </c>
      <c r="E70" s="40" t="s">
        <v>1358</v>
      </c>
    </row>
    <row r="71" spans="1:5" ht="13" x14ac:dyDescent="0.15">
      <c r="A71" s="69" t="str">
        <f t="shared" si="0"/>
        <v>MQ5L3</v>
      </c>
      <c r="B71" s="70" t="s">
        <v>1355</v>
      </c>
      <c r="C71" s="69" t="s">
        <v>1297</v>
      </c>
      <c r="D71" s="71" t="s">
        <v>790</v>
      </c>
      <c r="E71" s="71" t="s">
        <v>1358</v>
      </c>
    </row>
    <row r="72" spans="1:5" ht="13" x14ac:dyDescent="0.15">
      <c r="A72" s="38" t="str">
        <f t="shared" si="0"/>
        <v>MQ523</v>
      </c>
      <c r="B72" s="39" t="s">
        <v>1355</v>
      </c>
      <c r="C72" s="38" t="s">
        <v>1297</v>
      </c>
      <c r="D72" s="40" t="s">
        <v>467</v>
      </c>
      <c r="E72" s="40" t="s">
        <v>1359</v>
      </c>
    </row>
    <row r="73" spans="1:5" ht="13" x14ac:dyDescent="0.15">
      <c r="A73" s="69" t="str">
        <f t="shared" si="0"/>
        <v>MQ5N3</v>
      </c>
      <c r="B73" s="70" t="s">
        <v>1355</v>
      </c>
      <c r="C73" s="69" t="s">
        <v>1297</v>
      </c>
      <c r="D73" s="71" t="s">
        <v>673</v>
      </c>
      <c r="E73" s="71" t="s">
        <v>1359</v>
      </c>
    </row>
    <row r="74" spans="1:5" ht="13" x14ac:dyDescent="0.15">
      <c r="A74" s="38" t="str">
        <f t="shared" si="0"/>
        <v>MQ4Y3</v>
      </c>
      <c r="B74" s="39" t="s">
        <v>1355</v>
      </c>
      <c r="C74" s="38" t="s">
        <v>1297</v>
      </c>
      <c r="D74" s="40" t="s">
        <v>759</v>
      </c>
      <c r="E74" s="40" t="s">
        <v>1360</v>
      </c>
    </row>
    <row r="75" spans="1:5" ht="13" x14ac:dyDescent="0.15">
      <c r="A75" s="69" t="str">
        <f t="shared" si="0"/>
        <v>MQ5J3</v>
      </c>
      <c r="B75" s="70" t="s">
        <v>1355</v>
      </c>
      <c r="C75" s="69" t="s">
        <v>1297</v>
      </c>
      <c r="D75" s="71" t="s">
        <v>453</v>
      </c>
      <c r="E75" s="71" t="s">
        <v>1360</v>
      </c>
    </row>
    <row r="76" spans="1:5" ht="13" x14ac:dyDescent="0.15">
      <c r="A76" s="38" t="str">
        <f t="shared" si="0"/>
        <v>MQ513</v>
      </c>
      <c r="B76" s="39" t="s">
        <v>1355</v>
      </c>
      <c r="C76" s="38" t="s">
        <v>1297</v>
      </c>
      <c r="D76" s="40" t="s">
        <v>651</v>
      </c>
      <c r="E76" s="40" t="s">
        <v>1361</v>
      </c>
    </row>
    <row r="77" spans="1:5" ht="13" x14ac:dyDescent="0.15">
      <c r="A77" s="69" t="str">
        <f t="shared" si="0"/>
        <v>MQ5M3</v>
      </c>
      <c r="B77" s="70" t="s">
        <v>1355</v>
      </c>
      <c r="C77" s="69" t="s">
        <v>1297</v>
      </c>
      <c r="D77" s="71" t="s">
        <v>1362</v>
      </c>
      <c r="E77" s="71" t="s">
        <v>1361</v>
      </c>
    </row>
    <row r="78" spans="1:5" ht="13" x14ac:dyDescent="0.15">
      <c r="A78" s="38" t="str">
        <f t="shared" si="0"/>
        <v>MR693</v>
      </c>
      <c r="B78" s="39" t="s">
        <v>1355</v>
      </c>
      <c r="C78" s="38" t="s">
        <v>1297</v>
      </c>
      <c r="D78" s="40" t="s">
        <v>915</v>
      </c>
      <c r="E78" s="40" t="s">
        <v>1363</v>
      </c>
    </row>
    <row r="79" spans="1:5" ht="13" x14ac:dyDescent="0.15">
      <c r="A79" s="69" t="str">
        <f t="shared" si="0"/>
        <v>MR6K3</v>
      </c>
      <c r="B79" s="70" t="s">
        <v>1355</v>
      </c>
      <c r="C79" s="69" t="s">
        <v>1297</v>
      </c>
      <c r="D79" s="71" t="s">
        <v>1364</v>
      </c>
      <c r="E79" s="71" t="s">
        <v>1363</v>
      </c>
    </row>
    <row r="80" spans="1:5" ht="13" x14ac:dyDescent="0.15">
      <c r="A80" s="38" t="str">
        <f t="shared" si="0"/>
        <v>MQ533</v>
      </c>
      <c r="B80" s="39" t="s">
        <v>1355</v>
      </c>
      <c r="C80" s="38" t="s">
        <v>1304</v>
      </c>
      <c r="D80" s="40" t="s">
        <v>792</v>
      </c>
      <c r="E80" s="40" t="s">
        <v>1365</v>
      </c>
    </row>
    <row r="81" spans="1:5" ht="13" x14ac:dyDescent="0.15">
      <c r="A81" s="69" t="str">
        <f t="shared" si="0"/>
        <v>MQ5Q3</v>
      </c>
      <c r="B81" s="70" t="s">
        <v>1355</v>
      </c>
      <c r="C81" s="69" t="s">
        <v>1304</v>
      </c>
      <c r="D81" s="71" t="s">
        <v>977</v>
      </c>
      <c r="E81" s="71" t="s">
        <v>1365</v>
      </c>
    </row>
    <row r="82" spans="1:5" ht="13" x14ac:dyDescent="0.15">
      <c r="A82" s="38" t="str">
        <f t="shared" si="0"/>
        <v>MQ553</v>
      </c>
      <c r="B82" s="39" t="s">
        <v>1355</v>
      </c>
      <c r="C82" s="38" t="s">
        <v>1304</v>
      </c>
      <c r="D82" s="40" t="s">
        <v>585</v>
      </c>
      <c r="E82" s="40" t="s">
        <v>1366</v>
      </c>
    </row>
    <row r="83" spans="1:5" ht="13" x14ac:dyDescent="0.15">
      <c r="A83" s="69" t="str">
        <f t="shared" si="0"/>
        <v>MQ5R3</v>
      </c>
      <c r="B83" s="70" t="s">
        <v>1355</v>
      </c>
      <c r="C83" s="69" t="s">
        <v>1304</v>
      </c>
      <c r="D83" s="71" t="s">
        <v>1367</v>
      </c>
      <c r="E83" s="71" t="s">
        <v>1366</v>
      </c>
    </row>
    <row r="84" spans="1:5" ht="13" x14ac:dyDescent="0.15">
      <c r="A84" s="38" t="str">
        <f t="shared" si="0"/>
        <v>MQ563</v>
      </c>
      <c r="B84" s="39" t="s">
        <v>1355</v>
      </c>
      <c r="C84" s="38" t="s">
        <v>1304</v>
      </c>
      <c r="D84" s="40" t="s">
        <v>886</v>
      </c>
      <c r="E84" s="40" t="s">
        <v>1368</v>
      </c>
    </row>
    <row r="85" spans="1:5" ht="13" x14ac:dyDescent="0.15">
      <c r="A85" s="69" t="str">
        <f t="shared" si="0"/>
        <v>MQ5T3</v>
      </c>
      <c r="B85" s="70" t="s">
        <v>1355</v>
      </c>
      <c r="C85" s="69" t="s">
        <v>1304</v>
      </c>
      <c r="D85" s="71" t="s">
        <v>875</v>
      </c>
      <c r="E85" s="71" t="s">
        <v>1368</v>
      </c>
    </row>
    <row r="86" spans="1:5" ht="13" x14ac:dyDescent="0.15">
      <c r="A86" s="38" t="str">
        <f t="shared" si="0"/>
        <v>MQ573</v>
      </c>
      <c r="B86" s="39" t="s">
        <v>1355</v>
      </c>
      <c r="C86" s="38" t="s">
        <v>1304</v>
      </c>
      <c r="D86" s="40" t="s">
        <v>1105</v>
      </c>
      <c r="E86" s="40" t="s">
        <v>1369</v>
      </c>
    </row>
    <row r="87" spans="1:5" ht="13" x14ac:dyDescent="0.15">
      <c r="A87" s="69" t="str">
        <f t="shared" si="0"/>
        <v>MQ5U3</v>
      </c>
      <c r="B87" s="70" t="s">
        <v>1355</v>
      </c>
      <c r="C87" s="69" t="s">
        <v>1304</v>
      </c>
      <c r="D87" s="71" t="s">
        <v>1370</v>
      </c>
      <c r="E87" s="71" t="s">
        <v>1369</v>
      </c>
    </row>
    <row r="88" spans="1:5" ht="13" x14ac:dyDescent="0.15">
      <c r="A88" s="38" t="str">
        <f t="shared" si="0"/>
        <v>MQ583</v>
      </c>
      <c r="B88" s="39" t="s">
        <v>1355</v>
      </c>
      <c r="C88" s="38" t="s">
        <v>1304</v>
      </c>
      <c r="D88" s="40" t="s">
        <v>74</v>
      </c>
      <c r="E88" s="40" t="s">
        <v>1371</v>
      </c>
    </row>
    <row r="89" spans="1:5" ht="13" x14ac:dyDescent="0.15">
      <c r="A89" s="69" t="str">
        <f t="shared" si="0"/>
        <v>MQ5V3</v>
      </c>
      <c r="B89" s="70" t="s">
        <v>1355</v>
      </c>
      <c r="C89" s="69" t="s">
        <v>1304</v>
      </c>
      <c r="D89" s="71" t="s">
        <v>1372</v>
      </c>
      <c r="E89" s="71" t="s">
        <v>1371</v>
      </c>
    </row>
    <row r="90" spans="1:5" ht="13" x14ac:dyDescent="0.15">
      <c r="A90" s="38" t="str">
        <f t="shared" si="0"/>
        <v>MR6D3</v>
      </c>
      <c r="B90" s="39" t="s">
        <v>1355</v>
      </c>
      <c r="C90" s="38" t="s">
        <v>1304</v>
      </c>
      <c r="D90" s="40" t="s">
        <v>788</v>
      </c>
      <c r="E90" s="40" t="s">
        <v>1373</v>
      </c>
    </row>
    <row r="91" spans="1:5" ht="13" x14ac:dyDescent="0.15">
      <c r="A91" s="69" t="str">
        <f t="shared" si="0"/>
        <v>MR6N3</v>
      </c>
      <c r="B91" s="70" t="s">
        <v>1355</v>
      </c>
      <c r="C91" s="69" t="s">
        <v>1304</v>
      </c>
      <c r="D91" s="71" t="s">
        <v>1374</v>
      </c>
      <c r="E91" s="71" t="s">
        <v>1373</v>
      </c>
    </row>
    <row r="92" spans="1:5" ht="13" x14ac:dyDescent="0.15">
      <c r="A92" s="38" t="str">
        <f t="shared" si="0"/>
        <v>MQ593</v>
      </c>
      <c r="B92" s="39" t="s">
        <v>1355</v>
      </c>
      <c r="C92" s="38" t="s">
        <v>1310</v>
      </c>
      <c r="D92" s="40" t="s">
        <v>1194</v>
      </c>
      <c r="E92" s="40" t="s">
        <v>1375</v>
      </c>
    </row>
    <row r="93" spans="1:5" ht="13" x14ac:dyDescent="0.15">
      <c r="A93" s="69" t="str">
        <f t="shared" si="0"/>
        <v>MQ5W3</v>
      </c>
      <c r="B93" s="70" t="s">
        <v>1355</v>
      </c>
      <c r="C93" s="69" t="s">
        <v>1310</v>
      </c>
      <c r="D93" s="71" t="s">
        <v>1376</v>
      </c>
      <c r="E93" s="71" t="s">
        <v>1375</v>
      </c>
    </row>
    <row r="94" spans="1:5" ht="13" x14ac:dyDescent="0.15">
      <c r="A94" s="38" t="str">
        <f t="shared" si="0"/>
        <v>MQ5D3</v>
      </c>
      <c r="B94" s="39" t="s">
        <v>1355</v>
      </c>
      <c r="C94" s="38" t="s">
        <v>1310</v>
      </c>
      <c r="D94" s="40" t="s">
        <v>879</v>
      </c>
      <c r="E94" s="40" t="s">
        <v>1377</v>
      </c>
    </row>
    <row r="95" spans="1:5" ht="13" x14ac:dyDescent="0.15">
      <c r="A95" s="69" t="str">
        <f t="shared" si="0"/>
        <v>MQ5X3</v>
      </c>
      <c r="B95" s="70" t="s">
        <v>1355</v>
      </c>
      <c r="C95" s="69" t="s">
        <v>1310</v>
      </c>
      <c r="D95" s="71" t="s">
        <v>1378</v>
      </c>
      <c r="E95" s="71" t="s">
        <v>1377</v>
      </c>
    </row>
    <row r="96" spans="1:5" ht="13" x14ac:dyDescent="0.15">
      <c r="A96" s="38" t="str">
        <f t="shared" si="0"/>
        <v>MQ5E3</v>
      </c>
      <c r="B96" s="39" t="s">
        <v>1355</v>
      </c>
      <c r="C96" s="38" t="s">
        <v>1310</v>
      </c>
      <c r="D96" s="40" t="s">
        <v>1379</v>
      </c>
      <c r="E96" s="40" t="s">
        <v>1380</v>
      </c>
    </row>
    <row r="97" spans="1:5" ht="13" x14ac:dyDescent="0.15">
      <c r="A97" s="69" t="str">
        <f t="shared" si="0"/>
        <v>MQ5Y3</v>
      </c>
      <c r="B97" s="70" t="s">
        <v>1355</v>
      </c>
      <c r="C97" s="69" t="s">
        <v>1310</v>
      </c>
      <c r="D97" s="71" t="s">
        <v>533</v>
      </c>
      <c r="E97" s="71" t="s">
        <v>1380</v>
      </c>
    </row>
    <row r="98" spans="1:5" ht="13" x14ac:dyDescent="0.15">
      <c r="A98" s="38" t="str">
        <f t="shared" si="0"/>
        <v>MQ5F3</v>
      </c>
      <c r="B98" s="39" t="s">
        <v>1355</v>
      </c>
      <c r="C98" s="38" t="s">
        <v>1310</v>
      </c>
      <c r="D98" s="40" t="s">
        <v>992</v>
      </c>
      <c r="E98" s="40" t="s">
        <v>1381</v>
      </c>
    </row>
    <row r="99" spans="1:5" ht="13" x14ac:dyDescent="0.15">
      <c r="A99" s="69" t="str">
        <f t="shared" si="0"/>
        <v>MQ603</v>
      </c>
      <c r="B99" s="70" t="s">
        <v>1355</v>
      </c>
      <c r="C99" s="69" t="s">
        <v>1310</v>
      </c>
      <c r="D99" s="71" t="s">
        <v>1382</v>
      </c>
      <c r="E99" s="71" t="s">
        <v>1381</v>
      </c>
    </row>
    <row r="100" spans="1:5" ht="13" x14ac:dyDescent="0.15">
      <c r="A100" s="38" t="str">
        <f t="shared" si="0"/>
        <v>MQ5G3</v>
      </c>
      <c r="B100" s="39" t="s">
        <v>1355</v>
      </c>
      <c r="C100" s="38" t="s">
        <v>1310</v>
      </c>
      <c r="D100" s="40" t="s">
        <v>1383</v>
      </c>
      <c r="E100" s="40" t="s">
        <v>1384</v>
      </c>
    </row>
    <row r="101" spans="1:5" ht="13" x14ac:dyDescent="0.15">
      <c r="A101" s="69" t="str">
        <f t="shared" si="0"/>
        <v>MQ613</v>
      </c>
      <c r="B101" s="70" t="s">
        <v>1355</v>
      </c>
      <c r="C101" s="69" t="s">
        <v>1310</v>
      </c>
      <c r="D101" s="71" t="s">
        <v>1385</v>
      </c>
      <c r="E101" s="71" t="s">
        <v>1384</v>
      </c>
    </row>
    <row r="102" spans="1:5" ht="13" x14ac:dyDescent="0.15">
      <c r="A102" s="38" t="str">
        <f t="shared" si="0"/>
        <v>MR6G3</v>
      </c>
      <c r="B102" s="39" t="s">
        <v>1355</v>
      </c>
      <c r="C102" s="38" t="s">
        <v>1310</v>
      </c>
      <c r="D102" s="40" t="s">
        <v>1011</v>
      </c>
      <c r="E102" s="40" t="s">
        <v>1386</v>
      </c>
    </row>
    <row r="103" spans="1:5" ht="13" x14ac:dyDescent="0.15">
      <c r="A103" s="69" t="str">
        <f t="shared" si="0"/>
        <v>MR6R3</v>
      </c>
      <c r="B103" s="70" t="s">
        <v>1355</v>
      </c>
      <c r="C103" s="69" t="s">
        <v>1310</v>
      </c>
      <c r="D103" s="71" t="s">
        <v>1387</v>
      </c>
      <c r="E103" s="71" t="s">
        <v>1386</v>
      </c>
    </row>
    <row r="104" spans="1:5" ht="13" x14ac:dyDescent="0.15">
      <c r="A104" s="38" t="str">
        <f t="shared" si="0"/>
        <v>MPUF3</v>
      </c>
      <c r="B104" s="39">
        <v>14</v>
      </c>
      <c r="C104" s="38" t="s">
        <v>1297</v>
      </c>
      <c r="D104" s="40" t="s">
        <v>45</v>
      </c>
      <c r="E104" s="40" t="s">
        <v>1388</v>
      </c>
    </row>
    <row r="105" spans="1:5" ht="13" x14ac:dyDescent="0.15">
      <c r="A105" s="69" t="str">
        <f t="shared" si="0"/>
        <v>MPUG3</v>
      </c>
      <c r="B105" s="70">
        <v>14</v>
      </c>
      <c r="C105" s="69" t="s">
        <v>1297</v>
      </c>
      <c r="D105" s="71" t="s">
        <v>22</v>
      </c>
      <c r="E105" s="71" t="s">
        <v>1388</v>
      </c>
    </row>
    <row r="106" spans="1:5" ht="13" x14ac:dyDescent="0.15">
      <c r="A106" s="38" t="str">
        <f t="shared" si="0"/>
        <v>MPUR3</v>
      </c>
      <c r="B106" s="39">
        <v>14</v>
      </c>
      <c r="C106" s="38" t="s">
        <v>1297</v>
      </c>
      <c r="D106" s="40" t="s">
        <v>99</v>
      </c>
      <c r="E106" s="40" t="s">
        <v>1389</v>
      </c>
    </row>
    <row r="107" spans="1:5" ht="13" x14ac:dyDescent="0.15">
      <c r="A107" s="69" t="str">
        <f t="shared" si="0"/>
        <v>MPUU3</v>
      </c>
      <c r="B107" s="70">
        <v>14</v>
      </c>
      <c r="C107" s="69" t="s">
        <v>1297</v>
      </c>
      <c r="D107" s="71" t="s">
        <v>1390</v>
      </c>
      <c r="E107" s="71" t="s">
        <v>1389</v>
      </c>
    </row>
    <row r="108" spans="1:5" ht="13" x14ac:dyDescent="0.15">
      <c r="A108" s="38" t="str">
        <f t="shared" si="0"/>
        <v>MPV03</v>
      </c>
      <c r="B108" s="39">
        <v>14</v>
      </c>
      <c r="C108" s="38" t="s">
        <v>1297</v>
      </c>
      <c r="D108" s="40" t="s">
        <v>488</v>
      </c>
      <c r="E108" s="40" t="s">
        <v>1391</v>
      </c>
    </row>
    <row r="109" spans="1:5" ht="13" x14ac:dyDescent="0.15">
      <c r="A109" s="69" t="str">
        <f t="shared" si="0"/>
        <v>MPV13</v>
      </c>
      <c r="B109" s="70">
        <v>14</v>
      </c>
      <c r="C109" s="69" t="s">
        <v>1297</v>
      </c>
      <c r="D109" s="71" t="s">
        <v>1392</v>
      </c>
      <c r="E109" s="71" t="s">
        <v>1391</v>
      </c>
    </row>
    <row r="110" spans="1:5" ht="13" x14ac:dyDescent="0.15">
      <c r="A110" s="38" t="str">
        <f t="shared" si="0"/>
        <v>MPVA3</v>
      </c>
      <c r="B110" s="39">
        <v>14</v>
      </c>
      <c r="C110" s="38" t="s">
        <v>1297</v>
      </c>
      <c r="D110" s="40" t="s">
        <v>890</v>
      </c>
      <c r="E110" s="40" t="s">
        <v>1393</v>
      </c>
    </row>
    <row r="111" spans="1:5" ht="13" x14ac:dyDescent="0.15">
      <c r="A111" s="69" t="str">
        <f t="shared" si="0"/>
        <v>MPVD3</v>
      </c>
      <c r="B111" s="70">
        <v>14</v>
      </c>
      <c r="C111" s="69" t="s">
        <v>1297</v>
      </c>
      <c r="D111" s="71" t="s">
        <v>1394</v>
      </c>
      <c r="E111" s="71" t="s">
        <v>1393</v>
      </c>
    </row>
    <row r="112" spans="1:5" ht="13" x14ac:dyDescent="0.15">
      <c r="A112" s="38" t="str">
        <f t="shared" si="0"/>
        <v>MPVN3</v>
      </c>
      <c r="B112" s="39">
        <v>14</v>
      </c>
      <c r="C112" s="38" t="s">
        <v>1297</v>
      </c>
      <c r="D112" s="40" t="s">
        <v>435</v>
      </c>
      <c r="E112" s="40" t="s">
        <v>1395</v>
      </c>
    </row>
    <row r="113" spans="1:5" ht="13" x14ac:dyDescent="0.15">
      <c r="A113" s="69" t="str">
        <f t="shared" si="0"/>
        <v>MPVQ3</v>
      </c>
      <c r="B113" s="70">
        <v>14</v>
      </c>
      <c r="C113" s="69" t="s">
        <v>1297</v>
      </c>
      <c r="D113" s="71" t="s">
        <v>529</v>
      </c>
      <c r="E113" s="71" t="s">
        <v>1395</v>
      </c>
    </row>
    <row r="114" spans="1:5" ht="13" x14ac:dyDescent="0.15">
      <c r="A114" s="38" t="str">
        <f t="shared" si="0"/>
        <v>MR3X3</v>
      </c>
      <c r="B114" s="39">
        <v>14</v>
      </c>
      <c r="C114" s="38" t="s">
        <v>1297</v>
      </c>
      <c r="D114" s="40" t="s">
        <v>315</v>
      </c>
      <c r="E114" s="40" t="s">
        <v>1396</v>
      </c>
    </row>
    <row r="115" spans="1:5" ht="13" x14ac:dyDescent="0.15">
      <c r="A115" s="69" t="str">
        <f t="shared" si="0"/>
        <v>MR523</v>
      </c>
      <c r="B115" s="70">
        <v>14</v>
      </c>
      <c r="C115" s="69" t="s">
        <v>1297</v>
      </c>
      <c r="D115" s="71" t="s">
        <v>1397</v>
      </c>
      <c r="E115" s="71" t="s">
        <v>1396</v>
      </c>
    </row>
    <row r="116" spans="1:5" ht="13" x14ac:dyDescent="0.15">
      <c r="A116" s="38" t="str">
        <f t="shared" si="0"/>
        <v>MPVX3</v>
      </c>
      <c r="B116" s="39">
        <v>14</v>
      </c>
      <c r="C116" s="38" t="s">
        <v>1304</v>
      </c>
      <c r="D116" s="40" t="s">
        <v>337</v>
      </c>
      <c r="E116" s="40" t="s">
        <v>1398</v>
      </c>
    </row>
    <row r="117" spans="1:5" ht="13" x14ac:dyDescent="0.15">
      <c r="A117" s="69" t="str">
        <f t="shared" si="0"/>
        <v>MPVY3</v>
      </c>
      <c r="B117" s="70">
        <v>14</v>
      </c>
      <c r="C117" s="69" t="s">
        <v>1304</v>
      </c>
      <c r="D117" s="71" t="s">
        <v>520</v>
      </c>
      <c r="E117" s="71" t="s">
        <v>1398</v>
      </c>
    </row>
    <row r="118" spans="1:5" ht="13" x14ac:dyDescent="0.15">
      <c r="A118" s="38" t="str">
        <f t="shared" si="0"/>
        <v>MPW43</v>
      </c>
      <c r="B118" s="39">
        <v>14</v>
      </c>
      <c r="C118" s="38" t="s">
        <v>1304</v>
      </c>
      <c r="D118" s="40" t="s">
        <v>553</v>
      </c>
      <c r="E118" s="40" t="s">
        <v>1399</v>
      </c>
    </row>
    <row r="119" spans="1:5" ht="13" x14ac:dyDescent="0.15">
      <c r="A119" s="69" t="str">
        <f t="shared" si="0"/>
        <v>MPW53</v>
      </c>
      <c r="B119" s="70">
        <v>14</v>
      </c>
      <c r="C119" s="69" t="s">
        <v>1304</v>
      </c>
      <c r="D119" s="71" t="s">
        <v>1241</v>
      </c>
      <c r="E119" s="71" t="s">
        <v>1399</v>
      </c>
    </row>
    <row r="120" spans="1:5" ht="13" x14ac:dyDescent="0.15">
      <c r="A120" s="38" t="str">
        <f t="shared" si="0"/>
        <v>MPWA3</v>
      </c>
      <c r="B120" s="39">
        <v>14</v>
      </c>
      <c r="C120" s="38" t="s">
        <v>1304</v>
      </c>
      <c r="D120" s="40" t="s">
        <v>551</v>
      </c>
      <c r="E120" s="40" t="s">
        <v>1400</v>
      </c>
    </row>
    <row r="121" spans="1:5" ht="13" x14ac:dyDescent="0.15">
      <c r="A121" s="69" t="str">
        <f t="shared" si="0"/>
        <v>MPWC3</v>
      </c>
      <c r="B121" s="70">
        <v>14</v>
      </c>
      <c r="C121" s="69" t="s">
        <v>1304</v>
      </c>
      <c r="D121" s="71" t="s">
        <v>1401</v>
      </c>
      <c r="E121" s="71" t="s">
        <v>1400</v>
      </c>
    </row>
    <row r="122" spans="1:5" ht="13" x14ac:dyDescent="0.15">
      <c r="A122" s="38" t="str">
        <f t="shared" si="0"/>
        <v>MPWH3</v>
      </c>
      <c r="B122" s="39">
        <v>14</v>
      </c>
      <c r="C122" s="38" t="s">
        <v>1304</v>
      </c>
      <c r="D122" s="40" t="s">
        <v>1142</v>
      </c>
      <c r="E122" s="40" t="s">
        <v>1402</v>
      </c>
    </row>
    <row r="123" spans="1:5" ht="13" x14ac:dyDescent="0.15">
      <c r="A123" s="69" t="str">
        <f t="shared" si="0"/>
        <v>MPWJ3</v>
      </c>
      <c r="B123" s="70">
        <v>14</v>
      </c>
      <c r="C123" s="69" t="s">
        <v>1304</v>
      </c>
      <c r="D123" s="71" t="s">
        <v>1403</v>
      </c>
      <c r="E123" s="71" t="s">
        <v>1402</v>
      </c>
    </row>
    <row r="124" spans="1:5" ht="13" x14ac:dyDescent="0.15">
      <c r="A124" s="38" t="str">
        <f t="shared" si="0"/>
        <v>MPWP3</v>
      </c>
      <c r="B124" s="39">
        <v>14</v>
      </c>
      <c r="C124" s="38" t="s">
        <v>1304</v>
      </c>
      <c r="D124" s="40" t="s">
        <v>482</v>
      </c>
      <c r="E124" s="40" t="s">
        <v>1404</v>
      </c>
    </row>
    <row r="125" spans="1:5" ht="13" x14ac:dyDescent="0.15">
      <c r="A125" s="69" t="str">
        <f t="shared" si="0"/>
        <v>MPWQ3</v>
      </c>
      <c r="B125" s="70">
        <v>14</v>
      </c>
      <c r="C125" s="69" t="s">
        <v>1304</v>
      </c>
      <c r="D125" s="71" t="s">
        <v>881</v>
      </c>
      <c r="E125" s="71" t="s">
        <v>1404</v>
      </c>
    </row>
    <row r="126" spans="1:5" ht="13" x14ac:dyDescent="0.15">
      <c r="A126" s="38" t="str">
        <f t="shared" si="0"/>
        <v>MR3Y3</v>
      </c>
      <c r="B126" s="39">
        <v>14</v>
      </c>
      <c r="C126" s="38" t="s">
        <v>1304</v>
      </c>
      <c r="D126" s="40" t="s">
        <v>542</v>
      </c>
      <c r="E126" s="40" t="s">
        <v>1405</v>
      </c>
    </row>
    <row r="127" spans="1:5" ht="13" x14ac:dyDescent="0.15">
      <c r="A127" s="69" t="str">
        <f t="shared" si="0"/>
        <v>MR533</v>
      </c>
      <c r="B127" s="70">
        <v>14</v>
      </c>
      <c r="C127" s="69" t="s">
        <v>1304</v>
      </c>
      <c r="D127" s="71" t="s">
        <v>1406</v>
      </c>
      <c r="E127" s="71" t="s">
        <v>1405</v>
      </c>
    </row>
    <row r="128" spans="1:5" ht="13" x14ac:dyDescent="0.15">
      <c r="A128" s="38" t="str">
        <f t="shared" si="0"/>
        <v>MPWW3</v>
      </c>
      <c r="B128" s="39">
        <v>14</v>
      </c>
      <c r="C128" s="38" t="s">
        <v>1310</v>
      </c>
      <c r="D128" s="40" t="s">
        <v>1407</v>
      </c>
      <c r="E128" s="40" t="s">
        <v>1408</v>
      </c>
    </row>
    <row r="129" spans="1:5" ht="13" x14ac:dyDescent="0.15">
      <c r="A129" s="69" t="str">
        <f t="shared" si="0"/>
        <v>MPWX3</v>
      </c>
      <c r="B129" s="70">
        <v>14</v>
      </c>
      <c r="C129" s="69" t="s">
        <v>1310</v>
      </c>
      <c r="D129" s="71" t="s">
        <v>1018</v>
      </c>
      <c r="E129" s="71" t="s">
        <v>1408</v>
      </c>
    </row>
    <row r="130" spans="1:5" ht="13" x14ac:dyDescent="0.15">
      <c r="A130" s="38" t="str">
        <f t="shared" si="0"/>
        <v>MPX33</v>
      </c>
      <c r="B130" s="39">
        <v>14</v>
      </c>
      <c r="C130" s="38" t="s">
        <v>1310</v>
      </c>
      <c r="D130" s="40" t="s">
        <v>1067</v>
      </c>
      <c r="E130" s="40" t="s">
        <v>1409</v>
      </c>
    </row>
    <row r="131" spans="1:5" ht="13" x14ac:dyDescent="0.15">
      <c r="A131" s="69" t="str">
        <f t="shared" si="0"/>
        <v>MPX43</v>
      </c>
      <c r="B131" s="70">
        <v>14</v>
      </c>
      <c r="C131" s="69" t="s">
        <v>1310</v>
      </c>
      <c r="D131" s="71" t="s">
        <v>1410</v>
      </c>
      <c r="E131" s="71" t="s">
        <v>1409</v>
      </c>
    </row>
    <row r="132" spans="1:5" ht="13" x14ac:dyDescent="0.15">
      <c r="A132" s="38" t="str">
        <f t="shared" si="0"/>
        <v>MPX93</v>
      </c>
      <c r="B132" s="39">
        <v>14</v>
      </c>
      <c r="C132" s="38" t="s">
        <v>1310</v>
      </c>
      <c r="D132" s="40" t="s">
        <v>837</v>
      </c>
      <c r="E132" s="40" t="s">
        <v>1411</v>
      </c>
    </row>
    <row r="133" spans="1:5" ht="13" x14ac:dyDescent="0.15">
      <c r="A133" s="69" t="str">
        <f t="shared" si="0"/>
        <v>MPXA3</v>
      </c>
      <c r="B133" s="70">
        <v>14</v>
      </c>
      <c r="C133" s="69" t="s">
        <v>1310</v>
      </c>
      <c r="D133" s="71" t="s">
        <v>1197</v>
      </c>
      <c r="E133" s="71" t="s">
        <v>1411</v>
      </c>
    </row>
    <row r="134" spans="1:5" ht="13" x14ac:dyDescent="0.15">
      <c r="A134" s="38" t="str">
        <f t="shared" si="0"/>
        <v>MPXG3</v>
      </c>
      <c r="B134" s="39">
        <v>14</v>
      </c>
      <c r="C134" s="38" t="s">
        <v>1310</v>
      </c>
      <c r="D134" s="40" t="s">
        <v>1412</v>
      </c>
      <c r="E134" s="40" t="s">
        <v>1413</v>
      </c>
    </row>
    <row r="135" spans="1:5" ht="13" x14ac:dyDescent="0.15">
      <c r="A135" s="69" t="str">
        <f t="shared" si="0"/>
        <v>MPXH3</v>
      </c>
      <c r="B135" s="70">
        <v>14</v>
      </c>
      <c r="C135" s="69" t="s">
        <v>1310</v>
      </c>
      <c r="D135" s="71" t="s">
        <v>1414</v>
      </c>
      <c r="E135" s="71" t="s">
        <v>1413</v>
      </c>
    </row>
    <row r="136" spans="1:5" ht="13" x14ac:dyDescent="0.15">
      <c r="A136" s="38" t="str">
        <f t="shared" si="0"/>
        <v>MPXN3</v>
      </c>
      <c r="B136" s="39">
        <v>14</v>
      </c>
      <c r="C136" s="38" t="s">
        <v>1310</v>
      </c>
      <c r="D136" s="40" t="s">
        <v>1415</v>
      </c>
      <c r="E136" s="40" t="s">
        <v>1416</v>
      </c>
    </row>
    <row r="137" spans="1:5" ht="13" x14ac:dyDescent="0.15">
      <c r="A137" s="69" t="str">
        <f t="shared" si="0"/>
        <v>MPXP3</v>
      </c>
      <c r="B137" s="70">
        <v>14</v>
      </c>
      <c r="C137" s="69" t="s">
        <v>1310</v>
      </c>
      <c r="D137" s="71" t="s">
        <v>1417</v>
      </c>
      <c r="E137" s="71" t="s">
        <v>1416</v>
      </c>
    </row>
    <row r="138" spans="1:5" ht="13" x14ac:dyDescent="0.15">
      <c r="A138" s="38" t="str">
        <f t="shared" si="0"/>
        <v>MR513</v>
      </c>
      <c r="B138" s="39">
        <v>14</v>
      </c>
      <c r="C138" s="38" t="s">
        <v>1310</v>
      </c>
      <c r="D138" s="40" t="s">
        <v>1418</v>
      </c>
      <c r="E138" s="40" t="s">
        <v>1419</v>
      </c>
    </row>
    <row r="139" spans="1:5" ht="13" x14ac:dyDescent="0.15">
      <c r="A139" s="69" t="str">
        <f t="shared" si="0"/>
        <v>MR553</v>
      </c>
      <c r="B139" s="70">
        <v>14</v>
      </c>
      <c r="C139" s="69" t="s">
        <v>1310</v>
      </c>
      <c r="D139" s="71" t="s">
        <v>1420</v>
      </c>
      <c r="E139" s="71" t="s">
        <v>1419</v>
      </c>
    </row>
    <row r="140" spans="1:5" ht="13" x14ac:dyDescent="0.15">
      <c r="A140" s="38" t="str">
        <f t="shared" si="0"/>
        <v>MLL63</v>
      </c>
      <c r="B140" s="39" t="s">
        <v>1421</v>
      </c>
      <c r="C140" s="38" t="s">
        <v>1297</v>
      </c>
      <c r="D140" s="40" t="s">
        <v>1422</v>
      </c>
      <c r="E140" s="40" t="s">
        <v>1423</v>
      </c>
    </row>
    <row r="141" spans="1:5" ht="13" x14ac:dyDescent="0.15">
      <c r="A141" s="69" t="str">
        <f t="shared" si="0"/>
        <v>MLLP3</v>
      </c>
      <c r="B141" s="70" t="s">
        <v>1421</v>
      </c>
      <c r="C141" s="69" t="s">
        <v>1297</v>
      </c>
      <c r="D141" s="71" t="s">
        <v>1424</v>
      </c>
      <c r="E141" s="71" t="s">
        <v>1423</v>
      </c>
    </row>
    <row r="142" spans="1:5" ht="13" x14ac:dyDescent="0.15">
      <c r="A142" s="38" t="str">
        <f t="shared" si="0"/>
        <v>MLL73</v>
      </c>
      <c r="B142" s="39" t="s">
        <v>1421</v>
      </c>
      <c r="C142" s="38" t="s">
        <v>1297</v>
      </c>
      <c r="D142" s="40" t="s">
        <v>1425</v>
      </c>
      <c r="E142" s="40" t="s">
        <v>1426</v>
      </c>
    </row>
    <row r="143" spans="1:5" ht="13" x14ac:dyDescent="0.15">
      <c r="A143" s="69" t="str">
        <f t="shared" si="0"/>
        <v>MLLQ3</v>
      </c>
      <c r="B143" s="70" t="s">
        <v>1421</v>
      </c>
      <c r="C143" s="69" t="s">
        <v>1297</v>
      </c>
      <c r="D143" s="71" t="s">
        <v>1427</v>
      </c>
      <c r="E143" s="71" t="s">
        <v>1426</v>
      </c>
    </row>
    <row r="144" spans="1:5" ht="13" x14ac:dyDescent="0.15">
      <c r="A144" s="38" t="str">
        <f t="shared" si="0"/>
        <v>MLL83</v>
      </c>
      <c r="B144" s="39" t="s">
        <v>1421</v>
      </c>
      <c r="C144" s="38" t="s">
        <v>1297</v>
      </c>
      <c r="D144" s="40" t="s">
        <v>1428</v>
      </c>
      <c r="E144" s="40" t="s">
        <v>1429</v>
      </c>
    </row>
    <row r="145" spans="1:5" ht="13" x14ac:dyDescent="0.15">
      <c r="A145" s="69" t="str">
        <f t="shared" si="0"/>
        <v>MLLT3</v>
      </c>
      <c r="B145" s="70" t="s">
        <v>1421</v>
      </c>
      <c r="C145" s="69" t="s">
        <v>1297</v>
      </c>
      <c r="D145" s="71" t="s">
        <v>1430</v>
      </c>
      <c r="E145" s="71" t="s">
        <v>1429</v>
      </c>
    </row>
    <row r="146" spans="1:5" ht="13" x14ac:dyDescent="0.15">
      <c r="A146" s="38" t="str">
        <f t="shared" si="0"/>
        <v>MLL93</v>
      </c>
      <c r="B146" s="39" t="s">
        <v>1421</v>
      </c>
      <c r="C146" s="38" t="s">
        <v>1297</v>
      </c>
      <c r="D146" s="40" t="s">
        <v>1431</v>
      </c>
      <c r="E146" s="40" t="s">
        <v>1432</v>
      </c>
    </row>
    <row r="147" spans="1:5" ht="13" x14ac:dyDescent="0.15">
      <c r="A147" s="69" t="str">
        <f t="shared" si="0"/>
        <v>MLLU3</v>
      </c>
      <c r="B147" s="70" t="s">
        <v>1421</v>
      </c>
      <c r="C147" s="69" t="s">
        <v>1297</v>
      </c>
      <c r="D147" s="71" t="s">
        <v>1433</v>
      </c>
      <c r="E147" s="71" t="s">
        <v>1432</v>
      </c>
    </row>
    <row r="148" spans="1:5" ht="13" x14ac:dyDescent="0.15">
      <c r="A148" s="38" t="str">
        <f t="shared" si="0"/>
        <v>MNCY3</v>
      </c>
      <c r="B148" s="39" t="s">
        <v>1421</v>
      </c>
      <c r="C148" s="38" t="s">
        <v>1297</v>
      </c>
      <c r="D148" s="40" t="s">
        <v>1434</v>
      </c>
      <c r="E148" s="40" t="s">
        <v>1435</v>
      </c>
    </row>
    <row r="149" spans="1:5" ht="13" x14ac:dyDescent="0.15">
      <c r="A149" s="69" t="str">
        <f t="shared" si="0"/>
        <v>MND33</v>
      </c>
      <c r="B149" s="70" t="s">
        <v>1421</v>
      </c>
      <c r="C149" s="69" t="s">
        <v>1297</v>
      </c>
      <c r="D149" s="71" t="s">
        <v>1436</v>
      </c>
      <c r="E149" s="71" t="s">
        <v>1435</v>
      </c>
    </row>
    <row r="150" spans="1:5" ht="13" x14ac:dyDescent="0.15">
      <c r="A150" s="38" t="str">
        <f t="shared" si="0"/>
        <v>MLLA3</v>
      </c>
      <c r="B150" s="39" t="s">
        <v>1421</v>
      </c>
      <c r="C150" s="38" t="s">
        <v>1304</v>
      </c>
      <c r="D150" s="40" t="s">
        <v>1437</v>
      </c>
      <c r="E150" s="40" t="s">
        <v>1438</v>
      </c>
    </row>
    <row r="151" spans="1:5" ht="13" x14ac:dyDescent="0.15">
      <c r="A151" s="69" t="str">
        <f t="shared" si="0"/>
        <v>MLMA3</v>
      </c>
      <c r="B151" s="70" t="s">
        <v>1421</v>
      </c>
      <c r="C151" s="69" t="s">
        <v>1304</v>
      </c>
      <c r="D151" s="71" t="s">
        <v>1439</v>
      </c>
      <c r="E151" s="71" t="s">
        <v>1438</v>
      </c>
    </row>
    <row r="152" spans="1:5" ht="13" x14ac:dyDescent="0.15">
      <c r="A152" s="38" t="str">
        <f t="shared" si="0"/>
        <v>MLLC3</v>
      </c>
      <c r="B152" s="39" t="s">
        <v>1421</v>
      </c>
      <c r="C152" s="38" t="s">
        <v>1304</v>
      </c>
      <c r="D152" s="40" t="s">
        <v>1440</v>
      </c>
      <c r="E152" s="40" t="s">
        <v>1441</v>
      </c>
    </row>
    <row r="153" spans="1:5" ht="13" x14ac:dyDescent="0.15">
      <c r="A153" s="69" t="str">
        <f t="shared" si="0"/>
        <v>MLMD3</v>
      </c>
      <c r="B153" s="70" t="s">
        <v>1421</v>
      </c>
      <c r="C153" s="69" t="s">
        <v>1304</v>
      </c>
      <c r="D153" s="71" t="s">
        <v>1442</v>
      </c>
      <c r="E153" s="71" t="s">
        <v>1441</v>
      </c>
    </row>
    <row r="154" spans="1:5" ht="13" x14ac:dyDescent="0.15">
      <c r="A154" s="38" t="str">
        <f t="shared" si="0"/>
        <v>MLLD3</v>
      </c>
      <c r="B154" s="39" t="s">
        <v>1421</v>
      </c>
      <c r="C154" s="38" t="s">
        <v>1304</v>
      </c>
      <c r="D154" s="40" t="s">
        <v>1443</v>
      </c>
      <c r="E154" s="40" t="s">
        <v>1444</v>
      </c>
    </row>
    <row r="155" spans="1:5" ht="13" x14ac:dyDescent="0.15">
      <c r="A155" s="69" t="str">
        <f t="shared" si="0"/>
        <v>MLMG3</v>
      </c>
      <c r="B155" s="70" t="s">
        <v>1421</v>
      </c>
      <c r="C155" s="69" t="s">
        <v>1304</v>
      </c>
      <c r="D155" s="71" t="s">
        <v>1445</v>
      </c>
      <c r="E155" s="71" t="s">
        <v>1444</v>
      </c>
    </row>
    <row r="156" spans="1:5" ht="13" x14ac:dyDescent="0.15">
      <c r="A156" s="38" t="str">
        <f t="shared" si="0"/>
        <v>MLLE3</v>
      </c>
      <c r="B156" s="39" t="s">
        <v>1421</v>
      </c>
      <c r="C156" s="38" t="s">
        <v>1304</v>
      </c>
      <c r="D156" s="40" t="s">
        <v>1446</v>
      </c>
      <c r="E156" s="40" t="s">
        <v>1447</v>
      </c>
    </row>
    <row r="157" spans="1:5" ht="13" x14ac:dyDescent="0.15">
      <c r="A157" s="69" t="str">
        <f t="shared" si="0"/>
        <v>MLMJ3</v>
      </c>
      <c r="B157" s="70" t="s">
        <v>1421</v>
      </c>
      <c r="C157" s="69" t="s">
        <v>1304</v>
      </c>
      <c r="D157" s="71" t="s">
        <v>1448</v>
      </c>
      <c r="E157" s="71" t="s">
        <v>1447</v>
      </c>
    </row>
    <row r="158" spans="1:5" ht="13" x14ac:dyDescent="0.15">
      <c r="A158" s="38" t="str">
        <f t="shared" si="0"/>
        <v>MND03</v>
      </c>
      <c r="B158" s="39" t="s">
        <v>1421</v>
      </c>
      <c r="C158" s="38" t="s">
        <v>1304</v>
      </c>
      <c r="D158" s="40" t="s">
        <v>1449</v>
      </c>
      <c r="E158" s="40" t="s">
        <v>1450</v>
      </c>
    </row>
    <row r="159" spans="1:5" ht="13" x14ac:dyDescent="0.15">
      <c r="A159" s="69" t="str">
        <f t="shared" si="0"/>
        <v>MND43</v>
      </c>
      <c r="B159" s="70" t="s">
        <v>1421</v>
      </c>
      <c r="C159" s="69" t="s">
        <v>1304</v>
      </c>
      <c r="D159" s="71" t="s">
        <v>1451</v>
      </c>
      <c r="E159" s="71" t="s">
        <v>1450</v>
      </c>
    </row>
    <row r="160" spans="1:5" ht="13" x14ac:dyDescent="0.15">
      <c r="A160" s="38" t="str">
        <f t="shared" si="0"/>
        <v>MLLF3</v>
      </c>
      <c r="B160" s="39" t="s">
        <v>1421</v>
      </c>
      <c r="C160" s="38" t="s">
        <v>1310</v>
      </c>
      <c r="D160" s="40" t="s">
        <v>1452</v>
      </c>
      <c r="E160" s="40" t="s">
        <v>1453</v>
      </c>
    </row>
    <row r="161" spans="1:5" ht="13" x14ac:dyDescent="0.15">
      <c r="A161" s="69" t="str">
        <f t="shared" si="0"/>
        <v>MLMP3</v>
      </c>
      <c r="B161" s="70" t="s">
        <v>1421</v>
      </c>
      <c r="C161" s="69" t="s">
        <v>1310</v>
      </c>
      <c r="D161" s="71" t="s">
        <v>1454</v>
      </c>
      <c r="E161" s="71" t="s">
        <v>1453</v>
      </c>
    </row>
    <row r="162" spans="1:5" ht="13" x14ac:dyDescent="0.15">
      <c r="A162" s="38" t="str">
        <f t="shared" si="0"/>
        <v>MLLG3</v>
      </c>
      <c r="B162" s="39" t="s">
        <v>1421</v>
      </c>
      <c r="C162" s="38" t="s">
        <v>1310</v>
      </c>
      <c r="D162" s="40" t="s">
        <v>1455</v>
      </c>
      <c r="E162" s="40" t="s">
        <v>1456</v>
      </c>
    </row>
    <row r="163" spans="1:5" ht="13" x14ac:dyDescent="0.15">
      <c r="A163" s="69" t="str">
        <f t="shared" si="0"/>
        <v>MLMR3</v>
      </c>
      <c r="B163" s="70" t="s">
        <v>1421</v>
      </c>
      <c r="C163" s="69" t="s">
        <v>1310</v>
      </c>
      <c r="D163" s="71" t="s">
        <v>1457</v>
      </c>
      <c r="E163" s="71" t="s">
        <v>1456</v>
      </c>
    </row>
    <row r="164" spans="1:5" ht="13" x14ac:dyDescent="0.15">
      <c r="A164" s="38" t="str">
        <f t="shared" si="0"/>
        <v>MLLH3</v>
      </c>
      <c r="B164" s="39" t="s">
        <v>1421</v>
      </c>
      <c r="C164" s="38" t="s">
        <v>1310</v>
      </c>
      <c r="D164" s="40" t="s">
        <v>1458</v>
      </c>
      <c r="E164" s="40" t="s">
        <v>1459</v>
      </c>
    </row>
    <row r="165" spans="1:5" ht="13" x14ac:dyDescent="0.15">
      <c r="A165" s="69" t="str">
        <f t="shared" si="0"/>
        <v>MLMV3</v>
      </c>
      <c r="B165" s="70" t="s">
        <v>1421</v>
      </c>
      <c r="C165" s="69" t="s">
        <v>1310</v>
      </c>
      <c r="D165" s="71" t="s">
        <v>1460</v>
      </c>
      <c r="E165" s="71" t="s">
        <v>1459</v>
      </c>
    </row>
    <row r="166" spans="1:5" ht="13" x14ac:dyDescent="0.15">
      <c r="A166" s="38" t="str">
        <f t="shared" si="0"/>
        <v>MLLJ3</v>
      </c>
      <c r="B166" s="39" t="s">
        <v>1421</v>
      </c>
      <c r="C166" s="38" t="s">
        <v>1310</v>
      </c>
      <c r="D166" s="40" t="s">
        <v>1461</v>
      </c>
      <c r="E166" s="40" t="s">
        <v>1462</v>
      </c>
    </row>
    <row r="167" spans="1:5" ht="13" x14ac:dyDescent="0.15">
      <c r="A167" s="69" t="str">
        <f t="shared" si="0"/>
        <v>MLMW3</v>
      </c>
      <c r="B167" s="70" t="s">
        <v>1421</v>
      </c>
      <c r="C167" s="69" t="s">
        <v>1310</v>
      </c>
      <c r="D167" s="71" t="s">
        <v>1463</v>
      </c>
      <c r="E167" s="71" t="s">
        <v>1462</v>
      </c>
    </row>
    <row r="168" spans="1:5" ht="13" x14ac:dyDescent="0.15">
      <c r="A168" s="38" t="str">
        <f t="shared" si="0"/>
        <v>MND13</v>
      </c>
      <c r="B168" s="39" t="s">
        <v>1421</v>
      </c>
      <c r="C168" s="38" t="s">
        <v>1310</v>
      </c>
      <c r="D168" s="40" t="s">
        <v>1464</v>
      </c>
      <c r="E168" s="40" t="s">
        <v>1465</v>
      </c>
    </row>
    <row r="169" spans="1:5" ht="13" x14ac:dyDescent="0.15">
      <c r="A169" s="69" t="str">
        <f t="shared" si="0"/>
        <v>MND53</v>
      </c>
      <c r="B169" s="70" t="s">
        <v>1421</v>
      </c>
      <c r="C169" s="69" t="s">
        <v>1310</v>
      </c>
      <c r="D169" s="71" t="s">
        <v>1466</v>
      </c>
      <c r="E169" s="71" t="s">
        <v>1465</v>
      </c>
    </row>
    <row r="170" spans="1:5" ht="13" x14ac:dyDescent="0.15">
      <c r="A170" s="38" t="str">
        <f t="shared" si="0"/>
        <v>MLLK3</v>
      </c>
      <c r="B170" s="39" t="s">
        <v>1421</v>
      </c>
      <c r="C170" s="38" t="s">
        <v>1320</v>
      </c>
      <c r="D170" s="40" t="s">
        <v>1467</v>
      </c>
      <c r="E170" s="40" t="s">
        <v>1468</v>
      </c>
    </row>
    <row r="171" spans="1:5" ht="13" x14ac:dyDescent="0.15">
      <c r="A171" s="69" t="str">
        <f t="shared" si="0"/>
        <v>MLN63</v>
      </c>
      <c r="B171" s="70" t="s">
        <v>1421</v>
      </c>
      <c r="C171" s="69" t="s">
        <v>1320</v>
      </c>
      <c r="D171" s="71" t="s">
        <v>1469</v>
      </c>
      <c r="E171" s="71" t="s">
        <v>1468</v>
      </c>
    </row>
    <row r="172" spans="1:5" ht="13" x14ac:dyDescent="0.15">
      <c r="A172" s="38" t="str">
        <f t="shared" si="0"/>
        <v>MLLL3</v>
      </c>
      <c r="B172" s="39" t="s">
        <v>1421</v>
      </c>
      <c r="C172" s="38" t="s">
        <v>1320</v>
      </c>
      <c r="D172" s="40" t="s">
        <v>1470</v>
      </c>
      <c r="E172" s="40" t="s">
        <v>1471</v>
      </c>
    </row>
    <row r="173" spans="1:5" ht="13" x14ac:dyDescent="0.15">
      <c r="A173" s="69" t="str">
        <f t="shared" si="0"/>
        <v>MLN73</v>
      </c>
      <c r="B173" s="70" t="s">
        <v>1421</v>
      </c>
      <c r="C173" s="69" t="s">
        <v>1320</v>
      </c>
      <c r="D173" s="71" t="s">
        <v>1472</v>
      </c>
      <c r="E173" s="71" t="s">
        <v>1471</v>
      </c>
    </row>
    <row r="174" spans="1:5" ht="13" x14ac:dyDescent="0.15">
      <c r="A174" s="38" t="str">
        <f t="shared" si="0"/>
        <v>MLLM3</v>
      </c>
      <c r="B174" s="39" t="s">
        <v>1421</v>
      </c>
      <c r="C174" s="38" t="s">
        <v>1320</v>
      </c>
      <c r="D174" s="40" t="s">
        <v>1473</v>
      </c>
      <c r="E174" s="40" t="s">
        <v>1474</v>
      </c>
    </row>
    <row r="175" spans="1:5" ht="13" x14ac:dyDescent="0.15">
      <c r="A175" s="69" t="str">
        <f t="shared" si="0"/>
        <v>MLN93</v>
      </c>
      <c r="B175" s="70" t="s">
        <v>1421</v>
      </c>
      <c r="C175" s="69" t="s">
        <v>1320</v>
      </c>
      <c r="D175" s="71" t="s">
        <v>1475</v>
      </c>
      <c r="E175" s="71" t="s">
        <v>1474</v>
      </c>
    </row>
    <row r="176" spans="1:5" ht="13" x14ac:dyDescent="0.15">
      <c r="A176" s="38" t="str">
        <f t="shared" si="0"/>
        <v>MLLN3</v>
      </c>
      <c r="B176" s="39" t="s">
        <v>1421</v>
      </c>
      <c r="C176" s="38" t="s">
        <v>1320</v>
      </c>
      <c r="D176" s="40" t="s">
        <v>1476</v>
      </c>
      <c r="E176" s="40" t="s">
        <v>1477</v>
      </c>
    </row>
    <row r="177" spans="1:5" ht="13" x14ac:dyDescent="0.15">
      <c r="A177" s="69" t="str">
        <f t="shared" si="0"/>
        <v>MLNA3</v>
      </c>
      <c r="B177" s="70" t="s">
        <v>1421</v>
      </c>
      <c r="C177" s="69" t="s">
        <v>1320</v>
      </c>
      <c r="D177" s="71" t="s">
        <v>1478</v>
      </c>
      <c r="E177" s="71" t="s">
        <v>1477</v>
      </c>
    </row>
    <row r="178" spans="1:5" ht="13" x14ac:dyDescent="0.15">
      <c r="A178" s="38" t="str">
        <f t="shared" si="0"/>
        <v>MND23</v>
      </c>
      <c r="B178" s="39" t="s">
        <v>1421</v>
      </c>
      <c r="C178" s="38" t="s">
        <v>1320</v>
      </c>
      <c r="D178" s="40" t="s">
        <v>1479</v>
      </c>
      <c r="E178" s="40" t="s">
        <v>1480</v>
      </c>
    </row>
    <row r="179" spans="1:5" ht="13" x14ac:dyDescent="0.15">
      <c r="A179" s="69" t="str">
        <f t="shared" si="0"/>
        <v>MND63</v>
      </c>
      <c r="B179" s="70" t="s">
        <v>1421</v>
      </c>
      <c r="C179" s="69" t="s">
        <v>1320</v>
      </c>
      <c r="D179" s="71" t="s">
        <v>1481</v>
      </c>
      <c r="E179" s="71" t="s">
        <v>1480</v>
      </c>
    </row>
    <row r="180" spans="1:5" ht="13" x14ac:dyDescent="0.15">
      <c r="A180" s="38" t="str">
        <f t="shared" si="0"/>
        <v>MLV93</v>
      </c>
      <c r="B180" s="39" t="s">
        <v>1482</v>
      </c>
      <c r="C180" s="38" t="s">
        <v>1297</v>
      </c>
      <c r="D180" s="40" t="s">
        <v>1483</v>
      </c>
      <c r="E180" s="40" t="s">
        <v>1484</v>
      </c>
    </row>
    <row r="181" spans="1:5" ht="13" x14ac:dyDescent="0.15">
      <c r="A181" s="69" t="str">
        <f t="shared" si="0"/>
        <v>MLW13</v>
      </c>
      <c r="B181" s="70" t="s">
        <v>1482</v>
      </c>
      <c r="C181" s="69" t="s">
        <v>1297</v>
      </c>
      <c r="D181" s="71" t="s">
        <v>1485</v>
      </c>
      <c r="E181" s="71" t="s">
        <v>1484</v>
      </c>
    </row>
    <row r="182" spans="1:5" ht="13" x14ac:dyDescent="0.15">
      <c r="A182" s="38" t="str">
        <f t="shared" si="0"/>
        <v>MLVA3</v>
      </c>
      <c r="B182" s="39" t="s">
        <v>1482</v>
      </c>
      <c r="C182" s="38" t="s">
        <v>1297</v>
      </c>
      <c r="D182" s="40" t="s">
        <v>1486</v>
      </c>
      <c r="E182" s="40" t="s">
        <v>1487</v>
      </c>
    </row>
    <row r="183" spans="1:5" ht="13" x14ac:dyDescent="0.15">
      <c r="A183" s="69" t="str">
        <f t="shared" si="0"/>
        <v>MLW23</v>
      </c>
      <c r="B183" s="70" t="s">
        <v>1482</v>
      </c>
      <c r="C183" s="69" t="s">
        <v>1297</v>
      </c>
      <c r="D183" s="71" t="s">
        <v>1488</v>
      </c>
      <c r="E183" s="71" t="s">
        <v>1487</v>
      </c>
    </row>
    <row r="184" spans="1:5" ht="13" x14ac:dyDescent="0.15">
      <c r="A184" s="38" t="str">
        <f t="shared" si="0"/>
        <v>MLVC3</v>
      </c>
      <c r="B184" s="39" t="s">
        <v>1482</v>
      </c>
      <c r="C184" s="38" t="s">
        <v>1297</v>
      </c>
      <c r="D184" s="40" t="s">
        <v>1489</v>
      </c>
      <c r="E184" s="40" t="s">
        <v>1490</v>
      </c>
    </row>
    <row r="185" spans="1:5" ht="13" x14ac:dyDescent="0.15">
      <c r="A185" s="69" t="str">
        <f t="shared" si="0"/>
        <v>MLW33</v>
      </c>
      <c r="B185" s="70" t="s">
        <v>1482</v>
      </c>
      <c r="C185" s="69" t="s">
        <v>1297</v>
      </c>
      <c r="D185" s="71" t="s">
        <v>1491</v>
      </c>
      <c r="E185" s="71" t="s">
        <v>1490</v>
      </c>
    </row>
    <row r="186" spans="1:5" ht="13" x14ac:dyDescent="0.15">
      <c r="A186" s="38" t="str">
        <f t="shared" si="0"/>
        <v>MLVD3</v>
      </c>
      <c r="B186" s="39" t="s">
        <v>1482</v>
      </c>
      <c r="C186" s="38" t="s">
        <v>1297</v>
      </c>
      <c r="D186" s="40" t="s">
        <v>1492</v>
      </c>
      <c r="E186" s="40" t="s">
        <v>1493</v>
      </c>
    </row>
    <row r="187" spans="1:5" ht="13" x14ac:dyDescent="0.15">
      <c r="A187" s="69" t="str">
        <f t="shared" si="0"/>
        <v>MLW43</v>
      </c>
      <c r="B187" s="70" t="s">
        <v>1482</v>
      </c>
      <c r="C187" s="69" t="s">
        <v>1297</v>
      </c>
      <c r="D187" s="71" t="s">
        <v>1494</v>
      </c>
      <c r="E187" s="71" t="s">
        <v>1493</v>
      </c>
    </row>
    <row r="188" spans="1:5" ht="13" x14ac:dyDescent="0.15">
      <c r="A188" s="38" t="str">
        <f t="shared" si="0"/>
        <v>MNE23</v>
      </c>
      <c r="B188" s="39" t="s">
        <v>1482</v>
      </c>
      <c r="C188" s="38" t="s">
        <v>1297</v>
      </c>
      <c r="D188" s="40" t="s">
        <v>1495</v>
      </c>
      <c r="E188" s="40" t="s">
        <v>1496</v>
      </c>
    </row>
    <row r="189" spans="1:5" ht="13" x14ac:dyDescent="0.15">
      <c r="A189" s="69" t="str">
        <f t="shared" si="0"/>
        <v>MNE63</v>
      </c>
      <c r="B189" s="70" t="s">
        <v>1482</v>
      </c>
      <c r="C189" s="69" t="s">
        <v>1297</v>
      </c>
      <c r="D189" s="71" t="s">
        <v>1497</v>
      </c>
      <c r="E189" s="71" t="s">
        <v>1496</v>
      </c>
    </row>
    <row r="190" spans="1:5" ht="13" x14ac:dyDescent="0.15">
      <c r="A190" s="38" t="str">
        <f t="shared" si="0"/>
        <v>MLVE3</v>
      </c>
      <c r="B190" s="39" t="s">
        <v>1482</v>
      </c>
      <c r="C190" s="38" t="s">
        <v>1304</v>
      </c>
      <c r="D190" s="40" t="s">
        <v>1498</v>
      </c>
      <c r="E190" s="40" t="s">
        <v>1499</v>
      </c>
    </row>
    <row r="191" spans="1:5" ht="13" x14ac:dyDescent="0.15">
      <c r="A191" s="69" t="str">
        <f t="shared" si="0"/>
        <v>MLW53</v>
      </c>
      <c r="B191" s="70" t="s">
        <v>1482</v>
      </c>
      <c r="C191" s="69" t="s">
        <v>1304</v>
      </c>
      <c r="D191" s="71" t="s">
        <v>1500</v>
      </c>
      <c r="E191" s="71" t="s">
        <v>1499</v>
      </c>
    </row>
    <row r="192" spans="1:5" ht="13" x14ac:dyDescent="0.15">
      <c r="A192" s="38" t="str">
        <f t="shared" si="0"/>
        <v>MLVF3</v>
      </c>
      <c r="B192" s="39" t="s">
        <v>1482</v>
      </c>
      <c r="C192" s="38" t="s">
        <v>1304</v>
      </c>
      <c r="D192" s="40" t="s">
        <v>1501</v>
      </c>
      <c r="E192" s="40" t="s">
        <v>1502</v>
      </c>
    </row>
    <row r="193" spans="1:5" ht="13" x14ac:dyDescent="0.15">
      <c r="A193" s="69" t="str">
        <f t="shared" si="0"/>
        <v>MLW63</v>
      </c>
      <c r="B193" s="70" t="s">
        <v>1482</v>
      </c>
      <c r="C193" s="69" t="s">
        <v>1304</v>
      </c>
      <c r="D193" s="71" t="s">
        <v>1503</v>
      </c>
      <c r="E193" s="71" t="s">
        <v>1502</v>
      </c>
    </row>
    <row r="194" spans="1:5" ht="13" x14ac:dyDescent="0.15">
      <c r="A194" s="38" t="str">
        <f t="shared" si="0"/>
        <v>MLVK3</v>
      </c>
      <c r="B194" s="39" t="s">
        <v>1482</v>
      </c>
      <c r="C194" s="38" t="s">
        <v>1304</v>
      </c>
      <c r="D194" s="40" t="s">
        <v>1504</v>
      </c>
      <c r="E194" s="40" t="s">
        <v>1505</v>
      </c>
    </row>
    <row r="195" spans="1:5" ht="13" x14ac:dyDescent="0.15">
      <c r="A195" s="69" t="str">
        <f t="shared" si="0"/>
        <v>MLW73</v>
      </c>
      <c r="B195" s="70" t="s">
        <v>1482</v>
      </c>
      <c r="C195" s="69" t="s">
        <v>1304</v>
      </c>
      <c r="D195" s="71" t="s">
        <v>1506</v>
      </c>
      <c r="E195" s="71" t="s">
        <v>1505</v>
      </c>
    </row>
    <row r="196" spans="1:5" ht="13" x14ac:dyDescent="0.15">
      <c r="A196" s="38" t="str">
        <f t="shared" si="0"/>
        <v>MLVP3</v>
      </c>
      <c r="B196" s="39" t="s">
        <v>1482</v>
      </c>
      <c r="C196" s="38" t="s">
        <v>1304</v>
      </c>
      <c r="D196" s="40" t="s">
        <v>1507</v>
      </c>
      <c r="E196" s="40" t="s">
        <v>1508</v>
      </c>
    </row>
    <row r="197" spans="1:5" ht="13" x14ac:dyDescent="0.15">
      <c r="A197" s="69" t="str">
        <f t="shared" si="0"/>
        <v>MLW83</v>
      </c>
      <c r="B197" s="70" t="s">
        <v>1482</v>
      </c>
      <c r="C197" s="69" t="s">
        <v>1304</v>
      </c>
      <c r="D197" s="71" t="s">
        <v>1509</v>
      </c>
      <c r="E197" s="71" t="s">
        <v>1508</v>
      </c>
    </row>
    <row r="198" spans="1:5" ht="13" x14ac:dyDescent="0.15">
      <c r="A198" s="38" t="str">
        <f t="shared" si="0"/>
        <v>MNE33</v>
      </c>
      <c r="B198" s="39" t="s">
        <v>1482</v>
      </c>
      <c r="C198" s="38" t="s">
        <v>1304</v>
      </c>
      <c r="D198" s="40" t="s">
        <v>1510</v>
      </c>
      <c r="E198" s="40" t="s">
        <v>1511</v>
      </c>
    </row>
    <row r="199" spans="1:5" ht="13" x14ac:dyDescent="0.15">
      <c r="A199" s="69" t="str">
        <f t="shared" si="0"/>
        <v>MNE73</v>
      </c>
      <c r="B199" s="70" t="s">
        <v>1482</v>
      </c>
      <c r="C199" s="69" t="s">
        <v>1304</v>
      </c>
      <c r="D199" s="71" t="s">
        <v>1512</v>
      </c>
      <c r="E199" s="71" t="s">
        <v>1511</v>
      </c>
    </row>
    <row r="200" spans="1:5" ht="13" x14ac:dyDescent="0.15">
      <c r="A200" s="38" t="str">
        <f t="shared" si="0"/>
        <v>MLVH3</v>
      </c>
      <c r="B200" s="39" t="s">
        <v>1482</v>
      </c>
      <c r="C200" s="38" t="s">
        <v>1310</v>
      </c>
      <c r="D200" s="40" t="s">
        <v>1513</v>
      </c>
      <c r="E200" s="40" t="s">
        <v>1514</v>
      </c>
    </row>
    <row r="201" spans="1:5" ht="13" x14ac:dyDescent="0.15">
      <c r="A201" s="69" t="str">
        <f t="shared" si="0"/>
        <v>MLW93</v>
      </c>
      <c r="B201" s="70" t="s">
        <v>1482</v>
      </c>
      <c r="C201" s="69" t="s">
        <v>1310</v>
      </c>
      <c r="D201" s="71" t="s">
        <v>1515</v>
      </c>
      <c r="E201" s="71" t="s">
        <v>1514</v>
      </c>
    </row>
    <row r="202" spans="1:5" ht="13" x14ac:dyDescent="0.15">
      <c r="A202" s="38" t="str">
        <f t="shared" si="0"/>
        <v>MLVN3</v>
      </c>
      <c r="B202" s="39" t="s">
        <v>1482</v>
      </c>
      <c r="C202" s="38" t="s">
        <v>1310</v>
      </c>
      <c r="D202" s="40" t="s">
        <v>1516</v>
      </c>
      <c r="E202" s="40" t="s">
        <v>1517</v>
      </c>
    </row>
    <row r="203" spans="1:5" ht="13" x14ac:dyDescent="0.15">
      <c r="A203" s="69" t="str">
        <f t="shared" si="0"/>
        <v>MLWA3</v>
      </c>
      <c r="B203" s="70" t="s">
        <v>1482</v>
      </c>
      <c r="C203" s="69" t="s">
        <v>1310</v>
      </c>
      <c r="D203" s="71" t="s">
        <v>1518</v>
      </c>
      <c r="E203" s="71" t="s">
        <v>1517</v>
      </c>
    </row>
    <row r="204" spans="1:5" ht="13" x14ac:dyDescent="0.15">
      <c r="A204" s="38" t="str">
        <f t="shared" si="0"/>
        <v>MLVQ3</v>
      </c>
      <c r="B204" s="39" t="s">
        <v>1482</v>
      </c>
      <c r="C204" s="38" t="s">
        <v>1310</v>
      </c>
      <c r="D204" s="40" t="s">
        <v>1519</v>
      </c>
      <c r="E204" s="40" t="s">
        <v>1520</v>
      </c>
    </row>
    <row r="205" spans="1:5" ht="13" x14ac:dyDescent="0.15">
      <c r="A205" s="69" t="str">
        <f t="shared" si="0"/>
        <v>MLWC3</v>
      </c>
      <c r="B205" s="70" t="s">
        <v>1482</v>
      </c>
      <c r="C205" s="69" t="s">
        <v>1310</v>
      </c>
      <c r="D205" s="71" t="s">
        <v>1521</v>
      </c>
      <c r="E205" s="71" t="s">
        <v>1520</v>
      </c>
    </row>
    <row r="206" spans="1:5" ht="13" x14ac:dyDescent="0.15">
      <c r="A206" s="38" t="str">
        <f t="shared" si="0"/>
        <v>MLVU3</v>
      </c>
      <c r="B206" s="39" t="s">
        <v>1482</v>
      </c>
      <c r="C206" s="38" t="s">
        <v>1310</v>
      </c>
      <c r="D206" s="40" t="s">
        <v>1522</v>
      </c>
      <c r="E206" s="40" t="s">
        <v>1523</v>
      </c>
    </row>
    <row r="207" spans="1:5" ht="13" x14ac:dyDescent="0.15">
      <c r="A207" s="69" t="str">
        <f t="shared" si="0"/>
        <v>MLWD3</v>
      </c>
      <c r="B207" s="70" t="s">
        <v>1482</v>
      </c>
      <c r="C207" s="69" t="s">
        <v>1310</v>
      </c>
      <c r="D207" s="71" t="s">
        <v>1524</v>
      </c>
      <c r="E207" s="71" t="s">
        <v>1523</v>
      </c>
    </row>
    <row r="208" spans="1:5" ht="13" x14ac:dyDescent="0.15">
      <c r="A208" s="38" t="str">
        <f t="shared" si="0"/>
        <v>MNE43</v>
      </c>
      <c r="B208" s="39" t="s">
        <v>1482</v>
      </c>
      <c r="C208" s="38" t="s">
        <v>1310</v>
      </c>
      <c r="D208" s="40" t="s">
        <v>1525</v>
      </c>
      <c r="E208" s="40" t="s">
        <v>1526</v>
      </c>
    </row>
    <row r="209" spans="1:5" ht="13" x14ac:dyDescent="0.15">
      <c r="A209" s="69" t="str">
        <f t="shared" si="0"/>
        <v>MNE93</v>
      </c>
      <c r="B209" s="70" t="s">
        <v>1482</v>
      </c>
      <c r="C209" s="69" t="s">
        <v>1310</v>
      </c>
      <c r="D209" s="71" t="s">
        <v>1527</v>
      </c>
      <c r="E209" s="71" t="s">
        <v>1526</v>
      </c>
    </row>
    <row r="210" spans="1:5" ht="13" x14ac:dyDescent="0.15">
      <c r="A210" s="38" t="str">
        <f t="shared" si="0"/>
        <v>MLVV3</v>
      </c>
      <c r="B210" s="39" t="s">
        <v>1482</v>
      </c>
      <c r="C210" s="38" t="s">
        <v>1320</v>
      </c>
      <c r="D210" s="40" t="s">
        <v>1528</v>
      </c>
      <c r="E210" s="40" t="s">
        <v>1529</v>
      </c>
    </row>
    <row r="211" spans="1:5" ht="13" x14ac:dyDescent="0.15">
      <c r="A211" s="69" t="str">
        <f t="shared" si="0"/>
        <v>MLWE3</v>
      </c>
      <c r="B211" s="70" t="s">
        <v>1482</v>
      </c>
      <c r="C211" s="69" t="s">
        <v>1320</v>
      </c>
      <c r="D211" s="71" t="s">
        <v>1530</v>
      </c>
      <c r="E211" s="71" t="s">
        <v>1529</v>
      </c>
    </row>
    <row r="212" spans="1:5" ht="13" x14ac:dyDescent="0.15">
      <c r="A212" s="38" t="str">
        <f t="shared" si="0"/>
        <v>MLVW3</v>
      </c>
      <c r="B212" s="39" t="s">
        <v>1482</v>
      </c>
      <c r="C212" s="38" t="s">
        <v>1320</v>
      </c>
      <c r="D212" s="40" t="s">
        <v>1531</v>
      </c>
      <c r="E212" s="40" t="s">
        <v>1532</v>
      </c>
    </row>
    <row r="213" spans="1:5" ht="13" x14ac:dyDescent="0.15">
      <c r="A213" s="69" t="str">
        <f t="shared" si="0"/>
        <v>MLWF3</v>
      </c>
      <c r="B213" s="70" t="s">
        <v>1482</v>
      </c>
      <c r="C213" s="69" t="s">
        <v>1320</v>
      </c>
      <c r="D213" s="71" t="s">
        <v>1533</v>
      </c>
      <c r="E213" s="71" t="s">
        <v>1532</v>
      </c>
    </row>
    <row r="214" spans="1:5" ht="13" x14ac:dyDescent="0.15">
      <c r="A214" s="38" t="str">
        <f t="shared" si="0"/>
        <v>MLVY3</v>
      </c>
      <c r="B214" s="39" t="s">
        <v>1482</v>
      </c>
      <c r="C214" s="38" t="s">
        <v>1320</v>
      </c>
      <c r="D214" s="40" t="s">
        <v>1534</v>
      </c>
      <c r="E214" s="40" t="s">
        <v>1535</v>
      </c>
    </row>
    <row r="215" spans="1:5" ht="13" x14ac:dyDescent="0.15">
      <c r="A215" s="69" t="str">
        <f t="shared" si="0"/>
        <v>MLWG3</v>
      </c>
      <c r="B215" s="70" t="s">
        <v>1482</v>
      </c>
      <c r="C215" s="69" t="s">
        <v>1320</v>
      </c>
      <c r="D215" s="71" t="s">
        <v>1536</v>
      </c>
      <c r="E215" s="71" t="s">
        <v>1535</v>
      </c>
    </row>
    <row r="216" spans="1:5" ht="13" x14ac:dyDescent="0.15">
      <c r="A216" s="38" t="str">
        <f t="shared" si="0"/>
        <v>MLW03</v>
      </c>
      <c r="B216" s="39" t="s">
        <v>1482</v>
      </c>
      <c r="C216" s="38" t="s">
        <v>1320</v>
      </c>
      <c r="D216" s="40" t="s">
        <v>1537</v>
      </c>
      <c r="E216" s="40" t="s">
        <v>1538</v>
      </c>
    </row>
    <row r="217" spans="1:5" ht="13" x14ac:dyDescent="0.15">
      <c r="A217" s="69" t="str">
        <f t="shared" si="0"/>
        <v>MLWH3</v>
      </c>
      <c r="B217" s="70" t="s">
        <v>1482</v>
      </c>
      <c r="C217" s="69" t="s">
        <v>1320</v>
      </c>
      <c r="D217" s="71" t="s">
        <v>1539</v>
      </c>
      <c r="E217" s="71" t="s">
        <v>1538</v>
      </c>
    </row>
    <row r="218" spans="1:5" ht="13" x14ac:dyDescent="0.15">
      <c r="A218" s="38" t="str">
        <f t="shared" si="0"/>
        <v>MNE53</v>
      </c>
      <c r="B218" s="39" t="s">
        <v>1482</v>
      </c>
      <c r="C218" s="38" t="s">
        <v>1320</v>
      </c>
      <c r="D218" s="40" t="s">
        <v>1540</v>
      </c>
      <c r="E218" s="40" t="s">
        <v>1541</v>
      </c>
    </row>
    <row r="219" spans="1:5" ht="13" x14ac:dyDescent="0.15">
      <c r="A219" s="69" t="str">
        <f t="shared" si="0"/>
        <v>MNEA3</v>
      </c>
      <c r="B219" s="70" t="s">
        <v>1482</v>
      </c>
      <c r="C219" s="69" t="s">
        <v>1320</v>
      </c>
      <c r="D219" s="71" t="s">
        <v>1542</v>
      </c>
      <c r="E219" s="71" t="s">
        <v>1541</v>
      </c>
    </row>
    <row r="220" spans="1:5" ht="13" x14ac:dyDescent="0.15">
      <c r="A220" s="38" t="str">
        <f t="shared" si="0"/>
        <v>MLPF3</v>
      </c>
      <c r="B220" s="39">
        <v>13</v>
      </c>
      <c r="C220" s="38" t="s">
        <v>1297</v>
      </c>
      <c r="D220" s="40" t="s">
        <v>89</v>
      </c>
      <c r="E220" s="40" t="s">
        <v>1543</v>
      </c>
    </row>
    <row r="221" spans="1:5" ht="13" x14ac:dyDescent="0.15">
      <c r="A221" s="69" t="str">
        <f t="shared" si="0"/>
        <v>MLNW3</v>
      </c>
      <c r="B221" s="70">
        <v>13</v>
      </c>
      <c r="C221" s="69" t="s">
        <v>1297</v>
      </c>
      <c r="D221" s="71" t="s">
        <v>990</v>
      </c>
      <c r="E221" s="71" t="s">
        <v>1543</v>
      </c>
    </row>
    <row r="222" spans="1:5" ht="13" x14ac:dyDescent="0.15">
      <c r="A222" s="38" t="str">
        <f t="shared" si="0"/>
        <v>MLPG3</v>
      </c>
      <c r="B222" s="39">
        <v>13</v>
      </c>
      <c r="C222" s="38" t="s">
        <v>1297</v>
      </c>
      <c r="D222" s="40" t="s">
        <v>128</v>
      </c>
      <c r="E222" s="40" t="s">
        <v>1544</v>
      </c>
    </row>
    <row r="223" spans="1:5" ht="13" x14ac:dyDescent="0.15">
      <c r="A223" s="69" t="str">
        <f t="shared" si="0"/>
        <v>MLNX3</v>
      </c>
      <c r="B223" s="70">
        <v>13</v>
      </c>
      <c r="C223" s="69" t="s">
        <v>1297</v>
      </c>
      <c r="D223" s="71" t="s">
        <v>387</v>
      </c>
      <c r="E223" s="71" t="s">
        <v>1544</v>
      </c>
    </row>
    <row r="224" spans="1:5" ht="13" x14ac:dyDescent="0.15">
      <c r="A224" s="38" t="str">
        <f t="shared" si="0"/>
        <v>MLPH3</v>
      </c>
      <c r="B224" s="39">
        <v>13</v>
      </c>
      <c r="C224" s="38" t="s">
        <v>1297</v>
      </c>
      <c r="D224" s="40" t="s">
        <v>526</v>
      </c>
      <c r="E224" s="40" t="s">
        <v>1545</v>
      </c>
    </row>
    <row r="225" spans="1:5" ht="13" x14ac:dyDescent="0.15">
      <c r="A225" s="69" t="str">
        <f t="shared" si="0"/>
        <v>MLNY3</v>
      </c>
      <c r="B225" s="70">
        <v>13</v>
      </c>
      <c r="C225" s="69" t="s">
        <v>1297</v>
      </c>
      <c r="D225" s="71" t="s">
        <v>262</v>
      </c>
      <c r="E225" s="71" t="s">
        <v>1545</v>
      </c>
    </row>
    <row r="226" spans="1:5" ht="13" x14ac:dyDescent="0.15">
      <c r="A226" s="38" t="str">
        <f t="shared" si="0"/>
        <v>MLPJ3</v>
      </c>
      <c r="B226" s="39">
        <v>13</v>
      </c>
      <c r="C226" s="38" t="s">
        <v>1297</v>
      </c>
      <c r="D226" s="40" t="s">
        <v>1546</v>
      </c>
      <c r="E226" s="40" t="s">
        <v>1547</v>
      </c>
    </row>
    <row r="227" spans="1:5" ht="13" x14ac:dyDescent="0.15">
      <c r="A227" s="69" t="str">
        <f t="shared" si="0"/>
        <v>MLP03</v>
      </c>
      <c r="B227" s="70">
        <v>13</v>
      </c>
      <c r="C227" s="69" t="s">
        <v>1297</v>
      </c>
      <c r="D227" s="71" t="s">
        <v>260</v>
      </c>
      <c r="E227" s="71" t="s">
        <v>1547</v>
      </c>
    </row>
    <row r="228" spans="1:5" ht="13" x14ac:dyDescent="0.15">
      <c r="A228" s="38" t="str">
        <f t="shared" si="0"/>
        <v>MLPK3</v>
      </c>
      <c r="B228" s="39">
        <v>13</v>
      </c>
      <c r="C228" s="38" t="s">
        <v>1297</v>
      </c>
      <c r="D228" s="40" t="s">
        <v>161</v>
      </c>
      <c r="E228" s="40" t="s">
        <v>1548</v>
      </c>
    </row>
    <row r="229" spans="1:5" ht="13" x14ac:dyDescent="0.15">
      <c r="A229" s="69" t="str">
        <f t="shared" si="0"/>
        <v>MLP13</v>
      </c>
      <c r="B229" s="70">
        <v>13</v>
      </c>
      <c r="C229" s="69" t="s">
        <v>1297</v>
      </c>
      <c r="D229" s="71" t="s">
        <v>311</v>
      </c>
      <c r="E229" s="71" t="s">
        <v>1548</v>
      </c>
    </row>
    <row r="230" spans="1:5" ht="13" x14ac:dyDescent="0.15">
      <c r="A230" s="38" t="str">
        <f t="shared" si="0"/>
        <v>MNGK3</v>
      </c>
      <c r="B230" s="39">
        <v>13</v>
      </c>
      <c r="C230" s="38" t="s">
        <v>1297</v>
      </c>
      <c r="D230" s="40" t="s">
        <v>40</v>
      </c>
      <c r="E230" s="40" t="s">
        <v>1549</v>
      </c>
    </row>
    <row r="231" spans="1:5" ht="13" x14ac:dyDescent="0.15">
      <c r="A231" s="69" t="str">
        <f t="shared" si="0"/>
        <v>MNGN3</v>
      </c>
      <c r="B231" s="70">
        <v>13</v>
      </c>
      <c r="C231" s="69" t="s">
        <v>1297</v>
      </c>
      <c r="D231" s="71" t="s">
        <v>345</v>
      </c>
      <c r="E231" s="71" t="s">
        <v>1549</v>
      </c>
    </row>
    <row r="232" spans="1:5" ht="13" x14ac:dyDescent="0.15">
      <c r="A232" s="38" t="str">
        <f t="shared" si="0"/>
        <v>MLQ63</v>
      </c>
      <c r="B232" s="39">
        <v>13</v>
      </c>
      <c r="C232" s="38" t="s">
        <v>1304</v>
      </c>
      <c r="D232" s="40" t="s">
        <v>151</v>
      </c>
      <c r="E232" s="40" t="s">
        <v>1550</v>
      </c>
    </row>
    <row r="233" spans="1:5" ht="13" x14ac:dyDescent="0.15">
      <c r="A233" s="69" t="str">
        <f t="shared" si="0"/>
        <v>MLP23</v>
      </c>
      <c r="B233" s="70">
        <v>13</v>
      </c>
      <c r="C233" s="69" t="s">
        <v>1304</v>
      </c>
      <c r="D233" s="71" t="s">
        <v>484</v>
      </c>
      <c r="E233" s="71" t="s">
        <v>1550</v>
      </c>
    </row>
    <row r="234" spans="1:5" ht="13" x14ac:dyDescent="0.15">
      <c r="A234" s="38" t="str">
        <f t="shared" si="0"/>
        <v>MLQ73</v>
      </c>
      <c r="B234" s="39">
        <v>13</v>
      </c>
      <c r="C234" s="38" t="s">
        <v>1304</v>
      </c>
      <c r="D234" s="40" t="s">
        <v>110</v>
      </c>
      <c r="E234" s="40" t="s">
        <v>1551</v>
      </c>
    </row>
    <row r="235" spans="1:5" ht="13" x14ac:dyDescent="0.15">
      <c r="A235" s="69" t="str">
        <f t="shared" si="0"/>
        <v>MLP43</v>
      </c>
      <c r="B235" s="70">
        <v>13</v>
      </c>
      <c r="C235" s="69" t="s">
        <v>1304</v>
      </c>
      <c r="D235" s="71" t="s">
        <v>1552</v>
      </c>
      <c r="E235" s="71" t="s">
        <v>1551</v>
      </c>
    </row>
    <row r="236" spans="1:5" ht="13" x14ac:dyDescent="0.15">
      <c r="A236" s="38" t="str">
        <f t="shared" si="0"/>
        <v>MLQ83</v>
      </c>
      <c r="B236" s="39">
        <v>13</v>
      </c>
      <c r="C236" s="38" t="s">
        <v>1304</v>
      </c>
      <c r="D236" s="40" t="s">
        <v>101</v>
      </c>
      <c r="E236" s="40" t="s">
        <v>1553</v>
      </c>
    </row>
    <row r="237" spans="1:5" ht="13" x14ac:dyDescent="0.15">
      <c r="A237" s="69" t="str">
        <f t="shared" si="0"/>
        <v>MLP53</v>
      </c>
      <c r="B237" s="70">
        <v>13</v>
      </c>
      <c r="C237" s="69" t="s">
        <v>1304</v>
      </c>
      <c r="D237" s="71" t="s">
        <v>1053</v>
      </c>
      <c r="E237" s="71" t="s">
        <v>1553</v>
      </c>
    </row>
    <row r="238" spans="1:5" ht="13" x14ac:dyDescent="0.15">
      <c r="A238" s="38" t="str">
        <f t="shared" si="0"/>
        <v>MLQ93</v>
      </c>
      <c r="B238" s="39">
        <v>13</v>
      </c>
      <c r="C238" s="38" t="s">
        <v>1304</v>
      </c>
      <c r="D238" s="40" t="s">
        <v>1554</v>
      </c>
      <c r="E238" s="40" t="s">
        <v>1555</v>
      </c>
    </row>
    <row r="239" spans="1:5" ht="13" x14ac:dyDescent="0.15">
      <c r="A239" s="69" t="str">
        <f t="shared" si="0"/>
        <v>MLP63</v>
      </c>
      <c r="B239" s="70">
        <v>13</v>
      </c>
      <c r="C239" s="69" t="s">
        <v>1304</v>
      </c>
      <c r="D239" s="71" t="s">
        <v>589</v>
      </c>
      <c r="E239" s="71" t="s">
        <v>1555</v>
      </c>
    </row>
    <row r="240" spans="1:5" ht="13" x14ac:dyDescent="0.15">
      <c r="A240" s="38" t="str">
        <f t="shared" si="0"/>
        <v>MLQA3</v>
      </c>
      <c r="B240" s="39">
        <v>13</v>
      </c>
      <c r="C240" s="38" t="s">
        <v>1304</v>
      </c>
      <c r="D240" s="40" t="s">
        <v>165</v>
      </c>
      <c r="E240" s="40" t="s">
        <v>1556</v>
      </c>
    </row>
    <row r="241" spans="1:5" ht="13" x14ac:dyDescent="0.15">
      <c r="A241" s="69" t="str">
        <f t="shared" si="0"/>
        <v>MLP73</v>
      </c>
      <c r="B241" s="70">
        <v>13</v>
      </c>
      <c r="C241" s="69" t="s">
        <v>1304</v>
      </c>
      <c r="D241" s="71" t="s">
        <v>743</v>
      </c>
      <c r="E241" s="71" t="s">
        <v>1556</v>
      </c>
    </row>
    <row r="242" spans="1:5" ht="13" x14ac:dyDescent="0.15">
      <c r="A242" s="38" t="str">
        <f t="shared" si="0"/>
        <v>MNGL3</v>
      </c>
      <c r="B242" s="39">
        <v>13</v>
      </c>
      <c r="C242" s="38" t="s">
        <v>1304</v>
      </c>
      <c r="D242" s="40" t="s">
        <v>1557</v>
      </c>
      <c r="E242" s="40" t="s">
        <v>1558</v>
      </c>
    </row>
    <row r="243" spans="1:5" ht="13" x14ac:dyDescent="0.15">
      <c r="A243" s="69" t="str">
        <f t="shared" si="0"/>
        <v>MNGP3</v>
      </c>
      <c r="B243" s="70">
        <v>13</v>
      </c>
      <c r="C243" s="69" t="s">
        <v>1304</v>
      </c>
      <c r="D243" s="71" t="s">
        <v>594</v>
      </c>
      <c r="E243" s="71" t="s">
        <v>1558</v>
      </c>
    </row>
    <row r="244" spans="1:5" ht="13" x14ac:dyDescent="0.15">
      <c r="A244" s="38" t="str">
        <f t="shared" si="0"/>
        <v>MLQC3</v>
      </c>
      <c r="B244" s="39">
        <v>13</v>
      </c>
      <c r="C244" s="38" t="s">
        <v>1310</v>
      </c>
      <c r="D244" s="40" t="s">
        <v>1559</v>
      </c>
      <c r="E244" s="40" t="s">
        <v>1560</v>
      </c>
    </row>
    <row r="245" spans="1:5" ht="13" x14ac:dyDescent="0.15">
      <c r="A245" s="69" t="str">
        <f t="shared" si="0"/>
        <v>MLP83</v>
      </c>
      <c r="B245" s="70">
        <v>13</v>
      </c>
      <c r="C245" s="69" t="s">
        <v>1310</v>
      </c>
      <c r="D245" s="71" t="s">
        <v>653</v>
      </c>
      <c r="E245" s="71" t="s">
        <v>1560</v>
      </c>
    </row>
    <row r="246" spans="1:5" ht="13" x14ac:dyDescent="0.15">
      <c r="A246" s="38" t="str">
        <f t="shared" si="0"/>
        <v>MLQD3</v>
      </c>
      <c r="B246" s="39">
        <v>13</v>
      </c>
      <c r="C246" s="38" t="s">
        <v>1310</v>
      </c>
      <c r="D246" s="40" t="s">
        <v>635</v>
      </c>
      <c r="E246" s="40" t="s">
        <v>1561</v>
      </c>
    </row>
    <row r="247" spans="1:5" ht="13" x14ac:dyDescent="0.15">
      <c r="A247" s="69" t="str">
        <f t="shared" si="0"/>
        <v>MLP93</v>
      </c>
      <c r="B247" s="70">
        <v>13</v>
      </c>
      <c r="C247" s="69" t="s">
        <v>1310</v>
      </c>
      <c r="D247" s="71" t="s">
        <v>1171</v>
      </c>
      <c r="E247" s="71" t="s">
        <v>1561</v>
      </c>
    </row>
    <row r="248" spans="1:5" ht="13" x14ac:dyDescent="0.15">
      <c r="A248" s="38" t="str">
        <f t="shared" si="0"/>
        <v>MLQE3</v>
      </c>
      <c r="B248" s="39">
        <v>13</v>
      </c>
      <c r="C248" s="38" t="s">
        <v>1310</v>
      </c>
      <c r="D248" s="40" t="s">
        <v>1562</v>
      </c>
      <c r="E248" s="40" t="s">
        <v>1563</v>
      </c>
    </row>
    <row r="249" spans="1:5" ht="13" x14ac:dyDescent="0.15">
      <c r="A249" s="69" t="str">
        <f t="shared" si="0"/>
        <v>MLPA3</v>
      </c>
      <c r="B249" s="70">
        <v>13</v>
      </c>
      <c r="C249" s="69" t="s">
        <v>1310</v>
      </c>
      <c r="D249" s="71" t="s">
        <v>1564</v>
      </c>
      <c r="E249" s="71" t="s">
        <v>1563</v>
      </c>
    </row>
    <row r="250" spans="1:5" ht="13" x14ac:dyDescent="0.15">
      <c r="A250" s="38" t="str">
        <f t="shared" si="0"/>
        <v>MLQF3</v>
      </c>
      <c r="B250" s="39">
        <v>13</v>
      </c>
      <c r="C250" s="38" t="s">
        <v>1310</v>
      </c>
      <c r="D250" s="40" t="s">
        <v>1565</v>
      </c>
      <c r="E250" s="40" t="s">
        <v>1566</v>
      </c>
    </row>
    <row r="251" spans="1:5" ht="13" x14ac:dyDescent="0.15">
      <c r="A251" s="69" t="str">
        <f t="shared" si="0"/>
        <v>MLPC3</v>
      </c>
      <c r="B251" s="70">
        <v>13</v>
      </c>
      <c r="C251" s="69" t="s">
        <v>1310</v>
      </c>
      <c r="D251" s="71" t="s">
        <v>1567</v>
      </c>
      <c r="E251" s="71" t="s">
        <v>1566</v>
      </c>
    </row>
    <row r="252" spans="1:5" ht="13" x14ac:dyDescent="0.15">
      <c r="A252" s="38" t="str">
        <f t="shared" si="0"/>
        <v>MLQG3</v>
      </c>
      <c r="B252" s="39">
        <v>13</v>
      </c>
      <c r="C252" s="38" t="s">
        <v>1310</v>
      </c>
      <c r="D252" s="40" t="s">
        <v>1568</v>
      </c>
      <c r="E252" s="40" t="s">
        <v>1569</v>
      </c>
    </row>
    <row r="253" spans="1:5" ht="13" x14ac:dyDescent="0.15">
      <c r="A253" s="69" t="str">
        <f t="shared" si="0"/>
        <v>MLPD3</v>
      </c>
      <c r="B253" s="70">
        <v>13</v>
      </c>
      <c r="C253" s="69" t="s">
        <v>1310</v>
      </c>
      <c r="D253" s="71" t="s">
        <v>981</v>
      </c>
      <c r="E253" s="71" t="s">
        <v>1569</v>
      </c>
    </row>
    <row r="254" spans="1:5" ht="13" x14ac:dyDescent="0.15">
      <c r="A254" s="38" t="str">
        <f t="shared" si="0"/>
        <v>MNGM3</v>
      </c>
      <c r="B254" s="39">
        <v>13</v>
      </c>
      <c r="C254" s="38" t="s">
        <v>1310</v>
      </c>
      <c r="D254" s="40" t="s">
        <v>1570</v>
      </c>
      <c r="E254" s="40" t="s">
        <v>1571</v>
      </c>
    </row>
    <row r="255" spans="1:5" ht="13" x14ac:dyDescent="0.15">
      <c r="A255" s="69" t="str">
        <f t="shared" si="0"/>
        <v>MNGQ3</v>
      </c>
      <c r="B255" s="70">
        <v>13</v>
      </c>
      <c r="C255" s="69" t="s">
        <v>1310</v>
      </c>
      <c r="D255" s="71" t="s">
        <v>1572</v>
      </c>
      <c r="E255" s="71" t="s">
        <v>1571</v>
      </c>
    </row>
    <row r="256" spans="1:5" ht="13" x14ac:dyDescent="0.15">
      <c r="A256" s="38" t="str">
        <f t="shared" si="0"/>
        <v>MLK03</v>
      </c>
      <c r="B256" s="39" t="s">
        <v>1573</v>
      </c>
      <c r="C256" s="38" t="s">
        <v>1297</v>
      </c>
      <c r="D256" s="40" t="s">
        <v>43</v>
      </c>
      <c r="E256" s="40" t="s">
        <v>1574</v>
      </c>
    </row>
    <row r="257" spans="1:5" ht="13" x14ac:dyDescent="0.15">
      <c r="A257" s="69" t="str">
        <f t="shared" si="0"/>
        <v>MLLV3</v>
      </c>
      <c r="B257" s="70" t="s">
        <v>1573</v>
      </c>
      <c r="C257" s="69" t="s">
        <v>1297</v>
      </c>
      <c r="D257" s="71" t="s">
        <v>1575</v>
      </c>
      <c r="E257" s="71" t="s">
        <v>1574</v>
      </c>
    </row>
    <row r="258" spans="1:5" ht="13" x14ac:dyDescent="0.15">
      <c r="A258" s="38" t="str">
        <f t="shared" si="0"/>
        <v>MLK13</v>
      </c>
      <c r="B258" s="39" t="s">
        <v>1573</v>
      </c>
      <c r="C258" s="38" t="s">
        <v>1297</v>
      </c>
      <c r="D258" s="40" t="s">
        <v>516</v>
      </c>
      <c r="E258" s="40" t="s">
        <v>1576</v>
      </c>
    </row>
    <row r="259" spans="1:5" ht="13" x14ac:dyDescent="0.15">
      <c r="A259" s="69" t="str">
        <f t="shared" ref="A259:A343" si="1">IF(LEFT(D259,1) = "Z",D259,LEFT(D259,5))</f>
        <v>MLLW3</v>
      </c>
      <c r="B259" s="70" t="s">
        <v>1573</v>
      </c>
      <c r="C259" s="69" t="s">
        <v>1297</v>
      </c>
      <c r="D259" s="71" t="s">
        <v>1004</v>
      </c>
      <c r="E259" s="71" t="s">
        <v>1576</v>
      </c>
    </row>
    <row r="260" spans="1:5" ht="13" x14ac:dyDescent="0.15">
      <c r="A260" s="38" t="str">
        <f t="shared" si="1"/>
        <v>MLK23</v>
      </c>
      <c r="B260" s="39" t="s">
        <v>1573</v>
      </c>
      <c r="C260" s="38" t="s">
        <v>1297</v>
      </c>
      <c r="D260" s="40" t="s">
        <v>301</v>
      </c>
      <c r="E260" s="40" t="s">
        <v>1577</v>
      </c>
    </row>
    <row r="261" spans="1:5" ht="13" x14ac:dyDescent="0.15">
      <c r="A261" s="69" t="str">
        <f t="shared" si="1"/>
        <v>MLLX3</v>
      </c>
      <c r="B261" s="70" t="s">
        <v>1573</v>
      </c>
      <c r="C261" s="69" t="s">
        <v>1297</v>
      </c>
      <c r="D261" s="71" t="s">
        <v>748</v>
      </c>
      <c r="E261" s="71" t="s">
        <v>1577</v>
      </c>
    </row>
    <row r="262" spans="1:5" ht="13" x14ac:dyDescent="0.15">
      <c r="A262" s="38" t="str">
        <f t="shared" si="1"/>
        <v>MLK33</v>
      </c>
      <c r="B262" s="39" t="s">
        <v>1573</v>
      </c>
      <c r="C262" s="38" t="s">
        <v>1297</v>
      </c>
      <c r="D262" s="40" t="s">
        <v>270</v>
      </c>
      <c r="E262" s="40" t="s">
        <v>1578</v>
      </c>
    </row>
    <row r="263" spans="1:5" ht="13" x14ac:dyDescent="0.15">
      <c r="A263" s="69" t="str">
        <f t="shared" si="1"/>
        <v>MLLY3</v>
      </c>
      <c r="B263" s="70" t="s">
        <v>1573</v>
      </c>
      <c r="C263" s="69" t="s">
        <v>1297</v>
      </c>
      <c r="D263" s="71" t="s">
        <v>1579</v>
      </c>
      <c r="E263" s="71" t="s">
        <v>1578</v>
      </c>
    </row>
    <row r="264" spans="1:5" ht="13" x14ac:dyDescent="0.15">
      <c r="A264" s="38" t="str">
        <f t="shared" si="1"/>
        <v>MLK43</v>
      </c>
      <c r="B264" s="39" t="s">
        <v>1573</v>
      </c>
      <c r="C264" s="38" t="s">
        <v>1297</v>
      </c>
      <c r="D264" s="40" t="s">
        <v>465</v>
      </c>
      <c r="E264" s="40" t="s">
        <v>1580</v>
      </c>
    </row>
    <row r="265" spans="1:5" ht="13" x14ac:dyDescent="0.15">
      <c r="A265" s="69" t="str">
        <f t="shared" si="1"/>
        <v>MLM23</v>
      </c>
      <c r="B265" s="70" t="s">
        <v>1573</v>
      </c>
      <c r="C265" s="69" t="s">
        <v>1297</v>
      </c>
      <c r="D265" s="71" t="s">
        <v>1581</v>
      </c>
      <c r="E265" s="71" t="s">
        <v>1580</v>
      </c>
    </row>
    <row r="266" spans="1:5" ht="13" x14ac:dyDescent="0.15">
      <c r="A266" s="38" t="str">
        <f t="shared" si="1"/>
        <v>MNFF3</v>
      </c>
      <c r="B266" s="39" t="s">
        <v>1573</v>
      </c>
      <c r="C266" s="38" t="s">
        <v>1297</v>
      </c>
      <c r="D266" s="40" t="s">
        <v>190</v>
      </c>
      <c r="E266" s="40" t="s">
        <v>1582</v>
      </c>
    </row>
    <row r="267" spans="1:5" ht="13" x14ac:dyDescent="0.15">
      <c r="A267" s="69" t="str">
        <f t="shared" si="1"/>
        <v>MNFJ3</v>
      </c>
      <c r="B267" s="70" t="s">
        <v>1573</v>
      </c>
      <c r="C267" s="69" t="s">
        <v>1297</v>
      </c>
      <c r="D267" s="71" t="s">
        <v>449</v>
      </c>
      <c r="E267" s="71" t="s">
        <v>1582</v>
      </c>
    </row>
    <row r="268" spans="1:5" ht="13" x14ac:dyDescent="0.15">
      <c r="A268" s="38" t="str">
        <f t="shared" si="1"/>
        <v>MLK53</v>
      </c>
      <c r="B268" s="39" t="s">
        <v>1573</v>
      </c>
      <c r="C268" s="38" t="s">
        <v>1304</v>
      </c>
      <c r="D268" s="40" t="s">
        <v>605</v>
      </c>
      <c r="E268" s="40" t="s">
        <v>1583</v>
      </c>
    </row>
    <row r="269" spans="1:5" ht="13" x14ac:dyDescent="0.15">
      <c r="A269" s="69" t="str">
        <f t="shared" si="1"/>
        <v>MLM43</v>
      </c>
      <c r="B269" s="70" t="s">
        <v>1573</v>
      </c>
      <c r="C269" s="69" t="s">
        <v>1304</v>
      </c>
      <c r="D269" s="71" t="s">
        <v>1584</v>
      </c>
      <c r="E269" s="71" t="s">
        <v>1583</v>
      </c>
    </row>
    <row r="270" spans="1:5" ht="13" x14ac:dyDescent="0.15">
      <c r="A270" s="38" t="str">
        <f t="shared" si="1"/>
        <v>MLK63</v>
      </c>
      <c r="B270" s="39" t="s">
        <v>1573</v>
      </c>
      <c r="C270" s="38" t="s">
        <v>1304</v>
      </c>
      <c r="D270" s="40" t="s">
        <v>1115</v>
      </c>
      <c r="E270" s="40" t="s">
        <v>1585</v>
      </c>
    </row>
    <row r="271" spans="1:5" ht="13" x14ac:dyDescent="0.15">
      <c r="A271" s="69" t="str">
        <f t="shared" si="1"/>
        <v>MLM53</v>
      </c>
      <c r="B271" s="70" t="s">
        <v>1573</v>
      </c>
      <c r="C271" s="69" t="s">
        <v>1304</v>
      </c>
      <c r="D271" s="71" t="s">
        <v>385</v>
      </c>
      <c r="E271" s="71" t="s">
        <v>1585</v>
      </c>
    </row>
    <row r="272" spans="1:5" ht="13" x14ac:dyDescent="0.15">
      <c r="A272" s="38" t="str">
        <f t="shared" si="1"/>
        <v>MLK73</v>
      </c>
      <c r="B272" s="39" t="s">
        <v>1573</v>
      </c>
      <c r="C272" s="38" t="s">
        <v>1304</v>
      </c>
      <c r="D272" s="40" t="s">
        <v>225</v>
      </c>
      <c r="E272" s="40" t="s">
        <v>1586</v>
      </c>
    </row>
    <row r="273" spans="1:5" ht="13" x14ac:dyDescent="0.15">
      <c r="A273" s="69" t="str">
        <f t="shared" si="1"/>
        <v>MLM63</v>
      </c>
      <c r="B273" s="70" t="s">
        <v>1573</v>
      </c>
      <c r="C273" s="69" t="s">
        <v>1304</v>
      </c>
      <c r="D273" s="71" t="s">
        <v>1587</v>
      </c>
      <c r="E273" s="71" t="s">
        <v>1586</v>
      </c>
    </row>
    <row r="274" spans="1:5" ht="13" x14ac:dyDescent="0.15">
      <c r="A274" s="38" t="str">
        <f t="shared" si="1"/>
        <v>MLK83</v>
      </c>
      <c r="B274" s="39" t="s">
        <v>1573</v>
      </c>
      <c r="C274" s="38" t="s">
        <v>1304</v>
      </c>
      <c r="D274" s="40" t="s">
        <v>1588</v>
      </c>
      <c r="E274" s="40" t="s">
        <v>1589</v>
      </c>
    </row>
    <row r="275" spans="1:5" ht="13" x14ac:dyDescent="0.15">
      <c r="A275" s="69" t="str">
        <f t="shared" si="1"/>
        <v>MLM73</v>
      </c>
      <c r="B275" s="70" t="s">
        <v>1573</v>
      </c>
      <c r="C275" s="69" t="s">
        <v>1304</v>
      </c>
      <c r="D275" s="71" t="s">
        <v>1590</v>
      </c>
      <c r="E275" s="71" t="s">
        <v>1589</v>
      </c>
    </row>
    <row r="276" spans="1:5" ht="13" x14ac:dyDescent="0.15">
      <c r="A276" s="38" t="str">
        <f t="shared" si="1"/>
        <v>MLK93</v>
      </c>
      <c r="B276" s="39" t="s">
        <v>1573</v>
      </c>
      <c r="C276" s="38" t="s">
        <v>1304</v>
      </c>
      <c r="D276" s="40" t="s">
        <v>1057</v>
      </c>
      <c r="E276" s="40" t="s">
        <v>1591</v>
      </c>
    </row>
    <row r="277" spans="1:5" ht="13" x14ac:dyDescent="0.15">
      <c r="A277" s="69" t="str">
        <f t="shared" si="1"/>
        <v>MLM83</v>
      </c>
      <c r="B277" s="70" t="s">
        <v>1573</v>
      </c>
      <c r="C277" s="69" t="s">
        <v>1304</v>
      </c>
      <c r="D277" s="71" t="s">
        <v>965</v>
      </c>
      <c r="E277" s="71" t="s">
        <v>1591</v>
      </c>
    </row>
    <row r="278" spans="1:5" ht="13" x14ac:dyDescent="0.15">
      <c r="A278" s="38" t="str">
        <f t="shared" si="1"/>
        <v>MNFG3</v>
      </c>
      <c r="B278" s="39" t="s">
        <v>1573</v>
      </c>
      <c r="C278" s="38" t="s">
        <v>1304</v>
      </c>
      <c r="D278" s="40" t="s">
        <v>1592</v>
      </c>
      <c r="E278" s="40" t="s">
        <v>1593</v>
      </c>
    </row>
    <row r="279" spans="1:5" ht="13" x14ac:dyDescent="0.15">
      <c r="A279" s="69" t="str">
        <f t="shared" si="1"/>
        <v>MNFK3</v>
      </c>
      <c r="B279" s="70" t="s">
        <v>1573</v>
      </c>
      <c r="C279" s="69" t="s">
        <v>1304</v>
      </c>
      <c r="D279" s="71" t="s">
        <v>597</v>
      </c>
      <c r="E279" s="71" t="s">
        <v>1593</v>
      </c>
    </row>
    <row r="280" spans="1:5" ht="13" x14ac:dyDescent="0.15">
      <c r="A280" s="38" t="str">
        <f t="shared" si="1"/>
        <v>MLKA3</v>
      </c>
      <c r="B280" s="39" t="s">
        <v>1573</v>
      </c>
      <c r="C280" s="38" t="s">
        <v>1310</v>
      </c>
      <c r="D280" s="40" t="s">
        <v>1594</v>
      </c>
      <c r="E280" s="40" t="s">
        <v>1595</v>
      </c>
    </row>
    <row r="281" spans="1:5" ht="13" x14ac:dyDescent="0.15">
      <c r="A281" s="69" t="str">
        <f t="shared" si="1"/>
        <v>MLM93</v>
      </c>
      <c r="B281" s="70" t="s">
        <v>1573</v>
      </c>
      <c r="C281" s="69" t="s">
        <v>1310</v>
      </c>
      <c r="D281" s="71" t="s">
        <v>1596</v>
      </c>
      <c r="E281" s="71" t="s">
        <v>1595</v>
      </c>
    </row>
    <row r="282" spans="1:5" ht="13" x14ac:dyDescent="0.15">
      <c r="A282" s="38" t="str">
        <f t="shared" si="1"/>
        <v>MLKC3</v>
      </c>
      <c r="B282" s="39" t="s">
        <v>1573</v>
      </c>
      <c r="C282" s="38" t="s">
        <v>1310</v>
      </c>
      <c r="D282" s="40" t="s">
        <v>1597</v>
      </c>
      <c r="E282" s="40" t="s">
        <v>1598</v>
      </c>
    </row>
    <row r="283" spans="1:5" ht="13" x14ac:dyDescent="0.15">
      <c r="A283" s="69" t="str">
        <f t="shared" si="1"/>
        <v>MLMC3</v>
      </c>
      <c r="B283" s="70" t="s">
        <v>1573</v>
      </c>
      <c r="C283" s="69" t="s">
        <v>1310</v>
      </c>
      <c r="D283" s="71" t="s">
        <v>1599</v>
      </c>
      <c r="E283" s="71" t="s">
        <v>1598</v>
      </c>
    </row>
    <row r="284" spans="1:5" ht="13" x14ac:dyDescent="0.15">
      <c r="A284" s="38" t="str">
        <f t="shared" si="1"/>
        <v>MLKD3</v>
      </c>
      <c r="B284" s="39" t="s">
        <v>1573</v>
      </c>
      <c r="C284" s="38" t="s">
        <v>1310</v>
      </c>
      <c r="D284" s="40" t="s">
        <v>1600</v>
      </c>
      <c r="E284" s="40" t="s">
        <v>1601</v>
      </c>
    </row>
    <row r="285" spans="1:5" ht="13" x14ac:dyDescent="0.15">
      <c r="A285" s="69" t="str">
        <f t="shared" si="1"/>
        <v>MLMF3</v>
      </c>
      <c r="B285" s="70" t="s">
        <v>1573</v>
      </c>
      <c r="C285" s="69" t="s">
        <v>1310</v>
      </c>
      <c r="D285" s="71" t="s">
        <v>1602</v>
      </c>
      <c r="E285" s="71" t="s">
        <v>1601</v>
      </c>
    </row>
    <row r="286" spans="1:5" ht="13" x14ac:dyDescent="0.15">
      <c r="A286" s="38" t="str">
        <f t="shared" si="1"/>
        <v>MLKE3</v>
      </c>
      <c r="B286" s="39" t="s">
        <v>1573</v>
      </c>
      <c r="C286" s="38" t="s">
        <v>1310</v>
      </c>
      <c r="D286" s="40" t="s">
        <v>1603</v>
      </c>
      <c r="E286" s="40" t="s">
        <v>1604</v>
      </c>
    </row>
    <row r="287" spans="1:5" ht="13" x14ac:dyDescent="0.15">
      <c r="A287" s="69" t="str">
        <f t="shared" si="1"/>
        <v>MLMH3</v>
      </c>
      <c r="B287" s="70" t="s">
        <v>1573</v>
      </c>
      <c r="C287" s="69" t="s">
        <v>1310</v>
      </c>
      <c r="D287" s="71" t="s">
        <v>1605</v>
      </c>
      <c r="E287" s="71" t="s">
        <v>1604</v>
      </c>
    </row>
    <row r="288" spans="1:5" ht="13" x14ac:dyDescent="0.15">
      <c r="A288" s="38" t="str">
        <f t="shared" si="1"/>
        <v>MLKF3</v>
      </c>
      <c r="B288" s="39" t="s">
        <v>1573</v>
      </c>
      <c r="C288" s="38" t="s">
        <v>1310</v>
      </c>
      <c r="D288" s="40" t="s">
        <v>1606</v>
      </c>
      <c r="E288" s="40" t="s">
        <v>1607</v>
      </c>
    </row>
    <row r="289" spans="1:5" ht="13" x14ac:dyDescent="0.15">
      <c r="A289" s="69" t="str">
        <f t="shared" si="1"/>
        <v>MLMK3</v>
      </c>
      <c r="B289" s="70" t="s">
        <v>1573</v>
      </c>
      <c r="C289" s="69" t="s">
        <v>1310</v>
      </c>
      <c r="D289" s="71" t="s">
        <v>1608</v>
      </c>
      <c r="E289" s="71" t="s">
        <v>1607</v>
      </c>
    </row>
    <row r="290" spans="1:5" ht="13" x14ac:dyDescent="0.15">
      <c r="A290" s="38" t="str">
        <f t="shared" si="1"/>
        <v>MNFH3</v>
      </c>
      <c r="B290" s="39" t="s">
        <v>1573</v>
      </c>
      <c r="C290" s="38" t="s">
        <v>1310</v>
      </c>
      <c r="D290" s="40" t="s">
        <v>1609</v>
      </c>
      <c r="E290" s="40" t="s">
        <v>1610</v>
      </c>
    </row>
    <row r="291" spans="1:5" ht="13" x14ac:dyDescent="0.15">
      <c r="A291" s="69" t="str">
        <f t="shared" si="1"/>
        <v>MNFL3</v>
      </c>
      <c r="B291" s="70" t="s">
        <v>1573</v>
      </c>
      <c r="C291" s="69" t="s">
        <v>1310</v>
      </c>
      <c r="D291" s="71" t="s">
        <v>1611</v>
      </c>
      <c r="E291" s="71" t="s">
        <v>1610</v>
      </c>
    </row>
    <row r="292" spans="1:5" ht="13" x14ac:dyDescent="0.15">
      <c r="A292" s="38" t="str">
        <f t="shared" si="1"/>
        <v>MGJ53</v>
      </c>
      <c r="B292" s="39">
        <v>12</v>
      </c>
      <c r="C292" s="38" t="s">
        <v>1612</v>
      </c>
      <c r="D292" s="40" t="s">
        <v>214</v>
      </c>
      <c r="E292" s="40" t="s">
        <v>1613</v>
      </c>
    </row>
    <row r="293" spans="1:5" ht="13" x14ac:dyDescent="0.15">
      <c r="A293" s="69" t="str">
        <f t="shared" si="1"/>
        <v>MGJ63</v>
      </c>
      <c r="B293" s="70">
        <v>12</v>
      </c>
      <c r="C293" s="69" t="s">
        <v>1612</v>
      </c>
      <c r="D293" s="71" t="s">
        <v>912</v>
      </c>
      <c r="E293" s="71" t="s">
        <v>1614</v>
      </c>
    </row>
    <row r="294" spans="1:5" ht="13" x14ac:dyDescent="0.15">
      <c r="A294" s="38" t="str">
        <f t="shared" si="1"/>
        <v>MGJ73</v>
      </c>
      <c r="B294" s="39">
        <v>12</v>
      </c>
      <c r="C294" s="38" t="s">
        <v>1612</v>
      </c>
      <c r="D294" s="40" t="s">
        <v>1615</v>
      </c>
      <c r="E294" s="40" t="s">
        <v>1616</v>
      </c>
    </row>
    <row r="295" spans="1:5" ht="13" x14ac:dyDescent="0.15">
      <c r="A295" s="69" t="str">
        <f t="shared" si="1"/>
        <v>MGJ83</v>
      </c>
      <c r="B295" s="70">
        <v>12</v>
      </c>
      <c r="C295" s="69" t="s">
        <v>1612</v>
      </c>
      <c r="D295" s="71" t="s">
        <v>353</v>
      </c>
      <c r="E295" s="71" t="s">
        <v>1617</v>
      </c>
    </row>
    <row r="296" spans="1:5" ht="13" x14ac:dyDescent="0.15">
      <c r="A296" s="38" t="str">
        <f t="shared" si="1"/>
        <v>MGJ93</v>
      </c>
      <c r="B296" s="39">
        <v>12</v>
      </c>
      <c r="C296" s="38" t="s">
        <v>1612</v>
      </c>
      <c r="D296" s="40" t="s">
        <v>1618</v>
      </c>
      <c r="E296" s="40" t="s">
        <v>1619</v>
      </c>
    </row>
    <row r="297" spans="1:5" ht="13" x14ac:dyDescent="0.15">
      <c r="A297" s="69" t="str">
        <f t="shared" si="1"/>
        <v>MJNM3</v>
      </c>
      <c r="B297" s="70">
        <v>12</v>
      </c>
      <c r="C297" s="69" t="s">
        <v>1612</v>
      </c>
      <c r="D297" s="71" t="s">
        <v>38</v>
      </c>
      <c r="E297" s="71" t="s">
        <v>1620</v>
      </c>
    </row>
    <row r="298" spans="1:5" ht="13" x14ac:dyDescent="0.15">
      <c r="A298" s="38" t="str">
        <f t="shared" si="1"/>
        <v>MGJA3</v>
      </c>
      <c r="B298" s="39">
        <v>12</v>
      </c>
      <c r="C298" s="38" t="s">
        <v>1297</v>
      </c>
      <c r="D298" s="40" t="s">
        <v>478</v>
      </c>
      <c r="E298" s="40" t="s">
        <v>1621</v>
      </c>
    </row>
    <row r="299" spans="1:5" ht="13" x14ac:dyDescent="0.15">
      <c r="A299" s="69" t="str">
        <f t="shared" si="1"/>
        <v>MGJC3</v>
      </c>
      <c r="B299" s="70">
        <v>12</v>
      </c>
      <c r="C299" s="69" t="s">
        <v>1297</v>
      </c>
      <c r="D299" s="71" t="s">
        <v>1622</v>
      </c>
      <c r="E299" s="71" t="s">
        <v>1623</v>
      </c>
    </row>
    <row r="300" spans="1:5" ht="13" x14ac:dyDescent="0.15">
      <c r="A300" s="38" t="str">
        <f t="shared" si="1"/>
        <v>MGJD3</v>
      </c>
      <c r="B300" s="39">
        <v>12</v>
      </c>
      <c r="C300" s="38" t="s">
        <v>1297</v>
      </c>
      <c r="D300" s="40" t="s">
        <v>1624</v>
      </c>
      <c r="E300" s="40" t="s">
        <v>1625</v>
      </c>
    </row>
    <row r="301" spans="1:5" ht="13" x14ac:dyDescent="0.15">
      <c r="A301" s="69" t="str">
        <f t="shared" si="1"/>
        <v>MGJE3</v>
      </c>
      <c r="B301" s="70">
        <v>12</v>
      </c>
      <c r="C301" s="69" t="s">
        <v>1297</v>
      </c>
      <c r="D301" s="71" t="s">
        <v>637</v>
      </c>
      <c r="E301" s="71" t="s">
        <v>1626</v>
      </c>
    </row>
    <row r="302" spans="1:5" ht="13" x14ac:dyDescent="0.15">
      <c r="A302" s="38" t="str">
        <f t="shared" si="1"/>
        <v>MGJF3</v>
      </c>
      <c r="B302" s="39">
        <v>12</v>
      </c>
      <c r="C302" s="38" t="s">
        <v>1297</v>
      </c>
      <c r="D302" s="40" t="s">
        <v>183</v>
      </c>
      <c r="E302" s="40" t="s">
        <v>1627</v>
      </c>
    </row>
    <row r="303" spans="1:5" ht="13" x14ac:dyDescent="0.15">
      <c r="A303" s="69" t="str">
        <f t="shared" si="1"/>
        <v>MJNP3</v>
      </c>
      <c r="B303" s="70">
        <v>12</v>
      </c>
      <c r="C303" s="69" t="s">
        <v>1297</v>
      </c>
      <c r="D303" s="71" t="s">
        <v>335</v>
      </c>
      <c r="E303" s="71" t="s">
        <v>1628</v>
      </c>
    </row>
    <row r="304" spans="1:5" ht="13" x14ac:dyDescent="0.15">
      <c r="A304" s="38" t="str">
        <f t="shared" si="1"/>
        <v>MGJG3</v>
      </c>
      <c r="B304" s="99">
        <v>12</v>
      </c>
      <c r="C304" s="100" t="s">
        <v>1304</v>
      </c>
      <c r="D304" s="101" t="s">
        <v>1629</v>
      </c>
      <c r="E304" s="101" t="s">
        <v>1630</v>
      </c>
    </row>
    <row r="305" spans="1:5" ht="13" x14ac:dyDescent="0.15">
      <c r="A305" s="69" t="str">
        <f t="shared" si="1"/>
        <v>MGJH3</v>
      </c>
      <c r="B305" s="99">
        <v>12</v>
      </c>
      <c r="C305" s="100" t="s">
        <v>1304</v>
      </c>
      <c r="D305" s="101" t="s">
        <v>1631</v>
      </c>
      <c r="E305" s="101" t="s">
        <v>1632</v>
      </c>
    </row>
    <row r="306" spans="1:5" ht="13" x14ac:dyDescent="0.15">
      <c r="A306" s="38" t="str">
        <f t="shared" si="1"/>
        <v>MGJJ3</v>
      </c>
      <c r="B306" s="99">
        <v>12</v>
      </c>
      <c r="C306" s="100" t="s">
        <v>1304</v>
      </c>
      <c r="D306" s="101" t="s">
        <v>1633</v>
      </c>
      <c r="E306" s="101" t="s">
        <v>1634</v>
      </c>
    </row>
    <row r="307" spans="1:5" ht="13" x14ac:dyDescent="0.15">
      <c r="A307" s="69" t="str">
        <f t="shared" si="1"/>
        <v>MGJK3</v>
      </c>
      <c r="B307" s="99">
        <v>12</v>
      </c>
      <c r="C307" s="100" t="s">
        <v>1304</v>
      </c>
      <c r="D307" s="101" t="s">
        <v>1635</v>
      </c>
      <c r="E307" s="101" t="s">
        <v>1636</v>
      </c>
    </row>
    <row r="308" spans="1:5" ht="13" x14ac:dyDescent="0.15">
      <c r="A308" s="38" t="str">
        <f t="shared" si="1"/>
        <v>MGJL3</v>
      </c>
      <c r="B308" s="99">
        <v>12</v>
      </c>
      <c r="C308" s="100" t="s">
        <v>1304</v>
      </c>
      <c r="D308" s="101" t="s">
        <v>1637</v>
      </c>
      <c r="E308" s="101" t="s">
        <v>1638</v>
      </c>
    </row>
    <row r="309" spans="1:5" ht="13" x14ac:dyDescent="0.15">
      <c r="A309" s="69" t="str">
        <f t="shared" si="1"/>
        <v>MJNQ3</v>
      </c>
      <c r="B309" s="99">
        <v>12</v>
      </c>
      <c r="C309" s="100" t="s">
        <v>1304</v>
      </c>
      <c r="D309" s="101" t="s">
        <v>1639</v>
      </c>
      <c r="E309" s="101" t="s">
        <v>1640</v>
      </c>
    </row>
    <row r="310" spans="1:5" ht="13" x14ac:dyDescent="0.15">
      <c r="A310" s="38" t="str">
        <f t="shared" si="1"/>
        <v>MGE93</v>
      </c>
      <c r="B310" s="39" t="s">
        <v>1641</v>
      </c>
      <c r="C310" s="38" t="s">
        <v>1304</v>
      </c>
      <c r="D310" s="40" t="s">
        <v>369</v>
      </c>
      <c r="E310" s="40" t="s">
        <v>1642</v>
      </c>
    </row>
    <row r="311" spans="1:5" ht="13" x14ac:dyDescent="0.15">
      <c r="A311" s="69" t="str">
        <f t="shared" si="1"/>
        <v>MGEA3</v>
      </c>
      <c r="B311" s="70" t="s">
        <v>1641</v>
      </c>
      <c r="C311" s="69" t="s">
        <v>1304</v>
      </c>
      <c r="D311" s="71" t="s">
        <v>440</v>
      </c>
      <c r="E311" s="71" t="s">
        <v>1643</v>
      </c>
    </row>
    <row r="312" spans="1:5" ht="13" x14ac:dyDescent="0.15">
      <c r="A312" s="38" t="str">
        <f t="shared" si="1"/>
        <v>MGED3</v>
      </c>
      <c r="B312" s="39" t="s">
        <v>1641</v>
      </c>
      <c r="C312" s="38" t="s">
        <v>1304</v>
      </c>
      <c r="D312" s="40" t="s">
        <v>293</v>
      </c>
      <c r="E312" s="40" t="s">
        <v>1644</v>
      </c>
    </row>
    <row r="313" spans="1:5" ht="13" x14ac:dyDescent="0.15">
      <c r="A313" s="69" t="str">
        <f t="shared" si="1"/>
        <v>MJQH3</v>
      </c>
      <c r="B313" s="70" t="s">
        <v>1641</v>
      </c>
      <c r="C313" s="69" t="s">
        <v>1304</v>
      </c>
      <c r="D313" s="71" t="s">
        <v>704</v>
      </c>
      <c r="E313" s="71" t="s">
        <v>1645</v>
      </c>
    </row>
    <row r="314" spans="1:5" ht="13" x14ac:dyDescent="0.15">
      <c r="A314" s="38" t="str">
        <f t="shared" si="1"/>
        <v>MHDA3</v>
      </c>
      <c r="B314" s="39">
        <v>11</v>
      </c>
      <c r="C314" s="38" t="s">
        <v>1612</v>
      </c>
      <c r="D314" s="40" t="s">
        <v>112</v>
      </c>
      <c r="E314" s="40" t="s">
        <v>1646</v>
      </c>
    </row>
    <row r="315" spans="1:5" ht="13" x14ac:dyDescent="0.15">
      <c r="A315" s="69" t="str">
        <f t="shared" si="1"/>
        <v>MHDC3</v>
      </c>
      <c r="B315" s="70">
        <v>11</v>
      </c>
      <c r="C315" s="69" t="s">
        <v>1612</v>
      </c>
      <c r="D315" s="71" t="s">
        <v>130</v>
      </c>
      <c r="E315" s="71" t="s">
        <v>1647</v>
      </c>
    </row>
    <row r="316" spans="1:5" ht="13" x14ac:dyDescent="0.15">
      <c r="A316" s="38" t="str">
        <f t="shared" si="1"/>
        <v>MHDD3</v>
      </c>
      <c r="B316" s="99">
        <v>11</v>
      </c>
      <c r="C316" s="100" t="s">
        <v>1612</v>
      </c>
      <c r="D316" s="101" t="s">
        <v>1648</v>
      </c>
      <c r="E316" s="101" t="s">
        <v>1649</v>
      </c>
    </row>
    <row r="317" spans="1:5" ht="13" x14ac:dyDescent="0.15">
      <c r="A317" s="69" t="str">
        <f t="shared" si="1"/>
        <v>MHDE3</v>
      </c>
      <c r="B317" s="99">
        <v>11</v>
      </c>
      <c r="C317" s="100" t="s">
        <v>1612</v>
      </c>
      <c r="D317" s="101" t="s">
        <v>1650</v>
      </c>
      <c r="E317" s="101" t="s">
        <v>1651</v>
      </c>
    </row>
    <row r="318" spans="1:5" ht="13" x14ac:dyDescent="0.15">
      <c r="A318" s="38" t="str">
        <f t="shared" si="1"/>
        <v>MHDF3</v>
      </c>
      <c r="B318" s="99">
        <v>11</v>
      </c>
      <c r="C318" s="100" t="s">
        <v>1612</v>
      </c>
      <c r="D318" s="101" t="s">
        <v>1652</v>
      </c>
      <c r="E318" s="101" t="s">
        <v>1653</v>
      </c>
    </row>
    <row r="319" spans="1:5" ht="13" x14ac:dyDescent="0.15">
      <c r="A319" s="69" t="str">
        <f t="shared" si="1"/>
        <v>MHDG3</v>
      </c>
      <c r="B319" s="99">
        <v>11</v>
      </c>
      <c r="C319" s="100" t="s">
        <v>1612</v>
      </c>
      <c r="D319" s="101" t="s">
        <v>1654</v>
      </c>
      <c r="E319" s="101" t="s">
        <v>1655</v>
      </c>
    </row>
    <row r="320" spans="1:5" ht="13" x14ac:dyDescent="0.15">
      <c r="A320" s="38" t="str">
        <f t="shared" si="1"/>
        <v>MHDH3</v>
      </c>
      <c r="B320" s="39">
        <v>11</v>
      </c>
      <c r="C320" s="38" t="s">
        <v>1297</v>
      </c>
      <c r="D320" s="40" t="s">
        <v>371</v>
      </c>
      <c r="E320" s="40" t="s">
        <v>1656</v>
      </c>
    </row>
    <row r="321" spans="1:5" ht="13" x14ac:dyDescent="0.15">
      <c r="A321" s="69" t="str">
        <f t="shared" si="1"/>
        <v>MHDJ3</v>
      </c>
      <c r="B321" s="70">
        <v>11</v>
      </c>
      <c r="C321" s="69" t="s">
        <v>1297</v>
      </c>
      <c r="D321" s="71" t="s">
        <v>499</v>
      </c>
      <c r="E321" s="71" t="s">
        <v>1657</v>
      </c>
    </row>
    <row r="322" spans="1:5" ht="13" x14ac:dyDescent="0.15">
      <c r="A322" s="38" t="str">
        <f t="shared" si="1"/>
        <v>MHDK3</v>
      </c>
      <c r="B322" s="99">
        <v>11</v>
      </c>
      <c r="C322" s="100" t="s">
        <v>1297</v>
      </c>
      <c r="D322" s="101" t="s">
        <v>1658</v>
      </c>
      <c r="E322" s="101" t="s">
        <v>1659</v>
      </c>
    </row>
    <row r="323" spans="1:5" ht="13" x14ac:dyDescent="0.15">
      <c r="A323" s="69" t="str">
        <f t="shared" si="1"/>
        <v>MHDL3</v>
      </c>
      <c r="B323" s="99">
        <v>11</v>
      </c>
      <c r="C323" s="100" t="s">
        <v>1297</v>
      </c>
      <c r="D323" s="101" t="s">
        <v>1660</v>
      </c>
      <c r="E323" s="101" t="s">
        <v>1661</v>
      </c>
    </row>
    <row r="324" spans="1:5" ht="13" x14ac:dyDescent="0.15">
      <c r="A324" s="38" t="str">
        <f t="shared" si="1"/>
        <v>MHDM3</v>
      </c>
      <c r="B324" s="99">
        <v>11</v>
      </c>
      <c r="C324" s="100" t="s">
        <v>1297</v>
      </c>
      <c r="D324" s="101" t="s">
        <v>1662</v>
      </c>
      <c r="E324" s="101" t="s">
        <v>1663</v>
      </c>
    </row>
    <row r="325" spans="1:5" ht="13" x14ac:dyDescent="0.15">
      <c r="A325" s="69" t="str">
        <f t="shared" si="1"/>
        <v>MHDN3</v>
      </c>
      <c r="B325" s="99">
        <v>11</v>
      </c>
      <c r="C325" s="100" t="s">
        <v>1297</v>
      </c>
      <c r="D325" s="101" t="s">
        <v>1664</v>
      </c>
      <c r="E325" s="101" t="s">
        <v>1665</v>
      </c>
    </row>
    <row r="326" spans="1:5" ht="13" x14ac:dyDescent="0.15">
      <c r="A326" s="38" t="str">
        <f t="shared" si="1"/>
        <v>MMXF3</v>
      </c>
      <c r="B326" s="39" t="s">
        <v>1666</v>
      </c>
      <c r="C326" s="38" t="s">
        <v>1612</v>
      </c>
      <c r="D326" s="40" t="s">
        <v>1667</v>
      </c>
      <c r="E326" s="40" t="s">
        <v>1668</v>
      </c>
    </row>
    <row r="327" spans="1:5" ht="13" x14ac:dyDescent="0.15">
      <c r="A327" s="69" t="str">
        <f t="shared" si="1"/>
        <v>MMXQ3</v>
      </c>
      <c r="B327" s="70" t="s">
        <v>1666</v>
      </c>
      <c r="C327" s="69" t="s">
        <v>1612</v>
      </c>
      <c r="D327" s="71" t="s">
        <v>639</v>
      </c>
      <c r="E327" s="71" t="s">
        <v>1668</v>
      </c>
    </row>
    <row r="328" spans="1:5" ht="13" x14ac:dyDescent="0.15">
      <c r="A328" s="38" t="str">
        <f t="shared" si="1"/>
        <v>MMXG3</v>
      </c>
      <c r="B328" s="39" t="s">
        <v>1666</v>
      </c>
      <c r="C328" s="38" t="s">
        <v>1612</v>
      </c>
      <c r="D328" s="40" t="s">
        <v>1669</v>
      </c>
      <c r="E328" s="40" t="s">
        <v>1670</v>
      </c>
    </row>
    <row r="329" spans="1:5" ht="13" x14ac:dyDescent="0.15">
      <c r="A329" s="69" t="str">
        <f t="shared" si="1"/>
        <v>MMXR3</v>
      </c>
      <c r="B329" s="70" t="s">
        <v>1666</v>
      </c>
      <c r="C329" s="69" t="s">
        <v>1612</v>
      </c>
      <c r="D329" s="71" t="s">
        <v>1671</v>
      </c>
      <c r="E329" s="71" t="s">
        <v>1670</v>
      </c>
    </row>
    <row r="330" spans="1:5" ht="13" x14ac:dyDescent="0.15">
      <c r="A330" s="38" t="str">
        <f t="shared" si="1"/>
        <v>MMXH3</v>
      </c>
      <c r="B330" s="39" t="s">
        <v>1666</v>
      </c>
      <c r="C330" s="38" t="s">
        <v>1612</v>
      </c>
      <c r="D330" s="40" t="s">
        <v>1672</v>
      </c>
      <c r="E330" s="40" t="s">
        <v>1673</v>
      </c>
    </row>
    <row r="331" spans="1:5" ht="13" x14ac:dyDescent="0.15">
      <c r="A331" s="69" t="str">
        <f t="shared" si="1"/>
        <v>MMXT3</v>
      </c>
      <c r="B331" s="70" t="s">
        <v>1666</v>
      </c>
      <c r="C331" s="69" t="s">
        <v>1612</v>
      </c>
      <c r="D331" s="71" t="s">
        <v>1674</v>
      </c>
      <c r="E331" s="71" t="s">
        <v>1673</v>
      </c>
    </row>
    <row r="332" spans="1:5" ht="13" x14ac:dyDescent="0.15">
      <c r="A332" s="38" t="str">
        <f t="shared" si="1"/>
        <v>MMXJ3</v>
      </c>
      <c r="B332" s="39" t="s">
        <v>1666</v>
      </c>
      <c r="C332" s="38" t="s">
        <v>1297</v>
      </c>
      <c r="D332" s="40" t="s">
        <v>1675</v>
      </c>
      <c r="E332" s="40" t="s">
        <v>1676</v>
      </c>
    </row>
    <row r="333" spans="1:5" ht="13" x14ac:dyDescent="0.15">
      <c r="A333" s="69" t="str">
        <f t="shared" si="1"/>
        <v>MMXU3</v>
      </c>
      <c r="B333" s="70" t="s">
        <v>1666</v>
      </c>
      <c r="C333" s="69" t="s">
        <v>1297</v>
      </c>
      <c r="D333" s="71" t="s">
        <v>1677</v>
      </c>
      <c r="E333" s="71" t="s">
        <v>1676</v>
      </c>
    </row>
    <row r="334" spans="1:5" ht="13" x14ac:dyDescent="0.15">
      <c r="A334" s="38" t="str">
        <f t="shared" si="1"/>
        <v>MMXK3</v>
      </c>
      <c r="B334" s="39" t="s">
        <v>1666</v>
      </c>
      <c r="C334" s="38" t="s">
        <v>1297</v>
      </c>
      <c r="D334" s="40" t="s">
        <v>421</v>
      </c>
      <c r="E334" s="40" t="s">
        <v>1678</v>
      </c>
    </row>
    <row r="335" spans="1:5" ht="13" x14ac:dyDescent="0.15">
      <c r="A335" s="69" t="str">
        <f t="shared" si="1"/>
        <v>MMXV3</v>
      </c>
      <c r="B335" s="70" t="s">
        <v>1666</v>
      </c>
      <c r="C335" s="69" t="s">
        <v>1297</v>
      </c>
      <c r="D335" s="71" t="s">
        <v>1679</v>
      </c>
      <c r="E335" s="71" t="s">
        <v>1678</v>
      </c>
    </row>
    <row r="336" spans="1:5" ht="13" x14ac:dyDescent="0.15">
      <c r="A336" s="38" t="str">
        <f t="shared" si="1"/>
        <v>MMXL3</v>
      </c>
      <c r="B336" s="39" t="s">
        <v>1666</v>
      </c>
      <c r="C336" s="38" t="s">
        <v>1297</v>
      </c>
      <c r="D336" s="40" t="s">
        <v>689</v>
      </c>
      <c r="E336" s="40" t="s">
        <v>1680</v>
      </c>
    </row>
    <row r="337" spans="1:5" ht="13" x14ac:dyDescent="0.15">
      <c r="A337" s="69" t="str">
        <f t="shared" si="1"/>
        <v>MMXW3</v>
      </c>
      <c r="B337" s="70" t="s">
        <v>1666</v>
      </c>
      <c r="C337" s="69" t="s">
        <v>1297</v>
      </c>
      <c r="D337" s="71" t="s">
        <v>1681</v>
      </c>
      <c r="E337" s="71" t="s">
        <v>1680</v>
      </c>
    </row>
    <row r="338" spans="1:5" ht="13" x14ac:dyDescent="0.15">
      <c r="A338" s="38" t="str">
        <f t="shared" si="1"/>
        <v>MMXM3</v>
      </c>
      <c r="B338" s="39" t="s">
        <v>1666</v>
      </c>
      <c r="C338" s="38" t="s">
        <v>1304</v>
      </c>
      <c r="D338" s="40" t="s">
        <v>1682</v>
      </c>
      <c r="E338" s="40" t="s">
        <v>1683</v>
      </c>
    </row>
    <row r="339" spans="1:5" ht="13" x14ac:dyDescent="0.15">
      <c r="A339" s="69" t="str">
        <f t="shared" si="1"/>
        <v>MMXX3</v>
      </c>
      <c r="B339" s="70" t="s">
        <v>1666</v>
      </c>
      <c r="C339" s="69" t="s">
        <v>1304</v>
      </c>
      <c r="D339" s="71" t="s">
        <v>1684</v>
      </c>
      <c r="E339" s="71" t="s">
        <v>1683</v>
      </c>
    </row>
    <row r="340" spans="1:5" ht="13" x14ac:dyDescent="0.15">
      <c r="A340" s="38" t="str">
        <f t="shared" si="1"/>
        <v>MMXN3</v>
      </c>
      <c r="B340" s="39" t="s">
        <v>1666</v>
      </c>
      <c r="C340" s="38" t="s">
        <v>1304</v>
      </c>
      <c r="D340" s="40" t="s">
        <v>1685</v>
      </c>
      <c r="E340" s="40" t="s">
        <v>1686</v>
      </c>
    </row>
    <row r="341" spans="1:5" ht="13" x14ac:dyDescent="0.15">
      <c r="A341" s="69" t="str">
        <f t="shared" si="1"/>
        <v>MMXY3</v>
      </c>
      <c r="B341" s="70" t="s">
        <v>1666</v>
      </c>
      <c r="C341" s="69" t="s">
        <v>1304</v>
      </c>
      <c r="D341" s="71" t="s">
        <v>1687</v>
      </c>
      <c r="E341" s="71" t="s">
        <v>1686</v>
      </c>
    </row>
    <row r="342" spans="1:5" ht="13" x14ac:dyDescent="0.15">
      <c r="A342" s="38" t="str">
        <f t="shared" si="1"/>
        <v>MMXP3</v>
      </c>
      <c r="B342" s="39" t="s">
        <v>1666</v>
      </c>
      <c r="C342" s="38" t="s">
        <v>1304</v>
      </c>
      <c r="D342" s="40" t="s">
        <v>1180</v>
      </c>
      <c r="E342" s="40" t="s">
        <v>1688</v>
      </c>
    </row>
    <row r="343" spans="1:5" ht="13" x14ac:dyDescent="0.15">
      <c r="A343" s="69" t="str">
        <f t="shared" si="1"/>
        <v>MMY13</v>
      </c>
      <c r="B343" s="70" t="s">
        <v>1666</v>
      </c>
      <c r="C343" s="69" t="s">
        <v>1304</v>
      </c>
      <c r="D343" s="71" t="s">
        <v>1689</v>
      </c>
      <c r="E343" s="71" t="s">
        <v>1688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FF"/>
    <outlinePr summaryBelow="0" summaryRight="0"/>
  </sheetPr>
  <dimension ref="A1:F95"/>
  <sheetViews>
    <sheetView workbookViewId="0">
      <pane ySplit="3" topLeftCell="A57" activePane="bottomLeft" state="frozen"/>
      <selection pane="bottomLeft" activeCell="A4" sqref="A4:F95"/>
    </sheetView>
  </sheetViews>
  <sheetFormatPr baseColWidth="10" defaultColWidth="11.1640625" defaultRowHeight="15.75" customHeight="1" x14ac:dyDescent="0.15"/>
  <cols>
    <col min="1" max="1" width="6.1640625" customWidth="1"/>
    <col min="2" max="2" width="11.83203125" customWidth="1"/>
    <col min="3" max="3" width="9.1640625" customWidth="1"/>
    <col min="4" max="4" width="11.33203125" customWidth="1"/>
    <col min="5" max="5" width="9.83203125" bestFit="1" customWidth="1"/>
    <col min="6" max="6" width="38" customWidth="1"/>
  </cols>
  <sheetData>
    <row r="1" spans="1:6" ht="31.5" customHeight="1" x14ac:dyDescent="0.15">
      <c r="A1" s="2"/>
      <c r="B1" s="2"/>
      <c r="C1" s="2"/>
      <c r="D1" s="2"/>
      <c r="E1" s="2"/>
      <c r="F1" s="2"/>
    </row>
    <row r="2" spans="1:6" ht="13" x14ac:dyDescent="0.15">
      <c r="A2" s="9"/>
      <c r="B2" s="9"/>
      <c r="C2" s="9"/>
      <c r="D2" s="9"/>
      <c r="E2" s="9"/>
      <c r="F2" s="9"/>
    </row>
    <row r="3" spans="1:6" ht="13" x14ac:dyDescent="0.15">
      <c r="A3" s="10" t="s">
        <v>1291</v>
      </c>
      <c r="B3" s="106" t="s">
        <v>1292</v>
      </c>
      <c r="C3" s="10" t="s">
        <v>1293</v>
      </c>
      <c r="D3" s="106" t="s">
        <v>1691</v>
      </c>
      <c r="E3" s="106" t="s">
        <v>1</v>
      </c>
      <c r="F3" s="106" t="s">
        <v>1294</v>
      </c>
    </row>
    <row r="4" spans="1:6" ht="13" x14ac:dyDescent="0.15">
      <c r="A4" s="117" t="str">
        <f t="shared" ref="A4:A95" si="0">IF(LEFT(E4,1) = "Z",E4,LEFT(E4,5))</f>
        <v>MPQ13</v>
      </c>
      <c r="B4" s="118" t="s">
        <v>1692</v>
      </c>
      <c r="C4" s="117" t="s">
        <v>1612</v>
      </c>
      <c r="D4" s="117" t="s">
        <v>1693</v>
      </c>
      <c r="E4" s="119" t="s">
        <v>359</v>
      </c>
      <c r="F4" s="119" t="s">
        <v>1694</v>
      </c>
    </row>
    <row r="5" spans="1:6" ht="13" x14ac:dyDescent="0.15">
      <c r="A5" s="117" t="str">
        <f t="shared" si="0"/>
        <v>MPQ03</v>
      </c>
      <c r="B5" s="118" t="s">
        <v>1692</v>
      </c>
      <c r="C5" s="117" t="s">
        <v>1612</v>
      </c>
      <c r="D5" s="117" t="s">
        <v>1693</v>
      </c>
      <c r="E5" s="119" t="s">
        <v>514</v>
      </c>
      <c r="F5" s="119" t="s">
        <v>1695</v>
      </c>
    </row>
    <row r="6" spans="1:6" ht="13" x14ac:dyDescent="0.15">
      <c r="A6" s="117" t="str">
        <f t="shared" si="0"/>
        <v>MPQ23</v>
      </c>
      <c r="B6" s="118" t="s">
        <v>1692</v>
      </c>
      <c r="C6" s="117" t="s">
        <v>1612</v>
      </c>
      <c r="D6" s="117" t="s">
        <v>1693</v>
      </c>
      <c r="E6" s="119" t="s">
        <v>561</v>
      </c>
      <c r="F6" s="119" t="s">
        <v>1696</v>
      </c>
    </row>
    <row r="7" spans="1:6" ht="13" x14ac:dyDescent="0.15">
      <c r="A7" s="117" t="str">
        <f t="shared" si="0"/>
        <v>MPQ33</v>
      </c>
      <c r="B7" s="118" t="s">
        <v>1692</v>
      </c>
      <c r="C7" s="117" t="s">
        <v>1612</v>
      </c>
      <c r="D7" s="117" t="s">
        <v>1693</v>
      </c>
      <c r="E7" s="119" t="s">
        <v>268</v>
      </c>
      <c r="F7" s="119" t="s">
        <v>1697</v>
      </c>
    </row>
    <row r="8" spans="1:6" ht="13" x14ac:dyDescent="0.15">
      <c r="A8" s="117" t="str">
        <f t="shared" si="0"/>
        <v>MPQ83</v>
      </c>
      <c r="B8" s="118" t="s">
        <v>1692</v>
      </c>
      <c r="C8" s="117" t="s">
        <v>1304</v>
      </c>
      <c r="D8" s="117" t="s">
        <v>1693</v>
      </c>
      <c r="E8" s="119" t="s">
        <v>601</v>
      </c>
      <c r="F8" s="119" t="s">
        <v>1698</v>
      </c>
    </row>
    <row r="9" spans="1:6" ht="13" x14ac:dyDescent="0.15">
      <c r="A9" s="117" t="str">
        <f t="shared" si="0"/>
        <v>MPQ93</v>
      </c>
      <c r="B9" s="118" t="s">
        <v>1692</v>
      </c>
      <c r="C9" s="117" t="s">
        <v>1304</v>
      </c>
      <c r="D9" s="117" t="s">
        <v>1693</v>
      </c>
      <c r="E9" s="119" t="s">
        <v>776</v>
      </c>
      <c r="F9" s="119" t="s">
        <v>1699</v>
      </c>
    </row>
    <row r="10" spans="1:6" ht="13" x14ac:dyDescent="0.15">
      <c r="A10" s="117" t="str">
        <f t="shared" si="0"/>
        <v>MPQA3</v>
      </c>
      <c r="B10" s="118" t="s">
        <v>1692</v>
      </c>
      <c r="C10" s="117" t="s">
        <v>1304</v>
      </c>
      <c r="D10" s="117" t="s">
        <v>1693</v>
      </c>
      <c r="E10" s="119" t="s">
        <v>827</v>
      </c>
      <c r="F10" s="119" t="s">
        <v>1700</v>
      </c>
    </row>
    <row r="11" spans="1:6" ht="13" x14ac:dyDescent="0.15">
      <c r="A11" s="117" t="str">
        <f t="shared" si="0"/>
        <v>MPQC3</v>
      </c>
      <c r="B11" s="118" t="s">
        <v>1692</v>
      </c>
      <c r="C11" s="117" t="s">
        <v>1304</v>
      </c>
      <c r="D11" s="117" t="s">
        <v>1693</v>
      </c>
      <c r="E11" s="119" t="s">
        <v>1701</v>
      </c>
      <c r="F11" s="119" t="s">
        <v>1702</v>
      </c>
    </row>
    <row r="12" spans="1:6" ht="13" x14ac:dyDescent="0.15">
      <c r="A12" s="117" t="str">
        <f t="shared" si="0"/>
        <v>MQ6J3</v>
      </c>
      <c r="B12" s="118" t="s">
        <v>1692</v>
      </c>
      <c r="C12" s="117" t="s">
        <v>1612</v>
      </c>
      <c r="D12" s="117" t="s">
        <v>1703</v>
      </c>
      <c r="E12" s="119" t="s">
        <v>1704</v>
      </c>
      <c r="F12" s="119" t="s">
        <v>1705</v>
      </c>
    </row>
    <row r="13" spans="1:6" ht="13" x14ac:dyDescent="0.15">
      <c r="A13" s="117" t="str">
        <f t="shared" si="0"/>
        <v>MQ6K3</v>
      </c>
      <c r="B13" s="118" t="s">
        <v>1692</v>
      </c>
      <c r="C13" s="117" t="s">
        <v>1612</v>
      </c>
      <c r="D13" s="117" t="s">
        <v>1703</v>
      </c>
      <c r="E13" s="119" t="s">
        <v>206</v>
      </c>
      <c r="F13" s="119" t="s">
        <v>1706</v>
      </c>
    </row>
    <row r="14" spans="1:6" ht="13" x14ac:dyDescent="0.15">
      <c r="A14" s="117" t="str">
        <f t="shared" si="0"/>
        <v>MQ6L3</v>
      </c>
      <c r="B14" s="118" t="s">
        <v>1692</v>
      </c>
      <c r="C14" s="117" t="s">
        <v>1612</v>
      </c>
      <c r="D14" s="117" t="s">
        <v>1703</v>
      </c>
      <c r="E14" s="119" t="s">
        <v>1707</v>
      </c>
      <c r="F14" s="119" t="s">
        <v>1708</v>
      </c>
    </row>
    <row r="15" spans="1:6" ht="13" x14ac:dyDescent="0.15">
      <c r="A15" s="117" t="str">
        <f t="shared" si="0"/>
        <v>MQ6M3</v>
      </c>
      <c r="B15" s="118" t="s">
        <v>1692</v>
      </c>
      <c r="C15" s="117" t="s">
        <v>1612</v>
      </c>
      <c r="D15" s="117" t="s">
        <v>1703</v>
      </c>
      <c r="E15" s="119" t="s">
        <v>1709</v>
      </c>
      <c r="F15" s="119" t="s">
        <v>1710</v>
      </c>
    </row>
    <row r="16" spans="1:6" ht="13" x14ac:dyDescent="0.15">
      <c r="A16" s="117" t="str">
        <f t="shared" si="0"/>
        <v>MQ6T3</v>
      </c>
      <c r="B16" s="118" t="s">
        <v>1692</v>
      </c>
      <c r="C16" s="117" t="s">
        <v>1304</v>
      </c>
      <c r="D16" s="117" t="s">
        <v>1703</v>
      </c>
      <c r="E16" s="119" t="s">
        <v>1711</v>
      </c>
      <c r="F16" s="119" t="s">
        <v>1712</v>
      </c>
    </row>
    <row r="17" spans="1:6" ht="13" x14ac:dyDescent="0.15">
      <c r="A17" s="117" t="str">
        <f t="shared" si="0"/>
        <v>MQ6U3</v>
      </c>
      <c r="B17" s="118" t="s">
        <v>1692</v>
      </c>
      <c r="C17" s="117" t="s">
        <v>1304</v>
      </c>
      <c r="D17" s="117" t="s">
        <v>1703</v>
      </c>
      <c r="E17" s="119" t="s">
        <v>1713</v>
      </c>
      <c r="F17" s="119" t="s">
        <v>1714</v>
      </c>
    </row>
    <row r="18" spans="1:6" ht="13" x14ac:dyDescent="0.15">
      <c r="A18" s="117" t="str">
        <f t="shared" si="0"/>
        <v>MQ6V3</v>
      </c>
      <c r="B18" s="118" t="s">
        <v>1692</v>
      </c>
      <c r="C18" s="117" t="s">
        <v>1304</v>
      </c>
      <c r="D18" s="117" t="s">
        <v>1703</v>
      </c>
      <c r="E18" s="119" t="s">
        <v>1715</v>
      </c>
      <c r="F18" s="119" t="s">
        <v>1716</v>
      </c>
    </row>
    <row r="19" spans="1:6" ht="13" x14ac:dyDescent="0.15">
      <c r="A19" s="117" t="str">
        <f t="shared" si="0"/>
        <v>MQ6W3</v>
      </c>
      <c r="B19" s="118" t="s">
        <v>1692</v>
      </c>
      <c r="C19" s="117" t="s">
        <v>1304</v>
      </c>
      <c r="D19" s="117" t="s">
        <v>1703</v>
      </c>
      <c r="E19" s="119" t="s">
        <v>1717</v>
      </c>
      <c r="F19" s="119" t="s">
        <v>1718</v>
      </c>
    </row>
    <row r="20" spans="1:6" ht="13" x14ac:dyDescent="0.15">
      <c r="A20" s="117" t="str">
        <f t="shared" si="0"/>
        <v>MK2K3</v>
      </c>
      <c r="B20" s="118" t="s">
        <v>1719</v>
      </c>
      <c r="C20" s="117" t="s">
        <v>1612</v>
      </c>
      <c r="D20" s="117" t="s">
        <v>1720</v>
      </c>
      <c r="E20" s="119" t="s">
        <v>425</v>
      </c>
      <c r="F20" s="119" t="s">
        <v>1721</v>
      </c>
    </row>
    <row r="21" spans="1:6" ht="13" x14ac:dyDescent="0.15">
      <c r="A21" s="117" t="str">
        <f t="shared" si="0"/>
        <v>MK2L3</v>
      </c>
      <c r="B21" s="118" t="s">
        <v>1719</v>
      </c>
      <c r="C21" s="117" t="s">
        <v>1612</v>
      </c>
      <c r="D21" s="117" t="s">
        <v>1720</v>
      </c>
      <c r="E21" s="119" t="s">
        <v>297</v>
      </c>
      <c r="F21" s="119" t="s">
        <v>1722</v>
      </c>
    </row>
    <row r="22" spans="1:6" ht="13" x14ac:dyDescent="0.15">
      <c r="A22" s="117" t="str">
        <f t="shared" si="0"/>
        <v>MK2N3</v>
      </c>
      <c r="B22" s="118" t="s">
        <v>1719</v>
      </c>
      <c r="C22" s="117" t="s">
        <v>1304</v>
      </c>
      <c r="D22" s="117" t="s">
        <v>1720</v>
      </c>
      <c r="E22" s="119" t="s">
        <v>633</v>
      </c>
      <c r="F22" s="119" t="s">
        <v>1723</v>
      </c>
    </row>
    <row r="23" spans="1:6" ht="13" x14ac:dyDescent="0.15">
      <c r="A23" s="117" t="str">
        <f t="shared" si="0"/>
        <v>MK2P3</v>
      </c>
      <c r="B23" s="118" t="s">
        <v>1719</v>
      </c>
      <c r="C23" s="117" t="s">
        <v>1304</v>
      </c>
      <c r="D23" s="117" t="s">
        <v>1720</v>
      </c>
      <c r="E23" s="119" t="s">
        <v>1724</v>
      </c>
      <c r="F23" s="119" t="s">
        <v>1725</v>
      </c>
    </row>
    <row r="24" spans="1:6" ht="13" x14ac:dyDescent="0.15">
      <c r="A24" s="117" t="str">
        <f t="shared" si="0"/>
        <v>MK473</v>
      </c>
      <c r="B24" s="118" t="s">
        <v>1719</v>
      </c>
      <c r="C24" s="117" t="s">
        <v>1612</v>
      </c>
      <c r="D24" s="117" t="s">
        <v>1703</v>
      </c>
      <c r="E24" s="119" t="s">
        <v>1726</v>
      </c>
      <c r="F24" s="119" t="s">
        <v>1727</v>
      </c>
    </row>
    <row r="25" spans="1:6" ht="13" x14ac:dyDescent="0.15">
      <c r="A25" s="117" t="str">
        <f t="shared" si="0"/>
        <v>MK493</v>
      </c>
      <c r="B25" s="118" t="s">
        <v>1719</v>
      </c>
      <c r="C25" s="117" t="s">
        <v>1612</v>
      </c>
      <c r="D25" s="117" t="s">
        <v>1703</v>
      </c>
      <c r="E25" s="119" t="s">
        <v>185</v>
      </c>
      <c r="F25" s="119" t="s">
        <v>1728</v>
      </c>
    </row>
    <row r="26" spans="1:6" ht="13" x14ac:dyDescent="0.15">
      <c r="A26" s="117" t="str">
        <f t="shared" si="0"/>
        <v>MK4E3</v>
      </c>
      <c r="B26" s="118" t="s">
        <v>1719</v>
      </c>
      <c r="C26" s="117" t="s">
        <v>1304</v>
      </c>
      <c r="D26" s="117" t="s">
        <v>1703</v>
      </c>
      <c r="E26" s="119" t="s">
        <v>622</v>
      </c>
      <c r="F26" s="119" t="s">
        <v>1729</v>
      </c>
    </row>
    <row r="27" spans="1:6" ht="13" x14ac:dyDescent="0.15">
      <c r="A27" s="117" t="str">
        <f t="shared" si="0"/>
        <v>MK4H3</v>
      </c>
      <c r="B27" s="118" t="s">
        <v>1719</v>
      </c>
      <c r="C27" s="117" t="s">
        <v>1304</v>
      </c>
      <c r="D27" s="117" t="s">
        <v>1703</v>
      </c>
      <c r="E27" s="119" t="s">
        <v>1730</v>
      </c>
      <c r="F27" s="119" t="s">
        <v>1731</v>
      </c>
    </row>
    <row r="28" spans="1:6" ht="13" x14ac:dyDescent="0.15">
      <c r="A28" s="117" t="str">
        <f t="shared" si="0"/>
        <v>MM9F3</v>
      </c>
      <c r="B28" s="118" t="s">
        <v>1732</v>
      </c>
      <c r="C28" s="117" t="s">
        <v>1612</v>
      </c>
      <c r="D28" s="117" t="s">
        <v>1720</v>
      </c>
      <c r="E28" s="119" t="s">
        <v>859</v>
      </c>
      <c r="F28" s="119" t="s">
        <v>1733</v>
      </c>
    </row>
    <row r="29" spans="1:6" ht="13" x14ac:dyDescent="0.15">
      <c r="A29" s="117" t="str">
        <f t="shared" si="0"/>
        <v>MME23</v>
      </c>
      <c r="B29" s="118" t="s">
        <v>1732</v>
      </c>
      <c r="C29" s="117" t="s">
        <v>1612</v>
      </c>
      <c r="D29" s="117" t="s">
        <v>1720</v>
      </c>
      <c r="E29" s="119" t="s">
        <v>404</v>
      </c>
      <c r="F29" s="119" t="s">
        <v>1734</v>
      </c>
    </row>
    <row r="30" spans="1:6" ht="13" x14ac:dyDescent="0.15">
      <c r="A30" s="117" t="str">
        <f t="shared" si="0"/>
        <v>MM9C3</v>
      </c>
      <c r="B30" s="118" t="s">
        <v>1732</v>
      </c>
      <c r="C30" s="117" t="s">
        <v>1612</v>
      </c>
      <c r="D30" s="117" t="s">
        <v>1720</v>
      </c>
      <c r="E30" s="119" t="s">
        <v>159</v>
      </c>
      <c r="F30" s="119" t="s">
        <v>1735</v>
      </c>
    </row>
    <row r="31" spans="1:6" ht="13" x14ac:dyDescent="0.15">
      <c r="A31" s="117" t="str">
        <f t="shared" si="0"/>
        <v>MM9D3</v>
      </c>
      <c r="B31" s="118" t="s">
        <v>1732</v>
      </c>
      <c r="C31" s="117" t="s">
        <v>1612</v>
      </c>
      <c r="D31" s="117" t="s">
        <v>1720</v>
      </c>
      <c r="E31" s="119" t="s">
        <v>1736</v>
      </c>
      <c r="F31" s="119" t="s">
        <v>1737</v>
      </c>
    </row>
    <row r="32" spans="1:6" ht="13" x14ac:dyDescent="0.15">
      <c r="A32" s="117" t="str">
        <f t="shared" si="0"/>
        <v>MM9E3</v>
      </c>
      <c r="B32" s="118" t="s">
        <v>1732</v>
      </c>
      <c r="C32" s="117" t="s">
        <v>1612</v>
      </c>
      <c r="D32" s="117" t="s">
        <v>1720</v>
      </c>
      <c r="E32" s="119" t="s">
        <v>249</v>
      </c>
      <c r="F32" s="119" t="s">
        <v>1738</v>
      </c>
    </row>
    <row r="33" spans="1:6" ht="13" x14ac:dyDescent="0.15">
      <c r="A33" s="117" t="str">
        <f t="shared" si="0"/>
        <v>MM6R3</v>
      </c>
      <c r="B33" s="118" t="s">
        <v>1732</v>
      </c>
      <c r="C33" s="117" t="s">
        <v>1612</v>
      </c>
      <c r="D33" s="117" t="s">
        <v>1703</v>
      </c>
      <c r="E33" s="119" t="s">
        <v>1739</v>
      </c>
      <c r="F33" s="119" t="s">
        <v>1740</v>
      </c>
    </row>
    <row r="34" spans="1:6" ht="13" x14ac:dyDescent="0.15">
      <c r="A34" s="117" t="str">
        <f t="shared" si="0"/>
        <v>MM6T3</v>
      </c>
      <c r="B34" s="118" t="s">
        <v>1732</v>
      </c>
      <c r="C34" s="117" t="s">
        <v>1612</v>
      </c>
      <c r="D34" s="117" t="s">
        <v>1703</v>
      </c>
      <c r="E34" s="119" t="s">
        <v>1741</v>
      </c>
      <c r="F34" s="119" t="s">
        <v>1742</v>
      </c>
    </row>
    <row r="35" spans="1:6" ht="13" x14ac:dyDescent="0.15">
      <c r="A35" s="117" t="str">
        <f t="shared" si="0"/>
        <v>MM6U3</v>
      </c>
      <c r="B35" s="118" t="s">
        <v>1732</v>
      </c>
      <c r="C35" s="117" t="s">
        <v>1612</v>
      </c>
      <c r="D35" s="117" t="s">
        <v>1703</v>
      </c>
      <c r="E35" s="119" t="s">
        <v>1743</v>
      </c>
      <c r="F35" s="119" t="s">
        <v>1744</v>
      </c>
    </row>
    <row r="36" spans="1:6" ht="13" x14ac:dyDescent="0.15">
      <c r="A36" s="117" t="str">
        <f t="shared" si="0"/>
        <v>MM6V3</v>
      </c>
      <c r="B36" s="118" t="s">
        <v>1732</v>
      </c>
      <c r="C36" s="117" t="s">
        <v>1612</v>
      </c>
      <c r="D36" s="117" t="s">
        <v>1703</v>
      </c>
      <c r="E36" s="119" t="s">
        <v>1745</v>
      </c>
      <c r="F36" s="119" t="s">
        <v>1746</v>
      </c>
    </row>
    <row r="37" spans="1:6" ht="13" x14ac:dyDescent="0.15">
      <c r="A37" s="117" t="str">
        <f t="shared" si="0"/>
        <v>MME93</v>
      </c>
      <c r="B37" s="118" t="s">
        <v>1732</v>
      </c>
      <c r="C37" s="117" t="s">
        <v>1612</v>
      </c>
      <c r="D37" s="117" t="s">
        <v>1703</v>
      </c>
      <c r="E37" s="119" t="s">
        <v>1747</v>
      </c>
      <c r="F37" s="119" t="s">
        <v>1748</v>
      </c>
    </row>
    <row r="38" spans="1:6" ht="13" x14ac:dyDescent="0.15">
      <c r="A38" s="117" t="str">
        <f t="shared" si="0"/>
        <v>MM9L3</v>
      </c>
      <c r="B38" s="118" t="s">
        <v>1732</v>
      </c>
      <c r="C38" s="117" t="s">
        <v>1304</v>
      </c>
      <c r="D38" s="117" t="s">
        <v>1720</v>
      </c>
      <c r="E38" s="119" t="s">
        <v>691</v>
      </c>
      <c r="F38" s="119" t="s">
        <v>1749</v>
      </c>
    </row>
    <row r="39" spans="1:6" ht="13" x14ac:dyDescent="0.15">
      <c r="A39" s="117" t="str">
        <f t="shared" si="0"/>
        <v>MM9M3</v>
      </c>
      <c r="B39" s="118" t="s">
        <v>1732</v>
      </c>
      <c r="C39" s="117" t="s">
        <v>1304</v>
      </c>
      <c r="D39" s="117" t="s">
        <v>1720</v>
      </c>
      <c r="E39" s="119" t="s">
        <v>1750</v>
      </c>
      <c r="F39" s="119" t="s">
        <v>1751</v>
      </c>
    </row>
    <row r="40" spans="1:6" ht="13" x14ac:dyDescent="0.15">
      <c r="A40" s="117" t="str">
        <f t="shared" si="0"/>
        <v>MM9N3</v>
      </c>
      <c r="B40" s="118" t="s">
        <v>1732</v>
      </c>
      <c r="C40" s="117" t="s">
        <v>1304</v>
      </c>
      <c r="D40" s="117" t="s">
        <v>1720</v>
      </c>
      <c r="E40" s="119" t="s">
        <v>400</v>
      </c>
      <c r="F40" s="119" t="s">
        <v>1752</v>
      </c>
    </row>
    <row r="41" spans="1:6" ht="13" x14ac:dyDescent="0.15">
      <c r="A41" s="117" t="str">
        <f t="shared" si="0"/>
        <v>MM9P3</v>
      </c>
      <c r="B41" s="118" t="s">
        <v>1732</v>
      </c>
      <c r="C41" s="117" t="s">
        <v>1304</v>
      </c>
      <c r="D41" s="117" t="s">
        <v>1720</v>
      </c>
      <c r="E41" s="119" t="s">
        <v>727</v>
      </c>
      <c r="F41" s="119" t="s">
        <v>1753</v>
      </c>
    </row>
    <row r="42" spans="1:6" ht="13" x14ac:dyDescent="0.15">
      <c r="A42" s="117" t="str">
        <f t="shared" si="0"/>
        <v>MME63</v>
      </c>
      <c r="B42" s="118" t="s">
        <v>1732</v>
      </c>
      <c r="C42" s="117" t="s">
        <v>1304</v>
      </c>
      <c r="D42" s="117" t="s">
        <v>1720</v>
      </c>
      <c r="E42" s="119" t="s">
        <v>377</v>
      </c>
      <c r="F42" s="119" t="s">
        <v>1754</v>
      </c>
    </row>
    <row r="43" spans="1:6" ht="13" x14ac:dyDescent="0.15">
      <c r="A43" s="117" t="str">
        <f t="shared" si="0"/>
        <v>MM713</v>
      </c>
      <c r="B43" s="118" t="s">
        <v>1732</v>
      </c>
      <c r="C43" s="117" t="s">
        <v>1304</v>
      </c>
      <c r="D43" s="117" t="s">
        <v>1703</v>
      </c>
      <c r="E43" s="119" t="s">
        <v>1755</v>
      </c>
      <c r="F43" s="119" t="s">
        <v>1756</v>
      </c>
    </row>
    <row r="44" spans="1:6" ht="13" x14ac:dyDescent="0.15">
      <c r="A44" s="117" t="str">
        <f t="shared" si="0"/>
        <v>MM723</v>
      </c>
      <c r="B44" s="118" t="s">
        <v>1732</v>
      </c>
      <c r="C44" s="117" t="s">
        <v>1304</v>
      </c>
      <c r="D44" s="117" t="s">
        <v>1703</v>
      </c>
      <c r="E44" s="119" t="s">
        <v>1757</v>
      </c>
      <c r="F44" s="119" t="s">
        <v>1758</v>
      </c>
    </row>
    <row r="45" spans="1:6" ht="13" x14ac:dyDescent="0.15">
      <c r="A45" s="117" t="str">
        <f t="shared" si="0"/>
        <v>MM733</v>
      </c>
      <c r="B45" s="118" t="s">
        <v>1732</v>
      </c>
      <c r="C45" s="117" t="s">
        <v>1304</v>
      </c>
      <c r="D45" s="117" t="s">
        <v>1703</v>
      </c>
      <c r="E45" s="119" t="s">
        <v>1759</v>
      </c>
      <c r="F45" s="119" t="s">
        <v>1760</v>
      </c>
    </row>
    <row r="46" spans="1:6" ht="13" x14ac:dyDescent="0.15">
      <c r="A46" s="117" t="str">
        <f t="shared" si="0"/>
        <v>MM743</v>
      </c>
      <c r="B46" s="118" t="s">
        <v>1732</v>
      </c>
      <c r="C46" s="117" t="s">
        <v>1304</v>
      </c>
      <c r="D46" s="117" t="s">
        <v>1703</v>
      </c>
      <c r="E46" s="119" t="s">
        <v>1761</v>
      </c>
      <c r="F46" s="119" t="s">
        <v>1762</v>
      </c>
    </row>
    <row r="47" spans="1:6" ht="13" x14ac:dyDescent="0.15">
      <c r="A47" s="117" t="str">
        <f t="shared" si="0"/>
        <v>MMED3</v>
      </c>
      <c r="B47" s="118" t="s">
        <v>1732</v>
      </c>
      <c r="C47" s="117" t="s">
        <v>1304</v>
      </c>
      <c r="D47" s="117" t="s">
        <v>1703</v>
      </c>
      <c r="E47" s="119" t="s">
        <v>1763</v>
      </c>
      <c r="F47" s="119" t="s">
        <v>1764</v>
      </c>
    </row>
    <row r="48" spans="1:6" ht="13" x14ac:dyDescent="0.15">
      <c r="A48" s="117" t="str">
        <f t="shared" si="0"/>
        <v>MK7M3</v>
      </c>
      <c r="B48" s="118" t="s">
        <v>1765</v>
      </c>
      <c r="C48" s="117" t="s">
        <v>1612</v>
      </c>
      <c r="D48" s="117" t="s">
        <v>1693</v>
      </c>
      <c r="E48" s="119" t="s">
        <v>643</v>
      </c>
      <c r="F48" s="119" t="s">
        <v>1766</v>
      </c>
    </row>
    <row r="49" spans="1:6" ht="13" x14ac:dyDescent="0.15">
      <c r="A49" s="117" t="str">
        <f t="shared" si="0"/>
        <v>MK7P3</v>
      </c>
      <c r="B49" s="118" t="s">
        <v>1765</v>
      </c>
      <c r="C49" s="117" t="s">
        <v>1612</v>
      </c>
      <c r="D49" s="117" t="s">
        <v>1693</v>
      </c>
      <c r="E49" s="119" t="s">
        <v>480</v>
      </c>
      <c r="F49" s="119" t="s">
        <v>1767</v>
      </c>
    </row>
    <row r="50" spans="1:6" ht="13" x14ac:dyDescent="0.15">
      <c r="A50" s="117" t="str">
        <f t="shared" si="0"/>
        <v>MK7R3</v>
      </c>
      <c r="B50" s="118" t="s">
        <v>1765</v>
      </c>
      <c r="C50" s="117" t="s">
        <v>1612</v>
      </c>
      <c r="D50" s="117" t="s">
        <v>1693</v>
      </c>
      <c r="E50" s="119" t="s">
        <v>444</v>
      </c>
      <c r="F50" s="119" t="s">
        <v>1768</v>
      </c>
    </row>
    <row r="51" spans="1:6" ht="13" x14ac:dyDescent="0.15">
      <c r="A51" s="117" t="str">
        <f t="shared" si="0"/>
        <v>MLWL3</v>
      </c>
      <c r="B51" s="118" t="s">
        <v>1765</v>
      </c>
      <c r="C51" s="117" t="s">
        <v>1612</v>
      </c>
      <c r="D51" s="117" t="s">
        <v>1693</v>
      </c>
      <c r="E51" s="119" t="s">
        <v>1769</v>
      </c>
      <c r="F51" s="119" t="s">
        <v>1770</v>
      </c>
    </row>
    <row r="52" spans="1:6" ht="13" x14ac:dyDescent="0.15">
      <c r="A52" s="117" t="str">
        <f t="shared" si="0"/>
        <v>MK7T3</v>
      </c>
      <c r="B52" s="118" t="s">
        <v>1765</v>
      </c>
      <c r="C52" s="117" t="s">
        <v>1304</v>
      </c>
      <c r="D52" s="117" t="s">
        <v>1693</v>
      </c>
      <c r="E52" s="119" t="s">
        <v>1771</v>
      </c>
      <c r="F52" s="119" t="s">
        <v>1772</v>
      </c>
    </row>
    <row r="53" spans="1:6" ht="13" x14ac:dyDescent="0.15">
      <c r="A53" s="117" t="str">
        <f t="shared" si="0"/>
        <v>MK7V3</v>
      </c>
      <c r="B53" s="118" t="s">
        <v>1765</v>
      </c>
      <c r="C53" s="117" t="s">
        <v>1304</v>
      </c>
      <c r="D53" s="117" t="s">
        <v>1693</v>
      </c>
      <c r="E53" s="119" t="s">
        <v>1773</v>
      </c>
      <c r="F53" s="119" t="s">
        <v>1774</v>
      </c>
    </row>
    <row r="54" spans="1:6" ht="13" x14ac:dyDescent="0.15">
      <c r="A54" s="117" t="str">
        <f t="shared" si="0"/>
        <v>MK7X3</v>
      </c>
      <c r="B54" s="118" t="s">
        <v>1765</v>
      </c>
      <c r="C54" s="117" t="s">
        <v>1304</v>
      </c>
      <c r="D54" s="117" t="s">
        <v>1693</v>
      </c>
      <c r="E54" s="119" t="s">
        <v>1775</v>
      </c>
      <c r="F54" s="119" t="s">
        <v>1776</v>
      </c>
    </row>
    <row r="55" spans="1:6" ht="13" x14ac:dyDescent="0.15">
      <c r="A55" s="117" t="str">
        <f t="shared" si="0"/>
        <v>MLWR3</v>
      </c>
      <c r="B55" s="118" t="s">
        <v>1765</v>
      </c>
      <c r="C55" s="117" t="s">
        <v>1304</v>
      </c>
      <c r="D55" s="117" t="s">
        <v>1693</v>
      </c>
      <c r="E55" s="119" t="s">
        <v>1777</v>
      </c>
      <c r="F55" s="119" t="s">
        <v>1778</v>
      </c>
    </row>
    <row r="56" spans="1:6" ht="13" x14ac:dyDescent="0.15">
      <c r="A56" s="117" t="str">
        <f t="shared" si="0"/>
        <v>MK893</v>
      </c>
      <c r="B56" s="118" t="s">
        <v>1765</v>
      </c>
      <c r="C56" s="117" t="s">
        <v>1612</v>
      </c>
      <c r="D56" s="117" t="s">
        <v>1703</v>
      </c>
      <c r="E56" s="119" t="s">
        <v>1779</v>
      </c>
      <c r="F56" s="119" t="s">
        <v>1780</v>
      </c>
    </row>
    <row r="57" spans="1:6" ht="13" x14ac:dyDescent="0.15">
      <c r="A57" s="117" t="str">
        <f t="shared" si="0"/>
        <v>MK8C3</v>
      </c>
      <c r="B57" s="118" t="s">
        <v>1765</v>
      </c>
      <c r="C57" s="117" t="s">
        <v>1612</v>
      </c>
      <c r="D57" s="117" t="s">
        <v>1703</v>
      </c>
      <c r="E57" s="119" t="s">
        <v>1781</v>
      </c>
      <c r="F57" s="119" t="s">
        <v>1782</v>
      </c>
    </row>
    <row r="58" spans="1:6" ht="13" x14ac:dyDescent="0.15">
      <c r="A58" s="117" t="str">
        <f t="shared" si="0"/>
        <v>MK8E3</v>
      </c>
      <c r="B58" s="118" t="s">
        <v>1765</v>
      </c>
      <c r="C58" s="117" t="s">
        <v>1612</v>
      </c>
      <c r="D58" s="117" t="s">
        <v>1703</v>
      </c>
      <c r="E58" s="119" t="s">
        <v>1783</v>
      </c>
      <c r="F58" s="119" t="s">
        <v>1784</v>
      </c>
    </row>
    <row r="59" spans="1:6" ht="13" x14ac:dyDescent="0.15">
      <c r="A59" s="117" t="str">
        <f t="shared" si="0"/>
        <v>MLX43</v>
      </c>
      <c r="B59" s="118" t="s">
        <v>1765</v>
      </c>
      <c r="C59" s="117" t="s">
        <v>1612</v>
      </c>
      <c r="D59" s="117" t="s">
        <v>1703</v>
      </c>
      <c r="E59" s="119" t="s">
        <v>1785</v>
      </c>
      <c r="F59" s="119" t="s">
        <v>1786</v>
      </c>
    </row>
    <row r="60" spans="1:6" ht="13" x14ac:dyDescent="0.15">
      <c r="A60" s="117" t="str">
        <f t="shared" si="0"/>
        <v>MK8F3</v>
      </c>
      <c r="B60" s="118" t="s">
        <v>1765</v>
      </c>
      <c r="C60" s="117" t="s">
        <v>1304</v>
      </c>
      <c r="D60" s="117" t="s">
        <v>1703</v>
      </c>
      <c r="E60" s="119" t="s">
        <v>1787</v>
      </c>
      <c r="F60" s="119" t="s">
        <v>1788</v>
      </c>
    </row>
    <row r="61" spans="1:6" ht="13" x14ac:dyDescent="0.15">
      <c r="A61" s="117" t="str">
        <f t="shared" si="0"/>
        <v>MK8H3</v>
      </c>
      <c r="B61" s="118" t="s">
        <v>1765</v>
      </c>
      <c r="C61" s="117" t="s">
        <v>1304</v>
      </c>
      <c r="D61" s="117" t="s">
        <v>1703</v>
      </c>
      <c r="E61" s="119" t="s">
        <v>1789</v>
      </c>
      <c r="F61" s="119" t="s">
        <v>1790</v>
      </c>
    </row>
    <row r="62" spans="1:6" ht="13" x14ac:dyDescent="0.15">
      <c r="A62" s="117" t="str">
        <f t="shared" si="0"/>
        <v>MK8K3</v>
      </c>
      <c r="B62" s="118" t="s">
        <v>1765</v>
      </c>
      <c r="C62" s="117" t="s">
        <v>1304</v>
      </c>
      <c r="D62" s="117" t="s">
        <v>1703</v>
      </c>
      <c r="E62" s="119" t="s">
        <v>1791</v>
      </c>
      <c r="F62" s="119" t="s">
        <v>1792</v>
      </c>
    </row>
    <row r="63" spans="1:6" ht="13" x14ac:dyDescent="0.15">
      <c r="A63" s="117" t="str">
        <f t="shared" si="0"/>
        <v>MLX93</v>
      </c>
      <c r="B63" s="118" t="s">
        <v>1765</v>
      </c>
      <c r="C63" s="117" t="s">
        <v>1304</v>
      </c>
      <c r="D63" s="117" t="s">
        <v>1703</v>
      </c>
      <c r="E63" s="119" t="s">
        <v>1793</v>
      </c>
      <c r="F63" s="119" t="s">
        <v>1794</v>
      </c>
    </row>
    <row r="64" spans="1:6" ht="13" x14ac:dyDescent="0.15">
      <c r="A64" s="117" t="str">
        <f t="shared" si="0"/>
        <v>MNXD3</v>
      </c>
      <c r="B64" s="118" t="s">
        <v>1795</v>
      </c>
      <c r="C64" s="117" t="s">
        <v>1297</v>
      </c>
      <c r="D64" s="117" t="s">
        <v>1693</v>
      </c>
      <c r="E64" s="119" t="s">
        <v>147</v>
      </c>
      <c r="F64" s="119" t="s">
        <v>1796</v>
      </c>
    </row>
    <row r="65" spans="1:6" ht="13" x14ac:dyDescent="0.15">
      <c r="A65" s="117" t="str">
        <f t="shared" si="0"/>
        <v>MNYE3</v>
      </c>
      <c r="B65" s="118" t="s">
        <v>1795</v>
      </c>
      <c r="C65" s="117" t="s">
        <v>1304</v>
      </c>
      <c r="D65" s="117" t="s">
        <v>1703</v>
      </c>
      <c r="E65" s="119" t="s">
        <v>710</v>
      </c>
      <c r="F65" s="119" t="s">
        <v>1797</v>
      </c>
    </row>
    <row r="66" spans="1:6" ht="13" x14ac:dyDescent="0.15">
      <c r="A66" s="117" t="str">
        <f t="shared" si="0"/>
        <v>MNXE3</v>
      </c>
      <c r="B66" s="118" t="s">
        <v>1795</v>
      </c>
      <c r="C66" s="117" t="s">
        <v>1297</v>
      </c>
      <c r="D66" s="117" t="s">
        <v>1693</v>
      </c>
      <c r="E66" s="119" t="s">
        <v>331</v>
      </c>
      <c r="F66" s="119" t="s">
        <v>1798</v>
      </c>
    </row>
    <row r="67" spans="1:6" ht="13" x14ac:dyDescent="0.15">
      <c r="A67" s="117" t="str">
        <f t="shared" si="0"/>
        <v>MNXF3</v>
      </c>
      <c r="B67" s="118" t="s">
        <v>1795</v>
      </c>
      <c r="C67" s="117" t="s">
        <v>1304</v>
      </c>
      <c r="D67" s="117" t="s">
        <v>1693</v>
      </c>
      <c r="E67" s="119" t="s">
        <v>181</v>
      </c>
      <c r="F67" s="119" t="s">
        <v>1799</v>
      </c>
    </row>
    <row r="68" spans="1:6" ht="13" x14ac:dyDescent="0.15">
      <c r="A68" s="117" t="str">
        <f t="shared" si="0"/>
        <v>MNXG3</v>
      </c>
      <c r="B68" s="118" t="s">
        <v>1795</v>
      </c>
      <c r="C68" s="117" t="s">
        <v>1304</v>
      </c>
      <c r="D68" s="117" t="s">
        <v>1693</v>
      </c>
      <c r="E68" s="119" t="s">
        <v>926</v>
      </c>
      <c r="F68" s="119" t="s">
        <v>1800</v>
      </c>
    </row>
    <row r="69" spans="1:6" ht="13" x14ac:dyDescent="0.15">
      <c r="A69" s="117" t="str">
        <f t="shared" si="0"/>
        <v>MNXH3</v>
      </c>
      <c r="B69" s="118" t="s">
        <v>1795</v>
      </c>
      <c r="C69" s="117" t="s">
        <v>1310</v>
      </c>
      <c r="D69" s="117" t="s">
        <v>1693</v>
      </c>
      <c r="E69" s="119" t="s">
        <v>841</v>
      </c>
      <c r="F69" s="119" t="s">
        <v>1801</v>
      </c>
    </row>
    <row r="70" spans="1:6" ht="13" x14ac:dyDescent="0.15">
      <c r="A70" s="117" t="str">
        <f t="shared" si="0"/>
        <v>MNXJ3</v>
      </c>
      <c r="B70" s="118" t="s">
        <v>1795</v>
      </c>
      <c r="C70" s="117" t="s">
        <v>1310</v>
      </c>
      <c r="D70" s="117" t="s">
        <v>1693</v>
      </c>
      <c r="E70" s="119" t="s">
        <v>863</v>
      </c>
      <c r="F70" s="119" t="s">
        <v>1802</v>
      </c>
    </row>
    <row r="71" spans="1:6" ht="13" x14ac:dyDescent="0.15">
      <c r="A71" s="117" t="str">
        <f t="shared" si="0"/>
        <v>MNXK3</v>
      </c>
      <c r="B71" s="118" t="s">
        <v>1795</v>
      </c>
      <c r="C71" s="117" t="s">
        <v>1320</v>
      </c>
      <c r="D71" s="117" t="s">
        <v>1693</v>
      </c>
      <c r="E71" s="119" t="s">
        <v>1203</v>
      </c>
      <c r="F71" s="119" t="s">
        <v>1803</v>
      </c>
    </row>
    <row r="72" spans="1:6" ht="13" x14ac:dyDescent="0.15">
      <c r="A72" s="117" t="str">
        <f t="shared" si="0"/>
        <v>MNXM3</v>
      </c>
      <c r="B72" s="118" t="s">
        <v>1795</v>
      </c>
      <c r="C72" s="117" t="s">
        <v>1804</v>
      </c>
      <c r="D72" s="117" t="s">
        <v>1693</v>
      </c>
      <c r="E72" s="119" t="s">
        <v>1805</v>
      </c>
      <c r="F72" s="119" t="s">
        <v>1806</v>
      </c>
    </row>
    <row r="73" spans="1:6" ht="13" x14ac:dyDescent="0.15">
      <c r="A73" s="117" t="str">
        <f t="shared" si="0"/>
        <v>MNYC3</v>
      </c>
      <c r="B73" s="118" t="s">
        <v>1795</v>
      </c>
      <c r="C73" s="117" t="s">
        <v>1297</v>
      </c>
      <c r="D73" s="117" t="s">
        <v>1703</v>
      </c>
      <c r="E73" s="119" t="s">
        <v>200</v>
      </c>
      <c r="F73" s="119" t="s">
        <v>1807</v>
      </c>
    </row>
    <row r="74" spans="1:6" ht="13" x14ac:dyDescent="0.15">
      <c r="A74" s="117" t="str">
        <f t="shared" si="0"/>
        <v>MNYD3</v>
      </c>
      <c r="B74" s="118" t="s">
        <v>1795</v>
      </c>
      <c r="C74" s="117" t="s">
        <v>1297</v>
      </c>
      <c r="D74" s="117" t="s">
        <v>1703</v>
      </c>
      <c r="E74" s="119" t="s">
        <v>1808</v>
      </c>
      <c r="F74" s="119" t="s">
        <v>1809</v>
      </c>
    </row>
    <row r="75" spans="1:6" ht="13" x14ac:dyDescent="0.15">
      <c r="A75" s="117" t="str">
        <f t="shared" si="0"/>
        <v>MNYF3</v>
      </c>
      <c r="B75" s="118" t="s">
        <v>1795</v>
      </c>
      <c r="C75" s="117" t="s">
        <v>1304</v>
      </c>
      <c r="D75" s="117" t="s">
        <v>1703</v>
      </c>
      <c r="E75" s="119" t="s">
        <v>1810</v>
      </c>
      <c r="F75" s="119" t="s">
        <v>1811</v>
      </c>
    </row>
    <row r="76" spans="1:6" ht="13" x14ac:dyDescent="0.15">
      <c r="A76" s="117" t="str">
        <f t="shared" si="0"/>
        <v>MNYG3</v>
      </c>
      <c r="B76" s="118" t="s">
        <v>1795</v>
      </c>
      <c r="C76" s="117" t="s">
        <v>1310</v>
      </c>
      <c r="D76" s="117" t="s">
        <v>1703</v>
      </c>
      <c r="E76" s="119" t="s">
        <v>943</v>
      </c>
      <c r="F76" s="119" t="s">
        <v>1812</v>
      </c>
    </row>
    <row r="77" spans="1:6" ht="13" x14ac:dyDescent="0.15">
      <c r="A77" s="117" t="str">
        <f t="shared" si="0"/>
        <v>MNYH3</v>
      </c>
      <c r="B77" s="118" t="s">
        <v>1795</v>
      </c>
      <c r="C77" s="117" t="s">
        <v>1310</v>
      </c>
      <c r="D77" s="117" t="s">
        <v>1703</v>
      </c>
      <c r="E77" s="119" t="s">
        <v>1813</v>
      </c>
      <c r="F77" s="119" t="s">
        <v>1814</v>
      </c>
    </row>
    <row r="78" spans="1:6" ht="13" x14ac:dyDescent="0.15">
      <c r="A78" s="117" t="str">
        <f t="shared" si="0"/>
        <v>MNYJ3</v>
      </c>
      <c r="B78" s="118" t="s">
        <v>1795</v>
      </c>
      <c r="C78" s="117" t="s">
        <v>1320</v>
      </c>
      <c r="D78" s="117" t="s">
        <v>1703</v>
      </c>
      <c r="E78" s="119" t="s">
        <v>1815</v>
      </c>
      <c r="F78" s="119" t="s">
        <v>1816</v>
      </c>
    </row>
    <row r="79" spans="1:6" ht="13" x14ac:dyDescent="0.15">
      <c r="A79" s="117" t="str">
        <f t="shared" si="0"/>
        <v>MNYL3</v>
      </c>
      <c r="B79" s="118" t="s">
        <v>1795</v>
      </c>
      <c r="C79" s="117" t="s">
        <v>1804</v>
      </c>
      <c r="D79" s="117" t="s">
        <v>1703</v>
      </c>
      <c r="E79" s="119" t="s">
        <v>1817</v>
      </c>
      <c r="F79" s="119" t="s">
        <v>1818</v>
      </c>
    </row>
    <row r="80" spans="1:6" ht="13" x14ac:dyDescent="0.15">
      <c r="A80" s="117" t="str">
        <f t="shared" si="0"/>
        <v>MNXP3</v>
      </c>
      <c r="B80" s="118" t="s">
        <v>1819</v>
      </c>
      <c r="C80" s="117" t="s">
        <v>1297</v>
      </c>
      <c r="D80" s="117" t="s">
        <v>1693</v>
      </c>
      <c r="E80" s="119" t="s">
        <v>66</v>
      </c>
      <c r="F80" s="119" t="s">
        <v>1820</v>
      </c>
    </row>
    <row r="81" spans="1:6" ht="13" x14ac:dyDescent="0.15">
      <c r="A81" s="117" t="str">
        <f t="shared" si="0"/>
        <v>MNXQ3</v>
      </c>
      <c r="B81" s="118" t="s">
        <v>1819</v>
      </c>
      <c r="C81" s="117" t="s">
        <v>1297</v>
      </c>
      <c r="D81" s="117" t="s">
        <v>1693</v>
      </c>
      <c r="E81" s="119" t="s">
        <v>343</v>
      </c>
      <c r="F81" s="119" t="s">
        <v>1821</v>
      </c>
    </row>
    <row r="82" spans="1:6" ht="13" x14ac:dyDescent="0.15">
      <c r="A82" s="117" t="str">
        <f t="shared" si="0"/>
        <v>MNXR3</v>
      </c>
      <c r="B82" s="118" t="s">
        <v>1819</v>
      </c>
      <c r="C82" s="117" t="s">
        <v>1304</v>
      </c>
      <c r="D82" s="117" t="s">
        <v>1693</v>
      </c>
      <c r="E82" s="119" t="s">
        <v>253</v>
      </c>
      <c r="F82" s="119" t="s">
        <v>1822</v>
      </c>
    </row>
    <row r="83" spans="1:6" ht="13" x14ac:dyDescent="0.15">
      <c r="A83" s="117" t="str">
        <f t="shared" si="0"/>
        <v>MNXT3</v>
      </c>
      <c r="B83" s="118" t="s">
        <v>1819</v>
      </c>
      <c r="C83" s="117" t="s">
        <v>1304</v>
      </c>
      <c r="D83" s="117" t="s">
        <v>1693</v>
      </c>
      <c r="E83" s="119" t="s">
        <v>559</v>
      </c>
      <c r="F83" s="119" t="s">
        <v>1823</v>
      </c>
    </row>
    <row r="84" spans="1:6" ht="13" x14ac:dyDescent="0.15">
      <c r="A84" s="117" t="str">
        <f t="shared" si="0"/>
        <v>MNXU3</v>
      </c>
      <c r="B84" s="118" t="s">
        <v>1819</v>
      </c>
      <c r="C84" s="117" t="s">
        <v>1310</v>
      </c>
      <c r="D84" s="117" t="s">
        <v>1693</v>
      </c>
      <c r="E84" s="119" t="s">
        <v>1824</v>
      </c>
      <c r="F84" s="119" t="s">
        <v>1825</v>
      </c>
    </row>
    <row r="85" spans="1:6" ht="13" x14ac:dyDescent="0.15">
      <c r="A85" s="117" t="str">
        <f t="shared" si="0"/>
        <v>MNXV3</v>
      </c>
      <c r="B85" s="118" t="s">
        <v>1819</v>
      </c>
      <c r="C85" s="117" t="s">
        <v>1310</v>
      </c>
      <c r="D85" s="117" t="s">
        <v>1693</v>
      </c>
      <c r="E85" s="119" t="s">
        <v>1826</v>
      </c>
      <c r="F85" s="119" t="s">
        <v>1827</v>
      </c>
    </row>
    <row r="86" spans="1:6" ht="13" x14ac:dyDescent="0.15">
      <c r="A86" s="117" t="str">
        <f t="shared" si="0"/>
        <v>MNXW3</v>
      </c>
      <c r="B86" s="118" t="s">
        <v>1819</v>
      </c>
      <c r="C86" s="117" t="s">
        <v>1320</v>
      </c>
      <c r="D86" s="117" t="s">
        <v>1693</v>
      </c>
      <c r="E86" s="119" t="s">
        <v>1828</v>
      </c>
      <c r="F86" s="119" t="s">
        <v>1829</v>
      </c>
    </row>
    <row r="87" spans="1:6" ht="13" x14ac:dyDescent="0.15">
      <c r="A87" s="117" t="str">
        <f t="shared" si="0"/>
        <v>MNXY3</v>
      </c>
      <c r="B87" s="118" t="s">
        <v>1819</v>
      </c>
      <c r="C87" s="117" t="s">
        <v>1804</v>
      </c>
      <c r="D87" s="117" t="s">
        <v>1693</v>
      </c>
      <c r="E87" s="119" t="s">
        <v>1830</v>
      </c>
      <c r="F87" s="119" t="s">
        <v>1831</v>
      </c>
    </row>
    <row r="88" spans="1:6" ht="13" x14ac:dyDescent="0.15">
      <c r="A88" s="117" t="str">
        <f t="shared" si="0"/>
        <v>MP1X3</v>
      </c>
      <c r="B88" s="118" t="s">
        <v>1819</v>
      </c>
      <c r="C88" s="117" t="s">
        <v>1297</v>
      </c>
      <c r="D88" s="117" t="s">
        <v>1703</v>
      </c>
      <c r="E88" s="119" t="s">
        <v>351</v>
      </c>
      <c r="F88" s="119" t="s">
        <v>1832</v>
      </c>
    </row>
    <row r="89" spans="1:6" ht="13" x14ac:dyDescent="0.15">
      <c r="A89" s="117" t="str">
        <f t="shared" si="0"/>
        <v>MP1Y3</v>
      </c>
      <c r="B89" s="118" t="s">
        <v>1819</v>
      </c>
      <c r="C89" s="117" t="s">
        <v>1297</v>
      </c>
      <c r="D89" s="117" t="s">
        <v>1703</v>
      </c>
      <c r="E89" s="119" t="s">
        <v>1833</v>
      </c>
      <c r="F89" s="119" t="s">
        <v>1834</v>
      </c>
    </row>
    <row r="90" spans="1:6" ht="13" x14ac:dyDescent="0.15">
      <c r="A90" s="117" t="str">
        <f t="shared" si="0"/>
        <v>MP203</v>
      </c>
      <c r="B90" s="118" t="s">
        <v>1819</v>
      </c>
      <c r="C90" s="117" t="s">
        <v>1304</v>
      </c>
      <c r="D90" s="117" t="s">
        <v>1703</v>
      </c>
      <c r="E90" s="119" t="s">
        <v>700</v>
      </c>
      <c r="F90" s="119" t="s">
        <v>1835</v>
      </c>
    </row>
    <row r="91" spans="1:6" ht="13" x14ac:dyDescent="0.15">
      <c r="A91" s="117" t="str">
        <f t="shared" si="0"/>
        <v>MP213</v>
      </c>
      <c r="B91" s="118" t="s">
        <v>1819</v>
      </c>
      <c r="C91" s="117" t="s">
        <v>1304</v>
      </c>
      <c r="D91" s="117" t="s">
        <v>1703</v>
      </c>
      <c r="E91" s="119" t="s">
        <v>493</v>
      </c>
      <c r="F91" s="119" t="s">
        <v>1836</v>
      </c>
    </row>
    <row r="92" spans="1:6" ht="13" x14ac:dyDescent="0.15">
      <c r="A92" s="117" t="str">
        <f t="shared" si="0"/>
        <v>MP223</v>
      </c>
      <c r="B92" s="118" t="s">
        <v>1819</v>
      </c>
      <c r="C92" s="117" t="s">
        <v>1310</v>
      </c>
      <c r="D92" s="117" t="s">
        <v>1703</v>
      </c>
      <c r="E92" s="119" t="s">
        <v>1837</v>
      </c>
      <c r="F92" s="119" t="s">
        <v>1838</v>
      </c>
    </row>
    <row r="93" spans="1:6" ht="13" x14ac:dyDescent="0.15">
      <c r="A93" s="117" t="str">
        <f t="shared" si="0"/>
        <v>MP233</v>
      </c>
      <c r="B93" s="118" t="s">
        <v>1819</v>
      </c>
      <c r="C93" s="117" t="s">
        <v>1310</v>
      </c>
      <c r="D93" s="117" t="s">
        <v>1703</v>
      </c>
      <c r="E93" s="119" t="s">
        <v>1839</v>
      </c>
      <c r="F93" s="119" t="s">
        <v>1840</v>
      </c>
    </row>
    <row r="94" spans="1:6" ht="13" x14ac:dyDescent="0.15">
      <c r="A94" s="117" t="str">
        <f t="shared" si="0"/>
        <v>MP243</v>
      </c>
      <c r="B94" s="118" t="s">
        <v>1819</v>
      </c>
      <c r="C94" s="117" t="s">
        <v>1320</v>
      </c>
      <c r="D94" s="117" t="s">
        <v>1703</v>
      </c>
      <c r="E94" s="119" t="s">
        <v>1841</v>
      </c>
      <c r="F94" s="119" t="s">
        <v>1842</v>
      </c>
    </row>
    <row r="95" spans="1:6" ht="13" x14ac:dyDescent="0.15">
      <c r="A95" s="117" t="str">
        <f t="shared" si="0"/>
        <v>MP263</v>
      </c>
      <c r="B95" s="118" t="s">
        <v>1819</v>
      </c>
      <c r="C95" s="117" t="s">
        <v>1804</v>
      </c>
      <c r="D95" s="117" t="s">
        <v>1703</v>
      </c>
      <c r="E95" s="119" t="s">
        <v>1843</v>
      </c>
      <c r="F95" s="119" t="s">
        <v>1844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FF"/>
    <outlinePr summaryBelow="0" summaryRight="0"/>
  </sheetPr>
  <dimension ref="A1:EM73"/>
  <sheetViews>
    <sheetView workbookViewId="0">
      <pane ySplit="3" topLeftCell="A55" activePane="bottomLeft" state="frozen"/>
      <selection pane="bottomLeft" activeCell="A4" sqref="A4:E73"/>
    </sheetView>
  </sheetViews>
  <sheetFormatPr baseColWidth="10" defaultColWidth="11.1640625" defaultRowHeight="15.75" customHeight="1" outlineLevelCol="2" x14ac:dyDescent="0.15"/>
  <cols>
    <col min="1" max="1" width="6.1640625" customWidth="1"/>
    <col min="2" max="2" width="12.33203125" customWidth="1"/>
    <col min="3" max="3" width="9.1640625" customWidth="1"/>
    <col min="4" max="4" width="9.5" customWidth="1"/>
    <col min="5" max="5" width="62.33203125" customWidth="1"/>
    <col min="6" max="6" width="7.33203125" customWidth="1"/>
    <col min="7" max="8" width="6.83203125" customWidth="1"/>
    <col min="9" max="9" width="2.83203125" customWidth="1"/>
    <col min="10" max="19" width="5.6640625" customWidth="1" outlineLevel="1"/>
    <col min="20" max="20" width="2.83203125" customWidth="1"/>
    <col min="21" max="21" width="2.33203125" customWidth="1"/>
    <col min="22" max="22" width="2.33203125" customWidth="1" outlineLevel="1" collapsed="1"/>
    <col min="23" max="28" width="5.6640625" hidden="1" customWidth="1" outlineLevel="2"/>
    <col min="29" max="29" width="2.33203125" hidden="1" customWidth="1" outlineLevel="2"/>
    <col min="30" max="33" width="5.6640625" hidden="1" customWidth="1" outlineLevel="2"/>
    <col min="34" max="37" width="5.6640625" customWidth="1" outlineLevel="1"/>
    <col min="38" max="38" width="2.33203125" customWidth="1" outlineLevel="1" collapsed="1"/>
    <col min="39" max="44" width="5.6640625" hidden="1" customWidth="1" outlineLevel="2"/>
    <col min="45" max="45" width="2.33203125" hidden="1" customWidth="1" outlineLevel="2"/>
    <col min="46" max="49" width="5.6640625" hidden="1" customWidth="1" outlineLevel="2"/>
    <col min="50" max="53" width="5.6640625" customWidth="1" outlineLevel="1"/>
    <col min="54" max="54" width="2.33203125" customWidth="1" outlineLevel="1" collapsed="1"/>
    <col min="55" max="60" width="5.6640625" hidden="1" customWidth="1" outlineLevel="2"/>
    <col min="61" max="61" width="2.33203125" hidden="1" customWidth="1" outlineLevel="2"/>
    <col min="62" max="65" width="5.6640625" hidden="1" customWidth="1" outlineLevel="2"/>
    <col min="66" max="69" width="5.6640625" customWidth="1" outlineLevel="1"/>
    <col min="70" max="70" width="2.33203125" customWidth="1" outlineLevel="1" collapsed="1"/>
    <col min="71" max="76" width="5.6640625" hidden="1" customWidth="1" outlineLevel="2"/>
    <col min="77" max="77" width="2.33203125" hidden="1" customWidth="1" outlineLevel="2"/>
    <col min="78" max="81" width="5.6640625" hidden="1" customWidth="1" outlineLevel="2"/>
    <col min="82" max="85" width="5.6640625" customWidth="1" outlineLevel="1"/>
    <col min="86" max="86" width="2.33203125" customWidth="1" outlineLevel="1" collapsed="1"/>
    <col min="87" max="92" width="5.6640625" hidden="1" customWidth="1" outlineLevel="2"/>
    <col min="93" max="93" width="2.33203125" hidden="1" customWidth="1" outlineLevel="2"/>
    <col min="94" max="97" width="5.6640625" hidden="1" customWidth="1" outlineLevel="2"/>
    <col min="98" max="101" width="5.6640625" customWidth="1" outlineLevel="1"/>
    <col min="102" max="102" width="2.33203125" customWidth="1" outlineLevel="1"/>
    <col min="103" max="103" width="5.6640625" customWidth="1" outlineLevel="1"/>
    <col min="104" max="104" width="2.33203125" customWidth="1" outlineLevel="1" collapsed="1"/>
    <col min="105" max="110" width="5.6640625" hidden="1" customWidth="1" outlineLevel="2"/>
    <col min="111" max="113" width="5.6640625" customWidth="1" outlineLevel="1"/>
    <col min="114" max="114" width="2.33203125" customWidth="1" collapsed="1"/>
    <col min="115" max="115" width="2.33203125" hidden="1" customWidth="1" outlineLevel="1" collapsed="1"/>
    <col min="116" max="120" width="6.83203125" hidden="1" customWidth="1" outlineLevel="2"/>
    <col min="121" max="121" width="6.83203125" hidden="1" customWidth="1" outlineLevel="1"/>
    <col min="122" max="122" width="2.33203125" hidden="1" customWidth="1" outlineLevel="1" collapsed="1"/>
    <col min="123" max="127" width="6.83203125" hidden="1" customWidth="1" outlineLevel="2"/>
    <col min="128" max="128" width="6.83203125" hidden="1" customWidth="1" outlineLevel="1"/>
    <col min="129" max="129" width="2.33203125" hidden="1" customWidth="1" outlineLevel="1" collapsed="1"/>
    <col min="130" max="134" width="6.83203125" hidden="1" customWidth="1" outlineLevel="2"/>
    <col min="135" max="135" width="6.83203125" hidden="1" customWidth="1" outlineLevel="1"/>
    <col min="136" max="136" width="2.33203125" hidden="1" customWidth="1" outlineLevel="1" collapsed="1"/>
    <col min="137" max="141" width="6.83203125" hidden="1" customWidth="1" outlineLevel="2"/>
    <col min="142" max="142" width="6.83203125" hidden="1" customWidth="1" outlineLevel="1"/>
    <col min="143" max="143" width="2.33203125" hidden="1" customWidth="1" outlineLevel="1"/>
  </cols>
  <sheetData>
    <row r="1" spans="1:143" ht="31.5" customHeight="1" x14ac:dyDescent="0.15">
      <c r="A1" s="2"/>
      <c r="B1" s="2"/>
      <c r="C1" s="2"/>
      <c r="D1" s="2"/>
      <c r="E1" s="2"/>
      <c r="F1" s="2" t="s">
        <v>1279</v>
      </c>
      <c r="G1" s="2" t="s">
        <v>1280</v>
      </c>
      <c r="H1" s="2" t="s">
        <v>1281</v>
      </c>
      <c r="I1" s="223" t="s">
        <v>1282</v>
      </c>
      <c r="J1" s="3"/>
      <c r="K1" s="4"/>
      <c r="L1" s="4"/>
      <c r="M1" s="4"/>
      <c r="N1" s="4"/>
      <c r="O1" s="4"/>
      <c r="P1" s="4"/>
      <c r="Q1" s="4"/>
      <c r="R1" s="4"/>
      <c r="S1" s="4"/>
      <c r="T1" s="5"/>
      <c r="U1" s="223" t="s">
        <v>1283</v>
      </c>
      <c r="V1" s="225" t="s">
        <v>10</v>
      </c>
      <c r="W1" s="2"/>
      <c r="X1" s="2"/>
      <c r="Y1" s="227"/>
      <c r="Z1" s="224"/>
      <c r="AA1" s="224"/>
      <c r="AB1" s="6"/>
      <c r="AC1" s="2"/>
      <c r="AD1" s="7">
        <f t="shared" ref="AD1:AG1" si="0">AD3/$AK$3</f>
        <v>0.2072072072072072</v>
      </c>
      <c r="AE1" s="7">
        <f t="shared" si="0"/>
        <v>0.17117117117117117</v>
      </c>
      <c r="AF1" s="7">
        <f t="shared" si="0"/>
        <v>0.52252252252252251</v>
      </c>
      <c r="AG1" s="7">
        <f t="shared" si="0"/>
        <v>9.90990990990991E-2</v>
      </c>
      <c r="AH1" s="6"/>
      <c r="AI1" s="2"/>
      <c r="AJ1" s="6" t="e">
        <f ca="1">SUM(W3:AA3)/SUM(N3:R3)</f>
        <v>#REF!</v>
      </c>
      <c r="AK1" s="8" t="s">
        <v>10</v>
      </c>
      <c r="AL1" s="228" t="s">
        <v>42</v>
      </c>
      <c r="AM1" s="2"/>
      <c r="AN1" s="2"/>
      <c r="AO1" s="2"/>
      <c r="AP1" s="2"/>
      <c r="AQ1" s="2"/>
      <c r="AR1" s="2"/>
      <c r="AS1" s="2"/>
      <c r="AT1" s="7">
        <f t="shared" ref="AT1:AW1" si="1">AT3/$BA$3</f>
        <v>0.20895522388059701</v>
      </c>
      <c r="AU1" s="7">
        <f t="shared" si="1"/>
        <v>0.2537313432835821</v>
      </c>
      <c r="AV1" s="7">
        <f t="shared" si="1"/>
        <v>0.41791044776119401</v>
      </c>
      <c r="AW1" s="7">
        <f t="shared" si="1"/>
        <v>0.11940298507462686</v>
      </c>
      <c r="AX1" s="7"/>
      <c r="AY1" s="2"/>
      <c r="AZ1" s="6" t="e">
        <f ca="1">SUM(AM3:AQ3)/SUM(N3:R3)</f>
        <v>#REF!</v>
      </c>
      <c r="BA1" s="8" t="s">
        <v>42</v>
      </c>
      <c r="BB1" s="220" t="s">
        <v>51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6" t="e">
        <f ca="1">SUM(BC3:BG3)/SUM(N3:R3)</f>
        <v>#REF!</v>
      </c>
      <c r="BQ1" s="8" t="s">
        <v>51</v>
      </c>
      <c r="BR1" s="220" t="s">
        <v>1284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7"/>
      <c r="CE1" s="2"/>
      <c r="CF1" s="6" t="e">
        <f ca="1">SUM(BS3:BW3)/SUM(N3:R3)</f>
        <v>#REF!</v>
      </c>
      <c r="CG1" s="8" t="s">
        <v>3</v>
      </c>
      <c r="CH1" s="220" t="s">
        <v>1285</v>
      </c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6" t="e">
        <f ca="1">SUM(CI3:CM3)/SUM(N3:R3)</f>
        <v>#REF!</v>
      </c>
      <c r="CW1" s="8" t="s">
        <v>149</v>
      </c>
      <c r="CX1" s="222"/>
      <c r="CY1" s="8" t="s">
        <v>528</v>
      </c>
      <c r="CZ1" s="222"/>
      <c r="DA1" s="2"/>
      <c r="DB1" s="2"/>
      <c r="DC1" s="2"/>
      <c r="DD1" s="2"/>
      <c r="DE1" s="2"/>
      <c r="DF1" s="2"/>
      <c r="DG1" s="8" t="s">
        <v>79</v>
      </c>
      <c r="DH1" s="8" t="s">
        <v>1154</v>
      </c>
      <c r="DI1" s="8" t="s">
        <v>1286</v>
      </c>
      <c r="DJ1" s="223" t="s">
        <v>1287</v>
      </c>
      <c r="DK1" s="6"/>
      <c r="DL1" s="2"/>
      <c r="DM1" s="2"/>
      <c r="DN1" s="2"/>
      <c r="DO1" s="2"/>
      <c r="DP1" s="2"/>
      <c r="DQ1" s="6">
        <f>DQ3/$F$2</f>
        <v>0.17424242424242425</v>
      </c>
      <c r="DR1" s="6"/>
      <c r="DS1" s="6">
        <f t="shared" ref="DS1:DW1" si="2">DS3/$DX$3</f>
        <v>0.22619047619047619</v>
      </c>
      <c r="DT1" s="6">
        <f t="shared" si="2"/>
        <v>0.20238095238095238</v>
      </c>
      <c r="DU1" s="6">
        <f t="shared" si="2"/>
        <v>0.14285714285714285</v>
      </c>
      <c r="DV1" s="6">
        <f t="shared" si="2"/>
        <v>0.22619047619047619</v>
      </c>
      <c r="DW1" s="6">
        <f t="shared" si="2"/>
        <v>0.20238095238095238</v>
      </c>
      <c r="DX1" s="6">
        <f>DX3/$F$2</f>
        <v>0.21212121212121213</v>
      </c>
      <c r="DY1" s="6"/>
      <c r="DZ1" s="6">
        <f t="shared" ref="DZ1:ED1" si="3">DZ3/$EE$3</f>
        <v>0.28999999999999998</v>
      </c>
      <c r="EA1" s="6">
        <f t="shared" si="3"/>
        <v>0.14000000000000001</v>
      </c>
      <c r="EB1" s="6">
        <f t="shared" si="3"/>
        <v>0.11</v>
      </c>
      <c r="EC1" s="6">
        <f t="shared" si="3"/>
        <v>0.27</v>
      </c>
      <c r="ED1" s="6">
        <f t="shared" si="3"/>
        <v>0.19</v>
      </c>
      <c r="EE1" s="6">
        <f>EE3/$F$2</f>
        <v>0.50505050505050508</v>
      </c>
      <c r="EF1" s="6"/>
      <c r="EG1" s="6"/>
      <c r="EH1" s="6"/>
      <c r="EI1" s="6"/>
      <c r="EJ1" s="6"/>
      <c r="EK1" s="6"/>
      <c r="EL1" s="6">
        <f>EL3/$F$2</f>
        <v>0.10858585858585859</v>
      </c>
      <c r="EM1" s="6"/>
    </row>
    <row r="2" spans="1:143" ht="24" x14ac:dyDescent="0.15">
      <c r="A2" s="9"/>
      <c r="B2" s="9"/>
      <c r="C2" s="9"/>
      <c r="D2" s="9"/>
      <c r="E2" s="9"/>
      <c r="F2" s="10">
        <f>SUBTOTAL(109,F3:F73)</f>
        <v>396</v>
      </c>
      <c r="G2" s="11" t="e">
        <f ca="1">SUBTOTAL(109,G4:G73)</f>
        <v>#REF!</v>
      </c>
      <c r="H2" s="11" t="e">
        <f ca="1">F2/G2</f>
        <v>#REF!</v>
      </c>
      <c r="I2" s="224"/>
      <c r="J2" s="12">
        <f t="shared" ref="J2:R2" ca="1" si="4">K2-1</f>
        <v>24</v>
      </c>
      <c r="K2" s="12">
        <f t="shared" ca="1" si="4"/>
        <v>25</v>
      </c>
      <c r="L2" s="12">
        <f t="shared" ca="1" si="4"/>
        <v>26</v>
      </c>
      <c r="M2" s="12">
        <f t="shared" ca="1" si="4"/>
        <v>27</v>
      </c>
      <c r="N2" s="12">
        <f t="shared" ca="1" si="4"/>
        <v>28</v>
      </c>
      <c r="O2" s="12">
        <f t="shared" ca="1" si="4"/>
        <v>29</v>
      </c>
      <c r="P2" s="12">
        <f t="shared" ca="1" si="4"/>
        <v>30</v>
      </c>
      <c r="Q2" s="12">
        <f t="shared" ca="1" si="4"/>
        <v>31</v>
      </c>
      <c r="R2" s="12">
        <f t="shared" ca="1" si="4"/>
        <v>32</v>
      </c>
      <c r="S2" s="12">
        <f ca="1">WEEKNUM(TODAY(),2)-1</f>
        <v>33</v>
      </c>
      <c r="T2" s="13"/>
      <c r="U2" s="224"/>
      <c r="V2" s="226"/>
      <c r="W2" s="14">
        <f t="shared" ref="W2:AA2" ca="1" si="5">X2-1</f>
        <v>28</v>
      </c>
      <c r="X2" s="15">
        <f t="shared" ca="1" si="5"/>
        <v>29</v>
      </c>
      <c r="Y2" s="15">
        <f t="shared" ca="1" si="5"/>
        <v>30</v>
      </c>
      <c r="Z2" s="15">
        <f t="shared" ca="1" si="5"/>
        <v>31</v>
      </c>
      <c r="AA2" s="15">
        <f t="shared" ca="1" si="5"/>
        <v>32</v>
      </c>
      <c r="AB2" s="15">
        <f ca="1">WEEKNUM(TODAY(),2)-1</f>
        <v>33</v>
      </c>
      <c r="AC2" s="16"/>
      <c r="AD2" s="17">
        <v>30</v>
      </c>
      <c r="AE2" s="17" t="s">
        <v>1276</v>
      </c>
      <c r="AF2" s="17" t="s">
        <v>1274</v>
      </c>
      <c r="AG2" s="17">
        <v>120</v>
      </c>
      <c r="AH2" s="102" t="s">
        <v>1288</v>
      </c>
      <c r="AI2" s="103" t="s">
        <v>1289</v>
      </c>
      <c r="AJ2" s="103" t="s">
        <v>1281</v>
      </c>
      <c r="AK2" s="17" t="s">
        <v>1279</v>
      </c>
      <c r="AL2" s="221"/>
      <c r="AM2" s="12">
        <f t="shared" ref="AM2:AQ2" ca="1" si="6">AN2-1</f>
        <v>28</v>
      </c>
      <c r="AN2" s="12">
        <f t="shared" ca="1" si="6"/>
        <v>29</v>
      </c>
      <c r="AO2" s="12">
        <f t="shared" ca="1" si="6"/>
        <v>30</v>
      </c>
      <c r="AP2" s="12">
        <f t="shared" ca="1" si="6"/>
        <v>31</v>
      </c>
      <c r="AQ2" s="12">
        <f t="shared" ca="1" si="6"/>
        <v>32</v>
      </c>
      <c r="AR2" s="12">
        <f ca="1">WEEKNUM(TODAY(),2)-1</f>
        <v>33</v>
      </c>
      <c r="AS2" s="16"/>
      <c r="AT2" s="17">
        <v>30</v>
      </c>
      <c r="AU2" s="17" t="s">
        <v>1276</v>
      </c>
      <c r="AV2" s="17" t="s">
        <v>1274</v>
      </c>
      <c r="AW2" s="17">
        <v>120</v>
      </c>
      <c r="AX2" s="102" t="s">
        <v>1288</v>
      </c>
      <c r="AY2" s="20" t="s">
        <v>1289</v>
      </c>
      <c r="AZ2" s="20" t="s">
        <v>1281</v>
      </c>
      <c r="BA2" s="104" t="s">
        <v>1279</v>
      </c>
      <c r="BB2" s="221"/>
      <c r="BC2" s="12">
        <f t="shared" ref="BC2:BG2" ca="1" si="7">BD2-1</f>
        <v>28</v>
      </c>
      <c r="BD2" s="12">
        <f t="shared" ca="1" si="7"/>
        <v>29</v>
      </c>
      <c r="BE2" s="12">
        <f t="shared" ca="1" si="7"/>
        <v>30</v>
      </c>
      <c r="BF2" s="12">
        <f t="shared" ca="1" si="7"/>
        <v>31</v>
      </c>
      <c r="BG2" s="12">
        <f t="shared" ca="1" si="7"/>
        <v>32</v>
      </c>
      <c r="BH2" s="12">
        <f ca="1">WEEKNUM(TODAY(),2)-1</f>
        <v>33</v>
      </c>
      <c r="BI2" s="9"/>
      <c r="BJ2" s="17">
        <v>30</v>
      </c>
      <c r="BK2" s="17" t="s">
        <v>1276</v>
      </c>
      <c r="BL2" s="17" t="s">
        <v>1274</v>
      </c>
      <c r="BM2" s="17">
        <v>120</v>
      </c>
      <c r="BN2" s="102" t="s">
        <v>1288</v>
      </c>
      <c r="BO2" s="20" t="s">
        <v>1289</v>
      </c>
      <c r="BP2" s="20" t="s">
        <v>1281</v>
      </c>
      <c r="BQ2" s="104" t="s">
        <v>1279</v>
      </c>
      <c r="BR2" s="221"/>
      <c r="BS2" s="12">
        <f t="shared" ref="BS2:BW2" ca="1" si="8">BT2-1</f>
        <v>28</v>
      </c>
      <c r="BT2" s="12">
        <f t="shared" ca="1" si="8"/>
        <v>29</v>
      </c>
      <c r="BU2" s="12">
        <f t="shared" ca="1" si="8"/>
        <v>30</v>
      </c>
      <c r="BV2" s="12">
        <f t="shared" ca="1" si="8"/>
        <v>31</v>
      </c>
      <c r="BW2" s="12">
        <f t="shared" ca="1" si="8"/>
        <v>32</v>
      </c>
      <c r="BX2" s="12">
        <f ca="1">WEEKNUM(TODAY(),2)-1</f>
        <v>33</v>
      </c>
      <c r="BY2" s="9"/>
      <c r="BZ2" s="17">
        <v>30</v>
      </c>
      <c r="CA2" s="17" t="s">
        <v>1276</v>
      </c>
      <c r="CB2" s="17" t="s">
        <v>1274</v>
      </c>
      <c r="CC2" s="17">
        <v>120</v>
      </c>
      <c r="CD2" s="105" t="s">
        <v>1288</v>
      </c>
      <c r="CE2" s="20" t="s">
        <v>1289</v>
      </c>
      <c r="CF2" s="20" t="s">
        <v>1281</v>
      </c>
      <c r="CG2" s="104" t="s">
        <v>1279</v>
      </c>
      <c r="CH2" s="221"/>
      <c r="CI2" s="12">
        <f t="shared" ref="CI2:CM2" ca="1" si="9">CJ2-1</f>
        <v>28</v>
      </c>
      <c r="CJ2" s="12">
        <f t="shared" ca="1" si="9"/>
        <v>29</v>
      </c>
      <c r="CK2" s="12">
        <f t="shared" ca="1" si="9"/>
        <v>30</v>
      </c>
      <c r="CL2" s="12">
        <f t="shared" ca="1" si="9"/>
        <v>31</v>
      </c>
      <c r="CM2" s="12">
        <f t="shared" ca="1" si="9"/>
        <v>32</v>
      </c>
      <c r="CN2" s="12">
        <f ca="1">WEEKNUM(TODAY(),2)-1</f>
        <v>33</v>
      </c>
      <c r="CO2" s="9"/>
      <c r="CP2" s="17">
        <v>30</v>
      </c>
      <c r="CQ2" s="17" t="s">
        <v>1276</v>
      </c>
      <c r="CR2" s="17" t="s">
        <v>1274</v>
      </c>
      <c r="CS2" s="17">
        <v>120</v>
      </c>
      <c r="CT2" s="102" t="s">
        <v>1288</v>
      </c>
      <c r="CU2" s="20" t="s">
        <v>1289</v>
      </c>
      <c r="CV2" s="20" t="s">
        <v>1281</v>
      </c>
      <c r="CW2" s="104" t="s">
        <v>1279</v>
      </c>
      <c r="CX2" s="221"/>
      <c r="CY2" s="18" t="s">
        <v>528</v>
      </c>
      <c r="CZ2" s="221"/>
      <c r="DA2" s="12">
        <f t="shared" ref="DA2:DE2" ca="1" si="10">DB2-1</f>
        <v>28</v>
      </c>
      <c r="DB2" s="12">
        <f t="shared" ca="1" si="10"/>
        <v>29</v>
      </c>
      <c r="DC2" s="12">
        <f t="shared" ca="1" si="10"/>
        <v>30</v>
      </c>
      <c r="DD2" s="12">
        <f t="shared" ca="1" si="10"/>
        <v>31</v>
      </c>
      <c r="DE2" s="12">
        <f t="shared" ca="1" si="10"/>
        <v>32</v>
      </c>
      <c r="DF2" s="12">
        <f ca="1">WEEKNUM(TODAY(),2)-1</f>
        <v>33</v>
      </c>
      <c r="DG2" s="19" t="s">
        <v>79</v>
      </c>
      <c r="DH2" s="18" t="s">
        <v>1690</v>
      </c>
      <c r="DI2" s="20" t="s">
        <v>1290</v>
      </c>
      <c r="DJ2" s="224"/>
      <c r="DK2" s="9"/>
      <c r="DL2" s="2" t="s">
        <v>10</v>
      </c>
      <c r="DM2" s="2" t="s">
        <v>42</v>
      </c>
      <c r="DN2" s="2" t="s">
        <v>51</v>
      </c>
      <c r="DO2" s="2" t="s">
        <v>3</v>
      </c>
      <c r="DP2" s="2" t="s">
        <v>149</v>
      </c>
      <c r="DQ2" s="21">
        <v>30</v>
      </c>
      <c r="DR2" s="2"/>
      <c r="DS2" s="2" t="s">
        <v>10</v>
      </c>
      <c r="DT2" s="2" t="s">
        <v>42</v>
      </c>
      <c r="DU2" s="2" t="s">
        <v>51</v>
      </c>
      <c r="DV2" s="2" t="s">
        <v>3</v>
      </c>
      <c r="DW2" s="2" t="s">
        <v>149</v>
      </c>
      <c r="DX2" s="22" t="s">
        <v>1276</v>
      </c>
      <c r="DY2" s="23"/>
      <c r="DZ2" s="2" t="s">
        <v>10</v>
      </c>
      <c r="EA2" s="2" t="s">
        <v>42</v>
      </c>
      <c r="EB2" s="2" t="s">
        <v>51</v>
      </c>
      <c r="EC2" s="2" t="s">
        <v>3</v>
      </c>
      <c r="ED2" s="2" t="s">
        <v>149</v>
      </c>
      <c r="EE2" s="24" t="s">
        <v>1274</v>
      </c>
      <c r="EF2" s="23"/>
      <c r="EG2" s="2" t="s">
        <v>10</v>
      </c>
      <c r="EH2" s="2" t="s">
        <v>42</v>
      </c>
      <c r="EI2" s="2" t="s">
        <v>51</v>
      </c>
      <c r="EJ2" s="2" t="s">
        <v>3</v>
      </c>
      <c r="EK2" s="2" t="s">
        <v>149</v>
      </c>
      <c r="EL2" s="25">
        <v>120</v>
      </c>
      <c r="EM2" s="23"/>
    </row>
    <row r="3" spans="1:143" ht="13" x14ac:dyDescent="0.15">
      <c r="A3" s="10" t="s">
        <v>1291</v>
      </c>
      <c r="B3" s="106" t="s">
        <v>1292</v>
      </c>
      <c r="C3" s="10" t="s">
        <v>1293</v>
      </c>
      <c r="D3" s="106" t="s">
        <v>1</v>
      </c>
      <c r="E3" s="106" t="s">
        <v>1294</v>
      </c>
      <c r="F3" s="10" t="s">
        <v>1279</v>
      </c>
      <c r="G3" s="10" t="s">
        <v>1295</v>
      </c>
      <c r="H3" s="10" t="s">
        <v>1281</v>
      </c>
      <c r="I3" s="5"/>
      <c r="J3" s="10" t="e">
        <f t="shared" ref="J3:S3" ca="1" si="11">SUBTOTAL(109,J4:J73)</f>
        <v>#REF!</v>
      </c>
      <c r="K3" s="10" t="e">
        <f t="shared" ca="1" si="11"/>
        <v>#REF!</v>
      </c>
      <c r="L3" s="10" t="e">
        <f t="shared" ca="1" si="11"/>
        <v>#REF!</v>
      </c>
      <c r="M3" s="10" t="e">
        <f t="shared" ca="1" si="11"/>
        <v>#REF!</v>
      </c>
      <c r="N3" s="10" t="e">
        <f t="shared" ca="1" si="11"/>
        <v>#REF!</v>
      </c>
      <c r="O3" s="10" t="e">
        <f t="shared" ca="1" si="11"/>
        <v>#REF!</v>
      </c>
      <c r="P3" s="10" t="e">
        <f t="shared" ca="1" si="11"/>
        <v>#REF!</v>
      </c>
      <c r="Q3" s="10" t="e">
        <f t="shared" ca="1" si="11"/>
        <v>#REF!</v>
      </c>
      <c r="R3" s="10" t="e">
        <f t="shared" ca="1" si="11"/>
        <v>#REF!</v>
      </c>
      <c r="S3" s="10" t="e">
        <f t="shared" ca="1" si="11"/>
        <v>#REF!</v>
      </c>
      <c r="T3" s="5"/>
      <c r="U3" s="2"/>
      <c r="V3" s="107"/>
      <c r="W3" s="108" t="e">
        <f t="shared" ref="W3:AB3" ca="1" si="12">SUBTOTAL(109,W4:W73)</f>
        <v>#REF!</v>
      </c>
      <c r="X3" s="108" t="e">
        <f t="shared" ca="1" si="12"/>
        <v>#REF!</v>
      </c>
      <c r="Y3" s="108" t="e">
        <f t="shared" ca="1" si="12"/>
        <v>#REF!</v>
      </c>
      <c r="Z3" s="108" t="e">
        <f t="shared" ca="1" si="12"/>
        <v>#REF!</v>
      </c>
      <c r="AA3" s="108" t="e">
        <f t="shared" ca="1" si="12"/>
        <v>#REF!</v>
      </c>
      <c r="AB3" s="108" t="e">
        <f t="shared" ca="1" si="12"/>
        <v>#REF!</v>
      </c>
      <c r="AC3" s="2"/>
      <c r="AD3" s="109">
        <f t="shared" ref="AD3:AG3" si="13">SUBTOTAL(109,AD4:AD73)</f>
        <v>23</v>
      </c>
      <c r="AE3" s="109">
        <f t="shared" si="13"/>
        <v>19</v>
      </c>
      <c r="AF3" s="109">
        <f t="shared" si="13"/>
        <v>58</v>
      </c>
      <c r="AG3" s="109">
        <f t="shared" si="13"/>
        <v>11</v>
      </c>
      <c r="AH3" s="110" t="e">
        <f ca="1">SUM(W3:AB3)/SUM(N3:S3)</f>
        <v>#REF!</v>
      </c>
      <c r="AI3" s="111">
        <f ca="1">SUBTOTAL(109,AI4:AI73)</f>
        <v>0</v>
      </c>
      <c r="AJ3" s="111"/>
      <c r="AK3" s="111">
        <f>SUBTOTAL(109,AK4:AK73)</f>
        <v>111</v>
      </c>
      <c r="AL3" s="107"/>
      <c r="AM3" s="112" t="e">
        <f t="shared" ref="AM3:AR3" ca="1" si="14">SUBTOTAL(109,AM4:AM73)</f>
        <v>#REF!</v>
      </c>
      <c r="AN3" s="112" t="e">
        <f t="shared" ca="1" si="14"/>
        <v>#REF!</v>
      </c>
      <c r="AO3" s="112" t="e">
        <f t="shared" ca="1" si="14"/>
        <v>#REF!</v>
      </c>
      <c r="AP3" s="112" t="e">
        <f t="shared" ca="1" si="14"/>
        <v>#REF!</v>
      </c>
      <c r="AQ3" s="112" t="e">
        <f t="shared" ca="1" si="14"/>
        <v>#REF!</v>
      </c>
      <c r="AR3" s="112" t="e">
        <f t="shared" ca="1" si="14"/>
        <v>#REF!</v>
      </c>
      <c r="AS3" s="113"/>
      <c r="AT3" s="112">
        <f t="shared" ref="AT3:AW3" si="15">SUBTOTAL(109,AT4:AT73)</f>
        <v>14</v>
      </c>
      <c r="AU3" s="112">
        <f t="shared" si="15"/>
        <v>17</v>
      </c>
      <c r="AV3" s="112">
        <f t="shared" si="15"/>
        <v>28</v>
      </c>
      <c r="AW3" s="112">
        <f t="shared" si="15"/>
        <v>8</v>
      </c>
      <c r="AX3" s="114" t="e">
        <f ca="1">SUM(AM3:AR3)/SUM(N3:S3)</f>
        <v>#REF!</v>
      </c>
      <c r="AY3" s="115">
        <f ca="1">SUBTOTAL(109,AY4:AY73)</f>
        <v>0</v>
      </c>
      <c r="AZ3" s="115"/>
      <c r="BA3" s="111">
        <f>SUBTOTAL(109,BA4:BA73)</f>
        <v>67</v>
      </c>
      <c r="BB3" s="107"/>
      <c r="BC3" s="112" t="e">
        <f t="shared" ref="BC3:BH3" ca="1" si="16">SUBTOTAL(109,BC4:BC73)</f>
        <v>#REF!</v>
      </c>
      <c r="BD3" s="112" t="e">
        <f t="shared" ca="1" si="16"/>
        <v>#REF!</v>
      </c>
      <c r="BE3" s="112" t="e">
        <f t="shared" ca="1" si="16"/>
        <v>#REF!</v>
      </c>
      <c r="BF3" s="112" t="e">
        <f t="shared" ca="1" si="16"/>
        <v>#REF!</v>
      </c>
      <c r="BG3" s="112" t="e">
        <f t="shared" ca="1" si="16"/>
        <v>#REF!</v>
      </c>
      <c r="BH3" s="112" t="e">
        <f t="shared" ca="1" si="16"/>
        <v>#REF!</v>
      </c>
      <c r="BI3" s="113"/>
      <c r="BJ3" s="112">
        <f t="shared" ref="BJ3:BM3" si="17">SUBTOTAL(109,BJ4:BJ73)</f>
        <v>12</v>
      </c>
      <c r="BK3" s="112">
        <f t="shared" si="17"/>
        <v>12</v>
      </c>
      <c r="BL3" s="112">
        <f t="shared" si="17"/>
        <v>22</v>
      </c>
      <c r="BM3" s="112">
        <f t="shared" si="17"/>
        <v>9</v>
      </c>
      <c r="BN3" s="114" t="e">
        <f ca="1">SUM(BC3:BH3)/SUM(N3:S3)</f>
        <v>#REF!</v>
      </c>
      <c r="BO3" s="115">
        <f ca="1">SUBTOTAL(109,BO4:BO73)</f>
        <v>0</v>
      </c>
      <c r="BP3" s="115"/>
      <c r="BQ3" s="111">
        <f>SUBTOTAL(109,BQ4:BQ73)</f>
        <v>55</v>
      </c>
      <c r="BR3" s="107"/>
      <c r="BS3" s="112" t="e">
        <f t="shared" ref="BS3:BX3" ca="1" si="18">SUBTOTAL(109,BS4:BS73)</f>
        <v>#REF!</v>
      </c>
      <c r="BT3" s="112" t="e">
        <f t="shared" ca="1" si="18"/>
        <v>#REF!</v>
      </c>
      <c r="BU3" s="112" t="e">
        <f t="shared" ca="1" si="18"/>
        <v>#REF!</v>
      </c>
      <c r="BV3" s="112" t="e">
        <f t="shared" ca="1" si="18"/>
        <v>#REF!</v>
      </c>
      <c r="BW3" s="112" t="e">
        <f t="shared" ca="1" si="18"/>
        <v>#REF!</v>
      </c>
      <c r="BX3" s="112" t="e">
        <f t="shared" ca="1" si="18"/>
        <v>#REF!</v>
      </c>
      <c r="BY3" s="113"/>
      <c r="BZ3" s="112">
        <f t="shared" ref="BZ3:CC3" si="19">SUBTOTAL(109,BZ4:BZ73)</f>
        <v>10</v>
      </c>
      <c r="CA3" s="112">
        <f t="shared" si="19"/>
        <v>19</v>
      </c>
      <c r="CB3" s="112">
        <f t="shared" si="19"/>
        <v>54</v>
      </c>
      <c r="CC3" s="112">
        <f t="shared" si="19"/>
        <v>10</v>
      </c>
      <c r="CD3" s="114" t="e">
        <f ca="1">SUM(BS3:BX3)/SUM(N3:S3)</f>
        <v>#REF!</v>
      </c>
      <c r="CE3" s="115">
        <f ca="1">SUBTOTAL(109,CE4:CE73)</f>
        <v>0</v>
      </c>
      <c r="CF3" s="115"/>
      <c r="CG3" s="111">
        <f>SUBTOTAL(109,CG4:CG73)</f>
        <v>93</v>
      </c>
      <c r="CH3" s="107"/>
      <c r="CI3" s="112" t="e">
        <f t="shared" ref="CI3:CN3" ca="1" si="20">SUBTOTAL(109,CI4:CI73)</f>
        <v>#REF!</v>
      </c>
      <c r="CJ3" s="112" t="e">
        <f t="shared" ca="1" si="20"/>
        <v>#REF!</v>
      </c>
      <c r="CK3" s="112" t="e">
        <f t="shared" ca="1" si="20"/>
        <v>#REF!</v>
      </c>
      <c r="CL3" s="112" t="e">
        <f t="shared" ca="1" si="20"/>
        <v>#REF!</v>
      </c>
      <c r="CM3" s="112" t="e">
        <f t="shared" ca="1" si="20"/>
        <v>#REF!</v>
      </c>
      <c r="CN3" s="112" t="e">
        <f t="shared" ca="1" si="20"/>
        <v>#REF!</v>
      </c>
      <c r="CO3" s="113"/>
      <c r="CP3" s="112">
        <f t="shared" ref="CP3:CS3" si="21">SUBTOTAL(109,CP4:CP73)</f>
        <v>10</v>
      </c>
      <c r="CQ3" s="112">
        <f t="shared" si="21"/>
        <v>19</v>
      </c>
      <c r="CR3" s="112">
        <f t="shared" si="21"/>
        <v>54</v>
      </c>
      <c r="CS3" s="112">
        <f t="shared" si="21"/>
        <v>10</v>
      </c>
      <c r="CT3" s="114" t="e">
        <f ca="1">SUM(CI3:CN3)/SUM(N3:S3)</f>
        <v>#REF!</v>
      </c>
      <c r="CU3" s="115">
        <f ca="1">SUBTOTAL(109,CU4:CU73)</f>
        <v>0</v>
      </c>
      <c r="CV3" s="115"/>
      <c r="CW3" s="111">
        <f>SUBTOTAL(109,CW4:CW73)</f>
        <v>68</v>
      </c>
      <c r="CX3" s="107"/>
      <c r="CY3" s="10">
        <f>SUBTOTAL(109,CY4:CY73)</f>
        <v>0</v>
      </c>
      <c r="CZ3" s="107"/>
      <c r="DA3" s="112" t="e">
        <f t="shared" ref="DA3:DI3" ca="1" si="22">SUBTOTAL(109,DA4:DA73)</f>
        <v>#REF!</v>
      </c>
      <c r="DB3" s="112" t="e">
        <f t="shared" ca="1" si="22"/>
        <v>#REF!</v>
      </c>
      <c r="DC3" s="112" t="e">
        <f t="shared" ca="1" si="22"/>
        <v>#REF!</v>
      </c>
      <c r="DD3" s="112" t="e">
        <f t="shared" ca="1" si="22"/>
        <v>#REF!</v>
      </c>
      <c r="DE3" s="112" t="e">
        <f t="shared" ca="1" si="22"/>
        <v>#REF!</v>
      </c>
      <c r="DF3" s="112" t="e">
        <f t="shared" ca="1" si="22"/>
        <v>#REF!</v>
      </c>
      <c r="DG3" s="10">
        <f t="shared" si="22"/>
        <v>0</v>
      </c>
      <c r="DH3" s="10">
        <f t="shared" si="22"/>
        <v>1</v>
      </c>
      <c r="DI3" s="10">
        <f t="shared" si="22"/>
        <v>0</v>
      </c>
      <c r="DJ3" s="10"/>
      <c r="DK3" s="10"/>
      <c r="DL3" s="10"/>
      <c r="DM3" s="10"/>
      <c r="DN3" s="10"/>
      <c r="DO3" s="10"/>
      <c r="DP3" s="10"/>
      <c r="DQ3" s="116">
        <f>SUBTOTAL(109,DQ4:DQ73)</f>
        <v>69</v>
      </c>
      <c r="DR3" s="116"/>
      <c r="DS3" s="116">
        <f t="shared" ref="DS3:DX3" si="23">SUBTOTAL(109,DS4:DS73)</f>
        <v>19</v>
      </c>
      <c r="DT3" s="116">
        <f t="shared" si="23"/>
        <v>17</v>
      </c>
      <c r="DU3" s="116">
        <f t="shared" si="23"/>
        <v>12</v>
      </c>
      <c r="DV3" s="116">
        <f t="shared" si="23"/>
        <v>19</v>
      </c>
      <c r="DW3" s="116">
        <f t="shared" si="23"/>
        <v>17</v>
      </c>
      <c r="DX3" s="116">
        <f t="shared" si="23"/>
        <v>84</v>
      </c>
      <c r="DY3" s="116"/>
      <c r="DZ3" s="116">
        <f t="shared" ref="DZ3:EE3" si="24">SUBTOTAL(109,DZ4:DZ73)</f>
        <v>58</v>
      </c>
      <c r="EA3" s="116">
        <f t="shared" si="24"/>
        <v>28</v>
      </c>
      <c r="EB3" s="116">
        <f t="shared" si="24"/>
        <v>22</v>
      </c>
      <c r="EC3" s="116">
        <f t="shared" si="24"/>
        <v>54</v>
      </c>
      <c r="ED3" s="116">
        <f t="shared" si="24"/>
        <v>38</v>
      </c>
      <c r="EE3" s="116">
        <f t="shared" si="24"/>
        <v>200</v>
      </c>
      <c r="EF3" s="116"/>
      <c r="EG3" s="116">
        <f t="shared" ref="EG3:EL3" si="25">SUBTOTAL(109,EG4:EG73)</f>
        <v>11</v>
      </c>
      <c r="EH3" s="116">
        <f t="shared" si="25"/>
        <v>8</v>
      </c>
      <c r="EI3" s="116">
        <f t="shared" si="25"/>
        <v>9</v>
      </c>
      <c r="EJ3" s="116">
        <f t="shared" si="25"/>
        <v>10</v>
      </c>
      <c r="EK3" s="116">
        <f t="shared" si="25"/>
        <v>5</v>
      </c>
      <c r="EL3" s="116">
        <f t="shared" si="25"/>
        <v>43</v>
      </c>
      <c r="EM3" s="2"/>
    </row>
    <row r="4" spans="1:143" ht="13" x14ac:dyDescent="0.15">
      <c r="A4" s="117" t="str">
        <f t="shared" ref="A4:A73" si="26">IF(LEFT(D4,1) = "Z",D4,LEFT(D4,5))</f>
        <v>MGN63</v>
      </c>
      <c r="B4" s="118" t="s">
        <v>1845</v>
      </c>
      <c r="C4" s="117" t="s">
        <v>1304</v>
      </c>
      <c r="D4" s="119" t="s">
        <v>36</v>
      </c>
      <c r="E4" s="119" t="s">
        <v>1846</v>
      </c>
      <c r="F4" s="120">
        <f>SUMIFS(Stock!$D:$D,Stock!$C:$C,A4)</f>
        <v>50</v>
      </c>
      <c r="G4" s="146" t="e">
        <f t="shared" ref="G4:G14" ca="1" si="27">AVERAGE(N4:R4)</f>
        <v>#REF!</v>
      </c>
      <c r="H4" s="122">
        <f t="shared" ref="H4:H73" ca="1" si="28">IFERROR(F4/G4,0)</f>
        <v>0</v>
      </c>
      <c r="I4" s="44"/>
      <c r="J4" s="117" t="e">
        <f ca="1">SUMIFS(#REF!,#REF!,A4,#REF!,$J$2)</f>
        <v>#REF!</v>
      </c>
      <c r="K4" s="117" t="e">
        <f ca="1">SUMIFS(#REF!,#REF!,A4,#REF!,$K$2)</f>
        <v>#REF!</v>
      </c>
      <c r="L4" s="117" t="e">
        <f ca="1">SUMIFS(#REF!,#REF!,A4,#REF!,$L$2)</f>
        <v>#REF!</v>
      </c>
      <c r="M4" s="117" t="e">
        <f ca="1">SUMIFS(#REF!,#REF!,A4,#REF!,$M$2)</f>
        <v>#REF!</v>
      </c>
      <c r="N4" s="117" t="e">
        <f ca="1">SUMIFS(#REF!,#REF!,A4,#REF!,$N$2)</f>
        <v>#REF!</v>
      </c>
      <c r="O4" s="117" t="e">
        <f ca="1">SUMIFS(#REF!,#REF!,A4,#REF!,$O$2)</f>
        <v>#REF!</v>
      </c>
      <c r="P4" s="117" t="e">
        <f ca="1">SUMIFS(#REF!,#REF!,A4,#REF!,$P$2)</f>
        <v>#REF!</v>
      </c>
      <c r="Q4" s="117" t="e">
        <f ca="1">SUMIFS(#REF!,#REF!,A4,#REF!,$Q$2)</f>
        <v>#REF!</v>
      </c>
      <c r="R4" s="117" t="e">
        <f ca="1">SUMIFS(#REF!,#REF!,A4,#REF!,$R$2)</f>
        <v>#REF!</v>
      </c>
      <c r="S4" s="117" t="e">
        <f ca="1">SUMIFS(#REF!,#REF!,A4,#REF!,$S$2)</f>
        <v>#REF!</v>
      </c>
      <c r="T4" s="123"/>
      <c r="U4" s="44"/>
      <c r="V4" s="46"/>
      <c r="W4" s="124" t="e">
        <f ca="1">SUMIFS(#REF!,#REF!,A4,#REF!,$W$2,#REF!,$AK$1)</f>
        <v>#REF!</v>
      </c>
      <c r="X4" s="124" t="e">
        <f ca="1">SUMIFS(#REF!,#REF!,A4,#REF!,$X$2,#REF!,$AK$1)</f>
        <v>#REF!</v>
      </c>
      <c r="Y4" s="124" t="e">
        <f ca="1">SUMIFS(#REF!,#REF!,A4,#REF!,$Y$2,#REF!,$AK$1)</f>
        <v>#REF!</v>
      </c>
      <c r="Z4" s="124" t="e">
        <f ca="1">SUMIFS(#REF!,#REF!,A4,#REF!,$Z$2,#REF!,$AK$1)</f>
        <v>#REF!</v>
      </c>
      <c r="AA4" s="124" t="e">
        <f ca="1">SUMIFS(#REF!,#REF!,A4,#REF!,$AA$2,#REF!,$AK$1)</f>
        <v>#REF!</v>
      </c>
      <c r="AB4" s="124" t="e">
        <f ca="1">SUMIFS(#REF!,#REF!,A4,#REF!,$AB$2,#REF!,$AK$1)</f>
        <v>#REF!</v>
      </c>
      <c r="AC4" s="48"/>
      <c r="AD4" s="125">
        <f>SUMIFS('Inventory Matrix'!$E:$E,'Inventory Matrix'!$G:$G,$AD$2,'Inventory Matrix'!$B:$B,$AK$1,'Inventory Matrix'!$C:$C,A4)</f>
        <v>0</v>
      </c>
      <c r="AE4" s="126">
        <f>SUMIFS('Inventory Matrix'!$E:$E,'Inventory Matrix'!$G:$G,$AE$2,'Inventory Matrix'!$B:$B,$AK$1,'Inventory Matrix'!$C:$C,A4)</f>
        <v>6</v>
      </c>
      <c r="AF4" s="126">
        <f>SUMIFS('Inventory Matrix'!$E:$E,'Inventory Matrix'!$G:$G,$AF$2,'Inventory Matrix'!$B:$B,$AK$1,'Inventory Matrix'!$C:$C,A4)</f>
        <v>0</v>
      </c>
      <c r="AG4" s="127">
        <f>SUMIFS('Inventory Matrix'!$E:$E,'Inventory Matrix'!$G:$G,$AG$2,'Inventory Matrix'!$B:$B,$AK$1,'Inventory Matrix'!$C:$C,A4)</f>
        <v>0</v>
      </c>
      <c r="AH4" s="128" t="str">
        <f t="shared" ref="AH4:AH73" ca="1" si="29">IFERROR(SUM(W4:AB4)/SUM(N4:S4),"-")</f>
        <v>-</v>
      </c>
      <c r="AI4" s="129">
        <f t="shared" ref="AI4:AI73" ca="1" si="30">IFERROR(SUM(W4:AB4)/SUM(N4:S4)*F4-AK4,0)</f>
        <v>0</v>
      </c>
      <c r="AJ4" s="129" t="str">
        <f t="shared" ref="AJ4:AJ73" ca="1" si="31">IFERROR(AK4/AVERAGE(W4:AA4),"-")</f>
        <v>-</v>
      </c>
      <c r="AK4" s="130">
        <f>SUMIFS(Stock!$D:$D,Stock!$A:$A,$AK$1,Stock!$C:$C,A4)</f>
        <v>6</v>
      </c>
      <c r="AL4" s="55"/>
      <c r="AM4" s="117" t="e">
        <f ca="1">SUMIFS(#REF!,#REF!,A4,#REF!,$AM$2,#REF!,$BA$1)</f>
        <v>#REF!</v>
      </c>
      <c r="AN4" s="117" t="e">
        <f ca="1">SUMIFS(#REF!,#REF!,A4,#REF!,$AN$2,#REF!,$BA$1)</f>
        <v>#REF!</v>
      </c>
      <c r="AO4" s="117" t="e">
        <f ca="1">SUMIFS(#REF!,#REF!,A4,#REF!,$AO$2,#REF!,$BA$1)</f>
        <v>#REF!</v>
      </c>
      <c r="AP4" s="117" t="e">
        <f ca="1">SUMIFS(#REF!,#REF!,A4,#REF!,$AP$2,#REF!,$BA$1)</f>
        <v>#REF!</v>
      </c>
      <c r="AQ4" s="117" t="e">
        <f ca="1">SUMIFS(#REF!,#REF!,A4,#REF!,$AQ$2,#REF!,$BA$1)</f>
        <v>#REF!</v>
      </c>
      <c r="AR4" s="117" t="e">
        <f ca="1">SUMIFS(#REF!,#REF!,A4,#REF!,$AR$2,#REF!,$BA$1)</f>
        <v>#REF!</v>
      </c>
      <c r="AS4" s="56"/>
      <c r="AT4" s="125">
        <f>SUMIFS('Inventory Matrix'!$E:$E,'Inventory Matrix'!$G:$G,$AT$2,'Inventory Matrix'!$B:$B,$BA$1,'Inventory Matrix'!$C:$C,A4)</f>
        <v>0</v>
      </c>
      <c r="AU4" s="125">
        <f>SUMIFS('Inventory Matrix'!$E:$E,'Inventory Matrix'!$G:$G,$AU$2,'Inventory Matrix'!$B:$B,$BA$1,'Inventory Matrix'!$C:$C,A4)</f>
        <v>0</v>
      </c>
      <c r="AV4" s="125">
        <f>SUMIFS('Inventory Matrix'!$E:$E,'Inventory Matrix'!$G:$G,$AV$2,'Inventory Matrix'!$B:$B,$BA$1,'Inventory Matrix'!$C:$C,A4)</f>
        <v>2</v>
      </c>
      <c r="AW4" s="131">
        <f>SUMIFS('Inventory Matrix'!$E:$E,'Inventory Matrix'!$G:$G,$AW$2,'Inventory Matrix'!$B:$B,$BA$1,'Inventory Matrix'!$C:$C,A4)</f>
        <v>0</v>
      </c>
      <c r="AX4" s="132" t="str">
        <f t="shared" ref="AX4:AX73" ca="1" si="32">IFERROR((SUM(AM4:AR4)/SUM(N4:S4)),"-")</f>
        <v>-</v>
      </c>
      <c r="AY4" s="147">
        <f t="shared" ref="AY4:AY73" ca="1" si="33">IFERROR(SUM(AM4:AQ4)/SUM(N4:R4)*F4-BA4,0)</f>
        <v>0</v>
      </c>
      <c r="AZ4" s="133" t="str">
        <f t="shared" ref="AZ4:AZ73" ca="1" si="34">IFERROR(BA4/AVERAGE(AM4:AQ4),"-")</f>
        <v>-</v>
      </c>
      <c r="BA4" s="148">
        <f>SUMIFS(Stock!$D:$D,Stock!$A:$A,$BA$1,Stock!$C:$C,A4)</f>
        <v>2</v>
      </c>
      <c r="BB4" s="55"/>
      <c r="BC4" s="117" t="e">
        <f ca="1">SUMIFS(#REF!,#REF!,A4,#REF!,$BC$2,#REF!,$BQ$1)</f>
        <v>#REF!</v>
      </c>
      <c r="BD4" s="117" t="e">
        <f ca="1">SUMIFS(#REF!,#REF!,A4,#REF!,$BD$2,#REF!,$BQ$1)</f>
        <v>#REF!</v>
      </c>
      <c r="BE4" s="117" t="e">
        <f ca="1">SUMIFS(#REF!,#REF!,A4,#REF!,$BE$2,#REF!,$BQ$1)</f>
        <v>#REF!</v>
      </c>
      <c r="BF4" s="117" t="e">
        <f ca="1">SUMIFS(#REF!,#REF!,A4,#REF!,$BF$2,#REF!,$BQ$1)</f>
        <v>#REF!</v>
      </c>
      <c r="BG4" s="117" t="e">
        <f ca="1">SUMIFS(#REF!,#REF!,A4,#REF!,$BG$2,#REF!,$BQ$1)</f>
        <v>#REF!</v>
      </c>
      <c r="BH4" s="117" t="e">
        <f ca="1">SUMIFS(#REF!,#REF!,A4,#REF!,$BH$2,#REF!,$BQ$1)</f>
        <v>#REF!</v>
      </c>
      <c r="BI4" s="60"/>
      <c r="BJ4" s="125">
        <f>SUMIFS('Inventory Matrix'!$E:$E,'Inventory Matrix'!$G:$G,$BJ$2,'Inventory Matrix'!$B:$B,$BQ$1,'Inventory Matrix'!$C:$C,A4)</f>
        <v>0</v>
      </c>
      <c r="BK4" s="125">
        <f>SUMIFS('Inventory Matrix'!$E:$E,'Inventory Matrix'!$G:$G,$BK$2,'Inventory Matrix'!$B:$B,$BQ$1,'Inventory Matrix'!$C:$C,A4)</f>
        <v>0</v>
      </c>
      <c r="BL4" s="125">
        <f>SUMIFS('Inventory Matrix'!$E:$E,'Inventory Matrix'!$G:$G,$BL$2,'Inventory Matrix'!$B:$B,$BQ$1,'Inventory Matrix'!$C:$C,A4)</f>
        <v>3</v>
      </c>
      <c r="BM4" s="131">
        <f>SUMIFS('Inventory Matrix'!$E:$E,'Inventory Matrix'!$G:$G,$BM$2,'Inventory Matrix'!$B:$B,$BQ$1,'Inventory Matrix'!$C:$C,A4)</f>
        <v>0</v>
      </c>
      <c r="BN4" s="132" t="str">
        <f t="shared" ref="BN4:BN73" ca="1" si="35">IFERROR(SUM(BC4:BH4)/SUM(N4:S4),"-")</f>
        <v>-</v>
      </c>
      <c r="BO4" s="134">
        <f t="shared" ref="BO4:BO73" ca="1" si="36">IFERROR(SUM(BC4:BG4)/SUM(N4:R4)*F4-BQ4,0)</f>
        <v>0</v>
      </c>
      <c r="BP4" s="149" t="str">
        <f t="shared" ref="BP4:BP73" ca="1" si="37">IFERROR(BQ4/AVERAGE(BC4:BG4),"-")</f>
        <v>-</v>
      </c>
      <c r="BQ4" s="130">
        <f>SUMIFS(Stock!$D:$D,Stock!$A:$A,$BQ$1,Stock!$C:$C,A4)</f>
        <v>3</v>
      </c>
      <c r="BR4" s="55"/>
      <c r="BS4" s="117" t="e">
        <f ca="1">SUMIFS(#REF!,#REF!,A4,#REF!,$BS$2,#REF!,$CG$1)</f>
        <v>#REF!</v>
      </c>
      <c r="BT4" s="117" t="e">
        <f ca="1">SUMIFS(#REF!,#REF!,A4,#REF!,$BT$2,#REF!,$CG$1)</f>
        <v>#REF!</v>
      </c>
      <c r="BU4" s="117" t="e">
        <f ca="1">SUMIFS(#REF!,#REF!,A4,#REF!,$BU$2,#REF!,$CG$1)</f>
        <v>#REF!</v>
      </c>
      <c r="BV4" s="117" t="e">
        <f ca="1">SUMIFS(#REF!,#REF!,A4,#REF!,$BV$2,#REF!,$CG$1)</f>
        <v>#REF!</v>
      </c>
      <c r="BW4" s="117" t="e">
        <f ca="1">SUMIFS(#REF!,#REF!,A4,#REF!,$BW$2,#REF!,$CG$1)</f>
        <v>#REF!</v>
      </c>
      <c r="BX4" s="117" t="e">
        <f ca="1">SUMIFS(#REF!,#REF!,A4,#REF!,$BX$2,#REF!,$CG$1)</f>
        <v>#REF!</v>
      </c>
      <c r="BY4" s="60"/>
      <c r="BZ4" s="125">
        <f>SUMIFS('Inventory Matrix'!$E:$E,'Inventory Matrix'!$G:$G,$BZ$2,'Inventory Matrix'!$B:$B,$CG$1,'Inventory Matrix'!$C:$C,A4)</f>
        <v>0</v>
      </c>
      <c r="CA4" s="125">
        <f>SUMIFS('Inventory Matrix'!$E:$E,'Inventory Matrix'!$G:$G,$CA$2,'Inventory Matrix'!$B:$B,$CG$1,'Inventory Matrix'!$C:$C,A4)</f>
        <v>0</v>
      </c>
      <c r="CB4" s="125">
        <f>SUMIFS('Inventory Matrix'!$E:$E,'Inventory Matrix'!$G:$G,$CB$2,'Inventory Matrix'!$B:$B,$CG$1,'Inventory Matrix'!$C:$C,A4)</f>
        <v>9</v>
      </c>
      <c r="CC4" s="131">
        <f>SUMIFS('Inventory Matrix'!$E:$E,'Inventory Matrix'!$G:$G,$CC$2,'Inventory Matrix'!$B:$B,$CG$1,'Inventory Matrix'!$C:$C,A4)</f>
        <v>0</v>
      </c>
      <c r="CD4" s="132" t="str">
        <f t="shared" ref="CD4:CD73" ca="1" si="38">IFERROR(SUM(BS4:BX4)/SUM(N4:S4),"-")</f>
        <v>-</v>
      </c>
      <c r="CE4" s="147">
        <f t="shared" ref="CE4:CE73" ca="1" si="39">IFERROR(SUM(BS4:BW4)/SUM(N4:R4)*F4-CG4,0)</f>
        <v>0</v>
      </c>
      <c r="CF4" s="133" t="str">
        <f t="shared" ref="CF4:CF73" ca="1" si="40">IFERROR(CG4/AVERAGE(BS4:BW4),"-")</f>
        <v>-</v>
      </c>
      <c r="CG4" s="148">
        <f>SUMIFS(Stock!$D:$D,Stock!$A:$A,$CG$1,Stock!$C:$C,A4)</f>
        <v>9</v>
      </c>
      <c r="CH4" s="55"/>
      <c r="CI4" s="117" t="e">
        <f ca="1">SUMIFS(#REF!,#REF!,A4,#REF!,$CI$2,#REF!,$CW$1)</f>
        <v>#REF!</v>
      </c>
      <c r="CJ4" s="117" t="e">
        <f ca="1">SUMIFS(#REF!,#REF!,A4,#REF!,$CJ$2,#REF!,$CW$1)</f>
        <v>#REF!</v>
      </c>
      <c r="CK4" s="117" t="e">
        <f ca="1">SUMIFS(#REF!,#REF!,A4,#REF!,$CK$2,#REF!,$CW$1)</f>
        <v>#REF!</v>
      </c>
      <c r="CL4" s="117" t="e">
        <f ca="1">SUMIFS(#REF!,#REF!,A4,#REF!,$CL$2,#REF!,$CW$1)</f>
        <v>#REF!</v>
      </c>
      <c r="CM4" s="117" t="e">
        <f ca="1">SUMIFS(#REF!,#REF!,A4,#REF!,$CM$2,#REF!,$CW$1)</f>
        <v>#REF!</v>
      </c>
      <c r="CN4" s="117" t="e">
        <f ca="1">SUMIFS(#REF!,#REF!,A4,#REF!,$CN$2,#REF!,$CW$1)</f>
        <v>#REF!</v>
      </c>
      <c r="CO4" s="60"/>
      <c r="CP4" s="125">
        <f>SUMIFS('Inventory Matrix'!$E:$E,'Inventory Matrix'!$G:$G,$CP$2,'Inventory Matrix'!$B:$B,$CG$1,'Inventory Matrix'!$C:$C,A4)</f>
        <v>0</v>
      </c>
      <c r="CQ4" s="125">
        <f>SUMIFS('Inventory Matrix'!$E:$E,'Inventory Matrix'!$G:$G,$CQ$2,'Inventory Matrix'!$B:$B,$CG$1,'Inventory Matrix'!$C:$C,A4)</f>
        <v>0</v>
      </c>
      <c r="CR4" s="125">
        <f>SUMIFS('Inventory Matrix'!$E:$E,'Inventory Matrix'!$G:$G,$CR$2,'Inventory Matrix'!$B:$B,$CG$1,'Inventory Matrix'!$C:$C,A4)</f>
        <v>9</v>
      </c>
      <c r="CS4" s="131">
        <f>SUMIFS('Inventory Matrix'!$E:$E,'Inventory Matrix'!$G:$G,$CS$2,'Inventory Matrix'!$B:$B,$CG$1,'Inventory Matrix'!$C:$C,A4)</f>
        <v>0</v>
      </c>
      <c r="CT4" s="132" t="str">
        <f t="shared" ref="CT4:CT73" ca="1" si="41">IFERROR(SUM(CI4:CN4)/SUM(N4:S4),"-")</f>
        <v>-</v>
      </c>
      <c r="CU4" s="150">
        <f>SUMIFS('Inventory Matrix'!$E:$E,'Inventory Matrix'!$G:$G,$CP$2,'Inventory Matrix'!$B:$B,$CG$1,'Inventory Matrix'!$C:$C,F4)</f>
        <v>0</v>
      </c>
      <c r="CV4" s="151" t="str">
        <f t="shared" ref="CV4:CV73" ca="1" si="42">IFERROR(CW4/AVERAGE(CI4:CM4),"-")</f>
        <v>-</v>
      </c>
      <c r="CW4" s="148">
        <f>SUMIFS(Stock!$D:$D,Stock!$A:$A,$CW$1,Stock!$C:$C,A4)</f>
        <v>29</v>
      </c>
      <c r="CX4" s="64"/>
      <c r="CY4" s="135">
        <f>SUMIFS(Stock!$D:$D,Stock!$A:$A,$CY$1,Stock!$C:$C,A4)</f>
        <v>0</v>
      </c>
      <c r="CZ4" s="64"/>
      <c r="DA4" s="117" t="e">
        <f ca="1">SUMIFS(#REF!,#REF!,A4,#REF!,$DA$2,#REF!,$DG$1)</f>
        <v>#REF!</v>
      </c>
      <c r="DB4" s="117" t="e">
        <f ca="1">SUMIFS(#REF!,#REF!,A4,#REF!,$DB$2,#REF!,$DG$1)</f>
        <v>#REF!</v>
      </c>
      <c r="DC4" s="117" t="e">
        <f ca="1">SUMIFS(#REF!,#REF!,A4,#REF!,$DC$2,#REF!,$DG$1)</f>
        <v>#REF!</v>
      </c>
      <c r="DD4" s="117" t="e">
        <f ca="1">SUMIFS(#REF!,#REF!,A4,#REF!,$DD$2,#REF!,$DG$1)</f>
        <v>#REF!</v>
      </c>
      <c r="DE4" s="117" t="e">
        <f ca="1">SUMIFS(#REF!,#REF!,A4,#REF!,$DE$2,#REF!,$DG$1)</f>
        <v>#REF!</v>
      </c>
      <c r="DF4" s="117" t="e">
        <f ca="1">SUMIFS(#REF!,#REF!,A4,#REF!,$DF$2,#REF!,$DG$1)</f>
        <v>#REF!</v>
      </c>
      <c r="DG4" s="135">
        <f>SUMIFS(Stock!$D:$D,Stock!$A:$A,$DG$1,Stock!$C:$C,A4)</f>
        <v>0</v>
      </c>
      <c r="DH4" s="135">
        <f>SUMIFS(Stock!$D:$D,Stock!$A:$A,$DH$1,Stock!$C:$C,A4)</f>
        <v>1</v>
      </c>
      <c r="DI4" s="135">
        <f>SUMIFS(Stock!$D:$D,Stock!$A:$A,$DI$1,Stock!$C:$C,A4)</f>
        <v>0</v>
      </c>
      <c r="DJ4" s="66"/>
      <c r="DK4" s="66"/>
      <c r="DL4" s="136">
        <f>SUMIFS('Inventory Matrix'!$E:$E,'Inventory Matrix'!$B:$B,$DL$2,'Inventory Matrix'!$G:$G,$DQ$2,'Inventory Matrix'!$C:$C,A4)</f>
        <v>0</v>
      </c>
      <c r="DM4" s="136">
        <f>SUMIFS('Inventory Matrix'!$E:$E,'Inventory Matrix'!$B:$B,$DM$2,'Inventory Matrix'!$G:$G,$DQ$2,'Inventory Matrix'!$C:$C,A4)</f>
        <v>0</v>
      </c>
      <c r="DN4" s="136">
        <f>SUMIFS('Inventory Matrix'!$E:$E,'Inventory Matrix'!$B:$B,$DN$2,'Inventory Matrix'!$G:$G,$DQ$2,'Inventory Matrix'!$C:$C,A4)</f>
        <v>0</v>
      </c>
      <c r="DO4" s="136">
        <f>SUMIFS('Inventory Matrix'!$E:$E,'Inventory Matrix'!$B:$B,$DO$2,'Inventory Matrix'!$G:$G,$DQ$2,'Inventory Matrix'!$C:$C,A4)</f>
        <v>0</v>
      </c>
      <c r="DP4" s="136">
        <f>SUMIFS('Inventory Matrix'!$E:$E,'Inventory Matrix'!$B:$B,$DP$2,'Inventory Matrix'!$G:$G,$DQ$2,'Inventory Matrix'!$C:$C,A4)</f>
        <v>0</v>
      </c>
      <c r="DQ4" s="137">
        <f>SUMIFS('Inventory Matrix'!$E:$E,'Inventory Matrix'!$G:$G,$DQ$2,'Inventory Matrix'!$C:$C,A4)</f>
        <v>1</v>
      </c>
      <c r="DR4" s="48"/>
      <c r="DS4" s="136">
        <f>SUMIFS('Inventory Matrix'!$E:$E,'Inventory Matrix'!$B:$B,$DS$2,'Inventory Matrix'!$G:$G,$DX$2,'Inventory Matrix'!$C:$C,A4)</f>
        <v>6</v>
      </c>
      <c r="DT4" s="136">
        <f>SUMIFS('Inventory Matrix'!$E:$E,'Inventory Matrix'!$B:$B,$DT$2,'Inventory Matrix'!$G:$G,$DX$2,'Inventory Matrix'!$C:$C,A4)</f>
        <v>0</v>
      </c>
      <c r="DU4" s="136">
        <f>SUMIFS('Inventory Matrix'!$E:$E,'Inventory Matrix'!$B:$B,$DU$2,'Inventory Matrix'!$G:$G,$DX$2,'Inventory Matrix'!$C:$C,A4)</f>
        <v>0</v>
      </c>
      <c r="DV4" s="136">
        <f>SUMIFS('Inventory Matrix'!$E:$E,'Inventory Matrix'!$B:$B,$DV$2,'Inventory Matrix'!$G:$G,$DX$2,'Inventory Matrix'!$C:$C,A4)</f>
        <v>0</v>
      </c>
      <c r="DW4" s="136">
        <f>SUMIFS('Inventory Matrix'!$E:$E,'Inventory Matrix'!$B:$B,$DW$2,'Inventory Matrix'!$G:$G,$DX$2,'Inventory Matrix'!$C:$C,A4)</f>
        <v>0</v>
      </c>
      <c r="DX4" s="137">
        <f>SUMIFS('Inventory Matrix'!$E:$E,'Inventory Matrix'!$G:$G,$DX$2,'Inventory Matrix'!$C:$C,A4)</f>
        <v>6</v>
      </c>
      <c r="DY4" s="44"/>
      <c r="DZ4" s="136">
        <f>SUMIFS('Inventory Matrix'!$E:$E,'Inventory Matrix'!$B:$B,$DZ$2,'Inventory Matrix'!$G:$G,$EE$2,'Inventory Matrix'!$C:$C,A4)</f>
        <v>0</v>
      </c>
      <c r="EA4" s="136">
        <f>SUMIFS('Inventory Matrix'!$E:$E,'Inventory Matrix'!$B:$B,$EA$2,'Inventory Matrix'!$G:$G,$EE$2,'Inventory Matrix'!$C:$C,A4)</f>
        <v>2</v>
      </c>
      <c r="EB4" s="136">
        <f>SUMIFS('Inventory Matrix'!$E:$E,'Inventory Matrix'!$B:$B,$EB$2,'Inventory Matrix'!$G:$G,$EE$2,'Inventory Matrix'!$C:$C,A4)</f>
        <v>3</v>
      </c>
      <c r="EC4" s="136">
        <f>SUMIFS('Inventory Matrix'!$E:$E,'Inventory Matrix'!$B:$B,$EC$2,'Inventory Matrix'!$G:$G,$EE$2,'Inventory Matrix'!$C:$C,A4)</f>
        <v>9</v>
      </c>
      <c r="ED4" s="136">
        <f>SUMIFS('Inventory Matrix'!$E:$E,'Inventory Matrix'!$B:$B,$ED$2,'Inventory Matrix'!$G:$G,$EE$2,'Inventory Matrix'!$C:$C,A4)</f>
        <v>29</v>
      </c>
      <c r="EE4" s="137">
        <f>SUMIFS('Inventory Matrix'!$E:$E,'Inventory Matrix'!$G:$G,$EE$2,'Inventory Matrix'!$C:$C,A4)</f>
        <v>43</v>
      </c>
      <c r="EF4" s="44"/>
      <c r="EG4" s="136">
        <f>SUMIFS('Inventory Matrix'!$E:$E,'Inventory Matrix'!$B:$B,$EG$2,'Inventory Matrix'!$G:$G,$EL$2,'Inventory Matrix'!$C:$C,A4)</f>
        <v>0</v>
      </c>
      <c r="EH4" s="136">
        <f>SUMIFS('Inventory Matrix'!$E:$E,'Inventory Matrix'!$B:$B,$EH$2,'Inventory Matrix'!$G:$G,$EL$2,'Inventory Matrix'!$C:$C,A4)</f>
        <v>0</v>
      </c>
      <c r="EI4" s="136">
        <f>SUMIFS('Inventory Matrix'!$E:$E,'Inventory Matrix'!$B:$B,$EI$2,'Inventory Matrix'!$G:$G,$EL$2,'Inventory Matrix'!$C:$C,A4)</f>
        <v>0</v>
      </c>
      <c r="EJ4" s="136">
        <f>SUMIFS('Inventory Matrix'!$E:$E,'Inventory Matrix'!$B:$B,$EJ$2,'Inventory Matrix'!$G:$G,$EL$2,'Inventory Matrix'!$C:$C,A4)</f>
        <v>0</v>
      </c>
      <c r="EK4" s="136">
        <f>SUMIFS('Inventory Matrix'!$E:$E,'Inventory Matrix'!$B:$B,$EK$2,'Inventory Matrix'!$G:$G,$EL$2,'Inventory Matrix'!$C:$C,A4)</f>
        <v>0</v>
      </c>
      <c r="EL4" s="137">
        <f>SUMIFS('Inventory Matrix'!$E:$E,'Inventory Matrix'!$G:$G,$EL$2,'Inventory Matrix'!$C:$C,A4)</f>
        <v>0</v>
      </c>
      <c r="EM4" s="44"/>
    </row>
    <row r="5" spans="1:143" ht="13" x14ac:dyDescent="0.15">
      <c r="A5" s="117" t="str">
        <f t="shared" si="26"/>
        <v>MGN93</v>
      </c>
      <c r="B5" s="118" t="s">
        <v>1845</v>
      </c>
      <c r="C5" s="117" t="s">
        <v>1304</v>
      </c>
      <c r="D5" s="119" t="s">
        <v>24</v>
      </c>
      <c r="E5" s="119" t="s">
        <v>1847</v>
      </c>
      <c r="F5" s="120">
        <f>SUMIFS(Stock!$D:$D,Stock!$C:$C,A5)</f>
        <v>11</v>
      </c>
      <c r="G5" s="146" t="e">
        <f t="shared" ca="1" si="27"/>
        <v>#REF!</v>
      </c>
      <c r="H5" s="122">
        <f t="shared" ca="1" si="28"/>
        <v>0</v>
      </c>
      <c r="I5" s="44"/>
      <c r="J5" s="117" t="e">
        <f ca="1">SUMIFS(#REF!,#REF!,A5,#REF!,$J$2)</f>
        <v>#REF!</v>
      </c>
      <c r="K5" s="117" t="e">
        <f ca="1">SUMIFS(#REF!,#REF!,A5,#REF!,$K$2)</f>
        <v>#REF!</v>
      </c>
      <c r="L5" s="117" t="e">
        <f ca="1">SUMIFS(#REF!,#REF!,A5,#REF!,$L$2)</f>
        <v>#REF!</v>
      </c>
      <c r="M5" s="117" t="e">
        <f ca="1">SUMIFS(#REF!,#REF!,A5,#REF!,$M$2)</f>
        <v>#REF!</v>
      </c>
      <c r="N5" s="117" t="e">
        <f ca="1">SUMIFS(#REF!,#REF!,A5,#REF!,$N$2)</f>
        <v>#REF!</v>
      </c>
      <c r="O5" s="117" t="e">
        <f ca="1">SUMIFS(#REF!,#REF!,A5,#REF!,$O$2)</f>
        <v>#REF!</v>
      </c>
      <c r="P5" s="117" t="e">
        <f ca="1">SUMIFS(#REF!,#REF!,A5,#REF!,$P$2)</f>
        <v>#REF!</v>
      </c>
      <c r="Q5" s="117" t="e">
        <f ca="1">SUMIFS(#REF!,#REF!,A5,#REF!,$Q$2)</f>
        <v>#REF!</v>
      </c>
      <c r="R5" s="117" t="e">
        <f ca="1">SUMIFS(#REF!,#REF!,A5,#REF!,$R$2)</f>
        <v>#REF!</v>
      </c>
      <c r="S5" s="117" t="e">
        <f ca="1">SUMIFS(#REF!,#REF!,A5,#REF!,$S$2)</f>
        <v>#REF!</v>
      </c>
      <c r="T5" s="123"/>
      <c r="U5" s="44"/>
      <c r="V5" s="46"/>
      <c r="W5" s="117" t="e">
        <f ca="1">SUMIFS(#REF!,#REF!,A5,#REF!,$W$2,#REF!,$AK$1)</f>
        <v>#REF!</v>
      </c>
      <c r="X5" s="117" t="e">
        <f ca="1">SUMIFS(#REF!,#REF!,A5,#REF!,$X$2,#REF!,$AK$1)</f>
        <v>#REF!</v>
      </c>
      <c r="Y5" s="117" t="e">
        <f ca="1">SUMIFS(#REF!,#REF!,A5,#REF!,$Y$2,#REF!,$AK$1)</f>
        <v>#REF!</v>
      </c>
      <c r="Z5" s="117" t="e">
        <f ca="1">SUMIFS(#REF!,#REF!,A5,#REF!,$Z$2,#REF!,$AK$1)</f>
        <v>#REF!</v>
      </c>
      <c r="AA5" s="117" t="e">
        <f ca="1">SUMIFS(#REF!,#REF!,A5,#REF!,$AA$2,#REF!,$AK$1)</f>
        <v>#REF!</v>
      </c>
      <c r="AB5" s="117" t="e">
        <f ca="1">SUMIFS(#REF!,#REF!,A5,#REF!,$AB$2,#REF!,$AK$1)</f>
        <v>#REF!</v>
      </c>
      <c r="AC5" s="48"/>
      <c r="AD5" s="138">
        <f>SUMIFS('Inventory Matrix'!$E:$E,'Inventory Matrix'!$G:$G,$AD$2,'Inventory Matrix'!$B:$B,$AK$1,'Inventory Matrix'!$C:$C,A5)</f>
        <v>0</v>
      </c>
      <c r="AE5" s="118">
        <f>SUMIFS('Inventory Matrix'!$E:$E,'Inventory Matrix'!$G:$G,$AE$2,'Inventory Matrix'!$B:$B,$AK$1,'Inventory Matrix'!$C:$C,A5)</f>
        <v>0</v>
      </c>
      <c r="AF5" s="118">
        <f>SUMIFS('Inventory Matrix'!$E:$E,'Inventory Matrix'!$G:$G,$AF$2,'Inventory Matrix'!$B:$B,$AK$1,'Inventory Matrix'!$C:$C,A5)</f>
        <v>4</v>
      </c>
      <c r="AG5" s="139">
        <f>SUMIFS('Inventory Matrix'!$E:$E,'Inventory Matrix'!$G:$G,$AG$2,'Inventory Matrix'!$B:$B,$AK$1,'Inventory Matrix'!$C:$C,A5)</f>
        <v>0</v>
      </c>
      <c r="AH5" s="140" t="str">
        <f t="shared" ca="1" si="29"/>
        <v>-</v>
      </c>
      <c r="AI5" s="129">
        <f t="shared" ca="1" si="30"/>
        <v>0</v>
      </c>
      <c r="AJ5" s="129" t="str">
        <f t="shared" ca="1" si="31"/>
        <v>-</v>
      </c>
      <c r="AK5" s="141">
        <f>SUMIFS(Stock!$D:$D,Stock!$A:$A,$AK$1,Stock!$C:$C,A5)</f>
        <v>4</v>
      </c>
      <c r="AL5" s="55"/>
      <c r="AM5" s="117" t="e">
        <f ca="1">SUMIFS(#REF!,#REF!,A5,#REF!,$AM$2,#REF!,$BA$1)</f>
        <v>#REF!</v>
      </c>
      <c r="AN5" s="117" t="e">
        <f ca="1">SUMIFS(#REF!,#REF!,A5,#REF!,$AN$2,#REF!,$BA$1)</f>
        <v>#REF!</v>
      </c>
      <c r="AO5" s="117" t="e">
        <f ca="1">SUMIFS(#REF!,#REF!,A5,#REF!,$AO$2,#REF!,$BA$1)</f>
        <v>#REF!</v>
      </c>
      <c r="AP5" s="117" t="e">
        <f ca="1">SUMIFS(#REF!,#REF!,A5,#REF!,$AP$2,#REF!,$BA$1)</f>
        <v>#REF!</v>
      </c>
      <c r="AQ5" s="117" t="e">
        <f ca="1">SUMIFS(#REF!,#REF!,A5,#REF!,$AQ$2,#REF!,$BA$1)</f>
        <v>#REF!</v>
      </c>
      <c r="AR5" s="117" t="e">
        <f ca="1">SUMIFS(#REF!,#REF!,A5,#REF!,$AR$2,#REF!,$BA$1)</f>
        <v>#REF!</v>
      </c>
      <c r="AS5" s="81"/>
      <c r="AT5" s="125">
        <f>SUMIFS('Inventory Matrix'!$E:$E,'Inventory Matrix'!$G:$G,$AT$2,'Inventory Matrix'!$B:$B,$BA$1,'Inventory Matrix'!$C:$C,A5)</f>
        <v>0</v>
      </c>
      <c r="AU5" s="125">
        <f>SUMIFS('Inventory Matrix'!$E:$E,'Inventory Matrix'!$G:$G,$AU$2,'Inventory Matrix'!$B:$B,$BA$1,'Inventory Matrix'!$C:$C,A5)</f>
        <v>0</v>
      </c>
      <c r="AV5" s="125">
        <f>SUMIFS('Inventory Matrix'!$E:$E,'Inventory Matrix'!$G:$G,$AV$2,'Inventory Matrix'!$B:$B,$BA$1,'Inventory Matrix'!$C:$C,A5)</f>
        <v>2</v>
      </c>
      <c r="AW5" s="131">
        <f>SUMIFS('Inventory Matrix'!$E:$E,'Inventory Matrix'!$G:$G,$AW$2,'Inventory Matrix'!$B:$B,$BA$1,'Inventory Matrix'!$C:$C,A5)</f>
        <v>0</v>
      </c>
      <c r="AX5" s="142" t="str">
        <f t="shared" ca="1" si="32"/>
        <v>-</v>
      </c>
      <c r="AY5" s="152">
        <f t="shared" ca="1" si="33"/>
        <v>0</v>
      </c>
      <c r="AZ5" s="143" t="str">
        <f t="shared" ca="1" si="34"/>
        <v>-</v>
      </c>
      <c r="BA5" s="153">
        <f>SUMIFS(Stock!$D:$D,Stock!$A:$A,$BA$1,Stock!$C:$C,A5)</f>
        <v>2</v>
      </c>
      <c r="BB5" s="55"/>
      <c r="BC5" s="117" t="e">
        <f ca="1">SUMIFS(#REF!,#REF!,A5,#REF!,$BC$2,#REF!,$BQ$1)</f>
        <v>#REF!</v>
      </c>
      <c r="BD5" s="117" t="e">
        <f ca="1">SUMIFS(#REF!,#REF!,A5,#REF!,$BD$2,#REF!,$BQ$1)</f>
        <v>#REF!</v>
      </c>
      <c r="BE5" s="117" t="e">
        <f ca="1">SUMIFS(#REF!,#REF!,A5,#REF!,$BE$2,#REF!,$BQ$1)</f>
        <v>#REF!</v>
      </c>
      <c r="BF5" s="117" t="e">
        <f ca="1">SUMIFS(#REF!,#REF!,A5,#REF!,$BF$2,#REF!,$BQ$1)</f>
        <v>#REF!</v>
      </c>
      <c r="BG5" s="117" t="e">
        <f ca="1">SUMIFS(#REF!,#REF!,A5,#REF!,$BG$2,#REF!,$BQ$1)</f>
        <v>#REF!</v>
      </c>
      <c r="BH5" s="117" t="e">
        <f ca="1">SUMIFS(#REF!,#REF!,A5,#REF!,$BH$2,#REF!,$BQ$1)</f>
        <v>#REF!</v>
      </c>
      <c r="BI5" s="60"/>
      <c r="BJ5" s="125">
        <f>SUMIFS('Inventory Matrix'!$E:$E,'Inventory Matrix'!$G:$G,$BJ$2,'Inventory Matrix'!$B:$B,$BQ$1,'Inventory Matrix'!$C:$C,A5)</f>
        <v>0</v>
      </c>
      <c r="BK5" s="125">
        <f>SUMIFS('Inventory Matrix'!$E:$E,'Inventory Matrix'!$G:$G,$BK$2,'Inventory Matrix'!$B:$B,$BQ$1,'Inventory Matrix'!$C:$C,A5)</f>
        <v>0</v>
      </c>
      <c r="BL5" s="125">
        <f>SUMIFS('Inventory Matrix'!$E:$E,'Inventory Matrix'!$G:$G,$BL$2,'Inventory Matrix'!$B:$B,$BQ$1,'Inventory Matrix'!$C:$C,A5)</f>
        <v>2</v>
      </c>
      <c r="BM5" s="131">
        <f>SUMIFS('Inventory Matrix'!$E:$E,'Inventory Matrix'!$G:$G,$BM$2,'Inventory Matrix'!$B:$B,$BQ$1,'Inventory Matrix'!$C:$C,A5)</f>
        <v>0</v>
      </c>
      <c r="BN5" s="142" t="str">
        <f t="shared" ca="1" si="35"/>
        <v>-</v>
      </c>
      <c r="BO5" s="134">
        <f t="shared" ca="1" si="36"/>
        <v>0</v>
      </c>
      <c r="BP5" s="149" t="str">
        <f t="shared" ca="1" si="37"/>
        <v>-</v>
      </c>
      <c r="BQ5" s="144">
        <f>SUMIFS(Stock!$D:$D,Stock!$A:$A,$BQ$1,Stock!$C:$C,A5)</f>
        <v>2</v>
      </c>
      <c r="BR5" s="55"/>
      <c r="BS5" s="117" t="e">
        <f ca="1">SUMIFS(#REF!,#REF!,A5,#REF!,$BS$2,#REF!,$CG$1)</f>
        <v>#REF!</v>
      </c>
      <c r="BT5" s="117" t="e">
        <f ca="1">SUMIFS(#REF!,#REF!,A5,#REF!,$BT$2,#REF!,$CG$1)</f>
        <v>#REF!</v>
      </c>
      <c r="BU5" s="117" t="e">
        <f ca="1">SUMIFS(#REF!,#REF!,A5,#REF!,$BU$2,#REF!,$CG$1)</f>
        <v>#REF!</v>
      </c>
      <c r="BV5" s="117" t="e">
        <f ca="1">SUMIFS(#REF!,#REF!,A5,#REF!,$BV$2,#REF!,$CG$1)</f>
        <v>#REF!</v>
      </c>
      <c r="BW5" s="117" t="e">
        <f ca="1">SUMIFS(#REF!,#REF!,A5,#REF!,$BW$2,#REF!,$CG$1)</f>
        <v>#REF!</v>
      </c>
      <c r="BX5" s="117" t="e">
        <f ca="1">SUMIFS(#REF!,#REF!,A5,#REF!,$BX$2,#REF!,$CG$1)</f>
        <v>#REF!</v>
      </c>
      <c r="BY5" s="60"/>
      <c r="BZ5" s="125">
        <f>SUMIFS('Inventory Matrix'!$E:$E,'Inventory Matrix'!$G:$G,$BZ$2,'Inventory Matrix'!$B:$B,$CG$1,'Inventory Matrix'!$C:$C,A5)</f>
        <v>0</v>
      </c>
      <c r="CA5" s="125">
        <f>SUMIFS('Inventory Matrix'!$E:$E,'Inventory Matrix'!$G:$G,$CA$2,'Inventory Matrix'!$B:$B,$CG$1,'Inventory Matrix'!$C:$C,A5)</f>
        <v>0</v>
      </c>
      <c r="CB5" s="125">
        <f>SUMIFS('Inventory Matrix'!$E:$E,'Inventory Matrix'!$G:$G,$CB$2,'Inventory Matrix'!$B:$B,$CG$1,'Inventory Matrix'!$C:$C,A5)</f>
        <v>1</v>
      </c>
      <c r="CC5" s="131">
        <f>SUMIFS('Inventory Matrix'!$E:$E,'Inventory Matrix'!$G:$G,$CC$2,'Inventory Matrix'!$B:$B,$CG$1,'Inventory Matrix'!$C:$C,A5)</f>
        <v>0</v>
      </c>
      <c r="CD5" s="142" t="str">
        <f t="shared" ca="1" si="38"/>
        <v>-</v>
      </c>
      <c r="CE5" s="152">
        <f t="shared" ca="1" si="39"/>
        <v>0</v>
      </c>
      <c r="CF5" s="143" t="str">
        <f t="shared" ca="1" si="40"/>
        <v>-</v>
      </c>
      <c r="CG5" s="153">
        <f>SUMIFS(Stock!$D:$D,Stock!$A:$A,$CG$1,Stock!$C:$C,A5)</f>
        <v>1</v>
      </c>
      <c r="CH5" s="55"/>
      <c r="CI5" s="117" t="e">
        <f ca="1">SUMIFS(#REF!,#REF!,A5,#REF!,$CI$2,#REF!,$CW$1)</f>
        <v>#REF!</v>
      </c>
      <c r="CJ5" s="117" t="e">
        <f ca="1">SUMIFS(#REF!,#REF!,A5,#REF!,$CJ$2,#REF!,$CW$1)</f>
        <v>#REF!</v>
      </c>
      <c r="CK5" s="117" t="e">
        <f ca="1">SUMIFS(#REF!,#REF!,A5,#REF!,$CK$2,#REF!,$CW$1)</f>
        <v>#REF!</v>
      </c>
      <c r="CL5" s="117" t="e">
        <f ca="1">SUMIFS(#REF!,#REF!,A5,#REF!,$CL$2,#REF!,$CW$1)</f>
        <v>#REF!</v>
      </c>
      <c r="CM5" s="117" t="e">
        <f ca="1">SUMIFS(#REF!,#REF!,A5,#REF!,$CM$2,#REF!,$CW$1)</f>
        <v>#REF!</v>
      </c>
      <c r="CN5" s="117" t="e">
        <f ca="1">SUMIFS(#REF!,#REF!,A5,#REF!,$CN$2,#REF!,$CW$1)</f>
        <v>#REF!</v>
      </c>
      <c r="CO5" s="60"/>
      <c r="CP5" s="125">
        <f>SUMIFS('Inventory Matrix'!$E:$E,'Inventory Matrix'!$G:$G,$CP$2,'Inventory Matrix'!$B:$B,$CG$1,'Inventory Matrix'!$C:$C,A5)</f>
        <v>0</v>
      </c>
      <c r="CQ5" s="125">
        <f>SUMIFS('Inventory Matrix'!$E:$E,'Inventory Matrix'!$G:$G,$CQ$2,'Inventory Matrix'!$B:$B,$CG$1,'Inventory Matrix'!$C:$C,A5)</f>
        <v>0</v>
      </c>
      <c r="CR5" s="125">
        <f>SUMIFS('Inventory Matrix'!$E:$E,'Inventory Matrix'!$G:$G,$CR$2,'Inventory Matrix'!$B:$B,$CG$1,'Inventory Matrix'!$C:$C,A5)</f>
        <v>1</v>
      </c>
      <c r="CS5" s="131">
        <f>SUMIFS('Inventory Matrix'!$E:$E,'Inventory Matrix'!$G:$G,$CS$2,'Inventory Matrix'!$B:$B,$CG$1,'Inventory Matrix'!$C:$C,A5)</f>
        <v>0</v>
      </c>
      <c r="CT5" s="142" t="str">
        <f t="shared" ca="1" si="41"/>
        <v>-</v>
      </c>
      <c r="CU5" s="152">
        <f t="shared" ref="CU5:CU73" ca="1" si="43">IFERROR(SUM(CI5:CM5)/SUM(N5:R5)*F5-CW5,0)</f>
        <v>0</v>
      </c>
      <c r="CV5" s="154" t="str">
        <f t="shared" ca="1" si="42"/>
        <v>-</v>
      </c>
      <c r="CW5" s="153">
        <f>SUMIFS(Stock!$D:$D,Stock!$A:$A,$CW$1,Stock!$C:$C,A5)</f>
        <v>1</v>
      </c>
      <c r="CX5" s="64"/>
      <c r="CY5" s="135">
        <f>SUMIFS(Stock!$D:$D,Stock!$A:$A,$CY$1,Stock!$C:$C,A5)</f>
        <v>0</v>
      </c>
      <c r="CZ5" s="64"/>
      <c r="DA5" s="117" t="e">
        <f ca="1">SUMIFS(#REF!,#REF!,A5,#REF!,$DA$2,#REF!,$DG$1)</f>
        <v>#REF!</v>
      </c>
      <c r="DB5" s="117" t="e">
        <f ca="1">SUMIFS(#REF!,#REF!,A5,#REF!,$DB$2,#REF!,$DG$1)</f>
        <v>#REF!</v>
      </c>
      <c r="DC5" s="117" t="e">
        <f ca="1">SUMIFS(#REF!,#REF!,A5,#REF!,$DC$2,#REF!,$DG$1)</f>
        <v>#REF!</v>
      </c>
      <c r="DD5" s="117" t="e">
        <f ca="1">SUMIFS(#REF!,#REF!,A5,#REF!,$DD$2,#REF!,$DG$1)</f>
        <v>#REF!</v>
      </c>
      <c r="DE5" s="117" t="e">
        <f ca="1">SUMIFS(#REF!,#REF!,A5,#REF!,$DE$2,#REF!,$DG$1)</f>
        <v>#REF!</v>
      </c>
      <c r="DF5" s="117" t="e">
        <f ca="1">SUMIFS(#REF!,#REF!,A5,#REF!,$DF$2,#REF!,$DG$1)</f>
        <v>#REF!</v>
      </c>
      <c r="DG5" s="135">
        <f>SUMIFS(Stock!$D:$D,Stock!$A:$A,$DG$1,Stock!$C:$C,A5)</f>
        <v>0</v>
      </c>
      <c r="DH5" s="135">
        <f>SUMIFS(Stock!$D:$D,Stock!$A:$A,$DH$1,Stock!$C:$C,A5)</f>
        <v>0</v>
      </c>
      <c r="DI5" s="135">
        <f>SUMIFS(Stock!$D:$D,Stock!$A:$A,$DI$1,Stock!$C:$C,A5)</f>
        <v>0</v>
      </c>
      <c r="DJ5" s="66"/>
      <c r="DK5" s="66"/>
      <c r="DL5" s="136">
        <f>SUMIFS('Inventory Matrix'!$E:$E,'Inventory Matrix'!$B:$B,$DL$2,'Inventory Matrix'!$G:$G,$DQ$2,'Inventory Matrix'!$C:$C,A5)</f>
        <v>0</v>
      </c>
      <c r="DM5" s="136">
        <f>SUMIFS('Inventory Matrix'!$E:$E,'Inventory Matrix'!$B:$B,$DM$2,'Inventory Matrix'!$G:$G,$DQ$2,'Inventory Matrix'!$C:$C,A5)</f>
        <v>0</v>
      </c>
      <c r="DN5" s="136">
        <f>SUMIFS('Inventory Matrix'!$E:$E,'Inventory Matrix'!$B:$B,$DN$2,'Inventory Matrix'!$G:$G,$DQ$2,'Inventory Matrix'!$C:$C,A5)</f>
        <v>0</v>
      </c>
      <c r="DO5" s="136">
        <f>SUMIFS('Inventory Matrix'!$E:$E,'Inventory Matrix'!$B:$B,$DO$2,'Inventory Matrix'!$G:$G,$DQ$2,'Inventory Matrix'!$C:$C,A5)</f>
        <v>0</v>
      </c>
      <c r="DP5" s="136">
        <f>SUMIFS('Inventory Matrix'!$E:$E,'Inventory Matrix'!$B:$B,$DP$2,'Inventory Matrix'!$G:$G,$DQ$2,'Inventory Matrix'!$C:$C,A5)</f>
        <v>0</v>
      </c>
      <c r="DQ5" s="145">
        <f>SUMIFS('Inventory Matrix'!$E:$E,'Inventory Matrix'!$G:$G,$DQ$2,'Inventory Matrix'!$C:$C,A5)</f>
        <v>1</v>
      </c>
      <c r="DR5" s="48"/>
      <c r="DS5" s="136">
        <f>SUMIFS('Inventory Matrix'!$E:$E,'Inventory Matrix'!$B:$B,$DS$2,'Inventory Matrix'!$G:$G,$DX$2,'Inventory Matrix'!$C:$C,A5)</f>
        <v>0</v>
      </c>
      <c r="DT5" s="136">
        <f>SUMIFS('Inventory Matrix'!$E:$E,'Inventory Matrix'!$B:$B,$DT$2,'Inventory Matrix'!$G:$G,$DX$2,'Inventory Matrix'!$C:$C,A5)</f>
        <v>0</v>
      </c>
      <c r="DU5" s="136">
        <f>SUMIFS('Inventory Matrix'!$E:$E,'Inventory Matrix'!$B:$B,$DU$2,'Inventory Matrix'!$G:$G,$DX$2,'Inventory Matrix'!$C:$C,A5)</f>
        <v>0</v>
      </c>
      <c r="DV5" s="136">
        <f>SUMIFS('Inventory Matrix'!$E:$E,'Inventory Matrix'!$B:$B,$DV$2,'Inventory Matrix'!$G:$G,$DX$2,'Inventory Matrix'!$C:$C,A5)</f>
        <v>0</v>
      </c>
      <c r="DW5" s="136">
        <f>SUMIFS('Inventory Matrix'!$E:$E,'Inventory Matrix'!$B:$B,$DW$2,'Inventory Matrix'!$G:$G,$DX$2,'Inventory Matrix'!$C:$C,A5)</f>
        <v>0</v>
      </c>
      <c r="DX5" s="145">
        <f>SUMIFS('Inventory Matrix'!$E:$E,'Inventory Matrix'!$G:$G,$DX$2,'Inventory Matrix'!$C:$C,A5)</f>
        <v>0</v>
      </c>
      <c r="DY5" s="44"/>
      <c r="DZ5" s="136">
        <f>SUMIFS('Inventory Matrix'!$E:$E,'Inventory Matrix'!$B:$B,$DZ$2,'Inventory Matrix'!$G:$G,$EE$2,'Inventory Matrix'!$C:$C,A5)</f>
        <v>4</v>
      </c>
      <c r="EA5" s="136">
        <f>SUMIFS('Inventory Matrix'!$E:$E,'Inventory Matrix'!$B:$B,$EA$2,'Inventory Matrix'!$G:$G,$EE$2,'Inventory Matrix'!$C:$C,A5)</f>
        <v>2</v>
      </c>
      <c r="EB5" s="136">
        <f>SUMIFS('Inventory Matrix'!$E:$E,'Inventory Matrix'!$B:$B,$EB$2,'Inventory Matrix'!$G:$G,$EE$2,'Inventory Matrix'!$C:$C,A5)</f>
        <v>2</v>
      </c>
      <c r="EC5" s="136">
        <f>SUMIFS('Inventory Matrix'!$E:$E,'Inventory Matrix'!$B:$B,$EC$2,'Inventory Matrix'!$G:$G,$EE$2,'Inventory Matrix'!$C:$C,A5)</f>
        <v>1</v>
      </c>
      <c r="ED5" s="136">
        <f>SUMIFS('Inventory Matrix'!$E:$E,'Inventory Matrix'!$B:$B,$ED$2,'Inventory Matrix'!$G:$G,$EE$2,'Inventory Matrix'!$C:$C,A5)</f>
        <v>1</v>
      </c>
      <c r="EE5" s="145">
        <f>SUMIFS('Inventory Matrix'!$E:$E,'Inventory Matrix'!$G:$G,$EE$2,'Inventory Matrix'!$C:$C,A5)</f>
        <v>10</v>
      </c>
      <c r="EF5" s="44"/>
      <c r="EG5" s="136">
        <f>SUMIFS('Inventory Matrix'!$E:$E,'Inventory Matrix'!$B:$B,$EG$2,'Inventory Matrix'!$G:$G,$EL$2,'Inventory Matrix'!$C:$C,A5)</f>
        <v>0</v>
      </c>
      <c r="EH5" s="136">
        <f>SUMIFS('Inventory Matrix'!$E:$E,'Inventory Matrix'!$B:$B,$EH$2,'Inventory Matrix'!$G:$G,$EL$2,'Inventory Matrix'!$C:$C,A5)</f>
        <v>0</v>
      </c>
      <c r="EI5" s="136">
        <f>SUMIFS('Inventory Matrix'!$E:$E,'Inventory Matrix'!$B:$B,$EI$2,'Inventory Matrix'!$G:$G,$EL$2,'Inventory Matrix'!$C:$C,A5)</f>
        <v>0</v>
      </c>
      <c r="EJ5" s="136">
        <f>SUMIFS('Inventory Matrix'!$E:$E,'Inventory Matrix'!$B:$B,$EJ$2,'Inventory Matrix'!$G:$G,$EL$2,'Inventory Matrix'!$C:$C,A5)</f>
        <v>0</v>
      </c>
      <c r="EK5" s="136">
        <f>SUMIFS('Inventory Matrix'!$E:$E,'Inventory Matrix'!$B:$B,$EK$2,'Inventory Matrix'!$G:$G,$EL$2,'Inventory Matrix'!$C:$C,A5)</f>
        <v>0</v>
      </c>
      <c r="EL5" s="145">
        <f>SUMIFS('Inventory Matrix'!$E:$E,'Inventory Matrix'!$G:$G,$EL$2,'Inventory Matrix'!$C:$C,A5)</f>
        <v>0</v>
      </c>
      <c r="EM5" s="44"/>
    </row>
    <row r="6" spans="1:143" ht="13" x14ac:dyDescent="0.15">
      <c r="A6" s="117" t="str">
        <f t="shared" si="26"/>
        <v>MGND3</v>
      </c>
      <c r="B6" s="118" t="s">
        <v>1845</v>
      </c>
      <c r="C6" s="117" t="s">
        <v>1304</v>
      </c>
      <c r="D6" s="119" t="s">
        <v>463</v>
      </c>
      <c r="E6" s="119" t="s">
        <v>1848</v>
      </c>
      <c r="F6" s="120">
        <f>SUMIFS(Stock!$D:$D,Stock!$C:$C,A6)</f>
        <v>20</v>
      </c>
      <c r="G6" s="146" t="e">
        <f t="shared" ca="1" si="27"/>
        <v>#REF!</v>
      </c>
      <c r="H6" s="122">
        <f t="shared" ca="1" si="28"/>
        <v>0</v>
      </c>
      <c r="I6" s="44"/>
      <c r="J6" s="117" t="e">
        <f ca="1">SUMIFS(#REF!,#REF!,A6,#REF!,$J$2)</f>
        <v>#REF!</v>
      </c>
      <c r="K6" s="117" t="e">
        <f ca="1">SUMIFS(#REF!,#REF!,A6,#REF!,$K$2)</f>
        <v>#REF!</v>
      </c>
      <c r="L6" s="117" t="e">
        <f ca="1">SUMIFS(#REF!,#REF!,A6,#REF!,$L$2)</f>
        <v>#REF!</v>
      </c>
      <c r="M6" s="117" t="e">
        <f ca="1">SUMIFS(#REF!,#REF!,A6,#REF!,$M$2)</f>
        <v>#REF!</v>
      </c>
      <c r="N6" s="117" t="e">
        <f ca="1">SUMIFS(#REF!,#REF!,A6,#REF!,$N$2)</f>
        <v>#REF!</v>
      </c>
      <c r="O6" s="117" t="e">
        <f ca="1">SUMIFS(#REF!,#REF!,A6,#REF!,$O$2)</f>
        <v>#REF!</v>
      </c>
      <c r="P6" s="117" t="e">
        <f ca="1">SUMIFS(#REF!,#REF!,A6,#REF!,$P$2)</f>
        <v>#REF!</v>
      </c>
      <c r="Q6" s="117" t="e">
        <f ca="1">SUMIFS(#REF!,#REF!,A6,#REF!,$Q$2)</f>
        <v>#REF!</v>
      </c>
      <c r="R6" s="117" t="e">
        <f ca="1">SUMIFS(#REF!,#REF!,A6,#REF!,$R$2)</f>
        <v>#REF!</v>
      </c>
      <c r="S6" s="117" t="e">
        <f ca="1">SUMIFS(#REF!,#REF!,A6,#REF!,$S$2)</f>
        <v>#REF!</v>
      </c>
      <c r="T6" s="123"/>
      <c r="U6" s="44"/>
      <c r="V6" s="46"/>
      <c r="W6" s="117" t="e">
        <f ca="1">SUMIFS(#REF!,#REF!,A6,#REF!,$W$2,#REF!,$AK$1)</f>
        <v>#REF!</v>
      </c>
      <c r="X6" s="117" t="e">
        <f ca="1">SUMIFS(#REF!,#REF!,A6,#REF!,$X$2,#REF!,$AK$1)</f>
        <v>#REF!</v>
      </c>
      <c r="Y6" s="117" t="e">
        <f ca="1">SUMIFS(#REF!,#REF!,A6,#REF!,$Y$2,#REF!,$AK$1)</f>
        <v>#REF!</v>
      </c>
      <c r="Z6" s="117" t="e">
        <f ca="1">SUMIFS(#REF!,#REF!,A6,#REF!,$Z$2,#REF!,$AK$1)</f>
        <v>#REF!</v>
      </c>
      <c r="AA6" s="117" t="e">
        <f ca="1">SUMIFS(#REF!,#REF!,A6,#REF!,$AA$2,#REF!,$AK$1)</f>
        <v>#REF!</v>
      </c>
      <c r="AB6" s="117" t="e">
        <f ca="1">SUMIFS(#REF!,#REF!,A6,#REF!,$AB$2,#REF!,$AK$1)</f>
        <v>#REF!</v>
      </c>
      <c r="AC6" s="48"/>
      <c r="AD6" s="138">
        <f>SUMIFS('Inventory Matrix'!$E:$E,'Inventory Matrix'!$G:$G,$AD$2,'Inventory Matrix'!$B:$B,$AK$1,'Inventory Matrix'!$C:$C,A6)</f>
        <v>5</v>
      </c>
      <c r="AE6" s="118">
        <f>SUMIFS('Inventory Matrix'!$E:$E,'Inventory Matrix'!$G:$G,$AE$2,'Inventory Matrix'!$B:$B,$AK$1,'Inventory Matrix'!$C:$C,A6)</f>
        <v>0</v>
      </c>
      <c r="AF6" s="118">
        <f>SUMIFS('Inventory Matrix'!$E:$E,'Inventory Matrix'!$G:$G,$AF$2,'Inventory Matrix'!$B:$B,$AK$1,'Inventory Matrix'!$C:$C,A6)</f>
        <v>0</v>
      </c>
      <c r="AG6" s="139">
        <f>SUMIFS('Inventory Matrix'!$E:$E,'Inventory Matrix'!$G:$G,$AG$2,'Inventory Matrix'!$B:$B,$AK$1,'Inventory Matrix'!$C:$C,A6)</f>
        <v>0</v>
      </c>
      <c r="AH6" s="140" t="str">
        <f t="shared" ca="1" si="29"/>
        <v>-</v>
      </c>
      <c r="AI6" s="129">
        <f t="shared" ca="1" si="30"/>
        <v>0</v>
      </c>
      <c r="AJ6" s="129" t="str">
        <f t="shared" ca="1" si="31"/>
        <v>-</v>
      </c>
      <c r="AK6" s="141">
        <f>SUMIFS(Stock!$D:$D,Stock!$A:$A,$AK$1,Stock!$C:$C,A6)</f>
        <v>5</v>
      </c>
      <c r="AL6" s="55"/>
      <c r="AM6" s="117" t="e">
        <f ca="1">SUMIFS(#REF!,#REF!,A6,#REF!,$AM$2,#REF!,$BA$1)</f>
        <v>#REF!</v>
      </c>
      <c r="AN6" s="117" t="e">
        <f ca="1">SUMIFS(#REF!,#REF!,A6,#REF!,$AN$2,#REF!,$BA$1)</f>
        <v>#REF!</v>
      </c>
      <c r="AO6" s="117" t="e">
        <f ca="1">SUMIFS(#REF!,#REF!,A6,#REF!,$AO$2,#REF!,$BA$1)</f>
        <v>#REF!</v>
      </c>
      <c r="AP6" s="117" t="e">
        <f ca="1">SUMIFS(#REF!,#REF!,A6,#REF!,$AP$2,#REF!,$BA$1)</f>
        <v>#REF!</v>
      </c>
      <c r="AQ6" s="117" t="e">
        <f ca="1">SUMIFS(#REF!,#REF!,A6,#REF!,$AQ$2,#REF!,$BA$1)</f>
        <v>#REF!</v>
      </c>
      <c r="AR6" s="117" t="e">
        <f ca="1">SUMIFS(#REF!,#REF!,A6,#REF!,$AR$2,#REF!,$BA$1)</f>
        <v>#REF!</v>
      </c>
      <c r="AS6" s="81"/>
      <c r="AT6" s="125">
        <f>SUMIFS('Inventory Matrix'!$E:$E,'Inventory Matrix'!$G:$G,$AT$2,'Inventory Matrix'!$B:$B,$BA$1,'Inventory Matrix'!$C:$C,A6)</f>
        <v>2</v>
      </c>
      <c r="AU6" s="125">
        <f>SUMIFS('Inventory Matrix'!$E:$E,'Inventory Matrix'!$G:$G,$AU$2,'Inventory Matrix'!$B:$B,$BA$1,'Inventory Matrix'!$C:$C,A6)</f>
        <v>2</v>
      </c>
      <c r="AV6" s="125">
        <f>SUMIFS('Inventory Matrix'!$E:$E,'Inventory Matrix'!$G:$G,$AV$2,'Inventory Matrix'!$B:$B,$BA$1,'Inventory Matrix'!$C:$C,A6)</f>
        <v>0</v>
      </c>
      <c r="AW6" s="131">
        <f>SUMIFS('Inventory Matrix'!$E:$E,'Inventory Matrix'!$G:$G,$AW$2,'Inventory Matrix'!$B:$B,$BA$1,'Inventory Matrix'!$C:$C,A6)</f>
        <v>0</v>
      </c>
      <c r="AX6" s="142" t="str">
        <f t="shared" ca="1" si="32"/>
        <v>-</v>
      </c>
      <c r="AY6" s="152">
        <f t="shared" ca="1" si="33"/>
        <v>0</v>
      </c>
      <c r="AZ6" s="143" t="str">
        <f t="shared" ca="1" si="34"/>
        <v>-</v>
      </c>
      <c r="BA6" s="153">
        <f>SUMIFS(Stock!$D:$D,Stock!$A:$A,$BA$1,Stock!$C:$C,A6)</f>
        <v>4</v>
      </c>
      <c r="BB6" s="55"/>
      <c r="BC6" s="117" t="e">
        <f ca="1">SUMIFS(#REF!,#REF!,A6,#REF!,$BC$2,#REF!,$BQ$1)</f>
        <v>#REF!</v>
      </c>
      <c r="BD6" s="117" t="e">
        <f ca="1">SUMIFS(#REF!,#REF!,A6,#REF!,$BD$2,#REF!,$BQ$1)</f>
        <v>#REF!</v>
      </c>
      <c r="BE6" s="117" t="e">
        <f ca="1">SUMIFS(#REF!,#REF!,A6,#REF!,$BE$2,#REF!,$BQ$1)</f>
        <v>#REF!</v>
      </c>
      <c r="BF6" s="117" t="e">
        <f ca="1">SUMIFS(#REF!,#REF!,A6,#REF!,$BF$2,#REF!,$BQ$1)</f>
        <v>#REF!</v>
      </c>
      <c r="BG6" s="117" t="e">
        <f ca="1">SUMIFS(#REF!,#REF!,A6,#REF!,$BG$2,#REF!,$BQ$1)</f>
        <v>#REF!</v>
      </c>
      <c r="BH6" s="117" t="e">
        <f ca="1">SUMIFS(#REF!,#REF!,A6,#REF!,$BH$2,#REF!,$BQ$1)</f>
        <v>#REF!</v>
      </c>
      <c r="BI6" s="60"/>
      <c r="BJ6" s="125">
        <f>SUMIFS('Inventory Matrix'!$E:$E,'Inventory Matrix'!$G:$G,$BJ$2,'Inventory Matrix'!$B:$B,$BQ$1,'Inventory Matrix'!$C:$C,A6)</f>
        <v>2</v>
      </c>
      <c r="BK6" s="125">
        <f>SUMIFS('Inventory Matrix'!$E:$E,'Inventory Matrix'!$G:$G,$BK$2,'Inventory Matrix'!$B:$B,$BQ$1,'Inventory Matrix'!$C:$C,A6)</f>
        <v>0</v>
      </c>
      <c r="BL6" s="125">
        <f>SUMIFS('Inventory Matrix'!$E:$E,'Inventory Matrix'!$G:$G,$BL$2,'Inventory Matrix'!$B:$B,$BQ$1,'Inventory Matrix'!$C:$C,A6)</f>
        <v>0</v>
      </c>
      <c r="BM6" s="131">
        <f>SUMIFS('Inventory Matrix'!$E:$E,'Inventory Matrix'!$G:$G,$BM$2,'Inventory Matrix'!$B:$B,$BQ$1,'Inventory Matrix'!$C:$C,A6)</f>
        <v>0</v>
      </c>
      <c r="BN6" s="142" t="str">
        <f t="shared" ca="1" si="35"/>
        <v>-</v>
      </c>
      <c r="BO6" s="134">
        <f t="shared" ca="1" si="36"/>
        <v>0</v>
      </c>
      <c r="BP6" s="149" t="str">
        <f t="shared" ca="1" si="37"/>
        <v>-</v>
      </c>
      <c r="BQ6" s="144">
        <f>SUMIFS(Stock!$D:$D,Stock!$A:$A,$BQ$1,Stock!$C:$C,A6)</f>
        <v>2</v>
      </c>
      <c r="BR6" s="55"/>
      <c r="BS6" s="117" t="e">
        <f ca="1">SUMIFS(#REF!,#REF!,A6,#REF!,$BS$2,#REF!,$CG$1)</f>
        <v>#REF!</v>
      </c>
      <c r="BT6" s="117" t="e">
        <f ca="1">SUMIFS(#REF!,#REF!,A6,#REF!,$BT$2,#REF!,$CG$1)</f>
        <v>#REF!</v>
      </c>
      <c r="BU6" s="117" t="e">
        <f ca="1">SUMIFS(#REF!,#REF!,A6,#REF!,$BU$2,#REF!,$CG$1)</f>
        <v>#REF!</v>
      </c>
      <c r="BV6" s="117" t="e">
        <f ca="1">SUMIFS(#REF!,#REF!,A6,#REF!,$BV$2,#REF!,$CG$1)</f>
        <v>#REF!</v>
      </c>
      <c r="BW6" s="117" t="e">
        <f ca="1">SUMIFS(#REF!,#REF!,A6,#REF!,$BW$2,#REF!,$CG$1)</f>
        <v>#REF!</v>
      </c>
      <c r="BX6" s="117" t="e">
        <f ca="1">SUMIFS(#REF!,#REF!,A6,#REF!,$BX$2,#REF!,$CG$1)</f>
        <v>#REF!</v>
      </c>
      <c r="BY6" s="60"/>
      <c r="BZ6" s="125">
        <f>SUMIFS('Inventory Matrix'!$E:$E,'Inventory Matrix'!$G:$G,$BZ$2,'Inventory Matrix'!$B:$B,$CG$1,'Inventory Matrix'!$C:$C,A6)</f>
        <v>4</v>
      </c>
      <c r="CA6" s="125">
        <f>SUMIFS('Inventory Matrix'!$E:$E,'Inventory Matrix'!$G:$G,$CA$2,'Inventory Matrix'!$B:$B,$CG$1,'Inventory Matrix'!$C:$C,A6)</f>
        <v>1</v>
      </c>
      <c r="CB6" s="125">
        <f>SUMIFS('Inventory Matrix'!$E:$E,'Inventory Matrix'!$G:$G,$CB$2,'Inventory Matrix'!$B:$B,$CG$1,'Inventory Matrix'!$C:$C,A6)</f>
        <v>0</v>
      </c>
      <c r="CC6" s="131">
        <f>SUMIFS('Inventory Matrix'!$E:$E,'Inventory Matrix'!$G:$G,$CC$2,'Inventory Matrix'!$B:$B,$CG$1,'Inventory Matrix'!$C:$C,A6)</f>
        <v>0</v>
      </c>
      <c r="CD6" s="142" t="str">
        <f t="shared" ca="1" si="38"/>
        <v>-</v>
      </c>
      <c r="CE6" s="152">
        <f t="shared" ca="1" si="39"/>
        <v>0</v>
      </c>
      <c r="CF6" s="143" t="str">
        <f t="shared" ca="1" si="40"/>
        <v>-</v>
      </c>
      <c r="CG6" s="153">
        <f>SUMIFS(Stock!$D:$D,Stock!$A:$A,$CG$1,Stock!$C:$C,A6)</f>
        <v>5</v>
      </c>
      <c r="CH6" s="55"/>
      <c r="CI6" s="117" t="e">
        <f ca="1">SUMIFS(#REF!,#REF!,A6,#REF!,$CI$2,#REF!,$CW$1)</f>
        <v>#REF!</v>
      </c>
      <c r="CJ6" s="117" t="e">
        <f ca="1">SUMIFS(#REF!,#REF!,A6,#REF!,$CJ$2,#REF!,$CW$1)</f>
        <v>#REF!</v>
      </c>
      <c r="CK6" s="117" t="e">
        <f ca="1">SUMIFS(#REF!,#REF!,A6,#REF!,$CK$2,#REF!,$CW$1)</f>
        <v>#REF!</v>
      </c>
      <c r="CL6" s="117" t="e">
        <f ca="1">SUMIFS(#REF!,#REF!,A6,#REF!,$CL$2,#REF!,$CW$1)</f>
        <v>#REF!</v>
      </c>
      <c r="CM6" s="117" t="e">
        <f ca="1">SUMIFS(#REF!,#REF!,A6,#REF!,$CM$2,#REF!,$CW$1)</f>
        <v>#REF!</v>
      </c>
      <c r="CN6" s="117" t="e">
        <f ca="1">SUMIFS(#REF!,#REF!,A6,#REF!,$CN$2,#REF!,$CW$1)</f>
        <v>#REF!</v>
      </c>
      <c r="CO6" s="60"/>
      <c r="CP6" s="125">
        <f>SUMIFS('Inventory Matrix'!$E:$E,'Inventory Matrix'!$G:$G,$CP$2,'Inventory Matrix'!$B:$B,$CG$1,'Inventory Matrix'!$C:$C,A6)</f>
        <v>4</v>
      </c>
      <c r="CQ6" s="125">
        <f>SUMIFS('Inventory Matrix'!$E:$E,'Inventory Matrix'!$G:$G,$CQ$2,'Inventory Matrix'!$B:$B,$CG$1,'Inventory Matrix'!$C:$C,A6)</f>
        <v>1</v>
      </c>
      <c r="CR6" s="125">
        <f>SUMIFS('Inventory Matrix'!$E:$E,'Inventory Matrix'!$G:$G,$CR$2,'Inventory Matrix'!$B:$B,$CG$1,'Inventory Matrix'!$C:$C,A6)</f>
        <v>0</v>
      </c>
      <c r="CS6" s="131">
        <f>SUMIFS('Inventory Matrix'!$E:$E,'Inventory Matrix'!$G:$G,$CS$2,'Inventory Matrix'!$B:$B,$CG$1,'Inventory Matrix'!$C:$C,A6)</f>
        <v>0</v>
      </c>
      <c r="CT6" s="142" t="str">
        <f t="shared" ca="1" si="41"/>
        <v>-</v>
      </c>
      <c r="CU6" s="152">
        <f t="shared" ca="1" si="43"/>
        <v>0</v>
      </c>
      <c r="CV6" s="154" t="str">
        <f t="shared" ca="1" si="42"/>
        <v>-</v>
      </c>
      <c r="CW6" s="153">
        <f>SUMIFS(Stock!$D:$D,Stock!$A:$A,$CW$1,Stock!$C:$C,A6)</f>
        <v>4</v>
      </c>
      <c r="CX6" s="64"/>
      <c r="CY6" s="135">
        <f>SUMIFS(Stock!$D:$D,Stock!$A:$A,$CY$1,Stock!$C:$C,A6)</f>
        <v>0</v>
      </c>
      <c r="CZ6" s="64"/>
      <c r="DA6" s="117" t="e">
        <f ca="1">SUMIFS(#REF!,#REF!,A6,#REF!,$DA$2,#REF!,$DG$1)</f>
        <v>#REF!</v>
      </c>
      <c r="DB6" s="117" t="e">
        <f ca="1">SUMIFS(#REF!,#REF!,A6,#REF!,$DB$2,#REF!,$DG$1)</f>
        <v>#REF!</v>
      </c>
      <c r="DC6" s="117" t="e">
        <f ca="1">SUMIFS(#REF!,#REF!,A6,#REF!,$DC$2,#REF!,$DG$1)</f>
        <v>#REF!</v>
      </c>
      <c r="DD6" s="117" t="e">
        <f ca="1">SUMIFS(#REF!,#REF!,A6,#REF!,$DD$2,#REF!,$DG$1)</f>
        <v>#REF!</v>
      </c>
      <c r="DE6" s="117" t="e">
        <f ca="1">SUMIFS(#REF!,#REF!,A6,#REF!,$DE$2,#REF!,$DG$1)</f>
        <v>#REF!</v>
      </c>
      <c r="DF6" s="117" t="e">
        <f ca="1">SUMIFS(#REF!,#REF!,A6,#REF!,$DF$2,#REF!,$DG$1)</f>
        <v>#REF!</v>
      </c>
      <c r="DG6" s="135">
        <f>SUMIFS(Stock!$D:$D,Stock!$A:$A,$DG$1,Stock!$C:$C,A6)</f>
        <v>0</v>
      </c>
      <c r="DH6" s="135">
        <f>SUMIFS(Stock!$D:$D,Stock!$A:$A,$DH$1,Stock!$C:$C,A6)</f>
        <v>0</v>
      </c>
      <c r="DI6" s="135">
        <f>SUMIFS(Stock!$D:$D,Stock!$A:$A,$DI$1,Stock!$C:$C,A6)</f>
        <v>0</v>
      </c>
      <c r="DJ6" s="66"/>
      <c r="DK6" s="66"/>
      <c r="DL6" s="136">
        <f>SUMIFS('Inventory Matrix'!$E:$E,'Inventory Matrix'!$B:$B,$DL$2,'Inventory Matrix'!$G:$G,$DQ$2,'Inventory Matrix'!$C:$C,A6)</f>
        <v>5</v>
      </c>
      <c r="DM6" s="136">
        <f>SUMIFS('Inventory Matrix'!$E:$E,'Inventory Matrix'!$B:$B,$DM$2,'Inventory Matrix'!$G:$G,$DQ$2,'Inventory Matrix'!$C:$C,A6)</f>
        <v>2</v>
      </c>
      <c r="DN6" s="136">
        <f>SUMIFS('Inventory Matrix'!$E:$E,'Inventory Matrix'!$B:$B,$DN$2,'Inventory Matrix'!$G:$G,$DQ$2,'Inventory Matrix'!$C:$C,A6)</f>
        <v>2</v>
      </c>
      <c r="DO6" s="136">
        <f>SUMIFS('Inventory Matrix'!$E:$E,'Inventory Matrix'!$B:$B,$DO$2,'Inventory Matrix'!$G:$G,$DQ$2,'Inventory Matrix'!$C:$C,A6)</f>
        <v>4</v>
      </c>
      <c r="DP6" s="136">
        <f>SUMIFS('Inventory Matrix'!$E:$E,'Inventory Matrix'!$B:$B,$DP$2,'Inventory Matrix'!$G:$G,$DQ$2,'Inventory Matrix'!$C:$C,A6)</f>
        <v>2</v>
      </c>
      <c r="DQ6" s="145">
        <f>SUMIFS('Inventory Matrix'!$E:$E,'Inventory Matrix'!$G:$G,$DQ$2,'Inventory Matrix'!$C:$C,A6)</f>
        <v>15</v>
      </c>
      <c r="DR6" s="48"/>
      <c r="DS6" s="136">
        <f>SUMIFS('Inventory Matrix'!$E:$E,'Inventory Matrix'!$B:$B,$DS$2,'Inventory Matrix'!$G:$G,$DX$2,'Inventory Matrix'!$C:$C,A6)</f>
        <v>0</v>
      </c>
      <c r="DT6" s="136">
        <f>SUMIFS('Inventory Matrix'!$E:$E,'Inventory Matrix'!$B:$B,$DT$2,'Inventory Matrix'!$G:$G,$DX$2,'Inventory Matrix'!$C:$C,A6)</f>
        <v>2</v>
      </c>
      <c r="DU6" s="136">
        <f>SUMIFS('Inventory Matrix'!$E:$E,'Inventory Matrix'!$B:$B,$DU$2,'Inventory Matrix'!$G:$G,$DX$2,'Inventory Matrix'!$C:$C,A6)</f>
        <v>0</v>
      </c>
      <c r="DV6" s="136">
        <f>SUMIFS('Inventory Matrix'!$E:$E,'Inventory Matrix'!$B:$B,$DV$2,'Inventory Matrix'!$G:$G,$DX$2,'Inventory Matrix'!$C:$C,A6)</f>
        <v>1</v>
      </c>
      <c r="DW6" s="136">
        <f>SUMIFS('Inventory Matrix'!$E:$E,'Inventory Matrix'!$B:$B,$DW$2,'Inventory Matrix'!$G:$G,$DX$2,'Inventory Matrix'!$C:$C,A6)</f>
        <v>2</v>
      </c>
      <c r="DX6" s="145">
        <f>SUMIFS('Inventory Matrix'!$E:$E,'Inventory Matrix'!$G:$G,$DX$2,'Inventory Matrix'!$C:$C,A6)</f>
        <v>5</v>
      </c>
      <c r="DY6" s="44"/>
      <c r="DZ6" s="136">
        <f>SUMIFS('Inventory Matrix'!$E:$E,'Inventory Matrix'!$B:$B,$DZ$2,'Inventory Matrix'!$G:$G,$EE$2,'Inventory Matrix'!$C:$C,A6)</f>
        <v>0</v>
      </c>
      <c r="EA6" s="136">
        <f>SUMIFS('Inventory Matrix'!$E:$E,'Inventory Matrix'!$B:$B,$EA$2,'Inventory Matrix'!$G:$G,$EE$2,'Inventory Matrix'!$C:$C,A6)</f>
        <v>0</v>
      </c>
      <c r="EB6" s="136">
        <f>SUMIFS('Inventory Matrix'!$E:$E,'Inventory Matrix'!$B:$B,$EB$2,'Inventory Matrix'!$G:$G,$EE$2,'Inventory Matrix'!$C:$C,A6)</f>
        <v>0</v>
      </c>
      <c r="EC6" s="136">
        <f>SUMIFS('Inventory Matrix'!$E:$E,'Inventory Matrix'!$B:$B,$EC$2,'Inventory Matrix'!$G:$G,$EE$2,'Inventory Matrix'!$C:$C,A6)</f>
        <v>0</v>
      </c>
      <c r="ED6" s="136">
        <f>SUMIFS('Inventory Matrix'!$E:$E,'Inventory Matrix'!$B:$B,$ED$2,'Inventory Matrix'!$G:$G,$EE$2,'Inventory Matrix'!$C:$C,A6)</f>
        <v>0</v>
      </c>
      <c r="EE6" s="145">
        <f>SUMIFS('Inventory Matrix'!$E:$E,'Inventory Matrix'!$G:$G,$EE$2,'Inventory Matrix'!$C:$C,A6)</f>
        <v>0</v>
      </c>
      <c r="EF6" s="44"/>
      <c r="EG6" s="136">
        <f>SUMIFS('Inventory Matrix'!$E:$E,'Inventory Matrix'!$B:$B,$EG$2,'Inventory Matrix'!$G:$G,$EL$2,'Inventory Matrix'!$C:$C,A6)</f>
        <v>0</v>
      </c>
      <c r="EH6" s="136">
        <f>SUMIFS('Inventory Matrix'!$E:$E,'Inventory Matrix'!$B:$B,$EH$2,'Inventory Matrix'!$G:$G,$EL$2,'Inventory Matrix'!$C:$C,A6)</f>
        <v>0</v>
      </c>
      <c r="EI6" s="136">
        <f>SUMIFS('Inventory Matrix'!$E:$E,'Inventory Matrix'!$B:$B,$EI$2,'Inventory Matrix'!$G:$G,$EL$2,'Inventory Matrix'!$C:$C,A6)</f>
        <v>0</v>
      </c>
      <c r="EJ6" s="136">
        <f>SUMIFS('Inventory Matrix'!$E:$E,'Inventory Matrix'!$B:$B,$EJ$2,'Inventory Matrix'!$G:$G,$EL$2,'Inventory Matrix'!$C:$C,A6)</f>
        <v>0</v>
      </c>
      <c r="EK6" s="136">
        <f>SUMIFS('Inventory Matrix'!$E:$E,'Inventory Matrix'!$B:$B,$EK$2,'Inventory Matrix'!$G:$G,$EL$2,'Inventory Matrix'!$C:$C,A6)</f>
        <v>0</v>
      </c>
      <c r="EL6" s="145">
        <f>SUMIFS('Inventory Matrix'!$E:$E,'Inventory Matrix'!$G:$G,$EL$2,'Inventory Matrix'!$C:$C,A6)</f>
        <v>0</v>
      </c>
      <c r="EM6" s="44"/>
    </row>
    <row r="7" spans="1:143" ht="13" x14ac:dyDescent="0.15">
      <c r="A7" s="117" t="str">
        <f t="shared" si="26"/>
        <v>MLY33</v>
      </c>
      <c r="B7" s="118" t="s">
        <v>1849</v>
      </c>
      <c r="C7" s="117" t="s">
        <v>1304</v>
      </c>
      <c r="D7" s="119" t="s">
        <v>95</v>
      </c>
      <c r="E7" s="119" t="s">
        <v>1850</v>
      </c>
      <c r="F7" s="120">
        <f>SUMIFS(Stock!$D:$D,Stock!$C:$C,A7)</f>
        <v>39</v>
      </c>
      <c r="G7" s="121" t="e">
        <f t="shared" ca="1" si="27"/>
        <v>#REF!</v>
      </c>
      <c r="H7" s="122">
        <f t="shared" ca="1" si="28"/>
        <v>0</v>
      </c>
      <c r="I7" s="44"/>
      <c r="J7" s="117" t="e">
        <f ca="1">SUMIFS(#REF!,#REF!,A7,#REF!,$J$2)</f>
        <v>#REF!</v>
      </c>
      <c r="K7" s="117" t="e">
        <f ca="1">SUMIFS(#REF!,#REF!,A7,#REF!,$K$2)</f>
        <v>#REF!</v>
      </c>
      <c r="L7" s="117" t="e">
        <f ca="1">SUMIFS(#REF!,#REF!,A7,#REF!,$L$2)</f>
        <v>#REF!</v>
      </c>
      <c r="M7" s="117" t="e">
        <f ca="1">SUMIFS(#REF!,#REF!,A7,#REF!,$M$2)</f>
        <v>#REF!</v>
      </c>
      <c r="N7" s="117" t="e">
        <f ca="1">SUMIFS(#REF!,#REF!,A7,#REF!,$N$2)</f>
        <v>#REF!</v>
      </c>
      <c r="O7" s="117" t="e">
        <f ca="1">SUMIFS(#REF!,#REF!,A7,#REF!,$O$2)</f>
        <v>#REF!</v>
      </c>
      <c r="P7" s="117" t="e">
        <f ca="1">SUMIFS(#REF!,#REF!,A7,#REF!,$P$2)</f>
        <v>#REF!</v>
      </c>
      <c r="Q7" s="117" t="e">
        <f ca="1">SUMIFS(#REF!,#REF!,A7,#REF!,$Q$2)</f>
        <v>#REF!</v>
      </c>
      <c r="R7" s="117" t="e">
        <f ca="1">SUMIFS(#REF!,#REF!,A7,#REF!,$R$2)</f>
        <v>#REF!</v>
      </c>
      <c r="S7" s="117" t="e">
        <f ca="1">SUMIFS(#REF!,#REF!,A7,#REF!,$S$2)</f>
        <v>#REF!</v>
      </c>
      <c r="T7" s="123"/>
      <c r="U7" s="44"/>
      <c r="V7" s="46"/>
      <c r="W7" s="117" t="e">
        <f ca="1">SUMIFS(#REF!,#REF!,A7,#REF!,$W$2,#REF!,$AK$1)</f>
        <v>#REF!</v>
      </c>
      <c r="X7" s="117" t="e">
        <f ca="1">SUMIFS(#REF!,#REF!,A7,#REF!,$X$2,#REF!,$AK$1)</f>
        <v>#REF!</v>
      </c>
      <c r="Y7" s="117" t="e">
        <f ca="1">SUMIFS(#REF!,#REF!,A7,#REF!,$Y$2,#REF!,$AK$1)</f>
        <v>#REF!</v>
      </c>
      <c r="Z7" s="117" t="e">
        <f ca="1">SUMIFS(#REF!,#REF!,A7,#REF!,$Z$2,#REF!,$AK$1)</f>
        <v>#REF!</v>
      </c>
      <c r="AA7" s="117" t="e">
        <f ca="1">SUMIFS(#REF!,#REF!,A7,#REF!,$AA$2,#REF!,$AK$1)</f>
        <v>#REF!</v>
      </c>
      <c r="AB7" s="117" t="e">
        <f ca="1">SUMIFS(#REF!,#REF!,A7,#REF!,$AB$2,#REF!,$AK$1)</f>
        <v>#REF!</v>
      </c>
      <c r="AC7" s="48"/>
      <c r="AD7" s="138">
        <f>SUMIFS('Inventory Matrix'!$E:$E,'Inventory Matrix'!$G:$G,$AD$2,'Inventory Matrix'!$B:$B,$AK$1,'Inventory Matrix'!$C:$C,A7)</f>
        <v>6</v>
      </c>
      <c r="AE7" s="118">
        <f>SUMIFS('Inventory Matrix'!$E:$E,'Inventory Matrix'!$G:$G,$AE$2,'Inventory Matrix'!$B:$B,$AK$1,'Inventory Matrix'!$C:$C,A7)</f>
        <v>2</v>
      </c>
      <c r="AF7" s="118">
        <f>SUMIFS('Inventory Matrix'!$E:$E,'Inventory Matrix'!$G:$G,$AF$2,'Inventory Matrix'!$B:$B,$AK$1,'Inventory Matrix'!$C:$C,A7)</f>
        <v>0</v>
      </c>
      <c r="AG7" s="139">
        <f>SUMIFS('Inventory Matrix'!$E:$E,'Inventory Matrix'!$G:$G,$AG$2,'Inventory Matrix'!$B:$B,$AK$1,'Inventory Matrix'!$C:$C,A7)</f>
        <v>0</v>
      </c>
      <c r="AH7" s="140" t="str">
        <f t="shared" ca="1" si="29"/>
        <v>-</v>
      </c>
      <c r="AI7" s="129">
        <f t="shared" ca="1" si="30"/>
        <v>0</v>
      </c>
      <c r="AJ7" s="129" t="str">
        <f t="shared" ca="1" si="31"/>
        <v>-</v>
      </c>
      <c r="AK7" s="141">
        <f>SUMIFS(Stock!$D:$D,Stock!$A:$A,$AK$1,Stock!$C:$C,A7)</f>
        <v>8</v>
      </c>
      <c r="AL7" s="55"/>
      <c r="AM7" s="117" t="e">
        <f ca="1">SUMIFS(#REF!,#REF!,A7,#REF!,$AM$2,#REF!,$BA$1)</f>
        <v>#REF!</v>
      </c>
      <c r="AN7" s="117" t="e">
        <f ca="1">SUMIFS(#REF!,#REF!,A7,#REF!,$AN$2,#REF!,$BA$1)</f>
        <v>#REF!</v>
      </c>
      <c r="AO7" s="117" t="e">
        <f ca="1">SUMIFS(#REF!,#REF!,A7,#REF!,$AO$2,#REF!,$BA$1)</f>
        <v>#REF!</v>
      </c>
      <c r="AP7" s="117" t="e">
        <f ca="1">SUMIFS(#REF!,#REF!,A7,#REF!,$AP$2,#REF!,$BA$1)</f>
        <v>#REF!</v>
      </c>
      <c r="AQ7" s="117" t="e">
        <f ca="1">SUMIFS(#REF!,#REF!,A7,#REF!,$AQ$2,#REF!,$BA$1)</f>
        <v>#REF!</v>
      </c>
      <c r="AR7" s="117" t="e">
        <f ca="1">SUMIFS(#REF!,#REF!,A7,#REF!,$AR$2,#REF!,$BA$1)</f>
        <v>#REF!</v>
      </c>
      <c r="AS7" s="81"/>
      <c r="AT7" s="125">
        <f>SUMIFS('Inventory Matrix'!$E:$E,'Inventory Matrix'!$G:$G,$AT$2,'Inventory Matrix'!$B:$B,$BA$1,'Inventory Matrix'!$C:$C,A7)</f>
        <v>5</v>
      </c>
      <c r="AU7" s="125">
        <f>SUMIFS('Inventory Matrix'!$E:$E,'Inventory Matrix'!$G:$G,$AU$2,'Inventory Matrix'!$B:$B,$BA$1,'Inventory Matrix'!$C:$C,A7)</f>
        <v>3</v>
      </c>
      <c r="AV7" s="125">
        <f>SUMIFS('Inventory Matrix'!$E:$E,'Inventory Matrix'!$G:$G,$AV$2,'Inventory Matrix'!$B:$B,$BA$1,'Inventory Matrix'!$C:$C,A7)</f>
        <v>0</v>
      </c>
      <c r="AW7" s="131">
        <f>SUMIFS('Inventory Matrix'!$E:$E,'Inventory Matrix'!$G:$G,$AW$2,'Inventory Matrix'!$B:$B,$BA$1,'Inventory Matrix'!$C:$C,A7)</f>
        <v>0</v>
      </c>
      <c r="AX7" s="142" t="str">
        <f t="shared" ca="1" si="32"/>
        <v>-</v>
      </c>
      <c r="AY7" s="152">
        <f t="shared" ca="1" si="33"/>
        <v>0</v>
      </c>
      <c r="AZ7" s="143" t="str">
        <f t="shared" ca="1" si="34"/>
        <v>-</v>
      </c>
      <c r="BA7" s="153">
        <f>SUMIFS(Stock!$D:$D,Stock!$A:$A,$BA$1,Stock!$C:$C,A7)</f>
        <v>8</v>
      </c>
      <c r="BB7" s="55"/>
      <c r="BC7" s="117" t="e">
        <f ca="1">SUMIFS(#REF!,#REF!,A7,#REF!,$BC$2,#REF!,$BQ$1)</f>
        <v>#REF!</v>
      </c>
      <c r="BD7" s="117" t="e">
        <f ca="1">SUMIFS(#REF!,#REF!,A7,#REF!,$BD$2,#REF!,$BQ$1)</f>
        <v>#REF!</v>
      </c>
      <c r="BE7" s="117" t="e">
        <f ca="1">SUMIFS(#REF!,#REF!,A7,#REF!,$BE$2,#REF!,$BQ$1)</f>
        <v>#REF!</v>
      </c>
      <c r="BF7" s="117" t="e">
        <f ca="1">SUMIFS(#REF!,#REF!,A7,#REF!,$BF$2,#REF!,$BQ$1)</f>
        <v>#REF!</v>
      </c>
      <c r="BG7" s="117" t="e">
        <f ca="1">SUMIFS(#REF!,#REF!,A7,#REF!,$BG$2,#REF!,$BQ$1)</f>
        <v>#REF!</v>
      </c>
      <c r="BH7" s="117" t="e">
        <f ca="1">SUMIFS(#REF!,#REF!,A7,#REF!,$BH$2,#REF!,$BQ$1)</f>
        <v>#REF!</v>
      </c>
      <c r="BI7" s="60"/>
      <c r="BJ7" s="125">
        <f>SUMIFS('Inventory Matrix'!$E:$E,'Inventory Matrix'!$G:$G,$BJ$2,'Inventory Matrix'!$B:$B,$BQ$1,'Inventory Matrix'!$C:$C,A7)</f>
        <v>4</v>
      </c>
      <c r="BK7" s="125">
        <f>SUMIFS('Inventory Matrix'!$E:$E,'Inventory Matrix'!$G:$G,$BK$2,'Inventory Matrix'!$B:$B,$BQ$1,'Inventory Matrix'!$C:$C,A7)</f>
        <v>3</v>
      </c>
      <c r="BL7" s="125">
        <f>SUMIFS('Inventory Matrix'!$E:$E,'Inventory Matrix'!$G:$G,$BL$2,'Inventory Matrix'!$B:$B,$BQ$1,'Inventory Matrix'!$C:$C,A7)</f>
        <v>0</v>
      </c>
      <c r="BM7" s="131">
        <f>SUMIFS('Inventory Matrix'!$E:$E,'Inventory Matrix'!$G:$G,$BM$2,'Inventory Matrix'!$B:$B,$BQ$1,'Inventory Matrix'!$C:$C,A7)</f>
        <v>0</v>
      </c>
      <c r="BN7" s="142" t="str">
        <f t="shared" ca="1" si="35"/>
        <v>-</v>
      </c>
      <c r="BO7" s="134">
        <f t="shared" ca="1" si="36"/>
        <v>0</v>
      </c>
      <c r="BP7" s="149" t="str">
        <f t="shared" ca="1" si="37"/>
        <v>-</v>
      </c>
      <c r="BQ7" s="144">
        <f>SUMIFS(Stock!$D:$D,Stock!$A:$A,$BQ$1,Stock!$C:$C,A7)</f>
        <v>7</v>
      </c>
      <c r="BR7" s="55"/>
      <c r="BS7" s="117" t="e">
        <f ca="1">SUMIFS(#REF!,#REF!,A7,#REF!,$BS$2,#REF!,$CG$1)</f>
        <v>#REF!</v>
      </c>
      <c r="BT7" s="117" t="e">
        <f ca="1">SUMIFS(#REF!,#REF!,A7,#REF!,$BT$2,#REF!,$CG$1)</f>
        <v>#REF!</v>
      </c>
      <c r="BU7" s="117" t="e">
        <f ca="1">SUMIFS(#REF!,#REF!,A7,#REF!,$BU$2,#REF!,$CG$1)</f>
        <v>#REF!</v>
      </c>
      <c r="BV7" s="117" t="e">
        <f ca="1">SUMIFS(#REF!,#REF!,A7,#REF!,$BV$2,#REF!,$CG$1)</f>
        <v>#REF!</v>
      </c>
      <c r="BW7" s="117" t="e">
        <f ca="1">SUMIFS(#REF!,#REF!,A7,#REF!,$BW$2,#REF!,$CG$1)</f>
        <v>#REF!</v>
      </c>
      <c r="BX7" s="117" t="e">
        <f ca="1">SUMIFS(#REF!,#REF!,A7,#REF!,$BX$2,#REF!,$CG$1)</f>
        <v>#REF!</v>
      </c>
      <c r="BY7" s="60"/>
      <c r="BZ7" s="125">
        <f>SUMIFS('Inventory Matrix'!$E:$E,'Inventory Matrix'!$G:$G,$BZ$2,'Inventory Matrix'!$B:$B,$CG$1,'Inventory Matrix'!$C:$C,A7)</f>
        <v>0</v>
      </c>
      <c r="CA7" s="125">
        <f>SUMIFS('Inventory Matrix'!$E:$E,'Inventory Matrix'!$G:$G,$CA$2,'Inventory Matrix'!$B:$B,$CG$1,'Inventory Matrix'!$C:$C,A7)</f>
        <v>6</v>
      </c>
      <c r="CB7" s="125">
        <f>SUMIFS('Inventory Matrix'!$E:$E,'Inventory Matrix'!$G:$G,$CB$2,'Inventory Matrix'!$B:$B,$CG$1,'Inventory Matrix'!$C:$C,A7)</f>
        <v>1</v>
      </c>
      <c r="CC7" s="131">
        <f>SUMIFS('Inventory Matrix'!$E:$E,'Inventory Matrix'!$G:$G,$CC$2,'Inventory Matrix'!$B:$B,$CG$1,'Inventory Matrix'!$C:$C,A7)</f>
        <v>0</v>
      </c>
      <c r="CD7" s="142" t="str">
        <f t="shared" ca="1" si="38"/>
        <v>-</v>
      </c>
      <c r="CE7" s="152">
        <f t="shared" ca="1" si="39"/>
        <v>0</v>
      </c>
      <c r="CF7" s="143" t="str">
        <f t="shared" ca="1" si="40"/>
        <v>-</v>
      </c>
      <c r="CG7" s="153">
        <f>SUMIFS(Stock!$D:$D,Stock!$A:$A,$CG$1,Stock!$C:$C,A7)</f>
        <v>7</v>
      </c>
      <c r="CH7" s="55"/>
      <c r="CI7" s="117" t="e">
        <f ca="1">SUMIFS(#REF!,#REF!,A7,#REF!,$CI$2,#REF!,$CW$1)</f>
        <v>#REF!</v>
      </c>
      <c r="CJ7" s="117" t="e">
        <f ca="1">SUMIFS(#REF!,#REF!,A7,#REF!,$CJ$2,#REF!,$CW$1)</f>
        <v>#REF!</v>
      </c>
      <c r="CK7" s="117" t="e">
        <f ca="1">SUMIFS(#REF!,#REF!,A7,#REF!,$CK$2,#REF!,$CW$1)</f>
        <v>#REF!</v>
      </c>
      <c r="CL7" s="117" t="e">
        <f ca="1">SUMIFS(#REF!,#REF!,A7,#REF!,$CL$2,#REF!,$CW$1)</f>
        <v>#REF!</v>
      </c>
      <c r="CM7" s="117" t="e">
        <f ca="1">SUMIFS(#REF!,#REF!,A7,#REF!,$CM$2,#REF!,$CW$1)</f>
        <v>#REF!</v>
      </c>
      <c r="CN7" s="117" t="e">
        <f ca="1">SUMIFS(#REF!,#REF!,A7,#REF!,$CN$2,#REF!,$CW$1)</f>
        <v>#REF!</v>
      </c>
      <c r="CO7" s="60"/>
      <c r="CP7" s="125">
        <f>SUMIFS('Inventory Matrix'!$E:$E,'Inventory Matrix'!$G:$G,$CP$2,'Inventory Matrix'!$B:$B,$CG$1,'Inventory Matrix'!$C:$C,A7)</f>
        <v>0</v>
      </c>
      <c r="CQ7" s="125">
        <f>SUMIFS('Inventory Matrix'!$E:$E,'Inventory Matrix'!$G:$G,$CQ$2,'Inventory Matrix'!$B:$B,$CG$1,'Inventory Matrix'!$C:$C,A7)</f>
        <v>6</v>
      </c>
      <c r="CR7" s="125">
        <f>SUMIFS('Inventory Matrix'!$E:$E,'Inventory Matrix'!$G:$G,$CR$2,'Inventory Matrix'!$B:$B,$CG$1,'Inventory Matrix'!$C:$C,A7)</f>
        <v>1</v>
      </c>
      <c r="CS7" s="131">
        <f>SUMIFS('Inventory Matrix'!$E:$E,'Inventory Matrix'!$G:$G,$CS$2,'Inventory Matrix'!$B:$B,$CG$1,'Inventory Matrix'!$C:$C,A7)</f>
        <v>0</v>
      </c>
      <c r="CT7" s="142" t="str">
        <f t="shared" ca="1" si="41"/>
        <v>-</v>
      </c>
      <c r="CU7" s="152">
        <f t="shared" ca="1" si="43"/>
        <v>0</v>
      </c>
      <c r="CV7" s="154" t="str">
        <f t="shared" ca="1" si="42"/>
        <v>-</v>
      </c>
      <c r="CW7" s="153">
        <f>SUMIFS(Stock!$D:$D,Stock!$A:$A,$CW$1,Stock!$C:$C,A7)</f>
        <v>9</v>
      </c>
      <c r="CX7" s="64"/>
      <c r="CY7" s="135">
        <f>SUMIFS(Stock!$D:$D,Stock!$A:$A,$CY$1,Stock!$C:$C,A7)</f>
        <v>0</v>
      </c>
      <c r="CZ7" s="64"/>
      <c r="DA7" s="117" t="e">
        <f ca="1">SUMIFS(#REF!,#REF!,A7,#REF!,$DA$2,#REF!,$DG$1)</f>
        <v>#REF!</v>
      </c>
      <c r="DB7" s="117" t="e">
        <f ca="1">SUMIFS(#REF!,#REF!,A7,#REF!,$DB$2,#REF!,$DG$1)</f>
        <v>#REF!</v>
      </c>
      <c r="DC7" s="117" t="e">
        <f ca="1">SUMIFS(#REF!,#REF!,A7,#REF!,$DC$2,#REF!,$DG$1)</f>
        <v>#REF!</v>
      </c>
      <c r="DD7" s="117" t="e">
        <f ca="1">SUMIFS(#REF!,#REF!,A7,#REF!,$DD$2,#REF!,$DG$1)</f>
        <v>#REF!</v>
      </c>
      <c r="DE7" s="117" t="e">
        <f ca="1">SUMIFS(#REF!,#REF!,A7,#REF!,$DE$2,#REF!,$DG$1)</f>
        <v>#REF!</v>
      </c>
      <c r="DF7" s="117" t="e">
        <f ca="1">SUMIFS(#REF!,#REF!,A7,#REF!,$DF$2,#REF!,$DG$1)</f>
        <v>#REF!</v>
      </c>
      <c r="DG7" s="135">
        <f>SUMIFS(Stock!$D:$D,Stock!$A:$A,$DG$1,Stock!$C:$C,A7)</f>
        <v>0</v>
      </c>
      <c r="DH7" s="135">
        <f>SUMIFS(Stock!$D:$D,Stock!$A:$A,$DH$1,Stock!$C:$C,A7)</f>
        <v>0</v>
      </c>
      <c r="DI7" s="135">
        <f>SUMIFS(Stock!$D:$D,Stock!$A:$A,$DI$1,Stock!$C:$C,A7)</f>
        <v>0</v>
      </c>
      <c r="DJ7" s="66"/>
      <c r="DK7" s="66"/>
      <c r="DL7" s="136">
        <f>SUMIFS('Inventory Matrix'!$E:$E,'Inventory Matrix'!$B:$B,$DL$2,'Inventory Matrix'!$G:$G,$DQ$2,'Inventory Matrix'!$C:$C,A7)</f>
        <v>6</v>
      </c>
      <c r="DM7" s="136">
        <f>SUMIFS('Inventory Matrix'!$E:$E,'Inventory Matrix'!$B:$B,$DM$2,'Inventory Matrix'!$G:$G,$DQ$2,'Inventory Matrix'!$C:$C,A7)</f>
        <v>5</v>
      </c>
      <c r="DN7" s="136">
        <f>SUMIFS('Inventory Matrix'!$E:$E,'Inventory Matrix'!$B:$B,$DN$2,'Inventory Matrix'!$G:$G,$DQ$2,'Inventory Matrix'!$C:$C,A7)</f>
        <v>4</v>
      </c>
      <c r="DO7" s="136">
        <f>SUMIFS('Inventory Matrix'!$E:$E,'Inventory Matrix'!$B:$B,$DO$2,'Inventory Matrix'!$G:$G,$DQ$2,'Inventory Matrix'!$C:$C,A7)</f>
        <v>0</v>
      </c>
      <c r="DP7" s="136">
        <f>SUMIFS('Inventory Matrix'!$E:$E,'Inventory Matrix'!$B:$B,$DP$2,'Inventory Matrix'!$G:$G,$DQ$2,'Inventory Matrix'!$C:$C,A7)</f>
        <v>0</v>
      </c>
      <c r="DQ7" s="145">
        <f>SUMIFS('Inventory Matrix'!$E:$E,'Inventory Matrix'!$G:$G,$DQ$2,'Inventory Matrix'!$C:$C,A7)</f>
        <v>15</v>
      </c>
      <c r="DR7" s="48"/>
      <c r="DS7" s="136">
        <f>SUMIFS('Inventory Matrix'!$E:$E,'Inventory Matrix'!$B:$B,$DS$2,'Inventory Matrix'!$G:$G,$DX$2,'Inventory Matrix'!$C:$C,A7)</f>
        <v>2</v>
      </c>
      <c r="DT7" s="136">
        <f>SUMIFS('Inventory Matrix'!$E:$E,'Inventory Matrix'!$B:$B,$DT$2,'Inventory Matrix'!$G:$G,$DX$2,'Inventory Matrix'!$C:$C,A7)</f>
        <v>3</v>
      </c>
      <c r="DU7" s="136">
        <f>SUMIFS('Inventory Matrix'!$E:$E,'Inventory Matrix'!$B:$B,$DU$2,'Inventory Matrix'!$G:$G,$DX$2,'Inventory Matrix'!$C:$C,A7)</f>
        <v>3</v>
      </c>
      <c r="DV7" s="136">
        <f>SUMIFS('Inventory Matrix'!$E:$E,'Inventory Matrix'!$B:$B,$DV$2,'Inventory Matrix'!$G:$G,$DX$2,'Inventory Matrix'!$C:$C,A7)</f>
        <v>6</v>
      </c>
      <c r="DW7" s="136">
        <f>SUMIFS('Inventory Matrix'!$E:$E,'Inventory Matrix'!$B:$B,$DW$2,'Inventory Matrix'!$G:$G,$DX$2,'Inventory Matrix'!$C:$C,A7)</f>
        <v>9</v>
      </c>
      <c r="DX7" s="145">
        <f>SUMIFS('Inventory Matrix'!$E:$E,'Inventory Matrix'!$G:$G,$DX$2,'Inventory Matrix'!$C:$C,A7)</f>
        <v>23</v>
      </c>
      <c r="DY7" s="44"/>
      <c r="DZ7" s="136">
        <f>SUMIFS('Inventory Matrix'!$E:$E,'Inventory Matrix'!$B:$B,$DZ$2,'Inventory Matrix'!$G:$G,$EE$2,'Inventory Matrix'!$C:$C,A7)</f>
        <v>0</v>
      </c>
      <c r="EA7" s="136">
        <f>SUMIFS('Inventory Matrix'!$E:$E,'Inventory Matrix'!$B:$B,$EA$2,'Inventory Matrix'!$G:$G,$EE$2,'Inventory Matrix'!$C:$C,A7)</f>
        <v>0</v>
      </c>
      <c r="EB7" s="136">
        <f>SUMIFS('Inventory Matrix'!$E:$E,'Inventory Matrix'!$B:$B,$EB$2,'Inventory Matrix'!$G:$G,$EE$2,'Inventory Matrix'!$C:$C,A7)</f>
        <v>0</v>
      </c>
      <c r="EC7" s="136">
        <f>SUMIFS('Inventory Matrix'!$E:$E,'Inventory Matrix'!$B:$B,$EC$2,'Inventory Matrix'!$G:$G,$EE$2,'Inventory Matrix'!$C:$C,A7)</f>
        <v>1</v>
      </c>
      <c r="ED7" s="136">
        <f>SUMIFS('Inventory Matrix'!$E:$E,'Inventory Matrix'!$B:$B,$ED$2,'Inventory Matrix'!$G:$G,$EE$2,'Inventory Matrix'!$C:$C,A7)</f>
        <v>0</v>
      </c>
      <c r="EE7" s="145">
        <f>SUMIFS('Inventory Matrix'!$E:$E,'Inventory Matrix'!$G:$G,$EE$2,'Inventory Matrix'!$C:$C,A7)</f>
        <v>1</v>
      </c>
      <c r="EF7" s="44"/>
      <c r="EG7" s="136">
        <f>SUMIFS('Inventory Matrix'!$E:$E,'Inventory Matrix'!$B:$B,$EG$2,'Inventory Matrix'!$G:$G,$EL$2,'Inventory Matrix'!$C:$C,A7)</f>
        <v>0</v>
      </c>
      <c r="EH7" s="136">
        <f>SUMIFS('Inventory Matrix'!$E:$E,'Inventory Matrix'!$B:$B,$EH$2,'Inventory Matrix'!$G:$G,$EL$2,'Inventory Matrix'!$C:$C,A7)</f>
        <v>0</v>
      </c>
      <c r="EI7" s="136">
        <f>SUMIFS('Inventory Matrix'!$E:$E,'Inventory Matrix'!$B:$B,$EI$2,'Inventory Matrix'!$G:$G,$EL$2,'Inventory Matrix'!$C:$C,A7)</f>
        <v>0</v>
      </c>
      <c r="EJ7" s="136">
        <f>SUMIFS('Inventory Matrix'!$E:$E,'Inventory Matrix'!$B:$B,$EJ$2,'Inventory Matrix'!$G:$G,$EL$2,'Inventory Matrix'!$C:$C,A7)</f>
        <v>0</v>
      </c>
      <c r="EK7" s="136">
        <f>SUMIFS('Inventory Matrix'!$E:$E,'Inventory Matrix'!$B:$B,$EK$2,'Inventory Matrix'!$G:$G,$EL$2,'Inventory Matrix'!$C:$C,A7)</f>
        <v>0</v>
      </c>
      <c r="EL7" s="145">
        <f>SUMIFS('Inventory Matrix'!$E:$E,'Inventory Matrix'!$G:$G,$EL$2,'Inventory Matrix'!$C:$C,A7)</f>
        <v>0</v>
      </c>
      <c r="EM7" s="44"/>
    </row>
    <row r="8" spans="1:143" ht="13" x14ac:dyDescent="0.15">
      <c r="A8" s="117" t="str">
        <f t="shared" si="26"/>
        <v>MLXW3</v>
      </c>
      <c r="B8" s="118" t="s">
        <v>1849</v>
      </c>
      <c r="C8" s="117" t="s">
        <v>1304</v>
      </c>
      <c r="D8" s="119" t="s">
        <v>433</v>
      </c>
      <c r="E8" s="119" t="s">
        <v>1851</v>
      </c>
      <c r="F8" s="120">
        <f>SUMIFS(Stock!$D:$D,Stock!$C:$C,A8)</f>
        <v>11</v>
      </c>
      <c r="G8" s="121" t="e">
        <f t="shared" ca="1" si="27"/>
        <v>#REF!</v>
      </c>
      <c r="H8" s="122">
        <f t="shared" ca="1" si="28"/>
        <v>0</v>
      </c>
      <c r="I8" s="44"/>
      <c r="J8" s="117" t="e">
        <f ca="1">SUMIFS(#REF!,#REF!,A8,#REF!,$J$2)</f>
        <v>#REF!</v>
      </c>
      <c r="K8" s="117" t="e">
        <f ca="1">SUMIFS(#REF!,#REF!,A8,#REF!,$K$2)</f>
        <v>#REF!</v>
      </c>
      <c r="L8" s="117" t="e">
        <f ca="1">SUMIFS(#REF!,#REF!,A8,#REF!,$L$2)</f>
        <v>#REF!</v>
      </c>
      <c r="M8" s="117" t="e">
        <f ca="1">SUMIFS(#REF!,#REF!,A8,#REF!,$M$2)</f>
        <v>#REF!</v>
      </c>
      <c r="N8" s="117" t="e">
        <f ca="1">SUMIFS(#REF!,#REF!,A8,#REF!,$N$2)</f>
        <v>#REF!</v>
      </c>
      <c r="O8" s="117" t="e">
        <f ca="1">SUMIFS(#REF!,#REF!,A8,#REF!,$O$2)</f>
        <v>#REF!</v>
      </c>
      <c r="P8" s="117" t="e">
        <f ca="1">SUMIFS(#REF!,#REF!,A8,#REF!,$P$2)</f>
        <v>#REF!</v>
      </c>
      <c r="Q8" s="117" t="e">
        <f ca="1">SUMIFS(#REF!,#REF!,A8,#REF!,$Q$2)</f>
        <v>#REF!</v>
      </c>
      <c r="R8" s="117" t="e">
        <f ca="1">SUMIFS(#REF!,#REF!,A8,#REF!,$R$2)</f>
        <v>#REF!</v>
      </c>
      <c r="S8" s="117" t="e">
        <f ca="1">SUMIFS(#REF!,#REF!,A8,#REF!,$S$2)</f>
        <v>#REF!</v>
      </c>
      <c r="T8" s="123"/>
      <c r="U8" s="44"/>
      <c r="V8" s="46"/>
      <c r="W8" s="117" t="e">
        <f ca="1">SUMIFS(#REF!,#REF!,A8,#REF!,$W$2,#REF!,$AK$1)</f>
        <v>#REF!</v>
      </c>
      <c r="X8" s="117" t="e">
        <f ca="1">SUMIFS(#REF!,#REF!,A8,#REF!,$X$2,#REF!,$AK$1)</f>
        <v>#REF!</v>
      </c>
      <c r="Y8" s="117" t="e">
        <f ca="1">SUMIFS(#REF!,#REF!,A8,#REF!,$Y$2,#REF!,$AK$1)</f>
        <v>#REF!</v>
      </c>
      <c r="Z8" s="117" t="e">
        <f ca="1">SUMIFS(#REF!,#REF!,A8,#REF!,$Z$2,#REF!,$AK$1)</f>
        <v>#REF!</v>
      </c>
      <c r="AA8" s="117" t="e">
        <f ca="1">SUMIFS(#REF!,#REF!,A8,#REF!,$AA$2,#REF!,$AK$1)</f>
        <v>#REF!</v>
      </c>
      <c r="AB8" s="117" t="e">
        <f ca="1">SUMIFS(#REF!,#REF!,A8,#REF!,$AB$2,#REF!,$AK$1)</f>
        <v>#REF!</v>
      </c>
      <c r="AC8" s="48"/>
      <c r="AD8" s="138">
        <f>SUMIFS('Inventory Matrix'!$E:$E,'Inventory Matrix'!$G:$G,$AD$2,'Inventory Matrix'!$B:$B,$AK$1,'Inventory Matrix'!$C:$C,A8)</f>
        <v>2</v>
      </c>
      <c r="AE8" s="118">
        <f>SUMIFS('Inventory Matrix'!$E:$E,'Inventory Matrix'!$G:$G,$AE$2,'Inventory Matrix'!$B:$B,$AK$1,'Inventory Matrix'!$C:$C,A8)</f>
        <v>0</v>
      </c>
      <c r="AF8" s="118">
        <f>SUMIFS('Inventory Matrix'!$E:$E,'Inventory Matrix'!$G:$G,$AF$2,'Inventory Matrix'!$B:$B,$AK$1,'Inventory Matrix'!$C:$C,A8)</f>
        <v>0</v>
      </c>
      <c r="AG8" s="139">
        <f>SUMIFS('Inventory Matrix'!$E:$E,'Inventory Matrix'!$G:$G,$AG$2,'Inventory Matrix'!$B:$B,$AK$1,'Inventory Matrix'!$C:$C,A8)</f>
        <v>0</v>
      </c>
      <c r="AH8" s="140" t="str">
        <f t="shared" ca="1" si="29"/>
        <v>-</v>
      </c>
      <c r="AI8" s="129">
        <f t="shared" ca="1" si="30"/>
        <v>0</v>
      </c>
      <c r="AJ8" s="129" t="str">
        <f t="shared" ca="1" si="31"/>
        <v>-</v>
      </c>
      <c r="AK8" s="141">
        <f>SUMIFS(Stock!$D:$D,Stock!$A:$A,$AK$1,Stock!$C:$C,A8)</f>
        <v>2</v>
      </c>
      <c r="AL8" s="55"/>
      <c r="AM8" s="117" t="e">
        <f ca="1">SUMIFS(#REF!,#REF!,A8,#REF!,$AM$2,#REF!,$BA$1)</f>
        <v>#REF!</v>
      </c>
      <c r="AN8" s="117" t="e">
        <f ca="1">SUMIFS(#REF!,#REF!,A8,#REF!,$AN$2,#REF!,$BA$1)</f>
        <v>#REF!</v>
      </c>
      <c r="AO8" s="117" t="e">
        <f ca="1">SUMIFS(#REF!,#REF!,A8,#REF!,$AO$2,#REF!,$BA$1)</f>
        <v>#REF!</v>
      </c>
      <c r="AP8" s="117" t="e">
        <f ca="1">SUMIFS(#REF!,#REF!,A8,#REF!,$AP$2,#REF!,$BA$1)</f>
        <v>#REF!</v>
      </c>
      <c r="AQ8" s="117" t="e">
        <f ca="1">SUMIFS(#REF!,#REF!,A8,#REF!,$AQ$2,#REF!,$BA$1)</f>
        <v>#REF!</v>
      </c>
      <c r="AR8" s="117" t="e">
        <f ca="1">SUMIFS(#REF!,#REF!,A8,#REF!,$AR$2,#REF!,$BA$1)</f>
        <v>#REF!</v>
      </c>
      <c r="AS8" s="81"/>
      <c r="AT8" s="125">
        <f>SUMIFS('Inventory Matrix'!$E:$E,'Inventory Matrix'!$G:$G,$AT$2,'Inventory Matrix'!$B:$B,$BA$1,'Inventory Matrix'!$C:$C,A8)</f>
        <v>3</v>
      </c>
      <c r="AU8" s="125">
        <f>SUMIFS('Inventory Matrix'!$E:$E,'Inventory Matrix'!$G:$G,$AU$2,'Inventory Matrix'!$B:$B,$BA$1,'Inventory Matrix'!$C:$C,A8)</f>
        <v>0</v>
      </c>
      <c r="AV8" s="125">
        <f>SUMIFS('Inventory Matrix'!$E:$E,'Inventory Matrix'!$G:$G,$AV$2,'Inventory Matrix'!$B:$B,$BA$1,'Inventory Matrix'!$C:$C,A8)</f>
        <v>0</v>
      </c>
      <c r="AW8" s="131">
        <f>SUMIFS('Inventory Matrix'!$E:$E,'Inventory Matrix'!$G:$G,$AW$2,'Inventory Matrix'!$B:$B,$BA$1,'Inventory Matrix'!$C:$C,A8)</f>
        <v>0</v>
      </c>
      <c r="AX8" s="142" t="str">
        <f t="shared" ca="1" si="32"/>
        <v>-</v>
      </c>
      <c r="AY8" s="152">
        <f t="shared" ca="1" si="33"/>
        <v>0</v>
      </c>
      <c r="AZ8" s="143" t="str">
        <f t="shared" ca="1" si="34"/>
        <v>-</v>
      </c>
      <c r="BA8" s="153">
        <f>SUMIFS(Stock!$D:$D,Stock!$A:$A,$BA$1,Stock!$C:$C,A8)</f>
        <v>3</v>
      </c>
      <c r="BB8" s="55"/>
      <c r="BC8" s="117" t="e">
        <f ca="1">SUMIFS(#REF!,#REF!,A8,#REF!,$BC$2,#REF!,$BQ$1)</f>
        <v>#REF!</v>
      </c>
      <c r="BD8" s="117" t="e">
        <f ca="1">SUMIFS(#REF!,#REF!,A8,#REF!,$BD$2,#REF!,$BQ$1)</f>
        <v>#REF!</v>
      </c>
      <c r="BE8" s="117" t="e">
        <f ca="1">SUMIFS(#REF!,#REF!,A8,#REF!,$BE$2,#REF!,$BQ$1)</f>
        <v>#REF!</v>
      </c>
      <c r="BF8" s="117" t="e">
        <f ca="1">SUMIFS(#REF!,#REF!,A8,#REF!,$BF$2,#REF!,$BQ$1)</f>
        <v>#REF!</v>
      </c>
      <c r="BG8" s="117" t="e">
        <f ca="1">SUMIFS(#REF!,#REF!,A8,#REF!,$BG$2,#REF!,$BQ$1)</f>
        <v>#REF!</v>
      </c>
      <c r="BH8" s="117" t="e">
        <f ca="1">SUMIFS(#REF!,#REF!,A8,#REF!,$BH$2,#REF!,$BQ$1)</f>
        <v>#REF!</v>
      </c>
      <c r="BI8" s="60"/>
      <c r="BJ8" s="125">
        <f>SUMIFS('Inventory Matrix'!$E:$E,'Inventory Matrix'!$G:$G,$BJ$2,'Inventory Matrix'!$B:$B,$BQ$1,'Inventory Matrix'!$C:$C,A8)</f>
        <v>2</v>
      </c>
      <c r="BK8" s="125">
        <f>SUMIFS('Inventory Matrix'!$E:$E,'Inventory Matrix'!$G:$G,$BK$2,'Inventory Matrix'!$B:$B,$BQ$1,'Inventory Matrix'!$C:$C,A8)</f>
        <v>0</v>
      </c>
      <c r="BL8" s="125">
        <f>SUMIFS('Inventory Matrix'!$E:$E,'Inventory Matrix'!$G:$G,$BL$2,'Inventory Matrix'!$B:$B,$BQ$1,'Inventory Matrix'!$C:$C,A8)</f>
        <v>0</v>
      </c>
      <c r="BM8" s="131">
        <f>SUMIFS('Inventory Matrix'!$E:$E,'Inventory Matrix'!$G:$G,$BM$2,'Inventory Matrix'!$B:$B,$BQ$1,'Inventory Matrix'!$C:$C,A8)</f>
        <v>0</v>
      </c>
      <c r="BN8" s="142" t="str">
        <f t="shared" ca="1" si="35"/>
        <v>-</v>
      </c>
      <c r="BO8" s="134">
        <f t="shared" ca="1" si="36"/>
        <v>0</v>
      </c>
      <c r="BP8" s="149" t="str">
        <f t="shared" ca="1" si="37"/>
        <v>-</v>
      </c>
      <c r="BQ8" s="144">
        <f>SUMIFS(Stock!$D:$D,Stock!$A:$A,$BQ$1,Stock!$C:$C,A8)</f>
        <v>2</v>
      </c>
      <c r="BR8" s="55"/>
      <c r="BS8" s="117" t="e">
        <f ca="1">SUMIFS(#REF!,#REF!,A8,#REF!,$BS$2,#REF!,$CG$1)</f>
        <v>#REF!</v>
      </c>
      <c r="BT8" s="117" t="e">
        <f ca="1">SUMIFS(#REF!,#REF!,A8,#REF!,$BT$2,#REF!,$CG$1)</f>
        <v>#REF!</v>
      </c>
      <c r="BU8" s="117" t="e">
        <f ca="1">SUMIFS(#REF!,#REF!,A8,#REF!,$BU$2,#REF!,$CG$1)</f>
        <v>#REF!</v>
      </c>
      <c r="BV8" s="117" t="e">
        <f ca="1">SUMIFS(#REF!,#REF!,A8,#REF!,$BV$2,#REF!,$CG$1)</f>
        <v>#REF!</v>
      </c>
      <c r="BW8" s="117" t="e">
        <f ca="1">SUMIFS(#REF!,#REF!,A8,#REF!,$BW$2,#REF!,$CG$1)</f>
        <v>#REF!</v>
      </c>
      <c r="BX8" s="117" t="e">
        <f ca="1">SUMIFS(#REF!,#REF!,A8,#REF!,$BX$2,#REF!,$CG$1)</f>
        <v>#REF!</v>
      </c>
      <c r="BY8" s="60"/>
      <c r="BZ8" s="125">
        <f>SUMIFS('Inventory Matrix'!$E:$E,'Inventory Matrix'!$G:$G,$BZ$2,'Inventory Matrix'!$B:$B,$CG$1,'Inventory Matrix'!$C:$C,A8)</f>
        <v>0</v>
      </c>
      <c r="CA8" s="125">
        <f>SUMIFS('Inventory Matrix'!$E:$E,'Inventory Matrix'!$G:$G,$CA$2,'Inventory Matrix'!$B:$B,$CG$1,'Inventory Matrix'!$C:$C,A8)</f>
        <v>0</v>
      </c>
      <c r="CB8" s="125">
        <f>SUMIFS('Inventory Matrix'!$E:$E,'Inventory Matrix'!$G:$G,$CB$2,'Inventory Matrix'!$B:$B,$CG$1,'Inventory Matrix'!$C:$C,A8)</f>
        <v>0</v>
      </c>
      <c r="CC8" s="131">
        <f>SUMIFS('Inventory Matrix'!$E:$E,'Inventory Matrix'!$G:$G,$CC$2,'Inventory Matrix'!$B:$B,$CG$1,'Inventory Matrix'!$C:$C,A8)</f>
        <v>2</v>
      </c>
      <c r="CD8" s="142" t="str">
        <f t="shared" ca="1" si="38"/>
        <v>-</v>
      </c>
      <c r="CE8" s="152">
        <f t="shared" ca="1" si="39"/>
        <v>0</v>
      </c>
      <c r="CF8" s="143" t="str">
        <f t="shared" ca="1" si="40"/>
        <v>-</v>
      </c>
      <c r="CG8" s="153">
        <f>SUMIFS(Stock!$D:$D,Stock!$A:$A,$CG$1,Stock!$C:$C,A8)</f>
        <v>2</v>
      </c>
      <c r="CH8" s="55"/>
      <c r="CI8" s="117" t="e">
        <f ca="1">SUMIFS(#REF!,#REF!,A8,#REF!,$CI$2,#REF!,$CW$1)</f>
        <v>#REF!</v>
      </c>
      <c r="CJ8" s="117" t="e">
        <f ca="1">SUMIFS(#REF!,#REF!,A8,#REF!,$CJ$2,#REF!,$CW$1)</f>
        <v>#REF!</v>
      </c>
      <c r="CK8" s="117" t="e">
        <f ca="1">SUMIFS(#REF!,#REF!,A8,#REF!,$CK$2,#REF!,$CW$1)</f>
        <v>#REF!</v>
      </c>
      <c r="CL8" s="117" t="e">
        <f ca="1">SUMIFS(#REF!,#REF!,A8,#REF!,$CL$2,#REF!,$CW$1)</f>
        <v>#REF!</v>
      </c>
      <c r="CM8" s="117" t="e">
        <f ca="1">SUMIFS(#REF!,#REF!,A8,#REF!,$CM$2,#REF!,$CW$1)</f>
        <v>#REF!</v>
      </c>
      <c r="CN8" s="117" t="e">
        <f ca="1">SUMIFS(#REF!,#REF!,A8,#REF!,$CN$2,#REF!,$CW$1)</f>
        <v>#REF!</v>
      </c>
      <c r="CO8" s="60"/>
      <c r="CP8" s="125">
        <f>SUMIFS('Inventory Matrix'!$E:$E,'Inventory Matrix'!$G:$G,$CP$2,'Inventory Matrix'!$B:$B,$CG$1,'Inventory Matrix'!$C:$C,A8)</f>
        <v>0</v>
      </c>
      <c r="CQ8" s="125">
        <f>SUMIFS('Inventory Matrix'!$E:$E,'Inventory Matrix'!$G:$G,$CQ$2,'Inventory Matrix'!$B:$B,$CG$1,'Inventory Matrix'!$C:$C,A8)</f>
        <v>0</v>
      </c>
      <c r="CR8" s="125">
        <f>SUMIFS('Inventory Matrix'!$E:$E,'Inventory Matrix'!$G:$G,$CR$2,'Inventory Matrix'!$B:$B,$CG$1,'Inventory Matrix'!$C:$C,A8)</f>
        <v>0</v>
      </c>
      <c r="CS8" s="131">
        <f>SUMIFS('Inventory Matrix'!$E:$E,'Inventory Matrix'!$G:$G,$CS$2,'Inventory Matrix'!$B:$B,$CG$1,'Inventory Matrix'!$C:$C,A8)</f>
        <v>2</v>
      </c>
      <c r="CT8" s="142" t="str">
        <f t="shared" ca="1" si="41"/>
        <v>-</v>
      </c>
      <c r="CU8" s="152">
        <f t="shared" ca="1" si="43"/>
        <v>0</v>
      </c>
      <c r="CV8" s="154" t="str">
        <f t="shared" ca="1" si="42"/>
        <v>-</v>
      </c>
      <c r="CW8" s="153">
        <f>SUMIFS(Stock!$D:$D,Stock!$A:$A,$CW$1,Stock!$C:$C,A8)</f>
        <v>2</v>
      </c>
      <c r="CX8" s="64"/>
      <c r="CY8" s="135">
        <f>SUMIFS(Stock!$D:$D,Stock!$A:$A,$CY$1,Stock!$C:$C,A8)</f>
        <v>0</v>
      </c>
      <c r="CZ8" s="64"/>
      <c r="DA8" s="117" t="e">
        <f ca="1">SUMIFS(#REF!,#REF!,A8,#REF!,$DA$2,#REF!,$DG$1)</f>
        <v>#REF!</v>
      </c>
      <c r="DB8" s="117" t="e">
        <f ca="1">SUMIFS(#REF!,#REF!,A8,#REF!,$DB$2,#REF!,$DG$1)</f>
        <v>#REF!</v>
      </c>
      <c r="DC8" s="117" t="e">
        <f ca="1">SUMIFS(#REF!,#REF!,A8,#REF!,$DC$2,#REF!,$DG$1)</f>
        <v>#REF!</v>
      </c>
      <c r="DD8" s="117" t="e">
        <f ca="1">SUMIFS(#REF!,#REF!,A8,#REF!,$DD$2,#REF!,$DG$1)</f>
        <v>#REF!</v>
      </c>
      <c r="DE8" s="117" t="e">
        <f ca="1">SUMIFS(#REF!,#REF!,A8,#REF!,$DE$2,#REF!,$DG$1)</f>
        <v>#REF!</v>
      </c>
      <c r="DF8" s="117" t="e">
        <f ca="1">SUMIFS(#REF!,#REF!,A8,#REF!,$DF$2,#REF!,$DG$1)</f>
        <v>#REF!</v>
      </c>
      <c r="DG8" s="135">
        <f>SUMIFS(Stock!$D:$D,Stock!$A:$A,$DG$1,Stock!$C:$C,A8)</f>
        <v>0</v>
      </c>
      <c r="DH8" s="135">
        <f>SUMIFS(Stock!$D:$D,Stock!$A:$A,$DH$1,Stock!$C:$C,A8)</f>
        <v>0</v>
      </c>
      <c r="DI8" s="135">
        <f>SUMIFS(Stock!$D:$D,Stock!$A:$A,$DI$1,Stock!$C:$C,A8)</f>
        <v>0</v>
      </c>
      <c r="DJ8" s="66"/>
      <c r="DK8" s="66"/>
      <c r="DL8" s="136">
        <f>SUMIFS('Inventory Matrix'!$E:$E,'Inventory Matrix'!$B:$B,$DL$2,'Inventory Matrix'!$G:$G,$DQ$2,'Inventory Matrix'!$C:$C,A8)</f>
        <v>2</v>
      </c>
      <c r="DM8" s="136">
        <f>SUMIFS('Inventory Matrix'!$E:$E,'Inventory Matrix'!$B:$B,$DM$2,'Inventory Matrix'!$G:$G,$DQ$2,'Inventory Matrix'!$C:$C,A8)</f>
        <v>3</v>
      </c>
      <c r="DN8" s="136">
        <f>SUMIFS('Inventory Matrix'!$E:$E,'Inventory Matrix'!$B:$B,$DN$2,'Inventory Matrix'!$G:$G,$DQ$2,'Inventory Matrix'!$C:$C,A8)</f>
        <v>2</v>
      </c>
      <c r="DO8" s="136">
        <f>SUMIFS('Inventory Matrix'!$E:$E,'Inventory Matrix'!$B:$B,$DO$2,'Inventory Matrix'!$G:$G,$DQ$2,'Inventory Matrix'!$C:$C,A8)</f>
        <v>0</v>
      </c>
      <c r="DP8" s="136">
        <f>SUMIFS('Inventory Matrix'!$E:$E,'Inventory Matrix'!$B:$B,$DP$2,'Inventory Matrix'!$G:$G,$DQ$2,'Inventory Matrix'!$C:$C,A8)</f>
        <v>2</v>
      </c>
      <c r="DQ8" s="145">
        <f>SUMIFS('Inventory Matrix'!$E:$E,'Inventory Matrix'!$G:$G,$DQ$2,'Inventory Matrix'!$C:$C,A8)</f>
        <v>9</v>
      </c>
      <c r="DR8" s="48"/>
      <c r="DS8" s="136">
        <f>SUMIFS('Inventory Matrix'!$E:$E,'Inventory Matrix'!$B:$B,$DS$2,'Inventory Matrix'!$G:$G,$DX$2,'Inventory Matrix'!$C:$C,A8)</f>
        <v>0</v>
      </c>
      <c r="DT8" s="136">
        <f>SUMIFS('Inventory Matrix'!$E:$E,'Inventory Matrix'!$B:$B,$DT$2,'Inventory Matrix'!$G:$G,$DX$2,'Inventory Matrix'!$C:$C,A8)</f>
        <v>0</v>
      </c>
      <c r="DU8" s="136">
        <f>SUMIFS('Inventory Matrix'!$E:$E,'Inventory Matrix'!$B:$B,$DU$2,'Inventory Matrix'!$G:$G,$DX$2,'Inventory Matrix'!$C:$C,A8)</f>
        <v>0</v>
      </c>
      <c r="DV8" s="136">
        <f>SUMIFS('Inventory Matrix'!$E:$E,'Inventory Matrix'!$B:$B,$DV$2,'Inventory Matrix'!$G:$G,$DX$2,'Inventory Matrix'!$C:$C,A8)</f>
        <v>0</v>
      </c>
      <c r="DW8" s="136">
        <f>SUMIFS('Inventory Matrix'!$E:$E,'Inventory Matrix'!$B:$B,$DW$2,'Inventory Matrix'!$G:$G,$DX$2,'Inventory Matrix'!$C:$C,A8)</f>
        <v>0</v>
      </c>
      <c r="DX8" s="145">
        <f>SUMIFS('Inventory Matrix'!$E:$E,'Inventory Matrix'!$G:$G,$DX$2,'Inventory Matrix'!$C:$C,A8)</f>
        <v>0</v>
      </c>
      <c r="DY8" s="44"/>
      <c r="DZ8" s="136">
        <f>SUMIFS('Inventory Matrix'!$E:$E,'Inventory Matrix'!$B:$B,$DZ$2,'Inventory Matrix'!$G:$G,$EE$2,'Inventory Matrix'!$C:$C,A8)</f>
        <v>0</v>
      </c>
      <c r="EA8" s="136">
        <f>SUMIFS('Inventory Matrix'!$E:$E,'Inventory Matrix'!$B:$B,$EA$2,'Inventory Matrix'!$G:$G,$EE$2,'Inventory Matrix'!$C:$C,A8)</f>
        <v>0</v>
      </c>
      <c r="EB8" s="136">
        <f>SUMIFS('Inventory Matrix'!$E:$E,'Inventory Matrix'!$B:$B,$EB$2,'Inventory Matrix'!$G:$G,$EE$2,'Inventory Matrix'!$C:$C,A8)</f>
        <v>0</v>
      </c>
      <c r="EC8" s="136">
        <f>SUMIFS('Inventory Matrix'!$E:$E,'Inventory Matrix'!$B:$B,$EC$2,'Inventory Matrix'!$G:$G,$EE$2,'Inventory Matrix'!$C:$C,A8)</f>
        <v>0</v>
      </c>
      <c r="ED8" s="136">
        <f>SUMIFS('Inventory Matrix'!$E:$E,'Inventory Matrix'!$B:$B,$ED$2,'Inventory Matrix'!$G:$G,$EE$2,'Inventory Matrix'!$C:$C,A8)</f>
        <v>0</v>
      </c>
      <c r="EE8" s="145">
        <f>SUMIFS('Inventory Matrix'!$E:$E,'Inventory Matrix'!$G:$G,$EE$2,'Inventory Matrix'!$C:$C,A8)</f>
        <v>0</v>
      </c>
      <c r="EF8" s="44"/>
      <c r="EG8" s="136">
        <f>SUMIFS('Inventory Matrix'!$E:$E,'Inventory Matrix'!$B:$B,$EG$2,'Inventory Matrix'!$G:$G,$EL$2,'Inventory Matrix'!$C:$C,A8)</f>
        <v>0</v>
      </c>
      <c r="EH8" s="136">
        <f>SUMIFS('Inventory Matrix'!$E:$E,'Inventory Matrix'!$B:$B,$EH$2,'Inventory Matrix'!$G:$G,$EL$2,'Inventory Matrix'!$C:$C,A8)</f>
        <v>0</v>
      </c>
      <c r="EI8" s="136">
        <f>SUMIFS('Inventory Matrix'!$E:$E,'Inventory Matrix'!$B:$B,$EI$2,'Inventory Matrix'!$G:$G,$EL$2,'Inventory Matrix'!$C:$C,A8)</f>
        <v>0</v>
      </c>
      <c r="EJ8" s="136">
        <f>SUMIFS('Inventory Matrix'!$E:$E,'Inventory Matrix'!$B:$B,$EJ$2,'Inventory Matrix'!$G:$G,$EL$2,'Inventory Matrix'!$C:$C,A8)</f>
        <v>2</v>
      </c>
      <c r="EK8" s="136">
        <f>SUMIFS('Inventory Matrix'!$E:$E,'Inventory Matrix'!$B:$B,$EK$2,'Inventory Matrix'!$G:$G,$EL$2,'Inventory Matrix'!$C:$C,A8)</f>
        <v>0</v>
      </c>
      <c r="EL8" s="145">
        <f>SUMIFS('Inventory Matrix'!$E:$E,'Inventory Matrix'!$G:$G,$EL$2,'Inventory Matrix'!$C:$C,A8)</f>
        <v>2</v>
      </c>
      <c r="EM8" s="44"/>
    </row>
    <row r="9" spans="1:143" ht="13" x14ac:dyDescent="0.15">
      <c r="A9" s="117" t="str">
        <f t="shared" si="26"/>
        <v>MLY13</v>
      </c>
      <c r="B9" s="118" t="s">
        <v>1849</v>
      </c>
      <c r="C9" s="117" t="s">
        <v>1304</v>
      </c>
      <c r="D9" s="119" t="s">
        <v>394</v>
      </c>
      <c r="E9" s="119" t="s">
        <v>1852</v>
      </c>
      <c r="F9" s="120">
        <f>SUMIFS(Stock!$D:$D,Stock!$C:$C,A9)</f>
        <v>7</v>
      </c>
      <c r="G9" s="121" t="e">
        <f t="shared" ca="1" si="27"/>
        <v>#REF!</v>
      </c>
      <c r="H9" s="122">
        <f t="shared" ca="1" si="28"/>
        <v>0</v>
      </c>
      <c r="I9" s="44"/>
      <c r="J9" s="117" t="e">
        <f ca="1">SUMIFS(#REF!,#REF!,A9,#REF!,$J$2)</f>
        <v>#REF!</v>
      </c>
      <c r="K9" s="117" t="e">
        <f ca="1">SUMIFS(#REF!,#REF!,A9,#REF!,$K$2)</f>
        <v>#REF!</v>
      </c>
      <c r="L9" s="117" t="e">
        <f ca="1">SUMIFS(#REF!,#REF!,A9,#REF!,$L$2)</f>
        <v>#REF!</v>
      </c>
      <c r="M9" s="117" t="e">
        <f ca="1">SUMIFS(#REF!,#REF!,A9,#REF!,$M$2)</f>
        <v>#REF!</v>
      </c>
      <c r="N9" s="117" t="e">
        <f ca="1">SUMIFS(#REF!,#REF!,A9,#REF!,$N$2)</f>
        <v>#REF!</v>
      </c>
      <c r="O9" s="117" t="e">
        <f ca="1">SUMIFS(#REF!,#REF!,A9,#REF!,$O$2)</f>
        <v>#REF!</v>
      </c>
      <c r="P9" s="117" t="e">
        <f ca="1">SUMIFS(#REF!,#REF!,A9,#REF!,$P$2)</f>
        <v>#REF!</v>
      </c>
      <c r="Q9" s="117" t="e">
        <f ca="1">SUMIFS(#REF!,#REF!,A9,#REF!,$Q$2)</f>
        <v>#REF!</v>
      </c>
      <c r="R9" s="117" t="e">
        <f ca="1">SUMIFS(#REF!,#REF!,A9,#REF!,$R$2)</f>
        <v>#REF!</v>
      </c>
      <c r="S9" s="117" t="e">
        <f ca="1">SUMIFS(#REF!,#REF!,A9,#REF!,$S$2)</f>
        <v>#REF!</v>
      </c>
      <c r="T9" s="123"/>
      <c r="U9" s="44"/>
      <c r="V9" s="46"/>
      <c r="W9" s="117" t="e">
        <f ca="1">SUMIFS(#REF!,#REF!,A9,#REF!,$W$2,#REF!,$AK$1)</f>
        <v>#REF!</v>
      </c>
      <c r="X9" s="117" t="e">
        <f ca="1">SUMIFS(#REF!,#REF!,A9,#REF!,$X$2,#REF!,$AK$1)</f>
        <v>#REF!</v>
      </c>
      <c r="Y9" s="117" t="e">
        <f ca="1">SUMIFS(#REF!,#REF!,A9,#REF!,$Y$2,#REF!,$AK$1)</f>
        <v>#REF!</v>
      </c>
      <c r="Z9" s="117" t="e">
        <f ca="1">SUMIFS(#REF!,#REF!,A9,#REF!,$Z$2,#REF!,$AK$1)</f>
        <v>#REF!</v>
      </c>
      <c r="AA9" s="117" t="e">
        <f ca="1">SUMIFS(#REF!,#REF!,A9,#REF!,$AA$2,#REF!,$AK$1)</f>
        <v>#REF!</v>
      </c>
      <c r="AB9" s="117" t="e">
        <f ca="1">SUMIFS(#REF!,#REF!,A9,#REF!,$AB$2,#REF!,$AK$1)</f>
        <v>#REF!</v>
      </c>
      <c r="AC9" s="48"/>
      <c r="AD9" s="138">
        <f>SUMIFS('Inventory Matrix'!$E:$E,'Inventory Matrix'!$G:$G,$AD$2,'Inventory Matrix'!$B:$B,$AK$1,'Inventory Matrix'!$C:$C,A9)</f>
        <v>0</v>
      </c>
      <c r="AE9" s="118">
        <f>SUMIFS('Inventory Matrix'!$E:$E,'Inventory Matrix'!$G:$G,$AE$2,'Inventory Matrix'!$B:$B,$AK$1,'Inventory Matrix'!$C:$C,A9)</f>
        <v>0</v>
      </c>
      <c r="AF9" s="118">
        <f>SUMIFS('Inventory Matrix'!$E:$E,'Inventory Matrix'!$G:$G,$AF$2,'Inventory Matrix'!$B:$B,$AK$1,'Inventory Matrix'!$C:$C,A9)</f>
        <v>2</v>
      </c>
      <c r="AG9" s="139">
        <f>SUMIFS('Inventory Matrix'!$E:$E,'Inventory Matrix'!$G:$G,$AG$2,'Inventory Matrix'!$B:$B,$AK$1,'Inventory Matrix'!$C:$C,A9)</f>
        <v>0</v>
      </c>
      <c r="AH9" s="140" t="str">
        <f t="shared" ca="1" si="29"/>
        <v>-</v>
      </c>
      <c r="AI9" s="129">
        <f t="shared" ca="1" si="30"/>
        <v>0</v>
      </c>
      <c r="AJ9" s="129" t="str">
        <f t="shared" ca="1" si="31"/>
        <v>-</v>
      </c>
      <c r="AK9" s="141">
        <f>SUMIFS(Stock!$D:$D,Stock!$A:$A,$AK$1,Stock!$C:$C,A9)</f>
        <v>2</v>
      </c>
      <c r="AL9" s="55"/>
      <c r="AM9" s="117" t="e">
        <f ca="1">SUMIFS(#REF!,#REF!,A9,#REF!,$AM$2,#REF!,$BA$1)</f>
        <v>#REF!</v>
      </c>
      <c r="AN9" s="117" t="e">
        <f ca="1">SUMIFS(#REF!,#REF!,A9,#REF!,$AN$2,#REF!,$BA$1)</f>
        <v>#REF!</v>
      </c>
      <c r="AO9" s="117" t="e">
        <f ca="1">SUMIFS(#REF!,#REF!,A9,#REF!,$AO$2,#REF!,$BA$1)</f>
        <v>#REF!</v>
      </c>
      <c r="AP9" s="117" t="e">
        <f ca="1">SUMIFS(#REF!,#REF!,A9,#REF!,$AP$2,#REF!,$BA$1)</f>
        <v>#REF!</v>
      </c>
      <c r="AQ9" s="117" t="e">
        <f ca="1">SUMIFS(#REF!,#REF!,A9,#REF!,$AQ$2,#REF!,$BA$1)</f>
        <v>#REF!</v>
      </c>
      <c r="AR9" s="117" t="e">
        <f ca="1">SUMIFS(#REF!,#REF!,A9,#REF!,$AR$2,#REF!,$BA$1)</f>
        <v>#REF!</v>
      </c>
      <c r="AS9" s="81"/>
      <c r="AT9" s="125">
        <f>SUMIFS('Inventory Matrix'!$E:$E,'Inventory Matrix'!$G:$G,$AT$2,'Inventory Matrix'!$B:$B,$BA$1,'Inventory Matrix'!$C:$C,A9)</f>
        <v>0</v>
      </c>
      <c r="AU9" s="125">
        <f>SUMIFS('Inventory Matrix'!$E:$E,'Inventory Matrix'!$G:$G,$AU$2,'Inventory Matrix'!$B:$B,$BA$1,'Inventory Matrix'!$C:$C,A9)</f>
        <v>0</v>
      </c>
      <c r="AV9" s="125">
        <f>SUMIFS('Inventory Matrix'!$E:$E,'Inventory Matrix'!$G:$G,$AV$2,'Inventory Matrix'!$B:$B,$BA$1,'Inventory Matrix'!$C:$C,A9)</f>
        <v>0</v>
      </c>
      <c r="AW9" s="131">
        <f>SUMIFS('Inventory Matrix'!$E:$E,'Inventory Matrix'!$G:$G,$AW$2,'Inventory Matrix'!$B:$B,$BA$1,'Inventory Matrix'!$C:$C,A9)</f>
        <v>3</v>
      </c>
      <c r="AX9" s="142" t="str">
        <f t="shared" ca="1" si="32"/>
        <v>-</v>
      </c>
      <c r="AY9" s="152">
        <f t="shared" ca="1" si="33"/>
        <v>0</v>
      </c>
      <c r="AZ9" s="143" t="str">
        <f t="shared" ca="1" si="34"/>
        <v>-</v>
      </c>
      <c r="BA9" s="153">
        <f>SUMIFS(Stock!$D:$D,Stock!$A:$A,$BA$1,Stock!$C:$C,A9)</f>
        <v>3</v>
      </c>
      <c r="BB9" s="55"/>
      <c r="BC9" s="117" t="e">
        <f ca="1">SUMIFS(#REF!,#REF!,A9,#REF!,$BC$2,#REF!,$BQ$1)</f>
        <v>#REF!</v>
      </c>
      <c r="BD9" s="117" t="e">
        <f ca="1">SUMIFS(#REF!,#REF!,A9,#REF!,$BD$2,#REF!,$BQ$1)</f>
        <v>#REF!</v>
      </c>
      <c r="BE9" s="117" t="e">
        <f ca="1">SUMIFS(#REF!,#REF!,A9,#REF!,$BE$2,#REF!,$BQ$1)</f>
        <v>#REF!</v>
      </c>
      <c r="BF9" s="117" t="e">
        <f ca="1">SUMIFS(#REF!,#REF!,A9,#REF!,$BF$2,#REF!,$BQ$1)</f>
        <v>#REF!</v>
      </c>
      <c r="BG9" s="117" t="e">
        <f ca="1">SUMIFS(#REF!,#REF!,A9,#REF!,$BG$2,#REF!,$BQ$1)</f>
        <v>#REF!</v>
      </c>
      <c r="BH9" s="117" t="e">
        <f ca="1">SUMIFS(#REF!,#REF!,A9,#REF!,$BH$2,#REF!,$BQ$1)</f>
        <v>#REF!</v>
      </c>
      <c r="BI9" s="60"/>
      <c r="BJ9" s="125">
        <f>SUMIFS('Inventory Matrix'!$E:$E,'Inventory Matrix'!$G:$G,$BJ$2,'Inventory Matrix'!$B:$B,$BQ$1,'Inventory Matrix'!$C:$C,A9)</f>
        <v>0</v>
      </c>
      <c r="BK9" s="125">
        <f>SUMIFS('Inventory Matrix'!$E:$E,'Inventory Matrix'!$G:$G,$BK$2,'Inventory Matrix'!$B:$B,$BQ$1,'Inventory Matrix'!$C:$C,A9)</f>
        <v>0</v>
      </c>
      <c r="BL9" s="125">
        <f>SUMIFS('Inventory Matrix'!$E:$E,'Inventory Matrix'!$G:$G,$BL$2,'Inventory Matrix'!$B:$B,$BQ$1,'Inventory Matrix'!$C:$C,A9)</f>
        <v>0</v>
      </c>
      <c r="BM9" s="131">
        <f>SUMIFS('Inventory Matrix'!$E:$E,'Inventory Matrix'!$G:$G,$BM$2,'Inventory Matrix'!$B:$B,$BQ$1,'Inventory Matrix'!$C:$C,A9)</f>
        <v>0</v>
      </c>
      <c r="BN9" s="142" t="str">
        <f t="shared" ca="1" si="35"/>
        <v>-</v>
      </c>
      <c r="BO9" s="134">
        <f t="shared" ca="1" si="36"/>
        <v>0</v>
      </c>
      <c r="BP9" s="149" t="str">
        <f t="shared" ca="1" si="37"/>
        <v>-</v>
      </c>
      <c r="BQ9" s="144">
        <f>SUMIFS(Stock!$D:$D,Stock!$A:$A,$BQ$1,Stock!$C:$C,A9)</f>
        <v>0</v>
      </c>
      <c r="BR9" s="55"/>
      <c r="BS9" s="117" t="e">
        <f ca="1">SUMIFS(#REF!,#REF!,A9,#REF!,$BS$2,#REF!,$CG$1)</f>
        <v>#REF!</v>
      </c>
      <c r="BT9" s="117" t="e">
        <f ca="1">SUMIFS(#REF!,#REF!,A9,#REF!,$BT$2,#REF!,$CG$1)</f>
        <v>#REF!</v>
      </c>
      <c r="BU9" s="117" t="e">
        <f ca="1">SUMIFS(#REF!,#REF!,A9,#REF!,$BU$2,#REF!,$CG$1)</f>
        <v>#REF!</v>
      </c>
      <c r="BV9" s="117" t="e">
        <f ca="1">SUMIFS(#REF!,#REF!,A9,#REF!,$BV$2,#REF!,$CG$1)</f>
        <v>#REF!</v>
      </c>
      <c r="BW9" s="117" t="e">
        <f ca="1">SUMIFS(#REF!,#REF!,A9,#REF!,$BW$2,#REF!,$CG$1)</f>
        <v>#REF!</v>
      </c>
      <c r="BX9" s="117" t="e">
        <f ca="1">SUMIFS(#REF!,#REF!,A9,#REF!,$BX$2,#REF!,$CG$1)</f>
        <v>#REF!</v>
      </c>
      <c r="BY9" s="60"/>
      <c r="BZ9" s="125">
        <f>SUMIFS('Inventory Matrix'!$E:$E,'Inventory Matrix'!$G:$G,$BZ$2,'Inventory Matrix'!$B:$B,$CG$1,'Inventory Matrix'!$C:$C,A9)</f>
        <v>0</v>
      </c>
      <c r="CA9" s="125">
        <f>SUMIFS('Inventory Matrix'!$E:$E,'Inventory Matrix'!$G:$G,$CA$2,'Inventory Matrix'!$B:$B,$CG$1,'Inventory Matrix'!$C:$C,A9)</f>
        <v>0</v>
      </c>
      <c r="CB9" s="125">
        <f>SUMIFS('Inventory Matrix'!$E:$E,'Inventory Matrix'!$G:$G,$CB$2,'Inventory Matrix'!$B:$B,$CG$1,'Inventory Matrix'!$C:$C,A9)</f>
        <v>1</v>
      </c>
      <c r="CC9" s="131">
        <f>SUMIFS('Inventory Matrix'!$E:$E,'Inventory Matrix'!$G:$G,$CC$2,'Inventory Matrix'!$B:$B,$CG$1,'Inventory Matrix'!$C:$C,A9)</f>
        <v>0</v>
      </c>
      <c r="CD9" s="142" t="str">
        <f t="shared" ca="1" si="38"/>
        <v>-</v>
      </c>
      <c r="CE9" s="152">
        <f t="shared" ca="1" si="39"/>
        <v>0</v>
      </c>
      <c r="CF9" s="143" t="str">
        <f t="shared" ca="1" si="40"/>
        <v>-</v>
      </c>
      <c r="CG9" s="153">
        <f>SUMIFS(Stock!$D:$D,Stock!$A:$A,$CG$1,Stock!$C:$C,A9)</f>
        <v>1</v>
      </c>
      <c r="CH9" s="55"/>
      <c r="CI9" s="117" t="e">
        <f ca="1">SUMIFS(#REF!,#REF!,A9,#REF!,$CI$2,#REF!,$CW$1)</f>
        <v>#REF!</v>
      </c>
      <c r="CJ9" s="117" t="e">
        <f ca="1">SUMIFS(#REF!,#REF!,A9,#REF!,$CJ$2,#REF!,$CW$1)</f>
        <v>#REF!</v>
      </c>
      <c r="CK9" s="117" t="e">
        <f ca="1">SUMIFS(#REF!,#REF!,A9,#REF!,$CK$2,#REF!,$CW$1)</f>
        <v>#REF!</v>
      </c>
      <c r="CL9" s="117" t="e">
        <f ca="1">SUMIFS(#REF!,#REF!,A9,#REF!,$CL$2,#REF!,$CW$1)</f>
        <v>#REF!</v>
      </c>
      <c r="CM9" s="117" t="e">
        <f ca="1">SUMIFS(#REF!,#REF!,A9,#REF!,$CM$2,#REF!,$CW$1)</f>
        <v>#REF!</v>
      </c>
      <c r="CN9" s="117" t="e">
        <f ca="1">SUMIFS(#REF!,#REF!,A9,#REF!,$CN$2,#REF!,$CW$1)</f>
        <v>#REF!</v>
      </c>
      <c r="CO9" s="60"/>
      <c r="CP9" s="125">
        <f>SUMIFS('Inventory Matrix'!$E:$E,'Inventory Matrix'!$G:$G,$CP$2,'Inventory Matrix'!$B:$B,$CG$1,'Inventory Matrix'!$C:$C,A9)</f>
        <v>0</v>
      </c>
      <c r="CQ9" s="125">
        <f>SUMIFS('Inventory Matrix'!$E:$E,'Inventory Matrix'!$G:$G,$CQ$2,'Inventory Matrix'!$B:$B,$CG$1,'Inventory Matrix'!$C:$C,A9)</f>
        <v>0</v>
      </c>
      <c r="CR9" s="125">
        <f>SUMIFS('Inventory Matrix'!$E:$E,'Inventory Matrix'!$G:$G,$CR$2,'Inventory Matrix'!$B:$B,$CG$1,'Inventory Matrix'!$C:$C,A9)</f>
        <v>1</v>
      </c>
      <c r="CS9" s="131">
        <f>SUMIFS('Inventory Matrix'!$E:$E,'Inventory Matrix'!$G:$G,$CS$2,'Inventory Matrix'!$B:$B,$CG$1,'Inventory Matrix'!$C:$C,A9)</f>
        <v>0</v>
      </c>
      <c r="CT9" s="142" t="str">
        <f t="shared" ca="1" si="41"/>
        <v>-</v>
      </c>
      <c r="CU9" s="152">
        <f t="shared" ca="1" si="43"/>
        <v>0</v>
      </c>
      <c r="CV9" s="154" t="str">
        <f t="shared" ca="1" si="42"/>
        <v>-</v>
      </c>
      <c r="CW9" s="153">
        <f>SUMIFS(Stock!$D:$D,Stock!$A:$A,$CW$1,Stock!$C:$C,A9)</f>
        <v>1</v>
      </c>
      <c r="CX9" s="64"/>
      <c r="CY9" s="135">
        <f>SUMIFS(Stock!$D:$D,Stock!$A:$A,$CY$1,Stock!$C:$C,A9)</f>
        <v>0</v>
      </c>
      <c r="CZ9" s="64"/>
      <c r="DA9" s="117" t="e">
        <f ca="1">SUMIFS(#REF!,#REF!,A9,#REF!,$DA$2,#REF!,$DG$1)</f>
        <v>#REF!</v>
      </c>
      <c r="DB9" s="117" t="e">
        <f ca="1">SUMIFS(#REF!,#REF!,A9,#REF!,$DB$2,#REF!,$DG$1)</f>
        <v>#REF!</v>
      </c>
      <c r="DC9" s="117" t="e">
        <f ca="1">SUMIFS(#REF!,#REF!,A9,#REF!,$DC$2,#REF!,$DG$1)</f>
        <v>#REF!</v>
      </c>
      <c r="DD9" s="117" t="e">
        <f ca="1">SUMIFS(#REF!,#REF!,A9,#REF!,$DD$2,#REF!,$DG$1)</f>
        <v>#REF!</v>
      </c>
      <c r="DE9" s="117" t="e">
        <f ca="1">SUMIFS(#REF!,#REF!,A9,#REF!,$DE$2,#REF!,$DG$1)</f>
        <v>#REF!</v>
      </c>
      <c r="DF9" s="117" t="e">
        <f ca="1">SUMIFS(#REF!,#REF!,A9,#REF!,$DF$2,#REF!,$DG$1)</f>
        <v>#REF!</v>
      </c>
      <c r="DG9" s="135">
        <f>SUMIFS(Stock!$D:$D,Stock!$A:$A,$DG$1,Stock!$C:$C,A9)</f>
        <v>0</v>
      </c>
      <c r="DH9" s="135">
        <f>SUMIFS(Stock!$D:$D,Stock!$A:$A,$DH$1,Stock!$C:$C,A9)</f>
        <v>0</v>
      </c>
      <c r="DI9" s="135">
        <f>SUMIFS(Stock!$D:$D,Stock!$A:$A,$DI$1,Stock!$C:$C,A9)</f>
        <v>0</v>
      </c>
      <c r="DJ9" s="66"/>
      <c r="DK9" s="66"/>
      <c r="DL9" s="136">
        <f>SUMIFS('Inventory Matrix'!$E:$E,'Inventory Matrix'!$B:$B,$DL$2,'Inventory Matrix'!$G:$G,$DQ$2,'Inventory Matrix'!$C:$C,A9)</f>
        <v>0</v>
      </c>
      <c r="DM9" s="136">
        <f>SUMIFS('Inventory Matrix'!$E:$E,'Inventory Matrix'!$B:$B,$DM$2,'Inventory Matrix'!$G:$G,$DQ$2,'Inventory Matrix'!$C:$C,A9)</f>
        <v>0</v>
      </c>
      <c r="DN9" s="136">
        <f>SUMIFS('Inventory Matrix'!$E:$E,'Inventory Matrix'!$B:$B,$DN$2,'Inventory Matrix'!$G:$G,$DQ$2,'Inventory Matrix'!$C:$C,A9)</f>
        <v>0</v>
      </c>
      <c r="DO9" s="136">
        <f>SUMIFS('Inventory Matrix'!$E:$E,'Inventory Matrix'!$B:$B,$DO$2,'Inventory Matrix'!$G:$G,$DQ$2,'Inventory Matrix'!$C:$C,A9)</f>
        <v>0</v>
      </c>
      <c r="DP9" s="136">
        <f>SUMIFS('Inventory Matrix'!$E:$E,'Inventory Matrix'!$B:$B,$DP$2,'Inventory Matrix'!$G:$G,$DQ$2,'Inventory Matrix'!$C:$C,A9)</f>
        <v>0</v>
      </c>
      <c r="DQ9" s="145">
        <f>SUMIFS('Inventory Matrix'!$E:$E,'Inventory Matrix'!$G:$G,$DQ$2,'Inventory Matrix'!$C:$C,A9)</f>
        <v>0</v>
      </c>
      <c r="DR9" s="48"/>
      <c r="DS9" s="136">
        <f>SUMIFS('Inventory Matrix'!$E:$E,'Inventory Matrix'!$B:$B,$DS$2,'Inventory Matrix'!$G:$G,$DX$2,'Inventory Matrix'!$C:$C,A9)</f>
        <v>0</v>
      </c>
      <c r="DT9" s="136">
        <f>SUMIFS('Inventory Matrix'!$E:$E,'Inventory Matrix'!$B:$B,$DT$2,'Inventory Matrix'!$G:$G,$DX$2,'Inventory Matrix'!$C:$C,A9)</f>
        <v>0</v>
      </c>
      <c r="DU9" s="136">
        <f>SUMIFS('Inventory Matrix'!$E:$E,'Inventory Matrix'!$B:$B,$DU$2,'Inventory Matrix'!$G:$G,$DX$2,'Inventory Matrix'!$C:$C,A9)</f>
        <v>0</v>
      </c>
      <c r="DV9" s="136">
        <f>SUMIFS('Inventory Matrix'!$E:$E,'Inventory Matrix'!$B:$B,$DV$2,'Inventory Matrix'!$G:$G,$DX$2,'Inventory Matrix'!$C:$C,A9)</f>
        <v>0</v>
      </c>
      <c r="DW9" s="136">
        <f>SUMIFS('Inventory Matrix'!$E:$E,'Inventory Matrix'!$B:$B,$DW$2,'Inventory Matrix'!$G:$G,$DX$2,'Inventory Matrix'!$C:$C,A9)</f>
        <v>0</v>
      </c>
      <c r="DX9" s="145">
        <f>SUMIFS('Inventory Matrix'!$E:$E,'Inventory Matrix'!$G:$G,$DX$2,'Inventory Matrix'!$C:$C,A9)</f>
        <v>0</v>
      </c>
      <c r="DY9" s="44"/>
      <c r="DZ9" s="136">
        <f>SUMIFS('Inventory Matrix'!$E:$E,'Inventory Matrix'!$B:$B,$DZ$2,'Inventory Matrix'!$G:$G,$EE$2,'Inventory Matrix'!$C:$C,A9)</f>
        <v>2</v>
      </c>
      <c r="EA9" s="136">
        <f>SUMIFS('Inventory Matrix'!$E:$E,'Inventory Matrix'!$B:$B,$EA$2,'Inventory Matrix'!$G:$G,$EE$2,'Inventory Matrix'!$C:$C,A9)</f>
        <v>0</v>
      </c>
      <c r="EB9" s="136">
        <f>SUMIFS('Inventory Matrix'!$E:$E,'Inventory Matrix'!$B:$B,$EB$2,'Inventory Matrix'!$G:$G,$EE$2,'Inventory Matrix'!$C:$C,A9)</f>
        <v>0</v>
      </c>
      <c r="EC9" s="136">
        <f>SUMIFS('Inventory Matrix'!$E:$E,'Inventory Matrix'!$B:$B,$EC$2,'Inventory Matrix'!$G:$G,$EE$2,'Inventory Matrix'!$C:$C,A9)</f>
        <v>1</v>
      </c>
      <c r="ED9" s="136">
        <f>SUMIFS('Inventory Matrix'!$E:$E,'Inventory Matrix'!$B:$B,$ED$2,'Inventory Matrix'!$G:$G,$EE$2,'Inventory Matrix'!$C:$C,A9)</f>
        <v>0</v>
      </c>
      <c r="EE9" s="145">
        <f>SUMIFS('Inventory Matrix'!$E:$E,'Inventory Matrix'!$G:$G,$EE$2,'Inventory Matrix'!$C:$C,A9)</f>
        <v>3</v>
      </c>
      <c r="EF9" s="44"/>
      <c r="EG9" s="136">
        <f>SUMIFS('Inventory Matrix'!$E:$E,'Inventory Matrix'!$B:$B,$EG$2,'Inventory Matrix'!$G:$G,$EL$2,'Inventory Matrix'!$C:$C,A9)</f>
        <v>0</v>
      </c>
      <c r="EH9" s="136">
        <f>SUMIFS('Inventory Matrix'!$E:$E,'Inventory Matrix'!$B:$B,$EH$2,'Inventory Matrix'!$G:$G,$EL$2,'Inventory Matrix'!$C:$C,A9)</f>
        <v>3</v>
      </c>
      <c r="EI9" s="136">
        <f>SUMIFS('Inventory Matrix'!$E:$E,'Inventory Matrix'!$B:$B,$EI$2,'Inventory Matrix'!$G:$G,$EL$2,'Inventory Matrix'!$C:$C,A9)</f>
        <v>0</v>
      </c>
      <c r="EJ9" s="136">
        <f>SUMIFS('Inventory Matrix'!$E:$E,'Inventory Matrix'!$B:$B,$EJ$2,'Inventory Matrix'!$G:$G,$EL$2,'Inventory Matrix'!$C:$C,A9)</f>
        <v>0</v>
      </c>
      <c r="EK9" s="136">
        <f>SUMIFS('Inventory Matrix'!$E:$E,'Inventory Matrix'!$B:$B,$EK$2,'Inventory Matrix'!$G:$G,$EL$2,'Inventory Matrix'!$C:$C,A9)</f>
        <v>1</v>
      </c>
      <c r="EL9" s="145">
        <f>SUMIFS('Inventory Matrix'!$E:$E,'Inventory Matrix'!$G:$G,$EL$2,'Inventory Matrix'!$C:$C,A9)</f>
        <v>4</v>
      </c>
      <c r="EM9" s="44"/>
    </row>
    <row r="10" spans="1:143" ht="13" x14ac:dyDescent="0.15">
      <c r="A10" s="117" t="str">
        <f t="shared" si="26"/>
        <v>MLXY3</v>
      </c>
      <c r="B10" s="118" t="s">
        <v>1849</v>
      </c>
      <c r="C10" s="117" t="s">
        <v>1304</v>
      </c>
      <c r="D10" s="119" t="s">
        <v>518</v>
      </c>
      <c r="E10" s="119" t="s">
        <v>1853</v>
      </c>
      <c r="F10" s="120">
        <f>SUMIFS(Stock!$D:$D,Stock!$C:$C,A10)</f>
        <v>11</v>
      </c>
      <c r="G10" s="121" t="e">
        <f t="shared" ca="1" si="27"/>
        <v>#REF!</v>
      </c>
      <c r="H10" s="122">
        <f t="shared" ca="1" si="28"/>
        <v>0</v>
      </c>
      <c r="I10" s="44"/>
      <c r="J10" s="117" t="e">
        <f ca="1">SUMIFS(#REF!,#REF!,A10,#REF!,$J$2)</f>
        <v>#REF!</v>
      </c>
      <c r="K10" s="117" t="e">
        <f ca="1">SUMIFS(#REF!,#REF!,A10,#REF!,$K$2)</f>
        <v>#REF!</v>
      </c>
      <c r="L10" s="117" t="e">
        <f ca="1">SUMIFS(#REF!,#REF!,A10,#REF!,$L$2)</f>
        <v>#REF!</v>
      </c>
      <c r="M10" s="117" t="e">
        <f ca="1">SUMIFS(#REF!,#REF!,A10,#REF!,$M$2)</f>
        <v>#REF!</v>
      </c>
      <c r="N10" s="117" t="e">
        <f ca="1">SUMIFS(#REF!,#REF!,A10,#REF!,$N$2)</f>
        <v>#REF!</v>
      </c>
      <c r="O10" s="117" t="e">
        <f ca="1">SUMIFS(#REF!,#REF!,A10,#REF!,$O$2)</f>
        <v>#REF!</v>
      </c>
      <c r="P10" s="117" t="e">
        <f ca="1">SUMIFS(#REF!,#REF!,A10,#REF!,$P$2)</f>
        <v>#REF!</v>
      </c>
      <c r="Q10" s="117" t="e">
        <f ca="1">SUMIFS(#REF!,#REF!,A10,#REF!,$Q$2)</f>
        <v>#REF!</v>
      </c>
      <c r="R10" s="117" t="e">
        <f ca="1">SUMIFS(#REF!,#REF!,A10,#REF!,$R$2)</f>
        <v>#REF!</v>
      </c>
      <c r="S10" s="117" t="e">
        <f ca="1">SUMIFS(#REF!,#REF!,A10,#REF!,$S$2)</f>
        <v>#REF!</v>
      </c>
      <c r="T10" s="123"/>
      <c r="U10" s="44"/>
      <c r="V10" s="46"/>
      <c r="W10" s="117" t="e">
        <f ca="1">SUMIFS(#REF!,#REF!,A10,#REF!,$W$2,#REF!,$AK$1)</f>
        <v>#REF!</v>
      </c>
      <c r="X10" s="117" t="e">
        <f ca="1">SUMIFS(#REF!,#REF!,A10,#REF!,$X$2,#REF!,$AK$1)</f>
        <v>#REF!</v>
      </c>
      <c r="Y10" s="117" t="e">
        <f ca="1">SUMIFS(#REF!,#REF!,A10,#REF!,$Y$2,#REF!,$AK$1)</f>
        <v>#REF!</v>
      </c>
      <c r="Z10" s="117" t="e">
        <f ca="1">SUMIFS(#REF!,#REF!,A10,#REF!,$Z$2,#REF!,$AK$1)</f>
        <v>#REF!</v>
      </c>
      <c r="AA10" s="117" t="e">
        <f ca="1">SUMIFS(#REF!,#REF!,A10,#REF!,$AA$2,#REF!,$AK$1)</f>
        <v>#REF!</v>
      </c>
      <c r="AB10" s="117" t="e">
        <f ca="1">SUMIFS(#REF!,#REF!,A10,#REF!,$AB$2,#REF!,$AK$1)</f>
        <v>#REF!</v>
      </c>
      <c r="AC10" s="48"/>
      <c r="AD10" s="138">
        <f>SUMIFS('Inventory Matrix'!$E:$E,'Inventory Matrix'!$G:$G,$AD$2,'Inventory Matrix'!$B:$B,$AK$1,'Inventory Matrix'!$C:$C,A10)</f>
        <v>0</v>
      </c>
      <c r="AE10" s="118">
        <f>SUMIFS('Inventory Matrix'!$E:$E,'Inventory Matrix'!$G:$G,$AE$2,'Inventory Matrix'!$B:$B,$AK$1,'Inventory Matrix'!$C:$C,A10)</f>
        <v>3</v>
      </c>
      <c r="AF10" s="118">
        <f>SUMIFS('Inventory Matrix'!$E:$E,'Inventory Matrix'!$G:$G,$AF$2,'Inventory Matrix'!$B:$B,$AK$1,'Inventory Matrix'!$C:$C,A10)</f>
        <v>0</v>
      </c>
      <c r="AG10" s="139">
        <f>SUMIFS('Inventory Matrix'!$E:$E,'Inventory Matrix'!$G:$G,$AG$2,'Inventory Matrix'!$B:$B,$AK$1,'Inventory Matrix'!$C:$C,A10)</f>
        <v>0</v>
      </c>
      <c r="AH10" s="140" t="str">
        <f t="shared" ca="1" si="29"/>
        <v>-</v>
      </c>
      <c r="AI10" s="129">
        <f t="shared" ca="1" si="30"/>
        <v>0</v>
      </c>
      <c r="AJ10" s="129" t="str">
        <f t="shared" ca="1" si="31"/>
        <v>-</v>
      </c>
      <c r="AK10" s="141">
        <f>SUMIFS(Stock!$D:$D,Stock!$A:$A,$AK$1,Stock!$C:$C,A10)</f>
        <v>3</v>
      </c>
      <c r="AL10" s="55"/>
      <c r="AM10" s="117" t="e">
        <f ca="1">SUMIFS(#REF!,#REF!,A10,#REF!,$AM$2,#REF!,$BA$1)</f>
        <v>#REF!</v>
      </c>
      <c r="AN10" s="117" t="e">
        <f ca="1">SUMIFS(#REF!,#REF!,A10,#REF!,$AN$2,#REF!,$BA$1)</f>
        <v>#REF!</v>
      </c>
      <c r="AO10" s="117" t="e">
        <f ca="1">SUMIFS(#REF!,#REF!,A10,#REF!,$AO$2,#REF!,$BA$1)</f>
        <v>#REF!</v>
      </c>
      <c r="AP10" s="117" t="e">
        <f ca="1">SUMIFS(#REF!,#REF!,A10,#REF!,$AP$2,#REF!,$BA$1)</f>
        <v>#REF!</v>
      </c>
      <c r="AQ10" s="117" t="e">
        <f ca="1">SUMIFS(#REF!,#REF!,A10,#REF!,$AQ$2,#REF!,$BA$1)</f>
        <v>#REF!</v>
      </c>
      <c r="AR10" s="117" t="e">
        <f ca="1">SUMIFS(#REF!,#REF!,A10,#REF!,$AR$2,#REF!,$BA$1)</f>
        <v>#REF!</v>
      </c>
      <c r="AS10" s="81"/>
      <c r="AT10" s="125">
        <f>SUMIFS('Inventory Matrix'!$E:$E,'Inventory Matrix'!$G:$G,$AT$2,'Inventory Matrix'!$B:$B,$BA$1,'Inventory Matrix'!$C:$C,A10)</f>
        <v>0</v>
      </c>
      <c r="AU10" s="125">
        <f>SUMIFS('Inventory Matrix'!$E:$E,'Inventory Matrix'!$G:$G,$AU$2,'Inventory Matrix'!$B:$B,$BA$1,'Inventory Matrix'!$C:$C,A10)</f>
        <v>1</v>
      </c>
      <c r="AV10" s="125">
        <f>SUMIFS('Inventory Matrix'!$E:$E,'Inventory Matrix'!$G:$G,$AV$2,'Inventory Matrix'!$B:$B,$BA$1,'Inventory Matrix'!$C:$C,A10)</f>
        <v>0</v>
      </c>
      <c r="AW10" s="131">
        <f>SUMIFS('Inventory Matrix'!$E:$E,'Inventory Matrix'!$G:$G,$AW$2,'Inventory Matrix'!$B:$B,$BA$1,'Inventory Matrix'!$C:$C,A10)</f>
        <v>0</v>
      </c>
      <c r="AX10" s="142" t="str">
        <f t="shared" ca="1" si="32"/>
        <v>-</v>
      </c>
      <c r="AY10" s="152">
        <f t="shared" ca="1" si="33"/>
        <v>0</v>
      </c>
      <c r="AZ10" s="143" t="str">
        <f t="shared" ca="1" si="34"/>
        <v>-</v>
      </c>
      <c r="BA10" s="153">
        <f>SUMIFS(Stock!$D:$D,Stock!$A:$A,$BA$1,Stock!$C:$C,A10)</f>
        <v>1</v>
      </c>
      <c r="BB10" s="55"/>
      <c r="BC10" s="117" t="e">
        <f ca="1">SUMIFS(#REF!,#REF!,A10,#REF!,$BC$2,#REF!,$BQ$1)</f>
        <v>#REF!</v>
      </c>
      <c r="BD10" s="117" t="e">
        <f ca="1">SUMIFS(#REF!,#REF!,A10,#REF!,$BD$2,#REF!,$BQ$1)</f>
        <v>#REF!</v>
      </c>
      <c r="BE10" s="117" t="e">
        <f ca="1">SUMIFS(#REF!,#REF!,A10,#REF!,$BE$2,#REF!,$BQ$1)</f>
        <v>#REF!</v>
      </c>
      <c r="BF10" s="117" t="e">
        <f ca="1">SUMIFS(#REF!,#REF!,A10,#REF!,$BF$2,#REF!,$BQ$1)</f>
        <v>#REF!</v>
      </c>
      <c r="BG10" s="117" t="e">
        <f ca="1">SUMIFS(#REF!,#REF!,A10,#REF!,$BG$2,#REF!,$BQ$1)</f>
        <v>#REF!</v>
      </c>
      <c r="BH10" s="117" t="e">
        <f ca="1">SUMIFS(#REF!,#REF!,A10,#REF!,$BH$2,#REF!,$BQ$1)</f>
        <v>#REF!</v>
      </c>
      <c r="BI10" s="60"/>
      <c r="BJ10" s="125">
        <f>SUMIFS('Inventory Matrix'!$E:$E,'Inventory Matrix'!$G:$G,$BJ$2,'Inventory Matrix'!$B:$B,$BQ$1,'Inventory Matrix'!$C:$C,A10)</f>
        <v>0</v>
      </c>
      <c r="BK10" s="125">
        <f>SUMIFS('Inventory Matrix'!$E:$E,'Inventory Matrix'!$G:$G,$BK$2,'Inventory Matrix'!$B:$B,$BQ$1,'Inventory Matrix'!$C:$C,A10)</f>
        <v>0</v>
      </c>
      <c r="BL10" s="125">
        <f>SUMIFS('Inventory Matrix'!$E:$E,'Inventory Matrix'!$G:$G,$BL$2,'Inventory Matrix'!$B:$B,$BQ$1,'Inventory Matrix'!$C:$C,A10)</f>
        <v>1</v>
      </c>
      <c r="BM10" s="131">
        <f>SUMIFS('Inventory Matrix'!$E:$E,'Inventory Matrix'!$G:$G,$BM$2,'Inventory Matrix'!$B:$B,$BQ$1,'Inventory Matrix'!$C:$C,A10)</f>
        <v>0</v>
      </c>
      <c r="BN10" s="142" t="str">
        <f t="shared" ca="1" si="35"/>
        <v>-</v>
      </c>
      <c r="BO10" s="134">
        <f t="shared" ca="1" si="36"/>
        <v>0</v>
      </c>
      <c r="BP10" s="149" t="str">
        <f t="shared" ca="1" si="37"/>
        <v>-</v>
      </c>
      <c r="BQ10" s="144">
        <f>SUMIFS(Stock!$D:$D,Stock!$A:$A,$BQ$1,Stock!$C:$C,A10)</f>
        <v>1</v>
      </c>
      <c r="BR10" s="55"/>
      <c r="BS10" s="117" t="e">
        <f ca="1">SUMIFS(#REF!,#REF!,A10,#REF!,$BS$2,#REF!,$CG$1)</f>
        <v>#REF!</v>
      </c>
      <c r="BT10" s="117" t="e">
        <f ca="1">SUMIFS(#REF!,#REF!,A10,#REF!,$BT$2,#REF!,$CG$1)</f>
        <v>#REF!</v>
      </c>
      <c r="BU10" s="117" t="e">
        <f ca="1">SUMIFS(#REF!,#REF!,A10,#REF!,$BU$2,#REF!,$CG$1)</f>
        <v>#REF!</v>
      </c>
      <c r="BV10" s="117" t="e">
        <f ca="1">SUMIFS(#REF!,#REF!,A10,#REF!,$BV$2,#REF!,$CG$1)</f>
        <v>#REF!</v>
      </c>
      <c r="BW10" s="117" t="e">
        <f ca="1">SUMIFS(#REF!,#REF!,A10,#REF!,$BW$2,#REF!,$CG$1)</f>
        <v>#REF!</v>
      </c>
      <c r="BX10" s="117" t="e">
        <f ca="1">SUMIFS(#REF!,#REF!,A10,#REF!,$BX$2,#REF!,$CG$1)</f>
        <v>#REF!</v>
      </c>
      <c r="BY10" s="60"/>
      <c r="BZ10" s="125">
        <f>SUMIFS('Inventory Matrix'!$E:$E,'Inventory Matrix'!$G:$G,$BZ$2,'Inventory Matrix'!$B:$B,$CG$1,'Inventory Matrix'!$C:$C,A10)</f>
        <v>0</v>
      </c>
      <c r="CA10" s="125">
        <f>SUMIFS('Inventory Matrix'!$E:$E,'Inventory Matrix'!$G:$G,$CA$2,'Inventory Matrix'!$B:$B,$CG$1,'Inventory Matrix'!$C:$C,A10)</f>
        <v>3</v>
      </c>
      <c r="CB10" s="125">
        <f>SUMIFS('Inventory Matrix'!$E:$E,'Inventory Matrix'!$G:$G,$CB$2,'Inventory Matrix'!$B:$B,$CG$1,'Inventory Matrix'!$C:$C,A10)</f>
        <v>1</v>
      </c>
      <c r="CC10" s="131">
        <f>SUMIFS('Inventory Matrix'!$E:$E,'Inventory Matrix'!$G:$G,$CC$2,'Inventory Matrix'!$B:$B,$CG$1,'Inventory Matrix'!$C:$C,A10)</f>
        <v>0</v>
      </c>
      <c r="CD10" s="142" t="str">
        <f t="shared" ca="1" si="38"/>
        <v>-</v>
      </c>
      <c r="CE10" s="152">
        <f t="shared" ca="1" si="39"/>
        <v>0</v>
      </c>
      <c r="CF10" s="143" t="str">
        <f t="shared" ca="1" si="40"/>
        <v>-</v>
      </c>
      <c r="CG10" s="153">
        <f>SUMIFS(Stock!$D:$D,Stock!$A:$A,$CG$1,Stock!$C:$C,A10)</f>
        <v>4</v>
      </c>
      <c r="CH10" s="55"/>
      <c r="CI10" s="117" t="e">
        <f ca="1">SUMIFS(#REF!,#REF!,A10,#REF!,$CI$2,#REF!,$CW$1)</f>
        <v>#REF!</v>
      </c>
      <c r="CJ10" s="117" t="e">
        <f ca="1">SUMIFS(#REF!,#REF!,A10,#REF!,$CJ$2,#REF!,$CW$1)</f>
        <v>#REF!</v>
      </c>
      <c r="CK10" s="117" t="e">
        <f ca="1">SUMIFS(#REF!,#REF!,A10,#REF!,$CK$2,#REF!,$CW$1)</f>
        <v>#REF!</v>
      </c>
      <c r="CL10" s="117" t="e">
        <f ca="1">SUMIFS(#REF!,#REF!,A10,#REF!,$CL$2,#REF!,$CW$1)</f>
        <v>#REF!</v>
      </c>
      <c r="CM10" s="117" t="e">
        <f ca="1">SUMIFS(#REF!,#REF!,A10,#REF!,$CM$2,#REF!,$CW$1)</f>
        <v>#REF!</v>
      </c>
      <c r="CN10" s="117" t="e">
        <f ca="1">SUMIFS(#REF!,#REF!,A10,#REF!,$CN$2,#REF!,$CW$1)</f>
        <v>#REF!</v>
      </c>
      <c r="CO10" s="60"/>
      <c r="CP10" s="125">
        <f>SUMIFS('Inventory Matrix'!$E:$E,'Inventory Matrix'!$G:$G,$CP$2,'Inventory Matrix'!$B:$B,$CG$1,'Inventory Matrix'!$C:$C,A10)</f>
        <v>0</v>
      </c>
      <c r="CQ10" s="125">
        <f>SUMIFS('Inventory Matrix'!$E:$E,'Inventory Matrix'!$G:$G,$CQ$2,'Inventory Matrix'!$B:$B,$CG$1,'Inventory Matrix'!$C:$C,A10)</f>
        <v>3</v>
      </c>
      <c r="CR10" s="125">
        <f>SUMIFS('Inventory Matrix'!$E:$E,'Inventory Matrix'!$G:$G,$CR$2,'Inventory Matrix'!$B:$B,$CG$1,'Inventory Matrix'!$C:$C,A10)</f>
        <v>1</v>
      </c>
      <c r="CS10" s="131">
        <f>SUMIFS('Inventory Matrix'!$E:$E,'Inventory Matrix'!$G:$G,$CS$2,'Inventory Matrix'!$B:$B,$CG$1,'Inventory Matrix'!$C:$C,A10)</f>
        <v>0</v>
      </c>
      <c r="CT10" s="142" t="str">
        <f t="shared" ca="1" si="41"/>
        <v>-</v>
      </c>
      <c r="CU10" s="152">
        <f t="shared" ca="1" si="43"/>
        <v>0</v>
      </c>
      <c r="CV10" s="154" t="str">
        <f t="shared" ca="1" si="42"/>
        <v>-</v>
      </c>
      <c r="CW10" s="153">
        <f>SUMIFS(Stock!$D:$D,Stock!$A:$A,$CW$1,Stock!$C:$C,A10)</f>
        <v>2</v>
      </c>
      <c r="CX10" s="64"/>
      <c r="CY10" s="135">
        <f>SUMIFS(Stock!$D:$D,Stock!$A:$A,$CY$1,Stock!$C:$C,A10)</f>
        <v>0</v>
      </c>
      <c r="CZ10" s="64"/>
      <c r="DA10" s="117" t="e">
        <f ca="1">SUMIFS(#REF!,#REF!,A10,#REF!,$DA$2,#REF!,$DG$1)</f>
        <v>#REF!</v>
      </c>
      <c r="DB10" s="117" t="e">
        <f ca="1">SUMIFS(#REF!,#REF!,A10,#REF!,$DB$2,#REF!,$DG$1)</f>
        <v>#REF!</v>
      </c>
      <c r="DC10" s="117" t="e">
        <f ca="1">SUMIFS(#REF!,#REF!,A10,#REF!,$DC$2,#REF!,$DG$1)</f>
        <v>#REF!</v>
      </c>
      <c r="DD10" s="117" t="e">
        <f ca="1">SUMIFS(#REF!,#REF!,A10,#REF!,$DD$2,#REF!,$DG$1)</f>
        <v>#REF!</v>
      </c>
      <c r="DE10" s="117" t="e">
        <f ca="1">SUMIFS(#REF!,#REF!,A10,#REF!,$DE$2,#REF!,$DG$1)</f>
        <v>#REF!</v>
      </c>
      <c r="DF10" s="117" t="e">
        <f ca="1">SUMIFS(#REF!,#REF!,A10,#REF!,$DF$2,#REF!,$DG$1)</f>
        <v>#REF!</v>
      </c>
      <c r="DG10" s="135">
        <f>SUMIFS(Stock!$D:$D,Stock!$A:$A,$DG$1,Stock!$C:$C,A10)</f>
        <v>0</v>
      </c>
      <c r="DH10" s="135">
        <f>SUMIFS(Stock!$D:$D,Stock!$A:$A,$DH$1,Stock!$C:$C,A10)</f>
        <v>0</v>
      </c>
      <c r="DI10" s="135">
        <f>SUMIFS(Stock!$D:$D,Stock!$A:$A,$DI$1,Stock!$C:$C,A10)</f>
        <v>0</v>
      </c>
      <c r="DJ10" s="66"/>
      <c r="DK10" s="66"/>
      <c r="DL10" s="136">
        <f>SUMIFS('Inventory Matrix'!$E:$E,'Inventory Matrix'!$B:$B,$DL$2,'Inventory Matrix'!$G:$G,$DQ$2,'Inventory Matrix'!$C:$C,A10)</f>
        <v>0</v>
      </c>
      <c r="DM10" s="136">
        <f>SUMIFS('Inventory Matrix'!$E:$E,'Inventory Matrix'!$B:$B,$DM$2,'Inventory Matrix'!$G:$G,$DQ$2,'Inventory Matrix'!$C:$C,A10)</f>
        <v>0</v>
      </c>
      <c r="DN10" s="136">
        <f>SUMIFS('Inventory Matrix'!$E:$E,'Inventory Matrix'!$B:$B,$DN$2,'Inventory Matrix'!$G:$G,$DQ$2,'Inventory Matrix'!$C:$C,A10)</f>
        <v>0</v>
      </c>
      <c r="DO10" s="136">
        <f>SUMIFS('Inventory Matrix'!$E:$E,'Inventory Matrix'!$B:$B,$DO$2,'Inventory Matrix'!$G:$G,$DQ$2,'Inventory Matrix'!$C:$C,A10)</f>
        <v>0</v>
      </c>
      <c r="DP10" s="136">
        <f>SUMIFS('Inventory Matrix'!$E:$E,'Inventory Matrix'!$B:$B,$DP$2,'Inventory Matrix'!$G:$G,$DQ$2,'Inventory Matrix'!$C:$C,A10)</f>
        <v>0</v>
      </c>
      <c r="DQ10" s="145">
        <f>SUMIFS('Inventory Matrix'!$E:$E,'Inventory Matrix'!$G:$G,$DQ$2,'Inventory Matrix'!$C:$C,A10)</f>
        <v>0</v>
      </c>
      <c r="DR10" s="48"/>
      <c r="DS10" s="136">
        <f>SUMIFS('Inventory Matrix'!$E:$E,'Inventory Matrix'!$B:$B,$DS$2,'Inventory Matrix'!$G:$G,$DX$2,'Inventory Matrix'!$C:$C,A10)</f>
        <v>3</v>
      </c>
      <c r="DT10" s="136">
        <f>SUMIFS('Inventory Matrix'!$E:$E,'Inventory Matrix'!$B:$B,$DT$2,'Inventory Matrix'!$G:$G,$DX$2,'Inventory Matrix'!$C:$C,A10)</f>
        <v>1</v>
      </c>
      <c r="DU10" s="136">
        <f>SUMIFS('Inventory Matrix'!$E:$E,'Inventory Matrix'!$B:$B,$DU$2,'Inventory Matrix'!$G:$G,$DX$2,'Inventory Matrix'!$C:$C,A10)</f>
        <v>0</v>
      </c>
      <c r="DV10" s="136">
        <f>SUMIFS('Inventory Matrix'!$E:$E,'Inventory Matrix'!$B:$B,$DV$2,'Inventory Matrix'!$G:$G,$DX$2,'Inventory Matrix'!$C:$C,A10)</f>
        <v>3</v>
      </c>
      <c r="DW10" s="136">
        <f>SUMIFS('Inventory Matrix'!$E:$E,'Inventory Matrix'!$B:$B,$DW$2,'Inventory Matrix'!$G:$G,$DX$2,'Inventory Matrix'!$C:$C,A10)</f>
        <v>2</v>
      </c>
      <c r="DX10" s="145">
        <f>SUMIFS('Inventory Matrix'!$E:$E,'Inventory Matrix'!$G:$G,$DX$2,'Inventory Matrix'!$C:$C,A10)</f>
        <v>9</v>
      </c>
      <c r="DY10" s="44"/>
      <c r="DZ10" s="136">
        <f>SUMIFS('Inventory Matrix'!$E:$E,'Inventory Matrix'!$B:$B,$DZ$2,'Inventory Matrix'!$G:$G,$EE$2,'Inventory Matrix'!$C:$C,A10)</f>
        <v>0</v>
      </c>
      <c r="EA10" s="136">
        <f>SUMIFS('Inventory Matrix'!$E:$E,'Inventory Matrix'!$B:$B,$EA$2,'Inventory Matrix'!$G:$G,$EE$2,'Inventory Matrix'!$C:$C,A10)</f>
        <v>0</v>
      </c>
      <c r="EB10" s="136">
        <f>SUMIFS('Inventory Matrix'!$E:$E,'Inventory Matrix'!$B:$B,$EB$2,'Inventory Matrix'!$G:$G,$EE$2,'Inventory Matrix'!$C:$C,A10)</f>
        <v>1</v>
      </c>
      <c r="EC10" s="136">
        <f>SUMIFS('Inventory Matrix'!$E:$E,'Inventory Matrix'!$B:$B,$EC$2,'Inventory Matrix'!$G:$G,$EE$2,'Inventory Matrix'!$C:$C,A10)</f>
        <v>1</v>
      </c>
      <c r="ED10" s="136">
        <f>SUMIFS('Inventory Matrix'!$E:$E,'Inventory Matrix'!$B:$B,$ED$2,'Inventory Matrix'!$G:$G,$EE$2,'Inventory Matrix'!$C:$C,A10)</f>
        <v>0</v>
      </c>
      <c r="EE10" s="145">
        <f>SUMIFS('Inventory Matrix'!$E:$E,'Inventory Matrix'!$G:$G,$EE$2,'Inventory Matrix'!$C:$C,A10)</f>
        <v>2</v>
      </c>
      <c r="EF10" s="44"/>
      <c r="EG10" s="136">
        <f>SUMIFS('Inventory Matrix'!$E:$E,'Inventory Matrix'!$B:$B,$EG$2,'Inventory Matrix'!$G:$G,$EL$2,'Inventory Matrix'!$C:$C,A10)</f>
        <v>0</v>
      </c>
      <c r="EH10" s="136">
        <f>SUMIFS('Inventory Matrix'!$E:$E,'Inventory Matrix'!$B:$B,$EH$2,'Inventory Matrix'!$G:$G,$EL$2,'Inventory Matrix'!$C:$C,A10)</f>
        <v>0</v>
      </c>
      <c r="EI10" s="136">
        <f>SUMIFS('Inventory Matrix'!$E:$E,'Inventory Matrix'!$B:$B,$EI$2,'Inventory Matrix'!$G:$G,$EL$2,'Inventory Matrix'!$C:$C,A10)</f>
        <v>0</v>
      </c>
      <c r="EJ10" s="136">
        <f>SUMIFS('Inventory Matrix'!$E:$E,'Inventory Matrix'!$B:$B,$EJ$2,'Inventory Matrix'!$G:$G,$EL$2,'Inventory Matrix'!$C:$C,A10)</f>
        <v>0</v>
      </c>
      <c r="EK10" s="136">
        <f>SUMIFS('Inventory Matrix'!$E:$E,'Inventory Matrix'!$B:$B,$EK$2,'Inventory Matrix'!$G:$G,$EL$2,'Inventory Matrix'!$C:$C,A10)</f>
        <v>0</v>
      </c>
      <c r="EL10" s="145">
        <f>SUMIFS('Inventory Matrix'!$E:$E,'Inventory Matrix'!$G:$G,$EL$2,'Inventory Matrix'!$C:$C,A10)</f>
        <v>0</v>
      </c>
      <c r="EM10" s="44"/>
    </row>
    <row r="11" spans="1:143" ht="13" x14ac:dyDescent="0.15">
      <c r="A11" s="117" t="str">
        <f t="shared" si="26"/>
        <v>MLY43</v>
      </c>
      <c r="B11" s="118" t="s">
        <v>1849</v>
      </c>
      <c r="C11" s="117" t="s">
        <v>1310</v>
      </c>
      <c r="D11" s="119" t="s">
        <v>379</v>
      </c>
      <c r="E11" s="119" t="s">
        <v>1854</v>
      </c>
      <c r="F11" s="120">
        <f>SUMIFS(Stock!$D:$D,Stock!$C:$C,A11)</f>
        <v>11</v>
      </c>
      <c r="G11" s="121" t="e">
        <f t="shared" ca="1" si="27"/>
        <v>#REF!</v>
      </c>
      <c r="H11" s="122">
        <f t="shared" ca="1" si="28"/>
        <v>0</v>
      </c>
      <c r="I11" s="44"/>
      <c r="J11" s="117" t="e">
        <f ca="1">SUMIFS(#REF!,#REF!,A11,#REF!,$J$2)</f>
        <v>#REF!</v>
      </c>
      <c r="K11" s="117" t="e">
        <f ca="1">SUMIFS(#REF!,#REF!,A11,#REF!,$K$2)</f>
        <v>#REF!</v>
      </c>
      <c r="L11" s="117" t="e">
        <f ca="1">SUMIFS(#REF!,#REF!,A11,#REF!,$L$2)</f>
        <v>#REF!</v>
      </c>
      <c r="M11" s="117" t="e">
        <f ca="1">SUMIFS(#REF!,#REF!,A11,#REF!,$M$2)</f>
        <v>#REF!</v>
      </c>
      <c r="N11" s="117" t="e">
        <f ca="1">SUMIFS(#REF!,#REF!,A11,#REF!,$N$2)</f>
        <v>#REF!</v>
      </c>
      <c r="O11" s="117" t="e">
        <f ca="1">SUMIFS(#REF!,#REF!,A11,#REF!,$O$2)</f>
        <v>#REF!</v>
      </c>
      <c r="P11" s="117" t="e">
        <f ca="1">SUMIFS(#REF!,#REF!,A11,#REF!,$P$2)</f>
        <v>#REF!</v>
      </c>
      <c r="Q11" s="117" t="e">
        <f ca="1">SUMIFS(#REF!,#REF!,A11,#REF!,$Q$2)</f>
        <v>#REF!</v>
      </c>
      <c r="R11" s="117" t="e">
        <f ca="1">SUMIFS(#REF!,#REF!,A11,#REF!,$R$2)</f>
        <v>#REF!</v>
      </c>
      <c r="S11" s="117" t="e">
        <f ca="1">SUMIFS(#REF!,#REF!,A11,#REF!,$S$2)</f>
        <v>#REF!</v>
      </c>
      <c r="T11" s="123"/>
      <c r="U11" s="44"/>
      <c r="V11" s="46"/>
      <c r="W11" s="117" t="e">
        <f ca="1">SUMIFS(#REF!,#REF!,A11,#REF!,$W$2,#REF!,$AK$1)</f>
        <v>#REF!</v>
      </c>
      <c r="X11" s="117" t="e">
        <f ca="1">SUMIFS(#REF!,#REF!,A11,#REF!,$X$2,#REF!,$AK$1)</f>
        <v>#REF!</v>
      </c>
      <c r="Y11" s="117" t="e">
        <f ca="1">SUMIFS(#REF!,#REF!,A11,#REF!,$Y$2,#REF!,$AK$1)</f>
        <v>#REF!</v>
      </c>
      <c r="Z11" s="117" t="e">
        <f ca="1">SUMIFS(#REF!,#REF!,A11,#REF!,$Z$2,#REF!,$AK$1)</f>
        <v>#REF!</v>
      </c>
      <c r="AA11" s="117" t="e">
        <f ca="1">SUMIFS(#REF!,#REF!,A11,#REF!,$AA$2,#REF!,$AK$1)</f>
        <v>#REF!</v>
      </c>
      <c r="AB11" s="117" t="e">
        <f ca="1">SUMIFS(#REF!,#REF!,A11,#REF!,$AB$2,#REF!,$AK$1)</f>
        <v>#REF!</v>
      </c>
      <c r="AC11" s="48"/>
      <c r="AD11" s="138">
        <f>SUMIFS('Inventory Matrix'!$E:$E,'Inventory Matrix'!$G:$G,$AD$2,'Inventory Matrix'!$B:$B,$AK$1,'Inventory Matrix'!$C:$C,A11)</f>
        <v>3</v>
      </c>
      <c r="AE11" s="118">
        <f>SUMIFS('Inventory Matrix'!$E:$E,'Inventory Matrix'!$G:$G,$AE$2,'Inventory Matrix'!$B:$B,$AK$1,'Inventory Matrix'!$C:$C,A11)</f>
        <v>0</v>
      </c>
      <c r="AF11" s="118">
        <f>SUMIFS('Inventory Matrix'!$E:$E,'Inventory Matrix'!$G:$G,$AF$2,'Inventory Matrix'!$B:$B,$AK$1,'Inventory Matrix'!$C:$C,A11)</f>
        <v>0</v>
      </c>
      <c r="AG11" s="139">
        <f>SUMIFS('Inventory Matrix'!$E:$E,'Inventory Matrix'!$G:$G,$AG$2,'Inventory Matrix'!$B:$B,$AK$1,'Inventory Matrix'!$C:$C,A11)</f>
        <v>0</v>
      </c>
      <c r="AH11" s="140" t="str">
        <f t="shared" ca="1" si="29"/>
        <v>-</v>
      </c>
      <c r="AI11" s="129">
        <f t="shared" ca="1" si="30"/>
        <v>0</v>
      </c>
      <c r="AJ11" s="129" t="str">
        <f t="shared" ca="1" si="31"/>
        <v>-</v>
      </c>
      <c r="AK11" s="141">
        <f>SUMIFS(Stock!$D:$D,Stock!$A:$A,$AK$1,Stock!$C:$C,A11)</f>
        <v>3</v>
      </c>
      <c r="AL11" s="55"/>
      <c r="AM11" s="117" t="e">
        <f ca="1">SUMIFS(#REF!,#REF!,A11,#REF!,$AM$2,#REF!,$BA$1)</f>
        <v>#REF!</v>
      </c>
      <c r="AN11" s="117" t="e">
        <f ca="1">SUMIFS(#REF!,#REF!,A11,#REF!,$AN$2,#REF!,$BA$1)</f>
        <v>#REF!</v>
      </c>
      <c r="AO11" s="117" t="e">
        <f ca="1">SUMIFS(#REF!,#REF!,A11,#REF!,$AO$2,#REF!,$BA$1)</f>
        <v>#REF!</v>
      </c>
      <c r="AP11" s="117" t="e">
        <f ca="1">SUMIFS(#REF!,#REF!,A11,#REF!,$AP$2,#REF!,$BA$1)</f>
        <v>#REF!</v>
      </c>
      <c r="AQ11" s="117" t="e">
        <f ca="1">SUMIFS(#REF!,#REF!,A11,#REF!,$AQ$2,#REF!,$BA$1)</f>
        <v>#REF!</v>
      </c>
      <c r="AR11" s="117" t="e">
        <f ca="1">SUMIFS(#REF!,#REF!,A11,#REF!,$AR$2,#REF!,$BA$1)</f>
        <v>#REF!</v>
      </c>
      <c r="AS11" s="81"/>
      <c r="AT11" s="125">
        <f>SUMIFS('Inventory Matrix'!$E:$E,'Inventory Matrix'!$G:$G,$AT$2,'Inventory Matrix'!$B:$B,$BA$1,'Inventory Matrix'!$C:$C,A11)</f>
        <v>2</v>
      </c>
      <c r="AU11" s="125">
        <f>SUMIFS('Inventory Matrix'!$E:$E,'Inventory Matrix'!$G:$G,$AU$2,'Inventory Matrix'!$B:$B,$BA$1,'Inventory Matrix'!$C:$C,A11)</f>
        <v>0</v>
      </c>
      <c r="AV11" s="125">
        <f>SUMIFS('Inventory Matrix'!$E:$E,'Inventory Matrix'!$G:$G,$AV$2,'Inventory Matrix'!$B:$B,$BA$1,'Inventory Matrix'!$C:$C,A11)</f>
        <v>0</v>
      </c>
      <c r="AW11" s="131">
        <f>SUMIFS('Inventory Matrix'!$E:$E,'Inventory Matrix'!$G:$G,$AW$2,'Inventory Matrix'!$B:$B,$BA$1,'Inventory Matrix'!$C:$C,A11)</f>
        <v>0</v>
      </c>
      <c r="AX11" s="142" t="str">
        <f t="shared" ca="1" si="32"/>
        <v>-</v>
      </c>
      <c r="AY11" s="152">
        <f t="shared" ca="1" si="33"/>
        <v>0</v>
      </c>
      <c r="AZ11" s="143" t="str">
        <f t="shared" ca="1" si="34"/>
        <v>-</v>
      </c>
      <c r="BA11" s="153">
        <f>SUMIFS(Stock!$D:$D,Stock!$A:$A,$BA$1,Stock!$C:$C,A11)</f>
        <v>2</v>
      </c>
      <c r="BB11" s="55"/>
      <c r="BC11" s="117" t="e">
        <f ca="1">SUMIFS(#REF!,#REF!,A11,#REF!,$BC$2,#REF!,$BQ$1)</f>
        <v>#REF!</v>
      </c>
      <c r="BD11" s="117" t="e">
        <f ca="1">SUMIFS(#REF!,#REF!,A11,#REF!,$BD$2,#REF!,$BQ$1)</f>
        <v>#REF!</v>
      </c>
      <c r="BE11" s="117" t="e">
        <f ca="1">SUMIFS(#REF!,#REF!,A11,#REF!,$BE$2,#REF!,$BQ$1)</f>
        <v>#REF!</v>
      </c>
      <c r="BF11" s="117" t="e">
        <f ca="1">SUMIFS(#REF!,#REF!,A11,#REF!,$BF$2,#REF!,$BQ$1)</f>
        <v>#REF!</v>
      </c>
      <c r="BG11" s="117" t="e">
        <f ca="1">SUMIFS(#REF!,#REF!,A11,#REF!,$BG$2,#REF!,$BQ$1)</f>
        <v>#REF!</v>
      </c>
      <c r="BH11" s="117" t="e">
        <f ca="1">SUMIFS(#REF!,#REF!,A11,#REF!,$BH$2,#REF!,$BQ$1)</f>
        <v>#REF!</v>
      </c>
      <c r="BI11" s="60"/>
      <c r="BJ11" s="125">
        <f>SUMIFS('Inventory Matrix'!$E:$E,'Inventory Matrix'!$G:$G,$BJ$2,'Inventory Matrix'!$B:$B,$BQ$1,'Inventory Matrix'!$C:$C,A11)</f>
        <v>1</v>
      </c>
      <c r="BK11" s="125">
        <f>SUMIFS('Inventory Matrix'!$E:$E,'Inventory Matrix'!$G:$G,$BK$2,'Inventory Matrix'!$B:$B,$BQ$1,'Inventory Matrix'!$C:$C,A11)</f>
        <v>0</v>
      </c>
      <c r="BL11" s="125">
        <f>SUMIFS('Inventory Matrix'!$E:$E,'Inventory Matrix'!$G:$G,$BL$2,'Inventory Matrix'!$B:$B,$BQ$1,'Inventory Matrix'!$C:$C,A11)</f>
        <v>0</v>
      </c>
      <c r="BM11" s="131">
        <f>SUMIFS('Inventory Matrix'!$E:$E,'Inventory Matrix'!$G:$G,$BM$2,'Inventory Matrix'!$B:$B,$BQ$1,'Inventory Matrix'!$C:$C,A11)</f>
        <v>1</v>
      </c>
      <c r="BN11" s="142" t="str">
        <f t="shared" ca="1" si="35"/>
        <v>-</v>
      </c>
      <c r="BO11" s="134">
        <f t="shared" ca="1" si="36"/>
        <v>0</v>
      </c>
      <c r="BP11" s="149" t="str">
        <f t="shared" ca="1" si="37"/>
        <v>-</v>
      </c>
      <c r="BQ11" s="144">
        <f>SUMIFS(Stock!$D:$D,Stock!$A:$A,$BQ$1,Stock!$C:$C,A11)</f>
        <v>2</v>
      </c>
      <c r="BR11" s="55"/>
      <c r="BS11" s="117" t="e">
        <f ca="1">SUMIFS(#REF!,#REF!,A11,#REF!,$BS$2,#REF!,$CG$1)</f>
        <v>#REF!</v>
      </c>
      <c r="BT11" s="117" t="e">
        <f ca="1">SUMIFS(#REF!,#REF!,A11,#REF!,$BT$2,#REF!,$CG$1)</f>
        <v>#REF!</v>
      </c>
      <c r="BU11" s="117" t="e">
        <f ca="1">SUMIFS(#REF!,#REF!,A11,#REF!,$BU$2,#REF!,$CG$1)</f>
        <v>#REF!</v>
      </c>
      <c r="BV11" s="117" t="e">
        <f ca="1">SUMIFS(#REF!,#REF!,A11,#REF!,$BV$2,#REF!,$CG$1)</f>
        <v>#REF!</v>
      </c>
      <c r="BW11" s="117" t="e">
        <f ca="1">SUMIFS(#REF!,#REF!,A11,#REF!,$BW$2,#REF!,$CG$1)</f>
        <v>#REF!</v>
      </c>
      <c r="BX11" s="117" t="e">
        <f ca="1">SUMIFS(#REF!,#REF!,A11,#REF!,$BX$2,#REF!,$CG$1)</f>
        <v>#REF!</v>
      </c>
      <c r="BY11" s="60"/>
      <c r="BZ11" s="125">
        <f>SUMIFS('Inventory Matrix'!$E:$E,'Inventory Matrix'!$G:$G,$BZ$2,'Inventory Matrix'!$B:$B,$CG$1,'Inventory Matrix'!$C:$C,A11)</f>
        <v>3</v>
      </c>
      <c r="CA11" s="125">
        <f>SUMIFS('Inventory Matrix'!$E:$E,'Inventory Matrix'!$G:$G,$CA$2,'Inventory Matrix'!$B:$B,$CG$1,'Inventory Matrix'!$C:$C,A11)</f>
        <v>0</v>
      </c>
      <c r="CB11" s="125">
        <f>SUMIFS('Inventory Matrix'!$E:$E,'Inventory Matrix'!$G:$G,$CB$2,'Inventory Matrix'!$B:$B,$CG$1,'Inventory Matrix'!$C:$C,A11)</f>
        <v>0</v>
      </c>
      <c r="CC11" s="131">
        <f>SUMIFS('Inventory Matrix'!$E:$E,'Inventory Matrix'!$G:$G,$CC$2,'Inventory Matrix'!$B:$B,$CG$1,'Inventory Matrix'!$C:$C,A11)</f>
        <v>0</v>
      </c>
      <c r="CD11" s="142" t="str">
        <f t="shared" ca="1" si="38"/>
        <v>-</v>
      </c>
      <c r="CE11" s="152">
        <f t="shared" ca="1" si="39"/>
        <v>0</v>
      </c>
      <c r="CF11" s="143" t="str">
        <f t="shared" ca="1" si="40"/>
        <v>-</v>
      </c>
      <c r="CG11" s="153">
        <f>SUMIFS(Stock!$D:$D,Stock!$A:$A,$CG$1,Stock!$C:$C,A11)</f>
        <v>3</v>
      </c>
      <c r="CH11" s="55"/>
      <c r="CI11" s="117" t="e">
        <f ca="1">SUMIFS(#REF!,#REF!,A11,#REF!,$CI$2,#REF!,$CW$1)</f>
        <v>#REF!</v>
      </c>
      <c r="CJ11" s="117" t="e">
        <f ca="1">SUMIFS(#REF!,#REF!,A11,#REF!,$CJ$2,#REF!,$CW$1)</f>
        <v>#REF!</v>
      </c>
      <c r="CK11" s="117" t="e">
        <f ca="1">SUMIFS(#REF!,#REF!,A11,#REF!,$CK$2,#REF!,$CW$1)</f>
        <v>#REF!</v>
      </c>
      <c r="CL11" s="117" t="e">
        <f ca="1">SUMIFS(#REF!,#REF!,A11,#REF!,$CL$2,#REF!,$CW$1)</f>
        <v>#REF!</v>
      </c>
      <c r="CM11" s="117" t="e">
        <f ca="1">SUMIFS(#REF!,#REF!,A11,#REF!,$CM$2,#REF!,$CW$1)</f>
        <v>#REF!</v>
      </c>
      <c r="CN11" s="117" t="e">
        <f ca="1">SUMIFS(#REF!,#REF!,A11,#REF!,$CN$2,#REF!,$CW$1)</f>
        <v>#REF!</v>
      </c>
      <c r="CO11" s="60"/>
      <c r="CP11" s="125">
        <f>SUMIFS('Inventory Matrix'!$E:$E,'Inventory Matrix'!$G:$G,$CP$2,'Inventory Matrix'!$B:$B,$CG$1,'Inventory Matrix'!$C:$C,A11)</f>
        <v>3</v>
      </c>
      <c r="CQ11" s="125">
        <f>SUMIFS('Inventory Matrix'!$E:$E,'Inventory Matrix'!$G:$G,$CQ$2,'Inventory Matrix'!$B:$B,$CG$1,'Inventory Matrix'!$C:$C,A11)</f>
        <v>0</v>
      </c>
      <c r="CR11" s="125">
        <f>SUMIFS('Inventory Matrix'!$E:$E,'Inventory Matrix'!$G:$G,$CR$2,'Inventory Matrix'!$B:$B,$CG$1,'Inventory Matrix'!$C:$C,A11)</f>
        <v>0</v>
      </c>
      <c r="CS11" s="131">
        <f>SUMIFS('Inventory Matrix'!$E:$E,'Inventory Matrix'!$G:$G,$CS$2,'Inventory Matrix'!$B:$B,$CG$1,'Inventory Matrix'!$C:$C,A11)</f>
        <v>0</v>
      </c>
      <c r="CT11" s="142" t="str">
        <f t="shared" ca="1" si="41"/>
        <v>-</v>
      </c>
      <c r="CU11" s="152">
        <f t="shared" ca="1" si="43"/>
        <v>0</v>
      </c>
      <c r="CV11" s="154" t="str">
        <f t="shared" ca="1" si="42"/>
        <v>-</v>
      </c>
      <c r="CW11" s="153">
        <f>SUMIFS(Stock!$D:$D,Stock!$A:$A,$CW$1,Stock!$C:$C,A11)</f>
        <v>1</v>
      </c>
      <c r="CX11" s="64"/>
      <c r="CY11" s="135">
        <f>SUMIFS(Stock!$D:$D,Stock!$A:$A,$CY$1,Stock!$C:$C,A11)</f>
        <v>0</v>
      </c>
      <c r="CZ11" s="64"/>
      <c r="DA11" s="117" t="e">
        <f ca="1">SUMIFS(#REF!,#REF!,A11,#REF!,$DA$2,#REF!,$DG$1)</f>
        <v>#REF!</v>
      </c>
      <c r="DB11" s="117" t="e">
        <f ca="1">SUMIFS(#REF!,#REF!,A11,#REF!,$DB$2,#REF!,$DG$1)</f>
        <v>#REF!</v>
      </c>
      <c r="DC11" s="117" t="e">
        <f ca="1">SUMIFS(#REF!,#REF!,A11,#REF!,$DC$2,#REF!,$DG$1)</f>
        <v>#REF!</v>
      </c>
      <c r="DD11" s="117" t="e">
        <f ca="1">SUMIFS(#REF!,#REF!,A11,#REF!,$DD$2,#REF!,$DG$1)</f>
        <v>#REF!</v>
      </c>
      <c r="DE11" s="117" t="e">
        <f ca="1">SUMIFS(#REF!,#REF!,A11,#REF!,$DE$2,#REF!,$DG$1)</f>
        <v>#REF!</v>
      </c>
      <c r="DF11" s="117" t="e">
        <f ca="1">SUMIFS(#REF!,#REF!,A11,#REF!,$DF$2,#REF!,$DG$1)</f>
        <v>#REF!</v>
      </c>
      <c r="DG11" s="135">
        <f>SUMIFS(Stock!$D:$D,Stock!$A:$A,$DG$1,Stock!$C:$C,A11)</f>
        <v>0</v>
      </c>
      <c r="DH11" s="135">
        <f>SUMIFS(Stock!$D:$D,Stock!$A:$A,$DH$1,Stock!$C:$C,A11)</f>
        <v>0</v>
      </c>
      <c r="DI11" s="135">
        <f>SUMIFS(Stock!$D:$D,Stock!$A:$A,$DI$1,Stock!$C:$C,A11)</f>
        <v>0</v>
      </c>
      <c r="DJ11" s="66"/>
      <c r="DK11" s="66"/>
      <c r="DL11" s="136">
        <f>SUMIFS('Inventory Matrix'!$E:$E,'Inventory Matrix'!$B:$B,$DL$2,'Inventory Matrix'!$G:$G,$DQ$2,'Inventory Matrix'!$C:$C,A11)</f>
        <v>3</v>
      </c>
      <c r="DM11" s="136">
        <f>SUMIFS('Inventory Matrix'!$E:$E,'Inventory Matrix'!$B:$B,$DM$2,'Inventory Matrix'!$G:$G,$DQ$2,'Inventory Matrix'!$C:$C,A11)</f>
        <v>2</v>
      </c>
      <c r="DN11" s="136">
        <f>SUMIFS('Inventory Matrix'!$E:$E,'Inventory Matrix'!$B:$B,$DN$2,'Inventory Matrix'!$G:$G,$DQ$2,'Inventory Matrix'!$C:$C,A11)</f>
        <v>1</v>
      </c>
      <c r="DO11" s="136">
        <f>SUMIFS('Inventory Matrix'!$E:$E,'Inventory Matrix'!$B:$B,$DO$2,'Inventory Matrix'!$G:$G,$DQ$2,'Inventory Matrix'!$C:$C,A11)</f>
        <v>3</v>
      </c>
      <c r="DP11" s="136">
        <f>SUMIFS('Inventory Matrix'!$E:$E,'Inventory Matrix'!$B:$B,$DP$2,'Inventory Matrix'!$G:$G,$DQ$2,'Inventory Matrix'!$C:$C,A11)</f>
        <v>1</v>
      </c>
      <c r="DQ11" s="145">
        <f>SUMIFS('Inventory Matrix'!$E:$E,'Inventory Matrix'!$G:$G,$DQ$2,'Inventory Matrix'!$C:$C,A11)</f>
        <v>10</v>
      </c>
      <c r="DR11" s="48"/>
      <c r="DS11" s="136">
        <f>SUMIFS('Inventory Matrix'!$E:$E,'Inventory Matrix'!$B:$B,$DS$2,'Inventory Matrix'!$G:$G,$DX$2,'Inventory Matrix'!$C:$C,A11)</f>
        <v>0</v>
      </c>
      <c r="DT11" s="136">
        <f>SUMIFS('Inventory Matrix'!$E:$E,'Inventory Matrix'!$B:$B,$DT$2,'Inventory Matrix'!$G:$G,$DX$2,'Inventory Matrix'!$C:$C,A11)</f>
        <v>0</v>
      </c>
      <c r="DU11" s="136">
        <f>SUMIFS('Inventory Matrix'!$E:$E,'Inventory Matrix'!$B:$B,$DU$2,'Inventory Matrix'!$G:$G,$DX$2,'Inventory Matrix'!$C:$C,A11)</f>
        <v>0</v>
      </c>
      <c r="DV11" s="136">
        <f>SUMIFS('Inventory Matrix'!$E:$E,'Inventory Matrix'!$B:$B,$DV$2,'Inventory Matrix'!$G:$G,$DX$2,'Inventory Matrix'!$C:$C,A11)</f>
        <v>0</v>
      </c>
      <c r="DW11" s="136">
        <f>SUMIFS('Inventory Matrix'!$E:$E,'Inventory Matrix'!$B:$B,$DW$2,'Inventory Matrix'!$G:$G,$DX$2,'Inventory Matrix'!$C:$C,A11)</f>
        <v>0</v>
      </c>
      <c r="DX11" s="145">
        <f>SUMIFS('Inventory Matrix'!$E:$E,'Inventory Matrix'!$G:$G,$DX$2,'Inventory Matrix'!$C:$C,A11)</f>
        <v>0</v>
      </c>
      <c r="DY11" s="44"/>
      <c r="DZ11" s="136">
        <f>SUMIFS('Inventory Matrix'!$E:$E,'Inventory Matrix'!$B:$B,$DZ$2,'Inventory Matrix'!$G:$G,$EE$2,'Inventory Matrix'!$C:$C,A11)</f>
        <v>0</v>
      </c>
      <c r="EA11" s="136">
        <f>SUMIFS('Inventory Matrix'!$E:$E,'Inventory Matrix'!$B:$B,$EA$2,'Inventory Matrix'!$G:$G,$EE$2,'Inventory Matrix'!$C:$C,A11)</f>
        <v>0</v>
      </c>
      <c r="EB11" s="136">
        <f>SUMIFS('Inventory Matrix'!$E:$E,'Inventory Matrix'!$B:$B,$EB$2,'Inventory Matrix'!$G:$G,$EE$2,'Inventory Matrix'!$C:$C,A11)</f>
        <v>0</v>
      </c>
      <c r="EC11" s="136">
        <f>SUMIFS('Inventory Matrix'!$E:$E,'Inventory Matrix'!$B:$B,$EC$2,'Inventory Matrix'!$G:$G,$EE$2,'Inventory Matrix'!$C:$C,A11)</f>
        <v>0</v>
      </c>
      <c r="ED11" s="136">
        <f>SUMIFS('Inventory Matrix'!$E:$E,'Inventory Matrix'!$B:$B,$ED$2,'Inventory Matrix'!$G:$G,$EE$2,'Inventory Matrix'!$C:$C,A11)</f>
        <v>0</v>
      </c>
      <c r="EE11" s="145">
        <f>SUMIFS('Inventory Matrix'!$E:$E,'Inventory Matrix'!$G:$G,$EE$2,'Inventory Matrix'!$C:$C,A11)</f>
        <v>0</v>
      </c>
      <c r="EF11" s="44"/>
      <c r="EG11" s="136">
        <f>SUMIFS('Inventory Matrix'!$E:$E,'Inventory Matrix'!$B:$B,$EG$2,'Inventory Matrix'!$G:$G,$EL$2,'Inventory Matrix'!$C:$C,A11)</f>
        <v>0</v>
      </c>
      <c r="EH11" s="136">
        <f>SUMIFS('Inventory Matrix'!$E:$E,'Inventory Matrix'!$B:$B,$EH$2,'Inventory Matrix'!$G:$G,$EL$2,'Inventory Matrix'!$C:$C,A11)</f>
        <v>0</v>
      </c>
      <c r="EI11" s="136">
        <f>SUMIFS('Inventory Matrix'!$E:$E,'Inventory Matrix'!$B:$B,$EI$2,'Inventory Matrix'!$G:$G,$EL$2,'Inventory Matrix'!$C:$C,A11)</f>
        <v>1</v>
      </c>
      <c r="EJ11" s="136">
        <f>SUMIFS('Inventory Matrix'!$E:$E,'Inventory Matrix'!$B:$B,$EJ$2,'Inventory Matrix'!$G:$G,$EL$2,'Inventory Matrix'!$C:$C,A11)</f>
        <v>0</v>
      </c>
      <c r="EK11" s="136">
        <f>SUMIFS('Inventory Matrix'!$E:$E,'Inventory Matrix'!$B:$B,$EK$2,'Inventory Matrix'!$G:$G,$EL$2,'Inventory Matrix'!$C:$C,A11)</f>
        <v>0</v>
      </c>
      <c r="EL11" s="145">
        <f>SUMIFS('Inventory Matrix'!$E:$E,'Inventory Matrix'!$G:$G,$EL$2,'Inventory Matrix'!$C:$C,A11)</f>
        <v>1</v>
      </c>
      <c r="EM11" s="44"/>
    </row>
    <row r="12" spans="1:143" ht="13" x14ac:dyDescent="0.15">
      <c r="A12" s="117" t="str">
        <f t="shared" si="26"/>
        <v>MLXX3</v>
      </c>
      <c r="B12" s="118" t="s">
        <v>1849</v>
      </c>
      <c r="C12" s="117" t="s">
        <v>1310</v>
      </c>
      <c r="D12" s="119" t="s">
        <v>854</v>
      </c>
      <c r="E12" s="119" t="s">
        <v>1855</v>
      </c>
      <c r="F12" s="120">
        <f>SUMIFS(Stock!$D:$D,Stock!$C:$C,A12)</f>
        <v>6</v>
      </c>
      <c r="G12" s="121" t="e">
        <f t="shared" ca="1" si="27"/>
        <v>#REF!</v>
      </c>
      <c r="H12" s="122">
        <f t="shared" ca="1" si="28"/>
        <v>0</v>
      </c>
      <c r="I12" s="44"/>
      <c r="J12" s="117" t="e">
        <f ca="1">SUMIFS(#REF!,#REF!,A12,#REF!,$J$2)</f>
        <v>#REF!</v>
      </c>
      <c r="K12" s="117" t="e">
        <f ca="1">SUMIFS(#REF!,#REF!,A12,#REF!,$K$2)</f>
        <v>#REF!</v>
      </c>
      <c r="L12" s="117" t="e">
        <f ca="1">SUMIFS(#REF!,#REF!,A12,#REF!,$L$2)</f>
        <v>#REF!</v>
      </c>
      <c r="M12" s="117" t="e">
        <f ca="1">SUMIFS(#REF!,#REF!,A12,#REF!,$M$2)</f>
        <v>#REF!</v>
      </c>
      <c r="N12" s="117" t="e">
        <f ca="1">SUMIFS(#REF!,#REF!,A12,#REF!,$N$2)</f>
        <v>#REF!</v>
      </c>
      <c r="O12" s="117" t="e">
        <f ca="1">SUMIFS(#REF!,#REF!,A12,#REF!,$O$2)</f>
        <v>#REF!</v>
      </c>
      <c r="P12" s="117" t="e">
        <f ca="1">SUMIFS(#REF!,#REF!,A12,#REF!,$P$2)</f>
        <v>#REF!</v>
      </c>
      <c r="Q12" s="117" t="e">
        <f ca="1">SUMIFS(#REF!,#REF!,A12,#REF!,$Q$2)</f>
        <v>#REF!</v>
      </c>
      <c r="R12" s="117" t="e">
        <f ca="1">SUMIFS(#REF!,#REF!,A12,#REF!,$R$2)</f>
        <v>#REF!</v>
      </c>
      <c r="S12" s="117" t="e">
        <f ca="1">SUMIFS(#REF!,#REF!,A12,#REF!,$S$2)</f>
        <v>#REF!</v>
      </c>
      <c r="T12" s="123"/>
      <c r="U12" s="44"/>
      <c r="V12" s="46"/>
      <c r="W12" s="117" t="e">
        <f ca="1">SUMIFS(#REF!,#REF!,A12,#REF!,$W$2,#REF!,$AK$1)</f>
        <v>#REF!</v>
      </c>
      <c r="X12" s="117" t="e">
        <f ca="1">SUMIFS(#REF!,#REF!,A12,#REF!,$X$2,#REF!,$AK$1)</f>
        <v>#REF!</v>
      </c>
      <c r="Y12" s="117" t="e">
        <f ca="1">SUMIFS(#REF!,#REF!,A12,#REF!,$Y$2,#REF!,$AK$1)</f>
        <v>#REF!</v>
      </c>
      <c r="Z12" s="117" t="e">
        <f ca="1">SUMIFS(#REF!,#REF!,A12,#REF!,$Z$2,#REF!,$AK$1)</f>
        <v>#REF!</v>
      </c>
      <c r="AA12" s="117" t="e">
        <f ca="1">SUMIFS(#REF!,#REF!,A12,#REF!,$AA$2,#REF!,$AK$1)</f>
        <v>#REF!</v>
      </c>
      <c r="AB12" s="117" t="e">
        <f ca="1">SUMIFS(#REF!,#REF!,A12,#REF!,$AB$2,#REF!,$AK$1)</f>
        <v>#REF!</v>
      </c>
      <c r="AC12" s="48"/>
      <c r="AD12" s="138">
        <f>SUMIFS('Inventory Matrix'!$E:$E,'Inventory Matrix'!$G:$G,$AD$2,'Inventory Matrix'!$B:$B,$AK$1,'Inventory Matrix'!$C:$C,A12)</f>
        <v>0</v>
      </c>
      <c r="AE12" s="118">
        <f>SUMIFS('Inventory Matrix'!$E:$E,'Inventory Matrix'!$G:$G,$AE$2,'Inventory Matrix'!$B:$B,$AK$1,'Inventory Matrix'!$C:$C,A12)</f>
        <v>0</v>
      </c>
      <c r="AF12" s="118">
        <f>SUMIFS('Inventory Matrix'!$E:$E,'Inventory Matrix'!$G:$G,$AF$2,'Inventory Matrix'!$B:$B,$AK$1,'Inventory Matrix'!$C:$C,A12)</f>
        <v>0</v>
      </c>
      <c r="AG12" s="139">
        <f>SUMIFS('Inventory Matrix'!$E:$E,'Inventory Matrix'!$G:$G,$AG$2,'Inventory Matrix'!$B:$B,$AK$1,'Inventory Matrix'!$C:$C,A12)</f>
        <v>2</v>
      </c>
      <c r="AH12" s="140" t="str">
        <f t="shared" ca="1" si="29"/>
        <v>-</v>
      </c>
      <c r="AI12" s="129">
        <f t="shared" ca="1" si="30"/>
        <v>0</v>
      </c>
      <c r="AJ12" s="129" t="str">
        <f t="shared" ca="1" si="31"/>
        <v>-</v>
      </c>
      <c r="AK12" s="141">
        <f>SUMIFS(Stock!$D:$D,Stock!$A:$A,$AK$1,Stock!$C:$C,A12)</f>
        <v>2</v>
      </c>
      <c r="AL12" s="55"/>
      <c r="AM12" s="117" t="e">
        <f ca="1">SUMIFS(#REF!,#REF!,A12,#REF!,$AM$2,#REF!,$BA$1)</f>
        <v>#REF!</v>
      </c>
      <c r="AN12" s="117" t="e">
        <f ca="1">SUMIFS(#REF!,#REF!,A12,#REF!,$AN$2,#REF!,$BA$1)</f>
        <v>#REF!</v>
      </c>
      <c r="AO12" s="117" t="e">
        <f ca="1">SUMIFS(#REF!,#REF!,A12,#REF!,$AO$2,#REF!,$BA$1)</f>
        <v>#REF!</v>
      </c>
      <c r="AP12" s="117" t="e">
        <f ca="1">SUMIFS(#REF!,#REF!,A12,#REF!,$AP$2,#REF!,$BA$1)</f>
        <v>#REF!</v>
      </c>
      <c r="AQ12" s="117" t="e">
        <f ca="1">SUMIFS(#REF!,#REF!,A12,#REF!,$AQ$2,#REF!,$BA$1)</f>
        <v>#REF!</v>
      </c>
      <c r="AR12" s="117" t="e">
        <f ca="1">SUMIFS(#REF!,#REF!,A12,#REF!,$AR$2,#REF!,$BA$1)</f>
        <v>#REF!</v>
      </c>
      <c r="AS12" s="81"/>
      <c r="AT12" s="125">
        <f>SUMIFS('Inventory Matrix'!$E:$E,'Inventory Matrix'!$G:$G,$AT$2,'Inventory Matrix'!$B:$B,$BA$1,'Inventory Matrix'!$C:$C,A12)</f>
        <v>0</v>
      </c>
      <c r="AU12" s="125">
        <f>SUMIFS('Inventory Matrix'!$E:$E,'Inventory Matrix'!$G:$G,$AU$2,'Inventory Matrix'!$B:$B,$BA$1,'Inventory Matrix'!$C:$C,A12)</f>
        <v>0</v>
      </c>
      <c r="AV12" s="125">
        <f>SUMIFS('Inventory Matrix'!$E:$E,'Inventory Matrix'!$G:$G,$AV$2,'Inventory Matrix'!$B:$B,$BA$1,'Inventory Matrix'!$C:$C,A12)</f>
        <v>0</v>
      </c>
      <c r="AW12" s="131">
        <f>SUMIFS('Inventory Matrix'!$E:$E,'Inventory Matrix'!$G:$G,$AW$2,'Inventory Matrix'!$B:$B,$BA$1,'Inventory Matrix'!$C:$C,A12)</f>
        <v>0</v>
      </c>
      <c r="AX12" s="142" t="str">
        <f t="shared" ca="1" si="32"/>
        <v>-</v>
      </c>
      <c r="AY12" s="152">
        <f t="shared" ca="1" si="33"/>
        <v>0</v>
      </c>
      <c r="AZ12" s="143" t="str">
        <f t="shared" ca="1" si="34"/>
        <v>-</v>
      </c>
      <c r="BA12" s="153">
        <f>SUMIFS(Stock!$D:$D,Stock!$A:$A,$BA$1,Stock!$C:$C,A12)</f>
        <v>0</v>
      </c>
      <c r="BB12" s="55"/>
      <c r="BC12" s="117" t="e">
        <f ca="1">SUMIFS(#REF!,#REF!,A12,#REF!,$BC$2,#REF!,$BQ$1)</f>
        <v>#REF!</v>
      </c>
      <c r="BD12" s="117" t="e">
        <f ca="1">SUMIFS(#REF!,#REF!,A12,#REF!,$BD$2,#REF!,$BQ$1)</f>
        <v>#REF!</v>
      </c>
      <c r="BE12" s="117" t="e">
        <f ca="1">SUMIFS(#REF!,#REF!,A12,#REF!,$BE$2,#REF!,$BQ$1)</f>
        <v>#REF!</v>
      </c>
      <c r="BF12" s="117" t="e">
        <f ca="1">SUMIFS(#REF!,#REF!,A12,#REF!,$BF$2,#REF!,$BQ$1)</f>
        <v>#REF!</v>
      </c>
      <c r="BG12" s="117" t="e">
        <f ca="1">SUMIFS(#REF!,#REF!,A12,#REF!,$BG$2,#REF!,$BQ$1)</f>
        <v>#REF!</v>
      </c>
      <c r="BH12" s="117" t="e">
        <f ca="1">SUMIFS(#REF!,#REF!,A12,#REF!,$BH$2,#REF!,$BQ$1)</f>
        <v>#REF!</v>
      </c>
      <c r="BI12" s="60"/>
      <c r="BJ12" s="125">
        <f>SUMIFS('Inventory Matrix'!$E:$E,'Inventory Matrix'!$G:$G,$BJ$2,'Inventory Matrix'!$B:$B,$BQ$1,'Inventory Matrix'!$C:$C,A12)</f>
        <v>0</v>
      </c>
      <c r="BK12" s="125">
        <f>SUMIFS('Inventory Matrix'!$E:$E,'Inventory Matrix'!$G:$G,$BK$2,'Inventory Matrix'!$B:$B,$BQ$1,'Inventory Matrix'!$C:$C,A12)</f>
        <v>0</v>
      </c>
      <c r="BL12" s="125">
        <f>SUMIFS('Inventory Matrix'!$E:$E,'Inventory Matrix'!$G:$G,$BL$2,'Inventory Matrix'!$B:$B,$BQ$1,'Inventory Matrix'!$C:$C,A12)</f>
        <v>0</v>
      </c>
      <c r="BM12" s="131">
        <f>SUMIFS('Inventory Matrix'!$E:$E,'Inventory Matrix'!$G:$G,$BM$2,'Inventory Matrix'!$B:$B,$BQ$1,'Inventory Matrix'!$C:$C,A12)</f>
        <v>2</v>
      </c>
      <c r="BN12" s="142" t="str">
        <f t="shared" ca="1" si="35"/>
        <v>-</v>
      </c>
      <c r="BO12" s="134">
        <f t="shared" ca="1" si="36"/>
        <v>0</v>
      </c>
      <c r="BP12" s="149" t="str">
        <f t="shared" ca="1" si="37"/>
        <v>-</v>
      </c>
      <c r="BQ12" s="144">
        <f>SUMIFS(Stock!$D:$D,Stock!$A:$A,$BQ$1,Stock!$C:$C,A12)</f>
        <v>2</v>
      </c>
      <c r="BR12" s="55"/>
      <c r="BS12" s="117" t="e">
        <f ca="1">SUMIFS(#REF!,#REF!,A12,#REF!,$BS$2,#REF!,$CG$1)</f>
        <v>#REF!</v>
      </c>
      <c r="BT12" s="117" t="e">
        <f ca="1">SUMIFS(#REF!,#REF!,A12,#REF!,$BT$2,#REF!,$CG$1)</f>
        <v>#REF!</v>
      </c>
      <c r="BU12" s="117" t="e">
        <f ca="1">SUMIFS(#REF!,#REF!,A12,#REF!,$BU$2,#REF!,$CG$1)</f>
        <v>#REF!</v>
      </c>
      <c r="BV12" s="117" t="e">
        <f ca="1">SUMIFS(#REF!,#REF!,A12,#REF!,$BV$2,#REF!,$CG$1)</f>
        <v>#REF!</v>
      </c>
      <c r="BW12" s="117" t="e">
        <f ca="1">SUMIFS(#REF!,#REF!,A12,#REF!,$BW$2,#REF!,$CG$1)</f>
        <v>#REF!</v>
      </c>
      <c r="BX12" s="117" t="e">
        <f ca="1">SUMIFS(#REF!,#REF!,A12,#REF!,$BX$2,#REF!,$CG$1)</f>
        <v>#REF!</v>
      </c>
      <c r="BY12" s="60"/>
      <c r="BZ12" s="125">
        <f>SUMIFS('Inventory Matrix'!$E:$E,'Inventory Matrix'!$G:$G,$BZ$2,'Inventory Matrix'!$B:$B,$CG$1,'Inventory Matrix'!$C:$C,A12)</f>
        <v>0</v>
      </c>
      <c r="CA12" s="125">
        <f>SUMIFS('Inventory Matrix'!$E:$E,'Inventory Matrix'!$G:$G,$CA$2,'Inventory Matrix'!$B:$B,$CG$1,'Inventory Matrix'!$C:$C,A12)</f>
        <v>0</v>
      </c>
      <c r="CB12" s="125">
        <f>SUMIFS('Inventory Matrix'!$E:$E,'Inventory Matrix'!$G:$G,$CB$2,'Inventory Matrix'!$B:$B,$CG$1,'Inventory Matrix'!$C:$C,A12)</f>
        <v>0</v>
      </c>
      <c r="CC12" s="131">
        <f>SUMIFS('Inventory Matrix'!$E:$E,'Inventory Matrix'!$G:$G,$CC$2,'Inventory Matrix'!$B:$B,$CG$1,'Inventory Matrix'!$C:$C,A12)</f>
        <v>1</v>
      </c>
      <c r="CD12" s="142" t="str">
        <f t="shared" ca="1" si="38"/>
        <v>-</v>
      </c>
      <c r="CE12" s="152">
        <f t="shared" ca="1" si="39"/>
        <v>0</v>
      </c>
      <c r="CF12" s="143" t="str">
        <f t="shared" ca="1" si="40"/>
        <v>-</v>
      </c>
      <c r="CG12" s="153">
        <f>SUMIFS(Stock!$D:$D,Stock!$A:$A,$CG$1,Stock!$C:$C,A12)</f>
        <v>1</v>
      </c>
      <c r="CH12" s="55"/>
      <c r="CI12" s="117" t="e">
        <f ca="1">SUMIFS(#REF!,#REF!,A12,#REF!,$CI$2,#REF!,$CW$1)</f>
        <v>#REF!</v>
      </c>
      <c r="CJ12" s="117" t="e">
        <f ca="1">SUMIFS(#REF!,#REF!,A12,#REF!,$CJ$2,#REF!,$CW$1)</f>
        <v>#REF!</v>
      </c>
      <c r="CK12" s="117" t="e">
        <f ca="1">SUMIFS(#REF!,#REF!,A12,#REF!,$CK$2,#REF!,$CW$1)</f>
        <v>#REF!</v>
      </c>
      <c r="CL12" s="117" t="e">
        <f ca="1">SUMIFS(#REF!,#REF!,A12,#REF!,$CL$2,#REF!,$CW$1)</f>
        <v>#REF!</v>
      </c>
      <c r="CM12" s="117" t="e">
        <f ca="1">SUMIFS(#REF!,#REF!,A12,#REF!,$CM$2,#REF!,$CW$1)</f>
        <v>#REF!</v>
      </c>
      <c r="CN12" s="117" t="e">
        <f ca="1">SUMIFS(#REF!,#REF!,A12,#REF!,$CN$2,#REF!,$CW$1)</f>
        <v>#REF!</v>
      </c>
      <c r="CO12" s="60"/>
      <c r="CP12" s="125">
        <f>SUMIFS('Inventory Matrix'!$E:$E,'Inventory Matrix'!$G:$G,$CP$2,'Inventory Matrix'!$B:$B,$CG$1,'Inventory Matrix'!$C:$C,A12)</f>
        <v>0</v>
      </c>
      <c r="CQ12" s="125">
        <f>SUMIFS('Inventory Matrix'!$E:$E,'Inventory Matrix'!$G:$G,$CQ$2,'Inventory Matrix'!$B:$B,$CG$1,'Inventory Matrix'!$C:$C,A12)</f>
        <v>0</v>
      </c>
      <c r="CR12" s="125">
        <f>SUMIFS('Inventory Matrix'!$E:$E,'Inventory Matrix'!$G:$G,$CR$2,'Inventory Matrix'!$B:$B,$CG$1,'Inventory Matrix'!$C:$C,A12)</f>
        <v>0</v>
      </c>
      <c r="CS12" s="131">
        <f>SUMIFS('Inventory Matrix'!$E:$E,'Inventory Matrix'!$G:$G,$CS$2,'Inventory Matrix'!$B:$B,$CG$1,'Inventory Matrix'!$C:$C,A12)</f>
        <v>1</v>
      </c>
      <c r="CT12" s="142" t="str">
        <f t="shared" ca="1" si="41"/>
        <v>-</v>
      </c>
      <c r="CU12" s="152">
        <f t="shared" ca="1" si="43"/>
        <v>0</v>
      </c>
      <c r="CV12" s="154" t="str">
        <f t="shared" ca="1" si="42"/>
        <v>-</v>
      </c>
      <c r="CW12" s="153">
        <f>SUMIFS(Stock!$D:$D,Stock!$A:$A,$CW$1,Stock!$C:$C,A12)</f>
        <v>1</v>
      </c>
      <c r="CX12" s="64"/>
      <c r="CY12" s="135">
        <f>SUMIFS(Stock!$D:$D,Stock!$A:$A,$CY$1,Stock!$C:$C,A12)</f>
        <v>0</v>
      </c>
      <c r="CZ12" s="64"/>
      <c r="DA12" s="117" t="e">
        <f ca="1">SUMIFS(#REF!,#REF!,A12,#REF!,$DA$2,#REF!,$DG$1)</f>
        <v>#REF!</v>
      </c>
      <c r="DB12" s="117" t="e">
        <f ca="1">SUMIFS(#REF!,#REF!,A12,#REF!,$DB$2,#REF!,$DG$1)</f>
        <v>#REF!</v>
      </c>
      <c r="DC12" s="117" t="e">
        <f ca="1">SUMIFS(#REF!,#REF!,A12,#REF!,$DC$2,#REF!,$DG$1)</f>
        <v>#REF!</v>
      </c>
      <c r="DD12" s="117" t="e">
        <f ca="1">SUMIFS(#REF!,#REF!,A12,#REF!,$DD$2,#REF!,$DG$1)</f>
        <v>#REF!</v>
      </c>
      <c r="DE12" s="117" t="e">
        <f ca="1">SUMIFS(#REF!,#REF!,A12,#REF!,$DE$2,#REF!,$DG$1)</f>
        <v>#REF!</v>
      </c>
      <c r="DF12" s="117" t="e">
        <f ca="1">SUMIFS(#REF!,#REF!,A12,#REF!,$DF$2,#REF!,$DG$1)</f>
        <v>#REF!</v>
      </c>
      <c r="DG12" s="135">
        <f>SUMIFS(Stock!$D:$D,Stock!$A:$A,$DG$1,Stock!$C:$C,A12)</f>
        <v>0</v>
      </c>
      <c r="DH12" s="135">
        <f>SUMIFS(Stock!$D:$D,Stock!$A:$A,$DH$1,Stock!$C:$C,A12)</f>
        <v>0</v>
      </c>
      <c r="DI12" s="135">
        <f>SUMIFS(Stock!$D:$D,Stock!$A:$A,$DI$1,Stock!$C:$C,A12)</f>
        <v>0</v>
      </c>
      <c r="DJ12" s="66"/>
      <c r="DK12" s="66"/>
      <c r="DL12" s="136">
        <f>SUMIFS('Inventory Matrix'!$E:$E,'Inventory Matrix'!$B:$B,$DL$2,'Inventory Matrix'!$G:$G,$DQ$2,'Inventory Matrix'!$C:$C,A12)</f>
        <v>0</v>
      </c>
      <c r="DM12" s="136">
        <f>SUMIFS('Inventory Matrix'!$E:$E,'Inventory Matrix'!$B:$B,$DM$2,'Inventory Matrix'!$G:$G,$DQ$2,'Inventory Matrix'!$C:$C,A12)</f>
        <v>0</v>
      </c>
      <c r="DN12" s="136">
        <f>SUMIFS('Inventory Matrix'!$E:$E,'Inventory Matrix'!$B:$B,$DN$2,'Inventory Matrix'!$G:$G,$DQ$2,'Inventory Matrix'!$C:$C,A12)</f>
        <v>0</v>
      </c>
      <c r="DO12" s="136">
        <f>SUMIFS('Inventory Matrix'!$E:$E,'Inventory Matrix'!$B:$B,$DO$2,'Inventory Matrix'!$G:$G,$DQ$2,'Inventory Matrix'!$C:$C,A12)</f>
        <v>0</v>
      </c>
      <c r="DP12" s="136">
        <f>SUMIFS('Inventory Matrix'!$E:$E,'Inventory Matrix'!$B:$B,$DP$2,'Inventory Matrix'!$G:$G,$DQ$2,'Inventory Matrix'!$C:$C,A12)</f>
        <v>0</v>
      </c>
      <c r="DQ12" s="145">
        <f>SUMIFS('Inventory Matrix'!$E:$E,'Inventory Matrix'!$G:$G,$DQ$2,'Inventory Matrix'!$C:$C,A12)</f>
        <v>0</v>
      </c>
      <c r="DR12" s="48"/>
      <c r="DS12" s="136">
        <f>SUMIFS('Inventory Matrix'!$E:$E,'Inventory Matrix'!$B:$B,$DS$2,'Inventory Matrix'!$G:$G,$DX$2,'Inventory Matrix'!$C:$C,A12)</f>
        <v>0</v>
      </c>
      <c r="DT12" s="136">
        <f>SUMIFS('Inventory Matrix'!$E:$E,'Inventory Matrix'!$B:$B,$DT$2,'Inventory Matrix'!$G:$G,$DX$2,'Inventory Matrix'!$C:$C,A12)</f>
        <v>0</v>
      </c>
      <c r="DU12" s="136">
        <f>SUMIFS('Inventory Matrix'!$E:$E,'Inventory Matrix'!$B:$B,$DU$2,'Inventory Matrix'!$G:$G,$DX$2,'Inventory Matrix'!$C:$C,A12)</f>
        <v>0</v>
      </c>
      <c r="DV12" s="136">
        <f>SUMIFS('Inventory Matrix'!$E:$E,'Inventory Matrix'!$B:$B,$DV$2,'Inventory Matrix'!$G:$G,$DX$2,'Inventory Matrix'!$C:$C,A12)</f>
        <v>0</v>
      </c>
      <c r="DW12" s="136">
        <f>SUMIFS('Inventory Matrix'!$E:$E,'Inventory Matrix'!$B:$B,$DW$2,'Inventory Matrix'!$G:$G,$DX$2,'Inventory Matrix'!$C:$C,A12)</f>
        <v>0</v>
      </c>
      <c r="DX12" s="145">
        <f>SUMIFS('Inventory Matrix'!$E:$E,'Inventory Matrix'!$G:$G,$DX$2,'Inventory Matrix'!$C:$C,A12)</f>
        <v>0</v>
      </c>
      <c r="DY12" s="44"/>
      <c r="DZ12" s="136">
        <f>SUMIFS('Inventory Matrix'!$E:$E,'Inventory Matrix'!$B:$B,$DZ$2,'Inventory Matrix'!$G:$G,$EE$2,'Inventory Matrix'!$C:$C,A12)</f>
        <v>0</v>
      </c>
      <c r="EA12" s="136">
        <f>SUMIFS('Inventory Matrix'!$E:$E,'Inventory Matrix'!$B:$B,$EA$2,'Inventory Matrix'!$G:$G,$EE$2,'Inventory Matrix'!$C:$C,A12)</f>
        <v>0</v>
      </c>
      <c r="EB12" s="136">
        <f>SUMIFS('Inventory Matrix'!$E:$E,'Inventory Matrix'!$B:$B,$EB$2,'Inventory Matrix'!$G:$G,$EE$2,'Inventory Matrix'!$C:$C,A12)</f>
        <v>0</v>
      </c>
      <c r="EC12" s="136">
        <f>SUMIFS('Inventory Matrix'!$E:$E,'Inventory Matrix'!$B:$B,$EC$2,'Inventory Matrix'!$G:$G,$EE$2,'Inventory Matrix'!$C:$C,A12)</f>
        <v>0</v>
      </c>
      <c r="ED12" s="136">
        <f>SUMIFS('Inventory Matrix'!$E:$E,'Inventory Matrix'!$B:$B,$ED$2,'Inventory Matrix'!$G:$G,$EE$2,'Inventory Matrix'!$C:$C,A12)</f>
        <v>0</v>
      </c>
      <c r="EE12" s="145">
        <f>SUMIFS('Inventory Matrix'!$E:$E,'Inventory Matrix'!$G:$G,$EE$2,'Inventory Matrix'!$C:$C,A12)</f>
        <v>0</v>
      </c>
      <c r="EF12" s="44"/>
      <c r="EG12" s="136">
        <f>SUMIFS('Inventory Matrix'!$E:$E,'Inventory Matrix'!$B:$B,$EG$2,'Inventory Matrix'!$G:$G,$EL$2,'Inventory Matrix'!$C:$C,A12)</f>
        <v>2</v>
      </c>
      <c r="EH12" s="136">
        <f>SUMIFS('Inventory Matrix'!$E:$E,'Inventory Matrix'!$B:$B,$EH$2,'Inventory Matrix'!$G:$G,$EL$2,'Inventory Matrix'!$C:$C,A12)</f>
        <v>0</v>
      </c>
      <c r="EI12" s="136">
        <f>SUMIFS('Inventory Matrix'!$E:$E,'Inventory Matrix'!$B:$B,$EI$2,'Inventory Matrix'!$G:$G,$EL$2,'Inventory Matrix'!$C:$C,A12)</f>
        <v>2</v>
      </c>
      <c r="EJ12" s="136">
        <f>SUMIFS('Inventory Matrix'!$E:$E,'Inventory Matrix'!$B:$B,$EJ$2,'Inventory Matrix'!$G:$G,$EL$2,'Inventory Matrix'!$C:$C,A12)</f>
        <v>1</v>
      </c>
      <c r="EK12" s="136">
        <f>SUMIFS('Inventory Matrix'!$E:$E,'Inventory Matrix'!$B:$B,$EK$2,'Inventory Matrix'!$G:$G,$EL$2,'Inventory Matrix'!$C:$C,A12)</f>
        <v>1</v>
      </c>
      <c r="EL12" s="145">
        <f>SUMIFS('Inventory Matrix'!$E:$E,'Inventory Matrix'!$G:$G,$EL$2,'Inventory Matrix'!$C:$C,A12)</f>
        <v>6</v>
      </c>
      <c r="EM12" s="44"/>
    </row>
    <row r="13" spans="1:143" ht="13" x14ac:dyDescent="0.15">
      <c r="A13" s="117" t="str">
        <f t="shared" si="26"/>
        <v>MLY23</v>
      </c>
      <c r="B13" s="118" t="s">
        <v>1849</v>
      </c>
      <c r="C13" s="117" t="s">
        <v>1310</v>
      </c>
      <c r="D13" s="119" t="s">
        <v>953</v>
      </c>
      <c r="E13" s="119" t="s">
        <v>1856</v>
      </c>
      <c r="F13" s="120">
        <f>SUMIFS(Stock!$D:$D,Stock!$C:$C,A13)</f>
        <v>1</v>
      </c>
      <c r="G13" s="121" t="e">
        <f t="shared" ca="1" si="27"/>
        <v>#REF!</v>
      </c>
      <c r="H13" s="122">
        <f t="shared" ca="1" si="28"/>
        <v>0</v>
      </c>
      <c r="I13" s="44"/>
      <c r="J13" s="117" t="e">
        <f ca="1">SUMIFS(#REF!,#REF!,A13,#REF!,$J$2)</f>
        <v>#REF!</v>
      </c>
      <c r="K13" s="117" t="e">
        <f ca="1">SUMIFS(#REF!,#REF!,A13,#REF!,$K$2)</f>
        <v>#REF!</v>
      </c>
      <c r="L13" s="117" t="e">
        <f ca="1">SUMIFS(#REF!,#REF!,A13,#REF!,$L$2)</f>
        <v>#REF!</v>
      </c>
      <c r="M13" s="117" t="e">
        <f ca="1">SUMIFS(#REF!,#REF!,A13,#REF!,$M$2)</f>
        <v>#REF!</v>
      </c>
      <c r="N13" s="117" t="e">
        <f ca="1">SUMIFS(#REF!,#REF!,A13,#REF!,$N$2)</f>
        <v>#REF!</v>
      </c>
      <c r="O13" s="117" t="e">
        <f ca="1">SUMIFS(#REF!,#REF!,A13,#REF!,$O$2)</f>
        <v>#REF!</v>
      </c>
      <c r="P13" s="117" t="e">
        <f ca="1">SUMIFS(#REF!,#REF!,A13,#REF!,$P$2)</f>
        <v>#REF!</v>
      </c>
      <c r="Q13" s="117" t="e">
        <f ca="1">SUMIFS(#REF!,#REF!,A13,#REF!,$Q$2)</f>
        <v>#REF!</v>
      </c>
      <c r="R13" s="117" t="e">
        <f ca="1">SUMIFS(#REF!,#REF!,A13,#REF!,$R$2)</f>
        <v>#REF!</v>
      </c>
      <c r="S13" s="117" t="e">
        <f ca="1">SUMIFS(#REF!,#REF!,A13,#REF!,$S$2)</f>
        <v>#REF!</v>
      </c>
      <c r="T13" s="123"/>
      <c r="U13" s="44"/>
      <c r="V13" s="46"/>
      <c r="W13" s="117" t="e">
        <f ca="1">SUMIFS(#REF!,#REF!,A13,#REF!,$W$2,#REF!,$AK$1)</f>
        <v>#REF!</v>
      </c>
      <c r="X13" s="117" t="e">
        <f ca="1">SUMIFS(#REF!,#REF!,A13,#REF!,$X$2,#REF!,$AK$1)</f>
        <v>#REF!</v>
      </c>
      <c r="Y13" s="117" t="e">
        <f ca="1">SUMIFS(#REF!,#REF!,A13,#REF!,$Y$2,#REF!,$AK$1)</f>
        <v>#REF!</v>
      </c>
      <c r="Z13" s="117" t="e">
        <f ca="1">SUMIFS(#REF!,#REF!,A13,#REF!,$Z$2,#REF!,$AK$1)</f>
        <v>#REF!</v>
      </c>
      <c r="AA13" s="117" t="e">
        <f ca="1">SUMIFS(#REF!,#REF!,A13,#REF!,$AA$2,#REF!,$AK$1)</f>
        <v>#REF!</v>
      </c>
      <c r="AB13" s="117" t="e">
        <f ca="1">SUMIFS(#REF!,#REF!,A13,#REF!,$AB$2,#REF!,$AK$1)</f>
        <v>#REF!</v>
      </c>
      <c r="AC13" s="48"/>
      <c r="AD13" s="138">
        <f>SUMIFS('Inventory Matrix'!$E:$E,'Inventory Matrix'!$G:$G,$AD$2,'Inventory Matrix'!$B:$B,$AK$1,'Inventory Matrix'!$C:$C,A13)</f>
        <v>0</v>
      </c>
      <c r="AE13" s="118">
        <f>SUMIFS('Inventory Matrix'!$E:$E,'Inventory Matrix'!$G:$G,$AE$2,'Inventory Matrix'!$B:$B,$AK$1,'Inventory Matrix'!$C:$C,A13)</f>
        <v>0</v>
      </c>
      <c r="AF13" s="118">
        <f>SUMIFS('Inventory Matrix'!$E:$E,'Inventory Matrix'!$G:$G,$AF$2,'Inventory Matrix'!$B:$B,$AK$1,'Inventory Matrix'!$C:$C,A13)</f>
        <v>0</v>
      </c>
      <c r="AG13" s="139">
        <f>SUMIFS('Inventory Matrix'!$E:$E,'Inventory Matrix'!$G:$G,$AG$2,'Inventory Matrix'!$B:$B,$AK$1,'Inventory Matrix'!$C:$C,A13)</f>
        <v>1</v>
      </c>
      <c r="AH13" s="140" t="str">
        <f t="shared" ca="1" si="29"/>
        <v>-</v>
      </c>
      <c r="AI13" s="129">
        <f t="shared" ca="1" si="30"/>
        <v>0</v>
      </c>
      <c r="AJ13" s="129" t="str">
        <f t="shared" ca="1" si="31"/>
        <v>-</v>
      </c>
      <c r="AK13" s="141">
        <f>SUMIFS(Stock!$D:$D,Stock!$A:$A,$AK$1,Stock!$C:$C,A13)</f>
        <v>1</v>
      </c>
      <c r="AL13" s="55"/>
      <c r="AM13" s="117" t="e">
        <f ca="1">SUMIFS(#REF!,#REF!,A13,#REF!,$AM$2,#REF!,$BA$1)</f>
        <v>#REF!</v>
      </c>
      <c r="AN13" s="117" t="e">
        <f ca="1">SUMIFS(#REF!,#REF!,A13,#REF!,$AN$2,#REF!,$BA$1)</f>
        <v>#REF!</v>
      </c>
      <c r="AO13" s="117" t="e">
        <f ca="1">SUMIFS(#REF!,#REF!,A13,#REF!,$AO$2,#REF!,$BA$1)</f>
        <v>#REF!</v>
      </c>
      <c r="AP13" s="117" t="e">
        <f ca="1">SUMIFS(#REF!,#REF!,A13,#REF!,$AP$2,#REF!,$BA$1)</f>
        <v>#REF!</v>
      </c>
      <c r="AQ13" s="117" t="e">
        <f ca="1">SUMIFS(#REF!,#REF!,A13,#REF!,$AQ$2,#REF!,$BA$1)</f>
        <v>#REF!</v>
      </c>
      <c r="AR13" s="117" t="e">
        <f ca="1">SUMIFS(#REF!,#REF!,A13,#REF!,$AR$2,#REF!,$BA$1)</f>
        <v>#REF!</v>
      </c>
      <c r="AS13" s="81"/>
      <c r="AT13" s="125">
        <f>SUMIFS('Inventory Matrix'!$E:$E,'Inventory Matrix'!$G:$G,$AT$2,'Inventory Matrix'!$B:$B,$BA$1,'Inventory Matrix'!$C:$C,A13)</f>
        <v>0</v>
      </c>
      <c r="AU13" s="125">
        <f>SUMIFS('Inventory Matrix'!$E:$E,'Inventory Matrix'!$G:$G,$AU$2,'Inventory Matrix'!$B:$B,$BA$1,'Inventory Matrix'!$C:$C,A13)</f>
        <v>0</v>
      </c>
      <c r="AV13" s="125">
        <f>SUMIFS('Inventory Matrix'!$E:$E,'Inventory Matrix'!$G:$G,$AV$2,'Inventory Matrix'!$B:$B,$BA$1,'Inventory Matrix'!$C:$C,A13)</f>
        <v>0</v>
      </c>
      <c r="AW13" s="131">
        <f>SUMIFS('Inventory Matrix'!$E:$E,'Inventory Matrix'!$G:$G,$AW$2,'Inventory Matrix'!$B:$B,$BA$1,'Inventory Matrix'!$C:$C,A13)</f>
        <v>0</v>
      </c>
      <c r="AX13" s="142" t="str">
        <f t="shared" ca="1" si="32"/>
        <v>-</v>
      </c>
      <c r="AY13" s="152">
        <f t="shared" ca="1" si="33"/>
        <v>0</v>
      </c>
      <c r="AZ13" s="143" t="str">
        <f t="shared" ca="1" si="34"/>
        <v>-</v>
      </c>
      <c r="BA13" s="153">
        <f>SUMIFS(Stock!$D:$D,Stock!$A:$A,$BA$1,Stock!$C:$C,A13)</f>
        <v>0</v>
      </c>
      <c r="BB13" s="55"/>
      <c r="BC13" s="117" t="e">
        <f ca="1">SUMIFS(#REF!,#REF!,A13,#REF!,$BC$2,#REF!,$BQ$1)</f>
        <v>#REF!</v>
      </c>
      <c r="BD13" s="117" t="e">
        <f ca="1">SUMIFS(#REF!,#REF!,A13,#REF!,$BD$2,#REF!,$BQ$1)</f>
        <v>#REF!</v>
      </c>
      <c r="BE13" s="117" t="e">
        <f ca="1">SUMIFS(#REF!,#REF!,A13,#REF!,$BE$2,#REF!,$BQ$1)</f>
        <v>#REF!</v>
      </c>
      <c r="BF13" s="117" t="e">
        <f ca="1">SUMIFS(#REF!,#REF!,A13,#REF!,$BF$2,#REF!,$BQ$1)</f>
        <v>#REF!</v>
      </c>
      <c r="BG13" s="117" t="e">
        <f ca="1">SUMIFS(#REF!,#REF!,A13,#REF!,$BG$2,#REF!,$BQ$1)</f>
        <v>#REF!</v>
      </c>
      <c r="BH13" s="117" t="e">
        <f ca="1">SUMIFS(#REF!,#REF!,A13,#REF!,$BH$2,#REF!,$BQ$1)</f>
        <v>#REF!</v>
      </c>
      <c r="BI13" s="60"/>
      <c r="BJ13" s="125">
        <f>SUMIFS('Inventory Matrix'!$E:$E,'Inventory Matrix'!$G:$G,$BJ$2,'Inventory Matrix'!$B:$B,$BQ$1,'Inventory Matrix'!$C:$C,A13)</f>
        <v>0</v>
      </c>
      <c r="BK13" s="125">
        <f>SUMIFS('Inventory Matrix'!$E:$E,'Inventory Matrix'!$G:$G,$BK$2,'Inventory Matrix'!$B:$B,$BQ$1,'Inventory Matrix'!$C:$C,A13)</f>
        <v>0</v>
      </c>
      <c r="BL13" s="125">
        <f>SUMIFS('Inventory Matrix'!$E:$E,'Inventory Matrix'!$G:$G,$BL$2,'Inventory Matrix'!$B:$B,$BQ$1,'Inventory Matrix'!$C:$C,A13)</f>
        <v>0</v>
      </c>
      <c r="BM13" s="131">
        <f>SUMIFS('Inventory Matrix'!$E:$E,'Inventory Matrix'!$G:$G,$BM$2,'Inventory Matrix'!$B:$B,$BQ$1,'Inventory Matrix'!$C:$C,A13)</f>
        <v>0</v>
      </c>
      <c r="BN13" s="142" t="str">
        <f t="shared" ca="1" si="35"/>
        <v>-</v>
      </c>
      <c r="BO13" s="134">
        <f t="shared" ca="1" si="36"/>
        <v>0</v>
      </c>
      <c r="BP13" s="149" t="str">
        <f t="shared" ca="1" si="37"/>
        <v>-</v>
      </c>
      <c r="BQ13" s="144">
        <f>SUMIFS(Stock!$D:$D,Stock!$A:$A,$BQ$1,Stock!$C:$C,A13)</f>
        <v>0</v>
      </c>
      <c r="BR13" s="55"/>
      <c r="BS13" s="117" t="e">
        <f ca="1">SUMIFS(#REF!,#REF!,A13,#REF!,$BS$2,#REF!,$CG$1)</f>
        <v>#REF!</v>
      </c>
      <c r="BT13" s="117" t="e">
        <f ca="1">SUMIFS(#REF!,#REF!,A13,#REF!,$BT$2,#REF!,$CG$1)</f>
        <v>#REF!</v>
      </c>
      <c r="BU13" s="117" t="e">
        <f ca="1">SUMIFS(#REF!,#REF!,A13,#REF!,$BU$2,#REF!,$CG$1)</f>
        <v>#REF!</v>
      </c>
      <c r="BV13" s="117" t="e">
        <f ca="1">SUMIFS(#REF!,#REF!,A13,#REF!,$BV$2,#REF!,$CG$1)</f>
        <v>#REF!</v>
      </c>
      <c r="BW13" s="117" t="e">
        <f ca="1">SUMIFS(#REF!,#REF!,A13,#REF!,$BW$2,#REF!,$CG$1)</f>
        <v>#REF!</v>
      </c>
      <c r="BX13" s="117" t="e">
        <f ca="1">SUMIFS(#REF!,#REF!,A13,#REF!,$BX$2,#REF!,$CG$1)</f>
        <v>#REF!</v>
      </c>
      <c r="BY13" s="60"/>
      <c r="BZ13" s="125">
        <f>SUMIFS('Inventory Matrix'!$E:$E,'Inventory Matrix'!$G:$G,$BZ$2,'Inventory Matrix'!$B:$B,$CG$1,'Inventory Matrix'!$C:$C,A13)</f>
        <v>0</v>
      </c>
      <c r="CA13" s="125">
        <f>SUMIFS('Inventory Matrix'!$E:$E,'Inventory Matrix'!$G:$G,$CA$2,'Inventory Matrix'!$B:$B,$CG$1,'Inventory Matrix'!$C:$C,A13)</f>
        <v>0</v>
      </c>
      <c r="CB13" s="125">
        <f>SUMIFS('Inventory Matrix'!$E:$E,'Inventory Matrix'!$G:$G,$CB$2,'Inventory Matrix'!$B:$B,$CG$1,'Inventory Matrix'!$C:$C,A13)</f>
        <v>0</v>
      </c>
      <c r="CC13" s="131">
        <f>SUMIFS('Inventory Matrix'!$E:$E,'Inventory Matrix'!$G:$G,$CC$2,'Inventory Matrix'!$B:$B,$CG$1,'Inventory Matrix'!$C:$C,A13)</f>
        <v>0</v>
      </c>
      <c r="CD13" s="142" t="str">
        <f t="shared" ca="1" si="38"/>
        <v>-</v>
      </c>
      <c r="CE13" s="152">
        <f t="shared" ca="1" si="39"/>
        <v>0</v>
      </c>
      <c r="CF13" s="143" t="str">
        <f t="shared" ca="1" si="40"/>
        <v>-</v>
      </c>
      <c r="CG13" s="153">
        <f>SUMIFS(Stock!$D:$D,Stock!$A:$A,$CG$1,Stock!$C:$C,A13)</f>
        <v>0</v>
      </c>
      <c r="CH13" s="55"/>
      <c r="CI13" s="117" t="e">
        <f ca="1">SUMIFS(#REF!,#REF!,A13,#REF!,$CI$2,#REF!,$CW$1)</f>
        <v>#REF!</v>
      </c>
      <c r="CJ13" s="117" t="e">
        <f ca="1">SUMIFS(#REF!,#REF!,A13,#REF!,$CJ$2,#REF!,$CW$1)</f>
        <v>#REF!</v>
      </c>
      <c r="CK13" s="117" t="e">
        <f ca="1">SUMIFS(#REF!,#REF!,A13,#REF!,$CK$2,#REF!,$CW$1)</f>
        <v>#REF!</v>
      </c>
      <c r="CL13" s="117" t="e">
        <f ca="1">SUMIFS(#REF!,#REF!,A13,#REF!,$CL$2,#REF!,$CW$1)</f>
        <v>#REF!</v>
      </c>
      <c r="CM13" s="117" t="e">
        <f ca="1">SUMIFS(#REF!,#REF!,A13,#REF!,$CM$2,#REF!,$CW$1)</f>
        <v>#REF!</v>
      </c>
      <c r="CN13" s="117" t="e">
        <f ca="1">SUMIFS(#REF!,#REF!,A13,#REF!,$CN$2,#REF!,$CW$1)</f>
        <v>#REF!</v>
      </c>
      <c r="CO13" s="60"/>
      <c r="CP13" s="125">
        <f>SUMIFS('Inventory Matrix'!$E:$E,'Inventory Matrix'!$G:$G,$CP$2,'Inventory Matrix'!$B:$B,$CG$1,'Inventory Matrix'!$C:$C,A13)</f>
        <v>0</v>
      </c>
      <c r="CQ13" s="125">
        <f>SUMIFS('Inventory Matrix'!$E:$E,'Inventory Matrix'!$G:$G,$CQ$2,'Inventory Matrix'!$B:$B,$CG$1,'Inventory Matrix'!$C:$C,A13)</f>
        <v>0</v>
      </c>
      <c r="CR13" s="125">
        <f>SUMIFS('Inventory Matrix'!$E:$E,'Inventory Matrix'!$G:$G,$CR$2,'Inventory Matrix'!$B:$B,$CG$1,'Inventory Matrix'!$C:$C,A13)</f>
        <v>0</v>
      </c>
      <c r="CS13" s="131">
        <f>SUMIFS('Inventory Matrix'!$E:$E,'Inventory Matrix'!$G:$G,$CS$2,'Inventory Matrix'!$B:$B,$CG$1,'Inventory Matrix'!$C:$C,A13)</f>
        <v>0</v>
      </c>
      <c r="CT13" s="142" t="str">
        <f t="shared" ca="1" si="41"/>
        <v>-</v>
      </c>
      <c r="CU13" s="152">
        <f t="shared" ca="1" si="43"/>
        <v>0</v>
      </c>
      <c r="CV13" s="154" t="str">
        <f t="shared" ca="1" si="42"/>
        <v>-</v>
      </c>
      <c r="CW13" s="153">
        <f>SUMIFS(Stock!$D:$D,Stock!$A:$A,$CW$1,Stock!$C:$C,A13)</f>
        <v>0</v>
      </c>
      <c r="CX13" s="64"/>
      <c r="CY13" s="135">
        <f>SUMIFS(Stock!$D:$D,Stock!$A:$A,$CY$1,Stock!$C:$C,A13)</f>
        <v>0</v>
      </c>
      <c r="CZ13" s="64"/>
      <c r="DA13" s="117" t="e">
        <f ca="1">SUMIFS(#REF!,#REF!,A13,#REF!,$DA$2,#REF!,$DG$1)</f>
        <v>#REF!</v>
      </c>
      <c r="DB13" s="117" t="e">
        <f ca="1">SUMIFS(#REF!,#REF!,A13,#REF!,$DB$2,#REF!,$DG$1)</f>
        <v>#REF!</v>
      </c>
      <c r="DC13" s="117" t="e">
        <f ca="1">SUMIFS(#REF!,#REF!,A13,#REF!,$DC$2,#REF!,$DG$1)</f>
        <v>#REF!</v>
      </c>
      <c r="DD13" s="117" t="e">
        <f ca="1">SUMIFS(#REF!,#REF!,A13,#REF!,$DD$2,#REF!,$DG$1)</f>
        <v>#REF!</v>
      </c>
      <c r="DE13" s="117" t="e">
        <f ca="1">SUMIFS(#REF!,#REF!,A13,#REF!,$DE$2,#REF!,$DG$1)</f>
        <v>#REF!</v>
      </c>
      <c r="DF13" s="117" t="e">
        <f ca="1">SUMIFS(#REF!,#REF!,A13,#REF!,$DF$2,#REF!,$DG$1)</f>
        <v>#REF!</v>
      </c>
      <c r="DG13" s="135">
        <f>SUMIFS(Stock!$D:$D,Stock!$A:$A,$DG$1,Stock!$C:$C,A13)</f>
        <v>0</v>
      </c>
      <c r="DH13" s="135">
        <f>SUMIFS(Stock!$D:$D,Stock!$A:$A,$DH$1,Stock!$C:$C,A13)</f>
        <v>0</v>
      </c>
      <c r="DI13" s="135">
        <f>SUMIFS(Stock!$D:$D,Stock!$A:$A,$DI$1,Stock!$C:$C,A13)</f>
        <v>0</v>
      </c>
      <c r="DJ13" s="66"/>
      <c r="DK13" s="66"/>
      <c r="DL13" s="136">
        <f>SUMIFS('Inventory Matrix'!$E:$E,'Inventory Matrix'!$B:$B,$DL$2,'Inventory Matrix'!$G:$G,$DQ$2,'Inventory Matrix'!$C:$C,A13)</f>
        <v>0</v>
      </c>
      <c r="DM13" s="136">
        <f>SUMIFS('Inventory Matrix'!$E:$E,'Inventory Matrix'!$B:$B,$DM$2,'Inventory Matrix'!$G:$G,$DQ$2,'Inventory Matrix'!$C:$C,A13)</f>
        <v>0</v>
      </c>
      <c r="DN13" s="136">
        <f>SUMIFS('Inventory Matrix'!$E:$E,'Inventory Matrix'!$B:$B,$DN$2,'Inventory Matrix'!$G:$G,$DQ$2,'Inventory Matrix'!$C:$C,A13)</f>
        <v>0</v>
      </c>
      <c r="DO13" s="136">
        <f>SUMIFS('Inventory Matrix'!$E:$E,'Inventory Matrix'!$B:$B,$DO$2,'Inventory Matrix'!$G:$G,$DQ$2,'Inventory Matrix'!$C:$C,A13)</f>
        <v>0</v>
      </c>
      <c r="DP13" s="136">
        <f>SUMIFS('Inventory Matrix'!$E:$E,'Inventory Matrix'!$B:$B,$DP$2,'Inventory Matrix'!$G:$G,$DQ$2,'Inventory Matrix'!$C:$C,A13)</f>
        <v>0</v>
      </c>
      <c r="DQ13" s="145">
        <f>SUMIFS('Inventory Matrix'!$E:$E,'Inventory Matrix'!$G:$G,$DQ$2,'Inventory Matrix'!$C:$C,A13)</f>
        <v>0</v>
      </c>
      <c r="DR13" s="48"/>
      <c r="DS13" s="136">
        <f>SUMIFS('Inventory Matrix'!$E:$E,'Inventory Matrix'!$B:$B,$DS$2,'Inventory Matrix'!$G:$G,$DX$2,'Inventory Matrix'!$C:$C,A13)</f>
        <v>0</v>
      </c>
      <c r="DT13" s="136">
        <f>SUMIFS('Inventory Matrix'!$E:$E,'Inventory Matrix'!$B:$B,$DT$2,'Inventory Matrix'!$G:$G,$DX$2,'Inventory Matrix'!$C:$C,A13)</f>
        <v>0</v>
      </c>
      <c r="DU13" s="136">
        <f>SUMIFS('Inventory Matrix'!$E:$E,'Inventory Matrix'!$B:$B,$DU$2,'Inventory Matrix'!$G:$G,$DX$2,'Inventory Matrix'!$C:$C,A13)</f>
        <v>0</v>
      </c>
      <c r="DV13" s="136">
        <f>SUMIFS('Inventory Matrix'!$E:$E,'Inventory Matrix'!$B:$B,$DV$2,'Inventory Matrix'!$G:$G,$DX$2,'Inventory Matrix'!$C:$C,A13)</f>
        <v>0</v>
      </c>
      <c r="DW13" s="136">
        <f>SUMIFS('Inventory Matrix'!$E:$E,'Inventory Matrix'!$B:$B,$DW$2,'Inventory Matrix'!$G:$G,$DX$2,'Inventory Matrix'!$C:$C,A13)</f>
        <v>0</v>
      </c>
      <c r="DX13" s="145">
        <f>SUMIFS('Inventory Matrix'!$E:$E,'Inventory Matrix'!$G:$G,$DX$2,'Inventory Matrix'!$C:$C,A13)</f>
        <v>0</v>
      </c>
      <c r="DY13" s="44"/>
      <c r="DZ13" s="136">
        <f>SUMIFS('Inventory Matrix'!$E:$E,'Inventory Matrix'!$B:$B,$DZ$2,'Inventory Matrix'!$G:$G,$EE$2,'Inventory Matrix'!$C:$C,A13)</f>
        <v>0</v>
      </c>
      <c r="EA13" s="136">
        <f>SUMIFS('Inventory Matrix'!$E:$E,'Inventory Matrix'!$B:$B,$EA$2,'Inventory Matrix'!$G:$G,$EE$2,'Inventory Matrix'!$C:$C,A13)</f>
        <v>0</v>
      </c>
      <c r="EB13" s="136">
        <f>SUMIFS('Inventory Matrix'!$E:$E,'Inventory Matrix'!$B:$B,$EB$2,'Inventory Matrix'!$G:$G,$EE$2,'Inventory Matrix'!$C:$C,A13)</f>
        <v>0</v>
      </c>
      <c r="EC13" s="136">
        <f>SUMIFS('Inventory Matrix'!$E:$E,'Inventory Matrix'!$B:$B,$EC$2,'Inventory Matrix'!$G:$G,$EE$2,'Inventory Matrix'!$C:$C,A13)</f>
        <v>0</v>
      </c>
      <c r="ED13" s="136">
        <f>SUMIFS('Inventory Matrix'!$E:$E,'Inventory Matrix'!$B:$B,$ED$2,'Inventory Matrix'!$G:$G,$EE$2,'Inventory Matrix'!$C:$C,A13)</f>
        <v>0</v>
      </c>
      <c r="EE13" s="145">
        <f>SUMIFS('Inventory Matrix'!$E:$E,'Inventory Matrix'!$G:$G,$EE$2,'Inventory Matrix'!$C:$C,A13)</f>
        <v>0</v>
      </c>
      <c r="EF13" s="44"/>
      <c r="EG13" s="136">
        <f>SUMIFS('Inventory Matrix'!$E:$E,'Inventory Matrix'!$B:$B,$EG$2,'Inventory Matrix'!$G:$G,$EL$2,'Inventory Matrix'!$C:$C,A13)</f>
        <v>1</v>
      </c>
      <c r="EH13" s="136">
        <f>SUMIFS('Inventory Matrix'!$E:$E,'Inventory Matrix'!$B:$B,$EH$2,'Inventory Matrix'!$G:$G,$EL$2,'Inventory Matrix'!$C:$C,A13)</f>
        <v>0</v>
      </c>
      <c r="EI13" s="136">
        <f>SUMIFS('Inventory Matrix'!$E:$E,'Inventory Matrix'!$B:$B,$EI$2,'Inventory Matrix'!$G:$G,$EL$2,'Inventory Matrix'!$C:$C,A13)</f>
        <v>0</v>
      </c>
      <c r="EJ13" s="136">
        <f>SUMIFS('Inventory Matrix'!$E:$E,'Inventory Matrix'!$B:$B,$EJ$2,'Inventory Matrix'!$G:$G,$EL$2,'Inventory Matrix'!$C:$C,A13)</f>
        <v>0</v>
      </c>
      <c r="EK13" s="136">
        <f>SUMIFS('Inventory Matrix'!$E:$E,'Inventory Matrix'!$B:$B,$EK$2,'Inventory Matrix'!$G:$G,$EL$2,'Inventory Matrix'!$C:$C,A13)</f>
        <v>0</v>
      </c>
      <c r="EL13" s="145">
        <f>SUMIFS('Inventory Matrix'!$E:$E,'Inventory Matrix'!$G:$G,$EL$2,'Inventory Matrix'!$C:$C,A13)</f>
        <v>1</v>
      </c>
      <c r="EM13" s="44"/>
    </row>
    <row r="14" spans="1:143" ht="13" x14ac:dyDescent="0.15">
      <c r="A14" s="117" t="str">
        <f t="shared" si="26"/>
        <v>MLY03</v>
      </c>
      <c r="B14" s="118" t="s">
        <v>1849</v>
      </c>
      <c r="C14" s="117" t="s">
        <v>1310</v>
      </c>
      <c r="D14" s="119" t="s">
        <v>761</v>
      </c>
      <c r="E14" s="119" t="s">
        <v>1857</v>
      </c>
      <c r="F14" s="120">
        <f>SUMIFS(Stock!$D:$D,Stock!$C:$C,A14)</f>
        <v>7</v>
      </c>
      <c r="G14" s="121" t="e">
        <f t="shared" ca="1" si="27"/>
        <v>#REF!</v>
      </c>
      <c r="H14" s="122">
        <f t="shared" ca="1" si="28"/>
        <v>0</v>
      </c>
      <c r="I14" s="44"/>
      <c r="J14" s="117" t="e">
        <f ca="1">SUMIFS(#REF!,#REF!,A14,#REF!,$J$2)</f>
        <v>#REF!</v>
      </c>
      <c r="K14" s="117" t="e">
        <f ca="1">SUMIFS(#REF!,#REF!,A14,#REF!,$K$2)</f>
        <v>#REF!</v>
      </c>
      <c r="L14" s="117" t="e">
        <f ca="1">SUMIFS(#REF!,#REF!,A14,#REF!,$L$2)</f>
        <v>#REF!</v>
      </c>
      <c r="M14" s="117" t="e">
        <f ca="1">SUMIFS(#REF!,#REF!,A14,#REF!,$M$2)</f>
        <v>#REF!</v>
      </c>
      <c r="N14" s="117" t="e">
        <f ca="1">SUMIFS(#REF!,#REF!,A14,#REF!,$N$2)</f>
        <v>#REF!</v>
      </c>
      <c r="O14" s="117" t="e">
        <f ca="1">SUMIFS(#REF!,#REF!,A14,#REF!,$O$2)</f>
        <v>#REF!</v>
      </c>
      <c r="P14" s="117" t="e">
        <f ca="1">SUMIFS(#REF!,#REF!,A14,#REF!,$P$2)</f>
        <v>#REF!</v>
      </c>
      <c r="Q14" s="117" t="e">
        <f ca="1">SUMIFS(#REF!,#REF!,A14,#REF!,$Q$2)</f>
        <v>#REF!</v>
      </c>
      <c r="R14" s="117" t="e">
        <f ca="1">SUMIFS(#REF!,#REF!,A14,#REF!,$R$2)</f>
        <v>#REF!</v>
      </c>
      <c r="S14" s="117" t="e">
        <f ca="1">SUMIFS(#REF!,#REF!,A14,#REF!,$S$2)</f>
        <v>#REF!</v>
      </c>
      <c r="T14" s="123"/>
      <c r="U14" s="44"/>
      <c r="V14" s="46"/>
      <c r="W14" s="117" t="e">
        <f ca="1">SUMIFS(#REF!,#REF!,A14,#REF!,$W$2,#REF!,$AK$1)</f>
        <v>#REF!</v>
      </c>
      <c r="X14" s="117" t="e">
        <f ca="1">SUMIFS(#REF!,#REF!,A14,#REF!,$X$2,#REF!,$AK$1)</f>
        <v>#REF!</v>
      </c>
      <c r="Y14" s="117" t="e">
        <f ca="1">SUMIFS(#REF!,#REF!,A14,#REF!,$Y$2,#REF!,$AK$1)</f>
        <v>#REF!</v>
      </c>
      <c r="Z14" s="117" t="e">
        <f ca="1">SUMIFS(#REF!,#REF!,A14,#REF!,$Z$2,#REF!,$AK$1)</f>
        <v>#REF!</v>
      </c>
      <c r="AA14" s="117" t="e">
        <f ca="1">SUMIFS(#REF!,#REF!,A14,#REF!,$AA$2,#REF!,$AK$1)</f>
        <v>#REF!</v>
      </c>
      <c r="AB14" s="117" t="e">
        <f ca="1">SUMIFS(#REF!,#REF!,A14,#REF!,$AB$2,#REF!,$AK$1)</f>
        <v>#REF!</v>
      </c>
      <c r="AC14" s="48"/>
      <c r="AD14" s="138">
        <f>SUMIFS('Inventory Matrix'!$E:$E,'Inventory Matrix'!$G:$G,$AD$2,'Inventory Matrix'!$B:$B,$AK$1,'Inventory Matrix'!$C:$C,A14)</f>
        <v>0</v>
      </c>
      <c r="AE14" s="118">
        <f>SUMIFS('Inventory Matrix'!$E:$E,'Inventory Matrix'!$G:$G,$AE$2,'Inventory Matrix'!$B:$B,$AK$1,'Inventory Matrix'!$C:$C,A14)</f>
        <v>0</v>
      </c>
      <c r="AF14" s="118">
        <f>SUMIFS('Inventory Matrix'!$E:$E,'Inventory Matrix'!$G:$G,$AF$2,'Inventory Matrix'!$B:$B,$AK$1,'Inventory Matrix'!$C:$C,A14)</f>
        <v>0</v>
      </c>
      <c r="AG14" s="139">
        <f>SUMIFS('Inventory Matrix'!$E:$E,'Inventory Matrix'!$G:$G,$AG$2,'Inventory Matrix'!$B:$B,$AK$1,'Inventory Matrix'!$C:$C,A14)</f>
        <v>1</v>
      </c>
      <c r="AH14" s="140" t="str">
        <f t="shared" ca="1" si="29"/>
        <v>-</v>
      </c>
      <c r="AI14" s="129">
        <f t="shared" ca="1" si="30"/>
        <v>0</v>
      </c>
      <c r="AJ14" s="129" t="str">
        <f t="shared" ca="1" si="31"/>
        <v>-</v>
      </c>
      <c r="AK14" s="141">
        <f>SUMIFS(Stock!$D:$D,Stock!$A:$A,$AK$1,Stock!$C:$C,A14)</f>
        <v>1</v>
      </c>
      <c r="AL14" s="55"/>
      <c r="AM14" s="117" t="e">
        <f ca="1">SUMIFS(#REF!,#REF!,A14,#REF!,$AM$2,#REF!,$BA$1)</f>
        <v>#REF!</v>
      </c>
      <c r="AN14" s="117" t="e">
        <f ca="1">SUMIFS(#REF!,#REF!,A14,#REF!,$AN$2,#REF!,$BA$1)</f>
        <v>#REF!</v>
      </c>
      <c r="AO14" s="117" t="e">
        <f ca="1">SUMIFS(#REF!,#REF!,A14,#REF!,$AO$2,#REF!,$BA$1)</f>
        <v>#REF!</v>
      </c>
      <c r="AP14" s="117" t="e">
        <f ca="1">SUMIFS(#REF!,#REF!,A14,#REF!,$AP$2,#REF!,$BA$1)</f>
        <v>#REF!</v>
      </c>
      <c r="AQ14" s="117" t="e">
        <f ca="1">SUMIFS(#REF!,#REF!,A14,#REF!,$AQ$2,#REF!,$BA$1)</f>
        <v>#REF!</v>
      </c>
      <c r="AR14" s="117" t="e">
        <f ca="1">SUMIFS(#REF!,#REF!,A14,#REF!,$AR$2,#REF!,$BA$1)</f>
        <v>#REF!</v>
      </c>
      <c r="AS14" s="81"/>
      <c r="AT14" s="125">
        <f>SUMIFS('Inventory Matrix'!$E:$E,'Inventory Matrix'!$G:$G,$AT$2,'Inventory Matrix'!$B:$B,$BA$1,'Inventory Matrix'!$C:$C,A14)</f>
        <v>0</v>
      </c>
      <c r="AU14" s="125">
        <f>SUMIFS('Inventory Matrix'!$E:$E,'Inventory Matrix'!$G:$G,$AU$2,'Inventory Matrix'!$B:$B,$BA$1,'Inventory Matrix'!$C:$C,A14)</f>
        <v>0</v>
      </c>
      <c r="AV14" s="125">
        <f>SUMIFS('Inventory Matrix'!$E:$E,'Inventory Matrix'!$G:$G,$AV$2,'Inventory Matrix'!$B:$B,$BA$1,'Inventory Matrix'!$C:$C,A14)</f>
        <v>0</v>
      </c>
      <c r="AW14" s="131">
        <f>SUMIFS('Inventory Matrix'!$E:$E,'Inventory Matrix'!$G:$G,$AW$2,'Inventory Matrix'!$B:$B,$BA$1,'Inventory Matrix'!$C:$C,A14)</f>
        <v>2</v>
      </c>
      <c r="AX14" s="142" t="str">
        <f t="shared" ca="1" si="32"/>
        <v>-</v>
      </c>
      <c r="AY14" s="152">
        <f t="shared" ca="1" si="33"/>
        <v>0</v>
      </c>
      <c r="AZ14" s="143" t="str">
        <f t="shared" ca="1" si="34"/>
        <v>-</v>
      </c>
      <c r="BA14" s="153">
        <f>SUMIFS(Stock!$D:$D,Stock!$A:$A,$BA$1,Stock!$C:$C,A14)</f>
        <v>2</v>
      </c>
      <c r="BB14" s="55"/>
      <c r="BC14" s="117" t="e">
        <f ca="1">SUMIFS(#REF!,#REF!,A14,#REF!,$BC$2,#REF!,$BQ$1)</f>
        <v>#REF!</v>
      </c>
      <c r="BD14" s="117" t="e">
        <f ca="1">SUMIFS(#REF!,#REF!,A14,#REF!,$BD$2,#REF!,$BQ$1)</f>
        <v>#REF!</v>
      </c>
      <c r="BE14" s="117" t="e">
        <f ca="1">SUMIFS(#REF!,#REF!,A14,#REF!,$BE$2,#REF!,$BQ$1)</f>
        <v>#REF!</v>
      </c>
      <c r="BF14" s="117" t="e">
        <f ca="1">SUMIFS(#REF!,#REF!,A14,#REF!,$BF$2,#REF!,$BQ$1)</f>
        <v>#REF!</v>
      </c>
      <c r="BG14" s="117" t="e">
        <f ca="1">SUMIFS(#REF!,#REF!,A14,#REF!,$BG$2,#REF!,$BQ$1)</f>
        <v>#REF!</v>
      </c>
      <c r="BH14" s="117" t="e">
        <f ca="1">SUMIFS(#REF!,#REF!,A14,#REF!,$BH$2,#REF!,$BQ$1)</f>
        <v>#REF!</v>
      </c>
      <c r="BI14" s="60"/>
      <c r="BJ14" s="125">
        <f>SUMIFS('Inventory Matrix'!$E:$E,'Inventory Matrix'!$G:$G,$BJ$2,'Inventory Matrix'!$B:$B,$BQ$1,'Inventory Matrix'!$C:$C,A14)</f>
        <v>0</v>
      </c>
      <c r="BK14" s="125">
        <f>SUMIFS('Inventory Matrix'!$E:$E,'Inventory Matrix'!$G:$G,$BK$2,'Inventory Matrix'!$B:$B,$BQ$1,'Inventory Matrix'!$C:$C,A14)</f>
        <v>0</v>
      </c>
      <c r="BL14" s="125">
        <f>SUMIFS('Inventory Matrix'!$E:$E,'Inventory Matrix'!$G:$G,$BL$2,'Inventory Matrix'!$B:$B,$BQ$1,'Inventory Matrix'!$C:$C,A14)</f>
        <v>0</v>
      </c>
      <c r="BM14" s="131">
        <f>SUMIFS('Inventory Matrix'!$E:$E,'Inventory Matrix'!$G:$G,$BM$2,'Inventory Matrix'!$B:$B,$BQ$1,'Inventory Matrix'!$C:$C,A14)</f>
        <v>2</v>
      </c>
      <c r="BN14" s="142" t="str">
        <f t="shared" ca="1" si="35"/>
        <v>-</v>
      </c>
      <c r="BO14" s="134">
        <f t="shared" ca="1" si="36"/>
        <v>0</v>
      </c>
      <c r="BP14" s="149" t="str">
        <f t="shared" ca="1" si="37"/>
        <v>-</v>
      </c>
      <c r="BQ14" s="144">
        <f>SUMIFS(Stock!$D:$D,Stock!$A:$A,$BQ$1,Stock!$C:$C,A14)</f>
        <v>2</v>
      </c>
      <c r="BR14" s="55"/>
      <c r="BS14" s="117" t="e">
        <f ca="1">SUMIFS(#REF!,#REF!,A14,#REF!,$BS$2,#REF!,$CG$1)</f>
        <v>#REF!</v>
      </c>
      <c r="BT14" s="117" t="e">
        <f ca="1">SUMIFS(#REF!,#REF!,A14,#REF!,$BT$2,#REF!,$CG$1)</f>
        <v>#REF!</v>
      </c>
      <c r="BU14" s="117" t="e">
        <f ca="1">SUMIFS(#REF!,#REF!,A14,#REF!,$BU$2,#REF!,$CG$1)</f>
        <v>#REF!</v>
      </c>
      <c r="BV14" s="117" t="e">
        <f ca="1">SUMIFS(#REF!,#REF!,A14,#REF!,$BV$2,#REF!,$CG$1)</f>
        <v>#REF!</v>
      </c>
      <c r="BW14" s="117" t="e">
        <f ca="1">SUMIFS(#REF!,#REF!,A14,#REF!,$BW$2,#REF!,$CG$1)</f>
        <v>#REF!</v>
      </c>
      <c r="BX14" s="117" t="e">
        <f ca="1">SUMIFS(#REF!,#REF!,A14,#REF!,$BX$2,#REF!,$CG$1)</f>
        <v>#REF!</v>
      </c>
      <c r="BY14" s="60"/>
      <c r="BZ14" s="125">
        <f>SUMIFS('Inventory Matrix'!$E:$E,'Inventory Matrix'!$G:$G,$BZ$2,'Inventory Matrix'!$B:$B,$CG$1,'Inventory Matrix'!$C:$C,A14)</f>
        <v>0</v>
      </c>
      <c r="CA14" s="125">
        <f>SUMIFS('Inventory Matrix'!$E:$E,'Inventory Matrix'!$G:$G,$CA$2,'Inventory Matrix'!$B:$B,$CG$1,'Inventory Matrix'!$C:$C,A14)</f>
        <v>0</v>
      </c>
      <c r="CB14" s="125">
        <f>SUMIFS('Inventory Matrix'!$E:$E,'Inventory Matrix'!$G:$G,$CB$2,'Inventory Matrix'!$B:$B,$CG$1,'Inventory Matrix'!$C:$C,A14)</f>
        <v>0</v>
      </c>
      <c r="CC14" s="131">
        <f>SUMIFS('Inventory Matrix'!$E:$E,'Inventory Matrix'!$G:$G,$CC$2,'Inventory Matrix'!$B:$B,$CG$1,'Inventory Matrix'!$C:$C,A14)</f>
        <v>1</v>
      </c>
      <c r="CD14" s="142" t="str">
        <f t="shared" ca="1" si="38"/>
        <v>-</v>
      </c>
      <c r="CE14" s="152">
        <f t="shared" ca="1" si="39"/>
        <v>0</v>
      </c>
      <c r="CF14" s="143" t="str">
        <f t="shared" ca="1" si="40"/>
        <v>-</v>
      </c>
      <c r="CG14" s="153">
        <f>SUMIFS(Stock!$D:$D,Stock!$A:$A,$CG$1,Stock!$C:$C,A14)</f>
        <v>1</v>
      </c>
      <c r="CH14" s="55"/>
      <c r="CI14" s="117" t="e">
        <f ca="1">SUMIFS(#REF!,#REF!,A14,#REF!,$CI$2,#REF!,$CW$1)</f>
        <v>#REF!</v>
      </c>
      <c r="CJ14" s="117" t="e">
        <f ca="1">SUMIFS(#REF!,#REF!,A14,#REF!,$CJ$2,#REF!,$CW$1)</f>
        <v>#REF!</v>
      </c>
      <c r="CK14" s="117" t="e">
        <f ca="1">SUMIFS(#REF!,#REF!,A14,#REF!,$CK$2,#REF!,$CW$1)</f>
        <v>#REF!</v>
      </c>
      <c r="CL14" s="117" t="e">
        <f ca="1">SUMIFS(#REF!,#REF!,A14,#REF!,$CL$2,#REF!,$CW$1)</f>
        <v>#REF!</v>
      </c>
      <c r="CM14" s="117" t="e">
        <f ca="1">SUMIFS(#REF!,#REF!,A14,#REF!,$CM$2,#REF!,$CW$1)</f>
        <v>#REF!</v>
      </c>
      <c r="CN14" s="117" t="e">
        <f ca="1">SUMIFS(#REF!,#REF!,A14,#REF!,$CN$2,#REF!,$CW$1)</f>
        <v>#REF!</v>
      </c>
      <c r="CO14" s="60"/>
      <c r="CP14" s="125">
        <f>SUMIFS('Inventory Matrix'!$E:$E,'Inventory Matrix'!$G:$G,$CP$2,'Inventory Matrix'!$B:$B,$CG$1,'Inventory Matrix'!$C:$C,A14)</f>
        <v>0</v>
      </c>
      <c r="CQ14" s="125">
        <f>SUMIFS('Inventory Matrix'!$E:$E,'Inventory Matrix'!$G:$G,$CQ$2,'Inventory Matrix'!$B:$B,$CG$1,'Inventory Matrix'!$C:$C,A14)</f>
        <v>0</v>
      </c>
      <c r="CR14" s="125">
        <f>SUMIFS('Inventory Matrix'!$E:$E,'Inventory Matrix'!$G:$G,$CR$2,'Inventory Matrix'!$B:$B,$CG$1,'Inventory Matrix'!$C:$C,A14)</f>
        <v>0</v>
      </c>
      <c r="CS14" s="131">
        <f>SUMIFS('Inventory Matrix'!$E:$E,'Inventory Matrix'!$G:$G,$CS$2,'Inventory Matrix'!$B:$B,$CG$1,'Inventory Matrix'!$C:$C,A14)</f>
        <v>1</v>
      </c>
      <c r="CT14" s="142" t="str">
        <f t="shared" ca="1" si="41"/>
        <v>-</v>
      </c>
      <c r="CU14" s="152">
        <f t="shared" ca="1" si="43"/>
        <v>0</v>
      </c>
      <c r="CV14" s="154" t="str">
        <f t="shared" ca="1" si="42"/>
        <v>-</v>
      </c>
      <c r="CW14" s="153">
        <f>SUMIFS(Stock!$D:$D,Stock!$A:$A,$CW$1,Stock!$C:$C,A14)</f>
        <v>1</v>
      </c>
      <c r="CX14" s="64"/>
      <c r="CY14" s="135">
        <f>SUMIFS(Stock!$D:$D,Stock!$A:$A,$CY$1,Stock!$C:$C,A14)</f>
        <v>0</v>
      </c>
      <c r="CZ14" s="64"/>
      <c r="DA14" s="117" t="e">
        <f ca="1">SUMIFS(#REF!,#REF!,A14,#REF!,$DA$2,#REF!,$DG$1)</f>
        <v>#REF!</v>
      </c>
      <c r="DB14" s="117" t="e">
        <f ca="1">SUMIFS(#REF!,#REF!,A14,#REF!,$DB$2,#REF!,$DG$1)</f>
        <v>#REF!</v>
      </c>
      <c r="DC14" s="117" t="e">
        <f ca="1">SUMIFS(#REF!,#REF!,A14,#REF!,$DC$2,#REF!,$DG$1)</f>
        <v>#REF!</v>
      </c>
      <c r="DD14" s="117" t="e">
        <f ca="1">SUMIFS(#REF!,#REF!,A14,#REF!,$DD$2,#REF!,$DG$1)</f>
        <v>#REF!</v>
      </c>
      <c r="DE14" s="117" t="e">
        <f ca="1">SUMIFS(#REF!,#REF!,A14,#REF!,$DE$2,#REF!,$DG$1)</f>
        <v>#REF!</v>
      </c>
      <c r="DF14" s="117" t="e">
        <f ca="1">SUMIFS(#REF!,#REF!,A14,#REF!,$DF$2,#REF!,$DG$1)</f>
        <v>#REF!</v>
      </c>
      <c r="DG14" s="135">
        <f>SUMIFS(Stock!$D:$D,Stock!$A:$A,$DG$1,Stock!$C:$C,A14)</f>
        <v>0</v>
      </c>
      <c r="DH14" s="135">
        <f>SUMIFS(Stock!$D:$D,Stock!$A:$A,$DH$1,Stock!$C:$C,A14)</f>
        <v>0</v>
      </c>
      <c r="DI14" s="135">
        <f>SUMIFS(Stock!$D:$D,Stock!$A:$A,$DI$1,Stock!$C:$C,A14)</f>
        <v>0</v>
      </c>
      <c r="DJ14" s="66"/>
      <c r="DK14" s="66"/>
      <c r="DL14" s="136">
        <f>SUMIFS('Inventory Matrix'!$E:$E,'Inventory Matrix'!$B:$B,$DL$2,'Inventory Matrix'!$G:$G,$DQ$2,'Inventory Matrix'!$C:$C,A14)</f>
        <v>0</v>
      </c>
      <c r="DM14" s="136">
        <f>SUMIFS('Inventory Matrix'!$E:$E,'Inventory Matrix'!$B:$B,$DM$2,'Inventory Matrix'!$G:$G,$DQ$2,'Inventory Matrix'!$C:$C,A14)</f>
        <v>0</v>
      </c>
      <c r="DN14" s="136">
        <f>SUMIFS('Inventory Matrix'!$E:$E,'Inventory Matrix'!$B:$B,$DN$2,'Inventory Matrix'!$G:$G,$DQ$2,'Inventory Matrix'!$C:$C,A14)</f>
        <v>0</v>
      </c>
      <c r="DO14" s="136">
        <f>SUMIFS('Inventory Matrix'!$E:$E,'Inventory Matrix'!$B:$B,$DO$2,'Inventory Matrix'!$G:$G,$DQ$2,'Inventory Matrix'!$C:$C,A14)</f>
        <v>0</v>
      </c>
      <c r="DP14" s="136">
        <f>SUMIFS('Inventory Matrix'!$E:$E,'Inventory Matrix'!$B:$B,$DP$2,'Inventory Matrix'!$G:$G,$DQ$2,'Inventory Matrix'!$C:$C,A14)</f>
        <v>0</v>
      </c>
      <c r="DQ14" s="145">
        <f>SUMIFS('Inventory Matrix'!$E:$E,'Inventory Matrix'!$G:$G,$DQ$2,'Inventory Matrix'!$C:$C,A14)</f>
        <v>0</v>
      </c>
      <c r="DR14" s="48"/>
      <c r="DS14" s="136">
        <f>SUMIFS('Inventory Matrix'!$E:$E,'Inventory Matrix'!$B:$B,$DS$2,'Inventory Matrix'!$G:$G,$DX$2,'Inventory Matrix'!$C:$C,A14)</f>
        <v>0</v>
      </c>
      <c r="DT14" s="136">
        <f>SUMIFS('Inventory Matrix'!$E:$E,'Inventory Matrix'!$B:$B,$DT$2,'Inventory Matrix'!$G:$G,$DX$2,'Inventory Matrix'!$C:$C,A14)</f>
        <v>0</v>
      </c>
      <c r="DU14" s="136">
        <f>SUMIFS('Inventory Matrix'!$E:$E,'Inventory Matrix'!$B:$B,$DU$2,'Inventory Matrix'!$G:$G,$DX$2,'Inventory Matrix'!$C:$C,A14)</f>
        <v>0</v>
      </c>
      <c r="DV14" s="136">
        <f>SUMIFS('Inventory Matrix'!$E:$E,'Inventory Matrix'!$B:$B,$DV$2,'Inventory Matrix'!$G:$G,$DX$2,'Inventory Matrix'!$C:$C,A14)</f>
        <v>0</v>
      </c>
      <c r="DW14" s="136">
        <f>SUMIFS('Inventory Matrix'!$E:$E,'Inventory Matrix'!$B:$B,$DW$2,'Inventory Matrix'!$G:$G,$DX$2,'Inventory Matrix'!$C:$C,A14)</f>
        <v>0</v>
      </c>
      <c r="DX14" s="145">
        <f>SUMIFS('Inventory Matrix'!$E:$E,'Inventory Matrix'!$G:$G,$DX$2,'Inventory Matrix'!$C:$C,A14)</f>
        <v>0</v>
      </c>
      <c r="DY14" s="44"/>
      <c r="DZ14" s="136">
        <f>SUMIFS('Inventory Matrix'!$E:$E,'Inventory Matrix'!$B:$B,$DZ$2,'Inventory Matrix'!$G:$G,$EE$2,'Inventory Matrix'!$C:$C,A14)</f>
        <v>0</v>
      </c>
      <c r="EA14" s="136">
        <f>SUMIFS('Inventory Matrix'!$E:$E,'Inventory Matrix'!$B:$B,$EA$2,'Inventory Matrix'!$G:$G,$EE$2,'Inventory Matrix'!$C:$C,A14)</f>
        <v>0</v>
      </c>
      <c r="EB14" s="136">
        <f>SUMIFS('Inventory Matrix'!$E:$E,'Inventory Matrix'!$B:$B,$EB$2,'Inventory Matrix'!$G:$G,$EE$2,'Inventory Matrix'!$C:$C,A14)</f>
        <v>0</v>
      </c>
      <c r="EC14" s="136">
        <f>SUMIFS('Inventory Matrix'!$E:$E,'Inventory Matrix'!$B:$B,$EC$2,'Inventory Matrix'!$G:$G,$EE$2,'Inventory Matrix'!$C:$C,A14)</f>
        <v>0</v>
      </c>
      <c r="ED14" s="136">
        <f>SUMIFS('Inventory Matrix'!$E:$E,'Inventory Matrix'!$B:$B,$ED$2,'Inventory Matrix'!$G:$G,$EE$2,'Inventory Matrix'!$C:$C,A14)</f>
        <v>0</v>
      </c>
      <c r="EE14" s="145">
        <f>SUMIFS('Inventory Matrix'!$E:$E,'Inventory Matrix'!$G:$G,$EE$2,'Inventory Matrix'!$C:$C,A14)</f>
        <v>0</v>
      </c>
      <c r="EF14" s="44"/>
      <c r="EG14" s="136">
        <f>SUMIFS('Inventory Matrix'!$E:$E,'Inventory Matrix'!$B:$B,$EG$2,'Inventory Matrix'!$G:$G,$EL$2,'Inventory Matrix'!$C:$C,A14)</f>
        <v>1</v>
      </c>
      <c r="EH14" s="136">
        <f>SUMIFS('Inventory Matrix'!$E:$E,'Inventory Matrix'!$B:$B,$EH$2,'Inventory Matrix'!$G:$G,$EL$2,'Inventory Matrix'!$C:$C,A14)</f>
        <v>2</v>
      </c>
      <c r="EI14" s="136">
        <f>SUMIFS('Inventory Matrix'!$E:$E,'Inventory Matrix'!$B:$B,$EI$2,'Inventory Matrix'!$G:$G,$EL$2,'Inventory Matrix'!$C:$C,A14)</f>
        <v>2</v>
      </c>
      <c r="EJ14" s="136">
        <f>SUMIFS('Inventory Matrix'!$E:$E,'Inventory Matrix'!$B:$B,$EJ$2,'Inventory Matrix'!$G:$G,$EL$2,'Inventory Matrix'!$C:$C,A14)</f>
        <v>1</v>
      </c>
      <c r="EK14" s="136">
        <f>SUMIFS('Inventory Matrix'!$E:$E,'Inventory Matrix'!$B:$B,$EK$2,'Inventory Matrix'!$G:$G,$EL$2,'Inventory Matrix'!$C:$C,A14)</f>
        <v>1</v>
      </c>
      <c r="EL14" s="145">
        <f>SUMIFS('Inventory Matrix'!$E:$E,'Inventory Matrix'!$G:$G,$EL$2,'Inventory Matrix'!$C:$C,A14)</f>
        <v>7</v>
      </c>
      <c r="EM14" s="44"/>
    </row>
    <row r="15" spans="1:143" ht="13" x14ac:dyDescent="0.15">
      <c r="A15" s="117" t="str">
        <f t="shared" si="26"/>
        <v>MQKP3</v>
      </c>
      <c r="B15" s="118" t="s">
        <v>1858</v>
      </c>
      <c r="C15" s="117" t="s">
        <v>1304</v>
      </c>
      <c r="D15" s="119" t="s">
        <v>831</v>
      </c>
      <c r="E15" s="119" t="s">
        <v>1859</v>
      </c>
      <c r="F15" s="120">
        <f>SUMIFS(Stock!$D:$D,Stock!$C:$C,A15)</f>
        <v>28</v>
      </c>
      <c r="G15" s="121" t="e">
        <f t="shared" ref="G15:G18" ca="1" si="44">AVERAGE(P15:R15)</f>
        <v>#REF!</v>
      </c>
      <c r="H15" s="122">
        <f t="shared" ca="1" si="28"/>
        <v>0</v>
      </c>
      <c r="I15" s="44"/>
      <c r="J15" s="117" t="e">
        <f ca="1">SUMIFS(#REF!,#REF!,A15,#REF!,$J$2)</f>
        <v>#REF!</v>
      </c>
      <c r="K15" s="117" t="e">
        <f ca="1">SUMIFS(#REF!,#REF!,A15,#REF!,$K$2)</f>
        <v>#REF!</v>
      </c>
      <c r="L15" s="117" t="e">
        <f ca="1">SUMIFS(#REF!,#REF!,A15,#REF!,$L$2)</f>
        <v>#REF!</v>
      </c>
      <c r="M15" s="117" t="e">
        <f ca="1">SUMIFS(#REF!,#REF!,A15,#REF!,$M$2)</f>
        <v>#REF!</v>
      </c>
      <c r="N15" s="117" t="e">
        <f ca="1">SUMIFS(#REF!,#REF!,A15,#REF!,$N$2)</f>
        <v>#REF!</v>
      </c>
      <c r="O15" s="117" t="e">
        <f ca="1">SUMIFS(#REF!,#REF!,A15,#REF!,$O$2)</f>
        <v>#REF!</v>
      </c>
      <c r="P15" s="117" t="e">
        <f ca="1">SUMIFS(#REF!,#REF!,A15,#REF!,$P$2)</f>
        <v>#REF!</v>
      </c>
      <c r="Q15" s="117" t="e">
        <f ca="1">SUMIFS(#REF!,#REF!,A15,#REF!,$Q$2)</f>
        <v>#REF!</v>
      </c>
      <c r="R15" s="117" t="e">
        <f ca="1">SUMIFS(#REF!,#REF!,A15,#REF!,$R$2)</f>
        <v>#REF!</v>
      </c>
      <c r="S15" s="117" t="e">
        <f ca="1">SUMIFS(#REF!,#REF!,A15,#REF!,$S$2)</f>
        <v>#REF!</v>
      </c>
      <c r="T15" s="123"/>
      <c r="U15" s="44"/>
      <c r="V15" s="46"/>
      <c r="W15" s="117" t="e">
        <f ca="1">SUMIFS(#REF!,#REF!,A15,#REF!,$W$2,#REF!,$AK$1)</f>
        <v>#REF!</v>
      </c>
      <c r="X15" s="117" t="e">
        <f ca="1">SUMIFS(#REF!,#REF!,A15,#REF!,$X$2,#REF!,$AK$1)</f>
        <v>#REF!</v>
      </c>
      <c r="Y15" s="117" t="e">
        <f ca="1">SUMIFS(#REF!,#REF!,A15,#REF!,$Y$2,#REF!,$AK$1)</f>
        <v>#REF!</v>
      </c>
      <c r="Z15" s="117" t="e">
        <f ca="1">SUMIFS(#REF!,#REF!,A15,#REF!,$Z$2,#REF!,$AK$1)</f>
        <v>#REF!</v>
      </c>
      <c r="AA15" s="117" t="e">
        <f ca="1">SUMIFS(#REF!,#REF!,A15,#REF!,$AA$2,#REF!,$AK$1)</f>
        <v>#REF!</v>
      </c>
      <c r="AB15" s="117" t="e">
        <f ca="1">SUMIFS(#REF!,#REF!,A15,#REF!,$AB$2,#REF!,$AK$1)</f>
        <v>#REF!</v>
      </c>
      <c r="AC15" s="48"/>
      <c r="AD15" s="138">
        <f>SUMIFS('Inventory Matrix'!$E:$E,'Inventory Matrix'!$G:$G,$AD$2,'Inventory Matrix'!$B:$B,$AK$1,'Inventory Matrix'!$C:$C,A15)</f>
        <v>0</v>
      </c>
      <c r="AE15" s="118">
        <f>SUMIFS('Inventory Matrix'!$E:$E,'Inventory Matrix'!$G:$G,$AE$2,'Inventory Matrix'!$B:$B,$AK$1,'Inventory Matrix'!$C:$C,A15)</f>
        <v>0</v>
      </c>
      <c r="AF15" s="118">
        <f>SUMIFS('Inventory Matrix'!$E:$E,'Inventory Matrix'!$G:$G,$AF$2,'Inventory Matrix'!$B:$B,$AK$1,'Inventory Matrix'!$C:$C,A15)</f>
        <v>10</v>
      </c>
      <c r="AG15" s="139">
        <f>SUMIFS('Inventory Matrix'!$E:$E,'Inventory Matrix'!$G:$G,$AG$2,'Inventory Matrix'!$B:$B,$AK$1,'Inventory Matrix'!$C:$C,A15)</f>
        <v>0</v>
      </c>
      <c r="AH15" s="140" t="str">
        <f t="shared" ca="1" si="29"/>
        <v>-</v>
      </c>
      <c r="AI15" s="129">
        <f t="shared" ca="1" si="30"/>
        <v>0</v>
      </c>
      <c r="AJ15" s="129" t="str">
        <f t="shared" ca="1" si="31"/>
        <v>-</v>
      </c>
      <c r="AK15" s="141">
        <f>SUMIFS(Stock!$D:$D,Stock!$A:$A,$AK$1,Stock!$C:$C,A15)</f>
        <v>10</v>
      </c>
      <c r="AL15" s="55"/>
      <c r="AM15" s="117" t="e">
        <f ca="1">SUMIFS(#REF!,#REF!,A15,#REF!,$AM$2,#REF!,$BA$1)</f>
        <v>#REF!</v>
      </c>
      <c r="AN15" s="117" t="e">
        <f ca="1">SUMIFS(#REF!,#REF!,A15,#REF!,$AN$2,#REF!,$BA$1)</f>
        <v>#REF!</v>
      </c>
      <c r="AO15" s="117" t="e">
        <f ca="1">SUMIFS(#REF!,#REF!,A15,#REF!,$AO$2,#REF!,$BA$1)</f>
        <v>#REF!</v>
      </c>
      <c r="AP15" s="117" t="e">
        <f ca="1">SUMIFS(#REF!,#REF!,A15,#REF!,$AP$2,#REF!,$BA$1)</f>
        <v>#REF!</v>
      </c>
      <c r="AQ15" s="117" t="e">
        <f ca="1">SUMIFS(#REF!,#REF!,A15,#REF!,$AQ$2,#REF!,$BA$1)</f>
        <v>#REF!</v>
      </c>
      <c r="AR15" s="117" t="e">
        <f ca="1">SUMIFS(#REF!,#REF!,A15,#REF!,$AR$2,#REF!,$BA$1)</f>
        <v>#REF!</v>
      </c>
      <c r="AS15" s="81"/>
      <c r="AT15" s="125">
        <f>SUMIFS('Inventory Matrix'!$E:$E,'Inventory Matrix'!$G:$G,$AT$2,'Inventory Matrix'!$B:$B,$BA$1,'Inventory Matrix'!$C:$C,A15)</f>
        <v>0</v>
      </c>
      <c r="AU15" s="125">
        <f>SUMIFS('Inventory Matrix'!$E:$E,'Inventory Matrix'!$G:$G,$AU$2,'Inventory Matrix'!$B:$B,$BA$1,'Inventory Matrix'!$C:$C,A15)</f>
        <v>0</v>
      </c>
      <c r="AV15" s="125">
        <f>SUMIFS('Inventory Matrix'!$E:$E,'Inventory Matrix'!$G:$G,$AV$2,'Inventory Matrix'!$B:$B,$BA$1,'Inventory Matrix'!$C:$C,A15)</f>
        <v>4</v>
      </c>
      <c r="AW15" s="131">
        <f>SUMIFS('Inventory Matrix'!$E:$E,'Inventory Matrix'!$G:$G,$AW$2,'Inventory Matrix'!$B:$B,$BA$1,'Inventory Matrix'!$C:$C,A15)</f>
        <v>0</v>
      </c>
      <c r="AX15" s="142" t="str">
        <f t="shared" ca="1" si="32"/>
        <v>-</v>
      </c>
      <c r="AY15" s="152">
        <f t="shared" ca="1" si="33"/>
        <v>0</v>
      </c>
      <c r="AZ15" s="143" t="str">
        <f t="shared" ca="1" si="34"/>
        <v>-</v>
      </c>
      <c r="BA15" s="153">
        <f>SUMIFS(Stock!$D:$D,Stock!$A:$A,$BA$1,Stock!$C:$C,A15)</f>
        <v>4</v>
      </c>
      <c r="BB15" s="55"/>
      <c r="BC15" s="117" t="e">
        <f ca="1">SUMIFS(#REF!,#REF!,A15,#REF!,$BC$2,#REF!,$BQ$1)</f>
        <v>#REF!</v>
      </c>
      <c r="BD15" s="117" t="e">
        <f ca="1">SUMIFS(#REF!,#REF!,A15,#REF!,$BD$2,#REF!,$BQ$1)</f>
        <v>#REF!</v>
      </c>
      <c r="BE15" s="117" t="e">
        <f ca="1">SUMIFS(#REF!,#REF!,A15,#REF!,$BE$2,#REF!,$BQ$1)</f>
        <v>#REF!</v>
      </c>
      <c r="BF15" s="117" t="e">
        <f ca="1">SUMIFS(#REF!,#REF!,A15,#REF!,$BF$2,#REF!,$BQ$1)</f>
        <v>#REF!</v>
      </c>
      <c r="BG15" s="117" t="e">
        <f ca="1">SUMIFS(#REF!,#REF!,A15,#REF!,$BG$2,#REF!,$BQ$1)</f>
        <v>#REF!</v>
      </c>
      <c r="BH15" s="117" t="e">
        <f ca="1">SUMIFS(#REF!,#REF!,A15,#REF!,$BH$2,#REF!,$BQ$1)</f>
        <v>#REF!</v>
      </c>
      <c r="BI15" s="60"/>
      <c r="BJ15" s="125">
        <f>SUMIFS('Inventory Matrix'!$E:$E,'Inventory Matrix'!$G:$G,$BJ$2,'Inventory Matrix'!$B:$B,$BQ$1,'Inventory Matrix'!$C:$C,A15)</f>
        <v>0</v>
      </c>
      <c r="BK15" s="125">
        <f>SUMIFS('Inventory Matrix'!$E:$E,'Inventory Matrix'!$G:$G,$BK$2,'Inventory Matrix'!$B:$B,$BQ$1,'Inventory Matrix'!$C:$C,A15)</f>
        <v>0</v>
      </c>
      <c r="BL15" s="125">
        <f>SUMIFS('Inventory Matrix'!$E:$E,'Inventory Matrix'!$G:$G,$BL$2,'Inventory Matrix'!$B:$B,$BQ$1,'Inventory Matrix'!$C:$C,A15)</f>
        <v>5</v>
      </c>
      <c r="BM15" s="131">
        <f>SUMIFS('Inventory Matrix'!$E:$E,'Inventory Matrix'!$G:$G,$BM$2,'Inventory Matrix'!$B:$B,$BQ$1,'Inventory Matrix'!$C:$C,A15)</f>
        <v>0</v>
      </c>
      <c r="BN15" s="142" t="str">
        <f t="shared" ca="1" si="35"/>
        <v>-</v>
      </c>
      <c r="BO15" s="134">
        <f t="shared" ca="1" si="36"/>
        <v>0</v>
      </c>
      <c r="BP15" s="149" t="str">
        <f t="shared" ca="1" si="37"/>
        <v>-</v>
      </c>
      <c r="BQ15" s="144">
        <f>SUMIFS(Stock!$D:$D,Stock!$A:$A,$BQ$1,Stock!$C:$C,A15)</f>
        <v>5</v>
      </c>
      <c r="BR15" s="55"/>
      <c r="BS15" s="117" t="e">
        <f ca="1">SUMIFS(#REF!,#REF!,A15,#REF!,$BS$2,#REF!,$CG$1)</f>
        <v>#REF!</v>
      </c>
      <c r="BT15" s="117" t="e">
        <f ca="1">SUMIFS(#REF!,#REF!,A15,#REF!,$BT$2,#REF!,$CG$1)</f>
        <v>#REF!</v>
      </c>
      <c r="BU15" s="117" t="e">
        <f ca="1">SUMIFS(#REF!,#REF!,A15,#REF!,$BU$2,#REF!,$CG$1)</f>
        <v>#REF!</v>
      </c>
      <c r="BV15" s="117" t="e">
        <f ca="1">SUMIFS(#REF!,#REF!,A15,#REF!,$BV$2,#REF!,$CG$1)</f>
        <v>#REF!</v>
      </c>
      <c r="BW15" s="117" t="e">
        <f ca="1">SUMIFS(#REF!,#REF!,A15,#REF!,$BW$2,#REF!,$CG$1)</f>
        <v>#REF!</v>
      </c>
      <c r="BX15" s="117" t="e">
        <f ca="1">SUMIFS(#REF!,#REF!,A15,#REF!,$BX$2,#REF!,$CG$1)</f>
        <v>#REF!</v>
      </c>
      <c r="BY15" s="60"/>
      <c r="BZ15" s="125">
        <f>SUMIFS('Inventory Matrix'!$E:$E,'Inventory Matrix'!$G:$G,$BZ$2,'Inventory Matrix'!$B:$B,$CG$1,'Inventory Matrix'!$C:$C,A15)</f>
        <v>0</v>
      </c>
      <c r="CA15" s="125">
        <f>SUMIFS('Inventory Matrix'!$E:$E,'Inventory Matrix'!$G:$G,$CA$2,'Inventory Matrix'!$B:$B,$CG$1,'Inventory Matrix'!$C:$C,A15)</f>
        <v>0</v>
      </c>
      <c r="CB15" s="125">
        <f>SUMIFS('Inventory Matrix'!$E:$E,'Inventory Matrix'!$G:$G,$CB$2,'Inventory Matrix'!$B:$B,$CG$1,'Inventory Matrix'!$C:$C,A15)</f>
        <v>8</v>
      </c>
      <c r="CC15" s="131">
        <f>SUMIFS('Inventory Matrix'!$E:$E,'Inventory Matrix'!$G:$G,$CC$2,'Inventory Matrix'!$B:$B,$CG$1,'Inventory Matrix'!$C:$C,A15)</f>
        <v>0</v>
      </c>
      <c r="CD15" s="142" t="str">
        <f t="shared" ca="1" si="38"/>
        <v>-</v>
      </c>
      <c r="CE15" s="152">
        <f t="shared" ca="1" si="39"/>
        <v>0</v>
      </c>
      <c r="CF15" s="143" t="str">
        <f t="shared" ca="1" si="40"/>
        <v>-</v>
      </c>
      <c r="CG15" s="153">
        <f>SUMIFS(Stock!$D:$D,Stock!$A:$A,$CG$1,Stock!$C:$C,A15)</f>
        <v>8</v>
      </c>
      <c r="CH15" s="55"/>
      <c r="CI15" s="117" t="e">
        <f ca="1">SUMIFS(#REF!,#REF!,A15,#REF!,$CI$2,#REF!,$CW$1)</f>
        <v>#REF!</v>
      </c>
      <c r="CJ15" s="117" t="e">
        <f ca="1">SUMIFS(#REF!,#REF!,A15,#REF!,$CJ$2,#REF!,$CW$1)</f>
        <v>#REF!</v>
      </c>
      <c r="CK15" s="117" t="e">
        <f ca="1">SUMIFS(#REF!,#REF!,A15,#REF!,$CK$2,#REF!,$CW$1)</f>
        <v>#REF!</v>
      </c>
      <c r="CL15" s="117" t="e">
        <f ca="1">SUMIFS(#REF!,#REF!,A15,#REF!,$CL$2,#REF!,$CW$1)</f>
        <v>#REF!</v>
      </c>
      <c r="CM15" s="117" t="e">
        <f ca="1">SUMIFS(#REF!,#REF!,A15,#REF!,$CM$2,#REF!,$CW$1)</f>
        <v>#REF!</v>
      </c>
      <c r="CN15" s="117" t="e">
        <f ca="1">SUMIFS(#REF!,#REF!,A15,#REF!,$CN$2,#REF!,$CW$1)</f>
        <v>#REF!</v>
      </c>
      <c r="CO15" s="60"/>
      <c r="CP15" s="125">
        <f>SUMIFS('Inventory Matrix'!$E:$E,'Inventory Matrix'!$G:$G,$CP$2,'Inventory Matrix'!$B:$B,$CG$1,'Inventory Matrix'!$C:$C,A15)</f>
        <v>0</v>
      </c>
      <c r="CQ15" s="125">
        <f>SUMIFS('Inventory Matrix'!$E:$E,'Inventory Matrix'!$G:$G,$CQ$2,'Inventory Matrix'!$B:$B,$CG$1,'Inventory Matrix'!$C:$C,A15)</f>
        <v>0</v>
      </c>
      <c r="CR15" s="125">
        <f>SUMIFS('Inventory Matrix'!$E:$E,'Inventory Matrix'!$G:$G,$CR$2,'Inventory Matrix'!$B:$B,$CG$1,'Inventory Matrix'!$C:$C,A15)</f>
        <v>8</v>
      </c>
      <c r="CS15" s="131">
        <f>SUMIFS('Inventory Matrix'!$E:$E,'Inventory Matrix'!$G:$G,$CS$2,'Inventory Matrix'!$B:$B,$CG$1,'Inventory Matrix'!$C:$C,A15)</f>
        <v>0</v>
      </c>
      <c r="CT15" s="142" t="str">
        <f t="shared" ca="1" si="41"/>
        <v>-</v>
      </c>
      <c r="CU15" s="152">
        <f t="shared" ca="1" si="43"/>
        <v>0</v>
      </c>
      <c r="CV15" s="154" t="str">
        <f t="shared" ca="1" si="42"/>
        <v>-</v>
      </c>
      <c r="CW15" s="153">
        <f>SUMIFS(Stock!$D:$D,Stock!$A:$A,$CW$1,Stock!$C:$C,A15)</f>
        <v>1</v>
      </c>
      <c r="CX15" s="64"/>
      <c r="CY15" s="135">
        <f>SUMIFS(Stock!$D:$D,Stock!$A:$A,$CY$1,Stock!$C:$C,A15)</f>
        <v>0</v>
      </c>
      <c r="CZ15" s="64"/>
      <c r="DA15" s="117" t="e">
        <f ca="1">SUMIFS(#REF!,#REF!,A15,#REF!,$DA$2,#REF!,$DG$1)</f>
        <v>#REF!</v>
      </c>
      <c r="DB15" s="117" t="e">
        <f ca="1">SUMIFS(#REF!,#REF!,A15,#REF!,$DB$2,#REF!,$DG$1)</f>
        <v>#REF!</v>
      </c>
      <c r="DC15" s="117" t="e">
        <f ca="1">SUMIFS(#REF!,#REF!,A15,#REF!,$DC$2,#REF!,$DG$1)</f>
        <v>#REF!</v>
      </c>
      <c r="DD15" s="117" t="e">
        <f ca="1">SUMIFS(#REF!,#REF!,A15,#REF!,$DD$2,#REF!,$DG$1)</f>
        <v>#REF!</v>
      </c>
      <c r="DE15" s="117" t="e">
        <f ca="1">SUMIFS(#REF!,#REF!,A15,#REF!,$DE$2,#REF!,$DG$1)</f>
        <v>#REF!</v>
      </c>
      <c r="DF15" s="117" t="e">
        <f ca="1">SUMIFS(#REF!,#REF!,A15,#REF!,$DF$2,#REF!,$DG$1)</f>
        <v>#REF!</v>
      </c>
      <c r="DG15" s="135">
        <f>SUMIFS(Stock!$D:$D,Stock!$A:$A,$DG$1,Stock!$C:$C,A15)</f>
        <v>0</v>
      </c>
      <c r="DH15" s="135">
        <f>SUMIFS(Stock!$D:$D,Stock!$A:$A,$DH$1,Stock!$C:$C,A15)</f>
        <v>0</v>
      </c>
      <c r="DI15" s="135">
        <f>SUMIFS(Stock!$D:$D,Stock!$A:$A,$DI$1,Stock!$C:$C,A15)</f>
        <v>0</v>
      </c>
      <c r="DJ15" s="66"/>
      <c r="DK15" s="66"/>
      <c r="DL15" s="136">
        <f>SUMIFS('Inventory Matrix'!$E:$E,'Inventory Matrix'!$B:$B,$DL$2,'Inventory Matrix'!$G:$G,$DQ$2,'Inventory Matrix'!$C:$C,A15)</f>
        <v>0</v>
      </c>
      <c r="DM15" s="136">
        <f>SUMIFS('Inventory Matrix'!$E:$E,'Inventory Matrix'!$B:$B,$DM$2,'Inventory Matrix'!$G:$G,$DQ$2,'Inventory Matrix'!$C:$C,A15)</f>
        <v>0</v>
      </c>
      <c r="DN15" s="136">
        <f>SUMIFS('Inventory Matrix'!$E:$E,'Inventory Matrix'!$B:$B,$DN$2,'Inventory Matrix'!$G:$G,$DQ$2,'Inventory Matrix'!$C:$C,A15)</f>
        <v>0</v>
      </c>
      <c r="DO15" s="136">
        <f>SUMIFS('Inventory Matrix'!$E:$E,'Inventory Matrix'!$B:$B,$DO$2,'Inventory Matrix'!$G:$G,$DQ$2,'Inventory Matrix'!$C:$C,A15)</f>
        <v>0</v>
      </c>
      <c r="DP15" s="136">
        <f>SUMIFS('Inventory Matrix'!$E:$E,'Inventory Matrix'!$B:$B,$DP$2,'Inventory Matrix'!$G:$G,$DQ$2,'Inventory Matrix'!$C:$C,A15)</f>
        <v>0</v>
      </c>
      <c r="DQ15" s="145">
        <f>SUMIFS('Inventory Matrix'!$E:$E,'Inventory Matrix'!$G:$G,$DQ$2,'Inventory Matrix'!$C:$C,A15)</f>
        <v>0</v>
      </c>
      <c r="DR15" s="48"/>
      <c r="DS15" s="136">
        <f>SUMIFS('Inventory Matrix'!$E:$E,'Inventory Matrix'!$B:$B,$DS$2,'Inventory Matrix'!$G:$G,$DX$2,'Inventory Matrix'!$C:$C,A15)</f>
        <v>0</v>
      </c>
      <c r="DT15" s="136">
        <f>SUMIFS('Inventory Matrix'!$E:$E,'Inventory Matrix'!$B:$B,$DT$2,'Inventory Matrix'!$G:$G,$DX$2,'Inventory Matrix'!$C:$C,A15)</f>
        <v>0</v>
      </c>
      <c r="DU15" s="136">
        <f>SUMIFS('Inventory Matrix'!$E:$E,'Inventory Matrix'!$B:$B,$DU$2,'Inventory Matrix'!$G:$G,$DX$2,'Inventory Matrix'!$C:$C,A15)</f>
        <v>0</v>
      </c>
      <c r="DV15" s="136">
        <f>SUMIFS('Inventory Matrix'!$E:$E,'Inventory Matrix'!$B:$B,$DV$2,'Inventory Matrix'!$G:$G,$DX$2,'Inventory Matrix'!$C:$C,A15)</f>
        <v>0</v>
      </c>
      <c r="DW15" s="136">
        <f>SUMIFS('Inventory Matrix'!$E:$E,'Inventory Matrix'!$B:$B,$DW$2,'Inventory Matrix'!$G:$G,$DX$2,'Inventory Matrix'!$C:$C,A15)</f>
        <v>0</v>
      </c>
      <c r="DX15" s="145">
        <f>SUMIFS('Inventory Matrix'!$E:$E,'Inventory Matrix'!$G:$G,$DX$2,'Inventory Matrix'!$C:$C,A15)</f>
        <v>0</v>
      </c>
      <c r="DY15" s="44"/>
      <c r="DZ15" s="136">
        <f>SUMIFS('Inventory Matrix'!$E:$E,'Inventory Matrix'!$B:$B,$DZ$2,'Inventory Matrix'!$G:$G,$EE$2,'Inventory Matrix'!$C:$C,A15)</f>
        <v>10</v>
      </c>
      <c r="EA15" s="136">
        <f>SUMIFS('Inventory Matrix'!$E:$E,'Inventory Matrix'!$B:$B,$EA$2,'Inventory Matrix'!$G:$G,$EE$2,'Inventory Matrix'!$C:$C,A15)</f>
        <v>4</v>
      </c>
      <c r="EB15" s="136">
        <f>SUMIFS('Inventory Matrix'!$E:$E,'Inventory Matrix'!$B:$B,$EB$2,'Inventory Matrix'!$G:$G,$EE$2,'Inventory Matrix'!$C:$C,A15)</f>
        <v>5</v>
      </c>
      <c r="EC15" s="136">
        <f>SUMIFS('Inventory Matrix'!$E:$E,'Inventory Matrix'!$B:$B,$EC$2,'Inventory Matrix'!$G:$G,$EE$2,'Inventory Matrix'!$C:$C,A15)</f>
        <v>8</v>
      </c>
      <c r="ED15" s="136">
        <f>SUMIFS('Inventory Matrix'!$E:$E,'Inventory Matrix'!$B:$B,$ED$2,'Inventory Matrix'!$G:$G,$EE$2,'Inventory Matrix'!$C:$C,A15)</f>
        <v>1</v>
      </c>
      <c r="EE15" s="145">
        <f>SUMIFS('Inventory Matrix'!$E:$E,'Inventory Matrix'!$G:$G,$EE$2,'Inventory Matrix'!$C:$C,A15)</f>
        <v>28</v>
      </c>
      <c r="EF15" s="44"/>
      <c r="EG15" s="136">
        <f>SUMIFS('Inventory Matrix'!$E:$E,'Inventory Matrix'!$B:$B,$EG$2,'Inventory Matrix'!$G:$G,$EL$2,'Inventory Matrix'!$C:$C,A15)</f>
        <v>0</v>
      </c>
      <c r="EH15" s="136">
        <f>SUMIFS('Inventory Matrix'!$E:$E,'Inventory Matrix'!$B:$B,$EH$2,'Inventory Matrix'!$G:$G,$EL$2,'Inventory Matrix'!$C:$C,A15)</f>
        <v>0</v>
      </c>
      <c r="EI15" s="136">
        <f>SUMIFS('Inventory Matrix'!$E:$E,'Inventory Matrix'!$B:$B,$EI$2,'Inventory Matrix'!$G:$G,$EL$2,'Inventory Matrix'!$C:$C,A15)</f>
        <v>0</v>
      </c>
      <c r="EJ15" s="136">
        <f>SUMIFS('Inventory Matrix'!$E:$E,'Inventory Matrix'!$B:$B,$EJ$2,'Inventory Matrix'!$G:$G,$EL$2,'Inventory Matrix'!$C:$C,A15)</f>
        <v>0</v>
      </c>
      <c r="EK15" s="136">
        <f>SUMIFS('Inventory Matrix'!$E:$E,'Inventory Matrix'!$B:$B,$EK$2,'Inventory Matrix'!$G:$G,$EL$2,'Inventory Matrix'!$C:$C,A15)</f>
        <v>0</v>
      </c>
      <c r="EL15" s="145">
        <f>SUMIFS('Inventory Matrix'!$E:$E,'Inventory Matrix'!$G:$G,$EL$2,'Inventory Matrix'!$C:$C,A15)</f>
        <v>0</v>
      </c>
      <c r="EM15" s="44"/>
    </row>
    <row r="16" spans="1:143" ht="13" x14ac:dyDescent="0.15">
      <c r="A16" s="117" t="str">
        <f t="shared" si="26"/>
        <v>MQKR3</v>
      </c>
      <c r="B16" s="118" t="s">
        <v>1858</v>
      </c>
      <c r="C16" s="117" t="s">
        <v>1304</v>
      </c>
      <c r="D16" s="119" t="s">
        <v>800</v>
      </c>
      <c r="E16" s="119" t="s">
        <v>1860</v>
      </c>
      <c r="F16" s="120">
        <f>SUMIFS(Stock!$D:$D,Stock!$C:$C,A16)</f>
        <v>7</v>
      </c>
      <c r="G16" s="121" t="e">
        <f t="shared" ca="1" si="44"/>
        <v>#REF!</v>
      </c>
      <c r="H16" s="122">
        <f t="shared" ca="1" si="28"/>
        <v>0</v>
      </c>
      <c r="I16" s="44"/>
      <c r="J16" s="117" t="e">
        <f ca="1">SUMIFS(#REF!,#REF!,A16,#REF!,$J$2)</f>
        <v>#REF!</v>
      </c>
      <c r="K16" s="117" t="e">
        <f ca="1">SUMIFS(#REF!,#REF!,A16,#REF!,$K$2)</f>
        <v>#REF!</v>
      </c>
      <c r="L16" s="117" t="e">
        <f ca="1">SUMIFS(#REF!,#REF!,A16,#REF!,$L$2)</f>
        <v>#REF!</v>
      </c>
      <c r="M16" s="117" t="e">
        <f ca="1">SUMIFS(#REF!,#REF!,A16,#REF!,$M$2)</f>
        <v>#REF!</v>
      </c>
      <c r="N16" s="117" t="e">
        <f ca="1">SUMIFS(#REF!,#REF!,A16,#REF!,$N$2)</f>
        <v>#REF!</v>
      </c>
      <c r="O16" s="117" t="e">
        <f ca="1">SUMIFS(#REF!,#REF!,A16,#REF!,$O$2)</f>
        <v>#REF!</v>
      </c>
      <c r="P16" s="117" t="e">
        <f ca="1">SUMIFS(#REF!,#REF!,A16,#REF!,$P$2)</f>
        <v>#REF!</v>
      </c>
      <c r="Q16" s="117" t="e">
        <f ca="1">SUMIFS(#REF!,#REF!,A16,#REF!,$Q$2)</f>
        <v>#REF!</v>
      </c>
      <c r="R16" s="117" t="e">
        <f ca="1">SUMIFS(#REF!,#REF!,A16,#REF!,$R$2)</f>
        <v>#REF!</v>
      </c>
      <c r="S16" s="117" t="e">
        <f ca="1">SUMIFS(#REF!,#REF!,A16,#REF!,$S$2)</f>
        <v>#REF!</v>
      </c>
      <c r="T16" s="123"/>
      <c r="U16" s="44"/>
      <c r="V16" s="46"/>
      <c r="W16" s="117" t="e">
        <f ca="1">SUMIFS(#REF!,#REF!,A16,#REF!,$W$2,#REF!,$AK$1)</f>
        <v>#REF!</v>
      </c>
      <c r="X16" s="117" t="e">
        <f ca="1">SUMIFS(#REF!,#REF!,A16,#REF!,$X$2,#REF!,$AK$1)</f>
        <v>#REF!</v>
      </c>
      <c r="Y16" s="117" t="e">
        <f ca="1">SUMIFS(#REF!,#REF!,A16,#REF!,$Y$2,#REF!,$AK$1)</f>
        <v>#REF!</v>
      </c>
      <c r="Z16" s="117" t="e">
        <f ca="1">SUMIFS(#REF!,#REF!,A16,#REF!,$Z$2,#REF!,$AK$1)</f>
        <v>#REF!</v>
      </c>
      <c r="AA16" s="117" t="e">
        <f ca="1">SUMIFS(#REF!,#REF!,A16,#REF!,$AA$2,#REF!,$AK$1)</f>
        <v>#REF!</v>
      </c>
      <c r="AB16" s="117" t="e">
        <f ca="1">SUMIFS(#REF!,#REF!,A16,#REF!,$AB$2,#REF!,$AK$1)</f>
        <v>#REF!</v>
      </c>
      <c r="AC16" s="48"/>
      <c r="AD16" s="138">
        <f>SUMIFS('Inventory Matrix'!$E:$E,'Inventory Matrix'!$G:$G,$AD$2,'Inventory Matrix'!$B:$B,$AK$1,'Inventory Matrix'!$C:$C,A16)</f>
        <v>0</v>
      </c>
      <c r="AE16" s="118">
        <f>SUMIFS('Inventory Matrix'!$E:$E,'Inventory Matrix'!$G:$G,$AE$2,'Inventory Matrix'!$B:$B,$AK$1,'Inventory Matrix'!$C:$C,A16)</f>
        <v>0</v>
      </c>
      <c r="AF16" s="118">
        <f>SUMIFS('Inventory Matrix'!$E:$E,'Inventory Matrix'!$G:$G,$AF$2,'Inventory Matrix'!$B:$B,$AK$1,'Inventory Matrix'!$C:$C,A16)</f>
        <v>2</v>
      </c>
      <c r="AG16" s="139">
        <f>SUMIFS('Inventory Matrix'!$E:$E,'Inventory Matrix'!$G:$G,$AG$2,'Inventory Matrix'!$B:$B,$AK$1,'Inventory Matrix'!$C:$C,A16)</f>
        <v>0</v>
      </c>
      <c r="AH16" s="140" t="str">
        <f t="shared" ca="1" si="29"/>
        <v>-</v>
      </c>
      <c r="AI16" s="129">
        <f t="shared" ca="1" si="30"/>
        <v>0</v>
      </c>
      <c r="AJ16" s="129" t="str">
        <f t="shared" ca="1" si="31"/>
        <v>-</v>
      </c>
      <c r="AK16" s="141">
        <f>SUMIFS(Stock!$D:$D,Stock!$A:$A,$AK$1,Stock!$C:$C,A16)</f>
        <v>2</v>
      </c>
      <c r="AL16" s="55"/>
      <c r="AM16" s="117" t="e">
        <f ca="1">SUMIFS(#REF!,#REF!,A16,#REF!,$AM$2,#REF!,$BA$1)</f>
        <v>#REF!</v>
      </c>
      <c r="AN16" s="117" t="e">
        <f ca="1">SUMIFS(#REF!,#REF!,A16,#REF!,$AN$2,#REF!,$BA$1)</f>
        <v>#REF!</v>
      </c>
      <c r="AO16" s="117" t="e">
        <f ca="1">SUMIFS(#REF!,#REF!,A16,#REF!,$AO$2,#REF!,$BA$1)</f>
        <v>#REF!</v>
      </c>
      <c r="AP16" s="117" t="e">
        <f ca="1">SUMIFS(#REF!,#REF!,A16,#REF!,$AP$2,#REF!,$BA$1)</f>
        <v>#REF!</v>
      </c>
      <c r="AQ16" s="117" t="e">
        <f ca="1">SUMIFS(#REF!,#REF!,A16,#REF!,$AQ$2,#REF!,$BA$1)</f>
        <v>#REF!</v>
      </c>
      <c r="AR16" s="117" t="e">
        <f ca="1">SUMIFS(#REF!,#REF!,A16,#REF!,$AR$2,#REF!,$BA$1)</f>
        <v>#REF!</v>
      </c>
      <c r="AS16" s="81"/>
      <c r="AT16" s="125">
        <f>SUMIFS('Inventory Matrix'!$E:$E,'Inventory Matrix'!$G:$G,$AT$2,'Inventory Matrix'!$B:$B,$BA$1,'Inventory Matrix'!$C:$C,A16)</f>
        <v>0</v>
      </c>
      <c r="AU16" s="125">
        <f>SUMIFS('Inventory Matrix'!$E:$E,'Inventory Matrix'!$G:$G,$AU$2,'Inventory Matrix'!$B:$B,$BA$1,'Inventory Matrix'!$C:$C,A16)</f>
        <v>0</v>
      </c>
      <c r="AV16" s="125">
        <f>SUMIFS('Inventory Matrix'!$E:$E,'Inventory Matrix'!$G:$G,$AV$2,'Inventory Matrix'!$B:$B,$BA$1,'Inventory Matrix'!$C:$C,A16)</f>
        <v>1</v>
      </c>
      <c r="AW16" s="131">
        <f>SUMIFS('Inventory Matrix'!$E:$E,'Inventory Matrix'!$G:$G,$AW$2,'Inventory Matrix'!$B:$B,$BA$1,'Inventory Matrix'!$C:$C,A16)</f>
        <v>0</v>
      </c>
      <c r="AX16" s="142" t="str">
        <f t="shared" ca="1" si="32"/>
        <v>-</v>
      </c>
      <c r="AY16" s="152">
        <f t="shared" ca="1" si="33"/>
        <v>0</v>
      </c>
      <c r="AZ16" s="143" t="str">
        <f t="shared" ca="1" si="34"/>
        <v>-</v>
      </c>
      <c r="BA16" s="153">
        <f>SUMIFS(Stock!$D:$D,Stock!$A:$A,$BA$1,Stock!$C:$C,A16)</f>
        <v>1</v>
      </c>
      <c r="BB16" s="55"/>
      <c r="BC16" s="117" t="e">
        <f ca="1">SUMIFS(#REF!,#REF!,A16,#REF!,$BC$2,#REF!,$BQ$1)</f>
        <v>#REF!</v>
      </c>
      <c r="BD16" s="117" t="e">
        <f ca="1">SUMIFS(#REF!,#REF!,A16,#REF!,$BD$2,#REF!,$BQ$1)</f>
        <v>#REF!</v>
      </c>
      <c r="BE16" s="117" t="e">
        <f ca="1">SUMIFS(#REF!,#REF!,A16,#REF!,$BE$2,#REF!,$BQ$1)</f>
        <v>#REF!</v>
      </c>
      <c r="BF16" s="117" t="e">
        <f ca="1">SUMIFS(#REF!,#REF!,A16,#REF!,$BF$2,#REF!,$BQ$1)</f>
        <v>#REF!</v>
      </c>
      <c r="BG16" s="117" t="e">
        <f ca="1">SUMIFS(#REF!,#REF!,A16,#REF!,$BG$2,#REF!,$BQ$1)</f>
        <v>#REF!</v>
      </c>
      <c r="BH16" s="117" t="e">
        <f ca="1">SUMIFS(#REF!,#REF!,A16,#REF!,$BH$2,#REF!,$BQ$1)</f>
        <v>#REF!</v>
      </c>
      <c r="BI16" s="60"/>
      <c r="BJ16" s="125">
        <f>SUMIFS('Inventory Matrix'!$E:$E,'Inventory Matrix'!$G:$G,$BJ$2,'Inventory Matrix'!$B:$B,$BQ$1,'Inventory Matrix'!$C:$C,A16)</f>
        <v>0</v>
      </c>
      <c r="BK16" s="125">
        <f>SUMIFS('Inventory Matrix'!$E:$E,'Inventory Matrix'!$G:$G,$BK$2,'Inventory Matrix'!$B:$B,$BQ$1,'Inventory Matrix'!$C:$C,A16)</f>
        <v>0</v>
      </c>
      <c r="BL16" s="125">
        <f>SUMIFS('Inventory Matrix'!$E:$E,'Inventory Matrix'!$G:$G,$BL$2,'Inventory Matrix'!$B:$B,$BQ$1,'Inventory Matrix'!$C:$C,A16)</f>
        <v>0</v>
      </c>
      <c r="BM16" s="131">
        <f>SUMIFS('Inventory Matrix'!$E:$E,'Inventory Matrix'!$G:$G,$BM$2,'Inventory Matrix'!$B:$B,$BQ$1,'Inventory Matrix'!$C:$C,A16)</f>
        <v>0</v>
      </c>
      <c r="BN16" s="142" t="str">
        <f t="shared" ca="1" si="35"/>
        <v>-</v>
      </c>
      <c r="BO16" s="134">
        <f t="shared" ca="1" si="36"/>
        <v>0</v>
      </c>
      <c r="BP16" s="149" t="str">
        <f t="shared" ca="1" si="37"/>
        <v>-</v>
      </c>
      <c r="BQ16" s="144">
        <f>SUMIFS(Stock!$D:$D,Stock!$A:$A,$BQ$1,Stock!$C:$C,A16)</f>
        <v>0</v>
      </c>
      <c r="BR16" s="55"/>
      <c r="BS16" s="117" t="e">
        <f ca="1">SUMIFS(#REF!,#REF!,A16,#REF!,$BS$2,#REF!,$CG$1)</f>
        <v>#REF!</v>
      </c>
      <c r="BT16" s="117" t="e">
        <f ca="1">SUMIFS(#REF!,#REF!,A16,#REF!,$BT$2,#REF!,$CG$1)</f>
        <v>#REF!</v>
      </c>
      <c r="BU16" s="117" t="e">
        <f ca="1">SUMIFS(#REF!,#REF!,A16,#REF!,$BU$2,#REF!,$CG$1)</f>
        <v>#REF!</v>
      </c>
      <c r="BV16" s="117" t="e">
        <f ca="1">SUMIFS(#REF!,#REF!,A16,#REF!,$BV$2,#REF!,$CG$1)</f>
        <v>#REF!</v>
      </c>
      <c r="BW16" s="117" t="e">
        <f ca="1">SUMIFS(#REF!,#REF!,A16,#REF!,$BW$2,#REF!,$CG$1)</f>
        <v>#REF!</v>
      </c>
      <c r="BX16" s="117" t="e">
        <f ca="1">SUMIFS(#REF!,#REF!,A16,#REF!,$BX$2,#REF!,$CG$1)</f>
        <v>#REF!</v>
      </c>
      <c r="BY16" s="60"/>
      <c r="BZ16" s="125">
        <f>SUMIFS('Inventory Matrix'!$E:$E,'Inventory Matrix'!$G:$G,$BZ$2,'Inventory Matrix'!$B:$B,$CG$1,'Inventory Matrix'!$C:$C,A16)</f>
        <v>0</v>
      </c>
      <c r="CA16" s="125">
        <f>SUMIFS('Inventory Matrix'!$E:$E,'Inventory Matrix'!$G:$G,$CA$2,'Inventory Matrix'!$B:$B,$CG$1,'Inventory Matrix'!$C:$C,A16)</f>
        <v>0</v>
      </c>
      <c r="CB16" s="125">
        <f>SUMIFS('Inventory Matrix'!$E:$E,'Inventory Matrix'!$G:$G,$CB$2,'Inventory Matrix'!$B:$B,$CG$1,'Inventory Matrix'!$C:$C,A16)</f>
        <v>3</v>
      </c>
      <c r="CC16" s="131">
        <f>SUMIFS('Inventory Matrix'!$E:$E,'Inventory Matrix'!$G:$G,$CC$2,'Inventory Matrix'!$B:$B,$CG$1,'Inventory Matrix'!$C:$C,A16)</f>
        <v>0</v>
      </c>
      <c r="CD16" s="142" t="str">
        <f t="shared" ca="1" si="38"/>
        <v>-</v>
      </c>
      <c r="CE16" s="152">
        <f t="shared" ca="1" si="39"/>
        <v>0</v>
      </c>
      <c r="CF16" s="143" t="str">
        <f t="shared" ca="1" si="40"/>
        <v>-</v>
      </c>
      <c r="CG16" s="153">
        <f>SUMIFS(Stock!$D:$D,Stock!$A:$A,$CG$1,Stock!$C:$C,A16)</f>
        <v>3</v>
      </c>
      <c r="CH16" s="55"/>
      <c r="CI16" s="117" t="e">
        <f ca="1">SUMIFS(#REF!,#REF!,A16,#REF!,$CI$2,#REF!,$CW$1)</f>
        <v>#REF!</v>
      </c>
      <c r="CJ16" s="117" t="e">
        <f ca="1">SUMIFS(#REF!,#REF!,A16,#REF!,$CJ$2,#REF!,$CW$1)</f>
        <v>#REF!</v>
      </c>
      <c r="CK16" s="117" t="e">
        <f ca="1">SUMIFS(#REF!,#REF!,A16,#REF!,$CK$2,#REF!,$CW$1)</f>
        <v>#REF!</v>
      </c>
      <c r="CL16" s="117" t="e">
        <f ca="1">SUMIFS(#REF!,#REF!,A16,#REF!,$CL$2,#REF!,$CW$1)</f>
        <v>#REF!</v>
      </c>
      <c r="CM16" s="117" t="e">
        <f ca="1">SUMIFS(#REF!,#REF!,A16,#REF!,$CM$2,#REF!,$CW$1)</f>
        <v>#REF!</v>
      </c>
      <c r="CN16" s="117" t="e">
        <f ca="1">SUMIFS(#REF!,#REF!,A16,#REF!,$CN$2,#REF!,$CW$1)</f>
        <v>#REF!</v>
      </c>
      <c r="CO16" s="60"/>
      <c r="CP16" s="125">
        <f>SUMIFS('Inventory Matrix'!$E:$E,'Inventory Matrix'!$G:$G,$CP$2,'Inventory Matrix'!$B:$B,$CG$1,'Inventory Matrix'!$C:$C,A16)</f>
        <v>0</v>
      </c>
      <c r="CQ16" s="125">
        <f>SUMIFS('Inventory Matrix'!$E:$E,'Inventory Matrix'!$G:$G,$CQ$2,'Inventory Matrix'!$B:$B,$CG$1,'Inventory Matrix'!$C:$C,A16)</f>
        <v>0</v>
      </c>
      <c r="CR16" s="125">
        <f>SUMIFS('Inventory Matrix'!$E:$E,'Inventory Matrix'!$G:$G,$CR$2,'Inventory Matrix'!$B:$B,$CG$1,'Inventory Matrix'!$C:$C,A16)</f>
        <v>3</v>
      </c>
      <c r="CS16" s="131">
        <f>SUMIFS('Inventory Matrix'!$E:$E,'Inventory Matrix'!$G:$G,$CS$2,'Inventory Matrix'!$B:$B,$CG$1,'Inventory Matrix'!$C:$C,A16)</f>
        <v>0</v>
      </c>
      <c r="CT16" s="142" t="str">
        <f t="shared" ca="1" si="41"/>
        <v>-</v>
      </c>
      <c r="CU16" s="152">
        <f t="shared" ca="1" si="43"/>
        <v>0</v>
      </c>
      <c r="CV16" s="154" t="str">
        <f t="shared" ca="1" si="42"/>
        <v>-</v>
      </c>
      <c r="CW16" s="153">
        <f>SUMIFS(Stock!$D:$D,Stock!$A:$A,$CW$1,Stock!$C:$C,A16)</f>
        <v>1</v>
      </c>
      <c r="CX16" s="64"/>
      <c r="CY16" s="135">
        <f>SUMIFS(Stock!$D:$D,Stock!$A:$A,$CY$1,Stock!$C:$C,A16)</f>
        <v>0</v>
      </c>
      <c r="CZ16" s="64"/>
      <c r="DA16" s="117" t="e">
        <f ca="1">SUMIFS(#REF!,#REF!,A16,#REF!,$DA$2,#REF!,$DG$1)</f>
        <v>#REF!</v>
      </c>
      <c r="DB16" s="117" t="e">
        <f ca="1">SUMIFS(#REF!,#REF!,A16,#REF!,$DB$2,#REF!,$DG$1)</f>
        <v>#REF!</v>
      </c>
      <c r="DC16" s="117" t="e">
        <f ca="1">SUMIFS(#REF!,#REF!,A16,#REF!,$DC$2,#REF!,$DG$1)</f>
        <v>#REF!</v>
      </c>
      <c r="DD16" s="117" t="e">
        <f ca="1">SUMIFS(#REF!,#REF!,A16,#REF!,$DD$2,#REF!,$DG$1)</f>
        <v>#REF!</v>
      </c>
      <c r="DE16" s="117" t="e">
        <f ca="1">SUMIFS(#REF!,#REF!,A16,#REF!,$DE$2,#REF!,$DG$1)</f>
        <v>#REF!</v>
      </c>
      <c r="DF16" s="117" t="e">
        <f ca="1">SUMIFS(#REF!,#REF!,A16,#REF!,$DF$2,#REF!,$DG$1)</f>
        <v>#REF!</v>
      </c>
      <c r="DG16" s="135">
        <f>SUMIFS(Stock!$D:$D,Stock!$A:$A,$DG$1,Stock!$C:$C,A16)</f>
        <v>0</v>
      </c>
      <c r="DH16" s="135">
        <f>SUMIFS(Stock!$D:$D,Stock!$A:$A,$DH$1,Stock!$C:$C,A16)</f>
        <v>0</v>
      </c>
      <c r="DI16" s="135">
        <f>SUMIFS(Stock!$D:$D,Stock!$A:$A,$DI$1,Stock!$C:$C,A16)</f>
        <v>0</v>
      </c>
      <c r="DJ16" s="66"/>
      <c r="DK16" s="66"/>
      <c r="DL16" s="136">
        <f>SUMIFS('Inventory Matrix'!$E:$E,'Inventory Matrix'!$B:$B,$DL$2,'Inventory Matrix'!$G:$G,$DQ$2,'Inventory Matrix'!$C:$C,A16)</f>
        <v>0</v>
      </c>
      <c r="DM16" s="136">
        <f>SUMIFS('Inventory Matrix'!$E:$E,'Inventory Matrix'!$B:$B,$DM$2,'Inventory Matrix'!$G:$G,$DQ$2,'Inventory Matrix'!$C:$C,A16)</f>
        <v>0</v>
      </c>
      <c r="DN16" s="136">
        <f>SUMIFS('Inventory Matrix'!$E:$E,'Inventory Matrix'!$B:$B,$DN$2,'Inventory Matrix'!$G:$G,$DQ$2,'Inventory Matrix'!$C:$C,A16)</f>
        <v>0</v>
      </c>
      <c r="DO16" s="136">
        <f>SUMIFS('Inventory Matrix'!$E:$E,'Inventory Matrix'!$B:$B,$DO$2,'Inventory Matrix'!$G:$G,$DQ$2,'Inventory Matrix'!$C:$C,A16)</f>
        <v>0</v>
      </c>
      <c r="DP16" s="136">
        <f>SUMIFS('Inventory Matrix'!$E:$E,'Inventory Matrix'!$B:$B,$DP$2,'Inventory Matrix'!$G:$G,$DQ$2,'Inventory Matrix'!$C:$C,A16)</f>
        <v>0</v>
      </c>
      <c r="DQ16" s="145">
        <f>SUMIFS('Inventory Matrix'!$E:$E,'Inventory Matrix'!$G:$G,$DQ$2,'Inventory Matrix'!$C:$C,A16)</f>
        <v>0</v>
      </c>
      <c r="DR16" s="48"/>
      <c r="DS16" s="136">
        <f>SUMIFS('Inventory Matrix'!$E:$E,'Inventory Matrix'!$B:$B,$DS$2,'Inventory Matrix'!$G:$G,$DX$2,'Inventory Matrix'!$C:$C,A16)</f>
        <v>0</v>
      </c>
      <c r="DT16" s="136">
        <f>SUMIFS('Inventory Matrix'!$E:$E,'Inventory Matrix'!$B:$B,$DT$2,'Inventory Matrix'!$G:$G,$DX$2,'Inventory Matrix'!$C:$C,A16)</f>
        <v>0</v>
      </c>
      <c r="DU16" s="136">
        <f>SUMIFS('Inventory Matrix'!$E:$E,'Inventory Matrix'!$B:$B,$DU$2,'Inventory Matrix'!$G:$G,$DX$2,'Inventory Matrix'!$C:$C,A16)</f>
        <v>0</v>
      </c>
      <c r="DV16" s="136">
        <f>SUMIFS('Inventory Matrix'!$E:$E,'Inventory Matrix'!$B:$B,$DV$2,'Inventory Matrix'!$G:$G,$DX$2,'Inventory Matrix'!$C:$C,A16)</f>
        <v>0</v>
      </c>
      <c r="DW16" s="136">
        <f>SUMIFS('Inventory Matrix'!$E:$E,'Inventory Matrix'!$B:$B,$DW$2,'Inventory Matrix'!$G:$G,$DX$2,'Inventory Matrix'!$C:$C,A16)</f>
        <v>0</v>
      </c>
      <c r="DX16" s="145">
        <f>SUMIFS('Inventory Matrix'!$E:$E,'Inventory Matrix'!$G:$G,$DX$2,'Inventory Matrix'!$C:$C,A16)</f>
        <v>0</v>
      </c>
      <c r="DY16" s="44"/>
      <c r="DZ16" s="136">
        <f>SUMIFS('Inventory Matrix'!$E:$E,'Inventory Matrix'!$B:$B,$DZ$2,'Inventory Matrix'!$G:$G,$EE$2,'Inventory Matrix'!$C:$C,A16)</f>
        <v>2</v>
      </c>
      <c r="EA16" s="136">
        <f>SUMIFS('Inventory Matrix'!$E:$E,'Inventory Matrix'!$B:$B,$EA$2,'Inventory Matrix'!$G:$G,$EE$2,'Inventory Matrix'!$C:$C,A16)</f>
        <v>1</v>
      </c>
      <c r="EB16" s="136">
        <f>SUMIFS('Inventory Matrix'!$E:$E,'Inventory Matrix'!$B:$B,$EB$2,'Inventory Matrix'!$G:$G,$EE$2,'Inventory Matrix'!$C:$C,A16)</f>
        <v>0</v>
      </c>
      <c r="EC16" s="136">
        <f>SUMIFS('Inventory Matrix'!$E:$E,'Inventory Matrix'!$B:$B,$EC$2,'Inventory Matrix'!$G:$G,$EE$2,'Inventory Matrix'!$C:$C,A16)</f>
        <v>3</v>
      </c>
      <c r="ED16" s="136">
        <f>SUMIFS('Inventory Matrix'!$E:$E,'Inventory Matrix'!$B:$B,$ED$2,'Inventory Matrix'!$G:$G,$EE$2,'Inventory Matrix'!$C:$C,A16)</f>
        <v>1</v>
      </c>
      <c r="EE16" s="145">
        <f>SUMIFS('Inventory Matrix'!$E:$E,'Inventory Matrix'!$G:$G,$EE$2,'Inventory Matrix'!$C:$C,A16)</f>
        <v>7</v>
      </c>
      <c r="EF16" s="44"/>
      <c r="EG16" s="136">
        <f>SUMIFS('Inventory Matrix'!$E:$E,'Inventory Matrix'!$B:$B,$EG$2,'Inventory Matrix'!$G:$G,$EL$2,'Inventory Matrix'!$C:$C,A16)</f>
        <v>0</v>
      </c>
      <c r="EH16" s="136">
        <f>SUMIFS('Inventory Matrix'!$E:$E,'Inventory Matrix'!$B:$B,$EH$2,'Inventory Matrix'!$G:$G,$EL$2,'Inventory Matrix'!$C:$C,A16)</f>
        <v>0</v>
      </c>
      <c r="EI16" s="136">
        <f>SUMIFS('Inventory Matrix'!$E:$E,'Inventory Matrix'!$B:$B,$EI$2,'Inventory Matrix'!$G:$G,$EL$2,'Inventory Matrix'!$C:$C,A16)</f>
        <v>0</v>
      </c>
      <c r="EJ16" s="136">
        <f>SUMIFS('Inventory Matrix'!$E:$E,'Inventory Matrix'!$B:$B,$EJ$2,'Inventory Matrix'!$G:$G,$EL$2,'Inventory Matrix'!$C:$C,A16)</f>
        <v>0</v>
      </c>
      <c r="EK16" s="136">
        <f>SUMIFS('Inventory Matrix'!$E:$E,'Inventory Matrix'!$B:$B,$EK$2,'Inventory Matrix'!$G:$G,$EL$2,'Inventory Matrix'!$C:$C,A16)</f>
        <v>0</v>
      </c>
      <c r="EL16" s="145">
        <f>SUMIFS('Inventory Matrix'!$E:$E,'Inventory Matrix'!$G:$G,$EL$2,'Inventory Matrix'!$C:$C,A16)</f>
        <v>0</v>
      </c>
      <c r="EM16" s="44"/>
    </row>
    <row r="17" spans="1:143" ht="13" x14ac:dyDescent="0.15">
      <c r="A17" s="117" t="str">
        <f t="shared" si="26"/>
        <v>MQKU3</v>
      </c>
      <c r="B17" s="118" t="s">
        <v>1858</v>
      </c>
      <c r="C17" s="117" t="s">
        <v>1304</v>
      </c>
      <c r="D17" s="119" t="s">
        <v>802</v>
      </c>
      <c r="E17" s="119" t="s">
        <v>1861</v>
      </c>
      <c r="F17" s="120">
        <f>SUMIFS(Stock!$D:$D,Stock!$C:$C,A17)</f>
        <v>4</v>
      </c>
      <c r="G17" s="121" t="e">
        <f t="shared" ca="1" si="44"/>
        <v>#REF!</v>
      </c>
      <c r="H17" s="122">
        <f t="shared" ca="1" si="28"/>
        <v>0</v>
      </c>
      <c r="I17" s="44"/>
      <c r="J17" s="117" t="e">
        <f ca="1">SUMIFS(#REF!,#REF!,A17,#REF!,$J$2)</f>
        <v>#REF!</v>
      </c>
      <c r="K17" s="117" t="e">
        <f ca="1">SUMIFS(#REF!,#REF!,A17,#REF!,$K$2)</f>
        <v>#REF!</v>
      </c>
      <c r="L17" s="117" t="e">
        <f ca="1">SUMIFS(#REF!,#REF!,A17,#REF!,$L$2)</f>
        <v>#REF!</v>
      </c>
      <c r="M17" s="117" t="e">
        <f ca="1">SUMIFS(#REF!,#REF!,A17,#REF!,$M$2)</f>
        <v>#REF!</v>
      </c>
      <c r="N17" s="117" t="e">
        <f ca="1">SUMIFS(#REF!,#REF!,A17,#REF!,$N$2)</f>
        <v>#REF!</v>
      </c>
      <c r="O17" s="117" t="e">
        <f ca="1">SUMIFS(#REF!,#REF!,A17,#REF!,$O$2)</f>
        <v>#REF!</v>
      </c>
      <c r="P17" s="117" t="e">
        <f ca="1">SUMIFS(#REF!,#REF!,A17,#REF!,$P$2)</f>
        <v>#REF!</v>
      </c>
      <c r="Q17" s="117" t="e">
        <f ca="1">SUMIFS(#REF!,#REF!,A17,#REF!,$Q$2)</f>
        <v>#REF!</v>
      </c>
      <c r="R17" s="117" t="e">
        <f ca="1">SUMIFS(#REF!,#REF!,A17,#REF!,$R$2)</f>
        <v>#REF!</v>
      </c>
      <c r="S17" s="117" t="e">
        <f ca="1">SUMIFS(#REF!,#REF!,A17,#REF!,$S$2)</f>
        <v>#REF!</v>
      </c>
      <c r="T17" s="123"/>
      <c r="U17" s="44"/>
      <c r="V17" s="46"/>
      <c r="W17" s="117" t="e">
        <f ca="1">SUMIFS(#REF!,#REF!,A17,#REF!,$W$2,#REF!,$AK$1)</f>
        <v>#REF!</v>
      </c>
      <c r="X17" s="117" t="e">
        <f ca="1">SUMIFS(#REF!,#REF!,A17,#REF!,$X$2,#REF!,$AK$1)</f>
        <v>#REF!</v>
      </c>
      <c r="Y17" s="117" t="e">
        <f ca="1">SUMIFS(#REF!,#REF!,A17,#REF!,$Y$2,#REF!,$AK$1)</f>
        <v>#REF!</v>
      </c>
      <c r="Z17" s="117" t="e">
        <f ca="1">SUMIFS(#REF!,#REF!,A17,#REF!,$Z$2,#REF!,$AK$1)</f>
        <v>#REF!</v>
      </c>
      <c r="AA17" s="117" t="e">
        <f ca="1">SUMIFS(#REF!,#REF!,A17,#REF!,$AA$2,#REF!,$AK$1)</f>
        <v>#REF!</v>
      </c>
      <c r="AB17" s="117" t="e">
        <f ca="1">SUMIFS(#REF!,#REF!,A17,#REF!,$AB$2,#REF!,$AK$1)</f>
        <v>#REF!</v>
      </c>
      <c r="AC17" s="48"/>
      <c r="AD17" s="138">
        <f>SUMIFS('Inventory Matrix'!$E:$E,'Inventory Matrix'!$G:$G,$AD$2,'Inventory Matrix'!$B:$B,$AK$1,'Inventory Matrix'!$C:$C,A17)</f>
        <v>0</v>
      </c>
      <c r="AE17" s="118">
        <f>SUMIFS('Inventory Matrix'!$E:$E,'Inventory Matrix'!$G:$G,$AE$2,'Inventory Matrix'!$B:$B,$AK$1,'Inventory Matrix'!$C:$C,A17)</f>
        <v>0</v>
      </c>
      <c r="AF17" s="118">
        <f>SUMIFS('Inventory Matrix'!$E:$E,'Inventory Matrix'!$G:$G,$AF$2,'Inventory Matrix'!$B:$B,$AK$1,'Inventory Matrix'!$C:$C,A17)</f>
        <v>2</v>
      </c>
      <c r="AG17" s="139">
        <f>SUMIFS('Inventory Matrix'!$E:$E,'Inventory Matrix'!$G:$G,$AG$2,'Inventory Matrix'!$B:$B,$AK$1,'Inventory Matrix'!$C:$C,A17)</f>
        <v>0</v>
      </c>
      <c r="AH17" s="140" t="str">
        <f t="shared" ca="1" si="29"/>
        <v>-</v>
      </c>
      <c r="AI17" s="129">
        <f t="shared" ca="1" si="30"/>
        <v>0</v>
      </c>
      <c r="AJ17" s="129" t="str">
        <f t="shared" ca="1" si="31"/>
        <v>-</v>
      </c>
      <c r="AK17" s="141">
        <f>SUMIFS(Stock!$D:$D,Stock!$A:$A,$AK$1,Stock!$C:$C,A17)</f>
        <v>2</v>
      </c>
      <c r="AL17" s="55"/>
      <c r="AM17" s="117" t="e">
        <f ca="1">SUMIFS(#REF!,#REF!,A17,#REF!,$AM$2,#REF!,$BA$1)</f>
        <v>#REF!</v>
      </c>
      <c r="AN17" s="117" t="e">
        <f ca="1">SUMIFS(#REF!,#REF!,A17,#REF!,$AN$2,#REF!,$BA$1)</f>
        <v>#REF!</v>
      </c>
      <c r="AO17" s="117" t="e">
        <f ca="1">SUMIFS(#REF!,#REF!,A17,#REF!,$AO$2,#REF!,$BA$1)</f>
        <v>#REF!</v>
      </c>
      <c r="AP17" s="117" t="e">
        <f ca="1">SUMIFS(#REF!,#REF!,A17,#REF!,$AP$2,#REF!,$BA$1)</f>
        <v>#REF!</v>
      </c>
      <c r="AQ17" s="117" t="e">
        <f ca="1">SUMIFS(#REF!,#REF!,A17,#REF!,$AQ$2,#REF!,$BA$1)</f>
        <v>#REF!</v>
      </c>
      <c r="AR17" s="117" t="e">
        <f ca="1">SUMIFS(#REF!,#REF!,A17,#REF!,$AR$2,#REF!,$BA$1)</f>
        <v>#REF!</v>
      </c>
      <c r="AS17" s="81"/>
      <c r="AT17" s="125">
        <f>SUMIFS('Inventory Matrix'!$E:$E,'Inventory Matrix'!$G:$G,$AT$2,'Inventory Matrix'!$B:$B,$BA$1,'Inventory Matrix'!$C:$C,A17)</f>
        <v>0</v>
      </c>
      <c r="AU17" s="125">
        <f>SUMIFS('Inventory Matrix'!$E:$E,'Inventory Matrix'!$G:$G,$AU$2,'Inventory Matrix'!$B:$B,$BA$1,'Inventory Matrix'!$C:$C,A17)</f>
        <v>0</v>
      </c>
      <c r="AV17" s="125">
        <f>SUMIFS('Inventory Matrix'!$E:$E,'Inventory Matrix'!$G:$G,$AV$2,'Inventory Matrix'!$B:$B,$BA$1,'Inventory Matrix'!$C:$C,A17)</f>
        <v>0</v>
      </c>
      <c r="AW17" s="131">
        <f>SUMIFS('Inventory Matrix'!$E:$E,'Inventory Matrix'!$G:$G,$AW$2,'Inventory Matrix'!$B:$B,$BA$1,'Inventory Matrix'!$C:$C,A17)</f>
        <v>0</v>
      </c>
      <c r="AX17" s="142" t="str">
        <f t="shared" ca="1" si="32"/>
        <v>-</v>
      </c>
      <c r="AY17" s="152">
        <f t="shared" ca="1" si="33"/>
        <v>0</v>
      </c>
      <c r="AZ17" s="143" t="str">
        <f t="shared" ca="1" si="34"/>
        <v>-</v>
      </c>
      <c r="BA17" s="153">
        <f>SUMIFS(Stock!$D:$D,Stock!$A:$A,$BA$1,Stock!$C:$C,A17)</f>
        <v>0</v>
      </c>
      <c r="BB17" s="55"/>
      <c r="BC17" s="117" t="e">
        <f ca="1">SUMIFS(#REF!,#REF!,A17,#REF!,$BC$2,#REF!,$BQ$1)</f>
        <v>#REF!</v>
      </c>
      <c r="BD17" s="117" t="e">
        <f ca="1">SUMIFS(#REF!,#REF!,A17,#REF!,$BD$2,#REF!,$BQ$1)</f>
        <v>#REF!</v>
      </c>
      <c r="BE17" s="117" t="e">
        <f ca="1">SUMIFS(#REF!,#REF!,A17,#REF!,$BE$2,#REF!,$BQ$1)</f>
        <v>#REF!</v>
      </c>
      <c r="BF17" s="117" t="e">
        <f ca="1">SUMIFS(#REF!,#REF!,A17,#REF!,$BF$2,#REF!,$BQ$1)</f>
        <v>#REF!</v>
      </c>
      <c r="BG17" s="117" t="e">
        <f ca="1">SUMIFS(#REF!,#REF!,A17,#REF!,$BG$2,#REF!,$BQ$1)</f>
        <v>#REF!</v>
      </c>
      <c r="BH17" s="117" t="e">
        <f ca="1">SUMIFS(#REF!,#REF!,A17,#REF!,$BH$2,#REF!,$BQ$1)</f>
        <v>#REF!</v>
      </c>
      <c r="BI17" s="60"/>
      <c r="BJ17" s="125">
        <f>SUMIFS('Inventory Matrix'!$E:$E,'Inventory Matrix'!$G:$G,$BJ$2,'Inventory Matrix'!$B:$B,$BQ$1,'Inventory Matrix'!$C:$C,A17)</f>
        <v>0</v>
      </c>
      <c r="BK17" s="125">
        <f>SUMIFS('Inventory Matrix'!$E:$E,'Inventory Matrix'!$G:$G,$BK$2,'Inventory Matrix'!$B:$B,$BQ$1,'Inventory Matrix'!$C:$C,A17)</f>
        <v>0</v>
      </c>
      <c r="BL17" s="125">
        <f>SUMIFS('Inventory Matrix'!$E:$E,'Inventory Matrix'!$G:$G,$BL$2,'Inventory Matrix'!$B:$B,$BQ$1,'Inventory Matrix'!$C:$C,A17)</f>
        <v>0</v>
      </c>
      <c r="BM17" s="131">
        <f>SUMIFS('Inventory Matrix'!$E:$E,'Inventory Matrix'!$G:$G,$BM$2,'Inventory Matrix'!$B:$B,$BQ$1,'Inventory Matrix'!$C:$C,A17)</f>
        <v>0</v>
      </c>
      <c r="BN17" s="142" t="str">
        <f t="shared" ca="1" si="35"/>
        <v>-</v>
      </c>
      <c r="BO17" s="134">
        <f t="shared" ca="1" si="36"/>
        <v>0</v>
      </c>
      <c r="BP17" s="149" t="str">
        <f t="shared" ca="1" si="37"/>
        <v>-</v>
      </c>
      <c r="BQ17" s="144">
        <f>SUMIFS(Stock!$D:$D,Stock!$A:$A,$BQ$1,Stock!$C:$C,A17)</f>
        <v>0</v>
      </c>
      <c r="BR17" s="55"/>
      <c r="BS17" s="117" t="e">
        <f ca="1">SUMIFS(#REF!,#REF!,A17,#REF!,$BS$2,#REF!,$CG$1)</f>
        <v>#REF!</v>
      </c>
      <c r="BT17" s="117" t="e">
        <f ca="1">SUMIFS(#REF!,#REF!,A17,#REF!,$BT$2,#REF!,$CG$1)</f>
        <v>#REF!</v>
      </c>
      <c r="BU17" s="117" t="e">
        <f ca="1">SUMIFS(#REF!,#REF!,A17,#REF!,$BU$2,#REF!,$CG$1)</f>
        <v>#REF!</v>
      </c>
      <c r="BV17" s="117" t="e">
        <f ca="1">SUMIFS(#REF!,#REF!,A17,#REF!,$BV$2,#REF!,$CG$1)</f>
        <v>#REF!</v>
      </c>
      <c r="BW17" s="117" t="e">
        <f ca="1">SUMIFS(#REF!,#REF!,A17,#REF!,$BW$2,#REF!,$CG$1)</f>
        <v>#REF!</v>
      </c>
      <c r="BX17" s="117" t="e">
        <f ca="1">SUMIFS(#REF!,#REF!,A17,#REF!,$BX$2,#REF!,$CG$1)</f>
        <v>#REF!</v>
      </c>
      <c r="BY17" s="60"/>
      <c r="BZ17" s="125">
        <f>SUMIFS('Inventory Matrix'!$E:$E,'Inventory Matrix'!$G:$G,$BZ$2,'Inventory Matrix'!$B:$B,$CG$1,'Inventory Matrix'!$C:$C,A17)</f>
        <v>0</v>
      </c>
      <c r="CA17" s="125">
        <f>SUMIFS('Inventory Matrix'!$E:$E,'Inventory Matrix'!$G:$G,$CA$2,'Inventory Matrix'!$B:$B,$CG$1,'Inventory Matrix'!$C:$C,A17)</f>
        <v>0</v>
      </c>
      <c r="CB17" s="125">
        <f>SUMIFS('Inventory Matrix'!$E:$E,'Inventory Matrix'!$G:$G,$CB$2,'Inventory Matrix'!$B:$B,$CG$1,'Inventory Matrix'!$C:$C,A17)</f>
        <v>2</v>
      </c>
      <c r="CC17" s="131">
        <f>SUMIFS('Inventory Matrix'!$E:$E,'Inventory Matrix'!$G:$G,$CC$2,'Inventory Matrix'!$B:$B,$CG$1,'Inventory Matrix'!$C:$C,A17)</f>
        <v>0</v>
      </c>
      <c r="CD17" s="142" t="str">
        <f t="shared" ca="1" si="38"/>
        <v>-</v>
      </c>
      <c r="CE17" s="152">
        <f t="shared" ca="1" si="39"/>
        <v>0</v>
      </c>
      <c r="CF17" s="143" t="str">
        <f t="shared" ca="1" si="40"/>
        <v>-</v>
      </c>
      <c r="CG17" s="153">
        <f>SUMIFS(Stock!$D:$D,Stock!$A:$A,$CG$1,Stock!$C:$C,A17)</f>
        <v>2</v>
      </c>
      <c r="CH17" s="55"/>
      <c r="CI17" s="117" t="e">
        <f ca="1">SUMIFS(#REF!,#REF!,A17,#REF!,$CI$2,#REF!,$CW$1)</f>
        <v>#REF!</v>
      </c>
      <c r="CJ17" s="117" t="e">
        <f ca="1">SUMIFS(#REF!,#REF!,A17,#REF!,$CJ$2,#REF!,$CW$1)</f>
        <v>#REF!</v>
      </c>
      <c r="CK17" s="117" t="e">
        <f ca="1">SUMIFS(#REF!,#REF!,A17,#REF!,$CK$2,#REF!,$CW$1)</f>
        <v>#REF!</v>
      </c>
      <c r="CL17" s="117" t="e">
        <f ca="1">SUMIFS(#REF!,#REF!,A17,#REF!,$CL$2,#REF!,$CW$1)</f>
        <v>#REF!</v>
      </c>
      <c r="CM17" s="117" t="e">
        <f ca="1">SUMIFS(#REF!,#REF!,A17,#REF!,$CM$2,#REF!,$CW$1)</f>
        <v>#REF!</v>
      </c>
      <c r="CN17" s="117" t="e">
        <f ca="1">SUMIFS(#REF!,#REF!,A17,#REF!,$CN$2,#REF!,$CW$1)</f>
        <v>#REF!</v>
      </c>
      <c r="CO17" s="60"/>
      <c r="CP17" s="125">
        <f>SUMIFS('Inventory Matrix'!$E:$E,'Inventory Matrix'!$G:$G,$CP$2,'Inventory Matrix'!$B:$B,$CG$1,'Inventory Matrix'!$C:$C,A17)</f>
        <v>0</v>
      </c>
      <c r="CQ17" s="125">
        <f>SUMIFS('Inventory Matrix'!$E:$E,'Inventory Matrix'!$G:$G,$CQ$2,'Inventory Matrix'!$B:$B,$CG$1,'Inventory Matrix'!$C:$C,A17)</f>
        <v>0</v>
      </c>
      <c r="CR17" s="125">
        <f>SUMIFS('Inventory Matrix'!$E:$E,'Inventory Matrix'!$G:$G,$CR$2,'Inventory Matrix'!$B:$B,$CG$1,'Inventory Matrix'!$C:$C,A17)</f>
        <v>2</v>
      </c>
      <c r="CS17" s="131">
        <f>SUMIFS('Inventory Matrix'!$E:$E,'Inventory Matrix'!$G:$G,$CS$2,'Inventory Matrix'!$B:$B,$CG$1,'Inventory Matrix'!$C:$C,A17)</f>
        <v>0</v>
      </c>
      <c r="CT17" s="142" t="str">
        <f t="shared" ca="1" si="41"/>
        <v>-</v>
      </c>
      <c r="CU17" s="152">
        <f t="shared" ca="1" si="43"/>
        <v>0</v>
      </c>
      <c r="CV17" s="154" t="str">
        <f t="shared" ca="1" si="42"/>
        <v>-</v>
      </c>
      <c r="CW17" s="153">
        <f>SUMIFS(Stock!$D:$D,Stock!$A:$A,$CW$1,Stock!$C:$C,A17)</f>
        <v>0</v>
      </c>
      <c r="CX17" s="64"/>
      <c r="CY17" s="135">
        <f>SUMIFS(Stock!$D:$D,Stock!$A:$A,$CY$1,Stock!$C:$C,A17)</f>
        <v>0</v>
      </c>
      <c r="CZ17" s="64"/>
      <c r="DA17" s="117" t="e">
        <f ca="1">SUMIFS(#REF!,#REF!,A17,#REF!,$DA$2,#REF!,$DG$1)</f>
        <v>#REF!</v>
      </c>
      <c r="DB17" s="117" t="e">
        <f ca="1">SUMIFS(#REF!,#REF!,A17,#REF!,$DB$2,#REF!,$DG$1)</f>
        <v>#REF!</v>
      </c>
      <c r="DC17" s="117" t="e">
        <f ca="1">SUMIFS(#REF!,#REF!,A17,#REF!,$DC$2,#REF!,$DG$1)</f>
        <v>#REF!</v>
      </c>
      <c r="DD17" s="117" t="e">
        <f ca="1">SUMIFS(#REF!,#REF!,A17,#REF!,$DD$2,#REF!,$DG$1)</f>
        <v>#REF!</v>
      </c>
      <c r="DE17" s="117" t="e">
        <f ca="1">SUMIFS(#REF!,#REF!,A17,#REF!,$DE$2,#REF!,$DG$1)</f>
        <v>#REF!</v>
      </c>
      <c r="DF17" s="117" t="e">
        <f ca="1">SUMIFS(#REF!,#REF!,A17,#REF!,$DF$2,#REF!,$DG$1)</f>
        <v>#REF!</v>
      </c>
      <c r="DG17" s="135">
        <f>SUMIFS(Stock!$D:$D,Stock!$A:$A,$DG$1,Stock!$C:$C,A17)</f>
        <v>0</v>
      </c>
      <c r="DH17" s="135">
        <f>SUMIFS(Stock!$D:$D,Stock!$A:$A,$DH$1,Stock!$C:$C,A17)</f>
        <v>0</v>
      </c>
      <c r="DI17" s="135">
        <f>SUMIFS(Stock!$D:$D,Stock!$A:$A,$DI$1,Stock!$C:$C,A17)</f>
        <v>0</v>
      </c>
      <c r="DJ17" s="66"/>
      <c r="DK17" s="66"/>
      <c r="DL17" s="136">
        <f>SUMIFS('Inventory Matrix'!$E:$E,'Inventory Matrix'!$B:$B,$DL$2,'Inventory Matrix'!$G:$G,$DQ$2,'Inventory Matrix'!$C:$C,A17)</f>
        <v>0</v>
      </c>
      <c r="DM17" s="136">
        <f>SUMIFS('Inventory Matrix'!$E:$E,'Inventory Matrix'!$B:$B,$DM$2,'Inventory Matrix'!$G:$G,$DQ$2,'Inventory Matrix'!$C:$C,A17)</f>
        <v>0</v>
      </c>
      <c r="DN17" s="136">
        <f>SUMIFS('Inventory Matrix'!$E:$E,'Inventory Matrix'!$B:$B,$DN$2,'Inventory Matrix'!$G:$G,$DQ$2,'Inventory Matrix'!$C:$C,A17)</f>
        <v>0</v>
      </c>
      <c r="DO17" s="136">
        <f>SUMIFS('Inventory Matrix'!$E:$E,'Inventory Matrix'!$B:$B,$DO$2,'Inventory Matrix'!$G:$G,$DQ$2,'Inventory Matrix'!$C:$C,A17)</f>
        <v>0</v>
      </c>
      <c r="DP17" s="136">
        <f>SUMIFS('Inventory Matrix'!$E:$E,'Inventory Matrix'!$B:$B,$DP$2,'Inventory Matrix'!$G:$G,$DQ$2,'Inventory Matrix'!$C:$C,A17)</f>
        <v>0</v>
      </c>
      <c r="DQ17" s="145">
        <f>SUMIFS('Inventory Matrix'!$E:$E,'Inventory Matrix'!$G:$G,$DQ$2,'Inventory Matrix'!$C:$C,A17)</f>
        <v>0</v>
      </c>
      <c r="DR17" s="48"/>
      <c r="DS17" s="136">
        <f>SUMIFS('Inventory Matrix'!$E:$E,'Inventory Matrix'!$B:$B,$DS$2,'Inventory Matrix'!$G:$G,$DX$2,'Inventory Matrix'!$C:$C,A17)</f>
        <v>0</v>
      </c>
      <c r="DT17" s="136">
        <f>SUMIFS('Inventory Matrix'!$E:$E,'Inventory Matrix'!$B:$B,$DT$2,'Inventory Matrix'!$G:$G,$DX$2,'Inventory Matrix'!$C:$C,A17)</f>
        <v>0</v>
      </c>
      <c r="DU17" s="136">
        <f>SUMIFS('Inventory Matrix'!$E:$E,'Inventory Matrix'!$B:$B,$DU$2,'Inventory Matrix'!$G:$G,$DX$2,'Inventory Matrix'!$C:$C,A17)</f>
        <v>0</v>
      </c>
      <c r="DV17" s="136">
        <f>SUMIFS('Inventory Matrix'!$E:$E,'Inventory Matrix'!$B:$B,$DV$2,'Inventory Matrix'!$G:$G,$DX$2,'Inventory Matrix'!$C:$C,A17)</f>
        <v>0</v>
      </c>
      <c r="DW17" s="136">
        <f>SUMIFS('Inventory Matrix'!$E:$E,'Inventory Matrix'!$B:$B,$DW$2,'Inventory Matrix'!$G:$G,$DX$2,'Inventory Matrix'!$C:$C,A17)</f>
        <v>0</v>
      </c>
      <c r="DX17" s="145">
        <f>SUMIFS('Inventory Matrix'!$E:$E,'Inventory Matrix'!$G:$G,$DX$2,'Inventory Matrix'!$C:$C,A17)</f>
        <v>0</v>
      </c>
      <c r="DY17" s="44"/>
      <c r="DZ17" s="136">
        <f>SUMIFS('Inventory Matrix'!$E:$E,'Inventory Matrix'!$B:$B,$DZ$2,'Inventory Matrix'!$G:$G,$EE$2,'Inventory Matrix'!$C:$C,A17)</f>
        <v>2</v>
      </c>
      <c r="EA17" s="136">
        <f>SUMIFS('Inventory Matrix'!$E:$E,'Inventory Matrix'!$B:$B,$EA$2,'Inventory Matrix'!$G:$G,$EE$2,'Inventory Matrix'!$C:$C,A17)</f>
        <v>0</v>
      </c>
      <c r="EB17" s="136">
        <f>SUMIFS('Inventory Matrix'!$E:$E,'Inventory Matrix'!$B:$B,$EB$2,'Inventory Matrix'!$G:$G,$EE$2,'Inventory Matrix'!$C:$C,A17)</f>
        <v>0</v>
      </c>
      <c r="EC17" s="136">
        <f>SUMIFS('Inventory Matrix'!$E:$E,'Inventory Matrix'!$B:$B,$EC$2,'Inventory Matrix'!$G:$G,$EE$2,'Inventory Matrix'!$C:$C,A17)</f>
        <v>2</v>
      </c>
      <c r="ED17" s="136">
        <f>SUMIFS('Inventory Matrix'!$E:$E,'Inventory Matrix'!$B:$B,$ED$2,'Inventory Matrix'!$G:$G,$EE$2,'Inventory Matrix'!$C:$C,A17)</f>
        <v>0</v>
      </c>
      <c r="EE17" s="145">
        <f>SUMIFS('Inventory Matrix'!$E:$E,'Inventory Matrix'!$G:$G,$EE$2,'Inventory Matrix'!$C:$C,A17)</f>
        <v>4</v>
      </c>
      <c r="EF17" s="44"/>
      <c r="EG17" s="136">
        <f>SUMIFS('Inventory Matrix'!$E:$E,'Inventory Matrix'!$B:$B,$EG$2,'Inventory Matrix'!$G:$G,$EL$2,'Inventory Matrix'!$C:$C,A17)</f>
        <v>0</v>
      </c>
      <c r="EH17" s="136">
        <f>SUMIFS('Inventory Matrix'!$E:$E,'Inventory Matrix'!$B:$B,$EH$2,'Inventory Matrix'!$G:$G,$EL$2,'Inventory Matrix'!$C:$C,A17)</f>
        <v>0</v>
      </c>
      <c r="EI17" s="136">
        <f>SUMIFS('Inventory Matrix'!$E:$E,'Inventory Matrix'!$B:$B,$EI$2,'Inventory Matrix'!$G:$G,$EL$2,'Inventory Matrix'!$C:$C,A17)</f>
        <v>0</v>
      </c>
      <c r="EJ17" s="136">
        <f>SUMIFS('Inventory Matrix'!$E:$E,'Inventory Matrix'!$B:$B,$EJ$2,'Inventory Matrix'!$G:$G,$EL$2,'Inventory Matrix'!$C:$C,A17)</f>
        <v>0</v>
      </c>
      <c r="EK17" s="136">
        <f>SUMIFS('Inventory Matrix'!$E:$E,'Inventory Matrix'!$B:$B,$EK$2,'Inventory Matrix'!$G:$G,$EL$2,'Inventory Matrix'!$C:$C,A17)</f>
        <v>0</v>
      </c>
      <c r="EL17" s="145">
        <f>SUMIFS('Inventory Matrix'!$E:$E,'Inventory Matrix'!$G:$G,$EL$2,'Inventory Matrix'!$C:$C,A17)</f>
        <v>0</v>
      </c>
      <c r="EM17" s="44"/>
    </row>
    <row r="18" spans="1:143" ht="13" x14ac:dyDescent="0.15">
      <c r="A18" s="117" t="str">
        <f t="shared" si="26"/>
        <v>MQKW3</v>
      </c>
      <c r="B18" s="118" t="s">
        <v>1858</v>
      </c>
      <c r="C18" s="117" t="s">
        <v>1304</v>
      </c>
      <c r="D18" s="119" t="s">
        <v>798</v>
      </c>
      <c r="E18" s="119" t="s">
        <v>1862</v>
      </c>
      <c r="F18" s="120">
        <f>SUMIFS(Stock!$D:$D,Stock!$C:$C,A18)</f>
        <v>54</v>
      </c>
      <c r="G18" s="121" t="e">
        <f t="shared" ca="1" si="44"/>
        <v>#REF!</v>
      </c>
      <c r="H18" s="122">
        <f t="shared" ca="1" si="28"/>
        <v>0</v>
      </c>
      <c r="I18" s="44"/>
      <c r="J18" s="117" t="e">
        <f ca="1">SUMIFS(#REF!,#REF!,A18,#REF!,$J$2)</f>
        <v>#REF!</v>
      </c>
      <c r="K18" s="117" t="e">
        <f ca="1">SUMIFS(#REF!,#REF!,A18,#REF!,$K$2)</f>
        <v>#REF!</v>
      </c>
      <c r="L18" s="117" t="e">
        <f ca="1">SUMIFS(#REF!,#REF!,A18,#REF!,$L$2)</f>
        <v>#REF!</v>
      </c>
      <c r="M18" s="117" t="e">
        <f ca="1">SUMIFS(#REF!,#REF!,A18,#REF!,$M$2)</f>
        <v>#REF!</v>
      </c>
      <c r="N18" s="117" t="e">
        <f ca="1">SUMIFS(#REF!,#REF!,A18,#REF!,$N$2)</f>
        <v>#REF!</v>
      </c>
      <c r="O18" s="117" t="e">
        <f ca="1">SUMIFS(#REF!,#REF!,A18,#REF!,$O$2)</f>
        <v>#REF!</v>
      </c>
      <c r="P18" s="117" t="e">
        <f ca="1">SUMIFS(#REF!,#REF!,A18,#REF!,$P$2)</f>
        <v>#REF!</v>
      </c>
      <c r="Q18" s="117" t="e">
        <f ca="1">SUMIFS(#REF!,#REF!,A18,#REF!,$Q$2)</f>
        <v>#REF!</v>
      </c>
      <c r="R18" s="117" t="e">
        <f ca="1">SUMIFS(#REF!,#REF!,A18,#REF!,$R$2)</f>
        <v>#REF!</v>
      </c>
      <c r="S18" s="117" t="e">
        <f ca="1">SUMIFS(#REF!,#REF!,A18,#REF!,$S$2)</f>
        <v>#REF!</v>
      </c>
      <c r="T18" s="123"/>
      <c r="U18" s="44"/>
      <c r="V18" s="46"/>
      <c r="W18" s="117" t="e">
        <f ca="1">SUMIFS(#REF!,#REF!,A18,#REF!,$W$2,#REF!,$AK$1)</f>
        <v>#REF!</v>
      </c>
      <c r="X18" s="117" t="e">
        <f ca="1">SUMIFS(#REF!,#REF!,A18,#REF!,$X$2,#REF!,$AK$1)</f>
        <v>#REF!</v>
      </c>
      <c r="Y18" s="117" t="e">
        <f ca="1">SUMIFS(#REF!,#REF!,A18,#REF!,$Y$2,#REF!,$AK$1)</f>
        <v>#REF!</v>
      </c>
      <c r="Z18" s="117" t="e">
        <f ca="1">SUMIFS(#REF!,#REF!,A18,#REF!,$Z$2,#REF!,$AK$1)</f>
        <v>#REF!</v>
      </c>
      <c r="AA18" s="117" t="e">
        <f ca="1">SUMIFS(#REF!,#REF!,A18,#REF!,$AA$2,#REF!,$AK$1)</f>
        <v>#REF!</v>
      </c>
      <c r="AB18" s="117" t="e">
        <f ca="1">SUMIFS(#REF!,#REF!,A18,#REF!,$AB$2,#REF!,$AK$1)</f>
        <v>#REF!</v>
      </c>
      <c r="AC18" s="48"/>
      <c r="AD18" s="138">
        <f>SUMIFS('Inventory Matrix'!$E:$E,'Inventory Matrix'!$G:$G,$AD$2,'Inventory Matrix'!$B:$B,$AK$1,'Inventory Matrix'!$C:$C,A18)</f>
        <v>0</v>
      </c>
      <c r="AE18" s="118">
        <f>SUMIFS('Inventory Matrix'!$E:$E,'Inventory Matrix'!$G:$G,$AE$2,'Inventory Matrix'!$B:$B,$AK$1,'Inventory Matrix'!$C:$C,A18)</f>
        <v>0</v>
      </c>
      <c r="AF18" s="118">
        <f>SUMIFS('Inventory Matrix'!$E:$E,'Inventory Matrix'!$G:$G,$AF$2,'Inventory Matrix'!$B:$B,$AK$1,'Inventory Matrix'!$C:$C,A18)</f>
        <v>20</v>
      </c>
      <c r="AG18" s="139">
        <f>SUMIFS('Inventory Matrix'!$E:$E,'Inventory Matrix'!$G:$G,$AG$2,'Inventory Matrix'!$B:$B,$AK$1,'Inventory Matrix'!$C:$C,A18)</f>
        <v>0</v>
      </c>
      <c r="AH18" s="140" t="str">
        <f t="shared" ca="1" si="29"/>
        <v>-</v>
      </c>
      <c r="AI18" s="129">
        <f t="shared" ca="1" si="30"/>
        <v>0</v>
      </c>
      <c r="AJ18" s="129" t="str">
        <f t="shared" ca="1" si="31"/>
        <v>-</v>
      </c>
      <c r="AK18" s="141">
        <f>SUMIFS(Stock!$D:$D,Stock!$A:$A,$AK$1,Stock!$C:$C,A18)</f>
        <v>20</v>
      </c>
      <c r="AL18" s="55"/>
      <c r="AM18" s="117" t="e">
        <f ca="1">SUMIFS(#REF!,#REF!,A18,#REF!,$AM$2,#REF!,$BA$1)</f>
        <v>#REF!</v>
      </c>
      <c r="AN18" s="117" t="e">
        <f ca="1">SUMIFS(#REF!,#REF!,A18,#REF!,$AN$2,#REF!,$BA$1)</f>
        <v>#REF!</v>
      </c>
      <c r="AO18" s="117" t="e">
        <f ca="1">SUMIFS(#REF!,#REF!,A18,#REF!,$AO$2,#REF!,$BA$1)</f>
        <v>#REF!</v>
      </c>
      <c r="AP18" s="117" t="e">
        <f ca="1">SUMIFS(#REF!,#REF!,A18,#REF!,$AP$2,#REF!,$BA$1)</f>
        <v>#REF!</v>
      </c>
      <c r="AQ18" s="117" t="e">
        <f ca="1">SUMIFS(#REF!,#REF!,A18,#REF!,$AQ$2,#REF!,$BA$1)</f>
        <v>#REF!</v>
      </c>
      <c r="AR18" s="117" t="e">
        <f ca="1">SUMIFS(#REF!,#REF!,A18,#REF!,$AR$2,#REF!,$BA$1)</f>
        <v>#REF!</v>
      </c>
      <c r="AS18" s="81"/>
      <c r="AT18" s="125">
        <f>SUMIFS('Inventory Matrix'!$E:$E,'Inventory Matrix'!$G:$G,$AT$2,'Inventory Matrix'!$B:$B,$BA$1,'Inventory Matrix'!$C:$C,A18)</f>
        <v>0</v>
      </c>
      <c r="AU18" s="125">
        <f>SUMIFS('Inventory Matrix'!$E:$E,'Inventory Matrix'!$G:$G,$AU$2,'Inventory Matrix'!$B:$B,$BA$1,'Inventory Matrix'!$C:$C,A18)</f>
        <v>0</v>
      </c>
      <c r="AV18" s="125">
        <f>SUMIFS('Inventory Matrix'!$E:$E,'Inventory Matrix'!$G:$G,$AV$2,'Inventory Matrix'!$B:$B,$BA$1,'Inventory Matrix'!$C:$C,A18)</f>
        <v>15</v>
      </c>
      <c r="AW18" s="131">
        <f>SUMIFS('Inventory Matrix'!$E:$E,'Inventory Matrix'!$G:$G,$AW$2,'Inventory Matrix'!$B:$B,$BA$1,'Inventory Matrix'!$C:$C,A18)</f>
        <v>0</v>
      </c>
      <c r="AX18" s="142" t="str">
        <f t="shared" ca="1" si="32"/>
        <v>-</v>
      </c>
      <c r="AY18" s="152">
        <f t="shared" ca="1" si="33"/>
        <v>0</v>
      </c>
      <c r="AZ18" s="143" t="str">
        <f t="shared" ca="1" si="34"/>
        <v>-</v>
      </c>
      <c r="BA18" s="153">
        <f>SUMIFS(Stock!$D:$D,Stock!$A:$A,$BA$1,Stock!$C:$C,A18)</f>
        <v>15</v>
      </c>
      <c r="BB18" s="55"/>
      <c r="BC18" s="117" t="e">
        <f ca="1">SUMIFS(#REF!,#REF!,A18,#REF!,$BC$2,#REF!,$BQ$1)</f>
        <v>#REF!</v>
      </c>
      <c r="BD18" s="117" t="e">
        <f ca="1">SUMIFS(#REF!,#REF!,A18,#REF!,$BD$2,#REF!,$BQ$1)</f>
        <v>#REF!</v>
      </c>
      <c r="BE18" s="117" t="e">
        <f ca="1">SUMIFS(#REF!,#REF!,A18,#REF!,$BE$2,#REF!,$BQ$1)</f>
        <v>#REF!</v>
      </c>
      <c r="BF18" s="117" t="e">
        <f ca="1">SUMIFS(#REF!,#REF!,A18,#REF!,$BF$2,#REF!,$BQ$1)</f>
        <v>#REF!</v>
      </c>
      <c r="BG18" s="117" t="e">
        <f ca="1">SUMIFS(#REF!,#REF!,A18,#REF!,$BG$2,#REF!,$BQ$1)</f>
        <v>#REF!</v>
      </c>
      <c r="BH18" s="117" t="e">
        <f ca="1">SUMIFS(#REF!,#REF!,A18,#REF!,$BH$2,#REF!,$BQ$1)</f>
        <v>#REF!</v>
      </c>
      <c r="BI18" s="60"/>
      <c r="BJ18" s="125">
        <f>SUMIFS('Inventory Matrix'!$E:$E,'Inventory Matrix'!$G:$G,$BJ$2,'Inventory Matrix'!$B:$B,$BQ$1,'Inventory Matrix'!$C:$C,A18)</f>
        <v>0</v>
      </c>
      <c r="BK18" s="125">
        <f>SUMIFS('Inventory Matrix'!$E:$E,'Inventory Matrix'!$G:$G,$BK$2,'Inventory Matrix'!$B:$B,$BQ$1,'Inventory Matrix'!$C:$C,A18)</f>
        <v>0</v>
      </c>
      <c r="BL18" s="125">
        <f>SUMIFS('Inventory Matrix'!$E:$E,'Inventory Matrix'!$G:$G,$BL$2,'Inventory Matrix'!$B:$B,$BQ$1,'Inventory Matrix'!$C:$C,A18)</f>
        <v>5</v>
      </c>
      <c r="BM18" s="131">
        <f>SUMIFS('Inventory Matrix'!$E:$E,'Inventory Matrix'!$G:$G,$BM$2,'Inventory Matrix'!$B:$B,$BQ$1,'Inventory Matrix'!$C:$C,A18)</f>
        <v>0</v>
      </c>
      <c r="BN18" s="142" t="str">
        <f t="shared" ca="1" si="35"/>
        <v>-</v>
      </c>
      <c r="BO18" s="134">
        <f t="shared" ca="1" si="36"/>
        <v>0</v>
      </c>
      <c r="BP18" s="149" t="str">
        <f t="shared" ca="1" si="37"/>
        <v>-</v>
      </c>
      <c r="BQ18" s="144">
        <f>SUMIFS(Stock!$D:$D,Stock!$A:$A,$BQ$1,Stock!$C:$C,A18)</f>
        <v>5</v>
      </c>
      <c r="BR18" s="55"/>
      <c r="BS18" s="117" t="e">
        <f ca="1">SUMIFS(#REF!,#REF!,A18,#REF!,$BS$2,#REF!,$CG$1)</f>
        <v>#REF!</v>
      </c>
      <c r="BT18" s="117" t="e">
        <f ca="1">SUMIFS(#REF!,#REF!,A18,#REF!,$BT$2,#REF!,$CG$1)</f>
        <v>#REF!</v>
      </c>
      <c r="BU18" s="117" t="e">
        <f ca="1">SUMIFS(#REF!,#REF!,A18,#REF!,$BU$2,#REF!,$CG$1)</f>
        <v>#REF!</v>
      </c>
      <c r="BV18" s="117" t="e">
        <f ca="1">SUMIFS(#REF!,#REF!,A18,#REF!,$BV$2,#REF!,$CG$1)</f>
        <v>#REF!</v>
      </c>
      <c r="BW18" s="117" t="e">
        <f ca="1">SUMIFS(#REF!,#REF!,A18,#REF!,$BW$2,#REF!,$CG$1)</f>
        <v>#REF!</v>
      </c>
      <c r="BX18" s="117" t="e">
        <f ca="1">SUMIFS(#REF!,#REF!,A18,#REF!,$BX$2,#REF!,$CG$1)</f>
        <v>#REF!</v>
      </c>
      <c r="BY18" s="60"/>
      <c r="BZ18" s="125">
        <f>SUMIFS('Inventory Matrix'!$E:$E,'Inventory Matrix'!$G:$G,$BZ$2,'Inventory Matrix'!$B:$B,$CG$1,'Inventory Matrix'!$C:$C,A18)</f>
        <v>0</v>
      </c>
      <c r="CA18" s="125">
        <f>SUMIFS('Inventory Matrix'!$E:$E,'Inventory Matrix'!$G:$G,$CA$2,'Inventory Matrix'!$B:$B,$CG$1,'Inventory Matrix'!$C:$C,A18)</f>
        <v>0</v>
      </c>
      <c r="CB18" s="125">
        <f>SUMIFS('Inventory Matrix'!$E:$E,'Inventory Matrix'!$G:$G,$CB$2,'Inventory Matrix'!$B:$B,$CG$1,'Inventory Matrix'!$C:$C,A18)</f>
        <v>12</v>
      </c>
      <c r="CC18" s="131">
        <f>SUMIFS('Inventory Matrix'!$E:$E,'Inventory Matrix'!$G:$G,$CC$2,'Inventory Matrix'!$B:$B,$CG$1,'Inventory Matrix'!$C:$C,A18)</f>
        <v>0</v>
      </c>
      <c r="CD18" s="142" t="str">
        <f t="shared" ca="1" si="38"/>
        <v>-</v>
      </c>
      <c r="CE18" s="152">
        <f t="shared" ca="1" si="39"/>
        <v>0</v>
      </c>
      <c r="CF18" s="143" t="str">
        <f t="shared" ca="1" si="40"/>
        <v>-</v>
      </c>
      <c r="CG18" s="153">
        <f>SUMIFS(Stock!$D:$D,Stock!$A:$A,$CG$1,Stock!$C:$C,A18)</f>
        <v>12</v>
      </c>
      <c r="CH18" s="55"/>
      <c r="CI18" s="117" t="e">
        <f ca="1">SUMIFS(#REF!,#REF!,A18,#REF!,$CI$2,#REF!,$CW$1)</f>
        <v>#REF!</v>
      </c>
      <c r="CJ18" s="117" t="e">
        <f ca="1">SUMIFS(#REF!,#REF!,A18,#REF!,$CJ$2,#REF!,$CW$1)</f>
        <v>#REF!</v>
      </c>
      <c r="CK18" s="117" t="e">
        <f ca="1">SUMIFS(#REF!,#REF!,A18,#REF!,$CK$2,#REF!,$CW$1)</f>
        <v>#REF!</v>
      </c>
      <c r="CL18" s="117" t="e">
        <f ca="1">SUMIFS(#REF!,#REF!,A18,#REF!,$CL$2,#REF!,$CW$1)</f>
        <v>#REF!</v>
      </c>
      <c r="CM18" s="117" t="e">
        <f ca="1">SUMIFS(#REF!,#REF!,A18,#REF!,$CM$2,#REF!,$CW$1)</f>
        <v>#REF!</v>
      </c>
      <c r="CN18" s="117" t="e">
        <f ca="1">SUMIFS(#REF!,#REF!,A18,#REF!,$CN$2,#REF!,$CW$1)</f>
        <v>#REF!</v>
      </c>
      <c r="CO18" s="60"/>
      <c r="CP18" s="125">
        <f>SUMIFS('Inventory Matrix'!$E:$E,'Inventory Matrix'!$G:$G,$CP$2,'Inventory Matrix'!$B:$B,$CG$1,'Inventory Matrix'!$C:$C,A18)</f>
        <v>0</v>
      </c>
      <c r="CQ18" s="125">
        <f>SUMIFS('Inventory Matrix'!$E:$E,'Inventory Matrix'!$G:$G,$CQ$2,'Inventory Matrix'!$B:$B,$CG$1,'Inventory Matrix'!$C:$C,A18)</f>
        <v>0</v>
      </c>
      <c r="CR18" s="125">
        <f>SUMIFS('Inventory Matrix'!$E:$E,'Inventory Matrix'!$G:$G,$CR$2,'Inventory Matrix'!$B:$B,$CG$1,'Inventory Matrix'!$C:$C,A18)</f>
        <v>12</v>
      </c>
      <c r="CS18" s="131">
        <f>SUMIFS('Inventory Matrix'!$E:$E,'Inventory Matrix'!$G:$G,$CS$2,'Inventory Matrix'!$B:$B,$CG$1,'Inventory Matrix'!$C:$C,A18)</f>
        <v>0</v>
      </c>
      <c r="CT18" s="142" t="str">
        <f t="shared" ca="1" si="41"/>
        <v>-</v>
      </c>
      <c r="CU18" s="152">
        <f t="shared" ca="1" si="43"/>
        <v>0</v>
      </c>
      <c r="CV18" s="154" t="str">
        <f t="shared" ca="1" si="42"/>
        <v>-</v>
      </c>
      <c r="CW18" s="153">
        <f>SUMIFS(Stock!$D:$D,Stock!$A:$A,$CW$1,Stock!$C:$C,A18)</f>
        <v>2</v>
      </c>
      <c r="CX18" s="64"/>
      <c r="CY18" s="135">
        <f>SUMIFS(Stock!$D:$D,Stock!$A:$A,$CY$1,Stock!$C:$C,A18)</f>
        <v>0</v>
      </c>
      <c r="CZ18" s="64"/>
      <c r="DA18" s="117" t="e">
        <f ca="1">SUMIFS(#REF!,#REF!,A18,#REF!,$DA$2,#REF!,$DG$1)</f>
        <v>#REF!</v>
      </c>
      <c r="DB18" s="117" t="e">
        <f ca="1">SUMIFS(#REF!,#REF!,A18,#REF!,$DB$2,#REF!,$DG$1)</f>
        <v>#REF!</v>
      </c>
      <c r="DC18" s="117" t="e">
        <f ca="1">SUMIFS(#REF!,#REF!,A18,#REF!,$DC$2,#REF!,$DG$1)</f>
        <v>#REF!</v>
      </c>
      <c r="DD18" s="117" t="e">
        <f ca="1">SUMIFS(#REF!,#REF!,A18,#REF!,$DD$2,#REF!,$DG$1)</f>
        <v>#REF!</v>
      </c>
      <c r="DE18" s="117" t="e">
        <f ca="1">SUMIFS(#REF!,#REF!,A18,#REF!,$DE$2,#REF!,$DG$1)</f>
        <v>#REF!</v>
      </c>
      <c r="DF18" s="117" t="e">
        <f ca="1">SUMIFS(#REF!,#REF!,A18,#REF!,$DF$2,#REF!,$DG$1)</f>
        <v>#REF!</v>
      </c>
      <c r="DG18" s="135">
        <f>SUMIFS(Stock!$D:$D,Stock!$A:$A,$DG$1,Stock!$C:$C,A18)</f>
        <v>0</v>
      </c>
      <c r="DH18" s="135">
        <f>SUMIFS(Stock!$D:$D,Stock!$A:$A,$DH$1,Stock!$C:$C,A18)</f>
        <v>0</v>
      </c>
      <c r="DI18" s="135">
        <f>SUMIFS(Stock!$D:$D,Stock!$A:$A,$DI$1,Stock!$C:$C,A18)</f>
        <v>0</v>
      </c>
      <c r="DJ18" s="66"/>
      <c r="DK18" s="66"/>
      <c r="DL18" s="136">
        <f>SUMIFS('Inventory Matrix'!$E:$E,'Inventory Matrix'!$B:$B,$DL$2,'Inventory Matrix'!$G:$G,$DQ$2,'Inventory Matrix'!$C:$C,A18)</f>
        <v>0</v>
      </c>
      <c r="DM18" s="136">
        <f>SUMIFS('Inventory Matrix'!$E:$E,'Inventory Matrix'!$B:$B,$DM$2,'Inventory Matrix'!$G:$G,$DQ$2,'Inventory Matrix'!$C:$C,A18)</f>
        <v>0</v>
      </c>
      <c r="DN18" s="136">
        <f>SUMIFS('Inventory Matrix'!$E:$E,'Inventory Matrix'!$B:$B,$DN$2,'Inventory Matrix'!$G:$G,$DQ$2,'Inventory Matrix'!$C:$C,A18)</f>
        <v>0</v>
      </c>
      <c r="DO18" s="136">
        <f>SUMIFS('Inventory Matrix'!$E:$E,'Inventory Matrix'!$B:$B,$DO$2,'Inventory Matrix'!$G:$G,$DQ$2,'Inventory Matrix'!$C:$C,A18)</f>
        <v>0</v>
      </c>
      <c r="DP18" s="136">
        <f>SUMIFS('Inventory Matrix'!$E:$E,'Inventory Matrix'!$B:$B,$DP$2,'Inventory Matrix'!$G:$G,$DQ$2,'Inventory Matrix'!$C:$C,A18)</f>
        <v>0</v>
      </c>
      <c r="DQ18" s="145">
        <f>SUMIFS('Inventory Matrix'!$E:$E,'Inventory Matrix'!$G:$G,$DQ$2,'Inventory Matrix'!$C:$C,A18)</f>
        <v>0</v>
      </c>
      <c r="DR18" s="48"/>
      <c r="DS18" s="136">
        <f>SUMIFS('Inventory Matrix'!$E:$E,'Inventory Matrix'!$B:$B,$DS$2,'Inventory Matrix'!$G:$G,$DX$2,'Inventory Matrix'!$C:$C,A18)</f>
        <v>0</v>
      </c>
      <c r="DT18" s="136">
        <f>SUMIFS('Inventory Matrix'!$E:$E,'Inventory Matrix'!$B:$B,$DT$2,'Inventory Matrix'!$G:$G,$DX$2,'Inventory Matrix'!$C:$C,A18)</f>
        <v>0</v>
      </c>
      <c r="DU18" s="136">
        <f>SUMIFS('Inventory Matrix'!$E:$E,'Inventory Matrix'!$B:$B,$DU$2,'Inventory Matrix'!$G:$G,$DX$2,'Inventory Matrix'!$C:$C,A18)</f>
        <v>0</v>
      </c>
      <c r="DV18" s="136">
        <f>SUMIFS('Inventory Matrix'!$E:$E,'Inventory Matrix'!$B:$B,$DV$2,'Inventory Matrix'!$G:$G,$DX$2,'Inventory Matrix'!$C:$C,A18)</f>
        <v>0</v>
      </c>
      <c r="DW18" s="136">
        <f>SUMIFS('Inventory Matrix'!$E:$E,'Inventory Matrix'!$B:$B,$DW$2,'Inventory Matrix'!$G:$G,$DX$2,'Inventory Matrix'!$C:$C,A18)</f>
        <v>0</v>
      </c>
      <c r="DX18" s="145">
        <f>SUMIFS('Inventory Matrix'!$E:$E,'Inventory Matrix'!$G:$G,$DX$2,'Inventory Matrix'!$C:$C,A18)</f>
        <v>0</v>
      </c>
      <c r="DY18" s="44"/>
      <c r="DZ18" s="136">
        <f>SUMIFS('Inventory Matrix'!$E:$E,'Inventory Matrix'!$B:$B,$DZ$2,'Inventory Matrix'!$G:$G,$EE$2,'Inventory Matrix'!$C:$C,A18)</f>
        <v>20</v>
      </c>
      <c r="EA18" s="136">
        <f>SUMIFS('Inventory Matrix'!$E:$E,'Inventory Matrix'!$B:$B,$EA$2,'Inventory Matrix'!$G:$G,$EE$2,'Inventory Matrix'!$C:$C,A18)</f>
        <v>15</v>
      </c>
      <c r="EB18" s="136">
        <f>SUMIFS('Inventory Matrix'!$E:$E,'Inventory Matrix'!$B:$B,$EB$2,'Inventory Matrix'!$G:$G,$EE$2,'Inventory Matrix'!$C:$C,A18)</f>
        <v>5</v>
      </c>
      <c r="EC18" s="136">
        <f>SUMIFS('Inventory Matrix'!$E:$E,'Inventory Matrix'!$B:$B,$EC$2,'Inventory Matrix'!$G:$G,$EE$2,'Inventory Matrix'!$C:$C,A18)</f>
        <v>12</v>
      </c>
      <c r="ED18" s="136">
        <f>SUMIFS('Inventory Matrix'!$E:$E,'Inventory Matrix'!$B:$B,$ED$2,'Inventory Matrix'!$G:$G,$EE$2,'Inventory Matrix'!$C:$C,A18)</f>
        <v>2</v>
      </c>
      <c r="EE18" s="145">
        <f>SUMIFS('Inventory Matrix'!$E:$E,'Inventory Matrix'!$G:$G,$EE$2,'Inventory Matrix'!$C:$C,A18)</f>
        <v>54</v>
      </c>
      <c r="EF18" s="44"/>
      <c r="EG18" s="136">
        <f>SUMIFS('Inventory Matrix'!$E:$E,'Inventory Matrix'!$B:$B,$EG$2,'Inventory Matrix'!$G:$G,$EL$2,'Inventory Matrix'!$C:$C,A18)</f>
        <v>0</v>
      </c>
      <c r="EH18" s="136">
        <f>SUMIFS('Inventory Matrix'!$E:$E,'Inventory Matrix'!$B:$B,$EH$2,'Inventory Matrix'!$G:$G,$EL$2,'Inventory Matrix'!$C:$C,A18)</f>
        <v>0</v>
      </c>
      <c r="EI18" s="136">
        <f>SUMIFS('Inventory Matrix'!$E:$E,'Inventory Matrix'!$B:$B,$EI$2,'Inventory Matrix'!$G:$G,$EL$2,'Inventory Matrix'!$C:$C,A18)</f>
        <v>0</v>
      </c>
      <c r="EJ18" s="136">
        <f>SUMIFS('Inventory Matrix'!$E:$E,'Inventory Matrix'!$B:$B,$EJ$2,'Inventory Matrix'!$G:$G,$EL$2,'Inventory Matrix'!$C:$C,A18)</f>
        <v>0</v>
      </c>
      <c r="EK18" s="136">
        <f>SUMIFS('Inventory Matrix'!$E:$E,'Inventory Matrix'!$B:$B,$EK$2,'Inventory Matrix'!$G:$G,$EL$2,'Inventory Matrix'!$C:$C,A18)</f>
        <v>0</v>
      </c>
      <c r="EL18" s="145">
        <f>SUMIFS('Inventory Matrix'!$E:$E,'Inventory Matrix'!$G:$G,$EL$2,'Inventory Matrix'!$C:$C,A18)</f>
        <v>0</v>
      </c>
      <c r="EM18" s="44"/>
    </row>
    <row r="19" spans="1:143" ht="13" x14ac:dyDescent="0.15">
      <c r="A19" s="117" t="str">
        <f t="shared" si="26"/>
        <v>MQKQ3</v>
      </c>
      <c r="B19" s="118" t="s">
        <v>1858</v>
      </c>
      <c r="C19" s="117" t="s">
        <v>1310</v>
      </c>
      <c r="D19" s="119" t="s">
        <v>815</v>
      </c>
      <c r="E19" s="119" t="s">
        <v>1863</v>
      </c>
      <c r="F19" s="120">
        <f>SUMIFS(Stock!$D:$D,Stock!$C:$C,A19)</f>
        <v>12</v>
      </c>
      <c r="G19" s="121" t="e">
        <f t="shared" ref="G19:G73" ca="1" si="45">AVERAGE(N19:R19)</f>
        <v>#REF!</v>
      </c>
      <c r="H19" s="122">
        <f t="shared" ca="1" si="28"/>
        <v>0</v>
      </c>
      <c r="I19" s="44"/>
      <c r="J19" s="117" t="e">
        <f ca="1">SUMIFS(#REF!,#REF!,A19,#REF!,$J$2)</f>
        <v>#REF!</v>
      </c>
      <c r="K19" s="117" t="e">
        <f ca="1">SUMIFS(#REF!,#REF!,A19,#REF!,$K$2)</f>
        <v>#REF!</v>
      </c>
      <c r="L19" s="117" t="e">
        <f ca="1">SUMIFS(#REF!,#REF!,A19,#REF!,$L$2)</f>
        <v>#REF!</v>
      </c>
      <c r="M19" s="117" t="e">
        <f ca="1">SUMIFS(#REF!,#REF!,A19,#REF!,$M$2)</f>
        <v>#REF!</v>
      </c>
      <c r="N19" s="117" t="e">
        <f ca="1">SUMIFS(#REF!,#REF!,A19,#REF!,$N$2)</f>
        <v>#REF!</v>
      </c>
      <c r="O19" s="117" t="e">
        <f ca="1">SUMIFS(#REF!,#REF!,A19,#REF!,$O$2)</f>
        <v>#REF!</v>
      </c>
      <c r="P19" s="117" t="e">
        <f ca="1">SUMIFS(#REF!,#REF!,A19,#REF!,$P$2)</f>
        <v>#REF!</v>
      </c>
      <c r="Q19" s="117" t="e">
        <f ca="1">SUMIFS(#REF!,#REF!,A19,#REF!,$Q$2)</f>
        <v>#REF!</v>
      </c>
      <c r="R19" s="117" t="e">
        <f ca="1">SUMIFS(#REF!,#REF!,A19,#REF!,$R$2)</f>
        <v>#REF!</v>
      </c>
      <c r="S19" s="117" t="e">
        <f ca="1">SUMIFS(#REF!,#REF!,A19,#REF!,$S$2)</f>
        <v>#REF!</v>
      </c>
      <c r="T19" s="123"/>
      <c r="U19" s="44"/>
      <c r="V19" s="46"/>
      <c r="W19" s="117" t="e">
        <f ca="1">SUMIFS(#REF!,#REF!,A19,#REF!,$W$2,#REF!,$AK$1)</f>
        <v>#REF!</v>
      </c>
      <c r="X19" s="117" t="e">
        <f ca="1">SUMIFS(#REF!,#REF!,A19,#REF!,$X$2,#REF!,$AK$1)</f>
        <v>#REF!</v>
      </c>
      <c r="Y19" s="117" t="e">
        <f ca="1">SUMIFS(#REF!,#REF!,A19,#REF!,$Y$2,#REF!,$AK$1)</f>
        <v>#REF!</v>
      </c>
      <c r="Z19" s="117" t="e">
        <f ca="1">SUMIFS(#REF!,#REF!,A19,#REF!,$Z$2,#REF!,$AK$1)</f>
        <v>#REF!</v>
      </c>
      <c r="AA19" s="117" t="e">
        <f ca="1">SUMIFS(#REF!,#REF!,A19,#REF!,$AA$2,#REF!,$AK$1)</f>
        <v>#REF!</v>
      </c>
      <c r="AB19" s="117" t="e">
        <f ca="1">SUMIFS(#REF!,#REF!,A19,#REF!,$AB$2,#REF!,$AK$1)</f>
        <v>#REF!</v>
      </c>
      <c r="AC19" s="48"/>
      <c r="AD19" s="138">
        <f>SUMIFS('Inventory Matrix'!$E:$E,'Inventory Matrix'!$G:$G,$AD$2,'Inventory Matrix'!$B:$B,$AK$1,'Inventory Matrix'!$C:$C,A19)</f>
        <v>0</v>
      </c>
      <c r="AE19" s="118">
        <f>SUMIFS('Inventory Matrix'!$E:$E,'Inventory Matrix'!$G:$G,$AE$2,'Inventory Matrix'!$B:$B,$AK$1,'Inventory Matrix'!$C:$C,A19)</f>
        <v>0</v>
      </c>
      <c r="AF19" s="118">
        <f>SUMIFS('Inventory Matrix'!$E:$E,'Inventory Matrix'!$G:$G,$AF$2,'Inventory Matrix'!$B:$B,$AK$1,'Inventory Matrix'!$C:$C,A19)</f>
        <v>6</v>
      </c>
      <c r="AG19" s="139">
        <f>SUMIFS('Inventory Matrix'!$E:$E,'Inventory Matrix'!$G:$G,$AG$2,'Inventory Matrix'!$B:$B,$AK$1,'Inventory Matrix'!$C:$C,A19)</f>
        <v>0</v>
      </c>
      <c r="AH19" s="140" t="str">
        <f t="shared" ca="1" si="29"/>
        <v>-</v>
      </c>
      <c r="AI19" s="129">
        <f t="shared" ca="1" si="30"/>
        <v>0</v>
      </c>
      <c r="AJ19" s="129" t="str">
        <f t="shared" ca="1" si="31"/>
        <v>-</v>
      </c>
      <c r="AK19" s="141">
        <f>SUMIFS(Stock!$D:$D,Stock!$A:$A,$AK$1,Stock!$C:$C,A19)</f>
        <v>6</v>
      </c>
      <c r="AL19" s="55"/>
      <c r="AM19" s="117" t="e">
        <f ca="1">SUMIFS(#REF!,#REF!,A19,#REF!,$AM$2,#REF!,$BA$1)</f>
        <v>#REF!</v>
      </c>
      <c r="AN19" s="117" t="e">
        <f ca="1">SUMIFS(#REF!,#REF!,A19,#REF!,$AN$2,#REF!,$BA$1)</f>
        <v>#REF!</v>
      </c>
      <c r="AO19" s="117" t="e">
        <f ca="1">SUMIFS(#REF!,#REF!,A19,#REF!,$AO$2,#REF!,$BA$1)</f>
        <v>#REF!</v>
      </c>
      <c r="AP19" s="117" t="e">
        <f ca="1">SUMIFS(#REF!,#REF!,A19,#REF!,$AP$2,#REF!,$BA$1)</f>
        <v>#REF!</v>
      </c>
      <c r="AQ19" s="117" t="e">
        <f ca="1">SUMIFS(#REF!,#REF!,A19,#REF!,$AQ$2,#REF!,$BA$1)</f>
        <v>#REF!</v>
      </c>
      <c r="AR19" s="117" t="e">
        <f ca="1">SUMIFS(#REF!,#REF!,A19,#REF!,$AR$2,#REF!,$BA$1)</f>
        <v>#REF!</v>
      </c>
      <c r="AS19" s="81"/>
      <c r="AT19" s="125">
        <f>SUMIFS('Inventory Matrix'!$E:$E,'Inventory Matrix'!$G:$G,$AT$2,'Inventory Matrix'!$B:$B,$BA$1,'Inventory Matrix'!$C:$C,A19)</f>
        <v>0</v>
      </c>
      <c r="AU19" s="125">
        <f>SUMIFS('Inventory Matrix'!$E:$E,'Inventory Matrix'!$G:$G,$AU$2,'Inventory Matrix'!$B:$B,$BA$1,'Inventory Matrix'!$C:$C,A19)</f>
        <v>0</v>
      </c>
      <c r="AV19" s="125">
        <f>SUMIFS('Inventory Matrix'!$E:$E,'Inventory Matrix'!$G:$G,$AV$2,'Inventory Matrix'!$B:$B,$BA$1,'Inventory Matrix'!$C:$C,A19)</f>
        <v>0</v>
      </c>
      <c r="AW19" s="131">
        <f>SUMIFS('Inventory Matrix'!$E:$E,'Inventory Matrix'!$G:$G,$AW$2,'Inventory Matrix'!$B:$B,$BA$1,'Inventory Matrix'!$C:$C,A19)</f>
        <v>0</v>
      </c>
      <c r="AX19" s="142" t="str">
        <f t="shared" ca="1" si="32"/>
        <v>-</v>
      </c>
      <c r="AY19" s="152">
        <f t="shared" ca="1" si="33"/>
        <v>0</v>
      </c>
      <c r="AZ19" s="143" t="str">
        <f t="shared" ca="1" si="34"/>
        <v>-</v>
      </c>
      <c r="BA19" s="153">
        <f>SUMIFS(Stock!$D:$D,Stock!$A:$A,$BA$1,Stock!$C:$C,A19)</f>
        <v>0</v>
      </c>
      <c r="BB19" s="55"/>
      <c r="BC19" s="117" t="e">
        <f ca="1">SUMIFS(#REF!,#REF!,A19,#REF!,$BC$2,#REF!,$BQ$1)</f>
        <v>#REF!</v>
      </c>
      <c r="BD19" s="117" t="e">
        <f ca="1">SUMIFS(#REF!,#REF!,A19,#REF!,$BD$2,#REF!,$BQ$1)</f>
        <v>#REF!</v>
      </c>
      <c r="BE19" s="117" t="e">
        <f ca="1">SUMIFS(#REF!,#REF!,A19,#REF!,$BE$2,#REF!,$BQ$1)</f>
        <v>#REF!</v>
      </c>
      <c r="BF19" s="117" t="e">
        <f ca="1">SUMIFS(#REF!,#REF!,A19,#REF!,$BF$2,#REF!,$BQ$1)</f>
        <v>#REF!</v>
      </c>
      <c r="BG19" s="117" t="e">
        <f ca="1">SUMIFS(#REF!,#REF!,A19,#REF!,$BG$2,#REF!,$BQ$1)</f>
        <v>#REF!</v>
      </c>
      <c r="BH19" s="117" t="e">
        <f ca="1">SUMIFS(#REF!,#REF!,A19,#REF!,$BH$2,#REF!,$BQ$1)</f>
        <v>#REF!</v>
      </c>
      <c r="BI19" s="60"/>
      <c r="BJ19" s="125">
        <f>SUMIFS('Inventory Matrix'!$E:$E,'Inventory Matrix'!$G:$G,$BJ$2,'Inventory Matrix'!$B:$B,$BQ$1,'Inventory Matrix'!$C:$C,A19)</f>
        <v>0</v>
      </c>
      <c r="BK19" s="125">
        <f>SUMIFS('Inventory Matrix'!$E:$E,'Inventory Matrix'!$G:$G,$BK$2,'Inventory Matrix'!$B:$B,$BQ$1,'Inventory Matrix'!$C:$C,A19)</f>
        <v>0</v>
      </c>
      <c r="BL19" s="125">
        <f>SUMIFS('Inventory Matrix'!$E:$E,'Inventory Matrix'!$G:$G,$BL$2,'Inventory Matrix'!$B:$B,$BQ$1,'Inventory Matrix'!$C:$C,A19)</f>
        <v>2</v>
      </c>
      <c r="BM19" s="131">
        <f>SUMIFS('Inventory Matrix'!$E:$E,'Inventory Matrix'!$G:$G,$BM$2,'Inventory Matrix'!$B:$B,$BQ$1,'Inventory Matrix'!$C:$C,A19)</f>
        <v>0</v>
      </c>
      <c r="BN19" s="142" t="str">
        <f t="shared" ca="1" si="35"/>
        <v>-</v>
      </c>
      <c r="BO19" s="134">
        <f t="shared" ca="1" si="36"/>
        <v>0</v>
      </c>
      <c r="BP19" s="149" t="str">
        <f t="shared" ca="1" si="37"/>
        <v>-</v>
      </c>
      <c r="BQ19" s="144">
        <f>SUMIFS(Stock!$D:$D,Stock!$A:$A,$BQ$1,Stock!$C:$C,A19)</f>
        <v>2</v>
      </c>
      <c r="BR19" s="55"/>
      <c r="BS19" s="117" t="e">
        <f ca="1">SUMIFS(#REF!,#REF!,A19,#REF!,$BS$2,#REF!,$CG$1)</f>
        <v>#REF!</v>
      </c>
      <c r="BT19" s="117" t="e">
        <f ca="1">SUMIFS(#REF!,#REF!,A19,#REF!,$BT$2,#REF!,$CG$1)</f>
        <v>#REF!</v>
      </c>
      <c r="BU19" s="117" t="e">
        <f ca="1">SUMIFS(#REF!,#REF!,A19,#REF!,$BU$2,#REF!,$CG$1)</f>
        <v>#REF!</v>
      </c>
      <c r="BV19" s="117" t="e">
        <f ca="1">SUMIFS(#REF!,#REF!,A19,#REF!,$BV$2,#REF!,$CG$1)</f>
        <v>#REF!</v>
      </c>
      <c r="BW19" s="117" t="e">
        <f ca="1">SUMIFS(#REF!,#REF!,A19,#REF!,$BW$2,#REF!,$CG$1)</f>
        <v>#REF!</v>
      </c>
      <c r="BX19" s="117" t="e">
        <f ca="1">SUMIFS(#REF!,#REF!,A19,#REF!,$BX$2,#REF!,$CG$1)</f>
        <v>#REF!</v>
      </c>
      <c r="BY19" s="60"/>
      <c r="BZ19" s="125">
        <f>SUMIFS('Inventory Matrix'!$E:$E,'Inventory Matrix'!$G:$G,$BZ$2,'Inventory Matrix'!$B:$B,$CG$1,'Inventory Matrix'!$C:$C,A19)</f>
        <v>0</v>
      </c>
      <c r="CA19" s="125">
        <f>SUMIFS('Inventory Matrix'!$E:$E,'Inventory Matrix'!$G:$G,$CA$2,'Inventory Matrix'!$B:$B,$CG$1,'Inventory Matrix'!$C:$C,A19)</f>
        <v>0</v>
      </c>
      <c r="CB19" s="125">
        <f>SUMIFS('Inventory Matrix'!$E:$E,'Inventory Matrix'!$G:$G,$CB$2,'Inventory Matrix'!$B:$B,$CG$1,'Inventory Matrix'!$C:$C,A19)</f>
        <v>3</v>
      </c>
      <c r="CC19" s="131">
        <f>SUMIFS('Inventory Matrix'!$E:$E,'Inventory Matrix'!$G:$G,$CC$2,'Inventory Matrix'!$B:$B,$CG$1,'Inventory Matrix'!$C:$C,A19)</f>
        <v>0</v>
      </c>
      <c r="CD19" s="142" t="str">
        <f t="shared" ca="1" si="38"/>
        <v>-</v>
      </c>
      <c r="CE19" s="152">
        <f t="shared" ca="1" si="39"/>
        <v>0</v>
      </c>
      <c r="CF19" s="143" t="str">
        <f t="shared" ca="1" si="40"/>
        <v>-</v>
      </c>
      <c r="CG19" s="153">
        <f>SUMIFS(Stock!$D:$D,Stock!$A:$A,$CG$1,Stock!$C:$C,A19)</f>
        <v>3</v>
      </c>
      <c r="CH19" s="55"/>
      <c r="CI19" s="117" t="e">
        <f ca="1">SUMIFS(#REF!,#REF!,A19,#REF!,$CI$2,#REF!,$CW$1)</f>
        <v>#REF!</v>
      </c>
      <c r="CJ19" s="117" t="e">
        <f ca="1">SUMIFS(#REF!,#REF!,A19,#REF!,$CJ$2,#REF!,$CW$1)</f>
        <v>#REF!</v>
      </c>
      <c r="CK19" s="117" t="e">
        <f ca="1">SUMIFS(#REF!,#REF!,A19,#REF!,$CK$2,#REF!,$CW$1)</f>
        <v>#REF!</v>
      </c>
      <c r="CL19" s="117" t="e">
        <f ca="1">SUMIFS(#REF!,#REF!,A19,#REF!,$CL$2,#REF!,$CW$1)</f>
        <v>#REF!</v>
      </c>
      <c r="CM19" s="117" t="e">
        <f ca="1">SUMIFS(#REF!,#REF!,A19,#REF!,$CM$2,#REF!,$CW$1)</f>
        <v>#REF!</v>
      </c>
      <c r="CN19" s="117" t="e">
        <f ca="1">SUMIFS(#REF!,#REF!,A19,#REF!,$CN$2,#REF!,$CW$1)</f>
        <v>#REF!</v>
      </c>
      <c r="CO19" s="60"/>
      <c r="CP19" s="125">
        <f>SUMIFS('Inventory Matrix'!$E:$E,'Inventory Matrix'!$G:$G,$CP$2,'Inventory Matrix'!$B:$B,$CG$1,'Inventory Matrix'!$C:$C,A19)</f>
        <v>0</v>
      </c>
      <c r="CQ19" s="125">
        <f>SUMIFS('Inventory Matrix'!$E:$E,'Inventory Matrix'!$G:$G,$CQ$2,'Inventory Matrix'!$B:$B,$CG$1,'Inventory Matrix'!$C:$C,A19)</f>
        <v>0</v>
      </c>
      <c r="CR19" s="125">
        <f>SUMIFS('Inventory Matrix'!$E:$E,'Inventory Matrix'!$G:$G,$CR$2,'Inventory Matrix'!$B:$B,$CG$1,'Inventory Matrix'!$C:$C,A19)</f>
        <v>3</v>
      </c>
      <c r="CS19" s="131">
        <f>SUMIFS('Inventory Matrix'!$E:$E,'Inventory Matrix'!$G:$G,$CS$2,'Inventory Matrix'!$B:$B,$CG$1,'Inventory Matrix'!$C:$C,A19)</f>
        <v>0</v>
      </c>
      <c r="CT19" s="142" t="str">
        <f t="shared" ca="1" si="41"/>
        <v>-</v>
      </c>
      <c r="CU19" s="152">
        <f t="shared" ca="1" si="43"/>
        <v>0</v>
      </c>
      <c r="CV19" s="154" t="str">
        <f t="shared" ca="1" si="42"/>
        <v>-</v>
      </c>
      <c r="CW19" s="153">
        <f>SUMIFS(Stock!$D:$D,Stock!$A:$A,$CW$1,Stock!$C:$C,A19)</f>
        <v>1</v>
      </c>
      <c r="CX19" s="64"/>
      <c r="CY19" s="135">
        <f>SUMIFS(Stock!$D:$D,Stock!$A:$A,$CY$1,Stock!$C:$C,A19)</f>
        <v>0</v>
      </c>
      <c r="CZ19" s="64"/>
      <c r="DA19" s="117" t="e">
        <f ca="1">SUMIFS(#REF!,#REF!,A19,#REF!,$DA$2,#REF!,$DG$1)</f>
        <v>#REF!</v>
      </c>
      <c r="DB19" s="117" t="e">
        <f ca="1">SUMIFS(#REF!,#REF!,A19,#REF!,$DB$2,#REF!,$DG$1)</f>
        <v>#REF!</v>
      </c>
      <c r="DC19" s="117" t="e">
        <f ca="1">SUMIFS(#REF!,#REF!,A19,#REF!,$DC$2,#REF!,$DG$1)</f>
        <v>#REF!</v>
      </c>
      <c r="DD19" s="117" t="e">
        <f ca="1">SUMIFS(#REF!,#REF!,A19,#REF!,$DD$2,#REF!,$DG$1)</f>
        <v>#REF!</v>
      </c>
      <c r="DE19" s="117" t="e">
        <f ca="1">SUMIFS(#REF!,#REF!,A19,#REF!,$DE$2,#REF!,$DG$1)</f>
        <v>#REF!</v>
      </c>
      <c r="DF19" s="117" t="e">
        <f ca="1">SUMIFS(#REF!,#REF!,A19,#REF!,$DF$2,#REF!,$DG$1)</f>
        <v>#REF!</v>
      </c>
      <c r="DG19" s="135">
        <f>SUMIFS(Stock!$D:$D,Stock!$A:$A,$DG$1,Stock!$C:$C,A19)</f>
        <v>0</v>
      </c>
      <c r="DH19" s="135">
        <f>SUMIFS(Stock!$D:$D,Stock!$A:$A,$DH$1,Stock!$C:$C,A19)</f>
        <v>0</v>
      </c>
      <c r="DI19" s="135">
        <f>SUMIFS(Stock!$D:$D,Stock!$A:$A,$DI$1,Stock!$C:$C,A19)</f>
        <v>0</v>
      </c>
      <c r="DJ19" s="66"/>
      <c r="DK19" s="66"/>
      <c r="DL19" s="136">
        <f>SUMIFS('Inventory Matrix'!$E:$E,'Inventory Matrix'!$B:$B,$DL$2,'Inventory Matrix'!$G:$G,$DQ$2,'Inventory Matrix'!$C:$C,A19)</f>
        <v>0</v>
      </c>
      <c r="DM19" s="136">
        <f>SUMIFS('Inventory Matrix'!$E:$E,'Inventory Matrix'!$B:$B,$DM$2,'Inventory Matrix'!$G:$G,$DQ$2,'Inventory Matrix'!$C:$C,A19)</f>
        <v>0</v>
      </c>
      <c r="DN19" s="136">
        <f>SUMIFS('Inventory Matrix'!$E:$E,'Inventory Matrix'!$B:$B,$DN$2,'Inventory Matrix'!$G:$G,$DQ$2,'Inventory Matrix'!$C:$C,A19)</f>
        <v>0</v>
      </c>
      <c r="DO19" s="136">
        <f>SUMIFS('Inventory Matrix'!$E:$E,'Inventory Matrix'!$B:$B,$DO$2,'Inventory Matrix'!$G:$G,$DQ$2,'Inventory Matrix'!$C:$C,A19)</f>
        <v>0</v>
      </c>
      <c r="DP19" s="136">
        <f>SUMIFS('Inventory Matrix'!$E:$E,'Inventory Matrix'!$B:$B,$DP$2,'Inventory Matrix'!$G:$G,$DQ$2,'Inventory Matrix'!$C:$C,A19)</f>
        <v>0</v>
      </c>
      <c r="DQ19" s="145">
        <f>SUMIFS('Inventory Matrix'!$E:$E,'Inventory Matrix'!$G:$G,$DQ$2,'Inventory Matrix'!$C:$C,A19)</f>
        <v>0</v>
      </c>
      <c r="DR19" s="48"/>
      <c r="DS19" s="136">
        <f>SUMIFS('Inventory Matrix'!$E:$E,'Inventory Matrix'!$B:$B,$DS$2,'Inventory Matrix'!$G:$G,$DX$2,'Inventory Matrix'!$C:$C,A19)</f>
        <v>0</v>
      </c>
      <c r="DT19" s="136">
        <f>SUMIFS('Inventory Matrix'!$E:$E,'Inventory Matrix'!$B:$B,$DT$2,'Inventory Matrix'!$G:$G,$DX$2,'Inventory Matrix'!$C:$C,A19)</f>
        <v>0</v>
      </c>
      <c r="DU19" s="136">
        <f>SUMIFS('Inventory Matrix'!$E:$E,'Inventory Matrix'!$B:$B,$DU$2,'Inventory Matrix'!$G:$G,$DX$2,'Inventory Matrix'!$C:$C,A19)</f>
        <v>0</v>
      </c>
      <c r="DV19" s="136">
        <f>SUMIFS('Inventory Matrix'!$E:$E,'Inventory Matrix'!$B:$B,$DV$2,'Inventory Matrix'!$G:$G,$DX$2,'Inventory Matrix'!$C:$C,A19)</f>
        <v>0</v>
      </c>
      <c r="DW19" s="136">
        <f>SUMIFS('Inventory Matrix'!$E:$E,'Inventory Matrix'!$B:$B,$DW$2,'Inventory Matrix'!$G:$G,$DX$2,'Inventory Matrix'!$C:$C,A19)</f>
        <v>0</v>
      </c>
      <c r="DX19" s="145">
        <f>SUMIFS('Inventory Matrix'!$E:$E,'Inventory Matrix'!$G:$G,$DX$2,'Inventory Matrix'!$C:$C,A19)</f>
        <v>0</v>
      </c>
      <c r="DY19" s="44"/>
      <c r="DZ19" s="136">
        <f>SUMIFS('Inventory Matrix'!$E:$E,'Inventory Matrix'!$B:$B,$DZ$2,'Inventory Matrix'!$G:$G,$EE$2,'Inventory Matrix'!$C:$C,A19)</f>
        <v>6</v>
      </c>
      <c r="EA19" s="136">
        <f>SUMIFS('Inventory Matrix'!$E:$E,'Inventory Matrix'!$B:$B,$EA$2,'Inventory Matrix'!$G:$G,$EE$2,'Inventory Matrix'!$C:$C,A19)</f>
        <v>0</v>
      </c>
      <c r="EB19" s="136">
        <f>SUMIFS('Inventory Matrix'!$E:$E,'Inventory Matrix'!$B:$B,$EB$2,'Inventory Matrix'!$G:$G,$EE$2,'Inventory Matrix'!$C:$C,A19)</f>
        <v>2</v>
      </c>
      <c r="EC19" s="136">
        <f>SUMIFS('Inventory Matrix'!$E:$E,'Inventory Matrix'!$B:$B,$EC$2,'Inventory Matrix'!$G:$G,$EE$2,'Inventory Matrix'!$C:$C,A19)</f>
        <v>3</v>
      </c>
      <c r="ED19" s="136">
        <f>SUMIFS('Inventory Matrix'!$E:$E,'Inventory Matrix'!$B:$B,$ED$2,'Inventory Matrix'!$G:$G,$EE$2,'Inventory Matrix'!$C:$C,A19)</f>
        <v>1</v>
      </c>
      <c r="EE19" s="145">
        <f>SUMIFS('Inventory Matrix'!$E:$E,'Inventory Matrix'!$G:$G,$EE$2,'Inventory Matrix'!$C:$C,A19)</f>
        <v>12</v>
      </c>
      <c r="EF19" s="44"/>
      <c r="EG19" s="136">
        <f>SUMIFS('Inventory Matrix'!$E:$E,'Inventory Matrix'!$B:$B,$EG$2,'Inventory Matrix'!$G:$G,$EL$2,'Inventory Matrix'!$C:$C,A19)</f>
        <v>0</v>
      </c>
      <c r="EH19" s="136">
        <f>SUMIFS('Inventory Matrix'!$E:$E,'Inventory Matrix'!$B:$B,$EH$2,'Inventory Matrix'!$G:$G,$EL$2,'Inventory Matrix'!$C:$C,A19)</f>
        <v>0</v>
      </c>
      <c r="EI19" s="136">
        <f>SUMIFS('Inventory Matrix'!$E:$E,'Inventory Matrix'!$B:$B,$EI$2,'Inventory Matrix'!$G:$G,$EL$2,'Inventory Matrix'!$C:$C,A19)</f>
        <v>0</v>
      </c>
      <c r="EJ19" s="136">
        <f>SUMIFS('Inventory Matrix'!$E:$E,'Inventory Matrix'!$B:$B,$EJ$2,'Inventory Matrix'!$G:$G,$EL$2,'Inventory Matrix'!$C:$C,A19)</f>
        <v>0</v>
      </c>
      <c r="EK19" s="136">
        <f>SUMIFS('Inventory Matrix'!$E:$E,'Inventory Matrix'!$B:$B,$EK$2,'Inventory Matrix'!$G:$G,$EL$2,'Inventory Matrix'!$C:$C,A19)</f>
        <v>0</v>
      </c>
      <c r="EL19" s="145">
        <f>SUMIFS('Inventory Matrix'!$E:$E,'Inventory Matrix'!$G:$G,$EL$2,'Inventory Matrix'!$C:$C,A19)</f>
        <v>0</v>
      </c>
      <c r="EM19" s="44"/>
    </row>
    <row r="20" spans="1:143" ht="13" x14ac:dyDescent="0.15">
      <c r="A20" s="117" t="str">
        <f t="shared" si="26"/>
        <v>MQKT3</v>
      </c>
      <c r="B20" s="118" t="s">
        <v>1858</v>
      </c>
      <c r="C20" s="117" t="s">
        <v>1310</v>
      </c>
      <c r="D20" s="119" t="s">
        <v>806</v>
      </c>
      <c r="E20" s="119" t="s">
        <v>1864</v>
      </c>
      <c r="F20" s="120">
        <f>SUMIFS(Stock!$D:$D,Stock!$C:$C,A20)</f>
        <v>1</v>
      </c>
      <c r="G20" s="121" t="e">
        <f t="shared" ca="1" si="45"/>
        <v>#REF!</v>
      </c>
      <c r="H20" s="122">
        <f t="shared" ca="1" si="28"/>
        <v>0</v>
      </c>
      <c r="I20" s="44"/>
      <c r="J20" s="117" t="e">
        <f ca="1">SUMIFS(#REF!,#REF!,A20,#REF!,$J$2)</f>
        <v>#REF!</v>
      </c>
      <c r="K20" s="117" t="e">
        <f ca="1">SUMIFS(#REF!,#REF!,A20,#REF!,$K$2)</f>
        <v>#REF!</v>
      </c>
      <c r="L20" s="117" t="e">
        <f ca="1">SUMIFS(#REF!,#REF!,A20,#REF!,$L$2)</f>
        <v>#REF!</v>
      </c>
      <c r="M20" s="117" t="e">
        <f ca="1">SUMIFS(#REF!,#REF!,A20,#REF!,$M$2)</f>
        <v>#REF!</v>
      </c>
      <c r="N20" s="117" t="e">
        <f ca="1">SUMIFS(#REF!,#REF!,A20,#REF!,$N$2)</f>
        <v>#REF!</v>
      </c>
      <c r="O20" s="117" t="e">
        <f ca="1">SUMIFS(#REF!,#REF!,A20,#REF!,$O$2)</f>
        <v>#REF!</v>
      </c>
      <c r="P20" s="117" t="e">
        <f ca="1">SUMIFS(#REF!,#REF!,A20,#REF!,$P$2)</f>
        <v>#REF!</v>
      </c>
      <c r="Q20" s="117" t="e">
        <f ca="1">SUMIFS(#REF!,#REF!,A20,#REF!,$Q$2)</f>
        <v>#REF!</v>
      </c>
      <c r="R20" s="117" t="e">
        <f ca="1">SUMIFS(#REF!,#REF!,A20,#REF!,$R$2)</f>
        <v>#REF!</v>
      </c>
      <c r="S20" s="117" t="e">
        <f ca="1">SUMIFS(#REF!,#REF!,A20,#REF!,$S$2)</f>
        <v>#REF!</v>
      </c>
      <c r="T20" s="123"/>
      <c r="U20" s="44"/>
      <c r="V20" s="46"/>
      <c r="W20" s="117" t="e">
        <f ca="1">SUMIFS(#REF!,#REF!,A20,#REF!,$W$2,#REF!,$AK$1)</f>
        <v>#REF!</v>
      </c>
      <c r="X20" s="117" t="e">
        <f ca="1">SUMIFS(#REF!,#REF!,A20,#REF!,$X$2,#REF!,$AK$1)</f>
        <v>#REF!</v>
      </c>
      <c r="Y20" s="117" t="e">
        <f ca="1">SUMIFS(#REF!,#REF!,A20,#REF!,$Y$2,#REF!,$AK$1)</f>
        <v>#REF!</v>
      </c>
      <c r="Z20" s="117" t="e">
        <f ca="1">SUMIFS(#REF!,#REF!,A20,#REF!,$Z$2,#REF!,$AK$1)</f>
        <v>#REF!</v>
      </c>
      <c r="AA20" s="117" t="e">
        <f ca="1">SUMIFS(#REF!,#REF!,A20,#REF!,$AA$2,#REF!,$AK$1)</f>
        <v>#REF!</v>
      </c>
      <c r="AB20" s="117" t="e">
        <f ca="1">SUMIFS(#REF!,#REF!,A20,#REF!,$AB$2,#REF!,$AK$1)</f>
        <v>#REF!</v>
      </c>
      <c r="AC20" s="48"/>
      <c r="AD20" s="138">
        <f>SUMIFS('Inventory Matrix'!$E:$E,'Inventory Matrix'!$G:$G,$AD$2,'Inventory Matrix'!$B:$B,$AK$1,'Inventory Matrix'!$C:$C,A20)</f>
        <v>0</v>
      </c>
      <c r="AE20" s="118">
        <f>SUMIFS('Inventory Matrix'!$E:$E,'Inventory Matrix'!$G:$G,$AE$2,'Inventory Matrix'!$B:$B,$AK$1,'Inventory Matrix'!$C:$C,A20)</f>
        <v>0</v>
      </c>
      <c r="AF20" s="118">
        <f>SUMIFS('Inventory Matrix'!$E:$E,'Inventory Matrix'!$G:$G,$AF$2,'Inventory Matrix'!$B:$B,$AK$1,'Inventory Matrix'!$C:$C,A20)</f>
        <v>0</v>
      </c>
      <c r="AG20" s="139">
        <f>SUMIFS('Inventory Matrix'!$E:$E,'Inventory Matrix'!$G:$G,$AG$2,'Inventory Matrix'!$B:$B,$AK$1,'Inventory Matrix'!$C:$C,A20)</f>
        <v>0</v>
      </c>
      <c r="AH20" s="140" t="str">
        <f t="shared" ca="1" si="29"/>
        <v>-</v>
      </c>
      <c r="AI20" s="129">
        <f t="shared" ca="1" si="30"/>
        <v>0</v>
      </c>
      <c r="AJ20" s="129" t="str">
        <f t="shared" ca="1" si="31"/>
        <v>-</v>
      </c>
      <c r="AK20" s="141">
        <f>SUMIFS(Stock!$D:$D,Stock!$A:$A,$AK$1,Stock!$C:$C,A20)</f>
        <v>0</v>
      </c>
      <c r="AL20" s="55"/>
      <c r="AM20" s="117" t="e">
        <f ca="1">SUMIFS(#REF!,#REF!,A20,#REF!,$AM$2,#REF!,$BA$1)</f>
        <v>#REF!</v>
      </c>
      <c r="AN20" s="117" t="e">
        <f ca="1">SUMIFS(#REF!,#REF!,A20,#REF!,$AN$2,#REF!,$BA$1)</f>
        <v>#REF!</v>
      </c>
      <c r="AO20" s="117" t="e">
        <f ca="1">SUMIFS(#REF!,#REF!,A20,#REF!,$AO$2,#REF!,$BA$1)</f>
        <v>#REF!</v>
      </c>
      <c r="AP20" s="117" t="e">
        <f ca="1">SUMIFS(#REF!,#REF!,A20,#REF!,$AP$2,#REF!,$BA$1)</f>
        <v>#REF!</v>
      </c>
      <c r="AQ20" s="117" t="e">
        <f ca="1">SUMIFS(#REF!,#REF!,A20,#REF!,$AQ$2,#REF!,$BA$1)</f>
        <v>#REF!</v>
      </c>
      <c r="AR20" s="117" t="e">
        <f ca="1">SUMIFS(#REF!,#REF!,A20,#REF!,$AR$2,#REF!,$BA$1)</f>
        <v>#REF!</v>
      </c>
      <c r="AS20" s="81"/>
      <c r="AT20" s="125">
        <f>SUMIFS('Inventory Matrix'!$E:$E,'Inventory Matrix'!$G:$G,$AT$2,'Inventory Matrix'!$B:$B,$BA$1,'Inventory Matrix'!$C:$C,A20)</f>
        <v>0</v>
      </c>
      <c r="AU20" s="125">
        <f>SUMIFS('Inventory Matrix'!$E:$E,'Inventory Matrix'!$G:$G,$AU$2,'Inventory Matrix'!$B:$B,$BA$1,'Inventory Matrix'!$C:$C,A20)</f>
        <v>0</v>
      </c>
      <c r="AV20" s="125">
        <f>SUMIFS('Inventory Matrix'!$E:$E,'Inventory Matrix'!$G:$G,$AV$2,'Inventory Matrix'!$B:$B,$BA$1,'Inventory Matrix'!$C:$C,A20)</f>
        <v>0</v>
      </c>
      <c r="AW20" s="131">
        <f>SUMIFS('Inventory Matrix'!$E:$E,'Inventory Matrix'!$G:$G,$AW$2,'Inventory Matrix'!$B:$B,$BA$1,'Inventory Matrix'!$C:$C,A20)</f>
        <v>0</v>
      </c>
      <c r="AX20" s="142" t="str">
        <f t="shared" ca="1" si="32"/>
        <v>-</v>
      </c>
      <c r="AY20" s="152">
        <f t="shared" ca="1" si="33"/>
        <v>0</v>
      </c>
      <c r="AZ20" s="143" t="str">
        <f t="shared" ca="1" si="34"/>
        <v>-</v>
      </c>
      <c r="BA20" s="153">
        <f>SUMIFS(Stock!$D:$D,Stock!$A:$A,$BA$1,Stock!$C:$C,A20)</f>
        <v>0</v>
      </c>
      <c r="BB20" s="55"/>
      <c r="BC20" s="117" t="e">
        <f ca="1">SUMIFS(#REF!,#REF!,A20,#REF!,$BC$2,#REF!,$BQ$1)</f>
        <v>#REF!</v>
      </c>
      <c r="BD20" s="117" t="e">
        <f ca="1">SUMIFS(#REF!,#REF!,A20,#REF!,$BD$2,#REF!,$BQ$1)</f>
        <v>#REF!</v>
      </c>
      <c r="BE20" s="117" t="e">
        <f ca="1">SUMIFS(#REF!,#REF!,A20,#REF!,$BE$2,#REF!,$BQ$1)</f>
        <v>#REF!</v>
      </c>
      <c r="BF20" s="117" t="e">
        <f ca="1">SUMIFS(#REF!,#REF!,A20,#REF!,$BF$2,#REF!,$BQ$1)</f>
        <v>#REF!</v>
      </c>
      <c r="BG20" s="117" t="e">
        <f ca="1">SUMIFS(#REF!,#REF!,A20,#REF!,$BG$2,#REF!,$BQ$1)</f>
        <v>#REF!</v>
      </c>
      <c r="BH20" s="117" t="e">
        <f ca="1">SUMIFS(#REF!,#REF!,A20,#REF!,$BH$2,#REF!,$BQ$1)</f>
        <v>#REF!</v>
      </c>
      <c r="BI20" s="60"/>
      <c r="BJ20" s="125">
        <f>SUMIFS('Inventory Matrix'!$E:$E,'Inventory Matrix'!$G:$G,$BJ$2,'Inventory Matrix'!$B:$B,$BQ$1,'Inventory Matrix'!$C:$C,A20)</f>
        <v>0</v>
      </c>
      <c r="BK20" s="125">
        <f>SUMIFS('Inventory Matrix'!$E:$E,'Inventory Matrix'!$G:$G,$BK$2,'Inventory Matrix'!$B:$B,$BQ$1,'Inventory Matrix'!$C:$C,A20)</f>
        <v>0</v>
      </c>
      <c r="BL20" s="125">
        <f>SUMIFS('Inventory Matrix'!$E:$E,'Inventory Matrix'!$G:$G,$BL$2,'Inventory Matrix'!$B:$B,$BQ$1,'Inventory Matrix'!$C:$C,A20)</f>
        <v>0</v>
      </c>
      <c r="BM20" s="131">
        <f>SUMIFS('Inventory Matrix'!$E:$E,'Inventory Matrix'!$G:$G,$BM$2,'Inventory Matrix'!$B:$B,$BQ$1,'Inventory Matrix'!$C:$C,A20)</f>
        <v>0</v>
      </c>
      <c r="BN20" s="142" t="str">
        <f t="shared" ca="1" si="35"/>
        <v>-</v>
      </c>
      <c r="BO20" s="134">
        <f t="shared" ca="1" si="36"/>
        <v>0</v>
      </c>
      <c r="BP20" s="149" t="str">
        <f t="shared" ca="1" si="37"/>
        <v>-</v>
      </c>
      <c r="BQ20" s="144">
        <f>SUMIFS(Stock!$D:$D,Stock!$A:$A,$BQ$1,Stock!$C:$C,A20)</f>
        <v>0</v>
      </c>
      <c r="BR20" s="55"/>
      <c r="BS20" s="117" t="e">
        <f ca="1">SUMIFS(#REF!,#REF!,A20,#REF!,$BS$2,#REF!,$CG$1)</f>
        <v>#REF!</v>
      </c>
      <c r="BT20" s="117" t="e">
        <f ca="1">SUMIFS(#REF!,#REF!,A20,#REF!,$BT$2,#REF!,$CG$1)</f>
        <v>#REF!</v>
      </c>
      <c r="BU20" s="117" t="e">
        <f ca="1">SUMIFS(#REF!,#REF!,A20,#REF!,$BU$2,#REF!,$CG$1)</f>
        <v>#REF!</v>
      </c>
      <c r="BV20" s="117" t="e">
        <f ca="1">SUMIFS(#REF!,#REF!,A20,#REF!,$BV$2,#REF!,$CG$1)</f>
        <v>#REF!</v>
      </c>
      <c r="BW20" s="117" t="e">
        <f ca="1">SUMIFS(#REF!,#REF!,A20,#REF!,$BW$2,#REF!,$CG$1)</f>
        <v>#REF!</v>
      </c>
      <c r="BX20" s="117" t="e">
        <f ca="1">SUMIFS(#REF!,#REF!,A20,#REF!,$BX$2,#REF!,$CG$1)</f>
        <v>#REF!</v>
      </c>
      <c r="BY20" s="60"/>
      <c r="BZ20" s="125">
        <f>SUMIFS('Inventory Matrix'!$E:$E,'Inventory Matrix'!$G:$G,$BZ$2,'Inventory Matrix'!$B:$B,$CG$1,'Inventory Matrix'!$C:$C,A20)</f>
        <v>0</v>
      </c>
      <c r="CA20" s="125">
        <f>SUMIFS('Inventory Matrix'!$E:$E,'Inventory Matrix'!$G:$G,$CA$2,'Inventory Matrix'!$B:$B,$CG$1,'Inventory Matrix'!$C:$C,A20)</f>
        <v>0</v>
      </c>
      <c r="CB20" s="125">
        <f>SUMIFS('Inventory Matrix'!$E:$E,'Inventory Matrix'!$G:$G,$CB$2,'Inventory Matrix'!$B:$B,$CG$1,'Inventory Matrix'!$C:$C,A20)</f>
        <v>1</v>
      </c>
      <c r="CC20" s="131">
        <f>SUMIFS('Inventory Matrix'!$E:$E,'Inventory Matrix'!$G:$G,$CC$2,'Inventory Matrix'!$B:$B,$CG$1,'Inventory Matrix'!$C:$C,A20)</f>
        <v>0</v>
      </c>
      <c r="CD20" s="142" t="str">
        <f t="shared" ca="1" si="38"/>
        <v>-</v>
      </c>
      <c r="CE20" s="152">
        <f t="shared" ca="1" si="39"/>
        <v>0</v>
      </c>
      <c r="CF20" s="143" t="str">
        <f t="shared" ca="1" si="40"/>
        <v>-</v>
      </c>
      <c r="CG20" s="153">
        <f>SUMIFS(Stock!$D:$D,Stock!$A:$A,$CG$1,Stock!$C:$C,A20)</f>
        <v>1</v>
      </c>
      <c r="CH20" s="55"/>
      <c r="CI20" s="117" t="e">
        <f ca="1">SUMIFS(#REF!,#REF!,A20,#REF!,$CI$2,#REF!,$CW$1)</f>
        <v>#REF!</v>
      </c>
      <c r="CJ20" s="117" t="e">
        <f ca="1">SUMIFS(#REF!,#REF!,A20,#REF!,$CJ$2,#REF!,$CW$1)</f>
        <v>#REF!</v>
      </c>
      <c r="CK20" s="117" t="e">
        <f ca="1">SUMIFS(#REF!,#REF!,A20,#REF!,$CK$2,#REF!,$CW$1)</f>
        <v>#REF!</v>
      </c>
      <c r="CL20" s="117" t="e">
        <f ca="1">SUMIFS(#REF!,#REF!,A20,#REF!,$CL$2,#REF!,$CW$1)</f>
        <v>#REF!</v>
      </c>
      <c r="CM20" s="117" t="e">
        <f ca="1">SUMIFS(#REF!,#REF!,A20,#REF!,$CM$2,#REF!,$CW$1)</f>
        <v>#REF!</v>
      </c>
      <c r="CN20" s="117" t="e">
        <f ca="1">SUMIFS(#REF!,#REF!,A20,#REF!,$CN$2,#REF!,$CW$1)</f>
        <v>#REF!</v>
      </c>
      <c r="CO20" s="60"/>
      <c r="CP20" s="125">
        <f>SUMIFS('Inventory Matrix'!$E:$E,'Inventory Matrix'!$G:$G,$CP$2,'Inventory Matrix'!$B:$B,$CG$1,'Inventory Matrix'!$C:$C,A20)</f>
        <v>0</v>
      </c>
      <c r="CQ20" s="125">
        <f>SUMIFS('Inventory Matrix'!$E:$E,'Inventory Matrix'!$G:$G,$CQ$2,'Inventory Matrix'!$B:$B,$CG$1,'Inventory Matrix'!$C:$C,A20)</f>
        <v>0</v>
      </c>
      <c r="CR20" s="125">
        <f>SUMIFS('Inventory Matrix'!$E:$E,'Inventory Matrix'!$G:$G,$CR$2,'Inventory Matrix'!$B:$B,$CG$1,'Inventory Matrix'!$C:$C,A20)</f>
        <v>1</v>
      </c>
      <c r="CS20" s="131">
        <f>SUMIFS('Inventory Matrix'!$E:$E,'Inventory Matrix'!$G:$G,$CS$2,'Inventory Matrix'!$B:$B,$CG$1,'Inventory Matrix'!$C:$C,A20)</f>
        <v>0</v>
      </c>
      <c r="CT20" s="142" t="str">
        <f t="shared" ca="1" si="41"/>
        <v>-</v>
      </c>
      <c r="CU20" s="152">
        <f t="shared" ca="1" si="43"/>
        <v>0</v>
      </c>
      <c r="CV20" s="154" t="str">
        <f t="shared" ca="1" si="42"/>
        <v>-</v>
      </c>
      <c r="CW20" s="153">
        <f>SUMIFS(Stock!$D:$D,Stock!$A:$A,$CW$1,Stock!$C:$C,A20)</f>
        <v>0</v>
      </c>
      <c r="CX20" s="64"/>
      <c r="CY20" s="135">
        <f>SUMIFS(Stock!$D:$D,Stock!$A:$A,$CY$1,Stock!$C:$C,A20)</f>
        <v>0</v>
      </c>
      <c r="CZ20" s="64"/>
      <c r="DA20" s="117" t="e">
        <f ca="1">SUMIFS(#REF!,#REF!,A20,#REF!,$DA$2,#REF!,$DG$1)</f>
        <v>#REF!</v>
      </c>
      <c r="DB20" s="117" t="e">
        <f ca="1">SUMIFS(#REF!,#REF!,A20,#REF!,$DB$2,#REF!,$DG$1)</f>
        <v>#REF!</v>
      </c>
      <c r="DC20" s="117" t="e">
        <f ca="1">SUMIFS(#REF!,#REF!,A20,#REF!,$DC$2,#REF!,$DG$1)</f>
        <v>#REF!</v>
      </c>
      <c r="DD20" s="117" t="e">
        <f ca="1">SUMIFS(#REF!,#REF!,A20,#REF!,$DD$2,#REF!,$DG$1)</f>
        <v>#REF!</v>
      </c>
      <c r="DE20" s="117" t="e">
        <f ca="1">SUMIFS(#REF!,#REF!,A20,#REF!,$DE$2,#REF!,$DG$1)</f>
        <v>#REF!</v>
      </c>
      <c r="DF20" s="117" t="e">
        <f ca="1">SUMIFS(#REF!,#REF!,A20,#REF!,$DF$2,#REF!,$DG$1)</f>
        <v>#REF!</v>
      </c>
      <c r="DG20" s="135">
        <f>SUMIFS(Stock!$D:$D,Stock!$A:$A,$DG$1,Stock!$C:$C,A20)</f>
        <v>0</v>
      </c>
      <c r="DH20" s="135">
        <f>SUMIFS(Stock!$D:$D,Stock!$A:$A,$DH$1,Stock!$C:$C,A20)</f>
        <v>0</v>
      </c>
      <c r="DI20" s="135">
        <f>SUMIFS(Stock!$D:$D,Stock!$A:$A,$DI$1,Stock!$C:$C,A20)</f>
        <v>0</v>
      </c>
      <c r="DJ20" s="66"/>
      <c r="DK20" s="66"/>
      <c r="DL20" s="136">
        <f>SUMIFS('Inventory Matrix'!$E:$E,'Inventory Matrix'!$B:$B,$DL$2,'Inventory Matrix'!$G:$G,$DQ$2,'Inventory Matrix'!$C:$C,A20)</f>
        <v>0</v>
      </c>
      <c r="DM20" s="136">
        <f>SUMIFS('Inventory Matrix'!$E:$E,'Inventory Matrix'!$B:$B,$DM$2,'Inventory Matrix'!$G:$G,$DQ$2,'Inventory Matrix'!$C:$C,A20)</f>
        <v>0</v>
      </c>
      <c r="DN20" s="136">
        <f>SUMIFS('Inventory Matrix'!$E:$E,'Inventory Matrix'!$B:$B,$DN$2,'Inventory Matrix'!$G:$G,$DQ$2,'Inventory Matrix'!$C:$C,A20)</f>
        <v>0</v>
      </c>
      <c r="DO20" s="136">
        <f>SUMIFS('Inventory Matrix'!$E:$E,'Inventory Matrix'!$B:$B,$DO$2,'Inventory Matrix'!$G:$G,$DQ$2,'Inventory Matrix'!$C:$C,A20)</f>
        <v>0</v>
      </c>
      <c r="DP20" s="136">
        <f>SUMIFS('Inventory Matrix'!$E:$E,'Inventory Matrix'!$B:$B,$DP$2,'Inventory Matrix'!$G:$G,$DQ$2,'Inventory Matrix'!$C:$C,A20)</f>
        <v>0</v>
      </c>
      <c r="DQ20" s="145">
        <f>SUMIFS('Inventory Matrix'!$E:$E,'Inventory Matrix'!$G:$G,$DQ$2,'Inventory Matrix'!$C:$C,A20)</f>
        <v>0</v>
      </c>
      <c r="DR20" s="48"/>
      <c r="DS20" s="136">
        <f>SUMIFS('Inventory Matrix'!$E:$E,'Inventory Matrix'!$B:$B,$DS$2,'Inventory Matrix'!$G:$G,$DX$2,'Inventory Matrix'!$C:$C,A20)</f>
        <v>0</v>
      </c>
      <c r="DT20" s="136">
        <f>SUMIFS('Inventory Matrix'!$E:$E,'Inventory Matrix'!$B:$B,$DT$2,'Inventory Matrix'!$G:$G,$DX$2,'Inventory Matrix'!$C:$C,A20)</f>
        <v>0</v>
      </c>
      <c r="DU20" s="136">
        <f>SUMIFS('Inventory Matrix'!$E:$E,'Inventory Matrix'!$B:$B,$DU$2,'Inventory Matrix'!$G:$G,$DX$2,'Inventory Matrix'!$C:$C,A20)</f>
        <v>0</v>
      </c>
      <c r="DV20" s="136">
        <f>SUMIFS('Inventory Matrix'!$E:$E,'Inventory Matrix'!$B:$B,$DV$2,'Inventory Matrix'!$G:$G,$DX$2,'Inventory Matrix'!$C:$C,A20)</f>
        <v>0</v>
      </c>
      <c r="DW20" s="136">
        <f>SUMIFS('Inventory Matrix'!$E:$E,'Inventory Matrix'!$B:$B,$DW$2,'Inventory Matrix'!$G:$G,$DX$2,'Inventory Matrix'!$C:$C,A20)</f>
        <v>0</v>
      </c>
      <c r="DX20" s="145">
        <f>SUMIFS('Inventory Matrix'!$E:$E,'Inventory Matrix'!$G:$G,$DX$2,'Inventory Matrix'!$C:$C,A20)</f>
        <v>0</v>
      </c>
      <c r="DY20" s="44"/>
      <c r="DZ20" s="136">
        <f>SUMIFS('Inventory Matrix'!$E:$E,'Inventory Matrix'!$B:$B,$DZ$2,'Inventory Matrix'!$G:$G,$EE$2,'Inventory Matrix'!$C:$C,A20)</f>
        <v>0</v>
      </c>
      <c r="EA20" s="136">
        <f>SUMIFS('Inventory Matrix'!$E:$E,'Inventory Matrix'!$B:$B,$EA$2,'Inventory Matrix'!$G:$G,$EE$2,'Inventory Matrix'!$C:$C,A20)</f>
        <v>0</v>
      </c>
      <c r="EB20" s="136">
        <f>SUMIFS('Inventory Matrix'!$E:$E,'Inventory Matrix'!$B:$B,$EB$2,'Inventory Matrix'!$G:$G,$EE$2,'Inventory Matrix'!$C:$C,A20)</f>
        <v>0</v>
      </c>
      <c r="EC20" s="136">
        <f>SUMIFS('Inventory Matrix'!$E:$E,'Inventory Matrix'!$B:$B,$EC$2,'Inventory Matrix'!$G:$G,$EE$2,'Inventory Matrix'!$C:$C,A20)</f>
        <v>1</v>
      </c>
      <c r="ED20" s="136">
        <f>SUMIFS('Inventory Matrix'!$E:$E,'Inventory Matrix'!$B:$B,$ED$2,'Inventory Matrix'!$G:$G,$EE$2,'Inventory Matrix'!$C:$C,A20)</f>
        <v>0</v>
      </c>
      <c r="EE20" s="145">
        <f>SUMIFS('Inventory Matrix'!$E:$E,'Inventory Matrix'!$G:$G,$EE$2,'Inventory Matrix'!$C:$C,A20)</f>
        <v>1</v>
      </c>
      <c r="EF20" s="44"/>
      <c r="EG20" s="136">
        <f>SUMIFS('Inventory Matrix'!$E:$E,'Inventory Matrix'!$B:$B,$EG$2,'Inventory Matrix'!$G:$G,$EL$2,'Inventory Matrix'!$C:$C,A20)</f>
        <v>0</v>
      </c>
      <c r="EH20" s="136">
        <f>SUMIFS('Inventory Matrix'!$E:$E,'Inventory Matrix'!$B:$B,$EH$2,'Inventory Matrix'!$G:$G,$EL$2,'Inventory Matrix'!$C:$C,A20)</f>
        <v>0</v>
      </c>
      <c r="EI20" s="136">
        <f>SUMIFS('Inventory Matrix'!$E:$E,'Inventory Matrix'!$B:$B,$EI$2,'Inventory Matrix'!$G:$G,$EL$2,'Inventory Matrix'!$C:$C,A20)</f>
        <v>0</v>
      </c>
      <c r="EJ20" s="136">
        <f>SUMIFS('Inventory Matrix'!$E:$E,'Inventory Matrix'!$B:$B,$EJ$2,'Inventory Matrix'!$G:$G,$EL$2,'Inventory Matrix'!$C:$C,A20)</f>
        <v>0</v>
      </c>
      <c r="EK20" s="136">
        <f>SUMIFS('Inventory Matrix'!$E:$E,'Inventory Matrix'!$B:$B,$EK$2,'Inventory Matrix'!$G:$G,$EL$2,'Inventory Matrix'!$C:$C,A20)</f>
        <v>0</v>
      </c>
      <c r="EL20" s="145">
        <f>SUMIFS('Inventory Matrix'!$E:$E,'Inventory Matrix'!$G:$G,$EL$2,'Inventory Matrix'!$C:$C,A20)</f>
        <v>0</v>
      </c>
      <c r="EM20" s="44"/>
    </row>
    <row r="21" spans="1:143" ht="13" x14ac:dyDescent="0.15">
      <c r="A21" s="117" t="str">
        <f t="shared" si="26"/>
        <v>MQKV3</v>
      </c>
      <c r="B21" s="118" t="s">
        <v>1858</v>
      </c>
      <c r="C21" s="117" t="s">
        <v>1310</v>
      </c>
      <c r="D21" s="119" t="s">
        <v>825</v>
      </c>
      <c r="E21" s="119" t="s">
        <v>1865</v>
      </c>
      <c r="F21" s="120">
        <f>SUMIFS(Stock!$D:$D,Stock!$C:$C,A21)</f>
        <v>7</v>
      </c>
      <c r="G21" s="121" t="e">
        <f t="shared" ca="1" si="45"/>
        <v>#REF!</v>
      </c>
      <c r="H21" s="122">
        <f t="shared" ca="1" si="28"/>
        <v>0</v>
      </c>
      <c r="I21" s="44"/>
      <c r="J21" s="117" t="e">
        <f ca="1">SUMIFS(#REF!,#REF!,A21,#REF!,$J$2)</f>
        <v>#REF!</v>
      </c>
      <c r="K21" s="117" t="e">
        <f ca="1">SUMIFS(#REF!,#REF!,A21,#REF!,$K$2)</f>
        <v>#REF!</v>
      </c>
      <c r="L21" s="117" t="e">
        <f ca="1">SUMIFS(#REF!,#REF!,A21,#REF!,$L$2)</f>
        <v>#REF!</v>
      </c>
      <c r="M21" s="117" t="e">
        <f ca="1">SUMIFS(#REF!,#REF!,A21,#REF!,$M$2)</f>
        <v>#REF!</v>
      </c>
      <c r="N21" s="117" t="e">
        <f ca="1">SUMIFS(#REF!,#REF!,A21,#REF!,$N$2)</f>
        <v>#REF!</v>
      </c>
      <c r="O21" s="117" t="e">
        <f ca="1">SUMIFS(#REF!,#REF!,A21,#REF!,$O$2)</f>
        <v>#REF!</v>
      </c>
      <c r="P21" s="117" t="e">
        <f ca="1">SUMIFS(#REF!,#REF!,A21,#REF!,$P$2)</f>
        <v>#REF!</v>
      </c>
      <c r="Q21" s="117" t="e">
        <f ca="1">SUMIFS(#REF!,#REF!,A21,#REF!,$Q$2)</f>
        <v>#REF!</v>
      </c>
      <c r="R21" s="117" t="e">
        <f ca="1">SUMIFS(#REF!,#REF!,A21,#REF!,$R$2)</f>
        <v>#REF!</v>
      </c>
      <c r="S21" s="117" t="e">
        <f ca="1">SUMIFS(#REF!,#REF!,A21,#REF!,$S$2)</f>
        <v>#REF!</v>
      </c>
      <c r="T21" s="123"/>
      <c r="U21" s="44"/>
      <c r="V21" s="46"/>
      <c r="W21" s="117" t="e">
        <f ca="1">SUMIFS(#REF!,#REF!,A21,#REF!,$W$2,#REF!,$AK$1)</f>
        <v>#REF!</v>
      </c>
      <c r="X21" s="117" t="e">
        <f ca="1">SUMIFS(#REF!,#REF!,A21,#REF!,$X$2,#REF!,$AK$1)</f>
        <v>#REF!</v>
      </c>
      <c r="Y21" s="117" t="e">
        <f ca="1">SUMIFS(#REF!,#REF!,A21,#REF!,$Y$2,#REF!,$AK$1)</f>
        <v>#REF!</v>
      </c>
      <c r="Z21" s="117" t="e">
        <f ca="1">SUMIFS(#REF!,#REF!,A21,#REF!,$Z$2,#REF!,$AK$1)</f>
        <v>#REF!</v>
      </c>
      <c r="AA21" s="117" t="e">
        <f ca="1">SUMIFS(#REF!,#REF!,A21,#REF!,$AA$2,#REF!,$AK$1)</f>
        <v>#REF!</v>
      </c>
      <c r="AB21" s="117" t="e">
        <f ca="1">SUMIFS(#REF!,#REF!,A21,#REF!,$AB$2,#REF!,$AK$1)</f>
        <v>#REF!</v>
      </c>
      <c r="AC21" s="48"/>
      <c r="AD21" s="138">
        <f>SUMIFS('Inventory Matrix'!$E:$E,'Inventory Matrix'!$G:$G,$AD$2,'Inventory Matrix'!$B:$B,$AK$1,'Inventory Matrix'!$C:$C,A21)</f>
        <v>0</v>
      </c>
      <c r="AE21" s="118">
        <f>SUMIFS('Inventory Matrix'!$E:$E,'Inventory Matrix'!$G:$G,$AE$2,'Inventory Matrix'!$B:$B,$AK$1,'Inventory Matrix'!$C:$C,A21)</f>
        <v>0</v>
      </c>
      <c r="AF21" s="118">
        <f>SUMIFS('Inventory Matrix'!$E:$E,'Inventory Matrix'!$G:$G,$AF$2,'Inventory Matrix'!$B:$B,$AK$1,'Inventory Matrix'!$C:$C,A21)</f>
        <v>3</v>
      </c>
      <c r="AG21" s="139">
        <f>SUMIFS('Inventory Matrix'!$E:$E,'Inventory Matrix'!$G:$G,$AG$2,'Inventory Matrix'!$B:$B,$AK$1,'Inventory Matrix'!$C:$C,A21)</f>
        <v>0</v>
      </c>
      <c r="AH21" s="140" t="str">
        <f t="shared" ca="1" si="29"/>
        <v>-</v>
      </c>
      <c r="AI21" s="129">
        <f t="shared" ca="1" si="30"/>
        <v>0</v>
      </c>
      <c r="AJ21" s="129" t="str">
        <f t="shared" ca="1" si="31"/>
        <v>-</v>
      </c>
      <c r="AK21" s="141">
        <f>SUMIFS(Stock!$D:$D,Stock!$A:$A,$AK$1,Stock!$C:$C,A21)</f>
        <v>3</v>
      </c>
      <c r="AL21" s="55"/>
      <c r="AM21" s="117" t="e">
        <f ca="1">SUMIFS(#REF!,#REF!,A21,#REF!,$AM$2,#REF!,$BA$1)</f>
        <v>#REF!</v>
      </c>
      <c r="AN21" s="117" t="e">
        <f ca="1">SUMIFS(#REF!,#REF!,A21,#REF!,$AN$2,#REF!,$BA$1)</f>
        <v>#REF!</v>
      </c>
      <c r="AO21" s="117" t="e">
        <f ca="1">SUMIFS(#REF!,#REF!,A21,#REF!,$AO$2,#REF!,$BA$1)</f>
        <v>#REF!</v>
      </c>
      <c r="AP21" s="117" t="e">
        <f ca="1">SUMIFS(#REF!,#REF!,A21,#REF!,$AP$2,#REF!,$BA$1)</f>
        <v>#REF!</v>
      </c>
      <c r="AQ21" s="117" t="e">
        <f ca="1">SUMIFS(#REF!,#REF!,A21,#REF!,$AQ$2,#REF!,$BA$1)</f>
        <v>#REF!</v>
      </c>
      <c r="AR21" s="117" t="e">
        <f ca="1">SUMIFS(#REF!,#REF!,A21,#REF!,$AR$2,#REF!,$BA$1)</f>
        <v>#REF!</v>
      </c>
      <c r="AS21" s="81"/>
      <c r="AT21" s="125">
        <f>SUMIFS('Inventory Matrix'!$E:$E,'Inventory Matrix'!$G:$G,$AT$2,'Inventory Matrix'!$B:$B,$BA$1,'Inventory Matrix'!$C:$C,A21)</f>
        <v>0</v>
      </c>
      <c r="AU21" s="125">
        <f>SUMIFS('Inventory Matrix'!$E:$E,'Inventory Matrix'!$G:$G,$AU$2,'Inventory Matrix'!$B:$B,$BA$1,'Inventory Matrix'!$C:$C,A21)</f>
        <v>0</v>
      </c>
      <c r="AV21" s="125">
        <f>SUMIFS('Inventory Matrix'!$E:$E,'Inventory Matrix'!$G:$G,$AV$2,'Inventory Matrix'!$B:$B,$BA$1,'Inventory Matrix'!$C:$C,A21)</f>
        <v>0</v>
      </c>
      <c r="AW21" s="131">
        <f>SUMIFS('Inventory Matrix'!$E:$E,'Inventory Matrix'!$G:$G,$AW$2,'Inventory Matrix'!$B:$B,$BA$1,'Inventory Matrix'!$C:$C,A21)</f>
        <v>0</v>
      </c>
      <c r="AX21" s="142" t="str">
        <f t="shared" ca="1" si="32"/>
        <v>-</v>
      </c>
      <c r="AY21" s="152">
        <f t="shared" ca="1" si="33"/>
        <v>0</v>
      </c>
      <c r="AZ21" s="143" t="str">
        <f t="shared" ca="1" si="34"/>
        <v>-</v>
      </c>
      <c r="BA21" s="153">
        <f>SUMIFS(Stock!$D:$D,Stock!$A:$A,$BA$1,Stock!$C:$C,A21)</f>
        <v>0</v>
      </c>
      <c r="BB21" s="55"/>
      <c r="BC21" s="117" t="e">
        <f ca="1">SUMIFS(#REF!,#REF!,A21,#REF!,$BC$2,#REF!,$BQ$1)</f>
        <v>#REF!</v>
      </c>
      <c r="BD21" s="117" t="e">
        <f ca="1">SUMIFS(#REF!,#REF!,A21,#REF!,$BD$2,#REF!,$BQ$1)</f>
        <v>#REF!</v>
      </c>
      <c r="BE21" s="117" t="e">
        <f ca="1">SUMIFS(#REF!,#REF!,A21,#REF!,$BE$2,#REF!,$BQ$1)</f>
        <v>#REF!</v>
      </c>
      <c r="BF21" s="117" t="e">
        <f ca="1">SUMIFS(#REF!,#REF!,A21,#REF!,$BF$2,#REF!,$BQ$1)</f>
        <v>#REF!</v>
      </c>
      <c r="BG21" s="117" t="e">
        <f ca="1">SUMIFS(#REF!,#REF!,A21,#REF!,$BG$2,#REF!,$BQ$1)</f>
        <v>#REF!</v>
      </c>
      <c r="BH21" s="117" t="e">
        <f ca="1">SUMIFS(#REF!,#REF!,A21,#REF!,$BH$2,#REF!,$BQ$1)</f>
        <v>#REF!</v>
      </c>
      <c r="BI21" s="60"/>
      <c r="BJ21" s="125">
        <f>SUMIFS('Inventory Matrix'!$E:$E,'Inventory Matrix'!$G:$G,$BJ$2,'Inventory Matrix'!$B:$B,$BQ$1,'Inventory Matrix'!$C:$C,A21)</f>
        <v>0</v>
      </c>
      <c r="BK21" s="125">
        <f>SUMIFS('Inventory Matrix'!$E:$E,'Inventory Matrix'!$G:$G,$BK$2,'Inventory Matrix'!$B:$B,$BQ$1,'Inventory Matrix'!$C:$C,A21)</f>
        <v>0</v>
      </c>
      <c r="BL21" s="125">
        <f>SUMIFS('Inventory Matrix'!$E:$E,'Inventory Matrix'!$G:$G,$BL$2,'Inventory Matrix'!$B:$B,$BQ$1,'Inventory Matrix'!$C:$C,A21)</f>
        <v>0</v>
      </c>
      <c r="BM21" s="131">
        <f>SUMIFS('Inventory Matrix'!$E:$E,'Inventory Matrix'!$G:$G,$BM$2,'Inventory Matrix'!$B:$B,$BQ$1,'Inventory Matrix'!$C:$C,A21)</f>
        <v>0</v>
      </c>
      <c r="BN21" s="142" t="str">
        <f t="shared" ca="1" si="35"/>
        <v>-</v>
      </c>
      <c r="BO21" s="134">
        <f t="shared" ca="1" si="36"/>
        <v>0</v>
      </c>
      <c r="BP21" s="149" t="str">
        <f t="shared" ca="1" si="37"/>
        <v>-</v>
      </c>
      <c r="BQ21" s="144">
        <f>SUMIFS(Stock!$D:$D,Stock!$A:$A,$BQ$1,Stock!$C:$C,A21)</f>
        <v>0</v>
      </c>
      <c r="BR21" s="55"/>
      <c r="BS21" s="117" t="e">
        <f ca="1">SUMIFS(#REF!,#REF!,A21,#REF!,$BS$2,#REF!,$CG$1)</f>
        <v>#REF!</v>
      </c>
      <c r="BT21" s="117" t="e">
        <f ca="1">SUMIFS(#REF!,#REF!,A21,#REF!,$BT$2,#REF!,$CG$1)</f>
        <v>#REF!</v>
      </c>
      <c r="BU21" s="117" t="e">
        <f ca="1">SUMIFS(#REF!,#REF!,A21,#REF!,$BU$2,#REF!,$CG$1)</f>
        <v>#REF!</v>
      </c>
      <c r="BV21" s="117" t="e">
        <f ca="1">SUMIFS(#REF!,#REF!,A21,#REF!,$BV$2,#REF!,$CG$1)</f>
        <v>#REF!</v>
      </c>
      <c r="BW21" s="117" t="e">
        <f ca="1">SUMIFS(#REF!,#REF!,A21,#REF!,$BW$2,#REF!,$CG$1)</f>
        <v>#REF!</v>
      </c>
      <c r="BX21" s="117" t="e">
        <f ca="1">SUMIFS(#REF!,#REF!,A21,#REF!,$BX$2,#REF!,$CG$1)</f>
        <v>#REF!</v>
      </c>
      <c r="BY21" s="60"/>
      <c r="BZ21" s="125">
        <f>SUMIFS('Inventory Matrix'!$E:$E,'Inventory Matrix'!$G:$G,$BZ$2,'Inventory Matrix'!$B:$B,$CG$1,'Inventory Matrix'!$C:$C,A21)</f>
        <v>0</v>
      </c>
      <c r="CA21" s="125">
        <f>SUMIFS('Inventory Matrix'!$E:$E,'Inventory Matrix'!$G:$G,$CA$2,'Inventory Matrix'!$B:$B,$CG$1,'Inventory Matrix'!$C:$C,A21)</f>
        <v>0</v>
      </c>
      <c r="CB21" s="125">
        <f>SUMIFS('Inventory Matrix'!$E:$E,'Inventory Matrix'!$G:$G,$CB$2,'Inventory Matrix'!$B:$B,$CG$1,'Inventory Matrix'!$C:$C,A21)</f>
        <v>2</v>
      </c>
      <c r="CC21" s="131">
        <f>SUMIFS('Inventory Matrix'!$E:$E,'Inventory Matrix'!$G:$G,$CC$2,'Inventory Matrix'!$B:$B,$CG$1,'Inventory Matrix'!$C:$C,A21)</f>
        <v>0</v>
      </c>
      <c r="CD21" s="142" t="str">
        <f t="shared" ca="1" si="38"/>
        <v>-</v>
      </c>
      <c r="CE21" s="152">
        <f t="shared" ca="1" si="39"/>
        <v>0</v>
      </c>
      <c r="CF21" s="143" t="str">
        <f t="shared" ca="1" si="40"/>
        <v>-</v>
      </c>
      <c r="CG21" s="153">
        <f>SUMIFS(Stock!$D:$D,Stock!$A:$A,$CG$1,Stock!$C:$C,A21)</f>
        <v>2</v>
      </c>
      <c r="CH21" s="55"/>
      <c r="CI21" s="117" t="e">
        <f ca="1">SUMIFS(#REF!,#REF!,A21,#REF!,$CI$2,#REF!,$CW$1)</f>
        <v>#REF!</v>
      </c>
      <c r="CJ21" s="117" t="e">
        <f ca="1">SUMIFS(#REF!,#REF!,A21,#REF!,$CJ$2,#REF!,$CW$1)</f>
        <v>#REF!</v>
      </c>
      <c r="CK21" s="117" t="e">
        <f ca="1">SUMIFS(#REF!,#REF!,A21,#REF!,$CK$2,#REF!,$CW$1)</f>
        <v>#REF!</v>
      </c>
      <c r="CL21" s="117" t="e">
        <f ca="1">SUMIFS(#REF!,#REF!,A21,#REF!,$CL$2,#REF!,$CW$1)</f>
        <v>#REF!</v>
      </c>
      <c r="CM21" s="117" t="e">
        <f ca="1">SUMIFS(#REF!,#REF!,A21,#REF!,$CM$2,#REF!,$CW$1)</f>
        <v>#REF!</v>
      </c>
      <c r="CN21" s="117" t="e">
        <f ca="1">SUMIFS(#REF!,#REF!,A21,#REF!,$CN$2,#REF!,$CW$1)</f>
        <v>#REF!</v>
      </c>
      <c r="CO21" s="60"/>
      <c r="CP21" s="125">
        <f>SUMIFS('Inventory Matrix'!$E:$E,'Inventory Matrix'!$G:$G,$CP$2,'Inventory Matrix'!$B:$B,$CG$1,'Inventory Matrix'!$C:$C,A21)</f>
        <v>0</v>
      </c>
      <c r="CQ21" s="125">
        <f>SUMIFS('Inventory Matrix'!$E:$E,'Inventory Matrix'!$G:$G,$CQ$2,'Inventory Matrix'!$B:$B,$CG$1,'Inventory Matrix'!$C:$C,A21)</f>
        <v>0</v>
      </c>
      <c r="CR21" s="125">
        <f>SUMIFS('Inventory Matrix'!$E:$E,'Inventory Matrix'!$G:$G,$CR$2,'Inventory Matrix'!$B:$B,$CG$1,'Inventory Matrix'!$C:$C,A21)</f>
        <v>2</v>
      </c>
      <c r="CS21" s="131">
        <f>SUMIFS('Inventory Matrix'!$E:$E,'Inventory Matrix'!$G:$G,$CS$2,'Inventory Matrix'!$B:$B,$CG$1,'Inventory Matrix'!$C:$C,A21)</f>
        <v>0</v>
      </c>
      <c r="CT21" s="142" t="str">
        <f t="shared" ca="1" si="41"/>
        <v>-</v>
      </c>
      <c r="CU21" s="152">
        <f t="shared" ca="1" si="43"/>
        <v>0</v>
      </c>
      <c r="CV21" s="154" t="str">
        <f t="shared" ca="1" si="42"/>
        <v>-</v>
      </c>
      <c r="CW21" s="153">
        <f>SUMIFS(Stock!$D:$D,Stock!$A:$A,$CW$1,Stock!$C:$C,A21)</f>
        <v>2</v>
      </c>
      <c r="CX21" s="64"/>
      <c r="CY21" s="135">
        <f>SUMIFS(Stock!$D:$D,Stock!$A:$A,$CY$1,Stock!$C:$C,A21)</f>
        <v>0</v>
      </c>
      <c r="CZ21" s="64"/>
      <c r="DA21" s="117" t="e">
        <f ca="1">SUMIFS(#REF!,#REF!,A21,#REF!,$DA$2,#REF!,$DG$1)</f>
        <v>#REF!</v>
      </c>
      <c r="DB21" s="117" t="e">
        <f ca="1">SUMIFS(#REF!,#REF!,A21,#REF!,$DB$2,#REF!,$DG$1)</f>
        <v>#REF!</v>
      </c>
      <c r="DC21" s="117" t="e">
        <f ca="1">SUMIFS(#REF!,#REF!,A21,#REF!,$DC$2,#REF!,$DG$1)</f>
        <v>#REF!</v>
      </c>
      <c r="DD21" s="117" t="e">
        <f ca="1">SUMIFS(#REF!,#REF!,A21,#REF!,$DD$2,#REF!,$DG$1)</f>
        <v>#REF!</v>
      </c>
      <c r="DE21" s="117" t="e">
        <f ca="1">SUMIFS(#REF!,#REF!,A21,#REF!,$DE$2,#REF!,$DG$1)</f>
        <v>#REF!</v>
      </c>
      <c r="DF21" s="117" t="e">
        <f ca="1">SUMIFS(#REF!,#REF!,A21,#REF!,$DF$2,#REF!,$DG$1)</f>
        <v>#REF!</v>
      </c>
      <c r="DG21" s="135">
        <f>SUMIFS(Stock!$D:$D,Stock!$A:$A,$DG$1,Stock!$C:$C,A21)</f>
        <v>0</v>
      </c>
      <c r="DH21" s="135">
        <f>SUMIFS(Stock!$D:$D,Stock!$A:$A,$DH$1,Stock!$C:$C,A21)</f>
        <v>0</v>
      </c>
      <c r="DI21" s="135">
        <f>SUMIFS(Stock!$D:$D,Stock!$A:$A,$DI$1,Stock!$C:$C,A21)</f>
        <v>0</v>
      </c>
      <c r="DJ21" s="66"/>
      <c r="DK21" s="66"/>
      <c r="DL21" s="136">
        <f>SUMIFS('Inventory Matrix'!$E:$E,'Inventory Matrix'!$B:$B,$DL$2,'Inventory Matrix'!$G:$G,$DQ$2,'Inventory Matrix'!$C:$C,A21)</f>
        <v>0</v>
      </c>
      <c r="DM21" s="136">
        <f>SUMIFS('Inventory Matrix'!$E:$E,'Inventory Matrix'!$B:$B,$DM$2,'Inventory Matrix'!$G:$G,$DQ$2,'Inventory Matrix'!$C:$C,A21)</f>
        <v>0</v>
      </c>
      <c r="DN21" s="136">
        <f>SUMIFS('Inventory Matrix'!$E:$E,'Inventory Matrix'!$B:$B,$DN$2,'Inventory Matrix'!$G:$G,$DQ$2,'Inventory Matrix'!$C:$C,A21)</f>
        <v>0</v>
      </c>
      <c r="DO21" s="136">
        <f>SUMIFS('Inventory Matrix'!$E:$E,'Inventory Matrix'!$B:$B,$DO$2,'Inventory Matrix'!$G:$G,$DQ$2,'Inventory Matrix'!$C:$C,A21)</f>
        <v>0</v>
      </c>
      <c r="DP21" s="136">
        <f>SUMIFS('Inventory Matrix'!$E:$E,'Inventory Matrix'!$B:$B,$DP$2,'Inventory Matrix'!$G:$G,$DQ$2,'Inventory Matrix'!$C:$C,A21)</f>
        <v>0</v>
      </c>
      <c r="DQ21" s="145">
        <f>SUMIFS('Inventory Matrix'!$E:$E,'Inventory Matrix'!$G:$G,$DQ$2,'Inventory Matrix'!$C:$C,A21)</f>
        <v>0</v>
      </c>
      <c r="DR21" s="48"/>
      <c r="DS21" s="136">
        <f>SUMIFS('Inventory Matrix'!$E:$E,'Inventory Matrix'!$B:$B,$DS$2,'Inventory Matrix'!$G:$G,$DX$2,'Inventory Matrix'!$C:$C,A21)</f>
        <v>0</v>
      </c>
      <c r="DT21" s="136">
        <f>SUMIFS('Inventory Matrix'!$E:$E,'Inventory Matrix'!$B:$B,$DT$2,'Inventory Matrix'!$G:$G,$DX$2,'Inventory Matrix'!$C:$C,A21)</f>
        <v>0</v>
      </c>
      <c r="DU21" s="136">
        <f>SUMIFS('Inventory Matrix'!$E:$E,'Inventory Matrix'!$B:$B,$DU$2,'Inventory Matrix'!$G:$G,$DX$2,'Inventory Matrix'!$C:$C,A21)</f>
        <v>0</v>
      </c>
      <c r="DV21" s="136">
        <f>SUMIFS('Inventory Matrix'!$E:$E,'Inventory Matrix'!$B:$B,$DV$2,'Inventory Matrix'!$G:$G,$DX$2,'Inventory Matrix'!$C:$C,A21)</f>
        <v>0</v>
      </c>
      <c r="DW21" s="136">
        <f>SUMIFS('Inventory Matrix'!$E:$E,'Inventory Matrix'!$B:$B,$DW$2,'Inventory Matrix'!$G:$G,$DX$2,'Inventory Matrix'!$C:$C,A21)</f>
        <v>0</v>
      </c>
      <c r="DX21" s="145">
        <f>SUMIFS('Inventory Matrix'!$E:$E,'Inventory Matrix'!$G:$G,$DX$2,'Inventory Matrix'!$C:$C,A21)</f>
        <v>0</v>
      </c>
      <c r="DY21" s="44"/>
      <c r="DZ21" s="136">
        <f>SUMIFS('Inventory Matrix'!$E:$E,'Inventory Matrix'!$B:$B,$DZ$2,'Inventory Matrix'!$G:$G,$EE$2,'Inventory Matrix'!$C:$C,A21)</f>
        <v>3</v>
      </c>
      <c r="EA21" s="136">
        <f>SUMIFS('Inventory Matrix'!$E:$E,'Inventory Matrix'!$B:$B,$EA$2,'Inventory Matrix'!$G:$G,$EE$2,'Inventory Matrix'!$C:$C,A21)</f>
        <v>0</v>
      </c>
      <c r="EB21" s="136">
        <f>SUMIFS('Inventory Matrix'!$E:$E,'Inventory Matrix'!$B:$B,$EB$2,'Inventory Matrix'!$G:$G,$EE$2,'Inventory Matrix'!$C:$C,A21)</f>
        <v>0</v>
      </c>
      <c r="EC21" s="136">
        <f>SUMIFS('Inventory Matrix'!$E:$E,'Inventory Matrix'!$B:$B,$EC$2,'Inventory Matrix'!$G:$G,$EE$2,'Inventory Matrix'!$C:$C,A21)</f>
        <v>2</v>
      </c>
      <c r="ED21" s="136">
        <f>SUMIFS('Inventory Matrix'!$E:$E,'Inventory Matrix'!$B:$B,$ED$2,'Inventory Matrix'!$G:$G,$EE$2,'Inventory Matrix'!$C:$C,A21)</f>
        <v>2</v>
      </c>
      <c r="EE21" s="145">
        <f>SUMIFS('Inventory Matrix'!$E:$E,'Inventory Matrix'!$G:$G,$EE$2,'Inventory Matrix'!$C:$C,A21)</f>
        <v>7</v>
      </c>
      <c r="EF21" s="44"/>
      <c r="EG21" s="136">
        <f>SUMIFS('Inventory Matrix'!$E:$E,'Inventory Matrix'!$B:$B,$EG$2,'Inventory Matrix'!$G:$G,$EL$2,'Inventory Matrix'!$C:$C,A21)</f>
        <v>0</v>
      </c>
      <c r="EH21" s="136">
        <f>SUMIFS('Inventory Matrix'!$E:$E,'Inventory Matrix'!$B:$B,$EH$2,'Inventory Matrix'!$G:$G,$EL$2,'Inventory Matrix'!$C:$C,A21)</f>
        <v>0</v>
      </c>
      <c r="EI21" s="136">
        <f>SUMIFS('Inventory Matrix'!$E:$E,'Inventory Matrix'!$B:$B,$EI$2,'Inventory Matrix'!$G:$G,$EL$2,'Inventory Matrix'!$C:$C,A21)</f>
        <v>0</v>
      </c>
      <c r="EJ21" s="136">
        <f>SUMIFS('Inventory Matrix'!$E:$E,'Inventory Matrix'!$B:$B,$EJ$2,'Inventory Matrix'!$G:$G,$EL$2,'Inventory Matrix'!$C:$C,A21)</f>
        <v>0</v>
      </c>
      <c r="EK21" s="136">
        <f>SUMIFS('Inventory Matrix'!$E:$E,'Inventory Matrix'!$B:$B,$EK$2,'Inventory Matrix'!$G:$G,$EL$2,'Inventory Matrix'!$C:$C,A21)</f>
        <v>0</v>
      </c>
      <c r="EL21" s="145">
        <f>SUMIFS('Inventory Matrix'!$E:$E,'Inventory Matrix'!$G:$G,$EL$2,'Inventory Matrix'!$C:$C,A21)</f>
        <v>0</v>
      </c>
      <c r="EM21" s="44"/>
    </row>
    <row r="22" spans="1:143" ht="13" x14ac:dyDescent="0.15">
      <c r="A22" s="117" t="str">
        <f t="shared" si="26"/>
        <v>MQKX3</v>
      </c>
      <c r="B22" s="118" t="s">
        <v>1858</v>
      </c>
      <c r="C22" s="117" t="s">
        <v>1310</v>
      </c>
      <c r="D22" s="119" t="s">
        <v>811</v>
      </c>
      <c r="E22" s="119" t="s">
        <v>1866</v>
      </c>
      <c r="F22" s="120">
        <f>SUMIFS(Stock!$D:$D,Stock!$C:$C,A22)</f>
        <v>9</v>
      </c>
      <c r="G22" s="121" t="e">
        <f t="shared" ca="1" si="45"/>
        <v>#REF!</v>
      </c>
      <c r="H22" s="122">
        <f t="shared" ca="1" si="28"/>
        <v>0</v>
      </c>
      <c r="I22" s="44"/>
      <c r="J22" s="117" t="e">
        <f ca="1">SUMIFS(#REF!,#REF!,A22,#REF!,$J$2)</f>
        <v>#REF!</v>
      </c>
      <c r="K22" s="117" t="e">
        <f ca="1">SUMIFS(#REF!,#REF!,A22,#REF!,$K$2)</f>
        <v>#REF!</v>
      </c>
      <c r="L22" s="117" t="e">
        <f ca="1">SUMIFS(#REF!,#REF!,A22,#REF!,$L$2)</f>
        <v>#REF!</v>
      </c>
      <c r="M22" s="117" t="e">
        <f ca="1">SUMIFS(#REF!,#REF!,A22,#REF!,$M$2)</f>
        <v>#REF!</v>
      </c>
      <c r="N22" s="117" t="e">
        <f ca="1">SUMIFS(#REF!,#REF!,A22,#REF!,$N$2)</f>
        <v>#REF!</v>
      </c>
      <c r="O22" s="117" t="e">
        <f ca="1">SUMIFS(#REF!,#REF!,A22,#REF!,$O$2)</f>
        <v>#REF!</v>
      </c>
      <c r="P22" s="117" t="e">
        <f ca="1">SUMIFS(#REF!,#REF!,A22,#REF!,$P$2)</f>
        <v>#REF!</v>
      </c>
      <c r="Q22" s="117" t="e">
        <f ca="1">SUMIFS(#REF!,#REF!,A22,#REF!,$Q$2)</f>
        <v>#REF!</v>
      </c>
      <c r="R22" s="117" t="e">
        <f ca="1">SUMIFS(#REF!,#REF!,A22,#REF!,$R$2)</f>
        <v>#REF!</v>
      </c>
      <c r="S22" s="117" t="e">
        <f ca="1">SUMIFS(#REF!,#REF!,A22,#REF!,$S$2)</f>
        <v>#REF!</v>
      </c>
      <c r="T22" s="123"/>
      <c r="U22" s="44"/>
      <c r="V22" s="46"/>
      <c r="W22" s="117" t="e">
        <f ca="1">SUMIFS(#REF!,#REF!,A22,#REF!,$W$2,#REF!,$AK$1)</f>
        <v>#REF!</v>
      </c>
      <c r="X22" s="117" t="e">
        <f ca="1">SUMIFS(#REF!,#REF!,A22,#REF!,$X$2,#REF!,$AK$1)</f>
        <v>#REF!</v>
      </c>
      <c r="Y22" s="117" t="e">
        <f ca="1">SUMIFS(#REF!,#REF!,A22,#REF!,$Y$2,#REF!,$AK$1)</f>
        <v>#REF!</v>
      </c>
      <c r="Z22" s="117" t="e">
        <f ca="1">SUMIFS(#REF!,#REF!,A22,#REF!,$Z$2,#REF!,$AK$1)</f>
        <v>#REF!</v>
      </c>
      <c r="AA22" s="117" t="e">
        <f ca="1">SUMIFS(#REF!,#REF!,A22,#REF!,$AA$2,#REF!,$AK$1)</f>
        <v>#REF!</v>
      </c>
      <c r="AB22" s="117" t="e">
        <f ca="1">SUMIFS(#REF!,#REF!,A22,#REF!,$AB$2,#REF!,$AK$1)</f>
        <v>#REF!</v>
      </c>
      <c r="AC22" s="48"/>
      <c r="AD22" s="138">
        <f>SUMIFS('Inventory Matrix'!$E:$E,'Inventory Matrix'!$G:$G,$AD$2,'Inventory Matrix'!$B:$B,$AK$1,'Inventory Matrix'!$C:$C,A22)</f>
        <v>0</v>
      </c>
      <c r="AE22" s="118">
        <f>SUMIFS('Inventory Matrix'!$E:$E,'Inventory Matrix'!$G:$G,$AE$2,'Inventory Matrix'!$B:$B,$AK$1,'Inventory Matrix'!$C:$C,A22)</f>
        <v>0</v>
      </c>
      <c r="AF22" s="118">
        <f>SUMIFS('Inventory Matrix'!$E:$E,'Inventory Matrix'!$G:$G,$AF$2,'Inventory Matrix'!$B:$B,$AK$1,'Inventory Matrix'!$C:$C,A22)</f>
        <v>4</v>
      </c>
      <c r="AG22" s="139">
        <f>SUMIFS('Inventory Matrix'!$E:$E,'Inventory Matrix'!$G:$G,$AG$2,'Inventory Matrix'!$B:$B,$AK$1,'Inventory Matrix'!$C:$C,A22)</f>
        <v>0</v>
      </c>
      <c r="AH22" s="140" t="str">
        <f t="shared" ca="1" si="29"/>
        <v>-</v>
      </c>
      <c r="AI22" s="129">
        <f t="shared" ca="1" si="30"/>
        <v>0</v>
      </c>
      <c r="AJ22" s="129" t="str">
        <f t="shared" ca="1" si="31"/>
        <v>-</v>
      </c>
      <c r="AK22" s="141">
        <f>SUMIFS(Stock!$D:$D,Stock!$A:$A,$AK$1,Stock!$C:$C,A22)</f>
        <v>4</v>
      </c>
      <c r="AL22" s="55"/>
      <c r="AM22" s="117" t="e">
        <f ca="1">SUMIFS(#REF!,#REF!,A22,#REF!,$AM$2,#REF!,$BA$1)</f>
        <v>#REF!</v>
      </c>
      <c r="AN22" s="117" t="e">
        <f ca="1">SUMIFS(#REF!,#REF!,A22,#REF!,$AN$2,#REF!,$BA$1)</f>
        <v>#REF!</v>
      </c>
      <c r="AO22" s="117" t="e">
        <f ca="1">SUMIFS(#REF!,#REF!,A22,#REF!,$AO$2,#REF!,$BA$1)</f>
        <v>#REF!</v>
      </c>
      <c r="AP22" s="117" t="e">
        <f ca="1">SUMIFS(#REF!,#REF!,A22,#REF!,$AP$2,#REF!,$BA$1)</f>
        <v>#REF!</v>
      </c>
      <c r="AQ22" s="117" t="e">
        <f ca="1">SUMIFS(#REF!,#REF!,A22,#REF!,$AQ$2,#REF!,$BA$1)</f>
        <v>#REF!</v>
      </c>
      <c r="AR22" s="117" t="e">
        <f ca="1">SUMIFS(#REF!,#REF!,A22,#REF!,$AR$2,#REF!,$BA$1)</f>
        <v>#REF!</v>
      </c>
      <c r="AS22" s="81"/>
      <c r="AT22" s="125">
        <f>SUMIFS('Inventory Matrix'!$E:$E,'Inventory Matrix'!$G:$G,$AT$2,'Inventory Matrix'!$B:$B,$BA$1,'Inventory Matrix'!$C:$C,A22)</f>
        <v>0</v>
      </c>
      <c r="AU22" s="125">
        <f>SUMIFS('Inventory Matrix'!$E:$E,'Inventory Matrix'!$G:$G,$AU$2,'Inventory Matrix'!$B:$B,$BA$1,'Inventory Matrix'!$C:$C,A22)</f>
        <v>0</v>
      </c>
      <c r="AV22" s="125">
        <f>SUMIFS('Inventory Matrix'!$E:$E,'Inventory Matrix'!$G:$G,$AV$2,'Inventory Matrix'!$B:$B,$BA$1,'Inventory Matrix'!$C:$C,A22)</f>
        <v>1</v>
      </c>
      <c r="AW22" s="131">
        <f>SUMIFS('Inventory Matrix'!$E:$E,'Inventory Matrix'!$G:$G,$AW$2,'Inventory Matrix'!$B:$B,$BA$1,'Inventory Matrix'!$C:$C,A22)</f>
        <v>0</v>
      </c>
      <c r="AX22" s="142" t="str">
        <f t="shared" ca="1" si="32"/>
        <v>-</v>
      </c>
      <c r="AY22" s="152">
        <f t="shared" ca="1" si="33"/>
        <v>0</v>
      </c>
      <c r="AZ22" s="143" t="str">
        <f t="shared" ca="1" si="34"/>
        <v>-</v>
      </c>
      <c r="BA22" s="153">
        <f>SUMIFS(Stock!$D:$D,Stock!$A:$A,$BA$1,Stock!$C:$C,A22)</f>
        <v>1</v>
      </c>
      <c r="BB22" s="55"/>
      <c r="BC22" s="117" t="e">
        <f ca="1">SUMIFS(#REF!,#REF!,A22,#REF!,$BC$2,#REF!,$BQ$1)</f>
        <v>#REF!</v>
      </c>
      <c r="BD22" s="117" t="e">
        <f ca="1">SUMIFS(#REF!,#REF!,A22,#REF!,$BD$2,#REF!,$BQ$1)</f>
        <v>#REF!</v>
      </c>
      <c r="BE22" s="117" t="e">
        <f ca="1">SUMIFS(#REF!,#REF!,A22,#REF!,$BE$2,#REF!,$BQ$1)</f>
        <v>#REF!</v>
      </c>
      <c r="BF22" s="117" t="e">
        <f ca="1">SUMIFS(#REF!,#REF!,A22,#REF!,$BF$2,#REF!,$BQ$1)</f>
        <v>#REF!</v>
      </c>
      <c r="BG22" s="117" t="e">
        <f ca="1">SUMIFS(#REF!,#REF!,A22,#REF!,$BG$2,#REF!,$BQ$1)</f>
        <v>#REF!</v>
      </c>
      <c r="BH22" s="117" t="e">
        <f ca="1">SUMIFS(#REF!,#REF!,A22,#REF!,$BH$2,#REF!,$BQ$1)</f>
        <v>#REF!</v>
      </c>
      <c r="BI22" s="60"/>
      <c r="BJ22" s="125">
        <f>SUMIFS('Inventory Matrix'!$E:$E,'Inventory Matrix'!$G:$G,$BJ$2,'Inventory Matrix'!$B:$B,$BQ$1,'Inventory Matrix'!$C:$C,A22)</f>
        <v>0</v>
      </c>
      <c r="BK22" s="125">
        <f>SUMIFS('Inventory Matrix'!$E:$E,'Inventory Matrix'!$G:$G,$BK$2,'Inventory Matrix'!$B:$B,$BQ$1,'Inventory Matrix'!$C:$C,A22)</f>
        <v>0</v>
      </c>
      <c r="BL22" s="125">
        <f>SUMIFS('Inventory Matrix'!$E:$E,'Inventory Matrix'!$G:$G,$BL$2,'Inventory Matrix'!$B:$B,$BQ$1,'Inventory Matrix'!$C:$C,A22)</f>
        <v>0</v>
      </c>
      <c r="BM22" s="131">
        <f>SUMIFS('Inventory Matrix'!$E:$E,'Inventory Matrix'!$G:$G,$BM$2,'Inventory Matrix'!$B:$B,$BQ$1,'Inventory Matrix'!$C:$C,A22)</f>
        <v>0</v>
      </c>
      <c r="BN22" s="142" t="str">
        <f t="shared" ca="1" si="35"/>
        <v>-</v>
      </c>
      <c r="BO22" s="134">
        <f t="shared" ca="1" si="36"/>
        <v>0</v>
      </c>
      <c r="BP22" s="149" t="str">
        <f t="shared" ca="1" si="37"/>
        <v>-</v>
      </c>
      <c r="BQ22" s="144">
        <f>SUMIFS(Stock!$D:$D,Stock!$A:$A,$BQ$1,Stock!$C:$C,A22)</f>
        <v>0</v>
      </c>
      <c r="BR22" s="55"/>
      <c r="BS22" s="117" t="e">
        <f ca="1">SUMIFS(#REF!,#REF!,A22,#REF!,$BS$2,#REF!,$CG$1)</f>
        <v>#REF!</v>
      </c>
      <c r="BT22" s="117" t="e">
        <f ca="1">SUMIFS(#REF!,#REF!,A22,#REF!,$BT$2,#REF!,$CG$1)</f>
        <v>#REF!</v>
      </c>
      <c r="BU22" s="117" t="e">
        <f ca="1">SUMIFS(#REF!,#REF!,A22,#REF!,$BU$2,#REF!,$CG$1)</f>
        <v>#REF!</v>
      </c>
      <c r="BV22" s="117" t="e">
        <f ca="1">SUMIFS(#REF!,#REF!,A22,#REF!,$BV$2,#REF!,$CG$1)</f>
        <v>#REF!</v>
      </c>
      <c r="BW22" s="117" t="e">
        <f ca="1">SUMIFS(#REF!,#REF!,A22,#REF!,$BW$2,#REF!,$CG$1)</f>
        <v>#REF!</v>
      </c>
      <c r="BX22" s="117" t="e">
        <f ca="1">SUMIFS(#REF!,#REF!,A22,#REF!,$BX$2,#REF!,$CG$1)</f>
        <v>#REF!</v>
      </c>
      <c r="BY22" s="60"/>
      <c r="BZ22" s="125">
        <f>SUMIFS('Inventory Matrix'!$E:$E,'Inventory Matrix'!$G:$G,$BZ$2,'Inventory Matrix'!$B:$B,$CG$1,'Inventory Matrix'!$C:$C,A22)</f>
        <v>0</v>
      </c>
      <c r="CA22" s="125">
        <f>SUMIFS('Inventory Matrix'!$E:$E,'Inventory Matrix'!$G:$G,$CA$2,'Inventory Matrix'!$B:$B,$CG$1,'Inventory Matrix'!$C:$C,A22)</f>
        <v>0</v>
      </c>
      <c r="CB22" s="125">
        <f>SUMIFS('Inventory Matrix'!$E:$E,'Inventory Matrix'!$G:$G,$CB$2,'Inventory Matrix'!$B:$B,$CG$1,'Inventory Matrix'!$C:$C,A22)</f>
        <v>4</v>
      </c>
      <c r="CC22" s="131">
        <f>SUMIFS('Inventory Matrix'!$E:$E,'Inventory Matrix'!$G:$G,$CC$2,'Inventory Matrix'!$B:$B,$CG$1,'Inventory Matrix'!$C:$C,A22)</f>
        <v>0</v>
      </c>
      <c r="CD22" s="142" t="str">
        <f t="shared" ca="1" si="38"/>
        <v>-</v>
      </c>
      <c r="CE22" s="152">
        <f t="shared" ca="1" si="39"/>
        <v>0</v>
      </c>
      <c r="CF22" s="143" t="str">
        <f t="shared" ca="1" si="40"/>
        <v>-</v>
      </c>
      <c r="CG22" s="153">
        <f>SUMIFS(Stock!$D:$D,Stock!$A:$A,$CG$1,Stock!$C:$C,A22)</f>
        <v>4</v>
      </c>
      <c r="CH22" s="55"/>
      <c r="CI22" s="117" t="e">
        <f ca="1">SUMIFS(#REF!,#REF!,A22,#REF!,$CI$2,#REF!,$CW$1)</f>
        <v>#REF!</v>
      </c>
      <c r="CJ22" s="117" t="e">
        <f ca="1">SUMIFS(#REF!,#REF!,A22,#REF!,$CJ$2,#REF!,$CW$1)</f>
        <v>#REF!</v>
      </c>
      <c r="CK22" s="117" t="e">
        <f ca="1">SUMIFS(#REF!,#REF!,A22,#REF!,$CK$2,#REF!,$CW$1)</f>
        <v>#REF!</v>
      </c>
      <c r="CL22" s="117" t="e">
        <f ca="1">SUMIFS(#REF!,#REF!,A22,#REF!,$CL$2,#REF!,$CW$1)</f>
        <v>#REF!</v>
      </c>
      <c r="CM22" s="117" t="e">
        <f ca="1">SUMIFS(#REF!,#REF!,A22,#REF!,$CM$2,#REF!,$CW$1)</f>
        <v>#REF!</v>
      </c>
      <c r="CN22" s="117" t="e">
        <f ca="1">SUMIFS(#REF!,#REF!,A22,#REF!,$CN$2,#REF!,$CW$1)</f>
        <v>#REF!</v>
      </c>
      <c r="CO22" s="60"/>
      <c r="CP22" s="125">
        <f>SUMIFS('Inventory Matrix'!$E:$E,'Inventory Matrix'!$G:$G,$CP$2,'Inventory Matrix'!$B:$B,$CG$1,'Inventory Matrix'!$C:$C,A22)</f>
        <v>0</v>
      </c>
      <c r="CQ22" s="125">
        <f>SUMIFS('Inventory Matrix'!$E:$E,'Inventory Matrix'!$G:$G,$CQ$2,'Inventory Matrix'!$B:$B,$CG$1,'Inventory Matrix'!$C:$C,A22)</f>
        <v>0</v>
      </c>
      <c r="CR22" s="125">
        <f>SUMIFS('Inventory Matrix'!$E:$E,'Inventory Matrix'!$G:$G,$CR$2,'Inventory Matrix'!$B:$B,$CG$1,'Inventory Matrix'!$C:$C,A22)</f>
        <v>4</v>
      </c>
      <c r="CS22" s="131">
        <f>SUMIFS('Inventory Matrix'!$E:$E,'Inventory Matrix'!$G:$G,$CS$2,'Inventory Matrix'!$B:$B,$CG$1,'Inventory Matrix'!$C:$C,A22)</f>
        <v>0</v>
      </c>
      <c r="CT22" s="142" t="str">
        <f t="shared" ca="1" si="41"/>
        <v>-</v>
      </c>
      <c r="CU22" s="152">
        <f t="shared" ca="1" si="43"/>
        <v>0</v>
      </c>
      <c r="CV22" s="154" t="str">
        <f t="shared" ca="1" si="42"/>
        <v>-</v>
      </c>
      <c r="CW22" s="153">
        <f>SUMIFS(Stock!$D:$D,Stock!$A:$A,$CW$1,Stock!$C:$C,A22)</f>
        <v>0</v>
      </c>
      <c r="CX22" s="64"/>
      <c r="CY22" s="135">
        <f>SUMIFS(Stock!$D:$D,Stock!$A:$A,$CY$1,Stock!$C:$C,A22)</f>
        <v>0</v>
      </c>
      <c r="CZ22" s="64"/>
      <c r="DA22" s="117" t="e">
        <f ca="1">SUMIFS(#REF!,#REF!,A22,#REF!,$DA$2,#REF!,$DG$1)</f>
        <v>#REF!</v>
      </c>
      <c r="DB22" s="117" t="e">
        <f ca="1">SUMIFS(#REF!,#REF!,A22,#REF!,$DB$2,#REF!,$DG$1)</f>
        <v>#REF!</v>
      </c>
      <c r="DC22" s="117" t="e">
        <f ca="1">SUMIFS(#REF!,#REF!,A22,#REF!,$DC$2,#REF!,$DG$1)</f>
        <v>#REF!</v>
      </c>
      <c r="DD22" s="117" t="e">
        <f ca="1">SUMIFS(#REF!,#REF!,A22,#REF!,$DD$2,#REF!,$DG$1)</f>
        <v>#REF!</v>
      </c>
      <c r="DE22" s="117" t="e">
        <f ca="1">SUMIFS(#REF!,#REF!,A22,#REF!,$DE$2,#REF!,$DG$1)</f>
        <v>#REF!</v>
      </c>
      <c r="DF22" s="117" t="e">
        <f ca="1">SUMIFS(#REF!,#REF!,A22,#REF!,$DF$2,#REF!,$DG$1)</f>
        <v>#REF!</v>
      </c>
      <c r="DG22" s="135">
        <f>SUMIFS(Stock!$D:$D,Stock!$A:$A,$DG$1,Stock!$C:$C,A22)</f>
        <v>0</v>
      </c>
      <c r="DH22" s="135">
        <f>SUMIFS(Stock!$D:$D,Stock!$A:$A,$DH$1,Stock!$C:$C,A22)</f>
        <v>0</v>
      </c>
      <c r="DI22" s="135">
        <f>SUMIFS(Stock!$D:$D,Stock!$A:$A,$DI$1,Stock!$C:$C,A22)</f>
        <v>0</v>
      </c>
      <c r="DJ22" s="66"/>
      <c r="DK22" s="66"/>
      <c r="DL22" s="136">
        <f>SUMIFS('Inventory Matrix'!$E:$E,'Inventory Matrix'!$B:$B,$DL$2,'Inventory Matrix'!$G:$G,$DQ$2,'Inventory Matrix'!$C:$C,A22)</f>
        <v>0</v>
      </c>
      <c r="DM22" s="136">
        <f>SUMIFS('Inventory Matrix'!$E:$E,'Inventory Matrix'!$B:$B,$DM$2,'Inventory Matrix'!$G:$G,$DQ$2,'Inventory Matrix'!$C:$C,A22)</f>
        <v>0</v>
      </c>
      <c r="DN22" s="136">
        <f>SUMIFS('Inventory Matrix'!$E:$E,'Inventory Matrix'!$B:$B,$DN$2,'Inventory Matrix'!$G:$G,$DQ$2,'Inventory Matrix'!$C:$C,A22)</f>
        <v>0</v>
      </c>
      <c r="DO22" s="136">
        <f>SUMIFS('Inventory Matrix'!$E:$E,'Inventory Matrix'!$B:$B,$DO$2,'Inventory Matrix'!$G:$G,$DQ$2,'Inventory Matrix'!$C:$C,A22)</f>
        <v>0</v>
      </c>
      <c r="DP22" s="136">
        <f>SUMIFS('Inventory Matrix'!$E:$E,'Inventory Matrix'!$B:$B,$DP$2,'Inventory Matrix'!$G:$G,$DQ$2,'Inventory Matrix'!$C:$C,A22)</f>
        <v>0</v>
      </c>
      <c r="DQ22" s="145">
        <f>SUMIFS('Inventory Matrix'!$E:$E,'Inventory Matrix'!$G:$G,$DQ$2,'Inventory Matrix'!$C:$C,A22)</f>
        <v>0</v>
      </c>
      <c r="DR22" s="48"/>
      <c r="DS22" s="136">
        <f>SUMIFS('Inventory Matrix'!$E:$E,'Inventory Matrix'!$B:$B,$DS$2,'Inventory Matrix'!$G:$G,$DX$2,'Inventory Matrix'!$C:$C,A22)</f>
        <v>0</v>
      </c>
      <c r="DT22" s="136">
        <f>SUMIFS('Inventory Matrix'!$E:$E,'Inventory Matrix'!$B:$B,$DT$2,'Inventory Matrix'!$G:$G,$DX$2,'Inventory Matrix'!$C:$C,A22)</f>
        <v>0</v>
      </c>
      <c r="DU22" s="136">
        <f>SUMIFS('Inventory Matrix'!$E:$E,'Inventory Matrix'!$B:$B,$DU$2,'Inventory Matrix'!$G:$G,$DX$2,'Inventory Matrix'!$C:$C,A22)</f>
        <v>0</v>
      </c>
      <c r="DV22" s="136">
        <f>SUMIFS('Inventory Matrix'!$E:$E,'Inventory Matrix'!$B:$B,$DV$2,'Inventory Matrix'!$G:$G,$DX$2,'Inventory Matrix'!$C:$C,A22)</f>
        <v>0</v>
      </c>
      <c r="DW22" s="136">
        <f>SUMIFS('Inventory Matrix'!$E:$E,'Inventory Matrix'!$B:$B,$DW$2,'Inventory Matrix'!$G:$G,$DX$2,'Inventory Matrix'!$C:$C,A22)</f>
        <v>0</v>
      </c>
      <c r="DX22" s="145">
        <f>SUMIFS('Inventory Matrix'!$E:$E,'Inventory Matrix'!$G:$G,$DX$2,'Inventory Matrix'!$C:$C,A22)</f>
        <v>0</v>
      </c>
      <c r="DY22" s="44"/>
      <c r="DZ22" s="136">
        <f>SUMIFS('Inventory Matrix'!$E:$E,'Inventory Matrix'!$B:$B,$DZ$2,'Inventory Matrix'!$G:$G,$EE$2,'Inventory Matrix'!$C:$C,A22)</f>
        <v>4</v>
      </c>
      <c r="EA22" s="136">
        <f>SUMIFS('Inventory Matrix'!$E:$E,'Inventory Matrix'!$B:$B,$EA$2,'Inventory Matrix'!$G:$G,$EE$2,'Inventory Matrix'!$C:$C,A22)</f>
        <v>1</v>
      </c>
      <c r="EB22" s="136">
        <f>SUMIFS('Inventory Matrix'!$E:$E,'Inventory Matrix'!$B:$B,$EB$2,'Inventory Matrix'!$G:$G,$EE$2,'Inventory Matrix'!$C:$C,A22)</f>
        <v>0</v>
      </c>
      <c r="EC22" s="136">
        <f>SUMIFS('Inventory Matrix'!$E:$E,'Inventory Matrix'!$B:$B,$EC$2,'Inventory Matrix'!$G:$G,$EE$2,'Inventory Matrix'!$C:$C,A22)</f>
        <v>4</v>
      </c>
      <c r="ED22" s="136">
        <f>SUMIFS('Inventory Matrix'!$E:$E,'Inventory Matrix'!$B:$B,$ED$2,'Inventory Matrix'!$G:$G,$EE$2,'Inventory Matrix'!$C:$C,A22)</f>
        <v>0</v>
      </c>
      <c r="EE22" s="145">
        <f>SUMIFS('Inventory Matrix'!$E:$E,'Inventory Matrix'!$G:$G,$EE$2,'Inventory Matrix'!$C:$C,A22)</f>
        <v>9</v>
      </c>
      <c r="EF22" s="44"/>
      <c r="EG22" s="136">
        <f>SUMIFS('Inventory Matrix'!$E:$E,'Inventory Matrix'!$B:$B,$EG$2,'Inventory Matrix'!$G:$G,$EL$2,'Inventory Matrix'!$C:$C,A22)</f>
        <v>0</v>
      </c>
      <c r="EH22" s="136">
        <f>SUMIFS('Inventory Matrix'!$E:$E,'Inventory Matrix'!$B:$B,$EH$2,'Inventory Matrix'!$G:$G,$EL$2,'Inventory Matrix'!$C:$C,A22)</f>
        <v>0</v>
      </c>
      <c r="EI22" s="136">
        <f>SUMIFS('Inventory Matrix'!$E:$E,'Inventory Matrix'!$B:$B,$EI$2,'Inventory Matrix'!$G:$G,$EL$2,'Inventory Matrix'!$C:$C,A22)</f>
        <v>0</v>
      </c>
      <c r="EJ22" s="136">
        <f>SUMIFS('Inventory Matrix'!$E:$E,'Inventory Matrix'!$B:$B,$EJ$2,'Inventory Matrix'!$G:$G,$EL$2,'Inventory Matrix'!$C:$C,A22)</f>
        <v>0</v>
      </c>
      <c r="EK22" s="136">
        <f>SUMIFS('Inventory Matrix'!$E:$E,'Inventory Matrix'!$B:$B,$EK$2,'Inventory Matrix'!$G:$G,$EL$2,'Inventory Matrix'!$C:$C,A22)</f>
        <v>0</v>
      </c>
      <c r="EL22" s="145">
        <f>SUMIFS('Inventory Matrix'!$E:$E,'Inventory Matrix'!$G:$G,$EL$2,'Inventory Matrix'!$C:$C,A22)</f>
        <v>0</v>
      </c>
      <c r="EM22" s="44"/>
    </row>
    <row r="23" spans="1:143" ht="13" x14ac:dyDescent="0.15">
      <c r="A23" s="117" t="str">
        <f t="shared" si="26"/>
        <v>MNEH3</v>
      </c>
      <c r="B23" s="118" t="s">
        <v>1867</v>
      </c>
      <c r="C23" s="117" t="s">
        <v>1304</v>
      </c>
      <c r="D23" s="119" t="s">
        <v>169</v>
      </c>
      <c r="E23" s="119" t="s">
        <v>1868</v>
      </c>
      <c r="F23" s="120">
        <f>SUMIFS(Stock!$D:$D,Stock!$C:$C,A23)</f>
        <v>1</v>
      </c>
      <c r="G23" s="121" t="e">
        <f t="shared" ca="1" si="45"/>
        <v>#REF!</v>
      </c>
      <c r="H23" s="122">
        <f t="shared" ca="1" si="28"/>
        <v>0</v>
      </c>
      <c r="I23" s="44"/>
      <c r="J23" s="117" t="e">
        <f ca="1">SUMIFS(#REF!,#REF!,A23,#REF!,$J$2)</f>
        <v>#REF!</v>
      </c>
      <c r="K23" s="117" t="e">
        <f ca="1">SUMIFS(#REF!,#REF!,A23,#REF!,$K$2)</f>
        <v>#REF!</v>
      </c>
      <c r="L23" s="117" t="e">
        <f ca="1">SUMIFS(#REF!,#REF!,A23,#REF!,$L$2)</f>
        <v>#REF!</v>
      </c>
      <c r="M23" s="117" t="e">
        <f ca="1">SUMIFS(#REF!,#REF!,A23,#REF!,$M$2)</f>
        <v>#REF!</v>
      </c>
      <c r="N23" s="117" t="e">
        <f ca="1">SUMIFS(#REF!,#REF!,A23,#REF!,$N$2)</f>
        <v>#REF!</v>
      </c>
      <c r="O23" s="117" t="e">
        <f ca="1">SUMIFS(#REF!,#REF!,A23,#REF!,$O$2)</f>
        <v>#REF!</v>
      </c>
      <c r="P23" s="117" t="e">
        <f ca="1">SUMIFS(#REF!,#REF!,A23,#REF!,$P$2)</f>
        <v>#REF!</v>
      </c>
      <c r="Q23" s="117" t="e">
        <f ca="1">SUMIFS(#REF!,#REF!,A23,#REF!,$Q$2)</f>
        <v>#REF!</v>
      </c>
      <c r="R23" s="117" t="e">
        <f ca="1">SUMIFS(#REF!,#REF!,A23,#REF!,$R$2)</f>
        <v>#REF!</v>
      </c>
      <c r="S23" s="117" t="e">
        <f ca="1">SUMIFS(#REF!,#REF!,A23,#REF!,$S$2)</f>
        <v>#REF!</v>
      </c>
      <c r="T23" s="123"/>
      <c r="U23" s="44"/>
      <c r="V23" s="46"/>
      <c r="W23" s="117" t="e">
        <f ca="1">SUMIFS(#REF!,#REF!,A23,#REF!,$W$2,#REF!,$AK$1)</f>
        <v>#REF!</v>
      </c>
      <c r="X23" s="117" t="e">
        <f ca="1">SUMIFS(#REF!,#REF!,A23,#REF!,$X$2,#REF!,$AK$1)</f>
        <v>#REF!</v>
      </c>
      <c r="Y23" s="117" t="e">
        <f ca="1">SUMIFS(#REF!,#REF!,A23,#REF!,$Y$2,#REF!,$AK$1)</f>
        <v>#REF!</v>
      </c>
      <c r="Z23" s="117" t="e">
        <f ca="1">SUMIFS(#REF!,#REF!,A23,#REF!,$Z$2,#REF!,$AK$1)</f>
        <v>#REF!</v>
      </c>
      <c r="AA23" s="117" t="e">
        <f ca="1">SUMIFS(#REF!,#REF!,A23,#REF!,$AA$2,#REF!,$AK$1)</f>
        <v>#REF!</v>
      </c>
      <c r="AB23" s="117" t="e">
        <f ca="1">SUMIFS(#REF!,#REF!,A23,#REF!,$AB$2,#REF!,$AK$1)</f>
        <v>#REF!</v>
      </c>
      <c r="AC23" s="48"/>
      <c r="AD23" s="138">
        <f>SUMIFS('Inventory Matrix'!$E:$E,'Inventory Matrix'!$G:$G,$AD$2,'Inventory Matrix'!$B:$B,$AK$1,'Inventory Matrix'!$C:$C,A23)</f>
        <v>0</v>
      </c>
      <c r="AE23" s="118">
        <f>SUMIFS('Inventory Matrix'!$E:$E,'Inventory Matrix'!$G:$G,$AE$2,'Inventory Matrix'!$B:$B,$AK$1,'Inventory Matrix'!$C:$C,A23)</f>
        <v>0</v>
      </c>
      <c r="AF23" s="118">
        <f>SUMIFS('Inventory Matrix'!$E:$E,'Inventory Matrix'!$G:$G,$AF$2,'Inventory Matrix'!$B:$B,$AK$1,'Inventory Matrix'!$C:$C,A23)</f>
        <v>0</v>
      </c>
      <c r="AG23" s="139">
        <f>SUMIFS('Inventory Matrix'!$E:$E,'Inventory Matrix'!$G:$G,$AG$2,'Inventory Matrix'!$B:$B,$AK$1,'Inventory Matrix'!$C:$C,A23)</f>
        <v>0</v>
      </c>
      <c r="AH23" s="140" t="str">
        <f t="shared" ca="1" si="29"/>
        <v>-</v>
      </c>
      <c r="AI23" s="129">
        <f t="shared" ca="1" si="30"/>
        <v>0</v>
      </c>
      <c r="AJ23" s="129" t="str">
        <f t="shared" ca="1" si="31"/>
        <v>-</v>
      </c>
      <c r="AK23" s="141">
        <f>SUMIFS(Stock!$D:$D,Stock!$A:$A,$AK$1,Stock!$C:$C,A23)</f>
        <v>0</v>
      </c>
      <c r="AL23" s="55"/>
      <c r="AM23" s="117" t="e">
        <f ca="1">SUMIFS(#REF!,#REF!,A23,#REF!,$AM$2,#REF!,$BA$1)</f>
        <v>#REF!</v>
      </c>
      <c r="AN23" s="117" t="e">
        <f ca="1">SUMIFS(#REF!,#REF!,A23,#REF!,$AN$2,#REF!,$BA$1)</f>
        <v>#REF!</v>
      </c>
      <c r="AO23" s="117" t="e">
        <f ca="1">SUMIFS(#REF!,#REF!,A23,#REF!,$AO$2,#REF!,$BA$1)</f>
        <v>#REF!</v>
      </c>
      <c r="AP23" s="117" t="e">
        <f ca="1">SUMIFS(#REF!,#REF!,A23,#REF!,$AP$2,#REF!,$BA$1)</f>
        <v>#REF!</v>
      </c>
      <c r="AQ23" s="117" t="e">
        <f ca="1">SUMIFS(#REF!,#REF!,A23,#REF!,$AQ$2,#REF!,$BA$1)</f>
        <v>#REF!</v>
      </c>
      <c r="AR23" s="117" t="e">
        <f ca="1">SUMIFS(#REF!,#REF!,A23,#REF!,$AR$2,#REF!,$BA$1)</f>
        <v>#REF!</v>
      </c>
      <c r="AS23" s="81"/>
      <c r="AT23" s="125">
        <f>SUMIFS('Inventory Matrix'!$E:$E,'Inventory Matrix'!$G:$G,$AT$2,'Inventory Matrix'!$B:$B,$BA$1,'Inventory Matrix'!$C:$C,A23)</f>
        <v>0</v>
      </c>
      <c r="AU23" s="125">
        <f>SUMIFS('Inventory Matrix'!$E:$E,'Inventory Matrix'!$G:$G,$AU$2,'Inventory Matrix'!$B:$B,$BA$1,'Inventory Matrix'!$C:$C,A23)</f>
        <v>0</v>
      </c>
      <c r="AV23" s="125">
        <f>SUMIFS('Inventory Matrix'!$E:$E,'Inventory Matrix'!$G:$G,$AV$2,'Inventory Matrix'!$B:$B,$BA$1,'Inventory Matrix'!$C:$C,A23)</f>
        <v>0</v>
      </c>
      <c r="AW23" s="131">
        <f>SUMIFS('Inventory Matrix'!$E:$E,'Inventory Matrix'!$G:$G,$AW$2,'Inventory Matrix'!$B:$B,$BA$1,'Inventory Matrix'!$C:$C,A23)</f>
        <v>0</v>
      </c>
      <c r="AX23" s="142" t="str">
        <f t="shared" ca="1" si="32"/>
        <v>-</v>
      </c>
      <c r="AY23" s="152">
        <f t="shared" ca="1" si="33"/>
        <v>0</v>
      </c>
      <c r="AZ23" s="143" t="str">
        <f t="shared" ca="1" si="34"/>
        <v>-</v>
      </c>
      <c r="BA23" s="153">
        <f>SUMIFS(Stock!$D:$D,Stock!$A:$A,$BA$1,Stock!$C:$C,A23)</f>
        <v>0</v>
      </c>
      <c r="BB23" s="55"/>
      <c r="BC23" s="117" t="e">
        <f ca="1">SUMIFS(#REF!,#REF!,A23,#REF!,$BC$2,#REF!,$BQ$1)</f>
        <v>#REF!</v>
      </c>
      <c r="BD23" s="117" t="e">
        <f ca="1">SUMIFS(#REF!,#REF!,A23,#REF!,$BD$2,#REF!,$BQ$1)</f>
        <v>#REF!</v>
      </c>
      <c r="BE23" s="117" t="e">
        <f ca="1">SUMIFS(#REF!,#REF!,A23,#REF!,$BE$2,#REF!,$BQ$1)</f>
        <v>#REF!</v>
      </c>
      <c r="BF23" s="117" t="e">
        <f ca="1">SUMIFS(#REF!,#REF!,A23,#REF!,$BF$2,#REF!,$BQ$1)</f>
        <v>#REF!</v>
      </c>
      <c r="BG23" s="117" t="e">
        <f ca="1">SUMIFS(#REF!,#REF!,A23,#REF!,$BG$2,#REF!,$BQ$1)</f>
        <v>#REF!</v>
      </c>
      <c r="BH23" s="117" t="e">
        <f ca="1">SUMIFS(#REF!,#REF!,A23,#REF!,$BH$2,#REF!,$BQ$1)</f>
        <v>#REF!</v>
      </c>
      <c r="BI23" s="60"/>
      <c r="BJ23" s="125">
        <f>SUMIFS('Inventory Matrix'!$E:$E,'Inventory Matrix'!$G:$G,$BJ$2,'Inventory Matrix'!$B:$B,$BQ$1,'Inventory Matrix'!$C:$C,A23)</f>
        <v>0</v>
      </c>
      <c r="BK23" s="125">
        <f>SUMIFS('Inventory Matrix'!$E:$E,'Inventory Matrix'!$G:$G,$BK$2,'Inventory Matrix'!$B:$B,$BQ$1,'Inventory Matrix'!$C:$C,A23)</f>
        <v>0</v>
      </c>
      <c r="BL23" s="125">
        <f>SUMIFS('Inventory Matrix'!$E:$E,'Inventory Matrix'!$G:$G,$BL$2,'Inventory Matrix'!$B:$B,$BQ$1,'Inventory Matrix'!$C:$C,A23)</f>
        <v>1</v>
      </c>
      <c r="BM23" s="131">
        <f>SUMIFS('Inventory Matrix'!$E:$E,'Inventory Matrix'!$G:$G,$BM$2,'Inventory Matrix'!$B:$B,$BQ$1,'Inventory Matrix'!$C:$C,A23)</f>
        <v>0</v>
      </c>
      <c r="BN23" s="142" t="str">
        <f t="shared" ca="1" si="35"/>
        <v>-</v>
      </c>
      <c r="BO23" s="134">
        <f t="shared" ca="1" si="36"/>
        <v>0</v>
      </c>
      <c r="BP23" s="149" t="str">
        <f t="shared" ca="1" si="37"/>
        <v>-</v>
      </c>
      <c r="BQ23" s="144">
        <f>SUMIFS(Stock!$D:$D,Stock!$A:$A,$BQ$1,Stock!$C:$C,A23)</f>
        <v>1</v>
      </c>
      <c r="BR23" s="55"/>
      <c r="BS23" s="117" t="e">
        <f ca="1">SUMIFS(#REF!,#REF!,A23,#REF!,$BS$2,#REF!,$CG$1)</f>
        <v>#REF!</v>
      </c>
      <c r="BT23" s="117" t="e">
        <f ca="1">SUMIFS(#REF!,#REF!,A23,#REF!,$BT$2,#REF!,$CG$1)</f>
        <v>#REF!</v>
      </c>
      <c r="BU23" s="117" t="e">
        <f ca="1">SUMIFS(#REF!,#REF!,A23,#REF!,$BU$2,#REF!,$CG$1)</f>
        <v>#REF!</v>
      </c>
      <c r="BV23" s="117" t="e">
        <f ca="1">SUMIFS(#REF!,#REF!,A23,#REF!,$BV$2,#REF!,$CG$1)</f>
        <v>#REF!</v>
      </c>
      <c r="BW23" s="117" t="e">
        <f ca="1">SUMIFS(#REF!,#REF!,A23,#REF!,$BW$2,#REF!,$CG$1)</f>
        <v>#REF!</v>
      </c>
      <c r="BX23" s="117" t="e">
        <f ca="1">SUMIFS(#REF!,#REF!,A23,#REF!,$BX$2,#REF!,$CG$1)</f>
        <v>#REF!</v>
      </c>
      <c r="BY23" s="60"/>
      <c r="BZ23" s="125">
        <f>SUMIFS('Inventory Matrix'!$E:$E,'Inventory Matrix'!$G:$G,$BZ$2,'Inventory Matrix'!$B:$B,$CG$1,'Inventory Matrix'!$C:$C,A23)</f>
        <v>0</v>
      </c>
      <c r="CA23" s="125">
        <f>SUMIFS('Inventory Matrix'!$E:$E,'Inventory Matrix'!$G:$G,$CA$2,'Inventory Matrix'!$B:$B,$CG$1,'Inventory Matrix'!$C:$C,A23)</f>
        <v>0</v>
      </c>
      <c r="CB23" s="125">
        <f>SUMIFS('Inventory Matrix'!$E:$E,'Inventory Matrix'!$G:$G,$CB$2,'Inventory Matrix'!$B:$B,$CG$1,'Inventory Matrix'!$C:$C,A23)</f>
        <v>0</v>
      </c>
      <c r="CC23" s="131">
        <f>SUMIFS('Inventory Matrix'!$E:$E,'Inventory Matrix'!$G:$G,$CC$2,'Inventory Matrix'!$B:$B,$CG$1,'Inventory Matrix'!$C:$C,A23)</f>
        <v>0</v>
      </c>
      <c r="CD23" s="142" t="str">
        <f t="shared" ca="1" si="38"/>
        <v>-</v>
      </c>
      <c r="CE23" s="152">
        <f t="shared" ca="1" si="39"/>
        <v>0</v>
      </c>
      <c r="CF23" s="143" t="str">
        <f t="shared" ca="1" si="40"/>
        <v>-</v>
      </c>
      <c r="CG23" s="153">
        <f>SUMIFS(Stock!$D:$D,Stock!$A:$A,$CG$1,Stock!$C:$C,A23)</f>
        <v>0</v>
      </c>
      <c r="CH23" s="55"/>
      <c r="CI23" s="117" t="e">
        <f ca="1">SUMIFS(#REF!,#REF!,A23,#REF!,$CI$2,#REF!,$CW$1)</f>
        <v>#REF!</v>
      </c>
      <c r="CJ23" s="117" t="e">
        <f ca="1">SUMIFS(#REF!,#REF!,A23,#REF!,$CJ$2,#REF!,$CW$1)</f>
        <v>#REF!</v>
      </c>
      <c r="CK23" s="117" t="e">
        <f ca="1">SUMIFS(#REF!,#REF!,A23,#REF!,$CK$2,#REF!,$CW$1)</f>
        <v>#REF!</v>
      </c>
      <c r="CL23" s="117" t="e">
        <f ca="1">SUMIFS(#REF!,#REF!,A23,#REF!,$CL$2,#REF!,$CW$1)</f>
        <v>#REF!</v>
      </c>
      <c r="CM23" s="117" t="e">
        <f ca="1">SUMIFS(#REF!,#REF!,A23,#REF!,$CM$2,#REF!,$CW$1)</f>
        <v>#REF!</v>
      </c>
      <c r="CN23" s="117" t="e">
        <f ca="1">SUMIFS(#REF!,#REF!,A23,#REF!,$CN$2,#REF!,$CW$1)</f>
        <v>#REF!</v>
      </c>
      <c r="CO23" s="60"/>
      <c r="CP23" s="125">
        <f>SUMIFS('Inventory Matrix'!$E:$E,'Inventory Matrix'!$G:$G,$CP$2,'Inventory Matrix'!$B:$B,$CG$1,'Inventory Matrix'!$C:$C,A23)</f>
        <v>0</v>
      </c>
      <c r="CQ23" s="125">
        <f>SUMIFS('Inventory Matrix'!$E:$E,'Inventory Matrix'!$G:$G,$CQ$2,'Inventory Matrix'!$B:$B,$CG$1,'Inventory Matrix'!$C:$C,A23)</f>
        <v>0</v>
      </c>
      <c r="CR23" s="125">
        <f>SUMIFS('Inventory Matrix'!$E:$E,'Inventory Matrix'!$G:$G,$CR$2,'Inventory Matrix'!$B:$B,$CG$1,'Inventory Matrix'!$C:$C,A23)</f>
        <v>0</v>
      </c>
      <c r="CS23" s="131">
        <f>SUMIFS('Inventory Matrix'!$E:$E,'Inventory Matrix'!$G:$G,$CS$2,'Inventory Matrix'!$B:$B,$CG$1,'Inventory Matrix'!$C:$C,A23)</f>
        <v>0</v>
      </c>
      <c r="CT23" s="142" t="str">
        <f t="shared" ca="1" si="41"/>
        <v>-</v>
      </c>
      <c r="CU23" s="152">
        <f t="shared" ca="1" si="43"/>
        <v>0</v>
      </c>
      <c r="CV23" s="154" t="str">
        <f t="shared" ca="1" si="42"/>
        <v>-</v>
      </c>
      <c r="CW23" s="153">
        <f>SUMIFS(Stock!$D:$D,Stock!$A:$A,$CW$1,Stock!$C:$C,A23)</f>
        <v>0</v>
      </c>
      <c r="CX23" s="64"/>
      <c r="CY23" s="135">
        <f>SUMIFS(Stock!$D:$D,Stock!$A:$A,$CY$1,Stock!$C:$C,A23)</f>
        <v>0</v>
      </c>
      <c r="CZ23" s="64"/>
      <c r="DA23" s="117" t="e">
        <f ca="1">SUMIFS(#REF!,#REF!,A23,#REF!,$DA$2,#REF!,$DG$1)</f>
        <v>#REF!</v>
      </c>
      <c r="DB23" s="117" t="e">
        <f ca="1">SUMIFS(#REF!,#REF!,A23,#REF!,$DB$2,#REF!,$DG$1)</f>
        <v>#REF!</v>
      </c>
      <c r="DC23" s="117" t="e">
        <f ca="1">SUMIFS(#REF!,#REF!,A23,#REF!,$DC$2,#REF!,$DG$1)</f>
        <v>#REF!</v>
      </c>
      <c r="DD23" s="117" t="e">
        <f ca="1">SUMIFS(#REF!,#REF!,A23,#REF!,$DD$2,#REF!,$DG$1)</f>
        <v>#REF!</v>
      </c>
      <c r="DE23" s="117" t="e">
        <f ca="1">SUMIFS(#REF!,#REF!,A23,#REF!,$DE$2,#REF!,$DG$1)</f>
        <v>#REF!</v>
      </c>
      <c r="DF23" s="117" t="e">
        <f ca="1">SUMIFS(#REF!,#REF!,A23,#REF!,$DF$2,#REF!,$DG$1)</f>
        <v>#REF!</v>
      </c>
      <c r="DG23" s="135">
        <f>SUMIFS(Stock!$D:$D,Stock!$A:$A,$DG$1,Stock!$C:$C,A23)</f>
        <v>0</v>
      </c>
      <c r="DH23" s="135">
        <f>SUMIFS(Stock!$D:$D,Stock!$A:$A,$DH$1,Stock!$C:$C,A23)</f>
        <v>0</v>
      </c>
      <c r="DI23" s="135">
        <f>SUMIFS(Stock!$D:$D,Stock!$A:$A,$DI$1,Stock!$C:$C,A23)</f>
        <v>0</v>
      </c>
      <c r="DJ23" s="66"/>
      <c r="DK23" s="66"/>
      <c r="DL23" s="136">
        <f>SUMIFS('Inventory Matrix'!$E:$E,'Inventory Matrix'!$B:$B,$DL$2,'Inventory Matrix'!$G:$G,$DQ$2,'Inventory Matrix'!$C:$C,A23)</f>
        <v>0</v>
      </c>
      <c r="DM23" s="136">
        <f>SUMIFS('Inventory Matrix'!$E:$E,'Inventory Matrix'!$B:$B,$DM$2,'Inventory Matrix'!$G:$G,$DQ$2,'Inventory Matrix'!$C:$C,A23)</f>
        <v>0</v>
      </c>
      <c r="DN23" s="136">
        <f>SUMIFS('Inventory Matrix'!$E:$E,'Inventory Matrix'!$B:$B,$DN$2,'Inventory Matrix'!$G:$G,$DQ$2,'Inventory Matrix'!$C:$C,A23)</f>
        <v>0</v>
      </c>
      <c r="DO23" s="136">
        <f>SUMIFS('Inventory Matrix'!$E:$E,'Inventory Matrix'!$B:$B,$DO$2,'Inventory Matrix'!$G:$G,$DQ$2,'Inventory Matrix'!$C:$C,A23)</f>
        <v>0</v>
      </c>
      <c r="DP23" s="136">
        <f>SUMIFS('Inventory Matrix'!$E:$E,'Inventory Matrix'!$B:$B,$DP$2,'Inventory Matrix'!$G:$G,$DQ$2,'Inventory Matrix'!$C:$C,A23)</f>
        <v>0</v>
      </c>
      <c r="DQ23" s="145">
        <f>SUMIFS('Inventory Matrix'!$E:$E,'Inventory Matrix'!$G:$G,$DQ$2,'Inventory Matrix'!$C:$C,A23)</f>
        <v>0</v>
      </c>
      <c r="DR23" s="48"/>
      <c r="DS23" s="136">
        <f>SUMIFS('Inventory Matrix'!$E:$E,'Inventory Matrix'!$B:$B,$DS$2,'Inventory Matrix'!$G:$G,$DX$2,'Inventory Matrix'!$C:$C,A23)</f>
        <v>0</v>
      </c>
      <c r="DT23" s="136">
        <f>SUMIFS('Inventory Matrix'!$E:$E,'Inventory Matrix'!$B:$B,$DT$2,'Inventory Matrix'!$G:$G,$DX$2,'Inventory Matrix'!$C:$C,A23)</f>
        <v>0</v>
      </c>
      <c r="DU23" s="136">
        <f>SUMIFS('Inventory Matrix'!$E:$E,'Inventory Matrix'!$B:$B,$DU$2,'Inventory Matrix'!$G:$G,$DX$2,'Inventory Matrix'!$C:$C,A23)</f>
        <v>0</v>
      </c>
      <c r="DV23" s="136">
        <f>SUMIFS('Inventory Matrix'!$E:$E,'Inventory Matrix'!$B:$B,$DV$2,'Inventory Matrix'!$G:$G,$DX$2,'Inventory Matrix'!$C:$C,A23)</f>
        <v>0</v>
      </c>
      <c r="DW23" s="136">
        <f>SUMIFS('Inventory Matrix'!$E:$E,'Inventory Matrix'!$B:$B,$DW$2,'Inventory Matrix'!$G:$G,$DX$2,'Inventory Matrix'!$C:$C,A23)</f>
        <v>0</v>
      </c>
      <c r="DX23" s="145">
        <f>SUMIFS('Inventory Matrix'!$E:$E,'Inventory Matrix'!$G:$G,$DX$2,'Inventory Matrix'!$C:$C,A23)</f>
        <v>0</v>
      </c>
      <c r="DY23" s="44"/>
      <c r="DZ23" s="136">
        <f>SUMIFS('Inventory Matrix'!$E:$E,'Inventory Matrix'!$B:$B,$DZ$2,'Inventory Matrix'!$G:$G,$EE$2,'Inventory Matrix'!$C:$C,A23)</f>
        <v>0</v>
      </c>
      <c r="EA23" s="136">
        <f>SUMIFS('Inventory Matrix'!$E:$E,'Inventory Matrix'!$B:$B,$EA$2,'Inventory Matrix'!$G:$G,$EE$2,'Inventory Matrix'!$C:$C,A23)</f>
        <v>0</v>
      </c>
      <c r="EB23" s="136">
        <f>SUMIFS('Inventory Matrix'!$E:$E,'Inventory Matrix'!$B:$B,$EB$2,'Inventory Matrix'!$G:$G,$EE$2,'Inventory Matrix'!$C:$C,A23)</f>
        <v>1</v>
      </c>
      <c r="EC23" s="136">
        <f>SUMIFS('Inventory Matrix'!$E:$E,'Inventory Matrix'!$B:$B,$EC$2,'Inventory Matrix'!$G:$G,$EE$2,'Inventory Matrix'!$C:$C,A23)</f>
        <v>0</v>
      </c>
      <c r="ED23" s="136">
        <f>SUMIFS('Inventory Matrix'!$E:$E,'Inventory Matrix'!$B:$B,$ED$2,'Inventory Matrix'!$G:$G,$EE$2,'Inventory Matrix'!$C:$C,A23)</f>
        <v>0</v>
      </c>
      <c r="EE23" s="145">
        <f>SUMIFS('Inventory Matrix'!$E:$E,'Inventory Matrix'!$G:$G,$EE$2,'Inventory Matrix'!$C:$C,A23)</f>
        <v>1</v>
      </c>
      <c r="EF23" s="44"/>
      <c r="EG23" s="136">
        <f>SUMIFS('Inventory Matrix'!$E:$E,'Inventory Matrix'!$B:$B,$EG$2,'Inventory Matrix'!$G:$G,$EL$2,'Inventory Matrix'!$C:$C,A23)</f>
        <v>0</v>
      </c>
      <c r="EH23" s="136">
        <f>SUMIFS('Inventory Matrix'!$E:$E,'Inventory Matrix'!$B:$B,$EH$2,'Inventory Matrix'!$G:$G,$EL$2,'Inventory Matrix'!$C:$C,A23)</f>
        <v>0</v>
      </c>
      <c r="EI23" s="136">
        <f>SUMIFS('Inventory Matrix'!$E:$E,'Inventory Matrix'!$B:$B,$EI$2,'Inventory Matrix'!$G:$G,$EL$2,'Inventory Matrix'!$C:$C,A23)</f>
        <v>0</v>
      </c>
      <c r="EJ23" s="136">
        <f>SUMIFS('Inventory Matrix'!$E:$E,'Inventory Matrix'!$B:$B,$EJ$2,'Inventory Matrix'!$G:$G,$EL$2,'Inventory Matrix'!$C:$C,A23)</f>
        <v>0</v>
      </c>
      <c r="EK23" s="136">
        <f>SUMIFS('Inventory Matrix'!$E:$E,'Inventory Matrix'!$B:$B,$EK$2,'Inventory Matrix'!$G:$G,$EL$2,'Inventory Matrix'!$C:$C,A23)</f>
        <v>0</v>
      </c>
      <c r="EL23" s="145">
        <f>SUMIFS('Inventory Matrix'!$E:$E,'Inventory Matrix'!$G:$G,$EL$2,'Inventory Matrix'!$C:$C,A23)</f>
        <v>0</v>
      </c>
      <c r="EM23" s="44"/>
    </row>
    <row r="24" spans="1:143" ht="13" x14ac:dyDescent="0.15">
      <c r="A24" s="117" t="str">
        <f t="shared" si="26"/>
        <v>MNEP3</v>
      </c>
      <c r="B24" s="118" t="s">
        <v>1867</v>
      </c>
      <c r="C24" s="117" t="s">
        <v>1304</v>
      </c>
      <c r="D24" s="119" t="s">
        <v>496</v>
      </c>
      <c r="E24" s="119" t="s">
        <v>1869</v>
      </c>
      <c r="F24" s="120">
        <f>SUMIFS(Stock!$D:$D,Stock!$C:$C,A24)</f>
        <v>0</v>
      </c>
      <c r="G24" s="121" t="e">
        <f t="shared" ca="1" si="45"/>
        <v>#REF!</v>
      </c>
      <c r="H24" s="122">
        <f t="shared" ca="1" si="28"/>
        <v>0</v>
      </c>
      <c r="I24" s="44"/>
      <c r="J24" s="117" t="e">
        <f ca="1">SUMIFS(#REF!,#REF!,A24,#REF!,$J$2)</f>
        <v>#REF!</v>
      </c>
      <c r="K24" s="117" t="e">
        <f ca="1">SUMIFS(#REF!,#REF!,A24,#REF!,$K$2)</f>
        <v>#REF!</v>
      </c>
      <c r="L24" s="117" t="e">
        <f ca="1">SUMIFS(#REF!,#REF!,A24,#REF!,$L$2)</f>
        <v>#REF!</v>
      </c>
      <c r="M24" s="117" t="e">
        <f ca="1">SUMIFS(#REF!,#REF!,A24,#REF!,$M$2)</f>
        <v>#REF!</v>
      </c>
      <c r="N24" s="117" t="e">
        <f ca="1">SUMIFS(#REF!,#REF!,A24,#REF!,$N$2)</f>
        <v>#REF!</v>
      </c>
      <c r="O24" s="117" t="e">
        <f ca="1">SUMIFS(#REF!,#REF!,A24,#REF!,$O$2)</f>
        <v>#REF!</v>
      </c>
      <c r="P24" s="117" t="e">
        <f ca="1">SUMIFS(#REF!,#REF!,A24,#REF!,$P$2)</f>
        <v>#REF!</v>
      </c>
      <c r="Q24" s="117" t="e">
        <f ca="1">SUMIFS(#REF!,#REF!,A24,#REF!,$Q$2)</f>
        <v>#REF!</v>
      </c>
      <c r="R24" s="117" t="e">
        <f ca="1">SUMIFS(#REF!,#REF!,A24,#REF!,$R$2)</f>
        <v>#REF!</v>
      </c>
      <c r="S24" s="117" t="e">
        <f ca="1">SUMIFS(#REF!,#REF!,A24,#REF!,$S$2)</f>
        <v>#REF!</v>
      </c>
      <c r="T24" s="123"/>
      <c r="U24" s="44"/>
      <c r="V24" s="46"/>
      <c r="W24" s="117" t="e">
        <f ca="1">SUMIFS(#REF!,#REF!,A24,#REF!,$W$2,#REF!,$AK$1)</f>
        <v>#REF!</v>
      </c>
      <c r="X24" s="117" t="e">
        <f ca="1">SUMIFS(#REF!,#REF!,A24,#REF!,$X$2,#REF!,$AK$1)</f>
        <v>#REF!</v>
      </c>
      <c r="Y24" s="117" t="e">
        <f ca="1">SUMIFS(#REF!,#REF!,A24,#REF!,$Y$2,#REF!,$AK$1)</f>
        <v>#REF!</v>
      </c>
      <c r="Z24" s="117" t="e">
        <f ca="1">SUMIFS(#REF!,#REF!,A24,#REF!,$Z$2,#REF!,$AK$1)</f>
        <v>#REF!</v>
      </c>
      <c r="AA24" s="117" t="e">
        <f ca="1">SUMIFS(#REF!,#REF!,A24,#REF!,$AA$2,#REF!,$AK$1)</f>
        <v>#REF!</v>
      </c>
      <c r="AB24" s="117" t="e">
        <f ca="1">SUMIFS(#REF!,#REF!,A24,#REF!,$AB$2,#REF!,$AK$1)</f>
        <v>#REF!</v>
      </c>
      <c r="AC24" s="48"/>
      <c r="AD24" s="138">
        <f>SUMIFS('Inventory Matrix'!$E:$E,'Inventory Matrix'!$G:$G,$AD$2,'Inventory Matrix'!$B:$B,$AK$1,'Inventory Matrix'!$C:$C,A24)</f>
        <v>0</v>
      </c>
      <c r="AE24" s="118">
        <f>SUMIFS('Inventory Matrix'!$E:$E,'Inventory Matrix'!$G:$G,$AE$2,'Inventory Matrix'!$B:$B,$AK$1,'Inventory Matrix'!$C:$C,A24)</f>
        <v>0</v>
      </c>
      <c r="AF24" s="118">
        <f>SUMIFS('Inventory Matrix'!$E:$E,'Inventory Matrix'!$G:$G,$AF$2,'Inventory Matrix'!$B:$B,$AK$1,'Inventory Matrix'!$C:$C,A24)</f>
        <v>0</v>
      </c>
      <c r="AG24" s="139">
        <f>SUMIFS('Inventory Matrix'!$E:$E,'Inventory Matrix'!$G:$G,$AG$2,'Inventory Matrix'!$B:$B,$AK$1,'Inventory Matrix'!$C:$C,A24)</f>
        <v>0</v>
      </c>
      <c r="AH24" s="140" t="str">
        <f t="shared" ca="1" si="29"/>
        <v>-</v>
      </c>
      <c r="AI24" s="129">
        <f t="shared" ca="1" si="30"/>
        <v>0</v>
      </c>
      <c r="AJ24" s="129" t="str">
        <f t="shared" ca="1" si="31"/>
        <v>-</v>
      </c>
      <c r="AK24" s="141">
        <f>SUMIFS(Stock!$D:$D,Stock!$A:$A,$AK$1,Stock!$C:$C,A24)</f>
        <v>0</v>
      </c>
      <c r="AL24" s="55"/>
      <c r="AM24" s="117" t="e">
        <f ca="1">SUMIFS(#REF!,#REF!,A24,#REF!,$AM$2,#REF!,$BA$1)</f>
        <v>#REF!</v>
      </c>
      <c r="AN24" s="117" t="e">
        <f ca="1">SUMIFS(#REF!,#REF!,A24,#REF!,$AN$2,#REF!,$BA$1)</f>
        <v>#REF!</v>
      </c>
      <c r="AO24" s="117" t="e">
        <f ca="1">SUMIFS(#REF!,#REF!,A24,#REF!,$AO$2,#REF!,$BA$1)</f>
        <v>#REF!</v>
      </c>
      <c r="AP24" s="117" t="e">
        <f ca="1">SUMIFS(#REF!,#REF!,A24,#REF!,$AP$2,#REF!,$BA$1)</f>
        <v>#REF!</v>
      </c>
      <c r="AQ24" s="117" t="e">
        <f ca="1">SUMIFS(#REF!,#REF!,A24,#REF!,$AQ$2,#REF!,$BA$1)</f>
        <v>#REF!</v>
      </c>
      <c r="AR24" s="117" t="e">
        <f ca="1">SUMIFS(#REF!,#REF!,A24,#REF!,$AR$2,#REF!,$BA$1)</f>
        <v>#REF!</v>
      </c>
      <c r="AS24" s="81"/>
      <c r="AT24" s="125">
        <f>SUMIFS('Inventory Matrix'!$E:$E,'Inventory Matrix'!$G:$G,$AT$2,'Inventory Matrix'!$B:$B,$BA$1,'Inventory Matrix'!$C:$C,A24)</f>
        <v>0</v>
      </c>
      <c r="AU24" s="125">
        <f>SUMIFS('Inventory Matrix'!$E:$E,'Inventory Matrix'!$G:$G,$AU$2,'Inventory Matrix'!$B:$B,$BA$1,'Inventory Matrix'!$C:$C,A24)</f>
        <v>0</v>
      </c>
      <c r="AV24" s="125">
        <f>SUMIFS('Inventory Matrix'!$E:$E,'Inventory Matrix'!$G:$G,$AV$2,'Inventory Matrix'!$B:$B,$BA$1,'Inventory Matrix'!$C:$C,A24)</f>
        <v>0</v>
      </c>
      <c r="AW24" s="131">
        <f>SUMIFS('Inventory Matrix'!$E:$E,'Inventory Matrix'!$G:$G,$AW$2,'Inventory Matrix'!$B:$B,$BA$1,'Inventory Matrix'!$C:$C,A24)</f>
        <v>0</v>
      </c>
      <c r="AX24" s="142" t="str">
        <f t="shared" ca="1" si="32"/>
        <v>-</v>
      </c>
      <c r="AY24" s="152">
        <f t="shared" ca="1" si="33"/>
        <v>0</v>
      </c>
      <c r="AZ24" s="143" t="str">
        <f t="shared" ca="1" si="34"/>
        <v>-</v>
      </c>
      <c r="BA24" s="153">
        <f>SUMIFS(Stock!$D:$D,Stock!$A:$A,$BA$1,Stock!$C:$C,A24)</f>
        <v>0</v>
      </c>
      <c r="BB24" s="55"/>
      <c r="BC24" s="117" t="e">
        <f ca="1">SUMIFS(#REF!,#REF!,A24,#REF!,$BC$2,#REF!,$BQ$1)</f>
        <v>#REF!</v>
      </c>
      <c r="BD24" s="117" t="e">
        <f ca="1">SUMIFS(#REF!,#REF!,A24,#REF!,$BD$2,#REF!,$BQ$1)</f>
        <v>#REF!</v>
      </c>
      <c r="BE24" s="117" t="e">
        <f ca="1">SUMIFS(#REF!,#REF!,A24,#REF!,$BE$2,#REF!,$BQ$1)</f>
        <v>#REF!</v>
      </c>
      <c r="BF24" s="117" t="e">
        <f ca="1">SUMIFS(#REF!,#REF!,A24,#REF!,$BF$2,#REF!,$BQ$1)</f>
        <v>#REF!</v>
      </c>
      <c r="BG24" s="117" t="e">
        <f ca="1">SUMIFS(#REF!,#REF!,A24,#REF!,$BG$2,#REF!,$BQ$1)</f>
        <v>#REF!</v>
      </c>
      <c r="BH24" s="117" t="e">
        <f ca="1">SUMIFS(#REF!,#REF!,A24,#REF!,$BH$2,#REF!,$BQ$1)</f>
        <v>#REF!</v>
      </c>
      <c r="BI24" s="60"/>
      <c r="BJ24" s="125">
        <f>SUMIFS('Inventory Matrix'!$E:$E,'Inventory Matrix'!$G:$G,$BJ$2,'Inventory Matrix'!$B:$B,$BQ$1,'Inventory Matrix'!$C:$C,A24)</f>
        <v>0</v>
      </c>
      <c r="BK24" s="125">
        <f>SUMIFS('Inventory Matrix'!$E:$E,'Inventory Matrix'!$G:$G,$BK$2,'Inventory Matrix'!$B:$B,$BQ$1,'Inventory Matrix'!$C:$C,A24)</f>
        <v>0</v>
      </c>
      <c r="BL24" s="125">
        <f>SUMIFS('Inventory Matrix'!$E:$E,'Inventory Matrix'!$G:$G,$BL$2,'Inventory Matrix'!$B:$B,$BQ$1,'Inventory Matrix'!$C:$C,A24)</f>
        <v>0</v>
      </c>
      <c r="BM24" s="131">
        <f>SUMIFS('Inventory Matrix'!$E:$E,'Inventory Matrix'!$G:$G,$BM$2,'Inventory Matrix'!$B:$B,$BQ$1,'Inventory Matrix'!$C:$C,A24)</f>
        <v>0</v>
      </c>
      <c r="BN24" s="142" t="str">
        <f t="shared" ca="1" si="35"/>
        <v>-</v>
      </c>
      <c r="BO24" s="134">
        <f t="shared" ca="1" si="36"/>
        <v>0</v>
      </c>
      <c r="BP24" s="149" t="str">
        <f t="shared" ca="1" si="37"/>
        <v>-</v>
      </c>
      <c r="BQ24" s="144">
        <f>SUMIFS(Stock!$D:$D,Stock!$A:$A,$BQ$1,Stock!$C:$C,A24)</f>
        <v>0</v>
      </c>
      <c r="BR24" s="55"/>
      <c r="BS24" s="117" t="e">
        <f ca="1">SUMIFS(#REF!,#REF!,A24,#REF!,$BS$2,#REF!,$CG$1)</f>
        <v>#REF!</v>
      </c>
      <c r="BT24" s="117" t="e">
        <f ca="1">SUMIFS(#REF!,#REF!,A24,#REF!,$BT$2,#REF!,$CG$1)</f>
        <v>#REF!</v>
      </c>
      <c r="BU24" s="117" t="e">
        <f ca="1">SUMIFS(#REF!,#REF!,A24,#REF!,$BU$2,#REF!,$CG$1)</f>
        <v>#REF!</v>
      </c>
      <c r="BV24" s="117" t="e">
        <f ca="1">SUMIFS(#REF!,#REF!,A24,#REF!,$BV$2,#REF!,$CG$1)</f>
        <v>#REF!</v>
      </c>
      <c r="BW24" s="117" t="e">
        <f ca="1">SUMIFS(#REF!,#REF!,A24,#REF!,$BW$2,#REF!,$CG$1)</f>
        <v>#REF!</v>
      </c>
      <c r="BX24" s="117" t="e">
        <f ca="1">SUMIFS(#REF!,#REF!,A24,#REF!,$BX$2,#REF!,$CG$1)</f>
        <v>#REF!</v>
      </c>
      <c r="BY24" s="60"/>
      <c r="BZ24" s="125">
        <f>SUMIFS('Inventory Matrix'!$E:$E,'Inventory Matrix'!$G:$G,$BZ$2,'Inventory Matrix'!$B:$B,$CG$1,'Inventory Matrix'!$C:$C,A24)</f>
        <v>0</v>
      </c>
      <c r="CA24" s="125">
        <f>SUMIFS('Inventory Matrix'!$E:$E,'Inventory Matrix'!$G:$G,$CA$2,'Inventory Matrix'!$B:$B,$CG$1,'Inventory Matrix'!$C:$C,A24)</f>
        <v>0</v>
      </c>
      <c r="CB24" s="125">
        <f>SUMIFS('Inventory Matrix'!$E:$E,'Inventory Matrix'!$G:$G,$CB$2,'Inventory Matrix'!$B:$B,$CG$1,'Inventory Matrix'!$C:$C,A24)</f>
        <v>0</v>
      </c>
      <c r="CC24" s="131">
        <f>SUMIFS('Inventory Matrix'!$E:$E,'Inventory Matrix'!$G:$G,$CC$2,'Inventory Matrix'!$B:$B,$CG$1,'Inventory Matrix'!$C:$C,A24)</f>
        <v>0</v>
      </c>
      <c r="CD24" s="142" t="str">
        <f t="shared" ca="1" si="38"/>
        <v>-</v>
      </c>
      <c r="CE24" s="152">
        <f t="shared" ca="1" si="39"/>
        <v>0</v>
      </c>
      <c r="CF24" s="143" t="str">
        <f t="shared" ca="1" si="40"/>
        <v>-</v>
      </c>
      <c r="CG24" s="153">
        <f>SUMIFS(Stock!$D:$D,Stock!$A:$A,$CG$1,Stock!$C:$C,A24)</f>
        <v>0</v>
      </c>
      <c r="CH24" s="55"/>
      <c r="CI24" s="117" t="e">
        <f ca="1">SUMIFS(#REF!,#REF!,A24,#REF!,$CI$2,#REF!,$CW$1)</f>
        <v>#REF!</v>
      </c>
      <c r="CJ24" s="117" t="e">
        <f ca="1">SUMIFS(#REF!,#REF!,A24,#REF!,$CJ$2,#REF!,$CW$1)</f>
        <v>#REF!</v>
      </c>
      <c r="CK24" s="117" t="e">
        <f ca="1">SUMIFS(#REF!,#REF!,A24,#REF!,$CK$2,#REF!,$CW$1)</f>
        <v>#REF!</v>
      </c>
      <c r="CL24" s="117" t="e">
        <f ca="1">SUMIFS(#REF!,#REF!,A24,#REF!,$CL$2,#REF!,$CW$1)</f>
        <v>#REF!</v>
      </c>
      <c r="CM24" s="117" t="e">
        <f ca="1">SUMIFS(#REF!,#REF!,A24,#REF!,$CM$2,#REF!,$CW$1)</f>
        <v>#REF!</v>
      </c>
      <c r="CN24" s="117" t="e">
        <f ca="1">SUMIFS(#REF!,#REF!,A24,#REF!,$CN$2,#REF!,$CW$1)</f>
        <v>#REF!</v>
      </c>
      <c r="CO24" s="60"/>
      <c r="CP24" s="125">
        <f>SUMIFS('Inventory Matrix'!$E:$E,'Inventory Matrix'!$G:$G,$CP$2,'Inventory Matrix'!$B:$B,$CG$1,'Inventory Matrix'!$C:$C,A24)</f>
        <v>0</v>
      </c>
      <c r="CQ24" s="125">
        <f>SUMIFS('Inventory Matrix'!$E:$E,'Inventory Matrix'!$G:$G,$CQ$2,'Inventory Matrix'!$B:$B,$CG$1,'Inventory Matrix'!$C:$C,A24)</f>
        <v>0</v>
      </c>
      <c r="CR24" s="125">
        <f>SUMIFS('Inventory Matrix'!$E:$E,'Inventory Matrix'!$G:$G,$CR$2,'Inventory Matrix'!$B:$B,$CG$1,'Inventory Matrix'!$C:$C,A24)</f>
        <v>0</v>
      </c>
      <c r="CS24" s="131">
        <f>SUMIFS('Inventory Matrix'!$E:$E,'Inventory Matrix'!$G:$G,$CS$2,'Inventory Matrix'!$B:$B,$CG$1,'Inventory Matrix'!$C:$C,A24)</f>
        <v>0</v>
      </c>
      <c r="CT24" s="142" t="str">
        <f t="shared" ca="1" si="41"/>
        <v>-</v>
      </c>
      <c r="CU24" s="152">
        <f t="shared" ca="1" si="43"/>
        <v>0</v>
      </c>
      <c r="CV24" s="154" t="str">
        <f t="shared" ca="1" si="42"/>
        <v>-</v>
      </c>
      <c r="CW24" s="153">
        <f>SUMIFS(Stock!$D:$D,Stock!$A:$A,$CW$1,Stock!$C:$C,A24)</f>
        <v>0</v>
      </c>
      <c r="CX24" s="64"/>
      <c r="CY24" s="135">
        <f>SUMIFS(Stock!$D:$D,Stock!$A:$A,$CY$1,Stock!$C:$C,A24)</f>
        <v>0</v>
      </c>
      <c r="CZ24" s="64"/>
      <c r="DA24" s="117" t="e">
        <f ca="1">SUMIFS(#REF!,#REF!,A24,#REF!,$DA$2,#REF!,$DG$1)</f>
        <v>#REF!</v>
      </c>
      <c r="DB24" s="117" t="e">
        <f ca="1">SUMIFS(#REF!,#REF!,A24,#REF!,$DB$2,#REF!,$DG$1)</f>
        <v>#REF!</v>
      </c>
      <c r="DC24" s="117" t="e">
        <f ca="1">SUMIFS(#REF!,#REF!,A24,#REF!,$DC$2,#REF!,$DG$1)</f>
        <v>#REF!</v>
      </c>
      <c r="DD24" s="117" t="e">
        <f ca="1">SUMIFS(#REF!,#REF!,A24,#REF!,$DD$2,#REF!,$DG$1)</f>
        <v>#REF!</v>
      </c>
      <c r="DE24" s="117" t="e">
        <f ca="1">SUMIFS(#REF!,#REF!,A24,#REF!,$DE$2,#REF!,$DG$1)</f>
        <v>#REF!</v>
      </c>
      <c r="DF24" s="117" t="e">
        <f ca="1">SUMIFS(#REF!,#REF!,A24,#REF!,$DF$2,#REF!,$DG$1)</f>
        <v>#REF!</v>
      </c>
      <c r="DG24" s="135">
        <f>SUMIFS(Stock!$D:$D,Stock!$A:$A,$DG$1,Stock!$C:$C,A24)</f>
        <v>0</v>
      </c>
      <c r="DH24" s="135">
        <f>SUMIFS(Stock!$D:$D,Stock!$A:$A,$DH$1,Stock!$C:$C,A24)</f>
        <v>0</v>
      </c>
      <c r="DI24" s="135">
        <f>SUMIFS(Stock!$D:$D,Stock!$A:$A,$DI$1,Stock!$C:$C,A24)</f>
        <v>0</v>
      </c>
      <c r="DJ24" s="66"/>
      <c r="DK24" s="66"/>
      <c r="DL24" s="136">
        <f>SUMIFS('Inventory Matrix'!$E:$E,'Inventory Matrix'!$B:$B,$DL$2,'Inventory Matrix'!$G:$G,$DQ$2,'Inventory Matrix'!$C:$C,A24)</f>
        <v>0</v>
      </c>
      <c r="DM24" s="136">
        <f>SUMIFS('Inventory Matrix'!$E:$E,'Inventory Matrix'!$B:$B,$DM$2,'Inventory Matrix'!$G:$G,$DQ$2,'Inventory Matrix'!$C:$C,A24)</f>
        <v>0</v>
      </c>
      <c r="DN24" s="136">
        <f>SUMIFS('Inventory Matrix'!$E:$E,'Inventory Matrix'!$B:$B,$DN$2,'Inventory Matrix'!$G:$G,$DQ$2,'Inventory Matrix'!$C:$C,A24)</f>
        <v>0</v>
      </c>
      <c r="DO24" s="136">
        <f>SUMIFS('Inventory Matrix'!$E:$E,'Inventory Matrix'!$B:$B,$DO$2,'Inventory Matrix'!$G:$G,$DQ$2,'Inventory Matrix'!$C:$C,A24)</f>
        <v>0</v>
      </c>
      <c r="DP24" s="136">
        <f>SUMIFS('Inventory Matrix'!$E:$E,'Inventory Matrix'!$B:$B,$DP$2,'Inventory Matrix'!$G:$G,$DQ$2,'Inventory Matrix'!$C:$C,A24)</f>
        <v>0</v>
      </c>
      <c r="DQ24" s="145">
        <f>SUMIFS('Inventory Matrix'!$E:$E,'Inventory Matrix'!$G:$G,$DQ$2,'Inventory Matrix'!$C:$C,A24)</f>
        <v>0</v>
      </c>
      <c r="DR24" s="48"/>
      <c r="DS24" s="136">
        <f>SUMIFS('Inventory Matrix'!$E:$E,'Inventory Matrix'!$B:$B,$DS$2,'Inventory Matrix'!$G:$G,$DX$2,'Inventory Matrix'!$C:$C,A24)</f>
        <v>0</v>
      </c>
      <c r="DT24" s="136">
        <f>SUMIFS('Inventory Matrix'!$E:$E,'Inventory Matrix'!$B:$B,$DT$2,'Inventory Matrix'!$G:$G,$DX$2,'Inventory Matrix'!$C:$C,A24)</f>
        <v>0</v>
      </c>
      <c r="DU24" s="136">
        <f>SUMIFS('Inventory Matrix'!$E:$E,'Inventory Matrix'!$B:$B,$DU$2,'Inventory Matrix'!$G:$G,$DX$2,'Inventory Matrix'!$C:$C,A24)</f>
        <v>0</v>
      </c>
      <c r="DV24" s="136">
        <f>SUMIFS('Inventory Matrix'!$E:$E,'Inventory Matrix'!$B:$B,$DV$2,'Inventory Matrix'!$G:$G,$DX$2,'Inventory Matrix'!$C:$C,A24)</f>
        <v>0</v>
      </c>
      <c r="DW24" s="136">
        <f>SUMIFS('Inventory Matrix'!$E:$E,'Inventory Matrix'!$B:$B,$DW$2,'Inventory Matrix'!$G:$G,$DX$2,'Inventory Matrix'!$C:$C,A24)</f>
        <v>0</v>
      </c>
      <c r="DX24" s="145">
        <f>SUMIFS('Inventory Matrix'!$E:$E,'Inventory Matrix'!$G:$G,$DX$2,'Inventory Matrix'!$C:$C,A24)</f>
        <v>0</v>
      </c>
      <c r="DY24" s="44"/>
      <c r="DZ24" s="136">
        <f>SUMIFS('Inventory Matrix'!$E:$E,'Inventory Matrix'!$B:$B,$DZ$2,'Inventory Matrix'!$G:$G,$EE$2,'Inventory Matrix'!$C:$C,A24)</f>
        <v>0</v>
      </c>
      <c r="EA24" s="136">
        <f>SUMIFS('Inventory Matrix'!$E:$E,'Inventory Matrix'!$B:$B,$EA$2,'Inventory Matrix'!$G:$G,$EE$2,'Inventory Matrix'!$C:$C,A24)</f>
        <v>0</v>
      </c>
      <c r="EB24" s="136">
        <f>SUMIFS('Inventory Matrix'!$E:$E,'Inventory Matrix'!$B:$B,$EB$2,'Inventory Matrix'!$G:$G,$EE$2,'Inventory Matrix'!$C:$C,A24)</f>
        <v>0</v>
      </c>
      <c r="EC24" s="136">
        <f>SUMIFS('Inventory Matrix'!$E:$E,'Inventory Matrix'!$B:$B,$EC$2,'Inventory Matrix'!$G:$G,$EE$2,'Inventory Matrix'!$C:$C,A24)</f>
        <v>0</v>
      </c>
      <c r="ED24" s="136">
        <f>SUMIFS('Inventory Matrix'!$E:$E,'Inventory Matrix'!$B:$B,$ED$2,'Inventory Matrix'!$G:$G,$EE$2,'Inventory Matrix'!$C:$C,A24)</f>
        <v>0</v>
      </c>
      <c r="EE24" s="145">
        <f>SUMIFS('Inventory Matrix'!$E:$E,'Inventory Matrix'!$G:$G,$EE$2,'Inventory Matrix'!$C:$C,A24)</f>
        <v>0</v>
      </c>
      <c r="EF24" s="44"/>
      <c r="EG24" s="136">
        <f>SUMIFS('Inventory Matrix'!$E:$E,'Inventory Matrix'!$B:$B,$EG$2,'Inventory Matrix'!$G:$G,$EL$2,'Inventory Matrix'!$C:$C,A24)</f>
        <v>0</v>
      </c>
      <c r="EH24" s="136">
        <f>SUMIFS('Inventory Matrix'!$E:$E,'Inventory Matrix'!$B:$B,$EH$2,'Inventory Matrix'!$G:$G,$EL$2,'Inventory Matrix'!$C:$C,A24)</f>
        <v>0</v>
      </c>
      <c r="EI24" s="136">
        <f>SUMIFS('Inventory Matrix'!$E:$E,'Inventory Matrix'!$B:$B,$EI$2,'Inventory Matrix'!$G:$G,$EL$2,'Inventory Matrix'!$C:$C,A24)</f>
        <v>0</v>
      </c>
      <c r="EJ24" s="136">
        <f>SUMIFS('Inventory Matrix'!$E:$E,'Inventory Matrix'!$B:$B,$EJ$2,'Inventory Matrix'!$G:$G,$EL$2,'Inventory Matrix'!$C:$C,A24)</f>
        <v>0</v>
      </c>
      <c r="EK24" s="136">
        <f>SUMIFS('Inventory Matrix'!$E:$E,'Inventory Matrix'!$B:$B,$EK$2,'Inventory Matrix'!$G:$G,$EL$2,'Inventory Matrix'!$C:$C,A24)</f>
        <v>0</v>
      </c>
      <c r="EL24" s="145">
        <f>SUMIFS('Inventory Matrix'!$E:$E,'Inventory Matrix'!$G:$G,$EL$2,'Inventory Matrix'!$C:$C,A24)</f>
        <v>0</v>
      </c>
      <c r="EM24" s="44"/>
    </row>
    <row r="25" spans="1:143" ht="13" x14ac:dyDescent="0.15">
      <c r="A25" s="117" t="str">
        <f t="shared" si="26"/>
        <v>MNEJ3</v>
      </c>
      <c r="B25" s="118" t="s">
        <v>1867</v>
      </c>
      <c r="C25" s="117" t="s">
        <v>1310</v>
      </c>
      <c r="D25" s="119" t="s">
        <v>1149</v>
      </c>
      <c r="E25" s="119" t="s">
        <v>1870</v>
      </c>
      <c r="F25" s="120">
        <f>SUMIFS(Stock!$D:$D,Stock!$C:$C,A25)</f>
        <v>5</v>
      </c>
      <c r="G25" s="121" t="e">
        <f t="shared" ca="1" si="45"/>
        <v>#REF!</v>
      </c>
      <c r="H25" s="122">
        <f t="shared" ca="1" si="28"/>
        <v>0</v>
      </c>
      <c r="I25" s="44"/>
      <c r="J25" s="117" t="e">
        <f ca="1">SUMIFS(#REF!,#REF!,A25,#REF!,$J$2)</f>
        <v>#REF!</v>
      </c>
      <c r="K25" s="117" t="e">
        <f ca="1">SUMIFS(#REF!,#REF!,A25,#REF!,$K$2)</f>
        <v>#REF!</v>
      </c>
      <c r="L25" s="117" t="e">
        <f ca="1">SUMIFS(#REF!,#REF!,A25,#REF!,$L$2)</f>
        <v>#REF!</v>
      </c>
      <c r="M25" s="117" t="e">
        <f ca="1">SUMIFS(#REF!,#REF!,A25,#REF!,$M$2)</f>
        <v>#REF!</v>
      </c>
      <c r="N25" s="117" t="e">
        <f ca="1">SUMIFS(#REF!,#REF!,A25,#REF!,$N$2)</f>
        <v>#REF!</v>
      </c>
      <c r="O25" s="117" t="e">
        <f ca="1">SUMIFS(#REF!,#REF!,A25,#REF!,$O$2)</f>
        <v>#REF!</v>
      </c>
      <c r="P25" s="117" t="e">
        <f ca="1">SUMIFS(#REF!,#REF!,A25,#REF!,$P$2)</f>
        <v>#REF!</v>
      </c>
      <c r="Q25" s="117" t="e">
        <f ca="1">SUMIFS(#REF!,#REF!,A25,#REF!,$Q$2)</f>
        <v>#REF!</v>
      </c>
      <c r="R25" s="117" t="e">
        <f ca="1">SUMIFS(#REF!,#REF!,A25,#REF!,$R$2)</f>
        <v>#REF!</v>
      </c>
      <c r="S25" s="117" t="e">
        <f ca="1">SUMIFS(#REF!,#REF!,A25,#REF!,$S$2)</f>
        <v>#REF!</v>
      </c>
      <c r="T25" s="123"/>
      <c r="U25" s="44"/>
      <c r="V25" s="46"/>
      <c r="W25" s="117" t="e">
        <f ca="1">SUMIFS(#REF!,#REF!,A25,#REF!,$W$2,#REF!,$AK$1)</f>
        <v>#REF!</v>
      </c>
      <c r="X25" s="117" t="e">
        <f ca="1">SUMIFS(#REF!,#REF!,A25,#REF!,$X$2,#REF!,$AK$1)</f>
        <v>#REF!</v>
      </c>
      <c r="Y25" s="117" t="e">
        <f ca="1">SUMIFS(#REF!,#REF!,A25,#REF!,$Y$2,#REF!,$AK$1)</f>
        <v>#REF!</v>
      </c>
      <c r="Z25" s="117" t="e">
        <f ca="1">SUMIFS(#REF!,#REF!,A25,#REF!,$Z$2,#REF!,$AK$1)</f>
        <v>#REF!</v>
      </c>
      <c r="AA25" s="117" t="e">
        <f ca="1">SUMIFS(#REF!,#REF!,A25,#REF!,$AA$2,#REF!,$AK$1)</f>
        <v>#REF!</v>
      </c>
      <c r="AB25" s="117" t="e">
        <f ca="1">SUMIFS(#REF!,#REF!,A25,#REF!,$AB$2,#REF!,$AK$1)</f>
        <v>#REF!</v>
      </c>
      <c r="AC25" s="48"/>
      <c r="AD25" s="138">
        <f>SUMIFS('Inventory Matrix'!$E:$E,'Inventory Matrix'!$G:$G,$AD$2,'Inventory Matrix'!$B:$B,$AK$1,'Inventory Matrix'!$C:$C,A25)</f>
        <v>2</v>
      </c>
      <c r="AE25" s="118">
        <f>SUMIFS('Inventory Matrix'!$E:$E,'Inventory Matrix'!$G:$G,$AE$2,'Inventory Matrix'!$B:$B,$AK$1,'Inventory Matrix'!$C:$C,A25)</f>
        <v>0</v>
      </c>
      <c r="AF25" s="118">
        <f>SUMIFS('Inventory Matrix'!$E:$E,'Inventory Matrix'!$G:$G,$AF$2,'Inventory Matrix'!$B:$B,$AK$1,'Inventory Matrix'!$C:$C,A25)</f>
        <v>0</v>
      </c>
      <c r="AG25" s="139">
        <f>SUMIFS('Inventory Matrix'!$E:$E,'Inventory Matrix'!$G:$G,$AG$2,'Inventory Matrix'!$B:$B,$AK$1,'Inventory Matrix'!$C:$C,A25)</f>
        <v>0</v>
      </c>
      <c r="AH25" s="140" t="str">
        <f t="shared" ca="1" si="29"/>
        <v>-</v>
      </c>
      <c r="AI25" s="129">
        <f t="shared" ca="1" si="30"/>
        <v>0</v>
      </c>
      <c r="AJ25" s="129" t="str">
        <f t="shared" ca="1" si="31"/>
        <v>-</v>
      </c>
      <c r="AK25" s="141">
        <f>SUMIFS(Stock!$D:$D,Stock!$A:$A,$AK$1,Stock!$C:$C,A25)</f>
        <v>2</v>
      </c>
      <c r="AL25" s="55"/>
      <c r="AM25" s="117" t="e">
        <f ca="1">SUMIFS(#REF!,#REF!,A25,#REF!,$AM$2,#REF!,$BA$1)</f>
        <v>#REF!</v>
      </c>
      <c r="AN25" s="117" t="e">
        <f ca="1">SUMIFS(#REF!,#REF!,A25,#REF!,$AN$2,#REF!,$BA$1)</f>
        <v>#REF!</v>
      </c>
      <c r="AO25" s="117" t="e">
        <f ca="1">SUMIFS(#REF!,#REF!,A25,#REF!,$AO$2,#REF!,$BA$1)</f>
        <v>#REF!</v>
      </c>
      <c r="AP25" s="117" t="e">
        <f ca="1">SUMIFS(#REF!,#REF!,A25,#REF!,$AP$2,#REF!,$BA$1)</f>
        <v>#REF!</v>
      </c>
      <c r="AQ25" s="117" t="e">
        <f ca="1">SUMIFS(#REF!,#REF!,A25,#REF!,$AQ$2,#REF!,$BA$1)</f>
        <v>#REF!</v>
      </c>
      <c r="AR25" s="117" t="e">
        <f ca="1">SUMIFS(#REF!,#REF!,A25,#REF!,$AR$2,#REF!,$BA$1)</f>
        <v>#REF!</v>
      </c>
      <c r="AS25" s="81"/>
      <c r="AT25" s="125">
        <f>SUMIFS('Inventory Matrix'!$E:$E,'Inventory Matrix'!$G:$G,$AT$2,'Inventory Matrix'!$B:$B,$BA$1,'Inventory Matrix'!$C:$C,A25)</f>
        <v>1</v>
      </c>
      <c r="AU25" s="125">
        <f>SUMIFS('Inventory Matrix'!$E:$E,'Inventory Matrix'!$G:$G,$AU$2,'Inventory Matrix'!$B:$B,$BA$1,'Inventory Matrix'!$C:$C,A25)</f>
        <v>0</v>
      </c>
      <c r="AV25" s="125">
        <f>SUMIFS('Inventory Matrix'!$E:$E,'Inventory Matrix'!$G:$G,$AV$2,'Inventory Matrix'!$B:$B,$BA$1,'Inventory Matrix'!$C:$C,A25)</f>
        <v>0</v>
      </c>
      <c r="AW25" s="131">
        <f>SUMIFS('Inventory Matrix'!$E:$E,'Inventory Matrix'!$G:$G,$AW$2,'Inventory Matrix'!$B:$B,$BA$1,'Inventory Matrix'!$C:$C,A25)</f>
        <v>0</v>
      </c>
      <c r="AX25" s="142" t="str">
        <f t="shared" ca="1" si="32"/>
        <v>-</v>
      </c>
      <c r="AY25" s="152">
        <f t="shared" ca="1" si="33"/>
        <v>0</v>
      </c>
      <c r="AZ25" s="143" t="str">
        <f t="shared" ca="1" si="34"/>
        <v>-</v>
      </c>
      <c r="BA25" s="153">
        <f>SUMIFS(Stock!$D:$D,Stock!$A:$A,$BA$1,Stock!$C:$C,A25)</f>
        <v>1</v>
      </c>
      <c r="BB25" s="55"/>
      <c r="BC25" s="117" t="e">
        <f ca="1">SUMIFS(#REF!,#REF!,A25,#REF!,$BC$2,#REF!,$BQ$1)</f>
        <v>#REF!</v>
      </c>
      <c r="BD25" s="117" t="e">
        <f ca="1">SUMIFS(#REF!,#REF!,A25,#REF!,$BD$2,#REF!,$BQ$1)</f>
        <v>#REF!</v>
      </c>
      <c r="BE25" s="117" t="e">
        <f ca="1">SUMIFS(#REF!,#REF!,A25,#REF!,$BE$2,#REF!,$BQ$1)</f>
        <v>#REF!</v>
      </c>
      <c r="BF25" s="117" t="e">
        <f ca="1">SUMIFS(#REF!,#REF!,A25,#REF!,$BF$2,#REF!,$BQ$1)</f>
        <v>#REF!</v>
      </c>
      <c r="BG25" s="117" t="e">
        <f ca="1">SUMIFS(#REF!,#REF!,A25,#REF!,$BG$2,#REF!,$BQ$1)</f>
        <v>#REF!</v>
      </c>
      <c r="BH25" s="117" t="e">
        <f ca="1">SUMIFS(#REF!,#REF!,A25,#REF!,$BH$2,#REF!,$BQ$1)</f>
        <v>#REF!</v>
      </c>
      <c r="BI25" s="60"/>
      <c r="BJ25" s="125">
        <f>SUMIFS('Inventory Matrix'!$E:$E,'Inventory Matrix'!$G:$G,$BJ$2,'Inventory Matrix'!$B:$B,$BQ$1,'Inventory Matrix'!$C:$C,A25)</f>
        <v>1</v>
      </c>
      <c r="BK25" s="125">
        <f>SUMIFS('Inventory Matrix'!$E:$E,'Inventory Matrix'!$G:$G,$BK$2,'Inventory Matrix'!$B:$B,$BQ$1,'Inventory Matrix'!$C:$C,A25)</f>
        <v>0</v>
      </c>
      <c r="BL25" s="125">
        <f>SUMIFS('Inventory Matrix'!$E:$E,'Inventory Matrix'!$G:$G,$BL$2,'Inventory Matrix'!$B:$B,$BQ$1,'Inventory Matrix'!$C:$C,A25)</f>
        <v>0</v>
      </c>
      <c r="BM25" s="131">
        <f>SUMIFS('Inventory Matrix'!$E:$E,'Inventory Matrix'!$G:$G,$BM$2,'Inventory Matrix'!$B:$B,$BQ$1,'Inventory Matrix'!$C:$C,A25)</f>
        <v>0</v>
      </c>
      <c r="BN25" s="142" t="str">
        <f t="shared" ca="1" si="35"/>
        <v>-</v>
      </c>
      <c r="BO25" s="134">
        <f t="shared" ca="1" si="36"/>
        <v>0</v>
      </c>
      <c r="BP25" s="149" t="str">
        <f t="shared" ca="1" si="37"/>
        <v>-</v>
      </c>
      <c r="BQ25" s="144">
        <f>SUMIFS(Stock!$D:$D,Stock!$A:$A,$BQ$1,Stock!$C:$C,A25)</f>
        <v>1</v>
      </c>
      <c r="BR25" s="55"/>
      <c r="BS25" s="117" t="e">
        <f ca="1">SUMIFS(#REF!,#REF!,A25,#REF!,$BS$2,#REF!,$CG$1)</f>
        <v>#REF!</v>
      </c>
      <c r="BT25" s="117" t="e">
        <f ca="1">SUMIFS(#REF!,#REF!,A25,#REF!,$BT$2,#REF!,$CG$1)</f>
        <v>#REF!</v>
      </c>
      <c r="BU25" s="117" t="e">
        <f ca="1">SUMIFS(#REF!,#REF!,A25,#REF!,$BU$2,#REF!,$CG$1)</f>
        <v>#REF!</v>
      </c>
      <c r="BV25" s="117" t="e">
        <f ca="1">SUMIFS(#REF!,#REF!,A25,#REF!,$BV$2,#REF!,$CG$1)</f>
        <v>#REF!</v>
      </c>
      <c r="BW25" s="117" t="e">
        <f ca="1">SUMIFS(#REF!,#REF!,A25,#REF!,$BW$2,#REF!,$CG$1)</f>
        <v>#REF!</v>
      </c>
      <c r="BX25" s="117" t="e">
        <f ca="1">SUMIFS(#REF!,#REF!,A25,#REF!,$BX$2,#REF!,$CG$1)</f>
        <v>#REF!</v>
      </c>
      <c r="BY25" s="60"/>
      <c r="BZ25" s="125">
        <f>SUMIFS('Inventory Matrix'!$E:$E,'Inventory Matrix'!$G:$G,$BZ$2,'Inventory Matrix'!$B:$B,$CG$1,'Inventory Matrix'!$C:$C,A25)</f>
        <v>1</v>
      </c>
      <c r="CA25" s="125">
        <f>SUMIFS('Inventory Matrix'!$E:$E,'Inventory Matrix'!$G:$G,$CA$2,'Inventory Matrix'!$B:$B,$CG$1,'Inventory Matrix'!$C:$C,A25)</f>
        <v>0</v>
      </c>
      <c r="CB25" s="125">
        <f>SUMIFS('Inventory Matrix'!$E:$E,'Inventory Matrix'!$G:$G,$CB$2,'Inventory Matrix'!$B:$B,$CG$1,'Inventory Matrix'!$C:$C,A25)</f>
        <v>0</v>
      </c>
      <c r="CC25" s="131">
        <f>SUMIFS('Inventory Matrix'!$E:$E,'Inventory Matrix'!$G:$G,$CC$2,'Inventory Matrix'!$B:$B,$CG$1,'Inventory Matrix'!$C:$C,A25)</f>
        <v>0</v>
      </c>
      <c r="CD25" s="142" t="str">
        <f t="shared" ca="1" si="38"/>
        <v>-</v>
      </c>
      <c r="CE25" s="152">
        <f t="shared" ca="1" si="39"/>
        <v>0</v>
      </c>
      <c r="CF25" s="143" t="str">
        <f t="shared" ca="1" si="40"/>
        <v>-</v>
      </c>
      <c r="CG25" s="153">
        <f>SUMIFS(Stock!$D:$D,Stock!$A:$A,$CG$1,Stock!$C:$C,A25)</f>
        <v>1</v>
      </c>
      <c r="CH25" s="55"/>
      <c r="CI25" s="117" t="e">
        <f ca="1">SUMIFS(#REF!,#REF!,A25,#REF!,$CI$2,#REF!,$CW$1)</f>
        <v>#REF!</v>
      </c>
      <c r="CJ25" s="117" t="e">
        <f ca="1">SUMIFS(#REF!,#REF!,A25,#REF!,$CJ$2,#REF!,$CW$1)</f>
        <v>#REF!</v>
      </c>
      <c r="CK25" s="117" t="e">
        <f ca="1">SUMIFS(#REF!,#REF!,A25,#REF!,$CK$2,#REF!,$CW$1)</f>
        <v>#REF!</v>
      </c>
      <c r="CL25" s="117" t="e">
        <f ca="1">SUMIFS(#REF!,#REF!,A25,#REF!,$CL$2,#REF!,$CW$1)</f>
        <v>#REF!</v>
      </c>
      <c r="CM25" s="117" t="e">
        <f ca="1">SUMIFS(#REF!,#REF!,A25,#REF!,$CM$2,#REF!,$CW$1)</f>
        <v>#REF!</v>
      </c>
      <c r="CN25" s="117" t="e">
        <f ca="1">SUMIFS(#REF!,#REF!,A25,#REF!,$CN$2,#REF!,$CW$1)</f>
        <v>#REF!</v>
      </c>
      <c r="CO25" s="60"/>
      <c r="CP25" s="125">
        <f>SUMIFS('Inventory Matrix'!$E:$E,'Inventory Matrix'!$G:$G,$CP$2,'Inventory Matrix'!$B:$B,$CG$1,'Inventory Matrix'!$C:$C,A25)</f>
        <v>1</v>
      </c>
      <c r="CQ25" s="125">
        <f>SUMIFS('Inventory Matrix'!$E:$E,'Inventory Matrix'!$G:$G,$CQ$2,'Inventory Matrix'!$B:$B,$CG$1,'Inventory Matrix'!$C:$C,A25)</f>
        <v>0</v>
      </c>
      <c r="CR25" s="125">
        <f>SUMIFS('Inventory Matrix'!$E:$E,'Inventory Matrix'!$G:$G,$CR$2,'Inventory Matrix'!$B:$B,$CG$1,'Inventory Matrix'!$C:$C,A25)</f>
        <v>0</v>
      </c>
      <c r="CS25" s="131">
        <f>SUMIFS('Inventory Matrix'!$E:$E,'Inventory Matrix'!$G:$G,$CS$2,'Inventory Matrix'!$B:$B,$CG$1,'Inventory Matrix'!$C:$C,A25)</f>
        <v>0</v>
      </c>
      <c r="CT25" s="142" t="str">
        <f t="shared" ca="1" si="41"/>
        <v>-</v>
      </c>
      <c r="CU25" s="152">
        <f t="shared" ca="1" si="43"/>
        <v>0</v>
      </c>
      <c r="CV25" s="154" t="str">
        <f t="shared" ca="1" si="42"/>
        <v>-</v>
      </c>
      <c r="CW25" s="153">
        <f>SUMIFS(Stock!$D:$D,Stock!$A:$A,$CW$1,Stock!$C:$C,A25)</f>
        <v>0</v>
      </c>
      <c r="CX25" s="64"/>
      <c r="CY25" s="135">
        <f>SUMIFS(Stock!$D:$D,Stock!$A:$A,$CY$1,Stock!$C:$C,A25)</f>
        <v>0</v>
      </c>
      <c r="CZ25" s="64"/>
      <c r="DA25" s="117" t="e">
        <f ca="1">SUMIFS(#REF!,#REF!,A25,#REF!,$DA$2,#REF!,$DG$1)</f>
        <v>#REF!</v>
      </c>
      <c r="DB25" s="117" t="e">
        <f ca="1">SUMIFS(#REF!,#REF!,A25,#REF!,$DB$2,#REF!,$DG$1)</f>
        <v>#REF!</v>
      </c>
      <c r="DC25" s="117" t="e">
        <f ca="1">SUMIFS(#REF!,#REF!,A25,#REF!,$DC$2,#REF!,$DG$1)</f>
        <v>#REF!</v>
      </c>
      <c r="DD25" s="117" t="e">
        <f ca="1">SUMIFS(#REF!,#REF!,A25,#REF!,$DD$2,#REF!,$DG$1)</f>
        <v>#REF!</v>
      </c>
      <c r="DE25" s="117" t="e">
        <f ca="1">SUMIFS(#REF!,#REF!,A25,#REF!,$DE$2,#REF!,$DG$1)</f>
        <v>#REF!</v>
      </c>
      <c r="DF25" s="117" t="e">
        <f ca="1">SUMIFS(#REF!,#REF!,A25,#REF!,$DF$2,#REF!,$DG$1)</f>
        <v>#REF!</v>
      </c>
      <c r="DG25" s="135">
        <f>SUMIFS(Stock!$D:$D,Stock!$A:$A,$DG$1,Stock!$C:$C,A25)</f>
        <v>0</v>
      </c>
      <c r="DH25" s="135">
        <f>SUMIFS(Stock!$D:$D,Stock!$A:$A,$DH$1,Stock!$C:$C,A25)</f>
        <v>0</v>
      </c>
      <c r="DI25" s="135">
        <f>SUMIFS(Stock!$D:$D,Stock!$A:$A,$DI$1,Stock!$C:$C,A25)</f>
        <v>0</v>
      </c>
      <c r="DJ25" s="66"/>
      <c r="DK25" s="66"/>
      <c r="DL25" s="136">
        <f>SUMIFS('Inventory Matrix'!$E:$E,'Inventory Matrix'!$B:$B,$DL$2,'Inventory Matrix'!$G:$G,$DQ$2,'Inventory Matrix'!$C:$C,A25)</f>
        <v>2</v>
      </c>
      <c r="DM25" s="136">
        <f>SUMIFS('Inventory Matrix'!$E:$E,'Inventory Matrix'!$B:$B,$DM$2,'Inventory Matrix'!$G:$G,$DQ$2,'Inventory Matrix'!$C:$C,A25)</f>
        <v>1</v>
      </c>
      <c r="DN25" s="136">
        <f>SUMIFS('Inventory Matrix'!$E:$E,'Inventory Matrix'!$B:$B,$DN$2,'Inventory Matrix'!$G:$G,$DQ$2,'Inventory Matrix'!$C:$C,A25)</f>
        <v>1</v>
      </c>
      <c r="DO25" s="136">
        <f>SUMIFS('Inventory Matrix'!$E:$E,'Inventory Matrix'!$B:$B,$DO$2,'Inventory Matrix'!$G:$G,$DQ$2,'Inventory Matrix'!$C:$C,A25)</f>
        <v>1</v>
      </c>
      <c r="DP25" s="136">
        <f>SUMIFS('Inventory Matrix'!$E:$E,'Inventory Matrix'!$B:$B,$DP$2,'Inventory Matrix'!$G:$G,$DQ$2,'Inventory Matrix'!$C:$C,A25)</f>
        <v>0</v>
      </c>
      <c r="DQ25" s="145">
        <f>SUMIFS('Inventory Matrix'!$E:$E,'Inventory Matrix'!$G:$G,$DQ$2,'Inventory Matrix'!$C:$C,A25)</f>
        <v>5</v>
      </c>
      <c r="DR25" s="48"/>
      <c r="DS25" s="136">
        <f>SUMIFS('Inventory Matrix'!$E:$E,'Inventory Matrix'!$B:$B,$DS$2,'Inventory Matrix'!$G:$G,$DX$2,'Inventory Matrix'!$C:$C,A25)</f>
        <v>0</v>
      </c>
      <c r="DT25" s="136">
        <f>SUMIFS('Inventory Matrix'!$E:$E,'Inventory Matrix'!$B:$B,$DT$2,'Inventory Matrix'!$G:$G,$DX$2,'Inventory Matrix'!$C:$C,A25)</f>
        <v>0</v>
      </c>
      <c r="DU25" s="136">
        <f>SUMIFS('Inventory Matrix'!$E:$E,'Inventory Matrix'!$B:$B,$DU$2,'Inventory Matrix'!$G:$G,$DX$2,'Inventory Matrix'!$C:$C,A25)</f>
        <v>0</v>
      </c>
      <c r="DV25" s="136">
        <f>SUMIFS('Inventory Matrix'!$E:$E,'Inventory Matrix'!$B:$B,$DV$2,'Inventory Matrix'!$G:$G,$DX$2,'Inventory Matrix'!$C:$C,A25)</f>
        <v>0</v>
      </c>
      <c r="DW25" s="136">
        <f>SUMIFS('Inventory Matrix'!$E:$E,'Inventory Matrix'!$B:$B,$DW$2,'Inventory Matrix'!$G:$G,$DX$2,'Inventory Matrix'!$C:$C,A25)</f>
        <v>0</v>
      </c>
      <c r="DX25" s="145">
        <f>SUMIFS('Inventory Matrix'!$E:$E,'Inventory Matrix'!$G:$G,$DX$2,'Inventory Matrix'!$C:$C,A25)</f>
        <v>0</v>
      </c>
      <c r="DY25" s="44"/>
      <c r="DZ25" s="136">
        <f>SUMIFS('Inventory Matrix'!$E:$E,'Inventory Matrix'!$B:$B,$DZ$2,'Inventory Matrix'!$G:$G,$EE$2,'Inventory Matrix'!$C:$C,A25)</f>
        <v>0</v>
      </c>
      <c r="EA25" s="136">
        <f>SUMIFS('Inventory Matrix'!$E:$E,'Inventory Matrix'!$B:$B,$EA$2,'Inventory Matrix'!$G:$G,$EE$2,'Inventory Matrix'!$C:$C,A25)</f>
        <v>0</v>
      </c>
      <c r="EB25" s="136">
        <f>SUMIFS('Inventory Matrix'!$E:$E,'Inventory Matrix'!$B:$B,$EB$2,'Inventory Matrix'!$G:$G,$EE$2,'Inventory Matrix'!$C:$C,A25)</f>
        <v>0</v>
      </c>
      <c r="EC25" s="136">
        <f>SUMIFS('Inventory Matrix'!$E:$E,'Inventory Matrix'!$B:$B,$EC$2,'Inventory Matrix'!$G:$G,$EE$2,'Inventory Matrix'!$C:$C,A25)</f>
        <v>0</v>
      </c>
      <c r="ED25" s="136">
        <f>SUMIFS('Inventory Matrix'!$E:$E,'Inventory Matrix'!$B:$B,$ED$2,'Inventory Matrix'!$G:$G,$EE$2,'Inventory Matrix'!$C:$C,A25)</f>
        <v>0</v>
      </c>
      <c r="EE25" s="145">
        <f>SUMIFS('Inventory Matrix'!$E:$E,'Inventory Matrix'!$G:$G,$EE$2,'Inventory Matrix'!$C:$C,A25)</f>
        <v>0</v>
      </c>
      <c r="EF25" s="44"/>
      <c r="EG25" s="136">
        <f>SUMIFS('Inventory Matrix'!$E:$E,'Inventory Matrix'!$B:$B,$EG$2,'Inventory Matrix'!$G:$G,$EL$2,'Inventory Matrix'!$C:$C,A25)</f>
        <v>0</v>
      </c>
      <c r="EH25" s="136">
        <f>SUMIFS('Inventory Matrix'!$E:$E,'Inventory Matrix'!$B:$B,$EH$2,'Inventory Matrix'!$G:$G,$EL$2,'Inventory Matrix'!$C:$C,A25)</f>
        <v>0</v>
      </c>
      <c r="EI25" s="136">
        <f>SUMIFS('Inventory Matrix'!$E:$E,'Inventory Matrix'!$B:$B,$EI$2,'Inventory Matrix'!$G:$G,$EL$2,'Inventory Matrix'!$C:$C,A25)</f>
        <v>0</v>
      </c>
      <c r="EJ25" s="136">
        <f>SUMIFS('Inventory Matrix'!$E:$E,'Inventory Matrix'!$B:$B,$EJ$2,'Inventory Matrix'!$G:$G,$EL$2,'Inventory Matrix'!$C:$C,A25)</f>
        <v>0</v>
      </c>
      <c r="EK25" s="136">
        <f>SUMIFS('Inventory Matrix'!$E:$E,'Inventory Matrix'!$B:$B,$EK$2,'Inventory Matrix'!$G:$G,$EL$2,'Inventory Matrix'!$C:$C,A25)</f>
        <v>0</v>
      </c>
      <c r="EL25" s="145">
        <f>SUMIFS('Inventory Matrix'!$E:$E,'Inventory Matrix'!$G:$G,$EL$2,'Inventory Matrix'!$C:$C,A25)</f>
        <v>0</v>
      </c>
      <c r="EM25" s="44"/>
    </row>
    <row r="26" spans="1:143" ht="13" x14ac:dyDescent="0.15">
      <c r="A26" s="117" t="str">
        <f t="shared" si="26"/>
        <v>MNEQ3</v>
      </c>
      <c r="B26" s="118" t="s">
        <v>1867</v>
      </c>
      <c r="C26" s="117" t="s">
        <v>1310</v>
      </c>
      <c r="D26" s="119" t="s">
        <v>939</v>
      </c>
      <c r="E26" s="119" t="s">
        <v>1871</v>
      </c>
      <c r="F26" s="120">
        <f>SUMIFS(Stock!$D:$D,Stock!$C:$C,A26)</f>
        <v>14</v>
      </c>
      <c r="G26" s="121" t="e">
        <f t="shared" ca="1" si="45"/>
        <v>#REF!</v>
      </c>
      <c r="H26" s="122">
        <f t="shared" ca="1" si="28"/>
        <v>0</v>
      </c>
      <c r="I26" s="44"/>
      <c r="J26" s="117" t="e">
        <f ca="1">SUMIFS(#REF!,#REF!,A26,#REF!,$J$2)</f>
        <v>#REF!</v>
      </c>
      <c r="K26" s="117" t="e">
        <f ca="1">SUMIFS(#REF!,#REF!,A26,#REF!,$K$2)</f>
        <v>#REF!</v>
      </c>
      <c r="L26" s="117" t="e">
        <f ca="1">SUMIFS(#REF!,#REF!,A26,#REF!,$L$2)</f>
        <v>#REF!</v>
      </c>
      <c r="M26" s="117" t="e">
        <f ca="1">SUMIFS(#REF!,#REF!,A26,#REF!,$M$2)</f>
        <v>#REF!</v>
      </c>
      <c r="N26" s="117" t="e">
        <f ca="1">SUMIFS(#REF!,#REF!,A26,#REF!,$N$2)</f>
        <v>#REF!</v>
      </c>
      <c r="O26" s="117" t="e">
        <f ca="1">SUMIFS(#REF!,#REF!,A26,#REF!,$O$2)</f>
        <v>#REF!</v>
      </c>
      <c r="P26" s="117" t="e">
        <f ca="1">SUMIFS(#REF!,#REF!,A26,#REF!,$P$2)</f>
        <v>#REF!</v>
      </c>
      <c r="Q26" s="117" t="e">
        <f ca="1">SUMIFS(#REF!,#REF!,A26,#REF!,$Q$2)</f>
        <v>#REF!</v>
      </c>
      <c r="R26" s="117" t="e">
        <f ca="1">SUMIFS(#REF!,#REF!,A26,#REF!,$R$2)</f>
        <v>#REF!</v>
      </c>
      <c r="S26" s="117" t="e">
        <f ca="1">SUMIFS(#REF!,#REF!,A26,#REF!,$S$2)</f>
        <v>#REF!</v>
      </c>
      <c r="T26" s="123"/>
      <c r="U26" s="44"/>
      <c r="V26" s="46"/>
      <c r="W26" s="117" t="e">
        <f ca="1">SUMIFS(#REF!,#REF!,A26,#REF!,$W$2,#REF!,$AK$1)</f>
        <v>#REF!</v>
      </c>
      <c r="X26" s="117" t="e">
        <f ca="1">SUMIFS(#REF!,#REF!,A26,#REF!,$X$2,#REF!,$AK$1)</f>
        <v>#REF!</v>
      </c>
      <c r="Y26" s="117" t="e">
        <f ca="1">SUMIFS(#REF!,#REF!,A26,#REF!,$Y$2,#REF!,$AK$1)</f>
        <v>#REF!</v>
      </c>
      <c r="Z26" s="117" t="e">
        <f ca="1">SUMIFS(#REF!,#REF!,A26,#REF!,$Z$2,#REF!,$AK$1)</f>
        <v>#REF!</v>
      </c>
      <c r="AA26" s="117" t="e">
        <f ca="1">SUMIFS(#REF!,#REF!,A26,#REF!,$AA$2,#REF!,$AK$1)</f>
        <v>#REF!</v>
      </c>
      <c r="AB26" s="117" t="e">
        <f ca="1">SUMIFS(#REF!,#REF!,A26,#REF!,$AB$2,#REF!,$AK$1)</f>
        <v>#REF!</v>
      </c>
      <c r="AC26" s="48"/>
      <c r="AD26" s="138">
        <f>SUMIFS('Inventory Matrix'!$E:$E,'Inventory Matrix'!$G:$G,$AD$2,'Inventory Matrix'!$B:$B,$AK$1,'Inventory Matrix'!$C:$C,A26)</f>
        <v>0</v>
      </c>
      <c r="AE26" s="118">
        <f>SUMIFS('Inventory Matrix'!$E:$E,'Inventory Matrix'!$G:$G,$AE$2,'Inventory Matrix'!$B:$B,$AK$1,'Inventory Matrix'!$C:$C,A26)</f>
        <v>0</v>
      </c>
      <c r="AF26" s="118">
        <f>SUMIFS('Inventory Matrix'!$E:$E,'Inventory Matrix'!$G:$G,$AF$2,'Inventory Matrix'!$B:$B,$AK$1,'Inventory Matrix'!$C:$C,A26)</f>
        <v>0</v>
      </c>
      <c r="AG26" s="139">
        <f>SUMIFS('Inventory Matrix'!$E:$E,'Inventory Matrix'!$G:$G,$AG$2,'Inventory Matrix'!$B:$B,$AK$1,'Inventory Matrix'!$C:$C,A26)</f>
        <v>4</v>
      </c>
      <c r="AH26" s="140" t="str">
        <f t="shared" ca="1" si="29"/>
        <v>-</v>
      </c>
      <c r="AI26" s="129">
        <f t="shared" ca="1" si="30"/>
        <v>0</v>
      </c>
      <c r="AJ26" s="129" t="str">
        <f t="shared" ca="1" si="31"/>
        <v>-</v>
      </c>
      <c r="AK26" s="141">
        <f>SUMIFS(Stock!$D:$D,Stock!$A:$A,$AK$1,Stock!$C:$C,A26)</f>
        <v>4</v>
      </c>
      <c r="AL26" s="55"/>
      <c r="AM26" s="117" t="e">
        <f ca="1">SUMIFS(#REF!,#REF!,A26,#REF!,$AM$2,#REF!,$BA$1)</f>
        <v>#REF!</v>
      </c>
      <c r="AN26" s="117" t="e">
        <f ca="1">SUMIFS(#REF!,#REF!,A26,#REF!,$AN$2,#REF!,$BA$1)</f>
        <v>#REF!</v>
      </c>
      <c r="AO26" s="117" t="e">
        <f ca="1">SUMIFS(#REF!,#REF!,A26,#REF!,$AO$2,#REF!,$BA$1)</f>
        <v>#REF!</v>
      </c>
      <c r="AP26" s="117" t="e">
        <f ca="1">SUMIFS(#REF!,#REF!,A26,#REF!,$AP$2,#REF!,$BA$1)</f>
        <v>#REF!</v>
      </c>
      <c r="AQ26" s="117" t="e">
        <f ca="1">SUMIFS(#REF!,#REF!,A26,#REF!,$AQ$2,#REF!,$BA$1)</f>
        <v>#REF!</v>
      </c>
      <c r="AR26" s="117" t="e">
        <f ca="1">SUMIFS(#REF!,#REF!,A26,#REF!,$AR$2,#REF!,$BA$1)</f>
        <v>#REF!</v>
      </c>
      <c r="AS26" s="81"/>
      <c r="AT26" s="125">
        <f>SUMIFS('Inventory Matrix'!$E:$E,'Inventory Matrix'!$G:$G,$AT$2,'Inventory Matrix'!$B:$B,$BA$1,'Inventory Matrix'!$C:$C,A26)</f>
        <v>0</v>
      </c>
      <c r="AU26" s="125">
        <f>SUMIFS('Inventory Matrix'!$E:$E,'Inventory Matrix'!$G:$G,$AU$2,'Inventory Matrix'!$B:$B,$BA$1,'Inventory Matrix'!$C:$C,A26)</f>
        <v>0</v>
      </c>
      <c r="AV26" s="125">
        <f>SUMIFS('Inventory Matrix'!$E:$E,'Inventory Matrix'!$G:$G,$AV$2,'Inventory Matrix'!$B:$B,$BA$1,'Inventory Matrix'!$C:$C,A26)</f>
        <v>0</v>
      </c>
      <c r="AW26" s="131">
        <f>SUMIFS('Inventory Matrix'!$E:$E,'Inventory Matrix'!$G:$G,$AW$2,'Inventory Matrix'!$B:$B,$BA$1,'Inventory Matrix'!$C:$C,A26)</f>
        <v>2</v>
      </c>
      <c r="AX26" s="142" t="str">
        <f t="shared" ca="1" si="32"/>
        <v>-</v>
      </c>
      <c r="AY26" s="152">
        <f t="shared" ca="1" si="33"/>
        <v>0</v>
      </c>
      <c r="AZ26" s="143" t="str">
        <f t="shared" ca="1" si="34"/>
        <v>-</v>
      </c>
      <c r="BA26" s="153">
        <f>SUMIFS(Stock!$D:$D,Stock!$A:$A,$BA$1,Stock!$C:$C,A26)</f>
        <v>2</v>
      </c>
      <c r="BB26" s="55"/>
      <c r="BC26" s="117" t="e">
        <f ca="1">SUMIFS(#REF!,#REF!,A26,#REF!,$BC$2,#REF!,$BQ$1)</f>
        <v>#REF!</v>
      </c>
      <c r="BD26" s="117" t="e">
        <f ca="1">SUMIFS(#REF!,#REF!,A26,#REF!,$BD$2,#REF!,$BQ$1)</f>
        <v>#REF!</v>
      </c>
      <c r="BE26" s="117" t="e">
        <f ca="1">SUMIFS(#REF!,#REF!,A26,#REF!,$BE$2,#REF!,$BQ$1)</f>
        <v>#REF!</v>
      </c>
      <c r="BF26" s="117" t="e">
        <f ca="1">SUMIFS(#REF!,#REF!,A26,#REF!,$BF$2,#REF!,$BQ$1)</f>
        <v>#REF!</v>
      </c>
      <c r="BG26" s="117" t="e">
        <f ca="1">SUMIFS(#REF!,#REF!,A26,#REF!,$BG$2,#REF!,$BQ$1)</f>
        <v>#REF!</v>
      </c>
      <c r="BH26" s="117" t="e">
        <f ca="1">SUMIFS(#REF!,#REF!,A26,#REF!,$BH$2,#REF!,$BQ$1)</f>
        <v>#REF!</v>
      </c>
      <c r="BI26" s="60"/>
      <c r="BJ26" s="125">
        <f>SUMIFS('Inventory Matrix'!$E:$E,'Inventory Matrix'!$G:$G,$BJ$2,'Inventory Matrix'!$B:$B,$BQ$1,'Inventory Matrix'!$C:$C,A26)</f>
        <v>0</v>
      </c>
      <c r="BK26" s="125">
        <f>SUMIFS('Inventory Matrix'!$E:$E,'Inventory Matrix'!$G:$G,$BK$2,'Inventory Matrix'!$B:$B,$BQ$1,'Inventory Matrix'!$C:$C,A26)</f>
        <v>0</v>
      </c>
      <c r="BL26" s="125">
        <f>SUMIFS('Inventory Matrix'!$E:$E,'Inventory Matrix'!$G:$G,$BL$2,'Inventory Matrix'!$B:$B,$BQ$1,'Inventory Matrix'!$C:$C,A26)</f>
        <v>0</v>
      </c>
      <c r="BM26" s="131">
        <f>SUMIFS('Inventory Matrix'!$E:$E,'Inventory Matrix'!$G:$G,$BM$2,'Inventory Matrix'!$B:$B,$BQ$1,'Inventory Matrix'!$C:$C,A26)</f>
        <v>0</v>
      </c>
      <c r="BN26" s="142" t="str">
        <f t="shared" ca="1" si="35"/>
        <v>-</v>
      </c>
      <c r="BO26" s="134">
        <f t="shared" ca="1" si="36"/>
        <v>0</v>
      </c>
      <c r="BP26" s="149" t="str">
        <f t="shared" ca="1" si="37"/>
        <v>-</v>
      </c>
      <c r="BQ26" s="144">
        <f>SUMIFS(Stock!$D:$D,Stock!$A:$A,$BQ$1,Stock!$C:$C,A26)</f>
        <v>0</v>
      </c>
      <c r="BR26" s="55"/>
      <c r="BS26" s="117" t="e">
        <f ca="1">SUMIFS(#REF!,#REF!,A26,#REF!,$BS$2,#REF!,$CG$1)</f>
        <v>#REF!</v>
      </c>
      <c r="BT26" s="117" t="e">
        <f ca="1">SUMIFS(#REF!,#REF!,A26,#REF!,$BT$2,#REF!,$CG$1)</f>
        <v>#REF!</v>
      </c>
      <c r="BU26" s="117" t="e">
        <f ca="1">SUMIFS(#REF!,#REF!,A26,#REF!,$BU$2,#REF!,$CG$1)</f>
        <v>#REF!</v>
      </c>
      <c r="BV26" s="117" t="e">
        <f ca="1">SUMIFS(#REF!,#REF!,A26,#REF!,$BV$2,#REF!,$CG$1)</f>
        <v>#REF!</v>
      </c>
      <c r="BW26" s="117" t="e">
        <f ca="1">SUMIFS(#REF!,#REF!,A26,#REF!,$BW$2,#REF!,$CG$1)</f>
        <v>#REF!</v>
      </c>
      <c r="BX26" s="117" t="e">
        <f ca="1">SUMIFS(#REF!,#REF!,A26,#REF!,$BX$2,#REF!,$CG$1)</f>
        <v>#REF!</v>
      </c>
      <c r="BY26" s="60"/>
      <c r="BZ26" s="125">
        <f>SUMIFS('Inventory Matrix'!$E:$E,'Inventory Matrix'!$G:$G,$BZ$2,'Inventory Matrix'!$B:$B,$CG$1,'Inventory Matrix'!$C:$C,A26)</f>
        <v>0</v>
      </c>
      <c r="CA26" s="125">
        <f>SUMIFS('Inventory Matrix'!$E:$E,'Inventory Matrix'!$G:$G,$CA$2,'Inventory Matrix'!$B:$B,$CG$1,'Inventory Matrix'!$C:$C,A26)</f>
        <v>0</v>
      </c>
      <c r="CB26" s="125">
        <f>SUMIFS('Inventory Matrix'!$E:$E,'Inventory Matrix'!$G:$G,$CB$2,'Inventory Matrix'!$B:$B,$CG$1,'Inventory Matrix'!$C:$C,A26)</f>
        <v>0</v>
      </c>
      <c r="CC26" s="131">
        <f>SUMIFS('Inventory Matrix'!$E:$E,'Inventory Matrix'!$G:$G,$CC$2,'Inventory Matrix'!$B:$B,$CG$1,'Inventory Matrix'!$C:$C,A26)</f>
        <v>6</v>
      </c>
      <c r="CD26" s="142" t="str">
        <f t="shared" ca="1" si="38"/>
        <v>-</v>
      </c>
      <c r="CE26" s="152">
        <f t="shared" ca="1" si="39"/>
        <v>0</v>
      </c>
      <c r="CF26" s="143" t="str">
        <f t="shared" ca="1" si="40"/>
        <v>-</v>
      </c>
      <c r="CG26" s="153">
        <f>SUMIFS(Stock!$D:$D,Stock!$A:$A,$CG$1,Stock!$C:$C,A26)</f>
        <v>6</v>
      </c>
      <c r="CH26" s="55"/>
      <c r="CI26" s="117" t="e">
        <f ca="1">SUMIFS(#REF!,#REF!,A26,#REF!,$CI$2,#REF!,$CW$1)</f>
        <v>#REF!</v>
      </c>
      <c r="CJ26" s="117" t="e">
        <f ca="1">SUMIFS(#REF!,#REF!,A26,#REF!,$CJ$2,#REF!,$CW$1)</f>
        <v>#REF!</v>
      </c>
      <c r="CK26" s="117" t="e">
        <f ca="1">SUMIFS(#REF!,#REF!,A26,#REF!,$CK$2,#REF!,$CW$1)</f>
        <v>#REF!</v>
      </c>
      <c r="CL26" s="117" t="e">
        <f ca="1">SUMIFS(#REF!,#REF!,A26,#REF!,$CL$2,#REF!,$CW$1)</f>
        <v>#REF!</v>
      </c>
      <c r="CM26" s="117" t="e">
        <f ca="1">SUMIFS(#REF!,#REF!,A26,#REF!,$CM$2,#REF!,$CW$1)</f>
        <v>#REF!</v>
      </c>
      <c r="CN26" s="117" t="e">
        <f ca="1">SUMIFS(#REF!,#REF!,A26,#REF!,$CN$2,#REF!,$CW$1)</f>
        <v>#REF!</v>
      </c>
      <c r="CO26" s="60"/>
      <c r="CP26" s="125">
        <f>SUMIFS('Inventory Matrix'!$E:$E,'Inventory Matrix'!$G:$G,$CP$2,'Inventory Matrix'!$B:$B,$CG$1,'Inventory Matrix'!$C:$C,A26)</f>
        <v>0</v>
      </c>
      <c r="CQ26" s="125">
        <f>SUMIFS('Inventory Matrix'!$E:$E,'Inventory Matrix'!$G:$G,$CQ$2,'Inventory Matrix'!$B:$B,$CG$1,'Inventory Matrix'!$C:$C,A26)</f>
        <v>0</v>
      </c>
      <c r="CR26" s="125">
        <f>SUMIFS('Inventory Matrix'!$E:$E,'Inventory Matrix'!$G:$G,$CR$2,'Inventory Matrix'!$B:$B,$CG$1,'Inventory Matrix'!$C:$C,A26)</f>
        <v>0</v>
      </c>
      <c r="CS26" s="131">
        <f>SUMIFS('Inventory Matrix'!$E:$E,'Inventory Matrix'!$G:$G,$CS$2,'Inventory Matrix'!$B:$B,$CG$1,'Inventory Matrix'!$C:$C,A26)</f>
        <v>6</v>
      </c>
      <c r="CT26" s="142" t="str">
        <f t="shared" ca="1" si="41"/>
        <v>-</v>
      </c>
      <c r="CU26" s="152">
        <f t="shared" ca="1" si="43"/>
        <v>0</v>
      </c>
      <c r="CV26" s="154" t="str">
        <f t="shared" ca="1" si="42"/>
        <v>-</v>
      </c>
      <c r="CW26" s="153">
        <f>SUMIFS(Stock!$D:$D,Stock!$A:$A,$CW$1,Stock!$C:$C,A26)</f>
        <v>2</v>
      </c>
      <c r="CX26" s="64"/>
      <c r="CY26" s="135">
        <f>SUMIFS(Stock!$D:$D,Stock!$A:$A,$CY$1,Stock!$C:$C,A26)</f>
        <v>0</v>
      </c>
      <c r="CZ26" s="64"/>
      <c r="DA26" s="117" t="e">
        <f ca="1">SUMIFS(#REF!,#REF!,A26,#REF!,$DA$2,#REF!,$DG$1)</f>
        <v>#REF!</v>
      </c>
      <c r="DB26" s="117" t="e">
        <f ca="1">SUMIFS(#REF!,#REF!,A26,#REF!,$DB$2,#REF!,$DG$1)</f>
        <v>#REF!</v>
      </c>
      <c r="DC26" s="117" t="e">
        <f ca="1">SUMIFS(#REF!,#REF!,A26,#REF!,$DC$2,#REF!,$DG$1)</f>
        <v>#REF!</v>
      </c>
      <c r="DD26" s="117" t="e">
        <f ca="1">SUMIFS(#REF!,#REF!,A26,#REF!,$DD$2,#REF!,$DG$1)</f>
        <v>#REF!</v>
      </c>
      <c r="DE26" s="117" t="e">
        <f ca="1">SUMIFS(#REF!,#REF!,A26,#REF!,$DE$2,#REF!,$DG$1)</f>
        <v>#REF!</v>
      </c>
      <c r="DF26" s="117" t="e">
        <f ca="1">SUMIFS(#REF!,#REF!,A26,#REF!,$DF$2,#REF!,$DG$1)</f>
        <v>#REF!</v>
      </c>
      <c r="DG26" s="135">
        <f>SUMIFS(Stock!$D:$D,Stock!$A:$A,$DG$1,Stock!$C:$C,A26)</f>
        <v>0</v>
      </c>
      <c r="DH26" s="135">
        <f>SUMIFS(Stock!$D:$D,Stock!$A:$A,$DH$1,Stock!$C:$C,A26)</f>
        <v>0</v>
      </c>
      <c r="DI26" s="135">
        <f>SUMIFS(Stock!$D:$D,Stock!$A:$A,$DI$1,Stock!$C:$C,A26)</f>
        <v>0</v>
      </c>
      <c r="DJ26" s="66"/>
      <c r="DK26" s="66"/>
      <c r="DL26" s="136">
        <f>SUMIFS('Inventory Matrix'!$E:$E,'Inventory Matrix'!$B:$B,$DL$2,'Inventory Matrix'!$G:$G,$DQ$2,'Inventory Matrix'!$C:$C,A26)</f>
        <v>0</v>
      </c>
      <c r="DM26" s="136">
        <f>SUMIFS('Inventory Matrix'!$E:$E,'Inventory Matrix'!$B:$B,$DM$2,'Inventory Matrix'!$G:$G,$DQ$2,'Inventory Matrix'!$C:$C,A26)</f>
        <v>0</v>
      </c>
      <c r="DN26" s="136">
        <f>SUMIFS('Inventory Matrix'!$E:$E,'Inventory Matrix'!$B:$B,$DN$2,'Inventory Matrix'!$G:$G,$DQ$2,'Inventory Matrix'!$C:$C,A26)</f>
        <v>0</v>
      </c>
      <c r="DO26" s="136">
        <f>SUMIFS('Inventory Matrix'!$E:$E,'Inventory Matrix'!$B:$B,$DO$2,'Inventory Matrix'!$G:$G,$DQ$2,'Inventory Matrix'!$C:$C,A26)</f>
        <v>0</v>
      </c>
      <c r="DP26" s="136">
        <f>SUMIFS('Inventory Matrix'!$E:$E,'Inventory Matrix'!$B:$B,$DP$2,'Inventory Matrix'!$G:$G,$DQ$2,'Inventory Matrix'!$C:$C,A26)</f>
        <v>0</v>
      </c>
      <c r="DQ26" s="145">
        <f>SUMIFS('Inventory Matrix'!$E:$E,'Inventory Matrix'!$G:$G,$DQ$2,'Inventory Matrix'!$C:$C,A26)</f>
        <v>0</v>
      </c>
      <c r="DR26" s="48"/>
      <c r="DS26" s="136">
        <f>SUMIFS('Inventory Matrix'!$E:$E,'Inventory Matrix'!$B:$B,$DS$2,'Inventory Matrix'!$G:$G,$DX$2,'Inventory Matrix'!$C:$C,A26)</f>
        <v>0</v>
      </c>
      <c r="DT26" s="136">
        <f>SUMIFS('Inventory Matrix'!$E:$E,'Inventory Matrix'!$B:$B,$DT$2,'Inventory Matrix'!$G:$G,$DX$2,'Inventory Matrix'!$C:$C,A26)</f>
        <v>0</v>
      </c>
      <c r="DU26" s="136">
        <f>SUMIFS('Inventory Matrix'!$E:$E,'Inventory Matrix'!$B:$B,$DU$2,'Inventory Matrix'!$G:$G,$DX$2,'Inventory Matrix'!$C:$C,A26)</f>
        <v>0</v>
      </c>
      <c r="DV26" s="136">
        <f>SUMIFS('Inventory Matrix'!$E:$E,'Inventory Matrix'!$B:$B,$DV$2,'Inventory Matrix'!$G:$G,$DX$2,'Inventory Matrix'!$C:$C,A26)</f>
        <v>0</v>
      </c>
      <c r="DW26" s="136">
        <f>SUMIFS('Inventory Matrix'!$E:$E,'Inventory Matrix'!$B:$B,$DW$2,'Inventory Matrix'!$G:$G,$DX$2,'Inventory Matrix'!$C:$C,A26)</f>
        <v>0</v>
      </c>
      <c r="DX26" s="145">
        <f>SUMIFS('Inventory Matrix'!$E:$E,'Inventory Matrix'!$G:$G,$DX$2,'Inventory Matrix'!$C:$C,A26)</f>
        <v>0</v>
      </c>
      <c r="DY26" s="44"/>
      <c r="DZ26" s="136">
        <f>SUMIFS('Inventory Matrix'!$E:$E,'Inventory Matrix'!$B:$B,$DZ$2,'Inventory Matrix'!$G:$G,$EE$2,'Inventory Matrix'!$C:$C,A26)</f>
        <v>0</v>
      </c>
      <c r="EA26" s="136">
        <f>SUMIFS('Inventory Matrix'!$E:$E,'Inventory Matrix'!$B:$B,$EA$2,'Inventory Matrix'!$G:$G,$EE$2,'Inventory Matrix'!$C:$C,A26)</f>
        <v>0</v>
      </c>
      <c r="EB26" s="136">
        <f>SUMIFS('Inventory Matrix'!$E:$E,'Inventory Matrix'!$B:$B,$EB$2,'Inventory Matrix'!$G:$G,$EE$2,'Inventory Matrix'!$C:$C,A26)</f>
        <v>0</v>
      </c>
      <c r="EC26" s="136">
        <f>SUMIFS('Inventory Matrix'!$E:$E,'Inventory Matrix'!$B:$B,$EC$2,'Inventory Matrix'!$G:$G,$EE$2,'Inventory Matrix'!$C:$C,A26)</f>
        <v>0</v>
      </c>
      <c r="ED26" s="136">
        <f>SUMIFS('Inventory Matrix'!$E:$E,'Inventory Matrix'!$B:$B,$ED$2,'Inventory Matrix'!$G:$G,$EE$2,'Inventory Matrix'!$C:$C,A26)</f>
        <v>0</v>
      </c>
      <c r="EE26" s="145">
        <f>SUMIFS('Inventory Matrix'!$E:$E,'Inventory Matrix'!$G:$G,$EE$2,'Inventory Matrix'!$C:$C,A26)</f>
        <v>0</v>
      </c>
      <c r="EF26" s="44"/>
      <c r="EG26" s="136">
        <f>SUMIFS('Inventory Matrix'!$E:$E,'Inventory Matrix'!$B:$B,$EG$2,'Inventory Matrix'!$G:$G,$EL$2,'Inventory Matrix'!$C:$C,A26)</f>
        <v>4</v>
      </c>
      <c r="EH26" s="136">
        <f>SUMIFS('Inventory Matrix'!$E:$E,'Inventory Matrix'!$B:$B,$EH$2,'Inventory Matrix'!$G:$G,$EL$2,'Inventory Matrix'!$C:$C,A26)</f>
        <v>2</v>
      </c>
      <c r="EI26" s="136">
        <f>SUMIFS('Inventory Matrix'!$E:$E,'Inventory Matrix'!$B:$B,$EI$2,'Inventory Matrix'!$G:$G,$EL$2,'Inventory Matrix'!$C:$C,A26)</f>
        <v>0</v>
      </c>
      <c r="EJ26" s="136">
        <f>SUMIFS('Inventory Matrix'!$E:$E,'Inventory Matrix'!$B:$B,$EJ$2,'Inventory Matrix'!$G:$G,$EL$2,'Inventory Matrix'!$C:$C,A26)</f>
        <v>6</v>
      </c>
      <c r="EK26" s="136">
        <f>SUMIFS('Inventory Matrix'!$E:$E,'Inventory Matrix'!$B:$B,$EK$2,'Inventory Matrix'!$G:$G,$EL$2,'Inventory Matrix'!$C:$C,A26)</f>
        <v>2</v>
      </c>
      <c r="EL26" s="145">
        <f>SUMIFS('Inventory Matrix'!$E:$E,'Inventory Matrix'!$G:$G,$EL$2,'Inventory Matrix'!$C:$C,A26)</f>
        <v>14</v>
      </c>
      <c r="EM26" s="44"/>
    </row>
    <row r="27" spans="1:143" ht="13" x14ac:dyDescent="0.15">
      <c r="A27" s="117" t="str">
        <f t="shared" si="26"/>
        <v>MKGP3</v>
      </c>
      <c r="B27" s="118" t="s">
        <v>1872</v>
      </c>
      <c r="C27" s="117" t="s">
        <v>1304</v>
      </c>
      <c r="D27" s="119" t="s">
        <v>1873</v>
      </c>
      <c r="E27" s="119" t="s">
        <v>1874</v>
      </c>
      <c r="F27" s="120">
        <f>SUMIFS(Stock!$D:$D,Stock!$C:$C,A27)</f>
        <v>0</v>
      </c>
      <c r="G27" s="121" t="e">
        <f t="shared" ca="1" si="45"/>
        <v>#REF!</v>
      </c>
      <c r="H27" s="122">
        <f t="shared" ca="1" si="28"/>
        <v>0</v>
      </c>
      <c r="I27" s="44"/>
      <c r="J27" s="117" t="e">
        <f ca="1">SUMIFS(#REF!,#REF!,A27,#REF!,$J$2)</f>
        <v>#REF!</v>
      </c>
      <c r="K27" s="117" t="e">
        <f ca="1">SUMIFS(#REF!,#REF!,A27,#REF!,$K$2)</f>
        <v>#REF!</v>
      </c>
      <c r="L27" s="117" t="e">
        <f ca="1">SUMIFS(#REF!,#REF!,A27,#REF!,$L$2)</f>
        <v>#REF!</v>
      </c>
      <c r="M27" s="117" t="e">
        <f ca="1">SUMIFS(#REF!,#REF!,A27,#REF!,$M$2)</f>
        <v>#REF!</v>
      </c>
      <c r="N27" s="117" t="e">
        <f ca="1">SUMIFS(#REF!,#REF!,A27,#REF!,$N$2)</f>
        <v>#REF!</v>
      </c>
      <c r="O27" s="117" t="e">
        <f ca="1">SUMIFS(#REF!,#REF!,A27,#REF!,$O$2)</f>
        <v>#REF!</v>
      </c>
      <c r="P27" s="117" t="e">
        <f ca="1">SUMIFS(#REF!,#REF!,A27,#REF!,$P$2)</f>
        <v>#REF!</v>
      </c>
      <c r="Q27" s="117" t="e">
        <f ca="1">SUMIFS(#REF!,#REF!,A27,#REF!,$Q$2)</f>
        <v>#REF!</v>
      </c>
      <c r="R27" s="117" t="e">
        <f ca="1">SUMIFS(#REF!,#REF!,A27,#REF!,$R$2)</f>
        <v>#REF!</v>
      </c>
      <c r="S27" s="117" t="e">
        <f ca="1">SUMIFS(#REF!,#REF!,A27,#REF!,$S$2)</f>
        <v>#REF!</v>
      </c>
      <c r="T27" s="123"/>
      <c r="U27" s="44"/>
      <c r="V27" s="46"/>
      <c r="W27" s="117" t="e">
        <f ca="1">SUMIFS(#REF!,#REF!,A27,#REF!,$W$2,#REF!,$AK$1)</f>
        <v>#REF!</v>
      </c>
      <c r="X27" s="117" t="e">
        <f ca="1">SUMIFS(#REF!,#REF!,A27,#REF!,$X$2,#REF!,$AK$1)</f>
        <v>#REF!</v>
      </c>
      <c r="Y27" s="117" t="e">
        <f ca="1">SUMIFS(#REF!,#REF!,A27,#REF!,$Y$2,#REF!,$AK$1)</f>
        <v>#REF!</v>
      </c>
      <c r="Z27" s="117" t="e">
        <f ca="1">SUMIFS(#REF!,#REF!,A27,#REF!,$Z$2,#REF!,$AK$1)</f>
        <v>#REF!</v>
      </c>
      <c r="AA27" s="117" t="e">
        <f ca="1">SUMIFS(#REF!,#REF!,A27,#REF!,$AA$2,#REF!,$AK$1)</f>
        <v>#REF!</v>
      </c>
      <c r="AB27" s="117" t="e">
        <f ca="1">SUMIFS(#REF!,#REF!,A27,#REF!,$AB$2,#REF!,$AK$1)</f>
        <v>#REF!</v>
      </c>
      <c r="AC27" s="48"/>
      <c r="AD27" s="138">
        <f>SUMIFS('Inventory Matrix'!$E:$E,'Inventory Matrix'!$G:$G,$AD$2,'Inventory Matrix'!$B:$B,$AK$1,'Inventory Matrix'!$C:$C,A27)</f>
        <v>0</v>
      </c>
      <c r="AE27" s="118">
        <f>SUMIFS('Inventory Matrix'!$E:$E,'Inventory Matrix'!$G:$G,$AE$2,'Inventory Matrix'!$B:$B,$AK$1,'Inventory Matrix'!$C:$C,A27)</f>
        <v>0</v>
      </c>
      <c r="AF27" s="118">
        <f>SUMIFS('Inventory Matrix'!$E:$E,'Inventory Matrix'!$G:$G,$AF$2,'Inventory Matrix'!$B:$B,$AK$1,'Inventory Matrix'!$C:$C,A27)</f>
        <v>0</v>
      </c>
      <c r="AG27" s="139">
        <f>SUMIFS('Inventory Matrix'!$E:$E,'Inventory Matrix'!$G:$G,$AG$2,'Inventory Matrix'!$B:$B,$AK$1,'Inventory Matrix'!$C:$C,A27)</f>
        <v>0</v>
      </c>
      <c r="AH27" s="140" t="str">
        <f t="shared" ca="1" si="29"/>
        <v>-</v>
      </c>
      <c r="AI27" s="129">
        <f t="shared" ca="1" si="30"/>
        <v>0</v>
      </c>
      <c r="AJ27" s="129" t="str">
        <f t="shared" ca="1" si="31"/>
        <v>-</v>
      </c>
      <c r="AK27" s="141">
        <f>SUMIFS(Stock!$D:$D,Stock!$A:$A,$AK$1,Stock!$C:$C,A27)</f>
        <v>0</v>
      </c>
      <c r="AL27" s="55"/>
      <c r="AM27" s="117" t="e">
        <f ca="1">SUMIFS(#REF!,#REF!,A27,#REF!,$AM$2,#REF!,$BA$1)</f>
        <v>#REF!</v>
      </c>
      <c r="AN27" s="117" t="e">
        <f ca="1">SUMIFS(#REF!,#REF!,A27,#REF!,$AN$2,#REF!,$BA$1)</f>
        <v>#REF!</v>
      </c>
      <c r="AO27" s="117" t="e">
        <f ca="1">SUMIFS(#REF!,#REF!,A27,#REF!,$AO$2,#REF!,$BA$1)</f>
        <v>#REF!</v>
      </c>
      <c r="AP27" s="117" t="e">
        <f ca="1">SUMIFS(#REF!,#REF!,A27,#REF!,$AP$2,#REF!,$BA$1)</f>
        <v>#REF!</v>
      </c>
      <c r="AQ27" s="117" t="e">
        <f ca="1">SUMIFS(#REF!,#REF!,A27,#REF!,$AQ$2,#REF!,$BA$1)</f>
        <v>#REF!</v>
      </c>
      <c r="AR27" s="117" t="e">
        <f ca="1">SUMIFS(#REF!,#REF!,A27,#REF!,$AR$2,#REF!,$BA$1)</f>
        <v>#REF!</v>
      </c>
      <c r="AS27" s="81"/>
      <c r="AT27" s="125">
        <f>SUMIFS('Inventory Matrix'!$E:$E,'Inventory Matrix'!$G:$G,$AT$2,'Inventory Matrix'!$B:$B,$BA$1,'Inventory Matrix'!$C:$C,A27)</f>
        <v>0</v>
      </c>
      <c r="AU27" s="125">
        <f>SUMIFS('Inventory Matrix'!$E:$E,'Inventory Matrix'!$G:$G,$AU$2,'Inventory Matrix'!$B:$B,$BA$1,'Inventory Matrix'!$C:$C,A27)</f>
        <v>0</v>
      </c>
      <c r="AV27" s="125">
        <f>SUMIFS('Inventory Matrix'!$E:$E,'Inventory Matrix'!$G:$G,$AV$2,'Inventory Matrix'!$B:$B,$BA$1,'Inventory Matrix'!$C:$C,A27)</f>
        <v>0</v>
      </c>
      <c r="AW27" s="131">
        <f>SUMIFS('Inventory Matrix'!$E:$E,'Inventory Matrix'!$G:$G,$AW$2,'Inventory Matrix'!$B:$B,$BA$1,'Inventory Matrix'!$C:$C,A27)</f>
        <v>0</v>
      </c>
      <c r="AX27" s="142" t="str">
        <f t="shared" ca="1" si="32"/>
        <v>-</v>
      </c>
      <c r="AY27" s="152">
        <f t="shared" ca="1" si="33"/>
        <v>0</v>
      </c>
      <c r="AZ27" s="143" t="str">
        <f t="shared" ca="1" si="34"/>
        <v>-</v>
      </c>
      <c r="BA27" s="153">
        <f>SUMIFS(Stock!$D:$D,Stock!$A:$A,$BA$1,Stock!$C:$C,A27)</f>
        <v>0</v>
      </c>
      <c r="BB27" s="55"/>
      <c r="BC27" s="117" t="e">
        <f ca="1">SUMIFS(#REF!,#REF!,A27,#REF!,$BC$2,#REF!,$BQ$1)</f>
        <v>#REF!</v>
      </c>
      <c r="BD27" s="117" t="e">
        <f ca="1">SUMIFS(#REF!,#REF!,A27,#REF!,$BD$2,#REF!,$BQ$1)</f>
        <v>#REF!</v>
      </c>
      <c r="BE27" s="117" t="e">
        <f ca="1">SUMIFS(#REF!,#REF!,A27,#REF!,$BE$2,#REF!,$BQ$1)</f>
        <v>#REF!</v>
      </c>
      <c r="BF27" s="117" t="e">
        <f ca="1">SUMIFS(#REF!,#REF!,A27,#REF!,$BF$2,#REF!,$BQ$1)</f>
        <v>#REF!</v>
      </c>
      <c r="BG27" s="117" t="e">
        <f ca="1">SUMIFS(#REF!,#REF!,A27,#REF!,$BG$2,#REF!,$BQ$1)</f>
        <v>#REF!</v>
      </c>
      <c r="BH27" s="117" t="e">
        <f ca="1">SUMIFS(#REF!,#REF!,A27,#REF!,$BH$2,#REF!,$BQ$1)</f>
        <v>#REF!</v>
      </c>
      <c r="BI27" s="60"/>
      <c r="BJ27" s="125">
        <f>SUMIFS('Inventory Matrix'!$E:$E,'Inventory Matrix'!$G:$G,$BJ$2,'Inventory Matrix'!$B:$B,$BQ$1,'Inventory Matrix'!$C:$C,A27)</f>
        <v>0</v>
      </c>
      <c r="BK27" s="125">
        <f>SUMIFS('Inventory Matrix'!$E:$E,'Inventory Matrix'!$G:$G,$BK$2,'Inventory Matrix'!$B:$B,$BQ$1,'Inventory Matrix'!$C:$C,A27)</f>
        <v>0</v>
      </c>
      <c r="BL27" s="125">
        <f>SUMIFS('Inventory Matrix'!$E:$E,'Inventory Matrix'!$G:$G,$BL$2,'Inventory Matrix'!$B:$B,$BQ$1,'Inventory Matrix'!$C:$C,A27)</f>
        <v>0</v>
      </c>
      <c r="BM27" s="131">
        <f>SUMIFS('Inventory Matrix'!$E:$E,'Inventory Matrix'!$G:$G,$BM$2,'Inventory Matrix'!$B:$B,$BQ$1,'Inventory Matrix'!$C:$C,A27)</f>
        <v>0</v>
      </c>
      <c r="BN27" s="142" t="str">
        <f t="shared" ca="1" si="35"/>
        <v>-</v>
      </c>
      <c r="BO27" s="134">
        <f t="shared" ca="1" si="36"/>
        <v>0</v>
      </c>
      <c r="BP27" s="149" t="str">
        <f t="shared" ca="1" si="37"/>
        <v>-</v>
      </c>
      <c r="BQ27" s="144">
        <f>SUMIFS(Stock!$D:$D,Stock!$A:$A,$BQ$1,Stock!$C:$C,A27)</f>
        <v>0</v>
      </c>
      <c r="BR27" s="55"/>
      <c r="BS27" s="117" t="e">
        <f ca="1">SUMIFS(#REF!,#REF!,A27,#REF!,$BS$2,#REF!,$CG$1)</f>
        <v>#REF!</v>
      </c>
      <c r="BT27" s="117" t="e">
        <f ca="1">SUMIFS(#REF!,#REF!,A27,#REF!,$BT$2,#REF!,$CG$1)</f>
        <v>#REF!</v>
      </c>
      <c r="BU27" s="117" t="e">
        <f ca="1">SUMIFS(#REF!,#REF!,A27,#REF!,$BU$2,#REF!,$CG$1)</f>
        <v>#REF!</v>
      </c>
      <c r="BV27" s="117" t="e">
        <f ca="1">SUMIFS(#REF!,#REF!,A27,#REF!,$BV$2,#REF!,$CG$1)</f>
        <v>#REF!</v>
      </c>
      <c r="BW27" s="117" t="e">
        <f ca="1">SUMIFS(#REF!,#REF!,A27,#REF!,$BW$2,#REF!,$CG$1)</f>
        <v>#REF!</v>
      </c>
      <c r="BX27" s="117" t="e">
        <f ca="1">SUMIFS(#REF!,#REF!,A27,#REF!,$BX$2,#REF!,$CG$1)</f>
        <v>#REF!</v>
      </c>
      <c r="BY27" s="60"/>
      <c r="BZ27" s="125">
        <f>SUMIFS('Inventory Matrix'!$E:$E,'Inventory Matrix'!$G:$G,$BZ$2,'Inventory Matrix'!$B:$B,$CG$1,'Inventory Matrix'!$C:$C,A27)</f>
        <v>0</v>
      </c>
      <c r="CA27" s="125">
        <f>SUMIFS('Inventory Matrix'!$E:$E,'Inventory Matrix'!$G:$G,$CA$2,'Inventory Matrix'!$B:$B,$CG$1,'Inventory Matrix'!$C:$C,A27)</f>
        <v>0</v>
      </c>
      <c r="CB27" s="125">
        <f>SUMIFS('Inventory Matrix'!$E:$E,'Inventory Matrix'!$G:$G,$CB$2,'Inventory Matrix'!$B:$B,$CG$1,'Inventory Matrix'!$C:$C,A27)</f>
        <v>0</v>
      </c>
      <c r="CC27" s="131">
        <f>SUMIFS('Inventory Matrix'!$E:$E,'Inventory Matrix'!$G:$G,$CC$2,'Inventory Matrix'!$B:$B,$CG$1,'Inventory Matrix'!$C:$C,A27)</f>
        <v>0</v>
      </c>
      <c r="CD27" s="142" t="str">
        <f t="shared" ca="1" si="38"/>
        <v>-</v>
      </c>
      <c r="CE27" s="152">
        <f t="shared" ca="1" si="39"/>
        <v>0</v>
      </c>
      <c r="CF27" s="143" t="str">
        <f t="shared" ca="1" si="40"/>
        <v>-</v>
      </c>
      <c r="CG27" s="153">
        <f>SUMIFS(Stock!$D:$D,Stock!$A:$A,$CG$1,Stock!$C:$C,A27)</f>
        <v>0</v>
      </c>
      <c r="CH27" s="55"/>
      <c r="CI27" s="117" t="e">
        <f ca="1">SUMIFS(#REF!,#REF!,A27,#REF!,$CI$2,#REF!,$CW$1)</f>
        <v>#REF!</v>
      </c>
      <c r="CJ27" s="117" t="e">
        <f ca="1">SUMIFS(#REF!,#REF!,A27,#REF!,$CJ$2,#REF!,$CW$1)</f>
        <v>#REF!</v>
      </c>
      <c r="CK27" s="117" t="e">
        <f ca="1">SUMIFS(#REF!,#REF!,A27,#REF!,$CK$2,#REF!,$CW$1)</f>
        <v>#REF!</v>
      </c>
      <c r="CL27" s="117" t="e">
        <f ca="1">SUMIFS(#REF!,#REF!,A27,#REF!,$CL$2,#REF!,$CW$1)</f>
        <v>#REF!</v>
      </c>
      <c r="CM27" s="117" t="e">
        <f ca="1">SUMIFS(#REF!,#REF!,A27,#REF!,$CM$2,#REF!,$CW$1)</f>
        <v>#REF!</v>
      </c>
      <c r="CN27" s="117" t="e">
        <f ca="1">SUMIFS(#REF!,#REF!,A27,#REF!,$CN$2,#REF!,$CW$1)</f>
        <v>#REF!</v>
      </c>
      <c r="CO27" s="60"/>
      <c r="CP27" s="125">
        <f>SUMIFS('Inventory Matrix'!$E:$E,'Inventory Matrix'!$G:$G,$CP$2,'Inventory Matrix'!$B:$B,$CG$1,'Inventory Matrix'!$C:$C,A27)</f>
        <v>0</v>
      </c>
      <c r="CQ27" s="125">
        <f>SUMIFS('Inventory Matrix'!$E:$E,'Inventory Matrix'!$G:$G,$CQ$2,'Inventory Matrix'!$B:$B,$CG$1,'Inventory Matrix'!$C:$C,A27)</f>
        <v>0</v>
      </c>
      <c r="CR27" s="125">
        <f>SUMIFS('Inventory Matrix'!$E:$E,'Inventory Matrix'!$G:$G,$CR$2,'Inventory Matrix'!$B:$B,$CG$1,'Inventory Matrix'!$C:$C,A27)</f>
        <v>0</v>
      </c>
      <c r="CS27" s="131">
        <f>SUMIFS('Inventory Matrix'!$E:$E,'Inventory Matrix'!$G:$G,$CS$2,'Inventory Matrix'!$B:$B,$CG$1,'Inventory Matrix'!$C:$C,A27)</f>
        <v>0</v>
      </c>
      <c r="CT27" s="142" t="str">
        <f t="shared" ca="1" si="41"/>
        <v>-</v>
      </c>
      <c r="CU27" s="152">
        <f t="shared" ca="1" si="43"/>
        <v>0</v>
      </c>
      <c r="CV27" s="154" t="str">
        <f t="shared" ca="1" si="42"/>
        <v>-</v>
      </c>
      <c r="CW27" s="153">
        <f>SUMIFS(Stock!$D:$D,Stock!$A:$A,$CW$1,Stock!$C:$C,A27)</f>
        <v>0</v>
      </c>
      <c r="CX27" s="64"/>
      <c r="CY27" s="135">
        <f>SUMIFS(Stock!$D:$D,Stock!$A:$A,$CY$1,Stock!$C:$C,A27)</f>
        <v>0</v>
      </c>
      <c r="CZ27" s="64"/>
      <c r="DA27" s="117" t="e">
        <f ca="1">SUMIFS(#REF!,#REF!,A27,#REF!,$DA$2,#REF!,$DG$1)</f>
        <v>#REF!</v>
      </c>
      <c r="DB27" s="117" t="e">
        <f ca="1">SUMIFS(#REF!,#REF!,A27,#REF!,$DB$2,#REF!,$DG$1)</f>
        <v>#REF!</v>
      </c>
      <c r="DC27" s="117" t="e">
        <f ca="1">SUMIFS(#REF!,#REF!,A27,#REF!,$DC$2,#REF!,$DG$1)</f>
        <v>#REF!</v>
      </c>
      <c r="DD27" s="117" t="e">
        <f ca="1">SUMIFS(#REF!,#REF!,A27,#REF!,$DD$2,#REF!,$DG$1)</f>
        <v>#REF!</v>
      </c>
      <c r="DE27" s="117" t="e">
        <f ca="1">SUMIFS(#REF!,#REF!,A27,#REF!,$DE$2,#REF!,$DG$1)</f>
        <v>#REF!</v>
      </c>
      <c r="DF27" s="117" t="e">
        <f ca="1">SUMIFS(#REF!,#REF!,A27,#REF!,$DF$2,#REF!,$DG$1)</f>
        <v>#REF!</v>
      </c>
      <c r="DG27" s="135">
        <f>SUMIFS(Stock!$D:$D,Stock!$A:$A,$DG$1,Stock!$C:$C,A27)</f>
        <v>0</v>
      </c>
      <c r="DH27" s="135">
        <f>SUMIFS(Stock!$D:$D,Stock!$A:$A,$DH$1,Stock!$C:$C,A27)</f>
        <v>0</v>
      </c>
      <c r="DI27" s="135">
        <f>SUMIFS(Stock!$D:$D,Stock!$A:$A,$DI$1,Stock!$C:$C,A27)</f>
        <v>0</v>
      </c>
      <c r="DJ27" s="66"/>
      <c r="DK27" s="66"/>
      <c r="DL27" s="136">
        <f>SUMIFS('Inventory Matrix'!$E:$E,'Inventory Matrix'!$B:$B,$DL$2,'Inventory Matrix'!$G:$G,$DQ$2,'Inventory Matrix'!$C:$C,A27)</f>
        <v>0</v>
      </c>
      <c r="DM27" s="136">
        <f>SUMIFS('Inventory Matrix'!$E:$E,'Inventory Matrix'!$B:$B,$DM$2,'Inventory Matrix'!$G:$G,$DQ$2,'Inventory Matrix'!$C:$C,A27)</f>
        <v>0</v>
      </c>
      <c r="DN27" s="136">
        <f>SUMIFS('Inventory Matrix'!$E:$E,'Inventory Matrix'!$B:$B,$DN$2,'Inventory Matrix'!$G:$G,$DQ$2,'Inventory Matrix'!$C:$C,A27)</f>
        <v>0</v>
      </c>
      <c r="DO27" s="136">
        <f>SUMIFS('Inventory Matrix'!$E:$E,'Inventory Matrix'!$B:$B,$DO$2,'Inventory Matrix'!$G:$G,$DQ$2,'Inventory Matrix'!$C:$C,A27)</f>
        <v>0</v>
      </c>
      <c r="DP27" s="136">
        <f>SUMIFS('Inventory Matrix'!$E:$E,'Inventory Matrix'!$B:$B,$DP$2,'Inventory Matrix'!$G:$G,$DQ$2,'Inventory Matrix'!$C:$C,A27)</f>
        <v>0</v>
      </c>
      <c r="DQ27" s="145">
        <f>SUMIFS('Inventory Matrix'!$E:$E,'Inventory Matrix'!$G:$G,$DQ$2,'Inventory Matrix'!$C:$C,A27)</f>
        <v>0</v>
      </c>
      <c r="DR27" s="48"/>
      <c r="DS27" s="136">
        <f>SUMIFS('Inventory Matrix'!$E:$E,'Inventory Matrix'!$B:$B,$DS$2,'Inventory Matrix'!$G:$G,$DX$2,'Inventory Matrix'!$C:$C,A27)</f>
        <v>0</v>
      </c>
      <c r="DT27" s="136">
        <f>SUMIFS('Inventory Matrix'!$E:$E,'Inventory Matrix'!$B:$B,$DT$2,'Inventory Matrix'!$G:$G,$DX$2,'Inventory Matrix'!$C:$C,A27)</f>
        <v>0</v>
      </c>
      <c r="DU27" s="136">
        <f>SUMIFS('Inventory Matrix'!$E:$E,'Inventory Matrix'!$B:$B,$DU$2,'Inventory Matrix'!$G:$G,$DX$2,'Inventory Matrix'!$C:$C,A27)</f>
        <v>0</v>
      </c>
      <c r="DV27" s="136">
        <f>SUMIFS('Inventory Matrix'!$E:$E,'Inventory Matrix'!$B:$B,$DV$2,'Inventory Matrix'!$G:$G,$DX$2,'Inventory Matrix'!$C:$C,A27)</f>
        <v>0</v>
      </c>
      <c r="DW27" s="136">
        <f>SUMIFS('Inventory Matrix'!$E:$E,'Inventory Matrix'!$B:$B,$DW$2,'Inventory Matrix'!$G:$G,$DX$2,'Inventory Matrix'!$C:$C,A27)</f>
        <v>0</v>
      </c>
      <c r="DX27" s="145">
        <f>SUMIFS('Inventory Matrix'!$E:$E,'Inventory Matrix'!$G:$G,$DX$2,'Inventory Matrix'!$C:$C,A27)</f>
        <v>0</v>
      </c>
      <c r="DY27" s="44"/>
      <c r="DZ27" s="136">
        <f>SUMIFS('Inventory Matrix'!$E:$E,'Inventory Matrix'!$B:$B,$DZ$2,'Inventory Matrix'!$G:$G,$EE$2,'Inventory Matrix'!$C:$C,A27)</f>
        <v>0</v>
      </c>
      <c r="EA27" s="136">
        <f>SUMIFS('Inventory Matrix'!$E:$E,'Inventory Matrix'!$B:$B,$EA$2,'Inventory Matrix'!$G:$G,$EE$2,'Inventory Matrix'!$C:$C,A27)</f>
        <v>0</v>
      </c>
      <c r="EB27" s="136">
        <f>SUMIFS('Inventory Matrix'!$E:$E,'Inventory Matrix'!$B:$B,$EB$2,'Inventory Matrix'!$G:$G,$EE$2,'Inventory Matrix'!$C:$C,A27)</f>
        <v>0</v>
      </c>
      <c r="EC27" s="136">
        <f>SUMIFS('Inventory Matrix'!$E:$E,'Inventory Matrix'!$B:$B,$EC$2,'Inventory Matrix'!$G:$G,$EE$2,'Inventory Matrix'!$C:$C,A27)</f>
        <v>0</v>
      </c>
      <c r="ED27" s="136">
        <f>SUMIFS('Inventory Matrix'!$E:$E,'Inventory Matrix'!$B:$B,$ED$2,'Inventory Matrix'!$G:$G,$EE$2,'Inventory Matrix'!$C:$C,A27)</f>
        <v>0</v>
      </c>
      <c r="EE27" s="145">
        <f>SUMIFS('Inventory Matrix'!$E:$E,'Inventory Matrix'!$G:$G,$EE$2,'Inventory Matrix'!$C:$C,A27)</f>
        <v>0</v>
      </c>
      <c r="EF27" s="44"/>
      <c r="EG27" s="136">
        <f>SUMIFS('Inventory Matrix'!$E:$E,'Inventory Matrix'!$B:$B,$EG$2,'Inventory Matrix'!$G:$G,$EL$2,'Inventory Matrix'!$C:$C,A27)</f>
        <v>0</v>
      </c>
      <c r="EH27" s="136">
        <f>SUMIFS('Inventory Matrix'!$E:$E,'Inventory Matrix'!$B:$B,$EH$2,'Inventory Matrix'!$G:$G,$EL$2,'Inventory Matrix'!$C:$C,A27)</f>
        <v>0</v>
      </c>
      <c r="EI27" s="136">
        <f>SUMIFS('Inventory Matrix'!$E:$E,'Inventory Matrix'!$B:$B,$EI$2,'Inventory Matrix'!$G:$G,$EL$2,'Inventory Matrix'!$C:$C,A27)</f>
        <v>0</v>
      </c>
      <c r="EJ27" s="136">
        <f>SUMIFS('Inventory Matrix'!$E:$E,'Inventory Matrix'!$B:$B,$EJ$2,'Inventory Matrix'!$G:$G,$EL$2,'Inventory Matrix'!$C:$C,A27)</f>
        <v>0</v>
      </c>
      <c r="EK27" s="136">
        <f>SUMIFS('Inventory Matrix'!$E:$E,'Inventory Matrix'!$B:$B,$EK$2,'Inventory Matrix'!$G:$G,$EL$2,'Inventory Matrix'!$C:$C,A27)</f>
        <v>0</v>
      </c>
      <c r="EL27" s="145">
        <f>SUMIFS('Inventory Matrix'!$E:$E,'Inventory Matrix'!$G:$G,$EL$2,'Inventory Matrix'!$C:$C,A27)</f>
        <v>0</v>
      </c>
      <c r="EM27" s="44"/>
    </row>
    <row r="28" spans="1:143" ht="13" x14ac:dyDescent="0.15">
      <c r="A28" s="117" t="str">
        <f t="shared" si="26"/>
        <v>MKGR3</v>
      </c>
      <c r="B28" s="118" t="s">
        <v>1872</v>
      </c>
      <c r="C28" s="117" t="s">
        <v>1304</v>
      </c>
      <c r="D28" s="119" t="s">
        <v>1875</v>
      </c>
      <c r="E28" s="119" t="s">
        <v>1876</v>
      </c>
      <c r="F28" s="120">
        <f>SUMIFS(Stock!$D:$D,Stock!$C:$C,A28)</f>
        <v>0</v>
      </c>
      <c r="G28" s="121" t="e">
        <f t="shared" ca="1" si="45"/>
        <v>#REF!</v>
      </c>
      <c r="H28" s="122">
        <f t="shared" ca="1" si="28"/>
        <v>0</v>
      </c>
      <c r="I28" s="44"/>
      <c r="J28" s="117" t="e">
        <f ca="1">SUMIFS(#REF!,#REF!,A28,#REF!,$J$2)</f>
        <v>#REF!</v>
      </c>
      <c r="K28" s="117" t="e">
        <f ca="1">SUMIFS(#REF!,#REF!,A28,#REF!,$K$2)</f>
        <v>#REF!</v>
      </c>
      <c r="L28" s="117" t="e">
        <f ca="1">SUMIFS(#REF!,#REF!,A28,#REF!,$L$2)</f>
        <v>#REF!</v>
      </c>
      <c r="M28" s="117" t="e">
        <f ca="1">SUMIFS(#REF!,#REF!,A28,#REF!,$M$2)</f>
        <v>#REF!</v>
      </c>
      <c r="N28" s="117" t="e">
        <f ca="1">SUMIFS(#REF!,#REF!,A28,#REF!,$N$2)</f>
        <v>#REF!</v>
      </c>
      <c r="O28" s="117" t="e">
        <f ca="1">SUMIFS(#REF!,#REF!,A28,#REF!,$O$2)</f>
        <v>#REF!</v>
      </c>
      <c r="P28" s="117" t="e">
        <f ca="1">SUMIFS(#REF!,#REF!,A28,#REF!,$P$2)</f>
        <v>#REF!</v>
      </c>
      <c r="Q28" s="117" t="e">
        <f ca="1">SUMIFS(#REF!,#REF!,A28,#REF!,$Q$2)</f>
        <v>#REF!</v>
      </c>
      <c r="R28" s="117" t="e">
        <f ca="1">SUMIFS(#REF!,#REF!,A28,#REF!,$R$2)</f>
        <v>#REF!</v>
      </c>
      <c r="S28" s="117" t="e">
        <f ca="1">SUMIFS(#REF!,#REF!,A28,#REF!,$S$2)</f>
        <v>#REF!</v>
      </c>
      <c r="T28" s="123"/>
      <c r="U28" s="44"/>
      <c r="V28" s="46"/>
      <c r="W28" s="117" t="e">
        <f ca="1">SUMIFS(#REF!,#REF!,A28,#REF!,$W$2,#REF!,$AK$1)</f>
        <v>#REF!</v>
      </c>
      <c r="X28" s="117" t="e">
        <f ca="1">SUMIFS(#REF!,#REF!,A28,#REF!,$X$2,#REF!,$AK$1)</f>
        <v>#REF!</v>
      </c>
      <c r="Y28" s="117" t="e">
        <f ca="1">SUMIFS(#REF!,#REF!,A28,#REF!,$Y$2,#REF!,$AK$1)</f>
        <v>#REF!</v>
      </c>
      <c r="Z28" s="117" t="e">
        <f ca="1">SUMIFS(#REF!,#REF!,A28,#REF!,$Z$2,#REF!,$AK$1)</f>
        <v>#REF!</v>
      </c>
      <c r="AA28" s="117" t="e">
        <f ca="1">SUMIFS(#REF!,#REF!,A28,#REF!,$AA$2,#REF!,$AK$1)</f>
        <v>#REF!</v>
      </c>
      <c r="AB28" s="117" t="e">
        <f ca="1">SUMIFS(#REF!,#REF!,A28,#REF!,$AB$2,#REF!,$AK$1)</f>
        <v>#REF!</v>
      </c>
      <c r="AC28" s="48"/>
      <c r="AD28" s="138">
        <f>SUMIFS('Inventory Matrix'!$E:$E,'Inventory Matrix'!$G:$G,$AD$2,'Inventory Matrix'!$B:$B,$AK$1,'Inventory Matrix'!$C:$C,A28)</f>
        <v>0</v>
      </c>
      <c r="AE28" s="118">
        <f>SUMIFS('Inventory Matrix'!$E:$E,'Inventory Matrix'!$G:$G,$AE$2,'Inventory Matrix'!$B:$B,$AK$1,'Inventory Matrix'!$C:$C,A28)</f>
        <v>0</v>
      </c>
      <c r="AF28" s="118">
        <f>SUMIFS('Inventory Matrix'!$E:$E,'Inventory Matrix'!$G:$G,$AF$2,'Inventory Matrix'!$B:$B,$AK$1,'Inventory Matrix'!$C:$C,A28)</f>
        <v>0</v>
      </c>
      <c r="AG28" s="139">
        <f>SUMIFS('Inventory Matrix'!$E:$E,'Inventory Matrix'!$G:$G,$AG$2,'Inventory Matrix'!$B:$B,$AK$1,'Inventory Matrix'!$C:$C,A28)</f>
        <v>0</v>
      </c>
      <c r="AH28" s="140" t="str">
        <f t="shared" ca="1" si="29"/>
        <v>-</v>
      </c>
      <c r="AI28" s="129">
        <f t="shared" ca="1" si="30"/>
        <v>0</v>
      </c>
      <c r="AJ28" s="129" t="str">
        <f t="shared" ca="1" si="31"/>
        <v>-</v>
      </c>
      <c r="AK28" s="141">
        <f>SUMIFS(Stock!$D:$D,Stock!$A:$A,$AK$1,Stock!$C:$C,A28)</f>
        <v>0</v>
      </c>
      <c r="AL28" s="55"/>
      <c r="AM28" s="117" t="e">
        <f ca="1">SUMIFS(#REF!,#REF!,A28,#REF!,$AM$2,#REF!,$BA$1)</f>
        <v>#REF!</v>
      </c>
      <c r="AN28" s="117" t="e">
        <f ca="1">SUMIFS(#REF!,#REF!,A28,#REF!,$AN$2,#REF!,$BA$1)</f>
        <v>#REF!</v>
      </c>
      <c r="AO28" s="117" t="e">
        <f ca="1">SUMIFS(#REF!,#REF!,A28,#REF!,$AO$2,#REF!,$BA$1)</f>
        <v>#REF!</v>
      </c>
      <c r="AP28" s="117" t="e">
        <f ca="1">SUMIFS(#REF!,#REF!,A28,#REF!,$AP$2,#REF!,$BA$1)</f>
        <v>#REF!</v>
      </c>
      <c r="AQ28" s="117" t="e">
        <f ca="1">SUMIFS(#REF!,#REF!,A28,#REF!,$AQ$2,#REF!,$BA$1)</f>
        <v>#REF!</v>
      </c>
      <c r="AR28" s="117" t="e">
        <f ca="1">SUMIFS(#REF!,#REF!,A28,#REF!,$AR$2,#REF!,$BA$1)</f>
        <v>#REF!</v>
      </c>
      <c r="AS28" s="81"/>
      <c r="AT28" s="125">
        <f>SUMIFS('Inventory Matrix'!$E:$E,'Inventory Matrix'!$G:$G,$AT$2,'Inventory Matrix'!$B:$B,$BA$1,'Inventory Matrix'!$C:$C,A28)</f>
        <v>0</v>
      </c>
      <c r="AU28" s="125">
        <f>SUMIFS('Inventory Matrix'!$E:$E,'Inventory Matrix'!$G:$G,$AU$2,'Inventory Matrix'!$B:$B,$BA$1,'Inventory Matrix'!$C:$C,A28)</f>
        <v>0</v>
      </c>
      <c r="AV28" s="125">
        <f>SUMIFS('Inventory Matrix'!$E:$E,'Inventory Matrix'!$G:$G,$AV$2,'Inventory Matrix'!$B:$B,$BA$1,'Inventory Matrix'!$C:$C,A28)</f>
        <v>0</v>
      </c>
      <c r="AW28" s="131">
        <f>SUMIFS('Inventory Matrix'!$E:$E,'Inventory Matrix'!$G:$G,$AW$2,'Inventory Matrix'!$B:$B,$BA$1,'Inventory Matrix'!$C:$C,A28)</f>
        <v>0</v>
      </c>
      <c r="AX28" s="142" t="str">
        <f t="shared" ca="1" si="32"/>
        <v>-</v>
      </c>
      <c r="AY28" s="152">
        <f t="shared" ca="1" si="33"/>
        <v>0</v>
      </c>
      <c r="AZ28" s="143" t="str">
        <f t="shared" ca="1" si="34"/>
        <v>-</v>
      </c>
      <c r="BA28" s="153">
        <f>SUMIFS(Stock!$D:$D,Stock!$A:$A,$BA$1,Stock!$C:$C,A28)</f>
        <v>0</v>
      </c>
      <c r="BB28" s="55"/>
      <c r="BC28" s="117" t="e">
        <f ca="1">SUMIFS(#REF!,#REF!,A28,#REF!,$BC$2,#REF!,$BQ$1)</f>
        <v>#REF!</v>
      </c>
      <c r="BD28" s="117" t="e">
        <f ca="1">SUMIFS(#REF!,#REF!,A28,#REF!,$BD$2,#REF!,$BQ$1)</f>
        <v>#REF!</v>
      </c>
      <c r="BE28" s="117" t="e">
        <f ca="1">SUMIFS(#REF!,#REF!,A28,#REF!,$BE$2,#REF!,$BQ$1)</f>
        <v>#REF!</v>
      </c>
      <c r="BF28" s="117" t="e">
        <f ca="1">SUMIFS(#REF!,#REF!,A28,#REF!,$BF$2,#REF!,$BQ$1)</f>
        <v>#REF!</v>
      </c>
      <c r="BG28" s="117" t="e">
        <f ca="1">SUMIFS(#REF!,#REF!,A28,#REF!,$BG$2,#REF!,$BQ$1)</f>
        <v>#REF!</v>
      </c>
      <c r="BH28" s="117" t="e">
        <f ca="1">SUMIFS(#REF!,#REF!,A28,#REF!,$BH$2,#REF!,$BQ$1)</f>
        <v>#REF!</v>
      </c>
      <c r="BI28" s="60"/>
      <c r="BJ28" s="125">
        <f>SUMIFS('Inventory Matrix'!$E:$E,'Inventory Matrix'!$G:$G,$BJ$2,'Inventory Matrix'!$B:$B,$BQ$1,'Inventory Matrix'!$C:$C,A28)</f>
        <v>0</v>
      </c>
      <c r="BK28" s="125">
        <f>SUMIFS('Inventory Matrix'!$E:$E,'Inventory Matrix'!$G:$G,$BK$2,'Inventory Matrix'!$B:$B,$BQ$1,'Inventory Matrix'!$C:$C,A28)</f>
        <v>0</v>
      </c>
      <c r="BL28" s="125">
        <f>SUMIFS('Inventory Matrix'!$E:$E,'Inventory Matrix'!$G:$G,$BL$2,'Inventory Matrix'!$B:$B,$BQ$1,'Inventory Matrix'!$C:$C,A28)</f>
        <v>0</v>
      </c>
      <c r="BM28" s="131">
        <f>SUMIFS('Inventory Matrix'!$E:$E,'Inventory Matrix'!$G:$G,$BM$2,'Inventory Matrix'!$B:$B,$BQ$1,'Inventory Matrix'!$C:$C,A28)</f>
        <v>0</v>
      </c>
      <c r="BN28" s="142" t="str">
        <f t="shared" ca="1" si="35"/>
        <v>-</v>
      </c>
      <c r="BO28" s="134">
        <f t="shared" ca="1" si="36"/>
        <v>0</v>
      </c>
      <c r="BP28" s="149" t="str">
        <f t="shared" ca="1" si="37"/>
        <v>-</v>
      </c>
      <c r="BQ28" s="144">
        <f>SUMIFS(Stock!$D:$D,Stock!$A:$A,$BQ$1,Stock!$C:$C,A28)</f>
        <v>0</v>
      </c>
      <c r="BR28" s="55"/>
      <c r="BS28" s="117" t="e">
        <f ca="1">SUMIFS(#REF!,#REF!,A28,#REF!,$BS$2,#REF!,$CG$1)</f>
        <v>#REF!</v>
      </c>
      <c r="BT28" s="117" t="e">
        <f ca="1">SUMIFS(#REF!,#REF!,A28,#REF!,$BT$2,#REF!,$CG$1)</f>
        <v>#REF!</v>
      </c>
      <c r="BU28" s="117" t="e">
        <f ca="1">SUMIFS(#REF!,#REF!,A28,#REF!,$BU$2,#REF!,$CG$1)</f>
        <v>#REF!</v>
      </c>
      <c r="BV28" s="117" t="e">
        <f ca="1">SUMIFS(#REF!,#REF!,A28,#REF!,$BV$2,#REF!,$CG$1)</f>
        <v>#REF!</v>
      </c>
      <c r="BW28" s="117" t="e">
        <f ca="1">SUMIFS(#REF!,#REF!,A28,#REF!,$BW$2,#REF!,$CG$1)</f>
        <v>#REF!</v>
      </c>
      <c r="BX28" s="117" t="e">
        <f ca="1">SUMIFS(#REF!,#REF!,A28,#REF!,$BX$2,#REF!,$CG$1)</f>
        <v>#REF!</v>
      </c>
      <c r="BY28" s="60"/>
      <c r="BZ28" s="125">
        <f>SUMIFS('Inventory Matrix'!$E:$E,'Inventory Matrix'!$G:$G,$BZ$2,'Inventory Matrix'!$B:$B,$CG$1,'Inventory Matrix'!$C:$C,A28)</f>
        <v>0</v>
      </c>
      <c r="CA28" s="125">
        <f>SUMIFS('Inventory Matrix'!$E:$E,'Inventory Matrix'!$G:$G,$CA$2,'Inventory Matrix'!$B:$B,$CG$1,'Inventory Matrix'!$C:$C,A28)</f>
        <v>0</v>
      </c>
      <c r="CB28" s="125">
        <f>SUMIFS('Inventory Matrix'!$E:$E,'Inventory Matrix'!$G:$G,$CB$2,'Inventory Matrix'!$B:$B,$CG$1,'Inventory Matrix'!$C:$C,A28)</f>
        <v>0</v>
      </c>
      <c r="CC28" s="131">
        <f>SUMIFS('Inventory Matrix'!$E:$E,'Inventory Matrix'!$G:$G,$CC$2,'Inventory Matrix'!$B:$B,$CG$1,'Inventory Matrix'!$C:$C,A28)</f>
        <v>0</v>
      </c>
      <c r="CD28" s="142" t="str">
        <f t="shared" ca="1" si="38"/>
        <v>-</v>
      </c>
      <c r="CE28" s="152">
        <f t="shared" ca="1" si="39"/>
        <v>0</v>
      </c>
      <c r="CF28" s="143" t="str">
        <f t="shared" ca="1" si="40"/>
        <v>-</v>
      </c>
      <c r="CG28" s="153">
        <f>SUMIFS(Stock!$D:$D,Stock!$A:$A,$CG$1,Stock!$C:$C,A28)</f>
        <v>0</v>
      </c>
      <c r="CH28" s="55"/>
      <c r="CI28" s="117" t="e">
        <f ca="1">SUMIFS(#REF!,#REF!,A28,#REF!,$CI$2,#REF!,$CW$1)</f>
        <v>#REF!</v>
      </c>
      <c r="CJ28" s="117" t="e">
        <f ca="1">SUMIFS(#REF!,#REF!,A28,#REF!,$CJ$2,#REF!,$CW$1)</f>
        <v>#REF!</v>
      </c>
      <c r="CK28" s="117" t="e">
        <f ca="1">SUMIFS(#REF!,#REF!,A28,#REF!,$CK$2,#REF!,$CW$1)</f>
        <v>#REF!</v>
      </c>
      <c r="CL28" s="117" t="e">
        <f ca="1">SUMIFS(#REF!,#REF!,A28,#REF!,$CL$2,#REF!,$CW$1)</f>
        <v>#REF!</v>
      </c>
      <c r="CM28" s="117" t="e">
        <f ca="1">SUMIFS(#REF!,#REF!,A28,#REF!,$CM$2,#REF!,$CW$1)</f>
        <v>#REF!</v>
      </c>
      <c r="CN28" s="117" t="e">
        <f ca="1">SUMIFS(#REF!,#REF!,A28,#REF!,$CN$2,#REF!,$CW$1)</f>
        <v>#REF!</v>
      </c>
      <c r="CO28" s="60"/>
      <c r="CP28" s="125">
        <f>SUMIFS('Inventory Matrix'!$E:$E,'Inventory Matrix'!$G:$G,$CP$2,'Inventory Matrix'!$B:$B,$CG$1,'Inventory Matrix'!$C:$C,A28)</f>
        <v>0</v>
      </c>
      <c r="CQ28" s="125">
        <f>SUMIFS('Inventory Matrix'!$E:$E,'Inventory Matrix'!$G:$G,$CQ$2,'Inventory Matrix'!$B:$B,$CG$1,'Inventory Matrix'!$C:$C,A28)</f>
        <v>0</v>
      </c>
      <c r="CR28" s="125">
        <f>SUMIFS('Inventory Matrix'!$E:$E,'Inventory Matrix'!$G:$G,$CR$2,'Inventory Matrix'!$B:$B,$CG$1,'Inventory Matrix'!$C:$C,A28)</f>
        <v>0</v>
      </c>
      <c r="CS28" s="131">
        <f>SUMIFS('Inventory Matrix'!$E:$E,'Inventory Matrix'!$G:$G,$CS$2,'Inventory Matrix'!$B:$B,$CG$1,'Inventory Matrix'!$C:$C,A28)</f>
        <v>0</v>
      </c>
      <c r="CT28" s="142" t="str">
        <f t="shared" ca="1" si="41"/>
        <v>-</v>
      </c>
      <c r="CU28" s="152">
        <f t="shared" ca="1" si="43"/>
        <v>0</v>
      </c>
      <c r="CV28" s="154" t="str">
        <f t="shared" ca="1" si="42"/>
        <v>-</v>
      </c>
      <c r="CW28" s="153">
        <f>SUMIFS(Stock!$D:$D,Stock!$A:$A,$CW$1,Stock!$C:$C,A28)</f>
        <v>0</v>
      </c>
      <c r="CX28" s="64"/>
      <c r="CY28" s="135">
        <f>SUMIFS(Stock!$D:$D,Stock!$A:$A,$CY$1,Stock!$C:$C,A28)</f>
        <v>0</v>
      </c>
      <c r="CZ28" s="64"/>
      <c r="DA28" s="117" t="e">
        <f ca="1">SUMIFS(#REF!,#REF!,A28,#REF!,$DA$2,#REF!,$DG$1)</f>
        <v>#REF!</v>
      </c>
      <c r="DB28" s="117" t="e">
        <f ca="1">SUMIFS(#REF!,#REF!,A28,#REF!,$DB$2,#REF!,$DG$1)</f>
        <v>#REF!</v>
      </c>
      <c r="DC28" s="117" t="e">
        <f ca="1">SUMIFS(#REF!,#REF!,A28,#REF!,$DC$2,#REF!,$DG$1)</f>
        <v>#REF!</v>
      </c>
      <c r="DD28" s="117" t="e">
        <f ca="1">SUMIFS(#REF!,#REF!,A28,#REF!,$DD$2,#REF!,$DG$1)</f>
        <v>#REF!</v>
      </c>
      <c r="DE28" s="117" t="e">
        <f ca="1">SUMIFS(#REF!,#REF!,A28,#REF!,$DE$2,#REF!,$DG$1)</f>
        <v>#REF!</v>
      </c>
      <c r="DF28" s="117" t="e">
        <f ca="1">SUMIFS(#REF!,#REF!,A28,#REF!,$DF$2,#REF!,$DG$1)</f>
        <v>#REF!</v>
      </c>
      <c r="DG28" s="135">
        <f>SUMIFS(Stock!$D:$D,Stock!$A:$A,$DG$1,Stock!$C:$C,A28)</f>
        <v>0</v>
      </c>
      <c r="DH28" s="135">
        <f>SUMIFS(Stock!$D:$D,Stock!$A:$A,$DH$1,Stock!$C:$C,A28)</f>
        <v>0</v>
      </c>
      <c r="DI28" s="135">
        <f>SUMIFS(Stock!$D:$D,Stock!$A:$A,$DI$1,Stock!$C:$C,A28)</f>
        <v>0</v>
      </c>
      <c r="DJ28" s="66"/>
      <c r="DK28" s="66"/>
      <c r="DL28" s="136">
        <f>SUMIFS('Inventory Matrix'!$E:$E,'Inventory Matrix'!$B:$B,$DL$2,'Inventory Matrix'!$G:$G,$DQ$2,'Inventory Matrix'!$C:$C,A28)</f>
        <v>0</v>
      </c>
      <c r="DM28" s="136">
        <f>SUMIFS('Inventory Matrix'!$E:$E,'Inventory Matrix'!$B:$B,$DM$2,'Inventory Matrix'!$G:$G,$DQ$2,'Inventory Matrix'!$C:$C,A28)</f>
        <v>0</v>
      </c>
      <c r="DN28" s="136">
        <f>SUMIFS('Inventory Matrix'!$E:$E,'Inventory Matrix'!$B:$B,$DN$2,'Inventory Matrix'!$G:$G,$DQ$2,'Inventory Matrix'!$C:$C,A28)</f>
        <v>0</v>
      </c>
      <c r="DO28" s="136">
        <f>SUMIFS('Inventory Matrix'!$E:$E,'Inventory Matrix'!$B:$B,$DO$2,'Inventory Matrix'!$G:$G,$DQ$2,'Inventory Matrix'!$C:$C,A28)</f>
        <v>0</v>
      </c>
      <c r="DP28" s="136">
        <f>SUMIFS('Inventory Matrix'!$E:$E,'Inventory Matrix'!$B:$B,$DP$2,'Inventory Matrix'!$G:$G,$DQ$2,'Inventory Matrix'!$C:$C,A28)</f>
        <v>0</v>
      </c>
      <c r="DQ28" s="145">
        <f>SUMIFS('Inventory Matrix'!$E:$E,'Inventory Matrix'!$G:$G,$DQ$2,'Inventory Matrix'!$C:$C,A28)</f>
        <v>0</v>
      </c>
      <c r="DR28" s="48"/>
      <c r="DS28" s="136">
        <f>SUMIFS('Inventory Matrix'!$E:$E,'Inventory Matrix'!$B:$B,$DS$2,'Inventory Matrix'!$G:$G,$DX$2,'Inventory Matrix'!$C:$C,A28)</f>
        <v>0</v>
      </c>
      <c r="DT28" s="136">
        <f>SUMIFS('Inventory Matrix'!$E:$E,'Inventory Matrix'!$B:$B,$DT$2,'Inventory Matrix'!$G:$G,$DX$2,'Inventory Matrix'!$C:$C,A28)</f>
        <v>0</v>
      </c>
      <c r="DU28" s="136">
        <f>SUMIFS('Inventory Matrix'!$E:$E,'Inventory Matrix'!$B:$B,$DU$2,'Inventory Matrix'!$G:$G,$DX$2,'Inventory Matrix'!$C:$C,A28)</f>
        <v>0</v>
      </c>
      <c r="DV28" s="136">
        <f>SUMIFS('Inventory Matrix'!$E:$E,'Inventory Matrix'!$B:$B,$DV$2,'Inventory Matrix'!$G:$G,$DX$2,'Inventory Matrix'!$C:$C,A28)</f>
        <v>0</v>
      </c>
      <c r="DW28" s="136">
        <f>SUMIFS('Inventory Matrix'!$E:$E,'Inventory Matrix'!$B:$B,$DW$2,'Inventory Matrix'!$G:$G,$DX$2,'Inventory Matrix'!$C:$C,A28)</f>
        <v>0</v>
      </c>
      <c r="DX28" s="145">
        <f>SUMIFS('Inventory Matrix'!$E:$E,'Inventory Matrix'!$G:$G,$DX$2,'Inventory Matrix'!$C:$C,A28)</f>
        <v>0</v>
      </c>
      <c r="DY28" s="44"/>
      <c r="DZ28" s="136">
        <f>SUMIFS('Inventory Matrix'!$E:$E,'Inventory Matrix'!$B:$B,$DZ$2,'Inventory Matrix'!$G:$G,$EE$2,'Inventory Matrix'!$C:$C,A28)</f>
        <v>0</v>
      </c>
      <c r="EA28" s="136">
        <f>SUMIFS('Inventory Matrix'!$E:$E,'Inventory Matrix'!$B:$B,$EA$2,'Inventory Matrix'!$G:$G,$EE$2,'Inventory Matrix'!$C:$C,A28)</f>
        <v>0</v>
      </c>
      <c r="EB28" s="136">
        <f>SUMIFS('Inventory Matrix'!$E:$E,'Inventory Matrix'!$B:$B,$EB$2,'Inventory Matrix'!$G:$G,$EE$2,'Inventory Matrix'!$C:$C,A28)</f>
        <v>0</v>
      </c>
      <c r="EC28" s="136">
        <f>SUMIFS('Inventory Matrix'!$E:$E,'Inventory Matrix'!$B:$B,$EC$2,'Inventory Matrix'!$G:$G,$EE$2,'Inventory Matrix'!$C:$C,A28)</f>
        <v>0</v>
      </c>
      <c r="ED28" s="136">
        <f>SUMIFS('Inventory Matrix'!$E:$E,'Inventory Matrix'!$B:$B,$ED$2,'Inventory Matrix'!$G:$G,$EE$2,'Inventory Matrix'!$C:$C,A28)</f>
        <v>0</v>
      </c>
      <c r="EE28" s="145">
        <f>SUMIFS('Inventory Matrix'!$E:$E,'Inventory Matrix'!$G:$G,$EE$2,'Inventory Matrix'!$C:$C,A28)</f>
        <v>0</v>
      </c>
      <c r="EF28" s="44"/>
      <c r="EG28" s="136">
        <f>SUMIFS('Inventory Matrix'!$E:$E,'Inventory Matrix'!$B:$B,$EG$2,'Inventory Matrix'!$G:$G,$EL$2,'Inventory Matrix'!$C:$C,A28)</f>
        <v>0</v>
      </c>
      <c r="EH28" s="136">
        <f>SUMIFS('Inventory Matrix'!$E:$E,'Inventory Matrix'!$B:$B,$EH$2,'Inventory Matrix'!$G:$G,$EL$2,'Inventory Matrix'!$C:$C,A28)</f>
        <v>0</v>
      </c>
      <c r="EI28" s="136">
        <f>SUMIFS('Inventory Matrix'!$E:$E,'Inventory Matrix'!$B:$B,$EI$2,'Inventory Matrix'!$G:$G,$EL$2,'Inventory Matrix'!$C:$C,A28)</f>
        <v>0</v>
      </c>
      <c r="EJ28" s="136">
        <f>SUMIFS('Inventory Matrix'!$E:$E,'Inventory Matrix'!$B:$B,$EJ$2,'Inventory Matrix'!$G:$G,$EL$2,'Inventory Matrix'!$C:$C,A28)</f>
        <v>0</v>
      </c>
      <c r="EK28" s="136">
        <f>SUMIFS('Inventory Matrix'!$E:$E,'Inventory Matrix'!$B:$B,$EK$2,'Inventory Matrix'!$G:$G,$EL$2,'Inventory Matrix'!$C:$C,A28)</f>
        <v>0</v>
      </c>
      <c r="EL28" s="145">
        <f>SUMIFS('Inventory Matrix'!$E:$E,'Inventory Matrix'!$G:$G,$EL$2,'Inventory Matrix'!$C:$C,A28)</f>
        <v>0</v>
      </c>
      <c r="EM28" s="44"/>
    </row>
    <row r="29" spans="1:143" ht="13" x14ac:dyDescent="0.15">
      <c r="A29" s="117" t="str">
        <f t="shared" si="26"/>
        <v>MKGQ3</v>
      </c>
      <c r="B29" s="118" t="s">
        <v>1872</v>
      </c>
      <c r="C29" s="117" t="s">
        <v>1310</v>
      </c>
      <c r="D29" s="119" t="s">
        <v>1205</v>
      </c>
      <c r="E29" s="119" t="s">
        <v>1877</v>
      </c>
      <c r="F29" s="120">
        <f>SUMIFS(Stock!$D:$D,Stock!$C:$C,A29)</f>
        <v>1</v>
      </c>
      <c r="G29" s="121" t="e">
        <f t="shared" ca="1" si="45"/>
        <v>#REF!</v>
      </c>
      <c r="H29" s="122">
        <f t="shared" ca="1" si="28"/>
        <v>0</v>
      </c>
      <c r="I29" s="44"/>
      <c r="J29" s="117" t="e">
        <f ca="1">SUMIFS(#REF!,#REF!,A29,#REF!,$J$2)</f>
        <v>#REF!</v>
      </c>
      <c r="K29" s="117" t="e">
        <f ca="1">SUMIFS(#REF!,#REF!,A29,#REF!,$K$2)</f>
        <v>#REF!</v>
      </c>
      <c r="L29" s="117" t="e">
        <f ca="1">SUMIFS(#REF!,#REF!,A29,#REF!,$L$2)</f>
        <v>#REF!</v>
      </c>
      <c r="M29" s="117" t="e">
        <f ca="1">SUMIFS(#REF!,#REF!,A29,#REF!,$M$2)</f>
        <v>#REF!</v>
      </c>
      <c r="N29" s="117" t="e">
        <f ca="1">SUMIFS(#REF!,#REF!,A29,#REF!,$N$2)</f>
        <v>#REF!</v>
      </c>
      <c r="O29" s="117" t="e">
        <f ca="1">SUMIFS(#REF!,#REF!,A29,#REF!,$O$2)</f>
        <v>#REF!</v>
      </c>
      <c r="P29" s="117" t="e">
        <f ca="1">SUMIFS(#REF!,#REF!,A29,#REF!,$P$2)</f>
        <v>#REF!</v>
      </c>
      <c r="Q29" s="117" t="e">
        <f ca="1">SUMIFS(#REF!,#REF!,A29,#REF!,$Q$2)</f>
        <v>#REF!</v>
      </c>
      <c r="R29" s="117" t="e">
        <f ca="1">SUMIFS(#REF!,#REF!,A29,#REF!,$R$2)</f>
        <v>#REF!</v>
      </c>
      <c r="S29" s="117" t="e">
        <f ca="1">SUMIFS(#REF!,#REF!,A29,#REF!,$S$2)</f>
        <v>#REF!</v>
      </c>
      <c r="T29" s="123"/>
      <c r="U29" s="44"/>
      <c r="V29" s="46"/>
      <c r="W29" s="117" t="e">
        <f ca="1">SUMIFS(#REF!,#REF!,A29,#REF!,$W$2,#REF!,$AK$1)</f>
        <v>#REF!</v>
      </c>
      <c r="X29" s="117" t="e">
        <f ca="1">SUMIFS(#REF!,#REF!,A29,#REF!,$X$2,#REF!,$AK$1)</f>
        <v>#REF!</v>
      </c>
      <c r="Y29" s="117" t="e">
        <f ca="1">SUMIFS(#REF!,#REF!,A29,#REF!,$Y$2,#REF!,$AK$1)</f>
        <v>#REF!</v>
      </c>
      <c r="Z29" s="117" t="e">
        <f ca="1">SUMIFS(#REF!,#REF!,A29,#REF!,$Z$2,#REF!,$AK$1)</f>
        <v>#REF!</v>
      </c>
      <c r="AA29" s="117" t="e">
        <f ca="1">SUMIFS(#REF!,#REF!,A29,#REF!,$AA$2,#REF!,$AK$1)</f>
        <v>#REF!</v>
      </c>
      <c r="AB29" s="117" t="e">
        <f ca="1">SUMIFS(#REF!,#REF!,A29,#REF!,$AB$2,#REF!,$AK$1)</f>
        <v>#REF!</v>
      </c>
      <c r="AC29" s="48"/>
      <c r="AD29" s="138">
        <f>SUMIFS('Inventory Matrix'!$E:$E,'Inventory Matrix'!$G:$G,$AD$2,'Inventory Matrix'!$B:$B,$AK$1,'Inventory Matrix'!$C:$C,A29)</f>
        <v>0</v>
      </c>
      <c r="AE29" s="118">
        <f>SUMIFS('Inventory Matrix'!$E:$E,'Inventory Matrix'!$G:$G,$AE$2,'Inventory Matrix'!$B:$B,$AK$1,'Inventory Matrix'!$C:$C,A29)</f>
        <v>0</v>
      </c>
      <c r="AF29" s="118">
        <f>SUMIFS('Inventory Matrix'!$E:$E,'Inventory Matrix'!$G:$G,$AF$2,'Inventory Matrix'!$B:$B,$AK$1,'Inventory Matrix'!$C:$C,A29)</f>
        <v>0</v>
      </c>
      <c r="AG29" s="139">
        <f>SUMIFS('Inventory Matrix'!$E:$E,'Inventory Matrix'!$G:$G,$AG$2,'Inventory Matrix'!$B:$B,$AK$1,'Inventory Matrix'!$C:$C,A29)</f>
        <v>1</v>
      </c>
      <c r="AH29" s="140" t="str">
        <f t="shared" ca="1" si="29"/>
        <v>-</v>
      </c>
      <c r="AI29" s="129">
        <f t="shared" ca="1" si="30"/>
        <v>0</v>
      </c>
      <c r="AJ29" s="129" t="str">
        <f t="shared" ca="1" si="31"/>
        <v>-</v>
      </c>
      <c r="AK29" s="141">
        <f>SUMIFS(Stock!$D:$D,Stock!$A:$A,$AK$1,Stock!$C:$C,A29)</f>
        <v>1</v>
      </c>
      <c r="AL29" s="55"/>
      <c r="AM29" s="117" t="e">
        <f ca="1">SUMIFS(#REF!,#REF!,A29,#REF!,$AM$2,#REF!,$BA$1)</f>
        <v>#REF!</v>
      </c>
      <c r="AN29" s="117" t="e">
        <f ca="1">SUMIFS(#REF!,#REF!,A29,#REF!,$AN$2,#REF!,$BA$1)</f>
        <v>#REF!</v>
      </c>
      <c r="AO29" s="117" t="e">
        <f ca="1">SUMIFS(#REF!,#REF!,A29,#REF!,$AO$2,#REF!,$BA$1)</f>
        <v>#REF!</v>
      </c>
      <c r="AP29" s="117" t="e">
        <f ca="1">SUMIFS(#REF!,#REF!,A29,#REF!,$AP$2,#REF!,$BA$1)</f>
        <v>#REF!</v>
      </c>
      <c r="AQ29" s="117" t="e">
        <f ca="1">SUMIFS(#REF!,#REF!,A29,#REF!,$AQ$2,#REF!,$BA$1)</f>
        <v>#REF!</v>
      </c>
      <c r="AR29" s="117" t="e">
        <f ca="1">SUMIFS(#REF!,#REF!,A29,#REF!,$AR$2,#REF!,$BA$1)</f>
        <v>#REF!</v>
      </c>
      <c r="AS29" s="81"/>
      <c r="AT29" s="125">
        <f>SUMIFS('Inventory Matrix'!$E:$E,'Inventory Matrix'!$G:$G,$AT$2,'Inventory Matrix'!$B:$B,$BA$1,'Inventory Matrix'!$C:$C,A29)</f>
        <v>0</v>
      </c>
      <c r="AU29" s="125">
        <f>SUMIFS('Inventory Matrix'!$E:$E,'Inventory Matrix'!$G:$G,$AU$2,'Inventory Matrix'!$B:$B,$BA$1,'Inventory Matrix'!$C:$C,A29)</f>
        <v>0</v>
      </c>
      <c r="AV29" s="125">
        <f>SUMIFS('Inventory Matrix'!$E:$E,'Inventory Matrix'!$G:$G,$AV$2,'Inventory Matrix'!$B:$B,$BA$1,'Inventory Matrix'!$C:$C,A29)</f>
        <v>0</v>
      </c>
      <c r="AW29" s="131">
        <f>SUMIFS('Inventory Matrix'!$E:$E,'Inventory Matrix'!$G:$G,$AW$2,'Inventory Matrix'!$B:$B,$BA$1,'Inventory Matrix'!$C:$C,A29)</f>
        <v>0</v>
      </c>
      <c r="AX29" s="142" t="str">
        <f t="shared" ca="1" si="32"/>
        <v>-</v>
      </c>
      <c r="AY29" s="152">
        <f t="shared" ca="1" si="33"/>
        <v>0</v>
      </c>
      <c r="AZ29" s="143" t="str">
        <f t="shared" ca="1" si="34"/>
        <v>-</v>
      </c>
      <c r="BA29" s="153">
        <f>SUMIFS(Stock!$D:$D,Stock!$A:$A,$BA$1,Stock!$C:$C,A29)</f>
        <v>0</v>
      </c>
      <c r="BB29" s="55"/>
      <c r="BC29" s="117" t="e">
        <f ca="1">SUMIFS(#REF!,#REF!,A29,#REF!,$BC$2,#REF!,$BQ$1)</f>
        <v>#REF!</v>
      </c>
      <c r="BD29" s="117" t="e">
        <f ca="1">SUMIFS(#REF!,#REF!,A29,#REF!,$BD$2,#REF!,$BQ$1)</f>
        <v>#REF!</v>
      </c>
      <c r="BE29" s="117" t="e">
        <f ca="1">SUMIFS(#REF!,#REF!,A29,#REF!,$BE$2,#REF!,$BQ$1)</f>
        <v>#REF!</v>
      </c>
      <c r="BF29" s="117" t="e">
        <f ca="1">SUMIFS(#REF!,#REF!,A29,#REF!,$BF$2,#REF!,$BQ$1)</f>
        <v>#REF!</v>
      </c>
      <c r="BG29" s="117" t="e">
        <f ca="1">SUMIFS(#REF!,#REF!,A29,#REF!,$BG$2,#REF!,$BQ$1)</f>
        <v>#REF!</v>
      </c>
      <c r="BH29" s="117" t="e">
        <f ca="1">SUMIFS(#REF!,#REF!,A29,#REF!,$BH$2,#REF!,$BQ$1)</f>
        <v>#REF!</v>
      </c>
      <c r="BI29" s="60"/>
      <c r="BJ29" s="125">
        <f>SUMIFS('Inventory Matrix'!$E:$E,'Inventory Matrix'!$G:$G,$BJ$2,'Inventory Matrix'!$B:$B,$BQ$1,'Inventory Matrix'!$C:$C,A29)</f>
        <v>0</v>
      </c>
      <c r="BK29" s="125">
        <f>SUMIFS('Inventory Matrix'!$E:$E,'Inventory Matrix'!$G:$G,$BK$2,'Inventory Matrix'!$B:$B,$BQ$1,'Inventory Matrix'!$C:$C,A29)</f>
        <v>0</v>
      </c>
      <c r="BL29" s="125">
        <f>SUMIFS('Inventory Matrix'!$E:$E,'Inventory Matrix'!$G:$G,$BL$2,'Inventory Matrix'!$B:$B,$BQ$1,'Inventory Matrix'!$C:$C,A29)</f>
        <v>0</v>
      </c>
      <c r="BM29" s="131">
        <f>SUMIFS('Inventory Matrix'!$E:$E,'Inventory Matrix'!$G:$G,$BM$2,'Inventory Matrix'!$B:$B,$BQ$1,'Inventory Matrix'!$C:$C,A29)</f>
        <v>0</v>
      </c>
      <c r="BN29" s="142" t="str">
        <f t="shared" ca="1" si="35"/>
        <v>-</v>
      </c>
      <c r="BO29" s="134">
        <f t="shared" ca="1" si="36"/>
        <v>0</v>
      </c>
      <c r="BP29" s="149" t="str">
        <f t="shared" ca="1" si="37"/>
        <v>-</v>
      </c>
      <c r="BQ29" s="144">
        <f>SUMIFS(Stock!$D:$D,Stock!$A:$A,$BQ$1,Stock!$C:$C,A29)</f>
        <v>0</v>
      </c>
      <c r="BR29" s="55"/>
      <c r="BS29" s="117" t="e">
        <f ca="1">SUMIFS(#REF!,#REF!,A29,#REF!,$BS$2,#REF!,$CG$1)</f>
        <v>#REF!</v>
      </c>
      <c r="BT29" s="117" t="e">
        <f ca="1">SUMIFS(#REF!,#REF!,A29,#REF!,$BT$2,#REF!,$CG$1)</f>
        <v>#REF!</v>
      </c>
      <c r="BU29" s="117" t="e">
        <f ca="1">SUMIFS(#REF!,#REF!,A29,#REF!,$BU$2,#REF!,$CG$1)</f>
        <v>#REF!</v>
      </c>
      <c r="BV29" s="117" t="e">
        <f ca="1">SUMIFS(#REF!,#REF!,A29,#REF!,$BV$2,#REF!,$CG$1)</f>
        <v>#REF!</v>
      </c>
      <c r="BW29" s="117" t="e">
        <f ca="1">SUMIFS(#REF!,#REF!,A29,#REF!,$BW$2,#REF!,$CG$1)</f>
        <v>#REF!</v>
      </c>
      <c r="BX29" s="117" t="e">
        <f ca="1">SUMIFS(#REF!,#REF!,A29,#REF!,$BX$2,#REF!,$CG$1)</f>
        <v>#REF!</v>
      </c>
      <c r="BY29" s="60"/>
      <c r="BZ29" s="125">
        <f>SUMIFS('Inventory Matrix'!$E:$E,'Inventory Matrix'!$G:$G,$BZ$2,'Inventory Matrix'!$B:$B,$CG$1,'Inventory Matrix'!$C:$C,A29)</f>
        <v>0</v>
      </c>
      <c r="CA29" s="125">
        <f>SUMIFS('Inventory Matrix'!$E:$E,'Inventory Matrix'!$G:$G,$CA$2,'Inventory Matrix'!$B:$B,$CG$1,'Inventory Matrix'!$C:$C,A29)</f>
        <v>0</v>
      </c>
      <c r="CB29" s="125">
        <f>SUMIFS('Inventory Matrix'!$E:$E,'Inventory Matrix'!$G:$G,$CB$2,'Inventory Matrix'!$B:$B,$CG$1,'Inventory Matrix'!$C:$C,A29)</f>
        <v>0</v>
      </c>
      <c r="CC29" s="131">
        <f>SUMIFS('Inventory Matrix'!$E:$E,'Inventory Matrix'!$G:$G,$CC$2,'Inventory Matrix'!$B:$B,$CG$1,'Inventory Matrix'!$C:$C,A29)</f>
        <v>0</v>
      </c>
      <c r="CD29" s="142" t="str">
        <f t="shared" ca="1" si="38"/>
        <v>-</v>
      </c>
      <c r="CE29" s="152">
        <f t="shared" ca="1" si="39"/>
        <v>0</v>
      </c>
      <c r="CF29" s="143" t="str">
        <f t="shared" ca="1" si="40"/>
        <v>-</v>
      </c>
      <c r="CG29" s="153">
        <f>SUMIFS(Stock!$D:$D,Stock!$A:$A,$CG$1,Stock!$C:$C,A29)</f>
        <v>0</v>
      </c>
      <c r="CH29" s="55"/>
      <c r="CI29" s="117" t="e">
        <f ca="1">SUMIFS(#REF!,#REF!,A29,#REF!,$CI$2,#REF!,$CW$1)</f>
        <v>#REF!</v>
      </c>
      <c r="CJ29" s="117" t="e">
        <f ca="1">SUMIFS(#REF!,#REF!,A29,#REF!,$CJ$2,#REF!,$CW$1)</f>
        <v>#REF!</v>
      </c>
      <c r="CK29" s="117" t="e">
        <f ca="1">SUMIFS(#REF!,#REF!,A29,#REF!,$CK$2,#REF!,$CW$1)</f>
        <v>#REF!</v>
      </c>
      <c r="CL29" s="117" t="e">
        <f ca="1">SUMIFS(#REF!,#REF!,A29,#REF!,$CL$2,#REF!,$CW$1)</f>
        <v>#REF!</v>
      </c>
      <c r="CM29" s="117" t="e">
        <f ca="1">SUMIFS(#REF!,#REF!,A29,#REF!,$CM$2,#REF!,$CW$1)</f>
        <v>#REF!</v>
      </c>
      <c r="CN29" s="117" t="e">
        <f ca="1">SUMIFS(#REF!,#REF!,A29,#REF!,$CN$2,#REF!,$CW$1)</f>
        <v>#REF!</v>
      </c>
      <c r="CO29" s="60"/>
      <c r="CP29" s="125">
        <f>SUMIFS('Inventory Matrix'!$E:$E,'Inventory Matrix'!$G:$G,$CP$2,'Inventory Matrix'!$B:$B,$CG$1,'Inventory Matrix'!$C:$C,A29)</f>
        <v>0</v>
      </c>
      <c r="CQ29" s="125">
        <f>SUMIFS('Inventory Matrix'!$E:$E,'Inventory Matrix'!$G:$G,$CQ$2,'Inventory Matrix'!$B:$B,$CG$1,'Inventory Matrix'!$C:$C,A29)</f>
        <v>0</v>
      </c>
      <c r="CR29" s="125">
        <f>SUMIFS('Inventory Matrix'!$E:$E,'Inventory Matrix'!$G:$G,$CR$2,'Inventory Matrix'!$B:$B,$CG$1,'Inventory Matrix'!$C:$C,A29)</f>
        <v>0</v>
      </c>
      <c r="CS29" s="131">
        <f>SUMIFS('Inventory Matrix'!$E:$E,'Inventory Matrix'!$G:$G,$CS$2,'Inventory Matrix'!$B:$B,$CG$1,'Inventory Matrix'!$C:$C,A29)</f>
        <v>0</v>
      </c>
      <c r="CT29" s="142" t="str">
        <f t="shared" ca="1" si="41"/>
        <v>-</v>
      </c>
      <c r="CU29" s="152">
        <f t="shared" ca="1" si="43"/>
        <v>0</v>
      </c>
      <c r="CV29" s="154" t="str">
        <f t="shared" ca="1" si="42"/>
        <v>-</v>
      </c>
      <c r="CW29" s="153">
        <f>SUMIFS(Stock!$D:$D,Stock!$A:$A,$CW$1,Stock!$C:$C,A29)</f>
        <v>0</v>
      </c>
      <c r="CX29" s="64"/>
      <c r="CY29" s="135">
        <f>SUMIFS(Stock!$D:$D,Stock!$A:$A,$CY$1,Stock!$C:$C,A29)</f>
        <v>0</v>
      </c>
      <c r="CZ29" s="64"/>
      <c r="DA29" s="117" t="e">
        <f ca="1">SUMIFS(#REF!,#REF!,A29,#REF!,$DA$2,#REF!,$DG$1)</f>
        <v>#REF!</v>
      </c>
      <c r="DB29" s="117" t="e">
        <f ca="1">SUMIFS(#REF!,#REF!,A29,#REF!,$DB$2,#REF!,$DG$1)</f>
        <v>#REF!</v>
      </c>
      <c r="DC29" s="117" t="e">
        <f ca="1">SUMIFS(#REF!,#REF!,A29,#REF!,$DC$2,#REF!,$DG$1)</f>
        <v>#REF!</v>
      </c>
      <c r="DD29" s="117" t="e">
        <f ca="1">SUMIFS(#REF!,#REF!,A29,#REF!,$DD$2,#REF!,$DG$1)</f>
        <v>#REF!</v>
      </c>
      <c r="DE29" s="117" t="e">
        <f ca="1">SUMIFS(#REF!,#REF!,A29,#REF!,$DE$2,#REF!,$DG$1)</f>
        <v>#REF!</v>
      </c>
      <c r="DF29" s="117" t="e">
        <f ca="1">SUMIFS(#REF!,#REF!,A29,#REF!,$DF$2,#REF!,$DG$1)</f>
        <v>#REF!</v>
      </c>
      <c r="DG29" s="135">
        <f>SUMIFS(Stock!$D:$D,Stock!$A:$A,$DG$1,Stock!$C:$C,A29)</f>
        <v>0</v>
      </c>
      <c r="DH29" s="135">
        <f>SUMIFS(Stock!$D:$D,Stock!$A:$A,$DH$1,Stock!$C:$C,A29)</f>
        <v>0</v>
      </c>
      <c r="DI29" s="135">
        <f>SUMIFS(Stock!$D:$D,Stock!$A:$A,$DI$1,Stock!$C:$C,A29)</f>
        <v>0</v>
      </c>
      <c r="DJ29" s="66"/>
      <c r="DK29" s="66"/>
      <c r="DL29" s="136">
        <f>SUMIFS('Inventory Matrix'!$E:$E,'Inventory Matrix'!$B:$B,$DL$2,'Inventory Matrix'!$G:$G,$DQ$2,'Inventory Matrix'!$C:$C,A29)</f>
        <v>0</v>
      </c>
      <c r="DM29" s="136">
        <f>SUMIFS('Inventory Matrix'!$E:$E,'Inventory Matrix'!$B:$B,$DM$2,'Inventory Matrix'!$G:$G,$DQ$2,'Inventory Matrix'!$C:$C,A29)</f>
        <v>0</v>
      </c>
      <c r="DN29" s="136">
        <f>SUMIFS('Inventory Matrix'!$E:$E,'Inventory Matrix'!$B:$B,$DN$2,'Inventory Matrix'!$G:$G,$DQ$2,'Inventory Matrix'!$C:$C,A29)</f>
        <v>0</v>
      </c>
      <c r="DO29" s="136">
        <f>SUMIFS('Inventory Matrix'!$E:$E,'Inventory Matrix'!$B:$B,$DO$2,'Inventory Matrix'!$G:$G,$DQ$2,'Inventory Matrix'!$C:$C,A29)</f>
        <v>0</v>
      </c>
      <c r="DP29" s="136">
        <f>SUMIFS('Inventory Matrix'!$E:$E,'Inventory Matrix'!$B:$B,$DP$2,'Inventory Matrix'!$G:$G,$DQ$2,'Inventory Matrix'!$C:$C,A29)</f>
        <v>0</v>
      </c>
      <c r="DQ29" s="145">
        <f>SUMIFS('Inventory Matrix'!$E:$E,'Inventory Matrix'!$G:$G,$DQ$2,'Inventory Matrix'!$C:$C,A29)</f>
        <v>0</v>
      </c>
      <c r="DR29" s="48"/>
      <c r="DS29" s="136">
        <f>SUMIFS('Inventory Matrix'!$E:$E,'Inventory Matrix'!$B:$B,$DS$2,'Inventory Matrix'!$G:$G,$DX$2,'Inventory Matrix'!$C:$C,A29)</f>
        <v>0</v>
      </c>
      <c r="DT29" s="136">
        <f>SUMIFS('Inventory Matrix'!$E:$E,'Inventory Matrix'!$B:$B,$DT$2,'Inventory Matrix'!$G:$G,$DX$2,'Inventory Matrix'!$C:$C,A29)</f>
        <v>0</v>
      </c>
      <c r="DU29" s="136">
        <f>SUMIFS('Inventory Matrix'!$E:$E,'Inventory Matrix'!$B:$B,$DU$2,'Inventory Matrix'!$G:$G,$DX$2,'Inventory Matrix'!$C:$C,A29)</f>
        <v>0</v>
      </c>
      <c r="DV29" s="136">
        <f>SUMIFS('Inventory Matrix'!$E:$E,'Inventory Matrix'!$B:$B,$DV$2,'Inventory Matrix'!$G:$G,$DX$2,'Inventory Matrix'!$C:$C,A29)</f>
        <v>0</v>
      </c>
      <c r="DW29" s="136">
        <f>SUMIFS('Inventory Matrix'!$E:$E,'Inventory Matrix'!$B:$B,$DW$2,'Inventory Matrix'!$G:$G,$DX$2,'Inventory Matrix'!$C:$C,A29)</f>
        <v>0</v>
      </c>
      <c r="DX29" s="145">
        <f>SUMIFS('Inventory Matrix'!$E:$E,'Inventory Matrix'!$G:$G,$DX$2,'Inventory Matrix'!$C:$C,A29)</f>
        <v>0</v>
      </c>
      <c r="DY29" s="44"/>
      <c r="DZ29" s="136">
        <f>SUMIFS('Inventory Matrix'!$E:$E,'Inventory Matrix'!$B:$B,$DZ$2,'Inventory Matrix'!$G:$G,$EE$2,'Inventory Matrix'!$C:$C,A29)</f>
        <v>0</v>
      </c>
      <c r="EA29" s="136">
        <f>SUMIFS('Inventory Matrix'!$E:$E,'Inventory Matrix'!$B:$B,$EA$2,'Inventory Matrix'!$G:$G,$EE$2,'Inventory Matrix'!$C:$C,A29)</f>
        <v>0</v>
      </c>
      <c r="EB29" s="136">
        <f>SUMIFS('Inventory Matrix'!$E:$E,'Inventory Matrix'!$B:$B,$EB$2,'Inventory Matrix'!$G:$G,$EE$2,'Inventory Matrix'!$C:$C,A29)</f>
        <v>0</v>
      </c>
      <c r="EC29" s="136">
        <f>SUMIFS('Inventory Matrix'!$E:$E,'Inventory Matrix'!$B:$B,$EC$2,'Inventory Matrix'!$G:$G,$EE$2,'Inventory Matrix'!$C:$C,A29)</f>
        <v>0</v>
      </c>
      <c r="ED29" s="136">
        <f>SUMIFS('Inventory Matrix'!$E:$E,'Inventory Matrix'!$B:$B,$ED$2,'Inventory Matrix'!$G:$G,$EE$2,'Inventory Matrix'!$C:$C,A29)</f>
        <v>0</v>
      </c>
      <c r="EE29" s="145">
        <f>SUMIFS('Inventory Matrix'!$E:$E,'Inventory Matrix'!$G:$G,$EE$2,'Inventory Matrix'!$C:$C,A29)</f>
        <v>0</v>
      </c>
      <c r="EF29" s="44"/>
      <c r="EG29" s="136">
        <f>SUMIFS('Inventory Matrix'!$E:$E,'Inventory Matrix'!$B:$B,$EG$2,'Inventory Matrix'!$G:$G,$EL$2,'Inventory Matrix'!$C:$C,A29)</f>
        <v>1</v>
      </c>
      <c r="EH29" s="136">
        <f>SUMIFS('Inventory Matrix'!$E:$E,'Inventory Matrix'!$B:$B,$EH$2,'Inventory Matrix'!$G:$G,$EL$2,'Inventory Matrix'!$C:$C,A29)</f>
        <v>0</v>
      </c>
      <c r="EI29" s="136">
        <f>SUMIFS('Inventory Matrix'!$E:$E,'Inventory Matrix'!$B:$B,$EI$2,'Inventory Matrix'!$G:$G,$EL$2,'Inventory Matrix'!$C:$C,A29)</f>
        <v>0</v>
      </c>
      <c r="EJ29" s="136">
        <f>SUMIFS('Inventory Matrix'!$E:$E,'Inventory Matrix'!$B:$B,$EJ$2,'Inventory Matrix'!$G:$G,$EL$2,'Inventory Matrix'!$C:$C,A29)</f>
        <v>0</v>
      </c>
      <c r="EK29" s="136">
        <f>SUMIFS('Inventory Matrix'!$E:$E,'Inventory Matrix'!$B:$B,$EK$2,'Inventory Matrix'!$G:$G,$EL$2,'Inventory Matrix'!$C:$C,A29)</f>
        <v>0</v>
      </c>
      <c r="EL29" s="145">
        <f>SUMIFS('Inventory Matrix'!$E:$E,'Inventory Matrix'!$G:$G,$EL$2,'Inventory Matrix'!$C:$C,A29)</f>
        <v>1</v>
      </c>
      <c r="EM29" s="44"/>
    </row>
    <row r="30" spans="1:143" ht="13" x14ac:dyDescent="0.15">
      <c r="A30" s="117" t="str">
        <f t="shared" si="26"/>
        <v>MKGT3</v>
      </c>
      <c r="B30" s="118" t="s">
        <v>1872</v>
      </c>
      <c r="C30" s="117" t="s">
        <v>1310</v>
      </c>
      <c r="D30" s="119" t="s">
        <v>1878</v>
      </c>
      <c r="E30" s="119" t="s">
        <v>1879</v>
      </c>
      <c r="F30" s="120">
        <f>SUMIFS(Stock!$D:$D,Stock!$C:$C,A30)</f>
        <v>0</v>
      </c>
      <c r="G30" s="121" t="e">
        <f t="shared" ca="1" si="45"/>
        <v>#REF!</v>
      </c>
      <c r="H30" s="122">
        <f t="shared" ca="1" si="28"/>
        <v>0</v>
      </c>
      <c r="I30" s="44"/>
      <c r="J30" s="117" t="e">
        <f ca="1">SUMIFS(#REF!,#REF!,A30,#REF!,$J$2)</f>
        <v>#REF!</v>
      </c>
      <c r="K30" s="117" t="e">
        <f ca="1">SUMIFS(#REF!,#REF!,A30,#REF!,$K$2)</f>
        <v>#REF!</v>
      </c>
      <c r="L30" s="117" t="e">
        <f ca="1">SUMIFS(#REF!,#REF!,A30,#REF!,$L$2)</f>
        <v>#REF!</v>
      </c>
      <c r="M30" s="117" t="e">
        <f ca="1">SUMIFS(#REF!,#REF!,A30,#REF!,$M$2)</f>
        <v>#REF!</v>
      </c>
      <c r="N30" s="117" t="e">
        <f ca="1">SUMIFS(#REF!,#REF!,A30,#REF!,$N$2)</f>
        <v>#REF!</v>
      </c>
      <c r="O30" s="117" t="e">
        <f ca="1">SUMIFS(#REF!,#REF!,A30,#REF!,$O$2)</f>
        <v>#REF!</v>
      </c>
      <c r="P30" s="117" t="e">
        <f ca="1">SUMIFS(#REF!,#REF!,A30,#REF!,$P$2)</f>
        <v>#REF!</v>
      </c>
      <c r="Q30" s="117" t="e">
        <f ca="1">SUMIFS(#REF!,#REF!,A30,#REF!,$Q$2)</f>
        <v>#REF!</v>
      </c>
      <c r="R30" s="117" t="e">
        <f ca="1">SUMIFS(#REF!,#REF!,A30,#REF!,$R$2)</f>
        <v>#REF!</v>
      </c>
      <c r="S30" s="117" t="e">
        <f ca="1">SUMIFS(#REF!,#REF!,A30,#REF!,$S$2)</f>
        <v>#REF!</v>
      </c>
      <c r="T30" s="123"/>
      <c r="U30" s="44"/>
      <c r="V30" s="46"/>
      <c r="W30" s="117" t="e">
        <f ca="1">SUMIFS(#REF!,#REF!,A30,#REF!,$W$2,#REF!,$AK$1)</f>
        <v>#REF!</v>
      </c>
      <c r="X30" s="117" t="e">
        <f ca="1">SUMIFS(#REF!,#REF!,A30,#REF!,$X$2,#REF!,$AK$1)</f>
        <v>#REF!</v>
      </c>
      <c r="Y30" s="117" t="e">
        <f ca="1">SUMIFS(#REF!,#REF!,A30,#REF!,$Y$2,#REF!,$AK$1)</f>
        <v>#REF!</v>
      </c>
      <c r="Z30" s="117" t="e">
        <f ca="1">SUMIFS(#REF!,#REF!,A30,#REF!,$Z$2,#REF!,$AK$1)</f>
        <v>#REF!</v>
      </c>
      <c r="AA30" s="117" t="e">
        <f ca="1">SUMIFS(#REF!,#REF!,A30,#REF!,$AA$2,#REF!,$AK$1)</f>
        <v>#REF!</v>
      </c>
      <c r="AB30" s="117" t="e">
        <f ca="1">SUMIFS(#REF!,#REF!,A30,#REF!,$AB$2,#REF!,$AK$1)</f>
        <v>#REF!</v>
      </c>
      <c r="AC30" s="48"/>
      <c r="AD30" s="138">
        <f>SUMIFS('Inventory Matrix'!$E:$E,'Inventory Matrix'!$G:$G,$AD$2,'Inventory Matrix'!$B:$B,$AK$1,'Inventory Matrix'!$C:$C,A30)</f>
        <v>0</v>
      </c>
      <c r="AE30" s="118">
        <f>SUMIFS('Inventory Matrix'!$E:$E,'Inventory Matrix'!$G:$G,$AE$2,'Inventory Matrix'!$B:$B,$AK$1,'Inventory Matrix'!$C:$C,A30)</f>
        <v>0</v>
      </c>
      <c r="AF30" s="118">
        <f>SUMIFS('Inventory Matrix'!$E:$E,'Inventory Matrix'!$G:$G,$AF$2,'Inventory Matrix'!$B:$B,$AK$1,'Inventory Matrix'!$C:$C,A30)</f>
        <v>0</v>
      </c>
      <c r="AG30" s="139">
        <f>SUMIFS('Inventory Matrix'!$E:$E,'Inventory Matrix'!$G:$G,$AG$2,'Inventory Matrix'!$B:$B,$AK$1,'Inventory Matrix'!$C:$C,A30)</f>
        <v>0</v>
      </c>
      <c r="AH30" s="140" t="str">
        <f t="shared" ca="1" si="29"/>
        <v>-</v>
      </c>
      <c r="AI30" s="129">
        <f t="shared" ca="1" si="30"/>
        <v>0</v>
      </c>
      <c r="AJ30" s="129" t="str">
        <f t="shared" ca="1" si="31"/>
        <v>-</v>
      </c>
      <c r="AK30" s="141">
        <f>SUMIFS(Stock!$D:$D,Stock!$A:$A,$AK$1,Stock!$C:$C,A30)</f>
        <v>0</v>
      </c>
      <c r="AL30" s="55"/>
      <c r="AM30" s="117" t="e">
        <f ca="1">SUMIFS(#REF!,#REF!,A30,#REF!,$AM$2,#REF!,$BA$1)</f>
        <v>#REF!</v>
      </c>
      <c r="AN30" s="117" t="e">
        <f ca="1">SUMIFS(#REF!,#REF!,A30,#REF!,$AN$2,#REF!,$BA$1)</f>
        <v>#REF!</v>
      </c>
      <c r="AO30" s="117" t="e">
        <f ca="1">SUMIFS(#REF!,#REF!,A30,#REF!,$AO$2,#REF!,$BA$1)</f>
        <v>#REF!</v>
      </c>
      <c r="AP30" s="117" t="e">
        <f ca="1">SUMIFS(#REF!,#REF!,A30,#REF!,$AP$2,#REF!,$BA$1)</f>
        <v>#REF!</v>
      </c>
      <c r="AQ30" s="117" t="e">
        <f ca="1">SUMIFS(#REF!,#REF!,A30,#REF!,$AQ$2,#REF!,$BA$1)</f>
        <v>#REF!</v>
      </c>
      <c r="AR30" s="117" t="e">
        <f ca="1">SUMIFS(#REF!,#REF!,A30,#REF!,$AR$2,#REF!,$BA$1)</f>
        <v>#REF!</v>
      </c>
      <c r="AS30" s="81"/>
      <c r="AT30" s="125">
        <f>SUMIFS('Inventory Matrix'!$E:$E,'Inventory Matrix'!$G:$G,$AT$2,'Inventory Matrix'!$B:$B,$BA$1,'Inventory Matrix'!$C:$C,A30)</f>
        <v>0</v>
      </c>
      <c r="AU30" s="125">
        <f>SUMIFS('Inventory Matrix'!$E:$E,'Inventory Matrix'!$G:$G,$AU$2,'Inventory Matrix'!$B:$B,$BA$1,'Inventory Matrix'!$C:$C,A30)</f>
        <v>0</v>
      </c>
      <c r="AV30" s="125">
        <f>SUMIFS('Inventory Matrix'!$E:$E,'Inventory Matrix'!$G:$G,$AV$2,'Inventory Matrix'!$B:$B,$BA$1,'Inventory Matrix'!$C:$C,A30)</f>
        <v>0</v>
      </c>
      <c r="AW30" s="131">
        <f>SUMIFS('Inventory Matrix'!$E:$E,'Inventory Matrix'!$G:$G,$AW$2,'Inventory Matrix'!$B:$B,$BA$1,'Inventory Matrix'!$C:$C,A30)</f>
        <v>0</v>
      </c>
      <c r="AX30" s="142" t="str">
        <f t="shared" ca="1" si="32"/>
        <v>-</v>
      </c>
      <c r="AY30" s="152">
        <f t="shared" ca="1" si="33"/>
        <v>0</v>
      </c>
      <c r="AZ30" s="143" t="str">
        <f t="shared" ca="1" si="34"/>
        <v>-</v>
      </c>
      <c r="BA30" s="153">
        <f>SUMIFS(Stock!$D:$D,Stock!$A:$A,$BA$1,Stock!$C:$C,A30)</f>
        <v>0</v>
      </c>
      <c r="BB30" s="55"/>
      <c r="BC30" s="117" t="e">
        <f ca="1">SUMIFS(#REF!,#REF!,A30,#REF!,$BC$2,#REF!,$BQ$1)</f>
        <v>#REF!</v>
      </c>
      <c r="BD30" s="117" t="e">
        <f ca="1">SUMIFS(#REF!,#REF!,A30,#REF!,$BD$2,#REF!,$BQ$1)</f>
        <v>#REF!</v>
      </c>
      <c r="BE30" s="117" t="e">
        <f ca="1">SUMIFS(#REF!,#REF!,A30,#REF!,$BE$2,#REF!,$BQ$1)</f>
        <v>#REF!</v>
      </c>
      <c r="BF30" s="117" t="e">
        <f ca="1">SUMIFS(#REF!,#REF!,A30,#REF!,$BF$2,#REF!,$BQ$1)</f>
        <v>#REF!</v>
      </c>
      <c r="BG30" s="117" t="e">
        <f ca="1">SUMIFS(#REF!,#REF!,A30,#REF!,$BG$2,#REF!,$BQ$1)</f>
        <v>#REF!</v>
      </c>
      <c r="BH30" s="117" t="e">
        <f ca="1">SUMIFS(#REF!,#REF!,A30,#REF!,$BH$2,#REF!,$BQ$1)</f>
        <v>#REF!</v>
      </c>
      <c r="BI30" s="60"/>
      <c r="BJ30" s="125">
        <f>SUMIFS('Inventory Matrix'!$E:$E,'Inventory Matrix'!$G:$G,$BJ$2,'Inventory Matrix'!$B:$B,$BQ$1,'Inventory Matrix'!$C:$C,A30)</f>
        <v>0</v>
      </c>
      <c r="BK30" s="125">
        <f>SUMIFS('Inventory Matrix'!$E:$E,'Inventory Matrix'!$G:$G,$BK$2,'Inventory Matrix'!$B:$B,$BQ$1,'Inventory Matrix'!$C:$C,A30)</f>
        <v>0</v>
      </c>
      <c r="BL30" s="125">
        <f>SUMIFS('Inventory Matrix'!$E:$E,'Inventory Matrix'!$G:$G,$BL$2,'Inventory Matrix'!$B:$B,$BQ$1,'Inventory Matrix'!$C:$C,A30)</f>
        <v>0</v>
      </c>
      <c r="BM30" s="131">
        <f>SUMIFS('Inventory Matrix'!$E:$E,'Inventory Matrix'!$G:$G,$BM$2,'Inventory Matrix'!$B:$B,$BQ$1,'Inventory Matrix'!$C:$C,A30)</f>
        <v>0</v>
      </c>
      <c r="BN30" s="142" t="str">
        <f t="shared" ca="1" si="35"/>
        <v>-</v>
      </c>
      <c r="BO30" s="134">
        <f t="shared" ca="1" si="36"/>
        <v>0</v>
      </c>
      <c r="BP30" s="149" t="str">
        <f t="shared" ca="1" si="37"/>
        <v>-</v>
      </c>
      <c r="BQ30" s="144">
        <f>SUMIFS(Stock!$D:$D,Stock!$A:$A,$BQ$1,Stock!$C:$C,A30)</f>
        <v>0</v>
      </c>
      <c r="BR30" s="55"/>
      <c r="BS30" s="117" t="e">
        <f ca="1">SUMIFS(#REF!,#REF!,A30,#REF!,$BS$2,#REF!,$CG$1)</f>
        <v>#REF!</v>
      </c>
      <c r="BT30" s="117" t="e">
        <f ca="1">SUMIFS(#REF!,#REF!,A30,#REF!,$BT$2,#REF!,$CG$1)</f>
        <v>#REF!</v>
      </c>
      <c r="BU30" s="117" t="e">
        <f ca="1">SUMIFS(#REF!,#REF!,A30,#REF!,$BU$2,#REF!,$CG$1)</f>
        <v>#REF!</v>
      </c>
      <c r="BV30" s="117" t="e">
        <f ca="1">SUMIFS(#REF!,#REF!,A30,#REF!,$BV$2,#REF!,$CG$1)</f>
        <v>#REF!</v>
      </c>
      <c r="BW30" s="117" t="e">
        <f ca="1">SUMIFS(#REF!,#REF!,A30,#REF!,$BW$2,#REF!,$CG$1)</f>
        <v>#REF!</v>
      </c>
      <c r="BX30" s="117" t="e">
        <f ca="1">SUMIFS(#REF!,#REF!,A30,#REF!,$BX$2,#REF!,$CG$1)</f>
        <v>#REF!</v>
      </c>
      <c r="BY30" s="60"/>
      <c r="BZ30" s="125">
        <f>SUMIFS('Inventory Matrix'!$E:$E,'Inventory Matrix'!$G:$G,$BZ$2,'Inventory Matrix'!$B:$B,$CG$1,'Inventory Matrix'!$C:$C,A30)</f>
        <v>0</v>
      </c>
      <c r="CA30" s="125">
        <f>SUMIFS('Inventory Matrix'!$E:$E,'Inventory Matrix'!$G:$G,$CA$2,'Inventory Matrix'!$B:$B,$CG$1,'Inventory Matrix'!$C:$C,A30)</f>
        <v>0</v>
      </c>
      <c r="CB30" s="125">
        <f>SUMIFS('Inventory Matrix'!$E:$E,'Inventory Matrix'!$G:$G,$CB$2,'Inventory Matrix'!$B:$B,$CG$1,'Inventory Matrix'!$C:$C,A30)</f>
        <v>0</v>
      </c>
      <c r="CC30" s="131">
        <f>SUMIFS('Inventory Matrix'!$E:$E,'Inventory Matrix'!$G:$G,$CC$2,'Inventory Matrix'!$B:$B,$CG$1,'Inventory Matrix'!$C:$C,A30)</f>
        <v>0</v>
      </c>
      <c r="CD30" s="142" t="str">
        <f t="shared" ca="1" si="38"/>
        <v>-</v>
      </c>
      <c r="CE30" s="152">
        <f t="shared" ca="1" si="39"/>
        <v>0</v>
      </c>
      <c r="CF30" s="143" t="str">
        <f t="shared" ca="1" si="40"/>
        <v>-</v>
      </c>
      <c r="CG30" s="153">
        <f>SUMIFS(Stock!$D:$D,Stock!$A:$A,$CG$1,Stock!$C:$C,A30)</f>
        <v>0</v>
      </c>
      <c r="CH30" s="55"/>
      <c r="CI30" s="117" t="e">
        <f ca="1">SUMIFS(#REF!,#REF!,A30,#REF!,$CI$2,#REF!,$CW$1)</f>
        <v>#REF!</v>
      </c>
      <c r="CJ30" s="117" t="e">
        <f ca="1">SUMIFS(#REF!,#REF!,A30,#REF!,$CJ$2,#REF!,$CW$1)</f>
        <v>#REF!</v>
      </c>
      <c r="CK30" s="117" t="e">
        <f ca="1">SUMIFS(#REF!,#REF!,A30,#REF!,$CK$2,#REF!,$CW$1)</f>
        <v>#REF!</v>
      </c>
      <c r="CL30" s="117" t="e">
        <f ca="1">SUMIFS(#REF!,#REF!,A30,#REF!,$CL$2,#REF!,$CW$1)</f>
        <v>#REF!</v>
      </c>
      <c r="CM30" s="117" t="e">
        <f ca="1">SUMIFS(#REF!,#REF!,A30,#REF!,$CM$2,#REF!,$CW$1)</f>
        <v>#REF!</v>
      </c>
      <c r="CN30" s="117" t="e">
        <f ca="1">SUMIFS(#REF!,#REF!,A30,#REF!,$CN$2,#REF!,$CW$1)</f>
        <v>#REF!</v>
      </c>
      <c r="CO30" s="60"/>
      <c r="CP30" s="125">
        <f>SUMIFS('Inventory Matrix'!$E:$E,'Inventory Matrix'!$G:$G,$CP$2,'Inventory Matrix'!$B:$B,$CG$1,'Inventory Matrix'!$C:$C,A30)</f>
        <v>0</v>
      </c>
      <c r="CQ30" s="125">
        <f>SUMIFS('Inventory Matrix'!$E:$E,'Inventory Matrix'!$G:$G,$CQ$2,'Inventory Matrix'!$B:$B,$CG$1,'Inventory Matrix'!$C:$C,A30)</f>
        <v>0</v>
      </c>
      <c r="CR30" s="125">
        <f>SUMIFS('Inventory Matrix'!$E:$E,'Inventory Matrix'!$G:$G,$CR$2,'Inventory Matrix'!$B:$B,$CG$1,'Inventory Matrix'!$C:$C,A30)</f>
        <v>0</v>
      </c>
      <c r="CS30" s="131">
        <f>SUMIFS('Inventory Matrix'!$E:$E,'Inventory Matrix'!$G:$G,$CS$2,'Inventory Matrix'!$B:$B,$CG$1,'Inventory Matrix'!$C:$C,A30)</f>
        <v>0</v>
      </c>
      <c r="CT30" s="142" t="str">
        <f t="shared" ca="1" si="41"/>
        <v>-</v>
      </c>
      <c r="CU30" s="152">
        <f t="shared" ca="1" si="43"/>
        <v>0</v>
      </c>
      <c r="CV30" s="154" t="str">
        <f t="shared" ca="1" si="42"/>
        <v>-</v>
      </c>
      <c r="CW30" s="153">
        <f>SUMIFS(Stock!$D:$D,Stock!$A:$A,$CW$1,Stock!$C:$C,A30)</f>
        <v>0</v>
      </c>
      <c r="CX30" s="64"/>
      <c r="CY30" s="135">
        <f>SUMIFS(Stock!$D:$D,Stock!$A:$A,$CY$1,Stock!$C:$C,A30)</f>
        <v>0</v>
      </c>
      <c r="CZ30" s="64"/>
      <c r="DA30" s="117" t="e">
        <f ca="1">SUMIFS(#REF!,#REF!,A30,#REF!,$DA$2,#REF!,$DG$1)</f>
        <v>#REF!</v>
      </c>
      <c r="DB30" s="117" t="e">
        <f ca="1">SUMIFS(#REF!,#REF!,A30,#REF!,$DB$2,#REF!,$DG$1)</f>
        <v>#REF!</v>
      </c>
      <c r="DC30" s="117" t="e">
        <f ca="1">SUMIFS(#REF!,#REF!,A30,#REF!,$DC$2,#REF!,$DG$1)</f>
        <v>#REF!</v>
      </c>
      <c r="DD30" s="117" t="e">
        <f ca="1">SUMIFS(#REF!,#REF!,A30,#REF!,$DD$2,#REF!,$DG$1)</f>
        <v>#REF!</v>
      </c>
      <c r="DE30" s="117" t="e">
        <f ca="1">SUMIFS(#REF!,#REF!,A30,#REF!,$DE$2,#REF!,$DG$1)</f>
        <v>#REF!</v>
      </c>
      <c r="DF30" s="117" t="e">
        <f ca="1">SUMIFS(#REF!,#REF!,A30,#REF!,$DF$2,#REF!,$DG$1)</f>
        <v>#REF!</v>
      </c>
      <c r="DG30" s="135">
        <f>SUMIFS(Stock!$D:$D,Stock!$A:$A,$DG$1,Stock!$C:$C,A30)</f>
        <v>0</v>
      </c>
      <c r="DH30" s="135">
        <f>SUMIFS(Stock!$D:$D,Stock!$A:$A,$DH$1,Stock!$C:$C,A30)</f>
        <v>0</v>
      </c>
      <c r="DI30" s="135">
        <f>SUMIFS(Stock!$D:$D,Stock!$A:$A,$DI$1,Stock!$C:$C,A30)</f>
        <v>0</v>
      </c>
      <c r="DJ30" s="66"/>
      <c r="DK30" s="66"/>
      <c r="DL30" s="136">
        <f>SUMIFS('Inventory Matrix'!$E:$E,'Inventory Matrix'!$B:$B,$DL$2,'Inventory Matrix'!$G:$G,$DQ$2,'Inventory Matrix'!$C:$C,A30)</f>
        <v>0</v>
      </c>
      <c r="DM30" s="136">
        <f>SUMIFS('Inventory Matrix'!$E:$E,'Inventory Matrix'!$B:$B,$DM$2,'Inventory Matrix'!$G:$G,$DQ$2,'Inventory Matrix'!$C:$C,A30)</f>
        <v>0</v>
      </c>
      <c r="DN30" s="136">
        <f>SUMIFS('Inventory Matrix'!$E:$E,'Inventory Matrix'!$B:$B,$DN$2,'Inventory Matrix'!$G:$G,$DQ$2,'Inventory Matrix'!$C:$C,A30)</f>
        <v>0</v>
      </c>
      <c r="DO30" s="136">
        <f>SUMIFS('Inventory Matrix'!$E:$E,'Inventory Matrix'!$B:$B,$DO$2,'Inventory Matrix'!$G:$G,$DQ$2,'Inventory Matrix'!$C:$C,A30)</f>
        <v>0</v>
      </c>
      <c r="DP30" s="136">
        <f>SUMIFS('Inventory Matrix'!$E:$E,'Inventory Matrix'!$B:$B,$DP$2,'Inventory Matrix'!$G:$G,$DQ$2,'Inventory Matrix'!$C:$C,A30)</f>
        <v>0</v>
      </c>
      <c r="DQ30" s="145">
        <f>SUMIFS('Inventory Matrix'!$E:$E,'Inventory Matrix'!$G:$G,$DQ$2,'Inventory Matrix'!$C:$C,A30)</f>
        <v>0</v>
      </c>
      <c r="DR30" s="48"/>
      <c r="DS30" s="136">
        <f>SUMIFS('Inventory Matrix'!$E:$E,'Inventory Matrix'!$B:$B,$DS$2,'Inventory Matrix'!$G:$G,$DX$2,'Inventory Matrix'!$C:$C,A30)</f>
        <v>0</v>
      </c>
      <c r="DT30" s="136">
        <f>SUMIFS('Inventory Matrix'!$E:$E,'Inventory Matrix'!$B:$B,$DT$2,'Inventory Matrix'!$G:$G,$DX$2,'Inventory Matrix'!$C:$C,A30)</f>
        <v>0</v>
      </c>
      <c r="DU30" s="136">
        <f>SUMIFS('Inventory Matrix'!$E:$E,'Inventory Matrix'!$B:$B,$DU$2,'Inventory Matrix'!$G:$G,$DX$2,'Inventory Matrix'!$C:$C,A30)</f>
        <v>0</v>
      </c>
      <c r="DV30" s="136">
        <f>SUMIFS('Inventory Matrix'!$E:$E,'Inventory Matrix'!$B:$B,$DV$2,'Inventory Matrix'!$G:$G,$DX$2,'Inventory Matrix'!$C:$C,A30)</f>
        <v>0</v>
      </c>
      <c r="DW30" s="136">
        <f>SUMIFS('Inventory Matrix'!$E:$E,'Inventory Matrix'!$B:$B,$DW$2,'Inventory Matrix'!$G:$G,$DX$2,'Inventory Matrix'!$C:$C,A30)</f>
        <v>0</v>
      </c>
      <c r="DX30" s="145">
        <f>SUMIFS('Inventory Matrix'!$E:$E,'Inventory Matrix'!$G:$G,$DX$2,'Inventory Matrix'!$C:$C,A30)</f>
        <v>0</v>
      </c>
      <c r="DY30" s="44"/>
      <c r="DZ30" s="136">
        <f>SUMIFS('Inventory Matrix'!$E:$E,'Inventory Matrix'!$B:$B,$DZ$2,'Inventory Matrix'!$G:$G,$EE$2,'Inventory Matrix'!$C:$C,A30)</f>
        <v>0</v>
      </c>
      <c r="EA30" s="136">
        <f>SUMIFS('Inventory Matrix'!$E:$E,'Inventory Matrix'!$B:$B,$EA$2,'Inventory Matrix'!$G:$G,$EE$2,'Inventory Matrix'!$C:$C,A30)</f>
        <v>0</v>
      </c>
      <c r="EB30" s="136">
        <f>SUMIFS('Inventory Matrix'!$E:$E,'Inventory Matrix'!$B:$B,$EB$2,'Inventory Matrix'!$G:$G,$EE$2,'Inventory Matrix'!$C:$C,A30)</f>
        <v>0</v>
      </c>
      <c r="EC30" s="136">
        <f>SUMIFS('Inventory Matrix'!$E:$E,'Inventory Matrix'!$B:$B,$EC$2,'Inventory Matrix'!$G:$G,$EE$2,'Inventory Matrix'!$C:$C,A30)</f>
        <v>0</v>
      </c>
      <c r="ED30" s="136">
        <f>SUMIFS('Inventory Matrix'!$E:$E,'Inventory Matrix'!$B:$B,$ED$2,'Inventory Matrix'!$G:$G,$EE$2,'Inventory Matrix'!$C:$C,A30)</f>
        <v>0</v>
      </c>
      <c r="EE30" s="145">
        <f>SUMIFS('Inventory Matrix'!$E:$E,'Inventory Matrix'!$G:$G,$EE$2,'Inventory Matrix'!$C:$C,A30)</f>
        <v>0</v>
      </c>
      <c r="EF30" s="44"/>
      <c r="EG30" s="136">
        <f>SUMIFS('Inventory Matrix'!$E:$E,'Inventory Matrix'!$B:$B,$EG$2,'Inventory Matrix'!$G:$G,$EL$2,'Inventory Matrix'!$C:$C,A30)</f>
        <v>0</v>
      </c>
      <c r="EH30" s="136">
        <f>SUMIFS('Inventory Matrix'!$E:$E,'Inventory Matrix'!$B:$B,$EH$2,'Inventory Matrix'!$G:$G,$EL$2,'Inventory Matrix'!$C:$C,A30)</f>
        <v>0</v>
      </c>
      <c r="EI30" s="136">
        <f>SUMIFS('Inventory Matrix'!$E:$E,'Inventory Matrix'!$B:$B,$EI$2,'Inventory Matrix'!$G:$G,$EL$2,'Inventory Matrix'!$C:$C,A30)</f>
        <v>0</v>
      </c>
      <c r="EJ30" s="136">
        <f>SUMIFS('Inventory Matrix'!$E:$E,'Inventory Matrix'!$B:$B,$EJ$2,'Inventory Matrix'!$G:$G,$EL$2,'Inventory Matrix'!$C:$C,A30)</f>
        <v>0</v>
      </c>
      <c r="EK30" s="136">
        <f>SUMIFS('Inventory Matrix'!$E:$E,'Inventory Matrix'!$B:$B,$EK$2,'Inventory Matrix'!$G:$G,$EL$2,'Inventory Matrix'!$C:$C,A30)</f>
        <v>0</v>
      </c>
      <c r="EL30" s="145">
        <f>SUMIFS('Inventory Matrix'!$E:$E,'Inventory Matrix'!$G:$G,$EL$2,'Inventory Matrix'!$C:$C,A30)</f>
        <v>0</v>
      </c>
      <c r="EM30" s="44"/>
    </row>
    <row r="31" spans="1:143" ht="13" x14ac:dyDescent="0.15">
      <c r="A31" s="117" t="str">
        <f t="shared" si="26"/>
        <v>MK183</v>
      </c>
      <c r="B31" s="118" t="s">
        <v>1880</v>
      </c>
      <c r="C31" s="117" t="s">
        <v>1310</v>
      </c>
      <c r="D31" s="119" t="s">
        <v>563</v>
      </c>
      <c r="E31" s="119" t="s">
        <v>1881</v>
      </c>
      <c r="F31" s="120">
        <f>SUMIFS(Stock!$D:$D,Stock!$C:$C,A31)</f>
        <v>0</v>
      </c>
      <c r="G31" s="121" t="e">
        <f t="shared" ca="1" si="45"/>
        <v>#REF!</v>
      </c>
      <c r="H31" s="122">
        <f t="shared" ca="1" si="28"/>
        <v>0</v>
      </c>
      <c r="I31" s="44"/>
      <c r="J31" s="117" t="e">
        <f ca="1">SUMIFS(#REF!,#REF!,A31,#REF!,$J$2)</f>
        <v>#REF!</v>
      </c>
      <c r="K31" s="117" t="e">
        <f ca="1">SUMIFS(#REF!,#REF!,A31,#REF!,$K$2)</f>
        <v>#REF!</v>
      </c>
      <c r="L31" s="117" t="e">
        <f ca="1">SUMIFS(#REF!,#REF!,A31,#REF!,$L$2)</f>
        <v>#REF!</v>
      </c>
      <c r="M31" s="117" t="e">
        <f ca="1">SUMIFS(#REF!,#REF!,A31,#REF!,$M$2)</f>
        <v>#REF!</v>
      </c>
      <c r="N31" s="117" t="e">
        <f ca="1">SUMIFS(#REF!,#REF!,A31,#REF!,$N$2)</f>
        <v>#REF!</v>
      </c>
      <c r="O31" s="117" t="e">
        <f ca="1">SUMIFS(#REF!,#REF!,A31,#REF!,$O$2)</f>
        <v>#REF!</v>
      </c>
      <c r="P31" s="117" t="e">
        <f ca="1">SUMIFS(#REF!,#REF!,A31,#REF!,$P$2)</f>
        <v>#REF!</v>
      </c>
      <c r="Q31" s="117" t="e">
        <f ca="1">SUMIFS(#REF!,#REF!,A31,#REF!,$Q$2)</f>
        <v>#REF!</v>
      </c>
      <c r="R31" s="117" t="e">
        <f ca="1">SUMIFS(#REF!,#REF!,A31,#REF!,$R$2)</f>
        <v>#REF!</v>
      </c>
      <c r="S31" s="117" t="e">
        <f ca="1">SUMIFS(#REF!,#REF!,A31,#REF!,$S$2)</f>
        <v>#REF!</v>
      </c>
      <c r="T31" s="123"/>
      <c r="U31" s="44"/>
      <c r="V31" s="46"/>
      <c r="W31" s="117" t="e">
        <f ca="1">SUMIFS(#REF!,#REF!,A31,#REF!,$W$2,#REF!,$AK$1)</f>
        <v>#REF!</v>
      </c>
      <c r="X31" s="117" t="e">
        <f ca="1">SUMIFS(#REF!,#REF!,A31,#REF!,$X$2,#REF!,$AK$1)</f>
        <v>#REF!</v>
      </c>
      <c r="Y31" s="117" t="e">
        <f ca="1">SUMIFS(#REF!,#REF!,A31,#REF!,$Y$2,#REF!,$AK$1)</f>
        <v>#REF!</v>
      </c>
      <c r="Z31" s="117" t="e">
        <f ca="1">SUMIFS(#REF!,#REF!,A31,#REF!,$Z$2,#REF!,$AK$1)</f>
        <v>#REF!</v>
      </c>
      <c r="AA31" s="117" t="e">
        <f ca="1">SUMIFS(#REF!,#REF!,A31,#REF!,$AA$2,#REF!,$AK$1)</f>
        <v>#REF!</v>
      </c>
      <c r="AB31" s="117" t="e">
        <f ca="1">SUMIFS(#REF!,#REF!,A31,#REF!,$AB$2,#REF!,$AK$1)</f>
        <v>#REF!</v>
      </c>
      <c r="AC31" s="48"/>
      <c r="AD31" s="138">
        <f>SUMIFS('Inventory Matrix'!$E:$E,'Inventory Matrix'!$G:$G,$AD$2,'Inventory Matrix'!$B:$B,$AK$1,'Inventory Matrix'!$C:$C,A31)</f>
        <v>0</v>
      </c>
      <c r="AE31" s="118">
        <f>SUMIFS('Inventory Matrix'!$E:$E,'Inventory Matrix'!$G:$G,$AE$2,'Inventory Matrix'!$B:$B,$AK$1,'Inventory Matrix'!$C:$C,A31)</f>
        <v>0</v>
      </c>
      <c r="AF31" s="118">
        <f>SUMIFS('Inventory Matrix'!$E:$E,'Inventory Matrix'!$G:$G,$AF$2,'Inventory Matrix'!$B:$B,$AK$1,'Inventory Matrix'!$C:$C,A31)</f>
        <v>0</v>
      </c>
      <c r="AG31" s="139">
        <f>SUMIFS('Inventory Matrix'!$E:$E,'Inventory Matrix'!$G:$G,$AG$2,'Inventory Matrix'!$B:$B,$AK$1,'Inventory Matrix'!$C:$C,A31)</f>
        <v>0</v>
      </c>
      <c r="AH31" s="140" t="str">
        <f t="shared" ca="1" si="29"/>
        <v>-</v>
      </c>
      <c r="AI31" s="129">
        <f t="shared" ca="1" si="30"/>
        <v>0</v>
      </c>
      <c r="AJ31" s="129" t="str">
        <f t="shared" ca="1" si="31"/>
        <v>-</v>
      </c>
      <c r="AK31" s="141">
        <f>SUMIFS(Stock!$D:$D,Stock!$A:$A,$AK$1,Stock!$C:$C,A31)</f>
        <v>0</v>
      </c>
      <c r="AL31" s="55"/>
      <c r="AM31" s="117" t="e">
        <f ca="1">SUMIFS(#REF!,#REF!,A31,#REF!,$AM$2,#REF!,$BA$1)</f>
        <v>#REF!</v>
      </c>
      <c r="AN31" s="117" t="e">
        <f ca="1">SUMIFS(#REF!,#REF!,A31,#REF!,$AN$2,#REF!,$BA$1)</f>
        <v>#REF!</v>
      </c>
      <c r="AO31" s="117" t="e">
        <f ca="1">SUMIFS(#REF!,#REF!,A31,#REF!,$AO$2,#REF!,$BA$1)</f>
        <v>#REF!</v>
      </c>
      <c r="AP31" s="117" t="e">
        <f ca="1">SUMIFS(#REF!,#REF!,A31,#REF!,$AP$2,#REF!,$BA$1)</f>
        <v>#REF!</v>
      </c>
      <c r="AQ31" s="117" t="e">
        <f ca="1">SUMIFS(#REF!,#REF!,A31,#REF!,$AQ$2,#REF!,$BA$1)</f>
        <v>#REF!</v>
      </c>
      <c r="AR31" s="117" t="e">
        <f ca="1">SUMIFS(#REF!,#REF!,A31,#REF!,$AR$2,#REF!,$BA$1)</f>
        <v>#REF!</v>
      </c>
      <c r="AS31" s="81"/>
      <c r="AT31" s="125">
        <f>SUMIFS('Inventory Matrix'!$E:$E,'Inventory Matrix'!$G:$G,$AT$2,'Inventory Matrix'!$B:$B,$BA$1,'Inventory Matrix'!$C:$C,A31)</f>
        <v>0</v>
      </c>
      <c r="AU31" s="125">
        <f>SUMIFS('Inventory Matrix'!$E:$E,'Inventory Matrix'!$G:$G,$AU$2,'Inventory Matrix'!$B:$B,$BA$1,'Inventory Matrix'!$C:$C,A31)</f>
        <v>0</v>
      </c>
      <c r="AV31" s="125">
        <f>SUMIFS('Inventory Matrix'!$E:$E,'Inventory Matrix'!$G:$G,$AV$2,'Inventory Matrix'!$B:$B,$BA$1,'Inventory Matrix'!$C:$C,A31)</f>
        <v>0</v>
      </c>
      <c r="AW31" s="131">
        <f>SUMIFS('Inventory Matrix'!$E:$E,'Inventory Matrix'!$G:$G,$AW$2,'Inventory Matrix'!$B:$B,$BA$1,'Inventory Matrix'!$C:$C,A31)</f>
        <v>0</v>
      </c>
      <c r="AX31" s="142" t="str">
        <f t="shared" ca="1" si="32"/>
        <v>-</v>
      </c>
      <c r="AY31" s="152">
        <f t="shared" ca="1" si="33"/>
        <v>0</v>
      </c>
      <c r="AZ31" s="143" t="str">
        <f t="shared" ca="1" si="34"/>
        <v>-</v>
      </c>
      <c r="BA31" s="153">
        <f>SUMIFS(Stock!$D:$D,Stock!$A:$A,$BA$1,Stock!$C:$C,A31)</f>
        <v>0</v>
      </c>
      <c r="BB31" s="55"/>
      <c r="BC31" s="117" t="e">
        <f ca="1">SUMIFS(#REF!,#REF!,A31,#REF!,$BC$2,#REF!,$BQ$1)</f>
        <v>#REF!</v>
      </c>
      <c r="BD31" s="117" t="e">
        <f ca="1">SUMIFS(#REF!,#REF!,A31,#REF!,$BD$2,#REF!,$BQ$1)</f>
        <v>#REF!</v>
      </c>
      <c r="BE31" s="117" t="e">
        <f ca="1">SUMIFS(#REF!,#REF!,A31,#REF!,$BE$2,#REF!,$BQ$1)</f>
        <v>#REF!</v>
      </c>
      <c r="BF31" s="117" t="e">
        <f ca="1">SUMIFS(#REF!,#REF!,A31,#REF!,$BF$2,#REF!,$BQ$1)</f>
        <v>#REF!</v>
      </c>
      <c r="BG31" s="117" t="e">
        <f ca="1">SUMIFS(#REF!,#REF!,A31,#REF!,$BG$2,#REF!,$BQ$1)</f>
        <v>#REF!</v>
      </c>
      <c r="BH31" s="117" t="e">
        <f ca="1">SUMIFS(#REF!,#REF!,A31,#REF!,$BH$2,#REF!,$BQ$1)</f>
        <v>#REF!</v>
      </c>
      <c r="BI31" s="60"/>
      <c r="BJ31" s="125">
        <f>SUMIFS('Inventory Matrix'!$E:$E,'Inventory Matrix'!$G:$G,$BJ$2,'Inventory Matrix'!$B:$B,$BQ$1,'Inventory Matrix'!$C:$C,A31)</f>
        <v>0</v>
      </c>
      <c r="BK31" s="125">
        <f>SUMIFS('Inventory Matrix'!$E:$E,'Inventory Matrix'!$G:$G,$BK$2,'Inventory Matrix'!$B:$B,$BQ$1,'Inventory Matrix'!$C:$C,A31)</f>
        <v>0</v>
      </c>
      <c r="BL31" s="125">
        <f>SUMIFS('Inventory Matrix'!$E:$E,'Inventory Matrix'!$G:$G,$BL$2,'Inventory Matrix'!$B:$B,$BQ$1,'Inventory Matrix'!$C:$C,A31)</f>
        <v>0</v>
      </c>
      <c r="BM31" s="131">
        <f>SUMIFS('Inventory Matrix'!$E:$E,'Inventory Matrix'!$G:$G,$BM$2,'Inventory Matrix'!$B:$B,$BQ$1,'Inventory Matrix'!$C:$C,A31)</f>
        <v>0</v>
      </c>
      <c r="BN31" s="142" t="str">
        <f t="shared" ca="1" si="35"/>
        <v>-</v>
      </c>
      <c r="BO31" s="134">
        <f t="shared" ca="1" si="36"/>
        <v>0</v>
      </c>
      <c r="BP31" s="149" t="str">
        <f t="shared" ca="1" si="37"/>
        <v>-</v>
      </c>
      <c r="BQ31" s="144">
        <f>SUMIFS(Stock!$D:$D,Stock!$A:$A,$BQ$1,Stock!$C:$C,A31)</f>
        <v>0</v>
      </c>
      <c r="BR31" s="55"/>
      <c r="BS31" s="117" t="e">
        <f ca="1">SUMIFS(#REF!,#REF!,A31,#REF!,$BS$2,#REF!,$CG$1)</f>
        <v>#REF!</v>
      </c>
      <c r="BT31" s="117" t="e">
        <f ca="1">SUMIFS(#REF!,#REF!,A31,#REF!,$BT$2,#REF!,$CG$1)</f>
        <v>#REF!</v>
      </c>
      <c r="BU31" s="117" t="e">
        <f ca="1">SUMIFS(#REF!,#REF!,A31,#REF!,$BU$2,#REF!,$CG$1)</f>
        <v>#REF!</v>
      </c>
      <c r="BV31" s="117" t="e">
        <f ca="1">SUMIFS(#REF!,#REF!,A31,#REF!,$BV$2,#REF!,$CG$1)</f>
        <v>#REF!</v>
      </c>
      <c r="BW31" s="117" t="e">
        <f ca="1">SUMIFS(#REF!,#REF!,A31,#REF!,$BW$2,#REF!,$CG$1)</f>
        <v>#REF!</v>
      </c>
      <c r="BX31" s="117" t="e">
        <f ca="1">SUMIFS(#REF!,#REF!,A31,#REF!,$BX$2,#REF!,$CG$1)</f>
        <v>#REF!</v>
      </c>
      <c r="BY31" s="60"/>
      <c r="BZ31" s="125">
        <f>SUMIFS('Inventory Matrix'!$E:$E,'Inventory Matrix'!$G:$G,$BZ$2,'Inventory Matrix'!$B:$B,$CG$1,'Inventory Matrix'!$C:$C,A31)</f>
        <v>0</v>
      </c>
      <c r="CA31" s="125">
        <f>SUMIFS('Inventory Matrix'!$E:$E,'Inventory Matrix'!$G:$G,$CA$2,'Inventory Matrix'!$B:$B,$CG$1,'Inventory Matrix'!$C:$C,A31)</f>
        <v>0</v>
      </c>
      <c r="CB31" s="125">
        <f>SUMIFS('Inventory Matrix'!$E:$E,'Inventory Matrix'!$G:$G,$CB$2,'Inventory Matrix'!$B:$B,$CG$1,'Inventory Matrix'!$C:$C,A31)</f>
        <v>0</v>
      </c>
      <c r="CC31" s="131">
        <f>SUMIFS('Inventory Matrix'!$E:$E,'Inventory Matrix'!$G:$G,$CC$2,'Inventory Matrix'!$B:$B,$CG$1,'Inventory Matrix'!$C:$C,A31)</f>
        <v>0</v>
      </c>
      <c r="CD31" s="142" t="str">
        <f t="shared" ca="1" si="38"/>
        <v>-</v>
      </c>
      <c r="CE31" s="152">
        <f t="shared" ca="1" si="39"/>
        <v>0</v>
      </c>
      <c r="CF31" s="143" t="str">
        <f t="shared" ca="1" si="40"/>
        <v>-</v>
      </c>
      <c r="CG31" s="153">
        <f>SUMIFS(Stock!$D:$D,Stock!$A:$A,$CG$1,Stock!$C:$C,A31)</f>
        <v>0</v>
      </c>
      <c r="CH31" s="55"/>
      <c r="CI31" s="117" t="e">
        <f ca="1">SUMIFS(#REF!,#REF!,A31,#REF!,$CI$2,#REF!,$CW$1)</f>
        <v>#REF!</v>
      </c>
      <c r="CJ31" s="117" t="e">
        <f ca="1">SUMIFS(#REF!,#REF!,A31,#REF!,$CJ$2,#REF!,$CW$1)</f>
        <v>#REF!</v>
      </c>
      <c r="CK31" s="117" t="e">
        <f ca="1">SUMIFS(#REF!,#REF!,A31,#REF!,$CK$2,#REF!,$CW$1)</f>
        <v>#REF!</v>
      </c>
      <c r="CL31" s="117" t="e">
        <f ca="1">SUMIFS(#REF!,#REF!,A31,#REF!,$CL$2,#REF!,$CW$1)</f>
        <v>#REF!</v>
      </c>
      <c r="CM31" s="117" t="e">
        <f ca="1">SUMIFS(#REF!,#REF!,A31,#REF!,$CM$2,#REF!,$CW$1)</f>
        <v>#REF!</v>
      </c>
      <c r="CN31" s="117" t="e">
        <f ca="1">SUMIFS(#REF!,#REF!,A31,#REF!,$CN$2,#REF!,$CW$1)</f>
        <v>#REF!</v>
      </c>
      <c r="CO31" s="60"/>
      <c r="CP31" s="125">
        <f>SUMIFS('Inventory Matrix'!$E:$E,'Inventory Matrix'!$G:$G,$CP$2,'Inventory Matrix'!$B:$B,$CG$1,'Inventory Matrix'!$C:$C,A31)</f>
        <v>0</v>
      </c>
      <c r="CQ31" s="125">
        <f>SUMIFS('Inventory Matrix'!$E:$E,'Inventory Matrix'!$G:$G,$CQ$2,'Inventory Matrix'!$B:$B,$CG$1,'Inventory Matrix'!$C:$C,A31)</f>
        <v>0</v>
      </c>
      <c r="CR31" s="125">
        <f>SUMIFS('Inventory Matrix'!$E:$E,'Inventory Matrix'!$G:$G,$CR$2,'Inventory Matrix'!$B:$B,$CG$1,'Inventory Matrix'!$C:$C,A31)</f>
        <v>0</v>
      </c>
      <c r="CS31" s="131">
        <f>SUMIFS('Inventory Matrix'!$E:$E,'Inventory Matrix'!$G:$G,$CS$2,'Inventory Matrix'!$B:$B,$CG$1,'Inventory Matrix'!$C:$C,A31)</f>
        <v>0</v>
      </c>
      <c r="CT31" s="142" t="str">
        <f t="shared" ca="1" si="41"/>
        <v>-</v>
      </c>
      <c r="CU31" s="152">
        <f t="shared" ca="1" si="43"/>
        <v>0</v>
      </c>
      <c r="CV31" s="154" t="str">
        <f t="shared" ca="1" si="42"/>
        <v>-</v>
      </c>
      <c r="CW31" s="153">
        <f>SUMIFS(Stock!$D:$D,Stock!$A:$A,$CW$1,Stock!$C:$C,A31)</f>
        <v>0</v>
      </c>
      <c r="CX31" s="64"/>
      <c r="CY31" s="135">
        <f>SUMIFS(Stock!$D:$D,Stock!$A:$A,$CY$1,Stock!$C:$C,A31)</f>
        <v>0</v>
      </c>
      <c r="CZ31" s="64"/>
      <c r="DA31" s="117" t="e">
        <f ca="1">SUMIFS(#REF!,#REF!,A31,#REF!,$DA$2,#REF!,$DG$1)</f>
        <v>#REF!</v>
      </c>
      <c r="DB31" s="117" t="e">
        <f ca="1">SUMIFS(#REF!,#REF!,A31,#REF!,$DB$2,#REF!,$DG$1)</f>
        <v>#REF!</v>
      </c>
      <c r="DC31" s="117" t="e">
        <f ca="1">SUMIFS(#REF!,#REF!,A31,#REF!,$DC$2,#REF!,$DG$1)</f>
        <v>#REF!</v>
      </c>
      <c r="DD31" s="117" t="e">
        <f ca="1">SUMIFS(#REF!,#REF!,A31,#REF!,$DD$2,#REF!,$DG$1)</f>
        <v>#REF!</v>
      </c>
      <c r="DE31" s="117" t="e">
        <f ca="1">SUMIFS(#REF!,#REF!,A31,#REF!,$DE$2,#REF!,$DG$1)</f>
        <v>#REF!</v>
      </c>
      <c r="DF31" s="117" t="e">
        <f ca="1">SUMIFS(#REF!,#REF!,A31,#REF!,$DF$2,#REF!,$DG$1)</f>
        <v>#REF!</v>
      </c>
      <c r="DG31" s="135">
        <f>SUMIFS(Stock!$D:$D,Stock!$A:$A,$DG$1,Stock!$C:$C,A31)</f>
        <v>0</v>
      </c>
      <c r="DH31" s="135">
        <f>SUMIFS(Stock!$D:$D,Stock!$A:$A,$DH$1,Stock!$C:$C,A31)</f>
        <v>0</v>
      </c>
      <c r="DI31" s="135">
        <f>SUMIFS(Stock!$D:$D,Stock!$A:$A,$DI$1,Stock!$C:$C,A31)</f>
        <v>0</v>
      </c>
      <c r="DJ31" s="66"/>
      <c r="DK31" s="66"/>
      <c r="DL31" s="136">
        <f>SUMIFS('Inventory Matrix'!$E:$E,'Inventory Matrix'!$B:$B,$DL$2,'Inventory Matrix'!$G:$G,$DQ$2,'Inventory Matrix'!$C:$C,A31)</f>
        <v>0</v>
      </c>
      <c r="DM31" s="136">
        <f>SUMIFS('Inventory Matrix'!$E:$E,'Inventory Matrix'!$B:$B,$DM$2,'Inventory Matrix'!$G:$G,$DQ$2,'Inventory Matrix'!$C:$C,A31)</f>
        <v>0</v>
      </c>
      <c r="DN31" s="136">
        <f>SUMIFS('Inventory Matrix'!$E:$E,'Inventory Matrix'!$B:$B,$DN$2,'Inventory Matrix'!$G:$G,$DQ$2,'Inventory Matrix'!$C:$C,A31)</f>
        <v>0</v>
      </c>
      <c r="DO31" s="136">
        <f>SUMIFS('Inventory Matrix'!$E:$E,'Inventory Matrix'!$B:$B,$DO$2,'Inventory Matrix'!$G:$G,$DQ$2,'Inventory Matrix'!$C:$C,A31)</f>
        <v>0</v>
      </c>
      <c r="DP31" s="136">
        <f>SUMIFS('Inventory Matrix'!$E:$E,'Inventory Matrix'!$B:$B,$DP$2,'Inventory Matrix'!$G:$G,$DQ$2,'Inventory Matrix'!$C:$C,A31)</f>
        <v>0</v>
      </c>
      <c r="DQ31" s="145">
        <f>SUMIFS('Inventory Matrix'!$E:$E,'Inventory Matrix'!$G:$G,$DQ$2,'Inventory Matrix'!$C:$C,A31)</f>
        <v>0</v>
      </c>
      <c r="DR31" s="48"/>
      <c r="DS31" s="136">
        <f>SUMIFS('Inventory Matrix'!$E:$E,'Inventory Matrix'!$B:$B,$DS$2,'Inventory Matrix'!$G:$G,$DX$2,'Inventory Matrix'!$C:$C,A31)</f>
        <v>0</v>
      </c>
      <c r="DT31" s="136">
        <f>SUMIFS('Inventory Matrix'!$E:$E,'Inventory Matrix'!$B:$B,$DT$2,'Inventory Matrix'!$G:$G,$DX$2,'Inventory Matrix'!$C:$C,A31)</f>
        <v>0</v>
      </c>
      <c r="DU31" s="136">
        <f>SUMIFS('Inventory Matrix'!$E:$E,'Inventory Matrix'!$B:$B,$DU$2,'Inventory Matrix'!$G:$G,$DX$2,'Inventory Matrix'!$C:$C,A31)</f>
        <v>0</v>
      </c>
      <c r="DV31" s="136">
        <f>SUMIFS('Inventory Matrix'!$E:$E,'Inventory Matrix'!$B:$B,$DV$2,'Inventory Matrix'!$G:$G,$DX$2,'Inventory Matrix'!$C:$C,A31)</f>
        <v>0</v>
      </c>
      <c r="DW31" s="136">
        <f>SUMIFS('Inventory Matrix'!$E:$E,'Inventory Matrix'!$B:$B,$DW$2,'Inventory Matrix'!$G:$G,$DX$2,'Inventory Matrix'!$C:$C,A31)</f>
        <v>0</v>
      </c>
      <c r="DX31" s="145">
        <f>SUMIFS('Inventory Matrix'!$E:$E,'Inventory Matrix'!$G:$G,$DX$2,'Inventory Matrix'!$C:$C,A31)</f>
        <v>0</v>
      </c>
      <c r="DY31" s="44"/>
      <c r="DZ31" s="136">
        <f>SUMIFS('Inventory Matrix'!$E:$E,'Inventory Matrix'!$B:$B,$DZ$2,'Inventory Matrix'!$G:$G,$EE$2,'Inventory Matrix'!$C:$C,A31)</f>
        <v>0</v>
      </c>
      <c r="EA31" s="136">
        <f>SUMIFS('Inventory Matrix'!$E:$E,'Inventory Matrix'!$B:$B,$EA$2,'Inventory Matrix'!$G:$G,$EE$2,'Inventory Matrix'!$C:$C,A31)</f>
        <v>0</v>
      </c>
      <c r="EB31" s="136">
        <f>SUMIFS('Inventory Matrix'!$E:$E,'Inventory Matrix'!$B:$B,$EB$2,'Inventory Matrix'!$G:$G,$EE$2,'Inventory Matrix'!$C:$C,A31)</f>
        <v>0</v>
      </c>
      <c r="EC31" s="136">
        <f>SUMIFS('Inventory Matrix'!$E:$E,'Inventory Matrix'!$B:$B,$EC$2,'Inventory Matrix'!$G:$G,$EE$2,'Inventory Matrix'!$C:$C,A31)</f>
        <v>0</v>
      </c>
      <c r="ED31" s="136">
        <f>SUMIFS('Inventory Matrix'!$E:$E,'Inventory Matrix'!$B:$B,$ED$2,'Inventory Matrix'!$G:$G,$EE$2,'Inventory Matrix'!$C:$C,A31)</f>
        <v>0</v>
      </c>
      <c r="EE31" s="145">
        <f>SUMIFS('Inventory Matrix'!$E:$E,'Inventory Matrix'!$G:$G,$EE$2,'Inventory Matrix'!$C:$C,A31)</f>
        <v>0</v>
      </c>
      <c r="EF31" s="44"/>
      <c r="EG31" s="136">
        <f>SUMIFS('Inventory Matrix'!$E:$E,'Inventory Matrix'!$B:$B,$EG$2,'Inventory Matrix'!$G:$G,$EL$2,'Inventory Matrix'!$C:$C,A31)</f>
        <v>0</v>
      </c>
      <c r="EH31" s="136">
        <f>SUMIFS('Inventory Matrix'!$E:$E,'Inventory Matrix'!$B:$B,$EH$2,'Inventory Matrix'!$G:$G,$EL$2,'Inventory Matrix'!$C:$C,A31)</f>
        <v>0</v>
      </c>
      <c r="EI31" s="136">
        <f>SUMIFS('Inventory Matrix'!$E:$E,'Inventory Matrix'!$B:$B,$EI$2,'Inventory Matrix'!$G:$G,$EL$2,'Inventory Matrix'!$C:$C,A31)</f>
        <v>0</v>
      </c>
      <c r="EJ31" s="136">
        <f>SUMIFS('Inventory Matrix'!$E:$E,'Inventory Matrix'!$B:$B,$EJ$2,'Inventory Matrix'!$G:$G,$EL$2,'Inventory Matrix'!$C:$C,A31)</f>
        <v>0</v>
      </c>
      <c r="EK31" s="136">
        <f>SUMIFS('Inventory Matrix'!$E:$E,'Inventory Matrix'!$B:$B,$EK$2,'Inventory Matrix'!$G:$G,$EL$2,'Inventory Matrix'!$C:$C,A31)</f>
        <v>0</v>
      </c>
      <c r="EL31" s="145">
        <f>SUMIFS('Inventory Matrix'!$E:$E,'Inventory Matrix'!$G:$G,$EL$2,'Inventory Matrix'!$C:$C,A31)</f>
        <v>0</v>
      </c>
      <c r="EM31" s="44"/>
    </row>
    <row r="32" spans="1:143" ht="13" x14ac:dyDescent="0.15">
      <c r="A32" s="117" t="str">
        <f t="shared" si="26"/>
        <v>MK1E3</v>
      </c>
      <c r="B32" s="118" t="s">
        <v>1880</v>
      </c>
      <c r="C32" s="117" t="s">
        <v>1310</v>
      </c>
      <c r="D32" s="119" t="s">
        <v>419</v>
      </c>
      <c r="E32" s="119" t="s">
        <v>1882</v>
      </c>
      <c r="F32" s="120">
        <f>SUMIFS(Stock!$D:$D,Stock!$C:$C,A32)</f>
        <v>0</v>
      </c>
      <c r="G32" s="121" t="e">
        <f t="shared" ca="1" si="45"/>
        <v>#REF!</v>
      </c>
      <c r="H32" s="122">
        <f t="shared" ca="1" si="28"/>
        <v>0</v>
      </c>
      <c r="I32" s="44"/>
      <c r="J32" s="117" t="e">
        <f ca="1">SUMIFS(#REF!,#REF!,A32,#REF!,$J$2)</f>
        <v>#REF!</v>
      </c>
      <c r="K32" s="117" t="e">
        <f ca="1">SUMIFS(#REF!,#REF!,A32,#REF!,$K$2)</f>
        <v>#REF!</v>
      </c>
      <c r="L32" s="117" t="e">
        <f ca="1">SUMIFS(#REF!,#REF!,A32,#REF!,$L$2)</f>
        <v>#REF!</v>
      </c>
      <c r="M32" s="117" t="e">
        <f ca="1">SUMIFS(#REF!,#REF!,A32,#REF!,$M$2)</f>
        <v>#REF!</v>
      </c>
      <c r="N32" s="117" t="e">
        <f ca="1">SUMIFS(#REF!,#REF!,A32,#REF!,$N$2)</f>
        <v>#REF!</v>
      </c>
      <c r="O32" s="117" t="e">
        <f ca="1">SUMIFS(#REF!,#REF!,A32,#REF!,$O$2)</f>
        <v>#REF!</v>
      </c>
      <c r="P32" s="117" t="e">
        <f ca="1">SUMIFS(#REF!,#REF!,A32,#REF!,$P$2)</f>
        <v>#REF!</v>
      </c>
      <c r="Q32" s="117" t="e">
        <f ca="1">SUMIFS(#REF!,#REF!,A32,#REF!,$Q$2)</f>
        <v>#REF!</v>
      </c>
      <c r="R32" s="117" t="e">
        <f ca="1">SUMIFS(#REF!,#REF!,A32,#REF!,$R$2)</f>
        <v>#REF!</v>
      </c>
      <c r="S32" s="117" t="e">
        <f ca="1">SUMIFS(#REF!,#REF!,A32,#REF!,$S$2)</f>
        <v>#REF!</v>
      </c>
      <c r="T32" s="123"/>
      <c r="U32" s="44"/>
      <c r="V32" s="46"/>
      <c r="W32" s="117" t="e">
        <f ca="1">SUMIFS(#REF!,#REF!,A32,#REF!,$W$2,#REF!,$AK$1)</f>
        <v>#REF!</v>
      </c>
      <c r="X32" s="117" t="e">
        <f ca="1">SUMIFS(#REF!,#REF!,A32,#REF!,$X$2,#REF!,$AK$1)</f>
        <v>#REF!</v>
      </c>
      <c r="Y32" s="117" t="e">
        <f ca="1">SUMIFS(#REF!,#REF!,A32,#REF!,$Y$2,#REF!,$AK$1)</f>
        <v>#REF!</v>
      </c>
      <c r="Z32" s="117" t="e">
        <f ca="1">SUMIFS(#REF!,#REF!,A32,#REF!,$Z$2,#REF!,$AK$1)</f>
        <v>#REF!</v>
      </c>
      <c r="AA32" s="117" t="e">
        <f ca="1">SUMIFS(#REF!,#REF!,A32,#REF!,$AA$2,#REF!,$AK$1)</f>
        <v>#REF!</v>
      </c>
      <c r="AB32" s="117" t="e">
        <f ca="1">SUMIFS(#REF!,#REF!,A32,#REF!,$AB$2,#REF!,$AK$1)</f>
        <v>#REF!</v>
      </c>
      <c r="AC32" s="48"/>
      <c r="AD32" s="138">
        <f>SUMIFS('Inventory Matrix'!$E:$E,'Inventory Matrix'!$G:$G,$AD$2,'Inventory Matrix'!$B:$B,$AK$1,'Inventory Matrix'!$C:$C,A32)</f>
        <v>0</v>
      </c>
      <c r="AE32" s="118">
        <f>SUMIFS('Inventory Matrix'!$E:$E,'Inventory Matrix'!$G:$G,$AE$2,'Inventory Matrix'!$B:$B,$AK$1,'Inventory Matrix'!$C:$C,A32)</f>
        <v>0</v>
      </c>
      <c r="AF32" s="118">
        <f>SUMIFS('Inventory Matrix'!$E:$E,'Inventory Matrix'!$G:$G,$AF$2,'Inventory Matrix'!$B:$B,$AK$1,'Inventory Matrix'!$C:$C,A32)</f>
        <v>0</v>
      </c>
      <c r="AG32" s="139">
        <f>SUMIFS('Inventory Matrix'!$E:$E,'Inventory Matrix'!$G:$G,$AG$2,'Inventory Matrix'!$B:$B,$AK$1,'Inventory Matrix'!$C:$C,A32)</f>
        <v>0</v>
      </c>
      <c r="AH32" s="140" t="str">
        <f t="shared" ca="1" si="29"/>
        <v>-</v>
      </c>
      <c r="AI32" s="129">
        <f t="shared" ca="1" si="30"/>
        <v>0</v>
      </c>
      <c r="AJ32" s="129" t="str">
        <f t="shared" ca="1" si="31"/>
        <v>-</v>
      </c>
      <c r="AK32" s="141">
        <f>SUMIFS(Stock!$D:$D,Stock!$A:$A,$AK$1,Stock!$C:$C,A32)</f>
        <v>0</v>
      </c>
      <c r="AL32" s="55"/>
      <c r="AM32" s="117" t="e">
        <f ca="1">SUMIFS(#REF!,#REF!,A32,#REF!,$AM$2,#REF!,$BA$1)</f>
        <v>#REF!</v>
      </c>
      <c r="AN32" s="117" t="e">
        <f ca="1">SUMIFS(#REF!,#REF!,A32,#REF!,$AN$2,#REF!,$BA$1)</f>
        <v>#REF!</v>
      </c>
      <c r="AO32" s="117" t="e">
        <f ca="1">SUMIFS(#REF!,#REF!,A32,#REF!,$AO$2,#REF!,$BA$1)</f>
        <v>#REF!</v>
      </c>
      <c r="AP32" s="117" t="e">
        <f ca="1">SUMIFS(#REF!,#REF!,A32,#REF!,$AP$2,#REF!,$BA$1)</f>
        <v>#REF!</v>
      </c>
      <c r="AQ32" s="117" t="e">
        <f ca="1">SUMIFS(#REF!,#REF!,A32,#REF!,$AQ$2,#REF!,$BA$1)</f>
        <v>#REF!</v>
      </c>
      <c r="AR32" s="117" t="e">
        <f ca="1">SUMIFS(#REF!,#REF!,A32,#REF!,$AR$2,#REF!,$BA$1)</f>
        <v>#REF!</v>
      </c>
      <c r="AS32" s="81"/>
      <c r="AT32" s="125">
        <f>SUMIFS('Inventory Matrix'!$E:$E,'Inventory Matrix'!$G:$G,$AT$2,'Inventory Matrix'!$B:$B,$BA$1,'Inventory Matrix'!$C:$C,A32)</f>
        <v>0</v>
      </c>
      <c r="AU32" s="125">
        <f>SUMIFS('Inventory Matrix'!$E:$E,'Inventory Matrix'!$G:$G,$AU$2,'Inventory Matrix'!$B:$B,$BA$1,'Inventory Matrix'!$C:$C,A32)</f>
        <v>0</v>
      </c>
      <c r="AV32" s="125">
        <f>SUMIFS('Inventory Matrix'!$E:$E,'Inventory Matrix'!$G:$G,$AV$2,'Inventory Matrix'!$B:$B,$BA$1,'Inventory Matrix'!$C:$C,A32)</f>
        <v>0</v>
      </c>
      <c r="AW32" s="131">
        <f>SUMIFS('Inventory Matrix'!$E:$E,'Inventory Matrix'!$G:$G,$AW$2,'Inventory Matrix'!$B:$B,$BA$1,'Inventory Matrix'!$C:$C,A32)</f>
        <v>0</v>
      </c>
      <c r="AX32" s="142" t="str">
        <f t="shared" ca="1" si="32"/>
        <v>-</v>
      </c>
      <c r="AY32" s="152">
        <f t="shared" ca="1" si="33"/>
        <v>0</v>
      </c>
      <c r="AZ32" s="143" t="str">
        <f t="shared" ca="1" si="34"/>
        <v>-</v>
      </c>
      <c r="BA32" s="153">
        <f>SUMIFS(Stock!$D:$D,Stock!$A:$A,$BA$1,Stock!$C:$C,A32)</f>
        <v>0</v>
      </c>
      <c r="BB32" s="55"/>
      <c r="BC32" s="117" t="e">
        <f ca="1">SUMIFS(#REF!,#REF!,A32,#REF!,$BC$2,#REF!,$BQ$1)</f>
        <v>#REF!</v>
      </c>
      <c r="BD32" s="117" t="e">
        <f ca="1">SUMIFS(#REF!,#REF!,A32,#REF!,$BD$2,#REF!,$BQ$1)</f>
        <v>#REF!</v>
      </c>
      <c r="BE32" s="117" t="e">
        <f ca="1">SUMIFS(#REF!,#REF!,A32,#REF!,$BE$2,#REF!,$BQ$1)</f>
        <v>#REF!</v>
      </c>
      <c r="BF32" s="117" t="e">
        <f ca="1">SUMIFS(#REF!,#REF!,A32,#REF!,$BF$2,#REF!,$BQ$1)</f>
        <v>#REF!</v>
      </c>
      <c r="BG32" s="117" t="e">
        <f ca="1">SUMIFS(#REF!,#REF!,A32,#REF!,$BG$2,#REF!,$BQ$1)</f>
        <v>#REF!</v>
      </c>
      <c r="BH32" s="117" t="e">
        <f ca="1">SUMIFS(#REF!,#REF!,A32,#REF!,$BH$2,#REF!,$BQ$1)</f>
        <v>#REF!</v>
      </c>
      <c r="BI32" s="60"/>
      <c r="BJ32" s="125">
        <f>SUMIFS('Inventory Matrix'!$E:$E,'Inventory Matrix'!$G:$G,$BJ$2,'Inventory Matrix'!$B:$B,$BQ$1,'Inventory Matrix'!$C:$C,A32)</f>
        <v>0</v>
      </c>
      <c r="BK32" s="125">
        <f>SUMIFS('Inventory Matrix'!$E:$E,'Inventory Matrix'!$G:$G,$BK$2,'Inventory Matrix'!$B:$B,$BQ$1,'Inventory Matrix'!$C:$C,A32)</f>
        <v>0</v>
      </c>
      <c r="BL32" s="125">
        <f>SUMIFS('Inventory Matrix'!$E:$E,'Inventory Matrix'!$G:$G,$BL$2,'Inventory Matrix'!$B:$B,$BQ$1,'Inventory Matrix'!$C:$C,A32)</f>
        <v>0</v>
      </c>
      <c r="BM32" s="131">
        <f>SUMIFS('Inventory Matrix'!$E:$E,'Inventory Matrix'!$G:$G,$BM$2,'Inventory Matrix'!$B:$B,$BQ$1,'Inventory Matrix'!$C:$C,A32)</f>
        <v>0</v>
      </c>
      <c r="BN32" s="142" t="str">
        <f t="shared" ca="1" si="35"/>
        <v>-</v>
      </c>
      <c r="BO32" s="134">
        <f t="shared" ca="1" si="36"/>
        <v>0</v>
      </c>
      <c r="BP32" s="149" t="str">
        <f t="shared" ca="1" si="37"/>
        <v>-</v>
      </c>
      <c r="BQ32" s="144">
        <f>SUMIFS(Stock!$D:$D,Stock!$A:$A,$BQ$1,Stock!$C:$C,A32)</f>
        <v>0</v>
      </c>
      <c r="BR32" s="55"/>
      <c r="BS32" s="117" t="e">
        <f ca="1">SUMIFS(#REF!,#REF!,A32,#REF!,$BS$2,#REF!,$CG$1)</f>
        <v>#REF!</v>
      </c>
      <c r="BT32" s="117" t="e">
        <f ca="1">SUMIFS(#REF!,#REF!,A32,#REF!,$BT$2,#REF!,$CG$1)</f>
        <v>#REF!</v>
      </c>
      <c r="BU32" s="117" t="e">
        <f ca="1">SUMIFS(#REF!,#REF!,A32,#REF!,$BU$2,#REF!,$CG$1)</f>
        <v>#REF!</v>
      </c>
      <c r="BV32" s="117" t="e">
        <f ca="1">SUMIFS(#REF!,#REF!,A32,#REF!,$BV$2,#REF!,$CG$1)</f>
        <v>#REF!</v>
      </c>
      <c r="BW32" s="117" t="e">
        <f ca="1">SUMIFS(#REF!,#REF!,A32,#REF!,$BW$2,#REF!,$CG$1)</f>
        <v>#REF!</v>
      </c>
      <c r="BX32" s="117" t="e">
        <f ca="1">SUMIFS(#REF!,#REF!,A32,#REF!,$BX$2,#REF!,$CG$1)</f>
        <v>#REF!</v>
      </c>
      <c r="BY32" s="60"/>
      <c r="BZ32" s="125">
        <f>SUMIFS('Inventory Matrix'!$E:$E,'Inventory Matrix'!$G:$G,$BZ$2,'Inventory Matrix'!$B:$B,$CG$1,'Inventory Matrix'!$C:$C,A32)</f>
        <v>0</v>
      </c>
      <c r="CA32" s="125">
        <f>SUMIFS('Inventory Matrix'!$E:$E,'Inventory Matrix'!$G:$G,$CA$2,'Inventory Matrix'!$B:$B,$CG$1,'Inventory Matrix'!$C:$C,A32)</f>
        <v>0</v>
      </c>
      <c r="CB32" s="125">
        <f>SUMIFS('Inventory Matrix'!$E:$E,'Inventory Matrix'!$G:$G,$CB$2,'Inventory Matrix'!$B:$B,$CG$1,'Inventory Matrix'!$C:$C,A32)</f>
        <v>0</v>
      </c>
      <c r="CC32" s="131">
        <f>SUMIFS('Inventory Matrix'!$E:$E,'Inventory Matrix'!$G:$G,$CC$2,'Inventory Matrix'!$B:$B,$CG$1,'Inventory Matrix'!$C:$C,A32)</f>
        <v>0</v>
      </c>
      <c r="CD32" s="142" t="str">
        <f t="shared" ca="1" si="38"/>
        <v>-</v>
      </c>
      <c r="CE32" s="152">
        <f t="shared" ca="1" si="39"/>
        <v>0</v>
      </c>
      <c r="CF32" s="143" t="str">
        <f t="shared" ca="1" si="40"/>
        <v>-</v>
      </c>
      <c r="CG32" s="153">
        <f>SUMIFS(Stock!$D:$D,Stock!$A:$A,$CG$1,Stock!$C:$C,A32)</f>
        <v>0</v>
      </c>
      <c r="CH32" s="55"/>
      <c r="CI32" s="117" t="e">
        <f ca="1">SUMIFS(#REF!,#REF!,A32,#REF!,$CI$2,#REF!,$CW$1)</f>
        <v>#REF!</v>
      </c>
      <c r="CJ32" s="117" t="e">
        <f ca="1">SUMIFS(#REF!,#REF!,A32,#REF!,$CJ$2,#REF!,$CW$1)</f>
        <v>#REF!</v>
      </c>
      <c r="CK32" s="117" t="e">
        <f ca="1">SUMIFS(#REF!,#REF!,A32,#REF!,$CK$2,#REF!,$CW$1)</f>
        <v>#REF!</v>
      </c>
      <c r="CL32" s="117" t="e">
        <f ca="1">SUMIFS(#REF!,#REF!,A32,#REF!,$CL$2,#REF!,$CW$1)</f>
        <v>#REF!</v>
      </c>
      <c r="CM32" s="117" t="e">
        <f ca="1">SUMIFS(#REF!,#REF!,A32,#REF!,$CM$2,#REF!,$CW$1)</f>
        <v>#REF!</v>
      </c>
      <c r="CN32" s="117" t="e">
        <f ca="1">SUMIFS(#REF!,#REF!,A32,#REF!,$CN$2,#REF!,$CW$1)</f>
        <v>#REF!</v>
      </c>
      <c r="CO32" s="60"/>
      <c r="CP32" s="125">
        <f>SUMIFS('Inventory Matrix'!$E:$E,'Inventory Matrix'!$G:$G,$CP$2,'Inventory Matrix'!$B:$B,$CG$1,'Inventory Matrix'!$C:$C,A32)</f>
        <v>0</v>
      </c>
      <c r="CQ32" s="125">
        <f>SUMIFS('Inventory Matrix'!$E:$E,'Inventory Matrix'!$G:$G,$CQ$2,'Inventory Matrix'!$B:$B,$CG$1,'Inventory Matrix'!$C:$C,A32)</f>
        <v>0</v>
      </c>
      <c r="CR32" s="125">
        <f>SUMIFS('Inventory Matrix'!$E:$E,'Inventory Matrix'!$G:$G,$CR$2,'Inventory Matrix'!$B:$B,$CG$1,'Inventory Matrix'!$C:$C,A32)</f>
        <v>0</v>
      </c>
      <c r="CS32" s="131">
        <f>SUMIFS('Inventory Matrix'!$E:$E,'Inventory Matrix'!$G:$G,$CS$2,'Inventory Matrix'!$B:$B,$CG$1,'Inventory Matrix'!$C:$C,A32)</f>
        <v>0</v>
      </c>
      <c r="CT32" s="142" t="str">
        <f t="shared" ca="1" si="41"/>
        <v>-</v>
      </c>
      <c r="CU32" s="152">
        <f t="shared" ca="1" si="43"/>
        <v>0</v>
      </c>
      <c r="CV32" s="154" t="str">
        <f t="shared" ca="1" si="42"/>
        <v>-</v>
      </c>
      <c r="CW32" s="153">
        <f>SUMIFS(Stock!$D:$D,Stock!$A:$A,$CW$1,Stock!$C:$C,A32)</f>
        <v>0</v>
      </c>
      <c r="CX32" s="64"/>
      <c r="CY32" s="135">
        <f>SUMIFS(Stock!$D:$D,Stock!$A:$A,$CY$1,Stock!$C:$C,A32)</f>
        <v>0</v>
      </c>
      <c r="CZ32" s="64"/>
      <c r="DA32" s="117" t="e">
        <f ca="1">SUMIFS(#REF!,#REF!,A32,#REF!,$DA$2,#REF!,$DG$1)</f>
        <v>#REF!</v>
      </c>
      <c r="DB32" s="117" t="e">
        <f ca="1">SUMIFS(#REF!,#REF!,A32,#REF!,$DB$2,#REF!,$DG$1)</f>
        <v>#REF!</v>
      </c>
      <c r="DC32" s="117" t="e">
        <f ca="1">SUMIFS(#REF!,#REF!,A32,#REF!,$DC$2,#REF!,$DG$1)</f>
        <v>#REF!</v>
      </c>
      <c r="DD32" s="117" t="e">
        <f ca="1">SUMIFS(#REF!,#REF!,A32,#REF!,$DD$2,#REF!,$DG$1)</f>
        <v>#REF!</v>
      </c>
      <c r="DE32" s="117" t="e">
        <f ca="1">SUMIFS(#REF!,#REF!,A32,#REF!,$DE$2,#REF!,$DG$1)</f>
        <v>#REF!</v>
      </c>
      <c r="DF32" s="117" t="e">
        <f ca="1">SUMIFS(#REF!,#REF!,A32,#REF!,$DF$2,#REF!,$DG$1)</f>
        <v>#REF!</v>
      </c>
      <c r="DG32" s="135">
        <f>SUMIFS(Stock!$D:$D,Stock!$A:$A,$DG$1,Stock!$C:$C,A32)</f>
        <v>0</v>
      </c>
      <c r="DH32" s="135">
        <f>SUMIFS(Stock!$D:$D,Stock!$A:$A,$DH$1,Stock!$C:$C,A32)</f>
        <v>0</v>
      </c>
      <c r="DI32" s="135">
        <f>SUMIFS(Stock!$D:$D,Stock!$A:$A,$DI$1,Stock!$C:$C,A32)</f>
        <v>0</v>
      </c>
      <c r="DJ32" s="66"/>
      <c r="DK32" s="66"/>
      <c r="DL32" s="136">
        <f>SUMIFS('Inventory Matrix'!$E:$E,'Inventory Matrix'!$B:$B,$DL$2,'Inventory Matrix'!$G:$G,$DQ$2,'Inventory Matrix'!$C:$C,A32)</f>
        <v>0</v>
      </c>
      <c r="DM32" s="136">
        <f>SUMIFS('Inventory Matrix'!$E:$E,'Inventory Matrix'!$B:$B,$DM$2,'Inventory Matrix'!$G:$G,$DQ$2,'Inventory Matrix'!$C:$C,A32)</f>
        <v>0</v>
      </c>
      <c r="DN32" s="136">
        <f>SUMIFS('Inventory Matrix'!$E:$E,'Inventory Matrix'!$B:$B,$DN$2,'Inventory Matrix'!$G:$G,$DQ$2,'Inventory Matrix'!$C:$C,A32)</f>
        <v>0</v>
      </c>
      <c r="DO32" s="136">
        <f>SUMIFS('Inventory Matrix'!$E:$E,'Inventory Matrix'!$B:$B,$DO$2,'Inventory Matrix'!$G:$G,$DQ$2,'Inventory Matrix'!$C:$C,A32)</f>
        <v>0</v>
      </c>
      <c r="DP32" s="136">
        <f>SUMIFS('Inventory Matrix'!$E:$E,'Inventory Matrix'!$B:$B,$DP$2,'Inventory Matrix'!$G:$G,$DQ$2,'Inventory Matrix'!$C:$C,A32)</f>
        <v>0</v>
      </c>
      <c r="DQ32" s="145">
        <f>SUMIFS('Inventory Matrix'!$E:$E,'Inventory Matrix'!$G:$G,$DQ$2,'Inventory Matrix'!$C:$C,A32)</f>
        <v>0</v>
      </c>
      <c r="DR32" s="48"/>
      <c r="DS32" s="136">
        <f>SUMIFS('Inventory Matrix'!$E:$E,'Inventory Matrix'!$B:$B,$DS$2,'Inventory Matrix'!$G:$G,$DX$2,'Inventory Matrix'!$C:$C,A32)</f>
        <v>0</v>
      </c>
      <c r="DT32" s="136">
        <f>SUMIFS('Inventory Matrix'!$E:$E,'Inventory Matrix'!$B:$B,$DT$2,'Inventory Matrix'!$G:$G,$DX$2,'Inventory Matrix'!$C:$C,A32)</f>
        <v>0</v>
      </c>
      <c r="DU32" s="136">
        <f>SUMIFS('Inventory Matrix'!$E:$E,'Inventory Matrix'!$B:$B,$DU$2,'Inventory Matrix'!$G:$G,$DX$2,'Inventory Matrix'!$C:$C,A32)</f>
        <v>0</v>
      </c>
      <c r="DV32" s="136">
        <f>SUMIFS('Inventory Matrix'!$E:$E,'Inventory Matrix'!$B:$B,$DV$2,'Inventory Matrix'!$G:$G,$DX$2,'Inventory Matrix'!$C:$C,A32)</f>
        <v>0</v>
      </c>
      <c r="DW32" s="136">
        <f>SUMIFS('Inventory Matrix'!$E:$E,'Inventory Matrix'!$B:$B,$DW$2,'Inventory Matrix'!$G:$G,$DX$2,'Inventory Matrix'!$C:$C,A32)</f>
        <v>0</v>
      </c>
      <c r="DX32" s="145">
        <f>SUMIFS('Inventory Matrix'!$E:$E,'Inventory Matrix'!$G:$G,$DX$2,'Inventory Matrix'!$C:$C,A32)</f>
        <v>0</v>
      </c>
      <c r="DY32" s="44"/>
      <c r="DZ32" s="136">
        <f>SUMIFS('Inventory Matrix'!$E:$E,'Inventory Matrix'!$B:$B,$DZ$2,'Inventory Matrix'!$G:$G,$EE$2,'Inventory Matrix'!$C:$C,A32)</f>
        <v>0</v>
      </c>
      <c r="EA32" s="136">
        <f>SUMIFS('Inventory Matrix'!$E:$E,'Inventory Matrix'!$B:$B,$EA$2,'Inventory Matrix'!$G:$G,$EE$2,'Inventory Matrix'!$C:$C,A32)</f>
        <v>0</v>
      </c>
      <c r="EB32" s="136">
        <f>SUMIFS('Inventory Matrix'!$E:$E,'Inventory Matrix'!$B:$B,$EB$2,'Inventory Matrix'!$G:$G,$EE$2,'Inventory Matrix'!$C:$C,A32)</f>
        <v>0</v>
      </c>
      <c r="EC32" s="136">
        <f>SUMIFS('Inventory Matrix'!$E:$E,'Inventory Matrix'!$B:$B,$EC$2,'Inventory Matrix'!$G:$G,$EE$2,'Inventory Matrix'!$C:$C,A32)</f>
        <v>0</v>
      </c>
      <c r="ED32" s="136">
        <f>SUMIFS('Inventory Matrix'!$E:$E,'Inventory Matrix'!$B:$B,$ED$2,'Inventory Matrix'!$G:$G,$EE$2,'Inventory Matrix'!$C:$C,A32)</f>
        <v>0</v>
      </c>
      <c r="EE32" s="145">
        <f>SUMIFS('Inventory Matrix'!$E:$E,'Inventory Matrix'!$G:$G,$EE$2,'Inventory Matrix'!$C:$C,A32)</f>
        <v>0</v>
      </c>
      <c r="EF32" s="44"/>
      <c r="EG32" s="136">
        <f>SUMIFS('Inventory Matrix'!$E:$E,'Inventory Matrix'!$B:$B,$EG$2,'Inventory Matrix'!$G:$G,$EL$2,'Inventory Matrix'!$C:$C,A32)</f>
        <v>0</v>
      </c>
      <c r="EH32" s="136">
        <f>SUMIFS('Inventory Matrix'!$E:$E,'Inventory Matrix'!$B:$B,$EH$2,'Inventory Matrix'!$G:$G,$EL$2,'Inventory Matrix'!$C:$C,A32)</f>
        <v>0</v>
      </c>
      <c r="EI32" s="136">
        <f>SUMIFS('Inventory Matrix'!$E:$E,'Inventory Matrix'!$B:$B,$EI$2,'Inventory Matrix'!$G:$G,$EL$2,'Inventory Matrix'!$C:$C,A32)</f>
        <v>0</v>
      </c>
      <c r="EJ32" s="136">
        <f>SUMIFS('Inventory Matrix'!$E:$E,'Inventory Matrix'!$B:$B,$EJ$2,'Inventory Matrix'!$G:$G,$EL$2,'Inventory Matrix'!$C:$C,A32)</f>
        <v>0</v>
      </c>
      <c r="EK32" s="136">
        <f>SUMIFS('Inventory Matrix'!$E:$E,'Inventory Matrix'!$B:$B,$EK$2,'Inventory Matrix'!$G:$G,$EL$2,'Inventory Matrix'!$C:$C,A32)</f>
        <v>0</v>
      </c>
      <c r="EL32" s="145">
        <f>SUMIFS('Inventory Matrix'!$E:$E,'Inventory Matrix'!$G:$G,$EL$2,'Inventory Matrix'!$C:$C,A32)</f>
        <v>0</v>
      </c>
      <c r="EM32" s="44"/>
    </row>
    <row r="33" spans="1:143" ht="13" x14ac:dyDescent="0.15">
      <c r="A33" s="117" t="str">
        <f t="shared" si="26"/>
        <v>MK193</v>
      </c>
      <c r="B33" s="118" t="s">
        <v>1880</v>
      </c>
      <c r="C33" s="117" t="s">
        <v>1320</v>
      </c>
      <c r="D33" s="119" t="s">
        <v>1883</v>
      </c>
      <c r="E33" s="119" t="s">
        <v>1884</v>
      </c>
      <c r="F33" s="120">
        <f>SUMIFS(Stock!$D:$D,Stock!$C:$C,A33)</f>
        <v>0</v>
      </c>
      <c r="G33" s="121" t="e">
        <f t="shared" ca="1" si="45"/>
        <v>#REF!</v>
      </c>
      <c r="H33" s="122">
        <f t="shared" ca="1" si="28"/>
        <v>0</v>
      </c>
      <c r="I33" s="44"/>
      <c r="J33" s="117" t="e">
        <f ca="1">SUMIFS(#REF!,#REF!,A33,#REF!,$J$2)</f>
        <v>#REF!</v>
      </c>
      <c r="K33" s="117" t="e">
        <f ca="1">SUMIFS(#REF!,#REF!,A33,#REF!,$K$2)</f>
        <v>#REF!</v>
      </c>
      <c r="L33" s="117" t="e">
        <f ca="1">SUMIFS(#REF!,#REF!,A33,#REF!,$L$2)</f>
        <v>#REF!</v>
      </c>
      <c r="M33" s="117" t="e">
        <f ca="1">SUMIFS(#REF!,#REF!,A33,#REF!,$M$2)</f>
        <v>#REF!</v>
      </c>
      <c r="N33" s="117" t="e">
        <f ca="1">SUMIFS(#REF!,#REF!,A33,#REF!,$N$2)</f>
        <v>#REF!</v>
      </c>
      <c r="O33" s="117" t="e">
        <f ca="1">SUMIFS(#REF!,#REF!,A33,#REF!,$O$2)</f>
        <v>#REF!</v>
      </c>
      <c r="P33" s="117" t="e">
        <f ca="1">SUMIFS(#REF!,#REF!,A33,#REF!,$P$2)</f>
        <v>#REF!</v>
      </c>
      <c r="Q33" s="117" t="e">
        <f ca="1">SUMIFS(#REF!,#REF!,A33,#REF!,$Q$2)</f>
        <v>#REF!</v>
      </c>
      <c r="R33" s="117" t="e">
        <f ca="1">SUMIFS(#REF!,#REF!,A33,#REF!,$R$2)</f>
        <v>#REF!</v>
      </c>
      <c r="S33" s="117" t="e">
        <f ca="1">SUMIFS(#REF!,#REF!,A33,#REF!,$S$2)</f>
        <v>#REF!</v>
      </c>
      <c r="T33" s="123"/>
      <c r="U33" s="44"/>
      <c r="V33" s="46"/>
      <c r="W33" s="117" t="e">
        <f ca="1">SUMIFS(#REF!,#REF!,A33,#REF!,$W$2,#REF!,$AK$1)</f>
        <v>#REF!</v>
      </c>
      <c r="X33" s="117" t="e">
        <f ca="1">SUMIFS(#REF!,#REF!,A33,#REF!,$X$2,#REF!,$AK$1)</f>
        <v>#REF!</v>
      </c>
      <c r="Y33" s="117" t="e">
        <f ca="1">SUMIFS(#REF!,#REF!,A33,#REF!,$Y$2,#REF!,$AK$1)</f>
        <v>#REF!</v>
      </c>
      <c r="Z33" s="117" t="e">
        <f ca="1">SUMIFS(#REF!,#REF!,A33,#REF!,$Z$2,#REF!,$AK$1)</f>
        <v>#REF!</v>
      </c>
      <c r="AA33" s="117" t="e">
        <f ca="1">SUMIFS(#REF!,#REF!,A33,#REF!,$AA$2,#REF!,$AK$1)</f>
        <v>#REF!</v>
      </c>
      <c r="AB33" s="117" t="e">
        <f ca="1">SUMIFS(#REF!,#REF!,A33,#REF!,$AB$2,#REF!,$AK$1)</f>
        <v>#REF!</v>
      </c>
      <c r="AC33" s="48"/>
      <c r="AD33" s="138">
        <f>SUMIFS('Inventory Matrix'!$E:$E,'Inventory Matrix'!$G:$G,$AD$2,'Inventory Matrix'!$B:$B,$AK$1,'Inventory Matrix'!$C:$C,A33)</f>
        <v>0</v>
      </c>
      <c r="AE33" s="118">
        <f>SUMIFS('Inventory Matrix'!$E:$E,'Inventory Matrix'!$G:$G,$AE$2,'Inventory Matrix'!$B:$B,$AK$1,'Inventory Matrix'!$C:$C,A33)</f>
        <v>0</v>
      </c>
      <c r="AF33" s="118">
        <f>SUMIFS('Inventory Matrix'!$E:$E,'Inventory Matrix'!$G:$G,$AF$2,'Inventory Matrix'!$B:$B,$AK$1,'Inventory Matrix'!$C:$C,A33)</f>
        <v>0</v>
      </c>
      <c r="AG33" s="139">
        <f>SUMIFS('Inventory Matrix'!$E:$E,'Inventory Matrix'!$G:$G,$AG$2,'Inventory Matrix'!$B:$B,$AK$1,'Inventory Matrix'!$C:$C,A33)</f>
        <v>0</v>
      </c>
      <c r="AH33" s="140" t="str">
        <f t="shared" ca="1" si="29"/>
        <v>-</v>
      </c>
      <c r="AI33" s="129">
        <f t="shared" ca="1" si="30"/>
        <v>0</v>
      </c>
      <c r="AJ33" s="129" t="str">
        <f t="shared" ca="1" si="31"/>
        <v>-</v>
      </c>
      <c r="AK33" s="141">
        <f>SUMIFS(Stock!$D:$D,Stock!$A:$A,$AK$1,Stock!$C:$C,A33)</f>
        <v>0</v>
      </c>
      <c r="AL33" s="55"/>
      <c r="AM33" s="117" t="e">
        <f ca="1">SUMIFS(#REF!,#REF!,A33,#REF!,$AM$2,#REF!,$BA$1)</f>
        <v>#REF!</v>
      </c>
      <c r="AN33" s="117" t="e">
        <f ca="1">SUMIFS(#REF!,#REF!,A33,#REF!,$AN$2,#REF!,$BA$1)</f>
        <v>#REF!</v>
      </c>
      <c r="AO33" s="117" t="e">
        <f ca="1">SUMIFS(#REF!,#REF!,A33,#REF!,$AO$2,#REF!,$BA$1)</f>
        <v>#REF!</v>
      </c>
      <c r="AP33" s="117" t="e">
        <f ca="1">SUMIFS(#REF!,#REF!,A33,#REF!,$AP$2,#REF!,$BA$1)</f>
        <v>#REF!</v>
      </c>
      <c r="AQ33" s="117" t="e">
        <f ca="1">SUMIFS(#REF!,#REF!,A33,#REF!,$AQ$2,#REF!,$BA$1)</f>
        <v>#REF!</v>
      </c>
      <c r="AR33" s="117" t="e">
        <f ca="1">SUMIFS(#REF!,#REF!,A33,#REF!,$AR$2,#REF!,$BA$1)</f>
        <v>#REF!</v>
      </c>
      <c r="AS33" s="81"/>
      <c r="AT33" s="125">
        <f>SUMIFS('Inventory Matrix'!$E:$E,'Inventory Matrix'!$G:$G,$AT$2,'Inventory Matrix'!$B:$B,$BA$1,'Inventory Matrix'!$C:$C,A33)</f>
        <v>0</v>
      </c>
      <c r="AU33" s="125">
        <f>SUMIFS('Inventory Matrix'!$E:$E,'Inventory Matrix'!$G:$G,$AU$2,'Inventory Matrix'!$B:$B,$BA$1,'Inventory Matrix'!$C:$C,A33)</f>
        <v>0</v>
      </c>
      <c r="AV33" s="125">
        <f>SUMIFS('Inventory Matrix'!$E:$E,'Inventory Matrix'!$G:$G,$AV$2,'Inventory Matrix'!$B:$B,$BA$1,'Inventory Matrix'!$C:$C,A33)</f>
        <v>0</v>
      </c>
      <c r="AW33" s="131">
        <f>SUMIFS('Inventory Matrix'!$E:$E,'Inventory Matrix'!$G:$G,$AW$2,'Inventory Matrix'!$B:$B,$BA$1,'Inventory Matrix'!$C:$C,A33)</f>
        <v>0</v>
      </c>
      <c r="AX33" s="142" t="str">
        <f t="shared" ca="1" si="32"/>
        <v>-</v>
      </c>
      <c r="AY33" s="152">
        <f t="shared" ca="1" si="33"/>
        <v>0</v>
      </c>
      <c r="AZ33" s="143" t="str">
        <f t="shared" ca="1" si="34"/>
        <v>-</v>
      </c>
      <c r="BA33" s="153">
        <f>SUMIFS(Stock!$D:$D,Stock!$A:$A,$BA$1,Stock!$C:$C,A33)</f>
        <v>0</v>
      </c>
      <c r="BB33" s="55"/>
      <c r="BC33" s="117" t="e">
        <f ca="1">SUMIFS(#REF!,#REF!,A33,#REF!,$BC$2,#REF!,$BQ$1)</f>
        <v>#REF!</v>
      </c>
      <c r="BD33" s="117" t="e">
        <f ca="1">SUMIFS(#REF!,#REF!,A33,#REF!,$BD$2,#REF!,$BQ$1)</f>
        <v>#REF!</v>
      </c>
      <c r="BE33" s="117" t="e">
        <f ca="1">SUMIFS(#REF!,#REF!,A33,#REF!,$BE$2,#REF!,$BQ$1)</f>
        <v>#REF!</v>
      </c>
      <c r="BF33" s="117" t="e">
        <f ca="1">SUMIFS(#REF!,#REF!,A33,#REF!,$BF$2,#REF!,$BQ$1)</f>
        <v>#REF!</v>
      </c>
      <c r="BG33" s="117" t="e">
        <f ca="1">SUMIFS(#REF!,#REF!,A33,#REF!,$BG$2,#REF!,$BQ$1)</f>
        <v>#REF!</v>
      </c>
      <c r="BH33" s="117" t="e">
        <f ca="1">SUMIFS(#REF!,#REF!,A33,#REF!,$BH$2,#REF!,$BQ$1)</f>
        <v>#REF!</v>
      </c>
      <c r="BI33" s="60"/>
      <c r="BJ33" s="125">
        <f>SUMIFS('Inventory Matrix'!$E:$E,'Inventory Matrix'!$G:$G,$BJ$2,'Inventory Matrix'!$B:$B,$BQ$1,'Inventory Matrix'!$C:$C,A33)</f>
        <v>0</v>
      </c>
      <c r="BK33" s="125">
        <f>SUMIFS('Inventory Matrix'!$E:$E,'Inventory Matrix'!$G:$G,$BK$2,'Inventory Matrix'!$B:$B,$BQ$1,'Inventory Matrix'!$C:$C,A33)</f>
        <v>0</v>
      </c>
      <c r="BL33" s="125">
        <f>SUMIFS('Inventory Matrix'!$E:$E,'Inventory Matrix'!$G:$G,$BL$2,'Inventory Matrix'!$B:$B,$BQ$1,'Inventory Matrix'!$C:$C,A33)</f>
        <v>0</v>
      </c>
      <c r="BM33" s="131">
        <f>SUMIFS('Inventory Matrix'!$E:$E,'Inventory Matrix'!$G:$G,$BM$2,'Inventory Matrix'!$B:$B,$BQ$1,'Inventory Matrix'!$C:$C,A33)</f>
        <v>0</v>
      </c>
      <c r="BN33" s="142" t="str">
        <f t="shared" ca="1" si="35"/>
        <v>-</v>
      </c>
      <c r="BO33" s="134">
        <f t="shared" ca="1" si="36"/>
        <v>0</v>
      </c>
      <c r="BP33" s="149" t="str">
        <f t="shared" ca="1" si="37"/>
        <v>-</v>
      </c>
      <c r="BQ33" s="144">
        <f>SUMIFS(Stock!$D:$D,Stock!$A:$A,$BQ$1,Stock!$C:$C,A33)</f>
        <v>0</v>
      </c>
      <c r="BR33" s="55"/>
      <c r="BS33" s="117" t="e">
        <f ca="1">SUMIFS(#REF!,#REF!,A33,#REF!,$BS$2,#REF!,$CG$1)</f>
        <v>#REF!</v>
      </c>
      <c r="BT33" s="117" t="e">
        <f ca="1">SUMIFS(#REF!,#REF!,A33,#REF!,$BT$2,#REF!,$CG$1)</f>
        <v>#REF!</v>
      </c>
      <c r="BU33" s="117" t="e">
        <f ca="1">SUMIFS(#REF!,#REF!,A33,#REF!,$BU$2,#REF!,$CG$1)</f>
        <v>#REF!</v>
      </c>
      <c r="BV33" s="117" t="e">
        <f ca="1">SUMIFS(#REF!,#REF!,A33,#REF!,$BV$2,#REF!,$CG$1)</f>
        <v>#REF!</v>
      </c>
      <c r="BW33" s="117" t="e">
        <f ca="1">SUMIFS(#REF!,#REF!,A33,#REF!,$BW$2,#REF!,$CG$1)</f>
        <v>#REF!</v>
      </c>
      <c r="BX33" s="117" t="e">
        <f ca="1">SUMIFS(#REF!,#REF!,A33,#REF!,$BX$2,#REF!,$CG$1)</f>
        <v>#REF!</v>
      </c>
      <c r="BY33" s="60"/>
      <c r="BZ33" s="125">
        <f>SUMIFS('Inventory Matrix'!$E:$E,'Inventory Matrix'!$G:$G,$BZ$2,'Inventory Matrix'!$B:$B,$CG$1,'Inventory Matrix'!$C:$C,A33)</f>
        <v>0</v>
      </c>
      <c r="CA33" s="125">
        <f>SUMIFS('Inventory Matrix'!$E:$E,'Inventory Matrix'!$G:$G,$CA$2,'Inventory Matrix'!$B:$B,$CG$1,'Inventory Matrix'!$C:$C,A33)</f>
        <v>0</v>
      </c>
      <c r="CB33" s="125">
        <f>SUMIFS('Inventory Matrix'!$E:$E,'Inventory Matrix'!$G:$G,$CB$2,'Inventory Matrix'!$B:$B,$CG$1,'Inventory Matrix'!$C:$C,A33)</f>
        <v>0</v>
      </c>
      <c r="CC33" s="131">
        <f>SUMIFS('Inventory Matrix'!$E:$E,'Inventory Matrix'!$G:$G,$CC$2,'Inventory Matrix'!$B:$B,$CG$1,'Inventory Matrix'!$C:$C,A33)</f>
        <v>0</v>
      </c>
      <c r="CD33" s="142" t="str">
        <f t="shared" ca="1" si="38"/>
        <v>-</v>
      </c>
      <c r="CE33" s="152">
        <f t="shared" ca="1" si="39"/>
        <v>0</v>
      </c>
      <c r="CF33" s="143" t="str">
        <f t="shared" ca="1" si="40"/>
        <v>-</v>
      </c>
      <c r="CG33" s="153">
        <f>SUMIFS(Stock!$D:$D,Stock!$A:$A,$CG$1,Stock!$C:$C,A33)</f>
        <v>0</v>
      </c>
      <c r="CH33" s="55"/>
      <c r="CI33" s="117" t="e">
        <f ca="1">SUMIFS(#REF!,#REF!,A33,#REF!,$CI$2,#REF!,$CW$1)</f>
        <v>#REF!</v>
      </c>
      <c r="CJ33" s="117" t="e">
        <f ca="1">SUMIFS(#REF!,#REF!,A33,#REF!,$CJ$2,#REF!,$CW$1)</f>
        <v>#REF!</v>
      </c>
      <c r="CK33" s="117" t="e">
        <f ca="1">SUMIFS(#REF!,#REF!,A33,#REF!,$CK$2,#REF!,$CW$1)</f>
        <v>#REF!</v>
      </c>
      <c r="CL33" s="117" t="e">
        <f ca="1">SUMIFS(#REF!,#REF!,A33,#REF!,$CL$2,#REF!,$CW$1)</f>
        <v>#REF!</v>
      </c>
      <c r="CM33" s="117" t="e">
        <f ca="1">SUMIFS(#REF!,#REF!,A33,#REF!,$CM$2,#REF!,$CW$1)</f>
        <v>#REF!</v>
      </c>
      <c r="CN33" s="117" t="e">
        <f ca="1">SUMIFS(#REF!,#REF!,A33,#REF!,$CN$2,#REF!,$CW$1)</f>
        <v>#REF!</v>
      </c>
      <c r="CO33" s="60"/>
      <c r="CP33" s="125">
        <f>SUMIFS('Inventory Matrix'!$E:$E,'Inventory Matrix'!$G:$G,$CP$2,'Inventory Matrix'!$B:$B,$CG$1,'Inventory Matrix'!$C:$C,A33)</f>
        <v>0</v>
      </c>
      <c r="CQ33" s="125">
        <f>SUMIFS('Inventory Matrix'!$E:$E,'Inventory Matrix'!$G:$G,$CQ$2,'Inventory Matrix'!$B:$B,$CG$1,'Inventory Matrix'!$C:$C,A33)</f>
        <v>0</v>
      </c>
      <c r="CR33" s="125">
        <f>SUMIFS('Inventory Matrix'!$E:$E,'Inventory Matrix'!$G:$G,$CR$2,'Inventory Matrix'!$B:$B,$CG$1,'Inventory Matrix'!$C:$C,A33)</f>
        <v>0</v>
      </c>
      <c r="CS33" s="131">
        <f>SUMIFS('Inventory Matrix'!$E:$E,'Inventory Matrix'!$G:$G,$CS$2,'Inventory Matrix'!$B:$B,$CG$1,'Inventory Matrix'!$C:$C,A33)</f>
        <v>0</v>
      </c>
      <c r="CT33" s="142" t="str">
        <f t="shared" ca="1" si="41"/>
        <v>-</v>
      </c>
      <c r="CU33" s="152">
        <f t="shared" ca="1" si="43"/>
        <v>0</v>
      </c>
      <c r="CV33" s="154" t="str">
        <f t="shared" ca="1" si="42"/>
        <v>-</v>
      </c>
      <c r="CW33" s="153">
        <f>SUMIFS(Stock!$D:$D,Stock!$A:$A,$CW$1,Stock!$C:$C,A33)</f>
        <v>0</v>
      </c>
      <c r="CX33" s="64"/>
      <c r="CY33" s="135">
        <f>SUMIFS(Stock!$D:$D,Stock!$A:$A,$CY$1,Stock!$C:$C,A33)</f>
        <v>0</v>
      </c>
      <c r="CZ33" s="64"/>
      <c r="DA33" s="117" t="e">
        <f ca="1">SUMIFS(#REF!,#REF!,A33,#REF!,$DA$2,#REF!,$DG$1)</f>
        <v>#REF!</v>
      </c>
      <c r="DB33" s="117" t="e">
        <f ca="1">SUMIFS(#REF!,#REF!,A33,#REF!,$DB$2,#REF!,$DG$1)</f>
        <v>#REF!</v>
      </c>
      <c r="DC33" s="117" t="e">
        <f ca="1">SUMIFS(#REF!,#REF!,A33,#REF!,$DC$2,#REF!,$DG$1)</f>
        <v>#REF!</v>
      </c>
      <c r="DD33" s="117" t="e">
        <f ca="1">SUMIFS(#REF!,#REF!,A33,#REF!,$DD$2,#REF!,$DG$1)</f>
        <v>#REF!</v>
      </c>
      <c r="DE33" s="117" t="e">
        <f ca="1">SUMIFS(#REF!,#REF!,A33,#REF!,$DE$2,#REF!,$DG$1)</f>
        <v>#REF!</v>
      </c>
      <c r="DF33" s="117" t="e">
        <f ca="1">SUMIFS(#REF!,#REF!,A33,#REF!,$DF$2,#REF!,$DG$1)</f>
        <v>#REF!</v>
      </c>
      <c r="DG33" s="135">
        <f>SUMIFS(Stock!$D:$D,Stock!$A:$A,$DG$1,Stock!$C:$C,A33)</f>
        <v>0</v>
      </c>
      <c r="DH33" s="135">
        <f>SUMIFS(Stock!$D:$D,Stock!$A:$A,$DH$1,Stock!$C:$C,A33)</f>
        <v>0</v>
      </c>
      <c r="DI33" s="135">
        <f>SUMIFS(Stock!$D:$D,Stock!$A:$A,$DI$1,Stock!$C:$C,A33)</f>
        <v>0</v>
      </c>
      <c r="DJ33" s="66"/>
      <c r="DK33" s="66"/>
      <c r="DL33" s="136">
        <f>SUMIFS('Inventory Matrix'!$E:$E,'Inventory Matrix'!$B:$B,$DL$2,'Inventory Matrix'!$G:$G,$DQ$2,'Inventory Matrix'!$C:$C,A33)</f>
        <v>0</v>
      </c>
      <c r="DM33" s="136">
        <f>SUMIFS('Inventory Matrix'!$E:$E,'Inventory Matrix'!$B:$B,$DM$2,'Inventory Matrix'!$G:$G,$DQ$2,'Inventory Matrix'!$C:$C,A33)</f>
        <v>0</v>
      </c>
      <c r="DN33" s="136">
        <f>SUMIFS('Inventory Matrix'!$E:$E,'Inventory Matrix'!$B:$B,$DN$2,'Inventory Matrix'!$G:$G,$DQ$2,'Inventory Matrix'!$C:$C,A33)</f>
        <v>0</v>
      </c>
      <c r="DO33" s="136">
        <f>SUMIFS('Inventory Matrix'!$E:$E,'Inventory Matrix'!$B:$B,$DO$2,'Inventory Matrix'!$G:$G,$DQ$2,'Inventory Matrix'!$C:$C,A33)</f>
        <v>0</v>
      </c>
      <c r="DP33" s="136">
        <f>SUMIFS('Inventory Matrix'!$E:$E,'Inventory Matrix'!$B:$B,$DP$2,'Inventory Matrix'!$G:$G,$DQ$2,'Inventory Matrix'!$C:$C,A33)</f>
        <v>0</v>
      </c>
      <c r="DQ33" s="145">
        <f>SUMIFS('Inventory Matrix'!$E:$E,'Inventory Matrix'!$G:$G,$DQ$2,'Inventory Matrix'!$C:$C,A33)</f>
        <v>0</v>
      </c>
      <c r="DR33" s="48"/>
      <c r="DS33" s="136">
        <f>SUMIFS('Inventory Matrix'!$E:$E,'Inventory Matrix'!$B:$B,$DS$2,'Inventory Matrix'!$G:$G,$DX$2,'Inventory Matrix'!$C:$C,A33)</f>
        <v>0</v>
      </c>
      <c r="DT33" s="136">
        <f>SUMIFS('Inventory Matrix'!$E:$E,'Inventory Matrix'!$B:$B,$DT$2,'Inventory Matrix'!$G:$G,$DX$2,'Inventory Matrix'!$C:$C,A33)</f>
        <v>0</v>
      </c>
      <c r="DU33" s="136">
        <f>SUMIFS('Inventory Matrix'!$E:$E,'Inventory Matrix'!$B:$B,$DU$2,'Inventory Matrix'!$G:$G,$DX$2,'Inventory Matrix'!$C:$C,A33)</f>
        <v>0</v>
      </c>
      <c r="DV33" s="136">
        <f>SUMIFS('Inventory Matrix'!$E:$E,'Inventory Matrix'!$B:$B,$DV$2,'Inventory Matrix'!$G:$G,$DX$2,'Inventory Matrix'!$C:$C,A33)</f>
        <v>0</v>
      </c>
      <c r="DW33" s="136">
        <f>SUMIFS('Inventory Matrix'!$E:$E,'Inventory Matrix'!$B:$B,$DW$2,'Inventory Matrix'!$G:$G,$DX$2,'Inventory Matrix'!$C:$C,A33)</f>
        <v>0</v>
      </c>
      <c r="DX33" s="145">
        <f>SUMIFS('Inventory Matrix'!$E:$E,'Inventory Matrix'!$G:$G,$DX$2,'Inventory Matrix'!$C:$C,A33)</f>
        <v>0</v>
      </c>
      <c r="DY33" s="44"/>
      <c r="DZ33" s="136">
        <f>SUMIFS('Inventory Matrix'!$E:$E,'Inventory Matrix'!$B:$B,$DZ$2,'Inventory Matrix'!$G:$G,$EE$2,'Inventory Matrix'!$C:$C,A33)</f>
        <v>0</v>
      </c>
      <c r="EA33" s="136">
        <f>SUMIFS('Inventory Matrix'!$E:$E,'Inventory Matrix'!$B:$B,$EA$2,'Inventory Matrix'!$G:$G,$EE$2,'Inventory Matrix'!$C:$C,A33)</f>
        <v>0</v>
      </c>
      <c r="EB33" s="136">
        <f>SUMIFS('Inventory Matrix'!$E:$E,'Inventory Matrix'!$B:$B,$EB$2,'Inventory Matrix'!$G:$G,$EE$2,'Inventory Matrix'!$C:$C,A33)</f>
        <v>0</v>
      </c>
      <c r="EC33" s="136">
        <f>SUMIFS('Inventory Matrix'!$E:$E,'Inventory Matrix'!$B:$B,$EC$2,'Inventory Matrix'!$G:$G,$EE$2,'Inventory Matrix'!$C:$C,A33)</f>
        <v>0</v>
      </c>
      <c r="ED33" s="136">
        <f>SUMIFS('Inventory Matrix'!$E:$E,'Inventory Matrix'!$B:$B,$ED$2,'Inventory Matrix'!$G:$G,$EE$2,'Inventory Matrix'!$C:$C,A33)</f>
        <v>0</v>
      </c>
      <c r="EE33" s="145">
        <f>SUMIFS('Inventory Matrix'!$E:$E,'Inventory Matrix'!$G:$G,$EE$2,'Inventory Matrix'!$C:$C,A33)</f>
        <v>0</v>
      </c>
      <c r="EF33" s="44"/>
      <c r="EG33" s="136">
        <f>SUMIFS('Inventory Matrix'!$E:$E,'Inventory Matrix'!$B:$B,$EG$2,'Inventory Matrix'!$G:$G,$EL$2,'Inventory Matrix'!$C:$C,A33)</f>
        <v>0</v>
      </c>
      <c r="EH33" s="136">
        <f>SUMIFS('Inventory Matrix'!$E:$E,'Inventory Matrix'!$B:$B,$EH$2,'Inventory Matrix'!$G:$G,$EL$2,'Inventory Matrix'!$C:$C,A33)</f>
        <v>0</v>
      </c>
      <c r="EI33" s="136">
        <f>SUMIFS('Inventory Matrix'!$E:$E,'Inventory Matrix'!$B:$B,$EI$2,'Inventory Matrix'!$G:$G,$EL$2,'Inventory Matrix'!$C:$C,A33)</f>
        <v>0</v>
      </c>
      <c r="EJ33" s="136">
        <f>SUMIFS('Inventory Matrix'!$E:$E,'Inventory Matrix'!$B:$B,$EJ$2,'Inventory Matrix'!$G:$G,$EL$2,'Inventory Matrix'!$C:$C,A33)</f>
        <v>0</v>
      </c>
      <c r="EK33" s="136">
        <f>SUMIFS('Inventory Matrix'!$E:$E,'Inventory Matrix'!$B:$B,$EK$2,'Inventory Matrix'!$G:$G,$EL$2,'Inventory Matrix'!$C:$C,A33)</f>
        <v>0</v>
      </c>
      <c r="EL33" s="145">
        <f>SUMIFS('Inventory Matrix'!$E:$E,'Inventory Matrix'!$G:$G,$EL$2,'Inventory Matrix'!$C:$C,A33)</f>
        <v>0</v>
      </c>
      <c r="EM33" s="44"/>
    </row>
    <row r="34" spans="1:143" ht="13" x14ac:dyDescent="0.15">
      <c r="A34" s="117" t="str">
        <f t="shared" si="26"/>
        <v>MK1F3</v>
      </c>
      <c r="B34" s="118" t="s">
        <v>1880</v>
      </c>
      <c r="C34" s="117" t="s">
        <v>1320</v>
      </c>
      <c r="D34" s="119" t="s">
        <v>1885</v>
      </c>
      <c r="E34" s="119" t="s">
        <v>1886</v>
      </c>
      <c r="F34" s="120">
        <f>SUMIFS(Stock!$D:$D,Stock!$C:$C,A34)</f>
        <v>0</v>
      </c>
      <c r="G34" s="121" t="e">
        <f t="shared" ca="1" si="45"/>
        <v>#REF!</v>
      </c>
      <c r="H34" s="122">
        <f t="shared" ca="1" si="28"/>
        <v>0</v>
      </c>
      <c r="I34" s="44"/>
      <c r="J34" s="117" t="e">
        <f ca="1">SUMIFS(#REF!,#REF!,A34,#REF!,$J$2)</f>
        <v>#REF!</v>
      </c>
      <c r="K34" s="117" t="e">
        <f ca="1">SUMIFS(#REF!,#REF!,A34,#REF!,$K$2)</f>
        <v>#REF!</v>
      </c>
      <c r="L34" s="117" t="e">
        <f ca="1">SUMIFS(#REF!,#REF!,A34,#REF!,$L$2)</f>
        <v>#REF!</v>
      </c>
      <c r="M34" s="117" t="e">
        <f ca="1">SUMIFS(#REF!,#REF!,A34,#REF!,$M$2)</f>
        <v>#REF!</v>
      </c>
      <c r="N34" s="117" t="e">
        <f ca="1">SUMIFS(#REF!,#REF!,A34,#REF!,$N$2)</f>
        <v>#REF!</v>
      </c>
      <c r="O34" s="117" t="e">
        <f ca="1">SUMIFS(#REF!,#REF!,A34,#REF!,$O$2)</f>
        <v>#REF!</v>
      </c>
      <c r="P34" s="117" t="e">
        <f ca="1">SUMIFS(#REF!,#REF!,A34,#REF!,$P$2)</f>
        <v>#REF!</v>
      </c>
      <c r="Q34" s="117" t="e">
        <f ca="1">SUMIFS(#REF!,#REF!,A34,#REF!,$Q$2)</f>
        <v>#REF!</v>
      </c>
      <c r="R34" s="117" t="e">
        <f ca="1">SUMIFS(#REF!,#REF!,A34,#REF!,$R$2)</f>
        <v>#REF!</v>
      </c>
      <c r="S34" s="117" t="e">
        <f ca="1">SUMIFS(#REF!,#REF!,A34,#REF!,$S$2)</f>
        <v>#REF!</v>
      </c>
      <c r="T34" s="123"/>
      <c r="U34" s="44"/>
      <c r="V34" s="46"/>
      <c r="W34" s="117" t="e">
        <f ca="1">SUMIFS(#REF!,#REF!,A34,#REF!,$W$2,#REF!,$AK$1)</f>
        <v>#REF!</v>
      </c>
      <c r="X34" s="117" t="e">
        <f ca="1">SUMIFS(#REF!,#REF!,A34,#REF!,$X$2,#REF!,$AK$1)</f>
        <v>#REF!</v>
      </c>
      <c r="Y34" s="117" t="e">
        <f ca="1">SUMIFS(#REF!,#REF!,A34,#REF!,$Y$2,#REF!,$AK$1)</f>
        <v>#REF!</v>
      </c>
      <c r="Z34" s="117" t="e">
        <f ca="1">SUMIFS(#REF!,#REF!,A34,#REF!,$Z$2,#REF!,$AK$1)</f>
        <v>#REF!</v>
      </c>
      <c r="AA34" s="117" t="e">
        <f ca="1">SUMIFS(#REF!,#REF!,A34,#REF!,$AA$2,#REF!,$AK$1)</f>
        <v>#REF!</v>
      </c>
      <c r="AB34" s="117" t="e">
        <f ca="1">SUMIFS(#REF!,#REF!,A34,#REF!,$AB$2,#REF!,$AK$1)</f>
        <v>#REF!</v>
      </c>
      <c r="AC34" s="48"/>
      <c r="AD34" s="138">
        <f>SUMIFS('Inventory Matrix'!$E:$E,'Inventory Matrix'!$G:$G,$AD$2,'Inventory Matrix'!$B:$B,$AK$1,'Inventory Matrix'!$C:$C,A34)</f>
        <v>0</v>
      </c>
      <c r="AE34" s="118">
        <f>SUMIFS('Inventory Matrix'!$E:$E,'Inventory Matrix'!$G:$G,$AE$2,'Inventory Matrix'!$B:$B,$AK$1,'Inventory Matrix'!$C:$C,A34)</f>
        <v>0</v>
      </c>
      <c r="AF34" s="118">
        <f>SUMIFS('Inventory Matrix'!$E:$E,'Inventory Matrix'!$G:$G,$AF$2,'Inventory Matrix'!$B:$B,$AK$1,'Inventory Matrix'!$C:$C,A34)</f>
        <v>0</v>
      </c>
      <c r="AG34" s="139">
        <f>SUMIFS('Inventory Matrix'!$E:$E,'Inventory Matrix'!$G:$G,$AG$2,'Inventory Matrix'!$B:$B,$AK$1,'Inventory Matrix'!$C:$C,A34)</f>
        <v>0</v>
      </c>
      <c r="AH34" s="140" t="str">
        <f t="shared" ca="1" si="29"/>
        <v>-</v>
      </c>
      <c r="AI34" s="129">
        <f t="shared" ca="1" si="30"/>
        <v>0</v>
      </c>
      <c r="AJ34" s="129" t="str">
        <f t="shared" ca="1" si="31"/>
        <v>-</v>
      </c>
      <c r="AK34" s="141">
        <f>SUMIFS(Stock!$D:$D,Stock!$A:$A,$AK$1,Stock!$C:$C,A34)</f>
        <v>0</v>
      </c>
      <c r="AL34" s="55"/>
      <c r="AM34" s="117" t="e">
        <f ca="1">SUMIFS(#REF!,#REF!,A34,#REF!,$AM$2,#REF!,$BA$1)</f>
        <v>#REF!</v>
      </c>
      <c r="AN34" s="117" t="e">
        <f ca="1">SUMIFS(#REF!,#REF!,A34,#REF!,$AN$2,#REF!,$BA$1)</f>
        <v>#REF!</v>
      </c>
      <c r="AO34" s="117" t="e">
        <f ca="1">SUMIFS(#REF!,#REF!,A34,#REF!,$AO$2,#REF!,$BA$1)</f>
        <v>#REF!</v>
      </c>
      <c r="AP34" s="117" t="e">
        <f ca="1">SUMIFS(#REF!,#REF!,A34,#REF!,$AP$2,#REF!,$BA$1)</f>
        <v>#REF!</v>
      </c>
      <c r="AQ34" s="117" t="e">
        <f ca="1">SUMIFS(#REF!,#REF!,A34,#REF!,$AQ$2,#REF!,$BA$1)</f>
        <v>#REF!</v>
      </c>
      <c r="AR34" s="117" t="e">
        <f ca="1">SUMIFS(#REF!,#REF!,A34,#REF!,$AR$2,#REF!,$BA$1)</f>
        <v>#REF!</v>
      </c>
      <c r="AS34" s="81"/>
      <c r="AT34" s="125">
        <f>SUMIFS('Inventory Matrix'!$E:$E,'Inventory Matrix'!$G:$G,$AT$2,'Inventory Matrix'!$B:$B,$BA$1,'Inventory Matrix'!$C:$C,A34)</f>
        <v>0</v>
      </c>
      <c r="AU34" s="125">
        <f>SUMIFS('Inventory Matrix'!$E:$E,'Inventory Matrix'!$G:$G,$AU$2,'Inventory Matrix'!$B:$B,$BA$1,'Inventory Matrix'!$C:$C,A34)</f>
        <v>0</v>
      </c>
      <c r="AV34" s="125">
        <f>SUMIFS('Inventory Matrix'!$E:$E,'Inventory Matrix'!$G:$G,$AV$2,'Inventory Matrix'!$B:$B,$BA$1,'Inventory Matrix'!$C:$C,A34)</f>
        <v>0</v>
      </c>
      <c r="AW34" s="131">
        <f>SUMIFS('Inventory Matrix'!$E:$E,'Inventory Matrix'!$G:$G,$AW$2,'Inventory Matrix'!$B:$B,$BA$1,'Inventory Matrix'!$C:$C,A34)</f>
        <v>0</v>
      </c>
      <c r="AX34" s="142" t="str">
        <f t="shared" ca="1" si="32"/>
        <v>-</v>
      </c>
      <c r="AY34" s="152">
        <f t="shared" ca="1" si="33"/>
        <v>0</v>
      </c>
      <c r="AZ34" s="143" t="str">
        <f t="shared" ca="1" si="34"/>
        <v>-</v>
      </c>
      <c r="BA34" s="153">
        <f>SUMIFS(Stock!$D:$D,Stock!$A:$A,$BA$1,Stock!$C:$C,A34)</f>
        <v>0</v>
      </c>
      <c r="BB34" s="55"/>
      <c r="BC34" s="117" t="e">
        <f ca="1">SUMIFS(#REF!,#REF!,A34,#REF!,$BC$2,#REF!,$BQ$1)</f>
        <v>#REF!</v>
      </c>
      <c r="BD34" s="117" t="e">
        <f ca="1">SUMIFS(#REF!,#REF!,A34,#REF!,$BD$2,#REF!,$BQ$1)</f>
        <v>#REF!</v>
      </c>
      <c r="BE34" s="117" t="e">
        <f ca="1">SUMIFS(#REF!,#REF!,A34,#REF!,$BE$2,#REF!,$BQ$1)</f>
        <v>#REF!</v>
      </c>
      <c r="BF34" s="117" t="e">
        <f ca="1">SUMIFS(#REF!,#REF!,A34,#REF!,$BF$2,#REF!,$BQ$1)</f>
        <v>#REF!</v>
      </c>
      <c r="BG34" s="117" t="e">
        <f ca="1">SUMIFS(#REF!,#REF!,A34,#REF!,$BG$2,#REF!,$BQ$1)</f>
        <v>#REF!</v>
      </c>
      <c r="BH34" s="117" t="e">
        <f ca="1">SUMIFS(#REF!,#REF!,A34,#REF!,$BH$2,#REF!,$BQ$1)</f>
        <v>#REF!</v>
      </c>
      <c r="BI34" s="60"/>
      <c r="BJ34" s="125">
        <f>SUMIFS('Inventory Matrix'!$E:$E,'Inventory Matrix'!$G:$G,$BJ$2,'Inventory Matrix'!$B:$B,$BQ$1,'Inventory Matrix'!$C:$C,A34)</f>
        <v>0</v>
      </c>
      <c r="BK34" s="125">
        <f>SUMIFS('Inventory Matrix'!$E:$E,'Inventory Matrix'!$G:$G,$BK$2,'Inventory Matrix'!$B:$B,$BQ$1,'Inventory Matrix'!$C:$C,A34)</f>
        <v>0</v>
      </c>
      <c r="BL34" s="125">
        <f>SUMIFS('Inventory Matrix'!$E:$E,'Inventory Matrix'!$G:$G,$BL$2,'Inventory Matrix'!$B:$B,$BQ$1,'Inventory Matrix'!$C:$C,A34)</f>
        <v>0</v>
      </c>
      <c r="BM34" s="131">
        <f>SUMIFS('Inventory Matrix'!$E:$E,'Inventory Matrix'!$G:$G,$BM$2,'Inventory Matrix'!$B:$B,$BQ$1,'Inventory Matrix'!$C:$C,A34)</f>
        <v>0</v>
      </c>
      <c r="BN34" s="142" t="str">
        <f t="shared" ca="1" si="35"/>
        <v>-</v>
      </c>
      <c r="BO34" s="134">
        <f t="shared" ca="1" si="36"/>
        <v>0</v>
      </c>
      <c r="BP34" s="149" t="str">
        <f t="shared" ca="1" si="37"/>
        <v>-</v>
      </c>
      <c r="BQ34" s="144">
        <f>SUMIFS(Stock!$D:$D,Stock!$A:$A,$BQ$1,Stock!$C:$C,A34)</f>
        <v>0</v>
      </c>
      <c r="BR34" s="55"/>
      <c r="BS34" s="117" t="e">
        <f ca="1">SUMIFS(#REF!,#REF!,A34,#REF!,$BS$2,#REF!,$CG$1)</f>
        <v>#REF!</v>
      </c>
      <c r="BT34" s="117" t="e">
        <f ca="1">SUMIFS(#REF!,#REF!,A34,#REF!,$BT$2,#REF!,$CG$1)</f>
        <v>#REF!</v>
      </c>
      <c r="BU34" s="117" t="e">
        <f ca="1">SUMIFS(#REF!,#REF!,A34,#REF!,$BU$2,#REF!,$CG$1)</f>
        <v>#REF!</v>
      </c>
      <c r="BV34" s="117" t="e">
        <f ca="1">SUMIFS(#REF!,#REF!,A34,#REF!,$BV$2,#REF!,$CG$1)</f>
        <v>#REF!</v>
      </c>
      <c r="BW34" s="117" t="e">
        <f ca="1">SUMIFS(#REF!,#REF!,A34,#REF!,$BW$2,#REF!,$CG$1)</f>
        <v>#REF!</v>
      </c>
      <c r="BX34" s="117" t="e">
        <f ca="1">SUMIFS(#REF!,#REF!,A34,#REF!,$BX$2,#REF!,$CG$1)</f>
        <v>#REF!</v>
      </c>
      <c r="BY34" s="60"/>
      <c r="BZ34" s="125">
        <f>SUMIFS('Inventory Matrix'!$E:$E,'Inventory Matrix'!$G:$G,$BZ$2,'Inventory Matrix'!$B:$B,$CG$1,'Inventory Matrix'!$C:$C,A34)</f>
        <v>0</v>
      </c>
      <c r="CA34" s="125">
        <f>SUMIFS('Inventory Matrix'!$E:$E,'Inventory Matrix'!$G:$G,$CA$2,'Inventory Matrix'!$B:$B,$CG$1,'Inventory Matrix'!$C:$C,A34)</f>
        <v>0</v>
      </c>
      <c r="CB34" s="125">
        <f>SUMIFS('Inventory Matrix'!$E:$E,'Inventory Matrix'!$G:$G,$CB$2,'Inventory Matrix'!$B:$B,$CG$1,'Inventory Matrix'!$C:$C,A34)</f>
        <v>0</v>
      </c>
      <c r="CC34" s="131">
        <f>SUMIFS('Inventory Matrix'!$E:$E,'Inventory Matrix'!$G:$G,$CC$2,'Inventory Matrix'!$B:$B,$CG$1,'Inventory Matrix'!$C:$C,A34)</f>
        <v>0</v>
      </c>
      <c r="CD34" s="142" t="str">
        <f t="shared" ca="1" si="38"/>
        <v>-</v>
      </c>
      <c r="CE34" s="152">
        <f t="shared" ca="1" si="39"/>
        <v>0</v>
      </c>
      <c r="CF34" s="143" t="str">
        <f t="shared" ca="1" si="40"/>
        <v>-</v>
      </c>
      <c r="CG34" s="153">
        <f>SUMIFS(Stock!$D:$D,Stock!$A:$A,$CG$1,Stock!$C:$C,A34)</f>
        <v>0</v>
      </c>
      <c r="CH34" s="55"/>
      <c r="CI34" s="117" t="e">
        <f ca="1">SUMIFS(#REF!,#REF!,A34,#REF!,$CI$2,#REF!,$CW$1)</f>
        <v>#REF!</v>
      </c>
      <c r="CJ34" s="117" t="e">
        <f ca="1">SUMIFS(#REF!,#REF!,A34,#REF!,$CJ$2,#REF!,$CW$1)</f>
        <v>#REF!</v>
      </c>
      <c r="CK34" s="117" t="e">
        <f ca="1">SUMIFS(#REF!,#REF!,A34,#REF!,$CK$2,#REF!,$CW$1)</f>
        <v>#REF!</v>
      </c>
      <c r="CL34" s="117" t="e">
        <f ca="1">SUMIFS(#REF!,#REF!,A34,#REF!,$CL$2,#REF!,$CW$1)</f>
        <v>#REF!</v>
      </c>
      <c r="CM34" s="117" t="e">
        <f ca="1">SUMIFS(#REF!,#REF!,A34,#REF!,$CM$2,#REF!,$CW$1)</f>
        <v>#REF!</v>
      </c>
      <c r="CN34" s="117" t="e">
        <f ca="1">SUMIFS(#REF!,#REF!,A34,#REF!,$CN$2,#REF!,$CW$1)</f>
        <v>#REF!</v>
      </c>
      <c r="CO34" s="60"/>
      <c r="CP34" s="125">
        <f>SUMIFS('Inventory Matrix'!$E:$E,'Inventory Matrix'!$G:$G,$CP$2,'Inventory Matrix'!$B:$B,$CG$1,'Inventory Matrix'!$C:$C,A34)</f>
        <v>0</v>
      </c>
      <c r="CQ34" s="125">
        <f>SUMIFS('Inventory Matrix'!$E:$E,'Inventory Matrix'!$G:$G,$CQ$2,'Inventory Matrix'!$B:$B,$CG$1,'Inventory Matrix'!$C:$C,A34)</f>
        <v>0</v>
      </c>
      <c r="CR34" s="125">
        <f>SUMIFS('Inventory Matrix'!$E:$E,'Inventory Matrix'!$G:$G,$CR$2,'Inventory Matrix'!$B:$B,$CG$1,'Inventory Matrix'!$C:$C,A34)</f>
        <v>0</v>
      </c>
      <c r="CS34" s="131">
        <f>SUMIFS('Inventory Matrix'!$E:$E,'Inventory Matrix'!$G:$G,$CS$2,'Inventory Matrix'!$B:$B,$CG$1,'Inventory Matrix'!$C:$C,A34)</f>
        <v>0</v>
      </c>
      <c r="CT34" s="142" t="str">
        <f t="shared" ca="1" si="41"/>
        <v>-</v>
      </c>
      <c r="CU34" s="152">
        <f t="shared" ca="1" si="43"/>
        <v>0</v>
      </c>
      <c r="CV34" s="154" t="str">
        <f t="shared" ca="1" si="42"/>
        <v>-</v>
      </c>
      <c r="CW34" s="153">
        <f>SUMIFS(Stock!$D:$D,Stock!$A:$A,$CW$1,Stock!$C:$C,A34)</f>
        <v>0</v>
      </c>
      <c r="CX34" s="64"/>
      <c r="CY34" s="135">
        <f>SUMIFS(Stock!$D:$D,Stock!$A:$A,$CY$1,Stock!$C:$C,A34)</f>
        <v>0</v>
      </c>
      <c r="CZ34" s="64"/>
      <c r="DA34" s="117" t="e">
        <f ca="1">SUMIFS(#REF!,#REF!,A34,#REF!,$DA$2,#REF!,$DG$1)</f>
        <v>#REF!</v>
      </c>
      <c r="DB34" s="117" t="e">
        <f ca="1">SUMIFS(#REF!,#REF!,A34,#REF!,$DB$2,#REF!,$DG$1)</f>
        <v>#REF!</v>
      </c>
      <c r="DC34" s="117" t="e">
        <f ca="1">SUMIFS(#REF!,#REF!,A34,#REF!,$DC$2,#REF!,$DG$1)</f>
        <v>#REF!</v>
      </c>
      <c r="DD34" s="117" t="e">
        <f ca="1">SUMIFS(#REF!,#REF!,A34,#REF!,$DD$2,#REF!,$DG$1)</f>
        <v>#REF!</v>
      </c>
      <c r="DE34" s="117" t="e">
        <f ca="1">SUMIFS(#REF!,#REF!,A34,#REF!,$DE$2,#REF!,$DG$1)</f>
        <v>#REF!</v>
      </c>
      <c r="DF34" s="117" t="e">
        <f ca="1">SUMIFS(#REF!,#REF!,A34,#REF!,$DF$2,#REF!,$DG$1)</f>
        <v>#REF!</v>
      </c>
      <c r="DG34" s="135">
        <f>SUMIFS(Stock!$D:$D,Stock!$A:$A,$DG$1,Stock!$C:$C,A34)</f>
        <v>0</v>
      </c>
      <c r="DH34" s="135">
        <f>SUMIFS(Stock!$D:$D,Stock!$A:$A,$DH$1,Stock!$C:$C,A34)</f>
        <v>0</v>
      </c>
      <c r="DI34" s="135">
        <f>SUMIFS(Stock!$D:$D,Stock!$A:$A,$DI$1,Stock!$C:$C,A34)</f>
        <v>0</v>
      </c>
      <c r="DJ34" s="66"/>
      <c r="DK34" s="66"/>
      <c r="DL34" s="136">
        <f>SUMIFS('Inventory Matrix'!$E:$E,'Inventory Matrix'!$B:$B,$DL$2,'Inventory Matrix'!$G:$G,$DQ$2,'Inventory Matrix'!$C:$C,A34)</f>
        <v>0</v>
      </c>
      <c r="DM34" s="136">
        <f>SUMIFS('Inventory Matrix'!$E:$E,'Inventory Matrix'!$B:$B,$DM$2,'Inventory Matrix'!$G:$G,$DQ$2,'Inventory Matrix'!$C:$C,A34)</f>
        <v>0</v>
      </c>
      <c r="DN34" s="136">
        <f>SUMIFS('Inventory Matrix'!$E:$E,'Inventory Matrix'!$B:$B,$DN$2,'Inventory Matrix'!$G:$G,$DQ$2,'Inventory Matrix'!$C:$C,A34)</f>
        <v>0</v>
      </c>
      <c r="DO34" s="136">
        <f>SUMIFS('Inventory Matrix'!$E:$E,'Inventory Matrix'!$B:$B,$DO$2,'Inventory Matrix'!$G:$G,$DQ$2,'Inventory Matrix'!$C:$C,A34)</f>
        <v>0</v>
      </c>
      <c r="DP34" s="136">
        <f>SUMIFS('Inventory Matrix'!$E:$E,'Inventory Matrix'!$B:$B,$DP$2,'Inventory Matrix'!$G:$G,$DQ$2,'Inventory Matrix'!$C:$C,A34)</f>
        <v>0</v>
      </c>
      <c r="DQ34" s="145">
        <f>SUMIFS('Inventory Matrix'!$E:$E,'Inventory Matrix'!$G:$G,$DQ$2,'Inventory Matrix'!$C:$C,A34)</f>
        <v>0</v>
      </c>
      <c r="DR34" s="48"/>
      <c r="DS34" s="136">
        <f>SUMIFS('Inventory Matrix'!$E:$E,'Inventory Matrix'!$B:$B,$DS$2,'Inventory Matrix'!$G:$G,$DX$2,'Inventory Matrix'!$C:$C,A34)</f>
        <v>0</v>
      </c>
      <c r="DT34" s="136">
        <f>SUMIFS('Inventory Matrix'!$E:$E,'Inventory Matrix'!$B:$B,$DT$2,'Inventory Matrix'!$G:$G,$DX$2,'Inventory Matrix'!$C:$C,A34)</f>
        <v>0</v>
      </c>
      <c r="DU34" s="136">
        <f>SUMIFS('Inventory Matrix'!$E:$E,'Inventory Matrix'!$B:$B,$DU$2,'Inventory Matrix'!$G:$G,$DX$2,'Inventory Matrix'!$C:$C,A34)</f>
        <v>0</v>
      </c>
      <c r="DV34" s="136">
        <f>SUMIFS('Inventory Matrix'!$E:$E,'Inventory Matrix'!$B:$B,$DV$2,'Inventory Matrix'!$G:$G,$DX$2,'Inventory Matrix'!$C:$C,A34)</f>
        <v>0</v>
      </c>
      <c r="DW34" s="136">
        <f>SUMIFS('Inventory Matrix'!$E:$E,'Inventory Matrix'!$B:$B,$DW$2,'Inventory Matrix'!$G:$G,$DX$2,'Inventory Matrix'!$C:$C,A34)</f>
        <v>0</v>
      </c>
      <c r="DX34" s="145">
        <f>SUMIFS('Inventory Matrix'!$E:$E,'Inventory Matrix'!$G:$G,$DX$2,'Inventory Matrix'!$C:$C,A34)</f>
        <v>0</v>
      </c>
      <c r="DY34" s="44"/>
      <c r="DZ34" s="136">
        <f>SUMIFS('Inventory Matrix'!$E:$E,'Inventory Matrix'!$B:$B,$DZ$2,'Inventory Matrix'!$G:$G,$EE$2,'Inventory Matrix'!$C:$C,A34)</f>
        <v>0</v>
      </c>
      <c r="EA34" s="136">
        <f>SUMIFS('Inventory Matrix'!$E:$E,'Inventory Matrix'!$B:$B,$EA$2,'Inventory Matrix'!$G:$G,$EE$2,'Inventory Matrix'!$C:$C,A34)</f>
        <v>0</v>
      </c>
      <c r="EB34" s="136">
        <f>SUMIFS('Inventory Matrix'!$E:$E,'Inventory Matrix'!$B:$B,$EB$2,'Inventory Matrix'!$G:$G,$EE$2,'Inventory Matrix'!$C:$C,A34)</f>
        <v>0</v>
      </c>
      <c r="EC34" s="136">
        <f>SUMIFS('Inventory Matrix'!$E:$E,'Inventory Matrix'!$B:$B,$EC$2,'Inventory Matrix'!$G:$G,$EE$2,'Inventory Matrix'!$C:$C,A34)</f>
        <v>0</v>
      </c>
      <c r="ED34" s="136">
        <f>SUMIFS('Inventory Matrix'!$E:$E,'Inventory Matrix'!$B:$B,$ED$2,'Inventory Matrix'!$G:$G,$EE$2,'Inventory Matrix'!$C:$C,A34)</f>
        <v>0</v>
      </c>
      <c r="EE34" s="145">
        <f>SUMIFS('Inventory Matrix'!$E:$E,'Inventory Matrix'!$G:$G,$EE$2,'Inventory Matrix'!$C:$C,A34)</f>
        <v>0</v>
      </c>
      <c r="EF34" s="44"/>
      <c r="EG34" s="136">
        <f>SUMIFS('Inventory Matrix'!$E:$E,'Inventory Matrix'!$B:$B,$EG$2,'Inventory Matrix'!$G:$G,$EL$2,'Inventory Matrix'!$C:$C,A34)</f>
        <v>0</v>
      </c>
      <c r="EH34" s="136">
        <f>SUMIFS('Inventory Matrix'!$E:$E,'Inventory Matrix'!$B:$B,$EH$2,'Inventory Matrix'!$G:$G,$EL$2,'Inventory Matrix'!$C:$C,A34)</f>
        <v>0</v>
      </c>
      <c r="EI34" s="136">
        <f>SUMIFS('Inventory Matrix'!$E:$E,'Inventory Matrix'!$B:$B,$EI$2,'Inventory Matrix'!$G:$G,$EL$2,'Inventory Matrix'!$C:$C,A34)</f>
        <v>0</v>
      </c>
      <c r="EJ34" s="136">
        <f>SUMIFS('Inventory Matrix'!$E:$E,'Inventory Matrix'!$B:$B,$EJ$2,'Inventory Matrix'!$G:$G,$EL$2,'Inventory Matrix'!$C:$C,A34)</f>
        <v>0</v>
      </c>
      <c r="EK34" s="136">
        <f>SUMIFS('Inventory Matrix'!$E:$E,'Inventory Matrix'!$B:$B,$EK$2,'Inventory Matrix'!$G:$G,$EL$2,'Inventory Matrix'!$C:$C,A34)</f>
        <v>0</v>
      </c>
      <c r="EL34" s="145">
        <f>SUMIFS('Inventory Matrix'!$E:$E,'Inventory Matrix'!$G:$G,$EL$2,'Inventory Matrix'!$C:$C,A34)</f>
        <v>0</v>
      </c>
      <c r="EM34" s="44"/>
    </row>
    <row r="35" spans="1:143" ht="13" x14ac:dyDescent="0.15">
      <c r="A35" s="117" t="str">
        <f t="shared" si="26"/>
        <v>MK1A3</v>
      </c>
      <c r="B35" s="118" t="s">
        <v>1887</v>
      </c>
      <c r="C35" s="117" t="s">
        <v>1320</v>
      </c>
      <c r="D35" s="119" t="s">
        <v>1888</v>
      </c>
      <c r="E35" s="119" t="s">
        <v>1889</v>
      </c>
      <c r="F35" s="120">
        <f>SUMIFS(Stock!$D:$D,Stock!$C:$C,A35)</f>
        <v>0</v>
      </c>
      <c r="G35" s="121" t="e">
        <f t="shared" ca="1" si="45"/>
        <v>#REF!</v>
      </c>
      <c r="H35" s="122">
        <f t="shared" ca="1" si="28"/>
        <v>0</v>
      </c>
      <c r="I35" s="44"/>
      <c r="J35" s="117" t="e">
        <f ca="1">SUMIFS(#REF!,#REF!,A35,#REF!,$J$2)</f>
        <v>#REF!</v>
      </c>
      <c r="K35" s="117" t="e">
        <f ca="1">SUMIFS(#REF!,#REF!,A35,#REF!,$K$2)</f>
        <v>#REF!</v>
      </c>
      <c r="L35" s="117" t="e">
        <f ca="1">SUMIFS(#REF!,#REF!,A35,#REF!,$L$2)</f>
        <v>#REF!</v>
      </c>
      <c r="M35" s="117" t="e">
        <f ca="1">SUMIFS(#REF!,#REF!,A35,#REF!,$M$2)</f>
        <v>#REF!</v>
      </c>
      <c r="N35" s="117" t="e">
        <f ca="1">SUMIFS(#REF!,#REF!,A35,#REF!,$N$2)</f>
        <v>#REF!</v>
      </c>
      <c r="O35" s="117" t="e">
        <f ca="1">SUMIFS(#REF!,#REF!,A35,#REF!,$O$2)</f>
        <v>#REF!</v>
      </c>
      <c r="P35" s="117" t="e">
        <f ca="1">SUMIFS(#REF!,#REF!,A35,#REF!,$P$2)</f>
        <v>#REF!</v>
      </c>
      <c r="Q35" s="117" t="e">
        <f ca="1">SUMIFS(#REF!,#REF!,A35,#REF!,$Q$2)</f>
        <v>#REF!</v>
      </c>
      <c r="R35" s="117" t="e">
        <f ca="1">SUMIFS(#REF!,#REF!,A35,#REF!,$R$2)</f>
        <v>#REF!</v>
      </c>
      <c r="S35" s="117" t="e">
        <f ca="1">SUMIFS(#REF!,#REF!,A35,#REF!,$S$2)</f>
        <v>#REF!</v>
      </c>
      <c r="T35" s="123"/>
      <c r="U35" s="44"/>
      <c r="V35" s="46"/>
      <c r="W35" s="117" t="e">
        <f ca="1">SUMIFS(#REF!,#REF!,A35,#REF!,$W$2,#REF!,$AK$1)</f>
        <v>#REF!</v>
      </c>
      <c r="X35" s="117" t="e">
        <f ca="1">SUMIFS(#REF!,#REF!,A35,#REF!,$X$2,#REF!,$AK$1)</f>
        <v>#REF!</v>
      </c>
      <c r="Y35" s="117" t="e">
        <f ca="1">SUMIFS(#REF!,#REF!,A35,#REF!,$Y$2,#REF!,$AK$1)</f>
        <v>#REF!</v>
      </c>
      <c r="Z35" s="117" t="e">
        <f ca="1">SUMIFS(#REF!,#REF!,A35,#REF!,$Z$2,#REF!,$AK$1)</f>
        <v>#REF!</v>
      </c>
      <c r="AA35" s="117" t="e">
        <f ca="1">SUMIFS(#REF!,#REF!,A35,#REF!,$AA$2,#REF!,$AK$1)</f>
        <v>#REF!</v>
      </c>
      <c r="AB35" s="117" t="e">
        <f ca="1">SUMIFS(#REF!,#REF!,A35,#REF!,$AB$2,#REF!,$AK$1)</f>
        <v>#REF!</v>
      </c>
      <c r="AC35" s="48"/>
      <c r="AD35" s="138">
        <f>SUMIFS('Inventory Matrix'!$E:$E,'Inventory Matrix'!$G:$G,$AD$2,'Inventory Matrix'!$B:$B,$AK$1,'Inventory Matrix'!$C:$C,A35)</f>
        <v>0</v>
      </c>
      <c r="AE35" s="118">
        <f>SUMIFS('Inventory Matrix'!$E:$E,'Inventory Matrix'!$G:$G,$AE$2,'Inventory Matrix'!$B:$B,$AK$1,'Inventory Matrix'!$C:$C,A35)</f>
        <v>0</v>
      </c>
      <c r="AF35" s="118">
        <f>SUMIFS('Inventory Matrix'!$E:$E,'Inventory Matrix'!$G:$G,$AF$2,'Inventory Matrix'!$B:$B,$AK$1,'Inventory Matrix'!$C:$C,A35)</f>
        <v>0</v>
      </c>
      <c r="AG35" s="139">
        <f>SUMIFS('Inventory Matrix'!$E:$E,'Inventory Matrix'!$G:$G,$AG$2,'Inventory Matrix'!$B:$B,$AK$1,'Inventory Matrix'!$C:$C,A35)</f>
        <v>0</v>
      </c>
      <c r="AH35" s="140" t="str">
        <f t="shared" ca="1" si="29"/>
        <v>-</v>
      </c>
      <c r="AI35" s="129">
        <f t="shared" ca="1" si="30"/>
        <v>0</v>
      </c>
      <c r="AJ35" s="129" t="str">
        <f t="shared" ca="1" si="31"/>
        <v>-</v>
      </c>
      <c r="AK35" s="141">
        <f>SUMIFS(Stock!$D:$D,Stock!$A:$A,$AK$1,Stock!$C:$C,A35)</f>
        <v>0</v>
      </c>
      <c r="AL35" s="55"/>
      <c r="AM35" s="117" t="e">
        <f ca="1">SUMIFS(#REF!,#REF!,A35,#REF!,$AM$2,#REF!,$BA$1)</f>
        <v>#REF!</v>
      </c>
      <c r="AN35" s="117" t="e">
        <f ca="1">SUMIFS(#REF!,#REF!,A35,#REF!,$AN$2,#REF!,$BA$1)</f>
        <v>#REF!</v>
      </c>
      <c r="AO35" s="117" t="e">
        <f ca="1">SUMIFS(#REF!,#REF!,A35,#REF!,$AO$2,#REF!,$BA$1)</f>
        <v>#REF!</v>
      </c>
      <c r="AP35" s="117" t="e">
        <f ca="1">SUMIFS(#REF!,#REF!,A35,#REF!,$AP$2,#REF!,$BA$1)</f>
        <v>#REF!</v>
      </c>
      <c r="AQ35" s="117" t="e">
        <f ca="1">SUMIFS(#REF!,#REF!,A35,#REF!,$AQ$2,#REF!,$BA$1)</f>
        <v>#REF!</v>
      </c>
      <c r="AR35" s="117" t="e">
        <f ca="1">SUMIFS(#REF!,#REF!,A35,#REF!,$AR$2,#REF!,$BA$1)</f>
        <v>#REF!</v>
      </c>
      <c r="AS35" s="81"/>
      <c r="AT35" s="125">
        <f>SUMIFS('Inventory Matrix'!$E:$E,'Inventory Matrix'!$G:$G,$AT$2,'Inventory Matrix'!$B:$B,$BA$1,'Inventory Matrix'!$C:$C,A35)</f>
        <v>0</v>
      </c>
      <c r="AU35" s="125">
        <f>SUMIFS('Inventory Matrix'!$E:$E,'Inventory Matrix'!$G:$G,$AU$2,'Inventory Matrix'!$B:$B,$BA$1,'Inventory Matrix'!$C:$C,A35)</f>
        <v>0</v>
      </c>
      <c r="AV35" s="125">
        <f>SUMIFS('Inventory Matrix'!$E:$E,'Inventory Matrix'!$G:$G,$AV$2,'Inventory Matrix'!$B:$B,$BA$1,'Inventory Matrix'!$C:$C,A35)</f>
        <v>0</v>
      </c>
      <c r="AW35" s="131">
        <f>SUMIFS('Inventory Matrix'!$E:$E,'Inventory Matrix'!$G:$G,$AW$2,'Inventory Matrix'!$B:$B,$BA$1,'Inventory Matrix'!$C:$C,A35)</f>
        <v>0</v>
      </c>
      <c r="AX35" s="142" t="str">
        <f t="shared" ca="1" si="32"/>
        <v>-</v>
      </c>
      <c r="AY35" s="152">
        <f t="shared" ca="1" si="33"/>
        <v>0</v>
      </c>
      <c r="AZ35" s="143" t="str">
        <f t="shared" ca="1" si="34"/>
        <v>-</v>
      </c>
      <c r="BA35" s="153">
        <f>SUMIFS(Stock!$D:$D,Stock!$A:$A,$BA$1,Stock!$C:$C,A35)</f>
        <v>0</v>
      </c>
      <c r="BB35" s="55"/>
      <c r="BC35" s="117" t="e">
        <f ca="1">SUMIFS(#REF!,#REF!,A35,#REF!,$BC$2,#REF!,$BQ$1)</f>
        <v>#REF!</v>
      </c>
      <c r="BD35" s="117" t="e">
        <f ca="1">SUMIFS(#REF!,#REF!,A35,#REF!,$BD$2,#REF!,$BQ$1)</f>
        <v>#REF!</v>
      </c>
      <c r="BE35" s="117" t="e">
        <f ca="1">SUMIFS(#REF!,#REF!,A35,#REF!,$BE$2,#REF!,$BQ$1)</f>
        <v>#REF!</v>
      </c>
      <c r="BF35" s="117" t="e">
        <f ca="1">SUMIFS(#REF!,#REF!,A35,#REF!,$BF$2,#REF!,$BQ$1)</f>
        <v>#REF!</v>
      </c>
      <c r="BG35" s="117" t="e">
        <f ca="1">SUMIFS(#REF!,#REF!,A35,#REF!,$BG$2,#REF!,$BQ$1)</f>
        <v>#REF!</v>
      </c>
      <c r="BH35" s="117" t="e">
        <f ca="1">SUMIFS(#REF!,#REF!,A35,#REF!,$BH$2,#REF!,$BQ$1)</f>
        <v>#REF!</v>
      </c>
      <c r="BI35" s="60"/>
      <c r="BJ35" s="125">
        <f>SUMIFS('Inventory Matrix'!$E:$E,'Inventory Matrix'!$G:$G,$BJ$2,'Inventory Matrix'!$B:$B,$BQ$1,'Inventory Matrix'!$C:$C,A35)</f>
        <v>0</v>
      </c>
      <c r="BK35" s="125">
        <f>SUMIFS('Inventory Matrix'!$E:$E,'Inventory Matrix'!$G:$G,$BK$2,'Inventory Matrix'!$B:$B,$BQ$1,'Inventory Matrix'!$C:$C,A35)</f>
        <v>0</v>
      </c>
      <c r="BL35" s="125">
        <f>SUMIFS('Inventory Matrix'!$E:$E,'Inventory Matrix'!$G:$G,$BL$2,'Inventory Matrix'!$B:$B,$BQ$1,'Inventory Matrix'!$C:$C,A35)</f>
        <v>0</v>
      </c>
      <c r="BM35" s="131">
        <f>SUMIFS('Inventory Matrix'!$E:$E,'Inventory Matrix'!$G:$G,$BM$2,'Inventory Matrix'!$B:$B,$BQ$1,'Inventory Matrix'!$C:$C,A35)</f>
        <v>0</v>
      </c>
      <c r="BN35" s="142" t="str">
        <f t="shared" ca="1" si="35"/>
        <v>-</v>
      </c>
      <c r="BO35" s="134">
        <f t="shared" ca="1" si="36"/>
        <v>0</v>
      </c>
      <c r="BP35" s="149" t="str">
        <f t="shared" ca="1" si="37"/>
        <v>-</v>
      </c>
      <c r="BQ35" s="144">
        <f>SUMIFS(Stock!$D:$D,Stock!$A:$A,$BQ$1,Stock!$C:$C,A35)</f>
        <v>0</v>
      </c>
      <c r="BR35" s="55"/>
      <c r="BS35" s="117" t="e">
        <f ca="1">SUMIFS(#REF!,#REF!,A35,#REF!,$BS$2,#REF!,$CG$1)</f>
        <v>#REF!</v>
      </c>
      <c r="BT35" s="117" t="e">
        <f ca="1">SUMIFS(#REF!,#REF!,A35,#REF!,$BT$2,#REF!,$CG$1)</f>
        <v>#REF!</v>
      </c>
      <c r="BU35" s="117" t="e">
        <f ca="1">SUMIFS(#REF!,#REF!,A35,#REF!,$BU$2,#REF!,$CG$1)</f>
        <v>#REF!</v>
      </c>
      <c r="BV35" s="117" t="e">
        <f ca="1">SUMIFS(#REF!,#REF!,A35,#REF!,$BV$2,#REF!,$CG$1)</f>
        <v>#REF!</v>
      </c>
      <c r="BW35" s="117" t="e">
        <f ca="1">SUMIFS(#REF!,#REF!,A35,#REF!,$BW$2,#REF!,$CG$1)</f>
        <v>#REF!</v>
      </c>
      <c r="BX35" s="117" t="e">
        <f ca="1">SUMIFS(#REF!,#REF!,A35,#REF!,$BX$2,#REF!,$CG$1)</f>
        <v>#REF!</v>
      </c>
      <c r="BY35" s="60"/>
      <c r="BZ35" s="125">
        <f>SUMIFS('Inventory Matrix'!$E:$E,'Inventory Matrix'!$G:$G,$BZ$2,'Inventory Matrix'!$B:$B,$CG$1,'Inventory Matrix'!$C:$C,A35)</f>
        <v>0</v>
      </c>
      <c r="CA35" s="125">
        <f>SUMIFS('Inventory Matrix'!$E:$E,'Inventory Matrix'!$G:$G,$CA$2,'Inventory Matrix'!$B:$B,$CG$1,'Inventory Matrix'!$C:$C,A35)</f>
        <v>0</v>
      </c>
      <c r="CB35" s="125">
        <f>SUMIFS('Inventory Matrix'!$E:$E,'Inventory Matrix'!$G:$G,$CB$2,'Inventory Matrix'!$B:$B,$CG$1,'Inventory Matrix'!$C:$C,A35)</f>
        <v>0</v>
      </c>
      <c r="CC35" s="131">
        <f>SUMIFS('Inventory Matrix'!$E:$E,'Inventory Matrix'!$G:$G,$CC$2,'Inventory Matrix'!$B:$B,$CG$1,'Inventory Matrix'!$C:$C,A35)</f>
        <v>0</v>
      </c>
      <c r="CD35" s="142" t="str">
        <f t="shared" ca="1" si="38"/>
        <v>-</v>
      </c>
      <c r="CE35" s="152">
        <f t="shared" ca="1" si="39"/>
        <v>0</v>
      </c>
      <c r="CF35" s="143" t="str">
        <f t="shared" ca="1" si="40"/>
        <v>-</v>
      </c>
      <c r="CG35" s="153">
        <f>SUMIFS(Stock!$D:$D,Stock!$A:$A,$CG$1,Stock!$C:$C,A35)</f>
        <v>0</v>
      </c>
      <c r="CH35" s="55"/>
      <c r="CI35" s="117" t="e">
        <f ca="1">SUMIFS(#REF!,#REF!,A35,#REF!,$CI$2,#REF!,$CW$1)</f>
        <v>#REF!</v>
      </c>
      <c r="CJ35" s="117" t="e">
        <f ca="1">SUMIFS(#REF!,#REF!,A35,#REF!,$CJ$2,#REF!,$CW$1)</f>
        <v>#REF!</v>
      </c>
      <c r="CK35" s="117" t="e">
        <f ca="1">SUMIFS(#REF!,#REF!,A35,#REF!,$CK$2,#REF!,$CW$1)</f>
        <v>#REF!</v>
      </c>
      <c r="CL35" s="117" t="e">
        <f ca="1">SUMIFS(#REF!,#REF!,A35,#REF!,$CL$2,#REF!,$CW$1)</f>
        <v>#REF!</v>
      </c>
      <c r="CM35" s="117" t="e">
        <f ca="1">SUMIFS(#REF!,#REF!,A35,#REF!,$CM$2,#REF!,$CW$1)</f>
        <v>#REF!</v>
      </c>
      <c r="CN35" s="117" t="e">
        <f ca="1">SUMIFS(#REF!,#REF!,A35,#REF!,$CN$2,#REF!,$CW$1)</f>
        <v>#REF!</v>
      </c>
      <c r="CO35" s="60"/>
      <c r="CP35" s="125">
        <f>SUMIFS('Inventory Matrix'!$E:$E,'Inventory Matrix'!$G:$G,$CP$2,'Inventory Matrix'!$B:$B,$CG$1,'Inventory Matrix'!$C:$C,A35)</f>
        <v>0</v>
      </c>
      <c r="CQ35" s="125">
        <f>SUMIFS('Inventory Matrix'!$E:$E,'Inventory Matrix'!$G:$G,$CQ$2,'Inventory Matrix'!$B:$B,$CG$1,'Inventory Matrix'!$C:$C,A35)</f>
        <v>0</v>
      </c>
      <c r="CR35" s="125">
        <f>SUMIFS('Inventory Matrix'!$E:$E,'Inventory Matrix'!$G:$G,$CR$2,'Inventory Matrix'!$B:$B,$CG$1,'Inventory Matrix'!$C:$C,A35)</f>
        <v>0</v>
      </c>
      <c r="CS35" s="131">
        <f>SUMIFS('Inventory Matrix'!$E:$E,'Inventory Matrix'!$G:$G,$CS$2,'Inventory Matrix'!$B:$B,$CG$1,'Inventory Matrix'!$C:$C,A35)</f>
        <v>0</v>
      </c>
      <c r="CT35" s="142" t="str">
        <f t="shared" ca="1" si="41"/>
        <v>-</v>
      </c>
      <c r="CU35" s="152">
        <f t="shared" ca="1" si="43"/>
        <v>0</v>
      </c>
      <c r="CV35" s="154" t="str">
        <f t="shared" ca="1" si="42"/>
        <v>-</v>
      </c>
      <c r="CW35" s="153">
        <f>SUMIFS(Stock!$D:$D,Stock!$A:$A,$CW$1,Stock!$C:$C,A35)</f>
        <v>0</v>
      </c>
      <c r="CX35" s="64"/>
      <c r="CY35" s="135">
        <f>SUMIFS(Stock!$D:$D,Stock!$A:$A,$CY$1,Stock!$C:$C,A35)</f>
        <v>0</v>
      </c>
      <c r="CZ35" s="64"/>
      <c r="DA35" s="117" t="e">
        <f ca="1">SUMIFS(#REF!,#REF!,A35,#REF!,$DA$2,#REF!,$DG$1)</f>
        <v>#REF!</v>
      </c>
      <c r="DB35" s="117" t="e">
        <f ca="1">SUMIFS(#REF!,#REF!,A35,#REF!,$DB$2,#REF!,$DG$1)</f>
        <v>#REF!</v>
      </c>
      <c r="DC35" s="117" t="e">
        <f ca="1">SUMIFS(#REF!,#REF!,A35,#REF!,$DC$2,#REF!,$DG$1)</f>
        <v>#REF!</v>
      </c>
      <c r="DD35" s="117" t="e">
        <f ca="1">SUMIFS(#REF!,#REF!,A35,#REF!,$DD$2,#REF!,$DG$1)</f>
        <v>#REF!</v>
      </c>
      <c r="DE35" s="117" t="e">
        <f ca="1">SUMIFS(#REF!,#REF!,A35,#REF!,$DE$2,#REF!,$DG$1)</f>
        <v>#REF!</v>
      </c>
      <c r="DF35" s="117" t="e">
        <f ca="1">SUMIFS(#REF!,#REF!,A35,#REF!,$DF$2,#REF!,$DG$1)</f>
        <v>#REF!</v>
      </c>
      <c r="DG35" s="135">
        <f>SUMIFS(Stock!$D:$D,Stock!$A:$A,$DG$1,Stock!$C:$C,A35)</f>
        <v>0</v>
      </c>
      <c r="DH35" s="135">
        <f>SUMIFS(Stock!$D:$D,Stock!$A:$A,$DH$1,Stock!$C:$C,A35)</f>
        <v>0</v>
      </c>
      <c r="DI35" s="135">
        <f>SUMIFS(Stock!$D:$D,Stock!$A:$A,$DI$1,Stock!$C:$C,A35)</f>
        <v>0</v>
      </c>
      <c r="DJ35" s="66"/>
      <c r="DK35" s="66"/>
      <c r="DL35" s="136">
        <f>SUMIFS('Inventory Matrix'!$E:$E,'Inventory Matrix'!$B:$B,$DL$2,'Inventory Matrix'!$G:$G,$DQ$2,'Inventory Matrix'!$C:$C,A35)</f>
        <v>0</v>
      </c>
      <c r="DM35" s="136">
        <f>SUMIFS('Inventory Matrix'!$E:$E,'Inventory Matrix'!$B:$B,$DM$2,'Inventory Matrix'!$G:$G,$DQ$2,'Inventory Matrix'!$C:$C,A35)</f>
        <v>0</v>
      </c>
      <c r="DN35" s="136">
        <f>SUMIFS('Inventory Matrix'!$E:$E,'Inventory Matrix'!$B:$B,$DN$2,'Inventory Matrix'!$G:$G,$DQ$2,'Inventory Matrix'!$C:$C,A35)</f>
        <v>0</v>
      </c>
      <c r="DO35" s="136">
        <f>SUMIFS('Inventory Matrix'!$E:$E,'Inventory Matrix'!$B:$B,$DO$2,'Inventory Matrix'!$G:$G,$DQ$2,'Inventory Matrix'!$C:$C,A35)</f>
        <v>0</v>
      </c>
      <c r="DP35" s="136">
        <f>SUMIFS('Inventory Matrix'!$E:$E,'Inventory Matrix'!$B:$B,$DP$2,'Inventory Matrix'!$G:$G,$DQ$2,'Inventory Matrix'!$C:$C,A35)</f>
        <v>0</v>
      </c>
      <c r="DQ35" s="145">
        <f>SUMIFS('Inventory Matrix'!$E:$E,'Inventory Matrix'!$G:$G,$DQ$2,'Inventory Matrix'!$C:$C,A35)</f>
        <v>0</v>
      </c>
      <c r="DR35" s="48"/>
      <c r="DS35" s="136">
        <f>SUMIFS('Inventory Matrix'!$E:$E,'Inventory Matrix'!$B:$B,$DS$2,'Inventory Matrix'!$G:$G,$DX$2,'Inventory Matrix'!$C:$C,A35)</f>
        <v>0</v>
      </c>
      <c r="DT35" s="136">
        <f>SUMIFS('Inventory Matrix'!$E:$E,'Inventory Matrix'!$B:$B,$DT$2,'Inventory Matrix'!$G:$G,$DX$2,'Inventory Matrix'!$C:$C,A35)</f>
        <v>0</v>
      </c>
      <c r="DU35" s="136">
        <f>SUMIFS('Inventory Matrix'!$E:$E,'Inventory Matrix'!$B:$B,$DU$2,'Inventory Matrix'!$G:$G,$DX$2,'Inventory Matrix'!$C:$C,A35)</f>
        <v>0</v>
      </c>
      <c r="DV35" s="136">
        <f>SUMIFS('Inventory Matrix'!$E:$E,'Inventory Matrix'!$B:$B,$DV$2,'Inventory Matrix'!$G:$G,$DX$2,'Inventory Matrix'!$C:$C,A35)</f>
        <v>0</v>
      </c>
      <c r="DW35" s="136">
        <f>SUMIFS('Inventory Matrix'!$E:$E,'Inventory Matrix'!$B:$B,$DW$2,'Inventory Matrix'!$G:$G,$DX$2,'Inventory Matrix'!$C:$C,A35)</f>
        <v>0</v>
      </c>
      <c r="DX35" s="145">
        <f>SUMIFS('Inventory Matrix'!$E:$E,'Inventory Matrix'!$G:$G,$DX$2,'Inventory Matrix'!$C:$C,A35)</f>
        <v>0</v>
      </c>
      <c r="DY35" s="44"/>
      <c r="DZ35" s="136">
        <f>SUMIFS('Inventory Matrix'!$E:$E,'Inventory Matrix'!$B:$B,$DZ$2,'Inventory Matrix'!$G:$G,$EE$2,'Inventory Matrix'!$C:$C,A35)</f>
        <v>0</v>
      </c>
      <c r="EA35" s="136">
        <f>SUMIFS('Inventory Matrix'!$E:$E,'Inventory Matrix'!$B:$B,$EA$2,'Inventory Matrix'!$G:$G,$EE$2,'Inventory Matrix'!$C:$C,A35)</f>
        <v>0</v>
      </c>
      <c r="EB35" s="136">
        <f>SUMIFS('Inventory Matrix'!$E:$E,'Inventory Matrix'!$B:$B,$EB$2,'Inventory Matrix'!$G:$G,$EE$2,'Inventory Matrix'!$C:$C,A35)</f>
        <v>0</v>
      </c>
      <c r="EC35" s="136">
        <f>SUMIFS('Inventory Matrix'!$E:$E,'Inventory Matrix'!$B:$B,$EC$2,'Inventory Matrix'!$G:$G,$EE$2,'Inventory Matrix'!$C:$C,A35)</f>
        <v>0</v>
      </c>
      <c r="ED35" s="136">
        <f>SUMIFS('Inventory Matrix'!$E:$E,'Inventory Matrix'!$B:$B,$ED$2,'Inventory Matrix'!$G:$G,$EE$2,'Inventory Matrix'!$C:$C,A35)</f>
        <v>0</v>
      </c>
      <c r="EE35" s="145">
        <f>SUMIFS('Inventory Matrix'!$E:$E,'Inventory Matrix'!$G:$G,$EE$2,'Inventory Matrix'!$C:$C,A35)</f>
        <v>0</v>
      </c>
      <c r="EF35" s="44"/>
      <c r="EG35" s="136">
        <f>SUMIFS('Inventory Matrix'!$E:$E,'Inventory Matrix'!$B:$B,$EG$2,'Inventory Matrix'!$G:$G,$EL$2,'Inventory Matrix'!$C:$C,A35)</f>
        <v>0</v>
      </c>
      <c r="EH35" s="136">
        <f>SUMIFS('Inventory Matrix'!$E:$E,'Inventory Matrix'!$B:$B,$EH$2,'Inventory Matrix'!$G:$G,$EL$2,'Inventory Matrix'!$C:$C,A35)</f>
        <v>0</v>
      </c>
      <c r="EI35" s="136">
        <f>SUMIFS('Inventory Matrix'!$E:$E,'Inventory Matrix'!$B:$B,$EI$2,'Inventory Matrix'!$G:$G,$EL$2,'Inventory Matrix'!$C:$C,A35)</f>
        <v>0</v>
      </c>
      <c r="EJ35" s="136">
        <f>SUMIFS('Inventory Matrix'!$E:$E,'Inventory Matrix'!$B:$B,$EJ$2,'Inventory Matrix'!$G:$G,$EL$2,'Inventory Matrix'!$C:$C,A35)</f>
        <v>0</v>
      </c>
      <c r="EK35" s="136">
        <f>SUMIFS('Inventory Matrix'!$E:$E,'Inventory Matrix'!$B:$B,$EK$2,'Inventory Matrix'!$G:$G,$EL$2,'Inventory Matrix'!$C:$C,A35)</f>
        <v>0</v>
      </c>
      <c r="EL35" s="145">
        <f>SUMIFS('Inventory Matrix'!$E:$E,'Inventory Matrix'!$G:$G,$EL$2,'Inventory Matrix'!$C:$C,A35)</f>
        <v>0</v>
      </c>
      <c r="EM35" s="44"/>
    </row>
    <row r="36" spans="1:143" ht="13" x14ac:dyDescent="0.15">
      <c r="A36" s="117" t="str">
        <f t="shared" si="26"/>
        <v>MK1H3</v>
      </c>
      <c r="B36" s="118" t="s">
        <v>1887</v>
      </c>
      <c r="C36" s="117" t="s">
        <v>1320</v>
      </c>
      <c r="D36" s="119" t="s">
        <v>1890</v>
      </c>
      <c r="E36" s="119" t="s">
        <v>1891</v>
      </c>
      <c r="F36" s="120">
        <f>SUMIFS(Stock!$D:$D,Stock!$C:$C,A36)</f>
        <v>0</v>
      </c>
      <c r="G36" s="121" t="e">
        <f t="shared" ca="1" si="45"/>
        <v>#REF!</v>
      </c>
      <c r="H36" s="122">
        <f t="shared" ca="1" si="28"/>
        <v>0</v>
      </c>
      <c r="I36" s="44"/>
      <c r="J36" s="117" t="e">
        <f ca="1">SUMIFS(#REF!,#REF!,A36,#REF!,$J$2)</f>
        <v>#REF!</v>
      </c>
      <c r="K36" s="117" t="e">
        <f ca="1">SUMIFS(#REF!,#REF!,A36,#REF!,$K$2)</f>
        <v>#REF!</v>
      </c>
      <c r="L36" s="117" t="e">
        <f ca="1">SUMIFS(#REF!,#REF!,A36,#REF!,$L$2)</f>
        <v>#REF!</v>
      </c>
      <c r="M36" s="117" t="e">
        <f ca="1">SUMIFS(#REF!,#REF!,A36,#REF!,$M$2)</f>
        <v>#REF!</v>
      </c>
      <c r="N36" s="117" t="e">
        <f ca="1">SUMIFS(#REF!,#REF!,A36,#REF!,$N$2)</f>
        <v>#REF!</v>
      </c>
      <c r="O36" s="117" t="e">
        <f ca="1">SUMIFS(#REF!,#REF!,A36,#REF!,$O$2)</f>
        <v>#REF!</v>
      </c>
      <c r="P36" s="117" t="e">
        <f ca="1">SUMIFS(#REF!,#REF!,A36,#REF!,$P$2)</f>
        <v>#REF!</v>
      </c>
      <c r="Q36" s="117" t="e">
        <f ca="1">SUMIFS(#REF!,#REF!,A36,#REF!,$Q$2)</f>
        <v>#REF!</v>
      </c>
      <c r="R36" s="117" t="e">
        <f ca="1">SUMIFS(#REF!,#REF!,A36,#REF!,$R$2)</f>
        <v>#REF!</v>
      </c>
      <c r="S36" s="117" t="e">
        <f ca="1">SUMIFS(#REF!,#REF!,A36,#REF!,$S$2)</f>
        <v>#REF!</v>
      </c>
      <c r="T36" s="123"/>
      <c r="U36" s="44"/>
      <c r="V36" s="46"/>
      <c r="W36" s="117" t="e">
        <f ca="1">SUMIFS(#REF!,#REF!,A36,#REF!,$W$2,#REF!,$AK$1)</f>
        <v>#REF!</v>
      </c>
      <c r="X36" s="117" t="e">
        <f ca="1">SUMIFS(#REF!,#REF!,A36,#REF!,$X$2,#REF!,$AK$1)</f>
        <v>#REF!</v>
      </c>
      <c r="Y36" s="117" t="e">
        <f ca="1">SUMIFS(#REF!,#REF!,A36,#REF!,$Y$2,#REF!,$AK$1)</f>
        <v>#REF!</v>
      </c>
      <c r="Z36" s="117" t="e">
        <f ca="1">SUMIFS(#REF!,#REF!,A36,#REF!,$Z$2,#REF!,$AK$1)</f>
        <v>#REF!</v>
      </c>
      <c r="AA36" s="117" t="e">
        <f ca="1">SUMIFS(#REF!,#REF!,A36,#REF!,$AA$2,#REF!,$AK$1)</f>
        <v>#REF!</v>
      </c>
      <c r="AB36" s="117" t="e">
        <f ca="1">SUMIFS(#REF!,#REF!,A36,#REF!,$AB$2,#REF!,$AK$1)</f>
        <v>#REF!</v>
      </c>
      <c r="AC36" s="48"/>
      <c r="AD36" s="138">
        <f>SUMIFS('Inventory Matrix'!$E:$E,'Inventory Matrix'!$G:$G,$AD$2,'Inventory Matrix'!$B:$B,$AK$1,'Inventory Matrix'!$C:$C,A36)</f>
        <v>0</v>
      </c>
      <c r="AE36" s="118">
        <f>SUMIFS('Inventory Matrix'!$E:$E,'Inventory Matrix'!$G:$G,$AE$2,'Inventory Matrix'!$B:$B,$AK$1,'Inventory Matrix'!$C:$C,A36)</f>
        <v>0</v>
      </c>
      <c r="AF36" s="118">
        <f>SUMIFS('Inventory Matrix'!$E:$E,'Inventory Matrix'!$G:$G,$AF$2,'Inventory Matrix'!$B:$B,$AK$1,'Inventory Matrix'!$C:$C,A36)</f>
        <v>0</v>
      </c>
      <c r="AG36" s="139">
        <f>SUMIFS('Inventory Matrix'!$E:$E,'Inventory Matrix'!$G:$G,$AG$2,'Inventory Matrix'!$B:$B,$AK$1,'Inventory Matrix'!$C:$C,A36)</f>
        <v>0</v>
      </c>
      <c r="AH36" s="140" t="str">
        <f t="shared" ca="1" si="29"/>
        <v>-</v>
      </c>
      <c r="AI36" s="129">
        <f t="shared" ca="1" si="30"/>
        <v>0</v>
      </c>
      <c r="AJ36" s="129" t="str">
        <f t="shared" ca="1" si="31"/>
        <v>-</v>
      </c>
      <c r="AK36" s="141">
        <f>SUMIFS(Stock!$D:$D,Stock!$A:$A,$AK$1,Stock!$C:$C,A36)</f>
        <v>0</v>
      </c>
      <c r="AL36" s="55"/>
      <c r="AM36" s="117" t="e">
        <f ca="1">SUMIFS(#REF!,#REF!,A36,#REF!,$AM$2,#REF!,$BA$1)</f>
        <v>#REF!</v>
      </c>
      <c r="AN36" s="117" t="e">
        <f ca="1">SUMIFS(#REF!,#REF!,A36,#REF!,$AN$2,#REF!,$BA$1)</f>
        <v>#REF!</v>
      </c>
      <c r="AO36" s="117" t="e">
        <f ca="1">SUMIFS(#REF!,#REF!,A36,#REF!,$AO$2,#REF!,$BA$1)</f>
        <v>#REF!</v>
      </c>
      <c r="AP36" s="117" t="e">
        <f ca="1">SUMIFS(#REF!,#REF!,A36,#REF!,$AP$2,#REF!,$BA$1)</f>
        <v>#REF!</v>
      </c>
      <c r="AQ36" s="117" t="e">
        <f ca="1">SUMIFS(#REF!,#REF!,A36,#REF!,$AQ$2,#REF!,$BA$1)</f>
        <v>#REF!</v>
      </c>
      <c r="AR36" s="117" t="e">
        <f ca="1">SUMIFS(#REF!,#REF!,A36,#REF!,$AR$2,#REF!,$BA$1)</f>
        <v>#REF!</v>
      </c>
      <c r="AS36" s="81"/>
      <c r="AT36" s="125">
        <f>SUMIFS('Inventory Matrix'!$E:$E,'Inventory Matrix'!$G:$G,$AT$2,'Inventory Matrix'!$B:$B,$BA$1,'Inventory Matrix'!$C:$C,A36)</f>
        <v>0</v>
      </c>
      <c r="AU36" s="125">
        <f>SUMIFS('Inventory Matrix'!$E:$E,'Inventory Matrix'!$G:$G,$AU$2,'Inventory Matrix'!$B:$B,$BA$1,'Inventory Matrix'!$C:$C,A36)</f>
        <v>0</v>
      </c>
      <c r="AV36" s="125">
        <f>SUMIFS('Inventory Matrix'!$E:$E,'Inventory Matrix'!$G:$G,$AV$2,'Inventory Matrix'!$B:$B,$BA$1,'Inventory Matrix'!$C:$C,A36)</f>
        <v>0</v>
      </c>
      <c r="AW36" s="131">
        <f>SUMIFS('Inventory Matrix'!$E:$E,'Inventory Matrix'!$G:$G,$AW$2,'Inventory Matrix'!$B:$B,$BA$1,'Inventory Matrix'!$C:$C,A36)</f>
        <v>0</v>
      </c>
      <c r="AX36" s="142" t="str">
        <f t="shared" ca="1" si="32"/>
        <v>-</v>
      </c>
      <c r="AY36" s="152">
        <f t="shared" ca="1" si="33"/>
        <v>0</v>
      </c>
      <c r="AZ36" s="143" t="str">
        <f t="shared" ca="1" si="34"/>
        <v>-</v>
      </c>
      <c r="BA36" s="153">
        <f>SUMIFS(Stock!$D:$D,Stock!$A:$A,$BA$1,Stock!$C:$C,A36)</f>
        <v>0</v>
      </c>
      <c r="BB36" s="55"/>
      <c r="BC36" s="117" t="e">
        <f ca="1">SUMIFS(#REF!,#REF!,A36,#REF!,$BC$2,#REF!,$BQ$1)</f>
        <v>#REF!</v>
      </c>
      <c r="BD36" s="117" t="e">
        <f ca="1">SUMIFS(#REF!,#REF!,A36,#REF!,$BD$2,#REF!,$BQ$1)</f>
        <v>#REF!</v>
      </c>
      <c r="BE36" s="117" t="e">
        <f ca="1">SUMIFS(#REF!,#REF!,A36,#REF!,$BE$2,#REF!,$BQ$1)</f>
        <v>#REF!</v>
      </c>
      <c r="BF36" s="117" t="e">
        <f ca="1">SUMIFS(#REF!,#REF!,A36,#REF!,$BF$2,#REF!,$BQ$1)</f>
        <v>#REF!</v>
      </c>
      <c r="BG36" s="117" t="e">
        <f ca="1">SUMIFS(#REF!,#REF!,A36,#REF!,$BG$2,#REF!,$BQ$1)</f>
        <v>#REF!</v>
      </c>
      <c r="BH36" s="117" t="e">
        <f ca="1">SUMIFS(#REF!,#REF!,A36,#REF!,$BH$2,#REF!,$BQ$1)</f>
        <v>#REF!</v>
      </c>
      <c r="BI36" s="60"/>
      <c r="BJ36" s="125">
        <f>SUMIFS('Inventory Matrix'!$E:$E,'Inventory Matrix'!$G:$G,$BJ$2,'Inventory Matrix'!$B:$B,$BQ$1,'Inventory Matrix'!$C:$C,A36)</f>
        <v>0</v>
      </c>
      <c r="BK36" s="125">
        <f>SUMIFS('Inventory Matrix'!$E:$E,'Inventory Matrix'!$G:$G,$BK$2,'Inventory Matrix'!$B:$B,$BQ$1,'Inventory Matrix'!$C:$C,A36)</f>
        <v>0</v>
      </c>
      <c r="BL36" s="125">
        <f>SUMIFS('Inventory Matrix'!$E:$E,'Inventory Matrix'!$G:$G,$BL$2,'Inventory Matrix'!$B:$B,$BQ$1,'Inventory Matrix'!$C:$C,A36)</f>
        <v>0</v>
      </c>
      <c r="BM36" s="131">
        <f>SUMIFS('Inventory Matrix'!$E:$E,'Inventory Matrix'!$G:$G,$BM$2,'Inventory Matrix'!$B:$B,$BQ$1,'Inventory Matrix'!$C:$C,A36)</f>
        <v>0</v>
      </c>
      <c r="BN36" s="142" t="str">
        <f t="shared" ca="1" si="35"/>
        <v>-</v>
      </c>
      <c r="BO36" s="134">
        <f t="shared" ca="1" si="36"/>
        <v>0</v>
      </c>
      <c r="BP36" s="149" t="str">
        <f t="shared" ca="1" si="37"/>
        <v>-</v>
      </c>
      <c r="BQ36" s="144">
        <f>SUMIFS(Stock!$D:$D,Stock!$A:$A,$BQ$1,Stock!$C:$C,A36)</f>
        <v>0</v>
      </c>
      <c r="BR36" s="55"/>
      <c r="BS36" s="117" t="e">
        <f ca="1">SUMIFS(#REF!,#REF!,A36,#REF!,$BS$2,#REF!,$CG$1)</f>
        <v>#REF!</v>
      </c>
      <c r="BT36" s="117" t="e">
        <f ca="1">SUMIFS(#REF!,#REF!,A36,#REF!,$BT$2,#REF!,$CG$1)</f>
        <v>#REF!</v>
      </c>
      <c r="BU36" s="117" t="e">
        <f ca="1">SUMIFS(#REF!,#REF!,A36,#REF!,$BU$2,#REF!,$CG$1)</f>
        <v>#REF!</v>
      </c>
      <c r="BV36" s="117" t="e">
        <f ca="1">SUMIFS(#REF!,#REF!,A36,#REF!,$BV$2,#REF!,$CG$1)</f>
        <v>#REF!</v>
      </c>
      <c r="BW36" s="117" t="e">
        <f ca="1">SUMIFS(#REF!,#REF!,A36,#REF!,$BW$2,#REF!,$CG$1)</f>
        <v>#REF!</v>
      </c>
      <c r="BX36" s="117" t="e">
        <f ca="1">SUMIFS(#REF!,#REF!,A36,#REF!,$BX$2,#REF!,$CG$1)</f>
        <v>#REF!</v>
      </c>
      <c r="BY36" s="60"/>
      <c r="BZ36" s="125">
        <f>SUMIFS('Inventory Matrix'!$E:$E,'Inventory Matrix'!$G:$G,$BZ$2,'Inventory Matrix'!$B:$B,$CG$1,'Inventory Matrix'!$C:$C,A36)</f>
        <v>0</v>
      </c>
      <c r="CA36" s="125">
        <f>SUMIFS('Inventory Matrix'!$E:$E,'Inventory Matrix'!$G:$G,$CA$2,'Inventory Matrix'!$B:$B,$CG$1,'Inventory Matrix'!$C:$C,A36)</f>
        <v>0</v>
      </c>
      <c r="CB36" s="125">
        <f>SUMIFS('Inventory Matrix'!$E:$E,'Inventory Matrix'!$G:$G,$CB$2,'Inventory Matrix'!$B:$B,$CG$1,'Inventory Matrix'!$C:$C,A36)</f>
        <v>0</v>
      </c>
      <c r="CC36" s="131">
        <f>SUMIFS('Inventory Matrix'!$E:$E,'Inventory Matrix'!$G:$G,$CC$2,'Inventory Matrix'!$B:$B,$CG$1,'Inventory Matrix'!$C:$C,A36)</f>
        <v>0</v>
      </c>
      <c r="CD36" s="142" t="str">
        <f t="shared" ca="1" si="38"/>
        <v>-</v>
      </c>
      <c r="CE36" s="152">
        <f t="shared" ca="1" si="39"/>
        <v>0</v>
      </c>
      <c r="CF36" s="143" t="str">
        <f t="shared" ca="1" si="40"/>
        <v>-</v>
      </c>
      <c r="CG36" s="153">
        <f>SUMIFS(Stock!$D:$D,Stock!$A:$A,$CG$1,Stock!$C:$C,A36)</f>
        <v>0</v>
      </c>
      <c r="CH36" s="55"/>
      <c r="CI36" s="117" t="e">
        <f ca="1">SUMIFS(#REF!,#REF!,A36,#REF!,$CI$2,#REF!,$CW$1)</f>
        <v>#REF!</v>
      </c>
      <c r="CJ36" s="117" t="e">
        <f ca="1">SUMIFS(#REF!,#REF!,A36,#REF!,$CJ$2,#REF!,$CW$1)</f>
        <v>#REF!</v>
      </c>
      <c r="CK36" s="117" t="e">
        <f ca="1">SUMIFS(#REF!,#REF!,A36,#REF!,$CK$2,#REF!,$CW$1)</f>
        <v>#REF!</v>
      </c>
      <c r="CL36" s="117" t="e">
        <f ca="1">SUMIFS(#REF!,#REF!,A36,#REF!,$CL$2,#REF!,$CW$1)</f>
        <v>#REF!</v>
      </c>
      <c r="CM36" s="117" t="e">
        <f ca="1">SUMIFS(#REF!,#REF!,A36,#REF!,$CM$2,#REF!,$CW$1)</f>
        <v>#REF!</v>
      </c>
      <c r="CN36" s="117" t="e">
        <f ca="1">SUMIFS(#REF!,#REF!,A36,#REF!,$CN$2,#REF!,$CW$1)</f>
        <v>#REF!</v>
      </c>
      <c r="CO36" s="60"/>
      <c r="CP36" s="125">
        <f>SUMIFS('Inventory Matrix'!$E:$E,'Inventory Matrix'!$G:$G,$CP$2,'Inventory Matrix'!$B:$B,$CG$1,'Inventory Matrix'!$C:$C,A36)</f>
        <v>0</v>
      </c>
      <c r="CQ36" s="125">
        <f>SUMIFS('Inventory Matrix'!$E:$E,'Inventory Matrix'!$G:$G,$CQ$2,'Inventory Matrix'!$B:$B,$CG$1,'Inventory Matrix'!$C:$C,A36)</f>
        <v>0</v>
      </c>
      <c r="CR36" s="125">
        <f>SUMIFS('Inventory Matrix'!$E:$E,'Inventory Matrix'!$G:$G,$CR$2,'Inventory Matrix'!$B:$B,$CG$1,'Inventory Matrix'!$C:$C,A36)</f>
        <v>0</v>
      </c>
      <c r="CS36" s="131">
        <f>SUMIFS('Inventory Matrix'!$E:$E,'Inventory Matrix'!$G:$G,$CS$2,'Inventory Matrix'!$B:$B,$CG$1,'Inventory Matrix'!$C:$C,A36)</f>
        <v>0</v>
      </c>
      <c r="CT36" s="142" t="str">
        <f t="shared" ca="1" si="41"/>
        <v>-</v>
      </c>
      <c r="CU36" s="152">
        <f t="shared" ca="1" si="43"/>
        <v>0</v>
      </c>
      <c r="CV36" s="154" t="str">
        <f t="shared" ca="1" si="42"/>
        <v>-</v>
      </c>
      <c r="CW36" s="153">
        <f>SUMIFS(Stock!$D:$D,Stock!$A:$A,$CW$1,Stock!$C:$C,A36)</f>
        <v>0</v>
      </c>
      <c r="CX36" s="64"/>
      <c r="CY36" s="135">
        <f>SUMIFS(Stock!$D:$D,Stock!$A:$A,$CY$1,Stock!$C:$C,A36)</f>
        <v>0</v>
      </c>
      <c r="CZ36" s="64"/>
      <c r="DA36" s="117" t="e">
        <f ca="1">SUMIFS(#REF!,#REF!,A36,#REF!,$DA$2,#REF!,$DG$1)</f>
        <v>#REF!</v>
      </c>
      <c r="DB36" s="117" t="e">
        <f ca="1">SUMIFS(#REF!,#REF!,A36,#REF!,$DB$2,#REF!,$DG$1)</f>
        <v>#REF!</v>
      </c>
      <c r="DC36" s="117" t="e">
        <f ca="1">SUMIFS(#REF!,#REF!,A36,#REF!,$DC$2,#REF!,$DG$1)</f>
        <v>#REF!</v>
      </c>
      <c r="DD36" s="117" t="e">
        <f ca="1">SUMIFS(#REF!,#REF!,A36,#REF!,$DD$2,#REF!,$DG$1)</f>
        <v>#REF!</v>
      </c>
      <c r="DE36" s="117" t="e">
        <f ca="1">SUMIFS(#REF!,#REF!,A36,#REF!,$DE$2,#REF!,$DG$1)</f>
        <v>#REF!</v>
      </c>
      <c r="DF36" s="117" t="e">
        <f ca="1">SUMIFS(#REF!,#REF!,A36,#REF!,$DF$2,#REF!,$DG$1)</f>
        <v>#REF!</v>
      </c>
      <c r="DG36" s="135">
        <f>SUMIFS(Stock!$D:$D,Stock!$A:$A,$DG$1,Stock!$C:$C,A36)</f>
        <v>0</v>
      </c>
      <c r="DH36" s="135">
        <f>SUMIFS(Stock!$D:$D,Stock!$A:$A,$DH$1,Stock!$C:$C,A36)</f>
        <v>0</v>
      </c>
      <c r="DI36" s="135">
        <f>SUMIFS(Stock!$D:$D,Stock!$A:$A,$DI$1,Stock!$C:$C,A36)</f>
        <v>0</v>
      </c>
      <c r="DJ36" s="66"/>
      <c r="DK36" s="66"/>
      <c r="DL36" s="136">
        <f>SUMIFS('Inventory Matrix'!$E:$E,'Inventory Matrix'!$B:$B,$DL$2,'Inventory Matrix'!$G:$G,$DQ$2,'Inventory Matrix'!$C:$C,A36)</f>
        <v>0</v>
      </c>
      <c r="DM36" s="136">
        <f>SUMIFS('Inventory Matrix'!$E:$E,'Inventory Matrix'!$B:$B,$DM$2,'Inventory Matrix'!$G:$G,$DQ$2,'Inventory Matrix'!$C:$C,A36)</f>
        <v>0</v>
      </c>
      <c r="DN36" s="136">
        <f>SUMIFS('Inventory Matrix'!$E:$E,'Inventory Matrix'!$B:$B,$DN$2,'Inventory Matrix'!$G:$G,$DQ$2,'Inventory Matrix'!$C:$C,A36)</f>
        <v>0</v>
      </c>
      <c r="DO36" s="136">
        <f>SUMIFS('Inventory Matrix'!$E:$E,'Inventory Matrix'!$B:$B,$DO$2,'Inventory Matrix'!$G:$G,$DQ$2,'Inventory Matrix'!$C:$C,A36)</f>
        <v>0</v>
      </c>
      <c r="DP36" s="136">
        <f>SUMIFS('Inventory Matrix'!$E:$E,'Inventory Matrix'!$B:$B,$DP$2,'Inventory Matrix'!$G:$G,$DQ$2,'Inventory Matrix'!$C:$C,A36)</f>
        <v>0</v>
      </c>
      <c r="DQ36" s="145">
        <f>SUMIFS('Inventory Matrix'!$E:$E,'Inventory Matrix'!$G:$G,$DQ$2,'Inventory Matrix'!$C:$C,A36)</f>
        <v>0</v>
      </c>
      <c r="DR36" s="48"/>
      <c r="DS36" s="136">
        <f>SUMIFS('Inventory Matrix'!$E:$E,'Inventory Matrix'!$B:$B,$DS$2,'Inventory Matrix'!$G:$G,$DX$2,'Inventory Matrix'!$C:$C,A36)</f>
        <v>0</v>
      </c>
      <c r="DT36" s="136">
        <f>SUMIFS('Inventory Matrix'!$E:$E,'Inventory Matrix'!$B:$B,$DT$2,'Inventory Matrix'!$G:$G,$DX$2,'Inventory Matrix'!$C:$C,A36)</f>
        <v>0</v>
      </c>
      <c r="DU36" s="136">
        <f>SUMIFS('Inventory Matrix'!$E:$E,'Inventory Matrix'!$B:$B,$DU$2,'Inventory Matrix'!$G:$G,$DX$2,'Inventory Matrix'!$C:$C,A36)</f>
        <v>0</v>
      </c>
      <c r="DV36" s="136">
        <f>SUMIFS('Inventory Matrix'!$E:$E,'Inventory Matrix'!$B:$B,$DV$2,'Inventory Matrix'!$G:$G,$DX$2,'Inventory Matrix'!$C:$C,A36)</f>
        <v>0</v>
      </c>
      <c r="DW36" s="136">
        <f>SUMIFS('Inventory Matrix'!$E:$E,'Inventory Matrix'!$B:$B,$DW$2,'Inventory Matrix'!$G:$G,$DX$2,'Inventory Matrix'!$C:$C,A36)</f>
        <v>0</v>
      </c>
      <c r="DX36" s="145">
        <f>SUMIFS('Inventory Matrix'!$E:$E,'Inventory Matrix'!$G:$G,$DX$2,'Inventory Matrix'!$C:$C,A36)</f>
        <v>0</v>
      </c>
      <c r="DY36" s="44"/>
      <c r="DZ36" s="136">
        <f>SUMIFS('Inventory Matrix'!$E:$E,'Inventory Matrix'!$B:$B,$DZ$2,'Inventory Matrix'!$G:$G,$EE$2,'Inventory Matrix'!$C:$C,A36)</f>
        <v>0</v>
      </c>
      <c r="EA36" s="136">
        <f>SUMIFS('Inventory Matrix'!$E:$E,'Inventory Matrix'!$B:$B,$EA$2,'Inventory Matrix'!$G:$G,$EE$2,'Inventory Matrix'!$C:$C,A36)</f>
        <v>0</v>
      </c>
      <c r="EB36" s="136">
        <f>SUMIFS('Inventory Matrix'!$E:$E,'Inventory Matrix'!$B:$B,$EB$2,'Inventory Matrix'!$G:$G,$EE$2,'Inventory Matrix'!$C:$C,A36)</f>
        <v>0</v>
      </c>
      <c r="EC36" s="136">
        <f>SUMIFS('Inventory Matrix'!$E:$E,'Inventory Matrix'!$B:$B,$EC$2,'Inventory Matrix'!$G:$G,$EE$2,'Inventory Matrix'!$C:$C,A36)</f>
        <v>0</v>
      </c>
      <c r="ED36" s="136">
        <f>SUMIFS('Inventory Matrix'!$E:$E,'Inventory Matrix'!$B:$B,$ED$2,'Inventory Matrix'!$G:$G,$EE$2,'Inventory Matrix'!$C:$C,A36)</f>
        <v>0</v>
      </c>
      <c r="EE36" s="145">
        <f>SUMIFS('Inventory Matrix'!$E:$E,'Inventory Matrix'!$G:$G,$EE$2,'Inventory Matrix'!$C:$C,A36)</f>
        <v>0</v>
      </c>
      <c r="EF36" s="44"/>
      <c r="EG36" s="136">
        <f>SUMIFS('Inventory Matrix'!$E:$E,'Inventory Matrix'!$B:$B,$EG$2,'Inventory Matrix'!$G:$G,$EL$2,'Inventory Matrix'!$C:$C,A36)</f>
        <v>0</v>
      </c>
      <c r="EH36" s="136">
        <f>SUMIFS('Inventory Matrix'!$E:$E,'Inventory Matrix'!$B:$B,$EH$2,'Inventory Matrix'!$G:$G,$EL$2,'Inventory Matrix'!$C:$C,A36)</f>
        <v>0</v>
      </c>
      <c r="EI36" s="136">
        <f>SUMIFS('Inventory Matrix'!$E:$E,'Inventory Matrix'!$B:$B,$EI$2,'Inventory Matrix'!$G:$G,$EL$2,'Inventory Matrix'!$C:$C,A36)</f>
        <v>0</v>
      </c>
      <c r="EJ36" s="136">
        <f>SUMIFS('Inventory Matrix'!$E:$E,'Inventory Matrix'!$B:$B,$EJ$2,'Inventory Matrix'!$G:$G,$EL$2,'Inventory Matrix'!$C:$C,A36)</f>
        <v>0</v>
      </c>
      <c r="EK36" s="136">
        <f>SUMIFS('Inventory Matrix'!$E:$E,'Inventory Matrix'!$B:$B,$EK$2,'Inventory Matrix'!$G:$G,$EL$2,'Inventory Matrix'!$C:$C,A36)</f>
        <v>0</v>
      </c>
      <c r="EL36" s="145">
        <f>SUMIFS('Inventory Matrix'!$E:$E,'Inventory Matrix'!$G:$G,$EL$2,'Inventory Matrix'!$C:$C,A36)</f>
        <v>0</v>
      </c>
      <c r="EM36" s="44"/>
    </row>
    <row r="37" spans="1:143" ht="13" x14ac:dyDescent="0.15">
      <c r="A37" s="117" t="str">
        <f t="shared" si="26"/>
        <v>MGNR3</v>
      </c>
      <c r="B37" s="118" t="s">
        <v>1892</v>
      </c>
      <c r="C37" s="117" t="s">
        <v>1304</v>
      </c>
      <c r="D37" s="119" t="s">
        <v>813</v>
      </c>
      <c r="E37" s="119" t="s">
        <v>1893</v>
      </c>
      <c r="F37" s="120">
        <f>SUMIFS(Stock!$D:$D,Stock!$C:$C,A37)</f>
        <v>0</v>
      </c>
      <c r="G37" s="121" t="e">
        <f t="shared" ca="1" si="45"/>
        <v>#REF!</v>
      </c>
      <c r="H37" s="122">
        <f t="shared" ca="1" si="28"/>
        <v>0</v>
      </c>
      <c r="I37" s="44"/>
      <c r="J37" s="117" t="e">
        <f ca="1">SUMIFS(#REF!,#REF!,A37,#REF!,$J$2)</f>
        <v>#REF!</v>
      </c>
      <c r="K37" s="117" t="e">
        <f ca="1">SUMIFS(#REF!,#REF!,A37,#REF!,$K$2)</f>
        <v>#REF!</v>
      </c>
      <c r="L37" s="117" t="e">
        <f ca="1">SUMIFS(#REF!,#REF!,A37,#REF!,$L$2)</f>
        <v>#REF!</v>
      </c>
      <c r="M37" s="117" t="e">
        <f ca="1">SUMIFS(#REF!,#REF!,A37,#REF!,$M$2)</f>
        <v>#REF!</v>
      </c>
      <c r="N37" s="117" t="e">
        <f ca="1">SUMIFS(#REF!,#REF!,A37,#REF!,$N$2)</f>
        <v>#REF!</v>
      </c>
      <c r="O37" s="117" t="e">
        <f ca="1">SUMIFS(#REF!,#REF!,A37,#REF!,$O$2)</f>
        <v>#REF!</v>
      </c>
      <c r="P37" s="117" t="e">
        <f ca="1">SUMIFS(#REF!,#REF!,A37,#REF!,$P$2)</f>
        <v>#REF!</v>
      </c>
      <c r="Q37" s="117" t="e">
        <f ca="1">SUMIFS(#REF!,#REF!,A37,#REF!,$Q$2)</f>
        <v>#REF!</v>
      </c>
      <c r="R37" s="117" t="e">
        <f ca="1">SUMIFS(#REF!,#REF!,A37,#REF!,$R$2)</f>
        <v>#REF!</v>
      </c>
      <c r="S37" s="117" t="e">
        <f ca="1">SUMIFS(#REF!,#REF!,A37,#REF!,$S$2)</f>
        <v>#REF!</v>
      </c>
      <c r="T37" s="123"/>
      <c r="U37" s="44"/>
      <c r="V37" s="46"/>
      <c r="W37" s="117" t="e">
        <f ca="1">SUMIFS(#REF!,#REF!,A37,#REF!,$W$2,#REF!,$AK$1)</f>
        <v>#REF!</v>
      </c>
      <c r="X37" s="117" t="e">
        <f ca="1">SUMIFS(#REF!,#REF!,A37,#REF!,$X$2,#REF!,$AK$1)</f>
        <v>#REF!</v>
      </c>
      <c r="Y37" s="117" t="e">
        <f ca="1">SUMIFS(#REF!,#REF!,A37,#REF!,$Y$2,#REF!,$AK$1)</f>
        <v>#REF!</v>
      </c>
      <c r="Z37" s="117" t="e">
        <f ca="1">SUMIFS(#REF!,#REF!,A37,#REF!,$Z$2,#REF!,$AK$1)</f>
        <v>#REF!</v>
      </c>
      <c r="AA37" s="117" t="e">
        <f ca="1">SUMIFS(#REF!,#REF!,A37,#REF!,$AA$2,#REF!,$AK$1)</f>
        <v>#REF!</v>
      </c>
      <c r="AB37" s="117" t="e">
        <f ca="1">SUMIFS(#REF!,#REF!,A37,#REF!,$AB$2,#REF!,$AK$1)</f>
        <v>#REF!</v>
      </c>
      <c r="AC37" s="48"/>
      <c r="AD37" s="138">
        <f>SUMIFS('Inventory Matrix'!$E:$E,'Inventory Matrix'!$G:$G,$AD$2,'Inventory Matrix'!$B:$B,$AK$1,'Inventory Matrix'!$C:$C,A37)</f>
        <v>0</v>
      </c>
      <c r="AE37" s="118">
        <f>SUMIFS('Inventory Matrix'!$E:$E,'Inventory Matrix'!$G:$G,$AE$2,'Inventory Matrix'!$B:$B,$AK$1,'Inventory Matrix'!$C:$C,A37)</f>
        <v>0</v>
      </c>
      <c r="AF37" s="118">
        <f>SUMIFS('Inventory Matrix'!$E:$E,'Inventory Matrix'!$G:$G,$AF$2,'Inventory Matrix'!$B:$B,$AK$1,'Inventory Matrix'!$C:$C,A37)</f>
        <v>0</v>
      </c>
      <c r="AG37" s="139">
        <f>SUMIFS('Inventory Matrix'!$E:$E,'Inventory Matrix'!$G:$G,$AG$2,'Inventory Matrix'!$B:$B,$AK$1,'Inventory Matrix'!$C:$C,A37)</f>
        <v>0</v>
      </c>
      <c r="AH37" s="140" t="str">
        <f t="shared" ca="1" si="29"/>
        <v>-</v>
      </c>
      <c r="AI37" s="129">
        <f t="shared" ca="1" si="30"/>
        <v>0</v>
      </c>
      <c r="AJ37" s="129" t="str">
        <f t="shared" ca="1" si="31"/>
        <v>-</v>
      </c>
      <c r="AK37" s="141">
        <f>SUMIFS(Stock!$D:$D,Stock!$A:$A,$AK$1,Stock!$C:$C,A37)</f>
        <v>0</v>
      </c>
      <c r="AL37" s="55"/>
      <c r="AM37" s="117" t="e">
        <f ca="1">SUMIFS(#REF!,#REF!,A37,#REF!,$AM$2,#REF!,$BA$1)</f>
        <v>#REF!</v>
      </c>
      <c r="AN37" s="117" t="e">
        <f ca="1">SUMIFS(#REF!,#REF!,A37,#REF!,$AN$2,#REF!,$BA$1)</f>
        <v>#REF!</v>
      </c>
      <c r="AO37" s="117" t="e">
        <f ca="1">SUMIFS(#REF!,#REF!,A37,#REF!,$AO$2,#REF!,$BA$1)</f>
        <v>#REF!</v>
      </c>
      <c r="AP37" s="117" t="e">
        <f ca="1">SUMIFS(#REF!,#REF!,A37,#REF!,$AP$2,#REF!,$BA$1)</f>
        <v>#REF!</v>
      </c>
      <c r="AQ37" s="117" t="e">
        <f ca="1">SUMIFS(#REF!,#REF!,A37,#REF!,$AQ$2,#REF!,$BA$1)</f>
        <v>#REF!</v>
      </c>
      <c r="AR37" s="117" t="e">
        <f ca="1">SUMIFS(#REF!,#REF!,A37,#REF!,$AR$2,#REF!,$BA$1)</f>
        <v>#REF!</v>
      </c>
      <c r="AS37" s="81"/>
      <c r="AT37" s="125">
        <f>SUMIFS('Inventory Matrix'!$E:$E,'Inventory Matrix'!$G:$G,$AT$2,'Inventory Matrix'!$B:$B,$BA$1,'Inventory Matrix'!$C:$C,A37)</f>
        <v>0</v>
      </c>
      <c r="AU37" s="125">
        <f>SUMIFS('Inventory Matrix'!$E:$E,'Inventory Matrix'!$G:$G,$AU$2,'Inventory Matrix'!$B:$B,$BA$1,'Inventory Matrix'!$C:$C,A37)</f>
        <v>0</v>
      </c>
      <c r="AV37" s="125">
        <f>SUMIFS('Inventory Matrix'!$E:$E,'Inventory Matrix'!$G:$G,$AV$2,'Inventory Matrix'!$B:$B,$BA$1,'Inventory Matrix'!$C:$C,A37)</f>
        <v>0</v>
      </c>
      <c r="AW37" s="131">
        <f>SUMIFS('Inventory Matrix'!$E:$E,'Inventory Matrix'!$G:$G,$AW$2,'Inventory Matrix'!$B:$B,$BA$1,'Inventory Matrix'!$C:$C,A37)</f>
        <v>0</v>
      </c>
      <c r="AX37" s="142" t="str">
        <f t="shared" ca="1" si="32"/>
        <v>-</v>
      </c>
      <c r="AY37" s="152">
        <f t="shared" ca="1" si="33"/>
        <v>0</v>
      </c>
      <c r="AZ37" s="143" t="str">
        <f t="shared" ca="1" si="34"/>
        <v>-</v>
      </c>
      <c r="BA37" s="153">
        <f>SUMIFS(Stock!$D:$D,Stock!$A:$A,$BA$1,Stock!$C:$C,A37)</f>
        <v>0</v>
      </c>
      <c r="BB37" s="55"/>
      <c r="BC37" s="117" t="e">
        <f ca="1">SUMIFS(#REF!,#REF!,A37,#REF!,$BC$2,#REF!,$BQ$1)</f>
        <v>#REF!</v>
      </c>
      <c r="BD37" s="117" t="e">
        <f ca="1">SUMIFS(#REF!,#REF!,A37,#REF!,$BD$2,#REF!,$BQ$1)</f>
        <v>#REF!</v>
      </c>
      <c r="BE37" s="117" t="e">
        <f ca="1">SUMIFS(#REF!,#REF!,A37,#REF!,$BE$2,#REF!,$BQ$1)</f>
        <v>#REF!</v>
      </c>
      <c r="BF37" s="117" t="e">
        <f ca="1">SUMIFS(#REF!,#REF!,A37,#REF!,$BF$2,#REF!,$BQ$1)</f>
        <v>#REF!</v>
      </c>
      <c r="BG37" s="117" t="e">
        <f ca="1">SUMIFS(#REF!,#REF!,A37,#REF!,$BG$2,#REF!,$BQ$1)</f>
        <v>#REF!</v>
      </c>
      <c r="BH37" s="117" t="e">
        <f ca="1">SUMIFS(#REF!,#REF!,A37,#REF!,$BH$2,#REF!,$BQ$1)</f>
        <v>#REF!</v>
      </c>
      <c r="BI37" s="60"/>
      <c r="BJ37" s="125">
        <f>SUMIFS('Inventory Matrix'!$E:$E,'Inventory Matrix'!$G:$G,$BJ$2,'Inventory Matrix'!$B:$B,$BQ$1,'Inventory Matrix'!$C:$C,A37)</f>
        <v>0</v>
      </c>
      <c r="BK37" s="125">
        <f>SUMIFS('Inventory Matrix'!$E:$E,'Inventory Matrix'!$G:$G,$BK$2,'Inventory Matrix'!$B:$B,$BQ$1,'Inventory Matrix'!$C:$C,A37)</f>
        <v>0</v>
      </c>
      <c r="BL37" s="125">
        <f>SUMIFS('Inventory Matrix'!$E:$E,'Inventory Matrix'!$G:$G,$BL$2,'Inventory Matrix'!$B:$B,$BQ$1,'Inventory Matrix'!$C:$C,A37)</f>
        <v>0</v>
      </c>
      <c r="BM37" s="131">
        <f>SUMIFS('Inventory Matrix'!$E:$E,'Inventory Matrix'!$G:$G,$BM$2,'Inventory Matrix'!$B:$B,$BQ$1,'Inventory Matrix'!$C:$C,A37)</f>
        <v>0</v>
      </c>
      <c r="BN37" s="142" t="str">
        <f t="shared" ca="1" si="35"/>
        <v>-</v>
      </c>
      <c r="BO37" s="134">
        <f t="shared" ca="1" si="36"/>
        <v>0</v>
      </c>
      <c r="BP37" s="149" t="str">
        <f t="shared" ca="1" si="37"/>
        <v>-</v>
      </c>
      <c r="BQ37" s="144">
        <f>SUMIFS(Stock!$D:$D,Stock!$A:$A,$BQ$1,Stock!$C:$C,A37)</f>
        <v>0</v>
      </c>
      <c r="BR37" s="55"/>
      <c r="BS37" s="117" t="e">
        <f ca="1">SUMIFS(#REF!,#REF!,A37,#REF!,$BS$2,#REF!,$CG$1)</f>
        <v>#REF!</v>
      </c>
      <c r="BT37" s="117" t="e">
        <f ca="1">SUMIFS(#REF!,#REF!,A37,#REF!,$BT$2,#REF!,$CG$1)</f>
        <v>#REF!</v>
      </c>
      <c r="BU37" s="117" t="e">
        <f ca="1">SUMIFS(#REF!,#REF!,A37,#REF!,$BU$2,#REF!,$CG$1)</f>
        <v>#REF!</v>
      </c>
      <c r="BV37" s="117" t="e">
        <f ca="1">SUMIFS(#REF!,#REF!,A37,#REF!,$BV$2,#REF!,$CG$1)</f>
        <v>#REF!</v>
      </c>
      <c r="BW37" s="117" t="e">
        <f ca="1">SUMIFS(#REF!,#REF!,A37,#REF!,$BW$2,#REF!,$CG$1)</f>
        <v>#REF!</v>
      </c>
      <c r="BX37" s="117" t="e">
        <f ca="1">SUMIFS(#REF!,#REF!,A37,#REF!,$BX$2,#REF!,$CG$1)</f>
        <v>#REF!</v>
      </c>
      <c r="BY37" s="60"/>
      <c r="BZ37" s="125">
        <f>SUMIFS('Inventory Matrix'!$E:$E,'Inventory Matrix'!$G:$G,$BZ$2,'Inventory Matrix'!$B:$B,$CG$1,'Inventory Matrix'!$C:$C,A37)</f>
        <v>0</v>
      </c>
      <c r="CA37" s="125">
        <f>SUMIFS('Inventory Matrix'!$E:$E,'Inventory Matrix'!$G:$G,$CA$2,'Inventory Matrix'!$B:$B,$CG$1,'Inventory Matrix'!$C:$C,A37)</f>
        <v>0</v>
      </c>
      <c r="CB37" s="125">
        <f>SUMIFS('Inventory Matrix'!$E:$E,'Inventory Matrix'!$G:$G,$CB$2,'Inventory Matrix'!$B:$B,$CG$1,'Inventory Matrix'!$C:$C,A37)</f>
        <v>0</v>
      </c>
      <c r="CC37" s="131">
        <f>SUMIFS('Inventory Matrix'!$E:$E,'Inventory Matrix'!$G:$G,$CC$2,'Inventory Matrix'!$B:$B,$CG$1,'Inventory Matrix'!$C:$C,A37)</f>
        <v>0</v>
      </c>
      <c r="CD37" s="142" t="str">
        <f t="shared" ca="1" si="38"/>
        <v>-</v>
      </c>
      <c r="CE37" s="152">
        <f t="shared" ca="1" si="39"/>
        <v>0</v>
      </c>
      <c r="CF37" s="143" t="str">
        <f t="shared" ca="1" si="40"/>
        <v>-</v>
      </c>
      <c r="CG37" s="153">
        <f>SUMIFS(Stock!$D:$D,Stock!$A:$A,$CG$1,Stock!$C:$C,A37)</f>
        <v>0</v>
      </c>
      <c r="CH37" s="55"/>
      <c r="CI37" s="117" t="e">
        <f ca="1">SUMIFS(#REF!,#REF!,A37,#REF!,$CI$2,#REF!,$CW$1)</f>
        <v>#REF!</v>
      </c>
      <c r="CJ37" s="117" t="e">
        <f ca="1">SUMIFS(#REF!,#REF!,A37,#REF!,$CJ$2,#REF!,$CW$1)</f>
        <v>#REF!</v>
      </c>
      <c r="CK37" s="117" t="e">
        <f ca="1">SUMIFS(#REF!,#REF!,A37,#REF!,$CK$2,#REF!,$CW$1)</f>
        <v>#REF!</v>
      </c>
      <c r="CL37" s="117" t="e">
        <f ca="1">SUMIFS(#REF!,#REF!,A37,#REF!,$CL$2,#REF!,$CW$1)</f>
        <v>#REF!</v>
      </c>
      <c r="CM37" s="117" t="e">
        <f ca="1">SUMIFS(#REF!,#REF!,A37,#REF!,$CM$2,#REF!,$CW$1)</f>
        <v>#REF!</v>
      </c>
      <c r="CN37" s="117" t="e">
        <f ca="1">SUMIFS(#REF!,#REF!,A37,#REF!,$CN$2,#REF!,$CW$1)</f>
        <v>#REF!</v>
      </c>
      <c r="CO37" s="60"/>
      <c r="CP37" s="125">
        <f>SUMIFS('Inventory Matrix'!$E:$E,'Inventory Matrix'!$G:$G,$CP$2,'Inventory Matrix'!$B:$B,$CG$1,'Inventory Matrix'!$C:$C,A37)</f>
        <v>0</v>
      </c>
      <c r="CQ37" s="125">
        <f>SUMIFS('Inventory Matrix'!$E:$E,'Inventory Matrix'!$G:$G,$CQ$2,'Inventory Matrix'!$B:$B,$CG$1,'Inventory Matrix'!$C:$C,A37)</f>
        <v>0</v>
      </c>
      <c r="CR37" s="125">
        <f>SUMIFS('Inventory Matrix'!$E:$E,'Inventory Matrix'!$G:$G,$CR$2,'Inventory Matrix'!$B:$B,$CG$1,'Inventory Matrix'!$C:$C,A37)</f>
        <v>0</v>
      </c>
      <c r="CS37" s="131">
        <f>SUMIFS('Inventory Matrix'!$E:$E,'Inventory Matrix'!$G:$G,$CS$2,'Inventory Matrix'!$B:$B,$CG$1,'Inventory Matrix'!$C:$C,A37)</f>
        <v>0</v>
      </c>
      <c r="CT37" s="142" t="str">
        <f t="shared" ca="1" si="41"/>
        <v>-</v>
      </c>
      <c r="CU37" s="152">
        <f t="shared" ca="1" si="43"/>
        <v>0</v>
      </c>
      <c r="CV37" s="154" t="str">
        <f t="shared" ca="1" si="42"/>
        <v>-</v>
      </c>
      <c r="CW37" s="153">
        <f>SUMIFS(Stock!$D:$D,Stock!$A:$A,$CW$1,Stock!$C:$C,A37)</f>
        <v>0</v>
      </c>
      <c r="CX37" s="64"/>
      <c r="CY37" s="135">
        <f>SUMIFS(Stock!$D:$D,Stock!$A:$A,$CY$1,Stock!$C:$C,A37)</f>
        <v>0</v>
      </c>
      <c r="CZ37" s="64"/>
      <c r="DA37" s="117" t="e">
        <f ca="1">SUMIFS(#REF!,#REF!,A37,#REF!,$DA$2,#REF!,$DG$1)</f>
        <v>#REF!</v>
      </c>
      <c r="DB37" s="117" t="e">
        <f ca="1">SUMIFS(#REF!,#REF!,A37,#REF!,$DB$2,#REF!,$DG$1)</f>
        <v>#REF!</v>
      </c>
      <c r="DC37" s="117" t="e">
        <f ca="1">SUMIFS(#REF!,#REF!,A37,#REF!,$DC$2,#REF!,$DG$1)</f>
        <v>#REF!</v>
      </c>
      <c r="DD37" s="117" t="e">
        <f ca="1">SUMIFS(#REF!,#REF!,A37,#REF!,$DD$2,#REF!,$DG$1)</f>
        <v>#REF!</v>
      </c>
      <c r="DE37" s="117" t="e">
        <f ca="1">SUMIFS(#REF!,#REF!,A37,#REF!,$DE$2,#REF!,$DG$1)</f>
        <v>#REF!</v>
      </c>
      <c r="DF37" s="117" t="e">
        <f ca="1">SUMIFS(#REF!,#REF!,A37,#REF!,$DF$2,#REF!,$DG$1)</f>
        <v>#REF!</v>
      </c>
      <c r="DG37" s="135">
        <f>SUMIFS(Stock!$D:$D,Stock!$A:$A,$DG$1,Stock!$C:$C,A37)</f>
        <v>0</v>
      </c>
      <c r="DH37" s="135">
        <f>SUMIFS(Stock!$D:$D,Stock!$A:$A,$DH$1,Stock!$C:$C,A37)</f>
        <v>0</v>
      </c>
      <c r="DI37" s="135">
        <f>SUMIFS(Stock!$D:$D,Stock!$A:$A,$DI$1,Stock!$C:$C,A37)</f>
        <v>0</v>
      </c>
      <c r="DJ37" s="66"/>
      <c r="DK37" s="66"/>
      <c r="DL37" s="136">
        <f>SUMIFS('Inventory Matrix'!$E:$E,'Inventory Matrix'!$B:$B,$DL$2,'Inventory Matrix'!$G:$G,$DQ$2,'Inventory Matrix'!$C:$C,A37)</f>
        <v>0</v>
      </c>
      <c r="DM37" s="136">
        <f>SUMIFS('Inventory Matrix'!$E:$E,'Inventory Matrix'!$B:$B,$DM$2,'Inventory Matrix'!$G:$G,$DQ$2,'Inventory Matrix'!$C:$C,A37)</f>
        <v>0</v>
      </c>
      <c r="DN37" s="136">
        <f>SUMIFS('Inventory Matrix'!$E:$E,'Inventory Matrix'!$B:$B,$DN$2,'Inventory Matrix'!$G:$G,$DQ$2,'Inventory Matrix'!$C:$C,A37)</f>
        <v>0</v>
      </c>
      <c r="DO37" s="136">
        <f>SUMIFS('Inventory Matrix'!$E:$E,'Inventory Matrix'!$B:$B,$DO$2,'Inventory Matrix'!$G:$G,$DQ$2,'Inventory Matrix'!$C:$C,A37)</f>
        <v>0</v>
      </c>
      <c r="DP37" s="136">
        <f>SUMIFS('Inventory Matrix'!$E:$E,'Inventory Matrix'!$B:$B,$DP$2,'Inventory Matrix'!$G:$G,$DQ$2,'Inventory Matrix'!$C:$C,A37)</f>
        <v>0</v>
      </c>
      <c r="DQ37" s="145">
        <f>SUMIFS('Inventory Matrix'!$E:$E,'Inventory Matrix'!$G:$G,$DQ$2,'Inventory Matrix'!$C:$C,A37)</f>
        <v>0</v>
      </c>
      <c r="DR37" s="48"/>
      <c r="DS37" s="136">
        <f>SUMIFS('Inventory Matrix'!$E:$E,'Inventory Matrix'!$B:$B,$DS$2,'Inventory Matrix'!$G:$G,$DX$2,'Inventory Matrix'!$C:$C,A37)</f>
        <v>0</v>
      </c>
      <c r="DT37" s="136">
        <f>SUMIFS('Inventory Matrix'!$E:$E,'Inventory Matrix'!$B:$B,$DT$2,'Inventory Matrix'!$G:$G,$DX$2,'Inventory Matrix'!$C:$C,A37)</f>
        <v>0</v>
      </c>
      <c r="DU37" s="136">
        <f>SUMIFS('Inventory Matrix'!$E:$E,'Inventory Matrix'!$B:$B,$DU$2,'Inventory Matrix'!$G:$G,$DX$2,'Inventory Matrix'!$C:$C,A37)</f>
        <v>0</v>
      </c>
      <c r="DV37" s="136">
        <f>SUMIFS('Inventory Matrix'!$E:$E,'Inventory Matrix'!$B:$B,$DV$2,'Inventory Matrix'!$G:$G,$DX$2,'Inventory Matrix'!$C:$C,A37)</f>
        <v>0</v>
      </c>
      <c r="DW37" s="136">
        <f>SUMIFS('Inventory Matrix'!$E:$E,'Inventory Matrix'!$B:$B,$DW$2,'Inventory Matrix'!$G:$G,$DX$2,'Inventory Matrix'!$C:$C,A37)</f>
        <v>0</v>
      </c>
      <c r="DX37" s="145">
        <f>SUMIFS('Inventory Matrix'!$E:$E,'Inventory Matrix'!$G:$G,$DX$2,'Inventory Matrix'!$C:$C,A37)</f>
        <v>0</v>
      </c>
      <c r="DY37" s="44"/>
      <c r="DZ37" s="136">
        <f>SUMIFS('Inventory Matrix'!$E:$E,'Inventory Matrix'!$B:$B,$DZ$2,'Inventory Matrix'!$G:$G,$EE$2,'Inventory Matrix'!$C:$C,A37)</f>
        <v>0</v>
      </c>
      <c r="EA37" s="136">
        <f>SUMIFS('Inventory Matrix'!$E:$E,'Inventory Matrix'!$B:$B,$EA$2,'Inventory Matrix'!$G:$G,$EE$2,'Inventory Matrix'!$C:$C,A37)</f>
        <v>0</v>
      </c>
      <c r="EB37" s="136">
        <f>SUMIFS('Inventory Matrix'!$E:$E,'Inventory Matrix'!$B:$B,$EB$2,'Inventory Matrix'!$G:$G,$EE$2,'Inventory Matrix'!$C:$C,A37)</f>
        <v>0</v>
      </c>
      <c r="EC37" s="136">
        <f>SUMIFS('Inventory Matrix'!$E:$E,'Inventory Matrix'!$B:$B,$EC$2,'Inventory Matrix'!$G:$G,$EE$2,'Inventory Matrix'!$C:$C,A37)</f>
        <v>0</v>
      </c>
      <c r="ED37" s="136">
        <f>SUMIFS('Inventory Matrix'!$E:$E,'Inventory Matrix'!$B:$B,$ED$2,'Inventory Matrix'!$G:$G,$EE$2,'Inventory Matrix'!$C:$C,A37)</f>
        <v>0</v>
      </c>
      <c r="EE37" s="145">
        <f>SUMIFS('Inventory Matrix'!$E:$E,'Inventory Matrix'!$G:$G,$EE$2,'Inventory Matrix'!$C:$C,A37)</f>
        <v>0</v>
      </c>
      <c r="EF37" s="44"/>
      <c r="EG37" s="136">
        <f>SUMIFS('Inventory Matrix'!$E:$E,'Inventory Matrix'!$B:$B,$EG$2,'Inventory Matrix'!$G:$G,$EL$2,'Inventory Matrix'!$C:$C,A37)</f>
        <v>0</v>
      </c>
      <c r="EH37" s="136">
        <f>SUMIFS('Inventory Matrix'!$E:$E,'Inventory Matrix'!$B:$B,$EH$2,'Inventory Matrix'!$G:$G,$EL$2,'Inventory Matrix'!$C:$C,A37)</f>
        <v>0</v>
      </c>
      <c r="EI37" s="136">
        <f>SUMIFS('Inventory Matrix'!$E:$E,'Inventory Matrix'!$B:$B,$EI$2,'Inventory Matrix'!$G:$G,$EL$2,'Inventory Matrix'!$C:$C,A37)</f>
        <v>0</v>
      </c>
      <c r="EJ37" s="136">
        <f>SUMIFS('Inventory Matrix'!$E:$E,'Inventory Matrix'!$B:$B,$EJ$2,'Inventory Matrix'!$G:$G,$EL$2,'Inventory Matrix'!$C:$C,A37)</f>
        <v>0</v>
      </c>
      <c r="EK37" s="136">
        <f>SUMIFS('Inventory Matrix'!$E:$E,'Inventory Matrix'!$B:$B,$EK$2,'Inventory Matrix'!$G:$G,$EL$2,'Inventory Matrix'!$C:$C,A37)</f>
        <v>0</v>
      </c>
      <c r="EL37" s="145">
        <f>SUMIFS('Inventory Matrix'!$E:$E,'Inventory Matrix'!$G:$G,$EL$2,'Inventory Matrix'!$C:$C,A37)</f>
        <v>0</v>
      </c>
      <c r="EM37" s="44"/>
    </row>
    <row r="38" spans="1:143" ht="13" x14ac:dyDescent="0.15">
      <c r="A38" s="117" t="str">
        <f t="shared" si="26"/>
        <v>MGNT3</v>
      </c>
      <c r="B38" s="118" t="s">
        <v>1892</v>
      </c>
      <c r="C38" s="117" t="s">
        <v>1310</v>
      </c>
      <c r="D38" s="119" t="s">
        <v>1894</v>
      </c>
      <c r="E38" s="119" t="s">
        <v>1895</v>
      </c>
      <c r="F38" s="120">
        <f>SUMIFS(Stock!$D:$D,Stock!$C:$C,A38)</f>
        <v>0</v>
      </c>
      <c r="G38" s="121" t="e">
        <f t="shared" ca="1" si="45"/>
        <v>#REF!</v>
      </c>
      <c r="H38" s="122">
        <f t="shared" ca="1" si="28"/>
        <v>0</v>
      </c>
      <c r="I38" s="44"/>
      <c r="J38" s="117" t="e">
        <f ca="1">SUMIFS(#REF!,#REF!,A38,#REF!,$J$2)</f>
        <v>#REF!</v>
      </c>
      <c r="K38" s="117" t="e">
        <f ca="1">SUMIFS(#REF!,#REF!,A38,#REF!,$K$2)</f>
        <v>#REF!</v>
      </c>
      <c r="L38" s="117" t="e">
        <f ca="1">SUMIFS(#REF!,#REF!,A38,#REF!,$L$2)</f>
        <v>#REF!</v>
      </c>
      <c r="M38" s="117" t="e">
        <f ca="1">SUMIFS(#REF!,#REF!,A38,#REF!,$M$2)</f>
        <v>#REF!</v>
      </c>
      <c r="N38" s="117" t="e">
        <f ca="1">SUMIFS(#REF!,#REF!,A38,#REF!,$N$2)</f>
        <v>#REF!</v>
      </c>
      <c r="O38" s="117" t="e">
        <f ca="1">SUMIFS(#REF!,#REF!,A38,#REF!,$O$2)</f>
        <v>#REF!</v>
      </c>
      <c r="P38" s="117" t="e">
        <f ca="1">SUMIFS(#REF!,#REF!,A38,#REF!,$P$2)</f>
        <v>#REF!</v>
      </c>
      <c r="Q38" s="117" t="e">
        <f ca="1">SUMIFS(#REF!,#REF!,A38,#REF!,$Q$2)</f>
        <v>#REF!</v>
      </c>
      <c r="R38" s="117" t="e">
        <f ca="1">SUMIFS(#REF!,#REF!,A38,#REF!,$R$2)</f>
        <v>#REF!</v>
      </c>
      <c r="S38" s="117" t="e">
        <f ca="1">SUMIFS(#REF!,#REF!,A38,#REF!,$S$2)</f>
        <v>#REF!</v>
      </c>
      <c r="T38" s="123"/>
      <c r="U38" s="44"/>
      <c r="V38" s="46"/>
      <c r="W38" s="117" t="e">
        <f ca="1">SUMIFS(#REF!,#REF!,A38,#REF!,$W$2,#REF!,$AK$1)</f>
        <v>#REF!</v>
      </c>
      <c r="X38" s="117" t="e">
        <f ca="1">SUMIFS(#REF!,#REF!,A38,#REF!,$X$2,#REF!,$AK$1)</f>
        <v>#REF!</v>
      </c>
      <c r="Y38" s="117" t="e">
        <f ca="1">SUMIFS(#REF!,#REF!,A38,#REF!,$Y$2,#REF!,$AK$1)</f>
        <v>#REF!</v>
      </c>
      <c r="Z38" s="117" t="e">
        <f ca="1">SUMIFS(#REF!,#REF!,A38,#REF!,$Z$2,#REF!,$AK$1)</f>
        <v>#REF!</v>
      </c>
      <c r="AA38" s="117" t="e">
        <f ca="1">SUMIFS(#REF!,#REF!,A38,#REF!,$AA$2,#REF!,$AK$1)</f>
        <v>#REF!</v>
      </c>
      <c r="AB38" s="117" t="e">
        <f ca="1">SUMIFS(#REF!,#REF!,A38,#REF!,$AB$2,#REF!,$AK$1)</f>
        <v>#REF!</v>
      </c>
      <c r="AC38" s="48"/>
      <c r="AD38" s="138">
        <f>SUMIFS('Inventory Matrix'!$E:$E,'Inventory Matrix'!$G:$G,$AD$2,'Inventory Matrix'!$B:$B,$AK$1,'Inventory Matrix'!$C:$C,A38)</f>
        <v>0</v>
      </c>
      <c r="AE38" s="118">
        <f>SUMIFS('Inventory Matrix'!$E:$E,'Inventory Matrix'!$G:$G,$AE$2,'Inventory Matrix'!$B:$B,$AK$1,'Inventory Matrix'!$C:$C,A38)</f>
        <v>0</v>
      </c>
      <c r="AF38" s="118">
        <f>SUMIFS('Inventory Matrix'!$E:$E,'Inventory Matrix'!$G:$G,$AF$2,'Inventory Matrix'!$B:$B,$AK$1,'Inventory Matrix'!$C:$C,A38)</f>
        <v>0</v>
      </c>
      <c r="AG38" s="139">
        <f>SUMIFS('Inventory Matrix'!$E:$E,'Inventory Matrix'!$G:$G,$AG$2,'Inventory Matrix'!$B:$B,$AK$1,'Inventory Matrix'!$C:$C,A38)</f>
        <v>0</v>
      </c>
      <c r="AH38" s="140" t="str">
        <f t="shared" ca="1" si="29"/>
        <v>-</v>
      </c>
      <c r="AI38" s="129">
        <f t="shared" ca="1" si="30"/>
        <v>0</v>
      </c>
      <c r="AJ38" s="129" t="str">
        <f t="shared" ca="1" si="31"/>
        <v>-</v>
      </c>
      <c r="AK38" s="141">
        <f>SUMIFS(Stock!$D:$D,Stock!$A:$A,$AK$1,Stock!$C:$C,A38)</f>
        <v>0</v>
      </c>
      <c r="AL38" s="55"/>
      <c r="AM38" s="117" t="e">
        <f ca="1">SUMIFS(#REF!,#REF!,A38,#REF!,$AM$2,#REF!,$BA$1)</f>
        <v>#REF!</v>
      </c>
      <c r="AN38" s="117" t="e">
        <f ca="1">SUMIFS(#REF!,#REF!,A38,#REF!,$AN$2,#REF!,$BA$1)</f>
        <v>#REF!</v>
      </c>
      <c r="AO38" s="117" t="e">
        <f ca="1">SUMIFS(#REF!,#REF!,A38,#REF!,$AO$2,#REF!,$BA$1)</f>
        <v>#REF!</v>
      </c>
      <c r="AP38" s="117" t="e">
        <f ca="1">SUMIFS(#REF!,#REF!,A38,#REF!,$AP$2,#REF!,$BA$1)</f>
        <v>#REF!</v>
      </c>
      <c r="AQ38" s="117" t="e">
        <f ca="1">SUMIFS(#REF!,#REF!,A38,#REF!,$AQ$2,#REF!,$BA$1)</f>
        <v>#REF!</v>
      </c>
      <c r="AR38" s="117" t="e">
        <f ca="1">SUMIFS(#REF!,#REF!,A38,#REF!,$AR$2,#REF!,$BA$1)</f>
        <v>#REF!</v>
      </c>
      <c r="AS38" s="81"/>
      <c r="AT38" s="125">
        <f>SUMIFS('Inventory Matrix'!$E:$E,'Inventory Matrix'!$G:$G,$AT$2,'Inventory Matrix'!$B:$B,$BA$1,'Inventory Matrix'!$C:$C,A38)</f>
        <v>0</v>
      </c>
      <c r="AU38" s="125">
        <f>SUMIFS('Inventory Matrix'!$E:$E,'Inventory Matrix'!$G:$G,$AU$2,'Inventory Matrix'!$B:$B,$BA$1,'Inventory Matrix'!$C:$C,A38)</f>
        <v>0</v>
      </c>
      <c r="AV38" s="125">
        <f>SUMIFS('Inventory Matrix'!$E:$E,'Inventory Matrix'!$G:$G,$AV$2,'Inventory Matrix'!$B:$B,$BA$1,'Inventory Matrix'!$C:$C,A38)</f>
        <v>0</v>
      </c>
      <c r="AW38" s="131">
        <f>SUMIFS('Inventory Matrix'!$E:$E,'Inventory Matrix'!$G:$G,$AW$2,'Inventory Matrix'!$B:$B,$BA$1,'Inventory Matrix'!$C:$C,A38)</f>
        <v>0</v>
      </c>
      <c r="AX38" s="142" t="str">
        <f t="shared" ca="1" si="32"/>
        <v>-</v>
      </c>
      <c r="AY38" s="152">
        <f t="shared" ca="1" si="33"/>
        <v>0</v>
      </c>
      <c r="AZ38" s="143" t="str">
        <f t="shared" ca="1" si="34"/>
        <v>-</v>
      </c>
      <c r="BA38" s="153">
        <f>SUMIFS(Stock!$D:$D,Stock!$A:$A,$BA$1,Stock!$C:$C,A38)</f>
        <v>0</v>
      </c>
      <c r="BB38" s="55"/>
      <c r="BC38" s="117" t="e">
        <f ca="1">SUMIFS(#REF!,#REF!,A38,#REF!,$BC$2,#REF!,$BQ$1)</f>
        <v>#REF!</v>
      </c>
      <c r="BD38" s="117" t="e">
        <f ca="1">SUMIFS(#REF!,#REF!,A38,#REF!,$BD$2,#REF!,$BQ$1)</f>
        <v>#REF!</v>
      </c>
      <c r="BE38" s="117" t="e">
        <f ca="1">SUMIFS(#REF!,#REF!,A38,#REF!,$BE$2,#REF!,$BQ$1)</f>
        <v>#REF!</v>
      </c>
      <c r="BF38" s="117" t="e">
        <f ca="1">SUMIFS(#REF!,#REF!,A38,#REF!,$BF$2,#REF!,$BQ$1)</f>
        <v>#REF!</v>
      </c>
      <c r="BG38" s="117" t="e">
        <f ca="1">SUMIFS(#REF!,#REF!,A38,#REF!,$BG$2,#REF!,$BQ$1)</f>
        <v>#REF!</v>
      </c>
      <c r="BH38" s="117" t="e">
        <f ca="1">SUMIFS(#REF!,#REF!,A38,#REF!,$BH$2,#REF!,$BQ$1)</f>
        <v>#REF!</v>
      </c>
      <c r="BI38" s="60"/>
      <c r="BJ38" s="125">
        <f>SUMIFS('Inventory Matrix'!$E:$E,'Inventory Matrix'!$G:$G,$BJ$2,'Inventory Matrix'!$B:$B,$BQ$1,'Inventory Matrix'!$C:$C,A38)</f>
        <v>0</v>
      </c>
      <c r="BK38" s="125">
        <f>SUMIFS('Inventory Matrix'!$E:$E,'Inventory Matrix'!$G:$G,$BK$2,'Inventory Matrix'!$B:$B,$BQ$1,'Inventory Matrix'!$C:$C,A38)</f>
        <v>0</v>
      </c>
      <c r="BL38" s="125">
        <f>SUMIFS('Inventory Matrix'!$E:$E,'Inventory Matrix'!$G:$G,$BL$2,'Inventory Matrix'!$B:$B,$BQ$1,'Inventory Matrix'!$C:$C,A38)</f>
        <v>0</v>
      </c>
      <c r="BM38" s="131">
        <f>SUMIFS('Inventory Matrix'!$E:$E,'Inventory Matrix'!$G:$G,$BM$2,'Inventory Matrix'!$B:$B,$BQ$1,'Inventory Matrix'!$C:$C,A38)</f>
        <v>0</v>
      </c>
      <c r="BN38" s="142" t="str">
        <f t="shared" ca="1" si="35"/>
        <v>-</v>
      </c>
      <c r="BO38" s="134">
        <f t="shared" ca="1" si="36"/>
        <v>0</v>
      </c>
      <c r="BP38" s="149" t="str">
        <f t="shared" ca="1" si="37"/>
        <v>-</v>
      </c>
      <c r="BQ38" s="144">
        <f>SUMIFS(Stock!$D:$D,Stock!$A:$A,$BQ$1,Stock!$C:$C,A38)</f>
        <v>0</v>
      </c>
      <c r="BR38" s="55"/>
      <c r="BS38" s="117" t="e">
        <f ca="1">SUMIFS(#REF!,#REF!,A38,#REF!,$BS$2,#REF!,$CG$1)</f>
        <v>#REF!</v>
      </c>
      <c r="BT38" s="117" t="e">
        <f ca="1">SUMIFS(#REF!,#REF!,A38,#REF!,$BT$2,#REF!,$CG$1)</f>
        <v>#REF!</v>
      </c>
      <c r="BU38" s="117" t="e">
        <f ca="1">SUMIFS(#REF!,#REF!,A38,#REF!,$BU$2,#REF!,$CG$1)</f>
        <v>#REF!</v>
      </c>
      <c r="BV38" s="117" t="e">
        <f ca="1">SUMIFS(#REF!,#REF!,A38,#REF!,$BV$2,#REF!,$CG$1)</f>
        <v>#REF!</v>
      </c>
      <c r="BW38" s="117" t="e">
        <f ca="1">SUMIFS(#REF!,#REF!,A38,#REF!,$BW$2,#REF!,$CG$1)</f>
        <v>#REF!</v>
      </c>
      <c r="BX38" s="117" t="e">
        <f ca="1">SUMIFS(#REF!,#REF!,A38,#REF!,$BX$2,#REF!,$CG$1)</f>
        <v>#REF!</v>
      </c>
      <c r="BY38" s="60"/>
      <c r="BZ38" s="125">
        <f>SUMIFS('Inventory Matrix'!$E:$E,'Inventory Matrix'!$G:$G,$BZ$2,'Inventory Matrix'!$B:$B,$CG$1,'Inventory Matrix'!$C:$C,A38)</f>
        <v>0</v>
      </c>
      <c r="CA38" s="125">
        <f>SUMIFS('Inventory Matrix'!$E:$E,'Inventory Matrix'!$G:$G,$CA$2,'Inventory Matrix'!$B:$B,$CG$1,'Inventory Matrix'!$C:$C,A38)</f>
        <v>0</v>
      </c>
      <c r="CB38" s="125">
        <f>SUMIFS('Inventory Matrix'!$E:$E,'Inventory Matrix'!$G:$G,$CB$2,'Inventory Matrix'!$B:$B,$CG$1,'Inventory Matrix'!$C:$C,A38)</f>
        <v>0</v>
      </c>
      <c r="CC38" s="131">
        <f>SUMIFS('Inventory Matrix'!$E:$E,'Inventory Matrix'!$G:$G,$CC$2,'Inventory Matrix'!$B:$B,$CG$1,'Inventory Matrix'!$C:$C,A38)</f>
        <v>0</v>
      </c>
      <c r="CD38" s="142" t="str">
        <f t="shared" ca="1" si="38"/>
        <v>-</v>
      </c>
      <c r="CE38" s="152">
        <f t="shared" ca="1" si="39"/>
        <v>0</v>
      </c>
      <c r="CF38" s="143" t="str">
        <f t="shared" ca="1" si="40"/>
        <v>-</v>
      </c>
      <c r="CG38" s="153">
        <f>SUMIFS(Stock!$D:$D,Stock!$A:$A,$CG$1,Stock!$C:$C,A38)</f>
        <v>0</v>
      </c>
      <c r="CH38" s="55"/>
      <c r="CI38" s="117" t="e">
        <f ca="1">SUMIFS(#REF!,#REF!,A38,#REF!,$CI$2,#REF!,$CW$1)</f>
        <v>#REF!</v>
      </c>
      <c r="CJ38" s="117" t="e">
        <f ca="1">SUMIFS(#REF!,#REF!,A38,#REF!,$CJ$2,#REF!,$CW$1)</f>
        <v>#REF!</v>
      </c>
      <c r="CK38" s="117" t="e">
        <f ca="1">SUMIFS(#REF!,#REF!,A38,#REF!,$CK$2,#REF!,$CW$1)</f>
        <v>#REF!</v>
      </c>
      <c r="CL38" s="117" t="e">
        <f ca="1">SUMIFS(#REF!,#REF!,A38,#REF!,$CL$2,#REF!,$CW$1)</f>
        <v>#REF!</v>
      </c>
      <c r="CM38" s="117" t="e">
        <f ca="1">SUMIFS(#REF!,#REF!,A38,#REF!,$CM$2,#REF!,$CW$1)</f>
        <v>#REF!</v>
      </c>
      <c r="CN38" s="117" t="e">
        <f ca="1">SUMIFS(#REF!,#REF!,A38,#REF!,$CN$2,#REF!,$CW$1)</f>
        <v>#REF!</v>
      </c>
      <c r="CO38" s="60"/>
      <c r="CP38" s="125">
        <f>SUMIFS('Inventory Matrix'!$E:$E,'Inventory Matrix'!$G:$G,$CP$2,'Inventory Matrix'!$B:$B,$CG$1,'Inventory Matrix'!$C:$C,A38)</f>
        <v>0</v>
      </c>
      <c r="CQ38" s="125">
        <f>SUMIFS('Inventory Matrix'!$E:$E,'Inventory Matrix'!$G:$G,$CQ$2,'Inventory Matrix'!$B:$B,$CG$1,'Inventory Matrix'!$C:$C,A38)</f>
        <v>0</v>
      </c>
      <c r="CR38" s="125">
        <f>SUMIFS('Inventory Matrix'!$E:$E,'Inventory Matrix'!$G:$G,$CR$2,'Inventory Matrix'!$B:$B,$CG$1,'Inventory Matrix'!$C:$C,A38)</f>
        <v>0</v>
      </c>
      <c r="CS38" s="131">
        <f>SUMIFS('Inventory Matrix'!$E:$E,'Inventory Matrix'!$G:$G,$CS$2,'Inventory Matrix'!$B:$B,$CG$1,'Inventory Matrix'!$C:$C,A38)</f>
        <v>0</v>
      </c>
      <c r="CT38" s="142" t="str">
        <f t="shared" ca="1" si="41"/>
        <v>-</v>
      </c>
      <c r="CU38" s="152">
        <f t="shared" ca="1" si="43"/>
        <v>0</v>
      </c>
      <c r="CV38" s="154" t="str">
        <f t="shared" ca="1" si="42"/>
        <v>-</v>
      </c>
      <c r="CW38" s="153">
        <f>SUMIFS(Stock!$D:$D,Stock!$A:$A,$CW$1,Stock!$C:$C,A38)</f>
        <v>0</v>
      </c>
      <c r="CX38" s="64"/>
      <c r="CY38" s="135">
        <f>SUMIFS(Stock!$D:$D,Stock!$A:$A,$CY$1,Stock!$C:$C,A38)</f>
        <v>0</v>
      </c>
      <c r="CZ38" s="64"/>
      <c r="DA38" s="117" t="e">
        <f ca="1">SUMIFS(#REF!,#REF!,A38,#REF!,$DA$2,#REF!,$DG$1)</f>
        <v>#REF!</v>
      </c>
      <c r="DB38" s="117" t="e">
        <f ca="1">SUMIFS(#REF!,#REF!,A38,#REF!,$DB$2,#REF!,$DG$1)</f>
        <v>#REF!</v>
      </c>
      <c r="DC38" s="117" t="e">
        <f ca="1">SUMIFS(#REF!,#REF!,A38,#REF!,$DC$2,#REF!,$DG$1)</f>
        <v>#REF!</v>
      </c>
      <c r="DD38" s="117" t="e">
        <f ca="1">SUMIFS(#REF!,#REF!,A38,#REF!,$DD$2,#REF!,$DG$1)</f>
        <v>#REF!</v>
      </c>
      <c r="DE38" s="117" t="e">
        <f ca="1">SUMIFS(#REF!,#REF!,A38,#REF!,$DE$2,#REF!,$DG$1)</f>
        <v>#REF!</v>
      </c>
      <c r="DF38" s="117" t="e">
        <f ca="1">SUMIFS(#REF!,#REF!,A38,#REF!,$DF$2,#REF!,$DG$1)</f>
        <v>#REF!</v>
      </c>
      <c r="DG38" s="135">
        <f>SUMIFS(Stock!$D:$D,Stock!$A:$A,$DG$1,Stock!$C:$C,A38)</f>
        <v>0</v>
      </c>
      <c r="DH38" s="135">
        <f>SUMIFS(Stock!$D:$D,Stock!$A:$A,$DH$1,Stock!$C:$C,A38)</f>
        <v>0</v>
      </c>
      <c r="DI38" s="135">
        <f>SUMIFS(Stock!$D:$D,Stock!$A:$A,$DI$1,Stock!$C:$C,A38)</f>
        <v>0</v>
      </c>
      <c r="DJ38" s="66"/>
      <c r="DK38" s="66"/>
      <c r="DL38" s="136">
        <f>SUMIFS('Inventory Matrix'!$E:$E,'Inventory Matrix'!$B:$B,$DL$2,'Inventory Matrix'!$G:$G,$DQ$2,'Inventory Matrix'!$C:$C,A38)</f>
        <v>0</v>
      </c>
      <c r="DM38" s="136">
        <f>SUMIFS('Inventory Matrix'!$E:$E,'Inventory Matrix'!$B:$B,$DM$2,'Inventory Matrix'!$G:$G,$DQ$2,'Inventory Matrix'!$C:$C,A38)</f>
        <v>0</v>
      </c>
      <c r="DN38" s="136">
        <f>SUMIFS('Inventory Matrix'!$E:$E,'Inventory Matrix'!$B:$B,$DN$2,'Inventory Matrix'!$G:$G,$DQ$2,'Inventory Matrix'!$C:$C,A38)</f>
        <v>0</v>
      </c>
      <c r="DO38" s="136">
        <f>SUMIFS('Inventory Matrix'!$E:$E,'Inventory Matrix'!$B:$B,$DO$2,'Inventory Matrix'!$G:$G,$DQ$2,'Inventory Matrix'!$C:$C,A38)</f>
        <v>0</v>
      </c>
      <c r="DP38" s="136">
        <f>SUMIFS('Inventory Matrix'!$E:$E,'Inventory Matrix'!$B:$B,$DP$2,'Inventory Matrix'!$G:$G,$DQ$2,'Inventory Matrix'!$C:$C,A38)</f>
        <v>0</v>
      </c>
      <c r="DQ38" s="145">
        <f>SUMIFS('Inventory Matrix'!$E:$E,'Inventory Matrix'!$G:$G,$DQ$2,'Inventory Matrix'!$C:$C,A38)</f>
        <v>0</v>
      </c>
      <c r="DR38" s="48"/>
      <c r="DS38" s="136">
        <f>SUMIFS('Inventory Matrix'!$E:$E,'Inventory Matrix'!$B:$B,$DS$2,'Inventory Matrix'!$G:$G,$DX$2,'Inventory Matrix'!$C:$C,A38)</f>
        <v>0</v>
      </c>
      <c r="DT38" s="136">
        <f>SUMIFS('Inventory Matrix'!$E:$E,'Inventory Matrix'!$B:$B,$DT$2,'Inventory Matrix'!$G:$G,$DX$2,'Inventory Matrix'!$C:$C,A38)</f>
        <v>0</v>
      </c>
      <c r="DU38" s="136">
        <f>SUMIFS('Inventory Matrix'!$E:$E,'Inventory Matrix'!$B:$B,$DU$2,'Inventory Matrix'!$G:$G,$DX$2,'Inventory Matrix'!$C:$C,A38)</f>
        <v>0</v>
      </c>
      <c r="DV38" s="136">
        <f>SUMIFS('Inventory Matrix'!$E:$E,'Inventory Matrix'!$B:$B,$DV$2,'Inventory Matrix'!$G:$G,$DX$2,'Inventory Matrix'!$C:$C,A38)</f>
        <v>0</v>
      </c>
      <c r="DW38" s="136">
        <f>SUMIFS('Inventory Matrix'!$E:$E,'Inventory Matrix'!$B:$B,$DW$2,'Inventory Matrix'!$G:$G,$DX$2,'Inventory Matrix'!$C:$C,A38)</f>
        <v>0</v>
      </c>
      <c r="DX38" s="145">
        <f>SUMIFS('Inventory Matrix'!$E:$E,'Inventory Matrix'!$G:$G,$DX$2,'Inventory Matrix'!$C:$C,A38)</f>
        <v>0</v>
      </c>
      <c r="DY38" s="44"/>
      <c r="DZ38" s="136">
        <f>SUMIFS('Inventory Matrix'!$E:$E,'Inventory Matrix'!$B:$B,$DZ$2,'Inventory Matrix'!$G:$G,$EE$2,'Inventory Matrix'!$C:$C,A38)</f>
        <v>0</v>
      </c>
      <c r="EA38" s="136">
        <f>SUMIFS('Inventory Matrix'!$E:$E,'Inventory Matrix'!$B:$B,$EA$2,'Inventory Matrix'!$G:$G,$EE$2,'Inventory Matrix'!$C:$C,A38)</f>
        <v>0</v>
      </c>
      <c r="EB38" s="136">
        <f>SUMIFS('Inventory Matrix'!$E:$E,'Inventory Matrix'!$B:$B,$EB$2,'Inventory Matrix'!$G:$G,$EE$2,'Inventory Matrix'!$C:$C,A38)</f>
        <v>0</v>
      </c>
      <c r="EC38" s="136">
        <f>SUMIFS('Inventory Matrix'!$E:$E,'Inventory Matrix'!$B:$B,$EC$2,'Inventory Matrix'!$G:$G,$EE$2,'Inventory Matrix'!$C:$C,A38)</f>
        <v>0</v>
      </c>
      <c r="ED38" s="136">
        <f>SUMIFS('Inventory Matrix'!$E:$E,'Inventory Matrix'!$B:$B,$ED$2,'Inventory Matrix'!$G:$G,$EE$2,'Inventory Matrix'!$C:$C,A38)</f>
        <v>0</v>
      </c>
      <c r="EE38" s="145">
        <f>SUMIFS('Inventory Matrix'!$E:$E,'Inventory Matrix'!$G:$G,$EE$2,'Inventory Matrix'!$C:$C,A38)</f>
        <v>0</v>
      </c>
      <c r="EF38" s="44"/>
      <c r="EG38" s="136">
        <f>SUMIFS('Inventory Matrix'!$E:$E,'Inventory Matrix'!$B:$B,$EG$2,'Inventory Matrix'!$G:$G,$EL$2,'Inventory Matrix'!$C:$C,A38)</f>
        <v>0</v>
      </c>
      <c r="EH38" s="136">
        <f>SUMIFS('Inventory Matrix'!$E:$E,'Inventory Matrix'!$B:$B,$EH$2,'Inventory Matrix'!$G:$G,$EL$2,'Inventory Matrix'!$C:$C,A38)</f>
        <v>0</v>
      </c>
      <c r="EI38" s="136">
        <f>SUMIFS('Inventory Matrix'!$E:$E,'Inventory Matrix'!$B:$B,$EI$2,'Inventory Matrix'!$G:$G,$EL$2,'Inventory Matrix'!$C:$C,A38)</f>
        <v>0</v>
      </c>
      <c r="EJ38" s="136">
        <f>SUMIFS('Inventory Matrix'!$E:$E,'Inventory Matrix'!$B:$B,$EJ$2,'Inventory Matrix'!$G:$G,$EL$2,'Inventory Matrix'!$C:$C,A38)</f>
        <v>0</v>
      </c>
      <c r="EK38" s="136">
        <f>SUMIFS('Inventory Matrix'!$E:$E,'Inventory Matrix'!$B:$B,$EK$2,'Inventory Matrix'!$G:$G,$EL$2,'Inventory Matrix'!$C:$C,A38)</f>
        <v>0</v>
      </c>
      <c r="EL38" s="145">
        <f>SUMIFS('Inventory Matrix'!$E:$E,'Inventory Matrix'!$G:$G,$EL$2,'Inventory Matrix'!$C:$C,A38)</f>
        <v>0</v>
      </c>
      <c r="EM38" s="44"/>
    </row>
    <row r="39" spans="1:143" ht="13" x14ac:dyDescent="0.15">
      <c r="A39" s="117" t="str">
        <f t="shared" si="26"/>
        <v>MJMV3</v>
      </c>
      <c r="B39" s="118" t="s">
        <v>1896</v>
      </c>
      <c r="C39" s="117" t="s">
        <v>1310</v>
      </c>
      <c r="D39" s="119" t="s">
        <v>1145</v>
      </c>
      <c r="E39" s="119" t="s">
        <v>1897</v>
      </c>
      <c r="F39" s="120">
        <f>SUMIFS(Stock!$D:$D,Stock!$C:$C,A39)</f>
        <v>3</v>
      </c>
      <c r="G39" s="121" t="e">
        <f t="shared" ca="1" si="45"/>
        <v>#REF!</v>
      </c>
      <c r="H39" s="122">
        <f t="shared" ca="1" si="28"/>
        <v>0</v>
      </c>
      <c r="I39" s="44"/>
      <c r="J39" s="117" t="e">
        <f ca="1">SUMIFS(#REF!,#REF!,A39,#REF!,$J$2)</f>
        <v>#REF!</v>
      </c>
      <c r="K39" s="117" t="e">
        <f ca="1">SUMIFS(#REF!,#REF!,A39,#REF!,$K$2)</f>
        <v>#REF!</v>
      </c>
      <c r="L39" s="117" t="e">
        <f ca="1">SUMIFS(#REF!,#REF!,A39,#REF!,$L$2)</f>
        <v>#REF!</v>
      </c>
      <c r="M39" s="117" t="e">
        <f ca="1">SUMIFS(#REF!,#REF!,A39,#REF!,$M$2)</f>
        <v>#REF!</v>
      </c>
      <c r="N39" s="117" t="e">
        <f ca="1">SUMIFS(#REF!,#REF!,A39,#REF!,$N$2)</f>
        <v>#REF!</v>
      </c>
      <c r="O39" s="117" t="e">
        <f ca="1">SUMIFS(#REF!,#REF!,A39,#REF!,$O$2)</f>
        <v>#REF!</v>
      </c>
      <c r="P39" s="117" t="e">
        <f ca="1">SUMIFS(#REF!,#REF!,A39,#REF!,$P$2)</f>
        <v>#REF!</v>
      </c>
      <c r="Q39" s="117" t="e">
        <f ca="1">SUMIFS(#REF!,#REF!,A39,#REF!,$Q$2)</f>
        <v>#REF!</v>
      </c>
      <c r="R39" s="117" t="e">
        <f ca="1">SUMIFS(#REF!,#REF!,A39,#REF!,$R$2)</f>
        <v>#REF!</v>
      </c>
      <c r="S39" s="117" t="e">
        <f ca="1">SUMIFS(#REF!,#REF!,A39,#REF!,$S$2)</f>
        <v>#REF!</v>
      </c>
      <c r="T39" s="123"/>
      <c r="U39" s="44"/>
      <c r="V39" s="46"/>
      <c r="W39" s="117" t="e">
        <f ca="1">SUMIFS(#REF!,#REF!,A39,#REF!,$W$2,#REF!,$AK$1)</f>
        <v>#REF!</v>
      </c>
      <c r="X39" s="117" t="e">
        <f ca="1">SUMIFS(#REF!,#REF!,A39,#REF!,$X$2,#REF!,$AK$1)</f>
        <v>#REF!</v>
      </c>
      <c r="Y39" s="117" t="e">
        <f ca="1">SUMIFS(#REF!,#REF!,A39,#REF!,$Y$2,#REF!,$AK$1)</f>
        <v>#REF!</v>
      </c>
      <c r="Z39" s="117" t="e">
        <f ca="1">SUMIFS(#REF!,#REF!,A39,#REF!,$Z$2,#REF!,$AK$1)</f>
        <v>#REF!</v>
      </c>
      <c r="AA39" s="117" t="e">
        <f ca="1">SUMIFS(#REF!,#REF!,A39,#REF!,$AA$2,#REF!,$AK$1)</f>
        <v>#REF!</v>
      </c>
      <c r="AB39" s="117" t="e">
        <f ca="1">SUMIFS(#REF!,#REF!,A39,#REF!,$AB$2,#REF!,$AK$1)</f>
        <v>#REF!</v>
      </c>
      <c r="AC39" s="48"/>
      <c r="AD39" s="138">
        <f>SUMIFS('Inventory Matrix'!$E:$E,'Inventory Matrix'!$G:$G,$AD$2,'Inventory Matrix'!$B:$B,$AK$1,'Inventory Matrix'!$C:$C,A39)</f>
        <v>0</v>
      </c>
      <c r="AE39" s="118">
        <f>SUMIFS('Inventory Matrix'!$E:$E,'Inventory Matrix'!$G:$G,$AE$2,'Inventory Matrix'!$B:$B,$AK$1,'Inventory Matrix'!$C:$C,A39)</f>
        <v>0</v>
      </c>
      <c r="AF39" s="118">
        <f>SUMIFS('Inventory Matrix'!$E:$E,'Inventory Matrix'!$G:$G,$AF$2,'Inventory Matrix'!$B:$B,$AK$1,'Inventory Matrix'!$C:$C,A39)</f>
        <v>1</v>
      </c>
      <c r="AG39" s="139">
        <f>SUMIFS('Inventory Matrix'!$E:$E,'Inventory Matrix'!$G:$G,$AG$2,'Inventory Matrix'!$B:$B,$AK$1,'Inventory Matrix'!$C:$C,A39)</f>
        <v>0</v>
      </c>
      <c r="AH39" s="140" t="str">
        <f t="shared" ca="1" si="29"/>
        <v>-</v>
      </c>
      <c r="AI39" s="129">
        <f t="shared" ca="1" si="30"/>
        <v>0</v>
      </c>
      <c r="AJ39" s="129" t="str">
        <f t="shared" ca="1" si="31"/>
        <v>-</v>
      </c>
      <c r="AK39" s="141">
        <f>SUMIFS(Stock!$D:$D,Stock!$A:$A,$AK$1,Stock!$C:$C,A39)</f>
        <v>1</v>
      </c>
      <c r="AL39" s="55"/>
      <c r="AM39" s="117" t="e">
        <f ca="1">SUMIFS(#REF!,#REF!,A39,#REF!,$AM$2,#REF!,$BA$1)</f>
        <v>#REF!</v>
      </c>
      <c r="AN39" s="117" t="e">
        <f ca="1">SUMIFS(#REF!,#REF!,A39,#REF!,$AN$2,#REF!,$BA$1)</f>
        <v>#REF!</v>
      </c>
      <c r="AO39" s="117" t="e">
        <f ca="1">SUMIFS(#REF!,#REF!,A39,#REF!,$AO$2,#REF!,$BA$1)</f>
        <v>#REF!</v>
      </c>
      <c r="AP39" s="117" t="e">
        <f ca="1">SUMIFS(#REF!,#REF!,A39,#REF!,$AP$2,#REF!,$BA$1)</f>
        <v>#REF!</v>
      </c>
      <c r="AQ39" s="117" t="e">
        <f ca="1">SUMIFS(#REF!,#REF!,A39,#REF!,$AQ$2,#REF!,$BA$1)</f>
        <v>#REF!</v>
      </c>
      <c r="AR39" s="117" t="e">
        <f ca="1">SUMIFS(#REF!,#REF!,A39,#REF!,$AR$2,#REF!,$BA$1)</f>
        <v>#REF!</v>
      </c>
      <c r="AS39" s="81"/>
      <c r="AT39" s="125">
        <f>SUMIFS('Inventory Matrix'!$E:$E,'Inventory Matrix'!$G:$G,$AT$2,'Inventory Matrix'!$B:$B,$BA$1,'Inventory Matrix'!$C:$C,A39)</f>
        <v>0</v>
      </c>
      <c r="AU39" s="125">
        <f>SUMIFS('Inventory Matrix'!$E:$E,'Inventory Matrix'!$G:$G,$AU$2,'Inventory Matrix'!$B:$B,$BA$1,'Inventory Matrix'!$C:$C,A39)</f>
        <v>0</v>
      </c>
      <c r="AV39" s="125">
        <f>SUMIFS('Inventory Matrix'!$E:$E,'Inventory Matrix'!$G:$G,$AV$2,'Inventory Matrix'!$B:$B,$BA$1,'Inventory Matrix'!$C:$C,A39)</f>
        <v>1</v>
      </c>
      <c r="AW39" s="131">
        <f>SUMIFS('Inventory Matrix'!$E:$E,'Inventory Matrix'!$G:$G,$AW$2,'Inventory Matrix'!$B:$B,$BA$1,'Inventory Matrix'!$C:$C,A39)</f>
        <v>0</v>
      </c>
      <c r="AX39" s="142" t="str">
        <f t="shared" ca="1" si="32"/>
        <v>-</v>
      </c>
      <c r="AY39" s="152">
        <f t="shared" ca="1" si="33"/>
        <v>0</v>
      </c>
      <c r="AZ39" s="143" t="str">
        <f t="shared" ca="1" si="34"/>
        <v>-</v>
      </c>
      <c r="BA39" s="153">
        <f>SUMIFS(Stock!$D:$D,Stock!$A:$A,$BA$1,Stock!$C:$C,A39)</f>
        <v>1</v>
      </c>
      <c r="BB39" s="55"/>
      <c r="BC39" s="117" t="e">
        <f ca="1">SUMIFS(#REF!,#REF!,A39,#REF!,$BC$2,#REF!,$BQ$1)</f>
        <v>#REF!</v>
      </c>
      <c r="BD39" s="117" t="e">
        <f ca="1">SUMIFS(#REF!,#REF!,A39,#REF!,$BD$2,#REF!,$BQ$1)</f>
        <v>#REF!</v>
      </c>
      <c r="BE39" s="117" t="e">
        <f ca="1">SUMIFS(#REF!,#REF!,A39,#REF!,$BE$2,#REF!,$BQ$1)</f>
        <v>#REF!</v>
      </c>
      <c r="BF39" s="117" t="e">
        <f ca="1">SUMIFS(#REF!,#REF!,A39,#REF!,$BF$2,#REF!,$BQ$1)</f>
        <v>#REF!</v>
      </c>
      <c r="BG39" s="117" t="e">
        <f ca="1">SUMIFS(#REF!,#REF!,A39,#REF!,$BG$2,#REF!,$BQ$1)</f>
        <v>#REF!</v>
      </c>
      <c r="BH39" s="117" t="e">
        <f ca="1">SUMIFS(#REF!,#REF!,A39,#REF!,$BH$2,#REF!,$BQ$1)</f>
        <v>#REF!</v>
      </c>
      <c r="BI39" s="60"/>
      <c r="BJ39" s="125">
        <f>SUMIFS('Inventory Matrix'!$E:$E,'Inventory Matrix'!$G:$G,$BJ$2,'Inventory Matrix'!$B:$B,$BQ$1,'Inventory Matrix'!$C:$C,A39)</f>
        <v>0</v>
      </c>
      <c r="BK39" s="125">
        <f>SUMIFS('Inventory Matrix'!$E:$E,'Inventory Matrix'!$G:$G,$BK$2,'Inventory Matrix'!$B:$B,$BQ$1,'Inventory Matrix'!$C:$C,A39)</f>
        <v>0</v>
      </c>
      <c r="BL39" s="125">
        <f>SUMIFS('Inventory Matrix'!$E:$E,'Inventory Matrix'!$G:$G,$BL$2,'Inventory Matrix'!$B:$B,$BQ$1,'Inventory Matrix'!$C:$C,A39)</f>
        <v>0</v>
      </c>
      <c r="BM39" s="131">
        <f>SUMIFS('Inventory Matrix'!$E:$E,'Inventory Matrix'!$G:$G,$BM$2,'Inventory Matrix'!$B:$B,$BQ$1,'Inventory Matrix'!$C:$C,A39)</f>
        <v>0</v>
      </c>
      <c r="BN39" s="142" t="str">
        <f t="shared" ca="1" si="35"/>
        <v>-</v>
      </c>
      <c r="BO39" s="134">
        <f t="shared" ca="1" si="36"/>
        <v>0</v>
      </c>
      <c r="BP39" s="149" t="str">
        <f t="shared" ca="1" si="37"/>
        <v>-</v>
      </c>
      <c r="BQ39" s="144">
        <f>SUMIFS(Stock!$D:$D,Stock!$A:$A,$BQ$1,Stock!$C:$C,A39)</f>
        <v>0</v>
      </c>
      <c r="BR39" s="55"/>
      <c r="BS39" s="117" t="e">
        <f ca="1">SUMIFS(#REF!,#REF!,A39,#REF!,$BS$2,#REF!,$CG$1)</f>
        <v>#REF!</v>
      </c>
      <c r="BT39" s="117" t="e">
        <f ca="1">SUMIFS(#REF!,#REF!,A39,#REF!,$BT$2,#REF!,$CG$1)</f>
        <v>#REF!</v>
      </c>
      <c r="BU39" s="117" t="e">
        <f ca="1">SUMIFS(#REF!,#REF!,A39,#REF!,$BU$2,#REF!,$CG$1)</f>
        <v>#REF!</v>
      </c>
      <c r="BV39" s="117" t="e">
        <f ca="1">SUMIFS(#REF!,#REF!,A39,#REF!,$BV$2,#REF!,$CG$1)</f>
        <v>#REF!</v>
      </c>
      <c r="BW39" s="117" t="e">
        <f ca="1">SUMIFS(#REF!,#REF!,A39,#REF!,$BW$2,#REF!,$CG$1)</f>
        <v>#REF!</v>
      </c>
      <c r="BX39" s="117" t="e">
        <f ca="1">SUMIFS(#REF!,#REF!,A39,#REF!,$BX$2,#REF!,$CG$1)</f>
        <v>#REF!</v>
      </c>
      <c r="BY39" s="60"/>
      <c r="BZ39" s="125">
        <f>SUMIFS('Inventory Matrix'!$E:$E,'Inventory Matrix'!$G:$G,$BZ$2,'Inventory Matrix'!$B:$B,$CG$1,'Inventory Matrix'!$C:$C,A39)</f>
        <v>0</v>
      </c>
      <c r="CA39" s="125">
        <f>SUMIFS('Inventory Matrix'!$E:$E,'Inventory Matrix'!$G:$G,$CA$2,'Inventory Matrix'!$B:$B,$CG$1,'Inventory Matrix'!$C:$C,A39)</f>
        <v>0</v>
      </c>
      <c r="CB39" s="125">
        <f>SUMIFS('Inventory Matrix'!$E:$E,'Inventory Matrix'!$G:$G,$CB$2,'Inventory Matrix'!$B:$B,$CG$1,'Inventory Matrix'!$C:$C,A39)</f>
        <v>1</v>
      </c>
      <c r="CC39" s="131">
        <f>SUMIFS('Inventory Matrix'!$E:$E,'Inventory Matrix'!$G:$G,$CC$2,'Inventory Matrix'!$B:$B,$CG$1,'Inventory Matrix'!$C:$C,A39)</f>
        <v>0</v>
      </c>
      <c r="CD39" s="142" t="str">
        <f t="shared" ca="1" si="38"/>
        <v>-</v>
      </c>
      <c r="CE39" s="152">
        <f t="shared" ca="1" si="39"/>
        <v>0</v>
      </c>
      <c r="CF39" s="143" t="str">
        <f t="shared" ca="1" si="40"/>
        <v>-</v>
      </c>
      <c r="CG39" s="153">
        <f>SUMIFS(Stock!$D:$D,Stock!$A:$A,$CG$1,Stock!$C:$C,A39)</f>
        <v>1</v>
      </c>
      <c r="CH39" s="55"/>
      <c r="CI39" s="117" t="e">
        <f ca="1">SUMIFS(#REF!,#REF!,A39,#REF!,$CI$2,#REF!,$CW$1)</f>
        <v>#REF!</v>
      </c>
      <c r="CJ39" s="117" t="e">
        <f ca="1">SUMIFS(#REF!,#REF!,A39,#REF!,$CJ$2,#REF!,$CW$1)</f>
        <v>#REF!</v>
      </c>
      <c r="CK39" s="117" t="e">
        <f ca="1">SUMIFS(#REF!,#REF!,A39,#REF!,$CK$2,#REF!,$CW$1)</f>
        <v>#REF!</v>
      </c>
      <c r="CL39" s="117" t="e">
        <f ca="1">SUMIFS(#REF!,#REF!,A39,#REF!,$CL$2,#REF!,$CW$1)</f>
        <v>#REF!</v>
      </c>
      <c r="CM39" s="117" t="e">
        <f ca="1">SUMIFS(#REF!,#REF!,A39,#REF!,$CM$2,#REF!,$CW$1)</f>
        <v>#REF!</v>
      </c>
      <c r="CN39" s="117" t="e">
        <f ca="1">SUMIFS(#REF!,#REF!,A39,#REF!,$CN$2,#REF!,$CW$1)</f>
        <v>#REF!</v>
      </c>
      <c r="CO39" s="60"/>
      <c r="CP39" s="125">
        <f>SUMIFS('Inventory Matrix'!$E:$E,'Inventory Matrix'!$G:$G,$CP$2,'Inventory Matrix'!$B:$B,$CG$1,'Inventory Matrix'!$C:$C,A39)</f>
        <v>0</v>
      </c>
      <c r="CQ39" s="125">
        <f>SUMIFS('Inventory Matrix'!$E:$E,'Inventory Matrix'!$G:$G,$CQ$2,'Inventory Matrix'!$B:$B,$CG$1,'Inventory Matrix'!$C:$C,A39)</f>
        <v>0</v>
      </c>
      <c r="CR39" s="125">
        <f>SUMIFS('Inventory Matrix'!$E:$E,'Inventory Matrix'!$G:$G,$CR$2,'Inventory Matrix'!$B:$B,$CG$1,'Inventory Matrix'!$C:$C,A39)</f>
        <v>1</v>
      </c>
      <c r="CS39" s="131">
        <f>SUMIFS('Inventory Matrix'!$E:$E,'Inventory Matrix'!$G:$G,$CS$2,'Inventory Matrix'!$B:$B,$CG$1,'Inventory Matrix'!$C:$C,A39)</f>
        <v>0</v>
      </c>
      <c r="CT39" s="142" t="str">
        <f t="shared" ca="1" si="41"/>
        <v>-</v>
      </c>
      <c r="CU39" s="152">
        <f t="shared" ca="1" si="43"/>
        <v>0</v>
      </c>
      <c r="CV39" s="154" t="str">
        <f t="shared" ca="1" si="42"/>
        <v>-</v>
      </c>
      <c r="CW39" s="153">
        <f>SUMIFS(Stock!$D:$D,Stock!$A:$A,$CW$1,Stock!$C:$C,A39)</f>
        <v>0</v>
      </c>
      <c r="CX39" s="64"/>
      <c r="CY39" s="135">
        <f>SUMIFS(Stock!$D:$D,Stock!$A:$A,$CY$1,Stock!$C:$C,A39)</f>
        <v>0</v>
      </c>
      <c r="CZ39" s="64"/>
      <c r="DA39" s="117" t="e">
        <f ca="1">SUMIFS(#REF!,#REF!,A39,#REF!,$DA$2,#REF!,$DG$1)</f>
        <v>#REF!</v>
      </c>
      <c r="DB39" s="117" t="e">
        <f ca="1">SUMIFS(#REF!,#REF!,A39,#REF!,$DB$2,#REF!,$DG$1)</f>
        <v>#REF!</v>
      </c>
      <c r="DC39" s="117" t="e">
        <f ca="1">SUMIFS(#REF!,#REF!,A39,#REF!,$DC$2,#REF!,$DG$1)</f>
        <v>#REF!</v>
      </c>
      <c r="DD39" s="117" t="e">
        <f ca="1">SUMIFS(#REF!,#REF!,A39,#REF!,$DD$2,#REF!,$DG$1)</f>
        <v>#REF!</v>
      </c>
      <c r="DE39" s="117" t="e">
        <f ca="1">SUMIFS(#REF!,#REF!,A39,#REF!,$DE$2,#REF!,$DG$1)</f>
        <v>#REF!</v>
      </c>
      <c r="DF39" s="117" t="e">
        <f ca="1">SUMIFS(#REF!,#REF!,A39,#REF!,$DF$2,#REF!,$DG$1)</f>
        <v>#REF!</v>
      </c>
      <c r="DG39" s="135">
        <f>SUMIFS(Stock!$D:$D,Stock!$A:$A,$DG$1,Stock!$C:$C,A39)</f>
        <v>0</v>
      </c>
      <c r="DH39" s="135">
        <f>SUMIFS(Stock!$D:$D,Stock!$A:$A,$DH$1,Stock!$C:$C,A39)</f>
        <v>0</v>
      </c>
      <c r="DI39" s="135">
        <f>SUMIFS(Stock!$D:$D,Stock!$A:$A,$DI$1,Stock!$C:$C,A39)</f>
        <v>0</v>
      </c>
      <c r="DJ39" s="66"/>
      <c r="DK39" s="66"/>
      <c r="DL39" s="136">
        <f>SUMIFS('Inventory Matrix'!$E:$E,'Inventory Matrix'!$B:$B,$DL$2,'Inventory Matrix'!$G:$G,$DQ$2,'Inventory Matrix'!$C:$C,A39)</f>
        <v>0</v>
      </c>
      <c r="DM39" s="136">
        <f>SUMIFS('Inventory Matrix'!$E:$E,'Inventory Matrix'!$B:$B,$DM$2,'Inventory Matrix'!$G:$G,$DQ$2,'Inventory Matrix'!$C:$C,A39)</f>
        <v>0</v>
      </c>
      <c r="DN39" s="136">
        <f>SUMIFS('Inventory Matrix'!$E:$E,'Inventory Matrix'!$B:$B,$DN$2,'Inventory Matrix'!$G:$G,$DQ$2,'Inventory Matrix'!$C:$C,A39)</f>
        <v>0</v>
      </c>
      <c r="DO39" s="136">
        <f>SUMIFS('Inventory Matrix'!$E:$E,'Inventory Matrix'!$B:$B,$DO$2,'Inventory Matrix'!$G:$G,$DQ$2,'Inventory Matrix'!$C:$C,A39)</f>
        <v>0</v>
      </c>
      <c r="DP39" s="136">
        <f>SUMIFS('Inventory Matrix'!$E:$E,'Inventory Matrix'!$B:$B,$DP$2,'Inventory Matrix'!$G:$G,$DQ$2,'Inventory Matrix'!$C:$C,A39)</f>
        <v>0</v>
      </c>
      <c r="DQ39" s="145">
        <f>SUMIFS('Inventory Matrix'!$E:$E,'Inventory Matrix'!$G:$G,$DQ$2,'Inventory Matrix'!$C:$C,A39)</f>
        <v>0</v>
      </c>
      <c r="DR39" s="48"/>
      <c r="DS39" s="136">
        <f>SUMIFS('Inventory Matrix'!$E:$E,'Inventory Matrix'!$B:$B,$DS$2,'Inventory Matrix'!$G:$G,$DX$2,'Inventory Matrix'!$C:$C,A39)</f>
        <v>0</v>
      </c>
      <c r="DT39" s="136">
        <f>SUMIFS('Inventory Matrix'!$E:$E,'Inventory Matrix'!$B:$B,$DT$2,'Inventory Matrix'!$G:$G,$DX$2,'Inventory Matrix'!$C:$C,A39)</f>
        <v>0</v>
      </c>
      <c r="DU39" s="136">
        <f>SUMIFS('Inventory Matrix'!$E:$E,'Inventory Matrix'!$B:$B,$DU$2,'Inventory Matrix'!$G:$G,$DX$2,'Inventory Matrix'!$C:$C,A39)</f>
        <v>0</v>
      </c>
      <c r="DV39" s="136">
        <f>SUMIFS('Inventory Matrix'!$E:$E,'Inventory Matrix'!$B:$B,$DV$2,'Inventory Matrix'!$G:$G,$DX$2,'Inventory Matrix'!$C:$C,A39)</f>
        <v>0</v>
      </c>
      <c r="DW39" s="136">
        <f>SUMIFS('Inventory Matrix'!$E:$E,'Inventory Matrix'!$B:$B,$DW$2,'Inventory Matrix'!$G:$G,$DX$2,'Inventory Matrix'!$C:$C,A39)</f>
        <v>0</v>
      </c>
      <c r="DX39" s="145">
        <f>SUMIFS('Inventory Matrix'!$E:$E,'Inventory Matrix'!$G:$G,$DX$2,'Inventory Matrix'!$C:$C,A39)</f>
        <v>0</v>
      </c>
      <c r="DY39" s="44"/>
      <c r="DZ39" s="136">
        <f>SUMIFS('Inventory Matrix'!$E:$E,'Inventory Matrix'!$B:$B,$DZ$2,'Inventory Matrix'!$G:$G,$EE$2,'Inventory Matrix'!$C:$C,A39)</f>
        <v>1</v>
      </c>
      <c r="EA39" s="136">
        <f>SUMIFS('Inventory Matrix'!$E:$E,'Inventory Matrix'!$B:$B,$EA$2,'Inventory Matrix'!$G:$G,$EE$2,'Inventory Matrix'!$C:$C,A39)</f>
        <v>1</v>
      </c>
      <c r="EB39" s="136">
        <f>SUMIFS('Inventory Matrix'!$E:$E,'Inventory Matrix'!$B:$B,$EB$2,'Inventory Matrix'!$G:$G,$EE$2,'Inventory Matrix'!$C:$C,A39)</f>
        <v>0</v>
      </c>
      <c r="EC39" s="136">
        <f>SUMIFS('Inventory Matrix'!$E:$E,'Inventory Matrix'!$B:$B,$EC$2,'Inventory Matrix'!$G:$G,$EE$2,'Inventory Matrix'!$C:$C,A39)</f>
        <v>1</v>
      </c>
      <c r="ED39" s="136">
        <f>SUMIFS('Inventory Matrix'!$E:$E,'Inventory Matrix'!$B:$B,$ED$2,'Inventory Matrix'!$G:$G,$EE$2,'Inventory Matrix'!$C:$C,A39)</f>
        <v>0</v>
      </c>
      <c r="EE39" s="145">
        <f>SUMIFS('Inventory Matrix'!$E:$E,'Inventory Matrix'!$G:$G,$EE$2,'Inventory Matrix'!$C:$C,A39)</f>
        <v>3</v>
      </c>
      <c r="EF39" s="44"/>
      <c r="EG39" s="136">
        <f>SUMIFS('Inventory Matrix'!$E:$E,'Inventory Matrix'!$B:$B,$EG$2,'Inventory Matrix'!$G:$G,$EL$2,'Inventory Matrix'!$C:$C,A39)</f>
        <v>0</v>
      </c>
      <c r="EH39" s="136">
        <f>SUMIFS('Inventory Matrix'!$E:$E,'Inventory Matrix'!$B:$B,$EH$2,'Inventory Matrix'!$G:$G,$EL$2,'Inventory Matrix'!$C:$C,A39)</f>
        <v>0</v>
      </c>
      <c r="EI39" s="136">
        <f>SUMIFS('Inventory Matrix'!$E:$E,'Inventory Matrix'!$B:$B,$EI$2,'Inventory Matrix'!$G:$G,$EL$2,'Inventory Matrix'!$C:$C,A39)</f>
        <v>0</v>
      </c>
      <c r="EJ39" s="136">
        <f>SUMIFS('Inventory Matrix'!$E:$E,'Inventory Matrix'!$B:$B,$EJ$2,'Inventory Matrix'!$G:$G,$EL$2,'Inventory Matrix'!$C:$C,A39)</f>
        <v>0</v>
      </c>
      <c r="EK39" s="136">
        <f>SUMIFS('Inventory Matrix'!$E:$E,'Inventory Matrix'!$B:$B,$EK$2,'Inventory Matrix'!$G:$G,$EL$2,'Inventory Matrix'!$C:$C,A39)</f>
        <v>0</v>
      </c>
      <c r="EL39" s="145">
        <f>SUMIFS('Inventory Matrix'!$E:$E,'Inventory Matrix'!$G:$G,$EL$2,'Inventory Matrix'!$C:$C,A39)</f>
        <v>0</v>
      </c>
      <c r="EM39" s="44"/>
    </row>
    <row r="40" spans="1:143" ht="13" x14ac:dyDescent="0.15">
      <c r="A40" s="117" t="str">
        <f t="shared" si="26"/>
        <v>MJMW3</v>
      </c>
      <c r="B40" s="118" t="s">
        <v>1896</v>
      </c>
      <c r="C40" s="117" t="s">
        <v>1320</v>
      </c>
      <c r="D40" s="119" t="s">
        <v>1898</v>
      </c>
      <c r="E40" s="119" t="s">
        <v>1899</v>
      </c>
      <c r="F40" s="120">
        <f>SUMIFS(Stock!$D:$D,Stock!$C:$C,A40)</f>
        <v>0</v>
      </c>
      <c r="G40" s="121" t="e">
        <f t="shared" ca="1" si="45"/>
        <v>#REF!</v>
      </c>
      <c r="H40" s="122">
        <f t="shared" ca="1" si="28"/>
        <v>0</v>
      </c>
      <c r="I40" s="44"/>
      <c r="J40" s="117" t="e">
        <f ca="1">SUMIFS(#REF!,#REF!,A40,#REF!,$J$2)</f>
        <v>#REF!</v>
      </c>
      <c r="K40" s="117" t="e">
        <f ca="1">SUMIFS(#REF!,#REF!,A40,#REF!,$K$2)</f>
        <v>#REF!</v>
      </c>
      <c r="L40" s="117" t="e">
        <f ca="1">SUMIFS(#REF!,#REF!,A40,#REF!,$L$2)</f>
        <v>#REF!</v>
      </c>
      <c r="M40" s="117" t="e">
        <f ca="1">SUMIFS(#REF!,#REF!,A40,#REF!,$M$2)</f>
        <v>#REF!</v>
      </c>
      <c r="N40" s="117" t="e">
        <f ca="1">SUMIFS(#REF!,#REF!,A40,#REF!,$N$2)</f>
        <v>#REF!</v>
      </c>
      <c r="O40" s="117" t="e">
        <f ca="1">SUMIFS(#REF!,#REF!,A40,#REF!,$O$2)</f>
        <v>#REF!</v>
      </c>
      <c r="P40" s="117" t="e">
        <f ca="1">SUMIFS(#REF!,#REF!,A40,#REF!,$P$2)</f>
        <v>#REF!</v>
      </c>
      <c r="Q40" s="117" t="e">
        <f ca="1">SUMIFS(#REF!,#REF!,A40,#REF!,$Q$2)</f>
        <v>#REF!</v>
      </c>
      <c r="R40" s="117" t="e">
        <f ca="1">SUMIFS(#REF!,#REF!,A40,#REF!,$R$2)</f>
        <v>#REF!</v>
      </c>
      <c r="S40" s="117" t="e">
        <f ca="1">SUMIFS(#REF!,#REF!,A40,#REF!,$S$2)</f>
        <v>#REF!</v>
      </c>
      <c r="T40" s="123"/>
      <c r="U40" s="44"/>
      <c r="V40" s="46"/>
      <c r="W40" s="117" t="e">
        <f ca="1">SUMIFS(#REF!,#REF!,A40,#REF!,$W$2,#REF!,$AK$1)</f>
        <v>#REF!</v>
      </c>
      <c r="X40" s="117" t="e">
        <f ca="1">SUMIFS(#REF!,#REF!,A40,#REF!,$X$2,#REF!,$AK$1)</f>
        <v>#REF!</v>
      </c>
      <c r="Y40" s="117" t="e">
        <f ca="1">SUMIFS(#REF!,#REF!,A40,#REF!,$Y$2,#REF!,$AK$1)</f>
        <v>#REF!</v>
      </c>
      <c r="Z40" s="117" t="e">
        <f ca="1">SUMIFS(#REF!,#REF!,A40,#REF!,$Z$2,#REF!,$AK$1)</f>
        <v>#REF!</v>
      </c>
      <c r="AA40" s="117" t="e">
        <f ca="1">SUMIFS(#REF!,#REF!,A40,#REF!,$AA$2,#REF!,$AK$1)</f>
        <v>#REF!</v>
      </c>
      <c r="AB40" s="117" t="e">
        <f ca="1">SUMIFS(#REF!,#REF!,A40,#REF!,$AB$2,#REF!,$AK$1)</f>
        <v>#REF!</v>
      </c>
      <c r="AC40" s="48"/>
      <c r="AD40" s="138">
        <f>SUMIFS('Inventory Matrix'!$E:$E,'Inventory Matrix'!$G:$G,$AD$2,'Inventory Matrix'!$B:$B,$AK$1,'Inventory Matrix'!$C:$C,A40)</f>
        <v>0</v>
      </c>
      <c r="AE40" s="118">
        <f>SUMIFS('Inventory Matrix'!$E:$E,'Inventory Matrix'!$G:$G,$AE$2,'Inventory Matrix'!$B:$B,$AK$1,'Inventory Matrix'!$C:$C,A40)</f>
        <v>0</v>
      </c>
      <c r="AF40" s="118">
        <f>SUMIFS('Inventory Matrix'!$E:$E,'Inventory Matrix'!$G:$G,$AF$2,'Inventory Matrix'!$B:$B,$AK$1,'Inventory Matrix'!$C:$C,A40)</f>
        <v>0</v>
      </c>
      <c r="AG40" s="139">
        <f>SUMIFS('Inventory Matrix'!$E:$E,'Inventory Matrix'!$G:$G,$AG$2,'Inventory Matrix'!$B:$B,$AK$1,'Inventory Matrix'!$C:$C,A40)</f>
        <v>0</v>
      </c>
      <c r="AH40" s="140" t="str">
        <f t="shared" ca="1" si="29"/>
        <v>-</v>
      </c>
      <c r="AI40" s="129">
        <f t="shared" ca="1" si="30"/>
        <v>0</v>
      </c>
      <c r="AJ40" s="129" t="str">
        <f t="shared" ca="1" si="31"/>
        <v>-</v>
      </c>
      <c r="AK40" s="141">
        <f>SUMIFS(Stock!$D:$D,Stock!$A:$A,$AK$1,Stock!$C:$C,A40)</f>
        <v>0</v>
      </c>
      <c r="AL40" s="55"/>
      <c r="AM40" s="117" t="e">
        <f ca="1">SUMIFS(#REF!,#REF!,A40,#REF!,$AM$2,#REF!,$BA$1)</f>
        <v>#REF!</v>
      </c>
      <c r="AN40" s="117" t="e">
        <f ca="1">SUMIFS(#REF!,#REF!,A40,#REF!,$AN$2,#REF!,$BA$1)</f>
        <v>#REF!</v>
      </c>
      <c r="AO40" s="117" t="e">
        <f ca="1">SUMIFS(#REF!,#REF!,A40,#REF!,$AO$2,#REF!,$BA$1)</f>
        <v>#REF!</v>
      </c>
      <c r="AP40" s="117" t="e">
        <f ca="1">SUMIFS(#REF!,#REF!,A40,#REF!,$AP$2,#REF!,$BA$1)</f>
        <v>#REF!</v>
      </c>
      <c r="AQ40" s="117" t="e">
        <f ca="1">SUMIFS(#REF!,#REF!,A40,#REF!,$AQ$2,#REF!,$BA$1)</f>
        <v>#REF!</v>
      </c>
      <c r="AR40" s="117" t="e">
        <f ca="1">SUMIFS(#REF!,#REF!,A40,#REF!,$AR$2,#REF!,$BA$1)</f>
        <v>#REF!</v>
      </c>
      <c r="AS40" s="81"/>
      <c r="AT40" s="125">
        <f>SUMIFS('Inventory Matrix'!$E:$E,'Inventory Matrix'!$G:$G,$AT$2,'Inventory Matrix'!$B:$B,$BA$1,'Inventory Matrix'!$C:$C,A40)</f>
        <v>0</v>
      </c>
      <c r="AU40" s="125">
        <f>SUMIFS('Inventory Matrix'!$E:$E,'Inventory Matrix'!$G:$G,$AU$2,'Inventory Matrix'!$B:$B,$BA$1,'Inventory Matrix'!$C:$C,A40)</f>
        <v>0</v>
      </c>
      <c r="AV40" s="125">
        <f>SUMIFS('Inventory Matrix'!$E:$E,'Inventory Matrix'!$G:$G,$AV$2,'Inventory Matrix'!$B:$B,$BA$1,'Inventory Matrix'!$C:$C,A40)</f>
        <v>0</v>
      </c>
      <c r="AW40" s="131">
        <f>SUMIFS('Inventory Matrix'!$E:$E,'Inventory Matrix'!$G:$G,$AW$2,'Inventory Matrix'!$B:$B,$BA$1,'Inventory Matrix'!$C:$C,A40)</f>
        <v>0</v>
      </c>
      <c r="AX40" s="142" t="str">
        <f t="shared" ca="1" si="32"/>
        <v>-</v>
      </c>
      <c r="AY40" s="152">
        <f t="shared" ca="1" si="33"/>
        <v>0</v>
      </c>
      <c r="AZ40" s="143" t="str">
        <f t="shared" ca="1" si="34"/>
        <v>-</v>
      </c>
      <c r="BA40" s="153">
        <f>SUMIFS(Stock!$D:$D,Stock!$A:$A,$BA$1,Stock!$C:$C,A40)</f>
        <v>0</v>
      </c>
      <c r="BB40" s="55"/>
      <c r="BC40" s="117" t="e">
        <f ca="1">SUMIFS(#REF!,#REF!,A40,#REF!,$BC$2,#REF!,$BQ$1)</f>
        <v>#REF!</v>
      </c>
      <c r="BD40" s="117" t="e">
        <f ca="1">SUMIFS(#REF!,#REF!,A40,#REF!,$BD$2,#REF!,$BQ$1)</f>
        <v>#REF!</v>
      </c>
      <c r="BE40" s="117" t="e">
        <f ca="1">SUMIFS(#REF!,#REF!,A40,#REF!,$BE$2,#REF!,$BQ$1)</f>
        <v>#REF!</v>
      </c>
      <c r="BF40" s="117" t="e">
        <f ca="1">SUMIFS(#REF!,#REF!,A40,#REF!,$BF$2,#REF!,$BQ$1)</f>
        <v>#REF!</v>
      </c>
      <c r="BG40" s="117" t="e">
        <f ca="1">SUMIFS(#REF!,#REF!,A40,#REF!,$BG$2,#REF!,$BQ$1)</f>
        <v>#REF!</v>
      </c>
      <c r="BH40" s="117" t="e">
        <f ca="1">SUMIFS(#REF!,#REF!,A40,#REF!,$BH$2,#REF!,$BQ$1)</f>
        <v>#REF!</v>
      </c>
      <c r="BI40" s="60"/>
      <c r="BJ40" s="125">
        <f>SUMIFS('Inventory Matrix'!$E:$E,'Inventory Matrix'!$G:$G,$BJ$2,'Inventory Matrix'!$B:$B,$BQ$1,'Inventory Matrix'!$C:$C,A40)</f>
        <v>0</v>
      </c>
      <c r="BK40" s="125">
        <f>SUMIFS('Inventory Matrix'!$E:$E,'Inventory Matrix'!$G:$G,$BK$2,'Inventory Matrix'!$B:$B,$BQ$1,'Inventory Matrix'!$C:$C,A40)</f>
        <v>0</v>
      </c>
      <c r="BL40" s="125">
        <f>SUMIFS('Inventory Matrix'!$E:$E,'Inventory Matrix'!$G:$G,$BL$2,'Inventory Matrix'!$B:$B,$BQ$1,'Inventory Matrix'!$C:$C,A40)</f>
        <v>0</v>
      </c>
      <c r="BM40" s="131">
        <f>SUMIFS('Inventory Matrix'!$E:$E,'Inventory Matrix'!$G:$G,$BM$2,'Inventory Matrix'!$B:$B,$BQ$1,'Inventory Matrix'!$C:$C,A40)</f>
        <v>0</v>
      </c>
      <c r="BN40" s="142" t="str">
        <f t="shared" ca="1" si="35"/>
        <v>-</v>
      </c>
      <c r="BO40" s="134">
        <f t="shared" ca="1" si="36"/>
        <v>0</v>
      </c>
      <c r="BP40" s="149" t="str">
        <f t="shared" ca="1" si="37"/>
        <v>-</v>
      </c>
      <c r="BQ40" s="144">
        <f>SUMIFS(Stock!$D:$D,Stock!$A:$A,$BQ$1,Stock!$C:$C,A40)</f>
        <v>0</v>
      </c>
      <c r="BR40" s="55"/>
      <c r="BS40" s="117" t="e">
        <f ca="1">SUMIFS(#REF!,#REF!,A40,#REF!,$BS$2,#REF!,$CG$1)</f>
        <v>#REF!</v>
      </c>
      <c r="BT40" s="117" t="e">
        <f ca="1">SUMIFS(#REF!,#REF!,A40,#REF!,$BT$2,#REF!,$CG$1)</f>
        <v>#REF!</v>
      </c>
      <c r="BU40" s="117" t="e">
        <f ca="1">SUMIFS(#REF!,#REF!,A40,#REF!,$BU$2,#REF!,$CG$1)</f>
        <v>#REF!</v>
      </c>
      <c r="BV40" s="117" t="e">
        <f ca="1">SUMIFS(#REF!,#REF!,A40,#REF!,$BV$2,#REF!,$CG$1)</f>
        <v>#REF!</v>
      </c>
      <c r="BW40" s="117" t="e">
        <f ca="1">SUMIFS(#REF!,#REF!,A40,#REF!,$BW$2,#REF!,$CG$1)</f>
        <v>#REF!</v>
      </c>
      <c r="BX40" s="117" t="e">
        <f ca="1">SUMIFS(#REF!,#REF!,A40,#REF!,$BX$2,#REF!,$CG$1)</f>
        <v>#REF!</v>
      </c>
      <c r="BY40" s="60"/>
      <c r="BZ40" s="125">
        <f>SUMIFS('Inventory Matrix'!$E:$E,'Inventory Matrix'!$G:$G,$BZ$2,'Inventory Matrix'!$B:$B,$CG$1,'Inventory Matrix'!$C:$C,A40)</f>
        <v>0</v>
      </c>
      <c r="CA40" s="125">
        <f>SUMIFS('Inventory Matrix'!$E:$E,'Inventory Matrix'!$G:$G,$CA$2,'Inventory Matrix'!$B:$B,$CG$1,'Inventory Matrix'!$C:$C,A40)</f>
        <v>0</v>
      </c>
      <c r="CB40" s="125">
        <f>SUMIFS('Inventory Matrix'!$E:$E,'Inventory Matrix'!$G:$G,$CB$2,'Inventory Matrix'!$B:$B,$CG$1,'Inventory Matrix'!$C:$C,A40)</f>
        <v>0</v>
      </c>
      <c r="CC40" s="131">
        <f>SUMIFS('Inventory Matrix'!$E:$E,'Inventory Matrix'!$G:$G,$CC$2,'Inventory Matrix'!$B:$B,$CG$1,'Inventory Matrix'!$C:$C,A40)</f>
        <v>0</v>
      </c>
      <c r="CD40" s="142" t="str">
        <f t="shared" ca="1" si="38"/>
        <v>-</v>
      </c>
      <c r="CE40" s="152">
        <f t="shared" ca="1" si="39"/>
        <v>0</v>
      </c>
      <c r="CF40" s="143" t="str">
        <f t="shared" ca="1" si="40"/>
        <v>-</v>
      </c>
      <c r="CG40" s="153">
        <f>SUMIFS(Stock!$D:$D,Stock!$A:$A,$CG$1,Stock!$C:$C,A40)</f>
        <v>0</v>
      </c>
      <c r="CH40" s="55"/>
      <c r="CI40" s="117" t="e">
        <f ca="1">SUMIFS(#REF!,#REF!,A40,#REF!,$CI$2,#REF!,$CW$1)</f>
        <v>#REF!</v>
      </c>
      <c r="CJ40" s="117" t="e">
        <f ca="1">SUMIFS(#REF!,#REF!,A40,#REF!,$CJ$2,#REF!,$CW$1)</f>
        <v>#REF!</v>
      </c>
      <c r="CK40" s="117" t="e">
        <f ca="1">SUMIFS(#REF!,#REF!,A40,#REF!,$CK$2,#REF!,$CW$1)</f>
        <v>#REF!</v>
      </c>
      <c r="CL40" s="117" t="e">
        <f ca="1">SUMIFS(#REF!,#REF!,A40,#REF!,$CL$2,#REF!,$CW$1)</f>
        <v>#REF!</v>
      </c>
      <c r="CM40" s="117" t="e">
        <f ca="1">SUMIFS(#REF!,#REF!,A40,#REF!,$CM$2,#REF!,$CW$1)</f>
        <v>#REF!</v>
      </c>
      <c r="CN40" s="117" t="e">
        <f ca="1">SUMIFS(#REF!,#REF!,A40,#REF!,$CN$2,#REF!,$CW$1)</f>
        <v>#REF!</v>
      </c>
      <c r="CO40" s="60"/>
      <c r="CP40" s="125">
        <f>SUMIFS('Inventory Matrix'!$E:$E,'Inventory Matrix'!$G:$G,$CP$2,'Inventory Matrix'!$B:$B,$CG$1,'Inventory Matrix'!$C:$C,A40)</f>
        <v>0</v>
      </c>
      <c r="CQ40" s="125">
        <f>SUMIFS('Inventory Matrix'!$E:$E,'Inventory Matrix'!$G:$G,$CQ$2,'Inventory Matrix'!$B:$B,$CG$1,'Inventory Matrix'!$C:$C,A40)</f>
        <v>0</v>
      </c>
      <c r="CR40" s="125">
        <f>SUMIFS('Inventory Matrix'!$E:$E,'Inventory Matrix'!$G:$G,$CR$2,'Inventory Matrix'!$B:$B,$CG$1,'Inventory Matrix'!$C:$C,A40)</f>
        <v>0</v>
      </c>
      <c r="CS40" s="131">
        <f>SUMIFS('Inventory Matrix'!$E:$E,'Inventory Matrix'!$G:$G,$CS$2,'Inventory Matrix'!$B:$B,$CG$1,'Inventory Matrix'!$C:$C,A40)</f>
        <v>0</v>
      </c>
      <c r="CT40" s="142" t="str">
        <f t="shared" ca="1" si="41"/>
        <v>-</v>
      </c>
      <c r="CU40" s="152">
        <f t="shared" ca="1" si="43"/>
        <v>0</v>
      </c>
      <c r="CV40" s="154" t="str">
        <f t="shared" ca="1" si="42"/>
        <v>-</v>
      </c>
      <c r="CW40" s="153">
        <f>SUMIFS(Stock!$D:$D,Stock!$A:$A,$CW$1,Stock!$C:$C,A40)</f>
        <v>0</v>
      </c>
      <c r="CX40" s="64"/>
      <c r="CY40" s="135">
        <f>SUMIFS(Stock!$D:$D,Stock!$A:$A,$CY$1,Stock!$C:$C,A40)</f>
        <v>0</v>
      </c>
      <c r="CZ40" s="64"/>
      <c r="DA40" s="117" t="e">
        <f ca="1">SUMIFS(#REF!,#REF!,A40,#REF!,$DA$2,#REF!,$DG$1)</f>
        <v>#REF!</v>
      </c>
      <c r="DB40" s="117" t="e">
        <f ca="1">SUMIFS(#REF!,#REF!,A40,#REF!,$DB$2,#REF!,$DG$1)</f>
        <v>#REF!</v>
      </c>
      <c r="DC40" s="117" t="e">
        <f ca="1">SUMIFS(#REF!,#REF!,A40,#REF!,$DC$2,#REF!,$DG$1)</f>
        <v>#REF!</v>
      </c>
      <c r="DD40" s="117" t="e">
        <f ca="1">SUMIFS(#REF!,#REF!,A40,#REF!,$DD$2,#REF!,$DG$1)</f>
        <v>#REF!</v>
      </c>
      <c r="DE40" s="117" t="e">
        <f ca="1">SUMIFS(#REF!,#REF!,A40,#REF!,$DE$2,#REF!,$DG$1)</f>
        <v>#REF!</v>
      </c>
      <c r="DF40" s="117" t="e">
        <f ca="1">SUMIFS(#REF!,#REF!,A40,#REF!,$DF$2,#REF!,$DG$1)</f>
        <v>#REF!</v>
      </c>
      <c r="DG40" s="135">
        <f>SUMIFS(Stock!$D:$D,Stock!$A:$A,$DG$1,Stock!$C:$C,A40)</f>
        <v>0</v>
      </c>
      <c r="DH40" s="135">
        <f>SUMIFS(Stock!$D:$D,Stock!$A:$A,$DH$1,Stock!$C:$C,A40)</f>
        <v>0</v>
      </c>
      <c r="DI40" s="135">
        <f>SUMIFS(Stock!$D:$D,Stock!$A:$A,$DI$1,Stock!$C:$C,A40)</f>
        <v>0</v>
      </c>
      <c r="DJ40" s="66"/>
      <c r="DK40" s="66"/>
      <c r="DL40" s="136">
        <f>SUMIFS('Inventory Matrix'!$E:$E,'Inventory Matrix'!$B:$B,$DL$2,'Inventory Matrix'!$G:$G,$DQ$2,'Inventory Matrix'!$C:$C,A40)</f>
        <v>0</v>
      </c>
      <c r="DM40" s="136">
        <f>SUMIFS('Inventory Matrix'!$E:$E,'Inventory Matrix'!$B:$B,$DM$2,'Inventory Matrix'!$G:$G,$DQ$2,'Inventory Matrix'!$C:$C,A40)</f>
        <v>0</v>
      </c>
      <c r="DN40" s="136">
        <f>SUMIFS('Inventory Matrix'!$E:$E,'Inventory Matrix'!$B:$B,$DN$2,'Inventory Matrix'!$G:$G,$DQ$2,'Inventory Matrix'!$C:$C,A40)</f>
        <v>0</v>
      </c>
      <c r="DO40" s="136">
        <f>SUMIFS('Inventory Matrix'!$E:$E,'Inventory Matrix'!$B:$B,$DO$2,'Inventory Matrix'!$G:$G,$DQ$2,'Inventory Matrix'!$C:$C,A40)</f>
        <v>0</v>
      </c>
      <c r="DP40" s="136">
        <f>SUMIFS('Inventory Matrix'!$E:$E,'Inventory Matrix'!$B:$B,$DP$2,'Inventory Matrix'!$G:$G,$DQ$2,'Inventory Matrix'!$C:$C,A40)</f>
        <v>0</v>
      </c>
      <c r="DQ40" s="145">
        <f>SUMIFS('Inventory Matrix'!$E:$E,'Inventory Matrix'!$G:$G,$DQ$2,'Inventory Matrix'!$C:$C,A40)</f>
        <v>0</v>
      </c>
      <c r="DR40" s="48"/>
      <c r="DS40" s="136">
        <f>SUMIFS('Inventory Matrix'!$E:$E,'Inventory Matrix'!$B:$B,$DS$2,'Inventory Matrix'!$G:$G,$DX$2,'Inventory Matrix'!$C:$C,A40)</f>
        <v>0</v>
      </c>
      <c r="DT40" s="136">
        <f>SUMIFS('Inventory Matrix'!$E:$E,'Inventory Matrix'!$B:$B,$DT$2,'Inventory Matrix'!$G:$G,$DX$2,'Inventory Matrix'!$C:$C,A40)</f>
        <v>0</v>
      </c>
      <c r="DU40" s="136">
        <f>SUMIFS('Inventory Matrix'!$E:$E,'Inventory Matrix'!$B:$B,$DU$2,'Inventory Matrix'!$G:$G,$DX$2,'Inventory Matrix'!$C:$C,A40)</f>
        <v>0</v>
      </c>
      <c r="DV40" s="136">
        <f>SUMIFS('Inventory Matrix'!$E:$E,'Inventory Matrix'!$B:$B,$DV$2,'Inventory Matrix'!$G:$G,$DX$2,'Inventory Matrix'!$C:$C,A40)</f>
        <v>0</v>
      </c>
      <c r="DW40" s="136">
        <f>SUMIFS('Inventory Matrix'!$E:$E,'Inventory Matrix'!$B:$B,$DW$2,'Inventory Matrix'!$G:$G,$DX$2,'Inventory Matrix'!$C:$C,A40)</f>
        <v>0</v>
      </c>
      <c r="DX40" s="145">
        <f>SUMIFS('Inventory Matrix'!$E:$E,'Inventory Matrix'!$G:$G,$DX$2,'Inventory Matrix'!$C:$C,A40)</f>
        <v>0</v>
      </c>
      <c r="DY40" s="44"/>
      <c r="DZ40" s="136">
        <f>SUMIFS('Inventory Matrix'!$E:$E,'Inventory Matrix'!$B:$B,$DZ$2,'Inventory Matrix'!$G:$G,$EE$2,'Inventory Matrix'!$C:$C,A40)</f>
        <v>0</v>
      </c>
      <c r="EA40" s="136">
        <f>SUMIFS('Inventory Matrix'!$E:$E,'Inventory Matrix'!$B:$B,$EA$2,'Inventory Matrix'!$G:$G,$EE$2,'Inventory Matrix'!$C:$C,A40)</f>
        <v>0</v>
      </c>
      <c r="EB40" s="136">
        <f>SUMIFS('Inventory Matrix'!$E:$E,'Inventory Matrix'!$B:$B,$EB$2,'Inventory Matrix'!$G:$G,$EE$2,'Inventory Matrix'!$C:$C,A40)</f>
        <v>0</v>
      </c>
      <c r="EC40" s="136">
        <f>SUMIFS('Inventory Matrix'!$E:$E,'Inventory Matrix'!$B:$B,$EC$2,'Inventory Matrix'!$G:$G,$EE$2,'Inventory Matrix'!$C:$C,A40)</f>
        <v>0</v>
      </c>
      <c r="ED40" s="136">
        <f>SUMIFS('Inventory Matrix'!$E:$E,'Inventory Matrix'!$B:$B,$ED$2,'Inventory Matrix'!$G:$G,$EE$2,'Inventory Matrix'!$C:$C,A40)</f>
        <v>0</v>
      </c>
      <c r="EE40" s="145">
        <f>SUMIFS('Inventory Matrix'!$E:$E,'Inventory Matrix'!$G:$G,$EE$2,'Inventory Matrix'!$C:$C,A40)</f>
        <v>0</v>
      </c>
      <c r="EF40" s="44"/>
      <c r="EG40" s="136">
        <f>SUMIFS('Inventory Matrix'!$E:$E,'Inventory Matrix'!$B:$B,$EG$2,'Inventory Matrix'!$G:$G,$EL$2,'Inventory Matrix'!$C:$C,A40)</f>
        <v>0</v>
      </c>
      <c r="EH40" s="136">
        <f>SUMIFS('Inventory Matrix'!$E:$E,'Inventory Matrix'!$B:$B,$EH$2,'Inventory Matrix'!$G:$G,$EL$2,'Inventory Matrix'!$C:$C,A40)</f>
        <v>0</v>
      </c>
      <c r="EI40" s="136">
        <f>SUMIFS('Inventory Matrix'!$E:$E,'Inventory Matrix'!$B:$B,$EI$2,'Inventory Matrix'!$G:$G,$EL$2,'Inventory Matrix'!$C:$C,A40)</f>
        <v>0</v>
      </c>
      <c r="EJ40" s="136">
        <f>SUMIFS('Inventory Matrix'!$E:$E,'Inventory Matrix'!$B:$B,$EJ$2,'Inventory Matrix'!$G:$G,$EL$2,'Inventory Matrix'!$C:$C,A40)</f>
        <v>0</v>
      </c>
      <c r="EK40" s="136">
        <f>SUMIFS('Inventory Matrix'!$E:$E,'Inventory Matrix'!$B:$B,$EK$2,'Inventory Matrix'!$G:$G,$EL$2,'Inventory Matrix'!$C:$C,A40)</f>
        <v>0</v>
      </c>
      <c r="EL40" s="145">
        <f>SUMIFS('Inventory Matrix'!$E:$E,'Inventory Matrix'!$G:$G,$EL$2,'Inventory Matrix'!$C:$C,A40)</f>
        <v>0</v>
      </c>
      <c r="EM40" s="44"/>
    </row>
    <row r="41" spans="1:143" ht="13" x14ac:dyDescent="0.15">
      <c r="A41" s="117" t="str">
        <f t="shared" si="26"/>
        <v>MGTF3</v>
      </c>
      <c r="B41" s="118" t="s">
        <v>1900</v>
      </c>
      <c r="C41" s="117" t="s">
        <v>1901</v>
      </c>
      <c r="D41" s="119" t="s">
        <v>486</v>
      </c>
      <c r="E41" s="119" t="s">
        <v>1902</v>
      </c>
      <c r="F41" s="120">
        <f>SUMIFS(Stock!$D:$D,Stock!$C:$C,A41)</f>
        <v>0</v>
      </c>
      <c r="G41" s="121" t="e">
        <f t="shared" ca="1" si="45"/>
        <v>#REF!</v>
      </c>
      <c r="H41" s="122">
        <f t="shared" ca="1" si="28"/>
        <v>0</v>
      </c>
      <c r="I41" s="44"/>
      <c r="J41" s="117" t="e">
        <f ca="1">SUMIFS(#REF!,#REF!,A41,#REF!,$J$2)</f>
        <v>#REF!</v>
      </c>
      <c r="K41" s="117" t="e">
        <f ca="1">SUMIFS(#REF!,#REF!,A41,#REF!,$K$2)</f>
        <v>#REF!</v>
      </c>
      <c r="L41" s="117" t="e">
        <f ca="1">SUMIFS(#REF!,#REF!,A41,#REF!,$L$2)</f>
        <v>#REF!</v>
      </c>
      <c r="M41" s="117" t="e">
        <f ca="1">SUMIFS(#REF!,#REF!,A41,#REF!,$M$2)</f>
        <v>#REF!</v>
      </c>
      <c r="N41" s="117" t="e">
        <f ca="1">SUMIFS(#REF!,#REF!,A41,#REF!,$N$2)</f>
        <v>#REF!</v>
      </c>
      <c r="O41" s="117" t="e">
        <f ca="1">SUMIFS(#REF!,#REF!,A41,#REF!,$O$2)</f>
        <v>#REF!</v>
      </c>
      <c r="P41" s="117" t="e">
        <f ca="1">SUMIFS(#REF!,#REF!,A41,#REF!,$P$2)</f>
        <v>#REF!</v>
      </c>
      <c r="Q41" s="117" t="e">
        <f ca="1">SUMIFS(#REF!,#REF!,A41,#REF!,$Q$2)</f>
        <v>#REF!</v>
      </c>
      <c r="R41" s="117" t="e">
        <f ca="1">SUMIFS(#REF!,#REF!,A41,#REF!,$R$2)</f>
        <v>#REF!</v>
      </c>
      <c r="S41" s="117" t="e">
        <f ca="1">SUMIFS(#REF!,#REF!,A41,#REF!,$S$2)</f>
        <v>#REF!</v>
      </c>
      <c r="T41" s="123"/>
      <c r="U41" s="44"/>
      <c r="V41" s="46"/>
      <c r="W41" s="117" t="e">
        <f ca="1">SUMIFS(#REF!,#REF!,A41,#REF!,$W$2,#REF!,$AK$1)</f>
        <v>#REF!</v>
      </c>
      <c r="X41" s="117" t="e">
        <f ca="1">SUMIFS(#REF!,#REF!,A41,#REF!,$X$2,#REF!,$AK$1)</f>
        <v>#REF!</v>
      </c>
      <c r="Y41" s="117" t="e">
        <f ca="1">SUMIFS(#REF!,#REF!,A41,#REF!,$Y$2,#REF!,$AK$1)</f>
        <v>#REF!</v>
      </c>
      <c r="Z41" s="117" t="e">
        <f ca="1">SUMIFS(#REF!,#REF!,A41,#REF!,$Z$2,#REF!,$AK$1)</f>
        <v>#REF!</v>
      </c>
      <c r="AA41" s="117" t="e">
        <f ca="1">SUMIFS(#REF!,#REF!,A41,#REF!,$AA$2,#REF!,$AK$1)</f>
        <v>#REF!</v>
      </c>
      <c r="AB41" s="117" t="e">
        <f ca="1">SUMIFS(#REF!,#REF!,A41,#REF!,$AB$2,#REF!,$AK$1)</f>
        <v>#REF!</v>
      </c>
      <c r="AC41" s="48"/>
      <c r="AD41" s="138">
        <f>SUMIFS('Inventory Matrix'!$E:$E,'Inventory Matrix'!$G:$G,$AD$2,'Inventory Matrix'!$B:$B,$AK$1,'Inventory Matrix'!$C:$C,A41)</f>
        <v>0</v>
      </c>
      <c r="AE41" s="118">
        <f>SUMIFS('Inventory Matrix'!$E:$E,'Inventory Matrix'!$G:$G,$AE$2,'Inventory Matrix'!$B:$B,$AK$1,'Inventory Matrix'!$C:$C,A41)</f>
        <v>0</v>
      </c>
      <c r="AF41" s="118">
        <f>SUMIFS('Inventory Matrix'!$E:$E,'Inventory Matrix'!$G:$G,$AF$2,'Inventory Matrix'!$B:$B,$AK$1,'Inventory Matrix'!$C:$C,A41)</f>
        <v>0</v>
      </c>
      <c r="AG41" s="139">
        <f>SUMIFS('Inventory Matrix'!$E:$E,'Inventory Matrix'!$G:$G,$AG$2,'Inventory Matrix'!$B:$B,$AK$1,'Inventory Matrix'!$C:$C,A41)</f>
        <v>0</v>
      </c>
      <c r="AH41" s="140" t="str">
        <f t="shared" ca="1" si="29"/>
        <v>-</v>
      </c>
      <c r="AI41" s="129">
        <f t="shared" ca="1" si="30"/>
        <v>0</v>
      </c>
      <c r="AJ41" s="129" t="str">
        <f t="shared" ca="1" si="31"/>
        <v>-</v>
      </c>
      <c r="AK41" s="141">
        <f>SUMIFS(Stock!$D:$D,Stock!$A:$A,$AK$1,Stock!$C:$C,A41)</f>
        <v>0</v>
      </c>
      <c r="AL41" s="55"/>
      <c r="AM41" s="117" t="e">
        <f ca="1">SUMIFS(#REF!,#REF!,A41,#REF!,$AM$2,#REF!,$BA$1)</f>
        <v>#REF!</v>
      </c>
      <c r="AN41" s="117" t="e">
        <f ca="1">SUMIFS(#REF!,#REF!,A41,#REF!,$AN$2,#REF!,$BA$1)</f>
        <v>#REF!</v>
      </c>
      <c r="AO41" s="117" t="e">
        <f ca="1">SUMIFS(#REF!,#REF!,A41,#REF!,$AO$2,#REF!,$BA$1)</f>
        <v>#REF!</v>
      </c>
      <c r="AP41" s="117" t="e">
        <f ca="1">SUMIFS(#REF!,#REF!,A41,#REF!,$AP$2,#REF!,$BA$1)</f>
        <v>#REF!</v>
      </c>
      <c r="AQ41" s="117" t="e">
        <f ca="1">SUMIFS(#REF!,#REF!,A41,#REF!,$AQ$2,#REF!,$BA$1)</f>
        <v>#REF!</v>
      </c>
      <c r="AR41" s="117" t="e">
        <f ca="1">SUMIFS(#REF!,#REF!,A41,#REF!,$AR$2,#REF!,$BA$1)</f>
        <v>#REF!</v>
      </c>
      <c r="AS41" s="81"/>
      <c r="AT41" s="125">
        <f>SUMIFS('Inventory Matrix'!$E:$E,'Inventory Matrix'!$G:$G,$AT$2,'Inventory Matrix'!$B:$B,$BA$1,'Inventory Matrix'!$C:$C,A41)</f>
        <v>0</v>
      </c>
      <c r="AU41" s="125">
        <f>SUMIFS('Inventory Matrix'!$E:$E,'Inventory Matrix'!$G:$G,$AU$2,'Inventory Matrix'!$B:$B,$BA$1,'Inventory Matrix'!$C:$C,A41)</f>
        <v>0</v>
      </c>
      <c r="AV41" s="125">
        <f>SUMIFS('Inventory Matrix'!$E:$E,'Inventory Matrix'!$G:$G,$AV$2,'Inventory Matrix'!$B:$B,$BA$1,'Inventory Matrix'!$C:$C,A41)</f>
        <v>0</v>
      </c>
      <c r="AW41" s="131">
        <f>SUMIFS('Inventory Matrix'!$E:$E,'Inventory Matrix'!$G:$G,$AW$2,'Inventory Matrix'!$B:$B,$BA$1,'Inventory Matrix'!$C:$C,A41)</f>
        <v>0</v>
      </c>
      <c r="AX41" s="142" t="str">
        <f t="shared" ca="1" si="32"/>
        <v>-</v>
      </c>
      <c r="AY41" s="152">
        <f t="shared" ca="1" si="33"/>
        <v>0</v>
      </c>
      <c r="AZ41" s="143" t="str">
        <f t="shared" ca="1" si="34"/>
        <v>-</v>
      </c>
      <c r="BA41" s="153">
        <f>SUMIFS(Stock!$D:$D,Stock!$A:$A,$BA$1,Stock!$C:$C,A41)</f>
        <v>0</v>
      </c>
      <c r="BB41" s="55"/>
      <c r="BC41" s="117" t="e">
        <f ca="1">SUMIFS(#REF!,#REF!,A41,#REF!,$BC$2,#REF!,$BQ$1)</f>
        <v>#REF!</v>
      </c>
      <c r="BD41" s="117" t="e">
        <f ca="1">SUMIFS(#REF!,#REF!,A41,#REF!,$BD$2,#REF!,$BQ$1)</f>
        <v>#REF!</v>
      </c>
      <c r="BE41" s="117" t="e">
        <f ca="1">SUMIFS(#REF!,#REF!,A41,#REF!,$BE$2,#REF!,$BQ$1)</f>
        <v>#REF!</v>
      </c>
      <c r="BF41" s="117" t="e">
        <f ca="1">SUMIFS(#REF!,#REF!,A41,#REF!,$BF$2,#REF!,$BQ$1)</f>
        <v>#REF!</v>
      </c>
      <c r="BG41" s="117" t="e">
        <f ca="1">SUMIFS(#REF!,#REF!,A41,#REF!,$BG$2,#REF!,$BQ$1)</f>
        <v>#REF!</v>
      </c>
      <c r="BH41" s="117" t="e">
        <f ca="1">SUMIFS(#REF!,#REF!,A41,#REF!,$BH$2,#REF!,$BQ$1)</f>
        <v>#REF!</v>
      </c>
      <c r="BI41" s="60"/>
      <c r="BJ41" s="125">
        <f>SUMIFS('Inventory Matrix'!$E:$E,'Inventory Matrix'!$G:$G,$BJ$2,'Inventory Matrix'!$B:$B,$BQ$1,'Inventory Matrix'!$C:$C,A41)</f>
        <v>0</v>
      </c>
      <c r="BK41" s="125">
        <f>SUMIFS('Inventory Matrix'!$E:$E,'Inventory Matrix'!$G:$G,$BK$2,'Inventory Matrix'!$B:$B,$BQ$1,'Inventory Matrix'!$C:$C,A41)</f>
        <v>0</v>
      </c>
      <c r="BL41" s="125">
        <f>SUMIFS('Inventory Matrix'!$E:$E,'Inventory Matrix'!$G:$G,$BL$2,'Inventory Matrix'!$B:$B,$BQ$1,'Inventory Matrix'!$C:$C,A41)</f>
        <v>0</v>
      </c>
      <c r="BM41" s="131">
        <f>SUMIFS('Inventory Matrix'!$E:$E,'Inventory Matrix'!$G:$G,$BM$2,'Inventory Matrix'!$B:$B,$BQ$1,'Inventory Matrix'!$C:$C,A41)</f>
        <v>0</v>
      </c>
      <c r="BN41" s="142" t="str">
        <f t="shared" ca="1" si="35"/>
        <v>-</v>
      </c>
      <c r="BO41" s="134">
        <f t="shared" ca="1" si="36"/>
        <v>0</v>
      </c>
      <c r="BP41" s="149" t="str">
        <f t="shared" ca="1" si="37"/>
        <v>-</v>
      </c>
      <c r="BQ41" s="144">
        <f>SUMIFS(Stock!$D:$D,Stock!$A:$A,$BQ$1,Stock!$C:$C,A41)</f>
        <v>0</v>
      </c>
      <c r="BR41" s="55"/>
      <c r="BS41" s="117" t="e">
        <f ca="1">SUMIFS(#REF!,#REF!,A41,#REF!,$BS$2,#REF!,$CG$1)</f>
        <v>#REF!</v>
      </c>
      <c r="BT41" s="117" t="e">
        <f ca="1">SUMIFS(#REF!,#REF!,A41,#REF!,$BT$2,#REF!,$CG$1)</f>
        <v>#REF!</v>
      </c>
      <c r="BU41" s="117" t="e">
        <f ca="1">SUMIFS(#REF!,#REF!,A41,#REF!,$BU$2,#REF!,$CG$1)</f>
        <v>#REF!</v>
      </c>
      <c r="BV41" s="117" t="e">
        <f ca="1">SUMIFS(#REF!,#REF!,A41,#REF!,$BV$2,#REF!,$CG$1)</f>
        <v>#REF!</v>
      </c>
      <c r="BW41" s="117" t="e">
        <f ca="1">SUMIFS(#REF!,#REF!,A41,#REF!,$BW$2,#REF!,$CG$1)</f>
        <v>#REF!</v>
      </c>
      <c r="BX41" s="117" t="e">
        <f ca="1">SUMIFS(#REF!,#REF!,A41,#REF!,$BX$2,#REF!,$CG$1)</f>
        <v>#REF!</v>
      </c>
      <c r="BY41" s="60"/>
      <c r="BZ41" s="125">
        <f>SUMIFS('Inventory Matrix'!$E:$E,'Inventory Matrix'!$G:$G,$BZ$2,'Inventory Matrix'!$B:$B,$CG$1,'Inventory Matrix'!$C:$C,A41)</f>
        <v>0</v>
      </c>
      <c r="CA41" s="125">
        <f>SUMIFS('Inventory Matrix'!$E:$E,'Inventory Matrix'!$G:$G,$CA$2,'Inventory Matrix'!$B:$B,$CG$1,'Inventory Matrix'!$C:$C,A41)</f>
        <v>0</v>
      </c>
      <c r="CB41" s="125">
        <f>SUMIFS('Inventory Matrix'!$E:$E,'Inventory Matrix'!$G:$G,$CB$2,'Inventory Matrix'!$B:$B,$CG$1,'Inventory Matrix'!$C:$C,A41)</f>
        <v>0</v>
      </c>
      <c r="CC41" s="131">
        <f>SUMIFS('Inventory Matrix'!$E:$E,'Inventory Matrix'!$G:$G,$CC$2,'Inventory Matrix'!$B:$B,$CG$1,'Inventory Matrix'!$C:$C,A41)</f>
        <v>0</v>
      </c>
      <c r="CD41" s="142" t="str">
        <f t="shared" ca="1" si="38"/>
        <v>-</v>
      </c>
      <c r="CE41" s="152">
        <f t="shared" ca="1" si="39"/>
        <v>0</v>
      </c>
      <c r="CF41" s="143" t="str">
        <f t="shared" ca="1" si="40"/>
        <v>-</v>
      </c>
      <c r="CG41" s="153">
        <f>SUMIFS(Stock!$D:$D,Stock!$A:$A,$CG$1,Stock!$C:$C,A41)</f>
        <v>0</v>
      </c>
      <c r="CH41" s="55"/>
      <c r="CI41" s="117" t="e">
        <f ca="1">SUMIFS(#REF!,#REF!,A41,#REF!,$CI$2,#REF!,$CW$1)</f>
        <v>#REF!</v>
      </c>
      <c r="CJ41" s="117" t="e">
        <f ca="1">SUMIFS(#REF!,#REF!,A41,#REF!,$CJ$2,#REF!,$CW$1)</f>
        <v>#REF!</v>
      </c>
      <c r="CK41" s="117" t="e">
        <f ca="1">SUMIFS(#REF!,#REF!,A41,#REF!,$CK$2,#REF!,$CW$1)</f>
        <v>#REF!</v>
      </c>
      <c r="CL41" s="117" t="e">
        <f ca="1">SUMIFS(#REF!,#REF!,A41,#REF!,$CL$2,#REF!,$CW$1)</f>
        <v>#REF!</v>
      </c>
      <c r="CM41" s="117" t="e">
        <f ca="1">SUMIFS(#REF!,#REF!,A41,#REF!,$CM$2,#REF!,$CW$1)</f>
        <v>#REF!</v>
      </c>
      <c r="CN41" s="117" t="e">
        <f ca="1">SUMIFS(#REF!,#REF!,A41,#REF!,$CN$2,#REF!,$CW$1)</f>
        <v>#REF!</v>
      </c>
      <c r="CO41" s="60"/>
      <c r="CP41" s="125">
        <f>SUMIFS('Inventory Matrix'!$E:$E,'Inventory Matrix'!$G:$G,$CP$2,'Inventory Matrix'!$B:$B,$CG$1,'Inventory Matrix'!$C:$C,A41)</f>
        <v>0</v>
      </c>
      <c r="CQ41" s="125">
        <f>SUMIFS('Inventory Matrix'!$E:$E,'Inventory Matrix'!$G:$G,$CQ$2,'Inventory Matrix'!$B:$B,$CG$1,'Inventory Matrix'!$C:$C,A41)</f>
        <v>0</v>
      </c>
      <c r="CR41" s="125">
        <f>SUMIFS('Inventory Matrix'!$E:$E,'Inventory Matrix'!$G:$G,$CR$2,'Inventory Matrix'!$B:$B,$CG$1,'Inventory Matrix'!$C:$C,A41)</f>
        <v>0</v>
      </c>
      <c r="CS41" s="131">
        <f>SUMIFS('Inventory Matrix'!$E:$E,'Inventory Matrix'!$G:$G,$CS$2,'Inventory Matrix'!$B:$B,$CG$1,'Inventory Matrix'!$C:$C,A41)</f>
        <v>0</v>
      </c>
      <c r="CT41" s="142" t="str">
        <f t="shared" ca="1" si="41"/>
        <v>-</v>
      </c>
      <c r="CU41" s="152">
        <f t="shared" ca="1" si="43"/>
        <v>0</v>
      </c>
      <c r="CV41" s="154" t="str">
        <f t="shared" ca="1" si="42"/>
        <v>-</v>
      </c>
      <c r="CW41" s="153">
        <f>SUMIFS(Stock!$D:$D,Stock!$A:$A,$CW$1,Stock!$C:$C,A41)</f>
        <v>0</v>
      </c>
      <c r="CX41" s="64"/>
      <c r="CY41" s="135">
        <f>SUMIFS(Stock!$D:$D,Stock!$A:$A,$CY$1,Stock!$C:$C,A41)</f>
        <v>0</v>
      </c>
      <c r="CZ41" s="64"/>
      <c r="DA41" s="117" t="e">
        <f ca="1">SUMIFS(#REF!,#REF!,A41,#REF!,$DA$2,#REF!,$DG$1)</f>
        <v>#REF!</v>
      </c>
      <c r="DB41" s="117" t="e">
        <f ca="1">SUMIFS(#REF!,#REF!,A41,#REF!,$DB$2,#REF!,$DG$1)</f>
        <v>#REF!</v>
      </c>
      <c r="DC41" s="117" t="e">
        <f ca="1">SUMIFS(#REF!,#REF!,A41,#REF!,$DC$2,#REF!,$DG$1)</f>
        <v>#REF!</v>
      </c>
      <c r="DD41" s="117" t="e">
        <f ca="1">SUMIFS(#REF!,#REF!,A41,#REF!,$DD$2,#REF!,$DG$1)</f>
        <v>#REF!</v>
      </c>
      <c r="DE41" s="117" t="e">
        <f ca="1">SUMIFS(#REF!,#REF!,A41,#REF!,$DE$2,#REF!,$DG$1)</f>
        <v>#REF!</v>
      </c>
      <c r="DF41" s="117" t="e">
        <f ca="1">SUMIFS(#REF!,#REF!,A41,#REF!,$DF$2,#REF!,$DG$1)</f>
        <v>#REF!</v>
      </c>
      <c r="DG41" s="135">
        <f>SUMIFS(Stock!$D:$D,Stock!$A:$A,$DG$1,Stock!$C:$C,A41)</f>
        <v>0</v>
      </c>
      <c r="DH41" s="135">
        <f>SUMIFS(Stock!$D:$D,Stock!$A:$A,$DH$1,Stock!$C:$C,A41)</f>
        <v>0</v>
      </c>
      <c r="DI41" s="135">
        <f>SUMIFS(Stock!$D:$D,Stock!$A:$A,$DI$1,Stock!$C:$C,A41)</f>
        <v>0</v>
      </c>
      <c r="DJ41" s="66"/>
      <c r="DK41" s="66"/>
      <c r="DL41" s="136">
        <f>SUMIFS('Inventory Matrix'!$E:$E,'Inventory Matrix'!$B:$B,$DL$2,'Inventory Matrix'!$G:$G,$DQ$2,'Inventory Matrix'!$C:$C,A41)</f>
        <v>0</v>
      </c>
      <c r="DM41" s="136">
        <f>SUMIFS('Inventory Matrix'!$E:$E,'Inventory Matrix'!$B:$B,$DM$2,'Inventory Matrix'!$G:$G,$DQ$2,'Inventory Matrix'!$C:$C,A41)</f>
        <v>0</v>
      </c>
      <c r="DN41" s="136">
        <f>SUMIFS('Inventory Matrix'!$E:$E,'Inventory Matrix'!$B:$B,$DN$2,'Inventory Matrix'!$G:$G,$DQ$2,'Inventory Matrix'!$C:$C,A41)</f>
        <v>0</v>
      </c>
      <c r="DO41" s="136">
        <f>SUMIFS('Inventory Matrix'!$E:$E,'Inventory Matrix'!$B:$B,$DO$2,'Inventory Matrix'!$G:$G,$DQ$2,'Inventory Matrix'!$C:$C,A41)</f>
        <v>0</v>
      </c>
      <c r="DP41" s="136">
        <f>SUMIFS('Inventory Matrix'!$E:$E,'Inventory Matrix'!$B:$B,$DP$2,'Inventory Matrix'!$G:$G,$DQ$2,'Inventory Matrix'!$C:$C,A41)</f>
        <v>0</v>
      </c>
      <c r="DQ41" s="145">
        <f>SUMIFS('Inventory Matrix'!$E:$E,'Inventory Matrix'!$G:$G,$DQ$2,'Inventory Matrix'!$C:$C,A41)</f>
        <v>0</v>
      </c>
      <c r="DR41" s="48"/>
      <c r="DS41" s="136">
        <f>SUMIFS('Inventory Matrix'!$E:$E,'Inventory Matrix'!$B:$B,$DS$2,'Inventory Matrix'!$G:$G,$DX$2,'Inventory Matrix'!$C:$C,A41)</f>
        <v>0</v>
      </c>
      <c r="DT41" s="136">
        <f>SUMIFS('Inventory Matrix'!$E:$E,'Inventory Matrix'!$B:$B,$DT$2,'Inventory Matrix'!$G:$G,$DX$2,'Inventory Matrix'!$C:$C,A41)</f>
        <v>0</v>
      </c>
      <c r="DU41" s="136">
        <f>SUMIFS('Inventory Matrix'!$E:$E,'Inventory Matrix'!$B:$B,$DU$2,'Inventory Matrix'!$G:$G,$DX$2,'Inventory Matrix'!$C:$C,A41)</f>
        <v>0</v>
      </c>
      <c r="DV41" s="136">
        <f>SUMIFS('Inventory Matrix'!$E:$E,'Inventory Matrix'!$B:$B,$DV$2,'Inventory Matrix'!$G:$G,$DX$2,'Inventory Matrix'!$C:$C,A41)</f>
        <v>0</v>
      </c>
      <c r="DW41" s="136">
        <f>SUMIFS('Inventory Matrix'!$E:$E,'Inventory Matrix'!$B:$B,$DW$2,'Inventory Matrix'!$G:$G,$DX$2,'Inventory Matrix'!$C:$C,A41)</f>
        <v>0</v>
      </c>
      <c r="DX41" s="145">
        <f>SUMIFS('Inventory Matrix'!$E:$E,'Inventory Matrix'!$G:$G,$DX$2,'Inventory Matrix'!$C:$C,A41)</f>
        <v>0</v>
      </c>
      <c r="DY41" s="44"/>
      <c r="DZ41" s="136">
        <f>SUMIFS('Inventory Matrix'!$E:$E,'Inventory Matrix'!$B:$B,$DZ$2,'Inventory Matrix'!$G:$G,$EE$2,'Inventory Matrix'!$C:$C,A41)</f>
        <v>0</v>
      </c>
      <c r="EA41" s="136">
        <f>SUMIFS('Inventory Matrix'!$E:$E,'Inventory Matrix'!$B:$B,$EA$2,'Inventory Matrix'!$G:$G,$EE$2,'Inventory Matrix'!$C:$C,A41)</f>
        <v>0</v>
      </c>
      <c r="EB41" s="136">
        <f>SUMIFS('Inventory Matrix'!$E:$E,'Inventory Matrix'!$B:$B,$EB$2,'Inventory Matrix'!$G:$G,$EE$2,'Inventory Matrix'!$C:$C,A41)</f>
        <v>0</v>
      </c>
      <c r="EC41" s="136">
        <f>SUMIFS('Inventory Matrix'!$E:$E,'Inventory Matrix'!$B:$B,$EC$2,'Inventory Matrix'!$G:$G,$EE$2,'Inventory Matrix'!$C:$C,A41)</f>
        <v>0</v>
      </c>
      <c r="ED41" s="136">
        <f>SUMIFS('Inventory Matrix'!$E:$E,'Inventory Matrix'!$B:$B,$ED$2,'Inventory Matrix'!$G:$G,$EE$2,'Inventory Matrix'!$C:$C,A41)</f>
        <v>0</v>
      </c>
      <c r="EE41" s="145">
        <f>SUMIFS('Inventory Matrix'!$E:$E,'Inventory Matrix'!$G:$G,$EE$2,'Inventory Matrix'!$C:$C,A41)</f>
        <v>0</v>
      </c>
      <c r="EF41" s="44"/>
      <c r="EG41" s="136">
        <f>SUMIFS('Inventory Matrix'!$E:$E,'Inventory Matrix'!$B:$B,$EG$2,'Inventory Matrix'!$G:$G,$EL$2,'Inventory Matrix'!$C:$C,A41)</f>
        <v>0</v>
      </c>
      <c r="EH41" s="136">
        <f>SUMIFS('Inventory Matrix'!$E:$E,'Inventory Matrix'!$B:$B,$EH$2,'Inventory Matrix'!$G:$G,$EL$2,'Inventory Matrix'!$C:$C,A41)</f>
        <v>0</v>
      </c>
      <c r="EI41" s="136">
        <f>SUMIFS('Inventory Matrix'!$E:$E,'Inventory Matrix'!$B:$B,$EI$2,'Inventory Matrix'!$G:$G,$EL$2,'Inventory Matrix'!$C:$C,A41)</f>
        <v>0</v>
      </c>
      <c r="EJ41" s="136">
        <f>SUMIFS('Inventory Matrix'!$E:$E,'Inventory Matrix'!$B:$B,$EJ$2,'Inventory Matrix'!$G:$G,$EL$2,'Inventory Matrix'!$C:$C,A41)</f>
        <v>0</v>
      </c>
      <c r="EK41" s="136">
        <f>SUMIFS('Inventory Matrix'!$E:$E,'Inventory Matrix'!$B:$B,$EK$2,'Inventory Matrix'!$G:$G,$EL$2,'Inventory Matrix'!$C:$C,A41)</f>
        <v>0</v>
      </c>
      <c r="EL41" s="145">
        <f>SUMIFS('Inventory Matrix'!$E:$E,'Inventory Matrix'!$G:$G,$EL$2,'Inventory Matrix'!$C:$C,A41)</f>
        <v>0</v>
      </c>
      <c r="EM41" s="44"/>
    </row>
    <row r="42" spans="1:143" ht="13" x14ac:dyDescent="0.15">
      <c r="A42" s="117" t="str">
        <f t="shared" si="26"/>
        <v>MJV83</v>
      </c>
      <c r="B42" s="118" t="s">
        <v>1900</v>
      </c>
      <c r="C42" s="117" t="s">
        <v>1901</v>
      </c>
      <c r="D42" s="119" t="s">
        <v>319</v>
      </c>
      <c r="E42" s="119" t="s">
        <v>1903</v>
      </c>
      <c r="F42" s="120">
        <f>SUMIFS(Stock!$D:$D,Stock!$C:$C,A42)</f>
        <v>0</v>
      </c>
      <c r="G42" s="121" t="e">
        <f t="shared" ca="1" si="45"/>
        <v>#REF!</v>
      </c>
      <c r="H42" s="122">
        <f t="shared" ca="1" si="28"/>
        <v>0</v>
      </c>
      <c r="I42" s="44"/>
      <c r="J42" s="117" t="e">
        <f ca="1">SUMIFS(#REF!,#REF!,A42,#REF!,$J$2)</f>
        <v>#REF!</v>
      </c>
      <c r="K42" s="117" t="e">
        <f ca="1">SUMIFS(#REF!,#REF!,A42,#REF!,$K$2)</f>
        <v>#REF!</v>
      </c>
      <c r="L42" s="117" t="e">
        <f ca="1">SUMIFS(#REF!,#REF!,A42,#REF!,$L$2)</f>
        <v>#REF!</v>
      </c>
      <c r="M42" s="117" t="e">
        <f ca="1">SUMIFS(#REF!,#REF!,A42,#REF!,$M$2)</f>
        <v>#REF!</v>
      </c>
      <c r="N42" s="117" t="e">
        <f ca="1">SUMIFS(#REF!,#REF!,A42,#REF!,$N$2)</f>
        <v>#REF!</v>
      </c>
      <c r="O42" s="117" t="e">
        <f ca="1">SUMIFS(#REF!,#REF!,A42,#REF!,$O$2)</f>
        <v>#REF!</v>
      </c>
      <c r="P42" s="117" t="e">
        <f ca="1">SUMIFS(#REF!,#REF!,A42,#REF!,$P$2)</f>
        <v>#REF!</v>
      </c>
      <c r="Q42" s="117" t="e">
        <f ca="1">SUMIFS(#REF!,#REF!,A42,#REF!,$Q$2)</f>
        <v>#REF!</v>
      </c>
      <c r="R42" s="117" t="e">
        <f ca="1">SUMIFS(#REF!,#REF!,A42,#REF!,$R$2)</f>
        <v>#REF!</v>
      </c>
      <c r="S42" s="117" t="e">
        <f ca="1">SUMIFS(#REF!,#REF!,A42,#REF!,$S$2)</f>
        <v>#REF!</v>
      </c>
      <c r="T42" s="123"/>
      <c r="U42" s="44"/>
      <c r="V42" s="46"/>
      <c r="W42" s="117" t="e">
        <f ca="1">SUMIFS(#REF!,#REF!,A42,#REF!,$W$2,#REF!,$AK$1)</f>
        <v>#REF!</v>
      </c>
      <c r="X42" s="117" t="e">
        <f ca="1">SUMIFS(#REF!,#REF!,A42,#REF!,$X$2,#REF!,$AK$1)</f>
        <v>#REF!</v>
      </c>
      <c r="Y42" s="117" t="e">
        <f ca="1">SUMIFS(#REF!,#REF!,A42,#REF!,$Y$2,#REF!,$AK$1)</f>
        <v>#REF!</v>
      </c>
      <c r="Z42" s="117" t="e">
        <f ca="1">SUMIFS(#REF!,#REF!,A42,#REF!,$Z$2,#REF!,$AK$1)</f>
        <v>#REF!</v>
      </c>
      <c r="AA42" s="117" t="e">
        <f ca="1">SUMIFS(#REF!,#REF!,A42,#REF!,$AA$2,#REF!,$AK$1)</f>
        <v>#REF!</v>
      </c>
      <c r="AB42" s="117" t="e">
        <f ca="1">SUMIFS(#REF!,#REF!,A42,#REF!,$AB$2,#REF!,$AK$1)</f>
        <v>#REF!</v>
      </c>
      <c r="AC42" s="48"/>
      <c r="AD42" s="138">
        <f>SUMIFS('Inventory Matrix'!$E:$E,'Inventory Matrix'!$G:$G,$AD$2,'Inventory Matrix'!$B:$B,$AK$1,'Inventory Matrix'!$C:$C,A42)</f>
        <v>0</v>
      </c>
      <c r="AE42" s="118">
        <f>SUMIFS('Inventory Matrix'!$E:$E,'Inventory Matrix'!$G:$G,$AE$2,'Inventory Matrix'!$B:$B,$AK$1,'Inventory Matrix'!$C:$C,A42)</f>
        <v>0</v>
      </c>
      <c r="AF42" s="118">
        <f>SUMIFS('Inventory Matrix'!$E:$E,'Inventory Matrix'!$G:$G,$AF$2,'Inventory Matrix'!$B:$B,$AK$1,'Inventory Matrix'!$C:$C,A42)</f>
        <v>0</v>
      </c>
      <c r="AG42" s="139">
        <f>SUMIFS('Inventory Matrix'!$E:$E,'Inventory Matrix'!$G:$G,$AG$2,'Inventory Matrix'!$B:$B,$AK$1,'Inventory Matrix'!$C:$C,A42)</f>
        <v>0</v>
      </c>
      <c r="AH42" s="140" t="str">
        <f t="shared" ca="1" si="29"/>
        <v>-</v>
      </c>
      <c r="AI42" s="129">
        <f t="shared" ca="1" si="30"/>
        <v>0</v>
      </c>
      <c r="AJ42" s="129" t="str">
        <f t="shared" ca="1" si="31"/>
        <v>-</v>
      </c>
      <c r="AK42" s="141">
        <f>SUMIFS(Stock!$D:$D,Stock!$A:$A,$AK$1,Stock!$C:$C,A42)</f>
        <v>0</v>
      </c>
      <c r="AL42" s="55"/>
      <c r="AM42" s="117" t="e">
        <f ca="1">SUMIFS(#REF!,#REF!,A42,#REF!,$AM$2,#REF!,$BA$1)</f>
        <v>#REF!</v>
      </c>
      <c r="AN42" s="117" t="e">
        <f ca="1">SUMIFS(#REF!,#REF!,A42,#REF!,$AN$2,#REF!,$BA$1)</f>
        <v>#REF!</v>
      </c>
      <c r="AO42" s="117" t="e">
        <f ca="1">SUMIFS(#REF!,#REF!,A42,#REF!,$AO$2,#REF!,$BA$1)</f>
        <v>#REF!</v>
      </c>
      <c r="AP42" s="117" t="e">
        <f ca="1">SUMIFS(#REF!,#REF!,A42,#REF!,$AP$2,#REF!,$BA$1)</f>
        <v>#REF!</v>
      </c>
      <c r="AQ42" s="117" t="e">
        <f ca="1">SUMIFS(#REF!,#REF!,A42,#REF!,$AQ$2,#REF!,$BA$1)</f>
        <v>#REF!</v>
      </c>
      <c r="AR42" s="117" t="e">
        <f ca="1">SUMIFS(#REF!,#REF!,A42,#REF!,$AR$2,#REF!,$BA$1)</f>
        <v>#REF!</v>
      </c>
      <c r="AS42" s="81"/>
      <c r="AT42" s="125">
        <f>SUMIFS('Inventory Matrix'!$E:$E,'Inventory Matrix'!$G:$G,$AT$2,'Inventory Matrix'!$B:$B,$BA$1,'Inventory Matrix'!$C:$C,A42)</f>
        <v>0</v>
      </c>
      <c r="AU42" s="125">
        <f>SUMIFS('Inventory Matrix'!$E:$E,'Inventory Matrix'!$G:$G,$AU$2,'Inventory Matrix'!$B:$B,$BA$1,'Inventory Matrix'!$C:$C,A42)</f>
        <v>0</v>
      </c>
      <c r="AV42" s="125">
        <f>SUMIFS('Inventory Matrix'!$E:$E,'Inventory Matrix'!$G:$G,$AV$2,'Inventory Matrix'!$B:$B,$BA$1,'Inventory Matrix'!$C:$C,A42)</f>
        <v>0</v>
      </c>
      <c r="AW42" s="131">
        <f>SUMIFS('Inventory Matrix'!$E:$E,'Inventory Matrix'!$G:$G,$AW$2,'Inventory Matrix'!$B:$B,$BA$1,'Inventory Matrix'!$C:$C,A42)</f>
        <v>0</v>
      </c>
      <c r="AX42" s="142" t="str">
        <f t="shared" ca="1" si="32"/>
        <v>-</v>
      </c>
      <c r="AY42" s="152">
        <f t="shared" ca="1" si="33"/>
        <v>0</v>
      </c>
      <c r="AZ42" s="143" t="str">
        <f t="shared" ca="1" si="34"/>
        <v>-</v>
      </c>
      <c r="BA42" s="153">
        <f>SUMIFS(Stock!$D:$D,Stock!$A:$A,$BA$1,Stock!$C:$C,A42)</f>
        <v>0</v>
      </c>
      <c r="BB42" s="55"/>
      <c r="BC42" s="117" t="e">
        <f ca="1">SUMIFS(#REF!,#REF!,A42,#REF!,$BC$2,#REF!,$BQ$1)</f>
        <v>#REF!</v>
      </c>
      <c r="BD42" s="117" t="e">
        <f ca="1">SUMIFS(#REF!,#REF!,A42,#REF!,$BD$2,#REF!,$BQ$1)</f>
        <v>#REF!</v>
      </c>
      <c r="BE42" s="117" t="e">
        <f ca="1">SUMIFS(#REF!,#REF!,A42,#REF!,$BE$2,#REF!,$BQ$1)</f>
        <v>#REF!</v>
      </c>
      <c r="BF42" s="117" t="e">
        <f ca="1">SUMIFS(#REF!,#REF!,A42,#REF!,$BF$2,#REF!,$BQ$1)</f>
        <v>#REF!</v>
      </c>
      <c r="BG42" s="117" t="e">
        <f ca="1">SUMIFS(#REF!,#REF!,A42,#REF!,$BG$2,#REF!,$BQ$1)</f>
        <v>#REF!</v>
      </c>
      <c r="BH42" s="117" t="e">
        <f ca="1">SUMIFS(#REF!,#REF!,A42,#REF!,$BH$2,#REF!,$BQ$1)</f>
        <v>#REF!</v>
      </c>
      <c r="BI42" s="60"/>
      <c r="BJ42" s="125">
        <f>SUMIFS('Inventory Matrix'!$E:$E,'Inventory Matrix'!$G:$G,$BJ$2,'Inventory Matrix'!$B:$B,$BQ$1,'Inventory Matrix'!$C:$C,A42)</f>
        <v>0</v>
      </c>
      <c r="BK42" s="125">
        <f>SUMIFS('Inventory Matrix'!$E:$E,'Inventory Matrix'!$G:$G,$BK$2,'Inventory Matrix'!$B:$B,$BQ$1,'Inventory Matrix'!$C:$C,A42)</f>
        <v>0</v>
      </c>
      <c r="BL42" s="125">
        <f>SUMIFS('Inventory Matrix'!$E:$E,'Inventory Matrix'!$G:$G,$BL$2,'Inventory Matrix'!$B:$B,$BQ$1,'Inventory Matrix'!$C:$C,A42)</f>
        <v>0</v>
      </c>
      <c r="BM42" s="131">
        <f>SUMIFS('Inventory Matrix'!$E:$E,'Inventory Matrix'!$G:$G,$BM$2,'Inventory Matrix'!$B:$B,$BQ$1,'Inventory Matrix'!$C:$C,A42)</f>
        <v>0</v>
      </c>
      <c r="BN42" s="142" t="str">
        <f t="shared" ca="1" si="35"/>
        <v>-</v>
      </c>
      <c r="BO42" s="134">
        <f t="shared" ca="1" si="36"/>
        <v>0</v>
      </c>
      <c r="BP42" s="149" t="str">
        <f t="shared" ca="1" si="37"/>
        <v>-</v>
      </c>
      <c r="BQ42" s="144">
        <f>SUMIFS(Stock!$D:$D,Stock!$A:$A,$BQ$1,Stock!$C:$C,A42)</f>
        <v>0</v>
      </c>
      <c r="BR42" s="55"/>
      <c r="BS42" s="117" t="e">
        <f ca="1">SUMIFS(#REF!,#REF!,A42,#REF!,$BS$2,#REF!,$CG$1)</f>
        <v>#REF!</v>
      </c>
      <c r="BT42" s="117" t="e">
        <f ca="1">SUMIFS(#REF!,#REF!,A42,#REF!,$BT$2,#REF!,$CG$1)</f>
        <v>#REF!</v>
      </c>
      <c r="BU42" s="117" t="e">
        <f ca="1">SUMIFS(#REF!,#REF!,A42,#REF!,$BU$2,#REF!,$CG$1)</f>
        <v>#REF!</v>
      </c>
      <c r="BV42" s="117" t="e">
        <f ca="1">SUMIFS(#REF!,#REF!,A42,#REF!,$BV$2,#REF!,$CG$1)</f>
        <v>#REF!</v>
      </c>
      <c r="BW42" s="117" t="e">
        <f ca="1">SUMIFS(#REF!,#REF!,A42,#REF!,$BW$2,#REF!,$CG$1)</f>
        <v>#REF!</v>
      </c>
      <c r="BX42" s="117" t="e">
        <f ca="1">SUMIFS(#REF!,#REF!,A42,#REF!,$BX$2,#REF!,$CG$1)</f>
        <v>#REF!</v>
      </c>
      <c r="BY42" s="60"/>
      <c r="BZ42" s="125">
        <f>SUMIFS('Inventory Matrix'!$E:$E,'Inventory Matrix'!$G:$G,$BZ$2,'Inventory Matrix'!$B:$B,$CG$1,'Inventory Matrix'!$C:$C,A42)</f>
        <v>0</v>
      </c>
      <c r="CA42" s="125">
        <f>SUMIFS('Inventory Matrix'!$E:$E,'Inventory Matrix'!$G:$G,$CA$2,'Inventory Matrix'!$B:$B,$CG$1,'Inventory Matrix'!$C:$C,A42)</f>
        <v>0</v>
      </c>
      <c r="CB42" s="125">
        <f>SUMIFS('Inventory Matrix'!$E:$E,'Inventory Matrix'!$G:$G,$CB$2,'Inventory Matrix'!$B:$B,$CG$1,'Inventory Matrix'!$C:$C,A42)</f>
        <v>0</v>
      </c>
      <c r="CC42" s="131">
        <f>SUMIFS('Inventory Matrix'!$E:$E,'Inventory Matrix'!$G:$G,$CC$2,'Inventory Matrix'!$B:$B,$CG$1,'Inventory Matrix'!$C:$C,A42)</f>
        <v>0</v>
      </c>
      <c r="CD42" s="142" t="str">
        <f t="shared" ca="1" si="38"/>
        <v>-</v>
      </c>
      <c r="CE42" s="152">
        <f t="shared" ca="1" si="39"/>
        <v>0</v>
      </c>
      <c r="CF42" s="143" t="str">
        <f t="shared" ca="1" si="40"/>
        <v>-</v>
      </c>
      <c r="CG42" s="153">
        <f>SUMIFS(Stock!$D:$D,Stock!$A:$A,$CG$1,Stock!$C:$C,A42)</f>
        <v>0</v>
      </c>
      <c r="CH42" s="55"/>
      <c r="CI42" s="117" t="e">
        <f ca="1">SUMIFS(#REF!,#REF!,A42,#REF!,$CI$2,#REF!,$CW$1)</f>
        <v>#REF!</v>
      </c>
      <c r="CJ42" s="117" t="e">
        <f ca="1">SUMIFS(#REF!,#REF!,A42,#REF!,$CJ$2,#REF!,$CW$1)</f>
        <v>#REF!</v>
      </c>
      <c r="CK42" s="117" t="e">
        <f ca="1">SUMIFS(#REF!,#REF!,A42,#REF!,$CK$2,#REF!,$CW$1)</f>
        <v>#REF!</v>
      </c>
      <c r="CL42" s="117" t="e">
        <f ca="1">SUMIFS(#REF!,#REF!,A42,#REF!,$CL$2,#REF!,$CW$1)</f>
        <v>#REF!</v>
      </c>
      <c r="CM42" s="117" t="e">
        <f ca="1">SUMIFS(#REF!,#REF!,A42,#REF!,$CM$2,#REF!,$CW$1)</f>
        <v>#REF!</v>
      </c>
      <c r="CN42" s="117" t="e">
        <f ca="1">SUMIFS(#REF!,#REF!,A42,#REF!,$CN$2,#REF!,$CW$1)</f>
        <v>#REF!</v>
      </c>
      <c r="CO42" s="60"/>
      <c r="CP42" s="125">
        <f>SUMIFS('Inventory Matrix'!$E:$E,'Inventory Matrix'!$G:$G,$CP$2,'Inventory Matrix'!$B:$B,$CG$1,'Inventory Matrix'!$C:$C,A42)</f>
        <v>0</v>
      </c>
      <c r="CQ42" s="125">
        <f>SUMIFS('Inventory Matrix'!$E:$E,'Inventory Matrix'!$G:$G,$CQ$2,'Inventory Matrix'!$B:$B,$CG$1,'Inventory Matrix'!$C:$C,A42)</f>
        <v>0</v>
      </c>
      <c r="CR42" s="125">
        <f>SUMIFS('Inventory Matrix'!$E:$E,'Inventory Matrix'!$G:$G,$CR$2,'Inventory Matrix'!$B:$B,$CG$1,'Inventory Matrix'!$C:$C,A42)</f>
        <v>0</v>
      </c>
      <c r="CS42" s="131">
        <f>SUMIFS('Inventory Matrix'!$E:$E,'Inventory Matrix'!$G:$G,$CS$2,'Inventory Matrix'!$B:$B,$CG$1,'Inventory Matrix'!$C:$C,A42)</f>
        <v>0</v>
      </c>
      <c r="CT42" s="142" t="str">
        <f t="shared" ca="1" si="41"/>
        <v>-</v>
      </c>
      <c r="CU42" s="152">
        <f t="shared" ca="1" si="43"/>
        <v>0</v>
      </c>
      <c r="CV42" s="154" t="str">
        <f t="shared" ca="1" si="42"/>
        <v>-</v>
      </c>
      <c r="CW42" s="153">
        <f>SUMIFS(Stock!$D:$D,Stock!$A:$A,$CW$1,Stock!$C:$C,A42)</f>
        <v>0</v>
      </c>
      <c r="CX42" s="64"/>
      <c r="CY42" s="135">
        <f>SUMIFS(Stock!$D:$D,Stock!$A:$A,$CY$1,Stock!$C:$C,A42)</f>
        <v>0</v>
      </c>
      <c r="CZ42" s="64"/>
      <c r="DA42" s="117" t="e">
        <f ca="1">SUMIFS(#REF!,#REF!,A42,#REF!,$DA$2,#REF!,$DG$1)</f>
        <v>#REF!</v>
      </c>
      <c r="DB42" s="117" t="e">
        <f ca="1">SUMIFS(#REF!,#REF!,A42,#REF!,$DB$2,#REF!,$DG$1)</f>
        <v>#REF!</v>
      </c>
      <c r="DC42" s="117" t="e">
        <f ca="1">SUMIFS(#REF!,#REF!,A42,#REF!,$DC$2,#REF!,$DG$1)</f>
        <v>#REF!</v>
      </c>
      <c r="DD42" s="117" t="e">
        <f ca="1">SUMIFS(#REF!,#REF!,A42,#REF!,$DD$2,#REF!,$DG$1)</f>
        <v>#REF!</v>
      </c>
      <c r="DE42" s="117" t="e">
        <f ca="1">SUMIFS(#REF!,#REF!,A42,#REF!,$DE$2,#REF!,$DG$1)</f>
        <v>#REF!</v>
      </c>
      <c r="DF42" s="117" t="e">
        <f ca="1">SUMIFS(#REF!,#REF!,A42,#REF!,$DF$2,#REF!,$DG$1)</f>
        <v>#REF!</v>
      </c>
      <c r="DG42" s="135">
        <f>SUMIFS(Stock!$D:$D,Stock!$A:$A,$DG$1,Stock!$C:$C,A42)</f>
        <v>0</v>
      </c>
      <c r="DH42" s="135">
        <f>SUMIFS(Stock!$D:$D,Stock!$A:$A,$DH$1,Stock!$C:$C,A42)</f>
        <v>0</v>
      </c>
      <c r="DI42" s="135">
        <f>SUMIFS(Stock!$D:$D,Stock!$A:$A,$DI$1,Stock!$C:$C,A42)</f>
        <v>0</v>
      </c>
      <c r="DJ42" s="66"/>
      <c r="DK42" s="66"/>
      <c r="DL42" s="136">
        <f>SUMIFS('Inventory Matrix'!$E:$E,'Inventory Matrix'!$B:$B,$DL$2,'Inventory Matrix'!$G:$G,$DQ$2,'Inventory Matrix'!$C:$C,A42)</f>
        <v>0</v>
      </c>
      <c r="DM42" s="136">
        <f>SUMIFS('Inventory Matrix'!$E:$E,'Inventory Matrix'!$B:$B,$DM$2,'Inventory Matrix'!$G:$G,$DQ$2,'Inventory Matrix'!$C:$C,A42)</f>
        <v>0</v>
      </c>
      <c r="DN42" s="136">
        <f>SUMIFS('Inventory Matrix'!$E:$E,'Inventory Matrix'!$B:$B,$DN$2,'Inventory Matrix'!$G:$G,$DQ$2,'Inventory Matrix'!$C:$C,A42)</f>
        <v>0</v>
      </c>
      <c r="DO42" s="136">
        <f>SUMIFS('Inventory Matrix'!$E:$E,'Inventory Matrix'!$B:$B,$DO$2,'Inventory Matrix'!$G:$G,$DQ$2,'Inventory Matrix'!$C:$C,A42)</f>
        <v>0</v>
      </c>
      <c r="DP42" s="136">
        <f>SUMIFS('Inventory Matrix'!$E:$E,'Inventory Matrix'!$B:$B,$DP$2,'Inventory Matrix'!$G:$G,$DQ$2,'Inventory Matrix'!$C:$C,A42)</f>
        <v>0</v>
      </c>
      <c r="DQ42" s="145">
        <f>SUMIFS('Inventory Matrix'!$E:$E,'Inventory Matrix'!$G:$G,$DQ$2,'Inventory Matrix'!$C:$C,A42)</f>
        <v>0</v>
      </c>
      <c r="DR42" s="48"/>
      <c r="DS42" s="136">
        <f>SUMIFS('Inventory Matrix'!$E:$E,'Inventory Matrix'!$B:$B,$DS$2,'Inventory Matrix'!$G:$G,$DX$2,'Inventory Matrix'!$C:$C,A42)</f>
        <v>0</v>
      </c>
      <c r="DT42" s="136">
        <f>SUMIFS('Inventory Matrix'!$E:$E,'Inventory Matrix'!$B:$B,$DT$2,'Inventory Matrix'!$G:$G,$DX$2,'Inventory Matrix'!$C:$C,A42)</f>
        <v>0</v>
      </c>
      <c r="DU42" s="136">
        <f>SUMIFS('Inventory Matrix'!$E:$E,'Inventory Matrix'!$B:$B,$DU$2,'Inventory Matrix'!$G:$G,$DX$2,'Inventory Matrix'!$C:$C,A42)</f>
        <v>0</v>
      </c>
      <c r="DV42" s="136">
        <f>SUMIFS('Inventory Matrix'!$E:$E,'Inventory Matrix'!$B:$B,$DV$2,'Inventory Matrix'!$G:$G,$DX$2,'Inventory Matrix'!$C:$C,A42)</f>
        <v>0</v>
      </c>
      <c r="DW42" s="136">
        <f>SUMIFS('Inventory Matrix'!$E:$E,'Inventory Matrix'!$B:$B,$DW$2,'Inventory Matrix'!$G:$G,$DX$2,'Inventory Matrix'!$C:$C,A42)</f>
        <v>0</v>
      </c>
      <c r="DX42" s="145">
        <f>SUMIFS('Inventory Matrix'!$E:$E,'Inventory Matrix'!$G:$G,$DX$2,'Inventory Matrix'!$C:$C,A42)</f>
        <v>0</v>
      </c>
      <c r="DY42" s="44"/>
      <c r="DZ42" s="136">
        <f>SUMIFS('Inventory Matrix'!$E:$E,'Inventory Matrix'!$B:$B,$DZ$2,'Inventory Matrix'!$G:$G,$EE$2,'Inventory Matrix'!$C:$C,A42)</f>
        <v>0</v>
      </c>
      <c r="EA42" s="136">
        <f>SUMIFS('Inventory Matrix'!$E:$E,'Inventory Matrix'!$B:$B,$EA$2,'Inventory Matrix'!$G:$G,$EE$2,'Inventory Matrix'!$C:$C,A42)</f>
        <v>0</v>
      </c>
      <c r="EB42" s="136">
        <f>SUMIFS('Inventory Matrix'!$E:$E,'Inventory Matrix'!$B:$B,$EB$2,'Inventory Matrix'!$G:$G,$EE$2,'Inventory Matrix'!$C:$C,A42)</f>
        <v>0</v>
      </c>
      <c r="EC42" s="136">
        <f>SUMIFS('Inventory Matrix'!$E:$E,'Inventory Matrix'!$B:$B,$EC$2,'Inventory Matrix'!$G:$G,$EE$2,'Inventory Matrix'!$C:$C,A42)</f>
        <v>0</v>
      </c>
      <c r="ED42" s="136">
        <f>SUMIFS('Inventory Matrix'!$E:$E,'Inventory Matrix'!$B:$B,$ED$2,'Inventory Matrix'!$G:$G,$EE$2,'Inventory Matrix'!$C:$C,A42)</f>
        <v>0</v>
      </c>
      <c r="EE42" s="145">
        <f>SUMIFS('Inventory Matrix'!$E:$E,'Inventory Matrix'!$G:$G,$EE$2,'Inventory Matrix'!$C:$C,A42)</f>
        <v>0</v>
      </c>
      <c r="EF42" s="44"/>
      <c r="EG42" s="136">
        <f>SUMIFS('Inventory Matrix'!$E:$E,'Inventory Matrix'!$B:$B,$EG$2,'Inventory Matrix'!$G:$G,$EL$2,'Inventory Matrix'!$C:$C,A42)</f>
        <v>0</v>
      </c>
      <c r="EH42" s="136">
        <f>SUMIFS('Inventory Matrix'!$E:$E,'Inventory Matrix'!$B:$B,$EH$2,'Inventory Matrix'!$G:$G,$EL$2,'Inventory Matrix'!$C:$C,A42)</f>
        <v>0</v>
      </c>
      <c r="EI42" s="136">
        <f>SUMIFS('Inventory Matrix'!$E:$E,'Inventory Matrix'!$B:$B,$EI$2,'Inventory Matrix'!$G:$G,$EL$2,'Inventory Matrix'!$C:$C,A42)</f>
        <v>0</v>
      </c>
      <c r="EJ42" s="136">
        <f>SUMIFS('Inventory Matrix'!$E:$E,'Inventory Matrix'!$B:$B,$EJ$2,'Inventory Matrix'!$G:$G,$EL$2,'Inventory Matrix'!$C:$C,A42)</f>
        <v>0</v>
      </c>
      <c r="EK42" s="136">
        <f>SUMIFS('Inventory Matrix'!$E:$E,'Inventory Matrix'!$B:$B,$EK$2,'Inventory Matrix'!$G:$G,$EL$2,'Inventory Matrix'!$C:$C,A42)</f>
        <v>0</v>
      </c>
      <c r="EL42" s="145">
        <f>SUMIFS('Inventory Matrix'!$E:$E,'Inventory Matrix'!$G:$G,$EL$2,'Inventory Matrix'!$C:$C,A42)</f>
        <v>0</v>
      </c>
      <c r="EM42" s="44"/>
    </row>
    <row r="43" spans="1:143" ht="13" x14ac:dyDescent="0.15">
      <c r="A43" s="117" t="str">
        <f t="shared" si="26"/>
        <v>MJV93</v>
      </c>
      <c r="B43" s="118" t="s">
        <v>1900</v>
      </c>
      <c r="C43" s="117" t="s">
        <v>1901</v>
      </c>
      <c r="D43" s="119" t="s">
        <v>242</v>
      </c>
      <c r="E43" s="119" t="s">
        <v>1904</v>
      </c>
      <c r="F43" s="120">
        <f>SUMIFS(Stock!$D:$D,Stock!$C:$C,A43)</f>
        <v>1</v>
      </c>
      <c r="G43" s="121" t="e">
        <f t="shared" ca="1" si="45"/>
        <v>#REF!</v>
      </c>
      <c r="H43" s="122">
        <f t="shared" ca="1" si="28"/>
        <v>0</v>
      </c>
      <c r="I43" s="44"/>
      <c r="J43" s="117" t="e">
        <f ca="1">SUMIFS(#REF!,#REF!,A43,#REF!,$J$2)</f>
        <v>#REF!</v>
      </c>
      <c r="K43" s="117" t="e">
        <f ca="1">SUMIFS(#REF!,#REF!,A43,#REF!,$K$2)</f>
        <v>#REF!</v>
      </c>
      <c r="L43" s="117" t="e">
        <f ca="1">SUMIFS(#REF!,#REF!,A43,#REF!,$L$2)</f>
        <v>#REF!</v>
      </c>
      <c r="M43" s="117" t="e">
        <f ca="1">SUMIFS(#REF!,#REF!,A43,#REF!,$M$2)</f>
        <v>#REF!</v>
      </c>
      <c r="N43" s="117" t="e">
        <f ca="1">SUMIFS(#REF!,#REF!,A43,#REF!,$N$2)</f>
        <v>#REF!</v>
      </c>
      <c r="O43" s="117" t="e">
        <f ca="1">SUMIFS(#REF!,#REF!,A43,#REF!,$O$2)</f>
        <v>#REF!</v>
      </c>
      <c r="P43" s="117" t="e">
        <f ca="1">SUMIFS(#REF!,#REF!,A43,#REF!,$P$2)</f>
        <v>#REF!</v>
      </c>
      <c r="Q43" s="117" t="e">
        <f ca="1">SUMIFS(#REF!,#REF!,A43,#REF!,$Q$2)</f>
        <v>#REF!</v>
      </c>
      <c r="R43" s="117" t="e">
        <f ca="1">SUMIFS(#REF!,#REF!,A43,#REF!,$R$2)</f>
        <v>#REF!</v>
      </c>
      <c r="S43" s="117" t="e">
        <f ca="1">SUMIFS(#REF!,#REF!,A43,#REF!,$S$2)</f>
        <v>#REF!</v>
      </c>
      <c r="T43" s="123"/>
      <c r="U43" s="44"/>
      <c r="V43" s="46"/>
      <c r="W43" s="117" t="e">
        <f ca="1">SUMIFS(#REF!,#REF!,A43,#REF!,$W$2,#REF!,$AK$1)</f>
        <v>#REF!</v>
      </c>
      <c r="X43" s="117" t="e">
        <f ca="1">SUMIFS(#REF!,#REF!,A43,#REF!,$X$2,#REF!,$AK$1)</f>
        <v>#REF!</v>
      </c>
      <c r="Y43" s="117" t="e">
        <f ca="1">SUMIFS(#REF!,#REF!,A43,#REF!,$Y$2,#REF!,$AK$1)</f>
        <v>#REF!</v>
      </c>
      <c r="Z43" s="117" t="e">
        <f ca="1">SUMIFS(#REF!,#REF!,A43,#REF!,$Z$2,#REF!,$AK$1)</f>
        <v>#REF!</v>
      </c>
      <c r="AA43" s="117" t="e">
        <f ca="1">SUMIFS(#REF!,#REF!,A43,#REF!,$AA$2,#REF!,$AK$1)</f>
        <v>#REF!</v>
      </c>
      <c r="AB43" s="117" t="e">
        <f ca="1">SUMIFS(#REF!,#REF!,A43,#REF!,$AB$2,#REF!,$AK$1)</f>
        <v>#REF!</v>
      </c>
      <c r="AC43" s="48"/>
      <c r="AD43" s="138">
        <f>SUMIFS('Inventory Matrix'!$E:$E,'Inventory Matrix'!$G:$G,$AD$2,'Inventory Matrix'!$B:$B,$AK$1,'Inventory Matrix'!$C:$C,A43)</f>
        <v>0</v>
      </c>
      <c r="AE43" s="118">
        <f>SUMIFS('Inventory Matrix'!$E:$E,'Inventory Matrix'!$G:$G,$AE$2,'Inventory Matrix'!$B:$B,$AK$1,'Inventory Matrix'!$C:$C,A43)</f>
        <v>0</v>
      </c>
      <c r="AF43" s="118">
        <f>SUMIFS('Inventory Matrix'!$E:$E,'Inventory Matrix'!$G:$G,$AF$2,'Inventory Matrix'!$B:$B,$AK$1,'Inventory Matrix'!$C:$C,A43)</f>
        <v>0</v>
      </c>
      <c r="AG43" s="139">
        <f>SUMIFS('Inventory Matrix'!$E:$E,'Inventory Matrix'!$G:$G,$AG$2,'Inventory Matrix'!$B:$B,$AK$1,'Inventory Matrix'!$C:$C,A43)</f>
        <v>0</v>
      </c>
      <c r="AH43" s="140" t="str">
        <f t="shared" ca="1" si="29"/>
        <v>-</v>
      </c>
      <c r="AI43" s="129">
        <f t="shared" ca="1" si="30"/>
        <v>0</v>
      </c>
      <c r="AJ43" s="129" t="str">
        <f t="shared" ca="1" si="31"/>
        <v>-</v>
      </c>
      <c r="AK43" s="141">
        <f>SUMIFS(Stock!$D:$D,Stock!$A:$A,$AK$1,Stock!$C:$C,A43)</f>
        <v>0</v>
      </c>
      <c r="AL43" s="55"/>
      <c r="AM43" s="117" t="e">
        <f ca="1">SUMIFS(#REF!,#REF!,A43,#REF!,$AM$2,#REF!,$BA$1)</f>
        <v>#REF!</v>
      </c>
      <c r="AN43" s="117" t="e">
        <f ca="1">SUMIFS(#REF!,#REF!,A43,#REF!,$AN$2,#REF!,$BA$1)</f>
        <v>#REF!</v>
      </c>
      <c r="AO43" s="117" t="e">
        <f ca="1">SUMIFS(#REF!,#REF!,A43,#REF!,$AO$2,#REF!,$BA$1)</f>
        <v>#REF!</v>
      </c>
      <c r="AP43" s="117" t="e">
        <f ca="1">SUMIFS(#REF!,#REF!,A43,#REF!,$AP$2,#REF!,$BA$1)</f>
        <v>#REF!</v>
      </c>
      <c r="AQ43" s="117" t="e">
        <f ca="1">SUMIFS(#REF!,#REF!,A43,#REF!,$AQ$2,#REF!,$BA$1)</f>
        <v>#REF!</v>
      </c>
      <c r="AR43" s="117" t="e">
        <f ca="1">SUMIFS(#REF!,#REF!,A43,#REF!,$AR$2,#REF!,$BA$1)</f>
        <v>#REF!</v>
      </c>
      <c r="AS43" s="81"/>
      <c r="AT43" s="125">
        <f>SUMIFS('Inventory Matrix'!$E:$E,'Inventory Matrix'!$G:$G,$AT$2,'Inventory Matrix'!$B:$B,$BA$1,'Inventory Matrix'!$C:$C,A43)</f>
        <v>0</v>
      </c>
      <c r="AU43" s="125">
        <f>SUMIFS('Inventory Matrix'!$E:$E,'Inventory Matrix'!$G:$G,$AU$2,'Inventory Matrix'!$B:$B,$BA$1,'Inventory Matrix'!$C:$C,A43)</f>
        <v>0</v>
      </c>
      <c r="AV43" s="125">
        <f>SUMIFS('Inventory Matrix'!$E:$E,'Inventory Matrix'!$G:$G,$AV$2,'Inventory Matrix'!$B:$B,$BA$1,'Inventory Matrix'!$C:$C,A43)</f>
        <v>0</v>
      </c>
      <c r="AW43" s="131">
        <f>SUMIFS('Inventory Matrix'!$E:$E,'Inventory Matrix'!$G:$G,$AW$2,'Inventory Matrix'!$B:$B,$BA$1,'Inventory Matrix'!$C:$C,A43)</f>
        <v>0</v>
      </c>
      <c r="AX43" s="142" t="str">
        <f t="shared" ca="1" si="32"/>
        <v>-</v>
      </c>
      <c r="AY43" s="152">
        <f t="shared" ca="1" si="33"/>
        <v>0</v>
      </c>
      <c r="AZ43" s="143" t="str">
        <f t="shared" ca="1" si="34"/>
        <v>-</v>
      </c>
      <c r="BA43" s="153">
        <f>SUMIFS(Stock!$D:$D,Stock!$A:$A,$BA$1,Stock!$C:$C,A43)</f>
        <v>0</v>
      </c>
      <c r="BB43" s="55"/>
      <c r="BC43" s="117" t="e">
        <f ca="1">SUMIFS(#REF!,#REF!,A43,#REF!,$BC$2,#REF!,$BQ$1)</f>
        <v>#REF!</v>
      </c>
      <c r="BD43" s="117" t="e">
        <f ca="1">SUMIFS(#REF!,#REF!,A43,#REF!,$BD$2,#REF!,$BQ$1)</f>
        <v>#REF!</v>
      </c>
      <c r="BE43" s="117" t="e">
        <f ca="1">SUMIFS(#REF!,#REF!,A43,#REF!,$BE$2,#REF!,$BQ$1)</f>
        <v>#REF!</v>
      </c>
      <c r="BF43" s="117" t="e">
        <f ca="1">SUMIFS(#REF!,#REF!,A43,#REF!,$BF$2,#REF!,$BQ$1)</f>
        <v>#REF!</v>
      </c>
      <c r="BG43" s="117" t="e">
        <f ca="1">SUMIFS(#REF!,#REF!,A43,#REF!,$BG$2,#REF!,$BQ$1)</f>
        <v>#REF!</v>
      </c>
      <c r="BH43" s="117" t="e">
        <f ca="1">SUMIFS(#REF!,#REF!,A43,#REF!,$BH$2,#REF!,$BQ$1)</f>
        <v>#REF!</v>
      </c>
      <c r="BI43" s="60"/>
      <c r="BJ43" s="125">
        <f>SUMIFS('Inventory Matrix'!$E:$E,'Inventory Matrix'!$G:$G,$BJ$2,'Inventory Matrix'!$B:$B,$BQ$1,'Inventory Matrix'!$C:$C,A43)</f>
        <v>0</v>
      </c>
      <c r="BK43" s="125">
        <f>SUMIFS('Inventory Matrix'!$E:$E,'Inventory Matrix'!$G:$G,$BK$2,'Inventory Matrix'!$B:$B,$BQ$1,'Inventory Matrix'!$C:$C,A43)</f>
        <v>0</v>
      </c>
      <c r="BL43" s="125">
        <f>SUMIFS('Inventory Matrix'!$E:$E,'Inventory Matrix'!$G:$G,$BL$2,'Inventory Matrix'!$B:$B,$BQ$1,'Inventory Matrix'!$C:$C,A43)</f>
        <v>1</v>
      </c>
      <c r="BM43" s="131">
        <f>SUMIFS('Inventory Matrix'!$E:$E,'Inventory Matrix'!$G:$G,$BM$2,'Inventory Matrix'!$B:$B,$BQ$1,'Inventory Matrix'!$C:$C,A43)</f>
        <v>0</v>
      </c>
      <c r="BN43" s="142" t="str">
        <f t="shared" ca="1" si="35"/>
        <v>-</v>
      </c>
      <c r="BO43" s="134">
        <f t="shared" ca="1" si="36"/>
        <v>0</v>
      </c>
      <c r="BP43" s="149" t="str">
        <f t="shared" ca="1" si="37"/>
        <v>-</v>
      </c>
      <c r="BQ43" s="144">
        <f>SUMIFS(Stock!$D:$D,Stock!$A:$A,$BQ$1,Stock!$C:$C,A43)</f>
        <v>1</v>
      </c>
      <c r="BR43" s="55"/>
      <c r="BS43" s="117" t="e">
        <f ca="1">SUMIFS(#REF!,#REF!,A43,#REF!,$BS$2,#REF!,$CG$1)</f>
        <v>#REF!</v>
      </c>
      <c r="BT43" s="117" t="e">
        <f ca="1">SUMIFS(#REF!,#REF!,A43,#REF!,$BT$2,#REF!,$CG$1)</f>
        <v>#REF!</v>
      </c>
      <c r="BU43" s="117" t="e">
        <f ca="1">SUMIFS(#REF!,#REF!,A43,#REF!,$BU$2,#REF!,$CG$1)</f>
        <v>#REF!</v>
      </c>
      <c r="BV43" s="117" t="e">
        <f ca="1">SUMIFS(#REF!,#REF!,A43,#REF!,$BV$2,#REF!,$CG$1)</f>
        <v>#REF!</v>
      </c>
      <c r="BW43" s="117" t="e">
        <f ca="1">SUMIFS(#REF!,#REF!,A43,#REF!,$BW$2,#REF!,$CG$1)</f>
        <v>#REF!</v>
      </c>
      <c r="BX43" s="117" t="e">
        <f ca="1">SUMIFS(#REF!,#REF!,A43,#REF!,$BX$2,#REF!,$CG$1)</f>
        <v>#REF!</v>
      </c>
      <c r="BY43" s="60"/>
      <c r="BZ43" s="125">
        <f>SUMIFS('Inventory Matrix'!$E:$E,'Inventory Matrix'!$G:$G,$BZ$2,'Inventory Matrix'!$B:$B,$CG$1,'Inventory Matrix'!$C:$C,A43)</f>
        <v>0</v>
      </c>
      <c r="CA43" s="125">
        <f>SUMIFS('Inventory Matrix'!$E:$E,'Inventory Matrix'!$G:$G,$CA$2,'Inventory Matrix'!$B:$B,$CG$1,'Inventory Matrix'!$C:$C,A43)</f>
        <v>0</v>
      </c>
      <c r="CB43" s="125">
        <f>SUMIFS('Inventory Matrix'!$E:$E,'Inventory Matrix'!$G:$G,$CB$2,'Inventory Matrix'!$B:$B,$CG$1,'Inventory Matrix'!$C:$C,A43)</f>
        <v>0</v>
      </c>
      <c r="CC43" s="131">
        <f>SUMIFS('Inventory Matrix'!$E:$E,'Inventory Matrix'!$G:$G,$CC$2,'Inventory Matrix'!$B:$B,$CG$1,'Inventory Matrix'!$C:$C,A43)</f>
        <v>0</v>
      </c>
      <c r="CD43" s="142" t="str">
        <f t="shared" ca="1" si="38"/>
        <v>-</v>
      </c>
      <c r="CE43" s="152">
        <f t="shared" ca="1" si="39"/>
        <v>0</v>
      </c>
      <c r="CF43" s="143" t="str">
        <f t="shared" ca="1" si="40"/>
        <v>-</v>
      </c>
      <c r="CG43" s="153">
        <f>SUMIFS(Stock!$D:$D,Stock!$A:$A,$CG$1,Stock!$C:$C,A43)</f>
        <v>0</v>
      </c>
      <c r="CH43" s="55"/>
      <c r="CI43" s="117" t="e">
        <f ca="1">SUMIFS(#REF!,#REF!,A43,#REF!,$CI$2,#REF!,$CW$1)</f>
        <v>#REF!</v>
      </c>
      <c r="CJ43" s="117" t="e">
        <f ca="1">SUMIFS(#REF!,#REF!,A43,#REF!,$CJ$2,#REF!,$CW$1)</f>
        <v>#REF!</v>
      </c>
      <c r="CK43" s="117" t="e">
        <f ca="1">SUMIFS(#REF!,#REF!,A43,#REF!,$CK$2,#REF!,$CW$1)</f>
        <v>#REF!</v>
      </c>
      <c r="CL43" s="117" t="e">
        <f ca="1">SUMIFS(#REF!,#REF!,A43,#REF!,$CL$2,#REF!,$CW$1)</f>
        <v>#REF!</v>
      </c>
      <c r="CM43" s="117" t="e">
        <f ca="1">SUMIFS(#REF!,#REF!,A43,#REF!,$CM$2,#REF!,$CW$1)</f>
        <v>#REF!</v>
      </c>
      <c r="CN43" s="117" t="e">
        <f ca="1">SUMIFS(#REF!,#REF!,A43,#REF!,$CN$2,#REF!,$CW$1)</f>
        <v>#REF!</v>
      </c>
      <c r="CO43" s="60"/>
      <c r="CP43" s="125">
        <f>SUMIFS('Inventory Matrix'!$E:$E,'Inventory Matrix'!$G:$G,$CP$2,'Inventory Matrix'!$B:$B,$CG$1,'Inventory Matrix'!$C:$C,A43)</f>
        <v>0</v>
      </c>
      <c r="CQ43" s="125">
        <f>SUMIFS('Inventory Matrix'!$E:$E,'Inventory Matrix'!$G:$G,$CQ$2,'Inventory Matrix'!$B:$B,$CG$1,'Inventory Matrix'!$C:$C,A43)</f>
        <v>0</v>
      </c>
      <c r="CR43" s="125">
        <f>SUMIFS('Inventory Matrix'!$E:$E,'Inventory Matrix'!$G:$G,$CR$2,'Inventory Matrix'!$B:$B,$CG$1,'Inventory Matrix'!$C:$C,A43)</f>
        <v>0</v>
      </c>
      <c r="CS43" s="131">
        <f>SUMIFS('Inventory Matrix'!$E:$E,'Inventory Matrix'!$G:$G,$CS$2,'Inventory Matrix'!$B:$B,$CG$1,'Inventory Matrix'!$C:$C,A43)</f>
        <v>0</v>
      </c>
      <c r="CT43" s="142" t="str">
        <f t="shared" ca="1" si="41"/>
        <v>-</v>
      </c>
      <c r="CU43" s="152">
        <f t="shared" ca="1" si="43"/>
        <v>0</v>
      </c>
      <c r="CV43" s="154" t="str">
        <f t="shared" ca="1" si="42"/>
        <v>-</v>
      </c>
      <c r="CW43" s="153">
        <f>SUMIFS(Stock!$D:$D,Stock!$A:$A,$CW$1,Stock!$C:$C,A43)</f>
        <v>0</v>
      </c>
      <c r="CX43" s="64"/>
      <c r="CY43" s="135">
        <f>SUMIFS(Stock!$D:$D,Stock!$A:$A,$CY$1,Stock!$C:$C,A43)</f>
        <v>0</v>
      </c>
      <c r="CZ43" s="64"/>
      <c r="DA43" s="117" t="e">
        <f ca="1">SUMIFS(#REF!,#REF!,A43,#REF!,$DA$2,#REF!,$DG$1)</f>
        <v>#REF!</v>
      </c>
      <c r="DB43" s="117" t="e">
        <f ca="1">SUMIFS(#REF!,#REF!,A43,#REF!,$DB$2,#REF!,$DG$1)</f>
        <v>#REF!</v>
      </c>
      <c r="DC43" s="117" t="e">
        <f ca="1">SUMIFS(#REF!,#REF!,A43,#REF!,$DC$2,#REF!,$DG$1)</f>
        <v>#REF!</v>
      </c>
      <c r="DD43" s="117" t="e">
        <f ca="1">SUMIFS(#REF!,#REF!,A43,#REF!,$DD$2,#REF!,$DG$1)</f>
        <v>#REF!</v>
      </c>
      <c r="DE43" s="117" t="e">
        <f ca="1">SUMIFS(#REF!,#REF!,A43,#REF!,$DE$2,#REF!,$DG$1)</f>
        <v>#REF!</v>
      </c>
      <c r="DF43" s="117" t="e">
        <f ca="1">SUMIFS(#REF!,#REF!,A43,#REF!,$DF$2,#REF!,$DG$1)</f>
        <v>#REF!</v>
      </c>
      <c r="DG43" s="135">
        <f>SUMIFS(Stock!$D:$D,Stock!$A:$A,$DG$1,Stock!$C:$C,A43)</f>
        <v>0</v>
      </c>
      <c r="DH43" s="135">
        <f>SUMIFS(Stock!$D:$D,Stock!$A:$A,$DH$1,Stock!$C:$C,A43)</f>
        <v>0</v>
      </c>
      <c r="DI43" s="135">
        <f>SUMIFS(Stock!$D:$D,Stock!$A:$A,$DI$1,Stock!$C:$C,A43)</f>
        <v>0</v>
      </c>
      <c r="DJ43" s="66"/>
      <c r="DK43" s="66"/>
      <c r="DL43" s="136">
        <f>SUMIFS('Inventory Matrix'!$E:$E,'Inventory Matrix'!$B:$B,$DL$2,'Inventory Matrix'!$G:$G,$DQ$2,'Inventory Matrix'!$C:$C,A43)</f>
        <v>0</v>
      </c>
      <c r="DM43" s="136">
        <f>SUMIFS('Inventory Matrix'!$E:$E,'Inventory Matrix'!$B:$B,$DM$2,'Inventory Matrix'!$G:$G,$DQ$2,'Inventory Matrix'!$C:$C,A43)</f>
        <v>0</v>
      </c>
      <c r="DN43" s="136">
        <f>SUMIFS('Inventory Matrix'!$E:$E,'Inventory Matrix'!$B:$B,$DN$2,'Inventory Matrix'!$G:$G,$DQ$2,'Inventory Matrix'!$C:$C,A43)</f>
        <v>0</v>
      </c>
      <c r="DO43" s="136">
        <f>SUMIFS('Inventory Matrix'!$E:$E,'Inventory Matrix'!$B:$B,$DO$2,'Inventory Matrix'!$G:$G,$DQ$2,'Inventory Matrix'!$C:$C,A43)</f>
        <v>0</v>
      </c>
      <c r="DP43" s="136">
        <f>SUMIFS('Inventory Matrix'!$E:$E,'Inventory Matrix'!$B:$B,$DP$2,'Inventory Matrix'!$G:$G,$DQ$2,'Inventory Matrix'!$C:$C,A43)</f>
        <v>0</v>
      </c>
      <c r="DQ43" s="145">
        <f>SUMIFS('Inventory Matrix'!$E:$E,'Inventory Matrix'!$G:$G,$DQ$2,'Inventory Matrix'!$C:$C,A43)</f>
        <v>0</v>
      </c>
      <c r="DR43" s="48"/>
      <c r="DS43" s="136">
        <f>SUMIFS('Inventory Matrix'!$E:$E,'Inventory Matrix'!$B:$B,$DS$2,'Inventory Matrix'!$G:$G,$DX$2,'Inventory Matrix'!$C:$C,A43)</f>
        <v>0</v>
      </c>
      <c r="DT43" s="136">
        <f>SUMIFS('Inventory Matrix'!$E:$E,'Inventory Matrix'!$B:$B,$DT$2,'Inventory Matrix'!$G:$G,$DX$2,'Inventory Matrix'!$C:$C,A43)</f>
        <v>0</v>
      </c>
      <c r="DU43" s="136">
        <f>SUMIFS('Inventory Matrix'!$E:$E,'Inventory Matrix'!$B:$B,$DU$2,'Inventory Matrix'!$G:$G,$DX$2,'Inventory Matrix'!$C:$C,A43)</f>
        <v>0</v>
      </c>
      <c r="DV43" s="136">
        <f>SUMIFS('Inventory Matrix'!$E:$E,'Inventory Matrix'!$B:$B,$DV$2,'Inventory Matrix'!$G:$G,$DX$2,'Inventory Matrix'!$C:$C,A43)</f>
        <v>0</v>
      </c>
      <c r="DW43" s="136">
        <f>SUMIFS('Inventory Matrix'!$E:$E,'Inventory Matrix'!$B:$B,$DW$2,'Inventory Matrix'!$G:$G,$DX$2,'Inventory Matrix'!$C:$C,A43)</f>
        <v>0</v>
      </c>
      <c r="DX43" s="145">
        <f>SUMIFS('Inventory Matrix'!$E:$E,'Inventory Matrix'!$G:$G,$DX$2,'Inventory Matrix'!$C:$C,A43)</f>
        <v>0</v>
      </c>
      <c r="DY43" s="44"/>
      <c r="DZ43" s="136">
        <f>SUMIFS('Inventory Matrix'!$E:$E,'Inventory Matrix'!$B:$B,$DZ$2,'Inventory Matrix'!$G:$G,$EE$2,'Inventory Matrix'!$C:$C,A43)</f>
        <v>0</v>
      </c>
      <c r="EA43" s="136">
        <f>SUMIFS('Inventory Matrix'!$E:$E,'Inventory Matrix'!$B:$B,$EA$2,'Inventory Matrix'!$G:$G,$EE$2,'Inventory Matrix'!$C:$C,A43)</f>
        <v>0</v>
      </c>
      <c r="EB43" s="136">
        <f>SUMIFS('Inventory Matrix'!$E:$E,'Inventory Matrix'!$B:$B,$EB$2,'Inventory Matrix'!$G:$G,$EE$2,'Inventory Matrix'!$C:$C,A43)</f>
        <v>1</v>
      </c>
      <c r="EC43" s="136">
        <f>SUMIFS('Inventory Matrix'!$E:$E,'Inventory Matrix'!$B:$B,$EC$2,'Inventory Matrix'!$G:$G,$EE$2,'Inventory Matrix'!$C:$C,A43)</f>
        <v>0</v>
      </c>
      <c r="ED43" s="136">
        <f>SUMIFS('Inventory Matrix'!$E:$E,'Inventory Matrix'!$B:$B,$ED$2,'Inventory Matrix'!$G:$G,$EE$2,'Inventory Matrix'!$C:$C,A43)</f>
        <v>0</v>
      </c>
      <c r="EE43" s="145">
        <f>SUMIFS('Inventory Matrix'!$E:$E,'Inventory Matrix'!$G:$G,$EE$2,'Inventory Matrix'!$C:$C,A43)</f>
        <v>1</v>
      </c>
      <c r="EF43" s="44"/>
      <c r="EG43" s="136">
        <f>SUMIFS('Inventory Matrix'!$E:$E,'Inventory Matrix'!$B:$B,$EG$2,'Inventory Matrix'!$G:$G,$EL$2,'Inventory Matrix'!$C:$C,A43)</f>
        <v>0</v>
      </c>
      <c r="EH43" s="136">
        <f>SUMIFS('Inventory Matrix'!$E:$E,'Inventory Matrix'!$B:$B,$EH$2,'Inventory Matrix'!$G:$G,$EL$2,'Inventory Matrix'!$C:$C,A43)</f>
        <v>0</v>
      </c>
      <c r="EI43" s="136">
        <f>SUMIFS('Inventory Matrix'!$E:$E,'Inventory Matrix'!$B:$B,$EI$2,'Inventory Matrix'!$G:$G,$EL$2,'Inventory Matrix'!$C:$C,A43)</f>
        <v>0</v>
      </c>
      <c r="EJ43" s="136">
        <f>SUMIFS('Inventory Matrix'!$E:$E,'Inventory Matrix'!$B:$B,$EJ$2,'Inventory Matrix'!$G:$G,$EL$2,'Inventory Matrix'!$C:$C,A43)</f>
        <v>0</v>
      </c>
      <c r="EK43" s="136">
        <f>SUMIFS('Inventory Matrix'!$E:$E,'Inventory Matrix'!$B:$B,$EK$2,'Inventory Matrix'!$G:$G,$EL$2,'Inventory Matrix'!$C:$C,A43)</f>
        <v>0</v>
      </c>
      <c r="EL43" s="145">
        <f>SUMIFS('Inventory Matrix'!$E:$E,'Inventory Matrix'!$G:$G,$EL$2,'Inventory Matrix'!$C:$C,A43)</f>
        <v>0</v>
      </c>
      <c r="EM43" s="44"/>
    </row>
    <row r="44" spans="1:143" ht="13" x14ac:dyDescent="0.15">
      <c r="A44" s="117" t="str">
        <f t="shared" si="26"/>
        <v>MJVA3</v>
      </c>
      <c r="B44" s="118" t="s">
        <v>1900</v>
      </c>
      <c r="C44" s="117" t="s">
        <v>1901</v>
      </c>
      <c r="D44" s="119" t="s">
        <v>1905</v>
      </c>
      <c r="E44" s="119" t="s">
        <v>1906</v>
      </c>
      <c r="F44" s="120">
        <f>SUMIFS(Stock!$D:$D,Stock!$C:$C,A44)</f>
        <v>0</v>
      </c>
      <c r="G44" s="121" t="e">
        <f t="shared" ca="1" si="45"/>
        <v>#REF!</v>
      </c>
      <c r="H44" s="122">
        <f t="shared" ca="1" si="28"/>
        <v>0</v>
      </c>
      <c r="I44" s="44"/>
      <c r="J44" s="117" t="e">
        <f ca="1">SUMIFS(#REF!,#REF!,A44,#REF!,$J$2)</f>
        <v>#REF!</v>
      </c>
      <c r="K44" s="117" t="e">
        <f ca="1">SUMIFS(#REF!,#REF!,A44,#REF!,$K$2)</f>
        <v>#REF!</v>
      </c>
      <c r="L44" s="117" t="e">
        <f ca="1">SUMIFS(#REF!,#REF!,A44,#REF!,$L$2)</f>
        <v>#REF!</v>
      </c>
      <c r="M44" s="117" t="e">
        <f ca="1">SUMIFS(#REF!,#REF!,A44,#REF!,$M$2)</f>
        <v>#REF!</v>
      </c>
      <c r="N44" s="117" t="e">
        <f ca="1">SUMIFS(#REF!,#REF!,A44,#REF!,$N$2)</f>
        <v>#REF!</v>
      </c>
      <c r="O44" s="117" t="e">
        <f ca="1">SUMIFS(#REF!,#REF!,A44,#REF!,$O$2)</f>
        <v>#REF!</v>
      </c>
      <c r="P44" s="117" t="e">
        <f ca="1">SUMIFS(#REF!,#REF!,A44,#REF!,$P$2)</f>
        <v>#REF!</v>
      </c>
      <c r="Q44" s="117" t="e">
        <f ca="1">SUMIFS(#REF!,#REF!,A44,#REF!,$Q$2)</f>
        <v>#REF!</v>
      </c>
      <c r="R44" s="117" t="e">
        <f ca="1">SUMIFS(#REF!,#REF!,A44,#REF!,$R$2)</f>
        <v>#REF!</v>
      </c>
      <c r="S44" s="117" t="e">
        <f ca="1">SUMIFS(#REF!,#REF!,A44,#REF!,$S$2)</f>
        <v>#REF!</v>
      </c>
      <c r="T44" s="123"/>
      <c r="U44" s="44"/>
      <c r="V44" s="46"/>
      <c r="W44" s="117" t="e">
        <f ca="1">SUMIFS(#REF!,#REF!,A44,#REF!,$W$2,#REF!,$AK$1)</f>
        <v>#REF!</v>
      </c>
      <c r="X44" s="117" t="e">
        <f ca="1">SUMIFS(#REF!,#REF!,A44,#REF!,$X$2,#REF!,$AK$1)</f>
        <v>#REF!</v>
      </c>
      <c r="Y44" s="117" t="e">
        <f ca="1">SUMIFS(#REF!,#REF!,A44,#REF!,$Y$2,#REF!,$AK$1)</f>
        <v>#REF!</v>
      </c>
      <c r="Z44" s="117" t="e">
        <f ca="1">SUMIFS(#REF!,#REF!,A44,#REF!,$Z$2,#REF!,$AK$1)</f>
        <v>#REF!</v>
      </c>
      <c r="AA44" s="117" t="e">
        <f ca="1">SUMIFS(#REF!,#REF!,A44,#REF!,$AA$2,#REF!,$AK$1)</f>
        <v>#REF!</v>
      </c>
      <c r="AB44" s="117" t="e">
        <f ca="1">SUMIFS(#REF!,#REF!,A44,#REF!,$AB$2,#REF!,$AK$1)</f>
        <v>#REF!</v>
      </c>
      <c r="AC44" s="48"/>
      <c r="AD44" s="138">
        <f>SUMIFS('Inventory Matrix'!$E:$E,'Inventory Matrix'!$G:$G,$AD$2,'Inventory Matrix'!$B:$B,$AK$1,'Inventory Matrix'!$C:$C,A44)</f>
        <v>0</v>
      </c>
      <c r="AE44" s="118">
        <f>SUMIFS('Inventory Matrix'!$E:$E,'Inventory Matrix'!$G:$G,$AE$2,'Inventory Matrix'!$B:$B,$AK$1,'Inventory Matrix'!$C:$C,A44)</f>
        <v>0</v>
      </c>
      <c r="AF44" s="118">
        <f>SUMIFS('Inventory Matrix'!$E:$E,'Inventory Matrix'!$G:$G,$AF$2,'Inventory Matrix'!$B:$B,$AK$1,'Inventory Matrix'!$C:$C,A44)</f>
        <v>0</v>
      </c>
      <c r="AG44" s="139">
        <f>SUMIFS('Inventory Matrix'!$E:$E,'Inventory Matrix'!$G:$G,$AG$2,'Inventory Matrix'!$B:$B,$AK$1,'Inventory Matrix'!$C:$C,A44)</f>
        <v>0</v>
      </c>
      <c r="AH44" s="140" t="str">
        <f t="shared" ca="1" si="29"/>
        <v>-</v>
      </c>
      <c r="AI44" s="129">
        <f t="shared" ca="1" si="30"/>
        <v>0</v>
      </c>
      <c r="AJ44" s="129" t="str">
        <f t="shared" ca="1" si="31"/>
        <v>-</v>
      </c>
      <c r="AK44" s="141">
        <f>SUMIFS(Stock!$D:$D,Stock!$A:$A,$AK$1,Stock!$C:$C,A44)</f>
        <v>0</v>
      </c>
      <c r="AL44" s="55"/>
      <c r="AM44" s="117" t="e">
        <f ca="1">SUMIFS(#REF!,#REF!,A44,#REF!,$AM$2,#REF!,$BA$1)</f>
        <v>#REF!</v>
      </c>
      <c r="AN44" s="117" t="e">
        <f ca="1">SUMIFS(#REF!,#REF!,A44,#REF!,$AN$2,#REF!,$BA$1)</f>
        <v>#REF!</v>
      </c>
      <c r="AO44" s="117" t="e">
        <f ca="1">SUMIFS(#REF!,#REF!,A44,#REF!,$AO$2,#REF!,$BA$1)</f>
        <v>#REF!</v>
      </c>
      <c r="AP44" s="117" t="e">
        <f ca="1">SUMIFS(#REF!,#REF!,A44,#REF!,$AP$2,#REF!,$BA$1)</f>
        <v>#REF!</v>
      </c>
      <c r="AQ44" s="117" t="e">
        <f ca="1">SUMIFS(#REF!,#REF!,A44,#REF!,$AQ$2,#REF!,$BA$1)</f>
        <v>#REF!</v>
      </c>
      <c r="AR44" s="117" t="e">
        <f ca="1">SUMIFS(#REF!,#REF!,A44,#REF!,$AR$2,#REF!,$BA$1)</f>
        <v>#REF!</v>
      </c>
      <c r="AS44" s="81"/>
      <c r="AT44" s="125">
        <f>SUMIFS('Inventory Matrix'!$E:$E,'Inventory Matrix'!$G:$G,$AT$2,'Inventory Matrix'!$B:$B,$BA$1,'Inventory Matrix'!$C:$C,A44)</f>
        <v>0</v>
      </c>
      <c r="AU44" s="125">
        <f>SUMIFS('Inventory Matrix'!$E:$E,'Inventory Matrix'!$G:$G,$AU$2,'Inventory Matrix'!$B:$B,$BA$1,'Inventory Matrix'!$C:$C,A44)</f>
        <v>0</v>
      </c>
      <c r="AV44" s="125">
        <f>SUMIFS('Inventory Matrix'!$E:$E,'Inventory Matrix'!$G:$G,$AV$2,'Inventory Matrix'!$B:$B,$BA$1,'Inventory Matrix'!$C:$C,A44)</f>
        <v>0</v>
      </c>
      <c r="AW44" s="131">
        <f>SUMIFS('Inventory Matrix'!$E:$E,'Inventory Matrix'!$G:$G,$AW$2,'Inventory Matrix'!$B:$B,$BA$1,'Inventory Matrix'!$C:$C,A44)</f>
        <v>0</v>
      </c>
      <c r="AX44" s="142" t="str">
        <f t="shared" ca="1" si="32"/>
        <v>-</v>
      </c>
      <c r="AY44" s="152">
        <f t="shared" ca="1" si="33"/>
        <v>0</v>
      </c>
      <c r="AZ44" s="143" t="str">
        <f t="shared" ca="1" si="34"/>
        <v>-</v>
      </c>
      <c r="BA44" s="153">
        <f>SUMIFS(Stock!$D:$D,Stock!$A:$A,$BA$1,Stock!$C:$C,A44)</f>
        <v>0</v>
      </c>
      <c r="BB44" s="55"/>
      <c r="BC44" s="117" t="e">
        <f ca="1">SUMIFS(#REF!,#REF!,A44,#REF!,$BC$2,#REF!,$BQ$1)</f>
        <v>#REF!</v>
      </c>
      <c r="BD44" s="117" t="e">
        <f ca="1">SUMIFS(#REF!,#REF!,A44,#REF!,$BD$2,#REF!,$BQ$1)</f>
        <v>#REF!</v>
      </c>
      <c r="BE44" s="117" t="e">
        <f ca="1">SUMIFS(#REF!,#REF!,A44,#REF!,$BE$2,#REF!,$BQ$1)</f>
        <v>#REF!</v>
      </c>
      <c r="BF44" s="117" t="e">
        <f ca="1">SUMIFS(#REF!,#REF!,A44,#REF!,$BF$2,#REF!,$BQ$1)</f>
        <v>#REF!</v>
      </c>
      <c r="BG44" s="117" t="e">
        <f ca="1">SUMIFS(#REF!,#REF!,A44,#REF!,$BG$2,#REF!,$BQ$1)</f>
        <v>#REF!</v>
      </c>
      <c r="BH44" s="117" t="e">
        <f ca="1">SUMIFS(#REF!,#REF!,A44,#REF!,$BH$2,#REF!,$BQ$1)</f>
        <v>#REF!</v>
      </c>
      <c r="BI44" s="60"/>
      <c r="BJ44" s="125">
        <f>SUMIFS('Inventory Matrix'!$E:$E,'Inventory Matrix'!$G:$G,$BJ$2,'Inventory Matrix'!$B:$B,$BQ$1,'Inventory Matrix'!$C:$C,A44)</f>
        <v>0</v>
      </c>
      <c r="BK44" s="125">
        <f>SUMIFS('Inventory Matrix'!$E:$E,'Inventory Matrix'!$G:$G,$BK$2,'Inventory Matrix'!$B:$B,$BQ$1,'Inventory Matrix'!$C:$C,A44)</f>
        <v>0</v>
      </c>
      <c r="BL44" s="125">
        <f>SUMIFS('Inventory Matrix'!$E:$E,'Inventory Matrix'!$G:$G,$BL$2,'Inventory Matrix'!$B:$B,$BQ$1,'Inventory Matrix'!$C:$C,A44)</f>
        <v>0</v>
      </c>
      <c r="BM44" s="131">
        <f>SUMIFS('Inventory Matrix'!$E:$E,'Inventory Matrix'!$G:$G,$BM$2,'Inventory Matrix'!$B:$B,$BQ$1,'Inventory Matrix'!$C:$C,A44)</f>
        <v>0</v>
      </c>
      <c r="BN44" s="142" t="str">
        <f t="shared" ca="1" si="35"/>
        <v>-</v>
      </c>
      <c r="BO44" s="134">
        <f t="shared" ca="1" si="36"/>
        <v>0</v>
      </c>
      <c r="BP44" s="149" t="str">
        <f t="shared" ca="1" si="37"/>
        <v>-</v>
      </c>
      <c r="BQ44" s="144">
        <f>SUMIFS(Stock!$D:$D,Stock!$A:$A,$BQ$1,Stock!$C:$C,A44)</f>
        <v>0</v>
      </c>
      <c r="BR44" s="55"/>
      <c r="BS44" s="117" t="e">
        <f ca="1">SUMIFS(#REF!,#REF!,A44,#REF!,$BS$2,#REF!,$CG$1)</f>
        <v>#REF!</v>
      </c>
      <c r="BT44" s="117" t="e">
        <f ca="1">SUMIFS(#REF!,#REF!,A44,#REF!,$BT$2,#REF!,$CG$1)</f>
        <v>#REF!</v>
      </c>
      <c r="BU44" s="117" t="e">
        <f ca="1">SUMIFS(#REF!,#REF!,A44,#REF!,$BU$2,#REF!,$CG$1)</f>
        <v>#REF!</v>
      </c>
      <c r="BV44" s="117" t="e">
        <f ca="1">SUMIFS(#REF!,#REF!,A44,#REF!,$BV$2,#REF!,$CG$1)</f>
        <v>#REF!</v>
      </c>
      <c r="BW44" s="117" t="e">
        <f ca="1">SUMIFS(#REF!,#REF!,A44,#REF!,$BW$2,#REF!,$CG$1)</f>
        <v>#REF!</v>
      </c>
      <c r="BX44" s="117" t="e">
        <f ca="1">SUMIFS(#REF!,#REF!,A44,#REF!,$BX$2,#REF!,$CG$1)</f>
        <v>#REF!</v>
      </c>
      <c r="BY44" s="60"/>
      <c r="BZ44" s="125">
        <f>SUMIFS('Inventory Matrix'!$E:$E,'Inventory Matrix'!$G:$G,$BZ$2,'Inventory Matrix'!$B:$B,$CG$1,'Inventory Matrix'!$C:$C,A44)</f>
        <v>0</v>
      </c>
      <c r="CA44" s="125">
        <f>SUMIFS('Inventory Matrix'!$E:$E,'Inventory Matrix'!$G:$G,$CA$2,'Inventory Matrix'!$B:$B,$CG$1,'Inventory Matrix'!$C:$C,A44)</f>
        <v>0</v>
      </c>
      <c r="CB44" s="125">
        <f>SUMIFS('Inventory Matrix'!$E:$E,'Inventory Matrix'!$G:$G,$CB$2,'Inventory Matrix'!$B:$B,$CG$1,'Inventory Matrix'!$C:$C,A44)</f>
        <v>0</v>
      </c>
      <c r="CC44" s="131">
        <f>SUMIFS('Inventory Matrix'!$E:$E,'Inventory Matrix'!$G:$G,$CC$2,'Inventory Matrix'!$B:$B,$CG$1,'Inventory Matrix'!$C:$C,A44)</f>
        <v>0</v>
      </c>
      <c r="CD44" s="142" t="str">
        <f t="shared" ca="1" si="38"/>
        <v>-</v>
      </c>
      <c r="CE44" s="152">
        <f t="shared" ca="1" si="39"/>
        <v>0</v>
      </c>
      <c r="CF44" s="143" t="str">
        <f t="shared" ca="1" si="40"/>
        <v>-</v>
      </c>
      <c r="CG44" s="153">
        <f>SUMIFS(Stock!$D:$D,Stock!$A:$A,$CG$1,Stock!$C:$C,A44)</f>
        <v>0</v>
      </c>
      <c r="CH44" s="55"/>
      <c r="CI44" s="117" t="e">
        <f ca="1">SUMIFS(#REF!,#REF!,A44,#REF!,$CI$2,#REF!,$CW$1)</f>
        <v>#REF!</v>
      </c>
      <c r="CJ44" s="117" t="e">
        <f ca="1">SUMIFS(#REF!,#REF!,A44,#REF!,$CJ$2,#REF!,$CW$1)</f>
        <v>#REF!</v>
      </c>
      <c r="CK44" s="117" t="e">
        <f ca="1">SUMIFS(#REF!,#REF!,A44,#REF!,$CK$2,#REF!,$CW$1)</f>
        <v>#REF!</v>
      </c>
      <c r="CL44" s="117" t="e">
        <f ca="1">SUMIFS(#REF!,#REF!,A44,#REF!,$CL$2,#REF!,$CW$1)</f>
        <v>#REF!</v>
      </c>
      <c r="CM44" s="117" t="e">
        <f ca="1">SUMIFS(#REF!,#REF!,A44,#REF!,$CM$2,#REF!,$CW$1)</f>
        <v>#REF!</v>
      </c>
      <c r="CN44" s="117" t="e">
        <f ca="1">SUMIFS(#REF!,#REF!,A44,#REF!,$CN$2,#REF!,$CW$1)</f>
        <v>#REF!</v>
      </c>
      <c r="CO44" s="60"/>
      <c r="CP44" s="125">
        <f>SUMIFS('Inventory Matrix'!$E:$E,'Inventory Matrix'!$G:$G,$CP$2,'Inventory Matrix'!$B:$B,$CG$1,'Inventory Matrix'!$C:$C,A44)</f>
        <v>0</v>
      </c>
      <c r="CQ44" s="125">
        <f>SUMIFS('Inventory Matrix'!$E:$E,'Inventory Matrix'!$G:$G,$CQ$2,'Inventory Matrix'!$B:$B,$CG$1,'Inventory Matrix'!$C:$C,A44)</f>
        <v>0</v>
      </c>
      <c r="CR44" s="125">
        <f>SUMIFS('Inventory Matrix'!$E:$E,'Inventory Matrix'!$G:$G,$CR$2,'Inventory Matrix'!$B:$B,$CG$1,'Inventory Matrix'!$C:$C,A44)</f>
        <v>0</v>
      </c>
      <c r="CS44" s="131">
        <f>SUMIFS('Inventory Matrix'!$E:$E,'Inventory Matrix'!$G:$G,$CS$2,'Inventory Matrix'!$B:$B,$CG$1,'Inventory Matrix'!$C:$C,A44)</f>
        <v>0</v>
      </c>
      <c r="CT44" s="142" t="str">
        <f t="shared" ca="1" si="41"/>
        <v>-</v>
      </c>
      <c r="CU44" s="152">
        <f t="shared" ca="1" si="43"/>
        <v>0</v>
      </c>
      <c r="CV44" s="154" t="str">
        <f t="shared" ca="1" si="42"/>
        <v>-</v>
      </c>
      <c r="CW44" s="153">
        <f>SUMIFS(Stock!$D:$D,Stock!$A:$A,$CW$1,Stock!$C:$C,A44)</f>
        <v>0</v>
      </c>
      <c r="CX44" s="64"/>
      <c r="CY44" s="135">
        <f>SUMIFS(Stock!$D:$D,Stock!$A:$A,$CY$1,Stock!$C:$C,A44)</f>
        <v>0</v>
      </c>
      <c r="CZ44" s="64"/>
      <c r="DA44" s="117" t="e">
        <f ca="1">SUMIFS(#REF!,#REF!,A44,#REF!,$DA$2,#REF!,$DG$1)</f>
        <v>#REF!</v>
      </c>
      <c r="DB44" s="117" t="e">
        <f ca="1">SUMIFS(#REF!,#REF!,A44,#REF!,$DB$2,#REF!,$DG$1)</f>
        <v>#REF!</v>
      </c>
      <c r="DC44" s="117" t="e">
        <f ca="1">SUMIFS(#REF!,#REF!,A44,#REF!,$DC$2,#REF!,$DG$1)</f>
        <v>#REF!</v>
      </c>
      <c r="DD44" s="117" t="e">
        <f ca="1">SUMIFS(#REF!,#REF!,A44,#REF!,$DD$2,#REF!,$DG$1)</f>
        <v>#REF!</v>
      </c>
      <c r="DE44" s="117" t="e">
        <f ca="1">SUMIFS(#REF!,#REF!,A44,#REF!,$DE$2,#REF!,$DG$1)</f>
        <v>#REF!</v>
      </c>
      <c r="DF44" s="117" t="e">
        <f ca="1">SUMIFS(#REF!,#REF!,A44,#REF!,$DF$2,#REF!,$DG$1)</f>
        <v>#REF!</v>
      </c>
      <c r="DG44" s="135">
        <f>SUMIFS(Stock!$D:$D,Stock!$A:$A,$DG$1,Stock!$C:$C,A44)</f>
        <v>0</v>
      </c>
      <c r="DH44" s="135">
        <f>SUMIFS(Stock!$D:$D,Stock!$A:$A,$DH$1,Stock!$C:$C,A44)</f>
        <v>0</v>
      </c>
      <c r="DI44" s="135">
        <f>SUMIFS(Stock!$D:$D,Stock!$A:$A,$DI$1,Stock!$C:$C,A44)</f>
        <v>0</v>
      </c>
      <c r="DJ44" s="66"/>
      <c r="DK44" s="66"/>
      <c r="DL44" s="136">
        <f>SUMIFS('Inventory Matrix'!$E:$E,'Inventory Matrix'!$B:$B,$DL$2,'Inventory Matrix'!$G:$G,$DQ$2,'Inventory Matrix'!$C:$C,A44)</f>
        <v>0</v>
      </c>
      <c r="DM44" s="136">
        <f>SUMIFS('Inventory Matrix'!$E:$E,'Inventory Matrix'!$B:$B,$DM$2,'Inventory Matrix'!$G:$G,$DQ$2,'Inventory Matrix'!$C:$C,A44)</f>
        <v>0</v>
      </c>
      <c r="DN44" s="136">
        <f>SUMIFS('Inventory Matrix'!$E:$E,'Inventory Matrix'!$B:$B,$DN$2,'Inventory Matrix'!$G:$G,$DQ$2,'Inventory Matrix'!$C:$C,A44)</f>
        <v>0</v>
      </c>
      <c r="DO44" s="136">
        <f>SUMIFS('Inventory Matrix'!$E:$E,'Inventory Matrix'!$B:$B,$DO$2,'Inventory Matrix'!$G:$G,$DQ$2,'Inventory Matrix'!$C:$C,A44)</f>
        <v>0</v>
      </c>
      <c r="DP44" s="136">
        <f>SUMIFS('Inventory Matrix'!$E:$E,'Inventory Matrix'!$B:$B,$DP$2,'Inventory Matrix'!$G:$G,$DQ$2,'Inventory Matrix'!$C:$C,A44)</f>
        <v>0</v>
      </c>
      <c r="DQ44" s="145">
        <f>SUMIFS('Inventory Matrix'!$E:$E,'Inventory Matrix'!$G:$G,$DQ$2,'Inventory Matrix'!$C:$C,A44)</f>
        <v>0</v>
      </c>
      <c r="DR44" s="48"/>
      <c r="DS44" s="136">
        <f>SUMIFS('Inventory Matrix'!$E:$E,'Inventory Matrix'!$B:$B,$DS$2,'Inventory Matrix'!$G:$G,$DX$2,'Inventory Matrix'!$C:$C,A44)</f>
        <v>0</v>
      </c>
      <c r="DT44" s="136">
        <f>SUMIFS('Inventory Matrix'!$E:$E,'Inventory Matrix'!$B:$B,$DT$2,'Inventory Matrix'!$G:$G,$DX$2,'Inventory Matrix'!$C:$C,A44)</f>
        <v>0</v>
      </c>
      <c r="DU44" s="136">
        <f>SUMIFS('Inventory Matrix'!$E:$E,'Inventory Matrix'!$B:$B,$DU$2,'Inventory Matrix'!$G:$G,$DX$2,'Inventory Matrix'!$C:$C,A44)</f>
        <v>0</v>
      </c>
      <c r="DV44" s="136">
        <f>SUMIFS('Inventory Matrix'!$E:$E,'Inventory Matrix'!$B:$B,$DV$2,'Inventory Matrix'!$G:$G,$DX$2,'Inventory Matrix'!$C:$C,A44)</f>
        <v>0</v>
      </c>
      <c r="DW44" s="136">
        <f>SUMIFS('Inventory Matrix'!$E:$E,'Inventory Matrix'!$B:$B,$DW$2,'Inventory Matrix'!$G:$G,$DX$2,'Inventory Matrix'!$C:$C,A44)</f>
        <v>0</v>
      </c>
      <c r="DX44" s="145">
        <f>SUMIFS('Inventory Matrix'!$E:$E,'Inventory Matrix'!$G:$G,$DX$2,'Inventory Matrix'!$C:$C,A44)</f>
        <v>0</v>
      </c>
      <c r="DY44" s="44"/>
      <c r="DZ44" s="136">
        <f>SUMIFS('Inventory Matrix'!$E:$E,'Inventory Matrix'!$B:$B,$DZ$2,'Inventory Matrix'!$G:$G,$EE$2,'Inventory Matrix'!$C:$C,A44)</f>
        <v>0</v>
      </c>
      <c r="EA44" s="136">
        <f>SUMIFS('Inventory Matrix'!$E:$E,'Inventory Matrix'!$B:$B,$EA$2,'Inventory Matrix'!$G:$G,$EE$2,'Inventory Matrix'!$C:$C,A44)</f>
        <v>0</v>
      </c>
      <c r="EB44" s="136">
        <f>SUMIFS('Inventory Matrix'!$E:$E,'Inventory Matrix'!$B:$B,$EB$2,'Inventory Matrix'!$G:$G,$EE$2,'Inventory Matrix'!$C:$C,A44)</f>
        <v>0</v>
      </c>
      <c r="EC44" s="136">
        <f>SUMIFS('Inventory Matrix'!$E:$E,'Inventory Matrix'!$B:$B,$EC$2,'Inventory Matrix'!$G:$G,$EE$2,'Inventory Matrix'!$C:$C,A44)</f>
        <v>0</v>
      </c>
      <c r="ED44" s="136">
        <f>SUMIFS('Inventory Matrix'!$E:$E,'Inventory Matrix'!$B:$B,$ED$2,'Inventory Matrix'!$G:$G,$EE$2,'Inventory Matrix'!$C:$C,A44)</f>
        <v>0</v>
      </c>
      <c r="EE44" s="145">
        <f>SUMIFS('Inventory Matrix'!$E:$E,'Inventory Matrix'!$G:$G,$EE$2,'Inventory Matrix'!$C:$C,A44)</f>
        <v>0</v>
      </c>
      <c r="EF44" s="44"/>
      <c r="EG44" s="136">
        <f>SUMIFS('Inventory Matrix'!$E:$E,'Inventory Matrix'!$B:$B,$EG$2,'Inventory Matrix'!$G:$G,$EL$2,'Inventory Matrix'!$C:$C,A44)</f>
        <v>0</v>
      </c>
      <c r="EH44" s="136">
        <f>SUMIFS('Inventory Matrix'!$E:$E,'Inventory Matrix'!$B:$B,$EH$2,'Inventory Matrix'!$G:$G,$EL$2,'Inventory Matrix'!$C:$C,A44)</f>
        <v>0</v>
      </c>
      <c r="EI44" s="136">
        <f>SUMIFS('Inventory Matrix'!$E:$E,'Inventory Matrix'!$B:$B,$EI$2,'Inventory Matrix'!$G:$G,$EL$2,'Inventory Matrix'!$C:$C,A44)</f>
        <v>0</v>
      </c>
      <c r="EJ44" s="136">
        <f>SUMIFS('Inventory Matrix'!$E:$E,'Inventory Matrix'!$B:$B,$EJ$2,'Inventory Matrix'!$G:$G,$EL$2,'Inventory Matrix'!$C:$C,A44)</f>
        <v>0</v>
      </c>
      <c r="EK44" s="136">
        <f>SUMIFS('Inventory Matrix'!$E:$E,'Inventory Matrix'!$B:$B,$EK$2,'Inventory Matrix'!$G:$G,$EL$2,'Inventory Matrix'!$C:$C,A44)</f>
        <v>0</v>
      </c>
      <c r="EL44" s="145">
        <f>SUMIFS('Inventory Matrix'!$E:$E,'Inventory Matrix'!$G:$G,$EL$2,'Inventory Matrix'!$C:$C,A44)</f>
        <v>0</v>
      </c>
      <c r="EM44" s="44"/>
    </row>
    <row r="45" spans="1:143" ht="13" x14ac:dyDescent="0.15">
      <c r="A45" s="117" t="str">
        <f t="shared" si="26"/>
        <v>MGPC3</v>
      </c>
      <c r="B45" s="118" t="s">
        <v>1900</v>
      </c>
      <c r="C45" s="117" t="s">
        <v>1907</v>
      </c>
      <c r="D45" s="119" t="s">
        <v>522</v>
      </c>
      <c r="E45" s="119" t="s">
        <v>1908</v>
      </c>
      <c r="F45" s="120">
        <f>SUMIFS(Stock!$D:$D,Stock!$C:$C,A45)</f>
        <v>1</v>
      </c>
      <c r="G45" s="121" t="e">
        <f t="shared" ca="1" si="45"/>
        <v>#REF!</v>
      </c>
      <c r="H45" s="122">
        <f t="shared" ca="1" si="28"/>
        <v>0</v>
      </c>
      <c r="I45" s="44"/>
      <c r="J45" s="117" t="e">
        <f ca="1">SUMIFS(#REF!,#REF!,A45,#REF!,$J$2)</f>
        <v>#REF!</v>
      </c>
      <c r="K45" s="117" t="e">
        <f ca="1">SUMIFS(#REF!,#REF!,A45,#REF!,$K$2)</f>
        <v>#REF!</v>
      </c>
      <c r="L45" s="117" t="e">
        <f ca="1">SUMIFS(#REF!,#REF!,A45,#REF!,$L$2)</f>
        <v>#REF!</v>
      </c>
      <c r="M45" s="117" t="e">
        <f ca="1">SUMIFS(#REF!,#REF!,A45,#REF!,$M$2)</f>
        <v>#REF!</v>
      </c>
      <c r="N45" s="117" t="e">
        <f ca="1">SUMIFS(#REF!,#REF!,A45,#REF!,$N$2)</f>
        <v>#REF!</v>
      </c>
      <c r="O45" s="117" t="e">
        <f ca="1">SUMIFS(#REF!,#REF!,A45,#REF!,$O$2)</f>
        <v>#REF!</v>
      </c>
      <c r="P45" s="117" t="e">
        <f ca="1">SUMIFS(#REF!,#REF!,A45,#REF!,$P$2)</f>
        <v>#REF!</v>
      </c>
      <c r="Q45" s="117" t="e">
        <f ca="1">SUMIFS(#REF!,#REF!,A45,#REF!,$Q$2)</f>
        <v>#REF!</v>
      </c>
      <c r="R45" s="117" t="e">
        <f ca="1">SUMIFS(#REF!,#REF!,A45,#REF!,$R$2)</f>
        <v>#REF!</v>
      </c>
      <c r="S45" s="117" t="e">
        <f ca="1">SUMIFS(#REF!,#REF!,A45,#REF!,$S$2)</f>
        <v>#REF!</v>
      </c>
      <c r="T45" s="123"/>
      <c r="U45" s="44"/>
      <c r="V45" s="46"/>
      <c r="W45" s="117" t="e">
        <f ca="1">SUMIFS(#REF!,#REF!,A45,#REF!,$W$2,#REF!,$AK$1)</f>
        <v>#REF!</v>
      </c>
      <c r="X45" s="117" t="e">
        <f ca="1">SUMIFS(#REF!,#REF!,A45,#REF!,$X$2,#REF!,$AK$1)</f>
        <v>#REF!</v>
      </c>
      <c r="Y45" s="117" t="e">
        <f ca="1">SUMIFS(#REF!,#REF!,A45,#REF!,$Y$2,#REF!,$AK$1)</f>
        <v>#REF!</v>
      </c>
      <c r="Z45" s="117" t="e">
        <f ca="1">SUMIFS(#REF!,#REF!,A45,#REF!,$Z$2,#REF!,$AK$1)</f>
        <v>#REF!</v>
      </c>
      <c r="AA45" s="117" t="e">
        <f ca="1">SUMIFS(#REF!,#REF!,A45,#REF!,$AA$2,#REF!,$AK$1)</f>
        <v>#REF!</v>
      </c>
      <c r="AB45" s="117" t="e">
        <f ca="1">SUMIFS(#REF!,#REF!,A45,#REF!,$AB$2,#REF!,$AK$1)</f>
        <v>#REF!</v>
      </c>
      <c r="AC45" s="48"/>
      <c r="AD45" s="138">
        <f>SUMIFS('Inventory Matrix'!$E:$E,'Inventory Matrix'!$G:$G,$AD$2,'Inventory Matrix'!$B:$B,$AK$1,'Inventory Matrix'!$C:$C,A45)</f>
        <v>0</v>
      </c>
      <c r="AE45" s="118">
        <f>SUMIFS('Inventory Matrix'!$E:$E,'Inventory Matrix'!$G:$G,$AE$2,'Inventory Matrix'!$B:$B,$AK$1,'Inventory Matrix'!$C:$C,A45)</f>
        <v>0</v>
      </c>
      <c r="AF45" s="118">
        <f>SUMIFS('Inventory Matrix'!$E:$E,'Inventory Matrix'!$G:$G,$AF$2,'Inventory Matrix'!$B:$B,$AK$1,'Inventory Matrix'!$C:$C,A45)</f>
        <v>0</v>
      </c>
      <c r="AG45" s="139">
        <f>SUMIFS('Inventory Matrix'!$E:$E,'Inventory Matrix'!$G:$G,$AG$2,'Inventory Matrix'!$B:$B,$AK$1,'Inventory Matrix'!$C:$C,A45)</f>
        <v>0</v>
      </c>
      <c r="AH45" s="140" t="str">
        <f t="shared" ca="1" si="29"/>
        <v>-</v>
      </c>
      <c r="AI45" s="129">
        <f t="shared" ca="1" si="30"/>
        <v>0</v>
      </c>
      <c r="AJ45" s="129" t="str">
        <f t="shared" ca="1" si="31"/>
        <v>-</v>
      </c>
      <c r="AK45" s="141">
        <f>SUMIFS(Stock!$D:$D,Stock!$A:$A,$AK$1,Stock!$C:$C,A45)</f>
        <v>0</v>
      </c>
      <c r="AL45" s="55"/>
      <c r="AM45" s="117" t="e">
        <f ca="1">SUMIFS(#REF!,#REF!,A45,#REF!,$AM$2,#REF!,$BA$1)</f>
        <v>#REF!</v>
      </c>
      <c r="AN45" s="117" t="e">
        <f ca="1">SUMIFS(#REF!,#REF!,A45,#REF!,$AN$2,#REF!,$BA$1)</f>
        <v>#REF!</v>
      </c>
      <c r="AO45" s="117" t="e">
        <f ca="1">SUMIFS(#REF!,#REF!,A45,#REF!,$AO$2,#REF!,$BA$1)</f>
        <v>#REF!</v>
      </c>
      <c r="AP45" s="117" t="e">
        <f ca="1">SUMIFS(#REF!,#REF!,A45,#REF!,$AP$2,#REF!,$BA$1)</f>
        <v>#REF!</v>
      </c>
      <c r="AQ45" s="117" t="e">
        <f ca="1">SUMIFS(#REF!,#REF!,A45,#REF!,$AQ$2,#REF!,$BA$1)</f>
        <v>#REF!</v>
      </c>
      <c r="AR45" s="117" t="e">
        <f ca="1">SUMIFS(#REF!,#REF!,A45,#REF!,$AR$2,#REF!,$BA$1)</f>
        <v>#REF!</v>
      </c>
      <c r="AS45" s="81"/>
      <c r="AT45" s="125">
        <f>SUMIFS('Inventory Matrix'!$E:$E,'Inventory Matrix'!$G:$G,$AT$2,'Inventory Matrix'!$B:$B,$BA$1,'Inventory Matrix'!$C:$C,A45)</f>
        <v>0</v>
      </c>
      <c r="AU45" s="125">
        <f>SUMIFS('Inventory Matrix'!$E:$E,'Inventory Matrix'!$G:$G,$AU$2,'Inventory Matrix'!$B:$B,$BA$1,'Inventory Matrix'!$C:$C,A45)</f>
        <v>0</v>
      </c>
      <c r="AV45" s="125">
        <f>SUMIFS('Inventory Matrix'!$E:$E,'Inventory Matrix'!$G:$G,$AV$2,'Inventory Matrix'!$B:$B,$BA$1,'Inventory Matrix'!$C:$C,A45)</f>
        <v>0</v>
      </c>
      <c r="AW45" s="131">
        <f>SUMIFS('Inventory Matrix'!$E:$E,'Inventory Matrix'!$G:$G,$AW$2,'Inventory Matrix'!$B:$B,$BA$1,'Inventory Matrix'!$C:$C,A45)</f>
        <v>0</v>
      </c>
      <c r="AX45" s="142" t="str">
        <f t="shared" ca="1" si="32"/>
        <v>-</v>
      </c>
      <c r="AY45" s="152">
        <f t="shared" ca="1" si="33"/>
        <v>0</v>
      </c>
      <c r="AZ45" s="143" t="str">
        <f t="shared" ca="1" si="34"/>
        <v>-</v>
      </c>
      <c r="BA45" s="153">
        <f>SUMIFS(Stock!$D:$D,Stock!$A:$A,$BA$1,Stock!$C:$C,A45)</f>
        <v>0</v>
      </c>
      <c r="BB45" s="55"/>
      <c r="BC45" s="117" t="e">
        <f ca="1">SUMIFS(#REF!,#REF!,A45,#REF!,$BC$2,#REF!,$BQ$1)</f>
        <v>#REF!</v>
      </c>
      <c r="BD45" s="117" t="e">
        <f ca="1">SUMIFS(#REF!,#REF!,A45,#REF!,$BD$2,#REF!,$BQ$1)</f>
        <v>#REF!</v>
      </c>
      <c r="BE45" s="117" t="e">
        <f ca="1">SUMIFS(#REF!,#REF!,A45,#REF!,$BE$2,#REF!,$BQ$1)</f>
        <v>#REF!</v>
      </c>
      <c r="BF45" s="117" t="e">
        <f ca="1">SUMIFS(#REF!,#REF!,A45,#REF!,$BF$2,#REF!,$BQ$1)</f>
        <v>#REF!</v>
      </c>
      <c r="BG45" s="117" t="e">
        <f ca="1">SUMIFS(#REF!,#REF!,A45,#REF!,$BG$2,#REF!,$BQ$1)</f>
        <v>#REF!</v>
      </c>
      <c r="BH45" s="117" t="e">
        <f ca="1">SUMIFS(#REF!,#REF!,A45,#REF!,$BH$2,#REF!,$BQ$1)</f>
        <v>#REF!</v>
      </c>
      <c r="BI45" s="60"/>
      <c r="BJ45" s="125">
        <f>SUMIFS('Inventory Matrix'!$E:$E,'Inventory Matrix'!$G:$G,$BJ$2,'Inventory Matrix'!$B:$B,$BQ$1,'Inventory Matrix'!$C:$C,A45)</f>
        <v>0</v>
      </c>
      <c r="BK45" s="125">
        <f>SUMIFS('Inventory Matrix'!$E:$E,'Inventory Matrix'!$G:$G,$BK$2,'Inventory Matrix'!$B:$B,$BQ$1,'Inventory Matrix'!$C:$C,A45)</f>
        <v>0</v>
      </c>
      <c r="BL45" s="125">
        <f>SUMIFS('Inventory Matrix'!$E:$E,'Inventory Matrix'!$G:$G,$BL$2,'Inventory Matrix'!$B:$B,$BQ$1,'Inventory Matrix'!$C:$C,A45)</f>
        <v>0</v>
      </c>
      <c r="BM45" s="131">
        <f>SUMIFS('Inventory Matrix'!$E:$E,'Inventory Matrix'!$G:$G,$BM$2,'Inventory Matrix'!$B:$B,$BQ$1,'Inventory Matrix'!$C:$C,A45)</f>
        <v>0</v>
      </c>
      <c r="BN45" s="142" t="str">
        <f t="shared" ca="1" si="35"/>
        <v>-</v>
      </c>
      <c r="BO45" s="134">
        <f t="shared" ca="1" si="36"/>
        <v>0</v>
      </c>
      <c r="BP45" s="149" t="str">
        <f t="shared" ca="1" si="37"/>
        <v>-</v>
      </c>
      <c r="BQ45" s="144">
        <f>SUMIFS(Stock!$D:$D,Stock!$A:$A,$BQ$1,Stock!$C:$C,A45)</f>
        <v>0</v>
      </c>
      <c r="BR45" s="55"/>
      <c r="BS45" s="117" t="e">
        <f ca="1">SUMIFS(#REF!,#REF!,A45,#REF!,$BS$2,#REF!,$CG$1)</f>
        <v>#REF!</v>
      </c>
      <c r="BT45" s="117" t="e">
        <f ca="1">SUMIFS(#REF!,#REF!,A45,#REF!,$BT$2,#REF!,$CG$1)</f>
        <v>#REF!</v>
      </c>
      <c r="BU45" s="117" t="e">
        <f ca="1">SUMIFS(#REF!,#REF!,A45,#REF!,$BU$2,#REF!,$CG$1)</f>
        <v>#REF!</v>
      </c>
      <c r="BV45" s="117" t="e">
        <f ca="1">SUMIFS(#REF!,#REF!,A45,#REF!,$BV$2,#REF!,$CG$1)</f>
        <v>#REF!</v>
      </c>
      <c r="BW45" s="117" t="e">
        <f ca="1">SUMIFS(#REF!,#REF!,A45,#REF!,$BW$2,#REF!,$CG$1)</f>
        <v>#REF!</v>
      </c>
      <c r="BX45" s="117" t="e">
        <f ca="1">SUMIFS(#REF!,#REF!,A45,#REF!,$BX$2,#REF!,$CG$1)</f>
        <v>#REF!</v>
      </c>
      <c r="BY45" s="60"/>
      <c r="BZ45" s="125">
        <f>SUMIFS('Inventory Matrix'!$E:$E,'Inventory Matrix'!$G:$G,$BZ$2,'Inventory Matrix'!$B:$B,$CG$1,'Inventory Matrix'!$C:$C,A45)</f>
        <v>0</v>
      </c>
      <c r="CA45" s="125">
        <f>SUMIFS('Inventory Matrix'!$E:$E,'Inventory Matrix'!$G:$G,$CA$2,'Inventory Matrix'!$B:$B,$CG$1,'Inventory Matrix'!$C:$C,A45)</f>
        <v>0</v>
      </c>
      <c r="CB45" s="125">
        <f>SUMIFS('Inventory Matrix'!$E:$E,'Inventory Matrix'!$G:$G,$CB$2,'Inventory Matrix'!$B:$B,$CG$1,'Inventory Matrix'!$C:$C,A45)</f>
        <v>0</v>
      </c>
      <c r="CC45" s="131">
        <f>SUMIFS('Inventory Matrix'!$E:$E,'Inventory Matrix'!$G:$G,$CC$2,'Inventory Matrix'!$B:$B,$CG$1,'Inventory Matrix'!$C:$C,A45)</f>
        <v>0</v>
      </c>
      <c r="CD45" s="142" t="str">
        <f t="shared" ca="1" si="38"/>
        <v>-</v>
      </c>
      <c r="CE45" s="152">
        <f t="shared" ca="1" si="39"/>
        <v>0</v>
      </c>
      <c r="CF45" s="143" t="str">
        <f t="shared" ca="1" si="40"/>
        <v>-</v>
      </c>
      <c r="CG45" s="153">
        <f>SUMIFS(Stock!$D:$D,Stock!$A:$A,$CG$1,Stock!$C:$C,A45)</f>
        <v>0</v>
      </c>
      <c r="CH45" s="55"/>
      <c r="CI45" s="117" t="e">
        <f ca="1">SUMIFS(#REF!,#REF!,A45,#REF!,$CI$2,#REF!,$CW$1)</f>
        <v>#REF!</v>
      </c>
      <c r="CJ45" s="117" t="e">
        <f ca="1">SUMIFS(#REF!,#REF!,A45,#REF!,$CJ$2,#REF!,$CW$1)</f>
        <v>#REF!</v>
      </c>
      <c r="CK45" s="117" t="e">
        <f ca="1">SUMIFS(#REF!,#REF!,A45,#REF!,$CK$2,#REF!,$CW$1)</f>
        <v>#REF!</v>
      </c>
      <c r="CL45" s="117" t="e">
        <f ca="1">SUMIFS(#REF!,#REF!,A45,#REF!,$CL$2,#REF!,$CW$1)</f>
        <v>#REF!</v>
      </c>
      <c r="CM45" s="117" t="e">
        <f ca="1">SUMIFS(#REF!,#REF!,A45,#REF!,$CM$2,#REF!,$CW$1)</f>
        <v>#REF!</v>
      </c>
      <c r="CN45" s="117" t="e">
        <f ca="1">SUMIFS(#REF!,#REF!,A45,#REF!,$CN$2,#REF!,$CW$1)</f>
        <v>#REF!</v>
      </c>
      <c r="CO45" s="60"/>
      <c r="CP45" s="125">
        <f>SUMIFS('Inventory Matrix'!$E:$E,'Inventory Matrix'!$G:$G,$CP$2,'Inventory Matrix'!$B:$B,$CG$1,'Inventory Matrix'!$C:$C,A45)</f>
        <v>0</v>
      </c>
      <c r="CQ45" s="125">
        <f>SUMIFS('Inventory Matrix'!$E:$E,'Inventory Matrix'!$G:$G,$CQ$2,'Inventory Matrix'!$B:$B,$CG$1,'Inventory Matrix'!$C:$C,A45)</f>
        <v>0</v>
      </c>
      <c r="CR45" s="125">
        <f>SUMIFS('Inventory Matrix'!$E:$E,'Inventory Matrix'!$G:$G,$CR$2,'Inventory Matrix'!$B:$B,$CG$1,'Inventory Matrix'!$C:$C,A45)</f>
        <v>0</v>
      </c>
      <c r="CS45" s="131">
        <f>SUMIFS('Inventory Matrix'!$E:$E,'Inventory Matrix'!$G:$G,$CS$2,'Inventory Matrix'!$B:$B,$CG$1,'Inventory Matrix'!$C:$C,A45)</f>
        <v>0</v>
      </c>
      <c r="CT45" s="142" t="str">
        <f t="shared" ca="1" si="41"/>
        <v>-</v>
      </c>
      <c r="CU45" s="152">
        <f t="shared" ca="1" si="43"/>
        <v>0</v>
      </c>
      <c r="CV45" s="154" t="str">
        <f t="shared" ca="1" si="42"/>
        <v>-</v>
      </c>
      <c r="CW45" s="153">
        <f>SUMIFS(Stock!$D:$D,Stock!$A:$A,$CW$1,Stock!$C:$C,A45)</f>
        <v>1</v>
      </c>
      <c r="CX45" s="64"/>
      <c r="CY45" s="135">
        <f>SUMIFS(Stock!$D:$D,Stock!$A:$A,$CY$1,Stock!$C:$C,A45)</f>
        <v>0</v>
      </c>
      <c r="CZ45" s="64"/>
      <c r="DA45" s="117" t="e">
        <f ca="1">SUMIFS(#REF!,#REF!,A45,#REF!,$DA$2,#REF!,$DG$1)</f>
        <v>#REF!</v>
      </c>
      <c r="DB45" s="117" t="e">
        <f ca="1">SUMIFS(#REF!,#REF!,A45,#REF!,$DB$2,#REF!,$DG$1)</f>
        <v>#REF!</v>
      </c>
      <c r="DC45" s="117" t="e">
        <f ca="1">SUMIFS(#REF!,#REF!,A45,#REF!,$DC$2,#REF!,$DG$1)</f>
        <v>#REF!</v>
      </c>
      <c r="DD45" s="117" t="e">
        <f ca="1">SUMIFS(#REF!,#REF!,A45,#REF!,$DD$2,#REF!,$DG$1)</f>
        <v>#REF!</v>
      </c>
      <c r="DE45" s="117" t="e">
        <f ca="1">SUMIFS(#REF!,#REF!,A45,#REF!,$DE$2,#REF!,$DG$1)</f>
        <v>#REF!</v>
      </c>
      <c r="DF45" s="117" t="e">
        <f ca="1">SUMIFS(#REF!,#REF!,A45,#REF!,$DF$2,#REF!,$DG$1)</f>
        <v>#REF!</v>
      </c>
      <c r="DG45" s="135">
        <f>SUMIFS(Stock!$D:$D,Stock!$A:$A,$DG$1,Stock!$C:$C,A45)</f>
        <v>0</v>
      </c>
      <c r="DH45" s="135">
        <f>SUMIFS(Stock!$D:$D,Stock!$A:$A,$DH$1,Stock!$C:$C,A45)</f>
        <v>0</v>
      </c>
      <c r="DI45" s="135">
        <f>SUMIFS(Stock!$D:$D,Stock!$A:$A,$DI$1,Stock!$C:$C,A45)</f>
        <v>0</v>
      </c>
      <c r="DJ45" s="66"/>
      <c r="DK45" s="66"/>
      <c r="DL45" s="136">
        <f>SUMIFS('Inventory Matrix'!$E:$E,'Inventory Matrix'!$B:$B,$DL$2,'Inventory Matrix'!$G:$G,$DQ$2,'Inventory Matrix'!$C:$C,A45)</f>
        <v>0</v>
      </c>
      <c r="DM45" s="136">
        <f>SUMIFS('Inventory Matrix'!$E:$E,'Inventory Matrix'!$B:$B,$DM$2,'Inventory Matrix'!$G:$G,$DQ$2,'Inventory Matrix'!$C:$C,A45)</f>
        <v>0</v>
      </c>
      <c r="DN45" s="136">
        <f>SUMIFS('Inventory Matrix'!$E:$E,'Inventory Matrix'!$B:$B,$DN$2,'Inventory Matrix'!$G:$G,$DQ$2,'Inventory Matrix'!$C:$C,A45)</f>
        <v>0</v>
      </c>
      <c r="DO45" s="136">
        <f>SUMIFS('Inventory Matrix'!$E:$E,'Inventory Matrix'!$B:$B,$DO$2,'Inventory Matrix'!$G:$G,$DQ$2,'Inventory Matrix'!$C:$C,A45)</f>
        <v>0</v>
      </c>
      <c r="DP45" s="136">
        <f>SUMIFS('Inventory Matrix'!$E:$E,'Inventory Matrix'!$B:$B,$DP$2,'Inventory Matrix'!$G:$G,$DQ$2,'Inventory Matrix'!$C:$C,A45)</f>
        <v>1</v>
      </c>
      <c r="DQ45" s="145">
        <f>SUMIFS('Inventory Matrix'!$E:$E,'Inventory Matrix'!$G:$G,$DQ$2,'Inventory Matrix'!$C:$C,A45)</f>
        <v>1</v>
      </c>
      <c r="DR45" s="48"/>
      <c r="DS45" s="136">
        <f>SUMIFS('Inventory Matrix'!$E:$E,'Inventory Matrix'!$B:$B,$DS$2,'Inventory Matrix'!$G:$G,$DX$2,'Inventory Matrix'!$C:$C,A45)</f>
        <v>0</v>
      </c>
      <c r="DT45" s="136">
        <f>SUMIFS('Inventory Matrix'!$E:$E,'Inventory Matrix'!$B:$B,$DT$2,'Inventory Matrix'!$G:$G,$DX$2,'Inventory Matrix'!$C:$C,A45)</f>
        <v>0</v>
      </c>
      <c r="DU45" s="136">
        <f>SUMIFS('Inventory Matrix'!$E:$E,'Inventory Matrix'!$B:$B,$DU$2,'Inventory Matrix'!$G:$G,$DX$2,'Inventory Matrix'!$C:$C,A45)</f>
        <v>0</v>
      </c>
      <c r="DV45" s="136">
        <f>SUMIFS('Inventory Matrix'!$E:$E,'Inventory Matrix'!$B:$B,$DV$2,'Inventory Matrix'!$G:$G,$DX$2,'Inventory Matrix'!$C:$C,A45)</f>
        <v>0</v>
      </c>
      <c r="DW45" s="136">
        <f>SUMIFS('Inventory Matrix'!$E:$E,'Inventory Matrix'!$B:$B,$DW$2,'Inventory Matrix'!$G:$G,$DX$2,'Inventory Matrix'!$C:$C,A45)</f>
        <v>0</v>
      </c>
      <c r="DX45" s="145">
        <f>SUMIFS('Inventory Matrix'!$E:$E,'Inventory Matrix'!$G:$G,$DX$2,'Inventory Matrix'!$C:$C,A45)</f>
        <v>0</v>
      </c>
      <c r="DY45" s="44"/>
      <c r="DZ45" s="136">
        <f>SUMIFS('Inventory Matrix'!$E:$E,'Inventory Matrix'!$B:$B,$DZ$2,'Inventory Matrix'!$G:$G,$EE$2,'Inventory Matrix'!$C:$C,A45)</f>
        <v>0</v>
      </c>
      <c r="EA45" s="136">
        <f>SUMIFS('Inventory Matrix'!$E:$E,'Inventory Matrix'!$B:$B,$EA$2,'Inventory Matrix'!$G:$G,$EE$2,'Inventory Matrix'!$C:$C,A45)</f>
        <v>0</v>
      </c>
      <c r="EB45" s="136">
        <f>SUMIFS('Inventory Matrix'!$E:$E,'Inventory Matrix'!$B:$B,$EB$2,'Inventory Matrix'!$G:$G,$EE$2,'Inventory Matrix'!$C:$C,A45)</f>
        <v>0</v>
      </c>
      <c r="EC45" s="136">
        <f>SUMIFS('Inventory Matrix'!$E:$E,'Inventory Matrix'!$B:$B,$EC$2,'Inventory Matrix'!$G:$G,$EE$2,'Inventory Matrix'!$C:$C,A45)</f>
        <v>0</v>
      </c>
      <c r="ED45" s="136">
        <f>SUMIFS('Inventory Matrix'!$E:$E,'Inventory Matrix'!$B:$B,$ED$2,'Inventory Matrix'!$G:$G,$EE$2,'Inventory Matrix'!$C:$C,A45)</f>
        <v>0</v>
      </c>
      <c r="EE45" s="145">
        <f>SUMIFS('Inventory Matrix'!$E:$E,'Inventory Matrix'!$G:$G,$EE$2,'Inventory Matrix'!$C:$C,A45)</f>
        <v>0</v>
      </c>
      <c r="EF45" s="44"/>
      <c r="EG45" s="136">
        <f>SUMIFS('Inventory Matrix'!$E:$E,'Inventory Matrix'!$B:$B,$EG$2,'Inventory Matrix'!$G:$G,$EL$2,'Inventory Matrix'!$C:$C,A45)</f>
        <v>0</v>
      </c>
      <c r="EH45" s="136">
        <f>SUMIFS('Inventory Matrix'!$E:$E,'Inventory Matrix'!$B:$B,$EH$2,'Inventory Matrix'!$G:$G,$EL$2,'Inventory Matrix'!$C:$C,A45)</f>
        <v>0</v>
      </c>
      <c r="EI45" s="136">
        <f>SUMIFS('Inventory Matrix'!$E:$E,'Inventory Matrix'!$B:$B,$EI$2,'Inventory Matrix'!$G:$G,$EL$2,'Inventory Matrix'!$C:$C,A45)</f>
        <v>0</v>
      </c>
      <c r="EJ45" s="136">
        <f>SUMIFS('Inventory Matrix'!$E:$E,'Inventory Matrix'!$B:$B,$EJ$2,'Inventory Matrix'!$G:$G,$EL$2,'Inventory Matrix'!$C:$C,A45)</f>
        <v>0</v>
      </c>
      <c r="EK45" s="136">
        <f>SUMIFS('Inventory Matrix'!$E:$E,'Inventory Matrix'!$B:$B,$EK$2,'Inventory Matrix'!$G:$G,$EL$2,'Inventory Matrix'!$C:$C,A45)</f>
        <v>0</v>
      </c>
      <c r="EL45" s="145">
        <f>SUMIFS('Inventory Matrix'!$E:$E,'Inventory Matrix'!$G:$G,$EL$2,'Inventory Matrix'!$C:$C,A45)</f>
        <v>0</v>
      </c>
      <c r="EM45" s="44"/>
    </row>
    <row r="46" spans="1:143" ht="13" x14ac:dyDescent="0.15">
      <c r="A46" s="117" t="str">
        <f t="shared" si="26"/>
        <v>MGPH3</v>
      </c>
      <c r="B46" s="118" t="s">
        <v>1900</v>
      </c>
      <c r="C46" s="117" t="s">
        <v>1907</v>
      </c>
      <c r="D46" s="119" t="s">
        <v>1909</v>
      </c>
      <c r="E46" s="119" t="s">
        <v>1910</v>
      </c>
      <c r="F46" s="120">
        <f>SUMIFS(Stock!$D:$D,Stock!$C:$C,A46)</f>
        <v>0</v>
      </c>
      <c r="G46" s="121" t="e">
        <f t="shared" ca="1" si="45"/>
        <v>#REF!</v>
      </c>
      <c r="H46" s="122">
        <f t="shared" ca="1" si="28"/>
        <v>0</v>
      </c>
      <c r="I46" s="44"/>
      <c r="J46" s="117" t="e">
        <f ca="1">SUMIFS(#REF!,#REF!,A46,#REF!,$J$2)</f>
        <v>#REF!</v>
      </c>
      <c r="K46" s="117" t="e">
        <f ca="1">SUMIFS(#REF!,#REF!,A46,#REF!,$K$2)</f>
        <v>#REF!</v>
      </c>
      <c r="L46" s="117" t="e">
        <f ca="1">SUMIFS(#REF!,#REF!,A46,#REF!,$L$2)</f>
        <v>#REF!</v>
      </c>
      <c r="M46" s="117" t="e">
        <f ca="1">SUMIFS(#REF!,#REF!,A46,#REF!,$M$2)</f>
        <v>#REF!</v>
      </c>
      <c r="N46" s="117" t="e">
        <f ca="1">SUMIFS(#REF!,#REF!,A46,#REF!,$N$2)</f>
        <v>#REF!</v>
      </c>
      <c r="O46" s="117" t="e">
        <f ca="1">SUMIFS(#REF!,#REF!,A46,#REF!,$O$2)</f>
        <v>#REF!</v>
      </c>
      <c r="P46" s="117" t="e">
        <f ca="1">SUMIFS(#REF!,#REF!,A46,#REF!,$P$2)</f>
        <v>#REF!</v>
      </c>
      <c r="Q46" s="117" t="e">
        <f ca="1">SUMIFS(#REF!,#REF!,A46,#REF!,$Q$2)</f>
        <v>#REF!</v>
      </c>
      <c r="R46" s="117" t="e">
        <f ca="1">SUMIFS(#REF!,#REF!,A46,#REF!,$R$2)</f>
        <v>#REF!</v>
      </c>
      <c r="S46" s="117" t="e">
        <f ca="1">SUMIFS(#REF!,#REF!,A46,#REF!,$S$2)</f>
        <v>#REF!</v>
      </c>
      <c r="T46" s="123"/>
      <c r="U46" s="44"/>
      <c r="V46" s="46"/>
      <c r="W46" s="117" t="e">
        <f ca="1">SUMIFS(#REF!,#REF!,A46,#REF!,$W$2,#REF!,$AK$1)</f>
        <v>#REF!</v>
      </c>
      <c r="X46" s="117" t="e">
        <f ca="1">SUMIFS(#REF!,#REF!,A46,#REF!,$X$2,#REF!,$AK$1)</f>
        <v>#REF!</v>
      </c>
      <c r="Y46" s="117" t="e">
        <f ca="1">SUMIFS(#REF!,#REF!,A46,#REF!,$Y$2,#REF!,$AK$1)</f>
        <v>#REF!</v>
      </c>
      <c r="Z46" s="117" t="e">
        <f ca="1">SUMIFS(#REF!,#REF!,A46,#REF!,$Z$2,#REF!,$AK$1)</f>
        <v>#REF!</v>
      </c>
      <c r="AA46" s="117" t="e">
        <f ca="1">SUMIFS(#REF!,#REF!,A46,#REF!,$AA$2,#REF!,$AK$1)</f>
        <v>#REF!</v>
      </c>
      <c r="AB46" s="117" t="e">
        <f ca="1">SUMIFS(#REF!,#REF!,A46,#REF!,$AB$2,#REF!,$AK$1)</f>
        <v>#REF!</v>
      </c>
      <c r="AC46" s="48"/>
      <c r="AD46" s="138">
        <f>SUMIFS('Inventory Matrix'!$E:$E,'Inventory Matrix'!$G:$G,$AD$2,'Inventory Matrix'!$B:$B,$AK$1,'Inventory Matrix'!$C:$C,A46)</f>
        <v>0</v>
      </c>
      <c r="AE46" s="118">
        <f>SUMIFS('Inventory Matrix'!$E:$E,'Inventory Matrix'!$G:$G,$AE$2,'Inventory Matrix'!$B:$B,$AK$1,'Inventory Matrix'!$C:$C,A46)</f>
        <v>0</v>
      </c>
      <c r="AF46" s="118">
        <f>SUMIFS('Inventory Matrix'!$E:$E,'Inventory Matrix'!$G:$G,$AF$2,'Inventory Matrix'!$B:$B,$AK$1,'Inventory Matrix'!$C:$C,A46)</f>
        <v>0</v>
      </c>
      <c r="AG46" s="139">
        <f>SUMIFS('Inventory Matrix'!$E:$E,'Inventory Matrix'!$G:$G,$AG$2,'Inventory Matrix'!$B:$B,$AK$1,'Inventory Matrix'!$C:$C,A46)</f>
        <v>0</v>
      </c>
      <c r="AH46" s="140" t="str">
        <f t="shared" ca="1" si="29"/>
        <v>-</v>
      </c>
      <c r="AI46" s="129">
        <f t="shared" ca="1" si="30"/>
        <v>0</v>
      </c>
      <c r="AJ46" s="129" t="str">
        <f t="shared" ca="1" si="31"/>
        <v>-</v>
      </c>
      <c r="AK46" s="141">
        <f>SUMIFS(Stock!$D:$D,Stock!$A:$A,$AK$1,Stock!$C:$C,A46)</f>
        <v>0</v>
      </c>
      <c r="AL46" s="55"/>
      <c r="AM46" s="117" t="e">
        <f ca="1">SUMIFS(#REF!,#REF!,A46,#REF!,$AM$2,#REF!,$BA$1)</f>
        <v>#REF!</v>
      </c>
      <c r="AN46" s="117" t="e">
        <f ca="1">SUMIFS(#REF!,#REF!,A46,#REF!,$AN$2,#REF!,$BA$1)</f>
        <v>#REF!</v>
      </c>
      <c r="AO46" s="117" t="e">
        <f ca="1">SUMIFS(#REF!,#REF!,A46,#REF!,$AO$2,#REF!,$BA$1)</f>
        <v>#REF!</v>
      </c>
      <c r="AP46" s="117" t="e">
        <f ca="1">SUMIFS(#REF!,#REF!,A46,#REF!,$AP$2,#REF!,$BA$1)</f>
        <v>#REF!</v>
      </c>
      <c r="AQ46" s="117" t="e">
        <f ca="1">SUMIFS(#REF!,#REF!,A46,#REF!,$AQ$2,#REF!,$BA$1)</f>
        <v>#REF!</v>
      </c>
      <c r="AR46" s="117" t="e">
        <f ca="1">SUMIFS(#REF!,#REF!,A46,#REF!,$AR$2,#REF!,$BA$1)</f>
        <v>#REF!</v>
      </c>
      <c r="AS46" s="81"/>
      <c r="AT46" s="125">
        <f>SUMIFS('Inventory Matrix'!$E:$E,'Inventory Matrix'!$G:$G,$AT$2,'Inventory Matrix'!$B:$B,$BA$1,'Inventory Matrix'!$C:$C,A46)</f>
        <v>0</v>
      </c>
      <c r="AU46" s="125">
        <f>SUMIFS('Inventory Matrix'!$E:$E,'Inventory Matrix'!$G:$G,$AU$2,'Inventory Matrix'!$B:$B,$BA$1,'Inventory Matrix'!$C:$C,A46)</f>
        <v>0</v>
      </c>
      <c r="AV46" s="125">
        <f>SUMIFS('Inventory Matrix'!$E:$E,'Inventory Matrix'!$G:$G,$AV$2,'Inventory Matrix'!$B:$B,$BA$1,'Inventory Matrix'!$C:$C,A46)</f>
        <v>0</v>
      </c>
      <c r="AW46" s="131">
        <f>SUMIFS('Inventory Matrix'!$E:$E,'Inventory Matrix'!$G:$G,$AW$2,'Inventory Matrix'!$B:$B,$BA$1,'Inventory Matrix'!$C:$C,A46)</f>
        <v>0</v>
      </c>
      <c r="AX46" s="142" t="str">
        <f t="shared" ca="1" si="32"/>
        <v>-</v>
      </c>
      <c r="AY46" s="152">
        <f t="shared" ca="1" si="33"/>
        <v>0</v>
      </c>
      <c r="AZ46" s="143" t="str">
        <f t="shared" ca="1" si="34"/>
        <v>-</v>
      </c>
      <c r="BA46" s="153">
        <f>SUMIFS(Stock!$D:$D,Stock!$A:$A,$BA$1,Stock!$C:$C,A46)</f>
        <v>0</v>
      </c>
      <c r="BB46" s="55"/>
      <c r="BC46" s="117" t="e">
        <f ca="1">SUMIFS(#REF!,#REF!,A46,#REF!,$BC$2,#REF!,$BQ$1)</f>
        <v>#REF!</v>
      </c>
      <c r="BD46" s="117" t="e">
        <f ca="1">SUMIFS(#REF!,#REF!,A46,#REF!,$BD$2,#REF!,$BQ$1)</f>
        <v>#REF!</v>
      </c>
      <c r="BE46" s="117" t="e">
        <f ca="1">SUMIFS(#REF!,#REF!,A46,#REF!,$BE$2,#REF!,$BQ$1)</f>
        <v>#REF!</v>
      </c>
      <c r="BF46" s="117" t="e">
        <f ca="1">SUMIFS(#REF!,#REF!,A46,#REF!,$BF$2,#REF!,$BQ$1)</f>
        <v>#REF!</v>
      </c>
      <c r="BG46" s="117" t="e">
        <f ca="1">SUMIFS(#REF!,#REF!,A46,#REF!,$BG$2,#REF!,$BQ$1)</f>
        <v>#REF!</v>
      </c>
      <c r="BH46" s="117" t="e">
        <f ca="1">SUMIFS(#REF!,#REF!,A46,#REF!,$BH$2,#REF!,$BQ$1)</f>
        <v>#REF!</v>
      </c>
      <c r="BI46" s="60"/>
      <c r="BJ46" s="125">
        <f>SUMIFS('Inventory Matrix'!$E:$E,'Inventory Matrix'!$G:$G,$BJ$2,'Inventory Matrix'!$B:$B,$BQ$1,'Inventory Matrix'!$C:$C,A46)</f>
        <v>0</v>
      </c>
      <c r="BK46" s="125">
        <f>SUMIFS('Inventory Matrix'!$E:$E,'Inventory Matrix'!$G:$G,$BK$2,'Inventory Matrix'!$B:$B,$BQ$1,'Inventory Matrix'!$C:$C,A46)</f>
        <v>0</v>
      </c>
      <c r="BL46" s="125">
        <f>SUMIFS('Inventory Matrix'!$E:$E,'Inventory Matrix'!$G:$G,$BL$2,'Inventory Matrix'!$B:$B,$BQ$1,'Inventory Matrix'!$C:$C,A46)</f>
        <v>0</v>
      </c>
      <c r="BM46" s="131">
        <f>SUMIFS('Inventory Matrix'!$E:$E,'Inventory Matrix'!$G:$G,$BM$2,'Inventory Matrix'!$B:$B,$BQ$1,'Inventory Matrix'!$C:$C,A46)</f>
        <v>0</v>
      </c>
      <c r="BN46" s="142" t="str">
        <f t="shared" ca="1" si="35"/>
        <v>-</v>
      </c>
      <c r="BO46" s="134">
        <f t="shared" ca="1" si="36"/>
        <v>0</v>
      </c>
      <c r="BP46" s="149" t="str">
        <f t="shared" ca="1" si="37"/>
        <v>-</v>
      </c>
      <c r="BQ46" s="144">
        <f>SUMIFS(Stock!$D:$D,Stock!$A:$A,$BQ$1,Stock!$C:$C,A46)</f>
        <v>0</v>
      </c>
      <c r="BR46" s="55"/>
      <c r="BS46" s="117" t="e">
        <f ca="1">SUMIFS(#REF!,#REF!,A46,#REF!,$BS$2,#REF!,$CG$1)</f>
        <v>#REF!</v>
      </c>
      <c r="BT46" s="117" t="e">
        <f ca="1">SUMIFS(#REF!,#REF!,A46,#REF!,$BT$2,#REF!,$CG$1)</f>
        <v>#REF!</v>
      </c>
      <c r="BU46" s="117" t="e">
        <f ca="1">SUMIFS(#REF!,#REF!,A46,#REF!,$BU$2,#REF!,$CG$1)</f>
        <v>#REF!</v>
      </c>
      <c r="BV46" s="117" t="e">
        <f ca="1">SUMIFS(#REF!,#REF!,A46,#REF!,$BV$2,#REF!,$CG$1)</f>
        <v>#REF!</v>
      </c>
      <c r="BW46" s="117" t="e">
        <f ca="1">SUMIFS(#REF!,#REF!,A46,#REF!,$BW$2,#REF!,$CG$1)</f>
        <v>#REF!</v>
      </c>
      <c r="BX46" s="117" t="e">
        <f ca="1">SUMIFS(#REF!,#REF!,A46,#REF!,$BX$2,#REF!,$CG$1)</f>
        <v>#REF!</v>
      </c>
      <c r="BY46" s="60"/>
      <c r="BZ46" s="125">
        <f>SUMIFS('Inventory Matrix'!$E:$E,'Inventory Matrix'!$G:$G,$BZ$2,'Inventory Matrix'!$B:$B,$CG$1,'Inventory Matrix'!$C:$C,A46)</f>
        <v>0</v>
      </c>
      <c r="CA46" s="125">
        <f>SUMIFS('Inventory Matrix'!$E:$E,'Inventory Matrix'!$G:$G,$CA$2,'Inventory Matrix'!$B:$B,$CG$1,'Inventory Matrix'!$C:$C,A46)</f>
        <v>0</v>
      </c>
      <c r="CB46" s="125">
        <f>SUMIFS('Inventory Matrix'!$E:$E,'Inventory Matrix'!$G:$G,$CB$2,'Inventory Matrix'!$B:$B,$CG$1,'Inventory Matrix'!$C:$C,A46)</f>
        <v>0</v>
      </c>
      <c r="CC46" s="131">
        <f>SUMIFS('Inventory Matrix'!$E:$E,'Inventory Matrix'!$G:$G,$CC$2,'Inventory Matrix'!$B:$B,$CG$1,'Inventory Matrix'!$C:$C,A46)</f>
        <v>0</v>
      </c>
      <c r="CD46" s="142" t="str">
        <f t="shared" ca="1" si="38"/>
        <v>-</v>
      </c>
      <c r="CE46" s="152">
        <f t="shared" ca="1" si="39"/>
        <v>0</v>
      </c>
      <c r="CF46" s="143" t="str">
        <f t="shared" ca="1" si="40"/>
        <v>-</v>
      </c>
      <c r="CG46" s="153">
        <f>SUMIFS(Stock!$D:$D,Stock!$A:$A,$CG$1,Stock!$C:$C,A46)</f>
        <v>0</v>
      </c>
      <c r="CH46" s="55"/>
      <c r="CI46" s="117" t="e">
        <f ca="1">SUMIFS(#REF!,#REF!,A46,#REF!,$CI$2,#REF!,$CW$1)</f>
        <v>#REF!</v>
      </c>
      <c r="CJ46" s="117" t="e">
        <f ca="1">SUMIFS(#REF!,#REF!,A46,#REF!,$CJ$2,#REF!,$CW$1)</f>
        <v>#REF!</v>
      </c>
      <c r="CK46" s="117" t="e">
        <f ca="1">SUMIFS(#REF!,#REF!,A46,#REF!,$CK$2,#REF!,$CW$1)</f>
        <v>#REF!</v>
      </c>
      <c r="CL46" s="117" t="e">
        <f ca="1">SUMIFS(#REF!,#REF!,A46,#REF!,$CL$2,#REF!,$CW$1)</f>
        <v>#REF!</v>
      </c>
      <c r="CM46" s="117" t="e">
        <f ca="1">SUMIFS(#REF!,#REF!,A46,#REF!,$CM$2,#REF!,$CW$1)</f>
        <v>#REF!</v>
      </c>
      <c r="CN46" s="117" t="e">
        <f ca="1">SUMIFS(#REF!,#REF!,A46,#REF!,$CN$2,#REF!,$CW$1)</f>
        <v>#REF!</v>
      </c>
      <c r="CO46" s="60"/>
      <c r="CP46" s="125">
        <f>SUMIFS('Inventory Matrix'!$E:$E,'Inventory Matrix'!$G:$G,$CP$2,'Inventory Matrix'!$B:$B,$CG$1,'Inventory Matrix'!$C:$C,A46)</f>
        <v>0</v>
      </c>
      <c r="CQ46" s="125">
        <f>SUMIFS('Inventory Matrix'!$E:$E,'Inventory Matrix'!$G:$G,$CQ$2,'Inventory Matrix'!$B:$B,$CG$1,'Inventory Matrix'!$C:$C,A46)</f>
        <v>0</v>
      </c>
      <c r="CR46" s="125">
        <f>SUMIFS('Inventory Matrix'!$E:$E,'Inventory Matrix'!$G:$G,$CR$2,'Inventory Matrix'!$B:$B,$CG$1,'Inventory Matrix'!$C:$C,A46)</f>
        <v>0</v>
      </c>
      <c r="CS46" s="131">
        <f>SUMIFS('Inventory Matrix'!$E:$E,'Inventory Matrix'!$G:$G,$CS$2,'Inventory Matrix'!$B:$B,$CG$1,'Inventory Matrix'!$C:$C,A46)</f>
        <v>0</v>
      </c>
      <c r="CT46" s="142" t="str">
        <f t="shared" ca="1" si="41"/>
        <v>-</v>
      </c>
      <c r="CU46" s="152">
        <f t="shared" ca="1" si="43"/>
        <v>0</v>
      </c>
      <c r="CV46" s="154" t="str">
        <f t="shared" ca="1" si="42"/>
        <v>-</v>
      </c>
      <c r="CW46" s="153">
        <f>SUMIFS(Stock!$D:$D,Stock!$A:$A,$CW$1,Stock!$C:$C,A46)</f>
        <v>0</v>
      </c>
      <c r="CX46" s="64"/>
      <c r="CY46" s="135">
        <f>SUMIFS(Stock!$D:$D,Stock!$A:$A,$CY$1,Stock!$C:$C,A46)</f>
        <v>0</v>
      </c>
      <c r="CZ46" s="64"/>
      <c r="DA46" s="117" t="e">
        <f ca="1">SUMIFS(#REF!,#REF!,A46,#REF!,$DA$2,#REF!,$DG$1)</f>
        <v>#REF!</v>
      </c>
      <c r="DB46" s="117" t="e">
        <f ca="1">SUMIFS(#REF!,#REF!,A46,#REF!,$DB$2,#REF!,$DG$1)</f>
        <v>#REF!</v>
      </c>
      <c r="DC46" s="117" t="e">
        <f ca="1">SUMIFS(#REF!,#REF!,A46,#REF!,$DC$2,#REF!,$DG$1)</f>
        <v>#REF!</v>
      </c>
      <c r="DD46" s="117" t="e">
        <f ca="1">SUMIFS(#REF!,#REF!,A46,#REF!,$DD$2,#REF!,$DG$1)</f>
        <v>#REF!</v>
      </c>
      <c r="DE46" s="117" t="e">
        <f ca="1">SUMIFS(#REF!,#REF!,A46,#REF!,$DE$2,#REF!,$DG$1)</f>
        <v>#REF!</v>
      </c>
      <c r="DF46" s="117" t="e">
        <f ca="1">SUMIFS(#REF!,#REF!,A46,#REF!,$DF$2,#REF!,$DG$1)</f>
        <v>#REF!</v>
      </c>
      <c r="DG46" s="135">
        <f>SUMIFS(Stock!$D:$D,Stock!$A:$A,$DG$1,Stock!$C:$C,A46)</f>
        <v>0</v>
      </c>
      <c r="DH46" s="135">
        <f>SUMIFS(Stock!$D:$D,Stock!$A:$A,$DH$1,Stock!$C:$C,A46)</f>
        <v>0</v>
      </c>
      <c r="DI46" s="135">
        <f>SUMIFS(Stock!$D:$D,Stock!$A:$A,$DI$1,Stock!$C:$C,A46)</f>
        <v>0</v>
      </c>
      <c r="DJ46" s="66"/>
      <c r="DK46" s="66"/>
      <c r="DL46" s="136">
        <f>SUMIFS('Inventory Matrix'!$E:$E,'Inventory Matrix'!$B:$B,$DL$2,'Inventory Matrix'!$G:$G,$DQ$2,'Inventory Matrix'!$C:$C,A46)</f>
        <v>0</v>
      </c>
      <c r="DM46" s="136">
        <f>SUMIFS('Inventory Matrix'!$E:$E,'Inventory Matrix'!$B:$B,$DM$2,'Inventory Matrix'!$G:$G,$DQ$2,'Inventory Matrix'!$C:$C,A46)</f>
        <v>0</v>
      </c>
      <c r="DN46" s="136">
        <f>SUMIFS('Inventory Matrix'!$E:$E,'Inventory Matrix'!$B:$B,$DN$2,'Inventory Matrix'!$G:$G,$DQ$2,'Inventory Matrix'!$C:$C,A46)</f>
        <v>0</v>
      </c>
      <c r="DO46" s="136">
        <f>SUMIFS('Inventory Matrix'!$E:$E,'Inventory Matrix'!$B:$B,$DO$2,'Inventory Matrix'!$G:$G,$DQ$2,'Inventory Matrix'!$C:$C,A46)</f>
        <v>0</v>
      </c>
      <c r="DP46" s="136">
        <f>SUMIFS('Inventory Matrix'!$E:$E,'Inventory Matrix'!$B:$B,$DP$2,'Inventory Matrix'!$G:$G,$DQ$2,'Inventory Matrix'!$C:$C,A46)</f>
        <v>0</v>
      </c>
      <c r="DQ46" s="145">
        <f>SUMIFS('Inventory Matrix'!$E:$E,'Inventory Matrix'!$G:$G,$DQ$2,'Inventory Matrix'!$C:$C,A46)</f>
        <v>0</v>
      </c>
      <c r="DR46" s="48"/>
      <c r="DS46" s="136">
        <f>SUMIFS('Inventory Matrix'!$E:$E,'Inventory Matrix'!$B:$B,$DS$2,'Inventory Matrix'!$G:$G,$DX$2,'Inventory Matrix'!$C:$C,A46)</f>
        <v>0</v>
      </c>
      <c r="DT46" s="136">
        <f>SUMIFS('Inventory Matrix'!$E:$E,'Inventory Matrix'!$B:$B,$DT$2,'Inventory Matrix'!$G:$G,$DX$2,'Inventory Matrix'!$C:$C,A46)</f>
        <v>0</v>
      </c>
      <c r="DU46" s="136">
        <f>SUMIFS('Inventory Matrix'!$E:$E,'Inventory Matrix'!$B:$B,$DU$2,'Inventory Matrix'!$G:$G,$DX$2,'Inventory Matrix'!$C:$C,A46)</f>
        <v>0</v>
      </c>
      <c r="DV46" s="136">
        <f>SUMIFS('Inventory Matrix'!$E:$E,'Inventory Matrix'!$B:$B,$DV$2,'Inventory Matrix'!$G:$G,$DX$2,'Inventory Matrix'!$C:$C,A46)</f>
        <v>0</v>
      </c>
      <c r="DW46" s="136">
        <f>SUMIFS('Inventory Matrix'!$E:$E,'Inventory Matrix'!$B:$B,$DW$2,'Inventory Matrix'!$G:$G,$DX$2,'Inventory Matrix'!$C:$C,A46)</f>
        <v>0</v>
      </c>
      <c r="DX46" s="145">
        <f>SUMIFS('Inventory Matrix'!$E:$E,'Inventory Matrix'!$G:$G,$DX$2,'Inventory Matrix'!$C:$C,A46)</f>
        <v>0</v>
      </c>
      <c r="DY46" s="44"/>
      <c r="DZ46" s="136">
        <f>SUMIFS('Inventory Matrix'!$E:$E,'Inventory Matrix'!$B:$B,$DZ$2,'Inventory Matrix'!$G:$G,$EE$2,'Inventory Matrix'!$C:$C,A46)</f>
        <v>0</v>
      </c>
      <c r="EA46" s="136">
        <f>SUMIFS('Inventory Matrix'!$E:$E,'Inventory Matrix'!$B:$B,$EA$2,'Inventory Matrix'!$G:$G,$EE$2,'Inventory Matrix'!$C:$C,A46)</f>
        <v>0</v>
      </c>
      <c r="EB46" s="136">
        <f>SUMIFS('Inventory Matrix'!$E:$E,'Inventory Matrix'!$B:$B,$EB$2,'Inventory Matrix'!$G:$G,$EE$2,'Inventory Matrix'!$C:$C,A46)</f>
        <v>0</v>
      </c>
      <c r="EC46" s="136">
        <f>SUMIFS('Inventory Matrix'!$E:$E,'Inventory Matrix'!$B:$B,$EC$2,'Inventory Matrix'!$G:$G,$EE$2,'Inventory Matrix'!$C:$C,A46)</f>
        <v>0</v>
      </c>
      <c r="ED46" s="136">
        <f>SUMIFS('Inventory Matrix'!$E:$E,'Inventory Matrix'!$B:$B,$ED$2,'Inventory Matrix'!$G:$G,$EE$2,'Inventory Matrix'!$C:$C,A46)</f>
        <v>0</v>
      </c>
      <c r="EE46" s="145">
        <f>SUMIFS('Inventory Matrix'!$E:$E,'Inventory Matrix'!$G:$G,$EE$2,'Inventory Matrix'!$C:$C,A46)</f>
        <v>0</v>
      </c>
      <c r="EF46" s="44"/>
      <c r="EG46" s="136">
        <f>SUMIFS('Inventory Matrix'!$E:$E,'Inventory Matrix'!$B:$B,$EG$2,'Inventory Matrix'!$G:$G,$EL$2,'Inventory Matrix'!$C:$C,A46)</f>
        <v>0</v>
      </c>
      <c r="EH46" s="136">
        <f>SUMIFS('Inventory Matrix'!$E:$E,'Inventory Matrix'!$B:$B,$EH$2,'Inventory Matrix'!$G:$G,$EL$2,'Inventory Matrix'!$C:$C,A46)</f>
        <v>0</v>
      </c>
      <c r="EI46" s="136">
        <f>SUMIFS('Inventory Matrix'!$E:$E,'Inventory Matrix'!$B:$B,$EI$2,'Inventory Matrix'!$G:$G,$EL$2,'Inventory Matrix'!$C:$C,A46)</f>
        <v>0</v>
      </c>
      <c r="EJ46" s="136">
        <f>SUMIFS('Inventory Matrix'!$E:$E,'Inventory Matrix'!$B:$B,$EJ$2,'Inventory Matrix'!$G:$G,$EL$2,'Inventory Matrix'!$C:$C,A46)</f>
        <v>0</v>
      </c>
      <c r="EK46" s="136">
        <f>SUMIFS('Inventory Matrix'!$E:$E,'Inventory Matrix'!$B:$B,$EK$2,'Inventory Matrix'!$G:$G,$EL$2,'Inventory Matrix'!$C:$C,A46)</f>
        <v>0</v>
      </c>
      <c r="EL46" s="145">
        <f>SUMIFS('Inventory Matrix'!$E:$E,'Inventory Matrix'!$G:$G,$EL$2,'Inventory Matrix'!$C:$C,A46)</f>
        <v>0</v>
      </c>
      <c r="EM46" s="44"/>
    </row>
    <row r="47" spans="1:143" ht="13" x14ac:dyDescent="0.15">
      <c r="A47" s="117" t="str">
        <f t="shared" si="26"/>
        <v>MGPK3</v>
      </c>
      <c r="B47" s="118" t="s">
        <v>1900</v>
      </c>
      <c r="C47" s="117" t="s">
        <v>1907</v>
      </c>
      <c r="D47" s="119" t="s">
        <v>983</v>
      </c>
      <c r="E47" s="119" t="s">
        <v>1911</v>
      </c>
      <c r="F47" s="120">
        <f>SUMIFS(Stock!$D:$D,Stock!$C:$C,A47)</f>
        <v>0</v>
      </c>
      <c r="G47" s="121" t="e">
        <f t="shared" ca="1" si="45"/>
        <v>#REF!</v>
      </c>
      <c r="H47" s="122">
        <f t="shared" ca="1" si="28"/>
        <v>0</v>
      </c>
      <c r="I47" s="44"/>
      <c r="J47" s="117" t="e">
        <f ca="1">SUMIFS(#REF!,#REF!,A47,#REF!,$J$2)</f>
        <v>#REF!</v>
      </c>
      <c r="K47" s="117" t="e">
        <f ca="1">SUMIFS(#REF!,#REF!,A47,#REF!,$K$2)</f>
        <v>#REF!</v>
      </c>
      <c r="L47" s="117" t="e">
        <f ca="1">SUMIFS(#REF!,#REF!,A47,#REF!,$L$2)</f>
        <v>#REF!</v>
      </c>
      <c r="M47" s="117" t="e">
        <f ca="1">SUMIFS(#REF!,#REF!,A47,#REF!,$M$2)</f>
        <v>#REF!</v>
      </c>
      <c r="N47" s="117" t="e">
        <f ca="1">SUMIFS(#REF!,#REF!,A47,#REF!,$N$2)</f>
        <v>#REF!</v>
      </c>
      <c r="O47" s="117" t="e">
        <f ca="1">SUMIFS(#REF!,#REF!,A47,#REF!,$O$2)</f>
        <v>#REF!</v>
      </c>
      <c r="P47" s="117" t="e">
        <f ca="1">SUMIFS(#REF!,#REF!,A47,#REF!,$P$2)</f>
        <v>#REF!</v>
      </c>
      <c r="Q47" s="117" t="e">
        <f ca="1">SUMIFS(#REF!,#REF!,A47,#REF!,$Q$2)</f>
        <v>#REF!</v>
      </c>
      <c r="R47" s="117" t="e">
        <f ca="1">SUMIFS(#REF!,#REF!,A47,#REF!,$R$2)</f>
        <v>#REF!</v>
      </c>
      <c r="S47" s="117" t="e">
        <f ca="1">SUMIFS(#REF!,#REF!,A47,#REF!,$S$2)</f>
        <v>#REF!</v>
      </c>
      <c r="T47" s="123"/>
      <c r="U47" s="44"/>
      <c r="V47" s="46"/>
      <c r="W47" s="117" t="e">
        <f ca="1">SUMIFS(#REF!,#REF!,A47,#REF!,$W$2,#REF!,$AK$1)</f>
        <v>#REF!</v>
      </c>
      <c r="X47" s="117" t="e">
        <f ca="1">SUMIFS(#REF!,#REF!,A47,#REF!,$X$2,#REF!,$AK$1)</f>
        <v>#REF!</v>
      </c>
      <c r="Y47" s="117" t="e">
        <f ca="1">SUMIFS(#REF!,#REF!,A47,#REF!,$Y$2,#REF!,$AK$1)</f>
        <v>#REF!</v>
      </c>
      <c r="Z47" s="117" t="e">
        <f ca="1">SUMIFS(#REF!,#REF!,A47,#REF!,$Z$2,#REF!,$AK$1)</f>
        <v>#REF!</v>
      </c>
      <c r="AA47" s="117" t="e">
        <f ca="1">SUMIFS(#REF!,#REF!,A47,#REF!,$AA$2,#REF!,$AK$1)</f>
        <v>#REF!</v>
      </c>
      <c r="AB47" s="117" t="e">
        <f ca="1">SUMIFS(#REF!,#REF!,A47,#REF!,$AB$2,#REF!,$AK$1)</f>
        <v>#REF!</v>
      </c>
      <c r="AC47" s="48"/>
      <c r="AD47" s="138">
        <f>SUMIFS('Inventory Matrix'!$E:$E,'Inventory Matrix'!$G:$G,$AD$2,'Inventory Matrix'!$B:$B,$AK$1,'Inventory Matrix'!$C:$C,A47)</f>
        <v>0</v>
      </c>
      <c r="AE47" s="118">
        <f>SUMIFS('Inventory Matrix'!$E:$E,'Inventory Matrix'!$G:$G,$AE$2,'Inventory Matrix'!$B:$B,$AK$1,'Inventory Matrix'!$C:$C,A47)</f>
        <v>0</v>
      </c>
      <c r="AF47" s="118">
        <f>SUMIFS('Inventory Matrix'!$E:$E,'Inventory Matrix'!$G:$G,$AF$2,'Inventory Matrix'!$B:$B,$AK$1,'Inventory Matrix'!$C:$C,A47)</f>
        <v>0</v>
      </c>
      <c r="AG47" s="139">
        <f>SUMIFS('Inventory Matrix'!$E:$E,'Inventory Matrix'!$G:$G,$AG$2,'Inventory Matrix'!$B:$B,$AK$1,'Inventory Matrix'!$C:$C,A47)</f>
        <v>0</v>
      </c>
      <c r="AH47" s="140" t="str">
        <f t="shared" ca="1" si="29"/>
        <v>-</v>
      </c>
      <c r="AI47" s="129">
        <f t="shared" ca="1" si="30"/>
        <v>0</v>
      </c>
      <c r="AJ47" s="129" t="str">
        <f t="shared" ca="1" si="31"/>
        <v>-</v>
      </c>
      <c r="AK47" s="141">
        <f>SUMIFS(Stock!$D:$D,Stock!$A:$A,$AK$1,Stock!$C:$C,A47)</f>
        <v>0</v>
      </c>
      <c r="AL47" s="55"/>
      <c r="AM47" s="117" t="e">
        <f ca="1">SUMIFS(#REF!,#REF!,A47,#REF!,$AM$2,#REF!,$BA$1)</f>
        <v>#REF!</v>
      </c>
      <c r="AN47" s="117" t="e">
        <f ca="1">SUMIFS(#REF!,#REF!,A47,#REF!,$AN$2,#REF!,$BA$1)</f>
        <v>#REF!</v>
      </c>
      <c r="AO47" s="117" t="e">
        <f ca="1">SUMIFS(#REF!,#REF!,A47,#REF!,$AO$2,#REF!,$BA$1)</f>
        <v>#REF!</v>
      </c>
      <c r="AP47" s="117" t="e">
        <f ca="1">SUMIFS(#REF!,#REF!,A47,#REF!,$AP$2,#REF!,$BA$1)</f>
        <v>#REF!</v>
      </c>
      <c r="AQ47" s="117" t="e">
        <f ca="1">SUMIFS(#REF!,#REF!,A47,#REF!,$AQ$2,#REF!,$BA$1)</f>
        <v>#REF!</v>
      </c>
      <c r="AR47" s="117" t="e">
        <f ca="1">SUMIFS(#REF!,#REF!,A47,#REF!,$AR$2,#REF!,$BA$1)</f>
        <v>#REF!</v>
      </c>
      <c r="AS47" s="81"/>
      <c r="AT47" s="125">
        <f>SUMIFS('Inventory Matrix'!$E:$E,'Inventory Matrix'!$G:$G,$AT$2,'Inventory Matrix'!$B:$B,$BA$1,'Inventory Matrix'!$C:$C,A47)</f>
        <v>0</v>
      </c>
      <c r="AU47" s="125">
        <f>SUMIFS('Inventory Matrix'!$E:$E,'Inventory Matrix'!$G:$G,$AU$2,'Inventory Matrix'!$B:$B,$BA$1,'Inventory Matrix'!$C:$C,A47)</f>
        <v>0</v>
      </c>
      <c r="AV47" s="125">
        <f>SUMIFS('Inventory Matrix'!$E:$E,'Inventory Matrix'!$G:$G,$AV$2,'Inventory Matrix'!$B:$B,$BA$1,'Inventory Matrix'!$C:$C,A47)</f>
        <v>0</v>
      </c>
      <c r="AW47" s="131">
        <f>SUMIFS('Inventory Matrix'!$E:$E,'Inventory Matrix'!$G:$G,$AW$2,'Inventory Matrix'!$B:$B,$BA$1,'Inventory Matrix'!$C:$C,A47)</f>
        <v>0</v>
      </c>
      <c r="AX47" s="142" t="str">
        <f t="shared" ca="1" si="32"/>
        <v>-</v>
      </c>
      <c r="AY47" s="152">
        <f t="shared" ca="1" si="33"/>
        <v>0</v>
      </c>
      <c r="AZ47" s="143" t="str">
        <f t="shared" ca="1" si="34"/>
        <v>-</v>
      </c>
      <c r="BA47" s="153">
        <f>SUMIFS(Stock!$D:$D,Stock!$A:$A,$BA$1,Stock!$C:$C,A47)</f>
        <v>0</v>
      </c>
      <c r="BB47" s="55"/>
      <c r="BC47" s="117" t="e">
        <f ca="1">SUMIFS(#REF!,#REF!,A47,#REF!,$BC$2,#REF!,$BQ$1)</f>
        <v>#REF!</v>
      </c>
      <c r="BD47" s="117" t="e">
        <f ca="1">SUMIFS(#REF!,#REF!,A47,#REF!,$BD$2,#REF!,$BQ$1)</f>
        <v>#REF!</v>
      </c>
      <c r="BE47" s="117" t="e">
        <f ca="1">SUMIFS(#REF!,#REF!,A47,#REF!,$BE$2,#REF!,$BQ$1)</f>
        <v>#REF!</v>
      </c>
      <c r="BF47" s="117" t="e">
        <f ca="1">SUMIFS(#REF!,#REF!,A47,#REF!,$BF$2,#REF!,$BQ$1)</f>
        <v>#REF!</v>
      </c>
      <c r="BG47" s="117" t="e">
        <f ca="1">SUMIFS(#REF!,#REF!,A47,#REF!,$BG$2,#REF!,$BQ$1)</f>
        <v>#REF!</v>
      </c>
      <c r="BH47" s="117" t="e">
        <f ca="1">SUMIFS(#REF!,#REF!,A47,#REF!,$BH$2,#REF!,$BQ$1)</f>
        <v>#REF!</v>
      </c>
      <c r="BI47" s="60"/>
      <c r="BJ47" s="125">
        <f>SUMIFS('Inventory Matrix'!$E:$E,'Inventory Matrix'!$G:$G,$BJ$2,'Inventory Matrix'!$B:$B,$BQ$1,'Inventory Matrix'!$C:$C,A47)</f>
        <v>0</v>
      </c>
      <c r="BK47" s="125">
        <f>SUMIFS('Inventory Matrix'!$E:$E,'Inventory Matrix'!$G:$G,$BK$2,'Inventory Matrix'!$B:$B,$BQ$1,'Inventory Matrix'!$C:$C,A47)</f>
        <v>0</v>
      </c>
      <c r="BL47" s="125">
        <f>SUMIFS('Inventory Matrix'!$E:$E,'Inventory Matrix'!$G:$G,$BL$2,'Inventory Matrix'!$B:$B,$BQ$1,'Inventory Matrix'!$C:$C,A47)</f>
        <v>0</v>
      </c>
      <c r="BM47" s="131">
        <f>SUMIFS('Inventory Matrix'!$E:$E,'Inventory Matrix'!$G:$G,$BM$2,'Inventory Matrix'!$B:$B,$BQ$1,'Inventory Matrix'!$C:$C,A47)</f>
        <v>0</v>
      </c>
      <c r="BN47" s="142" t="str">
        <f t="shared" ca="1" si="35"/>
        <v>-</v>
      </c>
      <c r="BO47" s="134">
        <f t="shared" ca="1" si="36"/>
        <v>0</v>
      </c>
      <c r="BP47" s="149" t="str">
        <f t="shared" ca="1" si="37"/>
        <v>-</v>
      </c>
      <c r="BQ47" s="144">
        <f>SUMIFS(Stock!$D:$D,Stock!$A:$A,$BQ$1,Stock!$C:$C,A47)</f>
        <v>0</v>
      </c>
      <c r="BR47" s="55"/>
      <c r="BS47" s="117" t="e">
        <f ca="1">SUMIFS(#REF!,#REF!,A47,#REF!,$BS$2,#REF!,$CG$1)</f>
        <v>#REF!</v>
      </c>
      <c r="BT47" s="117" t="e">
        <f ca="1">SUMIFS(#REF!,#REF!,A47,#REF!,$BT$2,#REF!,$CG$1)</f>
        <v>#REF!</v>
      </c>
      <c r="BU47" s="117" t="e">
        <f ca="1">SUMIFS(#REF!,#REF!,A47,#REF!,$BU$2,#REF!,$CG$1)</f>
        <v>#REF!</v>
      </c>
      <c r="BV47" s="117" t="e">
        <f ca="1">SUMIFS(#REF!,#REF!,A47,#REF!,$BV$2,#REF!,$CG$1)</f>
        <v>#REF!</v>
      </c>
      <c r="BW47" s="117" t="e">
        <f ca="1">SUMIFS(#REF!,#REF!,A47,#REF!,$BW$2,#REF!,$CG$1)</f>
        <v>#REF!</v>
      </c>
      <c r="BX47" s="117" t="e">
        <f ca="1">SUMIFS(#REF!,#REF!,A47,#REF!,$BX$2,#REF!,$CG$1)</f>
        <v>#REF!</v>
      </c>
      <c r="BY47" s="60"/>
      <c r="BZ47" s="125">
        <f>SUMIFS('Inventory Matrix'!$E:$E,'Inventory Matrix'!$G:$G,$BZ$2,'Inventory Matrix'!$B:$B,$CG$1,'Inventory Matrix'!$C:$C,A47)</f>
        <v>0</v>
      </c>
      <c r="CA47" s="125">
        <f>SUMIFS('Inventory Matrix'!$E:$E,'Inventory Matrix'!$G:$G,$CA$2,'Inventory Matrix'!$B:$B,$CG$1,'Inventory Matrix'!$C:$C,A47)</f>
        <v>0</v>
      </c>
      <c r="CB47" s="125">
        <f>SUMIFS('Inventory Matrix'!$E:$E,'Inventory Matrix'!$G:$G,$CB$2,'Inventory Matrix'!$B:$B,$CG$1,'Inventory Matrix'!$C:$C,A47)</f>
        <v>0</v>
      </c>
      <c r="CC47" s="131">
        <f>SUMIFS('Inventory Matrix'!$E:$E,'Inventory Matrix'!$G:$G,$CC$2,'Inventory Matrix'!$B:$B,$CG$1,'Inventory Matrix'!$C:$C,A47)</f>
        <v>0</v>
      </c>
      <c r="CD47" s="142" t="str">
        <f t="shared" ca="1" si="38"/>
        <v>-</v>
      </c>
      <c r="CE47" s="152">
        <f t="shared" ca="1" si="39"/>
        <v>0</v>
      </c>
      <c r="CF47" s="143" t="str">
        <f t="shared" ca="1" si="40"/>
        <v>-</v>
      </c>
      <c r="CG47" s="153">
        <f>SUMIFS(Stock!$D:$D,Stock!$A:$A,$CG$1,Stock!$C:$C,A47)</f>
        <v>0</v>
      </c>
      <c r="CH47" s="55"/>
      <c r="CI47" s="117" t="e">
        <f ca="1">SUMIFS(#REF!,#REF!,A47,#REF!,$CI$2,#REF!,$CW$1)</f>
        <v>#REF!</v>
      </c>
      <c r="CJ47" s="117" t="e">
        <f ca="1">SUMIFS(#REF!,#REF!,A47,#REF!,$CJ$2,#REF!,$CW$1)</f>
        <v>#REF!</v>
      </c>
      <c r="CK47" s="117" t="e">
        <f ca="1">SUMIFS(#REF!,#REF!,A47,#REF!,$CK$2,#REF!,$CW$1)</f>
        <v>#REF!</v>
      </c>
      <c r="CL47" s="117" t="e">
        <f ca="1">SUMIFS(#REF!,#REF!,A47,#REF!,$CL$2,#REF!,$CW$1)</f>
        <v>#REF!</v>
      </c>
      <c r="CM47" s="117" t="e">
        <f ca="1">SUMIFS(#REF!,#REF!,A47,#REF!,$CM$2,#REF!,$CW$1)</f>
        <v>#REF!</v>
      </c>
      <c r="CN47" s="117" t="e">
        <f ca="1">SUMIFS(#REF!,#REF!,A47,#REF!,$CN$2,#REF!,$CW$1)</f>
        <v>#REF!</v>
      </c>
      <c r="CO47" s="60"/>
      <c r="CP47" s="125">
        <f>SUMIFS('Inventory Matrix'!$E:$E,'Inventory Matrix'!$G:$G,$CP$2,'Inventory Matrix'!$B:$B,$CG$1,'Inventory Matrix'!$C:$C,A47)</f>
        <v>0</v>
      </c>
      <c r="CQ47" s="125">
        <f>SUMIFS('Inventory Matrix'!$E:$E,'Inventory Matrix'!$G:$G,$CQ$2,'Inventory Matrix'!$B:$B,$CG$1,'Inventory Matrix'!$C:$C,A47)</f>
        <v>0</v>
      </c>
      <c r="CR47" s="125">
        <f>SUMIFS('Inventory Matrix'!$E:$E,'Inventory Matrix'!$G:$G,$CR$2,'Inventory Matrix'!$B:$B,$CG$1,'Inventory Matrix'!$C:$C,A47)</f>
        <v>0</v>
      </c>
      <c r="CS47" s="131">
        <f>SUMIFS('Inventory Matrix'!$E:$E,'Inventory Matrix'!$G:$G,$CS$2,'Inventory Matrix'!$B:$B,$CG$1,'Inventory Matrix'!$C:$C,A47)</f>
        <v>0</v>
      </c>
      <c r="CT47" s="142" t="str">
        <f t="shared" ca="1" si="41"/>
        <v>-</v>
      </c>
      <c r="CU47" s="152">
        <f t="shared" ca="1" si="43"/>
        <v>0</v>
      </c>
      <c r="CV47" s="154" t="str">
        <f t="shared" ca="1" si="42"/>
        <v>-</v>
      </c>
      <c r="CW47" s="153">
        <f>SUMIFS(Stock!$D:$D,Stock!$A:$A,$CW$1,Stock!$C:$C,A47)</f>
        <v>0</v>
      </c>
      <c r="CX47" s="64"/>
      <c r="CY47" s="135">
        <f>SUMIFS(Stock!$D:$D,Stock!$A:$A,$CY$1,Stock!$C:$C,A47)</f>
        <v>0</v>
      </c>
      <c r="CZ47" s="64"/>
      <c r="DA47" s="117" t="e">
        <f ca="1">SUMIFS(#REF!,#REF!,A47,#REF!,$DA$2,#REF!,$DG$1)</f>
        <v>#REF!</v>
      </c>
      <c r="DB47" s="117" t="e">
        <f ca="1">SUMIFS(#REF!,#REF!,A47,#REF!,$DB$2,#REF!,$DG$1)</f>
        <v>#REF!</v>
      </c>
      <c r="DC47" s="117" t="e">
        <f ca="1">SUMIFS(#REF!,#REF!,A47,#REF!,$DC$2,#REF!,$DG$1)</f>
        <v>#REF!</v>
      </c>
      <c r="DD47" s="117" t="e">
        <f ca="1">SUMIFS(#REF!,#REF!,A47,#REF!,$DD$2,#REF!,$DG$1)</f>
        <v>#REF!</v>
      </c>
      <c r="DE47" s="117" t="e">
        <f ca="1">SUMIFS(#REF!,#REF!,A47,#REF!,$DE$2,#REF!,$DG$1)</f>
        <v>#REF!</v>
      </c>
      <c r="DF47" s="117" t="e">
        <f ca="1">SUMIFS(#REF!,#REF!,A47,#REF!,$DF$2,#REF!,$DG$1)</f>
        <v>#REF!</v>
      </c>
      <c r="DG47" s="135">
        <f>SUMIFS(Stock!$D:$D,Stock!$A:$A,$DG$1,Stock!$C:$C,A47)</f>
        <v>0</v>
      </c>
      <c r="DH47" s="135">
        <f>SUMIFS(Stock!$D:$D,Stock!$A:$A,$DH$1,Stock!$C:$C,A47)</f>
        <v>0</v>
      </c>
      <c r="DI47" s="135">
        <f>SUMIFS(Stock!$D:$D,Stock!$A:$A,$DI$1,Stock!$C:$C,A47)</f>
        <v>0</v>
      </c>
      <c r="DJ47" s="66"/>
      <c r="DK47" s="66"/>
      <c r="DL47" s="136">
        <f>SUMIFS('Inventory Matrix'!$E:$E,'Inventory Matrix'!$B:$B,$DL$2,'Inventory Matrix'!$G:$G,$DQ$2,'Inventory Matrix'!$C:$C,A47)</f>
        <v>0</v>
      </c>
      <c r="DM47" s="136">
        <f>SUMIFS('Inventory Matrix'!$E:$E,'Inventory Matrix'!$B:$B,$DM$2,'Inventory Matrix'!$G:$G,$DQ$2,'Inventory Matrix'!$C:$C,A47)</f>
        <v>0</v>
      </c>
      <c r="DN47" s="136">
        <f>SUMIFS('Inventory Matrix'!$E:$E,'Inventory Matrix'!$B:$B,$DN$2,'Inventory Matrix'!$G:$G,$DQ$2,'Inventory Matrix'!$C:$C,A47)</f>
        <v>0</v>
      </c>
      <c r="DO47" s="136">
        <f>SUMIFS('Inventory Matrix'!$E:$E,'Inventory Matrix'!$B:$B,$DO$2,'Inventory Matrix'!$G:$G,$DQ$2,'Inventory Matrix'!$C:$C,A47)</f>
        <v>0</v>
      </c>
      <c r="DP47" s="136">
        <f>SUMIFS('Inventory Matrix'!$E:$E,'Inventory Matrix'!$B:$B,$DP$2,'Inventory Matrix'!$G:$G,$DQ$2,'Inventory Matrix'!$C:$C,A47)</f>
        <v>0</v>
      </c>
      <c r="DQ47" s="145">
        <f>SUMIFS('Inventory Matrix'!$E:$E,'Inventory Matrix'!$G:$G,$DQ$2,'Inventory Matrix'!$C:$C,A47)</f>
        <v>0</v>
      </c>
      <c r="DR47" s="48"/>
      <c r="DS47" s="136">
        <f>SUMIFS('Inventory Matrix'!$E:$E,'Inventory Matrix'!$B:$B,$DS$2,'Inventory Matrix'!$G:$G,$DX$2,'Inventory Matrix'!$C:$C,A47)</f>
        <v>0</v>
      </c>
      <c r="DT47" s="136">
        <f>SUMIFS('Inventory Matrix'!$E:$E,'Inventory Matrix'!$B:$B,$DT$2,'Inventory Matrix'!$G:$G,$DX$2,'Inventory Matrix'!$C:$C,A47)</f>
        <v>0</v>
      </c>
      <c r="DU47" s="136">
        <f>SUMIFS('Inventory Matrix'!$E:$E,'Inventory Matrix'!$B:$B,$DU$2,'Inventory Matrix'!$G:$G,$DX$2,'Inventory Matrix'!$C:$C,A47)</f>
        <v>0</v>
      </c>
      <c r="DV47" s="136">
        <f>SUMIFS('Inventory Matrix'!$E:$E,'Inventory Matrix'!$B:$B,$DV$2,'Inventory Matrix'!$G:$G,$DX$2,'Inventory Matrix'!$C:$C,A47)</f>
        <v>0</v>
      </c>
      <c r="DW47" s="136">
        <f>SUMIFS('Inventory Matrix'!$E:$E,'Inventory Matrix'!$B:$B,$DW$2,'Inventory Matrix'!$G:$G,$DX$2,'Inventory Matrix'!$C:$C,A47)</f>
        <v>0</v>
      </c>
      <c r="DX47" s="145">
        <f>SUMIFS('Inventory Matrix'!$E:$E,'Inventory Matrix'!$G:$G,$DX$2,'Inventory Matrix'!$C:$C,A47)</f>
        <v>0</v>
      </c>
      <c r="DY47" s="44"/>
      <c r="DZ47" s="136">
        <f>SUMIFS('Inventory Matrix'!$E:$E,'Inventory Matrix'!$B:$B,$DZ$2,'Inventory Matrix'!$G:$G,$EE$2,'Inventory Matrix'!$C:$C,A47)</f>
        <v>0</v>
      </c>
      <c r="EA47" s="136">
        <f>SUMIFS('Inventory Matrix'!$E:$E,'Inventory Matrix'!$B:$B,$EA$2,'Inventory Matrix'!$G:$G,$EE$2,'Inventory Matrix'!$C:$C,A47)</f>
        <v>0</v>
      </c>
      <c r="EB47" s="136">
        <f>SUMIFS('Inventory Matrix'!$E:$E,'Inventory Matrix'!$B:$B,$EB$2,'Inventory Matrix'!$G:$G,$EE$2,'Inventory Matrix'!$C:$C,A47)</f>
        <v>0</v>
      </c>
      <c r="EC47" s="136">
        <f>SUMIFS('Inventory Matrix'!$E:$E,'Inventory Matrix'!$B:$B,$EC$2,'Inventory Matrix'!$G:$G,$EE$2,'Inventory Matrix'!$C:$C,A47)</f>
        <v>0</v>
      </c>
      <c r="ED47" s="136">
        <f>SUMIFS('Inventory Matrix'!$E:$E,'Inventory Matrix'!$B:$B,$ED$2,'Inventory Matrix'!$G:$G,$EE$2,'Inventory Matrix'!$C:$C,A47)</f>
        <v>0</v>
      </c>
      <c r="EE47" s="145">
        <f>SUMIFS('Inventory Matrix'!$E:$E,'Inventory Matrix'!$G:$G,$EE$2,'Inventory Matrix'!$C:$C,A47)</f>
        <v>0</v>
      </c>
      <c r="EF47" s="44"/>
      <c r="EG47" s="136">
        <f>SUMIFS('Inventory Matrix'!$E:$E,'Inventory Matrix'!$B:$B,$EG$2,'Inventory Matrix'!$G:$G,$EL$2,'Inventory Matrix'!$C:$C,A47)</f>
        <v>0</v>
      </c>
      <c r="EH47" s="136">
        <f>SUMIFS('Inventory Matrix'!$E:$E,'Inventory Matrix'!$B:$B,$EH$2,'Inventory Matrix'!$G:$G,$EL$2,'Inventory Matrix'!$C:$C,A47)</f>
        <v>0</v>
      </c>
      <c r="EI47" s="136">
        <f>SUMIFS('Inventory Matrix'!$E:$E,'Inventory Matrix'!$B:$B,$EI$2,'Inventory Matrix'!$G:$G,$EL$2,'Inventory Matrix'!$C:$C,A47)</f>
        <v>0</v>
      </c>
      <c r="EJ47" s="136">
        <f>SUMIFS('Inventory Matrix'!$E:$E,'Inventory Matrix'!$B:$B,$EJ$2,'Inventory Matrix'!$G:$G,$EL$2,'Inventory Matrix'!$C:$C,A47)</f>
        <v>0</v>
      </c>
      <c r="EK47" s="136">
        <f>SUMIFS('Inventory Matrix'!$E:$E,'Inventory Matrix'!$B:$B,$EK$2,'Inventory Matrix'!$G:$G,$EL$2,'Inventory Matrix'!$C:$C,A47)</f>
        <v>0</v>
      </c>
      <c r="EL47" s="145">
        <f>SUMIFS('Inventory Matrix'!$E:$E,'Inventory Matrix'!$G:$G,$EL$2,'Inventory Matrix'!$C:$C,A47)</f>
        <v>0</v>
      </c>
      <c r="EM47" s="44"/>
    </row>
    <row r="48" spans="1:143" ht="13" x14ac:dyDescent="0.15">
      <c r="A48" s="117" t="str">
        <f t="shared" si="26"/>
        <v>MGPM3</v>
      </c>
      <c r="B48" s="118" t="s">
        <v>1900</v>
      </c>
      <c r="C48" s="117" t="s">
        <v>1907</v>
      </c>
      <c r="D48" s="119" t="s">
        <v>1912</v>
      </c>
      <c r="E48" s="119" t="s">
        <v>1913</v>
      </c>
      <c r="F48" s="120">
        <f>SUMIFS(Stock!$D:$D,Stock!$C:$C,A48)</f>
        <v>0</v>
      </c>
      <c r="G48" s="121" t="e">
        <f t="shared" ca="1" si="45"/>
        <v>#REF!</v>
      </c>
      <c r="H48" s="122">
        <f t="shared" ca="1" si="28"/>
        <v>0</v>
      </c>
      <c r="I48" s="44"/>
      <c r="J48" s="117" t="e">
        <f ca="1">SUMIFS(#REF!,#REF!,A48,#REF!,$J$2)</f>
        <v>#REF!</v>
      </c>
      <c r="K48" s="117" t="e">
        <f ca="1">SUMIFS(#REF!,#REF!,A48,#REF!,$K$2)</f>
        <v>#REF!</v>
      </c>
      <c r="L48" s="117" t="e">
        <f ca="1">SUMIFS(#REF!,#REF!,A48,#REF!,$L$2)</f>
        <v>#REF!</v>
      </c>
      <c r="M48" s="117" t="e">
        <f ca="1">SUMIFS(#REF!,#REF!,A48,#REF!,$M$2)</f>
        <v>#REF!</v>
      </c>
      <c r="N48" s="117" t="e">
        <f ca="1">SUMIFS(#REF!,#REF!,A48,#REF!,$N$2)</f>
        <v>#REF!</v>
      </c>
      <c r="O48" s="117" t="e">
        <f ca="1">SUMIFS(#REF!,#REF!,A48,#REF!,$O$2)</f>
        <v>#REF!</v>
      </c>
      <c r="P48" s="117" t="e">
        <f ca="1">SUMIFS(#REF!,#REF!,A48,#REF!,$P$2)</f>
        <v>#REF!</v>
      </c>
      <c r="Q48" s="117" t="e">
        <f ca="1">SUMIFS(#REF!,#REF!,A48,#REF!,$Q$2)</f>
        <v>#REF!</v>
      </c>
      <c r="R48" s="117" t="e">
        <f ca="1">SUMIFS(#REF!,#REF!,A48,#REF!,$R$2)</f>
        <v>#REF!</v>
      </c>
      <c r="S48" s="117" t="e">
        <f ca="1">SUMIFS(#REF!,#REF!,A48,#REF!,$S$2)</f>
        <v>#REF!</v>
      </c>
      <c r="T48" s="123"/>
      <c r="U48" s="44"/>
      <c r="V48" s="46"/>
      <c r="W48" s="117" t="e">
        <f ca="1">SUMIFS(#REF!,#REF!,A48,#REF!,$W$2,#REF!,$AK$1)</f>
        <v>#REF!</v>
      </c>
      <c r="X48" s="117" t="e">
        <f ca="1">SUMIFS(#REF!,#REF!,A48,#REF!,$X$2,#REF!,$AK$1)</f>
        <v>#REF!</v>
      </c>
      <c r="Y48" s="117" t="e">
        <f ca="1">SUMIFS(#REF!,#REF!,A48,#REF!,$Y$2,#REF!,$AK$1)</f>
        <v>#REF!</v>
      </c>
      <c r="Z48" s="117" t="e">
        <f ca="1">SUMIFS(#REF!,#REF!,A48,#REF!,$Z$2,#REF!,$AK$1)</f>
        <v>#REF!</v>
      </c>
      <c r="AA48" s="117" t="e">
        <f ca="1">SUMIFS(#REF!,#REF!,A48,#REF!,$AA$2,#REF!,$AK$1)</f>
        <v>#REF!</v>
      </c>
      <c r="AB48" s="117" t="e">
        <f ca="1">SUMIFS(#REF!,#REF!,A48,#REF!,$AB$2,#REF!,$AK$1)</f>
        <v>#REF!</v>
      </c>
      <c r="AC48" s="48"/>
      <c r="AD48" s="138">
        <f>SUMIFS('Inventory Matrix'!$E:$E,'Inventory Matrix'!$G:$G,$AD$2,'Inventory Matrix'!$B:$B,$AK$1,'Inventory Matrix'!$C:$C,A48)</f>
        <v>0</v>
      </c>
      <c r="AE48" s="118">
        <f>SUMIFS('Inventory Matrix'!$E:$E,'Inventory Matrix'!$G:$G,$AE$2,'Inventory Matrix'!$B:$B,$AK$1,'Inventory Matrix'!$C:$C,A48)</f>
        <v>0</v>
      </c>
      <c r="AF48" s="118">
        <f>SUMIFS('Inventory Matrix'!$E:$E,'Inventory Matrix'!$G:$G,$AF$2,'Inventory Matrix'!$B:$B,$AK$1,'Inventory Matrix'!$C:$C,A48)</f>
        <v>0</v>
      </c>
      <c r="AG48" s="139">
        <f>SUMIFS('Inventory Matrix'!$E:$E,'Inventory Matrix'!$G:$G,$AG$2,'Inventory Matrix'!$B:$B,$AK$1,'Inventory Matrix'!$C:$C,A48)</f>
        <v>0</v>
      </c>
      <c r="AH48" s="140" t="str">
        <f t="shared" ca="1" si="29"/>
        <v>-</v>
      </c>
      <c r="AI48" s="129">
        <f t="shared" ca="1" si="30"/>
        <v>0</v>
      </c>
      <c r="AJ48" s="129" t="str">
        <f t="shared" ca="1" si="31"/>
        <v>-</v>
      </c>
      <c r="AK48" s="141">
        <f>SUMIFS(Stock!$D:$D,Stock!$A:$A,$AK$1,Stock!$C:$C,A48)</f>
        <v>0</v>
      </c>
      <c r="AL48" s="55"/>
      <c r="AM48" s="117" t="e">
        <f ca="1">SUMIFS(#REF!,#REF!,A48,#REF!,$AM$2,#REF!,$BA$1)</f>
        <v>#REF!</v>
      </c>
      <c r="AN48" s="117" t="e">
        <f ca="1">SUMIFS(#REF!,#REF!,A48,#REF!,$AN$2,#REF!,$BA$1)</f>
        <v>#REF!</v>
      </c>
      <c r="AO48" s="117" t="e">
        <f ca="1">SUMIFS(#REF!,#REF!,A48,#REF!,$AO$2,#REF!,$BA$1)</f>
        <v>#REF!</v>
      </c>
      <c r="AP48" s="117" t="e">
        <f ca="1">SUMIFS(#REF!,#REF!,A48,#REF!,$AP$2,#REF!,$BA$1)</f>
        <v>#REF!</v>
      </c>
      <c r="AQ48" s="117" t="e">
        <f ca="1">SUMIFS(#REF!,#REF!,A48,#REF!,$AQ$2,#REF!,$BA$1)</f>
        <v>#REF!</v>
      </c>
      <c r="AR48" s="117" t="e">
        <f ca="1">SUMIFS(#REF!,#REF!,A48,#REF!,$AR$2,#REF!,$BA$1)</f>
        <v>#REF!</v>
      </c>
      <c r="AS48" s="81"/>
      <c r="AT48" s="125">
        <f>SUMIFS('Inventory Matrix'!$E:$E,'Inventory Matrix'!$G:$G,$AT$2,'Inventory Matrix'!$B:$B,$BA$1,'Inventory Matrix'!$C:$C,A48)</f>
        <v>0</v>
      </c>
      <c r="AU48" s="125">
        <f>SUMIFS('Inventory Matrix'!$E:$E,'Inventory Matrix'!$G:$G,$AU$2,'Inventory Matrix'!$B:$B,$BA$1,'Inventory Matrix'!$C:$C,A48)</f>
        <v>0</v>
      </c>
      <c r="AV48" s="125">
        <f>SUMIFS('Inventory Matrix'!$E:$E,'Inventory Matrix'!$G:$G,$AV$2,'Inventory Matrix'!$B:$B,$BA$1,'Inventory Matrix'!$C:$C,A48)</f>
        <v>0</v>
      </c>
      <c r="AW48" s="131">
        <f>SUMIFS('Inventory Matrix'!$E:$E,'Inventory Matrix'!$G:$G,$AW$2,'Inventory Matrix'!$B:$B,$BA$1,'Inventory Matrix'!$C:$C,A48)</f>
        <v>0</v>
      </c>
      <c r="AX48" s="142" t="str">
        <f t="shared" ca="1" si="32"/>
        <v>-</v>
      </c>
      <c r="AY48" s="152">
        <f t="shared" ca="1" si="33"/>
        <v>0</v>
      </c>
      <c r="AZ48" s="143" t="str">
        <f t="shared" ca="1" si="34"/>
        <v>-</v>
      </c>
      <c r="BA48" s="153">
        <f>SUMIFS(Stock!$D:$D,Stock!$A:$A,$BA$1,Stock!$C:$C,A48)</f>
        <v>0</v>
      </c>
      <c r="BB48" s="55"/>
      <c r="BC48" s="117" t="e">
        <f ca="1">SUMIFS(#REF!,#REF!,A48,#REF!,$BC$2,#REF!,$BQ$1)</f>
        <v>#REF!</v>
      </c>
      <c r="BD48" s="117" t="e">
        <f ca="1">SUMIFS(#REF!,#REF!,A48,#REF!,$BD$2,#REF!,$BQ$1)</f>
        <v>#REF!</v>
      </c>
      <c r="BE48" s="117" t="e">
        <f ca="1">SUMIFS(#REF!,#REF!,A48,#REF!,$BE$2,#REF!,$BQ$1)</f>
        <v>#REF!</v>
      </c>
      <c r="BF48" s="117" t="e">
        <f ca="1">SUMIFS(#REF!,#REF!,A48,#REF!,$BF$2,#REF!,$BQ$1)</f>
        <v>#REF!</v>
      </c>
      <c r="BG48" s="117" t="e">
        <f ca="1">SUMIFS(#REF!,#REF!,A48,#REF!,$BG$2,#REF!,$BQ$1)</f>
        <v>#REF!</v>
      </c>
      <c r="BH48" s="117" t="e">
        <f ca="1">SUMIFS(#REF!,#REF!,A48,#REF!,$BH$2,#REF!,$BQ$1)</f>
        <v>#REF!</v>
      </c>
      <c r="BI48" s="60"/>
      <c r="BJ48" s="125">
        <f>SUMIFS('Inventory Matrix'!$E:$E,'Inventory Matrix'!$G:$G,$BJ$2,'Inventory Matrix'!$B:$B,$BQ$1,'Inventory Matrix'!$C:$C,A48)</f>
        <v>0</v>
      </c>
      <c r="BK48" s="125">
        <f>SUMIFS('Inventory Matrix'!$E:$E,'Inventory Matrix'!$G:$G,$BK$2,'Inventory Matrix'!$B:$B,$BQ$1,'Inventory Matrix'!$C:$C,A48)</f>
        <v>0</v>
      </c>
      <c r="BL48" s="125">
        <f>SUMIFS('Inventory Matrix'!$E:$E,'Inventory Matrix'!$G:$G,$BL$2,'Inventory Matrix'!$B:$B,$BQ$1,'Inventory Matrix'!$C:$C,A48)</f>
        <v>0</v>
      </c>
      <c r="BM48" s="131">
        <f>SUMIFS('Inventory Matrix'!$E:$E,'Inventory Matrix'!$G:$G,$BM$2,'Inventory Matrix'!$B:$B,$BQ$1,'Inventory Matrix'!$C:$C,A48)</f>
        <v>0</v>
      </c>
      <c r="BN48" s="142" t="str">
        <f t="shared" ca="1" si="35"/>
        <v>-</v>
      </c>
      <c r="BO48" s="134">
        <f t="shared" ca="1" si="36"/>
        <v>0</v>
      </c>
      <c r="BP48" s="149" t="str">
        <f t="shared" ca="1" si="37"/>
        <v>-</v>
      </c>
      <c r="BQ48" s="144">
        <f>SUMIFS(Stock!$D:$D,Stock!$A:$A,$BQ$1,Stock!$C:$C,A48)</f>
        <v>0</v>
      </c>
      <c r="BR48" s="55"/>
      <c r="BS48" s="117" t="e">
        <f ca="1">SUMIFS(#REF!,#REF!,A48,#REF!,$BS$2,#REF!,$CG$1)</f>
        <v>#REF!</v>
      </c>
      <c r="BT48" s="117" t="e">
        <f ca="1">SUMIFS(#REF!,#REF!,A48,#REF!,$BT$2,#REF!,$CG$1)</f>
        <v>#REF!</v>
      </c>
      <c r="BU48" s="117" t="e">
        <f ca="1">SUMIFS(#REF!,#REF!,A48,#REF!,$BU$2,#REF!,$CG$1)</f>
        <v>#REF!</v>
      </c>
      <c r="BV48" s="117" t="e">
        <f ca="1">SUMIFS(#REF!,#REF!,A48,#REF!,$BV$2,#REF!,$CG$1)</f>
        <v>#REF!</v>
      </c>
      <c r="BW48" s="117" t="e">
        <f ca="1">SUMIFS(#REF!,#REF!,A48,#REF!,$BW$2,#REF!,$CG$1)</f>
        <v>#REF!</v>
      </c>
      <c r="BX48" s="117" t="e">
        <f ca="1">SUMIFS(#REF!,#REF!,A48,#REF!,$BX$2,#REF!,$CG$1)</f>
        <v>#REF!</v>
      </c>
      <c r="BY48" s="60"/>
      <c r="BZ48" s="125">
        <f>SUMIFS('Inventory Matrix'!$E:$E,'Inventory Matrix'!$G:$G,$BZ$2,'Inventory Matrix'!$B:$B,$CG$1,'Inventory Matrix'!$C:$C,A48)</f>
        <v>0</v>
      </c>
      <c r="CA48" s="125">
        <f>SUMIFS('Inventory Matrix'!$E:$E,'Inventory Matrix'!$G:$G,$CA$2,'Inventory Matrix'!$B:$B,$CG$1,'Inventory Matrix'!$C:$C,A48)</f>
        <v>0</v>
      </c>
      <c r="CB48" s="125">
        <f>SUMIFS('Inventory Matrix'!$E:$E,'Inventory Matrix'!$G:$G,$CB$2,'Inventory Matrix'!$B:$B,$CG$1,'Inventory Matrix'!$C:$C,A48)</f>
        <v>0</v>
      </c>
      <c r="CC48" s="131">
        <f>SUMIFS('Inventory Matrix'!$E:$E,'Inventory Matrix'!$G:$G,$CC$2,'Inventory Matrix'!$B:$B,$CG$1,'Inventory Matrix'!$C:$C,A48)</f>
        <v>0</v>
      </c>
      <c r="CD48" s="142" t="str">
        <f t="shared" ca="1" si="38"/>
        <v>-</v>
      </c>
      <c r="CE48" s="152">
        <f t="shared" ca="1" si="39"/>
        <v>0</v>
      </c>
      <c r="CF48" s="143" t="str">
        <f t="shared" ca="1" si="40"/>
        <v>-</v>
      </c>
      <c r="CG48" s="153">
        <f>SUMIFS(Stock!$D:$D,Stock!$A:$A,$CG$1,Stock!$C:$C,A48)</f>
        <v>0</v>
      </c>
      <c r="CH48" s="55"/>
      <c r="CI48" s="117" t="e">
        <f ca="1">SUMIFS(#REF!,#REF!,A48,#REF!,$CI$2,#REF!,$CW$1)</f>
        <v>#REF!</v>
      </c>
      <c r="CJ48" s="117" t="e">
        <f ca="1">SUMIFS(#REF!,#REF!,A48,#REF!,$CJ$2,#REF!,$CW$1)</f>
        <v>#REF!</v>
      </c>
      <c r="CK48" s="117" t="e">
        <f ca="1">SUMIFS(#REF!,#REF!,A48,#REF!,$CK$2,#REF!,$CW$1)</f>
        <v>#REF!</v>
      </c>
      <c r="CL48" s="117" t="e">
        <f ca="1">SUMIFS(#REF!,#REF!,A48,#REF!,$CL$2,#REF!,$CW$1)</f>
        <v>#REF!</v>
      </c>
      <c r="CM48" s="117" t="e">
        <f ca="1">SUMIFS(#REF!,#REF!,A48,#REF!,$CM$2,#REF!,$CW$1)</f>
        <v>#REF!</v>
      </c>
      <c r="CN48" s="117" t="e">
        <f ca="1">SUMIFS(#REF!,#REF!,A48,#REF!,$CN$2,#REF!,$CW$1)</f>
        <v>#REF!</v>
      </c>
      <c r="CO48" s="60"/>
      <c r="CP48" s="125">
        <f>SUMIFS('Inventory Matrix'!$E:$E,'Inventory Matrix'!$G:$G,$CP$2,'Inventory Matrix'!$B:$B,$CG$1,'Inventory Matrix'!$C:$C,A48)</f>
        <v>0</v>
      </c>
      <c r="CQ48" s="125">
        <f>SUMIFS('Inventory Matrix'!$E:$E,'Inventory Matrix'!$G:$G,$CQ$2,'Inventory Matrix'!$B:$B,$CG$1,'Inventory Matrix'!$C:$C,A48)</f>
        <v>0</v>
      </c>
      <c r="CR48" s="125">
        <f>SUMIFS('Inventory Matrix'!$E:$E,'Inventory Matrix'!$G:$G,$CR$2,'Inventory Matrix'!$B:$B,$CG$1,'Inventory Matrix'!$C:$C,A48)</f>
        <v>0</v>
      </c>
      <c r="CS48" s="131">
        <f>SUMIFS('Inventory Matrix'!$E:$E,'Inventory Matrix'!$G:$G,$CS$2,'Inventory Matrix'!$B:$B,$CG$1,'Inventory Matrix'!$C:$C,A48)</f>
        <v>0</v>
      </c>
      <c r="CT48" s="142" t="str">
        <f t="shared" ca="1" si="41"/>
        <v>-</v>
      </c>
      <c r="CU48" s="152">
        <f t="shared" ca="1" si="43"/>
        <v>0</v>
      </c>
      <c r="CV48" s="154" t="str">
        <f t="shared" ca="1" si="42"/>
        <v>-</v>
      </c>
      <c r="CW48" s="153">
        <f>SUMIFS(Stock!$D:$D,Stock!$A:$A,$CW$1,Stock!$C:$C,A48)</f>
        <v>0</v>
      </c>
      <c r="CX48" s="64"/>
      <c r="CY48" s="135">
        <f>SUMIFS(Stock!$D:$D,Stock!$A:$A,$CY$1,Stock!$C:$C,A48)</f>
        <v>0</v>
      </c>
      <c r="CZ48" s="64"/>
      <c r="DA48" s="117" t="e">
        <f ca="1">SUMIFS(#REF!,#REF!,A48,#REF!,$DA$2,#REF!,$DG$1)</f>
        <v>#REF!</v>
      </c>
      <c r="DB48" s="117" t="e">
        <f ca="1">SUMIFS(#REF!,#REF!,A48,#REF!,$DB$2,#REF!,$DG$1)</f>
        <v>#REF!</v>
      </c>
      <c r="DC48" s="117" t="e">
        <f ca="1">SUMIFS(#REF!,#REF!,A48,#REF!,$DC$2,#REF!,$DG$1)</f>
        <v>#REF!</v>
      </c>
      <c r="DD48" s="117" t="e">
        <f ca="1">SUMIFS(#REF!,#REF!,A48,#REF!,$DD$2,#REF!,$DG$1)</f>
        <v>#REF!</v>
      </c>
      <c r="DE48" s="117" t="e">
        <f ca="1">SUMIFS(#REF!,#REF!,A48,#REF!,$DE$2,#REF!,$DG$1)</f>
        <v>#REF!</v>
      </c>
      <c r="DF48" s="117" t="e">
        <f ca="1">SUMIFS(#REF!,#REF!,A48,#REF!,$DF$2,#REF!,$DG$1)</f>
        <v>#REF!</v>
      </c>
      <c r="DG48" s="135">
        <f>SUMIFS(Stock!$D:$D,Stock!$A:$A,$DG$1,Stock!$C:$C,A48)</f>
        <v>0</v>
      </c>
      <c r="DH48" s="135">
        <f>SUMIFS(Stock!$D:$D,Stock!$A:$A,$DH$1,Stock!$C:$C,A48)</f>
        <v>0</v>
      </c>
      <c r="DI48" s="135">
        <f>SUMIFS(Stock!$D:$D,Stock!$A:$A,$DI$1,Stock!$C:$C,A48)</f>
        <v>0</v>
      </c>
      <c r="DJ48" s="66"/>
      <c r="DK48" s="66"/>
      <c r="DL48" s="136">
        <f>SUMIFS('Inventory Matrix'!$E:$E,'Inventory Matrix'!$B:$B,$DL$2,'Inventory Matrix'!$G:$G,$DQ$2,'Inventory Matrix'!$C:$C,A48)</f>
        <v>0</v>
      </c>
      <c r="DM48" s="136">
        <f>SUMIFS('Inventory Matrix'!$E:$E,'Inventory Matrix'!$B:$B,$DM$2,'Inventory Matrix'!$G:$G,$DQ$2,'Inventory Matrix'!$C:$C,A48)</f>
        <v>0</v>
      </c>
      <c r="DN48" s="136">
        <f>SUMIFS('Inventory Matrix'!$E:$E,'Inventory Matrix'!$B:$B,$DN$2,'Inventory Matrix'!$G:$G,$DQ$2,'Inventory Matrix'!$C:$C,A48)</f>
        <v>0</v>
      </c>
      <c r="DO48" s="136">
        <f>SUMIFS('Inventory Matrix'!$E:$E,'Inventory Matrix'!$B:$B,$DO$2,'Inventory Matrix'!$G:$G,$DQ$2,'Inventory Matrix'!$C:$C,A48)</f>
        <v>0</v>
      </c>
      <c r="DP48" s="136">
        <f>SUMIFS('Inventory Matrix'!$E:$E,'Inventory Matrix'!$B:$B,$DP$2,'Inventory Matrix'!$G:$G,$DQ$2,'Inventory Matrix'!$C:$C,A48)</f>
        <v>0</v>
      </c>
      <c r="DQ48" s="145">
        <f>SUMIFS('Inventory Matrix'!$E:$E,'Inventory Matrix'!$G:$G,$DQ$2,'Inventory Matrix'!$C:$C,A48)</f>
        <v>0</v>
      </c>
      <c r="DR48" s="48"/>
      <c r="DS48" s="136">
        <f>SUMIFS('Inventory Matrix'!$E:$E,'Inventory Matrix'!$B:$B,$DS$2,'Inventory Matrix'!$G:$G,$DX$2,'Inventory Matrix'!$C:$C,A48)</f>
        <v>0</v>
      </c>
      <c r="DT48" s="136">
        <f>SUMIFS('Inventory Matrix'!$E:$E,'Inventory Matrix'!$B:$B,$DT$2,'Inventory Matrix'!$G:$G,$DX$2,'Inventory Matrix'!$C:$C,A48)</f>
        <v>0</v>
      </c>
      <c r="DU48" s="136">
        <f>SUMIFS('Inventory Matrix'!$E:$E,'Inventory Matrix'!$B:$B,$DU$2,'Inventory Matrix'!$G:$G,$DX$2,'Inventory Matrix'!$C:$C,A48)</f>
        <v>0</v>
      </c>
      <c r="DV48" s="136">
        <f>SUMIFS('Inventory Matrix'!$E:$E,'Inventory Matrix'!$B:$B,$DV$2,'Inventory Matrix'!$G:$G,$DX$2,'Inventory Matrix'!$C:$C,A48)</f>
        <v>0</v>
      </c>
      <c r="DW48" s="136">
        <f>SUMIFS('Inventory Matrix'!$E:$E,'Inventory Matrix'!$B:$B,$DW$2,'Inventory Matrix'!$G:$G,$DX$2,'Inventory Matrix'!$C:$C,A48)</f>
        <v>0</v>
      </c>
      <c r="DX48" s="145">
        <f>SUMIFS('Inventory Matrix'!$E:$E,'Inventory Matrix'!$G:$G,$DX$2,'Inventory Matrix'!$C:$C,A48)</f>
        <v>0</v>
      </c>
      <c r="DY48" s="44"/>
      <c r="DZ48" s="136">
        <f>SUMIFS('Inventory Matrix'!$E:$E,'Inventory Matrix'!$B:$B,$DZ$2,'Inventory Matrix'!$G:$G,$EE$2,'Inventory Matrix'!$C:$C,A48)</f>
        <v>0</v>
      </c>
      <c r="EA48" s="136">
        <f>SUMIFS('Inventory Matrix'!$E:$E,'Inventory Matrix'!$B:$B,$EA$2,'Inventory Matrix'!$G:$G,$EE$2,'Inventory Matrix'!$C:$C,A48)</f>
        <v>0</v>
      </c>
      <c r="EB48" s="136">
        <f>SUMIFS('Inventory Matrix'!$E:$E,'Inventory Matrix'!$B:$B,$EB$2,'Inventory Matrix'!$G:$G,$EE$2,'Inventory Matrix'!$C:$C,A48)</f>
        <v>0</v>
      </c>
      <c r="EC48" s="136">
        <f>SUMIFS('Inventory Matrix'!$E:$E,'Inventory Matrix'!$B:$B,$EC$2,'Inventory Matrix'!$G:$G,$EE$2,'Inventory Matrix'!$C:$C,A48)</f>
        <v>0</v>
      </c>
      <c r="ED48" s="136">
        <f>SUMIFS('Inventory Matrix'!$E:$E,'Inventory Matrix'!$B:$B,$ED$2,'Inventory Matrix'!$G:$G,$EE$2,'Inventory Matrix'!$C:$C,A48)</f>
        <v>0</v>
      </c>
      <c r="EE48" s="145">
        <f>SUMIFS('Inventory Matrix'!$E:$E,'Inventory Matrix'!$G:$G,$EE$2,'Inventory Matrix'!$C:$C,A48)</f>
        <v>0</v>
      </c>
      <c r="EF48" s="44"/>
      <c r="EG48" s="136">
        <f>SUMIFS('Inventory Matrix'!$E:$E,'Inventory Matrix'!$B:$B,$EG$2,'Inventory Matrix'!$G:$G,$EL$2,'Inventory Matrix'!$C:$C,A48)</f>
        <v>0</v>
      </c>
      <c r="EH48" s="136">
        <f>SUMIFS('Inventory Matrix'!$E:$E,'Inventory Matrix'!$B:$B,$EH$2,'Inventory Matrix'!$G:$G,$EL$2,'Inventory Matrix'!$C:$C,A48)</f>
        <v>0</v>
      </c>
      <c r="EI48" s="136">
        <f>SUMIFS('Inventory Matrix'!$E:$E,'Inventory Matrix'!$B:$B,$EI$2,'Inventory Matrix'!$G:$G,$EL$2,'Inventory Matrix'!$C:$C,A48)</f>
        <v>0</v>
      </c>
      <c r="EJ48" s="136">
        <f>SUMIFS('Inventory Matrix'!$E:$E,'Inventory Matrix'!$B:$B,$EJ$2,'Inventory Matrix'!$G:$G,$EL$2,'Inventory Matrix'!$C:$C,A48)</f>
        <v>0</v>
      </c>
      <c r="EK48" s="136">
        <f>SUMIFS('Inventory Matrix'!$E:$E,'Inventory Matrix'!$B:$B,$EK$2,'Inventory Matrix'!$G:$G,$EL$2,'Inventory Matrix'!$C:$C,A48)</f>
        <v>0</v>
      </c>
      <c r="EL48" s="145">
        <f>SUMIFS('Inventory Matrix'!$E:$E,'Inventory Matrix'!$G:$G,$EL$2,'Inventory Matrix'!$C:$C,A48)</f>
        <v>0</v>
      </c>
      <c r="EM48" s="44"/>
    </row>
    <row r="49" spans="1:143" ht="13" x14ac:dyDescent="0.15">
      <c r="A49" s="117" t="str">
        <f t="shared" si="26"/>
        <v>MGPD3</v>
      </c>
      <c r="B49" s="118" t="s">
        <v>1900</v>
      </c>
      <c r="C49" s="117" t="s">
        <v>1914</v>
      </c>
      <c r="D49" s="119" t="s">
        <v>963</v>
      </c>
      <c r="E49" s="119" t="s">
        <v>1915</v>
      </c>
      <c r="F49" s="120">
        <f>SUMIFS(Stock!$D:$D,Stock!$C:$C,A49)</f>
        <v>1</v>
      </c>
      <c r="G49" s="121" t="e">
        <f t="shared" ca="1" si="45"/>
        <v>#REF!</v>
      </c>
      <c r="H49" s="122">
        <f t="shared" ca="1" si="28"/>
        <v>0</v>
      </c>
      <c r="I49" s="44"/>
      <c r="J49" s="117" t="e">
        <f ca="1">SUMIFS(#REF!,#REF!,A49,#REF!,$J$2)</f>
        <v>#REF!</v>
      </c>
      <c r="K49" s="117" t="e">
        <f ca="1">SUMIFS(#REF!,#REF!,A49,#REF!,$K$2)</f>
        <v>#REF!</v>
      </c>
      <c r="L49" s="117" t="e">
        <f ca="1">SUMIFS(#REF!,#REF!,A49,#REF!,$L$2)</f>
        <v>#REF!</v>
      </c>
      <c r="M49" s="117" t="e">
        <f ca="1">SUMIFS(#REF!,#REF!,A49,#REF!,$M$2)</f>
        <v>#REF!</v>
      </c>
      <c r="N49" s="117" t="e">
        <f ca="1">SUMIFS(#REF!,#REF!,A49,#REF!,$N$2)</f>
        <v>#REF!</v>
      </c>
      <c r="O49" s="117" t="e">
        <f ca="1">SUMIFS(#REF!,#REF!,A49,#REF!,$O$2)</f>
        <v>#REF!</v>
      </c>
      <c r="P49" s="117" t="e">
        <f ca="1">SUMIFS(#REF!,#REF!,A49,#REF!,$P$2)</f>
        <v>#REF!</v>
      </c>
      <c r="Q49" s="117" t="e">
        <f ca="1">SUMIFS(#REF!,#REF!,A49,#REF!,$Q$2)</f>
        <v>#REF!</v>
      </c>
      <c r="R49" s="117" t="e">
        <f ca="1">SUMIFS(#REF!,#REF!,A49,#REF!,$R$2)</f>
        <v>#REF!</v>
      </c>
      <c r="S49" s="117" t="e">
        <f ca="1">SUMIFS(#REF!,#REF!,A49,#REF!,$S$2)</f>
        <v>#REF!</v>
      </c>
      <c r="T49" s="123"/>
      <c r="U49" s="44"/>
      <c r="V49" s="46"/>
      <c r="W49" s="117" t="e">
        <f ca="1">SUMIFS(#REF!,#REF!,A49,#REF!,$W$2,#REF!,$AK$1)</f>
        <v>#REF!</v>
      </c>
      <c r="X49" s="117" t="e">
        <f ca="1">SUMIFS(#REF!,#REF!,A49,#REF!,$X$2,#REF!,$AK$1)</f>
        <v>#REF!</v>
      </c>
      <c r="Y49" s="117" t="e">
        <f ca="1">SUMIFS(#REF!,#REF!,A49,#REF!,$Y$2,#REF!,$AK$1)</f>
        <v>#REF!</v>
      </c>
      <c r="Z49" s="117" t="e">
        <f ca="1">SUMIFS(#REF!,#REF!,A49,#REF!,$Z$2,#REF!,$AK$1)</f>
        <v>#REF!</v>
      </c>
      <c r="AA49" s="117" t="e">
        <f ca="1">SUMIFS(#REF!,#REF!,A49,#REF!,$AA$2,#REF!,$AK$1)</f>
        <v>#REF!</v>
      </c>
      <c r="AB49" s="117" t="e">
        <f ca="1">SUMIFS(#REF!,#REF!,A49,#REF!,$AB$2,#REF!,$AK$1)</f>
        <v>#REF!</v>
      </c>
      <c r="AC49" s="48"/>
      <c r="AD49" s="138">
        <f>SUMIFS('Inventory Matrix'!$E:$E,'Inventory Matrix'!$G:$G,$AD$2,'Inventory Matrix'!$B:$B,$AK$1,'Inventory Matrix'!$C:$C,A49)</f>
        <v>0</v>
      </c>
      <c r="AE49" s="118">
        <f>SUMIFS('Inventory Matrix'!$E:$E,'Inventory Matrix'!$G:$G,$AE$2,'Inventory Matrix'!$B:$B,$AK$1,'Inventory Matrix'!$C:$C,A49)</f>
        <v>0</v>
      </c>
      <c r="AF49" s="118">
        <f>SUMIFS('Inventory Matrix'!$E:$E,'Inventory Matrix'!$G:$G,$AF$2,'Inventory Matrix'!$B:$B,$AK$1,'Inventory Matrix'!$C:$C,A49)</f>
        <v>0</v>
      </c>
      <c r="AG49" s="139">
        <f>SUMIFS('Inventory Matrix'!$E:$E,'Inventory Matrix'!$G:$G,$AG$2,'Inventory Matrix'!$B:$B,$AK$1,'Inventory Matrix'!$C:$C,A49)</f>
        <v>0</v>
      </c>
      <c r="AH49" s="140" t="str">
        <f t="shared" ca="1" si="29"/>
        <v>-</v>
      </c>
      <c r="AI49" s="129">
        <f t="shared" ca="1" si="30"/>
        <v>0</v>
      </c>
      <c r="AJ49" s="129" t="str">
        <f t="shared" ca="1" si="31"/>
        <v>-</v>
      </c>
      <c r="AK49" s="141">
        <f>SUMIFS(Stock!$D:$D,Stock!$A:$A,$AK$1,Stock!$C:$C,A49)</f>
        <v>0</v>
      </c>
      <c r="AL49" s="55"/>
      <c r="AM49" s="117" t="e">
        <f ca="1">SUMIFS(#REF!,#REF!,A49,#REF!,$AM$2,#REF!,$BA$1)</f>
        <v>#REF!</v>
      </c>
      <c r="AN49" s="117" t="e">
        <f ca="1">SUMIFS(#REF!,#REF!,A49,#REF!,$AN$2,#REF!,$BA$1)</f>
        <v>#REF!</v>
      </c>
      <c r="AO49" s="117" t="e">
        <f ca="1">SUMIFS(#REF!,#REF!,A49,#REF!,$AO$2,#REF!,$BA$1)</f>
        <v>#REF!</v>
      </c>
      <c r="AP49" s="117" t="e">
        <f ca="1">SUMIFS(#REF!,#REF!,A49,#REF!,$AP$2,#REF!,$BA$1)</f>
        <v>#REF!</v>
      </c>
      <c r="AQ49" s="117" t="e">
        <f ca="1">SUMIFS(#REF!,#REF!,A49,#REF!,$AQ$2,#REF!,$BA$1)</f>
        <v>#REF!</v>
      </c>
      <c r="AR49" s="117" t="e">
        <f ca="1">SUMIFS(#REF!,#REF!,A49,#REF!,$AR$2,#REF!,$BA$1)</f>
        <v>#REF!</v>
      </c>
      <c r="AS49" s="81"/>
      <c r="AT49" s="125">
        <f>SUMIFS('Inventory Matrix'!$E:$E,'Inventory Matrix'!$G:$G,$AT$2,'Inventory Matrix'!$B:$B,$BA$1,'Inventory Matrix'!$C:$C,A49)</f>
        <v>0</v>
      </c>
      <c r="AU49" s="125">
        <f>SUMIFS('Inventory Matrix'!$E:$E,'Inventory Matrix'!$G:$G,$AU$2,'Inventory Matrix'!$B:$B,$BA$1,'Inventory Matrix'!$C:$C,A49)</f>
        <v>0</v>
      </c>
      <c r="AV49" s="125">
        <f>SUMIFS('Inventory Matrix'!$E:$E,'Inventory Matrix'!$G:$G,$AV$2,'Inventory Matrix'!$B:$B,$BA$1,'Inventory Matrix'!$C:$C,A49)</f>
        <v>0</v>
      </c>
      <c r="AW49" s="131">
        <f>SUMIFS('Inventory Matrix'!$E:$E,'Inventory Matrix'!$G:$G,$AW$2,'Inventory Matrix'!$B:$B,$BA$1,'Inventory Matrix'!$C:$C,A49)</f>
        <v>0</v>
      </c>
      <c r="AX49" s="142" t="str">
        <f t="shared" ca="1" si="32"/>
        <v>-</v>
      </c>
      <c r="AY49" s="152">
        <f t="shared" ca="1" si="33"/>
        <v>0</v>
      </c>
      <c r="AZ49" s="143" t="str">
        <f t="shared" ca="1" si="34"/>
        <v>-</v>
      </c>
      <c r="BA49" s="153">
        <f>SUMIFS(Stock!$D:$D,Stock!$A:$A,$BA$1,Stock!$C:$C,A49)</f>
        <v>0</v>
      </c>
      <c r="BB49" s="55"/>
      <c r="BC49" s="117" t="e">
        <f ca="1">SUMIFS(#REF!,#REF!,A49,#REF!,$BC$2,#REF!,$BQ$1)</f>
        <v>#REF!</v>
      </c>
      <c r="BD49" s="117" t="e">
        <f ca="1">SUMIFS(#REF!,#REF!,A49,#REF!,$BD$2,#REF!,$BQ$1)</f>
        <v>#REF!</v>
      </c>
      <c r="BE49" s="117" t="e">
        <f ca="1">SUMIFS(#REF!,#REF!,A49,#REF!,$BE$2,#REF!,$BQ$1)</f>
        <v>#REF!</v>
      </c>
      <c r="BF49" s="117" t="e">
        <f ca="1">SUMIFS(#REF!,#REF!,A49,#REF!,$BF$2,#REF!,$BQ$1)</f>
        <v>#REF!</v>
      </c>
      <c r="BG49" s="117" t="e">
        <f ca="1">SUMIFS(#REF!,#REF!,A49,#REF!,$BG$2,#REF!,$BQ$1)</f>
        <v>#REF!</v>
      </c>
      <c r="BH49" s="117" t="e">
        <f ca="1">SUMIFS(#REF!,#REF!,A49,#REF!,$BH$2,#REF!,$BQ$1)</f>
        <v>#REF!</v>
      </c>
      <c r="BI49" s="60"/>
      <c r="BJ49" s="125">
        <f>SUMIFS('Inventory Matrix'!$E:$E,'Inventory Matrix'!$G:$G,$BJ$2,'Inventory Matrix'!$B:$B,$BQ$1,'Inventory Matrix'!$C:$C,A49)</f>
        <v>0</v>
      </c>
      <c r="BK49" s="125">
        <f>SUMIFS('Inventory Matrix'!$E:$E,'Inventory Matrix'!$G:$G,$BK$2,'Inventory Matrix'!$B:$B,$BQ$1,'Inventory Matrix'!$C:$C,A49)</f>
        <v>0</v>
      </c>
      <c r="BL49" s="125">
        <f>SUMIFS('Inventory Matrix'!$E:$E,'Inventory Matrix'!$G:$G,$BL$2,'Inventory Matrix'!$B:$B,$BQ$1,'Inventory Matrix'!$C:$C,A49)</f>
        <v>0</v>
      </c>
      <c r="BM49" s="131">
        <f>SUMIFS('Inventory Matrix'!$E:$E,'Inventory Matrix'!$G:$G,$BM$2,'Inventory Matrix'!$B:$B,$BQ$1,'Inventory Matrix'!$C:$C,A49)</f>
        <v>0</v>
      </c>
      <c r="BN49" s="142" t="str">
        <f t="shared" ca="1" si="35"/>
        <v>-</v>
      </c>
      <c r="BO49" s="134">
        <f t="shared" ca="1" si="36"/>
        <v>0</v>
      </c>
      <c r="BP49" s="149" t="str">
        <f t="shared" ca="1" si="37"/>
        <v>-</v>
      </c>
      <c r="BQ49" s="144">
        <f>SUMIFS(Stock!$D:$D,Stock!$A:$A,$BQ$1,Stock!$C:$C,A49)</f>
        <v>0</v>
      </c>
      <c r="BR49" s="55"/>
      <c r="BS49" s="117" t="e">
        <f ca="1">SUMIFS(#REF!,#REF!,A49,#REF!,$BS$2,#REF!,$CG$1)</f>
        <v>#REF!</v>
      </c>
      <c r="BT49" s="117" t="e">
        <f ca="1">SUMIFS(#REF!,#REF!,A49,#REF!,$BT$2,#REF!,$CG$1)</f>
        <v>#REF!</v>
      </c>
      <c r="BU49" s="117" t="e">
        <f ca="1">SUMIFS(#REF!,#REF!,A49,#REF!,$BU$2,#REF!,$CG$1)</f>
        <v>#REF!</v>
      </c>
      <c r="BV49" s="117" t="e">
        <f ca="1">SUMIFS(#REF!,#REF!,A49,#REF!,$BV$2,#REF!,$CG$1)</f>
        <v>#REF!</v>
      </c>
      <c r="BW49" s="117" t="e">
        <f ca="1">SUMIFS(#REF!,#REF!,A49,#REF!,$BW$2,#REF!,$CG$1)</f>
        <v>#REF!</v>
      </c>
      <c r="BX49" s="117" t="e">
        <f ca="1">SUMIFS(#REF!,#REF!,A49,#REF!,$BX$2,#REF!,$CG$1)</f>
        <v>#REF!</v>
      </c>
      <c r="BY49" s="60"/>
      <c r="BZ49" s="125">
        <f>SUMIFS('Inventory Matrix'!$E:$E,'Inventory Matrix'!$G:$G,$BZ$2,'Inventory Matrix'!$B:$B,$CG$1,'Inventory Matrix'!$C:$C,A49)</f>
        <v>0</v>
      </c>
      <c r="CA49" s="125">
        <f>SUMIFS('Inventory Matrix'!$E:$E,'Inventory Matrix'!$G:$G,$CA$2,'Inventory Matrix'!$B:$B,$CG$1,'Inventory Matrix'!$C:$C,A49)</f>
        <v>1</v>
      </c>
      <c r="CB49" s="125">
        <f>SUMIFS('Inventory Matrix'!$E:$E,'Inventory Matrix'!$G:$G,$CB$2,'Inventory Matrix'!$B:$B,$CG$1,'Inventory Matrix'!$C:$C,A49)</f>
        <v>0</v>
      </c>
      <c r="CC49" s="131">
        <f>SUMIFS('Inventory Matrix'!$E:$E,'Inventory Matrix'!$G:$G,$CC$2,'Inventory Matrix'!$B:$B,$CG$1,'Inventory Matrix'!$C:$C,A49)</f>
        <v>0</v>
      </c>
      <c r="CD49" s="142" t="str">
        <f t="shared" ca="1" si="38"/>
        <v>-</v>
      </c>
      <c r="CE49" s="152">
        <f t="shared" ca="1" si="39"/>
        <v>0</v>
      </c>
      <c r="CF49" s="143" t="str">
        <f t="shared" ca="1" si="40"/>
        <v>-</v>
      </c>
      <c r="CG49" s="153">
        <f>SUMIFS(Stock!$D:$D,Stock!$A:$A,$CG$1,Stock!$C:$C,A49)</f>
        <v>1</v>
      </c>
      <c r="CH49" s="55"/>
      <c r="CI49" s="117" t="e">
        <f ca="1">SUMIFS(#REF!,#REF!,A49,#REF!,$CI$2,#REF!,$CW$1)</f>
        <v>#REF!</v>
      </c>
      <c r="CJ49" s="117" t="e">
        <f ca="1">SUMIFS(#REF!,#REF!,A49,#REF!,$CJ$2,#REF!,$CW$1)</f>
        <v>#REF!</v>
      </c>
      <c r="CK49" s="117" t="e">
        <f ca="1">SUMIFS(#REF!,#REF!,A49,#REF!,$CK$2,#REF!,$CW$1)</f>
        <v>#REF!</v>
      </c>
      <c r="CL49" s="117" t="e">
        <f ca="1">SUMIFS(#REF!,#REF!,A49,#REF!,$CL$2,#REF!,$CW$1)</f>
        <v>#REF!</v>
      </c>
      <c r="CM49" s="117" t="e">
        <f ca="1">SUMIFS(#REF!,#REF!,A49,#REF!,$CM$2,#REF!,$CW$1)</f>
        <v>#REF!</v>
      </c>
      <c r="CN49" s="117" t="e">
        <f ca="1">SUMIFS(#REF!,#REF!,A49,#REF!,$CN$2,#REF!,$CW$1)</f>
        <v>#REF!</v>
      </c>
      <c r="CO49" s="60"/>
      <c r="CP49" s="125">
        <f>SUMIFS('Inventory Matrix'!$E:$E,'Inventory Matrix'!$G:$G,$CP$2,'Inventory Matrix'!$B:$B,$CG$1,'Inventory Matrix'!$C:$C,A49)</f>
        <v>0</v>
      </c>
      <c r="CQ49" s="125">
        <f>SUMIFS('Inventory Matrix'!$E:$E,'Inventory Matrix'!$G:$G,$CQ$2,'Inventory Matrix'!$B:$B,$CG$1,'Inventory Matrix'!$C:$C,A49)</f>
        <v>1</v>
      </c>
      <c r="CR49" s="125">
        <f>SUMIFS('Inventory Matrix'!$E:$E,'Inventory Matrix'!$G:$G,$CR$2,'Inventory Matrix'!$B:$B,$CG$1,'Inventory Matrix'!$C:$C,A49)</f>
        <v>0</v>
      </c>
      <c r="CS49" s="131">
        <f>SUMIFS('Inventory Matrix'!$E:$E,'Inventory Matrix'!$G:$G,$CS$2,'Inventory Matrix'!$B:$B,$CG$1,'Inventory Matrix'!$C:$C,A49)</f>
        <v>0</v>
      </c>
      <c r="CT49" s="142" t="str">
        <f t="shared" ca="1" si="41"/>
        <v>-</v>
      </c>
      <c r="CU49" s="152">
        <f t="shared" ca="1" si="43"/>
        <v>0</v>
      </c>
      <c r="CV49" s="154" t="str">
        <f t="shared" ca="1" si="42"/>
        <v>-</v>
      </c>
      <c r="CW49" s="153">
        <f>SUMIFS(Stock!$D:$D,Stock!$A:$A,$CW$1,Stock!$C:$C,A49)</f>
        <v>0</v>
      </c>
      <c r="CX49" s="64"/>
      <c r="CY49" s="135">
        <f>SUMIFS(Stock!$D:$D,Stock!$A:$A,$CY$1,Stock!$C:$C,A49)</f>
        <v>0</v>
      </c>
      <c r="CZ49" s="64"/>
      <c r="DA49" s="117" t="e">
        <f ca="1">SUMIFS(#REF!,#REF!,A49,#REF!,$DA$2,#REF!,$DG$1)</f>
        <v>#REF!</v>
      </c>
      <c r="DB49" s="117" t="e">
        <f ca="1">SUMIFS(#REF!,#REF!,A49,#REF!,$DB$2,#REF!,$DG$1)</f>
        <v>#REF!</v>
      </c>
      <c r="DC49" s="117" t="e">
        <f ca="1">SUMIFS(#REF!,#REF!,A49,#REF!,$DC$2,#REF!,$DG$1)</f>
        <v>#REF!</v>
      </c>
      <c r="DD49" s="117" t="e">
        <f ca="1">SUMIFS(#REF!,#REF!,A49,#REF!,$DD$2,#REF!,$DG$1)</f>
        <v>#REF!</v>
      </c>
      <c r="DE49" s="117" t="e">
        <f ca="1">SUMIFS(#REF!,#REF!,A49,#REF!,$DE$2,#REF!,$DG$1)</f>
        <v>#REF!</v>
      </c>
      <c r="DF49" s="117" t="e">
        <f ca="1">SUMIFS(#REF!,#REF!,A49,#REF!,$DF$2,#REF!,$DG$1)</f>
        <v>#REF!</v>
      </c>
      <c r="DG49" s="135">
        <f>SUMIFS(Stock!$D:$D,Stock!$A:$A,$DG$1,Stock!$C:$C,A49)</f>
        <v>0</v>
      </c>
      <c r="DH49" s="135">
        <f>SUMIFS(Stock!$D:$D,Stock!$A:$A,$DH$1,Stock!$C:$C,A49)</f>
        <v>0</v>
      </c>
      <c r="DI49" s="135">
        <f>SUMIFS(Stock!$D:$D,Stock!$A:$A,$DI$1,Stock!$C:$C,A49)</f>
        <v>0</v>
      </c>
      <c r="DJ49" s="66"/>
      <c r="DK49" s="66"/>
      <c r="DL49" s="136">
        <f>SUMIFS('Inventory Matrix'!$E:$E,'Inventory Matrix'!$B:$B,$DL$2,'Inventory Matrix'!$G:$G,$DQ$2,'Inventory Matrix'!$C:$C,A49)</f>
        <v>0</v>
      </c>
      <c r="DM49" s="136">
        <f>SUMIFS('Inventory Matrix'!$E:$E,'Inventory Matrix'!$B:$B,$DM$2,'Inventory Matrix'!$G:$G,$DQ$2,'Inventory Matrix'!$C:$C,A49)</f>
        <v>0</v>
      </c>
      <c r="DN49" s="136">
        <f>SUMIFS('Inventory Matrix'!$E:$E,'Inventory Matrix'!$B:$B,$DN$2,'Inventory Matrix'!$G:$G,$DQ$2,'Inventory Matrix'!$C:$C,A49)</f>
        <v>0</v>
      </c>
      <c r="DO49" s="136">
        <f>SUMIFS('Inventory Matrix'!$E:$E,'Inventory Matrix'!$B:$B,$DO$2,'Inventory Matrix'!$G:$G,$DQ$2,'Inventory Matrix'!$C:$C,A49)</f>
        <v>0</v>
      </c>
      <c r="DP49" s="136">
        <f>SUMIFS('Inventory Matrix'!$E:$E,'Inventory Matrix'!$B:$B,$DP$2,'Inventory Matrix'!$G:$G,$DQ$2,'Inventory Matrix'!$C:$C,A49)</f>
        <v>0</v>
      </c>
      <c r="DQ49" s="145">
        <f>SUMIFS('Inventory Matrix'!$E:$E,'Inventory Matrix'!$G:$G,$DQ$2,'Inventory Matrix'!$C:$C,A49)</f>
        <v>0</v>
      </c>
      <c r="DR49" s="48"/>
      <c r="DS49" s="136">
        <f>SUMIFS('Inventory Matrix'!$E:$E,'Inventory Matrix'!$B:$B,$DS$2,'Inventory Matrix'!$G:$G,$DX$2,'Inventory Matrix'!$C:$C,A49)</f>
        <v>0</v>
      </c>
      <c r="DT49" s="136">
        <f>SUMIFS('Inventory Matrix'!$E:$E,'Inventory Matrix'!$B:$B,$DT$2,'Inventory Matrix'!$G:$G,$DX$2,'Inventory Matrix'!$C:$C,A49)</f>
        <v>0</v>
      </c>
      <c r="DU49" s="136">
        <f>SUMIFS('Inventory Matrix'!$E:$E,'Inventory Matrix'!$B:$B,$DU$2,'Inventory Matrix'!$G:$G,$DX$2,'Inventory Matrix'!$C:$C,A49)</f>
        <v>0</v>
      </c>
      <c r="DV49" s="136">
        <f>SUMIFS('Inventory Matrix'!$E:$E,'Inventory Matrix'!$B:$B,$DV$2,'Inventory Matrix'!$G:$G,$DX$2,'Inventory Matrix'!$C:$C,A49)</f>
        <v>1</v>
      </c>
      <c r="DW49" s="136">
        <f>SUMIFS('Inventory Matrix'!$E:$E,'Inventory Matrix'!$B:$B,$DW$2,'Inventory Matrix'!$G:$G,$DX$2,'Inventory Matrix'!$C:$C,A49)</f>
        <v>0</v>
      </c>
      <c r="DX49" s="145">
        <f>SUMIFS('Inventory Matrix'!$E:$E,'Inventory Matrix'!$G:$G,$DX$2,'Inventory Matrix'!$C:$C,A49)</f>
        <v>1</v>
      </c>
      <c r="DY49" s="44"/>
      <c r="DZ49" s="136">
        <f>SUMIFS('Inventory Matrix'!$E:$E,'Inventory Matrix'!$B:$B,$DZ$2,'Inventory Matrix'!$G:$G,$EE$2,'Inventory Matrix'!$C:$C,A49)</f>
        <v>0</v>
      </c>
      <c r="EA49" s="136">
        <f>SUMIFS('Inventory Matrix'!$E:$E,'Inventory Matrix'!$B:$B,$EA$2,'Inventory Matrix'!$G:$G,$EE$2,'Inventory Matrix'!$C:$C,A49)</f>
        <v>0</v>
      </c>
      <c r="EB49" s="136">
        <f>SUMIFS('Inventory Matrix'!$E:$E,'Inventory Matrix'!$B:$B,$EB$2,'Inventory Matrix'!$G:$G,$EE$2,'Inventory Matrix'!$C:$C,A49)</f>
        <v>0</v>
      </c>
      <c r="EC49" s="136">
        <f>SUMIFS('Inventory Matrix'!$E:$E,'Inventory Matrix'!$B:$B,$EC$2,'Inventory Matrix'!$G:$G,$EE$2,'Inventory Matrix'!$C:$C,A49)</f>
        <v>0</v>
      </c>
      <c r="ED49" s="136">
        <f>SUMIFS('Inventory Matrix'!$E:$E,'Inventory Matrix'!$B:$B,$ED$2,'Inventory Matrix'!$G:$G,$EE$2,'Inventory Matrix'!$C:$C,A49)</f>
        <v>0</v>
      </c>
      <c r="EE49" s="145">
        <f>SUMIFS('Inventory Matrix'!$E:$E,'Inventory Matrix'!$G:$G,$EE$2,'Inventory Matrix'!$C:$C,A49)</f>
        <v>0</v>
      </c>
      <c r="EF49" s="44"/>
      <c r="EG49" s="136">
        <f>SUMIFS('Inventory Matrix'!$E:$E,'Inventory Matrix'!$B:$B,$EG$2,'Inventory Matrix'!$G:$G,$EL$2,'Inventory Matrix'!$C:$C,A49)</f>
        <v>0</v>
      </c>
      <c r="EH49" s="136">
        <f>SUMIFS('Inventory Matrix'!$E:$E,'Inventory Matrix'!$B:$B,$EH$2,'Inventory Matrix'!$G:$G,$EL$2,'Inventory Matrix'!$C:$C,A49)</f>
        <v>0</v>
      </c>
      <c r="EI49" s="136">
        <f>SUMIFS('Inventory Matrix'!$E:$E,'Inventory Matrix'!$B:$B,$EI$2,'Inventory Matrix'!$G:$G,$EL$2,'Inventory Matrix'!$C:$C,A49)</f>
        <v>0</v>
      </c>
      <c r="EJ49" s="136">
        <f>SUMIFS('Inventory Matrix'!$E:$E,'Inventory Matrix'!$B:$B,$EJ$2,'Inventory Matrix'!$G:$G,$EL$2,'Inventory Matrix'!$C:$C,A49)</f>
        <v>0</v>
      </c>
      <c r="EK49" s="136">
        <f>SUMIFS('Inventory Matrix'!$E:$E,'Inventory Matrix'!$B:$B,$EK$2,'Inventory Matrix'!$G:$G,$EL$2,'Inventory Matrix'!$C:$C,A49)</f>
        <v>0</v>
      </c>
      <c r="EL49" s="145">
        <f>SUMIFS('Inventory Matrix'!$E:$E,'Inventory Matrix'!$G:$G,$EL$2,'Inventory Matrix'!$C:$C,A49)</f>
        <v>0</v>
      </c>
      <c r="EM49" s="44"/>
    </row>
    <row r="50" spans="1:143" ht="13" x14ac:dyDescent="0.15">
      <c r="A50" s="117" t="str">
        <f t="shared" si="26"/>
        <v>MGPJ3</v>
      </c>
      <c r="B50" s="118" t="s">
        <v>1900</v>
      </c>
      <c r="C50" s="117" t="s">
        <v>1914</v>
      </c>
      <c r="D50" s="119" t="s">
        <v>1916</v>
      </c>
      <c r="E50" s="119" t="s">
        <v>1917</v>
      </c>
      <c r="F50" s="120">
        <f>SUMIFS(Stock!$D:$D,Stock!$C:$C,A50)</f>
        <v>0</v>
      </c>
      <c r="G50" s="121" t="e">
        <f t="shared" ca="1" si="45"/>
        <v>#REF!</v>
      </c>
      <c r="H50" s="122">
        <f t="shared" ca="1" si="28"/>
        <v>0</v>
      </c>
      <c r="I50" s="44"/>
      <c r="J50" s="117" t="e">
        <f ca="1">SUMIFS(#REF!,#REF!,A50,#REF!,$J$2)</f>
        <v>#REF!</v>
      </c>
      <c r="K50" s="117" t="e">
        <f ca="1">SUMIFS(#REF!,#REF!,A50,#REF!,$K$2)</f>
        <v>#REF!</v>
      </c>
      <c r="L50" s="117" t="e">
        <f ca="1">SUMIFS(#REF!,#REF!,A50,#REF!,$L$2)</f>
        <v>#REF!</v>
      </c>
      <c r="M50" s="117" t="e">
        <f ca="1">SUMIFS(#REF!,#REF!,A50,#REF!,$M$2)</f>
        <v>#REF!</v>
      </c>
      <c r="N50" s="117" t="e">
        <f ca="1">SUMIFS(#REF!,#REF!,A50,#REF!,$N$2)</f>
        <v>#REF!</v>
      </c>
      <c r="O50" s="117" t="e">
        <f ca="1">SUMIFS(#REF!,#REF!,A50,#REF!,$O$2)</f>
        <v>#REF!</v>
      </c>
      <c r="P50" s="117" t="e">
        <f ca="1">SUMIFS(#REF!,#REF!,A50,#REF!,$P$2)</f>
        <v>#REF!</v>
      </c>
      <c r="Q50" s="117" t="e">
        <f ca="1">SUMIFS(#REF!,#REF!,A50,#REF!,$Q$2)</f>
        <v>#REF!</v>
      </c>
      <c r="R50" s="117" t="e">
        <f ca="1">SUMIFS(#REF!,#REF!,A50,#REF!,$R$2)</f>
        <v>#REF!</v>
      </c>
      <c r="S50" s="117" t="e">
        <f ca="1">SUMIFS(#REF!,#REF!,A50,#REF!,$S$2)</f>
        <v>#REF!</v>
      </c>
      <c r="T50" s="123"/>
      <c r="U50" s="44"/>
      <c r="V50" s="46"/>
      <c r="W50" s="117" t="e">
        <f ca="1">SUMIFS(#REF!,#REF!,A50,#REF!,$W$2,#REF!,$AK$1)</f>
        <v>#REF!</v>
      </c>
      <c r="X50" s="117" t="e">
        <f ca="1">SUMIFS(#REF!,#REF!,A50,#REF!,$X$2,#REF!,$AK$1)</f>
        <v>#REF!</v>
      </c>
      <c r="Y50" s="117" t="e">
        <f ca="1">SUMIFS(#REF!,#REF!,A50,#REF!,$Y$2,#REF!,$AK$1)</f>
        <v>#REF!</v>
      </c>
      <c r="Z50" s="117" t="e">
        <f ca="1">SUMIFS(#REF!,#REF!,A50,#REF!,$Z$2,#REF!,$AK$1)</f>
        <v>#REF!</v>
      </c>
      <c r="AA50" s="117" t="e">
        <f ca="1">SUMIFS(#REF!,#REF!,A50,#REF!,$AA$2,#REF!,$AK$1)</f>
        <v>#REF!</v>
      </c>
      <c r="AB50" s="117" t="e">
        <f ca="1">SUMIFS(#REF!,#REF!,A50,#REF!,$AB$2,#REF!,$AK$1)</f>
        <v>#REF!</v>
      </c>
      <c r="AC50" s="48"/>
      <c r="AD50" s="138">
        <f>SUMIFS('Inventory Matrix'!$E:$E,'Inventory Matrix'!$G:$G,$AD$2,'Inventory Matrix'!$B:$B,$AK$1,'Inventory Matrix'!$C:$C,A50)</f>
        <v>0</v>
      </c>
      <c r="AE50" s="118">
        <f>SUMIFS('Inventory Matrix'!$E:$E,'Inventory Matrix'!$G:$G,$AE$2,'Inventory Matrix'!$B:$B,$AK$1,'Inventory Matrix'!$C:$C,A50)</f>
        <v>0</v>
      </c>
      <c r="AF50" s="118">
        <f>SUMIFS('Inventory Matrix'!$E:$E,'Inventory Matrix'!$G:$G,$AF$2,'Inventory Matrix'!$B:$B,$AK$1,'Inventory Matrix'!$C:$C,A50)</f>
        <v>0</v>
      </c>
      <c r="AG50" s="139">
        <f>SUMIFS('Inventory Matrix'!$E:$E,'Inventory Matrix'!$G:$G,$AG$2,'Inventory Matrix'!$B:$B,$AK$1,'Inventory Matrix'!$C:$C,A50)</f>
        <v>0</v>
      </c>
      <c r="AH50" s="140" t="str">
        <f t="shared" ca="1" si="29"/>
        <v>-</v>
      </c>
      <c r="AI50" s="129">
        <f t="shared" ca="1" si="30"/>
        <v>0</v>
      </c>
      <c r="AJ50" s="129" t="str">
        <f t="shared" ca="1" si="31"/>
        <v>-</v>
      </c>
      <c r="AK50" s="141">
        <f>SUMIFS(Stock!$D:$D,Stock!$A:$A,$AK$1,Stock!$C:$C,A50)</f>
        <v>0</v>
      </c>
      <c r="AL50" s="55"/>
      <c r="AM50" s="117" t="e">
        <f ca="1">SUMIFS(#REF!,#REF!,A50,#REF!,$AM$2,#REF!,$BA$1)</f>
        <v>#REF!</v>
      </c>
      <c r="AN50" s="117" t="e">
        <f ca="1">SUMIFS(#REF!,#REF!,A50,#REF!,$AN$2,#REF!,$BA$1)</f>
        <v>#REF!</v>
      </c>
      <c r="AO50" s="117" t="e">
        <f ca="1">SUMIFS(#REF!,#REF!,A50,#REF!,$AO$2,#REF!,$BA$1)</f>
        <v>#REF!</v>
      </c>
      <c r="AP50" s="117" t="e">
        <f ca="1">SUMIFS(#REF!,#REF!,A50,#REF!,$AP$2,#REF!,$BA$1)</f>
        <v>#REF!</v>
      </c>
      <c r="AQ50" s="117" t="e">
        <f ca="1">SUMIFS(#REF!,#REF!,A50,#REF!,$AQ$2,#REF!,$BA$1)</f>
        <v>#REF!</v>
      </c>
      <c r="AR50" s="117" t="e">
        <f ca="1">SUMIFS(#REF!,#REF!,A50,#REF!,$AR$2,#REF!,$BA$1)</f>
        <v>#REF!</v>
      </c>
      <c r="AS50" s="81"/>
      <c r="AT50" s="125">
        <f>SUMIFS('Inventory Matrix'!$E:$E,'Inventory Matrix'!$G:$G,$AT$2,'Inventory Matrix'!$B:$B,$BA$1,'Inventory Matrix'!$C:$C,A50)</f>
        <v>0</v>
      </c>
      <c r="AU50" s="125">
        <f>SUMIFS('Inventory Matrix'!$E:$E,'Inventory Matrix'!$G:$G,$AU$2,'Inventory Matrix'!$B:$B,$BA$1,'Inventory Matrix'!$C:$C,A50)</f>
        <v>0</v>
      </c>
      <c r="AV50" s="125">
        <f>SUMIFS('Inventory Matrix'!$E:$E,'Inventory Matrix'!$G:$G,$AV$2,'Inventory Matrix'!$B:$B,$BA$1,'Inventory Matrix'!$C:$C,A50)</f>
        <v>0</v>
      </c>
      <c r="AW50" s="131">
        <f>SUMIFS('Inventory Matrix'!$E:$E,'Inventory Matrix'!$G:$G,$AW$2,'Inventory Matrix'!$B:$B,$BA$1,'Inventory Matrix'!$C:$C,A50)</f>
        <v>0</v>
      </c>
      <c r="AX50" s="142" t="str">
        <f t="shared" ca="1" si="32"/>
        <v>-</v>
      </c>
      <c r="AY50" s="152">
        <f t="shared" ca="1" si="33"/>
        <v>0</v>
      </c>
      <c r="AZ50" s="143" t="str">
        <f t="shared" ca="1" si="34"/>
        <v>-</v>
      </c>
      <c r="BA50" s="153">
        <f>SUMIFS(Stock!$D:$D,Stock!$A:$A,$BA$1,Stock!$C:$C,A50)</f>
        <v>0</v>
      </c>
      <c r="BB50" s="55"/>
      <c r="BC50" s="117" t="e">
        <f ca="1">SUMIFS(#REF!,#REF!,A50,#REF!,$BC$2,#REF!,$BQ$1)</f>
        <v>#REF!</v>
      </c>
      <c r="BD50" s="117" t="e">
        <f ca="1">SUMIFS(#REF!,#REF!,A50,#REF!,$BD$2,#REF!,$BQ$1)</f>
        <v>#REF!</v>
      </c>
      <c r="BE50" s="117" t="e">
        <f ca="1">SUMIFS(#REF!,#REF!,A50,#REF!,$BE$2,#REF!,$BQ$1)</f>
        <v>#REF!</v>
      </c>
      <c r="BF50" s="117" t="e">
        <f ca="1">SUMIFS(#REF!,#REF!,A50,#REF!,$BF$2,#REF!,$BQ$1)</f>
        <v>#REF!</v>
      </c>
      <c r="BG50" s="117" t="e">
        <f ca="1">SUMIFS(#REF!,#REF!,A50,#REF!,$BG$2,#REF!,$BQ$1)</f>
        <v>#REF!</v>
      </c>
      <c r="BH50" s="117" t="e">
        <f ca="1">SUMIFS(#REF!,#REF!,A50,#REF!,$BH$2,#REF!,$BQ$1)</f>
        <v>#REF!</v>
      </c>
      <c r="BI50" s="60"/>
      <c r="BJ50" s="125">
        <f>SUMIFS('Inventory Matrix'!$E:$E,'Inventory Matrix'!$G:$G,$BJ$2,'Inventory Matrix'!$B:$B,$BQ$1,'Inventory Matrix'!$C:$C,A50)</f>
        <v>0</v>
      </c>
      <c r="BK50" s="125">
        <f>SUMIFS('Inventory Matrix'!$E:$E,'Inventory Matrix'!$G:$G,$BK$2,'Inventory Matrix'!$B:$B,$BQ$1,'Inventory Matrix'!$C:$C,A50)</f>
        <v>0</v>
      </c>
      <c r="BL50" s="125">
        <f>SUMIFS('Inventory Matrix'!$E:$E,'Inventory Matrix'!$G:$G,$BL$2,'Inventory Matrix'!$B:$B,$BQ$1,'Inventory Matrix'!$C:$C,A50)</f>
        <v>0</v>
      </c>
      <c r="BM50" s="131">
        <f>SUMIFS('Inventory Matrix'!$E:$E,'Inventory Matrix'!$G:$G,$BM$2,'Inventory Matrix'!$B:$B,$BQ$1,'Inventory Matrix'!$C:$C,A50)</f>
        <v>0</v>
      </c>
      <c r="BN50" s="142" t="str">
        <f t="shared" ca="1" si="35"/>
        <v>-</v>
      </c>
      <c r="BO50" s="134">
        <f t="shared" ca="1" si="36"/>
        <v>0</v>
      </c>
      <c r="BP50" s="149" t="str">
        <f t="shared" ca="1" si="37"/>
        <v>-</v>
      </c>
      <c r="BQ50" s="144">
        <f>SUMIFS(Stock!$D:$D,Stock!$A:$A,$BQ$1,Stock!$C:$C,A50)</f>
        <v>0</v>
      </c>
      <c r="BR50" s="55"/>
      <c r="BS50" s="117" t="e">
        <f ca="1">SUMIFS(#REF!,#REF!,A50,#REF!,$BS$2,#REF!,$CG$1)</f>
        <v>#REF!</v>
      </c>
      <c r="BT50" s="117" t="e">
        <f ca="1">SUMIFS(#REF!,#REF!,A50,#REF!,$BT$2,#REF!,$CG$1)</f>
        <v>#REF!</v>
      </c>
      <c r="BU50" s="117" t="e">
        <f ca="1">SUMIFS(#REF!,#REF!,A50,#REF!,$BU$2,#REF!,$CG$1)</f>
        <v>#REF!</v>
      </c>
      <c r="BV50" s="117" t="e">
        <f ca="1">SUMIFS(#REF!,#REF!,A50,#REF!,$BV$2,#REF!,$CG$1)</f>
        <v>#REF!</v>
      </c>
      <c r="BW50" s="117" t="e">
        <f ca="1">SUMIFS(#REF!,#REF!,A50,#REF!,$BW$2,#REF!,$CG$1)</f>
        <v>#REF!</v>
      </c>
      <c r="BX50" s="117" t="e">
        <f ca="1">SUMIFS(#REF!,#REF!,A50,#REF!,$BX$2,#REF!,$CG$1)</f>
        <v>#REF!</v>
      </c>
      <c r="BY50" s="60"/>
      <c r="BZ50" s="125">
        <f>SUMIFS('Inventory Matrix'!$E:$E,'Inventory Matrix'!$G:$G,$BZ$2,'Inventory Matrix'!$B:$B,$CG$1,'Inventory Matrix'!$C:$C,A50)</f>
        <v>0</v>
      </c>
      <c r="CA50" s="125">
        <f>SUMIFS('Inventory Matrix'!$E:$E,'Inventory Matrix'!$G:$G,$CA$2,'Inventory Matrix'!$B:$B,$CG$1,'Inventory Matrix'!$C:$C,A50)</f>
        <v>0</v>
      </c>
      <c r="CB50" s="125">
        <f>SUMIFS('Inventory Matrix'!$E:$E,'Inventory Matrix'!$G:$G,$CB$2,'Inventory Matrix'!$B:$B,$CG$1,'Inventory Matrix'!$C:$C,A50)</f>
        <v>0</v>
      </c>
      <c r="CC50" s="131">
        <f>SUMIFS('Inventory Matrix'!$E:$E,'Inventory Matrix'!$G:$G,$CC$2,'Inventory Matrix'!$B:$B,$CG$1,'Inventory Matrix'!$C:$C,A50)</f>
        <v>0</v>
      </c>
      <c r="CD50" s="142" t="str">
        <f t="shared" ca="1" si="38"/>
        <v>-</v>
      </c>
      <c r="CE50" s="152">
        <f t="shared" ca="1" si="39"/>
        <v>0</v>
      </c>
      <c r="CF50" s="143" t="str">
        <f t="shared" ca="1" si="40"/>
        <v>-</v>
      </c>
      <c r="CG50" s="153">
        <f>SUMIFS(Stock!$D:$D,Stock!$A:$A,$CG$1,Stock!$C:$C,A50)</f>
        <v>0</v>
      </c>
      <c r="CH50" s="55"/>
      <c r="CI50" s="117" t="e">
        <f ca="1">SUMIFS(#REF!,#REF!,A50,#REF!,$CI$2,#REF!,$CW$1)</f>
        <v>#REF!</v>
      </c>
      <c r="CJ50" s="117" t="e">
        <f ca="1">SUMIFS(#REF!,#REF!,A50,#REF!,$CJ$2,#REF!,$CW$1)</f>
        <v>#REF!</v>
      </c>
      <c r="CK50" s="117" t="e">
        <f ca="1">SUMIFS(#REF!,#REF!,A50,#REF!,$CK$2,#REF!,$CW$1)</f>
        <v>#REF!</v>
      </c>
      <c r="CL50" s="117" t="e">
        <f ca="1">SUMIFS(#REF!,#REF!,A50,#REF!,$CL$2,#REF!,$CW$1)</f>
        <v>#REF!</v>
      </c>
      <c r="CM50" s="117" t="e">
        <f ca="1">SUMIFS(#REF!,#REF!,A50,#REF!,$CM$2,#REF!,$CW$1)</f>
        <v>#REF!</v>
      </c>
      <c r="CN50" s="117" t="e">
        <f ca="1">SUMIFS(#REF!,#REF!,A50,#REF!,$CN$2,#REF!,$CW$1)</f>
        <v>#REF!</v>
      </c>
      <c r="CO50" s="60"/>
      <c r="CP50" s="125">
        <f>SUMIFS('Inventory Matrix'!$E:$E,'Inventory Matrix'!$G:$G,$CP$2,'Inventory Matrix'!$B:$B,$CG$1,'Inventory Matrix'!$C:$C,A50)</f>
        <v>0</v>
      </c>
      <c r="CQ50" s="125">
        <f>SUMIFS('Inventory Matrix'!$E:$E,'Inventory Matrix'!$G:$G,$CQ$2,'Inventory Matrix'!$B:$B,$CG$1,'Inventory Matrix'!$C:$C,A50)</f>
        <v>0</v>
      </c>
      <c r="CR50" s="125">
        <f>SUMIFS('Inventory Matrix'!$E:$E,'Inventory Matrix'!$G:$G,$CR$2,'Inventory Matrix'!$B:$B,$CG$1,'Inventory Matrix'!$C:$C,A50)</f>
        <v>0</v>
      </c>
      <c r="CS50" s="131">
        <f>SUMIFS('Inventory Matrix'!$E:$E,'Inventory Matrix'!$G:$G,$CS$2,'Inventory Matrix'!$B:$B,$CG$1,'Inventory Matrix'!$C:$C,A50)</f>
        <v>0</v>
      </c>
      <c r="CT50" s="142" t="str">
        <f t="shared" ca="1" si="41"/>
        <v>-</v>
      </c>
      <c r="CU50" s="152">
        <f t="shared" ca="1" si="43"/>
        <v>0</v>
      </c>
      <c r="CV50" s="154" t="str">
        <f t="shared" ca="1" si="42"/>
        <v>-</v>
      </c>
      <c r="CW50" s="153">
        <f>SUMIFS(Stock!$D:$D,Stock!$A:$A,$CW$1,Stock!$C:$C,A50)</f>
        <v>0</v>
      </c>
      <c r="CX50" s="64"/>
      <c r="CY50" s="135">
        <f>SUMIFS(Stock!$D:$D,Stock!$A:$A,$CY$1,Stock!$C:$C,A50)</f>
        <v>0</v>
      </c>
      <c r="CZ50" s="64"/>
      <c r="DA50" s="117" t="e">
        <f ca="1">SUMIFS(#REF!,#REF!,A50,#REF!,$DA$2,#REF!,$DG$1)</f>
        <v>#REF!</v>
      </c>
      <c r="DB50" s="117" t="e">
        <f ca="1">SUMIFS(#REF!,#REF!,A50,#REF!,$DB$2,#REF!,$DG$1)</f>
        <v>#REF!</v>
      </c>
      <c r="DC50" s="117" t="e">
        <f ca="1">SUMIFS(#REF!,#REF!,A50,#REF!,$DC$2,#REF!,$DG$1)</f>
        <v>#REF!</v>
      </c>
      <c r="DD50" s="117" t="e">
        <f ca="1">SUMIFS(#REF!,#REF!,A50,#REF!,$DD$2,#REF!,$DG$1)</f>
        <v>#REF!</v>
      </c>
      <c r="DE50" s="117" t="e">
        <f ca="1">SUMIFS(#REF!,#REF!,A50,#REF!,$DE$2,#REF!,$DG$1)</f>
        <v>#REF!</v>
      </c>
      <c r="DF50" s="117" t="e">
        <f ca="1">SUMIFS(#REF!,#REF!,A50,#REF!,$DF$2,#REF!,$DG$1)</f>
        <v>#REF!</v>
      </c>
      <c r="DG50" s="135">
        <f>SUMIFS(Stock!$D:$D,Stock!$A:$A,$DG$1,Stock!$C:$C,A50)</f>
        <v>0</v>
      </c>
      <c r="DH50" s="135">
        <f>SUMIFS(Stock!$D:$D,Stock!$A:$A,$DH$1,Stock!$C:$C,A50)</f>
        <v>0</v>
      </c>
      <c r="DI50" s="135">
        <f>SUMIFS(Stock!$D:$D,Stock!$A:$A,$DI$1,Stock!$C:$C,A50)</f>
        <v>0</v>
      </c>
      <c r="DJ50" s="66"/>
      <c r="DK50" s="66"/>
      <c r="DL50" s="136">
        <f>SUMIFS('Inventory Matrix'!$E:$E,'Inventory Matrix'!$B:$B,$DL$2,'Inventory Matrix'!$G:$G,$DQ$2,'Inventory Matrix'!$C:$C,A50)</f>
        <v>0</v>
      </c>
      <c r="DM50" s="136">
        <f>SUMIFS('Inventory Matrix'!$E:$E,'Inventory Matrix'!$B:$B,$DM$2,'Inventory Matrix'!$G:$G,$DQ$2,'Inventory Matrix'!$C:$C,A50)</f>
        <v>0</v>
      </c>
      <c r="DN50" s="136">
        <f>SUMIFS('Inventory Matrix'!$E:$E,'Inventory Matrix'!$B:$B,$DN$2,'Inventory Matrix'!$G:$G,$DQ$2,'Inventory Matrix'!$C:$C,A50)</f>
        <v>0</v>
      </c>
      <c r="DO50" s="136">
        <f>SUMIFS('Inventory Matrix'!$E:$E,'Inventory Matrix'!$B:$B,$DO$2,'Inventory Matrix'!$G:$G,$DQ$2,'Inventory Matrix'!$C:$C,A50)</f>
        <v>0</v>
      </c>
      <c r="DP50" s="136">
        <f>SUMIFS('Inventory Matrix'!$E:$E,'Inventory Matrix'!$B:$B,$DP$2,'Inventory Matrix'!$G:$G,$DQ$2,'Inventory Matrix'!$C:$C,A50)</f>
        <v>0</v>
      </c>
      <c r="DQ50" s="145">
        <f>SUMIFS('Inventory Matrix'!$E:$E,'Inventory Matrix'!$G:$G,$DQ$2,'Inventory Matrix'!$C:$C,A50)</f>
        <v>0</v>
      </c>
      <c r="DR50" s="48"/>
      <c r="DS50" s="136">
        <f>SUMIFS('Inventory Matrix'!$E:$E,'Inventory Matrix'!$B:$B,$DS$2,'Inventory Matrix'!$G:$G,$DX$2,'Inventory Matrix'!$C:$C,A50)</f>
        <v>0</v>
      </c>
      <c r="DT50" s="136">
        <f>SUMIFS('Inventory Matrix'!$E:$E,'Inventory Matrix'!$B:$B,$DT$2,'Inventory Matrix'!$G:$G,$DX$2,'Inventory Matrix'!$C:$C,A50)</f>
        <v>0</v>
      </c>
      <c r="DU50" s="136">
        <f>SUMIFS('Inventory Matrix'!$E:$E,'Inventory Matrix'!$B:$B,$DU$2,'Inventory Matrix'!$G:$G,$DX$2,'Inventory Matrix'!$C:$C,A50)</f>
        <v>0</v>
      </c>
      <c r="DV50" s="136">
        <f>SUMIFS('Inventory Matrix'!$E:$E,'Inventory Matrix'!$B:$B,$DV$2,'Inventory Matrix'!$G:$G,$DX$2,'Inventory Matrix'!$C:$C,A50)</f>
        <v>0</v>
      </c>
      <c r="DW50" s="136">
        <f>SUMIFS('Inventory Matrix'!$E:$E,'Inventory Matrix'!$B:$B,$DW$2,'Inventory Matrix'!$G:$G,$DX$2,'Inventory Matrix'!$C:$C,A50)</f>
        <v>0</v>
      </c>
      <c r="DX50" s="145">
        <f>SUMIFS('Inventory Matrix'!$E:$E,'Inventory Matrix'!$G:$G,$DX$2,'Inventory Matrix'!$C:$C,A50)</f>
        <v>0</v>
      </c>
      <c r="DY50" s="44"/>
      <c r="DZ50" s="136">
        <f>SUMIFS('Inventory Matrix'!$E:$E,'Inventory Matrix'!$B:$B,$DZ$2,'Inventory Matrix'!$G:$G,$EE$2,'Inventory Matrix'!$C:$C,A50)</f>
        <v>0</v>
      </c>
      <c r="EA50" s="136">
        <f>SUMIFS('Inventory Matrix'!$E:$E,'Inventory Matrix'!$B:$B,$EA$2,'Inventory Matrix'!$G:$G,$EE$2,'Inventory Matrix'!$C:$C,A50)</f>
        <v>0</v>
      </c>
      <c r="EB50" s="136">
        <f>SUMIFS('Inventory Matrix'!$E:$E,'Inventory Matrix'!$B:$B,$EB$2,'Inventory Matrix'!$G:$G,$EE$2,'Inventory Matrix'!$C:$C,A50)</f>
        <v>0</v>
      </c>
      <c r="EC50" s="136">
        <f>SUMIFS('Inventory Matrix'!$E:$E,'Inventory Matrix'!$B:$B,$EC$2,'Inventory Matrix'!$G:$G,$EE$2,'Inventory Matrix'!$C:$C,A50)</f>
        <v>0</v>
      </c>
      <c r="ED50" s="136">
        <f>SUMIFS('Inventory Matrix'!$E:$E,'Inventory Matrix'!$B:$B,$ED$2,'Inventory Matrix'!$G:$G,$EE$2,'Inventory Matrix'!$C:$C,A50)</f>
        <v>0</v>
      </c>
      <c r="EE50" s="145">
        <f>SUMIFS('Inventory Matrix'!$E:$E,'Inventory Matrix'!$G:$G,$EE$2,'Inventory Matrix'!$C:$C,A50)</f>
        <v>0</v>
      </c>
      <c r="EF50" s="44"/>
      <c r="EG50" s="136">
        <f>SUMIFS('Inventory Matrix'!$E:$E,'Inventory Matrix'!$B:$B,$EG$2,'Inventory Matrix'!$G:$G,$EL$2,'Inventory Matrix'!$C:$C,A50)</f>
        <v>0</v>
      </c>
      <c r="EH50" s="136">
        <f>SUMIFS('Inventory Matrix'!$E:$E,'Inventory Matrix'!$B:$B,$EH$2,'Inventory Matrix'!$G:$G,$EL$2,'Inventory Matrix'!$C:$C,A50)</f>
        <v>0</v>
      </c>
      <c r="EI50" s="136">
        <f>SUMIFS('Inventory Matrix'!$E:$E,'Inventory Matrix'!$B:$B,$EI$2,'Inventory Matrix'!$G:$G,$EL$2,'Inventory Matrix'!$C:$C,A50)</f>
        <v>0</v>
      </c>
      <c r="EJ50" s="136">
        <f>SUMIFS('Inventory Matrix'!$E:$E,'Inventory Matrix'!$B:$B,$EJ$2,'Inventory Matrix'!$G:$G,$EL$2,'Inventory Matrix'!$C:$C,A50)</f>
        <v>0</v>
      </c>
      <c r="EK50" s="136">
        <f>SUMIFS('Inventory Matrix'!$E:$E,'Inventory Matrix'!$B:$B,$EK$2,'Inventory Matrix'!$G:$G,$EL$2,'Inventory Matrix'!$C:$C,A50)</f>
        <v>0</v>
      </c>
      <c r="EL50" s="145">
        <f>SUMIFS('Inventory Matrix'!$E:$E,'Inventory Matrix'!$G:$G,$EL$2,'Inventory Matrix'!$C:$C,A50)</f>
        <v>0</v>
      </c>
      <c r="EM50" s="44"/>
    </row>
    <row r="51" spans="1:143" ht="13" x14ac:dyDescent="0.15">
      <c r="A51" s="117" t="str">
        <f t="shared" si="26"/>
        <v>MGPL3</v>
      </c>
      <c r="B51" s="118" t="s">
        <v>1900</v>
      </c>
      <c r="C51" s="117" t="s">
        <v>1914</v>
      </c>
      <c r="D51" s="119" t="s">
        <v>1918</v>
      </c>
      <c r="E51" s="119" t="s">
        <v>1919</v>
      </c>
      <c r="F51" s="120">
        <f>SUMIFS(Stock!$D:$D,Stock!$C:$C,A51)</f>
        <v>0</v>
      </c>
      <c r="G51" s="121" t="e">
        <f t="shared" ca="1" si="45"/>
        <v>#REF!</v>
      </c>
      <c r="H51" s="122">
        <f t="shared" ca="1" si="28"/>
        <v>0</v>
      </c>
      <c r="I51" s="44"/>
      <c r="J51" s="117" t="e">
        <f ca="1">SUMIFS(#REF!,#REF!,A51,#REF!,$J$2)</f>
        <v>#REF!</v>
      </c>
      <c r="K51" s="117" t="e">
        <f ca="1">SUMIFS(#REF!,#REF!,A51,#REF!,$K$2)</f>
        <v>#REF!</v>
      </c>
      <c r="L51" s="117" t="e">
        <f ca="1">SUMIFS(#REF!,#REF!,A51,#REF!,$L$2)</f>
        <v>#REF!</v>
      </c>
      <c r="M51" s="117" t="e">
        <f ca="1">SUMIFS(#REF!,#REF!,A51,#REF!,$M$2)</f>
        <v>#REF!</v>
      </c>
      <c r="N51" s="117" t="e">
        <f ca="1">SUMIFS(#REF!,#REF!,A51,#REF!,$N$2)</f>
        <v>#REF!</v>
      </c>
      <c r="O51" s="117" t="e">
        <f ca="1">SUMIFS(#REF!,#REF!,A51,#REF!,$O$2)</f>
        <v>#REF!</v>
      </c>
      <c r="P51" s="117" t="e">
        <f ca="1">SUMIFS(#REF!,#REF!,A51,#REF!,$P$2)</f>
        <v>#REF!</v>
      </c>
      <c r="Q51" s="117" t="e">
        <f ca="1">SUMIFS(#REF!,#REF!,A51,#REF!,$Q$2)</f>
        <v>#REF!</v>
      </c>
      <c r="R51" s="117" t="e">
        <f ca="1">SUMIFS(#REF!,#REF!,A51,#REF!,$R$2)</f>
        <v>#REF!</v>
      </c>
      <c r="S51" s="117" t="e">
        <f ca="1">SUMIFS(#REF!,#REF!,A51,#REF!,$S$2)</f>
        <v>#REF!</v>
      </c>
      <c r="T51" s="123"/>
      <c r="U51" s="44"/>
      <c r="V51" s="46"/>
      <c r="W51" s="117" t="e">
        <f ca="1">SUMIFS(#REF!,#REF!,A51,#REF!,$W$2,#REF!,$AK$1)</f>
        <v>#REF!</v>
      </c>
      <c r="X51" s="117" t="e">
        <f ca="1">SUMIFS(#REF!,#REF!,A51,#REF!,$X$2,#REF!,$AK$1)</f>
        <v>#REF!</v>
      </c>
      <c r="Y51" s="117" t="e">
        <f ca="1">SUMIFS(#REF!,#REF!,A51,#REF!,$Y$2,#REF!,$AK$1)</f>
        <v>#REF!</v>
      </c>
      <c r="Z51" s="117" t="e">
        <f ca="1">SUMIFS(#REF!,#REF!,A51,#REF!,$Z$2,#REF!,$AK$1)</f>
        <v>#REF!</v>
      </c>
      <c r="AA51" s="117" t="e">
        <f ca="1">SUMIFS(#REF!,#REF!,A51,#REF!,$AA$2,#REF!,$AK$1)</f>
        <v>#REF!</v>
      </c>
      <c r="AB51" s="117" t="e">
        <f ca="1">SUMIFS(#REF!,#REF!,A51,#REF!,$AB$2,#REF!,$AK$1)</f>
        <v>#REF!</v>
      </c>
      <c r="AC51" s="48"/>
      <c r="AD51" s="138">
        <f>SUMIFS('Inventory Matrix'!$E:$E,'Inventory Matrix'!$G:$G,$AD$2,'Inventory Matrix'!$B:$B,$AK$1,'Inventory Matrix'!$C:$C,A51)</f>
        <v>0</v>
      </c>
      <c r="AE51" s="118">
        <f>SUMIFS('Inventory Matrix'!$E:$E,'Inventory Matrix'!$G:$G,$AE$2,'Inventory Matrix'!$B:$B,$AK$1,'Inventory Matrix'!$C:$C,A51)</f>
        <v>0</v>
      </c>
      <c r="AF51" s="118">
        <f>SUMIFS('Inventory Matrix'!$E:$E,'Inventory Matrix'!$G:$G,$AF$2,'Inventory Matrix'!$B:$B,$AK$1,'Inventory Matrix'!$C:$C,A51)</f>
        <v>0</v>
      </c>
      <c r="AG51" s="139">
        <f>SUMIFS('Inventory Matrix'!$E:$E,'Inventory Matrix'!$G:$G,$AG$2,'Inventory Matrix'!$B:$B,$AK$1,'Inventory Matrix'!$C:$C,A51)</f>
        <v>0</v>
      </c>
      <c r="AH51" s="140" t="str">
        <f t="shared" ca="1" si="29"/>
        <v>-</v>
      </c>
      <c r="AI51" s="129">
        <f t="shared" ca="1" si="30"/>
        <v>0</v>
      </c>
      <c r="AJ51" s="129" t="str">
        <f t="shared" ca="1" si="31"/>
        <v>-</v>
      </c>
      <c r="AK51" s="141">
        <f>SUMIFS(Stock!$D:$D,Stock!$A:$A,$AK$1,Stock!$C:$C,A51)</f>
        <v>0</v>
      </c>
      <c r="AL51" s="55"/>
      <c r="AM51" s="117" t="e">
        <f ca="1">SUMIFS(#REF!,#REF!,A51,#REF!,$AM$2,#REF!,$BA$1)</f>
        <v>#REF!</v>
      </c>
      <c r="AN51" s="117" t="e">
        <f ca="1">SUMIFS(#REF!,#REF!,A51,#REF!,$AN$2,#REF!,$BA$1)</f>
        <v>#REF!</v>
      </c>
      <c r="AO51" s="117" t="e">
        <f ca="1">SUMIFS(#REF!,#REF!,A51,#REF!,$AO$2,#REF!,$BA$1)</f>
        <v>#REF!</v>
      </c>
      <c r="AP51" s="117" t="e">
        <f ca="1">SUMIFS(#REF!,#REF!,A51,#REF!,$AP$2,#REF!,$BA$1)</f>
        <v>#REF!</v>
      </c>
      <c r="AQ51" s="117" t="e">
        <f ca="1">SUMIFS(#REF!,#REF!,A51,#REF!,$AQ$2,#REF!,$BA$1)</f>
        <v>#REF!</v>
      </c>
      <c r="AR51" s="117" t="e">
        <f ca="1">SUMIFS(#REF!,#REF!,A51,#REF!,$AR$2,#REF!,$BA$1)</f>
        <v>#REF!</v>
      </c>
      <c r="AS51" s="81"/>
      <c r="AT51" s="125">
        <f>SUMIFS('Inventory Matrix'!$E:$E,'Inventory Matrix'!$G:$G,$AT$2,'Inventory Matrix'!$B:$B,$BA$1,'Inventory Matrix'!$C:$C,A51)</f>
        <v>0</v>
      </c>
      <c r="AU51" s="125">
        <f>SUMIFS('Inventory Matrix'!$E:$E,'Inventory Matrix'!$G:$G,$AU$2,'Inventory Matrix'!$B:$B,$BA$1,'Inventory Matrix'!$C:$C,A51)</f>
        <v>0</v>
      </c>
      <c r="AV51" s="125">
        <f>SUMIFS('Inventory Matrix'!$E:$E,'Inventory Matrix'!$G:$G,$AV$2,'Inventory Matrix'!$B:$B,$BA$1,'Inventory Matrix'!$C:$C,A51)</f>
        <v>0</v>
      </c>
      <c r="AW51" s="131">
        <f>SUMIFS('Inventory Matrix'!$E:$E,'Inventory Matrix'!$G:$G,$AW$2,'Inventory Matrix'!$B:$B,$BA$1,'Inventory Matrix'!$C:$C,A51)</f>
        <v>0</v>
      </c>
      <c r="AX51" s="142" t="str">
        <f t="shared" ca="1" si="32"/>
        <v>-</v>
      </c>
      <c r="AY51" s="152">
        <f t="shared" ca="1" si="33"/>
        <v>0</v>
      </c>
      <c r="AZ51" s="143" t="str">
        <f t="shared" ca="1" si="34"/>
        <v>-</v>
      </c>
      <c r="BA51" s="153">
        <f>SUMIFS(Stock!$D:$D,Stock!$A:$A,$BA$1,Stock!$C:$C,A51)</f>
        <v>0</v>
      </c>
      <c r="BB51" s="55"/>
      <c r="BC51" s="117" t="e">
        <f ca="1">SUMIFS(#REF!,#REF!,A51,#REF!,$BC$2,#REF!,$BQ$1)</f>
        <v>#REF!</v>
      </c>
      <c r="BD51" s="117" t="e">
        <f ca="1">SUMIFS(#REF!,#REF!,A51,#REF!,$BD$2,#REF!,$BQ$1)</f>
        <v>#REF!</v>
      </c>
      <c r="BE51" s="117" t="e">
        <f ca="1">SUMIFS(#REF!,#REF!,A51,#REF!,$BE$2,#REF!,$BQ$1)</f>
        <v>#REF!</v>
      </c>
      <c r="BF51" s="117" t="e">
        <f ca="1">SUMIFS(#REF!,#REF!,A51,#REF!,$BF$2,#REF!,$BQ$1)</f>
        <v>#REF!</v>
      </c>
      <c r="BG51" s="117" t="e">
        <f ca="1">SUMIFS(#REF!,#REF!,A51,#REF!,$BG$2,#REF!,$BQ$1)</f>
        <v>#REF!</v>
      </c>
      <c r="BH51" s="117" t="e">
        <f ca="1">SUMIFS(#REF!,#REF!,A51,#REF!,$BH$2,#REF!,$BQ$1)</f>
        <v>#REF!</v>
      </c>
      <c r="BI51" s="60"/>
      <c r="BJ51" s="125">
        <f>SUMIFS('Inventory Matrix'!$E:$E,'Inventory Matrix'!$G:$G,$BJ$2,'Inventory Matrix'!$B:$B,$BQ$1,'Inventory Matrix'!$C:$C,A51)</f>
        <v>0</v>
      </c>
      <c r="BK51" s="125">
        <f>SUMIFS('Inventory Matrix'!$E:$E,'Inventory Matrix'!$G:$G,$BK$2,'Inventory Matrix'!$B:$B,$BQ$1,'Inventory Matrix'!$C:$C,A51)</f>
        <v>0</v>
      </c>
      <c r="BL51" s="125">
        <f>SUMIFS('Inventory Matrix'!$E:$E,'Inventory Matrix'!$G:$G,$BL$2,'Inventory Matrix'!$B:$B,$BQ$1,'Inventory Matrix'!$C:$C,A51)</f>
        <v>0</v>
      </c>
      <c r="BM51" s="131">
        <f>SUMIFS('Inventory Matrix'!$E:$E,'Inventory Matrix'!$G:$G,$BM$2,'Inventory Matrix'!$B:$B,$BQ$1,'Inventory Matrix'!$C:$C,A51)</f>
        <v>0</v>
      </c>
      <c r="BN51" s="142" t="str">
        <f t="shared" ca="1" si="35"/>
        <v>-</v>
      </c>
      <c r="BO51" s="134">
        <f t="shared" ca="1" si="36"/>
        <v>0</v>
      </c>
      <c r="BP51" s="149" t="str">
        <f t="shared" ca="1" si="37"/>
        <v>-</v>
      </c>
      <c r="BQ51" s="144">
        <f>SUMIFS(Stock!$D:$D,Stock!$A:$A,$BQ$1,Stock!$C:$C,A51)</f>
        <v>0</v>
      </c>
      <c r="BR51" s="55"/>
      <c r="BS51" s="117" t="e">
        <f ca="1">SUMIFS(#REF!,#REF!,A51,#REF!,$BS$2,#REF!,$CG$1)</f>
        <v>#REF!</v>
      </c>
      <c r="BT51" s="117" t="e">
        <f ca="1">SUMIFS(#REF!,#REF!,A51,#REF!,$BT$2,#REF!,$CG$1)</f>
        <v>#REF!</v>
      </c>
      <c r="BU51" s="117" t="e">
        <f ca="1">SUMIFS(#REF!,#REF!,A51,#REF!,$BU$2,#REF!,$CG$1)</f>
        <v>#REF!</v>
      </c>
      <c r="BV51" s="117" t="e">
        <f ca="1">SUMIFS(#REF!,#REF!,A51,#REF!,$BV$2,#REF!,$CG$1)</f>
        <v>#REF!</v>
      </c>
      <c r="BW51" s="117" t="e">
        <f ca="1">SUMIFS(#REF!,#REF!,A51,#REF!,$BW$2,#REF!,$CG$1)</f>
        <v>#REF!</v>
      </c>
      <c r="BX51" s="117" t="e">
        <f ca="1">SUMIFS(#REF!,#REF!,A51,#REF!,$BX$2,#REF!,$CG$1)</f>
        <v>#REF!</v>
      </c>
      <c r="BY51" s="60"/>
      <c r="BZ51" s="125">
        <f>SUMIFS('Inventory Matrix'!$E:$E,'Inventory Matrix'!$G:$G,$BZ$2,'Inventory Matrix'!$B:$B,$CG$1,'Inventory Matrix'!$C:$C,A51)</f>
        <v>0</v>
      </c>
      <c r="CA51" s="125">
        <f>SUMIFS('Inventory Matrix'!$E:$E,'Inventory Matrix'!$G:$G,$CA$2,'Inventory Matrix'!$B:$B,$CG$1,'Inventory Matrix'!$C:$C,A51)</f>
        <v>0</v>
      </c>
      <c r="CB51" s="125">
        <f>SUMIFS('Inventory Matrix'!$E:$E,'Inventory Matrix'!$G:$G,$CB$2,'Inventory Matrix'!$B:$B,$CG$1,'Inventory Matrix'!$C:$C,A51)</f>
        <v>0</v>
      </c>
      <c r="CC51" s="131">
        <f>SUMIFS('Inventory Matrix'!$E:$E,'Inventory Matrix'!$G:$G,$CC$2,'Inventory Matrix'!$B:$B,$CG$1,'Inventory Matrix'!$C:$C,A51)</f>
        <v>0</v>
      </c>
      <c r="CD51" s="142" t="str">
        <f t="shared" ca="1" si="38"/>
        <v>-</v>
      </c>
      <c r="CE51" s="152">
        <f t="shared" ca="1" si="39"/>
        <v>0</v>
      </c>
      <c r="CF51" s="143" t="str">
        <f t="shared" ca="1" si="40"/>
        <v>-</v>
      </c>
      <c r="CG51" s="153">
        <f>SUMIFS(Stock!$D:$D,Stock!$A:$A,$CG$1,Stock!$C:$C,A51)</f>
        <v>0</v>
      </c>
      <c r="CH51" s="55"/>
      <c r="CI51" s="117" t="e">
        <f ca="1">SUMIFS(#REF!,#REF!,A51,#REF!,$CI$2,#REF!,$CW$1)</f>
        <v>#REF!</v>
      </c>
      <c r="CJ51" s="117" t="e">
        <f ca="1">SUMIFS(#REF!,#REF!,A51,#REF!,$CJ$2,#REF!,$CW$1)</f>
        <v>#REF!</v>
      </c>
      <c r="CK51" s="117" t="e">
        <f ca="1">SUMIFS(#REF!,#REF!,A51,#REF!,$CK$2,#REF!,$CW$1)</f>
        <v>#REF!</v>
      </c>
      <c r="CL51" s="117" t="e">
        <f ca="1">SUMIFS(#REF!,#REF!,A51,#REF!,$CL$2,#REF!,$CW$1)</f>
        <v>#REF!</v>
      </c>
      <c r="CM51" s="117" t="e">
        <f ca="1">SUMIFS(#REF!,#REF!,A51,#REF!,$CM$2,#REF!,$CW$1)</f>
        <v>#REF!</v>
      </c>
      <c r="CN51" s="117" t="e">
        <f ca="1">SUMIFS(#REF!,#REF!,A51,#REF!,$CN$2,#REF!,$CW$1)</f>
        <v>#REF!</v>
      </c>
      <c r="CO51" s="60"/>
      <c r="CP51" s="125">
        <f>SUMIFS('Inventory Matrix'!$E:$E,'Inventory Matrix'!$G:$G,$CP$2,'Inventory Matrix'!$B:$B,$CG$1,'Inventory Matrix'!$C:$C,A51)</f>
        <v>0</v>
      </c>
      <c r="CQ51" s="125">
        <f>SUMIFS('Inventory Matrix'!$E:$E,'Inventory Matrix'!$G:$G,$CQ$2,'Inventory Matrix'!$B:$B,$CG$1,'Inventory Matrix'!$C:$C,A51)</f>
        <v>0</v>
      </c>
      <c r="CR51" s="125">
        <f>SUMIFS('Inventory Matrix'!$E:$E,'Inventory Matrix'!$G:$G,$CR$2,'Inventory Matrix'!$B:$B,$CG$1,'Inventory Matrix'!$C:$C,A51)</f>
        <v>0</v>
      </c>
      <c r="CS51" s="131">
        <f>SUMIFS('Inventory Matrix'!$E:$E,'Inventory Matrix'!$G:$G,$CS$2,'Inventory Matrix'!$B:$B,$CG$1,'Inventory Matrix'!$C:$C,A51)</f>
        <v>0</v>
      </c>
      <c r="CT51" s="142" t="str">
        <f t="shared" ca="1" si="41"/>
        <v>-</v>
      </c>
      <c r="CU51" s="152">
        <f t="shared" ca="1" si="43"/>
        <v>0</v>
      </c>
      <c r="CV51" s="154" t="str">
        <f t="shared" ca="1" si="42"/>
        <v>-</v>
      </c>
      <c r="CW51" s="153">
        <f>SUMIFS(Stock!$D:$D,Stock!$A:$A,$CW$1,Stock!$C:$C,A51)</f>
        <v>0</v>
      </c>
      <c r="CX51" s="64"/>
      <c r="CY51" s="135">
        <f>SUMIFS(Stock!$D:$D,Stock!$A:$A,$CY$1,Stock!$C:$C,A51)</f>
        <v>0</v>
      </c>
      <c r="CZ51" s="64"/>
      <c r="DA51" s="117" t="e">
        <f ca="1">SUMIFS(#REF!,#REF!,A51,#REF!,$DA$2,#REF!,$DG$1)</f>
        <v>#REF!</v>
      </c>
      <c r="DB51" s="117" t="e">
        <f ca="1">SUMIFS(#REF!,#REF!,A51,#REF!,$DB$2,#REF!,$DG$1)</f>
        <v>#REF!</v>
      </c>
      <c r="DC51" s="117" t="e">
        <f ca="1">SUMIFS(#REF!,#REF!,A51,#REF!,$DC$2,#REF!,$DG$1)</f>
        <v>#REF!</v>
      </c>
      <c r="DD51" s="117" t="e">
        <f ca="1">SUMIFS(#REF!,#REF!,A51,#REF!,$DD$2,#REF!,$DG$1)</f>
        <v>#REF!</v>
      </c>
      <c r="DE51" s="117" t="e">
        <f ca="1">SUMIFS(#REF!,#REF!,A51,#REF!,$DE$2,#REF!,$DG$1)</f>
        <v>#REF!</v>
      </c>
      <c r="DF51" s="117" t="e">
        <f ca="1">SUMIFS(#REF!,#REF!,A51,#REF!,$DF$2,#REF!,$DG$1)</f>
        <v>#REF!</v>
      </c>
      <c r="DG51" s="135">
        <f>SUMIFS(Stock!$D:$D,Stock!$A:$A,$DG$1,Stock!$C:$C,A51)</f>
        <v>0</v>
      </c>
      <c r="DH51" s="135">
        <f>SUMIFS(Stock!$D:$D,Stock!$A:$A,$DH$1,Stock!$C:$C,A51)</f>
        <v>0</v>
      </c>
      <c r="DI51" s="135">
        <f>SUMIFS(Stock!$D:$D,Stock!$A:$A,$DI$1,Stock!$C:$C,A51)</f>
        <v>0</v>
      </c>
      <c r="DJ51" s="66"/>
      <c r="DK51" s="66"/>
      <c r="DL51" s="136">
        <f>SUMIFS('Inventory Matrix'!$E:$E,'Inventory Matrix'!$B:$B,$DL$2,'Inventory Matrix'!$G:$G,$DQ$2,'Inventory Matrix'!$C:$C,A51)</f>
        <v>0</v>
      </c>
      <c r="DM51" s="136">
        <f>SUMIFS('Inventory Matrix'!$E:$E,'Inventory Matrix'!$B:$B,$DM$2,'Inventory Matrix'!$G:$G,$DQ$2,'Inventory Matrix'!$C:$C,A51)</f>
        <v>0</v>
      </c>
      <c r="DN51" s="136">
        <f>SUMIFS('Inventory Matrix'!$E:$E,'Inventory Matrix'!$B:$B,$DN$2,'Inventory Matrix'!$G:$G,$DQ$2,'Inventory Matrix'!$C:$C,A51)</f>
        <v>0</v>
      </c>
      <c r="DO51" s="136">
        <f>SUMIFS('Inventory Matrix'!$E:$E,'Inventory Matrix'!$B:$B,$DO$2,'Inventory Matrix'!$G:$G,$DQ$2,'Inventory Matrix'!$C:$C,A51)</f>
        <v>0</v>
      </c>
      <c r="DP51" s="136">
        <f>SUMIFS('Inventory Matrix'!$E:$E,'Inventory Matrix'!$B:$B,$DP$2,'Inventory Matrix'!$G:$G,$DQ$2,'Inventory Matrix'!$C:$C,A51)</f>
        <v>0</v>
      </c>
      <c r="DQ51" s="145">
        <f>SUMIFS('Inventory Matrix'!$E:$E,'Inventory Matrix'!$G:$G,$DQ$2,'Inventory Matrix'!$C:$C,A51)</f>
        <v>0</v>
      </c>
      <c r="DR51" s="48"/>
      <c r="DS51" s="136">
        <f>SUMIFS('Inventory Matrix'!$E:$E,'Inventory Matrix'!$B:$B,$DS$2,'Inventory Matrix'!$G:$G,$DX$2,'Inventory Matrix'!$C:$C,A51)</f>
        <v>0</v>
      </c>
      <c r="DT51" s="136">
        <f>SUMIFS('Inventory Matrix'!$E:$E,'Inventory Matrix'!$B:$B,$DT$2,'Inventory Matrix'!$G:$G,$DX$2,'Inventory Matrix'!$C:$C,A51)</f>
        <v>0</v>
      </c>
      <c r="DU51" s="136">
        <f>SUMIFS('Inventory Matrix'!$E:$E,'Inventory Matrix'!$B:$B,$DU$2,'Inventory Matrix'!$G:$G,$DX$2,'Inventory Matrix'!$C:$C,A51)</f>
        <v>0</v>
      </c>
      <c r="DV51" s="136">
        <f>SUMIFS('Inventory Matrix'!$E:$E,'Inventory Matrix'!$B:$B,$DV$2,'Inventory Matrix'!$G:$G,$DX$2,'Inventory Matrix'!$C:$C,A51)</f>
        <v>0</v>
      </c>
      <c r="DW51" s="136">
        <f>SUMIFS('Inventory Matrix'!$E:$E,'Inventory Matrix'!$B:$B,$DW$2,'Inventory Matrix'!$G:$G,$DX$2,'Inventory Matrix'!$C:$C,A51)</f>
        <v>0</v>
      </c>
      <c r="DX51" s="145">
        <f>SUMIFS('Inventory Matrix'!$E:$E,'Inventory Matrix'!$G:$G,$DX$2,'Inventory Matrix'!$C:$C,A51)</f>
        <v>0</v>
      </c>
      <c r="DY51" s="44"/>
      <c r="DZ51" s="136">
        <f>SUMIFS('Inventory Matrix'!$E:$E,'Inventory Matrix'!$B:$B,$DZ$2,'Inventory Matrix'!$G:$G,$EE$2,'Inventory Matrix'!$C:$C,A51)</f>
        <v>0</v>
      </c>
      <c r="EA51" s="136">
        <f>SUMIFS('Inventory Matrix'!$E:$E,'Inventory Matrix'!$B:$B,$EA$2,'Inventory Matrix'!$G:$G,$EE$2,'Inventory Matrix'!$C:$C,A51)</f>
        <v>0</v>
      </c>
      <c r="EB51" s="136">
        <f>SUMIFS('Inventory Matrix'!$E:$E,'Inventory Matrix'!$B:$B,$EB$2,'Inventory Matrix'!$G:$G,$EE$2,'Inventory Matrix'!$C:$C,A51)</f>
        <v>0</v>
      </c>
      <c r="EC51" s="136">
        <f>SUMIFS('Inventory Matrix'!$E:$E,'Inventory Matrix'!$B:$B,$EC$2,'Inventory Matrix'!$G:$G,$EE$2,'Inventory Matrix'!$C:$C,A51)</f>
        <v>0</v>
      </c>
      <c r="ED51" s="136">
        <f>SUMIFS('Inventory Matrix'!$E:$E,'Inventory Matrix'!$B:$B,$ED$2,'Inventory Matrix'!$G:$G,$EE$2,'Inventory Matrix'!$C:$C,A51)</f>
        <v>0</v>
      </c>
      <c r="EE51" s="145">
        <f>SUMIFS('Inventory Matrix'!$E:$E,'Inventory Matrix'!$G:$G,$EE$2,'Inventory Matrix'!$C:$C,A51)</f>
        <v>0</v>
      </c>
      <c r="EF51" s="44"/>
      <c r="EG51" s="136">
        <f>SUMIFS('Inventory Matrix'!$E:$E,'Inventory Matrix'!$B:$B,$EG$2,'Inventory Matrix'!$G:$G,$EL$2,'Inventory Matrix'!$C:$C,A51)</f>
        <v>0</v>
      </c>
      <c r="EH51" s="136">
        <f>SUMIFS('Inventory Matrix'!$E:$E,'Inventory Matrix'!$B:$B,$EH$2,'Inventory Matrix'!$G:$G,$EL$2,'Inventory Matrix'!$C:$C,A51)</f>
        <v>0</v>
      </c>
      <c r="EI51" s="136">
        <f>SUMIFS('Inventory Matrix'!$E:$E,'Inventory Matrix'!$B:$B,$EI$2,'Inventory Matrix'!$G:$G,$EL$2,'Inventory Matrix'!$C:$C,A51)</f>
        <v>0</v>
      </c>
      <c r="EJ51" s="136">
        <f>SUMIFS('Inventory Matrix'!$E:$E,'Inventory Matrix'!$B:$B,$EJ$2,'Inventory Matrix'!$G:$G,$EL$2,'Inventory Matrix'!$C:$C,A51)</f>
        <v>0</v>
      </c>
      <c r="EK51" s="136">
        <f>SUMIFS('Inventory Matrix'!$E:$E,'Inventory Matrix'!$B:$B,$EK$2,'Inventory Matrix'!$G:$G,$EL$2,'Inventory Matrix'!$C:$C,A51)</f>
        <v>0</v>
      </c>
      <c r="EL51" s="145">
        <f>SUMIFS('Inventory Matrix'!$E:$E,'Inventory Matrix'!$G:$G,$EL$2,'Inventory Matrix'!$C:$C,A51)</f>
        <v>0</v>
      </c>
      <c r="EM51" s="44"/>
    </row>
    <row r="52" spans="1:143" ht="13" x14ac:dyDescent="0.15">
      <c r="A52" s="117" t="str">
        <f t="shared" si="26"/>
        <v>MGPN3</v>
      </c>
      <c r="B52" s="118" t="s">
        <v>1900</v>
      </c>
      <c r="C52" s="117" t="s">
        <v>1914</v>
      </c>
      <c r="D52" s="119" t="s">
        <v>1920</v>
      </c>
      <c r="E52" s="119" t="s">
        <v>1921</v>
      </c>
      <c r="F52" s="120">
        <f>SUMIFS(Stock!$D:$D,Stock!$C:$C,A52)</f>
        <v>0</v>
      </c>
      <c r="G52" s="121" t="e">
        <f t="shared" ca="1" si="45"/>
        <v>#REF!</v>
      </c>
      <c r="H52" s="122">
        <f t="shared" ca="1" si="28"/>
        <v>0</v>
      </c>
      <c r="I52" s="44"/>
      <c r="J52" s="117" t="e">
        <f ca="1">SUMIFS(#REF!,#REF!,A52,#REF!,$J$2)</f>
        <v>#REF!</v>
      </c>
      <c r="K52" s="117" t="e">
        <f ca="1">SUMIFS(#REF!,#REF!,A52,#REF!,$K$2)</f>
        <v>#REF!</v>
      </c>
      <c r="L52" s="117" t="e">
        <f ca="1">SUMIFS(#REF!,#REF!,A52,#REF!,$L$2)</f>
        <v>#REF!</v>
      </c>
      <c r="M52" s="117" t="e">
        <f ca="1">SUMIFS(#REF!,#REF!,A52,#REF!,$M$2)</f>
        <v>#REF!</v>
      </c>
      <c r="N52" s="117" t="e">
        <f ca="1">SUMIFS(#REF!,#REF!,A52,#REF!,$N$2)</f>
        <v>#REF!</v>
      </c>
      <c r="O52" s="117" t="e">
        <f ca="1">SUMIFS(#REF!,#REF!,A52,#REF!,$O$2)</f>
        <v>#REF!</v>
      </c>
      <c r="P52" s="117" t="e">
        <f ca="1">SUMIFS(#REF!,#REF!,A52,#REF!,$P$2)</f>
        <v>#REF!</v>
      </c>
      <c r="Q52" s="117" t="e">
        <f ca="1">SUMIFS(#REF!,#REF!,A52,#REF!,$Q$2)</f>
        <v>#REF!</v>
      </c>
      <c r="R52" s="117" t="e">
        <f ca="1">SUMIFS(#REF!,#REF!,A52,#REF!,$R$2)</f>
        <v>#REF!</v>
      </c>
      <c r="S52" s="117" t="e">
        <f ca="1">SUMIFS(#REF!,#REF!,A52,#REF!,$S$2)</f>
        <v>#REF!</v>
      </c>
      <c r="T52" s="123"/>
      <c r="U52" s="44"/>
      <c r="V52" s="46"/>
      <c r="W52" s="117" t="e">
        <f ca="1">SUMIFS(#REF!,#REF!,A52,#REF!,$W$2,#REF!,$AK$1)</f>
        <v>#REF!</v>
      </c>
      <c r="X52" s="117" t="e">
        <f ca="1">SUMIFS(#REF!,#REF!,A52,#REF!,$X$2,#REF!,$AK$1)</f>
        <v>#REF!</v>
      </c>
      <c r="Y52" s="117" t="e">
        <f ca="1">SUMIFS(#REF!,#REF!,A52,#REF!,$Y$2,#REF!,$AK$1)</f>
        <v>#REF!</v>
      </c>
      <c r="Z52" s="117" t="e">
        <f ca="1">SUMIFS(#REF!,#REF!,A52,#REF!,$Z$2,#REF!,$AK$1)</f>
        <v>#REF!</v>
      </c>
      <c r="AA52" s="117" t="e">
        <f ca="1">SUMIFS(#REF!,#REF!,A52,#REF!,$AA$2,#REF!,$AK$1)</f>
        <v>#REF!</v>
      </c>
      <c r="AB52" s="117" t="e">
        <f ca="1">SUMIFS(#REF!,#REF!,A52,#REF!,$AB$2,#REF!,$AK$1)</f>
        <v>#REF!</v>
      </c>
      <c r="AC52" s="48"/>
      <c r="AD52" s="138">
        <f>SUMIFS('Inventory Matrix'!$E:$E,'Inventory Matrix'!$G:$G,$AD$2,'Inventory Matrix'!$B:$B,$AK$1,'Inventory Matrix'!$C:$C,A52)</f>
        <v>0</v>
      </c>
      <c r="AE52" s="118">
        <f>SUMIFS('Inventory Matrix'!$E:$E,'Inventory Matrix'!$G:$G,$AE$2,'Inventory Matrix'!$B:$B,$AK$1,'Inventory Matrix'!$C:$C,A52)</f>
        <v>0</v>
      </c>
      <c r="AF52" s="118">
        <f>SUMIFS('Inventory Matrix'!$E:$E,'Inventory Matrix'!$G:$G,$AF$2,'Inventory Matrix'!$B:$B,$AK$1,'Inventory Matrix'!$C:$C,A52)</f>
        <v>0</v>
      </c>
      <c r="AG52" s="139">
        <f>SUMIFS('Inventory Matrix'!$E:$E,'Inventory Matrix'!$G:$G,$AG$2,'Inventory Matrix'!$B:$B,$AK$1,'Inventory Matrix'!$C:$C,A52)</f>
        <v>0</v>
      </c>
      <c r="AH52" s="140" t="str">
        <f t="shared" ca="1" si="29"/>
        <v>-</v>
      </c>
      <c r="AI52" s="129">
        <f t="shared" ca="1" si="30"/>
        <v>0</v>
      </c>
      <c r="AJ52" s="129" t="str">
        <f t="shared" ca="1" si="31"/>
        <v>-</v>
      </c>
      <c r="AK52" s="141">
        <f>SUMIFS(Stock!$D:$D,Stock!$A:$A,$AK$1,Stock!$C:$C,A52)</f>
        <v>0</v>
      </c>
      <c r="AL52" s="55"/>
      <c r="AM52" s="117" t="e">
        <f ca="1">SUMIFS(#REF!,#REF!,A52,#REF!,$AM$2,#REF!,$BA$1)</f>
        <v>#REF!</v>
      </c>
      <c r="AN52" s="117" t="e">
        <f ca="1">SUMIFS(#REF!,#REF!,A52,#REF!,$AN$2,#REF!,$BA$1)</f>
        <v>#REF!</v>
      </c>
      <c r="AO52" s="117" t="e">
        <f ca="1">SUMIFS(#REF!,#REF!,A52,#REF!,$AO$2,#REF!,$BA$1)</f>
        <v>#REF!</v>
      </c>
      <c r="AP52" s="117" t="e">
        <f ca="1">SUMIFS(#REF!,#REF!,A52,#REF!,$AP$2,#REF!,$BA$1)</f>
        <v>#REF!</v>
      </c>
      <c r="AQ52" s="117" t="e">
        <f ca="1">SUMIFS(#REF!,#REF!,A52,#REF!,$AQ$2,#REF!,$BA$1)</f>
        <v>#REF!</v>
      </c>
      <c r="AR52" s="117" t="e">
        <f ca="1">SUMIFS(#REF!,#REF!,A52,#REF!,$AR$2,#REF!,$BA$1)</f>
        <v>#REF!</v>
      </c>
      <c r="AS52" s="81"/>
      <c r="AT52" s="125">
        <f>SUMIFS('Inventory Matrix'!$E:$E,'Inventory Matrix'!$G:$G,$AT$2,'Inventory Matrix'!$B:$B,$BA$1,'Inventory Matrix'!$C:$C,A52)</f>
        <v>0</v>
      </c>
      <c r="AU52" s="125">
        <f>SUMIFS('Inventory Matrix'!$E:$E,'Inventory Matrix'!$G:$G,$AU$2,'Inventory Matrix'!$B:$B,$BA$1,'Inventory Matrix'!$C:$C,A52)</f>
        <v>0</v>
      </c>
      <c r="AV52" s="125">
        <f>SUMIFS('Inventory Matrix'!$E:$E,'Inventory Matrix'!$G:$G,$AV$2,'Inventory Matrix'!$B:$B,$BA$1,'Inventory Matrix'!$C:$C,A52)</f>
        <v>0</v>
      </c>
      <c r="AW52" s="131">
        <f>SUMIFS('Inventory Matrix'!$E:$E,'Inventory Matrix'!$G:$G,$AW$2,'Inventory Matrix'!$B:$B,$BA$1,'Inventory Matrix'!$C:$C,A52)</f>
        <v>0</v>
      </c>
      <c r="AX52" s="142" t="str">
        <f t="shared" ca="1" si="32"/>
        <v>-</v>
      </c>
      <c r="AY52" s="152">
        <f t="shared" ca="1" si="33"/>
        <v>0</v>
      </c>
      <c r="AZ52" s="143" t="str">
        <f t="shared" ca="1" si="34"/>
        <v>-</v>
      </c>
      <c r="BA52" s="153">
        <f>SUMIFS(Stock!$D:$D,Stock!$A:$A,$BA$1,Stock!$C:$C,A52)</f>
        <v>0</v>
      </c>
      <c r="BB52" s="55"/>
      <c r="BC52" s="117" t="e">
        <f ca="1">SUMIFS(#REF!,#REF!,A52,#REF!,$BC$2,#REF!,$BQ$1)</f>
        <v>#REF!</v>
      </c>
      <c r="BD52" s="117" t="e">
        <f ca="1">SUMIFS(#REF!,#REF!,A52,#REF!,$BD$2,#REF!,$BQ$1)</f>
        <v>#REF!</v>
      </c>
      <c r="BE52" s="117" t="e">
        <f ca="1">SUMIFS(#REF!,#REF!,A52,#REF!,$BE$2,#REF!,$BQ$1)</f>
        <v>#REF!</v>
      </c>
      <c r="BF52" s="117" t="e">
        <f ca="1">SUMIFS(#REF!,#REF!,A52,#REF!,$BF$2,#REF!,$BQ$1)</f>
        <v>#REF!</v>
      </c>
      <c r="BG52" s="117" t="e">
        <f ca="1">SUMIFS(#REF!,#REF!,A52,#REF!,$BG$2,#REF!,$BQ$1)</f>
        <v>#REF!</v>
      </c>
      <c r="BH52" s="117" t="e">
        <f ca="1">SUMIFS(#REF!,#REF!,A52,#REF!,$BH$2,#REF!,$BQ$1)</f>
        <v>#REF!</v>
      </c>
      <c r="BI52" s="60"/>
      <c r="BJ52" s="125">
        <f>SUMIFS('Inventory Matrix'!$E:$E,'Inventory Matrix'!$G:$G,$BJ$2,'Inventory Matrix'!$B:$B,$BQ$1,'Inventory Matrix'!$C:$C,A52)</f>
        <v>0</v>
      </c>
      <c r="BK52" s="125">
        <f>SUMIFS('Inventory Matrix'!$E:$E,'Inventory Matrix'!$G:$G,$BK$2,'Inventory Matrix'!$B:$B,$BQ$1,'Inventory Matrix'!$C:$C,A52)</f>
        <v>0</v>
      </c>
      <c r="BL52" s="125">
        <f>SUMIFS('Inventory Matrix'!$E:$E,'Inventory Matrix'!$G:$G,$BL$2,'Inventory Matrix'!$B:$B,$BQ$1,'Inventory Matrix'!$C:$C,A52)</f>
        <v>0</v>
      </c>
      <c r="BM52" s="131">
        <f>SUMIFS('Inventory Matrix'!$E:$E,'Inventory Matrix'!$G:$G,$BM$2,'Inventory Matrix'!$B:$B,$BQ$1,'Inventory Matrix'!$C:$C,A52)</f>
        <v>0</v>
      </c>
      <c r="BN52" s="142" t="str">
        <f t="shared" ca="1" si="35"/>
        <v>-</v>
      </c>
      <c r="BO52" s="134">
        <f t="shared" ca="1" si="36"/>
        <v>0</v>
      </c>
      <c r="BP52" s="149" t="str">
        <f t="shared" ca="1" si="37"/>
        <v>-</v>
      </c>
      <c r="BQ52" s="144">
        <f>SUMIFS(Stock!$D:$D,Stock!$A:$A,$BQ$1,Stock!$C:$C,A52)</f>
        <v>0</v>
      </c>
      <c r="BR52" s="55"/>
      <c r="BS52" s="117" t="e">
        <f ca="1">SUMIFS(#REF!,#REF!,A52,#REF!,$BS$2,#REF!,$CG$1)</f>
        <v>#REF!</v>
      </c>
      <c r="BT52" s="117" t="e">
        <f ca="1">SUMIFS(#REF!,#REF!,A52,#REF!,$BT$2,#REF!,$CG$1)</f>
        <v>#REF!</v>
      </c>
      <c r="BU52" s="117" t="e">
        <f ca="1">SUMIFS(#REF!,#REF!,A52,#REF!,$BU$2,#REF!,$CG$1)</f>
        <v>#REF!</v>
      </c>
      <c r="BV52" s="117" t="e">
        <f ca="1">SUMIFS(#REF!,#REF!,A52,#REF!,$BV$2,#REF!,$CG$1)</f>
        <v>#REF!</v>
      </c>
      <c r="BW52" s="117" t="e">
        <f ca="1">SUMIFS(#REF!,#REF!,A52,#REF!,$BW$2,#REF!,$CG$1)</f>
        <v>#REF!</v>
      </c>
      <c r="BX52" s="117" t="e">
        <f ca="1">SUMIFS(#REF!,#REF!,A52,#REF!,$BX$2,#REF!,$CG$1)</f>
        <v>#REF!</v>
      </c>
      <c r="BY52" s="60"/>
      <c r="BZ52" s="125">
        <f>SUMIFS('Inventory Matrix'!$E:$E,'Inventory Matrix'!$G:$G,$BZ$2,'Inventory Matrix'!$B:$B,$CG$1,'Inventory Matrix'!$C:$C,A52)</f>
        <v>0</v>
      </c>
      <c r="CA52" s="125">
        <f>SUMIFS('Inventory Matrix'!$E:$E,'Inventory Matrix'!$G:$G,$CA$2,'Inventory Matrix'!$B:$B,$CG$1,'Inventory Matrix'!$C:$C,A52)</f>
        <v>0</v>
      </c>
      <c r="CB52" s="125">
        <f>SUMIFS('Inventory Matrix'!$E:$E,'Inventory Matrix'!$G:$G,$CB$2,'Inventory Matrix'!$B:$B,$CG$1,'Inventory Matrix'!$C:$C,A52)</f>
        <v>0</v>
      </c>
      <c r="CC52" s="131">
        <f>SUMIFS('Inventory Matrix'!$E:$E,'Inventory Matrix'!$G:$G,$CC$2,'Inventory Matrix'!$B:$B,$CG$1,'Inventory Matrix'!$C:$C,A52)</f>
        <v>0</v>
      </c>
      <c r="CD52" s="142" t="str">
        <f t="shared" ca="1" si="38"/>
        <v>-</v>
      </c>
      <c r="CE52" s="152">
        <f t="shared" ca="1" si="39"/>
        <v>0</v>
      </c>
      <c r="CF52" s="143" t="str">
        <f t="shared" ca="1" si="40"/>
        <v>-</v>
      </c>
      <c r="CG52" s="153">
        <f>SUMIFS(Stock!$D:$D,Stock!$A:$A,$CG$1,Stock!$C:$C,A52)</f>
        <v>0</v>
      </c>
      <c r="CH52" s="55"/>
      <c r="CI52" s="117" t="e">
        <f ca="1">SUMIFS(#REF!,#REF!,A52,#REF!,$CI$2,#REF!,$CW$1)</f>
        <v>#REF!</v>
      </c>
      <c r="CJ52" s="117" t="e">
        <f ca="1">SUMIFS(#REF!,#REF!,A52,#REF!,$CJ$2,#REF!,$CW$1)</f>
        <v>#REF!</v>
      </c>
      <c r="CK52" s="117" t="e">
        <f ca="1">SUMIFS(#REF!,#REF!,A52,#REF!,$CK$2,#REF!,$CW$1)</f>
        <v>#REF!</v>
      </c>
      <c r="CL52" s="117" t="e">
        <f ca="1">SUMIFS(#REF!,#REF!,A52,#REF!,$CL$2,#REF!,$CW$1)</f>
        <v>#REF!</v>
      </c>
      <c r="CM52" s="117" t="e">
        <f ca="1">SUMIFS(#REF!,#REF!,A52,#REF!,$CM$2,#REF!,$CW$1)</f>
        <v>#REF!</v>
      </c>
      <c r="CN52" s="117" t="e">
        <f ca="1">SUMIFS(#REF!,#REF!,A52,#REF!,$CN$2,#REF!,$CW$1)</f>
        <v>#REF!</v>
      </c>
      <c r="CO52" s="60"/>
      <c r="CP52" s="125">
        <f>SUMIFS('Inventory Matrix'!$E:$E,'Inventory Matrix'!$G:$G,$CP$2,'Inventory Matrix'!$B:$B,$CG$1,'Inventory Matrix'!$C:$C,A52)</f>
        <v>0</v>
      </c>
      <c r="CQ52" s="125">
        <f>SUMIFS('Inventory Matrix'!$E:$E,'Inventory Matrix'!$G:$G,$CQ$2,'Inventory Matrix'!$B:$B,$CG$1,'Inventory Matrix'!$C:$C,A52)</f>
        <v>0</v>
      </c>
      <c r="CR52" s="125">
        <f>SUMIFS('Inventory Matrix'!$E:$E,'Inventory Matrix'!$G:$G,$CR$2,'Inventory Matrix'!$B:$B,$CG$1,'Inventory Matrix'!$C:$C,A52)</f>
        <v>0</v>
      </c>
      <c r="CS52" s="131">
        <f>SUMIFS('Inventory Matrix'!$E:$E,'Inventory Matrix'!$G:$G,$CS$2,'Inventory Matrix'!$B:$B,$CG$1,'Inventory Matrix'!$C:$C,A52)</f>
        <v>0</v>
      </c>
      <c r="CT52" s="142" t="str">
        <f t="shared" ca="1" si="41"/>
        <v>-</v>
      </c>
      <c r="CU52" s="152">
        <f t="shared" ca="1" si="43"/>
        <v>0</v>
      </c>
      <c r="CV52" s="154" t="str">
        <f t="shared" ca="1" si="42"/>
        <v>-</v>
      </c>
      <c r="CW52" s="153">
        <f>SUMIFS(Stock!$D:$D,Stock!$A:$A,$CW$1,Stock!$C:$C,A52)</f>
        <v>0</v>
      </c>
      <c r="CX52" s="64"/>
      <c r="CY52" s="135">
        <f>SUMIFS(Stock!$D:$D,Stock!$A:$A,$CY$1,Stock!$C:$C,A52)</f>
        <v>0</v>
      </c>
      <c r="CZ52" s="64"/>
      <c r="DA52" s="117" t="e">
        <f ca="1">SUMIFS(#REF!,#REF!,A52,#REF!,$DA$2,#REF!,$DG$1)</f>
        <v>#REF!</v>
      </c>
      <c r="DB52" s="117" t="e">
        <f ca="1">SUMIFS(#REF!,#REF!,A52,#REF!,$DB$2,#REF!,$DG$1)</f>
        <v>#REF!</v>
      </c>
      <c r="DC52" s="117" t="e">
        <f ca="1">SUMIFS(#REF!,#REF!,A52,#REF!,$DC$2,#REF!,$DG$1)</f>
        <v>#REF!</v>
      </c>
      <c r="DD52" s="117" t="e">
        <f ca="1">SUMIFS(#REF!,#REF!,A52,#REF!,$DD$2,#REF!,$DG$1)</f>
        <v>#REF!</v>
      </c>
      <c r="DE52" s="117" t="e">
        <f ca="1">SUMIFS(#REF!,#REF!,A52,#REF!,$DE$2,#REF!,$DG$1)</f>
        <v>#REF!</v>
      </c>
      <c r="DF52" s="117" t="e">
        <f ca="1">SUMIFS(#REF!,#REF!,A52,#REF!,$DF$2,#REF!,$DG$1)</f>
        <v>#REF!</v>
      </c>
      <c r="DG52" s="135">
        <f>SUMIFS(Stock!$D:$D,Stock!$A:$A,$DG$1,Stock!$C:$C,A52)</f>
        <v>0</v>
      </c>
      <c r="DH52" s="135">
        <f>SUMIFS(Stock!$D:$D,Stock!$A:$A,$DH$1,Stock!$C:$C,A52)</f>
        <v>0</v>
      </c>
      <c r="DI52" s="135">
        <f>SUMIFS(Stock!$D:$D,Stock!$A:$A,$DI$1,Stock!$C:$C,A52)</f>
        <v>0</v>
      </c>
      <c r="DJ52" s="66"/>
      <c r="DK52" s="66"/>
      <c r="DL52" s="136">
        <f>SUMIFS('Inventory Matrix'!$E:$E,'Inventory Matrix'!$B:$B,$DL$2,'Inventory Matrix'!$G:$G,$DQ$2,'Inventory Matrix'!$C:$C,A52)</f>
        <v>0</v>
      </c>
      <c r="DM52" s="136">
        <f>SUMIFS('Inventory Matrix'!$E:$E,'Inventory Matrix'!$B:$B,$DM$2,'Inventory Matrix'!$G:$G,$DQ$2,'Inventory Matrix'!$C:$C,A52)</f>
        <v>0</v>
      </c>
      <c r="DN52" s="136">
        <f>SUMIFS('Inventory Matrix'!$E:$E,'Inventory Matrix'!$B:$B,$DN$2,'Inventory Matrix'!$G:$G,$DQ$2,'Inventory Matrix'!$C:$C,A52)</f>
        <v>0</v>
      </c>
      <c r="DO52" s="136">
        <f>SUMIFS('Inventory Matrix'!$E:$E,'Inventory Matrix'!$B:$B,$DO$2,'Inventory Matrix'!$G:$G,$DQ$2,'Inventory Matrix'!$C:$C,A52)</f>
        <v>0</v>
      </c>
      <c r="DP52" s="136">
        <f>SUMIFS('Inventory Matrix'!$E:$E,'Inventory Matrix'!$B:$B,$DP$2,'Inventory Matrix'!$G:$G,$DQ$2,'Inventory Matrix'!$C:$C,A52)</f>
        <v>0</v>
      </c>
      <c r="DQ52" s="145">
        <f>SUMIFS('Inventory Matrix'!$E:$E,'Inventory Matrix'!$G:$G,$DQ$2,'Inventory Matrix'!$C:$C,A52)</f>
        <v>0</v>
      </c>
      <c r="DR52" s="48"/>
      <c r="DS52" s="136">
        <f>SUMIFS('Inventory Matrix'!$E:$E,'Inventory Matrix'!$B:$B,$DS$2,'Inventory Matrix'!$G:$G,$DX$2,'Inventory Matrix'!$C:$C,A52)</f>
        <v>0</v>
      </c>
      <c r="DT52" s="136">
        <f>SUMIFS('Inventory Matrix'!$E:$E,'Inventory Matrix'!$B:$B,$DT$2,'Inventory Matrix'!$G:$G,$DX$2,'Inventory Matrix'!$C:$C,A52)</f>
        <v>0</v>
      </c>
      <c r="DU52" s="136">
        <f>SUMIFS('Inventory Matrix'!$E:$E,'Inventory Matrix'!$B:$B,$DU$2,'Inventory Matrix'!$G:$G,$DX$2,'Inventory Matrix'!$C:$C,A52)</f>
        <v>0</v>
      </c>
      <c r="DV52" s="136">
        <f>SUMIFS('Inventory Matrix'!$E:$E,'Inventory Matrix'!$B:$B,$DV$2,'Inventory Matrix'!$G:$G,$DX$2,'Inventory Matrix'!$C:$C,A52)</f>
        <v>0</v>
      </c>
      <c r="DW52" s="136">
        <f>SUMIFS('Inventory Matrix'!$E:$E,'Inventory Matrix'!$B:$B,$DW$2,'Inventory Matrix'!$G:$G,$DX$2,'Inventory Matrix'!$C:$C,A52)</f>
        <v>0</v>
      </c>
      <c r="DX52" s="145">
        <f>SUMIFS('Inventory Matrix'!$E:$E,'Inventory Matrix'!$G:$G,$DX$2,'Inventory Matrix'!$C:$C,A52)</f>
        <v>0</v>
      </c>
      <c r="DY52" s="44"/>
      <c r="DZ52" s="136">
        <f>SUMIFS('Inventory Matrix'!$E:$E,'Inventory Matrix'!$B:$B,$DZ$2,'Inventory Matrix'!$G:$G,$EE$2,'Inventory Matrix'!$C:$C,A52)</f>
        <v>0</v>
      </c>
      <c r="EA52" s="136">
        <f>SUMIFS('Inventory Matrix'!$E:$E,'Inventory Matrix'!$B:$B,$EA$2,'Inventory Matrix'!$G:$G,$EE$2,'Inventory Matrix'!$C:$C,A52)</f>
        <v>0</v>
      </c>
      <c r="EB52" s="136">
        <f>SUMIFS('Inventory Matrix'!$E:$E,'Inventory Matrix'!$B:$B,$EB$2,'Inventory Matrix'!$G:$G,$EE$2,'Inventory Matrix'!$C:$C,A52)</f>
        <v>0</v>
      </c>
      <c r="EC52" s="136">
        <f>SUMIFS('Inventory Matrix'!$E:$E,'Inventory Matrix'!$B:$B,$EC$2,'Inventory Matrix'!$G:$G,$EE$2,'Inventory Matrix'!$C:$C,A52)</f>
        <v>0</v>
      </c>
      <c r="ED52" s="136">
        <f>SUMIFS('Inventory Matrix'!$E:$E,'Inventory Matrix'!$B:$B,$ED$2,'Inventory Matrix'!$G:$G,$EE$2,'Inventory Matrix'!$C:$C,A52)</f>
        <v>0</v>
      </c>
      <c r="EE52" s="145">
        <f>SUMIFS('Inventory Matrix'!$E:$E,'Inventory Matrix'!$G:$G,$EE$2,'Inventory Matrix'!$C:$C,A52)</f>
        <v>0</v>
      </c>
      <c r="EF52" s="44"/>
      <c r="EG52" s="136">
        <f>SUMIFS('Inventory Matrix'!$E:$E,'Inventory Matrix'!$B:$B,$EG$2,'Inventory Matrix'!$G:$G,$EL$2,'Inventory Matrix'!$C:$C,A52)</f>
        <v>0</v>
      </c>
      <c r="EH52" s="136">
        <f>SUMIFS('Inventory Matrix'!$E:$E,'Inventory Matrix'!$B:$B,$EH$2,'Inventory Matrix'!$G:$G,$EL$2,'Inventory Matrix'!$C:$C,A52)</f>
        <v>0</v>
      </c>
      <c r="EI52" s="136">
        <f>SUMIFS('Inventory Matrix'!$E:$E,'Inventory Matrix'!$B:$B,$EI$2,'Inventory Matrix'!$G:$G,$EL$2,'Inventory Matrix'!$C:$C,A52)</f>
        <v>0</v>
      </c>
      <c r="EJ52" s="136">
        <f>SUMIFS('Inventory Matrix'!$E:$E,'Inventory Matrix'!$B:$B,$EJ$2,'Inventory Matrix'!$G:$G,$EL$2,'Inventory Matrix'!$C:$C,A52)</f>
        <v>0</v>
      </c>
      <c r="EK52" s="136">
        <f>SUMIFS('Inventory Matrix'!$E:$E,'Inventory Matrix'!$B:$B,$EK$2,'Inventory Matrix'!$G:$G,$EL$2,'Inventory Matrix'!$C:$C,A52)</f>
        <v>0</v>
      </c>
      <c r="EL52" s="145">
        <f>SUMIFS('Inventory Matrix'!$E:$E,'Inventory Matrix'!$G:$G,$EL$2,'Inventory Matrix'!$C:$C,A52)</f>
        <v>0</v>
      </c>
      <c r="EM52" s="44"/>
    </row>
    <row r="53" spans="1:143" ht="13" x14ac:dyDescent="0.15">
      <c r="A53" s="117" t="str">
        <f t="shared" si="26"/>
        <v>MK0Q3</v>
      </c>
      <c r="B53" s="118" t="s">
        <v>1922</v>
      </c>
      <c r="C53" s="117"/>
      <c r="D53" s="119" t="s">
        <v>1923</v>
      </c>
      <c r="E53" s="119" t="s">
        <v>1924</v>
      </c>
      <c r="F53" s="120">
        <f>SUMIFS(Stock!$D:$D,Stock!$C:$C,A53)</f>
        <v>0</v>
      </c>
      <c r="G53" s="121" t="e">
        <f t="shared" ca="1" si="45"/>
        <v>#REF!</v>
      </c>
      <c r="H53" s="122">
        <f t="shared" ca="1" si="28"/>
        <v>0</v>
      </c>
      <c r="I53" s="44"/>
      <c r="J53" s="117" t="e">
        <f ca="1">SUMIFS(#REF!,#REF!,A53,#REF!,$J$2)</f>
        <v>#REF!</v>
      </c>
      <c r="K53" s="117" t="e">
        <f ca="1">SUMIFS(#REF!,#REF!,A53,#REF!,$K$2)</f>
        <v>#REF!</v>
      </c>
      <c r="L53" s="117" t="e">
        <f ca="1">SUMIFS(#REF!,#REF!,A53,#REF!,$L$2)</f>
        <v>#REF!</v>
      </c>
      <c r="M53" s="117" t="e">
        <f ca="1">SUMIFS(#REF!,#REF!,A53,#REF!,$M$2)</f>
        <v>#REF!</v>
      </c>
      <c r="N53" s="117" t="e">
        <f ca="1">SUMIFS(#REF!,#REF!,A53,#REF!,$N$2)</f>
        <v>#REF!</v>
      </c>
      <c r="O53" s="117" t="e">
        <f ca="1">SUMIFS(#REF!,#REF!,A53,#REF!,$O$2)</f>
        <v>#REF!</v>
      </c>
      <c r="P53" s="117" t="e">
        <f ca="1">SUMIFS(#REF!,#REF!,A53,#REF!,$P$2)</f>
        <v>#REF!</v>
      </c>
      <c r="Q53" s="117" t="e">
        <f ca="1">SUMIFS(#REF!,#REF!,A53,#REF!,$Q$2)</f>
        <v>#REF!</v>
      </c>
      <c r="R53" s="117" t="e">
        <f ca="1">SUMIFS(#REF!,#REF!,A53,#REF!,$R$2)</f>
        <v>#REF!</v>
      </c>
      <c r="S53" s="117" t="e">
        <f ca="1">SUMIFS(#REF!,#REF!,A53,#REF!,$S$2)</f>
        <v>#REF!</v>
      </c>
      <c r="T53" s="123"/>
      <c r="U53" s="44"/>
      <c r="V53" s="46"/>
      <c r="W53" s="117" t="e">
        <f ca="1">SUMIFS(#REF!,#REF!,A53,#REF!,$W$2,#REF!,$AK$1)</f>
        <v>#REF!</v>
      </c>
      <c r="X53" s="117" t="e">
        <f ca="1">SUMIFS(#REF!,#REF!,A53,#REF!,$X$2,#REF!,$AK$1)</f>
        <v>#REF!</v>
      </c>
      <c r="Y53" s="117" t="e">
        <f ca="1">SUMIFS(#REF!,#REF!,A53,#REF!,$Y$2,#REF!,$AK$1)</f>
        <v>#REF!</v>
      </c>
      <c r="Z53" s="117" t="e">
        <f ca="1">SUMIFS(#REF!,#REF!,A53,#REF!,$Z$2,#REF!,$AK$1)</f>
        <v>#REF!</v>
      </c>
      <c r="AA53" s="117" t="e">
        <f ca="1">SUMIFS(#REF!,#REF!,A53,#REF!,$AA$2,#REF!,$AK$1)</f>
        <v>#REF!</v>
      </c>
      <c r="AB53" s="117" t="e">
        <f ca="1">SUMIFS(#REF!,#REF!,A53,#REF!,$AB$2,#REF!,$AK$1)</f>
        <v>#REF!</v>
      </c>
      <c r="AC53" s="48"/>
      <c r="AD53" s="138">
        <f>SUMIFS('Inventory Matrix'!$E:$E,'Inventory Matrix'!$G:$G,$AD$2,'Inventory Matrix'!$B:$B,$AK$1,'Inventory Matrix'!$C:$C,A53)</f>
        <v>0</v>
      </c>
      <c r="AE53" s="118">
        <f>SUMIFS('Inventory Matrix'!$E:$E,'Inventory Matrix'!$G:$G,$AE$2,'Inventory Matrix'!$B:$B,$AK$1,'Inventory Matrix'!$C:$C,A53)</f>
        <v>0</v>
      </c>
      <c r="AF53" s="118">
        <f>SUMIFS('Inventory Matrix'!$E:$E,'Inventory Matrix'!$G:$G,$AF$2,'Inventory Matrix'!$B:$B,$AK$1,'Inventory Matrix'!$C:$C,A53)</f>
        <v>0</v>
      </c>
      <c r="AG53" s="139">
        <f>SUMIFS('Inventory Matrix'!$E:$E,'Inventory Matrix'!$G:$G,$AG$2,'Inventory Matrix'!$B:$B,$AK$1,'Inventory Matrix'!$C:$C,A53)</f>
        <v>0</v>
      </c>
      <c r="AH53" s="140" t="str">
        <f t="shared" ca="1" si="29"/>
        <v>-</v>
      </c>
      <c r="AI53" s="129">
        <f t="shared" ca="1" si="30"/>
        <v>0</v>
      </c>
      <c r="AJ53" s="129" t="str">
        <f t="shared" ca="1" si="31"/>
        <v>-</v>
      </c>
      <c r="AK53" s="141">
        <f>SUMIFS(Stock!$D:$D,Stock!$A:$A,$AK$1,Stock!$C:$C,A53)</f>
        <v>0</v>
      </c>
      <c r="AL53" s="55"/>
      <c r="AM53" s="117" t="e">
        <f ca="1">SUMIFS(#REF!,#REF!,A53,#REF!,$AM$2,#REF!,$BA$1)</f>
        <v>#REF!</v>
      </c>
      <c r="AN53" s="117" t="e">
        <f ca="1">SUMIFS(#REF!,#REF!,A53,#REF!,$AN$2,#REF!,$BA$1)</f>
        <v>#REF!</v>
      </c>
      <c r="AO53" s="117" t="e">
        <f ca="1">SUMIFS(#REF!,#REF!,A53,#REF!,$AO$2,#REF!,$BA$1)</f>
        <v>#REF!</v>
      </c>
      <c r="AP53" s="117" t="e">
        <f ca="1">SUMIFS(#REF!,#REF!,A53,#REF!,$AP$2,#REF!,$BA$1)</f>
        <v>#REF!</v>
      </c>
      <c r="AQ53" s="117" t="e">
        <f ca="1">SUMIFS(#REF!,#REF!,A53,#REF!,$AQ$2,#REF!,$BA$1)</f>
        <v>#REF!</v>
      </c>
      <c r="AR53" s="117" t="e">
        <f ca="1">SUMIFS(#REF!,#REF!,A53,#REF!,$AR$2,#REF!,$BA$1)</f>
        <v>#REF!</v>
      </c>
      <c r="AS53" s="81"/>
      <c r="AT53" s="125">
        <f>SUMIFS('Inventory Matrix'!$E:$E,'Inventory Matrix'!$G:$G,$AT$2,'Inventory Matrix'!$B:$B,$BA$1,'Inventory Matrix'!$C:$C,A53)</f>
        <v>0</v>
      </c>
      <c r="AU53" s="125">
        <f>SUMIFS('Inventory Matrix'!$E:$E,'Inventory Matrix'!$G:$G,$AU$2,'Inventory Matrix'!$B:$B,$BA$1,'Inventory Matrix'!$C:$C,A53)</f>
        <v>0</v>
      </c>
      <c r="AV53" s="125">
        <f>SUMIFS('Inventory Matrix'!$E:$E,'Inventory Matrix'!$G:$G,$AV$2,'Inventory Matrix'!$B:$B,$BA$1,'Inventory Matrix'!$C:$C,A53)</f>
        <v>0</v>
      </c>
      <c r="AW53" s="131">
        <f>SUMIFS('Inventory Matrix'!$E:$E,'Inventory Matrix'!$G:$G,$AW$2,'Inventory Matrix'!$B:$B,$BA$1,'Inventory Matrix'!$C:$C,A53)</f>
        <v>0</v>
      </c>
      <c r="AX53" s="142" t="str">
        <f t="shared" ca="1" si="32"/>
        <v>-</v>
      </c>
      <c r="AY53" s="152">
        <f t="shared" ca="1" si="33"/>
        <v>0</v>
      </c>
      <c r="AZ53" s="143" t="str">
        <f t="shared" ca="1" si="34"/>
        <v>-</v>
      </c>
      <c r="BA53" s="153">
        <f>SUMIFS(Stock!$D:$D,Stock!$A:$A,$BA$1,Stock!$C:$C,A53)</f>
        <v>0</v>
      </c>
      <c r="BB53" s="55"/>
      <c r="BC53" s="117" t="e">
        <f ca="1">SUMIFS(#REF!,#REF!,A53,#REF!,$BC$2,#REF!,$BQ$1)</f>
        <v>#REF!</v>
      </c>
      <c r="BD53" s="117" t="e">
        <f ca="1">SUMIFS(#REF!,#REF!,A53,#REF!,$BD$2,#REF!,$BQ$1)</f>
        <v>#REF!</v>
      </c>
      <c r="BE53" s="117" t="e">
        <f ca="1">SUMIFS(#REF!,#REF!,A53,#REF!,$BE$2,#REF!,$BQ$1)</f>
        <v>#REF!</v>
      </c>
      <c r="BF53" s="117" t="e">
        <f ca="1">SUMIFS(#REF!,#REF!,A53,#REF!,$BF$2,#REF!,$BQ$1)</f>
        <v>#REF!</v>
      </c>
      <c r="BG53" s="117" t="e">
        <f ca="1">SUMIFS(#REF!,#REF!,A53,#REF!,$BG$2,#REF!,$BQ$1)</f>
        <v>#REF!</v>
      </c>
      <c r="BH53" s="117" t="e">
        <f ca="1">SUMIFS(#REF!,#REF!,A53,#REF!,$BH$2,#REF!,$BQ$1)</f>
        <v>#REF!</v>
      </c>
      <c r="BI53" s="60"/>
      <c r="BJ53" s="125">
        <f>SUMIFS('Inventory Matrix'!$E:$E,'Inventory Matrix'!$G:$G,$BJ$2,'Inventory Matrix'!$B:$B,$BQ$1,'Inventory Matrix'!$C:$C,A53)</f>
        <v>0</v>
      </c>
      <c r="BK53" s="125">
        <f>SUMIFS('Inventory Matrix'!$E:$E,'Inventory Matrix'!$G:$G,$BK$2,'Inventory Matrix'!$B:$B,$BQ$1,'Inventory Matrix'!$C:$C,A53)</f>
        <v>0</v>
      </c>
      <c r="BL53" s="125">
        <f>SUMIFS('Inventory Matrix'!$E:$E,'Inventory Matrix'!$G:$G,$BL$2,'Inventory Matrix'!$B:$B,$BQ$1,'Inventory Matrix'!$C:$C,A53)</f>
        <v>0</v>
      </c>
      <c r="BM53" s="131">
        <f>SUMIFS('Inventory Matrix'!$E:$E,'Inventory Matrix'!$G:$G,$BM$2,'Inventory Matrix'!$B:$B,$BQ$1,'Inventory Matrix'!$C:$C,A53)</f>
        <v>0</v>
      </c>
      <c r="BN53" s="142" t="str">
        <f t="shared" ca="1" si="35"/>
        <v>-</v>
      </c>
      <c r="BO53" s="134">
        <f t="shared" ca="1" si="36"/>
        <v>0</v>
      </c>
      <c r="BP53" s="149" t="str">
        <f t="shared" ca="1" si="37"/>
        <v>-</v>
      </c>
      <c r="BQ53" s="144">
        <f>SUMIFS(Stock!$D:$D,Stock!$A:$A,$BQ$1,Stock!$C:$C,A53)</f>
        <v>0</v>
      </c>
      <c r="BR53" s="55"/>
      <c r="BS53" s="117" t="e">
        <f ca="1">SUMIFS(#REF!,#REF!,A53,#REF!,$BS$2,#REF!,$CG$1)</f>
        <v>#REF!</v>
      </c>
      <c r="BT53" s="117" t="e">
        <f ca="1">SUMIFS(#REF!,#REF!,A53,#REF!,$BT$2,#REF!,$CG$1)</f>
        <v>#REF!</v>
      </c>
      <c r="BU53" s="117" t="e">
        <f ca="1">SUMIFS(#REF!,#REF!,A53,#REF!,$BU$2,#REF!,$CG$1)</f>
        <v>#REF!</v>
      </c>
      <c r="BV53" s="117" t="e">
        <f ca="1">SUMIFS(#REF!,#REF!,A53,#REF!,$BV$2,#REF!,$CG$1)</f>
        <v>#REF!</v>
      </c>
      <c r="BW53" s="117" t="e">
        <f ca="1">SUMIFS(#REF!,#REF!,A53,#REF!,$BW$2,#REF!,$CG$1)</f>
        <v>#REF!</v>
      </c>
      <c r="BX53" s="117" t="e">
        <f ca="1">SUMIFS(#REF!,#REF!,A53,#REF!,$BX$2,#REF!,$CG$1)</f>
        <v>#REF!</v>
      </c>
      <c r="BY53" s="60"/>
      <c r="BZ53" s="125">
        <f>SUMIFS('Inventory Matrix'!$E:$E,'Inventory Matrix'!$G:$G,$BZ$2,'Inventory Matrix'!$B:$B,$CG$1,'Inventory Matrix'!$C:$C,A53)</f>
        <v>0</v>
      </c>
      <c r="CA53" s="125">
        <f>SUMIFS('Inventory Matrix'!$E:$E,'Inventory Matrix'!$G:$G,$CA$2,'Inventory Matrix'!$B:$B,$CG$1,'Inventory Matrix'!$C:$C,A53)</f>
        <v>0</v>
      </c>
      <c r="CB53" s="125">
        <f>SUMIFS('Inventory Matrix'!$E:$E,'Inventory Matrix'!$G:$G,$CB$2,'Inventory Matrix'!$B:$B,$CG$1,'Inventory Matrix'!$C:$C,A53)</f>
        <v>0</v>
      </c>
      <c r="CC53" s="131">
        <f>SUMIFS('Inventory Matrix'!$E:$E,'Inventory Matrix'!$G:$G,$CC$2,'Inventory Matrix'!$B:$B,$CG$1,'Inventory Matrix'!$C:$C,A53)</f>
        <v>0</v>
      </c>
      <c r="CD53" s="142" t="str">
        <f t="shared" ca="1" si="38"/>
        <v>-</v>
      </c>
      <c r="CE53" s="152">
        <f t="shared" ca="1" si="39"/>
        <v>0</v>
      </c>
      <c r="CF53" s="143" t="str">
        <f t="shared" ca="1" si="40"/>
        <v>-</v>
      </c>
      <c r="CG53" s="153">
        <f>SUMIFS(Stock!$D:$D,Stock!$A:$A,$CG$1,Stock!$C:$C,A53)</f>
        <v>0</v>
      </c>
      <c r="CH53" s="55"/>
      <c r="CI53" s="117" t="e">
        <f ca="1">SUMIFS(#REF!,#REF!,A53,#REF!,$CI$2,#REF!,$CW$1)</f>
        <v>#REF!</v>
      </c>
      <c r="CJ53" s="117" t="e">
        <f ca="1">SUMIFS(#REF!,#REF!,A53,#REF!,$CJ$2,#REF!,$CW$1)</f>
        <v>#REF!</v>
      </c>
      <c r="CK53" s="117" t="e">
        <f ca="1">SUMIFS(#REF!,#REF!,A53,#REF!,$CK$2,#REF!,$CW$1)</f>
        <v>#REF!</v>
      </c>
      <c r="CL53" s="117" t="e">
        <f ca="1">SUMIFS(#REF!,#REF!,A53,#REF!,$CL$2,#REF!,$CW$1)</f>
        <v>#REF!</v>
      </c>
      <c r="CM53" s="117" t="e">
        <f ca="1">SUMIFS(#REF!,#REF!,A53,#REF!,$CM$2,#REF!,$CW$1)</f>
        <v>#REF!</v>
      </c>
      <c r="CN53" s="117" t="e">
        <f ca="1">SUMIFS(#REF!,#REF!,A53,#REF!,$CN$2,#REF!,$CW$1)</f>
        <v>#REF!</v>
      </c>
      <c r="CO53" s="60"/>
      <c r="CP53" s="125">
        <f>SUMIFS('Inventory Matrix'!$E:$E,'Inventory Matrix'!$G:$G,$CP$2,'Inventory Matrix'!$B:$B,$CG$1,'Inventory Matrix'!$C:$C,A53)</f>
        <v>0</v>
      </c>
      <c r="CQ53" s="125">
        <f>SUMIFS('Inventory Matrix'!$E:$E,'Inventory Matrix'!$G:$G,$CQ$2,'Inventory Matrix'!$B:$B,$CG$1,'Inventory Matrix'!$C:$C,A53)</f>
        <v>0</v>
      </c>
      <c r="CR53" s="125">
        <f>SUMIFS('Inventory Matrix'!$E:$E,'Inventory Matrix'!$G:$G,$CR$2,'Inventory Matrix'!$B:$B,$CG$1,'Inventory Matrix'!$C:$C,A53)</f>
        <v>0</v>
      </c>
      <c r="CS53" s="131">
        <f>SUMIFS('Inventory Matrix'!$E:$E,'Inventory Matrix'!$G:$G,$CS$2,'Inventory Matrix'!$B:$B,$CG$1,'Inventory Matrix'!$C:$C,A53)</f>
        <v>0</v>
      </c>
      <c r="CT53" s="142" t="str">
        <f t="shared" ca="1" si="41"/>
        <v>-</v>
      </c>
      <c r="CU53" s="152">
        <f t="shared" ca="1" si="43"/>
        <v>0</v>
      </c>
      <c r="CV53" s="154" t="str">
        <f t="shared" ca="1" si="42"/>
        <v>-</v>
      </c>
      <c r="CW53" s="153">
        <f>SUMIFS(Stock!$D:$D,Stock!$A:$A,$CW$1,Stock!$C:$C,A53)</f>
        <v>0</v>
      </c>
      <c r="CX53" s="64"/>
      <c r="CY53" s="135">
        <f>SUMIFS(Stock!$D:$D,Stock!$A:$A,$CY$1,Stock!$C:$C,A53)</f>
        <v>0</v>
      </c>
      <c r="CZ53" s="64"/>
      <c r="DA53" s="117" t="e">
        <f ca="1">SUMIFS(#REF!,#REF!,A53,#REF!,$DA$2,#REF!,$DG$1)</f>
        <v>#REF!</v>
      </c>
      <c r="DB53" s="117" t="e">
        <f ca="1">SUMIFS(#REF!,#REF!,A53,#REF!,$DB$2,#REF!,$DG$1)</f>
        <v>#REF!</v>
      </c>
      <c r="DC53" s="117" t="e">
        <f ca="1">SUMIFS(#REF!,#REF!,A53,#REF!,$DC$2,#REF!,$DG$1)</f>
        <v>#REF!</v>
      </c>
      <c r="DD53" s="117" t="e">
        <f ca="1">SUMIFS(#REF!,#REF!,A53,#REF!,$DD$2,#REF!,$DG$1)</f>
        <v>#REF!</v>
      </c>
      <c r="DE53" s="117" t="e">
        <f ca="1">SUMIFS(#REF!,#REF!,A53,#REF!,$DE$2,#REF!,$DG$1)</f>
        <v>#REF!</v>
      </c>
      <c r="DF53" s="117" t="e">
        <f ca="1">SUMIFS(#REF!,#REF!,A53,#REF!,$DF$2,#REF!,$DG$1)</f>
        <v>#REF!</v>
      </c>
      <c r="DG53" s="135">
        <f>SUMIFS(Stock!$D:$D,Stock!$A:$A,$DG$1,Stock!$C:$C,A53)</f>
        <v>0</v>
      </c>
      <c r="DH53" s="135">
        <f>SUMIFS(Stock!$D:$D,Stock!$A:$A,$DH$1,Stock!$C:$C,A53)</f>
        <v>0</v>
      </c>
      <c r="DI53" s="135">
        <f>SUMIFS(Stock!$D:$D,Stock!$A:$A,$DI$1,Stock!$C:$C,A53)</f>
        <v>0</v>
      </c>
      <c r="DJ53" s="66"/>
      <c r="DK53" s="66"/>
      <c r="DL53" s="136">
        <f>SUMIFS('Inventory Matrix'!$E:$E,'Inventory Matrix'!$B:$B,$DL$2,'Inventory Matrix'!$G:$G,$DQ$2,'Inventory Matrix'!$C:$C,A53)</f>
        <v>0</v>
      </c>
      <c r="DM53" s="136">
        <f>SUMIFS('Inventory Matrix'!$E:$E,'Inventory Matrix'!$B:$B,$DM$2,'Inventory Matrix'!$G:$G,$DQ$2,'Inventory Matrix'!$C:$C,A53)</f>
        <v>0</v>
      </c>
      <c r="DN53" s="136">
        <f>SUMIFS('Inventory Matrix'!$E:$E,'Inventory Matrix'!$B:$B,$DN$2,'Inventory Matrix'!$G:$G,$DQ$2,'Inventory Matrix'!$C:$C,A53)</f>
        <v>0</v>
      </c>
      <c r="DO53" s="136">
        <f>SUMIFS('Inventory Matrix'!$E:$E,'Inventory Matrix'!$B:$B,$DO$2,'Inventory Matrix'!$G:$G,$DQ$2,'Inventory Matrix'!$C:$C,A53)</f>
        <v>0</v>
      </c>
      <c r="DP53" s="136">
        <f>SUMIFS('Inventory Matrix'!$E:$E,'Inventory Matrix'!$B:$B,$DP$2,'Inventory Matrix'!$G:$G,$DQ$2,'Inventory Matrix'!$C:$C,A53)</f>
        <v>0</v>
      </c>
      <c r="DQ53" s="145">
        <f>SUMIFS('Inventory Matrix'!$E:$E,'Inventory Matrix'!$G:$G,$DQ$2,'Inventory Matrix'!$C:$C,A53)</f>
        <v>0</v>
      </c>
      <c r="DR53" s="48"/>
      <c r="DS53" s="136">
        <f>SUMIFS('Inventory Matrix'!$E:$E,'Inventory Matrix'!$B:$B,$DS$2,'Inventory Matrix'!$G:$G,$DX$2,'Inventory Matrix'!$C:$C,A53)</f>
        <v>0</v>
      </c>
      <c r="DT53" s="136">
        <f>SUMIFS('Inventory Matrix'!$E:$E,'Inventory Matrix'!$B:$B,$DT$2,'Inventory Matrix'!$G:$G,$DX$2,'Inventory Matrix'!$C:$C,A53)</f>
        <v>0</v>
      </c>
      <c r="DU53" s="136">
        <f>SUMIFS('Inventory Matrix'!$E:$E,'Inventory Matrix'!$B:$B,$DU$2,'Inventory Matrix'!$G:$G,$DX$2,'Inventory Matrix'!$C:$C,A53)</f>
        <v>0</v>
      </c>
      <c r="DV53" s="136">
        <f>SUMIFS('Inventory Matrix'!$E:$E,'Inventory Matrix'!$B:$B,$DV$2,'Inventory Matrix'!$G:$G,$DX$2,'Inventory Matrix'!$C:$C,A53)</f>
        <v>0</v>
      </c>
      <c r="DW53" s="136">
        <f>SUMIFS('Inventory Matrix'!$E:$E,'Inventory Matrix'!$B:$B,$DW$2,'Inventory Matrix'!$G:$G,$DX$2,'Inventory Matrix'!$C:$C,A53)</f>
        <v>0</v>
      </c>
      <c r="DX53" s="145">
        <f>SUMIFS('Inventory Matrix'!$E:$E,'Inventory Matrix'!$G:$G,$DX$2,'Inventory Matrix'!$C:$C,A53)</f>
        <v>0</v>
      </c>
      <c r="DY53" s="44"/>
      <c r="DZ53" s="136">
        <f>SUMIFS('Inventory Matrix'!$E:$E,'Inventory Matrix'!$B:$B,$DZ$2,'Inventory Matrix'!$G:$G,$EE$2,'Inventory Matrix'!$C:$C,A53)</f>
        <v>0</v>
      </c>
      <c r="EA53" s="136">
        <f>SUMIFS('Inventory Matrix'!$E:$E,'Inventory Matrix'!$B:$B,$EA$2,'Inventory Matrix'!$G:$G,$EE$2,'Inventory Matrix'!$C:$C,A53)</f>
        <v>0</v>
      </c>
      <c r="EB53" s="136">
        <f>SUMIFS('Inventory Matrix'!$E:$E,'Inventory Matrix'!$B:$B,$EB$2,'Inventory Matrix'!$G:$G,$EE$2,'Inventory Matrix'!$C:$C,A53)</f>
        <v>0</v>
      </c>
      <c r="EC53" s="136">
        <f>SUMIFS('Inventory Matrix'!$E:$E,'Inventory Matrix'!$B:$B,$EC$2,'Inventory Matrix'!$G:$G,$EE$2,'Inventory Matrix'!$C:$C,A53)</f>
        <v>0</v>
      </c>
      <c r="ED53" s="136">
        <f>SUMIFS('Inventory Matrix'!$E:$E,'Inventory Matrix'!$B:$B,$ED$2,'Inventory Matrix'!$G:$G,$EE$2,'Inventory Matrix'!$C:$C,A53)</f>
        <v>0</v>
      </c>
      <c r="EE53" s="145">
        <f>SUMIFS('Inventory Matrix'!$E:$E,'Inventory Matrix'!$G:$G,$EE$2,'Inventory Matrix'!$C:$C,A53)</f>
        <v>0</v>
      </c>
      <c r="EF53" s="44"/>
      <c r="EG53" s="136">
        <f>SUMIFS('Inventory Matrix'!$E:$E,'Inventory Matrix'!$B:$B,$EG$2,'Inventory Matrix'!$G:$G,$EL$2,'Inventory Matrix'!$C:$C,A53)</f>
        <v>0</v>
      </c>
      <c r="EH53" s="136">
        <f>SUMIFS('Inventory Matrix'!$E:$E,'Inventory Matrix'!$B:$B,$EH$2,'Inventory Matrix'!$G:$G,$EL$2,'Inventory Matrix'!$C:$C,A53)</f>
        <v>0</v>
      </c>
      <c r="EI53" s="136">
        <f>SUMIFS('Inventory Matrix'!$E:$E,'Inventory Matrix'!$B:$B,$EI$2,'Inventory Matrix'!$G:$G,$EL$2,'Inventory Matrix'!$C:$C,A53)</f>
        <v>0</v>
      </c>
      <c r="EJ53" s="136">
        <f>SUMIFS('Inventory Matrix'!$E:$E,'Inventory Matrix'!$B:$B,$EJ$2,'Inventory Matrix'!$G:$G,$EL$2,'Inventory Matrix'!$C:$C,A53)</f>
        <v>0</v>
      </c>
      <c r="EK53" s="136">
        <f>SUMIFS('Inventory Matrix'!$E:$E,'Inventory Matrix'!$B:$B,$EK$2,'Inventory Matrix'!$G:$G,$EL$2,'Inventory Matrix'!$C:$C,A53)</f>
        <v>0</v>
      </c>
      <c r="EL53" s="145">
        <f>SUMIFS('Inventory Matrix'!$E:$E,'Inventory Matrix'!$G:$G,$EL$2,'Inventory Matrix'!$C:$C,A53)</f>
        <v>0</v>
      </c>
      <c r="EM53" s="44"/>
    </row>
    <row r="54" spans="1:143" ht="13" x14ac:dyDescent="0.15">
      <c r="A54" s="117" t="str">
        <f t="shared" si="26"/>
        <v>MK0U3</v>
      </c>
      <c r="B54" s="118" t="s">
        <v>1922</v>
      </c>
      <c r="C54" s="117"/>
      <c r="D54" s="119" t="s">
        <v>417</v>
      </c>
      <c r="E54" s="119" t="s">
        <v>1925</v>
      </c>
      <c r="F54" s="120">
        <f>SUMIFS(Stock!$D:$D,Stock!$C:$C,A54)</f>
        <v>0</v>
      </c>
      <c r="G54" s="121" t="e">
        <f t="shared" ca="1" si="45"/>
        <v>#REF!</v>
      </c>
      <c r="H54" s="122">
        <f t="shared" ca="1" si="28"/>
        <v>0</v>
      </c>
      <c r="I54" s="44"/>
      <c r="J54" s="117" t="e">
        <f ca="1">SUMIFS(#REF!,#REF!,A54,#REF!,$J$2)</f>
        <v>#REF!</v>
      </c>
      <c r="K54" s="117" t="e">
        <f ca="1">SUMIFS(#REF!,#REF!,A54,#REF!,$K$2)</f>
        <v>#REF!</v>
      </c>
      <c r="L54" s="117" t="e">
        <f ca="1">SUMIFS(#REF!,#REF!,A54,#REF!,$L$2)</f>
        <v>#REF!</v>
      </c>
      <c r="M54" s="117" t="e">
        <f ca="1">SUMIFS(#REF!,#REF!,A54,#REF!,$M$2)</f>
        <v>#REF!</v>
      </c>
      <c r="N54" s="117" t="e">
        <f ca="1">SUMIFS(#REF!,#REF!,A54,#REF!,$N$2)</f>
        <v>#REF!</v>
      </c>
      <c r="O54" s="117" t="e">
        <f ca="1">SUMIFS(#REF!,#REF!,A54,#REF!,$O$2)</f>
        <v>#REF!</v>
      </c>
      <c r="P54" s="117" t="e">
        <f ca="1">SUMIFS(#REF!,#REF!,A54,#REF!,$P$2)</f>
        <v>#REF!</v>
      </c>
      <c r="Q54" s="117" t="e">
        <f ca="1">SUMIFS(#REF!,#REF!,A54,#REF!,$Q$2)</f>
        <v>#REF!</v>
      </c>
      <c r="R54" s="117" t="e">
        <f ca="1">SUMIFS(#REF!,#REF!,A54,#REF!,$R$2)</f>
        <v>#REF!</v>
      </c>
      <c r="S54" s="117" t="e">
        <f ca="1">SUMIFS(#REF!,#REF!,A54,#REF!,$S$2)</f>
        <v>#REF!</v>
      </c>
      <c r="T54" s="123"/>
      <c r="U54" s="44"/>
      <c r="V54" s="46"/>
      <c r="W54" s="117" t="e">
        <f ca="1">SUMIFS(#REF!,#REF!,A54,#REF!,$W$2,#REF!,$AK$1)</f>
        <v>#REF!</v>
      </c>
      <c r="X54" s="117" t="e">
        <f ca="1">SUMIFS(#REF!,#REF!,A54,#REF!,$X$2,#REF!,$AK$1)</f>
        <v>#REF!</v>
      </c>
      <c r="Y54" s="117" t="e">
        <f ca="1">SUMIFS(#REF!,#REF!,A54,#REF!,$Y$2,#REF!,$AK$1)</f>
        <v>#REF!</v>
      </c>
      <c r="Z54" s="117" t="e">
        <f ca="1">SUMIFS(#REF!,#REF!,A54,#REF!,$Z$2,#REF!,$AK$1)</f>
        <v>#REF!</v>
      </c>
      <c r="AA54" s="117" t="e">
        <f ca="1">SUMIFS(#REF!,#REF!,A54,#REF!,$AA$2,#REF!,$AK$1)</f>
        <v>#REF!</v>
      </c>
      <c r="AB54" s="117" t="e">
        <f ca="1">SUMIFS(#REF!,#REF!,A54,#REF!,$AB$2,#REF!,$AK$1)</f>
        <v>#REF!</v>
      </c>
      <c r="AC54" s="48"/>
      <c r="AD54" s="138">
        <f>SUMIFS('Inventory Matrix'!$E:$E,'Inventory Matrix'!$G:$G,$AD$2,'Inventory Matrix'!$B:$B,$AK$1,'Inventory Matrix'!$C:$C,A54)</f>
        <v>0</v>
      </c>
      <c r="AE54" s="118">
        <f>SUMIFS('Inventory Matrix'!$E:$E,'Inventory Matrix'!$G:$G,$AE$2,'Inventory Matrix'!$B:$B,$AK$1,'Inventory Matrix'!$C:$C,A54)</f>
        <v>0</v>
      </c>
      <c r="AF54" s="118">
        <f>SUMIFS('Inventory Matrix'!$E:$E,'Inventory Matrix'!$G:$G,$AF$2,'Inventory Matrix'!$B:$B,$AK$1,'Inventory Matrix'!$C:$C,A54)</f>
        <v>0</v>
      </c>
      <c r="AG54" s="139">
        <f>SUMIFS('Inventory Matrix'!$E:$E,'Inventory Matrix'!$G:$G,$AG$2,'Inventory Matrix'!$B:$B,$AK$1,'Inventory Matrix'!$C:$C,A54)</f>
        <v>0</v>
      </c>
      <c r="AH54" s="140" t="str">
        <f t="shared" ca="1" si="29"/>
        <v>-</v>
      </c>
      <c r="AI54" s="129">
        <f t="shared" ca="1" si="30"/>
        <v>0</v>
      </c>
      <c r="AJ54" s="129" t="str">
        <f t="shared" ca="1" si="31"/>
        <v>-</v>
      </c>
      <c r="AK54" s="141">
        <f>SUMIFS(Stock!$D:$D,Stock!$A:$A,$AK$1,Stock!$C:$C,A54)</f>
        <v>0</v>
      </c>
      <c r="AL54" s="55"/>
      <c r="AM54" s="117" t="e">
        <f ca="1">SUMIFS(#REF!,#REF!,A54,#REF!,$AM$2,#REF!,$BA$1)</f>
        <v>#REF!</v>
      </c>
      <c r="AN54" s="117" t="e">
        <f ca="1">SUMIFS(#REF!,#REF!,A54,#REF!,$AN$2,#REF!,$BA$1)</f>
        <v>#REF!</v>
      </c>
      <c r="AO54" s="117" t="e">
        <f ca="1">SUMIFS(#REF!,#REF!,A54,#REF!,$AO$2,#REF!,$BA$1)</f>
        <v>#REF!</v>
      </c>
      <c r="AP54" s="117" t="e">
        <f ca="1">SUMIFS(#REF!,#REF!,A54,#REF!,$AP$2,#REF!,$BA$1)</f>
        <v>#REF!</v>
      </c>
      <c r="AQ54" s="117" t="e">
        <f ca="1">SUMIFS(#REF!,#REF!,A54,#REF!,$AQ$2,#REF!,$BA$1)</f>
        <v>#REF!</v>
      </c>
      <c r="AR54" s="117" t="e">
        <f ca="1">SUMIFS(#REF!,#REF!,A54,#REF!,$AR$2,#REF!,$BA$1)</f>
        <v>#REF!</v>
      </c>
      <c r="AS54" s="81"/>
      <c r="AT54" s="125">
        <f>SUMIFS('Inventory Matrix'!$E:$E,'Inventory Matrix'!$G:$G,$AT$2,'Inventory Matrix'!$B:$B,$BA$1,'Inventory Matrix'!$C:$C,A54)</f>
        <v>0</v>
      </c>
      <c r="AU54" s="125">
        <f>SUMIFS('Inventory Matrix'!$E:$E,'Inventory Matrix'!$G:$G,$AU$2,'Inventory Matrix'!$B:$B,$BA$1,'Inventory Matrix'!$C:$C,A54)</f>
        <v>0</v>
      </c>
      <c r="AV54" s="125">
        <f>SUMIFS('Inventory Matrix'!$E:$E,'Inventory Matrix'!$G:$G,$AV$2,'Inventory Matrix'!$B:$B,$BA$1,'Inventory Matrix'!$C:$C,A54)</f>
        <v>0</v>
      </c>
      <c r="AW54" s="131">
        <f>SUMIFS('Inventory Matrix'!$E:$E,'Inventory Matrix'!$G:$G,$AW$2,'Inventory Matrix'!$B:$B,$BA$1,'Inventory Matrix'!$C:$C,A54)</f>
        <v>0</v>
      </c>
      <c r="AX54" s="142" t="str">
        <f t="shared" ca="1" si="32"/>
        <v>-</v>
      </c>
      <c r="AY54" s="152">
        <f t="shared" ca="1" si="33"/>
        <v>0</v>
      </c>
      <c r="AZ54" s="143" t="str">
        <f t="shared" ca="1" si="34"/>
        <v>-</v>
      </c>
      <c r="BA54" s="153">
        <f>SUMIFS(Stock!$D:$D,Stock!$A:$A,$BA$1,Stock!$C:$C,A54)</f>
        <v>0</v>
      </c>
      <c r="BB54" s="55"/>
      <c r="BC54" s="117" t="e">
        <f ca="1">SUMIFS(#REF!,#REF!,A54,#REF!,$BC$2,#REF!,$BQ$1)</f>
        <v>#REF!</v>
      </c>
      <c r="BD54" s="117" t="e">
        <f ca="1">SUMIFS(#REF!,#REF!,A54,#REF!,$BD$2,#REF!,$BQ$1)</f>
        <v>#REF!</v>
      </c>
      <c r="BE54" s="117" t="e">
        <f ca="1">SUMIFS(#REF!,#REF!,A54,#REF!,$BE$2,#REF!,$BQ$1)</f>
        <v>#REF!</v>
      </c>
      <c r="BF54" s="117" t="e">
        <f ca="1">SUMIFS(#REF!,#REF!,A54,#REF!,$BF$2,#REF!,$BQ$1)</f>
        <v>#REF!</v>
      </c>
      <c r="BG54" s="117" t="e">
        <f ca="1">SUMIFS(#REF!,#REF!,A54,#REF!,$BG$2,#REF!,$BQ$1)</f>
        <v>#REF!</v>
      </c>
      <c r="BH54" s="117" t="e">
        <f ca="1">SUMIFS(#REF!,#REF!,A54,#REF!,$BH$2,#REF!,$BQ$1)</f>
        <v>#REF!</v>
      </c>
      <c r="BI54" s="60"/>
      <c r="BJ54" s="125">
        <f>SUMIFS('Inventory Matrix'!$E:$E,'Inventory Matrix'!$G:$G,$BJ$2,'Inventory Matrix'!$B:$B,$BQ$1,'Inventory Matrix'!$C:$C,A54)</f>
        <v>0</v>
      </c>
      <c r="BK54" s="125">
        <f>SUMIFS('Inventory Matrix'!$E:$E,'Inventory Matrix'!$G:$G,$BK$2,'Inventory Matrix'!$B:$B,$BQ$1,'Inventory Matrix'!$C:$C,A54)</f>
        <v>0</v>
      </c>
      <c r="BL54" s="125">
        <f>SUMIFS('Inventory Matrix'!$E:$E,'Inventory Matrix'!$G:$G,$BL$2,'Inventory Matrix'!$B:$B,$BQ$1,'Inventory Matrix'!$C:$C,A54)</f>
        <v>0</v>
      </c>
      <c r="BM54" s="131">
        <f>SUMIFS('Inventory Matrix'!$E:$E,'Inventory Matrix'!$G:$G,$BM$2,'Inventory Matrix'!$B:$B,$BQ$1,'Inventory Matrix'!$C:$C,A54)</f>
        <v>0</v>
      </c>
      <c r="BN54" s="142" t="str">
        <f t="shared" ca="1" si="35"/>
        <v>-</v>
      </c>
      <c r="BO54" s="134">
        <f t="shared" ca="1" si="36"/>
        <v>0</v>
      </c>
      <c r="BP54" s="149" t="str">
        <f t="shared" ca="1" si="37"/>
        <v>-</v>
      </c>
      <c r="BQ54" s="144">
        <f>SUMIFS(Stock!$D:$D,Stock!$A:$A,$BQ$1,Stock!$C:$C,A54)</f>
        <v>0</v>
      </c>
      <c r="BR54" s="55"/>
      <c r="BS54" s="117" t="e">
        <f ca="1">SUMIFS(#REF!,#REF!,A54,#REF!,$BS$2,#REF!,$CG$1)</f>
        <v>#REF!</v>
      </c>
      <c r="BT54" s="117" t="e">
        <f ca="1">SUMIFS(#REF!,#REF!,A54,#REF!,$BT$2,#REF!,$CG$1)</f>
        <v>#REF!</v>
      </c>
      <c r="BU54" s="117" t="e">
        <f ca="1">SUMIFS(#REF!,#REF!,A54,#REF!,$BU$2,#REF!,$CG$1)</f>
        <v>#REF!</v>
      </c>
      <c r="BV54" s="117" t="e">
        <f ca="1">SUMIFS(#REF!,#REF!,A54,#REF!,$BV$2,#REF!,$CG$1)</f>
        <v>#REF!</v>
      </c>
      <c r="BW54" s="117" t="e">
        <f ca="1">SUMIFS(#REF!,#REF!,A54,#REF!,$BW$2,#REF!,$CG$1)</f>
        <v>#REF!</v>
      </c>
      <c r="BX54" s="117" t="e">
        <f ca="1">SUMIFS(#REF!,#REF!,A54,#REF!,$BX$2,#REF!,$CG$1)</f>
        <v>#REF!</v>
      </c>
      <c r="BY54" s="60"/>
      <c r="BZ54" s="125">
        <f>SUMIFS('Inventory Matrix'!$E:$E,'Inventory Matrix'!$G:$G,$BZ$2,'Inventory Matrix'!$B:$B,$CG$1,'Inventory Matrix'!$C:$C,A54)</f>
        <v>0</v>
      </c>
      <c r="CA54" s="125">
        <f>SUMIFS('Inventory Matrix'!$E:$E,'Inventory Matrix'!$G:$G,$CA$2,'Inventory Matrix'!$B:$B,$CG$1,'Inventory Matrix'!$C:$C,A54)</f>
        <v>0</v>
      </c>
      <c r="CB54" s="125">
        <f>SUMIFS('Inventory Matrix'!$E:$E,'Inventory Matrix'!$G:$G,$CB$2,'Inventory Matrix'!$B:$B,$CG$1,'Inventory Matrix'!$C:$C,A54)</f>
        <v>0</v>
      </c>
      <c r="CC54" s="131">
        <f>SUMIFS('Inventory Matrix'!$E:$E,'Inventory Matrix'!$G:$G,$CC$2,'Inventory Matrix'!$B:$B,$CG$1,'Inventory Matrix'!$C:$C,A54)</f>
        <v>0</v>
      </c>
      <c r="CD54" s="142" t="str">
        <f t="shared" ca="1" si="38"/>
        <v>-</v>
      </c>
      <c r="CE54" s="152">
        <f t="shared" ca="1" si="39"/>
        <v>0</v>
      </c>
      <c r="CF54" s="143" t="str">
        <f t="shared" ca="1" si="40"/>
        <v>-</v>
      </c>
      <c r="CG54" s="153">
        <f>SUMIFS(Stock!$D:$D,Stock!$A:$A,$CG$1,Stock!$C:$C,A54)</f>
        <v>0</v>
      </c>
      <c r="CH54" s="55"/>
      <c r="CI54" s="117" t="e">
        <f ca="1">SUMIFS(#REF!,#REF!,A54,#REF!,$CI$2,#REF!,$CW$1)</f>
        <v>#REF!</v>
      </c>
      <c r="CJ54" s="117" t="e">
        <f ca="1">SUMIFS(#REF!,#REF!,A54,#REF!,$CJ$2,#REF!,$CW$1)</f>
        <v>#REF!</v>
      </c>
      <c r="CK54" s="117" t="e">
        <f ca="1">SUMIFS(#REF!,#REF!,A54,#REF!,$CK$2,#REF!,$CW$1)</f>
        <v>#REF!</v>
      </c>
      <c r="CL54" s="117" t="e">
        <f ca="1">SUMIFS(#REF!,#REF!,A54,#REF!,$CL$2,#REF!,$CW$1)</f>
        <v>#REF!</v>
      </c>
      <c r="CM54" s="117" t="e">
        <f ca="1">SUMIFS(#REF!,#REF!,A54,#REF!,$CM$2,#REF!,$CW$1)</f>
        <v>#REF!</v>
      </c>
      <c r="CN54" s="117" t="e">
        <f ca="1">SUMIFS(#REF!,#REF!,A54,#REF!,$CN$2,#REF!,$CW$1)</f>
        <v>#REF!</v>
      </c>
      <c r="CO54" s="60"/>
      <c r="CP54" s="125">
        <f>SUMIFS('Inventory Matrix'!$E:$E,'Inventory Matrix'!$G:$G,$CP$2,'Inventory Matrix'!$B:$B,$CG$1,'Inventory Matrix'!$C:$C,A54)</f>
        <v>0</v>
      </c>
      <c r="CQ54" s="125">
        <f>SUMIFS('Inventory Matrix'!$E:$E,'Inventory Matrix'!$G:$G,$CQ$2,'Inventory Matrix'!$B:$B,$CG$1,'Inventory Matrix'!$C:$C,A54)</f>
        <v>0</v>
      </c>
      <c r="CR54" s="125">
        <f>SUMIFS('Inventory Matrix'!$E:$E,'Inventory Matrix'!$G:$G,$CR$2,'Inventory Matrix'!$B:$B,$CG$1,'Inventory Matrix'!$C:$C,A54)</f>
        <v>0</v>
      </c>
      <c r="CS54" s="131">
        <f>SUMIFS('Inventory Matrix'!$E:$E,'Inventory Matrix'!$G:$G,$CS$2,'Inventory Matrix'!$B:$B,$CG$1,'Inventory Matrix'!$C:$C,A54)</f>
        <v>0</v>
      </c>
      <c r="CT54" s="142" t="str">
        <f t="shared" ca="1" si="41"/>
        <v>-</v>
      </c>
      <c r="CU54" s="152">
        <f t="shared" ca="1" si="43"/>
        <v>0</v>
      </c>
      <c r="CV54" s="154" t="str">
        <f t="shared" ca="1" si="42"/>
        <v>-</v>
      </c>
      <c r="CW54" s="153">
        <f>SUMIFS(Stock!$D:$D,Stock!$A:$A,$CW$1,Stock!$C:$C,A54)</f>
        <v>0</v>
      </c>
      <c r="CX54" s="64"/>
      <c r="CY54" s="135">
        <f>SUMIFS(Stock!$D:$D,Stock!$A:$A,$CY$1,Stock!$C:$C,A54)</f>
        <v>0</v>
      </c>
      <c r="CZ54" s="64"/>
      <c r="DA54" s="117" t="e">
        <f ca="1">SUMIFS(#REF!,#REF!,A54,#REF!,$DA$2,#REF!,$DG$1)</f>
        <v>#REF!</v>
      </c>
      <c r="DB54" s="117" t="e">
        <f ca="1">SUMIFS(#REF!,#REF!,A54,#REF!,$DB$2,#REF!,$DG$1)</f>
        <v>#REF!</v>
      </c>
      <c r="DC54" s="117" t="e">
        <f ca="1">SUMIFS(#REF!,#REF!,A54,#REF!,$DC$2,#REF!,$DG$1)</f>
        <v>#REF!</v>
      </c>
      <c r="DD54" s="117" t="e">
        <f ca="1">SUMIFS(#REF!,#REF!,A54,#REF!,$DD$2,#REF!,$DG$1)</f>
        <v>#REF!</v>
      </c>
      <c r="DE54" s="117" t="e">
        <f ca="1">SUMIFS(#REF!,#REF!,A54,#REF!,$DE$2,#REF!,$DG$1)</f>
        <v>#REF!</v>
      </c>
      <c r="DF54" s="117" t="e">
        <f ca="1">SUMIFS(#REF!,#REF!,A54,#REF!,$DF$2,#REF!,$DG$1)</f>
        <v>#REF!</v>
      </c>
      <c r="DG54" s="135">
        <f>SUMIFS(Stock!$D:$D,Stock!$A:$A,$DG$1,Stock!$C:$C,A54)</f>
        <v>0</v>
      </c>
      <c r="DH54" s="135">
        <f>SUMIFS(Stock!$D:$D,Stock!$A:$A,$DH$1,Stock!$C:$C,A54)</f>
        <v>0</v>
      </c>
      <c r="DI54" s="135">
        <f>SUMIFS(Stock!$D:$D,Stock!$A:$A,$DI$1,Stock!$C:$C,A54)</f>
        <v>0</v>
      </c>
      <c r="DJ54" s="66"/>
      <c r="DK54" s="66"/>
      <c r="DL54" s="136">
        <f>SUMIFS('Inventory Matrix'!$E:$E,'Inventory Matrix'!$B:$B,$DL$2,'Inventory Matrix'!$G:$G,$DQ$2,'Inventory Matrix'!$C:$C,A54)</f>
        <v>0</v>
      </c>
      <c r="DM54" s="136">
        <f>SUMIFS('Inventory Matrix'!$E:$E,'Inventory Matrix'!$B:$B,$DM$2,'Inventory Matrix'!$G:$G,$DQ$2,'Inventory Matrix'!$C:$C,A54)</f>
        <v>0</v>
      </c>
      <c r="DN54" s="136">
        <f>SUMIFS('Inventory Matrix'!$E:$E,'Inventory Matrix'!$B:$B,$DN$2,'Inventory Matrix'!$G:$G,$DQ$2,'Inventory Matrix'!$C:$C,A54)</f>
        <v>0</v>
      </c>
      <c r="DO54" s="136">
        <f>SUMIFS('Inventory Matrix'!$E:$E,'Inventory Matrix'!$B:$B,$DO$2,'Inventory Matrix'!$G:$G,$DQ$2,'Inventory Matrix'!$C:$C,A54)</f>
        <v>0</v>
      </c>
      <c r="DP54" s="136">
        <f>SUMIFS('Inventory Matrix'!$E:$E,'Inventory Matrix'!$B:$B,$DP$2,'Inventory Matrix'!$G:$G,$DQ$2,'Inventory Matrix'!$C:$C,A54)</f>
        <v>0</v>
      </c>
      <c r="DQ54" s="145">
        <f>SUMIFS('Inventory Matrix'!$E:$E,'Inventory Matrix'!$G:$G,$DQ$2,'Inventory Matrix'!$C:$C,A54)</f>
        <v>0</v>
      </c>
      <c r="DR54" s="48"/>
      <c r="DS54" s="136">
        <f>SUMIFS('Inventory Matrix'!$E:$E,'Inventory Matrix'!$B:$B,$DS$2,'Inventory Matrix'!$G:$G,$DX$2,'Inventory Matrix'!$C:$C,A54)</f>
        <v>0</v>
      </c>
      <c r="DT54" s="136">
        <f>SUMIFS('Inventory Matrix'!$E:$E,'Inventory Matrix'!$B:$B,$DT$2,'Inventory Matrix'!$G:$G,$DX$2,'Inventory Matrix'!$C:$C,A54)</f>
        <v>0</v>
      </c>
      <c r="DU54" s="136">
        <f>SUMIFS('Inventory Matrix'!$E:$E,'Inventory Matrix'!$B:$B,$DU$2,'Inventory Matrix'!$G:$G,$DX$2,'Inventory Matrix'!$C:$C,A54)</f>
        <v>0</v>
      </c>
      <c r="DV54" s="136">
        <f>SUMIFS('Inventory Matrix'!$E:$E,'Inventory Matrix'!$B:$B,$DV$2,'Inventory Matrix'!$G:$G,$DX$2,'Inventory Matrix'!$C:$C,A54)</f>
        <v>0</v>
      </c>
      <c r="DW54" s="136">
        <f>SUMIFS('Inventory Matrix'!$E:$E,'Inventory Matrix'!$B:$B,$DW$2,'Inventory Matrix'!$G:$G,$DX$2,'Inventory Matrix'!$C:$C,A54)</f>
        <v>0</v>
      </c>
      <c r="DX54" s="145">
        <f>SUMIFS('Inventory Matrix'!$E:$E,'Inventory Matrix'!$G:$G,$DX$2,'Inventory Matrix'!$C:$C,A54)</f>
        <v>0</v>
      </c>
      <c r="DY54" s="44"/>
      <c r="DZ54" s="136">
        <f>SUMIFS('Inventory Matrix'!$E:$E,'Inventory Matrix'!$B:$B,$DZ$2,'Inventory Matrix'!$G:$G,$EE$2,'Inventory Matrix'!$C:$C,A54)</f>
        <v>0</v>
      </c>
      <c r="EA54" s="136">
        <f>SUMIFS('Inventory Matrix'!$E:$E,'Inventory Matrix'!$B:$B,$EA$2,'Inventory Matrix'!$G:$G,$EE$2,'Inventory Matrix'!$C:$C,A54)</f>
        <v>0</v>
      </c>
      <c r="EB54" s="136">
        <f>SUMIFS('Inventory Matrix'!$E:$E,'Inventory Matrix'!$B:$B,$EB$2,'Inventory Matrix'!$G:$G,$EE$2,'Inventory Matrix'!$C:$C,A54)</f>
        <v>0</v>
      </c>
      <c r="EC54" s="136">
        <f>SUMIFS('Inventory Matrix'!$E:$E,'Inventory Matrix'!$B:$B,$EC$2,'Inventory Matrix'!$G:$G,$EE$2,'Inventory Matrix'!$C:$C,A54)</f>
        <v>0</v>
      </c>
      <c r="ED54" s="136">
        <f>SUMIFS('Inventory Matrix'!$E:$E,'Inventory Matrix'!$B:$B,$ED$2,'Inventory Matrix'!$G:$G,$EE$2,'Inventory Matrix'!$C:$C,A54)</f>
        <v>0</v>
      </c>
      <c r="EE54" s="145">
        <f>SUMIFS('Inventory Matrix'!$E:$E,'Inventory Matrix'!$G:$G,$EE$2,'Inventory Matrix'!$C:$C,A54)</f>
        <v>0</v>
      </c>
      <c r="EF54" s="44"/>
      <c r="EG54" s="136">
        <f>SUMIFS('Inventory Matrix'!$E:$E,'Inventory Matrix'!$B:$B,$EG$2,'Inventory Matrix'!$G:$G,$EL$2,'Inventory Matrix'!$C:$C,A54)</f>
        <v>0</v>
      </c>
      <c r="EH54" s="136">
        <f>SUMIFS('Inventory Matrix'!$E:$E,'Inventory Matrix'!$B:$B,$EH$2,'Inventory Matrix'!$G:$G,$EL$2,'Inventory Matrix'!$C:$C,A54)</f>
        <v>0</v>
      </c>
      <c r="EI54" s="136">
        <f>SUMIFS('Inventory Matrix'!$E:$E,'Inventory Matrix'!$B:$B,$EI$2,'Inventory Matrix'!$G:$G,$EL$2,'Inventory Matrix'!$C:$C,A54)</f>
        <v>0</v>
      </c>
      <c r="EJ54" s="136">
        <f>SUMIFS('Inventory Matrix'!$E:$E,'Inventory Matrix'!$B:$B,$EJ$2,'Inventory Matrix'!$G:$G,$EL$2,'Inventory Matrix'!$C:$C,A54)</f>
        <v>0</v>
      </c>
      <c r="EK54" s="136">
        <f>SUMIFS('Inventory Matrix'!$E:$E,'Inventory Matrix'!$B:$B,$EK$2,'Inventory Matrix'!$G:$G,$EL$2,'Inventory Matrix'!$C:$C,A54)</f>
        <v>0</v>
      </c>
      <c r="EL54" s="145">
        <f>SUMIFS('Inventory Matrix'!$E:$E,'Inventory Matrix'!$G:$G,$EL$2,'Inventory Matrix'!$C:$C,A54)</f>
        <v>0</v>
      </c>
      <c r="EM54" s="44"/>
    </row>
    <row r="55" spans="1:143" ht="13" x14ac:dyDescent="0.15">
      <c r="A55" s="117" t="str">
        <f t="shared" si="26"/>
        <v>MMYQ3</v>
      </c>
      <c r="B55" s="118" t="s">
        <v>1922</v>
      </c>
      <c r="C55" s="117"/>
      <c r="D55" s="119" t="s">
        <v>1926</v>
      </c>
      <c r="E55" s="119" t="s">
        <v>1927</v>
      </c>
      <c r="F55" s="120">
        <f>SUMIFS(Stock!$D:$D,Stock!$C:$C,A55)</f>
        <v>0</v>
      </c>
      <c r="G55" s="121" t="e">
        <f t="shared" ca="1" si="45"/>
        <v>#REF!</v>
      </c>
      <c r="H55" s="122">
        <f t="shared" ca="1" si="28"/>
        <v>0</v>
      </c>
      <c r="I55" s="44"/>
      <c r="J55" s="117" t="e">
        <f ca="1">SUMIFS(#REF!,#REF!,A55,#REF!,$J$2)</f>
        <v>#REF!</v>
      </c>
      <c r="K55" s="117" t="e">
        <f ca="1">SUMIFS(#REF!,#REF!,A55,#REF!,$K$2)</f>
        <v>#REF!</v>
      </c>
      <c r="L55" s="117" t="e">
        <f ca="1">SUMIFS(#REF!,#REF!,A55,#REF!,$L$2)</f>
        <v>#REF!</v>
      </c>
      <c r="M55" s="117" t="e">
        <f ca="1">SUMIFS(#REF!,#REF!,A55,#REF!,$M$2)</f>
        <v>#REF!</v>
      </c>
      <c r="N55" s="117" t="e">
        <f ca="1">SUMIFS(#REF!,#REF!,A55,#REF!,$N$2)</f>
        <v>#REF!</v>
      </c>
      <c r="O55" s="117" t="e">
        <f ca="1">SUMIFS(#REF!,#REF!,A55,#REF!,$O$2)</f>
        <v>#REF!</v>
      </c>
      <c r="P55" s="117" t="e">
        <f ca="1">SUMIFS(#REF!,#REF!,A55,#REF!,$P$2)</f>
        <v>#REF!</v>
      </c>
      <c r="Q55" s="117" t="e">
        <f ca="1">SUMIFS(#REF!,#REF!,A55,#REF!,$Q$2)</f>
        <v>#REF!</v>
      </c>
      <c r="R55" s="117" t="e">
        <f ca="1">SUMIFS(#REF!,#REF!,A55,#REF!,$R$2)</f>
        <v>#REF!</v>
      </c>
      <c r="S55" s="117" t="e">
        <f ca="1">SUMIFS(#REF!,#REF!,A55,#REF!,$S$2)</f>
        <v>#REF!</v>
      </c>
      <c r="T55" s="123"/>
      <c r="U55" s="44"/>
      <c r="V55" s="46"/>
      <c r="W55" s="117" t="e">
        <f ca="1">SUMIFS(#REF!,#REF!,A55,#REF!,$W$2,#REF!,$AK$1)</f>
        <v>#REF!</v>
      </c>
      <c r="X55" s="117" t="e">
        <f ca="1">SUMIFS(#REF!,#REF!,A55,#REF!,$X$2,#REF!,$AK$1)</f>
        <v>#REF!</v>
      </c>
      <c r="Y55" s="117" t="e">
        <f ca="1">SUMIFS(#REF!,#REF!,A55,#REF!,$Y$2,#REF!,$AK$1)</f>
        <v>#REF!</v>
      </c>
      <c r="Z55" s="117" t="e">
        <f ca="1">SUMIFS(#REF!,#REF!,A55,#REF!,$Z$2,#REF!,$AK$1)</f>
        <v>#REF!</v>
      </c>
      <c r="AA55" s="117" t="e">
        <f ca="1">SUMIFS(#REF!,#REF!,A55,#REF!,$AA$2,#REF!,$AK$1)</f>
        <v>#REF!</v>
      </c>
      <c r="AB55" s="117" t="e">
        <f ca="1">SUMIFS(#REF!,#REF!,A55,#REF!,$AB$2,#REF!,$AK$1)</f>
        <v>#REF!</v>
      </c>
      <c r="AC55" s="48"/>
      <c r="AD55" s="138">
        <f>SUMIFS('Inventory Matrix'!$E:$E,'Inventory Matrix'!$G:$G,$AD$2,'Inventory Matrix'!$B:$B,$AK$1,'Inventory Matrix'!$C:$C,A55)</f>
        <v>0</v>
      </c>
      <c r="AE55" s="118">
        <f>SUMIFS('Inventory Matrix'!$E:$E,'Inventory Matrix'!$G:$G,$AE$2,'Inventory Matrix'!$B:$B,$AK$1,'Inventory Matrix'!$C:$C,A55)</f>
        <v>0</v>
      </c>
      <c r="AF55" s="118">
        <f>SUMIFS('Inventory Matrix'!$E:$E,'Inventory Matrix'!$G:$G,$AF$2,'Inventory Matrix'!$B:$B,$AK$1,'Inventory Matrix'!$C:$C,A55)</f>
        <v>0</v>
      </c>
      <c r="AG55" s="139">
        <f>SUMIFS('Inventory Matrix'!$E:$E,'Inventory Matrix'!$G:$G,$AG$2,'Inventory Matrix'!$B:$B,$AK$1,'Inventory Matrix'!$C:$C,A55)</f>
        <v>0</v>
      </c>
      <c r="AH55" s="140" t="str">
        <f t="shared" ca="1" si="29"/>
        <v>-</v>
      </c>
      <c r="AI55" s="129">
        <f t="shared" ca="1" si="30"/>
        <v>0</v>
      </c>
      <c r="AJ55" s="129" t="str">
        <f t="shared" ca="1" si="31"/>
        <v>-</v>
      </c>
      <c r="AK55" s="141">
        <f>SUMIFS(Stock!$D:$D,Stock!$A:$A,$AK$1,Stock!$C:$C,A55)</f>
        <v>0</v>
      </c>
      <c r="AL55" s="55"/>
      <c r="AM55" s="117" t="e">
        <f ca="1">SUMIFS(#REF!,#REF!,A55,#REF!,$AM$2,#REF!,$BA$1)</f>
        <v>#REF!</v>
      </c>
      <c r="AN55" s="117" t="e">
        <f ca="1">SUMIFS(#REF!,#REF!,A55,#REF!,$AN$2,#REF!,$BA$1)</f>
        <v>#REF!</v>
      </c>
      <c r="AO55" s="117" t="e">
        <f ca="1">SUMIFS(#REF!,#REF!,A55,#REF!,$AO$2,#REF!,$BA$1)</f>
        <v>#REF!</v>
      </c>
      <c r="AP55" s="117" t="e">
        <f ca="1">SUMIFS(#REF!,#REF!,A55,#REF!,$AP$2,#REF!,$BA$1)</f>
        <v>#REF!</v>
      </c>
      <c r="AQ55" s="117" t="e">
        <f ca="1">SUMIFS(#REF!,#REF!,A55,#REF!,$AQ$2,#REF!,$BA$1)</f>
        <v>#REF!</v>
      </c>
      <c r="AR55" s="117" t="e">
        <f ca="1">SUMIFS(#REF!,#REF!,A55,#REF!,$AR$2,#REF!,$BA$1)</f>
        <v>#REF!</v>
      </c>
      <c r="AS55" s="81"/>
      <c r="AT55" s="125">
        <f>SUMIFS('Inventory Matrix'!$E:$E,'Inventory Matrix'!$G:$G,$AT$2,'Inventory Matrix'!$B:$B,$BA$1,'Inventory Matrix'!$C:$C,A55)</f>
        <v>0</v>
      </c>
      <c r="AU55" s="125">
        <f>SUMIFS('Inventory Matrix'!$E:$E,'Inventory Matrix'!$G:$G,$AU$2,'Inventory Matrix'!$B:$B,$BA$1,'Inventory Matrix'!$C:$C,A55)</f>
        <v>0</v>
      </c>
      <c r="AV55" s="125">
        <f>SUMIFS('Inventory Matrix'!$E:$E,'Inventory Matrix'!$G:$G,$AV$2,'Inventory Matrix'!$B:$B,$BA$1,'Inventory Matrix'!$C:$C,A55)</f>
        <v>0</v>
      </c>
      <c r="AW55" s="131">
        <f>SUMIFS('Inventory Matrix'!$E:$E,'Inventory Matrix'!$G:$G,$AW$2,'Inventory Matrix'!$B:$B,$BA$1,'Inventory Matrix'!$C:$C,A55)</f>
        <v>0</v>
      </c>
      <c r="AX55" s="142" t="str">
        <f t="shared" ca="1" si="32"/>
        <v>-</v>
      </c>
      <c r="AY55" s="152">
        <f t="shared" ca="1" si="33"/>
        <v>0</v>
      </c>
      <c r="AZ55" s="143" t="str">
        <f t="shared" ca="1" si="34"/>
        <v>-</v>
      </c>
      <c r="BA55" s="153">
        <f>SUMIFS(Stock!$D:$D,Stock!$A:$A,$BA$1,Stock!$C:$C,A55)</f>
        <v>0</v>
      </c>
      <c r="BB55" s="55"/>
      <c r="BC55" s="117" t="e">
        <f ca="1">SUMIFS(#REF!,#REF!,A55,#REF!,$BC$2,#REF!,$BQ$1)</f>
        <v>#REF!</v>
      </c>
      <c r="BD55" s="117" t="e">
        <f ca="1">SUMIFS(#REF!,#REF!,A55,#REF!,$BD$2,#REF!,$BQ$1)</f>
        <v>#REF!</v>
      </c>
      <c r="BE55" s="117" t="e">
        <f ca="1">SUMIFS(#REF!,#REF!,A55,#REF!,$BE$2,#REF!,$BQ$1)</f>
        <v>#REF!</v>
      </c>
      <c r="BF55" s="117" t="e">
        <f ca="1">SUMIFS(#REF!,#REF!,A55,#REF!,$BF$2,#REF!,$BQ$1)</f>
        <v>#REF!</v>
      </c>
      <c r="BG55" s="117" t="e">
        <f ca="1">SUMIFS(#REF!,#REF!,A55,#REF!,$BG$2,#REF!,$BQ$1)</f>
        <v>#REF!</v>
      </c>
      <c r="BH55" s="117" t="e">
        <f ca="1">SUMIFS(#REF!,#REF!,A55,#REF!,$BH$2,#REF!,$BQ$1)</f>
        <v>#REF!</v>
      </c>
      <c r="BI55" s="60"/>
      <c r="BJ55" s="125">
        <f>SUMIFS('Inventory Matrix'!$E:$E,'Inventory Matrix'!$G:$G,$BJ$2,'Inventory Matrix'!$B:$B,$BQ$1,'Inventory Matrix'!$C:$C,A55)</f>
        <v>0</v>
      </c>
      <c r="BK55" s="125">
        <f>SUMIFS('Inventory Matrix'!$E:$E,'Inventory Matrix'!$G:$G,$BK$2,'Inventory Matrix'!$B:$B,$BQ$1,'Inventory Matrix'!$C:$C,A55)</f>
        <v>0</v>
      </c>
      <c r="BL55" s="125">
        <f>SUMIFS('Inventory Matrix'!$E:$E,'Inventory Matrix'!$G:$G,$BL$2,'Inventory Matrix'!$B:$B,$BQ$1,'Inventory Matrix'!$C:$C,A55)</f>
        <v>0</v>
      </c>
      <c r="BM55" s="131">
        <f>SUMIFS('Inventory Matrix'!$E:$E,'Inventory Matrix'!$G:$G,$BM$2,'Inventory Matrix'!$B:$B,$BQ$1,'Inventory Matrix'!$C:$C,A55)</f>
        <v>0</v>
      </c>
      <c r="BN55" s="142" t="str">
        <f t="shared" ca="1" si="35"/>
        <v>-</v>
      </c>
      <c r="BO55" s="134">
        <f t="shared" ca="1" si="36"/>
        <v>0</v>
      </c>
      <c r="BP55" s="149" t="str">
        <f t="shared" ca="1" si="37"/>
        <v>-</v>
      </c>
      <c r="BQ55" s="144">
        <f>SUMIFS(Stock!$D:$D,Stock!$A:$A,$BQ$1,Stock!$C:$C,A55)</f>
        <v>0</v>
      </c>
      <c r="BR55" s="55"/>
      <c r="BS55" s="117" t="e">
        <f ca="1">SUMIFS(#REF!,#REF!,A55,#REF!,$BS$2,#REF!,$CG$1)</f>
        <v>#REF!</v>
      </c>
      <c r="BT55" s="117" t="e">
        <f ca="1">SUMIFS(#REF!,#REF!,A55,#REF!,$BT$2,#REF!,$CG$1)</f>
        <v>#REF!</v>
      </c>
      <c r="BU55" s="117" t="e">
        <f ca="1">SUMIFS(#REF!,#REF!,A55,#REF!,$BU$2,#REF!,$CG$1)</f>
        <v>#REF!</v>
      </c>
      <c r="BV55" s="117" t="e">
        <f ca="1">SUMIFS(#REF!,#REF!,A55,#REF!,$BV$2,#REF!,$CG$1)</f>
        <v>#REF!</v>
      </c>
      <c r="BW55" s="117" t="e">
        <f ca="1">SUMIFS(#REF!,#REF!,A55,#REF!,$BW$2,#REF!,$CG$1)</f>
        <v>#REF!</v>
      </c>
      <c r="BX55" s="117" t="e">
        <f ca="1">SUMIFS(#REF!,#REF!,A55,#REF!,$BX$2,#REF!,$CG$1)</f>
        <v>#REF!</v>
      </c>
      <c r="BY55" s="60"/>
      <c r="BZ55" s="125">
        <f>SUMIFS('Inventory Matrix'!$E:$E,'Inventory Matrix'!$G:$G,$BZ$2,'Inventory Matrix'!$B:$B,$CG$1,'Inventory Matrix'!$C:$C,A55)</f>
        <v>0</v>
      </c>
      <c r="CA55" s="125">
        <f>SUMIFS('Inventory Matrix'!$E:$E,'Inventory Matrix'!$G:$G,$CA$2,'Inventory Matrix'!$B:$B,$CG$1,'Inventory Matrix'!$C:$C,A55)</f>
        <v>0</v>
      </c>
      <c r="CB55" s="125">
        <f>SUMIFS('Inventory Matrix'!$E:$E,'Inventory Matrix'!$G:$G,$CB$2,'Inventory Matrix'!$B:$B,$CG$1,'Inventory Matrix'!$C:$C,A55)</f>
        <v>0</v>
      </c>
      <c r="CC55" s="131">
        <f>SUMIFS('Inventory Matrix'!$E:$E,'Inventory Matrix'!$G:$G,$CC$2,'Inventory Matrix'!$B:$B,$CG$1,'Inventory Matrix'!$C:$C,A55)</f>
        <v>0</v>
      </c>
      <c r="CD55" s="142" t="str">
        <f t="shared" ca="1" si="38"/>
        <v>-</v>
      </c>
      <c r="CE55" s="152">
        <f t="shared" ca="1" si="39"/>
        <v>0</v>
      </c>
      <c r="CF55" s="143" t="str">
        <f t="shared" ca="1" si="40"/>
        <v>-</v>
      </c>
      <c r="CG55" s="153">
        <f>SUMIFS(Stock!$D:$D,Stock!$A:$A,$CG$1,Stock!$C:$C,A55)</f>
        <v>0</v>
      </c>
      <c r="CH55" s="55"/>
      <c r="CI55" s="117" t="e">
        <f ca="1">SUMIFS(#REF!,#REF!,A55,#REF!,$CI$2,#REF!,$CW$1)</f>
        <v>#REF!</v>
      </c>
      <c r="CJ55" s="117" t="e">
        <f ca="1">SUMIFS(#REF!,#REF!,A55,#REF!,$CJ$2,#REF!,$CW$1)</f>
        <v>#REF!</v>
      </c>
      <c r="CK55" s="117" t="e">
        <f ca="1">SUMIFS(#REF!,#REF!,A55,#REF!,$CK$2,#REF!,$CW$1)</f>
        <v>#REF!</v>
      </c>
      <c r="CL55" s="117" t="e">
        <f ca="1">SUMIFS(#REF!,#REF!,A55,#REF!,$CL$2,#REF!,$CW$1)</f>
        <v>#REF!</v>
      </c>
      <c r="CM55" s="117" t="e">
        <f ca="1">SUMIFS(#REF!,#REF!,A55,#REF!,$CM$2,#REF!,$CW$1)</f>
        <v>#REF!</v>
      </c>
      <c r="CN55" s="117" t="e">
        <f ca="1">SUMIFS(#REF!,#REF!,A55,#REF!,$CN$2,#REF!,$CW$1)</f>
        <v>#REF!</v>
      </c>
      <c r="CO55" s="60"/>
      <c r="CP55" s="125">
        <f>SUMIFS('Inventory Matrix'!$E:$E,'Inventory Matrix'!$G:$G,$CP$2,'Inventory Matrix'!$B:$B,$CG$1,'Inventory Matrix'!$C:$C,A55)</f>
        <v>0</v>
      </c>
      <c r="CQ55" s="125">
        <f>SUMIFS('Inventory Matrix'!$E:$E,'Inventory Matrix'!$G:$G,$CQ$2,'Inventory Matrix'!$B:$B,$CG$1,'Inventory Matrix'!$C:$C,A55)</f>
        <v>0</v>
      </c>
      <c r="CR55" s="125">
        <f>SUMIFS('Inventory Matrix'!$E:$E,'Inventory Matrix'!$G:$G,$CR$2,'Inventory Matrix'!$B:$B,$CG$1,'Inventory Matrix'!$C:$C,A55)</f>
        <v>0</v>
      </c>
      <c r="CS55" s="131">
        <f>SUMIFS('Inventory Matrix'!$E:$E,'Inventory Matrix'!$G:$G,$CS$2,'Inventory Matrix'!$B:$B,$CG$1,'Inventory Matrix'!$C:$C,A55)</f>
        <v>0</v>
      </c>
      <c r="CT55" s="142" t="str">
        <f t="shared" ca="1" si="41"/>
        <v>-</v>
      </c>
      <c r="CU55" s="152">
        <f t="shared" ca="1" si="43"/>
        <v>0</v>
      </c>
      <c r="CV55" s="154" t="str">
        <f t="shared" ca="1" si="42"/>
        <v>-</v>
      </c>
      <c r="CW55" s="153">
        <f>SUMIFS(Stock!$D:$D,Stock!$A:$A,$CW$1,Stock!$C:$C,A55)</f>
        <v>0</v>
      </c>
      <c r="CX55" s="64"/>
      <c r="CY55" s="135">
        <f>SUMIFS(Stock!$D:$D,Stock!$A:$A,$CY$1,Stock!$C:$C,A55)</f>
        <v>0</v>
      </c>
      <c r="CZ55" s="64"/>
      <c r="DA55" s="117" t="e">
        <f ca="1">SUMIFS(#REF!,#REF!,A55,#REF!,$DA$2,#REF!,$DG$1)</f>
        <v>#REF!</v>
      </c>
      <c r="DB55" s="117" t="e">
        <f ca="1">SUMIFS(#REF!,#REF!,A55,#REF!,$DB$2,#REF!,$DG$1)</f>
        <v>#REF!</v>
      </c>
      <c r="DC55" s="117" t="e">
        <f ca="1">SUMIFS(#REF!,#REF!,A55,#REF!,$DC$2,#REF!,$DG$1)</f>
        <v>#REF!</v>
      </c>
      <c r="DD55" s="117" t="e">
        <f ca="1">SUMIFS(#REF!,#REF!,A55,#REF!,$DD$2,#REF!,$DG$1)</f>
        <v>#REF!</v>
      </c>
      <c r="DE55" s="117" t="e">
        <f ca="1">SUMIFS(#REF!,#REF!,A55,#REF!,$DE$2,#REF!,$DG$1)</f>
        <v>#REF!</v>
      </c>
      <c r="DF55" s="117" t="e">
        <f ca="1">SUMIFS(#REF!,#REF!,A55,#REF!,$DF$2,#REF!,$DG$1)</f>
        <v>#REF!</v>
      </c>
      <c r="DG55" s="135">
        <f>SUMIFS(Stock!$D:$D,Stock!$A:$A,$DG$1,Stock!$C:$C,A55)</f>
        <v>0</v>
      </c>
      <c r="DH55" s="135">
        <f>SUMIFS(Stock!$D:$D,Stock!$A:$A,$DH$1,Stock!$C:$C,A55)</f>
        <v>0</v>
      </c>
      <c r="DI55" s="135">
        <f>SUMIFS(Stock!$D:$D,Stock!$A:$A,$DI$1,Stock!$C:$C,A55)</f>
        <v>0</v>
      </c>
      <c r="DJ55" s="66"/>
      <c r="DK55" s="66"/>
      <c r="DL55" s="136">
        <f>SUMIFS('Inventory Matrix'!$E:$E,'Inventory Matrix'!$B:$B,$DL$2,'Inventory Matrix'!$G:$G,$DQ$2,'Inventory Matrix'!$C:$C,A55)</f>
        <v>0</v>
      </c>
      <c r="DM55" s="136">
        <f>SUMIFS('Inventory Matrix'!$E:$E,'Inventory Matrix'!$B:$B,$DM$2,'Inventory Matrix'!$G:$G,$DQ$2,'Inventory Matrix'!$C:$C,A55)</f>
        <v>0</v>
      </c>
      <c r="DN55" s="136">
        <f>SUMIFS('Inventory Matrix'!$E:$E,'Inventory Matrix'!$B:$B,$DN$2,'Inventory Matrix'!$G:$G,$DQ$2,'Inventory Matrix'!$C:$C,A55)</f>
        <v>0</v>
      </c>
      <c r="DO55" s="136">
        <f>SUMIFS('Inventory Matrix'!$E:$E,'Inventory Matrix'!$B:$B,$DO$2,'Inventory Matrix'!$G:$G,$DQ$2,'Inventory Matrix'!$C:$C,A55)</f>
        <v>0</v>
      </c>
      <c r="DP55" s="136">
        <f>SUMIFS('Inventory Matrix'!$E:$E,'Inventory Matrix'!$B:$B,$DP$2,'Inventory Matrix'!$G:$G,$DQ$2,'Inventory Matrix'!$C:$C,A55)</f>
        <v>0</v>
      </c>
      <c r="DQ55" s="145">
        <f>SUMIFS('Inventory Matrix'!$E:$E,'Inventory Matrix'!$G:$G,$DQ$2,'Inventory Matrix'!$C:$C,A55)</f>
        <v>0</v>
      </c>
      <c r="DR55" s="48"/>
      <c r="DS55" s="136">
        <f>SUMIFS('Inventory Matrix'!$E:$E,'Inventory Matrix'!$B:$B,$DS$2,'Inventory Matrix'!$G:$G,$DX$2,'Inventory Matrix'!$C:$C,A55)</f>
        <v>0</v>
      </c>
      <c r="DT55" s="136">
        <f>SUMIFS('Inventory Matrix'!$E:$E,'Inventory Matrix'!$B:$B,$DT$2,'Inventory Matrix'!$G:$G,$DX$2,'Inventory Matrix'!$C:$C,A55)</f>
        <v>0</v>
      </c>
      <c r="DU55" s="136">
        <f>SUMIFS('Inventory Matrix'!$E:$E,'Inventory Matrix'!$B:$B,$DU$2,'Inventory Matrix'!$G:$G,$DX$2,'Inventory Matrix'!$C:$C,A55)</f>
        <v>0</v>
      </c>
      <c r="DV55" s="136">
        <f>SUMIFS('Inventory Matrix'!$E:$E,'Inventory Matrix'!$B:$B,$DV$2,'Inventory Matrix'!$G:$G,$DX$2,'Inventory Matrix'!$C:$C,A55)</f>
        <v>0</v>
      </c>
      <c r="DW55" s="136">
        <f>SUMIFS('Inventory Matrix'!$E:$E,'Inventory Matrix'!$B:$B,$DW$2,'Inventory Matrix'!$G:$G,$DX$2,'Inventory Matrix'!$C:$C,A55)</f>
        <v>0</v>
      </c>
      <c r="DX55" s="145">
        <f>SUMIFS('Inventory Matrix'!$E:$E,'Inventory Matrix'!$G:$G,$DX$2,'Inventory Matrix'!$C:$C,A55)</f>
        <v>0</v>
      </c>
      <c r="DY55" s="44"/>
      <c r="DZ55" s="136">
        <f>SUMIFS('Inventory Matrix'!$E:$E,'Inventory Matrix'!$B:$B,$DZ$2,'Inventory Matrix'!$G:$G,$EE$2,'Inventory Matrix'!$C:$C,A55)</f>
        <v>0</v>
      </c>
      <c r="EA55" s="136">
        <f>SUMIFS('Inventory Matrix'!$E:$E,'Inventory Matrix'!$B:$B,$EA$2,'Inventory Matrix'!$G:$G,$EE$2,'Inventory Matrix'!$C:$C,A55)</f>
        <v>0</v>
      </c>
      <c r="EB55" s="136">
        <f>SUMIFS('Inventory Matrix'!$E:$E,'Inventory Matrix'!$B:$B,$EB$2,'Inventory Matrix'!$G:$G,$EE$2,'Inventory Matrix'!$C:$C,A55)</f>
        <v>0</v>
      </c>
      <c r="EC55" s="136">
        <f>SUMIFS('Inventory Matrix'!$E:$E,'Inventory Matrix'!$B:$B,$EC$2,'Inventory Matrix'!$G:$G,$EE$2,'Inventory Matrix'!$C:$C,A55)</f>
        <v>0</v>
      </c>
      <c r="ED55" s="136">
        <f>SUMIFS('Inventory Matrix'!$E:$E,'Inventory Matrix'!$B:$B,$ED$2,'Inventory Matrix'!$G:$G,$EE$2,'Inventory Matrix'!$C:$C,A55)</f>
        <v>0</v>
      </c>
      <c r="EE55" s="145">
        <f>SUMIFS('Inventory Matrix'!$E:$E,'Inventory Matrix'!$G:$G,$EE$2,'Inventory Matrix'!$C:$C,A55)</f>
        <v>0</v>
      </c>
      <c r="EF55" s="44"/>
      <c r="EG55" s="136">
        <f>SUMIFS('Inventory Matrix'!$E:$E,'Inventory Matrix'!$B:$B,$EG$2,'Inventory Matrix'!$G:$G,$EL$2,'Inventory Matrix'!$C:$C,A55)</f>
        <v>0</v>
      </c>
      <c r="EH55" s="136">
        <f>SUMIFS('Inventory Matrix'!$E:$E,'Inventory Matrix'!$B:$B,$EH$2,'Inventory Matrix'!$G:$G,$EL$2,'Inventory Matrix'!$C:$C,A55)</f>
        <v>0</v>
      </c>
      <c r="EI55" s="136">
        <f>SUMIFS('Inventory Matrix'!$E:$E,'Inventory Matrix'!$B:$B,$EI$2,'Inventory Matrix'!$G:$G,$EL$2,'Inventory Matrix'!$C:$C,A55)</f>
        <v>0</v>
      </c>
      <c r="EJ55" s="136">
        <f>SUMIFS('Inventory Matrix'!$E:$E,'Inventory Matrix'!$B:$B,$EJ$2,'Inventory Matrix'!$G:$G,$EL$2,'Inventory Matrix'!$C:$C,A55)</f>
        <v>0</v>
      </c>
      <c r="EK55" s="136">
        <f>SUMIFS('Inventory Matrix'!$E:$E,'Inventory Matrix'!$B:$B,$EK$2,'Inventory Matrix'!$G:$G,$EL$2,'Inventory Matrix'!$C:$C,A55)</f>
        <v>0</v>
      </c>
      <c r="EL55" s="145">
        <f>SUMIFS('Inventory Matrix'!$E:$E,'Inventory Matrix'!$G:$G,$EL$2,'Inventory Matrix'!$C:$C,A55)</f>
        <v>0</v>
      </c>
      <c r="EM55" s="44"/>
    </row>
    <row r="56" spans="1:143" ht="13" x14ac:dyDescent="0.15">
      <c r="A56" s="117" t="str">
        <f t="shared" si="26"/>
        <v>MMYV3</v>
      </c>
      <c r="B56" s="118" t="s">
        <v>1922</v>
      </c>
      <c r="C56" s="117"/>
      <c r="D56" s="119" t="s">
        <v>1928</v>
      </c>
      <c r="E56" s="119" t="s">
        <v>1929</v>
      </c>
      <c r="F56" s="120">
        <f>SUMIFS(Stock!$D:$D,Stock!$C:$C,A56)</f>
        <v>0</v>
      </c>
      <c r="G56" s="121" t="e">
        <f t="shared" ca="1" si="45"/>
        <v>#REF!</v>
      </c>
      <c r="H56" s="122">
        <f t="shared" ca="1" si="28"/>
        <v>0</v>
      </c>
      <c r="I56" s="44"/>
      <c r="J56" s="117" t="e">
        <f ca="1">SUMIFS(#REF!,#REF!,A56,#REF!,$J$2)</f>
        <v>#REF!</v>
      </c>
      <c r="K56" s="117" t="e">
        <f ca="1">SUMIFS(#REF!,#REF!,A56,#REF!,$K$2)</f>
        <v>#REF!</v>
      </c>
      <c r="L56" s="117" t="e">
        <f ca="1">SUMIFS(#REF!,#REF!,A56,#REF!,$L$2)</f>
        <v>#REF!</v>
      </c>
      <c r="M56" s="117" t="e">
        <f ca="1">SUMIFS(#REF!,#REF!,A56,#REF!,$M$2)</f>
        <v>#REF!</v>
      </c>
      <c r="N56" s="117" t="e">
        <f ca="1">SUMIFS(#REF!,#REF!,A56,#REF!,$N$2)</f>
        <v>#REF!</v>
      </c>
      <c r="O56" s="117" t="e">
        <f ca="1">SUMIFS(#REF!,#REF!,A56,#REF!,$O$2)</f>
        <v>#REF!</v>
      </c>
      <c r="P56" s="117" t="e">
        <f ca="1">SUMIFS(#REF!,#REF!,A56,#REF!,$P$2)</f>
        <v>#REF!</v>
      </c>
      <c r="Q56" s="117" t="e">
        <f ca="1">SUMIFS(#REF!,#REF!,A56,#REF!,$Q$2)</f>
        <v>#REF!</v>
      </c>
      <c r="R56" s="117" t="e">
        <f ca="1">SUMIFS(#REF!,#REF!,A56,#REF!,$R$2)</f>
        <v>#REF!</v>
      </c>
      <c r="S56" s="117" t="e">
        <f ca="1">SUMIFS(#REF!,#REF!,A56,#REF!,$S$2)</f>
        <v>#REF!</v>
      </c>
      <c r="T56" s="123"/>
      <c r="U56" s="44"/>
      <c r="V56" s="46"/>
      <c r="W56" s="117" t="e">
        <f ca="1">SUMIFS(#REF!,#REF!,A56,#REF!,$W$2,#REF!,$AK$1)</f>
        <v>#REF!</v>
      </c>
      <c r="X56" s="117" t="e">
        <f ca="1">SUMIFS(#REF!,#REF!,A56,#REF!,$X$2,#REF!,$AK$1)</f>
        <v>#REF!</v>
      </c>
      <c r="Y56" s="117" t="e">
        <f ca="1">SUMIFS(#REF!,#REF!,A56,#REF!,$Y$2,#REF!,$AK$1)</f>
        <v>#REF!</v>
      </c>
      <c r="Z56" s="117" t="e">
        <f ca="1">SUMIFS(#REF!,#REF!,A56,#REF!,$Z$2,#REF!,$AK$1)</f>
        <v>#REF!</v>
      </c>
      <c r="AA56" s="117" t="e">
        <f ca="1">SUMIFS(#REF!,#REF!,A56,#REF!,$AA$2,#REF!,$AK$1)</f>
        <v>#REF!</v>
      </c>
      <c r="AB56" s="117" t="e">
        <f ca="1">SUMIFS(#REF!,#REF!,A56,#REF!,$AB$2,#REF!,$AK$1)</f>
        <v>#REF!</v>
      </c>
      <c r="AC56" s="48"/>
      <c r="AD56" s="138">
        <f>SUMIFS('Inventory Matrix'!$E:$E,'Inventory Matrix'!$G:$G,$AD$2,'Inventory Matrix'!$B:$B,$AK$1,'Inventory Matrix'!$C:$C,A56)</f>
        <v>0</v>
      </c>
      <c r="AE56" s="118">
        <f>SUMIFS('Inventory Matrix'!$E:$E,'Inventory Matrix'!$G:$G,$AE$2,'Inventory Matrix'!$B:$B,$AK$1,'Inventory Matrix'!$C:$C,A56)</f>
        <v>0</v>
      </c>
      <c r="AF56" s="118">
        <f>SUMIFS('Inventory Matrix'!$E:$E,'Inventory Matrix'!$G:$G,$AF$2,'Inventory Matrix'!$B:$B,$AK$1,'Inventory Matrix'!$C:$C,A56)</f>
        <v>0</v>
      </c>
      <c r="AG56" s="139">
        <f>SUMIFS('Inventory Matrix'!$E:$E,'Inventory Matrix'!$G:$G,$AG$2,'Inventory Matrix'!$B:$B,$AK$1,'Inventory Matrix'!$C:$C,A56)</f>
        <v>0</v>
      </c>
      <c r="AH56" s="140" t="str">
        <f t="shared" ca="1" si="29"/>
        <v>-</v>
      </c>
      <c r="AI56" s="129">
        <f t="shared" ca="1" si="30"/>
        <v>0</v>
      </c>
      <c r="AJ56" s="129" t="str">
        <f t="shared" ca="1" si="31"/>
        <v>-</v>
      </c>
      <c r="AK56" s="141">
        <f>SUMIFS(Stock!$D:$D,Stock!$A:$A,$AK$1,Stock!$C:$C,A56)</f>
        <v>0</v>
      </c>
      <c r="AL56" s="55"/>
      <c r="AM56" s="117" t="e">
        <f ca="1">SUMIFS(#REF!,#REF!,A56,#REF!,$AM$2,#REF!,$BA$1)</f>
        <v>#REF!</v>
      </c>
      <c r="AN56" s="117" t="e">
        <f ca="1">SUMIFS(#REF!,#REF!,A56,#REF!,$AN$2,#REF!,$BA$1)</f>
        <v>#REF!</v>
      </c>
      <c r="AO56" s="117" t="e">
        <f ca="1">SUMIFS(#REF!,#REF!,A56,#REF!,$AO$2,#REF!,$BA$1)</f>
        <v>#REF!</v>
      </c>
      <c r="AP56" s="117" t="e">
        <f ca="1">SUMIFS(#REF!,#REF!,A56,#REF!,$AP$2,#REF!,$BA$1)</f>
        <v>#REF!</v>
      </c>
      <c r="AQ56" s="117" t="e">
        <f ca="1">SUMIFS(#REF!,#REF!,A56,#REF!,$AQ$2,#REF!,$BA$1)</f>
        <v>#REF!</v>
      </c>
      <c r="AR56" s="117" t="e">
        <f ca="1">SUMIFS(#REF!,#REF!,A56,#REF!,$AR$2,#REF!,$BA$1)</f>
        <v>#REF!</v>
      </c>
      <c r="AS56" s="81"/>
      <c r="AT56" s="125">
        <f>SUMIFS('Inventory Matrix'!$E:$E,'Inventory Matrix'!$G:$G,$AT$2,'Inventory Matrix'!$B:$B,$BA$1,'Inventory Matrix'!$C:$C,A56)</f>
        <v>0</v>
      </c>
      <c r="AU56" s="125">
        <f>SUMIFS('Inventory Matrix'!$E:$E,'Inventory Matrix'!$G:$G,$AU$2,'Inventory Matrix'!$B:$B,$BA$1,'Inventory Matrix'!$C:$C,A56)</f>
        <v>0</v>
      </c>
      <c r="AV56" s="125">
        <f>SUMIFS('Inventory Matrix'!$E:$E,'Inventory Matrix'!$G:$G,$AV$2,'Inventory Matrix'!$B:$B,$BA$1,'Inventory Matrix'!$C:$C,A56)</f>
        <v>0</v>
      </c>
      <c r="AW56" s="131">
        <f>SUMIFS('Inventory Matrix'!$E:$E,'Inventory Matrix'!$G:$G,$AW$2,'Inventory Matrix'!$B:$B,$BA$1,'Inventory Matrix'!$C:$C,A56)</f>
        <v>0</v>
      </c>
      <c r="AX56" s="142" t="str">
        <f t="shared" ca="1" si="32"/>
        <v>-</v>
      </c>
      <c r="AY56" s="152">
        <f t="shared" ca="1" si="33"/>
        <v>0</v>
      </c>
      <c r="AZ56" s="143" t="str">
        <f t="shared" ca="1" si="34"/>
        <v>-</v>
      </c>
      <c r="BA56" s="153">
        <f>SUMIFS(Stock!$D:$D,Stock!$A:$A,$BA$1,Stock!$C:$C,A56)</f>
        <v>0</v>
      </c>
      <c r="BB56" s="55"/>
      <c r="BC56" s="117" t="e">
        <f ca="1">SUMIFS(#REF!,#REF!,A56,#REF!,$BC$2,#REF!,$BQ$1)</f>
        <v>#REF!</v>
      </c>
      <c r="BD56" s="117" t="e">
        <f ca="1">SUMIFS(#REF!,#REF!,A56,#REF!,$BD$2,#REF!,$BQ$1)</f>
        <v>#REF!</v>
      </c>
      <c r="BE56" s="117" t="e">
        <f ca="1">SUMIFS(#REF!,#REF!,A56,#REF!,$BE$2,#REF!,$BQ$1)</f>
        <v>#REF!</v>
      </c>
      <c r="BF56" s="117" t="e">
        <f ca="1">SUMIFS(#REF!,#REF!,A56,#REF!,$BF$2,#REF!,$BQ$1)</f>
        <v>#REF!</v>
      </c>
      <c r="BG56" s="117" t="e">
        <f ca="1">SUMIFS(#REF!,#REF!,A56,#REF!,$BG$2,#REF!,$BQ$1)</f>
        <v>#REF!</v>
      </c>
      <c r="BH56" s="117" t="e">
        <f ca="1">SUMIFS(#REF!,#REF!,A56,#REF!,$BH$2,#REF!,$BQ$1)</f>
        <v>#REF!</v>
      </c>
      <c r="BI56" s="60"/>
      <c r="BJ56" s="125">
        <f>SUMIFS('Inventory Matrix'!$E:$E,'Inventory Matrix'!$G:$G,$BJ$2,'Inventory Matrix'!$B:$B,$BQ$1,'Inventory Matrix'!$C:$C,A56)</f>
        <v>0</v>
      </c>
      <c r="BK56" s="125">
        <f>SUMIFS('Inventory Matrix'!$E:$E,'Inventory Matrix'!$G:$G,$BK$2,'Inventory Matrix'!$B:$B,$BQ$1,'Inventory Matrix'!$C:$C,A56)</f>
        <v>0</v>
      </c>
      <c r="BL56" s="125">
        <f>SUMIFS('Inventory Matrix'!$E:$E,'Inventory Matrix'!$G:$G,$BL$2,'Inventory Matrix'!$B:$B,$BQ$1,'Inventory Matrix'!$C:$C,A56)</f>
        <v>0</v>
      </c>
      <c r="BM56" s="131">
        <f>SUMIFS('Inventory Matrix'!$E:$E,'Inventory Matrix'!$G:$G,$BM$2,'Inventory Matrix'!$B:$B,$BQ$1,'Inventory Matrix'!$C:$C,A56)</f>
        <v>0</v>
      </c>
      <c r="BN56" s="142" t="str">
        <f t="shared" ca="1" si="35"/>
        <v>-</v>
      </c>
      <c r="BO56" s="134">
        <f t="shared" ca="1" si="36"/>
        <v>0</v>
      </c>
      <c r="BP56" s="149" t="str">
        <f t="shared" ca="1" si="37"/>
        <v>-</v>
      </c>
      <c r="BQ56" s="144">
        <f>SUMIFS(Stock!$D:$D,Stock!$A:$A,$BQ$1,Stock!$C:$C,A56)</f>
        <v>0</v>
      </c>
      <c r="BR56" s="55"/>
      <c r="BS56" s="117" t="e">
        <f ca="1">SUMIFS(#REF!,#REF!,A56,#REF!,$BS$2,#REF!,$CG$1)</f>
        <v>#REF!</v>
      </c>
      <c r="BT56" s="117" t="e">
        <f ca="1">SUMIFS(#REF!,#REF!,A56,#REF!,$BT$2,#REF!,$CG$1)</f>
        <v>#REF!</v>
      </c>
      <c r="BU56" s="117" t="e">
        <f ca="1">SUMIFS(#REF!,#REF!,A56,#REF!,$BU$2,#REF!,$CG$1)</f>
        <v>#REF!</v>
      </c>
      <c r="BV56" s="117" t="e">
        <f ca="1">SUMIFS(#REF!,#REF!,A56,#REF!,$BV$2,#REF!,$CG$1)</f>
        <v>#REF!</v>
      </c>
      <c r="BW56" s="117" t="e">
        <f ca="1">SUMIFS(#REF!,#REF!,A56,#REF!,$BW$2,#REF!,$CG$1)</f>
        <v>#REF!</v>
      </c>
      <c r="BX56" s="117" t="e">
        <f ca="1">SUMIFS(#REF!,#REF!,A56,#REF!,$BX$2,#REF!,$CG$1)</f>
        <v>#REF!</v>
      </c>
      <c r="BY56" s="60"/>
      <c r="BZ56" s="125">
        <f>SUMIFS('Inventory Matrix'!$E:$E,'Inventory Matrix'!$G:$G,$BZ$2,'Inventory Matrix'!$B:$B,$CG$1,'Inventory Matrix'!$C:$C,A56)</f>
        <v>0</v>
      </c>
      <c r="CA56" s="125">
        <f>SUMIFS('Inventory Matrix'!$E:$E,'Inventory Matrix'!$G:$G,$CA$2,'Inventory Matrix'!$B:$B,$CG$1,'Inventory Matrix'!$C:$C,A56)</f>
        <v>0</v>
      </c>
      <c r="CB56" s="125">
        <f>SUMIFS('Inventory Matrix'!$E:$E,'Inventory Matrix'!$G:$G,$CB$2,'Inventory Matrix'!$B:$B,$CG$1,'Inventory Matrix'!$C:$C,A56)</f>
        <v>0</v>
      </c>
      <c r="CC56" s="131">
        <f>SUMIFS('Inventory Matrix'!$E:$E,'Inventory Matrix'!$G:$G,$CC$2,'Inventory Matrix'!$B:$B,$CG$1,'Inventory Matrix'!$C:$C,A56)</f>
        <v>0</v>
      </c>
      <c r="CD56" s="142" t="str">
        <f t="shared" ca="1" si="38"/>
        <v>-</v>
      </c>
      <c r="CE56" s="152">
        <f t="shared" ca="1" si="39"/>
        <v>0</v>
      </c>
      <c r="CF56" s="143" t="str">
        <f t="shared" ca="1" si="40"/>
        <v>-</v>
      </c>
      <c r="CG56" s="153">
        <f>SUMIFS(Stock!$D:$D,Stock!$A:$A,$CG$1,Stock!$C:$C,A56)</f>
        <v>0</v>
      </c>
      <c r="CH56" s="55"/>
      <c r="CI56" s="117" t="e">
        <f ca="1">SUMIFS(#REF!,#REF!,A56,#REF!,$CI$2,#REF!,$CW$1)</f>
        <v>#REF!</v>
      </c>
      <c r="CJ56" s="117" t="e">
        <f ca="1">SUMIFS(#REF!,#REF!,A56,#REF!,$CJ$2,#REF!,$CW$1)</f>
        <v>#REF!</v>
      </c>
      <c r="CK56" s="117" t="e">
        <f ca="1">SUMIFS(#REF!,#REF!,A56,#REF!,$CK$2,#REF!,$CW$1)</f>
        <v>#REF!</v>
      </c>
      <c r="CL56" s="117" t="e">
        <f ca="1">SUMIFS(#REF!,#REF!,A56,#REF!,$CL$2,#REF!,$CW$1)</f>
        <v>#REF!</v>
      </c>
      <c r="CM56" s="117" t="e">
        <f ca="1">SUMIFS(#REF!,#REF!,A56,#REF!,$CM$2,#REF!,$CW$1)</f>
        <v>#REF!</v>
      </c>
      <c r="CN56" s="117" t="e">
        <f ca="1">SUMIFS(#REF!,#REF!,A56,#REF!,$CN$2,#REF!,$CW$1)</f>
        <v>#REF!</v>
      </c>
      <c r="CO56" s="60"/>
      <c r="CP56" s="125">
        <f>SUMIFS('Inventory Matrix'!$E:$E,'Inventory Matrix'!$G:$G,$CP$2,'Inventory Matrix'!$B:$B,$CG$1,'Inventory Matrix'!$C:$C,A56)</f>
        <v>0</v>
      </c>
      <c r="CQ56" s="125">
        <f>SUMIFS('Inventory Matrix'!$E:$E,'Inventory Matrix'!$G:$G,$CQ$2,'Inventory Matrix'!$B:$B,$CG$1,'Inventory Matrix'!$C:$C,A56)</f>
        <v>0</v>
      </c>
      <c r="CR56" s="125">
        <f>SUMIFS('Inventory Matrix'!$E:$E,'Inventory Matrix'!$G:$G,$CR$2,'Inventory Matrix'!$B:$B,$CG$1,'Inventory Matrix'!$C:$C,A56)</f>
        <v>0</v>
      </c>
      <c r="CS56" s="131">
        <f>SUMIFS('Inventory Matrix'!$E:$E,'Inventory Matrix'!$G:$G,$CS$2,'Inventory Matrix'!$B:$B,$CG$1,'Inventory Matrix'!$C:$C,A56)</f>
        <v>0</v>
      </c>
      <c r="CT56" s="142" t="str">
        <f t="shared" ca="1" si="41"/>
        <v>-</v>
      </c>
      <c r="CU56" s="152">
        <f t="shared" ca="1" si="43"/>
        <v>0</v>
      </c>
      <c r="CV56" s="154" t="str">
        <f t="shared" ca="1" si="42"/>
        <v>-</v>
      </c>
      <c r="CW56" s="153">
        <f>SUMIFS(Stock!$D:$D,Stock!$A:$A,$CW$1,Stock!$C:$C,A56)</f>
        <v>0</v>
      </c>
      <c r="CX56" s="64"/>
      <c r="CY56" s="135">
        <f>SUMIFS(Stock!$D:$D,Stock!$A:$A,$CY$1,Stock!$C:$C,A56)</f>
        <v>0</v>
      </c>
      <c r="CZ56" s="64"/>
      <c r="DA56" s="117" t="e">
        <f ca="1">SUMIFS(#REF!,#REF!,A56,#REF!,$DA$2,#REF!,$DG$1)</f>
        <v>#REF!</v>
      </c>
      <c r="DB56" s="117" t="e">
        <f ca="1">SUMIFS(#REF!,#REF!,A56,#REF!,$DB$2,#REF!,$DG$1)</f>
        <v>#REF!</v>
      </c>
      <c r="DC56" s="117" t="e">
        <f ca="1">SUMIFS(#REF!,#REF!,A56,#REF!,$DC$2,#REF!,$DG$1)</f>
        <v>#REF!</v>
      </c>
      <c r="DD56" s="117" t="e">
        <f ca="1">SUMIFS(#REF!,#REF!,A56,#REF!,$DD$2,#REF!,$DG$1)</f>
        <v>#REF!</v>
      </c>
      <c r="DE56" s="117" t="e">
        <f ca="1">SUMIFS(#REF!,#REF!,A56,#REF!,$DE$2,#REF!,$DG$1)</f>
        <v>#REF!</v>
      </c>
      <c r="DF56" s="117" t="e">
        <f ca="1">SUMIFS(#REF!,#REF!,A56,#REF!,$DF$2,#REF!,$DG$1)</f>
        <v>#REF!</v>
      </c>
      <c r="DG56" s="135">
        <f>SUMIFS(Stock!$D:$D,Stock!$A:$A,$DG$1,Stock!$C:$C,A56)</f>
        <v>0</v>
      </c>
      <c r="DH56" s="135">
        <f>SUMIFS(Stock!$D:$D,Stock!$A:$A,$DH$1,Stock!$C:$C,A56)</f>
        <v>0</v>
      </c>
      <c r="DI56" s="135">
        <f>SUMIFS(Stock!$D:$D,Stock!$A:$A,$DI$1,Stock!$C:$C,A56)</f>
        <v>0</v>
      </c>
      <c r="DJ56" s="66"/>
      <c r="DK56" s="66"/>
      <c r="DL56" s="136">
        <f>SUMIFS('Inventory Matrix'!$E:$E,'Inventory Matrix'!$B:$B,$DL$2,'Inventory Matrix'!$G:$G,$DQ$2,'Inventory Matrix'!$C:$C,A56)</f>
        <v>0</v>
      </c>
      <c r="DM56" s="136">
        <f>SUMIFS('Inventory Matrix'!$E:$E,'Inventory Matrix'!$B:$B,$DM$2,'Inventory Matrix'!$G:$G,$DQ$2,'Inventory Matrix'!$C:$C,A56)</f>
        <v>0</v>
      </c>
      <c r="DN56" s="136">
        <f>SUMIFS('Inventory Matrix'!$E:$E,'Inventory Matrix'!$B:$B,$DN$2,'Inventory Matrix'!$G:$G,$DQ$2,'Inventory Matrix'!$C:$C,A56)</f>
        <v>0</v>
      </c>
      <c r="DO56" s="136">
        <f>SUMIFS('Inventory Matrix'!$E:$E,'Inventory Matrix'!$B:$B,$DO$2,'Inventory Matrix'!$G:$G,$DQ$2,'Inventory Matrix'!$C:$C,A56)</f>
        <v>0</v>
      </c>
      <c r="DP56" s="136">
        <f>SUMIFS('Inventory Matrix'!$E:$E,'Inventory Matrix'!$B:$B,$DP$2,'Inventory Matrix'!$G:$G,$DQ$2,'Inventory Matrix'!$C:$C,A56)</f>
        <v>0</v>
      </c>
      <c r="DQ56" s="145">
        <f>SUMIFS('Inventory Matrix'!$E:$E,'Inventory Matrix'!$G:$G,$DQ$2,'Inventory Matrix'!$C:$C,A56)</f>
        <v>0</v>
      </c>
      <c r="DR56" s="48"/>
      <c r="DS56" s="136">
        <f>SUMIFS('Inventory Matrix'!$E:$E,'Inventory Matrix'!$B:$B,$DS$2,'Inventory Matrix'!$G:$G,$DX$2,'Inventory Matrix'!$C:$C,A56)</f>
        <v>0</v>
      </c>
      <c r="DT56" s="136">
        <f>SUMIFS('Inventory Matrix'!$E:$E,'Inventory Matrix'!$B:$B,$DT$2,'Inventory Matrix'!$G:$G,$DX$2,'Inventory Matrix'!$C:$C,A56)</f>
        <v>0</v>
      </c>
      <c r="DU56" s="136">
        <f>SUMIFS('Inventory Matrix'!$E:$E,'Inventory Matrix'!$B:$B,$DU$2,'Inventory Matrix'!$G:$G,$DX$2,'Inventory Matrix'!$C:$C,A56)</f>
        <v>0</v>
      </c>
      <c r="DV56" s="136">
        <f>SUMIFS('Inventory Matrix'!$E:$E,'Inventory Matrix'!$B:$B,$DV$2,'Inventory Matrix'!$G:$G,$DX$2,'Inventory Matrix'!$C:$C,A56)</f>
        <v>0</v>
      </c>
      <c r="DW56" s="136">
        <f>SUMIFS('Inventory Matrix'!$E:$E,'Inventory Matrix'!$B:$B,$DW$2,'Inventory Matrix'!$G:$G,$DX$2,'Inventory Matrix'!$C:$C,A56)</f>
        <v>0</v>
      </c>
      <c r="DX56" s="145">
        <f>SUMIFS('Inventory Matrix'!$E:$E,'Inventory Matrix'!$G:$G,$DX$2,'Inventory Matrix'!$C:$C,A56)</f>
        <v>0</v>
      </c>
      <c r="DY56" s="44"/>
      <c r="DZ56" s="136">
        <f>SUMIFS('Inventory Matrix'!$E:$E,'Inventory Matrix'!$B:$B,$DZ$2,'Inventory Matrix'!$G:$G,$EE$2,'Inventory Matrix'!$C:$C,A56)</f>
        <v>0</v>
      </c>
      <c r="EA56" s="136">
        <f>SUMIFS('Inventory Matrix'!$E:$E,'Inventory Matrix'!$B:$B,$EA$2,'Inventory Matrix'!$G:$G,$EE$2,'Inventory Matrix'!$C:$C,A56)</f>
        <v>0</v>
      </c>
      <c r="EB56" s="136">
        <f>SUMIFS('Inventory Matrix'!$E:$E,'Inventory Matrix'!$B:$B,$EB$2,'Inventory Matrix'!$G:$G,$EE$2,'Inventory Matrix'!$C:$C,A56)</f>
        <v>0</v>
      </c>
      <c r="EC56" s="136">
        <f>SUMIFS('Inventory Matrix'!$E:$E,'Inventory Matrix'!$B:$B,$EC$2,'Inventory Matrix'!$G:$G,$EE$2,'Inventory Matrix'!$C:$C,A56)</f>
        <v>0</v>
      </c>
      <c r="ED56" s="136">
        <f>SUMIFS('Inventory Matrix'!$E:$E,'Inventory Matrix'!$B:$B,$ED$2,'Inventory Matrix'!$G:$G,$EE$2,'Inventory Matrix'!$C:$C,A56)</f>
        <v>0</v>
      </c>
      <c r="EE56" s="145">
        <f>SUMIFS('Inventory Matrix'!$E:$E,'Inventory Matrix'!$G:$G,$EE$2,'Inventory Matrix'!$C:$C,A56)</f>
        <v>0</v>
      </c>
      <c r="EF56" s="44"/>
      <c r="EG56" s="136">
        <f>SUMIFS('Inventory Matrix'!$E:$E,'Inventory Matrix'!$B:$B,$EG$2,'Inventory Matrix'!$G:$G,$EL$2,'Inventory Matrix'!$C:$C,A56)</f>
        <v>0</v>
      </c>
      <c r="EH56" s="136">
        <f>SUMIFS('Inventory Matrix'!$E:$E,'Inventory Matrix'!$B:$B,$EH$2,'Inventory Matrix'!$G:$G,$EL$2,'Inventory Matrix'!$C:$C,A56)</f>
        <v>0</v>
      </c>
      <c r="EI56" s="136">
        <f>SUMIFS('Inventory Matrix'!$E:$E,'Inventory Matrix'!$B:$B,$EI$2,'Inventory Matrix'!$G:$G,$EL$2,'Inventory Matrix'!$C:$C,A56)</f>
        <v>0</v>
      </c>
      <c r="EJ56" s="136">
        <f>SUMIFS('Inventory Matrix'!$E:$E,'Inventory Matrix'!$B:$B,$EJ$2,'Inventory Matrix'!$G:$G,$EL$2,'Inventory Matrix'!$C:$C,A56)</f>
        <v>0</v>
      </c>
      <c r="EK56" s="136">
        <f>SUMIFS('Inventory Matrix'!$E:$E,'Inventory Matrix'!$B:$B,$EK$2,'Inventory Matrix'!$G:$G,$EL$2,'Inventory Matrix'!$C:$C,A56)</f>
        <v>0</v>
      </c>
      <c r="EL56" s="145">
        <f>SUMIFS('Inventory Matrix'!$E:$E,'Inventory Matrix'!$G:$G,$EL$2,'Inventory Matrix'!$C:$C,A56)</f>
        <v>0</v>
      </c>
      <c r="EM56" s="44"/>
    </row>
    <row r="57" spans="1:143" ht="13" x14ac:dyDescent="0.15">
      <c r="A57" s="117" t="str">
        <f t="shared" si="26"/>
        <v>MMYW3</v>
      </c>
      <c r="B57" s="118" t="s">
        <v>1922</v>
      </c>
      <c r="C57" s="117"/>
      <c r="D57" s="119" t="s">
        <v>1930</v>
      </c>
      <c r="E57" s="119" t="s">
        <v>1931</v>
      </c>
      <c r="F57" s="120">
        <f>SUMIFS(Stock!$D:$D,Stock!$C:$C,A57)</f>
        <v>0</v>
      </c>
      <c r="G57" s="121" t="e">
        <f t="shared" ca="1" si="45"/>
        <v>#REF!</v>
      </c>
      <c r="H57" s="122">
        <f t="shared" ca="1" si="28"/>
        <v>0</v>
      </c>
      <c r="I57" s="44"/>
      <c r="J57" s="117" t="e">
        <f ca="1">SUMIFS(#REF!,#REF!,A57,#REF!,$J$2)</f>
        <v>#REF!</v>
      </c>
      <c r="K57" s="117" t="e">
        <f ca="1">SUMIFS(#REF!,#REF!,A57,#REF!,$K$2)</f>
        <v>#REF!</v>
      </c>
      <c r="L57" s="117" t="e">
        <f ca="1">SUMIFS(#REF!,#REF!,A57,#REF!,$L$2)</f>
        <v>#REF!</v>
      </c>
      <c r="M57" s="117" t="e">
        <f ca="1">SUMIFS(#REF!,#REF!,A57,#REF!,$M$2)</f>
        <v>#REF!</v>
      </c>
      <c r="N57" s="117" t="e">
        <f ca="1">SUMIFS(#REF!,#REF!,A57,#REF!,$N$2)</f>
        <v>#REF!</v>
      </c>
      <c r="O57" s="117" t="e">
        <f ca="1">SUMIFS(#REF!,#REF!,A57,#REF!,$O$2)</f>
        <v>#REF!</v>
      </c>
      <c r="P57" s="117" t="e">
        <f ca="1">SUMIFS(#REF!,#REF!,A57,#REF!,$P$2)</f>
        <v>#REF!</v>
      </c>
      <c r="Q57" s="117" t="e">
        <f ca="1">SUMIFS(#REF!,#REF!,A57,#REF!,$Q$2)</f>
        <v>#REF!</v>
      </c>
      <c r="R57" s="117" t="e">
        <f ca="1">SUMIFS(#REF!,#REF!,A57,#REF!,$R$2)</f>
        <v>#REF!</v>
      </c>
      <c r="S57" s="117" t="e">
        <f ca="1">SUMIFS(#REF!,#REF!,A57,#REF!,$S$2)</f>
        <v>#REF!</v>
      </c>
      <c r="T57" s="123"/>
      <c r="U57" s="44"/>
      <c r="V57" s="46"/>
      <c r="W57" s="117" t="e">
        <f ca="1">SUMIFS(#REF!,#REF!,A57,#REF!,$W$2,#REF!,$AK$1)</f>
        <v>#REF!</v>
      </c>
      <c r="X57" s="117" t="e">
        <f ca="1">SUMIFS(#REF!,#REF!,A57,#REF!,$X$2,#REF!,$AK$1)</f>
        <v>#REF!</v>
      </c>
      <c r="Y57" s="117" t="e">
        <f ca="1">SUMIFS(#REF!,#REF!,A57,#REF!,$Y$2,#REF!,$AK$1)</f>
        <v>#REF!</v>
      </c>
      <c r="Z57" s="117" t="e">
        <f ca="1">SUMIFS(#REF!,#REF!,A57,#REF!,$Z$2,#REF!,$AK$1)</f>
        <v>#REF!</v>
      </c>
      <c r="AA57" s="117" t="e">
        <f ca="1">SUMIFS(#REF!,#REF!,A57,#REF!,$AA$2,#REF!,$AK$1)</f>
        <v>#REF!</v>
      </c>
      <c r="AB57" s="117" t="e">
        <f ca="1">SUMIFS(#REF!,#REF!,A57,#REF!,$AB$2,#REF!,$AK$1)</f>
        <v>#REF!</v>
      </c>
      <c r="AC57" s="48"/>
      <c r="AD57" s="138">
        <f>SUMIFS('Inventory Matrix'!$E:$E,'Inventory Matrix'!$G:$G,$AD$2,'Inventory Matrix'!$B:$B,$AK$1,'Inventory Matrix'!$C:$C,A57)</f>
        <v>0</v>
      </c>
      <c r="AE57" s="118">
        <f>SUMIFS('Inventory Matrix'!$E:$E,'Inventory Matrix'!$G:$G,$AE$2,'Inventory Matrix'!$B:$B,$AK$1,'Inventory Matrix'!$C:$C,A57)</f>
        <v>0</v>
      </c>
      <c r="AF57" s="118">
        <f>SUMIFS('Inventory Matrix'!$E:$E,'Inventory Matrix'!$G:$G,$AF$2,'Inventory Matrix'!$B:$B,$AK$1,'Inventory Matrix'!$C:$C,A57)</f>
        <v>0</v>
      </c>
      <c r="AG57" s="139">
        <f>SUMIFS('Inventory Matrix'!$E:$E,'Inventory Matrix'!$G:$G,$AG$2,'Inventory Matrix'!$B:$B,$AK$1,'Inventory Matrix'!$C:$C,A57)</f>
        <v>0</v>
      </c>
      <c r="AH57" s="140" t="str">
        <f t="shared" ca="1" si="29"/>
        <v>-</v>
      </c>
      <c r="AI57" s="129">
        <f t="shared" ca="1" si="30"/>
        <v>0</v>
      </c>
      <c r="AJ57" s="129" t="str">
        <f t="shared" ca="1" si="31"/>
        <v>-</v>
      </c>
      <c r="AK57" s="141">
        <f>SUMIFS(Stock!$D:$D,Stock!$A:$A,$AK$1,Stock!$C:$C,A57)</f>
        <v>0</v>
      </c>
      <c r="AL57" s="55"/>
      <c r="AM57" s="117" t="e">
        <f ca="1">SUMIFS(#REF!,#REF!,A57,#REF!,$AM$2,#REF!,$BA$1)</f>
        <v>#REF!</v>
      </c>
      <c r="AN57" s="117" t="e">
        <f ca="1">SUMIFS(#REF!,#REF!,A57,#REF!,$AN$2,#REF!,$BA$1)</f>
        <v>#REF!</v>
      </c>
      <c r="AO57" s="117" t="e">
        <f ca="1">SUMIFS(#REF!,#REF!,A57,#REF!,$AO$2,#REF!,$BA$1)</f>
        <v>#REF!</v>
      </c>
      <c r="AP57" s="117" t="e">
        <f ca="1">SUMIFS(#REF!,#REF!,A57,#REF!,$AP$2,#REF!,$BA$1)</f>
        <v>#REF!</v>
      </c>
      <c r="AQ57" s="117" t="e">
        <f ca="1">SUMIFS(#REF!,#REF!,A57,#REF!,$AQ$2,#REF!,$BA$1)</f>
        <v>#REF!</v>
      </c>
      <c r="AR57" s="117" t="e">
        <f ca="1">SUMIFS(#REF!,#REF!,A57,#REF!,$AR$2,#REF!,$BA$1)</f>
        <v>#REF!</v>
      </c>
      <c r="AS57" s="81"/>
      <c r="AT57" s="125">
        <f>SUMIFS('Inventory Matrix'!$E:$E,'Inventory Matrix'!$G:$G,$AT$2,'Inventory Matrix'!$B:$B,$BA$1,'Inventory Matrix'!$C:$C,A57)</f>
        <v>0</v>
      </c>
      <c r="AU57" s="125">
        <f>SUMIFS('Inventory Matrix'!$E:$E,'Inventory Matrix'!$G:$G,$AU$2,'Inventory Matrix'!$B:$B,$BA$1,'Inventory Matrix'!$C:$C,A57)</f>
        <v>0</v>
      </c>
      <c r="AV57" s="125">
        <f>SUMIFS('Inventory Matrix'!$E:$E,'Inventory Matrix'!$G:$G,$AV$2,'Inventory Matrix'!$B:$B,$BA$1,'Inventory Matrix'!$C:$C,A57)</f>
        <v>0</v>
      </c>
      <c r="AW57" s="131">
        <f>SUMIFS('Inventory Matrix'!$E:$E,'Inventory Matrix'!$G:$G,$AW$2,'Inventory Matrix'!$B:$B,$BA$1,'Inventory Matrix'!$C:$C,A57)</f>
        <v>0</v>
      </c>
      <c r="AX57" s="142" t="str">
        <f t="shared" ca="1" si="32"/>
        <v>-</v>
      </c>
      <c r="AY57" s="152">
        <f t="shared" ca="1" si="33"/>
        <v>0</v>
      </c>
      <c r="AZ57" s="143" t="str">
        <f t="shared" ca="1" si="34"/>
        <v>-</v>
      </c>
      <c r="BA57" s="153">
        <f>SUMIFS(Stock!$D:$D,Stock!$A:$A,$BA$1,Stock!$C:$C,A57)</f>
        <v>0</v>
      </c>
      <c r="BB57" s="55"/>
      <c r="BC57" s="117" t="e">
        <f ca="1">SUMIFS(#REF!,#REF!,A57,#REF!,$BC$2,#REF!,$BQ$1)</f>
        <v>#REF!</v>
      </c>
      <c r="BD57" s="117" t="e">
        <f ca="1">SUMIFS(#REF!,#REF!,A57,#REF!,$BD$2,#REF!,$BQ$1)</f>
        <v>#REF!</v>
      </c>
      <c r="BE57" s="117" t="e">
        <f ca="1">SUMIFS(#REF!,#REF!,A57,#REF!,$BE$2,#REF!,$BQ$1)</f>
        <v>#REF!</v>
      </c>
      <c r="BF57" s="117" t="e">
        <f ca="1">SUMIFS(#REF!,#REF!,A57,#REF!,$BF$2,#REF!,$BQ$1)</f>
        <v>#REF!</v>
      </c>
      <c r="BG57" s="117" t="e">
        <f ca="1">SUMIFS(#REF!,#REF!,A57,#REF!,$BG$2,#REF!,$BQ$1)</f>
        <v>#REF!</v>
      </c>
      <c r="BH57" s="117" t="e">
        <f ca="1">SUMIFS(#REF!,#REF!,A57,#REF!,$BH$2,#REF!,$BQ$1)</f>
        <v>#REF!</v>
      </c>
      <c r="BI57" s="60"/>
      <c r="BJ57" s="125">
        <f>SUMIFS('Inventory Matrix'!$E:$E,'Inventory Matrix'!$G:$G,$BJ$2,'Inventory Matrix'!$B:$B,$BQ$1,'Inventory Matrix'!$C:$C,A57)</f>
        <v>0</v>
      </c>
      <c r="BK57" s="125">
        <f>SUMIFS('Inventory Matrix'!$E:$E,'Inventory Matrix'!$G:$G,$BK$2,'Inventory Matrix'!$B:$B,$BQ$1,'Inventory Matrix'!$C:$C,A57)</f>
        <v>0</v>
      </c>
      <c r="BL57" s="125">
        <f>SUMIFS('Inventory Matrix'!$E:$E,'Inventory Matrix'!$G:$G,$BL$2,'Inventory Matrix'!$B:$B,$BQ$1,'Inventory Matrix'!$C:$C,A57)</f>
        <v>0</v>
      </c>
      <c r="BM57" s="131">
        <f>SUMIFS('Inventory Matrix'!$E:$E,'Inventory Matrix'!$G:$G,$BM$2,'Inventory Matrix'!$B:$B,$BQ$1,'Inventory Matrix'!$C:$C,A57)</f>
        <v>0</v>
      </c>
      <c r="BN57" s="142" t="str">
        <f t="shared" ca="1" si="35"/>
        <v>-</v>
      </c>
      <c r="BO57" s="134">
        <f t="shared" ca="1" si="36"/>
        <v>0</v>
      </c>
      <c r="BP57" s="149" t="str">
        <f t="shared" ca="1" si="37"/>
        <v>-</v>
      </c>
      <c r="BQ57" s="144">
        <f>SUMIFS(Stock!$D:$D,Stock!$A:$A,$BQ$1,Stock!$C:$C,A57)</f>
        <v>0</v>
      </c>
      <c r="BR57" s="55"/>
      <c r="BS57" s="117" t="e">
        <f ca="1">SUMIFS(#REF!,#REF!,A57,#REF!,$BS$2,#REF!,$CG$1)</f>
        <v>#REF!</v>
      </c>
      <c r="BT57" s="117" t="e">
        <f ca="1">SUMIFS(#REF!,#REF!,A57,#REF!,$BT$2,#REF!,$CG$1)</f>
        <v>#REF!</v>
      </c>
      <c r="BU57" s="117" t="e">
        <f ca="1">SUMIFS(#REF!,#REF!,A57,#REF!,$BU$2,#REF!,$CG$1)</f>
        <v>#REF!</v>
      </c>
      <c r="BV57" s="117" t="e">
        <f ca="1">SUMIFS(#REF!,#REF!,A57,#REF!,$BV$2,#REF!,$CG$1)</f>
        <v>#REF!</v>
      </c>
      <c r="BW57" s="117" t="e">
        <f ca="1">SUMIFS(#REF!,#REF!,A57,#REF!,$BW$2,#REF!,$CG$1)</f>
        <v>#REF!</v>
      </c>
      <c r="BX57" s="117" t="e">
        <f ca="1">SUMIFS(#REF!,#REF!,A57,#REF!,$BX$2,#REF!,$CG$1)</f>
        <v>#REF!</v>
      </c>
      <c r="BY57" s="60"/>
      <c r="BZ57" s="125">
        <f>SUMIFS('Inventory Matrix'!$E:$E,'Inventory Matrix'!$G:$G,$BZ$2,'Inventory Matrix'!$B:$B,$CG$1,'Inventory Matrix'!$C:$C,A57)</f>
        <v>0</v>
      </c>
      <c r="CA57" s="125">
        <f>SUMIFS('Inventory Matrix'!$E:$E,'Inventory Matrix'!$G:$G,$CA$2,'Inventory Matrix'!$B:$B,$CG$1,'Inventory Matrix'!$C:$C,A57)</f>
        <v>0</v>
      </c>
      <c r="CB57" s="125">
        <f>SUMIFS('Inventory Matrix'!$E:$E,'Inventory Matrix'!$G:$G,$CB$2,'Inventory Matrix'!$B:$B,$CG$1,'Inventory Matrix'!$C:$C,A57)</f>
        <v>0</v>
      </c>
      <c r="CC57" s="131">
        <f>SUMIFS('Inventory Matrix'!$E:$E,'Inventory Matrix'!$G:$G,$CC$2,'Inventory Matrix'!$B:$B,$CG$1,'Inventory Matrix'!$C:$C,A57)</f>
        <v>0</v>
      </c>
      <c r="CD57" s="142" t="str">
        <f t="shared" ca="1" si="38"/>
        <v>-</v>
      </c>
      <c r="CE57" s="152">
        <f t="shared" ca="1" si="39"/>
        <v>0</v>
      </c>
      <c r="CF57" s="143" t="str">
        <f t="shared" ca="1" si="40"/>
        <v>-</v>
      </c>
      <c r="CG57" s="153">
        <f>SUMIFS(Stock!$D:$D,Stock!$A:$A,$CG$1,Stock!$C:$C,A57)</f>
        <v>0</v>
      </c>
      <c r="CH57" s="55"/>
      <c r="CI57" s="117" t="e">
        <f ca="1">SUMIFS(#REF!,#REF!,A57,#REF!,$CI$2,#REF!,$CW$1)</f>
        <v>#REF!</v>
      </c>
      <c r="CJ57" s="117" t="e">
        <f ca="1">SUMIFS(#REF!,#REF!,A57,#REF!,$CJ$2,#REF!,$CW$1)</f>
        <v>#REF!</v>
      </c>
      <c r="CK57" s="117" t="e">
        <f ca="1">SUMIFS(#REF!,#REF!,A57,#REF!,$CK$2,#REF!,$CW$1)</f>
        <v>#REF!</v>
      </c>
      <c r="CL57" s="117" t="e">
        <f ca="1">SUMIFS(#REF!,#REF!,A57,#REF!,$CL$2,#REF!,$CW$1)</f>
        <v>#REF!</v>
      </c>
      <c r="CM57" s="117" t="e">
        <f ca="1">SUMIFS(#REF!,#REF!,A57,#REF!,$CM$2,#REF!,$CW$1)</f>
        <v>#REF!</v>
      </c>
      <c r="CN57" s="117" t="e">
        <f ca="1">SUMIFS(#REF!,#REF!,A57,#REF!,$CN$2,#REF!,$CW$1)</f>
        <v>#REF!</v>
      </c>
      <c r="CO57" s="60"/>
      <c r="CP57" s="125">
        <f>SUMIFS('Inventory Matrix'!$E:$E,'Inventory Matrix'!$G:$G,$CP$2,'Inventory Matrix'!$B:$B,$CG$1,'Inventory Matrix'!$C:$C,A57)</f>
        <v>0</v>
      </c>
      <c r="CQ57" s="125">
        <f>SUMIFS('Inventory Matrix'!$E:$E,'Inventory Matrix'!$G:$G,$CQ$2,'Inventory Matrix'!$B:$B,$CG$1,'Inventory Matrix'!$C:$C,A57)</f>
        <v>0</v>
      </c>
      <c r="CR57" s="125">
        <f>SUMIFS('Inventory Matrix'!$E:$E,'Inventory Matrix'!$G:$G,$CR$2,'Inventory Matrix'!$B:$B,$CG$1,'Inventory Matrix'!$C:$C,A57)</f>
        <v>0</v>
      </c>
      <c r="CS57" s="131">
        <f>SUMIFS('Inventory Matrix'!$E:$E,'Inventory Matrix'!$G:$G,$CS$2,'Inventory Matrix'!$B:$B,$CG$1,'Inventory Matrix'!$C:$C,A57)</f>
        <v>0</v>
      </c>
      <c r="CT57" s="142" t="str">
        <f t="shared" ca="1" si="41"/>
        <v>-</v>
      </c>
      <c r="CU57" s="152">
        <f t="shared" ca="1" si="43"/>
        <v>0</v>
      </c>
      <c r="CV57" s="154" t="str">
        <f t="shared" ca="1" si="42"/>
        <v>-</v>
      </c>
      <c r="CW57" s="153">
        <f>SUMIFS(Stock!$D:$D,Stock!$A:$A,$CW$1,Stock!$C:$C,A57)</f>
        <v>0</v>
      </c>
      <c r="CX57" s="64"/>
      <c r="CY57" s="135">
        <f>SUMIFS(Stock!$D:$D,Stock!$A:$A,$CY$1,Stock!$C:$C,A57)</f>
        <v>0</v>
      </c>
      <c r="CZ57" s="64"/>
      <c r="DA57" s="117" t="e">
        <f ca="1">SUMIFS(#REF!,#REF!,A57,#REF!,$DA$2,#REF!,$DG$1)</f>
        <v>#REF!</v>
      </c>
      <c r="DB57" s="117" t="e">
        <f ca="1">SUMIFS(#REF!,#REF!,A57,#REF!,$DB$2,#REF!,$DG$1)</f>
        <v>#REF!</v>
      </c>
      <c r="DC57" s="117" t="e">
        <f ca="1">SUMIFS(#REF!,#REF!,A57,#REF!,$DC$2,#REF!,$DG$1)</f>
        <v>#REF!</v>
      </c>
      <c r="DD57" s="117" t="e">
        <f ca="1">SUMIFS(#REF!,#REF!,A57,#REF!,$DD$2,#REF!,$DG$1)</f>
        <v>#REF!</v>
      </c>
      <c r="DE57" s="117" t="e">
        <f ca="1">SUMIFS(#REF!,#REF!,A57,#REF!,$DE$2,#REF!,$DG$1)</f>
        <v>#REF!</v>
      </c>
      <c r="DF57" s="117" t="e">
        <f ca="1">SUMIFS(#REF!,#REF!,A57,#REF!,$DF$2,#REF!,$DG$1)</f>
        <v>#REF!</v>
      </c>
      <c r="DG57" s="135">
        <f>SUMIFS(Stock!$D:$D,Stock!$A:$A,$DG$1,Stock!$C:$C,A57)</f>
        <v>0</v>
      </c>
      <c r="DH57" s="135">
        <f>SUMIFS(Stock!$D:$D,Stock!$A:$A,$DH$1,Stock!$C:$C,A57)</f>
        <v>0</v>
      </c>
      <c r="DI57" s="135">
        <f>SUMIFS(Stock!$D:$D,Stock!$A:$A,$DI$1,Stock!$C:$C,A57)</f>
        <v>0</v>
      </c>
      <c r="DJ57" s="66"/>
      <c r="DK57" s="66"/>
      <c r="DL57" s="136">
        <f>SUMIFS('Inventory Matrix'!$E:$E,'Inventory Matrix'!$B:$B,$DL$2,'Inventory Matrix'!$G:$G,$DQ$2,'Inventory Matrix'!$C:$C,A57)</f>
        <v>0</v>
      </c>
      <c r="DM57" s="136">
        <f>SUMIFS('Inventory Matrix'!$E:$E,'Inventory Matrix'!$B:$B,$DM$2,'Inventory Matrix'!$G:$G,$DQ$2,'Inventory Matrix'!$C:$C,A57)</f>
        <v>0</v>
      </c>
      <c r="DN57" s="136">
        <f>SUMIFS('Inventory Matrix'!$E:$E,'Inventory Matrix'!$B:$B,$DN$2,'Inventory Matrix'!$G:$G,$DQ$2,'Inventory Matrix'!$C:$C,A57)</f>
        <v>0</v>
      </c>
      <c r="DO57" s="136">
        <f>SUMIFS('Inventory Matrix'!$E:$E,'Inventory Matrix'!$B:$B,$DO$2,'Inventory Matrix'!$G:$G,$DQ$2,'Inventory Matrix'!$C:$C,A57)</f>
        <v>0</v>
      </c>
      <c r="DP57" s="136">
        <f>SUMIFS('Inventory Matrix'!$E:$E,'Inventory Matrix'!$B:$B,$DP$2,'Inventory Matrix'!$G:$G,$DQ$2,'Inventory Matrix'!$C:$C,A57)</f>
        <v>0</v>
      </c>
      <c r="DQ57" s="145">
        <f>SUMIFS('Inventory Matrix'!$E:$E,'Inventory Matrix'!$G:$G,$DQ$2,'Inventory Matrix'!$C:$C,A57)</f>
        <v>0</v>
      </c>
      <c r="DR57" s="48"/>
      <c r="DS57" s="136">
        <f>SUMIFS('Inventory Matrix'!$E:$E,'Inventory Matrix'!$B:$B,$DS$2,'Inventory Matrix'!$G:$G,$DX$2,'Inventory Matrix'!$C:$C,A57)</f>
        <v>0</v>
      </c>
      <c r="DT57" s="136">
        <f>SUMIFS('Inventory Matrix'!$E:$E,'Inventory Matrix'!$B:$B,$DT$2,'Inventory Matrix'!$G:$G,$DX$2,'Inventory Matrix'!$C:$C,A57)</f>
        <v>0</v>
      </c>
      <c r="DU57" s="136">
        <f>SUMIFS('Inventory Matrix'!$E:$E,'Inventory Matrix'!$B:$B,$DU$2,'Inventory Matrix'!$G:$G,$DX$2,'Inventory Matrix'!$C:$C,A57)</f>
        <v>0</v>
      </c>
      <c r="DV57" s="136">
        <f>SUMIFS('Inventory Matrix'!$E:$E,'Inventory Matrix'!$B:$B,$DV$2,'Inventory Matrix'!$G:$G,$DX$2,'Inventory Matrix'!$C:$C,A57)</f>
        <v>0</v>
      </c>
      <c r="DW57" s="136">
        <f>SUMIFS('Inventory Matrix'!$E:$E,'Inventory Matrix'!$B:$B,$DW$2,'Inventory Matrix'!$G:$G,$DX$2,'Inventory Matrix'!$C:$C,A57)</f>
        <v>0</v>
      </c>
      <c r="DX57" s="145">
        <f>SUMIFS('Inventory Matrix'!$E:$E,'Inventory Matrix'!$G:$G,$DX$2,'Inventory Matrix'!$C:$C,A57)</f>
        <v>0</v>
      </c>
      <c r="DY57" s="44"/>
      <c r="DZ57" s="136">
        <f>SUMIFS('Inventory Matrix'!$E:$E,'Inventory Matrix'!$B:$B,$DZ$2,'Inventory Matrix'!$G:$G,$EE$2,'Inventory Matrix'!$C:$C,A57)</f>
        <v>0</v>
      </c>
      <c r="EA57" s="136">
        <f>SUMIFS('Inventory Matrix'!$E:$E,'Inventory Matrix'!$B:$B,$EA$2,'Inventory Matrix'!$G:$G,$EE$2,'Inventory Matrix'!$C:$C,A57)</f>
        <v>0</v>
      </c>
      <c r="EB57" s="136">
        <f>SUMIFS('Inventory Matrix'!$E:$E,'Inventory Matrix'!$B:$B,$EB$2,'Inventory Matrix'!$G:$G,$EE$2,'Inventory Matrix'!$C:$C,A57)</f>
        <v>0</v>
      </c>
      <c r="EC57" s="136">
        <f>SUMIFS('Inventory Matrix'!$E:$E,'Inventory Matrix'!$B:$B,$EC$2,'Inventory Matrix'!$G:$G,$EE$2,'Inventory Matrix'!$C:$C,A57)</f>
        <v>0</v>
      </c>
      <c r="ED57" s="136">
        <f>SUMIFS('Inventory Matrix'!$E:$E,'Inventory Matrix'!$B:$B,$ED$2,'Inventory Matrix'!$G:$G,$EE$2,'Inventory Matrix'!$C:$C,A57)</f>
        <v>0</v>
      </c>
      <c r="EE57" s="145">
        <f>SUMIFS('Inventory Matrix'!$E:$E,'Inventory Matrix'!$G:$G,$EE$2,'Inventory Matrix'!$C:$C,A57)</f>
        <v>0</v>
      </c>
      <c r="EF57" s="44"/>
      <c r="EG57" s="136">
        <f>SUMIFS('Inventory Matrix'!$E:$E,'Inventory Matrix'!$B:$B,$EG$2,'Inventory Matrix'!$G:$G,$EL$2,'Inventory Matrix'!$C:$C,A57)</f>
        <v>0</v>
      </c>
      <c r="EH57" s="136">
        <f>SUMIFS('Inventory Matrix'!$E:$E,'Inventory Matrix'!$B:$B,$EH$2,'Inventory Matrix'!$G:$G,$EL$2,'Inventory Matrix'!$C:$C,A57)</f>
        <v>0</v>
      </c>
      <c r="EI57" s="136">
        <f>SUMIFS('Inventory Matrix'!$E:$E,'Inventory Matrix'!$B:$B,$EI$2,'Inventory Matrix'!$G:$G,$EL$2,'Inventory Matrix'!$C:$C,A57)</f>
        <v>0</v>
      </c>
      <c r="EJ57" s="136">
        <f>SUMIFS('Inventory Matrix'!$E:$E,'Inventory Matrix'!$B:$B,$EJ$2,'Inventory Matrix'!$G:$G,$EL$2,'Inventory Matrix'!$C:$C,A57)</f>
        <v>0</v>
      </c>
      <c r="EK57" s="136">
        <f>SUMIFS('Inventory Matrix'!$E:$E,'Inventory Matrix'!$B:$B,$EK$2,'Inventory Matrix'!$G:$G,$EL$2,'Inventory Matrix'!$C:$C,A57)</f>
        <v>0</v>
      </c>
      <c r="EL57" s="145">
        <f>SUMIFS('Inventory Matrix'!$E:$E,'Inventory Matrix'!$G:$G,$EL$2,'Inventory Matrix'!$C:$C,A57)</f>
        <v>0</v>
      </c>
      <c r="EM57" s="44"/>
    </row>
    <row r="58" spans="1:143" ht="13" x14ac:dyDescent="0.15">
      <c r="A58" s="117" t="str">
        <f t="shared" si="26"/>
        <v>MMYX3</v>
      </c>
      <c r="B58" s="118" t="s">
        <v>1922</v>
      </c>
      <c r="C58" s="117"/>
      <c r="D58" s="119" t="s">
        <v>1932</v>
      </c>
      <c r="E58" s="119" t="s">
        <v>1933</v>
      </c>
      <c r="F58" s="120">
        <f>SUMIFS(Stock!$D:$D,Stock!$C:$C,A58)</f>
        <v>0</v>
      </c>
      <c r="G58" s="121" t="e">
        <f t="shared" ca="1" si="45"/>
        <v>#REF!</v>
      </c>
      <c r="H58" s="122">
        <f t="shared" ca="1" si="28"/>
        <v>0</v>
      </c>
      <c r="I58" s="44"/>
      <c r="J58" s="117" t="e">
        <f ca="1">SUMIFS(#REF!,#REF!,A58,#REF!,$J$2)</f>
        <v>#REF!</v>
      </c>
      <c r="K58" s="117" t="e">
        <f ca="1">SUMIFS(#REF!,#REF!,A58,#REF!,$K$2)</f>
        <v>#REF!</v>
      </c>
      <c r="L58" s="117" t="e">
        <f ca="1">SUMIFS(#REF!,#REF!,A58,#REF!,$L$2)</f>
        <v>#REF!</v>
      </c>
      <c r="M58" s="117" t="e">
        <f ca="1">SUMIFS(#REF!,#REF!,A58,#REF!,$M$2)</f>
        <v>#REF!</v>
      </c>
      <c r="N58" s="117" t="e">
        <f ca="1">SUMIFS(#REF!,#REF!,A58,#REF!,$N$2)</f>
        <v>#REF!</v>
      </c>
      <c r="O58" s="117" t="e">
        <f ca="1">SUMIFS(#REF!,#REF!,A58,#REF!,$O$2)</f>
        <v>#REF!</v>
      </c>
      <c r="P58" s="117" t="e">
        <f ca="1">SUMIFS(#REF!,#REF!,A58,#REF!,$P$2)</f>
        <v>#REF!</v>
      </c>
      <c r="Q58" s="117" t="e">
        <f ca="1">SUMIFS(#REF!,#REF!,A58,#REF!,$Q$2)</f>
        <v>#REF!</v>
      </c>
      <c r="R58" s="117" t="e">
        <f ca="1">SUMIFS(#REF!,#REF!,A58,#REF!,$R$2)</f>
        <v>#REF!</v>
      </c>
      <c r="S58" s="117" t="e">
        <f ca="1">SUMIFS(#REF!,#REF!,A58,#REF!,$S$2)</f>
        <v>#REF!</v>
      </c>
      <c r="T58" s="123"/>
      <c r="U58" s="44"/>
      <c r="V58" s="46"/>
      <c r="W58" s="117" t="e">
        <f ca="1">SUMIFS(#REF!,#REF!,A58,#REF!,$W$2,#REF!,$AK$1)</f>
        <v>#REF!</v>
      </c>
      <c r="X58" s="117" t="e">
        <f ca="1">SUMIFS(#REF!,#REF!,A58,#REF!,$X$2,#REF!,$AK$1)</f>
        <v>#REF!</v>
      </c>
      <c r="Y58" s="117" t="e">
        <f ca="1">SUMIFS(#REF!,#REF!,A58,#REF!,$Y$2,#REF!,$AK$1)</f>
        <v>#REF!</v>
      </c>
      <c r="Z58" s="117" t="e">
        <f ca="1">SUMIFS(#REF!,#REF!,A58,#REF!,$Z$2,#REF!,$AK$1)</f>
        <v>#REF!</v>
      </c>
      <c r="AA58" s="117" t="e">
        <f ca="1">SUMIFS(#REF!,#REF!,A58,#REF!,$AA$2,#REF!,$AK$1)</f>
        <v>#REF!</v>
      </c>
      <c r="AB58" s="117" t="e">
        <f ca="1">SUMIFS(#REF!,#REF!,A58,#REF!,$AB$2,#REF!,$AK$1)</f>
        <v>#REF!</v>
      </c>
      <c r="AC58" s="48"/>
      <c r="AD58" s="138">
        <f>SUMIFS('Inventory Matrix'!$E:$E,'Inventory Matrix'!$G:$G,$AD$2,'Inventory Matrix'!$B:$B,$AK$1,'Inventory Matrix'!$C:$C,A58)</f>
        <v>0</v>
      </c>
      <c r="AE58" s="118">
        <f>SUMIFS('Inventory Matrix'!$E:$E,'Inventory Matrix'!$G:$G,$AE$2,'Inventory Matrix'!$B:$B,$AK$1,'Inventory Matrix'!$C:$C,A58)</f>
        <v>0</v>
      </c>
      <c r="AF58" s="118">
        <f>SUMIFS('Inventory Matrix'!$E:$E,'Inventory Matrix'!$G:$G,$AF$2,'Inventory Matrix'!$B:$B,$AK$1,'Inventory Matrix'!$C:$C,A58)</f>
        <v>0</v>
      </c>
      <c r="AG58" s="139">
        <f>SUMIFS('Inventory Matrix'!$E:$E,'Inventory Matrix'!$G:$G,$AG$2,'Inventory Matrix'!$B:$B,$AK$1,'Inventory Matrix'!$C:$C,A58)</f>
        <v>0</v>
      </c>
      <c r="AH58" s="140" t="str">
        <f t="shared" ca="1" si="29"/>
        <v>-</v>
      </c>
      <c r="AI58" s="129">
        <f t="shared" ca="1" si="30"/>
        <v>0</v>
      </c>
      <c r="AJ58" s="129" t="str">
        <f t="shared" ca="1" si="31"/>
        <v>-</v>
      </c>
      <c r="AK58" s="141">
        <f>SUMIFS(Stock!$D:$D,Stock!$A:$A,$AK$1,Stock!$C:$C,A58)</f>
        <v>0</v>
      </c>
      <c r="AL58" s="55"/>
      <c r="AM58" s="117" t="e">
        <f ca="1">SUMIFS(#REF!,#REF!,A58,#REF!,$AM$2,#REF!,$BA$1)</f>
        <v>#REF!</v>
      </c>
      <c r="AN58" s="117" t="e">
        <f ca="1">SUMIFS(#REF!,#REF!,A58,#REF!,$AN$2,#REF!,$BA$1)</f>
        <v>#REF!</v>
      </c>
      <c r="AO58" s="117" t="e">
        <f ca="1">SUMIFS(#REF!,#REF!,A58,#REF!,$AO$2,#REF!,$BA$1)</f>
        <v>#REF!</v>
      </c>
      <c r="AP58" s="117" t="e">
        <f ca="1">SUMIFS(#REF!,#REF!,A58,#REF!,$AP$2,#REF!,$BA$1)</f>
        <v>#REF!</v>
      </c>
      <c r="AQ58" s="117" t="e">
        <f ca="1">SUMIFS(#REF!,#REF!,A58,#REF!,$AQ$2,#REF!,$BA$1)</f>
        <v>#REF!</v>
      </c>
      <c r="AR58" s="117" t="e">
        <f ca="1">SUMIFS(#REF!,#REF!,A58,#REF!,$AR$2,#REF!,$BA$1)</f>
        <v>#REF!</v>
      </c>
      <c r="AS58" s="81"/>
      <c r="AT58" s="125">
        <f>SUMIFS('Inventory Matrix'!$E:$E,'Inventory Matrix'!$G:$G,$AT$2,'Inventory Matrix'!$B:$B,$BA$1,'Inventory Matrix'!$C:$C,A58)</f>
        <v>0</v>
      </c>
      <c r="AU58" s="125">
        <f>SUMIFS('Inventory Matrix'!$E:$E,'Inventory Matrix'!$G:$G,$AU$2,'Inventory Matrix'!$B:$B,$BA$1,'Inventory Matrix'!$C:$C,A58)</f>
        <v>0</v>
      </c>
      <c r="AV58" s="125">
        <f>SUMIFS('Inventory Matrix'!$E:$E,'Inventory Matrix'!$G:$G,$AV$2,'Inventory Matrix'!$B:$B,$BA$1,'Inventory Matrix'!$C:$C,A58)</f>
        <v>0</v>
      </c>
      <c r="AW58" s="131">
        <f>SUMIFS('Inventory Matrix'!$E:$E,'Inventory Matrix'!$G:$G,$AW$2,'Inventory Matrix'!$B:$B,$BA$1,'Inventory Matrix'!$C:$C,A58)</f>
        <v>0</v>
      </c>
      <c r="AX58" s="142" t="str">
        <f t="shared" ca="1" si="32"/>
        <v>-</v>
      </c>
      <c r="AY58" s="152">
        <f t="shared" ca="1" si="33"/>
        <v>0</v>
      </c>
      <c r="AZ58" s="143" t="str">
        <f t="shared" ca="1" si="34"/>
        <v>-</v>
      </c>
      <c r="BA58" s="153">
        <f>SUMIFS(Stock!$D:$D,Stock!$A:$A,$BA$1,Stock!$C:$C,A58)</f>
        <v>0</v>
      </c>
      <c r="BB58" s="55"/>
      <c r="BC58" s="117" t="e">
        <f ca="1">SUMIFS(#REF!,#REF!,A58,#REF!,$BC$2,#REF!,$BQ$1)</f>
        <v>#REF!</v>
      </c>
      <c r="BD58" s="117" t="e">
        <f ca="1">SUMIFS(#REF!,#REF!,A58,#REF!,$BD$2,#REF!,$BQ$1)</f>
        <v>#REF!</v>
      </c>
      <c r="BE58" s="117" t="e">
        <f ca="1">SUMIFS(#REF!,#REF!,A58,#REF!,$BE$2,#REF!,$BQ$1)</f>
        <v>#REF!</v>
      </c>
      <c r="BF58" s="117" t="e">
        <f ca="1">SUMIFS(#REF!,#REF!,A58,#REF!,$BF$2,#REF!,$BQ$1)</f>
        <v>#REF!</v>
      </c>
      <c r="BG58" s="117" t="e">
        <f ca="1">SUMIFS(#REF!,#REF!,A58,#REF!,$BG$2,#REF!,$BQ$1)</f>
        <v>#REF!</v>
      </c>
      <c r="BH58" s="117" t="e">
        <f ca="1">SUMIFS(#REF!,#REF!,A58,#REF!,$BH$2,#REF!,$BQ$1)</f>
        <v>#REF!</v>
      </c>
      <c r="BI58" s="60"/>
      <c r="BJ58" s="125">
        <f>SUMIFS('Inventory Matrix'!$E:$E,'Inventory Matrix'!$G:$G,$BJ$2,'Inventory Matrix'!$B:$B,$BQ$1,'Inventory Matrix'!$C:$C,A58)</f>
        <v>0</v>
      </c>
      <c r="BK58" s="125">
        <f>SUMIFS('Inventory Matrix'!$E:$E,'Inventory Matrix'!$G:$G,$BK$2,'Inventory Matrix'!$B:$B,$BQ$1,'Inventory Matrix'!$C:$C,A58)</f>
        <v>0</v>
      </c>
      <c r="BL58" s="125">
        <f>SUMIFS('Inventory Matrix'!$E:$E,'Inventory Matrix'!$G:$G,$BL$2,'Inventory Matrix'!$B:$B,$BQ$1,'Inventory Matrix'!$C:$C,A58)</f>
        <v>0</v>
      </c>
      <c r="BM58" s="131">
        <f>SUMIFS('Inventory Matrix'!$E:$E,'Inventory Matrix'!$G:$G,$BM$2,'Inventory Matrix'!$B:$B,$BQ$1,'Inventory Matrix'!$C:$C,A58)</f>
        <v>0</v>
      </c>
      <c r="BN58" s="142" t="str">
        <f t="shared" ca="1" si="35"/>
        <v>-</v>
      </c>
      <c r="BO58" s="134">
        <f t="shared" ca="1" si="36"/>
        <v>0</v>
      </c>
      <c r="BP58" s="149" t="str">
        <f t="shared" ca="1" si="37"/>
        <v>-</v>
      </c>
      <c r="BQ58" s="144">
        <f>SUMIFS(Stock!$D:$D,Stock!$A:$A,$BQ$1,Stock!$C:$C,A58)</f>
        <v>0</v>
      </c>
      <c r="BR58" s="55"/>
      <c r="BS58" s="117" t="e">
        <f ca="1">SUMIFS(#REF!,#REF!,A58,#REF!,$BS$2,#REF!,$CG$1)</f>
        <v>#REF!</v>
      </c>
      <c r="BT58" s="117" t="e">
        <f ca="1">SUMIFS(#REF!,#REF!,A58,#REF!,$BT$2,#REF!,$CG$1)</f>
        <v>#REF!</v>
      </c>
      <c r="BU58" s="117" t="e">
        <f ca="1">SUMIFS(#REF!,#REF!,A58,#REF!,$BU$2,#REF!,$CG$1)</f>
        <v>#REF!</v>
      </c>
      <c r="BV58" s="117" t="e">
        <f ca="1">SUMIFS(#REF!,#REF!,A58,#REF!,$BV$2,#REF!,$CG$1)</f>
        <v>#REF!</v>
      </c>
      <c r="BW58" s="117" t="e">
        <f ca="1">SUMIFS(#REF!,#REF!,A58,#REF!,$BW$2,#REF!,$CG$1)</f>
        <v>#REF!</v>
      </c>
      <c r="BX58" s="117" t="e">
        <f ca="1">SUMIFS(#REF!,#REF!,A58,#REF!,$BX$2,#REF!,$CG$1)</f>
        <v>#REF!</v>
      </c>
      <c r="BY58" s="60"/>
      <c r="BZ58" s="125">
        <f>SUMIFS('Inventory Matrix'!$E:$E,'Inventory Matrix'!$G:$G,$BZ$2,'Inventory Matrix'!$B:$B,$CG$1,'Inventory Matrix'!$C:$C,A58)</f>
        <v>0</v>
      </c>
      <c r="CA58" s="125">
        <f>SUMIFS('Inventory Matrix'!$E:$E,'Inventory Matrix'!$G:$G,$CA$2,'Inventory Matrix'!$B:$B,$CG$1,'Inventory Matrix'!$C:$C,A58)</f>
        <v>0</v>
      </c>
      <c r="CB58" s="125">
        <f>SUMIFS('Inventory Matrix'!$E:$E,'Inventory Matrix'!$G:$G,$CB$2,'Inventory Matrix'!$B:$B,$CG$1,'Inventory Matrix'!$C:$C,A58)</f>
        <v>0</v>
      </c>
      <c r="CC58" s="131">
        <f>SUMIFS('Inventory Matrix'!$E:$E,'Inventory Matrix'!$G:$G,$CC$2,'Inventory Matrix'!$B:$B,$CG$1,'Inventory Matrix'!$C:$C,A58)</f>
        <v>0</v>
      </c>
      <c r="CD58" s="142" t="str">
        <f t="shared" ca="1" si="38"/>
        <v>-</v>
      </c>
      <c r="CE58" s="152">
        <f t="shared" ca="1" si="39"/>
        <v>0</v>
      </c>
      <c r="CF58" s="143" t="str">
        <f t="shared" ca="1" si="40"/>
        <v>-</v>
      </c>
      <c r="CG58" s="153">
        <f>SUMIFS(Stock!$D:$D,Stock!$A:$A,$CG$1,Stock!$C:$C,A58)</f>
        <v>0</v>
      </c>
      <c r="CH58" s="55"/>
      <c r="CI58" s="117" t="e">
        <f ca="1">SUMIFS(#REF!,#REF!,A58,#REF!,$CI$2,#REF!,$CW$1)</f>
        <v>#REF!</v>
      </c>
      <c r="CJ58" s="117" t="e">
        <f ca="1">SUMIFS(#REF!,#REF!,A58,#REF!,$CJ$2,#REF!,$CW$1)</f>
        <v>#REF!</v>
      </c>
      <c r="CK58" s="117" t="e">
        <f ca="1">SUMIFS(#REF!,#REF!,A58,#REF!,$CK$2,#REF!,$CW$1)</f>
        <v>#REF!</v>
      </c>
      <c r="CL58" s="117" t="e">
        <f ca="1">SUMIFS(#REF!,#REF!,A58,#REF!,$CL$2,#REF!,$CW$1)</f>
        <v>#REF!</v>
      </c>
      <c r="CM58" s="117" t="e">
        <f ca="1">SUMIFS(#REF!,#REF!,A58,#REF!,$CM$2,#REF!,$CW$1)</f>
        <v>#REF!</v>
      </c>
      <c r="CN58" s="117" t="e">
        <f ca="1">SUMIFS(#REF!,#REF!,A58,#REF!,$CN$2,#REF!,$CW$1)</f>
        <v>#REF!</v>
      </c>
      <c r="CO58" s="60"/>
      <c r="CP58" s="125">
        <f>SUMIFS('Inventory Matrix'!$E:$E,'Inventory Matrix'!$G:$G,$CP$2,'Inventory Matrix'!$B:$B,$CG$1,'Inventory Matrix'!$C:$C,A58)</f>
        <v>0</v>
      </c>
      <c r="CQ58" s="125">
        <f>SUMIFS('Inventory Matrix'!$E:$E,'Inventory Matrix'!$G:$G,$CQ$2,'Inventory Matrix'!$B:$B,$CG$1,'Inventory Matrix'!$C:$C,A58)</f>
        <v>0</v>
      </c>
      <c r="CR58" s="125">
        <f>SUMIFS('Inventory Matrix'!$E:$E,'Inventory Matrix'!$G:$G,$CR$2,'Inventory Matrix'!$B:$B,$CG$1,'Inventory Matrix'!$C:$C,A58)</f>
        <v>0</v>
      </c>
      <c r="CS58" s="131">
        <f>SUMIFS('Inventory Matrix'!$E:$E,'Inventory Matrix'!$G:$G,$CS$2,'Inventory Matrix'!$B:$B,$CG$1,'Inventory Matrix'!$C:$C,A58)</f>
        <v>0</v>
      </c>
      <c r="CT58" s="142" t="str">
        <f t="shared" ca="1" si="41"/>
        <v>-</v>
      </c>
      <c r="CU58" s="152">
        <f t="shared" ca="1" si="43"/>
        <v>0</v>
      </c>
      <c r="CV58" s="154" t="str">
        <f t="shared" ca="1" si="42"/>
        <v>-</v>
      </c>
      <c r="CW58" s="153">
        <f>SUMIFS(Stock!$D:$D,Stock!$A:$A,$CW$1,Stock!$C:$C,A58)</f>
        <v>0</v>
      </c>
      <c r="CX58" s="64"/>
      <c r="CY58" s="135">
        <f>SUMIFS(Stock!$D:$D,Stock!$A:$A,$CY$1,Stock!$C:$C,A58)</f>
        <v>0</v>
      </c>
      <c r="CZ58" s="64"/>
      <c r="DA58" s="117" t="e">
        <f ca="1">SUMIFS(#REF!,#REF!,A58,#REF!,$DA$2,#REF!,$DG$1)</f>
        <v>#REF!</v>
      </c>
      <c r="DB58" s="117" t="e">
        <f ca="1">SUMIFS(#REF!,#REF!,A58,#REF!,$DB$2,#REF!,$DG$1)</f>
        <v>#REF!</v>
      </c>
      <c r="DC58" s="117" t="e">
        <f ca="1">SUMIFS(#REF!,#REF!,A58,#REF!,$DC$2,#REF!,$DG$1)</f>
        <v>#REF!</v>
      </c>
      <c r="DD58" s="117" t="e">
        <f ca="1">SUMIFS(#REF!,#REF!,A58,#REF!,$DD$2,#REF!,$DG$1)</f>
        <v>#REF!</v>
      </c>
      <c r="DE58" s="117" t="e">
        <f ca="1">SUMIFS(#REF!,#REF!,A58,#REF!,$DE$2,#REF!,$DG$1)</f>
        <v>#REF!</v>
      </c>
      <c r="DF58" s="117" t="e">
        <f ca="1">SUMIFS(#REF!,#REF!,A58,#REF!,$DF$2,#REF!,$DG$1)</f>
        <v>#REF!</v>
      </c>
      <c r="DG58" s="135">
        <f>SUMIFS(Stock!$D:$D,Stock!$A:$A,$DG$1,Stock!$C:$C,A58)</f>
        <v>0</v>
      </c>
      <c r="DH58" s="135">
        <f>SUMIFS(Stock!$D:$D,Stock!$A:$A,$DH$1,Stock!$C:$C,A58)</f>
        <v>0</v>
      </c>
      <c r="DI58" s="135">
        <f>SUMIFS(Stock!$D:$D,Stock!$A:$A,$DI$1,Stock!$C:$C,A58)</f>
        <v>0</v>
      </c>
      <c r="DJ58" s="66"/>
      <c r="DK58" s="66"/>
      <c r="DL58" s="136">
        <f>SUMIFS('Inventory Matrix'!$E:$E,'Inventory Matrix'!$B:$B,$DL$2,'Inventory Matrix'!$G:$G,$DQ$2,'Inventory Matrix'!$C:$C,A58)</f>
        <v>0</v>
      </c>
      <c r="DM58" s="136">
        <f>SUMIFS('Inventory Matrix'!$E:$E,'Inventory Matrix'!$B:$B,$DM$2,'Inventory Matrix'!$G:$G,$DQ$2,'Inventory Matrix'!$C:$C,A58)</f>
        <v>0</v>
      </c>
      <c r="DN58" s="136">
        <f>SUMIFS('Inventory Matrix'!$E:$E,'Inventory Matrix'!$B:$B,$DN$2,'Inventory Matrix'!$G:$G,$DQ$2,'Inventory Matrix'!$C:$C,A58)</f>
        <v>0</v>
      </c>
      <c r="DO58" s="136">
        <f>SUMIFS('Inventory Matrix'!$E:$E,'Inventory Matrix'!$B:$B,$DO$2,'Inventory Matrix'!$G:$G,$DQ$2,'Inventory Matrix'!$C:$C,A58)</f>
        <v>0</v>
      </c>
      <c r="DP58" s="136">
        <f>SUMIFS('Inventory Matrix'!$E:$E,'Inventory Matrix'!$B:$B,$DP$2,'Inventory Matrix'!$G:$G,$DQ$2,'Inventory Matrix'!$C:$C,A58)</f>
        <v>0</v>
      </c>
      <c r="DQ58" s="145">
        <f>SUMIFS('Inventory Matrix'!$E:$E,'Inventory Matrix'!$G:$G,$DQ$2,'Inventory Matrix'!$C:$C,A58)</f>
        <v>0</v>
      </c>
      <c r="DR58" s="48"/>
      <c r="DS58" s="136">
        <f>SUMIFS('Inventory Matrix'!$E:$E,'Inventory Matrix'!$B:$B,$DS$2,'Inventory Matrix'!$G:$G,$DX$2,'Inventory Matrix'!$C:$C,A58)</f>
        <v>0</v>
      </c>
      <c r="DT58" s="136">
        <f>SUMIFS('Inventory Matrix'!$E:$E,'Inventory Matrix'!$B:$B,$DT$2,'Inventory Matrix'!$G:$G,$DX$2,'Inventory Matrix'!$C:$C,A58)</f>
        <v>0</v>
      </c>
      <c r="DU58" s="136">
        <f>SUMIFS('Inventory Matrix'!$E:$E,'Inventory Matrix'!$B:$B,$DU$2,'Inventory Matrix'!$G:$G,$DX$2,'Inventory Matrix'!$C:$C,A58)</f>
        <v>0</v>
      </c>
      <c r="DV58" s="136">
        <f>SUMIFS('Inventory Matrix'!$E:$E,'Inventory Matrix'!$B:$B,$DV$2,'Inventory Matrix'!$G:$G,$DX$2,'Inventory Matrix'!$C:$C,A58)</f>
        <v>0</v>
      </c>
      <c r="DW58" s="136">
        <f>SUMIFS('Inventory Matrix'!$E:$E,'Inventory Matrix'!$B:$B,$DW$2,'Inventory Matrix'!$G:$G,$DX$2,'Inventory Matrix'!$C:$C,A58)</f>
        <v>0</v>
      </c>
      <c r="DX58" s="145">
        <f>SUMIFS('Inventory Matrix'!$E:$E,'Inventory Matrix'!$G:$G,$DX$2,'Inventory Matrix'!$C:$C,A58)</f>
        <v>0</v>
      </c>
      <c r="DY58" s="44"/>
      <c r="DZ58" s="136">
        <f>SUMIFS('Inventory Matrix'!$E:$E,'Inventory Matrix'!$B:$B,$DZ$2,'Inventory Matrix'!$G:$G,$EE$2,'Inventory Matrix'!$C:$C,A58)</f>
        <v>0</v>
      </c>
      <c r="EA58" s="136">
        <f>SUMIFS('Inventory Matrix'!$E:$E,'Inventory Matrix'!$B:$B,$EA$2,'Inventory Matrix'!$G:$G,$EE$2,'Inventory Matrix'!$C:$C,A58)</f>
        <v>0</v>
      </c>
      <c r="EB58" s="136">
        <f>SUMIFS('Inventory Matrix'!$E:$E,'Inventory Matrix'!$B:$B,$EB$2,'Inventory Matrix'!$G:$G,$EE$2,'Inventory Matrix'!$C:$C,A58)</f>
        <v>0</v>
      </c>
      <c r="EC58" s="136">
        <f>SUMIFS('Inventory Matrix'!$E:$E,'Inventory Matrix'!$B:$B,$EC$2,'Inventory Matrix'!$G:$G,$EE$2,'Inventory Matrix'!$C:$C,A58)</f>
        <v>0</v>
      </c>
      <c r="ED58" s="136">
        <f>SUMIFS('Inventory Matrix'!$E:$E,'Inventory Matrix'!$B:$B,$ED$2,'Inventory Matrix'!$G:$G,$EE$2,'Inventory Matrix'!$C:$C,A58)</f>
        <v>0</v>
      </c>
      <c r="EE58" s="145">
        <f>SUMIFS('Inventory Matrix'!$E:$E,'Inventory Matrix'!$G:$G,$EE$2,'Inventory Matrix'!$C:$C,A58)</f>
        <v>0</v>
      </c>
      <c r="EF58" s="44"/>
      <c r="EG58" s="136">
        <f>SUMIFS('Inventory Matrix'!$E:$E,'Inventory Matrix'!$B:$B,$EG$2,'Inventory Matrix'!$G:$G,$EL$2,'Inventory Matrix'!$C:$C,A58)</f>
        <v>0</v>
      </c>
      <c r="EH58" s="136">
        <f>SUMIFS('Inventory Matrix'!$E:$E,'Inventory Matrix'!$B:$B,$EH$2,'Inventory Matrix'!$G:$G,$EL$2,'Inventory Matrix'!$C:$C,A58)</f>
        <v>0</v>
      </c>
      <c r="EI58" s="136">
        <f>SUMIFS('Inventory Matrix'!$E:$E,'Inventory Matrix'!$B:$B,$EI$2,'Inventory Matrix'!$G:$G,$EL$2,'Inventory Matrix'!$C:$C,A58)</f>
        <v>0</v>
      </c>
      <c r="EJ58" s="136">
        <f>SUMIFS('Inventory Matrix'!$E:$E,'Inventory Matrix'!$B:$B,$EJ$2,'Inventory Matrix'!$G:$G,$EL$2,'Inventory Matrix'!$C:$C,A58)</f>
        <v>0</v>
      </c>
      <c r="EK58" s="136">
        <f>SUMIFS('Inventory Matrix'!$E:$E,'Inventory Matrix'!$B:$B,$EK$2,'Inventory Matrix'!$G:$G,$EL$2,'Inventory Matrix'!$C:$C,A58)</f>
        <v>0</v>
      </c>
      <c r="EL58" s="145">
        <f>SUMIFS('Inventory Matrix'!$E:$E,'Inventory Matrix'!$G:$G,$EL$2,'Inventory Matrix'!$C:$C,A58)</f>
        <v>0</v>
      </c>
      <c r="EM58" s="44"/>
    </row>
    <row r="59" spans="1:143" ht="13" x14ac:dyDescent="0.15">
      <c r="A59" s="117" t="str">
        <f t="shared" si="26"/>
        <v>MPHK3</v>
      </c>
      <c r="B59" s="118" t="s">
        <v>1934</v>
      </c>
      <c r="C59" s="117" t="s">
        <v>1320</v>
      </c>
      <c r="D59" s="119" t="s">
        <v>1935</v>
      </c>
      <c r="E59" s="119" t="s">
        <v>1936</v>
      </c>
      <c r="F59" s="120">
        <f>SUMIFS(Stock!$D:$D,Stock!$C:$C,A59)</f>
        <v>0</v>
      </c>
      <c r="G59" s="121" t="e">
        <f t="shared" ca="1" si="45"/>
        <v>#REF!</v>
      </c>
      <c r="H59" s="122">
        <f t="shared" ca="1" si="28"/>
        <v>0</v>
      </c>
      <c r="I59" s="44"/>
      <c r="J59" s="117" t="e">
        <f ca="1">SUMIFS(#REF!,#REF!,A59,#REF!,$J$2)</f>
        <v>#REF!</v>
      </c>
      <c r="K59" s="117" t="e">
        <f ca="1">SUMIFS(#REF!,#REF!,A59,#REF!,$K$2)</f>
        <v>#REF!</v>
      </c>
      <c r="L59" s="117" t="e">
        <f ca="1">SUMIFS(#REF!,#REF!,A59,#REF!,$L$2)</f>
        <v>#REF!</v>
      </c>
      <c r="M59" s="117" t="e">
        <f ca="1">SUMIFS(#REF!,#REF!,A59,#REF!,$M$2)</f>
        <v>#REF!</v>
      </c>
      <c r="N59" s="117" t="e">
        <f ca="1">SUMIFS(#REF!,#REF!,A59,#REF!,$N$2)</f>
        <v>#REF!</v>
      </c>
      <c r="O59" s="117" t="e">
        <f ca="1">SUMIFS(#REF!,#REF!,A59,#REF!,$O$2)</f>
        <v>#REF!</v>
      </c>
      <c r="P59" s="117" t="e">
        <f ca="1">SUMIFS(#REF!,#REF!,A59,#REF!,$P$2)</f>
        <v>#REF!</v>
      </c>
      <c r="Q59" s="117" t="e">
        <f ca="1">SUMIFS(#REF!,#REF!,A59,#REF!,$Q$2)</f>
        <v>#REF!</v>
      </c>
      <c r="R59" s="117" t="e">
        <f ca="1">SUMIFS(#REF!,#REF!,A59,#REF!,$R$2)</f>
        <v>#REF!</v>
      </c>
      <c r="S59" s="117" t="e">
        <f ca="1">SUMIFS(#REF!,#REF!,A59,#REF!,$S$2)</f>
        <v>#REF!</v>
      </c>
      <c r="T59" s="123"/>
      <c r="U59" s="44"/>
      <c r="V59" s="46"/>
      <c r="W59" s="117" t="e">
        <f ca="1">SUMIFS(#REF!,#REF!,A59,#REF!,$W$2,#REF!,$AK$1)</f>
        <v>#REF!</v>
      </c>
      <c r="X59" s="117" t="e">
        <f ca="1">SUMIFS(#REF!,#REF!,A59,#REF!,$X$2,#REF!,$AK$1)</f>
        <v>#REF!</v>
      </c>
      <c r="Y59" s="117" t="e">
        <f ca="1">SUMIFS(#REF!,#REF!,A59,#REF!,$Y$2,#REF!,$AK$1)</f>
        <v>#REF!</v>
      </c>
      <c r="Z59" s="117" t="e">
        <f ca="1">SUMIFS(#REF!,#REF!,A59,#REF!,$Z$2,#REF!,$AK$1)</f>
        <v>#REF!</v>
      </c>
      <c r="AA59" s="117" t="e">
        <f ca="1">SUMIFS(#REF!,#REF!,A59,#REF!,$AA$2,#REF!,$AK$1)</f>
        <v>#REF!</v>
      </c>
      <c r="AB59" s="117" t="e">
        <f ca="1">SUMIFS(#REF!,#REF!,A59,#REF!,$AB$2,#REF!,$AK$1)</f>
        <v>#REF!</v>
      </c>
      <c r="AC59" s="48"/>
      <c r="AD59" s="138">
        <f>SUMIFS('Inventory Matrix'!$E:$E,'Inventory Matrix'!$G:$G,$AD$2,'Inventory Matrix'!$B:$B,$AK$1,'Inventory Matrix'!$C:$C,A59)</f>
        <v>0</v>
      </c>
      <c r="AE59" s="118">
        <f>SUMIFS('Inventory Matrix'!$E:$E,'Inventory Matrix'!$G:$G,$AE$2,'Inventory Matrix'!$B:$B,$AK$1,'Inventory Matrix'!$C:$C,A59)</f>
        <v>0</v>
      </c>
      <c r="AF59" s="118">
        <f>SUMIFS('Inventory Matrix'!$E:$E,'Inventory Matrix'!$G:$G,$AF$2,'Inventory Matrix'!$B:$B,$AK$1,'Inventory Matrix'!$C:$C,A59)</f>
        <v>0</v>
      </c>
      <c r="AG59" s="139">
        <f>SUMIFS('Inventory Matrix'!$E:$E,'Inventory Matrix'!$G:$G,$AG$2,'Inventory Matrix'!$B:$B,$AK$1,'Inventory Matrix'!$C:$C,A59)</f>
        <v>0</v>
      </c>
      <c r="AH59" s="140" t="str">
        <f t="shared" ca="1" si="29"/>
        <v>-</v>
      </c>
      <c r="AI59" s="129">
        <f t="shared" ca="1" si="30"/>
        <v>0</v>
      </c>
      <c r="AJ59" s="129" t="str">
        <f t="shared" ca="1" si="31"/>
        <v>-</v>
      </c>
      <c r="AK59" s="141">
        <f>SUMIFS(Stock!$D:$D,Stock!$A:$A,$AK$1,Stock!$C:$C,A59)</f>
        <v>0</v>
      </c>
      <c r="AL59" s="55"/>
      <c r="AM59" s="117" t="e">
        <f ca="1">SUMIFS(#REF!,#REF!,A59,#REF!,$AM$2,#REF!,$BA$1)</f>
        <v>#REF!</v>
      </c>
      <c r="AN59" s="117" t="e">
        <f ca="1">SUMIFS(#REF!,#REF!,A59,#REF!,$AN$2,#REF!,$BA$1)</f>
        <v>#REF!</v>
      </c>
      <c r="AO59" s="117" t="e">
        <f ca="1">SUMIFS(#REF!,#REF!,A59,#REF!,$AO$2,#REF!,$BA$1)</f>
        <v>#REF!</v>
      </c>
      <c r="AP59" s="117" t="e">
        <f ca="1">SUMIFS(#REF!,#REF!,A59,#REF!,$AP$2,#REF!,$BA$1)</f>
        <v>#REF!</v>
      </c>
      <c r="AQ59" s="117" t="e">
        <f ca="1">SUMIFS(#REF!,#REF!,A59,#REF!,$AQ$2,#REF!,$BA$1)</f>
        <v>#REF!</v>
      </c>
      <c r="AR59" s="117" t="e">
        <f ca="1">SUMIFS(#REF!,#REF!,A59,#REF!,$AR$2,#REF!,$BA$1)</f>
        <v>#REF!</v>
      </c>
      <c r="AS59" s="81"/>
      <c r="AT59" s="125">
        <f>SUMIFS('Inventory Matrix'!$E:$E,'Inventory Matrix'!$G:$G,$AT$2,'Inventory Matrix'!$B:$B,$BA$1,'Inventory Matrix'!$C:$C,A59)</f>
        <v>0</v>
      </c>
      <c r="AU59" s="125">
        <f>SUMIFS('Inventory Matrix'!$E:$E,'Inventory Matrix'!$G:$G,$AU$2,'Inventory Matrix'!$B:$B,$BA$1,'Inventory Matrix'!$C:$C,A59)</f>
        <v>0</v>
      </c>
      <c r="AV59" s="125">
        <f>SUMIFS('Inventory Matrix'!$E:$E,'Inventory Matrix'!$G:$G,$AV$2,'Inventory Matrix'!$B:$B,$BA$1,'Inventory Matrix'!$C:$C,A59)</f>
        <v>0</v>
      </c>
      <c r="AW59" s="131">
        <f>SUMIFS('Inventory Matrix'!$E:$E,'Inventory Matrix'!$G:$G,$AW$2,'Inventory Matrix'!$B:$B,$BA$1,'Inventory Matrix'!$C:$C,A59)</f>
        <v>0</v>
      </c>
      <c r="AX59" s="142" t="str">
        <f t="shared" ca="1" si="32"/>
        <v>-</v>
      </c>
      <c r="AY59" s="152">
        <f t="shared" ca="1" si="33"/>
        <v>0</v>
      </c>
      <c r="AZ59" s="143" t="str">
        <f t="shared" ca="1" si="34"/>
        <v>-</v>
      </c>
      <c r="BA59" s="153">
        <f>SUMIFS(Stock!$D:$D,Stock!$A:$A,$BA$1,Stock!$C:$C,A59)</f>
        <v>0</v>
      </c>
      <c r="BB59" s="55"/>
      <c r="BC59" s="117" t="e">
        <f ca="1">SUMIFS(#REF!,#REF!,A59,#REF!,$BC$2,#REF!,$BQ$1)</f>
        <v>#REF!</v>
      </c>
      <c r="BD59" s="117" t="e">
        <f ca="1">SUMIFS(#REF!,#REF!,A59,#REF!,$BD$2,#REF!,$BQ$1)</f>
        <v>#REF!</v>
      </c>
      <c r="BE59" s="117" t="e">
        <f ca="1">SUMIFS(#REF!,#REF!,A59,#REF!,$BE$2,#REF!,$BQ$1)</f>
        <v>#REF!</v>
      </c>
      <c r="BF59" s="117" t="e">
        <f ca="1">SUMIFS(#REF!,#REF!,A59,#REF!,$BF$2,#REF!,$BQ$1)</f>
        <v>#REF!</v>
      </c>
      <c r="BG59" s="117" t="e">
        <f ca="1">SUMIFS(#REF!,#REF!,A59,#REF!,$BG$2,#REF!,$BQ$1)</f>
        <v>#REF!</v>
      </c>
      <c r="BH59" s="117" t="e">
        <f ca="1">SUMIFS(#REF!,#REF!,A59,#REF!,$BH$2,#REF!,$BQ$1)</f>
        <v>#REF!</v>
      </c>
      <c r="BI59" s="60"/>
      <c r="BJ59" s="125">
        <f>SUMIFS('Inventory Matrix'!$E:$E,'Inventory Matrix'!$G:$G,$BJ$2,'Inventory Matrix'!$B:$B,$BQ$1,'Inventory Matrix'!$C:$C,A59)</f>
        <v>0</v>
      </c>
      <c r="BK59" s="125">
        <f>SUMIFS('Inventory Matrix'!$E:$E,'Inventory Matrix'!$G:$G,$BK$2,'Inventory Matrix'!$B:$B,$BQ$1,'Inventory Matrix'!$C:$C,A59)</f>
        <v>0</v>
      </c>
      <c r="BL59" s="125">
        <f>SUMIFS('Inventory Matrix'!$E:$E,'Inventory Matrix'!$G:$G,$BL$2,'Inventory Matrix'!$B:$B,$BQ$1,'Inventory Matrix'!$C:$C,A59)</f>
        <v>0</v>
      </c>
      <c r="BM59" s="131">
        <f>SUMIFS('Inventory Matrix'!$E:$E,'Inventory Matrix'!$G:$G,$BM$2,'Inventory Matrix'!$B:$B,$BQ$1,'Inventory Matrix'!$C:$C,A59)</f>
        <v>0</v>
      </c>
      <c r="BN59" s="142" t="str">
        <f t="shared" ca="1" si="35"/>
        <v>-</v>
      </c>
      <c r="BO59" s="134">
        <f t="shared" ca="1" si="36"/>
        <v>0</v>
      </c>
      <c r="BP59" s="149" t="str">
        <f t="shared" ca="1" si="37"/>
        <v>-</v>
      </c>
      <c r="BQ59" s="144">
        <f>SUMIFS(Stock!$D:$D,Stock!$A:$A,$BQ$1,Stock!$C:$C,A59)</f>
        <v>0</v>
      </c>
      <c r="BR59" s="55"/>
      <c r="BS59" s="117" t="e">
        <f ca="1">SUMIFS(#REF!,#REF!,A59,#REF!,$BS$2,#REF!,$CG$1)</f>
        <v>#REF!</v>
      </c>
      <c r="BT59" s="117" t="e">
        <f ca="1">SUMIFS(#REF!,#REF!,A59,#REF!,$BT$2,#REF!,$CG$1)</f>
        <v>#REF!</v>
      </c>
      <c r="BU59" s="117" t="e">
        <f ca="1">SUMIFS(#REF!,#REF!,A59,#REF!,$BU$2,#REF!,$CG$1)</f>
        <v>#REF!</v>
      </c>
      <c r="BV59" s="117" t="e">
        <f ca="1">SUMIFS(#REF!,#REF!,A59,#REF!,$BV$2,#REF!,$CG$1)</f>
        <v>#REF!</v>
      </c>
      <c r="BW59" s="117" t="e">
        <f ca="1">SUMIFS(#REF!,#REF!,A59,#REF!,$BW$2,#REF!,$CG$1)</f>
        <v>#REF!</v>
      </c>
      <c r="BX59" s="117" t="e">
        <f ca="1">SUMIFS(#REF!,#REF!,A59,#REF!,$BX$2,#REF!,$CG$1)</f>
        <v>#REF!</v>
      </c>
      <c r="BY59" s="60"/>
      <c r="BZ59" s="125">
        <f>SUMIFS('Inventory Matrix'!$E:$E,'Inventory Matrix'!$G:$G,$BZ$2,'Inventory Matrix'!$B:$B,$CG$1,'Inventory Matrix'!$C:$C,A59)</f>
        <v>0</v>
      </c>
      <c r="CA59" s="125">
        <f>SUMIFS('Inventory Matrix'!$E:$E,'Inventory Matrix'!$G:$G,$CA$2,'Inventory Matrix'!$B:$B,$CG$1,'Inventory Matrix'!$C:$C,A59)</f>
        <v>0</v>
      </c>
      <c r="CB59" s="125">
        <f>SUMIFS('Inventory Matrix'!$E:$E,'Inventory Matrix'!$G:$G,$CB$2,'Inventory Matrix'!$B:$B,$CG$1,'Inventory Matrix'!$C:$C,A59)</f>
        <v>0</v>
      </c>
      <c r="CC59" s="131">
        <f>SUMIFS('Inventory Matrix'!$E:$E,'Inventory Matrix'!$G:$G,$CC$2,'Inventory Matrix'!$B:$B,$CG$1,'Inventory Matrix'!$C:$C,A59)</f>
        <v>0</v>
      </c>
      <c r="CD59" s="142" t="str">
        <f t="shared" ca="1" si="38"/>
        <v>-</v>
      </c>
      <c r="CE59" s="152">
        <f t="shared" ca="1" si="39"/>
        <v>0</v>
      </c>
      <c r="CF59" s="143" t="str">
        <f t="shared" ca="1" si="40"/>
        <v>-</v>
      </c>
      <c r="CG59" s="153">
        <f>SUMIFS(Stock!$D:$D,Stock!$A:$A,$CG$1,Stock!$C:$C,A59)</f>
        <v>0</v>
      </c>
      <c r="CH59" s="55"/>
      <c r="CI59" s="117" t="e">
        <f ca="1">SUMIFS(#REF!,#REF!,A59,#REF!,$CI$2,#REF!,$CW$1)</f>
        <v>#REF!</v>
      </c>
      <c r="CJ59" s="117" t="e">
        <f ca="1">SUMIFS(#REF!,#REF!,A59,#REF!,$CJ$2,#REF!,$CW$1)</f>
        <v>#REF!</v>
      </c>
      <c r="CK59" s="117" t="e">
        <f ca="1">SUMIFS(#REF!,#REF!,A59,#REF!,$CK$2,#REF!,$CW$1)</f>
        <v>#REF!</v>
      </c>
      <c r="CL59" s="117" t="e">
        <f ca="1">SUMIFS(#REF!,#REF!,A59,#REF!,$CL$2,#REF!,$CW$1)</f>
        <v>#REF!</v>
      </c>
      <c r="CM59" s="117" t="e">
        <f ca="1">SUMIFS(#REF!,#REF!,A59,#REF!,$CM$2,#REF!,$CW$1)</f>
        <v>#REF!</v>
      </c>
      <c r="CN59" s="117" t="e">
        <f ca="1">SUMIFS(#REF!,#REF!,A59,#REF!,$CN$2,#REF!,$CW$1)</f>
        <v>#REF!</v>
      </c>
      <c r="CO59" s="60"/>
      <c r="CP59" s="125">
        <f>SUMIFS('Inventory Matrix'!$E:$E,'Inventory Matrix'!$G:$G,$CP$2,'Inventory Matrix'!$B:$B,$CG$1,'Inventory Matrix'!$C:$C,A59)</f>
        <v>0</v>
      </c>
      <c r="CQ59" s="125">
        <f>SUMIFS('Inventory Matrix'!$E:$E,'Inventory Matrix'!$G:$G,$CQ$2,'Inventory Matrix'!$B:$B,$CG$1,'Inventory Matrix'!$C:$C,A59)</f>
        <v>0</v>
      </c>
      <c r="CR59" s="125">
        <f>SUMIFS('Inventory Matrix'!$E:$E,'Inventory Matrix'!$G:$G,$CR$2,'Inventory Matrix'!$B:$B,$CG$1,'Inventory Matrix'!$C:$C,A59)</f>
        <v>0</v>
      </c>
      <c r="CS59" s="131">
        <f>SUMIFS('Inventory Matrix'!$E:$E,'Inventory Matrix'!$G:$G,$CS$2,'Inventory Matrix'!$B:$B,$CG$1,'Inventory Matrix'!$C:$C,A59)</f>
        <v>0</v>
      </c>
      <c r="CT59" s="142" t="str">
        <f t="shared" ca="1" si="41"/>
        <v>-</v>
      </c>
      <c r="CU59" s="152">
        <f t="shared" ca="1" si="43"/>
        <v>0</v>
      </c>
      <c r="CV59" s="154" t="str">
        <f t="shared" ca="1" si="42"/>
        <v>-</v>
      </c>
      <c r="CW59" s="153">
        <f>SUMIFS(Stock!$D:$D,Stock!$A:$A,$CW$1,Stock!$C:$C,A59)</f>
        <v>0</v>
      </c>
      <c r="CX59" s="64"/>
      <c r="CY59" s="135">
        <f>SUMIFS(Stock!$D:$D,Stock!$A:$A,$CY$1,Stock!$C:$C,A59)</f>
        <v>0</v>
      </c>
      <c r="CZ59" s="64"/>
      <c r="DA59" s="117" t="e">
        <f ca="1">SUMIFS(#REF!,#REF!,A59,#REF!,$DA$2,#REF!,$DG$1)</f>
        <v>#REF!</v>
      </c>
      <c r="DB59" s="117" t="e">
        <f ca="1">SUMIFS(#REF!,#REF!,A59,#REF!,$DB$2,#REF!,$DG$1)</f>
        <v>#REF!</v>
      </c>
      <c r="DC59" s="117" t="e">
        <f ca="1">SUMIFS(#REF!,#REF!,A59,#REF!,$DC$2,#REF!,$DG$1)</f>
        <v>#REF!</v>
      </c>
      <c r="DD59" s="117" t="e">
        <f ca="1">SUMIFS(#REF!,#REF!,A59,#REF!,$DD$2,#REF!,$DG$1)</f>
        <v>#REF!</v>
      </c>
      <c r="DE59" s="117" t="e">
        <f ca="1">SUMIFS(#REF!,#REF!,A59,#REF!,$DE$2,#REF!,$DG$1)</f>
        <v>#REF!</v>
      </c>
      <c r="DF59" s="117" t="e">
        <f ca="1">SUMIFS(#REF!,#REF!,A59,#REF!,$DF$2,#REF!,$DG$1)</f>
        <v>#REF!</v>
      </c>
      <c r="DG59" s="135">
        <f>SUMIFS(Stock!$D:$D,Stock!$A:$A,$DG$1,Stock!$C:$C,A59)</f>
        <v>0</v>
      </c>
      <c r="DH59" s="135">
        <f>SUMIFS(Stock!$D:$D,Stock!$A:$A,$DH$1,Stock!$C:$C,A59)</f>
        <v>0</v>
      </c>
      <c r="DI59" s="135">
        <f>SUMIFS(Stock!$D:$D,Stock!$A:$A,$DI$1,Stock!$C:$C,A59)</f>
        <v>0</v>
      </c>
      <c r="DJ59" s="66"/>
      <c r="DK59" s="66"/>
      <c r="DL59" s="136">
        <f>SUMIFS('Inventory Matrix'!$E:$E,'Inventory Matrix'!$B:$B,$DL$2,'Inventory Matrix'!$G:$G,$DQ$2,'Inventory Matrix'!$C:$C,A59)</f>
        <v>0</v>
      </c>
      <c r="DM59" s="136">
        <f>SUMIFS('Inventory Matrix'!$E:$E,'Inventory Matrix'!$B:$B,$DM$2,'Inventory Matrix'!$G:$G,$DQ$2,'Inventory Matrix'!$C:$C,A59)</f>
        <v>0</v>
      </c>
      <c r="DN59" s="136">
        <f>SUMIFS('Inventory Matrix'!$E:$E,'Inventory Matrix'!$B:$B,$DN$2,'Inventory Matrix'!$G:$G,$DQ$2,'Inventory Matrix'!$C:$C,A59)</f>
        <v>0</v>
      </c>
      <c r="DO59" s="136">
        <f>SUMIFS('Inventory Matrix'!$E:$E,'Inventory Matrix'!$B:$B,$DO$2,'Inventory Matrix'!$G:$G,$DQ$2,'Inventory Matrix'!$C:$C,A59)</f>
        <v>0</v>
      </c>
      <c r="DP59" s="136">
        <f>SUMIFS('Inventory Matrix'!$E:$E,'Inventory Matrix'!$B:$B,$DP$2,'Inventory Matrix'!$G:$G,$DQ$2,'Inventory Matrix'!$C:$C,A59)</f>
        <v>0</v>
      </c>
      <c r="DQ59" s="145">
        <f>SUMIFS('Inventory Matrix'!$E:$E,'Inventory Matrix'!$G:$G,$DQ$2,'Inventory Matrix'!$C:$C,A59)</f>
        <v>0</v>
      </c>
      <c r="DR59" s="48"/>
      <c r="DS59" s="136">
        <f>SUMIFS('Inventory Matrix'!$E:$E,'Inventory Matrix'!$B:$B,$DS$2,'Inventory Matrix'!$G:$G,$DX$2,'Inventory Matrix'!$C:$C,A59)</f>
        <v>0</v>
      </c>
      <c r="DT59" s="136">
        <f>SUMIFS('Inventory Matrix'!$E:$E,'Inventory Matrix'!$B:$B,$DT$2,'Inventory Matrix'!$G:$G,$DX$2,'Inventory Matrix'!$C:$C,A59)</f>
        <v>0</v>
      </c>
      <c r="DU59" s="136">
        <f>SUMIFS('Inventory Matrix'!$E:$E,'Inventory Matrix'!$B:$B,$DU$2,'Inventory Matrix'!$G:$G,$DX$2,'Inventory Matrix'!$C:$C,A59)</f>
        <v>0</v>
      </c>
      <c r="DV59" s="136">
        <f>SUMIFS('Inventory Matrix'!$E:$E,'Inventory Matrix'!$B:$B,$DV$2,'Inventory Matrix'!$G:$G,$DX$2,'Inventory Matrix'!$C:$C,A59)</f>
        <v>0</v>
      </c>
      <c r="DW59" s="136">
        <f>SUMIFS('Inventory Matrix'!$E:$E,'Inventory Matrix'!$B:$B,$DW$2,'Inventory Matrix'!$G:$G,$DX$2,'Inventory Matrix'!$C:$C,A59)</f>
        <v>0</v>
      </c>
      <c r="DX59" s="145">
        <f>SUMIFS('Inventory Matrix'!$E:$E,'Inventory Matrix'!$G:$G,$DX$2,'Inventory Matrix'!$C:$C,A59)</f>
        <v>0</v>
      </c>
      <c r="DY59" s="44"/>
      <c r="DZ59" s="136">
        <f>SUMIFS('Inventory Matrix'!$E:$E,'Inventory Matrix'!$B:$B,$DZ$2,'Inventory Matrix'!$G:$G,$EE$2,'Inventory Matrix'!$C:$C,A59)</f>
        <v>0</v>
      </c>
      <c r="EA59" s="136">
        <f>SUMIFS('Inventory Matrix'!$E:$E,'Inventory Matrix'!$B:$B,$EA$2,'Inventory Matrix'!$G:$G,$EE$2,'Inventory Matrix'!$C:$C,A59)</f>
        <v>0</v>
      </c>
      <c r="EB59" s="136">
        <f>SUMIFS('Inventory Matrix'!$E:$E,'Inventory Matrix'!$B:$B,$EB$2,'Inventory Matrix'!$G:$G,$EE$2,'Inventory Matrix'!$C:$C,A59)</f>
        <v>0</v>
      </c>
      <c r="EC59" s="136">
        <f>SUMIFS('Inventory Matrix'!$E:$E,'Inventory Matrix'!$B:$B,$EC$2,'Inventory Matrix'!$G:$G,$EE$2,'Inventory Matrix'!$C:$C,A59)</f>
        <v>0</v>
      </c>
      <c r="ED59" s="136">
        <f>SUMIFS('Inventory Matrix'!$E:$E,'Inventory Matrix'!$B:$B,$ED$2,'Inventory Matrix'!$G:$G,$EE$2,'Inventory Matrix'!$C:$C,A59)</f>
        <v>0</v>
      </c>
      <c r="EE59" s="145">
        <f>SUMIFS('Inventory Matrix'!$E:$E,'Inventory Matrix'!$G:$G,$EE$2,'Inventory Matrix'!$C:$C,A59)</f>
        <v>0</v>
      </c>
      <c r="EF59" s="44"/>
      <c r="EG59" s="136">
        <f>SUMIFS('Inventory Matrix'!$E:$E,'Inventory Matrix'!$B:$B,$EG$2,'Inventory Matrix'!$G:$G,$EL$2,'Inventory Matrix'!$C:$C,A59)</f>
        <v>0</v>
      </c>
      <c r="EH59" s="136">
        <f>SUMIFS('Inventory Matrix'!$E:$E,'Inventory Matrix'!$B:$B,$EH$2,'Inventory Matrix'!$G:$G,$EL$2,'Inventory Matrix'!$C:$C,A59)</f>
        <v>0</v>
      </c>
      <c r="EI59" s="136">
        <f>SUMIFS('Inventory Matrix'!$E:$E,'Inventory Matrix'!$B:$B,$EI$2,'Inventory Matrix'!$G:$G,$EL$2,'Inventory Matrix'!$C:$C,A59)</f>
        <v>0</v>
      </c>
      <c r="EJ59" s="136">
        <f>SUMIFS('Inventory Matrix'!$E:$E,'Inventory Matrix'!$B:$B,$EJ$2,'Inventory Matrix'!$G:$G,$EL$2,'Inventory Matrix'!$C:$C,A59)</f>
        <v>0</v>
      </c>
      <c r="EK59" s="136">
        <f>SUMIFS('Inventory Matrix'!$E:$E,'Inventory Matrix'!$B:$B,$EK$2,'Inventory Matrix'!$G:$G,$EL$2,'Inventory Matrix'!$C:$C,A59)</f>
        <v>0</v>
      </c>
      <c r="EL59" s="145">
        <f>SUMIFS('Inventory Matrix'!$E:$E,'Inventory Matrix'!$G:$G,$EL$2,'Inventory Matrix'!$C:$C,A59)</f>
        <v>0</v>
      </c>
      <c r="EM59" s="44"/>
    </row>
    <row r="60" spans="1:143" ht="13" x14ac:dyDescent="0.15">
      <c r="A60" s="117" t="str">
        <f t="shared" si="26"/>
        <v>MPHG3</v>
      </c>
      <c r="B60" s="118" t="s">
        <v>1934</v>
      </c>
      <c r="C60" s="117" t="s">
        <v>1320</v>
      </c>
      <c r="D60" s="119" t="s">
        <v>733</v>
      </c>
      <c r="E60" s="119" t="s">
        <v>1937</v>
      </c>
      <c r="F60" s="120">
        <f>SUMIFS(Stock!$D:$D,Stock!$C:$C,A60)</f>
        <v>3</v>
      </c>
      <c r="G60" s="121" t="e">
        <f t="shared" ca="1" si="45"/>
        <v>#REF!</v>
      </c>
      <c r="H60" s="122">
        <f t="shared" ca="1" si="28"/>
        <v>0</v>
      </c>
      <c r="I60" s="44"/>
      <c r="J60" s="117" t="e">
        <f ca="1">SUMIFS(#REF!,#REF!,A60,#REF!,$J$2)</f>
        <v>#REF!</v>
      </c>
      <c r="K60" s="117" t="e">
        <f ca="1">SUMIFS(#REF!,#REF!,A60,#REF!,$K$2)</f>
        <v>#REF!</v>
      </c>
      <c r="L60" s="117" t="e">
        <f ca="1">SUMIFS(#REF!,#REF!,A60,#REF!,$L$2)</f>
        <v>#REF!</v>
      </c>
      <c r="M60" s="117" t="e">
        <f ca="1">SUMIFS(#REF!,#REF!,A60,#REF!,$M$2)</f>
        <v>#REF!</v>
      </c>
      <c r="N60" s="117" t="e">
        <f ca="1">SUMIFS(#REF!,#REF!,A60,#REF!,$N$2)</f>
        <v>#REF!</v>
      </c>
      <c r="O60" s="117" t="e">
        <f ca="1">SUMIFS(#REF!,#REF!,A60,#REF!,$O$2)</f>
        <v>#REF!</v>
      </c>
      <c r="P60" s="117" t="e">
        <f ca="1">SUMIFS(#REF!,#REF!,A60,#REF!,$P$2)</f>
        <v>#REF!</v>
      </c>
      <c r="Q60" s="117" t="e">
        <f ca="1">SUMIFS(#REF!,#REF!,A60,#REF!,$Q$2)</f>
        <v>#REF!</v>
      </c>
      <c r="R60" s="117" t="e">
        <f ca="1">SUMIFS(#REF!,#REF!,A60,#REF!,$R$2)</f>
        <v>#REF!</v>
      </c>
      <c r="S60" s="117" t="e">
        <f ca="1">SUMIFS(#REF!,#REF!,A60,#REF!,$S$2)</f>
        <v>#REF!</v>
      </c>
      <c r="T60" s="123"/>
      <c r="U60" s="44"/>
      <c r="V60" s="46"/>
      <c r="W60" s="117" t="e">
        <f ca="1">SUMIFS(#REF!,#REF!,A60,#REF!,$W$2,#REF!,$AK$1)</f>
        <v>#REF!</v>
      </c>
      <c r="X60" s="117" t="e">
        <f ca="1">SUMIFS(#REF!,#REF!,A60,#REF!,$X$2,#REF!,$AK$1)</f>
        <v>#REF!</v>
      </c>
      <c r="Y60" s="117" t="e">
        <f ca="1">SUMIFS(#REF!,#REF!,A60,#REF!,$Y$2,#REF!,$AK$1)</f>
        <v>#REF!</v>
      </c>
      <c r="Z60" s="117" t="e">
        <f ca="1">SUMIFS(#REF!,#REF!,A60,#REF!,$Z$2,#REF!,$AK$1)</f>
        <v>#REF!</v>
      </c>
      <c r="AA60" s="117" t="e">
        <f ca="1">SUMIFS(#REF!,#REF!,A60,#REF!,$AA$2,#REF!,$AK$1)</f>
        <v>#REF!</v>
      </c>
      <c r="AB60" s="117" t="e">
        <f ca="1">SUMIFS(#REF!,#REF!,A60,#REF!,$AB$2,#REF!,$AK$1)</f>
        <v>#REF!</v>
      </c>
      <c r="AC60" s="48"/>
      <c r="AD60" s="138">
        <f>SUMIFS('Inventory Matrix'!$E:$E,'Inventory Matrix'!$G:$G,$AD$2,'Inventory Matrix'!$B:$B,$AK$1,'Inventory Matrix'!$C:$C,A60)</f>
        <v>1</v>
      </c>
      <c r="AE60" s="118">
        <f>SUMIFS('Inventory Matrix'!$E:$E,'Inventory Matrix'!$G:$G,$AE$2,'Inventory Matrix'!$B:$B,$AK$1,'Inventory Matrix'!$C:$C,A60)</f>
        <v>0</v>
      </c>
      <c r="AF60" s="118">
        <f>SUMIFS('Inventory Matrix'!$E:$E,'Inventory Matrix'!$G:$G,$AF$2,'Inventory Matrix'!$B:$B,$AK$1,'Inventory Matrix'!$C:$C,A60)</f>
        <v>0</v>
      </c>
      <c r="AG60" s="139">
        <f>SUMIFS('Inventory Matrix'!$E:$E,'Inventory Matrix'!$G:$G,$AG$2,'Inventory Matrix'!$B:$B,$AK$1,'Inventory Matrix'!$C:$C,A60)</f>
        <v>0</v>
      </c>
      <c r="AH60" s="140" t="str">
        <f t="shared" ca="1" si="29"/>
        <v>-</v>
      </c>
      <c r="AI60" s="129">
        <f t="shared" ca="1" si="30"/>
        <v>0</v>
      </c>
      <c r="AJ60" s="129" t="str">
        <f t="shared" ca="1" si="31"/>
        <v>-</v>
      </c>
      <c r="AK60" s="141">
        <f>SUMIFS(Stock!$D:$D,Stock!$A:$A,$AK$1,Stock!$C:$C,A60)</f>
        <v>1</v>
      </c>
      <c r="AL60" s="55"/>
      <c r="AM60" s="117" t="e">
        <f ca="1">SUMIFS(#REF!,#REF!,A60,#REF!,$AM$2,#REF!,$BA$1)</f>
        <v>#REF!</v>
      </c>
      <c r="AN60" s="117" t="e">
        <f ca="1">SUMIFS(#REF!,#REF!,A60,#REF!,$AN$2,#REF!,$BA$1)</f>
        <v>#REF!</v>
      </c>
      <c r="AO60" s="117" t="e">
        <f ca="1">SUMIFS(#REF!,#REF!,A60,#REF!,$AO$2,#REF!,$BA$1)</f>
        <v>#REF!</v>
      </c>
      <c r="AP60" s="117" t="e">
        <f ca="1">SUMIFS(#REF!,#REF!,A60,#REF!,$AP$2,#REF!,$BA$1)</f>
        <v>#REF!</v>
      </c>
      <c r="AQ60" s="117" t="e">
        <f ca="1">SUMIFS(#REF!,#REF!,A60,#REF!,$AQ$2,#REF!,$BA$1)</f>
        <v>#REF!</v>
      </c>
      <c r="AR60" s="117" t="e">
        <f ca="1">SUMIFS(#REF!,#REF!,A60,#REF!,$AR$2,#REF!,$BA$1)</f>
        <v>#REF!</v>
      </c>
      <c r="AS60" s="81"/>
      <c r="AT60" s="125">
        <f>SUMIFS('Inventory Matrix'!$E:$E,'Inventory Matrix'!$G:$G,$AT$2,'Inventory Matrix'!$B:$B,$BA$1,'Inventory Matrix'!$C:$C,A60)</f>
        <v>1</v>
      </c>
      <c r="AU60" s="125">
        <f>SUMIFS('Inventory Matrix'!$E:$E,'Inventory Matrix'!$G:$G,$AU$2,'Inventory Matrix'!$B:$B,$BA$1,'Inventory Matrix'!$C:$C,A60)</f>
        <v>0</v>
      </c>
      <c r="AV60" s="125">
        <f>SUMIFS('Inventory Matrix'!$E:$E,'Inventory Matrix'!$G:$G,$AV$2,'Inventory Matrix'!$B:$B,$BA$1,'Inventory Matrix'!$C:$C,A60)</f>
        <v>0</v>
      </c>
      <c r="AW60" s="131">
        <f>SUMIFS('Inventory Matrix'!$E:$E,'Inventory Matrix'!$G:$G,$AW$2,'Inventory Matrix'!$B:$B,$BA$1,'Inventory Matrix'!$C:$C,A60)</f>
        <v>0</v>
      </c>
      <c r="AX60" s="142" t="str">
        <f t="shared" ca="1" si="32"/>
        <v>-</v>
      </c>
      <c r="AY60" s="152">
        <f t="shared" ca="1" si="33"/>
        <v>0</v>
      </c>
      <c r="AZ60" s="143" t="str">
        <f t="shared" ca="1" si="34"/>
        <v>-</v>
      </c>
      <c r="BA60" s="153">
        <f>SUMIFS(Stock!$D:$D,Stock!$A:$A,$BA$1,Stock!$C:$C,A60)</f>
        <v>1</v>
      </c>
      <c r="BB60" s="55"/>
      <c r="BC60" s="117" t="e">
        <f ca="1">SUMIFS(#REF!,#REF!,A60,#REF!,$BC$2,#REF!,$BQ$1)</f>
        <v>#REF!</v>
      </c>
      <c r="BD60" s="117" t="e">
        <f ca="1">SUMIFS(#REF!,#REF!,A60,#REF!,$BD$2,#REF!,$BQ$1)</f>
        <v>#REF!</v>
      </c>
      <c r="BE60" s="117" t="e">
        <f ca="1">SUMIFS(#REF!,#REF!,A60,#REF!,$BE$2,#REF!,$BQ$1)</f>
        <v>#REF!</v>
      </c>
      <c r="BF60" s="117" t="e">
        <f ca="1">SUMIFS(#REF!,#REF!,A60,#REF!,$BF$2,#REF!,$BQ$1)</f>
        <v>#REF!</v>
      </c>
      <c r="BG60" s="117" t="e">
        <f ca="1">SUMIFS(#REF!,#REF!,A60,#REF!,$BG$2,#REF!,$BQ$1)</f>
        <v>#REF!</v>
      </c>
      <c r="BH60" s="117" t="e">
        <f ca="1">SUMIFS(#REF!,#REF!,A60,#REF!,$BH$2,#REF!,$BQ$1)</f>
        <v>#REF!</v>
      </c>
      <c r="BI60" s="60"/>
      <c r="BJ60" s="125">
        <f>SUMIFS('Inventory Matrix'!$E:$E,'Inventory Matrix'!$G:$G,$BJ$2,'Inventory Matrix'!$B:$B,$BQ$1,'Inventory Matrix'!$C:$C,A60)</f>
        <v>0</v>
      </c>
      <c r="BK60" s="125">
        <f>SUMIFS('Inventory Matrix'!$E:$E,'Inventory Matrix'!$G:$G,$BK$2,'Inventory Matrix'!$B:$B,$BQ$1,'Inventory Matrix'!$C:$C,A60)</f>
        <v>0</v>
      </c>
      <c r="BL60" s="125">
        <f>SUMIFS('Inventory Matrix'!$E:$E,'Inventory Matrix'!$G:$G,$BL$2,'Inventory Matrix'!$B:$B,$BQ$1,'Inventory Matrix'!$C:$C,A60)</f>
        <v>0</v>
      </c>
      <c r="BM60" s="131">
        <f>SUMIFS('Inventory Matrix'!$E:$E,'Inventory Matrix'!$G:$G,$BM$2,'Inventory Matrix'!$B:$B,$BQ$1,'Inventory Matrix'!$C:$C,A60)</f>
        <v>0</v>
      </c>
      <c r="BN60" s="142" t="str">
        <f t="shared" ca="1" si="35"/>
        <v>-</v>
      </c>
      <c r="BO60" s="134">
        <f t="shared" ca="1" si="36"/>
        <v>0</v>
      </c>
      <c r="BP60" s="149" t="str">
        <f t="shared" ca="1" si="37"/>
        <v>-</v>
      </c>
      <c r="BQ60" s="144">
        <f>SUMIFS(Stock!$D:$D,Stock!$A:$A,$BQ$1,Stock!$C:$C,A60)</f>
        <v>0</v>
      </c>
      <c r="BR60" s="55"/>
      <c r="BS60" s="117" t="e">
        <f ca="1">SUMIFS(#REF!,#REF!,A60,#REF!,$BS$2,#REF!,$CG$1)</f>
        <v>#REF!</v>
      </c>
      <c r="BT60" s="117" t="e">
        <f ca="1">SUMIFS(#REF!,#REF!,A60,#REF!,$BT$2,#REF!,$CG$1)</f>
        <v>#REF!</v>
      </c>
      <c r="BU60" s="117" t="e">
        <f ca="1">SUMIFS(#REF!,#REF!,A60,#REF!,$BU$2,#REF!,$CG$1)</f>
        <v>#REF!</v>
      </c>
      <c r="BV60" s="117" t="e">
        <f ca="1">SUMIFS(#REF!,#REF!,A60,#REF!,$BV$2,#REF!,$CG$1)</f>
        <v>#REF!</v>
      </c>
      <c r="BW60" s="117" t="e">
        <f ca="1">SUMIFS(#REF!,#REF!,A60,#REF!,$BW$2,#REF!,$CG$1)</f>
        <v>#REF!</v>
      </c>
      <c r="BX60" s="117" t="e">
        <f ca="1">SUMIFS(#REF!,#REF!,A60,#REF!,$BX$2,#REF!,$CG$1)</f>
        <v>#REF!</v>
      </c>
      <c r="BY60" s="60"/>
      <c r="BZ60" s="125">
        <f>SUMIFS('Inventory Matrix'!$E:$E,'Inventory Matrix'!$G:$G,$BZ$2,'Inventory Matrix'!$B:$B,$CG$1,'Inventory Matrix'!$C:$C,A60)</f>
        <v>1</v>
      </c>
      <c r="CA60" s="125">
        <f>SUMIFS('Inventory Matrix'!$E:$E,'Inventory Matrix'!$G:$G,$CA$2,'Inventory Matrix'!$B:$B,$CG$1,'Inventory Matrix'!$C:$C,A60)</f>
        <v>0</v>
      </c>
      <c r="CB60" s="125">
        <f>SUMIFS('Inventory Matrix'!$E:$E,'Inventory Matrix'!$G:$G,$CB$2,'Inventory Matrix'!$B:$B,$CG$1,'Inventory Matrix'!$C:$C,A60)</f>
        <v>0</v>
      </c>
      <c r="CC60" s="131">
        <f>SUMIFS('Inventory Matrix'!$E:$E,'Inventory Matrix'!$G:$G,$CC$2,'Inventory Matrix'!$B:$B,$CG$1,'Inventory Matrix'!$C:$C,A60)</f>
        <v>0</v>
      </c>
      <c r="CD60" s="142" t="str">
        <f t="shared" ca="1" si="38"/>
        <v>-</v>
      </c>
      <c r="CE60" s="152">
        <f t="shared" ca="1" si="39"/>
        <v>0</v>
      </c>
      <c r="CF60" s="143" t="str">
        <f t="shared" ca="1" si="40"/>
        <v>-</v>
      </c>
      <c r="CG60" s="153">
        <f>SUMIFS(Stock!$D:$D,Stock!$A:$A,$CG$1,Stock!$C:$C,A60)</f>
        <v>1</v>
      </c>
      <c r="CH60" s="55"/>
      <c r="CI60" s="117" t="e">
        <f ca="1">SUMIFS(#REF!,#REF!,A60,#REF!,$CI$2,#REF!,$CW$1)</f>
        <v>#REF!</v>
      </c>
      <c r="CJ60" s="117" t="e">
        <f ca="1">SUMIFS(#REF!,#REF!,A60,#REF!,$CJ$2,#REF!,$CW$1)</f>
        <v>#REF!</v>
      </c>
      <c r="CK60" s="117" t="e">
        <f ca="1">SUMIFS(#REF!,#REF!,A60,#REF!,$CK$2,#REF!,$CW$1)</f>
        <v>#REF!</v>
      </c>
      <c r="CL60" s="117" t="e">
        <f ca="1">SUMIFS(#REF!,#REF!,A60,#REF!,$CL$2,#REF!,$CW$1)</f>
        <v>#REF!</v>
      </c>
      <c r="CM60" s="117" t="e">
        <f ca="1">SUMIFS(#REF!,#REF!,A60,#REF!,$CM$2,#REF!,$CW$1)</f>
        <v>#REF!</v>
      </c>
      <c r="CN60" s="117" t="e">
        <f ca="1">SUMIFS(#REF!,#REF!,A60,#REF!,$CN$2,#REF!,$CW$1)</f>
        <v>#REF!</v>
      </c>
      <c r="CO60" s="60"/>
      <c r="CP60" s="125">
        <f>SUMIFS('Inventory Matrix'!$E:$E,'Inventory Matrix'!$G:$G,$CP$2,'Inventory Matrix'!$B:$B,$CG$1,'Inventory Matrix'!$C:$C,A60)</f>
        <v>1</v>
      </c>
      <c r="CQ60" s="125">
        <f>SUMIFS('Inventory Matrix'!$E:$E,'Inventory Matrix'!$G:$G,$CQ$2,'Inventory Matrix'!$B:$B,$CG$1,'Inventory Matrix'!$C:$C,A60)</f>
        <v>0</v>
      </c>
      <c r="CR60" s="125">
        <f>SUMIFS('Inventory Matrix'!$E:$E,'Inventory Matrix'!$G:$G,$CR$2,'Inventory Matrix'!$B:$B,$CG$1,'Inventory Matrix'!$C:$C,A60)</f>
        <v>0</v>
      </c>
      <c r="CS60" s="131">
        <f>SUMIFS('Inventory Matrix'!$E:$E,'Inventory Matrix'!$G:$G,$CS$2,'Inventory Matrix'!$B:$B,$CG$1,'Inventory Matrix'!$C:$C,A60)</f>
        <v>0</v>
      </c>
      <c r="CT60" s="142" t="str">
        <f t="shared" ca="1" si="41"/>
        <v>-</v>
      </c>
      <c r="CU60" s="152">
        <f t="shared" ca="1" si="43"/>
        <v>0</v>
      </c>
      <c r="CV60" s="154" t="str">
        <f t="shared" ca="1" si="42"/>
        <v>-</v>
      </c>
      <c r="CW60" s="153">
        <f>SUMIFS(Stock!$D:$D,Stock!$A:$A,$CW$1,Stock!$C:$C,A60)</f>
        <v>0</v>
      </c>
      <c r="CX60" s="64"/>
      <c r="CY60" s="135">
        <f>SUMIFS(Stock!$D:$D,Stock!$A:$A,$CY$1,Stock!$C:$C,A60)</f>
        <v>0</v>
      </c>
      <c r="CZ60" s="64"/>
      <c r="DA60" s="117" t="e">
        <f ca="1">SUMIFS(#REF!,#REF!,A60,#REF!,$DA$2,#REF!,$DG$1)</f>
        <v>#REF!</v>
      </c>
      <c r="DB60" s="117" t="e">
        <f ca="1">SUMIFS(#REF!,#REF!,A60,#REF!,$DB$2,#REF!,$DG$1)</f>
        <v>#REF!</v>
      </c>
      <c r="DC60" s="117" t="e">
        <f ca="1">SUMIFS(#REF!,#REF!,A60,#REF!,$DC$2,#REF!,$DG$1)</f>
        <v>#REF!</v>
      </c>
      <c r="DD60" s="117" t="e">
        <f ca="1">SUMIFS(#REF!,#REF!,A60,#REF!,$DD$2,#REF!,$DG$1)</f>
        <v>#REF!</v>
      </c>
      <c r="DE60" s="117" t="e">
        <f ca="1">SUMIFS(#REF!,#REF!,A60,#REF!,$DE$2,#REF!,$DG$1)</f>
        <v>#REF!</v>
      </c>
      <c r="DF60" s="117" t="e">
        <f ca="1">SUMIFS(#REF!,#REF!,A60,#REF!,$DF$2,#REF!,$DG$1)</f>
        <v>#REF!</v>
      </c>
      <c r="DG60" s="135">
        <f>SUMIFS(Stock!$D:$D,Stock!$A:$A,$DG$1,Stock!$C:$C,A60)</f>
        <v>0</v>
      </c>
      <c r="DH60" s="135">
        <f>SUMIFS(Stock!$D:$D,Stock!$A:$A,$DH$1,Stock!$C:$C,A60)</f>
        <v>0</v>
      </c>
      <c r="DI60" s="135">
        <f>SUMIFS(Stock!$D:$D,Stock!$A:$A,$DI$1,Stock!$C:$C,A60)</f>
        <v>0</v>
      </c>
      <c r="DJ60" s="66"/>
      <c r="DK60" s="66"/>
      <c r="DL60" s="136">
        <f>SUMIFS('Inventory Matrix'!$E:$E,'Inventory Matrix'!$B:$B,$DL$2,'Inventory Matrix'!$G:$G,$DQ$2,'Inventory Matrix'!$C:$C,A60)</f>
        <v>1</v>
      </c>
      <c r="DM60" s="136">
        <f>SUMIFS('Inventory Matrix'!$E:$E,'Inventory Matrix'!$B:$B,$DM$2,'Inventory Matrix'!$G:$G,$DQ$2,'Inventory Matrix'!$C:$C,A60)</f>
        <v>1</v>
      </c>
      <c r="DN60" s="136">
        <f>SUMIFS('Inventory Matrix'!$E:$E,'Inventory Matrix'!$B:$B,$DN$2,'Inventory Matrix'!$G:$G,$DQ$2,'Inventory Matrix'!$C:$C,A60)</f>
        <v>0</v>
      </c>
      <c r="DO60" s="136">
        <f>SUMIFS('Inventory Matrix'!$E:$E,'Inventory Matrix'!$B:$B,$DO$2,'Inventory Matrix'!$G:$G,$DQ$2,'Inventory Matrix'!$C:$C,A60)</f>
        <v>1</v>
      </c>
      <c r="DP60" s="136">
        <f>SUMIFS('Inventory Matrix'!$E:$E,'Inventory Matrix'!$B:$B,$DP$2,'Inventory Matrix'!$G:$G,$DQ$2,'Inventory Matrix'!$C:$C,A60)</f>
        <v>0</v>
      </c>
      <c r="DQ60" s="145">
        <f>SUMIFS('Inventory Matrix'!$E:$E,'Inventory Matrix'!$G:$G,$DQ$2,'Inventory Matrix'!$C:$C,A60)</f>
        <v>3</v>
      </c>
      <c r="DR60" s="48"/>
      <c r="DS60" s="136">
        <f>SUMIFS('Inventory Matrix'!$E:$E,'Inventory Matrix'!$B:$B,$DS$2,'Inventory Matrix'!$G:$G,$DX$2,'Inventory Matrix'!$C:$C,A60)</f>
        <v>0</v>
      </c>
      <c r="DT60" s="136">
        <f>SUMIFS('Inventory Matrix'!$E:$E,'Inventory Matrix'!$B:$B,$DT$2,'Inventory Matrix'!$G:$G,$DX$2,'Inventory Matrix'!$C:$C,A60)</f>
        <v>0</v>
      </c>
      <c r="DU60" s="136">
        <f>SUMIFS('Inventory Matrix'!$E:$E,'Inventory Matrix'!$B:$B,$DU$2,'Inventory Matrix'!$G:$G,$DX$2,'Inventory Matrix'!$C:$C,A60)</f>
        <v>0</v>
      </c>
      <c r="DV60" s="136">
        <f>SUMIFS('Inventory Matrix'!$E:$E,'Inventory Matrix'!$B:$B,$DV$2,'Inventory Matrix'!$G:$G,$DX$2,'Inventory Matrix'!$C:$C,A60)</f>
        <v>0</v>
      </c>
      <c r="DW60" s="136">
        <f>SUMIFS('Inventory Matrix'!$E:$E,'Inventory Matrix'!$B:$B,$DW$2,'Inventory Matrix'!$G:$G,$DX$2,'Inventory Matrix'!$C:$C,A60)</f>
        <v>0</v>
      </c>
      <c r="DX60" s="145">
        <f>SUMIFS('Inventory Matrix'!$E:$E,'Inventory Matrix'!$G:$G,$DX$2,'Inventory Matrix'!$C:$C,A60)</f>
        <v>0</v>
      </c>
      <c r="DY60" s="44"/>
      <c r="DZ60" s="136">
        <f>SUMIFS('Inventory Matrix'!$E:$E,'Inventory Matrix'!$B:$B,$DZ$2,'Inventory Matrix'!$G:$G,$EE$2,'Inventory Matrix'!$C:$C,A60)</f>
        <v>0</v>
      </c>
      <c r="EA60" s="136">
        <f>SUMIFS('Inventory Matrix'!$E:$E,'Inventory Matrix'!$B:$B,$EA$2,'Inventory Matrix'!$G:$G,$EE$2,'Inventory Matrix'!$C:$C,A60)</f>
        <v>0</v>
      </c>
      <c r="EB60" s="136">
        <f>SUMIFS('Inventory Matrix'!$E:$E,'Inventory Matrix'!$B:$B,$EB$2,'Inventory Matrix'!$G:$G,$EE$2,'Inventory Matrix'!$C:$C,A60)</f>
        <v>0</v>
      </c>
      <c r="EC60" s="136">
        <f>SUMIFS('Inventory Matrix'!$E:$E,'Inventory Matrix'!$B:$B,$EC$2,'Inventory Matrix'!$G:$G,$EE$2,'Inventory Matrix'!$C:$C,A60)</f>
        <v>0</v>
      </c>
      <c r="ED60" s="136">
        <f>SUMIFS('Inventory Matrix'!$E:$E,'Inventory Matrix'!$B:$B,$ED$2,'Inventory Matrix'!$G:$G,$EE$2,'Inventory Matrix'!$C:$C,A60)</f>
        <v>0</v>
      </c>
      <c r="EE60" s="145">
        <f>SUMIFS('Inventory Matrix'!$E:$E,'Inventory Matrix'!$G:$G,$EE$2,'Inventory Matrix'!$C:$C,A60)</f>
        <v>0</v>
      </c>
      <c r="EF60" s="44"/>
      <c r="EG60" s="136">
        <f>SUMIFS('Inventory Matrix'!$E:$E,'Inventory Matrix'!$B:$B,$EG$2,'Inventory Matrix'!$G:$G,$EL$2,'Inventory Matrix'!$C:$C,A60)</f>
        <v>0</v>
      </c>
      <c r="EH60" s="136">
        <f>SUMIFS('Inventory Matrix'!$E:$E,'Inventory Matrix'!$B:$B,$EH$2,'Inventory Matrix'!$G:$G,$EL$2,'Inventory Matrix'!$C:$C,A60)</f>
        <v>0</v>
      </c>
      <c r="EI60" s="136">
        <f>SUMIFS('Inventory Matrix'!$E:$E,'Inventory Matrix'!$B:$B,$EI$2,'Inventory Matrix'!$G:$G,$EL$2,'Inventory Matrix'!$C:$C,A60)</f>
        <v>0</v>
      </c>
      <c r="EJ60" s="136">
        <f>SUMIFS('Inventory Matrix'!$E:$E,'Inventory Matrix'!$B:$B,$EJ$2,'Inventory Matrix'!$G:$G,$EL$2,'Inventory Matrix'!$C:$C,A60)</f>
        <v>0</v>
      </c>
      <c r="EK60" s="136">
        <f>SUMIFS('Inventory Matrix'!$E:$E,'Inventory Matrix'!$B:$B,$EK$2,'Inventory Matrix'!$G:$G,$EL$2,'Inventory Matrix'!$C:$C,A60)</f>
        <v>0</v>
      </c>
      <c r="EL60" s="145">
        <f>SUMIFS('Inventory Matrix'!$E:$E,'Inventory Matrix'!$G:$G,$EL$2,'Inventory Matrix'!$C:$C,A60)</f>
        <v>0</v>
      </c>
      <c r="EM60" s="44"/>
    </row>
    <row r="61" spans="1:143" ht="13" x14ac:dyDescent="0.15">
      <c r="A61" s="117" t="str">
        <f t="shared" si="26"/>
        <v>MPHH3</v>
      </c>
      <c r="B61" s="118" t="s">
        <v>1938</v>
      </c>
      <c r="C61" s="117" t="s">
        <v>1310</v>
      </c>
      <c r="D61" s="119" t="s">
        <v>641</v>
      </c>
      <c r="E61" s="119" t="s">
        <v>1939</v>
      </c>
      <c r="F61" s="120">
        <f>SUMIFS(Stock!$D:$D,Stock!$C:$C,A61)</f>
        <v>0</v>
      </c>
      <c r="G61" s="121" t="e">
        <f t="shared" ca="1" si="45"/>
        <v>#REF!</v>
      </c>
      <c r="H61" s="122">
        <f t="shared" ca="1" si="28"/>
        <v>0</v>
      </c>
      <c r="I61" s="44"/>
      <c r="J61" s="117" t="e">
        <f ca="1">SUMIFS(#REF!,#REF!,A61,#REF!,$J$2)</f>
        <v>#REF!</v>
      </c>
      <c r="K61" s="117" t="e">
        <f ca="1">SUMIFS(#REF!,#REF!,A61,#REF!,$K$2)</f>
        <v>#REF!</v>
      </c>
      <c r="L61" s="117" t="e">
        <f ca="1">SUMIFS(#REF!,#REF!,A61,#REF!,$L$2)</f>
        <v>#REF!</v>
      </c>
      <c r="M61" s="117" t="e">
        <f ca="1">SUMIFS(#REF!,#REF!,A61,#REF!,$M$2)</f>
        <v>#REF!</v>
      </c>
      <c r="N61" s="117" t="e">
        <f ca="1">SUMIFS(#REF!,#REF!,A61,#REF!,$N$2)</f>
        <v>#REF!</v>
      </c>
      <c r="O61" s="117" t="e">
        <f ca="1">SUMIFS(#REF!,#REF!,A61,#REF!,$O$2)</f>
        <v>#REF!</v>
      </c>
      <c r="P61" s="117" t="e">
        <f ca="1">SUMIFS(#REF!,#REF!,A61,#REF!,$P$2)</f>
        <v>#REF!</v>
      </c>
      <c r="Q61" s="117" t="e">
        <f ca="1">SUMIFS(#REF!,#REF!,A61,#REF!,$Q$2)</f>
        <v>#REF!</v>
      </c>
      <c r="R61" s="117" t="e">
        <f ca="1">SUMIFS(#REF!,#REF!,A61,#REF!,$R$2)</f>
        <v>#REF!</v>
      </c>
      <c r="S61" s="117" t="e">
        <f ca="1">SUMIFS(#REF!,#REF!,A61,#REF!,$S$2)</f>
        <v>#REF!</v>
      </c>
      <c r="T61" s="123"/>
      <c r="U61" s="44"/>
      <c r="V61" s="46"/>
      <c r="W61" s="117" t="e">
        <f ca="1">SUMIFS(#REF!,#REF!,A61,#REF!,$W$2,#REF!,$AK$1)</f>
        <v>#REF!</v>
      </c>
      <c r="X61" s="117" t="e">
        <f ca="1">SUMIFS(#REF!,#REF!,A61,#REF!,$X$2,#REF!,$AK$1)</f>
        <v>#REF!</v>
      </c>
      <c r="Y61" s="117" t="e">
        <f ca="1">SUMIFS(#REF!,#REF!,A61,#REF!,$Y$2,#REF!,$AK$1)</f>
        <v>#REF!</v>
      </c>
      <c r="Z61" s="117" t="e">
        <f ca="1">SUMIFS(#REF!,#REF!,A61,#REF!,$Z$2,#REF!,$AK$1)</f>
        <v>#REF!</v>
      </c>
      <c r="AA61" s="117" t="e">
        <f ca="1">SUMIFS(#REF!,#REF!,A61,#REF!,$AA$2,#REF!,$AK$1)</f>
        <v>#REF!</v>
      </c>
      <c r="AB61" s="117" t="e">
        <f ca="1">SUMIFS(#REF!,#REF!,A61,#REF!,$AB$2,#REF!,$AK$1)</f>
        <v>#REF!</v>
      </c>
      <c r="AC61" s="48"/>
      <c r="AD61" s="138">
        <f>SUMIFS('Inventory Matrix'!$E:$E,'Inventory Matrix'!$G:$G,$AD$2,'Inventory Matrix'!$B:$B,$AK$1,'Inventory Matrix'!$C:$C,A61)</f>
        <v>0</v>
      </c>
      <c r="AE61" s="118">
        <f>SUMIFS('Inventory Matrix'!$E:$E,'Inventory Matrix'!$G:$G,$AE$2,'Inventory Matrix'!$B:$B,$AK$1,'Inventory Matrix'!$C:$C,A61)</f>
        <v>0</v>
      </c>
      <c r="AF61" s="118">
        <f>SUMIFS('Inventory Matrix'!$E:$E,'Inventory Matrix'!$G:$G,$AF$2,'Inventory Matrix'!$B:$B,$AK$1,'Inventory Matrix'!$C:$C,A61)</f>
        <v>0</v>
      </c>
      <c r="AG61" s="139">
        <f>SUMIFS('Inventory Matrix'!$E:$E,'Inventory Matrix'!$G:$G,$AG$2,'Inventory Matrix'!$B:$B,$AK$1,'Inventory Matrix'!$C:$C,A61)</f>
        <v>0</v>
      </c>
      <c r="AH61" s="140" t="str">
        <f t="shared" ca="1" si="29"/>
        <v>-</v>
      </c>
      <c r="AI61" s="129">
        <f t="shared" ca="1" si="30"/>
        <v>0</v>
      </c>
      <c r="AJ61" s="129" t="str">
        <f t="shared" ca="1" si="31"/>
        <v>-</v>
      </c>
      <c r="AK61" s="141">
        <f>SUMIFS(Stock!$D:$D,Stock!$A:$A,$AK$1,Stock!$C:$C,A61)</f>
        <v>0</v>
      </c>
      <c r="AL61" s="55"/>
      <c r="AM61" s="117" t="e">
        <f ca="1">SUMIFS(#REF!,#REF!,A61,#REF!,$AM$2,#REF!,$BA$1)</f>
        <v>#REF!</v>
      </c>
      <c r="AN61" s="117" t="e">
        <f ca="1">SUMIFS(#REF!,#REF!,A61,#REF!,$AN$2,#REF!,$BA$1)</f>
        <v>#REF!</v>
      </c>
      <c r="AO61" s="117" t="e">
        <f ca="1">SUMIFS(#REF!,#REF!,A61,#REF!,$AO$2,#REF!,$BA$1)</f>
        <v>#REF!</v>
      </c>
      <c r="AP61" s="117" t="e">
        <f ca="1">SUMIFS(#REF!,#REF!,A61,#REF!,$AP$2,#REF!,$BA$1)</f>
        <v>#REF!</v>
      </c>
      <c r="AQ61" s="117" t="e">
        <f ca="1">SUMIFS(#REF!,#REF!,A61,#REF!,$AQ$2,#REF!,$BA$1)</f>
        <v>#REF!</v>
      </c>
      <c r="AR61" s="117" t="e">
        <f ca="1">SUMIFS(#REF!,#REF!,A61,#REF!,$AR$2,#REF!,$BA$1)</f>
        <v>#REF!</v>
      </c>
      <c r="AS61" s="81"/>
      <c r="AT61" s="125">
        <f>SUMIFS('Inventory Matrix'!$E:$E,'Inventory Matrix'!$G:$G,$AT$2,'Inventory Matrix'!$B:$B,$BA$1,'Inventory Matrix'!$C:$C,A61)</f>
        <v>0</v>
      </c>
      <c r="AU61" s="125">
        <f>SUMIFS('Inventory Matrix'!$E:$E,'Inventory Matrix'!$G:$G,$AU$2,'Inventory Matrix'!$B:$B,$BA$1,'Inventory Matrix'!$C:$C,A61)</f>
        <v>0</v>
      </c>
      <c r="AV61" s="125">
        <f>SUMIFS('Inventory Matrix'!$E:$E,'Inventory Matrix'!$G:$G,$AV$2,'Inventory Matrix'!$B:$B,$BA$1,'Inventory Matrix'!$C:$C,A61)</f>
        <v>0</v>
      </c>
      <c r="AW61" s="131">
        <f>SUMIFS('Inventory Matrix'!$E:$E,'Inventory Matrix'!$G:$G,$AW$2,'Inventory Matrix'!$B:$B,$BA$1,'Inventory Matrix'!$C:$C,A61)</f>
        <v>0</v>
      </c>
      <c r="AX61" s="142" t="str">
        <f t="shared" ca="1" si="32"/>
        <v>-</v>
      </c>
      <c r="AY61" s="152">
        <f t="shared" ca="1" si="33"/>
        <v>0</v>
      </c>
      <c r="AZ61" s="143" t="str">
        <f t="shared" ca="1" si="34"/>
        <v>-</v>
      </c>
      <c r="BA61" s="153">
        <f>SUMIFS(Stock!$D:$D,Stock!$A:$A,$BA$1,Stock!$C:$C,A61)</f>
        <v>0</v>
      </c>
      <c r="BB61" s="55"/>
      <c r="BC61" s="117" t="e">
        <f ca="1">SUMIFS(#REF!,#REF!,A61,#REF!,$BC$2,#REF!,$BQ$1)</f>
        <v>#REF!</v>
      </c>
      <c r="BD61" s="117" t="e">
        <f ca="1">SUMIFS(#REF!,#REF!,A61,#REF!,$BD$2,#REF!,$BQ$1)</f>
        <v>#REF!</v>
      </c>
      <c r="BE61" s="117" t="e">
        <f ca="1">SUMIFS(#REF!,#REF!,A61,#REF!,$BE$2,#REF!,$BQ$1)</f>
        <v>#REF!</v>
      </c>
      <c r="BF61" s="117" t="e">
        <f ca="1">SUMIFS(#REF!,#REF!,A61,#REF!,$BF$2,#REF!,$BQ$1)</f>
        <v>#REF!</v>
      </c>
      <c r="BG61" s="117" t="e">
        <f ca="1">SUMIFS(#REF!,#REF!,A61,#REF!,$BG$2,#REF!,$BQ$1)</f>
        <v>#REF!</v>
      </c>
      <c r="BH61" s="117" t="e">
        <f ca="1">SUMIFS(#REF!,#REF!,A61,#REF!,$BH$2,#REF!,$BQ$1)</f>
        <v>#REF!</v>
      </c>
      <c r="BI61" s="60"/>
      <c r="BJ61" s="125">
        <f>SUMIFS('Inventory Matrix'!$E:$E,'Inventory Matrix'!$G:$G,$BJ$2,'Inventory Matrix'!$B:$B,$BQ$1,'Inventory Matrix'!$C:$C,A61)</f>
        <v>0</v>
      </c>
      <c r="BK61" s="125">
        <f>SUMIFS('Inventory Matrix'!$E:$E,'Inventory Matrix'!$G:$G,$BK$2,'Inventory Matrix'!$B:$B,$BQ$1,'Inventory Matrix'!$C:$C,A61)</f>
        <v>0</v>
      </c>
      <c r="BL61" s="125">
        <f>SUMIFS('Inventory Matrix'!$E:$E,'Inventory Matrix'!$G:$G,$BL$2,'Inventory Matrix'!$B:$B,$BQ$1,'Inventory Matrix'!$C:$C,A61)</f>
        <v>0</v>
      </c>
      <c r="BM61" s="131">
        <f>SUMIFS('Inventory Matrix'!$E:$E,'Inventory Matrix'!$G:$G,$BM$2,'Inventory Matrix'!$B:$B,$BQ$1,'Inventory Matrix'!$C:$C,A61)</f>
        <v>0</v>
      </c>
      <c r="BN61" s="142" t="str">
        <f t="shared" ca="1" si="35"/>
        <v>-</v>
      </c>
      <c r="BO61" s="134">
        <f t="shared" ca="1" si="36"/>
        <v>0</v>
      </c>
      <c r="BP61" s="149" t="str">
        <f t="shared" ca="1" si="37"/>
        <v>-</v>
      </c>
      <c r="BQ61" s="144">
        <f>SUMIFS(Stock!$D:$D,Stock!$A:$A,$BQ$1,Stock!$C:$C,A61)</f>
        <v>0</v>
      </c>
      <c r="BR61" s="55"/>
      <c r="BS61" s="117" t="e">
        <f ca="1">SUMIFS(#REF!,#REF!,A61,#REF!,$BS$2,#REF!,$CG$1)</f>
        <v>#REF!</v>
      </c>
      <c r="BT61" s="117" t="e">
        <f ca="1">SUMIFS(#REF!,#REF!,A61,#REF!,$BT$2,#REF!,$CG$1)</f>
        <v>#REF!</v>
      </c>
      <c r="BU61" s="117" t="e">
        <f ca="1">SUMIFS(#REF!,#REF!,A61,#REF!,$BU$2,#REF!,$CG$1)</f>
        <v>#REF!</v>
      </c>
      <c r="BV61" s="117" t="e">
        <f ca="1">SUMIFS(#REF!,#REF!,A61,#REF!,$BV$2,#REF!,$CG$1)</f>
        <v>#REF!</v>
      </c>
      <c r="BW61" s="117" t="e">
        <f ca="1">SUMIFS(#REF!,#REF!,A61,#REF!,$BW$2,#REF!,$CG$1)</f>
        <v>#REF!</v>
      </c>
      <c r="BX61" s="117" t="e">
        <f ca="1">SUMIFS(#REF!,#REF!,A61,#REF!,$BX$2,#REF!,$CG$1)</f>
        <v>#REF!</v>
      </c>
      <c r="BY61" s="60"/>
      <c r="BZ61" s="125">
        <f>SUMIFS('Inventory Matrix'!$E:$E,'Inventory Matrix'!$G:$G,$BZ$2,'Inventory Matrix'!$B:$B,$CG$1,'Inventory Matrix'!$C:$C,A61)</f>
        <v>0</v>
      </c>
      <c r="CA61" s="125">
        <f>SUMIFS('Inventory Matrix'!$E:$E,'Inventory Matrix'!$G:$G,$CA$2,'Inventory Matrix'!$B:$B,$CG$1,'Inventory Matrix'!$C:$C,A61)</f>
        <v>0</v>
      </c>
      <c r="CB61" s="125">
        <f>SUMIFS('Inventory Matrix'!$E:$E,'Inventory Matrix'!$G:$G,$CB$2,'Inventory Matrix'!$B:$B,$CG$1,'Inventory Matrix'!$C:$C,A61)</f>
        <v>0</v>
      </c>
      <c r="CC61" s="131">
        <f>SUMIFS('Inventory Matrix'!$E:$E,'Inventory Matrix'!$G:$G,$CC$2,'Inventory Matrix'!$B:$B,$CG$1,'Inventory Matrix'!$C:$C,A61)</f>
        <v>0</v>
      </c>
      <c r="CD61" s="142" t="str">
        <f t="shared" ca="1" si="38"/>
        <v>-</v>
      </c>
      <c r="CE61" s="152">
        <f t="shared" ca="1" si="39"/>
        <v>0</v>
      </c>
      <c r="CF61" s="143" t="str">
        <f t="shared" ca="1" si="40"/>
        <v>-</v>
      </c>
      <c r="CG61" s="153">
        <f>SUMIFS(Stock!$D:$D,Stock!$A:$A,$CG$1,Stock!$C:$C,A61)</f>
        <v>0</v>
      </c>
      <c r="CH61" s="55"/>
      <c r="CI61" s="117" t="e">
        <f ca="1">SUMIFS(#REF!,#REF!,A61,#REF!,$CI$2,#REF!,$CW$1)</f>
        <v>#REF!</v>
      </c>
      <c r="CJ61" s="117" t="e">
        <f ca="1">SUMIFS(#REF!,#REF!,A61,#REF!,$CJ$2,#REF!,$CW$1)</f>
        <v>#REF!</v>
      </c>
      <c r="CK61" s="117" t="e">
        <f ca="1">SUMIFS(#REF!,#REF!,A61,#REF!,$CK$2,#REF!,$CW$1)</f>
        <v>#REF!</v>
      </c>
      <c r="CL61" s="117" t="e">
        <f ca="1">SUMIFS(#REF!,#REF!,A61,#REF!,$CL$2,#REF!,$CW$1)</f>
        <v>#REF!</v>
      </c>
      <c r="CM61" s="117" t="e">
        <f ca="1">SUMIFS(#REF!,#REF!,A61,#REF!,$CM$2,#REF!,$CW$1)</f>
        <v>#REF!</v>
      </c>
      <c r="CN61" s="117" t="e">
        <f ca="1">SUMIFS(#REF!,#REF!,A61,#REF!,$CN$2,#REF!,$CW$1)</f>
        <v>#REF!</v>
      </c>
      <c r="CO61" s="60"/>
      <c r="CP61" s="125">
        <f>SUMIFS('Inventory Matrix'!$E:$E,'Inventory Matrix'!$G:$G,$CP$2,'Inventory Matrix'!$B:$B,$CG$1,'Inventory Matrix'!$C:$C,A61)</f>
        <v>0</v>
      </c>
      <c r="CQ61" s="125">
        <f>SUMIFS('Inventory Matrix'!$E:$E,'Inventory Matrix'!$G:$G,$CQ$2,'Inventory Matrix'!$B:$B,$CG$1,'Inventory Matrix'!$C:$C,A61)</f>
        <v>0</v>
      </c>
      <c r="CR61" s="125">
        <f>SUMIFS('Inventory Matrix'!$E:$E,'Inventory Matrix'!$G:$G,$CR$2,'Inventory Matrix'!$B:$B,$CG$1,'Inventory Matrix'!$C:$C,A61)</f>
        <v>0</v>
      </c>
      <c r="CS61" s="131">
        <f>SUMIFS('Inventory Matrix'!$E:$E,'Inventory Matrix'!$G:$G,$CS$2,'Inventory Matrix'!$B:$B,$CG$1,'Inventory Matrix'!$C:$C,A61)</f>
        <v>0</v>
      </c>
      <c r="CT61" s="142" t="str">
        <f t="shared" ca="1" si="41"/>
        <v>-</v>
      </c>
      <c r="CU61" s="152">
        <f t="shared" ca="1" si="43"/>
        <v>0</v>
      </c>
      <c r="CV61" s="154" t="str">
        <f t="shared" ca="1" si="42"/>
        <v>-</v>
      </c>
      <c r="CW61" s="153">
        <f>SUMIFS(Stock!$D:$D,Stock!$A:$A,$CW$1,Stock!$C:$C,A61)</f>
        <v>0</v>
      </c>
      <c r="CX61" s="64"/>
      <c r="CY61" s="135">
        <f>SUMIFS(Stock!$D:$D,Stock!$A:$A,$CY$1,Stock!$C:$C,A61)</f>
        <v>0</v>
      </c>
      <c r="CZ61" s="64"/>
      <c r="DA61" s="117" t="e">
        <f ca="1">SUMIFS(#REF!,#REF!,A61,#REF!,$DA$2,#REF!,$DG$1)</f>
        <v>#REF!</v>
      </c>
      <c r="DB61" s="117" t="e">
        <f ca="1">SUMIFS(#REF!,#REF!,A61,#REF!,$DB$2,#REF!,$DG$1)</f>
        <v>#REF!</v>
      </c>
      <c r="DC61" s="117" t="e">
        <f ca="1">SUMIFS(#REF!,#REF!,A61,#REF!,$DC$2,#REF!,$DG$1)</f>
        <v>#REF!</v>
      </c>
      <c r="DD61" s="117" t="e">
        <f ca="1">SUMIFS(#REF!,#REF!,A61,#REF!,$DD$2,#REF!,$DG$1)</f>
        <v>#REF!</v>
      </c>
      <c r="DE61" s="117" t="e">
        <f ca="1">SUMIFS(#REF!,#REF!,A61,#REF!,$DE$2,#REF!,$DG$1)</f>
        <v>#REF!</v>
      </c>
      <c r="DF61" s="117" t="e">
        <f ca="1">SUMIFS(#REF!,#REF!,A61,#REF!,$DF$2,#REF!,$DG$1)</f>
        <v>#REF!</v>
      </c>
      <c r="DG61" s="135">
        <f>SUMIFS(Stock!$D:$D,Stock!$A:$A,$DG$1,Stock!$C:$C,A61)</f>
        <v>0</v>
      </c>
      <c r="DH61" s="135">
        <f>SUMIFS(Stock!$D:$D,Stock!$A:$A,$DH$1,Stock!$C:$C,A61)</f>
        <v>0</v>
      </c>
      <c r="DI61" s="135">
        <f>SUMIFS(Stock!$D:$D,Stock!$A:$A,$DI$1,Stock!$C:$C,A61)</f>
        <v>0</v>
      </c>
      <c r="DJ61" s="66"/>
      <c r="DK61" s="66"/>
      <c r="DL61" s="136">
        <f>SUMIFS('Inventory Matrix'!$E:$E,'Inventory Matrix'!$B:$B,$DL$2,'Inventory Matrix'!$G:$G,$DQ$2,'Inventory Matrix'!$C:$C,A61)</f>
        <v>0</v>
      </c>
      <c r="DM61" s="136">
        <f>SUMIFS('Inventory Matrix'!$E:$E,'Inventory Matrix'!$B:$B,$DM$2,'Inventory Matrix'!$G:$G,$DQ$2,'Inventory Matrix'!$C:$C,A61)</f>
        <v>0</v>
      </c>
      <c r="DN61" s="136">
        <f>SUMIFS('Inventory Matrix'!$E:$E,'Inventory Matrix'!$B:$B,$DN$2,'Inventory Matrix'!$G:$G,$DQ$2,'Inventory Matrix'!$C:$C,A61)</f>
        <v>0</v>
      </c>
      <c r="DO61" s="136">
        <f>SUMIFS('Inventory Matrix'!$E:$E,'Inventory Matrix'!$B:$B,$DO$2,'Inventory Matrix'!$G:$G,$DQ$2,'Inventory Matrix'!$C:$C,A61)</f>
        <v>0</v>
      </c>
      <c r="DP61" s="136">
        <f>SUMIFS('Inventory Matrix'!$E:$E,'Inventory Matrix'!$B:$B,$DP$2,'Inventory Matrix'!$G:$G,$DQ$2,'Inventory Matrix'!$C:$C,A61)</f>
        <v>0</v>
      </c>
      <c r="DQ61" s="145">
        <f>SUMIFS('Inventory Matrix'!$E:$E,'Inventory Matrix'!$G:$G,$DQ$2,'Inventory Matrix'!$C:$C,A61)</f>
        <v>0</v>
      </c>
      <c r="DR61" s="48"/>
      <c r="DS61" s="136">
        <f>SUMIFS('Inventory Matrix'!$E:$E,'Inventory Matrix'!$B:$B,$DS$2,'Inventory Matrix'!$G:$G,$DX$2,'Inventory Matrix'!$C:$C,A61)</f>
        <v>0</v>
      </c>
      <c r="DT61" s="136">
        <f>SUMIFS('Inventory Matrix'!$E:$E,'Inventory Matrix'!$B:$B,$DT$2,'Inventory Matrix'!$G:$G,$DX$2,'Inventory Matrix'!$C:$C,A61)</f>
        <v>0</v>
      </c>
      <c r="DU61" s="136">
        <f>SUMIFS('Inventory Matrix'!$E:$E,'Inventory Matrix'!$B:$B,$DU$2,'Inventory Matrix'!$G:$G,$DX$2,'Inventory Matrix'!$C:$C,A61)</f>
        <v>0</v>
      </c>
      <c r="DV61" s="136">
        <f>SUMIFS('Inventory Matrix'!$E:$E,'Inventory Matrix'!$B:$B,$DV$2,'Inventory Matrix'!$G:$G,$DX$2,'Inventory Matrix'!$C:$C,A61)</f>
        <v>0</v>
      </c>
      <c r="DW61" s="136">
        <f>SUMIFS('Inventory Matrix'!$E:$E,'Inventory Matrix'!$B:$B,$DW$2,'Inventory Matrix'!$G:$G,$DX$2,'Inventory Matrix'!$C:$C,A61)</f>
        <v>0</v>
      </c>
      <c r="DX61" s="145">
        <f>SUMIFS('Inventory Matrix'!$E:$E,'Inventory Matrix'!$G:$G,$DX$2,'Inventory Matrix'!$C:$C,A61)</f>
        <v>0</v>
      </c>
      <c r="DY61" s="44"/>
      <c r="DZ61" s="136">
        <f>SUMIFS('Inventory Matrix'!$E:$E,'Inventory Matrix'!$B:$B,$DZ$2,'Inventory Matrix'!$G:$G,$EE$2,'Inventory Matrix'!$C:$C,A61)</f>
        <v>0</v>
      </c>
      <c r="EA61" s="136">
        <f>SUMIFS('Inventory Matrix'!$E:$E,'Inventory Matrix'!$B:$B,$EA$2,'Inventory Matrix'!$G:$G,$EE$2,'Inventory Matrix'!$C:$C,A61)</f>
        <v>0</v>
      </c>
      <c r="EB61" s="136">
        <f>SUMIFS('Inventory Matrix'!$E:$E,'Inventory Matrix'!$B:$B,$EB$2,'Inventory Matrix'!$G:$G,$EE$2,'Inventory Matrix'!$C:$C,A61)</f>
        <v>0</v>
      </c>
      <c r="EC61" s="136">
        <f>SUMIFS('Inventory Matrix'!$E:$E,'Inventory Matrix'!$B:$B,$EC$2,'Inventory Matrix'!$G:$G,$EE$2,'Inventory Matrix'!$C:$C,A61)</f>
        <v>0</v>
      </c>
      <c r="ED61" s="136">
        <f>SUMIFS('Inventory Matrix'!$E:$E,'Inventory Matrix'!$B:$B,$ED$2,'Inventory Matrix'!$G:$G,$EE$2,'Inventory Matrix'!$C:$C,A61)</f>
        <v>0</v>
      </c>
      <c r="EE61" s="145">
        <f>SUMIFS('Inventory Matrix'!$E:$E,'Inventory Matrix'!$G:$G,$EE$2,'Inventory Matrix'!$C:$C,A61)</f>
        <v>0</v>
      </c>
      <c r="EF61" s="44"/>
      <c r="EG61" s="136">
        <f>SUMIFS('Inventory Matrix'!$E:$E,'Inventory Matrix'!$B:$B,$EG$2,'Inventory Matrix'!$G:$G,$EL$2,'Inventory Matrix'!$C:$C,A61)</f>
        <v>0</v>
      </c>
      <c r="EH61" s="136">
        <f>SUMIFS('Inventory Matrix'!$E:$E,'Inventory Matrix'!$B:$B,$EH$2,'Inventory Matrix'!$G:$G,$EL$2,'Inventory Matrix'!$C:$C,A61)</f>
        <v>0</v>
      </c>
      <c r="EI61" s="136">
        <f>SUMIFS('Inventory Matrix'!$E:$E,'Inventory Matrix'!$B:$B,$EI$2,'Inventory Matrix'!$G:$G,$EL$2,'Inventory Matrix'!$C:$C,A61)</f>
        <v>0</v>
      </c>
      <c r="EJ61" s="136">
        <f>SUMIFS('Inventory Matrix'!$E:$E,'Inventory Matrix'!$B:$B,$EJ$2,'Inventory Matrix'!$G:$G,$EL$2,'Inventory Matrix'!$C:$C,A61)</f>
        <v>0</v>
      </c>
      <c r="EK61" s="136">
        <f>SUMIFS('Inventory Matrix'!$E:$E,'Inventory Matrix'!$B:$B,$EK$2,'Inventory Matrix'!$G:$G,$EL$2,'Inventory Matrix'!$C:$C,A61)</f>
        <v>0</v>
      </c>
      <c r="EL61" s="145">
        <f>SUMIFS('Inventory Matrix'!$E:$E,'Inventory Matrix'!$G:$G,$EL$2,'Inventory Matrix'!$C:$C,A61)</f>
        <v>0</v>
      </c>
      <c r="EM61" s="44"/>
    </row>
    <row r="62" spans="1:143" ht="13" x14ac:dyDescent="0.15">
      <c r="A62" s="117" t="str">
        <f t="shared" si="26"/>
        <v>MPHE3</v>
      </c>
      <c r="B62" s="118" t="s">
        <v>1938</v>
      </c>
      <c r="C62" s="117" t="s">
        <v>1310</v>
      </c>
      <c r="D62" s="119" t="s">
        <v>210</v>
      </c>
      <c r="E62" s="119" t="s">
        <v>1940</v>
      </c>
      <c r="F62" s="120">
        <f>SUMIFS(Stock!$D:$D,Stock!$C:$C,A62)</f>
        <v>8</v>
      </c>
      <c r="G62" s="121" t="e">
        <f t="shared" ca="1" si="45"/>
        <v>#REF!</v>
      </c>
      <c r="H62" s="122">
        <f t="shared" ca="1" si="28"/>
        <v>0</v>
      </c>
      <c r="I62" s="44"/>
      <c r="J62" s="117" t="e">
        <f ca="1">SUMIFS(#REF!,#REF!,A62,#REF!,$J$2)</f>
        <v>#REF!</v>
      </c>
      <c r="K62" s="117" t="e">
        <f ca="1">SUMIFS(#REF!,#REF!,A62,#REF!,$K$2)</f>
        <v>#REF!</v>
      </c>
      <c r="L62" s="117" t="e">
        <f ca="1">SUMIFS(#REF!,#REF!,A62,#REF!,$L$2)</f>
        <v>#REF!</v>
      </c>
      <c r="M62" s="117" t="e">
        <f ca="1">SUMIFS(#REF!,#REF!,A62,#REF!,$M$2)</f>
        <v>#REF!</v>
      </c>
      <c r="N62" s="117" t="e">
        <f ca="1">SUMIFS(#REF!,#REF!,A62,#REF!,$N$2)</f>
        <v>#REF!</v>
      </c>
      <c r="O62" s="117" t="e">
        <f ca="1">SUMIFS(#REF!,#REF!,A62,#REF!,$O$2)</f>
        <v>#REF!</v>
      </c>
      <c r="P62" s="117" t="e">
        <f ca="1">SUMIFS(#REF!,#REF!,A62,#REF!,$P$2)</f>
        <v>#REF!</v>
      </c>
      <c r="Q62" s="117" t="e">
        <f ca="1">SUMIFS(#REF!,#REF!,A62,#REF!,$Q$2)</f>
        <v>#REF!</v>
      </c>
      <c r="R62" s="117" t="e">
        <f ca="1">SUMIFS(#REF!,#REF!,A62,#REF!,$R$2)</f>
        <v>#REF!</v>
      </c>
      <c r="S62" s="117" t="e">
        <f ca="1">SUMIFS(#REF!,#REF!,A62,#REF!,$S$2)</f>
        <v>#REF!</v>
      </c>
      <c r="T62" s="123"/>
      <c r="U62" s="44"/>
      <c r="V62" s="46"/>
      <c r="W62" s="117" t="e">
        <f ca="1">SUMIFS(#REF!,#REF!,A62,#REF!,$W$2,#REF!,$AK$1)</f>
        <v>#REF!</v>
      </c>
      <c r="X62" s="117" t="e">
        <f ca="1">SUMIFS(#REF!,#REF!,A62,#REF!,$X$2,#REF!,$AK$1)</f>
        <v>#REF!</v>
      </c>
      <c r="Y62" s="117" t="e">
        <f ca="1">SUMIFS(#REF!,#REF!,A62,#REF!,$Y$2,#REF!,$AK$1)</f>
        <v>#REF!</v>
      </c>
      <c r="Z62" s="117" t="e">
        <f ca="1">SUMIFS(#REF!,#REF!,A62,#REF!,$Z$2,#REF!,$AK$1)</f>
        <v>#REF!</v>
      </c>
      <c r="AA62" s="117" t="e">
        <f ca="1">SUMIFS(#REF!,#REF!,A62,#REF!,$AA$2,#REF!,$AK$1)</f>
        <v>#REF!</v>
      </c>
      <c r="AB62" s="117" t="e">
        <f ca="1">SUMIFS(#REF!,#REF!,A62,#REF!,$AB$2,#REF!,$AK$1)</f>
        <v>#REF!</v>
      </c>
      <c r="AC62" s="48"/>
      <c r="AD62" s="138">
        <f>SUMIFS('Inventory Matrix'!$E:$E,'Inventory Matrix'!$G:$G,$AD$2,'Inventory Matrix'!$B:$B,$AK$1,'Inventory Matrix'!$C:$C,A62)</f>
        <v>1</v>
      </c>
      <c r="AE62" s="118">
        <f>SUMIFS('Inventory Matrix'!$E:$E,'Inventory Matrix'!$G:$G,$AE$2,'Inventory Matrix'!$B:$B,$AK$1,'Inventory Matrix'!$C:$C,A62)</f>
        <v>1</v>
      </c>
      <c r="AF62" s="118">
        <f>SUMIFS('Inventory Matrix'!$E:$E,'Inventory Matrix'!$G:$G,$AF$2,'Inventory Matrix'!$B:$B,$AK$1,'Inventory Matrix'!$C:$C,A62)</f>
        <v>0</v>
      </c>
      <c r="AG62" s="139">
        <f>SUMIFS('Inventory Matrix'!$E:$E,'Inventory Matrix'!$G:$G,$AG$2,'Inventory Matrix'!$B:$B,$AK$1,'Inventory Matrix'!$C:$C,A62)</f>
        <v>0</v>
      </c>
      <c r="AH62" s="140" t="str">
        <f t="shared" ca="1" si="29"/>
        <v>-</v>
      </c>
      <c r="AI62" s="129">
        <f t="shared" ca="1" si="30"/>
        <v>0</v>
      </c>
      <c r="AJ62" s="129" t="str">
        <f t="shared" ca="1" si="31"/>
        <v>-</v>
      </c>
      <c r="AK62" s="141">
        <f>SUMIFS(Stock!$D:$D,Stock!$A:$A,$AK$1,Stock!$C:$C,A62)</f>
        <v>2</v>
      </c>
      <c r="AL62" s="55"/>
      <c r="AM62" s="117" t="e">
        <f ca="1">SUMIFS(#REF!,#REF!,A62,#REF!,$AM$2,#REF!,$BA$1)</f>
        <v>#REF!</v>
      </c>
      <c r="AN62" s="117" t="e">
        <f ca="1">SUMIFS(#REF!,#REF!,A62,#REF!,$AN$2,#REF!,$BA$1)</f>
        <v>#REF!</v>
      </c>
      <c r="AO62" s="117" t="e">
        <f ca="1">SUMIFS(#REF!,#REF!,A62,#REF!,$AO$2,#REF!,$BA$1)</f>
        <v>#REF!</v>
      </c>
      <c r="AP62" s="117" t="e">
        <f ca="1">SUMIFS(#REF!,#REF!,A62,#REF!,$AP$2,#REF!,$BA$1)</f>
        <v>#REF!</v>
      </c>
      <c r="AQ62" s="117" t="e">
        <f ca="1">SUMIFS(#REF!,#REF!,A62,#REF!,$AQ$2,#REF!,$BA$1)</f>
        <v>#REF!</v>
      </c>
      <c r="AR62" s="117" t="e">
        <f ca="1">SUMIFS(#REF!,#REF!,A62,#REF!,$AR$2,#REF!,$BA$1)</f>
        <v>#REF!</v>
      </c>
      <c r="AS62" s="81"/>
      <c r="AT62" s="125">
        <f>SUMIFS('Inventory Matrix'!$E:$E,'Inventory Matrix'!$G:$G,$AT$2,'Inventory Matrix'!$B:$B,$BA$1,'Inventory Matrix'!$C:$C,A62)</f>
        <v>0</v>
      </c>
      <c r="AU62" s="125">
        <f>SUMIFS('Inventory Matrix'!$E:$E,'Inventory Matrix'!$G:$G,$AU$2,'Inventory Matrix'!$B:$B,$BA$1,'Inventory Matrix'!$C:$C,A62)</f>
        <v>1</v>
      </c>
      <c r="AV62" s="125">
        <f>SUMIFS('Inventory Matrix'!$E:$E,'Inventory Matrix'!$G:$G,$AV$2,'Inventory Matrix'!$B:$B,$BA$1,'Inventory Matrix'!$C:$C,A62)</f>
        <v>0</v>
      </c>
      <c r="AW62" s="131">
        <f>SUMIFS('Inventory Matrix'!$E:$E,'Inventory Matrix'!$G:$G,$AW$2,'Inventory Matrix'!$B:$B,$BA$1,'Inventory Matrix'!$C:$C,A62)</f>
        <v>0</v>
      </c>
      <c r="AX62" s="142" t="str">
        <f t="shared" ca="1" si="32"/>
        <v>-</v>
      </c>
      <c r="AY62" s="152">
        <f t="shared" ca="1" si="33"/>
        <v>0</v>
      </c>
      <c r="AZ62" s="143" t="str">
        <f t="shared" ca="1" si="34"/>
        <v>-</v>
      </c>
      <c r="BA62" s="153">
        <f>SUMIFS(Stock!$D:$D,Stock!$A:$A,$BA$1,Stock!$C:$C,A62)</f>
        <v>1</v>
      </c>
      <c r="BB62" s="55"/>
      <c r="BC62" s="117" t="e">
        <f ca="1">SUMIFS(#REF!,#REF!,A62,#REF!,$BC$2,#REF!,$BQ$1)</f>
        <v>#REF!</v>
      </c>
      <c r="BD62" s="117" t="e">
        <f ca="1">SUMIFS(#REF!,#REF!,A62,#REF!,$BD$2,#REF!,$BQ$1)</f>
        <v>#REF!</v>
      </c>
      <c r="BE62" s="117" t="e">
        <f ca="1">SUMIFS(#REF!,#REF!,A62,#REF!,$BE$2,#REF!,$BQ$1)</f>
        <v>#REF!</v>
      </c>
      <c r="BF62" s="117" t="e">
        <f ca="1">SUMIFS(#REF!,#REF!,A62,#REF!,$BF$2,#REF!,$BQ$1)</f>
        <v>#REF!</v>
      </c>
      <c r="BG62" s="117" t="e">
        <f ca="1">SUMIFS(#REF!,#REF!,A62,#REF!,$BG$2,#REF!,$BQ$1)</f>
        <v>#REF!</v>
      </c>
      <c r="BH62" s="117" t="e">
        <f ca="1">SUMIFS(#REF!,#REF!,A62,#REF!,$BH$2,#REF!,$BQ$1)</f>
        <v>#REF!</v>
      </c>
      <c r="BI62" s="60"/>
      <c r="BJ62" s="125">
        <f>SUMIFS('Inventory Matrix'!$E:$E,'Inventory Matrix'!$G:$G,$BJ$2,'Inventory Matrix'!$B:$B,$BQ$1,'Inventory Matrix'!$C:$C,A62)</f>
        <v>0</v>
      </c>
      <c r="BK62" s="125">
        <f>SUMIFS('Inventory Matrix'!$E:$E,'Inventory Matrix'!$G:$G,$BK$2,'Inventory Matrix'!$B:$B,$BQ$1,'Inventory Matrix'!$C:$C,A62)</f>
        <v>2</v>
      </c>
      <c r="BL62" s="125">
        <f>SUMIFS('Inventory Matrix'!$E:$E,'Inventory Matrix'!$G:$G,$BL$2,'Inventory Matrix'!$B:$B,$BQ$1,'Inventory Matrix'!$C:$C,A62)</f>
        <v>0</v>
      </c>
      <c r="BM62" s="131">
        <f>SUMIFS('Inventory Matrix'!$E:$E,'Inventory Matrix'!$G:$G,$BM$2,'Inventory Matrix'!$B:$B,$BQ$1,'Inventory Matrix'!$C:$C,A62)</f>
        <v>0</v>
      </c>
      <c r="BN62" s="142" t="str">
        <f t="shared" ca="1" si="35"/>
        <v>-</v>
      </c>
      <c r="BO62" s="134">
        <f t="shared" ca="1" si="36"/>
        <v>0</v>
      </c>
      <c r="BP62" s="149" t="str">
        <f t="shared" ca="1" si="37"/>
        <v>-</v>
      </c>
      <c r="BQ62" s="144">
        <f>SUMIFS(Stock!$D:$D,Stock!$A:$A,$BQ$1,Stock!$C:$C,A62)</f>
        <v>2</v>
      </c>
      <c r="BR62" s="55"/>
      <c r="BS62" s="117" t="e">
        <f ca="1">SUMIFS(#REF!,#REF!,A62,#REF!,$BS$2,#REF!,$CG$1)</f>
        <v>#REF!</v>
      </c>
      <c r="BT62" s="117" t="e">
        <f ca="1">SUMIFS(#REF!,#REF!,A62,#REF!,$BT$2,#REF!,$CG$1)</f>
        <v>#REF!</v>
      </c>
      <c r="BU62" s="117" t="e">
        <f ca="1">SUMIFS(#REF!,#REF!,A62,#REF!,$BU$2,#REF!,$CG$1)</f>
        <v>#REF!</v>
      </c>
      <c r="BV62" s="117" t="e">
        <f ca="1">SUMIFS(#REF!,#REF!,A62,#REF!,$BV$2,#REF!,$CG$1)</f>
        <v>#REF!</v>
      </c>
      <c r="BW62" s="117" t="e">
        <f ca="1">SUMIFS(#REF!,#REF!,A62,#REF!,$BW$2,#REF!,$CG$1)</f>
        <v>#REF!</v>
      </c>
      <c r="BX62" s="117" t="e">
        <f ca="1">SUMIFS(#REF!,#REF!,A62,#REF!,$BX$2,#REF!,$CG$1)</f>
        <v>#REF!</v>
      </c>
      <c r="BY62" s="60"/>
      <c r="BZ62" s="125">
        <f>SUMIFS('Inventory Matrix'!$E:$E,'Inventory Matrix'!$G:$G,$BZ$2,'Inventory Matrix'!$B:$B,$CG$1,'Inventory Matrix'!$C:$C,A62)</f>
        <v>0</v>
      </c>
      <c r="CA62" s="125">
        <f>SUMIFS('Inventory Matrix'!$E:$E,'Inventory Matrix'!$G:$G,$CA$2,'Inventory Matrix'!$B:$B,$CG$1,'Inventory Matrix'!$C:$C,A62)</f>
        <v>2</v>
      </c>
      <c r="CB62" s="125">
        <f>SUMIFS('Inventory Matrix'!$E:$E,'Inventory Matrix'!$G:$G,$CB$2,'Inventory Matrix'!$B:$B,$CG$1,'Inventory Matrix'!$C:$C,A62)</f>
        <v>0</v>
      </c>
      <c r="CC62" s="131">
        <f>SUMIFS('Inventory Matrix'!$E:$E,'Inventory Matrix'!$G:$G,$CC$2,'Inventory Matrix'!$B:$B,$CG$1,'Inventory Matrix'!$C:$C,A62)</f>
        <v>0</v>
      </c>
      <c r="CD62" s="142" t="str">
        <f t="shared" ca="1" si="38"/>
        <v>-</v>
      </c>
      <c r="CE62" s="152">
        <f t="shared" ca="1" si="39"/>
        <v>0</v>
      </c>
      <c r="CF62" s="143" t="str">
        <f t="shared" ca="1" si="40"/>
        <v>-</v>
      </c>
      <c r="CG62" s="153">
        <f>SUMIFS(Stock!$D:$D,Stock!$A:$A,$CG$1,Stock!$C:$C,A62)</f>
        <v>2</v>
      </c>
      <c r="CH62" s="55"/>
      <c r="CI62" s="117" t="e">
        <f ca="1">SUMIFS(#REF!,#REF!,A62,#REF!,$CI$2,#REF!,$CW$1)</f>
        <v>#REF!</v>
      </c>
      <c r="CJ62" s="117" t="e">
        <f ca="1">SUMIFS(#REF!,#REF!,A62,#REF!,$CJ$2,#REF!,$CW$1)</f>
        <v>#REF!</v>
      </c>
      <c r="CK62" s="117" t="e">
        <f ca="1">SUMIFS(#REF!,#REF!,A62,#REF!,$CK$2,#REF!,$CW$1)</f>
        <v>#REF!</v>
      </c>
      <c r="CL62" s="117" t="e">
        <f ca="1">SUMIFS(#REF!,#REF!,A62,#REF!,$CL$2,#REF!,$CW$1)</f>
        <v>#REF!</v>
      </c>
      <c r="CM62" s="117" t="e">
        <f ca="1">SUMIFS(#REF!,#REF!,A62,#REF!,$CM$2,#REF!,$CW$1)</f>
        <v>#REF!</v>
      </c>
      <c r="CN62" s="117" t="e">
        <f ca="1">SUMIFS(#REF!,#REF!,A62,#REF!,$CN$2,#REF!,$CW$1)</f>
        <v>#REF!</v>
      </c>
      <c r="CO62" s="60"/>
      <c r="CP62" s="125">
        <f>SUMIFS('Inventory Matrix'!$E:$E,'Inventory Matrix'!$G:$G,$CP$2,'Inventory Matrix'!$B:$B,$CG$1,'Inventory Matrix'!$C:$C,A62)</f>
        <v>0</v>
      </c>
      <c r="CQ62" s="125">
        <f>SUMIFS('Inventory Matrix'!$E:$E,'Inventory Matrix'!$G:$G,$CQ$2,'Inventory Matrix'!$B:$B,$CG$1,'Inventory Matrix'!$C:$C,A62)</f>
        <v>2</v>
      </c>
      <c r="CR62" s="125">
        <f>SUMIFS('Inventory Matrix'!$E:$E,'Inventory Matrix'!$G:$G,$CR$2,'Inventory Matrix'!$B:$B,$CG$1,'Inventory Matrix'!$C:$C,A62)</f>
        <v>0</v>
      </c>
      <c r="CS62" s="131">
        <f>SUMIFS('Inventory Matrix'!$E:$E,'Inventory Matrix'!$G:$G,$CS$2,'Inventory Matrix'!$B:$B,$CG$1,'Inventory Matrix'!$C:$C,A62)</f>
        <v>0</v>
      </c>
      <c r="CT62" s="142" t="str">
        <f t="shared" ca="1" si="41"/>
        <v>-</v>
      </c>
      <c r="CU62" s="152">
        <f t="shared" ca="1" si="43"/>
        <v>0</v>
      </c>
      <c r="CV62" s="154" t="str">
        <f t="shared" ca="1" si="42"/>
        <v>-</v>
      </c>
      <c r="CW62" s="153">
        <f>SUMIFS(Stock!$D:$D,Stock!$A:$A,$CW$1,Stock!$C:$C,A62)</f>
        <v>1</v>
      </c>
      <c r="CX62" s="64"/>
      <c r="CY62" s="135">
        <f>SUMIFS(Stock!$D:$D,Stock!$A:$A,$CY$1,Stock!$C:$C,A62)</f>
        <v>0</v>
      </c>
      <c r="CZ62" s="64"/>
      <c r="DA62" s="117" t="e">
        <f ca="1">SUMIFS(#REF!,#REF!,A62,#REF!,$DA$2,#REF!,$DG$1)</f>
        <v>#REF!</v>
      </c>
      <c r="DB62" s="117" t="e">
        <f ca="1">SUMIFS(#REF!,#REF!,A62,#REF!,$DB$2,#REF!,$DG$1)</f>
        <v>#REF!</v>
      </c>
      <c r="DC62" s="117" t="e">
        <f ca="1">SUMIFS(#REF!,#REF!,A62,#REF!,$DC$2,#REF!,$DG$1)</f>
        <v>#REF!</v>
      </c>
      <c r="DD62" s="117" t="e">
        <f ca="1">SUMIFS(#REF!,#REF!,A62,#REF!,$DD$2,#REF!,$DG$1)</f>
        <v>#REF!</v>
      </c>
      <c r="DE62" s="117" t="e">
        <f ca="1">SUMIFS(#REF!,#REF!,A62,#REF!,$DE$2,#REF!,$DG$1)</f>
        <v>#REF!</v>
      </c>
      <c r="DF62" s="117" t="e">
        <f ca="1">SUMIFS(#REF!,#REF!,A62,#REF!,$DF$2,#REF!,$DG$1)</f>
        <v>#REF!</v>
      </c>
      <c r="DG62" s="135">
        <f>SUMIFS(Stock!$D:$D,Stock!$A:$A,$DG$1,Stock!$C:$C,A62)</f>
        <v>0</v>
      </c>
      <c r="DH62" s="135">
        <f>SUMIFS(Stock!$D:$D,Stock!$A:$A,$DH$1,Stock!$C:$C,A62)</f>
        <v>0</v>
      </c>
      <c r="DI62" s="135">
        <f>SUMIFS(Stock!$D:$D,Stock!$A:$A,$DI$1,Stock!$C:$C,A62)</f>
        <v>0</v>
      </c>
      <c r="DJ62" s="66"/>
      <c r="DK62" s="66"/>
      <c r="DL62" s="136">
        <f>SUMIFS('Inventory Matrix'!$E:$E,'Inventory Matrix'!$B:$B,$DL$2,'Inventory Matrix'!$G:$G,$DQ$2,'Inventory Matrix'!$C:$C,A62)</f>
        <v>1</v>
      </c>
      <c r="DM62" s="136">
        <f>SUMIFS('Inventory Matrix'!$E:$E,'Inventory Matrix'!$B:$B,$DM$2,'Inventory Matrix'!$G:$G,$DQ$2,'Inventory Matrix'!$C:$C,A62)</f>
        <v>0</v>
      </c>
      <c r="DN62" s="136">
        <f>SUMIFS('Inventory Matrix'!$E:$E,'Inventory Matrix'!$B:$B,$DN$2,'Inventory Matrix'!$G:$G,$DQ$2,'Inventory Matrix'!$C:$C,A62)</f>
        <v>0</v>
      </c>
      <c r="DO62" s="136">
        <f>SUMIFS('Inventory Matrix'!$E:$E,'Inventory Matrix'!$B:$B,$DO$2,'Inventory Matrix'!$G:$G,$DQ$2,'Inventory Matrix'!$C:$C,A62)</f>
        <v>0</v>
      </c>
      <c r="DP62" s="136">
        <f>SUMIFS('Inventory Matrix'!$E:$E,'Inventory Matrix'!$B:$B,$DP$2,'Inventory Matrix'!$G:$G,$DQ$2,'Inventory Matrix'!$C:$C,A62)</f>
        <v>0</v>
      </c>
      <c r="DQ62" s="145">
        <f>SUMIFS('Inventory Matrix'!$E:$E,'Inventory Matrix'!$G:$G,$DQ$2,'Inventory Matrix'!$C:$C,A62)</f>
        <v>1</v>
      </c>
      <c r="DR62" s="48"/>
      <c r="DS62" s="136">
        <f>SUMIFS('Inventory Matrix'!$E:$E,'Inventory Matrix'!$B:$B,$DS$2,'Inventory Matrix'!$G:$G,$DX$2,'Inventory Matrix'!$C:$C,A62)</f>
        <v>1</v>
      </c>
      <c r="DT62" s="136">
        <f>SUMIFS('Inventory Matrix'!$E:$E,'Inventory Matrix'!$B:$B,$DT$2,'Inventory Matrix'!$G:$G,$DX$2,'Inventory Matrix'!$C:$C,A62)</f>
        <v>1</v>
      </c>
      <c r="DU62" s="136">
        <f>SUMIFS('Inventory Matrix'!$E:$E,'Inventory Matrix'!$B:$B,$DU$2,'Inventory Matrix'!$G:$G,$DX$2,'Inventory Matrix'!$C:$C,A62)</f>
        <v>2</v>
      </c>
      <c r="DV62" s="136">
        <f>SUMIFS('Inventory Matrix'!$E:$E,'Inventory Matrix'!$B:$B,$DV$2,'Inventory Matrix'!$G:$G,$DX$2,'Inventory Matrix'!$C:$C,A62)</f>
        <v>2</v>
      </c>
      <c r="DW62" s="136">
        <f>SUMIFS('Inventory Matrix'!$E:$E,'Inventory Matrix'!$B:$B,$DW$2,'Inventory Matrix'!$G:$G,$DX$2,'Inventory Matrix'!$C:$C,A62)</f>
        <v>1</v>
      </c>
      <c r="DX62" s="145">
        <f>SUMIFS('Inventory Matrix'!$E:$E,'Inventory Matrix'!$G:$G,$DX$2,'Inventory Matrix'!$C:$C,A62)</f>
        <v>7</v>
      </c>
      <c r="DY62" s="44"/>
      <c r="DZ62" s="136">
        <f>SUMIFS('Inventory Matrix'!$E:$E,'Inventory Matrix'!$B:$B,$DZ$2,'Inventory Matrix'!$G:$G,$EE$2,'Inventory Matrix'!$C:$C,A62)</f>
        <v>0</v>
      </c>
      <c r="EA62" s="136">
        <f>SUMIFS('Inventory Matrix'!$E:$E,'Inventory Matrix'!$B:$B,$EA$2,'Inventory Matrix'!$G:$G,$EE$2,'Inventory Matrix'!$C:$C,A62)</f>
        <v>0</v>
      </c>
      <c r="EB62" s="136">
        <f>SUMIFS('Inventory Matrix'!$E:$E,'Inventory Matrix'!$B:$B,$EB$2,'Inventory Matrix'!$G:$G,$EE$2,'Inventory Matrix'!$C:$C,A62)</f>
        <v>0</v>
      </c>
      <c r="EC62" s="136">
        <f>SUMIFS('Inventory Matrix'!$E:$E,'Inventory Matrix'!$B:$B,$EC$2,'Inventory Matrix'!$G:$G,$EE$2,'Inventory Matrix'!$C:$C,A62)</f>
        <v>0</v>
      </c>
      <c r="ED62" s="136">
        <f>SUMIFS('Inventory Matrix'!$E:$E,'Inventory Matrix'!$B:$B,$ED$2,'Inventory Matrix'!$G:$G,$EE$2,'Inventory Matrix'!$C:$C,A62)</f>
        <v>0</v>
      </c>
      <c r="EE62" s="145">
        <f>SUMIFS('Inventory Matrix'!$E:$E,'Inventory Matrix'!$G:$G,$EE$2,'Inventory Matrix'!$C:$C,A62)</f>
        <v>0</v>
      </c>
      <c r="EF62" s="44"/>
      <c r="EG62" s="136">
        <f>SUMIFS('Inventory Matrix'!$E:$E,'Inventory Matrix'!$B:$B,$EG$2,'Inventory Matrix'!$G:$G,$EL$2,'Inventory Matrix'!$C:$C,A62)</f>
        <v>0</v>
      </c>
      <c r="EH62" s="136">
        <f>SUMIFS('Inventory Matrix'!$E:$E,'Inventory Matrix'!$B:$B,$EH$2,'Inventory Matrix'!$G:$G,$EL$2,'Inventory Matrix'!$C:$C,A62)</f>
        <v>0</v>
      </c>
      <c r="EI62" s="136">
        <f>SUMIFS('Inventory Matrix'!$E:$E,'Inventory Matrix'!$B:$B,$EI$2,'Inventory Matrix'!$G:$G,$EL$2,'Inventory Matrix'!$C:$C,A62)</f>
        <v>0</v>
      </c>
      <c r="EJ62" s="136">
        <f>SUMIFS('Inventory Matrix'!$E:$E,'Inventory Matrix'!$B:$B,$EJ$2,'Inventory Matrix'!$G:$G,$EL$2,'Inventory Matrix'!$C:$C,A62)</f>
        <v>0</v>
      </c>
      <c r="EK62" s="136">
        <f>SUMIFS('Inventory Matrix'!$E:$E,'Inventory Matrix'!$B:$B,$EK$2,'Inventory Matrix'!$G:$G,$EL$2,'Inventory Matrix'!$C:$C,A62)</f>
        <v>0</v>
      </c>
      <c r="EL62" s="145">
        <f>SUMIFS('Inventory Matrix'!$E:$E,'Inventory Matrix'!$G:$G,$EL$2,'Inventory Matrix'!$C:$C,A62)</f>
        <v>0</v>
      </c>
      <c r="EM62" s="44"/>
    </row>
    <row r="63" spans="1:143" ht="13" x14ac:dyDescent="0.15">
      <c r="A63" s="117" t="str">
        <f t="shared" si="26"/>
        <v>MPHJ3</v>
      </c>
      <c r="B63" s="118" t="s">
        <v>1938</v>
      </c>
      <c r="C63" s="117" t="s">
        <v>1320</v>
      </c>
      <c r="D63" s="119" t="s">
        <v>1147</v>
      </c>
      <c r="E63" s="119" t="s">
        <v>1941</v>
      </c>
      <c r="F63" s="120">
        <f>SUMIFS(Stock!$D:$D,Stock!$C:$C,A63)</f>
        <v>5</v>
      </c>
      <c r="G63" s="121" t="e">
        <f t="shared" ca="1" si="45"/>
        <v>#REF!</v>
      </c>
      <c r="H63" s="122">
        <f t="shared" ca="1" si="28"/>
        <v>0</v>
      </c>
      <c r="I63" s="44"/>
      <c r="J63" s="117" t="e">
        <f ca="1">SUMIFS(#REF!,#REF!,A63,#REF!,$J$2)</f>
        <v>#REF!</v>
      </c>
      <c r="K63" s="117" t="e">
        <f ca="1">SUMIFS(#REF!,#REF!,A63,#REF!,$K$2)</f>
        <v>#REF!</v>
      </c>
      <c r="L63" s="117" t="e">
        <f ca="1">SUMIFS(#REF!,#REF!,A63,#REF!,$L$2)</f>
        <v>#REF!</v>
      </c>
      <c r="M63" s="117" t="e">
        <f ca="1">SUMIFS(#REF!,#REF!,A63,#REF!,$M$2)</f>
        <v>#REF!</v>
      </c>
      <c r="N63" s="117" t="e">
        <f ca="1">SUMIFS(#REF!,#REF!,A63,#REF!,$N$2)</f>
        <v>#REF!</v>
      </c>
      <c r="O63" s="117" t="e">
        <f ca="1">SUMIFS(#REF!,#REF!,A63,#REF!,$O$2)</f>
        <v>#REF!</v>
      </c>
      <c r="P63" s="117" t="e">
        <f ca="1">SUMIFS(#REF!,#REF!,A63,#REF!,$P$2)</f>
        <v>#REF!</v>
      </c>
      <c r="Q63" s="117" t="e">
        <f ca="1">SUMIFS(#REF!,#REF!,A63,#REF!,$Q$2)</f>
        <v>#REF!</v>
      </c>
      <c r="R63" s="117" t="e">
        <f ca="1">SUMIFS(#REF!,#REF!,A63,#REF!,$R$2)</f>
        <v>#REF!</v>
      </c>
      <c r="S63" s="117" t="e">
        <f ca="1">SUMIFS(#REF!,#REF!,A63,#REF!,$S$2)</f>
        <v>#REF!</v>
      </c>
      <c r="T63" s="123"/>
      <c r="U63" s="44"/>
      <c r="V63" s="46"/>
      <c r="W63" s="117" t="e">
        <f ca="1">SUMIFS(#REF!,#REF!,A63,#REF!,$W$2,#REF!,$AK$1)</f>
        <v>#REF!</v>
      </c>
      <c r="X63" s="117" t="e">
        <f ca="1">SUMIFS(#REF!,#REF!,A63,#REF!,$X$2,#REF!,$AK$1)</f>
        <v>#REF!</v>
      </c>
      <c r="Y63" s="117" t="e">
        <f ca="1">SUMIFS(#REF!,#REF!,A63,#REF!,$Y$2,#REF!,$AK$1)</f>
        <v>#REF!</v>
      </c>
      <c r="Z63" s="117" t="e">
        <f ca="1">SUMIFS(#REF!,#REF!,A63,#REF!,$Z$2,#REF!,$AK$1)</f>
        <v>#REF!</v>
      </c>
      <c r="AA63" s="117" t="e">
        <f ca="1">SUMIFS(#REF!,#REF!,A63,#REF!,$AA$2,#REF!,$AK$1)</f>
        <v>#REF!</v>
      </c>
      <c r="AB63" s="117" t="e">
        <f ca="1">SUMIFS(#REF!,#REF!,A63,#REF!,$AB$2,#REF!,$AK$1)</f>
        <v>#REF!</v>
      </c>
      <c r="AC63" s="48"/>
      <c r="AD63" s="138">
        <f>SUMIFS('Inventory Matrix'!$E:$E,'Inventory Matrix'!$G:$G,$AD$2,'Inventory Matrix'!$B:$B,$AK$1,'Inventory Matrix'!$C:$C,A63)</f>
        <v>0</v>
      </c>
      <c r="AE63" s="118">
        <f>SUMIFS('Inventory Matrix'!$E:$E,'Inventory Matrix'!$G:$G,$AE$2,'Inventory Matrix'!$B:$B,$AK$1,'Inventory Matrix'!$C:$C,A63)</f>
        <v>1</v>
      </c>
      <c r="AF63" s="118">
        <f>SUMIFS('Inventory Matrix'!$E:$E,'Inventory Matrix'!$G:$G,$AF$2,'Inventory Matrix'!$B:$B,$AK$1,'Inventory Matrix'!$C:$C,A63)</f>
        <v>0</v>
      </c>
      <c r="AG63" s="139">
        <f>SUMIFS('Inventory Matrix'!$E:$E,'Inventory Matrix'!$G:$G,$AG$2,'Inventory Matrix'!$B:$B,$AK$1,'Inventory Matrix'!$C:$C,A63)</f>
        <v>0</v>
      </c>
      <c r="AH63" s="140" t="str">
        <f t="shared" ca="1" si="29"/>
        <v>-</v>
      </c>
      <c r="AI63" s="129">
        <f t="shared" ca="1" si="30"/>
        <v>0</v>
      </c>
      <c r="AJ63" s="129" t="str">
        <f t="shared" ca="1" si="31"/>
        <v>-</v>
      </c>
      <c r="AK63" s="141">
        <f>SUMIFS(Stock!$D:$D,Stock!$A:$A,$AK$1,Stock!$C:$C,A63)</f>
        <v>1</v>
      </c>
      <c r="AL63" s="55"/>
      <c r="AM63" s="117" t="e">
        <f ca="1">SUMIFS(#REF!,#REF!,A63,#REF!,$AM$2,#REF!,$BA$1)</f>
        <v>#REF!</v>
      </c>
      <c r="AN63" s="117" t="e">
        <f ca="1">SUMIFS(#REF!,#REF!,A63,#REF!,$AN$2,#REF!,$BA$1)</f>
        <v>#REF!</v>
      </c>
      <c r="AO63" s="117" t="e">
        <f ca="1">SUMIFS(#REF!,#REF!,A63,#REF!,$AO$2,#REF!,$BA$1)</f>
        <v>#REF!</v>
      </c>
      <c r="AP63" s="117" t="e">
        <f ca="1">SUMIFS(#REF!,#REF!,A63,#REF!,$AP$2,#REF!,$BA$1)</f>
        <v>#REF!</v>
      </c>
      <c r="AQ63" s="117" t="e">
        <f ca="1">SUMIFS(#REF!,#REF!,A63,#REF!,$AQ$2,#REF!,$BA$1)</f>
        <v>#REF!</v>
      </c>
      <c r="AR63" s="117" t="e">
        <f ca="1">SUMIFS(#REF!,#REF!,A63,#REF!,$AR$2,#REF!,$BA$1)</f>
        <v>#REF!</v>
      </c>
      <c r="AS63" s="81"/>
      <c r="AT63" s="125">
        <f>SUMIFS('Inventory Matrix'!$E:$E,'Inventory Matrix'!$G:$G,$AT$2,'Inventory Matrix'!$B:$B,$BA$1,'Inventory Matrix'!$C:$C,A63)</f>
        <v>0</v>
      </c>
      <c r="AU63" s="125">
        <f>SUMIFS('Inventory Matrix'!$E:$E,'Inventory Matrix'!$G:$G,$AU$2,'Inventory Matrix'!$B:$B,$BA$1,'Inventory Matrix'!$C:$C,A63)</f>
        <v>1</v>
      </c>
      <c r="AV63" s="125">
        <f>SUMIFS('Inventory Matrix'!$E:$E,'Inventory Matrix'!$G:$G,$AV$2,'Inventory Matrix'!$B:$B,$BA$1,'Inventory Matrix'!$C:$C,A63)</f>
        <v>0</v>
      </c>
      <c r="AW63" s="131">
        <f>SUMIFS('Inventory Matrix'!$E:$E,'Inventory Matrix'!$G:$G,$AW$2,'Inventory Matrix'!$B:$B,$BA$1,'Inventory Matrix'!$C:$C,A63)</f>
        <v>0</v>
      </c>
      <c r="AX63" s="142" t="str">
        <f t="shared" ca="1" si="32"/>
        <v>-</v>
      </c>
      <c r="AY63" s="152">
        <f t="shared" ca="1" si="33"/>
        <v>0</v>
      </c>
      <c r="AZ63" s="143" t="str">
        <f t="shared" ca="1" si="34"/>
        <v>-</v>
      </c>
      <c r="BA63" s="153">
        <f>SUMIFS(Stock!$D:$D,Stock!$A:$A,$BA$1,Stock!$C:$C,A63)</f>
        <v>1</v>
      </c>
      <c r="BB63" s="55"/>
      <c r="BC63" s="117" t="e">
        <f ca="1">SUMIFS(#REF!,#REF!,A63,#REF!,$BC$2,#REF!,$BQ$1)</f>
        <v>#REF!</v>
      </c>
      <c r="BD63" s="117" t="e">
        <f ca="1">SUMIFS(#REF!,#REF!,A63,#REF!,$BD$2,#REF!,$BQ$1)</f>
        <v>#REF!</v>
      </c>
      <c r="BE63" s="117" t="e">
        <f ca="1">SUMIFS(#REF!,#REF!,A63,#REF!,$BE$2,#REF!,$BQ$1)</f>
        <v>#REF!</v>
      </c>
      <c r="BF63" s="117" t="e">
        <f ca="1">SUMIFS(#REF!,#REF!,A63,#REF!,$BF$2,#REF!,$BQ$1)</f>
        <v>#REF!</v>
      </c>
      <c r="BG63" s="117" t="e">
        <f ca="1">SUMIFS(#REF!,#REF!,A63,#REF!,$BG$2,#REF!,$BQ$1)</f>
        <v>#REF!</v>
      </c>
      <c r="BH63" s="117" t="e">
        <f ca="1">SUMIFS(#REF!,#REF!,A63,#REF!,$BH$2,#REF!,$BQ$1)</f>
        <v>#REF!</v>
      </c>
      <c r="BI63" s="60"/>
      <c r="BJ63" s="125">
        <f>SUMIFS('Inventory Matrix'!$E:$E,'Inventory Matrix'!$G:$G,$BJ$2,'Inventory Matrix'!$B:$B,$BQ$1,'Inventory Matrix'!$C:$C,A63)</f>
        <v>0</v>
      </c>
      <c r="BK63" s="125">
        <f>SUMIFS('Inventory Matrix'!$E:$E,'Inventory Matrix'!$G:$G,$BK$2,'Inventory Matrix'!$B:$B,$BQ$1,'Inventory Matrix'!$C:$C,A63)</f>
        <v>1</v>
      </c>
      <c r="BL63" s="125">
        <f>SUMIFS('Inventory Matrix'!$E:$E,'Inventory Matrix'!$G:$G,$BL$2,'Inventory Matrix'!$B:$B,$BQ$1,'Inventory Matrix'!$C:$C,A63)</f>
        <v>0</v>
      </c>
      <c r="BM63" s="131">
        <f>SUMIFS('Inventory Matrix'!$E:$E,'Inventory Matrix'!$G:$G,$BM$2,'Inventory Matrix'!$B:$B,$BQ$1,'Inventory Matrix'!$C:$C,A63)</f>
        <v>0</v>
      </c>
      <c r="BN63" s="142" t="str">
        <f t="shared" ca="1" si="35"/>
        <v>-</v>
      </c>
      <c r="BO63" s="134">
        <f t="shared" ca="1" si="36"/>
        <v>0</v>
      </c>
      <c r="BP63" s="149" t="str">
        <f t="shared" ca="1" si="37"/>
        <v>-</v>
      </c>
      <c r="BQ63" s="144">
        <f>SUMIFS(Stock!$D:$D,Stock!$A:$A,$BQ$1,Stock!$C:$C,A63)</f>
        <v>1</v>
      </c>
      <c r="BR63" s="55"/>
      <c r="BS63" s="117" t="e">
        <f ca="1">SUMIFS(#REF!,#REF!,A63,#REF!,$BS$2,#REF!,$CG$1)</f>
        <v>#REF!</v>
      </c>
      <c r="BT63" s="117" t="e">
        <f ca="1">SUMIFS(#REF!,#REF!,A63,#REF!,$BT$2,#REF!,$CG$1)</f>
        <v>#REF!</v>
      </c>
      <c r="BU63" s="117" t="e">
        <f ca="1">SUMIFS(#REF!,#REF!,A63,#REF!,$BU$2,#REF!,$CG$1)</f>
        <v>#REF!</v>
      </c>
      <c r="BV63" s="117" t="e">
        <f ca="1">SUMIFS(#REF!,#REF!,A63,#REF!,$BV$2,#REF!,$CG$1)</f>
        <v>#REF!</v>
      </c>
      <c r="BW63" s="117" t="e">
        <f ca="1">SUMIFS(#REF!,#REF!,A63,#REF!,$BW$2,#REF!,$CG$1)</f>
        <v>#REF!</v>
      </c>
      <c r="BX63" s="117" t="e">
        <f ca="1">SUMIFS(#REF!,#REF!,A63,#REF!,$BX$2,#REF!,$CG$1)</f>
        <v>#REF!</v>
      </c>
      <c r="BY63" s="60"/>
      <c r="BZ63" s="125">
        <f>SUMIFS('Inventory Matrix'!$E:$E,'Inventory Matrix'!$G:$G,$BZ$2,'Inventory Matrix'!$B:$B,$CG$1,'Inventory Matrix'!$C:$C,A63)</f>
        <v>0</v>
      </c>
      <c r="CA63" s="125">
        <f>SUMIFS('Inventory Matrix'!$E:$E,'Inventory Matrix'!$G:$G,$CA$2,'Inventory Matrix'!$B:$B,$CG$1,'Inventory Matrix'!$C:$C,A63)</f>
        <v>1</v>
      </c>
      <c r="CB63" s="125">
        <f>SUMIFS('Inventory Matrix'!$E:$E,'Inventory Matrix'!$G:$G,$CB$2,'Inventory Matrix'!$B:$B,$CG$1,'Inventory Matrix'!$C:$C,A63)</f>
        <v>0</v>
      </c>
      <c r="CC63" s="131">
        <f>SUMIFS('Inventory Matrix'!$E:$E,'Inventory Matrix'!$G:$G,$CC$2,'Inventory Matrix'!$B:$B,$CG$1,'Inventory Matrix'!$C:$C,A63)</f>
        <v>0</v>
      </c>
      <c r="CD63" s="142" t="str">
        <f t="shared" ca="1" si="38"/>
        <v>-</v>
      </c>
      <c r="CE63" s="152">
        <f t="shared" ca="1" si="39"/>
        <v>0</v>
      </c>
      <c r="CF63" s="143" t="str">
        <f t="shared" ca="1" si="40"/>
        <v>-</v>
      </c>
      <c r="CG63" s="153">
        <f>SUMIFS(Stock!$D:$D,Stock!$A:$A,$CG$1,Stock!$C:$C,A63)</f>
        <v>1</v>
      </c>
      <c r="CH63" s="55"/>
      <c r="CI63" s="117" t="e">
        <f ca="1">SUMIFS(#REF!,#REF!,A63,#REF!,$CI$2,#REF!,$CW$1)</f>
        <v>#REF!</v>
      </c>
      <c r="CJ63" s="117" t="e">
        <f ca="1">SUMIFS(#REF!,#REF!,A63,#REF!,$CJ$2,#REF!,$CW$1)</f>
        <v>#REF!</v>
      </c>
      <c r="CK63" s="117" t="e">
        <f ca="1">SUMIFS(#REF!,#REF!,A63,#REF!,$CK$2,#REF!,$CW$1)</f>
        <v>#REF!</v>
      </c>
      <c r="CL63" s="117" t="e">
        <f ca="1">SUMIFS(#REF!,#REF!,A63,#REF!,$CL$2,#REF!,$CW$1)</f>
        <v>#REF!</v>
      </c>
      <c r="CM63" s="117" t="e">
        <f ca="1">SUMIFS(#REF!,#REF!,A63,#REF!,$CM$2,#REF!,$CW$1)</f>
        <v>#REF!</v>
      </c>
      <c r="CN63" s="117" t="e">
        <f ca="1">SUMIFS(#REF!,#REF!,A63,#REF!,$CN$2,#REF!,$CW$1)</f>
        <v>#REF!</v>
      </c>
      <c r="CO63" s="60"/>
      <c r="CP63" s="125">
        <f>SUMIFS('Inventory Matrix'!$E:$E,'Inventory Matrix'!$G:$G,$CP$2,'Inventory Matrix'!$B:$B,$CG$1,'Inventory Matrix'!$C:$C,A63)</f>
        <v>0</v>
      </c>
      <c r="CQ63" s="125">
        <f>SUMIFS('Inventory Matrix'!$E:$E,'Inventory Matrix'!$G:$G,$CQ$2,'Inventory Matrix'!$B:$B,$CG$1,'Inventory Matrix'!$C:$C,A63)</f>
        <v>1</v>
      </c>
      <c r="CR63" s="125">
        <f>SUMIFS('Inventory Matrix'!$E:$E,'Inventory Matrix'!$G:$G,$CR$2,'Inventory Matrix'!$B:$B,$CG$1,'Inventory Matrix'!$C:$C,A63)</f>
        <v>0</v>
      </c>
      <c r="CS63" s="131">
        <f>SUMIFS('Inventory Matrix'!$E:$E,'Inventory Matrix'!$G:$G,$CS$2,'Inventory Matrix'!$B:$B,$CG$1,'Inventory Matrix'!$C:$C,A63)</f>
        <v>0</v>
      </c>
      <c r="CT63" s="142" t="str">
        <f t="shared" ca="1" si="41"/>
        <v>-</v>
      </c>
      <c r="CU63" s="152">
        <f t="shared" ca="1" si="43"/>
        <v>0</v>
      </c>
      <c r="CV63" s="154" t="str">
        <f t="shared" ca="1" si="42"/>
        <v>-</v>
      </c>
      <c r="CW63" s="153">
        <f>SUMIFS(Stock!$D:$D,Stock!$A:$A,$CW$1,Stock!$C:$C,A63)</f>
        <v>1</v>
      </c>
      <c r="CX63" s="64"/>
      <c r="CY63" s="135">
        <f>SUMIFS(Stock!$D:$D,Stock!$A:$A,$CY$1,Stock!$C:$C,A63)</f>
        <v>0</v>
      </c>
      <c r="CZ63" s="64"/>
      <c r="DA63" s="117" t="e">
        <f ca="1">SUMIFS(#REF!,#REF!,A63,#REF!,$DA$2,#REF!,$DG$1)</f>
        <v>#REF!</v>
      </c>
      <c r="DB63" s="117" t="e">
        <f ca="1">SUMIFS(#REF!,#REF!,A63,#REF!,$DB$2,#REF!,$DG$1)</f>
        <v>#REF!</v>
      </c>
      <c r="DC63" s="117" t="e">
        <f ca="1">SUMIFS(#REF!,#REF!,A63,#REF!,$DC$2,#REF!,$DG$1)</f>
        <v>#REF!</v>
      </c>
      <c r="DD63" s="117" t="e">
        <f ca="1">SUMIFS(#REF!,#REF!,A63,#REF!,$DD$2,#REF!,$DG$1)</f>
        <v>#REF!</v>
      </c>
      <c r="DE63" s="117" t="e">
        <f ca="1">SUMIFS(#REF!,#REF!,A63,#REF!,$DE$2,#REF!,$DG$1)</f>
        <v>#REF!</v>
      </c>
      <c r="DF63" s="117" t="e">
        <f ca="1">SUMIFS(#REF!,#REF!,A63,#REF!,$DF$2,#REF!,$DG$1)</f>
        <v>#REF!</v>
      </c>
      <c r="DG63" s="135">
        <f>SUMIFS(Stock!$D:$D,Stock!$A:$A,$DG$1,Stock!$C:$C,A63)</f>
        <v>0</v>
      </c>
      <c r="DH63" s="135">
        <f>SUMIFS(Stock!$D:$D,Stock!$A:$A,$DH$1,Stock!$C:$C,A63)</f>
        <v>0</v>
      </c>
      <c r="DI63" s="135">
        <f>SUMIFS(Stock!$D:$D,Stock!$A:$A,$DI$1,Stock!$C:$C,A63)</f>
        <v>0</v>
      </c>
      <c r="DJ63" s="66"/>
      <c r="DK63" s="66"/>
      <c r="DL63" s="136">
        <f>SUMIFS('Inventory Matrix'!$E:$E,'Inventory Matrix'!$B:$B,$DL$2,'Inventory Matrix'!$G:$G,$DQ$2,'Inventory Matrix'!$C:$C,A63)</f>
        <v>0</v>
      </c>
      <c r="DM63" s="136">
        <f>SUMIFS('Inventory Matrix'!$E:$E,'Inventory Matrix'!$B:$B,$DM$2,'Inventory Matrix'!$G:$G,$DQ$2,'Inventory Matrix'!$C:$C,A63)</f>
        <v>0</v>
      </c>
      <c r="DN63" s="136">
        <f>SUMIFS('Inventory Matrix'!$E:$E,'Inventory Matrix'!$B:$B,$DN$2,'Inventory Matrix'!$G:$G,$DQ$2,'Inventory Matrix'!$C:$C,A63)</f>
        <v>0</v>
      </c>
      <c r="DO63" s="136">
        <f>SUMIFS('Inventory Matrix'!$E:$E,'Inventory Matrix'!$B:$B,$DO$2,'Inventory Matrix'!$G:$G,$DQ$2,'Inventory Matrix'!$C:$C,A63)</f>
        <v>0</v>
      </c>
      <c r="DP63" s="136">
        <f>SUMIFS('Inventory Matrix'!$E:$E,'Inventory Matrix'!$B:$B,$DP$2,'Inventory Matrix'!$G:$G,$DQ$2,'Inventory Matrix'!$C:$C,A63)</f>
        <v>1</v>
      </c>
      <c r="DQ63" s="145">
        <f>SUMIFS('Inventory Matrix'!$E:$E,'Inventory Matrix'!$G:$G,$DQ$2,'Inventory Matrix'!$C:$C,A63)</f>
        <v>1</v>
      </c>
      <c r="DR63" s="48"/>
      <c r="DS63" s="136">
        <f>SUMIFS('Inventory Matrix'!$E:$E,'Inventory Matrix'!$B:$B,$DS$2,'Inventory Matrix'!$G:$G,$DX$2,'Inventory Matrix'!$C:$C,A63)</f>
        <v>1</v>
      </c>
      <c r="DT63" s="136">
        <f>SUMIFS('Inventory Matrix'!$E:$E,'Inventory Matrix'!$B:$B,$DT$2,'Inventory Matrix'!$G:$G,$DX$2,'Inventory Matrix'!$C:$C,A63)</f>
        <v>1</v>
      </c>
      <c r="DU63" s="136">
        <f>SUMIFS('Inventory Matrix'!$E:$E,'Inventory Matrix'!$B:$B,$DU$2,'Inventory Matrix'!$G:$G,$DX$2,'Inventory Matrix'!$C:$C,A63)</f>
        <v>1</v>
      </c>
      <c r="DV63" s="136">
        <f>SUMIFS('Inventory Matrix'!$E:$E,'Inventory Matrix'!$B:$B,$DV$2,'Inventory Matrix'!$G:$G,$DX$2,'Inventory Matrix'!$C:$C,A63)</f>
        <v>1</v>
      </c>
      <c r="DW63" s="136">
        <f>SUMIFS('Inventory Matrix'!$E:$E,'Inventory Matrix'!$B:$B,$DW$2,'Inventory Matrix'!$G:$G,$DX$2,'Inventory Matrix'!$C:$C,A63)</f>
        <v>0</v>
      </c>
      <c r="DX63" s="145">
        <f>SUMIFS('Inventory Matrix'!$E:$E,'Inventory Matrix'!$G:$G,$DX$2,'Inventory Matrix'!$C:$C,A63)</f>
        <v>4</v>
      </c>
      <c r="DY63" s="44"/>
      <c r="DZ63" s="136">
        <f>SUMIFS('Inventory Matrix'!$E:$E,'Inventory Matrix'!$B:$B,$DZ$2,'Inventory Matrix'!$G:$G,$EE$2,'Inventory Matrix'!$C:$C,A63)</f>
        <v>0</v>
      </c>
      <c r="EA63" s="136">
        <f>SUMIFS('Inventory Matrix'!$E:$E,'Inventory Matrix'!$B:$B,$EA$2,'Inventory Matrix'!$G:$G,$EE$2,'Inventory Matrix'!$C:$C,A63)</f>
        <v>0</v>
      </c>
      <c r="EB63" s="136">
        <f>SUMIFS('Inventory Matrix'!$E:$E,'Inventory Matrix'!$B:$B,$EB$2,'Inventory Matrix'!$G:$G,$EE$2,'Inventory Matrix'!$C:$C,A63)</f>
        <v>0</v>
      </c>
      <c r="EC63" s="136">
        <f>SUMIFS('Inventory Matrix'!$E:$E,'Inventory Matrix'!$B:$B,$EC$2,'Inventory Matrix'!$G:$G,$EE$2,'Inventory Matrix'!$C:$C,A63)</f>
        <v>0</v>
      </c>
      <c r="ED63" s="136">
        <f>SUMIFS('Inventory Matrix'!$E:$E,'Inventory Matrix'!$B:$B,$ED$2,'Inventory Matrix'!$G:$G,$EE$2,'Inventory Matrix'!$C:$C,A63)</f>
        <v>0</v>
      </c>
      <c r="EE63" s="145">
        <f>SUMIFS('Inventory Matrix'!$E:$E,'Inventory Matrix'!$G:$G,$EE$2,'Inventory Matrix'!$C:$C,A63)</f>
        <v>0</v>
      </c>
      <c r="EF63" s="44"/>
      <c r="EG63" s="136">
        <f>SUMIFS('Inventory Matrix'!$E:$E,'Inventory Matrix'!$B:$B,$EG$2,'Inventory Matrix'!$G:$G,$EL$2,'Inventory Matrix'!$C:$C,A63)</f>
        <v>0</v>
      </c>
      <c r="EH63" s="136">
        <f>SUMIFS('Inventory Matrix'!$E:$E,'Inventory Matrix'!$B:$B,$EH$2,'Inventory Matrix'!$G:$G,$EL$2,'Inventory Matrix'!$C:$C,A63)</f>
        <v>0</v>
      </c>
      <c r="EI63" s="136">
        <f>SUMIFS('Inventory Matrix'!$E:$E,'Inventory Matrix'!$B:$B,$EI$2,'Inventory Matrix'!$G:$G,$EL$2,'Inventory Matrix'!$C:$C,A63)</f>
        <v>0</v>
      </c>
      <c r="EJ63" s="136">
        <f>SUMIFS('Inventory Matrix'!$E:$E,'Inventory Matrix'!$B:$B,$EJ$2,'Inventory Matrix'!$G:$G,$EL$2,'Inventory Matrix'!$C:$C,A63)</f>
        <v>0</v>
      </c>
      <c r="EK63" s="136">
        <f>SUMIFS('Inventory Matrix'!$E:$E,'Inventory Matrix'!$B:$B,$EK$2,'Inventory Matrix'!$G:$G,$EL$2,'Inventory Matrix'!$C:$C,A63)</f>
        <v>0</v>
      </c>
      <c r="EL63" s="145">
        <f>SUMIFS('Inventory Matrix'!$E:$E,'Inventory Matrix'!$G:$G,$EL$2,'Inventory Matrix'!$C:$C,A63)</f>
        <v>0</v>
      </c>
      <c r="EM63" s="44"/>
    </row>
    <row r="64" spans="1:143" ht="13" x14ac:dyDescent="0.15">
      <c r="A64" s="117" t="str">
        <f t="shared" si="26"/>
        <v>MPHF3</v>
      </c>
      <c r="B64" s="118" t="s">
        <v>1938</v>
      </c>
      <c r="C64" s="117" t="s">
        <v>1320</v>
      </c>
      <c r="D64" s="119" t="s">
        <v>1055</v>
      </c>
      <c r="E64" s="119" t="s">
        <v>1942</v>
      </c>
      <c r="F64" s="120">
        <f>SUMIFS(Stock!$D:$D,Stock!$C:$C,A64)</f>
        <v>4</v>
      </c>
      <c r="G64" s="121" t="e">
        <f t="shared" ca="1" si="45"/>
        <v>#REF!</v>
      </c>
      <c r="H64" s="122">
        <f t="shared" ca="1" si="28"/>
        <v>0</v>
      </c>
      <c r="I64" s="44"/>
      <c r="J64" s="117" t="e">
        <f ca="1">SUMIFS(#REF!,#REF!,A64,#REF!,$J$2)</f>
        <v>#REF!</v>
      </c>
      <c r="K64" s="117" t="e">
        <f ca="1">SUMIFS(#REF!,#REF!,A64,#REF!,$K$2)</f>
        <v>#REF!</v>
      </c>
      <c r="L64" s="117" t="e">
        <f ca="1">SUMIFS(#REF!,#REF!,A64,#REF!,$L$2)</f>
        <v>#REF!</v>
      </c>
      <c r="M64" s="117" t="e">
        <f ca="1">SUMIFS(#REF!,#REF!,A64,#REF!,$M$2)</f>
        <v>#REF!</v>
      </c>
      <c r="N64" s="117" t="e">
        <f ca="1">SUMIFS(#REF!,#REF!,A64,#REF!,$N$2)</f>
        <v>#REF!</v>
      </c>
      <c r="O64" s="117" t="e">
        <f ca="1">SUMIFS(#REF!,#REF!,A64,#REF!,$O$2)</f>
        <v>#REF!</v>
      </c>
      <c r="P64" s="117" t="e">
        <f ca="1">SUMIFS(#REF!,#REF!,A64,#REF!,$P$2)</f>
        <v>#REF!</v>
      </c>
      <c r="Q64" s="117" t="e">
        <f ca="1">SUMIFS(#REF!,#REF!,A64,#REF!,$Q$2)</f>
        <v>#REF!</v>
      </c>
      <c r="R64" s="117" t="e">
        <f ca="1">SUMIFS(#REF!,#REF!,A64,#REF!,$R$2)</f>
        <v>#REF!</v>
      </c>
      <c r="S64" s="117" t="e">
        <f ca="1">SUMIFS(#REF!,#REF!,A64,#REF!,$S$2)</f>
        <v>#REF!</v>
      </c>
      <c r="T64" s="123"/>
      <c r="U64" s="44"/>
      <c r="V64" s="46"/>
      <c r="W64" s="117" t="e">
        <f ca="1">SUMIFS(#REF!,#REF!,A64,#REF!,$W$2,#REF!,$AK$1)</f>
        <v>#REF!</v>
      </c>
      <c r="X64" s="117" t="e">
        <f ca="1">SUMIFS(#REF!,#REF!,A64,#REF!,$X$2,#REF!,$AK$1)</f>
        <v>#REF!</v>
      </c>
      <c r="Y64" s="117" t="e">
        <f ca="1">SUMIFS(#REF!,#REF!,A64,#REF!,$Y$2,#REF!,$AK$1)</f>
        <v>#REF!</v>
      </c>
      <c r="Z64" s="117" t="e">
        <f ca="1">SUMIFS(#REF!,#REF!,A64,#REF!,$Z$2,#REF!,$AK$1)</f>
        <v>#REF!</v>
      </c>
      <c r="AA64" s="117" t="e">
        <f ca="1">SUMIFS(#REF!,#REF!,A64,#REF!,$AA$2,#REF!,$AK$1)</f>
        <v>#REF!</v>
      </c>
      <c r="AB64" s="117" t="e">
        <f ca="1">SUMIFS(#REF!,#REF!,A64,#REF!,$AB$2,#REF!,$AK$1)</f>
        <v>#REF!</v>
      </c>
      <c r="AC64" s="48"/>
      <c r="AD64" s="138">
        <f>SUMIFS('Inventory Matrix'!$E:$E,'Inventory Matrix'!$G:$G,$AD$2,'Inventory Matrix'!$B:$B,$AK$1,'Inventory Matrix'!$C:$C,A64)</f>
        <v>0</v>
      </c>
      <c r="AE64" s="118">
        <f>SUMIFS('Inventory Matrix'!$E:$E,'Inventory Matrix'!$G:$G,$AE$2,'Inventory Matrix'!$B:$B,$AK$1,'Inventory Matrix'!$C:$C,A64)</f>
        <v>2</v>
      </c>
      <c r="AF64" s="118">
        <f>SUMIFS('Inventory Matrix'!$E:$E,'Inventory Matrix'!$G:$G,$AF$2,'Inventory Matrix'!$B:$B,$AK$1,'Inventory Matrix'!$C:$C,A64)</f>
        <v>0</v>
      </c>
      <c r="AG64" s="139">
        <f>SUMIFS('Inventory Matrix'!$E:$E,'Inventory Matrix'!$G:$G,$AG$2,'Inventory Matrix'!$B:$B,$AK$1,'Inventory Matrix'!$C:$C,A64)</f>
        <v>0</v>
      </c>
      <c r="AH64" s="140" t="str">
        <f t="shared" ca="1" si="29"/>
        <v>-</v>
      </c>
      <c r="AI64" s="129">
        <f t="shared" ca="1" si="30"/>
        <v>0</v>
      </c>
      <c r="AJ64" s="129" t="str">
        <f t="shared" ca="1" si="31"/>
        <v>-</v>
      </c>
      <c r="AK64" s="141">
        <f>SUMIFS(Stock!$D:$D,Stock!$A:$A,$AK$1,Stock!$C:$C,A64)</f>
        <v>2</v>
      </c>
      <c r="AL64" s="55"/>
      <c r="AM64" s="117" t="e">
        <f ca="1">SUMIFS(#REF!,#REF!,A64,#REF!,$AM$2,#REF!,$BA$1)</f>
        <v>#REF!</v>
      </c>
      <c r="AN64" s="117" t="e">
        <f ca="1">SUMIFS(#REF!,#REF!,A64,#REF!,$AN$2,#REF!,$BA$1)</f>
        <v>#REF!</v>
      </c>
      <c r="AO64" s="117" t="e">
        <f ca="1">SUMIFS(#REF!,#REF!,A64,#REF!,$AO$2,#REF!,$BA$1)</f>
        <v>#REF!</v>
      </c>
      <c r="AP64" s="117" t="e">
        <f ca="1">SUMIFS(#REF!,#REF!,A64,#REF!,$AP$2,#REF!,$BA$1)</f>
        <v>#REF!</v>
      </c>
      <c r="AQ64" s="117" t="e">
        <f ca="1">SUMIFS(#REF!,#REF!,A64,#REF!,$AQ$2,#REF!,$BA$1)</f>
        <v>#REF!</v>
      </c>
      <c r="AR64" s="117" t="e">
        <f ca="1">SUMIFS(#REF!,#REF!,A64,#REF!,$AR$2,#REF!,$BA$1)</f>
        <v>#REF!</v>
      </c>
      <c r="AS64" s="81"/>
      <c r="AT64" s="125">
        <f>SUMIFS('Inventory Matrix'!$E:$E,'Inventory Matrix'!$G:$G,$AT$2,'Inventory Matrix'!$B:$B,$BA$1,'Inventory Matrix'!$C:$C,A64)</f>
        <v>0</v>
      </c>
      <c r="AU64" s="125">
        <f>SUMIFS('Inventory Matrix'!$E:$E,'Inventory Matrix'!$G:$G,$AU$2,'Inventory Matrix'!$B:$B,$BA$1,'Inventory Matrix'!$C:$C,A64)</f>
        <v>1</v>
      </c>
      <c r="AV64" s="125">
        <f>SUMIFS('Inventory Matrix'!$E:$E,'Inventory Matrix'!$G:$G,$AV$2,'Inventory Matrix'!$B:$B,$BA$1,'Inventory Matrix'!$C:$C,A64)</f>
        <v>0</v>
      </c>
      <c r="AW64" s="131">
        <f>SUMIFS('Inventory Matrix'!$E:$E,'Inventory Matrix'!$G:$G,$AW$2,'Inventory Matrix'!$B:$B,$BA$1,'Inventory Matrix'!$C:$C,A64)</f>
        <v>0</v>
      </c>
      <c r="AX64" s="142" t="str">
        <f t="shared" ca="1" si="32"/>
        <v>-</v>
      </c>
      <c r="AY64" s="152">
        <f t="shared" ca="1" si="33"/>
        <v>0</v>
      </c>
      <c r="AZ64" s="143" t="str">
        <f t="shared" ca="1" si="34"/>
        <v>-</v>
      </c>
      <c r="BA64" s="153">
        <f>SUMIFS(Stock!$D:$D,Stock!$A:$A,$BA$1,Stock!$C:$C,A64)</f>
        <v>1</v>
      </c>
      <c r="BB64" s="55"/>
      <c r="BC64" s="117" t="e">
        <f ca="1">SUMIFS(#REF!,#REF!,A64,#REF!,$BC$2,#REF!,$BQ$1)</f>
        <v>#REF!</v>
      </c>
      <c r="BD64" s="117" t="e">
        <f ca="1">SUMIFS(#REF!,#REF!,A64,#REF!,$BD$2,#REF!,$BQ$1)</f>
        <v>#REF!</v>
      </c>
      <c r="BE64" s="117" t="e">
        <f ca="1">SUMIFS(#REF!,#REF!,A64,#REF!,$BE$2,#REF!,$BQ$1)</f>
        <v>#REF!</v>
      </c>
      <c r="BF64" s="117" t="e">
        <f ca="1">SUMIFS(#REF!,#REF!,A64,#REF!,$BF$2,#REF!,$BQ$1)</f>
        <v>#REF!</v>
      </c>
      <c r="BG64" s="117" t="e">
        <f ca="1">SUMIFS(#REF!,#REF!,A64,#REF!,$BG$2,#REF!,$BQ$1)</f>
        <v>#REF!</v>
      </c>
      <c r="BH64" s="117" t="e">
        <f ca="1">SUMIFS(#REF!,#REF!,A64,#REF!,$BH$2,#REF!,$BQ$1)</f>
        <v>#REF!</v>
      </c>
      <c r="BI64" s="60"/>
      <c r="BJ64" s="125">
        <f>SUMIFS('Inventory Matrix'!$E:$E,'Inventory Matrix'!$G:$G,$BJ$2,'Inventory Matrix'!$B:$B,$BQ$1,'Inventory Matrix'!$C:$C,A64)</f>
        <v>0</v>
      </c>
      <c r="BK64" s="125">
        <f>SUMIFS('Inventory Matrix'!$E:$E,'Inventory Matrix'!$G:$G,$BK$2,'Inventory Matrix'!$B:$B,$BQ$1,'Inventory Matrix'!$C:$C,A64)</f>
        <v>1</v>
      </c>
      <c r="BL64" s="125">
        <f>SUMIFS('Inventory Matrix'!$E:$E,'Inventory Matrix'!$G:$G,$BL$2,'Inventory Matrix'!$B:$B,$BQ$1,'Inventory Matrix'!$C:$C,A64)</f>
        <v>0</v>
      </c>
      <c r="BM64" s="131">
        <f>SUMIFS('Inventory Matrix'!$E:$E,'Inventory Matrix'!$G:$G,$BM$2,'Inventory Matrix'!$B:$B,$BQ$1,'Inventory Matrix'!$C:$C,A64)</f>
        <v>0</v>
      </c>
      <c r="BN64" s="142" t="str">
        <f t="shared" ca="1" si="35"/>
        <v>-</v>
      </c>
      <c r="BO64" s="134">
        <f t="shared" ca="1" si="36"/>
        <v>0</v>
      </c>
      <c r="BP64" s="149" t="str">
        <f t="shared" ca="1" si="37"/>
        <v>-</v>
      </c>
      <c r="BQ64" s="144">
        <f>SUMIFS(Stock!$D:$D,Stock!$A:$A,$BQ$1,Stock!$C:$C,A64)</f>
        <v>1</v>
      </c>
      <c r="BR64" s="55"/>
      <c r="BS64" s="117" t="e">
        <f ca="1">SUMIFS(#REF!,#REF!,A64,#REF!,$BS$2,#REF!,$CG$1)</f>
        <v>#REF!</v>
      </c>
      <c r="BT64" s="117" t="e">
        <f ca="1">SUMIFS(#REF!,#REF!,A64,#REF!,$BT$2,#REF!,$CG$1)</f>
        <v>#REF!</v>
      </c>
      <c r="BU64" s="117" t="e">
        <f ca="1">SUMIFS(#REF!,#REF!,A64,#REF!,$BU$2,#REF!,$CG$1)</f>
        <v>#REF!</v>
      </c>
      <c r="BV64" s="117" t="e">
        <f ca="1">SUMIFS(#REF!,#REF!,A64,#REF!,$BV$2,#REF!,$CG$1)</f>
        <v>#REF!</v>
      </c>
      <c r="BW64" s="117" t="e">
        <f ca="1">SUMIFS(#REF!,#REF!,A64,#REF!,$BW$2,#REF!,$CG$1)</f>
        <v>#REF!</v>
      </c>
      <c r="BX64" s="117" t="e">
        <f ca="1">SUMIFS(#REF!,#REF!,A64,#REF!,$BX$2,#REF!,$CG$1)</f>
        <v>#REF!</v>
      </c>
      <c r="BY64" s="60"/>
      <c r="BZ64" s="125">
        <f>SUMIFS('Inventory Matrix'!$E:$E,'Inventory Matrix'!$G:$G,$BZ$2,'Inventory Matrix'!$B:$B,$CG$1,'Inventory Matrix'!$C:$C,A64)</f>
        <v>0</v>
      </c>
      <c r="CA64" s="125">
        <f>SUMIFS('Inventory Matrix'!$E:$E,'Inventory Matrix'!$G:$G,$CA$2,'Inventory Matrix'!$B:$B,$CG$1,'Inventory Matrix'!$C:$C,A64)</f>
        <v>0</v>
      </c>
      <c r="CB64" s="125">
        <f>SUMIFS('Inventory Matrix'!$E:$E,'Inventory Matrix'!$G:$G,$CB$2,'Inventory Matrix'!$B:$B,$CG$1,'Inventory Matrix'!$C:$C,A64)</f>
        <v>0</v>
      </c>
      <c r="CC64" s="131">
        <f>SUMIFS('Inventory Matrix'!$E:$E,'Inventory Matrix'!$G:$G,$CC$2,'Inventory Matrix'!$B:$B,$CG$1,'Inventory Matrix'!$C:$C,A64)</f>
        <v>0</v>
      </c>
      <c r="CD64" s="142" t="str">
        <f t="shared" ca="1" si="38"/>
        <v>-</v>
      </c>
      <c r="CE64" s="152">
        <f t="shared" ca="1" si="39"/>
        <v>0</v>
      </c>
      <c r="CF64" s="143" t="str">
        <f t="shared" ca="1" si="40"/>
        <v>-</v>
      </c>
      <c r="CG64" s="153">
        <f>SUMIFS(Stock!$D:$D,Stock!$A:$A,$CG$1,Stock!$C:$C,A64)</f>
        <v>0</v>
      </c>
      <c r="CH64" s="55"/>
      <c r="CI64" s="117" t="e">
        <f ca="1">SUMIFS(#REF!,#REF!,A64,#REF!,$CI$2,#REF!,$CW$1)</f>
        <v>#REF!</v>
      </c>
      <c r="CJ64" s="117" t="e">
        <f ca="1">SUMIFS(#REF!,#REF!,A64,#REF!,$CJ$2,#REF!,$CW$1)</f>
        <v>#REF!</v>
      </c>
      <c r="CK64" s="117" t="e">
        <f ca="1">SUMIFS(#REF!,#REF!,A64,#REF!,$CK$2,#REF!,$CW$1)</f>
        <v>#REF!</v>
      </c>
      <c r="CL64" s="117" t="e">
        <f ca="1">SUMIFS(#REF!,#REF!,A64,#REF!,$CL$2,#REF!,$CW$1)</f>
        <v>#REF!</v>
      </c>
      <c r="CM64" s="117" t="e">
        <f ca="1">SUMIFS(#REF!,#REF!,A64,#REF!,$CM$2,#REF!,$CW$1)</f>
        <v>#REF!</v>
      </c>
      <c r="CN64" s="117" t="e">
        <f ca="1">SUMIFS(#REF!,#REF!,A64,#REF!,$CN$2,#REF!,$CW$1)</f>
        <v>#REF!</v>
      </c>
      <c r="CO64" s="60"/>
      <c r="CP64" s="125">
        <f>SUMIFS('Inventory Matrix'!$E:$E,'Inventory Matrix'!$G:$G,$CP$2,'Inventory Matrix'!$B:$B,$CG$1,'Inventory Matrix'!$C:$C,A64)</f>
        <v>0</v>
      </c>
      <c r="CQ64" s="125">
        <f>SUMIFS('Inventory Matrix'!$E:$E,'Inventory Matrix'!$G:$G,$CQ$2,'Inventory Matrix'!$B:$B,$CG$1,'Inventory Matrix'!$C:$C,A64)</f>
        <v>0</v>
      </c>
      <c r="CR64" s="125">
        <f>SUMIFS('Inventory Matrix'!$E:$E,'Inventory Matrix'!$G:$G,$CR$2,'Inventory Matrix'!$B:$B,$CG$1,'Inventory Matrix'!$C:$C,A64)</f>
        <v>0</v>
      </c>
      <c r="CS64" s="131">
        <f>SUMIFS('Inventory Matrix'!$E:$E,'Inventory Matrix'!$G:$G,$CS$2,'Inventory Matrix'!$B:$B,$CG$1,'Inventory Matrix'!$C:$C,A64)</f>
        <v>0</v>
      </c>
      <c r="CT64" s="142" t="str">
        <f t="shared" ca="1" si="41"/>
        <v>-</v>
      </c>
      <c r="CU64" s="152">
        <f t="shared" ca="1" si="43"/>
        <v>0</v>
      </c>
      <c r="CV64" s="154" t="str">
        <f t="shared" ca="1" si="42"/>
        <v>-</v>
      </c>
      <c r="CW64" s="153">
        <f>SUMIFS(Stock!$D:$D,Stock!$A:$A,$CW$1,Stock!$C:$C,A64)</f>
        <v>0</v>
      </c>
      <c r="CX64" s="64"/>
      <c r="CY64" s="135">
        <f>SUMIFS(Stock!$D:$D,Stock!$A:$A,$CY$1,Stock!$C:$C,A64)</f>
        <v>0</v>
      </c>
      <c r="CZ64" s="64"/>
      <c r="DA64" s="117" t="e">
        <f ca="1">SUMIFS(#REF!,#REF!,A64,#REF!,$DA$2,#REF!,$DG$1)</f>
        <v>#REF!</v>
      </c>
      <c r="DB64" s="117" t="e">
        <f ca="1">SUMIFS(#REF!,#REF!,A64,#REF!,$DB$2,#REF!,$DG$1)</f>
        <v>#REF!</v>
      </c>
      <c r="DC64" s="117" t="e">
        <f ca="1">SUMIFS(#REF!,#REF!,A64,#REF!,$DC$2,#REF!,$DG$1)</f>
        <v>#REF!</v>
      </c>
      <c r="DD64" s="117" t="e">
        <f ca="1">SUMIFS(#REF!,#REF!,A64,#REF!,$DD$2,#REF!,$DG$1)</f>
        <v>#REF!</v>
      </c>
      <c r="DE64" s="117" t="e">
        <f ca="1">SUMIFS(#REF!,#REF!,A64,#REF!,$DE$2,#REF!,$DG$1)</f>
        <v>#REF!</v>
      </c>
      <c r="DF64" s="117" t="e">
        <f ca="1">SUMIFS(#REF!,#REF!,A64,#REF!,$DF$2,#REF!,$DG$1)</f>
        <v>#REF!</v>
      </c>
      <c r="DG64" s="135">
        <f>SUMIFS(Stock!$D:$D,Stock!$A:$A,$DG$1,Stock!$C:$C,A64)</f>
        <v>0</v>
      </c>
      <c r="DH64" s="135">
        <f>SUMIFS(Stock!$D:$D,Stock!$A:$A,$DH$1,Stock!$C:$C,A64)</f>
        <v>0</v>
      </c>
      <c r="DI64" s="135">
        <f>SUMIFS(Stock!$D:$D,Stock!$A:$A,$DI$1,Stock!$C:$C,A64)</f>
        <v>0</v>
      </c>
      <c r="DJ64" s="66"/>
      <c r="DK64" s="66"/>
      <c r="DL64" s="136">
        <f>SUMIFS('Inventory Matrix'!$E:$E,'Inventory Matrix'!$B:$B,$DL$2,'Inventory Matrix'!$G:$G,$DQ$2,'Inventory Matrix'!$C:$C,A64)</f>
        <v>0</v>
      </c>
      <c r="DM64" s="136">
        <f>SUMIFS('Inventory Matrix'!$E:$E,'Inventory Matrix'!$B:$B,$DM$2,'Inventory Matrix'!$G:$G,$DQ$2,'Inventory Matrix'!$C:$C,A64)</f>
        <v>0</v>
      </c>
      <c r="DN64" s="136">
        <f>SUMIFS('Inventory Matrix'!$E:$E,'Inventory Matrix'!$B:$B,$DN$2,'Inventory Matrix'!$G:$G,$DQ$2,'Inventory Matrix'!$C:$C,A64)</f>
        <v>0</v>
      </c>
      <c r="DO64" s="136">
        <f>SUMIFS('Inventory Matrix'!$E:$E,'Inventory Matrix'!$B:$B,$DO$2,'Inventory Matrix'!$G:$G,$DQ$2,'Inventory Matrix'!$C:$C,A64)</f>
        <v>0</v>
      </c>
      <c r="DP64" s="136">
        <f>SUMIFS('Inventory Matrix'!$E:$E,'Inventory Matrix'!$B:$B,$DP$2,'Inventory Matrix'!$G:$G,$DQ$2,'Inventory Matrix'!$C:$C,A64)</f>
        <v>0</v>
      </c>
      <c r="DQ64" s="145">
        <f>SUMIFS('Inventory Matrix'!$E:$E,'Inventory Matrix'!$G:$G,$DQ$2,'Inventory Matrix'!$C:$C,A64)</f>
        <v>0</v>
      </c>
      <c r="DR64" s="48"/>
      <c r="DS64" s="136">
        <f>SUMIFS('Inventory Matrix'!$E:$E,'Inventory Matrix'!$B:$B,$DS$2,'Inventory Matrix'!$G:$G,$DX$2,'Inventory Matrix'!$C:$C,A64)</f>
        <v>2</v>
      </c>
      <c r="DT64" s="136">
        <f>SUMIFS('Inventory Matrix'!$E:$E,'Inventory Matrix'!$B:$B,$DT$2,'Inventory Matrix'!$G:$G,$DX$2,'Inventory Matrix'!$C:$C,A64)</f>
        <v>1</v>
      </c>
      <c r="DU64" s="136">
        <f>SUMIFS('Inventory Matrix'!$E:$E,'Inventory Matrix'!$B:$B,$DU$2,'Inventory Matrix'!$G:$G,$DX$2,'Inventory Matrix'!$C:$C,A64)</f>
        <v>1</v>
      </c>
      <c r="DV64" s="136">
        <f>SUMIFS('Inventory Matrix'!$E:$E,'Inventory Matrix'!$B:$B,$DV$2,'Inventory Matrix'!$G:$G,$DX$2,'Inventory Matrix'!$C:$C,A64)</f>
        <v>0</v>
      </c>
      <c r="DW64" s="136">
        <f>SUMIFS('Inventory Matrix'!$E:$E,'Inventory Matrix'!$B:$B,$DW$2,'Inventory Matrix'!$G:$G,$DX$2,'Inventory Matrix'!$C:$C,A64)</f>
        <v>0</v>
      </c>
      <c r="DX64" s="145">
        <f>SUMIFS('Inventory Matrix'!$E:$E,'Inventory Matrix'!$G:$G,$DX$2,'Inventory Matrix'!$C:$C,A64)</f>
        <v>4</v>
      </c>
      <c r="DY64" s="44"/>
      <c r="DZ64" s="136">
        <f>SUMIFS('Inventory Matrix'!$E:$E,'Inventory Matrix'!$B:$B,$DZ$2,'Inventory Matrix'!$G:$G,$EE$2,'Inventory Matrix'!$C:$C,A64)</f>
        <v>0</v>
      </c>
      <c r="EA64" s="136">
        <f>SUMIFS('Inventory Matrix'!$E:$E,'Inventory Matrix'!$B:$B,$EA$2,'Inventory Matrix'!$G:$G,$EE$2,'Inventory Matrix'!$C:$C,A64)</f>
        <v>0</v>
      </c>
      <c r="EB64" s="136">
        <f>SUMIFS('Inventory Matrix'!$E:$E,'Inventory Matrix'!$B:$B,$EB$2,'Inventory Matrix'!$G:$G,$EE$2,'Inventory Matrix'!$C:$C,A64)</f>
        <v>0</v>
      </c>
      <c r="EC64" s="136">
        <f>SUMIFS('Inventory Matrix'!$E:$E,'Inventory Matrix'!$B:$B,$EC$2,'Inventory Matrix'!$G:$G,$EE$2,'Inventory Matrix'!$C:$C,A64)</f>
        <v>0</v>
      </c>
      <c r="ED64" s="136">
        <f>SUMIFS('Inventory Matrix'!$E:$E,'Inventory Matrix'!$B:$B,$ED$2,'Inventory Matrix'!$G:$G,$EE$2,'Inventory Matrix'!$C:$C,A64)</f>
        <v>0</v>
      </c>
      <c r="EE64" s="145">
        <f>SUMIFS('Inventory Matrix'!$E:$E,'Inventory Matrix'!$G:$G,$EE$2,'Inventory Matrix'!$C:$C,A64)</f>
        <v>0</v>
      </c>
      <c r="EF64" s="44"/>
      <c r="EG64" s="136">
        <f>SUMIFS('Inventory Matrix'!$E:$E,'Inventory Matrix'!$B:$B,$EG$2,'Inventory Matrix'!$G:$G,$EL$2,'Inventory Matrix'!$C:$C,A64)</f>
        <v>0</v>
      </c>
      <c r="EH64" s="136">
        <f>SUMIFS('Inventory Matrix'!$E:$E,'Inventory Matrix'!$B:$B,$EH$2,'Inventory Matrix'!$G:$G,$EL$2,'Inventory Matrix'!$C:$C,A64)</f>
        <v>0</v>
      </c>
      <c r="EI64" s="136">
        <f>SUMIFS('Inventory Matrix'!$E:$E,'Inventory Matrix'!$B:$B,$EI$2,'Inventory Matrix'!$G:$G,$EL$2,'Inventory Matrix'!$C:$C,A64)</f>
        <v>0</v>
      </c>
      <c r="EJ64" s="136">
        <f>SUMIFS('Inventory Matrix'!$E:$E,'Inventory Matrix'!$B:$B,$EJ$2,'Inventory Matrix'!$G:$G,$EL$2,'Inventory Matrix'!$C:$C,A64)</f>
        <v>0</v>
      </c>
      <c r="EK64" s="136">
        <f>SUMIFS('Inventory Matrix'!$E:$E,'Inventory Matrix'!$B:$B,$EK$2,'Inventory Matrix'!$G:$G,$EL$2,'Inventory Matrix'!$C:$C,A64)</f>
        <v>0</v>
      </c>
      <c r="EL64" s="145">
        <f>SUMIFS('Inventory Matrix'!$E:$E,'Inventory Matrix'!$G:$G,$EL$2,'Inventory Matrix'!$C:$C,A64)</f>
        <v>0</v>
      </c>
      <c r="EM64" s="44"/>
    </row>
    <row r="65" spans="1:143" ht="13" x14ac:dyDescent="0.15">
      <c r="A65" s="117" t="str">
        <f t="shared" si="26"/>
        <v>MNWE3</v>
      </c>
      <c r="B65" s="118" t="s">
        <v>1943</v>
      </c>
      <c r="C65" s="117" t="s">
        <v>1320</v>
      </c>
      <c r="D65" s="119" t="s">
        <v>375</v>
      </c>
      <c r="E65" s="119" t="s">
        <v>1944</v>
      </c>
      <c r="F65" s="120">
        <f>SUMIFS(Stock!$D:$D,Stock!$C:$C,A65)</f>
        <v>0</v>
      </c>
      <c r="G65" s="121" t="e">
        <f t="shared" ca="1" si="45"/>
        <v>#REF!</v>
      </c>
      <c r="H65" s="122">
        <f t="shared" ca="1" si="28"/>
        <v>0</v>
      </c>
      <c r="I65" s="44"/>
      <c r="J65" s="117" t="e">
        <f ca="1">SUMIFS(#REF!,#REF!,A65,#REF!,$J$2)</f>
        <v>#REF!</v>
      </c>
      <c r="K65" s="117" t="e">
        <f ca="1">SUMIFS(#REF!,#REF!,A65,#REF!,$K$2)</f>
        <v>#REF!</v>
      </c>
      <c r="L65" s="117" t="e">
        <f ca="1">SUMIFS(#REF!,#REF!,A65,#REF!,$L$2)</f>
        <v>#REF!</v>
      </c>
      <c r="M65" s="117" t="e">
        <f ca="1">SUMIFS(#REF!,#REF!,A65,#REF!,$M$2)</f>
        <v>#REF!</v>
      </c>
      <c r="N65" s="117" t="e">
        <f ca="1">SUMIFS(#REF!,#REF!,A65,#REF!,$N$2)</f>
        <v>#REF!</v>
      </c>
      <c r="O65" s="117" t="e">
        <f ca="1">SUMIFS(#REF!,#REF!,A65,#REF!,$O$2)</f>
        <v>#REF!</v>
      </c>
      <c r="P65" s="117" t="e">
        <f ca="1">SUMIFS(#REF!,#REF!,A65,#REF!,$P$2)</f>
        <v>#REF!</v>
      </c>
      <c r="Q65" s="117" t="e">
        <f ca="1">SUMIFS(#REF!,#REF!,A65,#REF!,$Q$2)</f>
        <v>#REF!</v>
      </c>
      <c r="R65" s="117" t="e">
        <f ca="1">SUMIFS(#REF!,#REF!,A65,#REF!,$R$2)</f>
        <v>#REF!</v>
      </c>
      <c r="S65" s="117" t="e">
        <f ca="1">SUMIFS(#REF!,#REF!,A65,#REF!,$S$2)</f>
        <v>#REF!</v>
      </c>
      <c r="T65" s="123"/>
      <c r="U65" s="44"/>
      <c r="V65" s="46"/>
      <c r="W65" s="117" t="e">
        <f ca="1">SUMIFS(#REF!,#REF!,A65,#REF!,$W$2,#REF!,$AK$1)</f>
        <v>#REF!</v>
      </c>
      <c r="X65" s="117" t="e">
        <f ca="1">SUMIFS(#REF!,#REF!,A65,#REF!,$X$2,#REF!,$AK$1)</f>
        <v>#REF!</v>
      </c>
      <c r="Y65" s="117" t="e">
        <f ca="1">SUMIFS(#REF!,#REF!,A65,#REF!,$Y$2,#REF!,$AK$1)</f>
        <v>#REF!</v>
      </c>
      <c r="Z65" s="117" t="e">
        <f ca="1">SUMIFS(#REF!,#REF!,A65,#REF!,$Z$2,#REF!,$AK$1)</f>
        <v>#REF!</v>
      </c>
      <c r="AA65" s="117" t="e">
        <f ca="1">SUMIFS(#REF!,#REF!,A65,#REF!,$AA$2,#REF!,$AK$1)</f>
        <v>#REF!</v>
      </c>
      <c r="AB65" s="117" t="e">
        <f ca="1">SUMIFS(#REF!,#REF!,A65,#REF!,$AB$2,#REF!,$AK$1)</f>
        <v>#REF!</v>
      </c>
      <c r="AC65" s="48"/>
      <c r="AD65" s="138">
        <f>SUMIFS('Inventory Matrix'!$E:$E,'Inventory Matrix'!$G:$G,$AD$2,'Inventory Matrix'!$B:$B,$AK$1,'Inventory Matrix'!$C:$C,A65)</f>
        <v>0</v>
      </c>
      <c r="AE65" s="118">
        <f>SUMIFS('Inventory Matrix'!$E:$E,'Inventory Matrix'!$G:$G,$AE$2,'Inventory Matrix'!$B:$B,$AK$1,'Inventory Matrix'!$C:$C,A65)</f>
        <v>0</v>
      </c>
      <c r="AF65" s="118">
        <f>SUMIFS('Inventory Matrix'!$E:$E,'Inventory Matrix'!$G:$G,$AF$2,'Inventory Matrix'!$B:$B,$AK$1,'Inventory Matrix'!$C:$C,A65)</f>
        <v>0</v>
      </c>
      <c r="AG65" s="139">
        <f>SUMIFS('Inventory Matrix'!$E:$E,'Inventory Matrix'!$G:$G,$AG$2,'Inventory Matrix'!$B:$B,$AK$1,'Inventory Matrix'!$C:$C,A65)</f>
        <v>0</v>
      </c>
      <c r="AH65" s="140" t="str">
        <f t="shared" ca="1" si="29"/>
        <v>-</v>
      </c>
      <c r="AI65" s="129">
        <f t="shared" ca="1" si="30"/>
        <v>0</v>
      </c>
      <c r="AJ65" s="129" t="str">
        <f t="shared" ca="1" si="31"/>
        <v>-</v>
      </c>
      <c r="AK65" s="141">
        <f>SUMIFS(Stock!$D:$D,Stock!$A:$A,$AK$1,Stock!$C:$C,A65)</f>
        <v>0</v>
      </c>
      <c r="AL65" s="55"/>
      <c r="AM65" s="117" t="e">
        <f ca="1">SUMIFS(#REF!,#REF!,A65,#REF!,$AM$2,#REF!,$BA$1)</f>
        <v>#REF!</v>
      </c>
      <c r="AN65" s="117" t="e">
        <f ca="1">SUMIFS(#REF!,#REF!,A65,#REF!,$AN$2,#REF!,$BA$1)</f>
        <v>#REF!</v>
      </c>
      <c r="AO65" s="117" t="e">
        <f ca="1">SUMIFS(#REF!,#REF!,A65,#REF!,$AO$2,#REF!,$BA$1)</f>
        <v>#REF!</v>
      </c>
      <c r="AP65" s="117" t="e">
        <f ca="1">SUMIFS(#REF!,#REF!,A65,#REF!,$AP$2,#REF!,$BA$1)</f>
        <v>#REF!</v>
      </c>
      <c r="AQ65" s="117" t="e">
        <f ca="1">SUMIFS(#REF!,#REF!,A65,#REF!,$AQ$2,#REF!,$BA$1)</f>
        <v>#REF!</v>
      </c>
      <c r="AR65" s="117" t="e">
        <f ca="1">SUMIFS(#REF!,#REF!,A65,#REF!,$AR$2,#REF!,$BA$1)</f>
        <v>#REF!</v>
      </c>
      <c r="AS65" s="81"/>
      <c r="AT65" s="125">
        <f>SUMIFS('Inventory Matrix'!$E:$E,'Inventory Matrix'!$G:$G,$AT$2,'Inventory Matrix'!$B:$B,$BA$1,'Inventory Matrix'!$C:$C,A65)</f>
        <v>0</v>
      </c>
      <c r="AU65" s="125">
        <f>SUMIFS('Inventory Matrix'!$E:$E,'Inventory Matrix'!$G:$G,$AU$2,'Inventory Matrix'!$B:$B,$BA$1,'Inventory Matrix'!$C:$C,A65)</f>
        <v>0</v>
      </c>
      <c r="AV65" s="125">
        <f>SUMIFS('Inventory Matrix'!$E:$E,'Inventory Matrix'!$G:$G,$AV$2,'Inventory Matrix'!$B:$B,$BA$1,'Inventory Matrix'!$C:$C,A65)</f>
        <v>0</v>
      </c>
      <c r="AW65" s="131">
        <f>SUMIFS('Inventory Matrix'!$E:$E,'Inventory Matrix'!$G:$G,$AW$2,'Inventory Matrix'!$B:$B,$BA$1,'Inventory Matrix'!$C:$C,A65)</f>
        <v>0</v>
      </c>
      <c r="AX65" s="142" t="str">
        <f t="shared" ca="1" si="32"/>
        <v>-</v>
      </c>
      <c r="AY65" s="152">
        <f t="shared" ca="1" si="33"/>
        <v>0</v>
      </c>
      <c r="AZ65" s="143" t="str">
        <f t="shared" ca="1" si="34"/>
        <v>-</v>
      </c>
      <c r="BA65" s="153">
        <f>SUMIFS(Stock!$D:$D,Stock!$A:$A,$BA$1,Stock!$C:$C,A65)</f>
        <v>0</v>
      </c>
      <c r="BB65" s="55"/>
      <c r="BC65" s="117" t="e">
        <f ca="1">SUMIFS(#REF!,#REF!,A65,#REF!,$BC$2,#REF!,$BQ$1)</f>
        <v>#REF!</v>
      </c>
      <c r="BD65" s="117" t="e">
        <f ca="1">SUMIFS(#REF!,#REF!,A65,#REF!,$BD$2,#REF!,$BQ$1)</f>
        <v>#REF!</v>
      </c>
      <c r="BE65" s="117" t="e">
        <f ca="1">SUMIFS(#REF!,#REF!,A65,#REF!,$BE$2,#REF!,$BQ$1)</f>
        <v>#REF!</v>
      </c>
      <c r="BF65" s="117" t="e">
        <f ca="1">SUMIFS(#REF!,#REF!,A65,#REF!,$BF$2,#REF!,$BQ$1)</f>
        <v>#REF!</v>
      </c>
      <c r="BG65" s="117" t="e">
        <f ca="1">SUMIFS(#REF!,#REF!,A65,#REF!,$BG$2,#REF!,$BQ$1)</f>
        <v>#REF!</v>
      </c>
      <c r="BH65" s="117" t="e">
        <f ca="1">SUMIFS(#REF!,#REF!,A65,#REF!,$BH$2,#REF!,$BQ$1)</f>
        <v>#REF!</v>
      </c>
      <c r="BI65" s="60"/>
      <c r="BJ65" s="125">
        <f>SUMIFS('Inventory Matrix'!$E:$E,'Inventory Matrix'!$G:$G,$BJ$2,'Inventory Matrix'!$B:$B,$BQ$1,'Inventory Matrix'!$C:$C,A65)</f>
        <v>0</v>
      </c>
      <c r="BK65" s="125">
        <f>SUMIFS('Inventory Matrix'!$E:$E,'Inventory Matrix'!$G:$G,$BK$2,'Inventory Matrix'!$B:$B,$BQ$1,'Inventory Matrix'!$C:$C,A65)</f>
        <v>0</v>
      </c>
      <c r="BL65" s="125">
        <f>SUMIFS('Inventory Matrix'!$E:$E,'Inventory Matrix'!$G:$G,$BL$2,'Inventory Matrix'!$B:$B,$BQ$1,'Inventory Matrix'!$C:$C,A65)</f>
        <v>0</v>
      </c>
      <c r="BM65" s="131">
        <f>SUMIFS('Inventory Matrix'!$E:$E,'Inventory Matrix'!$G:$G,$BM$2,'Inventory Matrix'!$B:$B,$BQ$1,'Inventory Matrix'!$C:$C,A65)</f>
        <v>0</v>
      </c>
      <c r="BN65" s="142" t="str">
        <f t="shared" ca="1" si="35"/>
        <v>-</v>
      </c>
      <c r="BO65" s="134">
        <f t="shared" ca="1" si="36"/>
        <v>0</v>
      </c>
      <c r="BP65" s="149" t="str">
        <f t="shared" ca="1" si="37"/>
        <v>-</v>
      </c>
      <c r="BQ65" s="144">
        <f>SUMIFS(Stock!$D:$D,Stock!$A:$A,$BQ$1,Stock!$C:$C,A65)</f>
        <v>0</v>
      </c>
      <c r="BR65" s="55"/>
      <c r="BS65" s="117" t="e">
        <f ca="1">SUMIFS(#REF!,#REF!,A65,#REF!,$BS$2,#REF!,$CG$1)</f>
        <v>#REF!</v>
      </c>
      <c r="BT65" s="117" t="e">
        <f ca="1">SUMIFS(#REF!,#REF!,A65,#REF!,$BT$2,#REF!,$CG$1)</f>
        <v>#REF!</v>
      </c>
      <c r="BU65" s="117" t="e">
        <f ca="1">SUMIFS(#REF!,#REF!,A65,#REF!,$BU$2,#REF!,$CG$1)</f>
        <v>#REF!</v>
      </c>
      <c r="BV65" s="117" t="e">
        <f ca="1">SUMIFS(#REF!,#REF!,A65,#REF!,$BV$2,#REF!,$CG$1)</f>
        <v>#REF!</v>
      </c>
      <c r="BW65" s="117" t="e">
        <f ca="1">SUMIFS(#REF!,#REF!,A65,#REF!,$BW$2,#REF!,$CG$1)</f>
        <v>#REF!</v>
      </c>
      <c r="BX65" s="117" t="e">
        <f ca="1">SUMIFS(#REF!,#REF!,A65,#REF!,$BX$2,#REF!,$CG$1)</f>
        <v>#REF!</v>
      </c>
      <c r="BY65" s="60"/>
      <c r="BZ65" s="125">
        <f>SUMIFS('Inventory Matrix'!$E:$E,'Inventory Matrix'!$G:$G,$BZ$2,'Inventory Matrix'!$B:$B,$CG$1,'Inventory Matrix'!$C:$C,A65)</f>
        <v>0</v>
      </c>
      <c r="CA65" s="125">
        <f>SUMIFS('Inventory Matrix'!$E:$E,'Inventory Matrix'!$G:$G,$CA$2,'Inventory Matrix'!$B:$B,$CG$1,'Inventory Matrix'!$C:$C,A65)</f>
        <v>0</v>
      </c>
      <c r="CB65" s="125">
        <f>SUMIFS('Inventory Matrix'!$E:$E,'Inventory Matrix'!$G:$G,$CB$2,'Inventory Matrix'!$B:$B,$CG$1,'Inventory Matrix'!$C:$C,A65)</f>
        <v>0</v>
      </c>
      <c r="CC65" s="131">
        <f>SUMIFS('Inventory Matrix'!$E:$E,'Inventory Matrix'!$G:$G,$CC$2,'Inventory Matrix'!$B:$B,$CG$1,'Inventory Matrix'!$C:$C,A65)</f>
        <v>0</v>
      </c>
      <c r="CD65" s="142" t="str">
        <f t="shared" ca="1" si="38"/>
        <v>-</v>
      </c>
      <c r="CE65" s="152">
        <f t="shared" ca="1" si="39"/>
        <v>0</v>
      </c>
      <c r="CF65" s="143" t="str">
        <f t="shared" ca="1" si="40"/>
        <v>-</v>
      </c>
      <c r="CG65" s="153">
        <f>SUMIFS(Stock!$D:$D,Stock!$A:$A,$CG$1,Stock!$C:$C,A65)</f>
        <v>0</v>
      </c>
      <c r="CH65" s="55"/>
      <c r="CI65" s="117" t="e">
        <f ca="1">SUMIFS(#REF!,#REF!,A65,#REF!,$CI$2,#REF!,$CW$1)</f>
        <v>#REF!</v>
      </c>
      <c r="CJ65" s="117" t="e">
        <f ca="1">SUMIFS(#REF!,#REF!,A65,#REF!,$CJ$2,#REF!,$CW$1)</f>
        <v>#REF!</v>
      </c>
      <c r="CK65" s="117" t="e">
        <f ca="1">SUMIFS(#REF!,#REF!,A65,#REF!,$CK$2,#REF!,$CW$1)</f>
        <v>#REF!</v>
      </c>
      <c r="CL65" s="117" t="e">
        <f ca="1">SUMIFS(#REF!,#REF!,A65,#REF!,$CL$2,#REF!,$CW$1)</f>
        <v>#REF!</v>
      </c>
      <c r="CM65" s="117" t="e">
        <f ca="1">SUMIFS(#REF!,#REF!,A65,#REF!,$CM$2,#REF!,$CW$1)</f>
        <v>#REF!</v>
      </c>
      <c r="CN65" s="117" t="e">
        <f ca="1">SUMIFS(#REF!,#REF!,A65,#REF!,$CN$2,#REF!,$CW$1)</f>
        <v>#REF!</v>
      </c>
      <c r="CO65" s="60"/>
      <c r="CP65" s="125">
        <f>SUMIFS('Inventory Matrix'!$E:$E,'Inventory Matrix'!$G:$G,$CP$2,'Inventory Matrix'!$B:$B,$CG$1,'Inventory Matrix'!$C:$C,A65)</f>
        <v>0</v>
      </c>
      <c r="CQ65" s="125">
        <f>SUMIFS('Inventory Matrix'!$E:$E,'Inventory Matrix'!$G:$G,$CQ$2,'Inventory Matrix'!$B:$B,$CG$1,'Inventory Matrix'!$C:$C,A65)</f>
        <v>0</v>
      </c>
      <c r="CR65" s="125">
        <f>SUMIFS('Inventory Matrix'!$E:$E,'Inventory Matrix'!$G:$G,$CR$2,'Inventory Matrix'!$B:$B,$CG$1,'Inventory Matrix'!$C:$C,A65)</f>
        <v>0</v>
      </c>
      <c r="CS65" s="131">
        <f>SUMIFS('Inventory Matrix'!$E:$E,'Inventory Matrix'!$G:$G,$CS$2,'Inventory Matrix'!$B:$B,$CG$1,'Inventory Matrix'!$C:$C,A65)</f>
        <v>0</v>
      </c>
      <c r="CT65" s="142" t="str">
        <f t="shared" ca="1" si="41"/>
        <v>-</v>
      </c>
      <c r="CU65" s="152">
        <f t="shared" ca="1" si="43"/>
        <v>0</v>
      </c>
      <c r="CV65" s="154" t="str">
        <f t="shared" ca="1" si="42"/>
        <v>-</v>
      </c>
      <c r="CW65" s="153">
        <f>SUMIFS(Stock!$D:$D,Stock!$A:$A,$CW$1,Stock!$C:$C,A65)</f>
        <v>0</v>
      </c>
      <c r="CX65" s="64"/>
      <c r="CY65" s="135">
        <f>SUMIFS(Stock!$D:$D,Stock!$A:$A,$CY$1,Stock!$C:$C,A65)</f>
        <v>0</v>
      </c>
      <c r="CZ65" s="64"/>
      <c r="DA65" s="117" t="e">
        <f ca="1">SUMIFS(#REF!,#REF!,A65,#REF!,$DA$2,#REF!,$DG$1)</f>
        <v>#REF!</v>
      </c>
      <c r="DB65" s="117" t="e">
        <f ca="1">SUMIFS(#REF!,#REF!,A65,#REF!,$DB$2,#REF!,$DG$1)</f>
        <v>#REF!</v>
      </c>
      <c r="DC65" s="117" t="e">
        <f ca="1">SUMIFS(#REF!,#REF!,A65,#REF!,$DC$2,#REF!,$DG$1)</f>
        <v>#REF!</v>
      </c>
      <c r="DD65" s="117" t="e">
        <f ca="1">SUMIFS(#REF!,#REF!,A65,#REF!,$DD$2,#REF!,$DG$1)</f>
        <v>#REF!</v>
      </c>
      <c r="DE65" s="117" t="e">
        <f ca="1">SUMIFS(#REF!,#REF!,A65,#REF!,$DE$2,#REF!,$DG$1)</f>
        <v>#REF!</v>
      </c>
      <c r="DF65" s="117" t="e">
        <f ca="1">SUMIFS(#REF!,#REF!,A65,#REF!,$DF$2,#REF!,$DG$1)</f>
        <v>#REF!</v>
      </c>
      <c r="DG65" s="135">
        <f>SUMIFS(Stock!$D:$D,Stock!$A:$A,$DG$1,Stock!$C:$C,A65)</f>
        <v>0</v>
      </c>
      <c r="DH65" s="135">
        <f>SUMIFS(Stock!$D:$D,Stock!$A:$A,$DH$1,Stock!$C:$C,A65)</f>
        <v>0</v>
      </c>
      <c r="DI65" s="135">
        <f>SUMIFS(Stock!$D:$D,Stock!$A:$A,$DI$1,Stock!$C:$C,A65)</f>
        <v>0</v>
      </c>
      <c r="DJ65" s="66"/>
      <c r="DK65" s="66"/>
      <c r="DL65" s="136">
        <f>SUMIFS('Inventory Matrix'!$E:$E,'Inventory Matrix'!$B:$B,$DL$2,'Inventory Matrix'!$G:$G,$DQ$2,'Inventory Matrix'!$C:$C,A65)</f>
        <v>0</v>
      </c>
      <c r="DM65" s="136">
        <f>SUMIFS('Inventory Matrix'!$E:$E,'Inventory Matrix'!$B:$B,$DM$2,'Inventory Matrix'!$G:$G,$DQ$2,'Inventory Matrix'!$C:$C,A65)</f>
        <v>0</v>
      </c>
      <c r="DN65" s="136">
        <f>SUMIFS('Inventory Matrix'!$E:$E,'Inventory Matrix'!$B:$B,$DN$2,'Inventory Matrix'!$G:$G,$DQ$2,'Inventory Matrix'!$C:$C,A65)</f>
        <v>0</v>
      </c>
      <c r="DO65" s="136">
        <f>SUMIFS('Inventory Matrix'!$E:$E,'Inventory Matrix'!$B:$B,$DO$2,'Inventory Matrix'!$G:$G,$DQ$2,'Inventory Matrix'!$C:$C,A65)</f>
        <v>0</v>
      </c>
      <c r="DP65" s="136">
        <f>SUMIFS('Inventory Matrix'!$E:$E,'Inventory Matrix'!$B:$B,$DP$2,'Inventory Matrix'!$G:$G,$DQ$2,'Inventory Matrix'!$C:$C,A65)</f>
        <v>0</v>
      </c>
      <c r="DQ65" s="145">
        <f>SUMIFS('Inventory Matrix'!$E:$E,'Inventory Matrix'!$G:$G,$DQ$2,'Inventory Matrix'!$C:$C,A65)</f>
        <v>0</v>
      </c>
      <c r="DR65" s="48"/>
      <c r="DS65" s="136">
        <f>SUMIFS('Inventory Matrix'!$E:$E,'Inventory Matrix'!$B:$B,$DS$2,'Inventory Matrix'!$G:$G,$DX$2,'Inventory Matrix'!$C:$C,A65)</f>
        <v>0</v>
      </c>
      <c r="DT65" s="136">
        <f>SUMIFS('Inventory Matrix'!$E:$E,'Inventory Matrix'!$B:$B,$DT$2,'Inventory Matrix'!$G:$G,$DX$2,'Inventory Matrix'!$C:$C,A65)</f>
        <v>0</v>
      </c>
      <c r="DU65" s="136">
        <f>SUMIFS('Inventory Matrix'!$E:$E,'Inventory Matrix'!$B:$B,$DU$2,'Inventory Matrix'!$G:$G,$DX$2,'Inventory Matrix'!$C:$C,A65)</f>
        <v>0</v>
      </c>
      <c r="DV65" s="136">
        <f>SUMIFS('Inventory Matrix'!$E:$E,'Inventory Matrix'!$B:$B,$DV$2,'Inventory Matrix'!$G:$G,$DX$2,'Inventory Matrix'!$C:$C,A65)</f>
        <v>0</v>
      </c>
      <c r="DW65" s="136">
        <f>SUMIFS('Inventory Matrix'!$E:$E,'Inventory Matrix'!$B:$B,$DW$2,'Inventory Matrix'!$G:$G,$DX$2,'Inventory Matrix'!$C:$C,A65)</f>
        <v>0</v>
      </c>
      <c r="DX65" s="145">
        <f>SUMIFS('Inventory Matrix'!$E:$E,'Inventory Matrix'!$G:$G,$DX$2,'Inventory Matrix'!$C:$C,A65)</f>
        <v>0</v>
      </c>
      <c r="DY65" s="44"/>
      <c r="DZ65" s="136">
        <f>SUMIFS('Inventory Matrix'!$E:$E,'Inventory Matrix'!$B:$B,$DZ$2,'Inventory Matrix'!$G:$G,$EE$2,'Inventory Matrix'!$C:$C,A65)</f>
        <v>0</v>
      </c>
      <c r="EA65" s="136">
        <f>SUMIFS('Inventory Matrix'!$E:$E,'Inventory Matrix'!$B:$B,$EA$2,'Inventory Matrix'!$G:$G,$EE$2,'Inventory Matrix'!$C:$C,A65)</f>
        <v>0</v>
      </c>
      <c r="EB65" s="136">
        <f>SUMIFS('Inventory Matrix'!$E:$E,'Inventory Matrix'!$B:$B,$EB$2,'Inventory Matrix'!$G:$G,$EE$2,'Inventory Matrix'!$C:$C,A65)</f>
        <v>0</v>
      </c>
      <c r="EC65" s="136">
        <f>SUMIFS('Inventory Matrix'!$E:$E,'Inventory Matrix'!$B:$B,$EC$2,'Inventory Matrix'!$G:$G,$EE$2,'Inventory Matrix'!$C:$C,A65)</f>
        <v>0</v>
      </c>
      <c r="ED65" s="136">
        <f>SUMIFS('Inventory Matrix'!$E:$E,'Inventory Matrix'!$B:$B,$ED$2,'Inventory Matrix'!$G:$G,$EE$2,'Inventory Matrix'!$C:$C,A65)</f>
        <v>0</v>
      </c>
      <c r="EE65" s="145">
        <f>SUMIFS('Inventory Matrix'!$E:$E,'Inventory Matrix'!$G:$G,$EE$2,'Inventory Matrix'!$C:$C,A65)</f>
        <v>0</v>
      </c>
      <c r="EF65" s="44"/>
      <c r="EG65" s="136">
        <f>SUMIFS('Inventory Matrix'!$E:$E,'Inventory Matrix'!$B:$B,$EG$2,'Inventory Matrix'!$G:$G,$EL$2,'Inventory Matrix'!$C:$C,A65)</f>
        <v>0</v>
      </c>
      <c r="EH65" s="136">
        <f>SUMIFS('Inventory Matrix'!$E:$E,'Inventory Matrix'!$B:$B,$EH$2,'Inventory Matrix'!$G:$G,$EL$2,'Inventory Matrix'!$C:$C,A65)</f>
        <v>0</v>
      </c>
      <c r="EI65" s="136">
        <f>SUMIFS('Inventory Matrix'!$E:$E,'Inventory Matrix'!$B:$B,$EI$2,'Inventory Matrix'!$G:$G,$EL$2,'Inventory Matrix'!$C:$C,A65)</f>
        <v>0</v>
      </c>
      <c r="EJ65" s="136">
        <f>SUMIFS('Inventory Matrix'!$E:$E,'Inventory Matrix'!$B:$B,$EJ$2,'Inventory Matrix'!$G:$G,$EL$2,'Inventory Matrix'!$C:$C,A65)</f>
        <v>0</v>
      </c>
      <c r="EK65" s="136">
        <f>SUMIFS('Inventory Matrix'!$E:$E,'Inventory Matrix'!$B:$B,$EK$2,'Inventory Matrix'!$G:$G,$EL$2,'Inventory Matrix'!$C:$C,A65)</f>
        <v>0</v>
      </c>
      <c r="EL65" s="145">
        <f>SUMIFS('Inventory Matrix'!$E:$E,'Inventory Matrix'!$G:$G,$EL$2,'Inventory Matrix'!$C:$C,A65)</f>
        <v>0</v>
      </c>
      <c r="EM65" s="44"/>
    </row>
    <row r="66" spans="1:143" ht="13" x14ac:dyDescent="0.15">
      <c r="A66" s="117" t="str">
        <f t="shared" si="26"/>
        <v>MNWA3</v>
      </c>
      <c r="B66" s="118" t="s">
        <v>1943</v>
      </c>
      <c r="C66" s="117" t="s">
        <v>1320</v>
      </c>
      <c r="D66" s="119" t="s">
        <v>695</v>
      </c>
      <c r="E66" s="119" t="s">
        <v>1945</v>
      </c>
      <c r="F66" s="120">
        <f>SUMIFS(Stock!$D:$D,Stock!$C:$C,A66)</f>
        <v>0</v>
      </c>
      <c r="G66" s="121" t="e">
        <f t="shared" ca="1" si="45"/>
        <v>#REF!</v>
      </c>
      <c r="H66" s="122">
        <f t="shared" ca="1" si="28"/>
        <v>0</v>
      </c>
      <c r="I66" s="44"/>
      <c r="J66" s="117" t="e">
        <f ca="1">SUMIFS(#REF!,#REF!,A66,#REF!,$J$2)</f>
        <v>#REF!</v>
      </c>
      <c r="K66" s="117" t="e">
        <f ca="1">SUMIFS(#REF!,#REF!,A66,#REF!,$K$2)</f>
        <v>#REF!</v>
      </c>
      <c r="L66" s="117" t="e">
        <f ca="1">SUMIFS(#REF!,#REF!,A66,#REF!,$L$2)</f>
        <v>#REF!</v>
      </c>
      <c r="M66" s="117" t="e">
        <f ca="1">SUMIFS(#REF!,#REF!,A66,#REF!,$M$2)</f>
        <v>#REF!</v>
      </c>
      <c r="N66" s="117" t="e">
        <f ca="1">SUMIFS(#REF!,#REF!,A66,#REF!,$N$2)</f>
        <v>#REF!</v>
      </c>
      <c r="O66" s="117" t="e">
        <f ca="1">SUMIFS(#REF!,#REF!,A66,#REF!,$O$2)</f>
        <v>#REF!</v>
      </c>
      <c r="P66" s="117" t="e">
        <f ca="1">SUMIFS(#REF!,#REF!,A66,#REF!,$P$2)</f>
        <v>#REF!</v>
      </c>
      <c r="Q66" s="117" t="e">
        <f ca="1">SUMIFS(#REF!,#REF!,A66,#REF!,$Q$2)</f>
        <v>#REF!</v>
      </c>
      <c r="R66" s="117" t="e">
        <f ca="1">SUMIFS(#REF!,#REF!,A66,#REF!,$R$2)</f>
        <v>#REF!</v>
      </c>
      <c r="S66" s="117" t="e">
        <f ca="1">SUMIFS(#REF!,#REF!,A66,#REF!,$S$2)</f>
        <v>#REF!</v>
      </c>
      <c r="T66" s="123"/>
      <c r="U66" s="44"/>
      <c r="V66" s="46"/>
      <c r="W66" s="117" t="e">
        <f ca="1">SUMIFS(#REF!,#REF!,A66,#REF!,$W$2,#REF!,$AK$1)</f>
        <v>#REF!</v>
      </c>
      <c r="X66" s="117" t="e">
        <f ca="1">SUMIFS(#REF!,#REF!,A66,#REF!,$X$2,#REF!,$AK$1)</f>
        <v>#REF!</v>
      </c>
      <c r="Y66" s="117" t="e">
        <f ca="1">SUMIFS(#REF!,#REF!,A66,#REF!,$Y$2,#REF!,$AK$1)</f>
        <v>#REF!</v>
      </c>
      <c r="Z66" s="117" t="e">
        <f ca="1">SUMIFS(#REF!,#REF!,A66,#REF!,$Z$2,#REF!,$AK$1)</f>
        <v>#REF!</v>
      </c>
      <c r="AA66" s="117" t="e">
        <f ca="1">SUMIFS(#REF!,#REF!,A66,#REF!,$AA$2,#REF!,$AK$1)</f>
        <v>#REF!</v>
      </c>
      <c r="AB66" s="117" t="e">
        <f ca="1">SUMIFS(#REF!,#REF!,A66,#REF!,$AB$2,#REF!,$AK$1)</f>
        <v>#REF!</v>
      </c>
      <c r="AC66" s="48"/>
      <c r="AD66" s="138">
        <f>SUMIFS('Inventory Matrix'!$E:$E,'Inventory Matrix'!$G:$G,$AD$2,'Inventory Matrix'!$B:$B,$AK$1,'Inventory Matrix'!$C:$C,A66)</f>
        <v>0</v>
      </c>
      <c r="AE66" s="118">
        <f>SUMIFS('Inventory Matrix'!$E:$E,'Inventory Matrix'!$G:$G,$AE$2,'Inventory Matrix'!$B:$B,$AK$1,'Inventory Matrix'!$C:$C,A66)</f>
        <v>0</v>
      </c>
      <c r="AF66" s="118">
        <f>SUMIFS('Inventory Matrix'!$E:$E,'Inventory Matrix'!$G:$G,$AF$2,'Inventory Matrix'!$B:$B,$AK$1,'Inventory Matrix'!$C:$C,A66)</f>
        <v>0</v>
      </c>
      <c r="AG66" s="139">
        <f>SUMIFS('Inventory Matrix'!$E:$E,'Inventory Matrix'!$G:$G,$AG$2,'Inventory Matrix'!$B:$B,$AK$1,'Inventory Matrix'!$C:$C,A66)</f>
        <v>0</v>
      </c>
      <c r="AH66" s="140" t="str">
        <f t="shared" ca="1" si="29"/>
        <v>-</v>
      </c>
      <c r="AI66" s="129">
        <f t="shared" ca="1" si="30"/>
        <v>0</v>
      </c>
      <c r="AJ66" s="129" t="str">
        <f t="shared" ca="1" si="31"/>
        <v>-</v>
      </c>
      <c r="AK66" s="141">
        <f>SUMIFS(Stock!$D:$D,Stock!$A:$A,$AK$1,Stock!$C:$C,A66)</f>
        <v>0</v>
      </c>
      <c r="AL66" s="55"/>
      <c r="AM66" s="117" t="e">
        <f ca="1">SUMIFS(#REF!,#REF!,A66,#REF!,$AM$2,#REF!,$BA$1)</f>
        <v>#REF!</v>
      </c>
      <c r="AN66" s="117" t="e">
        <f ca="1">SUMIFS(#REF!,#REF!,A66,#REF!,$AN$2,#REF!,$BA$1)</f>
        <v>#REF!</v>
      </c>
      <c r="AO66" s="117" t="e">
        <f ca="1">SUMIFS(#REF!,#REF!,A66,#REF!,$AO$2,#REF!,$BA$1)</f>
        <v>#REF!</v>
      </c>
      <c r="AP66" s="117" t="e">
        <f ca="1">SUMIFS(#REF!,#REF!,A66,#REF!,$AP$2,#REF!,$BA$1)</f>
        <v>#REF!</v>
      </c>
      <c r="AQ66" s="117" t="e">
        <f ca="1">SUMIFS(#REF!,#REF!,A66,#REF!,$AQ$2,#REF!,$BA$1)</f>
        <v>#REF!</v>
      </c>
      <c r="AR66" s="117" t="e">
        <f ca="1">SUMIFS(#REF!,#REF!,A66,#REF!,$AR$2,#REF!,$BA$1)</f>
        <v>#REF!</v>
      </c>
      <c r="AS66" s="81"/>
      <c r="AT66" s="125">
        <f>SUMIFS('Inventory Matrix'!$E:$E,'Inventory Matrix'!$G:$G,$AT$2,'Inventory Matrix'!$B:$B,$BA$1,'Inventory Matrix'!$C:$C,A66)</f>
        <v>0</v>
      </c>
      <c r="AU66" s="125">
        <f>SUMIFS('Inventory Matrix'!$E:$E,'Inventory Matrix'!$G:$G,$AU$2,'Inventory Matrix'!$B:$B,$BA$1,'Inventory Matrix'!$C:$C,A66)</f>
        <v>0</v>
      </c>
      <c r="AV66" s="125">
        <f>SUMIFS('Inventory Matrix'!$E:$E,'Inventory Matrix'!$G:$G,$AV$2,'Inventory Matrix'!$B:$B,$BA$1,'Inventory Matrix'!$C:$C,A66)</f>
        <v>0</v>
      </c>
      <c r="AW66" s="131">
        <f>SUMIFS('Inventory Matrix'!$E:$E,'Inventory Matrix'!$G:$G,$AW$2,'Inventory Matrix'!$B:$B,$BA$1,'Inventory Matrix'!$C:$C,A66)</f>
        <v>0</v>
      </c>
      <c r="AX66" s="142" t="str">
        <f t="shared" ca="1" si="32"/>
        <v>-</v>
      </c>
      <c r="AY66" s="152">
        <f t="shared" ca="1" si="33"/>
        <v>0</v>
      </c>
      <c r="AZ66" s="143" t="str">
        <f t="shared" ca="1" si="34"/>
        <v>-</v>
      </c>
      <c r="BA66" s="153">
        <f>SUMIFS(Stock!$D:$D,Stock!$A:$A,$BA$1,Stock!$C:$C,A66)</f>
        <v>0</v>
      </c>
      <c r="BB66" s="55"/>
      <c r="BC66" s="117" t="e">
        <f ca="1">SUMIFS(#REF!,#REF!,A66,#REF!,$BC$2,#REF!,$BQ$1)</f>
        <v>#REF!</v>
      </c>
      <c r="BD66" s="117" t="e">
        <f ca="1">SUMIFS(#REF!,#REF!,A66,#REF!,$BD$2,#REF!,$BQ$1)</f>
        <v>#REF!</v>
      </c>
      <c r="BE66" s="117" t="e">
        <f ca="1">SUMIFS(#REF!,#REF!,A66,#REF!,$BE$2,#REF!,$BQ$1)</f>
        <v>#REF!</v>
      </c>
      <c r="BF66" s="117" t="e">
        <f ca="1">SUMIFS(#REF!,#REF!,A66,#REF!,$BF$2,#REF!,$BQ$1)</f>
        <v>#REF!</v>
      </c>
      <c r="BG66" s="117" t="e">
        <f ca="1">SUMIFS(#REF!,#REF!,A66,#REF!,$BG$2,#REF!,$BQ$1)</f>
        <v>#REF!</v>
      </c>
      <c r="BH66" s="117" t="e">
        <f ca="1">SUMIFS(#REF!,#REF!,A66,#REF!,$BH$2,#REF!,$BQ$1)</f>
        <v>#REF!</v>
      </c>
      <c r="BI66" s="60"/>
      <c r="BJ66" s="125">
        <f>SUMIFS('Inventory Matrix'!$E:$E,'Inventory Matrix'!$G:$G,$BJ$2,'Inventory Matrix'!$B:$B,$BQ$1,'Inventory Matrix'!$C:$C,A66)</f>
        <v>0</v>
      </c>
      <c r="BK66" s="125">
        <f>SUMIFS('Inventory Matrix'!$E:$E,'Inventory Matrix'!$G:$G,$BK$2,'Inventory Matrix'!$B:$B,$BQ$1,'Inventory Matrix'!$C:$C,A66)</f>
        <v>0</v>
      </c>
      <c r="BL66" s="125">
        <f>SUMIFS('Inventory Matrix'!$E:$E,'Inventory Matrix'!$G:$G,$BL$2,'Inventory Matrix'!$B:$B,$BQ$1,'Inventory Matrix'!$C:$C,A66)</f>
        <v>0</v>
      </c>
      <c r="BM66" s="131">
        <f>SUMIFS('Inventory Matrix'!$E:$E,'Inventory Matrix'!$G:$G,$BM$2,'Inventory Matrix'!$B:$B,$BQ$1,'Inventory Matrix'!$C:$C,A66)</f>
        <v>0</v>
      </c>
      <c r="BN66" s="142" t="str">
        <f t="shared" ca="1" si="35"/>
        <v>-</v>
      </c>
      <c r="BO66" s="134">
        <f t="shared" ca="1" si="36"/>
        <v>0</v>
      </c>
      <c r="BP66" s="149" t="str">
        <f t="shared" ca="1" si="37"/>
        <v>-</v>
      </c>
      <c r="BQ66" s="144">
        <f>SUMIFS(Stock!$D:$D,Stock!$A:$A,$BQ$1,Stock!$C:$C,A66)</f>
        <v>0</v>
      </c>
      <c r="BR66" s="55"/>
      <c r="BS66" s="117" t="e">
        <f ca="1">SUMIFS(#REF!,#REF!,A66,#REF!,$BS$2,#REF!,$CG$1)</f>
        <v>#REF!</v>
      </c>
      <c r="BT66" s="117" t="e">
        <f ca="1">SUMIFS(#REF!,#REF!,A66,#REF!,$BT$2,#REF!,$CG$1)</f>
        <v>#REF!</v>
      </c>
      <c r="BU66" s="117" t="e">
        <f ca="1">SUMIFS(#REF!,#REF!,A66,#REF!,$BU$2,#REF!,$CG$1)</f>
        <v>#REF!</v>
      </c>
      <c r="BV66" s="117" t="e">
        <f ca="1">SUMIFS(#REF!,#REF!,A66,#REF!,$BV$2,#REF!,$CG$1)</f>
        <v>#REF!</v>
      </c>
      <c r="BW66" s="117" t="e">
        <f ca="1">SUMIFS(#REF!,#REF!,A66,#REF!,$BW$2,#REF!,$CG$1)</f>
        <v>#REF!</v>
      </c>
      <c r="BX66" s="117" t="e">
        <f ca="1">SUMIFS(#REF!,#REF!,A66,#REF!,$BX$2,#REF!,$CG$1)</f>
        <v>#REF!</v>
      </c>
      <c r="BY66" s="60"/>
      <c r="BZ66" s="125">
        <f>SUMIFS('Inventory Matrix'!$E:$E,'Inventory Matrix'!$G:$G,$BZ$2,'Inventory Matrix'!$B:$B,$CG$1,'Inventory Matrix'!$C:$C,A66)</f>
        <v>0</v>
      </c>
      <c r="CA66" s="125">
        <f>SUMIFS('Inventory Matrix'!$E:$E,'Inventory Matrix'!$G:$G,$CA$2,'Inventory Matrix'!$B:$B,$CG$1,'Inventory Matrix'!$C:$C,A66)</f>
        <v>0</v>
      </c>
      <c r="CB66" s="125">
        <f>SUMIFS('Inventory Matrix'!$E:$E,'Inventory Matrix'!$G:$G,$CB$2,'Inventory Matrix'!$B:$B,$CG$1,'Inventory Matrix'!$C:$C,A66)</f>
        <v>0</v>
      </c>
      <c r="CC66" s="131">
        <f>SUMIFS('Inventory Matrix'!$E:$E,'Inventory Matrix'!$G:$G,$CC$2,'Inventory Matrix'!$B:$B,$CG$1,'Inventory Matrix'!$C:$C,A66)</f>
        <v>0</v>
      </c>
      <c r="CD66" s="142" t="str">
        <f t="shared" ca="1" si="38"/>
        <v>-</v>
      </c>
      <c r="CE66" s="152">
        <f t="shared" ca="1" si="39"/>
        <v>0</v>
      </c>
      <c r="CF66" s="143" t="str">
        <f t="shared" ca="1" si="40"/>
        <v>-</v>
      </c>
      <c r="CG66" s="153">
        <f>SUMIFS(Stock!$D:$D,Stock!$A:$A,$CG$1,Stock!$C:$C,A66)</f>
        <v>0</v>
      </c>
      <c r="CH66" s="55"/>
      <c r="CI66" s="117" t="e">
        <f ca="1">SUMIFS(#REF!,#REF!,A66,#REF!,$CI$2,#REF!,$CW$1)</f>
        <v>#REF!</v>
      </c>
      <c r="CJ66" s="117" t="e">
        <f ca="1">SUMIFS(#REF!,#REF!,A66,#REF!,$CJ$2,#REF!,$CW$1)</f>
        <v>#REF!</v>
      </c>
      <c r="CK66" s="117" t="e">
        <f ca="1">SUMIFS(#REF!,#REF!,A66,#REF!,$CK$2,#REF!,$CW$1)</f>
        <v>#REF!</v>
      </c>
      <c r="CL66" s="117" t="e">
        <f ca="1">SUMIFS(#REF!,#REF!,A66,#REF!,$CL$2,#REF!,$CW$1)</f>
        <v>#REF!</v>
      </c>
      <c r="CM66" s="117" t="e">
        <f ca="1">SUMIFS(#REF!,#REF!,A66,#REF!,$CM$2,#REF!,$CW$1)</f>
        <v>#REF!</v>
      </c>
      <c r="CN66" s="117" t="e">
        <f ca="1">SUMIFS(#REF!,#REF!,A66,#REF!,$CN$2,#REF!,$CW$1)</f>
        <v>#REF!</v>
      </c>
      <c r="CO66" s="60"/>
      <c r="CP66" s="125">
        <f>SUMIFS('Inventory Matrix'!$E:$E,'Inventory Matrix'!$G:$G,$CP$2,'Inventory Matrix'!$B:$B,$CG$1,'Inventory Matrix'!$C:$C,A66)</f>
        <v>0</v>
      </c>
      <c r="CQ66" s="125">
        <f>SUMIFS('Inventory Matrix'!$E:$E,'Inventory Matrix'!$G:$G,$CQ$2,'Inventory Matrix'!$B:$B,$CG$1,'Inventory Matrix'!$C:$C,A66)</f>
        <v>0</v>
      </c>
      <c r="CR66" s="125">
        <f>SUMIFS('Inventory Matrix'!$E:$E,'Inventory Matrix'!$G:$G,$CR$2,'Inventory Matrix'!$B:$B,$CG$1,'Inventory Matrix'!$C:$C,A66)</f>
        <v>0</v>
      </c>
      <c r="CS66" s="131">
        <f>SUMIFS('Inventory Matrix'!$E:$E,'Inventory Matrix'!$G:$G,$CS$2,'Inventory Matrix'!$B:$B,$CG$1,'Inventory Matrix'!$C:$C,A66)</f>
        <v>0</v>
      </c>
      <c r="CT66" s="142" t="str">
        <f t="shared" ca="1" si="41"/>
        <v>-</v>
      </c>
      <c r="CU66" s="152">
        <f t="shared" ca="1" si="43"/>
        <v>0</v>
      </c>
      <c r="CV66" s="154" t="str">
        <f t="shared" ca="1" si="42"/>
        <v>-</v>
      </c>
      <c r="CW66" s="153">
        <f>SUMIFS(Stock!$D:$D,Stock!$A:$A,$CW$1,Stock!$C:$C,A66)</f>
        <v>0</v>
      </c>
      <c r="CX66" s="64"/>
      <c r="CY66" s="135">
        <f>SUMIFS(Stock!$D:$D,Stock!$A:$A,$CY$1,Stock!$C:$C,A66)</f>
        <v>0</v>
      </c>
      <c r="CZ66" s="64"/>
      <c r="DA66" s="117" t="e">
        <f ca="1">SUMIFS(#REF!,#REF!,A66,#REF!,$DA$2,#REF!,$DG$1)</f>
        <v>#REF!</v>
      </c>
      <c r="DB66" s="117" t="e">
        <f ca="1">SUMIFS(#REF!,#REF!,A66,#REF!,$DB$2,#REF!,$DG$1)</f>
        <v>#REF!</v>
      </c>
      <c r="DC66" s="117" t="e">
        <f ca="1">SUMIFS(#REF!,#REF!,A66,#REF!,$DC$2,#REF!,$DG$1)</f>
        <v>#REF!</v>
      </c>
      <c r="DD66" s="117" t="e">
        <f ca="1">SUMIFS(#REF!,#REF!,A66,#REF!,$DD$2,#REF!,$DG$1)</f>
        <v>#REF!</v>
      </c>
      <c r="DE66" s="117" t="e">
        <f ca="1">SUMIFS(#REF!,#REF!,A66,#REF!,$DE$2,#REF!,$DG$1)</f>
        <v>#REF!</v>
      </c>
      <c r="DF66" s="117" t="e">
        <f ca="1">SUMIFS(#REF!,#REF!,A66,#REF!,$DF$2,#REF!,$DG$1)</f>
        <v>#REF!</v>
      </c>
      <c r="DG66" s="135">
        <f>SUMIFS(Stock!$D:$D,Stock!$A:$A,$DG$1,Stock!$C:$C,A66)</f>
        <v>0</v>
      </c>
      <c r="DH66" s="135">
        <f>SUMIFS(Stock!$D:$D,Stock!$A:$A,$DH$1,Stock!$C:$C,A66)</f>
        <v>0</v>
      </c>
      <c r="DI66" s="135">
        <f>SUMIFS(Stock!$D:$D,Stock!$A:$A,$DI$1,Stock!$C:$C,A66)</f>
        <v>0</v>
      </c>
      <c r="DJ66" s="66"/>
      <c r="DK66" s="66"/>
      <c r="DL66" s="136">
        <f>SUMIFS('Inventory Matrix'!$E:$E,'Inventory Matrix'!$B:$B,$DL$2,'Inventory Matrix'!$G:$G,$DQ$2,'Inventory Matrix'!$C:$C,A66)</f>
        <v>0</v>
      </c>
      <c r="DM66" s="136">
        <f>SUMIFS('Inventory Matrix'!$E:$E,'Inventory Matrix'!$B:$B,$DM$2,'Inventory Matrix'!$G:$G,$DQ$2,'Inventory Matrix'!$C:$C,A66)</f>
        <v>0</v>
      </c>
      <c r="DN66" s="136">
        <f>SUMIFS('Inventory Matrix'!$E:$E,'Inventory Matrix'!$B:$B,$DN$2,'Inventory Matrix'!$G:$G,$DQ$2,'Inventory Matrix'!$C:$C,A66)</f>
        <v>0</v>
      </c>
      <c r="DO66" s="136">
        <f>SUMIFS('Inventory Matrix'!$E:$E,'Inventory Matrix'!$B:$B,$DO$2,'Inventory Matrix'!$G:$G,$DQ$2,'Inventory Matrix'!$C:$C,A66)</f>
        <v>0</v>
      </c>
      <c r="DP66" s="136">
        <f>SUMIFS('Inventory Matrix'!$E:$E,'Inventory Matrix'!$B:$B,$DP$2,'Inventory Matrix'!$G:$G,$DQ$2,'Inventory Matrix'!$C:$C,A66)</f>
        <v>0</v>
      </c>
      <c r="DQ66" s="145">
        <f>SUMIFS('Inventory Matrix'!$E:$E,'Inventory Matrix'!$G:$G,$DQ$2,'Inventory Matrix'!$C:$C,A66)</f>
        <v>0</v>
      </c>
      <c r="DR66" s="48"/>
      <c r="DS66" s="136">
        <f>SUMIFS('Inventory Matrix'!$E:$E,'Inventory Matrix'!$B:$B,$DS$2,'Inventory Matrix'!$G:$G,$DX$2,'Inventory Matrix'!$C:$C,A66)</f>
        <v>0</v>
      </c>
      <c r="DT66" s="136">
        <f>SUMIFS('Inventory Matrix'!$E:$E,'Inventory Matrix'!$B:$B,$DT$2,'Inventory Matrix'!$G:$G,$DX$2,'Inventory Matrix'!$C:$C,A66)</f>
        <v>0</v>
      </c>
      <c r="DU66" s="136">
        <f>SUMIFS('Inventory Matrix'!$E:$E,'Inventory Matrix'!$B:$B,$DU$2,'Inventory Matrix'!$G:$G,$DX$2,'Inventory Matrix'!$C:$C,A66)</f>
        <v>0</v>
      </c>
      <c r="DV66" s="136">
        <f>SUMIFS('Inventory Matrix'!$E:$E,'Inventory Matrix'!$B:$B,$DV$2,'Inventory Matrix'!$G:$G,$DX$2,'Inventory Matrix'!$C:$C,A66)</f>
        <v>0</v>
      </c>
      <c r="DW66" s="136">
        <f>SUMIFS('Inventory Matrix'!$E:$E,'Inventory Matrix'!$B:$B,$DW$2,'Inventory Matrix'!$G:$G,$DX$2,'Inventory Matrix'!$C:$C,A66)</f>
        <v>0</v>
      </c>
      <c r="DX66" s="145">
        <f>SUMIFS('Inventory Matrix'!$E:$E,'Inventory Matrix'!$G:$G,$DX$2,'Inventory Matrix'!$C:$C,A66)</f>
        <v>0</v>
      </c>
      <c r="DY66" s="44"/>
      <c r="DZ66" s="136">
        <f>SUMIFS('Inventory Matrix'!$E:$E,'Inventory Matrix'!$B:$B,$DZ$2,'Inventory Matrix'!$G:$G,$EE$2,'Inventory Matrix'!$C:$C,A66)</f>
        <v>0</v>
      </c>
      <c r="EA66" s="136">
        <f>SUMIFS('Inventory Matrix'!$E:$E,'Inventory Matrix'!$B:$B,$EA$2,'Inventory Matrix'!$G:$G,$EE$2,'Inventory Matrix'!$C:$C,A66)</f>
        <v>0</v>
      </c>
      <c r="EB66" s="136">
        <f>SUMIFS('Inventory Matrix'!$E:$E,'Inventory Matrix'!$B:$B,$EB$2,'Inventory Matrix'!$G:$G,$EE$2,'Inventory Matrix'!$C:$C,A66)</f>
        <v>0</v>
      </c>
      <c r="EC66" s="136">
        <f>SUMIFS('Inventory Matrix'!$E:$E,'Inventory Matrix'!$B:$B,$EC$2,'Inventory Matrix'!$G:$G,$EE$2,'Inventory Matrix'!$C:$C,A66)</f>
        <v>0</v>
      </c>
      <c r="ED66" s="136">
        <f>SUMIFS('Inventory Matrix'!$E:$E,'Inventory Matrix'!$B:$B,$ED$2,'Inventory Matrix'!$G:$G,$EE$2,'Inventory Matrix'!$C:$C,A66)</f>
        <v>0</v>
      </c>
      <c r="EE66" s="145">
        <f>SUMIFS('Inventory Matrix'!$E:$E,'Inventory Matrix'!$G:$G,$EE$2,'Inventory Matrix'!$C:$C,A66)</f>
        <v>0</v>
      </c>
      <c r="EF66" s="44"/>
      <c r="EG66" s="136">
        <f>SUMIFS('Inventory Matrix'!$E:$E,'Inventory Matrix'!$B:$B,$EG$2,'Inventory Matrix'!$G:$G,$EL$2,'Inventory Matrix'!$C:$C,A66)</f>
        <v>0</v>
      </c>
      <c r="EH66" s="136">
        <f>SUMIFS('Inventory Matrix'!$E:$E,'Inventory Matrix'!$B:$B,$EH$2,'Inventory Matrix'!$G:$G,$EL$2,'Inventory Matrix'!$C:$C,A66)</f>
        <v>0</v>
      </c>
      <c r="EI66" s="136">
        <f>SUMIFS('Inventory Matrix'!$E:$E,'Inventory Matrix'!$B:$B,$EI$2,'Inventory Matrix'!$G:$G,$EL$2,'Inventory Matrix'!$C:$C,A66)</f>
        <v>0</v>
      </c>
      <c r="EJ66" s="136">
        <f>SUMIFS('Inventory Matrix'!$E:$E,'Inventory Matrix'!$B:$B,$EJ$2,'Inventory Matrix'!$G:$G,$EL$2,'Inventory Matrix'!$C:$C,A66)</f>
        <v>0</v>
      </c>
      <c r="EK66" s="136">
        <f>SUMIFS('Inventory Matrix'!$E:$E,'Inventory Matrix'!$B:$B,$EK$2,'Inventory Matrix'!$G:$G,$EL$2,'Inventory Matrix'!$C:$C,A66)</f>
        <v>0</v>
      </c>
      <c r="EL66" s="145">
        <f>SUMIFS('Inventory Matrix'!$E:$E,'Inventory Matrix'!$G:$G,$EL$2,'Inventory Matrix'!$C:$C,A66)</f>
        <v>0</v>
      </c>
      <c r="EM66" s="44"/>
    </row>
    <row r="67" spans="1:143" ht="13" x14ac:dyDescent="0.15">
      <c r="A67" s="117" t="str">
        <f t="shared" si="26"/>
        <v>MNWC3</v>
      </c>
      <c r="B67" s="118" t="s">
        <v>1946</v>
      </c>
      <c r="C67" s="117" t="s">
        <v>1310</v>
      </c>
      <c r="D67" s="119" t="s">
        <v>415</v>
      </c>
      <c r="E67" s="119" t="s">
        <v>1947</v>
      </c>
      <c r="F67" s="120">
        <f>SUMIFS(Stock!$D:$D,Stock!$C:$C,A67)</f>
        <v>3</v>
      </c>
      <c r="G67" s="121" t="e">
        <f t="shared" ca="1" si="45"/>
        <v>#REF!</v>
      </c>
      <c r="H67" s="122">
        <f t="shared" ca="1" si="28"/>
        <v>0</v>
      </c>
      <c r="I67" s="44"/>
      <c r="J67" s="117" t="e">
        <f ca="1">SUMIFS(#REF!,#REF!,A67,#REF!,$J$2)</f>
        <v>#REF!</v>
      </c>
      <c r="K67" s="117" t="e">
        <f ca="1">SUMIFS(#REF!,#REF!,A67,#REF!,$K$2)</f>
        <v>#REF!</v>
      </c>
      <c r="L67" s="117" t="e">
        <f ca="1">SUMIFS(#REF!,#REF!,A67,#REF!,$L$2)</f>
        <v>#REF!</v>
      </c>
      <c r="M67" s="117" t="e">
        <f ca="1">SUMIFS(#REF!,#REF!,A67,#REF!,$M$2)</f>
        <v>#REF!</v>
      </c>
      <c r="N67" s="117" t="e">
        <f ca="1">SUMIFS(#REF!,#REF!,A67,#REF!,$N$2)</f>
        <v>#REF!</v>
      </c>
      <c r="O67" s="117" t="e">
        <f ca="1">SUMIFS(#REF!,#REF!,A67,#REF!,$O$2)</f>
        <v>#REF!</v>
      </c>
      <c r="P67" s="117" t="e">
        <f ca="1">SUMIFS(#REF!,#REF!,A67,#REF!,$P$2)</f>
        <v>#REF!</v>
      </c>
      <c r="Q67" s="117" t="e">
        <f ca="1">SUMIFS(#REF!,#REF!,A67,#REF!,$Q$2)</f>
        <v>#REF!</v>
      </c>
      <c r="R67" s="117" t="e">
        <f ca="1">SUMIFS(#REF!,#REF!,A67,#REF!,$R$2)</f>
        <v>#REF!</v>
      </c>
      <c r="S67" s="117" t="e">
        <f ca="1">SUMIFS(#REF!,#REF!,A67,#REF!,$S$2)</f>
        <v>#REF!</v>
      </c>
      <c r="T67" s="123"/>
      <c r="U67" s="44"/>
      <c r="V67" s="46"/>
      <c r="W67" s="117" t="e">
        <f ca="1">SUMIFS(#REF!,#REF!,A67,#REF!,$W$2,#REF!,$AK$1)</f>
        <v>#REF!</v>
      </c>
      <c r="X67" s="117" t="e">
        <f ca="1">SUMIFS(#REF!,#REF!,A67,#REF!,$X$2,#REF!,$AK$1)</f>
        <v>#REF!</v>
      </c>
      <c r="Y67" s="117" t="e">
        <f ca="1">SUMIFS(#REF!,#REF!,A67,#REF!,$Y$2,#REF!,$AK$1)</f>
        <v>#REF!</v>
      </c>
      <c r="Z67" s="117" t="e">
        <f ca="1">SUMIFS(#REF!,#REF!,A67,#REF!,$Z$2,#REF!,$AK$1)</f>
        <v>#REF!</v>
      </c>
      <c r="AA67" s="117" t="e">
        <f ca="1">SUMIFS(#REF!,#REF!,A67,#REF!,$AA$2,#REF!,$AK$1)</f>
        <v>#REF!</v>
      </c>
      <c r="AB67" s="117" t="e">
        <f ca="1">SUMIFS(#REF!,#REF!,A67,#REF!,$AB$2,#REF!,$AK$1)</f>
        <v>#REF!</v>
      </c>
      <c r="AC67" s="48"/>
      <c r="AD67" s="138">
        <f>SUMIFS('Inventory Matrix'!$E:$E,'Inventory Matrix'!$G:$G,$AD$2,'Inventory Matrix'!$B:$B,$AK$1,'Inventory Matrix'!$C:$C,A67)</f>
        <v>0</v>
      </c>
      <c r="AE67" s="118">
        <f>SUMIFS('Inventory Matrix'!$E:$E,'Inventory Matrix'!$G:$G,$AE$2,'Inventory Matrix'!$B:$B,$AK$1,'Inventory Matrix'!$C:$C,A67)</f>
        <v>0</v>
      </c>
      <c r="AF67" s="118">
        <f>SUMIFS('Inventory Matrix'!$E:$E,'Inventory Matrix'!$G:$G,$AF$2,'Inventory Matrix'!$B:$B,$AK$1,'Inventory Matrix'!$C:$C,A67)</f>
        <v>0</v>
      </c>
      <c r="AG67" s="139">
        <f>SUMIFS('Inventory Matrix'!$E:$E,'Inventory Matrix'!$G:$G,$AG$2,'Inventory Matrix'!$B:$B,$AK$1,'Inventory Matrix'!$C:$C,A67)</f>
        <v>1</v>
      </c>
      <c r="AH67" s="140" t="str">
        <f t="shared" ca="1" si="29"/>
        <v>-</v>
      </c>
      <c r="AI67" s="129">
        <f t="shared" ca="1" si="30"/>
        <v>0</v>
      </c>
      <c r="AJ67" s="129" t="str">
        <f t="shared" ca="1" si="31"/>
        <v>-</v>
      </c>
      <c r="AK67" s="141">
        <f>SUMIFS(Stock!$D:$D,Stock!$A:$A,$AK$1,Stock!$C:$C,A67)</f>
        <v>1</v>
      </c>
      <c r="AL67" s="55"/>
      <c r="AM67" s="117" t="e">
        <f ca="1">SUMIFS(#REF!,#REF!,A67,#REF!,$AM$2,#REF!,$BA$1)</f>
        <v>#REF!</v>
      </c>
      <c r="AN67" s="117" t="e">
        <f ca="1">SUMIFS(#REF!,#REF!,A67,#REF!,$AN$2,#REF!,$BA$1)</f>
        <v>#REF!</v>
      </c>
      <c r="AO67" s="117" t="e">
        <f ca="1">SUMIFS(#REF!,#REF!,A67,#REF!,$AO$2,#REF!,$BA$1)</f>
        <v>#REF!</v>
      </c>
      <c r="AP67" s="117" t="e">
        <f ca="1">SUMIFS(#REF!,#REF!,A67,#REF!,$AP$2,#REF!,$BA$1)</f>
        <v>#REF!</v>
      </c>
      <c r="AQ67" s="117" t="e">
        <f ca="1">SUMIFS(#REF!,#REF!,A67,#REF!,$AQ$2,#REF!,$BA$1)</f>
        <v>#REF!</v>
      </c>
      <c r="AR67" s="117" t="e">
        <f ca="1">SUMIFS(#REF!,#REF!,A67,#REF!,$AR$2,#REF!,$BA$1)</f>
        <v>#REF!</v>
      </c>
      <c r="AS67" s="81"/>
      <c r="AT67" s="125">
        <f>SUMIFS('Inventory Matrix'!$E:$E,'Inventory Matrix'!$G:$G,$AT$2,'Inventory Matrix'!$B:$B,$BA$1,'Inventory Matrix'!$C:$C,A67)</f>
        <v>0</v>
      </c>
      <c r="AU67" s="125">
        <f>SUMIFS('Inventory Matrix'!$E:$E,'Inventory Matrix'!$G:$G,$AU$2,'Inventory Matrix'!$B:$B,$BA$1,'Inventory Matrix'!$C:$C,A67)</f>
        <v>0</v>
      </c>
      <c r="AV67" s="125">
        <f>SUMIFS('Inventory Matrix'!$E:$E,'Inventory Matrix'!$G:$G,$AV$2,'Inventory Matrix'!$B:$B,$BA$1,'Inventory Matrix'!$C:$C,A67)</f>
        <v>0</v>
      </c>
      <c r="AW67" s="131">
        <f>SUMIFS('Inventory Matrix'!$E:$E,'Inventory Matrix'!$G:$G,$AW$2,'Inventory Matrix'!$B:$B,$BA$1,'Inventory Matrix'!$C:$C,A67)</f>
        <v>1</v>
      </c>
      <c r="AX67" s="142" t="str">
        <f t="shared" ca="1" si="32"/>
        <v>-</v>
      </c>
      <c r="AY67" s="152">
        <f t="shared" ca="1" si="33"/>
        <v>0</v>
      </c>
      <c r="AZ67" s="143" t="str">
        <f t="shared" ca="1" si="34"/>
        <v>-</v>
      </c>
      <c r="BA67" s="153">
        <f>SUMIFS(Stock!$D:$D,Stock!$A:$A,$BA$1,Stock!$C:$C,A67)</f>
        <v>1</v>
      </c>
      <c r="BB67" s="55"/>
      <c r="BC67" s="117" t="e">
        <f ca="1">SUMIFS(#REF!,#REF!,A67,#REF!,$BC$2,#REF!,$BQ$1)</f>
        <v>#REF!</v>
      </c>
      <c r="BD67" s="117" t="e">
        <f ca="1">SUMIFS(#REF!,#REF!,A67,#REF!,$BD$2,#REF!,$BQ$1)</f>
        <v>#REF!</v>
      </c>
      <c r="BE67" s="117" t="e">
        <f ca="1">SUMIFS(#REF!,#REF!,A67,#REF!,$BE$2,#REF!,$BQ$1)</f>
        <v>#REF!</v>
      </c>
      <c r="BF67" s="117" t="e">
        <f ca="1">SUMIFS(#REF!,#REF!,A67,#REF!,$BF$2,#REF!,$BQ$1)</f>
        <v>#REF!</v>
      </c>
      <c r="BG67" s="117" t="e">
        <f ca="1">SUMIFS(#REF!,#REF!,A67,#REF!,$BG$2,#REF!,$BQ$1)</f>
        <v>#REF!</v>
      </c>
      <c r="BH67" s="117" t="e">
        <f ca="1">SUMIFS(#REF!,#REF!,A67,#REF!,$BH$2,#REF!,$BQ$1)</f>
        <v>#REF!</v>
      </c>
      <c r="BI67" s="60"/>
      <c r="BJ67" s="125">
        <f>SUMIFS('Inventory Matrix'!$E:$E,'Inventory Matrix'!$G:$G,$BJ$2,'Inventory Matrix'!$B:$B,$BQ$1,'Inventory Matrix'!$C:$C,A67)</f>
        <v>0</v>
      </c>
      <c r="BK67" s="125">
        <f>SUMIFS('Inventory Matrix'!$E:$E,'Inventory Matrix'!$G:$G,$BK$2,'Inventory Matrix'!$B:$B,$BQ$1,'Inventory Matrix'!$C:$C,A67)</f>
        <v>0</v>
      </c>
      <c r="BL67" s="125">
        <f>SUMIFS('Inventory Matrix'!$E:$E,'Inventory Matrix'!$G:$G,$BL$2,'Inventory Matrix'!$B:$B,$BQ$1,'Inventory Matrix'!$C:$C,A67)</f>
        <v>0</v>
      </c>
      <c r="BM67" s="131">
        <f>SUMIFS('Inventory Matrix'!$E:$E,'Inventory Matrix'!$G:$G,$BM$2,'Inventory Matrix'!$B:$B,$BQ$1,'Inventory Matrix'!$C:$C,A67)</f>
        <v>1</v>
      </c>
      <c r="BN67" s="142" t="str">
        <f t="shared" ca="1" si="35"/>
        <v>-</v>
      </c>
      <c r="BO67" s="134">
        <f t="shared" ca="1" si="36"/>
        <v>0</v>
      </c>
      <c r="BP67" s="149" t="str">
        <f t="shared" ca="1" si="37"/>
        <v>-</v>
      </c>
      <c r="BQ67" s="144">
        <f>SUMIFS(Stock!$D:$D,Stock!$A:$A,$BQ$1,Stock!$C:$C,A67)</f>
        <v>1</v>
      </c>
      <c r="BR67" s="55"/>
      <c r="BS67" s="117" t="e">
        <f ca="1">SUMIFS(#REF!,#REF!,A67,#REF!,$BS$2,#REF!,$CG$1)</f>
        <v>#REF!</v>
      </c>
      <c r="BT67" s="117" t="e">
        <f ca="1">SUMIFS(#REF!,#REF!,A67,#REF!,$BT$2,#REF!,$CG$1)</f>
        <v>#REF!</v>
      </c>
      <c r="BU67" s="117" t="e">
        <f ca="1">SUMIFS(#REF!,#REF!,A67,#REF!,$BU$2,#REF!,$CG$1)</f>
        <v>#REF!</v>
      </c>
      <c r="BV67" s="117" t="e">
        <f ca="1">SUMIFS(#REF!,#REF!,A67,#REF!,$BV$2,#REF!,$CG$1)</f>
        <v>#REF!</v>
      </c>
      <c r="BW67" s="117" t="e">
        <f ca="1">SUMIFS(#REF!,#REF!,A67,#REF!,$BW$2,#REF!,$CG$1)</f>
        <v>#REF!</v>
      </c>
      <c r="BX67" s="117" t="e">
        <f ca="1">SUMIFS(#REF!,#REF!,A67,#REF!,$BX$2,#REF!,$CG$1)</f>
        <v>#REF!</v>
      </c>
      <c r="BY67" s="60"/>
      <c r="BZ67" s="125">
        <f>SUMIFS('Inventory Matrix'!$E:$E,'Inventory Matrix'!$G:$G,$BZ$2,'Inventory Matrix'!$B:$B,$CG$1,'Inventory Matrix'!$C:$C,A67)</f>
        <v>0</v>
      </c>
      <c r="CA67" s="125">
        <f>SUMIFS('Inventory Matrix'!$E:$E,'Inventory Matrix'!$G:$G,$CA$2,'Inventory Matrix'!$B:$B,$CG$1,'Inventory Matrix'!$C:$C,A67)</f>
        <v>0</v>
      </c>
      <c r="CB67" s="125">
        <f>SUMIFS('Inventory Matrix'!$E:$E,'Inventory Matrix'!$G:$G,$CB$2,'Inventory Matrix'!$B:$B,$CG$1,'Inventory Matrix'!$C:$C,A67)</f>
        <v>0</v>
      </c>
      <c r="CC67" s="131">
        <f>SUMIFS('Inventory Matrix'!$E:$E,'Inventory Matrix'!$G:$G,$CC$2,'Inventory Matrix'!$B:$B,$CG$1,'Inventory Matrix'!$C:$C,A67)</f>
        <v>0</v>
      </c>
      <c r="CD67" s="142" t="str">
        <f t="shared" ca="1" si="38"/>
        <v>-</v>
      </c>
      <c r="CE67" s="152">
        <f t="shared" ca="1" si="39"/>
        <v>0</v>
      </c>
      <c r="CF67" s="143" t="str">
        <f t="shared" ca="1" si="40"/>
        <v>-</v>
      </c>
      <c r="CG67" s="153">
        <f>SUMIFS(Stock!$D:$D,Stock!$A:$A,$CG$1,Stock!$C:$C,A67)</f>
        <v>0</v>
      </c>
      <c r="CH67" s="55"/>
      <c r="CI67" s="117" t="e">
        <f ca="1">SUMIFS(#REF!,#REF!,A67,#REF!,$CI$2,#REF!,$CW$1)</f>
        <v>#REF!</v>
      </c>
      <c r="CJ67" s="117" t="e">
        <f ca="1">SUMIFS(#REF!,#REF!,A67,#REF!,$CJ$2,#REF!,$CW$1)</f>
        <v>#REF!</v>
      </c>
      <c r="CK67" s="117" t="e">
        <f ca="1">SUMIFS(#REF!,#REF!,A67,#REF!,$CK$2,#REF!,$CW$1)</f>
        <v>#REF!</v>
      </c>
      <c r="CL67" s="117" t="e">
        <f ca="1">SUMIFS(#REF!,#REF!,A67,#REF!,$CL$2,#REF!,$CW$1)</f>
        <v>#REF!</v>
      </c>
      <c r="CM67" s="117" t="e">
        <f ca="1">SUMIFS(#REF!,#REF!,A67,#REF!,$CM$2,#REF!,$CW$1)</f>
        <v>#REF!</v>
      </c>
      <c r="CN67" s="117" t="e">
        <f ca="1">SUMIFS(#REF!,#REF!,A67,#REF!,$CN$2,#REF!,$CW$1)</f>
        <v>#REF!</v>
      </c>
      <c r="CO67" s="60"/>
      <c r="CP67" s="125">
        <f>SUMIFS('Inventory Matrix'!$E:$E,'Inventory Matrix'!$G:$G,$CP$2,'Inventory Matrix'!$B:$B,$CG$1,'Inventory Matrix'!$C:$C,A67)</f>
        <v>0</v>
      </c>
      <c r="CQ67" s="125">
        <f>SUMIFS('Inventory Matrix'!$E:$E,'Inventory Matrix'!$G:$G,$CQ$2,'Inventory Matrix'!$B:$B,$CG$1,'Inventory Matrix'!$C:$C,A67)</f>
        <v>0</v>
      </c>
      <c r="CR67" s="125">
        <f>SUMIFS('Inventory Matrix'!$E:$E,'Inventory Matrix'!$G:$G,$CR$2,'Inventory Matrix'!$B:$B,$CG$1,'Inventory Matrix'!$C:$C,A67)</f>
        <v>0</v>
      </c>
      <c r="CS67" s="131">
        <f>SUMIFS('Inventory Matrix'!$E:$E,'Inventory Matrix'!$G:$G,$CS$2,'Inventory Matrix'!$B:$B,$CG$1,'Inventory Matrix'!$C:$C,A67)</f>
        <v>0</v>
      </c>
      <c r="CT67" s="142" t="str">
        <f t="shared" ca="1" si="41"/>
        <v>-</v>
      </c>
      <c r="CU67" s="152">
        <f t="shared" ca="1" si="43"/>
        <v>0</v>
      </c>
      <c r="CV67" s="154" t="str">
        <f t="shared" ca="1" si="42"/>
        <v>-</v>
      </c>
      <c r="CW67" s="153">
        <f>SUMIFS(Stock!$D:$D,Stock!$A:$A,$CW$1,Stock!$C:$C,A67)</f>
        <v>0</v>
      </c>
      <c r="CX67" s="64"/>
      <c r="CY67" s="135">
        <f>SUMIFS(Stock!$D:$D,Stock!$A:$A,$CY$1,Stock!$C:$C,A67)</f>
        <v>0</v>
      </c>
      <c r="CZ67" s="64"/>
      <c r="DA67" s="117" t="e">
        <f ca="1">SUMIFS(#REF!,#REF!,A67,#REF!,$DA$2,#REF!,$DG$1)</f>
        <v>#REF!</v>
      </c>
      <c r="DB67" s="117" t="e">
        <f ca="1">SUMIFS(#REF!,#REF!,A67,#REF!,$DB$2,#REF!,$DG$1)</f>
        <v>#REF!</v>
      </c>
      <c r="DC67" s="117" t="e">
        <f ca="1">SUMIFS(#REF!,#REF!,A67,#REF!,$DC$2,#REF!,$DG$1)</f>
        <v>#REF!</v>
      </c>
      <c r="DD67" s="117" t="e">
        <f ca="1">SUMIFS(#REF!,#REF!,A67,#REF!,$DD$2,#REF!,$DG$1)</f>
        <v>#REF!</v>
      </c>
      <c r="DE67" s="117" t="e">
        <f ca="1">SUMIFS(#REF!,#REF!,A67,#REF!,$DE$2,#REF!,$DG$1)</f>
        <v>#REF!</v>
      </c>
      <c r="DF67" s="117" t="e">
        <f ca="1">SUMIFS(#REF!,#REF!,A67,#REF!,$DF$2,#REF!,$DG$1)</f>
        <v>#REF!</v>
      </c>
      <c r="DG67" s="135">
        <f>SUMIFS(Stock!$D:$D,Stock!$A:$A,$DG$1,Stock!$C:$C,A67)</f>
        <v>0</v>
      </c>
      <c r="DH67" s="135">
        <f>SUMIFS(Stock!$D:$D,Stock!$A:$A,$DH$1,Stock!$C:$C,A67)</f>
        <v>0</v>
      </c>
      <c r="DI67" s="135">
        <f>SUMIFS(Stock!$D:$D,Stock!$A:$A,$DI$1,Stock!$C:$C,A67)</f>
        <v>0</v>
      </c>
      <c r="DJ67" s="66"/>
      <c r="DK67" s="66"/>
      <c r="DL67" s="136">
        <f>SUMIFS('Inventory Matrix'!$E:$E,'Inventory Matrix'!$B:$B,$DL$2,'Inventory Matrix'!$G:$G,$DQ$2,'Inventory Matrix'!$C:$C,A67)</f>
        <v>0</v>
      </c>
      <c r="DM67" s="136">
        <f>SUMIFS('Inventory Matrix'!$E:$E,'Inventory Matrix'!$B:$B,$DM$2,'Inventory Matrix'!$G:$G,$DQ$2,'Inventory Matrix'!$C:$C,A67)</f>
        <v>0</v>
      </c>
      <c r="DN67" s="136">
        <f>SUMIFS('Inventory Matrix'!$E:$E,'Inventory Matrix'!$B:$B,$DN$2,'Inventory Matrix'!$G:$G,$DQ$2,'Inventory Matrix'!$C:$C,A67)</f>
        <v>0</v>
      </c>
      <c r="DO67" s="136">
        <f>SUMIFS('Inventory Matrix'!$E:$E,'Inventory Matrix'!$B:$B,$DO$2,'Inventory Matrix'!$G:$G,$DQ$2,'Inventory Matrix'!$C:$C,A67)</f>
        <v>0</v>
      </c>
      <c r="DP67" s="136">
        <f>SUMIFS('Inventory Matrix'!$E:$E,'Inventory Matrix'!$B:$B,$DP$2,'Inventory Matrix'!$G:$G,$DQ$2,'Inventory Matrix'!$C:$C,A67)</f>
        <v>0</v>
      </c>
      <c r="DQ67" s="145">
        <f>SUMIFS('Inventory Matrix'!$E:$E,'Inventory Matrix'!$G:$G,$DQ$2,'Inventory Matrix'!$C:$C,A67)</f>
        <v>0</v>
      </c>
      <c r="DR67" s="48"/>
      <c r="DS67" s="136">
        <f>SUMIFS('Inventory Matrix'!$E:$E,'Inventory Matrix'!$B:$B,$DS$2,'Inventory Matrix'!$G:$G,$DX$2,'Inventory Matrix'!$C:$C,A67)</f>
        <v>0</v>
      </c>
      <c r="DT67" s="136">
        <f>SUMIFS('Inventory Matrix'!$E:$E,'Inventory Matrix'!$B:$B,$DT$2,'Inventory Matrix'!$G:$G,$DX$2,'Inventory Matrix'!$C:$C,A67)</f>
        <v>0</v>
      </c>
      <c r="DU67" s="136">
        <f>SUMIFS('Inventory Matrix'!$E:$E,'Inventory Matrix'!$B:$B,$DU$2,'Inventory Matrix'!$G:$G,$DX$2,'Inventory Matrix'!$C:$C,A67)</f>
        <v>0</v>
      </c>
      <c r="DV67" s="136">
        <f>SUMIFS('Inventory Matrix'!$E:$E,'Inventory Matrix'!$B:$B,$DV$2,'Inventory Matrix'!$G:$G,$DX$2,'Inventory Matrix'!$C:$C,A67)</f>
        <v>0</v>
      </c>
      <c r="DW67" s="136">
        <f>SUMIFS('Inventory Matrix'!$E:$E,'Inventory Matrix'!$B:$B,$DW$2,'Inventory Matrix'!$G:$G,$DX$2,'Inventory Matrix'!$C:$C,A67)</f>
        <v>0</v>
      </c>
      <c r="DX67" s="145">
        <f>SUMIFS('Inventory Matrix'!$E:$E,'Inventory Matrix'!$G:$G,$DX$2,'Inventory Matrix'!$C:$C,A67)</f>
        <v>0</v>
      </c>
      <c r="DY67" s="44"/>
      <c r="DZ67" s="136">
        <f>SUMIFS('Inventory Matrix'!$E:$E,'Inventory Matrix'!$B:$B,$DZ$2,'Inventory Matrix'!$G:$G,$EE$2,'Inventory Matrix'!$C:$C,A67)</f>
        <v>0</v>
      </c>
      <c r="EA67" s="136">
        <f>SUMIFS('Inventory Matrix'!$E:$E,'Inventory Matrix'!$B:$B,$EA$2,'Inventory Matrix'!$G:$G,$EE$2,'Inventory Matrix'!$C:$C,A67)</f>
        <v>0</v>
      </c>
      <c r="EB67" s="136">
        <f>SUMIFS('Inventory Matrix'!$E:$E,'Inventory Matrix'!$B:$B,$EB$2,'Inventory Matrix'!$G:$G,$EE$2,'Inventory Matrix'!$C:$C,A67)</f>
        <v>0</v>
      </c>
      <c r="EC67" s="136">
        <f>SUMIFS('Inventory Matrix'!$E:$E,'Inventory Matrix'!$B:$B,$EC$2,'Inventory Matrix'!$G:$G,$EE$2,'Inventory Matrix'!$C:$C,A67)</f>
        <v>0</v>
      </c>
      <c r="ED67" s="136">
        <f>SUMIFS('Inventory Matrix'!$E:$E,'Inventory Matrix'!$B:$B,$ED$2,'Inventory Matrix'!$G:$G,$EE$2,'Inventory Matrix'!$C:$C,A67)</f>
        <v>0</v>
      </c>
      <c r="EE67" s="145">
        <f>SUMIFS('Inventory Matrix'!$E:$E,'Inventory Matrix'!$G:$G,$EE$2,'Inventory Matrix'!$C:$C,A67)</f>
        <v>0</v>
      </c>
      <c r="EF67" s="44"/>
      <c r="EG67" s="136">
        <f>SUMIFS('Inventory Matrix'!$E:$E,'Inventory Matrix'!$B:$B,$EG$2,'Inventory Matrix'!$G:$G,$EL$2,'Inventory Matrix'!$C:$C,A67)</f>
        <v>1</v>
      </c>
      <c r="EH67" s="136">
        <f>SUMIFS('Inventory Matrix'!$E:$E,'Inventory Matrix'!$B:$B,$EH$2,'Inventory Matrix'!$G:$G,$EL$2,'Inventory Matrix'!$C:$C,A67)</f>
        <v>1</v>
      </c>
      <c r="EI67" s="136">
        <f>SUMIFS('Inventory Matrix'!$E:$E,'Inventory Matrix'!$B:$B,$EI$2,'Inventory Matrix'!$G:$G,$EL$2,'Inventory Matrix'!$C:$C,A67)</f>
        <v>1</v>
      </c>
      <c r="EJ67" s="136">
        <f>SUMIFS('Inventory Matrix'!$E:$E,'Inventory Matrix'!$B:$B,$EJ$2,'Inventory Matrix'!$G:$G,$EL$2,'Inventory Matrix'!$C:$C,A67)</f>
        <v>0</v>
      </c>
      <c r="EK67" s="136">
        <f>SUMIFS('Inventory Matrix'!$E:$E,'Inventory Matrix'!$B:$B,$EK$2,'Inventory Matrix'!$G:$G,$EL$2,'Inventory Matrix'!$C:$C,A67)</f>
        <v>0</v>
      </c>
      <c r="EL67" s="145">
        <f>SUMIFS('Inventory Matrix'!$E:$E,'Inventory Matrix'!$G:$G,$EL$2,'Inventory Matrix'!$C:$C,A67)</f>
        <v>3</v>
      </c>
      <c r="EM67" s="44"/>
    </row>
    <row r="68" spans="1:143" ht="13" x14ac:dyDescent="0.15">
      <c r="A68" s="117" t="str">
        <f t="shared" si="26"/>
        <v>MNW83</v>
      </c>
      <c r="B68" s="118" t="s">
        <v>1946</v>
      </c>
      <c r="C68" s="117" t="s">
        <v>1310</v>
      </c>
      <c r="D68" s="119" t="s">
        <v>208</v>
      </c>
      <c r="E68" s="119" t="s">
        <v>1948</v>
      </c>
      <c r="F68" s="120">
        <f>SUMIFS(Stock!$D:$D,Stock!$C:$C,A68)</f>
        <v>27</v>
      </c>
      <c r="G68" s="121" t="e">
        <f t="shared" ca="1" si="45"/>
        <v>#REF!</v>
      </c>
      <c r="H68" s="122">
        <f t="shared" ca="1" si="28"/>
        <v>0</v>
      </c>
      <c r="I68" s="44"/>
      <c r="J68" s="117" t="e">
        <f ca="1">SUMIFS(#REF!,#REF!,A68,#REF!,$J$2)</f>
        <v>#REF!</v>
      </c>
      <c r="K68" s="117" t="e">
        <f ca="1">SUMIFS(#REF!,#REF!,A68,#REF!,$K$2)</f>
        <v>#REF!</v>
      </c>
      <c r="L68" s="117" t="e">
        <f ca="1">SUMIFS(#REF!,#REF!,A68,#REF!,$L$2)</f>
        <v>#REF!</v>
      </c>
      <c r="M68" s="117" t="e">
        <f ca="1">SUMIFS(#REF!,#REF!,A68,#REF!,$M$2)</f>
        <v>#REF!</v>
      </c>
      <c r="N68" s="117" t="e">
        <f ca="1">SUMIFS(#REF!,#REF!,A68,#REF!,$N$2)</f>
        <v>#REF!</v>
      </c>
      <c r="O68" s="117" t="e">
        <f ca="1">SUMIFS(#REF!,#REF!,A68,#REF!,$O$2)</f>
        <v>#REF!</v>
      </c>
      <c r="P68" s="117" t="e">
        <f ca="1">SUMIFS(#REF!,#REF!,A68,#REF!,$P$2)</f>
        <v>#REF!</v>
      </c>
      <c r="Q68" s="117" t="e">
        <f ca="1">SUMIFS(#REF!,#REF!,A68,#REF!,$Q$2)</f>
        <v>#REF!</v>
      </c>
      <c r="R68" s="117" t="e">
        <f ca="1">SUMIFS(#REF!,#REF!,A68,#REF!,$R$2)</f>
        <v>#REF!</v>
      </c>
      <c r="S68" s="117" t="e">
        <f ca="1">SUMIFS(#REF!,#REF!,A68,#REF!,$S$2)</f>
        <v>#REF!</v>
      </c>
      <c r="T68" s="123"/>
      <c r="U68" s="44"/>
      <c r="V68" s="46"/>
      <c r="W68" s="117" t="e">
        <f ca="1">SUMIFS(#REF!,#REF!,A68,#REF!,$W$2,#REF!,$AK$1)</f>
        <v>#REF!</v>
      </c>
      <c r="X68" s="117" t="e">
        <f ca="1">SUMIFS(#REF!,#REF!,A68,#REF!,$X$2,#REF!,$AK$1)</f>
        <v>#REF!</v>
      </c>
      <c r="Y68" s="117" t="e">
        <f ca="1">SUMIFS(#REF!,#REF!,A68,#REF!,$Y$2,#REF!,$AK$1)</f>
        <v>#REF!</v>
      </c>
      <c r="Z68" s="117" t="e">
        <f ca="1">SUMIFS(#REF!,#REF!,A68,#REF!,$Z$2,#REF!,$AK$1)</f>
        <v>#REF!</v>
      </c>
      <c r="AA68" s="117" t="e">
        <f ca="1">SUMIFS(#REF!,#REF!,A68,#REF!,$AA$2,#REF!,$AK$1)</f>
        <v>#REF!</v>
      </c>
      <c r="AB68" s="117" t="e">
        <f ca="1">SUMIFS(#REF!,#REF!,A68,#REF!,$AB$2,#REF!,$AK$1)</f>
        <v>#REF!</v>
      </c>
      <c r="AC68" s="48"/>
      <c r="AD68" s="138">
        <f>SUMIFS('Inventory Matrix'!$E:$E,'Inventory Matrix'!$G:$G,$AD$2,'Inventory Matrix'!$B:$B,$AK$1,'Inventory Matrix'!$C:$C,A68)</f>
        <v>3</v>
      </c>
      <c r="AE68" s="118">
        <f>SUMIFS('Inventory Matrix'!$E:$E,'Inventory Matrix'!$G:$G,$AE$2,'Inventory Matrix'!$B:$B,$AK$1,'Inventory Matrix'!$C:$C,A68)</f>
        <v>4</v>
      </c>
      <c r="AF68" s="118">
        <f>SUMIFS('Inventory Matrix'!$E:$E,'Inventory Matrix'!$G:$G,$AF$2,'Inventory Matrix'!$B:$B,$AK$1,'Inventory Matrix'!$C:$C,A68)</f>
        <v>0</v>
      </c>
      <c r="AG68" s="139">
        <f>SUMIFS('Inventory Matrix'!$E:$E,'Inventory Matrix'!$G:$G,$AG$2,'Inventory Matrix'!$B:$B,$AK$1,'Inventory Matrix'!$C:$C,A68)</f>
        <v>0</v>
      </c>
      <c r="AH68" s="140" t="str">
        <f t="shared" ca="1" si="29"/>
        <v>-</v>
      </c>
      <c r="AI68" s="129">
        <f t="shared" ca="1" si="30"/>
        <v>0</v>
      </c>
      <c r="AJ68" s="129" t="str">
        <f t="shared" ca="1" si="31"/>
        <v>-</v>
      </c>
      <c r="AK68" s="141">
        <f>SUMIFS(Stock!$D:$D,Stock!$A:$A,$AK$1,Stock!$C:$C,A68)</f>
        <v>7</v>
      </c>
      <c r="AL68" s="55"/>
      <c r="AM68" s="117" t="e">
        <f ca="1">SUMIFS(#REF!,#REF!,A68,#REF!,$AM$2,#REF!,$BA$1)</f>
        <v>#REF!</v>
      </c>
      <c r="AN68" s="117" t="e">
        <f ca="1">SUMIFS(#REF!,#REF!,A68,#REF!,$AN$2,#REF!,$BA$1)</f>
        <v>#REF!</v>
      </c>
      <c r="AO68" s="117" t="e">
        <f ca="1">SUMIFS(#REF!,#REF!,A68,#REF!,$AO$2,#REF!,$BA$1)</f>
        <v>#REF!</v>
      </c>
      <c r="AP68" s="117" t="e">
        <f ca="1">SUMIFS(#REF!,#REF!,A68,#REF!,$AP$2,#REF!,$BA$1)</f>
        <v>#REF!</v>
      </c>
      <c r="AQ68" s="117" t="e">
        <f ca="1">SUMIFS(#REF!,#REF!,A68,#REF!,$AQ$2,#REF!,$BA$1)</f>
        <v>#REF!</v>
      </c>
      <c r="AR68" s="117" t="e">
        <f ca="1">SUMIFS(#REF!,#REF!,A68,#REF!,$AR$2,#REF!,$BA$1)</f>
        <v>#REF!</v>
      </c>
      <c r="AS68" s="81"/>
      <c r="AT68" s="125">
        <f>SUMIFS('Inventory Matrix'!$E:$E,'Inventory Matrix'!$G:$G,$AT$2,'Inventory Matrix'!$B:$B,$BA$1,'Inventory Matrix'!$C:$C,A68)</f>
        <v>0</v>
      </c>
      <c r="AU68" s="125">
        <f>SUMIFS('Inventory Matrix'!$E:$E,'Inventory Matrix'!$G:$G,$AU$2,'Inventory Matrix'!$B:$B,$BA$1,'Inventory Matrix'!$C:$C,A68)</f>
        <v>7</v>
      </c>
      <c r="AV68" s="125">
        <f>SUMIFS('Inventory Matrix'!$E:$E,'Inventory Matrix'!$G:$G,$AV$2,'Inventory Matrix'!$B:$B,$BA$1,'Inventory Matrix'!$C:$C,A68)</f>
        <v>0</v>
      </c>
      <c r="AW68" s="131">
        <f>SUMIFS('Inventory Matrix'!$E:$E,'Inventory Matrix'!$G:$G,$AW$2,'Inventory Matrix'!$B:$B,$BA$1,'Inventory Matrix'!$C:$C,A68)</f>
        <v>0</v>
      </c>
      <c r="AX68" s="142" t="str">
        <f t="shared" ca="1" si="32"/>
        <v>-</v>
      </c>
      <c r="AY68" s="152">
        <f t="shared" ca="1" si="33"/>
        <v>0</v>
      </c>
      <c r="AZ68" s="143" t="str">
        <f t="shared" ca="1" si="34"/>
        <v>-</v>
      </c>
      <c r="BA68" s="153">
        <f>SUMIFS(Stock!$D:$D,Stock!$A:$A,$BA$1,Stock!$C:$C,A68)</f>
        <v>7</v>
      </c>
      <c r="BB68" s="55"/>
      <c r="BC68" s="117" t="e">
        <f ca="1">SUMIFS(#REF!,#REF!,A68,#REF!,$BC$2,#REF!,$BQ$1)</f>
        <v>#REF!</v>
      </c>
      <c r="BD68" s="117" t="e">
        <f ca="1">SUMIFS(#REF!,#REF!,A68,#REF!,$BD$2,#REF!,$BQ$1)</f>
        <v>#REF!</v>
      </c>
      <c r="BE68" s="117" t="e">
        <f ca="1">SUMIFS(#REF!,#REF!,A68,#REF!,$BE$2,#REF!,$BQ$1)</f>
        <v>#REF!</v>
      </c>
      <c r="BF68" s="117" t="e">
        <f ca="1">SUMIFS(#REF!,#REF!,A68,#REF!,$BF$2,#REF!,$BQ$1)</f>
        <v>#REF!</v>
      </c>
      <c r="BG68" s="117" t="e">
        <f ca="1">SUMIFS(#REF!,#REF!,A68,#REF!,$BG$2,#REF!,$BQ$1)</f>
        <v>#REF!</v>
      </c>
      <c r="BH68" s="117" t="e">
        <f ca="1">SUMIFS(#REF!,#REF!,A68,#REF!,$BH$2,#REF!,$BQ$1)</f>
        <v>#REF!</v>
      </c>
      <c r="BI68" s="60"/>
      <c r="BJ68" s="125">
        <f>SUMIFS('Inventory Matrix'!$E:$E,'Inventory Matrix'!$G:$G,$BJ$2,'Inventory Matrix'!$B:$B,$BQ$1,'Inventory Matrix'!$C:$C,A68)</f>
        <v>1</v>
      </c>
      <c r="BK68" s="125">
        <f>SUMIFS('Inventory Matrix'!$E:$E,'Inventory Matrix'!$G:$G,$BK$2,'Inventory Matrix'!$B:$B,$BQ$1,'Inventory Matrix'!$C:$C,A68)</f>
        <v>4</v>
      </c>
      <c r="BL68" s="125">
        <f>SUMIFS('Inventory Matrix'!$E:$E,'Inventory Matrix'!$G:$G,$BL$2,'Inventory Matrix'!$B:$B,$BQ$1,'Inventory Matrix'!$C:$C,A68)</f>
        <v>0</v>
      </c>
      <c r="BM68" s="131">
        <f>SUMIFS('Inventory Matrix'!$E:$E,'Inventory Matrix'!$G:$G,$BM$2,'Inventory Matrix'!$B:$B,$BQ$1,'Inventory Matrix'!$C:$C,A68)</f>
        <v>0</v>
      </c>
      <c r="BN68" s="142" t="str">
        <f t="shared" ca="1" si="35"/>
        <v>-</v>
      </c>
      <c r="BO68" s="134">
        <f t="shared" ca="1" si="36"/>
        <v>0</v>
      </c>
      <c r="BP68" s="149" t="str">
        <f t="shared" ca="1" si="37"/>
        <v>-</v>
      </c>
      <c r="BQ68" s="144">
        <f>SUMIFS(Stock!$D:$D,Stock!$A:$A,$BQ$1,Stock!$C:$C,A68)</f>
        <v>5</v>
      </c>
      <c r="BR68" s="55"/>
      <c r="BS68" s="117" t="e">
        <f ca="1">SUMIFS(#REF!,#REF!,A68,#REF!,$BS$2,#REF!,$CG$1)</f>
        <v>#REF!</v>
      </c>
      <c r="BT68" s="117" t="e">
        <f ca="1">SUMIFS(#REF!,#REF!,A68,#REF!,$BT$2,#REF!,$CG$1)</f>
        <v>#REF!</v>
      </c>
      <c r="BU68" s="117" t="e">
        <f ca="1">SUMIFS(#REF!,#REF!,A68,#REF!,$BU$2,#REF!,$CG$1)</f>
        <v>#REF!</v>
      </c>
      <c r="BV68" s="117" t="e">
        <f ca="1">SUMIFS(#REF!,#REF!,A68,#REF!,$BV$2,#REF!,$CG$1)</f>
        <v>#REF!</v>
      </c>
      <c r="BW68" s="117" t="e">
        <f ca="1">SUMIFS(#REF!,#REF!,A68,#REF!,$BW$2,#REF!,$CG$1)</f>
        <v>#REF!</v>
      </c>
      <c r="BX68" s="117" t="e">
        <f ca="1">SUMIFS(#REF!,#REF!,A68,#REF!,$BX$2,#REF!,$CG$1)</f>
        <v>#REF!</v>
      </c>
      <c r="BY68" s="60"/>
      <c r="BZ68" s="125">
        <f>SUMIFS('Inventory Matrix'!$E:$E,'Inventory Matrix'!$G:$G,$BZ$2,'Inventory Matrix'!$B:$B,$CG$1,'Inventory Matrix'!$C:$C,A68)</f>
        <v>0</v>
      </c>
      <c r="CA68" s="125">
        <f>SUMIFS('Inventory Matrix'!$E:$E,'Inventory Matrix'!$G:$G,$CA$2,'Inventory Matrix'!$B:$B,$CG$1,'Inventory Matrix'!$C:$C,A68)</f>
        <v>5</v>
      </c>
      <c r="CB68" s="125">
        <f>SUMIFS('Inventory Matrix'!$E:$E,'Inventory Matrix'!$G:$G,$CB$2,'Inventory Matrix'!$B:$B,$CG$1,'Inventory Matrix'!$C:$C,A68)</f>
        <v>0</v>
      </c>
      <c r="CC68" s="131">
        <f>SUMIFS('Inventory Matrix'!$E:$E,'Inventory Matrix'!$G:$G,$CC$2,'Inventory Matrix'!$B:$B,$CG$1,'Inventory Matrix'!$C:$C,A68)</f>
        <v>0</v>
      </c>
      <c r="CD68" s="142" t="str">
        <f t="shared" ca="1" si="38"/>
        <v>-</v>
      </c>
      <c r="CE68" s="152">
        <f t="shared" ca="1" si="39"/>
        <v>0</v>
      </c>
      <c r="CF68" s="143" t="str">
        <f t="shared" ca="1" si="40"/>
        <v>-</v>
      </c>
      <c r="CG68" s="153">
        <f>SUMIFS(Stock!$D:$D,Stock!$A:$A,$CG$1,Stock!$C:$C,A68)</f>
        <v>5</v>
      </c>
      <c r="CH68" s="55"/>
      <c r="CI68" s="117" t="e">
        <f ca="1">SUMIFS(#REF!,#REF!,A68,#REF!,$CI$2,#REF!,$CW$1)</f>
        <v>#REF!</v>
      </c>
      <c r="CJ68" s="117" t="e">
        <f ca="1">SUMIFS(#REF!,#REF!,A68,#REF!,$CJ$2,#REF!,$CW$1)</f>
        <v>#REF!</v>
      </c>
      <c r="CK68" s="117" t="e">
        <f ca="1">SUMIFS(#REF!,#REF!,A68,#REF!,$CK$2,#REF!,$CW$1)</f>
        <v>#REF!</v>
      </c>
      <c r="CL68" s="117" t="e">
        <f ca="1">SUMIFS(#REF!,#REF!,A68,#REF!,$CL$2,#REF!,$CW$1)</f>
        <v>#REF!</v>
      </c>
      <c r="CM68" s="117" t="e">
        <f ca="1">SUMIFS(#REF!,#REF!,A68,#REF!,$CM$2,#REF!,$CW$1)</f>
        <v>#REF!</v>
      </c>
      <c r="CN68" s="117" t="e">
        <f ca="1">SUMIFS(#REF!,#REF!,A68,#REF!,$CN$2,#REF!,$CW$1)</f>
        <v>#REF!</v>
      </c>
      <c r="CO68" s="60"/>
      <c r="CP68" s="125">
        <f>SUMIFS('Inventory Matrix'!$E:$E,'Inventory Matrix'!$G:$G,$CP$2,'Inventory Matrix'!$B:$B,$CG$1,'Inventory Matrix'!$C:$C,A68)</f>
        <v>0</v>
      </c>
      <c r="CQ68" s="125">
        <f>SUMIFS('Inventory Matrix'!$E:$E,'Inventory Matrix'!$G:$G,$CQ$2,'Inventory Matrix'!$B:$B,$CG$1,'Inventory Matrix'!$C:$C,A68)</f>
        <v>5</v>
      </c>
      <c r="CR68" s="125">
        <f>SUMIFS('Inventory Matrix'!$E:$E,'Inventory Matrix'!$G:$G,$CR$2,'Inventory Matrix'!$B:$B,$CG$1,'Inventory Matrix'!$C:$C,A68)</f>
        <v>0</v>
      </c>
      <c r="CS68" s="131">
        <f>SUMIFS('Inventory Matrix'!$E:$E,'Inventory Matrix'!$G:$G,$CS$2,'Inventory Matrix'!$B:$B,$CG$1,'Inventory Matrix'!$C:$C,A68)</f>
        <v>0</v>
      </c>
      <c r="CT68" s="142" t="str">
        <f t="shared" ca="1" si="41"/>
        <v>-</v>
      </c>
      <c r="CU68" s="152">
        <f t="shared" ca="1" si="43"/>
        <v>0</v>
      </c>
      <c r="CV68" s="154" t="str">
        <f t="shared" ca="1" si="42"/>
        <v>-</v>
      </c>
      <c r="CW68" s="153">
        <f>SUMIFS(Stock!$D:$D,Stock!$A:$A,$CW$1,Stock!$C:$C,A68)</f>
        <v>3</v>
      </c>
      <c r="CX68" s="64"/>
      <c r="CY68" s="135">
        <f>SUMIFS(Stock!$D:$D,Stock!$A:$A,$CY$1,Stock!$C:$C,A68)</f>
        <v>0</v>
      </c>
      <c r="CZ68" s="64"/>
      <c r="DA68" s="117" t="e">
        <f ca="1">SUMIFS(#REF!,#REF!,A68,#REF!,$DA$2,#REF!,$DG$1)</f>
        <v>#REF!</v>
      </c>
      <c r="DB68" s="117" t="e">
        <f ca="1">SUMIFS(#REF!,#REF!,A68,#REF!,$DB$2,#REF!,$DG$1)</f>
        <v>#REF!</v>
      </c>
      <c r="DC68" s="117" t="e">
        <f ca="1">SUMIFS(#REF!,#REF!,A68,#REF!,$DC$2,#REF!,$DG$1)</f>
        <v>#REF!</v>
      </c>
      <c r="DD68" s="117" t="e">
        <f ca="1">SUMIFS(#REF!,#REF!,A68,#REF!,$DD$2,#REF!,$DG$1)</f>
        <v>#REF!</v>
      </c>
      <c r="DE68" s="117" t="e">
        <f ca="1">SUMIFS(#REF!,#REF!,A68,#REF!,$DE$2,#REF!,$DG$1)</f>
        <v>#REF!</v>
      </c>
      <c r="DF68" s="117" t="e">
        <f ca="1">SUMIFS(#REF!,#REF!,A68,#REF!,$DF$2,#REF!,$DG$1)</f>
        <v>#REF!</v>
      </c>
      <c r="DG68" s="135">
        <f>SUMIFS(Stock!$D:$D,Stock!$A:$A,$DG$1,Stock!$C:$C,A68)</f>
        <v>0</v>
      </c>
      <c r="DH68" s="135">
        <f>SUMIFS(Stock!$D:$D,Stock!$A:$A,$DH$1,Stock!$C:$C,A68)</f>
        <v>0</v>
      </c>
      <c r="DI68" s="135">
        <f>SUMIFS(Stock!$D:$D,Stock!$A:$A,$DI$1,Stock!$C:$C,A68)</f>
        <v>0</v>
      </c>
      <c r="DJ68" s="66"/>
      <c r="DK68" s="66"/>
      <c r="DL68" s="136">
        <f>SUMIFS('Inventory Matrix'!$E:$E,'Inventory Matrix'!$B:$B,$DL$2,'Inventory Matrix'!$G:$G,$DQ$2,'Inventory Matrix'!$C:$C,A68)</f>
        <v>3</v>
      </c>
      <c r="DM68" s="136">
        <f>SUMIFS('Inventory Matrix'!$E:$E,'Inventory Matrix'!$B:$B,$DM$2,'Inventory Matrix'!$G:$G,$DQ$2,'Inventory Matrix'!$C:$C,A68)</f>
        <v>0</v>
      </c>
      <c r="DN68" s="136">
        <f>SUMIFS('Inventory Matrix'!$E:$E,'Inventory Matrix'!$B:$B,$DN$2,'Inventory Matrix'!$G:$G,$DQ$2,'Inventory Matrix'!$C:$C,A68)</f>
        <v>1</v>
      </c>
      <c r="DO68" s="136">
        <f>SUMIFS('Inventory Matrix'!$E:$E,'Inventory Matrix'!$B:$B,$DO$2,'Inventory Matrix'!$G:$G,$DQ$2,'Inventory Matrix'!$C:$C,A68)</f>
        <v>0</v>
      </c>
      <c r="DP68" s="136">
        <f>SUMIFS('Inventory Matrix'!$E:$E,'Inventory Matrix'!$B:$B,$DP$2,'Inventory Matrix'!$G:$G,$DQ$2,'Inventory Matrix'!$C:$C,A68)</f>
        <v>1</v>
      </c>
      <c r="DQ68" s="145">
        <f>SUMIFS('Inventory Matrix'!$E:$E,'Inventory Matrix'!$G:$G,$DQ$2,'Inventory Matrix'!$C:$C,A68)</f>
        <v>5</v>
      </c>
      <c r="DR68" s="48"/>
      <c r="DS68" s="136">
        <f>SUMIFS('Inventory Matrix'!$E:$E,'Inventory Matrix'!$B:$B,$DS$2,'Inventory Matrix'!$G:$G,$DX$2,'Inventory Matrix'!$C:$C,A68)</f>
        <v>4</v>
      </c>
      <c r="DT68" s="136">
        <f>SUMIFS('Inventory Matrix'!$E:$E,'Inventory Matrix'!$B:$B,$DT$2,'Inventory Matrix'!$G:$G,$DX$2,'Inventory Matrix'!$C:$C,A68)</f>
        <v>7</v>
      </c>
      <c r="DU68" s="136">
        <f>SUMIFS('Inventory Matrix'!$E:$E,'Inventory Matrix'!$B:$B,$DU$2,'Inventory Matrix'!$G:$G,$DX$2,'Inventory Matrix'!$C:$C,A68)</f>
        <v>4</v>
      </c>
      <c r="DV68" s="136">
        <f>SUMIFS('Inventory Matrix'!$E:$E,'Inventory Matrix'!$B:$B,$DV$2,'Inventory Matrix'!$G:$G,$DX$2,'Inventory Matrix'!$C:$C,A68)</f>
        <v>5</v>
      </c>
      <c r="DW68" s="136">
        <f>SUMIFS('Inventory Matrix'!$E:$E,'Inventory Matrix'!$B:$B,$DW$2,'Inventory Matrix'!$G:$G,$DX$2,'Inventory Matrix'!$C:$C,A68)</f>
        <v>2</v>
      </c>
      <c r="DX68" s="145">
        <f>SUMIFS('Inventory Matrix'!$E:$E,'Inventory Matrix'!$G:$G,$DX$2,'Inventory Matrix'!$C:$C,A68)</f>
        <v>22</v>
      </c>
      <c r="DY68" s="44"/>
      <c r="DZ68" s="136">
        <f>SUMIFS('Inventory Matrix'!$E:$E,'Inventory Matrix'!$B:$B,$DZ$2,'Inventory Matrix'!$G:$G,$EE$2,'Inventory Matrix'!$C:$C,A68)</f>
        <v>0</v>
      </c>
      <c r="EA68" s="136">
        <f>SUMIFS('Inventory Matrix'!$E:$E,'Inventory Matrix'!$B:$B,$EA$2,'Inventory Matrix'!$G:$G,$EE$2,'Inventory Matrix'!$C:$C,A68)</f>
        <v>0</v>
      </c>
      <c r="EB68" s="136">
        <f>SUMIFS('Inventory Matrix'!$E:$E,'Inventory Matrix'!$B:$B,$EB$2,'Inventory Matrix'!$G:$G,$EE$2,'Inventory Matrix'!$C:$C,A68)</f>
        <v>0</v>
      </c>
      <c r="EC68" s="136">
        <f>SUMIFS('Inventory Matrix'!$E:$E,'Inventory Matrix'!$B:$B,$EC$2,'Inventory Matrix'!$G:$G,$EE$2,'Inventory Matrix'!$C:$C,A68)</f>
        <v>0</v>
      </c>
      <c r="ED68" s="136">
        <f>SUMIFS('Inventory Matrix'!$E:$E,'Inventory Matrix'!$B:$B,$ED$2,'Inventory Matrix'!$G:$G,$EE$2,'Inventory Matrix'!$C:$C,A68)</f>
        <v>0</v>
      </c>
      <c r="EE68" s="145">
        <f>SUMIFS('Inventory Matrix'!$E:$E,'Inventory Matrix'!$G:$G,$EE$2,'Inventory Matrix'!$C:$C,A68)</f>
        <v>0</v>
      </c>
      <c r="EF68" s="44"/>
      <c r="EG68" s="136">
        <f>SUMIFS('Inventory Matrix'!$E:$E,'Inventory Matrix'!$B:$B,$EG$2,'Inventory Matrix'!$G:$G,$EL$2,'Inventory Matrix'!$C:$C,A68)</f>
        <v>0</v>
      </c>
      <c r="EH68" s="136">
        <f>SUMIFS('Inventory Matrix'!$E:$E,'Inventory Matrix'!$B:$B,$EH$2,'Inventory Matrix'!$G:$G,$EL$2,'Inventory Matrix'!$C:$C,A68)</f>
        <v>0</v>
      </c>
      <c r="EI68" s="136">
        <f>SUMIFS('Inventory Matrix'!$E:$E,'Inventory Matrix'!$B:$B,$EI$2,'Inventory Matrix'!$G:$G,$EL$2,'Inventory Matrix'!$C:$C,A68)</f>
        <v>0</v>
      </c>
      <c r="EJ68" s="136">
        <f>SUMIFS('Inventory Matrix'!$E:$E,'Inventory Matrix'!$B:$B,$EJ$2,'Inventory Matrix'!$G:$G,$EL$2,'Inventory Matrix'!$C:$C,A68)</f>
        <v>0</v>
      </c>
      <c r="EK68" s="136">
        <f>SUMIFS('Inventory Matrix'!$E:$E,'Inventory Matrix'!$B:$B,$EK$2,'Inventory Matrix'!$G:$G,$EL$2,'Inventory Matrix'!$C:$C,A68)</f>
        <v>0</v>
      </c>
      <c r="EL68" s="145">
        <f>SUMIFS('Inventory Matrix'!$E:$E,'Inventory Matrix'!$G:$G,$EL$2,'Inventory Matrix'!$C:$C,A68)</f>
        <v>0</v>
      </c>
      <c r="EM68" s="44"/>
    </row>
    <row r="69" spans="1:143" ht="13" x14ac:dyDescent="0.15">
      <c r="A69" s="117" t="str">
        <f t="shared" si="26"/>
        <v>MNWD3</v>
      </c>
      <c r="B69" s="118" t="s">
        <v>1946</v>
      </c>
      <c r="C69" s="117" t="s">
        <v>1320</v>
      </c>
      <c r="D69" s="119" t="s">
        <v>381</v>
      </c>
      <c r="E69" s="119" t="s">
        <v>1949</v>
      </c>
      <c r="F69" s="120">
        <f>SUMIFS(Stock!$D:$D,Stock!$C:$C,A69)</f>
        <v>0</v>
      </c>
      <c r="G69" s="121" t="e">
        <f t="shared" ca="1" si="45"/>
        <v>#REF!</v>
      </c>
      <c r="H69" s="122">
        <f t="shared" ca="1" si="28"/>
        <v>0</v>
      </c>
      <c r="I69" s="44"/>
      <c r="J69" s="117" t="e">
        <f ca="1">SUMIFS(#REF!,#REF!,A69,#REF!,$J$2)</f>
        <v>#REF!</v>
      </c>
      <c r="K69" s="117" t="e">
        <f ca="1">SUMIFS(#REF!,#REF!,A69,#REF!,$K$2)</f>
        <v>#REF!</v>
      </c>
      <c r="L69" s="117" t="e">
        <f ca="1">SUMIFS(#REF!,#REF!,A69,#REF!,$L$2)</f>
        <v>#REF!</v>
      </c>
      <c r="M69" s="117" t="e">
        <f ca="1">SUMIFS(#REF!,#REF!,A69,#REF!,$M$2)</f>
        <v>#REF!</v>
      </c>
      <c r="N69" s="117" t="e">
        <f ca="1">SUMIFS(#REF!,#REF!,A69,#REF!,$N$2)</f>
        <v>#REF!</v>
      </c>
      <c r="O69" s="117" t="e">
        <f ca="1">SUMIFS(#REF!,#REF!,A69,#REF!,$O$2)</f>
        <v>#REF!</v>
      </c>
      <c r="P69" s="117" t="e">
        <f ca="1">SUMIFS(#REF!,#REF!,A69,#REF!,$P$2)</f>
        <v>#REF!</v>
      </c>
      <c r="Q69" s="117" t="e">
        <f ca="1">SUMIFS(#REF!,#REF!,A69,#REF!,$Q$2)</f>
        <v>#REF!</v>
      </c>
      <c r="R69" s="117" t="e">
        <f ca="1">SUMIFS(#REF!,#REF!,A69,#REF!,$R$2)</f>
        <v>#REF!</v>
      </c>
      <c r="S69" s="117" t="e">
        <f ca="1">SUMIFS(#REF!,#REF!,A69,#REF!,$S$2)</f>
        <v>#REF!</v>
      </c>
      <c r="T69" s="123"/>
      <c r="U69" s="44"/>
      <c r="V69" s="46"/>
      <c r="W69" s="117" t="e">
        <f ca="1">SUMIFS(#REF!,#REF!,A69,#REF!,$W$2,#REF!,$AK$1)</f>
        <v>#REF!</v>
      </c>
      <c r="X69" s="117" t="e">
        <f ca="1">SUMIFS(#REF!,#REF!,A69,#REF!,$X$2,#REF!,$AK$1)</f>
        <v>#REF!</v>
      </c>
      <c r="Y69" s="117" t="e">
        <f ca="1">SUMIFS(#REF!,#REF!,A69,#REF!,$Y$2,#REF!,$AK$1)</f>
        <v>#REF!</v>
      </c>
      <c r="Z69" s="117" t="e">
        <f ca="1">SUMIFS(#REF!,#REF!,A69,#REF!,$Z$2,#REF!,$AK$1)</f>
        <v>#REF!</v>
      </c>
      <c r="AA69" s="117" t="e">
        <f ca="1">SUMIFS(#REF!,#REF!,A69,#REF!,$AA$2,#REF!,$AK$1)</f>
        <v>#REF!</v>
      </c>
      <c r="AB69" s="117" t="e">
        <f ca="1">SUMIFS(#REF!,#REF!,A69,#REF!,$AB$2,#REF!,$AK$1)</f>
        <v>#REF!</v>
      </c>
      <c r="AC69" s="48"/>
      <c r="AD69" s="138">
        <f>SUMIFS('Inventory Matrix'!$E:$E,'Inventory Matrix'!$G:$G,$AD$2,'Inventory Matrix'!$B:$B,$AK$1,'Inventory Matrix'!$C:$C,A69)</f>
        <v>0</v>
      </c>
      <c r="AE69" s="118">
        <f>SUMIFS('Inventory Matrix'!$E:$E,'Inventory Matrix'!$G:$G,$AE$2,'Inventory Matrix'!$B:$B,$AK$1,'Inventory Matrix'!$C:$C,A69)</f>
        <v>0</v>
      </c>
      <c r="AF69" s="118">
        <f>SUMIFS('Inventory Matrix'!$E:$E,'Inventory Matrix'!$G:$G,$AF$2,'Inventory Matrix'!$B:$B,$AK$1,'Inventory Matrix'!$C:$C,A69)</f>
        <v>0</v>
      </c>
      <c r="AG69" s="139">
        <f>SUMIFS('Inventory Matrix'!$E:$E,'Inventory Matrix'!$G:$G,$AG$2,'Inventory Matrix'!$B:$B,$AK$1,'Inventory Matrix'!$C:$C,A69)</f>
        <v>0</v>
      </c>
      <c r="AH69" s="140" t="str">
        <f t="shared" ca="1" si="29"/>
        <v>-</v>
      </c>
      <c r="AI69" s="129">
        <f t="shared" ca="1" si="30"/>
        <v>0</v>
      </c>
      <c r="AJ69" s="129" t="str">
        <f t="shared" ca="1" si="31"/>
        <v>-</v>
      </c>
      <c r="AK69" s="141">
        <f>SUMIFS(Stock!$D:$D,Stock!$A:$A,$AK$1,Stock!$C:$C,A69)</f>
        <v>0</v>
      </c>
      <c r="AL69" s="55"/>
      <c r="AM69" s="117" t="e">
        <f ca="1">SUMIFS(#REF!,#REF!,A69,#REF!,$AM$2,#REF!,$BA$1)</f>
        <v>#REF!</v>
      </c>
      <c r="AN69" s="117" t="e">
        <f ca="1">SUMIFS(#REF!,#REF!,A69,#REF!,$AN$2,#REF!,$BA$1)</f>
        <v>#REF!</v>
      </c>
      <c r="AO69" s="117" t="e">
        <f ca="1">SUMIFS(#REF!,#REF!,A69,#REF!,$AO$2,#REF!,$BA$1)</f>
        <v>#REF!</v>
      </c>
      <c r="AP69" s="117" t="e">
        <f ca="1">SUMIFS(#REF!,#REF!,A69,#REF!,$AP$2,#REF!,$BA$1)</f>
        <v>#REF!</v>
      </c>
      <c r="AQ69" s="117" t="e">
        <f ca="1">SUMIFS(#REF!,#REF!,A69,#REF!,$AQ$2,#REF!,$BA$1)</f>
        <v>#REF!</v>
      </c>
      <c r="AR69" s="117" t="e">
        <f ca="1">SUMIFS(#REF!,#REF!,A69,#REF!,$AR$2,#REF!,$BA$1)</f>
        <v>#REF!</v>
      </c>
      <c r="AS69" s="81"/>
      <c r="AT69" s="125">
        <f>SUMIFS('Inventory Matrix'!$E:$E,'Inventory Matrix'!$G:$G,$AT$2,'Inventory Matrix'!$B:$B,$BA$1,'Inventory Matrix'!$C:$C,A69)</f>
        <v>0</v>
      </c>
      <c r="AU69" s="125">
        <f>SUMIFS('Inventory Matrix'!$E:$E,'Inventory Matrix'!$G:$G,$AU$2,'Inventory Matrix'!$B:$B,$BA$1,'Inventory Matrix'!$C:$C,A69)</f>
        <v>0</v>
      </c>
      <c r="AV69" s="125">
        <f>SUMIFS('Inventory Matrix'!$E:$E,'Inventory Matrix'!$G:$G,$AV$2,'Inventory Matrix'!$B:$B,$BA$1,'Inventory Matrix'!$C:$C,A69)</f>
        <v>0</v>
      </c>
      <c r="AW69" s="131">
        <f>SUMIFS('Inventory Matrix'!$E:$E,'Inventory Matrix'!$G:$G,$AW$2,'Inventory Matrix'!$B:$B,$BA$1,'Inventory Matrix'!$C:$C,A69)</f>
        <v>0</v>
      </c>
      <c r="AX69" s="142" t="str">
        <f t="shared" ca="1" si="32"/>
        <v>-</v>
      </c>
      <c r="AY69" s="152">
        <f t="shared" ca="1" si="33"/>
        <v>0</v>
      </c>
      <c r="AZ69" s="143" t="str">
        <f t="shared" ca="1" si="34"/>
        <v>-</v>
      </c>
      <c r="BA69" s="153">
        <f>SUMIFS(Stock!$D:$D,Stock!$A:$A,$BA$1,Stock!$C:$C,A69)</f>
        <v>0</v>
      </c>
      <c r="BB69" s="55"/>
      <c r="BC69" s="117" t="e">
        <f ca="1">SUMIFS(#REF!,#REF!,A69,#REF!,$BC$2,#REF!,$BQ$1)</f>
        <v>#REF!</v>
      </c>
      <c r="BD69" s="117" t="e">
        <f ca="1">SUMIFS(#REF!,#REF!,A69,#REF!,$BD$2,#REF!,$BQ$1)</f>
        <v>#REF!</v>
      </c>
      <c r="BE69" s="117" t="e">
        <f ca="1">SUMIFS(#REF!,#REF!,A69,#REF!,$BE$2,#REF!,$BQ$1)</f>
        <v>#REF!</v>
      </c>
      <c r="BF69" s="117" t="e">
        <f ca="1">SUMIFS(#REF!,#REF!,A69,#REF!,$BF$2,#REF!,$BQ$1)</f>
        <v>#REF!</v>
      </c>
      <c r="BG69" s="117" t="e">
        <f ca="1">SUMIFS(#REF!,#REF!,A69,#REF!,$BG$2,#REF!,$BQ$1)</f>
        <v>#REF!</v>
      </c>
      <c r="BH69" s="117" t="e">
        <f ca="1">SUMIFS(#REF!,#REF!,A69,#REF!,$BH$2,#REF!,$BQ$1)</f>
        <v>#REF!</v>
      </c>
      <c r="BI69" s="60"/>
      <c r="BJ69" s="125">
        <f>SUMIFS('Inventory Matrix'!$E:$E,'Inventory Matrix'!$G:$G,$BJ$2,'Inventory Matrix'!$B:$B,$BQ$1,'Inventory Matrix'!$C:$C,A69)</f>
        <v>0</v>
      </c>
      <c r="BK69" s="125">
        <f>SUMIFS('Inventory Matrix'!$E:$E,'Inventory Matrix'!$G:$G,$BK$2,'Inventory Matrix'!$B:$B,$BQ$1,'Inventory Matrix'!$C:$C,A69)</f>
        <v>0</v>
      </c>
      <c r="BL69" s="125">
        <f>SUMIFS('Inventory Matrix'!$E:$E,'Inventory Matrix'!$G:$G,$BL$2,'Inventory Matrix'!$B:$B,$BQ$1,'Inventory Matrix'!$C:$C,A69)</f>
        <v>0</v>
      </c>
      <c r="BM69" s="131">
        <f>SUMIFS('Inventory Matrix'!$E:$E,'Inventory Matrix'!$G:$G,$BM$2,'Inventory Matrix'!$B:$B,$BQ$1,'Inventory Matrix'!$C:$C,A69)</f>
        <v>0</v>
      </c>
      <c r="BN69" s="142" t="str">
        <f t="shared" ca="1" si="35"/>
        <v>-</v>
      </c>
      <c r="BO69" s="134">
        <f t="shared" ca="1" si="36"/>
        <v>0</v>
      </c>
      <c r="BP69" s="149" t="str">
        <f t="shared" ca="1" si="37"/>
        <v>-</v>
      </c>
      <c r="BQ69" s="144">
        <f>SUMIFS(Stock!$D:$D,Stock!$A:$A,$BQ$1,Stock!$C:$C,A69)</f>
        <v>0</v>
      </c>
      <c r="BR69" s="55"/>
      <c r="BS69" s="117" t="e">
        <f ca="1">SUMIFS(#REF!,#REF!,A69,#REF!,$BS$2,#REF!,$CG$1)</f>
        <v>#REF!</v>
      </c>
      <c r="BT69" s="117" t="e">
        <f ca="1">SUMIFS(#REF!,#REF!,A69,#REF!,$BT$2,#REF!,$CG$1)</f>
        <v>#REF!</v>
      </c>
      <c r="BU69" s="117" t="e">
        <f ca="1">SUMIFS(#REF!,#REF!,A69,#REF!,$BU$2,#REF!,$CG$1)</f>
        <v>#REF!</v>
      </c>
      <c r="BV69" s="117" t="e">
        <f ca="1">SUMIFS(#REF!,#REF!,A69,#REF!,$BV$2,#REF!,$CG$1)</f>
        <v>#REF!</v>
      </c>
      <c r="BW69" s="117" t="e">
        <f ca="1">SUMIFS(#REF!,#REF!,A69,#REF!,$BW$2,#REF!,$CG$1)</f>
        <v>#REF!</v>
      </c>
      <c r="BX69" s="117" t="e">
        <f ca="1">SUMIFS(#REF!,#REF!,A69,#REF!,$BX$2,#REF!,$CG$1)</f>
        <v>#REF!</v>
      </c>
      <c r="BY69" s="60"/>
      <c r="BZ69" s="125">
        <f>SUMIFS('Inventory Matrix'!$E:$E,'Inventory Matrix'!$G:$G,$BZ$2,'Inventory Matrix'!$B:$B,$CG$1,'Inventory Matrix'!$C:$C,A69)</f>
        <v>0</v>
      </c>
      <c r="CA69" s="125">
        <f>SUMIFS('Inventory Matrix'!$E:$E,'Inventory Matrix'!$G:$G,$CA$2,'Inventory Matrix'!$B:$B,$CG$1,'Inventory Matrix'!$C:$C,A69)</f>
        <v>0</v>
      </c>
      <c r="CB69" s="125">
        <f>SUMIFS('Inventory Matrix'!$E:$E,'Inventory Matrix'!$G:$G,$CB$2,'Inventory Matrix'!$B:$B,$CG$1,'Inventory Matrix'!$C:$C,A69)</f>
        <v>0</v>
      </c>
      <c r="CC69" s="131">
        <f>SUMIFS('Inventory Matrix'!$E:$E,'Inventory Matrix'!$G:$G,$CC$2,'Inventory Matrix'!$B:$B,$CG$1,'Inventory Matrix'!$C:$C,A69)</f>
        <v>0</v>
      </c>
      <c r="CD69" s="142" t="str">
        <f t="shared" ca="1" si="38"/>
        <v>-</v>
      </c>
      <c r="CE69" s="152">
        <f t="shared" ca="1" si="39"/>
        <v>0</v>
      </c>
      <c r="CF69" s="143" t="str">
        <f t="shared" ca="1" si="40"/>
        <v>-</v>
      </c>
      <c r="CG69" s="153">
        <f>SUMIFS(Stock!$D:$D,Stock!$A:$A,$CG$1,Stock!$C:$C,A69)</f>
        <v>0</v>
      </c>
      <c r="CH69" s="55"/>
      <c r="CI69" s="117" t="e">
        <f ca="1">SUMIFS(#REF!,#REF!,A69,#REF!,$CI$2,#REF!,$CW$1)</f>
        <v>#REF!</v>
      </c>
      <c r="CJ69" s="117" t="e">
        <f ca="1">SUMIFS(#REF!,#REF!,A69,#REF!,$CJ$2,#REF!,$CW$1)</f>
        <v>#REF!</v>
      </c>
      <c r="CK69" s="117" t="e">
        <f ca="1">SUMIFS(#REF!,#REF!,A69,#REF!,$CK$2,#REF!,$CW$1)</f>
        <v>#REF!</v>
      </c>
      <c r="CL69" s="117" t="e">
        <f ca="1">SUMIFS(#REF!,#REF!,A69,#REF!,$CL$2,#REF!,$CW$1)</f>
        <v>#REF!</v>
      </c>
      <c r="CM69" s="117" t="e">
        <f ca="1">SUMIFS(#REF!,#REF!,A69,#REF!,$CM$2,#REF!,$CW$1)</f>
        <v>#REF!</v>
      </c>
      <c r="CN69" s="117" t="e">
        <f ca="1">SUMIFS(#REF!,#REF!,A69,#REF!,$CN$2,#REF!,$CW$1)</f>
        <v>#REF!</v>
      </c>
      <c r="CO69" s="60"/>
      <c r="CP69" s="125">
        <f>SUMIFS('Inventory Matrix'!$E:$E,'Inventory Matrix'!$G:$G,$CP$2,'Inventory Matrix'!$B:$B,$CG$1,'Inventory Matrix'!$C:$C,A69)</f>
        <v>0</v>
      </c>
      <c r="CQ69" s="125">
        <f>SUMIFS('Inventory Matrix'!$E:$E,'Inventory Matrix'!$G:$G,$CQ$2,'Inventory Matrix'!$B:$B,$CG$1,'Inventory Matrix'!$C:$C,A69)</f>
        <v>0</v>
      </c>
      <c r="CR69" s="125">
        <f>SUMIFS('Inventory Matrix'!$E:$E,'Inventory Matrix'!$G:$G,$CR$2,'Inventory Matrix'!$B:$B,$CG$1,'Inventory Matrix'!$C:$C,A69)</f>
        <v>0</v>
      </c>
      <c r="CS69" s="131">
        <f>SUMIFS('Inventory Matrix'!$E:$E,'Inventory Matrix'!$G:$G,$CS$2,'Inventory Matrix'!$B:$B,$CG$1,'Inventory Matrix'!$C:$C,A69)</f>
        <v>0</v>
      </c>
      <c r="CT69" s="142" t="str">
        <f t="shared" ca="1" si="41"/>
        <v>-</v>
      </c>
      <c r="CU69" s="152">
        <f t="shared" ca="1" si="43"/>
        <v>0</v>
      </c>
      <c r="CV69" s="154" t="str">
        <f t="shared" ca="1" si="42"/>
        <v>-</v>
      </c>
      <c r="CW69" s="153">
        <f>SUMIFS(Stock!$D:$D,Stock!$A:$A,$CW$1,Stock!$C:$C,A69)</f>
        <v>0</v>
      </c>
      <c r="CX69" s="64"/>
      <c r="CY69" s="135">
        <f>SUMIFS(Stock!$D:$D,Stock!$A:$A,$CY$1,Stock!$C:$C,A69)</f>
        <v>0</v>
      </c>
      <c r="CZ69" s="64"/>
      <c r="DA69" s="117" t="e">
        <f ca="1">SUMIFS(#REF!,#REF!,A69,#REF!,$DA$2,#REF!,$DG$1)</f>
        <v>#REF!</v>
      </c>
      <c r="DB69" s="117" t="e">
        <f ca="1">SUMIFS(#REF!,#REF!,A69,#REF!,$DB$2,#REF!,$DG$1)</f>
        <v>#REF!</v>
      </c>
      <c r="DC69" s="117" t="e">
        <f ca="1">SUMIFS(#REF!,#REF!,A69,#REF!,$DC$2,#REF!,$DG$1)</f>
        <v>#REF!</v>
      </c>
      <c r="DD69" s="117" t="e">
        <f ca="1">SUMIFS(#REF!,#REF!,A69,#REF!,$DD$2,#REF!,$DG$1)</f>
        <v>#REF!</v>
      </c>
      <c r="DE69" s="117" t="e">
        <f ca="1">SUMIFS(#REF!,#REF!,A69,#REF!,$DE$2,#REF!,$DG$1)</f>
        <v>#REF!</v>
      </c>
      <c r="DF69" s="117" t="e">
        <f ca="1">SUMIFS(#REF!,#REF!,A69,#REF!,$DF$2,#REF!,$DG$1)</f>
        <v>#REF!</v>
      </c>
      <c r="DG69" s="135">
        <f>SUMIFS(Stock!$D:$D,Stock!$A:$A,$DG$1,Stock!$C:$C,A69)</f>
        <v>0</v>
      </c>
      <c r="DH69" s="135">
        <f>SUMIFS(Stock!$D:$D,Stock!$A:$A,$DH$1,Stock!$C:$C,A69)</f>
        <v>0</v>
      </c>
      <c r="DI69" s="135">
        <f>SUMIFS(Stock!$D:$D,Stock!$A:$A,$DI$1,Stock!$C:$C,A69)</f>
        <v>0</v>
      </c>
      <c r="DJ69" s="66"/>
      <c r="DK69" s="66"/>
      <c r="DL69" s="136">
        <f>SUMIFS('Inventory Matrix'!$E:$E,'Inventory Matrix'!$B:$B,$DL$2,'Inventory Matrix'!$G:$G,$DQ$2,'Inventory Matrix'!$C:$C,A69)</f>
        <v>0</v>
      </c>
      <c r="DM69" s="136">
        <f>SUMIFS('Inventory Matrix'!$E:$E,'Inventory Matrix'!$B:$B,$DM$2,'Inventory Matrix'!$G:$G,$DQ$2,'Inventory Matrix'!$C:$C,A69)</f>
        <v>0</v>
      </c>
      <c r="DN69" s="136">
        <f>SUMIFS('Inventory Matrix'!$E:$E,'Inventory Matrix'!$B:$B,$DN$2,'Inventory Matrix'!$G:$G,$DQ$2,'Inventory Matrix'!$C:$C,A69)</f>
        <v>0</v>
      </c>
      <c r="DO69" s="136">
        <f>SUMIFS('Inventory Matrix'!$E:$E,'Inventory Matrix'!$B:$B,$DO$2,'Inventory Matrix'!$G:$G,$DQ$2,'Inventory Matrix'!$C:$C,A69)</f>
        <v>0</v>
      </c>
      <c r="DP69" s="136">
        <f>SUMIFS('Inventory Matrix'!$E:$E,'Inventory Matrix'!$B:$B,$DP$2,'Inventory Matrix'!$G:$G,$DQ$2,'Inventory Matrix'!$C:$C,A69)</f>
        <v>0</v>
      </c>
      <c r="DQ69" s="145">
        <f>SUMIFS('Inventory Matrix'!$E:$E,'Inventory Matrix'!$G:$G,$DQ$2,'Inventory Matrix'!$C:$C,A69)</f>
        <v>0</v>
      </c>
      <c r="DR69" s="48"/>
      <c r="DS69" s="136">
        <f>SUMIFS('Inventory Matrix'!$E:$E,'Inventory Matrix'!$B:$B,$DS$2,'Inventory Matrix'!$G:$G,$DX$2,'Inventory Matrix'!$C:$C,A69)</f>
        <v>0</v>
      </c>
      <c r="DT69" s="136">
        <f>SUMIFS('Inventory Matrix'!$E:$E,'Inventory Matrix'!$B:$B,$DT$2,'Inventory Matrix'!$G:$G,$DX$2,'Inventory Matrix'!$C:$C,A69)</f>
        <v>0</v>
      </c>
      <c r="DU69" s="136">
        <f>SUMIFS('Inventory Matrix'!$E:$E,'Inventory Matrix'!$B:$B,$DU$2,'Inventory Matrix'!$G:$G,$DX$2,'Inventory Matrix'!$C:$C,A69)</f>
        <v>0</v>
      </c>
      <c r="DV69" s="136">
        <f>SUMIFS('Inventory Matrix'!$E:$E,'Inventory Matrix'!$B:$B,$DV$2,'Inventory Matrix'!$G:$G,$DX$2,'Inventory Matrix'!$C:$C,A69)</f>
        <v>0</v>
      </c>
      <c r="DW69" s="136">
        <f>SUMIFS('Inventory Matrix'!$E:$E,'Inventory Matrix'!$B:$B,$DW$2,'Inventory Matrix'!$G:$G,$DX$2,'Inventory Matrix'!$C:$C,A69)</f>
        <v>0</v>
      </c>
      <c r="DX69" s="145">
        <f>SUMIFS('Inventory Matrix'!$E:$E,'Inventory Matrix'!$G:$G,$DX$2,'Inventory Matrix'!$C:$C,A69)</f>
        <v>0</v>
      </c>
      <c r="DY69" s="44"/>
      <c r="DZ69" s="136">
        <f>SUMIFS('Inventory Matrix'!$E:$E,'Inventory Matrix'!$B:$B,$DZ$2,'Inventory Matrix'!$G:$G,$EE$2,'Inventory Matrix'!$C:$C,A69)</f>
        <v>0</v>
      </c>
      <c r="EA69" s="136">
        <f>SUMIFS('Inventory Matrix'!$E:$E,'Inventory Matrix'!$B:$B,$EA$2,'Inventory Matrix'!$G:$G,$EE$2,'Inventory Matrix'!$C:$C,A69)</f>
        <v>0</v>
      </c>
      <c r="EB69" s="136">
        <f>SUMIFS('Inventory Matrix'!$E:$E,'Inventory Matrix'!$B:$B,$EB$2,'Inventory Matrix'!$G:$G,$EE$2,'Inventory Matrix'!$C:$C,A69)</f>
        <v>0</v>
      </c>
      <c r="EC69" s="136">
        <f>SUMIFS('Inventory Matrix'!$E:$E,'Inventory Matrix'!$B:$B,$EC$2,'Inventory Matrix'!$G:$G,$EE$2,'Inventory Matrix'!$C:$C,A69)</f>
        <v>0</v>
      </c>
      <c r="ED69" s="136">
        <f>SUMIFS('Inventory Matrix'!$E:$E,'Inventory Matrix'!$B:$B,$ED$2,'Inventory Matrix'!$G:$G,$EE$2,'Inventory Matrix'!$C:$C,A69)</f>
        <v>0</v>
      </c>
      <c r="EE69" s="145">
        <f>SUMIFS('Inventory Matrix'!$E:$E,'Inventory Matrix'!$G:$G,$EE$2,'Inventory Matrix'!$C:$C,A69)</f>
        <v>0</v>
      </c>
      <c r="EF69" s="44"/>
      <c r="EG69" s="136">
        <f>SUMIFS('Inventory Matrix'!$E:$E,'Inventory Matrix'!$B:$B,$EG$2,'Inventory Matrix'!$G:$G,$EL$2,'Inventory Matrix'!$C:$C,A69)</f>
        <v>0</v>
      </c>
      <c r="EH69" s="136">
        <f>SUMIFS('Inventory Matrix'!$E:$E,'Inventory Matrix'!$B:$B,$EH$2,'Inventory Matrix'!$G:$G,$EL$2,'Inventory Matrix'!$C:$C,A69)</f>
        <v>0</v>
      </c>
      <c r="EI69" s="136">
        <f>SUMIFS('Inventory Matrix'!$E:$E,'Inventory Matrix'!$B:$B,$EI$2,'Inventory Matrix'!$G:$G,$EL$2,'Inventory Matrix'!$C:$C,A69)</f>
        <v>0</v>
      </c>
      <c r="EJ69" s="136">
        <f>SUMIFS('Inventory Matrix'!$E:$E,'Inventory Matrix'!$B:$B,$EJ$2,'Inventory Matrix'!$G:$G,$EL$2,'Inventory Matrix'!$C:$C,A69)</f>
        <v>0</v>
      </c>
      <c r="EK69" s="136">
        <f>SUMIFS('Inventory Matrix'!$E:$E,'Inventory Matrix'!$B:$B,$EK$2,'Inventory Matrix'!$G:$G,$EL$2,'Inventory Matrix'!$C:$C,A69)</f>
        <v>0</v>
      </c>
      <c r="EL69" s="145">
        <f>SUMIFS('Inventory Matrix'!$E:$E,'Inventory Matrix'!$G:$G,$EL$2,'Inventory Matrix'!$C:$C,A69)</f>
        <v>0</v>
      </c>
      <c r="EM69" s="44"/>
    </row>
    <row r="70" spans="1:143" ht="13" x14ac:dyDescent="0.15">
      <c r="A70" s="117" t="str">
        <f t="shared" si="26"/>
        <v>MNW93</v>
      </c>
      <c r="B70" s="118" t="s">
        <v>1946</v>
      </c>
      <c r="C70" s="117" t="s">
        <v>1320</v>
      </c>
      <c r="D70" s="119" t="s">
        <v>670</v>
      </c>
      <c r="E70" s="119" t="s">
        <v>1950</v>
      </c>
      <c r="F70" s="120">
        <f>SUMIFS(Stock!$D:$D,Stock!$C:$C,A70)</f>
        <v>4</v>
      </c>
      <c r="G70" s="121" t="e">
        <f t="shared" ca="1" si="45"/>
        <v>#REF!</v>
      </c>
      <c r="H70" s="122">
        <f t="shared" ca="1" si="28"/>
        <v>0</v>
      </c>
      <c r="I70" s="44"/>
      <c r="J70" s="117" t="e">
        <f ca="1">SUMIFS(#REF!,#REF!,A70,#REF!,$J$2)</f>
        <v>#REF!</v>
      </c>
      <c r="K70" s="117" t="e">
        <f ca="1">SUMIFS(#REF!,#REF!,A70,#REF!,$K$2)</f>
        <v>#REF!</v>
      </c>
      <c r="L70" s="117" t="e">
        <f ca="1">SUMIFS(#REF!,#REF!,A70,#REF!,$L$2)</f>
        <v>#REF!</v>
      </c>
      <c r="M70" s="117" t="e">
        <f ca="1">SUMIFS(#REF!,#REF!,A70,#REF!,$M$2)</f>
        <v>#REF!</v>
      </c>
      <c r="N70" s="117" t="e">
        <f ca="1">SUMIFS(#REF!,#REF!,A70,#REF!,$N$2)</f>
        <v>#REF!</v>
      </c>
      <c r="O70" s="117" t="e">
        <f ca="1">SUMIFS(#REF!,#REF!,A70,#REF!,$O$2)</f>
        <v>#REF!</v>
      </c>
      <c r="P70" s="117" t="e">
        <f ca="1">SUMIFS(#REF!,#REF!,A70,#REF!,$P$2)</f>
        <v>#REF!</v>
      </c>
      <c r="Q70" s="117" t="e">
        <f ca="1">SUMIFS(#REF!,#REF!,A70,#REF!,$Q$2)</f>
        <v>#REF!</v>
      </c>
      <c r="R70" s="117" t="e">
        <f ca="1">SUMIFS(#REF!,#REF!,A70,#REF!,$R$2)</f>
        <v>#REF!</v>
      </c>
      <c r="S70" s="117" t="e">
        <f ca="1">SUMIFS(#REF!,#REF!,A70,#REF!,$S$2)</f>
        <v>#REF!</v>
      </c>
      <c r="T70" s="123"/>
      <c r="U70" s="44"/>
      <c r="V70" s="46"/>
      <c r="W70" s="117" t="e">
        <f ca="1">SUMIFS(#REF!,#REF!,A70,#REF!,$W$2,#REF!,$AK$1)</f>
        <v>#REF!</v>
      </c>
      <c r="X70" s="117" t="e">
        <f ca="1">SUMIFS(#REF!,#REF!,A70,#REF!,$X$2,#REF!,$AK$1)</f>
        <v>#REF!</v>
      </c>
      <c r="Y70" s="117" t="e">
        <f ca="1">SUMIFS(#REF!,#REF!,A70,#REF!,$Y$2,#REF!,$AK$1)</f>
        <v>#REF!</v>
      </c>
      <c r="Z70" s="117" t="e">
        <f ca="1">SUMIFS(#REF!,#REF!,A70,#REF!,$Z$2,#REF!,$AK$1)</f>
        <v>#REF!</v>
      </c>
      <c r="AA70" s="117" t="e">
        <f ca="1">SUMIFS(#REF!,#REF!,A70,#REF!,$AA$2,#REF!,$AK$1)</f>
        <v>#REF!</v>
      </c>
      <c r="AB70" s="117" t="e">
        <f ca="1">SUMIFS(#REF!,#REF!,A70,#REF!,$AB$2,#REF!,$AK$1)</f>
        <v>#REF!</v>
      </c>
      <c r="AC70" s="48"/>
      <c r="AD70" s="138">
        <f>SUMIFS('Inventory Matrix'!$E:$E,'Inventory Matrix'!$G:$G,$AD$2,'Inventory Matrix'!$B:$B,$AK$1,'Inventory Matrix'!$C:$C,A70)</f>
        <v>0</v>
      </c>
      <c r="AE70" s="118">
        <f>SUMIFS('Inventory Matrix'!$E:$E,'Inventory Matrix'!$G:$G,$AE$2,'Inventory Matrix'!$B:$B,$AK$1,'Inventory Matrix'!$C:$C,A70)</f>
        <v>0</v>
      </c>
      <c r="AF70" s="118">
        <f>SUMIFS('Inventory Matrix'!$E:$E,'Inventory Matrix'!$G:$G,$AF$2,'Inventory Matrix'!$B:$B,$AK$1,'Inventory Matrix'!$C:$C,A70)</f>
        <v>0</v>
      </c>
      <c r="AG70" s="139">
        <f>SUMIFS('Inventory Matrix'!$E:$E,'Inventory Matrix'!$G:$G,$AG$2,'Inventory Matrix'!$B:$B,$AK$1,'Inventory Matrix'!$C:$C,A70)</f>
        <v>1</v>
      </c>
      <c r="AH70" s="140" t="str">
        <f t="shared" ca="1" si="29"/>
        <v>-</v>
      </c>
      <c r="AI70" s="129">
        <f t="shared" ca="1" si="30"/>
        <v>0</v>
      </c>
      <c r="AJ70" s="129" t="str">
        <f t="shared" ca="1" si="31"/>
        <v>-</v>
      </c>
      <c r="AK70" s="141">
        <f>SUMIFS(Stock!$D:$D,Stock!$A:$A,$AK$1,Stock!$C:$C,A70)</f>
        <v>1</v>
      </c>
      <c r="AL70" s="55"/>
      <c r="AM70" s="117" t="e">
        <f ca="1">SUMIFS(#REF!,#REF!,A70,#REF!,$AM$2,#REF!,$BA$1)</f>
        <v>#REF!</v>
      </c>
      <c r="AN70" s="117" t="e">
        <f ca="1">SUMIFS(#REF!,#REF!,A70,#REF!,$AN$2,#REF!,$BA$1)</f>
        <v>#REF!</v>
      </c>
      <c r="AO70" s="117" t="e">
        <f ca="1">SUMIFS(#REF!,#REF!,A70,#REF!,$AO$2,#REF!,$BA$1)</f>
        <v>#REF!</v>
      </c>
      <c r="AP70" s="117" t="e">
        <f ca="1">SUMIFS(#REF!,#REF!,A70,#REF!,$AP$2,#REF!,$BA$1)</f>
        <v>#REF!</v>
      </c>
      <c r="AQ70" s="117" t="e">
        <f ca="1">SUMIFS(#REF!,#REF!,A70,#REF!,$AQ$2,#REF!,$BA$1)</f>
        <v>#REF!</v>
      </c>
      <c r="AR70" s="117" t="e">
        <f ca="1">SUMIFS(#REF!,#REF!,A70,#REF!,$AR$2,#REF!,$BA$1)</f>
        <v>#REF!</v>
      </c>
      <c r="AS70" s="81"/>
      <c r="AT70" s="125">
        <f>SUMIFS('Inventory Matrix'!$E:$E,'Inventory Matrix'!$G:$G,$AT$2,'Inventory Matrix'!$B:$B,$BA$1,'Inventory Matrix'!$C:$C,A70)</f>
        <v>0</v>
      </c>
      <c r="AU70" s="125">
        <f>SUMIFS('Inventory Matrix'!$E:$E,'Inventory Matrix'!$G:$G,$AU$2,'Inventory Matrix'!$B:$B,$BA$1,'Inventory Matrix'!$C:$C,A70)</f>
        <v>1</v>
      </c>
      <c r="AV70" s="125">
        <f>SUMIFS('Inventory Matrix'!$E:$E,'Inventory Matrix'!$G:$G,$AV$2,'Inventory Matrix'!$B:$B,$BA$1,'Inventory Matrix'!$C:$C,A70)</f>
        <v>0</v>
      </c>
      <c r="AW70" s="131">
        <f>SUMIFS('Inventory Matrix'!$E:$E,'Inventory Matrix'!$G:$G,$AW$2,'Inventory Matrix'!$B:$B,$BA$1,'Inventory Matrix'!$C:$C,A70)</f>
        <v>0</v>
      </c>
      <c r="AX70" s="142" t="str">
        <f t="shared" ca="1" si="32"/>
        <v>-</v>
      </c>
      <c r="AY70" s="152">
        <f t="shared" ca="1" si="33"/>
        <v>0</v>
      </c>
      <c r="AZ70" s="143" t="str">
        <f t="shared" ca="1" si="34"/>
        <v>-</v>
      </c>
      <c r="BA70" s="153">
        <f>SUMIFS(Stock!$D:$D,Stock!$A:$A,$BA$1,Stock!$C:$C,A70)</f>
        <v>1</v>
      </c>
      <c r="BB70" s="55"/>
      <c r="BC70" s="117" t="e">
        <f ca="1">SUMIFS(#REF!,#REF!,A70,#REF!,$BC$2,#REF!,$BQ$1)</f>
        <v>#REF!</v>
      </c>
      <c r="BD70" s="117" t="e">
        <f ca="1">SUMIFS(#REF!,#REF!,A70,#REF!,$BD$2,#REF!,$BQ$1)</f>
        <v>#REF!</v>
      </c>
      <c r="BE70" s="117" t="e">
        <f ca="1">SUMIFS(#REF!,#REF!,A70,#REF!,$BE$2,#REF!,$BQ$1)</f>
        <v>#REF!</v>
      </c>
      <c r="BF70" s="117" t="e">
        <f ca="1">SUMIFS(#REF!,#REF!,A70,#REF!,$BF$2,#REF!,$BQ$1)</f>
        <v>#REF!</v>
      </c>
      <c r="BG70" s="117" t="e">
        <f ca="1">SUMIFS(#REF!,#REF!,A70,#REF!,$BG$2,#REF!,$BQ$1)</f>
        <v>#REF!</v>
      </c>
      <c r="BH70" s="117" t="e">
        <f ca="1">SUMIFS(#REF!,#REF!,A70,#REF!,$BH$2,#REF!,$BQ$1)</f>
        <v>#REF!</v>
      </c>
      <c r="BI70" s="60"/>
      <c r="BJ70" s="125">
        <f>SUMIFS('Inventory Matrix'!$E:$E,'Inventory Matrix'!$G:$G,$BJ$2,'Inventory Matrix'!$B:$B,$BQ$1,'Inventory Matrix'!$C:$C,A70)</f>
        <v>0</v>
      </c>
      <c r="BK70" s="125">
        <f>SUMIFS('Inventory Matrix'!$E:$E,'Inventory Matrix'!$G:$G,$BK$2,'Inventory Matrix'!$B:$B,$BQ$1,'Inventory Matrix'!$C:$C,A70)</f>
        <v>1</v>
      </c>
      <c r="BL70" s="125">
        <f>SUMIFS('Inventory Matrix'!$E:$E,'Inventory Matrix'!$G:$G,$BL$2,'Inventory Matrix'!$B:$B,$BQ$1,'Inventory Matrix'!$C:$C,A70)</f>
        <v>0</v>
      </c>
      <c r="BM70" s="131">
        <f>SUMIFS('Inventory Matrix'!$E:$E,'Inventory Matrix'!$G:$G,$BM$2,'Inventory Matrix'!$B:$B,$BQ$1,'Inventory Matrix'!$C:$C,A70)</f>
        <v>0</v>
      </c>
      <c r="BN70" s="142" t="str">
        <f t="shared" ca="1" si="35"/>
        <v>-</v>
      </c>
      <c r="BO70" s="134">
        <f t="shared" ca="1" si="36"/>
        <v>0</v>
      </c>
      <c r="BP70" s="149" t="str">
        <f t="shared" ca="1" si="37"/>
        <v>-</v>
      </c>
      <c r="BQ70" s="144">
        <f>SUMIFS(Stock!$D:$D,Stock!$A:$A,$BQ$1,Stock!$C:$C,A70)</f>
        <v>1</v>
      </c>
      <c r="BR70" s="55"/>
      <c r="BS70" s="117" t="e">
        <f ca="1">SUMIFS(#REF!,#REF!,A70,#REF!,$BS$2,#REF!,$CG$1)</f>
        <v>#REF!</v>
      </c>
      <c r="BT70" s="117" t="e">
        <f ca="1">SUMIFS(#REF!,#REF!,A70,#REF!,$BT$2,#REF!,$CG$1)</f>
        <v>#REF!</v>
      </c>
      <c r="BU70" s="117" t="e">
        <f ca="1">SUMIFS(#REF!,#REF!,A70,#REF!,$BU$2,#REF!,$CG$1)</f>
        <v>#REF!</v>
      </c>
      <c r="BV70" s="117" t="e">
        <f ca="1">SUMIFS(#REF!,#REF!,A70,#REF!,$BV$2,#REF!,$CG$1)</f>
        <v>#REF!</v>
      </c>
      <c r="BW70" s="117" t="e">
        <f ca="1">SUMIFS(#REF!,#REF!,A70,#REF!,$BW$2,#REF!,$CG$1)</f>
        <v>#REF!</v>
      </c>
      <c r="BX70" s="117" t="e">
        <f ca="1">SUMIFS(#REF!,#REF!,A70,#REF!,$BX$2,#REF!,$CG$1)</f>
        <v>#REF!</v>
      </c>
      <c r="BY70" s="60"/>
      <c r="BZ70" s="125">
        <f>SUMIFS('Inventory Matrix'!$E:$E,'Inventory Matrix'!$G:$G,$BZ$2,'Inventory Matrix'!$B:$B,$CG$1,'Inventory Matrix'!$C:$C,A70)</f>
        <v>0</v>
      </c>
      <c r="CA70" s="125">
        <f>SUMIFS('Inventory Matrix'!$E:$E,'Inventory Matrix'!$G:$G,$CA$2,'Inventory Matrix'!$B:$B,$CG$1,'Inventory Matrix'!$C:$C,A70)</f>
        <v>0</v>
      </c>
      <c r="CB70" s="125">
        <f>SUMIFS('Inventory Matrix'!$E:$E,'Inventory Matrix'!$G:$G,$CB$2,'Inventory Matrix'!$B:$B,$CG$1,'Inventory Matrix'!$C:$C,A70)</f>
        <v>0</v>
      </c>
      <c r="CC70" s="131">
        <f>SUMIFS('Inventory Matrix'!$E:$E,'Inventory Matrix'!$G:$G,$CC$2,'Inventory Matrix'!$B:$B,$CG$1,'Inventory Matrix'!$C:$C,A70)</f>
        <v>0</v>
      </c>
      <c r="CD70" s="142" t="str">
        <f t="shared" ca="1" si="38"/>
        <v>-</v>
      </c>
      <c r="CE70" s="152">
        <f t="shared" ca="1" si="39"/>
        <v>0</v>
      </c>
      <c r="CF70" s="143" t="str">
        <f t="shared" ca="1" si="40"/>
        <v>-</v>
      </c>
      <c r="CG70" s="153">
        <f>SUMIFS(Stock!$D:$D,Stock!$A:$A,$CG$1,Stock!$C:$C,A70)</f>
        <v>0</v>
      </c>
      <c r="CH70" s="55"/>
      <c r="CI70" s="117" t="e">
        <f ca="1">SUMIFS(#REF!,#REF!,A70,#REF!,$CI$2,#REF!,$CW$1)</f>
        <v>#REF!</v>
      </c>
      <c r="CJ70" s="117" t="e">
        <f ca="1">SUMIFS(#REF!,#REF!,A70,#REF!,$CJ$2,#REF!,$CW$1)</f>
        <v>#REF!</v>
      </c>
      <c r="CK70" s="117" t="e">
        <f ca="1">SUMIFS(#REF!,#REF!,A70,#REF!,$CK$2,#REF!,$CW$1)</f>
        <v>#REF!</v>
      </c>
      <c r="CL70" s="117" t="e">
        <f ca="1">SUMIFS(#REF!,#REF!,A70,#REF!,$CL$2,#REF!,$CW$1)</f>
        <v>#REF!</v>
      </c>
      <c r="CM70" s="117" t="e">
        <f ca="1">SUMIFS(#REF!,#REF!,A70,#REF!,$CM$2,#REF!,$CW$1)</f>
        <v>#REF!</v>
      </c>
      <c r="CN70" s="117" t="e">
        <f ca="1">SUMIFS(#REF!,#REF!,A70,#REF!,$CN$2,#REF!,$CW$1)</f>
        <v>#REF!</v>
      </c>
      <c r="CO70" s="60"/>
      <c r="CP70" s="125">
        <f>SUMIFS('Inventory Matrix'!$E:$E,'Inventory Matrix'!$G:$G,$CP$2,'Inventory Matrix'!$B:$B,$CG$1,'Inventory Matrix'!$C:$C,A70)</f>
        <v>0</v>
      </c>
      <c r="CQ70" s="125">
        <f>SUMIFS('Inventory Matrix'!$E:$E,'Inventory Matrix'!$G:$G,$CQ$2,'Inventory Matrix'!$B:$B,$CG$1,'Inventory Matrix'!$C:$C,A70)</f>
        <v>0</v>
      </c>
      <c r="CR70" s="125">
        <f>SUMIFS('Inventory Matrix'!$E:$E,'Inventory Matrix'!$G:$G,$CR$2,'Inventory Matrix'!$B:$B,$CG$1,'Inventory Matrix'!$C:$C,A70)</f>
        <v>0</v>
      </c>
      <c r="CS70" s="131">
        <f>SUMIFS('Inventory Matrix'!$E:$E,'Inventory Matrix'!$G:$G,$CS$2,'Inventory Matrix'!$B:$B,$CG$1,'Inventory Matrix'!$C:$C,A70)</f>
        <v>0</v>
      </c>
      <c r="CT70" s="142" t="str">
        <f t="shared" ca="1" si="41"/>
        <v>-</v>
      </c>
      <c r="CU70" s="152">
        <f t="shared" ca="1" si="43"/>
        <v>0</v>
      </c>
      <c r="CV70" s="154" t="str">
        <f t="shared" ca="1" si="42"/>
        <v>-</v>
      </c>
      <c r="CW70" s="153">
        <f>SUMIFS(Stock!$D:$D,Stock!$A:$A,$CW$1,Stock!$C:$C,A70)</f>
        <v>1</v>
      </c>
      <c r="CX70" s="64"/>
      <c r="CY70" s="135">
        <f>SUMIFS(Stock!$D:$D,Stock!$A:$A,$CY$1,Stock!$C:$C,A70)</f>
        <v>0</v>
      </c>
      <c r="CZ70" s="64"/>
      <c r="DA70" s="117" t="e">
        <f ca="1">SUMIFS(#REF!,#REF!,A70,#REF!,$DA$2,#REF!,$DG$1)</f>
        <v>#REF!</v>
      </c>
      <c r="DB70" s="117" t="e">
        <f ca="1">SUMIFS(#REF!,#REF!,A70,#REF!,$DB$2,#REF!,$DG$1)</f>
        <v>#REF!</v>
      </c>
      <c r="DC70" s="117" t="e">
        <f ca="1">SUMIFS(#REF!,#REF!,A70,#REF!,$DC$2,#REF!,$DG$1)</f>
        <v>#REF!</v>
      </c>
      <c r="DD70" s="117" t="e">
        <f ca="1">SUMIFS(#REF!,#REF!,A70,#REF!,$DD$2,#REF!,$DG$1)</f>
        <v>#REF!</v>
      </c>
      <c r="DE70" s="117" t="e">
        <f ca="1">SUMIFS(#REF!,#REF!,A70,#REF!,$DE$2,#REF!,$DG$1)</f>
        <v>#REF!</v>
      </c>
      <c r="DF70" s="117" t="e">
        <f ca="1">SUMIFS(#REF!,#REF!,A70,#REF!,$DF$2,#REF!,$DG$1)</f>
        <v>#REF!</v>
      </c>
      <c r="DG70" s="135">
        <f>SUMIFS(Stock!$D:$D,Stock!$A:$A,$DG$1,Stock!$C:$C,A70)</f>
        <v>0</v>
      </c>
      <c r="DH70" s="135">
        <f>SUMIFS(Stock!$D:$D,Stock!$A:$A,$DH$1,Stock!$C:$C,A70)</f>
        <v>0</v>
      </c>
      <c r="DI70" s="135">
        <f>SUMIFS(Stock!$D:$D,Stock!$A:$A,$DI$1,Stock!$C:$C,A70)</f>
        <v>0</v>
      </c>
      <c r="DJ70" s="66"/>
      <c r="DK70" s="66"/>
      <c r="DL70" s="136">
        <f>SUMIFS('Inventory Matrix'!$E:$E,'Inventory Matrix'!$B:$B,$DL$2,'Inventory Matrix'!$G:$G,$DQ$2,'Inventory Matrix'!$C:$C,A70)</f>
        <v>0</v>
      </c>
      <c r="DM70" s="136">
        <f>SUMIFS('Inventory Matrix'!$E:$E,'Inventory Matrix'!$B:$B,$DM$2,'Inventory Matrix'!$G:$G,$DQ$2,'Inventory Matrix'!$C:$C,A70)</f>
        <v>0</v>
      </c>
      <c r="DN70" s="136">
        <f>SUMIFS('Inventory Matrix'!$E:$E,'Inventory Matrix'!$B:$B,$DN$2,'Inventory Matrix'!$G:$G,$DQ$2,'Inventory Matrix'!$C:$C,A70)</f>
        <v>0</v>
      </c>
      <c r="DO70" s="136">
        <f>SUMIFS('Inventory Matrix'!$E:$E,'Inventory Matrix'!$B:$B,$DO$2,'Inventory Matrix'!$G:$G,$DQ$2,'Inventory Matrix'!$C:$C,A70)</f>
        <v>0</v>
      </c>
      <c r="DP70" s="136">
        <f>SUMIFS('Inventory Matrix'!$E:$E,'Inventory Matrix'!$B:$B,$DP$2,'Inventory Matrix'!$G:$G,$DQ$2,'Inventory Matrix'!$C:$C,A70)</f>
        <v>0</v>
      </c>
      <c r="DQ70" s="145">
        <f>SUMIFS('Inventory Matrix'!$E:$E,'Inventory Matrix'!$G:$G,$DQ$2,'Inventory Matrix'!$C:$C,A70)</f>
        <v>0</v>
      </c>
      <c r="DR70" s="48"/>
      <c r="DS70" s="136">
        <f>SUMIFS('Inventory Matrix'!$E:$E,'Inventory Matrix'!$B:$B,$DS$2,'Inventory Matrix'!$G:$G,$DX$2,'Inventory Matrix'!$C:$C,A70)</f>
        <v>0</v>
      </c>
      <c r="DT70" s="136">
        <f>SUMIFS('Inventory Matrix'!$E:$E,'Inventory Matrix'!$B:$B,$DT$2,'Inventory Matrix'!$G:$G,$DX$2,'Inventory Matrix'!$C:$C,A70)</f>
        <v>1</v>
      </c>
      <c r="DU70" s="136">
        <f>SUMIFS('Inventory Matrix'!$E:$E,'Inventory Matrix'!$B:$B,$DU$2,'Inventory Matrix'!$G:$G,$DX$2,'Inventory Matrix'!$C:$C,A70)</f>
        <v>1</v>
      </c>
      <c r="DV70" s="136">
        <f>SUMIFS('Inventory Matrix'!$E:$E,'Inventory Matrix'!$B:$B,$DV$2,'Inventory Matrix'!$G:$G,$DX$2,'Inventory Matrix'!$C:$C,A70)</f>
        <v>0</v>
      </c>
      <c r="DW70" s="136">
        <f>SUMIFS('Inventory Matrix'!$E:$E,'Inventory Matrix'!$B:$B,$DW$2,'Inventory Matrix'!$G:$G,$DX$2,'Inventory Matrix'!$C:$C,A70)</f>
        <v>1</v>
      </c>
      <c r="DX70" s="145">
        <f>SUMIFS('Inventory Matrix'!$E:$E,'Inventory Matrix'!$G:$G,$DX$2,'Inventory Matrix'!$C:$C,A70)</f>
        <v>3</v>
      </c>
      <c r="DY70" s="44"/>
      <c r="DZ70" s="136">
        <f>SUMIFS('Inventory Matrix'!$E:$E,'Inventory Matrix'!$B:$B,$DZ$2,'Inventory Matrix'!$G:$G,$EE$2,'Inventory Matrix'!$C:$C,A70)</f>
        <v>0</v>
      </c>
      <c r="EA70" s="136">
        <f>SUMIFS('Inventory Matrix'!$E:$E,'Inventory Matrix'!$B:$B,$EA$2,'Inventory Matrix'!$G:$G,$EE$2,'Inventory Matrix'!$C:$C,A70)</f>
        <v>0</v>
      </c>
      <c r="EB70" s="136">
        <f>SUMIFS('Inventory Matrix'!$E:$E,'Inventory Matrix'!$B:$B,$EB$2,'Inventory Matrix'!$G:$G,$EE$2,'Inventory Matrix'!$C:$C,A70)</f>
        <v>0</v>
      </c>
      <c r="EC70" s="136">
        <f>SUMIFS('Inventory Matrix'!$E:$E,'Inventory Matrix'!$B:$B,$EC$2,'Inventory Matrix'!$G:$G,$EE$2,'Inventory Matrix'!$C:$C,A70)</f>
        <v>0</v>
      </c>
      <c r="ED70" s="136">
        <f>SUMIFS('Inventory Matrix'!$E:$E,'Inventory Matrix'!$B:$B,$ED$2,'Inventory Matrix'!$G:$G,$EE$2,'Inventory Matrix'!$C:$C,A70)</f>
        <v>0</v>
      </c>
      <c r="EE70" s="145">
        <f>SUMIFS('Inventory Matrix'!$E:$E,'Inventory Matrix'!$G:$G,$EE$2,'Inventory Matrix'!$C:$C,A70)</f>
        <v>0</v>
      </c>
      <c r="EF70" s="44"/>
      <c r="EG70" s="136">
        <f>SUMIFS('Inventory Matrix'!$E:$E,'Inventory Matrix'!$B:$B,$EG$2,'Inventory Matrix'!$G:$G,$EL$2,'Inventory Matrix'!$C:$C,A70)</f>
        <v>1</v>
      </c>
      <c r="EH70" s="136">
        <f>SUMIFS('Inventory Matrix'!$E:$E,'Inventory Matrix'!$B:$B,$EH$2,'Inventory Matrix'!$G:$G,$EL$2,'Inventory Matrix'!$C:$C,A70)</f>
        <v>0</v>
      </c>
      <c r="EI70" s="136">
        <f>SUMIFS('Inventory Matrix'!$E:$E,'Inventory Matrix'!$B:$B,$EI$2,'Inventory Matrix'!$G:$G,$EL$2,'Inventory Matrix'!$C:$C,A70)</f>
        <v>0</v>
      </c>
      <c r="EJ70" s="136">
        <f>SUMIFS('Inventory Matrix'!$E:$E,'Inventory Matrix'!$B:$B,$EJ$2,'Inventory Matrix'!$G:$G,$EL$2,'Inventory Matrix'!$C:$C,A70)</f>
        <v>0</v>
      </c>
      <c r="EK70" s="136">
        <f>SUMIFS('Inventory Matrix'!$E:$E,'Inventory Matrix'!$B:$B,$EK$2,'Inventory Matrix'!$G:$G,$EL$2,'Inventory Matrix'!$C:$C,A70)</f>
        <v>0</v>
      </c>
      <c r="EL70" s="145">
        <f>SUMIFS('Inventory Matrix'!$E:$E,'Inventory Matrix'!$G:$G,$EL$2,'Inventory Matrix'!$C:$C,A70)</f>
        <v>1</v>
      </c>
      <c r="EM70" s="44"/>
    </row>
    <row r="71" spans="1:143" ht="13" x14ac:dyDescent="0.15">
      <c r="A71" s="117" t="str">
        <f t="shared" si="26"/>
        <v>MMFJ3</v>
      </c>
      <c r="B71" s="118" t="s">
        <v>1951</v>
      </c>
      <c r="C71" s="117" t="s">
        <v>1304</v>
      </c>
      <c r="D71" s="119" t="s">
        <v>540</v>
      </c>
      <c r="E71" s="119" t="s">
        <v>1952</v>
      </c>
      <c r="F71" s="120">
        <f>SUMIFS(Stock!$D:$D,Stock!$C:$C,A71)</f>
        <v>6</v>
      </c>
      <c r="G71" s="121" t="e">
        <f t="shared" ca="1" si="45"/>
        <v>#REF!</v>
      </c>
      <c r="H71" s="122">
        <f t="shared" ca="1" si="28"/>
        <v>0</v>
      </c>
      <c r="I71" s="44"/>
      <c r="J71" s="117" t="e">
        <f ca="1">SUMIFS(#REF!,#REF!,A71,#REF!,$J$2)</f>
        <v>#REF!</v>
      </c>
      <c r="K71" s="117" t="e">
        <f ca="1">SUMIFS(#REF!,#REF!,A71,#REF!,$K$2)</f>
        <v>#REF!</v>
      </c>
      <c r="L71" s="117" t="e">
        <f ca="1">SUMIFS(#REF!,#REF!,A71,#REF!,$L$2)</f>
        <v>#REF!</v>
      </c>
      <c r="M71" s="117" t="e">
        <f ca="1">SUMIFS(#REF!,#REF!,A71,#REF!,$M$2)</f>
        <v>#REF!</v>
      </c>
      <c r="N71" s="117" t="e">
        <f ca="1">SUMIFS(#REF!,#REF!,A71,#REF!,$N$2)</f>
        <v>#REF!</v>
      </c>
      <c r="O71" s="117" t="e">
        <f ca="1">SUMIFS(#REF!,#REF!,A71,#REF!,$O$2)</f>
        <v>#REF!</v>
      </c>
      <c r="P71" s="117" t="e">
        <f ca="1">SUMIFS(#REF!,#REF!,A71,#REF!,$P$2)</f>
        <v>#REF!</v>
      </c>
      <c r="Q71" s="117" t="e">
        <f ca="1">SUMIFS(#REF!,#REF!,A71,#REF!,$Q$2)</f>
        <v>#REF!</v>
      </c>
      <c r="R71" s="117" t="e">
        <f ca="1">SUMIFS(#REF!,#REF!,A71,#REF!,$R$2)</f>
        <v>#REF!</v>
      </c>
      <c r="S71" s="117" t="e">
        <f ca="1">SUMIFS(#REF!,#REF!,A71,#REF!,$S$2)</f>
        <v>#REF!</v>
      </c>
      <c r="T71" s="123"/>
      <c r="U71" s="44"/>
      <c r="V71" s="46"/>
      <c r="W71" s="117" t="e">
        <f ca="1">SUMIFS(#REF!,#REF!,A71,#REF!,$W$2,#REF!,$AK$1)</f>
        <v>#REF!</v>
      </c>
      <c r="X71" s="117" t="e">
        <f ca="1">SUMIFS(#REF!,#REF!,A71,#REF!,$X$2,#REF!,$AK$1)</f>
        <v>#REF!</v>
      </c>
      <c r="Y71" s="117" t="e">
        <f ca="1">SUMIFS(#REF!,#REF!,A71,#REF!,$Y$2,#REF!,$AK$1)</f>
        <v>#REF!</v>
      </c>
      <c r="Z71" s="117" t="e">
        <f ca="1">SUMIFS(#REF!,#REF!,A71,#REF!,$Z$2,#REF!,$AK$1)</f>
        <v>#REF!</v>
      </c>
      <c r="AA71" s="117" t="e">
        <f ca="1">SUMIFS(#REF!,#REF!,A71,#REF!,$AA$2,#REF!,$AK$1)</f>
        <v>#REF!</v>
      </c>
      <c r="AB71" s="117" t="e">
        <f ca="1">SUMIFS(#REF!,#REF!,A71,#REF!,$AB$2,#REF!,$AK$1)</f>
        <v>#REF!</v>
      </c>
      <c r="AC71" s="48"/>
      <c r="AD71" s="138">
        <f>SUMIFS('Inventory Matrix'!$E:$E,'Inventory Matrix'!$G:$G,$AD$2,'Inventory Matrix'!$B:$B,$AK$1,'Inventory Matrix'!$C:$C,A71)</f>
        <v>0</v>
      </c>
      <c r="AE71" s="118">
        <f>SUMIFS('Inventory Matrix'!$E:$E,'Inventory Matrix'!$G:$G,$AE$2,'Inventory Matrix'!$B:$B,$AK$1,'Inventory Matrix'!$C:$C,A71)</f>
        <v>0</v>
      </c>
      <c r="AF71" s="118">
        <f>SUMIFS('Inventory Matrix'!$E:$E,'Inventory Matrix'!$G:$G,$AF$2,'Inventory Matrix'!$B:$B,$AK$1,'Inventory Matrix'!$C:$C,A71)</f>
        <v>0</v>
      </c>
      <c r="AG71" s="139">
        <f>SUMIFS('Inventory Matrix'!$E:$E,'Inventory Matrix'!$G:$G,$AG$2,'Inventory Matrix'!$B:$B,$AK$1,'Inventory Matrix'!$C:$C,A71)</f>
        <v>0</v>
      </c>
      <c r="AH71" s="140" t="str">
        <f t="shared" ca="1" si="29"/>
        <v>-</v>
      </c>
      <c r="AI71" s="129">
        <f t="shared" ca="1" si="30"/>
        <v>0</v>
      </c>
      <c r="AJ71" s="129" t="str">
        <f t="shared" ca="1" si="31"/>
        <v>-</v>
      </c>
      <c r="AK71" s="141">
        <f>SUMIFS(Stock!$D:$D,Stock!$A:$A,$AK$1,Stock!$C:$C,A71)</f>
        <v>0</v>
      </c>
      <c r="AL71" s="55"/>
      <c r="AM71" s="117" t="e">
        <f ca="1">SUMIFS(#REF!,#REF!,A71,#REF!,$AM$2,#REF!,$BA$1)</f>
        <v>#REF!</v>
      </c>
      <c r="AN71" s="117" t="e">
        <f ca="1">SUMIFS(#REF!,#REF!,A71,#REF!,$AN$2,#REF!,$BA$1)</f>
        <v>#REF!</v>
      </c>
      <c r="AO71" s="117" t="e">
        <f ca="1">SUMIFS(#REF!,#REF!,A71,#REF!,$AO$2,#REF!,$BA$1)</f>
        <v>#REF!</v>
      </c>
      <c r="AP71" s="117" t="e">
        <f ca="1">SUMIFS(#REF!,#REF!,A71,#REF!,$AP$2,#REF!,$BA$1)</f>
        <v>#REF!</v>
      </c>
      <c r="AQ71" s="117" t="e">
        <f ca="1">SUMIFS(#REF!,#REF!,A71,#REF!,$AQ$2,#REF!,$BA$1)</f>
        <v>#REF!</v>
      </c>
      <c r="AR71" s="117" t="e">
        <f ca="1">SUMIFS(#REF!,#REF!,A71,#REF!,$AR$2,#REF!,$BA$1)</f>
        <v>#REF!</v>
      </c>
      <c r="AS71" s="81"/>
      <c r="AT71" s="125">
        <f>SUMIFS('Inventory Matrix'!$E:$E,'Inventory Matrix'!$G:$G,$AT$2,'Inventory Matrix'!$B:$B,$BA$1,'Inventory Matrix'!$C:$C,A71)</f>
        <v>0</v>
      </c>
      <c r="AU71" s="125">
        <f>SUMIFS('Inventory Matrix'!$E:$E,'Inventory Matrix'!$G:$G,$AU$2,'Inventory Matrix'!$B:$B,$BA$1,'Inventory Matrix'!$C:$C,A71)</f>
        <v>0</v>
      </c>
      <c r="AV71" s="125">
        <f>SUMIFS('Inventory Matrix'!$E:$E,'Inventory Matrix'!$G:$G,$AV$2,'Inventory Matrix'!$B:$B,$BA$1,'Inventory Matrix'!$C:$C,A71)</f>
        <v>0</v>
      </c>
      <c r="AW71" s="131">
        <f>SUMIFS('Inventory Matrix'!$E:$E,'Inventory Matrix'!$G:$G,$AW$2,'Inventory Matrix'!$B:$B,$BA$1,'Inventory Matrix'!$C:$C,A71)</f>
        <v>0</v>
      </c>
      <c r="AX71" s="142" t="str">
        <f t="shared" ca="1" si="32"/>
        <v>-</v>
      </c>
      <c r="AY71" s="152">
        <f t="shared" ca="1" si="33"/>
        <v>0</v>
      </c>
      <c r="AZ71" s="143" t="str">
        <f t="shared" ca="1" si="34"/>
        <v>-</v>
      </c>
      <c r="BA71" s="153">
        <f>SUMIFS(Stock!$D:$D,Stock!$A:$A,$BA$1,Stock!$C:$C,A71)</f>
        <v>0</v>
      </c>
      <c r="BB71" s="55"/>
      <c r="BC71" s="117" t="e">
        <f ca="1">SUMIFS(#REF!,#REF!,A71,#REF!,$BC$2,#REF!,$BQ$1)</f>
        <v>#REF!</v>
      </c>
      <c r="BD71" s="117" t="e">
        <f ca="1">SUMIFS(#REF!,#REF!,A71,#REF!,$BD$2,#REF!,$BQ$1)</f>
        <v>#REF!</v>
      </c>
      <c r="BE71" s="117" t="e">
        <f ca="1">SUMIFS(#REF!,#REF!,A71,#REF!,$BE$2,#REF!,$BQ$1)</f>
        <v>#REF!</v>
      </c>
      <c r="BF71" s="117" t="e">
        <f ca="1">SUMIFS(#REF!,#REF!,A71,#REF!,$BF$2,#REF!,$BQ$1)</f>
        <v>#REF!</v>
      </c>
      <c r="BG71" s="117" t="e">
        <f ca="1">SUMIFS(#REF!,#REF!,A71,#REF!,$BG$2,#REF!,$BQ$1)</f>
        <v>#REF!</v>
      </c>
      <c r="BH71" s="117" t="e">
        <f ca="1">SUMIFS(#REF!,#REF!,A71,#REF!,$BH$2,#REF!,$BQ$1)</f>
        <v>#REF!</v>
      </c>
      <c r="BI71" s="60"/>
      <c r="BJ71" s="125">
        <f>SUMIFS('Inventory Matrix'!$E:$E,'Inventory Matrix'!$G:$G,$BJ$2,'Inventory Matrix'!$B:$B,$BQ$1,'Inventory Matrix'!$C:$C,A71)</f>
        <v>0</v>
      </c>
      <c r="BK71" s="125">
        <f>SUMIFS('Inventory Matrix'!$E:$E,'Inventory Matrix'!$G:$G,$BK$2,'Inventory Matrix'!$B:$B,$BQ$1,'Inventory Matrix'!$C:$C,A71)</f>
        <v>0</v>
      </c>
      <c r="BL71" s="125">
        <f>SUMIFS('Inventory Matrix'!$E:$E,'Inventory Matrix'!$G:$G,$BL$2,'Inventory Matrix'!$B:$B,$BQ$1,'Inventory Matrix'!$C:$C,A71)</f>
        <v>0</v>
      </c>
      <c r="BM71" s="131">
        <f>SUMIFS('Inventory Matrix'!$E:$E,'Inventory Matrix'!$G:$G,$BM$2,'Inventory Matrix'!$B:$B,$BQ$1,'Inventory Matrix'!$C:$C,A71)</f>
        <v>3</v>
      </c>
      <c r="BN71" s="142" t="str">
        <f t="shared" ca="1" si="35"/>
        <v>-</v>
      </c>
      <c r="BO71" s="134">
        <f t="shared" ca="1" si="36"/>
        <v>0</v>
      </c>
      <c r="BP71" s="149" t="str">
        <f t="shared" ca="1" si="37"/>
        <v>-</v>
      </c>
      <c r="BQ71" s="144">
        <f>SUMIFS(Stock!$D:$D,Stock!$A:$A,$BQ$1,Stock!$C:$C,A71)</f>
        <v>3</v>
      </c>
      <c r="BR71" s="55"/>
      <c r="BS71" s="117" t="e">
        <f ca="1">SUMIFS(#REF!,#REF!,A71,#REF!,$BS$2,#REF!,$CG$1)</f>
        <v>#REF!</v>
      </c>
      <c r="BT71" s="117" t="e">
        <f ca="1">SUMIFS(#REF!,#REF!,A71,#REF!,$BT$2,#REF!,$CG$1)</f>
        <v>#REF!</v>
      </c>
      <c r="BU71" s="117" t="e">
        <f ca="1">SUMIFS(#REF!,#REF!,A71,#REF!,$BU$2,#REF!,$CG$1)</f>
        <v>#REF!</v>
      </c>
      <c r="BV71" s="117" t="e">
        <f ca="1">SUMIFS(#REF!,#REF!,A71,#REF!,$BV$2,#REF!,$CG$1)</f>
        <v>#REF!</v>
      </c>
      <c r="BW71" s="117" t="e">
        <f ca="1">SUMIFS(#REF!,#REF!,A71,#REF!,$BW$2,#REF!,$CG$1)</f>
        <v>#REF!</v>
      </c>
      <c r="BX71" s="117" t="e">
        <f ca="1">SUMIFS(#REF!,#REF!,A71,#REF!,$BX$2,#REF!,$CG$1)</f>
        <v>#REF!</v>
      </c>
      <c r="BY71" s="60"/>
      <c r="BZ71" s="125">
        <f>SUMIFS('Inventory Matrix'!$E:$E,'Inventory Matrix'!$G:$G,$BZ$2,'Inventory Matrix'!$B:$B,$CG$1,'Inventory Matrix'!$C:$C,A71)</f>
        <v>0</v>
      </c>
      <c r="CA71" s="125">
        <f>SUMIFS('Inventory Matrix'!$E:$E,'Inventory Matrix'!$G:$G,$CA$2,'Inventory Matrix'!$B:$B,$CG$1,'Inventory Matrix'!$C:$C,A71)</f>
        <v>0</v>
      </c>
      <c r="CB71" s="125">
        <f>SUMIFS('Inventory Matrix'!$E:$E,'Inventory Matrix'!$G:$G,$CB$2,'Inventory Matrix'!$B:$B,$CG$1,'Inventory Matrix'!$C:$C,A71)</f>
        <v>2</v>
      </c>
      <c r="CC71" s="131">
        <f>SUMIFS('Inventory Matrix'!$E:$E,'Inventory Matrix'!$G:$G,$CC$2,'Inventory Matrix'!$B:$B,$CG$1,'Inventory Matrix'!$C:$C,A71)</f>
        <v>0</v>
      </c>
      <c r="CD71" s="142" t="str">
        <f t="shared" ca="1" si="38"/>
        <v>-</v>
      </c>
      <c r="CE71" s="152">
        <f t="shared" ca="1" si="39"/>
        <v>0</v>
      </c>
      <c r="CF71" s="143" t="str">
        <f t="shared" ca="1" si="40"/>
        <v>-</v>
      </c>
      <c r="CG71" s="153">
        <f>SUMIFS(Stock!$D:$D,Stock!$A:$A,$CG$1,Stock!$C:$C,A71)</f>
        <v>2</v>
      </c>
      <c r="CH71" s="55"/>
      <c r="CI71" s="117" t="e">
        <f ca="1">SUMIFS(#REF!,#REF!,A71,#REF!,$CI$2,#REF!,$CW$1)</f>
        <v>#REF!</v>
      </c>
      <c r="CJ71" s="117" t="e">
        <f ca="1">SUMIFS(#REF!,#REF!,A71,#REF!,$CJ$2,#REF!,$CW$1)</f>
        <v>#REF!</v>
      </c>
      <c r="CK71" s="117" t="e">
        <f ca="1">SUMIFS(#REF!,#REF!,A71,#REF!,$CK$2,#REF!,$CW$1)</f>
        <v>#REF!</v>
      </c>
      <c r="CL71" s="117" t="e">
        <f ca="1">SUMIFS(#REF!,#REF!,A71,#REF!,$CL$2,#REF!,$CW$1)</f>
        <v>#REF!</v>
      </c>
      <c r="CM71" s="117" t="e">
        <f ca="1">SUMIFS(#REF!,#REF!,A71,#REF!,$CM$2,#REF!,$CW$1)</f>
        <v>#REF!</v>
      </c>
      <c r="CN71" s="117" t="e">
        <f ca="1">SUMIFS(#REF!,#REF!,A71,#REF!,$CN$2,#REF!,$CW$1)</f>
        <v>#REF!</v>
      </c>
      <c r="CO71" s="60"/>
      <c r="CP71" s="125">
        <f>SUMIFS('Inventory Matrix'!$E:$E,'Inventory Matrix'!$G:$G,$CP$2,'Inventory Matrix'!$B:$B,$CG$1,'Inventory Matrix'!$C:$C,A71)</f>
        <v>0</v>
      </c>
      <c r="CQ71" s="125">
        <f>SUMIFS('Inventory Matrix'!$E:$E,'Inventory Matrix'!$G:$G,$CQ$2,'Inventory Matrix'!$B:$B,$CG$1,'Inventory Matrix'!$C:$C,A71)</f>
        <v>0</v>
      </c>
      <c r="CR71" s="125">
        <f>SUMIFS('Inventory Matrix'!$E:$E,'Inventory Matrix'!$G:$G,$CR$2,'Inventory Matrix'!$B:$B,$CG$1,'Inventory Matrix'!$C:$C,A71)</f>
        <v>2</v>
      </c>
      <c r="CS71" s="131">
        <f>SUMIFS('Inventory Matrix'!$E:$E,'Inventory Matrix'!$G:$G,$CS$2,'Inventory Matrix'!$B:$B,$CG$1,'Inventory Matrix'!$C:$C,A71)</f>
        <v>0</v>
      </c>
      <c r="CT71" s="142" t="str">
        <f t="shared" ca="1" si="41"/>
        <v>-</v>
      </c>
      <c r="CU71" s="152">
        <f t="shared" ca="1" si="43"/>
        <v>0</v>
      </c>
      <c r="CV71" s="154" t="str">
        <f t="shared" ca="1" si="42"/>
        <v>-</v>
      </c>
      <c r="CW71" s="153">
        <f>SUMIFS(Stock!$D:$D,Stock!$A:$A,$CW$1,Stock!$C:$C,A71)</f>
        <v>1</v>
      </c>
      <c r="CX71" s="64"/>
      <c r="CY71" s="135">
        <f>SUMIFS(Stock!$D:$D,Stock!$A:$A,$CY$1,Stock!$C:$C,A71)</f>
        <v>0</v>
      </c>
      <c r="CZ71" s="64"/>
      <c r="DA71" s="117" t="e">
        <f ca="1">SUMIFS(#REF!,#REF!,A71,#REF!,$DA$2,#REF!,$DG$1)</f>
        <v>#REF!</v>
      </c>
      <c r="DB71" s="117" t="e">
        <f ca="1">SUMIFS(#REF!,#REF!,A71,#REF!,$DB$2,#REF!,$DG$1)</f>
        <v>#REF!</v>
      </c>
      <c r="DC71" s="117" t="e">
        <f ca="1">SUMIFS(#REF!,#REF!,A71,#REF!,$DC$2,#REF!,$DG$1)</f>
        <v>#REF!</v>
      </c>
      <c r="DD71" s="117" t="e">
        <f ca="1">SUMIFS(#REF!,#REF!,A71,#REF!,$DD$2,#REF!,$DG$1)</f>
        <v>#REF!</v>
      </c>
      <c r="DE71" s="117" t="e">
        <f ca="1">SUMIFS(#REF!,#REF!,A71,#REF!,$DE$2,#REF!,$DG$1)</f>
        <v>#REF!</v>
      </c>
      <c r="DF71" s="117" t="e">
        <f ca="1">SUMIFS(#REF!,#REF!,A71,#REF!,$DF$2,#REF!,$DG$1)</f>
        <v>#REF!</v>
      </c>
      <c r="DG71" s="135">
        <f>SUMIFS(Stock!$D:$D,Stock!$A:$A,$DG$1,Stock!$C:$C,A71)</f>
        <v>0</v>
      </c>
      <c r="DH71" s="135">
        <f>SUMIFS(Stock!$D:$D,Stock!$A:$A,$DH$1,Stock!$C:$C,A71)</f>
        <v>0</v>
      </c>
      <c r="DI71" s="135">
        <f>SUMIFS(Stock!$D:$D,Stock!$A:$A,$DI$1,Stock!$C:$C,A71)</f>
        <v>0</v>
      </c>
      <c r="DJ71" s="66"/>
      <c r="DK71" s="66"/>
      <c r="DL71" s="136">
        <f>SUMIFS('Inventory Matrix'!$E:$E,'Inventory Matrix'!$B:$B,$DL$2,'Inventory Matrix'!$G:$G,$DQ$2,'Inventory Matrix'!$C:$C,A71)</f>
        <v>0</v>
      </c>
      <c r="DM71" s="136">
        <f>SUMIFS('Inventory Matrix'!$E:$E,'Inventory Matrix'!$B:$B,$DM$2,'Inventory Matrix'!$G:$G,$DQ$2,'Inventory Matrix'!$C:$C,A71)</f>
        <v>0</v>
      </c>
      <c r="DN71" s="136">
        <f>SUMIFS('Inventory Matrix'!$E:$E,'Inventory Matrix'!$B:$B,$DN$2,'Inventory Matrix'!$G:$G,$DQ$2,'Inventory Matrix'!$C:$C,A71)</f>
        <v>0</v>
      </c>
      <c r="DO71" s="136">
        <f>SUMIFS('Inventory Matrix'!$E:$E,'Inventory Matrix'!$B:$B,$DO$2,'Inventory Matrix'!$G:$G,$DQ$2,'Inventory Matrix'!$C:$C,A71)</f>
        <v>0</v>
      </c>
      <c r="DP71" s="136">
        <f>SUMIFS('Inventory Matrix'!$E:$E,'Inventory Matrix'!$B:$B,$DP$2,'Inventory Matrix'!$G:$G,$DQ$2,'Inventory Matrix'!$C:$C,A71)</f>
        <v>0</v>
      </c>
      <c r="DQ71" s="145">
        <f>SUMIFS('Inventory Matrix'!$E:$E,'Inventory Matrix'!$G:$G,$DQ$2,'Inventory Matrix'!$C:$C,A71)</f>
        <v>0</v>
      </c>
      <c r="DR71" s="48"/>
      <c r="DS71" s="136">
        <f>SUMIFS('Inventory Matrix'!$E:$E,'Inventory Matrix'!$B:$B,$DS$2,'Inventory Matrix'!$G:$G,$DX$2,'Inventory Matrix'!$C:$C,A71)</f>
        <v>0</v>
      </c>
      <c r="DT71" s="136">
        <f>SUMIFS('Inventory Matrix'!$E:$E,'Inventory Matrix'!$B:$B,$DT$2,'Inventory Matrix'!$G:$G,$DX$2,'Inventory Matrix'!$C:$C,A71)</f>
        <v>0</v>
      </c>
      <c r="DU71" s="136">
        <f>SUMIFS('Inventory Matrix'!$E:$E,'Inventory Matrix'!$B:$B,$DU$2,'Inventory Matrix'!$G:$G,$DX$2,'Inventory Matrix'!$C:$C,A71)</f>
        <v>0</v>
      </c>
      <c r="DV71" s="136">
        <f>SUMIFS('Inventory Matrix'!$E:$E,'Inventory Matrix'!$B:$B,$DV$2,'Inventory Matrix'!$G:$G,$DX$2,'Inventory Matrix'!$C:$C,A71)</f>
        <v>0</v>
      </c>
      <c r="DW71" s="136">
        <f>SUMIFS('Inventory Matrix'!$E:$E,'Inventory Matrix'!$B:$B,$DW$2,'Inventory Matrix'!$G:$G,$DX$2,'Inventory Matrix'!$C:$C,A71)</f>
        <v>0</v>
      </c>
      <c r="DX71" s="145">
        <f>SUMIFS('Inventory Matrix'!$E:$E,'Inventory Matrix'!$G:$G,$DX$2,'Inventory Matrix'!$C:$C,A71)</f>
        <v>0</v>
      </c>
      <c r="DY71" s="44"/>
      <c r="DZ71" s="136">
        <f>SUMIFS('Inventory Matrix'!$E:$E,'Inventory Matrix'!$B:$B,$DZ$2,'Inventory Matrix'!$G:$G,$EE$2,'Inventory Matrix'!$C:$C,A71)</f>
        <v>0</v>
      </c>
      <c r="EA71" s="136">
        <f>SUMIFS('Inventory Matrix'!$E:$E,'Inventory Matrix'!$B:$B,$EA$2,'Inventory Matrix'!$G:$G,$EE$2,'Inventory Matrix'!$C:$C,A71)</f>
        <v>0</v>
      </c>
      <c r="EB71" s="136">
        <f>SUMIFS('Inventory Matrix'!$E:$E,'Inventory Matrix'!$B:$B,$EB$2,'Inventory Matrix'!$G:$G,$EE$2,'Inventory Matrix'!$C:$C,A71)</f>
        <v>0</v>
      </c>
      <c r="EC71" s="136">
        <f>SUMIFS('Inventory Matrix'!$E:$E,'Inventory Matrix'!$B:$B,$EC$2,'Inventory Matrix'!$G:$G,$EE$2,'Inventory Matrix'!$C:$C,A71)</f>
        <v>2</v>
      </c>
      <c r="ED71" s="136">
        <f>SUMIFS('Inventory Matrix'!$E:$E,'Inventory Matrix'!$B:$B,$ED$2,'Inventory Matrix'!$G:$G,$EE$2,'Inventory Matrix'!$C:$C,A71)</f>
        <v>1</v>
      </c>
      <c r="EE71" s="145">
        <f>SUMIFS('Inventory Matrix'!$E:$E,'Inventory Matrix'!$G:$G,$EE$2,'Inventory Matrix'!$C:$C,A71)</f>
        <v>3</v>
      </c>
      <c r="EF71" s="44"/>
      <c r="EG71" s="136">
        <f>SUMIFS('Inventory Matrix'!$E:$E,'Inventory Matrix'!$B:$B,$EG$2,'Inventory Matrix'!$G:$G,$EL$2,'Inventory Matrix'!$C:$C,A71)</f>
        <v>0</v>
      </c>
      <c r="EH71" s="136">
        <f>SUMIFS('Inventory Matrix'!$E:$E,'Inventory Matrix'!$B:$B,$EH$2,'Inventory Matrix'!$G:$G,$EL$2,'Inventory Matrix'!$C:$C,A71)</f>
        <v>0</v>
      </c>
      <c r="EI71" s="136">
        <f>SUMIFS('Inventory Matrix'!$E:$E,'Inventory Matrix'!$B:$B,$EI$2,'Inventory Matrix'!$G:$G,$EL$2,'Inventory Matrix'!$C:$C,A71)</f>
        <v>3</v>
      </c>
      <c r="EJ71" s="136">
        <f>SUMIFS('Inventory Matrix'!$E:$E,'Inventory Matrix'!$B:$B,$EJ$2,'Inventory Matrix'!$G:$G,$EL$2,'Inventory Matrix'!$C:$C,A71)</f>
        <v>0</v>
      </c>
      <c r="EK71" s="136">
        <f>SUMIFS('Inventory Matrix'!$E:$E,'Inventory Matrix'!$B:$B,$EK$2,'Inventory Matrix'!$G:$G,$EL$2,'Inventory Matrix'!$C:$C,A71)</f>
        <v>0</v>
      </c>
      <c r="EL71" s="145">
        <f>SUMIFS('Inventory Matrix'!$E:$E,'Inventory Matrix'!$G:$G,$EL$2,'Inventory Matrix'!$C:$C,A71)</f>
        <v>3</v>
      </c>
      <c r="EM71" s="44"/>
    </row>
    <row r="72" spans="1:143" ht="13" x14ac:dyDescent="0.15">
      <c r="A72" s="117" t="str">
        <f t="shared" si="26"/>
        <v>MMFK3</v>
      </c>
      <c r="B72" s="118" t="s">
        <v>1951</v>
      </c>
      <c r="C72" s="117" t="s">
        <v>1310</v>
      </c>
      <c r="D72" s="119" t="s">
        <v>941</v>
      </c>
      <c r="E72" s="119" t="s">
        <v>1953</v>
      </c>
      <c r="F72" s="120">
        <f>SUMIFS(Stock!$D:$D,Stock!$C:$C,A72)</f>
        <v>11</v>
      </c>
      <c r="G72" s="121" t="e">
        <f t="shared" ca="1" si="45"/>
        <v>#REF!</v>
      </c>
      <c r="H72" s="122">
        <f t="shared" ca="1" si="28"/>
        <v>0</v>
      </c>
      <c r="I72" s="44"/>
      <c r="J72" s="117" t="e">
        <f ca="1">SUMIFS(#REF!,#REF!,A72,#REF!,$J$2)</f>
        <v>#REF!</v>
      </c>
      <c r="K72" s="117" t="e">
        <f ca="1">SUMIFS(#REF!,#REF!,A72,#REF!,$K$2)</f>
        <v>#REF!</v>
      </c>
      <c r="L72" s="117" t="e">
        <f ca="1">SUMIFS(#REF!,#REF!,A72,#REF!,$L$2)</f>
        <v>#REF!</v>
      </c>
      <c r="M72" s="117" t="e">
        <f ca="1">SUMIFS(#REF!,#REF!,A72,#REF!,$M$2)</f>
        <v>#REF!</v>
      </c>
      <c r="N72" s="117" t="e">
        <f ca="1">SUMIFS(#REF!,#REF!,A72,#REF!,$N$2)</f>
        <v>#REF!</v>
      </c>
      <c r="O72" s="117" t="e">
        <f ca="1">SUMIFS(#REF!,#REF!,A72,#REF!,$O$2)</f>
        <v>#REF!</v>
      </c>
      <c r="P72" s="117" t="e">
        <f ca="1">SUMIFS(#REF!,#REF!,A72,#REF!,$P$2)</f>
        <v>#REF!</v>
      </c>
      <c r="Q72" s="117" t="e">
        <f ca="1">SUMIFS(#REF!,#REF!,A72,#REF!,$Q$2)</f>
        <v>#REF!</v>
      </c>
      <c r="R72" s="117" t="e">
        <f ca="1">SUMIFS(#REF!,#REF!,A72,#REF!,$R$2)</f>
        <v>#REF!</v>
      </c>
      <c r="S72" s="117" t="e">
        <f ca="1">SUMIFS(#REF!,#REF!,A72,#REF!,$S$2)</f>
        <v>#REF!</v>
      </c>
      <c r="T72" s="123"/>
      <c r="U72" s="44"/>
      <c r="V72" s="46"/>
      <c r="W72" s="117" t="e">
        <f ca="1">SUMIFS(#REF!,#REF!,A72,#REF!,$W$2,#REF!,$AK$1)</f>
        <v>#REF!</v>
      </c>
      <c r="X72" s="117" t="e">
        <f ca="1">SUMIFS(#REF!,#REF!,A72,#REF!,$X$2,#REF!,$AK$1)</f>
        <v>#REF!</v>
      </c>
      <c r="Y72" s="117" t="e">
        <f ca="1">SUMIFS(#REF!,#REF!,A72,#REF!,$Y$2,#REF!,$AK$1)</f>
        <v>#REF!</v>
      </c>
      <c r="Z72" s="117" t="e">
        <f ca="1">SUMIFS(#REF!,#REF!,A72,#REF!,$Z$2,#REF!,$AK$1)</f>
        <v>#REF!</v>
      </c>
      <c r="AA72" s="117" t="e">
        <f ca="1">SUMIFS(#REF!,#REF!,A72,#REF!,$AA$2,#REF!,$AK$1)</f>
        <v>#REF!</v>
      </c>
      <c r="AB72" s="117" t="e">
        <f ca="1">SUMIFS(#REF!,#REF!,A72,#REF!,$AB$2,#REF!,$AK$1)</f>
        <v>#REF!</v>
      </c>
      <c r="AC72" s="48"/>
      <c r="AD72" s="138">
        <f>SUMIFS('Inventory Matrix'!$E:$E,'Inventory Matrix'!$G:$G,$AD$2,'Inventory Matrix'!$B:$B,$AK$1,'Inventory Matrix'!$C:$C,A72)</f>
        <v>0</v>
      </c>
      <c r="AE72" s="118">
        <f>SUMIFS('Inventory Matrix'!$E:$E,'Inventory Matrix'!$G:$G,$AE$2,'Inventory Matrix'!$B:$B,$AK$1,'Inventory Matrix'!$C:$C,A72)</f>
        <v>0</v>
      </c>
      <c r="AF72" s="118">
        <f>SUMIFS('Inventory Matrix'!$E:$E,'Inventory Matrix'!$G:$G,$AF$2,'Inventory Matrix'!$B:$B,$AK$1,'Inventory Matrix'!$C:$C,A72)</f>
        <v>4</v>
      </c>
      <c r="AG72" s="139">
        <f>SUMIFS('Inventory Matrix'!$E:$E,'Inventory Matrix'!$G:$G,$AG$2,'Inventory Matrix'!$B:$B,$AK$1,'Inventory Matrix'!$C:$C,A72)</f>
        <v>0</v>
      </c>
      <c r="AH72" s="140" t="str">
        <f t="shared" ca="1" si="29"/>
        <v>-</v>
      </c>
      <c r="AI72" s="129">
        <f t="shared" ca="1" si="30"/>
        <v>0</v>
      </c>
      <c r="AJ72" s="129" t="str">
        <f t="shared" ca="1" si="31"/>
        <v>-</v>
      </c>
      <c r="AK72" s="141">
        <f>SUMIFS(Stock!$D:$D,Stock!$A:$A,$AK$1,Stock!$C:$C,A72)</f>
        <v>4</v>
      </c>
      <c r="AL72" s="55"/>
      <c r="AM72" s="117" t="e">
        <f ca="1">SUMIFS(#REF!,#REF!,A72,#REF!,$AM$2,#REF!,$BA$1)</f>
        <v>#REF!</v>
      </c>
      <c r="AN72" s="117" t="e">
        <f ca="1">SUMIFS(#REF!,#REF!,A72,#REF!,$AN$2,#REF!,$BA$1)</f>
        <v>#REF!</v>
      </c>
      <c r="AO72" s="117" t="e">
        <f ca="1">SUMIFS(#REF!,#REF!,A72,#REF!,$AO$2,#REF!,$BA$1)</f>
        <v>#REF!</v>
      </c>
      <c r="AP72" s="117" t="e">
        <f ca="1">SUMIFS(#REF!,#REF!,A72,#REF!,$AP$2,#REF!,$BA$1)</f>
        <v>#REF!</v>
      </c>
      <c r="AQ72" s="117" t="e">
        <f ca="1">SUMIFS(#REF!,#REF!,A72,#REF!,$AQ$2,#REF!,$BA$1)</f>
        <v>#REF!</v>
      </c>
      <c r="AR72" s="117" t="e">
        <f ca="1">SUMIFS(#REF!,#REF!,A72,#REF!,$AR$2,#REF!,$BA$1)</f>
        <v>#REF!</v>
      </c>
      <c r="AS72" s="81"/>
      <c r="AT72" s="125">
        <f>SUMIFS('Inventory Matrix'!$E:$E,'Inventory Matrix'!$G:$G,$AT$2,'Inventory Matrix'!$B:$B,$BA$1,'Inventory Matrix'!$C:$C,A72)</f>
        <v>0</v>
      </c>
      <c r="AU72" s="125">
        <f>SUMIFS('Inventory Matrix'!$E:$E,'Inventory Matrix'!$G:$G,$AU$2,'Inventory Matrix'!$B:$B,$BA$1,'Inventory Matrix'!$C:$C,A72)</f>
        <v>0</v>
      </c>
      <c r="AV72" s="125">
        <f>SUMIFS('Inventory Matrix'!$E:$E,'Inventory Matrix'!$G:$G,$AV$2,'Inventory Matrix'!$B:$B,$BA$1,'Inventory Matrix'!$C:$C,A72)</f>
        <v>2</v>
      </c>
      <c r="AW72" s="131">
        <f>SUMIFS('Inventory Matrix'!$E:$E,'Inventory Matrix'!$G:$G,$AW$2,'Inventory Matrix'!$B:$B,$BA$1,'Inventory Matrix'!$C:$C,A72)</f>
        <v>0</v>
      </c>
      <c r="AX72" s="142" t="str">
        <f t="shared" ca="1" si="32"/>
        <v>-</v>
      </c>
      <c r="AY72" s="152">
        <f t="shared" ca="1" si="33"/>
        <v>0</v>
      </c>
      <c r="AZ72" s="143" t="str">
        <f t="shared" ca="1" si="34"/>
        <v>-</v>
      </c>
      <c r="BA72" s="153">
        <f>SUMIFS(Stock!$D:$D,Stock!$A:$A,$BA$1,Stock!$C:$C,A72)</f>
        <v>2</v>
      </c>
      <c r="BB72" s="55"/>
      <c r="BC72" s="117" t="e">
        <f ca="1">SUMIFS(#REF!,#REF!,A72,#REF!,$BC$2,#REF!,$BQ$1)</f>
        <v>#REF!</v>
      </c>
      <c r="BD72" s="117" t="e">
        <f ca="1">SUMIFS(#REF!,#REF!,A72,#REF!,$BD$2,#REF!,$BQ$1)</f>
        <v>#REF!</v>
      </c>
      <c r="BE72" s="117" t="e">
        <f ca="1">SUMIFS(#REF!,#REF!,A72,#REF!,$BE$2,#REF!,$BQ$1)</f>
        <v>#REF!</v>
      </c>
      <c r="BF72" s="117" t="e">
        <f ca="1">SUMIFS(#REF!,#REF!,A72,#REF!,$BF$2,#REF!,$BQ$1)</f>
        <v>#REF!</v>
      </c>
      <c r="BG72" s="117" t="e">
        <f ca="1">SUMIFS(#REF!,#REF!,A72,#REF!,$BG$2,#REF!,$BQ$1)</f>
        <v>#REF!</v>
      </c>
      <c r="BH72" s="117" t="e">
        <f ca="1">SUMIFS(#REF!,#REF!,A72,#REF!,$BH$2,#REF!,$BQ$1)</f>
        <v>#REF!</v>
      </c>
      <c r="BI72" s="60"/>
      <c r="BJ72" s="125">
        <f>SUMIFS('Inventory Matrix'!$E:$E,'Inventory Matrix'!$G:$G,$BJ$2,'Inventory Matrix'!$B:$B,$BQ$1,'Inventory Matrix'!$C:$C,A72)</f>
        <v>0</v>
      </c>
      <c r="BK72" s="125">
        <f>SUMIFS('Inventory Matrix'!$E:$E,'Inventory Matrix'!$G:$G,$BK$2,'Inventory Matrix'!$B:$B,$BQ$1,'Inventory Matrix'!$C:$C,A72)</f>
        <v>0</v>
      </c>
      <c r="BL72" s="125">
        <f>SUMIFS('Inventory Matrix'!$E:$E,'Inventory Matrix'!$G:$G,$BL$2,'Inventory Matrix'!$B:$B,$BQ$1,'Inventory Matrix'!$C:$C,A72)</f>
        <v>2</v>
      </c>
      <c r="BM72" s="131">
        <f>SUMIFS('Inventory Matrix'!$E:$E,'Inventory Matrix'!$G:$G,$BM$2,'Inventory Matrix'!$B:$B,$BQ$1,'Inventory Matrix'!$C:$C,A72)</f>
        <v>0</v>
      </c>
      <c r="BN72" s="142" t="str">
        <f t="shared" ca="1" si="35"/>
        <v>-</v>
      </c>
      <c r="BO72" s="134">
        <f t="shared" ca="1" si="36"/>
        <v>0</v>
      </c>
      <c r="BP72" s="149" t="str">
        <f t="shared" ca="1" si="37"/>
        <v>-</v>
      </c>
      <c r="BQ72" s="144">
        <f>SUMIFS(Stock!$D:$D,Stock!$A:$A,$BQ$1,Stock!$C:$C,A72)</f>
        <v>2</v>
      </c>
      <c r="BR72" s="55"/>
      <c r="BS72" s="117" t="e">
        <f ca="1">SUMIFS(#REF!,#REF!,A72,#REF!,$BS$2,#REF!,$CG$1)</f>
        <v>#REF!</v>
      </c>
      <c r="BT72" s="117" t="e">
        <f ca="1">SUMIFS(#REF!,#REF!,A72,#REF!,$BT$2,#REF!,$CG$1)</f>
        <v>#REF!</v>
      </c>
      <c r="BU72" s="117" t="e">
        <f ca="1">SUMIFS(#REF!,#REF!,A72,#REF!,$BU$2,#REF!,$CG$1)</f>
        <v>#REF!</v>
      </c>
      <c r="BV72" s="117" t="e">
        <f ca="1">SUMIFS(#REF!,#REF!,A72,#REF!,$BV$2,#REF!,$CG$1)</f>
        <v>#REF!</v>
      </c>
      <c r="BW72" s="117" t="e">
        <f ca="1">SUMIFS(#REF!,#REF!,A72,#REF!,$BW$2,#REF!,$CG$1)</f>
        <v>#REF!</v>
      </c>
      <c r="BX72" s="117" t="e">
        <f ca="1">SUMIFS(#REF!,#REF!,A72,#REF!,$BX$2,#REF!,$CG$1)</f>
        <v>#REF!</v>
      </c>
      <c r="BY72" s="60"/>
      <c r="BZ72" s="125">
        <f>SUMIFS('Inventory Matrix'!$E:$E,'Inventory Matrix'!$G:$G,$BZ$2,'Inventory Matrix'!$B:$B,$CG$1,'Inventory Matrix'!$C:$C,A72)</f>
        <v>0</v>
      </c>
      <c r="CA72" s="125">
        <f>SUMIFS('Inventory Matrix'!$E:$E,'Inventory Matrix'!$G:$G,$CA$2,'Inventory Matrix'!$B:$B,$CG$1,'Inventory Matrix'!$C:$C,A72)</f>
        <v>0</v>
      </c>
      <c r="CB72" s="125">
        <f>SUMIFS('Inventory Matrix'!$E:$E,'Inventory Matrix'!$G:$G,$CB$2,'Inventory Matrix'!$B:$B,$CG$1,'Inventory Matrix'!$C:$C,A72)</f>
        <v>3</v>
      </c>
      <c r="CC72" s="131">
        <f>SUMIFS('Inventory Matrix'!$E:$E,'Inventory Matrix'!$G:$G,$CC$2,'Inventory Matrix'!$B:$B,$CG$1,'Inventory Matrix'!$C:$C,A72)</f>
        <v>0</v>
      </c>
      <c r="CD72" s="142" t="str">
        <f t="shared" ca="1" si="38"/>
        <v>-</v>
      </c>
      <c r="CE72" s="152">
        <f t="shared" ca="1" si="39"/>
        <v>0</v>
      </c>
      <c r="CF72" s="143" t="str">
        <f t="shared" ca="1" si="40"/>
        <v>-</v>
      </c>
      <c r="CG72" s="153">
        <f>SUMIFS(Stock!$D:$D,Stock!$A:$A,$CG$1,Stock!$C:$C,A72)</f>
        <v>3</v>
      </c>
      <c r="CH72" s="55"/>
      <c r="CI72" s="117" t="e">
        <f ca="1">SUMIFS(#REF!,#REF!,A72,#REF!,$CI$2,#REF!,$CW$1)</f>
        <v>#REF!</v>
      </c>
      <c r="CJ72" s="117" t="e">
        <f ca="1">SUMIFS(#REF!,#REF!,A72,#REF!,$CJ$2,#REF!,$CW$1)</f>
        <v>#REF!</v>
      </c>
      <c r="CK72" s="117" t="e">
        <f ca="1">SUMIFS(#REF!,#REF!,A72,#REF!,$CK$2,#REF!,$CW$1)</f>
        <v>#REF!</v>
      </c>
      <c r="CL72" s="117" t="e">
        <f ca="1">SUMIFS(#REF!,#REF!,A72,#REF!,$CL$2,#REF!,$CW$1)</f>
        <v>#REF!</v>
      </c>
      <c r="CM72" s="117" t="e">
        <f ca="1">SUMIFS(#REF!,#REF!,A72,#REF!,$CM$2,#REF!,$CW$1)</f>
        <v>#REF!</v>
      </c>
      <c r="CN72" s="117" t="e">
        <f ca="1">SUMIFS(#REF!,#REF!,A72,#REF!,$CN$2,#REF!,$CW$1)</f>
        <v>#REF!</v>
      </c>
      <c r="CO72" s="60"/>
      <c r="CP72" s="125">
        <f>SUMIFS('Inventory Matrix'!$E:$E,'Inventory Matrix'!$G:$G,$CP$2,'Inventory Matrix'!$B:$B,$CG$1,'Inventory Matrix'!$C:$C,A72)</f>
        <v>0</v>
      </c>
      <c r="CQ72" s="125">
        <f>SUMIFS('Inventory Matrix'!$E:$E,'Inventory Matrix'!$G:$G,$CQ$2,'Inventory Matrix'!$B:$B,$CG$1,'Inventory Matrix'!$C:$C,A72)</f>
        <v>0</v>
      </c>
      <c r="CR72" s="125">
        <f>SUMIFS('Inventory Matrix'!$E:$E,'Inventory Matrix'!$G:$G,$CR$2,'Inventory Matrix'!$B:$B,$CG$1,'Inventory Matrix'!$C:$C,A72)</f>
        <v>3</v>
      </c>
      <c r="CS72" s="131">
        <f>SUMIFS('Inventory Matrix'!$E:$E,'Inventory Matrix'!$G:$G,$CS$2,'Inventory Matrix'!$B:$B,$CG$1,'Inventory Matrix'!$C:$C,A72)</f>
        <v>0</v>
      </c>
      <c r="CT72" s="142" t="str">
        <f t="shared" ca="1" si="41"/>
        <v>-</v>
      </c>
      <c r="CU72" s="152">
        <f t="shared" ca="1" si="43"/>
        <v>0</v>
      </c>
      <c r="CV72" s="154" t="str">
        <f t="shared" ca="1" si="42"/>
        <v>-</v>
      </c>
      <c r="CW72" s="153">
        <f>SUMIFS(Stock!$D:$D,Stock!$A:$A,$CW$1,Stock!$C:$C,A72)</f>
        <v>0</v>
      </c>
      <c r="CX72" s="64"/>
      <c r="CY72" s="135">
        <f>SUMIFS(Stock!$D:$D,Stock!$A:$A,$CY$1,Stock!$C:$C,A72)</f>
        <v>0</v>
      </c>
      <c r="CZ72" s="64"/>
      <c r="DA72" s="117" t="e">
        <f ca="1">SUMIFS(#REF!,#REF!,A72,#REF!,$DA$2,#REF!,$DG$1)</f>
        <v>#REF!</v>
      </c>
      <c r="DB72" s="117" t="e">
        <f ca="1">SUMIFS(#REF!,#REF!,A72,#REF!,$DB$2,#REF!,$DG$1)</f>
        <v>#REF!</v>
      </c>
      <c r="DC72" s="117" t="e">
        <f ca="1">SUMIFS(#REF!,#REF!,A72,#REF!,$DC$2,#REF!,$DG$1)</f>
        <v>#REF!</v>
      </c>
      <c r="DD72" s="117" t="e">
        <f ca="1">SUMIFS(#REF!,#REF!,A72,#REF!,$DD$2,#REF!,$DG$1)</f>
        <v>#REF!</v>
      </c>
      <c r="DE72" s="117" t="e">
        <f ca="1">SUMIFS(#REF!,#REF!,A72,#REF!,$DE$2,#REF!,$DG$1)</f>
        <v>#REF!</v>
      </c>
      <c r="DF72" s="117" t="e">
        <f ca="1">SUMIFS(#REF!,#REF!,A72,#REF!,$DF$2,#REF!,$DG$1)</f>
        <v>#REF!</v>
      </c>
      <c r="DG72" s="135">
        <f>SUMIFS(Stock!$D:$D,Stock!$A:$A,$DG$1,Stock!$C:$C,A72)</f>
        <v>0</v>
      </c>
      <c r="DH72" s="135">
        <f>SUMIFS(Stock!$D:$D,Stock!$A:$A,$DH$1,Stock!$C:$C,A72)</f>
        <v>0</v>
      </c>
      <c r="DI72" s="135">
        <f>SUMIFS(Stock!$D:$D,Stock!$A:$A,$DI$1,Stock!$C:$C,A72)</f>
        <v>0</v>
      </c>
      <c r="DJ72" s="66"/>
      <c r="DK72" s="66"/>
      <c r="DL72" s="136">
        <f>SUMIFS('Inventory Matrix'!$E:$E,'Inventory Matrix'!$B:$B,$DL$2,'Inventory Matrix'!$G:$G,$DQ$2,'Inventory Matrix'!$C:$C,A72)</f>
        <v>0</v>
      </c>
      <c r="DM72" s="136">
        <f>SUMIFS('Inventory Matrix'!$E:$E,'Inventory Matrix'!$B:$B,$DM$2,'Inventory Matrix'!$G:$G,$DQ$2,'Inventory Matrix'!$C:$C,A72)</f>
        <v>0</v>
      </c>
      <c r="DN72" s="136">
        <f>SUMIFS('Inventory Matrix'!$E:$E,'Inventory Matrix'!$B:$B,$DN$2,'Inventory Matrix'!$G:$G,$DQ$2,'Inventory Matrix'!$C:$C,A72)</f>
        <v>0</v>
      </c>
      <c r="DO72" s="136">
        <f>SUMIFS('Inventory Matrix'!$E:$E,'Inventory Matrix'!$B:$B,$DO$2,'Inventory Matrix'!$G:$G,$DQ$2,'Inventory Matrix'!$C:$C,A72)</f>
        <v>0</v>
      </c>
      <c r="DP72" s="136">
        <f>SUMIFS('Inventory Matrix'!$E:$E,'Inventory Matrix'!$B:$B,$DP$2,'Inventory Matrix'!$G:$G,$DQ$2,'Inventory Matrix'!$C:$C,A72)</f>
        <v>0</v>
      </c>
      <c r="DQ72" s="145">
        <f>SUMIFS('Inventory Matrix'!$E:$E,'Inventory Matrix'!$G:$G,$DQ$2,'Inventory Matrix'!$C:$C,A72)</f>
        <v>0</v>
      </c>
      <c r="DR72" s="48"/>
      <c r="DS72" s="136">
        <f>SUMIFS('Inventory Matrix'!$E:$E,'Inventory Matrix'!$B:$B,$DS$2,'Inventory Matrix'!$G:$G,$DX$2,'Inventory Matrix'!$C:$C,A72)</f>
        <v>0</v>
      </c>
      <c r="DT72" s="136">
        <f>SUMIFS('Inventory Matrix'!$E:$E,'Inventory Matrix'!$B:$B,$DT$2,'Inventory Matrix'!$G:$G,$DX$2,'Inventory Matrix'!$C:$C,A72)</f>
        <v>0</v>
      </c>
      <c r="DU72" s="136">
        <f>SUMIFS('Inventory Matrix'!$E:$E,'Inventory Matrix'!$B:$B,$DU$2,'Inventory Matrix'!$G:$G,$DX$2,'Inventory Matrix'!$C:$C,A72)</f>
        <v>0</v>
      </c>
      <c r="DV72" s="136">
        <f>SUMIFS('Inventory Matrix'!$E:$E,'Inventory Matrix'!$B:$B,$DV$2,'Inventory Matrix'!$G:$G,$DX$2,'Inventory Matrix'!$C:$C,A72)</f>
        <v>0</v>
      </c>
      <c r="DW72" s="136">
        <f>SUMIFS('Inventory Matrix'!$E:$E,'Inventory Matrix'!$B:$B,$DW$2,'Inventory Matrix'!$G:$G,$DX$2,'Inventory Matrix'!$C:$C,A72)</f>
        <v>0</v>
      </c>
      <c r="DX72" s="145">
        <f>SUMIFS('Inventory Matrix'!$E:$E,'Inventory Matrix'!$G:$G,$DX$2,'Inventory Matrix'!$C:$C,A72)</f>
        <v>0</v>
      </c>
      <c r="DY72" s="44"/>
      <c r="DZ72" s="136">
        <f>SUMIFS('Inventory Matrix'!$E:$E,'Inventory Matrix'!$B:$B,$DZ$2,'Inventory Matrix'!$G:$G,$EE$2,'Inventory Matrix'!$C:$C,A72)</f>
        <v>4</v>
      </c>
      <c r="EA72" s="136">
        <f>SUMIFS('Inventory Matrix'!$E:$E,'Inventory Matrix'!$B:$B,$EA$2,'Inventory Matrix'!$G:$G,$EE$2,'Inventory Matrix'!$C:$C,A72)</f>
        <v>2</v>
      </c>
      <c r="EB72" s="136">
        <f>SUMIFS('Inventory Matrix'!$E:$E,'Inventory Matrix'!$B:$B,$EB$2,'Inventory Matrix'!$G:$G,$EE$2,'Inventory Matrix'!$C:$C,A72)</f>
        <v>2</v>
      </c>
      <c r="EC72" s="136">
        <f>SUMIFS('Inventory Matrix'!$E:$E,'Inventory Matrix'!$B:$B,$EC$2,'Inventory Matrix'!$G:$G,$EE$2,'Inventory Matrix'!$C:$C,A72)</f>
        <v>3</v>
      </c>
      <c r="ED72" s="136">
        <f>SUMIFS('Inventory Matrix'!$E:$E,'Inventory Matrix'!$B:$B,$ED$2,'Inventory Matrix'!$G:$G,$EE$2,'Inventory Matrix'!$C:$C,A72)</f>
        <v>0</v>
      </c>
      <c r="EE72" s="145">
        <f>SUMIFS('Inventory Matrix'!$E:$E,'Inventory Matrix'!$G:$G,$EE$2,'Inventory Matrix'!$C:$C,A72)</f>
        <v>11</v>
      </c>
      <c r="EF72" s="44"/>
      <c r="EG72" s="136">
        <f>SUMIFS('Inventory Matrix'!$E:$E,'Inventory Matrix'!$B:$B,$EG$2,'Inventory Matrix'!$G:$G,$EL$2,'Inventory Matrix'!$C:$C,A72)</f>
        <v>0</v>
      </c>
      <c r="EH72" s="136">
        <f>SUMIFS('Inventory Matrix'!$E:$E,'Inventory Matrix'!$B:$B,$EH$2,'Inventory Matrix'!$G:$G,$EL$2,'Inventory Matrix'!$C:$C,A72)</f>
        <v>0</v>
      </c>
      <c r="EI72" s="136">
        <f>SUMIFS('Inventory Matrix'!$E:$E,'Inventory Matrix'!$B:$B,$EI$2,'Inventory Matrix'!$G:$G,$EL$2,'Inventory Matrix'!$C:$C,A72)</f>
        <v>0</v>
      </c>
      <c r="EJ72" s="136">
        <f>SUMIFS('Inventory Matrix'!$E:$E,'Inventory Matrix'!$B:$B,$EJ$2,'Inventory Matrix'!$G:$G,$EL$2,'Inventory Matrix'!$C:$C,A72)</f>
        <v>0</v>
      </c>
      <c r="EK72" s="136">
        <f>SUMIFS('Inventory Matrix'!$E:$E,'Inventory Matrix'!$B:$B,$EK$2,'Inventory Matrix'!$G:$G,$EL$2,'Inventory Matrix'!$C:$C,A72)</f>
        <v>0</v>
      </c>
      <c r="EL72" s="145">
        <f>SUMIFS('Inventory Matrix'!$E:$E,'Inventory Matrix'!$G:$G,$EL$2,'Inventory Matrix'!$C:$C,A72)</f>
        <v>0</v>
      </c>
      <c r="EM72" s="44"/>
    </row>
    <row r="73" spans="1:143" ht="13" x14ac:dyDescent="0.15">
      <c r="A73" s="117" t="str">
        <f t="shared" si="26"/>
        <v>MNH73</v>
      </c>
      <c r="B73" s="118" t="s">
        <v>1954</v>
      </c>
      <c r="C73" s="117" t="s">
        <v>1310</v>
      </c>
      <c r="D73" s="119" t="s">
        <v>719</v>
      </c>
      <c r="E73" s="119" t="s">
        <v>1955</v>
      </c>
      <c r="F73" s="120">
        <f>SUMIFS(Stock!$D:$D,Stock!$C:$C,A73)</f>
        <v>2</v>
      </c>
      <c r="G73" s="121" t="e">
        <f t="shared" ca="1" si="45"/>
        <v>#REF!</v>
      </c>
      <c r="H73" s="122">
        <f t="shared" ca="1" si="28"/>
        <v>0</v>
      </c>
      <c r="I73" s="44"/>
      <c r="J73" s="117" t="e">
        <f ca="1">SUMIFS(#REF!,#REF!,A73,#REF!,$J$2)</f>
        <v>#REF!</v>
      </c>
      <c r="K73" s="117" t="e">
        <f ca="1">SUMIFS(#REF!,#REF!,A73,#REF!,$K$2)</f>
        <v>#REF!</v>
      </c>
      <c r="L73" s="117" t="e">
        <f ca="1">SUMIFS(#REF!,#REF!,A73,#REF!,$L$2)</f>
        <v>#REF!</v>
      </c>
      <c r="M73" s="117" t="e">
        <f ca="1">SUMIFS(#REF!,#REF!,A73,#REF!,$M$2)</f>
        <v>#REF!</v>
      </c>
      <c r="N73" s="117" t="e">
        <f ca="1">SUMIFS(#REF!,#REF!,A73,#REF!,$N$2)</f>
        <v>#REF!</v>
      </c>
      <c r="O73" s="117" t="e">
        <f ca="1">SUMIFS(#REF!,#REF!,A73,#REF!,$O$2)</f>
        <v>#REF!</v>
      </c>
      <c r="P73" s="117" t="e">
        <f ca="1">SUMIFS(#REF!,#REF!,A73,#REF!,$P$2)</f>
        <v>#REF!</v>
      </c>
      <c r="Q73" s="117" t="e">
        <f ca="1">SUMIFS(#REF!,#REF!,A73,#REF!,$Q$2)</f>
        <v>#REF!</v>
      </c>
      <c r="R73" s="117" t="e">
        <f ca="1">SUMIFS(#REF!,#REF!,A73,#REF!,$R$2)</f>
        <v>#REF!</v>
      </c>
      <c r="S73" s="117" t="e">
        <f ca="1">SUMIFS(#REF!,#REF!,A73,#REF!,$S$2)</f>
        <v>#REF!</v>
      </c>
      <c r="T73" s="123"/>
      <c r="U73" s="44"/>
      <c r="V73" s="46"/>
      <c r="W73" s="117" t="e">
        <f ca="1">SUMIFS(#REF!,#REF!,A73,#REF!,$W$2,#REF!,$AK$1)</f>
        <v>#REF!</v>
      </c>
      <c r="X73" s="117" t="e">
        <f ca="1">SUMIFS(#REF!,#REF!,A73,#REF!,$X$2,#REF!,$AK$1)</f>
        <v>#REF!</v>
      </c>
      <c r="Y73" s="117" t="e">
        <f ca="1">SUMIFS(#REF!,#REF!,A73,#REF!,$Y$2,#REF!,$AK$1)</f>
        <v>#REF!</v>
      </c>
      <c r="Z73" s="117" t="e">
        <f ca="1">SUMIFS(#REF!,#REF!,A73,#REF!,$Z$2,#REF!,$AK$1)</f>
        <v>#REF!</v>
      </c>
      <c r="AA73" s="117" t="e">
        <f ca="1">SUMIFS(#REF!,#REF!,A73,#REF!,$AA$2,#REF!,$AK$1)</f>
        <v>#REF!</v>
      </c>
      <c r="AB73" s="117" t="e">
        <f ca="1">SUMIFS(#REF!,#REF!,A73,#REF!,$AB$2,#REF!,$AK$1)</f>
        <v>#REF!</v>
      </c>
      <c r="AC73" s="48"/>
      <c r="AD73" s="138">
        <f>SUMIFS('Inventory Matrix'!$E:$E,'Inventory Matrix'!$G:$G,$AD$2,'Inventory Matrix'!$B:$B,$AK$1,'Inventory Matrix'!$C:$C,A73)</f>
        <v>0</v>
      </c>
      <c r="AE73" s="118">
        <f>SUMIFS('Inventory Matrix'!$E:$E,'Inventory Matrix'!$G:$G,$AE$2,'Inventory Matrix'!$B:$B,$AK$1,'Inventory Matrix'!$C:$C,A73)</f>
        <v>0</v>
      </c>
      <c r="AF73" s="118">
        <f>SUMIFS('Inventory Matrix'!$E:$E,'Inventory Matrix'!$G:$G,$AF$2,'Inventory Matrix'!$B:$B,$AK$1,'Inventory Matrix'!$C:$C,A73)</f>
        <v>0</v>
      </c>
      <c r="AG73" s="139">
        <f>SUMIFS('Inventory Matrix'!$E:$E,'Inventory Matrix'!$G:$G,$AG$2,'Inventory Matrix'!$B:$B,$AK$1,'Inventory Matrix'!$C:$C,A73)</f>
        <v>0</v>
      </c>
      <c r="AH73" s="140" t="str">
        <f t="shared" ca="1" si="29"/>
        <v>-</v>
      </c>
      <c r="AI73" s="129">
        <f t="shared" ca="1" si="30"/>
        <v>0</v>
      </c>
      <c r="AJ73" s="129" t="str">
        <f t="shared" ca="1" si="31"/>
        <v>-</v>
      </c>
      <c r="AK73" s="141">
        <f>SUMIFS(Stock!$D:$D,Stock!$A:$A,$AK$1,Stock!$C:$C,A73)</f>
        <v>0</v>
      </c>
      <c r="AL73" s="55"/>
      <c r="AM73" s="117" t="e">
        <f ca="1">SUMIFS(#REF!,#REF!,A73,#REF!,$AM$2,#REF!,$BA$1)</f>
        <v>#REF!</v>
      </c>
      <c r="AN73" s="117" t="e">
        <f ca="1">SUMIFS(#REF!,#REF!,A73,#REF!,$AN$2,#REF!,$BA$1)</f>
        <v>#REF!</v>
      </c>
      <c r="AO73" s="117" t="e">
        <f ca="1">SUMIFS(#REF!,#REF!,A73,#REF!,$AO$2,#REF!,$BA$1)</f>
        <v>#REF!</v>
      </c>
      <c r="AP73" s="117" t="e">
        <f ca="1">SUMIFS(#REF!,#REF!,A73,#REF!,$AP$2,#REF!,$BA$1)</f>
        <v>#REF!</v>
      </c>
      <c r="AQ73" s="117" t="e">
        <f ca="1">SUMIFS(#REF!,#REF!,A73,#REF!,$AQ$2,#REF!,$BA$1)</f>
        <v>#REF!</v>
      </c>
      <c r="AR73" s="117" t="e">
        <f ca="1">SUMIFS(#REF!,#REF!,A73,#REF!,$AR$2,#REF!,$BA$1)</f>
        <v>#REF!</v>
      </c>
      <c r="AS73" s="81"/>
      <c r="AT73" s="125">
        <f>SUMIFS('Inventory Matrix'!$E:$E,'Inventory Matrix'!$G:$G,$AT$2,'Inventory Matrix'!$B:$B,$BA$1,'Inventory Matrix'!$C:$C,A73)</f>
        <v>0</v>
      </c>
      <c r="AU73" s="125">
        <f>SUMIFS('Inventory Matrix'!$E:$E,'Inventory Matrix'!$G:$G,$AU$2,'Inventory Matrix'!$B:$B,$BA$1,'Inventory Matrix'!$C:$C,A73)</f>
        <v>0</v>
      </c>
      <c r="AV73" s="125">
        <f>SUMIFS('Inventory Matrix'!$E:$E,'Inventory Matrix'!$G:$G,$AV$2,'Inventory Matrix'!$B:$B,$BA$1,'Inventory Matrix'!$C:$C,A73)</f>
        <v>0</v>
      </c>
      <c r="AW73" s="131">
        <f>SUMIFS('Inventory Matrix'!$E:$E,'Inventory Matrix'!$G:$G,$AW$2,'Inventory Matrix'!$B:$B,$BA$1,'Inventory Matrix'!$C:$C,A73)</f>
        <v>0</v>
      </c>
      <c r="AX73" s="142" t="str">
        <f t="shared" ca="1" si="32"/>
        <v>-</v>
      </c>
      <c r="AY73" s="152">
        <f t="shared" ca="1" si="33"/>
        <v>0</v>
      </c>
      <c r="AZ73" s="155" t="str">
        <f t="shared" ca="1" si="34"/>
        <v>-</v>
      </c>
      <c r="BA73" s="153">
        <f>SUMIFS(Stock!$D:$D,Stock!$A:$A,$BA$1,Stock!$C:$C,A73)</f>
        <v>0</v>
      </c>
      <c r="BB73" s="55"/>
      <c r="BC73" s="117" t="e">
        <f ca="1">SUMIFS(#REF!,#REF!,A73,#REF!,$BC$2,#REF!,$BQ$1)</f>
        <v>#REF!</v>
      </c>
      <c r="BD73" s="117" t="e">
        <f ca="1">SUMIFS(#REF!,#REF!,A73,#REF!,$BD$2,#REF!,$BQ$1)</f>
        <v>#REF!</v>
      </c>
      <c r="BE73" s="117" t="e">
        <f ca="1">SUMIFS(#REF!,#REF!,A73,#REF!,$BE$2,#REF!,$BQ$1)</f>
        <v>#REF!</v>
      </c>
      <c r="BF73" s="117" t="e">
        <f ca="1">SUMIFS(#REF!,#REF!,A73,#REF!,$BF$2,#REF!,$BQ$1)</f>
        <v>#REF!</v>
      </c>
      <c r="BG73" s="117" t="e">
        <f ca="1">SUMIFS(#REF!,#REF!,A73,#REF!,$BG$2,#REF!,$BQ$1)</f>
        <v>#REF!</v>
      </c>
      <c r="BH73" s="117" t="e">
        <f ca="1">SUMIFS(#REF!,#REF!,A73,#REF!,$BH$2,#REF!,$BQ$1)</f>
        <v>#REF!</v>
      </c>
      <c r="BI73" s="60"/>
      <c r="BJ73" s="125">
        <f>SUMIFS('Inventory Matrix'!$E:$E,'Inventory Matrix'!$G:$G,$BJ$2,'Inventory Matrix'!$B:$B,$BQ$1,'Inventory Matrix'!$C:$C,A73)</f>
        <v>1</v>
      </c>
      <c r="BK73" s="125">
        <f>SUMIFS('Inventory Matrix'!$E:$E,'Inventory Matrix'!$G:$G,$BK$2,'Inventory Matrix'!$B:$B,$BQ$1,'Inventory Matrix'!$C:$C,A73)</f>
        <v>0</v>
      </c>
      <c r="BL73" s="125">
        <f>SUMIFS('Inventory Matrix'!$E:$E,'Inventory Matrix'!$G:$G,$BL$2,'Inventory Matrix'!$B:$B,$BQ$1,'Inventory Matrix'!$C:$C,A73)</f>
        <v>0</v>
      </c>
      <c r="BM73" s="131">
        <f>SUMIFS('Inventory Matrix'!$E:$E,'Inventory Matrix'!$G:$G,$BM$2,'Inventory Matrix'!$B:$B,$BQ$1,'Inventory Matrix'!$C:$C,A73)</f>
        <v>0</v>
      </c>
      <c r="BN73" s="142" t="str">
        <f t="shared" ca="1" si="35"/>
        <v>-</v>
      </c>
      <c r="BO73" s="134">
        <f t="shared" ca="1" si="36"/>
        <v>0</v>
      </c>
      <c r="BP73" s="149" t="str">
        <f t="shared" ca="1" si="37"/>
        <v>-</v>
      </c>
      <c r="BQ73" s="144">
        <f>SUMIFS(Stock!$D:$D,Stock!$A:$A,$BQ$1,Stock!$C:$C,A73)</f>
        <v>1</v>
      </c>
      <c r="BR73" s="55"/>
      <c r="BS73" s="117" t="e">
        <f ca="1">SUMIFS(#REF!,#REF!,A73,#REF!,$BS$2,#REF!,$CG$1)</f>
        <v>#REF!</v>
      </c>
      <c r="BT73" s="117" t="e">
        <f ca="1">SUMIFS(#REF!,#REF!,A73,#REF!,$BT$2,#REF!,$CG$1)</f>
        <v>#REF!</v>
      </c>
      <c r="BU73" s="117" t="e">
        <f ca="1">SUMIFS(#REF!,#REF!,A73,#REF!,$BU$2,#REF!,$CG$1)</f>
        <v>#REF!</v>
      </c>
      <c r="BV73" s="117" t="e">
        <f ca="1">SUMIFS(#REF!,#REF!,A73,#REF!,$BV$2,#REF!,$CG$1)</f>
        <v>#REF!</v>
      </c>
      <c r="BW73" s="117" t="e">
        <f ca="1">SUMIFS(#REF!,#REF!,A73,#REF!,$BW$2,#REF!,$CG$1)</f>
        <v>#REF!</v>
      </c>
      <c r="BX73" s="117" t="e">
        <f ca="1">SUMIFS(#REF!,#REF!,A73,#REF!,$BX$2,#REF!,$CG$1)</f>
        <v>#REF!</v>
      </c>
      <c r="BY73" s="60"/>
      <c r="BZ73" s="125">
        <f>SUMIFS('Inventory Matrix'!$E:$E,'Inventory Matrix'!$G:$G,$BZ$2,'Inventory Matrix'!$B:$B,$CG$1,'Inventory Matrix'!$C:$C,A73)</f>
        <v>1</v>
      </c>
      <c r="CA73" s="125">
        <f>SUMIFS('Inventory Matrix'!$E:$E,'Inventory Matrix'!$G:$G,$CA$2,'Inventory Matrix'!$B:$B,$CG$1,'Inventory Matrix'!$C:$C,A73)</f>
        <v>0</v>
      </c>
      <c r="CB73" s="125">
        <f>SUMIFS('Inventory Matrix'!$E:$E,'Inventory Matrix'!$G:$G,$CB$2,'Inventory Matrix'!$B:$B,$CG$1,'Inventory Matrix'!$C:$C,A73)</f>
        <v>0</v>
      </c>
      <c r="CC73" s="131">
        <f>SUMIFS('Inventory Matrix'!$E:$E,'Inventory Matrix'!$G:$G,$CC$2,'Inventory Matrix'!$B:$B,$CG$1,'Inventory Matrix'!$C:$C,A73)</f>
        <v>0</v>
      </c>
      <c r="CD73" s="142" t="str">
        <f t="shared" ca="1" si="38"/>
        <v>-</v>
      </c>
      <c r="CE73" s="152">
        <f t="shared" ca="1" si="39"/>
        <v>0</v>
      </c>
      <c r="CF73" s="155" t="str">
        <f t="shared" ca="1" si="40"/>
        <v>-</v>
      </c>
      <c r="CG73" s="153">
        <f>SUMIFS(Stock!$D:$D,Stock!$A:$A,$CG$1,Stock!$C:$C,A73)</f>
        <v>1</v>
      </c>
      <c r="CH73" s="55"/>
      <c r="CI73" s="117" t="e">
        <f ca="1">SUMIFS(#REF!,#REF!,A73,#REF!,$CI$2,#REF!,$CW$1)</f>
        <v>#REF!</v>
      </c>
      <c r="CJ73" s="117" t="e">
        <f ca="1">SUMIFS(#REF!,#REF!,A73,#REF!,$CJ$2,#REF!,$CW$1)</f>
        <v>#REF!</v>
      </c>
      <c r="CK73" s="117" t="e">
        <f ca="1">SUMIFS(#REF!,#REF!,A73,#REF!,$CK$2,#REF!,$CW$1)</f>
        <v>#REF!</v>
      </c>
      <c r="CL73" s="117" t="e">
        <f ca="1">SUMIFS(#REF!,#REF!,A73,#REF!,$CL$2,#REF!,$CW$1)</f>
        <v>#REF!</v>
      </c>
      <c r="CM73" s="117" t="e">
        <f ca="1">SUMIFS(#REF!,#REF!,A73,#REF!,$CM$2,#REF!,$CW$1)</f>
        <v>#REF!</v>
      </c>
      <c r="CN73" s="117" t="e">
        <f ca="1">SUMIFS(#REF!,#REF!,A73,#REF!,$CN$2,#REF!,$CW$1)</f>
        <v>#REF!</v>
      </c>
      <c r="CO73" s="60"/>
      <c r="CP73" s="125">
        <f>SUMIFS('Inventory Matrix'!$E:$E,'Inventory Matrix'!$G:$G,$CP$2,'Inventory Matrix'!$B:$B,$CG$1,'Inventory Matrix'!$C:$C,A73)</f>
        <v>1</v>
      </c>
      <c r="CQ73" s="125">
        <f>SUMIFS('Inventory Matrix'!$E:$E,'Inventory Matrix'!$G:$G,$CQ$2,'Inventory Matrix'!$B:$B,$CG$1,'Inventory Matrix'!$C:$C,A73)</f>
        <v>0</v>
      </c>
      <c r="CR73" s="125">
        <f>SUMIFS('Inventory Matrix'!$E:$E,'Inventory Matrix'!$G:$G,$CR$2,'Inventory Matrix'!$B:$B,$CG$1,'Inventory Matrix'!$C:$C,A73)</f>
        <v>0</v>
      </c>
      <c r="CS73" s="131">
        <f>SUMIFS('Inventory Matrix'!$E:$E,'Inventory Matrix'!$G:$G,$CS$2,'Inventory Matrix'!$B:$B,$CG$1,'Inventory Matrix'!$C:$C,A73)</f>
        <v>0</v>
      </c>
      <c r="CT73" s="142" t="str">
        <f t="shared" ca="1" si="41"/>
        <v>-</v>
      </c>
      <c r="CU73" s="152">
        <f t="shared" ca="1" si="43"/>
        <v>0</v>
      </c>
      <c r="CV73" s="154" t="str">
        <f t="shared" ca="1" si="42"/>
        <v>-</v>
      </c>
      <c r="CW73" s="153">
        <f>SUMIFS(Stock!$D:$D,Stock!$A:$A,$CW$1,Stock!$C:$C,A73)</f>
        <v>0</v>
      </c>
      <c r="CX73" s="64"/>
      <c r="CY73" s="135">
        <f>SUMIFS(Stock!$D:$D,Stock!$A:$A,$CY$1,Stock!$C:$C,A73)</f>
        <v>0</v>
      </c>
      <c r="CZ73" s="64"/>
      <c r="DA73" s="117" t="e">
        <f ca="1">SUMIFS(#REF!,#REF!,A73,#REF!,$DA$2,#REF!,$DG$1)</f>
        <v>#REF!</v>
      </c>
      <c r="DB73" s="117" t="e">
        <f ca="1">SUMIFS(#REF!,#REF!,A73,#REF!,$DB$2,#REF!,$DG$1)</f>
        <v>#REF!</v>
      </c>
      <c r="DC73" s="117" t="e">
        <f ca="1">SUMIFS(#REF!,#REF!,A73,#REF!,$DC$2,#REF!,$DG$1)</f>
        <v>#REF!</v>
      </c>
      <c r="DD73" s="117" t="e">
        <f ca="1">SUMIFS(#REF!,#REF!,A73,#REF!,$DD$2,#REF!,$DG$1)</f>
        <v>#REF!</v>
      </c>
      <c r="DE73" s="117" t="e">
        <f ca="1">SUMIFS(#REF!,#REF!,A73,#REF!,$DE$2,#REF!,$DG$1)</f>
        <v>#REF!</v>
      </c>
      <c r="DF73" s="117" t="e">
        <f ca="1">SUMIFS(#REF!,#REF!,A73,#REF!,$DF$2,#REF!,$DG$1)</f>
        <v>#REF!</v>
      </c>
      <c r="DG73" s="135">
        <f>SUMIFS(Stock!$D:$D,Stock!$A:$A,$DG$1,Stock!$C:$C,A73)</f>
        <v>0</v>
      </c>
      <c r="DH73" s="135">
        <f>SUMIFS(Stock!$D:$D,Stock!$A:$A,$DH$1,Stock!$C:$C,A73)</f>
        <v>0</v>
      </c>
      <c r="DI73" s="135">
        <f>SUMIFS(Stock!$D:$D,Stock!$A:$A,$DI$1,Stock!$C:$C,A73)</f>
        <v>0</v>
      </c>
      <c r="DJ73" s="66"/>
      <c r="DK73" s="66"/>
      <c r="DL73" s="136">
        <f>SUMIFS('Inventory Matrix'!$E:$E,'Inventory Matrix'!$B:$B,$DL$2,'Inventory Matrix'!$G:$G,$DQ$2,'Inventory Matrix'!$C:$C,A73)</f>
        <v>0</v>
      </c>
      <c r="DM73" s="136">
        <f>SUMIFS('Inventory Matrix'!$E:$E,'Inventory Matrix'!$B:$B,$DM$2,'Inventory Matrix'!$G:$G,$DQ$2,'Inventory Matrix'!$C:$C,A73)</f>
        <v>0</v>
      </c>
      <c r="DN73" s="136">
        <f>SUMIFS('Inventory Matrix'!$E:$E,'Inventory Matrix'!$B:$B,$DN$2,'Inventory Matrix'!$G:$G,$DQ$2,'Inventory Matrix'!$C:$C,A73)</f>
        <v>1</v>
      </c>
      <c r="DO73" s="136">
        <f>SUMIFS('Inventory Matrix'!$E:$E,'Inventory Matrix'!$B:$B,$DO$2,'Inventory Matrix'!$G:$G,$DQ$2,'Inventory Matrix'!$C:$C,A73)</f>
        <v>1</v>
      </c>
      <c r="DP73" s="136">
        <f>SUMIFS('Inventory Matrix'!$E:$E,'Inventory Matrix'!$B:$B,$DP$2,'Inventory Matrix'!$G:$G,$DQ$2,'Inventory Matrix'!$C:$C,A73)</f>
        <v>0</v>
      </c>
      <c r="DQ73" s="145">
        <f>SUMIFS('Inventory Matrix'!$E:$E,'Inventory Matrix'!$G:$G,$DQ$2,'Inventory Matrix'!$C:$C,A73)</f>
        <v>2</v>
      </c>
      <c r="DR73" s="48"/>
      <c r="DS73" s="136">
        <f>SUMIFS('Inventory Matrix'!$E:$E,'Inventory Matrix'!$B:$B,$DS$2,'Inventory Matrix'!$G:$G,$DX$2,'Inventory Matrix'!$C:$C,A73)</f>
        <v>0</v>
      </c>
      <c r="DT73" s="136">
        <f>SUMIFS('Inventory Matrix'!$E:$E,'Inventory Matrix'!$B:$B,$DT$2,'Inventory Matrix'!$G:$G,$DX$2,'Inventory Matrix'!$C:$C,A73)</f>
        <v>0</v>
      </c>
      <c r="DU73" s="136">
        <f>SUMIFS('Inventory Matrix'!$E:$E,'Inventory Matrix'!$B:$B,$DU$2,'Inventory Matrix'!$G:$G,$DX$2,'Inventory Matrix'!$C:$C,A73)</f>
        <v>0</v>
      </c>
      <c r="DV73" s="136">
        <f>SUMIFS('Inventory Matrix'!$E:$E,'Inventory Matrix'!$B:$B,$DV$2,'Inventory Matrix'!$G:$G,$DX$2,'Inventory Matrix'!$C:$C,A73)</f>
        <v>0</v>
      </c>
      <c r="DW73" s="136">
        <f>SUMIFS('Inventory Matrix'!$E:$E,'Inventory Matrix'!$B:$B,$DW$2,'Inventory Matrix'!$G:$G,$DX$2,'Inventory Matrix'!$C:$C,A73)</f>
        <v>0</v>
      </c>
      <c r="DX73" s="145">
        <f>SUMIFS('Inventory Matrix'!$E:$E,'Inventory Matrix'!$G:$G,$DX$2,'Inventory Matrix'!$C:$C,A73)</f>
        <v>0</v>
      </c>
      <c r="DY73" s="44"/>
      <c r="DZ73" s="136">
        <f>SUMIFS('Inventory Matrix'!$E:$E,'Inventory Matrix'!$B:$B,$DZ$2,'Inventory Matrix'!$G:$G,$EE$2,'Inventory Matrix'!$C:$C,A73)</f>
        <v>0</v>
      </c>
      <c r="EA73" s="136">
        <f>SUMIFS('Inventory Matrix'!$E:$E,'Inventory Matrix'!$B:$B,$EA$2,'Inventory Matrix'!$G:$G,$EE$2,'Inventory Matrix'!$C:$C,A73)</f>
        <v>0</v>
      </c>
      <c r="EB73" s="136">
        <f>SUMIFS('Inventory Matrix'!$E:$E,'Inventory Matrix'!$B:$B,$EB$2,'Inventory Matrix'!$G:$G,$EE$2,'Inventory Matrix'!$C:$C,A73)</f>
        <v>0</v>
      </c>
      <c r="EC73" s="136">
        <f>SUMIFS('Inventory Matrix'!$E:$E,'Inventory Matrix'!$B:$B,$EC$2,'Inventory Matrix'!$G:$G,$EE$2,'Inventory Matrix'!$C:$C,A73)</f>
        <v>0</v>
      </c>
      <c r="ED73" s="136">
        <f>SUMIFS('Inventory Matrix'!$E:$E,'Inventory Matrix'!$B:$B,$ED$2,'Inventory Matrix'!$G:$G,$EE$2,'Inventory Matrix'!$C:$C,A73)</f>
        <v>0</v>
      </c>
      <c r="EE73" s="145">
        <f>SUMIFS('Inventory Matrix'!$E:$E,'Inventory Matrix'!$G:$G,$EE$2,'Inventory Matrix'!$C:$C,A73)</f>
        <v>0</v>
      </c>
      <c r="EF73" s="44"/>
      <c r="EG73" s="136">
        <f>SUMIFS('Inventory Matrix'!$E:$E,'Inventory Matrix'!$B:$B,$EG$2,'Inventory Matrix'!$G:$G,$EL$2,'Inventory Matrix'!$C:$C,A73)</f>
        <v>0</v>
      </c>
      <c r="EH73" s="136">
        <f>SUMIFS('Inventory Matrix'!$E:$E,'Inventory Matrix'!$B:$B,$EH$2,'Inventory Matrix'!$G:$G,$EL$2,'Inventory Matrix'!$C:$C,A73)</f>
        <v>0</v>
      </c>
      <c r="EI73" s="136">
        <f>SUMIFS('Inventory Matrix'!$E:$E,'Inventory Matrix'!$B:$B,$EI$2,'Inventory Matrix'!$G:$G,$EL$2,'Inventory Matrix'!$C:$C,A73)</f>
        <v>0</v>
      </c>
      <c r="EJ73" s="136">
        <f>SUMIFS('Inventory Matrix'!$E:$E,'Inventory Matrix'!$B:$B,$EJ$2,'Inventory Matrix'!$G:$G,$EL$2,'Inventory Matrix'!$C:$C,A73)</f>
        <v>0</v>
      </c>
      <c r="EK73" s="136">
        <f>SUMIFS('Inventory Matrix'!$E:$E,'Inventory Matrix'!$B:$B,$EK$2,'Inventory Matrix'!$G:$G,$EL$2,'Inventory Matrix'!$C:$C,A73)</f>
        <v>0</v>
      </c>
      <c r="EL73" s="145">
        <f>SUMIFS('Inventory Matrix'!$E:$E,'Inventory Matrix'!$G:$G,$EL$2,'Inventory Matrix'!$C:$C,A73)</f>
        <v>0</v>
      </c>
      <c r="EM73" s="44"/>
    </row>
  </sheetData>
  <mergeCells count="11">
    <mergeCell ref="CH1:CH2"/>
    <mergeCell ref="CX1:CX2"/>
    <mergeCell ref="CZ1:CZ2"/>
    <mergeCell ref="DJ1:DJ2"/>
    <mergeCell ref="I1:I2"/>
    <mergeCell ref="U1:U2"/>
    <mergeCell ref="V1:V2"/>
    <mergeCell ref="Y1:AA1"/>
    <mergeCell ref="AL1:AL2"/>
    <mergeCell ref="BB1:BB2"/>
    <mergeCell ref="BR1:BR2"/>
  </mergeCells>
  <conditionalFormatting sqref="H4:H73">
    <cfRule type="cellIs" dxfId="198" priority="1" operator="between">
      <formula>1</formula>
      <formula>3</formula>
    </cfRule>
    <cfRule type="cellIs" dxfId="197" priority="2" operator="between">
      <formula>3</formula>
      <formula>6</formula>
    </cfRule>
    <cfRule type="cellIs" dxfId="196" priority="3" operator="greaterThan">
      <formula>6</formula>
    </cfRule>
    <cfRule type="cellIs" dxfId="195" priority="4" operator="lessThan">
      <formula>1</formula>
    </cfRule>
  </conditionalFormatting>
  <conditionalFormatting sqref="AE4:AE73">
    <cfRule type="cellIs" dxfId="194" priority="16" operator="notEqual">
      <formula>0</formula>
    </cfRule>
  </conditionalFormatting>
  <conditionalFormatting sqref="AF4:AF73">
    <cfRule type="cellIs" dxfId="193" priority="17" operator="notEqual">
      <formula>0</formula>
    </cfRule>
  </conditionalFormatting>
  <conditionalFormatting sqref="AG4:AG73">
    <cfRule type="cellIs" dxfId="192" priority="18" operator="notEqual">
      <formula>0</formula>
    </cfRule>
  </conditionalFormatting>
  <conditionalFormatting sqref="AH4:AH73">
    <cfRule type="cellIs" dxfId="191" priority="19" operator="lessThan">
      <formula>"30%"</formula>
    </cfRule>
    <cfRule type="cellIs" dxfId="190" priority="20" operator="between">
      <formula>"31%"</formula>
      <formula>"70%"</formula>
    </cfRule>
    <cfRule type="cellIs" dxfId="189" priority="21" operator="greaterThan">
      <formula>"71%"</formula>
    </cfRule>
  </conditionalFormatting>
  <conditionalFormatting sqref="AI4:AJ73 AY4:AZ73 BO4:BP73 CE4:CF73 CU4:CV73">
    <cfRule type="cellIs" dxfId="188" priority="5" operator="equal">
      <formula>0</formula>
    </cfRule>
    <cfRule type="cellIs" dxfId="187" priority="6" operator="greaterThan">
      <formula>0</formula>
    </cfRule>
    <cfRule type="cellIs" dxfId="186" priority="7" operator="lessThan">
      <formula>0</formula>
    </cfRule>
  </conditionalFormatting>
  <conditionalFormatting sqref="AU4:AU73">
    <cfRule type="cellIs" dxfId="185" priority="22" operator="notEqual">
      <formula>0</formula>
    </cfRule>
  </conditionalFormatting>
  <conditionalFormatting sqref="AV4:AV73">
    <cfRule type="cellIs" dxfId="184" priority="23" operator="notEqual">
      <formula>0</formula>
    </cfRule>
  </conditionalFormatting>
  <conditionalFormatting sqref="AW4:AW73">
    <cfRule type="cellIs" dxfId="183" priority="24" operator="notEqual">
      <formula>0</formula>
    </cfRule>
  </conditionalFormatting>
  <conditionalFormatting sqref="BK4:BK73">
    <cfRule type="cellIs" dxfId="182" priority="25" operator="notEqual">
      <formula>0</formula>
    </cfRule>
  </conditionalFormatting>
  <conditionalFormatting sqref="BL4:BL73">
    <cfRule type="cellIs" dxfId="181" priority="26" operator="notEqual">
      <formula>0</formula>
    </cfRule>
  </conditionalFormatting>
  <conditionalFormatting sqref="BM4:BM73">
    <cfRule type="cellIs" dxfId="180" priority="27" operator="notEqual">
      <formula>0</formula>
    </cfRule>
  </conditionalFormatting>
  <conditionalFormatting sqref="BZ4:BZ73">
    <cfRule type="cellIs" dxfId="179" priority="32" operator="notEqual">
      <formula>0</formula>
    </cfRule>
  </conditionalFormatting>
  <conditionalFormatting sqref="CA4:CA73">
    <cfRule type="cellIs" dxfId="178" priority="33" operator="notEqual">
      <formula>0</formula>
    </cfRule>
  </conditionalFormatting>
  <conditionalFormatting sqref="CB4:CB73">
    <cfRule type="cellIs" dxfId="177" priority="34" operator="notEqual">
      <formula>0</formula>
    </cfRule>
  </conditionalFormatting>
  <conditionalFormatting sqref="CC4:CC73">
    <cfRule type="cellIs" dxfId="176" priority="36" operator="notEqual">
      <formula>0</formula>
    </cfRule>
  </conditionalFormatting>
  <conditionalFormatting sqref="CP4:CP73">
    <cfRule type="cellIs" dxfId="175" priority="28" operator="notEqual">
      <formula>0</formula>
    </cfRule>
  </conditionalFormatting>
  <conditionalFormatting sqref="CQ4:CQ73">
    <cfRule type="cellIs" dxfId="174" priority="29" operator="notEqual">
      <formula>0</formula>
    </cfRule>
  </conditionalFormatting>
  <conditionalFormatting sqref="CR4:CR73">
    <cfRule type="cellIs" dxfId="173" priority="30" operator="notEqual">
      <formula>0</formula>
    </cfRule>
  </conditionalFormatting>
  <conditionalFormatting sqref="CS4:CS73">
    <cfRule type="cellIs" dxfId="172" priority="31" operator="notEqual">
      <formula>0</formula>
    </cfRule>
  </conditionalFormatting>
  <conditionalFormatting sqref="DL4:DP73">
    <cfRule type="cellIs" dxfId="171" priority="14" operator="notEqual">
      <formula>0</formula>
    </cfRule>
  </conditionalFormatting>
  <conditionalFormatting sqref="DQ4:DQ73">
    <cfRule type="cellIs" dxfId="170" priority="13" operator="notEqual">
      <formula>0</formula>
    </cfRule>
  </conditionalFormatting>
  <conditionalFormatting sqref="DX4:DX73">
    <cfRule type="cellIs" dxfId="169" priority="8" operator="notEqual">
      <formula>0</formula>
    </cfRule>
  </conditionalFormatting>
  <conditionalFormatting sqref="DY1:DY73">
    <cfRule type="notContainsBlanks" dxfId="168" priority="9">
      <formula>LEN(TRIM(DY1))&gt;0</formula>
    </cfRule>
  </conditionalFormatting>
  <conditionalFormatting sqref="DZ4:ED73">
    <cfRule type="cellIs" dxfId="167" priority="11" operator="notEqual">
      <formula>0</formula>
    </cfRule>
  </conditionalFormatting>
  <conditionalFormatting sqref="EE4:EE73">
    <cfRule type="cellIs" dxfId="166" priority="10" operator="notEqual">
      <formula>0</formula>
    </cfRule>
  </conditionalFormatting>
  <conditionalFormatting sqref="EG4:EK73">
    <cfRule type="cellIs" dxfId="165" priority="12" operator="notEqual">
      <formula>0</formula>
    </cfRule>
  </conditionalFormatting>
  <conditionalFormatting sqref="EL4:EL73">
    <cfRule type="cellIs" dxfId="164" priority="15" operator="not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FF"/>
    <outlinePr summaryBelow="0" summaryRight="0"/>
  </sheetPr>
  <dimension ref="A1:EG23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A4" sqref="A4:D23"/>
    </sheetView>
  </sheetViews>
  <sheetFormatPr baseColWidth="10" defaultColWidth="11.1640625" defaultRowHeight="15.75" customHeight="1" outlineLevelCol="3" x14ac:dyDescent="0.15"/>
  <cols>
    <col min="1" max="1" width="11" customWidth="1"/>
    <col min="2" max="2" width="11.83203125" customWidth="1"/>
    <col min="3" max="3" width="9.5" customWidth="1"/>
    <col min="4" max="4" width="61.1640625" customWidth="1"/>
    <col min="5" max="5" width="7.33203125" customWidth="1"/>
    <col min="6" max="7" width="6.83203125" customWidth="1"/>
    <col min="8" max="8" width="2.83203125" customWidth="1" collapsed="1"/>
    <col min="9" max="18" width="5.6640625" hidden="1" customWidth="1" outlineLevel="1"/>
    <col min="19" max="19" width="2.83203125" customWidth="1"/>
    <col min="20" max="20" width="2.33203125" customWidth="1"/>
    <col min="21" max="21" width="2.33203125" customWidth="1" outlineLevel="1"/>
    <col min="22" max="27" width="5.6640625" hidden="1" customWidth="1" outlineLevel="3"/>
    <col min="28" max="28" width="2.33203125" hidden="1" customWidth="1" outlineLevel="3"/>
    <col min="29" max="32" width="5.6640625" hidden="1" customWidth="1" outlineLevel="3"/>
    <col min="33" max="34" width="5.6640625" customWidth="1" outlineLevel="2"/>
    <col min="35" max="35" width="5.6640625" customWidth="1" outlineLevel="1"/>
    <col min="36" max="36" width="2.33203125" customWidth="1" outlineLevel="1"/>
    <col min="37" max="42" width="5.6640625" hidden="1" customWidth="1" outlineLevel="3"/>
    <col min="43" max="43" width="2.33203125" hidden="1" customWidth="1" outlineLevel="3"/>
    <col min="44" max="47" width="5.6640625" hidden="1" customWidth="1" outlineLevel="3"/>
    <col min="48" max="49" width="5.6640625" customWidth="1" outlineLevel="2"/>
    <col min="50" max="50" width="5.6640625" customWidth="1" outlineLevel="1"/>
    <col min="51" max="51" width="2.33203125" customWidth="1" outlineLevel="1"/>
    <col min="52" max="57" width="5.6640625" hidden="1" customWidth="1" outlineLevel="3"/>
    <col min="58" max="58" width="2.33203125" hidden="1" customWidth="1" outlineLevel="3"/>
    <col min="59" max="62" width="5.6640625" hidden="1" customWidth="1" outlineLevel="3"/>
    <col min="63" max="64" width="5.6640625" customWidth="1" outlineLevel="2"/>
    <col min="65" max="65" width="5.6640625" customWidth="1" outlineLevel="1"/>
    <col min="66" max="66" width="2.33203125" customWidth="1" outlineLevel="1"/>
    <col min="67" max="72" width="5.6640625" hidden="1" customWidth="1" outlineLevel="3"/>
    <col min="73" max="73" width="2.33203125" hidden="1" customWidth="1" outlineLevel="3"/>
    <col min="74" max="77" width="5.6640625" hidden="1" customWidth="1" outlineLevel="3"/>
    <col min="78" max="79" width="5.6640625" customWidth="1" outlineLevel="2"/>
    <col min="80" max="80" width="5.6640625" customWidth="1" outlineLevel="1"/>
    <col min="81" max="81" width="2.33203125" customWidth="1" outlineLevel="1"/>
    <col min="82" max="87" width="5.6640625" hidden="1" customWidth="1" outlineLevel="3"/>
    <col min="88" max="88" width="2.33203125" hidden="1" customWidth="1" outlineLevel="3"/>
    <col min="89" max="92" width="5.6640625" hidden="1" customWidth="1" outlineLevel="3"/>
    <col min="93" max="94" width="5.6640625" customWidth="1" outlineLevel="2"/>
    <col min="95" max="95" width="5.6640625" customWidth="1" outlineLevel="1"/>
    <col min="96" max="96" width="2.33203125" customWidth="1" outlineLevel="1"/>
    <col min="97" max="97" width="5.6640625" customWidth="1" outlineLevel="1"/>
    <col min="98" max="98" width="2.33203125" customWidth="1" outlineLevel="1" collapsed="1"/>
    <col min="99" max="104" width="5.6640625" hidden="1" customWidth="1" outlineLevel="2"/>
    <col min="105" max="107" width="5.6640625" customWidth="1" outlineLevel="1"/>
    <col min="108" max="108" width="2.33203125" customWidth="1" collapsed="1"/>
    <col min="109" max="109" width="2.33203125" hidden="1" customWidth="1" outlineLevel="1" collapsed="1"/>
    <col min="110" max="114" width="6.83203125" hidden="1" customWidth="1" outlineLevel="2"/>
    <col min="115" max="115" width="6.83203125" hidden="1" customWidth="1" outlineLevel="1"/>
    <col min="116" max="116" width="2.33203125" hidden="1" customWidth="1" outlineLevel="1" collapsed="1"/>
    <col min="117" max="121" width="6.83203125" hidden="1" customWidth="1" outlineLevel="2"/>
    <col min="122" max="122" width="6.83203125" hidden="1" customWidth="1" outlineLevel="1"/>
    <col min="123" max="123" width="2.33203125" hidden="1" customWidth="1" outlineLevel="1" collapsed="1"/>
    <col min="124" max="128" width="6.83203125" hidden="1" customWidth="1" outlineLevel="2"/>
    <col min="129" max="129" width="6.83203125" hidden="1" customWidth="1" outlineLevel="1"/>
    <col min="130" max="130" width="2.33203125" hidden="1" customWidth="1" outlineLevel="1" collapsed="1"/>
    <col min="131" max="135" width="6.83203125" hidden="1" customWidth="1" outlineLevel="2"/>
    <col min="136" max="136" width="6.83203125" hidden="1" customWidth="1" outlineLevel="1"/>
    <col min="137" max="137" width="2.33203125" hidden="1" customWidth="1" outlineLevel="1"/>
  </cols>
  <sheetData>
    <row r="1" spans="1:137" ht="31.5" customHeight="1" x14ac:dyDescent="0.15">
      <c r="A1" s="2"/>
      <c r="B1" s="2"/>
      <c r="C1" s="2"/>
      <c r="D1" s="2"/>
      <c r="E1" s="2" t="s">
        <v>1279</v>
      </c>
      <c r="F1" s="2" t="s">
        <v>1280</v>
      </c>
      <c r="G1" s="2" t="s">
        <v>1281</v>
      </c>
      <c r="H1" s="223" t="s">
        <v>1282</v>
      </c>
      <c r="I1" s="3"/>
      <c r="J1" s="4"/>
      <c r="K1" s="4"/>
      <c r="L1" s="4"/>
      <c r="M1" s="4"/>
      <c r="N1" s="4"/>
      <c r="O1" s="4"/>
      <c r="P1" s="4"/>
      <c r="Q1" s="4"/>
      <c r="R1" s="4"/>
      <c r="S1" s="5"/>
      <c r="T1" s="223" t="s">
        <v>1283</v>
      </c>
      <c r="U1" s="225" t="s">
        <v>10</v>
      </c>
      <c r="V1" s="2"/>
      <c r="W1" s="2"/>
      <c r="X1" s="227"/>
      <c r="Y1" s="224"/>
      <c r="Z1" s="224"/>
      <c r="AA1" s="6"/>
      <c r="AB1" s="2"/>
      <c r="AC1" s="7">
        <f t="shared" ref="AC1:AF1" si="0">AC3/$AI$3</f>
        <v>0.2</v>
      </c>
      <c r="AD1" s="7">
        <f t="shared" si="0"/>
        <v>0.67272727272727273</v>
      </c>
      <c r="AE1" s="7">
        <f t="shared" si="0"/>
        <v>5.4545454545454543E-2</v>
      </c>
      <c r="AF1" s="7">
        <f t="shared" si="0"/>
        <v>7.2727272727272724E-2</v>
      </c>
      <c r="AG1" s="6"/>
      <c r="AH1" s="2"/>
      <c r="AI1" s="8" t="s">
        <v>10</v>
      </c>
      <c r="AJ1" s="228" t="s">
        <v>42</v>
      </c>
      <c r="AK1" s="2"/>
      <c r="AL1" s="2"/>
      <c r="AM1" s="2"/>
      <c r="AN1" s="2"/>
      <c r="AO1" s="2"/>
      <c r="AP1" s="2"/>
      <c r="AQ1" s="2"/>
      <c r="AR1" s="7">
        <f t="shared" ref="AR1:AU1" si="1">AR3/$AX$3</f>
        <v>9.375E-2</v>
      </c>
      <c r="AS1" s="7">
        <f t="shared" si="1"/>
        <v>0.875</v>
      </c>
      <c r="AT1" s="7">
        <f t="shared" si="1"/>
        <v>0</v>
      </c>
      <c r="AU1" s="7">
        <f t="shared" si="1"/>
        <v>3.125E-2</v>
      </c>
      <c r="AV1" s="7"/>
      <c r="AW1" s="2"/>
      <c r="AX1" s="8" t="s">
        <v>42</v>
      </c>
      <c r="AY1" s="220" t="s">
        <v>51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8" t="s">
        <v>51</v>
      </c>
      <c r="BN1" s="220" t="s">
        <v>1284</v>
      </c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7"/>
      <c r="CA1" s="2"/>
      <c r="CB1" s="8" t="s">
        <v>3</v>
      </c>
      <c r="CC1" s="220" t="s">
        <v>1285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8" t="s">
        <v>149</v>
      </c>
      <c r="CR1" s="222"/>
      <c r="CS1" s="8" t="s">
        <v>528</v>
      </c>
      <c r="CT1" s="222"/>
      <c r="CU1" s="2"/>
      <c r="CV1" s="2"/>
      <c r="CW1" s="2"/>
      <c r="CX1" s="2"/>
      <c r="CY1" s="2"/>
      <c r="CZ1" s="2"/>
      <c r="DA1" s="8" t="s">
        <v>79</v>
      </c>
      <c r="DB1" s="8" t="s">
        <v>1154</v>
      </c>
      <c r="DC1" s="8" t="s">
        <v>1286</v>
      </c>
      <c r="DD1" s="223" t="s">
        <v>1287</v>
      </c>
      <c r="DE1" s="6"/>
      <c r="DF1" s="2"/>
      <c r="DG1" s="2"/>
      <c r="DH1" s="2"/>
      <c r="DI1" s="2"/>
      <c r="DJ1" s="2"/>
      <c r="DK1" s="6">
        <f>DK3/$E$2</f>
        <v>0.10824742268041238</v>
      </c>
      <c r="DL1" s="6"/>
      <c r="DM1" s="6">
        <f t="shared" ref="DM1:DQ1" si="2">DM3/$DR$3</f>
        <v>0.26056338028169013</v>
      </c>
      <c r="DN1" s="6">
        <f t="shared" si="2"/>
        <v>0.19718309859154928</v>
      </c>
      <c r="DO1" s="6">
        <f t="shared" si="2"/>
        <v>0.11267605633802817</v>
      </c>
      <c r="DP1" s="6">
        <f t="shared" si="2"/>
        <v>0.25352112676056338</v>
      </c>
      <c r="DQ1" s="6">
        <f t="shared" si="2"/>
        <v>0.16901408450704225</v>
      </c>
      <c r="DR1" s="6">
        <f>DR3/$E$2</f>
        <v>0.73195876288659789</v>
      </c>
      <c r="DS1" s="6"/>
      <c r="DT1" s="6">
        <f t="shared" ref="DT1:DX1" si="3">DT3/$DY$3</f>
        <v>0.16666666666666666</v>
      </c>
      <c r="DU1" s="6">
        <f t="shared" si="3"/>
        <v>0</v>
      </c>
      <c r="DV1" s="6">
        <f t="shared" si="3"/>
        <v>0.27777777777777779</v>
      </c>
      <c r="DW1" s="6">
        <f t="shared" si="3"/>
        <v>0.27777777777777779</v>
      </c>
      <c r="DX1" s="6">
        <f t="shared" si="3"/>
        <v>0.27777777777777779</v>
      </c>
      <c r="DY1" s="6">
        <f>DY3/$E$2</f>
        <v>9.2783505154639179E-2</v>
      </c>
      <c r="DZ1" s="6"/>
      <c r="EA1" s="6"/>
      <c r="EB1" s="6"/>
      <c r="EC1" s="6"/>
      <c r="ED1" s="6"/>
      <c r="EE1" s="6"/>
      <c r="EF1" s="6">
        <f>EF3/$E$2</f>
        <v>6.7010309278350513E-2</v>
      </c>
      <c r="EG1" s="6"/>
    </row>
    <row r="2" spans="1:137" ht="24" x14ac:dyDescent="0.15">
      <c r="A2" s="9"/>
      <c r="B2" s="9"/>
      <c r="C2" s="9"/>
      <c r="D2" s="9"/>
      <c r="E2" s="10">
        <f>SUBTOTAL(109,E3:E23)</f>
        <v>194</v>
      </c>
      <c r="F2" s="11" t="e">
        <f ca="1">SUBTOTAL(109,F4:F23)</f>
        <v>#REF!</v>
      </c>
      <c r="G2" s="11" t="e">
        <f ca="1">E2/F2</f>
        <v>#REF!</v>
      </c>
      <c r="H2" s="224"/>
      <c r="I2" s="12">
        <f t="shared" ref="I2:Q2" ca="1" si="4">J2-1</f>
        <v>24</v>
      </c>
      <c r="J2" s="12">
        <f t="shared" ca="1" si="4"/>
        <v>25</v>
      </c>
      <c r="K2" s="12">
        <f t="shared" ca="1" si="4"/>
        <v>26</v>
      </c>
      <c r="L2" s="12">
        <f t="shared" ca="1" si="4"/>
        <v>27</v>
      </c>
      <c r="M2" s="12">
        <f t="shared" ca="1" si="4"/>
        <v>28</v>
      </c>
      <c r="N2" s="12">
        <f t="shared" ca="1" si="4"/>
        <v>29</v>
      </c>
      <c r="O2" s="12">
        <f t="shared" ca="1" si="4"/>
        <v>30</v>
      </c>
      <c r="P2" s="12">
        <f t="shared" ca="1" si="4"/>
        <v>31</v>
      </c>
      <c r="Q2" s="12">
        <f t="shared" ca="1" si="4"/>
        <v>32</v>
      </c>
      <c r="R2" s="12">
        <f ca="1">WEEKNUM(TODAY(),2)-1</f>
        <v>33</v>
      </c>
      <c r="S2" s="13"/>
      <c r="T2" s="224"/>
      <c r="U2" s="226"/>
      <c r="V2" s="14">
        <f t="shared" ref="V2:Z2" ca="1" si="5">W2-1</f>
        <v>28</v>
      </c>
      <c r="W2" s="15">
        <f t="shared" ca="1" si="5"/>
        <v>29</v>
      </c>
      <c r="X2" s="15">
        <f t="shared" ca="1" si="5"/>
        <v>30</v>
      </c>
      <c r="Y2" s="15">
        <f t="shared" ca="1" si="5"/>
        <v>31</v>
      </c>
      <c r="Z2" s="15">
        <f t="shared" ca="1" si="5"/>
        <v>32</v>
      </c>
      <c r="AA2" s="15">
        <f ca="1">WEEKNUM(TODAY(),2)-1</f>
        <v>33</v>
      </c>
      <c r="AB2" s="16"/>
      <c r="AC2" s="17">
        <v>30</v>
      </c>
      <c r="AD2" s="17" t="s">
        <v>1276</v>
      </c>
      <c r="AE2" s="17" t="s">
        <v>1274</v>
      </c>
      <c r="AF2" s="17">
        <v>120</v>
      </c>
      <c r="AG2" s="102" t="s">
        <v>1288</v>
      </c>
      <c r="AH2" s="103" t="s">
        <v>1289</v>
      </c>
      <c r="AI2" s="17" t="s">
        <v>1279</v>
      </c>
      <c r="AJ2" s="221"/>
      <c r="AK2" s="12">
        <f t="shared" ref="AK2:AO2" ca="1" si="6">AL2-1</f>
        <v>28</v>
      </c>
      <c r="AL2" s="12">
        <f t="shared" ca="1" si="6"/>
        <v>29</v>
      </c>
      <c r="AM2" s="12">
        <f t="shared" ca="1" si="6"/>
        <v>30</v>
      </c>
      <c r="AN2" s="12">
        <f t="shared" ca="1" si="6"/>
        <v>31</v>
      </c>
      <c r="AO2" s="12">
        <f t="shared" ca="1" si="6"/>
        <v>32</v>
      </c>
      <c r="AP2" s="12">
        <f ca="1">WEEKNUM(TODAY(),2)-1</f>
        <v>33</v>
      </c>
      <c r="AQ2" s="16"/>
      <c r="AR2" s="17">
        <v>30</v>
      </c>
      <c r="AS2" s="17" t="s">
        <v>1276</v>
      </c>
      <c r="AT2" s="17" t="s">
        <v>1274</v>
      </c>
      <c r="AU2" s="17">
        <v>120</v>
      </c>
      <c r="AV2" s="102" t="s">
        <v>1288</v>
      </c>
      <c r="AW2" s="20" t="s">
        <v>1289</v>
      </c>
      <c r="AX2" s="104" t="s">
        <v>1279</v>
      </c>
      <c r="AY2" s="221"/>
      <c r="AZ2" s="12">
        <f t="shared" ref="AZ2:BD2" ca="1" si="7">BA2-1</f>
        <v>28</v>
      </c>
      <c r="BA2" s="12">
        <f t="shared" ca="1" si="7"/>
        <v>29</v>
      </c>
      <c r="BB2" s="12">
        <f t="shared" ca="1" si="7"/>
        <v>30</v>
      </c>
      <c r="BC2" s="12">
        <f t="shared" ca="1" si="7"/>
        <v>31</v>
      </c>
      <c r="BD2" s="12">
        <f t="shared" ca="1" si="7"/>
        <v>32</v>
      </c>
      <c r="BE2" s="12">
        <f ca="1">WEEKNUM(TODAY(),2)-1</f>
        <v>33</v>
      </c>
      <c r="BF2" s="9"/>
      <c r="BG2" s="17">
        <v>30</v>
      </c>
      <c r="BH2" s="17" t="s">
        <v>1276</v>
      </c>
      <c r="BI2" s="17" t="s">
        <v>1274</v>
      </c>
      <c r="BJ2" s="17">
        <v>120</v>
      </c>
      <c r="BK2" s="102" t="s">
        <v>1288</v>
      </c>
      <c r="BL2" s="20" t="s">
        <v>1289</v>
      </c>
      <c r="BM2" s="104" t="s">
        <v>1279</v>
      </c>
      <c r="BN2" s="221"/>
      <c r="BO2" s="12">
        <f t="shared" ref="BO2:BS2" ca="1" si="8">BP2-1</f>
        <v>28</v>
      </c>
      <c r="BP2" s="12">
        <f t="shared" ca="1" si="8"/>
        <v>29</v>
      </c>
      <c r="BQ2" s="12">
        <f t="shared" ca="1" si="8"/>
        <v>30</v>
      </c>
      <c r="BR2" s="12">
        <f t="shared" ca="1" si="8"/>
        <v>31</v>
      </c>
      <c r="BS2" s="12">
        <f t="shared" ca="1" si="8"/>
        <v>32</v>
      </c>
      <c r="BT2" s="12">
        <f ca="1">WEEKNUM(TODAY(),2)-1</f>
        <v>33</v>
      </c>
      <c r="BU2" s="9"/>
      <c r="BV2" s="17">
        <v>30</v>
      </c>
      <c r="BW2" s="17" t="s">
        <v>1276</v>
      </c>
      <c r="BX2" s="17" t="s">
        <v>1274</v>
      </c>
      <c r="BY2" s="17">
        <v>120</v>
      </c>
      <c r="BZ2" s="105" t="s">
        <v>1288</v>
      </c>
      <c r="CA2" s="20" t="s">
        <v>1289</v>
      </c>
      <c r="CB2" s="104" t="s">
        <v>1279</v>
      </c>
      <c r="CC2" s="221"/>
      <c r="CD2" s="12">
        <f t="shared" ref="CD2:CH2" ca="1" si="9">CE2-1</f>
        <v>28</v>
      </c>
      <c r="CE2" s="12">
        <f t="shared" ca="1" si="9"/>
        <v>29</v>
      </c>
      <c r="CF2" s="12">
        <f t="shared" ca="1" si="9"/>
        <v>30</v>
      </c>
      <c r="CG2" s="12">
        <f t="shared" ca="1" si="9"/>
        <v>31</v>
      </c>
      <c r="CH2" s="12">
        <f t="shared" ca="1" si="9"/>
        <v>32</v>
      </c>
      <c r="CI2" s="12">
        <f ca="1">WEEKNUM(TODAY(),2)-1</f>
        <v>33</v>
      </c>
      <c r="CJ2" s="9"/>
      <c r="CK2" s="17">
        <v>30</v>
      </c>
      <c r="CL2" s="17" t="s">
        <v>1276</v>
      </c>
      <c r="CM2" s="17" t="s">
        <v>1274</v>
      </c>
      <c r="CN2" s="17">
        <v>120</v>
      </c>
      <c r="CO2" s="102" t="s">
        <v>1288</v>
      </c>
      <c r="CP2" s="20" t="s">
        <v>1289</v>
      </c>
      <c r="CQ2" s="104" t="s">
        <v>1279</v>
      </c>
      <c r="CR2" s="221"/>
      <c r="CS2" s="18" t="s">
        <v>528</v>
      </c>
      <c r="CT2" s="221"/>
      <c r="CU2" s="12">
        <f t="shared" ref="CU2:CY2" ca="1" si="10">CV2-1</f>
        <v>28</v>
      </c>
      <c r="CV2" s="12">
        <f t="shared" ca="1" si="10"/>
        <v>29</v>
      </c>
      <c r="CW2" s="12">
        <f t="shared" ca="1" si="10"/>
        <v>30</v>
      </c>
      <c r="CX2" s="12">
        <f t="shared" ca="1" si="10"/>
        <v>31</v>
      </c>
      <c r="CY2" s="12">
        <f t="shared" ca="1" si="10"/>
        <v>32</v>
      </c>
      <c r="CZ2" s="12">
        <f ca="1">WEEKNUM(TODAY(),2)-1</f>
        <v>33</v>
      </c>
      <c r="DA2" s="19" t="s">
        <v>79</v>
      </c>
      <c r="DB2" s="18" t="s">
        <v>1690</v>
      </c>
      <c r="DC2" s="20" t="s">
        <v>1290</v>
      </c>
      <c r="DD2" s="224"/>
      <c r="DE2" s="9"/>
      <c r="DF2" s="2" t="s">
        <v>10</v>
      </c>
      <c r="DG2" s="2" t="s">
        <v>42</v>
      </c>
      <c r="DH2" s="2" t="s">
        <v>51</v>
      </c>
      <c r="DI2" s="2" t="s">
        <v>3</v>
      </c>
      <c r="DJ2" s="2" t="s">
        <v>149</v>
      </c>
      <c r="DK2" s="21">
        <v>30</v>
      </c>
      <c r="DL2" s="2"/>
      <c r="DM2" s="2" t="s">
        <v>10</v>
      </c>
      <c r="DN2" s="2" t="s">
        <v>42</v>
      </c>
      <c r="DO2" s="2" t="s">
        <v>51</v>
      </c>
      <c r="DP2" s="2" t="s">
        <v>3</v>
      </c>
      <c r="DQ2" s="2" t="s">
        <v>149</v>
      </c>
      <c r="DR2" s="22" t="s">
        <v>1276</v>
      </c>
      <c r="DS2" s="23"/>
      <c r="DT2" s="2" t="s">
        <v>10</v>
      </c>
      <c r="DU2" s="2" t="s">
        <v>42</v>
      </c>
      <c r="DV2" s="2" t="s">
        <v>51</v>
      </c>
      <c r="DW2" s="2" t="s">
        <v>3</v>
      </c>
      <c r="DX2" s="2" t="s">
        <v>149</v>
      </c>
      <c r="DY2" s="24" t="s">
        <v>1274</v>
      </c>
      <c r="DZ2" s="23"/>
      <c r="EA2" s="2" t="s">
        <v>10</v>
      </c>
      <c r="EB2" s="2" t="s">
        <v>42</v>
      </c>
      <c r="EC2" s="2" t="s">
        <v>51</v>
      </c>
      <c r="ED2" s="2" t="s">
        <v>3</v>
      </c>
      <c r="EE2" s="2" t="s">
        <v>149</v>
      </c>
      <c r="EF2" s="25">
        <v>120</v>
      </c>
      <c r="EG2" s="23"/>
    </row>
    <row r="3" spans="1:137" ht="13" x14ac:dyDescent="0.15">
      <c r="A3" s="10" t="s">
        <v>1291</v>
      </c>
      <c r="B3" s="106" t="s">
        <v>1292</v>
      </c>
      <c r="C3" s="106" t="s">
        <v>1</v>
      </c>
      <c r="D3" s="106" t="s">
        <v>1294</v>
      </c>
      <c r="E3" s="10" t="s">
        <v>1279</v>
      </c>
      <c r="F3" s="10" t="s">
        <v>1295</v>
      </c>
      <c r="G3" s="10" t="s">
        <v>1281</v>
      </c>
      <c r="H3" s="5"/>
      <c r="I3" s="10" t="e">
        <f t="shared" ref="I3:R3" ca="1" si="11">SUBTOTAL(109,I4:I23)</f>
        <v>#REF!</v>
      </c>
      <c r="J3" s="10" t="e">
        <f t="shared" ca="1" si="11"/>
        <v>#REF!</v>
      </c>
      <c r="K3" s="10" t="e">
        <f t="shared" ca="1" si="11"/>
        <v>#REF!</v>
      </c>
      <c r="L3" s="10" t="e">
        <f t="shared" ca="1" si="11"/>
        <v>#REF!</v>
      </c>
      <c r="M3" s="10" t="e">
        <f t="shared" ca="1" si="11"/>
        <v>#REF!</v>
      </c>
      <c r="N3" s="10" t="e">
        <f t="shared" ca="1" si="11"/>
        <v>#REF!</v>
      </c>
      <c r="O3" s="10" t="e">
        <f t="shared" ca="1" si="11"/>
        <v>#REF!</v>
      </c>
      <c r="P3" s="10" t="e">
        <f t="shared" ca="1" si="11"/>
        <v>#REF!</v>
      </c>
      <c r="Q3" s="10" t="e">
        <f t="shared" ca="1" si="11"/>
        <v>#REF!</v>
      </c>
      <c r="R3" s="10" t="e">
        <f t="shared" ca="1" si="11"/>
        <v>#REF!</v>
      </c>
      <c r="S3" s="5"/>
      <c r="T3" s="2"/>
      <c r="U3" s="107"/>
      <c r="V3" s="108" t="e">
        <f t="shared" ref="V3:AA3" ca="1" si="12">SUBTOTAL(109,V4:V23)</f>
        <v>#REF!</v>
      </c>
      <c r="W3" s="108" t="e">
        <f t="shared" ca="1" si="12"/>
        <v>#REF!</v>
      </c>
      <c r="X3" s="108" t="e">
        <f t="shared" ca="1" si="12"/>
        <v>#REF!</v>
      </c>
      <c r="Y3" s="108" t="e">
        <f t="shared" ca="1" si="12"/>
        <v>#REF!</v>
      </c>
      <c r="Z3" s="108" t="e">
        <f t="shared" ca="1" si="12"/>
        <v>#REF!</v>
      </c>
      <c r="AA3" s="108" t="e">
        <f t="shared" ca="1" si="12"/>
        <v>#REF!</v>
      </c>
      <c r="AB3" s="2"/>
      <c r="AC3" s="109">
        <f t="shared" ref="AC3:AF3" si="13">SUBTOTAL(109,AC4:AC23)</f>
        <v>11</v>
      </c>
      <c r="AD3" s="109">
        <f t="shared" si="13"/>
        <v>37</v>
      </c>
      <c r="AE3" s="109">
        <f t="shared" si="13"/>
        <v>3</v>
      </c>
      <c r="AF3" s="109">
        <f t="shared" si="13"/>
        <v>4</v>
      </c>
      <c r="AG3" s="156" t="e">
        <f ca="1">SUM(V3:AA3)/SUM(M3:R3)</f>
        <v>#REF!</v>
      </c>
      <c r="AH3" s="157">
        <f t="shared" ref="AH3:AI3" ca="1" si="14">SUBTOTAL(109,AH4:AH23)</f>
        <v>0</v>
      </c>
      <c r="AI3" s="157">
        <f t="shared" si="14"/>
        <v>55</v>
      </c>
      <c r="AJ3" s="107"/>
      <c r="AK3" s="112" t="e">
        <f t="shared" ref="AK3:AP3" ca="1" si="15">SUBTOTAL(109,AK4:AK23)</f>
        <v>#REF!</v>
      </c>
      <c r="AL3" s="112" t="e">
        <f t="shared" ca="1" si="15"/>
        <v>#REF!</v>
      </c>
      <c r="AM3" s="112" t="e">
        <f t="shared" ca="1" si="15"/>
        <v>#REF!</v>
      </c>
      <c r="AN3" s="112" t="e">
        <f t="shared" ca="1" si="15"/>
        <v>#REF!</v>
      </c>
      <c r="AO3" s="112" t="e">
        <f t="shared" ca="1" si="15"/>
        <v>#REF!</v>
      </c>
      <c r="AP3" s="112" t="e">
        <f t="shared" ca="1" si="15"/>
        <v>#REF!</v>
      </c>
      <c r="AQ3" s="113"/>
      <c r="AR3" s="112">
        <f t="shared" ref="AR3:AU3" si="16">SUBTOTAL(109,AR4:AR23)</f>
        <v>3</v>
      </c>
      <c r="AS3" s="112">
        <f t="shared" si="16"/>
        <v>28</v>
      </c>
      <c r="AT3" s="112">
        <f t="shared" si="16"/>
        <v>0</v>
      </c>
      <c r="AU3" s="112">
        <f t="shared" si="16"/>
        <v>1</v>
      </c>
      <c r="AV3" s="114" t="e">
        <f ca="1">SUM(AK3:AP3)/SUM(M3:R3)</f>
        <v>#REF!</v>
      </c>
      <c r="AW3" s="115">
        <f t="shared" ref="AW3:AX3" ca="1" si="17">SUBTOTAL(109,AW4:AW23)</f>
        <v>0</v>
      </c>
      <c r="AX3" s="157">
        <f t="shared" si="17"/>
        <v>32</v>
      </c>
      <c r="AY3" s="107"/>
      <c r="AZ3" s="112" t="e">
        <f t="shared" ref="AZ3:BE3" ca="1" si="18">SUBTOTAL(109,AZ4:AZ23)</f>
        <v>#REF!</v>
      </c>
      <c r="BA3" s="112" t="e">
        <f t="shared" ca="1" si="18"/>
        <v>#REF!</v>
      </c>
      <c r="BB3" s="112" t="e">
        <f t="shared" ca="1" si="18"/>
        <v>#REF!</v>
      </c>
      <c r="BC3" s="112" t="e">
        <f t="shared" ca="1" si="18"/>
        <v>#REF!</v>
      </c>
      <c r="BD3" s="112" t="e">
        <f t="shared" ca="1" si="18"/>
        <v>#REF!</v>
      </c>
      <c r="BE3" s="112" t="e">
        <f t="shared" ca="1" si="18"/>
        <v>#REF!</v>
      </c>
      <c r="BF3" s="113"/>
      <c r="BG3" s="112">
        <f t="shared" ref="BG3:BJ3" si="19">SUBTOTAL(109,BG4:BG23)</f>
        <v>2</v>
      </c>
      <c r="BH3" s="112">
        <f t="shared" si="19"/>
        <v>16</v>
      </c>
      <c r="BI3" s="112">
        <f t="shared" si="19"/>
        <v>5</v>
      </c>
      <c r="BJ3" s="112">
        <f t="shared" si="19"/>
        <v>2</v>
      </c>
      <c r="BK3" s="114" t="e">
        <f ca="1">SUM(AZ3:BE3)/SUM(M3:R3)</f>
        <v>#REF!</v>
      </c>
      <c r="BL3" s="115">
        <f t="shared" ref="BL3:BM3" ca="1" si="20">SUBTOTAL(109,BL4:BL23)</f>
        <v>0</v>
      </c>
      <c r="BM3" s="157">
        <f t="shared" si="20"/>
        <v>25</v>
      </c>
      <c r="BN3" s="107"/>
      <c r="BO3" s="112" t="e">
        <f t="shared" ref="BO3:BT3" ca="1" si="21">SUBTOTAL(109,BO4:BO23)</f>
        <v>#REF!</v>
      </c>
      <c r="BP3" s="112" t="e">
        <f t="shared" ca="1" si="21"/>
        <v>#REF!</v>
      </c>
      <c r="BQ3" s="112" t="e">
        <f t="shared" ca="1" si="21"/>
        <v>#REF!</v>
      </c>
      <c r="BR3" s="112" t="e">
        <f t="shared" ca="1" si="21"/>
        <v>#REF!</v>
      </c>
      <c r="BS3" s="112" t="e">
        <f t="shared" ca="1" si="21"/>
        <v>#REF!</v>
      </c>
      <c r="BT3" s="112" t="e">
        <f t="shared" ca="1" si="21"/>
        <v>#REF!</v>
      </c>
      <c r="BU3" s="113"/>
      <c r="BV3" s="112">
        <f t="shared" ref="BV3:BY3" si="22">SUBTOTAL(109,BV4:BV23)</f>
        <v>5</v>
      </c>
      <c r="BW3" s="112">
        <f t="shared" si="22"/>
        <v>36</v>
      </c>
      <c r="BX3" s="112">
        <f t="shared" si="22"/>
        <v>5</v>
      </c>
      <c r="BY3" s="112">
        <f t="shared" si="22"/>
        <v>6</v>
      </c>
      <c r="BZ3" s="114" t="e">
        <f ca="1">SUM(BO3:BT3)/SUM(M3:R3)</f>
        <v>#REF!</v>
      </c>
      <c r="CA3" s="115">
        <f t="shared" ref="CA3:CB3" ca="1" si="23">SUBTOTAL(109,CA4:CA23)</f>
        <v>0</v>
      </c>
      <c r="CB3" s="157">
        <f t="shared" si="23"/>
        <v>52</v>
      </c>
      <c r="CC3" s="107"/>
      <c r="CD3" s="112" t="e">
        <f t="shared" ref="CD3:CI3" ca="1" si="24">SUBTOTAL(109,CD4:CD23)</f>
        <v>#REF!</v>
      </c>
      <c r="CE3" s="112" t="e">
        <f t="shared" ca="1" si="24"/>
        <v>#REF!</v>
      </c>
      <c r="CF3" s="112" t="e">
        <f t="shared" ca="1" si="24"/>
        <v>#REF!</v>
      </c>
      <c r="CG3" s="112" t="e">
        <f t="shared" ca="1" si="24"/>
        <v>#REF!</v>
      </c>
      <c r="CH3" s="112" t="e">
        <f t="shared" ca="1" si="24"/>
        <v>#REF!</v>
      </c>
      <c r="CI3" s="112" t="e">
        <f t="shared" ca="1" si="24"/>
        <v>#REF!</v>
      </c>
      <c r="CJ3" s="113"/>
      <c r="CK3" s="112">
        <f t="shared" ref="CK3:CN3" si="25">SUBTOTAL(109,CK4:CK23)</f>
        <v>5</v>
      </c>
      <c r="CL3" s="112">
        <f t="shared" si="25"/>
        <v>36</v>
      </c>
      <c r="CM3" s="112">
        <f t="shared" si="25"/>
        <v>5</v>
      </c>
      <c r="CN3" s="112">
        <f t="shared" si="25"/>
        <v>6</v>
      </c>
      <c r="CO3" s="114" t="e">
        <f ca="1">SUM(CD3:CI3)/SUM(M3:R3)</f>
        <v>#REF!</v>
      </c>
      <c r="CP3" s="115">
        <f t="shared" ref="CP3:CQ3" ca="1" si="26">SUBTOTAL(109,CP4:CP23)</f>
        <v>0</v>
      </c>
      <c r="CQ3" s="157">
        <f t="shared" si="26"/>
        <v>29</v>
      </c>
      <c r="CR3" s="107"/>
      <c r="CS3" s="10">
        <f>SUBTOTAL(109,CS4:CS23)</f>
        <v>0</v>
      </c>
      <c r="CT3" s="107"/>
      <c r="CU3" s="112" t="e">
        <f t="shared" ref="CU3:DC3" ca="1" si="27">SUBTOTAL(109,CU4:CU23)</f>
        <v>#REF!</v>
      </c>
      <c r="CV3" s="112" t="e">
        <f t="shared" ca="1" si="27"/>
        <v>#REF!</v>
      </c>
      <c r="CW3" s="112" t="e">
        <f t="shared" ca="1" si="27"/>
        <v>#REF!</v>
      </c>
      <c r="CX3" s="112" t="e">
        <f t="shared" ca="1" si="27"/>
        <v>#REF!</v>
      </c>
      <c r="CY3" s="112" t="e">
        <f t="shared" ca="1" si="27"/>
        <v>#REF!</v>
      </c>
      <c r="CZ3" s="112" t="e">
        <f t="shared" ca="1" si="27"/>
        <v>#REF!</v>
      </c>
      <c r="DA3" s="10">
        <f t="shared" si="27"/>
        <v>1</v>
      </c>
      <c r="DB3" s="10">
        <f t="shared" si="27"/>
        <v>0</v>
      </c>
      <c r="DC3" s="10">
        <f t="shared" si="27"/>
        <v>0</v>
      </c>
      <c r="DD3" s="10"/>
      <c r="DE3" s="10"/>
      <c r="DF3" s="10"/>
      <c r="DG3" s="10"/>
      <c r="DH3" s="10"/>
      <c r="DI3" s="10"/>
      <c r="DJ3" s="10"/>
      <c r="DK3" s="116">
        <f>SUBTOTAL(109,DK4:DK23)</f>
        <v>21</v>
      </c>
      <c r="DL3" s="116"/>
      <c r="DM3" s="116">
        <f t="shared" ref="DM3:DR3" si="28">SUBTOTAL(109,DM4:DM23)</f>
        <v>37</v>
      </c>
      <c r="DN3" s="116">
        <f t="shared" si="28"/>
        <v>28</v>
      </c>
      <c r="DO3" s="116">
        <f t="shared" si="28"/>
        <v>16</v>
      </c>
      <c r="DP3" s="116">
        <f t="shared" si="28"/>
        <v>36</v>
      </c>
      <c r="DQ3" s="116">
        <f t="shared" si="28"/>
        <v>24</v>
      </c>
      <c r="DR3" s="116">
        <f t="shared" si="28"/>
        <v>142</v>
      </c>
      <c r="DS3" s="116"/>
      <c r="DT3" s="116">
        <f t="shared" ref="DT3:DY3" si="29">SUBTOTAL(109,DT4:DT23)</f>
        <v>3</v>
      </c>
      <c r="DU3" s="116">
        <f t="shared" si="29"/>
        <v>0</v>
      </c>
      <c r="DV3" s="116">
        <f t="shared" si="29"/>
        <v>5</v>
      </c>
      <c r="DW3" s="116">
        <f t="shared" si="29"/>
        <v>5</v>
      </c>
      <c r="DX3" s="116">
        <f t="shared" si="29"/>
        <v>5</v>
      </c>
      <c r="DY3" s="116">
        <f t="shared" si="29"/>
        <v>18</v>
      </c>
      <c r="DZ3" s="116"/>
      <c r="EA3" s="116">
        <f t="shared" ref="EA3:EF3" si="30">SUBTOTAL(109,EA4:EA23)</f>
        <v>4</v>
      </c>
      <c r="EB3" s="116">
        <f t="shared" si="30"/>
        <v>1</v>
      </c>
      <c r="EC3" s="116">
        <f t="shared" si="30"/>
        <v>2</v>
      </c>
      <c r="ED3" s="116">
        <f t="shared" si="30"/>
        <v>6</v>
      </c>
      <c r="EE3" s="116">
        <f t="shared" si="30"/>
        <v>0</v>
      </c>
      <c r="EF3" s="116">
        <f t="shared" si="30"/>
        <v>13</v>
      </c>
      <c r="EG3" s="2"/>
    </row>
    <row r="4" spans="1:137" ht="13" x14ac:dyDescent="0.15">
      <c r="A4" s="38" t="str">
        <f t="shared" ref="A4:A23" si="31">IF(LEFT(C4,1) = "7",C4,LEFT(C4,5))</f>
        <v>75MKGP3RU/A</v>
      </c>
      <c r="B4" s="39" t="s">
        <v>1956</v>
      </c>
      <c r="C4" s="40" t="s">
        <v>80</v>
      </c>
      <c r="D4" s="40" t="s">
        <v>1957</v>
      </c>
      <c r="E4" s="41">
        <f>SUMIFS(Stock!$D:$D,Stock!$C:$C,A4)</f>
        <v>16</v>
      </c>
      <c r="F4" s="42" t="e">
        <f t="shared" ref="F4:F23" ca="1" si="32">AVERAGE(M4:Q4)</f>
        <v>#REF!</v>
      </c>
      <c r="G4" s="43">
        <f t="shared" ref="G4:G23" ca="1" si="33">IFERROR(E4/F4,0)</f>
        <v>0</v>
      </c>
      <c r="H4" s="44"/>
      <c r="I4" s="38" t="e">
        <f ca="1">SUMIFS(#REF!,#REF!,A4,#REF!,$I$2)</f>
        <v>#REF!</v>
      </c>
      <c r="J4" s="38" t="e">
        <f ca="1">SUMIFS(#REF!,#REF!,A4,#REF!,$J$2)</f>
        <v>#REF!</v>
      </c>
      <c r="K4" s="38" t="e">
        <f ca="1">SUMIFS(#REF!,#REF!,A4,#REF!,$K$2)</f>
        <v>#REF!</v>
      </c>
      <c r="L4" s="38" t="e">
        <f ca="1">SUMIFS(#REF!,#REF!,A4,#REF!,$L$2)</f>
        <v>#REF!</v>
      </c>
      <c r="M4" s="38" t="e">
        <f ca="1">SUMIFS(#REF!,#REF!,A4,#REF!,$M$2)</f>
        <v>#REF!</v>
      </c>
      <c r="N4" s="38" t="e">
        <f ca="1">SUMIFS(#REF!,#REF!,A4,#REF!,$N$2)</f>
        <v>#REF!</v>
      </c>
      <c r="O4" s="38" t="e">
        <f ca="1">SUMIFS(#REF!,#REF!,A4,#REF!,$O$2)</f>
        <v>#REF!</v>
      </c>
      <c r="P4" s="38" t="e">
        <f ca="1">SUMIFS(#REF!,#REF!,A4,#REF!,$P$2)</f>
        <v>#REF!</v>
      </c>
      <c r="Q4" s="38" t="e">
        <f ca="1">SUMIFS(#REF!,#REF!,A4,#REF!,$Q$2)</f>
        <v>#REF!</v>
      </c>
      <c r="R4" s="38" t="e">
        <f ca="1">SUMIFS(#REF!,#REF!,A4,#REF!,$R$2)</f>
        <v>#REF!</v>
      </c>
      <c r="S4" s="45"/>
      <c r="T4" s="44"/>
      <c r="U4" s="46"/>
      <c r="V4" s="38" t="e">
        <f ca="1">SUMIFS(#REF!,#REF!,A4,#REF!,$V$2,#REF!,$AI$1)</f>
        <v>#REF!</v>
      </c>
      <c r="W4" s="38" t="e">
        <f ca="1">SUMIFS(#REF!,#REF!,A4,#REF!,$W$2,#REF!,$AI$1)</f>
        <v>#REF!</v>
      </c>
      <c r="X4" s="38" t="e">
        <f ca="1">SUMIFS(#REF!,#REF!,A4,#REF!,$X$2,#REF!,$AI$1)</f>
        <v>#REF!</v>
      </c>
      <c r="Y4" s="38" t="e">
        <f ca="1">SUMIFS(#REF!,#REF!,A4,#REF!,$Y$2,#REF!,$AI$1)</f>
        <v>#REF!</v>
      </c>
      <c r="Z4" s="38" t="e">
        <f ca="1">SUMIFS(#REF!,#REF!,A4,#REF!,$Z$2,#REF!,$AI$1)</f>
        <v>#REF!</v>
      </c>
      <c r="AA4" s="38" t="e">
        <f ca="1">SUMIFS(#REF!,#REF!,A4,#REF!,$AA$2,#REF!,$AI$1)</f>
        <v>#REF!</v>
      </c>
      <c r="AB4" s="48"/>
      <c r="AC4" s="92">
        <f>SUMIFS('Inventory Matrix'!$E:$E,'Inventory Matrix'!$G:$G,$AC$2,'Inventory Matrix'!$B:$B,$AI$1,'Inventory Matrix'!$C:$C,A4)</f>
        <v>4</v>
      </c>
      <c r="AD4" s="39">
        <f>SUMIFS('Inventory Matrix'!$E:$E,'Inventory Matrix'!$G:$G,$AD$2,'Inventory Matrix'!$B:$B,$AI$1,'Inventory Matrix'!$C:$C,A4)</f>
        <v>0</v>
      </c>
      <c r="AE4" s="39">
        <f>SUMIFS('Inventory Matrix'!$E:$E,'Inventory Matrix'!$G:$G,$AE$2,'Inventory Matrix'!$B:$B,$AI$1,'Inventory Matrix'!$C:$C,A4)</f>
        <v>0</v>
      </c>
      <c r="AF4" s="93">
        <f>SUMIFS('Inventory Matrix'!$E:$E,'Inventory Matrix'!$G:$G,$AF$2,'Inventory Matrix'!$B:$B,$AI$1,'Inventory Matrix'!$C:$C,A4)</f>
        <v>0</v>
      </c>
      <c r="AG4" s="94" t="str">
        <f t="shared" ref="AG4:AG23" ca="1" si="34">IFERROR(SUM(V4:AA4)/SUM(M4:R4),"-")</f>
        <v>-</v>
      </c>
      <c r="AH4" s="53">
        <f t="shared" ref="AH4:AH23" ca="1" si="35">IFERROR(SUM(V4:AA4)/SUM(M4:R4)*E4-AI4,0)</f>
        <v>0</v>
      </c>
      <c r="AI4" s="95">
        <f>SUMIFS(Stock!$D:$D,Stock!$A:$A,$AI$1,Stock!$C:$C,A4)</f>
        <v>4</v>
      </c>
      <c r="AJ4" s="55"/>
      <c r="AK4" s="38" t="e">
        <f ca="1">SUMIFS(#REF!,#REF!,A4,#REF!,$AK$2,#REF!,$AX$1)</f>
        <v>#REF!</v>
      </c>
      <c r="AL4" s="38" t="e">
        <f ca="1">SUMIFS(#REF!,#REF!,A4,#REF!,$AL$2,#REF!,$AX$1)</f>
        <v>#REF!</v>
      </c>
      <c r="AM4" s="38" t="e">
        <f ca="1">SUMIFS(#REF!,#REF!,A4,#REF!,$AM$2,#REF!,$AX$1)</f>
        <v>#REF!</v>
      </c>
      <c r="AN4" s="38" t="e">
        <f ca="1">SUMIFS(#REF!,#REF!,A4,#REF!,$AN$2,#REF!,$AX$1)</f>
        <v>#REF!</v>
      </c>
      <c r="AO4" s="38" t="e">
        <f ca="1">SUMIFS(#REF!,#REF!,A4,#REF!,$AO$2,#REF!,$AX$1)</f>
        <v>#REF!</v>
      </c>
      <c r="AP4" s="38" t="e">
        <f ca="1">SUMIFS(#REF!,#REF!,A4,#REF!,$AP$2,#REF!,$AX$1)</f>
        <v>#REF!</v>
      </c>
      <c r="AQ4" s="81"/>
      <c r="AR4" s="49">
        <f>SUMIFS('Inventory Matrix'!$E:$E,'Inventory Matrix'!$G:$G,$AR$2,'Inventory Matrix'!$B:$B,$AX$1,'Inventory Matrix'!$C:$C,A4)</f>
        <v>0</v>
      </c>
      <c r="AS4" s="49">
        <f>SUMIFS('Inventory Matrix'!$E:$E,'Inventory Matrix'!$G:$G,$AS$2,'Inventory Matrix'!$B:$B,$AX$1,'Inventory Matrix'!$C:$C,A4)</f>
        <v>5</v>
      </c>
      <c r="AT4" s="49">
        <f>SUMIFS('Inventory Matrix'!$E:$E,'Inventory Matrix'!$G:$G,$AT$2,'Inventory Matrix'!$B:$B,$AX$1,'Inventory Matrix'!$C:$C,A4)</f>
        <v>0</v>
      </c>
      <c r="AU4" s="57">
        <f>SUMIFS('Inventory Matrix'!$E:$E,'Inventory Matrix'!$G:$G,$AU$2,'Inventory Matrix'!$B:$B,$AX$1,'Inventory Matrix'!$C:$C,A4)</f>
        <v>0</v>
      </c>
      <c r="AV4" s="96" t="str">
        <f t="shared" ref="AV4:AV23" ca="1" si="36">IFERROR((SUM(AK4:AP4)/SUM(M4:R4)),"-")</f>
        <v>-</v>
      </c>
      <c r="AW4" s="63">
        <f t="shared" ref="AW4:AW23" ca="1" si="37">IFERROR(SUM(AK4:AO4)/SUM(M4:Q4)*E4-AX4,0)</f>
        <v>0</v>
      </c>
      <c r="AX4" s="97">
        <f>SUMIFS(Stock!$D:$D,Stock!$A:$A,$AX$1,Stock!$C:$C,A4)</f>
        <v>5</v>
      </c>
      <c r="AY4" s="55"/>
      <c r="AZ4" s="38" t="e">
        <f ca="1">SUMIFS(#REF!,#REF!,A4,#REF!,$AZ$2,#REF!,$BM$1)</f>
        <v>#REF!</v>
      </c>
      <c r="BA4" s="38" t="e">
        <f ca="1">SUMIFS(#REF!,#REF!,A4,#REF!,$BA$2,#REF!,$BM$1)</f>
        <v>#REF!</v>
      </c>
      <c r="BB4" s="38" t="e">
        <f ca="1">SUMIFS(#REF!,#REF!,A4,#REF!,$BB$2,#REF!,$BM$1)</f>
        <v>#REF!</v>
      </c>
      <c r="BC4" s="38" t="e">
        <f ca="1">SUMIFS(#REF!,#REF!,A4,#REF!,$BC$2,#REF!,$BM$1)</f>
        <v>#REF!</v>
      </c>
      <c r="BD4" s="38" t="e">
        <f ca="1">SUMIFS(#REF!,#REF!,A4,#REF!,$BD$2,#REF!,$BM$1)</f>
        <v>#REF!</v>
      </c>
      <c r="BE4" s="38" t="e">
        <f ca="1">SUMIFS(#REF!,#REF!,A4,#REF!,$BE$2,#REF!,$BM$1)</f>
        <v>#REF!</v>
      </c>
      <c r="BF4" s="60"/>
      <c r="BG4" s="49">
        <f>SUMIFS('Inventory Matrix'!$E:$E,'Inventory Matrix'!$G:$G,$BG$2,'Inventory Matrix'!$B:$B,$BM$1,'Inventory Matrix'!$C:$C,A4)</f>
        <v>0</v>
      </c>
      <c r="BH4" s="49">
        <f>SUMIFS('Inventory Matrix'!$E:$E,'Inventory Matrix'!$G:$G,$BH$2,'Inventory Matrix'!$B:$B,$BM$1,'Inventory Matrix'!$C:$C,A4)</f>
        <v>0</v>
      </c>
      <c r="BI4" s="49">
        <f>SUMIFS('Inventory Matrix'!$E:$E,'Inventory Matrix'!$G:$G,$BI$2,'Inventory Matrix'!$B:$B,$BM$1,'Inventory Matrix'!$C:$C,A4)</f>
        <v>0</v>
      </c>
      <c r="BJ4" s="57">
        <f>SUMIFS('Inventory Matrix'!$E:$E,'Inventory Matrix'!$G:$G,$BJ$2,'Inventory Matrix'!$B:$B,$BM$1,'Inventory Matrix'!$C:$C,A4)</f>
        <v>0</v>
      </c>
      <c r="BK4" s="96" t="str">
        <f t="shared" ref="BK4:BK23" ca="1" si="38">IFERROR(SUM(AZ4:BE4)/SUM(M4:R4),"-")</f>
        <v>-</v>
      </c>
      <c r="BL4" s="62">
        <f t="shared" ref="BL4:BL23" ca="1" si="39">IFERROR(SUM(AZ4:BD4)/SUM(M4:Q4)*E4-BM4,0)</f>
        <v>0</v>
      </c>
      <c r="BM4" s="97">
        <f>SUMIFS(Stock!$D:$D,Stock!$A:$A,$BM$1,Stock!$C:$C,A4)</f>
        <v>0</v>
      </c>
      <c r="BN4" s="55"/>
      <c r="BO4" s="38" t="e">
        <f ca="1">SUMIFS(#REF!,#REF!,A4,#REF!,$BO$2,#REF!,$CB$1)</f>
        <v>#REF!</v>
      </c>
      <c r="BP4" s="38" t="e">
        <f ca="1">SUMIFS(#REF!,#REF!,A4,#REF!,$BP$2,#REF!,$CB$1)</f>
        <v>#REF!</v>
      </c>
      <c r="BQ4" s="38" t="e">
        <f ca="1">SUMIFS(#REF!,#REF!,A4,#REF!,$BQ$2,#REF!,$CB$1)</f>
        <v>#REF!</v>
      </c>
      <c r="BR4" s="38" t="e">
        <f ca="1">SUMIFS(#REF!,#REF!,A4,#REF!,$BR$2,#REF!,$CB$1)</f>
        <v>#REF!</v>
      </c>
      <c r="BS4" s="38" t="e">
        <f ca="1">SUMIFS(#REF!,#REF!,A4,#REF!,$BS$2,#REF!,$CB$1)</f>
        <v>#REF!</v>
      </c>
      <c r="BT4" s="38" t="e">
        <f ca="1">SUMIFS(#REF!,#REF!,A4,#REF!,$BT$2,#REF!,$CB$1)</f>
        <v>#REF!</v>
      </c>
      <c r="BU4" s="60"/>
      <c r="BV4" s="49">
        <f>SUMIFS('Inventory Matrix'!$E:$E,'Inventory Matrix'!$G:$G,$BV$2,'Inventory Matrix'!$B:$B,$CB$1,'Inventory Matrix'!$C:$C,A4)</f>
        <v>0</v>
      </c>
      <c r="BW4" s="49">
        <f>SUMIFS('Inventory Matrix'!$E:$E,'Inventory Matrix'!$G:$G,$BW$2,'Inventory Matrix'!$B:$B,$CB$1,'Inventory Matrix'!$C:$C,A4)</f>
        <v>2</v>
      </c>
      <c r="BX4" s="49">
        <f>SUMIFS('Inventory Matrix'!$E:$E,'Inventory Matrix'!$G:$G,$BX$2,'Inventory Matrix'!$B:$B,$CB$1,'Inventory Matrix'!$C:$C,A4)</f>
        <v>0</v>
      </c>
      <c r="BY4" s="57">
        <f>SUMIFS('Inventory Matrix'!$E:$E,'Inventory Matrix'!$G:$G,$BY$2,'Inventory Matrix'!$B:$B,$CB$1,'Inventory Matrix'!$C:$C,A4)</f>
        <v>0</v>
      </c>
      <c r="BZ4" s="96" t="str">
        <f t="shared" ref="BZ4:BZ23" ca="1" si="40">IFERROR(SUM(BO4:BT4)/SUM(M4:R4),"-")</f>
        <v>-</v>
      </c>
      <c r="CA4" s="63">
        <f t="shared" ref="CA4:CA23" ca="1" si="41">IFERROR(SUM(BO4:BS4)/SUM(M4:Q4)*E4-CB4,0)</f>
        <v>0</v>
      </c>
      <c r="CB4" s="97">
        <f>SUMIFS(Stock!$D:$D,Stock!$A:$A,$CB$1,Stock!$C:$C,A4)</f>
        <v>2</v>
      </c>
      <c r="CC4" s="55"/>
      <c r="CD4" s="38" t="e">
        <f ca="1">SUMIFS(#REF!,#REF!,A4,#REF!,$CD$2,#REF!,$CQ$1)</f>
        <v>#REF!</v>
      </c>
      <c r="CE4" s="38" t="e">
        <f ca="1">SUMIFS(#REF!,#REF!,A4,#REF!,$CE$2,#REF!,$CQ$1)</f>
        <v>#REF!</v>
      </c>
      <c r="CF4" s="38" t="e">
        <f ca="1">SUMIFS(#REF!,#REF!,A4,#REF!,$CF$2,#REF!,$CQ$1)</f>
        <v>#REF!</v>
      </c>
      <c r="CG4" s="38" t="e">
        <f ca="1">SUMIFS(#REF!,#REF!,A4,#REF!,$CG$2,#REF!,$CQ$1)</f>
        <v>#REF!</v>
      </c>
      <c r="CH4" s="38" t="e">
        <f ca="1">SUMIFS(#REF!,#REF!,A4,#REF!,$CH$2,#REF!,$CQ$1)</f>
        <v>#REF!</v>
      </c>
      <c r="CI4" s="38" t="e">
        <f ca="1">SUMIFS(#REF!,#REF!,A4,#REF!,$CI$2,#REF!,$CQ$1)</f>
        <v>#REF!</v>
      </c>
      <c r="CJ4" s="60"/>
      <c r="CK4" s="49">
        <f>SUMIFS('Inventory Matrix'!$E:$E,'Inventory Matrix'!$G:$G,$CK$2,'Inventory Matrix'!$B:$B,$CB$1,'Inventory Matrix'!$C:$C,A4)</f>
        <v>0</v>
      </c>
      <c r="CL4" s="49">
        <f>SUMIFS('Inventory Matrix'!$E:$E,'Inventory Matrix'!$G:$G,$CL$2,'Inventory Matrix'!$B:$B,$CB$1,'Inventory Matrix'!$C:$C,A4)</f>
        <v>2</v>
      </c>
      <c r="CM4" s="49">
        <f>SUMIFS('Inventory Matrix'!$E:$E,'Inventory Matrix'!$G:$G,$CM$2,'Inventory Matrix'!$B:$B,$CB$1,'Inventory Matrix'!$C:$C,A4)</f>
        <v>0</v>
      </c>
      <c r="CN4" s="57">
        <f>SUMIFS('Inventory Matrix'!$E:$E,'Inventory Matrix'!$G:$G,$CN$2,'Inventory Matrix'!$B:$B,$CB$1,'Inventory Matrix'!$C:$C,A4)</f>
        <v>0</v>
      </c>
      <c r="CO4" s="96" t="str">
        <f t="shared" ref="CO4:CO23" ca="1" si="42">IFERROR(SUM(CD4:CI4)/SUM(M4:R4),"-")</f>
        <v>-</v>
      </c>
      <c r="CP4" s="63">
        <f t="shared" ref="CP4:CP23" ca="1" si="43">IFERROR(SUM(CD4:CH4)/SUM(M4:Q4)*E4-CQ4,0)</f>
        <v>0</v>
      </c>
      <c r="CQ4" s="97">
        <f>SUMIFS(Stock!$D:$D,Stock!$A:$A,$CQ$1,Stock!$C:$C,A4)</f>
        <v>4</v>
      </c>
      <c r="CR4" s="64"/>
      <c r="CS4" s="65">
        <f>SUMIFS(Stock!$D:$D,Stock!$A:$A,$CS$1,Stock!$C:$C,A4)</f>
        <v>0</v>
      </c>
      <c r="CT4" s="64"/>
      <c r="CU4" s="38" t="e">
        <f ca="1">SUMIFS(#REF!,#REF!,A4,#REF!,$CU$2,#REF!,$DA$1)</f>
        <v>#REF!</v>
      </c>
      <c r="CV4" s="38" t="e">
        <f ca="1">SUMIFS(#REF!,#REF!,A4,#REF!,$CV$2,#REF!,$DA$1)</f>
        <v>#REF!</v>
      </c>
      <c r="CW4" s="38" t="e">
        <f ca="1">SUMIFS(#REF!,#REF!,A4,#REF!,$CW$2,#REF!,$DA$1)</f>
        <v>#REF!</v>
      </c>
      <c r="CX4" s="38" t="e">
        <f ca="1">SUMIFS(#REF!,#REF!,A4,#REF!,$CX$2,#REF!,$DA$1)</f>
        <v>#REF!</v>
      </c>
      <c r="CY4" s="38" t="e">
        <f ca="1">SUMIFS(#REF!,#REF!,A4,#REF!,$CY$2,#REF!,$DA$1)</f>
        <v>#REF!</v>
      </c>
      <c r="CZ4" s="38" t="e">
        <f ca="1">SUMIFS(#REF!,#REF!,A4,#REF!,$CZ$2,#REF!,$DA$1)</f>
        <v>#REF!</v>
      </c>
      <c r="DA4" s="65">
        <f>SUMIFS(Stock!$D:$D,Stock!$A:$A,$DA$1,Stock!$C:$C,A4)</f>
        <v>1</v>
      </c>
      <c r="DB4" s="65">
        <f>SUMIFS(Stock!$D:$D,Stock!$A:$A,$DB$1,Stock!$C:$C,A4)</f>
        <v>0</v>
      </c>
      <c r="DC4" s="65">
        <f>SUMIFS(Stock!$D:$D,Stock!$A:$A,$DC$1,Stock!$C:$C,A4)</f>
        <v>0</v>
      </c>
      <c r="DD4" s="66"/>
      <c r="DE4" s="66"/>
      <c r="DF4" s="67">
        <f>SUMIFS('Inventory Matrix'!$E:$E,'Inventory Matrix'!$B:$B,$DF$2,'Inventory Matrix'!$G:$G,$DK$2,'Inventory Matrix'!$C:$C,A4)</f>
        <v>4</v>
      </c>
      <c r="DG4" s="67">
        <f>SUMIFS('Inventory Matrix'!$E:$E,'Inventory Matrix'!$B:$B,$DG$2,'Inventory Matrix'!$G:$G,$DK$2,'Inventory Matrix'!$C:$C,A4)</f>
        <v>0</v>
      </c>
      <c r="DH4" s="67">
        <f>SUMIFS('Inventory Matrix'!$E:$E,'Inventory Matrix'!$B:$B,$DH$2,'Inventory Matrix'!$G:$G,$DK$2,'Inventory Matrix'!$C:$C,A4)</f>
        <v>0</v>
      </c>
      <c r="DI4" s="67">
        <f>SUMIFS('Inventory Matrix'!$E:$E,'Inventory Matrix'!$B:$B,$DI$2,'Inventory Matrix'!$G:$G,$DK$2,'Inventory Matrix'!$C:$C,A4)</f>
        <v>0</v>
      </c>
      <c r="DJ4" s="67">
        <f>SUMIFS('Inventory Matrix'!$E:$E,'Inventory Matrix'!$B:$B,$DJ$2,'Inventory Matrix'!$G:$G,$DK$2,'Inventory Matrix'!$C:$C,A4)</f>
        <v>0</v>
      </c>
      <c r="DK4" s="98">
        <f>SUMIFS('Inventory Matrix'!$E:$E,'Inventory Matrix'!$G:$G,$DK$2,'Inventory Matrix'!$C:$C,A4)</f>
        <v>4</v>
      </c>
      <c r="DL4" s="48"/>
      <c r="DM4" s="67">
        <f>SUMIFS('Inventory Matrix'!$E:$E,'Inventory Matrix'!$B:$B,$DM$2,'Inventory Matrix'!$G:$G,$DR$2,'Inventory Matrix'!$C:$C,A4)</f>
        <v>0</v>
      </c>
      <c r="DN4" s="67">
        <f>SUMIFS('Inventory Matrix'!$E:$E,'Inventory Matrix'!$B:$B,$DN$2,'Inventory Matrix'!$G:$G,$DR$2,'Inventory Matrix'!$C:$C,A4)</f>
        <v>5</v>
      </c>
      <c r="DO4" s="67">
        <f>SUMIFS('Inventory Matrix'!$E:$E,'Inventory Matrix'!$B:$B,$DO$2,'Inventory Matrix'!$G:$G,$DR$2,'Inventory Matrix'!$C:$C,A4)</f>
        <v>0</v>
      </c>
      <c r="DP4" s="67">
        <f>SUMIFS('Inventory Matrix'!$E:$E,'Inventory Matrix'!$B:$B,$DP$2,'Inventory Matrix'!$G:$G,$DR$2,'Inventory Matrix'!$C:$C,A4)</f>
        <v>2</v>
      </c>
      <c r="DQ4" s="67">
        <f>SUMIFS('Inventory Matrix'!$E:$E,'Inventory Matrix'!$B:$B,$DQ$2,'Inventory Matrix'!$G:$G,$DR$2,'Inventory Matrix'!$C:$C,A4)</f>
        <v>4</v>
      </c>
      <c r="DR4" s="98">
        <f>SUMIFS('Inventory Matrix'!$E:$E,'Inventory Matrix'!$G:$G,$DR$2,'Inventory Matrix'!$C:$C,A4)</f>
        <v>12</v>
      </c>
      <c r="DS4" s="44"/>
      <c r="DT4" s="67">
        <f>SUMIFS('Inventory Matrix'!$E:$E,'Inventory Matrix'!$B:$B,$DT$2,'Inventory Matrix'!$G:$G,$DY$2,'Inventory Matrix'!$C:$C,A4)</f>
        <v>0</v>
      </c>
      <c r="DU4" s="67">
        <f>SUMIFS('Inventory Matrix'!$E:$E,'Inventory Matrix'!$B:$B,$DU$2,'Inventory Matrix'!$G:$G,$DY$2,'Inventory Matrix'!$C:$C,A4)</f>
        <v>0</v>
      </c>
      <c r="DV4" s="67">
        <f>SUMIFS('Inventory Matrix'!$E:$E,'Inventory Matrix'!$B:$B,$DV$2,'Inventory Matrix'!$G:$G,$DY$2,'Inventory Matrix'!$C:$C,A4)</f>
        <v>0</v>
      </c>
      <c r="DW4" s="67">
        <f>SUMIFS('Inventory Matrix'!$E:$E,'Inventory Matrix'!$B:$B,$DW$2,'Inventory Matrix'!$G:$G,$DY$2,'Inventory Matrix'!$C:$C,A4)</f>
        <v>0</v>
      </c>
      <c r="DX4" s="67">
        <f>SUMIFS('Inventory Matrix'!$E:$E,'Inventory Matrix'!$B:$B,$DX$2,'Inventory Matrix'!$G:$G,$DY$2,'Inventory Matrix'!$C:$C,A4)</f>
        <v>0</v>
      </c>
      <c r="DY4" s="98">
        <f>SUMIFS('Inventory Matrix'!$E:$E,'Inventory Matrix'!$G:$G,$DY$2,'Inventory Matrix'!$C:$C,A4)</f>
        <v>0</v>
      </c>
      <c r="DZ4" s="44"/>
      <c r="EA4" s="67">
        <f>SUMIFS('Inventory Matrix'!$E:$E,'Inventory Matrix'!$B:$B,$EA$2,'Inventory Matrix'!$G:$G,$EF$2,'Inventory Matrix'!$C:$C,A4)</f>
        <v>0</v>
      </c>
      <c r="EB4" s="67">
        <f>SUMIFS('Inventory Matrix'!$E:$E,'Inventory Matrix'!$B:$B,$EB$2,'Inventory Matrix'!$G:$G,$EF$2,'Inventory Matrix'!$C:$C,A4)</f>
        <v>0</v>
      </c>
      <c r="EC4" s="67">
        <f>SUMIFS('Inventory Matrix'!$E:$E,'Inventory Matrix'!$B:$B,$EC$2,'Inventory Matrix'!$G:$G,$EF$2,'Inventory Matrix'!$C:$C,A4)</f>
        <v>0</v>
      </c>
      <c r="ED4" s="67">
        <f>SUMIFS('Inventory Matrix'!$E:$E,'Inventory Matrix'!$B:$B,$ED$2,'Inventory Matrix'!$G:$G,$EF$2,'Inventory Matrix'!$C:$C,A4)</f>
        <v>0</v>
      </c>
      <c r="EE4" s="67">
        <f>SUMIFS('Inventory Matrix'!$E:$E,'Inventory Matrix'!$B:$B,$EE$2,'Inventory Matrix'!$G:$G,$EF$2,'Inventory Matrix'!$C:$C,A4)</f>
        <v>0</v>
      </c>
      <c r="EF4" s="98">
        <f>SUMIFS('Inventory Matrix'!$E:$E,'Inventory Matrix'!$G:$G,$EF$2,'Inventory Matrix'!$C:$C,A4)</f>
        <v>0</v>
      </c>
      <c r="EG4" s="44"/>
    </row>
    <row r="5" spans="1:137" ht="13" x14ac:dyDescent="0.15">
      <c r="A5" s="69" t="str">
        <f t="shared" si="31"/>
        <v>75MKGQ3RU/A</v>
      </c>
      <c r="B5" s="70" t="s">
        <v>1956</v>
      </c>
      <c r="C5" s="71" t="s">
        <v>507</v>
      </c>
      <c r="D5" s="71" t="s">
        <v>1958</v>
      </c>
      <c r="E5" s="72">
        <f>SUMIFS(Stock!$D:$D,Stock!$C:$C,A5)</f>
        <v>6</v>
      </c>
      <c r="F5" s="73" t="e">
        <f t="shared" ca="1" si="32"/>
        <v>#REF!</v>
      </c>
      <c r="G5" s="74">
        <f t="shared" ca="1" si="33"/>
        <v>0</v>
      </c>
      <c r="H5" s="44"/>
      <c r="I5" s="69" t="e">
        <f ca="1">SUMIFS(#REF!,#REF!,A5,#REF!,$I$2)</f>
        <v>#REF!</v>
      </c>
      <c r="J5" s="69" t="e">
        <f ca="1">SUMIFS(#REF!,#REF!,A5,#REF!,$J$2)</f>
        <v>#REF!</v>
      </c>
      <c r="K5" s="69" t="e">
        <f ca="1">SUMIFS(#REF!,#REF!,A5,#REF!,$K$2)</f>
        <v>#REF!</v>
      </c>
      <c r="L5" s="69" t="e">
        <f ca="1">SUMIFS(#REF!,#REF!,A5,#REF!,$L$2)</f>
        <v>#REF!</v>
      </c>
      <c r="M5" s="69" t="e">
        <f ca="1">SUMIFS(#REF!,#REF!,A5,#REF!,$M$2)</f>
        <v>#REF!</v>
      </c>
      <c r="N5" s="69" t="e">
        <f ca="1">SUMIFS(#REF!,#REF!,A5,#REF!,$N$2)</f>
        <v>#REF!</v>
      </c>
      <c r="O5" s="69" t="e">
        <f ca="1">SUMIFS(#REF!,#REF!,A5,#REF!,$O$2)</f>
        <v>#REF!</v>
      </c>
      <c r="P5" s="69" t="e">
        <f ca="1">SUMIFS(#REF!,#REF!,A5,#REF!,$P$2)</f>
        <v>#REF!</v>
      </c>
      <c r="Q5" s="69" t="e">
        <f ca="1">SUMIFS(#REF!,#REF!,A5,#REF!,$Q$2)</f>
        <v>#REF!</v>
      </c>
      <c r="R5" s="69" t="e">
        <f ca="1">SUMIFS(#REF!,#REF!,A5,#REF!,$R$2)</f>
        <v>#REF!</v>
      </c>
      <c r="S5" s="75"/>
      <c r="T5" s="44"/>
      <c r="U5" s="46"/>
      <c r="V5" s="69" t="e">
        <f ca="1">SUMIFS(#REF!,#REF!,A5,#REF!,$V$2,#REF!,$AI$1)</f>
        <v>#REF!</v>
      </c>
      <c r="W5" s="69" t="e">
        <f ca="1">SUMIFS(#REF!,#REF!,A5,#REF!,$W$2,#REF!,$AI$1)</f>
        <v>#REF!</v>
      </c>
      <c r="X5" s="69" t="e">
        <f ca="1">SUMIFS(#REF!,#REF!,A5,#REF!,$X$2,#REF!,$AI$1)</f>
        <v>#REF!</v>
      </c>
      <c r="Y5" s="69" t="e">
        <f ca="1">SUMIFS(#REF!,#REF!,A5,#REF!,$Y$2,#REF!,$AI$1)</f>
        <v>#REF!</v>
      </c>
      <c r="Z5" s="69" t="e">
        <f ca="1">SUMIFS(#REF!,#REF!,A5,#REF!,$Z$2,#REF!,$AI$1)</f>
        <v>#REF!</v>
      </c>
      <c r="AA5" s="69" t="e">
        <f ca="1">SUMIFS(#REF!,#REF!,A5,#REF!,$AA$2,#REF!,$AI$1)</f>
        <v>#REF!</v>
      </c>
      <c r="AB5" s="48"/>
      <c r="AC5" s="76">
        <f>SUMIFS('Inventory Matrix'!$E:$E,'Inventory Matrix'!$G:$G,$AC$2,'Inventory Matrix'!$B:$B,$AI$1,'Inventory Matrix'!$C:$C,A5)</f>
        <v>0</v>
      </c>
      <c r="AD5" s="70">
        <f>SUMIFS('Inventory Matrix'!$E:$E,'Inventory Matrix'!$G:$G,$AD$2,'Inventory Matrix'!$B:$B,$AI$1,'Inventory Matrix'!$C:$C,A5)</f>
        <v>1</v>
      </c>
      <c r="AE5" s="70">
        <f>SUMIFS('Inventory Matrix'!$E:$E,'Inventory Matrix'!$G:$G,$AE$2,'Inventory Matrix'!$B:$B,$AI$1,'Inventory Matrix'!$C:$C,A5)</f>
        <v>0</v>
      </c>
      <c r="AF5" s="77">
        <f>SUMIFS('Inventory Matrix'!$E:$E,'Inventory Matrix'!$G:$G,$AF$2,'Inventory Matrix'!$B:$B,$AI$1,'Inventory Matrix'!$C:$C,A5)</f>
        <v>0</v>
      </c>
      <c r="AG5" s="78" t="str">
        <f t="shared" ca="1" si="34"/>
        <v>-</v>
      </c>
      <c r="AH5" s="79">
        <f t="shared" ca="1" si="35"/>
        <v>0</v>
      </c>
      <c r="AI5" s="80">
        <f>SUMIFS(Stock!$D:$D,Stock!$A:$A,$AI$1,Stock!$C:$C,A5)</f>
        <v>1</v>
      </c>
      <c r="AJ5" s="55"/>
      <c r="AK5" s="69" t="e">
        <f ca="1">SUMIFS(#REF!,#REF!,A5,#REF!,$AK$2,#REF!,$AX$1)</f>
        <v>#REF!</v>
      </c>
      <c r="AL5" s="69" t="e">
        <f ca="1">SUMIFS(#REF!,#REF!,A5,#REF!,$AL$2,#REF!,$AX$1)</f>
        <v>#REF!</v>
      </c>
      <c r="AM5" s="69" t="e">
        <f ca="1">SUMIFS(#REF!,#REF!,A5,#REF!,$AM$2,#REF!,$AX$1)</f>
        <v>#REF!</v>
      </c>
      <c r="AN5" s="69" t="e">
        <f ca="1">SUMIFS(#REF!,#REF!,A5,#REF!,$AN$2,#REF!,$AX$1)</f>
        <v>#REF!</v>
      </c>
      <c r="AO5" s="69" t="e">
        <f ca="1">SUMIFS(#REF!,#REF!,A5,#REF!,$AO$2,#REF!,$AX$1)</f>
        <v>#REF!</v>
      </c>
      <c r="AP5" s="69" t="e">
        <f ca="1">SUMIFS(#REF!,#REF!,A5,#REF!,$AP$2,#REF!,$AX$1)</f>
        <v>#REF!</v>
      </c>
      <c r="AQ5" s="81"/>
      <c r="AR5" s="82">
        <f>SUMIFS('Inventory Matrix'!$E:$E,'Inventory Matrix'!$G:$G,$AR$2,'Inventory Matrix'!$B:$B,$AX$1,'Inventory Matrix'!$C:$C,A5)</f>
        <v>0</v>
      </c>
      <c r="AS5" s="82">
        <f>SUMIFS('Inventory Matrix'!$E:$E,'Inventory Matrix'!$G:$G,$AS$2,'Inventory Matrix'!$B:$B,$AX$1,'Inventory Matrix'!$C:$C,A5)</f>
        <v>2</v>
      </c>
      <c r="AT5" s="82">
        <f>SUMIFS('Inventory Matrix'!$E:$E,'Inventory Matrix'!$G:$G,$AT$2,'Inventory Matrix'!$B:$B,$AX$1,'Inventory Matrix'!$C:$C,A5)</f>
        <v>0</v>
      </c>
      <c r="AU5" s="83">
        <f>SUMIFS('Inventory Matrix'!$E:$E,'Inventory Matrix'!$G:$G,$AU$2,'Inventory Matrix'!$B:$B,$AX$1,'Inventory Matrix'!$C:$C,A5)</f>
        <v>0</v>
      </c>
      <c r="AV5" s="85" t="str">
        <f t="shared" ca="1" si="36"/>
        <v>-</v>
      </c>
      <c r="AW5" s="88">
        <f t="shared" ca="1" si="37"/>
        <v>0</v>
      </c>
      <c r="AX5" s="87">
        <f>SUMIFS(Stock!$D:$D,Stock!$A:$A,$AX$1,Stock!$C:$C,A5)</f>
        <v>2</v>
      </c>
      <c r="AY5" s="55"/>
      <c r="AZ5" s="69" t="e">
        <f ca="1">SUMIFS(#REF!,#REF!,A5,#REF!,$AZ$2,#REF!,$BM$1)</f>
        <v>#REF!</v>
      </c>
      <c r="BA5" s="69" t="e">
        <f ca="1">SUMIFS(#REF!,#REF!,A5,#REF!,$BA$2,#REF!,$BM$1)</f>
        <v>#REF!</v>
      </c>
      <c r="BB5" s="69" t="e">
        <f ca="1">SUMIFS(#REF!,#REF!,A5,#REF!,$BB$2,#REF!,$BM$1)</f>
        <v>#REF!</v>
      </c>
      <c r="BC5" s="69" t="e">
        <f ca="1">SUMIFS(#REF!,#REF!,A5,#REF!,$BC$2,#REF!,$BM$1)</f>
        <v>#REF!</v>
      </c>
      <c r="BD5" s="69" t="e">
        <f ca="1">SUMIFS(#REF!,#REF!,A5,#REF!,$BD$2,#REF!,$BM$1)</f>
        <v>#REF!</v>
      </c>
      <c r="BE5" s="69" t="e">
        <f ca="1">SUMIFS(#REF!,#REF!,A5,#REF!,$BE$2,#REF!,$BM$1)</f>
        <v>#REF!</v>
      </c>
      <c r="BF5" s="60"/>
      <c r="BG5" s="82">
        <f>SUMIFS('Inventory Matrix'!$E:$E,'Inventory Matrix'!$G:$G,$BG$2,'Inventory Matrix'!$B:$B,$BM$1,'Inventory Matrix'!$C:$C,A5)</f>
        <v>0</v>
      </c>
      <c r="BH5" s="82">
        <f>SUMIFS('Inventory Matrix'!$E:$E,'Inventory Matrix'!$G:$G,$BH$2,'Inventory Matrix'!$B:$B,$BM$1,'Inventory Matrix'!$C:$C,A5)</f>
        <v>1</v>
      </c>
      <c r="BI5" s="82">
        <f>SUMIFS('Inventory Matrix'!$E:$E,'Inventory Matrix'!$G:$G,$BI$2,'Inventory Matrix'!$B:$B,$BM$1,'Inventory Matrix'!$C:$C,A5)</f>
        <v>0</v>
      </c>
      <c r="BJ5" s="83">
        <f>SUMIFS('Inventory Matrix'!$E:$E,'Inventory Matrix'!$G:$G,$BJ$2,'Inventory Matrix'!$B:$B,$BM$1,'Inventory Matrix'!$C:$C,A5)</f>
        <v>0</v>
      </c>
      <c r="BK5" s="85" t="str">
        <f t="shared" ca="1" si="38"/>
        <v>-</v>
      </c>
      <c r="BL5" s="86">
        <f t="shared" ca="1" si="39"/>
        <v>0</v>
      </c>
      <c r="BM5" s="87">
        <f>SUMIFS(Stock!$D:$D,Stock!$A:$A,$BM$1,Stock!$C:$C,A5)</f>
        <v>1</v>
      </c>
      <c r="BN5" s="55"/>
      <c r="BO5" s="69" t="e">
        <f ca="1">SUMIFS(#REF!,#REF!,A5,#REF!,$BO$2,#REF!,$CB$1)</f>
        <v>#REF!</v>
      </c>
      <c r="BP5" s="69" t="e">
        <f ca="1">SUMIFS(#REF!,#REF!,A5,#REF!,$BP$2,#REF!,$CB$1)</f>
        <v>#REF!</v>
      </c>
      <c r="BQ5" s="69" t="e">
        <f ca="1">SUMIFS(#REF!,#REF!,A5,#REF!,$BQ$2,#REF!,$CB$1)</f>
        <v>#REF!</v>
      </c>
      <c r="BR5" s="69" t="e">
        <f ca="1">SUMIFS(#REF!,#REF!,A5,#REF!,$BR$2,#REF!,$CB$1)</f>
        <v>#REF!</v>
      </c>
      <c r="BS5" s="69" t="e">
        <f ca="1">SUMIFS(#REF!,#REF!,A5,#REF!,$BS$2,#REF!,$CB$1)</f>
        <v>#REF!</v>
      </c>
      <c r="BT5" s="69" t="e">
        <f ca="1">SUMIFS(#REF!,#REF!,A5,#REF!,$BT$2,#REF!,$CB$1)</f>
        <v>#REF!</v>
      </c>
      <c r="BU5" s="60"/>
      <c r="BV5" s="82">
        <f>SUMIFS('Inventory Matrix'!$E:$E,'Inventory Matrix'!$G:$G,$BV$2,'Inventory Matrix'!$B:$B,$CB$1,'Inventory Matrix'!$C:$C,A5)</f>
        <v>0</v>
      </c>
      <c r="BW5" s="82">
        <f>SUMIFS('Inventory Matrix'!$E:$E,'Inventory Matrix'!$G:$G,$BW$2,'Inventory Matrix'!$B:$B,$CB$1,'Inventory Matrix'!$C:$C,A5)</f>
        <v>0</v>
      </c>
      <c r="BX5" s="82">
        <f>SUMIFS('Inventory Matrix'!$E:$E,'Inventory Matrix'!$G:$G,$BX$2,'Inventory Matrix'!$B:$B,$CB$1,'Inventory Matrix'!$C:$C,A5)</f>
        <v>0</v>
      </c>
      <c r="BY5" s="83">
        <f>SUMIFS('Inventory Matrix'!$E:$E,'Inventory Matrix'!$G:$G,$BY$2,'Inventory Matrix'!$B:$B,$CB$1,'Inventory Matrix'!$C:$C,A5)</f>
        <v>1</v>
      </c>
      <c r="BZ5" s="85" t="str">
        <f t="shared" ca="1" si="40"/>
        <v>-</v>
      </c>
      <c r="CA5" s="88">
        <f t="shared" ca="1" si="41"/>
        <v>0</v>
      </c>
      <c r="CB5" s="87">
        <f>SUMIFS(Stock!$D:$D,Stock!$A:$A,$CB$1,Stock!$C:$C,A5)</f>
        <v>1</v>
      </c>
      <c r="CC5" s="55"/>
      <c r="CD5" s="69" t="e">
        <f ca="1">SUMIFS(#REF!,#REF!,A5,#REF!,$CD$2,#REF!,$CQ$1)</f>
        <v>#REF!</v>
      </c>
      <c r="CE5" s="69" t="e">
        <f ca="1">SUMIFS(#REF!,#REF!,A5,#REF!,$CE$2,#REF!,$CQ$1)</f>
        <v>#REF!</v>
      </c>
      <c r="CF5" s="69" t="e">
        <f ca="1">SUMIFS(#REF!,#REF!,A5,#REF!,$CF$2,#REF!,$CQ$1)</f>
        <v>#REF!</v>
      </c>
      <c r="CG5" s="69" t="e">
        <f ca="1">SUMIFS(#REF!,#REF!,A5,#REF!,$CG$2,#REF!,$CQ$1)</f>
        <v>#REF!</v>
      </c>
      <c r="CH5" s="69" t="e">
        <f ca="1">SUMIFS(#REF!,#REF!,A5,#REF!,$CH$2,#REF!,$CQ$1)</f>
        <v>#REF!</v>
      </c>
      <c r="CI5" s="69" t="e">
        <f ca="1">SUMIFS(#REF!,#REF!,A5,#REF!,$CI$2,#REF!,$CQ$1)</f>
        <v>#REF!</v>
      </c>
      <c r="CJ5" s="60"/>
      <c r="CK5" s="82">
        <f>SUMIFS('Inventory Matrix'!$E:$E,'Inventory Matrix'!$G:$G,$CK$2,'Inventory Matrix'!$B:$B,$CB$1,'Inventory Matrix'!$C:$C,A5)</f>
        <v>0</v>
      </c>
      <c r="CL5" s="82">
        <f>SUMIFS('Inventory Matrix'!$E:$E,'Inventory Matrix'!$G:$G,$CL$2,'Inventory Matrix'!$B:$B,$CB$1,'Inventory Matrix'!$C:$C,A5)</f>
        <v>0</v>
      </c>
      <c r="CM5" s="82">
        <f>SUMIFS('Inventory Matrix'!$E:$E,'Inventory Matrix'!$G:$G,$CM$2,'Inventory Matrix'!$B:$B,$CB$1,'Inventory Matrix'!$C:$C,A5)</f>
        <v>0</v>
      </c>
      <c r="CN5" s="83">
        <f>SUMIFS('Inventory Matrix'!$E:$E,'Inventory Matrix'!$G:$G,$CN$2,'Inventory Matrix'!$B:$B,$CB$1,'Inventory Matrix'!$C:$C,A5)</f>
        <v>1</v>
      </c>
      <c r="CO5" s="85" t="str">
        <f t="shared" ca="1" si="42"/>
        <v>-</v>
      </c>
      <c r="CP5" s="88">
        <f t="shared" ca="1" si="43"/>
        <v>0</v>
      </c>
      <c r="CQ5" s="87">
        <f>SUMIFS(Stock!$D:$D,Stock!$A:$A,$CQ$1,Stock!$C:$C,A5)</f>
        <v>1</v>
      </c>
      <c r="CR5" s="64"/>
      <c r="CS5" s="89">
        <f>SUMIFS(Stock!$D:$D,Stock!$A:$A,$CS$1,Stock!$C:$C,A5)</f>
        <v>0</v>
      </c>
      <c r="CT5" s="64"/>
      <c r="CU5" s="69" t="e">
        <f ca="1">SUMIFS(#REF!,#REF!,A5,#REF!,$CU$2,#REF!,$DA$1)</f>
        <v>#REF!</v>
      </c>
      <c r="CV5" s="69" t="e">
        <f ca="1">SUMIFS(#REF!,#REF!,A5,#REF!,$CV$2,#REF!,$DA$1)</f>
        <v>#REF!</v>
      </c>
      <c r="CW5" s="69" t="e">
        <f ca="1">SUMIFS(#REF!,#REF!,A5,#REF!,$CW$2,#REF!,$DA$1)</f>
        <v>#REF!</v>
      </c>
      <c r="CX5" s="69" t="e">
        <f ca="1">SUMIFS(#REF!,#REF!,A5,#REF!,$CX$2,#REF!,$DA$1)</f>
        <v>#REF!</v>
      </c>
      <c r="CY5" s="69" t="e">
        <f ca="1">SUMIFS(#REF!,#REF!,A5,#REF!,$CY$2,#REF!,$DA$1)</f>
        <v>#REF!</v>
      </c>
      <c r="CZ5" s="69" t="e">
        <f ca="1">SUMIFS(#REF!,#REF!,A5,#REF!,$CZ$2,#REF!,$DA$1)</f>
        <v>#REF!</v>
      </c>
      <c r="DA5" s="89">
        <f>SUMIFS(Stock!$D:$D,Stock!$A:$A,$DA$1,Stock!$C:$C,A5)</f>
        <v>0</v>
      </c>
      <c r="DB5" s="89">
        <f>SUMIFS(Stock!$D:$D,Stock!$A:$A,$DB$1,Stock!$C:$C,A5)</f>
        <v>0</v>
      </c>
      <c r="DC5" s="89">
        <f>SUMIFS(Stock!$D:$D,Stock!$A:$A,$DC$1,Stock!$C:$C,A5)</f>
        <v>0</v>
      </c>
      <c r="DD5" s="66"/>
      <c r="DE5" s="66"/>
      <c r="DF5" s="90">
        <f>SUMIFS('Inventory Matrix'!$E:$E,'Inventory Matrix'!$B:$B,$DF$2,'Inventory Matrix'!$G:$G,$DK$2,'Inventory Matrix'!$C:$C,A5)</f>
        <v>0</v>
      </c>
      <c r="DG5" s="90">
        <f>SUMIFS('Inventory Matrix'!$E:$E,'Inventory Matrix'!$B:$B,$DG$2,'Inventory Matrix'!$G:$G,$DK$2,'Inventory Matrix'!$C:$C,A5)</f>
        <v>0</v>
      </c>
      <c r="DH5" s="90">
        <f>SUMIFS('Inventory Matrix'!$E:$E,'Inventory Matrix'!$B:$B,$DH$2,'Inventory Matrix'!$G:$G,$DK$2,'Inventory Matrix'!$C:$C,A5)</f>
        <v>0</v>
      </c>
      <c r="DI5" s="90">
        <f>SUMIFS('Inventory Matrix'!$E:$E,'Inventory Matrix'!$B:$B,$DI$2,'Inventory Matrix'!$G:$G,$DK$2,'Inventory Matrix'!$C:$C,A5)</f>
        <v>0</v>
      </c>
      <c r="DJ5" s="90">
        <f>SUMIFS('Inventory Matrix'!$E:$E,'Inventory Matrix'!$B:$B,$DJ$2,'Inventory Matrix'!$G:$G,$DK$2,'Inventory Matrix'!$C:$C,A5)</f>
        <v>0</v>
      </c>
      <c r="DK5" s="91">
        <f>SUMIFS('Inventory Matrix'!$E:$E,'Inventory Matrix'!$G:$G,$DK$2,'Inventory Matrix'!$C:$C,A5)</f>
        <v>0</v>
      </c>
      <c r="DL5" s="48"/>
      <c r="DM5" s="90">
        <f>SUMIFS('Inventory Matrix'!$E:$E,'Inventory Matrix'!$B:$B,$DM$2,'Inventory Matrix'!$G:$G,$DR$2,'Inventory Matrix'!$C:$C,A5)</f>
        <v>1</v>
      </c>
      <c r="DN5" s="90">
        <f>SUMIFS('Inventory Matrix'!$E:$E,'Inventory Matrix'!$B:$B,$DN$2,'Inventory Matrix'!$G:$G,$DR$2,'Inventory Matrix'!$C:$C,A5)</f>
        <v>2</v>
      </c>
      <c r="DO5" s="90">
        <f>SUMIFS('Inventory Matrix'!$E:$E,'Inventory Matrix'!$B:$B,$DO$2,'Inventory Matrix'!$G:$G,$DR$2,'Inventory Matrix'!$C:$C,A5)</f>
        <v>1</v>
      </c>
      <c r="DP5" s="90">
        <f>SUMIFS('Inventory Matrix'!$E:$E,'Inventory Matrix'!$B:$B,$DP$2,'Inventory Matrix'!$G:$G,$DR$2,'Inventory Matrix'!$C:$C,A5)</f>
        <v>0</v>
      </c>
      <c r="DQ5" s="90">
        <f>SUMIFS('Inventory Matrix'!$E:$E,'Inventory Matrix'!$B:$B,$DQ$2,'Inventory Matrix'!$G:$G,$DR$2,'Inventory Matrix'!$C:$C,A5)</f>
        <v>1</v>
      </c>
      <c r="DR5" s="91">
        <f>SUMIFS('Inventory Matrix'!$E:$E,'Inventory Matrix'!$G:$G,$DR$2,'Inventory Matrix'!$C:$C,A5)</f>
        <v>5</v>
      </c>
      <c r="DS5" s="44"/>
      <c r="DT5" s="90">
        <f>SUMIFS('Inventory Matrix'!$E:$E,'Inventory Matrix'!$B:$B,$DT$2,'Inventory Matrix'!$G:$G,$DY$2,'Inventory Matrix'!$C:$C,A5)</f>
        <v>0</v>
      </c>
      <c r="DU5" s="90">
        <f>SUMIFS('Inventory Matrix'!$E:$E,'Inventory Matrix'!$B:$B,$DU$2,'Inventory Matrix'!$G:$G,$DY$2,'Inventory Matrix'!$C:$C,A5)</f>
        <v>0</v>
      </c>
      <c r="DV5" s="90">
        <f>SUMIFS('Inventory Matrix'!$E:$E,'Inventory Matrix'!$B:$B,$DV$2,'Inventory Matrix'!$G:$G,$DY$2,'Inventory Matrix'!$C:$C,A5)</f>
        <v>0</v>
      </c>
      <c r="DW5" s="90">
        <f>SUMIFS('Inventory Matrix'!$E:$E,'Inventory Matrix'!$B:$B,$DW$2,'Inventory Matrix'!$G:$G,$DY$2,'Inventory Matrix'!$C:$C,A5)</f>
        <v>0</v>
      </c>
      <c r="DX5" s="90">
        <f>SUMIFS('Inventory Matrix'!$E:$E,'Inventory Matrix'!$B:$B,$DX$2,'Inventory Matrix'!$G:$G,$DY$2,'Inventory Matrix'!$C:$C,A5)</f>
        <v>0</v>
      </c>
      <c r="DY5" s="91">
        <f>SUMIFS('Inventory Matrix'!$E:$E,'Inventory Matrix'!$G:$G,$DY$2,'Inventory Matrix'!$C:$C,A5)</f>
        <v>0</v>
      </c>
      <c r="DZ5" s="44"/>
      <c r="EA5" s="90">
        <f>SUMIFS('Inventory Matrix'!$E:$E,'Inventory Matrix'!$B:$B,$EA$2,'Inventory Matrix'!$G:$G,$EF$2,'Inventory Matrix'!$C:$C,A5)</f>
        <v>0</v>
      </c>
      <c r="EB5" s="90">
        <f>SUMIFS('Inventory Matrix'!$E:$E,'Inventory Matrix'!$B:$B,$EB$2,'Inventory Matrix'!$G:$G,$EF$2,'Inventory Matrix'!$C:$C,A5)</f>
        <v>0</v>
      </c>
      <c r="EC5" s="90">
        <f>SUMIFS('Inventory Matrix'!$E:$E,'Inventory Matrix'!$B:$B,$EC$2,'Inventory Matrix'!$G:$G,$EF$2,'Inventory Matrix'!$C:$C,A5)</f>
        <v>0</v>
      </c>
      <c r="ED5" s="90">
        <f>SUMIFS('Inventory Matrix'!$E:$E,'Inventory Matrix'!$B:$B,$ED$2,'Inventory Matrix'!$G:$G,$EF$2,'Inventory Matrix'!$C:$C,A5)</f>
        <v>1</v>
      </c>
      <c r="EE5" s="90">
        <f>SUMIFS('Inventory Matrix'!$E:$E,'Inventory Matrix'!$B:$B,$EE$2,'Inventory Matrix'!$G:$G,$EF$2,'Inventory Matrix'!$C:$C,A5)</f>
        <v>0</v>
      </c>
      <c r="EF5" s="91">
        <f>SUMIFS('Inventory Matrix'!$E:$E,'Inventory Matrix'!$G:$G,$EF$2,'Inventory Matrix'!$C:$C,A5)</f>
        <v>1</v>
      </c>
      <c r="EG5" s="44"/>
    </row>
    <row r="6" spans="1:137" ht="13" x14ac:dyDescent="0.15">
      <c r="A6" s="38" t="str">
        <f t="shared" si="31"/>
        <v>75Z15G000CD</v>
      </c>
      <c r="B6" s="39" t="s">
        <v>1956</v>
      </c>
      <c r="C6" s="40" t="s">
        <v>1153</v>
      </c>
      <c r="D6" s="40" t="s">
        <v>1959</v>
      </c>
      <c r="E6" s="41">
        <f>SUMIFS(Stock!$D:$D,Stock!$C:$C,A6)</f>
        <v>4</v>
      </c>
      <c r="F6" s="42" t="e">
        <f t="shared" ca="1" si="32"/>
        <v>#REF!</v>
      </c>
      <c r="G6" s="43">
        <f t="shared" ca="1" si="33"/>
        <v>0</v>
      </c>
      <c r="H6" s="44"/>
      <c r="I6" s="38" t="e">
        <f ca="1">SUMIFS(#REF!,#REF!,A6,#REF!,$I$2)</f>
        <v>#REF!</v>
      </c>
      <c r="J6" s="38" t="e">
        <f ca="1">SUMIFS(#REF!,#REF!,A6,#REF!,$J$2)</f>
        <v>#REF!</v>
      </c>
      <c r="K6" s="38" t="e">
        <f ca="1">SUMIFS(#REF!,#REF!,A6,#REF!,$K$2)</f>
        <v>#REF!</v>
      </c>
      <c r="L6" s="38" t="e">
        <f ca="1">SUMIFS(#REF!,#REF!,A6,#REF!,$L$2)</f>
        <v>#REF!</v>
      </c>
      <c r="M6" s="38" t="e">
        <f ca="1">SUMIFS(#REF!,#REF!,A6,#REF!,$M$2)</f>
        <v>#REF!</v>
      </c>
      <c r="N6" s="38" t="e">
        <f ca="1">SUMIFS(#REF!,#REF!,A6,#REF!,$N$2)</f>
        <v>#REF!</v>
      </c>
      <c r="O6" s="38" t="e">
        <f ca="1">SUMIFS(#REF!,#REF!,A6,#REF!,$O$2)</f>
        <v>#REF!</v>
      </c>
      <c r="P6" s="38" t="e">
        <f ca="1">SUMIFS(#REF!,#REF!,A6,#REF!,$P$2)</f>
        <v>#REF!</v>
      </c>
      <c r="Q6" s="38" t="e">
        <f ca="1">SUMIFS(#REF!,#REF!,A6,#REF!,$Q$2)</f>
        <v>#REF!</v>
      </c>
      <c r="R6" s="38" t="e">
        <f ca="1">SUMIFS(#REF!,#REF!,A6,#REF!,$R$2)</f>
        <v>#REF!</v>
      </c>
      <c r="S6" s="45"/>
      <c r="T6" s="44"/>
      <c r="U6" s="46"/>
      <c r="V6" s="38" t="e">
        <f ca="1">SUMIFS(#REF!,#REF!,A6,#REF!,$V$2,#REF!,$AI$1)</f>
        <v>#REF!</v>
      </c>
      <c r="W6" s="38" t="e">
        <f ca="1">SUMIFS(#REF!,#REF!,A6,#REF!,$W$2,#REF!,$AI$1)</f>
        <v>#REF!</v>
      </c>
      <c r="X6" s="38" t="e">
        <f ca="1">SUMIFS(#REF!,#REF!,A6,#REF!,$X$2,#REF!,$AI$1)</f>
        <v>#REF!</v>
      </c>
      <c r="Y6" s="38" t="e">
        <f ca="1">SUMIFS(#REF!,#REF!,A6,#REF!,$Y$2,#REF!,$AI$1)</f>
        <v>#REF!</v>
      </c>
      <c r="Z6" s="38" t="e">
        <f ca="1">SUMIFS(#REF!,#REF!,A6,#REF!,$Z$2,#REF!,$AI$1)</f>
        <v>#REF!</v>
      </c>
      <c r="AA6" s="38" t="e">
        <f ca="1">SUMIFS(#REF!,#REF!,A6,#REF!,$AA$2,#REF!,$AI$1)</f>
        <v>#REF!</v>
      </c>
      <c r="AB6" s="48"/>
      <c r="AC6" s="92">
        <f>SUMIFS('Inventory Matrix'!$E:$E,'Inventory Matrix'!$G:$G,$AC$2,'Inventory Matrix'!$B:$B,$AI$1,'Inventory Matrix'!$C:$C,A6)</f>
        <v>0</v>
      </c>
      <c r="AD6" s="39">
        <f>SUMIFS('Inventory Matrix'!$E:$E,'Inventory Matrix'!$G:$G,$AD$2,'Inventory Matrix'!$B:$B,$AI$1,'Inventory Matrix'!$C:$C,A6)</f>
        <v>1</v>
      </c>
      <c r="AE6" s="39">
        <f>SUMIFS('Inventory Matrix'!$E:$E,'Inventory Matrix'!$G:$G,$AE$2,'Inventory Matrix'!$B:$B,$AI$1,'Inventory Matrix'!$C:$C,A6)</f>
        <v>0</v>
      </c>
      <c r="AF6" s="93">
        <f>SUMIFS('Inventory Matrix'!$E:$E,'Inventory Matrix'!$G:$G,$AF$2,'Inventory Matrix'!$B:$B,$AI$1,'Inventory Matrix'!$C:$C,A6)</f>
        <v>0</v>
      </c>
      <c r="AG6" s="94" t="str">
        <f t="shared" ca="1" si="34"/>
        <v>-</v>
      </c>
      <c r="AH6" s="53">
        <f t="shared" ca="1" si="35"/>
        <v>0</v>
      </c>
      <c r="AI6" s="95">
        <f>SUMIFS(Stock!$D:$D,Stock!$A:$A,$AI$1,Stock!$C:$C,A6)</f>
        <v>1</v>
      </c>
      <c r="AJ6" s="55"/>
      <c r="AK6" s="38" t="e">
        <f ca="1">SUMIFS(#REF!,#REF!,A6,#REF!,$AK$2,#REF!,$AX$1)</f>
        <v>#REF!</v>
      </c>
      <c r="AL6" s="38" t="e">
        <f ca="1">SUMIFS(#REF!,#REF!,A6,#REF!,$AL$2,#REF!,$AX$1)</f>
        <v>#REF!</v>
      </c>
      <c r="AM6" s="38" t="e">
        <f ca="1">SUMIFS(#REF!,#REF!,A6,#REF!,$AM$2,#REF!,$AX$1)</f>
        <v>#REF!</v>
      </c>
      <c r="AN6" s="38" t="e">
        <f ca="1">SUMIFS(#REF!,#REF!,A6,#REF!,$AN$2,#REF!,$AX$1)</f>
        <v>#REF!</v>
      </c>
      <c r="AO6" s="38" t="e">
        <f ca="1">SUMIFS(#REF!,#REF!,A6,#REF!,$AO$2,#REF!,$AX$1)</f>
        <v>#REF!</v>
      </c>
      <c r="AP6" s="38" t="e">
        <f ca="1">SUMIFS(#REF!,#REF!,A6,#REF!,$AP$2,#REF!,$AX$1)</f>
        <v>#REF!</v>
      </c>
      <c r="AQ6" s="81"/>
      <c r="AR6" s="49">
        <f>SUMIFS('Inventory Matrix'!$E:$E,'Inventory Matrix'!$G:$G,$AR$2,'Inventory Matrix'!$B:$B,$AX$1,'Inventory Matrix'!$C:$C,A6)</f>
        <v>0</v>
      </c>
      <c r="AS6" s="49">
        <f>SUMIFS('Inventory Matrix'!$E:$E,'Inventory Matrix'!$G:$G,$AS$2,'Inventory Matrix'!$B:$B,$AX$1,'Inventory Matrix'!$C:$C,A6)</f>
        <v>0</v>
      </c>
      <c r="AT6" s="49">
        <f>SUMIFS('Inventory Matrix'!$E:$E,'Inventory Matrix'!$G:$G,$AT$2,'Inventory Matrix'!$B:$B,$AX$1,'Inventory Matrix'!$C:$C,A6)</f>
        <v>0</v>
      </c>
      <c r="AU6" s="57">
        <f>SUMIFS('Inventory Matrix'!$E:$E,'Inventory Matrix'!$G:$G,$AU$2,'Inventory Matrix'!$B:$B,$AX$1,'Inventory Matrix'!$C:$C,A6)</f>
        <v>0</v>
      </c>
      <c r="AV6" s="96" t="str">
        <f t="shared" ca="1" si="36"/>
        <v>-</v>
      </c>
      <c r="AW6" s="63">
        <f t="shared" ca="1" si="37"/>
        <v>0</v>
      </c>
      <c r="AX6" s="97">
        <f>SUMIFS(Stock!$D:$D,Stock!$A:$A,$AX$1,Stock!$C:$C,A6)</f>
        <v>0</v>
      </c>
      <c r="AY6" s="55"/>
      <c r="AZ6" s="38" t="e">
        <f ca="1">SUMIFS(#REF!,#REF!,A6,#REF!,$AZ$2,#REF!,$BM$1)</f>
        <v>#REF!</v>
      </c>
      <c r="BA6" s="38" t="e">
        <f ca="1">SUMIFS(#REF!,#REF!,A6,#REF!,$BA$2,#REF!,$BM$1)</f>
        <v>#REF!</v>
      </c>
      <c r="BB6" s="38" t="e">
        <f ca="1">SUMIFS(#REF!,#REF!,A6,#REF!,$BB$2,#REF!,$BM$1)</f>
        <v>#REF!</v>
      </c>
      <c r="BC6" s="38" t="e">
        <f ca="1">SUMIFS(#REF!,#REF!,A6,#REF!,$BC$2,#REF!,$BM$1)</f>
        <v>#REF!</v>
      </c>
      <c r="BD6" s="38" t="e">
        <f ca="1">SUMIFS(#REF!,#REF!,A6,#REF!,$BD$2,#REF!,$BM$1)</f>
        <v>#REF!</v>
      </c>
      <c r="BE6" s="38" t="e">
        <f ca="1">SUMIFS(#REF!,#REF!,A6,#REF!,$BE$2,#REF!,$BM$1)</f>
        <v>#REF!</v>
      </c>
      <c r="BF6" s="60"/>
      <c r="BG6" s="49">
        <f>SUMIFS('Inventory Matrix'!$E:$E,'Inventory Matrix'!$G:$G,$BG$2,'Inventory Matrix'!$B:$B,$BM$1,'Inventory Matrix'!$C:$C,A6)</f>
        <v>0</v>
      </c>
      <c r="BH6" s="49">
        <f>SUMIFS('Inventory Matrix'!$E:$E,'Inventory Matrix'!$G:$G,$BH$2,'Inventory Matrix'!$B:$B,$BM$1,'Inventory Matrix'!$C:$C,A6)</f>
        <v>1</v>
      </c>
      <c r="BI6" s="49">
        <f>SUMIFS('Inventory Matrix'!$E:$E,'Inventory Matrix'!$G:$G,$BI$2,'Inventory Matrix'!$B:$B,$BM$1,'Inventory Matrix'!$C:$C,A6)</f>
        <v>0</v>
      </c>
      <c r="BJ6" s="57">
        <f>SUMIFS('Inventory Matrix'!$E:$E,'Inventory Matrix'!$G:$G,$BJ$2,'Inventory Matrix'!$B:$B,$BM$1,'Inventory Matrix'!$C:$C,A6)</f>
        <v>0</v>
      </c>
      <c r="BK6" s="96" t="str">
        <f t="shared" ca="1" si="38"/>
        <v>-</v>
      </c>
      <c r="BL6" s="62">
        <f t="shared" ca="1" si="39"/>
        <v>0</v>
      </c>
      <c r="BM6" s="97">
        <f>SUMIFS(Stock!$D:$D,Stock!$A:$A,$BM$1,Stock!$C:$C,A6)</f>
        <v>1</v>
      </c>
      <c r="BN6" s="55"/>
      <c r="BO6" s="38" t="e">
        <f ca="1">SUMIFS(#REF!,#REF!,A6,#REF!,$BO$2,#REF!,$CB$1)</f>
        <v>#REF!</v>
      </c>
      <c r="BP6" s="38" t="e">
        <f ca="1">SUMIFS(#REF!,#REF!,A6,#REF!,$BP$2,#REF!,$CB$1)</f>
        <v>#REF!</v>
      </c>
      <c r="BQ6" s="38" t="e">
        <f ca="1">SUMIFS(#REF!,#REF!,A6,#REF!,$BQ$2,#REF!,$CB$1)</f>
        <v>#REF!</v>
      </c>
      <c r="BR6" s="38" t="e">
        <f ca="1">SUMIFS(#REF!,#REF!,A6,#REF!,$BR$2,#REF!,$CB$1)</f>
        <v>#REF!</v>
      </c>
      <c r="BS6" s="38" t="e">
        <f ca="1">SUMIFS(#REF!,#REF!,A6,#REF!,$BS$2,#REF!,$CB$1)</f>
        <v>#REF!</v>
      </c>
      <c r="BT6" s="38" t="e">
        <f ca="1">SUMIFS(#REF!,#REF!,A6,#REF!,$BT$2,#REF!,$CB$1)</f>
        <v>#REF!</v>
      </c>
      <c r="BU6" s="60"/>
      <c r="BV6" s="49">
        <f>SUMIFS('Inventory Matrix'!$E:$E,'Inventory Matrix'!$G:$G,$BV$2,'Inventory Matrix'!$B:$B,$CB$1,'Inventory Matrix'!$C:$C,A6)</f>
        <v>0</v>
      </c>
      <c r="BW6" s="49">
        <f>SUMIFS('Inventory Matrix'!$E:$E,'Inventory Matrix'!$G:$G,$BW$2,'Inventory Matrix'!$B:$B,$CB$1,'Inventory Matrix'!$C:$C,A6)</f>
        <v>1</v>
      </c>
      <c r="BX6" s="49">
        <f>SUMIFS('Inventory Matrix'!$E:$E,'Inventory Matrix'!$G:$G,$BX$2,'Inventory Matrix'!$B:$B,$CB$1,'Inventory Matrix'!$C:$C,A6)</f>
        <v>0</v>
      </c>
      <c r="BY6" s="57">
        <f>SUMIFS('Inventory Matrix'!$E:$E,'Inventory Matrix'!$G:$G,$BY$2,'Inventory Matrix'!$B:$B,$CB$1,'Inventory Matrix'!$C:$C,A6)</f>
        <v>0</v>
      </c>
      <c r="BZ6" s="96" t="str">
        <f t="shared" ca="1" si="40"/>
        <v>-</v>
      </c>
      <c r="CA6" s="63">
        <f t="shared" ca="1" si="41"/>
        <v>0</v>
      </c>
      <c r="CB6" s="97">
        <f>SUMIFS(Stock!$D:$D,Stock!$A:$A,$CB$1,Stock!$C:$C,A6)</f>
        <v>1</v>
      </c>
      <c r="CC6" s="55"/>
      <c r="CD6" s="38" t="e">
        <f ca="1">SUMIFS(#REF!,#REF!,A6,#REF!,$CD$2,#REF!,$CQ$1)</f>
        <v>#REF!</v>
      </c>
      <c r="CE6" s="38" t="e">
        <f ca="1">SUMIFS(#REF!,#REF!,A6,#REF!,$CE$2,#REF!,$CQ$1)</f>
        <v>#REF!</v>
      </c>
      <c r="CF6" s="38" t="e">
        <f ca="1">SUMIFS(#REF!,#REF!,A6,#REF!,$CF$2,#REF!,$CQ$1)</f>
        <v>#REF!</v>
      </c>
      <c r="CG6" s="38" t="e">
        <f ca="1">SUMIFS(#REF!,#REF!,A6,#REF!,$CG$2,#REF!,$CQ$1)</f>
        <v>#REF!</v>
      </c>
      <c r="CH6" s="38" t="e">
        <f ca="1">SUMIFS(#REF!,#REF!,A6,#REF!,$CH$2,#REF!,$CQ$1)</f>
        <v>#REF!</v>
      </c>
      <c r="CI6" s="38" t="e">
        <f ca="1">SUMIFS(#REF!,#REF!,A6,#REF!,$CI$2,#REF!,$CQ$1)</f>
        <v>#REF!</v>
      </c>
      <c r="CJ6" s="60"/>
      <c r="CK6" s="49">
        <f>SUMIFS('Inventory Matrix'!$E:$E,'Inventory Matrix'!$G:$G,$CK$2,'Inventory Matrix'!$B:$B,$CB$1,'Inventory Matrix'!$C:$C,A6)</f>
        <v>0</v>
      </c>
      <c r="CL6" s="49">
        <f>SUMIFS('Inventory Matrix'!$E:$E,'Inventory Matrix'!$G:$G,$CL$2,'Inventory Matrix'!$B:$B,$CB$1,'Inventory Matrix'!$C:$C,A6)</f>
        <v>1</v>
      </c>
      <c r="CM6" s="49">
        <f>SUMIFS('Inventory Matrix'!$E:$E,'Inventory Matrix'!$G:$G,$CM$2,'Inventory Matrix'!$B:$B,$CB$1,'Inventory Matrix'!$C:$C,A6)</f>
        <v>0</v>
      </c>
      <c r="CN6" s="57">
        <f>SUMIFS('Inventory Matrix'!$E:$E,'Inventory Matrix'!$G:$G,$CN$2,'Inventory Matrix'!$B:$B,$CB$1,'Inventory Matrix'!$C:$C,A6)</f>
        <v>0</v>
      </c>
      <c r="CO6" s="96" t="str">
        <f t="shared" ca="1" si="42"/>
        <v>-</v>
      </c>
      <c r="CP6" s="63">
        <f t="shared" ca="1" si="43"/>
        <v>0</v>
      </c>
      <c r="CQ6" s="97">
        <f>SUMIFS(Stock!$D:$D,Stock!$A:$A,$CQ$1,Stock!$C:$C,A6)</f>
        <v>1</v>
      </c>
      <c r="CR6" s="64"/>
      <c r="CS6" s="65">
        <f>SUMIFS(Stock!$D:$D,Stock!$A:$A,$CS$1,Stock!$C:$C,A6)</f>
        <v>0</v>
      </c>
      <c r="CT6" s="64"/>
      <c r="CU6" s="38" t="e">
        <f ca="1">SUMIFS(#REF!,#REF!,A6,#REF!,$CU$2,#REF!,$DA$1)</f>
        <v>#REF!</v>
      </c>
      <c r="CV6" s="38" t="e">
        <f ca="1">SUMIFS(#REF!,#REF!,A6,#REF!,$CV$2,#REF!,$DA$1)</f>
        <v>#REF!</v>
      </c>
      <c r="CW6" s="38" t="e">
        <f ca="1">SUMIFS(#REF!,#REF!,A6,#REF!,$CW$2,#REF!,$DA$1)</f>
        <v>#REF!</v>
      </c>
      <c r="CX6" s="38" t="e">
        <f ca="1">SUMIFS(#REF!,#REF!,A6,#REF!,$CX$2,#REF!,$DA$1)</f>
        <v>#REF!</v>
      </c>
      <c r="CY6" s="38" t="e">
        <f ca="1">SUMIFS(#REF!,#REF!,A6,#REF!,$CY$2,#REF!,$DA$1)</f>
        <v>#REF!</v>
      </c>
      <c r="CZ6" s="38" t="e">
        <f ca="1">SUMIFS(#REF!,#REF!,A6,#REF!,$CZ$2,#REF!,$DA$1)</f>
        <v>#REF!</v>
      </c>
      <c r="DA6" s="65">
        <f>SUMIFS(Stock!$D:$D,Stock!$A:$A,$DA$1,Stock!$C:$C,A6)</f>
        <v>0</v>
      </c>
      <c r="DB6" s="65">
        <f>SUMIFS(Stock!$D:$D,Stock!$A:$A,$DB$1,Stock!$C:$C,A6)</f>
        <v>0</v>
      </c>
      <c r="DC6" s="65">
        <f>SUMIFS(Stock!$D:$D,Stock!$A:$A,$DC$1,Stock!$C:$C,A6)</f>
        <v>0</v>
      </c>
      <c r="DD6" s="66"/>
      <c r="DE6" s="66"/>
      <c r="DF6" s="67">
        <f>SUMIFS('Inventory Matrix'!$E:$E,'Inventory Matrix'!$B:$B,$DF$2,'Inventory Matrix'!$G:$G,$DK$2,'Inventory Matrix'!$C:$C,A6)</f>
        <v>0</v>
      </c>
      <c r="DG6" s="67">
        <f>SUMIFS('Inventory Matrix'!$E:$E,'Inventory Matrix'!$B:$B,$DG$2,'Inventory Matrix'!$G:$G,$DK$2,'Inventory Matrix'!$C:$C,A6)</f>
        <v>0</v>
      </c>
      <c r="DH6" s="67">
        <f>SUMIFS('Inventory Matrix'!$E:$E,'Inventory Matrix'!$B:$B,$DH$2,'Inventory Matrix'!$G:$G,$DK$2,'Inventory Matrix'!$C:$C,A6)</f>
        <v>0</v>
      </c>
      <c r="DI6" s="67">
        <f>SUMIFS('Inventory Matrix'!$E:$E,'Inventory Matrix'!$B:$B,$DI$2,'Inventory Matrix'!$G:$G,$DK$2,'Inventory Matrix'!$C:$C,A6)</f>
        <v>0</v>
      </c>
      <c r="DJ6" s="67">
        <f>SUMIFS('Inventory Matrix'!$E:$E,'Inventory Matrix'!$B:$B,$DJ$2,'Inventory Matrix'!$G:$G,$DK$2,'Inventory Matrix'!$C:$C,A6)</f>
        <v>0</v>
      </c>
      <c r="DK6" s="98">
        <f>SUMIFS('Inventory Matrix'!$E:$E,'Inventory Matrix'!$G:$G,$DK$2,'Inventory Matrix'!$C:$C,A6)</f>
        <v>0</v>
      </c>
      <c r="DL6" s="48"/>
      <c r="DM6" s="67">
        <f>SUMIFS('Inventory Matrix'!$E:$E,'Inventory Matrix'!$B:$B,$DM$2,'Inventory Matrix'!$G:$G,$DR$2,'Inventory Matrix'!$C:$C,A6)</f>
        <v>1</v>
      </c>
      <c r="DN6" s="67">
        <f>SUMIFS('Inventory Matrix'!$E:$E,'Inventory Matrix'!$B:$B,$DN$2,'Inventory Matrix'!$G:$G,$DR$2,'Inventory Matrix'!$C:$C,A6)</f>
        <v>0</v>
      </c>
      <c r="DO6" s="67">
        <f>SUMIFS('Inventory Matrix'!$E:$E,'Inventory Matrix'!$B:$B,$DO$2,'Inventory Matrix'!$G:$G,$DR$2,'Inventory Matrix'!$C:$C,A6)</f>
        <v>1</v>
      </c>
      <c r="DP6" s="67">
        <f>SUMIFS('Inventory Matrix'!$E:$E,'Inventory Matrix'!$B:$B,$DP$2,'Inventory Matrix'!$G:$G,$DR$2,'Inventory Matrix'!$C:$C,A6)</f>
        <v>1</v>
      </c>
      <c r="DQ6" s="67">
        <f>SUMIFS('Inventory Matrix'!$E:$E,'Inventory Matrix'!$B:$B,$DQ$2,'Inventory Matrix'!$G:$G,$DR$2,'Inventory Matrix'!$C:$C,A6)</f>
        <v>1</v>
      </c>
      <c r="DR6" s="98">
        <f>SUMIFS('Inventory Matrix'!$E:$E,'Inventory Matrix'!$G:$G,$DR$2,'Inventory Matrix'!$C:$C,A6)</f>
        <v>4</v>
      </c>
      <c r="DS6" s="44"/>
      <c r="DT6" s="67">
        <f>SUMIFS('Inventory Matrix'!$E:$E,'Inventory Matrix'!$B:$B,$DT$2,'Inventory Matrix'!$G:$G,$DY$2,'Inventory Matrix'!$C:$C,A6)</f>
        <v>0</v>
      </c>
      <c r="DU6" s="67">
        <f>SUMIFS('Inventory Matrix'!$E:$E,'Inventory Matrix'!$B:$B,$DU$2,'Inventory Matrix'!$G:$G,$DY$2,'Inventory Matrix'!$C:$C,A6)</f>
        <v>0</v>
      </c>
      <c r="DV6" s="67">
        <f>SUMIFS('Inventory Matrix'!$E:$E,'Inventory Matrix'!$B:$B,$DV$2,'Inventory Matrix'!$G:$G,$DY$2,'Inventory Matrix'!$C:$C,A6)</f>
        <v>0</v>
      </c>
      <c r="DW6" s="67">
        <f>SUMIFS('Inventory Matrix'!$E:$E,'Inventory Matrix'!$B:$B,$DW$2,'Inventory Matrix'!$G:$G,$DY$2,'Inventory Matrix'!$C:$C,A6)</f>
        <v>0</v>
      </c>
      <c r="DX6" s="67">
        <f>SUMIFS('Inventory Matrix'!$E:$E,'Inventory Matrix'!$B:$B,$DX$2,'Inventory Matrix'!$G:$G,$DY$2,'Inventory Matrix'!$C:$C,A6)</f>
        <v>0</v>
      </c>
      <c r="DY6" s="98">
        <f>SUMIFS('Inventory Matrix'!$E:$E,'Inventory Matrix'!$G:$G,$DY$2,'Inventory Matrix'!$C:$C,A6)</f>
        <v>0</v>
      </c>
      <c r="DZ6" s="44"/>
      <c r="EA6" s="67">
        <f>SUMIFS('Inventory Matrix'!$E:$E,'Inventory Matrix'!$B:$B,$EA$2,'Inventory Matrix'!$G:$G,$EF$2,'Inventory Matrix'!$C:$C,A6)</f>
        <v>0</v>
      </c>
      <c r="EB6" s="67">
        <f>SUMIFS('Inventory Matrix'!$E:$E,'Inventory Matrix'!$B:$B,$EB$2,'Inventory Matrix'!$G:$G,$EF$2,'Inventory Matrix'!$C:$C,A6)</f>
        <v>0</v>
      </c>
      <c r="EC6" s="67">
        <f>SUMIFS('Inventory Matrix'!$E:$E,'Inventory Matrix'!$B:$B,$EC$2,'Inventory Matrix'!$G:$G,$EF$2,'Inventory Matrix'!$C:$C,A6)</f>
        <v>0</v>
      </c>
      <c r="ED6" s="67">
        <f>SUMIFS('Inventory Matrix'!$E:$E,'Inventory Matrix'!$B:$B,$ED$2,'Inventory Matrix'!$G:$G,$EF$2,'Inventory Matrix'!$C:$C,A6)</f>
        <v>0</v>
      </c>
      <c r="EE6" s="67">
        <f>SUMIFS('Inventory Matrix'!$E:$E,'Inventory Matrix'!$B:$B,$EE$2,'Inventory Matrix'!$G:$G,$EF$2,'Inventory Matrix'!$C:$C,A6)</f>
        <v>0</v>
      </c>
      <c r="EF6" s="98">
        <f>SUMIFS('Inventory Matrix'!$E:$E,'Inventory Matrix'!$G:$G,$EF$2,'Inventory Matrix'!$C:$C,A6)</f>
        <v>0</v>
      </c>
      <c r="EG6" s="44"/>
    </row>
    <row r="7" spans="1:137" ht="13" x14ac:dyDescent="0.15">
      <c r="A7" s="69" t="str">
        <f t="shared" si="31"/>
        <v>75Z15G000CH</v>
      </c>
      <c r="B7" s="70" t="s">
        <v>1956</v>
      </c>
      <c r="C7" s="71" t="s">
        <v>109</v>
      </c>
      <c r="D7" s="71" t="s">
        <v>1960</v>
      </c>
      <c r="E7" s="72">
        <f>SUMIFS(Stock!$D:$D,Stock!$C:$C,A7)</f>
        <v>16</v>
      </c>
      <c r="F7" s="73" t="e">
        <f t="shared" ca="1" si="32"/>
        <v>#REF!</v>
      </c>
      <c r="G7" s="74">
        <f t="shared" ca="1" si="33"/>
        <v>0</v>
      </c>
      <c r="H7" s="44"/>
      <c r="I7" s="69" t="e">
        <f ca="1">SUMIFS(#REF!,#REF!,A7,#REF!,$I$2)</f>
        <v>#REF!</v>
      </c>
      <c r="J7" s="69" t="e">
        <f ca="1">SUMIFS(#REF!,#REF!,A7,#REF!,$J$2)</f>
        <v>#REF!</v>
      </c>
      <c r="K7" s="69" t="e">
        <f ca="1">SUMIFS(#REF!,#REF!,A7,#REF!,$K$2)</f>
        <v>#REF!</v>
      </c>
      <c r="L7" s="69" t="e">
        <f ca="1">SUMIFS(#REF!,#REF!,A7,#REF!,$L$2)</f>
        <v>#REF!</v>
      </c>
      <c r="M7" s="69" t="e">
        <f ca="1">SUMIFS(#REF!,#REF!,A7,#REF!,$M$2)</f>
        <v>#REF!</v>
      </c>
      <c r="N7" s="69" t="e">
        <f ca="1">SUMIFS(#REF!,#REF!,A7,#REF!,$N$2)</f>
        <v>#REF!</v>
      </c>
      <c r="O7" s="69" t="e">
        <f ca="1">SUMIFS(#REF!,#REF!,A7,#REF!,$O$2)</f>
        <v>#REF!</v>
      </c>
      <c r="P7" s="69" t="e">
        <f ca="1">SUMIFS(#REF!,#REF!,A7,#REF!,$P$2)</f>
        <v>#REF!</v>
      </c>
      <c r="Q7" s="69" t="e">
        <f ca="1">SUMIFS(#REF!,#REF!,A7,#REF!,$Q$2)</f>
        <v>#REF!</v>
      </c>
      <c r="R7" s="69" t="e">
        <f ca="1">SUMIFS(#REF!,#REF!,A7,#REF!,$R$2)</f>
        <v>#REF!</v>
      </c>
      <c r="S7" s="75"/>
      <c r="T7" s="44"/>
      <c r="U7" s="46"/>
      <c r="V7" s="69" t="e">
        <f ca="1">SUMIFS(#REF!,#REF!,A7,#REF!,$V$2,#REF!,$AI$1)</f>
        <v>#REF!</v>
      </c>
      <c r="W7" s="69" t="e">
        <f ca="1">SUMIFS(#REF!,#REF!,A7,#REF!,$W$2,#REF!,$AI$1)</f>
        <v>#REF!</v>
      </c>
      <c r="X7" s="69" t="e">
        <f ca="1">SUMIFS(#REF!,#REF!,A7,#REF!,$X$2,#REF!,$AI$1)</f>
        <v>#REF!</v>
      </c>
      <c r="Y7" s="69" t="e">
        <f ca="1">SUMIFS(#REF!,#REF!,A7,#REF!,$Y$2,#REF!,$AI$1)</f>
        <v>#REF!</v>
      </c>
      <c r="Z7" s="69" t="e">
        <f ca="1">SUMIFS(#REF!,#REF!,A7,#REF!,$Z$2,#REF!,$AI$1)</f>
        <v>#REF!</v>
      </c>
      <c r="AA7" s="69" t="e">
        <f ca="1">SUMIFS(#REF!,#REF!,A7,#REF!,$AA$2,#REF!,$AI$1)</f>
        <v>#REF!</v>
      </c>
      <c r="AB7" s="48"/>
      <c r="AC7" s="76">
        <f>SUMIFS('Inventory Matrix'!$E:$E,'Inventory Matrix'!$G:$G,$AC$2,'Inventory Matrix'!$B:$B,$AI$1,'Inventory Matrix'!$C:$C,A7)</f>
        <v>3</v>
      </c>
      <c r="AD7" s="70">
        <f>SUMIFS('Inventory Matrix'!$E:$E,'Inventory Matrix'!$G:$G,$AD$2,'Inventory Matrix'!$B:$B,$AI$1,'Inventory Matrix'!$C:$C,A7)</f>
        <v>0</v>
      </c>
      <c r="AE7" s="70">
        <f>SUMIFS('Inventory Matrix'!$E:$E,'Inventory Matrix'!$G:$G,$AE$2,'Inventory Matrix'!$B:$B,$AI$1,'Inventory Matrix'!$C:$C,A7)</f>
        <v>0</v>
      </c>
      <c r="AF7" s="77">
        <f>SUMIFS('Inventory Matrix'!$E:$E,'Inventory Matrix'!$G:$G,$AF$2,'Inventory Matrix'!$B:$B,$AI$1,'Inventory Matrix'!$C:$C,A7)</f>
        <v>0</v>
      </c>
      <c r="AG7" s="78" t="str">
        <f t="shared" ca="1" si="34"/>
        <v>-</v>
      </c>
      <c r="AH7" s="79">
        <f t="shared" ca="1" si="35"/>
        <v>0</v>
      </c>
      <c r="AI7" s="80">
        <f>SUMIFS(Stock!$D:$D,Stock!$A:$A,$AI$1,Stock!$C:$C,A7)</f>
        <v>3</v>
      </c>
      <c r="AJ7" s="55"/>
      <c r="AK7" s="69" t="e">
        <f ca="1">SUMIFS(#REF!,#REF!,A7,#REF!,$AK$2,#REF!,$AX$1)</f>
        <v>#REF!</v>
      </c>
      <c r="AL7" s="69" t="e">
        <f ca="1">SUMIFS(#REF!,#REF!,A7,#REF!,$AL$2,#REF!,$AX$1)</f>
        <v>#REF!</v>
      </c>
      <c r="AM7" s="69" t="e">
        <f ca="1">SUMIFS(#REF!,#REF!,A7,#REF!,$AM$2,#REF!,$AX$1)</f>
        <v>#REF!</v>
      </c>
      <c r="AN7" s="69" t="e">
        <f ca="1">SUMIFS(#REF!,#REF!,A7,#REF!,$AN$2,#REF!,$AX$1)</f>
        <v>#REF!</v>
      </c>
      <c r="AO7" s="69" t="e">
        <f ca="1">SUMIFS(#REF!,#REF!,A7,#REF!,$AO$2,#REF!,$AX$1)</f>
        <v>#REF!</v>
      </c>
      <c r="AP7" s="69" t="e">
        <f ca="1">SUMIFS(#REF!,#REF!,A7,#REF!,$AP$2,#REF!,$AX$1)</f>
        <v>#REF!</v>
      </c>
      <c r="AQ7" s="81"/>
      <c r="AR7" s="82">
        <f>SUMIFS('Inventory Matrix'!$E:$E,'Inventory Matrix'!$G:$G,$AR$2,'Inventory Matrix'!$B:$B,$AX$1,'Inventory Matrix'!$C:$C,A7)</f>
        <v>0</v>
      </c>
      <c r="AS7" s="82">
        <f>SUMIFS('Inventory Matrix'!$E:$E,'Inventory Matrix'!$G:$G,$AS$2,'Inventory Matrix'!$B:$B,$AX$1,'Inventory Matrix'!$C:$C,A7)</f>
        <v>5</v>
      </c>
      <c r="AT7" s="82">
        <f>SUMIFS('Inventory Matrix'!$E:$E,'Inventory Matrix'!$G:$G,$AT$2,'Inventory Matrix'!$B:$B,$AX$1,'Inventory Matrix'!$C:$C,A7)</f>
        <v>0</v>
      </c>
      <c r="AU7" s="83">
        <f>SUMIFS('Inventory Matrix'!$E:$E,'Inventory Matrix'!$G:$G,$AU$2,'Inventory Matrix'!$B:$B,$AX$1,'Inventory Matrix'!$C:$C,A7)</f>
        <v>0</v>
      </c>
      <c r="AV7" s="85" t="str">
        <f t="shared" ca="1" si="36"/>
        <v>-</v>
      </c>
      <c r="AW7" s="88">
        <f t="shared" ca="1" si="37"/>
        <v>0</v>
      </c>
      <c r="AX7" s="87">
        <f>SUMIFS(Stock!$D:$D,Stock!$A:$A,$AX$1,Stock!$C:$C,A7)</f>
        <v>5</v>
      </c>
      <c r="AY7" s="55"/>
      <c r="AZ7" s="69" t="e">
        <f ca="1">SUMIFS(#REF!,#REF!,A7,#REF!,$AZ$2,#REF!,$BM$1)</f>
        <v>#REF!</v>
      </c>
      <c r="BA7" s="69" t="e">
        <f ca="1">SUMIFS(#REF!,#REF!,A7,#REF!,$BA$2,#REF!,$BM$1)</f>
        <v>#REF!</v>
      </c>
      <c r="BB7" s="69" t="e">
        <f ca="1">SUMIFS(#REF!,#REF!,A7,#REF!,$BB$2,#REF!,$BM$1)</f>
        <v>#REF!</v>
      </c>
      <c r="BC7" s="69" t="e">
        <f ca="1">SUMIFS(#REF!,#REF!,A7,#REF!,$BC$2,#REF!,$BM$1)</f>
        <v>#REF!</v>
      </c>
      <c r="BD7" s="69" t="e">
        <f ca="1">SUMIFS(#REF!,#REF!,A7,#REF!,$BD$2,#REF!,$BM$1)</f>
        <v>#REF!</v>
      </c>
      <c r="BE7" s="69" t="e">
        <f ca="1">SUMIFS(#REF!,#REF!,A7,#REF!,$BE$2,#REF!,$BM$1)</f>
        <v>#REF!</v>
      </c>
      <c r="BF7" s="60"/>
      <c r="BG7" s="82">
        <f>SUMIFS('Inventory Matrix'!$E:$E,'Inventory Matrix'!$G:$G,$BG$2,'Inventory Matrix'!$B:$B,$BM$1,'Inventory Matrix'!$C:$C,A7)</f>
        <v>2</v>
      </c>
      <c r="BH7" s="82">
        <f>SUMIFS('Inventory Matrix'!$E:$E,'Inventory Matrix'!$G:$G,$BH$2,'Inventory Matrix'!$B:$B,$BM$1,'Inventory Matrix'!$C:$C,A7)</f>
        <v>0</v>
      </c>
      <c r="BI7" s="82">
        <f>SUMIFS('Inventory Matrix'!$E:$E,'Inventory Matrix'!$G:$G,$BI$2,'Inventory Matrix'!$B:$B,$BM$1,'Inventory Matrix'!$C:$C,A7)</f>
        <v>0</v>
      </c>
      <c r="BJ7" s="83">
        <f>SUMIFS('Inventory Matrix'!$E:$E,'Inventory Matrix'!$G:$G,$BJ$2,'Inventory Matrix'!$B:$B,$BM$1,'Inventory Matrix'!$C:$C,A7)</f>
        <v>0</v>
      </c>
      <c r="BK7" s="85" t="str">
        <f t="shared" ca="1" si="38"/>
        <v>-</v>
      </c>
      <c r="BL7" s="86">
        <f t="shared" ca="1" si="39"/>
        <v>0</v>
      </c>
      <c r="BM7" s="87">
        <f>SUMIFS(Stock!$D:$D,Stock!$A:$A,$BM$1,Stock!$C:$C,A7)</f>
        <v>2</v>
      </c>
      <c r="BN7" s="55"/>
      <c r="BO7" s="69" t="e">
        <f ca="1">SUMIFS(#REF!,#REF!,A7,#REF!,$BO$2,#REF!,$CB$1)</f>
        <v>#REF!</v>
      </c>
      <c r="BP7" s="69" t="e">
        <f ca="1">SUMIFS(#REF!,#REF!,A7,#REF!,$BP$2,#REF!,$CB$1)</f>
        <v>#REF!</v>
      </c>
      <c r="BQ7" s="69" t="e">
        <f ca="1">SUMIFS(#REF!,#REF!,A7,#REF!,$BQ$2,#REF!,$CB$1)</f>
        <v>#REF!</v>
      </c>
      <c r="BR7" s="69" t="e">
        <f ca="1">SUMIFS(#REF!,#REF!,A7,#REF!,$BR$2,#REF!,$CB$1)</f>
        <v>#REF!</v>
      </c>
      <c r="BS7" s="69" t="e">
        <f ca="1">SUMIFS(#REF!,#REF!,A7,#REF!,$BS$2,#REF!,$CB$1)</f>
        <v>#REF!</v>
      </c>
      <c r="BT7" s="69" t="e">
        <f ca="1">SUMIFS(#REF!,#REF!,A7,#REF!,$BT$2,#REF!,$CB$1)</f>
        <v>#REF!</v>
      </c>
      <c r="BU7" s="60"/>
      <c r="BV7" s="82">
        <f>SUMIFS('Inventory Matrix'!$E:$E,'Inventory Matrix'!$G:$G,$BV$2,'Inventory Matrix'!$B:$B,$CB$1,'Inventory Matrix'!$C:$C,A7)</f>
        <v>5</v>
      </c>
      <c r="BW7" s="82">
        <f>SUMIFS('Inventory Matrix'!$E:$E,'Inventory Matrix'!$G:$G,$BW$2,'Inventory Matrix'!$B:$B,$CB$1,'Inventory Matrix'!$C:$C,A7)</f>
        <v>0</v>
      </c>
      <c r="BX7" s="82">
        <f>SUMIFS('Inventory Matrix'!$E:$E,'Inventory Matrix'!$G:$G,$BX$2,'Inventory Matrix'!$B:$B,$CB$1,'Inventory Matrix'!$C:$C,A7)</f>
        <v>0</v>
      </c>
      <c r="BY7" s="83">
        <f>SUMIFS('Inventory Matrix'!$E:$E,'Inventory Matrix'!$G:$G,$BY$2,'Inventory Matrix'!$B:$B,$CB$1,'Inventory Matrix'!$C:$C,A7)</f>
        <v>0</v>
      </c>
      <c r="BZ7" s="85" t="str">
        <f t="shared" ca="1" si="40"/>
        <v>-</v>
      </c>
      <c r="CA7" s="88">
        <f t="shared" ca="1" si="41"/>
        <v>0</v>
      </c>
      <c r="CB7" s="87">
        <f>SUMIFS(Stock!$D:$D,Stock!$A:$A,$CB$1,Stock!$C:$C,A7)</f>
        <v>5</v>
      </c>
      <c r="CC7" s="55"/>
      <c r="CD7" s="69" t="e">
        <f ca="1">SUMIFS(#REF!,#REF!,A7,#REF!,$CD$2,#REF!,$CQ$1)</f>
        <v>#REF!</v>
      </c>
      <c r="CE7" s="69" t="e">
        <f ca="1">SUMIFS(#REF!,#REF!,A7,#REF!,$CE$2,#REF!,$CQ$1)</f>
        <v>#REF!</v>
      </c>
      <c r="CF7" s="69" t="e">
        <f ca="1">SUMIFS(#REF!,#REF!,A7,#REF!,$CF$2,#REF!,$CQ$1)</f>
        <v>#REF!</v>
      </c>
      <c r="CG7" s="69" t="e">
        <f ca="1">SUMIFS(#REF!,#REF!,A7,#REF!,$CG$2,#REF!,$CQ$1)</f>
        <v>#REF!</v>
      </c>
      <c r="CH7" s="69" t="e">
        <f ca="1">SUMIFS(#REF!,#REF!,A7,#REF!,$CH$2,#REF!,$CQ$1)</f>
        <v>#REF!</v>
      </c>
      <c r="CI7" s="69" t="e">
        <f ca="1">SUMIFS(#REF!,#REF!,A7,#REF!,$CI$2,#REF!,$CQ$1)</f>
        <v>#REF!</v>
      </c>
      <c r="CJ7" s="60"/>
      <c r="CK7" s="82">
        <f>SUMIFS('Inventory Matrix'!$E:$E,'Inventory Matrix'!$G:$G,$CK$2,'Inventory Matrix'!$B:$B,$CB$1,'Inventory Matrix'!$C:$C,A7)</f>
        <v>5</v>
      </c>
      <c r="CL7" s="82">
        <f>SUMIFS('Inventory Matrix'!$E:$E,'Inventory Matrix'!$G:$G,$CL$2,'Inventory Matrix'!$B:$B,$CB$1,'Inventory Matrix'!$C:$C,A7)</f>
        <v>0</v>
      </c>
      <c r="CM7" s="82">
        <f>SUMIFS('Inventory Matrix'!$E:$E,'Inventory Matrix'!$G:$G,$CM$2,'Inventory Matrix'!$B:$B,$CB$1,'Inventory Matrix'!$C:$C,A7)</f>
        <v>0</v>
      </c>
      <c r="CN7" s="83">
        <f>SUMIFS('Inventory Matrix'!$E:$E,'Inventory Matrix'!$G:$G,$CN$2,'Inventory Matrix'!$B:$B,$CB$1,'Inventory Matrix'!$C:$C,A7)</f>
        <v>0</v>
      </c>
      <c r="CO7" s="85" t="str">
        <f t="shared" ca="1" si="42"/>
        <v>-</v>
      </c>
      <c r="CP7" s="88">
        <f t="shared" ca="1" si="43"/>
        <v>0</v>
      </c>
      <c r="CQ7" s="87">
        <f>SUMIFS(Stock!$D:$D,Stock!$A:$A,$CQ$1,Stock!$C:$C,A7)</f>
        <v>1</v>
      </c>
      <c r="CR7" s="64"/>
      <c r="CS7" s="89">
        <f>SUMIFS(Stock!$D:$D,Stock!$A:$A,$CS$1,Stock!$C:$C,A7)</f>
        <v>0</v>
      </c>
      <c r="CT7" s="64"/>
      <c r="CU7" s="69" t="e">
        <f ca="1">SUMIFS(#REF!,#REF!,A7,#REF!,$CU$2,#REF!,$DA$1)</f>
        <v>#REF!</v>
      </c>
      <c r="CV7" s="69" t="e">
        <f ca="1">SUMIFS(#REF!,#REF!,A7,#REF!,$CV$2,#REF!,$DA$1)</f>
        <v>#REF!</v>
      </c>
      <c r="CW7" s="69" t="e">
        <f ca="1">SUMIFS(#REF!,#REF!,A7,#REF!,$CW$2,#REF!,$DA$1)</f>
        <v>#REF!</v>
      </c>
      <c r="CX7" s="69" t="e">
        <f ca="1">SUMIFS(#REF!,#REF!,A7,#REF!,$CX$2,#REF!,$DA$1)</f>
        <v>#REF!</v>
      </c>
      <c r="CY7" s="69" t="e">
        <f ca="1">SUMIFS(#REF!,#REF!,A7,#REF!,$CY$2,#REF!,$DA$1)</f>
        <v>#REF!</v>
      </c>
      <c r="CZ7" s="69" t="e">
        <f ca="1">SUMIFS(#REF!,#REF!,A7,#REF!,$CZ$2,#REF!,$DA$1)</f>
        <v>#REF!</v>
      </c>
      <c r="DA7" s="89">
        <f>SUMIFS(Stock!$D:$D,Stock!$A:$A,$DA$1,Stock!$C:$C,A7)</f>
        <v>0</v>
      </c>
      <c r="DB7" s="89">
        <f>SUMIFS(Stock!$D:$D,Stock!$A:$A,$DB$1,Stock!$C:$C,A7)</f>
        <v>0</v>
      </c>
      <c r="DC7" s="89">
        <f>SUMIFS(Stock!$D:$D,Stock!$A:$A,$DC$1,Stock!$C:$C,A7)</f>
        <v>0</v>
      </c>
      <c r="DD7" s="66"/>
      <c r="DE7" s="66"/>
      <c r="DF7" s="90">
        <f>SUMIFS('Inventory Matrix'!$E:$E,'Inventory Matrix'!$B:$B,$DF$2,'Inventory Matrix'!$G:$G,$DK$2,'Inventory Matrix'!$C:$C,A7)</f>
        <v>3</v>
      </c>
      <c r="DG7" s="90">
        <f>SUMIFS('Inventory Matrix'!$E:$E,'Inventory Matrix'!$B:$B,$DG$2,'Inventory Matrix'!$G:$G,$DK$2,'Inventory Matrix'!$C:$C,A7)</f>
        <v>0</v>
      </c>
      <c r="DH7" s="90">
        <f>SUMIFS('Inventory Matrix'!$E:$E,'Inventory Matrix'!$B:$B,$DH$2,'Inventory Matrix'!$G:$G,$DK$2,'Inventory Matrix'!$C:$C,A7)</f>
        <v>2</v>
      </c>
      <c r="DI7" s="90">
        <f>SUMIFS('Inventory Matrix'!$E:$E,'Inventory Matrix'!$B:$B,$DI$2,'Inventory Matrix'!$G:$G,$DK$2,'Inventory Matrix'!$C:$C,A7)</f>
        <v>5</v>
      </c>
      <c r="DJ7" s="90">
        <f>SUMIFS('Inventory Matrix'!$E:$E,'Inventory Matrix'!$B:$B,$DJ$2,'Inventory Matrix'!$G:$G,$DK$2,'Inventory Matrix'!$C:$C,A7)</f>
        <v>0</v>
      </c>
      <c r="DK7" s="91">
        <f>SUMIFS('Inventory Matrix'!$E:$E,'Inventory Matrix'!$G:$G,$DK$2,'Inventory Matrix'!$C:$C,A7)</f>
        <v>10</v>
      </c>
      <c r="DL7" s="48"/>
      <c r="DM7" s="90">
        <f>SUMIFS('Inventory Matrix'!$E:$E,'Inventory Matrix'!$B:$B,$DM$2,'Inventory Matrix'!$G:$G,$DR$2,'Inventory Matrix'!$C:$C,A7)</f>
        <v>0</v>
      </c>
      <c r="DN7" s="90">
        <f>SUMIFS('Inventory Matrix'!$E:$E,'Inventory Matrix'!$B:$B,$DN$2,'Inventory Matrix'!$G:$G,$DR$2,'Inventory Matrix'!$C:$C,A7)</f>
        <v>5</v>
      </c>
      <c r="DO7" s="90">
        <f>SUMIFS('Inventory Matrix'!$E:$E,'Inventory Matrix'!$B:$B,$DO$2,'Inventory Matrix'!$G:$G,$DR$2,'Inventory Matrix'!$C:$C,A7)</f>
        <v>0</v>
      </c>
      <c r="DP7" s="90">
        <f>SUMIFS('Inventory Matrix'!$E:$E,'Inventory Matrix'!$B:$B,$DP$2,'Inventory Matrix'!$G:$G,$DR$2,'Inventory Matrix'!$C:$C,A7)</f>
        <v>0</v>
      </c>
      <c r="DQ7" s="90">
        <f>SUMIFS('Inventory Matrix'!$E:$E,'Inventory Matrix'!$B:$B,$DQ$2,'Inventory Matrix'!$G:$G,$DR$2,'Inventory Matrix'!$C:$C,A7)</f>
        <v>1</v>
      </c>
      <c r="DR7" s="91">
        <f>SUMIFS('Inventory Matrix'!$E:$E,'Inventory Matrix'!$G:$G,$DR$2,'Inventory Matrix'!$C:$C,A7)</f>
        <v>6</v>
      </c>
      <c r="DS7" s="44"/>
      <c r="DT7" s="90">
        <f>SUMIFS('Inventory Matrix'!$E:$E,'Inventory Matrix'!$B:$B,$DT$2,'Inventory Matrix'!$G:$G,$DY$2,'Inventory Matrix'!$C:$C,A7)</f>
        <v>0</v>
      </c>
      <c r="DU7" s="90">
        <f>SUMIFS('Inventory Matrix'!$E:$E,'Inventory Matrix'!$B:$B,$DU$2,'Inventory Matrix'!$G:$G,$DY$2,'Inventory Matrix'!$C:$C,A7)</f>
        <v>0</v>
      </c>
      <c r="DV7" s="90">
        <f>SUMIFS('Inventory Matrix'!$E:$E,'Inventory Matrix'!$B:$B,$DV$2,'Inventory Matrix'!$G:$G,$DY$2,'Inventory Matrix'!$C:$C,A7)</f>
        <v>0</v>
      </c>
      <c r="DW7" s="90">
        <f>SUMIFS('Inventory Matrix'!$E:$E,'Inventory Matrix'!$B:$B,$DW$2,'Inventory Matrix'!$G:$G,$DY$2,'Inventory Matrix'!$C:$C,A7)</f>
        <v>0</v>
      </c>
      <c r="DX7" s="90">
        <f>SUMIFS('Inventory Matrix'!$E:$E,'Inventory Matrix'!$B:$B,$DX$2,'Inventory Matrix'!$G:$G,$DY$2,'Inventory Matrix'!$C:$C,A7)</f>
        <v>0</v>
      </c>
      <c r="DY7" s="91">
        <f>SUMIFS('Inventory Matrix'!$E:$E,'Inventory Matrix'!$G:$G,$DY$2,'Inventory Matrix'!$C:$C,A7)</f>
        <v>0</v>
      </c>
      <c r="DZ7" s="44"/>
      <c r="EA7" s="90">
        <f>SUMIFS('Inventory Matrix'!$E:$E,'Inventory Matrix'!$B:$B,$EA$2,'Inventory Matrix'!$G:$G,$EF$2,'Inventory Matrix'!$C:$C,A7)</f>
        <v>0</v>
      </c>
      <c r="EB7" s="90">
        <f>SUMIFS('Inventory Matrix'!$E:$E,'Inventory Matrix'!$B:$B,$EB$2,'Inventory Matrix'!$G:$G,$EF$2,'Inventory Matrix'!$C:$C,A7)</f>
        <v>0</v>
      </c>
      <c r="EC7" s="90">
        <f>SUMIFS('Inventory Matrix'!$E:$E,'Inventory Matrix'!$B:$B,$EC$2,'Inventory Matrix'!$G:$G,$EF$2,'Inventory Matrix'!$C:$C,A7)</f>
        <v>0</v>
      </c>
      <c r="ED7" s="90">
        <f>SUMIFS('Inventory Matrix'!$E:$E,'Inventory Matrix'!$B:$B,$ED$2,'Inventory Matrix'!$G:$G,$EF$2,'Inventory Matrix'!$C:$C,A7)</f>
        <v>0</v>
      </c>
      <c r="EE7" s="90">
        <f>SUMIFS('Inventory Matrix'!$E:$E,'Inventory Matrix'!$B:$B,$EE$2,'Inventory Matrix'!$G:$G,$EF$2,'Inventory Matrix'!$C:$C,A7)</f>
        <v>0</v>
      </c>
      <c r="EF7" s="91">
        <f>SUMIFS('Inventory Matrix'!$E:$E,'Inventory Matrix'!$G:$G,$EF$2,'Inventory Matrix'!$C:$C,A7)</f>
        <v>0</v>
      </c>
      <c r="EG7" s="44"/>
    </row>
    <row r="8" spans="1:137" ht="13" x14ac:dyDescent="0.15">
      <c r="A8" s="38" t="str">
        <f t="shared" si="31"/>
        <v>75Z15G000CJ</v>
      </c>
      <c r="B8" s="39" t="s">
        <v>1956</v>
      </c>
      <c r="C8" s="40" t="s">
        <v>1152</v>
      </c>
      <c r="D8" s="40" t="s">
        <v>1961</v>
      </c>
      <c r="E8" s="41">
        <f>SUMIFS(Stock!$D:$D,Stock!$C:$C,A8)</f>
        <v>10</v>
      </c>
      <c r="F8" s="42" t="e">
        <f t="shared" ca="1" si="32"/>
        <v>#REF!</v>
      </c>
      <c r="G8" s="43">
        <f t="shared" ca="1" si="33"/>
        <v>0</v>
      </c>
      <c r="H8" s="44"/>
      <c r="I8" s="38" t="e">
        <f ca="1">SUMIFS(#REF!,#REF!,A8,#REF!,$I$2)</f>
        <v>#REF!</v>
      </c>
      <c r="J8" s="38" t="e">
        <f ca="1">SUMIFS(#REF!,#REF!,A8,#REF!,$J$2)</f>
        <v>#REF!</v>
      </c>
      <c r="K8" s="38" t="e">
        <f ca="1">SUMIFS(#REF!,#REF!,A8,#REF!,$K$2)</f>
        <v>#REF!</v>
      </c>
      <c r="L8" s="38" t="e">
        <f ca="1">SUMIFS(#REF!,#REF!,A8,#REF!,$L$2)</f>
        <v>#REF!</v>
      </c>
      <c r="M8" s="38" t="e">
        <f ca="1">SUMIFS(#REF!,#REF!,A8,#REF!,$M$2)</f>
        <v>#REF!</v>
      </c>
      <c r="N8" s="38" t="e">
        <f ca="1">SUMIFS(#REF!,#REF!,A8,#REF!,$N$2)</f>
        <v>#REF!</v>
      </c>
      <c r="O8" s="38" t="e">
        <f ca="1">SUMIFS(#REF!,#REF!,A8,#REF!,$O$2)</f>
        <v>#REF!</v>
      </c>
      <c r="P8" s="38" t="e">
        <f ca="1">SUMIFS(#REF!,#REF!,A8,#REF!,$P$2)</f>
        <v>#REF!</v>
      </c>
      <c r="Q8" s="38" t="e">
        <f ca="1">SUMIFS(#REF!,#REF!,A8,#REF!,$Q$2)</f>
        <v>#REF!</v>
      </c>
      <c r="R8" s="38" t="e">
        <f ca="1">SUMIFS(#REF!,#REF!,A8,#REF!,$R$2)</f>
        <v>#REF!</v>
      </c>
      <c r="S8" s="45"/>
      <c r="T8" s="44"/>
      <c r="U8" s="46"/>
      <c r="V8" s="38" t="e">
        <f ca="1">SUMIFS(#REF!,#REF!,A8,#REF!,$V$2,#REF!,$AI$1)</f>
        <v>#REF!</v>
      </c>
      <c r="W8" s="38" t="e">
        <f ca="1">SUMIFS(#REF!,#REF!,A8,#REF!,$W$2,#REF!,$AI$1)</f>
        <v>#REF!</v>
      </c>
      <c r="X8" s="38" t="e">
        <f ca="1">SUMIFS(#REF!,#REF!,A8,#REF!,$X$2,#REF!,$AI$1)</f>
        <v>#REF!</v>
      </c>
      <c r="Y8" s="38" t="e">
        <f ca="1">SUMIFS(#REF!,#REF!,A8,#REF!,$Y$2,#REF!,$AI$1)</f>
        <v>#REF!</v>
      </c>
      <c r="Z8" s="38" t="e">
        <f ca="1">SUMIFS(#REF!,#REF!,A8,#REF!,$Z$2,#REF!,$AI$1)</f>
        <v>#REF!</v>
      </c>
      <c r="AA8" s="38" t="e">
        <f ca="1">SUMIFS(#REF!,#REF!,A8,#REF!,$AA$2,#REF!,$AI$1)</f>
        <v>#REF!</v>
      </c>
      <c r="AB8" s="48"/>
      <c r="AC8" s="92">
        <f>SUMIFS('Inventory Matrix'!$E:$E,'Inventory Matrix'!$G:$G,$AC$2,'Inventory Matrix'!$B:$B,$AI$1,'Inventory Matrix'!$C:$C,A8)</f>
        <v>0</v>
      </c>
      <c r="AD8" s="39">
        <f>SUMIFS('Inventory Matrix'!$E:$E,'Inventory Matrix'!$G:$G,$AD$2,'Inventory Matrix'!$B:$B,$AI$1,'Inventory Matrix'!$C:$C,A8)</f>
        <v>4</v>
      </c>
      <c r="AE8" s="39">
        <f>SUMIFS('Inventory Matrix'!$E:$E,'Inventory Matrix'!$G:$G,$AE$2,'Inventory Matrix'!$B:$B,$AI$1,'Inventory Matrix'!$C:$C,A8)</f>
        <v>0</v>
      </c>
      <c r="AF8" s="93">
        <f>SUMIFS('Inventory Matrix'!$E:$E,'Inventory Matrix'!$G:$G,$AF$2,'Inventory Matrix'!$B:$B,$AI$1,'Inventory Matrix'!$C:$C,A8)</f>
        <v>0</v>
      </c>
      <c r="AG8" s="94" t="str">
        <f t="shared" ca="1" si="34"/>
        <v>-</v>
      </c>
      <c r="AH8" s="53">
        <f t="shared" ca="1" si="35"/>
        <v>0</v>
      </c>
      <c r="AI8" s="95">
        <f>SUMIFS(Stock!$D:$D,Stock!$A:$A,$AI$1,Stock!$C:$C,A8)</f>
        <v>4</v>
      </c>
      <c r="AJ8" s="55"/>
      <c r="AK8" s="38" t="e">
        <f ca="1">SUMIFS(#REF!,#REF!,A8,#REF!,$AK$2,#REF!,$AX$1)</f>
        <v>#REF!</v>
      </c>
      <c r="AL8" s="38" t="e">
        <f ca="1">SUMIFS(#REF!,#REF!,A8,#REF!,$AL$2,#REF!,$AX$1)</f>
        <v>#REF!</v>
      </c>
      <c r="AM8" s="38" t="e">
        <f ca="1">SUMIFS(#REF!,#REF!,A8,#REF!,$AM$2,#REF!,$AX$1)</f>
        <v>#REF!</v>
      </c>
      <c r="AN8" s="38" t="e">
        <f ca="1">SUMIFS(#REF!,#REF!,A8,#REF!,$AN$2,#REF!,$AX$1)</f>
        <v>#REF!</v>
      </c>
      <c r="AO8" s="38" t="e">
        <f ca="1">SUMIFS(#REF!,#REF!,A8,#REF!,$AO$2,#REF!,$AX$1)</f>
        <v>#REF!</v>
      </c>
      <c r="AP8" s="38" t="e">
        <f ca="1">SUMIFS(#REF!,#REF!,A8,#REF!,$AP$2,#REF!,$AX$1)</f>
        <v>#REF!</v>
      </c>
      <c r="AQ8" s="81"/>
      <c r="AR8" s="49">
        <f>SUMIFS('Inventory Matrix'!$E:$E,'Inventory Matrix'!$G:$G,$AR$2,'Inventory Matrix'!$B:$B,$AX$1,'Inventory Matrix'!$C:$C,A8)</f>
        <v>0</v>
      </c>
      <c r="AS8" s="49">
        <f>SUMIFS('Inventory Matrix'!$E:$E,'Inventory Matrix'!$G:$G,$AS$2,'Inventory Matrix'!$B:$B,$AX$1,'Inventory Matrix'!$C:$C,A8)</f>
        <v>1</v>
      </c>
      <c r="AT8" s="49">
        <f>SUMIFS('Inventory Matrix'!$E:$E,'Inventory Matrix'!$G:$G,$AT$2,'Inventory Matrix'!$B:$B,$AX$1,'Inventory Matrix'!$C:$C,A8)</f>
        <v>0</v>
      </c>
      <c r="AU8" s="57">
        <f>SUMIFS('Inventory Matrix'!$E:$E,'Inventory Matrix'!$G:$G,$AU$2,'Inventory Matrix'!$B:$B,$AX$1,'Inventory Matrix'!$C:$C,A8)</f>
        <v>0</v>
      </c>
      <c r="AV8" s="96" t="str">
        <f t="shared" ca="1" si="36"/>
        <v>-</v>
      </c>
      <c r="AW8" s="63">
        <f t="shared" ca="1" si="37"/>
        <v>0</v>
      </c>
      <c r="AX8" s="97">
        <f>SUMIFS(Stock!$D:$D,Stock!$A:$A,$AX$1,Stock!$C:$C,A8)</f>
        <v>1</v>
      </c>
      <c r="AY8" s="55"/>
      <c r="AZ8" s="38" t="e">
        <f ca="1">SUMIFS(#REF!,#REF!,A8,#REF!,$AZ$2,#REF!,$BM$1)</f>
        <v>#REF!</v>
      </c>
      <c r="BA8" s="38" t="e">
        <f ca="1">SUMIFS(#REF!,#REF!,A8,#REF!,$BA$2,#REF!,$BM$1)</f>
        <v>#REF!</v>
      </c>
      <c r="BB8" s="38" t="e">
        <f ca="1">SUMIFS(#REF!,#REF!,A8,#REF!,$BB$2,#REF!,$BM$1)</f>
        <v>#REF!</v>
      </c>
      <c r="BC8" s="38" t="e">
        <f ca="1">SUMIFS(#REF!,#REF!,A8,#REF!,$BC$2,#REF!,$BM$1)</f>
        <v>#REF!</v>
      </c>
      <c r="BD8" s="38" t="e">
        <f ca="1">SUMIFS(#REF!,#REF!,A8,#REF!,$BD$2,#REF!,$BM$1)</f>
        <v>#REF!</v>
      </c>
      <c r="BE8" s="38" t="e">
        <f ca="1">SUMIFS(#REF!,#REF!,A8,#REF!,$BE$2,#REF!,$BM$1)</f>
        <v>#REF!</v>
      </c>
      <c r="BF8" s="60"/>
      <c r="BG8" s="49">
        <f>SUMIFS('Inventory Matrix'!$E:$E,'Inventory Matrix'!$G:$G,$BG$2,'Inventory Matrix'!$B:$B,$BM$1,'Inventory Matrix'!$C:$C,A8)</f>
        <v>0</v>
      </c>
      <c r="BH8" s="49">
        <f>SUMIFS('Inventory Matrix'!$E:$E,'Inventory Matrix'!$G:$G,$BH$2,'Inventory Matrix'!$B:$B,$BM$1,'Inventory Matrix'!$C:$C,A8)</f>
        <v>1</v>
      </c>
      <c r="BI8" s="49">
        <f>SUMIFS('Inventory Matrix'!$E:$E,'Inventory Matrix'!$G:$G,$BI$2,'Inventory Matrix'!$B:$B,$BM$1,'Inventory Matrix'!$C:$C,A8)</f>
        <v>0</v>
      </c>
      <c r="BJ8" s="57">
        <f>SUMIFS('Inventory Matrix'!$E:$E,'Inventory Matrix'!$G:$G,$BJ$2,'Inventory Matrix'!$B:$B,$BM$1,'Inventory Matrix'!$C:$C,A8)</f>
        <v>0</v>
      </c>
      <c r="BK8" s="96" t="str">
        <f t="shared" ca="1" si="38"/>
        <v>-</v>
      </c>
      <c r="BL8" s="62">
        <f t="shared" ca="1" si="39"/>
        <v>0</v>
      </c>
      <c r="BM8" s="97">
        <f>SUMIFS(Stock!$D:$D,Stock!$A:$A,$BM$1,Stock!$C:$C,A8)</f>
        <v>1</v>
      </c>
      <c r="BN8" s="55"/>
      <c r="BO8" s="38" t="e">
        <f ca="1">SUMIFS(#REF!,#REF!,A8,#REF!,$BO$2,#REF!,$CB$1)</f>
        <v>#REF!</v>
      </c>
      <c r="BP8" s="38" t="e">
        <f ca="1">SUMIFS(#REF!,#REF!,A8,#REF!,$BP$2,#REF!,$CB$1)</f>
        <v>#REF!</v>
      </c>
      <c r="BQ8" s="38" t="e">
        <f ca="1">SUMIFS(#REF!,#REF!,A8,#REF!,$BQ$2,#REF!,$CB$1)</f>
        <v>#REF!</v>
      </c>
      <c r="BR8" s="38" t="e">
        <f ca="1">SUMIFS(#REF!,#REF!,A8,#REF!,$BR$2,#REF!,$CB$1)</f>
        <v>#REF!</v>
      </c>
      <c r="BS8" s="38" t="e">
        <f ca="1">SUMIFS(#REF!,#REF!,A8,#REF!,$BS$2,#REF!,$CB$1)</f>
        <v>#REF!</v>
      </c>
      <c r="BT8" s="38" t="e">
        <f ca="1">SUMIFS(#REF!,#REF!,A8,#REF!,$BT$2,#REF!,$CB$1)</f>
        <v>#REF!</v>
      </c>
      <c r="BU8" s="60"/>
      <c r="BV8" s="49">
        <f>SUMIFS('Inventory Matrix'!$E:$E,'Inventory Matrix'!$G:$G,$BV$2,'Inventory Matrix'!$B:$B,$CB$1,'Inventory Matrix'!$C:$C,A8)</f>
        <v>0</v>
      </c>
      <c r="BW8" s="49">
        <f>SUMIFS('Inventory Matrix'!$E:$E,'Inventory Matrix'!$G:$G,$BW$2,'Inventory Matrix'!$B:$B,$CB$1,'Inventory Matrix'!$C:$C,A8)</f>
        <v>2</v>
      </c>
      <c r="BX8" s="49">
        <f>SUMIFS('Inventory Matrix'!$E:$E,'Inventory Matrix'!$G:$G,$BX$2,'Inventory Matrix'!$B:$B,$CB$1,'Inventory Matrix'!$C:$C,A8)</f>
        <v>0</v>
      </c>
      <c r="BY8" s="57">
        <f>SUMIFS('Inventory Matrix'!$E:$E,'Inventory Matrix'!$G:$G,$BY$2,'Inventory Matrix'!$B:$B,$CB$1,'Inventory Matrix'!$C:$C,A8)</f>
        <v>0</v>
      </c>
      <c r="BZ8" s="96" t="str">
        <f t="shared" ca="1" si="40"/>
        <v>-</v>
      </c>
      <c r="CA8" s="63">
        <f t="shared" ca="1" si="41"/>
        <v>0</v>
      </c>
      <c r="CB8" s="97">
        <f>SUMIFS(Stock!$D:$D,Stock!$A:$A,$CB$1,Stock!$C:$C,A8)</f>
        <v>2</v>
      </c>
      <c r="CC8" s="55"/>
      <c r="CD8" s="38" t="e">
        <f ca="1">SUMIFS(#REF!,#REF!,A8,#REF!,$CD$2,#REF!,$CQ$1)</f>
        <v>#REF!</v>
      </c>
      <c r="CE8" s="38" t="e">
        <f ca="1">SUMIFS(#REF!,#REF!,A8,#REF!,$CE$2,#REF!,$CQ$1)</f>
        <v>#REF!</v>
      </c>
      <c r="CF8" s="38" t="e">
        <f ca="1">SUMIFS(#REF!,#REF!,A8,#REF!,$CF$2,#REF!,$CQ$1)</f>
        <v>#REF!</v>
      </c>
      <c r="CG8" s="38" t="e">
        <f ca="1">SUMIFS(#REF!,#REF!,A8,#REF!,$CG$2,#REF!,$CQ$1)</f>
        <v>#REF!</v>
      </c>
      <c r="CH8" s="38" t="e">
        <f ca="1">SUMIFS(#REF!,#REF!,A8,#REF!,$CH$2,#REF!,$CQ$1)</f>
        <v>#REF!</v>
      </c>
      <c r="CI8" s="38" t="e">
        <f ca="1">SUMIFS(#REF!,#REF!,A8,#REF!,$CI$2,#REF!,$CQ$1)</f>
        <v>#REF!</v>
      </c>
      <c r="CJ8" s="60"/>
      <c r="CK8" s="49">
        <f>SUMIFS('Inventory Matrix'!$E:$E,'Inventory Matrix'!$G:$G,$CK$2,'Inventory Matrix'!$B:$B,$CB$1,'Inventory Matrix'!$C:$C,A8)</f>
        <v>0</v>
      </c>
      <c r="CL8" s="49">
        <f>SUMIFS('Inventory Matrix'!$E:$E,'Inventory Matrix'!$G:$G,$CL$2,'Inventory Matrix'!$B:$B,$CB$1,'Inventory Matrix'!$C:$C,A8)</f>
        <v>2</v>
      </c>
      <c r="CM8" s="49">
        <f>SUMIFS('Inventory Matrix'!$E:$E,'Inventory Matrix'!$G:$G,$CM$2,'Inventory Matrix'!$B:$B,$CB$1,'Inventory Matrix'!$C:$C,A8)</f>
        <v>0</v>
      </c>
      <c r="CN8" s="57">
        <f>SUMIFS('Inventory Matrix'!$E:$E,'Inventory Matrix'!$G:$G,$CN$2,'Inventory Matrix'!$B:$B,$CB$1,'Inventory Matrix'!$C:$C,A8)</f>
        <v>0</v>
      </c>
      <c r="CO8" s="96" t="str">
        <f t="shared" ca="1" si="42"/>
        <v>-</v>
      </c>
      <c r="CP8" s="63">
        <f t="shared" ca="1" si="43"/>
        <v>0</v>
      </c>
      <c r="CQ8" s="97">
        <f>SUMIFS(Stock!$D:$D,Stock!$A:$A,$CQ$1,Stock!$C:$C,A8)</f>
        <v>2</v>
      </c>
      <c r="CR8" s="64"/>
      <c r="CS8" s="65">
        <f>SUMIFS(Stock!$D:$D,Stock!$A:$A,$CS$1,Stock!$C:$C,A8)</f>
        <v>0</v>
      </c>
      <c r="CT8" s="64"/>
      <c r="CU8" s="38" t="e">
        <f ca="1">SUMIFS(#REF!,#REF!,A8,#REF!,$CU$2,#REF!,$DA$1)</f>
        <v>#REF!</v>
      </c>
      <c r="CV8" s="38" t="e">
        <f ca="1">SUMIFS(#REF!,#REF!,A8,#REF!,$CV$2,#REF!,$DA$1)</f>
        <v>#REF!</v>
      </c>
      <c r="CW8" s="38" t="e">
        <f ca="1">SUMIFS(#REF!,#REF!,A8,#REF!,$CW$2,#REF!,$DA$1)</f>
        <v>#REF!</v>
      </c>
      <c r="CX8" s="38" t="e">
        <f ca="1">SUMIFS(#REF!,#REF!,A8,#REF!,$CX$2,#REF!,$DA$1)</f>
        <v>#REF!</v>
      </c>
      <c r="CY8" s="38" t="e">
        <f ca="1">SUMIFS(#REF!,#REF!,A8,#REF!,$CY$2,#REF!,$DA$1)</f>
        <v>#REF!</v>
      </c>
      <c r="CZ8" s="38" t="e">
        <f ca="1">SUMIFS(#REF!,#REF!,A8,#REF!,$CZ$2,#REF!,$DA$1)</f>
        <v>#REF!</v>
      </c>
      <c r="DA8" s="65">
        <f>SUMIFS(Stock!$D:$D,Stock!$A:$A,$DA$1,Stock!$C:$C,A8)</f>
        <v>0</v>
      </c>
      <c r="DB8" s="65">
        <f>SUMIFS(Stock!$D:$D,Stock!$A:$A,$DB$1,Stock!$C:$C,A8)</f>
        <v>0</v>
      </c>
      <c r="DC8" s="65">
        <f>SUMIFS(Stock!$D:$D,Stock!$A:$A,$DC$1,Stock!$C:$C,A8)</f>
        <v>0</v>
      </c>
      <c r="DD8" s="66"/>
      <c r="DE8" s="66"/>
      <c r="DF8" s="67">
        <f>SUMIFS('Inventory Matrix'!$E:$E,'Inventory Matrix'!$B:$B,$DF$2,'Inventory Matrix'!$G:$G,$DK$2,'Inventory Matrix'!$C:$C,A8)</f>
        <v>0</v>
      </c>
      <c r="DG8" s="67">
        <f>SUMIFS('Inventory Matrix'!$E:$E,'Inventory Matrix'!$B:$B,$DG$2,'Inventory Matrix'!$G:$G,$DK$2,'Inventory Matrix'!$C:$C,A8)</f>
        <v>0</v>
      </c>
      <c r="DH8" s="67">
        <f>SUMIFS('Inventory Matrix'!$E:$E,'Inventory Matrix'!$B:$B,$DH$2,'Inventory Matrix'!$G:$G,$DK$2,'Inventory Matrix'!$C:$C,A8)</f>
        <v>0</v>
      </c>
      <c r="DI8" s="67">
        <f>SUMIFS('Inventory Matrix'!$E:$E,'Inventory Matrix'!$B:$B,$DI$2,'Inventory Matrix'!$G:$G,$DK$2,'Inventory Matrix'!$C:$C,A8)</f>
        <v>0</v>
      </c>
      <c r="DJ8" s="67">
        <f>SUMIFS('Inventory Matrix'!$E:$E,'Inventory Matrix'!$B:$B,$DJ$2,'Inventory Matrix'!$G:$G,$DK$2,'Inventory Matrix'!$C:$C,A8)</f>
        <v>0</v>
      </c>
      <c r="DK8" s="98">
        <f>SUMIFS('Inventory Matrix'!$E:$E,'Inventory Matrix'!$G:$G,$DK$2,'Inventory Matrix'!$C:$C,A8)</f>
        <v>0</v>
      </c>
      <c r="DL8" s="48"/>
      <c r="DM8" s="67">
        <f>SUMIFS('Inventory Matrix'!$E:$E,'Inventory Matrix'!$B:$B,$DM$2,'Inventory Matrix'!$G:$G,$DR$2,'Inventory Matrix'!$C:$C,A8)</f>
        <v>4</v>
      </c>
      <c r="DN8" s="67">
        <f>SUMIFS('Inventory Matrix'!$E:$E,'Inventory Matrix'!$B:$B,$DN$2,'Inventory Matrix'!$G:$G,$DR$2,'Inventory Matrix'!$C:$C,A8)</f>
        <v>1</v>
      </c>
      <c r="DO8" s="67">
        <f>SUMIFS('Inventory Matrix'!$E:$E,'Inventory Matrix'!$B:$B,$DO$2,'Inventory Matrix'!$G:$G,$DR$2,'Inventory Matrix'!$C:$C,A8)</f>
        <v>1</v>
      </c>
      <c r="DP8" s="67">
        <f>SUMIFS('Inventory Matrix'!$E:$E,'Inventory Matrix'!$B:$B,$DP$2,'Inventory Matrix'!$G:$G,$DR$2,'Inventory Matrix'!$C:$C,A8)</f>
        <v>2</v>
      </c>
      <c r="DQ8" s="67">
        <f>SUMIFS('Inventory Matrix'!$E:$E,'Inventory Matrix'!$B:$B,$DQ$2,'Inventory Matrix'!$G:$G,$DR$2,'Inventory Matrix'!$C:$C,A8)</f>
        <v>2</v>
      </c>
      <c r="DR8" s="98">
        <f>SUMIFS('Inventory Matrix'!$E:$E,'Inventory Matrix'!$G:$G,$DR$2,'Inventory Matrix'!$C:$C,A8)</f>
        <v>10</v>
      </c>
      <c r="DS8" s="44"/>
      <c r="DT8" s="67">
        <f>SUMIFS('Inventory Matrix'!$E:$E,'Inventory Matrix'!$B:$B,$DT$2,'Inventory Matrix'!$G:$G,$DY$2,'Inventory Matrix'!$C:$C,A8)</f>
        <v>0</v>
      </c>
      <c r="DU8" s="67">
        <f>SUMIFS('Inventory Matrix'!$E:$E,'Inventory Matrix'!$B:$B,$DU$2,'Inventory Matrix'!$G:$G,$DY$2,'Inventory Matrix'!$C:$C,A8)</f>
        <v>0</v>
      </c>
      <c r="DV8" s="67">
        <f>SUMIFS('Inventory Matrix'!$E:$E,'Inventory Matrix'!$B:$B,$DV$2,'Inventory Matrix'!$G:$G,$DY$2,'Inventory Matrix'!$C:$C,A8)</f>
        <v>0</v>
      </c>
      <c r="DW8" s="67">
        <f>SUMIFS('Inventory Matrix'!$E:$E,'Inventory Matrix'!$B:$B,$DW$2,'Inventory Matrix'!$G:$G,$DY$2,'Inventory Matrix'!$C:$C,A8)</f>
        <v>0</v>
      </c>
      <c r="DX8" s="67">
        <f>SUMIFS('Inventory Matrix'!$E:$E,'Inventory Matrix'!$B:$B,$DX$2,'Inventory Matrix'!$G:$G,$DY$2,'Inventory Matrix'!$C:$C,A8)</f>
        <v>0</v>
      </c>
      <c r="DY8" s="98">
        <f>SUMIFS('Inventory Matrix'!$E:$E,'Inventory Matrix'!$G:$G,$DY$2,'Inventory Matrix'!$C:$C,A8)</f>
        <v>0</v>
      </c>
      <c r="DZ8" s="44"/>
      <c r="EA8" s="67">
        <f>SUMIFS('Inventory Matrix'!$E:$E,'Inventory Matrix'!$B:$B,$EA$2,'Inventory Matrix'!$G:$G,$EF$2,'Inventory Matrix'!$C:$C,A8)</f>
        <v>0</v>
      </c>
      <c r="EB8" s="67">
        <f>SUMIFS('Inventory Matrix'!$E:$E,'Inventory Matrix'!$B:$B,$EB$2,'Inventory Matrix'!$G:$G,$EF$2,'Inventory Matrix'!$C:$C,A8)</f>
        <v>0</v>
      </c>
      <c r="EC8" s="67">
        <f>SUMIFS('Inventory Matrix'!$E:$E,'Inventory Matrix'!$B:$B,$EC$2,'Inventory Matrix'!$G:$G,$EF$2,'Inventory Matrix'!$C:$C,A8)</f>
        <v>0</v>
      </c>
      <c r="ED8" s="67">
        <f>SUMIFS('Inventory Matrix'!$E:$E,'Inventory Matrix'!$B:$B,$ED$2,'Inventory Matrix'!$G:$G,$EF$2,'Inventory Matrix'!$C:$C,A8)</f>
        <v>0</v>
      </c>
      <c r="EE8" s="67">
        <f>SUMIFS('Inventory Matrix'!$E:$E,'Inventory Matrix'!$B:$B,$EE$2,'Inventory Matrix'!$G:$G,$EF$2,'Inventory Matrix'!$C:$C,A8)</f>
        <v>0</v>
      </c>
      <c r="EF8" s="98">
        <f>SUMIFS('Inventory Matrix'!$E:$E,'Inventory Matrix'!$G:$G,$EF$2,'Inventory Matrix'!$C:$C,A8)</f>
        <v>0</v>
      </c>
      <c r="EG8" s="44"/>
    </row>
    <row r="9" spans="1:137" ht="13" x14ac:dyDescent="0.15">
      <c r="A9" s="69" t="str">
        <f t="shared" si="31"/>
        <v>75Z15G000CK</v>
      </c>
      <c r="B9" s="70" t="s">
        <v>1956</v>
      </c>
      <c r="C9" s="71" t="s">
        <v>212</v>
      </c>
      <c r="D9" s="71" t="s">
        <v>1962</v>
      </c>
      <c r="E9" s="72">
        <f>SUMIFS(Stock!$D:$D,Stock!$C:$C,A9)</f>
        <v>16</v>
      </c>
      <c r="F9" s="73" t="e">
        <f t="shared" ca="1" si="32"/>
        <v>#REF!</v>
      </c>
      <c r="G9" s="74">
        <f t="shared" ca="1" si="33"/>
        <v>0</v>
      </c>
      <c r="H9" s="44"/>
      <c r="I9" s="69" t="e">
        <f ca="1">SUMIFS(#REF!,#REF!,A9,#REF!,$I$2)</f>
        <v>#REF!</v>
      </c>
      <c r="J9" s="69" t="e">
        <f ca="1">SUMIFS(#REF!,#REF!,A9,#REF!,$J$2)</f>
        <v>#REF!</v>
      </c>
      <c r="K9" s="69" t="e">
        <f ca="1">SUMIFS(#REF!,#REF!,A9,#REF!,$K$2)</f>
        <v>#REF!</v>
      </c>
      <c r="L9" s="69" t="e">
        <f ca="1">SUMIFS(#REF!,#REF!,A9,#REF!,$L$2)</f>
        <v>#REF!</v>
      </c>
      <c r="M9" s="69" t="e">
        <f ca="1">SUMIFS(#REF!,#REF!,A9,#REF!,$M$2)</f>
        <v>#REF!</v>
      </c>
      <c r="N9" s="69" t="e">
        <f ca="1">SUMIFS(#REF!,#REF!,A9,#REF!,$N$2)</f>
        <v>#REF!</v>
      </c>
      <c r="O9" s="69" t="e">
        <f ca="1">SUMIFS(#REF!,#REF!,A9,#REF!,$O$2)</f>
        <v>#REF!</v>
      </c>
      <c r="P9" s="69" t="e">
        <f ca="1">SUMIFS(#REF!,#REF!,A9,#REF!,$P$2)</f>
        <v>#REF!</v>
      </c>
      <c r="Q9" s="69" t="e">
        <f ca="1">SUMIFS(#REF!,#REF!,A9,#REF!,$Q$2)</f>
        <v>#REF!</v>
      </c>
      <c r="R9" s="69" t="e">
        <f ca="1">SUMIFS(#REF!,#REF!,A9,#REF!,$R$2)</f>
        <v>#REF!</v>
      </c>
      <c r="S9" s="75"/>
      <c r="T9" s="44"/>
      <c r="U9" s="46"/>
      <c r="V9" s="69" t="e">
        <f ca="1">SUMIFS(#REF!,#REF!,A9,#REF!,$V$2,#REF!,$AI$1)</f>
        <v>#REF!</v>
      </c>
      <c r="W9" s="69" t="e">
        <f ca="1">SUMIFS(#REF!,#REF!,A9,#REF!,$W$2,#REF!,$AI$1)</f>
        <v>#REF!</v>
      </c>
      <c r="X9" s="69" t="e">
        <f ca="1">SUMIFS(#REF!,#REF!,A9,#REF!,$X$2,#REF!,$AI$1)</f>
        <v>#REF!</v>
      </c>
      <c r="Y9" s="69" t="e">
        <f ca="1">SUMIFS(#REF!,#REF!,A9,#REF!,$Y$2,#REF!,$AI$1)</f>
        <v>#REF!</v>
      </c>
      <c r="Z9" s="69" t="e">
        <f ca="1">SUMIFS(#REF!,#REF!,A9,#REF!,$Z$2,#REF!,$AI$1)</f>
        <v>#REF!</v>
      </c>
      <c r="AA9" s="69" t="e">
        <f ca="1">SUMIFS(#REF!,#REF!,A9,#REF!,$AA$2,#REF!,$AI$1)</f>
        <v>#REF!</v>
      </c>
      <c r="AB9" s="48"/>
      <c r="AC9" s="76">
        <f>SUMIFS('Inventory Matrix'!$E:$E,'Inventory Matrix'!$G:$G,$AC$2,'Inventory Matrix'!$B:$B,$AI$1,'Inventory Matrix'!$C:$C,A9)</f>
        <v>0</v>
      </c>
      <c r="AD9" s="70">
        <f>SUMIFS('Inventory Matrix'!$E:$E,'Inventory Matrix'!$G:$G,$AD$2,'Inventory Matrix'!$B:$B,$AI$1,'Inventory Matrix'!$C:$C,A9)</f>
        <v>6</v>
      </c>
      <c r="AE9" s="70">
        <f>SUMIFS('Inventory Matrix'!$E:$E,'Inventory Matrix'!$G:$G,$AE$2,'Inventory Matrix'!$B:$B,$AI$1,'Inventory Matrix'!$C:$C,A9)</f>
        <v>0</v>
      </c>
      <c r="AF9" s="77">
        <f>SUMIFS('Inventory Matrix'!$E:$E,'Inventory Matrix'!$G:$G,$AF$2,'Inventory Matrix'!$B:$B,$AI$1,'Inventory Matrix'!$C:$C,A9)</f>
        <v>0</v>
      </c>
      <c r="AG9" s="78" t="str">
        <f t="shared" ca="1" si="34"/>
        <v>-</v>
      </c>
      <c r="AH9" s="79">
        <f t="shared" ca="1" si="35"/>
        <v>0</v>
      </c>
      <c r="AI9" s="80">
        <f>SUMIFS(Stock!$D:$D,Stock!$A:$A,$AI$1,Stock!$C:$C,A9)</f>
        <v>6</v>
      </c>
      <c r="AJ9" s="55"/>
      <c r="AK9" s="69" t="e">
        <f ca="1">SUMIFS(#REF!,#REF!,A9,#REF!,$AK$2,#REF!,$AX$1)</f>
        <v>#REF!</v>
      </c>
      <c r="AL9" s="69" t="e">
        <f ca="1">SUMIFS(#REF!,#REF!,A9,#REF!,$AL$2,#REF!,$AX$1)</f>
        <v>#REF!</v>
      </c>
      <c r="AM9" s="69" t="e">
        <f ca="1">SUMIFS(#REF!,#REF!,A9,#REF!,$AM$2,#REF!,$AX$1)</f>
        <v>#REF!</v>
      </c>
      <c r="AN9" s="69" t="e">
        <f ca="1">SUMIFS(#REF!,#REF!,A9,#REF!,$AN$2,#REF!,$AX$1)</f>
        <v>#REF!</v>
      </c>
      <c r="AO9" s="69" t="e">
        <f ca="1">SUMIFS(#REF!,#REF!,A9,#REF!,$AO$2,#REF!,$AX$1)</f>
        <v>#REF!</v>
      </c>
      <c r="AP9" s="69" t="e">
        <f ca="1">SUMIFS(#REF!,#REF!,A9,#REF!,$AP$2,#REF!,$AX$1)</f>
        <v>#REF!</v>
      </c>
      <c r="AQ9" s="81"/>
      <c r="AR9" s="82">
        <f>SUMIFS('Inventory Matrix'!$E:$E,'Inventory Matrix'!$G:$G,$AR$2,'Inventory Matrix'!$B:$B,$AX$1,'Inventory Matrix'!$C:$C,A9)</f>
        <v>0</v>
      </c>
      <c r="AS9" s="82">
        <f>SUMIFS('Inventory Matrix'!$E:$E,'Inventory Matrix'!$G:$G,$AS$2,'Inventory Matrix'!$B:$B,$AX$1,'Inventory Matrix'!$C:$C,A9)</f>
        <v>2</v>
      </c>
      <c r="AT9" s="82">
        <f>SUMIFS('Inventory Matrix'!$E:$E,'Inventory Matrix'!$G:$G,$AT$2,'Inventory Matrix'!$B:$B,$AX$1,'Inventory Matrix'!$C:$C,A9)</f>
        <v>0</v>
      </c>
      <c r="AU9" s="83">
        <f>SUMIFS('Inventory Matrix'!$E:$E,'Inventory Matrix'!$G:$G,$AU$2,'Inventory Matrix'!$B:$B,$AX$1,'Inventory Matrix'!$C:$C,A9)</f>
        <v>0</v>
      </c>
      <c r="AV9" s="85" t="str">
        <f t="shared" ca="1" si="36"/>
        <v>-</v>
      </c>
      <c r="AW9" s="88">
        <f t="shared" ca="1" si="37"/>
        <v>0</v>
      </c>
      <c r="AX9" s="87">
        <f>SUMIFS(Stock!$D:$D,Stock!$A:$A,$AX$1,Stock!$C:$C,A9)</f>
        <v>2</v>
      </c>
      <c r="AY9" s="55"/>
      <c r="AZ9" s="69" t="e">
        <f ca="1">SUMIFS(#REF!,#REF!,A9,#REF!,$AZ$2,#REF!,$BM$1)</f>
        <v>#REF!</v>
      </c>
      <c r="BA9" s="69" t="e">
        <f ca="1">SUMIFS(#REF!,#REF!,A9,#REF!,$BA$2,#REF!,$BM$1)</f>
        <v>#REF!</v>
      </c>
      <c r="BB9" s="69" t="e">
        <f ca="1">SUMIFS(#REF!,#REF!,A9,#REF!,$BB$2,#REF!,$BM$1)</f>
        <v>#REF!</v>
      </c>
      <c r="BC9" s="69" t="e">
        <f ca="1">SUMIFS(#REF!,#REF!,A9,#REF!,$BC$2,#REF!,$BM$1)</f>
        <v>#REF!</v>
      </c>
      <c r="BD9" s="69" t="e">
        <f ca="1">SUMIFS(#REF!,#REF!,A9,#REF!,$BD$2,#REF!,$BM$1)</f>
        <v>#REF!</v>
      </c>
      <c r="BE9" s="69" t="e">
        <f ca="1">SUMIFS(#REF!,#REF!,A9,#REF!,$BE$2,#REF!,$BM$1)</f>
        <v>#REF!</v>
      </c>
      <c r="BF9" s="60"/>
      <c r="BG9" s="82">
        <f>SUMIFS('Inventory Matrix'!$E:$E,'Inventory Matrix'!$G:$G,$BG$2,'Inventory Matrix'!$B:$B,$BM$1,'Inventory Matrix'!$C:$C,A9)</f>
        <v>0</v>
      </c>
      <c r="BH9" s="82">
        <f>SUMIFS('Inventory Matrix'!$E:$E,'Inventory Matrix'!$G:$G,$BH$2,'Inventory Matrix'!$B:$B,$BM$1,'Inventory Matrix'!$C:$C,A9)</f>
        <v>3</v>
      </c>
      <c r="BI9" s="82">
        <f>SUMIFS('Inventory Matrix'!$E:$E,'Inventory Matrix'!$G:$G,$BI$2,'Inventory Matrix'!$B:$B,$BM$1,'Inventory Matrix'!$C:$C,A9)</f>
        <v>0</v>
      </c>
      <c r="BJ9" s="83">
        <f>SUMIFS('Inventory Matrix'!$E:$E,'Inventory Matrix'!$G:$G,$BJ$2,'Inventory Matrix'!$B:$B,$BM$1,'Inventory Matrix'!$C:$C,A9)</f>
        <v>0</v>
      </c>
      <c r="BK9" s="85" t="str">
        <f t="shared" ca="1" si="38"/>
        <v>-</v>
      </c>
      <c r="BL9" s="86">
        <f t="shared" ca="1" si="39"/>
        <v>0</v>
      </c>
      <c r="BM9" s="87">
        <f>SUMIFS(Stock!$D:$D,Stock!$A:$A,$BM$1,Stock!$C:$C,A9)</f>
        <v>3</v>
      </c>
      <c r="BN9" s="55"/>
      <c r="BO9" s="69" t="e">
        <f ca="1">SUMIFS(#REF!,#REF!,A9,#REF!,$BO$2,#REF!,$CB$1)</f>
        <v>#REF!</v>
      </c>
      <c r="BP9" s="69" t="e">
        <f ca="1">SUMIFS(#REF!,#REF!,A9,#REF!,$BP$2,#REF!,$CB$1)</f>
        <v>#REF!</v>
      </c>
      <c r="BQ9" s="69" t="e">
        <f ca="1">SUMIFS(#REF!,#REF!,A9,#REF!,$BQ$2,#REF!,$CB$1)</f>
        <v>#REF!</v>
      </c>
      <c r="BR9" s="69" t="e">
        <f ca="1">SUMIFS(#REF!,#REF!,A9,#REF!,$BR$2,#REF!,$CB$1)</f>
        <v>#REF!</v>
      </c>
      <c r="BS9" s="69" t="e">
        <f ca="1">SUMIFS(#REF!,#REF!,A9,#REF!,$BS$2,#REF!,$CB$1)</f>
        <v>#REF!</v>
      </c>
      <c r="BT9" s="69" t="e">
        <f ca="1">SUMIFS(#REF!,#REF!,A9,#REF!,$BT$2,#REF!,$CB$1)</f>
        <v>#REF!</v>
      </c>
      <c r="BU9" s="60"/>
      <c r="BV9" s="82">
        <f>SUMIFS('Inventory Matrix'!$E:$E,'Inventory Matrix'!$G:$G,$BV$2,'Inventory Matrix'!$B:$B,$CB$1,'Inventory Matrix'!$C:$C,A9)</f>
        <v>0</v>
      </c>
      <c r="BW9" s="82">
        <f>SUMIFS('Inventory Matrix'!$E:$E,'Inventory Matrix'!$G:$G,$BW$2,'Inventory Matrix'!$B:$B,$CB$1,'Inventory Matrix'!$C:$C,A9)</f>
        <v>3</v>
      </c>
      <c r="BX9" s="82">
        <f>SUMIFS('Inventory Matrix'!$E:$E,'Inventory Matrix'!$G:$G,$BX$2,'Inventory Matrix'!$B:$B,$CB$1,'Inventory Matrix'!$C:$C,A9)</f>
        <v>0</v>
      </c>
      <c r="BY9" s="83">
        <f>SUMIFS('Inventory Matrix'!$E:$E,'Inventory Matrix'!$G:$G,$BY$2,'Inventory Matrix'!$B:$B,$CB$1,'Inventory Matrix'!$C:$C,A9)</f>
        <v>0</v>
      </c>
      <c r="BZ9" s="85" t="str">
        <f t="shared" ca="1" si="40"/>
        <v>-</v>
      </c>
      <c r="CA9" s="88">
        <f t="shared" ca="1" si="41"/>
        <v>0</v>
      </c>
      <c r="CB9" s="87">
        <f>SUMIFS(Stock!$D:$D,Stock!$A:$A,$CB$1,Stock!$C:$C,A9)</f>
        <v>3</v>
      </c>
      <c r="CC9" s="55"/>
      <c r="CD9" s="69" t="e">
        <f ca="1">SUMIFS(#REF!,#REF!,A9,#REF!,$CD$2,#REF!,$CQ$1)</f>
        <v>#REF!</v>
      </c>
      <c r="CE9" s="69" t="e">
        <f ca="1">SUMIFS(#REF!,#REF!,A9,#REF!,$CE$2,#REF!,$CQ$1)</f>
        <v>#REF!</v>
      </c>
      <c r="CF9" s="69" t="e">
        <f ca="1">SUMIFS(#REF!,#REF!,A9,#REF!,$CF$2,#REF!,$CQ$1)</f>
        <v>#REF!</v>
      </c>
      <c r="CG9" s="69" t="e">
        <f ca="1">SUMIFS(#REF!,#REF!,A9,#REF!,$CG$2,#REF!,$CQ$1)</f>
        <v>#REF!</v>
      </c>
      <c r="CH9" s="69" t="e">
        <f ca="1">SUMIFS(#REF!,#REF!,A9,#REF!,$CH$2,#REF!,$CQ$1)</f>
        <v>#REF!</v>
      </c>
      <c r="CI9" s="69" t="e">
        <f ca="1">SUMIFS(#REF!,#REF!,A9,#REF!,$CI$2,#REF!,$CQ$1)</f>
        <v>#REF!</v>
      </c>
      <c r="CJ9" s="60"/>
      <c r="CK9" s="82">
        <f>SUMIFS('Inventory Matrix'!$E:$E,'Inventory Matrix'!$G:$G,$CK$2,'Inventory Matrix'!$B:$B,$CB$1,'Inventory Matrix'!$C:$C,A9)</f>
        <v>0</v>
      </c>
      <c r="CL9" s="82">
        <f>SUMIFS('Inventory Matrix'!$E:$E,'Inventory Matrix'!$G:$G,$CL$2,'Inventory Matrix'!$B:$B,$CB$1,'Inventory Matrix'!$C:$C,A9)</f>
        <v>3</v>
      </c>
      <c r="CM9" s="82">
        <f>SUMIFS('Inventory Matrix'!$E:$E,'Inventory Matrix'!$G:$G,$CM$2,'Inventory Matrix'!$B:$B,$CB$1,'Inventory Matrix'!$C:$C,A9)</f>
        <v>0</v>
      </c>
      <c r="CN9" s="83">
        <f>SUMIFS('Inventory Matrix'!$E:$E,'Inventory Matrix'!$G:$G,$CN$2,'Inventory Matrix'!$B:$B,$CB$1,'Inventory Matrix'!$C:$C,A9)</f>
        <v>0</v>
      </c>
      <c r="CO9" s="85" t="str">
        <f t="shared" ca="1" si="42"/>
        <v>-</v>
      </c>
      <c r="CP9" s="88">
        <f t="shared" ca="1" si="43"/>
        <v>0</v>
      </c>
      <c r="CQ9" s="87">
        <f>SUMIFS(Stock!$D:$D,Stock!$A:$A,$CQ$1,Stock!$C:$C,A9)</f>
        <v>2</v>
      </c>
      <c r="CR9" s="64"/>
      <c r="CS9" s="89">
        <f>SUMIFS(Stock!$D:$D,Stock!$A:$A,$CS$1,Stock!$C:$C,A9)</f>
        <v>0</v>
      </c>
      <c r="CT9" s="64"/>
      <c r="CU9" s="69" t="e">
        <f ca="1">SUMIFS(#REF!,#REF!,A9,#REF!,$CU$2,#REF!,$DA$1)</f>
        <v>#REF!</v>
      </c>
      <c r="CV9" s="69" t="e">
        <f ca="1">SUMIFS(#REF!,#REF!,A9,#REF!,$CV$2,#REF!,$DA$1)</f>
        <v>#REF!</v>
      </c>
      <c r="CW9" s="69" t="e">
        <f ca="1">SUMIFS(#REF!,#REF!,A9,#REF!,$CW$2,#REF!,$DA$1)</f>
        <v>#REF!</v>
      </c>
      <c r="CX9" s="69" t="e">
        <f ca="1">SUMIFS(#REF!,#REF!,A9,#REF!,$CX$2,#REF!,$DA$1)</f>
        <v>#REF!</v>
      </c>
      <c r="CY9" s="69" t="e">
        <f ca="1">SUMIFS(#REF!,#REF!,A9,#REF!,$CY$2,#REF!,$DA$1)</f>
        <v>#REF!</v>
      </c>
      <c r="CZ9" s="69" t="e">
        <f ca="1">SUMIFS(#REF!,#REF!,A9,#REF!,$CZ$2,#REF!,$DA$1)</f>
        <v>#REF!</v>
      </c>
      <c r="DA9" s="89">
        <f>SUMIFS(Stock!$D:$D,Stock!$A:$A,$DA$1,Stock!$C:$C,A9)</f>
        <v>0</v>
      </c>
      <c r="DB9" s="89">
        <f>SUMIFS(Stock!$D:$D,Stock!$A:$A,$DB$1,Stock!$C:$C,A9)</f>
        <v>0</v>
      </c>
      <c r="DC9" s="89">
        <f>SUMIFS(Stock!$D:$D,Stock!$A:$A,$DC$1,Stock!$C:$C,A9)</f>
        <v>0</v>
      </c>
      <c r="DD9" s="66"/>
      <c r="DE9" s="66"/>
      <c r="DF9" s="90">
        <f>SUMIFS('Inventory Matrix'!$E:$E,'Inventory Matrix'!$B:$B,$DF$2,'Inventory Matrix'!$G:$G,$DK$2,'Inventory Matrix'!$C:$C,A9)</f>
        <v>0</v>
      </c>
      <c r="DG9" s="90">
        <f>SUMIFS('Inventory Matrix'!$E:$E,'Inventory Matrix'!$B:$B,$DG$2,'Inventory Matrix'!$G:$G,$DK$2,'Inventory Matrix'!$C:$C,A9)</f>
        <v>0</v>
      </c>
      <c r="DH9" s="90">
        <f>SUMIFS('Inventory Matrix'!$E:$E,'Inventory Matrix'!$B:$B,$DH$2,'Inventory Matrix'!$G:$G,$DK$2,'Inventory Matrix'!$C:$C,A9)</f>
        <v>0</v>
      </c>
      <c r="DI9" s="90">
        <f>SUMIFS('Inventory Matrix'!$E:$E,'Inventory Matrix'!$B:$B,$DI$2,'Inventory Matrix'!$G:$G,$DK$2,'Inventory Matrix'!$C:$C,A9)</f>
        <v>0</v>
      </c>
      <c r="DJ9" s="90">
        <f>SUMIFS('Inventory Matrix'!$E:$E,'Inventory Matrix'!$B:$B,$DJ$2,'Inventory Matrix'!$G:$G,$DK$2,'Inventory Matrix'!$C:$C,A9)</f>
        <v>0</v>
      </c>
      <c r="DK9" s="91">
        <f>SUMIFS('Inventory Matrix'!$E:$E,'Inventory Matrix'!$G:$G,$DK$2,'Inventory Matrix'!$C:$C,A9)</f>
        <v>0</v>
      </c>
      <c r="DL9" s="48"/>
      <c r="DM9" s="90">
        <f>SUMIFS('Inventory Matrix'!$E:$E,'Inventory Matrix'!$B:$B,$DM$2,'Inventory Matrix'!$G:$G,$DR$2,'Inventory Matrix'!$C:$C,A9)</f>
        <v>6</v>
      </c>
      <c r="DN9" s="90">
        <f>SUMIFS('Inventory Matrix'!$E:$E,'Inventory Matrix'!$B:$B,$DN$2,'Inventory Matrix'!$G:$G,$DR$2,'Inventory Matrix'!$C:$C,A9)</f>
        <v>2</v>
      </c>
      <c r="DO9" s="90">
        <f>SUMIFS('Inventory Matrix'!$E:$E,'Inventory Matrix'!$B:$B,$DO$2,'Inventory Matrix'!$G:$G,$DR$2,'Inventory Matrix'!$C:$C,A9)</f>
        <v>3</v>
      </c>
      <c r="DP9" s="90">
        <f>SUMIFS('Inventory Matrix'!$E:$E,'Inventory Matrix'!$B:$B,$DP$2,'Inventory Matrix'!$G:$G,$DR$2,'Inventory Matrix'!$C:$C,A9)</f>
        <v>3</v>
      </c>
      <c r="DQ9" s="90">
        <f>SUMIFS('Inventory Matrix'!$E:$E,'Inventory Matrix'!$B:$B,$DQ$2,'Inventory Matrix'!$G:$G,$DR$2,'Inventory Matrix'!$C:$C,A9)</f>
        <v>2</v>
      </c>
      <c r="DR9" s="91">
        <f>SUMIFS('Inventory Matrix'!$E:$E,'Inventory Matrix'!$G:$G,$DR$2,'Inventory Matrix'!$C:$C,A9)</f>
        <v>16</v>
      </c>
      <c r="DS9" s="44"/>
      <c r="DT9" s="90">
        <f>SUMIFS('Inventory Matrix'!$E:$E,'Inventory Matrix'!$B:$B,$DT$2,'Inventory Matrix'!$G:$G,$DY$2,'Inventory Matrix'!$C:$C,A9)</f>
        <v>0</v>
      </c>
      <c r="DU9" s="90">
        <f>SUMIFS('Inventory Matrix'!$E:$E,'Inventory Matrix'!$B:$B,$DU$2,'Inventory Matrix'!$G:$G,$DY$2,'Inventory Matrix'!$C:$C,A9)</f>
        <v>0</v>
      </c>
      <c r="DV9" s="90">
        <f>SUMIFS('Inventory Matrix'!$E:$E,'Inventory Matrix'!$B:$B,$DV$2,'Inventory Matrix'!$G:$G,$DY$2,'Inventory Matrix'!$C:$C,A9)</f>
        <v>0</v>
      </c>
      <c r="DW9" s="90">
        <f>SUMIFS('Inventory Matrix'!$E:$E,'Inventory Matrix'!$B:$B,$DW$2,'Inventory Matrix'!$G:$G,$DY$2,'Inventory Matrix'!$C:$C,A9)</f>
        <v>0</v>
      </c>
      <c r="DX9" s="90">
        <f>SUMIFS('Inventory Matrix'!$E:$E,'Inventory Matrix'!$B:$B,$DX$2,'Inventory Matrix'!$G:$G,$DY$2,'Inventory Matrix'!$C:$C,A9)</f>
        <v>0</v>
      </c>
      <c r="DY9" s="91">
        <f>SUMIFS('Inventory Matrix'!$E:$E,'Inventory Matrix'!$G:$G,$DY$2,'Inventory Matrix'!$C:$C,A9)</f>
        <v>0</v>
      </c>
      <c r="DZ9" s="44"/>
      <c r="EA9" s="90">
        <f>SUMIFS('Inventory Matrix'!$E:$E,'Inventory Matrix'!$B:$B,$EA$2,'Inventory Matrix'!$G:$G,$EF$2,'Inventory Matrix'!$C:$C,A9)</f>
        <v>0</v>
      </c>
      <c r="EB9" s="90">
        <f>SUMIFS('Inventory Matrix'!$E:$E,'Inventory Matrix'!$B:$B,$EB$2,'Inventory Matrix'!$G:$G,$EF$2,'Inventory Matrix'!$C:$C,A9)</f>
        <v>0</v>
      </c>
      <c r="EC9" s="90">
        <f>SUMIFS('Inventory Matrix'!$E:$E,'Inventory Matrix'!$B:$B,$EC$2,'Inventory Matrix'!$G:$G,$EF$2,'Inventory Matrix'!$C:$C,A9)</f>
        <v>0</v>
      </c>
      <c r="ED9" s="90">
        <f>SUMIFS('Inventory Matrix'!$E:$E,'Inventory Matrix'!$B:$B,$ED$2,'Inventory Matrix'!$G:$G,$EF$2,'Inventory Matrix'!$C:$C,A9)</f>
        <v>0</v>
      </c>
      <c r="EE9" s="90">
        <f>SUMIFS('Inventory Matrix'!$E:$E,'Inventory Matrix'!$B:$B,$EE$2,'Inventory Matrix'!$G:$G,$EF$2,'Inventory Matrix'!$C:$C,A9)</f>
        <v>0</v>
      </c>
      <c r="EF9" s="91">
        <f>SUMIFS('Inventory Matrix'!$E:$E,'Inventory Matrix'!$G:$G,$EF$2,'Inventory Matrix'!$C:$C,A9)</f>
        <v>0</v>
      </c>
      <c r="EG9" s="44"/>
    </row>
    <row r="10" spans="1:137" ht="13" x14ac:dyDescent="0.15">
      <c r="A10" s="38" t="str">
        <f t="shared" si="31"/>
        <v>75Z15G000DP</v>
      </c>
      <c r="B10" s="39" t="s">
        <v>1956</v>
      </c>
      <c r="C10" s="40" t="s">
        <v>189</v>
      </c>
      <c r="D10" s="40" t="s">
        <v>1963</v>
      </c>
      <c r="E10" s="41">
        <f>SUMIFS(Stock!$D:$D,Stock!$C:$C,A10)</f>
        <v>8</v>
      </c>
      <c r="F10" s="42" t="e">
        <f t="shared" ca="1" si="32"/>
        <v>#REF!</v>
      </c>
      <c r="G10" s="43">
        <f t="shared" ca="1" si="33"/>
        <v>0</v>
      </c>
      <c r="H10" s="44"/>
      <c r="I10" s="38" t="e">
        <f ca="1">SUMIFS(#REF!,#REF!,A10,#REF!,$I$2)</f>
        <v>#REF!</v>
      </c>
      <c r="J10" s="38" t="e">
        <f ca="1">SUMIFS(#REF!,#REF!,A10,#REF!,$J$2)</f>
        <v>#REF!</v>
      </c>
      <c r="K10" s="38" t="e">
        <f ca="1">SUMIFS(#REF!,#REF!,A10,#REF!,$K$2)</f>
        <v>#REF!</v>
      </c>
      <c r="L10" s="38" t="e">
        <f ca="1">SUMIFS(#REF!,#REF!,A10,#REF!,$L$2)</f>
        <v>#REF!</v>
      </c>
      <c r="M10" s="38" t="e">
        <f ca="1">SUMIFS(#REF!,#REF!,A10,#REF!,$M$2)</f>
        <v>#REF!</v>
      </c>
      <c r="N10" s="38" t="e">
        <f ca="1">SUMIFS(#REF!,#REF!,A10,#REF!,$N$2)</f>
        <v>#REF!</v>
      </c>
      <c r="O10" s="38" t="e">
        <f ca="1">SUMIFS(#REF!,#REF!,A10,#REF!,$O$2)</f>
        <v>#REF!</v>
      </c>
      <c r="P10" s="38" t="e">
        <f ca="1">SUMIFS(#REF!,#REF!,A10,#REF!,$P$2)</f>
        <v>#REF!</v>
      </c>
      <c r="Q10" s="38" t="e">
        <f ca="1">SUMIFS(#REF!,#REF!,A10,#REF!,$Q$2)</f>
        <v>#REF!</v>
      </c>
      <c r="R10" s="38" t="e">
        <f ca="1">SUMIFS(#REF!,#REF!,A10,#REF!,$R$2)</f>
        <v>#REF!</v>
      </c>
      <c r="S10" s="45"/>
      <c r="T10" s="44"/>
      <c r="U10" s="46"/>
      <c r="V10" s="38" t="e">
        <f ca="1">SUMIFS(#REF!,#REF!,A10,#REF!,$V$2,#REF!,$AI$1)</f>
        <v>#REF!</v>
      </c>
      <c r="W10" s="38" t="e">
        <f ca="1">SUMIFS(#REF!,#REF!,A10,#REF!,$W$2,#REF!,$AI$1)</f>
        <v>#REF!</v>
      </c>
      <c r="X10" s="38" t="e">
        <f ca="1">SUMIFS(#REF!,#REF!,A10,#REF!,$X$2,#REF!,$AI$1)</f>
        <v>#REF!</v>
      </c>
      <c r="Y10" s="38" t="e">
        <f ca="1">SUMIFS(#REF!,#REF!,A10,#REF!,$Y$2,#REF!,$AI$1)</f>
        <v>#REF!</v>
      </c>
      <c r="Z10" s="38" t="e">
        <f ca="1">SUMIFS(#REF!,#REF!,A10,#REF!,$Z$2,#REF!,$AI$1)</f>
        <v>#REF!</v>
      </c>
      <c r="AA10" s="38" t="e">
        <f ca="1">SUMIFS(#REF!,#REF!,A10,#REF!,$AA$2,#REF!,$AI$1)</f>
        <v>#REF!</v>
      </c>
      <c r="AB10" s="48"/>
      <c r="AC10" s="92">
        <f>SUMIFS('Inventory Matrix'!$E:$E,'Inventory Matrix'!$G:$G,$AC$2,'Inventory Matrix'!$B:$B,$AI$1,'Inventory Matrix'!$C:$C,A10)</f>
        <v>0</v>
      </c>
      <c r="AD10" s="39">
        <f>SUMIFS('Inventory Matrix'!$E:$E,'Inventory Matrix'!$G:$G,$AD$2,'Inventory Matrix'!$B:$B,$AI$1,'Inventory Matrix'!$C:$C,A10)</f>
        <v>3</v>
      </c>
      <c r="AE10" s="39">
        <f>SUMIFS('Inventory Matrix'!$E:$E,'Inventory Matrix'!$G:$G,$AE$2,'Inventory Matrix'!$B:$B,$AI$1,'Inventory Matrix'!$C:$C,A10)</f>
        <v>0</v>
      </c>
      <c r="AF10" s="93">
        <f>SUMIFS('Inventory Matrix'!$E:$E,'Inventory Matrix'!$G:$G,$AF$2,'Inventory Matrix'!$B:$B,$AI$1,'Inventory Matrix'!$C:$C,A10)</f>
        <v>0</v>
      </c>
      <c r="AG10" s="94" t="str">
        <f t="shared" ca="1" si="34"/>
        <v>-</v>
      </c>
      <c r="AH10" s="53">
        <f t="shared" ca="1" si="35"/>
        <v>0</v>
      </c>
      <c r="AI10" s="95">
        <f>SUMIFS(Stock!$D:$D,Stock!$A:$A,$AI$1,Stock!$C:$C,A10)</f>
        <v>3</v>
      </c>
      <c r="AJ10" s="55"/>
      <c r="AK10" s="38" t="e">
        <f ca="1">SUMIFS(#REF!,#REF!,A10,#REF!,$AK$2,#REF!,$AX$1)</f>
        <v>#REF!</v>
      </c>
      <c r="AL10" s="38" t="e">
        <f ca="1">SUMIFS(#REF!,#REF!,A10,#REF!,$AL$2,#REF!,$AX$1)</f>
        <v>#REF!</v>
      </c>
      <c r="AM10" s="38" t="e">
        <f ca="1">SUMIFS(#REF!,#REF!,A10,#REF!,$AM$2,#REF!,$AX$1)</f>
        <v>#REF!</v>
      </c>
      <c r="AN10" s="38" t="e">
        <f ca="1">SUMIFS(#REF!,#REF!,A10,#REF!,$AN$2,#REF!,$AX$1)</f>
        <v>#REF!</v>
      </c>
      <c r="AO10" s="38" t="e">
        <f ca="1">SUMIFS(#REF!,#REF!,A10,#REF!,$AO$2,#REF!,$AX$1)</f>
        <v>#REF!</v>
      </c>
      <c r="AP10" s="38" t="e">
        <f ca="1">SUMIFS(#REF!,#REF!,A10,#REF!,$AP$2,#REF!,$AX$1)</f>
        <v>#REF!</v>
      </c>
      <c r="AQ10" s="81"/>
      <c r="AR10" s="49">
        <f>SUMIFS('Inventory Matrix'!$E:$E,'Inventory Matrix'!$G:$G,$AR$2,'Inventory Matrix'!$B:$B,$AX$1,'Inventory Matrix'!$C:$C,A10)</f>
        <v>0</v>
      </c>
      <c r="AS10" s="49">
        <f>SUMIFS('Inventory Matrix'!$E:$E,'Inventory Matrix'!$G:$G,$AS$2,'Inventory Matrix'!$B:$B,$AX$1,'Inventory Matrix'!$C:$C,A10)</f>
        <v>1</v>
      </c>
      <c r="AT10" s="49">
        <f>SUMIFS('Inventory Matrix'!$E:$E,'Inventory Matrix'!$G:$G,$AT$2,'Inventory Matrix'!$B:$B,$AX$1,'Inventory Matrix'!$C:$C,A10)</f>
        <v>0</v>
      </c>
      <c r="AU10" s="57">
        <f>SUMIFS('Inventory Matrix'!$E:$E,'Inventory Matrix'!$G:$G,$AU$2,'Inventory Matrix'!$B:$B,$AX$1,'Inventory Matrix'!$C:$C,A10)</f>
        <v>0</v>
      </c>
      <c r="AV10" s="96" t="str">
        <f t="shared" ca="1" si="36"/>
        <v>-</v>
      </c>
      <c r="AW10" s="63">
        <f t="shared" ca="1" si="37"/>
        <v>0</v>
      </c>
      <c r="AX10" s="97">
        <f>SUMIFS(Stock!$D:$D,Stock!$A:$A,$AX$1,Stock!$C:$C,A10)</f>
        <v>1</v>
      </c>
      <c r="AY10" s="55"/>
      <c r="AZ10" s="38" t="e">
        <f ca="1">SUMIFS(#REF!,#REF!,A10,#REF!,$AZ$2,#REF!,$BM$1)</f>
        <v>#REF!</v>
      </c>
      <c r="BA10" s="38" t="e">
        <f ca="1">SUMIFS(#REF!,#REF!,A10,#REF!,$BA$2,#REF!,$BM$1)</f>
        <v>#REF!</v>
      </c>
      <c r="BB10" s="38" t="e">
        <f ca="1">SUMIFS(#REF!,#REF!,A10,#REF!,$BB$2,#REF!,$BM$1)</f>
        <v>#REF!</v>
      </c>
      <c r="BC10" s="38" t="e">
        <f ca="1">SUMIFS(#REF!,#REF!,A10,#REF!,$BC$2,#REF!,$BM$1)</f>
        <v>#REF!</v>
      </c>
      <c r="BD10" s="38" t="e">
        <f ca="1">SUMIFS(#REF!,#REF!,A10,#REF!,$BD$2,#REF!,$BM$1)</f>
        <v>#REF!</v>
      </c>
      <c r="BE10" s="38" t="e">
        <f ca="1">SUMIFS(#REF!,#REF!,A10,#REF!,$BE$2,#REF!,$BM$1)</f>
        <v>#REF!</v>
      </c>
      <c r="BF10" s="60"/>
      <c r="BG10" s="49">
        <f>SUMIFS('Inventory Matrix'!$E:$E,'Inventory Matrix'!$G:$G,$BG$2,'Inventory Matrix'!$B:$B,$BM$1,'Inventory Matrix'!$C:$C,A10)</f>
        <v>0</v>
      </c>
      <c r="BH10" s="49">
        <f>SUMIFS('Inventory Matrix'!$E:$E,'Inventory Matrix'!$G:$G,$BH$2,'Inventory Matrix'!$B:$B,$BM$1,'Inventory Matrix'!$C:$C,A10)</f>
        <v>0</v>
      </c>
      <c r="BI10" s="49">
        <f>SUMIFS('Inventory Matrix'!$E:$E,'Inventory Matrix'!$G:$G,$BI$2,'Inventory Matrix'!$B:$B,$BM$1,'Inventory Matrix'!$C:$C,A10)</f>
        <v>1</v>
      </c>
      <c r="BJ10" s="57">
        <f>SUMIFS('Inventory Matrix'!$E:$E,'Inventory Matrix'!$G:$G,$BJ$2,'Inventory Matrix'!$B:$B,$BM$1,'Inventory Matrix'!$C:$C,A10)</f>
        <v>0</v>
      </c>
      <c r="BK10" s="96" t="str">
        <f t="shared" ca="1" si="38"/>
        <v>-</v>
      </c>
      <c r="BL10" s="62">
        <f t="shared" ca="1" si="39"/>
        <v>0</v>
      </c>
      <c r="BM10" s="97">
        <f>SUMIFS(Stock!$D:$D,Stock!$A:$A,$BM$1,Stock!$C:$C,A10)</f>
        <v>1</v>
      </c>
      <c r="BN10" s="55"/>
      <c r="BO10" s="38" t="e">
        <f ca="1">SUMIFS(#REF!,#REF!,A10,#REF!,$BO$2,#REF!,$CB$1)</f>
        <v>#REF!</v>
      </c>
      <c r="BP10" s="38" t="e">
        <f ca="1">SUMIFS(#REF!,#REF!,A10,#REF!,$BP$2,#REF!,$CB$1)</f>
        <v>#REF!</v>
      </c>
      <c r="BQ10" s="38" t="e">
        <f ca="1">SUMIFS(#REF!,#REF!,A10,#REF!,$BQ$2,#REF!,$CB$1)</f>
        <v>#REF!</v>
      </c>
      <c r="BR10" s="38" t="e">
        <f ca="1">SUMIFS(#REF!,#REF!,A10,#REF!,$BR$2,#REF!,$CB$1)</f>
        <v>#REF!</v>
      </c>
      <c r="BS10" s="38" t="e">
        <f ca="1">SUMIFS(#REF!,#REF!,A10,#REF!,$BS$2,#REF!,$CB$1)</f>
        <v>#REF!</v>
      </c>
      <c r="BT10" s="38" t="e">
        <f ca="1">SUMIFS(#REF!,#REF!,A10,#REF!,$BT$2,#REF!,$CB$1)</f>
        <v>#REF!</v>
      </c>
      <c r="BU10" s="60"/>
      <c r="BV10" s="49">
        <f>SUMIFS('Inventory Matrix'!$E:$E,'Inventory Matrix'!$G:$G,$BV$2,'Inventory Matrix'!$B:$B,$CB$1,'Inventory Matrix'!$C:$C,A10)</f>
        <v>0</v>
      </c>
      <c r="BW10" s="49">
        <f>SUMIFS('Inventory Matrix'!$E:$E,'Inventory Matrix'!$G:$G,$BW$2,'Inventory Matrix'!$B:$B,$CB$1,'Inventory Matrix'!$C:$C,A10)</f>
        <v>1</v>
      </c>
      <c r="BX10" s="49">
        <f>SUMIFS('Inventory Matrix'!$E:$E,'Inventory Matrix'!$G:$G,$BX$2,'Inventory Matrix'!$B:$B,$CB$1,'Inventory Matrix'!$C:$C,A10)</f>
        <v>0</v>
      </c>
      <c r="BY10" s="57">
        <f>SUMIFS('Inventory Matrix'!$E:$E,'Inventory Matrix'!$G:$G,$BY$2,'Inventory Matrix'!$B:$B,$CB$1,'Inventory Matrix'!$C:$C,A10)</f>
        <v>2</v>
      </c>
      <c r="BZ10" s="96" t="str">
        <f t="shared" ca="1" si="40"/>
        <v>-</v>
      </c>
      <c r="CA10" s="63">
        <f t="shared" ca="1" si="41"/>
        <v>0</v>
      </c>
      <c r="CB10" s="97">
        <f>SUMIFS(Stock!$D:$D,Stock!$A:$A,$CB$1,Stock!$C:$C,A10)</f>
        <v>3</v>
      </c>
      <c r="CC10" s="55"/>
      <c r="CD10" s="38" t="e">
        <f ca="1">SUMIFS(#REF!,#REF!,A10,#REF!,$CD$2,#REF!,$CQ$1)</f>
        <v>#REF!</v>
      </c>
      <c r="CE10" s="38" t="e">
        <f ca="1">SUMIFS(#REF!,#REF!,A10,#REF!,$CE$2,#REF!,$CQ$1)</f>
        <v>#REF!</v>
      </c>
      <c r="CF10" s="38" t="e">
        <f ca="1">SUMIFS(#REF!,#REF!,A10,#REF!,$CF$2,#REF!,$CQ$1)</f>
        <v>#REF!</v>
      </c>
      <c r="CG10" s="38" t="e">
        <f ca="1">SUMIFS(#REF!,#REF!,A10,#REF!,$CG$2,#REF!,$CQ$1)</f>
        <v>#REF!</v>
      </c>
      <c r="CH10" s="38" t="e">
        <f ca="1">SUMIFS(#REF!,#REF!,A10,#REF!,$CH$2,#REF!,$CQ$1)</f>
        <v>#REF!</v>
      </c>
      <c r="CI10" s="38" t="e">
        <f ca="1">SUMIFS(#REF!,#REF!,A10,#REF!,$CI$2,#REF!,$CQ$1)</f>
        <v>#REF!</v>
      </c>
      <c r="CJ10" s="60"/>
      <c r="CK10" s="49">
        <f>SUMIFS('Inventory Matrix'!$E:$E,'Inventory Matrix'!$G:$G,$CK$2,'Inventory Matrix'!$B:$B,$CB$1,'Inventory Matrix'!$C:$C,A10)</f>
        <v>0</v>
      </c>
      <c r="CL10" s="49">
        <f>SUMIFS('Inventory Matrix'!$E:$E,'Inventory Matrix'!$G:$G,$CL$2,'Inventory Matrix'!$B:$B,$CB$1,'Inventory Matrix'!$C:$C,A10)</f>
        <v>1</v>
      </c>
      <c r="CM10" s="49">
        <f>SUMIFS('Inventory Matrix'!$E:$E,'Inventory Matrix'!$G:$G,$CM$2,'Inventory Matrix'!$B:$B,$CB$1,'Inventory Matrix'!$C:$C,A10)</f>
        <v>0</v>
      </c>
      <c r="CN10" s="57">
        <f>SUMIFS('Inventory Matrix'!$E:$E,'Inventory Matrix'!$G:$G,$CN$2,'Inventory Matrix'!$B:$B,$CB$1,'Inventory Matrix'!$C:$C,A10)</f>
        <v>2</v>
      </c>
      <c r="CO10" s="96" t="str">
        <f t="shared" ca="1" si="42"/>
        <v>-</v>
      </c>
      <c r="CP10" s="63">
        <f t="shared" ca="1" si="43"/>
        <v>0</v>
      </c>
      <c r="CQ10" s="97">
        <f>SUMIFS(Stock!$D:$D,Stock!$A:$A,$CQ$1,Stock!$C:$C,A10)</f>
        <v>0</v>
      </c>
      <c r="CR10" s="64"/>
      <c r="CS10" s="65">
        <f>SUMIFS(Stock!$D:$D,Stock!$A:$A,$CS$1,Stock!$C:$C,A10)</f>
        <v>0</v>
      </c>
      <c r="CT10" s="64"/>
      <c r="CU10" s="38" t="e">
        <f ca="1">SUMIFS(#REF!,#REF!,A10,#REF!,$CU$2,#REF!,$DA$1)</f>
        <v>#REF!</v>
      </c>
      <c r="CV10" s="38" t="e">
        <f ca="1">SUMIFS(#REF!,#REF!,A10,#REF!,$CV$2,#REF!,$DA$1)</f>
        <v>#REF!</v>
      </c>
      <c r="CW10" s="38" t="e">
        <f ca="1">SUMIFS(#REF!,#REF!,A10,#REF!,$CW$2,#REF!,$DA$1)</f>
        <v>#REF!</v>
      </c>
      <c r="CX10" s="38" t="e">
        <f ca="1">SUMIFS(#REF!,#REF!,A10,#REF!,$CX$2,#REF!,$DA$1)</f>
        <v>#REF!</v>
      </c>
      <c r="CY10" s="38" t="e">
        <f ca="1">SUMIFS(#REF!,#REF!,A10,#REF!,$CY$2,#REF!,$DA$1)</f>
        <v>#REF!</v>
      </c>
      <c r="CZ10" s="38" t="e">
        <f ca="1">SUMIFS(#REF!,#REF!,A10,#REF!,$CZ$2,#REF!,$DA$1)</f>
        <v>#REF!</v>
      </c>
      <c r="DA10" s="65">
        <f>SUMIFS(Stock!$D:$D,Stock!$A:$A,$DA$1,Stock!$C:$C,A10)</f>
        <v>0</v>
      </c>
      <c r="DB10" s="65">
        <f>SUMIFS(Stock!$D:$D,Stock!$A:$A,$DB$1,Stock!$C:$C,A10)</f>
        <v>0</v>
      </c>
      <c r="DC10" s="65">
        <f>SUMIFS(Stock!$D:$D,Stock!$A:$A,$DC$1,Stock!$C:$C,A10)</f>
        <v>0</v>
      </c>
      <c r="DD10" s="66"/>
      <c r="DE10" s="66"/>
      <c r="DF10" s="67">
        <f>SUMIFS('Inventory Matrix'!$E:$E,'Inventory Matrix'!$B:$B,$DF$2,'Inventory Matrix'!$G:$G,$DK$2,'Inventory Matrix'!$C:$C,A10)</f>
        <v>0</v>
      </c>
      <c r="DG10" s="67">
        <f>SUMIFS('Inventory Matrix'!$E:$E,'Inventory Matrix'!$B:$B,$DG$2,'Inventory Matrix'!$G:$G,$DK$2,'Inventory Matrix'!$C:$C,A10)</f>
        <v>0</v>
      </c>
      <c r="DH10" s="67">
        <f>SUMIFS('Inventory Matrix'!$E:$E,'Inventory Matrix'!$B:$B,$DH$2,'Inventory Matrix'!$G:$G,$DK$2,'Inventory Matrix'!$C:$C,A10)</f>
        <v>0</v>
      </c>
      <c r="DI10" s="67">
        <f>SUMIFS('Inventory Matrix'!$E:$E,'Inventory Matrix'!$B:$B,$DI$2,'Inventory Matrix'!$G:$G,$DK$2,'Inventory Matrix'!$C:$C,A10)</f>
        <v>0</v>
      </c>
      <c r="DJ10" s="67">
        <f>SUMIFS('Inventory Matrix'!$E:$E,'Inventory Matrix'!$B:$B,$DJ$2,'Inventory Matrix'!$G:$G,$DK$2,'Inventory Matrix'!$C:$C,A10)</f>
        <v>0</v>
      </c>
      <c r="DK10" s="98">
        <f>SUMIFS('Inventory Matrix'!$E:$E,'Inventory Matrix'!$G:$G,$DK$2,'Inventory Matrix'!$C:$C,A10)</f>
        <v>0</v>
      </c>
      <c r="DL10" s="48"/>
      <c r="DM10" s="67">
        <f>SUMIFS('Inventory Matrix'!$E:$E,'Inventory Matrix'!$B:$B,$DM$2,'Inventory Matrix'!$G:$G,$DR$2,'Inventory Matrix'!$C:$C,A10)</f>
        <v>3</v>
      </c>
      <c r="DN10" s="67">
        <f>SUMIFS('Inventory Matrix'!$E:$E,'Inventory Matrix'!$B:$B,$DN$2,'Inventory Matrix'!$G:$G,$DR$2,'Inventory Matrix'!$C:$C,A10)</f>
        <v>1</v>
      </c>
      <c r="DO10" s="67">
        <f>SUMIFS('Inventory Matrix'!$E:$E,'Inventory Matrix'!$B:$B,$DO$2,'Inventory Matrix'!$G:$G,$DR$2,'Inventory Matrix'!$C:$C,A10)</f>
        <v>0</v>
      </c>
      <c r="DP10" s="67">
        <f>SUMIFS('Inventory Matrix'!$E:$E,'Inventory Matrix'!$B:$B,$DP$2,'Inventory Matrix'!$G:$G,$DR$2,'Inventory Matrix'!$C:$C,A10)</f>
        <v>1</v>
      </c>
      <c r="DQ10" s="67">
        <f>SUMIFS('Inventory Matrix'!$E:$E,'Inventory Matrix'!$B:$B,$DQ$2,'Inventory Matrix'!$G:$G,$DR$2,'Inventory Matrix'!$C:$C,A10)</f>
        <v>0</v>
      </c>
      <c r="DR10" s="98">
        <f>SUMIFS('Inventory Matrix'!$E:$E,'Inventory Matrix'!$G:$G,$DR$2,'Inventory Matrix'!$C:$C,A10)</f>
        <v>5</v>
      </c>
      <c r="DS10" s="44"/>
      <c r="DT10" s="67">
        <f>SUMIFS('Inventory Matrix'!$E:$E,'Inventory Matrix'!$B:$B,$DT$2,'Inventory Matrix'!$G:$G,$DY$2,'Inventory Matrix'!$C:$C,A10)</f>
        <v>0</v>
      </c>
      <c r="DU10" s="67">
        <f>SUMIFS('Inventory Matrix'!$E:$E,'Inventory Matrix'!$B:$B,$DU$2,'Inventory Matrix'!$G:$G,$DY$2,'Inventory Matrix'!$C:$C,A10)</f>
        <v>0</v>
      </c>
      <c r="DV10" s="67">
        <f>SUMIFS('Inventory Matrix'!$E:$E,'Inventory Matrix'!$B:$B,$DV$2,'Inventory Matrix'!$G:$G,$DY$2,'Inventory Matrix'!$C:$C,A10)</f>
        <v>1</v>
      </c>
      <c r="DW10" s="67">
        <f>SUMIFS('Inventory Matrix'!$E:$E,'Inventory Matrix'!$B:$B,$DW$2,'Inventory Matrix'!$G:$G,$DY$2,'Inventory Matrix'!$C:$C,A10)</f>
        <v>0</v>
      </c>
      <c r="DX10" s="67">
        <f>SUMIFS('Inventory Matrix'!$E:$E,'Inventory Matrix'!$B:$B,$DX$2,'Inventory Matrix'!$G:$G,$DY$2,'Inventory Matrix'!$C:$C,A10)</f>
        <v>0</v>
      </c>
      <c r="DY10" s="98">
        <f>SUMIFS('Inventory Matrix'!$E:$E,'Inventory Matrix'!$G:$G,$DY$2,'Inventory Matrix'!$C:$C,A10)</f>
        <v>1</v>
      </c>
      <c r="DZ10" s="44"/>
      <c r="EA10" s="67">
        <f>SUMIFS('Inventory Matrix'!$E:$E,'Inventory Matrix'!$B:$B,$EA$2,'Inventory Matrix'!$G:$G,$EF$2,'Inventory Matrix'!$C:$C,A10)</f>
        <v>0</v>
      </c>
      <c r="EB10" s="67">
        <f>SUMIFS('Inventory Matrix'!$E:$E,'Inventory Matrix'!$B:$B,$EB$2,'Inventory Matrix'!$G:$G,$EF$2,'Inventory Matrix'!$C:$C,A10)</f>
        <v>0</v>
      </c>
      <c r="EC10" s="67">
        <f>SUMIFS('Inventory Matrix'!$E:$E,'Inventory Matrix'!$B:$B,$EC$2,'Inventory Matrix'!$G:$G,$EF$2,'Inventory Matrix'!$C:$C,A10)</f>
        <v>0</v>
      </c>
      <c r="ED10" s="67">
        <f>SUMIFS('Inventory Matrix'!$E:$E,'Inventory Matrix'!$B:$B,$ED$2,'Inventory Matrix'!$G:$G,$EF$2,'Inventory Matrix'!$C:$C,A10)</f>
        <v>2</v>
      </c>
      <c r="EE10" s="67">
        <f>SUMIFS('Inventory Matrix'!$E:$E,'Inventory Matrix'!$B:$B,$EE$2,'Inventory Matrix'!$G:$G,$EF$2,'Inventory Matrix'!$C:$C,A10)</f>
        <v>0</v>
      </c>
      <c r="EF10" s="98">
        <f>SUMIFS('Inventory Matrix'!$E:$E,'Inventory Matrix'!$G:$G,$EF$2,'Inventory Matrix'!$C:$C,A10)</f>
        <v>2</v>
      </c>
      <c r="EG10" s="44"/>
    </row>
    <row r="11" spans="1:137" ht="13" x14ac:dyDescent="0.15">
      <c r="A11" s="69" t="str">
        <f t="shared" si="31"/>
        <v>75Z15G000DY</v>
      </c>
      <c r="B11" s="70" t="s">
        <v>1956</v>
      </c>
      <c r="C11" s="71" t="s">
        <v>1964</v>
      </c>
      <c r="D11" s="71" t="s">
        <v>1965</v>
      </c>
      <c r="E11" s="72">
        <f>SUMIFS(Stock!$D:$D,Stock!$C:$C,A11)</f>
        <v>0</v>
      </c>
      <c r="F11" s="73" t="e">
        <f t="shared" ca="1" si="32"/>
        <v>#REF!</v>
      </c>
      <c r="G11" s="74">
        <f t="shared" ca="1" si="33"/>
        <v>0</v>
      </c>
      <c r="H11" s="44"/>
      <c r="I11" s="69" t="e">
        <f ca="1">SUMIFS(#REF!,#REF!,A11,#REF!,$I$2)</f>
        <v>#REF!</v>
      </c>
      <c r="J11" s="69" t="e">
        <f ca="1">SUMIFS(#REF!,#REF!,A11,#REF!,$J$2)</f>
        <v>#REF!</v>
      </c>
      <c r="K11" s="69" t="e">
        <f ca="1">SUMIFS(#REF!,#REF!,A11,#REF!,$K$2)</f>
        <v>#REF!</v>
      </c>
      <c r="L11" s="69" t="e">
        <f ca="1">SUMIFS(#REF!,#REF!,A11,#REF!,$L$2)</f>
        <v>#REF!</v>
      </c>
      <c r="M11" s="69" t="e">
        <f ca="1">SUMIFS(#REF!,#REF!,A11,#REF!,$M$2)</f>
        <v>#REF!</v>
      </c>
      <c r="N11" s="69" t="e">
        <f ca="1">SUMIFS(#REF!,#REF!,A11,#REF!,$N$2)</f>
        <v>#REF!</v>
      </c>
      <c r="O11" s="69" t="e">
        <f ca="1">SUMIFS(#REF!,#REF!,A11,#REF!,$O$2)</f>
        <v>#REF!</v>
      </c>
      <c r="P11" s="69" t="e">
        <f ca="1">SUMIFS(#REF!,#REF!,A11,#REF!,$P$2)</f>
        <v>#REF!</v>
      </c>
      <c r="Q11" s="69" t="e">
        <f ca="1">SUMIFS(#REF!,#REF!,A11,#REF!,$Q$2)</f>
        <v>#REF!</v>
      </c>
      <c r="R11" s="69" t="e">
        <f ca="1">SUMIFS(#REF!,#REF!,A11,#REF!,$R$2)</f>
        <v>#REF!</v>
      </c>
      <c r="S11" s="75"/>
      <c r="T11" s="44"/>
      <c r="U11" s="46"/>
      <c r="V11" s="69" t="e">
        <f ca="1">SUMIFS(#REF!,#REF!,A11,#REF!,$V$2,#REF!,$AI$1)</f>
        <v>#REF!</v>
      </c>
      <c r="W11" s="69" t="e">
        <f ca="1">SUMIFS(#REF!,#REF!,A11,#REF!,$W$2,#REF!,$AI$1)</f>
        <v>#REF!</v>
      </c>
      <c r="X11" s="69" t="e">
        <f ca="1">SUMIFS(#REF!,#REF!,A11,#REF!,$X$2,#REF!,$AI$1)</f>
        <v>#REF!</v>
      </c>
      <c r="Y11" s="69" t="e">
        <f ca="1">SUMIFS(#REF!,#REF!,A11,#REF!,$Y$2,#REF!,$AI$1)</f>
        <v>#REF!</v>
      </c>
      <c r="Z11" s="69" t="e">
        <f ca="1">SUMIFS(#REF!,#REF!,A11,#REF!,$Z$2,#REF!,$AI$1)</f>
        <v>#REF!</v>
      </c>
      <c r="AA11" s="69" t="e">
        <f ca="1">SUMIFS(#REF!,#REF!,A11,#REF!,$AA$2,#REF!,$AI$1)</f>
        <v>#REF!</v>
      </c>
      <c r="AB11" s="48"/>
      <c r="AC11" s="76">
        <f>SUMIFS('Inventory Matrix'!$E:$E,'Inventory Matrix'!$G:$G,$AC$2,'Inventory Matrix'!$B:$B,$AI$1,'Inventory Matrix'!$C:$C,A11)</f>
        <v>0</v>
      </c>
      <c r="AD11" s="70">
        <f>SUMIFS('Inventory Matrix'!$E:$E,'Inventory Matrix'!$G:$G,$AD$2,'Inventory Matrix'!$B:$B,$AI$1,'Inventory Matrix'!$C:$C,A11)</f>
        <v>0</v>
      </c>
      <c r="AE11" s="70">
        <f>SUMIFS('Inventory Matrix'!$E:$E,'Inventory Matrix'!$G:$G,$AE$2,'Inventory Matrix'!$B:$B,$AI$1,'Inventory Matrix'!$C:$C,A11)</f>
        <v>0</v>
      </c>
      <c r="AF11" s="77">
        <f>SUMIFS('Inventory Matrix'!$E:$E,'Inventory Matrix'!$G:$G,$AF$2,'Inventory Matrix'!$B:$B,$AI$1,'Inventory Matrix'!$C:$C,A11)</f>
        <v>0</v>
      </c>
      <c r="AG11" s="78" t="str">
        <f t="shared" ca="1" si="34"/>
        <v>-</v>
      </c>
      <c r="AH11" s="79">
        <f t="shared" ca="1" si="35"/>
        <v>0</v>
      </c>
      <c r="AI11" s="80">
        <f>SUMIFS(Stock!$D:$D,Stock!$A:$A,$AI$1,Stock!$C:$C,A11)</f>
        <v>0</v>
      </c>
      <c r="AJ11" s="55"/>
      <c r="AK11" s="69" t="e">
        <f ca="1">SUMIFS(#REF!,#REF!,A11,#REF!,$AK$2,#REF!,$AX$1)</f>
        <v>#REF!</v>
      </c>
      <c r="AL11" s="69" t="e">
        <f ca="1">SUMIFS(#REF!,#REF!,A11,#REF!,$AL$2,#REF!,$AX$1)</f>
        <v>#REF!</v>
      </c>
      <c r="AM11" s="69" t="e">
        <f ca="1">SUMIFS(#REF!,#REF!,A11,#REF!,$AM$2,#REF!,$AX$1)</f>
        <v>#REF!</v>
      </c>
      <c r="AN11" s="69" t="e">
        <f ca="1">SUMIFS(#REF!,#REF!,A11,#REF!,$AN$2,#REF!,$AX$1)</f>
        <v>#REF!</v>
      </c>
      <c r="AO11" s="69" t="e">
        <f ca="1">SUMIFS(#REF!,#REF!,A11,#REF!,$AO$2,#REF!,$AX$1)</f>
        <v>#REF!</v>
      </c>
      <c r="AP11" s="69" t="e">
        <f ca="1">SUMIFS(#REF!,#REF!,A11,#REF!,$AP$2,#REF!,$AX$1)</f>
        <v>#REF!</v>
      </c>
      <c r="AQ11" s="81"/>
      <c r="AR11" s="82">
        <f>SUMIFS('Inventory Matrix'!$E:$E,'Inventory Matrix'!$G:$G,$AR$2,'Inventory Matrix'!$B:$B,$AX$1,'Inventory Matrix'!$C:$C,A11)</f>
        <v>0</v>
      </c>
      <c r="AS11" s="82">
        <f>SUMIFS('Inventory Matrix'!$E:$E,'Inventory Matrix'!$G:$G,$AS$2,'Inventory Matrix'!$B:$B,$AX$1,'Inventory Matrix'!$C:$C,A11)</f>
        <v>0</v>
      </c>
      <c r="AT11" s="82">
        <f>SUMIFS('Inventory Matrix'!$E:$E,'Inventory Matrix'!$G:$G,$AT$2,'Inventory Matrix'!$B:$B,$AX$1,'Inventory Matrix'!$C:$C,A11)</f>
        <v>0</v>
      </c>
      <c r="AU11" s="83">
        <f>SUMIFS('Inventory Matrix'!$E:$E,'Inventory Matrix'!$G:$G,$AU$2,'Inventory Matrix'!$B:$B,$AX$1,'Inventory Matrix'!$C:$C,A11)</f>
        <v>0</v>
      </c>
      <c r="AV11" s="85" t="str">
        <f t="shared" ca="1" si="36"/>
        <v>-</v>
      </c>
      <c r="AW11" s="88">
        <f t="shared" ca="1" si="37"/>
        <v>0</v>
      </c>
      <c r="AX11" s="87">
        <f>SUMIFS(Stock!$D:$D,Stock!$A:$A,$AX$1,Stock!$C:$C,A11)</f>
        <v>0</v>
      </c>
      <c r="AY11" s="55"/>
      <c r="AZ11" s="69" t="e">
        <f ca="1">SUMIFS(#REF!,#REF!,A11,#REF!,$AZ$2,#REF!,$BM$1)</f>
        <v>#REF!</v>
      </c>
      <c r="BA11" s="69" t="e">
        <f ca="1">SUMIFS(#REF!,#REF!,A11,#REF!,$BA$2,#REF!,$BM$1)</f>
        <v>#REF!</v>
      </c>
      <c r="BB11" s="69" t="e">
        <f ca="1">SUMIFS(#REF!,#REF!,A11,#REF!,$BB$2,#REF!,$BM$1)</f>
        <v>#REF!</v>
      </c>
      <c r="BC11" s="69" t="e">
        <f ca="1">SUMIFS(#REF!,#REF!,A11,#REF!,$BC$2,#REF!,$BM$1)</f>
        <v>#REF!</v>
      </c>
      <c r="BD11" s="69" t="e">
        <f ca="1">SUMIFS(#REF!,#REF!,A11,#REF!,$BD$2,#REF!,$BM$1)</f>
        <v>#REF!</v>
      </c>
      <c r="BE11" s="69" t="e">
        <f ca="1">SUMIFS(#REF!,#REF!,A11,#REF!,$BE$2,#REF!,$BM$1)</f>
        <v>#REF!</v>
      </c>
      <c r="BF11" s="60"/>
      <c r="BG11" s="82">
        <f>SUMIFS('Inventory Matrix'!$E:$E,'Inventory Matrix'!$G:$G,$BG$2,'Inventory Matrix'!$B:$B,$BM$1,'Inventory Matrix'!$C:$C,A11)</f>
        <v>0</v>
      </c>
      <c r="BH11" s="82">
        <f>SUMIFS('Inventory Matrix'!$E:$E,'Inventory Matrix'!$G:$G,$BH$2,'Inventory Matrix'!$B:$B,$BM$1,'Inventory Matrix'!$C:$C,A11)</f>
        <v>0</v>
      </c>
      <c r="BI11" s="82">
        <f>SUMIFS('Inventory Matrix'!$E:$E,'Inventory Matrix'!$G:$G,$BI$2,'Inventory Matrix'!$B:$B,$BM$1,'Inventory Matrix'!$C:$C,A11)</f>
        <v>0</v>
      </c>
      <c r="BJ11" s="83">
        <f>SUMIFS('Inventory Matrix'!$E:$E,'Inventory Matrix'!$G:$G,$BJ$2,'Inventory Matrix'!$B:$B,$BM$1,'Inventory Matrix'!$C:$C,A11)</f>
        <v>0</v>
      </c>
      <c r="BK11" s="85" t="str">
        <f t="shared" ca="1" si="38"/>
        <v>-</v>
      </c>
      <c r="BL11" s="86">
        <f t="shared" ca="1" si="39"/>
        <v>0</v>
      </c>
      <c r="BM11" s="87">
        <f>SUMIFS(Stock!$D:$D,Stock!$A:$A,$BM$1,Stock!$C:$C,A11)</f>
        <v>0</v>
      </c>
      <c r="BN11" s="55"/>
      <c r="BO11" s="69" t="e">
        <f ca="1">SUMIFS(#REF!,#REF!,A11,#REF!,$BO$2,#REF!,$CB$1)</f>
        <v>#REF!</v>
      </c>
      <c r="BP11" s="69" t="e">
        <f ca="1">SUMIFS(#REF!,#REF!,A11,#REF!,$BP$2,#REF!,$CB$1)</f>
        <v>#REF!</v>
      </c>
      <c r="BQ11" s="69" t="e">
        <f ca="1">SUMIFS(#REF!,#REF!,A11,#REF!,$BQ$2,#REF!,$CB$1)</f>
        <v>#REF!</v>
      </c>
      <c r="BR11" s="69" t="e">
        <f ca="1">SUMIFS(#REF!,#REF!,A11,#REF!,$BR$2,#REF!,$CB$1)</f>
        <v>#REF!</v>
      </c>
      <c r="BS11" s="69" t="e">
        <f ca="1">SUMIFS(#REF!,#REF!,A11,#REF!,$BS$2,#REF!,$CB$1)</f>
        <v>#REF!</v>
      </c>
      <c r="BT11" s="69" t="e">
        <f ca="1">SUMIFS(#REF!,#REF!,A11,#REF!,$BT$2,#REF!,$CB$1)</f>
        <v>#REF!</v>
      </c>
      <c r="BU11" s="60"/>
      <c r="BV11" s="82">
        <f>SUMIFS('Inventory Matrix'!$E:$E,'Inventory Matrix'!$G:$G,$BV$2,'Inventory Matrix'!$B:$B,$CB$1,'Inventory Matrix'!$C:$C,A11)</f>
        <v>0</v>
      </c>
      <c r="BW11" s="82">
        <f>SUMIFS('Inventory Matrix'!$E:$E,'Inventory Matrix'!$G:$G,$BW$2,'Inventory Matrix'!$B:$B,$CB$1,'Inventory Matrix'!$C:$C,A11)</f>
        <v>0</v>
      </c>
      <c r="BX11" s="82">
        <f>SUMIFS('Inventory Matrix'!$E:$E,'Inventory Matrix'!$G:$G,$BX$2,'Inventory Matrix'!$B:$B,$CB$1,'Inventory Matrix'!$C:$C,A11)</f>
        <v>0</v>
      </c>
      <c r="BY11" s="83">
        <f>SUMIFS('Inventory Matrix'!$E:$E,'Inventory Matrix'!$G:$G,$BY$2,'Inventory Matrix'!$B:$B,$CB$1,'Inventory Matrix'!$C:$C,A11)</f>
        <v>0</v>
      </c>
      <c r="BZ11" s="85" t="str">
        <f t="shared" ca="1" si="40"/>
        <v>-</v>
      </c>
      <c r="CA11" s="88">
        <f t="shared" ca="1" si="41"/>
        <v>0</v>
      </c>
      <c r="CB11" s="87">
        <f>SUMIFS(Stock!$D:$D,Stock!$A:$A,$CB$1,Stock!$C:$C,A11)</f>
        <v>0</v>
      </c>
      <c r="CC11" s="55"/>
      <c r="CD11" s="69" t="e">
        <f ca="1">SUMIFS(#REF!,#REF!,A11,#REF!,$CD$2,#REF!,$CQ$1)</f>
        <v>#REF!</v>
      </c>
      <c r="CE11" s="69" t="e">
        <f ca="1">SUMIFS(#REF!,#REF!,A11,#REF!,$CE$2,#REF!,$CQ$1)</f>
        <v>#REF!</v>
      </c>
      <c r="CF11" s="69" t="e">
        <f ca="1">SUMIFS(#REF!,#REF!,A11,#REF!,$CF$2,#REF!,$CQ$1)</f>
        <v>#REF!</v>
      </c>
      <c r="CG11" s="69" t="e">
        <f ca="1">SUMIFS(#REF!,#REF!,A11,#REF!,$CG$2,#REF!,$CQ$1)</f>
        <v>#REF!</v>
      </c>
      <c r="CH11" s="69" t="e">
        <f ca="1">SUMIFS(#REF!,#REF!,A11,#REF!,$CH$2,#REF!,$CQ$1)</f>
        <v>#REF!</v>
      </c>
      <c r="CI11" s="69" t="e">
        <f ca="1">SUMIFS(#REF!,#REF!,A11,#REF!,$CI$2,#REF!,$CQ$1)</f>
        <v>#REF!</v>
      </c>
      <c r="CJ11" s="60"/>
      <c r="CK11" s="82">
        <f>SUMIFS('Inventory Matrix'!$E:$E,'Inventory Matrix'!$G:$G,$CK$2,'Inventory Matrix'!$B:$B,$CB$1,'Inventory Matrix'!$C:$C,A11)</f>
        <v>0</v>
      </c>
      <c r="CL11" s="82">
        <f>SUMIFS('Inventory Matrix'!$E:$E,'Inventory Matrix'!$G:$G,$CL$2,'Inventory Matrix'!$B:$B,$CB$1,'Inventory Matrix'!$C:$C,A11)</f>
        <v>0</v>
      </c>
      <c r="CM11" s="82">
        <f>SUMIFS('Inventory Matrix'!$E:$E,'Inventory Matrix'!$G:$G,$CM$2,'Inventory Matrix'!$B:$B,$CB$1,'Inventory Matrix'!$C:$C,A11)</f>
        <v>0</v>
      </c>
      <c r="CN11" s="83">
        <f>SUMIFS('Inventory Matrix'!$E:$E,'Inventory Matrix'!$G:$G,$CN$2,'Inventory Matrix'!$B:$B,$CB$1,'Inventory Matrix'!$C:$C,A11)</f>
        <v>0</v>
      </c>
      <c r="CO11" s="85" t="str">
        <f t="shared" ca="1" si="42"/>
        <v>-</v>
      </c>
      <c r="CP11" s="88">
        <f t="shared" ca="1" si="43"/>
        <v>0</v>
      </c>
      <c r="CQ11" s="87">
        <f>SUMIFS(Stock!$D:$D,Stock!$A:$A,$CQ$1,Stock!$C:$C,A11)</f>
        <v>0</v>
      </c>
      <c r="CR11" s="64"/>
      <c r="CS11" s="89">
        <f>SUMIFS(Stock!$D:$D,Stock!$A:$A,$CS$1,Stock!$C:$C,A11)</f>
        <v>0</v>
      </c>
      <c r="CT11" s="64"/>
      <c r="CU11" s="69" t="e">
        <f ca="1">SUMIFS(#REF!,#REF!,A11,#REF!,$CU$2,#REF!,$DA$1)</f>
        <v>#REF!</v>
      </c>
      <c r="CV11" s="69" t="e">
        <f ca="1">SUMIFS(#REF!,#REF!,A11,#REF!,$CV$2,#REF!,$DA$1)</f>
        <v>#REF!</v>
      </c>
      <c r="CW11" s="69" t="e">
        <f ca="1">SUMIFS(#REF!,#REF!,A11,#REF!,$CW$2,#REF!,$DA$1)</f>
        <v>#REF!</v>
      </c>
      <c r="CX11" s="69" t="e">
        <f ca="1">SUMIFS(#REF!,#REF!,A11,#REF!,$CX$2,#REF!,$DA$1)</f>
        <v>#REF!</v>
      </c>
      <c r="CY11" s="69" t="e">
        <f ca="1">SUMIFS(#REF!,#REF!,A11,#REF!,$CY$2,#REF!,$DA$1)</f>
        <v>#REF!</v>
      </c>
      <c r="CZ11" s="69" t="e">
        <f ca="1">SUMIFS(#REF!,#REF!,A11,#REF!,$CZ$2,#REF!,$DA$1)</f>
        <v>#REF!</v>
      </c>
      <c r="DA11" s="89">
        <f>SUMIFS(Stock!$D:$D,Stock!$A:$A,$DA$1,Stock!$C:$C,A11)</f>
        <v>0</v>
      </c>
      <c r="DB11" s="89">
        <f>SUMIFS(Stock!$D:$D,Stock!$A:$A,$DB$1,Stock!$C:$C,A11)</f>
        <v>0</v>
      </c>
      <c r="DC11" s="89">
        <f>SUMIFS(Stock!$D:$D,Stock!$A:$A,$DC$1,Stock!$C:$C,A11)</f>
        <v>0</v>
      </c>
      <c r="DD11" s="66"/>
      <c r="DE11" s="66"/>
      <c r="DF11" s="90">
        <f>SUMIFS('Inventory Matrix'!$E:$E,'Inventory Matrix'!$B:$B,$DF$2,'Inventory Matrix'!$G:$G,$DK$2,'Inventory Matrix'!$C:$C,A11)</f>
        <v>0</v>
      </c>
      <c r="DG11" s="90">
        <f>SUMIFS('Inventory Matrix'!$E:$E,'Inventory Matrix'!$B:$B,$DG$2,'Inventory Matrix'!$G:$G,$DK$2,'Inventory Matrix'!$C:$C,A11)</f>
        <v>0</v>
      </c>
      <c r="DH11" s="90">
        <f>SUMIFS('Inventory Matrix'!$E:$E,'Inventory Matrix'!$B:$B,$DH$2,'Inventory Matrix'!$G:$G,$DK$2,'Inventory Matrix'!$C:$C,A11)</f>
        <v>0</v>
      </c>
      <c r="DI11" s="90">
        <f>SUMIFS('Inventory Matrix'!$E:$E,'Inventory Matrix'!$B:$B,$DI$2,'Inventory Matrix'!$G:$G,$DK$2,'Inventory Matrix'!$C:$C,A11)</f>
        <v>0</v>
      </c>
      <c r="DJ11" s="90">
        <f>SUMIFS('Inventory Matrix'!$E:$E,'Inventory Matrix'!$B:$B,$DJ$2,'Inventory Matrix'!$G:$G,$DK$2,'Inventory Matrix'!$C:$C,A11)</f>
        <v>0</v>
      </c>
      <c r="DK11" s="91">
        <f>SUMIFS('Inventory Matrix'!$E:$E,'Inventory Matrix'!$G:$G,$DK$2,'Inventory Matrix'!$C:$C,A11)</f>
        <v>0</v>
      </c>
      <c r="DL11" s="48"/>
      <c r="DM11" s="90">
        <f>SUMIFS('Inventory Matrix'!$E:$E,'Inventory Matrix'!$B:$B,$DM$2,'Inventory Matrix'!$G:$G,$DR$2,'Inventory Matrix'!$C:$C,A11)</f>
        <v>0</v>
      </c>
      <c r="DN11" s="90">
        <f>SUMIFS('Inventory Matrix'!$E:$E,'Inventory Matrix'!$B:$B,$DN$2,'Inventory Matrix'!$G:$G,$DR$2,'Inventory Matrix'!$C:$C,A11)</f>
        <v>0</v>
      </c>
      <c r="DO11" s="90">
        <f>SUMIFS('Inventory Matrix'!$E:$E,'Inventory Matrix'!$B:$B,$DO$2,'Inventory Matrix'!$G:$G,$DR$2,'Inventory Matrix'!$C:$C,A11)</f>
        <v>0</v>
      </c>
      <c r="DP11" s="90">
        <f>SUMIFS('Inventory Matrix'!$E:$E,'Inventory Matrix'!$B:$B,$DP$2,'Inventory Matrix'!$G:$G,$DR$2,'Inventory Matrix'!$C:$C,A11)</f>
        <v>0</v>
      </c>
      <c r="DQ11" s="90">
        <f>SUMIFS('Inventory Matrix'!$E:$E,'Inventory Matrix'!$B:$B,$DQ$2,'Inventory Matrix'!$G:$G,$DR$2,'Inventory Matrix'!$C:$C,A11)</f>
        <v>0</v>
      </c>
      <c r="DR11" s="91">
        <f>SUMIFS('Inventory Matrix'!$E:$E,'Inventory Matrix'!$G:$G,$DR$2,'Inventory Matrix'!$C:$C,A11)</f>
        <v>0</v>
      </c>
      <c r="DS11" s="44"/>
      <c r="DT11" s="90">
        <f>SUMIFS('Inventory Matrix'!$E:$E,'Inventory Matrix'!$B:$B,$DT$2,'Inventory Matrix'!$G:$G,$DY$2,'Inventory Matrix'!$C:$C,A11)</f>
        <v>0</v>
      </c>
      <c r="DU11" s="90">
        <f>SUMIFS('Inventory Matrix'!$E:$E,'Inventory Matrix'!$B:$B,$DU$2,'Inventory Matrix'!$G:$G,$DY$2,'Inventory Matrix'!$C:$C,A11)</f>
        <v>0</v>
      </c>
      <c r="DV11" s="90">
        <f>SUMIFS('Inventory Matrix'!$E:$E,'Inventory Matrix'!$B:$B,$DV$2,'Inventory Matrix'!$G:$G,$DY$2,'Inventory Matrix'!$C:$C,A11)</f>
        <v>0</v>
      </c>
      <c r="DW11" s="90">
        <f>SUMIFS('Inventory Matrix'!$E:$E,'Inventory Matrix'!$B:$B,$DW$2,'Inventory Matrix'!$G:$G,$DY$2,'Inventory Matrix'!$C:$C,A11)</f>
        <v>0</v>
      </c>
      <c r="DX11" s="90">
        <f>SUMIFS('Inventory Matrix'!$E:$E,'Inventory Matrix'!$B:$B,$DX$2,'Inventory Matrix'!$G:$G,$DY$2,'Inventory Matrix'!$C:$C,A11)</f>
        <v>0</v>
      </c>
      <c r="DY11" s="91">
        <f>SUMIFS('Inventory Matrix'!$E:$E,'Inventory Matrix'!$G:$G,$DY$2,'Inventory Matrix'!$C:$C,A11)</f>
        <v>0</v>
      </c>
      <c r="DZ11" s="44"/>
      <c r="EA11" s="90">
        <f>SUMIFS('Inventory Matrix'!$E:$E,'Inventory Matrix'!$B:$B,$EA$2,'Inventory Matrix'!$G:$G,$EF$2,'Inventory Matrix'!$C:$C,A11)</f>
        <v>0</v>
      </c>
      <c r="EB11" s="90">
        <f>SUMIFS('Inventory Matrix'!$E:$E,'Inventory Matrix'!$B:$B,$EB$2,'Inventory Matrix'!$G:$G,$EF$2,'Inventory Matrix'!$C:$C,A11)</f>
        <v>0</v>
      </c>
      <c r="EC11" s="90">
        <f>SUMIFS('Inventory Matrix'!$E:$E,'Inventory Matrix'!$B:$B,$EC$2,'Inventory Matrix'!$G:$G,$EF$2,'Inventory Matrix'!$C:$C,A11)</f>
        <v>0</v>
      </c>
      <c r="ED11" s="90">
        <f>SUMIFS('Inventory Matrix'!$E:$E,'Inventory Matrix'!$B:$B,$ED$2,'Inventory Matrix'!$G:$G,$EF$2,'Inventory Matrix'!$C:$C,A11)</f>
        <v>0</v>
      </c>
      <c r="EE11" s="90">
        <f>SUMIFS('Inventory Matrix'!$E:$E,'Inventory Matrix'!$B:$B,$EE$2,'Inventory Matrix'!$G:$G,$EF$2,'Inventory Matrix'!$C:$C,A11)</f>
        <v>0</v>
      </c>
      <c r="EF11" s="91">
        <f>SUMIFS('Inventory Matrix'!$E:$E,'Inventory Matrix'!$G:$G,$EF$2,'Inventory Matrix'!$C:$C,A11)</f>
        <v>0</v>
      </c>
      <c r="EG11" s="44"/>
    </row>
    <row r="12" spans="1:137" ht="13" x14ac:dyDescent="0.15">
      <c r="A12" s="38" t="str">
        <f t="shared" si="31"/>
        <v>75Z15G0045Q</v>
      </c>
      <c r="B12" s="39" t="s">
        <v>1956</v>
      </c>
      <c r="C12" s="40" t="s">
        <v>1151</v>
      </c>
      <c r="D12" s="40" t="s">
        <v>1966</v>
      </c>
      <c r="E12" s="41">
        <f>SUMIFS(Stock!$D:$D,Stock!$C:$C,A12)</f>
        <v>11</v>
      </c>
      <c r="F12" s="42" t="e">
        <f t="shared" ca="1" si="32"/>
        <v>#REF!</v>
      </c>
      <c r="G12" s="43">
        <f t="shared" ca="1" si="33"/>
        <v>0</v>
      </c>
      <c r="H12" s="44"/>
      <c r="I12" s="38" t="e">
        <f ca="1">SUMIFS(#REF!,#REF!,A12,#REF!,$I$2)</f>
        <v>#REF!</v>
      </c>
      <c r="J12" s="38" t="e">
        <f ca="1">SUMIFS(#REF!,#REF!,A12,#REF!,$J$2)</f>
        <v>#REF!</v>
      </c>
      <c r="K12" s="38" t="e">
        <f ca="1">SUMIFS(#REF!,#REF!,A12,#REF!,$K$2)</f>
        <v>#REF!</v>
      </c>
      <c r="L12" s="38" t="e">
        <f ca="1">SUMIFS(#REF!,#REF!,A12,#REF!,$L$2)</f>
        <v>#REF!</v>
      </c>
      <c r="M12" s="38" t="e">
        <f ca="1">SUMIFS(#REF!,#REF!,A12,#REF!,$M$2)</f>
        <v>#REF!</v>
      </c>
      <c r="N12" s="38" t="e">
        <f ca="1">SUMIFS(#REF!,#REF!,A12,#REF!,$N$2)</f>
        <v>#REF!</v>
      </c>
      <c r="O12" s="38" t="e">
        <f ca="1">SUMIFS(#REF!,#REF!,A12,#REF!,$O$2)</f>
        <v>#REF!</v>
      </c>
      <c r="P12" s="38" t="e">
        <f ca="1">SUMIFS(#REF!,#REF!,A12,#REF!,$P$2)</f>
        <v>#REF!</v>
      </c>
      <c r="Q12" s="38" t="e">
        <f ca="1">SUMIFS(#REF!,#REF!,A12,#REF!,$Q$2)</f>
        <v>#REF!</v>
      </c>
      <c r="R12" s="38" t="e">
        <f ca="1">SUMIFS(#REF!,#REF!,A12,#REF!,$R$2)</f>
        <v>#REF!</v>
      </c>
      <c r="S12" s="45"/>
      <c r="T12" s="44"/>
      <c r="U12" s="46"/>
      <c r="V12" s="38" t="e">
        <f ca="1">SUMIFS(#REF!,#REF!,A12,#REF!,$V$2,#REF!,$AI$1)</f>
        <v>#REF!</v>
      </c>
      <c r="W12" s="38" t="e">
        <f ca="1">SUMIFS(#REF!,#REF!,A12,#REF!,$W$2,#REF!,$AI$1)</f>
        <v>#REF!</v>
      </c>
      <c r="X12" s="38" t="e">
        <f ca="1">SUMIFS(#REF!,#REF!,A12,#REF!,$X$2,#REF!,$AI$1)</f>
        <v>#REF!</v>
      </c>
      <c r="Y12" s="38" t="e">
        <f ca="1">SUMIFS(#REF!,#REF!,A12,#REF!,$Y$2,#REF!,$AI$1)</f>
        <v>#REF!</v>
      </c>
      <c r="Z12" s="38" t="e">
        <f ca="1">SUMIFS(#REF!,#REF!,A12,#REF!,$Z$2,#REF!,$AI$1)</f>
        <v>#REF!</v>
      </c>
      <c r="AA12" s="38" t="e">
        <f ca="1">SUMIFS(#REF!,#REF!,A12,#REF!,$AA$2,#REF!,$AI$1)</f>
        <v>#REF!</v>
      </c>
      <c r="AB12" s="48"/>
      <c r="AC12" s="92">
        <f>SUMIFS('Inventory Matrix'!$E:$E,'Inventory Matrix'!$G:$G,$AC$2,'Inventory Matrix'!$B:$B,$AI$1,'Inventory Matrix'!$C:$C,A12)</f>
        <v>0</v>
      </c>
      <c r="AD12" s="39">
        <f>SUMIFS('Inventory Matrix'!$E:$E,'Inventory Matrix'!$G:$G,$AD$2,'Inventory Matrix'!$B:$B,$AI$1,'Inventory Matrix'!$C:$C,A12)</f>
        <v>3</v>
      </c>
      <c r="AE12" s="39">
        <f>SUMIFS('Inventory Matrix'!$E:$E,'Inventory Matrix'!$G:$G,$AE$2,'Inventory Matrix'!$B:$B,$AI$1,'Inventory Matrix'!$C:$C,A12)</f>
        <v>0</v>
      </c>
      <c r="AF12" s="93">
        <f>SUMIFS('Inventory Matrix'!$E:$E,'Inventory Matrix'!$G:$G,$AF$2,'Inventory Matrix'!$B:$B,$AI$1,'Inventory Matrix'!$C:$C,A12)</f>
        <v>0</v>
      </c>
      <c r="AG12" s="94" t="str">
        <f t="shared" ca="1" si="34"/>
        <v>-</v>
      </c>
      <c r="AH12" s="53">
        <f t="shared" ca="1" si="35"/>
        <v>0</v>
      </c>
      <c r="AI12" s="95">
        <f>SUMIFS(Stock!$D:$D,Stock!$A:$A,$AI$1,Stock!$C:$C,A12)</f>
        <v>3</v>
      </c>
      <c r="AJ12" s="55"/>
      <c r="AK12" s="38" t="e">
        <f ca="1">SUMIFS(#REF!,#REF!,A12,#REF!,$AK$2,#REF!,$AX$1)</f>
        <v>#REF!</v>
      </c>
      <c r="AL12" s="38" t="e">
        <f ca="1">SUMIFS(#REF!,#REF!,A12,#REF!,$AL$2,#REF!,$AX$1)</f>
        <v>#REF!</v>
      </c>
      <c r="AM12" s="38" t="e">
        <f ca="1">SUMIFS(#REF!,#REF!,A12,#REF!,$AM$2,#REF!,$AX$1)</f>
        <v>#REF!</v>
      </c>
      <c r="AN12" s="38" t="e">
        <f ca="1">SUMIFS(#REF!,#REF!,A12,#REF!,$AN$2,#REF!,$AX$1)</f>
        <v>#REF!</v>
      </c>
      <c r="AO12" s="38" t="e">
        <f ca="1">SUMIFS(#REF!,#REF!,A12,#REF!,$AO$2,#REF!,$AX$1)</f>
        <v>#REF!</v>
      </c>
      <c r="AP12" s="38" t="e">
        <f ca="1">SUMIFS(#REF!,#REF!,A12,#REF!,$AP$2,#REF!,$AX$1)</f>
        <v>#REF!</v>
      </c>
      <c r="AQ12" s="81"/>
      <c r="AR12" s="49">
        <f>SUMIFS('Inventory Matrix'!$E:$E,'Inventory Matrix'!$G:$G,$AR$2,'Inventory Matrix'!$B:$B,$AX$1,'Inventory Matrix'!$C:$C,A12)</f>
        <v>0</v>
      </c>
      <c r="AS12" s="49">
        <f>SUMIFS('Inventory Matrix'!$E:$E,'Inventory Matrix'!$G:$G,$AS$2,'Inventory Matrix'!$B:$B,$AX$1,'Inventory Matrix'!$C:$C,A12)</f>
        <v>2</v>
      </c>
      <c r="AT12" s="49">
        <f>SUMIFS('Inventory Matrix'!$E:$E,'Inventory Matrix'!$G:$G,$AT$2,'Inventory Matrix'!$B:$B,$AX$1,'Inventory Matrix'!$C:$C,A12)</f>
        <v>0</v>
      </c>
      <c r="AU12" s="57">
        <f>SUMIFS('Inventory Matrix'!$E:$E,'Inventory Matrix'!$G:$G,$AU$2,'Inventory Matrix'!$B:$B,$AX$1,'Inventory Matrix'!$C:$C,A12)</f>
        <v>0</v>
      </c>
      <c r="AV12" s="96" t="str">
        <f t="shared" ca="1" si="36"/>
        <v>-</v>
      </c>
      <c r="AW12" s="63">
        <f t="shared" ca="1" si="37"/>
        <v>0</v>
      </c>
      <c r="AX12" s="97">
        <f>SUMIFS(Stock!$D:$D,Stock!$A:$A,$AX$1,Stock!$C:$C,A12)</f>
        <v>2</v>
      </c>
      <c r="AY12" s="55"/>
      <c r="AZ12" s="38" t="e">
        <f ca="1">SUMIFS(#REF!,#REF!,A12,#REF!,$AZ$2,#REF!,$BM$1)</f>
        <v>#REF!</v>
      </c>
      <c r="BA12" s="38" t="e">
        <f ca="1">SUMIFS(#REF!,#REF!,A12,#REF!,$BA$2,#REF!,$BM$1)</f>
        <v>#REF!</v>
      </c>
      <c r="BB12" s="38" t="e">
        <f ca="1">SUMIFS(#REF!,#REF!,A12,#REF!,$BB$2,#REF!,$BM$1)</f>
        <v>#REF!</v>
      </c>
      <c r="BC12" s="38" t="e">
        <f ca="1">SUMIFS(#REF!,#REF!,A12,#REF!,$BC$2,#REF!,$BM$1)</f>
        <v>#REF!</v>
      </c>
      <c r="BD12" s="38" t="e">
        <f ca="1">SUMIFS(#REF!,#REF!,A12,#REF!,$BD$2,#REF!,$BM$1)</f>
        <v>#REF!</v>
      </c>
      <c r="BE12" s="38" t="e">
        <f ca="1">SUMIFS(#REF!,#REF!,A12,#REF!,$BE$2,#REF!,$BM$1)</f>
        <v>#REF!</v>
      </c>
      <c r="BF12" s="60"/>
      <c r="BG12" s="49">
        <f>SUMIFS('Inventory Matrix'!$E:$E,'Inventory Matrix'!$G:$G,$BG$2,'Inventory Matrix'!$B:$B,$BM$1,'Inventory Matrix'!$C:$C,A12)</f>
        <v>0</v>
      </c>
      <c r="BH12" s="49">
        <f>SUMIFS('Inventory Matrix'!$E:$E,'Inventory Matrix'!$G:$G,$BH$2,'Inventory Matrix'!$B:$B,$BM$1,'Inventory Matrix'!$C:$C,A12)</f>
        <v>3</v>
      </c>
      <c r="BI12" s="49">
        <f>SUMIFS('Inventory Matrix'!$E:$E,'Inventory Matrix'!$G:$G,$BI$2,'Inventory Matrix'!$B:$B,$BM$1,'Inventory Matrix'!$C:$C,A12)</f>
        <v>0</v>
      </c>
      <c r="BJ12" s="57">
        <f>SUMIFS('Inventory Matrix'!$E:$E,'Inventory Matrix'!$G:$G,$BJ$2,'Inventory Matrix'!$B:$B,$BM$1,'Inventory Matrix'!$C:$C,A12)</f>
        <v>0</v>
      </c>
      <c r="BK12" s="96" t="str">
        <f t="shared" ca="1" si="38"/>
        <v>-</v>
      </c>
      <c r="BL12" s="62">
        <f t="shared" ca="1" si="39"/>
        <v>0</v>
      </c>
      <c r="BM12" s="97">
        <f>SUMIFS(Stock!$D:$D,Stock!$A:$A,$BM$1,Stock!$C:$C,A12)</f>
        <v>3</v>
      </c>
      <c r="BN12" s="55"/>
      <c r="BO12" s="38" t="e">
        <f ca="1">SUMIFS(#REF!,#REF!,A12,#REF!,$BO$2,#REF!,$CB$1)</f>
        <v>#REF!</v>
      </c>
      <c r="BP12" s="38" t="e">
        <f ca="1">SUMIFS(#REF!,#REF!,A12,#REF!,$BP$2,#REF!,$CB$1)</f>
        <v>#REF!</v>
      </c>
      <c r="BQ12" s="38" t="e">
        <f ca="1">SUMIFS(#REF!,#REF!,A12,#REF!,$BQ$2,#REF!,$CB$1)</f>
        <v>#REF!</v>
      </c>
      <c r="BR12" s="38" t="e">
        <f ca="1">SUMIFS(#REF!,#REF!,A12,#REF!,$BR$2,#REF!,$CB$1)</f>
        <v>#REF!</v>
      </c>
      <c r="BS12" s="38" t="e">
        <f ca="1">SUMIFS(#REF!,#REF!,A12,#REF!,$BS$2,#REF!,$CB$1)</f>
        <v>#REF!</v>
      </c>
      <c r="BT12" s="38" t="e">
        <f ca="1">SUMIFS(#REF!,#REF!,A12,#REF!,$BT$2,#REF!,$CB$1)</f>
        <v>#REF!</v>
      </c>
      <c r="BU12" s="60"/>
      <c r="BV12" s="49">
        <f>SUMIFS('Inventory Matrix'!$E:$E,'Inventory Matrix'!$G:$G,$BV$2,'Inventory Matrix'!$B:$B,$CB$1,'Inventory Matrix'!$C:$C,A12)</f>
        <v>0</v>
      </c>
      <c r="BW12" s="49">
        <f>SUMIFS('Inventory Matrix'!$E:$E,'Inventory Matrix'!$G:$G,$BW$2,'Inventory Matrix'!$B:$B,$CB$1,'Inventory Matrix'!$C:$C,A12)</f>
        <v>1</v>
      </c>
      <c r="BX12" s="49">
        <f>SUMIFS('Inventory Matrix'!$E:$E,'Inventory Matrix'!$G:$G,$BX$2,'Inventory Matrix'!$B:$B,$CB$1,'Inventory Matrix'!$C:$C,A12)</f>
        <v>0</v>
      </c>
      <c r="BY12" s="57">
        <f>SUMIFS('Inventory Matrix'!$E:$E,'Inventory Matrix'!$G:$G,$BY$2,'Inventory Matrix'!$B:$B,$CB$1,'Inventory Matrix'!$C:$C,A12)</f>
        <v>0</v>
      </c>
      <c r="BZ12" s="96" t="str">
        <f t="shared" ca="1" si="40"/>
        <v>-</v>
      </c>
      <c r="CA12" s="63">
        <f t="shared" ca="1" si="41"/>
        <v>0</v>
      </c>
      <c r="CB12" s="97">
        <f>SUMIFS(Stock!$D:$D,Stock!$A:$A,$CB$1,Stock!$C:$C,A12)</f>
        <v>1</v>
      </c>
      <c r="CC12" s="55"/>
      <c r="CD12" s="38" t="e">
        <f ca="1">SUMIFS(#REF!,#REF!,A12,#REF!,$CD$2,#REF!,$CQ$1)</f>
        <v>#REF!</v>
      </c>
      <c r="CE12" s="38" t="e">
        <f ca="1">SUMIFS(#REF!,#REF!,A12,#REF!,$CE$2,#REF!,$CQ$1)</f>
        <v>#REF!</v>
      </c>
      <c r="CF12" s="38" t="e">
        <f ca="1">SUMIFS(#REF!,#REF!,A12,#REF!,$CF$2,#REF!,$CQ$1)</f>
        <v>#REF!</v>
      </c>
      <c r="CG12" s="38" t="e">
        <f ca="1">SUMIFS(#REF!,#REF!,A12,#REF!,$CG$2,#REF!,$CQ$1)</f>
        <v>#REF!</v>
      </c>
      <c r="CH12" s="38" t="e">
        <f ca="1">SUMIFS(#REF!,#REF!,A12,#REF!,$CH$2,#REF!,$CQ$1)</f>
        <v>#REF!</v>
      </c>
      <c r="CI12" s="38" t="e">
        <f ca="1">SUMIFS(#REF!,#REF!,A12,#REF!,$CI$2,#REF!,$CQ$1)</f>
        <v>#REF!</v>
      </c>
      <c r="CJ12" s="60"/>
      <c r="CK12" s="49">
        <f>SUMIFS('Inventory Matrix'!$E:$E,'Inventory Matrix'!$G:$G,$CK$2,'Inventory Matrix'!$B:$B,$CB$1,'Inventory Matrix'!$C:$C,A12)</f>
        <v>0</v>
      </c>
      <c r="CL12" s="49">
        <f>SUMIFS('Inventory Matrix'!$E:$E,'Inventory Matrix'!$G:$G,$CL$2,'Inventory Matrix'!$B:$B,$CB$1,'Inventory Matrix'!$C:$C,A12)</f>
        <v>1</v>
      </c>
      <c r="CM12" s="49">
        <f>SUMIFS('Inventory Matrix'!$E:$E,'Inventory Matrix'!$G:$G,$CM$2,'Inventory Matrix'!$B:$B,$CB$1,'Inventory Matrix'!$C:$C,A12)</f>
        <v>0</v>
      </c>
      <c r="CN12" s="57">
        <f>SUMIFS('Inventory Matrix'!$E:$E,'Inventory Matrix'!$G:$G,$CN$2,'Inventory Matrix'!$B:$B,$CB$1,'Inventory Matrix'!$C:$C,A12)</f>
        <v>0</v>
      </c>
      <c r="CO12" s="96" t="str">
        <f t="shared" ca="1" si="42"/>
        <v>-</v>
      </c>
      <c r="CP12" s="63">
        <f t="shared" ca="1" si="43"/>
        <v>0</v>
      </c>
      <c r="CQ12" s="97">
        <f>SUMIFS(Stock!$D:$D,Stock!$A:$A,$CQ$1,Stock!$C:$C,A12)</f>
        <v>2</v>
      </c>
      <c r="CR12" s="64"/>
      <c r="CS12" s="65">
        <f>SUMIFS(Stock!$D:$D,Stock!$A:$A,$CS$1,Stock!$C:$C,A12)</f>
        <v>0</v>
      </c>
      <c r="CT12" s="64"/>
      <c r="CU12" s="38" t="e">
        <f ca="1">SUMIFS(#REF!,#REF!,A12,#REF!,$CU$2,#REF!,$DA$1)</f>
        <v>#REF!</v>
      </c>
      <c r="CV12" s="38" t="e">
        <f ca="1">SUMIFS(#REF!,#REF!,A12,#REF!,$CV$2,#REF!,$DA$1)</f>
        <v>#REF!</v>
      </c>
      <c r="CW12" s="38" t="e">
        <f ca="1">SUMIFS(#REF!,#REF!,A12,#REF!,$CW$2,#REF!,$DA$1)</f>
        <v>#REF!</v>
      </c>
      <c r="CX12" s="38" t="e">
        <f ca="1">SUMIFS(#REF!,#REF!,A12,#REF!,$CX$2,#REF!,$DA$1)</f>
        <v>#REF!</v>
      </c>
      <c r="CY12" s="38" t="e">
        <f ca="1">SUMIFS(#REF!,#REF!,A12,#REF!,$CY$2,#REF!,$DA$1)</f>
        <v>#REF!</v>
      </c>
      <c r="CZ12" s="38" t="e">
        <f ca="1">SUMIFS(#REF!,#REF!,A12,#REF!,$CZ$2,#REF!,$DA$1)</f>
        <v>#REF!</v>
      </c>
      <c r="DA12" s="65">
        <f>SUMIFS(Stock!$D:$D,Stock!$A:$A,$DA$1,Stock!$C:$C,A12)</f>
        <v>0</v>
      </c>
      <c r="DB12" s="65">
        <f>SUMIFS(Stock!$D:$D,Stock!$A:$A,$DB$1,Stock!$C:$C,A12)</f>
        <v>0</v>
      </c>
      <c r="DC12" s="65">
        <f>SUMIFS(Stock!$D:$D,Stock!$A:$A,$DC$1,Stock!$C:$C,A12)</f>
        <v>0</v>
      </c>
      <c r="DD12" s="66"/>
      <c r="DE12" s="66"/>
      <c r="DF12" s="67">
        <f>SUMIFS('Inventory Matrix'!$E:$E,'Inventory Matrix'!$B:$B,$DF$2,'Inventory Matrix'!$G:$G,$DK$2,'Inventory Matrix'!$C:$C,A12)</f>
        <v>0</v>
      </c>
      <c r="DG12" s="67">
        <f>SUMIFS('Inventory Matrix'!$E:$E,'Inventory Matrix'!$B:$B,$DG$2,'Inventory Matrix'!$G:$G,$DK$2,'Inventory Matrix'!$C:$C,A12)</f>
        <v>0</v>
      </c>
      <c r="DH12" s="67">
        <f>SUMIFS('Inventory Matrix'!$E:$E,'Inventory Matrix'!$B:$B,$DH$2,'Inventory Matrix'!$G:$G,$DK$2,'Inventory Matrix'!$C:$C,A12)</f>
        <v>0</v>
      </c>
      <c r="DI12" s="67">
        <f>SUMIFS('Inventory Matrix'!$E:$E,'Inventory Matrix'!$B:$B,$DI$2,'Inventory Matrix'!$G:$G,$DK$2,'Inventory Matrix'!$C:$C,A12)</f>
        <v>0</v>
      </c>
      <c r="DJ12" s="67">
        <f>SUMIFS('Inventory Matrix'!$E:$E,'Inventory Matrix'!$B:$B,$DJ$2,'Inventory Matrix'!$G:$G,$DK$2,'Inventory Matrix'!$C:$C,A12)</f>
        <v>0</v>
      </c>
      <c r="DK12" s="98">
        <f>SUMIFS('Inventory Matrix'!$E:$E,'Inventory Matrix'!$G:$G,$DK$2,'Inventory Matrix'!$C:$C,A12)</f>
        <v>0</v>
      </c>
      <c r="DL12" s="48"/>
      <c r="DM12" s="67">
        <f>SUMIFS('Inventory Matrix'!$E:$E,'Inventory Matrix'!$B:$B,$DM$2,'Inventory Matrix'!$G:$G,$DR$2,'Inventory Matrix'!$C:$C,A12)</f>
        <v>3</v>
      </c>
      <c r="DN12" s="67">
        <f>SUMIFS('Inventory Matrix'!$E:$E,'Inventory Matrix'!$B:$B,$DN$2,'Inventory Matrix'!$G:$G,$DR$2,'Inventory Matrix'!$C:$C,A12)</f>
        <v>2</v>
      </c>
      <c r="DO12" s="67">
        <f>SUMIFS('Inventory Matrix'!$E:$E,'Inventory Matrix'!$B:$B,$DO$2,'Inventory Matrix'!$G:$G,$DR$2,'Inventory Matrix'!$C:$C,A12)</f>
        <v>3</v>
      </c>
      <c r="DP12" s="67">
        <f>SUMIFS('Inventory Matrix'!$E:$E,'Inventory Matrix'!$B:$B,$DP$2,'Inventory Matrix'!$G:$G,$DR$2,'Inventory Matrix'!$C:$C,A12)</f>
        <v>1</v>
      </c>
      <c r="DQ12" s="67">
        <f>SUMIFS('Inventory Matrix'!$E:$E,'Inventory Matrix'!$B:$B,$DQ$2,'Inventory Matrix'!$G:$G,$DR$2,'Inventory Matrix'!$C:$C,A12)</f>
        <v>2</v>
      </c>
      <c r="DR12" s="98">
        <f>SUMIFS('Inventory Matrix'!$E:$E,'Inventory Matrix'!$G:$G,$DR$2,'Inventory Matrix'!$C:$C,A12)</f>
        <v>11</v>
      </c>
      <c r="DS12" s="44"/>
      <c r="DT12" s="67">
        <f>SUMIFS('Inventory Matrix'!$E:$E,'Inventory Matrix'!$B:$B,$DT$2,'Inventory Matrix'!$G:$G,$DY$2,'Inventory Matrix'!$C:$C,A12)</f>
        <v>0</v>
      </c>
      <c r="DU12" s="67">
        <f>SUMIFS('Inventory Matrix'!$E:$E,'Inventory Matrix'!$B:$B,$DU$2,'Inventory Matrix'!$G:$G,$DY$2,'Inventory Matrix'!$C:$C,A12)</f>
        <v>0</v>
      </c>
      <c r="DV12" s="67">
        <f>SUMIFS('Inventory Matrix'!$E:$E,'Inventory Matrix'!$B:$B,$DV$2,'Inventory Matrix'!$G:$G,$DY$2,'Inventory Matrix'!$C:$C,A12)</f>
        <v>0</v>
      </c>
      <c r="DW12" s="67">
        <f>SUMIFS('Inventory Matrix'!$E:$E,'Inventory Matrix'!$B:$B,$DW$2,'Inventory Matrix'!$G:$G,$DY$2,'Inventory Matrix'!$C:$C,A12)</f>
        <v>0</v>
      </c>
      <c r="DX12" s="67">
        <f>SUMIFS('Inventory Matrix'!$E:$E,'Inventory Matrix'!$B:$B,$DX$2,'Inventory Matrix'!$G:$G,$DY$2,'Inventory Matrix'!$C:$C,A12)</f>
        <v>0</v>
      </c>
      <c r="DY12" s="98">
        <f>SUMIFS('Inventory Matrix'!$E:$E,'Inventory Matrix'!$G:$G,$DY$2,'Inventory Matrix'!$C:$C,A12)</f>
        <v>0</v>
      </c>
      <c r="DZ12" s="44"/>
      <c r="EA12" s="67">
        <f>SUMIFS('Inventory Matrix'!$E:$E,'Inventory Matrix'!$B:$B,$EA$2,'Inventory Matrix'!$G:$G,$EF$2,'Inventory Matrix'!$C:$C,A12)</f>
        <v>0</v>
      </c>
      <c r="EB12" s="67">
        <f>SUMIFS('Inventory Matrix'!$E:$E,'Inventory Matrix'!$B:$B,$EB$2,'Inventory Matrix'!$G:$G,$EF$2,'Inventory Matrix'!$C:$C,A12)</f>
        <v>0</v>
      </c>
      <c r="EC12" s="67">
        <f>SUMIFS('Inventory Matrix'!$E:$E,'Inventory Matrix'!$B:$B,$EC$2,'Inventory Matrix'!$G:$G,$EF$2,'Inventory Matrix'!$C:$C,A12)</f>
        <v>0</v>
      </c>
      <c r="ED12" s="67">
        <f>SUMIFS('Inventory Matrix'!$E:$E,'Inventory Matrix'!$B:$B,$ED$2,'Inventory Matrix'!$G:$G,$EF$2,'Inventory Matrix'!$C:$C,A12)</f>
        <v>0</v>
      </c>
      <c r="EE12" s="67">
        <f>SUMIFS('Inventory Matrix'!$E:$E,'Inventory Matrix'!$B:$B,$EE$2,'Inventory Matrix'!$G:$G,$EF$2,'Inventory Matrix'!$C:$C,A12)</f>
        <v>0</v>
      </c>
      <c r="EF12" s="98">
        <f>SUMIFS('Inventory Matrix'!$E:$E,'Inventory Matrix'!$G:$G,$EF$2,'Inventory Matrix'!$C:$C,A12)</f>
        <v>0</v>
      </c>
      <c r="EG12" s="44"/>
    </row>
    <row r="13" spans="1:137" ht="13" x14ac:dyDescent="0.15">
      <c r="A13" s="69" t="str">
        <f t="shared" si="31"/>
        <v>75Z15G00465</v>
      </c>
      <c r="B13" s="70" t="s">
        <v>1956</v>
      </c>
      <c r="C13" s="71" t="s">
        <v>1967</v>
      </c>
      <c r="D13" s="71" t="s">
        <v>1968</v>
      </c>
      <c r="E13" s="72">
        <f>SUMIFS(Stock!$D:$D,Stock!$C:$C,A13)</f>
        <v>0</v>
      </c>
      <c r="F13" s="73" t="e">
        <f t="shared" ca="1" si="32"/>
        <v>#REF!</v>
      </c>
      <c r="G13" s="74">
        <f t="shared" ca="1" si="33"/>
        <v>0</v>
      </c>
      <c r="H13" s="44"/>
      <c r="I13" s="69" t="e">
        <f ca="1">SUMIFS(#REF!,#REF!,A13,#REF!,$I$2)</f>
        <v>#REF!</v>
      </c>
      <c r="J13" s="69" t="e">
        <f ca="1">SUMIFS(#REF!,#REF!,A13,#REF!,$J$2)</f>
        <v>#REF!</v>
      </c>
      <c r="K13" s="69" t="e">
        <f ca="1">SUMIFS(#REF!,#REF!,A13,#REF!,$K$2)</f>
        <v>#REF!</v>
      </c>
      <c r="L13" s="69" t="e">
        <f ca="1">SUMIFS(#REF!,#REF!,A13,#REF!,$L$2)</f>
        <v>#REF!</v>
      </c>
      <c r="M13" s="69" t="e">
        <f ca="1">SUMIFS(#REF!,#REF!,A13,#REF!,$M$2)</f>
        <v>#REF!</v>
      </c>
      <c r="N13" s="69" t="e">
        <f ca="1">SUMIFS(#REF!,#REF!,A13,#REF!,$N$2)</f>
        <v>#REF!</v>
      </c>
      <c r="O13" s="69" t="e">
        <f ca="1">SUMIFS(#REF!,#REF!,A13,#REF!,$O$2)</f>
        <v>#REF!</v>
      </c>
      <c r="P13" s="69" t="e">
        <f ca="1">SUMIFS(#REF!,#REF!,A13,#REF!,$P$2)</f>
        <v>#REF!</v>
      </c>
      <c r="Q13" s="69" t="e">
        <f ca="1">SUMIFS(#REF!,#REF!,A13,#REF!,$Q$2)</f>
        <v>#REF!</v>
      </c>
      <c r="R13" s="69" t="e">
        <f ca="1">SUMIFS(#REF!,#REF!,A13,#REF!,$R$2)</f>
        <v>#REF!</v>
      </c>
      <c r="S13" s="75"/>
      <c r="T13" s="44"/>
      <c r="U13" s="46"/>
      <c r="V13" s="69" t="e">
        <f ca="1">SUMIFS(#REF!,#REF!,A13,#REF!,$V$2,#REF!,$AI$1)</f>
        <v>#REF!</v>
      </c>
      <c r="W13" s="69" t="e">
        <f ca="1">SUMIFS(#REF!,#REF!,A13,#REF!,$W$2,#REF!,$AI$1)</f>
        <v>#REF!</v>
      </c>
      <c r="X13" s="69" t="e">
        <f ca="1">SUMIFS(#REF!,#REF!,A13,#REF!,$X$2,#REF!,$AI$1)</f>
        <v>#REF!</v>
      </c>
      <c r="Y13" s="69" t="e">
        <f ca="1">SUMIFS(#REF!,#REF!,A13,#REF!,$Y$2,#REF!,$AI$1)</f>
        <v>#REF!</v>
      </c>
      <c r="Z13" s="69" t="e">
        <f ca="1">SUMIFS(#REF!,#REF!,A13,#REF!,$Z$2,#REF!,$AI$1)</f>
        <v>#REF!</v>
      </c>
      <c r="AA13" s="69" t="e">
        <f ca="1">SUMIFS(#REF!,#REF!,A13,#REF!,$AA$2,#REF!,$AI$1)</f>
        <v>#REF!</v>
      </c>
      <c r="AB13" s="48"/>
      <c r="AC13" s="76">
        <f>SUMIFS('Inventory Matrix'!$E:$E,'Inventory Matrix'!$G:$G,$AC$2,'Inventory Matrix'!$B:$B,$AI$1,'Inventory Matrix'!$C:$C,A13)</f>
        <v>0</v>
      </c>
      <c r="AD13" s="70">
        <f>SUMIFS('Inventory Matrix'!$E:$E,'Inventory Matrix'!$G:$G,$AD$2,'Inventory Matrix'!$B:$B,$AI$1,'Inventory Matrix'!$C:$C,A13)</f>
        <v>0</v>
      </c>
      <c r="AE13" s="70">
        <f>SUMIFS('Inventory Matrix'!$E:$E,'Inventory Matrix'!$G:$G,$AE$2,'Inventory Matrix'!$B:$B,$AI$1,'Inventory Matrix'!$C:$C,A13)</f>
        <v>0</v>
      </c>
      <c r="AF13" s="77">
        <f>SUMIFS('Inventory Matrix'!$E:$E,'Inventory Matrix'!$G:$G,$AF$2,'Inventory Matrix'!$B:$B,$AI$1,'Inventory Matrix'!$C:$C,A13)</f>
        <v>0</v>
      </c>
      <c r="AG13" s="78" t="str">
        <f t="shared" ca="1" si="34"/>
        <v>-</v>
      </c>
      <c r="AH13" s="79">
        <f t="shared" ca="1" si="35"/>
        <v>0</v>
      </c>
      <c r="AI13" s="80">
        <f>SUMIFS(Stock!$D:$D,Stock!$A:$A,$AI$1,Stock!$C:$C,A13)</f>
        <v>0</v>
      </c>
      <c r="AJ13" s="55"/>
      <c r="AK13" s="69" t="e">
        <f ca="1">SUMIFS(#REF!,#REF!,A13,#REF!,$AK$2,#REF!,$AX$1)</f>
        <v>#REF!</v>
      </c>
      <c r="AL13" s="69" t="e">
        <f ca="1">SUMIFS(#REF!,#REF!,A13,#REF!,$AL$2,#REF!,$AX$1)</f>
        <v>#REF!</v>
      </c>
      <c r="AM13" s="69" t="e">
        <f ca="1">SUMIFS(#REF!,#REF!,A13,#REF!,$AM$2,#REF!,$AX$1)</f>
        <v>#REF!</v>
      </c>
      <c r="AN13" s="69" t="e">
        <f ca="1">SUMIFS(#REF!,#REF!,A13,#REF!,$AN$2,#REF!,$AX$1)</f>
        <v>#REF!</v>
      </c>
      <c r="AO13" s="69" t="e">
        <f ca="1">SUMIFS(#REF!,#REF!,A13,#REF!,$AO$2,#REF!,$AX$1)</f>
        <v>#REF!</v>
      </c>
      <c r="AP13" s="69" t="e">
        <f ca="1">SUMIFS(#REF!,#REF!,A13,#REF!,$AP$2,#REF!,$AX$1)</f>
        <v>#REF!</v>
      </c>
      <c r="AQ13" s="81"/>
      <c r="AR13" s="82">
        <f>SUMIFS('Inventory Matrix'!$E:$E,'Inventory Matrix'!$G:$G,$AR$2,'Inventory Matrix'!$B:$B,$AX$1,'Inventory Matrix'!$C:$C,A13)</f>
        <v>0</v>
      </c>
      <c r="AS13" s="82">
        <f>SUMIFS('Inventory Matrix'!$E:$E,'Inventory Matrix'!$G:$G,$AS$2,'Inventory Matrix'!$B:$B,$AX$1,'Inventory Matrix'!$C:$C,A13)</f>
        <v>0</v>
      </c>
      <c r="AT13" s="82">
        <f>SUMIFS('Inventory Matrix'!$E:$E,'Inventory Matrix'!$G:$G,$AT$2,'Inventory Matrix'!$B:$B,$AX$1,'Inventory Matrix'!$C:$C,A13)</f>
        <v>0</v>
      </c>
      <c r="AU13" s="83">
        <f>SUMIFS('Inventory Matrix'!$E:$E,'Inventory Matrix'!$G:$G,$AU$2,'Inventory Matrix'!$B:$B,$AX$1,'Inventory Matrix'!$C:$C,A13)</f>
        <v>0</v>
      </c>
      <c r="AV13" s="85" t="str">
        <f t="shared" ca="1" si="36"/>
        <v>-</v>
      </c>
      <c r="AW13" s="88">
        <f t="shared" ca="1" si="37"/>
        <v>0</v>
      </c>
      <c r="AX13" s="87">
        <f>SUMIFS(Stock!$D:$D,Stock!$A:$A,$AX$1,Stock!$C:$C,A13)</f>
        <v>0</v>
      </c>
      <c r="AY13" s="55"/>
      <c r="AZ13" s="69" t="e">
        <f ca="1">SUMIFS(#REF!,#REF!,A13,#REF!,$AZ$2,#REF!,$BM$1)</f>
        <v>#REF!</v>
      </c>
      <c r="BA13" s="69" t="e">
        <f ca="1">SUMIFS(#REF!,#REF!,A13,#REF!,$BA$2,#REF!,$BM$1)</f>
        <v>#REF!</v>
      </c>
      <c r="BB13" s="69" t="e">
        <f ca="1">SUMIFS(#REF!,#REF!,A13,#REF!,$BB$2,#REF!,$BM$1)</f>
        <v>#REF!</v>
      </c>
      <c r="BC13" s="69" t="e">
        <f ca="1">SUMIFS(#REF!,#REF!,A13,#REF!,$BC$2,#REF!,$BM$1)</f>
        <v>#REF!</v>
      </c>
      <c r="BD13" s="69" t="e">
        <f ca="1">SUMIFS(#REF!,#REF!,A13,#REF!,$BD$2,#REF!,$BM$1)</f>
        <v>#REF!</v>
      </c>
      <c r="BE13" s="69" t="e">
        <f ca="1">SUMIFS(#REF!,#REF!,A13,#REF!,$BE$2,#REF!,$BM$1)</f>
        <v>#REF!</v>
      </c>
      <c r="BF13" s="60"/>
      <c r="BG13" s="82">
        <f>SUMIFS('Inventory Matrix'!$E:$E,'Inventory Matrix'!$G:$G,$BG$2,'Inventory Matrix'!$B:$B,$BM$1,'Inventory Matrix'!$C:$C,A13)</f>
        <v>0</v>
      </c>
      <c r="BH13" s="82">
        <f>SUMIFS('Inventory Matrix'!$E:$E,'Inventory Matrix'!$G:$G,$BH$2,'Inventory Matrix'!$B:$B,$BM$1,'Inventory Matrix'!$C:$C,A13)</f>
        <v>0</v>
      </c>
      <c r="BI13" s="82">
        <f>SUMIFS('Inventory Matrix'!$E:$E,'Inventory Matrix'!$G:$G,$BI$2,'Inventory Matrix'!$B:$B,$BM$1,'Inventory Matrix'!$C:$C,A13)</f>
        <v>0</v>
      </c>
      <c r="BJ13" s="83">
        <f>SUMIFS('Inventory Matrix'!$E:$E,'Inventory Matrix'!$G:$G,$BJ$2,'Inventory Matrix'!$B:$B,$BM$1,'Inventory Matrix'!$C:$C,A13)</f>
        <v>0</v>
      </c>
      <c r="BK13" s="85" t="str">
        <f t="shared" ca="1" si="38"/>
        <v>-</v>
      </c>
      <c r="BL13" s="86">
        <f t="shared" ca="1" si="39"/>
        <v>0</v>
      </c>
      <c r="BM13" s="87">
        <f>SUMIFS(Stock!$D:$D,Stock!$A:$A,$BM$1,Stock!$C:$C,A13)</f>
        <v>0</v>
      </c>
      <c r="BN13" s="55"/>
      <c r="BO13" s="69" t="e">
        <f ca="1">SUMIFS(#REF!,#REF!,A13,#REF!,$BO$2,#REF!,$CB$1)</f>
        <v>#REF!</v>
      </c>
      <c r="BP13" s="69" t="e">
        <f ca="1">SUMIFS(#REF!,#REF!,A13,#REF!,$BP$2,#REF!,$CB$1)</f>
        <v>#REF!</v>
      </c>
      <c r="BQ13" s="69" t="e">
        <f ca="1">SUMIFS(#REF!,#REF!,A13,#REF!,$BQ$2,#REF!,$CB$1)</f>
        <v>#REF!</v>
      </c>
      <c r="BR13" s="69" t="e">
        <f ca="1">SUMIFS(#REF!,#REF!,A13,#REF!,$BR$2,#REF!,$CB$1)</f>
        <v>#REF!</v>
      </c>
      <c r="BS13" s="69" t="e">
        <f ca="1">SUMIFS(#REF!,#REF!,A13,#REF!,$BS$2,#REF!,$CB$1)</f>
        <v>#REF!</v>
      </c>
      <c r="BT13" s="69" t="e">
        <f ca="1">SUMIFS(#REF!,#REF!,A13,#REF!,$BT$2,#REF!,$CB$1)</f>
        <v>#REF!</v>
      </c>
      <c r="BU13" s="60"/>
      <c r="BV13" s="82">
        <f>SUMIFS('Inventory Matrix'!$E:$E,'Inventory Matrix'!$G:$G,$BV$2,'Inventory Matrix'!$B:$B,$CB$1,'Inventory Matrix'!$C:$C,A13)</f>
        <v>0</v>
      </c>
      <c r="BW13" s="82">
        <f>SUMIFS('Inventory Matrix'!$E:$E,'Inventory Matrix'!$G:$G,$BW$2,'Inventory Matrix'!$B:$B,$CB$1,'Inventory Matrix'!$C:$C,A13)</f>
        <v>0</v>
      </c>
      <c r="BX13" s="82">
        <f>SUMIFS('Inventory Matrix'!$E:$E,'Inventory Matrix'!$G:$G,$BX$2,'Inventory Matrix'!$B:$B,$CB$1,'Inventory Matrix'!$C:$C,A13)</f>
        <v>0</v>
      </c>
      <c r="BY13" s="83">
        <f>SUMIFS('Inventory Matrix'!$E:$E,'Inventory Matrix'!$G:$G,$BY$2,'Inventory Matrix'!$B:$B,$CB$1,'Inventory Matrix'!$C:$C,A13)</f>
        <v>0</v>
      </c>
      <c r="BZ13" s="85" t="str">
        <f t="shared" ca="1" si="40"/>
        <v>-</v>
      </c>
      <c r="CA13" s="88">
        <f t="shared" ca="1" si="41"/>
        <v>0</v>
      </c>
      <c r="CB13" s="87">
        <f>SUMIFS(Stock!$D:$D,Stock!$A:$A,$CB$1,Stock!$C:$C,A13)</f>
        <v>0</v>
      </c>
      <c r="CC13" s="55"/>
      <c r="CD13" s="69" t="e">
        <f ca="1">SUMIFS(#REF!,#REF!,A13,#REF!,$CD$2,#REF!,$CQ$1)</f>
        <v>#REF!</v>
      </c>
      <c r="CE13" s="69" t="e">
        <f ca="1">SUMIFS(#REF!,#REF!,A13,#REF!,$CE$2,#REF!,$CQ$1)</f>
        <v>#REF!</v>
      </c>
      <c r="CF13" s="69" t="e">
        <f ca="1">SUMIFS(#REF!,#REF!,A13,#REF!,$CF$2,#REF!,$CQ$1)</f>
        <v>#REF!</v>
      </c>
      <c r="CG13" s="69" t="e">
        <f ca="1">SUMIFS(#REF!,#REF!,A13,#REF!,$CG$2,#REF!,$CQ$1)</f>
        <v>#REF!</v>
      </c>
      <c r="CH13" s="69" t="e">
        <f ca="1">SUMIFS(#REF!,#REF!,A13,#REF!,$CH$2,#REF!,$CQ$1)</f>
        <v>#REF!</v>
      </c>
      <c r="CI13" s="69" t="e">
        <f ca="1">SUMIFS(#REF!,#REF!,A13,#REF!,$CI$2,#REF!,$CQ$1)</f>
        <v>#REF!</v>
      </c>
      <c r="CJ13" s="60"/>
      <c r="CK13" s="82">
        <f>SUMIFS('Inventory Matrix'!$E:$E,'Inventory Matrix'!$G:$G,$CK$2,'Inventory Matrix'!$B:$B,$CB$1,'Inventory Matrix'!$C:$C,A13)</f>
        <v>0</v>
      </c>
      <c r="CL13" s="82">
        <f>SUMIFS('Inventory Matrix'!$E:$E,'Inventory Matrix'!$G:$G,$CL$2,'Inventory Matrix'!$B:$B,$CB$1,'Inventory Matrix'!$C:$C,A13)</f>
        <v>0</v>
      </c>
      <c r="CM13" s="82">
        <f>SUMIFS('Inventory Matrix'!$E:$E,'Inventory Matrix'!$G:$G,$CM$2,'Inventory Matrix'!$B:$B,$CB$1,'Inventory Matrix'!$C:$C,A13)</f>
        <v>0</v>
      </c>
      <c r="CN13" s="83">
        <f>SUMIFS('Inventory Matrix'!$E:$E,'Inventory Matrix'!$G:$G,$CN$2,'Inventory Matrix'!$B:$B,$CB$1,'Inventory Matrix'!$C:$C,A13)</f>
        <v>0</v>
      </c>
      <c r="CO13" s="85" t="str">
        <f t="shared" ca="1" si="42"/>
        <v>-</v>
      </c>
      <c r="CP13" s="88">
        <f t="shared" ca="1" si="43"/>
        <v>0</v>
      </c>
      <c r="CQ13" s="87">
        <f>SUMIFS(Stock!$D:$D,Stock!$A:$A,$CQ$1,Stock!$C:$C,A13)</f>
        <v>0</v>
      </c>
      <c r="CR13" s="64"/>
      <c r="CS13" s="89">
        <f>SUMIFS(Stock!$D:$D,Stock!$A:$A,$CS$1,Stock!$C:$C,A13)</f>
        <v>0</v>
      </c>
      <c r="CT13" s="64"/>
      <c r="CU13" s="69" t="e">
        <f ca="1">SUMIFS(#REF!,#REF!,A13,#REF!,$CU$2,#REF!,$DA$1)</f>
        <v>#REF!</v>
      </c>
      <c r="CV13" s="69" t="e">
        <f ca="1">SUMIFS(#REF!,#REF!,A13,#REF!,$CV$2,#REF!,$DA$1)</f>
        <v>#REF!</v>
      </c>
      <c r="CW13" s="69" t="e">
        <f ca="1">SUMIFS(#REF!,#REF!,A13,#REF!,$CW$2,#REF!,$DA$1)</f>
        <v>#REF!</v>
      </c>
      <c r="CX13" s="69" t="e">
        <f ca="1">SUMIFS(#REF!,#REF!,A13,#REF!,$CX$2,#REF!,$DA$1)</f>
        <v>#REF!</v>
      </c>
      <c r="CY13" s="69" t="e">
        <f ca="1">SUMIFS(#REF!,#REF!,A13,#REF!,$CY$2,#REF!,$DA$1)</f>
        <v>#REF!</v>
      </c>
      <c r="CZ13" s="69" t="e">
        <f ca="1">SUMIFS(#REF!,#REF!,A13,#REF!,$CZ$2,#REF!,$DA$1)</f>
        <v>#REF!</v>
      </c>
      <c r="DA13" s="89">
        <f>SUMIFS(Stock!$D:$D,Stock!$A:$A,$DA$1,Stock!$C:$C,A13)</f>
        <v>0</v>
      </c>
      <c r="DB13" s="89">
        <f>SUMIFS(Stock!$D:$D,Stock!$A:$A,$DB$1,Stock!$C:$C,A13)</f>
        <v>0</v>
      </c>
      <c r="DC13" s="89">
        <f>SUMIFS(Stock!$D:$D,Stock!$A:$A,$DC$1,Stock!$C:$C,A13)</f>
        <v>0</v>
      </c>
      <c r="DD13" s="66"/>
      <c r="DE13" s="66"/>
      <c r="DF13" s="90">
        <f>SUMIFS('Inventory Matrix'!$E:$E,'Inventory Matrix'!$B:$B,$DF$2,'Inventory Matrix'!$G:$G,$DK$2,'Inventory Matrix'!$C:$C,A13)</f>
        <v>0</v>
      </c>
      <c r="DG13" s="90">
        <f>SUMIFS('Inventory Matrix'!$E:$E,'Inventory Matrix'!$B:$B,$DG$2,'Inventory Matrix'!$G:$G,$DK$2,'Inventory Matrix'!$C:$C,A13)</f>
        <v>0</v>
      </c>
      <c r="DH13" s="90">
        <f>SUMIFS('Inventory Matrix'!$E:$E,'Inventory Matrix'!$B:$B,$DH$2,'Inventory Matrix'!$G:$G,$DK$2,'Inventory Matrix'!$C:$C,A13)</f>
        <v>0</v>
      </c>
      <c r="DI13" s="90">
        <f>SUMIFS('Inventory Matrix'!$E:$E,'Inventory Matrix'!$B:$B,$DI$2,'Inventory Matrix'!$G:$G,$DK$2,'Inventory Matrix'!$C:$C,A13)</f>
        <v>0</v>
      </c>
      <c r="DJ13" s="90">
        <f>SUMIFS('Inventory Matrix'!$E:$E,'Inventory Matrix'!$B:$B,$DJ$2,'Inventory Matrix'!$G:$G,$DK$2,'Inventory Matrix'!$C:$C,A13)</f>
        <v>0</v>
      </c>
      <c r="DK13" s="91">
        <f>SUMIFS('Inventory Matrix'!$E:$E,'Inventory Matrix'!$G:$G,$DK$2,'Inventory Matrix'!$C:$C,A13)</f>
        <v>0</v>
      </c>
      <c r="DL13" s="48"/>
      <c r="DM13" s="90">
        <f>SUMIFS('Inventory Matrix'!$E:$E,'Inventory Matrix'!$B:$B,$DM$2,'Inventory Matrix'!$G:$G,$DR$2,'Inventory Matrix'!$C:$C,A13)</f>
        <v>0</v>
      </c>
      <c r="DN13" s="90">
        <f>SUMIFS('Inventory Matrix'!$E:$E,'Inventory Matrix'!$B:$B,$DN$2,'Inventory Matrix'!$G:$G,$DR$2,'Inventory Matrix'!$C:$C,A13)</f>
        <v>0</v>
      </c>
      <c r="DO13" s="90">
        <f>SUMIFS('Inventory Matrix'!$E:$E,'Inventory Matrix'!$B:$B,$DO$2,'Inventory Matrix'!$G:$G,$DR$2,'Inventory Matrix'!$C:$C,A13)</f>
        <v>0</v>
      </c>
      <c r="DP13" s="90">
        <f>SUMIFS('Inventory Matrix'!$E:$E,'Inventory Matrix'!$B:$B,$DP$2,'Inventory Matrix'!$G:$G,$DR$2,'Inventory Matrix'!$C:$C,A13)</f>
        <v>0</v>
      </c>
      <c r="DQ13" s="90">
        <f>SUMIFS('Inventory Matrix'!$E:$E,'Inventory Matrix'!$B:$B,$DQ$2,'Inventory Matrix'!$G:$G,$DR$2,'Inventory Matrix'!$C:$C,A13)</f>
        <v>0</v>
      </c>
      <c r="DR13" s="91">
        <f>SUMIFS('Inventory Matrix'!$E:$E,'Inventory Matrix'!$G:$G,$DR$2,'Inventory Matrix'!$C:$C,A13)</f>
        <v>0</v>
      </c>
      <c r="DS13" s="44"/>
      <c r="DT13" s="90">
        <f>SUMIFS('Inventory Matrix'!$E:$E,'Inventory Matrix'!$B:$B,$DT$2,'Inventory Matrix'!$G:$G,$DY$2,'Inventory Matrix'!$C:$C,A13)</f>
        <v>0</v>
      </c>
      <c r="DU13" s="90">
        <f>SUMIFS('Inventory Matrix'!$E:$E,'Inventory Matrix'!$B:$B,$DU$2,'Inventory Matrix'!$G:$G,$DY$2,'Inventory Matrix'!$C:$C,A13)</f>
        <v>0</v>
      </c>
      <c r="DV13" s="90">
        <f>SUMIFS('Inventory Matrix'!$E:$E,'Inventory Matrix'!$B:$B,$DV$2,'Inventory Matrix'!$G:$G,$DY$2,'Inventory Matrix'!$C:$C,A13)</f>
        <v>0</v>
      </c>
      <c r="DW13" s="90">
        <f>SUMIFS('Inventory Matrix'!$E:$E,'Inventory Matrix'!$B:$B,$DW$2,'Inventory Matrix'!$G:$G,$DY$2,'Inventory Matrix'!$C:$C,A13)</f>
        <v>0</v>
      </c>
      <c r="DX13" s="90">
        <f>SUMIFS('Inventory Matrix'!$E:$E,'Inventory Matrix'!$B:$B,$DX$2,'Inventory Matrix'!$G:$G,$DY$2,'Inventory Matrix'!$C:$C,A13)</f>
        <v>0</v>
      </c>
      <c r="DY13" s="91">
        <f>SUMIFS('Inventory Matrix'!$E:$E,'Inventory Matrix'!$G:$G,$DY$2,'Inventory Matrix'!$C:$C,A13)</f>
        <v>0</v>
      </c>
      <c r="DZ13" s="44"/>
      <c r="EA13" s="90">
        <f>SUMIFS('Inventory Matrix'!$E:$E,'Inventory Matrix'!$B:$B,$EA$2,'Inventory Matrix'!$G:$G,$EF$2,'Inventory Matrix'!$C:$C,A13)</f>
        <v>0</v>
      </c>
      <c r="EB13" s="90">
        <f>SUMIFS('Inventory Matrix'!$E:$E,'Inventory Matrix'!$B:$B,$EB$2,'Inventory Matrix'!$G:$G,$EF$2,'Inventory Matrix'!$C:$C,A13)</f>
        <v>0</v>
      </c>
      <c r="EC13" s="90">
        <f>SUMIFS('Inventory Matrix'!$E:$E,'Inventory Matrix'!$B:$B,$EC$2,'Inventory Matrix'!$G:$G,$EF$2,'Inventory Matrix'!$C:$C,A13)</f>
        <v>0</v>
      </c>
      <c r="ED13" s="90">
        <f>SUMIFS('Inventory Matrix'!$E:$E,'Inventory Matrix'!$B:$B,$ED$2,'Inventory Matrix'!$G:$G,$EF$2,'Inventory Matrix'!$C:$C,A13)</f>
        <v>0</v>
      </c>
      <c r="EE13" s="90">
        <f>SUMIFS('Inventory Matrix'!$E:$E,'Inventory Matrix'!$B:$B,$EE$2,'Inventory Matrix'!$G:$G,$EF$2,'Inventory Matrix'!$C:$C,A13)</f>
        <v>0</v>
      </c>
      <c r="EF13" s="91">
        <f>SUMIFS('Inventory Matrix'!$E:$E,'Inventory Matrix'!$G:$G,$EF$2,'Inventory Matrix'!$C:$C,A13)</f>
        <v>0</v>
      </c>
      <c r="EG13" s="44"/>
    </row>
    <row r="14" spans="1:137" ht="13" x14ac:dyDescent="0.15">
      <c r="A14" s="38" t="str">
        <f t="shared" si="31"/>
        <v>75Z15G004CX</v>
      </c>
      <c r="B14" s="39" t="s">
        <v>1956</v>
      </c>
      <c r="C14" s="40" t="s">
        <v>328</v>
      </c>
      <c r="D14" s="40" t="s">
        <v>1969</v>
      </c>
      <c r="E14" s="41">
        <f>SUMIFS(Stock!$D:$D,Stock!$C:$C,A14)</f>
        <v>14</v>
      </c>
      <c r="F14" s="42" t="e">
        <f t="shared" ca="1" si="32"/>
        <v>#REF!</v>
      </c>
      <c r="G14" s="43">
        <f t="shared" ca="1" si="33"/>
        <v>0</v>
      </c>
      <c r="H14" s="44"/>
      <c r="I14" s="38" t="e">
        <f ca="1">SUMIFS(#REF!,#REF!,A14,#REF!,$I$2)</f>
        <v>#REF!</v>
      </c>
      <c r="J14" s="38" t="e">
        <f ca="1">SUMIFS(#REF!,#REF!,A14,#REF!,$J$2)</f>
        <v>#REF!</v>
      </c>
      <c r="K14" s="38" t="e">
        <f ca="1">SUMIFS(#REF!,#REF!,A14,#REF!,$K$2)</f>
        <v>#REF!</v>
      </c>
      <c r="L14" s="38" t="e">
        <f ca="1">SUMIFS(#REF!,#REF!,A14,#REF!,$L$2)</f>
        <v>#REF!</v>
      </c>
      <c r="M14" s="38" t="e">
        <f ca="1">SUMIFS(#REF!,#REF!,A14,#REF!,$M$2)</f>
        <v>#REF!</v>
      </c>
      <c r="N14" s="38" t="e">
        <f ca="1">SUMIFS(#REF!,#REF!,A14,#REF!,$N$2)</f>
        <v>#REF!</v>
      </c>
      <c r="O14" s="38" t="e">
        <f ca="1">SUMIFS(#REF!,#REF!,A14,#REF!,$O$2)</f>
        <v>#REF!</v>
      </c>
      <c r="P14" s="38" t="e">
        <f ca="1">SUMIFS(#REF!,#REF!,A14,#REF!,$P$2)</f>
        <v>#REF!</v>
      </c>
      <c r="Q14" s="38" t="e">
        <f ca="1">SUMIFS(#REF!,#REF!,A14,#REF!,$Q$2)</f>
        <v>#REF!</v>
      </c>
      <c r="R14" s="38" t="e">
        <f ca="1">SUMIFS(#REF!,#REF!,A14,#REF!,$R$2)</f>
        <v>#REF!</v>
      </c>
      <c r="S14" s="45"/>
      <c r="T14" s="44"/>
      <c r="U14" s="46"/>
      <c r="V14" s="38" t="e">
        <f ca="1">SUMIFS(#REF!,#REF!,A14,#REF!,$V$2,#REF!,$AI$1)</f>
        <v>#REF!</v>
      </c>
      <c r="W14" s="38" t="e">
        <f ca="1">SUMIFS(#REF!,#REF!,A14,#REF!,$W$2,#REF!,$AI$1)</f>
        <v>#REF!</v>
      </c>
      <c r="X14" s="38" t="e">
        <f ca="1">SUMIFS(#REF!,#REF!,A14,#REF!,$X$2,#REF!,$AI$1)</f>
        <v>#REF!</v>
      </c>
      <c r="Y14" s="38" t="e">
        <f ca="1">SUMIFS(#REF!,#REF!,A14,#REF!,$Y$2,#REF!,$AI$1)</f>
        <v>#REF!</v>
      </c>
      <c r="Z14" s="38" t="e">
        <f ca="1">SUMIFS(#REF!,#REF!,A14,#REF!,$Z$2,#REF!,$AI$1)</f>
        <v>#REF!</v>
      </c>
      <c r="AA14" s="38" t="e">
        <f ca="1">SUMIFS(#REF!,#REF!,A14,#REF!,$AA$2,#REF!,$AI$1)</f>
        <v>#REF!</v>
      </c>
      <c r="AB14" s="48"/>
      <c r="AC14" s="92">
        <f>SUMIFS('Inventory Matrix'!$E:$E,'Inventory Matrix'!$G:$G,$AC$2,'Inventory Matrix'!$B:$B,$AI$1,'Inventory Matrix'!$C:$C,A14)</f>
        <v>0</v>
      </c>
      <c r="AD14" s="39">
        <f>SUMIFS('Inventory Matrix'!$E:$E,'Inventory Matrix'!$G:$G,$AD$2,'Inventory Matrix'!$B:$B,$AI$1,'Inventory Matrix'!$C:$C,A14)</f>
        <v>2</v>
      </c>
      <c r="AE14" s="39">
        <f>SUMIFS('Inventory Matrix'!$E:$E,'Inventory Matrix'!$G:$G,$AE$2,'Inventory Matrix'!$B:$B,$AI$1,'Inventory Matrix'!$C:$C,A14)</f>
        <v>0</v>
      </c>
      <c r="AF14" s="93">
        <f>SUMIFS('Inventory Matrix'!$E:$E,'Inventory Matrix'!$G:$G,$AF$2,'Inventory Matrix'!$B:$B,$AI$1,'Inventory Matrix'!$C:$C,A14)</f>
        <v>3</v>
      </c>
      <c r="AG14" s="94" t="str">
        <f t="shared" ca="1" si="34"/>
        <v>-</v>
      </c>
      <c r="AH14" s="53">
        <f t="shared" ca="1" si="35"/>
        <v>0</v>
      </c>
      <c r="AI14" s="95">
        <f>SUMIFS(Stock!$D:$D,Stock!$A:$A,$AI$1,Stock!$C:$C,A14)</f>
        <v>5</v>
      </c>
      <c r="AJ14" s="55"/>
      <c r="AK14" s="38" t="e">
        <f ca="1">SUMIFS(#REF!,#REF!,A14,#REF!,$AK$2,#REF!,$AX$1)</f>
        <v>#REF!</v>
      </c>
      <c r="AL14" s="38" t="e">
        <f ca="1">SUMIFS(#REF!,#REF!,A14,#REF!,$AL$2,#REF!,$AX$1)</f>
        <v>#REF!</v>
      </c>
      <c r="AM14" s="38" t="e">
        <f ca="1">SUMIFS(#REF!,#REF!,A14,#REF!,$AM$2,#REF!,$AX$1)</f>
        <v>#REF!</v>
      </c>
      <c r="AN14" s="38" t="e">
        <f ca="1">SUMIFS(#REF!,#REF!,A14,#REF!,$AN$2,#REF!,$AX$1)</f>
        <v>#REF!</v>
      </c>
      <c r="AO14" s="38" t="e">
        <f ca="1">SUMIFS(#REF!,#REF!,A14,#REF!,$AO$2,#REF!,$AX$1)</f>
        <v>#REF!</v>
      </c>
      <c r="AP14" s="38" t="e">
        <f ca="1">SUMIFS(#REF!,#REF!,A14,#REF!,$AP$2,#REF!,$AX$1)</f>
        <v>#REF!</v>
      </c>
      <c r="AQ14" s="81"/>
      <c r="AR14" s="49">
        <f>SUMIFS('Inventory Matrix'!$E:$E,'Inventory Matrix'!$G:$G,$AR$2,'Inventory Matrix'!$B:$B,$AX$1,'Inventory Matrix'!$C:$C,A14)</f>
        <v>0</v>
      </c>
      <c r="AS14" s="49">
        <f>SUMIFS('Inventory Matrix'!$E:$E,'Inventory Matrix'!$G:$G,$AS$2,'Inventory Matrix'!$B:$B,$AX$1,'Inventory Matrix'!$C:$C,A14)</f>
        <v>3</v>
      </c>
      <c r="AT14" s="49">
        <f>SUMIFS('Inventory Matrix'!$E:$E,'Inventory Matrix'!$G:$G,$AT$2,'Inventory Matrix'!$B:$B,$AX$1,'Inventory Matrix'!$C:$C,A14)</f>
        <v>0</v>
      </c>
      <c r="AU14" s="57">
        <f>SUMIFS('Inventory Matrix'!$E:$E,'Inventory Matrix'!$G:$G,$AU$2,'Inventory Matrix'!$B:$B,$AX$1,'Inventory Matrix'!$C:$C,A14)</f>
        <v>1</v>
      </c>
      <c r="AV14" s="96" t="str">
        <f t="shared" ca="1" si="36"/>
        <v>-</v>
      </c>
      <c r="AW14" s="63">
        <f t="shared" ca="1" si="37"/>
        <v>0</v>
      </c>
      <c r="AX14" s="97">
        <f>SUMIFS(Stock!$D:$D,Stock!$A:$A,$AX$1,Stock!$C:$C,A14)</f>
        <v>4</v>
      </c>
      <c r="AY14" s="55"/>
      <c r="AZ14" s="38" t="e">
        <f ca="1">SUMIFS(#REF!,#REF!,A14,#REF!,$AZ$2,#REF!,$BM$1)</f>
        <v>#REF!</v>
      </c>
      <c r="BA14" s="38" t="e">
        <f ca="1">SUMIFS(#REF!,#REF!,A14,#REF!,$BA$2,#REF!,$BM$1)</f>
        <v>#REF!</v>
      </c>
      <c r="BB14" s="38" t="e">
        <f ca="1">SUMIFS(#REF!,#REF!,A14,#REF!,$BB$2,#REF!,$BM$1)</f>
        <v>#REF!</v>
      </c>
      <c r="BC14" s="38" t="e">
        <f ca="1">SUMIFS(#REF!,#REF!,A14,#REF!,$BC$2,#REF!,$BM$1)</f>
        <v>#REF!</v>
      </c>
      <c r="BD14" s="38" t="e">
        <f ca="1">SUMIFS(#REF!,#REF!,A14,#REF!,$BD$2,#REF!,$BM$1)</f>
        <v>#REF!</v>
      </c>
      <c r="BE14" s="38" t="e">
        <f ca="1">SUMIFS(#REF!,#REF!,A14,#REF!,$BE$2,#REF!,$BM$1)</f>
        <v>#REF!</v>
      </c>
      <c r="BF14" s="60"/>
      <c r="BG14" s="49">
        <f>SUMIFS('Inventory Matrix'!$E:$E,'Inventory Matrix'!$G:$G,$BG$2,'Inventory Matrix'!$B:$B,$BM$1,'Inventory Matrix'!$C:$C,A14)</f>
        <v>0</v>
      </c>
      <c r="BH14" s="49">
        <f>SUMIFS('Inventory Matrix'!$E:$E,'Inventory Matrix'!$G:$G,$BH$2,'Inventory Matrix'!$B:$B,$BM$1,'Inventory Matrix'!$C:$C,A14)</f>
        <v>0</v>
      </c>
      <c r="BI14" s="49">
        <f>SUMIFS('Inventory Matrix'!$E:$E,'Inventory Matrix'!$G:$G,$BI$2,'Inventory Matrix'!$B:$B,$BM$1,'Inventory Matrix'!$C:$C,A14)</f>
        <v>0</v>
      </c>
      <c r="BJ14" s="57">
        <f>SUMIFS('Inventory Matrix'!$E:$E,'Inventory Matrix'!$G:$G,$BJ$2,'Inventory Matrix'!$B:$B,$BM$1,'Inventory Matrix'!$C:$C,A14)</f>
        <v>0</v>
      </c>
      <c r="BK14" s="96" t="str">
        <f t="shared" ca="1" si="38"/>
        <v>-</v>
      </c>
      <c r="BL14" s="62">
        <f t="shared" ca="1" si="39"/>
        <v>0</v>
      </c>
      <c r="BM14" s="97">
        <f>SUMIFS(Stock!$D:$D,Stock!$A:$A,$BM$1,Stock!$C:$C,A14)</f>
        <v>0</v>
      </c>
      <c r="BN14" s="55"/>
      <c r="BO14" s="38" t="e">
        <f ca="1">SUMIFS(#REF!,#REF!,A14,#REF!,$BO$2,#REF!,$CB$1)</f>
        <v>#REF!</v>
      </c>
      <c r="BP14" s="38" t="e">
        <f ca="1">SUMIFS(#REF!,#REF!,A14,#REF!,$BP$2,#REF!,$CB$1)</f>
        <v>#REF!</v>
      </c>
      <c r="BQ14" s="38" t="e">
        <f ca="1">SUMIFS(#REF!,#REF!,A14,#REF!,$BQ$2,#REF!,$CB$1)</f>
        <v>#REF!</v>
      </c>
      <c r="BR14" s="38" t="e">
        <f ca="1">SUMIFS(#REF!,#REF!,A14,#REF!,$BR$2,#REF!,$CB$1)</f>
        <v>#REF!</v>
      </c>
      <c r="BS14" s="38" t="e">
        <f ca="1">SUMIFS(#REF!,#REF!,A14,#REF!,$BS$2,#REF!,$CB$1)</f>
        <v>#REF!</v>
      </c>
      <c r="BT14" s="38" t="e">
        <f ca="1">SUMIFS(#REF!,#REF!,A14,#REF!,$BT$2,#REF!,$CB$1)</f>
        <v>#REF!</v>
      </c>
      <c r="BU14" s="60"/>
      <c r="BV14" s="49">
        <f>SUMIFS('Inventory Matrix'!$E:$E,'Inventory Matrix'!$G:$G,$BV$2,'Inventory Matrix'!$B:$B,$CB$1,'Inventory Matrix'!$C:$C,A14)</f>
        <v>0</v>
      </c>
      <c r="BW14" s="49">
        <f>SUMIFS('Inventory Matrix'!$E:$E,'Inventory Matrix'!$G:$G,$BW$2,'Inventory Matrix'!$B:$B,$CB$1,'Inventory Matrix'!$C:$C,A14)</f>
        <v>2</v>
      </c>
      <c r="BX14" s="49">
        <f>SUMIFS('Inventory Matrix'!$E:$E,'Inventory Matrix'!$G:$G,$BX$2,'Inventory Matrix'!$B:$B,$CB$1,'Inventory Matrix'!$C:$C,A14)</f>
        <v>0</v>
      </c>
      <c r="BY14" s="57">
        <f>SUMIFS('Inventory Matrix'!$E:$E,'Inventory Matrix'!$G:$G,$BY$2,'Inventory Matrix'!$B:$B,$CB$1,'Inventory Matrix'!$C:$C,A14)</f>
        <v>0</v>
      </c>
      <c r="BZ14" s="96" t="str">
        <f t="shared" ca="1" si="40"/>
        <v>-</v>
      </c>
      <c r="CA14" s="63">
        <f t="shared" ca="1" si="41"/>
        <v>0</v>
      </c>
      <c r="CB14" s="97">
        <f>SUMIFS(Stock!$D:$D,Stock!$A:$A,$CB$1,Stock!$C:$C,A14)</f>
        <v>2</v>
      </c>
      <c r="CC14" s="55"/>
      <c r="CD14" s="38" t="e">
        <f ca="1">SUMIFS(#REF!,#REF!,A14,#REF!,$CD$2,#REF!,$CQ$1)</f>
        <v>#REF!</v>
      </c>
      <c r="CE14" s="38" t="e">
        <f ca="1">SUMIFS(#REF!,#REF!,A14,#REF!,$CE$2,#REF!,$CQ$1)</f>
        <v>#REF!</v>
      </c>
      <c r="CF14" s="38" t="e">
        <f ca="1">SUMIFS(#REF!,#REF!,A14,#REF!,$CF$2,#REF!,$CQ$1)</f>
        <v>#REF!</v>
      </c>
      <c r="CG14" s="38" t="e">
        <f ca="1">SUMIFS(#REF!,#REF!,A14,#REF!,$CG$2,#REF!,$CQ$1)</f>
        <v>#REF!</v>
      </c>
      <c r="CH14" s="38" t="e">
        <f ca="1">SUMIFS(#REF!,#REF!,A14,#REF!,$CH$2,#REF!,$CQ$1)</f>
        <v>#REF!</v>
      </c>
      <c r="CI14" s="38" t="e">
        <f ca="1">SUMIFS(#REF!,#REF!,A14,#REF!,$CI$2,#REF!,$CQ$1)</f>
        <v>#REF!</v>
      </c>
      <c r="CJ14" s="60"/>
      <c r="CK14" s="49">
        <f>SUMIFS('Inventory Matrix'!$E:$E,'Inventory Matrix'!$G:$G,$CK$2,'Inventory Matrix'!$B:$B,$CB$1,'Inventory Matrix'!$C:$C,A14)</f>
        <v>0</v>
      </c>
      <c r="CL14" s="49">
        <f>SUMIFS('Inventory Matrix'!$E:$E,'Inventory Matrix'!$G:$G,$CL$2,'Inventory Matrix'!$B:$B,$CB$1,'Inventory Matrix'!$C:$C,A14)</f>
        <v>2</v>
      </c>
      <c r="CM14" s="49">
        <f>SUMIFS('Inventory Matrix'!$E:$E,'Inventory Matrix'!$G:$G,$CM$2,'Inventory Matrix'!$B:$B,$CB$1,'Inventory Matrix'!$C:$C,A14)</f>
        <v>0</v>
      </c>
      <c r="CN14" s="57">
        <f>SUMIFS('Inventory Matrix'!$E:$E,'Inventory Matrix'!$G:$G,$CN$2,'Inventory Matrix'!$B:$B,$CB$1,'Inventory Matrix'!$C:$C,A14)</f>
        <v>0</v>
      </c>
      <c r="CO14" s="96" t="str">
        <f t="shared" ca="1" si="42"/>
        <v>-</v>
      </c>
      <c r="CP14" s="63">
        <f t="shared" ca="1" si="43"/>
        <v>0</v>
      </c>
      <c r="CQ14" s="97">
        <f>SUMIFS(Stock!$D:$D,Stock!$A:$A,$CQ$1,Stock!$C:$C,A14)</f>
        <v>3</v>
      </c>
      <c r="CR14" s="64"/>
      <c r="CS14" s="65">
        <f>SUMIFS(Stock!$D:$D,Stock!$A:$A,$CS$1,Stock!$C:$C,A14)</f>
        <v>0</v>
      </c>
      <c r="CT14" s="64"/>
      <c r="CU14" s="38" t="e">
        <f ca="1">SUMIFS(#REF!,#REF!,A14,#REF!,$CU$2,#REF!,$DA$1)</f>
        <v>#REF!</v>
      </c>
      <c r="CV14" s="38" t="e">
        <f ca="1">SUMIFS(#REF!,#REF!,A14,#REF!,$CV$2,#REF!,$DA$1)</f>
        <v>#REF!</v>
      </c>
      <c r="CW14" s="38" t="e">
        <f ca="1">SUMIFS(#REF!,#REF!,A14,#REF!,$CW$2,#REF!,$DA$1)</f>
        <v>#REF!</v>
      </c>
      <c r="CX14" s="38" t="e">
        <f ca="1">SUMIFS(#REF!,#REF!,A14,#REF!,$CX$2,#REF!,$DA$1)</f>
        <v>#REF!</v>
      </c>
      <c r="CY14" s="38" t="e">
        <f ca="1">SUMIFS(#REF!,#REF!,A14,#REF!,$CY$2,#REF!,$DA$1)</f>
        <v>#REF!</v>
      </c>
      <c r="CZ14" s="38" t="e">
        <f ca="1">SUMIFS(#REF!,#REF!,A14,#REF!,$CZ$2,#REF!,$DA$1)</f>
        <v>#REF!</v>
      </c>
      <c r="DA14" s="65">
        <f>SUMIFS(Stock!$D:$D,Stock!$A:$A,$DA$1,Stock!$C:$C,A14)</f>
        <v>0</v>
      </c>
      <c r="DB14" s="65">
        <f>SUMIFS(Stock!$D:$D,Stock!$A:$A,$DB$1,Stock!$C:$C,A14)</f>
        <v>0</v>
      </c>
      <c r="DC14" s="65">
        <f>SUMIFS(Stock!$D:$D,Stock!$A:$A,$DC$1,Stock!$C:$C,A14)</f>
        <v>0</v>
      </c>
      <c r="DD14" s="66"/>
      <c r="DE14" s="66"/>
      <c r="DF14" s="67">
        <f>SUMIFS('Inventory Matrix'!$E:$E,'Inventory Matrix'!$B:$B,$DF$2,'Inventory Matrix'!$G:$G,$DK$2,'Inventory Matrix'!$C:$C,A14)</f>
        <v>0</v>
      </c>
      <c r="DG14" s="67">
        <f>SUMIFS('Inventory Matrix'!$E:$E,'Inventory Matrix'!$B:$B,$DG$2,'Inventory Matrix'!$G:$G,$DK$2,'Inventory Matrix'!$C:$C,A14)</f>
        <v>0</v>
      </c>
      <c r="DH14" s="67">
        <f>SUMIFS('Inventory Matrix'!$E:$E,'Inventory Matrix'!$B:$B,$DH$2,'Inventory Matrix'!$G:$G,$DK$2,'Inventory Matrix'!$C:$C,A14)</f>
        <v>0</v>
      </c>
      <c r="DI14" s="67">
        <f>SUMIFS('Inventory Matrix'!$E:$E,'Inventory Matrix'!$B:$B,$DI$2,'Inventory Matrix'!$G:$G,$DK$2,'Inventory Matrix'!$C:$C,A14)</f>
        <v>0</v>
      </c>
      <c r="DJ14" s="67">
        <f>SUMIFS('Inventory Matrix'!$E:$E,'Inventory Matrix'!$B:$B,$DJ$2,'Inventory Matrix'!$G:$G,$DK$2,'Inventory Matrix'!$C:$C,A14)</f>
        <v>0</v>
      </c>
      <c r="DK14" s="98">
        <f>SUMIFS('Inventory Matrix'!$E:$E,'Inventory Matrix'!$G:$G,$DK$2,'Inventory Matrix'!$C:$C,A14)</f>
        <v>0</v>
      </c>
      <c r="DL14" s="48"/>
      <c r="DM14" s="67">
        <f>SUMIFS('Inventory Matrix'!$E:$E,'Inventory Matrix'!$B:$B,$DM$2,'Inventory Matrix'!$G:$G,$DR$2,'Inventory Matrix'!$C:$C,A14)</f>
        <v>2</v>
      </c>
      <c r="DN14" s="67">
        <f>SUMIFS('Inventory Matrix'!$E:$E,'Inventory Matrix'!$B:$B,$DN$2,'Inventory Matrix'!$G:$G,$DR$2,'Inventory Matrix'!$C:$C,A14)</f>
        <v>3</v>
      </c>
      <c r="DO14" s="67">
        <f>SUMIFS('Inventory Matrix'!$E:$E,'Inventory Matrix'!$B:$B,$DO$2,'Inventory Matrix'!$G:$G,$DR$2,'Inventory Matrix'!$C:$C,A14)</f>
        <v>0</v>
      </c>
      <c r="DP14" s="67">
        <f>SUMIFS('Inventory Matrix'!$E:$E,'Inventory Matrix'!$B:$B,$DP$2,'Inventory Matrix'!$G:$G,$DR$2,'Inventory Matrix'!$C:$C,A14)</f>
        <v>2</v>
      </c>
      <c r="DQ14" s="67">
        <f>SUMIFS('Inventory Matrix'!$E:$E,'Inventory Matrix'!$B:$B,$DQ$2,'Inventory Matrix'!$G:$G,$DR$2,'Inventory Matrix'!$C:$C,A14)</f>
        <v>3</v>
      </c>
      <c r="DR14" s="98">
        <f>SUMIFS('Inventory Matrix'!$E:$E,'Inventory Matrix'!$G:$G,$DR$2,'Inventory Matrix'!$C:$C,A14)</f>
        <v>10</v>
      </c>
      <c r="DS14" s="44"/>
      <c r="DT14" s="67">
        <f>SUMIFS('Inventory Matrix'!$E:$E,'Inventory Matrix'!$B:$B,$DT$2,'Inventory Matrix'!$G:$G,$DY$2,'Inventory Matrix'!$C:$C,A14)</f>
        <v>0</v>
      </c>
      <c r="DU14" s="67">
        <f>SUMIFS('Inventory Matrix'!$E:$E,'Inventory Matrix'!$B:$B,$DU$2,'Inventory Matrix'!$G:$G,$DY$2,'Inventory Matrix'!$C:$C,A14)</f>
        <v>0</v>
      </c>
      <c r="DV14" s="67">
        <f>SUMIFS('Inventory Matrix'!$E:$E,'Inventory Matrix'!$B:$B,$DV$2,'Inventory Matrix'!$G:$G,$DY$2,'Inventory Matrix'!$C:$C,A14)</f>
        <v>0</v>
      </c>
      <c r="DW14" s="67">
        <f>SUMIFS('Inventory Matrix'!$E:$E,'Inventory Matrix'!$B:$B,$DW$2,'Inventory Matrix'!$G:$G,$DY$2,'Inventory Matrix'!$C:$C,A14)</f>
        <v>0</v>
      </c>
      <c r="DX14" s="67">
        <f>SUMIFS('Inventory Matrix'!$E:$E,'Inventory Matrix'!$B:$B,$DX$2,'Inventory Matrix'!$G:$G,$DY$2,'Inventory Matrix'!$C:$C,A14)</f>
        <v>0</v>
      </c>
      <c r="DY14" s="98">
        <f>SUMIFS('Inventory Matrix'!$E:$E,'Inventory Matrix'!$G:$G,$DY$2,'Inventory Matrix'!$C:$C,A14)</f>
        <v>0</v>
      </c>
      <c r="DZ14" s="44"/>
      <c r="EA14" s="67">
        <f>SUMIFS('Inventory Matrix'!$E:$E,'Inventory Matrix'!$B:$B,$EA$2,'Inventory Matrix'!$G:$G,$EF$2,'Inventory Matrix'!$C:$C,A14)</f>
        <v>3</v>
      </c>
      <c r="EB14" s="67">
        <f>SUMIFS('Inventory Matrix'!$E:$E,'Inventory Matrix'!$B:$B,$EB$2,'Inventory Matrix'!$G:$G,$EF$2,'Inventory Matrix'!$C:$C,A14)</f>
        <v>1</v>
      </c>
      <c r="EC14" s="67">
        <f>SUMIFS('Inventory Matrix'!$E:$E,'Inventory Matrix'!$B:$B,$EC$2,'Inventory Matrix'!$G:$G,$EF$2,'Inventory Matrix'!$C:$C,A14)</f>
        <v>0</v>
      </c>
      <c r="ED14" s="67">
        <f>SUMIFS('Inventory Matrix'!$E:$E,'Inventory Matrix'!$B:$B,$ED$2,'Inventory Matrix'!$G:$G,$EF$2,'Inventory Matrix'!$C:$C,A14)</f>
        <v>0</v>
      </c>
      <c r="EE14" s="67">
        <f>SUMIFS('Inventory Matrix'!$E:$E,'Inventory Matrix'!$B:$B,$EE$2,'Inventory Matrix'!$G:$G,$EF$2,'Inventory Matrix'!$C:$C,A14)</f>
        <v>0</v>
      </c>
      <c r="EF14" s="98">
        <f>SUMIFS('Inventory Matrix'!$E:$E,'Inventory Matrix'!$G:$G,$EF$2,'Inventory Matrix'!$C:$C,A14)</f>
        <v>4</v>
      </c>
      <c r="EG14" s="44"/>
    </row>
    <row r="15" spans="1:137" ht="13" x14ac:dyDescent="0.15">
      <c r="A15" s="69" t="str">
        <f t="shared" si="31"/>
        <v>75MK183RU/A</v>
      </c>
      <c r="B15" s="70" t="s">
        <v>1970</v>
      </c>
      <c r="C15" s="71" t="s">
        <v>150</v>
      </c>
      <c r="D15" s="71" t="s">
        <v>1971</v>
      </c>
      <c r="E15" s="72">
        <f>SUMIFS(Stock!$D:$D,Stock!$C:$C,A15)</f>
        <v>23</v>
      </c>
      <c r="F15" s="73" t="e">
        <f t="shared" ca="1" si="32"/>
        <v>#REF!</v>
      </c>
      <c r="G15" s="74">
        <f t="shared" ca="1" si="33"/>
        <v>0</v>
      </c>
      <c r="H15" s="44"/>
      <c r="I15" s="69" t="e">
        <f ca="1">SUMIFS(#REF!,#REF!,A15,#REF!,$I$2)</f>
        <v>#REF!</v>
      </c>
      <c r="J15" s="69" t="e">
        <f ca="1">SUMIFS(#REF!,#REF!,A15,#REF!,$J$2)</f>
        <v>#REF!</v>
      </c>
      <c r="K15" s="69" t="e">
        <f ca="1">SUMIFS(#REF!,#REF!,A15,#REF!,$K$2)</f>
        <v>#REF!</v>
      </c>
      <c r="L15" s="69" t="e">
        <f ca="1">SUMIFS(#REF!,#REF!,A15,#REF!,$L$2)</f>
        <v>#REF!</v>
      </c>
      <c r="M15" s="69" t="e">
        <f ca="1">SUMIFS(#REF!,#REF!,A15,#REF!,$M$2)</f>
        <v>#REF!</v>
      </c>
      <c r="N15" s="69" t="e">
        <f ca="1">SUMIFS(#REF!,#REF!,A15,#REF!,$N$2)</f>
        <v>#REF!</v>
      </c>
      <c r="O15" s="69" t="e">
        <f ca="1">SUMIFS(#REF!,#REF!,A15,#REF!,$O$2)</f>
        <v>#REF!</v>
      </c>
      <c r="P15" s="69" t="e">
        <f ca="1">SUMIFS(#REF!,#REF!,A15,#REF!,$P$2)</f>
        <v>#REF!</v>
      </c>
      <c r="Q15" s="69" t="e">
        <f ca="1">SUMIFS(#REF!,#REF!,A15,#REF!,$Q$2)</f>
        <v>#REF!</v>
      </c>
      <c r="R15" s="69" t="e">
        <f ca="1">SUMIFS(#REF!,#REF!,A15,#REF!,$R$2)</f>
        <v>#REF!</v>
      </c>
      <c r="S15" s="75"/>
      <c r="T15" s="44"/>
      <c r="U15" s="46"/>
      <c r="V15" s="69" t="e">
        <f ca="1">SUMIFS(#REF!,#REF!,A15,#REF!,$V$2,#REF!,$AI$1)</f>
        <v>#REF!</v>
      </c>
      <c r="W15" s="69" t="e">
        <f ca="1">SUMIFS(#REF!,#REF!,A15,#REF!,$W$2,#REF!,$AI$1)</f>
        <v>#REF!</v>
      </c>
      <c r="X15" s="69" t="e">
        <f ca="1">SUMIFS(#REF!,#REF!,A15,#REF!,$X$2,#REF!,$AI$1)</f>
        <v>#REF!</v>
      </c>
      <c r="Y15" s="69" t="e">
        <f ca="1">SUMIFS(#REF!,#REF!,A15,#REF!,$Y$2,#REF!,$AI$1)</f>
        <v>#REF!</v>
      </c>
      <c r="Z15" s="69" t="e">
        <f ca="1">SUMIFS(#REF!,#REF!,A15,#REF!,$Z$2,#REF!,$AI$1)</f>
        <v>#REF!</v>
      </c>
      <c r="AA15" s="69" t="e">
        <f ca="1">SUMIFS(#REF!,#REF!,A15,#REF!,$AA$2,#REF!,$AI$1)</f>
        <v>#REF!</v>
      </c>
      <c r="AB15" s="48"/>
      <c r="AC15" s="76">
        <f>SUMIFS('Inventory Matrix'!$E:$E,'Inventory Matrix'!$G:$G,$AC$2,'Inventory Matrix'!$B:$B,$AI$1,'Inventory Matrix'!$C:$C,A15)</f>
        <v>0</v>
      </c>
      <c r="AD15" s="70">
        <f>SUMIFS('Inventory Matrix'!$E:$E,'Inventory Matrix'!$G:$G,$AD$2,'Inventory Matrix'!$B:$B,$AI$1,'Inventory Matrix'!$C:$C,A15)</f>
        <v>7</v>
      </c>
      <c r="AE15" s="70">
        <f>SUMIFS('Inventory Matrix'!$E:$E,'Inventory Matrix'!$G:$G,$AE$2,'Inventory Matrix'!$B:$B,$AI$1,'Inventory Matrix'!$C:$C,A15)</f>
        <v>0</v>
      </c>
      <c r="AF15" s="77">
        <f>SUMIFS('Inventory Matrix'!$E:$E,'Inventory Matrix'!$G:$G,$AF$2,'Inventory Matrix'!$B:$B,$AI$1,'Inventory Matrix'!$C:$C,A15)</f>
        <v>0</v>
      </c>
      <c r="AG15" s="78" t="str">
        <f t="shared" ca="1" si="34"/>
        <v>-</v>
      </c>
      <c r="AH15" s="79">
        <f t="shared" ca="1" si="35"/>
        <v>0</v>
      </c>
      <c r="AI15" s="80">
        <f>SUMIFS(Stock!$D:$D,Stock!$A:$A,$AI$1,Stock!$C:$C,A15)</f>
        <v>7</v>
      </c>
      <c r="AJ15" s="55"/>
      <c r="AK15" s="69" t="e">
        <f ca="1">SUMIFS(#REF!,#REF!,A15,#REF!,$AK$2,#REF!,$AX$1)</f>
        <v>#REF!</v>
      </c>
      <c r="AL15" s="69" t="e">
        <f ca="1">SUMIFS(#REF!,#REF!,A15,#REF!,$AL$2,#REF!,$AX$1)</f>
        <v>#REF!</v>
      </c>
      <c r="AM15" s="69" t="e">
        <f ca="1">SUMIFS(#REF!,#REF!,A15,#REF!,$AM$2,#REF!,$AX$1)</f>
        <v>#REF!</v>
      </c>
      <c r="AN15" s="69" t="e">
        <f ca="1">SUMIFS(#REF!,#REF!,A15,#REF!,$AN$2,#REF!,$AX$1)</f>
        <v>#REF!</v>
      </c>
      <c r="AO15" s="69" t="e">
        <f ca="1">SUMIFS(#REF!,#REF!,A15,#REF!,$AO$2,#REF!,$AX$1)</f>
        <v>#REF!</v>
      </c>
      <c r="AP15" s="69" t="e">
        <f ca="1">SUMIFS(#REF!,#REF!,A15,#REF!,$AP$2,#REF!,$AX$1)</f>
        <v>#REF!</v>
      </c>
      <c r="AQ15" s="81"/>
      <c r="AR15" s="82">
        <f>SUMIFS('Inventory Matrix'!$E:$E,'Inventory Matrix'!$G:$G,$AR$2,'Inventory Matrix'!$B:$B,$AX$1,'Inventory Matrix'!$C:$C,A15)</f>
        <v>0</v>
      </c>
      <c r="AS15" s="82">
        <f>SUMIFS('Inventory Matrix'!$E:$E,'Inventory Matrix'!$G:$G,$AS$2,'Inventory Matrix'!$B:$B,$AX$1,'Inventory Matrix'!$C:$C,A15)</f>
        <v>4</v>
      </c>
      <c r="AT15" s="82">
        <f>SUMIFS('Inventory Matrix'!$E:$E,'Inventory Matrix'!$G:$G,$AT$2,'Inventory Matrix'!$B:$B,$AX$1,'Inventory Matrix'!$C:$C,A15)</f>
        <v>0</v>
      </c>
      <c r="AU15" s="83">
        <f>SUMIFS('Inventory Matrix'!$E:$E,'Inventory Matrix'!$G:$G,$AU$2,'Inventory Matrix'!$B:$B,$AX$1,'Inventory Matrix'!$C:$C,A15)</f>
        <v>0</v>
      </c>
      <c r="AV15" s="85" t="str">
        <f t="shared" ca="1" si="36"/>
        <v>-</v>
      </c>
      <c r="AW15" s="88">
        <f t="shared" ca="1" si="37"/>
        <v>0</v>
      </c>
      <c r="AX15" s="87">
        <f>SUMIFS(Stock!$D:$D,Stock!$A:$A,$AX$1,Stock!$C:$C,A15)</f>
        <v>4</v>
      </c>
      <c r="AY15" s="55"/>
      <c r="AZ15" s="69" t="e">
        <f ca="1">SUMIFS(#REF!,#REF!,A15,#REF!,$AZ$2,#REF!,$BM$1)</f>
        <v>#REF!</v>
      </c>
      <c r="BA15" s="69" t="e">
        <f ca="1">SUMIFS(#REF!,#REF!,A15,#REF!,$BA$2,#REF!,$BM$1)</f>
        <v>#REF!</v>
      </c>
      <c r="BB15" s="69" t="e">
        <f ca="1">SUMIFS(#REF!,#REF!,A15,#REF!,$BB$2,#REF!,$BM$1)</f>
        <v>#REF!</v>
      </c>
      <c r="BC15" s="69" t="e">
        <f ca="1">SUMIFS(#REF!,#REF!,A15,#REF!,$BC$2,#REF!,$BM$1)</f>
        <v>#REF!</v>
      </c>
      <c r="BD15" s="69" t="e">
        <f ca="1">SUMIFS(#REF!,#REF!,A15,#REF!,$BD$2,#REF!,$BM$1)</f>
        <v>#REF!</v>
      </c>
      <c r="BE15" s="69" t="e">
        <f ca="1">SUMIFS(#REF!,#REF!,A15,#REF!,$BE$2,#REF!,$BM$1)</f>
        <v>#REF!</v>
      </c>
      <c r="BF15" s="60"/>
      <c r="BG15" s="82">
        <f>SUMIFS('Inventory Matrix'!$E:$E,'Inventory Matrix'!$G:$G,$BG$2,'Inventory Matrix'!$B:$B,$BM$1,'Inventory Matrix'!$C:$C,A15)</f>
        <v>0</v>
      </c>
      <c r="BH15" s="82">
        <f>SUMIFS('Inventory Matrix'!$E:$E,'Inventory Matrix'!$G:$G,$BH$2,'Inventory Matrix'!$B:$B,$BM$1,'Inventory Matrix'!$C:$C,A15)</f>
        <v>2</v>
      </c>
      <c r="BI15" s="82">
        <f>SUMIFS('Inventory Matrix'!$E:$E,'Inventory Matrix'!$G:$G,$BI$2,'Inventory Matrix'!$B:$B,$BM$1,'Inventory Matrix'!$C:$C,A15)</f>
        <v>0</v>
      </c>
      <c r="BJ15" s="83">
        <f>SUMIFS('Inventory Matrix'!$E:$E,'Inventory Matrix'!$G:$G,$BJ$2,'Inventory Matrix'!$B:$B,$BM$1,'Inventory Matrix'!$C:$C,A15)</f>
        <v>0</v>
      </c>
      <c r="BK15" s="85" t="str">
        <f t="shared" ca="1" si="38"/>
        <v>-</v>
      </c>
      <c r="BL15" s="86">
        <f t="shared" ca="1" si="39"/>
        <v>0</v>
      </c>
      <c r="BM15" s="87">
        <f>SUMIFS(Stock!$D:$D,Stock!$A:$A,$BM$1,Stock!$C:$C,A15)</f>
        <v>2</v>
      </c>
      <c r="BN15" s="55"/>
      <c r="BO15" s="69" t="e">
        <f ca="1">SUMIFS(#REF!,#REF!,A15,#REF!,$BO$2,#REF!,$CB$1)</f>
        <v>#REF!</v>
      </c>
      <c r="BP15" s="69" t="e">
        <f ca="1">SUMIFS(#REF!,#REF!,A15,#REF!,$BP$2,#REF!,$CB$1)</f>
        <v>#REF!</v>
      </c>
      <c r="BQ15" s="69" t="e">
        <f ca="1">SUMIFS(#REF!,#REF!,A15,#REF!,$BQ$2,#REF!,$CB$1)</f>
        <v>#REF!</v>
      </c>
      <c r="BR15" s="69" t="e">
        <f ca="1">SUMIFS(#REF!,#REF!,A15,#REF!,$BR$2,#REF!,$CB$1)</f>
        <v>#REF!</v>
      </c>
      <c r="BS15" s="69" t="e">
        <f ca="1">SUMIFS(#REF!,#REF!,A15,#REF!,$BS$2,#REF!,$CB$1)</f>
        <v>#REF!</v>
      </c>
      <c r="BT15" s="69" t="e">
        <f ca="1">SUMIFS(#REF!,#REF!,A15,#REF!,$BT$2,#REF!,$CB$1)</f>
        <v>#REF!</v>
      </c>
      <c r="BU15" s="60"/>
      <c r="BV15" s="82">
        <f>SUMIFS('Inventory Matrix'!$E:$E,'Inventory Matrix'!$G:$G,$BV$2,'Inventory Matrix'!$B:$B,$CB$1,'Inventory Matrix'!$C:$C,A15)</f>
        <v>0</v>
      </c>
      <c r="BW15" s="82">
        <f>SUMIFS('Inventory Matrix'!$E:$E,'Inventory Matrix'!$G:$G,$BW$2,'Inventory Matrix'!$B:$B,$CB$1,'Inventory Matrix'!$C:$C,A15)</f>
        <v>9</v>
      </c>
      <c r="BX15" s="82">
        <f>SUMIFS('Inventory Matrix'!$E:$E,'Inventory Matrix'!$G:$G,$BX$2,'Inventory Matrix'!$B:$B,$CB$1,'Inventory Matrix'!$C:$C,A15)</f>
        <v>0</v>
      </c>
      <c r="BY15" s="83">
        <f>SUMIFS('Inventory Matrix'!$E:$E,'Inventory Matrix'!$G:$G,$BY$2,'Inventory Matrix'!$B:$B,$CB$1,'Inventory Matrix'!$C:$C,A15)</f>
        <v>0</v>
      </c>
      <c r="BZ15" s="85" t="str">
        <f t="shared" ca="1" si="40"/>
        <v>-</v>
      </c>
      <c r="CA15" s="88">
        <f t="shared" ca="1" si="41"/>
        <v>0</v>
      </c>
      <c r="CB15" s="87">
        <f>SUMIFS(Stock!$D:$D,Stock!$A:$A,$CB$1,Stock!$C:$C,A15)</f>
        <v>9</v>
      </c>
      <c r="CC15" s="55"/>
      <c r="CD15" s="69" t="e">
        <f ca="1">SUMIFS(#REF!,#REF!,A15,#REF!,$CD$2,#REF!,$CQ$1)</f>
        <v>#REF!</v>
      </c>
      <c r="CE15" s="69" t="e">
        <f ca="1">SUMIFS(#REF!,#REF!,A15,#REF!,$CE$2,#REF!,$CQ$1)</f>
        <v>#REF!</v>
      </c>
      <c r="CF15" s="69" t="e">
        <f ca="1">SUMIFS(#REF!,#REF!,A15,#REF!,$CF$2,#REF!,$CQ$1)</f>
        <v>#REF!</v>
      </c>
      <c r="CG15" s="69" t="e">
        <f ca="1">SUMIFS(#REF!,#REF!,A15,#REF!,$CG$2,#REF!,$CQ$1)</f>
        <v>#REF!</v>
      </c>
      <c r="CH15" s="69" t="e">
        <f ca="1">SUMIFS(#REF!,#REF!,A15,#REF!,$CH$2,#REF!,$CQ$1)</f>
        <v>#REF!</v>
      </c>
      <c r="CI15" s="69" t="e">
        <f ca="1">SUMIFS(#REF!,#REF!,A15,#REF!,$CI$2,#REF!,$CQ$1)</f>
        <v>#REF!</v>
      </c>
      <c r="CJ15" s="60"/>
      <c r="CK15" s="82">
        <f>SUMIFS('Inventory Matrix'!$E:$E,'Inventory Matrix'!$G:$G,$CK$2,'Inventory Matrix'!$B:$B,$CB$1,'Inventory Matrix'!$C:$C,A15)</f>
        <v>0</v>
      </c>
      <c r="CL15" s="82">
        <f>SUMIFS('Inventory Matrix'!$E:$E,'Inventory Matrix'!$G:$G,$CL$2,'Inventory Matrix'!$B:$B,$CB$1,'Inventory Matrix'!$C:$C,A15)</f>
        <v>9</v>
      </c>
      <c r="CM15" s="82">
        <f>SUMIFS('Inventory Matrix'!$E:$E,'Inventory Matrix'!$G:$G,$CM$2,'Inventory Matrix'!$B:$B,$CB$1,'Inventory Matrix'!$C:$C,A15)</f>
        <v>0</v>
      </c>
      <c r="CN15" s="83">
        <f>SUMIFS('Inventory Matrix'!$E:$E,'Inventory Matrix'!$G:$G,$CN$2,'Inventory Matrix'!$B:$B,$CB$1,'Inventory Matrix'!$C:$C,A15)</f>
        <v>0</v>
      </c>
      <c r="CO15" s="85" t="str">
        <f t="shared" ca="1" si="42"/>
        <v>-</v>
      </c>
      <c r="CP15" s="88">
        <f t="shared" ca="1" si="43"/>
        <v>0</v>
      </c>
      <c r="CQ15" s="87">
        <f>SUMIFS(Stock!$D:$D,Stock!$A:$A,$CQ$1,Stock!$C:$C,A15)</f>
        <v>1</v>
      </c>
      <c r="CR15" s="64"/>
      <c r="CS15" s="89">
        <f>SUMIFS(Stock!$D:$D,Stock!$A:$A,$CS$1,Stock!$C:$C,A15)</f>
        <v>0</v>
      </c>
      <c r="CT15" s="64"/>
      <c r="CU15" s="69" t="e">
        <f ca="1">SUMIFS(#REF!,#REF!,A15,#REF!,$CU$2,#REF!,$DA$1)</f>
        <v>#REF!</v>
      </c>
      <c r="CV15" s="69" t="e">
        <f ca="1">SUMIFS(#REF!,#REF!,A15,#REF!,$CV$2,#REF!,$DA$1)</f>
        <v>#REF!</v>
      </c>
      <c r="CW15" s="69" t="e">
        <f ca="1">SUMIFS(#REF!,#REF!,A15,#REF!,$CW$2,#REF!,$DA$1)</f>
        <v>#REF!</v>
      </c>
      <c r="CX15" s="69" t="e">
        <f ca="1">SUMIFS(#REF!,#REF!,A15,#REF!,$CX$2,#REF!,$DA$1)</f>
        <v>#REF!</v>
      </c>
      <c r="CY15" s="69" t="e">
        <f ca="1">SUMIFS(#REF!,#REF!,A15,#REF!,$CY$2,#REF!,$DA$1)</f>
        <v>#REF!</v>
      </c>
      <c r="CZ15" s="69" t="e">
        <f ca="1">SUMIFS(#REF!,#REF!,A15,#REF!,$CZ$2,#REF!,$DA$1)</f>
        <v>#REF!</v>
      </c>
      <c r="DA15" s="89">
        <f>SUMIFS(Stock!$D:$D,Stock!$A:$A,$DA$1,Stock!$C:$C,A15)</f>
        <v>0</v>
      </c>
      <c r="DB15" s="89">
        <f>SUMIFS(Stock!$D:$D,Stock!$A:$A,$DB$1,Stock!$C:$C,A15)</f>
        <v>0</v>
      </c>
      <c r="DC15" s="89">
        <f>SUMIFS(Stock!$D:$D,Stock!$A:$A,$DC$1,Stock!$C:$C,A15)</f>
        <v>0</v>
      </c>
      <c r="DD15" s="66"/>
      <c r="DE15" s="66"/>
      <c r="DF15" s="90">
        <f>SUMIFS('Inventory Matrix'!$E:$E,'Inventory Matrix'!$B:$B,$DF$2,'Inventory Matrix'!$G:$G,$DK$2,'Inventory Matrix'!$C:$C,A15)</f>
        <v>0</v>
      </c>
      <c r="DG15" s="90">
        <f>SUMIFS('Inventory Matrix'!$E:$E,'Inventory Matrix'!$B:$B,$DG$2,'Inventory Matrix'!$G:$G,$DK$2,'Inventory Matrix'!$C:$C,A15)</f>
        <v>0</v>
      </c>
      <c r="DH15" s="90">
        <f>SUMIFS('Inventory Matrix'!$E:$E,'Inventory Matrix'!$B:$B,$DH$2,'Inventory Matrix'!$G:$G,$DK$2,'Inventory Matrix'!$C:$C,A15)</f>
        <v>0</v>
      </c>
      <c r="DI15" s="90">
        <f>SUMIFS('Inventory Matrix'!$E:$E,'Inventory Matrix'!$B:$B,$DI$2,'Inventory Matrix'!$G:$G,$DK$2,'Inventory Matrix'!$C:$C,A15)</f>
        <v>0</v>
      </c>
      <c r="DJ15" s="90">
        <f>SUMIFS('Inventory Matrix'!$E:$E,'Inventory Matrix'!$B:$B,$DJ$2,'Inventory Matrix'!$G:$G,$DK$2,'Inventory Matrix'!$C:$C,A15)</f>
        <v>0</v>
      </c>
      <c r="DK15" s="91">
        <f>SUMIFS('Inventory Matrix'!$E:$E,'Inventory Matrix'!$G:$G,$DK$2,'Inventory Matrix'!$C:$C,A15)</f>
        <v>0</v>
      </c>
      <c r="DL15" s="48"/>
      <c r="DM15" s="90">
        <f>SUMIFS('Inventory Matrix'!$E:$E,'Inventory Matrix'!$B:$B,$DM$2,'Inventory Matrix'!$G:$G,$DR$2,'Inventory Matrix'!$C:$C,A15)</f>
        <v>7</v>
      </c>
      <c r="DN15" s="90">
        <f>SUMIFS('Inventory Matrix'!$E:$E,'Inventory Matrix'!$B:$B,$DN$2,'Inventory Matrix'!$G:$G,$DR$2,'Inventory Matrix'!$C:$C,A15)</f>
        <v>4</v>
      </c>
      <c r="DO15" s="90">
        <f>SUMIFS('Inventory Matrix'!$E:$E,'Inventory Matrix'!$B:$B,$DO$2,'Inventory Matrix'!$G:$G,$DR$2,'Inventory Matrix'!$C:$C,A15)</f>
        <v>2</v>
      </c>
      <c r="DP15" s="90">
        <f>SUMIFS('Inventory Matrix'!$E:$E,'Inventory Matrix'!$B:$B,$DP$2,'Inventory Matrix'!$G:$G,$DR$2,'Inventory Matrix'!$C:$C,A15)</f>
        <v>9</v>
      </c>
      <c r="DQ15" s="90">
        <f>SUMIFS('Inventory Matrix'!$E:$E,'Inventory Matrix'!$B:$B,$DQ$2,'Inventory Matrix'!$G:$G,$DR$2,'Inventory Matrix'!$C:$C,A15)</f>
        <v>1</v>
      </c>
      <c r="DR15" s="91">
        <f>SUMIFS('Inventory Matrix'!$E:$E,'Inventory Matrix'!$G:$G,$DR$2,'Inventory Matrix'!$C:$C,A15)</f>
        <v>23</v>
      </c>
      <c r="DS15" s="44"/>
      <c r="DT15" s="90">
        <f>SUMIFS('Inventory Matrix'!$E:$E,'Inventory Matrix'!$B:$B,$DT$2,'Inventory Matrix'!$G:$G,$DY$2,'Inventory Matrix'!$C:$C,A15)</f>
        <v>0</v>
      </c>
      <c r="DU15" s="90">
        <f>SUMIFS('Inventory Matrix'!$E:$E,'Inventory Matrix'!$B:$B,$DU$2,'Inventory Matrix'!$G:$G,$DY$2,'Inventory Matrix'!$C:$C,A15)</f>
        <v>0</v>
      </c>
      <c r="DV15" s="90">
        <f>SUMIFS('Inventory Matrix'!$E:$E,'Inventory Matrix'!$B:$B,$DV$2,'Inventory Matrix'!$G:$G,$DY$2,'Inventory Matrix'!$C:$C,A15)</f>
        <v>0</v>
      </c>
      <c r="DW15" s="90">
        <f>SUMIFS('Inventory Matrix'!$E:$E,'Inventory Matrix'!$B:$B,$DW$2,'Inventory Matrix'!$G:$G,$DY$2,'Inventory Matrix'!$C:$C,A15)</f>
        <v>0</v>
      </c>
      <c r="DX15" s="90">
        <f>SUMIFS('Inventory Matrix'!$E:$E,'Inventory Matrix'!$B:$B,$DX$2,'Inventory Matrix'!$G:$G,$DY$2,'Inventory Matrix'!$C:$C,A15)</f>
        <v>0</v>
      </c>
      <c r="DY15" s="91">
        <f>SUMIFS('Inventory Matrix'!$E:$E,'Inventory Matrix'!$G:$G,$DY$2,'Inventory Matrix'!$C:$C,A15)</f>
        <v>0</v>
      </c>
      <c r="DZ15" s="44"/>
      <c r="EA15" s="90">
        <f>SUMIFS('Inventory Matrix'!$E:$E,'Inventory Matrix'!$B:$B,$EA$2,'Inventory Matrix'!$G:$G,$EF$2,'Inventory Matrix'!$C:$C,A15)</f>
        <v>0</v>
      </c>
      <c r="EB15" s="90">
        <f>SUMIFS('Inventory Matrix'!$E:$E,'Inventory Matrix'!$B:$B,$EB$2,'Inventory Matrix'!$G:$G,$EF$2,'Inventory Matrix'!$C:$C,A15)</f>
        <v>0</v>
      </c>
      <c r="EC15" s="90">
        <f>SUMIFS('Inventory Matrix'!$E:$E,'Inventory Matrix'!$B:$B,$EC$2,'Inventory Matrix'!$G:$G,$EF$2,'Inventory Matrix'!$C:$C,A15)</f>
        <v>0</v>
      </c>
      <c r="ED15" s="90">
        <f>SUMIFS('Inventory Matrix'!$E:$E,'Inventory Matrix'!$B:$B,$ED$2,'Inventory Matrix'!$G:$G,$EF$2,'Inventory Matrix'!$C:$C,A15)</f>
        <v>0</v>
      </c>
      <c r="EE15" s="90">
        <f>SUMIFS('Inventory Matrix'!$E:$E,'Inventory Matrix'!$B:$B,$EE$2,'Inventory Matrix'!$G:$G,$EF$2,'Inventory Matrix'!$C:$C,A15)</f>
        <v>0</v>
      </c>
      <c r="EF15" s="91">
        <f>SUMIFS('Inventory Matrix'!$E:$E,'Inventory Matrix'!$G:$G,$EF$2,'Inventory Matrix'!$C:$C,A15)</f>
        <v>0</v>
      </c>
      <c r="EG15" s="44"/>
    </row>
    <row r="16" spans="1:137" ht="13" x14ac:dyDescent="0.15">
      <c r="A16" s="38" t="str">
        <f t="shared" si="31"/>
        <v>75MK193RU/A</v>
      </c>
      <c r="B16" s="39" t="s">
        <v>1970</v>
      </c>
      <c r="C16" s="40" t="s">
        <v>246</v>
      </c>
      <c r="D16" s="40" t="s">
        <v>1972</v>
      </c>
      <c r="E16" s="41">
        <f>SUMIFS(Stock!$D:$D,Stock!$C:$C,A16)</f>
        <v>9</v>
      </c>
      <c r="F16" s="42" t="e">
        <f t="shared" ca="1" si="32"/>
        <v>#REF!</v>
      </c>
      <c r="G16" s="43">
        <f t="shared" ca="1" si="33"/>
        <v>0</v>
      </c>
      <c r="H16" s="44"/>
      <c r="I16" s="38" t="e">
        <f ca="1">SUMIFS(#REF!,#REF!,A16,#REF!,$I$2)</f>
        <v>#REF!</v>
      </c>
      <c r="J16" s="38" t="e">
        <f ca="1">SUMIFS(#REF!,#REF!,A16,#REF!,$J$2)</f>
        <v>#REF!</v>
      </c>
      <c r="K16" s="38" t="e">
        <f ca="1">SUMIFS(#REF!,#REF!,A16,#REF!,$K$2)</f>
        <v>#REF!</v>
      </c>
      <c r="L16" s="38" t="e">
        <f ca="1">SUMIFS(#REF!,#REF!,A16,#REF!,$L$2)</f>
        <v>#REF!</v>
      </c>
      <c r="M16" s="38" t="e">
        <f ca="1">SUMIFS(#REF!,#REF!,A16,#REF!,$M$2)</f>
        <v>#REF!</v>
      </c>
      <c r="N16" s="38" t="e">
        <f ca="1">SUMIFS(#REF!,#REF!,A16,#REF!,$N$2)</f>
        <v>#REF!</v>
      </c>
      <c r="O16" s="38" t="e">
        <f ca="1">SUMIFS(#REF!,#REF!,A16,#REF!,$O$2)</f>
        <v>#REF!</v>
      </c>
      <c r="P16" s="38" t="e">
        <f ca="1">SUMIFS(#REF!,#REF!,A16,#REF!,$P$2)</f>
        <v>#REF!</v>
      </c>
      <c r="Q16" s="38" t="e">
        <f ca="1">SUMIFS(#REF!,#REF!,A16,#REF!,$Q$2)</f>
        <v>#REF!</v>
      </c>
      <c r="R16" s="38" t="e">
        <f ca="1">SUMIFS(#REF!,#REF!,A16,#REF!,$R$2)</f>
        <v>#REF!</v>
      </c>
      <c r="S16" s="45"/>
      <c r="T16" s="44"/>
      <c r="U16" s="46"/>
      <c r="V16" s="38" t="e">
        <f ca="1">SUMIFS(#REF!,#REF!,A16,#REF!,$V$2,#REF!,$AI$1)</f>
        <v>#REF!</v>
      </c>
      <c r="W16" s="38" t="e">
        <f ca="1">SUMIFS(#REF!,#REF!,A16,#REF!,$W$2,#REF!,$AI$1)</f>
        <v>#REF!</v>
      </c>
      <c r="X16" s="38" t="e">
        <f ca="1">SUMIFS(#REF!,#REF!,A16,#REF!,$X$2,#REF!,$AI$1)</f>
        <v>#REF!</v>
      </c>
      <c r="Y16" s="38" t="e">
        <f ca="1">SUMIFS(#REF!,#REF!,A16,#REF!,$Y$2,#REF!,$AI$1)</f>
        <v>#REF!</v>
      </c>
      <c r="Z16" s="38" t="e">
        <f ca="1">SUMIFS(#REF!,#REF!,A16,#REF!,$Z$2,#REF!,$AI$1)</f>
        <v>#REF!</v>
      </c>
      <c r="AA16" s="38" t="e">
        <f ca="1">SUMIFS(#REF!,#REF!,A16,#REF!,$AA$2,#REF!,$AI$1)</f>
        <v>#REF!</v>
      </c>
      <c r="AB16" s="48"/>
      <c r="AC16" s="92">
        <f>SUMIFS('Inventory Matrix'!$E:$E,'Inventory Matrix'!$G:$G,$AC$2,'Inventory Matrix'!$B:$B,$AI$1,'Inventory Matrix'!$C:$C,A16)</f>
        <v>4</v>
      </c>
      <c r="AD16" s="39">
        <f>SUMIFS('Inventory Matrix'!$E:$E,'Inventory Matrix'!$G:$G,$AD$2,'Inventory Matrix'!$B:$B,$AI$1,'Inventory Matrix'!$C:$C,A16)</f>
        <v>0</v>
      </c>
      <c r="AE16" s="39">
        <f>SUMIFS('Inventory Matrix'!$E:$E,'Inventory Matrix'!$G:$G,$AE$2,'Inventory Matrix'!$B:$B,$AI$1,'Inventory Matrix'!$C:$C,A16)</f>
        <v>0</v>
      </c>
      <c r="AF16" s="93">
        <f>SUMIFS('Inventory Matrix'!$E:$E,'Inventory Matrix'!$G:$G,$AF$2,'Inventory Matrix'!$B:$B,$AI$1,'Inventory Matrix'!$C:$C,A16)</f>
        <v>0</v>
      </c>
      <c r="AG16" s="94" t="str">
        <f t="shared" ca="1" si="34"/>
        <v>-</v>
      </c>
      <c r="AH16" s="53">
        <f t="shared" ca="1" si="35"/>
        <v>0</v>
      </c>
      <c r="AI16" s="95">
        <f>SUMIFS(Stock!$D:$D,Stock!$A:$A,$AI$1,Stock!$C:$C,A16)</f>
        <v>4</v>
      </c>
      <c r="AJ16" s="55"/>
      <c r="AK16" s="38" t="e">
        <f ca="1">SUMIFS(#REF!,#REF!,A16,#REF!,$AK$2,#REF!,$AX$1)</f>
        <v>#REF!</v>
      </c>
      <c r="AL16" s="38" t="e">
        <f ca="1">SUMIFS(#REF!,#REF!,A16,#REF!,$AL$2,#REF!,$AX$1)</f>
        <v>#REF!</v>
      </c>
      <c r="AM16" s="38" t="e">
        <f ca="1">SUMIFS(#REF!,#REF!,A16,#REF!,$AM$2,#REF!,$AX$1)</f>
        <v>#REF!</v>
      </c>
      <c r="AN16" s="38" t="e">
        <f ca="1">SUMIFS(#REF!,#REF!,A16,#REF!,$AN$2,#REF!,$AX$1)</f>
        <v>#REF!</v>
      </c>
      <c r="AO16" s="38" t="e">
        <f ca="1">SUMIFS(#REF!,#REF!,A16,#REF!,$AO$2,#REF!,$AX$1)</f>
        <v>#REF!</v>
      </c>
      <c r="AP16" s="38" t="e">
        <f ca="1">SUMIFS(#REF!,#REF!,A16,#REF!,$AP$2,#REF!,$AX$1)</f>
        <v>#REF!</v>
      </c>
      <c r="AQ16" s="81"/>
      <c r="AR16" s="49">
        <f>SUMIFS('Inventory Matrix'!$E:$E,'Inventory Matrix'!$G:$G,$AR$2,'Inventory Matrix'!$B:$B,$AX$1,'Inventory Matrix'!$C:$C,A16)</f>
        <v>0</v>
      </c>
      <c r="AS16" s="49">
        <f>SUMIFS('Inventory Matrix'!$E:$E,'Inventory Matrix'!$G:$G,$AS$2,'Inventory Matrix'!$B:$B,$AX$1,'Inventory Matrix'!$C:$C,A16)</f>
        <v>1</v>
      </c>
      <c r="AT16" s="49">
        <f>SUMIFS('Inventory Matrix'!$E:$E,'Inventory Matrix'!$G:$G,$AT$2,'Inventory Matrix'!$B:$B,$AX$1,'Inventory Matrix'!$C:$C,A16)</f>
        <v>0</v>
      </c>
      <c r="AU16" s="57">
        <f>SUMIFS('Inventory Matrix'!$E:$E,'Inventory Matrix'!$G:$G,$AU$2,'Inventory Matrix'!$B:$B,$AX$1,'Inventory Matrix'!$C:$C,A16)</f>
        <v>0</v>
      </c>
      <c r="AV16" s="96" t="str">
        <f t="shared" ca="1" si="36"/>
        <v>-</v>
      </c>
      <c r="AW16" s="63">
        <f t="shared" ca="1" si="37"/>
        <v>0</v>
      </c>
      <c r="AX16" s="97">
        <f>SUMIFS(Stock!$D:$D,Stock!$A:$A,$AX$1,Stock!$C:$C,A16)</f>
        <v>1</v>
      </c>
      <c r="AY16" s="55"/>
      <c r="AZ16" s="38" t="e">
        <f ca="1">SUMIFS(#REF!,#REF!,A16,#REF!,$AZ$2,#REF!,$BM$1)</f>
        <v>#REF!</v>
      </c>
      <c r="BA16" s="38" t="e">
        <f ca="1">SUMIFS(#REF!,#REF!,A16,#REF!,$BA$2,#REF!,$BM$1)</f>
        <v>#REF!</v>
      </c>
      <c r="BB16" s="38" t="e">
        <f ca="1">SUMIFS(#REF!,#REF!,A16,#REF!,$BB$2,#REF!,$BM$1)</f>
        <v>#REF!</v>
      </c>
      <c r="BC16" s="38" t="e">
        <f ca="1">SUMIFS(#REF!,#REF!,A16,#REF!,$BC$2,#REF!,$BM$1)</f>
        <v>#REF!</v>
      </c>
      <c r="BD16" s="38" t="e">
        <f ca="1">SUMIFS(#REF!,#REF!,A16,#REF!,$BD$2,#REF!,$BM$1)</f>
        <v>#REF!</v>
      </c>
      <c r="BE16" s="38" t="e">
        <f ca="1">SUMIFS(#REF!,#REF!,A16,#REF!,$BE$2,#REF!,$BM$1)</f>
        <v>#REF!</v>
      </c>
      <c r="BF16" s="60"/>
      <c r="BG16" s="49">
        <f>SUMIFS('Inventory Matrix'!$E:$E,'Inventory Matrix'!$G:$G,$BG$2,'Inventory Matrix'!$B:$B,$BM$1,'Inventory Matrix'!$C:$C,A16)</f>
        <v>0</v>
      </c>
      <c r="BH16" s="49">
        <f>SUMIFS('Inventory Matrix'!$E:$E,'Inventory Matrix'!$G:$G,$BH$2,'Inventory Matrix'!$B:$B,$BM$1,'Inventory Matrix'!$C:$C,A16)</f>
        <v>2</v>
      </c>
      <c r="BI16" s="49">
        <f>SUMIFS('Inventory Matrix'!$E:$E,'Inventory Matrix'!$G:$G,$BI$2,'Inventory Matrix'!$B:$B,$BM$1,'Inventory Matrix'!$C:$C,A16)</f>
        <v>0</v>
      </c>
      <c r="BJ16" s="57">
        <f>SUMIFS('Inventory Matrix'!$E:$E,'Inventory Matrix'!$G:$G,$BJ$2,'Inventory Matrix'!$B:$B,$BM$1,'Inventory Matrix'!$C:$C,A16)</f>
        <v>0</v>
      </c>
      <c r="BK16" s="96" t="str">
        <f t="shared" ca="1" si="38"/>
        <v>-</v>
      </c>
      <c r="BL16" s="62">
        <f t="shared" ca="1" si="39"/>
        <v>0</v>
      </c>
      <c r="BM16" s="97">
        <f>SUMIFS(Stock!$D:$D,Stock!$A:$A,$BM$1,Stock!$C:$C,A16)</f>
        <v>2</v>
      </c>
      <c r="BN16" s="55"/>
      <c r="BO16" s="38" t="e">
        <f ca="1">SUMIFS(#REF!,#REF!,A16,#REF!,$BO$2,#REF!,$CB$1)</f>
        <v>#REF!</v>
      </c>
      <c r="BP16" s="38" t="e">
        <f ca="1">SUMIFS(#REF!,#REF!,A16,#REF!,$BP$2,#REF!,$CB$1)</f>
        <v>#REF!</v>
      </c>
      <c r="BQ16" s="38" t="e">
        <f ca="1">SUMIFS(#REF!,#REF!,A16,#REF!,$BQ$2,#REF!,$CB$1)</f>
        <v>#REF!</v>
      </c>
      <c r="BR16" s="38" t="e">
        <f ca="1">SUMIFS(#REF!,#REF!,A16,#REF!,$BR$2,#REF!,$CB$1)</f>
        <v>#REF!</v>
      </c>
      <c r="BS16" s="38" t="e">
        <f ca="1">SUMIFS(#REF!,#REF!,A16,#REF!,$BS$2,#REF!,$CB$1)</f>
        <v>#REF!</v>
      </c>
      <c r="BT16" s="38" t="e">
        <f ca="1">SUMIFS(#REF!,#REF!,A16,#REF!,$BT$2,#REF!,$CB$1)</f>
        <v>#REF!</v>
      </c>
      <c r="BU16" s="60"/>
      <c r="BV16" s="49">
        <f>SUMIFS('Inventory Matrix'!$E:$E,'Inventory Matrix'!$G:$G,$BV$2,'Inventory Matrix'!$B:$B,$CB$1,'Inventory Matrix'!$C:$C,A16)</f>
        <v>0</v>
      </c>
      <c r="BW16" s="49">
        <f>SUMIFS('Inventory Matrix'!$E:$E,'Inventory Matrix'!$G:$G,$BW$2,'Inventory Matrix'!$B:$B,$CB$1,'Inventory Matrix'!$C:$C,A16)</f>
        <v>0</v>
      </c>
      <c r="BX16" s="49">
        <f>SUMIFS('Inventory Matrix'!$E:$E,'Inventory Matrix'!$G:$G,$BX$2,'Inventory Matrix'!$B:$B,$CB$1,'Inventory Matrix'!$C:$C,A16)</f>
        <v>0</v>
      </c>
      <c r="BY16" s="57">
        <f>SUMIFS('Inventory Matrix'!$E:$E,'Inventory Matrix'!$G:$G,$BY$2,'Inventory Matrix'!$B:$B,$CB$1,'Inventory Matrix'!$C:$C,A16)</f>
        <v>1</v>
      </c>
      <c r="BZ16" s="96" t="str">
        <f t="shared" ca="1" si="40"/>
        <v>-</v>
      </c>
      <c r="CA16" s="63">
        <f t="shared" ca="1" si="41"/>
        <v>0</v>
      </c>
      <c r="CB16" s="97">
        <f>SUMIFS(Stock!$D:$D,Stock!$A:$A,$CB$1,Stock!$C:$C,A16)</f>
        <v>1</v>
      </c>
      <c r="CC16" s="55"/>
      <c r="CD16" s="38" t="e">
        <f ca="1">SUMIFS(#REF!,#REF!,A16,#REF!,$CD$2,#REF!,$CQ$1)</f>
        <v>#REF!</v>
      </c>
      <c r="CE16" s="38" t="e">
        <f ca="1">SUMIFS(#REF!,#REF!,A16,#REF!,$CE$2,#REF!,$CQ$1)</f>
        <v>#REF!</v>
      </c>
      <c r="CF16" s="38" t="e">
        <f ca="1">SUMIFS(#REF!,#REF!,A16,#REF!,$CF$2,#REF!,$CQ$1)</f>
        <v>#REF!</v>
      </c>
      <c r="CG16" s="38" t="e">
        <f ca="1">SUMIFS(#REF!,#REF!,A16,#REF!,$CG$2,#REF!,$CQ$1)</f>
        <v>#REF!</v>
      </c>
      <c r="CH16" s="38" t="e">
        <f ca="1">SUMIFS(#REF!,#REF!,A16,#REF!,$CH$2,#REF!,$CQ$1)</f>
        <v>#REF!</v>
      </c>
      <c r="CI16" s="38" t="e">
        <f ca="1">SUMIFS(#REF!,#REF!,A16,#REF!,$CI$2,#REF!,$CQ$1)</f>
        <v>#REF!</v>
      </c>
      <c r="CJ16" s="60"/>
      <c r="CK16" s="49">
        <f>SUMIFS('Inventory Matrix'!$E:$E,'Inventory Matrix'!$G:$G,$CK$2,'Inventory Matrix'!$B:$B,$CB$1,'Inventory Matrix'!$C:$C,A16)</f>
        <v>0</v>
      </c>
      <c r="CL16" s="49">
        <f>SUMIFS('Inventory Matrix'!$E:$E,'Inventory Matrix'!$G:$G,$CL$2,'Inventory Matrix'!$B:$B,$CB$1,'Inventory Matrix'!$C:$C,A16)</f>
        <v>0</v>
      </c>
      <c r="CM16" s="49">
        <f>SUMIFS('Inventory Matrix'!$E:$E,'Inventory Matrix'!$G:$G,$CM$2,'Inventory Matrix'!$B:$B,$CB$1,'Inventory Matrix'!$C:$C,A16)</f>
        <v>0</v>
      </c>
      <c r="CN16" s="57">
        <f>SUMIFS('Inventory Matrix'!$E:$E,'Inventory Matrix'!$G:$G,$CN$2,'Inventory Matrix'!$B:$B,$CB$1,'Inventory Matrix'!$C:$C,A16)</f>
        <v>1</v>
      </c>
      <c r="CO16" s="96" t="str">
        <f t="shared" ca="1" si="42"/>
        <v>-</v>
      </c>
      <c r="CP16" s="63">
        <f t="shared" ca="1" si="43"/>
        <v>0</v>
      </c>
      <c r="CQ16" s="97">
        <f>SUMIFS(Stock!$D:$D,Stock!$A:$A,$CQ$1,Stock!$C:$C,A16)</f>
        <v>1</v>
      </c>
      <c r="CR16" s="64"/>
      <c r="CS16" s="65">
        <f>SUMIFS(Stock!$D:$D,Stock!$A:$A,$CS$1,Stock!$C:$C,A16)</f>
        <v>0</v>
      </c>
      <c r="CT16" s="64"/>
      <c r="CU16" s="38" t="e">
        <f ca="1">SUMIFS(#REF!,#REF!,A16,#REF!,$CU$2,#REF!,$DA$1)</f>
        <v>#REF!</v>
      </c>
      <c r="CV16" s="38" t="e">
        <f ca="1">SUMIFS(#REF!,#REF!,A16,#REF!,$CV$2,#REF!,$DA$1)</f>
        <v>#REF!</v>
      </c>
      <c r="CW16" s="38" t="e">
        <f ca="1">SUMIFS(#REF!,#REF!,A16,#REF!,$CW$2,#REF!,$DA$1)</f>
        <v>#REF!</v>
      </c>
      <c r="CX16" s="38" t="e">
        <f ca="1">SUMIFS(#REF!,#REF!,A16,#REF!,$CX$2,#REF!,$DA$1)</f>
        <v>#REF!</v>
      </c>
      <c r="CY16" s="38" t="e">
        <f ca="1">SUMIFS(#REF!,#REF!,A16,#REF!,$CY$2,#REF!,$DA$1)</f>
        <v>#REF!</v>
      </c>
      <c r="CZ16" s="38" t="e">
        <f ca="1">SUMIFS(#REF!,#REF!,A16,#REF!,$CZ$2,#REF!,$DA$1)</f>
        <v>#REF!</v>
      </c>
      <c r="DA16" s="65">
        <f>SUMIFS(Stock!$D:$D,Stock!$A:$A,$DA$1,Stock!$C:$C,A16)</f>
        <v>0</v>
      </c>
      <c r="DB16" s="65">
        <f>SUMIFS(Stock!$D:$D,Stock!$A:$A,$DB$1,Stock!$C:$C,A16)</f>
        <v>0</v>
      </c>
      <c r="DC16" s="65">
        <f>SUMIFS(Stock!$D:$D,Stock!$A:$A,$DC$1,Stock!$C:$C,A16)</f>
        <v>0</v>
      </c>
      <c r="DD16" s="66"/>
      <c r="DE16" s="66"/>
      <c r="DF16" s="67">
        <f>SUMIFS('Inventory Matrix'!$E:$E,'Inventory Matrix'!$B:$B,$DF$2,'Inventory Matrix'!$G:$G,$DK$2,'Inventory Matrix'!$C:$C,A16)</f>
        <v>4</v>
      </c>
      <c r="DG16" s="67">
        <f>SUMIFS('Inventory Matrix'!$E:$E,'Inventory Matrix'!$B:$B,$DG$2,'Inventory Matrix'!$G:$G,$DK$2,'Inventory Matrix'!$C:$C,A16)</f>
        <v>0</v>
      </c>
      <c r="DH16" s="67">
        <f>SUMIFS('Inventory Matrix'!$E:$E,'Inventory Matrix'!$B:$B,$DH$2,'Inventory Matrix'!$G:$G,$DK$2,'Inventory Matrix'!$C:$C,A16)</f>
        <v>0</v>
      </c>
      <c r="DI16" s="67">
        <f>SUMIFS('Inventory Matrix'!$E:$E,'Inventory Matrix'!$B:$B,$DI$2,'Inventory Matrix'!$G:$G,$DK$2,'Inventory Matrix'!$C:$C,A16)</f>
        <v>0</v>
      </c>
      <c r="DJ16" s="67">
        <f>SUMIFS('Inventory Matrix'!$E:$E,'Inventory Matrix'!$B:$B,$DJ$2,'Inventory Matrix'!$G:$G,$DK$2,'Inventory Matrix'!$C:$C,A16)</f>
        <v>0</v>
      </c>
      <c r="DK16" s="98">
        <f>SUMIFS('Inventory Matrix'!$E:$E,'Inventory Matrix'!$G:$G,$DK$2,'Inventory Matrix'!$C:$C,A16)</f>
        <v>4</v>
      </c>
      <c r="DL16" s="48"/>
      <c r="DM16" s="67">
        <f>SUMIFS('Inventory Matrix'!$E:$E,'Inventory Matrix'!$B:$B,$DM$2,'Inventory Matrix'!$G:$G,$DR$2,'Inventory Matrix'!$C:$C,A16)</f>
        <v>0</v>
      </c>
      <c r="DN16" s="67">
        <f>SUMIFS('Inventory Matrix'!$E:$E,'Inventory Matrix'!$B:$B,$DN$2,'Inventory Matrix'!$G:$G,$DR$2,'Inventory Matrix'!$C:$C,A16)</f>
        <v>1</v>
      </c>
      <c r="DO16" s="67">
        <f>SUMIFS('Inventory Matrix'!$E:$E,'Inventory Matrix'!$B:$B,$DO$2,'Inventory Matrix'!$G:$G,$DR$2,'Inventory Matrix'!$C:$C,A16)</f>
        <v>2</v>
      </c>
      <c r="DP16" s="67">
        <f>SUMIFS('Inventory Matrix'!$E:$E,'Inventory Matrix'!$B:$B,$DP$2,'Inventory Matrix'!$G:$G,$DR$2,'Inventory Matrix'!$C:$C,A16)</f>
        <v>0</v>
      </c>
      <c r="DQ16" s="67">
        <f>SUMIFS('Inventory Matrix'!$E:$E,'Inventory Matrix'!$B:$B,$DQ$2,'Inventory Matrix'!$G:$G,$DR$2,'Inventory Matrix'!$C:$C,A16)</f>
        <v>1</v>
      </c>
      <c r="DR16" s="98">
        <f>SUMIFS('Inventory Matrix'!$E:$E,'Inventory Matrix'!$G:$G,$DR$2,'Inventory Matrix'!$C:$C,A16)</f>
        <v>4</v>
      </c>
      <c r="DS16" s="44"/>
      <c r="DT16" s="67">
        <f>SUMIFS('Inventory Matrix'!$E:$E,'Inventory Matrix'!$B:$B,$DT$2,'Inventory Matrix'!$G:$G,$DY$2,'Inventory Matrix'!$C:$C,A16)</f>
        <v>0</v>
      </c>
      <c r="DU16" s="67">
        <f>SUMIFS('Inventory Matrix'!$E:$E,'Inventory Matrix'!$B:$B,$DU$2,'Inventory Matrix'!$G:$G,$DY$2,'Inventory Matrix'!$C:$C,A16)</f>
        <v>0</v>
      </c>
      <c r="DV16" s="67">
        <f>SUMIFS('Inventory Matrix'!$E:$E,'Inventory Matrix'!$B:$B,$DV$2,'Inventory Matrix'!$G:$G,$DY$2,'Inventory Matrix'!$C:$C,A16)</f>
        <v>0</v>
      </c>
      <c r="DW16" s="67">
        <f>SUMIFS('Inventory Matrix'!$E:$E,'Inventory Matrix'!$B:$B,$DW$2,'Inventory Matrix'!$G:$G,$DY$2,'Inventory Matrix'!$C:$C,A16)</f>
        <v>0</v>
      </c>
      <c r="DX16" s="67">
        <f>SUMIFS('Inventory Matrix'!$E:$E,'Inventory Matrix'!$B:$B,$DX$2,'Inventory Matrix'!$G:$G,$DY$2,'Inventory Matrix'!$C:$C,A16)</f>
        <v>0</v>
      </c>
      <c r="DY16" s="98">
        <f>SUMIFS('Inventory Matrix'!$E:$E,'Inventory Matrix'!$G:$G,$DY$2,'Inventory Matrix'!$C:$C,A16)</f>
        <v>0</v>
      </c>
      <c r="DZ16" s="44"/>
      <c r="EA16" s="67">
        <f>SUMIFS('Inventory Matrix'!$E:$E,'Inventory Matrix'!$B:$B,$EA$2,'Inventory Matrix'!$G:$G,$EF$2,'Inventory Matrix'!$C:$C,A16)</f>
        <v>0</v>
      </c>
      <c r="EB16" s="67">
        <f>SUMIFS('Inventory Matrix'!$E:$E,'Inventory Matrix'!$B:$B,$EB$2,'Inventory Matrix'!$G:$G,$EF$2,'Inventory Matrix'!$C:$C,A16)</f>
        <v>0</v>
      </c>
      <c r="EC16" s="67">
        <f>SUMIFS('Inventory Matrix'!$E:$E,'Inventory Matrix'!$B:$B,$EC$2,'Inventory Matrix'!$G:$G,$EF$2,'Inventory Matrix'!$C:$C,A16)</f>
        <v>0</v>
      </c>
      <c r="ED16" s="67">
        <f>SUMIFS('Inventory Matrix'!$E:$E,'Inventory Matrix'!$B:$B,$ED$2,'Inventory Matrix'!$G:$G,$EF$2,'Inventory Matrix'!$C:$C,A16)</f>
        <v>1</v>
      </c>
      <c r="EE16" s="67">
        <f>SUMIFS('Inventory Matrix'!$E:$E,'Inventory Matrix'!$B:$B,$EE$2,'Inventory Matrix'!$G:$G,$EF$2,'Inventory Matrix'!$C:$C,A16)</f>
        <v>0</v>
      </c>
      <c r="EF16" s="98">
        <f>SUMIFS('Inventory Matrix'!$E:$E,'Inventory Matrix'!$G:$G,$EF$2,'Inventory Matrix'!$C:$C,A16)</f>
        <v>1</v>
      </c>
      <c r="EG16" s="44"/>
    </row>
    <row r="17" spans="1:137" ht="13" x14ac:dyDescent="0.15">
      <c r="A17" s="69" t="str">
        <f t="shared" si="31"/>
        <v>75MK1A3RU/A</v>
      </c>
      <c r="B17" s="70" t="s">
        <v>1970</v>
      </c>
      <c r="C17" s="71" t="s">
        <v>259</v>
      </c>
      <c r="D17" s="71" t="s">
        <v>1973</v>
      </c>
      <c r="E17" s="72">
        <f>SUMIFS(Stock!$D:$D,Stock!$C:$C,A17)</f>
        <v>8</v>
      </c>
      <c r="F17" s="73" t="e">
        <f t="shared" ca="1" si="32"/>
        <v>#REF!</v>
      </c>
      <c r="G17" s="74">
        <f t="shared" ca="1" si="33"/>
        <v>0</v>
      </c>
      <c r="H17" s="44"/>
      <c r="I17" s="69" t="e">
        <f ca="1">SUMIFS(#REF!,#REF!,A17,#REF!,$I$2)</f>
        <v>#REF!</v>
      </c>
      <c r="J17" s="69" t="e">
        <f ca="1">SUMIFS(#REF!,#REF!,A17,#REF!,$J$2)</f>
        <v>#REF!</v>
      </c>
      <c r="K17" s="69" t="e">
        <f ca="1">SUMIFS(#REF!,#REF!,A17,#REF!,$K$2)</f>
        <v>#REF!</v>
      </c>
      <c r="L17" s="69" t="e">
        <f ca="1">SUMIFS(#REF!,#REF!,A17,#REF!,$L$2)</f>
        <v>#REF!</v>
      </c>
      <c r="M17" s="69" t="e">
        <f ca="1">SUMIFS(#REF!,#REF!,A17,#REF!,$M$2)</f>
        <v>#REF!</v>
      </c>
      <c r="N17" s="69" t="e">
        <f ca="1">SUMIFS(#REF!,#REF!,A17,#REF!,$N$2)</f>
        <v>#REF!</v>
      </c>
      <c r="O17" s="69" t="e">
        <f ca="1">SUMIFS(#REF!,#REF!,A17,#REF!,$O$2)</f>
        <v>#REF!</v>
      </c>
      <c r="P17" s="69" t="e">
        <f ca="1">SUMIFS(#REF!,#REF!,A17,#REF!,$P$2)</f>
        <v>#REF!</v>
      </c>
      <c r="Q17" s="69" t="e">
        <f ca="1">SUMIFS(#REF!,#REF!,A17,#REF!,$Q$2)</f>
        <v>#REF!</v>
      </c>
      <c r="R17" s="69" t="e">
        <f ca="1">SUMIFS(#REF!,#REF!,A17,#REF!,$R$2)</f>
        <v>#REF!</v>
      </c>
      <c r="S17" s="75"/>
      <c r="T17" s="44"/>
      <c r="U17" s="46"/>
      <c r="V17" s="69" t="e">
        <f ca="1">SUMIFS(#REF!,#REF!,A17,#REF!,$V$2,#REF!,$AI$1)</f>
        <v>#REF!</v>
      </c>
      <c r="W17" s="69" t="e">
        <f ca="1">SUMIFS(#REF!,#REF!,A17,#REF!,$W$2,#REF!,$AI$1)</f>
        <v>#REF!</v>
      </c>
      <c r="X17" s="69" t="e">
        <f ca="1">SUMIFS(#REF!,#REF!,A17,#REF!,$X$2,#REF!,$AI$1)</f>
        <v>#REF!</v>
      </c>
      <c r="Y17" s="69" t="e">
        <f ca="1">SUMIFS(#REF!,#REF!,A17,#REF!,$Y$2,#REF!,$AI$1)</f>
        <v>#REF!</v>
      </c>
      <c r="Z17" s="69" t="e">
        <f ca="1">SUMIFS(#REF!,#REF!,A17,#REF!,$Z$2,#REF!,$AI$1)</f>
        <v>#REF!</v>
      </c>
      <c r="AA17" s="69" t="e">
        <f ca="1">SUMIFS(#REF!,#REF!,A17,#REF!,$AA$2,#REF!,$AI$1)</f>
        <v>#REF!</v>
      </c>
      <c r="AB17" s="48"/>
      <c r="AC17" s="76">
        <f>SUMIFS('Inventory Matrix'!$E:$E,'Inventory Matrix'!$G:$G,$AC$2,'Inventory Matrix'!$B:$B,$AI$1,'Inventory Matrix'!$C:$C,A17)</f>
        <v>0</v>
      </c>
      <c r="AD17" s="70">
        <f>SUMIFS('Inventory Matrix'!$E:$E,'Inventory Matrix'!$G:$G,$AD$2,'Inventory Matrix'!$B:$B,$AI$1,'Inventory Matrix'!$C:$C,A17)</f>
        <v>5</v>
      </c>
      <c r="AE17" s="70">
        <f>SUMIFS('Inventory Matrix'!$E:$E,'Inventory Matrix'!$G:$G,$AE$2,'Inventory Matrix'!$B:$B,$AI$1,'Inventory Matrix'!$C:$C,A17)</f>
        <v>0</v>
      </c>
      <c r="AF17" s="77">
        <f>SUMIFS('Inventory Matrix'!$E:$E,'Inventory Matrix'!$G:$G,$AF$2,'Inventory Matrix'!$B:$B,$AI$1,'Inventory Matrix'!$C:$C,A17)</f>
        <v>0</v>
      </c>
      <c r="AG17" s="78" t="str">
        <f t="shared" ca="1" si="34"/>
        <v>-</v>
      </c>
      <c r="AH17" s="79">
        <f t="shared" ca="1" si="35"/>
        <v>0</v>
      </c>
      <c r="AI17" s="80">
        <f>SUMIFS(Stock!$D:$D,Stock!$A:$A,$AI$1,Stock!$C:$C,A17)</f>
        <v>5</v>
      </c>
      <c r="AJ17" s="55"/>
      <c r="AK17" s="69" t="e">
        <f ca="1">SUMIFS(#REF!,#REF!,A17,#REF!,$AK$2,#REF!,$AX$1)</f>
        <v>#REF!</v>
      </c>
      <c r="AL17" s="69" t="e">
        <f ca="1">SUMIFS(#REF!,#REF!,A17,#REF!,$AL$2,#REF!,$AX$1)</f>
        <v>#REF!</v>
      </c>
      <c r="AM17" s="69" t="e">
        <f ca="1">SUMIFS(#REF!,#REF!,A17,#REF!,$AM$2,#REF!,$AX$1)</f>
        <v>#REF!</v>
      </c>
      <c r="AN17" s="69" t="e">
        <f ca="1">SUMIFS(#REF!,#REF!,A17,#REF!,$AN$2,#REF!,$AX$1)</f>
        <v>#REF!</v>
      </c>
      <c r="AO17" s="69" t="e">
        <f ca="1">SUMIFS(#REF!,#REF!,A17,#REF!,$AO$2,#REF!,$AX$1)</f>
        <v>#REF!</v>
      </c>
      <c r="AP17" s="69" t="e">
        <f ca="1">SUMIFS(#REF!,#REF!,A17,#REF!,$AP$2,#REF!,$AX$1)</f>
        <v>#REF!</v>
      </c>
      <c r="AQ17" s="81"/>
      <c r="AR17" s="82">
        <f>SUMIFS('Inventory Matrix'!$E:$E,'Inventory Matrix'!$G:$G,$AR$2,'Inventory Matrix'!$B:$B,$AX$1,'Inventory Matrix'!$C:$C,A17)</f>
        <v>0</v>
      </c>
      <c r="AS17" s="82">
        <f>SUMIFS('Inventory Matrix'!$E:$E,'Inventory Matrix'!$G:$G,$AS$2,'Inventory Matrix'!$B:$B,$AX$1,'Inventory Matrix'!$C:$C,A17)</f>
        <v>0</v>
      </c>
      <c r="AT17" s="82">
        <f>SUMIFS('Inventory Matrix'!$E:$E,'Inventory Matrix'!$G:$G,$AT$2,'Inventory Matrix'!$B:$B,$AX$1,'Inventory Matrix'!$C:$C,A17)</f>
        <v>0</v>
      </c>
      <c r="AU17" s="83">
        <f>SUMIFS('Inventory Matrix'!$E:$E,'Inventory Matrix'!$G:$G,$AU$2,'Inventory Matrix'!$B:$B,$AX$1,'Inventory Matrix'!$C:$C,A17)</f>
        <v>0</v>
      </c>
      <c r="AV17" s="85" t="str">
        <f t="shared" ca="1" si="36"/>
        <v>-</v>
      </c>
      <c r="AW17" s="88">
        <f t="shared" ca="1" si="37"/>
        <v>0</v>
      </c>
      <c r="AX17" s="87">
        <f>SUMIFS(Stock!$D:$D,Stock!$A:$A,$AX$1,Stock!$C:$C,A17)</f>
        <v>0</v>
      </c>
      <c r="AY17" s="55"/>
      <c r="AZ17" s="69" t="e">
        <f ca="1">SUMIFS(#REF!,#REF!,A17,#REF!,$AZ$2,#REF!,$BM$1)</f>
        <v>#REF!</v>
      </c>
      <c r="BA17" s="69" t="e">
        <f ca="1">SUMIFS(#REF!,#REF!,A17,#REF!,$BA$2,#REF!,$BM$1)</f>
        <v>#REF!</v>
      </c>
      <c r="BB17" s="69" t="e">
        <f ca="1">SUMIFS(#REF!,#REF!,A17,#REF!,$BB$2,#REF!,$BM$1)</f>
        <v>#REF!</v>
      </c>
      <c r="BC17" s="69" t="e">
        <f ca="1">SUMIFS(#REF!,#REF!,A17,#REF!,$BC$2,#REF!,$BM$1)</f>
        <v>#REF!</v>
      </c>
      <c r="BD17" s="69" t="e">
        <f ca="1">SUMIFS(#REF!,#REF!,A17,#REF!,$BD$2,#REF!,$BM$1)</f>
        <v>#REF!</v>
      </c>
      <c r="BE17" s="69" t="e">
        <f ca="1">SUMIFS(#REF!,#REF!,A17,#REF!,$BE$2,#REF!,$BM$1)</f>
        <v>#REF!</v>
      </c>
      <c r="BF17" s="60"/>
      <c r="BG17" s="82">
        <f>SUMIFS('Inventory Matrix'!$E:$E,'Inventory Matrix'!$G:$G,$BG$2,'Inventory Matrix'!$B:$B,$BM$1,'Inventory Matrix'!$C:$C,A17)</f>
        <v>0</v>
      </c>
      <c r="BH17" s="82">
        <f>SUMIFS('Inventory Matrix'!$E:$E,'Inventory Matrix'!$G:$G,$BH$2,'Inventory Matrix'!$B:$B,$BM$1,'Inventory Matrix'!$C:$C,A17)</f>
        <v>0</v>
      </c>
      <c r="BI17" s="82">
        <f>SUMIFS('Inventory Matrix'!$E:$E,'Inventory Matrix'!$G:$G,$BI$2,'Inventory Matrix'!$B:$B,$BM$1,'Inventory Matrix'!$C:$C,A17)</f>
        <v>0</v>
      </c>
      <c r="BJ17" s="83">
        <f>SUMIFS('Inventory Matrix'!$E:$E,'Inventory Matrix'!$G:$G,$BJ$2,'Inventory Matrix'!$B:$B,$BM$1,'Inventory Matrix'!$C:$C,A17)</f>
        <v>0</v>
      </c>
      <c r="BK17" s="85" t="str">
        <f t="shared" ca="1" si="38"/>
        <v>-</v>
      </c>
      <c r="BL17" s="86">
        <f t="shared" ca="1" si="39"/>
        <v>0</v>
      </c>
      <c r="BM17" s="87">
        <f>SUMIFS(Stock!$D:$D,Stock!$A:$A,$BM$1,Stock!$C:$C,A17)</f>
        <v>0</v>
      </c>
      <c r="BN17" s="55"/>
      <c r="BO17" s="69" t="e">
        <f ca="1">SUMIFS(#REF!,#REF!,A17,#REF!,$BO$2,#REF!,$CB$1)</f>
        <v>#REF!</v>
      </c>
      <c r="BP17" s="69" t="e">
        <f ca="1">SUMIFS(#REF!,#REF!,A17,#REF!,$BP$2,#REF!,$CB$1)</f>
        <v>#REF!</v>
      </c>
      <c r="BQ17" s="69" t="e">
        <f ca="1">SUMIFS(#REF!,#REF!,A17,#REF!,$BQ$2,#REF!,$CB$1)</f>
        <v>#REF!</v>
      </c>
      <c r="BR17" s="69" t="e">
        <f ca="1">SUMIFS(#REF!,#REF!,A17,#REF!,$BR$2,#REF!,$CB$1)</f>
        <v>#REF!</v>
      </c>
      <c r="BS17" s="69" t="e">
        <f ca="1">SUMIFS(#REF!,#REF!,A17,#REF!,$BS$2,#REF!,$CB$1)</f>
        <v>#REF!</v>
      </c>
      <c r="BT17" s="69" t="e">
        <f ca="1">SUMIFS(#REF!,#REF!,A17,#REF!,$BT$2,#REF!,$CB$1)</f>
        <v>#REF!</v>
      </c>
      <c r="BU17" s="60"/>
      <c r="BV17" s="82">
        <f>SUMIFS('Inventory Matrix'!$E:$E,'Inventory Matrix'!$G:$G,$BV$2,'Inventory Matrix'!$B:$B,$CB$1,'Inventory Matrix'!$C:$C,A17)</f>
        <v>0</v>
      </c>
      <c r="BW17" s="82">
        <f>SUMIFS('Inventory Matrix'!$E:$E,'Inventory Matrix'!$G:$G,$BW$2,'Inventory Matrix'!$B:$B,$CB$1,'Inventory Matrix'!$C:$C,A17)</f>
        <v>2</v>
      </c>
      <c r="BX17" s="82">
        <f>SUMIFS('Inventory Matrix'!$E:$E,'Inventory Matrix'!$G:$G,$BX$2,'Inventory Matrix'!$B:$B,$CB$1,'Inventory Matrix'!$C:$C,A17)</f>
        <v>0</v>
      </c>
      <c r="BY17" s="83">
        <f>SUMIFS('Inventory Matrix'!$E:$E,'Inventory Matrix'!$G:$G,$BY$2,'Inventory Matrix'!$B:$B,$CB$1,'Inventory Matrix'!$C:$C,A17)</f>
        <v>1</v>
      </c>
      <c r="BZ17" s="85" t="str">
        <f t="shared" ca="1" si="40"/>
        <v>-</v>
      </c>
      <c r="CA17" s="88">
        <f t="shared" ca="1" si="41"/>
        <v>0</v>
      </c>
      <c r="CB17" s="87">
        <f>SUMIFS(Stock!$D:$D,Stock!$A:$A,$CB$1,Stock!$C:$C,A17)</f>
        <v>3</v>
      </c>
      <c r="CC17" s="55"/>
      <c r="CD17" s="69" t="e">
        <f ca="1">SUMIFS(#REF!,#REF!,A17,#REF!,$CD$2,#REF!,$CQ$1)</f>
        <v>#REF!</v>
      </c>
      <c r="CE17" s="69" t="e">
        <f ca="1">SUMIFS(#REF!,#REF!,A17,#REF!,$CE$2,#REF!,$CQ$1)</f>
        <v>#REF!</v>
      </c>
      <c r="CF17" s="69" t="e">
        <f ca="1">SUMIFS(#REF!,#REF!,A17,#REF!,$CF$2,#REF!,$CQ$1)</f>
        <v>#REF!</v>
      </c>
      <c r="CG17" s="69" t="e">
        <f ca="1">SUMIFS(#REF!,#REF!,A17,#REF!,$CG$2,#REF!,$CQ$1)</f>
        <v>#REF!</v>
      </c>
      <c r="CH17" s="69" t="e">
        <f ca="1">SUMIFS(#REF!,#REF!,A17,#REF!,$CH$2,#REF!,$CQ$1)</f>
        <v>#REF!</v>
      </c>
      <c r="CI17" s="69" t="e">
        <f ca="1">SUMIFS(#REF!,#REF!,A17,#REF!,$CI$2,#REF!,$CQ$1)</f>
        <v>#REF!</v>
      </c>
      <c r="CJ17" s="60"/>
      <c r="CK17" s="82">
        <f>SUMIFS('Inventory Matrix'!$E:$E,'Inventory Matrix'!$G:$G,$CK$2,'Inventory Matrix'!$B:$B,$CB$1,'Inventory Matrix'!$C:$C,A17)</f>
        <v>0</v>
      </c>
      <c r="CL17" s="82">
        <f>SUMIFS('Inventory Matrix'!$E:$E,'Inventory Matrix'!$G:$G,$CL$2,'Inventory Matrix'!$B:$B,$CB$1,'Inventory Matrix'!$C:$C,A17)</f>
        <v>2</v>
      </c>
      <c r="CM17" s="82">
        <f>SUMIFS('Inventory Matrix'!$E:$E,'Inventory Matrix'!$G:$G,$CM$2,'Inventory Matrix'!$B:$B,$CB$1,'Inventory Matrix'!$C:$C,A17)</f>
        <v>0</v>
      </c>
      <c r="CN17" s="83">
        <f>SUMIFS('Inventory Matrix'!$E:$E,'Inventory Matrix'!$G:$G,$CN$2,'Inventory Matrix'!$B:$B,$CB$1,'Inventory Matrix'!$C:$C,A17)</f>
        <v>1</v>
      </c>
      <c r="CO17" s="85" t="str">
        <f t="shared" ca="1" si="42"/>
        <v>-</v>
      </c>
      <c r="CP17" s="88">
        <f t="shared" ca="1" si="43"/>
        <v>0</v>
      </c>
      <c r="CQ17" s="87">
        <f>SUMIFS(Stock!$D:$D,Stock!$A:$A,$CQ$1,Stock!$C:$C,A17)</f>
        <v>0</v>
      </c>
      <c r="CR17" s="64"/>
      <c r="CS17" s="89">
        <f>SUMIFS(Stock!$D:$D,Stock!$A:$A,$CS$1,Stock!$C:$C,A17)</f>
        <v>0</v>
      </c>
      <c r="CT17" s="64"/>
      <c r="CU17" s="69" t="e">
        <f ca="1">SUMIFS(#REF!,#REF!,A17,#REF!,$CU$2,#REF!,$DA$1)</f>
        <v>#REF!</v>
      </c>
      <c r="CV17" s="69" t="e">
        <f ca="1">SUMIFS(#REF!,#REF!,A17,#REF!,$CV$2,#REF!,$DA$1)</f>
        <v>#REF!</v>
      </c>
      <c r="CW17" s="69" t="e">
        <f ca="1">SUMIFS(#REF!,#REF!,A17,#REF!,$CW$2,#REF!,$DA$1)</f>
        <v>#REF!</v>
      </c>
      <c r="CX17" s="69" t="e">
        <f ca="1">SUMIFS(#REF!,#REF!,A17,#REF!,$CX$2,#REF!,$DA$1)</f>
        <v>#REF!</v>
      </c>
      <c r="CY17" s="69" t="e">
        <f ca="1">SUMIFS(#REF!,#REF!,A17,#REF!,$CY$2,#REF!,$DA$1)</f>
        <v>#REF!</v>
      </c>
      <c r="CZ17" s="69" t="e">
        <f ca="1">SUMIFS(#REF!,#REF!,A17,#REF!,$CZ$2,#REF!,$DA$1)</f>
        <v>#REF!</v>
      </c>
      <c r="DA17" s="89">
        <f>SUMIFS(Stock!$D:$D,Stock!$A:$A,$DA$1,Stock!$C:$C,A17)</f>
        <v>0</v>
      </c>
      <c r="DB17" s="89">
        <f>SUMIFS(Stock!$D:$D,Stock!$A:$A,$DB$1,Stock!$C:$C,A17)</f>
        <v>0</v>
      </c>
      <c r="DC17" s="89">
        <f>SUMIFS(Stock!$D:$D,Stock!$A:$A,$DC$1,Stock!$C:$C,A17)</f>
        <v>0</v>
      </c>
      <c r="DD17" s="66"/>
      <c r="DE17" s="66"/>
      <c r="DF17" s="90">
        <f>SUMIFS('Inventory Matrix'!$E:$E,'Inventory Matrix'!$B:$B,$DF$2,'Inventory Matrix'!$G:$G,$DK$2,'Inventory Matrix'!$C:$C,A17)</f>
        <v>0</v>
      </c>
      <c r="DG17" s="90">
        <f>SUMIFS('Inventory Matrix'!$E:$E,'Inventory Matrix'!$B:$B,$DG$2,'Inventory Matrix'!$G:$G,$DK$2,'Inventory Matrix'!$C:$C,A17)</f>
        <v>0</v>
      </c>
      <c r="DH17" s="90">
        <f>SUMIFS('Inventory Matrix'!$E:$E,'Inventory Matrix'!$B:$B,$DH$2,'Inventory Matrix'!$G:$G,$DK$2,'Inventory Matrix'!$C:$C,A17)</f>
        <v>0</v>
      </c>
      <c r="DI17" s="90">
        <f>SUMIFS('Inventory Matrix'!$E:$E,'Inventory Matrix'!$B:$B,$DI$2,'Inventory Matrix'!$G:$G,$DK$2,'Inventory Matrix'!$C:$C,A17)</f>
        <v>0</v>
      </c>
      <c r="DJ17" s="90">
        <f>SUMIFS('Inventory Matrix'!$E:$E,'Inventory Matrix'!$B:$B,$DJ$2,'Inventory Matrix'!$G:$G,$DK$2,'Inventory Matrix'!$C:$C,A17)</f>
        <v>0</v>
      </c>
      <c r="DK17" s="91">
        <f>SUMIFS('Inventory Matrix'!$E:$E,'Inventory Matrix'!$G:$G,$DK$2,'Inventory Matrix'!$C:$C,A17)</f>
        <v>0</v>
      </c>
      <c r="DL17" s="48"/>
      <c r="DM17" s="90">
        <f>SUMIFS('Inventory Matrix'!$E:$E,'Inventory Matrix'!$B:$B,$DM$2,'Inventory Matrix'!$G:$G,$DR$2,'Inventory Matrix'!$C:$C,A17)</f>
        <v>5</v>
      </c>
      <c r="DN17" s="90">
        <f>SUMIFS('Inventory Matrix'!$E:$E,'Inventory Matrix'!$B:$B,$DN$2,'Inventory Matrix'!$G:$G,$DR$2,'Inventory Matrix'!$C:$C,A17)</f>
        <v>0</v>
      </c>
      <c r="DO17" s="90">
        <f>SUMIFS('Inventory Matrix'!$E:$E,'Inventory Matrix'!$B:$B,$DO$2,'Inventory Matrix'!$G:$G,$DR$2,'Inventory Matrix'!$C:$C,A17)</f>
        <v>0</v>
      </c>
      <c r="DP17" s="90">
        <f>SUMIFS('Inventory Matrix'!$E:$E,'Inventory Matrix'!$B:$B,$DP$2,'Inventory Matrix'!$G:$G,$DR$2,'Inventory Matrix'!$C:$C,A17)</f>
        <v>2</v>
      </c>
      <c r="DQ17" s="90">
        <f>SUMIFS('Inventory Matrix'!$E:$E,'Inventory Matrix'!$B:$B,$DQ$2,'Inventory Matrix'!$G:$G,$DR$2,'Inventory Matrix'!$C:$C,A17)</f>
        <v>0</v>
      </c>
      <c r="DR17" s="91">
        <f>SUMIFS('Inventory Matrix'!$E:$E,'Inventory Matrix'!$G:$G,$DR$2,'Inventory Matrix'!$C:$C,A17)</f>
        <v>7</v>
      </c>
      <c r="DS17" s="44"/>
      <c r="DT17" s="90">
        <f>SUMIFS('Inventory Matrix'!$E:$E,'Inventory Matrix'!$B:$B,$DT$2,'Inventory Matrix'!$G:$G,$DY$2,'Inventory Matrix'!$C:$C,A17)</f>
        <v>0</v>
      </c>
      <c r="DU17" s="90">
        <f>SUMIFS('Inventory Matrix'!$E:$E,'Inventory Matrix'!$B:$B,$DU$2,'Inventory Matrix'!$G:$G,$DY$2,'Inventory Matrix'!$C:$C,A17)</f>
        <v>0</v>
      </c>
      <c r="DV17" s="90">
        <f>SUMIFS('Inventory Matrix'!$E:$E,'Inventory Matrix'!$B:$B,$DV$2,'Inventory Matrix'!$G:$G,$DY$2,'Inventory Matrix'!$C:$C,A17)</f>
        <v>0</v>
      </c>
      <c r="DW17" s="90">
        <f>SUMIFS('Inventory Matrix'!$E:$E,'Inventory Matrix'!$B:$B,$DW$2,'Inventory Matrix'!$G:$G,$DY$2,'Inventory Matrix'!$C:$C,A17)</f>
        <v>0</v>
      </c>
      <c r="DX17" s="90">
        <f>SUMIFS('Inventory Matrix'!$E:$E,'Inventory Matrix'!$B:$B,$DX$2,'Inventory Matrix'!$G:$G,$DY$2,'Inventory Matrix'!$C:$C,A17)</f>
        <v>0</v>
      </c>
      <c r="DY17" s="91">
        <f>SUMIFS('Inventory Matrix'!$E:$E,'Inventory Matrix'!$G:$G,$DY$2,'Inventory Matrix'!$C:$C,A17)</f>
        <v>0</v>
      </c>
      <c r="DZ17" s="44"/>
      <c r="EA17" s="90">
        <f>SUMIFS('Inventory Matrix'!$E:$E,'Inventory Matrix'!$B:$B,$EA$2,'Inventory Matrix'!$G:$G,$EF$2,'Inventory Matrix'!$C:$C,A17)</f>
        <v>0</v>
      </c>
      <c r="EB17" s="90">
        <f>SUMIFS('Inventory Matrix'!$E:$E,'Inventory Matrix'!$B:$B,$EB$2,'Inventory Matrix'!$G:$G,$EF$2,'Inventory Matrix'!$C:$C,A17)</f>
        <v>0</v>
      </c>
      <c r="EC17" s="90">
        <f>SUMIFS('Inventory Matrix'!$E:$E,'Inventory Matrix'!$B:$B,$EC$2,'Inventory Matrix'!$G:$G,$EF$2,'Inventory Matrix'!$C:$C,A17)</f>
        <v>0</v>
      </c>
      <c r="ED17" s="90">
        <f>SUMIFS('Inventory Matrix'!$E:$E,'Inventory Matrix'!$B:$B,$ED$2,'Inventory Matrix'!$G:$G,$EF$2,'Inventory Matrix'!$C:$C,A17)</f>
        <v>1</v>
      </c>
      <c r="EE17" s="90">
        <f>SUMIFS('Inventory Matrix'!$E:$E,'Inventory Matrix'!$B:$B,$EE$2,'Inventory Matrix'!$G:$G,$EF$2,'Inventory Matrix'!$C:$C,A17)</f>
        <v>0</v>
      </c>
      <c r="EF17" s="91">
        <f>SUMIFS('Inventory Matrix'!$E:$E,'Inventory Matrix'!$G:$G,$EF$2,'Inventory Matrix'!$C:$C,A17)</f>
        <v>1</v>
      </c>
      <c r="EG17" s="44"/>
    </row>
    <row r="18" spans="1:137" ht="13" x14ac:dyDescent="0.15">
      <c r="A18" s="38" t="str">
        <f t="shared" si="31"/>
        <v>75Z14V0008B</v>
      </c>
      <c r="B18" s="39" t="s">
        <v>1970</v>
      </c>
      <c r="C18" s="40" t="s">
        <v>568</v>
      </c>
      <c r="D18" s="40" t="s">
        <v>1974</v>
      </c>
      <c r="E18" s="41">
        <f>SUMIFS(Stock!$D:$D,Stock!$C:$C,A18)</f>
        <v>21</v>
      </c>
      <c r="F18" s="42" t="e">
        <f t="shared" ca="1" si="32"/>
        <v>#REF!</v>
      </c>
      <c r="G18" s="43">
        <f t="shared" ca="1" si="33"/>
        <v>0</v>
      </c>
      <c r="H18" s="44"/>
      <c r="I18" s="38" t="e">
        <f ca="1">SUMIFS(#REF!,#REF!,A18,#REF!,$I$2)</f>
        <v>#REF!</v>
      </c>
      <c r="J18" s="38" t="e">
        <f ca="1">SUMIFS(#REF!,#REF!,A18,#REF!,$J$2)</f>
        <v>#REF!</v>
      </c>
      <c r="K18" s="38" t="e">
        <f ca="1">SUMIFS(#REF!,#REF!,A18,#REF!,$K$2)</f>
        <v>#REF!</v>
      </c>
      <c r="L18" s="38" t="e">
        <f ca="1">SUMIFS(#REF!,#REF!,A18,#REF!,$L$2)</f>
        <v>#REF!</v>
      </c>
      <c r="M18" s="38" t="e">
        <f ca="1">SUMIFS(#REF!,#REF!,A18,#REF!,$M$2)</f>
        <v>#REF!</v>
      </c>
      <c r="N18" s="38" t="e">
        <f ca="1">SUMIFS(#REF!,#REF!,A18,#REF!,$N$2)</f>
        <v>#REF!</v>
      </c>
      <c r="O18" s="38" t="e">
        <f ca="1">SUMIFS(#REF!,#REF!,A18,#REF!,$O$2)</f>
        <v>#REF!</v>
      </c>
      <c r="P18" s="38" t="e">
        <f ca="1">SUMIFS(#REF!,#REF!,A18,#REF!,$P$2)</f>
        <v>#REF!</v>
      </c>
      <c r="Q18" s="38" t="e">
        <f ca="1">SUMIFS(#REF!,#REF!,A18,#REF!,$Q$2)</f>
        <v>#REF!</v>
      </c>
      <c r="R18" s="38" t="e">
        <f ca="1">SUMIFS(#REF!,#REF!,A18,#REF!,$R$2)</f>
        <v>#REF!</v>
      </c>
      <c r="S18" s="45"/>
      <c r="T18" s="44"/>
      <c r="U18" s="46"/>
      <c r="V18" s="38" t="e">
        <f ca="1">SUMIFS(#REF!,#REF!,A18,#REF!,$V$2,#REF!,$AI$1)</f>
        <v>#REF!</v>
      </c>
      <c r="W18" s="38" t="e">
        <f ca="1">SUMIFS(#REF!,#REF!,A18,#REF!,$W$2,#REF!,$AI$1)</f>
        <v>#REF!</v>
      </c>
      <c r="X18" s="38" t="e">
        <f ca="1">SUMIFS(#REF!,#REF!,A18,#REF!,$X$2,#REF!,$AI$1)</f>
        <v>#REF!</v>
      </c>
      <c r="Y18" s="38" t="e">
        <f ca="1">SUMIFS(#REF!,#REF!,A18,#REF!,$Y$2,#REF!,$AI$1)</f>
        <v>#REF!</v>
      </c>
      <c r="Z18" s="38" t="e">
        <f ca="1">SUMIFS(#REF!,#REF!,A18,#REF!,$Z$2,#REF!,$AI$1)</f>
        <v>#REF!</v>
      </c>
      <c r="AA18" s="38" t="e">
        <f ca="1">SUMIFS(#REF!,#REF!,A18,#REF!,$AA$2,#REF!,$AI$1)</f>
        <v>#REF!</v>
      </c>
      <c r="AB18" s="48"/>
      <c r="AC18" s="92">
        <f>SUMIFS('Inventory Matrix'!$E:$E,'Inventory Matrix'!$G:$G,$AC$2,'Inventory Matrix'!$B:$B,$AI$1,'Inventory Matrix'!$C:$C,A18)</f>
        <v>0</v>
      </c>
      <c r="AD18" s="39">
        <f>SUMIFS('Inventory Matrix'!$E:$E,'Inventory Matrix'!$G:$G,$AD$2,'Inventory Matrix'!$B:$B,$AI$1,'Inventory Matrix'!$C:$C,A18)</f>
        <v>0</v>
      </c>
      <c r="AE18" s="39">
        <f>SUMIFS('Inventory Matrix'!$E:$E,'Inventory Matrix'!$G:$G,$AE$2,'Inventory Matrix'!$B:$B,$AI$1,'Inventory Matrix'!$C:$C,A18)</f>
        <v>3</v>
      </c>
      <c r="AF18" s="93">
        <f>SUMIFS('Inventory Matrix'!$E:$E,'Inventory Matrix'!$G:$G,$AF$2,'Inventory Matrix'!$B:$B,$AI$1,'Inventory Matrix'!$C:$C,A18)</f>
        <v>0</v>
      </c>
      <c r="AG18" s="94" t="str">
        <f t="shared" ca="1" si="34"/>
        <v>-</v>
      </c>
      <c r="AH18" s="53">
        <f t="shared" ca="1" si="35"/>
        <v>0</v>
      </c>
      <c r="AI18" s="95">
        <f>SUMIFS(Stock!$D:$D,Stock!$A:$A,$AI$1,Stock!$C:$C,A18)</f>
        <v>3</v>
      </c>
      <c r="AJ18" s="55"/>
      <c r="AK18" s="38" t="e">
        <f ca="1">SUMIFS(#REF!,#REF!,A18,#REF!,$AK$2,#REF!,$AX$1)</f>
        <v>#REF!</v>
      </c>
      <c r="AL18" s="38" t="e">
        <f ca="1">SUMIFS(#REF!,#REF!,A18,#REF!,$AL$2,#REF!,$AX$1)</f>
        <v>#REF!</v>
      </c>
      <c r="AM18" s="38" t="e">
        <f ca="1">SUMIFS(#REF!,#REF!,A18,#REF!,$AM$2,#REF!,$AX$1)</f>
        <v>#REF!</v>
      </c>
      <c r="AN18" s="38" t="e">
        <f ca="1">SUMIFS(#REF!,#REF!,A18,#REF!,$AN$2,#REF!,$AX$1)</f>
        <v>#REF!</v>
      </c>
      <c r="AO18" s="38" t="e">
        <f ca="1">SUMIFS(#REF!,#REF!,A18,#REF!,$AO$2,#REF!,$AX$1)</f>
        <v>#REF!</v>
      </c>
      <c r="AP18" s="38" t="e">
        <f ca="1">SUMIFS(#REF!,#REF!,A18,#REF!,$AP$2,#REF!,$AX$1)</f>
        <v>#REF!</v>
      </c>
      <c r="AQ18" s="81"/>
      <c r="AR18" s="49">
        <f>SUMIFS('Inventory Matrix'!$E:$E,'Inventory Matrix'!$G:$G,$AR$2,'Inventory Matrix'!$B:$B,$AX$1,'Inventory Matrix'!$C:$C,A18)</f>
        <v>0</v>
      </c>
      <c r="AS18" s="49">
        <f>SUMIFS('Inventory Matrix'!$E:$E,'Inventory Matrix'!$G:$G,$AS$2,'Inventory Matrix'!$B:$B,$AX$1,'Inventory Matrix'!$C:$C,A18)</f>
        <v>1</v>
      </c>
      <c r="AT18" s="49">
        <f>SUMIFS('Inventory Matrix'!$E:$E,'Inventory Matrix'!$G:$G,$AT$2,'Inventory Matrix'!$B:$B,$AX$1,'Inventory Matrix'!$C:$C,A18)</f>
        <v>0</v>
      </c>
      <c r="AU18" s="57">
        <f>SUMIFS('Inventory Matrix'!$E:$E,'Inventory Matrix'!$G:$G,$AU$2,'Inventory Matrix'!$B:$B,$AX$1,'Inventory Matrix'!$C:$C,A18)</f>
        <v>0</v>
      </c>
      <c r="AV18" s="96" t="str">
        <f t="shared" ca="1" si="36"/>
        <v>-</v>
      </c>
      <c r="AW18" s="63">
        <f t="shared" ca="1" si="37"/>
        <v>0</v>
      </c>
      <c r="AX18" s="97">
        <f>SUMIFS(Stock!$D:$D,Stock!$A:$A,$AX$1,Stock!$C:$C,A18)</f>
        <v>1</v>
      </c>
      <c r="AY18" s="55"/>
      <c r="AZ18" s="38" t="e">
        <f ca="1">SUMIFS(#REF!,#REF!,A18,#REF!,$AZ$2,#REF!,$BM$1)</f>
        <v>#REF!</v>
      </c>
      <c r="BA18" s="38" t="e">
        <f ca="1">SUMIFS(#REF!,#REF!,A18,#REF!,$BA$2,#REF!,$BM$1)</f>
        <v>#REF!</v>
      </c>
      <c r="BB18" s="38" t="e">
        <f ca="1">SUMIFS(#REF!,#REF!,A18,#REF!,$BB$2,#REF!,$BM$1)</f>
        <v>#REF!</v>
      </c>
      <c r="BC18" s="38" t="e">
        <f ca="1">SUMIFS(#REF!,#REF!,A18,#REF!,$BC$2,#REF!,$BM$1)</f>
        <v>#REF!</v>
      </c>
      <c r="BD18" s="38" t="e">
        <f ca="1">SUMIFS(#REF!,#REF!,A18,#REF!,$BD$2,#REF!,$BM$1)</f>
        <v>#REF!</v>
      </c>
      <c r="BE18" s="38" t="e">
        <f ca="1">SUMIFS(#REF!,#REF!,A18,#REF!,$BE$2,#REF!,$BM$1)</f>
        <v>#REF!</v>
      </c>
      <c r="BF18" s="60"/>
      <c r="BG18" s="49">
        <f>SUMIFS('Inventory Matrix'!$E:$E,'Inventory Matrix'!$G:$G,$BG$2,'Inventory Matrix'!$B:$B,$BM$1,'Inventory Matrix'!$C:$C,A18)</f>
        <v>0</v>
      </c>
      <c r="BH18" s="49">
        <f>SUMIFS('Inventory Matrix'!$E:$E,'Inventory Matrix'!$G:$G,$BH$2,'Inventory Matrix'!$B:$B,$BM$1,'Inventory Matrix'!$C:$C,A18)</f>
        <v>0</v>
      </c>
      <c r="BI18" s="49">
        <f>SUMIFS('Inventory Matrix'!$E:$E,'Inventory Matrix'!$G:$G,$BI$2,'Inventory Matrix'!$B:$B,$BM$1,'Inventory Matrix'!$C:$C,A18)</f>
        <v>4</v>
      </c>
      <c r="BJ18" s="57">
        <f>SUMIFS('Inventory Matrix'!$E:$E,'Inventory Matrix'!$G:$G,$BJ$2,'Inventory Matrix'!$B:$B,$BM$1,'Inventory Matrix'!$C:$C,A18)</f>
        <v>0</v>
      </c>
      <c r="BK18" s="96" t="str">
        <f t="shared" ca="1" si="38"/>
        <v>-</v>
      </c>
      <c r="BL18" s="62">
        <f t="shared" ca="1" si="39"/>
        <v>0</v>
      </c>
      <c r="BM18" s="97">
        <f>SUMIFS(Stock!$D:$D,Stock!$A:$A,$BM$1,Stock!$C:$C,A18)</f>
        <v>4</v>
      </c>
      <c r="BN18" s="55"/>
      <c r="BO18" s="38" t="e">
        <f ca="1">SUMIFS(#REF!,#REF!,A18,#REF!,$BO$2,#REF!,$CB$1)</f>
        <v>#REF!</v>
      </c>
      <c r="BP18" s="38" t="e">
        <f ca="1">SUMIFS(#REF!,#REF!,A18,#REF!,$BP$2,#REF!,$CB$1)</f>
        <v>#REF!</v>
      </c>
      <c r="BQ18" s="38" t="e">
        <f ca="1">SUMIFS(#REF!,#REF!,A18,#REF!,$BQ$2,#REF!,$CB$1)</f>
        <v>#REF!</v>
      </c>
      <c r="BR18" s="38" t="e">
        <f ca="1">SUMIFS(#REF!,#REF!,A18,#REF!,$BR$2,#REF!,$CB$1)</f>
        <v>#REF!</v>
      </c>
      <c r="BS18" s="38" t="e">
        <f ca="1">SUMIFS(#REF!,#REF!,A18,#REF!,$BS$2,#REF!,$CB$1)</f>
        <v>#REF!</v>
      </c>
      <c r="BT18" s="38" t="e">
        <f ca="1">SUMIFS(#REF!,#REF!,A18,#REF!,$BT$2,#REF!,$CB$1)</f>
        <v>#REF!</v>
      </c>
      <c r="BU18" s="60"/>
      <c r="BV18" s="49">
        <f>SUMIFS('Inventory Matrix'!$E:$E,'Inventory Matrix'!$G:$G,$BV$2,'Inventory Matrix'!$B:$B,$CB$1,'Inventory Matrix'!$C:$C,A18)</f>
        <v>0</v>
      </c>
      <c r="BW18" s="49">
        <f>SUMIFS('Inventory Matrix'!$E:$E,'Inventory Matrix'!$G:$G,$BW$2,'Inventory Matrix'!$B:$B,$CB$1,'Inventory Matrix'!$C:$C,A18)</f>
        <v>0</v>
      </c>
      <c r="BX18" s="49">
        <f>SUMIFS('Inventory Matrix'!$E:$E,'Inventory Matrix'!$G:$G,$BX$2,'Inventory Matrix'!$B:$B,$CB$1,'Inventory Matrix'!$C:$C,A18)</f>
        <v>4</v>
      </c>
      <c r="BY18" s="57">
        <f>SUMIFS('Inventory Matrix'!$E:$E,'Inventory Matrix'!$G:$G,$BY$2,'Inventory Matrix'!$B:$B,$CB$1,'Inventory Matrix'!$C:$C,A18)</f>
        <v>0</v>
      </c>
      <c r="BZ18" s="96" t="str">
        <f t="shared" ca="1" si="40"/>
        <v>-</v>
      </c>
      <c r="CA18" s="63">
        <f t="shared" ca="1" si="41"/>
        <v>0</v>
      </c>
      <c r="CB18" s="97">
        <f>SUMIFS(Stock!$D:$D,Stock!$A:$A,$CB$1,Stock!$C:$C,A18)</f>
        <v>4</v>
      </c>
      <c r="CC18" s="55"/>
      <c r="CD18" s="38" t="e">
        <f ca="1">SUMIFS(#REF!,#REF!,A18,#REF!,$CD$2,#REF!,$CQ$1)</f>
        <v>#REF!</v>
      </c>
      <c r="CE18" s="38" t="e">
        <f ca="1">SUMIFS(#REF!,#REF!,A18,#REF!,$CE$2,#REF!,$CQ$1)</f>
        <v>#REF!</v>
      </c>
      <c r="CF18" s="38" t="e">
        <f ca="1">SUMIFS(#REF!,#REF!,A18,#REF!,$CF$2,#REF!,$CQ$1)</f>
        <v>#REF!</v>
      </c>
      <c r="CG18" s="38" t="e">
        <f ca="1">SUMIFS(#REF!,#REF!,A18,#REF!,$CG$2,#REF!,$CQ$1)</f>
        <v>#REF!</v>
      </c>
      <c r="CH18" s="38" t="e">
        <f ca="1">SUMIFS(#REF!,#REF!,A18,#REF!,$CH$2,#REF!,$CQ$1)</f>
        <v>#REF!</v>
      </c>
      <c r="CI18" s="38" t="e">
        <f ca="1">SUMIFS(#REF!,#REF!,A18,#REF!,$CI$2,#REF!,$CQ$1)</f>
        <v>#REF!</v>
      </c>
      <c r="CJ18" s="60"/>
      <c r="CK18" s="49">
        <f>SUMIFS('Inventory Matrix'!$E:$E,'Inventory Matrix'!$G:$G,$CK$2,'Inventory Matrix'!$B:$B,$CB$1,'Inventory Matrix'!$C:$C,A18)</f>
        <v>0</v>
      </c>
      <c r="CL18" s="49">
        <f>SUMIFS('Inventory Matrix'!$E:$E,'Inventory Matrix'!$G:$G,$CL$2,'Inventory Matrix'!$B:$B,$CB$1,'Inventory Matrix'!$C:$C,A18)</f>
        <v>0</v>
      </c>
      <c r="CM18" s="49">
        <f>SUMIFS('Inventory Matrix'!$E:$E,'Inventory Matrix'!$G:$G,$CM$2,'Inventory Matrix'!$B:$B,$CB$1,'Inventory Matrix'!$C:$C,A18)</f>
        <v>4</v>
      </c>
      <c r="CN18" s="57">
        <f>SUMIFS('Inventory Matrix'!$E:$E,'Inventory Matrix'!$G:$G,$CN$2,'Inventory Matrix'!$B:$B,$CB$1,'Inventory Matrix'!$C:$C,A18)</f>
        <v>0</v>
      </c>
      <c r="CO18" s="96" t="str">
        <f t="shared" ca="1" si="42"/>
        <v>-</v>
      </c>
      <c r="CP18" s="63">
        <f t="shared" ca="1" si="43"/>
        <v>0</v>
      </c>
      <c r="CQ18" s="97">
        <f>SUMIFS(Stock!$D:$D,Stock!$A:$A,$CQ$1,Stock!$C:$C,A18)</f>
        <v>9</v>
      </c>
      <c r="CR18" s="64"/>
      <c r="CS18" s="65">
        <f>SUMIFS(Stock!$D:$D,Stock!$A:$A,$CS$1,Stock!$C:$C,A18)</f>
        <v>0</v>
      </c>
      <c r="CT18" s="64"/>
      <c r="CU18" s="38" t="e">
        <f ca="1">SUMIFS(#REF!,#REF!,A18,#REF!,$CU$2,#REF!,$DA$1)</f>
        <v>#REF!</v>
      </c>
      <c r="CV18" s="38" t="e">
        <f ca="1">SUMIFS(#REF!,#REF!,A18,#REF!,$CV$2,#REF!,$DA$1)</f>
        <v>#REF!</v>
      </c>
      <c r="CW18" s="38" t="e">
        <f ca="1">SUMIFS(#REF!,#REF!,A18,#REF!,$CW$2,#REF!,$DA$1)</f>
        <v>#REF!</v>
      </c>
      <c r="CX18" s="38" t="e">
        <f ca="1">SUMIFS(#REF!,#REF!,A18,#REF!,$CX$2,#REF!,$DA$1)</f>
        <v>#REF!</v>
      </c>
      <c r="CY18" s="38" t="e">
        <f ca="1">SUMIFS(#REF!,#REF!,A18,#REF!,$CY$2,#REF!,$DA$1)</f>
        <v>#REF!</v>
      </c>
      <c r="CZ18" s="38" t="e">
        <f ca="1">SUMIFS(#REF!,#REF!,A18,#REF!,$CZ$2,#REF!,$DA$1)</f>
        <v>#REF!</v>
      </c>
      <c r="DA18" s="65">
        <f>SUMIFS(Stock!$D:$D,Stock!$A:$A,$DA$1,Stock!$C:$C,A18)</f>
        <v>0</v>
      </c>
      <c r="DB18" s="65">
        <f>SUMIFS(Stock!$D:$D,Stock!$A:$A,$DB$1,Stock!$C:$C,A18)</f>
        <v>0</v>
      </c>
      <c r="DC18" s="65">
        <f>SUMIFS(Stock!$D:$D,Stock!$A:$A,$DC$1,Stock!$C:$C,A18)</f>
        <v>0</v>
      </c>
      <c r="DD18" s="66"/>
      <c r="DE18" s="66"/>
      <c r="DF18" s="67">
        <f>SUMIFS('Inventory Matrix'!$E:$E,'Inventory Matrix'!$B:$B,$DF$2,'Inventory Matrix'!$G:$G,$DK$2,'Inventory Matrix'!$C:$C,A18)</f>
        <v>0</v>
      </c>
      <c r="DG18" s="67">
        <f>SUMIFS('Inventory Matrix'!$E:$E,'Inventory Matrix'!$B:$B,$DG$2,'Inventory Matrix'!$G:$G,$DK$2,'Inventory Matrix'!$C:$C,A18)</f>
        <v>0</v>
      </c>
      <c r="DH18" s="67">
        <f>SUMIFS('Inventory Matrix'!$E:$E,'Inventory Matrix'!$B:$B,$DH$2,'Inventory Matrix'!$G:$G,$DK$2,'Inventory Matrix'!$C:$C,A18)</f>
        <v>0</v>
      </c>
      <c r="DI18" s="67">
        <f>SUMIFS('Inventory Matrix'!$E:$E,'Inventory Matrix'!$B:$B,$DI$2,'Inventory Matrix'!$G:$G,$DK$2,'Inventory Matrix'!$C:$C,A18)</f>
        <v>0</v>
      </c>
      <c r="DJ18" s="67">
        <f>SUMIFS('Inventory Matrix'!$E:$E,'Inventory Matrix'!$B:$B,$DJ$2,'Inventory Matrix'!$G:$G,$DK$2,'Inventory Matrix'!$C:$C,A18)</f>
        <v>0</v>
      </c>
      <c r="DK18" s="98">
        <f>SUMIFS('Inventory Matrix'!$E:$E,'Inventory Matrix'!$G:$G,$DK$2,'Inventory Matrix'!$C:$C,A18)</f>
        <v>0</v>
      </c>
      <c r="DL18" s="48"/>
      <c r="DM18" s="67">
        <f>SUMIFS('Inventory Matrix'!$E:$E,'Inventory Matrix'!$B:$B,$DM$2,'Inventory Matrix'!$G:$G,$DR$2,'Inventory Matrix'!$C:$C,A18)</f>
        <v>0</v>
      </c>
      <c r="DN18" s="67">
        <f>SUMIFS('Inventory Matrix'!$E:$E,'Inventory Matrix'!$B:$B,$DN$2,'Inventory Matrix'!$G:$G,$DR$2,'Inventory Matrix'!$C:$C,A18)</f>
        <v>1</v>
      </c>
      <c r="DO18" s="67">
        <f>SUMIFS('Inventory Matrix'!$E:$E,'Inventory Matrix'!$B:$B,$DO$2,'Inventory Matrix'!$G:$G,$DR$2,'Inventory Matrix'!$C:$C,A18)</f>
        <v>0</v>
      </c>
      <c r="DP18" s="67">
        <f>SUMIFS('Inventory Matrix'!$E:$E,'Inventory Matrix'!$B:$B,$DP$2,'Inventory Matrix'!$G:$G,$DR$2,'Inventory Matrix'!$C:$C,A18)</f>
        <v>0</v>
      </c>
      <c r="DQ18" s="67">
        <f>SUMIFS('Inventory Matrix'!$E:$E,'Inventory Matrix'!$B:$B,$DQ$2,'Inventory Matrix'!$G:$G,$DR$2,'Inventory Matrix'!$C:$C,A18)</f>
        <v>4</v>
      </c>
      <c r="DR18" s="98">
        <f>SUMIFS('Inventory Matrix'!$E:$E,'Inventory Matrix'!$G:$G,$DR$2,'Inventory Matrix'!$C:$C,A18)</f>
        <v>5</v>
      </c>
      <c r="DS18" s="44"/>
      <c r="DT18" s="67">
        <f>SUMIFS('Inventory Matrix'!$E:$E,'Inventory Matrix'!$B:$B,$DT$2,'Inventory Matrix'!$G:$G,$DY$2,'Inventory Matrix'!$C:$C,A18)</f>
        <v>3</v>
      </c>
      <c r="DU18" s="67">
        <f>SUMIFS('Inventory Matrix'!$E:$E,'Inventory Matrix'!$B:$B,$DU$2,'Inventory Matrix'!$G:$G,$DY$2,'Inventory Matrix'!$C:$C,A18)</f>
        <v>0</v>
      </c>
      <c r="DV18" s="67">
        <f>SUMIFS('Inventory Matrix'!$E:$E,'Inventory Matrix'!$B:$B,$DV$2,'Inventory Matrix'!$G:$G,$DY$2,'Inventory Matrix'!$C:$C,A18)</f>
        <v>4</v>
      </c>
      <c r="DW18" s="67">
        <f>SUMIFS('Inventory Matrix'!$E:$E,'Inventory Matrix'!$B:$B,$DW$2,'Inventory Matrix'!$G:$G,$DY$2,'Inventory Matrix'!$C:$C,A18)</f>
        <v>4</v>
      </c>
      <c r="DX18" s="67">
        <f>SUMIFS('Inventory Matrix'!$E:$E,'Inventory Matrix'!$B:$B,$DX$2,'Inventory Matrix'!$G:$G,$DY$2,'Inventory Matrix'!$C:$C,A18)</f>
        <v>5</v>
      </c>
      <c r="DY18" s="98">
        <f>SUMIFS('Inventory Matrix'!$E:$E,'Inventory Matrix'!$G:$G,$DY$2,'Inventory Matrix'!$C:$C,A18)</f>
        <v>16</v>
      </c>
      <c r="DZ18" s="44"/>
      <c r="EA18" s="67">
        <f>SUMIFS('Inventory Matrix'!$E:$E,'Inventory Matrix'!$B:$B,$EA$2,'Inventory Matrix'!$G:$G,$EF$2,'Inventory Matrix'!$C:$C,A18)</f>
        <v>0</v>
      </c>
      <c r="EB18" s="67">
        <f>SUMIFS('Inventory Matrix'!$E:$E,'Inventory Matrix'!$B:$B,$EB$2,'Inventory Matrix'!$G:$G,$EF$2,'Inventory Matrix'!$C:$C,A18)</f>
        <v>0</v>
      </c>
      <c r="EC18" s="67">
        <f>SUMIFS('Inventory Matrix'!$E:$E,'Inventory Matrix'!$B:$B,$EC$2,'Inventory Matrix'!$G:$G,$EF$2,'Inventory Matrix'!$C:$C,A18)</f>
        <v>0</v>
      </c>
      <c r="ED18" s="67">
        <f>SUMIFS('Inventory Matrix'!$E:$E,'Inventory Matrix'!$B:$B,$ED$2,'Inventory Matrix'!$G:$G,$EF$2,'Inventory Matrix'!$C:$C,A18)</f>
        <v>0</v>
      </c>
      <c r="EE18" s="67">
        <f>SUMIFS('Inventory Matrix'!$E:$E,'Inventory Matrix'!$B:$B,$EE$2,'Inventory Matrix'!$G:$G,$EF$2,'Inventory Matrix'!$C:$C,A18)</f>
        <v>0</v>
      </c>
      <c r="EF18" s="98">
        <f>SUMIFS('Inventory Matrix'!$E:$E,'Inventory Matrix'!$G:$G,$EF$2,'Inventory Matrix'!$C:$C,A18)</f>
        <v>0</v>
      </c>
      <c r="EG18" s="44"/>
    </row>
    <row r="19" spans="1:137" ht="13" x14ac:dyDescent="0.15">
      <c r="A19" s="69" t="str">
        <f t="shared" si="31"/>
        <v>75Z14V0008D</v>
      </c>
      <c r="B19" s="70" t="s">
        <v>1970</v>
      </c>
      <c r="C19" s="71" t="s">
        <v>498</v>
      </c>
      <c r="D19" s="71" t="s">
        <v>1975</v>
      </c>
      <c r="E19" s="72">
        <f>SUMIFS(Stock!$D:$D,Stock!$C:$C,A19)</f>
        <v>11</v>
      </c>
      <c r="F19" s="73" t="e">
        <f t="shared" ca="1" si="32"/>
        <v>#REF!</v>
      </c>
      <c r="G19" s="74">
        <f t="shared" ca="1" si="33"/>
        <v>0</v>
      </c>
      <c r="H19" s="44"/>
      <c r="I19" s="69" t="e">
        <f ca="1">SUMIFS(#REF!,#REF!,A19,#REF!,$I$2)</f>
        <v>#REF!</v>
      </c>
      <c r="J19" s="69" t="e">
        <f ca="1">SUMIFS(#REF!,#REF!,A19,#REF!,$J$2)</f>
        <v>#REF!</v>
      </c>
      <c r="K19" s="69" t="e">
        <f ca="1">SUMIFS(#REF!,#REF!,A19,#REF!,$K$2)</f>
        <v>#REF!</v>
      </c>
      <c r="L19" s="69" t="e">
        <f ca="1">SUMIFS(#REF!,#REF!,A19,#REF!,$L$2)</f>
        <v>#REF!</v>
      </c>
      <c r="M19" s="69" t="e">
        <f ca="1">SUMIFS(#REF!,#REF!,A19,#REF!,$M$2)</f>
        <v>#REF!</v>
      </c>
      <c r="N19" s="69" t="e">
        <f ca="1">SUMIFS(#REF!,#REF!,A19,#REF!,$N$2)</f>
        <v>#REF!</v>
      </c>
      <c r="O19" s="69" t="e">
        <f ca="1">SUMIFS(#REF!,#REF!,A19,#REF!,$O$2)</f>
        <v>#REF!</v>
      </c>
      <c r="P19" s="69" t="e">
        <f ca="1">SUMIFS(#REF!,#REF!,A19,#REF!,$P$2)</f>
        <v>#REF!</v>
      </c>
      <c r="Q19" s="69" t="e">
        <f ca="1">SUMIFS(#REF!,#REF!,A19,#REF!,$Q$2)</f>
        <v>#REF!</v>
      </c>
      <c r="R19" s="69" t="e">
        <f ca="1">SUMIFS(#REF!,#REF!,A19,#REF!,$R$2)</f>
        <v>#REF!</v>
      </c>
      <c r="S19" s="75"/>
      <c r="T19" s="44"/>
      <c r="U19" s="46"/>
      <c r="V19" s="69" t="e">
        <f ca="1">SUMIFS(#REF!,#REF!,A19,#REF!,$V$2,#REF!,$AI$1)</f>
        <v>#REF!</v>
      </c>
      <c r="W19" s="69" t="e">
        <f ca="1">SUMIFS(#REF!,#REF!,A19,#REF!,$W$2,#REF!,$AI$1)</f>
        <v>#REF!</v>
      </c>
      <c r="X19" s="69" t="e">
        <f ca="1">SUMIFS(#REF!,#REF!,A19,#REF!,$X$2,#REF!,$AI$1)</f>
        <v>#REF!</v>
      </c>
      <c r="Y19" s="69" t="e">
        <f ca="1">SUMIFS(#REF!,#REF!,A19,#REF!,$Y$2,#REF!,$AI$1)</f>
        <v>#REF!</v>
      </c>
      <c r="Z19" s="69" t="e">
        <f ca="1">SUMIFS(#REF!,#REF!,A19,#REF!,$Z$2,#REF!,$AI$1)</f>
        <v>#REF!</v>
      </c>
      <c r="AA19" s="69" t="e">
        <f ca="1">SUMIFS(#REF!,#REF!,A19,#REF!,$AA$2,#REF!,$AI$1)</f>
        <v>#REF!</v>
      </c>
      <c r="AB19" s="48"/>
      <c r="AC19" s="76">
        <f>SUMIFS('Inventory Matrix'!$E:$E,'Inventory Matrix'!$G:$G,$AC$2,'Inventory Matrix'!$B:$B,$AI$1,'Inventory Matrix'!$C:$C,A19)</f>
        <v>0</v>
      </c>
      <c r="AD19" s="70">
        <f>SUMIFS('Inventory Matrix'!$E:$E,'Inventory Matrix'!$G:$G,$AD$2,'Inventory Matrix'!$B:$B,$AI$1,'Inventory Matrix'!$C:$C,A19)</f>
        <v>1</v>
      </c>
      <c r="AE19" s="70">
        <f>SUMIFS('Inventory Matrix'!$E:$E,'Inventory Matrix'!$G:$G,$AE$2,'Inventory Matrix'!$B:$B,$AI$1,'Inventory Matrix'!$C:$C,A19)</f>
        <v>0</v>
      </c>
      <c r="AF19" s="77">
        <f>SUMIFS('Inventory Matrix'!$E:$E,'Inventory Matrix'!$G:$G,$AF$2,'Inventory Matrix'!$B:$B,$AI$1,'Inventory Matrix'!$C:$C,A19)</f>
        <v>0</v>
      </c>
      <c r="AG19" s="78" t="str">
        <f t="shared" ca="1" si="34"/>
        <v>-</v>
      </c>
      <c r="AH19" s="79">
        <f t="shared" ca="1" si="35"/>
        <v>0</v>
      </c>
      <c r="AI19" s="80">
        <f>SUMIFS(Stock!$D:$D,Stock!$A:$A,$AI$1,Stock!$C:$C,A19)</f>
        <v>1</v>
      </c>
      <c r="AJ19" s="55"/>
      <c r="AK19" s="69" t="e">
        <f ca="1">SUMIFS(#REF!,#REF!,A19,#REF!,$AK$2,#REF!,$AX$1)</f>
        <v>#REF!</v>
      </c>
      <c r="AL19" s="69" t="e">
        <f ca="1">SUMIFS(#REF!,#REF!,A19,#REF!,$AL$2,#REF!,$AX$1)</f>
        <v>#REF!</v>
      </c>
      <c r="AM19" s="69" t="e">
        <f ca="1">SUMIFS(#REF!,#REF!,A19,#REF!,$AM$2,#REF!,$AX$1)</f>
        <v>#REF!</v>
      </c>
      <c r="AN19" s="69" t="e">
        <f ca="1">SUMIFS(#REF!,#REF!,A19,#REF!,$AN$2,#REF!,$AX$1)</f>
        <v>#REF!</v>
      </c>
      <c r="AO19" s="69" t="e">
        <f ca="1">SUMIFS(#REF!,#REF!,A19,#REF!,$AO$2,#REF!,$AX$1)</f>
        <v>#REF!</v>
      </c>
      <c r="AP19" s="69" t="e">
        <f ca="1">SUMIFS(#REF!,#REF!,A19,#REF!,$AP$2,#REF!,$AX$1)</f>
        <v>#REF!</v>
      </c>
      <c r="AQ19" s="81"/>
      <c r="AR19" s="82">
        <f>SUMIFS('Inventory Matrix'!$E:$E,'Inventory Matrix'!$G:$G,$AR$2,'Inventory Matrix'!$B:$B,$AX$1,'Inventory Matrix'!$C:$C,A19)</f>
        <v>0</v>
      </c>
      <c r="AS19" s="82">
        <f>SUMIFS('Inventory Matrix'!$E:$E,'Inventory Matrix'!$G:$G,$AS$2,'Inventory Matrix'!$B:$B,$AX$1,'Inventory Matrix'!$C:$C,A19)</f>
        <v>1</v>
      </c>
      <c r="AT19" s="82">
        <f>SUMIFS('Inventory Matrix'!$E:$E,'Inventory Matrix'!$G:$G,$AT$2,'Inventory Matrix'!$B:$B,$AX$1,'Inventory Matrix'!$C:$C,A19)</f>
        <v>0</v>
      </c>
      <c r="AU19" s="83">
        <f>SUMIFS('Inventory Matrix'!$E:$E,'Inventory Matrix'!$G:$G,$AU$2,'Inventory Matrix'!$B:$B,$AX$1,'Inventory Matrix'!$C:$C,A19)</f>
        <v>0</v>
      </c>
      <c r="AV19" s="85" t="str">
        <f t="shared" ca="1" si="36"/>
        <v>-</v>
      </c>
      <c r="AW19" s="88">
        <f t="shared" ca="1" si="37"/>
        <v>0</v>
      </c>
      <c r="AX19" s="87">
        <f>SUMIFS(Stock!$D:$D,Stock!$A:$A,$AX$1,Stock!$C:$C,A19)</f>
        <v>1</v>
      </c>
      <c r="AY19" s="55"/>
      <c r="AZ19" s="69" t="e">
        <f ca="1">SUMIFS(#REF!,#REF!,A19,#REF!,$AZ$2,#REF!,$BM$1)</f>
        <v>#REF!</v>
      </c>
      <c r="BA19" s="69" t="e">
        <f ca="1">SUMIFS(#REF!,#REF!,A19,#REF!,$BA$2,#REF!,$BM$1)</f>
        <v>#REF!</v>
      </c>
      <c r="BB19" s="69" t="e">
        <f ca="1">SUMIFS(#REF!,#REF!,A19,#REF!,$BB$2,#REF!,$BM$1)</f>
        <v>#REF!</v>
      </c>
      <c r="BC19" s="69" t="e">
        <f ca="1">SUMIFS(#REF!,#REF!,A19,#REF!,$BC$2,#REF!,$BM$1)</f>
        <v>#REF!</v>
      </c>
      <c r="BD19" s="69" t="e">
        <f ca="1">SUMIFS(#REF!,#REF!,A19,#REF!,$BD$2,#REF!,$BM$1)</f>
        <v>#REF!</v>
      </c>
      <c r="BE19" s="69" t="e">
        <f ca="1">SUMIFS(#REF!,#REF!,A19,#REF!,$BE$2,#REF!,$BM$1)</f>
        <v>#REF!</v>
      </c>
      <c r="BF19" s="60"/>
      <c r="BG19" s="82">
        <f>SUMIFS('Inventory Matrix'!$E:$E,'Inventory Matrix'!$G:$G,$BG$2,'Inventory Matrix'!$B:$B,$BM$1,'Inventory Matrix'!$C:$C,A19)</f>
        <v>0</v>
      </c>
      <c r="BH19" s="82">
        <f>SUMIFS('Inventory Matrix'!$E:$E,'Inventory Matrix'!$G:$G,$BH$2,'Inventory Matrix'!$B:$B,$BM$1,'Inventory Matrix'!$C:$C,A19)</f>
        <v>1</v>
      </c>
      <c r="BI19" s="82">
        <f>SUMIFS('Inventory Matrix'!$E:$E,'Inventory Matrix'!$G:$G,$BI$2,'Inventory Matrix'!$B:$B,$BM$1,'Inventory Matrix'!$C:$C,A19)</f>
        <v>0</v>
      </c>
      <c r="BJ19" s="83">
        <f>SUMIFS('Inventory Matrix'!$E:$E,'Inventory Matrix'!$G:$G,$BJ$2,'Inventory Matrix'!$B:$B,$BM$1,'Inventory Matrix'!$C:$C,A19)</f>
        <v>0</v>
      </c>
      <c r="BK19" s="85" t="str">
        <f t="shared" ca="1" si="38"/>
        <v>-</v>
      </c>
      <c r="BL19" s="86">
        <f t="shared" ca="1" si="39"/>
        <v>0</v>
      </c>
      <c r="BM19" s="87">
        <f>SUMIFS(Stock!$D:$D,Stock!$A:$A,$BM$1,Stock!$C:$C,A19)</f>
        <v>1</v>
      </c>
      <c r="BN19" s="55"/>
      <c r="BO19" s="69" t="e">
        <f ca="1">SUMIFS(#REF!,#REF!,A19,#REF!,$BO$2,#REF!,$CB$1)</f>
        <v>#REF!</v>
      </c>
      <c r="BP19" s="69" t="e">
        <f ca="1">SUMIFS(#REF!,#REF!,A19,#REF!,$BP$2,#REF!,$CB$1)</f>
        <v>#REF!</v>
      </c>
      <c r="BQ19" s="69" t="e">
        <f ca="1">SUMIFS(#REF!,#REF!,A19,#REF!,$BQ$2,#REF!,$CB$1)</f>
        <v>#REF!</v>
      </c>
      <c r="BR19" s="69" t="e">
        <f ca="1">SUMIFS(#REF!,#REF!,A19,#REF!,$BR$2,#REF!,$CB$1)</f>
        <v>#REF!</v>
      </c>
      <c r="BS19" s="69" t="e">
        <f ca="1">SUMIFS(#REF!,#REF!,A19,#REF!,$BS$2,#REF!,$CB$1)</f>
        <v>#REF!</v>
      </c>
      <c r="BT19" s="69" t="e">
        <f ca="1">SUMIFS(#REF!,#REF!,A19,#REF!,$BT$2,#REF!,$CB$1)</f>
        <v>#REF!</v>
      </c>
      <c r="BU19" s="60"/>
      <c r="BV19" s="82">
        <f>SUMIFS('Inventory Matrix'!$E:$E,'Inventory Matrix'!$G:$G,$BV$2,'Inventory Matrix'!$B:$B,$CB$1,'Inventory Matrix'!$C:$C,A19)</f>
        <v>0</v>
      </c>
      <c r="BW19" s="82">
        <f>SUMIFS('Inventory Matrix'!$E:$E,'Inventory Matrix'!$G:$G,$BW$2,'Inventory Matrix'!$B:$B,$CB$1,'Inventory Matrix'!$C:$C,A19)</f>
        <v>7</v>
      </c>
      <c r="BX19" s="82">
        <f>SUMIFS('Inventory Matrix'!$E:$E,'Inventory Matrix'!$G:$G,$BX$2,'Inventory Matrix'!$B:$B,$CB$1,'Inventory Matrix'!$C:$C,A19)</f>
        <v>0</v>
      </c>
      <c r="BY19" s="83">
        <f>SUMIFS('Inventory Matrix'!$E:$E,'Inventory Matrix'!$G:$G,$BY$2,'Inventory Matrix'!$B:$B,$CB$1,'Inventory Matrix'!$C:$C,A19)</f>
        <v>0</v>
      </c>
      <c r="BZ19" s="85" t="str">
        <f t="shared" ca="1" si="40"/>
        <v>-</v>
      </c>
      <c r="CA19" s="88">
        <f t="shared" ca="1" si="41"/>
        <v>0</v>
      </c>
      <c r="CB19" s="87">
        <f>SUMIFS(Stock!$D:$D,Stock!$A:$A,$CB$1,Stock!$C:$C,A19)</f>
        <v>7</v>
      </c>
      <c r="CC19" s="55"/>
      <c r="CD19" s="69" t="e">
        <f ca="1">SUMIFS(#REF!,#REF!,A19,#REF!,$CD$2,#REF!,$CQ$1)</f>
        <v>#REF!</v>
      </c>
      <c r="CE19" s="69" t="e">
        <f ca="1">SUMIFS(#REF!,#REF!,A19,#REF!,$CE$2,#REF!,$CQ$1)</f>
        <v>#REF!</v>
      </c>
      <c r="CF19" s="69" t="e">
        <f ca="1">SUMIFS(#REF!,#REF!,A19,#REF!,$CF$2,#REF!,$CQ$1)</f>
        <v>#REF!</v>
      </c>
      <c r="CG19" s="69" t="e">
        <f ca="1">SUMIFS(#REF!,#REF!,A19,#REF!,$CG$2,#REF!,$CQ$1)</f>
        <v>#REF!</v>
      </c>
      <c r="CH19" s="69" t="e">
        <f ca="1">SUMIFS(#REF!,#REF!,A19,#REF!,$CH$2,#REF!,$CQ$1)</f>
        <v>#REF!</v>
      </c>
      <c r="CI19" s="69" t="e">
        <f ca="1">SUMIFS(#REF!,#REF!,A19,#REF!,$CI$2,#REF!,$CQ$1)</f>
        <v>#REF!</v>
      </c>
      <c r="CJ19" s="60"/>
      <c r="CK19" s="82">
        <f>SUMIFS('Inventory Matrix'!$E:$E,'Inventory Matrix'!$G:$G,$CK$2,'Inventory Matrix'!$B:$B,$CB$1,'Inventory Matrix'!$C:$C,A19)</f>
        <v>0</v>
      </c>
      <c r="CL19" s="82">
        <f>SUMIFS('Inventory Matrix'!$E:$E,'Inventory Matrix'!$G:$G,$CL$2,'Inventory Matrix'!$B:$B,$CB$1,'Inventory Matrix'!$C:$C,A19)</f>
        <v>7</v>
      </c>
      <c r="CM19" s="82">
        <f>SUMIFS('Inventory Matrix'!$E:$E,'Inventory Matrix'!$G:$G,$CM$2,'Inventory Matrix'!$B:$B,$CB$1,'Inventory Matrix'!$C:$C,A19)</f>
        <v>0</v>
      </c>
      <c r="CN19" s="83">
        <f>SUMIFS('Inventory Matrix'!$E:$E,'Inventory Matrix'!$G:$G,$CN$2,'Inventory Matrix'!$B:$B,$CB$1,'Inventory Matrix'!$C:$C,A19)</f>
        <v>0</v>
      </c>
      <c r="CO19" s="85" t="str">
        <f t="shared" ca="1" si="42"/>
        <v>-</v>
      </c>
      <c r="CP19" s="88">
        <f t="shared" ca="1" si="43"/>
        <v>0</v>
      </c>
      <c r="CQ19" s="87">
        <f>SUMIFS(Stock!$D:$D,Stock!$A:$A,$CQ$1,Stock!$C:$C,A19)</f>
        <v>1</v>
      </c>
      <c r="CR19" s="64"/>
      <c r="CS19" s="89">
        <f>SUMIFS(Stock!$D:$D,Stock!$A:$A,$CS$1,Stock!$C:$C,A19)</f>
        <v>0</v>
      </c>
      <c r="CT19" s="64"/>
      <c r="CU19" s="69" t="e">
        <f ca="1">SUMIFS(#REF!,#REF!,A19,#REF!,$CU$2,#REF!,$DA$1)</f>
        <v>#REF!</v>
      </c>
      <c r="CV19" s="69" t="e">
        <f ca="1">SUMIFS(#REF!,#REF!,A19,#REF!,$CV$2,#REF!,$DA$1)</f>
        <v>#REF!</v>
      </c>
      <c r="CW19" s="69" t="e">
        <f ca="1">SUMIFS(#REF!,#REF!,A19,#REF!,$CW$2,#REF!,$DA$1)</f>
        <v>#REF!</v>
      </c>
      <c r="CX19" s="69" t="e">
        <f ca="1">SUMIFS(#REF!,#REF!,A19,#REF!,$CX$2,#REF!,$DA$1)</f>
        <v>#REF!</v>
      </c>
      <c r="CY19" s="69" t="e">
        <f ca="1">SUMIFS(#REF!,#REF!,A19,#REF!,$CY$2,#REF!,$DA$1)</f>
        <v>#REF!</v>
      </c>
      <c r="CZ19" s="69" t="e">
        <f ca="1">SUMIFS(#REF!,#REF!,A19,#REF!,$CZ$2,#REF!,$DA$1)</f>
        <v>#REF!</v>
      </c>
      <c r="DA19" s="89">
        <f>SUMIFS(Stock!$D:$D,Stock!$A:$A,$DA$1,Stock!$C:$C,A19)</f>
        <v>0</v>
      </c>
      <c r="DB19" s="89">
        <f>SUMIFS(Stock!$D:$D,Stock!$A:$A,$DB$1,Stock!$C:$C,A19)</f>
        <v>0</v>
      </c>
      <c r="DC19" s="89">
        <f>SUMIFS(Stock!$D:$D,Stock!$A:$A,$DC$1,Stock!$C:$C,A19)</f>
        <v>0</v>
      </c>
      <c r="DD19" s="66"/>
      <c r="DE19" s="66"/>
      <c r="DF19" s="90">
        <f>SUMIFS('Inventory Matrix'!$E:$E,'Inventory Matrix'!$B:$B,$DF$2,'Inventory Matrix'!$G:$G,$DK$2,'Inventory Matrix'!$C:$C,A19)</f>
        <v>0</v>
      </c>
      <c r="DG19" s="90">
        <f>SUMIFS('Inventory Matrix'!$E:$E,'Inventory Matrix'!$B:$B,$DG$2,'Inventory Matrix'!$G:$G,$DK$2,'Inventory Matrix'!$C:$C,A19)</f>
        <v>0</v>
      </c>
      <c r="DH19" s="90">
        <f>SUMIFS('Inventory Matrix'!$E:$E,'Inventory Matrix'!$B:$B,$DH$2,'Inventory Matrix'!$G:$G,$DK$2,'Inventory Matrix'!$C:$C,A19)</f>
        <v>0</v>
      </c>
      <c r="DI19" s="90">
        <f>SUMIFS('Inventory Matrix'!$E:$E,'Inventory Matrix'!$B:$B,$DI$2,'Inventory Matrix'!$G:$G,$DK$2,'Inventory Matrix'!$C:$C,A19)</f>
        <v>0</v>
      </c>
      <c r="DJ19" s="90">
        <f>SUMIFS('Inventory Matrix'!$E:$E,'Inventory Matrix'!$B:$B,$DJ$2,'Inventory Matrix'!$G:$G,$DK$2,'Inventory Matrix'!$C:$C,A19)</f>
        <v>0</v>
      </c>
      <c r="DK19" s="91">
        <f>SUMIFS('Inventory Matrix'!$E:$E,'Inventory Matrix'!$G:$G,$DK$2,'Inventory Matrix'!$C:$C,A19)</f>
        <v>0</v>
      </c>
      <c r="DL19" s="48"/>
      <c r="DM19" s="90">
        <f>SUMIFS('Inventory Matrix'!$E:$E,'Inventory Matrix'!$B:$B,$DM$2,'Inventory Matrix'!$G:$G,$DR$2,'Inventory Matrix'!$C:$C,A19)</f>
        <v>1</v>
      </c>
      <c r="DN19" s="90">
        <f>SUMIFS('Inventory Matrix'!$E:$E,'Inventory Matrix'!$B:$B,$DN$2,'Inventory Matrix'!$G:$G,$DR$2,'Inventory Matrix'!$C:$C,A19)</f>
        <v>1</v>
      </c>
      <c r="DO19" s="90">
        <f>SUMIFS('Inventory Matrix'!$E:$E,'Inventory Matrix'!$B:$B,$DO$2,'Inventory Matrix'!$G:$G,$DR$2,'Inventory Matrix'!$C:$C,A19)</f>
        <v>1</v>
      </c>
      <c r="DP19" s="90">
        <f>SUMIFS('Inventory Matrix'!$E:$E,'Inventory Matrix'!$B:$B,$DP$2,'Inventory Matrix'!$G:$G,$DR$2,'Inventory Matrix'!$C:$C,A19)</f>
        <v>7</v>
      </c>
      <c r="DQ19" s="90">
        <f>SUMIFS('Inventory Matrix'!$E:$E,'Inventory Matrix'!$B:$B,$DQ$2,'Inventory Matrix'!$G:$G,$DR$2,'Inventory Matrix'!$C:$C,A19)</f>
        <v>1</v>
      </c>
      <c r="DR19" s="91">
        <f>SUMIFS('Inventory Matrix'!$E:$E,'Inventory Matrix'!$G:$G,$DR$2,'Inventory Matrix'!$C:$C,A19)</f>
        <v>11</v>
      </c>
      <c r="DS19" s="44"/>
      <c r="DT19" s="90">
        <f>SUMIFS('Inventory Matrix'!$E:$E,'Inventory Matrix'!$B:$B,$DT$2,'Inventory Matrix'!$G:$G,$DY$2,'Inventory Matrix'!$C:$C,A19)</f>
        <v>0</v>
      </c>
      <c r="DU19" s="90">
        <f>SUMIFS('Inventory Matrix'!$E:$E,'Inventory Matrix'!$B:$B,$DU$2,'Inventory Matrix'!$G:$G,$DY$2,'Inventory Matrix'!$C:$C,A19)</f>
        <v>0</v>
      </c>
      <c r="DV19" s="90">
        <f>SUMIFS('Inventory Matrix'!$E:$E,'Inventory Matrix'!$B:$B,$DV$2,'Inventory Matrix'!$G:$G,$DY$2,'Inventory Matrix'!$C:$C,A19)</f>
        <v>0</v>
      </c>
      <c r="DW19" s="90">
        <f>SUMIFS('Inventory Matrix'!$E:$E,'Inventory Matrix'!$B:$B,$DW$2,'Inventory Matrix'!$G:$G,$DY$2,'Inventory Matrix'!$C:$C,A19)</f>
        <v>0</v>
      </c>
      <c r="DX19" s="90">
        <f>SUMIFS('Inventory Matrix'!$E:$E,'Inventory Matrix'!$B:$B,$DX$2,'Inventory Matrix'!$G:$G,$DY$2,'Inventory Matrix'!$C:$C,A19)</f>
        <v>0</v>
      </c>
      <c r="DY19" s="91">
        <f>SUMIFS('Inventory Matrix'!$E:$E,'Inventory Matrix'!$G:$G,$DY$2,'Inventory Matrix'!$C:$C,A19)</f>
        <v>0</v>
      </c>
      <c r="DZ19" s="44"/>
      <c r="EA19" s="90">
        <f>SUMIFS('Inventory Matrix'!$E:$E,'Inventory Matrix'!$B:$B,$EA$2,'Inventory Matrix'!$G:$G,$EF$2,'Inventory Matrix'!$C:$C,A19)</f>
        <v>0</v>
      </c>
      <c r="EB19" s="90">
        <f>SUMIFS('Inventory Matrix'!$E:$E,'Inventory Matrix'!$B:$B,$EB$2,'Inventory Matrix'!$G:$G,$EF$2,'Inventory Matrix'!$C:$C,A19)</f>
        <v>0</v>
      </c>
      <c r="EC19" s="90">
        <f>SUMIFS('Inventory Matrix'!$E:$E,'Inventory Matrix'!$B:$B,$EC$2,'Inventory Matrix'!$G:$G,$EF$2,'Inventory Matrix'!$C:$C,A19)</f>
        <v>0</v>
      </c>
      <c r="ED19" s="90">
        <f>SUMIFS('Inventory Matrix'!$E:$E,'Inventory Matrix'!$B:$B,$ED$2,'Inventory Matrix'!$G:$G,$EF$2,'Inventory Matrix'!$C:$C,A19)</f>
        <v>0</v>
      </c>
      <c r="EE19" s="90">
        <f>SUMIFS('Inventory Matrix'!$E:$E,'Inventory Matrix'!$B:$B,$EE$2,'Inventory Matrix'!$G:$G,$EF$2,'Inventory Matrix'!$C:$C,A19)</f>
        <v>0</v>
      </c>
      <c r="EF19" s="91">
        <f>SUMIFS('Inventory Matrix'!$E:$E,'Inventory Matrix'!$G:$G,$EF$2,'Inventory Matrix'!$C:$C,A19)</f>
        <v>0</v>
      </c>
      <c r="EG19" s="44"/>
    </row>
    <row r="20" spans="1:137" ht="13" x14ac:dyDescent="0.15">
      <c r="A20" s="38" t="str">
        <f t="shared" si="31"/>
        <v>75Z14V0008J</v>
      </c>
      <c r="B20" s="39" t="s">
        <v>1970</v>
      </c>
      <c r="C20" s="40" t="s">
        <v>630</v>
      </c>
      <c r="D20" s="40" t="s">
        <v>1976</v>
      </c>
      <c r="E20" s="41">
        <f>SUMIFS(Stock!$D:$D,Stock!$C:$C,A20)</f>
        <v>1</v>
      </c>
      <c r="F20" s="42" t="e">
        <f t="shared" ca="1" si="32"/>
        <v>#REF!</v>
      </c>
      <c r="G20" s="43">
        <f t="shared" ca="1" si="33"/>
        <v>0</v>
      </c>
      <c r="H20" s="44"/>
      <c r="I20" s="38" t="e">
        <f ca="1">SUMIFS(#REF!,#REF!,A20,#REF!,$I$2)</f>
        <v>#REF!</v>
      </c>
      <c r="J20" s="38" t="e">
        <f ca="1">SUMIFS(#REF!,#REF!,A20,#REF!,$J$2)</f>
        <v>#REF!</v>
      </c>
      <c r="K20" s="38" t="e">
        <f ca="1">SUMIFS(#REF!,#REF!,A20,#REF!,$K$2)</f>
        <v>#REF!</v>
      </c>
      <c r="L20" s="38" t="e">
        <f ca="1">SUMIFS(#REF!,#REF!,A20,#REF!,$L$2)</f>
        <v>#REF!</v>
      </c>
      <c r="M20" s="38" t="e">
        <f ca="1">SUMIFS(#REF!,#REF!,A20,#REF!,$M$2)</f>
        <v>#REF!</v>
      </c>
      <c r="N20" s="38" t="e">
        <f ca="1">SUMIFS(#REF!,#REF!,A20,#REF!,$N$2)</f>
        <v>#REF!</v>
      </c>
      <c r="O20" s="38" t="e">
        <f ca="1">SUMIFS(#REF!,#REF!,A20,#REF!,$O$2)</f>
        <v>#REF!</v>
      </c>
      <c r="P20" s="38" t="e">
        <f ca="1">SUMIFS(#REF!,#REF!,A20,#REF!,$P$2)</f>
        <v>#REF!</v>
      </c>
      <c r="Q20" s="38" t="e">
        <f ca="1">SUMIFS(#REF!,#REF!,A20,#REF!,$Q$2)</f>
        <v>#REF!</v>
      </c>
      <c r="R20" s="38" t="e">
        <f ca="1">SUMIFS(#REF!,#REF!,A20,#REF!,$R$2)</f>
        <v>#REF!</v>
      </c>
      <c r="S20" s="45"/>
      <c r="T20" s="44"/>
      <c r="U20" s="46"/>
      <c r="V20" s="38" t="e">
        <f ca="1">SUMIFS(#REF!,#REF!,A20,#REF!,$V$2,#REF!,$AI$1)</f>
        <v>#REF!</v>
      </c>
      <c r="W20" s="38" t="e">
        <f ca="1">SUMIFS(#REF!,#REF!,A20,#REF!,$W$2,#REF!,$AI$1)</f>
        <v>#REF!</v>
      </c>
      <c r="X20" s="38" t="e">
        <f ca="1">SUMIFS(#REF!,#REF!,A20,#REF!,$X$2,#REF!,$AI$1)</f>
        <v>#REF!</v>
      </c>
      <c r="Y20" s="38" t="e">
        <f ca="1">SUMIFS(#REF!,#REF!,A20,#REF!,$Y$2,#REF!,$AI$1)</f>
        <v>#REF!</v>
      </c>
      <c r="Z20" s="38" t="e">
        <f ca="1">SUMIFS(#REF!,#REF!,A20,#REF!,$Z$2,#REF!,$AI$1)</f>
        <v>#REF!</v>
      </c>
      <c r="AA20" s="38" t="e">
        <f ca="1">SUMIFS(#REF!,#REF!,A20,#REF!,$AA$2,#REF!,$AI$1)</f>
        <v>#REF!</v>
      </c>
      <c r="AB20" s="48"/>
      <c r="AC20" s="92">
        <f>SUMIFS('Inventory Matrix'!$E:$E,'Inventory Matrix'!$G:$G,$AC$2,'Inventory Matrix'!$B:$B,$AI$1,'Inventory Matrix'!$C:$C,A20)</f>
        <v>0</v>
      </c>
      <c r="AD20" s="39">
        <f>SUMIFS('Inventory Matrix'!$E:$E,'Inventory Matrix'!$G:$G,$AD$2,'Inventory Matrix'!$B:$B,$AI$1,'Inventory Matrix'!$C:$C,A20)</f>
        <v>0</v>
      </c>
      <c r="AE20" s="39">
        <f>SUMIFS('Inventory Matrix'!$E:$E,'Inventory Matrix'!$G:$G,$AE$2,'Inventory Matrix'!$B:$B,$AI$1,'Inventory Matrix'!$C:$C,A20)</f>
        <v>0</v>
      </c>
      <c r="AF20" s="93">
        <f>SUMIFS('Inventory Matrix'!$E:$E,'Inventory Matrix'!$G:$G,$AF$2,'Inventory Matrix'!$B:$B,$AI$1,'Inventory Matrix'!$C:$C,A20)</f>
        <v>0</v>
      </c>
      <c r="AG20" s="94" t="str">
        <f t="shared" ca="1" si="34"/>
        <v>-</v>
      </c>
      <c r="AH20" s="53">
        <f t="shared" ca="1" si="35"/>
        <v>0</v>
      </c>
      <c r="AI20" s="95">
        <f>SUMIFS(Stock!$D:$D,Stock!$A:$A,$AI$1,Stock!$C:$C,A20)</f>
        <v>0</v>
      </c>
      <c r="AJ20" s="55"/>
      <c r="AK20" s="38" t="e">
        <f ca="1">SUMIFS(#REF!,#REF!,A20,#REF!,$AK$2,#REF!,$AX$1)</f>
        <v>#REF!</v>
      </c>
      <c r="AL20" s="38" t="e">
        <f ca="1">SUMIFS(#REF!,#REF!,A20,#REF!,$AL$2,#REF!,$AX$1)</f>
        <v>#REF!</v>
      </c>
      <c r="AM20" s="38" t="e">
        <f ca="1">SUMIFS(#REF!,#REF!,A20,#REF!,$AM$2,#REF!,$AX$1)</f>
        <v>#REF!</v>
      </c>
      <c r="AN20" s="38" t="e">
        <f ca="1">SUMIFS(#REF!,#REF!,A20,#REF!,$AN$2,#REF!,$AX$1)</f>
        <v>#REF!</v>
      </c>
      <c r="AO20" s="38" t="e">
        <f ca="1">SUMIFS(#REF!,#REF!,A20,#REF!,$AO$2,#REF!,$AX$1)</f>
        <v>#REF!</v>
      </c>
      <c r="AP20" s="38" t="e">
        <f ca="1">SUMIFS(#REF!,#REF!,A20,#REF!,$AP$2,#REF!,$AX$1)</f>
        <v>#REF!</v>
      </c>
      <c r="AQ20" s="81"/>
      <c r="AR20" s="49">
        <f>SUMIFS('Inventory Matrix'!$E:$E,'Inventory Matrix'!$G:$G,$AR$2,'Inventory Matrix'!$B:$B,$AX$1,'Inventory Matrix'!$C:$C,A20)</f>
        <v>0</v>
      </c>
      <c r="AS20" s="49">
        <f>SUMIFS('Inventory Matrix'!$E:$E,'Inventory Matrix'!$G:$G,$AS$2,'Inventory Matrix'!$B:$B,$AX$1,'Inventory Matrix'!$C:$C,A20)</f>
        <v>0</v>
      </c>
      <c r="AT20" s="49">
        <f>SUMIFS('Inventory Matrix'!$E:$E,'Inventory Matrix'!$G:$G,$AT$2,'Inventory Matrix'!$B:$B,$AX$1,'Inventory Matrix'!$C:$C,A20)</f>
        <v>0</v>
      </c>
      <c r="AU20" s="57">
        <f>SUMIFS('Inventory Matrix'!$E:$E,'Inventory Matrix'!$G:$G,$AU$2,'Inventory Matrix'!$B:$B,$AX$1,'Inventory Matrix'!$C:$C,A20)</f>
        <v>0</v>
      </c>
      <c r="AV20" s="96" t="str">
        <f t="shared" ca="1" si="36"/>
        <v>-</v>
      </c>
      <c r="AW20" s="63">
        <f t="shared" ca="1" si="37"/>
        <v>0</v>
      </c>
      <c r="AX20" s="97">
        <f>SUMIFS(Stock!$D:$D,Stock!$A:$A,$AX$1,Stock!$C:$C,A20)</f>
        <v>0</v>
      </c>
      <c r="AY20" s="55"/>
      <c r="AZ20" s="38" t="e">
        <f ca="1">SUMIFS(#REF!,#REF!,A20,#REF!,$AZ$2,#REF!,$BM$1)</f>
        <v>#REF!</v>
      </c>
      <c r="BA20" s="38" t="e">
        <f ca="1">SUMIFS(#REF!,#REF!,A20,#REF!,$BA$2,#REF!,$BM$1)</f>
        <v>#REF!</v>
      </c>
      <c r="BB20" s="38" t="e">
        <f ca="1">SUMIFS(#REF!,#REF!,A20,#REF!,$BB$2,#REF!,$BM$1)</f>
        <v>#REF!</v>
      </c>
      <c r="BC20" s="38" t="e">
        <f ca="1">SUMIFS(#REF!,#REF!,A20,#REF!,$BC$2,#REF!,$BM$1)</f>
        <v>#REF!</v>
      </c>
      <c r="BD20" s="38" t="e">
        <f ca="1">SUMIFS(#REF!,#REF!,A20,#REF!,$BD$2,#REF!,$BM$1)</f>
        <v>#REF!</v>
      </c>
      <c r="BE20" s="38" t="e">
        <f ca="1">SUMIFS(#REF!,#REF!,A20,#REF!,$BE$2,#REF!,$BM$1)</f>
        <v>#REF!</v>
      </c>
      <c r="BF20" s="60"/>
      <c r="BG20" s="49">
        <f>SUMIFS('Inventory Matrix'!$E:$E,'Inventory Matrix'!$G:$G,$BG$2,'Inventory Matrix'!$B:$B,$BM$1,'Inventory Matrix'!$C:$C,A20)</f>
        <v>0</v>
      </c>
      <c r="BH20" s="49">
        <f>SUMIFS('Inventory Matrix'!$E:$E,'Inventory Matrix'!$G:$G,$BH$2,'Inventory Matrix'!$B:$B,$BM$1,'Inventory Matrix'!$C:$C,A20)</f>
        <v>0</v>
      </c>
      <c r="BI20" s="49">
        <f>SUMIFS('Inventory Matrix'!$E:$E,'Inventory Matrix'!$G:$G,$BI$2,'Inventory Matrix'!$B:$B,$BM$1,'Inventory Matrix'!$C:$C,A20)</f>
        <v>0</v>
      </c>
      <c r="BJ20" s="57">
        <f>SUMIFS('Inventory Matrix'!$E:$E,'Inventory Matrix'!$G:$G,$BJ$2,'Inventory Matrix'!$B:$B,$BM$1,'Inventory Matrix'!$C:$C,A20)</f>
        <v>0</v>
      </c>
      <c r="BK20" s="96" t="str">
        <f t="shared" ca="1" si="38"/>
        <v>-</v>
      </c>
      <c r="BL20" s="62">
        <f t="shared" ca="1" si="39"/>
        <v>0</v>
      </c>
      <c r="BM20" s="97">
        <f>SUMIFS(Stock!$D:$D,Stock!$A:$A,$BM$1,Stock!$C:$C,A20)</f>
        <v>0</v>
      </c>
      <c r="BN20" s="55"/>
      <c r="BO20" s="38" t="e">
        <f ca="1">SUMIFS(#REF!,#REF!,A20,#REF!,$BO$2,#REF!,$CB$1)</f>
        <v>#REF!</v>
      </c>
      <c r="BP20" s="38" t="e">
        <f ca="1">SUMIFS(#REF!,#REF!,A20,#REF!,$BP$2,#REF!,$CB$1)</f>
        <v>#REF!</v>
      </c>
      <c r="BQ20" s="38" t="e">
        <f ca="1">SUMIFS(#REF!,#REF!,A20,#REF!,$BQ$2,#REF!,$CB$1)</f>
        <v>#REF!</v>
      </c>
      <c r="BR20" s="38" t="e">
        <f ca="1">SUMIFS(#REF!,#REF!,A20,#REF!,$BR$2,#REF!,$CB$1)</f>
        <v>#REF!</v>
      </c>
      <c r="BS20" s="38" t="e">
        <f ca="1">SUMIFS(#REF!,#REF!,A20,#REF!,$BS$2,#REF!,$CB$1)</f>
        <v>#REF!</v>
      </c>
      <c r="BT20" s="38" t="e">
        <f ca="1">SUMIFS(#REF!,#REF!,A20,#REF!,$BT$2,#REF!,$CB$1)</f>
        <v>#REF!</v>
      </c>
      <c r="BU20" s="60"/>
      <c r="BV20" s="49">
        <f>SUMIFS('Inventory Matrix'!$E:$E,'Inventory Matrix'!$G:$G,$BV$2,'Inventory Matrix'!$B:$B,$CB$1,'Inventory Matrix'!$C:$C,A20)</f>
        <v>0</v>
      </c>
      <c r="BW20" s="49">
        <f>SUMIFS('Inventory Matrix'!$E:$E,'Inventory Matrix'!$G:$G,$BW$2,'Inventory Matrix'!$B:$B,$CB$1,'Inventory Matrix'!$C:$C,A20)</f>
        <v>0</v>
      </c>
      <c r="BX20" s="49">
        <f>SUMIFS('Inventory Matrix'!$E:$E,'Inventory Matrix'!$G:$G,$BX$2,'Inventory Matrix'!$B:$B,$CB$1,'Inventory Matrix'!$C:$C,A20)</f>
        <v>1</v>
      </c>
      <c r="BY20" s="57">
        <f>SUMIFS('Inventory Matrix'!$E:$E,'Inventory Matrix'!$G:$G,$BY$2,'Inventory Matrix'!$B:$B,$CB$1,'Inventory Matrix'!$C:$C,A20)</f>
        <v>0</v>
      </c>
      <c r="BZ20" s="96" t="str">
        <f t="shared" ca="1" si="40"/>
        <v>-</v>
      </c>
      <c r="CA20" s="63">
        <f t="shared" ca="1" si="41"/>
        <v>0</v>
      </c>
      <c r="CB20" s="97">
        <f>SUMIFS(Stock!$D:$D,Stock!$A:$A,$CB$1,Stock!$C:$C,A20)</f>
        <v>1</v>
      </c>
      <c r="CC20" s="55"/>
      <c r="CD20" s="38" t="e">
        <f ca="1">SUMIFS(#REF!,#REF!,A20,#REF!,$CD$2,#REF!,$CQ$1)</f>
        <v>#REF!</v>
      </c>
      <c r="CE20" s="38" t="e">
        <f ca="1">SUMIFS(#REF!,#REF!,A20,#REF!,$CE$2,#REF!,$CQ$1)</f>
        <v>#REF!</v>
      </c>
      <c r="CF20" s="38" t="e">
        <f ca="1">SUMIFS(#REF!,#REF!,A20,#REF!,$CF$2,#REF!,$CQ$1)</f>
        <v>#REF!</v>
      </c>
      <c r="CG20" s="38" t="e">
        <f ca="1">SUMIFS(#REF!,#REF!,A20,#REF!,$CG$2,#REF!,$CQ$1)</f>
        <v>#REF!</v>
      </c>
      <c r="CH20" s="38" t="e">
        <f ca="1">SUMIFS(#REF!,#REF!,A20,#REF!,$CH$2,#REF!,$CQ$1)</f>
        <v>#REF!</v>
      </c>
      <c r="CI20" s="38" t="e">
        <f ca="1">SUMIFS(#REF!,#REF!,A20,#REF!,$CI$2,#REF!,$CQ$1)</f>
        <v>#REF!</v>
      </c>
      <c r="CJ20" s="60"/>
      <c r="CK20" s="49">
        <f>SUMIFS('Inventory Matrix'!$E:$E,'Inventory Matrix'!$G:$G,$CK$2,'Inventory Matrix'!$B:$B,$CB$1,'Inventory Matrix'!$C:$C,A20)</f>
        <v>0</v>
      </c>
      <c r="CL20" s="49">
        <f>SUMIFS('Inventory Matrix'!$E:$E,'Inventory Matrix'!$G:$G,$CL$2,'Inventory Matrix'!$B:$B,$CB$1,'Inventory Matrix'!$C:$C,A20)</f>
        <v>0</v>
      </c>
      <c r="CM20" s="49">
        <f>SUMIFS('Inventory Matrix'!$E:$E,'Inventory Matrix'!$G:$G,$CM$2,'Inventory Matrix'!$B:$B,$CB$1,'Inventory Matrix'!$C:$C,A20)</f>
        <v>1</v>
      </c>
      <c r="CN20" s="57">
        <f>SUMIFS('Inventory Matrix'!$E:$E,'Inventory Matrix'!$G:$G,$CN$2,'Inventory Matrix'!$B:$B,$CB$1,'Inventory Matrix'!$C:$C,A20)</f>
        <v>0</v>
      </c>
      <c r="CO20" s="96" t="str">
        <f t="shared" ca="1" si="42"/>
        <v>-</v>
      </c>
      <c r="CP20" s="63">
        <f t="shared" ca="1" si="43"/>
        <v>0</v>
      </c>
      <c r="CQ20" s="97">
        <f>SUMIFS(Stock!$D:$D,Stock!$A:$A,$CQ$1,Stock!$C:$C,A20)</f>
        <v>0</v>
      </c>
      <c r="CR20" s="64"/>
      <c r="CS20" s="65">
        <f>SUMIFS(Stock!$D:$D,Stock!$A:$A,$CS$1,Stock!$C:$C,A20)</f>
        <v>0</v>
      </c>
      <c r="CT20" s="64"/>
      <c r="CU20" s="38" t="e">
        <f ca="1">SUMIFS(#REF!,#REF!,A20,#REF!,$CU$2,#REF!,$DA$1)</f>
        <v>#REF!</v>
      </c>
      <c r="CV20" s="38" t="e">
        <f ca="1">SUMIFS(#REF!,#REF!,A20,#REF!,$CV$2,#REF!,$DA$1)</f>
        <v>#REF!</v>
      </c>
      <c r="CW20" s="38" t="e">
        <f ca="1">SUMIFS(#REF!,#REF!,A20,#REF!,$CW$2,#REF!,$DA$1)</f>
        <v>#REF!</v>
      </c>
      <c r="CX20" s="38" t="e">
        <f ca="1">SUMIFS(#REF!,#REF!,A20,#REF!,$CX$2,#REF!,$DA$1)</f>
        <v>#REF!</v>
      </c>
      <c r="CY20" s="38" t="e">
        <f ca="1">SUMIFS(#REF!,#REF!,A20,#REF!,$CY$2,#REF!,$DA$1)</f>
        <v>#REF!</v>
      </c>
      <c r="CZ20" s="38" t="e">
        <f ca="1">SUMIFS(#REF!,#REF!,A20,#REF!,$CZ$2,#REF!,$DA$1)</f>
        <v>#REF!</v>
      </c>
      <c r="DA20" s="65">
        <f>SUMIFS(Stock!$D:$D,Stock!$A:$A,$DA$1,Stock!$C:$C,A20)</f>
        <v>0</v>
      </c>
      <c r="DB20" s="65">
        <f>SUMIFS(Stock!$D:$D,Stock!$A:$A,$DB$1,Stock!$C:$C,A20)</f>
        <v>0</v>
      </c>
      <c r="DC20" s="65">
        <f>SUMIFS(Stock!$D:$D,Stock!$A:$A,$DC$1,Stock!$C:$C,A20)</f>
        <v>0</v>
      </c>
      <c r="DD20" s="66"/>
      <c r="DE20" s="66"/>
      <c r="DF20" s="67">
        <f>SUMIFS('Inventory Matrix'!$E:$E,'Inventory Matrix'!$B:$B,$DF$2,'Inventory Matrix'!$G:$G,$DK$2,'Inventory Matrix'!$C:$C,A20)</f>
        <v>0</v>
      </c>
      <c r="DG20" s="67">
        <f>SUMIFS('Inventory Matrix'!$E:$E,'Inventory Matrix'!$B:$B,$DG$2,'Inventory Matrix'!$G:$G,$DK$2,'Inventory Matrix'!$C:$C,A20)</f>
        <v>0</v>
      </c>
      <c r="DH20" s="67">
        <f>SUMIFS('Inventory Matrix'!$E:$E,'Inventory Matrix'!$B:$B,$DH$2,'Inventory Matrix'!$G:$G,$DK$2,'Inventory Matrix'!$C:$C,A20)</f>
        <v>0</v>
      </c>
      <c r="DI20" s="67">
        <f>SUMIFS('Inventory Matrix'!$E:$E,'Inventory Matrix'!$B:$B,$DI$2,'Inventory Matrix'!$G:$G,$DK$2,'Inventory Matrix'!$C:$C,A20)</f>
        <v>0</v>
      </c>
      <c r="DJ20" s="67">
        <f>SUMIFS('Inventory Matrix'!$E:$E,'Inventory Matrix'!$B:$B,$DJ$2,'Inventory Matrix'!$G:$G,$DK$2,'Inventory Matrix'!$C:$C,A20)</f>
        <v>0</v>
      </c>
      <c r="DK20" s="98">
        <f>SUMIFS('Inventory Matrix'!$E:$E,'Inventory Matrix'!$G:$G,$DK$2,'Inventory Matrix'!$C:$C,A20)</f>
        <v>0</v>
      </c>
      <c r="DL20" s="48"/>
      <c r="DM20" s="67">
        <f>SUMIFS('Inventory Matrix'!$E:$E,'Inventory Matrix'!$B:$B,$DM$2,'Inventory Matrix'!$G:$G,$DR$2,'Inventory Matrix'!$C:$C,A20)</f>
        <v>0</v>
      </c>
      <c r="DN20" s="67">
        <f>SUMIFS('Inventory Matrix'!$E:$E,'Inventory Matrix'!$B:$B,$DN$2,'Inventory Matrix'!$G:$G,$DR$2,'Inventory Matrix'!$C:$C,A20)</f>
        <v>0</v>
      </c>
      <c r="DO20" s="67">
        <f>SUMIFS('Inventory Matrix'!$E:$E,'Inventory Matrix'!$B:$B,$DO$2,'Inventory Matrix'!$G:$G,$DR$2,'Inventory Matrix'!$C:$C,A20)</f>
        <v>0</v>
      </c>
      <c r="DP20" s="67">
        <f>SUMIFS('Inventory Matrix'!$E:$E,'Inventory Matrix'!$B:$B,$DP$2,'Inventory Matrix'!$G:$G,$DR$2,'Inventory Matrix'!$C:$C,A20)</f>
        <v>0</v>
      </c>
      <c r="DQ20" s="67">
        <f>SUMIFS('Inventory Matrix'!$E:$E,'Inventory Matrix'!$B:$B,$DQ$2,'Inventory Matrix'!$G:$G,$DR$2,'Inventory Matrix'!$C:$C,A20)</f>
        <v>0</v>
      </c>
      <c r="DR20" s="98">
        <f>SUMIFS('Inventory Matrix'!$E:$E,'Inventory Matrix'!$G:$G,$DR$2,'Inventory Matrix'!$C:$C,A20)</f>
        <v>0</v>
      </c>
      <c r="DS20" s="44"/>
      <c r="DT20" s="67">
        <f>SUMIFS('Inventory Matrix'!$E:$E,'Inventory Matrix'!$B:$B,$DT$2,'Inventory Matrix'!$G:$G,$DY$2,'Inventory Matrix'!$C:$C,A20)</f>
        <v>0</v>
      </c>
      <c r="DU20" s="67">
        <f>SUMIFS('Inventory Matrix'!$E:$E,'Inventory Matrix'!$B:$B,$DU$2,'Inventory Matrix'!$G:$G,$DY$2,'Inventory Matrix'!$C:$C,A20)</f>
        <v>0</v>
      </c>
      <c r="DV20" s="67">
        <f>SUMIFS('Inventory Matrix'!$E:$E,'Inventory Matrix'!$B:$B,$DV$2,'Inventory Matrix'!$G:$G,$DY$2,'Inventory Matrix'!$C:$C,A20)</f>
        <v>0</v>
      </c>
      <c r="DW20" s="67">
        <f>SUMIFS('Inventory Matrix'!$E:$E,'Inventory Matrix'!$B:$B,$DW$2,'Inventory Matrix'!$G:$G,$DY$2,'Inventory Matrix'!$C:$C,A20)</f>
        <v>1</v>
      </c>
      <c r="DX20" s="67">
        <f>SUMIFS('Inventory Matrix'!$E:$E,'Inventory Matrix'!$B:$B,$DX$2,'Inventory Matrix'!$G:$G,$DY$2,'Inventory Matrix'!$C:$C,A20)</f>
        <v>0</v>
      </c>
      <c r="DY20" s="98">
        <f>SUMIFS('Inventory Matrix'!$E:$E,'Inventory Matrix'!$G:$G,$DY$2,'Inventory Matrix'!$C:$C,A20)</f>
        <v>1</v>
      </c>
      <c r="DZ20" s="44"/>
      <c r="EA20" s="67">
        <f>SUMIFS('Inventory Matrix'!$E:$E,'Inventory Matrix'!$B:$B,$EA$2,'Inventory Matrix'!$G:$G,$EF$2,'Inventory Matrix'!$C:$C,A20)</f>
        <v>0</v>
      </c>
      <c r="EB20" s="67">
        <f>SUMIFS('Inventory Matrix'!$E:$E,'Inventory Matrix'!$B:$B,$EB$2,'Inventory Matrix'!$G:$G,$EF$2,'Inventory Matrix'!$C:$C,A20)</f>
        <v>0</v>
      </c>
      <c r="EC20" s="67">
        <f>SUMIFS('Inventory Matrix'!$E:$E,'Inventory Matrix'!$B:$B,$EC$2,'Inventory Matrix'!$G:$G,$EF$2,'Inventory Matrix'!$C:$C,A20)</f>
        <v>0</v>
      </c>
      <c r="ED20" s="67">
        <f>SUMIFS('Inventory Matrix'!$E:$E,'Inventory Matrix'!$B:$B,$ED$2,'Inventory Matrix'!$G:$G,$EF$2,'Inventory Matrix'!$C:$C,A20)</f>
        <v>0</v>
      </c>
      <c r="EE20" s="67">
        <f>SUMIFS('Inventory Matrix'!$E:$E,'Inventory Matrix'!$B:$B,$EE$2,'Inventory Matrix'!$G:$G,$EF$2,'Inventory Matrix'!$C:$C,A20)</f>
        <v>0</v>
      </c>
      <c r="EF20" s="98">
        <f>SUMIFS('Inventory Matrix'!$E:$E,'Inventory Matrix'!$G:$G,$EF$2,'Inventory Matrix'!$C:$C,A20)</f>
        <v>0</v>
      </c>
      <c r="EG20" s="44"/>
    </row>
    <row r="21" spans="1:137" ht="13" x14ac:dyDescent="0.15">
      <c r="A21" s="69" t="str">
        <f t="shared" si="31"/>
        <v>75Z14V00234</v>
      </c>
      <c r="B21" s="70" t="s">
        <v>1970</v>
      </c>
      <c r="C21" s="71" t="s">
        <v>587</v>
      </c>
      <c r="D21" s="71" t="s">
        <v>1977</v>
      </c>
      <c r="E21" s="72">
        <f>SUMIFS(Stock!$D:$D,Stock!$C:$C,A21)</f>
        <v>17</v>
      </c>
      <c r="F21" s="73" t="e">
        <f t="shared" ca="1" si="32"/>
        <v>#REF!</v>
      </c>
      <c r="G21" s="74">
        <f t="shared" ca="1" si="33"/>
        <v>0</v>
      </c>
      <c r="H21" s="44"/>
      <c r="I21" s="69" t="e">
        <f ca="1">SUMIFS(#REF!,#REF!,A21,#REF!,$I$2)</f>
        <v>#REF!</v>
      </c>
      <c r="J21" s="69" t="e">
        <f ca="1">SUMIFS(#REF!,#REF!,A21,#REF!,$J$2)</f>
        <v>#REF!</v>
      </c>
      <c r="K21" s="69" t="e">
        <f ca="1">SUMIFS(#REF!,#REF!,A21,#REF!,$K$2)</f>
        <v>#REF!</v>
      </c>
      <c r="L21" s="69" t="e">
        <f ca="1">SUMIFS(#REF!,#REF!,A21,#REF!,$L$2)</f>
        <v>#REF!</v>
      </c>
      <c r="M21" s="69" t="e">
        <f ca="1">SUMIFS(#REF!,#REF!,A21,#REF!,$M$2)</f>
        <v>#REF!</v>
      </c>
      <c r="N21" s="69" t="e">
        <f ca="1">SUMIFS(#REF!,#REF!,A21,#REF!,$N$2)</f>
        <v>#REF!</v>
      </c>
      <c r="O21" s="69" t="e">
        <f ca="1">SUMIFS(#REF!,#REF!,A21,#REF!,$O$2)</f>
        <v>#REF!</v>
      </c>
      <c r="P21" s="69" t="e">
        <f ca="1">SUMIFS(#REF!,#REF!,A21,#REF!,$P$2)</f>
        <v>#REF!</v>
      </c>
      <c r="Q21" s="69" t="e">
        <f ca="1">SUMIFS(#REF!,#REF!,A21,#REF!,$Q$2)</f>
        <v>#REF!</v>
      </c>
      <c r="R21" s="69" t="e">
        <f ca="1">SUMIFS(#REF!,#REF!,A21,#REF!,$R$2)</f>
        <v>#REF!</v>
      </c>
      <c r="S21" s="75"/>
      <c r="T21" s="44"/>
      <c r="U21" s="46"/>
      <c r="V21" s="69" t="e">
        <f ca="1">SUMIFS(#REF!,#REF!,A21,#REF!,$V$2,#REF!,$AI$1)</f>
        <v>#REF!</v>
      </c>
      <c r="W21" s="69" t="e">
        <f ca="1">SUMIFS(#REF!,#REF!,A21,#REF!,$W$2,#REF!,$AI$1)</f>
        <v>#REF!</v>
      </c>
      <c r="X21" s="69" t="e">
        <f ca="1">SUMIFS(#REF!,#REF!,A21,#REF!,$X$2,#REF!,$AI$1)</f>
        <v>#REF!</v>
      </c>
      <c r="Y21" s="69" t="e">
        <f ca="1">SUMIFS(#REF!,#REF!,A21,#REF!,$Y$2,#REF!,$AI$1)</f>
        <v>#REF!</v>
      </c>
      <c r="Z21" s="69" t="e">
        <f ca="1">SUMIFS(#REF!,#REF!,A21,#REF!,$Z$2,#REF!,$AI$1)</f>
        <v>#REF!</v>
      </c>
      <c r="AA21" s="69" t="e">
        <f ca="1">SUMIFS(#REF!,#REF!,A21,#REF!,$AA$2,#REF!,$AI$1)</f>
        <v>#REF!</v>
      </c>
      <c r="AB21" s="48"/>
      <c r="AC21" s="76">
        <f>SUMIFS('Inventory Matrix'!$E:$E,'Inventory Matrix'!$G:$G,$AC$2,'Inventory Matrix'!$B:$B,$AI$1,'Inventory Matrix'!$C:$C,A21)</f>
        <v>0</v>
      </c>
      <c r="AD21" s="70">
        <f>SUMIFS('Inventory Matrix'!$E:$E,'Inventory Matrix'!$G:$G,$AD$2,'Inventory Matrix'!$B:$B,$AI$1,'Inventory Matrix'!$C:$C,A21)</f>
        <v>4</v>
      </c>
      <c r="AE21" s="70">
        <f>SUMIFS('Inventory Matrix'!$E:$E,'Inventory Matrix'!$G:$G,$AE$2,'Inventory Matrix'!$B:$B,$AI$1,'Inventory Matrix'!$C:$C,A21)</f>
        <v>0</v>
      </c>
      <c r="AF21" s="77">
        <f>SUMIFS('Inventory Matrix'!$E:$E,'Inventory Matrix'!$G:$G,$AF$2,'Inventory Matrix'!$B:$B,$AI$1,'Inventory Matrix'!$C:$C,A21)</f>
        <v>0</v>
      </c>
      <c r="AG21" s="78" t="str">
        <f t="shared" ca="1" si="34"/>
        <v>-</v>
      </c>
      <c r="AH21" s="79">
        <f t="shared" ca="1" si="35"/>
        <v>0</v>
      </c>
      <c r="AI21" s="80">
        <f>SUMIFS(Stock!$D:$D,Stock!$A:$A,$AI$1,Stock!$C:$C,A21)</f>
        <v>4</v>
      </c>
      <c r="AJ21" s="55"/>
      <c r="AK21" s="69" t="e">
        <f ca="1">SUMIFS(#REF!,#REF!,A21,#REF!,$AK$2,#REF!,$AX$1)</f>
        <v>#REF!</v>
      </c>
      <c r="AL21" s="69" t="e">
        <f ca="1">SUMIFS(#REF!,#REF!,A21,#REF!,$AL$2,#REF!,$AX$1)</f>
        <v>#REF!</v>
      </c>
      <c r="AM21" s="69" t="e">
        <f ca="1">SUMIFS(#REF!,#REF!,A21,#REF!,$AM$2,#REF!,$AX$1)</f>
        <v>#REF!</v>
      </c>
      <c r="AN21" s="69" t="e">
        <f ca="1">SUMIFS(#REF!,#REF!,A21,#REF!,$AN$2,#REF!,$AX$1)</f>
        <v>#REF!</v>
      </c>
      <c r="AO21" s="69" t="e">
        <f ca="1">SUMIFS(#REF!,#REF!,A21,#REF!,$AO$2,#REF!,$AX$1)</f>
        <v>#REF!</v>
      </c>
      <c r="AP21" s="69" t="e">
        <f ca="1">SUMIFS(#REF!,#REF!,A21,#REF!,$AP$2,#REF!,$AX$1)</f>
        <v>#REF!</v>
      </c>
      <c r="AQ21" s="81"/>
      <c r="AR21" s="82">
        <f>SUMIFS('Inventory Matrix'!$E:$E,'Inventory Matrix'!$G:$G,$AR$2,'Inventory Matrix'!$B:$B,$AX$1,'Inventory Matrix'!$C:$C,A21)</f>
        <v>3</v>
      </c>
      <c r="AS21" s="82">
        <f>SUMIFS('Inventory Matrix'!$E:$E,'Inventory Matrix'!$G:$G,$AS$2,'Inventory Matrix'!$B:$B,$AX$1,'Inventory Matrix'!$C:$C,A21)</f>
        <v>0</v>
      </c>
      <c r="AT21" s="82">
        <f>SUMIFS('Inventory Matrix'!$E:$E,'Inventory Matrix'!$G:$G,$AT$2,'Inventory Matrix'!$B:$B,$AX$1,'Inventory Matrix'!$C:$C,A21)</f>
        <v>0</v>
      </c>
      <c r="AU21" s="83">
        <f>SUMIFS('Inventory Matrix'!$E:$E,'Inventory Matrix'!$G:$G,$AU$2,'Inventory Matrix'!$B:$B,$AX$1,'Inventory Matrix'!$C:$C,A21)</f>
        <v>0</v>
      </c>
      <c r="AV21" s="85" t="str">
        <f t="shared" ca="1" si="36"/>
        <v>-</v>
      </c>
      <c r="AW21" s="88">
        <f t="shared" ca="1" si="37"/>
        <v>0</v>
      </c>
      <c r="AX21" s="87">
        <f>SUMIFS(Stock!$D:$D,Stock!$A:$A,$AX$1,Stock!$C:$C,A21)</f>
        <v>3</v>
      </c>
      <c r="AY21" s="55"/>
      <c r="AZ21" s="69" t="e">
        <f ca="1">SUMIFS(#REF!,#REF!,A21,#REF!,$AZ$2,#REF!,$BM$1)</f>
        <v>#REF!</v>
      </c>
      <c r="BA21" s="69" t="e">
        <f ca="1">SUMIFS(#REF!,#REF!,A21,#REF!,$BA$2,#REF!,$BM$1)</f>
        <v>#REF!</v>
      </c>
      <c r="BB21" s="69" t="e">
        <f ca="1">SUMIFS(#REF!,#REF!,A21,#REF!,$BB$2,#REF!,$BM$1)</f>
        <v>#REF!</v>
      </c>
      <c r="BC21" s="69" t="e">
        <f ca="1">SUMIFS(#REF!,#REF!,A21,#REF!,$BC$2,#REF!,$BM$1)</f>
        <v>#REF!</v>
      </c>
      <c r="BD21" s="69" t="e">
        <f ca="1">SUMIFS(#REF!,#REF!,A21,#REF!,$BD$2,#REF!,$BM$1)</f>
        <v>#REF!</v>
      </c>
      <c r="BE21" s="69" t="e">
        <f ca="1">SUMIFS(#REF!,#REF!,A21,#REF!,$BE$2,#REF!,$BM$1)</f>
        <v>#REF!</v>
      </c>
      <c r="BF21" s="60"/>
      <c r="BG21" s="82">
        <f>SUMIFS('Inventory Matrix'!$E:$E,'Inventory Matrix'!$G:$G,$BG$2,'Inventory Matrix'!$B:$B,$BM$1,'Inventory Matrix'!$C:$C,A21)</f>
        <v>0</v>
      </c>
      <c r="BH21" s="82">
        <f>SUMIFS('Inventory Matrix'!$E:$E,'Inventory Matrix'!$G:$G,$BH$2,'Inventory Matrix'!$B:$B,$BM$1,'Inventory Matrix'!$C:$C,A21)</f>
        <v>2</v>
      </c>
      <c r="BI21" s="82">
        <f>SUMIFS('Inventory Matrix'!$E:$E,'Inventory Matrix'!$G:$G,$BI$2,'Inventory Matrix'!$B:$B,$BM$1,'Inventory Matrix'!$C:$C,A21)</f>
        <v>0</v>
      </c>
      <c r="BJ21" s="83">
        <f>SUMIFS('Inventory Matrix'!$E:$E,'Inventory Matrix'!$G:$G,$BJ$2,'Inventory Matrix'!$B:$B,$BM$1,'Inventory Matrix'!$C:$C,A21)</f>
        <v>1</v>
      </c>
      <c r="BK21" s="85" t="str">
        <f t="shared" ca="1" si="38"/>
        <v>-</v>
      </c>
      <c r="BL21" s="86">
        <f t="shared" ca="1" si="39"/>
        <v>0</v>
      </c>
      <c r="BM21" s="87">
        <f>SUMIFS(Stock!$D:$D,Stock!$A:$A,$BM$1,Stock!$C:$C,A21)</f>
        <v>3</v>
      </c>
      <c r="BN21" s="55"/>
      <c r="BO21" s="69" t="e">
        <f ca="1">SUMIFS(#REF!,#REF!,A21,#REF!,$BO$2,#REF!,$CB$1)</f>
        <v>#REF!</v>
      </c>
      <c r="BP21" s="69" t="e">
        <f ca="1">SUMIFS(#REF!,#REF!,A21,#REF!,$BP$2,#REF!,$CB$1)</f>
        <v>#REF!</v>
      </c>
      <c r="BQ21" s="69" t="e">
        <f ca="1">SUMIFS(#REF!,#REF!,A21,#REF!,$BQ$2,#REF!,$CB$1)</f>
        <v>#REF!</v>
      </c>
      <c r="BR21" s="69" t="e">
        <f ca="1">SUMIFS(#REF!,#REF!,A21,#REF!,$BR$2,#REF!,$CB$1)</f>
        <v>#REF!</v>
      </c>
      <c r="BS21" s="69" t="e">
        <f ca="1">SUMIFS(#REF!,#REF!,A21,#REF!,$BS$2,#REF!,$CB$1)</f>
        <v>#REF!</v>
      </c>
      <c r="BT21" s="69" t="e">
        <f ca="1">SUMIFS(#REF!,#REF!,A21,#REF!,$BT$2,#REF!,$CB$1)</f>
        <v>#REF!</v>
      </c>
      <c r="BU21" s="60"/>
      <c r="BV21" s="82">
        <f>SUMIFS('Inventory Matrix'!$E:$E,'Inventory Matrix'!$G:$G,$BV$2,'Inventory Matrix'!$B:$B,$CB$1,'Inventory Matrix'!$C:$C,A21)</f>
        <v>0</v>
      </c>
      <c r="BW21" s="82">
        <f>SUMIFS('Inventory Matrix'!$E:$E,'Inventory Matrix'!$G:$G,$BW$2,'Inventory Matrix'!$B:$B,$CB$1,'Inventory Matrix'!$C:$C,A21)</f>
        <v>6</v>
      </c>
      <c r="BX21" s="82">
        <f>SUMIFS('Inventory Matrix'!$E:$E,'Inventory Matrix'!$G:$G,$BX$2,'Inventory Matrix'!$B:$B,$CB$1,'Inventory Matrix'!$C:$C,A21)</f>
        <v>0</v>
      </c>
      <c r="BY21" s="83">
        <f>SUMIFS('Inventory Matrix'!$E:$E,'Inventory Matrix'!$G:$G,$BY$2,'Inventory Matrix'!$B:$B,$CB$1,'Inventory Matrix'!$C:$C,A21)</f>
        <v>0</v>
      </c>
      <c r="BZ21" s="85" t="str">
        <f t="shared" ca="1" si="40"/>
        <v>-</v>
      </c>
      <c r="CA21" s="88">
        <f t="shared" ca="1" si="41"/>
        <v>0</v>
      </c>
      <c r="CB21" s="87">
        <f>SUMIFS(Stock!$D:$D,Stock!$A:$A,$CB$1,Stock!$C:$C,A21)</f>
        <v>6</v>
      </c>
      <c r="CC21" s="55"/>
      <c r="CD21" s="69" t="e">
        <f ca="1">SUMIFS(#REF!,#REF!,A21,#REF!,$CD$2,#REF!,$CQ$1)</f>
        <v>#REF!</v>
      </c>
      <c r="CE21" s="69" t="e">
        <f ca="1">SUMIFS(#REF!,#REF!,A21,#REF!,$CE$2,#REF!,$CQ$1)</f>
        <v>#REF!</v>
      </c>
      <c r="CF21" s="69" t="e">
        <f ca="1">SUMIFS(#REF!,#REF!,A21,#REF!,$CF$2,#REF!,$CQ$1)</f>
        <v>#REF!</v>
      </c>
      <c r="CG21" s="69" t="e">
        <f ca="1">SUMIFS(#REF!,#REF!,A21,#REF!,$CG$2,#REF!,$CQ$1)</f>
        <v>#REF!</v>
      </c>
      <c r="CH21" s="69" t="e">
        <f ca="1">SUMIFS(#REF!,#REF!,A21,#REF!,$CH$2,#REF!,$CQ$1)</f>
        <v>#REF!</v>
      </c>
      <c r="CI21" s="69" t="e">
        <f ca="1">SUMIFS(#REF!,#REF!,A21,#REF!,$CI$2,#REF!,$CQ$1)</f>
        <v>#REF!</v>
      </c>
      <c r="CJ21" s="60"/>
      <c r="CK21" s="82">
        <f>SUMIFS('Inventory Matrix'!$E:$E,'Inventory Matrix'!$G:$G,$CK$2,'Inventory Matrix'!$B:$B,$CB$1,'Inventory Matrix'!$C:$C,A21)</f>
        <v>0</v>
      </c>
      <c r="CL21" s="82">
        <f>SUMIFS('Inventory Matrix'!$E:$E,'Inventory Matrix'!$G:$G,$CL$2,'Inventory Matrix'!$B:$B,$CB$1,'Inventory Matrix'!$C:$C,A21)</f>
        <v>6</v>
      </c>
      <c r="CM21" s="82">
        <f>SUMIFS('Inventory Matrix'!$E:$E,'Inventory Matrix'!$G:$G,$CM$2,'Inventory Matrix'!$B:$B,$CB$1,'Inventory Matrix'!$C:$C,A21)</f>
        <v>0</v>
      </c>
      <c r="CN21" s="83">
        <f>SUMIFS('Inventory Matrix'!$E:$E,'Inventory Matrix'!$G:$G,$CN$2,'Inventory Matrix'!$B:$B,$CB$1,'Inventory Matrix'!$C:$C,A21)</f>
        <v>0</v>
      </c>
      <c r="CO21" s="85" t="str">
        <f t="shared" ca="1" si="42"/>
        <v>-</v>
      </c>
      <c r="CP21" s="88">
        <f t="shared" ca="1" si="43"/>
        <v>0</v>
      </c>
      <c r="CQ21" s="87">
        <f>SUMIFS(Stock!$D:$D,Stock!$A:$A,$CQ$1,Stock!$C:$C,A21)</f>
        <v>1</v>
      </c>
      <c r="CR21" s="64"/>
      <c r="CS21" s="89">
        <f>SUMIFS(Stock!$D:$D,Stock!$A:$A,$CS$1,Stock!$C:$C,A21)</f>
        <v>0</v>
      </c>
      <c r="CT21" s="64"/>
      <c r="CU21" s="69" t="e">
        <f ca="1">SUMIFS(#REF!,#REF!,A21,#REF!,$CU$2,#REF!,$DA$1)</f>
        <v>#REF!</v>
      </c>
      <c r="CV21" s="69" t="e">
        <f ca="1">SUMIFS(#REF!,#REF!,A21,#REF!,$CV$2,#REF!,$DA$1)</f>
        <v>#REF!</v>
      </c>
      <c r="CW21" s="69" t="e">
        <f ca="1">SUMIFS(#REF!,#REF!,A21,#REF!,$CW$2,#REF!,$DA$1)</f>
        <v>#REF!</v>
      </c>
      <c r="CX21" s="69" t="e">
        <f ca="1">SUMIFS(#REF!,#REF!,A21,#REF!,$CX$2,#REF!,$DA$1)</f>
        <v>#REF!</v>
      </c>
      <c r="CY21" s="69" t="e">
        <f ca="1">SUMIFS(#REF!,#REF!,A21,#REF!,$CY$2,#REF!,$DA$1)</f>
        <v>#REF!</v>
      </c>
      <c r="CZ21" s="69" t="e">
        <f ca="1">SUMIFS(#REF!,#REF!,A21,#REF!,$CZ$2,#REF!,$DA$1)</f>
        <v>#REF!</v>
      </c>
      <c r="DA21" s="89">
        <f>SUMIFS(Stock!$D:$D,Stock!$A:$A,$DA$1,Stock!$C:$C,A21)</f>
        <v>0</v>
      </c>
      <c r="DB21" s="89">
        <f>SUMIFS(Stock!$D:$D,Stock!$A:$A,$DB$1,Stock!$C:$C,A21)</f>
        <v>0</v>
      </c>
      <c r="DC21" s="89">
        <f>SUMIFS(Stock!$D:$D,Stock!$A:$A,$DC$1,Stock!$C:$C,A21)</f>
        <v>0</v>
      </c>
      <c r="DD21" s="66"/>
      <c r="DE21" s="66"/>
      <c r="DF21" s="90">
        <f>SUMIFS('Inventory Matrix'!$E:$E,'Inventory Matrix'!$B:$B,$DF$2,'Inventory Matrix'!$G:$G,$DK$2,'Inventory Matrix'!$C:$C,A21)</f>
        <v>0</v>
      </c>
      <c r="DG21" s="90">
        <f>SUMIFS('Inventory Matrix'!$E:$E,'Inventory Matrix'!$B:$B,$DG$2,'Inventory Matrix'!$G:$G,$DK$2,'Inventory Matrix'!$C:$C,A21)</f>
        <v>3</v>
      </c>
      <c r="DH21" s="90">
        <f>SUMIFS('Inventory Matrix'!$E:$E,'Inventory Matrix'!$B:$B,$DH$2,'Inventory Matrix'!$G:$G,$DK$2,'Inventory Matrix'!$C:$C,A21)</f>
        <v>0</v>
      </c>
      <c r="DI21" s="90">
        <f>SUMIFS('Inventory Matrix'!$E:$E,'Inventory Matrix'!$B:$B,$DI$2,'Inventory Matrix'!$G:$G,$DK$2,'Inventory Matrix'!$C:$C,A21)</f>
        <v>0</v>
      </c>
      <c r="DJ21" s="90">
        <f>SUMIFS('Inventory Matrix'!$E:$E,'Inventory Matrix'!$B:$B,$DJ$2,'Inventory Matrix'!$G:$G,$DK$2,'Inventory Matrix'!$C:$C,A21)</f>
        <v>0</v>
      </c>
      <c r="DK21" s="91">
        <f>SUMIFS('Inventory Matrix'!$E:$E,'Inventory Matrix'!$G:$G,$DK$2,'Inventory Matrix'!$C:$C,A21)</f>
        <v>3</v>
      </c>
      <c r="DL21" s="48"/>
      <c r="DM21" s="90">
        <f>SUMIFS('Inventory Matrix'!$E:$E,'Inventory Matrix'!$B:$B,$DM$2,'Inventory Matrix'!$G:$G,$DR$2,'Inventory Matrix'!$C:$C,A21)</f>
        <v>4</v>
      </c>
      <c r="DN21" s="90">
        <f>SUMIFS('Inventory Matrix'!$E:$E,'Inventory Matrix'!$B:$B,$DN$2,'Inventory Matrix'!$G:$G,$DR$2,'Inventory Matrix'!$C:$C,A21)</f>
        <v>0</v>
      </c>
      <c r="DO21" s="90">
        <f>SUMIFS('Inventory Matrix'!$E:$E,'Inventory Matrix'!$B:$B,$DO$2,'Inventory Matrix'!$G:$G,$DR$2,'Inventory Matrix'!$C:$C,A21)</f>
        <v>2</v>
      </c>
      <c r="DP21" s="90">
        <f>SUMIFS('Inventory Matrix'!$E:$E,'Inventory Matrix'!$B:$B,$DP$2,'Inventory Matrix'!$G:$G,$DR$2,'Inventory Matrix'!$C:$C,A21)</f>
        <v>6</v>
      </c>
      <c r="DQ21" s="90">
        <f>SUMIFS('Inventory Matrix'!$E:$E,'Inventory Matrix'!$B:$B,$DQ$2,'Inventory Matrix'!$G:$G,$DR$2,'Inventory Matrix'!$C:$C,A21)</f>
        <v>1</v>
      </c>
      <c r="DR21" s="91">
        <f>SUMIFS('Inventory Matrix'!$E:$E,'Inventory Matrix'!$G:$G,$DR$2,'Inventory Matrix'!$C:$C,A21)</f>
        <v>13</v>
      </c>
      <c r="DS21" s="44"/>
      <c r="DT21" s="90">
        <f>SUMIFS('Inventory Matrix'!$E:$E,'Inventory Matrix'!$B:$B,$DT$2,'Inventory Matrix'!$G:$G,$DY$2,'Inventory Matrix'!$C:$C,A21)</f>
        <v>0</v>
      </c>
      <c r="DU21" s="90">
        <f>SUMIFS('Inventory Matrix'!$E:$E,'Inventory Matrix'!$B:$B,$DU$2,'Inventory Matrix'!$G:$G,$DY$2,'Inventory Matrix'!$C:$C,A21)</f>
        <v>0</v>
      </c>
      <c r="DV21" s="90">
        <f>SUMIFS('Inventory Matrix'!$E:$E,'Inventory Matrix'!$B:$B,$DV$2,'Inventory Matrix'!$G:$G,$DY$2,'Inventory Matrix'!$C:$C,A21)</f>
        <v>0</v>
      </c>
      <c r="DW21" s="90">
        <f>SUMIFS('Inventory Matrix'!$E:$E,'Inventory Matrix'!$B:$B,$DW$2,'Inventory Matrix'!$G:$G,$DY$2,'Inventory Matrix'!$C:$C,A21)</f>
        <v>0</v>
      </c>
      <c r="DX21" s="90">
        <f>SUMIFS('Inventory Matrix'!$E:$E,'Inventory Matrix'!$B:$B,$DX$2,'Inventory Matrix'!$G:$G,$DY$2,'Inventory Matrix'!$C:$C,A21)</f>
        <v>0</v>
      </c>
      <c r="DY21" s="91">
        <f>SUMIFS('Inventory Matrix'!$E:$E,'Inventory Matrix'!$G:$G,$DY$2,'Inventory Matrix'!$C:$C,A21)</f>
        <v>0</v>
      </c>
      <c r="DZ21" s="44"/>
      <c r="EA21" s="90">
        <f>SUMIFS('Inventory Matrix'!$E:$E,'Inventory Matrix'!$B:$B,$EA$2,'Inventory Matrix'!$G:$G,$EF$2,'Inventory Matrix'!$C:$C,A21)</f>
        <v>0</v>
      </c>
      <c r="EB21" s="90">
        <f>SUMIFS('Inventory Matrix'!$E:$E,'Inventory Matrix'!$B:$B,$EB$2,'Inventory Matrix'!$G:$G,$EF$2,'Inventory Matrix'!$C:$C,A21)</f>
        <v>0</v>
      </c>
      <c r="EC21" s="90">
        <f>SUMIFS('Inventory Matrix'!$E:$E,'Inventory Matrix'!$B:$B,$EC$2,'Inventory Matrix'!$G:$G,$EF$2,'Inventory Matrix'!$C:$C,A21)</f>
        <v>1</v>
      </c>
      <c r="ED21" s="90">
        <f>SUMIFS('Inventory Matrix'!$E:$E,'Inventory Matrix'!$B:$B,$ED$2,'Inventory Matrix'!$G:$G,$EF$2,'Inventory Matrix'!$C:$C,A21)</f>
        <v>0</v>
      </c>
      <c r="EE21" s="90">
        <f>SUMIFS('Inventory Matrix'!$E:$E,'Inventory Matrix'!$B:$B,$EE$2,'Inventory Matrix'!$G:$G,$EF$2,'Inventory Matrix'!$C:$C,A21)</f>
        <v>0</v>
      </c>
      <c r="EF21" s="91">
        <f>SUMIFS('Inventory Matrix'!$E:$E,'Inventory Matrix'!$G:$G,$EF$2,'Inventory Matrix'!$C:$C,A21)</f>
        <v>1</v>
      </c>
      <c r="EG21" s="44"/>
    </row>
    <row r="22" spans="1:137" ht="13" x14ac:dyDescent="0.15">
      <c r="A22" s="38" t="str">
        <f t="shared" si="31"/>
        <v>75Z14V0023L</v>
      </c>
      <c r="B22" s="39" t="s">
        <v>1970</v>
      </c>
      <c r="C22" s="40" t="s">
        <v>663</v>
      </c>
      <c r="D22" s="40" t="s">
        <v>1978</v>
      </c>
      <c r="E22" s="41">
        <f>SUMIFS(Stock!$D:$D,Stock!$C:$C,A22)</f>
        <v>3</v>
      </c>
      <c r="F22" s="42" t="e">
        <f t="shared" ca="1" si="32"/>
        <v>#REF!</v>
      </c>
      <c r="G22" s="43">
        <f t="shared" ca="1" si="33"/>
        <v>0</v>
      </c>
      <c r="H22" s="44"/>
      <c r="I22" s="38" t="e">
        <f ca="1">SUMIFS(#REF!,#REF!,A22,#REF!,$I$2)</f>
        <v>#REF!</v>
      </c>
      <c r="J22" s="38" t="e">
        <f ca="1">SUMIFS(#REF!,#REF!,A22,#REF!,$J$2)</f>
        <v>#REF!</v>
      </c>
      <c r="K22" s="38" t="e">
        <f ca="1">SUMIFS(#REF!,#REF!,A22,#REF!,$K$2)</f>
        <v>#REF!</v>
      </c>
      <c r="L22" s="38" t="e">
        <f ca="1">SUMIFS(#REF!,#REF!,A22,#REF!,$L$2)</f>
        <v>#REF!</v>
      </c>
      <c r="M22" s="38" t="e">
        <f ca="1">SUMIFS(#REF!,#REF!,A22,#REF!,$M$2)</f>
        <v>#REF!</v>
      </c>
      <c r="N22" s="38" t="e">
        <f ca="1">SUMIFS(#REF!,#REF!,A22,#REF!,$N$2)</f>
        <v>#REF!</v>
      </c>
      <c r="O22" s="38" t="e">
        <f ca="1">SUMIFS(#REF!,#REF!,A22,#REF!,$O$2)</f>
        <v>#REF!</v>
      </c>
      <c r="P22" s="38" t="e">
        <f ca="1">SUMIFS(#REF!,#REF!,A22,#REF!,$P$2)</f>
        <v>#REF!</v>
      </c>
      <c r="Q22" s="38" t="e">
        <f ca="1">SUMIFS(#REF!,#REF!,A22,#REF!,$Q$2)</f>
        <v>#REF!</v>
      </c>
      <c r="R22" s="38" t="e">
        <f ca="1">SUMIFS(#REF!,#REF!,A22,#REF!,$R$2)</f>
        <v>#REF!</v>
      </c>
      <c r="S22" s="45"/>
      <c r="T22" s="44"/>
      <c r="U22" s="46"/>
      <c r="V22" s="38" t="e">
        <f ca="1">SUMIFS(#REF!,#REF!,A22,#REF!,$V$2,#REF!,$AI$1)</f>
        <v>#REF!</v>
      </c>
      <c r="W22" s="38" t="e">
        <f ca="1">SUMIFS(#REF!,#REF!,A22,#REF!,$W$2,#REF!,$AI$1)</f>
        <v>#REF!</v>
      </c>
      <c r="X22" s="38" t="e">
        <f ca="1">SUMIFS(#REF!,#REF!,A22,#REF!,$X$2,#REF!,$AI$1)</f>
        <v>#REF!</v>
      </c>
      <c r="Y22" s="38" t="e">
        <f ca="1">SUMIFS(#REF!,#REF!,A22,#REF!,$Y$2,#REF!,$AI$1)</f>
        <v>#REF!</v>
      </c>
      <c r="Z22" s="38" t="e">
        <f ca="1">SUMIFS(#REF!,#REF!,A22,#REF!,$Z$2,#REF!,$AI$1)</f>
        <v>#REF!</v>
      </c>
      <c r="AA22" s="38" t="e">
        <f ca="1">SUMIFS(#REF!,#REF!,A22,#REF!,$AA$2,#REF!,$AI$1)</f>
        <v>#REF!</v>
      </c>
      <c r="AB22" s="48"/>
      <c r="AC22" s="92">
        <f>SUMIFS('Inventory Matrix'!$E:$E,'Inventory Matrix'!$G:$G,$AC$2,'Inventory Matrix'!$B:$B,$AI$1,'Inventory Matrix'!$C:$C,A22)</f>
        <v>0</v>
      </c>
      <c r="AD22" s="39">
        <f>SUMIFS('Inventory Matrix'!$E:$E,'Inventory Matrix'!$G:$G,$AD$2,'Inventory Matrix'!$B:$B,$AI$1,'Inventory Matrix'!$C:$C,A22)</f>
        <v>0</v>
      </c>
      <c r="AE22" s="39">
        <f>SUMIFS('Inventory Matrix'!$E:$E,'Inventory Matrix'!$G:$G,$AE$2,'Inventory Matrix'!$B:$B,$AI$1,'Inventory Matrix'!$C:$C,A22)</f>
        <v>0</v>
      </c>
      <c r="AF22" s="93">
        <f>SUMIFS('Inventory Matrix'!$E:$E,'Inventory Matrix'!$G:$G,$AF$2,'Inventory Matrix'!$B:$B,$AI$1,'Inventory Matrix'!$C:$C,A22)</f>
        <v>1</v>
      </c>
      <c r="AG22" s="94" t="str">
        <f t="shared" ca="1" si="34"/>
        <v>-</v>
      </c>
      <c r="AH22" s="53">
        <f t="shared" ca="1" si="35"/>
        <v>0</v>
      </c>
      <c r="AI22" s="95">
        <f>SUMIFS(Stock!$D:$D,Stock!$A:$A,$AI$1,Stock!$C:$C,A22)</f>
        <v>1</v>
      </c>
      <c r="AJ22" s="55"/>
      <c r="AK22" s="38" t="e">
        <f ca="1">SUMIFS(#REF!,#REF!,A22,#REF!,$AK$2,#REF!,$AX$1)</f>
        <v>#REF!</v>
      </c>
      <c r="AL22" s="38" t="e">
        <f ca="1">SUMIFS(#REF!,#REF!,A22,#REF!,$AL$2,#REF!,$AX$1)</f>
        <v>#REF!</v>
      </c>
      <c r="AM22" s="38" t="e">
        <f ca="1">SUMIFS(#REF!,#REF!,A22,#REF!,$AM$2,#REF!,$AX$1)</f>
        <v>#REF!</v>
      </c>
      <c r="AN22" s="38" t="e">
        <f ca="1">SUMIFS(#REF!,#REF!,A22,#REF!,$AN$2,#REF!,$AX$1)</f>
        <v>#REF!</v>
      </c>
      <c r="AO22" s="38" t="e">
        <f ca="1">SUMIFS(#REF!,#REF!,A22,#REF!,$AO$2,#REF!,$AX$1)</f>
        <v>#REF!</v>
      </c>
      <c r="AP22" s="38" t="e">
        <f ca="1">SUMIFS(#REF!,#REF!,A22,#REF!,$AP$2,#REF!,$AX$1)</f>
        <v>#REF!</v>
      </c>
      <c r="AQ22" s="81"/>
      <c r="AR22" s="49">
        <f>SUMIFS('Inventory Matrix'!$E:$E,'Inventory Matrix'!$G:$G,$AR$2,'Inventory Matrix'!$B:$B,$AX$1,'Inventory Matrix'!$C:$C,A22)</f>
        <v>0</v>
      </c>
      <c r="AS22" s="49">
        <f>SUMIFS('Inventory Matrix'!$E:$E,'Inventory Matrix'!$G:$G,$AS$2,'Inventory Matrix'!$B:$B,$AX$1,'Inventory Matrix'!$C:$C,A22)</f>
        <v>0</v>
      </c>
      <c r="AT22" s="49">
        <f>SUMIFS('Inventory Matrix'!$E:$E,'Inventory Matrix'!$G:$G,$AT$2,'Inventory Matrix'!$B:$B,$AX$1,'Inventory Matrix'!$C:$C,A22)</f>
        <v>0</v>
      </c>
      <c r="AU22" s="57">
        <f>SUMIFS('Inventory Matrix'!$E:$E,'Inventory Matrix'!$G:$G,$AU$2,'Inventory Matrix'!$B:$B,$AX$1,'Inventory Matrix'!$C:$C,A22)</f>
        <v>0</v>
      </c>
      <c r="AV22" s="96" t="str">
        <f t="shared" ca="1" si="36"/>
        <v>-</v>
      </c>
      <c r="AW22" s="63">
        <f t="shared" ca="1" si="37"/>
        <v>0</v>
      </c>
      <c r="AX22" s="97">
        <f>SUMIFS(Stock!$D:$D,Stock!$A:$A,$AX$1,Stock!$C:$C,A22)</f>
        <v>0</v>
      </c>
      <c r="AY22" s="55"/>
      <c r="AZ22" s="38" t="e">
        <f ca="1">SUMIFS(#REF!,#REF!,A22,#REF!,$AZ$2,#REF!,$BM$1)</f>
        <v>#REF!</v>
      </c>
      <c r="BA22" s="38" t="e">
        <f ca="1">SUMIFS(#REF!,#REF!,A22,#REF!,$BA$2,#REF!,$BM$1)</f>
        <v>#REF!</v>
      </c>
      <c r="BB22" s="38" t="e">
        <f ca="1">SUMIFS(#REF!,#REF!,A22,#REF!,$BB$2,#REF!,$BM$1)</f>
        <v>#REF!</v>
      </c>
      <c r="BC22" s="38" t="e">
        <f ca="1">SUMIFS(#REF!,#REF!,A22,#REF!,$BC$2,#REF!,$BM$1)</f>
        <v>#REF!</v>
      </c>
      <c r="BD22" s="38" t="e">
        <f ca="1">SUMIFS(#REF!,#REF!,A22,#REF!,$BD$2,#REF!,$BM$1)</f>
        <v>#REF!</v>
      </c>
      <c r="BE22" s="38" t="e">
        <f ca="1">SUMIFS(#REF!,#REF!,A22,#REF!,$BE$2,#REF!,$BM$1)</f>
        <v>#REF!</v>
      </c>
      <c r="BF22" s="60"/>
      <c r="BG22" s="49">
        <f>SUMIFS('Inventory Matrix'!$E:$E,'Inventory Matrix'!$G:$G,$BG$2,'Inventory Matrix'!$B:$B,$BM$1,'Inventory Matrix'!$C:$C,A22)</f>
        <v>0</v>
      </c>
      <c r="BH22" s="49">
        <f>SUMIFS('Inventory Matrix'!$E:$E,'Inventory Matrix'!$G:$G,$BH$2,'Inventory Matrix'!$B:$B,$BM$1,'Inventory Matrix'!$C:$C,A22)</f>
        <v>0</v>
      </c>
      <c r="BI22" s="49">
        <f>SUMIFS('Inventory Matrix'!$E:$E,'Inventory Matrix'!$G:$G,$BI$2,'Inventory Matrix'!$B:$B,$BM$1,'Inventory Matrix'!$C:$C,A22)</f>
        <v>0</v>
      </c>
      <c r="BJ22" s="57">
        <f>SUMIFS('Inventory Matrix'!$E:$E,'Inventory Matrix'!$G:$G,$BJ$2,'Inventory Matrix'!$B:$B,$BM$1,'Inventory Matrix'!$C:$C,A22)</f>
        <v>1</v>
      </c>
      <c r="BK22" s="96" t="str">
        <f t="shared" ca="1" si="38"/>
        <v>-</v>
      </c>
      <c r="BL22" s="62">
        <f t="shared" ca="1" si="39"/>
        <v>0</v>
      </c>
      <c r="BM22" s="97">
        <f>SUMIFS(Stock!$D:$D,Stock!$A:$A,$BM$1,Stock!$C:$C,A22)</f>
        <v>1</v>
      </c>
      <c r="BN22" s="55"/>
      <c r="BO22" s="38" t="e">
        <f ca="1">SUMIFS(#REF!,#REF!,A22,#REF!,$BO$2,#REF!,$CB$1)</f>
        <v>#REF!</v>
      </c>
      <c r="BP22" s="38" t="e">
        <f ca="1">SUMIFS(#REF!,#REF!,A22,#REF!,$BP$2,#REF!,$CB$1)</f>
        <v>#REF!</v>
      </c>
      <c r="BQ22" s="38" t="e">
        <f ca="1">SUMIFS(#REF!,#REF!,A22,#REF!,$BQ$2,#REF!,$CB$1)</f>
        <v>#REF!</v>
      </c>
      <c r="BR22" s="38" t="e">
        <f ca="1">SUMIFS(#REF!,#REF!,A22,#REF!,$BR$2,#REF!,$CB$1)</f>
        <v>#REF!</v>
      </c>
      <c r="BS22" s="38" t="e">
        <f ca="1">SUMIFS(#REF!,#REF!,A22,#REF!,$BS$2,#REF!,$CB$1)</f>
        <v>#REF!</v>
      </c>
      <c r="BT22" s="38" t="e">
        <f ca="1">SUMIFS(#REF!,#REF!,A22,#REF!,$BT$2,#REF!,$CB$1)</f>
        <v>#REF!</v>
      </c>
      <c r="BU22" s="60"/>
      <c r="BV22" s="49">
        <f>SUMIFS('Inventory Matrix'!$E:$E,'Inventory Matrix'!$G:$G,$BV$2,'Inventory Matrix'!$B:$B,$CB$1,'Inventory Matrix'!$C:$C,A22)</f>
        <v>0</v>
      </c>
      <c r="BW22" s="49">
        <f>SUMIFS('Inventory Matrix'!$E:$E,'Inventory Matrix'!$G:$G,$BW$2,'Inventory Matrix'!$B:$B,$CB$1,'Inventory Matrix'!$C:$C,A22)</f>
        <v>0</v>
      </c>
      <c r="BX22" s="49">
        <f>SUMIFS('Inventory Matrix'!$E:$E,'Inventory Matrix'!$G:$G,$BX$2,'Inventory Matrix'!$B:$B,$CB$1,'Inventory Matrix'!$C:$C,A22)</f>
        <v>0</v>
      </c>
      <c r="BY22" s="57">
        <f>SUMIFS('Inventory Matrix'!$E:$E,'Inventory Matrix'!$G:$G,$BY$2,'Inventory Matrix'!$B:$B,$CB$1,'Inventory Matrix'!$C:$C,A22)</f>
        <v>1</v>
      </c>
      <c r="BZ22" s="96" t="str">
        <f t="shared" ca="1" si="40"/>
        <v>-</v>
      </c>
      <c r="CA22" s="63">
        <f t="shared" ca="1" si="41"/>
        <v>0</v>
      </c>
      <c r="CB22" s="97">
        <f>SUMIFS(Stock!$D:$D,Stock!$A:$A,$CB$1,Stock!$C:$C,A22)</f>
        <v>1</v>
      </c>
      <c r="CC22" s="55"/>
      <c r="CD22" s="38" t="e">
        <f ca="1">SUMIFS(#REF!,#REF!,A22,#REF!,$CD$2,#REF!,$CQ$1)</f>
        <v>#REF!</v>
      </c>
      <c r="CE22" s="38" t="e">
        <f ca="1">SUMIFS(#REF!,#REF!,A22,#REF!,$CE$2,#REF!,$CQ$1)</f>
        <v>#REF!</v>
      </c>
      <c r="CF22" s="38" t="e">
        <f ca="1">SUMIFS(#REF!,#REF!,A22,#REF!,$CF$2,#REF!,$CQ$1)</f>
        <v>#REF!</v>
      </c>
      <c r="CG22" s="38" t="e">
        <f ca="1">SUMIFS(#REF!,#REF!,A22,#REF!,$CG$2,#REF!,$CQ$1)</f>
        <v>#REF!</v>
      </c>
      <c r="CH22" s="38" t="e">
        <f ca="1">SUMIFS(#REF!,#REF!,A22,#REF!,$CH$2,#REF!,$CQ$1)</f>
        <v>#REF!</v>
      </c>
      <c r="CI22" s="38" t="e">
        <f ca="1">SUMIFS(#REF!,#REF!,A22,#REF!,$CI$2,#REF!,$CQ$1)</f>
        <v>#REF!</v>
      </c>
      <c r="CJ22" s="60"/>
      <c r="CK22" s="49">
        <f>SUMIFS('Inventory Matrix'!$E:$E,'Inventory Matrix'!$G:$G,$CK$2,'Inventory Matrix'!$B:$B,$CB$1,'Inventory Matrix'!$C:$C,A22)</f>
        <v>0</v>
      </c>
      <c r="CL22" s="49">
        <f>SUMIFS('Inventory Matrix'!$E:$E,'Inventory Matrix'!$G:$G,$CL$2,'Inventory Matrix'!$B:$B,$CB$1,'Inventory Matrix'!$C:$C,A22)</f>
        <v>0</v>
      </c>
      <c r="CM22" s="49">
        <f>SUMIFS('Inventory Matrix'!$E:$E,'Inventory Matrix'!$G:$G,$CM$2,'Inventory Matrix'!$B:$B,$CB$1,'Inventory Matrix'!$C:$C,A22)</f>
        <v>0</v>
      </c>
      <c r="CN22" s="57">
        <f>SUMIFS('Inventory Matrix'!$E:$E,'Inventory Matrix'!$G:$G,$CN$2,'Inventory Matrix'!$B:$B,$CB$1,'Inventory Matrix'!$C:$C,A22)</f>
        <v>1</v>
      </c>
      <c r="CO22" s="96" t="str">
        <f t="shared" ca="1" si="42"/>
        <v>-</v>
      </c>
      <c r="CP22" s="63">
        <f t="shared" ca="1" si="43"/>
        <v>0</v>
      </c>
      <c r="CQ22" s="97">
        <f>SUMIFS(Stock!$D:$D,Stock!$A:$A,$CQ$1,Stock!$C:$C,A22)</f>
        <v>0</v>
      </c>
      <c r="CR22" s="64"/>
      <c r="CS22" s="65">
        <f>SUMIFS(Stock!$D:$D,Stock!$A:$A,$CS$1,Stock!$C:$C,A22)</f>
        <v>0</v>
      </c>
      <c r="CT22" s="64"/>
      <c r="CU22" s="38" t="e">
        <f ca="1">SUMIFS(#REF!,#REF!,A22,#REF!,$CU$2,#REF!,$DA$1)</f>
        <v>#REF!</v>
      </c>
      <c r="CV22" s="38" t="e">
        <f ca="1">SUMIFS(#REF!,#REF!,A22,#REF!,$CV$2,#REF!,$DA$1)</f>
        <v>#REF!</v>
      </c>
      <c r="CW22" s="38" t="e">
        <f ca="1">SUMIFS(#REF!,#REF!,A22,#REF!,$CW$2,#REF!,$DA$1)</f>
        <v>#REF!</v>
      </c>
      <c r="CX22" s="38" t="e">
        <f ca="1">SUMIFS(#REF!,#REF!,A22,#REF!,$CX$2,#REF!,$DA$1)</f>
        <v>#REF!</v>
      </c>
      <c r="CY22" s="38" t="e">
        <f ca="1">SUMIFS(#REF!,#REF!,A22,#REF!,$CY$2,#REF!,$DA$1)</f>
        <v>#REF!</v>
      </c>
      <c r="CZ22" s="38" t="e">
        <f ca="1">SUMIFS(#REF!,#REF!,A22,#REF!,$CZ$2,#REF!,$DA$1)</f>
        <v>#REF!</v>
      </c>
      <c r="DA22" s="65">
        <f>SUMIFS(Stock!$D:$D,Stock!$A:$A,$DA$1,Stock!$C:$C,A22)</f>
        <v>0</v>
      </c>
      <c r="DB22" s="65">
        <f>SUMIFS(Stock!$D:$D,Stock!$A:$A,$DB$1,Stock!$C:$C,A22)</f>
        <v>0</v>
      </c>
      <c r="DC22" s="65">
        <f>SUMIFS(Stock!$D:$D,Stock!$A:$A,$DC$1,Stock!$C:$C,A22)</f>
        <v>0</v>
      </c>
      <c r="DD22" s="66"/>
      <c r="DE22" s="66"/>
      <c r="DF22" s="67">
        <f>SUMIFS('Inventory Matrix'!$E:$E,'Inventory Matrix'!$B:$B,$DF$2,'Inventory Matrix'!$G:$G,$DK$2,'Inventory Matrix'!$C:$C,A22)</f>
        <v>0</v>
      </c>
      <c r="DG22" s="67">
        <f>SUMIFS('Inventory Matrix'!$E:$E,'Inventory Matrix'!$B:$B,$DG$2,'Inventory Matrix'!$G:$G,$DK$2,'Inventory Matrix'!$C:$C,A22)</f>
        <v>0</v>
      </c>
      <c r="DH22" s="67">
        <f>SUMIFS('Inventory Matrix'!$E:$E,'Inventory Matrix'!$B:$B,$DH$2,'Inventory Matrix'!$G:$G,$DK$2,'Inventory Matrix'!$C:$C,A22)</f>
        <v>0</v>
      </c>
      <c r="DI22" s="67">
        <f>SUMIFS('Inventory Matrix'!$E:$E,'Inventory Matrix'!$B:$B,$DI$2,'Inventory Matrix'!$G:$G,$DK$2,'Inventory Matrix'!$C:$C,A22)</f>
        <v>0</v>
      </c>
      <c r="DJ22" s="67">
        <f>SUMIFS('Inventory Matrix'!$E:$E,'Inventory Matrix'!$B:$B,$DJ$2,'Inventory Matrix'!$G:$G,$DK$2,'Inventory Matrix'!$C:$C,A22)</f>
        <v>0</v>
      </c>
      <c r="DK22" s="98">
        <f>SUMIFS('Inventory Matrix'!$E:$E,'Inventory Matrix'!$G:$G,$DK$2,'Inventory Matrix'!$C:$C,A22)</f>
        <v>0</v>
      </c>
      <c r="DL22" s="48"/>
      <c r="DM22" s="67">
        <f>SUMIFS('Inventory Matrix'!$E:$E,'Inventory Matrix'!$B:$B,$DM$2,'Inventory Matrix'!$G:$G,$DR$2,'Inventory Matrix'!$C:$C,A22)</f>
        <v>0</v>
      </c>
      <c r="DN22" s="67">
        <f>SUMIFS('Inventory Matrix'!$E:$E,'Inventory Matrix'!$B:$B,$DN$2,'Inventory Matrix'!$G:$G,$DR$2,'Inventory Matrix'!$C:$C,A22)</f>
        <v>0</v>
      </c>
      <c r="DO22" s="67">
        <f>SUMIFS('Inventory Matrix'!$E:$E,'Inventory Matrix'!$B:$B,$DO$2,'Inventory Matrix'!$G:$G,$DR$2,'Inventory Matrix'!$C:$C,A22)</f>
        <v>0</v>
      </c>
      <c r="DP22" s="67">
        <f>SUMIFS('Inventory Matrix'!$E:$E,'Inventory Matrix'!$B:$B,$DP$2,'Inventory Matrix'!$G:$G,$DR$2,'Inventory Matrix'!$C:$C,A22)</f>
        <v>0</v>
      </c>
      <c r="DQ22" s="67">
        <f>SUMIFS('Inventory Matrix'!$E:$E,'Inventory Matrix'!$B:$B,$DQ$2,'Inventory Matrix'!$G:$G,$DR$2,'Inventory Matrix'!$C:$C,A22)</f>
        <v>0</v>
      </c>
      <c r="DR22" s="98">
        <f>SUMIFS('Inventory Matrix'!$E:$E,'Inventory Matrix'!$G:$G,$DR$2,'Inventory Matrix'!$C:$C,A22)</f>
        <v>0</v>
      </c>
      <c r="DS22" s="44"/>
      <c r="DT22" s="67">
        <f>SUMIFS('Inventory Matrix'!$E:$E,'Inventory Matrix'!$B:$B,$DT$2,'Inventory Matrix'!$G:$G,$DY$2,'Inventory Matrix'!$C:$C,A22)</f>
        <v>0</v>
      </c>
      <c r="DU22" s="67">
        <f>SUMIFS('Inventory Matrix'!$E:$E,'Inventory Matrix'!$B:$B,$DU$2,'Inventory Matrix'!$G:$G,$DY$2,'Inventory Matrix'!$C:$C,A22)</f>
        <v>0</v>
      </c>
      <c r="DV22" s="67">
        <f>SUMIFS('Inventory Matrix'!$E:$E,'Inventory Matrix'!$B:$B,$DV$2,'Inventory Matrix'!$G:$G,$DY$2,'Inventory Matrix'!$C:$C,A22)</f>
        <v>0</v>
      </c>
      <c r="DW22" s="67">
        <f>SUMIFS('Inventory Matrix'!$E:$E,'Inventory Matrix'!$B:$B,$DW$2,'Inventory Matrix'!$G:$G,$DY$2,'Inventory Matrix'!$C:$C,A22)</f>
        <v>0</v>
      </c>
      <c r="DX22" s="67">
        <f>SUMIFS('Inventory Matrix'!$E:$E,'Inventory Matrix'!$B:$B,$DX$2,'Inventory Matrix'!$G:$G,$DY$2,'Inventory Matrix'!$C:$C,A22)</f>
        <v>0</v>
      </c>
      <c r="DY22" s="98">
        <f>SUMIFS('Inventory Matrix'!$E:$E,'Inventory Matrix'!$G:$G,$DY$2,'Inventory Matrix'!$C:$C,A22)</f>
        <v>0</v>
      </c>
      <c r="DZ22" s="44"/>
      <c r="EA22" s="67">
        <f>SUMIFS('Inventory Matrix'!$E:$E,'Inventory Matrix'!$B:$B,$EA$2,'Inventory Matrix'!$G:$G,$EF$2,'Inventory Matrix'!$C:$C,A22)</f>
        <v>1</v>
      </c>
      <c r="EB22" s="67">
        <f>SUMIFS('Inventory Matrix'!$E:$E,'Inventory Matrix'!$B:$B,$EB$2,'Inventory Matrix'!$G:$G,$EF$2,'Inventory Matrix'!$C:$C,A22)</f>
        <v>0</v>
      </c>
      <c r="EC22" s="67">
        <f>SUMIFS('Inventory Matrix'!$E:$E,'Inventory Matrix'!$B:$B,$EC$2,'Inventory Matrix'!$G:$G,$EF$2,'Inventory Matrix'!$C:$C,A22)</f>
        <v>1</v>
      </c>
      <c r="ED22" s="67">
        <f>SUMIFS('Inventory Matrix'!$E:$E,'Inventory Matrix'!$B:$B,$ED$2,'Inventory Matrix'!$G:$G,$EF$2,'Inventory Matrix'!$C:$C,A22)</f>
        <v>1</v>
      </c>
      <c r="EE22" s="67">
        <f>SUMIFS('Inventory Matrix'!$E:$E,'Inventory Matrix'!$B:$B,$EE$2,'Inventory Matrix'!$G:$G,$EF$2,'Inventory Matrix'!$C:$C,A22)</f>
        <v>0</v>
      </c>
      <c r="EF22" s="98">
        <f>SUMIFS('Inventory Matrix'!$E:$E,'Inventory Matrix'!$G:$G,$EF$2,'Inventory Matrix'!$C:$C,A22)</f>
        <v>3</v>
      </c>
      <c r="EG22" s="44"/>
    </row>
    <row r="23" spans="1:137" ht="13" x14ac:dyDescent="0.15">
      <c r="A23" s="69" t="str">
        <f t="shared" si="31"/>
        <v>75Z14V0028K</v>
      </c>
      <c r="B23" s="70" t="s">
        <v>1970</v>
      </c>
      <c r="C23" s="71" t="s">
        <v>1979</v>
      </c>
      <c r="D23" s="71" t="s">
        <v>1980</v>
      </c>
      <c r="E23" s="72">
        <f>SUMIFS(Stock!$D:$D,Stock!$C:$C,A23)</f>
        <v>0</v>
      </c>
      <c r="F23" s="73" t="e">
        <f t="shared" ca="1" si="32"/>
        <v>#REF!</v>
      </c>
      <c r="G23" s="74">
        <f t="shared" ca="1" si="33"/>
        <v>0</v>
      </c>
      <c r="H23" s="44"/>
      <c r="I23" s="69" t="e">
        <f ca="1">SUMIFS(#REF!,#REF!,A23,#REF!,$I$2)</f>
        <v>#REF!</v>
      </c>
      <c r="J23" s="69" t="e">
        <f ca="1">SUMIFS(#REF!,#REF!,A23,#REF!,$J$2)</f>
        <v>#REF!</v>
      </c>
      <c r="K23" s="69" t="e">
        <f ca="1">SUMIFS(#REF!,#REF!,A23,#REF!,$K$2)</f>
        <v>#REF!</v>
      </c>
      <c r="L23" s="69" t="e">
        <f ca="1">SUMIFS(#REF!,#REF!,A23,#REF!,$L$2)</f>
        <v>#REF!</v>
      </c>
      <c r="M23" s="69" t="e">
        <f ca="1">SUMIFS(#REF!,#REF!,A23,#REF!,$M$2)</f>
        <v>#REF!</v>
      </c>
      <c r="N23" s="69" t="e">
        <f ca="1">SUMIFS(#REF!,#REF!,A23,#REF!,$N$2)</f>
        <v>#REF!</v>
      </c>
      <c r="O23" s="69" t="e">
        <f ca="1">SUMIFS(#REF!,#REF!,A23,#REF!,$O$2)</f>
        <v>#REF!</v>
      </c>
      <c r="P23" s="69" t="e">
        <f ca="1">SUMIFS(#REF!,#REF!,A23,#REF!,$P$2)</f>
        <v>#REF!</v>
      </c>
      <c r="Q23" s="69" t="e">
        <f ca="1">SUMIFS(#REF!,#REF!,A23,#REF!,$Q$2)</f>
        <v>#REF!</v>
      </c>
      <c r="R23" s="69" t="e">
        <f ca="1">SUMIFS(#REF!,#REF!,A23,#REF!,$R$2)</f>
        <v>#REF!</v>
      </c>
      <c r="S23" s="75"/>
      <c r="T23" s="44"/>
      <c r="U23" s="46"/>
      <c r="V23" s="69" t="e">
        <f ca="1">SUMIFS(#REF!,#REF!,A23,#REF!,$V$2,#REF!,$AI$1)</f>
        <v>#REF!</v>
      </c>
      <c r="W23" s="69" t="e">
        <f ca="1">SUMIFS(#REF!,#REF!,A23,#REF!,$W$2,#REF!,$AI$1)</f>
        <v>#REF!</v>
      </c>
      <c r="X23" s="69" t="e">
        <f ca="1">SUMIFS(#REF!,#REF!,A23,#REF!,$X$2,#REF!,$AI$1)</f>
        <v>#REF!</v>
      </c>
      <c r="Y23" s="69" t="e">
        <f ca="1">SUMIFS(#REF!,#REF!,A23,#REF!,$Y$2,#REF!,$AI$1)</f>
        <v>#REF!</v>
      </c>
      <c r="Z23" s="69" t="e">
        <f ca="1">SUMIFS(#REF!,#REF!,A23,#REF!,$Z$2,#REF!,$AI$1)</f>
        <v>#REF!</v>
      </c>
      <c r="AA23" s="69" t="e">
        <f ca="1">SUMIFS(#REF!,#REF!,A23,#REF!,$AA$2,#REF!,$AI$1)</f>
        <v>#REF!</v>
      </c>
      <c r="AB23" s="48"/>
      <c r="AC23" s="76">
        <f>SUMIFS('Inventory Matrix'!$E:$E,'Inventory Matrix'!$G:$G,$AC$2,'Inventory Matrix'!$B:$B,$AI$1,'Inventory Matrix'!$C:$C,A23)</f>
        <v>0</v>
      </c>
      <c r="AD23" s="70">
        <f>SUMIFS('Inventory Matrix'!$E:$E,'Inventory Matrix'!$G:$G,$AD$2,'Inventory Matrix'!$B:$B,$AI$1,'Inventory Matrix'!$C:$C,A23)</f>
        <v>0</v>
      </c>
      <c r="AE23" s="70">
        <f>SUMIFS('Inventory Matrix'!$E:$E,'Inventory Matrix'!$G:$G,$AE$2,'Inventory Matrix'!$B:$B,$AI$1,'Inventory Matrix'!$C:$C,A23)</f>
        <v>0</v>
      </c>
      <c r="AF23" s="77">
        <f>SUMIFS('Inventory Matrix'!$E:$E,'Inventory Matrix'!$G:$G,$AF$2,'Inventory Matrix'!$B:$B,$AI$1,'Inventory Matrix'!$C:$C,A23)</f>
        <v>0</v>
      </c>
      <c r="AG23" s="78" t="str">
        <f t="shared" ca="1" si="34"/>
        <v>-</v>
      </c>
      <c r="AH23" s="79">
        <f t="shared" ca="1" si="35"/>
        <v>0</v>
      </c>
      <c r="AI23" s="80">
        <f>SUMIFS(Stock!$D:$D,Stock!$A:$A,$AI$1,Stock!$C:$C,A23)</f>
        <v>0</v>
      </c>
      <c r="AJ23" s="55"/>
      <c r="AK23" s="69" t="e">
        <f ca="1">SUMIFS(#REF!,#REF!,A23,#REF!,$AK$2,#REF!,$AX$1)</f>
        <v>#REF!</v>
      </c>
      <c r="AL23" s="69" t="e">
        <f ca="1">SUMIFS(#REF!,#REF!,A23,#REF!,$AL$2,#REF!,$AX$1)</f>
        <v>#REF!</v>
      </c>
      <c r="AM23" s="69" t="e">
        <f ca="1">SUMIFS(#REF!,#REF!,A23,#REF!,$AM$2,#REF!,$AX$1)</f>
        <v>#REF!</v>
      </c>
      <c r="AN23" s="69" t="e">
        <f ca="1">SUMIFS(#REF!,#REF!,A23,#REF!,$AN$2,#REF!,$AX$1)</f>
        <v>#REF!</v>
      </c>
      <c r="AO23" s="69" t="e">
        <f ca="1">SUMIFS(#REF!,#REF!,A23,#REF!,$AO$2,#REF!,$AX$1)</f>
        <v>#REF!</v>
      </c>
      <c r="AP23" s="69" t="e">
        <f ca="1">SUMIFS(#REF!,#REF!,A23,#REF!,$AP$2,#REF!,$AX$1)</f>
        <v>#REF!</v>
      </c>
      <c r="AQ23" s="81"/>
      <c r="AR23" s="82">
        <f>SUMIFS('Inventory Matrix'!$E:$E,'Inventory Matrix'!$G:$G,$AR$2,'Inventory Matrix'!$B:$B,$AX$1,'Inventory Matrix'!$C:$C,A23)</f>
        <v>0</v>
      </c>
      <c r="AS23" s="82">
        <f>SUMIFS('Inventory Matrix'!$E:$E,'Inventory Matrix'!$G:$G,$AS$2,'Inventory Matrix'!$B:$B,$AX$1,'Inventory Matrix'!$C:$C,A23)</f>
        <v>0</v>
      </c>
      <c r="AT23" s="82">
        <f>SUMIFS('Inventory Matrix'!$E:$E,'Inventory Matrix'!$G:$G,$AT$2,'Inventory Matrix'!$B:$B,$AX$1,'Inventory Matrix'!$C:$C,A23)</f>
        <v>0</v>
      </c>
      <c r="AU23" s="83">
        <f>SUMIFS('Inventory Matrix'!$E:$E,'Inventory Matrix'!$G:$G,$AU$2,'Inventory Matrix'!$B:$B,$AX$1,'Inventory Matrix'!$C:$C,A23)</f>
        <v>0</v>
      </c>
      <c r="AV23" s="85" t="str">
        <f t="shared" ca="1" si="36"/>
        <v>-</v>
      </c>
      <c r="AW23" s="88">
        <f t="shared" ca="1" si="37"/>
        <v>0</v>
      </c>
      <c r="AX23" s="87">
        <f>SUMIFS(Stock!$D:$D,Stock!$A:$A,$AX$1,Stock!$C:$C,A23)</f>
        <v>0</v>
      </c>
      <c r="AY23" s="55"/>
      <c r="AZ23" s="69" t="e">
        <f ca="1">SUMIFS(#REF!,#REF!,A23,#REF!,$AZ$2,#REF!,$BM$1)</f>
        <v>#REF!</v>
      </c>
      <c r="BA23" s="69" t="e">
        <f ca="1">SUMIFS(#REF!,#REF!,A23,#REF!,$BA$2,#REF!,$BM$1)</f>
        <v>#REF!</v>
      </c>
      <c r="BB23" s="69" t="e">
        <f ca="1">SUMIFS(#REF!,#REF!,A23,#REF!,$BB$2,#REF!,$BM$1)</f>
        <v>#REF!</v>
      </c>
      <c r="BC23" s="69" t="e">
        <f ca="1">SUMIFS(#REF!,#REF!,A23,#REF!,$BC$2,#REF!,$BM$1)</f>
        <v>#REF!</v>
      </c>
      <c r="BD23" s="69" t="e">
        <f ca="1">SUMIFS(#REF!,#REF!,A23,#REF!,$BD$2,#REF!,$BM$1)</f>
        <v>#REF!</v>
      </c>
      <c r="BE23" s="69" t="e">
        <f ca="1">SUMIFS(#REF!,#REF!,A23,#REF!,$BE$2,#REF!,$BM$1)</f>
        <v>#REF!</v>
      </c>
      <c r="BF23" s="60"/>
      <c r="BG23" s="82">
        <f>SUMIFS('Inventory Matrix'!$E:$E,'Inventory Matrix'!$G:$G,$BG$2,'Inventory Matrix'!$B:$B,$BM$1,'Inventory Matrix'!$C:$C,A23)</f>
        <v>0</v>
      </c>
      <c r="BH23" s="82">
        <f>SUMIFS('Inventory Matrix'!$E:$E,'Inventory Matrix'!$G:$G,$BH$2,'Inventory Matrix'!$B:$B,$BM$1,'Inventory Matrix'!$C:$C,A23)</f>
        <v>0</v>
      </c>
      <c r="BI23" s="82">
        <f>SUMIFS('Inventory Matrix'!$E:$E,'Inventory Matrix'!$G:$G,$BI$2,'Inventory Matrix'!$B:$B,$BM$1,'Inventory Matrix'!$C:$C,A23)</f>
        <v>0</v>
      </c>
      <c r="BJ23" s="83">
        <f>SUMIFS('Inventory Matrix'!$E:$E,'Inventory Matrix'!$G:$G,$BJ$2,'Inventory Matrix'!$B:$B,$BM$1,'Inventory Matrix'!$C:$C,A23)</f>
        <v>0</v>
      </c>
      <c r="BK23" s="85" t="str">
        <f t="shared" ca="1" si="38"/>
        <v>-</v>
      </c>
      <c r="BL23" s="86">
        <f t="shared" ca="1" si="39"/>
        <v>0</v>
      </c>
      <c r="BM23" s="87">
        <f>SUMIFS(Stock!$D:$D,Stock!$A:$A,$BM$1,Stock!$C:$C,A23)</f>
        <v>0</v>
      </c>
      <c r="BN23" s="55"/>
      <c r="BO23" s="69" t="e">
        <f ca="1">SUMIFS(#REF!,#REF!,A23,#REF!,$BO$2,#REF!,$CB$1)</f>
        <v>#REF!</v>
      </c>
      <c r="BP23" s="69" t="e">
        <f ca="1">SUMIFS(#REF!,#REF!,A23,#REF!,$BP$2,#REF!,$CB$1)</f>
        <v>#REF!</v>
      </c>
      <c r="BQ23" s="69" t="e">
        <f ca="1">SUMIFS(#REF!,#REF!,A23,#REF!,$BQ$2,#REF!,$CB$1)</f>
        <v>#REF!</v>
      </c>
      <c r="BR23" s="69" t="e">
        <f ca="1">SUMIFS(#REF!,#REF!,A23,#REF!,$BR$2,#REF!,$CB$1)</f>
        <v>#REF!</v>
      </c>
      <c r="BS23" s="69" t="e">
        <f ca="1">SUMIFS(#REF!,#REF!,A23,#REF!,$BS$2,#REF!,$CB$1)</f>
        <v>#REF!</v>
      </c>
      <c r="BT23" s="69" t="e">
        <f ca="1">SUMIFS(#REF!,#REF!,A23,#REF!,$BT$2,#REF!,$CB$1)</f>
        <v>#REF!</v>
      </c>
      <c r="BU23" s="60"/>
      <c r="BV23" s="82">
        <f>SUMIFS('Inventory Matrix'!$E:$E,'Inventory Matrix'!$G:$G,$BV$2,'Inventory Matrix'!$B:$B,$CB$1,'Inventory Matrix'!$C:$C,A23)</f>
        <v>0</v>
      </c>
      <c r="BW23" s="82">
        <f>SUMIFS('Inventory Matrix'!$E:$E,'Inventory Matrix'!$G:$G,$BW$2,'Inventory Matrix'!$B:$B,$CB$1,'Inventory Matrix'!$C:$C,A23)</f>
        <v>0</v>
      </c>
      <c r="BX23" s="82">
        <f>SUMIFS('Inventory Matrix'!$E:$E,'Inventory Matrix'!$G:$G,$BX$2,'Inventory Matrix'!$B:$B,$CB$1,'Inventory Matrix'!$C:$C,A23)</f>
        <v>0</v>
      </c>
      <c r="BY23" s="83">
        <f>SUMIFS('Inventory Matrix'!$E:$E,'Inventory Matrix'!$G:$G,$BY$2,'Inventory Matrix'!$B:$B,$CB$1,'Inventory Matrix'!$C:$C,A23)</f>
        <v>0</v>
      </c>
      <c r="BZ23" s="85" t="str">
        <f t="shared" ca="1" si="40"/>
        <v>-</v>
      </c>
      <c r="CA23" s="88">
        <f t="shared" ca="1" si="41"/>
        <v>0</v>
      </c>
      <c r="CB23" s="87">
        <f>SUMIFS(Stock!$D:$D,Stock!$A:$A,$CB$1,Stock!$C:$C,A23)</f>
        <v>0</v>
      </c>
      <c r="CC23" s="55"/>
      <c r="CD23" s="69" t="e">
        <f ca="1">SUMIFS(#REF!,#REF!,A23,#REF!,$CD$2,#REF!,$CQ$1)</f>
        <v>#REF!</v>
      </c>
      <c r="CE23" s="69" t="e">
        <f ca="1">SUMIFS(#REF!,#REF!,A23,#REF!,$CE$2,#REF!,$CQ$1)</f>
        <v>#REF!</v>
      </c>
      <c r="CF23" s="69" t="e">
        <f ca="1">SUMIFS(#REF!,#REF!,A23,#REF!,$CF$2,#REF!,$CQ$1)</f>
        <v>#REF!</v>
      </c>
      <c r="CG23" s="69" t="e">
        <f ca="1">SUMIFS(#REF!,#REF!,A23,#REF!,$CG$2,#REF!,$CQ$1)</f>
        <v>#REF!</v>
      </c>
      <c r="CH23" s="69" t="e">
        <f ca="1">SUMIFS(#REF!,#REF!,A23,#REF!,$CH$2,#REF!,$CQ$1)</f>
        <v>#REF!</v>
      </c>
      <c r="CI23" s="69" t="e">
        <f ca="1">SUMIFS(#REF!,#REF!,A23,#REF!,$CI$2,#REF!,$CQ$1)</f>
        <v>#REF!</v>
      </c>
      <c r="CJ23" s="60"/>
      <c r="CK23" s="82">
        <f>SUMIFS('Inventory Matrix'!$E:$E,'Inventory Matrix'!$G:$G,$CK$2,'Inventory Matrix'!$B:$B,$CB$1,'Inventory Matrix'!$C:$C,A23)</f>
        <v>0</v>
      </c>
      <c r="CL23" s="82">
        <f>SUMIFS('Inventory Matrix'!$E:$E,'Inventory Matrix'!$G:$G,$CL$2,'Inventory Matrix'!$B:$B,$CB$1,'Inventory Matrix'!$C:$C,A23)</f>
        <v>0</v>
      </c>
      <c r="CM23" s="82">
        <f>SUMIFS('Inventory Matrix'!$E:$E,'Inventory Matrix'!$G:$G,$CM$2,'Inventory Matrix'!$B:$B,$CB$1,'Inventory Matrix'!$C:$C,A23)</f>
        <v>0</v>
      </c>
      <c r="CN23" s="83">
        <f>SUMIFS('Inventory Matrix'!$E:$E,'Inventory Matrix'!$G:$G,$CN$2,'Inventory Matrix'!$B:$B,$CB$1,'Inventory Matrix'!$C:$C,A23)</f>
        <v>0</v>
      </c>
      <c r="CO23" s="85" t="str">
        <f t="shared" ca="1" si="42"/>
        <v>-</v>
      </c>
      <c r="CP23" s="88">
        <f t="shared" ca="1" si="43"/>
        <v>0</v>
      </c>
      <c r="CQ23" s="87">
        <f>SUMIFS(Stock!$D:$D,Stock!$A:$A,$CQ$1,Stock!$C:$C,A23)</f>
        <v>0</v>
      </c>
      <c r="CR23" s="64"/>
      <c r="CS23" s="89">
        <f>SUMIFS(Stock!$D:$D,Stock!$A:$A,$CS$1,Stock!$C:$C,A23)</f>
        <v>0</v>
      </c>
      <c r="CT23" s="64"/>
      <c r="CU23" s="69" t="e">
        <f ca="1">SUMIFS(#REF!,#REF!,A23,#REF!,$CU$2,#REF!,$DA$1)</f>
        <v>#REF!</v>
      </c>
      <c r="CV23" s="69" t="e">
        <f ca="1">SUMIFS(#REF!,#REF!,A23,#REF!,$CV$2,#REF!,$DA$1)</f>
        <v>#REF!</v>
      </c>
      <c r="CW23" s="69" t="e">
        <f ca="1">SUMIFS(#REF!,#REF!,A23,#REF!,$CW$2,#REF!,$DA$1)</f>
        <v>#REF!</v>
      </c>
      <c r="CX23" s="69" t="e">
        <f ca="1">SUMIFS(#REF!,#REF!,A23,#REF!,$CX$2,#REF!,$DA$1)</f>
        <v>#REF!</v>
      </c>
      <c r="CY23" s="69" t="e">
        <f ca="1">SUMIFS(#REF!,#REF!,A23,#REF!,$CY$2,#REF!,$DA$1)</f>
        <v>#REF!</v>
      </c>
      <c r="CZ23" s="69" t="e">
        <f ca="1">SUMIFS(#REF!,#REF!,A23,#REF!,$CZ$2,#REF!,$DA$1)</f>
        <v>#REF!</v>
      </c>
      <c r="DA23" s="89">
        <f>SUMIFS(Stock!$D:$D,Stock!$A:$A,$DA$1,Stock!$C:$C,A23)</f>
        <v>0</v>
      </c>
      <c r="DB23" s="89">
        <f>SUMIFS(Stock!$D:$D,Stock!$A:$A,$DB$1,Stock!$C:$C,A23)</f>
        <v>0</v>
      </c>
      <c r="DC23" s="89">
        <f>SUMIFS(Stock!$D:$D,Stock!$A:$A,$DC$1,Stock!$C:$C,A23)</f>
        <v>0</v>
      </c>
      <c r="DD23" s="66"/>
      <c r="DE23" s="66"/>
      <c r="DF23" s="90">
        <f>SUMIFS('Inventory Matrix'!$E:$E,'Inventory Matrix'!$B:$B,$DF$2,'Inventory Matrix'!$G:$G,$DK$2,'Inventory Matrix'!$C:$C,A23)</f>
        <v>0</v>
      </c>
      <c r="DG23" s="90">
        <f>SUMIFS('Inventory Matrix'!$E:$E,'Inventory Matrix'!$B:$B,$DG$2,'Inventory Matrix'!$G:$G,$DK$2,'Inventory Matrix'!$C:$C,A23)</f>
        <v>0</v>
      </c>
      <c r="DH23" s="90">
        <f>SUMIFS('Inventory Matrix'!$E:$E,'Inventory Matrix'!$B:$B,$DH$2,'Inventory Matrix'!$G:$G,$DK$2,'Inventory Matrix'!$C:$C,A23)</f>
        <v>0</v>
      </c>
      <c r="DI23" s="90">
        <f>SUMIFS('Inventory Matrix'!$E:$E,'Inventory Matrix'!$B:$B,$DI$2,'Inventory Matrix'!$G:$G,$DK$2,'Inventory Matrix'!$C:$C,A23)</f>
        <v>0</v>
      </c>
      <c r="DJ23" s="90">
        <f>SUMIFS('Inventory Matrix'!$E:$E,'Inventory Matrix'!$B:$B,$DJ$2,'Inventory Matrix'!$G:$G,$DK$2,'Inventory Matrix'!$C:$C,A23)</f>
        <v>0</v>
      </c>
      <c r="DK23" s="91">
        <f>SUMIFS('Inventory Matrix'!$E:$E,'Inventory Matrix'!$G:$G,$DK$2,'Inventory Matrix'!$C:$C,A23)</f>
        <v>0</v>
      </c>
      <c r="DL23" s="48"/>
      <c r="DM23" s="90">
        <f>SUMIFS('Inventory Matrix'!$E:$E,'Inventory Matrix'!$B:$B,$DM$2,'Inventory Matrix'!$G:$G,$DR$2,'Inventory Matrix'!$C:$C,A23)</f>
        <v>0</v>
      </c>
      <c r="DN23" s="90">
        <f>SUMIFS('Inventory Matrix'!$E:$E,'Inventory Matrix'!$B:$B,$DN$2,'Inventory Matrix'!$G:$G,$DR$2,'Inventory Matrix'!$C:$C,A23)</f>
        <v>0</v>
      </c>
      <c r="DO23" s="90">
        <f>SUMIFS('Inventory Matrix'!$E:$E,'Inventory Matrix'!$B:$B,$DO$2,'Inventory Matrix'!$G:$G,$DR$2,'Inventory Matrix'!$C:$C,A23)</f>
        <v>0</v>
      </c>
      <c r="DP23" s="90">
        <f>SUMIFS('Inventory Matrix'!$E:$E,'Inventory Matrix'!$B:$B,$DP$2,'Inventory Matrix'!$G:$G,$DR$2,'Inventory Matrix'!$C:$C,A23)</f>
        <v>0</v>
      </c>
      <c r="DQ23" s="90">
        <f>SUMIFS('Inventory Matrix'!$E:$E,'Inventory Matrix'!$B:$B,$DQ$2,'Inventory Matrix'!$G:$G,$DR$2,'Inventory Matrix'!$C:$C,A23)</f>
        <v>0</v>
      </c>
      <c r="DR23" s="91">
        <f>SUMIFS('Inventory Matrix'!$E:$E,'Inventory Matrix'!$G:$G,$DR$2,'Inventory Matrix'!$C:$C,A23)</f>
        <v>0</v>
      </c>
      <c r="DS23" s="44"/>
      <c r="DT23" s="90">
        <f>SUMIFS('Inventory Matrix'!$E:$E,'Inventory Matrix'!$B:$B,$DT$2,'Inventory Matrix'!$G:$G,$DY$2,'Inventory Matrix'!$C:$C,A23)</f>
        <v>0</v>
      </c>
      <c r="DU23" s="90">
        <f>SUMIFS('Inventory Matrix'!$E:$E,'Inventory Matrix'!$B:$B,$DU$2,'Inventory Matrix'!$G:$G,$DY$2,'Inventory Matrix'!$C:$C,A23)</f>
        <v>0</v>
      </c>
      <c r="DV23" s="90">
        <f>SUMIFS('Inventory Matrix'!$E:$E,'Inventory Matrix'!$B:$B,$DV$2,'Inventory Matrix'!$G:$G,$DY$2,'Inventory Matrix'!$C:$C,A23)</f>
        <v>0</v>
      </c>
      <c r="DW23" s="90">
        <f>SUMIFS('Inventory Matrix'!$E:$E,'Inventory Matrix'!$B:$B,$DW$2,'Inventory Matrix'!$G:$G,$DY$2,'Inventory Matrix'!$C:$C,A23)</f>
        <v>0</v>
      </c>
      <c r="DX23" s="90">
        <f>SUMIFS('Inventory Matrix'!$E:$E,'Inventory Matrix'!$B:$B,$DX$2,'Inventory Matrix'!$G:$G,$DY$2,'Inventory Matrix'!$C:$C,A23)</f>
        <v>0</v>
      </c>
      <c r="DY23" s="91">
        <f>SUMIFS('Inventory Matrix'!$E:$E,'Inventory Matrix'!$G:$G,$DY$2,'Inventory Matrix'!$C:$C,A23)</f>
        <v>0</v>
      </c>
      <c r="DZ23" s="44"/>
      <c r="EA23" s="90">
        <f>SUMIFS('Inventory Matrix'!$E:$E,'Inventory Matrix'!$B:$B,$EA$2,'Inventory Matrix'!$G:$G,$EF$2,'Inventory Matrix'!$C:$C,A23)</f>
        <v>0</v>
      </c>
      <c r="EB23" s="90">
        <f>SUMIFS('Inventory Matrix'!$E:$E,'Inventory Matrix'!$B:$B,$EB$2,'Inventory Matrix'!$G:$G,$EF$2,'Inventory Matrix'!$C:$C,A23)</f>
        <v>0</v>
      </c>
      <c r="EC23" s="90">
        <f>SUMIFS('Inventory Matrix'!$E:$E,'Inventory Matrix'!$B:$B,$EC$2,'Inventory Matrix'!$G:$G,$EF$2,'Inventory Matrix'!$C:$C,A23)</f>
        <v>0</v>
      </c>
      <c r="ED23" s="90">
        <f>SUMIFS('Inventory Matrix'!$E:$E,'Inventory Matrix'!$B:$B,$ED$2,'Inventory Matrix'!$G:$G,$EF$2,'Inventory Matrix'!$C:$C,A23)</f>
        <v>0</v>
      </c>
      <c r="EE23" s="90">
        <f>SUMIFS('Inventory Matrix'!$E:$E,'Inventory Matrix'!$B:$B,$EE$2,'Inventory Matrix'!$G:$G,$EF$2,'Inventory Matrix'!$C:$C,A23)</f>
        <v>0</v>
      </c>
      <c r="EF23" s="91">
        <f>SUMIFS('Inventory Matrix'!$E:$E,'Inventory Matrix'!$G:$G,$EF$2,'Inventory Matrix'!$C:$C,A23)</f>
        <v>0</v>
      </c>
      <c r="EG23" s="44"/>
    </row>
  </sheetData>
  <mergeCells count="11">
    <mergeCell ref="CC1:CC2"/>
    <mergeCell ref="CR1:CR2"/>
    <mergeCell ref="CT1:CT2"/>
    <mergeCell ref="DD1:DD2"/>
    <mergeCell ref="H1:H2"/>
    <mergeCell ref="T1:T2"/>
    <mergeCell ref="U1:U2"/>
    <mergeCell ref="X1:Z1"/>
    <mergeCell ref="AJ1:AJ2"/>
    <mergeCell ref="AY1:AY2"/>
    <mergeCell ref="BN1:BN2"/>
  </mergeCells>
  <conditionalFormatting sqref="G4:G23">
    <cfRule type="cellIs" dxfId="163" priority="1" operator="between">
      <formula>1</formula>
      <formula>3</formula>
    </cfRule>
    <cfRule type="cellIs" dxfId="162" priority="2" operator="between">
      <formula>3</formula>
      <formula>6</formula>
    </cfRule>
    <cfRule type="cellIs" dxfId="161" priority="3" operator="greaterThan">
      <formula>6</formula>
    </cfRule>
    <cfRule type="cellIs" dxfId="160" priority="4" operator="lessThan">
      <formula>1</formula>
    </cfRule>
  </conditionalFormatting>
  <conditionalFormatting sqref="AC4:AC23">
    <cfRule type="cellIs" dxfId="159" priority="37" operator="greaterThan">
      <formula>0</formula>
    </cfRule>
  </conditionalFormatting>
  <conditionalFormatting sqref="AD4:AD23">
    <cfRule type="cellIs" dxfId="158" priority="16" operator="notEqual">
      <formula>0</formula>
    </cfRule>
  </conditionalFormatting>
  <conditionalFormatting sqref="AE4:AE23">
    <cfRule type="cellIs" dxfId="157" priority="17" operator="notEqual">
      <formula>0</formula>
    </cfRule>
  </conditionalFormatting>
  <conditionalFormatting sqref="AF4:AF23">
    <cfRule type="cellIs" dxfId="156" priority="18" operator="notEqual">
      <formula>0</formula>
    </cfRule>
  </conditionalFormatting>
  <conditionalFormatting sqref="AG4:AG23">
    <cfRule type="cellIs" dxfId="155" priority="19" operator="lessThan">
      <formula>"30%"</formula>
    </cfRule>
    <cfRule type="cellIs" dxfId="154" priority="20" operator="between">
      <formula>"31%"</formula>
      <formula>"70%"</formula>
    </cfRule>
    <cfRule type="cellIs" dxfId="153" priority="21" operator="greaterThan">
      <formula>"71%"</formula>
    </cfRule>
  </conditionalFormatting>
  <conditionalFormatting sqref="AH4:AH23 AW4:AW23 BL4:BL23 CA4:CA23 CP4:CP23">
    <cfRule type="cellIs" dxfId="152" priority="5" operator="equal">
      <formula>0</formula>
    </cfRule>
    <cfRule type="cellIs" dxfId="151" priority="6" operator="greaterThan">
      <formula>0</formula>
    </cfRule>
    <cfRule type="cellIs" dxfId="150" priority="7" operator="lessThan">
      <formula>0</formula>
    </cfRule>
  </conditionalFormatting>
  <conditionalFormatting sqref="AI4:AI23">
    <cfRule type="cellIs" dxfId="149" priority="38" operator="greaterThan">
      <formula>0</formula>
    </cfRule>
  </conditionalFormatting>
  <conditionalFormatting sqref="AS4:AS23">
    <cfRule type="cellIs" dxfId="148" priority="22" operator="notEqual">
      <formula>0</formula>
    </cfRule>
  </conditionalFormatting>
  <conditionalFormatting sqref="AT4:AT23">
    <cfRule type="cellIs" dxfId="147" priority="23" operator="notEqual">
      <formula>0</formula>
    </cfRule>
  </conditionalFormatting>
  <conditionalFormatting sqref="AU4:AU23">
    <cfRule type="cellIs" dxfId="146" priority="24" operator="notEqual">
      <formula>0</formula>
    </cfRule>
  </conditionalFormatting>
  <conditionalFormatting sqref="AX4:AX23">
    <cfRule type="cellIs" dxfId="145" priority="39" operator="greaterThan">
      <formula>0</formula>
    </cfRule>
  </conditionalFormatting>
  <conditionalFormatting sqref="BH4:BH23">
    <cfRule type="cellIs" dxfId="144" priority="25" operator="notEqual">
      <formula>0</formula>
    </cfRule>
  </conditionalFormatting>
  <conditionalFormatting sqref="BI4:BI23">
    <cfRule type="cellIs" dxfId="143" priority="26" operator="notEqual">
      <formula>0</formula>
    </cfRule>
  </conditionalFormatting>
  <conditionalFormatting sqref="BJ4:BJ23">
    <cfRule type="cellIs" dxfId="142" priority="27" operator="notEqual">
      <formula>0</formula>
    </cfRule>
  </conditionalFormatting>
  <conditionalFormatting sqref="BM4:BM23">
    <cfRule type="cellIs" dxfId="141" priority="40" operator="greaterThan">
      <formula>0</formula>
    </cfRule>
  </conditionalFormatting>
  <conditionalFormatting sqref="BV4:BV23">
    <cfRule type="cellIs" dxfId="140" priority="32" operator="notEqual">
      <formula>0</formula>
    </cfRule>
  </conditionalFormatting>
  <conditionalFormatting sqref="BW4:BW23">
    <cfRule type="cellIs" dxfId="139" priority="33" operator="notEqual">
      <formula>0</formula>
    </cfRule>
  </conditionalFormatting>
  <conditionalFormatting sqref="BX4:BX23">
    <cfRule type="cellIs" dxfId="138" priority="34" operator="notEqual">
      <formula>0</formula>
    </cfRule>
  </conditionalFormatting>
  <conditionalFormatting sqref="BY4:BY23">
    <cfRule type="cellIs" dxfId="137" priority="36" operator="notEqual">
      <formula>0</formula>
    </cfRule>
  </conditionalFormatting>
  <conditionalFormatting sqref="CB4:CB23">
    <cfRule type="cellIs" dxfId="136" priority="41" operator="greaterThan">
      <formula>0</formula>
    </cfRule>
  </conditionalFormatting>
  <conditionalFormatting sqref="CK4:CK23">
    <cfRule type="cellIs" dxfId="135" priority="28" operator="notEqual">
      <formula>0</formula>
    </cfRule>
  </conditionalFormatting>
  <conditionalFormatting sqref="CL4:CL23">
    <cfRule type="cellIs" dxfId="134" priority="29" operator="notEqual">
      <formula>0</formula>
    </cfRule>
  </conditionalFormatting>
  <conditionalFormatting sqref="CM4:CM23">
    <cfRule type="cellIs" dxfId="133" priority="30" operator="notEqual">
      <formula>0</formula>
    </cfRule>
  </conditionalFormatting>
  <conditionalFormatting sqref="CN4:CN23">
    <cfRule type="cellIs" dxfId="132" priority="31" operator="notEqual">
      <formula>0</formula>
    </cfRule>
  </conditionalFormatting>
  <conditionalFormatting sqref="CQ4:CQ23">
    <cfRule type="cellIs" dxfId="131" priority="42" operator="greaterThan">
      <formula>0</formula>
    </cfRule>
  </conditionalFormatting>
  <conditionalFormatting sqref="CS4:CS23">
    <cfRule type="cellIs" dxfId="130" priority="43" operator="greaterThan">
      <formula>0</formula>
    </cfRule>
  </conditionalFormatting>
  <conditionalFormatting sqref="DA4:DC23">
    <cfRule type="cellIs" dxfId="129" priority="44" operator="greaterThan">
      <formula>0</formula>
    </cfRule>
  </conditionalFormatting>
  <conditionalFormatting sqref="DF4:DJ23">
    <cfRule type="cellIs" dxfId="128" priority="14" operator="notEqual">
      <formula>0</formula>
    </cfRule>
  </conditionalFormatting>
  <conditionalFormatting sqref="DK4:DK23">
    <cfRule type="cellIs" dxfId="127" priority="13" operator="notEqual">
      <formula>0</formula>
    </cfRule>
  </conditionalFormatting>
  <conditionalFormatting sqref="DR4:DR23">
    <cfRule type="cellIs" dxfId="126" priority="8" operator="notEqual">
      <formula>0</formula>
    </cfRule>
  </conditionalFormatting>
  <conditionalFormatting sqref="DS1:DS23">
    <cfRule type="notContainsBlanks" dxfId="125" priority="9">
      <formula>LEN(TRIM(DS1))&gt;0</formula>
    </cfRule>
  </conditionalFormatting>
  <conditionalFormatting sqref="DT4:DX23">
    <cfRule type="cellIs" dxfId="124" priority="11" operator="notEqual">
      <formula>0</formula>
    </cfRule>
  </conditionalFormatting>
  <conditionalFormatting sqref="DY4:DY23">
    <cfRule type="cellIs" dxfId="123" priority="10" operator="notEqual">
      <formula>0</formula>
    </cfRule>
  </conditionalFormatting>
  <conditionalFormatting sqref="EA4:EF23">
    <cfRule type="cellIs" dxfId="122" priority="12" operator="not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  <outlinePr summaryBelow="0" summaryRight="0"/>
  </sheetPr>
  <dimension ref="A1:EG72"/>
  <sheetViews>
    <sheetView workbookViewId="0">
      <pane ySplit="3" topLeftCell="A72" activePane="bottomLeft" state="frozen"/>
      <selection pane="bottomLeft" activeCell="A4" sqref="A4:D72"/>
    </sheetView>
  </sheetViews>
  <sheetFormatPr baseColWidth="10" defaultColWidth="11.1640625" defaultRowHeight="15.75" customHeight="1" outlineLevelCol="2" x14ac:dyDescent="0.15"/>
  <cols>
    <col min="1" max="1" width="8.1640625" customWidth="1"/>
    <col min="2" max="2" width="11.83203125" customWidth="1"/>
    <col min="3" max="3" width="9.5" customWidth="1"/>
    <col min="4" max="4" width="63.83203125" customWidth="1"/>
    <col min="5" max="5" width="7.33203125" customWidth="1"/>
    <col min="6" max="7" width="6.83203125" customWidth="1"/>
    <col min="8" max="8" width="2.83203125" customWidth="1"/>
    <col min="9" max="18" width="5.6640625" customWidth="1" outlineLevel="1"/>
    <col min="19" max="19" width="2.83203125" customWidth="1"/>
    <col min="20" max="20" width="2.33203125" customWidth="1"/>
    <col min="21" max="21" width="2.33203125" customWidth="1" outlineLevel="1" collapsed="1"/>
    <col min="22" max="27" width="5.6640625" hidden="1" customWidth="1" outlineLevel="2"/>
    <col min="28" max="28" width="2.33203125" hidden="1" customWidth="1" outlineLevel="2"/>
    <col min="29" max="32" width="5.6640625" hidden="1" customWidth="1" outlineLevel="2"/>
    <col min="33" max="35" width="5.6640625" customWidth="1" outlineLevel="1"/>
    <col min="36" max="36" width="2.33203125" customWidth="1" outlineLevel="1" collapsed="1"/>
    <col min="37" max="42" width="5.6640625" hidden="1" customWidth="1" outlineLevel="2"/>
    <col min="43" max="43" width="2.33203125" hidden="1" customWidth="1" outlineLevel="2"/>
    <col min="44" max="47" width="5.6640625" hidden="1" customWidth="1" outlineLevel="2"/>
    <col min="48" max="50" width="5.6640625" customWidth="1" outlineLevel="1"/>
    <col min="51" max="51" width="2.33203125" customWidth="1" outlineLevel="1" collapsed="1"/>
    <col min="52" max="57" width="5.6640625" hidden="1" customWidth="1" outlineLevel="2"/>
    <col min="58" max="58" width="2.33203125" hidden="1" customWidth="1" outlineLevel="2"/>
    <col min="59" max="62" width="5.6640625" hidden="1" customWidth="1" outlineLevel="2"/>
    <col min="63" max="65" width="5.6640625" customWidth="1" outlineLevel="1"/>
    <col min="66" max="66" width="2.33203125" customWidth="1" outlineLevel="1" collapsed="1"/>
    <col min="67" max="72" width="5.6640625" hidden="1" customWidth="1" outlineLevel="2"/>
    <col min="73" max="73" width="2.33203125" hidden="1" customWidth="1" outlineLevel="2"/>
    <col min="74" max="77" width="5.6640625" hidden="1" customWidth="1" outlineLevel="2"/>
    <col min="78" max="80" width="5.6640625" customWidth="1" outlineLevel="1"/>
    <col min="81" max="81" width="2.33203125" customWidth="1" outlineLevel="1" collapsed="1"/>
    <col min="82" max="87" width="5.6640625" hidden="1" customWidth="1" outlineLevel="2"/>
    <col min="88" max="88" width="2.33203125" hidden="1" customWidth="1" outlineLevel="2"/>
    <col min="89" max="92" width="5.6640625" hidden="1" customWidth="1" outlineLevel="2"/>
    <col min="93" max="95" width="5.6640625" customWidth="1" outlineLevel="1"/>
    <col min="96" max="96" width="2.33203125" customWidth="1" outlineLevel="1"/>
    <col min="97" max="97" width="5.6640625" customWidth="1" outlineLevel="1"/>
    <col min="98" max="98" width="2.33203125" customWidth="1" outlineLevel="1" collapsed="1"/>
    <col min="99" max="104" width="5.6640625" hidden="1" customWidth="1" outlineLevel="2"/>
    <col min="105" max="107" width="5.6640625" customWidth="1" outlineLevel="1"/>
    <col min="108" max="108" width="2.33203125" customWidth="1" collapsed="1"/>
    <col min="109" max="109" width="2.33203125" hidden="1" customWidth="1" outlineLevel="1" collapsed="1"/>
    <col min="110" max="114" width="6.83203125" hidden="1" customWidth="1" outlineLevel="2"/>
    <col min="115" max="115" width="6.83203125" hidden="1" customWidth="1" outlineLevel="1"/>
    <col min="116" max="116" width="2.33203125" hidden="1" customWidth="1" outlineLevel="1" collapsed="1"/>
    <col min="117" max="121" width="6.83203125" hidden="1" customWidth="1" outlineLevel="2"/>
    <col min="122" max="122" width="6.83203125" hidden="1" customWidth="1" outlineLevel="1"/>
    <col min="123" max="123" width="2.33203125" hidden="1" customWidth="1" outlineLevel="1" collapsed="1"/>
    <col min="124" max="128" width="6.83203125" hidden="1" customWidth="1" outlineLevel="2"/>
    <col min="129" max="129" width="6.83203125" hidden="1" customWidth="1" outlineLevel="1"/>
    <col min="130" max="130" width="2.33203125" hidden="1" customWidth="1" outlineLevel="1" collapsed="1"/>
    <col min="131" max="135" width="6.83203125" hidden="1" customWidth="1" outlineLevel="2"/>
    <col min="136" max="136" width="6.83203125" hidden="1" customWidth="1" outlineLevel="1"/>
    <col min="137" max="137" width="2.33203125" hidden="1" customWidth="1" outlineLevel="1"/>
  </cols>
  <sheetData>
    <row r="1" spans="1:137" ht="31.5" customHeight="1" x14ac:dyDescent="0.15">
      <c r="A1" s="2"/>
      <c r="B1" s="2"/>
      <c r="C1" s="2"/>
      <c r="D1" s="2"/>
      <c r="E1" s="2" t="s">
        <v>1279</v>
      </c>
      <c r="F1" s="2" t="s">
        <v>1280</v>
      </c>
      <c r="G1" s="2" t="s">
        <v>1281</v>
      </c>
      <c r="H1" s="223" t="s">
        <v>1282</v>
      </c>
      <c r="I1" s="3"/>
      <c r="J1" s="4"/>
      <c r="K1" s="4"/>
      <c r="L1" s="4"/>
      <c r="M1" s="4"/>
      <c r="N1" s="4"/>
      <c r="O1" s="4"/>
      <c r="P1" s="4"/>
      <c r="Q1" s="4"/>
      <c r="R1" s="4"/>
      <c r="S1" s="5"/>
      <c r="T1" s="223" t="s">
        <v>1283</v>
      </c>
      <c r="U1" s="225" t="s">
        <v>10</v>
      </c>
      <c r="V1" s="2"/>
      <c r="W1" s="2"/>
      <c r="X1" s="227"/>
      <c r="Y1" s="224"/>
      <c r="Z1" s="224"/>
      <c r="AA1" s="6"/>
      <c r="AB1" s="2"/>
      <c r="AC1" s="7">
        <f t="shared" ref="AC1:AF1" si="0">AC3/$AI$3</f>
        <v>0</v>
      </c>
      <c r="AD1" s="7">
        <f t="shared" si="0"/>
        <v>0</v>
      </c>
      <c r="AE1" s="7">
        <f t="shared" si="0"/>
        <v>0.41666666666666669</v>
      </c>
      <c r="AF1" s="7">
        <f t="shared" si="0"/>
        <v>0.58333333333333337</v>
      </c>
      <c r="AG1" s="6"/>
      <c r="AH1" s="2"/>
      <c r="AI1" s="8" t="s">
        <v>10</v>
      </c>
      <c r="AJ1" s="228" t="s">
        <v>42</v>
      </c>
      <c r="AK1" s="2"/>
      <c r="AL1" s="2"/>
      <c r="AM1" s="2"/>
      <c r="AN1" s="2"/>
      <c r="AO1" s="2"/>
      <c r="AP1" s="2"/>
      <c r="AQ1" s="2"/>
      <c r="AR1" s="7">
        <f t="shared" ref="AR1:AU1" si="1">AR3/$AX$3</f>
        <v>0</v>
      </c>
      <c r="AS1" s="7">
        <f t="shared" si="1"/>
        <v>0</v>
      </c>
      <c r="AT1" s="7">
        <f t="shared" si="1"/>
        <v>0</v>
      </c>
      <c r="AU1" s="7">
        <f t="shared" si="1"/>
        <v>1</v>
      </c>
      <c r="AV1" s="7"/>
      <c r="AW1" s="2"/>
      <c r="AX1" s="8" t="s">
        <v>42</v>
      </c>
      <c r="AY1" s="220" t="s">
        <v>51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8" t="s">
        <v>51</v>
      </c>
      <c r="BN1" s="220" t="s">
        <v>1284</v>
      </c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7"/>
      <c r="CA1" s="2"/>
      <c r="CB1" s="8" t="s">
        <v>3</v>
      </c>
      <c r="CC1" s="220" t="s">
        <v>1285</v>
      </c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8" t="s">
        <v>149</v>
      </c>
      <c r="CR1" s="222"/>
      <c r="CS1" s="8" t="s">
        <v>528</v>
      </c>
      <c r="CT1" s="222"/>
      <c r="CU1" s="2"/>
      <c r="CV1" s="2"/>
      <c r="CW1" s="2"/>
      <c r="CX1" s="2"/>
      <c r="CY1" s="2"/>
      <c r="CZ1" s="2"/>
      <c r="DA1" s="8" t="s">
        <v>79</v>
      </c>
      <c r="DB1" s="8" t="s">
        <v>1154</v>
      </c>
      <c r="DC1" s="8" t="s">
        <v>1286</v>
      </c>
      <c r="DD1" s="223" t="s">
        <v>1287</v>
      </c>
      <c r="DE1" s="6"/>
      <c r="DF1" s="2"/>
      <c r="DG1" s="2"/>
      <c r="DH1" s="2"/>
      <c r="DI1" s="2"/>
      <c r="DJ1" s="2"/>
      <c r="DK1" s="6">
        <f>DK3/$E$2</f>
        <v>0</v>
      </c>
      <c r="DL1" s="6"/>
      <c r="DM1" s="6" t="e">
        <f t="shared" ref="DM1:DQ1" si="2">DM3/$DR$3</f>
        <v>#DIV/0!</v>
      </c>
      <c r="DN1" s="6" t="e">
        <f t="shared" si="2"/>
        <v>#DIV/0!</v>
      </c>
      <c r="DO1" s="6" t="e">
        <f t="shared" si="2"/>
        <v>#DIV/0!</v>
      </c>
      <c r="DP1" s="6" t="e">
        <f t="shared" si="2"/>
        <v>#DIV/0!</v>
      </c>
      <c r="DQ1" s="6" t="e">
        <f t="shared" si="2"/>
        <v>#DIV/0!</v>
      </c>
      <c r="DR1" s="6">
        <f>DR3/$E$2</f>
        <v>0</v>
      </c>
      <c r="DS1" s="6"/>
      <c r="DT1" s="6">
        <f t="shared" ref="DT1:DX1" si="3">DT3/$DY$3</f>
        <v>0.3125</v>
      </c>
      <c r="DU1" s="6">
        <f t="shared" si="3"/>
        <v>0</v>
      </c>
      <c r="DV1" s="6">
        <f t="shared" si="3"/>
        <v>0.125</v>
      </c>
      <c r="DW1" s="6">
        <f t="shared" si="3"/>
        <v>0.25</v>
      </c>
      <c r="DX1" s="6">
        <f t="shared" si="3"/>
        <v>0.25</v>
      </c>
      <c r="DY1" s="6">
        <f>DY3/$E$2</f>
        <v>0.42105263157894735</v>
      </c>
      <c r="DZ1" s="6"/>
      <c r="EA1" s="6"/>
      <c r="EB1" s="6"/>
      <c r="EC1" s="6"/>
      <c r="ED1" s="6"/>
      <c r="EE1" s="6"/>
      <c r="EF1" s="6">
        <f>EF3/$E$2</f>
        <v>0.57894736842105265</v>
      </c>
      <c r="EG1" s="6"/>
    </row>
    <row r="2" spans="1:137" ht="24" x14ac:dyDescent="0.15">
      <c r="A2" s="9"/>
      <c r="B2" s="9"/>
      <c r="C2" s="9"/>
      <c r="D2" s="9"/>
      <c r="E2" s="10">
        <f>SUBTOTAL(109,E3:E72)</f>
        <v>38</v>
      </c>
      <c r="F2" s="11" t="e">
        <f ca="1">SUBTOTAL(109,F4:F72)</f>
        <v>#REF!</v>
      </c>
      <c r="G2" s="11" t="e">
        <f ca="1">E2/F2</f>
        <v>#REF!</v>
      </c>
      <c r="H2" s="224"/>
      <c r="I2" s="12">
        <f t="shared" ref="I2:Q2" ca="1" si="4">J2-1</f>
        <v>24</v>
      </c>
      <c r="J2" s="12">
        <f t="shared" ca="1" si="4"/>
        <v>25</v>
      </c>
      <c r="K2" s="12">
        <f t="shared" ca="1" si="4"/>
        <v>26</v>
      </c>
      <c r="L2" s="12">
        <f t="shared" ca="1" si="4"/>
        <v>27</v>
      </c>
      <c r="M2" s="12">
        <f t="shared" ca="1" si="4"/>
        <v>28</v>
      </c>
      <c r="N2" s="12">
        <f t="shared" ca="1" si="4"/>
        <v>29</v>
      </c>
      <c r="O2" s="12">
        <f t="shared" ca="1" si="4"/>
        <v>30</v>
      </c>
      <c r="P2" s="12">
        <f t="shared" ca="1" si="4"/>
        <v>31</v>
      </c>
      <c r="Q2" s="12">
        <f t="shared" ca="1" si="4"/>
        <v>32</v>
      </c>
      <c r="R2" s="12">
        <f ca="1">WEEKNUM(TODAY(),2)-1</f>
        <v>33</v>
      </c>
      <c r="S2" s="13"/>
      <c r="T2" s="224"/>
      <c r="U2" s="226"/>
      <c r="V2" s="14">
        <f t="shared" ref="V2:Z2" ca="1" si="5">W2-1</f>
        <v>28</v>
      </c>
      <c r="W2" s="15">
        <f t="shared" ca="1" si="5"/>
        <v>29</v>
      </c>
      <c r="X2" s="15">
        <f t="shared" ca="1" si="5"/>
        <v>30</v>
      </c>
      <c r="Y2" s="15">
        <f t="shared" ca="1" si="5"/>
        <v>31</v>
      </c>
      <c r="Z2" s="15">
        <f t="shared" ca="1" si="5"/>
        <v>32</v>
      </c>
      <c r="AA2" s="15">
        <f ca="1">WEEKNUM(TODAY(),2)-1</f>
        <v>33</v>
      </c>
      <c r="AB2" s="16"/>
      <c r="AC2" s="17">
        <v>30</v>
      </c>
      <c r="AD2" s="17" t="s">
        <v>1276</v>
      </c>
      <c r="AE2" s="17" t="s">
        <v>1274</v>
      </c>
      <c r="AF2" s="17">
        <v>120</v>
      </c>
      <c r="AG2" s="102" t="s">
        <v>1288</v>
      </c>
      <c r="AH2" s="103" t="s">
        <v>1289</v>
      </c>
      <c r="AI2" s="17" t="s">
        <v>1279</v>
      </c>
      <c r="AJ2" s="221"/>
      <c r="AK2" s="12">
        <f t="shared" ref="AK2:AO2" ca="1" si="6">AL2-1</f>
        <v>28</v>
      </c>
      <c r="AL2" s="12">
        <f t="shared" ca="1" si="6"/>
        <v>29</v>
      </c>
      <c r="AM2" s="12">
        <f t="shared" ca="1" si="6"/>
        <v>30</v>
      </c>
      <c r="AN2" s="12">
        <f t="shared" ca="1" si="6"/>
        <v>31</v>
      </c>
      <c r="AO2" s="12">
        <f t="shared" ca="1" si="6"/>
        <v>32</v>
      </c>
      <c r="AP2" s="12">
        <f ca="1">WEEKNUM(TODAY(),2)-1</f>
        <v>33</v>
      </c>
      <c r="AQ2" s="16"/>
      <c r="AR2" s="17">
        <v>30</v>
      </c>
      <c r="AS2" s="17" t="s">
        <v>1276</v>
      </c>
      <c r="AT2" s="17" t="s">
        <v>1274</v>
      </c>
      <c r="AU2" s="17">
        <v>120</v>
      </c>
      <c r="AV2" s="102" t="s">
        <v>1288</v>
      </c>
      <c r="AW2" s="20" t="s">
        <v>1289</v>
      </c>
      <c r="AX2" s="104" t="s">
        <v>1279</v>
      </c>
      <c r="AY2" s="221"/>
      <c r="AZ2" s="12">
        <f t="shared" ref="AZ2:BD2" ca="1" si="7">BA2-1</f>
        <v>28</v>
      </c>
      <c r="BA2" s="12">
        <f t="shared" ca="1" si="7"/>
        <v>29</v>
      </c>
      <c r="BB2" s="12">
        <f t="shared" ca="1" si="7"/>
        <v>30</v>
      </c>
      <c r="BC2" s="12">
        <f t="shared" ca="1" si="7"/>
        <v>31</v>
      </c>
      <c r="BD2" s="12">
        <f t="shared" ca="1" si="7"/>
        <v>32</v>
      </c>
      <c r="BE2" s="12">
        <f ca="1">WEEKNUM(TODAY(),2)-1</f>
        <v>33</v>
      </c>
      <c r="BF2" s="9"/>
      <c r="BG2" s="17">
        <v>30</v>
      </c>
      <c r="BH2" s="17" t="s">
        <v>1276</v>
      </c>
      <c r="BI2" s="17" t="s">
        <v>1274</v>
      </c>
      <c r="BJ2" s="17">
        <v>120</v>
      </c>
      <c r="BK2" s="102" t="s">
        <v>1288</v>
      </c>
      <c r="BL2" s="20" t="s">
        <v>1289</v>
      </c>
      <c r="BM2" s="104" t="s">
        <v>1279</v>
      </c>
      <c r="BN2" s="221"/>
      <c r="BO2" s="12">
        <f t="shared" ref="BO2:BS2" ca="1" si="8">BP2-1</f>
        <v>28</v>
      </c>
      <c r="BP2" s="12">
        <f t="shared" ca="1" si="8"/>
        <v>29</v>
      </c>
      <c r="BQ2" s="12">
        <f t="shared" ca="1" si="8"/>
        <v>30</v>
      </c>
      <c r="BR2" s="12">
        <f t="shared" ca="1" si="8"/>
        <v>31</v>
      </c>
      <c r="BS2" s="12">
        <f t="shared" ca="1" si="8"/>
        <v>32</v>
      </c>
      <c r="BT2" s="12">
        <f ca="1">WEEKNUM(TODAY(),2)-1</f>
        <v>33</v>
      </c>
      <c r="BU2" s="9"/>
      <c r="BV2" s="17">
        <v>30</v>
      </c>
      <c r="BW2" s="17" t="s">
        <v>1276</v>
      </c>
      <c r="BX2" s="17" t="s">
        <v>1274</v>
      </c>
      <c r="BY2" s="17">
        <v>120</v>
      </c>
      <c r="BZ2" s="105" t="s">
        <v>1288</v>
      </c>
      <c r="CA2" s="20" t="s">
        <v>1289</v>
      </c>
      <c r="CB2" s="104" t="s">
        <v>1279</v>
      </c>
      <c r="CC2" s="221"/>
      <c r="CD2" s="12">
        <f t="shared" ref="CD2:CH2" ca="1" si="9">CE2-1</f>
        <v>28</v>
      </c>
      <c r="CE2" s="12">
        <f t="shared" ca="1" si="9"/>
        <v>29</v>
      </c>
      <c r="CF2" s="12">
        <f t="shared" ca="1" si="9"/>
        <v>30</v>
      </c>
      <c r="CG2" s="12">
        <f t="shared" ca="1" si="9"/>
        <v>31</v>
      </c>
      <c r="CH2" s="12">
        <f t="shared" ca="1" si="9"/>
        <v>32</v>
      </c>
      <c r="CI2" s="12">
        <f ca="1">WEEKNUM(TODAY(),2)-1</f>
        <v>33</v>
      </c>
      <c r="CJ2" s="9"/>
      <c r="CK2" s="17">
        <v>30</v>
      </c>
      <c r="CL2" s="17" t="s">
        <v>1276</v>
      </c>
      <c r="CM2" s="17" t="s">
        <v>1274</v>
      </c>
      <c r="CN2" s="17">
        <v>120</v>
      </c>
      <c r="CO2" s="102" t="s">
        <v>1288</v>
      </c>
      <c r="CP2" s="20" t="s">
        <v>1289</v>
      </c>
      <c r="CQ2" s="104" t="s">
        <v>1279</v>
      </c>
      <c r="CR2" s="221"/>
      <c r="CS2" s="18" t="s">
        <v>528</v>
      </c>
      <c r="CT2" s="221"/>
      <c r="CU2" s="12">
        <f t="shared" ref="CU2:CY2" ca="1" si="10">CV2-1</f>
        <v>28</v>
      </c>
      <c r="CV2" s="12">
        <f t="shared" ca="1" si="10"/>
        <v>29</v>
      </c>
      <c r="CW2" s="12">
        <f t="shared" ca="1" si="10"/>
        <v>30</v>
      </c>
      <c r="CX2" s="12">
        <f t="shared" ca="1" si="10"/>
        <v>31</v>
      </c>
      <c r="CY2" s="12">
        <f t="shared" ca="1" si="10"/>
        <v>32</v>
      </c>
      <c r="CZ2" s="12">
        <f ca="1">WEEKNUM(TODAY(),2)-1</f>
        <v>33</v>
      </c>
      <c r="DA2" s="19" t="s">
        <v>79</v>
      </c>
      <c r="DB2" s="18" t="s">
        <v>1690</v>
      </c>
      <c r="DC2" s="20" t="s">
        <v>1290</v>
      </c>
      <c r="DD2" s="224"/>
      <c r="DE2" s="9"/>
      <c r="DF2" s="2" t="s">
        <v>10</v>
      </c>
      <c r="DG2" s="2" t="s">
        <v>42</v>
      </c>
      <c r="DH2" s="2" t="s">
        <v>51</v>
      </c>
      <c r="DI2" s="2" t="s">
        <v>3</v>
      </c>
      <c r="DJ2" s="2" t="s">
        <v>149</v>
      </c>
      <c r="DK2" s="21">
        <v>30</v>
      </c>
      <c r="DL2" s="2"/>
      <c r="DM2" s="2" t="s">
        <v>10</v>
      </c>
      <c r="DN2" s="2" t="s">
        <v>42</v>
      </c>
      <c r="DO2" s="2" t="s">
        <v>51</v>
      </c>
      <c r="DP2" s="2" t="s">
        <v>3</v>
      </c>
      <c r="DQ2" s="2" t="s">
        <v>149</v>
      </c>
      <c r="DR2" s="22" t="s">
        <v>1276</v>
      </c>
      <c r="DS2" s="23"/>
      <c r="DT2" s="2" t="s">
        <v>10</v>
      </c>
      <c r="DU2" s="2" t="s">
        <v>42</v>
      </c>
      <c r="DV2" s="2" t="s">
        <v>51</v>
      </c>
      <c r="DW2" s="2" t="s">
        <v>3</v>
      </c>
      <c r="DX2" s="2" t="s">
        <v>149</v>
      </c>
      <c r="DY2" s="24" t="s">
        <v>1274</v>
      </c>
      <c r="DZ2" s="23"/>
      <c r="EA2" s="2" t="s">
        <v>10</v>
      </c>
      <c r="EB2" s="2" t="s">
        <v>42</v>
      </c>
      <c r="EC2" s="2" t="s">
        <v>51</v>
      </c>
      <c r="ED2" s="2" t="s">
        <v>3</v>
      </c>
      <c r="EE2" s="2" t="s">
        <v>149</v>
      </c>
      <c r="EF2" s="25">
        <v>120</v>
      </c>
      <c r="EG2" s="23"/>
    </row>
    <row r="3" spans="1:137" ht="13" x14ac:dyDescent="0.15">
      <c r="A3" s="10" t="s">
        <v>1291</v>
      </c>
      <c r="B3" s="106" t="s">
        <v>1292</v>
      </c>
      <c r="C3" s="106" t="s">
        <v>1</v>
      </c>
      <c r="D3" s="106" t="s">
        <v>1294</v>
      </c>
      <c r="E3" s="10" t="s">
        <v>1279</v>
      </c>
      <c r="F3" s="10" t="s">
        <v>1295</v>
      </c>
      <c r="G3" s="10" t="s">
        <v>1281</v>
      </c>
      <c r="H3" s="5"/>
      <c r="I3" s="10" t="e">
        <f t="shared" ref="I3:R3" ca="1" si="11">SUBTOTAL(109,I4:I72)</f>
        <v>#REF!</v>
      </c>
      <c r="J3" s="10" t="e">
        <f t="shared" ca="1" si="11"/>
        <v>#REF!</v>
      </c>
      <c r="K3" s="10" t="e">
        <f t="shared" ca="1" si="11"/>
        <v>#REF!</v>
      </c>
      <c r="L3" s="10" t="e">
        <f t="shared" ca="1" si="11"/>
        <v>#REF!</v>
      </c>
      <c r="M3" s="10" t="e">
        <f t="shared" ca="1" si="11"/>
        <v>#REF!</v>
      </c>
      <c r="N3" s="10" t="e">
        <f t="shared" ca="1" si="11"/>
        <v>#REF!</v>
      </c>
      <c r="O3" s="10" t="e">
        <f t="shared" ca="1" si="11"/>
        <v>#REF!</v>
      </c>
      <c r="P3" s="10" t="e">
        <f t="shared" ca="1" si="11"/>
        <v>#REF!</v>
      </c>
      <c r="Q3" s="10" t="e">
        <f t="shared" ca="1" si="11"/>
        <v>#REF!</v>
      </c>
      <c r="R3" s="10" t="e">
        <f t="shared" ca="1" si="11"/>
        <v>#REF!</v>
      </c>
      <c r="S3" s="5"/>
      <c r="T3" s="2"/>
      <c r="U3" s="107"/>
      <c r="V3" s="108" t="e">
        <f t="shared" ref="V3:AA3" ca="1" si="12">SUBTOTAL(109,V4:V72)</f>
        <v>#REF!</v>
      </c>
      <c r="W3" s="108" t="e">
        <f t="shared" ca="1" si="12"/>
        <v>#REF!</v>
      </c>
      <c r="X3" s="108" t="e">
        <f t="shared" ca="1" si="12"/>
        <v>#REF!</v>
      </c>
      <c r="Y3" s="108" t="e">
        <f t="shared" ca="1" si="12"/>
        <v>#REF!</v>
      </c>
      <c r="Z3" s="108" t="e">
        <f t="shared" ca="1" si="12"/>
        <v>#REF!</v>
      </c>
      <c r="AA3" s="108" t="e">
        <f t="shared" ca="1" si="12"/>
        <v>#REF!</v>
      </c>
      <c r="AB3" s="2"/>
      <c r="AC3" s="109">
        <f t="shared" ref="AC3:AF3" si="13">SUBTOTAL(109,AC4:AC72)</f>
        <v>0</v>
      </c>
      <c r="AD3" s="109">
        <f t="shared" si="13"/>
        <v>0</v>
      </c>
      <c r="AE3" s="109">
        <f t="shared" si="13"/>
        <v>5</v>
      </c>
      <c r="AF3" s="109">
        <f t="shared" si="13"/>
        <v>7</v>
      </c>
      <c r="AG3" s="110" t="e">
        <f ca="1">SUM(V3:AA3)/SUM(M3:R3)</f>
        <v>#REF!</v>
      </c>
      <c r="AH3" s="111">
        <f t="shared" ref="AH3:AI3" ca="1" si="14">SUBTOTAL(109,AH4:AH72)</f>
        <v>0</v>
      </c>
      <c r="AI3" s="37">
        <f t="shared" si="14"/>
        <v>12</v>
      </c>
      <c r="AJ3" s="107"/>
      <c r="AK3" s="112" t="e">
        <f t="shared" ref="AK3:AP3" ca="1" si="15">SUBTOTAL(109,AK4:AK72)</f>
        <v>#REF!</v>
      </c>
      <c r="AL3" s="112" t="e">
        <f t="shared" ca="1" si="15"/>
        <v>#REF!</v>
      </c>
      <c r="AM3" s="112" t="e">
        <f t="shared" ca="1" si="15"/>
        <v>#REF!</v>
      </c>
      <c r="AN3" s="112" t="e">
        <f t="shared" ca="1" si="15"/>
        <v>#REF!</v>
      </c>
      <c r="AO3" s="112" t="e">
        <f t="shared" ca="1" si="15"/>
        <v>#REF!</v>
      </c>
      <c r="AP3" s="112" t="e">
        <f t="shared" ca="1" si="15"/>
        <v>#REF!</v>
      </c>
      <c r="AQ3" s="113"/>
      <c r="AR3" s="112">
        <f t="shared" ref="AR3:AU3" si="16">SUBTOTAL(109,AR4:AR72)</f>
        <v>0</v>
      </c>
      <c r="AS3" s="112">
        <f t="shared" si="16"/>
        <v>0</v>
      </c>
      <c r="AT3" s="112">
        <f t="shared" si="16"/>
        <v>0</v>
      </c>
      <c r="AU3" s="112">
        <f t="shared" si="16"/>
        <v>2</v>
      </c>
      <c r="AV3" s="114" t="e">
        <f ca="1">SUM(AK3:AP3)/SUM(M3:R3)</f>
        <v>#REF!</v>
      </c>
      <c r="AW3" s="115">
        <f t="shared" ref="AW3:AX3" ca="1" si="17">SUBTOTAL(109,AW4:AW72)</f>
        <v>0</v>
      </c>
      <c r="AX3" s="116">
        <f t="shared" si="17"/>
        <v>2</v>
      </c>
      <c r="AY3" s="107"/>
      <c r="AZ3" s="112" t="e">
        <f t="shared" ref="AZ3:BE3" ca="1" si="18">SUBTOTAL(109,AZ4:AZ72)</f>
        <v>#REF!</v>
      </c>
      <c r="BA3" s="112" t="e">
        <f t="shared" ca="1" si="18"/>
        <v>#REF!</v>
      </c>
      <c r="BB3" s="112" t="e">
        <f t="shared" ca="1" si="18"/>
        <v>#REF!</v>
      </c>
      <c r="BC3" s="112" t="e">
        <f t="shared" ca="1" si="18"/>
        <v>#REF!</v>
      </c>
      <c r="BD3" s="112" t="e">
        <f t="shared" ca="1" si="18"/>
        <v>#REF!</v>
      </c>
      <c r="BE3" s="112" t="e">
        <f t="shared" ca="1" si="18"/>
        <v>#REF!</v>
      </c>
      <c r="BF3" s="113"/>
      <c r="BG3" s="112">
        <f t="shared" ref="BG3:BJ3" si="19">SUBTOTAL(109,BG4:BG72)</f>
        <v>0</v>
      </c>
      <c r="BH3" s="112">
        <f t="shared" si="19"/>
        <v>0</v>
      </c>
      <c r="BI3" s="112">
        <f t="shared" si="19"/>
        <v>2</v>
      </c>
      <c r="BJ3" s="112">
        <f t="shared" si="19"/>
        <v>8</v>
      </c>
      <c r="BK3" s="114" t="e">
        <f ca="1">SUM(AZ3:BE3)/SUM(M3:R3)</f>
        <v>#REF!</v>
      </c>
      <c r="BL3" s="115">
        <f t="shared" ref="BL3:BM3" ca="1" si="20">SUBTOTAL(109,BL4:BL72)</f>
        <v>0</v>
      </c>
      <c r="BM3" s="116">
        <f t="shared" si="20"/>
        <v>10</v>
      </c>
      <c r="BN3" s="107"/>
      <c r="BO3" s="112" t="e">
        <f t="shared" ref="BO3:BT3" ca="1" si="21">SUBTOTAL(109,BO4:BO72)</f>
        <v>#REF!</v>
      </c>
      <c r="BP3" s="112" t="e">
        <f t="shared" ca="1" si="21"/>
        <v>#REF!</v>
      </c>
      <c r="BQ3" s="112" t="e">
        <f t="shared" ca="1" si="21"/>
        <v>#REF!</v>
      </c>
      <c r="BR3" s="112" t="e">
        <f t="shared" ca="1" si="21"/>
        <v>#REF!</v>
      </c>
      <c r="BS3" s="112" t="e">
        <f t="shared" ca="1" si="21"/>
        <v>#REF!</v>
      </c>
      <c r="BT3" s="112" t="e">
        <f t="shared" ca="1" si="21"/>
        <v>#REF!</v>
      </c>
      <c r="BU3" s="113"/>
      <c r="BV3" s="112">
        <f t="shared" ref="BV3:BY3" si="22">SUBTOTAL(109,BV4:BV72)</f>
        <v>0</v>
      </c>
      <c r="BW3" s="112">
        <f t="shared" si="22"/>
        <v>0</v>
      </c>
      <c r="BX3" s="112">
        <f t="shared" si="22"/>
        <v>4</v>
      </c>
      <c r="BY3" s="112">
        <f t="shared" si="22"/>
        <v>5</v>
      </c>
      <c r="BZ3" s="114" t="e">
        <f ca="1">SUM(BO3:BT3)/SUM(M3:R3)</f>
        <v>#REF!</v>
      </c>
      <c r="CA3" s="115">
        <f t="shared" ref="CA3:CB3" ca="1" si="23">SUBTOTAL(109,CA4:CA72)</f>
        <v>0</v>
      </c>
      <c r="CB3" s="116">
        <f t="shared" si="23"/>
        <v>9</v>
      </c>
      <c r="CC3" s="107"/>
      <c r="CD3" s="112" t="e">
        <f t="shared" ref="CD3:CI3" ca="1" si="24">SUBTOTAL(109,CD4:CD72)</f>
        <v>#REF!</v>
      </c>
      <c r="CE3" s="112" t="e">
        <f t="shared" ca="1" si="24"/>
        <v>#REF!</v>
      </c>
      <c r="CF3" s="112" t="e">
        <f t="shared" ca="1" si="24"/>
        <v>#REF!</v>
      </c>
      <c r="CG3" s="112" t="e">
        <f t="shared" ca="1" si="24"/>
        <v>#REF!</v>
      </c>
      <c r="CH3" s="112" t="e">
        <f t="shared" ca="1" si="24"/>
        <v>#REF!</v>
      </c>
      <c r="CI3" s="112" t="e">
        <f t="shared" ca="1" si="24"/>
        <v>#REF!</v>
      </c>
      <c r="CJ3" s="113"/>
      <c r="CK3" s="112">
        <f t="shared" ref="CK3:CN3" si="25">SUBTOTAL(109,CK4:CK72)</f>
        <v>0</v>
      </c>
      <c r="CL3" s="112">
        <f t="shared" si="25"/>
        <v>0</v>
      </c>
      <c r="CM3" s="112">
        <f t="shared" si="25"/>
        <v>4</v>
      </c>
      <c r="CN3" s="112">
        <f t="shared" si="25"/>
        <v>5</v>
      </c>
      <c r="CO3" s="114" t="e">
        <f ca="1">SUM(CD3:CI3)/SUM(M3:R3)</f>
        <v>#REF!</v>
      </c>
      <c r="CP3" s="115">
        <f t="shared" ref="CP3:CQ3" ca="1" si="26">SUBTOTAL(109,CP4:CP72)</f>
        <v>0</v>
      </c>
      <c r="CQ3" s="116">
        <f t="shared" si="26"/>
        <v>4</v>
      </c>
      <c r="CR3" s="107"/>
      <c r="CS3" s="10">
        <f>SUBTOTAL(109,CS4:CS72)</f>
        <v>0</v>
      </c>
      <c r="CT3" s="107"/>
      <c r="CU3" s="112" t="e">
        <f t="shared" ref="CU3:DC3" ca="1" si="27">SUBTOTAL(109,CU4:CU72)</f>
        <v>#REF!</v>
      </c>
      <c r="CV3" s="112" t="e">
        <f t="shared" ca="1" si="27"/>
        <v>#REF!</v>
      </c>
      <c r="CW3" s="112" t="e">
        <f t="shared" ca="1" si="27"/>
        <v>#REF!</v>
      </c>
      <c r="CX3" s="112" t="e">
        <f t="shared" ca="1" si="27"/>
        <v>#REF!</v>
      </c>
      <c r="CY3" s="112" t="e">
        <f t="shared" ca="1" si="27"/>
        <v>#REF!</v>
      </c>
      <c r="CZ3" s="112" t="e">
        <f t="shared" ca="1" si="27"/>
        <v>#REF!</v>
      </c>
      <c r="DA3" s="10">
        <f t="shared" si="27"/>
        <v>1</v>
      </c>
      <c r="DB3" s="10">
        <f t="shared" si="27"/>
        <v>0</v>
      </c>
      <c r="DC3" s="10">
        <f t="shared" si="27"/>
        <v>0</v>
      </c>
      <c r="DD3" s="10"/>
      <c r="DE3" s="10"/>
      <c r="DF3" s="10"/>
      <c r="DG3" s="10"/>
      <c r="DH3" s="10"/>
      <c r="DI3" s="10"/>
      <c r="DJ3" s="10"/>
      <c r="DK3" s="116">
        <f>SUBTOTAL(109,DK4:DK72)</f>
        <v>0</v>
      </c>
      <c r="DL3" s="116"/>
      <c r="DM3" s="116">
        <f t="shared" ref="DM3:DR3" si="28">SUBTOTAL(109,DM4:DM72)</f>
        <v>0</v>
      </c>
      <c r="DN3" s="116">
        <f t="shared" si="28"/>
        <v>0</v>
      </c>
      <c r="DO3" s="116">
        <f t="shared" si="28"/>
        <v>0</v>
      </c>
      <c r="DP3" s="116">
        <f t="shared" si="28"/>
        <v>0</v>
      </c>
      <c r="DQ3" s="116">
        <f t="shared" si="28"/>
        <v>0</v>
      </c>
      <c r="DR3" s="116">
        <f t="shared" si="28"/>
        <v>0</v>
      </c>
      <c r="DS3" s="116"/>
      <c r="DT3" s="116">
        <f t="shared" ref="DT3:DY3" si="29">SUBTOTAL(109,DT4:DT72)</f>
        <v>5</v>
      </c>
      <c r="DU3" s="116">
        <f t="shared" si="29"/>
        <v>0</v>
      </c>
      <c r="DV3" s="116">
        <f t="shared" si="29"/>
        <v>2</v>
      </c>
      <c r="DW3" s="116">
        <f t="shared" si="29"/>
        <v>4</v>
      </c>
      <c r="DX3" s="116">
        <f t="shared" si="29"/>
        <v>4</v>
      </c>
      <c r="DY3" s="116">
        <f t="shared" si="29"/>
        <v>16</v>
      </c>
      <c r="DZ3" s="116"/>
      <c r="EA3" s="116">
        <f t="shared" ref="EA3:EF3" si="30">SUBTOTAL(109,EA4:EA72)</f>
        <v>7</v>
      </c>
      <c r="EB3" s="116">
        <f t="shared" si="30"/>
        <v>2</v>
      </c>
      <c r="EC3" s="116">
        <f t="shared" si="30"/>
        <v>8</v>
      </c>
      <c r="ED3" s="116">
        <f t="shared" si="30"/>
        <v>5</v>
      </c>
      <c r="EE3" s="116">
        <f t="shared" si="30"/>
        <v>0</v>
      </c>
      <c r="EF3" s="116">
        <f t="shared" si="30"/>
        <v>22</v>
      </c>
      <c r="EG3" s="2"/>
    </row>
    <row r="4" spans="1:137" ht="13" x14ac:dyDescent="0.15">
      <c r="A4" s="158" t="str">
        <f t="shared" ref="A4:A72" si="31">IF(LEFT(C4,1) = "Z",C4,LEFT(C4,5))</f>
        <v>Z160000KQ</v>
      </c>
      <c r="B4" s="39" t="s">
        <v>1981</v>
      </c>
      <c r="C4" s="40" t="s">
        <v>469</v>
      </c>
      <c r="D4" s="40" t="s">
        <v>1982</v>
      </c>
      <c r="E4" s="41">
        <f>SUMIFS(Stock!$D:$D,Stock!$C:$C,A4)</f>
        <v>1</v>
      </c>
      <c r="F4" s="42" t="e">
        <f t="shared" ref="F4:F72" ca="1" si="32">AVERAGE(M4:Q4)</f>
        <v>#REF!</v>
      </c>
      <c r="G4" s="43">
        <f t="shared" ref="G4:G72" ca="1" si="33">IFERROR(E4/F4,0)</f>
        <v>0</v>
      </c>
      <c r="H4" s="44"/>
      <c r="I4" s="38" t="e">
        <f ca="1">SUMIFS(#REF!,#REF!,A4,#REF!,$I$2)</f>
        <v>#REF!</v>
      </c>
      <c r="J4" s="38" t="e">
        <f ca="1">SUMIFS(#REF!,#REF!,A4,#REF!,$J$2)</f>
        <v>#REF!</v>
      </c>
      <c r="K4" s="38" t="e">
        <f ca="1">SUMIFS(#REF!,#REF!,A4,#REF!,$K$2)</f>
        <v>#REF!</v>
      </c>
      <c r="L4" s="38" t="e">
        <f ca="1">SUMIFS(#REF!,#REF!,A4,#REF!,$L$2)</f>
        <v>#REF!</v>
      </c>
      <c r="M4" s="38" t="e">
        <f ca="1">SUMIFS(#REF!,#REF!,A4,#REF!,$M$2)</f>
        <v>#REF!</v>
      </c>
      <c r="N4" s="38" t="e">
        <f ca="1">SUMIFS(#REF!,#REF!,A4,#REF!,$N$2)</f>
        <v>#REF!</v>
      </c>
      <c r="O4" s="38" t="e">
        <f ca="1">SUMIFS(#REF!,#REF!,A4,#REF!,$O$2)</f>
        <v>#REF!</v>
      </c>
      <c r="P4" s="38" t="e">
        <f ca="1">SUMIFS(#REF!,#REF!,A4,#REF!,$P$2)</f>
        <v>#REF!</v>
      </c>
      <c r="Q4" s="38" t="e">
        <f ca="1">SUMIFS(#REF!,#REF!,A4,#REF!,$Q$2)</f>
        <v>#REF!</v>
      </c>
      <c r="R4" s="38" t="e">
        <f ca="1">SUMIFS(#REF!,#REF!,A4,#REF!,$R$2)</f>
        <v>#REF!</v>
      </c>
      <c r="S4" s="45"/>
      <c r="T4" s="44"/>
      <c r="U4" s="46"/>
      <c r="V4" s="47" t="e">
        <f ca="1">SUMIFS(#REF!,#REF!,A4,#REF!,$V$2,#REF!,$AI$1)</f>
        <v>#REF!</v>
      </c>
      <c r="W4" s="47" t="e">
        <f ca="1">SUMIFS(#REF!,#REF!,A4,#REF!,$W$2,#REF!,$AI$1)</f>
        <v>#REF!</v>
      </c>
      <c r="X4" s="47" t="e">
        <f ca="1">SUMIFS(#REF!,#REF!,A4,#REF!,$X$2,#REF!,$AI$1)</f>
        <v>#REF!</v>
      </c>
      <c r="Y4" s="47" t="e">
        <f ca="1">SUMIFS(#REF!,#REF!,A4,#REF!,$Y$2,#REF!,$AI$1)</f>
        <v>#REF!</v>
      </c>
      <c r="Z4" s="47" t="e">
        <f ca="1">SUMIFS(#REF!,#REF!,A4,#REF!,$Z$2,#REF!,$AI$1)</f>
        <v>#REF!</v>
      </c>
      <c r="AA4" s="47" t="e">
        <f ca="1">SUMIFS(#REF!,#REF!,A4,#REF!,$AA$2,#REF!,$AI$1)</f>
        <v>#REF!</v>
      </c>
      <c r="AB4" s="48"/>
      <c r="AC4" s="49">
        <f>SUMIFS('Inventory Matrix'!$E:$E,'Inventory Matrix'!$G:$G,$AC$2,'Inventory Matrix'!$B:$B,$AI$1,'Inventory Matrix'!$C:$C,A4)</f>
        <v>0</v>
      </c>
      <c r="AD4" s="50">
        <f>SUMIFS('Inventory Matrix'!$E:$E,'Inventory Matrix'!$G:$G,$AD$2,'Inventory Matrix'!$B:$B,$AI$1,'Inventory Matrix'!$C:$C,A4)</f>
        <v>0</v>
      </c>
      <c r="AE4" s="50">
        <f>SUMIFS('Inventory Matrix'!$E:$E,'Inventory Matrix'!$G:$G,$AE$2,'Inventory Matrix'!$B:$B,$AI$1,'Inventory Matrix'!$C:$C,A4)</f>
        <v>0</v>
      </c>
      <c r="AF4" s="51">
        <f>SUMIFS('Inventory Matrix'!$E:$E,'Inventory Matrix'!$G:$G,$AF$2,'Inventory Matrix'!$B:$B,$AI$1,'Inventory Matrix'!$C:$C,A4)</f>
        <v>0</v>
      </c>
      <c r="AG4" s="52" t="str">
        <f t="shared" ref="AG4:AG72" ca="1" si="34">IFERROR(SUM(V4:AA4)/SUM(M4:R4),"-")</f>
        <v>-</v>
      </c>
      <c r="AH4" s="53">
        <f t="shared" ref="AH4:AH72" ca="1" si="35">IFERROR(SUM(V4:AA4)/SUM(M4:R4)*E4-AI4,0)</f>
        <v>0</v>
      </c>
      <c r="AI4" s="54">
        <f>SUMIFS(Stock!$D:$D,Stock!$A:$A,$AI$1,Stock!$C:$C,A4)</f>
        <v>0</v>
      </c>
      <c r="AJ4" s="55"/>
      <c r="AK4" s="38" t="e">
        <f ca="1">SUMIFS(#REF!,#REF!,A4,#REF!,$AK$2,#REF!,$AX$1)</f>
        <v>#REF!</v>
      </c>
      <c r="AL4" s="38" t="e">
        <f ca="1">SUMIFS(#REF!,#REF!,A4,#REF!,$AL$2,#REF!,$AX$1)</f>
        <v>#REF!</v>
      </c>
      <c r="AM4" s="38" t="e">
        <f ca="1">SUMIFS(#REF!,#REF!,A4,#REF!,$AM$2,#REF!,$AX$1)</f>
        <v>#REF!</v>
      </c>
      <c r="AN4" s="38" t="e">
        <f ca="1">SUMIFS(#REF!,#REF!,A4,#REF!,$AN$2,#REF!,$AX$1)</f>
        <v>#REF!</v>
      </c>
      <c r="AO4" s="38" t="e">
        <f ca="1">SUMIFS(#REF!,#REF!,A4,#REF!,$AO$2,#REF!,$AX$1)</f>
        <v>#REF!</v>
      </c>
      <c r="AP4" s="38" t="e">
        <f ca="1">SUMIFS(#REF!,#REF!,A4,#REF!,$AP$2,#REF!,$AX$1)</f>
        <v>#REF!</v>
      </c>
      <c r="AQ4" s="56"/>
      <c r="AR4" s="49">
        <f>SUMIFS('Inventory Matrix'!$E:$E,'Inventory Matrix'!$G:$G,$AR$2,'Inventory Matrix'!$B:$B,$AX$1,'Inventory Matrix'!$C:$C,A4)</f>
        <v>0</v>
      </c>
      <c r="AS4" s="49">
        <f>SUMIFS('Inventory Matrix'!$E:$E,'Inventory Matrix'!$G:$G,$AS$2,'Inventory Matrix'!$B:$B,$AX$1,'Inventory Matrix'!$C:$C,A4)</f>
        <v>0</v>
      </c>
      <c r="AT4" s="49">
        <f>SUMIFS('Inventory Matrix'!$E:$E,'Inventory Matrix'!$G:$G,$AT$2,'Inventory Matrix'!$B:$B,$AX$1,'Inventory Matrix'!$C:$C,A4)</f>
        <v>0</v>
      </c>
      <c r="AU4" s="57">
        <f>SUMIFS('Inventory Matrix'!$E:$E,'Inventory Matrix'!$G:$G,$AU$2,'Inventory Matrix'!$B:$B,$AX$1,'Inventory Matrix'!$C:$C,A4)</f>
        <v>0</v>
      </c>
      <c r="AV4" s="61" t="str">
        <f t="shared" ref="AV4:AV72" ca="1" si="36">IFERROR((SUM(AK4:AP4)/SUM(M4:R4)),"-")</f>
        <v>-</v>
      </c>
      <c r="AW4" s="58">
        <f t="shared" ref="AW4:AW72" ca="1" si="37">IFERROR(SUM(AK4:AO4)/SUM(M4:Q4)*E4-AX4,0)</f>
        <v>0</v>
      </c>
      <c r="AX4" s="54">
        <f>SUMIFS(Stock!$D:$D,Stock!$A:$A,$AX$1,Stock!$C:$C,A4)</f>
        <v>0</v>
      </c>
      <c r="AY4" s="55"/>
      <c r="AZ4" s="38" t="e">
        <f ca="1">SUMIFS(#REF!,#REF!,A4,#REF!,$AZ$2,#REF!,$BM$1)</f>
        <v>#REF!</v>
      </c>
      <c r="BA4" s="38" t="e">
        <f ca="1">SUMIFS(#REF!,#REF!,A4,#REF!,$BA$2,#REF!,$BM$1)</f>
        <v>#REF!</v>
      </c>
      <c r="BB4" s="38" t="e">
        <f ca="1">SUMIFS(#REF!,#REF!,A4,#REF!,$BB$2,#REF!,$BM$1)</f>
        <v>#REF!</v>
      </c>
      <c r="BC4" s="38" t="e">
        <f ca="1">SUMIFS(#REF!,#REF!,A4,#REF!,$BC$2,#REF!,$BM$1)</f>
        <v>#REF!</v>
      </c>
      <c r="BD4" s="38" t="e">
        <f ca="1">SUMIFS(#REF!,#REF!,A4,#REF!,$BD$2,#REF!,$BM$1)</f>
        <v>#REF!</v>
      </c>
      <c r="BE4" s="38" t="e">
        <f ca="1">SUMIFS(#REF!,#REF!,A4,#REF!,$BE$2,#REF!,$BM$1)</f>
        <v>#REF!</v>
      </c>
      <c r="BF4" s="60"/>
      <c r="BG4" s="49">
        <f>SUMIFS('Inventory Matrix'!$E:$E,'Inventory Matrix'!$G:$G,$BG$2,'Inventory Matrix'!$B:$B,$BM$1,'Inventory Matrix'!$C:$C,A4)</f>
        <v>0</v>
      </c>
      <c r="BH4" s="49">
        <f>SUMIFS('Inventory Matrix'!$E:$E,'Inventory Matrix'!$G:$G,$BH$2,'Inventory Matrix'!$B:$B,$BM$1,'Inventory Matrix'!$C:$C,A4)</f>
        <v>0</v>
      </c>
      <c r="BI4" s="49">
        <f>SUMIFS('Inventory Matrix'!$E:$E,'Inventory Matrix'!$G:$G,$BI$2,'Inventory Matrix'!$B:$B,$BM$1,'Inventory Matrix'!$C:$C,A4)</f>
        <v>0</v>
      </c>
      <c r="BJ4" s="57">
        <f>SUMIFS('Inventory Matrix'!$E:$E,'Inventory Matrix'!$G:$G,$BJ$2,'Inventory Matrix'!$B:$B,$BM$1,'Inventory Matrix'!$C:$C,A4)</f>
        <v>1</v>
      </c>
      <c r="BK4" s="61" t="str">
        <f t="shared" ref="BK4:BK72" ca="1" si="38">IFERROR(SUM(AZ4:BE4)/SUM(M4:R4),"-")</f>
        <v>-</v>
      </c>
      <c r="BL4" s="62">
        <f t="shared" ref="BL4:BL72" ca="1" si="39">IFERROR(SUM(AZ4:BD4)/SUM(M4:Q4)*E4-BM4,0)</f>
        <v>0</v>
      </c>
      <c r="BM4" s="54">
        <f>SUMIFS(Stock!$D:$D,Stock!$A:$A,$BM$1,Stock!$C:$C,A4)</f>
        <v>1</v>
      </c>
      <c r="BN4" s="55"/>
      <c r="BO4" s="38" t="e">
        <f ca="1">SUMIFS(#REF!,#REF!,A4,#REF!,$BO$2,#REF!,$CB$1)</f>
        <v>#REF!</v>
      </c>
      <c r="BP4" s="38" t="e">
        <f ca="1">SUMIFS(#REF!,#REF!,A4,#REF!,$BP$2,#REF!,$CB$1)</f>
        <v>#REF!</v>
      </c>
      <c r="BQ4" s="38" t="e">
        <f ca="1">SUMIFS(#REF!,#REF!,A4,#REF!,$BQ$2,#REF!,$CB$1)</f>
        <v>#REF!</v>
      </c>
      <c r="BR4" s="38" t="e">
        <f ca="1">SUMIFS(#REF!,#REF!,A4,#REF!,$BR$2,#REF!,$CB$1)</f>
        <v>#REF!</v>
      </c>
      <c r="BS4" s="38" t="e">
        <f ca="1">SUMIFS(#REF!,#REF!,A4,#REF!,$BS$2,#REF!,$CB$1)</f>
        <v>#REF!</v>
      </c>
      <c r="BT4" s="38" t="e">
        <f ca="1">SUMIFS(#REF!,#REF!,A4,#REF!,$BT$2,#REF!,$CB$1)</f>
        <v>#REF!</v>
      </c>
      <c r="BU4" s="60"/>
      <c r="BV4" s="49">
        <f>SUMIFS('Inventory Matrix'!$E:$E,'Inventory Matrix'!$G:$G,$BV$2,'Inventory Matrix'!$B:$B,$CB$1,'Inventory Matrix'!$C:$C,A4)</f>
        <v>0</v>
      </c>
      <c r="BW4" s="49">
        <f>SUMIFS('Inventory Matrix'!$E:$E,'Inventory Matrix'!$G:$G,$BW$2,'Inventory Matrix'!$B:$B,$CB$1,'Inventory Matrix'!$C:$C,A4)</f>
        <v>0</v>
      </c>
      <c r="BX4" s="49">
        <f>SUMIFS('Inventory Matrix'!$E:$E,'Inventory Matrix'!$G:$G,$BX$2,'Inventory Matrix'!$B:$B,$CB$1,'Inventory Matrix'!$C:$C,A4)</f>
        <v>0</v>
      </c>
      <c r="BY4" s="57">
        <f>SUMIFS('Inventory Matrix'!$E:$E,'Inventory Matrix'!$G:$G,$BY$2,'Inventory Matrix'!$B:$B,$CB$1,'Inventory Matrix'!$C:$C,A4)</f>
        <v>0</v>
      </c>
      <c r="BZ4" s="61" t="str">
        <f t="shared" ref="BZ4:BZ72" ca="1" si="40">IFERROR(SUM(BO4:BT4)/SUM(M4:R4),"-")</f>
        <v>-</v>
      </c>
      <c r="CA4" s="58">
        <f t="shared" ref="CA4:CA72" ca="1" si="41">IFERROR(SUM(BO4:BS4)/SUM(M4:Q4)*E4-CB4,0)</f>
        <v>0</v>
      </c>
      <c r="CB4" s="54">
        <f>SUMIFS(Stock!$D:$D,Stock!$A:$A,$CB$1,Stock!$C:$C,A4)</f>
        <v>0</v>
      </c>
      <c r="CC4" s="55"/>
      <c r="CD4" s="38" t="e">
        <f ca="1">SUMIFS(#REF!,#REF!,A4,#REF!,$CD$2,#REF!,$CQ$1)</f>
        <v>#REF!</v>
      </c>
      <c r="CE4" s="38" t="e">
        <f ca="1">SUMIFS(#REF!,#REF!,A4,#REF!,$CE$2,#REF!,$CQ$1)</f>
        <v>#REF!</v>
      </c>
      <c r="CF4" s="38" t="e">
        <f ca="1">SUMIFS(#REF!,#REF!,A4,#REF!,$CF$2,#REF!,$CQ$1)</f>
        <v>#REF!</v>
      </c>
      <c r="CG4" s="38" t="e">
        <f ca="1">SUMIFS(#REF!,#REF!,A4,#REF!,$CG$2,#REF!,$CQ$1)</f>
        <v>#REF!</v>
      </c>
      <c r="CH4" s="38" t="e">
        <f ca="1">SUMIFS(#REF!,#REF!,A4,#REF!,$CH$2,#REF!,$CQ$1)</f>
        <v>#REF!</v>
      </c>
      <c r="CI4" s="38" t="e">
        <f ca="1">SUMIFS(#REF!,#REF!,A4,#REF!,$CI$2,#REF!,$CQ$1)</f>
        <v>#REF!</v>
      </c>
      <c r="CJ4" s="60"/>
      <c r="CK4" s="49">
        <f>SUMIFS('Inventory Matrix'!$E:$E,'Inventory Matrix'!$G:$G,$CK$2,'Inventory Matrix'!$B:$B,$CB$1,'Inventory Matrix'!$C:$C,A4)</f>
        <v>0</v>
      </c>
      <c r="CL4" s="49">
        <f>SUMIFS('Inventory Matrix'!$E:$E,'Inventory Matrix'!$G:$G,$CL$2,'Inventory Matrix'!$B:$B,$CB$1,'Inventory Matrix'!$C:$C,A4)</f>
        <v>0</v>
      </c>
      <c r="CM4" s="49">
        <f>SUMIFS('Inventory Matrix'!$E:$E,'Inventory Matrix'!$G:$G,$CM$2,'Inventory Matrix'!$B:$B,$CB$1,'Inventory Matrix'!$C:$C,A4)</f>
        <v>0</v>
      </c>
      <c r="CN4" s="57">
        <f>SUMIFS('Inventory Matrix'!$E:$E,'Inventory Matrix'!$G:$G,$CN$2,'Inventory Matrix'!$B:$B,$CB$1,'Inventory Matrix'!$C:$C,A4)</f>
        <v>0</v>
      </c>
      <c r="CO4" s="61" t="str">
        <f t="shared" ref="CO4:CO72" ca="1" si="42">IFERROR(SUM(CD4:CI4)/SUM(M4:R4),"-")</f>
        <v>-</v>
      </c>
      <c r="CP4" s="159">
        <f>SUMIFS('Inventory Matrix'!$E:$E,'Inventory Matrix'!$G:$G,$CK$2,'Inventory Matrix'!$B:$B,$CB$1,'Inventory Matrix'!$C:$C,E4)</f>
        <v>0</v>
      </c>
      <c r="CQ4" s="54">
        <f>SUMIFS(Stock!$D:$D,Stock!$A:$A,$CQ$1,Stock!$C:$C,A4)</f>
        <v>0</v>
      </c>
      <c r="CR4" s="64"/>
      <c r="CS4" s="65">
        <f>SUMIFS(Stock!$D:$D,Stock!$A:$A,$CS$1,Stock!$C:$C,A4)</f>
        <v>0</v>
      </c>
      <c r="CT4" s="64"/>
      <c r="CU4" s="38" t="e">
        <f ca="1">SUMIFS(#REF!,#REF!,A4,#REF!,$CU$2,#REF!,$DA$1)</f>
        <v>#REF!</v>
      </c>
      <c r="CV4" s="38" t="e">
        <f ca="1">SUMIFS(#REF!,#REF!,A4,#REF!,$CV$2,#REF!,$DA$1)</f>
        <v>#REF!</v>
      </c>
      <c r="CW4" s="38" t="e">
        <f ca="1">SUMIFS(#REF!,#REF!,A4,#REF!,$CW$2,#REF!,$DA$1)</f>
        <v>#REF!</v>
      </c>
      <c r="CX4" s="38" t="e">
        <f ca="1">SUMIFS(#REF!,#REF!,A4,#REF!,$CX$2,#REF!,$DA$1)</f>
        <v>#REF!</v>
      </c>
      <c r="CY4" s="38" t="e">
        <f ca="1">SUMIFS(#REF!,#REF!,A4,#REF!,$CY$2,#REF!,$DA$1)</f>
        <v>#REF!</v>
      </c>
      <c r="CZ4" s="38" t="e">
        <f ca="1">SUMIFS(#REF!,#REF!,A4,#REF!,$CZ$2,#REF!,$DA$1)</f>
        <v>#REF!</v>
      </c>
      <c r="DA4" s="65">
        <f>SUMIFS(Stock!$D:$D,Stock!$A:$A,$DA$1,Stock!$C:$C,A4)</f>
        <v>0</v>
      </c>
      <c r="DB4" s="65">
        <f>SUMIFS(Stock!$D:$D,Stock!$A:$A,$DB$1,Stock!$C:$C,A4)</f>
        <v>0</v>
      </c>
      <c r="DC4" s="65">
        <f>SUMIFS(Stock!$D:$D,Stock!$A:$A,$DC$1,Stock!$C:$C,A4)</f>
        <v>0</v>
      </c>
      <c r="DD4" s="66"/>
      <c r="DE4" s="66"/>
      <c r="DF4" s="67">
        <f>SUMIFS('Inventory Matrix'!$E:$E,'Inventory Matrix'!$B:$B,$DF$2,'Inventory Matrix'!$G:$G,$DK$2,'Inventory Matrix'!$C:$C,A4)</f>
        <v>0</v>
      </c>
      <c r="DG4" s="67">
        <f>SUMIFS('Inventory Matrix'!$E:$E,'Inventory Matrix'!$B:$B,$DG$2,'Inventory Matrix'!$G:$G,$DK$2,'Inventory Matrix'!$C:$C,A4)</f>
        <v>0</v>
      </c>
      <c r="DH4" s="67">
        <f>SUMIFS('Inventory Matrix'!$E:$E,'Inventory Matrix'!$B:$B,$DH$2,'Inventory Matrix'!$G:$G,$DK$2,'Inventory Matrix'!$C:$C,A4)</f>
        <v>0</v>
      </c>
      <c r="DI4" s="67">
        <f>SUMIFS('Inventory Matrix'!$E:$E,'Inventory Matrix'!$B:$B,$DI$2,'Inventory Matrix'!$G:$G,$DK$2,'Inventory Matrix'!$C:$C,A4)</f>
        <v>0</v>
      </c>
      <c r="DJ4" s="67">
        <f>SUMIFS('Inventory Matrix'!$E:$E,'Inventory Matrix'!$B:$B,$DJ$2,'Inventory Matrix'!$G:$G,$DK$2,'Inventory Matrix'!$C:$C,A4)</f>
        <v>0</v>
      </c>
      <c r="DK4" s="68">
        <f>SUMIFS('Inventory Matrix'!$E:$E,'Inventory Matrix'!$G:$G,$DK$2,'Inventory Matrix'!$C:$C,A4)</f>
        <v>0</v>
      </c>
      <c r="DL4" s="48"/>
      <c r="DM4" s="67">
        <f>SUMIFS('Inventory Matrix'!$E:$E,'Inventory Matrix'!$B:$B,$DM$2,'Inventory Matrix'!$G:$G,$DR$2,'Inventory Matrix'!$C:$C,A4)</f>
        <v>0</v>
      </c>
      <c r="DN4" s="67">
        <f>SUMIFS('Inventory Matrix'!$E:$E,'Inventory Matrix'!$B:$B,$DN$2,'Inventory Matrix'!$G:$G,$DR$2,'Inventory Matrix'!$C:$C,A4)</f>
        <v>0</v>
      </c>
      <c r="DO4" s="67">
        <f>SUMIFS('Inventory Matrix'!$E:$E,'Inventory Matrix'!$B:$B,$DO$2,'Inventory Matrix'!$G:$G,$DR$2,'Inventory Matrix'!$C:$C,A4)</f>
        <v>0</v>
      </c>
      <c r="DP4" s="67">
        <f>SUMIFS('Inventory Matrix'!$E:$E,'Inventory Matrix'!$B:$B,$DP$2,'Inventory Matrix'!$G:$G,$DR$2,'Inventory Matrix'!$C:$C,A4)</f>
        <v>0</v>
      </c>
      <c r="DQ4" s="67">
        <f>SUMIFS('Inventory Matrix'!$E:$E,'Inventory Matrix'!$B:$B,$DQ$2,'Inventory Matrix'!$G:$G,$DR$2,'Inventory Matrix'!$C:$C,A4)</f>
        <v>0</v>
      </c>
      <c r="DR4" s="68">
        <f>SUMIFS('Inventory Matrix'!$E:$E,'Inventory Matrix'!$G:$G,$DR$2,'Inventory Matrix'!$C:$C,A4)</f>
        <v>0</v>
      </c>
      <c r="DS4" s="44"/>
      <c r="DT4" s="67">
        <f>SUMIFS('Inventory Matrix'!$E:$E,'Inventory Matrix'!$B:$B,$DT$2,'Inventory Matrix'!$G:$G,$DY$2,'Inventory Matrix'!$C:$C,A4)</f>
        <v>0</v>
      </c>
      <c r="DU4" s="67">
        <f>SUMIFS('Inventory Matrix'!$E:$E,'Inventory Matrix'!$B:$B,$DU$2,'Inventory Matrix'!$G:$G,$DY$2,'Inventory Matrix'!$C:$C,A4)</f>
        <v>0</v>
      </c>
      <c r="DV4" s="67">
        <f>SUMIFS('Inventory Matrix'!$E:$E,'Inventory Matrix'!$B:$B,$DV$2,'Inventory Matrix'!$G:$G,$DY$2,'Inventory Matrix'!$C:$C,A4)</f>
        <v>0</v>
      </c>
      <c r="DW4" s="67">
        <f>SUMIFS('Inventory Matrix'!$E:$E,'Inventory Matrix'!$B:$B,$DW$2,'Inventory Matrix'!$G:$G,$DY$2,'Inventory Matrix'!$C:$C,A4)</f>
        <v>0</v>
      </c>
      <c r="DX4" s="67">
        <f>SUMIFS('Inventory Matrix'!$E:$E,'Inventory Matrix'!$B:$B,$DX$2,'Inventory Matrix'!$G:$G,$DY$2,'Inventory Matrix'!$C:$C,A4)</f>
        <v>0</v>
      </c>
      <c r="DY4" s="68">
        <f>SUMIFS('Inventory Matrix'!$E:$E,'Inventory Matrix'!$G:$G,$DY$2,'Inventory Matrix'!$C:$C,A4)</f>
        <v>0</v>
      </c>
      <c r="DZ4" s="44"/>
      <c r="EA4" s="67">
        <f>SUMIFS('Inventory Matrix'!$E:$E,'Inventory Matrix'!$B:$B,$EA$2,'Inventory Matrix'!$G:$G,$EF$2,'Inventory Matrix'!$C:$C,A4)</f>
        <v>0</v>
      </c>
      <c r="EB4" s="67">
        <f>SUMIFS('Inventory Matrix'!$E:$E,'Inventory Matrix'!$B:$B,$EB$2,'Inventory Matrix'!$G:$G,$EF$2,'Inventory Matrix'!$C:$C,A4)</f>
        <v>0</v>
      </c>
      <c r="EC4" s="67">
        <f>SUMIFS('Inventory Matrix'!$E:$E,'Inventory Matrix'!$B:$B,$EC$2,'Inventory Matrix'!$G:$G,$EF$2,'Inventory Matrix'!$C:$C,A4)</f>
        <v>1</v>
      </c>
      <c r="ED4" s="67">
        <f>SUMIFS('Inventory Matrix'!$E:$E,'Inventory Matrix'!$B:$B,$ED$2,'Inventory Matrix'!$G:$G,$EF$2,'Inventory Matrix'!$C:$C,A4)</f>
        <v>0</v>
      </c>
      <c r="EE4" s="67">
        <f>SUMIFS('Inventory Matrix'!$E:$E,'Inventory Matrix'!$B:$B,$EE$2,'Inventory Matrix'!$G:$G,$EF$2,'Inventory Matrix'!$C:$C,A4)</f>
        <v>0</v>
      </c>
      <c r="EF4" s="68">
        <f>SUMIFS('Inventory Matrix'!$E:$E,'Inventory Matrix'!$G:$G,$EF$2,'Inventory Matrix'!$C:$C,A4)</f>
        <v>1</v>
      </c>
      <c r="EG4" s="44"/>
    </row>
    <row r="5" spans="1:137" ht="13" x14ac:dyDescent="0.15">
      <c r="A5" s="160" t="str">
        <f t="shared" si="31"/>
        <v>Z160000KY</v>
      </c>
      <c r="B5" s="70" t="s">
        <v>1981</v>
      </c>
      <c r="C5" s="71" t="s">
        <v>213</v>
      </c>
      <c r="D5" s="71" t="s">
        <v>1983</v>
      </c>
      <c r="E5" s="72">
        <f>SUMIFS(Stock!$D:$D,Stock!$C:$C,A5)</f>
        <v>0</v>
      </c>
      <c r="F5" s="73" t="e">
        <f t="shared" ca="1" si="32"/>
        <v>#REF!</v>
      </c>
      <c r="G5" s="74">
        <f t="shared" ca="1" si="33"/>
        <v>0</v>
      </c>
      <c r="H5" s="44"/>
      <c r="I5" s="69" t="e">
        <f ca="1">SUMIFS(#REF!,#REF!,A5,#REF!,$I$2)</f>
        <v>#REF!</v>
      </c>
      <c r="J5" s="69" t="e">
        <f ca="1">SUMIFS(#REF!,#REF!,A5,#REF!,$J$2)</f>
        <v>#REF!</v>
      </c>
      <c r="K5" s="69" t="e">
        <f ca="1">SUMIFS(#REF!,#REF!,A5,#REF!,$K$2)</f>
        <v>#REF!</v>
      </c>
      <c r="L5" s="69" t="e">
        <f ca="1">SUMIFS(#REF!,#REF!,A5,#REF!,$L$2)</f>
        <v>#REF!</v>
      </c>
      <c r="M5" s="69" t="e">
        <f ca="1">SUMIFS(#REF!,#REF!,A5,#REF!,$M$2)</f>
        <v>#REF!</v>
      </c>
      <c r="N5" s="69" t="e">
        <f ca="1">SUMIFS(#REF!,#REF!,A5,#REF!,$N$2)</f>
        <v>#REF!</v>
      </c>
      <c r="O5" s="69" t="e">
        <f ca="1">SUMIFS(#REF!,#REF!,A5,#REF!,$O$2)</f>
        <v>#REF!</v>
      </c>
      <c r="P5" s="69" t="e">
        <f ca="1">SUMIFS(#REF!,#REF!,A5,#REF!,$P$2)</f>
        <v>#REF!</v>
      </c>
      <c r="Q5" s="69" t="e">
        <f ca="1">SUMIFS(#REF!,#REF!,A5,#REF!,$Q$2)</f>
        <v>#REF!</v>
      </c>
      <c r="R5" s="69" t="e">
        <f ca="1">SUMIFS(#REF!,#REF!,A5,#REF!,$R$2)</f>
        <v>#REF!</v>
      </c>
      <c r="S5" s="75"/>
      <c r="T5" s="44"/>
      <c r="U5" s="46"/>
      <c r="V5" s="69" t="e">
        <f ca="1">SUMIFS(#REF!,#REF!,A5,#REF!,$V$2,#REF!,$AI$1)</f>
        <v>#REF!</v>
      </c>
      <c r="W5" s="69" t="e">
        <f ca="1">SUMIFS(#REF!,#REF!,A5,#REF!,$W$2,#REF!,$AI$1)</f>
        <v>#REF!</v>
      </c>
      <c r="X5" s="69" t="e">
        <f ca="1">SUMIFS(#REF!,#REF!,A5,#REF!,$X$2,#REF!,$AI$1)</f>
        <v>#REF!</v>
      </c>
      <c r="Y5" s="69" t="e">
        <f ca="1">SUMIFS(#REF!,#REF!,A5,#REF!,$Y$2,#REF!,$AI$1)</f>
        <v>#REF!</v>
      </c>
      <c r="Z5" s="69" t="e">
        <f ca="1">SUMIFS(#REF!,#REF!,A5,#REF!,$Z$2,#REF!,$AI$1)</f>
        <v>#REF!</v>
      </c>
      <c r="AA5" s="69" t="e">
        <f ca="1">SUMIFS(#REF!,#REF!,A5,#REF!,$AA$2,#REF!,$AI$1)</f>
        <v>#REF!</v>
      </c>
      <c r="AB5" s="48"/>
      <c r="AC5" s="76">
        <f>SUMIFS('Inventory Matrix'!$E:$E,'Inventory Matrix'!$G:$G,$AC$2,'Inventory Matrix'!$B:$B,$AI$1,'Inventory Matrix'!$C:$C,A5)</f>
        <v>0</v>
      </c>
      <c r="AD5" s="70">
        <f>SUMIFS('Inventory Matrix'!$E:$E,'Inventory Matrix'!$G:$G,$AD$2,'Inventory Matrix'!$B:$B,$AI$1,'Inventory Matrix'!$C:$C,A5)</f>
        <v>0</v>
      </c>
      <c r="AE5" s="70">
        <f>SUMIFS('Inventory Matrix'!$E:$E,'Inventory Matrix'!$G:$G,$AE$2,'Inventory Matrix'!$B:$B,$AI$1,'Inventory Matrix'!$C:$C,A5)</f>
        <v>0</v>
      </c>
      <c r="AF5" s="77">
        <f>SUMIFS('Inventory Matrix'!$E:$E,'Inventory Matrix'!$G:$G,$AF$2,'Inventory Matrix'!$B:$B,$AI$1,'Inventory Matrix'!$C:$C,A5)</f>
        <v>0</v>
      </c>
      <c r="AG5" s="78" t="str">
        <f t="shared" ca="1" si="34"/>
        <v>-</v>
      </c>
      <c r="AH5" s="79">
        <f t="shared" ca="1" si="35"/>
        <v>0</v>
      </c>
      <c r="AI5" s="80">
        <f>SUMIFS(Stock!$D:$D,Stock!$A:$A,$AI$1,Stock!$C:$C,A5)</f>
        <v>0</v>
      </c>
      <c r="AJ5" s="55"/>
      <c r="AK5" s="69" t="e">
        <f ca="1">SUMIFS(#REF!,#REF!,A5,#REF!,$AK$2,#REF!,$AX$1)</f>
        <v>#REF!</v>
      </c>
      <c r="AL5" s="69" t="e">
        <f ca="1">SUMIFS(#REF!,#REF!,A5,#REF!,$AL$2,#REF!,$AX$1)</f>
        <v>#REF!</v>
      </c>
      <c r="AM5" s="69" t="e">
        <f ca="1">SUMIFS(#REF!,#REF!,A5,#REF!,$AM$2,#REF!,$AX$1)</f>
        <v>#REF!</v>
      </c>
      <c r="AN5" s="69" t="e">
        <f ca="1">SUMIFS(#REF!,#REF!,A5,#REF!,$AN$2,#REF!,$AX$1)</f>
        <v>#REF!</v>
      </c>
      <c r="AO5" s="69" t="e">
        <f ca="1">SUMIFS(#REF!,#REF!,A5,#REF!,$AO$2,#REF!,$AX$1)</f>
        <v>#REF!</v>
      </c>
      <c r="AP5" s="69" t="e">
        <f ca="1">SUMIFS(#REF!,#REF!,A5,#REF!,$AP$2,#REF!,$AX$1)</f>
        <v>#REF!</v>
      </c>
      <c r="AQ5" s="81"/>
      <c r="AR5" s="82">
        <f>SUMIFS('Inventory Matrix'!$E:$E,'Inventory Matrix'!$G:$G,$AR$2,'Inventory Matrix'!$B:$B,$AX$1,'Inventory Matrix'!$C:$C,A5)</f>
        <v>0</v>
      </c>
      <c r="AS5" s="82">
        <f>SUMIFS('Inventory Matrix'!$E:$E,'Inventory Matrix'!$G:$G,$AS$2,'Inventory Matrix'!$B:$B,$AX$1,'Inventory Matrix'!$C:$C,A5)</f>
        <v>0</v>
      </c>
      <c r="AT5" s="82">
        <f>SUMIFS('Inventory Matrix'!$E:$E,'Inventory Matrix'!$G:$G,$AT$2,'Inventory Matrix'!$B:$B,$AX$1,'Inventory Matrix'!$C:$C,A5)</f>
        <v>0</v>
      </c>
      <c r="AU5" s="83">
        <f>SUMIFS('Inventory Matrix'!$E:$E,'Inventory Matrix'!$G:$G,$AU$2,'Inventory Matrix'!$B:$B,$AX$1,'Inventory Matrix'!$C:$C,A5)</f>
        <v>0</v>
      </c>
      <c r="AV5" s="85" t="str">
        <f t="shared" ca="1" si="36"/>
        <v>-</v>
      </c>
      <c r="AW5" s="88">
        <f t="shared" ca="1" si="37"/>
        <v>0</v>
      </c>
      <c r="AX5" s="87">
        <f>SUMIFS(Stock!$D:$D,Stock!$A:$A,$AX$1,Stock!$C:$C,A5)</f>
        <v>0</v>
      </c>
      <c r="AY5" s="55"/>
      <c r="AZ5" s="69" t="e">
        <f ca="1">SUMIFS(#REF!,#REF!,A5,#REF!,$AZ$2,#REF!,$BM$1)</f>
        <v>#REF!</v>
      </c>
      <c r="BA5" s="69" t="e">
        <f ca="1">SUMIFS(#REF!,#REF!,A5,#REF!,$BA$2,#REF!,$BM$1)</f>
        <v>#REF!</v>
      </c>
      <c r="BB5" s="69" t="e">
        <f ca="1">SUMIFS(#REF!,#REF!,A5,#REF!,$BB$2,#REF!,$BM$1)</f>
        <v>#REF!</v>
      </c>
      <c r="BC5" s="69" t="e">
        <f ca="1">SUMIFS(#REF!,#REF!,A5,#REF!,$BC$2,#REF!,$BM$1)</f>
        <v>#REF!</v>
      </c>
      <c r="BD5" s="69" t="e">
        <f ca="1">SUMIFS(#REF!,#REF!,A5,#REF!,$BD$2,#REF!,$BM$1)</f>
        <v>#REF!</v>
      </c>
      <c r="BE5" s="69" t="e">
        <f ca="1">SUMIFS(#REF!,#REF!,A5,#REF!,$BE$2,#REF!,$BM$1)</f>
        <v>#REF!</v>
      </c>
      <c r="BF5" s="60"/>
      <c r="BG5" s="82">
        <f>SUMIFS('Inventory Matrix'!$E:$E,'Inventory Matrix'!$G:$G,$BG$2,'Inventory Matrix'!$B:$B,$BM$1,'Inventory Matrix'!$C:$C,A5)</f>
        <v>0</v>
      </c>
      <c r="BH5" s="82">
        <f>SUMIFS('Inventory Matrix'!$E:$E,'Inventory Matrix'!$G:$G,$BH$2,'Inventory Matrix'!$B:$B,$BM$1,'Inventory Matrix'!$C:$C,A5)</f>
        <v>0</v>
      </c>
      <c r="BI5" s="82">
        <f>SUMIFS('Inventory Matrix'!$E:$E,'Inventory Matrix'!$G:$G,$BI$2,'Inventory Matrix'!$B:$B,$BM$1,'Inventory Matrix'!$C:$C,A5)</f>
        <v>0</v>
      </c>
      <c r="BJ5" s="83">
        <f>SUMIFS('Inventory Matrix'!$E:$E,'Inventory Matrix'!$G:$G,$BJ$2,'Inventory Matrix'!$B:$B,$BM$1,'Inventory Matrix'!$C:$C,A5)</f>
        <v>0</v>
      </c>
      <c r="BK5" s="85" t="str">
        <f t="shared" ca="1" si="38"/>
        <v>-</v>
      </c>
      <c r="BL5" s="86">
        <f t="shared" ca="1" si="39"/>
        <v>0</v>
      </c>
      <c r="BM5" s="87">
        <f>SUMIFS(Stock!$D:$D,Stock!$A:$A,$BM$1,Stock!$C:$C,A5)</f>
        <v>0</v>
      </c>
      <c r="BN5" s="55"/>
      <c r="BO5" s="69" t="e">
        <f ca="1">SUMIFS(#REF!,#REF!,A5,#REF!,$BO$2,#REF!,$CB$1)</f>
        <v>#REF!</v>
      </c>
      <c r="BP5" s="69" t="e">
        <f ca="1">SUMIFS(#REF!,#REF!,A5,#REF!,$BP$2,#REF!,$CB$1)</f>
        <v>#REF!</v>
      </c>
      <c r="BQ5" s="69" t="e">
        <f ca="1">SUMIFS(#REF!,#REF!,A5,#REF!,$BQ$2,#REF!,$CB$1)</f>
        <v>#REF!</v>
      </c>
      <c r="BR5" s="69" t="e">
        <f ca="1">SUMIFS(#REF!,#REF!,A5,#REF!,$BR$2,#REF!,$CB$1)</f>
        <v>#REF!</v>
      </c>
      <c r="BS5" s="69" t="e">
        <f ca="1">SUMIFS(#REF!,#REF!,A5,#REF!,$BS$2,#REF!,$CB$1)</f>
        <v>#REF!</v>
      </c>
      <c r="BT5" s="69" t="e">
        <f ca="1">SUMIFS(#REF!,#REF!,A5,#REF!,$BT$2,#REF!,$CB$1)</f>
        <v>#REF!</v>
      </c>
      <c r="BU5" s="60"/>
      <c r="BV5" s="82">
        <f>SUMIFS('Inventory Matrix'!$E:$E,'Inventory Matrix'!$G:$G,$BV$2,'Inventory Matrix'!$B:$B,$CB$1,'Inventory Matrix'!$C:$C,A5)</f>
        <v>0</v>
      </c>
      <c r="BW5" s="82">
        <f>SUMIFS('Inventory Matrix'!$E:$E,'Inventory Matrix'!$G:$G,$BW$2,'Inventory Matrix'!$B:$B,$CB$1,'Inventory Matrix'!$C:$C,A5)</f>
        <v>0</v>
      </c>
      <c r="BX5" s="82">
        <f>SUMIFS('Inventory Matrix'!$E:$E,'Inventory Matrix'!$G:$G,$BX$2,'Inventory Matrix'!$B:$B,$CB$1,'Inventory Matrix'!$C:$C,A5)</f>
        <v>0</v>
      </c>
      <c r="BY5" s="83">
        <f>SUMIFS('Inventory Matrix'!$E:$E,'Inventory Matrix'!$G:$G,$BY$2,'Inventory Matrix'!$B:$B,$CB$1,'Inventory Matrix'!$C:$C,A5)</f>
        <v>0</v>
      </c>
      <c r="BZ5" s="85" t="str">
        <f t="shared" ca="1" si="40"/>
        <v>-</v>
      </c>
      <c r="CA5" s="88">
        <f t="shared" ca="1" si="41"/>
        <v>0</v>
      </c>
      <c r="CB5" s="87">
        <f>SUMIFS(Stock!$D:$D,Stock!$A:$A,$CB$1,Stock!$C:$C,A5)</f>
        <v>0</v>
      </c>
      <c r="CC5" s="55"/>
      <c r="CD5" s="69" t="e">
        <f ca="1">SUMIFS(#REF!,#REF!,A5,#REF!,$CD$2,#REF!,$CQ$1)</f>
        <v>#REF!</v>
      </c>
      <c r="CE5" s="69" t="e">
        <f ca="1">SUMIFS(#REF!,#REF!,A5,#REF!,$CE$2,#REF!,$CQ$1)</f>
        <v>#REF!</v>
      </c>
      <c r="CF5" s="69" t="e">
        <f ca="1">SUMIFS(#REF!,#REF!,A5,#REF!,$CF$2,#REF!,$CQ$1)</f>
        <v>#REF!</v>
      </c>
      <c r="CG5" s="69" t="e">
        <f ca="1">SUMIFS(#REF!,#REF!,A5,#REF!,$CG$2,#REF!,$CQ$1)</f>
        <v>#REF!</v>
      </c>
      <c r="CH5" s="69" t="e">
        <f ca="1">SUMIFS(#REF!,#REF!,A5,#REF!,$CH$2,#REF!,$CQ$1)</f>
        <v>#REF!</v>
      </c>
      <c r="CI5" s="69" t="e">
        <f ca="1">SUMIFS(#REF!,#REF!,A5,#REF!,$CI$2,#REF!,$CQ$1)</f>
        <v>#REF!</v>
      </c>
      <c r="CJ5" s="60"/>
      <c r="CK5" s="82">
        <f>SUMIFS('Inventory Matrix'!$E:$E,'Inventory Matrix'!$G:$G,$CK$2,'Inventory Matrix'!$B:$B,$CB$1,'Inventory Matrix'!$C:$C,A5)</f>
        <v>0</v>
      </c>
      <c r="CL5" s="82">
        <f>SUMIFS('Inventory Matrix'!$E:$E,'Inventory Matrix'!$G:$G,$CL$2,'Inventory Matrix'!$B:$B,$CB$1,'Inventory Matrix'!$C:$C,A5)</f>
        <v>0</v>
      </c>
      <c r="CM5" s="82">
        <f>SUMIFS('Inventory Matrix'!$E:$E,'Inventory Matrix'!$G:$G,$CM$2,'Inventory Matrix'!$B:$B,$CB$1,'Inventory Matrix'!$C:$C,A5)</f>
        <v>0</v>
      </c>
      <c r="CN5" s="83">
        <f>SUMIFS('Inventory Matrix'!$E:$E,'Inventory Matrix'!$G:$G,$CN$2,'Inventory Matrix'!$B:$B,$CB$1,'Inventory Matrix'!$C:$C,A5)</f>
        <v>0</v>
      </c>
      <c r="CO5" s="85" t="str">
        <f t="shared" ca="1" si="42"/>
        <v>-</v>
      </c>
      <c r="CP5" s="88">
        <f t="shared" ref="CP5:CP72" ca="1" si="43">IFERROR(SUM(CD5:CH5)/SUM(M5:Q5)*E5-CQ5,0)</f>
        <v>0</v>
      </c>
      <c r="CQ5" s="87">
        <f>SUMIFS(Stock!$D:$D,Stock!$A:$A,$CQ$1,Stock!$C:$C,A5)</f>
        <v>0</v>
      </c>
      <c r="CR5" s="64"/>
      <c r="CS5" s="89">
        <f>SUMIFS(Stock!$D:$D,Stock!$A:$A,$CS$1,Stock!$C:$C,A5)</f>
        <v>0</v>
      </c>
      <c r="CT5" s="64"/>
      <c r="CU5" s="69" t="e">
        <f ca="1">SUMIFS(#REF!,#REF!,A5,#REF!,$CU$2,#REF!,$DA$1)</f>
        <v>#REF!</v>
      </c>
      <c r="CV5" s="69" t="e">
        <f ca="1">SUMIFS(#REF!,#REF!,A5,#REF!,$CV$2,#REF!,$DA$1)</f>
        <v>#REF!</v>
      </c>
      <c r="CW5" s="69" t="e">
        <f ca="1">SUMIFS(#REF!,#REF!,A5,#REF!,$CW$2,#REF!,$DA$1)</f>
        <v>#REF!</v>
      </c>
      <c r="CX5" s="69" t="e">
        <f ca="1">SUMIFS(#REF!,#REF!,A5,#REF!,$CX$2,#REF!,$DA$1)</f>
        <v>#REF!</v>
      </c>
      <c r="CY5" s="69" t="e">
        <f ca="1">SUMIFS(#REF!,#REF!,A5,#REF!,$CY$2,#REF!,$DA$1)</f>
        <v>#REF!</v>
      </c>
      <c r="CZ5" s="69" t="e">
        <f ca="1">SUMIFS(#REF!,#REF!,A5,#REF!,$CZ$2,#REF!,$DA$1)</f>
        <v>#REF!</v>
      </c>
      <c r="DA5" s="89">
        <f>SUMIFS(Stock!$D:$D,Stock!$A:$A,$DA$1,Stock!$C:$C,A5)</f>
        <v>0</v>
      </c>
      <c r="DB5" s="89">
        <f>SUMIFS(Stock!$D:$D,Stock!$A:$A,$DB$1,Stock!$C:$C,A5)</f>
        <v>0</v>
      </c>
      <c r="DC5" s="89">
        <f>SUMIFS(Stock!$D:$D,Stock!$A:$A,$DC$1,Stock!$C:$C,A5)</f>
        <v>0</v>
      </c>
      <c r="DD5" s="66"/>
      <c r="DE5" s="66"/>
      <c r="DF5" s="90">
        <f>SUMIFS('Inventory Matrix'!$E:$E,'Inventory Matrix'!$B:$B,$DF$2,'Inventory Matrix'!$G:$G,$DK$2,'Inventory Matrix'!$C:$C,A5)</f>
        <v>0</v>
      </c>
      <c r="DG5" s="90">
        <f>SUMIFS('Inventory Matrix'!$E:$E,'Inventory Matrix'!$B:$B,$DG$2,'Inventory Matrix'!$G:$G,$DK$2,'Inventory Matrix'!$C:$C,A5)</f>
        <v>0</v>
      </c>
      <c r="DH5" s="90">
        <f>SUMIFS('Inventory Matrix'!$E:$E,'Inventory Matrix'!$B:$B,$DH$2,'Inventory Matrix'!$G:$G,$DK$2,'Inventory Matrix'!$C:$C,A5)</f>
        <v>0</v>
      </c>
      <c r="DI5" s="90">
        <f>SUMIFS('Inventory Matrix'!$E:$E,'Inventory Matrix'!$B:$B,$DI$2,'Inventory Matrix'!$G:$G,$DK$2,'Inventory Matrix'!$C:$C,A5)</f>
        <v>0</v>
      </c>
      <c r="DJ5" s="90">
        <f>SUMIFS('Inventory Matrix'!$E:$E,'Inventory Matrix'!$B:$B,$DJ$2,'Inventory Matrix'!$G:$G,$DK$2,'Inventory Matrix'!$C:$C,A5)</f>
        <v>0</v>
      </c>
      <c r="DK5" s="91">
        <f>SUMIFS('Inventory Matrix'!$E:$E,'Inventory Matrix'!$G:$G,$DK$2,'Inventory Matrix'!$C:$C,A5)</f>
        <v>0</v>
      </c>
      <c r="DL5" s="48"/>
      <c r="DM5" s="90">
        <f>SUMIFS('Inventory Matrix'!$E:$E,'Inventory Matrix'!$B:$B,$DM$2,'Inventory Matrix'!$G:$G,$DR$2,'Inventory Matrix'!$C:$C,A5)</f>
        <v>0</v>
      </c>
      <c r="DN5" s="90">
        <f>SUMIFS('Inventory Matrix'!$E:$E,'Inventory Matrix'!$B:$B,$DN$2,'Inventory Matrix'!$G:$G,$DR$2,'Inventory Matrix'!$C:$C,A5)</f>
        <v>0</v>
      </c>
      <c r="DO5" s="90">
        <f>SUMIFS('Inventory Matrix'!$E:$E,'Inventory Matrix'!$B:$B,$DO$2,'Inventory Matrix'!$G:$G,$DR$2,'Inventory Matrix'!$C:$C,A5)</f>
        <v>0</v>
      </c>
      <c r="DP5" s="90">
        <f>SUMIFS('Inventory Matrix'!$E:$E,'Inventory Matrix'!$B:$B,$DP$2,'Inventory Matrix'!$G:$G,$DR$2,'Inventory Matrix'!$C:$C,A5)</f>
        <v>0</v>
      </c>
      <c r="DQ5" s="90">
        <f>SUMIFS('Inventory Matrix'!$E:$E,'Inventory Matrix'!$B:$B,$DQ$2,'Inventory Matrix'!$G:$G,$DR$2,'Inventory Matrix'!$C:$C,A5)</f>
        <v>0</v>
      </c>
      <c r="DR5" s="91">
        <f>SUMIFS('Inventory Matrix'!$E:$E,'Inventory Matrix'!$G:$G,$DR$2,'Inventory Matrix'!$C:$C,A5)</f>
        <v>0</v>
      </c>
      <c r="DS5" s="44"/>
      <c r="DT5" s="90">
        <f>SUMIFS('Inventory Matrix'!$E:$E,'Inventory Matrix'!$B:$B,$DT$2,'Inventory Matrix'!$G:$G,$DY$2,'Inventory Matrix'!$C:$C,A5)</f>
        <v>0</v>
      </c>
      <c r="DU5" s="90">
        <f>SUMIFS('Inventory Matrix'!$E:$E,'Inventory Matrix'!$B:$B,$DU$2,'Inventory Matrix'!$G:$G,$DY$2,'Inventory Matrix'!$C:$C,A5)</f>
        <v>0</v>
      </c>
      <c r="DV5" s="90">
        <f>SUMIFS('Inventory Matrix'!$E:$E,'Inventory Matrix'!$B:$B,$DV$2,'Inventory Matrix'!$G:$G,$DY$2,'Inventory Matrix'!$C:$C,A5)</f>
        <v>0</v>
      </c>
      <c r="DW5" s="90">
        <f>SUMIFS('Inventory Matrix'!$E:$E,'Inventory Matrix'!$B:$B,$DW$2,'Inventory Matrix'!$G:$G,$DY$2,'Inventory Matrix'!$C:$C,A5)</f>
        <v>0</v>
      </c>
      <c r="DX5" s="90">
        <f>SUMIFS('Inventory Matrix'!$E:$E,'Inventory Matrix'!$B:$B,$DX$2,'Inventory Matrix'!$G:$G,$DY$2,'Inventory Matrix'!$C:$C,A5)</f>
        <v>0</v>
      </c>
      <c r="DY5" s="91">
        <f>SUMIFS('Inventory Matrix'!$E:$E,'Inventory Matrix'!$G:$G,$DY$2,'Inventory Matrix'!$C:$C,A5)</f>
        <v>0</v>
      </c>
      <c r="DZ5" s="44"/>
      <c r="EA5" s="90">
        <f>SUMIFS('Inventory Matrix'!$E:$E,'Inventory Matrix'!$B:$B,$EA$2,'Inventory Matrix'!$G:$G,$EF$2,'Inventory Matrix'!$C:$C,A5)</f>
        <v>0</v>
      </c>
      <c r="EB5" s="90">
        <f>SUMIFS('Inventory Matrix'!$E:$E,'Inventory Matrix'!$B:$B,$EB$2,'Inventory Matrix'!$G:$G,$EF$2,'Inventory Matrix'!$C:$C,A5)</f>
        <v>0</v>
      </c>
      <c r="EC5" s="90">
        <f>SUMIFS('Inventory Matrix'!$E:$E,'Inventory Matrix'!$B:$B,$EC$2,'Inventory Matrix'!$G:$G,$EF$2,'Inventory Matrix'!$C:$C,A5)</f>
        <v>0</v>
      </c>
      <c r="ED5" s="90">
        <f>SUMIFS('Inventory Matrix'!$E:$E,'Inventory Matrix'!$B:$B,$ED$2,'Inventory Matrix'!$G:$G,$EF$2,'Inventory Matrix'!$C:$C,A5)</f>
        <v>0</v>
      </c>
      <c r="EE5" s="90">
        <f>SUMIFS('Inventory Matrix'!$E:$E,'Inventory Matrix'!$B:$B,$EE$2,'Inventory Matrix'!$G:$G,$EF$2,'Inventory Matrix'!$C:$C,A5)</f>
        <v>0</v>
      </c>
      <c r="EF5" s="91">
        <f>SUMIFS('Inventory Matrix'!$E:$E,'Inventory Matrix'!$G:$G,$EF$2,'Inventory Matrix'!$C:$C,A5)</f>
        <v>0</v>
      </c>
      <c r="EG5" s="44"/>
    </row>
    <row r="6" spans="1:137" ht="13" x14ac:dyDescent="0.15">
      <c r="A6" s="158" t="str">
        <f t="shared" si="31"/>
        <v>Z160004TD</v>
      </c>
      <c r="B6" s="39" t="s">
        <v>1981</v>
      </c>
      <c r="C6" s="40" t="s">
        <v>1196</v>
      </c>
      <c r="D6" s="40" t="s">
        <v>1984</v>
      </c>
      <c r="E6" s="41">
        <f>SUMIFS(Stock!$D:$D,Stock!$C:$C,A6)</f>
        <v>1</v>
      </c>
      <c r="F6" s="42" t="e">
        <f t="shared" ca="1" si="32"/>
        <v>#REF!</v>
      </c>
      <c r="G6" s="43">
        <f t="shared" ca="1" si="33"/>
        <v>0</v>
      </c>
      <c r="H6" s="44"/>
      <c r="I6" s="38" t="e">
        <f ca="1">SUMIFS(#REF!,#REF!,A6,#REF!,$I$2)</f>
        <v>#REF!</v>
      </c>
      <c r="J6" s="38" t="e">
        <f ca="1">SUMIFS(#REF!,#REF!,A6,#REF!,$J$2)</f>
        <v>#REF!</v>
      </c>
      <c r="K6" s="38" t="e">
        <f ca="1">SUMIFS(#REF!,#REF!,A6,#REF!,$K$2)</f>
        <v>#REF!</v>
      </c>
      <c r="L6" s="38" t="e">
        <f ca="1">SUMIFS(#REF!,#REF!,A6,#REF!,$L$2)</f>
        <v>#REF!</v>
      </c>
      <c r="M6" s="38" t="e">
        <f ca="1">SUMIFS(#REF!,#REF!,A6,#REF!,$M$2)</f>
        <v>#REF!</v>
      </c>
      <c r="N6" s="38" t="e">
        <f ca="1">SUMIFS(#REF!,#REF!,A6,#REF!,$N$2)</f>
        <v>#REF!</v>
      </c>
      <c r="O6" s="38" t="e">
        <f ca="1">SUMIFS(#REF!,#REF!,A6,#REF!,$O$2)</f>
        <v>#REF!</v>
      </c>
      <c r="P6" s="38" t="e">
        <f ca="1">SUMIFS(#REF!,#REF!,A6,#REF!,$P$2)</f>
        <v>#REF!</v>
      </c>
      <c r="Q6" s="38" t="e">
        <f ca="1">SUMIFS(#REF!,#REF!,A6,#REF!,$Q$2)</f>
        <v>#REF!</v>
      </c>
      <c r="R6" s="38" t="e">
        <f ca="1">SUMIFS(#REF!,#REF!,A6,#REF!,$R$2)</f>
        <v>#REF!</v>
      </c>
      <c r="S6" s="45"/>
      <c r="T6" s="44"/>
      <c r="U6" s="46"/>
      <c r="V6" s="38" t="e">
        <f ca="1">SUMIFS(#REF!,#REF!,A6,#REF!,$V$2,#REF!,$AI$1)</f>
        <v>#REF!</v>
      </c>
      <c r="W6" s="38" t="e">
        <f ca="1">SUMIFS(#REF!,#REF!,A6,#REF!,$W$2,#REF!,$AI$1)</f>
        <v>#REF!</v>
      </c>
      <c r="X6" s="38" t="e">
        <f ca="1">SUMIFS(#REF!,#REF!,A6,#REF!,$X$2,#REF!,$AI$1)</f>
        <v>#REF!</v>
      </c>
      <c r="Y6" s="38" t="e">
        <f ca="1">SUMIFS(#REF!,#REF!,A6,#REF!,$Y$2,#REF!,$AI$1)</f>
        <v>#REF!</v>
      </c>
      <c r="Z6" s="38" t="e">
        <f ca="1">SUMIFS(#REF!,#REF!,A6,#REF!,$Z$2,#REF!,$AI$1)</f>
        <v>#REF!</v>
      </c>
      <c r="AA6" s="38" t="e">
        <f ca="1">SUMIFS(#REF!,#REF!,A6,#REF!,$AA$2,#REF!,$AI$1)</f>
        <v>#REF!</v>
      </c>
      <c r="AB6" s="48"/>
      <c r="AC6" s="92">
        <f>SUMIFS('Inventory Matrix'!$E:$E,'Inventory Matrix'!$G:$G,$AC$2,'Inventory Matrix'!$B:$B,$AI$1,'Inventory Matrix'!$C:$C,A6)</f>
        <v>0</v>
      </c>
      <c r="AD6" s="39">
        <f>SUMIFS('Inventory Matrix'!$E:$E,'Inventory Matrix'!$G:$G,$AD$2,'Inventory Matrix'!$B:$B,$AI$1,'Inventory Matrix'!$C:$C,A6)</f>
        <v>0</v>
      </c>
      <c r="AE6" s="39">
        <f>SUMIFS('Inventory Matrix'!$E:$E,'Inventory Matrix'!$G:$G,$AE$2,'Inventory Matrix'!$B:$B,$AI$1,'Inventory Matrix'!$C:$C,A6)</f>
        <v>0</v>
      </c>
      <c r="AF6" s="93">
        <f>SUMIFS('Inventory Matrix'!$E:$E,'Inventory Matrix'!$G:$G,$AF$2,'Inventory Matrix'!$B:$B,$AI$1,'Inventory Matrix'!$C:$C,A6)</f>
        <v>1</v>
      </c>
      <c r="AG6" s="94" t="str">
        <f t="shared" ca="1" si="34"/>
        <v>-</v>
      </c>
      <c r="AH6" s="53">
        <f t="shared" ca="1" si="35"/>
        <v>0</v>
      </c>
      <c r="AI6" s="95">
        <f>SUMIFS(Stock!$D:$D,Stock!$A:$A,$AI$1,Stock!$C:$C,A6)</f>
        <v>1</v>
      </c>
      <c r="AJ6" s="55"/>
      <c r="AK6" s="38" t="e">
        <f ca="1">SUMIFS(#REF!,#REF!,A6,#REF!,$AK$2,#REF!,$AX$1)</f>
        <v>#REF!</v>
      </c>
      <c r="AL6" s="38" t="e">
        <f ca="1">SUMIFS(#REF!,#REF!,A6,#REF!,$AL$2,#REF!,$AX$1)</f>
        <v>#REF!</v>
      </c>
      <c r="AM6" s="38" t="e">
        <f ca="1">SUMIFS(#REF!,#REF!,A6,#REF!,$AM$2,#REF!,$AX$1)</f>
        <v>#REF!</v>
      </c>
      <c r="AN6" s="38" t="e">
        <f ca="1">SUMIFS(#REF!,#REF!,A6,#REF!,$AN$2,#REF!,$AX$1)</f>
        <v>#REF!</v>
      </c>
      <c r="AO6" s="38" t="e">
        <f ca="1">SUMIFS(#REF!,#REF!,A6,#REF!,$AO$2,#REF!,$AX$1)</f>
        <v>#REF!</v>
      </c>
      <c r="AP6" s="38" t="e">
        <f ca="1">SUMIFS(#REF!,#REF!,A6,#REF!,$AP$2,#REF!,$AX$1)</f>
        <v>#REF!</v>
      </c>
      <c r="AQ6" s="81"/>
      <c r="AR6" s="49">
        <f>SUMIFS('Inventory Matrix'!$E:$E,'Inventory Matrix'!$G:$G,$AR$2,'Inventory Matrix'!$B:$B,$AX$1,'Inventory Matrix'!$C:$C,A6)</f>
        <v>0</v>
      </c>
      <c r="AS6" s="49">
        <f>SUMIFS('Inventory Matrix'!$E:$E,'Inventory Matrix'!$G:$G,$AS$2,'Inventory Matrix'!$B:$B,$AX$1,'Inventory Matrix'!$C:$C,A6)</f>
        <v>0</v>
      </c>
      <c r="AT6" s="49">
        <f>SUMIFS('Inventory Matrix'!$E:$E,'Inventory Matrix'!$G:$G,$AT$2,'Inventory Matrix'!$B:$B,$AX$1,'Inventory Matrix'!$C:$C,A6)</f>
        <v>0</v>
      </c>
      <c r="AU6" s="57">
        <f>SUMIFS('Inventory Matrix'!$E:$E,'Inventory Matrix'!$G:$G,$AU$2,'Inventory Matrix'!$B:$B,$AX$1,'Inventory Matrix'!$C:$C,A6)</f>
        <v>0</v>
      </c>
      <c r="AV6" s="96" t="str">
        <f t="shared" ca="1" si="36"/>
        <v>-</v>
      </c>
      <c r="AW6" s="63">
        <f t="shared" ca="1" si="37"/>
        <v>0</v>
      </c>
      <c r="AX6" s="97">
        <f>SUMIFS(Stock!$D:$D,Stock!$A:$A,$AX$1,Stock!$C:$C,A6)</f>
        <v>0</v>
      </c>
      <c r="AY6" s="55"/>
      <c r="AZ6" s="38" t="e">
        <f ca="1">SUMIFS(#REF!,#REF!,A6,#REF!,$AZ$2,#REF!,$BM$1)</f>
        <v>#REF!</v>
      </c>
      <c r="BA6" s="38" t="e">
        <f ca="1">SUMIFS(#REF!,#REF!,A6,#REF!,$BA$2,#REF!,$BM$1)</f>
        <v>#REF!</v>
      </c>
      <c r="BB6" s="38" t="e">
        <f ca="1">SUMIFS(#REF!,#REF!,A6,#REF!,$BB$2,#REF!,$BM$1)</f>
        <v>#REF!</v>
      </c>
      <c r="BC6" s="38" t="e">
        <f ca="1">SUMIFS(#REF!,#REF!,A6,#REF!,$BC$2,#REF!,$BM$1)</f>
        <v>#REF!</v>
      </c>
      <c r="BD6" s="38" t="e">
        <f ca="1">SUMIFS(#REF!,#REF!,A6,#REF!,$BD$2,#REF!,$BM$1)</f>
        <v>#REF!</v>
      </c>
      <c r="BE6" s="38" t="e">
        <f ca="1">SUMIFS(#REF!,#REF!,A6,#REF!,$BE$2,#REF!,$BM$1)</f>
        <v>#REF!</v>
      </c>
      <c r="BF6" s="60"/>
      <c r="BG6" s="49">
        <f>SUMIFS('Inventory Matrix'!$E:$E,'Inventory Matrix'!$G:$G,$BG$2,'Inventory Matrix'!$B:$B,$BM$1,'Inventory Matrix'!$C:$C,A6)</f>
        <v>0</v>
      </c>
      <c r="BH6" s="49">
        <f>SUMIFS('Inventory Matrix'!$E:$E,'Inventory Matrix'!$G:$G,$BH$2,'Inventory Matrix'!$B:$B,$BM$1,'Inventory Matrix'!$C:$C,A6)</f>
        <v>0</v>
      </c>
      <c r="BI6" s="49">
        <f>SUMIFS('Inventory Matrix'!$E:$E,'Inventory Matrix'!$G:$G,$BI$2,'Inventory Matrix'!$B:$B,$BM$1,'Inventory Matrix'!$C:$C,A6)</f>
        <v>0</v>
      </c>
      <c r="BJ6" s="57">
        <f>SUMIFS('Inventory Matrix'!$E:$E,'Inventory Matrix'!$G:$G,$BJ$2,'Inventory Matrix'!$B:$B,$BM$1,'Inventory Matrix'!$C:$C,A6)</f>
        <v>0</v>
      </c>
      <c r="BK6" s="96" t="str">
        <f t="shared" ca="1" si="38"/>
        <v>-</v>
      </c>
      <c r="BL6" s="62">
        <f t="shared" ca="1" si="39"/>
        <v>0</v>
      </c>
      <c r="BM6" s="97">
        <f>SUMIFS(Stock!$D:$D,Stock!$A:$A,$BM$1,Stock!$C:$C,A6)</f>
        <v>0</v>
      </c>
      <c r="BN6" s="55"/>
      <c r="BO6" s="38" t="e">
        <f ca="1">SUMIFS(#REF!,#REF!,A6,#REF!,$BO$2,#REF!,$CB$1)</f>
        <v>#REF!</v>
      </c>
      <c r="BP6" s="38" t="e">
        <f ca="1">SUMIFS(#REF!,#REF!,A6,#REF!,$BP$2,#REF!,$CB$1)</f>
        <v>#REF!</v>
      </c>
      <c r="BQ6" s="38" t="e">
        <f ca="1">SUMIFS(#REF!,#REF!,A6,#REF!,$BQ$2,#REF!,$CB$1)</f>
        <v>#REF!</v>
      </c>
      <c r="BR6" s="38" t="e">
        <f ca="1">SUMIFS(#REF!,#REF!,A6,#REF!,$BR$2,#REF!,$CB$1)</f>
        <v>#REF!</v>
      </c>
      <c r="BS6" s="38" t="e">
        <f ca="1">SUMIFS(#REF!,#REF!,A6,#REF!,$BS$2,#REF!,$CB$1)</f>
        <v>#REF!</v>
      </c>
      <c r="BT6" s="38" t="e">
        <f ca="1">SUMIFS(#REF!,#REF!,A6,#REF!,$BT$2,#REF!,$CB$1)</f>
        <v>#REF!</v>
      </c>
      <c r="BU6" s="60"/>
      <c r="BV6" s="49">
        <f>SUMIFS('Inventory Matrix'!$E:$E,'Inventory Matrix'!$G:$G,$BV$2,'Inventory Matrix'!$B:$B,$CB$1,'Inventory Matrix'!$C:$C,A6)</f>
        <v>0</v>
      </c>
      <c r="BW6" s="49">
        <f>SUMIFS('Inventory Matrix'!$E:$E,'Inventory Matrix'!$G:$G,$BW$2,'Inventory Matrix'!$B:$B,$CB$1,'Inventory Matrix'!$C:$C,A6)</f>
        <v>0</v>
      </c>
      <c r="BX6" s="49">
        <f>SUMIFS('Inventory Matrix'!$E:$E,'Inventory Matrix'!$G:$G,$BX$2,'Inventory Matrix'!$B:$B,$CB$1,'Inventory Matrix'!$C:$C,A6)</f>
        <v>0</v>
      </c>
      <c r="BY6" s="57">
        <f>SUMIFS('Inventory Matrix'!$E:$E,'Inventory Matrix'!$G:$G,$BY$2,'Inventory Matrix'!$B:$B,$CB$1,'Inventory Matrix'!$C:$C,A6)</f>
        <v>0</v>
      </c>
      <c r="BZ6" s="96" t="str">
        <f t="shared" ca="1" si="40"/>
        <v>-</v>
      </c>
      <c r="CA6" s="63">
        <f t="shared" ca="1" si="41"/>
        <v>0</v>
      </c>
      <c r="CB6" s="97">
        <f>SUMIFS(Stock!$D:$D,Stock!$A:$A,$CB$1,Stock!$C:$C,A6)</f>
        <v>0</v>
      </c>
      <c r="CC6" s="55"/>
      <c r="CD6" s="38" t="e">
        <f ca="1">SUMIFS(#REF!,#REF!,A6,#REF!,$CD$2,#REF!,$CQ$1)</f>
        <v>#REF!</v>
      </c>
      <c r="CE6" s="38" t="e">
        <f ca="1">SUMIFS(#REF!,#REF!,A6,#REF!,$CE$2,#REF!,$CQ$1)</f>
        <v>#REF!</v>
      </c>
      <c r="CF6" s="38" t="e">
        <f ca="1">SUMIFS(#REF!,#REF!,A6,#REF!,$CF$2,#REF!,$CQ$1)</f>
        <v>#REF!</v>
      </c>
      <c r="CG6" s="38" t="e">
        <f ca="1">SUMIFS(#REF!,#REF!,A6,#REF!,$CG$2,#REF!,$CQ$1)</f>
        <v>#REF!</v>
      </c>
      <c r="CH6" s="38" t="e">
        <f ca="1">SUMIFS(#REF!,#REF!,A6,#REF!,$CH$2,#REF!,$CQ$1)</f>
        <v>#REF!</v>
      </c>
      <c r="CI6" s="38" t="e">
        <f ca="1">SUMIFS(#REF!,#REF!,A6,#REF!,$CI$2,#REF!,$CQ$1)</f>
        <v>#REF!</v>
      </c>
      <c r="CJ6" s="60"/>
      <c r="CK6" s="49">
        <f>SUMIFS('Inventory Matrix'!$E:$E,'Inventory Matrix'!$G:$G,$CK$2,'Inventory Matrix'!$B:$B,$CB$1,'Inventory Matrix'!$C:$C,A6)</f>
        <v>0</v>
      </c>
      <c r="CL6" s="49">
        <f>SUMIFS('Inventory Matrix'!$E:$E,'Inventory Matrix'!$G:$G,$CL$2,'Inventory Matrix'!$B:$B,$CB$1,'Inventory Matrix'!$C:$C,A6)</f>
        <v>0</v>
      </c>
      <c r="CM6" s="49">
        <f>SUMIFS('Inventory Matrix'!$E:$E,'Inventory Matrix'!$G:$G,$CM$2,'Inventory Matrix'!$B:$B,$CB$1,'Inventory Matrix'!$C:$C,A6)</f>
        <v>0</v>
      </c>
      <c r="CN6" s="57">
        <f>SUMIFS('Inventory Matrix'!$E:$E,'Inventory Matrix'!$G:$G,$CN$2,'Inventory Matrix'!$B:$B,$CB$1,'Inventory Matrix'!$C:$C,A6)</f>
        <v>0</v>
      </c>
      <c r="CO6" s="96" t="str">
        <f t="shared" ca="1" si="42"/>
        <v>-</v>
      </c>
      <c r="CP6" s="63">
        <f t="shared" ca="1" si="43"/>
        <v>0</v>
      </c>
      <c r="CQ6" s="97">
        <f>SUMIFS(Stock!$D:$D,Stock!$A:$A,$CQ$1,Stock!$C:$C,A6)</f>
        <v>0</v>
      </c>
      <c r="CR6" s="64"/>
      <c r="CS6" s="65">
        <f>SUMIFS(Stock!$D:$D,Stock!$A:$A,$CS$1,Stock!$C:$C,A6)</f>
        <v>0</v>
      </c>
      <c r="CT6" s="64"/>
      <c r="CU6" s="38" t="e">
        <f ca="1">SUMIFS(#REF!,#REF!,A6,#REF!,$CU$2,#REF!,$DA$1)</f>
        <v>#REF!</v>
      </c>
      <c r="CV6" s="38" t="e">
        <f ca="1">SUMIFS(#REF!,#REF!,A6,#REF!,$CV$2,#REF!,$DA$1)</f>
        <v>#REF!</v>
      </c>
      <c r="CW6" s="38" t="e">
        <f ca="1">SUMIFS(#REF!,#REF!,A6,#REF!,$CW$2,#REF!,$DA$1)</f>
        <v>#REF!</v>
      </c>
      <c r="CX6" s="38" t="e">
        <f ca="1">SUMIFS(#REF!,#REF!,A6,#REF!,$CX$2,#REF!,$DA$1)</f>
        <v>#REF!</v>
      </c>
      <c r="CY6" s="38" t="e">
        <f ca="1">SUMIFS(#REF!,#REF!,A6,#REF!,$CY$2,#REF!,$DA$1)</f>
        <v>#REF!</v>
      </c>
      <c r="CZ6" s="38" t="e">
        <f ca="1">SUMIFS(#REF!,#REF!,A6,#REF!,$CZ$2,#REF!,$DA$1)</f>
        <v>#REF!</v>
      </c>
      <c r="DA6" s="65">
        <f>SUMIFS(Stock!$D:$D,Stock!$A:$A,$DA$1,Stock!$C:$C,A6)</f>
        <v>0</v>
      </c>
      <c r="DB6" s="65">
        <f>SUMIFS(Stock!$D:$D,Stock!$A:$A,$DB$1,Stock!$C:$C,A6)</f>
        <v>0</v>
      </c>
      <c r="DC6" s="65">
        <f>SUMIFS(Stock!$D:$D,Stock!$A:$A,$DC$1,Stock!$C:$C,A6)</f>
        <v>0</v>
      </c>
      <c r="DD6" s="66"/>
      <c r="DE6" s="66"/>
      <c r="DF6" s="67">
        <f>SUMIFS('Inventory Matrix'!$E:$E,'Inventory Matrix'!$B:$B,$DF$2,'Inventory Matrix'!$G:$G,$DK$2,'Inventory Matrix'!$C:$C,A6)</f>
        <v>0</v>
      </c>
      <c r="DG6" s="67">
        <f>SUMIFS('Inventory Matrix'!$E:$E,'Inventory Matrix'!$B:$B,$DG$2,'Inventory Matrix'!$G:$G,$DK$2,'Inventory Matrix'!$C:$C,A6)</f>
        <v>0</v>
      </c>
      <c r="DH6" s="67">
        <f>SUMIFS('Inventory Matrix'!$E:$E,'Inventory Matrix'!$B:$B,$DH$2,'Inventory Matrix'!$G:$G,$DK$2,'Inventory Matrix'!$C:$C,A6)</f>
        <v>0</v>
      </c>
      <c r="DI6" s="67">
        <f>SUMIFS('Inventory Matrix'!$E:$E,'Inventory Matrix'!$B:$B,$DI$2,'Inventory Matrix'!$G:$G,$DK$2,'Inventory Matrix'!$C:$C,A6)</f>
        <v>0</v>
      </c>
      <c r="DJ6" s="67">
        <f>SUMIFS('Inventory Matrix'!$E:$E,'Inventory Matrix'!$B:$B,$DJ$2,'Inventory Matrix'!$G:$G,$DK$2,'Inventory Matrix'!$C:$C,A6)</f>
        <v>0</v>
      </c>
      <c r="DK6" s="98">
        <f>SUMIFS('Inventory Matrix'!$E:$E,'Inventory Matrix'!$G:$G,$DK$2,'Inventory Matrix'!$C:$C,A6)</f>
        <v>0</v>
      </c>
      <c r="DL6" s="48"/>
      <c r="DM6" s="67">
        <f>SUMIFS('Inventory Matrix'!$E:$E,'Inventory Matrix'!$B:$B,$DM$2,'Inventory Matrix'!$G:$G,$DR$2,'Inventory Matrix'!$C:$C,A6)</f>
        <v>0</v>
      </c>
      <c r="DN6" s="67">
        <f>SUMIFS('Inventory Matrix'!$E:$E,'Inventory Matrix'!$B:$B,$DN$2,'Inventory Matrix'!$G:$G,$DR$2,'Inventory Matrix'!$C:$C,A6)</f>
        <v>0</v>
      </c>
      <c r="DO6" s="67">
        <f>SUMIFS('Inventory Matrix'!$E:$E,'Inventory Matrix'!$B:$B,$DO$2,'Inventory Matrix'!$G:$G,$DR$2,'Inventory Matrix'!$C:$C,A6)</f>
        <v>0</v>
      </c>
      <c r="DP6" s="67">
        <f>SUMIFS('Inventory Matrix'!$E:$E,'Inventory Matrix'!$B:$B,$DP$2,'Inventory Matrix'!$G:$G,$DR$2,'Inventory Matrix'!$C:$C,A6)</f>
        <v>0</v>
      </c>
      <c r="DQ6" s="67">
        <f>SUMIFS('Inventory Matrix'!$E:$E,'Inventory Matrix'!$B:$B,$DQ$2,'Inventory Matrix'!$G:$G,$DR$2,'Inventory Matrix'!$C:$C,A6)</f>
        <v>0</v>
      </c>
      <c r="DR6" s="98">
        <f>SUMIFS('Inventory Matrix'!$E:$E,'Inventory Matrix'!$G:$G,$DR$2,'Inventory Matrix'!$C:$C,A6)</f>
        <v>0</v>
      </c>
      <c r="DS6" s="44"/>
      <c r="DT6" s="67">
        <f>SUMIFS('Inventory Matrix'!$E:$E,'Inventory Matrix'!$B:$B,$DT$2,'Inventory Matrix'!$G:$G,$DY$2,'Inventory Matrix'!$C:$C,A6)</f>
        <v>0</v>
      </c>
      <c r="DU6" s="67">
        <f>SUMIFS('Inventory Matrix'!$E:$E,'Inventory Matrix'!$B:$B,$DU$2,'Inventory Matrix'!$G:$G,$DY$2,'Inventory Matrix'!$C:$C,A6)</f>
        <v>0</v>
      </c>
      <c r="DV6" s="67">
        <f>SUMIFS('Inventory Matrix'!$E:$E,'Inventory Matrix'!$B:$B,$DV$2,'Inventory Matrix'!$G:$G,$DY$2,'Inventory Matrix'!$C:$C,A6)</f>
        <v>0</v>
      </c>
      <c r="DW6" s="67">
        <f>SUMIFS('Inventory Matrix'!$E:$E,'Inventory Matrix'!$B:$B,$DW$2,'Inventory Matrix'!$G:$G,$DY$2,'Inventory Matrix'!$C:$C,A6)</f>
        <v>0</v>
      </c>
      <c r="DX6" s="67">
        <f>SUMIFS('Inventory Matrix'!$E:$E,'Inventory Matrix'!$B:$B,$DX$2,'Inventory Matrix'!$G:$G,$DY$2,'Inventory Matrix'!$C:$C,A6)</f>
        <v>0</v>
      </c>
      <c r="DY6" s="98">
        <f>SUMIFS('Inventory Matrix'!$E:$E,'Inventory Matrix'!$G:$G,$DY$2,'Inventory Matrix'!$C:$C,A6)</f>
        <v>0</v>
      </c>
      <c r="DZ6" s="44"/>
      <c r="EA6" s="67">
        <f>SUMIFS('Inventory Matrix'!$E:$E,'Inventory Matrix'!$B:$B,$EA$2,'Inventory Matrix'!$G:$G,$EF$2,'Inventory Matrix'!$C:$C,A6)</f>
        <v>1</v>
      </c>
      <c r="EB6" s="67">
        <f>SUMIFS('Inventory Matrix'!$E:$E,'Inventory Matrix'!$B:$B,$EB$2,'Inventory Matrix'!$G:$G,$EF$2,'Inventory Matrix'!$C:$C,A6)</f>
        <v>0</v>
      </c>
      <c r="EC6" s="67">
        <f>SUMIFS('Inventory Matrix'!$E:$E,'Inventory Matrix'!$B:$B,$EC$2,'Inventory Matrix'!$G:$G,$EF$2,'Inventory Matrix'!$C:$C,A6)</f>
        <v>0</v>
      </c>
      <c r="ED6" s="67">
        <f>SUMIFS('Inventory Matrix'!$E:$E,'Inventory Matrix'!$B:$B,$ED$2,'Inventory Matrix'!$G:$G,$EF$2,'Inventory Matrix'!$C:$C,A6)</f>
        <v>0</v>
      </c>
      <c r="EE6" s="67">
        <f>SUMIFS('Inventory Matrix'!$E:$E,'Inventory Matrix'!$B:$B,$EE$2,'Inventory Matrix'!$G:$G,$EF$2,'Inventory Matrix'!$C:$C,A6)</f>
        <v>0</v>
      </c>
      <c r="EF6" s="98">
        <f>SUMIFS('Inventory Matrix'!$E:$E,'Inventory Matrix'!$G:$G,$EF$2,'Inventory Matrix'!$C:$C,A6)</f>
        <v>1</v>
      </c>
      <c r="EG6" s="44"/>
    </row>
    <row r="7" spans="1:137" ht="13" x14ac:dyDescent="0.15">
      <c r="A7" s="160" t="str">
        <f t="shared" si="31"/>
        <v>Z15S000MN</v>
      </c>
      <c r="B7" s="70" t="s">
        <v>1981</v>
      </c>
      <c r="C7" s="71" t="s">
        <v>1985</v>
      </c>
      <c r="D7" s="71" t="s">
        <v>1986</v>
      </c>
      <c r="E7" s="72">
        <f>SUMIFS(Stock!$D:$D,Stock!$C:$C,A7)</f>
        <v>0</v>
      </c>
      <c r="F7" s="73" t="e">
        <f t="shared" ca="1" si="32"/>
        <v>#REF!</v>
      </c>
      <c r="G7" s="74">
        <f t="shared" ca="1" si="33"/>
        <v>0</v>
      </c>
      <c r="H7" s="44"/>
      <c r="I7" s="69" t="e">
        <f ca="1">SUMIFS(#REF!,#REF!,A7,#REF!,$I$2)</f>
        <v>#REF!</v>
      </c>
      <c r="J7" s="69" t="e">
        <f ca="1">SUMIFS(#REF!,#REF!,A7,#REF!,$J$2)</f>
        <v>#REF!</v>
      </c>
      <c r="K7" s="69" t="e">
        <f ca="1">SUMIFS(#REF!,#REF!,A7,#REF!,$K$2)</f>
        <v>#REF!</v>
      </c>
      <c r="L7" s="69" t="e">
        <f ca="1">SUMIFS(#REF!,#REF!,A7,#REF!,$L$2)</f>
        <v>#REF!</v>
      </c>
      <c r="M7" s="69" t="e">
        <f ca="1">SUMIFS(#REF!,#REF!,A7,#REF!,$M$2)</f>
        <v>#REF!</v>
      </c>
      <c r="N7" s="69" t="e">
        <f ca="1">SUMIFS(#REF!,#REF!,A7,#REF!,$N$2)</f>
        <v>#REF!</v>
      </c>
      <c r="O7" s="69" t="e">
        <f ca="1">SUMIFS(#REF!,#REF!,A7,#REF!,$O$2)</f>
        <v>#REF!</v>
      </c>
      <c r="P7" s="69" t="e">
        <f ca="1">SUMIFS(#REF!,#REF!,A7,#REF!,$P$2)</f>
        <v>#REF!</v>
      </c>
      <c r="Q7" s="69" t="e">
        <f ca="1">SUMIFS(#REF!,#REF!,A7,#REF!,$Q$2)</f>
        <v>#REF!</v>
      </c>
      <c r="R7" s="69" t="e">
        <f ca="1">SUMIFS(#REF!,#REF!,A7,#REF!,$R$2)</f>
        <v>#REF!</v>
      </c>
      <c r="S7" s="75"/>
      <c r="T7" s="44"/>
      <c r="U7" s="46"/>
      <c r="V7" s="69" t="e">
        <f ca="1">SUMIFS(#REF!,#REF!,A7,#REF!,$V$2,#REF!,$AI$1)</f>
        <v>#REF!</v>
      </c>
      <c r="W7" s="69" t="e">
        <f ca="1">SUMIFS(#REF!,#REF!,A7,#REF!,$W$2,#REF!,$AI$1)</f>
        <v>#REF!</v>
      </c>
      <c r="X7" s="69" t="e">
        <f ca="1">SUMIFS(#REF!,#REF!,A7,#REF!,$X$2,#REF!,$AI$1)</f>
        <v>#REF!</v>
      </c>
      <c r="Y7" s="69" t="e">
        <f ca="1">SUMIFS(#REF!,#REF!,A7,#REF!,$Y$2,#REF!,$AI$1)</f>
        <v>#REF!</v>
      </c>
      <c r="Z7" s="69" t="e">
        <f ca="1">SUMIFS(#REF!,#REF!,A7,#REF!,$Z$2,#REF!,$AI$1)</f>
        <v>#REF!</v>
      </c>
      <c r="AA7" s="69" t="e">
        <f ca="1">SUMIFS(#REF!,#REF!,A7,#REF!,$AA$2,#REF!,$AI$1)</f>
        <v>#REF!</v>
      </c>
      <c r="AB7" s="48"/>
      <c r="AC7" s="76">
        <f>SUMIFS('Inventory Matrix'!$E:$E,'Inventory Matrix'!$G:$G,$AC$2,'Inventory Matrix'!$B:$B,$AI$1,'Inventory Matrix'!$C:$C,A7)</f>
        <v>0</v>
      </c>
      <c r="AD7" s="70">
        <f>SUMIFS('Inventory Matrix'!$E:$E,'Inventory Matrix'!$G:$G,$AD$2,'Inventory Matrix'!$B:$B,$AI$1,'Inventory Matrix'!$C:$C,A7)</f>
        <v>0</v>
      </c>
      <c r="AE7" s="70">
        <f>SUMIFS('Inventory Matrix'!$E:$E,'Inventory Matrix'!$G:$G,$AE$2,'Inventory Matrix'!$B:$B,$AI$1,'Inventory Matrix'!$C:$C,A7)</f>
        <v>0</v>
      </c>
      <c r="AF7" s="77">
        <f>SUMIFS('Inventory Matrix'!$E:$E,'Inventory Matrix'!$G:$G,$AF$2,'Inventory Matrix'!$B:$B,$AI$1,'Inventory Matrix'!$C:$C,A7)</f>
        <v>0</v>
      </c>
      <c r="AG7" s="78" t="str">
        <f t="shared" ca="1" si="34"/>
        <v>-</v>
      </c>
      <c r="AH7" s="79">
        <f t="shared" ca="1" si="35"/>
        <v>0</v>
      </c>
      <c r="AI7" s="80">
        <f>SUMIFS(Stock!$D:$D,Stock!$A:$A,$AI$1,Stock!$C:$C,A7)</f>
        <v>0</v>
      </c>
      <c r="AJ7" s="55"/>
      <c r="AK7" s="69" t="e">
        <f ca="1">SUMIFS(#REF!,#REF!,A7,#REF!,$AK$2,#REF!,$AX$1)</f>
        <v>#REF!</v>
      </c>
      <c r="AL7" s="69" t="e">
        <f ca="1">SUMIFS(#REF!,#REF!,A7,#REF!,$AL$2,#REF!,$AX$1)</f>
        <v>#REF!</v>
      </c>
      <c r="AM7" s="69" t="e">
        <f ca="1">SUMIFS(#REF!,#REF!,A7,#REF!,$AM$2,#REF!,$AX$1)</f>
        <v>#REF!</v>
      </c>
      <c r="AN7" s="69" t="e">
        <f ca="1">SUMIFS(#REF!,#REF!,A7,#REF!,$AN$2,#REF!,$AX$1)</f>
        <v>#REF!</v>
      </c>
      <c r="AO7" s="69" t="e">
        <f ca="1">SUMIFS(#REF!,#REF!,A7,#REF!,$AO$2,#REF!,$AX$1)</f>
        <v>#REF!</v>
      </c>
      <c r="AP7" s="69" t="e">
        <f ca="1">SUMIFS(#REF!,#REF!,A7,#REF!,$AP$2,#REF!,$AX$1)</f>
        <v>#REF!</v>
      </c>
      <c r="AQ7" s="81"/>
      <c r="AR7" s="82">
        <f>SUMIFS('Inventory Matrix'!$E:$E,'Inventory Matrix'!$G:$G,$AR$2,'Inventory Matrix'!$B:$B,$AX$1,'Inventory Matrix'!$C:$C,A7)</f>
        <v>0</v>
      </c>
      <c r="AS7" s="82">
        <f>SUMIFS('Inventory Matrix'!$E:$E,'Inventory Matrix'!$G:$G,$AS$2,'Inventory Matrix'!$B:$B,$AX$1,'Inventory Matrix'!$C:$C,A7)</f>
        <v>0</v>
      </c>
      <c r="AT7" s="82">
        <f>SUMIFS('Inventory Matrix'!$E:$E,'Inventory Matrix'!$G:$G,$AT$2,'Inventory Matrix'!$B:$B,$AX$1,'Inventory Matrix'!$C:$C,A7)</f>
        <v>0</v>
      </c>
      <c r="AU7" s="83">
        <f>SUMIFS('Inventory Matrix'!$E:$E,'Inventory Matrix'!$G:$G,$AU$2,'Inventory Matrix'!$B:$B,$AX$1,'Inventory Matrix'!$C:$C,A7)</f>
        <v>0</v>
      </c>
      <c r="AV7" s="85" t="str">
        <f t="shared" ca="1" si="36"/>
        <v>-</v>
      </c>
      <c r="AW7" s="88">
        <f t="shared" ca="1" si="37"/>
        <v>0</v>
      </c>
      <c r="AX7" s="87">
        <f>SUMIFS(Stock!$D:$D,Stock!$A:$A,$AX$1,Stock!$C:$C,A7)</f>
        <v>0</v>
      </c>
      <c r="AY7" s="55"/>
      <c r="AZ7" s="69" t="e">
        <f ca="1">SUMIFS(#REF!,#REF!,A7,#REF!,$AZ$2,#REF!,$BM$1)</f>
        <v>#REF!</v>
      </c>
      <c r="BA7" s="69" t="e">
        <f ca="1">SUMIFS(#REF!,#REF!,A7,#REF!,$BA$2,#REF!,$BM$1)</f>
        <v>#REF!</v>
      </c>
      <c r="BB7" s="69" t="e">
        <f ca="1">SUMIFS(#REF!,#REF!,A7,#REF!,$BB$2,#REF!,$BM$1)</f>
        <v>#REF!</v>
      </c>
      <c r="BC7" s="69" t="e">
        <f ca="1">SUMIFS(#REF!,#REF!,A7,#REF!,$BC$2,#REF!,$BM$1)</f>
        <v>#REF!</v>
      </c>
      <c r="BD7" s="69" t="e">
        <f ca="1">SUMIFS(#REF!,#REF!,A7,#REF!,$BD$2,#REF!,$BM$1)</f>
        <v>#REF!</v>
      </c>
      <c r="BE7" s="69" t="e">
        <f ca="1">SUMIFS(#REF!,#REF!,A7,#REF!,$BE$2,#REF!,$BM$1)</f>
        <v>#REF!</v>
      </c>
      <c r="BF7" s="60"/>
      <c r="BG7" s="82">
        <f>SUMIFS('Inventory Matrix'!$E:$E,'Inventory Matrix'!$G:$G,$BG$2,'Inventory Matrix'!$B:$B,$BM$1,'Inventory Matrix'!$C:$C,A7)</f>
        <v>0</v>
      </c>
      <c r="BH7" s="82">
        <f>SUMIFS('Inventory Matrix'!$E:$E,'Inventory Matrix'!$G:$G,$BH$2,'Inventory Matrix'!$B:$B,$BM$1,'Inventory Matrix'!$C:$C,A7)</f>
        <v>0</v>
      </c>
      <c r="BI7" s="82">
        <f>SUMIFS('Inventory Matrix'!$E:$E,'Inventory Matrix'!$G:$G,$BI$2,'Inventory Matrix'!$B:$B,$BM$1,'Inventory Matrix'!$C:$C,A7)</f>
        <v>0</v>
      </c>
      <c r="BJ7" s="83">
        <f>SUMIFS('Inventory Matrix'!$E:$E,'Inventory Matrix'!$G:$G,$BJ$2,'Inventory Matrix'!$B:$B,$BM$1,'Inventory Matrix'!$C:$C,A7)</f>
        <v>0</v>
      </c>
      <c r="BK7" s="85" t="str">
        <f t="shared" ca="1" si="38"/>
        <v>-</v>
      </c>
      <c r="BL7" s="86">
        <f t="shared" ca="1" si="39"/>
        <v>0</v>
      </c>
      <c r="BM7" s="87">
        <f>SUMIFS(Stock!$D:$D,Stock!$A:$A,$BM$1,Stock!$C:$C,A7)</f>
        <v>0</v>
      </c>
      <c r="BN7" s="55"/>
      <c r="BO7" s="69" t="e">
        <f ca="1">SUMIFS(#REF!,#REF!,A7,#REF!,$BO$2,#REF!,$CB$1)</f>
        <v>#REF!</v>
      </c>
      <c r="BP7" s="69" t="e">
        <f ca="1">SUMIFS(#REF!,#REF!,A7,#REF!,$BP$2,#REF!,$CB$1)</f>
        <v>#REF!</v>
      </c>
      <c r="BQ7" s="69" t="e">
        <f ca="1">SUMIFS(#REF!,#REF!,A7,#REF!,$BQ$2,#REF!,$CB$1)</f>
        <v>#REF!</v>
      </c>
      <c r="BR7" s="69" t="e">
        <f ca="1">SUMIFS(#REF!,#REF!,A7,#REF!,$BR$2,#REF!,$CB$1)</f>
        <v>#REF!</v>
      </c>
      <c r="BS7" s="69" t="e">
        <f ca="1">SUMIFS(#REF!,#REF!,A7,#REF!,$BS$2,#REF!,$CB$1)</f>
        <v>#REF!</v>
      </c>
      <c r="BT7" s="69" t="e">
        <f ca="1">SUMIFS(#REF!,#REF!,A7,#REF!,$BT$2,#REF!,$CB$1)</f>
        <v>#REF!</v>
      </c>
      <c r="BU7" s="60"/>
      <c r="BV7" s="82">
        <f>SUMIFS('Inventory Matrix'!$E:$E,'Inventory Matrix'!$G:$G,$BV$2,'Inventory Matrix'!$B:$B,$CB$1,'Inventory Matrix'!$C:$C,A7)</f>
        <v>0</v>
      </c>
      <c r="BW7" s="82">
        <f>SUMIFS('Inventory Matrix'!$E:$E,'Inventory Matrix'!$G:$G,$BW$2,'Inventory Matrix'!$B:$B,$CB$1,'Inventory Matrix'!$C:$C,A7)</f>
        <v>0</v>
      </c>
      <c r="BX7" s="82">
        <f>SUMIFS('Inventory Matrix'!$E:$E,'Inventory Matrix'!$G:$G,$BX$2,'Inventory Matrix'!$B:$B,$CB$1,'Inventory Matrix'!$C:$C,A7)</f>
        <v>0</v>
      </c>
      <c r="BY7" s="83">
        <f>SUMIFS('Inventory Matrix'!$E:$E,'Inventory Matrix'!$G:$G,$BY$2,'Inventory Matrix'!$B:$B,$CB$1,'Inventory Matrix'!$C:$C,A7)</f>
        <v>0</v>
      </c>
      <c r="BZ7" s="85" t="str">
        <f t="shared" ca="1" si="40"/>
        <v>-</v>
      </c>
      <c r="CA7" s="88">
        <f t="shared" ca="1" si="41"/>
        <v>0</v>
      </c>
      <c r="CB7" s="87">
        <f>SUMIFS(Stock!$D:$D,Stock!$A:$A,$CB$1,Stock!$C:$C,A7)</f>
        <v>0</v>
      </c>
      <c r="CC7" s="55"/>
      <c r="CD7" s="69" t="e">
        <f ca="1">SUMIFS(#REF!,#REF!,A7,#REF!,$CD$2,#REF!,$CQ$1)</f>
        <v>#REF!</v>
      </c>
      <c r="CE7" s="69" t="e">
        <f ca="1">SUMIFS(#REF!,#REF!,A7,#REF!,$CE$2,#REF!,$CQ$1)</f>
        <v>#REF!</v>
      </c>
      <c r="CF7" s="69" t="e">
        <f ca="1">SUMIFS(#REF!,#REF!,A7,#REF!,$CF$2,#REF!,$CQ$1)</f>
        <v>#REF!</v>
      </c>
      <c r="CG7" s="69" t="e">
        <f ca="1">SUMIFS(#REF!,#REF!,A7,#REF!,$CG$2,#REF!,$CQ$1)</f>
        <v>#REF!</v>
      </c>
      <c r="CH7" s="69" t="e">
        <f ca="1">SUMIFS(#REF!,#REF!,A7,#REF!,$CH$2,#REF!,$CQ$1)</f>
        <v>#REF!</v>
      </c>
      <c r="CI7" s="69" t="e">
        <f ca="1">SUMIFS(#REF!,#REF!,A7,#REF!,$CI$2,#REF!,$CQ$1)</f>
        <v>#REF!</v>
      </c>
      <c r="CJ7" s="60"/>
      <c r="CK7" s="82">
        <f>SUMIFS('Inventory Matrix'!$E:$E,'Inventory Matrix'!$G:$G,$CK$2,'Inventory Matrix'!$B:$B,$CB$1,'Inventory Matrix'!$C:$C,A7)</f>
        <v>0</v>
      </c>
      <c r="CL7" s="82">
        <f>SUMIFS('Inventory Matrix'!$E:$E,'Inventory Matrix'!$G:$G,$CL$2,'Inventory Matrix'!$B:$B,$CB$1,'Inventory Matrix'!$C:$C,A7)</f>
        <v>0</v>
      </c>
      <c r="CM7" s="82">
        <f>SUMIFS('Inventory Matrix'!$E:$E,'Inventory Matrix'!$G:$G,$CM$2,'Inventory Matrix'!$B:$B,$CB$1,'Inventory Matrix'!$C:$C,A7)</f>
        <v>0</v>
      </c>
      <c r="CN7" s="83">
        <f>SUMIFS('Inventory Matrix'!$E:$E,'Inventory Matrix'!$G:$G,$CN$2,'Inventory Matrix'!$B:$B,$CB$1,'Inventory Matrix'!$C:$C,A7)</f>
        <v>0</v>
      </c>
      <c r="CO7" s="85" t="str">
        <f t="shared" ca="1" si="42"/>
        <v>-</v>
      </c>
      <c r="CP7" s="88">
        <f t="shared" ca="1" si="43"/>
        <v>0</v>
      </c>
      <c r="CQ7" s="87">
        <f>SUMIFS(Stock!$D:$D,Stock!$A:$A,$CQ$1,Stock!$C:$C,A7)</f>
        <v>0</v>
      </c>
      <c r="CR7" s="64"/>
      <c r="CS7" s="89">
        <f>SUMIFS(Stock!$D:$D,Stock!$A:$A,$CS$1,Stock!$C:$C,A7)</f>
        <v>0</v>
      </c>
      <c r="CT7" s="64"/>
      <c r="CU7" s="69" t="e">
        <f ca="1">SUMIFS(#REF!,#REF!,A7,#REF!,$CU$2,#REF!,$DA$1)</f>
        <v>#REF!</v>
      </c>
      <c r="CV7" s="69" t="e">
        <f ca="1">SUMIFS(#REF!,#REF!,A7,#REF!,$CV$2,#REF!,$DA$1)</f>
        <v>#REF!</v>
      </c>
      <c r="CW7" s="69" t="e">
        <f ca="1">SUMIFS(#REF!,#REF!,A7,#REF!,$CW$2,#REF!,$DA$1)</f>
        <v>#REF!</v>
      </c>
      <c r="CX7" s="69" t="e">
        <f ca="1">SUMIFS(#REF!,#REF!,A7,#REF!,$CX$2,#REF!,$DA$1)</f>
        <v>#REF!</v>
      </c>
      <c r="CY7" s="69" t="e">
        <f ca="1">SUMIFS(#REF!,#REF!,A7,#REF!,$CY$2,#REF!,$DA$1)</f>
        <v>#REF!</v>
      </c>
      <c r="CZ7" s="69" t="e">
        <f ca="1">SUMIFS(#REF!,#REF!,A7,#REF!,$CZ$2,#REF!,$DA$1)</f>
        <v>#REF!</v>
      </c>
      <c r="DA7" s="89">
        <f>SUMIFS(Stock!$D:$D,Stock!$A:$A,$DA$1,Stock!$C:$C,A7)</f>
        <v>0</v>
      </c>
      <c r="DB7" s="89">
        <f>SUMIFS(Stock!$D:$D,Stock!$A:$A,$DB$1,Stock!$C:$C,A7)</f>
        <v>0</v>
      </c>
      <c r="DC7" s="89">
        <f>SUMIFS(Stock!$D:$D,Stock!$A:$A,$DC$1,Stock!$C:$C,A7)</f>
        <v>0</v>
      </c>
      <c r="DD7" s="66"/>
      <c r="DE7" s="66"/>
      <c r="DF7" s="90">
        <f>SUMIFS('Inventory Matrix'!$E:$E,'Inventory Matrix'!$B:$B,$DF$2,'Inventory Matrix'!$G:$G,$DK$2,'Inventory Matrix'!$C:$C,A7)</f>
        <v>0</v>
      </c>
      <c r="DG7" s="90">
        <f>SUMIFS('Inventory Matrix'!$E:$E,'Inventory Matrix'!$B:$B,$DG$2,'Inventory Matrix'!$G:$G,$DK$2,'Inventory Matrix'!$C:$C,A7)</f>
        <v>0</v>
      </c>
      <c r="DH7" s="90">
        <f>SUMIFS('Inventory Matrix'!$E:$E,'Inventory Matrix'!$B:$B,$DH$2,'Inventory Matrix'!$G:$G,$DK$2,'Inventory Matrix'!$C:$C,A7)</f>
        <v>0</v>
      </c>
      <c r="DI7" s="90">
        <f>SUMIFS('Inventory Matrix'!$E:$E,'Inventory Matrix'!$B:$B,$DI$2,'Inventory Matrix'!$G:$G,$DK$2,'Inventory Matrix'!$C:$C,A7)</f>
        <v>0</v>
      </c>
      <c r="DJ7" s="90">
        <f>SUMIFS('Inventory Matrix'!$E:$E,'Inventory Matrix'!$B:$B,$DJ$2,'Inventory Matrix'!$G:$G,$DK$2,'Inventory Matrix'!$C:$C,A7)</f>
        <v>0</v>
      </c>
      <c r="DK7" s="91">
        <f>SUMIFS('Inventory Matrix'!$E:$E,'Inventory Matrix'!$G:$G,$DK$2,'Inventory Matrix'!$C:$C,A7)</f>
        <v>0</v>
      </c>
      <c r="DL7" s="48"/>
      <c r="DM7" s="90">
        <f>SUMIFS('Inventory Matrix'!$E:$E,'Inventory Matrix'!$B:$B,$DM$2,'Inventory Matrix'!$G:$G,$DR$2,'Inventory Matrix'!$C:$C,A7)</f>
        <v>0</v>
      </c>
      <c r="DN7" s="90">
        <f>SUMIFS('Inventory Matrix'!$E:$E,'Inventory Matrix'!$B:$B,$DN$2,'Inventory Matrix'!$G:$G,$DR$2,'Inventory Matrix'!$C:$C,A7)</f>
        <v>0</v>
      </c>
      <c r="DO7" s="90">
        <f>SUMIFS('Inventory Matrix'!$E:$E,'Inventory Matrix'!$B:$B,$DO$2,'Inventory Matrix'!$G:$G,$DR$2,'Inventory Matrix'!$C:$C,A7)</f>
        <v>0</v>
      </c>
      <c r="DP7" s="90">
        <f>SUMIFS('Inventory Matrix'!$E:$E,'Inventory Matrix'!$B:$B,$DP$2,'Inventory Matrix'!$G:$G,$DR$2,'Inventory Matrix'!$C:$C,A7)</f>
        <v>0</v>
      </c>
      <c r="DQ7" s="90">
        <f>SUMIFS('Inventory Matrix'!$E:$E,'Inventory Matrix'!$B:$B,$DQ$2,'Inventory Matrix'!$G:$G,$DR$2,'Inventory Matrix'!$C:$C,A7)</f>
        <v>0</v>
      </c>
      <c r="DR7" s="91">
        <f>SUMIFS('Inventory Matrix'!$E:$E,'Inventory Matrix'!$G:$G,$DR$2,'Inventory Matrix'!$C:$C,A7)</f>
        <v>0</v>
      </c>
      <c r="DS7" s="44"/>
      <c r="DT7" s="90">
        <f>SUMIFS('Inventory Matrix'!$E:$E,'Inventory Matrix'!$B:$B,$DT$2,'Inventory Matrix'!$G:$G,$DY$2,'Inventory Matrix'!$C:$C,A7)</f>
        <v>0</v>
      </c>
      <c r="DU7" s="90">
        <f>SUMIFS('Inventory Matrix'!$E:$E,'Inventory Matrix'!$B:$B,$DU$2,'Inventory Matrix'!$G:$G,$DY$2,'Inventory Matrix'!$C:$C,A7)</f>
        <v>0</v>
      </c>
      <c r="DV7" s="90">
        <f>SUMIFS('Inventory Matrix'!$E:$E,'Inventory Matrix'!$B:$B,$DV$2,'Inventory Matrix'!$G:$G,$DY$2,'Inventory Matrix'!$C:$C,A7)</f>
        <v>0</v>
      </c>
      <c r="DW7" s="90">
        <f>SUMIFS('Inventory Matrix'!$E:$E,'Inventory Matrix'!$B:$B,$DW$2,'Inventory Matrix'!$G:$G,$DY$2,'Inventory Matrix'!$C:$C,A7)</f>
        <v>0</v>
      </c>
      <c r="DX7" s="90">
        <f>SUMIFS('Inventory Matrix'!$E:$E,'Inventory Matrix'!$B:$B,$DX$2,'Inventory Matrix'!$G:$G,$DY$2,'Inventory Matrix'!$C:$C,A7)</f>
        <v>0</v>
      </c>
      <c r="DY7" s="91">
        <f>SUMIFS('Inventory Matrix'!$E:$E,'Inventory Matrix'!$G:$G,$DY$2,'Inventory Matrix'!$C:$C,A7)</f>
        <v>0</v>
      </c>
      <c r="DZ7" s="44"/>
      <c r="EA7" s="90">
        <f>SUMIFS('Inventory Matrix'!$E:$E,'Inventory Matrix'!$B:$B,$EA$2,'Inventory Matrix'!$G:$G,$EF$2,'Inventory Matrix'!$C:$C,A7)</f>
        <v>0</v>
      </c>
      <c r="EB7" s="90">
        <f>SUMIFS('Inventory Matrix'!$E:$E,'Inventory Matrix'!$B:$B,$EB$2,'Inventory Matrix'!$G:$G,$EF$2,'Inventory Matrix'!$C:$C,A7)</f>
        <v>0</v>
      </c>
      <c r="EC7" s="90">
        <f>SUMIFS('Inventory Matrix'!$E:$E,'Inventory Matrix'!$B:$B,$EC$2,'Inventory Matrix'!$G:$G,$EF$2,'Inventory Matrix'!$C:$C,A7)</f>
        <v>0</v>
      </c>
      <c r="ED7" s="90">
        <f>SUMIFS('Inventory Matrix'!$E:$E,'Inventory Matrix'!$B:$B,$ED$2,'Inventory Matrix'!$G:$G,$EF$2,'Inventory Matrix'!$C:$C,A7)</f>
        <v>0</v>
      </c>
      <c r="EE7" s="90">
        <f>SUMIFS('Inventory Matrix'!$E:$E,'Inventory Matrix'!$B:$B,$EE$2,'Inventory Matrix'!$G:$G,$EF$2,'Inventory Matrix'!$C:$C,A7)</f>
        <v>0</v>
      </c>
      <c r="EF7" s="91">
        <f>SUMIFS('Inventory Matrix'!$E:$E,'Inventory Matrix'!$G:$G,$EF$2,'Inventory Matrix'!$C:$C,A7)</f>
        <v>0</v>
      </c>
      <c r="EG7" s="44"/>
    </row>
    <row r="8" spans="1:137" ht="13" x14ac:dyDescent="0.15">
      <c r="A8" s="158" t="str">
        <f t="shared" si="31"/>
        <v>Z15S000NB</v>
      </c>
      <c r="B8" s="39" t="s">
        <v>1981</v>
      </c>
      <c r="C8" s="40" t="s">
        <v>1987</v>
      </c>
      <c r="D8" s="40" t="s">
        <v>1988</v>
      </c>
      <c r="E8" s="41">
        <f>SUMIFS(Stock!$D:$D,Stock!$C:$C,A8)</f>
        <v>0</v>
      </c>
      <c r="F8" s="42" t="e">
        <f t="shared" ca="1" si="32"/>
        <v>#REF!</v>
      </c>
      <c r="G8" s="43">
        <f t="shared" ca="1" si="33"/>
        <v>0</v>
      </c>
      <c r="H8" s="44"/>
      <c r="I8" s="38" t="e">
        <f ca="1">SUMIFS(#REF!,#REF!,A8,#REF!,$I$2)</f>
        <v>#REF!</v>
      </c>
      <c r="J8" s="38" t="e">
        <f ca="1">SUMIFS(#REF!,#REF!,A8,#REF!,$J$2)</f>
        <v>#REF!</v>
      </c>
      <c r="K8" s="38" t="e">
        <f ca="1">SUMIFS(#REF!,#REF!,A8,#REF!,$K$2)</f>
        <v>#REF!</v>
      </c>
      <c r="L8" s="38" t="e">
        <f ca="1">SUMIFS(#REF!,#REF!,A8,#REF!,$L$2)</f>
        <v>#REF!</v>
      </c>
      <c r="M8" s="38" t="e">
        <f ca="1">SUMIFS(#REF!,#REF!,A8,#REF!,$M$2)</f>
        <v>#REF!</v>
      </c>
      <c r="N8" s="38" t="e">
        <f ca="1">SUMIFS(#REF!,#REF!,A8,#REF!,$N$2)</f>
        <v>#REF!</v>
      </c>
      <c r="O8" s="38" t="e">
        <f ca="1">SUMIFS(#REF!,#REF!,A8,#REF!,$O$2)</f>
        <v>#REF!</v>
      </c>
      <c r="P8" s="38" t="e">
        <f ca="1">SUMIFS(#REF!,#REF!,A8,#REF!,$P$2)</f>
        <v>#REF!</v>
      </c>
      <c r="Q8" s="38" t="e">
        <f ca="1">SUMIFS(#REF!,#REF!,A8,#REF!,$Q$2)</f>
        <v>#REF!</v>
      </c>
      <c r="R8" s="38" t="e">
        <f ca="1">SUMIFS(#REF!,#REF!,A8,#REF!,$R$2)</f>
        <v>#REF!</v>
      </c>
      <c r="S8" s="45"/>
      <c r="T8" s="44"/>
      <c r="U8" s="46"/>
      <c r="V8" s="38" t="e">
        <f ca="1">SUMIFS(#REF!,#REF!,A8,#REF!,$V$2,#REF!,$AI$1)</f>
        <v>#REF!</v>
      </c>
      <c r="W8" s="38" t="e">
        <f ca="1">SUMIFS(#REF!,#REF!,A8,#REF!,$W$2,#REF!,$AI$1)</f>
        <v>#REF!</v>
      </c>
      <c r="X8" s="38" t="e">
        <f ca="1">SUMIFS(#REF!,#REF!,A8,#REF!,$X$2,#REF!,$AI$1)</f>
        <v>#REF!</v>
      </c>
      <c r="Y8" s="38" t="e">
        <f ca="1">SUMIFS(#REF!,#REF!,A8,#REF!,$Y$2,#REF!,$AI$1)</f>
        <v>#REF!</v>
      </c>
      <c r="Z8" s="38" t="e">
        <f ca="1">SUMIFS(#REF!,#REF!,A8,#REF!,$Z$2,#REF!,$AI$1)</f>
        <v>#REF!</v>
      </c>
      <c r="AA8" s="38" t="e">
        <f ca="1">SUMIFS(#REF!,#REF!,A8,#REF!,$AA$2,#REF!,$AI$1)</f>
        <v>#REF!</v>
      </c>
      <c r="AB8" s="48"/>
      <c r="AC8" s="92">
        <f>SUMIFS('Inventory Matrix'!$E:$E,'Inventory Matrix'!$G:$G,$AC$2,'Inventory Matrix'!$B:$B,$AI$1,'Inventory Matrix'!$C:$C,A8)</f>
        <v>0</v>
      </c>
      <c r="AD8" s="39">
        <f>SUMIFS('Inventory Matrix'!$E:$E,'Inventory Matrix'!$G:$G,$AD$2,'Inventory Matrix'!$B:$B,$AI$1,'Inventory Matrix'!$C:$C,A8)</f>
        <v>0</v>
      </c>
      <c r="AE8" s="39">
        <f>SUMIFS('Inventory Matrix'!$E:$E,'Inventory Matrix'!$G:$G,$AE$2,'Inventory Matrix'!$B:$B,$AI$1,'Inventory Matrix'!$C:$C,A8)</f>
        <v>0</v>
      </c>
      <c r="AF8" s="93">
        <f>SUMIFS('Inventory Matrix'!$E:$E,'Inventory Matrix'!$G:$G,$AF$2,'Inventory Matrix'!$B:$B,$AI$1,'Inventory Matrix'!$C:$C,A8)</f>
        <v>0</v>
      </c>
      <c r="AG8" s="94" t="str">
        <f t="shared" ca="1" si="34"/>
        <v>-</v>
      </c>
      <c r="AH8" s="53">
        <f t="shared" ca="1" si="35"/>
        <v>0</v>
      </c>
      <c r="AI8" s="95">
        <f>SUMIFS(Stock!$D:$D,Stock!$A:$A,$AI$1,Stock!$C:$C,A8)</f>
        <v>0</v>
      </c>
      <c r="AJ8" s="55"/>
      <c r="AK8" s="38" t="e">
        <f ca="1">SUMIFS(#REF!,#REF!,A8,#REF!,$AK$2,#REF!,$AX$1)</f>
        <v>#REF!</v>
      </c>
      <c r="AL8" s="38" t="e">
        <f ca="1">SUMIFS(#REF!,#REF!,A8,#REF!,$AL$2,#REF!,$AX$1)</f>
        <v>#REF!</v>
      </c>
      <c r="AM8" s="38" t="e">
        <f ca="1">SUMIFS(#REF!,#REF!,A8,#REF!,$AM$2,#REF!,$AX$1)</f>
        <v>#REF!</v>
      </c>
      <c r="AN8" s="38" t="e">
        <f ca="1">SUMIFS(#REF!,#REF!,A8,#REF!,$AN$2,#REF!,$AX$1)</f>
        <v>#REF!</v>
      </c>
      <c r="AO8" s="38" t="e">
        <f ca="1">SUMIFS(#REF!,#REF!,A8,#REF!,$AO$2,#REF!,$AX$1)</f>
        <v>#REF!</v>
      </c>
      <c r="AP8" s="38" t="e">
        <f ca="1">SUMIFS(#REF!,#REF!,A8,#REF!,$AP$2,#REF!,$AX$1)</f>
        <v>#REF!</v>
      </c>
      <c r="AQ8" s="81"/>
      <c r="AR8" s="49">
        <f>SUMIFS('Inventory Matrix'!$E:$E,'Inventory Matrix'!$G:$G,$AR$2,'Inventory Matrix'!$B:$B,$AX$1,'Inventory Matrix'!$C:$C,A8)</f>
        <v>0</v>
      </c>
      <c r="AS8" s="49">
        <f>SUMIFS('Inventory Matrix'!$E:$E,'Inventory Matrix'!$G:$G,$AS$2,'Inventory Matrix'!$B:$B,$AX$1,'Inventory Matrix'!$C:$C,A8)</f>
        <v>0</v>
      </c>
      <c r="AT8" s="49">
        <f>SUMIFS('Inventory Matrix'!$E:$E,'Inventory Matrix'!$G:$G,$AT$2,'Inventory Matrix'!$B:$B,$AX$1,'Inventory Matrix'!$C:$C,A8)</f>
        <v>0</v>
      </c>
      <c r="AU8" s="57">
        <f>SUMIFS('Inventory Matrix'!$E:$E,'Inventory Matrix'!$G:$G,$AU$2,'Inventory Matrix'!$B:$B,$AX$1,'Inventory Matrix'!$C:$C,A8)</f>
        <v>0</v>
      </c>
      <c r="AV8" s="96" t="str">
        <f t="shared" ca="1" si="36"/>
        <v>-</v>
      </c>
      <c r="AW8" s="63">
        <f t="shared" ca="1" si="37"/>
        <v>0</v>
      </c>
      <c r="AX8" s="97">
        <f>SUMIFS(Stock!$D:$D,Stock!$A:$A,$AX$1,Stock!$C:$C,A8)</f>
        <v>0</v>
      </c>
      <c r="AY8" s="55"/>
      <c r="AZ8" s="38" t="e">
        <f ca="1">SUMIFS(#REF!,#REF!,A8,#REF!,$AZ$2,#REF!,$BM$1)</f>
        <v>#REF!</v>
      </c>
      <c r="BA8" s="38" t="e">
        <f ca="1">SUMIFS(#REF!,#REF!,A8,#REF!,$BA$2,#REF!,$BM$1)</f>
        <v>#REF!</v>
      </c>
      <c r="BB8" s="38" t="e">
        <f ca="1">SUMIFS(#REF!,#REF!,A8,#REF!,$BB$2,#REF!,$BM$1)</f>
        <v>#REF!</v>
      </c>
      <c r="BC8" s="38" t="e">
        <f ca="1">SUMIFS(#REF!,#REF!,A8,#REF!,$BC$2,#REF!,$BM$1)</f>
        <v>#REF!</v>
      </c>
      <c r="BD8" s="38" t="e">
        <f ca="1">SUMIFS(#REF!,#REF!,A8,#REF!,$BD$2,#REF!,$BM$1)</f>
        <v>#REF!</v>
      </c>
      <c r="BE8" s="38" t="e">
        <f ca="1">SUMIFS(#REF!,#REF!,A8,#REF!,$BE$2,#REF!,$BM$1)</f>
        <v>#REF!</v>
      </c>
      <c r="BF8" s="60"/>
      <c r="BG8" s="49">
        <f>SUMIFS('Inventory Matrix'!$E:$E,'Inventory Matrix'!$G:$G,$BG$2,'Inventory Matrix'!$B:$B,$BM$1,'Inventory Matrix'!$C:$C,A8)</f>
        <v>0</v>
      </c>
      <c r="BH8" s="49">
        <f>SUMIFS('Inventory Matrix'!$E:$E,'Inventory Matrix'!$G:$G,$BH$2,'Inventory Matrix'!$B:$B,$BM$1,'Inventory Matrix'!$C:$C,A8)</f>
        <v>0</v>
      </c>
      <c r="BI8" s="49">
        <f>SUMIFS('Inventory Matrix'!$E:$E,'Inventory Matrix'!$G:$G,$BI$2,'Inventory Matrix'!$B:$B,$BM$1,'Inventory Matrix'!$C:$C,A8)</f>
        <v>0</v>
      </c>
      <c r="BJ8" s="57">
        <f>SUMIFS('Inventory Matrix'!$E:$E,'Inventory Matrix'!$G:$G,$BJ$2,'Inventory Matrix'!$B:$B,$BM$1,'Inventory Matrix'!$C:$C,A8)</f>
        <v>0</v>
      </c>
      <c r="BK8" s="96" t="str">
        <f t="shared" ca="1" si="38"/>
        <v>-</v>
      </c>
      <c r="BL8" s="62">
        <f t="shared" ca="1" si="39"/>
        <v>0</v>
      </c>
      <c r="BM8" s="97">
        <f>SUMIFS(Stock!$D:$D,Stock!$A:$A,$BM$1,Stock!$C:$C,A8)</f>
        <v>0</v>
      </c>
      <c r="BN8" s="55"/>
      <c r="BO8" s="38" t="e">
        <f ca="1">SUMIFS(#REF!,#REF!,A8,#REF!,$BO$2,#REF!,$CB$1)</f>
        <v>#REF!</v>
      </c>
      <c r="BP8" s="38" t="e">
        <f ca="1">SUMIFS(#REF!,#REF!,A8,#REF!,$BP$2,#REF!,$CB$1)</f>
        <v>#REF!</v>
      </c>
      <c r="BQ8" s="38" t="e">
        <f ca="1">SUMIFS(#REF!,#REF!,A8,#REF!,$BQ$2,#REF!,$CB$1)</f>
        <v>#REF!</v>
      </c>
      <c r="BR8" s="38" t="e">
        <f ca="1">SUMIFS(#REF!,#REF!,A8,#REF!,$BR$2,#REF!,$CB$1)</f>
        <v>#REF!</v>
      </c>
      <c r="BS8" s="38" t="e">
        <f ca="1">SUMIFS(#REF!,#REF!,A8,#REF!,$BS$2,#REF!,$CB$1)</f>
        <v>#REF!</v>
      </c>
      <c r="BT8" s="38" t="e">
        <f ca="1">SUMIFS(#REF!,#REF!,A8,#REF!,$BT$2,#REF!,$CB$1)</f>
        <v>#REF!</v>
      </c>
      <c r="BU8" s="60"/>
      <c r="BV8" s="49">
        <f>SUMIFS('Inventory Matrix'!$E:$E,'Inventory Matrix'!$G:$G,$BV$2,'Inventory Matrix'!$B:$B,$CB$1,'Inventory Matrix'!$C:$C,A8)</f>
        <v>0</v>
      </c>
      <c r="BW8" s="49">
        <f>SUMIFS('Inventory Matrix'!$E:$E,'Inventory Matrix'!$G:$G,$BW$2,'Inventory Matrix'!$B:$B,$CB$1,'Inventory Matrix'!$C:$C,A8)</f>
        <v>0</v>
      </c>
      <c r="BX8" s="49">
        <f>SUMIFS('Inventory Matrix'!$E:$E,'Inventory Matrix'!$G:$G,$BX$2,'Inventory Matrix'!$B:$B,$CB$1,'Inventory Matrix'!$C:$C,A8)</f>
        <v>0</v>
      </c>
      <c r="BY8" s="57">
        <f>SUMIFS('Inventory Matrix'!$E:$E,'Inventory Matrix'!$G:$G,$BY$2,'Inventory Matrix'!$B:$B,$CB$1,'Inventory Matrix'!$C:$C,A8)</f>
        <v>0</v>
      </c>
      <c r="BZ8" s="96" t="str">
        <f t="shared" ca="1" si="40"/>
        <v>-</v>
      </c>
      <c r="CA8" s="63">
        <f t="shared" ca="1" si="41"/>
        <v>0</v>
      </c>
      <c r="CB8" s="97">
        <f>SUMIFS(Stock!$D:$D,Stock!$A:$A,$CB$1,Stock!$C:$C,A8)</f>
        <v>0</v>
      </c>
      <c r="CC8" s="55"/>
      <c r="CD8" s="38" t="e">
        <f ca="1">SUMIFS(#REF!,#REF!,A8,#REF!,$CD$2,#REF!,$CQ$1)</f>
        <v>#REF!</v>
      </c>
      <c r="CE8" s="38" t="e">
        <f ca="1">SUMIFS(#REF!,#REF!,A8,#REF!,$CE$2,#REF!,$CQ$1)</f>
        <v>#REF!</v>
      </c>
      <c r="CF8" s="38" t="e">
        <f ca="1">SUMIFS(#REF!,#REF!,A8,#REF!,$CF$2,#REF!,$CQ$1)</f>
        <v>#REF!</v>
      </c>
      <c r="CG8" s="38" t="e">
        <f ca="1">SUMIFS(#REF!,#REF!,A8,#REF!,$CG$2,#REF!,$CQ$1)</f>
        <v>#REF!</v>
      </c>
      <c r="CH8" s="38" t="e">
        <f ca="1">SUMIFS(#REF!,#REF!,A8,#REF!,$CH$2,#REF!,$CQ$1)</f>
        <v>#REF!</v>
      </c>
      <c r="CI8" s="38" t="e">
        <f ca="1">SUMIFS(#REF!,#REF!,A8,#REF!,$CI$2,#REF!,$CQ$1)</f>
        <v>#REF!</v>
      </c>
      <c r="CJ8" s="60"/>
      <c r="CK8" s="49">
        <f>SUMIFS('Inventory Matrix'!$E:$E,'Inventory Matrix'!$G:$G,$CK$2,'Inventory Matrix'!$B:$B,$CB$1,'Inventory Matrix'!$C:$C,A8)</f>
        <v>0</v>
      </c>
      <c r="CL8" s="49">
        <f>SUMIFS('Inventory Matrix'!$E:$E,'Inventory Matrix'!$G:$G,$CL$2,'Inventory Matrix'!$B:$B,$CB$1,'Inventory Matrix'!$C:$C,A8)</f>
        <v>0</v>
      </c>
      <c r="CM8" s="49">
        <f>SUMIFS('Inventory Matrix'!$E:$E,'Inventory Matrix'!$G:$G,$CM$2,'Inventory Matrix'!$B:$B,$CB$1,'Inventory Matrix'!$C:$C,A8)</f>
        <v>0</v>
      </c>
      <c r="CN8" s="57">
        <f>SUMIFS('Inventory Matrix'!$E:$E,'Inventory Matrix'!$G:$G,$CN$2,'Inventory Matrix'!$B:$B,$CB$1,'Inventory Matrix'!$C:$C,A8)</f>
        <v>0</v>
      </c>
      <c r="CO8" s="96" t="str">
        <f t="shared" ca="1" si="42"/>
        <v>-</v>
      </c>
      <c r="CP8" s="63">
        <f t="shared" ca="1" si="43"/>
        <v>0</v>
      </c>
      <c r="CQ8" s="97">
        <f>SUMIFS(Stock!$D:$D,Stock!$A:$A,$CQ$1,Stock!$C:$C,A8)</f>
        <v>0</v>
      </c>
      <c r="CR8" s="64"/>
      <c r="CS8" s="65">
        <f>SUMIFS(Stock!$D:$D,Stock!$A:$A,$CS$1,Stock!$C:$C,A8)</f>
        <v>0</v>
      </c>
      <c r="CT8" s="64"/>
      <c r="CU8" s="38" t="e">
        <f ca="1">SUMIFS(#REF!,#REF!,A8,#REF!,$CU$2,#REF!,$DA$1)</f>
        <v>#REF!</v>
      </c>
      <c r="CV8" s="38" t="e">
        <f ca="1">SUMIFS(#REF!,#REF!,A8,#REF!,$CV$2,#REF!,$DA$1)</f>
        <v>#REF!</v>
      </c>
      <c r="CW8" s="38" t="e">
        <f ca="1">SUMIFS(#REF!,#REF!,A8,#REF!,$CW$2,#REF!,$DA$1)</f>
        <v>#REF!</v>
      </c>
      <c r="CX8" s="38" t="e">
        <f ca="1">SUMIFS(#REF!,#REF!,A8,#REF!,$CX$2,#REF!,$DA$1)</f>
        <v>#REF!</v>
      </c>
      <c r="CY8" s="38" t="e">
        <f ca="1">SUMIFS(#REF!,#REF!,A8,#REF!,$CY$2,#REF!,$DA$1)</f>
        <v>#REF!</v>
      </c>
      <c r="CZ8" s="38" t="e">
        <f ca="1">SUMIFS(#REF!,#REF!,A8,#REF!,$CZ$2,#REF!,$DA$1)</f>
        <v>#REF!</v>
      </c>
      <c r="DA8" s="65">
        <f>SUMIFS(Stock!$D:$D,Stock!$A:$A,$DA$1,Stock!$C:$C,A8)</f>
        <v>0</v>
      </c>
      <c r="DB8" s="65">
        <f>SUMIFS(Stock!$D:$D,Stock!$A:$A,$DB$1,Stock!$C:$C,A8)</f>
        <v>0</v>
      </c>
      <c r="DC8" s="65">
        <f>SUMIFS(Stock!$D:$D,Stock!$A:$A,$DC$1,Stock!$C:$C,A8)</f>
        <v>0</v>
      </c>
      <c r="DD8" s="66"/>
      <c r="DE8" s="66"/>
      <c r="DF8" s="67">
        <f>SUMIFS('Inventory Matrix'!$E:$E,'Inventory Matrix'!$B:$B,$DF$2,'Inventory Matrix'!$G:$G,$DK$2,'Inventory Matrix'!$C:$C,A8)</f>
        <v>0</v>
      </c>
      <c r="DG8" s="67">
        <f>SUMIFS('Inventory Matrix'!$E:$E,'Inventory Matrix'!$B:$B,$DG$2,'Inventory Matrix'!$G:$G,$DK$2,'Inventory Matrix'!$C:$C,A8)</f>
        <v>0</v>
      </c>
      <c r="DH8" s="67">
        <f>SUMIFS('Inventory Matrix'!$E:$E,'Inventory Matrix'!$B:$B,$DH$2,'Inventory Matrix'!$G:$G,$DK$2,'Inventory Matrix'!$C:$C,A8)</f>
        <v>0</v>
      </c>
      <c r="DI8" s="67">
        <f>SUMIFS('Inventory Matrix'!$E:$E,'Inventory Matrix'!$B:$B,$DI$2,'Inventory Matrix'!$G:$G,$DK$2,'Inventory Matrix'!$C:$C,A8)</f>
        <v>0</v>
      </c>
      <c r="DJ8" s="67">
        <f>SUMIFS('Inventory Matrix'!$E:$E,'Inventory Matrix'!$B:$B,$DJ$2,'Inventory Matrix'!$G:$G,$DK$2,'Inventory Matrix'!$C:$C,A8)</f>
        <v>0</v>
      </c>
      <c r="DK8" s="98">
        <f>SUMIFS('Inventory Matrix'!$E:$E,'Inventory Matrix'!$G:$G,$DK$2,'Inventory Matrix'!$C:$C,A8)</f>
        <v>0</v>
      </c>
      <c r="DL8" s="48"/>
      <c r="DM8" s="67">
        <f>SUMIFS('Inventory Matrix'!$E:$E,'Inventory Matrix'!$B:$B,$DM$2,'Inventory Matrix'!$G:$G,$DR$2,'Inventory Matrix'!$C:$C,A8)</f>
        <v>0</v>
      </c>
      <c r="DN8" s="67">
        <f>SUMIFS('Inventory Matrix'!$E:$E,'Inventory Matrix'!$B:$B,$DN$2,'Inventory Matrix'!$G:$G,$DR$2,'Inventory Matrix'!$C:$C,A8)</f>
        <v>0</v>
      </c>
      <c r="DO8" s="67">
        <f>SUMIFS('Inventory Matrix'!$E:$E,'Inventory Matrix'!$B:$B,$DO$2,'Inventory Matrix'!$G:$G,$DR$2,'Inventory Matrix'!$C:$C,A8)</f>
        <v>0</v>
      </c>
      <c r="DP8" s="67">
        <f>SUMIFS('Inventory Matrix'!$E:$E,'Inventory Matrix'!$B:$B,$DP$2,'Inventory Matrix'!$G:$G,$DR$2,'Inventory Matrix'!$C:$C,A8)</f>
        <v>0</v>
      </c>
      <c r="DQ8" s="67">
        <f>SUMIFS('Inventory Matrix'!$E:$E,'Inventory Matrix'!$B:$B,$DQ$2,'Inventory Matrix'!$G:$G,$DR$2,'Inventory Matrix'!$C:$C,A8)</f>
        <v>0</v>
      </c>
      <c r="DR8" s="98">
        <f>SUMIFS('Inventory Matrix'!$E:$E,'Inventory Matrix'!$G:$G,$DR$2,'Inventory Matrix'!$C:$C,A8)</f>
        <v>0</v>
      </c>
      <c r="DS8" s="44"/>
      <c r="DT8" s="67">
        <f>SUMIFS('Inventory Matrix'!$E:$E,'Inventory Matrix'!$B:$B,$DT$2,'Inventory Matrix'!$G:$G,$DY$2,'Inventory Matrix'!$C:$C,A8)</f>
        <v>0</v>
      </c>
      <c r="DU8" s="67">
        <f>SUMIFS('Inventory Matrix'!$E:$E,'Inventory Matrix'!$B:$B,$DU$2,'Inventory Matrix'!$G:$G,$DY$2,'Inventory Matrix'!$C:$C,A8)</f>
        <v>0</v>
      </c>
      <c r="DV8" s="67">
        <f>SUMIFS('Inventory Matrix'!$E:$E,'Inventory Matrix'!$B:$B,$DV$2,'Inventory Matrix'!$G:$G,$DY$2,'Inventory Matrix'!$C:$C,A8)</f>
        <v>0</v>
      </c>
      <c r="DW8" s="67">
        <f>SUMIFS('Inventory Matrix'!$E:$E,'Inventory Matrix'!$B:$B,$DW$2,'Inventory Matrix'!$G:$G,$DY$2,'Inventory Matrix'!$C:$C,A8)</f>
        <v>0</v>
      </c>
      <c r="DX8" s="67">
        <f>SUMIFS('Inventory Matrix'!$E:$E,'Inventory Matrix'!$B:$B,$DX$2,'Inventory Matrix'!$G:$G,$DY$2,'Inventory Matrix'!$C:$C,A8)</f>
        <v>0</v>
      </c>
      <c r="DY8" s="98">
        <f>SUMIFS('Inventory Matrix'!$E:$E,'Inventory Matrix'!$G:$G,$DY$2,'Inventory Matrix'!$C:$C,A8)</f>
        <v>0</v>
      </c>
      <c r="DZ8" s="44"/>
      <c r="EA8" s="67">
        <f>SUMIFS('Inventory Matrix'!$E:$E,'Inventory Matrix'!$B:$B,$EA$2,'Inventory Matrix'!$G:$G,$EF$2,'Inventory Matrix'!$C:$C,A8)</f>
        <v>0</v>
      </c>
      <c r="EB8" s="67">
        <f>SUMIFS('Inventory Matrix'!$E:$E,'Inventory Matrix'!$B:$B,$EB$2,'Inventory Matrix'!$G:$G,$EF$2,'Inventory Matrix'!$C:$C,A8)</f>
        <v>0</v>
      </c>
      <c r="EC8" s="67">
        <f>SUMIFS('Inventory Matrix'!$E:$E,'Inventory Matrix'!$B:$B,$EC$2,'Inventory Matrix'!$G:$G,$EF$2,'Inventory Matrix'!$C:$C,A8)</f>
        <v>0</v>
      </c>
      <c r="ED8" s="67">
        <f>SUMIFS('Inventory Matrix'!$E:$E,'Inventory Matrix'!$B:$B,$ED$2,'Inventory Matrix'!$G:$G,$EF$2,'Inventory Matrix'!$C:$C,A8)</f>
        <v>0</v>
      </c>
      <c r="EE8" s="67">
        <f>SUMIFS('Inventory Matrix'!$E:$E,'Inventory Matrix'!$B:$B,$EE$2,'Inventory Matrix'!$G:$G,$EF$2,'Inventory Matrix'!$C:$C,A8)</f>
        <v>0</v>
      </c>
      <c r="EF8" s="98">
        <f>SUMIFS('Inventory Matrix'!$E:$E,'Inventory Matrix'!$G:$G,$EF$2,'Inventory Matrix'!$C:$C,A8)</f>
        <v>0</v>
      </c>
      <c r="EG8" s="44"/>
    </row>
    <row r="9" spans="1:137" ht="13" x14ac:dyDescent="0.15">
      <c r="A9" s="160" t="str">
        <f t="shared" si="31"/>
        <v>Z160000LC</v>
      </c>
      <c r="B9" s="70" t="s">
        <v>1981</v>
      </c>
      <c r="C9" s="71" t="s">
        <v>1989</v>
      </c>
      <c r="D9" s="71" t="s">
        <v>1990</v>
      </c>
      <c r="E9" s="72">
        <f>SUMIFS(Stock!$D:$D,Stock!$C:$C,A9)</f>
        <v>0</v>
      </c>
      <c r="F9" s="73" t="e">
        <f t="shared" ca="1" si="32"/>
        <v>#REF!</v>
      </c>
      <c r="G9" s="74">
        <f t="shared" ca="1" si="33"/>
        <v>0</v>
      </c>
      <c r="H9" s="44"/>
      <c r="I9" s="69" t="e">
        <f ca="1">SUMIFS(#REF!,#REF!,A9,#REF!,$I$2)</f>
        <v>#REF!</v>
      </c>
      <c r="J9" s="69" t="e">
        <f ca="1">SUMIFS(#REF!,#REF!,A9,#REF!,$J$2)</f>
        <v>#REF!</v>
      </c>
      <c r="K9" s="69" t="e">
        <f ca="1">SUMIFS(#REF!,#REF!,A9,#REF!,$K$2)</f>
        <v>#REF!</v>
      </c>
      <c r="L9" s="69" t="e">
        <f ca="1">SUMIFS(#REF!,#REF!,A9,#REF!,$L$2)</f>
        <v>#REF!</v>
      </c>
      <c r="M9" s="69" t="e">
        <f ca="1">SUMIFS(#REF!,#REF!,A9,#REF!,$M$2)</f>
        <v>#REF!</v>
      </c>
      <c r="N9" s="69" t="e">
        <f ca="1">SUMIFS(#REF!,#REF!,A9,#REF!,$N$2)</f>
        <v>#REF!</v>
      </c>
      <c r="O9" s="69" t="e">
        <f ca="1">SUMIFS(#REF!,#REF!,A9,#REF!,$O$2)</f>
        <v>#REF!</v>
      </c>
      <c r="P9" s="69" t="e">
        <f ca="1">SUMIFS(#REF!,#REF!,A9,#REF!,$P$2)</f>
        <v>#REF!</v>
      </c>
      <c r="Q9" s="69" t="e">
        <f ca="1">SUMIFS(#REF!,#REF!,A9,#REF!,$Q$2)</f>
        <v>#REF!</v>
      </c>
      <c r="R9" s="69" t="e">
        <f ca="1">SUMIFS(#REF!,#REF!,A9,#REF!,$R$2)</f>
        <v>#REF!</v>
      </c>
      <c r="S9" s="75"/>
      <c r="T9" s="44"/>
      <c r="U9" s="46"/>
      <c r="V9" s="69" t="e">
        <f ca="1">SUMIFS(#REF!,#REF!,A9,#REF!,$V$2,#REF!,$AI$1)</f>
        <v>#REF!</v>
      </c>
      <c r="W9" s="69" t="e">
        <f ca="1">SUMIFS(#REF!,#REF!,A9,#REF!,$W$2,#REF!,$AI$1)</f>
        <v>#REF!</v>
      </c>
      <c r="X9" s="69" t="e">
        <f ca="1">SUMIFS(#REF!,#REF!,A9,#REF!,$X$2,#REF!,$AI$1)</f>
        <v>#REF!</v>
      </c>
      <c r="Y9" s="69" t="e">
        <f ca="1">SUMIFS(#REF!,#REF!,A9,#REF!,$Y$2,#REF!,$AI$1)</f>
        <v>#REF!</v>
      </c>
      <c r="Z9" s="69" t="e">
        <f ca="1">SUMIFS(#REF!,#REF!,A9,#REF!,$Z$2,#REF!,$AI$1)</f>
        <v>#REF!</v>
      </c>
      <c r="AA9" s="69" t="e">
        <f ca="1">SUMIFS(#REF!,#REF!,A9,#REF!,$AA$2,#REF!,$AI$1)</f>
        <v>#REF!</v>
      </c>
      <c r="AB9" s="48"/>
      <c r="AC9" s="76">
        <f>SUMIFS('Inventory Matrix'!$E:$E,'Inventory Matrix'!$G:$G,$AC$2,'Inventory Matrix'!$B:$B,$AI$1,'Inventory Matrix'!$C:$C,A9)</f>
        <v>0</v>
      </c>
      <c r="AD9" s="70">
        <f>SUMIFS('Inventory Matrix'!$E:$E,'Inventory Matrix'!$G:$G,$AD$2,'Inventory Matrix'!$B:$B,$AI$1,'Inventory Matrix'!$C:$C,A9)</f>
        <v>0</v>
      </c>
      <c r="AE9" s="70">
        <f>SUMIFS('Inventory Matrix'!$E:$E,'Inventory Matrix'!$G:$G,$AE$2,'Inventory Matrix'!$B:$B,$AI$1,'Inventory Matrix'!$C:$C,A9)</f>
        <v>0</v>
      </c>
      <c r="AF9" s="77">
        <f>SUMIFS('Inventory Matrix'!$E:$E,'Inventory Matrix'!$G:$G,$AF$2,'Inventory Matrix'!$B:$B,$AI$1,'Inventory Matrix'!$C:$C,A9)</f>
        <v>0</v>
      </c>
      <c r="AG9" s="78" t="str">
        <f t="shared" ca="1" si="34"/>
        <v>-</v>
      </c>
      <c r="AH9" s="79">
        <f t="shared" ca="1" si="35"/>
        <v>0</v>
      </c>
      <c r="AI9" s="80">
        <f>SUMIFS(Stock!$D:$D,Stock!$A:$A,$AI$1,Stock!$C:$C,A9)</f>
        <v>0</v>
      </c>
      <c r="AJ9" s="55"/>
      <c r="AK9" s="69" t="e">
        <f ca="1">SUMIFS(#REF!,#REF!,A9,#REF!,$AK$2,#REF!,$AX$1)</f>
        <v>#REF!</v>
      </c>
      <c r="AL9" s="69" t="e">
        <f ca="1">SUMIFS(#REF!,#REF!,A9,#REF!,$AL$2,#REF!,$AX$1)</f>
        <v>#REF!</v>
      </c>
      <c r="AM9" s="69" t="e">
        <f ca="1">SUMIFS(#REF!,#REF!,A9,#REF!,$AM$2,#REF!,$AX$1)</f>
        <v>#REF!</v>
      </c>
      <c r="AN9" s="69" t="e">
        <f ca="1">SUMIFS(#REF!,#REF!,A9,#REF!,$AN$2,#REF!,$AX$1)</f>
        <v>#REF!</v>
      </c>
      <c r="AO9" s="69" t="e">
        <f ca="1">SUMIFS(#REF!,#REF!,A9,#REF!,$AO$2,#REF!,$AX$1)</f>
        <v>#REF!</v>
      </c>
      <c r="AP9" s="69" t="e">
        <f ca="1">SUMIFS(#REF!,#REF!,A9,#REF!,$AP$2,#REF!,$AX$1)</f>
        <v>#REF!</v>
      </c>
      <c r="AQ9" s="81"/>
      <c r="AR9" s="82">
        <f>SUMIFS('Inventory Matrix'!$E:$E,'Inventory Matrix'!$G:$G,$AR$2,'Inventory Matrix'!$B:$B,$AX$1,'Inventory Matrix'!$C:$C,A9)</f>
        <v>0</v>
      </c>
      <c r="AS9" s="82">
        <f>SUMIFS('Inventory Matrix'!$E:$E,'Inventory Matrix'!$G:$G,$AS$2,'Inventory Matrix'!$B:$B,$AX$1,'Inventory Matrix'!$C:$C,A9)</f>
        <v>0</v>
      </c>
      <c r="AT9" s="82">
        <f>SUMIFS('Inventory Matrix'!$E:$E,'Inventory Matrix'!$G:$G,$AT$2,'Inventory Matrix'!$B:$B,$AX$1,'Inventory Matrix'!$C:$C,A9)</f>
        <v>0</v>
      </c>
      <c r="AU9" s="83">
        <f>SUMIFS('Inventory Matrix'!$E:$E,'Inventory Matrix'!$G:$G,$AU$2,'Inventory Matrix'!$B:$B,$AX$1,'Inventory Matrix'!$C:$C,A9)</f>
        <v>0</v>
      </c>
      <c r="AV9" s="85" t="str">
        <f t="shared" ca="1" si="36"/>
        <v>-</v>
      </c>
      <c r="AW9" s="88">
        <f t="shared" ca="1" si="37"/>
        <v>0</v>
      </c>
      <c r="AX9" s="87">
        <f>SUMIFS(Stock!$D:$D,Stock!$A:$A,$AX$1,Stock!$C:$C,A9)</f>
        <v>0</v>
      </c>
      <c r="AY9" s="55"/>
      <c r="AZ9" s="69" t="e">
        <f ca="1">SUMIFS(#REF!,#REF!,A9,#REF!,$AZ$2,#REF!,$BM$1)</f>
        <v>#REF!</v>
      </c>
      <c r="BA9" s="69" t="e">
        <f ca="1">SUMIFS(#REF!,#REF!,A9,#REF!,$BA$2,#REF!,$BM$1)</f>
        <v>#REF!</v>
      </c>
      <c r="BB9" s="69" t="e">
        <f ca="1">SUMIFS(#REF!,#REF!,A9,#REF!,$BB$2,#REF!,$BM$1)</f>
        <v>#REF!</v>
      </c>
      <c r="BC9" s="69" t="e">
        <f ca="1">SUMIFS(#REF!,#REF!,A9,#REF!,$BC$2,#REF!,$BM$1)</f>
        <v>#REF!</v>
      </c>
      <c r="BD9" s="69" t="e">
        <f ca="1">SUMIFS(#REF!,#REF!,A9,#REF!,$BD$2,#REF!,$BM$1)</f>
        <v>#REF!</v>
      </c>
      <c r="BE9" s="69" t="e">
        <f ca="1">SUMIFS(#REF!,#REF!,A9,#REF!,$BE$2,#REF!,$BM$1)</f>
        <v>#REF!</v>
      </c>
      <c r="BF9" s="60"/>
      <c r="BG9" s="82">
        <f>SUMIFS('Inventory Matrix'!$E:$E,'Inventory Matrix'!$G:$G,$BG$2,'Inventory Matrix'!$B:$B,$BM$1,'Inventory Matrix'!$C:$C,A9)</f>
        <v>0</v>
      </c>
      <c r="BH9" s="82">
        <f>SUMIFS('Inventory Matrix'!$E:$E,'Inventory Matrix'!$G:$G,$BH$2,'Inventory Matrix'!$B:$B,$BM$1,'Inventory Matrix'!$C:$C,A9)</f>
        <v>0</v>
      </c>
      <c r="BI9" s="82">
        <f>SUMIFS('Inventory Matrix'!$E:$E,'Inventory Matrix'!$G:$G,$BI$2,'Inventory Matrix'!$B:$B,$BM$1,'Inventory Matrix'!$C:$C,A9)</f>
        <v>0</v>
      </c>
      <c r="BJ9" s="83">
        <f>SUMIFS('Inventory Matrix'!$E:$E,'Inventory Matrix'!$G:$G,$BJ$2,'Inventory Matrix'!$B:$B,$BM$1,'Inventory Matrix'!$C:$C,A9)</f>
        <v>0</v>
      </c>
      <c r="BK9" s="85" t="str">
        <f t="shared" ca="1" si="38"/>
        <v>-</v>
      </c>
      <c r="BL9" s="86">
        <f t="shared" ca="1" si="39"/>
        <v>0</v>
      </c>
      <c r="BM9" s="87">
        <f>SUMIFS(Stock!$D:$D,Stock!$A:$A,$BM$1,Stock!$C:$C,A9)</f>
        <v>0</v>
      </c>
      <c r="BN9" s="55"/>
      <c r="BO9" s="69" t="e">
        <f ca="1">SUMIFS(#REF!,#REF!,A9,#REF!,$BO$2,#REF!,$CB$1)</f>
        <v>#REF!</v>
      </c>
      <c r="BP9" s="69" t="e">
        <f ca="1">SUMIFS(#REF!,#REF!,A9,#REF!,$BP$2,#REF!,$CB$1)</f>
        <v>#REF!</v>
      </c>
      <c r="BQ9" s="69" t="e">
        <f ca="1">SUMIFS(#REF!,#REF!,A9,#REF!,$BQ$2,#REF!,$CB$1)</f>
        <v>#REF!</v>
      </c>
      <c r="BR9" s="69" t="e">
        <f ca="1">SUMIFS(#REF!,#REF!,A9,#REF!,$BR$2,#REF!,$CB$1)</f>
        <v>#REF!</v>
      </c>
      <c r="BS9" s="69" t="e">
        <f ca="1">SUMIFS(#REF!,#REF!,A9,#REF!,$BS$2,#REF!,$CB$1)</f>
        <v>#REF!</v>
      </c>
      <c r="BT9" s="69" t="e">
        <f ca="1">SUMIFS(#REF!,#REF!,A9,#REF!,$BT$2,#REF!,$CB$1)</f>
        <v>#REF!</v>
      </c>
      <c r="BU9" s="60"/>
      <c r="BV9" s="82">
        <f>SUMIFS('Inventory Matrix'!$E:$E,'Inventory Matrix'!$G:$G,$BV$2,'Inventory Matrix'!$B:$B,$CB$1,'Inventory Matrix'!$C:$C,A9)</f>
        <v>0</v>
      </c>
      <c r="BW9" s="82">
        <f>SUMIFS('Inventory Matrix'!$E:$E,'Inventory Matrix'!$G:$G,$BW$2,'Inventory Matrix'!$B:$B,$CB$1,'Inventory Matrix'!$C:$C,A9)</f>
        <v>0</v>
      </c>
      <c r="BX9" s="82">
        <f>SUMIFS('Inventory Matrix'!$E:$E,'Inventory Matrix'!$G:$G,$BX$2,'Inventory Matrix'!$B:$B,$CB$1,'Inventory Matrix'!$C:$C,A9)</f>
        <v>0</v>
      </c>
      <c r="BY9" s="83">
        <f>SUMIFS('Inventory Matrix'!$E:$E,'Inventory Matrix'!$G:$G,$BY$2,'Inventory Matrix'!$B:$B,$CB$1,'Inventory Matrix'!$C:$C,A9)</f>
        <v>0</v>
      </c>
      <c r="BZ9" s="85" t="str">
        <f t="shared" ca="1" si="40"/>
        <v>-</v>
      </c>
      <c r="CA9" s="88">
        <f t="shared" ca="1" si="41"/>
        <v>0</v>
      </c>
      <c r="CB9" s="87">
        <f>SUMIFS(Stock!$D:$D,Stock!$A:$A,$CB$1,Stock!$C:$C,A9)</f>
        <v>0</v>
      </c>
      <c r="CC9" s="55"/>
      <c r="CD9" s="69" t="e">
        <f ca="1">SUMIFS(#REF!,#REF!,A9,#REF!,$CD$2,#REF!,$CQ$1)</f>
        <v>#REF!</v>
      </c>
      <c r="CE9" s="69" t="e">
        <f ca="1">SUMIFS(#REF!,#REF!,A9,#REF!,$CE$2,#REF!,$CQ$1)</f>
        <v>#REF!</v>
      </c>
      <c r="CF9" s="69" t="e">
        <f ca="1">SUMIFS(#REF!,#REF!,A9,#REF!,$CF$2,#REF!,$CQ$1)</f>
        <v>#REF!</v>
      </c>
      <c r="CG9" s="69" t="e">
        <f ca="1">SUMIFS(#REF!,#REF!,A9,#REF!,$CG$2,#REF!,$CQ$1)</f>
        <v>#REF!</v>
      </c>
      <c r="CH9" s="69" t="e">
        <f ca="1">SUMIFS(#REF!,#REF!,A9,#REF!,$CH$2,#REF!,$CQ$1)</f>
        <v>#REF!</v>
      </c>
      <c r="CI9" s="69" t="e">
        <f ca="1">SUMIFS(#REF!,#REF!,A9,#REF!,$CI$2,#REF!,$CQ$1)</f>
        <v>#REF!</v>
      </c>
      <c r="CJ9" s="60"/>
      <c r="CK9" s="82">
        <f>SUMIFS('Inventory Matrix'!$E:$E,'Inventory Matrix'!$G:$G,$CK$2,'Inventory Matrix'!$B:$B,$CB$1,'Inventory Matrix'!$C:$C,A9)</f>
        <v>0</v>
      </c>
      <c r="CL9" s="82">
        <f>SUMIFS('Inventory Matrix'!$E:$E,'Inventory Matrix'!$G:$G,$CL$2,'Inventory Matrix'!$B:$B,$CB$1,'Inventory Matrix'!$C:$C,A9)</f>
        <v>0</v>
      </c>
      <c r="CM9" s="82">
        <f>SUMIFS('Inventory Matrix'!$E:$E,'Inventory Matrix'!$G:$G,$CM$2,'Inventory Matrix'!$B:$B,$CB$1,'Inventory Matrix'!$C:$C,A9)</f>
        <v>0</v>
      </c>
      <c r="CN9" s="83">
        <f>SUMIFS('Inventory Matrix'!$E:$E,'Inventory Matrix'!$G:$G,$CN$2,'Inventory Matrix'!$B:$B,$CB$1,'Inventory Matrix'!$C:$C,A9)</f>
        <v>0</v>
      </c>
      <c r="CO9" s="85" t="str">
        <f t="shared" ca="1" si="42"/>
        <v>-</v>
      </c>
      <c r="CP9" s="88">
        <f t="shared" ca="1" si="43"/>
        <v>0</v>
      </c>
      <c r="CQ9" s="87">
        <f>SUMIFS(Stock!$D:$D,Stock!$A:$A,$CQ$1,Stock!$C:$C,A9)</f>
        <v>0</v>
      </c>
      <c r="CR9" s="64"/>
      <c r="CS9" s="89">
        <f>SUMIFS(Stock!$D:$D,Stock!$A:$A,$CS$1,Stock!$C:$C,A9)</f>
        <v>0</v>
      </c>
      <c r="CT9" s="64"/>
      <c r="CU9" s="69" t="e">
        <f ca="1">SUMIFS(#REF!,#REF!,A9,#REF!,$CU$2,#REF!,$DA$1)</f>
        <v>#REF!</v>
      </c>
      <c r="CV9" s="69" t="e">
        <f ca="1">SUMIFS(#REF!,#REF!,A9,#REF!,$CV$2,#REF!,$DA$1)</f>
        <v>#REF!</v>
      </c>
      <c r="CW9" s="69" t="e">
        <f ca="1">SUMIFS(#REF!,#REF!,A9,#REF!,$CW$2,#REF!,$DA$1)</f>
        <v>#REF!</v>
      </c>
      <c r="CX9" s="69" t="e">
        <f ca="1">SUMIFS(#REF!,#REF!,A9,#REF!,$CX$2,#REF!,$DA$1)</f>
        <v>#REF!</v>
      </c>
      <c r="CY9" s="69" t="e">
        <f ca="1">SUMIFS(#REF!,#REF!,A9,#REF!,$CY$2,#REF!,$DA$1)</f>
        <v>#REF!</v>
      </c>
      <c r="CZ9" s="69" t="e">
        <f ca="1">SUMIFS(#REF!,#REF!,A9,#REF!,$CZ$2,#REF!,$DA$1)</f>
        <v>#REF!</v>
      </c>
      <c r="DA9" s="89">
        <f>SUMIFS(Stock!$D:$D,Stock!$A:$A,$DA$1,Stock!$C:$C,A9)</f>
        <v>0</v>
      </c>
      <c r="DB9" s="89">
        <f>SUMIFS(Stock!$D:$D,Stock!$A:$A,$DB$1,Stock!$C:$C,A9)</f>
        <v>0</v>
      </c>
      <c r="DC9" s="89">
        <f>SUMIFS(Stock!$D:$D,Stock!$A:$A,$DC$1,Stock!$C:$C,A9)</f>
        <v>0</v>
      </c>
      <c r="DD9" s="66"/>
      <c r="DE9" s="66"/>
      <c r="DF9" s="90">
        <f>SUMIFS('Inventory Matrix'!$E:$E,'Inventory Matrix'!$B:$B,$DF$2,'Inventory Matrix'!$G:$G,$DK$2,'Inventory Matrix'!$C:$C,A9)</f>
        <v>0</v>
      </c>
      <c r="DG9" s="90">
        <f>SUMIFS('Inventory Matrix'!$E:$E,'Inventory Matrix'!$B:$B,$DG$2,'Inventory Matrix'!$G:$G,$DK$2,'Inventory Matrix'!$C:$C,A9)</f>
        <v>0</v>
      </c>
      <c r="DH9" s="90">
        <f>SUMIFS('Inventory Matrix'!$E:$E,'Inventory Matrix'!$B:$B,$DH$2,'Inventory Matrix'!$G:$G,$DK$2,'Inventory Matrix'!$C:$C,A9)</f>
        <v>0</v>
      </c>
      <c r="DI9" s="90">
        <f>SUMIFS('Inventory Matrix'!$E:$E,'Inventory Matrix'!$B:$B,$DI$2,'Inventory Matrix'!$G:$G,$DK$2,'Inventory Matrix'!$C:$C,A9)</f>
        <v>0</v>
      </c>
      <c r="DJ9" s="90">
        <f>SUMIFS('Inventory Matrix'!$E:$E,'Inventory Matrix'!$B:$B,$DJ$2,'Inventory Matrix'!$G:$G,$DK$2,'Inventory Matrix'!$C:$C,A9)</f>
        <v>0</v>
      </c>
      <c r="DK9" s="91">
        <f>SUMIFS('Inventory Matrix'!$E:$E,'Inventory Matrix'!$G:$G,$DK$2,'Inventory Matrix'!$C:$C,A9)</f>
        <v>0</v>
      </c>
      <c r="DL9" s="48"/>
      <c r="DM9" s="90">
        <f>SUMIFS('Inventory Matrix'!$E:$E,'Inventory Matrix'!$B:$B,$DM$2,'Inventory Matrix'!$G:$G,$DR$2,'Inventory Matrix'!$C:$C,A9)</f>
        <v>0</v>
      </c>
      <c r="DN9" s="90">
        <f>SUMIFS('Inventory Matrix'!$E:$E,'Inventory Matrix'!$B:$B,$DN$2,'Inventory Matrix'!$G:$G,$DR$2,'Inventory Matrix'!$C:$C,A9)</f>
        <v>0</v>
      </c>
      <c r="DO9" s="90">
        <f>SUMIFS('Inventory Matrix'!$E:$E,'Inventory Matrix'!$B:$B,$DO$2,'Inventory Matrix'!$G:$G,$DR$2,'Inventory Matrix'!$C:$C,A9)</f>
        <v>0</v>
      </c>
      <c r="DP9" s="90">
        <f>SUMIFS('Inventory Matrix'!$E:$E,'Inventory Matrix'!$B:$B,$DP$2,'Inventory Matrix'!$G:$G,$DR$2,'Inventory Matrix'!$C:$C,A9)</f>
        <v>0</v>
      </c>
      <c r="DQ9" s="90">
        <f>SUMIFS('Inventory Matrix'!$E:$E,'Inventory Matrix'!$B:$B,$DQ$2,'Inventory Matrix'!$G:$G,$DR$2,'Inventory Matrix'!$C:$C,A9)</f>
        <v>0</v>
      </c>
      <c r="DR9" s="91">
        <f>SUMIFS('Inventory Matrix'!$E:$E,'Inventory Matrix'!$G:$G,$DR$2,'Inventory Matrix'!$C:$C,A9)</f>
        <v>0</v>
      </c>
      <c r="DS9" s="44"/>
      <c r="DT9" s="90">
        <f>SUMIFS('Inventory Matrix'!$E:$E,'Inventory Matrix'!$B:$B,$DT$2,'Inventory Matrix'!$G:$G,$DY$2,'Inventory Matrix'!$C:$C,A9)</f>
        <v>0</v>
      </c>
      <c r="DU9" s="90">
        <f>SUMIFS('Inventory Matrix'!$E:$E,'Inventory Matrix'!$B:$B,$DU$2,'Inventory Matrix'!$G:$G,$DY$2,'Inventory Matrix'!$C:$C,A9)</f>
        <v>0</v>
      </c>
      <c r="DV9" s="90">
        <f>SUMIFS('Inventory Matrix'!$E:$E,'Inventory Matrix'!$B:$B,$DV$2,'Inventory Matrix'!$G:$G,$DY$2,'Inventory Matrix'!$C:$C,A9)</f>
        <v>0</v>
      </c>
      <c r="DW9" s="90">
        <f>SUMIFS('Inventory Matrix'!$E:$E,'Inventory Matrix'!$B:$B,$DW$2,'Inventory Matrix'!$G:$G,$DY$2,'Inventory Matrix'!$C:$C,A9)</f>
        <v>0</v>
      </c>
      <c r="DX9" s="90">
        <f>SUMIFS('Inventory Matrix'!$E:$E,'Inventory Matrix'!$B:$B,$DX$2,'Inventory Matrix'!$G:$G,$DY$2,'Inventory Matrix'!$C:$C,A9)</f>
        <v>0</v>
      </c>
      <c r="DY9" s="91">
        <f>SUMIFS('Inventory Matrix'!$E:$E,'Inventory Matrix'!$G:$G,$DY$2,'Inventory Matrix'!$C:$C,A9)</f>
        <v>0</v>
      </c>
      <c r="DZ9" s="44"/>
      <c r="EA9" s="90">
        <f>SUMIFS('Inventory Matrix'!$E:$E,'Inventory Matrix'!$B:$B,$EA$2,'Inventory Matrix'!$G:$G,$EF$2,'Inventory Matrix'!$C:$C,A9)</f>
        <v>0</v>
      </c>
      <c r="EB9" s="90">
        <f>SUMIFS('Inventory Matrix'!$E:$E,'Inventory Matrix'!$B:$B,$EB$2,'Inventory Matrix'!$G:$G,$EF$2,'Inventory Matrix'!$C:$C,A9)</f>
        <v>0</v>
      </c>
      <c r="EC9" s="90">
        <f>SUMIFS('Inventory Matrix'!$E:$E,'Inventory Matrix'!$B:$B,$EC$2,'Inventory Matrix'!$G:$G,$EF$2,'Inventory Matrix'!$C:$C,A9)</f>
        <v>0</v>
      </c>
      <c r="ED9" s="90">
        <f>SUMIFS('Inventory Matrix'!$E:$E,'Inventory Matrix'!$B:$B,$ED$2,'Inventory Matrix'!$G:$G,$EF$2,'Inventory Matrix'!$C:$C,A9)</f>
        <v>0</v>
      </c>
      <c r="EE9" s="90">
        <f>SUMIFS('Inventory Matrix'!$E:$E,'Inventory Matrix'!$B:$B,$EE$2,'Inventory Matrix'!$G:$G,$EF$2,'Inventory Matrix'!$C:$C,A9)</f>
        <v>0</v>
      </c>
      <c r="EF9" s="91">
        <f>SUMIFS('Inventory Matrix'!$E:$E,'Inventory Matrix'!$G:$G,$EF$2,'Inventory Matrix'!$C:$C,A9)</f>
        <v>0</v>
      </c>
      <c r="EG9" s="44"/>
    </row>
    <row r="10" spans="1:137" ht="13" x14ac:dyDescent="0.15">
      <c r="A10" s="158" t="str">
        <f t="shared" si="31"/>
        <v>Z15S002KN</v>
      </c>
      <c r="B10" s="39" t="s">
        <v>1981</v>
      </c>
      <c r="C10" s="40" t="s">
        <v>682</v>
      </c>
      <c r="D10" s="40"/>
      <c r="E10" s="41">
        <f>SUMIFS(Stock!$D:$D,Stock!$C:$C,A10)</f>
        <v>0</v>
      </c>
      <c r="F10" s="42" t="e">
        <f t="shared" ca="1" si="32"/>
        <v>#REF!</v>
      </c>
      <c r="G10" s="43">
        <f t="shared" ca="1" si="33"/>
        <v>0</v>
      </c>
      <c r="H10" s="44"/>
      <c r="I10" s="38" t="e">
        <f ca="1">SUMIFS(#REF!,#REF!,A10,#REF!,$I$2)</f>
        <v>#REF!</v>
      </c>
      <c r="J10" s="38" t="e">
        <f ca="1">SUMIFS(#REF!,#REF!,A10,#REF!,$J$2)</f>
        <v>#REF!</v>
      </c>
      <c r="K10" s="38" t="e">
        <f ca="1">SUMIFS(#REF!,#REF!,A10,#REF!,$K$2)</f>
        <v>#REF!</v>
      </c>
      <c r="L10" s="38" t="e">
        <f ca="1">SUMIFS(#REF!,#REF!,A10,#REF!,$L$2)</f>
        <v>#REF!</v>
      </c>
      <c r="M10" s="38" t="e">
        <f ca="1">SUMIFS(#REF!,#REF!,A10,#REF!,$M$2)</f>
        <v>#REF!</v>
      </c>
      <c r="N10" s="38" t="e">
        <f ca="1">SUMIFS(#REF!,#REF!,A10,#REF!,$N$2)</f>
        <v>#REF!</v>
      </c>
      <c r="O10" s="38" t="e">
        <f ca="1">SUMIFS(#REF!,#REF!,A10,#REF!,$O$2)</f>
        <v>#REF!</v>
      </c>
      <c r="P10" s="38" t="e">
        <f ca="1">SUMIFS(#REF!,#REF!,A10,#REF!,$P$2)</f>
        <v>#REF!</v>
      </c>
      <c r="Q10" s="38" t="e">
        <f ca="1">SUMIFS(#REF!,#REF!,A10,#REF!,$Q$2)</f>
        <v>#REF!</v>
      </c>
      <c r="R10" s="38" t="e">
        <f ca="1">SUMIFS(#REF!,#REF!,A10,#REF!,$R$2)</f>
        <v>#REF!</v>
      </c>
      <c r="S10" s="45"/>
      <c r="T10" s="44"/>
      <c r="U10" s="46"/>
      <c r="V10" s="38" t="e">
        <f ca="1">SUMIFS(#REF!,#REF!,A10,#REF!,$V$2,#REF!,$AI$1)</f>
        <v>#REF!</v>
      </c>
      <c r="W10" s="38" t="e">
        <f ca="1">SUMIFS(#REF!,#REF!,A10,#REF!,$W$2,#REF!,$AI$1)</f>
        <v>#REF!</v>
      </c>
      <c r="X10" s="38" t="e">
        <f ca="1">SUMIFS(#REF!,#REF!,A10,#REF!,$X$2,#REF!,$AI$1)</f>
        <v>#REF!</v>
      </c>
      <c r="Y10" s="38" t="e">
        <f ca="1">SUMIFS(#REF!,#REF!,A10,#REF!,$Y$2,#REF!,$AI$1)</f>
        <v>#REF!</v>
      </c>
      <c r="Z10" s="38" t="e">
        <f ca="1">SUMIFS(#REF!,#REF!,A10,#REF!,$Z$2,#REF!,$AI$1)</f>
        <v>#REF!</v>
      </c>
      <c r="AA10" s="38" t="e">
        <f ca="1">SUMIFS(#REF!,#REF!,A10,#REF!,$AA$2,#REF!,$AI$1)</f>
        <v>#REF!</v>
      </c>
      <c r="AB10" s="48"/>
      <c r="AC10" s="92">
        <f>SUMIFS('Inventory Matrix'!$E:$E,'Inventory Matrix'!$G:$G,$AC$2,'Inventory Matrix'!$B:$B,$AI$1,'Inventory Matrix'!$C:$C,A10)</f>
        <v>0</v>
      </c>
      <c r="AD10" s="39">
        <f>SUMIFS('Inventory Matrix'!$E:$E,'Inventory Matrix'!$G:$G,$AD$2,'Inventory Matrix'!$B:$B,$AI$1,'Inventory Matrix'!$C:$C,A10)</f>
        <v>0</v>
      </c>
      <c r="AE10" s="39">
        <f>SUMIFS('Inventory Matrix'!$E:$E,'Inventory Matrix'!$G:$G,$AE$2,'Inventory Matrix'!$B:$B,$AI$1,'Inventory Matrix'!$C:$C,A10)</f>
        <v>0</v>
      </c>
      <c r="AF10" s="93">
        <f>SUMIFS('Inventory Matrix'!$E:$E,'Inventory Matrix'!$G:$G,$AF$2,'Inventory Matrix'!$B:$B,$AI$1,'Inventory Matrix'!$C:$C,A10)</f>
        <v>0</v>
      </c>
      <c r="AG10" s="94" t="str">
        <f t="shared" ca="1" si="34"/>
        <v>-</v>
      </c>
      <c r="AH10" s="53">
        <f t="shared" ca="1" si="35"/>
        <v>0</v>
      </c>
      <c r="AI10" s="95">
        <f>SUMIFS(Stock!$D:$D,Stock!$A:$A,$AI$1,Stock!$C:$C,A10)</f>
        <v>0</v>
      </c>
      <c r="AJ10" s="55"/>
      <c r="AK10" s="38" t="e">
        <f ca="1">SUMIFS(#REF!,#REF!,A10,#REF!,$AK$2,#REF!,$AX$1)</f>
        <v>#REF!</v>
      </c>
      <c r="AL10" s="38" t="e">
        <f ca="1">SUMIFS(#REF!,#REF!,A10,#REF!,$AL$2,#REF!,$AX$1)</f>
        <v>#REF!</v>
      </c>
      <c r="AM10" s="38" t="e">
        <f ca="1">SUMIFS(#REF!,#REF!,A10,#REF!,$AM$2,#REF!,$AX$1)</f>
        <v>#REF!</v>
      </c>
      <c r="AN10" s="38" t="e">
        <f ca="1">SUMIFS(#REF!,#REF!,A10,#REF!,$AN$2,#REF!,$AX$1)</f>
        <v>#REF!</v>
      </c>
      <c r="AO10" s="38" t="e">
        <f ca="1">SUMIFS(#REF!,#REF!,A10,#REF!,$AO$2,#REF!,$AX$1)</f>
        <v>#REF!</v>
      </c>
      <c r="AP10" s="38" t="e">
        <f ca="1">SUMIFS(#REF!,#REF!,A10,#REF!,$AP$2,#REF!,$AX$1)</f>
        <v>#REF!</v>
      </c>
      <c r="AQ10" s="81"/>
      <c r="AR10" s="49">
        <f>SUMIFS('Inventory Matrix'!$E:$E,'Inventory Matrix'!$G:$G,$AR$2,'Inventory Matrix'!$B:$B,$AX$1,'Inventory Matrix'!$C:$C,A10)</f>
        <v>0</v>
      </c>
      <c r="AS10" s="49">
        <f>SUMIFS('Inventory Matrix'!$E:$E,'Inventory Matrix'!$G:$G,$AS$2,'Inventory Matrix'!$B:$B,$AX$1,'Inventory Matrix'!$C:$C,A10)</f>
        <v>0</v>
      </c>
      <c r="AT10" s="49">
        <f>SUMIFS('Inventory Matrix'!$E:$E,'Inventory Matrix'!$G:$G,$AT$2,'Inventory Matrix'!$B:$B,$AX$1,'Inventory Matrix'!$C:$C,A10)</f>
        <v>0</v>
      </c>
      <c r="AU10" s="57">
        <f>SUMIFS('Inventory Matrix'!$E:$E,'Inventory Matrix'!$G:$G,$AU$2,'Inventory Matrix'!$B:$B,$AX$1,'Inventory Matrix'!$C:$C,A10)</f>
        <v>0</v>
      </c>
      <c r="AV10" s="96" t="str">
        <f t="shared" ca="1" si="36"/>
        <v>-</v>
      </c>
      <c r="AW10" s="63">
        <f t="shared" ca="1" si="37"/>
        <v>0</v>
      </c>
      <c r="AX10" s="97">
        <f>SUMIFS(Stock!$D:$D,Stock!$A:$A,$AX$1,Stock!$C:$C,A10)</f>
        <v>0</v>
      </c>
      <c r="AY10" s="55"/>
      <c r="AZ10" s="38" t="e">
        <f ca="1">SUMIFS(#REF!,#REF!,A10,#REF!,$AZ$2,#REF!,$BM$1)</f>
        <v>#REF!</v>
      </c>
      <c r="BA10" s="38" t="e">
        <f ca="1">SUMIFS(#REF!,#REF!,A10,#REF!,$BA$2,#REF!,$BM$1)</f>
        <v>#REF!</v>
      </c>
      <c r="BB10" s="38" t="e">
        <f ca="1">SUMIFS(#REF!,#REF!,A10,#REF!,$BB$2,#REF!,$BM$1)</f>
        <v>#REF!</v>
      </c>
      <c r="BC10" s="38" t="e">
        <f ca="1">SUMIFS(#REF!,#REF!,A10,#REF!,$BC$2,#REF!,$BM$1)</f>
        <v>#REF!</v>
      </c>
      <c r="BD10" s="38" t="e">
        <f ca="1">SUMIFS(#REF!,#REF!,A10,#REF!,$BD$2,#REF!,$BM$1)</f>
        <v>#REF!</v>
      </c>
      <c r="BE10" s="38" t="e">
        <f ca="1">SUMIFS(#REF!,#REF!,A10,#REF!,$BE$2,#REF!,$BM$1)</f>
        <v>#REF!</v>
      </c>
      <c r="BF10" s="60"/>
      <c r="BG10" s="49">
        <f>SUMIFS('Inventory Matrix'!$E:$E,'Inventory Matrix'!$G:$G,$BG$2,'Inventory Matrix'!$B:$B,$BM$1,'Inventory Matrix'!$C:$C,A10)</f>
        <v>0</v>
      </c>
      <c r="BH10" s="49">
        <f>SUMIFS('Inventory Matrix'!$E:$E,'Inventory Matrix'!$G:$G,$BH$2,'Inventory Matrix'!$B:$B,$BM$1,'Inventory Matrix'!$C:$C,A10)</f>
        <v>0</v>
      </c>
      <c r="BI10" s="49">
        <f>SUMIFS('Inventory Matrix'!$E:$E,'Inventory Matrix'!$G:$G,$BI$2,'Inventory Matrix'!$B:$B,$BM$1,'Inventory Matrix'!$C:$C,A10)</f>
        <v>0</v>
      </c>
      <c r="BJ10" s="57">
        <f>SUMIFS('Inventory Matrix'!$E:$E,'Inventory Matrix'!$G:$G,$BJ$2,'Inventory Matrix'!$B:$B,$BM$1,'Inventory Matrix'!$C:$C,A10)</f>
        <v>0</v>
      </c>
      <c r="BK10" s="96" t="str">
        <f t="shared" ca="1" si="38"/>
        <v>-</v>
      </c>
      <c r="BL10" s="62">
        <f t="shared" ca="1" si="39"/>
        <v>0</v>
      </c>
      <c r="BM10" s="97">
        <f>SUMIFS(Stock!$D:$D,Stock!$A:$A,$BM$1,Stock!$C:$C,A10)</f>
        <v>0</v>
      </c>
      <c r="BN10" s="55"/>
      <c r="BO10" s="38" t="e">
        <f ca="1">SUMIFS(#REF!,#REF!,A10,#REF!,$BO$2,#REF!,$CB$1)</f>
        <v>#REF!</v>
      </c>
      <c r="BP10" s="38" t="e">
        <f ca="1">SUMIFS(#REF!,#REF!,A10,#REF!,$BP$2,#REF!,$CB$1)</f>
        <v>#REF!</v>
      </c>
      <c r="BQ10" s="38" t="e">
        <f ca="1">SUMIFS(#REF!,#REF!,A10,#REF!,$BQ$2,#REF!,$CB$1)</f>
        <v>#REF!</v>
      </c>
      <c r="BR10" s="38" t="e">
        <f ca="1">SUMIFS(#REF!,#REF!,A10,#REF!,$BR$2,#REF!,$CB$1)</f>
        <v>#REF!</v>
      </c>
      <c r="BS10" s="38" t="e">
        <f ca="1">SUMIFS(#REF!,#REF!,A10,#REF!,$BS$2,#REF!,$CB$1)</f>
        <v>#REF!</v>
      </c>
      <c r="BT10" s="38" t="e">
        <f ca="1">SUMIFS(#REF!,#REF!,A10,#REF!,$BT$2,#REF!,$CB$1)</f>
        <v>#REF!</v>
      </c>
      <c r="BU10" s="60"/>
      <c r="BV10" s="49">
        <f>SUMIFS('Inventory Matrix'!$E:$E,'Inventory Matrix'!$G:$G,$BV$2,'Inventory Matrix'!$B:$B,$CB$1,'Inventory Matrix'!$C:$C,A10)</f>
        <v>0</v>
      </c>
      <c r="BW10" s="49">
        <f>SUMIFS('Inventory Matrix'!$E:$E,'Inventory Matrix'!$G:$G,$BW$2,'Inventory Matrix'!$B:$B,$CB$1,'Inventory Matrix'!$C:$C,A10)</f>
        <v>0</v>
      </c>
      <c r="BX10" s="49">
        <f>SUMIFS('Inventory Matrix'!$E:$E,'Inventory Matrix'!$G:$G,$BX$2,'Inventory Matrix'!$B:$B,$CB$1,'Inventory Matrix'!$C:$C,A10)</f>
        <v>0</v>
      </c>
      <c r="BY10" s="57">
        <f>SUMIFS('Inventory Matrix'!$E:$E,'Inventory Matrix'!$G:$G,$BY$2,'Inventory Matrix'!$B:$B,$CB$1,'Inventory Matrix'!$C:$C,A10)</f>
        <v>0</v>
      </c>
      <c r="BZ10" s="96" t="str">
        <f t="shared" ca="1" si="40"/>
        <v>-</v>
      </c>
      <c r="CA10" s="63">
        <f t="shared" ca="1" si="41"/>
        <v>0</v>
      </c>
      <c r="CB10" s="97">
        <f>SUMIFS(Stock!$D:$D,Stock!$A:$A,$CB$1,Stock!$C:$C,A10)</f>
        <v>0</v>
      </c>
      <c r="CC10" s="55"/>
      <c r="CD10" s="38" t="e">
        <f ca="1">SUMIFS(#REF!,#REF!,A10,#REF!,$CD$2,#REF!,$CQ$1)</f>
        <v>#REF!</v>
      </c>
      <c r="CE10" s="38" t="e">
        <f ca="1">SUMIFS(#REF!,#REF!,A10,#REF!,$CE$2,#REF!,$CQ$1)</f>
        <v>#REF!</v>
      </c>
      <c r="CF10" s="38" t="e">
        <f ca="1">SUMIFS(#REF!,#REF!,A10,#REF!,$CF$2,#REF!,$CQ$1)</f>
        <v>#REF!</v>
      </c>
      <c r="CG10" s="38" t="e">
        <f ca="1">SUMIFS(#REF!,#REF!,A10,#REF!,$CG$2,#REF!,$CQ$1)</f>
        <v>#REF!</v>
      </c>
      <c r="CH10" s="38" t="e">
        <f ca="1">SUMIFS(#REF!,#REF!,A10,#REF!,$CH$2,#REF!,$CQ$1)</f>
        <v>#REF!</v>
      </c>
      <c r="CI10" s="38" t="e">
        <f ca="1">SUMIFS(#REF!,#REF!,A10,#REF!,$CI$2,#REF!,$CQ$1)</f>
        <v>#REF!</v>
      </c>
      <c r="CJ10" s="60"/>
      <c r="CK10" s="49">
        <f>SUMIFS('Inventory Matrix'!$E:$E,'Inventory Matrix'!$G:$G,$CK$2,'Inventory Matrix'!$B:$B,$CB$1,'Inventory Matrix'!$C:$C,A10)</f>
        <v>0</v>
      </c>
      <c r="CL10" s="49">
        <f>SUMIFS('Inventory Matrix'!$E:$E,'Inventory Matrix'!$G:$G,$CL$2,'Inventory Matrix'!$B:$B,$CB$1,'Inventory Matrix'!$C:$C,A10)</f>
        <v>0</v>
      </c>
      <c r="CM10" s="49">
        <f>SUMIFS('Inventory Matrix'!$E:$E,'Inventory Matrix'!$G:$G,$CM$2,'Inventory Matrix'!$B:$B,$CB$1,'Inventory Matrix'!$C:$C,A10)</f>
        <v>0</v>
      </c>
      <c r="CN10" s="57">
        <f>SUMIFS('Inventory Matrix'!$E:$E,'Inventory Matrix'!$G:$G,$CN$2,'Inventory Matrix'!$B:$B,$CB$1,'Inventory Matrix'!$C:$C,A10)</f>
        <v>0</v>
      </c>
      <c r="CO10" s="96" t="str">
        <f t="shared" ca="1" si="42"/>
        <v>-</v>
      </c>
      <c r="CP10" s="63">
        <f t="shared" ca="1" si="43"/>
        <v>0</v>
      </c>
      <c r="CQ10" s="97">
        <f>SUMIFS(Stock!$D:$D,Stock!$A:$A,$CQ$1,Stock!$C:$C,A10)</f>
        <v>0</v>
      </c>
      <c r="CR10" s="64"/>
      <c r="CS10" s="65">
        <f>SUMIFS(Stock!$D:$D,Stock!$A:$A,$CS$1,Stock!$C:$C,A10)</f>
        <v>0</v>
      </c>
      <c r="CT10" s="64"/>
      <c r="CU10" s="38" t="e">
        <f ca="1">SUMIFS(#REF!,#REF!,A10,#REF!,$CU$2,#REF!,$DA$1)</f>
        <v>#REF!</v>
      </c>
      <c r="CV10" s="38" t="e">
        <f ca="1">SUMIFS(#REF!,#REF!,A10,#REF!,$CV$2,#REF!,$DA$1)</f>
        <v>#REF!</v>
      </c>
      <c r="CW10" s="38" t="e">
        <f ca="1">SUMIFS(#REF!,#REF!,A10,#REF!,$CW$2,#REF!,$DA$1)</f>
        <v>#REF!</v>
      </c>
      <c r="CX10" s="38" t="e">
        <f ca="1">SUMIFS(#REF!,#REF!,A10,#REF!,$CX$2,#REF!,$DA$1)</f>
        <v>#REF!</v>
      </c>
      <c r="CY10" s="38" t="e">
        <f ca="1">SUMIFS(#REF!,#REF!,A10,#REF!,$CY$2,#REF!,$DA$1)</f>
        <v>#REF!</v>
      </c>
      <c r="CZ10" s="38" t="e">
        <f ca="1">SUMIFS(#REF!,#REF!,A10,#REF!,$CZ$2,#REF!,$DA$1)</f>
        <v>#REF!</v>
      </c>
      <c r="DA10" s="65">
        <f>SUMIFS(Stock!$D:$D,Stock!$A:$A,$DA$1,Stock!$C:$C,A10)</f>
        <v>0</v>
      </c>
      <c r="DB10" s="65">
        <f>SUMIFS(Stock!$D:$D,Stock!$A:$A,$DB$1,Stock!$C:$C,A10)</f>
        <v>0</v>
      </c>
      <c r="DC10" s="65">
        <f>SUMIFS(Stock!$D:$D,Stock!$A:$A,$DC$1,Stock!$C:$C,A10)</f>
        <v>0</v>
      </c>
      <c r="DD10" s="66"/>
      <c r="DE10" s="66"/>
      <c r="DF10" s="67">
        <f>SUMIFS('Inventory Matrix'!$E:$E,'Inventory Matrix'!$B:$B,$DF$2,'Inventory Matrix'!$G:$G,$DK$2,'Inventory Matrix'!$C:$C,A10)</f>
        <v>0</v>
      </c>
      <c r="DG10" s="67">
        <f>SUMIFS('Inventory Matrix'!$E:$E,'Inventory Matrix'!$B:$B,$DG$2,'Inventory Matrix'!$G:$G,$DK$2,'Inventory Matrix'!$C:$C,A10)</f>
        <v>0</v>
      </c>
      <c r="DH10" s="67">
        <f>SUMIFS('Inventory Matrix'!$E:$E,'Inventory Matrix'!$B:$B,$DH$2,'Inventory Matrix'!$G:$G,$DK$2,'Inventory Matrix'!$C:$C,A10)</f>
        <v>0</v>
      </c>
      <c r="DI10" s="67">
        <f>SUMIFS('Inventory Matrix'!$E:$E,'Inventory Matrix'!$B:$B,$DI$2,'Inventory Matrix'!$G:$G,$DK$2,'Inventory Matrix'!$C:$C,A10)</f>
        <v>0</v>
      </c>
      <c r="DJ10" s="67">
        <f>SUMIFS('Inventory Matrix'!$E:$E,'Inventory Matrix'!$B:$B,$DJ$2,'Inventory Matrix'!$G:$G,$DK$2,'Inventory Matrix'!$C:$C,A10)</f>
        <v>0</v>
      </c>
      <c r="DK10" s="98">
        <f>SUMIFS('Inventory Matrix'!$E:$E,'Inventory Matrix'!$G:$G,$DK$2,'Inventory Matrix'!$C:$C,A10)</f>
        <v>0</v>
      </c>
      <c r="DL10" s="48"/>
      <c r="DM10" s="67">
        <f>SUMIFS('Inventory Matrix'!$E:$E,'Inventory Matrix'!$B:$B,$DM$2,'Inventory Matrix'!$G:$G,$DR$2,'Inventory Matrix'!$C:$C,A10)</f>
        <v>0</v>
      </c>
      <c r="DN10" s="67">
        <f>SUMIFS('Inventory Matrix'!$E:$E,'Inventory Matrix'!$B:$B,$DN$2,'Inventory Matrix'!$G:$G,$DR$2,'Inventory Matrix'!$C:$C,A10)</f>
        <v>0</v>
      </c>
      <c r="DO10" s="67">
        <f>SUMIFS('Inventory Matrix'!$E:$E,'Inventory Matrix'!$B:$B,$DO$2,'Inventory Matrix'!$G:$G,$DR$2,'Inventory Matrix'!$C:$C,A10)</f>
        <v>0</v>
      </c>
      <c r="DP10" s="67">
        <f>SUMIFS('Inventory Matrix'!$E:$E,'Inventory Matrix'!$B:$B,$DP$2,'Inventory Matrix'!$G:$G,$DR$2,'Inventory Matrix'!$C:$C,A10)</f>
        <v>0</v>
      </c>
      <c r="DQ10" s="67">
        <f>SUMIFS('Inventory Matrix'!$E:$E,'Inventory Matrix'!$B:$B,$DQ$2,'Inventory Matrix'!$G:$G,$DR$2,'Inventory Matrix'!$C:$C,A10)</f>
        <v>0</v>
      </c>
      <c r="DR10" s="98">
        <f>SUMIFS('Inventory Matrix'!$E:$E,'Inventory Matrix'!$G:$G,$DR$2,'Inventory Matrix'!$C:$C,A10)</f>
        <v>0</v>
      </c>
      <c r="DS10" s="44"/>
      <c r="DT10" s="67">
        <f>SUMIFS('Inventory Matrix'!$E:$E,'Inventory Matrix'!$B:$B,$DT$2,'Inventory Matrix'!$G:$G,$DY$2,'Inventory Matrix'!$C:$C,A10)</f>
        <v>0</v>
      </c>
      <c r="DU10" s="67">
        <f>SUMIFS('Inventory Matrix'!$E:$E,'Inventory Matrix'!$B:$B,$DU$2,'Inventory Matrix'!$G:$G,$DY$2,'Inventory Matrix'!$C:$C,A10)</f>
        <v>0</v>
      </c>
      <c r="DV10" s="67">
        <f>SUMIFS('Inventory Matrix'!$E:$E,'Inventory Matrix'!$B:$B,$DV$2,'Inventory Matrix'!$G:$G,$DY$2,'Inventory Matrix'!$C:$C,A10)</f>
        <v>0</v>
      </c>
      <c r="DW10" s="67">
        <f>SUMIFS('Inventory Matrix'!$E:$E,'Inventory Matrix'!$B:$B,$DW$2,'Inventory Matrix'!$G:$G,$DY$2,'Inventory Matrix'!$C:$C,A10)</f>
        <v>0</v>
      </c>
      <c r="DX10" s="67">
        <f>SUMIFS('Inventory Matrix'!$E:$E,'Inventory Matrix'!$B:$B,$DX$2,'Inventory Matrix'!$G:$G,$DY$2,'Inventory Matrix'!$C:$C,A10)</f>
        <v>0</v>
      </c>
      <c r="DY10" s="98">
        <f>SUMIFS('Inventory Matrix'!$E:$E,'Inventory Matrix'!$G:$G,$DY$2,'Inventory Matrix'!$C:$C,A10)</f>
        <v>0</v>
      </c>
      <c r="DZ10" s="44"/>
      <c r="EA10" s="67">
        <f>SUMIFS('Inventory Matrix'!$E:$E,'Inventory Matrix'!$B:$B,$EA$2,'Inventory Matrix'!$G:$G,$EF$2,'Inventory Matrix'!$C:$C,A10)</f>
        <v>0</v>
      </c>
      <c r="EB10" s="67">
        <f>SUMIFS('Inventory Matrix'!$E:$E,'Inventory Matrix'!$B:$B,$EB$2,'Inventory Matrix'!$G:$G,$EF$2,'Inventory Matrix'!$C:$C,A10)</f>
        <v>0</v>
      </c>
      <c r="EC10" s="67">
        <f>SUMIFS('Inventory Matrix'!$E:$E,'Inventory Matrix'!$B:$B,$EC$2,'Inventory Matrix'!$G:$G,$EF$2,'Inventory Matrix'!$C:$C,A10)</f>
        <v>0</v>
      </c>
      <c r="ED10" s="67">
        <f>SUMIFS('Inventory Matrix'!$E:$E,'Inventory Matrix'!$B:$B,$ED$2,'Inventory Matrix'!$G:$G,$EF$2,'Inventory Matrix'!$C:$C,A10)</f>
        <v>0</v>
      </c>
      <c r="EE10" s="67">
        <f>SUMIFS('Inventory Matrix'!$E:$E,'Inventory Matrix'!$B:$B,$EE$2,'Inventory Matrix'!$G:$G,$EF$2,'Inventory Matrix'!$C:$C,A10)</f>
        <v>0</v>
      </c>
      <c r="EF10" s="98">
        <f>SUMIFS('Inventory Matrix'!$E:$E,'Inventory Matrix'!$G:$G,$EF$2,'Inventory Matrix'!$C:$C,A10)</f>
        <v>0</v>
      </c>
      <c r="EG10" s="44"/>
    </row>
    <row r="11" spans="1:137" ht="13" x14ac:dyDescent="0.15">
      <c r="A11" s="160" t="str">
        <f t="shared" si="31"/>
        <v>Z15W002AR</v>
      </c>
      <c r="B11" s="70" t="s">
        <v>1981</v>
      </c>
      <c r="C11" s="71" t="s">
        <v>752</v>
      </c>
      <c r="D11" s="71"/>
      <c r="E11" s="72">
        <f>SUMIFS(Stock!$D:$D,Stock!$C:$C,A11)</f>
        <v>1</v>
      </c>
      <c r="F11" s="73" t="e">
        <f t="shared" ca="1" si="32"/>
        <v>#REF!</v>
      </c>
      <c r="G11" s="74">
        <f t="shared" ca="1" si="33"/>
        <v>0</v>
      </c>
      <c r="H11" s="44"/>
      <c r="I11" s="69" t="e">
        <f ca="1">SUMIFS(#REF!,#REF!,A11,#REF!,$I$2)</f>
        <v>#REF!</v>
      </c>
      <c r="J11" s="69" t="e">
        <f ca="1">SUMIFS(#REF!,#REF!,A11,#REF!,$J$2)</f>
        <v>#REF!</v>
      </c>
      <c r="K11" s="69" t="e">
        <f ca="1">SUMIFS(#REF!,#REF!,A11,#REF!,$K$2)</f>
        <v>#REF!</v>
      </c>
      <c r="L11" s="69" t="e">
        <f ca="1">SUMIFS(#REF!,#REF!,A11,#REF!,$L$2)</f>
        <v>#REF!</v>
      </c>
      <c r="M11" s="69" t="e">
        <f ca="1">SUMIFS(#REF!,#REF!,A11,#REF!,$M$2)</f>
        <v>#REF!</v>
      </c>
      <c r="N11" s="69" t="e">
        <f ca="1">SUMIFS(#REF!,#REF!,A11,#REF!,$N$2)</f>
        <v>#REF!</v>
      </c>
      <c r="O11" s="69" t="e">
        <f ca="1">SUMIFS(#REF!,#REF!,A11,#REF!,$O$2)</f>
        <v>#REF!</v>
      </c>
      <c r="P11" s="69" t="e">
        <f ca="1">SUMIFS(#REF!,#REF!,A11,#REF!,$P$2)</f>
        <v>#REF!</v>
      </c>
      <c r="Q11" s="69" t="e">
        <f ca="1">SUMIFS(#REF!,#REF!,A11,#REF!,$Q$2)</f>
        <v>#REF!</v>
      </c>
      <c r="R11" s="69" t="e">
        <f ca="1">SUMIFS(#REF!,#REF!,A11,#REF!,$R$2)</f>
        <v>#REF!</v>
      </c>
      <c r="S11" s="75"/>
      <c r="T11" s="44"/>
      <c r="U11" s="46"/>
      <c r="V11" s="69" t="e">
        <f ca="1">SUMIFS(#REF!,#REF!,A11,#REF!,$V$2,#REF!,$AI$1)</f>
        <v>#REF!</v>
      </c>
      <c r="W11" s="69" t="e">
        <f ca="1">SUMIFS(#REF!,#REF!,A11,#REF!,$W$2,#REF!,$AI$1)</f>
        <v>#REF!</v>
      </c>
      <c r="X11" s="69" t="e">
        <f ca="1">SUMIFS(#REF!,#REF!,A11,#REF!,$X$2,#REF!,$AI$1)</f>
        <v>#REF!</v>
      </c>
      <c r="Y11" s="69" t="e">
        <f ca="1">SUMIFS(#REF!,#REF!,A11,#REF!,$Y$2,#REF!,$AI$1)</f>
        <v>#REF!</v>
      </c>
      <c r="Z11" s="69" t="e">
        <f ca="1">SUMIFS(#REF!,#REF!,A11,#REF!,$Z$2,#REF!,$AI$1)</f>
        <v>#REF!</v>
      </c>
      <c r="AA11" s="69" t="e">
        <f ca="1">SUMIFS(#REF!,#REF!,A11,#REF!,$AA$2,#REF!,$AI$1)</f>
        <v>#REF!</v>
      </c>
      <c r="AB11" s="48"/>
      <c r="AC11" s="76">
        <f>SUMIFS('Inventory Matrix'!$E:$E,'Inventory Matrix'!$G:$G,$AC$2,'Inventory Matrix'!$B:$B,$AI$1,'Inventory Matrix'!$C:$C,A11)</f>
        <v>0</v>
      </c>
      <c r="AD11" s="70">
        <f>SUMIFS('Inventory Matrix'!$E:$E,'Inventory Matrix'!$G:$G,$AD$2,'Inventory Matrix'!$B:$B,$AI$1,'Inventory Matrix'!$C:$C,A11)</f>
        <v>0</v>
      </c>
      <c r="AE11" s="70">
        <f>SUMIFS('Inventory Matrix'!$E:$E,'Inventory Matrix'!$G:$G,$AE$2,'Inventory Matrix'!$B:$B,$AI$1,'Inventory Matrix'!$C:$C,A11)</f>
        <v>0</v>
      </c>
      <c r="AF11" s="77">
        <f>SUMIFS('Inventory Matrix'!$E:$E,'Inventory Matrix'!$G:$G,$AF$2,'Inventory Matrix'!$B:$B,$AI$1,'Inventory Matrix'!$C:$C,A11)</f>
        <v>0</v>
      </c>
      <c r="AG11" s="78" t="str">
        <f t="shared" ca="1" si="34"/>
        <v>-</v>
      </c>
      <c r="AH11" s="79">
        <f t="shared" ca="1" si="35"/>
        <v>0</v>
      </c>
      <c r="AI11" s="80">
        <f>SUMIFS(Stock!$D:$D,Stock!$A:$A,$AI$1,Stock!$C:$C,A11)</f>
        <v>0</v>
      </c>
      <c r="AJ11" s="55"/>
      <c r="AK11" s="69" t="e">
        <f ca="1">SUMIFS(#REF!,#REF!,A11,#REF!,$AK$2,#REF!,$AX$1)</f>
        <v>#REF!</v>
      </c>
      <c r="AL11" s="69" t="e">
        <f ca="1">SUMIFS(#REF!,#REF!,A11,#REF!,$AL$2,#REF!,$AX$1)</f>
        <v>#REF!</v>
      </c>
      <c r="AM11" s="69" t="e">
        <f ca="1">SUMIFS(#REF!,#REF!,A11,#REF!,$AM$2,#REF!,$AX$1)</f>
        <v>#REF!</v>
      </c>
      <c r="AN11" s="69" t="e">
        <f ca="1">SUMIFS(#REF!,#REF!,A11,#REF!,$AN$2,#REF!,$AX$1)</f>
        <v>#REF!</v>
      </c>
      <c r="AO11" s="69" t="e">
        <f ca="1">SUMIFS(#REF!,#REF!,A11,#REF!,$AO$2,#REF!,$AX$1)</f>
        <v>#REF!</v>
      </c>
      <c r="AP11" s="69" t="e">
        <f ca="1">SUMIFS(#REF!,#REF!,A11,#REF!,$AP$2,#REF!,$AX$1)</f>
        <v>#REF!</v>
      </c>
      <c r="AQ11" s="81"/>
      <c r="AR11" s="82">
        <f>SUMIFS('Inventory Matrix'!$E:$E,'Inventory Matrix'!$G:$G,$AR$2,'Inventory Matrix'!$B:$B,$AX$1,'Inventory Matrix'!$C:$C,A11)</f>
        <v>0</v>
      </c>
      <c r="AS11" s="82">
        <f>SUMIFS('Inventory Matrix'!$E:$E,'Inventory Matrix'!$G:$G,$AS$2,'Inventory Matrix'!$B:$B,$AX$1,'Inventory Matrix'!$C:$C,A11)</f>
        <v>0</v>
      </c>
      <c r="AT11" s="82">
        <f>SUMIFS('Inventory Matrix'!$E:$E,'Inventory Matrix'!$G:$G,$AT$2,'Inventory Matrix'!$B:$B,$AX$1,'Inventory Matrix'!$C:$C,A11)</f>
        <v>0</v>
      </c>
      <c r="AU11" s="83">
        <f>SUMIFS('Inventory Matrix'!$E:$E,'Inventory Matrix'!$G:$G,$AU$2,'Inventory Matrix'!$B:$B,$AX$1,'Inventory Matrix'!$C:$C,A11)</f>
        <v>0</v>
      </c>
      <c r="AV11" s="85" t="str">
        <f t="shared" ca="1" si="36"/>
        <v>-</v>
      </c>
      <c r="AW11" s="88">
        <f t="shared" ca="1" si="37"/>
        <v>0</v>
      </c>
      <c r="AX11" s="87">
        <f>SUMIFS(Stock!$D:$D,Stock!$A:$A,$AX$1,Stock!$C:$C,A11)</f>
        <v>0</v>
      </c>
      <c r="AY11" s="55"/>
      <c r="AZ11" s="69" t="e">
        <f ca="1">SUMIFS(#REF!,#REF!,A11,#REF!,$AZ$2,#REF!,$BM$1)</f>
        <v>#REF!</v>
      </c>
      <c r="BA11" s="69" t="e">
        <f ca="1">SUMIFS(#REF!,#REF!,A11,#REF!,$BA$2,#REF!,$BM$1)</f>
        <v>#REF!</v>
      </c>
      <c r="BB11" s="69" t="e">
        <f ca="1">SUMIFS(#REF!,#REF!,A11,#REF!,$BB$2,#REF!,$BM$1)</f>
        <v>#REF!</v>
      </c>
      <c r="BC11" s="69" t="e">
        <f ca="1">SUMIFS(#REF!,#REF!,A11,#REF!,$BC$2,#REF!,$BM$1)</f>
        <v>#REF!</v>
      </c>
      <c r="BD11" s="69" t="e">
        <f ca="1">SUMIFS(#REF!,#REF!,A11,#REF!,$BD$2,#REF!,$BM$1)</f>
        <v>#REF!</v>
      </c>
      <c r="BE11" s="69" t="e">
        <f ca="1">SUMIFS(#REF!,#REF!,A11,#REF!,$BE$2,#REF!,$BM$1)</f>
        <v>#REF!</v>
      </c>
      <c r="BF11" s="60"/>
      <c r="BG11" s="82">
        <f>SUMIFS('Inventory Matrix'!$E:$E,'Inventory Matrix'!$G:$G,$BG$2,'Inventory Matrix'!$B:$B,$BM$1,'Inventory Matrix'!$C:$C,A11)</f>
        <v>0</v>
      </c>
      <c r="BH11" s="82">
        <f>SUMIFS('Inventory Matrix'!$E:$E,'Inventory Matrix'!$G:$G,$BH$2,'Inventory Matrix'!$B:$B,$BM$1,'Inventory Matrix'!$C:$C,A11)</f>
        <v>0</v>
      </c>
      <c r="BI11" s="82">
        <f>SUMIFS('Inventory Matrix'!$E:$E,'Inventory Matrix'!$G:$G,$BI$2,'Inventory Matrix'!$B:$B,$BM$1,'Inventory Matrix'!$C:$C,A11)</f>
        <v>0</v>
      </c>
      <c r="BJ11" s="83">
        <f>SUMIFS('Inventory Matrix'!$E:$E,'Inventory Matrix'!$G:$G,$BJ$2,'Inventory Matrix'!$B:$B,$BM$1,'Inventory Matrix'!$C:$C,A11)</f>
        <v>1</v>
      </c>
      <c r="BK11" s="85" t="str">
        <f t="shared" ca="1" si="38"/>
        <v>-</v>
      </c>
      <c r="BL11" s="86">
        <f t="shared" ca="1" si="39"/>
        <v>0</v>
      </c>
      <c r="BM11" s="87">
        <f>SUMIFS(Stock!$D:$D,Stock!$A:$A,$BM$1,Stock!$C:$C,A11)</f>
        <v>1</v>
      </c>
      <c r="BN11" s="55"/>
      <c r="BO11" s="69" t="e">
        <f ca="1">SUMIFS(#REF!,#REF!,A11,#REF!,$BO$2,#REF!,$CB$1)</f>
        <v>#REF!</v>
      </c>
      <c r="BP11" s="69" t="e">
        <f ca="1">SUMIFS(#REF!,#REF!,A11,#REF!,$BP$2,#REF!,$CB$1)</f>
        <v>#REF!</v>
      </c>
      <c r="BQ11" s="69" t="e">
        <f ca="1">SUMIFS(#REF!,#REF!,A11,#REF!,$BQ$2,#REF!,$CB$1)</f>
        <v>#REF!</v>
      </c>
      <c r="BR11" s="69" t="e">
        <f ca="1">SUMIFS(#REF!,#REF!,A11,#REF!,$BR$2,#REF!,$CB$1)</f>
        <v>#REF!</v>
      </c>
      <c r="BS11" s="69" t="e">
        <f ca="1">SUMIFS(#REF!,#REF!,A11,#REF!,$BS$2,#REF!,$CB$1)</f>
        <v>#REF!</v>
      </c>
      <c r="BT11" s="69" t="e">
        <f ca="1">SUMIFS(#REF!,#REF!,A11,#REF!,$BT$2,#REF!,$CB$1)</f>
        <v>#REF!</v>
      </c>
      <c r="BU11" s="60"/>
      <c r="BV11" s="82">
        <f>SUMIFS('Inventory Matrix'!$E:$E,'Inventory Matrix'!$G:$G,$BV$2,'Inventory Matrix'!$B:$B,$CB$1,'Inventory Matrix'!$C:$C,A11)</f>
        <v>0</v>
      </c>
      <c r="BW11" s="82">
        <f>SUMIFS('Inventory Matrix'!$E:$E,'Inventory Matrix'!$G:$G,$BW$2,'Inventory Matrix'!$B:$B,$CB$1,'Inventory Matrix'!$C:$C,A11)</f>
        <v>0</v>
      </c>
      <c r="BX11" s="82">
        <f>SUMIFS('Inventory Matrix'!$E:$E,'Inventory Matrix'!$G:$G,$BX$2,'Inventory Matrix'!$B:$B,$CB$1,'Inventory Matrix'!$C:$C,A11)</f>
        <v>0</v>
      </c>
      <c r="BY11" s="83">
        <f>SUMIFS('Inventory Matrix'!$E:$E,'Inventory Matrix'!$G:$G,$BY$2,'Inventory Matrix'!$B:$B,$CB$1,'Inventory Matrix'!$C:$C,A11)</f>
        <v>0</v>
      </c>
      <c r="BZ11" s="85" t="str">
        <f t="shared" ca="1" si="40"/>
        <v>-</v>
      </c>
      <c r="CA11" s="88">
        <f t="shared" ca="1" si="41"/>
        <v>0</v>
      </c>
      <c r="CB11" s="87">
        <f>SUMIFS(Stock!$D:$D,Stock!$A:$A,$CB$1,Stock!$C:$C,A11)</f>
        <v>0</v>
      </c>
      <c r="CC11" s="55"/>
      <c r="CD11" s="69" t="e">
        <f ca="1">SUMIFS(#REF!,#REF!,A11,#REF!,$CD$2,#REF!,$CQ$1)</f>
        <v>#REF!</v>
      </c>
      <c r="CE11" s="69" t="e">
        <f ca="1">SUMIFS(#REF!,#REF!,A11,#REF!,$CE$2,#REF!,$CQ$1)</f>
        <v>#REF!</v>
      </c>
      <c r="CF11" s="69" t="e">
        <f ca="1">SUMIFS(#REF!,#REF!,A11,#REF!,$CF$2,#REF!,$CQ$1)</f>
        <v>#REF!</v>
      </c>
      <c r="CG11" s="69" t="e">
        <f ca="1">SUMIFS(#REF!,#REF!,A11,#REF!,$CG$2,#REF!,$CQ$1)</f>
        <v>#REF!</v>
      </c>
      <c r="CH11" s="69" t="e">
        <f ca="1">SUMIFS(#REF!,#REF!,A11,#REF!,$CH$2,#REF!,$CQ$1)</f>
        <v>#REF!</v>
      </c>
      <c r="CI11" s="69" t="e">
        <f ca="1">SUMIFS(#REF!,#REF!,A11,#REF!,$CI$2,#REF!,$CQ$1)</f>
        <v>#REF!</v>
      </c>
      <c r="CJ11" s="60"/>
      <c r="CK11" s="82">
        <f>SUMIFS('Inventory Matrix'!$E:$E,'Inventory Matrix'!$G:$G,$CK$2,'Inventory Matrix'!$B:$B,$CB$1,'Inventory Matrix'!$C:$C,A11)</f>
        <v>0</v>
      </c>
      <c r="CL11" s="82">
        <f>SUMIFS('Inventory Matrix'!$E:$E,'Inventory Matrix'!$G:$G,$CL$2,'Inventory Matrix'!$B:$B,$CB$1,'Inventory Matrix'!$C:$C,A11)</f>
        <v>0</v>
      </c>
      <c r="CM11" s="82">
        <f>SUMIFS('Inventory Matrix'!$E:$E,'Inventory Matrix'!$G:$G,$CM$2,'Inventory Matrix'!$B:$B,$CB$1,'Inventory Matrix'!$C:$C,A11)</f>
        <v>0</v>
      </c>
      <c r="CN11" s="83">
        <f>SUMIFS('Inventory Matrix'!$E:$E,'Inventory Matrix'!$G:$G,$CN$2,'Inventory Matrix'!$B:$B,$CB$1,'Inventory Matrix'!$C:$C,A11)</f>
        <v>0</v>
      </c>
      <c r="CO11" s="85" t="str">
        <f t="shared" ca="1" si="42"/>
        <v>-</v>
      </c>
      <c r="CP11" s="88">
        <f t="shared" ca="1" si="43"/>
        <v>0</v>
      </c>
      <c r="CQ11" s="87">
        <f>SUMIFS(Stock!$D:$D,Stock!$A:$A,$CQ$1,Stock!$C:$C,A11)</f>
        <v>0</v>
      </c>
      <c r="CR11" s="64"/>
      <c r="CS11" s="89">
        <f>SUMIFS(Stock!$D:$D,Stock!$A:$A,$CS$1,Stock!$C:$C,A11)</f>
        <v>0</v>
      </c>
      <c r="CT11" s="64"/>
      <c r="CU11" s="69" t="e">
        <f ca="1">SUMIFS(#REF!,#REF!,A11,#REF!,$CU$2,#REF!,$DA$1)</f>
        <v>#REF!</v>
      </c>
      <c r="CV11" s="69" t="e">
        <f ca="1">SUMIFS(#REF!,#REF!,A11,#REF!,$CV$2,#REF!,$DA$1)</f>
        <v>#REF!</v>
      </c>
      <c r="CW11" s="69" t="e">
        <f ca="1">SUMIFS(#REF!,#REF!,A11,#REF!,$CW$2,#REF!,$DA$1)</f>
        <v>#REF!</v>
      </c>
      <c r="CX11" s="69" t="e">
        <f ca="1">SUMIFS(#REF!,#REF!,A11,#REF!,$CX$2,#REF!,$DA$1)</f>
        <v>#REF!</v>
      </c>
      <c r="CY11" s="69" t="e">
        <f ca="1">SUMIFS(#REF!,#REF!,A11,#REF!,$CY$2,#REF!,$DA$1)</f>
        <v>#REF!</v>
      </c>
      <c r="CZ11" s="69" t="e">
        <f ca="1">SUMIFS(#REF!,#REF!,A11,#REF!,$CZ$2,#REF!,$DA$1)</f>
        <v>#REF!</v>
      </c>
      <c r="DA11" s="89">
        <f>SUMIFS(Stock!$D:$D,Stock!$A:$A,$DA$1,Stock!$C:$C,A11)</f>
        <v>0</v>
      </c>
      <c r="DB11" s="89">
        <f>SUMIFS(Stock!$D:$D,Stock!$A:$A,$DB$1,Stock!$C:$C,A11)</f>
        <v>0</v>
      </c>
      <c r="DC11" s="89">
        <f>SUMIFS(Stock!$D:$D,Stock!$A:$A,$DC$1,Stock!$C:$C,A11)</f>
        <v>0</v>
      </c>
      <c r="DD11" s="66"/>
      <c r="DE11" s="66"/>
      <c r="DF11" s="90">
        <f>SUMIFS('Inventory Matrix'!$E:$E,'Inventory Matrix'!$B:$B,$DF$2,'Inventory Matrix'!$G:$G,$DK$2,'Inventory Matrix'!$C:$C,A11)</f>
        <v>0</v>
      </c>
      <c r="DG11" s="90">
        <f>SUMIFS('Inventory Matrix'!$E:$E,'Inventory Matrix'!$B:$B,$DG$2,'Inventory Matrix'!$G:$G,$DK$2,'Inventory Matrix'!$C:$C,A11)</f>
        <v>0</v>
      </c>
      <c r="DH11" s="90">
        <f>SUMIFS('Inventory Matrix'!$E:$E,'Inventory Matrix'!$B:$B,$DH$2,'Inventory Matrix'!$G:$G,$DK$2,'Inventory Matrix'!$C:$C,A11)</f>
        <v>0</v>
      </c>
      <c r="DI11" s="90">
        <f>SUMIFS('Inventory Matrix'!$E:$E,'Inventory Matrix'!$B:$B,$DI$2,'Inventory Matrix'!$G:$G,$DK$2,'Inventory Matrix'!$C:$C,A11)</f>
        <v>0</v>
      </c>
      <c r="DJ11" s="90">
        <f>SUMIFS('Inventory Matrix'!$E:$E,'Inventory Matrix'!$B:$B,$DJ$2,'Inventory Matrix'!$G:$G,$DK$2,'Inventory Matrix'!$C:$C,A11)</f>
        <v>0</v>
      </c>
      <c r="DK11" s="91">
        <f>SUMIFS('Inventory Matrix'!$E:$E,'Inventory Matrix'!$G:$G,$DK$2,'Inventory Matrix'!$C:$C,A11)</f>
        <v>0</v>
      </c>
      <c r="DL11" s="48"/>
      <c r="DM11" s="90">
        <f>SUMIFS('Inventory Matrix'!$E:$E,'Inventory Matrix'!$B:$B,$DM$2,'Inventory Matrix'!$G:$G,$DR$2,'Inventory Matrix'!$C:$C,A11)</f>
        <v>0</v>
      </c>
      <c r="DN11" s="90">
        <f>SUMIFS('Inventory Matrix'!$E:$E,'Inventory Matrix'!$B:$B,$DN$2,'Inventory Matrix'!$G:$G,$DR$2,'Inventory Matrix'!$C:$C,A11)</f>
        <v>0</v>
      </c>
      <c r="DO11" s="90">
        <f>SUMIFS('Inventory Matrix'!$E:$E,'Inventory Matrix'!$B:$B,$DO$2,'Inventory Matrix'!$G:$G,$DR$2,'Inventory Matrix'!$C:$C,A11)</f>
        <v>0</v>
      </c>
      <c r="DP11" s="90">
        <f>SUMIFS('Inventory Matrix'!$E:$E,'Inventory Matrix'!$B:$B,$DP$2,'Inventory Matrix'!$G:$G,$DR$2,'Inventory Matrix'!$C:$C,A11)</f>
        <v>0</v>
      </c>
      <c r="DQ11" s="90">
        <f>SUMIFS('Inventory Matrix'!$E:$E,'Inventory Matrix'!$B:$B,$DQ$2,'Inventory Matrix'!$G:$G,$DR$2,'Inventory Matrix'!$C:$C,A11)</f>
        <v>0</v>
      </c>
      <c r="DR11" s="91">
        <f>SUMIFS('Inventory Matrix'!$E:$E,'Inventory Matrix'!$G:$G,$DR$2,'Inventory Matrix'!$C:$C,A11)</f>
        <v>0</v>
      </c>
      <c r="DS11" s="44"/>
      <c r="DT11" s="90">
        <f>SUMIFS('Inventory Matrix'!$E:$E,'Inventory Matrix'!$B:$B,$DT$2,'Inventory Matrix'!$G:$G,$DY$2,'Inventory Matrix'!$C:$C,A11)</f>
        <v>0</v>
      </c>
      <c r="DU11" s="90">
        <f>SUMIFS('Inventory Matrix'!$E:$E,'Inventory Matrix'!$B:$B,$DU$2,'Inventory Matrix'!$G:$G,$DY$2,'Inventory Matrix'!$C:$C,A11)</f>
        <v>0</v>
      </c>
      <c r="DV11" s="90">
        <f>SUMIFS('Inventory Matrix'!$E:$E,'Inventory Matrix'!$B:$B,$DV$2,'Inventory Matrix'!$G:$G,$DY$2,'Inventory Matrix'!$C:$C,A11)</f>
        <v>0</v>
      </c>
      <c r="DW11" s="90">
        <f>SUMIFS('Inventory Matrix'!$E:$E,'Inventory Matrix'!$B:$B,$DW$2,'Inventory Matrix'!$G:$G,$DY$2,'Inventory Matrix'!$C:$C,A11)</f>
        <v>0</v>
      </c>
      <c r="DX11" s="90">
        <f>SUMIFS('Inventory Matrix'!$E:$E,'Inventory Matrix'!$B:$B,$DX$2,'Inventory Matrix'!$G:$G,$DY$2,'Inventory Matrix'!$C:$C,A11)</f>
        <v>0</v>
      </c>
      <c r="DY11" s="91">
        <f>SUMIFS('Inventory Matrix'!$E:$E,'Inventory Matrix'!$G:$G,$DY$2,'Inventory Matrix'!$C:$C,A11)</f>
        <v>0</v>
      </c>
      <c r="DZ11" s="44"/>
      <c r="EA11" s="90">
        <f>SUMIFS('Inventory Matrix'!$E:$E,'Inventory Matrix'!$B:$B,$EA$2,'Inventory Matrix'!$G:$G,$EF$2,'Inventory Matrix'!$C:$C,A11)</f>
        <v>0</v>
      </c>
      <c r="EB11" s="90">
        <f>SUMIFS('Inventory Matrix'!$E:$E,'Inventory Matrix'!$B:$B,$EB$2,'Inventory Matrix'!$G:$G,$EF$2,'Inventory Matrix'!$C:$C,A11)</f>
        <v>0</v>
      </c>
      <c r="EC11" s="90">
        <f>SUMIFS('Inventory Matrix'!$E:$E,'Inventory Matrix'!$B:$B,$EC$2,'Inventory Matrix'!$G:$G,$EF$2,'Inventory Matrix'!$C:$C,A11)</f>
        <v>1</v>
      </c>
      <c r="ED11" s="90">
        <f>SUMIFS('Inventory Matrix'!$E:$E,'Inventory Matrix'!$B:$B,$ED$2,'Inventory Matrix'!$G:$G,$EF$2,'Inventory Matrix'!$C:$C,A11)</f>
        <v>0</v>
      </c>
      <c r="EE11" s="90">
        <f>SUMIFS('Inventory Matrix'!$E:$E,'Inventory Matrix'!$B:$B,$EE$2,'Inventory Matrix'!$G:$G,$EF$2,'Inventory Matrix'!$C:$C,A11)</f>
        <v>0</v>
      </c>
      <c r="EF11" s="91">
        <f>SUMIFS('Inventory Matrix'!$E:$E,'Inventory Matrix'!$G:$G,$EF$2,'Inventory Matrix'!$C:$C,A11)</f>
        <v>1</v>
      </c>
      <c r="EG11" s="44"/>
    </row>
    <row r="12" spans="1:137" ht="13" x14ac:dyDescent="0.15">
      <c r="A12" s="158" t="str">
        <f t="shared" si="31"/>
        <v>Z15Y000KY</v>
      </c>
      <c r="B12" s="39" t="s">
        <v>1981</v>
      </c>
      <c r="C12" s="40" t="s">
        <v>718</v>
      </c>
      <c r="D12" s="40"/>
      <c r="E12" s="41">
        <f>SUMIFS(Stock!$D:$D,Stock!$C:$C,A12)</f>
        <v>0</v>
      </c>
      <c r="F12" s="42" t="e">
        <f t="shared" ca="1" si="32"/>
        <v>#REF!</v>
      </c>
      <c r="G12" s="43">
        <f t="shared" ca="1" si="33"/>
        <v>0</v>
      </c>
      <c r="H12" s="44"/>
      <c r="I12" s="38" t="e">
        <f ca="1">SUMIFS(#REF!,#REF!,A12,#REF!,$I$2)</f>
        <v>#REF!</v>
      </c>
      <c r="J12" s="38" t="e">
        <f ca="1">SUMIFS(#REF!,#REF!,A12,#REF!,$J$2)</f>
        <v>#REF!</v>
      </c>
      <c r="K12" s="38" t="e">
        <f ca="1">SUMIFS(#REF!,#REF!,A12,#REF!,$K$2)</f>
        <v>#REF!</v>
      </c>
      <c r="L12" s="38" t="e">
        <f ca="1">SUMIFS(#REF!,#REF!,A12,#REF!,$L$2)</f>
        <v>#REF!</v>
      </c>
      <c r="M12" s="38" t="e">
        <f ca="1">SUMIFS(#REF!,#REF!,A12,#REF!,$M$2)</f>
        <v>#REF!</v>
      </c>
      <c r="N12" s="38" t="e">
        <f ca="1">SUMIFS(#REF!,#REF!,A12,#REF!,$N$2)</f>
        <v>#REF!</v>
      </c>
      <c r="O12" s="38" t="e">
        <f ca="1">SUMIFS(#REF!,#REF!,A12,#REF!,$O$2)</f>
        <v>#REF!</v>
      </c>
      <c r="P12" s="38" t="e">
        <f ca="1">SUMIFS(#REF!,#REF!,A12,#REF!,$P$2)</f>
        <v>#REF!</v>
      </c>
      <c r="Q12" s="38" t="e">
        <f ca="1">SUMIFS(#REF!,#REF!,A12,#REF!,$Q$2)</f>
        <v>#REF!</v>
      </c>
      <c r="R12" s="38" t="e">
        <f ca="1">SUMIFS(#REF!,#REF!,A12,#REF!,$R$2)</f>
        <v>#REF!</v>
      </c>
      <c r="S12" s="45"/>
      <c r="T12" s="44"/>
      <c r="U12" s="46"/>
      <c r="V12" s="38" t="e">
        <f ca="1">SUMIFS(#REF!,#REF!,A12,#REF!,$V$2,#REF!,$AI$1)</f>
        <v>#REF!</v>
      </c>
      <c r="W12" s="38" t="e">
        <f ca="1">SUMIFS(#REF!,#REF!,A12,#REF!,$W$2,#REF!,$AI$1)</f>
        <v>#REF!</v>
      </c>
      <c r="X12" s="38" t="e">
        <f ca="1">SUMIFS(#REF!,#REF!,A12,#REF!,$X$2,#REF!,$AI$1)</f>
        <v>#REF!</v>
      </c>
      <c r="Y12" s="38" t="e">
        <f ca="1">SUMIFS(#REF!,#REF!,A12,#REF!,$Y$2,#REF!,$AI$1)</f>
        <v>#REF!</v>
      </c>
      <c r="Z12" s="38" t="e">
        <f ca="1">SUMIFS(#REF!,#REF!,A12,#REF!,$Z$2,#REF!,$AI$1)</f>
        <v>#REF!</v>
      </c>
      <c r="AA12" s="38" t="e">
        <f ca="1">SUMIFS(#REF!,#REF!,A12,#REF!,$AA$2,#REF!,$AI$1)</f>
        <v>#REF!</v>
      </c>
      <c r="AB12" s="48"/>
      <c r="AC12" s="92">
        <f>SUMIFS('Inventory Matrix'!$E:$E,'Inventory Matrix'!$G:$G,$AC$2,'Inventory Matrix'!$B:$B,$AI$1,'Inventory Matrix'!$C:$C,A12)</f>
        <v>0</v>
      </c>
      <c r="AD12" s="39">
        <f>SUMIFS('Inventory Matrix'!$E:$E,'Inventory Matrix'!$G:$G,$AD$2,'Inventory Matrix'!$B:$B,$AI$1,'Inventory Matrix'!$C:$C,A12)</f>
        <v>0</v>
      </c>
      <c r="AE12" s="39">
        <f>SUMIFS('Inventory Matrix'!$E:$E,'Inventory Matrix'!$G:$G,$AE$2,'Inventory Matrix'!$B:$B,$AI$1,'Inventory Matrix'!$C:$C,A12)</f>
        <v>0</v>
      </c>
      <c r="AF12" s="93">
        <f>SUMIFS('Inventory Matrix'!$E:$E,'Inventory Matrix'!$G:$G,$AF$2,'Inventory Matrix'!$B:$B,$AI$1,'Inventory Matrix'!$C:$C,A12)</f>
        <v>0</v>
      </c>
      <c r="AG12" s="94" t="str">
        <f t="shared" ca="1" si="34"/>
        <v>-</v>
      </c>
      <c r="AH12" s="53">
        <f t="shared" ca="1" si="35"/>
        <v>0</v>
      </c>
      <c r="AI12" s="95">
        <f>SUMIFS(Stock!$D:$D,Stock!$A:$A,$AI$1,Stock!$C:$C,A12)</f>
        <v>0</v>
      </c>
      <c r="AJ12" s="55"/>
      <c r="AK12" s="38" t="e">
        <f ca="1">SUMIFS(#REF!,#REF!,A12,#REF!,$AK$2,#REF!,$AX$1)</f>
        <v>#REF!</v>
      </c>
      <c r="AL12" s="38" t="e">
        <f ca="1">SUMIFS(#REF!,#REF!,A12,#REF!,$AL$2,#REF!,$AX$1)</f>
        <v>#REF!</v>
      </c>
      <c r="AM12" s="38" t="e">
        <f ca="1">SUMIFS(#REF!,#REF!,A12,#REF!,$AM$2,#REF!,$AX$1)</f>
        <v>#REF!</v>
      </c>
      <c r="AN12" s="38" t="e">
        <f ca="1">SUMIFS(#REF!,#REF!,A12,#REF!,$AN$2,#REF!,$AX$1)</f>
        <v>#REF!</v>
      </c>
      <c r="AO12" s="38" t="e">
        <f ca="1">SUMIFS(#REF!,#REF!,A12,#REF!,$AO$2,#REF!,$AX$1)</f>
        <v>#REF!</v>
      </c>
      <c r="AP12" s="38" t="e">
        <f ca="1">SUMIFS(#REF!,#REF!,A12,#REF!,$AP$2,#REF!,$AX$1)</f>
        <v>#REF!</v>
      </c>
      <c r="AQ12" s="81"/>
      <c r="AR12" s="49">
        <f>SUMIFS('Inventory Matrix'!$E:$E,'Inventory Matrix'!$G:$G,$AR$2,'Inventory Matrix'!$B:$B,$AX$1,'Inventory Matrix'!$C:$C,A12)</f>
        <v>0</v>
      </c>
      <c r="AS12" s="49">
        <f>SUMIFS('Inventory Matrix'!$E:$E,'Inventory Matrix'!$G:$G,$AS$2,'Inventory Matrix'!$B:$B,$AX$1,'Inventory Matrix'!$C:$C,A12)</f>
        <v>0</v>
      </c>
      <c r="AT12" s="49">
        <f>SUMIFS('Inventory Matrix'!$E:$E,'Inventory Matrix'!$G:$G,$AT$2,'Inventory Matrix'!$B:$B,$AX$1,'Inventory Matrix'!$C:$C,A12)</f>
        <v>0</v>
      </c>
      <c r="AU12" s="57">
        <f>SUMIFS('Inventory Matrix'!$E:$E,'Inventory Matrix'!$G:$G,$AU$2,'Inventory Matrix'!$B:$B,$AX$1,'Inventory Matrix'!$C:$C,A12)</f>
        <v>0</v>
      </c>
      <c r="AV12" s="96" t="str">
        <f t="shared" ca="1" si="36"/>
        <v>-</v>
      </c>
      <c r="AW12" s="63">
        <f t="shared" ca="1" si="37"/>
        <v>0</v>
      </c>
      <c r="AX12" s="97">
        <f>SUMIFS(Stock!$D:$D,Stock!$A:$A,$AX$1,Stock!$C:$C,A12)</f>
        <v>0</v>
      </c>
      <c r="AY12" s="55"/>
      <c r="AZ12" s="38" t="e">
        <f ca="1">SUMIFS(#REF!,#REF!,A12,#REF!,$AZ$2,#REF!,$BM$1)</f>
        <v>#REF!</v>
      </c>
      <c r="BA12" s="38" t="e">
        <f ca="1">SUMIFS(#REF!,#REF!,A12,#REF!,$BA$2,#REF!,$BM$1)</f>
        <v>#REF!</v>
      </c>
      <c r="BB12" s="38" t="e">
        <f ca="1">SUMIFS(#REF!,#REF!,A12,#REF!,$BB$2,#REF!,$BM$1)</f>
        <v>#REF!</v>
      </c>
      <c r="BC12" s="38" t="e">
        <f ca="1">SUMIFS(#REF!,#REF!,A12,#REF!,$BC$2,#REF!,$BM$1)</f>
        <v>#REF!</v>
      </c>
      <c r="BD12" s="38" t="e">
        <f ca="1">SUMIFS(#REF!,#REF!,A12,#REF!,$BD$2,#REF!,$BM$1)</f>
        <v>#REF!</v>
      </c>
      <c r="BE12" s="38" t="e">
        <f ca="1">SUMIFS(#REF!,#REF!,A12,#REF!,$BE$2,#REF!,$BM$1)</f>
        <v>#REF!</v>
      </c>
      <c r="BF12" s="60"/>
      <c r="BG12" s="49">
        <f>SUMIFS('Inventory Matrix'!$E:$E,'Inventory Matrix'!$G:$G,$BG$2,'Inventory Matrix'!$B:$B,$BM$1,'Inventory Matrix'!$C:$C,A12)</f>
        <v>0</v>
      </c>
      <c r="BH12" s="49">
        <f>SUMIFS('Inventory Matrix'!$E:$E,'Inventory Matrix'!$G:$G,$BH$2,'Inventory Matrix'!$B:$B,$BM$1,'Inventory Matrix'!$C:$C,A12)</f>
        <v>0</v>
      </c>
      <c r="BI12" s="49">
        <f>SUMIFS('Inventory Matrix'!$E:$E,'Inventory Matrix'!$G:$G,$BI$2,'Inventory Matrix'!$B:$B,$BM$1,'Inventory Matrix'!$C:$C,A12)</f>
        <v>0</v>
      </c>
      <c r="BJ12" s="57">
        <f>SUMIFS('Inventory Matrix'!$E:$E,'Inventory Matrix'!$G:$G,$BJ$2,'Inventory Matrix'!$B:$B,$BM$1,'Inventory Matrix'!$C:$C,A12)</f>
        <v>0</v>
      </c>
      <c r="BK12" s="96" t="str">
        <f t="shared" ca="1" si="38"/>
        <v>-</v>
      </c>
      <c r="BL12" s="62">
        <f t="shared" ca="1" si="39"/>
        <v>0</v>
      </c>
      <c r="BM12" s="97">
        <f>SUMIFS(Stock!$D:$D,Stock!$A:$A,$BM$1,Stock!$C:$C,A12)</f>
        <v>0</v>
      </c>
      <c r="BN12" s="55"/>
      <c r="BO12" s="38" t="e">
        <f ca="1">SUMIFS(#REF!,#REF!,A12,#REF!,$BO$2,#REF!,$CB$1)</f>
        <v>#REF!</v>
      </c>
      <c r="BP12" s="38" t="e">
        <f ca="1">SUMIFS(#REF!,#REF!,A12,#REF!,$BP$2,#REF!,$CB$1)</f>
        <v>#REF!</v>
      </c>
      <c r="BQ12" s="38" t="e">
        <f ca="1">SUMIFS(#REF!,#REF!,A12,#REF!,$BQ$2,#REF!,$CB$1)</f>
        <v>#REF!</v>
      </c>
      <c r="BR12" s="38" t="e">
        <f ca="1">SUMIFS(#REF!,#REF!,A12,#REF!,$BR$2,#REF!,$CB$1)</f>
        <v>#REF!</v>
      </c>
      <c r="BS12" s="38" t="e">
        <f ca="1">SUMIFS(#REF!,#REF!,A12,#REF!,$BS$2,#REF!,$CB$1)</f>
        <v>#REF!</v>
      </c>
      <c r="BT12" s="38" t="e">
        <f ca="1">SUMIFS(#REF!,#REF!,A12,#REF!,$BT$2,#REF!,$CB$1)</f>
        <v>#REF!</v>
      </c>
      <c r="BU12" s="60"/>
      <c r="BV12" s="49">
        <f>SUMIFS('Inventory Matrix'!$E:$E,'Inventory Matrix'!$G:$G,$BV$2,'Inventory Matrix'!$B:$B,$CB$1,'Inventory Matrix'!$C:$C,A12)</f>
        <v>0</v>
      </c>
      <c r="BW12" s="49">
        <f>SUMIFS('Inventory Matrix'!$E:$E,'Inventory Matrix'!$G:$G,$BW$2,'Inventory Matrix'!$B:$B,$CB$1,'Inventory Matrix'!$C:$C,A12)</f>
        <v>0</v>
      </c>
      <c r="BX12" s="49">
        <f>SUMIFS('Inventory Matrix'!$E:$E,'Inventory Matrix'!$G:$G,$BX$2,'Inventory Matrix'!$B:$B,$CB$1,'Inventory Matrix'!$C:$C,A12)</f>
        <v>0</v>
      </c>
      <c r="BY12" s="57">
        <f>SUMIFS('Inventory Matrix'!$E:$E,'Inventory Matrix'!$G:$G,$BY$2,'Inventory Matrix'!$B:$B,$CB$1,'Inventory Matrix'!$C:$C,A12)</f>
        <v>0</v>
      </c>
      <c r="BZ12" s="96" t="str">
        <f t="shared" ca="1" si="40"/>
        <v>-</v>
      </c>
      <c r="CA12" s="63">
        <f t="shared" ca="1" si="41"/>
        <v>0</v>
      </c>
      <c r="CB12" s="97">
        <f>SUMIFS(Stock!$D:$D,Stock!$A:$A,$CB$1,Stock!$C:$C,A12)</f>
        <v>0</v>
      </c>
      <c r="CC12" s="55"/>
      <c r="CD12" s="38" t="e">
        <f ca="1">SUMIFS(#REF!,#REF!,A12,#REF!,$CD$2,#REF!,$CQ$1)</f>
        <v>#REF!</v>
      </c>
      <c r="CE12" s="38" t="e">
        <f ca="1">SUMIFS(#REF!,#REF!,A12,#REF!,$CE$2,#REF!,$CQ$1)</f>
        <v>#REF!</v>
      </c>
      <c r="CF12" s="38" t="e">
        <f ca="1">SUMIFS(#REF!,#REF!,A12,#REF!,$CF$2,#REF!,$CQ$1)</f>
        <v>#REF!</v>
      </c>
      <c r="CG12" s="38" t="e">
        <f ca="1">SUMIFS(#REF!,#REF!,A12,#REF!,$CG$2,#REF!,$CQ$1)</f>
        <v>#REF!</v>
      </c>
      <c r="CH12" s="38" t="e">
        <f ca="1">SUMIFS(#REF!,#REF!,A12,#REF!,$CH$2,#REF!,$CQ$1)</f>
        <v>#REF!</v>
      </c>
      <c r="CI12" s="38" t="e">
        <f ca="1">SUMIFS(#REF!,#REF!,A12,#REF!,$CI$2,#REF!,$CQ$1)</f>
        <v>#REF!</v>
      </c>
      <c r="CJ12" s="60"/>
      <c r="CK12" s="49">
        <f>SUMIFS('Inventory Matrix'!$E:$E,'Inventory Matrix'!$G:$G,$CK$2,'Inventory Matrix'!$B:$B,$CB$1,'Inventory Matrix'!$C:$C,A12)</f>
        <v>0</v>
      </c>
      <c r="CL12" s="49">
        <f>SUMIFS('Inventory Matrix'!$E:$E,'Inventory Matrix'!$G:$G,$CL$2,'Inventory Matrix'!$B:$B,$CB$1,'Inventory Matrix'!$C:$C,A12)</f>
        <v>0</v>
      </c>
      <c r="CM12" s="49">
        <f>SUMIFS('Inventory Matrix'!$E:$E,'Inventory Matrix'!$G:$G,$CM$2,'Inventory Matrix'!$B:$B,$CB$1,'Inventory Matrix'!$C:$C,A12)</f>
        <v>0</v>
      </c>
      <c r="CN12" s="57">
        <f>SUMIFS('Inventory Matrix'!$E:$E,'Inventory Matrix'!$G:$G,$CN$2,'Inventory Matrix'!$B:$B,$CB$1,'Inventory Matrix'!$C:$C,A12)</f>
        <v>0</v>
      </c>
      <c r="CO12" s="96" t="str">
        <f t="shared" ca="1" si="42"/>
        <v>-</v>
      </c>
      <c r="CP12" s="63">
        <f t="shared" ca="1" si="43"/>
        <v>0</v>
      </c>
      <c r="CQ12" s="97">
        <f>SUMIFS(Stock!$D:$D,Stock!$A:$A,$CQ$1,Stock!$C:$C,A12)</f>
        <v>0</v>
      </c>
      <c r="CR12" s="64"/>
      <c r="CS12" s="65">
        <f>SUMIFS(Stock!$D:$D,Stock!$A:$A,$CS$1,Stock!$C:$C,A12)</f>
        <v>0</v>
      </c>
      <c r="CT12" s="64"/>
      <c r="CU12" s="38" t="e">
        <f ca="1">SUMIFS(#REF!,#REF!,A12,#REF!,$CU$2,#REF!,$DA$1)</f>
        <v>#REF!</v>
      </c>
      <c r="CV12" s="38" t="e">
        <f ca="1">SUMIFS(#REF!,#REF!,A12,#REF!,$CV$2,#REF!,$DA$1)</f>
        <v>#REF!</v>
      </c>
      <c r="CW12" s="38" t="e">
        <f ca="1">SUMIFS(#REF!,#REF!,A12,#REF!,$CW$2,#REF!,$DA$1)</f>
        <v>#REF!</v>
      </c>
      <c r="CX12" s="38" t="e">
        <f ca="1">SUMIFS(#REF!,#REF!,A12,#REF!,$CX$2,#REF!,$DA$1)</f>
        <v>#REF!</v>
      </c>
      <c r="CY12" s="38" t="e">
        <f ca="1">SUMIFS(#REF!,#REF!,A12,#REF!,$CY$2,#REF!,$DA$1)</f>
        <v>#REF!</v>
      </c>
      <c r="CZ12" s="38" t="e">
        <f ca="1">SUMIFS(#REF!,#REF!,A12,#REF!,$CZ$2,#REF!,$DA$1)</f>
        <v>#REF!</v>
      </c>
      <c r="DA12" s="65">
        <f>SUMIFS(Stock!$D:$D,Stock!$A:$A,$DA$1,Stock!$C:$C,A12)</f>
        <v>0</v>
      </c>
      <c r="DB12" s="65">
        <f>SUMIFS(Stock!$D:$D,Stock!$A:$A,$DB$1,Stock!$C:$C,A12)</f>
        <v>0</v>
      </c>
      <c r="DC12" s="65">
        <f>SUMIFS(Stock!$D:$D,Stock!$A:$A,$DC$1,Stock!$C:$C,A12)</f>
        <v>0</v>
      </c>
      <c r="DD12" s="66"/>
      <c r="DE12" s="66"/>
      <c r="DF12" s="67">
        <f>SUMIFS('Inventory Matrix'!$E:$E,'Inventory Matrix'!$B:$B,$DF$2,'Inventory Matrix'!$G:$G,$DK$2,'Inventory Matrix'!$C:$C,A12)</f>
        <v>0</v>
      </c>
      <c r="DG12" s="67">
        <f>SUMIFS('Inventory Matrix'!$E:$E,'Inventory Matrix'!$B:$B,$DG$2,'Inventory Matrix'!$G:$G,$DK$2,'Inventory Matrix'!$C:$C,A12)</f>
        <v>0</v>
      </c>
      <c r="DH12" s="67">
        <f>SUMIFS('Inventory Matrix'!$E:$E,'Inventory Matrix'!$B:$B,$DH$2,'Inventory Matrix'!$G:$G,$DK$2,'Inventory Matrix'!$C:$C,A12)</f>
        <v>0</v>
      </c>
      <c r="DI12" s="67">
        <f>SUMIFS('Inventory Matrix'!$E:$E,'Inventory Matrix'!$B:$B,$DI$2,'Inventory Matrix'!$G:$G,$DK$2,'Inventory Matrix'!$C:$C,A12)</f>
        <v>0</v>
      </c>
      <c r="DJ12" s="67">
        <f>SUMIFS('Inventory Matrix'!$E:$E,'Inventory Matrix'!$B:$B,$DJ$2,'Inventory Matrix'!$G:$G,$DK$2,'Inventory Matrix'!$C:$C,A12)</f>
        <v>0</v>
      </c>
      <c r="DK12" s="98">
        <f>SUMIFS('Inventory Matrix'!$E:$E,'Inventory Matrix'!$G:$G,$DK$2,'Inventory Matrix'!$C:$C,A12)</f>
        <v>0</v>
      </c>
      <c r="DL12" s="48"/>
      <c r="DM12" s="67">
        <f>SUMIFS('Inventory Matrix'!$E:$E,'Inventory Matrix'!$B:$B,$DM$2,'Inventory Matrix'!$G:$G,$DR$2,'Inventory Matrix'!$C:$C,A12)</f>
        <v>0</v>
      </c>
      <c r="DN12" s="67">
        <f>SUMIFS('Inventory Matrix'!$E:$E,'Inventory Matrix'!$B:$B,$DN$2,'Inventory Matrix'!$G:$G,$DR$2,'Inventory Matrix'!$C:$C,A12)</f>
        <v>0</v>
      </c>
      <c r="DO12" s="67">
        <f>SUMIFS('Inventory Matrix'!$E:$E,'Inventory Matrix'!$B:$B,$DO$2,'Inventory Matrix'!$G:$G,$DR$2,'Inventory Matrix'!$C:$C,A12)</f>
        <v>0</v>
      </c>
      <c r="DP12" s="67">
        <f>SUMIFS('Inventory Matrix'!$E:$E,'Inventory Matrix'!$B:$B,$DP$2,'Inventory Matrix'!$G:$G,$DR$2,'Inventory Matrix'!$C:$C,A12)</f>
        <v>0</v>
      </c>
      <c r="DQ12" s="67">
        <f>SUMIFS('Inventory Matrix'!$E:$E,'Inventory Matrix'!$B:$B,$DQ$2,'Inventory Matrix'!$G:$G,$DR$2,'Inventory Matrix'!$C:$C,A12)</f>
        <v>0</v>
      </c>
      <c r="DR12" s="98">
        <f>SUMIFS('Inventory Matrix'!$E:$E,'Inventory Matrix'!$G:$G,$DR$2,'Inventory Matrix'!$C:$C,A12)</f>
        <v>0</v>
      </c>
      <c r="DS12" s="44"/>
      <c r="DT12" s="67">
        <f>SUMIFS('Inventory Matrix'!$E:$E,'Inventory Matrix'!$B:$B,$DT$2,'Inventory Matrix'!$G:$G,$DY$2,'Inventory Matrix'!$C:$C,A12)</f>
        <v>0</v>
      </c>
      <c r="DU12" s="67">
        <f>SUMIFS('Inventory Matrix'!$E:$E,'Inventory Matrix'!$B:$B,$DU$2,'Inventory Matrix'!$G:$G,$DY$2,'Inventory Matrix'!$C:$C,A12)</f>
        <v>0</v>
      </c>
      <c r="DV12" s="67">
        <f>SUMIFS('Inventory Matrix'!$E:$E,'Inventory Matrix'!$B:$B,$DV$2,'Inventory Matrix'!$G:$G,$DY$2,'Inventory Matrix'!$C:$C,A12)</f>
        <v>0</v>
      </c>
      <c r="DW12" s="67">
        <f>SUMIFS('Inventory Matrix'!$E:$E,'Inventory Matrix'!$B:$B,$DW$2,'Inventory Matrix'!$G:$G,$DY$2,'Inventory Matrix'!$C:$C,A12)</f>
        <v>0</v>
      </c>
      <c r="DX12" s="67">
        <f>SUMIFS('Inventory Matrix'!$E:$E,'Inventory Matrix'!$B:$B,$DX$2,'Inventory Matrix'!$G:$G,$DY$2,'Inventory Matrix'!$C:$C,A12)</f>
        <v>0</v>
      </c>
      <c r="DY12" s="98">
        <f>SUMIFS('Inventory Matrix'!$E:$E,'Inventory Matrix'!$G:$G,$DY$2,'Inventory Matrix'!$C:$C,A12)</f>
        <v>0</v>
      </c>
      <c r="DZ12" s="44"/>
      <c r="EA12" s="67">
        <f>SUMIFS('Inventory Matrix'!$E:$E,'Inventory Matrix'!$B:$B,$EA$2,'Inventory Matrix'!$G:$G,$EF$2,'Inventory Matrix'!$C:$C,A12)</f>
        <v>0</v>
      </c>
      <c r="EB12" s="67">
        <f>SUMIFS('Inventory Matrix'!$E:$E,'Inventory Matrix'!$B:$B,$EB$2,'Inventory Matrix'!$G:$G,$EF$2,'Inventory Matrix'!$C:$C,A12)</f>
        <v>0</v>
      </c>
      <c r="EC12" s="67">
        <f>SUMIFS('Inventory Matrix'!$E:$E,'Inventory Matrix'!$B:$B,$EC$2,'Inventory Matrix'!$G:$G,$EF$2,'Inventory Matrix'!$C:$C,A12)</f>
        <v>0</v>
      </c>
      <c r="ED12" s="67">
        <f>SUMIFS('Inventory Matrix'!$E:$E,'Inventory Matrix'!$B:$B,$ED$2,'Inventory Matrix'!$G:$G,$EF$2,'Inventory Matrix'!$C:$C,A12)</f>
        <v>0</v>
      </c>
      <c r="EE12" s="67">
        <f>SUMIFS('Inventory Matrix'!$E:$E,'Inventory Matrix'!$B:$B,$EE$2,'Inventory Matrix'!$G:$G,$EF$2,'Inventory Matrix'!$C:$C,A12)</f>
        <v>0</v>
      </c>
      <c r="EF12" s="98">
        <f>SUMIFS('Inventory Matrix'!$E:$E,'Inventory Matrix'!$G:$G,$EF$2,'Inventory Matrix'!$C:$C,A12)</f>
        <v>0</v>
      </c>
      <c r="EG12" s="44"/>
    </row>
    <row r="13" spans="1:137" ht="13" x14ac:dyDescent="0.15">
      <c r="A13" s="160" t="str">
        <f t="shared" si="31"/>
        <v>Z15Y002MX</v>
      </c>
      <c r="B13" s="70" t="s">
        <v>1981</v>
      </c>
      <c r="C13" s="71" t="s">
        <v>808</v>
      </c>
      <c r="D13" s="71"/>
      <c r="E13" s="72">
        <f>SUMIFS(Stock!$D:$D,Stock!$C:$C,A13)</f>
        <v>1</v>
      </c>
      <c r="F13" s="73" t="e">
        <f t="shared" ca="1" si="32"/>
        <v>#REF!</v>
      </c>
      <c r="G13" s="74">
        <f t="shared" ca="1" si="33"/>
        <v>0</v>
      </c>
      <c r="H13" s="44"/>
      <c r="I13" s="69" t="e">
        <f ca="1">SUMIFS(#REF!,#REF!,A13,#REF!,$I$2)</f>
        <v>#REF!</v>
      </c>
      <c r="J13" s="69" t="e">
        <f ca="1">SUMIFS(#REF!,#REF!,A13,#REF!,$J$2)</f>
        <v>#REF!</v>
      </c>
      <c r="K13" s="69" t="e">
        <f ca="1">SUMIFS(#REF!,#REF!,A13,#REF!,$K$2)</f>
        <v>#REF!</v>
      </c>
      <c r="L13" s="69" t="e">
        <f ca="1">SUMIFS(#REF!,#REF!,A13,#REF!,$L$2)</f>
        <v>#REF!</v>
      </c>
      <c r="M13" s="69" t="e">
        <f ca="1">SUMIFS(#REF!,#REF!,A13,#REF!,$M$2)</f>
        <v>#REF!</v>
      </c>
      <c r="N13" s="69" t="e">
        <f ca="1">SUMIFS(#REF!,#REF!,A13,#REF!,$N$2)</f>
        <v>#REF!</v>
      </c>
      <c r="O13" s="69" t="e">
        <f ca="1">SUMIFS(#REF!,#REF!,A13,#REF!,$O$2)</f>
        <v>#REF!</v>
      </c>
      <c r="P13" s="69" t="e">
        <f ca="1">SUMIFS(#REF!,#REF!,A13,#REF!,$P$2)</f>
        <v>#REF!</v>
      </c>
      <c r="Q13" s="69" t="e">
        <f ca="1">SUMIFS(#REF!,#REF!,A13,#REF!,$Q$2)</f>
        <v>#REF!</v>
      </c>
      <c r="R13" s="69" t="e">
        <f ca="1">SUMIFS(#REF!,#REF!,A13,#REF!,$R$2)</f>
        <v>#REF!</v>
      </c>
      <c r="S13" s="75"/>
      <c r="T13" s="44"/>
      <c r="U13" s="46"/>
      <c r="V13" s="69" t="e">
        <f ca="1">SUMIFS(#REF!,#REF!,A13,#REF!,$V$2,#REF!,$AI$1)</f>
        <v>#REF!</v>
      </c>
      <c r="W13" s="69" t="e">
        <f ca="1">SUMIFS(#REF!,#REF!,A13,#REF!,$W$2,#REF!,$AI$1)</f>
        <v>#REF!</v>
      </c>
      <c r="X13" s="69" t="e">
        <f ca="1">SUMIFS(#REF!,#REF!,A13,#REF!,$X$2,#REF!,$AI$1)</f>
        <v>#REF!</v>
      </c>
      <c r="Y13" s="69" t="e">
        <f ca="1">SUMIFS(#REF!,#REF!,A13,#REF!,$Y$2,#REF!,$AI$1)</f>
        <v>#REF!</v>
      </c>
      <c r="Z13" s="69" t="e">
        <f ca="1">SUMIFS(#REF!,#REF!,A13,#REF!,$Z$2,#REF!,$AI$1)</f>
        <v>#REF!</v>
      </c>
      <c r="AA13" s="69" t="e">
        <f ca="1">SUMIFS(#REF!,#REF!,A13,#REF!,$AA$2,#REF!,$AI$1)</f>
        <v>#REF!</v>
      </c>
      <c r="AB13" s="48"/>
      <c r="AC13" s="76">
        <f>SUMIFS('Inventory Matrix'!$E:$E,'Inventory Matrix'!$G:$G,$AC$2,'Inventory Matrix'!$B:$B,$AI$1,'Inventory Matrix'!$C:$C,A13)</f>
        <v>0</v>
      </c>
      <c r="AD13" s="70">
        <f>SUMIFS('Inventory Matrix'!$E:$E,'Inventory Matrix'!$G:$G,$AD$2,'Inventory Matrix'!$B:$B,$AI$1,'Inventory Matrix'!$C:$C,A13)</f>
        <v>0</v>
      </c>
      <c r="AE13" s="70">
        <f>SUMIFS('Inventory Matrix'!$E:$E,'Inventory Matrix'!$G:$G,$AE$2,'Inventory Matrix'!$B:$B,$AI$1,'Inventory Matrix'!$C:$C,A13)</f>
        <v>0</v>
      </c>
      <c r="AF13" s="77">
        <f>SUMIFS('Inventory Matrix'!$E:$E,'Inventory Matrix'!$G:$G,$AF$2,'Inventory Matrix'!$B:$B,$AI$1,'Inventory Matrix'!$C:$C,A13)</f>
        <v>0</v>
      </c>
      <c r="AG13" s="78" t="str">
        <f t="shared" ca="1" si="34"/>
        <v>-</v>
      </c>
      <c r="AH13" s="79">
        <f t="shared" ca="1" si="35"/>
        <v>0</v>
      </c>
      <c r="AI13" s="80">
        <f>SUMIFS(Stock!$D:$D,Stock!$A:$A,$AI$1,Stock!$C:$C,A13)</f>
        <v>0</v>
      </c>
      <c r="AJ13" s="55"/>
      <c r="AK13" s="69" t="e">
        <f ca="1">SUMIFS(#REF!,#REF!,A13,#REF!,$AK$2,#REF!,$AX$1)</f>
        <v>#REF!</v>
      </c>
      <c r="AL13" s="69" t="e">
        <f ca="1">SUMIFS(#REF!,#REF!,A13,#REF!,$AL$2,#REF!,$AX$1)</f>
        <v>#REF!</v>
      </c>
      <c r="AM13" s="69" t="e">
        <f ca="1">SUMIFS(#REF!,#REF!,A13,#REF!,$AM$2,#REF!,$AX$1)</f>
        <v>#REF!</v>
      </c>
      <c r="AN13" s="69" t="e">
        <f ca="1">SUMIFS(#REF!,#REF!,A13,#REF!,$AN$2,#REF!,$AX$1)</f>
        <v>#REF!</v>
      </c>
      <c r="AO13" s="69" t="e">
        <f ca="1">SUMIFS(#REF!,#REF!,A13,#REF!,$AO$2,#REF!,$AX$1)</f>
        <v>#REF!</v>
      </c>
      <c r="AP13" s="69" t="e">
        <f ca="1">SUMIFS(#REF!,#REF!,A13,#REF!,$AP$2,#REF!,$AX$1)</f>
        <v>#REF!</v>
      </c>
      <c r="AQ13" s="81"/>
      <c r="AR13" s="82">
        <f>SUMIFS('Inventory Matrix'!$E:$E,'Inventory Matrix'!$G:$G,$AR$2,'Inventory Matrix'!$B:$B,$AX$1,'Inventory Matrix'!$C:$C,A13)</f>
        <v>0</v>
      </c>
      <c r="AS13" s="82">
        <f>SUMIFS('Inventory Matrix'!$E:$E,'Inventory Matrix'!$G:$G,$AS$2,'Inventory Matrix'!$B:$B,$AX$1,'Inventory Matrix'!$C:$C,A13)</f>
        <v>0</v>
      </c>
      <c r="AT13" s="82">
        <f>SUMIFS('Inventory Matrix'!$E:$E,'Inventory Matrix'!$G:$G,$AT$2,'Inventory Matrix'!$B:$B,$AX$1,'Inventory Matrix'!$C:$C,A13)</f>
        <v>0</v>
      </c>
      <c r="AU13" s="83">
        <f>SUMIFS('Inventory Matrix'!$E:$E,'Inventory Matrix'!$G:$G,$AU$2,'Inventory Matrix'!$B:$B,$AX$1,'Inventory Matrix'!$C:$C,A13)</f>
        <v>0</v>
      </c>
      <c r="AV13" s="85" t="str">
        <f t="shared" ca="1" si="36"/>
        <v>-</v>
      </c>
      <c r="AW13" s="88">
        <f t="shared" ca="1" si="37"/>
        <v>0</v>
      </c>
      <c r="AX13" s="87">
        <f>SUMIFS(Stock!$D:$D,Stock!$A:$A,$AX$1,Stock!$C:$C,A13)</f>
        <v>0</v>
      </c>
      <c r="AY13" s="55"/>
      <c r="AZ13" s="69" t="e">
        <f ca="1">SUMIFS(#REF!,#REF!,A13,#REF!,$AZ$2,#REF!,$BM$1)</f>
        <v>#REF!</v>
      </c>
      <c r="BA13" s="69" t="e">
        <f ca="1">SUMIFS(#REF!,#REF!,A13,#REF!,$BA$2,#REF!,$BM$1)</f>
        <v>#REF!</v>
      </c>
      <c r="BB13" s="69" t="e">
        <f ca="1">SUMIFS(#REF!,#REF!,A13,#REF!,$BB$2,#REF!,$BM$1)</f>
        <v>#REF!</v>
      </c>
      <c r="BC13" s="69" t="e">
        <f ca="1">SUMIFS(#REF!,#REF!,A13,#REF!,$BC$2,#REF!,$BM$1)</f>
        <v>#REF!</v>
      </c>
      <c r="BD13" s="69" t="e">
        <f ca="1">SUMIFS(#REF!,#REF!,A13,#REF!,$BD$2,#REF!,$BM$1)</f>
        <v>#REF!</v>
      </c>
      <c r="BE13" s="69" t="e">
        <f ca="1">SUMIFS(#REF!,#REF!,A13,#REF!,$BE$2,#REF!,$BM$1)</f>
        <v>#REF!</v>
      </c>
      <c r="BF13" s="60"/>
      <c r="BG13" s="82">
        <f>SUMIFS('Inventory Matrix'!$E:$E,'Inventory Matrix'!$G:$G,$BG$2,'Inventory Matrix'!$B:$B,$BM$1,'Inventory Matrix'!$C:$C,A13)</f>
        <v>0</v>
      </c>
      <c r="BH13" s="82">
        <f>SUMIFS('Inventory Matrix'!$E:$E,'Inventory Matrix'!$G:$G,$BH$2,'Inventory Matrix'!$B:$B,$BM$1,'Inventory Matrix'!$C:$C,A13)</f>
        <v>0</v>
      </c>
      <c r="BI13" s="82">
        <f>SUMIFS('Inventory Matrix'!$E:$E,'Inventory Matrix'!$G:$G,$BI$2,'Inventory Matrix'!$B:$B,$BM$1,'Inventory Matrix'!$C:$C,A13)</f>
        <v>0</v>
      </c>
      <c r="BJ13" s="83">
        <f>SUMIFS('Inventory Matrix'!$E:$E,'Inventory Matrix'!$G:$G,$BJ$2,'Inventory Matrix'!$B:$B,$BM$1,'Inventory Matrix'!$C:$C,A13)</f>
        <v>1</v>
      </c>
      <c r="BK13" s="85" t="str">
        <f t="shared" ca="1" si="38"/>
        <v>-</v>
      </c>
      <c r="BL13" s="86">
        <f t="shared" ca="1" si="39"/>
        <v>0</v>
      </c>
      <c r="BM13" s="87">
        <f>SUMIFS(Stock!$D:$D,Stock!$A:$A,$BM$1,Stock!$C:$C,A13)</f>
        <v>1</v>
      </c>
      <c r="BN13" s="55"/>
      <c r="BO13" s="69" t="e">
        <f ca="1">SUMIFS(#REF!,#REF!,A13,#REF!,$BO$2,#REF!,$CB$1)</f>
        <v>#REF!</v>
      </c>
      <c r="BP13" s="69" t="e">
        <f ca="1">SUMIFS(#REF!,#REF!,A13,#REF!,$BP$2,#REF!,$CB$1)</f>
        <v>#REF!</v>
      </c>
      <c r="BQ13" s="69" t="e">
        <f ca="1">SUMIFS(#REF!,#REF!,A13,#REF!,$BQ$2,#REF!,$CB$1)</f>
        <v>#REF!</v>
      </c>
      <c r="BR13" s="69" t="e">
        <f ca="1">SUMIFS(#REF!,#REF!,A13,#REF!,$BR$2,#REF!,$CB$1)</f>
        <v>#REF!</v>
      </c>
      <c r="BS13" s="69" t="e">
        <f ca="1">SUMIFS(#REF!,#REF!,A13,#REF!,$BS$2,#REF!,$CB$1)</f>
        <v>#REF!</v>
      </c>
      <c r="BT13" s="69" t="e">
        <f ca="1">SUMIFS(#REF!,#REF!,A13,#REF!,$BT$2,#REF!,$CB$1)</f>
        <v>#REF!</v>
      </c>
      <c r="BU13" s="60"/>
      <c r="BV13" s="82">
        <f>SUMIFS('Inventory Matrix'!$E:$E,'Inventory Matrix'!$G:$G,$BV$2,'Inventory Matrix'!$B:$B,$CB$1,'Inventory Matrix'!$C:$C,A13)</f>
        <v>0</v>
      </c>
      <c r="BW13" s="82">
        <f>SUMIFS('Inventory Matrix'!$E:$E,'Inventory Matrix'!$G:$G,$BW$2,'Inventory Matrix'!$B:$B,$CB$1,'Inventory Matrix'!$C:$C,A13)</f>
        <v>0</v>
      </c>
      <c r="BX13" s="82">
        <f>SUMIFS('Inventory Matrix'!$E:$E,'Inventory Matrix'!$G:$G,$BX$2,'Inventory Matrix'!$B:$B,$CB$1,'Inventory Matrix'!$C:$C,A13)</f>
        <v>0</v>
      </c>
      <c r="BY13" s="83">
        <f>SUMIFS('Inventory Matrix'!$E:$E,'Inventory Matrix'!$G:$G,$BY$2,'Inventory Matrix'!$B:$B,$CB$1,'Inventory Matrix'!$C:$C,A13)</f>
        <v>0</v>
      </c>
      <c r="BZ13" s="85" t="str">
        <f t="shared" ca="1" si="40"/>
        <v>-</v>
      </c>
      <c r="CA13" s="88">
        <f t="shared" ca="1" si="41"/>
        <v>0</v>
      </c>
      <c r="CB13" s="87">
        <f>SUMIFS(Stock!$D:$D,Stock!$A:$A,$CB$1,Stock!$C:$C,A13)</f>
        <v>0</v>
      </c>
      <c r="CC13" s="55"/>
      <c r="CD13" s="69" t="e">
        <f ca="1">SUMIFS(#REF!,#REF!,A13,#REF!,$CD$2,#REF!,$CQ$1)</f>
        <v>#REF!</v>
      </c>
      <c r="CE13" s="69" t="e">
        <f ca="1">SUMIFS(#REF!,#REF!,A13,#REF!,$CE$2,#REF!,$CQ$1)</f>
        <v>#REF!</v>
      </c>
      <c r="CF13" s="69" t="e">
        <f ca="1">SUMIFS(#REF!,#REF!,A13,#REF!,$CF$2,#REF!,$CQ$1)</f>
        <v>#REF!</v>
      </c>
      <c r="CG13" s="69" t="e">
        <f ca="1">SUMIFS(#REF!,#REF!,A13,#REF!,$CG$2,#REF!,$CQ$1)</f>
        <v>#REF!</v>
      </c>
      <c r="CH13" s="69" t="e">
        <f ca="1">SUMIFS(#REF!,#REF!,A13,#REF!,$CH$2,#REF!,$CQ$1)</f>
        <v>#REF!</v>
      </c>
      <c r="CI13" s="69" t="e">
        <f ca="1">SUMIFS(#REF!,#REF!,A13,#REF!,$CI$2,#REF!,$CQ$1)</f>
        <v>#REF!</v>
      </c>
      <c r="CJ13" s="60"/>
      <c r="CK13" s="82">
        <f>SUMIFS('Inventory Matrix'!$E:$E,'Inventory Matrix'!$G:$G,$CK$2,'Inventory Matrix'!$B:$B,$CB$1,'Inventory Matrix'!$C:$C,A13)</f>
        <v>0</v>
      </c>
      <c r="CL13" s="82">
        <f>SUMIFS('Inventory Matrix'!$E:$E,'Inventory Matrix'!$G:$G,$CL$2,'Inventory Matrix'!$B:$B,$CB$1,'Inventory Matrix'!$C:$C,A13)</f>
        <v>0</v>
      </c>
      <c r="CM13" s="82">
        <f>SUMIFS('Inventory Matrix'!$E:$E,'Inventory Matrix'!$G:$G,$CM$2,'Inventory Matrix'!$B:$B,$CB$1,'Inventory Matrix'!$C:$C,A13)</f>
        <v>0</v>
      </c>
      <c r="CN13" s="83">
        <f>SUMIFS('Inventory Matrix'!$E:$E,'Inventory Matrix'!$G:$G,$CN$2,'Inventory Matrix'!$B:$B,$CB$1,'Inventory Matrix'!$C:$C,A13)</f>
        <v>0</v>
      </c>
      <c r="CO13" s="85" t="str">
        <f t="shared" ca="1" si="42"/>
        <v>-</v>
      </c>
      <c r="CP13" s="88">
        <f t="shared" ca="1" si="43"/>
        <v>0</v>
      </c>
      <c r="CQ13" s="87">
        <f>SUMIFS(Stock!$D:$D,Stock!$A:$A,$CQ$1,Stock!$C:$C,A13)</f>
        <v>0</v>
      </c>
      <c r="CR13" s="64"/>
      <c r="CS13" s="89">
        <f>SUMIFS(Stock!$D:$D,Stock!$A:$A,$CS$1,Stock!$C:$C,A13)</f>
        <v>0</v>
      </c>
      <c r="CT13" s="64"/>
      <c r="CU13" s="69" t="e">
        <f ca="1">SUMIFS(#REF!,#REF!,A13,#REF!,$CU$2,#REF!,$DA$1)</f>
        <v>#REF!</v>
      </c>
      <c r="CV13" s="69" t="e">
        <f ca="1">SUMIFS(#REF!,#REF!,A13,#REF!,$CV$2,#REF!,$DA$1)</f>
        <v>#REF!</v>
      </c>
      <c r="CW13" s="69" t="e">
        <f ca="1">SUMIFS(#REF!,#REF!,A13,#REF!,$CW$2,#REF!,$DA$1)</f>
        <v>#REF!</v>
      </c>
      <c r="CX13" s="69" t="e">
        <f ca="1">SUMIFS(#REF!,#REF!,A13,#REF!,$CX$2,#REF!,$DA$1)</f>
        <v>#REF!</v>
      </c>
      <c r="CY13" s="69" t="e">
        <f ca="1">SUMIFS(#REF!,#REF!,A13,#REF!,$CY$2,#REF!,$DA$1)</f>
        <v>#REF!</v>
      </c>
      <c r="CZ13" s="69" t="e">
        <f ca="1">SUMIFS(#REF!,#REF!,A13,#REF!,$CZ$2,#REF!,$DA$1)</f>
        <v>#REF!</v>
      </c>
      <c r="DA13" s="89">
        <f>SUMIFS(Stock!$D:$D,Stock!$A:$A,$DA$1,Stock!$C:$C,A13)</f>
        <v>0</v>
      </c>
      <c r="DB13" s="89">
        <f>SUMIFS(Stock!$D:$D,Stock!$A:$A,$DB$1,Stock!$C:$C,A13)</f>
        <v>0</v>
      </c>
      <c r="DC13" s="89">
        <f>SUMIFS(Stock!$D:$D,Stock!$A:$A,$DC$1,Stock!$C:$C,A13)</f>
        <v>0</v>
      </c>
      <c r="DD13" s="66"/>
      <c r="DE13" s="66"/>
      <c r="DF13" s="90">
        <f>SUMIFS('Inventory Matrix'!$E:$E,'Inventory Matrix'!$B:$B,$DF$2,'Inventory Matrix'!$G:$G,$DK$2,'Inventory Matrix'!$C:$C,A13)</f>
        <v>0</v>
      </c>
      <c r="DG13" s="90">
        <f>SUMIFS('Inventory Matrix'!$E:$E,'Inventory Matrix'!$B:$B,$DG$2,'Inventory Matrix'!$G:$G,$DK$2,'Inventory Matrix'!$C:$C,A13)</f>
        <v>0</v>
      </c>
      <c r="DH13" s="90">
        <f>SUMIFS('Inventory Matrix'!$E:$E,'Inventory Matrix'!$B:$B,$DH$2,'Inventory Matrix'!$G:$G,$DK$2,'Inventory Matrix'!$C:$C,A13)</f>
        <v>0</v>
      </c>
      <c r="DI13" s="90">
        <f>SUMIFS('Inventory Matrix'!$E:$E,'Inventory Matrix'!$B:$B,$DI$2,'Inventory Matrix'!$G:$G,$DK$2,'Inventory Matrix'!$C:$C,A13)</f>
        <v>0</v>
      </c>
      <c r="DJ13" s="90">
        <f>SUMIFS('Inventory Matrix'!$E:$E,'Inventory Matrix'!$B:$B,$DJ$2,'Inventory Matrix'!$G:$G,$DK$2,'Inventory Matrix'!$C:$C,A13)</f>
        <v>0</v>
      </c>
      <c r="DK13" s="91">
        <f>SUMIFS('Inventory Matrix'!$E:$E,'Inventory Matrix'!$G:$G,$DK$2,'Inventory Matrix'!$C:$C,A13)</f>
        <v>0</v>
      </c>
      <c r="DL13" s="48"/>
      <c r="DM13" s="90">
        <f>SUMIFS('Inventory Matrix'!$E:$E,'Inventory Matrix'!$B:$B,$DM$2,'Inventory Matrix'!$G:$G,$DR$2,'Inventory Matrix'!$C:$C,A13)</f>
        <v>0</v>
      </c>
      <c r="DN13" s="90">
        <f>SUMIFS('Inventory Matrix'!$E:$E,'Inventory Matrix'!$B:$B,$DN$2,'Inventory Matrix'!$G:$G,$DR$2,'Inventory Matrix'!$C:$C,A13)</f>
        <v>0</v>
      </c>
      <c r="DO13" s="90">
        <f>SUMIFS('Inventory Matrix'!$E:$E,'Inventory Matrix'!$B:$B,$DO$2,'Inventory Matrix'!$G:$G,$DR$2,'Inventory Matrix'!$C:$C,A13)</f>
        <v>0</v>
      </c>
      <c r="DP13" s="90">
        <f>SUMIFS('Inventory Matrix'!$E:$E,'Inventory Matrix'!$B:$B,$DP$2,'Inventory Matrix'!$G:$G,$DR$2,'Inventory Matrix'!$C:$C,A13)</f>
        <v>0</v>
      </c>
      <c r="DQ13" s="90">
        <f>SUMIFS('Inventory Matrix'!$E:$E,'Inventory Matrix'!$B:$B,$DQ$2,'Inventory Matrix'!$G:$G,$DR$2,'Inventory Matrix'!$C:$C,A13)</f>
        <v>0</v>
      </c>
      <c r="DR13" s="91">
        <f>SUMIFS('Inventory Matrix'!$E:$E,'Inventory Matrix'!$G:$G,$DR$2,'Inventory Matrix'!$C:$C,A13)</f>
        <v>0</v>
      </c>
      <c r="DS13" s="44"/>
      <c r="DT13" s="90">
        <f>SUMIFS('Inventory Matrix'!$E:$E,'Inventory Matrix'!$B:$B,$DT$2,'Inventory Matrix'!$G:$G,$DY$2,'Inventory Matrix'!$C:$C,A13)</f>
        <v>0</v>
      </c>
      <c r="DU13" s="90">
        <f>SUMIFS('Inventory Matrix'!$E:$E,'Inventory Matrix'!$B:$B,$DU$2,'Inventory Matrix'!$G:$G,$DY$2,'Inventory Matrix'!$C:$C,A13)</f>
        <v>0</v>
      </c>
      <c r="DV13" s="90">
        <f>SUMIFS('Inventory Matrix'!$E:$E,'Inventory Matrix'!$B:$B,$DV$2,'Inventory Matrix'!$G:$G,$DY$2,'Inventory Matrix'!$C:$C,A13)</f>
        <v>0</v>
      </c>
      <c r="DW13" s="90">
        <f>SUMIFS('Inventory Matrix'!$E:$E,'Inventory Matrix'!$B:$B,$DW$2,'Inventory Matrix'!$G:$G,$DY$2,'Inventory Matrix'!$C:$C,A13)</f>
        <v>0</v>
      </c>
      <c r="DX13" s="90">
        <f>SUMIFS('Inventory Matrix'!$E:$E,'Inventory Matrix'!$B:$B,$DX$2,'Inventory Matrix'!$G:$G,$DY$2,'Inventory Matrix'!$C:$C,A13)</f>
        <v>0</v>
      </c>
      <c r="DY13" s="91">
        <f>SUMIFS('Inventory Matrix'!$E:$E,'Inventory Matrix'!$G:$G,$DY$2,'Inventory Matrix'!$C:$C,A13)</f>
        <v>0</v>
      </c>
      <c r="DZ13" s="44"/>
      <c r="EA13" s="90">
        <f>SUMIFS('Inventory Matrix'!$E:$E,'Inventory Matrix'!$B:$B,$EA$2,'Inventory Matrix'!$G:$G,$EF$2,'Inventory Matrix'!$C:$C,A13)</f>
        <v>0</v>
      </c>
      <c r="EB13" s="90">
        <f>SUMIFS('Inventory Matrix'!$E:$E,'Inventory Matrix'!$B:$B,$EB$2,'Inventory Matrix'!$G:$G,$EF$2,'Inventory Matrix'!$C:$C,A13)</f>
        <v>0</v>
      </c>
      <c r="EC13" s="90">
        <f>SUMIFS('Inventory Matrix'!$E:$E,'Inventory Matrix'!$B:$B,$EC$2,'Inventory Matrix'!$G:$G,$EF$2,'Inventory Matrix'!$C:$C,A13)</f>
        <v>1</v>
      </c>
      <c r="ED13" s="90">
        <f>SUMIFS('Inventory Matrix'!$E:$E,'Inventory Matrix'!$B:$B,$ED$2,'Inventory Matrix'!$G:$G,$EF$2,'Inventory Matrix'!$C:$C,A13)</f>
        <v>0</v>
      </c>
      <c r="EE13" s="90">
        <f>SUMIFS('Inventory Matrix'!$E:$E,'Inventory Matrix'!$B:$B,$EE$2,'Inventory Matrix'!$G:$G,$EF$2,'Inventory Matrix'!$C:$C,A13)</f>
        <v>0</v>
      </c>
      <c r="EF13" s="91">
        <f>SUMIFS('Inventory Matrix'!$E:$E,'Inventory Matrix'!$G:$G,$EF$2,'Inventory Matrix'!$C:$C,A13)</f>
        <v>1</v>
      </c>
      <c r="EG13" s="44"/>
    </row>
    <row r="14" spans="1:137" ht="13" x14ac:dyDescent="0.15">
      <c r="A14" s="158" t="str">
        <f t="shared" si="31"/>
        <v>Z15Y00324</v>
      </c>
      <c r="B14" s="39" t="s">
        <v>1981</v>
      </c>
      <c r="C14" s="40" t="s">
        <v>900</v>
      </c>
      <c r="D14" s="40"/>
      <c r="E14" s="41">
        <f>SUMIFS(Stock!$D:$D,Stock!$C:$C,A14)</f>
        <v>0</v>
      </c>
      <c r="F14" s="42" t="e">
        <f t="shared" ca="1" si="32"/>
        <v>#REF!</v>
      </c>
      <c r="G14" s="43">
        <f t="shared" ca="1" si="33"/>
        <v>0</v>
      </c>
      <c r="H14" s="44"/>
      <c r="I14" s="38" t="e">
        <f ca="1">SUMIFS(#REF!,#REF!,A14,#REF!,$I$2)</f>
        <v>#REF!</v>
      </c>
      <c r="J14" s="38" t="e">
        <f ca="1">SUMIFS(#REF!,#REF!,A14,#REF!,$J$2)</f>
        <v>#REF!</v>
      </c>
      <c r="K14" s="38" t="e">
        <f ca="1">SUMIFS(#REF!,#REF!,A14,#REF!,$K$2)</f>
        <v>#REF!</v>
      </c>
      <c r="L14" s="38" t="e">
        <f ca="1">SUMIFS(#REF!,#REF!,A14,#REF!,$L$2)</f>
        <v>#REF!</v>
      </c>
      <c r="M14" s="38" t="e">
        <f ca="1">SUMIFS(#REF!,#REF!,A14,#REF!,$M$2)</f>
        <v>#REF!</v>
      </c>
      <c r="N14" s="38" t="e">
        <f ca="1">SUMIFS(#REF!,#REF!,A14,#REF!,$N$2)</f>
        <v>#REF!</v>
      </c>
      <c r="O14" s="38" t="e">
        <f ca="1">SUMIFS(#REF!,#REF!,A14,#REF!,$O$2)</f>
        <v>#REF!</v>
      </c>
      <c r="P14" s="38" t="e">
        <f ca="1">SUMIFS(#REF!,#REF!,A14,#REF!,$P$2)</f>
        <v>#REF!</v>
      </c>
      <c r="Q14" s="38" t="e">
        <f ca="1">SUMIFS(#REF!,#REF!,A14,#REF!,$Q$2)</f>
        <v>#REF!</v>
      </c>
      <c r="R14" s="38" t="e">
        <f ca="1">SUMIFS(#REF!,#REF!,A14,#REF!,$R$2)</f>
        <v>#REF!</v>
      </c>
      <c r="S14" s="45"/>
      <c r="T14" s="44"/>
      <c r="U14" s="46"/>
      <c r="V14" s="38" t="e">
        <f ca="1">SUMIFS(#REF!,#REF!,A14,#REF!,$V$2,#REF!,$AI$1)</f>
        <v>#REF!</v>
      </c>
      <c r="W14" s="38" t="e">
        <f ca="1">SUMIFS(#REF!,#REF!,A14,#REF!,$W$2,#REF!,$AI$1)</f>
        <v>#REF!</v>
      </c>
      <c r="X14" s="38" t="e">
        <f ca="1">SUMIFS(#REF!,#REF!,A14,#REF!,$X$2,#REF!,$AI$1)</f>
        <v>#REF!</v>
      </c>
      <c r="Y14" s="38" t="e">
        <f ca="1">SUMIFS(#REF!,#REF!,A14,#REF!,$Y$2,#REF!,$AI$1)</f>
        <v>#REF!</v>
      </c>
      <c r="Z14" s="38" t="e">
        <f ca="1">SUMIFS(#REF!,#REF!,A14,#REF!,$Z$2,#REF!,$AI$1)</f>
        <v>#REF!</v>
      </c>
      <c r="AA14" s="38" t="e">
        <f ca="1">SUMIFS(#REF!,#REF!,A14,#REF!,$AA$2,#REF!,$AI$1)</f>
        <v>#REF!</v>
      </c>
      <c r="AB14" s="48"/>
      <c r="AC14" s="92">
        <f>SUMIFS('Inventory Matrix'!$E:$E,'Inventory Matrix'!$G:$G,$AC$2,'Inventory Matrix'!$B:$B,$AI$1,'Inventory Matrix'!$C:$C,A14)</f>
        <v>0</v>
      </c>
      <c r="AD14" s="39">
        <f>SUMIFS('Inventory Matrix'!$E:$E,'Inventory Matrix'!$G:$G,$AD$2,'Inventory Matrix'!$B:$B,$AI$1,'Inventory Matrix'!$C:$C,A14)</f>
        <v>0</v>
      </c>
      <c r="AE14" s="39">
        <f>SUMIFS('Inventory Matrix'!$E:$E,'Inventory Matrix'!$G:$G,$AE$2,'Inventory Matrix'!$B:$B,$AI$1,'Inventory Matrix'!$C:$C,A14)</f>
        <v>0</v>
      </c>
      <c r="AF14" s="93">
        <f>SUMIFS('Inventory Matrix'!$E:$E,'Inventory Matrix'!$G:$G,$AF$2,'Inventory Matrix'!$B:$B,$AI$1,'Inventory Matrix'!$C:$C,A14)</f>
        <v>0</v>
      </c>
      <c r="AG14" s="94" t="str">
        <f t="shared" ca="1" si="34"/>
        <v>-</v>
      </c>
      <c r="AH14" s="53">
        <f t="shared" ca="1" si="35"/>
        <v>0</v>
      </c>
      <c r="AI14" s="95">
        <f>SUMIFS(Stock!$D:$D,Stock!$A:$A,$AI$1,Stock!$C:$C,A14)</f>
        <v>0</v>
      </c>
      <c r="AJ14" s="55"/>
      <c r="AK14" s="38" t="e">
        <f ca="1">SUMIFS(#REF!,#REF!,A14,#REF!,$AK$2,#REF!,$AX$1)</f>
        <v>#REF!</v>
      </c>
      <c r="AL14" s="38" t="e">
        <f ca="1">SUMIFS(#REF!,#REF!,A14,#REF!,$AL$2,#REF!,$AX$1)</f>
        <v>#REF!</v>
      </c>
      <c r="AM14" s="38" t="e">
        <f ca="1">SUMIFS(#REF!,#REF!,A14,#REF!,$AM$2,#REF!,$AX$1)</f>
        <v>#REF!</v>
      </c>
      <c r="AN14" s="38" t="e">
        <f ca="1">SUMIFS(#REF!,#REF!,A14,#REF!,$AN$2,#REF!,$AX$1)</f>
        <v>#REF!</v>
      </c>
      <c r="AO14" s="38" t="e">
        <f ca="1">SUMIFS(#REF!,#REF!,A14,#REF!,$AO$2,#REF!,$AX$1)</f>
        <v>#REF!</v>
      </c>
      <c r="AP14" s="38" t="e">
        <f ca="1">SUMIFS(#REF!,#REF!,A14,#REF!,$AP$2,#REF!,$AX$1)</f>
        <v>#REF!</v>
      </c>
      <c r="AQ14" s="81"/>
      <c r="AR14" s="49">
        <f>SUMIFS('Inventory Matrix'!$E:$E,'Inventory Matrix'!$G:$G,$AR$2,'Inventory Matrix'!$B:$B,$AX$1,'Inventory Matrix'!$C:$C,A14)</f>
        <v>0</v>
      </c>
      <c r="AS14" s="49">
        <f>SUMIFS('Inventory Matrix'!$E:$E,'Inventory Matrix'!$G:$G,$AS$2,'Inventory Matrix'!$B:$B,$AX$1,'Inventory Matrix'!$C:$C,A14)</f>
        <v>0</v>
      </c>
      <c r="AT14" s="49">
        <f>SUMIFS('Inventory Matrix'!$E:$E,'Inventory Matrix'!$G:$G,$AT$2,'Inventory Matrix'!$B:$B,$AX$1,'Inventory Matrix'!$C:$C,A14)</f>
        <v>0</v>
      </c>
      <c r="AU14" s="57">
        <f>SUMIFS('Inventory Matrix'!$E:$E,'Inventory Matrix'!$G:$G,$AU$2,'Inventory Matrix'!$B:$B,$AX$1,'Inventory Matrix'!$C:$C,A14)</f>
        <v>0</v>
      </c>
      <c r="AV14" s="96" t="str">
        <f t="shared" ca="1" si="36"/>
        <v>-</v>
      </c>
      <c r="AW14" s="63">
        <f t="shared" ca="1" si="37"/>
        <v>0</v>
      </c>
      <c r="AX14" s="97">
        <f>SUMIFS(Stock!$D:$D,Stock!$A:$A,$AX$1,Stock!$C:$C,A14)</f>
        <v>0</v>
      </c>
      <c r="AY14" s="55"/>
      <c r="AZ14" s="38" t="e">
        <f ca="1">SUMIFS(#REF!,#REF!,A14,#REF!,$AZ$2,#REF!,$BM$1)</f>
        <v>#REF!</v>
      </c>
      <c r="BA14" s="38" t="e">
        <f ca="1">SUMIFS(#REF!,#REF!,A14,#REF!,$BA$2,#REF!,$BM$1)</f>
        <v>#REF!</v>
      </c>
      <c r="BB14" s="38" t="e">
        <f ca="1">SUMIFS(#REF!,#REF!,A14,#REF!,$BB$2,#REF!,$BM$1)</f>
        <v>#REF!</v>
      </c>
      <c r="BC14" s="38" t="e">
        <f ca="1">SUMIFS(#REF!,#REF!,A14,#REF!,$BC$2,#REF!,$BM$1)</f>
        <v>#REF!</v>
      </c>
      <c r="BD14" s="38" t="e">
        <f ca="1">SUMIFS(#REF!,#REF!,A14,#REF!,$BD$2,#REF!,$BM$1)</f>
        <v>#REF!</v>
      </c>
      <c r="BE14" s="38" t="e">
        <f ca="1">SUMIFS(#REF!,#REF!,A14,#REF!,$BE$2,#REF!,$BM$1)</f>
        <v>#REF!</v>
      </c>
      <c r="BF14" s="60"/>
      <c r="BG14" s="49">
        <f>SUMIFS('Inventory Matrix'!$E:$E,'Inventory Matrix'!$G:$G,$BG$2,'Inventory Matrix'!$B:$B,$BM$1,'Inventory Matrix'!$C:$C,A14)</f>
        <v>0</v>
      </c>
      <c r="BH14" s="49">
        <f>SUMIFS('Inventory Matrix'!$E:$E,'Inventory Matrix'!$G:$G,$BH$2,'Inventory Matrix'!$B:$B,$BM$1,'Inventory Matrix'!$C:$C,A14)</f>
        <v>0</v>
      </c>
      <c r="BI14" s="49">
        <f>SUMIFS('Inventory Matrix'!$E:$E,'Inventory Matrix'!$G:$G,$BI$2,'Inventory Matrix'!$B:$B,$BM$1,'Inventory Matrix'!$C:$C,A14)</f>
        <v>0</v>
      </c>
      <c r="BJ14" s="57">
        <f>SUMIFS('Inventory Matrix'!$E:$E,'Inventory Matrix'!$G:$G,$BJ$2,'Inventory Matrix'!$B:$B,$BM$1,'Inventory Matrix'!$C:$C,A14)</f>
        <v>0</v>
      </c>
      <c r="BK14" s="96" t="str">
        <f t="shared" ca="1" si="38"/>
        <v>-</v>
      </c>
      <c r="BL14" s="62">
        <f t="shared" ca="1" si="39"/>
        <v>0</v>
      </c>
      <c r="BM14" s="97">
        <f>SUMIFS(Stock!$D:$D,Stock!$A:$A,$BM$1,Stock!$C:$C,A14)</f>
        <v>0</v>
      </c>
      <c r="BN14" s="55"/>
      <c r="BO14" s="38" t="e">
        <f ca="1">SUMIFS(#REF!,#REF!,A14,#REF!,$BO$2,#REF!,$CB$1)</f>
        <v>#REF!</v>
      </c>
      <c r="BP14" s="38" t="e">
        <f ca="1">SUMIFS(#REF!,#REF!,A14,#REF!,$BP$2,#REF!,$CB$1)</f>
        <v>#REF!</v>
      </c>
      <c r="BQ14" s="38" t="e">
        <f ca="1">SUMIFS(#REF!,#REF!,A14,#REF!,$BQ$2,#REF!,$CB$1)</f>
        <v>#REF!</v>
      </c>
      <c r="BR14" s="38" t="e">
        <f ca="1">SUMIFS(#REF!,#REF!,A14,#REF!,$BR$2,#REF!,$CB$1)</f>
        <v>#REF!</v>
      </c>
      <c r="BS14" s="38" t="e">
        <f ca="1">SUMIFS(#REF!,#REF!,A14,#REF!,$BS$2,#REF!,$CB$1)</f>
        <v>#REF!</v>
      </c>
      <c r="BT14" s="38" t="e">
        <f ca="1">SUMIFS(#REF!,#REF!,A14,#REF!,$BT$2,#REF!,$CB$1)</f>
        <v>#REF!</v>
      </c>
      <c r="BU14" s="60"/>
      <c r="BV14" s="49">
        <f>SUMIFS('Inventory Matrix'!$E:$E,'Inventory Matrix'!$G:$G,$BV$2,'Inventory Matrix'!$B:$B,$CB$1,'Inventory Matrix'!$C:$C,A14)</f>
        <v>0</v>
      </c>
      <c r="BW14" s="49">
        <f>SUMIFS('Inventory Matrix'!$E:$E,'Inventory Matrix'!$G:$G,$BW$2,'Inventory Matrix'!$B:$B,$CB$1,'Inventory Matrix'!$C:$C,A14)</f>
        <v>0</v>
      </c>
      <c r="BX14" s="49">
        <f>SUMIFS('Inventory Matrix'!$E:$E,'Inventory Matrix'!$G:$G,$BX$2,'Inventory Matrix'!$B:$B,$CB$1,'Inventory Matrix'!$C:$C,A14)</f>
        <v>0</v>
      </c>
      <c r="BY14" s="57">
        <f>SUMIFS('Inventory Matrix'!$E:$E,'Inventory Matrix'!$G:$G,$BY$2,'Inventory Matrix'!$B:$B,$CB$1,'Inventory Matrix'!$C:$C,A14)</f>
        <v>0</v>
      </c>
      <c r="BZ14" s="96" t="str">
        <f t="shared" ca="1" si="40"/>
        <v>-</v>
      </c>
      <c r="CA14" s="63">
        <f t="shared" ca="1" si="41"/>
        <v>0</v>
      </c>
      <c r="CB14" s="97">
        <f>SUMIFS(Stock!$D:$D,Stock!$A:$A,$CB$1,Stock!$C:$C,A14)</f>
        <v>0</v>
      </c>
      <c r="CC14" s="55"/>
      <c r="CD14" s="38" t="e">
        <f ca="1">SUMIFS(#REF!,#REF!,A14,#REF!,$CD$2,#REF!,$CQ$1)</f>
        <v>#REF!</v>
      </c>
      <c r="CE14" s="38" t="e">
        <f ca="1">SUMIFS(#REF!,#REF!,A14,#REF!,$CE$2,#REF!,$CQ$1)</f>
        <v>#REF!</v>
      </c>
      <c r="CF14" s="38" t="e">
        <f ca="1">SUMIFS(#REF!,#REF!,A14,#REF!,$CF$2,#REF!,$CQ$1)</f>
        <v>#REF!</v>
      </c>
      <c r="CG14" s="38" t="e">
        <f ca="1">SUMIFS(#REF!,#REF!,A14,#REF!,$CG$2,#REF!,$CQ$1)</f>
        <v>#REF!</v>
      </c>
      <c r="CH14" s="38" t="e">
        <f ca="1">SUMIFS(#REF!,#REF!,A14,#REF!,$CH$2,#REF!,$CQ$1)</f>
        <v>#REF!</v>
      </c>
      <c r="CI14" s="38" t="e">
        <f ca="1">SUMIFS(#REF!,#REF!,A14,#REF!,$CI$2,#REF!,$CQ$1)</f>
        <v>#REF!</v>
      </c>
      <c r="CJ14" s="60"/>
      <c r="CK14" s="49">
        <f>SUMIFS('Inventory Matrix'!$E:$E,'Inventory Matrix'!$G:$G,$CK$2,'Inventory Matrix'!$B:$B,$CB$1,'Inventory Matrix'!$C:$C,A14)</f>
        <v>0</v>
      </c>
      <c r="CL14" s="49">
        <f>SUMIFS('Inventory Matrix'!$E:$E,'Inventory Matrix'!$G:$G,$CL$2,'Inventory Matrix'!$B:$B,$CB$1,'Inventory Matrix'!$C:$C,A14)</f>
        <v>0</v>
      </c>
      <c r="CM14" s="49">
        <f>SUMIFS('Inventory Matrix'!$E:$E,'Inventory Matrix'!$G:$G,$CM$2,'Inventory Matrix'!$B:$B,$CB$1,'Inventory Matrix'!$C:$C,A14)</f>
        <v>0</v>
      </c>
      <c r="CN14" s="57">
        <f>SUMIFS('Inventory Matrix'!$E:$E,'Inventory Matrix'!$G:$G,$CN$2,'Inventory Matrix'!$B:$B,$CB$1,'Inventory Matrix'!$C:$C,A14)</f>
        <v>0</v>
      </c>
      <c r="CO14" s="96" t="str">
        <f t="shared" ca="1" si="42"/>
        <v>-</v>
      </c>
      <c r="CP14" s="63">
        <f t="shared" ca="1" si="43"/>
        <v>0</v>
      </c>
      <c r="CQ14" s="97">
        <f>SUMIFS(Stock!$D:$D,Stock!$A:$A,$CQ$1,Stock!$C:$C,A14)</f>
        <v>0</v>
      </c>
      <c r="CR14" s="64"/>
      <c r="CS14" s="65">
        <f>SUMIFS(Stock!$D:$D,Stock!$A:$A,$CS$1,Stock!$C:$C,A14)</f>
        <v>0</v>
      </c>
      <c r="CT14" s="64"/>
      <c r="CU14" s="38" t="e">
        <f ca="1">SUMIFS(#REF!,#REF!,A14,#REF!,$CU$2,#REF!,$DA$1)</f>
        <v>#REF!</v>
      </c>
      <c r="CV14" s="38" t="e">
        <f ca="1">SUMIFS(#REF!,#REF!,A14,#REF!,$CV$2,#REF!,$DA$1)</f>
        <v>#REF!</v>
      </c>
      <c r="CW14" s="38" t="e">
        <f ca="1">SUMIFS(#REF!,#REF!,A14,#REF!,$CW$2,#REF!,$DA$1)</f>
        <v>#REF!</v>
      </c>
      <c r="CX14" s="38" t="e">
        <f ca="1">SUMIFS(#REF!,#REF!,A14,#REF!,$CX$2,#REF!,$DA$1)</f>
        <v>#REF!</v>
      </c>
      <c r="CY14" s="38" t="e">
        <f ca="1">SUMIFS(#REF!,#REF!,A14,#REF!,$CY$2,#REF!,$DA$1)</f>
        <v>#REF!</v>
      </c>
      <c r="CZ14" s="38" t="e">
        <f ca="1">SUMIFS(#REF!,#REF!,A14,#REF!,$CZ$2,#REF!,$DA$1)</f>
        <v>#REF!</v>
      </c>
      <c r="DA14" s="65">
        <f>SUMIFS(Stock!$D:$D,Stock!$A:$A,$DA$1,Stock!$C:$C,A14)</f>
        <v>0</v>
      </c>
      <c r="DB14" s="65">
        <f>SUMIFS(Stock!$D:$D,Stock!$A:$A,$DB$1,Stock!$C:$C,A14)</f>
        <v>0</v>
      </c>
      <c r="DC14" s="65">
        <f>SUMIFS(Stock!$D:$D,Stock!$A:$A,$DC$1,Stock!$C:$C,A14)</f>
        <v>0</v>
      </c>
      <c r="DD14" s="66"/>
      <c r="DE14" s="66"/>
      <c r="DF14" s="67">
        <f>SUMIFS('Inventory Matrix'!$E:$E,'Inventory Matrix'!$B:$B,$DF$2,'Inventory Matrix'!$G:$G,$DK$2,'Inventory Matrix'!$C:$C,A14)</f>
        <v>0</v>
      </c>
      <c r="DG14" s="67">
        <f>SUMIFS('Inventory Matrix'!$E:$E,'Inventory Matrix'!$B:$B,$DG$2,'Inventory Matrix'!$G:$G,$DK$2,'Inventory Matrix'!$C:$C,A14)</f>
        <v>0</v>
      </c>
      <c r="DH14" s="67">
        <f>SUMIFS('Inventory Matrix'!$E:$E,'Inventory Matrix'!$B:$B,$DH$2,'Inventory Matrix'!$G:$G,$DK$2,'Inventory Matrix'!$C:$C,A14)</f>
        <v>0</v>
      </c>
      <c r="DI14" s="67">
        <f>SUMIFS('Inventory Matrix'!$E:$E,'Inventory Matrix'!$B:$B,$DI$2,'Inventory Matrix'!$G:$G,$DK$2,'Inventory Matrix'!$C:$C,A14)</f>
        <v>0</v>
      </c>
      <c r="DJ14" s="67">
        <f>SUMIFS('Inventory Matrix'!$E:$E,'Inventory Matrix'!$B:$B,$DJ$2,'Inventory Matrix'!$G:$G,$DK$2,'Inventory Matrix'!$C:$C,A14)</f>
        <v>0</v>
      </c>
      <c r="DK14" s="98">
        <f>SUMIFS('Inventory Matrix'!$E:$E,'Inventory Matrix'!$G:$G,$DK$2,'Inventory Matrix'!$C:$C,A14)</f>
        <v>0</v>
      </c>
      <c r="DL14" s="48"/>
      <c r="DM14" s="67">
        <f>SUMIFS('Inventory Matrix'!$E:$E,'Inventory Matrix'!$B:$B,$DM$2,'Inventory Matrix'!$G:$G,$DR$2,'Inventory Matrix'!$C:$C,A14)</f>
        <v>0</v>
      </c>
      <c r="DN14" s="67">
        <f>SUMIFS('Inventory Matrix'!$E:$E,'Inventory Matrix'!$B:$B,$DN$2,'Inventory Matrix'!$G:$G,$DR$2,'Inventory Matrix'!$C:$C,A14)</f>
        <v>0</v>
      </c>
      <c r="DO14" s="67">
        <f>SUMIFS('Inventory Matrix'!$E:$E,'Inventory Matrix'!$B:$B,$DO$2,'Inventory Matrix'!$G:$G,$DR$2,'Inventory Matrix'!$C:$C,A14)</f>
        <v>0</v>
      </c>
      <c r="DP14" s="67">
        <f>SUMIFS('Inventory Matrix'!$E:$E,'Inventory Matrix'!$B:$B,$DP$2,'Inventory Matrix'!$G:$G,$DR$2,'Inventory Matrix'!$C:$C,A14)</f>
        <v>0</v>
      </c>
      <c r="DQ14" s="67">
        <f>SUMIFS('Inventory Matrix'!$E:$E,'Inventory Matrix'!$B:$B,$DQ$2,'Inventory Matrix'!$G:$G,$DR$2,'Inventory Matrix'!$C:$C,A14)</f>
        <v>0</v>
      </c>
      <c r="DR14" s="98">
        <f>SUMIFS('Inventory Matrix'!$E:$E,'Inventory Matrix'!$G:$G,$DR$2,'Inventory Matrix'!$C:$C,A14)</f>
        <v>0</v>
      </c>
      <c r="DS14" s="44"/>
      <c r="DT14" s="67">
        <f>SUMIFS('Inventory Matrix'!$E:$E,'Inventory Matrix'!$B:$B,$DT$2,'Inventory Matrix'!$G:$G,$DY$2,'Inventory Matrix'!$C:$C,A14)</f>
        <v>0</v>
      </c>
      <c r="DU14" s="67">
        <f>SUMIFS('Inventory Matrix'!$E:$E,'Inventory Matrix'!$B:$B,$DU$2,'Inventory Matrix'!$G:$G,$DY$2,'Inventory Matrix'!$C:$C,A14)</f>
        <v>0</v>
      </c>
      <c r="DV14" s="67">
        <f>SUMIFS('Inventory Matrix'!$E:$E,'Inventory Matrix'!$B:$B,$DV$2,'Inventory Matrix'!$G:$G,$DY$2,'Inventory Matrix'!$C:$C,A14)</f>
        <v>0</v>
      </c>
      <c r="DW14" s="67">
        <f>SUMIFS('Inventory Matrix'!$E:$E,'Inventory Matrix'!$B:$B,$DW$2,'Inventory Matrix'!$G:$G,$DY$2,'Inventory Matrix'!$C:$C,A14)</f>
        <v>0</v>
      </c>
      <c r="DX14" s="67">
        <f>SUMIFS('Inventory Matrix'!$E:$E,'Inventory Matrix'!$B:$B,$DX$2,'Inventory Matrix'!$G:$G,$DY$2,'Inventory Matrix'!$C:$C,A14)</f>
        <v>0</v>
      </c>
      <c r="DY14" s="98">
        <f>SUMIFS('Inventory Matrix'!$E:$E,'Inventory Matrix'!$G:$G,$DY$2,'Inventory Matrix'!$C:$C,A14)</f>
        <v>0</v>
      </c>
      <c r="DZ14" s="44"/>
      <c r="EA14" s="67">
        <f>SUMIFS('Inventory Matrix'!$E:$E,'Inventory Matrix'!$B:$B,$EA$2,'Inventory Matrix'!$G:$G,$EF$2,'Inventory Matrix'!$C:$C,A14)</f>
        <v>0</v>
      </c>
      <c r="EB14" s="67">
        <f>SUMIFS('Inventory Matrix'!$E:$E,'Inventory Matrix'!$B:$B,$EB$2,'Inventory Matrix'!$G:$G,$EF$2,'Inventory Matrix'!$C:$C,A14)</f>
        <v>0</v>
      </c>
      <c r="EC14" s="67">
        <f>SUMIFS('Inventory Matrix'!$E:$E,'Inventory Matrix'!$B:$B,$EC$2,'Inventory Matrix'!$G:$G,$EF$2,'Inventory Matrix'!$C:$C,A14)</f>
        <v>0</v>
      </c>
      <c r="ED14" s="67">
        <f>SUMIFS('Inventory Matrix'!$E:$E,'Inventory Matrix'!$B:$B,$ED$2,'Inventory Matrix'!$G:$G,$EF$2,'Inventory Matrix'!$C:$C,A14)</f>
        <v>0</v>
      </c>
      <c r="EE14" s="67">
        <f>SUMIFS('Inventory Matrix'!$E:$E,'Inventory Matrix'!$B:$B,$EE$2,'Inventory Matrix'!$G:$G,$EF$2,'Inventory Matrix'!$C:$C,A14)</f>
        <v>0</v>
      </c>
      <c r="EF14" s="98">
        <f>SUMIFS('Inventory Matrix'!$E:$E,'Inventory Matrix'!$G:$G,$EF$2,'Inventory Matrix'!$C:$C,A14)</f>
        <v>0</v>
      </c>
      <c r="EG14" s="44"/>
    </row>
    <row r="15" spans="1:137" ht="13" x14ac:dyDescent="0.15">
      <c r="A15" s="160" t="str">
        <f t="shared" si="31"/>
        <v>Z160003AM</v>
      </c>
      <c r="B15" s="70" t="s">
        <v>1981</v>
      </c>
      <c r="C15" s="71" t="s">
        <v>548</v>
      </c>
      <c r="D15" s="71"/>
      <c r="E15" s="72">
        <f>SUMIFS(Stock!$D:$D,Stock!$C:$C,A15)</f>
        <v>0</v>
      </c>
      <c r="F15" s="73" t="e">
        <f t="shared" ca="1" si="32"/>
        <v>#REF!</v>
      </c>
      <c r="G15" s="74">
        <f t="shared" ca="1" si="33"/>
        <v>0</v>
      </c>
      <c r="H15" s="44"/>
      <c r="I15" s="69" t="e">
        <f ca="1">SUMIFS(#REF!,#REF!,A15,#REF!,$I$2)</f>
        <v>#REF!</v>
      </c>
      <c r="J15" s="69" t="e">
        <f ca="1">SUMIFS(#REF!,#REF!,A15,#REF!,$J$2)</f>
        <v>#REF!</v>
      </c>
      <c r="K15" s="69" t="e">
        <f ca="1">SUMIFS(#REF!,#REF!,A15,#REF!,$K$2)</f>
        <v>#REF!</v>
      </c>
      <c r="L15" s="69" t="e">
        <f ca="1">SUMIFS(#REF!,#REF!,A15,#REF!,$L$2)</f>
        <v>#REF!</v>
      </c>
      <c r="M15" s="69" t="e">
        <f ca="1">SUMIFS(#REF!,#REF!,A15,#REF!,$M$2)</f>
        <v>#REF!</v>
      </c>
      <c r="N15" s="69" t="e">
        <f ca="1">SUMIFS(#REF!,#REF!,A15,#REF!,$N$2)</f>
        <v>#REF!</v>
      </c>
      <c r="O15" s="69" t="e">
        <f ca="1">SUMIFS(#REF!,#REF!,A15,#REF!,$O$2)</f>
        <v>#REF!</v>
      </c>
      <c r="P15" s="69" t="e">
        <f ca="1">SUMIFS(#REF!,#REF!,A15,#REF!,$P$2)</f>
        <v>#REF!</v>
      </c>
      <c r="Q15" s="69" t="e">
        <f ca="1">SUMIFS(#REF!,#REF!,A15,#REF!,$Q$2)</f>
        <v>#REF!</v>
      </c>
      <c r="R15" s="69" t="e">
        <f ca="1">SUMIFS(#REF!,#REF!,A15,#REF!,$R$2)</f>
        <v>#REF!</v>
      </c>
      <c r="S15" s="75"/>
      <c r="T15" s="44"/>
      <c r="U15" s="46"/>
      <c r="V15" s="69" t="e">
        <f ca="1">SUMIFS(#REF!,#REF!,A15,#REF!,$V$2,#REF!,$AI$1)</f>
        <v>#REF!</v>
      </c>
      <c r="W15" s="69" t="e">
        <f ca="1">SUMIFS(#REF!,#REF!,A15,#REF!,$W$2,#REF!,$AI$1)</f>
        <v>#REF!</v>
      </c>
      <c r="X15" s="69" t="e">
        <f ca="1">SUMIFS(#REF!,#REF!,A15,#REF!,$X$2,#REF!,$AI$1)</f>
        <v>#REF!</v>
      </c>
      <c r="Y15" s="69" t="e">
        <f ca="1">SUMIFS(#REF!,#REF!,A15,#REF!,$Y$2,#REF!,$AI$1)</f>
        <v>#REF!</v>
      </c>
      <c r="Z15" s="69" t="e">
        <f ca="1">SUMIFS(#REF!,#REF!,A15,#REF!,$Z$2,#REF!,$AI$1)</f>
        <v>#REF!</v>
      </c>
      <c r="AA15" s="69" t="e">
        <f ca="1">SUMIFS(#REF!,#REF!,A15,#REF!,$AA$2,#REF!,$AI$1)</f>
        <v>#REF!</v>
      </c>
      <c r="AB15" s="48"/>
      <c r="AC15" s="76">
        <f>SUMIFS('Inventory Matrix'!$E:$E,'Inventory Matrix'!$G:$G,$AC$2,'Inventory Matrix'!$B:$B,$AI$1,'Inventory Matrix'!$C:$C,A15)</f>
        <v>0</v>
      </c>
      <c r="AD15" s="70">
        <f>SUMIFS('Inventory Matrix'!$E:$E,'Inventory Matrix'!$G:$G,$AD$2,'Inventory Matrix'!$B:$B,$AI$1,'Inventory Matrix'!$C:$C,A15)</f>
        <v>0</v>
      </c>
      <c r="AE15" s="70">
        <f>SUMIFS('Inventory Matrix'!$E:$E,'Inventory Matrix'!$G:$G,$AE$2,'Inventory Matrix'!$B:$B,$AI$1,'Inventory Matrix'!$C:$C,A15)</f>
        <v>0</v>
      </c>
      <c r="AF15" s="77">
        <f>SUMIFS('Inventory Matrix'!$E:$E,'Inventory Matrix'!$G:$G,$AF$2,'Inventory Matrix'!$B:$B,$AI$1,'Inventory Matrix'!$C:$C,A15)</f>
        <v>0</v>
      </c>
      <c r="AG15" s="78" t="str">
        <f t="shared" ca="1" si="34"/>
        <v>-</v>
      </c>
      <c r="AH15" s="79">
        <f t="shared" ca="1" si="35"/>
        <v>0</v>
      </c>
      <c r="AI15" s="80">
        <f>SUMIFS(Stock!$D:$D,Stock!$A:$A,$AI$1,Stock!$C:$C,A15)</f>
        <v>0</v>
      </c>
      <c r="AJ15" s="55"/>
      <c r="AK15" s="69" t="e">
        <f ca="1">SUMIFS(#REF!,#REF!,A15,#REF!,$AK$2,#REF!,$AX$1)</f>
        <v>#REF!</v>
      </c>
      <c r="AL15" s="69" t="e">
        <f ca="1">SUMIFS(#REF!,#REF!,A15,#REF!,$AL$2,#REF!,$AX$1)</f>
        <v>#REF!</v>
      </c>
      <c r="AM15" s="69" t="e">
        <f ca="1">SUMIFS(#REF!,#REF!,A15,#REF!,$AM$2,#REF!,$AX$1)</f>
        <v>#REF!</v>
      </c>
      <c r="AN15" s="69" t="e">
        <f ca="1">SUMIFS(#REF!,#REF!,A15,#REF!,$AN$2,#REF!,$AX$1)</f>
        <v>#REF!</v>
      </c>
      <c r="AO15" s="69" t="e">
        <f ca="1">SUMIFS(#REF!,#REF!,A15,#REF!,$AO$2,#REF!,$AX$1)</f>
        <v>#REF!</v>
      </c>
      <c r="AP15" s="69" t="e">
        <f ca="1">SUMIFS(#REF!,#REF!,A15,#REF!,$AP$2,#REF!,$AX$1)</f>
        <v>#REF!</v>
      </c>
      <c r="AQ15" s="81"/>
      <c r="AR15" s="82">
        <f>SUMIFS('Inventory Matrix'!$E:$E,'Inventory Matrix'!$G:$G,$AR$2,'Inventory Matrix'!$B:$B,$AX$1,'Inventory Matrix'!$C:$C,A15)</f>
        <v>0</v>
      </c>
      <c r="AS15" s="82">
        <f>SUMIFS('Inventory Matrix'!$E:$E,'Inventory Matrix'!$G:$G,$AS$2,'Inventory Matrix'!$B:$B,$AX$1,'Inventory Matrix'!$C:$C,A15)</f>
        <v>0</v>
      </c>
      <c r="AT15" s="82">
        <f>SUMIFS('Inventory Matrix'!$E:$E,'Inventory Matrix'!$G:$G,$AT$2,'Inventory Matrix'!$B:$B,$AX$1,'Inventory Matrix'!$C:$C,A15)</f>
        <v>0</v>
      </c>
      <c r="AU15" s="83">
        <f>SUMIFS('Inventory Matrix'!$E:$E,'Inventory Matrix'!$G:$G,$AU$2,'Inventory Matrix'!$B:$B,$AX$1,'Inventory Matrix'!$C:$C,A15)</f>
        <v>0</v>
      </c>
      <c r="AV15" s="85" t="str">
        <f t="shared" ca="1" si="36"/>
        <v>-</v>
      </c>
      <c r="AW15" s="88">
        <f t="shared" ca="1" si="37"/>
        <v>0</v>
      </c>
      <c r="AX15" s="87">
        <f>SUMIFS(Stock!$D:$D,Stock!$A:$A,$AX$1,Stock!$C:$C,A15)</f>
        <v>0</v>
      </c>
      <c r="AY15" s="55"/>
      <c r="AZ15" s="69" t="e">
        <f ca="1">SUMIFS(#REF!,#REF!,A15,#REF!,$AZ$2,#REF!,$BM$1)</f>
        <v>#REF!</v>
      </c>
      <c r="BA15" s="69" t="e">
        <f ca="1">SUMIFS(#REF!,#REF!,A15,#REF!,$BA$2,#REF!,$BM$1)</f>
        <v>#REF!</v>
      </c>
      <c r="BB15" s="69" t="e">
        <f ca="1">SUMIFS(#REF!,#REF!,A15,#REF!,$BB$2,#REF!,$BM$1)</f>
        <v>#REF!</v>
      </c>
      <c r="BC15" s="69" t="e">
        <f ca="1">SUMIFS(#REF!,#REF!,A15,#REF!,$BC$2,#REF!,$BM$1)</f>
        <v>#REF!</v>
      </c>
      <c r="BD15" s="69" t="e">
        <f ca="1">SUMIFS(#REF!,#REF!,A15,#REF!,$BD$2,#REF!,$BM$1)</f>
        <v>#REF!</v>
      </c>
      <c r="BE15" s="69" t="e">
        <f ca="1">SUMIFS(#REF!,#REF!,A15,#REF!,$BE$2,#REF!,$BM$1)</f>
        <v>#REF!</v>
      </c>
      <c r="BF15" s="60"/>
      <c r="BG15" s="82">
        <f>SUMIFS('Inventory Matrix'!$E:$E,'Inventory Matrix'!$G:$G,$BG$2,'Inventory Matrix'!$B:$B,$BM$1,'Inventory Matrix'!$C:$C,A15)</f>
        <v>0</v>
      </c>
      <c r="BH15" s="82">
        <f>SUMIFS('Inventory Matrix'!$E:$E,'Inventory Matrix'!$G:$G,$BH$2,'Inventory Matrix'!$B:$B,$BM$1,'Inventory Matrix'!$C:$C,A15)</f>
        <v>0</v>
      </c>
      <c r="BI15" s="82">
        <f>SUMIFS('Inventory Matrix'!$E:$E,'Inventory Matrix'!$G:$G,$BI$2,'Inventory Matrix'!$B:$B,$BM$1,'Inventory Matrix'!$C:$C,A15)</f>
        <v>0</v>
      </c>
      <c r="BJ15" s="83">
        <f>SUMIFS('Inventory Matrix'!$E:$E,'Inventory Matrix'!$G:$G,$BJ$2,'Inventory Matrix'!$B:$B,$BM$1,'Inventory Matrix'!$C:$C,A15)</f>
        <v>0</v>
      </c>
      <c r="BK15" s="85" t="str">
        <f t="shared" ca="1" si="38"/>
        <v>-</v>
      </c>
      <c r="BL15" s="86">
        <f t="shared" ca="1" si="39"/>
        <v>0</v>
      </c>
      <c r="BM15" s="87">
        <f>SUMIFS(Stock!$D:$D,Stock!$A:$A,$BM$1,Stock!$C:$C,A15)</f>
        <v>0</v>
      </c>
      <c r="BN15" s="55"/>
      <c r="BO15" s="69" t="e">
        <f ca="1">SUMIFS(#REF!,#REF!,A15,#REF!,$BO$2,#REF!,$CB$1)</f>
        <v>#REF!</v>
      </c>
      <c r="BP15" s="69" t="e">
        <f ca="1">SUMIFS(#REF!,#REF!,A15,#REF!,$BP$2,#REF!,$CB$1)</f>
        <v>#REF!</v>
      </c>
      <c r="BQ15" s="69" t="e">
        <f ca="1">SUMIFS(#REF!,#REF!,A15,#REF!,$BQ$2,#REF!,$CB$1)</f>
        <v>#REF!</v>
      </c>
      <c r="BR15" s="69" t="e">
        <f ca="1">SUMIFS(#REF!,#REF!,A15,#REF!,$BR$2,#REF!,$CB$1)</f>
        <v>#REF!</v>
      </c>
      <c r="BS15" s="69" t="e">
        <f ca="1">SUMIFS(#REF!,#REF!,A15,#REF!,$BS$2,#REF!,$CB$1)</f>
        <v>#REF!</v>
      </c>
      <c r="BT15" s="69" t="e">
        <f ca="1">SUMIFS(#REF!,#REF!,A15,#REF!,$BT$2,#REF!,$CB$1)</f>
        <v>#REF!</v>
      </c>
      <c r="BU15" s="60"/>
      <c r="BV15" s="82">
        <f>SUMIFS('Inventory Matrix'!$E:$E,'Inventory Matrix'!$G:$G,$BV$2,'Inventory Matrix'!$B:$B,$CB$1,'Inventory Matrix'!$C:$C,A15)</f>
        <v>0</v>
      </c>
      <c r="BW15" s="82">
        <f>SUMIFS('Inventory Matrix'!$E:$E,'Inventory Matrix'!$G:$G,$BW$2,'Inventory Matrix'!$B:$B,$CB$1,'Inventory Matrix'!$C:$C,A15)</f>
        <v>0</v>
      </c>
      <c r="BX15" s="82">
        <f>SUMIFS('Inventory Matrix'!$E:$E,'Inventory Matrix'!$G:$G,$BX$2,'Inventory Matrix'!$B:$B,$CB$1,'Inventory Matrix'!$C:$C,A15)</f>
        <v>0</v>
      </c>
      <c r="BY15" s="83">
        <f>SUMIFS('Inventory Matrix'!$E:$E,'Inventory Matrix'!$G:$G,$BY$2,'Inventory Matrix'!$B:$B,$CB$1,'Inventory Matrix'!$C:$C,A15)</f>
        <v>0</v>
      </c>
      <c r="BZ15" s="85" t="str">
        <f t="shared" ca="1" si="40"/>
        <v>-</v>
      </c>
      <c r="CA15" s="88">
        <f t="shared" ca="1" si="41"/>
        <v>0</v>
      </c>
      <c r="CB15" s="87">
        <f>SUMIFS(Stock!$D:$D,Stock!$A:$A,$CB$1,Stock!$C:$C,A15)</f>
        <v>0</v>
      </c>
      <c r="CC15" s="55"/>
      <c r="CD15" s="69" t="e">
        <f ca="1">SUMIFS(#REF!,#REF!,A15,#REF!,$CD$2,#REF!,$CQ$1)</f>
        <v>#REF!</v>
      </c>
      <c r="CE15" s="69" t="e">
        <f ca="1">SUMIFS(#REF!,#REF!,A15,#REF!,$CE$2,#REF!,$CQ$1)</f>
        <v>#REF!</v>
      </c>
      <c r="CF15" s="69" t="e">
        <f ca="1">SUMIFS(#REF!,#REF!,A15,#REF!,$CF$2,#REF!,$CQ$1)</f>
        <v>#REF!</v>
      </c>
      <c r="CG15" s="69" t="e">
        <f ca="1">SUMIFS(#REF!,#REF!,A15,#REF!,$CG$2,#REF!,$CQ$1)</f>
        <v>#REF!</v>
      </c>
      <c r="CH15" s="69" t="e">
        <f ca="1">SUMIFS(#REF!,#REF!,A15,#REF!,$CH$2,#REF!,$CQ$1)</f>
        <v>#REF!</v>
      </c>
      <c r="CI15" s="69" t="e">
        <f ca="1">SUMIFS(#REF!,#REF!,A15,#REF!,$CI$2,#REF!,$CQ$1)</f>
        <v>#REF!</v>
      </c>
      <c r="CJ15" s="60"/>
      <c r="CK15" s="82">
        <f>SUMIFS('Inventory Matrix'!$E:$E,'Inventory Matrix'!$G:$G,$CK$2,'Inventory Matrix'!$B:$B,$CB$1,'Inventory Matrix'!$C:$C,A15)</f>
        <v>0</v>
      </c>
      <c r="CL15" s="82">
        <f>SUMIFS('Inventory Matrix'!$E:$E,'Inventory Matrix'!$G:$G,$CL$2,'Inventory Matrix'!$B:$B,$CB$1,'Inventory Matrix'!$C:$C,A15)</f>
        <v>0</v>
      </c>
      <c r="CM15" s="82">
        <f>SUMIFS('Inventory Matrix'!$E:$E,'Inventory Matrix'!$G:$G,$CM$2,'Inventory Matrix'!$B:$B,$CB$1,'Inventory Matrix'!$C:$C,A15)</f>
        <v>0</v>
      </c>
      <c r="CN15" s="83">
        <f>SUMIFS('Inventory Matrix'!$E:$E,'Inventory Matrix'!$G:$G,$CN$2,'Inventory Matrix'!$B:$B,$CB$1,'Inventory Matrix'!$C:$C,A15)</f>
        <v>0</v>
      </c>
      <c r="CO15" s="85" t="str">
        <f t="shared" ca="1" si="42"/>
        <v>-</v>
      </c>
      <c r="CP15" s="88">
        <f t="shared" ca="1" si="43"/>
        <v>0</v>
      </c>
      <c r="CQ15" s="87">
        <f>SUMIFS(Stock!$D:$D,Stock!$A:$A,$CQ$1,Stock!$C:$C,A15)</f>
        <v>0</v>
      </c>
      <c r="CR15" s="64"/>
      <c r="CS15" s="89">
        <f>SUMIFS(Stock!$D:$D,Stock!$A:$A,$CS$1,Stock!$C:$C,A15)</f>
        <v>0</v>
      </c>
      <c r="CT15" s="64"/>
      <c r="CU15" s="69" t="e">
        <f ca="1">SUMIFS(#REF!,#REF!,A15,#REF!,$CU$2,#REF!,$DA$1)</f>
        <v>#REF!</v>
      </c>
      <c r="CV15" s="69" t="e">
        <f ca="1">SUMIFS(#REF!,#REF!,A15,#REF!,$CV$2,#REF!,$DA$1)</f>
        <v>#REF!</v>
      </c>
      <c r="CW15" s="69" t="e">
        <f ca="1">SUMIFS(#REF!,#REF!,A15,#REF!,$CW$2,#REF!,$DA$1)</f>
        <v>#REF!</v>
      </c>
      <c r="CX15" s="69" t="e">
        <f ca="1">SUMIFS(#REF!,#REF!,A15,#REF!,$CX$2,#REF!,$DA$1)</f>
        <v>#REF!</v>
      </c>
      <c r="CY15" s="69" t="e">
        <f ca="1">SUMIFS(#REF!,#REF!,A15,#REF!,$CY$2,#REF!,$DA$1)</f>
        <v>#REF!</v>
      </c>
      <c r="CZ15" s="69" t="e">
        <f ca="1">SUMIFS(#REF!,#REF!,A15,#REF!,$CZ$2,#REF!,$DA$1)</f>
        <v>#REF!</v>
      </c>
      <c r="DA15" s="89">
        <f>SUMIFS(Stock!$D:$D,Stock!$A:$A,$DA$1,Stock!$C:$C,A15)</f>
        <v>0</v>
      </c>
      <c r="DB15" s="89">
        <f>SUMIFS(Stock!$D:$D,Stock!$A:$A,$DB$1,Stock!$C:$C,A15)</f>
        <v>0</v>
      </c>
      <c r="DC15" s="89">
        <f>SUMIFS(Stock!$D:$D,Stock!$A:$A,$DC$1,Stock!$C:$C,A15)</f>
        <v>0</v>
      </c>
      <c r="DD15" s="66"/>
      <c r="DE15" s="66"/>
      <c r="DF15" s="90">
        <f>SUMIFS('Inventory Matrix'!$E:$E,'Inventory Matrix'!$B:$B,$DF$2,'Inventory Matrix'!$G:$G,$DK$2,'Inventory Matrix'!$C:$C,A15)</f>
        <v>0</v>
      </c>
      <c r="DG15" s="90">
        <f>SUMIFS('Inventory Matrix'!$E:$E,'Inventory Matrix'!$B:$B,$DG$2,'Inventory Matrix'!$G:$G,$DK$2,'Inventory Matrix'!$C:$C,A15)</f>
        <v>0</v>
      </c>
      <c r="DH15" s="90">
        <f>SUMIFS('Inventory Matrix'!$E:$E,'Inventory Matrix'!$B:$B,$DH$2,'Inventory Matrix'!$G:$G,$DK$2,'Inventory Matrix'!$C:$C,A15)</f>
        <v>0</v>
      </c>
      <c r="DI15" s="90">
        <f>SUMIFS('Inventory Matrix'!$E:$E,'Inventory Matrix'!$B:$B,$DI$2,'Inventory Matrix'!$G:$G,$DK$2,'Inventory Matrix'!$C:$C,A15)</f>
        <v>0</v>
      </c>
      <c r="DJ15" s="90">
        <f>SUMIFS('Inventory Matrix'!$E:$E,'Inventory Matrix'!$B:$B,$DJ$2,'Inventory Matrix'!$G:$G,$DK$2,'Inventory Matrix'!$C:$C,A15)</f>
        <v>0</v>
      </c>
      <c r="DK15" s="91">
        <f>SUMIFS('Inventory Matrix'!$E:$E,'Inventory Matrix'!$G:$G,$DK$2,'Inventory Matrix'!$C:$C,A15)</f>
        <v>0</v>
      </c>
      <c r="DL15" s="48"/>
      <c r="DM15" s="90">
        <f>SUMIFS('Inventory Matrix'!$E:$E,'Inventory Matrix'!$B:$B,$DM$2,'Inventory Matrix'!$G:$G,$DR$2,'Inventory Matrix'!$C:$C,A15)</f>
        <v>0</v>
      </c>
      <c r="DN15" s="90">
        <f>SUMIFS('Inventory Matrix'!$E:$E,'Inventory Matrix'!$B:$B,$DN$2,'Inventory Matrix'!$G:$G,$DR$2,'Inventory Matrix'!$C:$C,A15)</f>
        <v>0</v>
      </c>
      <c r="DO15" s="90">
        <f>SUMIFS('Inventory Matrix'!$E:$E,'Inventory Matrix'!$B:$B,$DO$2,'Inventory Matrix'!$G:$G,$DR$2,'Inventory Matrix'!$C:$C,A15)</f>
        <v>0</v>
      </c>
      <c r="DP15" s="90">
        <f>SUMIFS('Inventory Matrix'!$E:$E,'Inventory Matrix'!$B:$B,$DP$2,'Inventory Matrix'!$G:$G,$DR$2,'Inventory Matrix'!$C:$C,A15)</f>
        <v>0</v>
      </c>
      <c r="DQ15" s="90">
        <f>SUMIFS('Inventory Matrix'!$E:$E,'Inventory Matrix'!$B:$B,$DQ$2,'Inventory Matrix'!$G:$G,$DR$2,'Inventory Matrix'!$C:$C,A15)</f>
        <v>0</v>
      </c>
      <c r="DR15" s="91">
        <f>SUMIFS('Inventory Matrix'!$E:$E,'Inventory Matrix'!$G:$G,$DR$2,'Inventory Matrix'!$C:$C,A15)</f>
        <v>0</v>
      </c>
      <c r="DS15" s="44"/>
      <c r="DT15" s="90">
        <f>SUMIFS('Inventory Matrix'!$E:$E,'Inventory Matrix'!$B:$B,$DT$2,'Inventory Matrix'!$G:$G,$DY$2,'Inventory Matrix'!$C:$C,A15)</f>
        <v>0</v>
      </c>
      <c r="DU15" s="90">
        <f>SUMIFS('Inventory Matrix'!$E:$E,'Inventory Matrix'!$B:$B,$DU$2,'Inventory Matrix'!$G:$G,$DY$2,'Inventory Matrix'!$C:$C,A15)</f>
        <v>0</v>
      </c>
      <c r="DV15" s="90">
        <f>SUMIFS('Inventory Matrix'!$E:$E,'Inventory Matrix'!$B:$B,$DV$2,'Inventory Matrix'!$G:$G,$DY$2,'Inventory Matrix'!$C:$C,A15)</f>
        <v>0</v>
      </c>
      <c r="DW15" s="90">
        <f>SUMIFS('Inventory Matrix'!$E:$E,'Inventory Matrix'!$B:$B,$DW$2,'Inventory Matrix'!$G:$G,$DY$2,'Inventory Matrix'!$C:$C,A15)</f>
        <v>0</v>
      </c>
      <c r="DX15" s="90">
        <f>SUMIFS('Inventory Matrix'!$E:$E,'Inventory Matrix'!$B:$B,$DX$2,'Inventory Matrix'!$G:$G,$DY$2,'Inventory Matrix'!$C:$C,A15)</f>
        <v>0</v>
      </c>
      <c r="DY15" s="91">
        <f>SUMIFS('Inventory Matrix'!$E:$E,'Inventory Matrix'!$G:$G,$DY$2,'Inventory Matrix'!$C:$C,A15)</f>
        <v>0</v>
      </c>
      <c r="DZ15" s="44"/>
      <c r="EA15" s="90">
        <f>SUMIFS('Inventory Matrix'!$E:$E,'Inventory Matrix'!$B:$B,$EA$2,'Inventory Matrix'!$G:$G,$EF$2,'Inventory Matrix'!$C:$C,A15)</f>
        <v>0</v>
      </c>
      <c r="EB15" s="90">
        <f>SUMIFS('Inventory Matrix'!$E:$E,'Inventory Matrix'!$B:$B,$EB$2,'Inventory Matrix'!$G:$G,$EF$2,'Inventory Matrix'!$C:$C,A15)</f>
        <v>0</v>
      </c>
      <c r="EC15" s="90">
        <f>SUMIFS('Inventory Matrix'!$E:$E,'Inventory Matrix'!$B:$B,$EC$2,'Inventory Matrix'!$G:$G,$EF$2,'Inventory Matrix'!$C:$C,A15)</f>
        <v>0</v>
      </c>
      <c r="ED15" s="90">
        <f>SUMIFS('Inventory Matrix'!$E:$E,'Inventory Matrix'!$B:$B,$ED$2,'Inventory Matrix'!$G:$G,$EF$2,'Inventory Matrix'!$C:$C,A15)</f>
        <v>0</v>
      </c>
      <c r="EE15" s="90">
        <f>SUMIFS('Inventory Matrix'!$E:$E,'Inventory Matrix'!$B:$B,$EE$2,'Inventory Matrix'!$G:$G,$EF$2,'Inventory Matrix'!$C:$C,A15)</f>
        <v>0</v>
      </c>
      <c r="EF15" s="91">
        <f>SUMIFS('Inventory Matrix'!$E:$E,'Inventory Matrix'!$G:$G,$EF$2,'Inventory Matrix'!$C:$C,A15)</f>
        <v>0</v>
      </c>
      <c r="EG15" s="44"/>
    </row>
    <row r="16" spans="1:137" ht="13" x14ac:dyDescent="0.15">
      <c r="A16" s="158" t="str">
        <f t="shared" si="31"/>
        <v>Z1600040E</v>
      </c>
      <c r="B16" s="39" t="s">
        <v>1981</v>
      </c>
      <c r="C16" s="40" t="s">
        <v>775</v>
      </c>
      <c r="D16" s="40"/>
      <c r="E16" s="41">
        <f>SUMIFS(Stock!$D:$D,Stock!$C:$C,A16)</f>
        <v>0</v>
      </c>
      <c r="F16" s="42" t="e">
        <f t="shared" ca="1" si="32"/>
        <v>#REF!</v>
      </c>
      <c r="G16" s="43">
        <f t="shared" ca="1" si="33"/>
        <v>0</v>
      </c>
      <c r="H16" s="44"/>
      <c r="I16" s="38" t="e">
        <f ca="1">SUMIFS(#REF!,#REF!,A16,#REF!,$I$2)</f>
        <v>#REF!</v>
      </c>
      <c r="J16" s="38" t="e">
        <f ca="1">SUMIFS(#REF!,#REF!,A16,#REF!,$J$2)</f>
        <v>#REF!</v>
      </c>
      <c r="K16" s="38" t="e">
        <f ca="1">SUMIFS(#REF!,#REF!,A16,#REF!,$K$2)</f>
        <v>#REF!</v>
      </c>
      <c r="L16" s="38" t="e">
        <f ca="1">SUMIFS(#REF!,#REF!,A16,#REF!,$L$2)</f>
        <v>#REF!</v>
      </c>
      <c r="M16" s="38" t="e">
        <f ca="1">SUMIFS(#REF!,#REF!,A16,#REF!,$M$2)</f>
        <v>#REF!</v>
      </c>
      <c r="N16" s="38" t="e">
        <f ca="1">SUMIFS(#REF!,#REF!,A16,#REF!,$N$2)</f>
        <v>#REF!</v>
      </c>
      <c r="O16" s="38" t="e">
        <f ca="1">SUMIFS(#REF!,#REF!,A16,#REF!,$O$2)</f>
        <v>#REF!</v>
      </c>
      <c r="P16" s="38" t="e">
        <f ca="1">SUMIFS(#REF!,#REF!,A16,#REF!,$P$2)</f>
        <v>#REF!</v>
      </c>
      <c r="Q16" s="38" t="e">
        <f ca="1">SUMIFS(#REF!,#REF!,A16,#REF!,$Q$2)</f>
        <v>#REF!</v>
      </c>
      <c r="R16" s="38" t="e">
        <f ca="1">SUMIFS(#REF!,#REF!,A16,#REF!,$R$2)</f>
        <v>#REF!</v>
      </c>
      <c r="S16" s="45"/>
      <c r="T16" s="44"/>
      <c r="U16" s="46"/>
      <c r="V16" s="38" t="e">
        <f ca="1">SUMIFS(#REF!,#REF!,A16,#REF!,$V$2,#REF!,$AI$1)</f>
        <v>#REF!</v>
      </c>
      <c r="W16" s="38" t="e">
        <f ca="1">SUMIFS(#REF!,#REF!,A16,#REF!,$W$2,#REF!,$AI$1)</f>
        <v>#REF!</v>
      </c>
      <c r="X16" s="38" t="e">
        <f ca="1">SUMIFS(#REF!,#REF!,A16,#REF!,$X$2,#REF!,$AI$1)</f>
        <v>#REF!</v>
      </c>
      <c r="Y16" s="38" t="e">
        <f ca="1">SUMIFS(#REF!,#REF!,A16,#REF!,$Y$2,#REF!,$AI$1)</f>
        <v>#REF!</v>
      </c>
      <c r="Z16" s="38" t="e">
        <f ca="1">SUMIFS(#REF!,#REF!,A16,#REF!,$Z$2,#REF!,$AI$1)</f>
        <v>#REF!</v>
      </c>
      <c r="AA16" s="38" t="e">
        <f ca="1">SUMIFS(#REF!,#REF!,A16,#REF!,$AA$2,#REF!,$AI$1)</f>
        <v>#REF!</v>
      </c>
      <c r="AB16" s="48"/>
      <c r="AC16" s="92">
        <f>SUMIFS('Inventory Matrix'!$E:$E,'Inventory Matrix'!$G:$G,$AC$2,'Inventory Matrix'!$B:$B,$AI$1,'Inventory Matrix'!$C:$C,A16)</f>
        <v>0</v>
      </c>
      <c r="AD16" s="39">
        <f>SUMIFS('Inventory Matrix'!$E:$E,'Inventory Matrix'!$G:$G,$AD$2,'Inventory Matrix'!$B:$B,$AI$1,'Inventory Matrix'!$C:$C,A16)</f>
        <v>0</v>
      </c>
      <c r="AE16" s="39">
        <f>SUMIFS('Inventory Matrix'!$E:$E,'Inventory Matrix'!$G:$G,$AE$2,'Inventory Matrix'!$B:$B,$AI$1,'Inventory Matrix'!$C:$C,A16)</f>
        <v>0</v>
      </c>
      <c r="AF16" s="93">
        <f>SUMIFS('Inventory Matrix'!$E:$E,'Inventory Matrix'!$G:$G,$AF$2,'Inventory Matrix'!$B:$B,$AI$1,'Inventory Matrix'!$C:$C,A16)</f>
        <v>0</v>
      </c>
      <c r="AG16" s="94" t="str">
        <f t="shared" ca="1" si="34"/>
        <v>-</v>
      </c>
      <c r="AH16" s="53">
        <f t="shared" ca="1" si="35"/>
        <v>0</v>
      </c>
      <c r="AI16" s="95">
        <f>SUMIFS(Stock!$D:$D,Stock!$A:$A,$AI$1,Stock!$C:$C,A16)</f>
        <v>0</v>
      </c>
      <c r="AJ16" s="55"/>
      <c r="AK16" s="38" t="e">
        <f ca="1">SUMIFS(#REF!,#REF!,A16,#REF!,$AK$2,#REF!,$AX$1)</f>
        <v>#REF!</v>
      </c>
      <c r="AL16" s="38" t="e">
        <f ca="1">SUMIFS(#REF!,#REF!,A16,#REF!,$AL$2,#REF!,$AX$1)</f>
        <v>#REF!</v>
      </c>
      <c r="AM16" s="38" t="e">
        <f ca="1">SUMIFS(#REF!,#REF!,A16,#REF!,$AM$2,#REF!,$AX$1)</f>
        <v>#REF!</v>
      </c>
      <c r="AN16" s="38" t="e">
        <f ca="1">SUMIFS(#REF!,#REF!,A16,#REF!,$AN$2,#REF!,$AX$1)</f>
        <v>#REF!</v>
      </c>
      <c r="AO16" s="38" t="e">
        <f ca="1">SUMIFS(#REF!,#REF!,A16,#REF!,$AO$2,#REF!,$AX$1)</f>
        <v>#REF!</v>
      </c>
      <c r="AP16" s="38" t="e">
        <f ca="1">SUMIFS(#REF!,#REF!,A16,#REF!,$AP$2,#REF!,$AX$1)</f>
        <v>#REF!</v>
      </c>
      <c r="AQ16" s="81"/>
      <c r="AR16" s="49">
        <f>SUMIFS('Inventory Matrix'!$E:$E,'Inventory Matrix'!$G:$G,$AR$2,'Inventory Matrix'!$B:$B,$AX$1,'Inventory Matrix'!$C:$C,A16)</f>
        <v>0</v>
      </c>
      <c r="AS16" s="49">
        <f>SUMIFS('Inventory Matrix'!$E:$E,'Inventory Matrix'!$G:$G,$AS$2,'Inventory Matrix'!$B:$B,$AX$1,'Inventory Matrix'!$C:$C,A16)</f>
        <v>0</v>
      </c>
      <c r="AT16" s="49">
        <f>SUMIFS('Inventory Matrix'!$E:$E,'Inventory Matrix'!$G:$G,$AT$2,'Inventory Matrix'!$B:$B,$AX$1,'Inventory Matrix'!$C:$C,A16)</f>
        <v>0</v>
      </c>
      <c r="AU16" s="57">
        <f>SUMIFS('Inventory Matrix'!$E:$E,'Inventory Matrix'!$G:$G,$AU$2,'Inventory Matrix'!$B:$B,$AX$1,'Inventory Matrix'!$C:$C,A16)</f>
        <v>0</v>
      </c>
      <c r="AV16" s="96" t="str">
        <f t="shared" ca="1" si="36"/>
        <v>-</v>
      </c>
      <c r="AW16" s="63">
        <f t="shared" ca="1" si="37"/>
        <v>0</v>
      </c>
      <c r="AX16" s="97">
        <f>SUMIFS(Stock!$D:$D,Stock!$A:$A,$AX$1,Stock!$C:$C,A16)</f>
        <v>0</v>
      </c>
      <c r="AY16" s="55"/>
      <c r="AZ16" s="38" t="e">
        <f ca="1">SUMIFS(#REF!,#REF!,A16,#REF!,$AZ$2,#REF!,$BM$1)</f>
        <v>#REF!</v>
      </c>
      <c r="BA16" s="38" t="e">
        <f ca="1">SUMIFS(#REF!,#REF!,A16,#REF!,$BA$2,#REF!,$BM$1)</f>
        <v>#REF!</v>
      </c>
      <c r="BB16" s="38" t="e">
        <f ca="1">SUMIFS(#REF!,#REF!,A16,#REF!,$BB$2,#REF!,$BM$1)</f>
        <v>#REF!</v>
      </c>
      <c r="BC16" s="38" t="e">
        <f ca="1">SUMIFS(#REF!,#REF!,A16,#REF!,$BC$2,#REF!,$BM$1)</f>
        <v>#REF!</v>
      </c>
      <c r="BD16" s="38" t="e">
        <f ca="1">SUMIFS(#REF!,#REF!,A16,#REF!,$BD$2,#REF!,$BM$1)</f>
        <v>#REF!</v>
      </c>
      <c r="BE16" s="38" t="e">
        <f ca="1">SUMIFS(#REF!,#REF!,A16,#REF!,$BE$2,#REF!,$BM$1)</f>
        <v>#REF!</v>
      </c>
      <c r="BF16" s="60"/>
      <c r="BG16" s="49">
        <f>SUMIFS('Inventory Matrix'!$E:$E,'Inventory Matrix'!$G:$G,$BG$2,'Inventory Matrix'!$B:$B,$BM$1,'Inventory Matrix'!$C:$C,A16)</f>
        <v>0</v>
      </c>
      <c r="BH16" s="49">
        <f>SUMIFS('Inventory Matrix'!$E:$E,'Inventory Matrix'!$G:$G,$BH$2,'Inventory Matrix'!$B:$B,$BM$1,'Inventory Matrix'!$C:$C,A16)</f>
        <v>0</v>
      </c>
      <c r="BI16" s="49">
        <f>SUMIFS('Inventory Matrix'!$E:$E,'Inventory Matrix'!$G:$G,$BI$2,'Inventory Matrix'!$B:$B,$BM$1,'Inventory Matrix'!$C:$C,A16)</f>
        <v>0</v>
      </c>
      <c r="BJ16" s="57">
        <f>SUMIFS('Inventory Matrix'!$E:$E,'Inventory Matrix'!$G:$G,$BJ$2,'Inventory Matrix'!$B:$B,$BM$1,'Inventory Matrix'!$C:$C,A16)</f>
        <v>0</v>
      </c>
      <c r="BK16" s="96" t="str">
        <f t="shared" ca="1" si="38"/>
        <v>-</v>
      </c>
      <c r="BL16" s="62">
        <f t="shared" ca="1" si="39"/>
        <v>0</v>
      </c>
      <c r="BM16" s="97">
        <f>SUMIFS(Stock!$D:$D,Stock!$A:$A,$BM$1,Stock!$C:$C,A16)</f>
        <v>0</v>
      </c>
      <c r="BN16" s="55"/>
      <c r="BO16" s="38" t="e">
        <f ca="1">SUMIFS(#REF!,#REF!,A16,#REF!,$BO$2,#REF!,$CB$1)</f>
        <v>#REF!</v>
      </c>
      <c r="BP16" s="38" t="e">
        <f ca="1">SUMIFS(#REF!,#REF!,A16,#REF!,$BP$2,#REF!,$CB$1)</f>
        <v>#REF!</v>
      </c>
      <c r="BQ16" s="38" t="e">
        <f ca="1">SUMIFS(#REF!,#REF!,A16,#REF!,$BQ$2,#REF!,$CB$1)</f>
        <v>#REF!</v>
      </c>
      <c r="BR16" s="38" t="e">
        <f ca="1">SUMIFS(#REF!,#REF!,A16,#REF!,$BR$2,#REF!,$CB$1)</f>
        <v>#REF!</v>
      </c>
      <c r="BS16" s="38" t="e">
        <f ca="1">SUMIFS(#REF!,#REF!,A16,#REF!,$BS$2,#REF!,$CB$1)</f>
        <v>#REF!</v>
      </c>
      <c r="BT16" s="38" t="e">
        <f ca="1">SUMIFS(#REF!,#REF!,A16,#REF!,$BT$2,#REF!,$CB$1)</f>
        <v>#REF!</v>
      </c>
      <c r="BU16" s="60"/>
      <c r="BV16" s="49">
        <f>SUMIFS('Inventory Matrix'!$E:$E,'Inventory Matrix'!$G:$G,$BV$2,'Inventory Matrix'!$B:$B,$CB$1,'Inventory Matrix'!$C:$C,A16)</f>
        <v>0</v>
      </c>
      <c r="BW16" s="49">
        <f>SUMIFS('Inventory Matrix'!$E:$E,'Inventory Matrix'!$G:$G,$BW$2,'Inventory Matrix'!$B:$B,$CB$1,'Inventory Matrix'!$C:$C,A16)</f>
        <v>0</v>
      </c>
      <c r="BX16" s="49">
        <f>SUMIFS('Inventory Matrix'!$E:$E,'Inventory Matrix'!$G:$G,$BX$2,'Inventory Matrix'!$B:$B,$CB$1,'Inventory Matrix'!$C:$C,A16)</f>
        <v>0</v>
      </c>
      <c r="BY16" s="57">
        <f>SUMIFS('Inventory Matrix'!$E:$E,'Inventory Matrix'!$G:$G,$BY$2,'Inventory Matrix'!$B:$B,$CB$1,'Inventory Matrix'!$C:$C,A16)</f>
        <v>0</v>
      </c>
      <c r="BZ16" s="96" t="str">
        <f t="shared" ca="1" si="40"/>
        <v>-</v>
      </c>
      <c r="CA16" s="63">
        <f t="shared" ca="1" si="41"/>
        <v>0</v>
      </c>
      <c r="CB16" s="97">
        <f>SUMIFS(Stock!$D:$D,Stock!$A:$A,$CB$1,Stock!$C:$C,A16)</f>
        <v>0</v>
      </c>
      <c r="CC16" s="55"/>
      <c r="CD16" s="38" t="e">
        <f ca="1">SUMIFS(#REF!,#REF!,A16,#REF!,$CD$2,#REF!,$CQ$1)</f>
        <v>#REF!</v>
      </c>
      <c r="CE16" s="38" t="e">
        <f ca="1">SUMIFS(#REF!,#REF!,A16,#REF!,$CE$2,#REF!,$CQ$1)</f>
        <v>#REF!</v>
      </c>
      <c r="CF16" s="38" t="e">
        <f ca="1">SUMIFS(#REF!,#REF!,A16,#REF!,$CF$2,#REF!,$CQ$1)</f>
        <v>#REF!</v>
      </c>
      <c r="CG16" s="38" t="e">
        <f ca="1">SUMIFS(#REF!,#REF!,A16,#REF!,$CG$2,#REF!,$CQ$1)</f>
        <v>#REF!</v>
      </c>
      <c r="CH16" s="38" t="e">
        <f ca="1">SUMIFS(#REF!,#REF!,A16,#REF!,$CH$2,#REF!,$CQ$1)</f>
        <v>#REF!</v>
      </c>
      <c r="CI16" s="38" t="e">
        <f ca="1">SUMIFS(#REF!,#REF!,A16,#REF!,$CI$2,#REF!,$CQ$1)</f>
        <v>#REF!</v>
      </c>
      <c r="CJ16" s="60"/>
      <c r="CK16" s="49">
        <f>SUMIFS('Inventory Matrix'!$E:$E,'Inventory Matrix'!$G:$G,$CK$2,'Inventory Matrix'!$B:$B,$CB$1,'Inventory Matrix'!$C:$C,A16)</f>
        <v>0</v>
      </c>
      <c r="CL16" s="49">
        <f>SUMIFS('Inventory Matrix'!$E:$E,'Inventory Matrix'!$G:$G,$CL$2,'Inventory Matrix'!$B:$B,$CB$1,'Inventory Matrix'!$C:$C,A16)</f>
        <v>0</v>
      </c>
      <c r="CM16" s="49">
        <f>SUMIFS('Inventory Matrix'!$E:$E,'Inventory Matrix'!$G:$G,$CM$2,'Inventory Matrix'!$B:$B,$CB$1,'Inventory Matrix'!$C:$C,A16)</f>
        <v>0</v>
      </c>
      <c r="CN16" s="57">
        <f>SUMIFS('Inventory Matrix'!$E:$E,'Inventory Matrix'!$G:$G,$CN$2,'Inventory Matrix'!$B:$B,$CB$1,'Inventory Matrix'!$C:$C,A16)</f>
        <v>0</v>
      </c>
      <c r="CO16" s="96" t="str">
        <f t="shared" ca="1" si="42"/>
        <v>-</v>
      </c>
      <c r="CP16" s="63">
        <f t="shared" ca="1" si="43"/>
        <v>0</v>
      </c>
      <c r="CQ16" s="97">
        <f>SUMIFS(Stock!$D:$D,Stock!$A:$A,$CQ$1,Stock!$C:$C,A16)</f>
        <v>0</v>
      </c>
      <c r="CR16" s="64"/>
      <c r="CS16" s="65">
        <f>SUMIFS(Stock!$D:$D,Stock!$A:$A,$CS$1,Stock!$C:$C,A16)</f>
        <v>0</v>
      </c>
      <c r="CT16" s="64"/>
      <c r="CU16" s="38" t="e">
        <f ca="1">SUMIFS(#REF!,#REF!,A16,#REF!,$CU$2,#REF!,$DA$1)</f>
        <v>#REF!</v>
      </c>
      <c r="CV16" s="38" t="e">
        <f ca="1">SUMIFS(#REF!,#REF!,A16,#REF!,$CV$2,#REF!,$DA$1)</f>
        <v>#REF!</v>
      </c>
      <c r="CW16" s="38" t="e">
        <f ca="1">SUMIFS(#REF!,#REF!,A16,#REF!,$CW$2,#REF!,$DA$1)</f>
        <v>#REF!</v>
      </c>
      <c r="CX16" s="38" t="e">
        <f ca="1">SUMIFS(#REF!,#REF!,A16,#REF!,$CX$2,#REF!,$DA$1)</f>
        <v>#REF!</v>
      </c>
      <c r="CY16" s="38" t="e">
        <f ca="1">SUMIFS(#REF!,#REF!,A16,#REF!,$CY$2,#REF!,$DA$1)</f>
        <v>#REF!</v>
      </c>
      <c r="CZ16" s="38" t="e">
        <f ca="1">SUMIFS(#REF!,#REF!,A16,#REF!,$CZ$2,#REF!,$DA$1)</f>
        <v>#REF!</v>
      </c>
      <c r="DA16" s="65">
        <f>SUMIFS(Stock!$D:$D,Stock!$A:$A,$DA$1,Stock!$C:$C,A16)</f>
        <v>0</v>
      </c>
      <c r="DB16" s="65">
        <f>SUMIFS(Stock!$D:$D,Stock!$A:$A,$DB$1,Stock!$C:$C,A16)</f>
        <v>0</v>
      </c>
      <c r="DC16" s="65">
        <f>SUMIFS(Stock!$D:$D,Stock!$A:$A,$DC$1,Stock!$C:$C,A16)</f>
        <v>0</v>
      </c>
      <c r="DD16" s="66"/>
      <c r="DE16" s="66"/>
      <c r="DF16" s="67">
        <f>SUMIFS('Inventory Matrix'!$E:$E,'Inventory Matrix'!$B:$B,$DF$2,'Inventory Matrix'!$G:$G,$DK$2,'Inventory Matrix'!$C:$C,A16)</f>
        <v>0</v>
      </c>
      <c r="DG16" s="67">
        <f>SUMIFS('Inventory Matrix'!$E:$E,'Inventory Matrix'!$B:$B,$DG$2,'Inventory Matrix'!$G:$G,$DK$2,'Inventory Matrix'!$C:$C,A16)</f>
        <v>0</v>
      </c>
      <c r="DH16" s="67">
        <f>SUMIFS('Inventory Matrix'!$E:$E,'Inventory Matrix'!$B:$B,$DH$2,'Inventory Matrix'!$G:$G,$DK$2,'Inventory Matrix'!$C:$C,A16)</f>
        <v>0</v>
      </c>
      <c r="DI16" s="67">
        <f>SUMIFS('Inventory Matrix'!$E:$E,'Inventory Matrix'!$B:$B,$DI$2,'Inventory Matrix'!$G:$G,$DK$2,'Inventory Matrix'!$C:$C,A16)</f>
        <v>0</v>
      </c>
      <c r="DJ16" s="67">
        <f>SUMIFS('Inventory Matrix'!$E:$E,'Inventory Matrix'!$B:$B,$DJ$2,'Inventory Matrix'!$G:$G,$DK$2,'Inventory Matrix'!$C:$C,A16)</f>
        <v>0</v>
      </c>
      <c r="DK16" s="98">
        <f>SUMIFS('Inventory Matrix'!$E:$E,'Inventory Matrix'!$G:$G,$DK$2,'Inventory Matrix'!$C:$C,A16)</f>
        <v>0</v>
      </c>
      <c r="DL16" s="48"/>
      <c r="DM16" s="67">
        <f>SUMIFS('Inventory Matrix'!$E:$E,'Inventory Matrix'!$B:$B,$DM$2,'Inventory Matrix'!$G:$G,$DR$2,'Inventory Matrix'!$C:$C,A16)</f>
        <v>0</v>
      </c>
      <c r="DN16" s="67">
        <f>SUMIFS('Inventory Matrix'!$E:$E,'Inventory Matrix'!$B:$B,$DN$2,'Inventory Matrix'!$G:$G,$DR$2,'Inventory Matrix'!$C:$C,A16)</f>
        <v>0</v>
      </c>
      <c r="DO16" s="67">
        <f>SUMIFS('Inventory Matrix'!$E:$E,'Inventory Matrix'!$B:$B,$DO$2,'Inventory Matrix'!$G:$G,$DR$2,'Inventory Matrix'!$C:$C,A16)</f>
        <v>0</v>
      </c>
      <c r="DP16" s="67">
        <f>SUMIFS('Inventory Matrix'!$E:$E,'Inventory Matrix'!$B:$B,$DP$2,'Inventory Matrix'!$G:$G,$DR$2,'Inventory Matrix'!$C:$C,A16)</f>
        <v>0</v>
      </c>
      <c r="DQ16" s="67">
        <f>SUMIFS('Inventory Matrix'!$E:$E,'Inventory Matrix'!$B:$B,$DQ$2,'Inventory Matrix'!$G:$G,$DR$2,'Inventory Matrix'!$C:$C,A16)</f>
        <v>0</v>
      </c>
      <c r="DR16" s="98">
        <f>SUMIFS('Inventory Matrix'!$E:$E,'Inventory Matrix'!$G:$G,$DR$2,'Inventory Matrix'!$C:$C,A16)</f>
        <v>0</v>
      </c>
      <c r="DS16" s="44"/>
      <c r="DT16" s="67">
        <f>SUMIFS('Inventory Matrix'!$E:$E,'Inventory Matrix'!$B:$B,$DT$2,'Inventory Matrix'!$G:$G,$DY$2,'Inventory Matrix'!$C:$C,A16)</f>
        <v>0</v>
      </c>
      <c r="DU16" s="67">
        <f>SUMIFS('Inventory Matrix'!$E:$E,'Inventory Matrix'!$B:$B,$DU$2,'Inventory Matrix'!$G:$G,$DY$2,'Inventory Matrix'!$C:$C,A16)</f>
        <v>0</v>
      </c>
      <c r="DV16" s="67">
        <f>SUMIFS('Inventory Matrix'!$E:$E,'Inventory Matrix'!$B:$B,$DV$2,'Inventory Matrix'!$G:$G,$DY$2,'Inventory Matrix'!$C:$C,A16)</f>
        <v>0</v>
      </c>
      <c r="DW16" s="67">
        <f>SUMIFS('Inventory Matrix'!$E:$E,'Inventory Matrix'!$B:$B,$DW$2,'Inventory Matrix'!$G:$G,$DY$2,'Inventory Matrix'!$C:$C,A16)</f>
        <v>0</v>
      </c>
      <c r="DX16" s="67">
        <f>SUMIFS('Inventory Matrix'!$E:$E,'Inventory Matrix'!$B:$B,$DX$2,'Inventory Matrix'!$G:$G,$DY$2,'Inventory Matrix'!$C:$C,A16)</f>
        <v>0</v>
      </c>
      <c r="DY16" s="98">
        <f>SUMIFS('Inventory Matrix'!$E:$E,'Inventory Matrix'!$G:$G,$DY$2,'Inventory Matrix'!$C:$C,A16)</f>
        <v>0</v>
      </c>
      <c r="DZ16" s="44"/>
      <c r="EA16" s="67">
        <f>SUMIFS('Inventory Matrix'!$E:$E,'Inventory Matrix'!$B:$B,$EA$2,'Inventory Matrix'!$G:$G,$EF$2,'Inventory Matrix'!$C:$C,A16)</f>
        <v>0</v>
      </c>
      <c r="EB16" s="67">
        <f>SUMIFS('Inventory Matrix'!$E:$E,'Inventory Matrix'!$B:$B,$EB$2,'Inventory Matrix'!$G:$G,$EF$2,'Inventory Matrix'!$C:$C,A16)</f>
        <v>0</v>
      </c>
      <c r="EC16" s="67">
        <f>SUMIFS('Inventory Matrix'!$E:$E,'Inventory Matrix'!$B:$B,$EC$2,'Inventory Matrix'!$G:$G,$EF$2,'Inventory Matrix'!$C:$C,A16)</f>
        <v>0</v>
      </c>
      <c r="ED16" s="67">
        <f>SUMIFS('Inventory Matrix'!$E:$E,'Inventory Matrix'!$B:$B,$ED$2,'Inventory Matrix'!$G:$G,$EF$2,'Inventory Matrix'!$C:$C,A16)</f>
        <v>0</v>
      </c>
      <c r="EE16" s="67">
        <f>SUMIFS('Inventory Matrix'!$E:$E,'Inventory Matrix'!$B:$B,$EE$2,'Inventory Matrix'!$G:$G,$EF$2,'Inventory Matrix'!$C:$C,A16)</f>
        <v>0</v>
      </c>
      <c r="EF16" s="98">
        <f>SUMIFS('Inventory Matrix'!$E:$E,'Inventory Matrix'!$G:$G,$EF$2,'Inventory Matrix'!$C:$C,A16)</f>
        <v>0</v>
      </c>
      <c r="EG16" s="44"/>
    </row>
    <row r="17" spans="1:137" ht="13" x14ac:dyDescent="0.15">
      <c r="A17" s="160" t="str">
        <f t="shared" si="31"/>
        <v>Z15S000MM</v>
      </c>
      <c r="B17" s="70" t="s">
        <v>1981</v>
      </c>
      <c r="C17" s="71" t="s">
        <v>1182</v>
      </c>
      <c r="D17" s="71" t="s">
        <v>1991</v>
      </c>
      <c r="E17" s="72">
        <f>SUMIFS(Stock!$D:$D,Stock!$C:$C,A17)</f>
        <v>1</v>
      </c>
      <c r="F17" s="73" t="e">
        <f t="shared" ca="1" si="32"/>
        <v>#REF!</v>
      </c>
      <c r="G17" s="74">
        <f t="shared" ca="1" si="33"/>
        <v>0</v>
      </c>
      <c r="H17" s="44"/>
      <c r="I17" s="69" t="e">
        <f ca="1">SUMIFS(#REF!,#REF!,A17,#REF!,$I$2)</f>
        <v>#REF!</v>
      </c>
      <c r="J17" s="69" t="e">
        <f ca="1">SUMIFS(#REF!,#REF!,A17,#REF!,$J$2)</f>
        <v>#REF!</v>
      </c>
      <c r="K17" s="69" t="e">
        <f ca="1">SUMIFS(#REF!,#REF!,A17,#REF!,$K$2)</f>
        <v>#REF!</v>
      </c>
      <c r="L17" s="69" t="e">
        <f ca="1">SUMIFS(#REF!,#REF!,A17,#REF!,$L$2)</f>
        <v>#REF!</v>
      </c>
      <c r="M17" s="69" t="e">
        <f ca="1">SUMIFS(#REF!,#REF!,A17,#REF!,$M$2)</f>
        <v>#REF!</v>
      </c>
      <c r="N17" s="69" t="e">
        <f ca="1">SUMIFS(#REF!,#REF!,A17,#REF!,$N$2)</f>
        <v>#REF!</v>
      </c>
      <c r="O17" s="69" t="e">
        <f ca="1">SUMIFS(#REF!,#REF!,A17,#REF!,$O$2)</f>
        <v>#REF!</v>
      </c>
      <c r="P17" s="69" t="e">
        <f ca="1">SUMIFS(#REF!,#REF!,A17,#REF!,$P$2)</f>
        <v>#REF!</v>
      </c>
      <c r="Q17" s="69" t="e">
        <f ca="1">SUMIFS(#REF!,#REF!,A17,#REF!,$Q$2)</f>
        <v>#REF!</v>
      </c>
      <c r="R17" s="69" t="e">
        <f ca="1">SUMIFS(#REF!,#REF!,A17,#REF!,$R$2)</f>
        <v>#REF!</v>
      </c>
      <c r="S17" s="75"/>
      <c r="T17" s="44"/>
      <c r="U17" s="46"/>
      <c r="V17" s="69" t="e">
        <f ca="1">SUMIFS(#REF!,#REF!,A17,#REF!,$V$2,#REF!,$AI$1)</f>
        <v>#REF!</v>
      </c>
      <c r="W17" s="69" t="e">
        <f ca="1">SUMIFS(#REF!,#REF!,A17,#REF!,$W$2,#REF!,$AI$1)</f>
        <v>#REF!</v>
      </c>
      <c r="X17" s="69" t="e">
        <f ca="1">SUMIFS(#REF!,#REF!,A17,#REF!,$X$2,#REF!,$AI$1)</f>
        <v>#REF!</v>
      </c>
      <c r="Y17" s="69" t="e">
        <f ca="1">SUMIFS(#REF!,#REF!,A17,#REF!,$Y$2,#REF!,$AI$1)</f>
        <v>#REF!</v>
      </c>
      <c r="Z17" s="69" t="e">
        <f ca="1">SUMIFS(#REF!,#REF!,A17,#REF!,$Z$2,#REF!,$AI$1)</f>
        <v>#REF!</v>
      </c>
      <c r="AA17" s="69" t="e">
        <f ca="1">SUMIFS(#REF!,#REF!,A17,#REF!,$AA$2,#REF!,$AI$1)</f>
        <v>#REF!</v>
      </c>
      <c r="AB17" s="48"/>
      <c r="AC17" s="76">
        <f>SUMIFS('Inventory Matrix'!$E:$E,'Inventory Matrix'!$G:$G,$AC$2,'Inventory Matrix'!$B:$B,$AI$1,'Inventory Matrix'!$C:$C,A17)</f>
        <v>0</v>
      </c>
      <c r="AD17" s="70">
        <f>SUMIFS('Inventory Matrix'!$E:$E,'Inventory Matrix'!$G:$G,$AD$2,'Inventory Matrix'!$B:$B,$AI$1,'Inventory Matrix'!$C:$C,A17)</f>
        <v>0</v>
      </c>
      <c r="AE17" s="70">
        <f>SUMIFS('Inventory Matrix'!$E:$E,'Inventory Matrix'!$G:$G,$AE$2,'Inventory Matrix'!$B:$B,$AI$1,'Inventory Matrix'!$C:$C,A17)</f>
        <v>0</v>
      </c>
      <c r="AF17" s="77">
        <f>SUMIFS('Inventory Matrix'!$E:$E,'Inventory Matrix'!$G:$G,$AF$2,'Inventory Matrix'!$B:$B,$AI$1,'Inventory Matrix'!$C:$C,A17)</f>
        <v>1</v>
      </c>
      <c r="AG17" s="78" t="str">
        <f t="shared" ca="1" si="34"/>
        <v>-</v>
      </c>
      <c r="AH17" s="79">
        <f t="shared" ca="1" si="35"/>
        <v>0</v>
      </c>
      <c r="AI17" s="80">
        <f>SUMIFS(Stock!$D:$D,Stock!$A:$A,$AI$1,Stock!$C:$C,A17)</f>
        <v>1</v>
      </c>
      <c r="AJ17" s="55"/>
      <c r="AK17" s="69" t="e">
        <f ca="1">SUMIFS(#REF!,#REF!,A17,#REF!,$AK$2,#REF!,$AX$1)</f>
        <v>#REF!</v>
      </c>
      <c r="AL17" s="69" t="e">
        <f ca="1">SUMIFS(#REF!,#REF!,A17,#REF!,$AL$2,#REF!,$AX$1)</f>
        <v>#REF!</v>
      </c>
      <c r="AM17" s="69" t="e">
        <f ca="1">SUMIFS(#REF!,#REF!,A17,#REF!,$AM$2,#REF!,$AX$1)</f>
        <v>#REF!</v>
      </c>
      <c r="AN17" s="69" t="e">
        <f ca="1">SUMIFS(#REF!,#REF!,A17,#REF!,$AN$2,#REF!,$AX$1)</f>
        <v>#REF!</v>
      </c>
      <c r="AO17" s="69" t="e">
        <f ca="1">SUMIFS(#REF!,#REF!,A17,#REF!,$AO$2,#REF!,$AX$1)</f>
        <v>#REF!</v>
      </c>
      <c r="AP17" s="69" t="e">
        <f ca="1">SUMIFS(#REF!,#REF!,A17,#REF!,$AP$2,#REF!,$AX$1)</f>
        <v>#REF!</v>
      </c>
      <c r="AQ17" s="81"/>
      <c r="AR17" s="82">
        <f>SUMIFS('Inventory Matrix'!$E:$E,'Inventory Matrix'!$G:$G,$AR$2,'Inventory Matrix'!$B:$B,$AX$1,'Inventory Matrix'!$C:$C,A17)</f>
        <v>0</v>
      </c>
      <c r="AS17" s="82">
        <f>SUMIFS('Inventory Matrix'!$E:$E,'Inventory Matrix'!$G:$G,$AS$2,'Inventory Matrix'!$B:$B,$AX$1,'Inventory Matrix'!$C:$C,A17)</f>
        <v>0</v>
      </c>
      <c r="AT17" s="82">
        <f>SUMIFS('Inventory Matrix'!$E:$E,'Inventory Matrix'!$G:$G,$AT$2,'Inventory Matrix'!$B:$B,$AX$1,'Inventory Matrix'!$C:$C,A17)</f>
        <v>0</v>
      </c>
      <c r="AU17" s="83">
        <f>SUMIFS('Inventory Matrix'!$E:$E,'Inventory Matrix'!$G:$G,$AU$2,'Inventory Matrix'!$B:$B,$AX$1,'Inventory Matrix'!$C:$C,A17)</f>
        <v>0</v>
      </c>
      <c r="AV17" s="85" t="str">
        <f t="shared" ca="1" si="36"/>
        <v>-</v>
      </c>
      <c r="AW17" s="88">
        <f t="shared" ca="1" si="37"/>
        <v>0</v>
      </c>
      <c r="AX17" s="87">
        <f>SUMIFS(Stock!$D:$D,Stock!$A:$A,$AX$1,Stock!$C:$C,A17)</f>
        <v>0</v>
      </c>
      <c r="AY17" s="55"/>
      <c r="AZ17" s="69" t="e">
        <f ca="1">SUMIFS(#REF!,#REF!,A17,#REF!,$AZ$2,#REF!,$BM$1)</f>
        <v>#REF!</v>
      </c>
      <c r="BA17" s="69" t="e">
        <f ca="1">SUMIFS(#REF!,#REF!,A17,#REF!,$BA$2,#REF!,$BM$1)</f>
        <v>#REF!</v>
      </c>
      <c r="BB17" s="69" t="e">
        <f ca="1">SUMIFS(#REF!,#REF!,A17,#REF!,$BB$2,#REF!,$BM$1)</f>
        <v>#REF!</v>
      </c>
      <c r="BC17" s="69" t="e">
        <f ca="1">SUMIFS(#REF!,#REF!,A17,#REF!,$BC$2,#REF!,$BM$1)</f>
        <v>#REF!</v>
      </c>
      <c r="BD17" s="69" t="e">
        <f ca="1">SUMIFS(#REF!,#REF!,A17,#REF!,$BD$2,#REF!,$BM$1)</f>
        <v>#REF!</v>
      </c>
      <c r="BE17" s="69" t="e">
        <f ca="1">SUMIFS(#REF!,#REF!,A17,#REF!,$BE$2,#REF!,$BM$1)</f>
        <v>#REF!</v>
      </c>
      <c r="BF17" s="60"/>
      <c r="BG17" s="82">
        <f>SUMIFS('Inventory Matrix'!$E:$E,'Inventory Matrix'!$G:$G,$BG$2,'Inventory Matrix'!$B:$B,$BM$1,'Inventory Matrix'!$C:$C,A17)</f>
        <v>0</v>
      </c>
      <c r="BH17" s="82">
        <f>SUMIFS('Inventory Matrix'!$E:$E,'Inventory Matrix'!$G:$G,$BH$2,'Inventory Matrix'!$B:$B,$BM$1,'Inventory Matrix'!$C:$C,A17)</f>
        <v>0</v>
      </c>
      <c r="BI17" s="82">
        <f>SUMIFS('Inventory Matrix'!$E:$E,'Inventory Matrix'!$G:$G,$BI$2,'Inventory Matrix'!$B:$B,$BM$1,'Inventory Matrix'!$C:$C,A17)</f>
        <v>0</v>
      </c>
      <c r="BJ17" s="83">
        <f>SUMIFS('Inventory Matrix'!$E:$E,'Inventory Matrix'!$G:$G,$BJ$2,'Inventory Matrix'!$B:$B,$BM$1,'Inventory Matrix'!$C:$C,A17)</f>
        <v>0</v>
      </c>
      <c r="BK17" s="85" t="str">
        <f t="shared" ca="1" si="38"/>
        <v>-</v>
      </c>
      <c r="BL17" s="86">
        <f t="shared" ca="1" si="39"/>
        <v>0</v>
      </c>
      <c r="BM17" s="87">
        <f>SUMIFS(Stock!$D:$D,Stock!$A:$A,$BM$1,Stock!$C:$C,A17)</f>
        <v>0</v>
      </c>
      <c r="BN17" s="55"/>
      <c r="BO17" s="69" t="e">
        <f ca="1">SUMIFS(#REF!,#REF!,A17,#REF!,$BO$2,#REF!,$CB$1)</f>
        <v>#REF!</v>
      </c>
      <c r="BP17" s="69" t="e">
        <f ca="1">SUMIFS(#REF!,#REF!,A17,#REF!,$BP$2,#REF!,$CB$1)</f>
        <v>#REF!</v>
      </c>
      <c r="BQ17" s="69" t="e">
        <f ca="1">SUMIFS(#REF!,#REF!,A17,#REF!,$BQ$2,#REF!,$CB$1)</f>
        <v>#REF!</v>
      </c>
      <c r="BR17" s="69" t="e">
        <f ca="1">SUMIFS(#REF!,#REF!,A17,#REF!,$BR$2,#REF!,$CB$1)</f>
        <v>#REF!</v>
      </c>
      <c r="BS17" s="69" t="e">
        <f ca="1">SUMIFS(#REF!,#REF!,A17,#REF!,$BS$2,#REF!,$CB$1)</f>
        <v>#REF!</v>
      </c>
      <c r="BT17" s="69" t="e">
        <f ca="1">SUMIFS(#REF!,#REF!,A17,#REF!,$BT$2,#REF!,$CB$1)</f>
        <v>#REF!</v>
      </c>
      <c r="BU17" s="60"/>
      <c r="BV17" s="82">
        <f>SUMIFS('Inventory Matrix'!$E:$E,'Inventory Matrix'!$G:$G,$BV$2,'Inventory Matrix'!$B:$B,$CB$1,'Inventory Matrix'!$C:$C,A17)</f>
        <v>0</v>
      </c>
      <c r="BW17" s="82">
        <f>SUMIFS('Inventory Matrix'!$E:$E,'Inventory Matrix'!$G:$G,$BW$2,'Inventory Matrix'!$B:$B,$CB$1,'Inventory Matrix'!$C:$C,A17)</f>
        <v>0</v>
      </c>
      <c r="BX17" s="82">
        <f>SUMIFS('Inventory Matrix'!$E:$E,'Inventory Matrix'!$G:$G,$BX$2,'Inventory Matrix'!$B:$B,$CB$1,'Inventory Matrix'!$C:$C,A17)</f>
        <v>0</v>
      </c>
      <c r="BY17" s="83">
        <f>SUMIFS('Inventory Matrix'!$E:$E,'Inventory Matrix'!$G:$G,$BY$2,'Inventory Matrix'!$B:$B,$CB$1,'Inventory Matrix'!$C:$C,A17)</f>
        <v>0</v>
      </c>
      <c r="BZ17" s="85" t="str">
        <f t="shared" ca="1" si="40"/>
        <v>-</v>
      </c>
      <c r="CA17" s="88">
        <f t="shared" ca="1" si="41"/>
        <v>0</v>
      </c>
      <c r="CB17" s="87">
        <f>SUMIFS(Stock!$D:$D,Stock!$A:$A,$CB$1,Stock!$C:$C,A17)</f>
        <v>0</v>
      </c>
      <c r="CC17" s="55"/>
      <c r="CD17" s="69" t="e">
        <f ca="1">SUMIFS(#REF!,#REF!,A17,#REF!,$CD$2,#REF!,$CQ$1)</f>
        <v>#REF!</v>
      </c>
      <c r="CE17" s="69" t="e">
        <f ca="1">SUMIFS(#REF!,#REF!,A17,#REF!,$CE$2,#REF!,$CQ$1)</f>
        <v>#REF!</v>
      </c>
      <c r="CF17" s="69" t="e">
        <f ca="1">SUMIFS(#REF!,#REF!,A17,#REF!,$CF$2,#REF!,$CQ$1)</f>
        <v>#REF!</v>
      </c>
      <c r="CG17" s="69" t="e">
        <f ca="1">SUMIFS(#REF!,#REF!,A17,#REF!,$CG$2,#REF!,$CQ$1)</f>
        <v>#REF!</v>
      </c>
      <c r="CH17" s="69" t="e">
        <f ca="1">SUMIFS(#REF!,#REF!,A17,#REF!,$CH$2,#REF!,$CQ$1)</f>
        <v>#REF!</v>
      </c>
      <c r="CI17" s="69" t="e">
        <f ca="1">SUMIFS(#REF!,#REF!,A17,#REF!,$CI$2,#REF!,$CQ$1)</f>
        <v>#REF!</v>
      </c>
      <c r="CJ17" s="60"/>
      <c r="CK17" s="82">
        <f>SUMIFS('Inventory Matrix'!$E:$E,'Inventory Matrix'!$G:$G,$CK$2,'Inventory Matrix'!$B:$B,$CB$1,'Inventory Matrix'!$C:$C,A17)</f>
        <v>0</v>
      </c>
      <c r="CL17" s="82">
        <f>SUMIFS('Inventory Matrix'!$E:$E,'Inventory Matrix'!$G:$G,$CL$2,'Inventory Matrix'!$B:$B,$CB$1,'Inventory Matrix'!$C:$C,A17)</f>
        <v>0</v>
      </c>
      <c r="CM17" s="82">
        <f>SUMIFS('Inventory Matrix'!$E:$E,'Inventory Matrix'!$G:$G,$CM$2,'Inventory Matrix'!$B:$B,$CB$1,'Inventory Matrix'!$C:$C,A17)</f>
        <v>0</v>
      </c>
      <c r="CN17" s="83">
        <f>SUMIFS('Inventory Matrix'!$E:$E,'Inventory Matrix'!$G:$G,$CN$2,'Inventory Matrix'!$B:$B,$CB$1,'Inventory Matrix'!$C:$C,A17)</f>
        <v>0</v>
      </c>
      <c r="CO17" s="85" t="str">
        <f t="shared" ca="1" si="42"/>
        <v>-</v>
      </c>
      <c r="CP17" s="88">
        <f t="shared" ca="1" si="43"/>
        <v>0</v>
      </c>
      <c r="CQ17" s="87">
        <f>SUMIFS(Stock!$D:$D,Stock!$A:$A,$CQ$1,Stock!$C:$C,A17)</f>
        <v>0</v>
      </c>
      <c r="CR17" s="64"/>
      <c r="CS17" s="89">
        <f>SUMIFS(Stock!$D:$D,Stock!$A:$A,$CS$1,Stock!$C:$C,A17)</f>
        <v>0</v>
      </c>
      <c r="CT17" s="64"/>
      <c r="CU17" s="69" t="e">
        <f ca="1">SUMIFS(#REF!,#REF!,A17,#REF!,$CU$2,#REF!,$DA$1)</f>
        <v>#REF!</v>
      </c>
      <c r="CV17" s="69" t="e">
        <f ca="1">SUMIFS(#REF!,#REF!,A17,#REF!,$CV$2,#REF!,$DA$1)</f>
        <v>#REF!</v>
      </c>
      <c r="CW17" s="69" t="e">
        <f ca="1">SUMIFS(#REF!,#REF!,A17,#REF!,$CW$2,#REF!,$DA$1)</f>
        <v>#REF!</v>
      </c>
      <c r="CX17" s="69" t="e">
        <f ca="1">SUMIFS(#REF!,#REF!,A17,#REF!,$CX$2,#REF!,$DA$1)</f>
        <v>#REF!</v>
      </c>
      <c r="CY17" s="69" t="e">
        <f ca="1">SUMIFS(#REF!,#REF!,A17,#REF!,$CY$2,#REF!,$DA$1)</f>
        <v>#REF!</v>
      </c>
      <c r="CZ17" s="69" t="e">
        <f ca="1">SUMIFS(#REF!,#REF!,A17,#REF!,$CZ$2,#REF!,$DA$1)</f>
        <v>#REF!</v>
      </c>
      <c r="DA17" s="89">
        <f>SUMIFS(Stock!$D:$D,Stock!$A:$A,$DA$1,Stock!$C:$C,A17)</f>
        <v>0</v>
      </c>
      <c r="DB17" s="89">
        <f>SUMIFS(Stock!$D:$D,Stock!$A:$A,$DB$1,Stock!$C:$C,A17)</f>
        <v>0</v>
      </c>
      <c r="DC17" s="89">
        <f>SUMIFS(Stock!$D:$D,Stock!$A:$A,$DC$1,Stock!$C:$C,A17)</f>
        <v>0</v>
      </c>
      <c r="DD17" s="66"/>
      <c r="DE17" s="66"/>
      <c r="DF17" s="90">
        <f>SUMIFS('Inventory Matrix'!$E:$E,'Inventory Matrix'!$B:$B,$DF$2,'Inventory Matrix'!$G:$G,$DK$2,'Inventory Matrix'!$C:$C,A17)</f>
        <v>0</v>
      </c>
      <c r="DG17" s="90">
        <f>SUMIFS('Inventory Matrix'!$E:$E,'Inventory Matrix'!$B:$B,$DG$2,'Inventory Matrix'!$G:$G,$DK$2,'Inventory Matrix'!$C:$C,A17)</f>
        <v>0</v>
      </c>
      <c r="DH17" s="90">
        <f>SUMIFS('Inventory Matrix'!$E:$E,'Inventory Matrix'!$B:$B,$DH$2,'Inventory Matrix'!$G:$G,$DK$2,'Inventory Matrix'!$C:$C,A17)</f>
        <v>0</v>
      </c>
      <c r="DI17" s="90">
        <f>SUMIFS('Inventory Matrix'!$E:$E,'Inventory Matrix'!$B:$B,$DI$2,'Inventory Matrix'!$G:$G,$DK$2,'Inventory Matrix'!$C:$C,A17)</f>
        <v>0</v>
      </c>
      <c r="DJ17" s="90">
        <f>SUMIFS('Inventory Matrix'!$E:$E,'Inventory Matrix'!$B:$B,$DJ$2,'Inventory Matrix'!$G:$G,$DK$2,'Inventory Matrix'!$C:$C,A17)</f>
        <v>0</v>
      </c>
      <c r="DK17" s="91">
        <f>SUMIFS('Inventory Matrix'!$E:$E,'Inventory Matrix'!$G:$G,$DK$2,'Inventory Matrix'!$C:$C,A17)</f>
        <v>0</v>
      </c>
      <c r="DL17" s="48"/>
      <c r="DM17" s="90">
        <f>SUMIFS('Inventory Matrix'!$E:$E,'Inventory Matrix'!$B:$B,$DM$2,'Inventory Matrix'!$G:$G,$DR$2,'Inventory Matrix'!$C:$C,A17)</f>
        <v>0</v>
      </c>
      <c r="DN17" s="90">
        <f>SUMIFS('Inventory Matrix'!$E:$E,'Inventory Matrix'!$B:$B,$DN$2,'Inventory Matrix'!$G:$G,$DR$2,'Inventory Matrix'!$C:$C,A17)</f>
        <v>0</v>
      </c>
      <c r="DO17" s="90">
        <f>SUMIFS('Inventory Matrix'!$E:$E,'Inventory Matrix'!$B:$B,$DO$2,'Inventory Matrix'!$G:$G,$DR$2,'Inventory Matrix'!$C:$C,A17)</f>
        <v>0</v>
      </c>
      <c r="DP17" s="90">
        <f>SUMIFS('Inventory Matrix'!$E:$E,'Inventory Matrix'!$B:$B,$DP$2,'Inventory Matrix'!$G:$G,$DR$2,'Inventory Matrix'!$C:$C,A17)</f>
        <v>0</v>
      </c>
      <c r="DQ17" s="90">
        <f>SUMIFS('Inventory Matrix'!$E:$E,'Inventory Matrix'!$B:$B,$DQ$2,'Inventory Matrix'!$G:$G,$DR$2,'Inventory Matrix'!$C:$C,A17)</f>
        <v>0</v>
      </c>
      <c r="DR17" s="91">
        <f>SUMIFS('Inventory Matrix'!$E:$E,'Inventory Matrix'!$G:$G,$DR$2,'Inventory Matrix'!$C:$C,A17)</f>
        <v>0</v>
      </c>
      <c r="DS17" s="44"/>
      <c r="DT17" s="90">
        <f>SUMIFS('Inventory Matrix'!$E:$E,'Inventory Matrix'!$B:$B,$DT$2,'Inventory Matrix'!$G:$G,$DY$2,'Inventory Matrix'!$C:$C,A17)</f>
        <v>0</v>
      </c>
      <c r="DU17" s="90">
        <f>SUMIFS('Inventory Matrix'!$E:$E,'Inventory Matrix'!$B:$B,$DU$2,'Inventory Matrix'!$G:$G,$DY$2,'Inventory Matrix'!$C:$C,A17)</f>
        <v>0</v>
      </c>
      <c r="DV17" s="90">
        <f>SUMIFS('Inventory Matrix'!$E:$E,'Inventory Matrix'!$B:$B,$DV$2,'Inventory Matrix'!$G:$G,$DY$2,'Inventory Matrix'!$C:$C,A17)</f>
        <v>0</v>
      </c>
      <c r="DW17" s="90">
        <f>SUMIFS('Inventory Matrix'!$E:$E,'Inventory Matrix'!$B:$B,$DW$2,'Inventory Matrix'!$G:$G,$DY$2,'Inventory Matrix'!$C:$C,A17)</f>
        <v>0</v>
      </c>
      <c r="DX17" s="90">
        <f>SUMIFS('Inventory Matrix'!$E:$E,'Inventory Matrix'!$B:$B,$DX$2,'Inventory Matrix'!$G:$G,$DY$2,'Inventory Matrix'!$C:$C,A17)</f>
        <v>0</v>
      </c>
      <c r="DY17" s="91">
        <f>SUMIFS('Inventory Matrix'!$E:$E,'Inventory Matrix'!$G:$G,$DY$2,'Inventory Matrix'!$C:$C,A17)</f>
        <v>0</v>
      </c>
      <c r="DZ17" s="44"/>
      <c r="EA17" s="90">
        <f>SUMIFS('Inventory Matrix'!$E:$E,'Inventory Matrix'!$B:$B,$EA$2,'Inventory Matrix'!$G:$G,$EF$2,'Inventory Matrix'!$C:$C,A17)</f>
        <v>1</v>
      </c>
      <c r="EB17" s="90">
        <f>SUMIFS('Inventory Matrix'!$E:$E,'Inventory Matrix'!$B:$B,$EB$2,'Inventory Matrix'!$G:$G,$EF$2,'Inventory Matrix'!$C:$C,A17)</f>
        <v>0</v>
      </c>
      <c r="EC17" s="90">
        <f>SUMIFS('Inventory Matrix'!$E:$E,'Inventory Matrix'!$B:$B,$EC$2,'Inventory Matrix'!$G:$G,$EF$2,'Inventory Matrix'!$C:$C,A17)</f>
        <v>0</v>
      </c>
      <c r="ED17" s="90">
        <f>SUMIFS('Inventory Matrix'!$E:$E,'Inventory Matrix'!$B:$B,$ED$2,'Inventory Matrix'!$G:$G,$EF$2,'Inventory Matrix'!$C:$C,A17)</f>
        <v>0</v>
      </c>
      <c r="EE17" s="90">
        <f>SUMIFS('Inventory Matrix'!$E:$E,'Inventory Matrix'!$B:$B,$EE$2,'Inventory Matrix'!$G:$G,$EF$2,'Inventory Matrix'!$C:$C,A17)</f>
        <v>0</v>
      </c>
      <c r="EF17" s="91">
        <f>SUMIFS('Inventory Matrix'!$E:$E,'Inventory Matrix'!$G:$G,$EF$2,'Inventory Matrix'!$C:$C,A17)</f>
        <v>1</v>
      </c>
      <c r="EG17" s="44"/>
    </row>
    <row r="18" spans="1:137" ht="13" x14ac:dyDescent="0.15">
      <c r="A18" s="158" t="str">
        <f t="shared" si="31"/>
        <v>Z15W000LE</v>
      </c>
      <c r="B18" s="39" t="s">
        <v>1981</v>
      </c>
      <c r="C18" s="40" t="s">
        <v>1992</v>
      </c>
      <c r="D18" s="40" t="s">
        <v>1993</v>
      </c>
      <c r="E18" s="41">
        <f>SUMIFS(Stock!$D:$D,Stock!$C:$C,A18)</f>
        <v>0</v>
      </c>
      <c r="F18" s="42" t="e">
        <f t="shared" ca="1" si="32"/>
        <v>#REF!</v>
      </c>
      <c r="G18" s="43">
        <f t="shared" ca="1" si="33"/>
        <v>0</v>
      </c>
      <c r="H18" s="44"/>
      <c r="I18" s="38" t="e">
        <f ca="1">SUMIFS(#REF!,#REF!,A18,#REF!,$I$2)</f>
        <v>#REF!</v>
      </c>
      <c r="J18" s="38" t="e">
        <f ca="1">SUMIFS(#REF!,#REF!,A18,#REF!,$J$2)</f>
        <v>#REF!</v>
      </c>
      <c r="K18" s="38" t="e">
        <f ca="1">SUMIFS(#REF!,#REF!,A18,#REF!,$K$2)</f>
        <v>#REF!</v>
      </c>
      <c r="L18" s="38" t="e">
        <f ca="1">SUMIFS(#REF!,#REF!,A18,#REF!,$L$2)</f>
        <v>#REF!</v>
      </c>
      <c r="M18" s="38" t="e">
        <f ca="1">SUMIFS(#REF!,#REF!,A18,#REF!,$M$2)</f>
        <v>#REF!</v>
      </c>
      <c r="N18" s="38" t="e">
        <f ca="1">SUMIFS(#REF!,#REF!,A18,#REF!,$N$2)</f>
        <v>#REF!</v>
      </c>
      <c r="O18" s="38" t="e">
        <f ca="1">SUMIFS(#REF!,#REF!,A18,#REF!,$O$2)</f>
        <v>#REF!</v>
      </c>
      <c r="P18" s="38" t="e">
        <f ca="1">SUMIFS(#REF!,#REF!,A18,#REF!,$P$2)</f>
        <v>#REF!</v>
      </c>
      <c r="Q18" s="38" t="e">
        <f ca="1">SUMIFS(#REF!,#REF!,A18,#REF!,$Q$2)</f>
        <v>#REF!</v>
      </c>
      <c r="R18" s="38" t="e">
        <f ca="1">SUMIFS(#REF!,#REF!,A18,#REF!,$R$2)</f>
        <v>#REF!</v>
      </c>
      <c r="S18" s="45"/>
      <c r="T18" s="44"/>
      <c r="U18" s="46"/>
      <c r="V18" s="38" t="e">
        <f ca="1">SUMIFS(#REF!,#REF!,A18,#REF!,$V$2,#REF!,$AI$1)</f>
        <v>#REF!</v>
      </c>
      <c r="W18" s="38" t="e">
        <f ca="1">SUMIFS(#REF!,#REF!,A18,#REF!,$W$2,#REF!,$AI$1)</f>
        <v>#REF!</v>
      </c>
      <c r="X18" s="38" t="e">
        <f ca="1">SUMIFS(#REF!,#REF!,A18,#REF!,$X$2,#REF!,$AI$1)</f>
        <v>#REF!</v>
      </c>
      <c r="Y18" s="38" t="e">
        <f ca="1">SUMIFS(#REF!,#REF!,A18,#REF!,$Y$2,#REF!,$AI$1)</f>
        <v>#REF!</v>
      </c>
      <c r="Z18" s="38" t="e">
        <f ca="1">SUMIFS(#REF!,#REF!,A18,#REF!,$Z$2,#REF!,$AI$1)</f>
        <v>#REF!</v>
      </c>
      <c r="AA18" s="38" t="e">
        <f ca="1">SUMIFS(#REF!,#REF!,A18,#REF!,$AA$2,#REF!,$AI$1)</f>
        <v>#REF!</v>
      </c>
      <c r="AB18" s="48"/>
      <c r="AC18" s="92">
        <f>SUMIFS('Inventory Matrix'!$E:$E,'Inventory Matrix'!$G:$G,$AC$2,'Inventory Matrix'!$B:$B,$AI$1,'Inventory Matrix'!$C:$C,A18)</f>
        <v>0</v>
      </c>
      <c r="AD18" s="39">
        <f>SUMIFS('Inventory Matrix'!$E:$E,'Inventory Matrix'!$G:$G,$AD$2,'Inventory Matrix'!$B:$B,$AI$1,'Inventory Matrix'!$C:$C,A18)</f>
        <v>0</v>
      </c>
      <c r="AE18" s="39">
        <f>SUMIFS('Inventory Matrix'!$E:$E,'Inventory Matrix'!$G:$G,$AE$2,'Inventory Matrix'!$B:$B,$AI$1,'Inventory Matrix'!$C:$C,A18)</f>
        <v>0</v>
      </c>
      <c r="AF18" s="93">
        <f>SUMIFS('Inventory Matrix'!$E:$E,'Inventory Matrix'!$G:$G,$AF$2,'Inventory Matrix'!$B:$B,$AI$1,'Inventory Matrix'!$C:$C,A18)</f>
        <v>0</v>
      </c>
      <c r="AG18" s="94" t="str">
        <f t="shared" ca="1" si="34"/>
        <v>-</v>
      </c>
      <c r="AH18" s="53">
        <f t="shared" ca="1" si="35"/>
        <v>0</v>
      </c>
      <c r="AI18" s="95">
        <f>SUMIFS(Stock!$D:$D,Stock!$A:$A,$AI$1,Stock!$C:$C,A18)</f>
        <v>0</v>
      </c>
      <c r="AJ18" s="55"/>
      <c r="AK18" s="38" t="e">
        <f ca="1">SUMIFS(#REF!,#REF!,A18,#REF!,$AK$2,#REF!,$AX$1)</f>
        <v>#REF!</v>
      </c>
      <c r="AL18" s="38" t="e">
        <f ca="1">SUMIFS(#REF!,#REF!,A18,#REF!,$AL$2,#REF!,$AX$1)</f>
        <v>#REF!</v>
      </c>
      <c r="AM18" s="38" t="e">
        <f ca="1">SUMIFS(#REF!,#REF!,A18,#REF!,$AM$2,#REF!,$AX$1)</f>
        <v>#REF!</v>
      </c>
      <c r="AN18" s="38" t="e">
        <f ca="1">SUMIFS(#REF!,#REF!,A18,#REF!,$AN$2,#REF!,$AX$1)</f>
        <v>#REF!</v>
      </c>
      <c r="AO18" s="38" t="e">
        <f ca="1">SUMIFS(#REF!,#REF!,A18,#REF!,$AO$2,#REF!,$AX$1)</f>
        <v>#REF!</v>
      </c>
      <c r="AP18" s="38" t="e">
        <f ca="1">SUMIFS(#REF!,#REF!,A18,#REF!,$AP$2,#REF!,$AX$1)</f>
        <v>#REF!</v>
      </c>
      <c r="AQ18" s="81"/>
      <c r="AR18" s="49">
        <f>SUMIFS('Inventory Matrix'!$E:$E,'Inventory Matrix'!$G:$G,$AR$2,'Inventory Matrix'!$B:$B,$AX$1,'Inventory Matrix'!$C:$C,A18)</f>
        <v>0</v>
      </c>
      <c r="AS18" s="49">
        <f>SUMIFS('Inventory Matrix'!$E:$E,'Inventory Matrix'!$G:$G,$AS$2,'Inventory Matrix'!$B:$B,$AX$1,'Inventory Matrix'!$C:$C,A18)</f>
        <v>0</v>
      </c>
      <c r="AT18" s="49">
        <f>SUMIFS('Inventory Matrix'!$E:$E,'Inventory Matrix'!$G:$G,$AT$2,'Inventory Matrix'!$B:$B,$AX$1,'Inventory Matrix'!$C:$C,A18)</f>
        <v>0</v>
      </c>
      <c r="AU18" s="57">
        <f>SUMIFS('Inventory Matrix'!$E:$E,'Inventory Matrix'!$G:$G,$AU$2,'Inventory Matrix'!$B:$B,$AX$1,'Inventory Matrix'!$C:$C,A18)</f>
        <v>0</v>
      </c>
      <c r="AV18" s="96" t="str">
        <f t="shared" ca="1" si="36"/>
        <v>-</v>
      </c>
      <c r="AW18" s="63">
        <f t="shared" ca="1" si="37"/>
        <v>0</v>
      </c>
      <c r="AX18" s="97">
        <f>SUMIFS(Stock!$D:$D,Stock!$A:$A,$AX$1,Stock!$C:$C,A18)</f>
        <v>0</v>
      </c>
      <c r="AY18" s="55"/>
      <c r="AZ18" s="38" t="e">
        <f ca="1">SUMIFS(#REF!,#REF!,A18,#REF!,$AZ$2,#REF!,$BM$1)</f>
        <v>#REF!</v>
      </c>
      <c r="BA18" s="38" t="e">
        <f ca="1">SUMIFS(#REF!,#REF!,A18,#REF!,$BA$2,#REF!,$BM$1)</f>
        <v>#REF!</v>
      </c>
      <c r="BB18" s="38" t="e">
        <f ca="1">SUMIFS(#REF!,#REF!,A18,#REF!,$BB$2,#REF!,$BM$1)</f>
        <v>#REF!</v>
      </c>
      <c r="BC18" s="38" t="e">
        <f ca="1">SUMIFS(#REF!,#REF!,A18,#REF!,$BC$2,#REF!,$BM$1)</f>
        <v>#REF!</v>
      </c>
      <c r="BD18" s="38" t="e">
        <f ca="1">SUMIFS(#REF!,#REF!,A18,#REF!,$BD$2,#REF!,$BM$1)</f>
        <v>#REF!</v>
      </c>
      <c r="BE18" s="38" t="e">
        <f ca="1">SUMIFS(#REF!,#REF!,A18,#REF!,$BE$2,#REF!,$BM$1)</f>
        <v>#REF!</v>
      </c>
      <c r="BF18" s="60"/>
      <c r="BG18" s="49">
        <f>SUMIFS('Inventory Matrix'!$E:$E,'Inventory Matrix'!$G:$G,$BG$2,'Inventory Matrix'!$B:$B,$BM$1,'Inventory Matrix'!$C:$C,A18)</f>
        <v>0</v>
      </c>
      <c r="BH18" s="49">
        <f>SUMIFS('Inventory Matrix'!$E:$E,'Inventory Matrix'!$G:$G,$BH$2,'Inventory Matrix'!$B:$B,$BM$1,'Inventory Matrix'!$C:$C,A18)</f>
        <v>0</v>
      </c>
      <c r="BI18" s="49">
        <f>SUMIFS('Inventory Matrix'!$E:$E,'Inventory Matrix'!$G:$G,$BI$2,'Inventory Matrix'!$B:$B,$BM$1,'Inventory Matrix'!$C:$C,A18)</f>
        <v>0</v>
      </c>
      <c r="BJ18" s="57">
        <f>SUMIFS('Inventory Matrix'!$E:$E,'Inventory Matrix'!$G:$G,$BJ$2,'Inventory Matrix'!$B:$B,$BM$1,'Inventory Matrix'!$C:$C,A18)</f>
        <v>0</v>
      </c>
      <c r="BK18" s="96" t="str">
        <f t="shared" ca="1" si="38"/>
        <v>-</v>
      </c>
      <c r="BL18" s="62">
        <f t="shared" ca="1" si="39"/>
        <v>0</v>
      </c>
      <c r="BM18" s="97">
        <f>SUMIFS(Stock!$D:$D,Stock!$A:$A,$BM$1,Stock!$C:$C,A18)</f>
        <v>0</v>
      </c>
      <c r="BN18" s="55"/>
      <c r="BO18" s="38" t="e">
        <f ca="1">SUMIFS(#REF!,#REF!,A18,#REF!,$BO$2,#REF!,$CB$1)</f>
        <v>#REF!</v>
      </c>
      <c r="BP18" s="38" t="e">
        <f ca="1">SUMIFS(#REF!,#REF!,A18,#REF!,$BP$2,#REF!,$CB$1)</f>
        <v>#REF!</v>
      </c>
      <c r="BQ18" s="38" t="e">
        <f ca="1">SUMIFS(#REF!,#REF!,A18,#REF!,$BQ$2,#REF!,$CB$1)</f>
        <v>#REF!</v>
      </c>
      <c r="BR18" s="38" t="e">
        <f ca="1">SUMIFS(#REF!,#REF!,A18,#REF!,$BR$2,#REF!,$CB$1)</f>
        <v>#REF!</v>
      </c>
      <c r="BS18" s="38" t="e">
        <f ca="1">SUMIFS(#REF!,#REF!,A18,#REF!,$BS$2,#REF!,$CB$1)</f>
        <v>#REF!</v>
      </c>
      <c r="BT18" s="38" t="e">
        <f ca="1">SUMIFS(#REF!,#REF!,A18,#REF!,$BT$2,#REF!,$CB$1)</f>
        <v>#REF!</v>
      </c>
      <c r="BU18" s="60"/>
      <c r="BV18" s="49">
        <f>SUMIFS('Inventory Matrix'!$E:$E,'Inventory Matrix'!$G:$G,$BV$2,'Inventory Matrix'!$B:$B,$CB$1,'Inventory Matrix'!$C:$C,A18)</f>
        <v>0</v>
      </c>
      <c r="BW18" s="49">
        <f>SUMIFS('Inventory Matrix'!$E:$E,'Inventory Matrix'!$G:$G,$BW$2,'Inventory Matrix'!$B:$B,$CB$1,'Inventory Matrix'!$C:$C,A18)</f>
        <v>0</v>
      </c>
      <c r="BX18" s="49">
        <f>SUMIFS('Inventory Matrix'!$E:$E,'Inventory Matrix'!$G:$G,$BX$2,'Inventory Matrix'!$B:$B,$CB$1,'Inventory Matrix'!$C:$C,A18)</f>
        <v>0</v>
      </c>
      <c r="BY18" s="57">
        <f>SUMIFS('Inventory Matrix'!$E:$E,'Inventory Matrix'!$G:$G,$BY$2,'Inventory Matrix'!$B:$B,$CB$1,'Inventory Matrix'!$C:$C,A18)</f>
        <v>0</v>
      </c>
      <c r="BZ18" s="96" t="str">
        <f t="shared" ca="1" si="40"/>
        <v>-</v>
      </c>
      <c r="CA18" s="63">
        <f t="shared" ca="1" si="41"/>
        <v>0</v>
      </c>
      <c r="CB18" s="97">
        <f>SUMIFS(Stock!$D:$D,Stock!$A:$A,$CB$1,Stock!$C:$C,A18)</f>
        <v>0</v>
      </c>
      <c r="CC18" s="55"/>
      <c r="CD18" s="38" t="e">
        <f ca="1">SUMIFS(#REF!,#REF!,A18,#REF!,$CD$2,#REF!,$CQ$1)</f>
        <v>#REF!</v>
      </c>
      <c r="CE18" s="38" t="e">
        <f ca="1">SUMIFS(#REF!,#REF!,A18,#REF!,$CE$2,#REF!,$CQ$1)</f>
        <v>#REF!</v>
      </c>
      <c r="CF18" s="38" t="e">
        <f ca="1">SUMIFS(#REF!,#REF!,A18,#REF!,$CF$2,#REF!,$CQ$1)</f>
        <v>#REF!</v>
      </c>
      <c r="CG18" s="38" t="e">
        <f ca="1">SUMIFS(#REF!,#REF!,A18,#REF!,$CG$2,#REF!,$CQ$1)</f>
        <v>#REF!</v>
      </c>
      <c r="CH18" s="38" t="e">
        <f ca="1">SUMIFS(#REF!,#REF!,A18,#REF!,$CH$2,#REF!,$CQ$1)</f>
        <v>#REF!</v>
      </c>
      <c r="CI18" s="38" t="e">
        <f ca="1">SUMIFS(#REF!,#REF!,A18,#REF!,$CI$2,#REF!,$CQ$1)</f>
        <v>#REF!</v>
      </c>
      <c r="CJ18" s="60"/>
      <c r="CK18" s="49">
        <f>SUMIFS('Inventory Matrix'!$E:$E,'Inventory Matrix'!$G:$G,$CK$2,'Inventory Matrix'!$B:$B,$CB$1,'Inventory Matrix'!$C:$C,A18)</f>
        <v>0</v>
      </c>
      <c r="CL18" s="49">
        <f>SUMIFS('Inventory Matrix'!$E:$E,'Inventory Matrix'!$G:$G,$CL$2,'Inventory Matrix'!$B:$B,$CB$1,'Inventory Matrix'!$C:$C,A18)</f>
        <v>0</v>
      </c>
      <c r="CM18" s="49">
        <f>SUMIFS('Inventory Matrix'!$E:$E,'Inventory Matrix'!$G:$G,$CM$2,'Inventory Matrix'!$B:$B,$CB$1,'Inventory Matrix'!$C:$C,A18)</f>
        <v>0</v>
      </c>
      <c r="CN18" s="57">
        <f>SUMIFS('Inventory Matrix'!$E:$E,'Inventory Matrix'!$G:$G,$CN$2,'Inventory Matrix'!$B:$B,$CB$1,'Inventory Matrix'!$C:$C,A18)</f>
        <v>0</v>
      </c>
      <c r="CO18" s="96" t="str">
        <f t="shared" ca="1" si="42"/>
        <v>-</v>
      </c>
      <c r="CP18" s="63">
        <f t="shared" ca="1" si="43"/>
        <v>0</v>
      </c>
      <c r="CQ18" s="97">
        <f>SUMIFS(Stock!$D:$D,Stock!$A:$A,$CQ$1,Stock!$C:$C,A18)</f>
        <v>0</v>
      </c>
      <c r="CR18" s="64"/>
      <c r="CS18" s="65">
        <f>SUMIFS(Stock!$D:$D,Stock!$A:$A,$CS$1,Stock!$C:$C,A18)</f>
        <v>0</v>
      </c>
      <c r="CT18" s="64"/>
      <c r="CU18" s="38" t="e">
        <f ca="1">SUMIFS(#REF!,#REF!,A18,#REF!,$CU$2,#REF!,$DA$1)</f>
        <v>#REF!</v>
      </c>
      <c r="CV18" s="38" t="e">
        <f ca="1">SUMIFS(#REF!,#REF!,A18,#REF!,$CV$2,#REF!,$DA$1)</f>
        <v>#REF!</v>
      </c>
      <c r="CW18" s="38" t="e">
        <f ca="1">SUMIFS(#REF!,#REF!,A18,#REF!,$CW$2,#REF!,$DA$1)</f>
        <v>#REF!</v>
      </c>
      <c r="CX18" s="38" t="e">
        <f ca="1">SUMIFS(#REF!,#REF!,A18,#REF!,$CX$2,#REF!,$DA$1)</f>
        <v>#REF!</v>
      </c>
      <c r="CY18" s="38" t="e">
        <f ca="1">SUMIFS(#REF!,#REF!,A18,#REF!,$CY$2,#REF!,$DA$1)</f>
        <v>#REF!</v>
      </c>
      <c r="CZ18" s="38" t="e">
        <f ca="1">SUMIFS(#REF!,#REF!,A18,#REF!,$CZ$2,#REF!,$DA$1)</f>
        <v>#REF!</v>
      </c>
      <c r="DA18" s="65">
        <f>SUMIFS(Stock!$D:$D,Stock!$A:$A,$DA$1,Stock!$C:$C,A18)</f>
        <v>0</v>
      </c>
      <c r="DB18" s="65">
        <f>SUMIFS(Stock!$D:$D,Stock!$A:$A,$DB$1,Stock!$C:$C,A18)</f>
        <v>0</v>
      </c>
      <c r="DC18" s="65">
        <f>SUMIFS(Stock!$D:$D,Stock!$A:$A,$DC$1,Stock!$C:$C,A18)</f>
        <v>0</v>
      </c>
      <c r="DD18" s="66"/>
      <c r="DE18" s="66"/>
      <c r="DF18" s="67">
        <f>SUMIFS('Inventory Matrix'!$E:$E,'Inventory Matrix'!$B:$B,$DF$2,'Inventory Matrix'!$G:$G,$DK$2,'Inventory Matrix'!$C:$C,A18)</f>
        <v>0</v>
      </c>
      <c r="DG18" s="67">
        <f>SUMIFS('Inventory Matrix'!$E:$E,'Inventory Matrix'!$B:$B,$DG$2,'Inventory Matrix'!$G:$G,$DK$2,'Inventory Matrix'!$C:$C,A18)</f>
        <v>0</v>
      </c>
      <c r="DH18" s="67">
        <f>SUMIFS('Inventory Matrix'!$E:$E,'Inventory Matrix'!$B:$B,$DH$2,'Inventory Matrix'!$G:$G,$DK$2,'Inventory Matrix'!$C:$C,A18)</f>
        <v>0</v>
      </c>
      <c r="DI18" s="67">
        <f>SUMIFS('Inventory Matrix'!$E:$E,'Inventory Matrix'!$B:$B,$DI$2,'Inventory Matrix'!$G:$G,$DK$2,'Inventory Matrix'!$C:$C,A18)</f>
        <v>0</v>
      </c>
      <c r="DJ18" s="67">
        <f>SUMIFS('Inventory Matrix'!$E:$E,'Inventory Matrix'!$B:$B,$DJ$2,'Inventory Matrix'!$G:$G,$DK$2,'Inventory Matrix'!$C:$C,A18)</f>
        <v>0</v>
      </c>
      <c r="DK18" s="98">
        <f>SUMIFS('Inventory Matrix'!$E:$E,'Inventory Matrix'!$G:$G,$DK$2,'Inventory Matrix'!$C:$C,A18)</f>
        <v>0</v>
      </c>
      <c r="DL18" s="48"/>
      <c r="DM18" s="67">
        <f>SUMIFS('Inventory Matrix'!$E:$E,'Inventory Matrix'!$B:$B,$DM$2,'Inventory Matrix'!$G:$G,$DR$2,'Inventory Matrix'!$C:$C,A18)</f>
        <v>0</v>
      </c>
      <c r="DN18" s="67">
        <f>SUMIFS('Inventory Matrix'!$E:$E,'Inventory Matrix'!$B:$B,$DN$2,'Inventory Matrix'!$G:$G,$DR$2,'Inventory Matrix'!$C:$C,A18)</f>
        <v>0</v>
      </c>
      <c r="DO18" s="67">
        <f>SUMIFS('Inventory Matrix'!$E:$E,'Inventory Matrix'!$B:$B,$DO$2,'Inventory Matrix'!$G:$G,$DR$2,'Inventory Matrix'!$C:$C,A18)</f>
        <v>0</v>
      </c>
      <c r="DP18" s="67">
        <f>SUMIFS('Inventory Matrix'!$E:$E,'Inventory Matrix'!$B:$B,$DP$2,'Inventory Matrix'!$G:$G,$DR$2,'Inventory Matrix'!$C:$C,A18)</f>
        <v>0</v>
      </c>
      <c r="DQ18" s="67">
        <f>SUMIFS('Inventory Matrix'!$E:$E,'Inventory Matrix'!$B:$B,$DQ$2,'Inventory Matrix'!$G:$G,$DR$2,'Inventory Matrix'!$C:$C,A18)</f>
        <v>0</v>
      </c>
      <c r="DR18" s="98">
        <f>SUMIFS('Inventory Matrix'!$E:$E,'Inventory Matrix'!$G:$G,$DR$2,'Inventory Matrix'!$C:$C,A18)</f>
        <v>0</v>
      </c>
      <c r="DS18" s="44"/>
      <c r="DT18" s="67">
        <f>SUMIFS('Inventory Matrix'!$E:$E,'Inventory Matrix'!$B:$B,$DT$2,'Inventory Matrix'!$G:$G,$DY$2,'Inventory Matrix'!$C:$C,A18)</f>
        <v>0</v>
      </c>
      <c r="DU18" s="67">
        <f>SUMIFS('Inventory Matrix'!$E:$E,'Inventory Matrix'!$B:$B,$DU$2,'Inventory Matrix'!$G:$G,$DY$2,'Inventory Matrix'!$C:$C,A18)</f>
        <v>0</v>
      </c>
      <c r="DV18" s="67">
        <f>SUMIFS('Inventory Matrix'!$E:$E,'Inventory Matrix'!$B:$B,$DV$2,'Inventory Matrix'!$G:$G,$DY$2,'Inventory Matrix'!$C:$C,A18)</f>
        <v>0</v>
      </c>
      <c r="DW18" s="67">
        <f>SUMIFS('Inventory Matrix'!$E:$E,'Inventory Matrix'!$B:$B,$DW$2,'Inventory Matrix'!$G:$G,$DY$2,'Inventory Matrix'!$C:$C,A18)</f>
        <v>0</v>
      </c>
      <c r="DX18" s="67">
        <f>SUMIFS('Inventory Matrix'!$E:$E,'Inventory Matrix'!$B:$B,$DX$2,'Inventory Matrix'!$G:$G,$DY$2,'Inventory Matrix'!$C:$C,A18)</f>
        <v>0</v>
      </c>
      <c r="DY18" s="98">
        <f>SUMIFS('Inventory Matrix'!$E:$E,'Inventory Matrix'!$G:$G,$DY$2,'Inventory Matrix'!$C:$C,A18)</f>
        <v>0</v>
      </c>
      <c r="DZ18" s="44"/>
      <c r="EA18" s="67">
        <f>SUMIFS('Inventory Matrix'!$E:$E,'Inventory Matrix'!$B:$B,$EA$2,'Inventory Matrix'!$G:$G,$EF$2,'Inventory Matrix'!$C:$C,A18)</f>
        <v>0</v>
      </c>
      <c r="EB18" s="67">
        <f>SUMIFS('Inventory Matrix'!$E:$E,'Inventory Matrix'!$B:$B,$EB$2,'Inventory Matrix'!$G:$G,$EF$2,'Inventory Matrix'!$C:$C,A18)</f>
        <v>0</v>
      </c>
      <c r="EC18" s="67">
        <f>SUMIFS('Inventory Matrix'!$E:$E,'Inventory Matrix'!$B:$B,$EC$2,'Inventory Matrix'!$G:$G,$EF$2,'Inventory Matrix'!$C:$C,A18)</f>
        <v>0</v>
      </c>
      <c r="ED18" s="67">
        <f>SUMIFS('Inventory Matrix'!$E:$E,'Inventory Matrix'!$B:$B,$ED$2,'Inventory Matrix'!$G:$G,$EF$2,'Inventory Matrix'!$C:$C,A18)</f>
        <v>0</v>
      </c>
      <c r="EE18" s="67">
        <f>SUMIFS('Inventory Matrix'!$E:$E,'Inventory Matrix'!$B:$B,$EE$2,'Inventory Matrix'!$G:$G,$EF$2,'Inventory Matrix'!$C:$C,A18)</f>
        <v>0</v>
      </c>
      <c r="EF18" s="98">
        <f>SUMIFS('Inventory Matrix'!$E:$E,'Inventory Matrix'!$G:$G,$EF$2,'Inventory Matrix'!$C:$C,A18)</f>
        <v>0</v>
      </c>
      <c r="EG18" s="44"/>
    </row>
    <row r="19" spans="1:137" ht="13" x14ac:dyDescent="0.15">
      <c r="A19" s="160" t="str">
        <f t="shared" si="31"/>
        <v>Z160003TF</v>
      </c>
      <c r="B19" s="70" t="s">
        <v>1981</v>
      </c>
      <c r="C19" s="71" t="s">
        <v>1994</v>
      </c>
      <c r="D19" s="71" t="s">
        <v>1995</v>
      </c>
      <c r="E19" s="72">
        <f>SUMIFS(Stock!$D:$D,Stock!$C:$C,A19)</f>
        <v>0</v>
      </c>
      <c r="F19" s="73" t="e">
        <f t="shared" ca="1" si="32"/>
        <v>#REF!</v>
      </c>
      <c r="G19" s="74">
        <f t="shared" ca="1" si="33"/>
        <v>0</v>
      </c>
      <c r="H19" s="44"/>
      <c r="I19" s="69" t="e">
        <f ca="1">SUMIFS(#REF!,#REF!,A19,#REF!,$I$2)</f>
        <v>#REF!</v>
      </c>
      <c r="J19" s="69" t="e">
        <f ca="1">SUMIFS(#REF!,#REF!,A19,#REF!,$J$2)</f>
        <v>#REF!</v>
      </c>
      <c r="K19" s="69" t="e">
        <f ca="1">SUMIFS(#REF!,#REF!,A19,#REF!,$K$2)</f>
        <v>#REF!</v>
      </c>
      <c r="L19" s="69" t="e">
        <f ca="1">SUMIFS(#REF!,#REF!,A19,#REF!,$L$2)</f>
        <v>#REF!</v>
      </c>
      <c r="M19" s="69" t="e">
        <f ca="1">SUMIFS(#REF!,#REF!,A19,#REF!,$M$2)</f>
        <v>#REF!</v>
      </c>
      <c r="N19" s="69" t="e">
        <f ca="1">SUMIFS(#REF!,#REF!,A19,#REF!,$N$2)</f>
        <v>#REF!</v>
      </c>
      <c r="O19" s="69" t="e">
        <f ca="1">SUMIFS(#REF!,#REF!,A19,#REF!,$O$2)</f>
        <v>#REF!</v>
      </c>
      <c r="P19" s="69" t="e">
        <f ca="1">SUMIFS(#REF!,#REF!,A19,#REF!,$P$2)</f>
        <v>#REF!</v>
      </c>
      <c r="Q19" s="69" t="e">
        <f ca="1">SUMIFS(#REF!,#REF!,A19,#REF!,$Q$2)</f>
        <v>#REF!</v>
      </c>
      <c r="R19" s="69" t="e">
        <f ca="1">SUMIFS(#REF!,#REF!,A19,#REF!,$R$2)</f>
        <v>#REF!</v>
      </c>
      <c r="S19" s="75"/>
      <c r="T19" s="44"/>
      <c r="U19" s="46"/>
      <c r="V19" s="69" t="e">
        <f ca="1">SUMIFS(#REF!,#REF!,A19,#REF!,$V$2,#REF!,$AI$1)</f>
        <v>#REF!</v>
      </c>
      <c r="W19" s="69" t="e">
        <f ca="1">SUMIFS(#REF!,#REF!,A19,#REF!,$W$2,#REF!,$AI$1)</f>
        <v>#REF!</v>
      </c>
      <c r="X19" s="69" t="e">
        <f ca="1">SUMIFS(#REF!,#REF!,A19,#REF!,$X$2,#REF!,$AI$1)</f>
        <v>#REF!</v>
      </c>
      <c r="Y19" s="69" t="e">
        <f ca="1">SUMIFS(#REF!,#REF!,A19,#REF!,$Y$2,#REF!,$AI$1)</f>
        <v>#REF!</v>
      </c>
      <c r="Z19" s="69" t="e">
        <f ca="1">SUMIFS(#REF!,#REF!,A19,#REF!,$Z$2,#REF!,$AI$1)</f>
        <v>#REF!</v>
      </c>
      <c r="AA19" s="69" t="e">
        <f ca="1">SUMIFS(#REF!,#REF!,A19,#REF!,$AA$2,#REF!,$AI$1)</f>
        <v>#REF!</v>
      </c>
      <c r="AB19" s="48"/>
      <c r="AC19" s="76">
        <f>SUMIFS('Inventory Matrix'!$E:$E,'Inventory Matrix'!$G:$G,$AC$2,'Inventory Matrix'!$B:$B,$AI$1,'Inventory Matrix'!$C:$C,A19)</f>
        <v>0</v>
      </c>
      <c r="AD19" s="70">
        <f>SUMIFS('Inventory Matrix'!$E:$E,'Inventory Matrix'!$G:$G,$AD$2,'Inventory Matrix'!$B:$B,$AI$1,'Inventory Matrix'!$C:$C,A19)</f>
        <v>0</v>
      </c>
      <c r="AE19" s="70">
        <f>SUMIFS('Inventory Matrix'!$E:$E,'Inventory Matrix'!$G:$G,$AE$2,'Inventory Matrix'!$B:$B,$AI$1,'Inventory Matrix'!$C:$C,A19)</f>
        <v>0</v>
      </c>
      <c r="AF19" s="77">
        <f>SUMIFS('Inventory Matrix'!$E:$E,'Inventory Matrix'!$G:$G,$AF$2,'Inventory Matrix'!$B:$B,$AI$1,'Inventory Matrix'!$C:$C,A19)</f>
        <v>0</v>
      </c>
      <c r="AG19" s="78" t="str">
        <f t="shared" ca="1" si="34"/>
        <v>-</v>
      </c>
      <c r="AH19" s="79">
        <f t="shared" ca="1" si="35"/>
        <v>0</v>
      </c>
      <c r="AI19" s="80">
        <f>SUMIFS(Stock!$D:$D,Stock!$A:$A,$AI$1,Stock!$C:$C,A19)</f>
        <v>0</v>
      </c>
      <c r="AJ19" s="55"/>
      <c r="AK19" s="69" t="e">
        <f ca="1">SUMIFS(#REF!,#REF!,A19,#REF!,$AK$2,#REF!,$AX$1)</f>
        <v>#REF!</v>
      </c>
      <c r="AL19" s="69" t="e">
        <f ca="1">SUMIFS(#REF!,#REF!,A19,#REF!,$AL$2,#REF!,$AX$1)</f>
        <v>#REF!</v>
      </c>
      <c r="AM19" s="69" t="e">
        <f ca="1">SUMIFS(#REF!,#REF!,A19,#REF!,$AM$2,#REF!,$AX$1)</f>
        <v>#REF!</v>
      </c>
      <c r="AN19" s="69" t="e">
        <f ca="1">SUMIFS(#REF!,#REF!,A19,#REF!,$AN$2,#REF!,$AX$1)</f>
        <v>#REF!</v>
      </c>
      <c r="AO19" s="69" t="e">
        <f ca="1">SUMIFS(#REF!,#REF!,A19,#REF!,$AO$2,#REF!,$AX$1)</f>
        <v>#REF!</v>
      </c>
      <c r="AP19" s="69" t="e">
        <f ca="1">SUMIFS(#REF!,#REF!,A19,#REF!,$AP$2,#REF!,$AX$1)</f>
        <v>#REF!</v>
      </c>
      <c r="AQ19" s="81"/>
      <c r="AR19" s="82">
        <f>SUMIFS('Inventory Matrix'!$E:$E,'Inventory Matrix'!$G:$G,$AR$2,'Inventory Matrix'!$B:$B,$AX$1,'Inventory Matrix'!$C:$C,A19)</f>
        <v>0</v>
      </c>
      <c r="AS19" s="82">
        <f>SUMIFS('Inventory Matrix'!$E:$E,'Inventory Matrix'!$G:$G,$AS$2,'Inventory Matrix'!$B:$B,$AX$1,'Inventory Matrix'!$C:$C,A19)</f>
        <v>0</v>
      </c>
      <c r="AT19" s="82">
        <f>SUMIFS('Inventory Matrix'!$E:$E,'Inventory Matrix'!$G:$G,$AT$2,'Inventory Matrix'!$B:$B,$AX$1,'Inventory Matrix'!$C:$C,A19)</f>
        <v>0</v>
      </c>
      <c r="AU19" s="83">
        <f>SUMIFS('Inventory Matrix'!$E:$E,'Inventory Matrix'!$G:$G,$AU$2,'Inventory Matrix'!$B:$B,$AX$1,'Inventory Matrix'!$C:$C,A19)</f>
        <v>0</v>
      </c>
      <c r="AV19" s="85" t="str">
        <f t="shared" ca="1" si="36"/>
        <v>-</v>
      </c>
      <c r="AW19" s="88">
        <f t="shared" ca="1" si="37"/>
        <v>0</v>
      </c>
      <c r="AX19" s="87">
        <f>SUMIFS(Stock!$D:$D,Stock!$A:$A,$AX$1,Stock!$C:$C,A19)</f>
        <v>0</v>
      </c>
      <c r="AY19" s="55"/>
      <c r="AZ19" s="69" t="e">
        <f ca="1">SUMIFS(#REF!,#REF!,A19,#REF!,$AZ$2,#REF!,$BM$1)</f>
        <v>#REF!</v>
      </c>
      <c r="BA19" s="69" t="e">
        <f ca="1">SUMIFS(#REF!,#REF!,A19,#REF!,$BA$2,#REF!,$BM$1)</f>
        <v>#REF!</v>
      </c>
      <c r="BB19" s="69" t="e">
        <f ca="1">SUMIFS(#REF!,#REF!,A19,#REF!,$BB$2,#REF!,$BM$1)</f>
        <v>#REF!</v>
      </c>
      <c r="BC19" s="69" t="e">
        <f ca="1">SUMIFS(#REF!,#REF!,A19,#REF!,$BC$2,#REF!,$BM$1)</f>
        <v>#REF!</v>
      </c>
      <c r="BD19" s="69" t="e">
        <f ca="1">SUMIFS(#REF!,#REF!,A19,#REF!,$BD$2,#REF!,$BM$1)</f>
        <v>#REF!</v>
      </c>
      <c r="BE19" s="69" t="e">
        <f ca="1">SUMIFS(#REF!,#REF!,A19,#REF!,$BE$2,#REF!,$BM$1)</f>
        <v>#REF!</v>
      </c>
      <c r="BF19" s="60"/>
      <c r="BG19" s="82">
        <f>SUMIFS('Inventory Matrix'!$E:$E,'Inventory Matrix'!$G:$G,$BG$2,'Inventory Matrix'!$B:$B,$BM$1,'Inventory Matrix'!$C:$C,A19)</f>
        <v>0</v>
      </c>
      <c r="BH19" s="82">
        <f>SUMIFS('Inventory Matrix'!$E:$E,'Inventory Matrix'!$G:$G,$BH$2,'Inventory Matrix'!$B:$B,$BM$1,'Inventory Matrix'!$C:$C,A19)</f>
        <v>0</v>
      </c>
      <c r="BI19" s="82">
        <f>SUMIFS('Inventory Matrix'!$E:$E,'Inventory Matrix'!$G:$G,$BI$2,'Inventory Matrix'!$B:$B,$BM$1,'Inventory Matrix'!$C:$C,A19)</f>
        <v>0</v>
      </c>
      <c r="BJ19" s="83">
        <f>SUMIFS('Inventory Matrix'!$E:$E,'Inventory Matrix'!$G:$G,$BJ$2,'Inventory Matrix'!$B:$B,$BM$1,'Inventory Matrix'!$C:$C,A19)</f>
        <v>0</v>
      </c>
      <c r="BK19" s="85" t="str">
        <f t="shared" ca="1" si="38"/>
        <v>-</v>
      </c>
      <c r="BL19" s="86">
        <f t="shared" ca="1" si="39"/>
        <v>0</v>
      </c>
      <c r="BM19" s="87">
        <f>SUMIFS(Stock!$D:$D,Stock!$A:$A,$BM$1,Stock!$C:$C,A19)</f>
        <v>0</v>
      </c>
      <c r="BN19" s="55"/>
      <c r="BO19" s="69" t="e">
        <f ca="1">SUMIFS(#REF!,#REF!,A19,#REF!,$BO$2,#REF!,$CB$1)</f>
        <v>#REF!</v>
      </c>
      <c r="BP19" s="69" t="e">
        <f ca="1">SUMIFS(#REF!,#REF!,A19,#REF!,$BP$2,#REF!,$CB$1)</f>
        <v>#REF!</v>
      </c>
      <c r="BQ19" s="69" t="e">
        <f ca="1">SUMIFS(#REF!,#REF!,A19,#REF!,$BQ$2,#REF!,$CB$1)</f>
        <v>#REF!</v>
      </c>
      <c r="BR19" s="69" t="e">
        <f ca="1">SUMIFS(#REF!,#REF!,A19,#REF!,$BR$2,#REF!,$CB$1)</f>
        <v>#REF!</v>
      </c>
      <c r="BS19" s="69" t="e">
        <f ca="1">SUMIFS(#REF!,#REF!,A19,#REF!,$BS$2,#REF!,$CB$1)</f>
        <v>#REF!</v>
      </c>
      <c r="BT19" s="69" t="e">
        <f ca="1">SUMIFS(#REF!,#REF!,A19,#REF!,$BT$2,#REF!,$CB$1)</f>
        <v>#REF!</v>
      </c>
      <c r="BU19" s="60"/>
      <c r="BV19" s="82">
        <f>SUMIFS('Inventory Matrix'!$E:$E,'Inventory Matrix'!$G:$G,$BV$2,'Inventory Matrix'!$B:$B,$CB$1,'Inventory Matrix'!$C:$C,A19)</f>
        <v>0</v>
      </c>
      <c r="BW19" s="82">
        <f>SUMIFS('Inventory Matrix'!$E:$E,'Inventory Matrix'!$G:$G,$BW$2,'Inventory Matrix'!$B:$B,$CB$1,'Inventory Matrix'!$C:$C,A19)</f>
        <v>0</v>
      </c>
      <c r="BX19" s="82">
        <f>SUMIFS('Inventory Matrix'!$E:$E,'Inventory Matrix'!$G:$G,$BX$2,'Inventory Matrix'!$B:$B,$CB$1,'Inventory Matrix'!$C:$C,A19)</f>
        <v>0</v>
      </c>
      <c r="BY19" s="83">
        <f>SUMIFS('Inventory Matrix'!$E:$E,'Inventory Matrix'!$G:$G,$BY$2,'Inventory Matrix'!$B:$B,$CB$1,'Inventory Matrix'!$C:$C,A19)</f>
        <v>0</v>
      </c>
      <c r="BZ19" s="85" t="str">
        <f t="shared" ca="1" si="40"/>
        <v>-</v>
      </c>
      <c r="CA19" s="88">
        <f t="shared" ca="1" si="41"/>
        <v>0</v>
      </c>
      <c r="CB19" s="87">
        <f>SUMIFS(Stock!$D:$D,Stock!$A:$A,$CB$1,Stock!$C:$C,A19)</f>
        <v>0</v>
      </c>
      <c r="CC19" s="55"/>
      <c r="CD19" s="69" t="e">
        <f ca="1">SUMIFS(#REF!,#REF!,A19,#REF!,$CD$2,#REF!,$CQ$1)</f>
        <v>#REF!</v>
      </c>
      <c r="CE19" s="69" t="e">
        <f ca="1">SUMIFS(#REF!,#REF!,A19,#REF!,$CE$2,#REF!,$CQ$1)</f>
        <v>#REF!</v>
      </c>
      <c r="CF19" s="69" t="e">
        <f ca="1">SUMIFS(#REF!,#REF!,A19,#REF!,$CF$2,#REF!,$CQ$1)</f>
        <v>#REF!</v>
      </c>
      <c r="CG19" s="69" t="e">
        <f ca="1">SUMIFS(#REF!,#REF!,A19,#REF!,$CG$2,#REF!,$CQ$1)</f>
        <v>#REF!</v>
      </c>
      <c r="CH19" s="69" t="e">
        <f ca="1">SUMIFS(#REF!,#REF!,A19,#REF!,$CH$2,#REF!,$CQ$1)</f>
        <v>#REF!</v>
      </c>
      <c r="CI19" s="69" t="e">
        <f ca="1">SUMIFS(#REF!,#REF!,A19,#REF!,$CI$2,#REF!,$CQ$1)</f>
        <v>#REF!</v>
      </c>
      <c r="CJ19" s="60"/>
      <c r="CK19" s="82">
        <f>SUMIFS('Inventory Matrix'!$E:$E,'Inventory Matrix'!$G:$G,$CK$2,'Inventory Matrix'!$B:$B,$CB$1,'Inventory Matrix'!$C:$C,A19)</f>
        <v>0</v>
      </c>
      <c r="CL19" s="82">
        <f>SUMIFS('Inventory Matrix'!$E:$E,'Inventory Matrix'!$G:$G,$CL$2,'Inventory Matrix'!$B:$B,$CB$1,'Inventory Matrix'!$C:$C,A19)</f>
        <v>0</v>
      </c>
      <c r="CM19" s="82">
        <f>SUMIFS('Inventory Matrix'!$E:$E,'Inventory Matrix'!$G:$G,$CM$2,'Inventory Matrix'!$B:$B,$CB$1,'Inventory Matrix'!$C:$C,A19)</f>
        <v>0</v>
      </c>
      <c r="CN19" s="83">
        <f>SUMIFS('Inventory Matrix'!$E:$E,'Inventory Matrix'!$G:$G,$CN$2,'Inventory Matrix'!$B:$B,$CB$1,'Inventory Matrix'!$C:$C,A19)</f>
        <v>0</v>
      </c>
      <c r="CO19" s="85" t="str">
        <f t="shared" ca="1" si="42"/>
        <v>-</v>
      </c>
      <c r="CP19" s="88">
        <f t="shared" ca="1" si="43"/>
        <v>0</v>
      </c>
      <c r="CQ19" s="87">
        <f>SUMIFS(Stock!$D:$D,Stock!$A:$A,$CQ$1,Stock!$C:$C,A19)</f>
        <v>0</v>
      </c>
      <c r="CR19" s="64"/>
      <c r="CS19" s="89">
        <f>SUMIFS(Stock!$D:$D,Stock!$A:$A,$CS$1,Stock!$C:$C,A19)</f>
        <v>0</v>
      </c>
      <c r="CT19" s="64"/>
      <c r="CU19" s="69" t="e">
        <f ca="1">SUMIFS(#REF!,#REF!,A19,#REF!,$CU$2,#REF!,$DA$1)</f>
        <v>#REF!</v>
      </c>
      <c r="CV19" s="69" t="e">
        <f ca="1">SUMIFS(#REF!,#REF!,A19,#REF!,$CV$2,#REF!,$DA$1)</f>
        <v>#REF!</v>
      </c>
      <c r="CW19" s="69" t="e">
        <f ca="1">SUMIFS(#REF!,#REF!,A19,#REF!,$CW$2,#REF!,$DA$1)</f>
        <v>#REF!</v>
      </c>
      <c r="CX19" s="69" t="e">
        <f ca="1">SUMIFS(#REF!,#REF!,A19,#REF!,$CX$2,#REF!,$DA$1)</f>
        <v>#REF!</v>
      </c>
      <c r="CY19" s="69" t="e">
        <f ca="1">SUMIFS(#REF!,#REF!,A19,#REF!,$CY$2,#REF!,$DA$1)</f>
        <v>#REF!</v>
      </c>
      <c r="CZ19" s="69" t="e">
        <f ca="1">SUMIFS(#REF!,#REF!,A19,#REF!,$CZ$2,#REF!,$DA$1)</f>
        <v>#REF!</v>
      </c>
      <c r="DA19" s="89">
        <f>SUMIFS(Stock!$D:$D,Stock!$A:$A,$DA$1,Stock!$C:$C,A19)</f>
        <v>0</v>
      </c>
      <c r="DB19" s="89">
        <f>SUMIFS(Stock!$D:$D,Stock!$A:$A,$DB$1,Stock!$C:$C,A19)</f>
        <v>0</v>
      </c>
      <c r="DC19" s="89">
        <f>SUMIFS(Stock!$D:$D,Stock!$A:$A,$DC$1,Stock!$C:$C,A19)</f>
        <v>0</v>
      </c>
      <c r="DD19" s="66"/>
      <c r="DE19" s="66"/>
      <c r="DF19" s="90">
        <f>SUMIFS('Inventory Matrix'!$E:$E,'Inventory Matrix'!$B:$B,$DF$2,'Inventory Matrix'!$G:$G,$DK$2,'Inventory Matrix'!$C:$C,A19)</f>
        <v>0</v>
      </c>
      <c r="DG19" s="90">
        <f>SUMIFS('Inventory Matrix'!$E:$E,'Inventory Matrix'!$B:$B,$DG$2,'Inventory Matrix'!$G:$G,$DK$2,'Inventory Matrix'!$C:$C,A19)</f>
        <v>0</v>
      </c>
      <c r="DH19" s="90">
        <f>SUMIFS('Inventory Matrix'!$E:$E,'Inventory Matrix'!$B:$B,$DH$2,'Inventory Matrix'!$G:$G,$DK$2,'Inventory Matrix'!$C:$C,A19)</f>
        <v>0</v>
      </c>
      <c r="DI19" s="90">
        <f>SUMIFS('Inventory Matrix'!$E:$E,'Inventory Matrix'!$B:$B,$DI$2,'Inventory Matrix'!$G:$G,$DK$2,'Inventory Matrix'!$C:$C,A19)</f>
        <v>0</v>
      </c>
      <c r="DJ19" s="90">
        <f>SUMIFS('Inventory Matrix'!$E:$E,'Inventory Matrix'!$B:$B,$DJ$2,'Inventory Matrix'!$G:$G,$DK$2,'Inventory Matrix'!$C:$C,A19)</f>
        <v>0</v>
      </c>
      <c r="DK19" s="91">
        <f>SUMIFS('Inventory Matrix'!$E:$E,'Inventory Matrix'!$G:$G,$DK$2,'Inventory Matrix'!$C:$C,A19)</f>
        <v>0</v>
      </c>
      <c r="DL19" s="48"/>
      <c r="DM19" s="90">
        <f>SUMIFS('Inventory Matrix'!$E:$E,'Inventory Matrix'!$B:$B,$DM$2,'Inventory Matrix'!$G:$G,$DR$2,'Inventory Matrix'!$C:$C,A19)</f>
        <v>0</v>
      </c>
      <c r="DN19" s="90">
        <f>SUMIFS('Inventory Matrix'!$E:$E,'Inventory Matrix'!$B:$B,$DN$2,'Inventory Matrix'!$G:$G,$DR$2,'Inventory Matrix'!$C:$C,A19)</f>
        <v>0</v>
      </c>
      <c r="DO19" s="90">
        <f>SUMIFS('Inventory Matrix'!$E:$E,'Inventory Matrix'!$B:$B,$DO$2,'Inventory Matrix'!$G:$G,$DR$2,'Inventory Matrix'!$C:$C,A19)</f>
        <v>0</v>
      </c>
      <c r="DP19" s="90">
        <f>SUMIFS('Inventory Matrix'!$E:$E,'Inventory Matrix'!$B:$B,$DP$2,'Inventory Matrix'!$G:$G,$DR$2,'Inventory Matrix'!$C:$C,A19)</f>
        <v>0</v>
      </c>
      <c r="DQ19" s="90">
        <f>SUMIFS('Inventory Matrix'!$E:$E,'Inventory Matrix'!$B:$B,$DQ$2,'Inventory Matrix'!$G:$G,$DR$2,'Inventory Matrix'!$C:$C,A19)</f>
        <v>0</v>
      </c>
      <c r="DR19" s="91">
        <f>SUMIFS('Inventory Matrix'!$E:$E,'Inventory Matrix'!$G:$G,$DR$2,'Inventory Matrix'!$C:$C,A19)</f>
        <v>0</v>
      </c>
      <c r="DS19" s="44"/>
      <c r="DT19" s="90">
        <f>SUMIFS('Inventory Matrix'!$E:$E,'Inventory Matrix'!$B:$B,$DT$2,'Inventory Matrix'!$G:$G,$DY$2,'Inventory Matrix'!$C:$C,A19)</f>
        <v>0</v>
      </c>
      <c r="DU19" s="90">
        <f>SUMIFS('Inventory Matrix'!$E:$E,'Inventory Matrix'!$B:$B,$DU$2,'Inventory Matrix'!$G:$G,$DY$2,'Inventory Matrix'!$C:$C,A19)</f>
        <v>0</v>
      </c>
      <c r="DV19" s="90">
        <f>SUMIFS('Inventory Matrix'!$E:$E,'Inventory Matrix'!$B:$B,$DV$2,'Inventory Matrix'!$G:$G,$DY$2,'Inventory Matrix'!$C:$C,A19)</f>
        <v>0</v>
      </c>
      <c r="DW19" s="90">
        <f>SUMIFS('Inventory Matrix'!$E:$E,'Inventory Matrix'!$B:$B,$DW$2,'Inventory Matrix'!$G:$G,$DY$2,'Inventory Matrix'!$C:$C,A19)</f>
        <v>0</v>
      </c>
      <c r="DX19" s="90">
        <f>SUMIFS('Inventory Matrix'!$E:$E,'Inventory Matrix'!$B:$B,$DX$2,'Inventory Matrix'!$G:$G,$DY$2,'Inventory Matrix'!$C:$C,A19)</f>
        <v>0</v>
      </c>
      <c r="DY19" s="91">
        <f>SUMIFS('Inventory Matrix'!$E:$E,'Inventory Matrix'!$G:$G,$DY$2,'Inventory Matrix'!$C:$C,A19)</f>
        <v>0</v>
      </c>
      <c r="DZ19" s="44"/>
      <c r="EA19" s="90">
        <f>SUMIFS('Inventory Matrix'!$E:$E,'Inventory Matrix'!$B:$B,$EA$2,'Inventory Matrix'!$G:$G,$EF$2,'Inventory Matrix'!$C:$C,A19)</f>
        <v>0</v>
      </c>
      <c r="EB19" s="90">
        <f>SUMIFS('Inventory Matrix'!$E:$E,'Inventory Matrix'!$B:$B,$EB$2,'Inventory Matrix'!$G:$G,$EF$2,'Inventory Matrix'!$C:$C,A19)</f>
        <v>0</v>
      </c>
      <c r="EC19" s="90">
        <f>SUMIFS('Inventory Matrix'!$E:$E,'Inventory Matrix'!$B:$B,$EC$2,'Inventory Matrix'!$G:$G,$EF$2,'Inventory Matrix'!$C:$C,A19)</f>
        <v>0</v>
      </c>
      <c r="ED19" s="90">
        <f>SUMIFS('Inventory Matrix'!$E:$E,'Inventory Matrix'!$B:$B,$ED$2,'Inventory Matrix'!$G:$G,$EF$2,'Inventory Matrix'!$C:$C,A19)</f>
        <v>0</v>
      </c>
      <c r="EE19" s="90">
        <f>SUMIFS('Inventory Matrix'!$E:$E,'Inventory Matrix'!$B:$B,$EE$2,'Inventory Matrix'!$G:$G,$EF$2,'Inventory Matrix'!$C:$C,A19)</f>
        <v>0</v>
      </c>
      <c r="EF19" s="91">
        <f>SUMIFS('Inventory Matrix'!$E:$E,'Inventory Matrix'!$G:$G,$EF$2,'Inventory Matrix'!$C:$C,A19)</f>
        <v>0</v>
      </c>
      <c r="EG19" s="44"/>
    </row>
    <row r="20" spans="1:137" ht="13" x14ac:dyDescent="0.15">
      <c r="A20" s="158" t="str">
        <f t="shared" si="31"/>
        <v>Z15S000MP</v>
      </c>
      <c r="B20" s="39" t="s">
        <v>1981</v>
      </c>
      <c r="C20" s="40" t="s">
        <v>446</v>
      </c>
      <c r="D20" s="40" t="s">
        <v>1996</v>
      </c>
      <c r="E20" s="41">
        <f>SUMIFS(Stock!$D:$D,Stock!$C:$C,A20)</f>
        <v>0</v>
      </c>
      <c r="F20" s="42" t="e">
        <f t="shared" ca="1" si="32"/>
        <v>#REF!</v>
      </c>
      <c r="G20" s="43">
        <f t="shared" ca="1" si="33"/>
        <v>0</v>
      </c>
      <c r="H20" s="44"/>
      <c r="I20" s="38" t="e">
        <f ca="1">SUMIFS(#REF!,#REF!,A20,#REF!,$I$2)</f>
        <v>#REF!</v>
      </c>
      <c r="J20" s="38" t="e">
        <f ca="1">SUMIFS(#REF!,#REF!,A20,#REF!,$J$2)</f>
        <v>#REF!</v>
      </c>
      <c r="K20" s="38" t="e">
        <f ca="1">SUMIFS(#REF!,#REF!,A20,#REF!,$K$2)</f>
        <v>#REF!</v>
      </c>
      <c r="L20" s="38" t="e">
        <f ca="1">SUMIFS(#REF!,#REF!,A20,#REF!,$L$2)</f>
        <v>#REF!</v>
      </c>
      <c r="M20" s="38" t="e">
        <f ca="1">SUMIFS(#REF!,#REF!,A20,#REF!,$M$2)</f>
        <v>#REF!</v>
      </c>
      <c r="N20" s="38" t="e">
        <f ca="1">SUMIFS(#REF!,#REF!,A20,#REF!,$N$2)</f>
        <v>#REF!</v>
      </c>
      <c r="O20" s="38" t="e">
        <f ca="1">SUMIFS(#REF!,#REF!,A20,#REF!,$O$2)</f>
        <v>#REF!</v>
      </c>
      <c r="P20" s="38" t="e">
        <f ca="1">SUMIFS(#REF!,#REF!,A20,#REF!,$P$2)</f>
        <v>#REF!</v>
      </c>
      <c r="Q20" s="38" t="e">
        <f ca="1">SUMIFS(#REF!,#REF!,A20,#REF!,$Q$2)</f>
        <v>#REF!</v>
      </c>
      <c r="R20" s="38" t="e">
        <f ca="1">SUMIFS(#REF!,#REF!,A20,#REF!,$R$2)</f>
        <v>#REF!</v>
      </c>
      <c r="S20" s="45"/>
      <c r="T20" s="44"/>
      <c r="U20" s="46"/>
      <c r="V20" s="38" t="e">
        <f ca="1">SUMIFS(#REF!,#REF!,A20,#REF!,$V$2,#REF!,$AI$1)</f>
        <v>#REF!</v>
      </c>
      <c r="W20" s="38" t="e">
        <f ca="1">SUMIFS(#REF!,#REF!,A20,#REF!,$W$2,#REF!,$AI$1)</f>
        <v>#REF!</v>
      </c>
      <c r="X20" s="38" t="e">
        <f ca="1">SUMIFS(#REF!,#REF!,A20,#REF!,$X$2,#REF!,$AI$1)</f>
        <v>#REF!</v>
      </c>
      <c r="Y20" s="38" t="e">
        <f ca="1">SUMIFS(#REF!,#REF!,A20,#REF!,$Y$2,#REF!,$AI$1)</f>
        <v>#REF!</v>
      </c>
      <c r="Z20" s="38" t="e">
        <f ca="1">SUMIFS(#REF!,#REF!,A20,#REF!,$Z$2,#REF!,$AI$1)</f>
        <v>#REF!</v>
      </c>
      <c r="AA20" s="38" t="e">
        <f ca="1">SUMIFS(#REF!,#REF!,A20,#REF!,$AA$2,#REF!,$AI$1)</f>
        <v>#REF!</v>
      </c>
      <c r="AB20" s="48"/>
      <c r="AC20" s="92">
        <f>SUMIFS('Inventory Matrix'!$E:$E,'Inventory Matrix'!$G:$G,$AC$2,'Inventory Matrix'!$B:$B,$AI$1,'Inventory Matrix'!$C:$C,A20)</f>
        <v>0</v>
      </c>
      <c r="AD20" s="39">
        <f>SUMIFS('Inventory Matrix'!$E:$E,'Inventory Matrix'!$G:$G,$AD$2,'Inventory Matrix'!$B:$B,$AI$1,'Inventory Matrix'!$C:$C,A20)</f>
        <v>0</v>
      </c>
      <c r="AE20" s="39">
        <f>SUMIFS('Inventory Matrix'!$E:$E,'Inventory Matrix'!$G:$G,$AE$2,'Inventory Matrix'!$B:$B,$AI$1,'Inventory Matrix'!$C:$C,A20)</f>
        <v>0</v>
      </c>
      <c r="AF20" s="93">
        <f>SUMIFS('Inventory Matrix'!$E:$E,'Inventory Matrix'!$G:$G,$AF$2,'Inventory Matrix'!$B:$B,$AI$1,'Inventory Matrix'!$C:$C,A20)</f>
        <v>0</v>
      </c>
      <c r="AG20" s="94" t="str">
        <f t="shared" ca="1" si="34"/>
        <v>-</v>
      </c>
      <c r="AH20" s="53">
        <f t="shared" ca="1" si="35"/>
        <v>0</v>
      </c>
      <c r="AI20" s="95">
        <f>SUMIFS(Stock!$D:$D,Stock!$A:$A,$AI$1,Stock!$C:$C,A20)</f>
        <v>0</v>
      </c>
      <c r="AJ20" s="55"/>
      <c r="AK20" s="38" t="e">
        <f ca="1">SUMIFS(#REF!,#REF!,A20,#REF!,$AK$2,#REF!,$AX$1)</f>
        <v>#REF!</v>
      </c>
      <c r="AL20" s="38" t="e">
        <f ca="1">SUMIFS(#REF!,#REF!,A20,#REF!,$AL$2,#REF!,$AX$1)</f>
        <v>#REF!</v>
      </c>
      <c r="AM20" s="38" t="e">
        <f ca="1">SUMIFS(#REF!,#REF!,A20,#REF!,$AM$2,#REF!,$AX$1)</f>
        <v>#REF!</v>
      </c>
      <c r="AN20" s="38" t="e">
        <f ca="1">SUMIFS(#REF!,#REF!,A20,#REF!,$AN$2,#REF!,$AX$1)</f>
        <v>#REF!</v>
      </c>
      <c r="AO20" s="38" t="e">
        <f ca="1">SUMIFS(#REF!,#REF!,A20,#REF!,$AO$2,#REF!,$AX$1)</f>
        <v>#REF!</v>
      </c>
      <c r="AP20" s="38" t="e">
        <f ca="1">SUMIFS(#REF!,#REF!,A20,#REF!,$AP$2,#REF!,$AX$1)</f>
        <v>#REF!</v>
      </c>
      <c r="AQ20" s="81"/>
      <c r="AR20" s="49">
        <f>SUMIFS('Inventory Matrix'!$E:$E,'Inventory Matrix'!$G:$G,$AR$2,'Inventory Matrix'!$B:$B,$AX$1,'Inventory Matrix'!$C:$C,A20)</f>
        <v>0</v>
      </c>
      <c r="AS20" s="49">
        <f>SUMIFS('Inventory Matrix'!$E:$E,'Inventory Matrix'!$G:$G,$AS$2,'Inventory Matrix'!$B:$B,$AX$1,'Inventory Matrix'!$C:$C,A20)</f>
        <v>0</v>
      </c>
      <c r="AT20" s="49">
        <f>SUMIFS('Inventory Matrix'!$E:$E,'Inventory Matrix'!$G:$G,$AT$2,'Inventory Matrix'!$B:$B,$AX$1,'Inventory Matrix'!$C:$C,A20)</f>
        <v>0</v>
      </c>
      <c r="AU20" s="57">
        <f>SUMIFS('Inventory Matrix'!$E:$E,'Inventory Matrix'!$G:$G,$AU$2,'Inventory Matrix'!$B:$B,$AX$1,'Inventory Matrix'!$C:$C,A20)</f>
        <v>0</v>
      </c>
      <c r="AV20" s="96" t="str">
        <f t="shared" ca="1" si="36"/>
        <v>-</v>
      </c>
      <c r="AW20" s="63">
        <f t="shared" ca="1" si="37"/>
        <v>0</v>
      </c>
      <c r="AX20" s="97">
        <f>SUMIFS(Stock!$D:$D,Stock!$A:$A,$AX$1,Stock!$C:$C,A20)</f>
        <v>0</v>
      </c>
      <c r="AY20" s="55"/>
      <c r="AZ20" s="38" t="e">
        <f ca="1">SUMIFS(#REF!,#REF!,A20,#REF!,$AZ$2,#REF!,$BM$1)</f>
        <v>#REF!</v>
      </c>
      <c r="BA20" s="38" t="e">
        <f ca="1">SUMIFS(#REF!,#REF!,A20,#REF!,$BA$2,#REF!,$BM$1)</f>
        <v>#REF!</v>
      </c>
      <c r="BB20" s="38" t="e">
        <f ca="1">SUMIFS(#REF!,#REF!,A20,#REF!,$BB$2,#REF!,$BM$1)</f>
        <v>#REF!</v>
      </c>
      <c r="BC20" s="38" t="e">
        <f ca="1">SUMIFS(#REF!,#REF!,A20,#REF!,$BC$2,#REF!,$BM$1)</f>
        <v>#REF!</v>
      </c>
      <c r="BD20" s="38" t="e">
        <f ca="1">SUMIFS(#REF!,#REF!,A20,#REF!,$BD$2,#REF!,$BM$1)</f>
        <v>#REF!</v>
      </c>
      <c r="BE20" s="38" t="e">
        <f ca="1">SUMIFS(#REF!,#REF!,A20,#REF!,$BE$2,#REF!,$BM$1)</f>
        <v>#REF!</v>
      </c>
      <c r="BF20" s="60"/>
      <c r="BG20" s="49">
        <f>SUMIFS('Inventory Matrix'!$E:$E,'Inventory Matrix'!$G:$G,$BG$2,'Inventory Matrix'!$B:$B,$BM$1,'Inventory Matrix'!$C:$C,A20)</f>
        <v>0</v>
      </c>
      <c r="BH20" s="49">
        <f>SUMIFS('Inventory Matrix'!$E:$E,'Inventory Matrix'!$G:$G,$BH$2,'Inventory Matrix'!$B:$B,$BM$1,'Inventory Matrix'!$C:$C,A20)</f>
        <v>0</v>
      </c>
      <c r="BI20" s="49">
        <f>SUMIFS('Inventory Matrix'!$E:$E,'Inventory Matrix'!$G:$G,$BI$2,'Inventory Matrix'!$B:$B,$BM$1,'Inventory Matrix'!$C:$C,A20)</f>
        <v>0</v>
      </c>
      <c r="BJ20" s="57">
        <f>SUMIFS('Inventory Matrix'!$E:$E,'Inventory Matrix'!$G:$G,$BJ$2,'Inventory Matrix'!$B:$B,$BM$1,'Inventory Matrix'!$C:$C,A20)</f>
        <v>0</v>
      </c>
      <c r="BK20" s="96" t="str">
        <f t="shared" ca="1" si="38"/>
        <v>-</v>
      </c>
      <c r="BL20" s="62">
        <f t="shared" ca="1" si="39"/>
        <v>0</v>
      </c>
      <c r="BM20" s="97">
        <f>SUMIFS(Stock!$D:$D,Stock!$A:$A,$BM$1,Stock!$C:$C,A20)</f>
        <v>0</v>
      </c>
      <c r="BN20" s="55"/>
      <c r="BO20" s="38" t="e">
        <f ca="1">SUMIFS(#REF!,#REF!,A20,#REF!,$BO$2,#REF!,$CB$1)</f>
        <v>#REF!</v>
      </c>
      <c r="BP20" s="38" t="e">
        <f ca="1">SUMIFS(#REF!,#REF!,A20,#REF!,$BP$2,#REF!,$CB$1)</f>
        <v>#REF!</v>
      </c>
      <c r="BQ20" s="38" t="e">
        <f ca="1">SUMIFS(#REF!,#REF!,A20,#REF!,$BQ$2,#REF!,$CB$1)</f>
        <v>#REF!</v>
      </c>
      <c r="BR20" s="38" t="e">
        <f ca="1">SUMIFS(#REF!,#REF!,A20,#REF!,$BR$2,#REF!,$CB$1)</f>
        <v>#REF!</v>
      </c>
      <c r="BS20" s="38" t="e">
        <f ca="1">SUMIFS(#REF!,#REF!,A20,#REF!,$BS$2,#REF!,$CB$1)</f>
        <v>#REF!</v>
      </c>
      <c r="BT20" s="38" t="e">
        <f ca="1">SUMIFS(#REF!,#REF!,A20,#REF!,$BT$2,#REF!,$CB$1)</f>
        <v>#REF!</v>
      </c>
      <c r="BU20" s="60"/>
      <c r="BV20" s="49">
        <f>SUMIFS('Inventory Matrix'!$E:$E,'Inventory Matrix'!$G:$G,$BV$2,'Inventory Matrix'!$B:$B,$CB$1,'Inventory Matrix'!$C:$C,A20)</f>
        <v>0</v>
      </c>
      <c r="BW20" s="49">
        <f>SUMIFS('Inventory Matrix'!$E:$E,'Inventory Matrix'!$G:$G,$BW$2,'Inventory Matrix'!$B:$B,$CB$1,'Inventory Matrix'!$C:$C,A20)</f>
        <v>0</v>
      </c>
      <c r="BX20" s="49">
        <f>SUMIFS('Inventory Matrix'!$E:$E,'Inventory Matrix'!$G:$G,$BX$2,'Inventory Matrix'!$B:$B,$CB$1,'Inventory Matrix'!$C:$C,A20)</f>
        <v>0</v>
      </c>
      <c r="BY20" s="57">
        <f>SUMIFS('Inventory Matrix'!$E:$E,'Inventory Matrix'!$G:$G,$BY$2,'Inventory Matrix'!$B:$B,$CB$1,'Inventory Matrix'!$C:$C,A20)</f>
        <v>0</v>
      </c>
      <c r="BZ20" s="96" t="str">
        <f t="shared" ca="1" si="40"/>
        <v>-</v>
      </c>
      <c r="CA20" s="63">
        <f t="shared" ca="1" si="41"/>
        <v>0</v>
      </c>
      <c r="CB20" s="97">
        <f>SUMIFS(Stock!$D:$D,Stock!$A:$A,$CB$1,Stock!$C:$C,A20)</f>
        <v>0</v>
      </c>
      <c r="CC20" s="55"/>
      <c r="CD20" s="38" t="e">
        <f ca="1">SUMIFS(#REF!,#REF!,A20,#REF!,$CD$2,#REF!,$CQ$1)</f>
        <v>#REF!</v>
      </c>
      <c r="CE20" s="38" t="e">
        <f ca="1">SUMIFS(#REF!,#REF!,A20,#REF!,$CE$2,#REF!,$CQ$1)</f>
        <v>#REF!</v>
      </c>
      <c r="CF20" s="38" t="e">
        <f ca="1">SUMIFS(#REF!,#REF!,A20,#REF!,$CF$2,#REF!,$CQ$1)</f>
        <v>#REF!</v>
      </c>
      <c r="CG20" s="38" t="e">
        <f ca="1">SUMIFS(#REF!,#REF!,A20,#REF!,$CG$2,#REF!,$CQ$1)</f>
        <v>#REF!</v>
      </c>
      <c r="CH20" s="38" t="e">
        <f ca="1">SUMIFS(#REF!,#REF!,A20,#REF!,$CH$2,#REF!,$CQ$1)</f>
        <v>#REF!</v>
      </c>
      <c r="CI20" s="38" t="e">
        <f ca="1">SUMIFS(#REF!,#REF!,A20,#REF!,$CI$2,#REF!,$CQ$1)</f>
        <v>#REF!</v>
      </c>
      <c r="CJ20" s="60"/>
      <c r="CK20" s="49">
        <f>SUMIFS('Inventory Matrix'!$E:$E,'Inventory Matrix'!$G:$G,$CK$2,'Inventory Matrix'!$B:$B,$CB$1,'Inventory Matrix'!$C:$C,A20)</f>
        <v>0</v>
      </c>
      <c r="CL20" s="49">
        <f>SUMIFS('Inventory Matrix'!$E:$E,'Inventory Matrix'!$G:$G,$CL$2,'Inventory Matrix'!$B:$B,$CB$1,'Inventory Matrix'!$C:$C,A20)</f>
        <v>0</v>
      </c>
      <c r="CM20" s="49">
        <f>SUMIFS('Inventory Matrix'!$E:$E,'Inventory Matrix'!$G:$G,$CM$2,'Inventory Matrix'!$B:$B,$CB$1,'Inventory Matrix'!$C:$C,A20)</f>
        <v>0</v>
      </c>
      <c r="CN20" s="57">
        <f>SUMIFS('Inventory Matrix'!$E:$E,'Inventory Matrix'!$G:$G,$CN$2,'Inventory Matrix'!$B:$B,$CB$1,'Inventory Matrix'!$C:$C,A20)</f>
        <v>0</v>
      </c>
      <c r="CO20" s="96" t="str">
        <f t="shared" ca="1" si="42"/>
        <v>-</v>
      </c>
      <c r="CP20" s="63">
        <f t="shared" ca="1" si="43"/>
        <v>0</v>
      </c>
      <c r="CQ20" s="97">
        <f>SUMIFS(Stock!$D:$D,Stock!$A:$A,$CQ$1,Stock!$C:$C,A20)</f>
        <v>0</v>
      </c>
      <c r="CR20" s="64"/>
      <c r="CS20" s="65">
        <f>SUMIFS(Stock!$D:$D,Stock!$A:$A,$CS$1,Stock!$C:$C,A20)</f>
        <v>0</v>
      </c>
      <c r="CT20" s="64"/>
      <c r="CU20" s="38" t="e">
        <f ca="1">SUMIFS(#REF!,#REF!,A20,#REF!,$CU$2,#REF!,$DA$1)</f>
        <v>#REF!</v>
      </c>
      <c r="CV20" s="38" t="e">
        <f ca="1">SUMIFS(#REF!,#REF!,A20,#REF!,$CV$2,#REF!,$DA$1)</f>
        <v>#REF!</v>
      </c>
      <c r="CW20" s="38" t="e">
        <f ca="1">SUMIFS(#REF!,#REF!,A20,#REF!,$CW$2,#REF!,$DA$1)</f>
        <v>#REF!</v>
      </c>
      <c r="CX20" s="38" t="e">
        <f ca="1">SUMIFS(#REF!,#REF!,A20,#REF!,$CX$2,#REF!,$DA$1)</f>
        <v>#REF!</v>
      </c>
      <c r="CY20" s="38" t="e">
        <f ca="1">SUMIFS(#REF!,#REF!,A20,#REF!,$CY$2,#REF!,$DA$1)</f>
        <v>#REF!</v>
      </c>
      <c r="CZ20" s="38" t="e">
        <f ca="1">SUMIFS(#REF!,#REF!,A20,#REF!,$CZ$2,#REF!,$DA$1)</f>
        <v>#REF!</v>
      </c>
      <c r="DA20" s="65">
        <f>SUMIFS(Stock!$D:$D,Stock!$A:$A,$DA$1,Stock!$C:$C,A20)</f>
        <v>0</v>
      </c>
      <c r="DB20" s="65">
        <f>SUMIFS(Stock!$D:$D,Stock!$A:$A,$DB$1,Stock!$C:$C,A20)</f>
        <v>0</v>
      </c>
      <c r="DC20" s="65">
        <f>SUMIFS(Stock!$D:$D,Stock!$A:$A,$DC$1,Stock!$C:$C,A20)</f>
        <v>0</v>
      </c>
      <c r="DD20" s="66"/>
      <c r="DE20" s="66"/>
      <c r="DF20" s="67">
        <f>SUMIFS('Inventory Matrix'!$E:$E,'Inventory Matrix'!$B:$B,$DF$2,'Inventory Matrix'!$G:$G,$DK$2,'Inventory Matrix'!$C:$C,A20)</f>
        <v>0</v>
      </c>
      <c r="DG20" s="67">
        <f>SUMIFS('Inventory Matrix'!$E:$E,'Inventory Matrix'!$B:$B,$DG$2,'Inventory Matrix'!$G:$G,$DK$2,'Inventory Matrix'!$C:$C,A20)</f>
        <v>0</v>
      </c>
      <c r="DH20" s="67">
        <f>SUMIFS('Inventory Matrix'!$E:$E,'Inventory Matrix'!$B:$B,$DH$2,'Inventory Matrix'!$G:$G,$DK$2,'Inventory Matrix'!$C:$C,A20)</f>
        <v>0</v>
      </c>
      <c r="DI20" s="67">
        <f>SUMIFS('Inventory Matrix'!$E:$E,'Inventory Matrix'!$B:$B,$DI$2,'Inventory Matrix'!$G:$G,$DK$2,'Inventory Matrix'!$C:$C,A20)</f>
        <v>0</v>
      </c>
      <c r="DJ20" s="67">
        <f>SUMIFS('Inventory Matrix'!$E:$E,'Inventory Matrix'!$B:$B,$DJ$2,'Inventory Matrix'!$G:$G,$DK$2,'Inventory Matrix'!$C:$C,A20)</f>
        <v>0</v>
      </c>
      <c r="DK20" s="98">
        <f>SUMIFS('Inventory Matrix'!$E:$E,'Inventory Matrix'!$G:$G,$DK$2,'Inventory Matrix'!$C:$C,A20)</f>
        <v>0</v>
      </c>
      <c r="DL20" s="48"/>
      <c r="DM20" s="67">
        <f>SUMIFS('Inventory Matrix'!$E:$E,'Inventory Matrix'!$B:$B,$DM$2,'Inventory Matrix'!$G:$G,$DR$2,'Inventory Matrix'!$C:$C,A20)</f>
        <v>0</v>
      </c>
      <c r="DN20" s="67">
        <f>SUMIFS('Inventory Matrix'!$E:$E,'Inventory Matrix'!$B:$B,$DN$2,'Inventory Matrix'!$G:$G,$DR$2,'Inventory Matrix'!$C:$C,A20)</f>
        <v>0</v>
      </c>
      <c r="DO20" s="67">
        <f>SUMIFS('Inventory Matrix'!$E:$E,'Inventory Matrix'!$B:$B,$DO$2,'Inventory Matrix'!$G:$G,$DR$2,'Inventory Matrix'!$C:$C,A20)</f>
        <v>0</v>
      </c>
      <c r="DP20" s="67">
        <f>SUMIFS('Inventory Matrix'!$E:$E,'Inventory Matrix'!$B:$B,$DP$2,'Inventory Matrix'!$G:$G,$DR$2,'Inventory Matrix'!$C:$C,A20)</f>
        <v>0</v>
      </c>
      <c r="DQ20" s="67">
        <f>SUMIFS('Inventory Matrix'!$E:$E,'Inventory Matrix'!$B:$B,$DQ$2,'Inventory Matrix'!$G:$G,$DR$2,'Inventory Matrix'!$C:$C,A20)</f>
        <v>0</v>
      </c>
      <c r="DR20" s="98">
        <f>SUMIFS('Inventory Matrix'!$E:$E,'Inventory Matrix'!$G:$G,$DR$2,'Inventory Matrix'!$C:$C,A20)</f>
        <v>0</v>
      </c>
      <c r="DS20" s="44"/>
      <c r="DT20" s="67">
        <f>SUMIFS('Inventory Matrix'!$E:$E,'Inventory Matrix'!$B:$B,$DT$2,'Inventory Matrix'!$G:$G,$DY$2,'Inventory Matrix'!$C:$C,A20)</f>
        <v>0</v>
      </c>
      <c r="DU20" s="67">
        <f>SUMIFS('Inventory Matrix'!$E:$E,'Inventory Matrix'!$B:$B,$DU$2,'Inventory Matrix'!$G:$G,$DY$2,'Inventory Matrix'!$C:$C,A20)</f>
        <v>0</v>
      </c>
      <c r="DV20" s="67">
        <f>SUMIFS('Inventory Matrix'!$E:$E,'Inventory Matrix'!$B:$B,$DV$2,'Inventory Matrix'!$G:$G,$DY$2,'Inventory Matrix'!$C:$C,A20)</f>
        <v>0</v>
      </c>
      <c r="DW20" s="67">
        <f>SUMIFS('Inventory Matrix'!$E:$E,'Inventory Matrix'!$B:$B,$DW$2,'Inventory Matrix'!$G:$G,$DY$2,'Inventory Matrix'!$C:$C,A20)</f>
        <v>0</v>
      </c>
      <c r="DX20" s="67">
        <f>SUMIFS('Inventory Matrix'!$E:$E,'Inventory Matrix'!$B:$B,$DX$2,'Inventory Matrix'!$G:$G,$DY$2,'Inventory Matrix'!$C:$C,A20)</f>
        <v>0</v>
      </c>
      <c r="DY20" s="98">
        <f>SUMIFS('Inventory Matrix'!$E:$E,'Inventory Matrix'!$G:$G,$DY$2,'Inventory Matrix'!$C:$C,A20)</f>
        <v>0</v>
      </c>
      <c r="DZ20" s="44"/>
      <c r="EA20" s="67">
        <f>SUMIFS('Inventory Matrix'!$E:$E,'Inventory Matrix'!$B:$B,$EA$2,'Inventory Matrix'!$G:$G,$EF$2,'Inventory Matrix'!$C:$C,A20)</f>
        <v>0</v>
      </c>
      <c r="EB20" s="67">
        <f>SUMIFS('Inventory Matrix'!$E:$E,'Inventory Matrix'!$B:$B,$EB$2,'Inventory Matrix'!$G:$G,$EF$2,'Inventory Matrix'!$C:$C,A20)</f>
        <v>0</v>
      </c>
      <c r="EC20" s="67">
        <f>SUMIFS('Inventory Matrix'!$E:$E,'Inventory Matrix'!$B:$B,$EC$2,'Inventory Matrix'!$G:$G,$EF$2,'Inventory Matrix'!$C:$C,A20)</f>
        <v>0</v>
      </c>
      <c r="ED20" s="67">
        <f>SUMIFS('Inventory Matrix'!$E:$E,'Inventory Matrix'!$B:$B,$ED$2,'Inventory Matrix'!$G:$G,$EF$2,'Inventory Matrix'!$C:$C,A20)</f>
        <v>0</v>
      </c>
      <c r="EE20" s="67">
        <f>SUMIFS('Inventory Matrix'!$E:$E,'Inventory Matrix'!$B:$B,$EE$2,'Inventory Matrix'!$G:$G,$EF$2,'Inventory Matrix'!$C:$C,A20)</f>
        <v>0</v>
      </c>
      <c r="EF20" s="98">
        <f>SUMIFS('Inventory Matrix'!$E:$E,'Inventory Matrix'!$G:$G,$EF$2,'Inventory Matrix'!$C:$C,A20)</f>
        <v>0</v>
      </c>
      <c r="EG20" s="44"/>
    </row>
    <row r="21" spans="1:137" ht="13" x14ac:dyDescent="0.15">
      <c r="A21" s="160" t="str">
        <f t="shared" si="31"/>
        <v>Z160000KP</v>
      </c>
      <c r="B21" s="70" t="s">
        <v>1981</v>
      </c>
      <c r="C21" s="71" t="s">
        <v>1997</v>
      </c>
      <c r="D21" s="71" t="s">
        <v>1998</v>
      </c>
      <c r="E21" s="72">
        <f>SUMIFS(Stock!$D:$D,Stock!$C:$C,A21)</f>
        <v>0</v>
      </c>
      <c r="F21" s="73" t="e">
        <f t="shared" ca="1" si="32"/>
        <v>#REF!</v>
      </c>
      <c r="G21" s="74">
        <f t="shared" ca="1" si="33"/>
        <v>0</v>
      </c>
      <c r="H21" s="44"/>
      <c r="I21" s="69" t="e">
        <f ca="1">SUMIFS(#REF!,#REF!,A21,#REF!,$I$2)</f>
        <v>#REF!</v>
      </c>
      <c r="J21" s="69" t="e">
        <f ca="1">SUMIFS(#REF!,#REF!,A21,#REF!,$J$2)</f>
        <v>#REF!</v>
      </c>
      <c r="K21" s="69" t="e">
        <f ca="1">SUMIFS(#REF!,#REF!,A21,#REF!,$K$2)</f>
        <v>#REF!</v>
      </c>
      <c r="L21" s="69" t="e">
        <f ca="1">SUMIFS(#REF!,#REF!,A21,#REF!,$L$2)</f>
        <v>#REF!</v>
      </c>
      <c r="M21" s="69" t="e">
        <f ca="1">SUMIFS(#REF!,#REF!,A21,#REF!,$M$2)</f>
        <v>#REF!</v>
      </c>
      <c r="N21" s="69" t="e">
        <f ca="1">SUMIFS(#REF!,#REF!,A21,#REF!,$N$2)</f>
        <v>#REF!</v>
      </c>
      <c r="O21" s="69" t="e">
        <f ca="1">SUMIFS(#REF!,#REF!,A21,#REF!,$O$2)</f>
        <v>#REF!</v>
      </c>
      <c r="P21" s="69" t="e">
        <f ca="1">SUMIFS(#REF!,#REF!,A21,#REF!,$P$2)</f>
        <v>#REF!</v>
      </c>
      <c r="Q21" s="69" t="e">
        <f ca="1">SUMIFS(#REF!,#REF!,A21,#REF!,$Q$2)</f>
        <v>#REF!</v>
      </c>
      <c r="R21" s="69" t="e">
        <f ca="1">SUMIFS(#REF!,#REF!,A21,#REF!,$R$2)</f>
        <v>#REF!</v>
      </c>
      <c r="S21" s="75"/>
      <c r="T21" s="44"/>
      <c r="U21" s="46"/>
      <c r="V21" s="69" t="e">
        <f ca="1">SUMIFS(#REF!,#REF!,A21,#REF!,$V$2,#REF!,$AI$1)</f>
        <v>#REF!</v>
      </c>
      <c r="W21" s="69" t="e">
        <f ca="1">SUMIFS(#REF!,#REF!,A21,#REF!,$W$2,#REF!,$AI$1)</f>
        <v>#REF!</v>
      </c>
      <c r="X21" s="69" t="e">
        <f ca="1">SUMIFS(#REF!,#REF!,A21,#REF!,$X$2,#REF!,$AI$1)</f>
        <v>#REF!</v>
      </c>
      <c r="Y21" s="69" t="e">
        <f ca="1">SUMIFS(#REF!,#REF!,A21,#REF!,$Y$2,#REF!,$AI$1)</f>
        <v>#REF!</v>
      </c>
      <c r="Z21" s="69" t="e">
        <f ca="1">SUMIFS(#REF!,#REF!,A21,#REF!,$Z$2,#REF!,$AI$1)</f>
        <v>#REF!</v>
      </c>
      <c r="AA21" s="69" t="e">
        <f ca="1">SUMIFS(#REF!,#REF!,A21,#REF!,$AA$2,#REF!,$AI$1)</f>
        <v>#REF!</v>
      </c>
      <c r="AB21" s="48"/>
      <c r="AC21" s="76">
        <f>SUMIFS('Inventory Matrix'!$E:$E,'Inventory Matrix'!$G:$G,$AC$2,'Inventory Matrix'!$B:$B,$AI$1,'Inventory Matrix'!$C:$C,A21)</f>
        <v>0</v>
      </c>
      <c r="AD21" s="70">
        <f>SUMIFS('Inventory Matrix'!$E:$E,'Inventory Matrix'!$G:$G,$AD$2,'Inventory Matrix'!$B:$B,$AI$1,'Inventory Matrix'!$C:$C,A21)</f>
        <v>0</v>
      </c>
      <c r="AE21" s="70">
        <f>SUMIFS('Inventory Matrix'!$E:$E,'Inventory Matrix'!$G:$G,$AE$2,'Inventory Matrix'!$B:$B,$AI$1,'Inventory Matrix'!$C:$C,A21)</f>
        <v>0</v>
      </c>
      <c r="AF21" s="77">
        <f>SUMIFS('Inventory Matrix'!$E:$E,'Inventory Matrix'!$G:$G,$AF$2,'Inventory Matrix'!$B:$B,$AI$1,'Inventory Matrix'!$C:$C,A21)</f>
        <v>0</v>
      </c>
      <c r="AG21" s="78" t="str">
        <f t="shared" ca="1" si="34"/>
        <v>-</v>
      </c>
      <c r="AH21" s="79">
        <f t="shared" ca="1" si="35"/>
        <v>0</v>
      </c>
      <c r="AI21" s="80">
        <f>SUMIFS(Stock!$D:$D,Stock!$A:$A,$AI$1,Stock!$C:$C,A21)</f>
        <v>0</v>
      </c>
      <c r="AJ21" s="55"/>
      <c r="AK21" s="69" t="e">
        <f ca="1">SUMIFS(#REF!,#REF!,A21,#REF!,$AK$2,#REF!,$AX$1)</f>
        <v>#REF!</v>
      </c>
      <c r="AL21" s="69" t="e">
        <f ca="1">SUMIFS(#REF!,#REF!,A21,#REF!,$AL$2,#REF!,$AX$1)</f>
        <v>#REF!</v>
      </c>
      <c r="AM21" s="69" t="e">
        <f ca="1">SUMIFS(#REF!,#REF!,A21,#REF!,$AM$2,#REF!,$AX$1)</f>
        <v>#REF!</v>
      </c>
      <c r="AN21" s="69" t="e">
        <f ca="1">SUMIFS(#REF!,#REF!,A21,#REF!,$AN$2,#REF!,$AX$1)</f>
        <v>#REF!</v>
      </c>
      <c r="AO21" s="69" t="e">
        <f ca="1">SUMIFS(#REF!,#REF!,A21,#REF!,$AO$2,#REF!,$AX$1)</f>
        <v>#REF!</v>
      </c>
      <c r="AP21" s="69" t="e">
        <f ca="1">SUMIFS(#REF!,#REF!,A21,#REF!,$AP$2,#REF!,$AX$1)</f>
        <v>#REF!</v>
      </c>
      <c r="AQ21" s="81"/>
      <c r="AR21" s="82">
        <f>SUMIFS('Inventory Matrix'!$E:$E,'Inventory Matrix'!$G:$G,$AR$2,'Inventory Matrix'!$B:$B,$AX$1,'Inventory Matrix'!$C:$C,A21)</f>
        <v>0</v>
      </c>
      <c r="AS21" s="82">
        <f>SUMIFS('Inventory Matrix'!$E:$E,'Inventory Matrix'!$G:$G,$AS$2,'Inventory Matrix'!$B:$B,$AX$1,'Inventory Matrix'!$C:$C,A21)</f>
        <v>0</v>
      </c>
      <c r="AT21" s="82">
        <f>SUMIFS('Inventory Matrix'!$E:$E,'Inventory Matrix'!$G:$G,$AT$2,'Inventory Matrix'!$B:$B,$AX$1,'Inventory Matrix'!$C:$C,A21)</f>
        <v>0</v>
      </c>
      <c r="AU21" s="83">
        <f>SUMIFS('Inventory Matrix'!$E:$E,'Inventory Matrix'!$G:$G,$AU$2,'Inventory Matrix'!$B:$B,$AX$1,'Inventory Matrix'!$C:$C,A21)</f>
        <v>0</v>
      </c>
      <c r="AV21" s="85" t="str">
        <f t="shared" ca="1" si="36"/>
        <v>-</v>
      </c>
      <c r="AW21" s="88">
        <f t="shared" ca="1" si="37"/>
        <v>0</v>
      </c>
      <c r="AX21" s="87">
        <f>SUMIFS(Stock!$D:$D,Stock!$A:$A,$AX$1,Stock!$C:$C,A21)</f>
        <v>0</v>
      </c>
      <c r="AY21" s="55"/>
      <c r="AZ21" s="69" t="e">
        <f ca="1">SUMIFS(#REF!,#REF!,A21,#REF!,$AZ$2,#REF!,$BM$1)</f>
        <v>#REF!</v>
      </c>
      <c r="BA21" s="69" t="e">
        <f ca="1">SUMIFS(#REF!,#REF!,A21,#REF!,$BA$2,#REF!,$BM$1)</f>
        <v>#REF!</v>
      </c>
      <c r="BB21" s="69" t="e">
        <f ca="1">SUMIFS(#REF!,#REF!,A21,#REF!,$BB$2,#REF!,$BM$1)</f>
        <v>#REF!</v>
      </c>
      <c r="BC21" s="69" t="e">
        <f ca="1">SUMIFS(#REF!,#REF!,A21,#REF!,$BC$2,#REF!,$BM$1)</f>
        <v>#REF!</v>
      </c>
      <c r="BD21" s="69" t="e">
        <f ca="1">SUMIFS(#REF!,#REF!,A21,#REF!,$BD$2,#REF!,$BM$1)</f>
        <v>#REF!</v>
      </c>
      <c r="BE21" s="69" t="e">
        <f ca="1">SUMIFS(#REF!,#REF!,A21,#REF!,$BE$2,#REF!,$BM$1)</f>
        <v>#REF!</v>
      </c>
      <c r="BF21" s="60"/>
      <c r="BG21" s="82">
        <f>SUMIFS('Inventory Matrix'!$E:$E,'Inventory Matrix'!$G:$G,$BG$2,'Inventory Matrix'!$B:$B,$BM$1,'Inventory Matrix'!$C:$C,A21)</f>
        <v>0</v>
      </c>
      <c r="BH21" s="82">
        <f>SUMIFS('Inventory Matrix'!$E:$E,'Inventory Matrix'!$G:$G,$BH$2,'Inventory Matrix'!$B:$B,$BM$1,'Inventory Matrix'!$C:$C,A21)</f>
        <v>0</v>
      </c>
      <c r="BI21" s="82">
        <f>SUMIFS('Inventory Matrix'!$E:$E,'Inventory Matrix'!$G:$G,$BI$2,'Inventory Matrix'!$B:$B,$BM$1,'Inventory Matrix'!$C:$C,A21)</f>
        <v>0</v>
      </c>
      <c r="BJ21" s="83">
        <f>SUMIFS('Inventory Matrix'!$E:$E,'Inventory Matrix'!$G:$G,$BJ$2,'Inventory Matrix'!$B:$B,$BM$1,'Inventory Matrix'!$C:$C,A21)</f>
        <v>0</v>
      </c>
      <c r="BK21" s="85" t="str">
        <f t="shared" ca="1" si="38"/>
        <v>-</v>
      </c>
      <c r="BL21" s="86">
        <f t="shared" ca="1" si="39"/>
        <v>0</v>
      </c>
      <c r="BM21" s="87">
        <f>SUMIFS(Stock!$D:$D,Stock!$A:$A,$BM$1,Stock!$C:$C,A21)</f>
        <v>0</v>
      </c>
      <c r="BN21" s="55"/>
      <c r="BO21" s="69" t="e">
        <f ca="1">SUMIFS(#REF!,#REF!,A21,#REF!,$BO$2,#REF!,$CB$1)</f>
        <v>#REF!</v>
      </c>
      <c r="BP21" s="69" t="e">
        <f ca="1">SUMIFS(#REF!,#REF!,A21,#REF!,$BP$2,#REF!,$CB$1)</f>
        <v>#REF!</v>
      </c>
      <c r="BQ21" s="69" t="e">
        <f ca="1">SUMIFS(#REF!,#REF!,A21,#REF!,$BQ$2,#REF!,$CB$1)</f>
        <v>#REF!</v>
      </c>
      <c r="BR21" s="69" t="e">
        <f ca="1">SUMIFS(#REF!,#REF!,A21,#REF!,$BR$2,#REF!,$CB$1)</f>
        <v>#REF!</v>
      </c>
      <c r="BS21" s="69" t="e">
        <f ca="1">SUMIFS(#REF!,#REF!,A21,#REF!,$BS$2,#REF!,$CB$1)</f>
        <v>#REF!</v>
      </c>
      <c r="BT21" s="69" t="e">
        <f ca="1">SUMIFS(#REF!,#REF!,A21,#REF!,$BT$2,#REF!,$CB$1)</f>
        <v>#REF!</v>
      </c>
      <c r="BU21" s="60"/>
      <c r="BV21" s="82">
        <f>SUMIFS('Inventory Matrix'!$E:$E,'Inventory Matrix'!$G:$G,$BV$2,'Inventory Matrix'!$B:$B,$CB$1,'Inventory Matrix'!$C:$C,A21)</f>
        <v>0</v>
      </c>
      <c r="BW21" s="82">
        <f>SUMIFS('Inventory Matrix'!$E:$E,'Inventory Matrix'!$G:$G,$BW$2,'Inventory Matrix'!$B:$B,$CB$1,'Inventory Matrix'!$C:$C,A21)</f>
        <v>0</v>
      </c>
      <c r="BX21" s="82">
        <f>SUMIFS('Inventory Matrix'!$E:$E,'Inventory Matrix'!$G:$G,$BX$2,'Inventory Matrix'!$B:$B,$CB$1,'Inventory Matrix'!$C:$C,A21)</f>
        <v>0</v>
      </c>
      <c r="BY21" s="83">
        <f>SUMIFS('Inventory Matrix'!$E:$E,'Inventory Matrix'!$G:$G,$BY$2,'Inventory Matrix'!$B:$B,$CB$1,'Inventory Matrix'!$C:$C,A21)</f>
        <v>0</v>
      </c>
      <c r="BZ21" s="85" t="str">
        <f t="shared" ca="1" si="40"/>
        <v>-</v>
      </c>
      <c r="CA21" s="88">
        <f t="shared" ca="1" si="41"/>
        <v>0</v>
      </c>
      <c r="CB21" s="87">
        <f>SUMIFS(Stock!$D:$D,Stock!$A:$A,$CB$1,Stock!$C:$C,A21)</f>
        <v>0</v>
      </c>
      <c r="CC21" s="55"/>
      <c r="CD21" s="69" t="e">
        <f ca="1">SUMIFS(#REF!,#REF!,A21,#REF!,$CD$2,#REF!,$CQ$1)</f>
        <v>#REF!</v>
      </c>
      <c r="CE21" s="69" t="e">
        <f ca="1">SUMIFS(#REF!,#REF!,A21,#REF!,$CE$2,#REF!,$CQ$1)</f>
        <v>#REF!</v>
      </c>
      <c r="CF21" s="69" t="e">
        <f ca="1">SUMIFS(#REF!,#REF!,A21,#REF!,$CF$2,#REF!,$CQ$1)</f>
        <v>#REF!</v>
      </c>
      <c r="CG21" s="69" t="e">
        <f ca="1">SUMIFS(#REF!,#REF!,A21,#REF!,$CG$2,#REF!,$CQ$1)</f>
        <v>#REF!</v>
      </c>
      <c r="CH21" s="69" t="e">
        <f ca="1">SUMIFS(#REF!,#REF!,A21,#REF!,$CH$2,#REF!,$CQ$1)</f>
        <v>#REF!</v>
      </c>
      <c r="CI21" s="69" t="e">
        <f ca="1">SUMIFS(#REF!,#REF!,A21,#REF!,$CI$2,#REF!,$CQ$1)</f>
        <v>#REF!</v>
      </c>
      <c r="CJ21" s="60"/>
      <c r="CK21" s="82">
        <f>SUMIFS('Inventory Matrix'!$E:$E,'Inventory Matrix'!$G:$G,$CK$2,'Inventory Matrix'!$B:$B,$CB$1,'Inventory Matrix'!$C:$C,A21)</f>
        <v>0</v>
      </c>
      <c r="CL21" s="82">
        <f>SUMIFS('Inventory Matrix'!$E:$E,'Inventory Matrix'!$G:$G,$CL$2,'Inventory Matrix'!$B:$B,$CB$1,'Inventory Matrix'!$C:$C,A21)</f>
        <v>0</v>
      </c>
      <c r="CM21" s="82">
        <f>SUMIFS('Inventory Matrix'!$E:$E,'Inventory Matrix'!$G:$G,$CM$2,'Inventory Matrix'!$B:$B,$CB$1,'Inventory Matrix'!$C:$C,A21)</f>
        <v>0</v>
      </c>
      <c r="CN21" s="83">
        <f>SUMIFS('Inventory Matrix'!$E:$E,'Inventory Matrix'!$G:$G,$CN$2,'Inventory Matrix'!$B:$B,$CB$1,'Inventory Matrix'!$C:$C,A21)</f>
        <v>0</v>
      </c>
      <c r="CO21" s="85" t="str">
        <f t="shared" ca="1" si="42"/>
        <v>-</v>
      </c>
      <c r="CP21" s="88">
        <f t="shared" ca="1" si="43"/>
        <v>0</v>
      </c>
      <c r="CQ21" s="87">
        <f>SUMIFS(Stock!$D:$D,Stock!$A:$A,$CQ$1,Stock!$C:$C,A21)</f>
        <v>0</v>
      </c>
      <c r="CR21" s="64"/>
      <c r="CS21" s="89">
        <f>SUMIFS(Stock!$D:$D,Stock!$A:$A,$CS$1,Stock!$C:$C,A21)</f>
        <v>0</v>
      </c>
      <c r="CT21" s="64"/>
      <c r="CU21" s="69" t="e">
        <f ca="1">SUMIFS(#REF!,#REF!,A21,#REF!,$CU$2,#REF!,$DA$1)</f>
        <v>#REF!</v>
      </c>
      <c r="CV21" s="69" t="e">
        <f ca="1">SUMIFS(#REF!,#REF!,A21,#REF!,$CV$2,#REF!,$DA$1)</f>
        <v>#REF!</v>
      </c>
      <c r="CW21" s="69" t="e">
        <f ca="1">SUMIFS(#REF!,#REF!,A21,#REF!,$CW$2,#REF!,$DA$1)</f>
        <v>#REF!</v>
      </c>
      <c r="CX21" s="69" t="e">
        <f ca="1">SUMIFS(#REF!,#REF!,A21,#REF!,$CX$2,#REF!,$DA$1)</f>
        <v>#REF!</v>
      </c>
      <c r="CY21" s="69" t="e">
        <f ca="1">SUMIFS(#REF!,#REF!,A21,#REF!,$CY$2,#REF!,$DA$1)</f>
        <v>#REF!</v>
      </c>
      <c r="CZ21" s="69" t="e">
        <f ca="1">SUMIFS(#REF!,#REF!,A21,#REF!,$CZ$2,#REF!,$DA$1)</f>
        <v>#REF!</v>
      </c>
      <c r="DA21" s="89">
        <f>SUMIFS(Stock!$D:$D,Stock!$A:$A,$DA$1,Stock!$C:$C,A21)</f>
        <v>0</v>
      </c>
      <c r="DB21" s="89">
        <f>SUMIFS(Stock!$D:$D,Stock!$A:$A,$DB$1,Stock!$C:$C,A21)</f>
        <v>0</v>
      </c>
      <c r="DC21" s="89">
        <f>SUMIFS(Stock!$D:$D,Stock!$A:$A,$DC$1,Stock!$C:$C,A21)</f>
        <v>0</v>
      </c>
      <c r="DD21" s="66"/>
      <c r="DE21" s="66"/>
      <c r="DF21" s="90">
        <f>SUMIFS('Inventory Matrix'!$E:$E,'Inventory Matrix'!$B:$B,$DF$2,'Inventory Matrix'!$G:$G,$DK$2,'Inventory Matrix'!$C:$C,A21)</f>
        <v>0</v>
      </c>
      <c r="DG21" s="90">
        <f>SUMIFS('Inventory Matrix'!$E:$E,'Inventory Matrix'!$B:$B,$DG$2,'Inventory Matrix'!$G:$G,$DK$2,'Inventory Matrix'!$C:$C,A21)</f>
        <v>0</v>
      </c>
      <c r="DH21" s="90">
        <f>SUMIFS('Inventory Matrix'!$E:$E,'Inventory Matrix'!$B:$B,$DH$2,'Inventory Matrix'!$G:$G,$DK$2,'Inventory Matrix'!$C:$C,A21)</f>
        <v>0</v>
      </c>
      <c r="DI21" s="90">
        <f>SUMIFS('Inventory Matrix'!$E:$E,'Inventory Matrix'!$B:$B,$DI$2,'Inventory Matrix'!$G:$G,$DK$2,'Inventory Matrix'!$C:$C,A21)</f>
        <v>0</v>
      </c>
      <c r="DJ21" s="90">
        <f>SUMIFS('Inventory Matrix'!$E:$E,'Inventory Matrix'!$B:$B,$DJ$2,'Inventory Matrix'!$G:$G,$DK$2,'Inventory Matrix'!$C:$C,A21)</f>
        <v>0</v>
      </c>
      <c r="DK21" s="91">
        <f>SUMIFS('Inventory Matrix'!$E:$E,'Inventory Matrix'!$G:$G,$DK$2,'Inventory Matrix'!$C:$C,A21)</f>
        <v>0</v>
      </c>
      <c r="DL21" s="48"/>
      <c r="DM21" s="90">
        <f>SUMIFS('Inventory Matrix'!$E:$E,'Inventory Matrix'!$B:$B,$DM$2,'Inventory Matrix'!$G:$G,$DR$2,'Inventory Matrix'!$C:$C,A21)</f>
        <v>0</v>
      </c>
      <c r="DN21" s="90">
        <f>SUMIFS('Inventory Matrix'!$E:$E,'Inventory Matrix'!$B:$B,$DN$2,'Inventory Matrix'!$G:$G,$DR$2,'Inventory Matrix'!$C:$C,A21)</f>
        <v>0</v>
      </c>
      <c r="DO21" s="90">
        <f>SUMIFS('Inventory Matrix'!$E:$E,'Inventory Matrix'!$B:$B,$DO$2,'Inventory Matrix'!$G:$G,$DR$2,'Inventory Matrix'!$C:$C,A21)</f>
        <v>0</v>
      </c>
      <c r="DP21" s="90">
        <f>SUMIFS('Inventory Matrix'!$E:$E,'Inventory Matrix'!$B:$B,$DP$2,'Inventory Matrix'!$G:$G,$DR$2,'Inventory Matrix'!$C:$C,A21)</f>
        <v>0</v>
      </c>
      <c r="DQ21" s="90">
        <f>SUMIFS('Inventory Matrix'!$E:$E,'Inventory Matrix'!$B:$B,$DQ$2,'Inventory Matrix'!$G:$G,$DR$2,'Inventory Matrix'!$C:$C,A21)</f>
        <v>0</v>
      </c>
      <c r="DR21" s="91">
        <f>SUMIFS('Inventory Matrix'!$E:$E,'Inventory Matrix'!$G:$G,$DR$2,'Inventory Matrix'!$C:$C,A21)</f>
        <v>0</v>
      </c>
      <c r="DS21" s="44"/>
      <c r="DT21" s="90">
        <f>SUMIFS('Inventory Matrix'!$E:$E,'Inventory Matrix'!$B:$B,$DT$2,'Inventory Matrix'!$G:$G,$DY$2,'Inventory Matrix'!$C:$C,A21)</f>
        <v>0</v>
      </c>
      <c r="DU21" s="90">
        <f>SUMIFS('Inventory Matrix'!$E:$E,'Inventory Matrix'!$B:$B,$DU$2,'Inventory Matrix'!$G:$G,$DY$2,'Inventory Matrix'!$C:$C,A21)</f>
        <v>0</v>
      </c>
      <c r="DV21" s="90">
        <f>SUMIFS('Inventory Matrix'!$E:$E,'Inventory Matrix'!$B:$B,$DV$2,'Inventory Matrix'!$G:$G,$DY$2,'Inventory Matrix'!$C:$C,A21)</f>
        <v>0</v>
      </c>
      <c r="DW21" s="90">
        <f>SUMIFS('Inventory Matrix'!$E:$E,'Inventory Matrix'!$B:$B,$DW$2,'Inventory Matrix'!$G:$G,$DY$2,'Inventory Matrix'!$C:$C,A21)</f>
        <v>0</v>
      </c>
      <c r="DX21" s="90">
        <f>SUMIFS('Inventory Matrix'!$E:$E,'Inventory Matrix'!$B:$B,$DX$2,'Inventory Matrix'!$G:$G,$DY$2,'Inventory Matrix'!$C:$C,A21)</f>
        <v>0</v>
      </c>
      <c r="DY21" s="91">
        <f>SUMIFS('Inventory Matrix'!$E:$E,'Inventory Matrix'!$G:$G,$DY$2,'Inventory Matrix'!$C:$C,A21)</f>
        <v>0</v>
      </c>
      <c r="DZ21" s="44"/>
      <c r="EA21" s="90">
        <f>SUMIFS('Inventory Matrix'!$E:$E,'Inventory Matrix'!$B:$B,$EA$2,'Inventory Matrix'!$G:$G,$EF$2,'Inventory Matrix'!$C:$C,A21)</f>
        <v>0</v>
      </c>
      <c r="EB21" s="90">
        <f>SUMIFS('Inventory Matrix'!$E:$E,'Inventory Matrix'!$B:$B,$EB$2,'Inventory Matrix'!$G:$G,$EF$2,'Inventory Matrix'!$C:$C,A21)</f>
        <v>0</v>
      </c>
      <c r="EC21" s="90">
        <f>SUMIFS('Inventory Matrix'!$E:$E,'Inventory Matrix'!$B:$B,$EC$2,'Inventory Matrix'!$G:$G,$EF$2,'Inventory Matrix'!$C:$C,A21)</f>
        <v>0</v>
      </c>
      <c r="ED21" s="90">
        <f>SUMIFS('Inventory Matrix'!$E:$E,'Inventory Matrix'!$B:$B,$ED$2,'Inventory Matrix'!$G:$G,$EF$2,'Inventory Matrix'!$C:$C,A21)</f>
        <v>0</v>
      </c>
      <c r="EE21" s="90">
        <f>SUMIFS('Inventory Matrix'!$E:$E,'Inventory Matrix'!$B:$B,$EE$2,'Inventory Matrix'!$G:$G,$EF$2,'Inventory Matrix'!$C:$C,A21)</f>
        <v>0</v>
      </c>
      <c r="EF21" s="91">
        <f>SUMIFS('Inventory Matrix'!$E:$E,'Inventory Matrix'!$G:$G,$EF$2,'Inventory Matrix'!$C:$C,A21)</f>
        <v>0</v>
      </c>
      <c r="EG21" s="44"/>
    </row>
    <row r="22" spans="1:137" ht="13" x14ac:dyDescent="0.15">
      <c r="A22" s="158" t="str">
        <f t="shared" si="31"/>
        <v>Z15Y000KN</v>
      </c>
      <c r="B22" s="39" t="s">
        <v>1981</v>
      </c>
      <c r="C22" s="40" t="s">
        <v>1999</v>
      </c>
      <c r="D22" s="40" t="s">
        <v>2000</v>
      </c>
      <c r="E22" s="41">
        <f>SUMIFS(Stock!$D:$D,Stock!$C:$C,A22)</f>
        <v>0</v>
      </c>
      <c r="F22" s="42" t="e">
        <f t="shared" ca="1" si="32"/>
        <v>#REF!</v>
      </c>
      <c r="G22" s="43">
        <f t="shared" ca="1" si="33"/>
        <v>0</v>
      </c>
      <c r="H22" s="44"/>
      <c r="I22" s="38" t="e">
        <f ca="1">SUMIFS(#REF!,#REF!,A22,#REF!,$I$2)</f>
        <v>#REF!</v>
      </c>
      <c r="J22" s="38" t="e">
        <f ca="1">SUMIFS(#REF!,#REF!,A22,#REF!,$J$2)</f>
        <v>#REF!</v>
      </c>
      <c r="K22" s="38" t="e">
        <f ca="1">SUMIFS(#REF!,#REF!,A22,#REF!,$K$2)</f>
        <v>#REF!</v>
      </c>
      <c r="L22" s="38" t="e">
        <f ca="1">SUMIFS(#REF!,#REF!,A22,#REF!,$L$2)</f>
        <v>#REF!</v>
      </c>
      <c r="M22" s="38" t="e">
        <f ca="1">SUMIFS(#REF!,#REF!,A22,#REF!,$M$2)</f>
        <v>#REF!</v>
      </c>
      <c r="N22" s="38" t="e">
        <f ca="1">SUMIFS(#REF!,#REF!,A22,#REF!,$N$2)</f>
        <v>#REF!</v>
      </c>
      <c r="O22" s="38" t="e">
        <f ca="1">SUMIFS(#REF!,#REF!,A22,#REF!,$O$2)</f>
        <v>#REF!</v>
      </c>
      <c r="P22" s="38" t="e">
        <f ca="1">SUMIFS(#REF!,#REF!,A22,#REF!,$P$2)</f>
        <v>#REF!</v>
      </c>
      <c r="Q22" s="38" t="e">
        <f ca="1">SUMIFS(#REF!,#REF!,A22,#REF!,$Q$2)</f>
        <v>#REF!</v>
      </c>
      <c r="R22" s="38" t="e">
        <f ca="1">SUMIFS(#REF!,#REF!,A22,#REF!,$R$2)</f>
        <v>#REF!</v>
      </c>
      <c r="S22" s="45"/>
      <c r="T22" s="44"/>
      <c r="U22" s="46"/>
      <c r="V22" s="38" t="e">
        <f ca="1">SUMIFS(#REF!,#REF!,A22,#REF!,$V$2,#REF!,$AI$1)</f>
        <v>#REF!</v>
      </c>
      <c r="W22" s="38" t="e">
        <f ca="1">SUMIFS(#REF!,#REF!,A22,#REF!,$W$2,#REF!,$AI$1)</f>
        <v>#REF!</v>
      </c>
      <c r="X22" s="38" t="e">
        <f ca="1">SUMIFS(#REF!,#REF!,A22,#REF!,$X$2,#REF!,$AI$1)</f>
        <v>#REF!</v>
      </c>
      <c r="Y22" s="38" t="e">
        <f ca="1">SUMIFS(#REF!,#REF!,A22,#REF!,$Y$2,#REF!,$AI$1)</f>
        <v>#REF!</v>
      </c>
      <c r="Z22" s="38" t="e">
        <f ca="1">SUMIFS(#REF!,#REF!,A22,#REF!,$Z$2,#REF!,$AI$1)</f>
        <v>#REF!</v>
      </c>
      <c r="AA22" s="38" t="e">
        <f ca="1">SUMIFS(#REF!,#REF!,A22,#REF!,$AA$2,#REF!,$AI$1)</f>
        <v>#REF!</v>
      </c>
      <c r="AB22" s="48"/>
      <c r="AC22" s="92">
        <f>SUMIFS('Inventory Matrix'!$E:$E,'Inventory Matrix'!$G:$G,$AC$2,'Inventory Matrix'!$B:$B,$AI$1,'Inventory Matrix'!$C:$C,A22)</f>
        <v>0</v>
      </c>
      <c r="AD22" s="39">
        <f>SUMIFS('Inventory Matrix'!$E:$E,'Inventory Matrix'!$G:$G,$AD$2,'Inventory Matrix'!$B:$B,$AI$1,'Inventory Matrix'!$C:$C,A22)</f>
        <v>0</v>
      </c>
      <c r="AE22" s="39">
        <f>SUMIFS('Inventory Matrix'!$E:$E,'Inventory Matrix'!$G:$G,$AE$2,'Inventory Matrix'!$B:$B,$AI$1,'Inventory Matrix'!$C:$C,A22)</f>
        <v>0</v>
      </c>
      <c r="AF22" s="93">
        <f>SUMIFS('Inventory Matrix'!$E:$E,'Inventory Matrix'!$G:$G,$AF$2,'Inventory Matrix'!$B:$B,$AI$1,'Inventory Matrix'!$C:$C,A22)</f>
        <v>0</v>
      </c>
      <c r="AG22" s="94" t="str">
        <f t="shared" ca="1" si="34"/>
        <v>-</v>
      </c>
      <c r="AH22" s="53">
        <f t="shared" ca="1" si="35"/>
        <v>0</v>
      </c>
      <c r="AI22" s="95">
        <f>SUMIFS(Stock!$D:$D,Stock!$A:$A,$AI$1,Stock!$C:$C,A22)</f>
        <v>0</v>
      </c>
      <c r="AJ22" s="55"/>
      <c r="AK22" s="38" t="e">
        <f ca="1">SUMIFS(#REF!,#REF!,A22,#REF!,$AK$2,#REF!,$AX$1)</f>
        <v>#REF!</v>
      </c>
      <c r="AL22" s="38" t="e">
        <f ca="1">SUMIFS(#REF!,#REF!,A22,#REF!,$AL$2,#REF!,$AX$1)</f>
        <v>#REF!</v>
      </c>
      <c r="AM22" s="38" t="e">
        <f ca="1">SUMIFS(#REF!,#REF!,A22,#REF!,$AM$2,#REF!,$AX$1)</f>
        <v>#REF!</v>
      </c>
      <c r="AN22" s="38" t="e">
        <f ca="1">SUMIFS(#REF!,#REF!,A22,#REF!,$AN$2,#REF!,$AX$1)</f>
        <v>#REF!</v>
      </c>
      <c r="AO22" s="38" t="e">
        <f ca="1">SUMIFS(#REF!,#REF!,A22,#REF!,$AO$2,#REF!,$AX$1)</f>
        <v>#REF!</v>
      </c>
      <c r="AP22" s="38" t="e">
        <f ca="1">SUMIFS(#REF!,#REF!,A22,#REF!,$AP$2,#REF!,$AX$1)</f>
        <v>#REF!</v>
      </c>
      <c r="AQ22" s="81"/>
      <c r="AR22" s="49">
        <f>SUMIFS('Inventory Matrix'!$E:$E,'Inventory Matrix'!$G:$G,$AR$2,'Inventory Matrix'!$B:$B,$AX$1,'Inventory Matrix'!$C:$C,A22)</f>
        <v>0</v>
      </c>
      <c r="AS22" s="49">
        <f>SUMIFS('Inventory Matrix'!$E:$E,'Inventory Matrix'!$G:$G,$AS$2,'Inventory Matrix'!$B:$B,$AX$1,'Inventory Matrix'!$C:$C,A22)</f>
        <v>0</v>
      </c>
      <c r="AT22" s="49">
        <f>SUMIFS('Inventory Matrix'!$E:$E,'Inventory Matrix'!$G:$G,$AT$2,'Inventory Matrix'!$B:$B,$AX$1,'Inventory Matrix'!$C:$C,A22)</f>
        <v>0</v>
      </c>
      <c r="AU22" s="57">
        <f>SUMIFS('Inventory Matrix'!$E:$E,'Inventory Matrix'!$G:$G,$AU$2,'Inventory Matrix'!$B:$B,$AX$1,'Inventory Matrix'!$C:$C,A22)</f>
        <v>0</v>
      </c>
      <c r="AV22" s="96" t="str">
        <f t="shared" ca="1" si="36"/>
        <v>-</v>
      </c>
      <c r="AW22" s="63">
        <f t="shared" ca="1" si="37"/>
        <v>0</v>
      </c>
      <c r="AX22" s="97">
        <f>SUMIFS(Stock!$D:$D,Stock!$A:$A,$AX$1,Stock!$C:$C,A22)</f>
        <v>0</v>
      </c>
      <c r="AY22" s="55"/>
      <c r="AZ22" s="38" t="e">
        <f ca="1">SUMIFS(#REF!,#REF!,A22,#REF!,$AZ$2,#REF!,$BM$1)</f>
        <v>#REF!</v>
      </c>
      <c r="BA22" s="38" t="e">
        <f ca="1">SUMIFS(#REF!,#REF!,A22,#REF!,$BA$2,#REF!,$BM$1)</f>
        <v>#REF!</v>
      </c>
      <c r="BB22" s="38" t="e">
        <f ca="1">SUMIFS(#REF!,#REF!,A22,#REF!,$BB$2,#REF!,$BM$1)</f>
        <v>#REF!</v>
      </c>
      <c r="BC22" s="38" t="e">
        <f ca="1">SUMIFS(#REF!,#REF!,A22,#REF!,$BC$2,#REF!,$BM$1)</f>
        <v>#REF!</v>
      </c>
      <c r="BD22" s="38" t="e">
        <f ca="1">SUMIFS(#REF!,#REF!,A22,#REF!,$BD$2,#REF!,$BM$1)</f>
        <v>#REF!</v>
      </c>
      <c r="BE22" s="38" t="e">
        <f ca="1">SUMIFS(#REF!,#REF!,A22,#REF!,$BE$2,#REF!,$BM$1)</f>
        <v>#REF!</v>
      </c>
      <c r="BF22" s="60"/>
      <c r="BG22" s="49">
        <f>SUMIFS('Inventory Matrix'!$E:$E,'Inventory Matrix'!$G:$G,$BG$2,'Inventory Matrix'!$B:$B,$BM$1,'Inventory Matrix'!$C:$C,A22)</f>
        <v>0</v>
      </c>
      <c r="BH22" s="49">
        <f>SUMIFS('Inventory Matrix'!$E:$E,'Inventory Matrix'!$G:$G,$BH$2,'Inventory Matrix'!$B:$B,$BM$1,'Inventory Matrix'!$C:$C,A22)</f>
        <v>0</v>
      </c>
      <c r="BI22" s="49">
        <f>SUMIFS('Inventory Matrix'!$E:$E,'Inventory Matrix'!$G:$G,$BI$2,'Inventory Matrix'!$B:$B,$BM$1,'Inventory Matrix'!$C:$C,A22)</f>
        <v>0</v>
      </c>
      <c r="BJ22" s="57">
        <f>SUMIFS('Inventory Matrix'!$E:$E,'Inventory Matrix'!$G:$G,$BJ$2,'Inventory Matrix'!$B:$B,$BM$1,'Inventory Matrix'!$C:$C,A22)</f>
        <v>0</v>
      </c>
      <c r="BK22" s="96" t="str">
        <f t="shared" ca="1" si="38"/>
        <v>-</v>
      </c>
      <c r="BL22" s="62">
        <f t="shared" ca="1" si="39"/>
        <v>0</v>
      </c>
      <c r="BM22" s="97">
        <f>SUMIFS(Stock!$D:$D,Stock!$A:$A,$BM$1,Stock!$C:$C,A22)</f>
        <v>0</v>
      </c>
      <c r="BN22" s="55"/>
      <c r="BO22" s="38" t="e">
        <f ca="1">SUMIFS(#REF!,#REF!,A22,#REF!,$BO$2,#REF!,$CB$1)</f>
        <v>#REF!</v>
      </c>
      <c r="BP22" s="38" t="e">
        <f ca="1">SUMIFS(#REF!,#REF!,A22,#REF!,$BP$2,#REF!,$CB$1)</f>
        <v>#REF!</v>
      </c>
      <c r="BQ22" s="38" t="e">
        <f ca="1">SUMIFS(#REF!,#REF!,A22,#REF!,$BQ$2,#REF!,$CB$1)</f>
        <v>#REF!</v>
      </c>
      <c r="BR22" s="38" t="e">
        <f ca="1">SUMIFS(#REF!,#REF!,A22,#REF!,$BR$2,#REF!,$CB$1)</f>
        <v>#REF!</v>
      </c>
      <c r="BS22" s="38" t="e">
        <f ca="1">SUMIFS(#REF!,#REF!,A22,#REF!,$BS$2,#REF!,$CB$1)</f>
        <v>#REF!</v>
      </c>
      <c r="BT22" s="38" t="e">
        <f ca="1">SUMIFS(#REF!,#REF!,A22,#REF!,$BT$2,#REF!,$CB$1)</f>
        <v>#REF!</v>
      </c>
      <c r="BU22" s="60"/>
      <c r="BV22" s="49">
        <f>SUMIFS('Inventory Matrix'!$E:$E,'Inventory Matrix'!$G:$G,$BV$2,'Inventory Matrix'!$B:$B,$CB$1,'Inventory Matrix'!$C:$C,A22)</f>
        <v>0</v>
      </c>
      <c r="BW22" s="49">
        <f>SUMIFS('Inventory Matrix'!$E:$E,'Inventory Matrix'!$G:$G,$BW$2,'Inventory Matrix'!$B:$B,$CB$1,'Inventory Matrix'!$C:$C,A22)</f>
        <v>0</v>
      </c>
      <c r="BX22" s="49">
        <f>SUMIFS('Inventory Matrix'!$E:$E,'Inventory Matrix'!$G:$G,$BX$2,'Inventory Matrix'!$B:$B,$CB$1,'Inventory Matrix'!$C:$C,A22)</f>
        <v>0</v>
      </c>
      <c r="BY22" s="57">
        <f>SUMIFS('Inventory Matrix'!$E:$E,'Inventory Matrix'!$G:$G,$BY$2,'Inventory Matrix'!$B:$B,$CB$1,'Inventory Matrix'!$C:$C,A22)</f>
        <v>0</v>
      </c>
      <c r="BZ22" s="96" t="str">
        <f t="shared" ca="1" si="40"/>
        <v>-</v>
      </c>
      <c r="CA22" s="63">
        <f t="shared" ca="1" si="41"/>
        <v>0</v>
      </c>
      <c r="CB22" s="97">
        <f>SUMIFS(Stock!$D:$D,Stock!$A:$A,$CB$1,Stock!$C:$C,A22)</f>
        <v>0</v>
      </c>
      <c r="CC22" s="55"/>
      <c r="CD22" s="38" t="e">
        <f ca="1">SUMIFS(#REF!,#REF!,A22,#REF!,$CD$2,#REF!,$CQ$1)</f>
        <v>#REF!</v>
      </c>
      <c r="CE22" s="38" t="e">
        <f ca="1">SUMIFS(#REF!,#REF!,A22,#REF!,$CE$2,#REF!,$CQ$1)</f>
        <v>#REF!</v>
      </c>
      <c r="CF22" s="38" t="e">
        <f ca="1">SUMIFS(#REF!,#REF!,A22,#REF!,$CF$2,#REF!,$CQ$1)</f>
        <v>#REF!</v>
      </c>
      <c r="CG22" s="38" t="e">
        <f ca="1">SUMIFS(#REF!,#REF!,A22,#REF!,$CG$2,#REF!,$CQ$1)</f>
        <v>#REF!</v>
      </c>
      <c r="CH22" s="38" t="e">
        <f ca="1">SUMIFS(#REF!,#REF!,A22,#REF!,$CH$2,#REF!,$CQ$1)</f>
        <v>#REF!</v>
      </c>
      <c r="CI22" s="38" t="e">
        <f ca="1">SUMIFS(#REF!,#REF!,A22,#REF!,$CI$2,#REF!,$CQ$1)</f>
        <v>#REF!</v>
      </c>
      <c r="CJ22" s="60"/>
      <c r="CK22" s="49">
        <f>SUMIFS('Inventory Matrix'!$E:$E,'Inventory Matrix'!$G:$G,$CK$2,'Inventory Matrix'!$B:$B,$CB$1,'Inventory Matrix'!$C:$C,A22)</f>
        <v>0</v>
      </c>
      <c r="CL22" s="49">
        <f>SUMIFS('Inventory Matrix'!$E:$E,'Inventory Matrix'!$G:$G,$CL$2,'Inventory Matrix'!$B:$B,$CB$1,'Inventory Matrix'!$C:$C,A22)</f>
        <v>0</v>
      </c>
      <c r="CM22" s="49">
        <f>SUMIFS('Inventory Matrix'!$E:$E,'Inventory Matrix'!$G:$G,$CM$2,'Inventory Matrix'!$B:$B,$CB$1,'Inventory Matrix'!$C:$C,A22)</f>
        <v>0</v>
      </c>
      <c r="CN22" s="57">
        <f>SUMIFS('Inventory Matrix'!$E:$E,'Inventory Matrix'!$G:$G,$CN$2,'Inventory Matrix'!$B:$B,$CB$1,'Inventory Matrix'!$C:$C,A22)</f>
        <v>0</v>
      </c>
      <c r="CO22" s="96" t="str">
        <f t="shared" ca="1" si="42"/>
        <v>-</v>
      </c>
      <c r="CP22" s="63">
        <f t="shared" ca="1" si="43"/>
        <v>0</v>
      </c>
      <c r="CQ22" s="97">
        <f>SUMIFS(Stock!$D:$D,Stock!$A:$A,$CQ$1,Stock!$C:$C,A22)</f>
        <v>0</v>
      </c>
      <c r="CR22" s="64"/>
      <c r="CS22" s="65">
        <f>SUMIFS(Stock!$D:$D,Stock!$A:$A,$CS$1,Stock!$C:$C,A22)</f>
        <v>0</v>
      </c>
      <c r="CT22" s="64"/>
      <c r="CU22" s="38" t="e">
        <f ca="1">SUMIFS(#REF!,#REF!,A22,#REF!,$CU$2,#REF!,$DA$1)</f>
        <v>#REF!</v>
      </c>
      <c r="CV22" s="38" t="e">
        <f ca="1">SUMIFS(#REF!,#REF!,A22,#REF!,$CV$2,#REF!,$DA$1)</f>
        <v>#REF!</v>
      </c>
      <c r="CW22" s="38" t="e">
        <f ca="1">SUMIFS(#REF!,#REF!,A22,#REF!,$CW$2,#REF!,$DA$1)</f>
        <v>#REF!</v>
      </c>
      <c r="CX22" s="38" t="e">
        <f ca="1">SUMIFS(#REF!,#REF!,A22,#REF!,$CX$2,#REF!,$DA$1)</f>
        <v>#REF!</v>
      </c>
      <c r="CY22" s="38" t="e">
        <f ca="1">SUMIFS(#REF!,#REF!,A22,#REF!,$CY$2,#REF!,$DA$1)</f>
        <v>#REF!</v>
      </c>
      <c r="CZ22" s="38" t="e">
        <f ca="1">SUMIFS(#REF!,#REF!,A22,#REF!,$CZ$2,#REF!,$DA$1)</f>
        <v>#REF!</v>
      </c>
      <c r="DA22" s="65">
        <f>SUMIFS(Stock!$D:$D,Stock!$A:$A,$DA$1,Stock!$C:$C,A22)</f>
        <v>0</v>
      </c>
      <c r="DB22" s="65">
        <f>SUMIFS(Stock!$D:$D,Stock!$A:$A,$DB$1,Stock!$C:$C,A22)</f>
        <v>0</v>
      </c>
      <c r="DC22" s="65">
        <f>SUMIFS(Stock!$D:$D,Stock!$A:$A,$DC$1,Stock!$C:$C,A22)</f>
        <v>0</v>
      </c>
      <c r="DD22" s="66"/>
      <c r="DE22" s="66"/>
      <c r="DF22" s="67">
        <f>SUMIFS('Inventory Matrix'!$E:$E,'Inventory Matrix'!$B:$B,$DF$2,'Inventory Matrix'!$G:$G,$DK$2,'Inventory Matrix'!$C:$C,A22)</f>
        <v>0</v>
      </c>
      <c r="DG22" s="67">
        <f>SUMIFS('Inventory Matrix'!$E:$E,'Inventory Matrix'!$B:$B,$DG$2,'Inventory Matrix'!$G:$G,$DK$2,'Inventory Matrix'!$C:$C,A22)</f>
        <v>0</v>
      </c>
      <c r="DH22" s="67">
        <f>SUMIFS('Inventory Matrix'!$E:$E,'Inventory Matrix'!$B:$B,$DH$2,'Inventory Matrix'!$G:$G,$DK$2,'Inventory Matrix'!$C:$C,A22)</f>
        <v>0</v>
      </c>
      <c r="DI22" s="67">
        <f>SUMIFS('Inventory Matrix'!$E:$E,'Inventory Matrix'!$B:$B,$DI$2,'Inventory Matrix'!$G:$G,$DK$2,'Inventory Matrix'!$C:$C,A22)</f>
        <v>0</v>
      </c>
      <c r="DJ22" s="67">
        <f>SUMIFS('Inventory Matrix'!$E:$E,'Inventory Matrix'!$B:$B,$DJ$2,'Inventory Matrix'!$G:$G,$DK$2,'Inventory Matrix'!$C:$C,A22)</f>
        <v>0</v>
      </c>
      <c r="DK22" s="98">
        <f>SUMIFS('Inventory Matrix'!$E:$E,'Inventory Matrix'!$G:$G,$DK$2,'Inventory Matrix'!$C:$C,A22)</f>
        <v>0</v>
      </c>
      <c r="DL22" s="48"/>
      <c r="DM22" s="67">
        <f>SUMIFS('Inventory Matrix'!$E:$E,'Inventory Matrix'!$B:$B,$DM$2,'Inventory Matrix'!$G:$G,$DR$2,'Inventory Matrix'!$C:$C,A22)</f>
        <v>0</v>
      </c>
      <c r="DN22" s="67">
        <f>SUMIFS('Inventory Matrix'!$E:$E,'Inventory Matrix'!$B:$B,$DN$2,'Inventory Matrix'!$G:$G,$DR$2,'Inventory Matrix'!$C:$C,A22)</f>
        <v>0</v>
      </c>
      <c r="DO22" s="67">
        <f>SUMIFS('Inventory Matrix'!$E:$E,'Inventory Matrix'!$B:$B,$DO$2,'Inventory Matrix'!$G:$G,$DR$2,'Inventory Matrix'!$C:$C,A22)</f>
        <v>0</v>
      </c>
      <c r="DP22" s="67">
        <f>SUMIFS('Inventory Matrix'!$E:$E,'Inventory Matrix'!$B:$B,$DP$2,'Inventory Matrix'!$G:$G,$DR$2,'Inventory Matrix'!$C:$C,A22)</f>
        <v>0</v>
      </c>
      <c r="DQ22" s="67">
        <f>SUMIFS('Inventory Matrix'!$E:$E,'Inventory Matrix'!$B:$B,$DQ$2,'Inventory Matrix'!$G:$G,$DR$2,'Inventory Matrix'!$C:$C,A22)</f>
        <v>0</v>
      </c>
      <c r="DR22" s="98">
        <f>SUMIFS('Inventory Matrix'!$E:$E,'Inventory Matrix'!$G:$G,$DR$2,'Inventory Matrix'!$C:$C,A22)</f>
        <v>0</v>
      </c>
      <c r="DS22" s="44"/>
      <c r="DT22" s="67">
        <f>SUMIFS('Inventory Matrix'!$E:$E,'Inventory Matrix'!$B:$B,$DT$2,'Inventory Matrix'!$G:$G,$DY$2,'Inventory Matrix'!$C:$C,A22)</f>
        <v>0</v>
      </c>
      <c r="DU22" s="67">
        <f>SUMIFS('Inventory Matrix'!$E:$E,'Inventory Matrix'!$B:$B,$DU$2,'Inventory Matrix'!$G:$G,$DY$2,'Inventory Matrix'!$C:$C,A22)</f>
        <v>0</v>
      </c>
      <c r="DV22" s="67">
        <f>SUMIFS('Inventory Matrix'!$E:$E,'Inventory Matrix'!$B:$B,$DV$2,'Inventory Matrix'!$G:$G,$DY$2,'Inventory Matrix'!$C:$C,A22)</f>
        <v>0</v>
      </c>
      <c r="DW22" s="67">
        <f>SUMIFS('Inventory Matrix'!$E:$E,'Inventory Matrix'!$B:$B,$DW$2,'Inventory Matrix'!$G:$G,$DY$2,'Inventory Matrix'!$C:$C,A22)</f>
        <v>0</v>
      </c>
      <c r="DX22" s="67">
        <f>SUMIFS('Inventory Matrix'!$E:$E,'Inventory Matrix'!$B:$B,$DX$2,'Inventory Matrix'!$G:$G,$DY$2,'Inventory Matrix'!$C:$C,A22)</f>
        <v>0</v>
      </c>
      <c r="DY22" s="98">
        <f>SUMIFS('Inventory Matrix'!$E:$E,'Inventory Matrix'!$G:$G,$DY$2,'Inventory Matrix'!$C:$C,A22)</f>
        <v>0</v>
      </c>
      <c r="DZ22" s="44"/>
      <c r="EA22" s="67">
        <f>SUMIFS('Inventory Matrix'!$E:$E,'Inventory Matrix'!$B:$B,$EA$2,'Inventory Matrix'!$G:$G,$EF$2,'Inventory Matrix'!$C:$C,A22)</f>
        <v>0</v>
      </c>
      <c r="EB22" s="67">
        <f>SUMIFS('Inventory Matrix'!$E:$E,'Inventory Matrix'!$B:$B,$EB$2,'Inventory Matrix'!$G:$G,$EF$2,'Inventory Matrix'!$C:$C,A22)</f>
        <v>0</v>
      </c>
      <c r="EC22" s="67">
        <f>SUMIFS('Inventory Matrix'!$E:$E,'Inventory Matrix'!$B:$B,$EC$2,'Inventory Matrix'!$G:$G,$EF$2,'Inventory Matrix'!$C:$C,A22)</f>
        <v>0</v>
      </c>
      <c r="ED22" s="67">
        <f>SUMIFS('Inventory Matrix'!$E:$E,'Inventory Matrix'!$B:$B,$ED$2,'Inventory Matrix'!$G:$G,$EF$2,'Inventory Matrix'!$C:$C,A22)</f>
        <v>0</v>
      </c>
      <c r="EE22" s="67">
        <f>SUMIFS('Inventory Matrix'!$E:$E,'Inventory Matrix'!$B:$B,$EE$2,'Inventory Matrix'!$G:$G,$EF$2,'Inventory Matrix'!$C:$C,A22)</f>
        <v>0</v>
      </c>
      <c r="EF22" s="98">
        <f>SUMIFS('Inventory Matrix'!$E:$E,'Inventory Matrix'!$G:$G,$EF$2,'Inventory Matrix'!$C:$C,A22)</f>
        <v>0</v>
      </c>
      <c r="EG22" s="44"/>
    </row>
    <row r="23" spans="1:137" ht="13" x14ac:dyDescent="0.15">
      <c r="A23" s="160" t="str">
        <f t="shared" si="31"/>
        <v>Z15W000KS</v>
      </c>
      <c r="B23" s="70" t="s">
        <v>1981</v>
      </c>
      <c r="C23" s="71" t="s">
        <v>2001</v>
      </c>
      <c r="D23" s="71" t="s">
        <v>2002</v>
      </c>
      <c r="E23" s="72">
        <f>SUMIFS(Stock!$D:$D,Stock!$C:$C,A23)</f>
        <v>0</v>
      </c>
      <c r="F23" s="73" t="e">
        <f t="shared" ca="1" si="32"/>
        <v>#REF!</v>
      </c>
      <c r="G23" s="74">
        <f t="shared" ca="1" si="33"/>
        <v>0</v>
      </c>
      <c r="H23" s="44"/>
      <c r="I23" s="69" t="e">
        <f ca="1">SUMIFS(#REF!,#REF!,A23,#REF!,$I$2)</f>
        <v>#REF!</v>
      </c>
      <c r="J23" s="69" t="e">
        <f ca="1">SUMIFS(#REF!,#REF!,A23,#REF!,$J$2)</f>
        <v>#REF!</v>
      </c>
      <c r="K23" s="69" t="e">
        <f ca="1">SUMIFS(#REF!,#REF!,A23,#REF!,$K$2)</f>
        <v>#REF!</v>
      </c>
      <c r="L23" s="69" t="e">
        <f ca="1">SUMIFS(#REF!,#REF!,A23,#REF!,$L$2)</f>
        <v>#REF!</v>
      </c>
      <c r="M23" s="69" t="e">
        <f ca="1">SUMIFS(#REF!,#REF!,A23,#REF!,$M$2)</f>
        <v>#REF!</v>
      </c>
      <c r="N23" s="69" t="e">
        <f ca="1">SUMIFS(#REF!,#REF!,A23,#REF!,$N$2)</f>
        <v>#REF!</v>
      </c>
      <c r="O23" s="69" t="e">
        <f ca="1">SUMIFS(#REF!,#REF!,A23,#REF!,$O$2)</f>
        <v>#REF!</v>
      </c>
      <c r="P23" s="69" t="e">
        <f ca="1">SUMIFS(#REF!,#REF!,A23,#REF!,$P$2)</f>
        <v>#REF!</v>
      </c>
      <c r="Q23" s="69" t="e">
        <f ca="1">SUMIFS(#REF!,#REF!,A23,#REF!,$Q$2)</f>
        <v>#REF!</v>
      </c>
      <c r="R23" s="69" t="e">
        <f ca="1">SUMIFS(#REF!,#REF!,A23,#REF!,$R$2)</f>
        <v>#REF!</v>
      </c>
      <c r="S23" s="75"/>
      <c r="T23" s="44"/>
      <c r="U23" s="46"/>
      <c r="V23" s="69" t="e">
        <f ca="1">SUMIFS(#REF!,#REF!,A23,#REF!,$V$2,#REF!,$AI$1)</f>
        <v>#REF!</v>
      </c>
      <c r="W23" s="69" t="e">
        <f ca="1">SUMIFS(#REF!,#REF!,A23,#REF!,$W$2,#REF!,$AI$1)</f>
        <v>#REF!</v>
      </c>
      <c r="X23" s="69" t="e">
        <f ca="1">SUMIFS(#REF!,#REF!,A23,#REF!,$X$2,#REF!,$AI$1)</f>
        <v>#REF!</v>
      </c>
      <c r="Y23" s="69" t="e">
        <f ca="1">SUMIFS(#REF!,#REF!,A23,#REF!,$Y$2,#REF!,$AI$1)</f>
        <v>#REF!</v>
      </c>
      <c r="Z23" s="69" t="e">
        <f ca="1">SUMIFS(#REF!,#REF!,A23,#REF!,$Z$2,#REF!,$AI$1)</f>
        <v>#REF!</v>
      </c>
      <c r="AA23" s="69" t="e">
        <f ca="1">SUMIFS(#REF!,#REF!,A23,#REF!,$AA$2,#REF!,$AI$1)</f>
        <v>#REF!</v>
      </c>
      <c r="AB23" s="48"/>
      <c r="AC23" s="76">
        <f>SUMIFS('Inventory Matrix'!$E:$E,'Inventory Matrix'!$G:$G,$AC$2,'Inventory Matrix'!$B:$B,$AI$1,'Inventory Matrix'!$C:$C,A23)</f>
        <v>0</v>
      </c>
      <c r="AD23" s="70">
        <f>SUMIFS('Inventory Matrix'!$E:$E,'Inventory Matrix'!$G:$G,$AD$2,'Inventory Matrix'!$B:$B,$AI$1,'Inventory Matrix'!$C:$C,A23)</f>
        <v>0</v>
      </c>
      <c r="AE23" s="70">
        <f>SUMIFS('Inventory Matrix'!$E:$E,'Inventory Matrix'!$G:$G,$AE$2,'Inventory Matrix'!$B:$B,$AI$1,'Inventory Matrix'!$C:$C,A23)</f>
        <v>0</v>
      </c>
      <c r="AF23" s="77">
        <f>SUMIFS('Inventory Matrix'!$E:$E,'Inventory Matrix'!$G:$G,$AF$2,'Inventory Matrix'!$B:$B,$AI$1,'Inventory Matrix'!$C:$C,A23)</f>
        <v>0</v>
      </c>
      <c r="AG23" s="78" t="str">
        <f t="shared" ca="1" si="34"/>
        <v>-</v>
      </c>
      <c r="AH23" s="79">
        <f t="shared" ca="1" si="35"/>
        <v>0</v>
      </c>
      <c r="AI23" s="80">
        <f>SUMIFS(Stock!$D:$D,Stock!$A:$A,$AI$1,Stock!$C:$C,A23)</f>
        <v>0</v>
      </c>
      <c r="AJ23" s="55"/>
      <c r="AK23" s="69" t="e">
        <f ca="1">SUMIFS(#REF!,#REF!,A23,#REF!,$AK$2,#REF!,$AX$1)</f>
        <v>#REF!</v>
      </c>
      <c r="AL23" s="69" t="e">
        <f ca="1">SUMIFS(#REF!,#REF!,A23,#REF!,$AL$2,#REF!,$AX$1)</f>
        <v>#REF!</v>
      </c>
      <c r="AM23" s="69" t="e">
        <f ca="1">SUMIFS(#REF!,#REF!,A23,#REF!,$AM$2,#REF!,$AX$1)</f>
        <v>#REF!</v>
      </c>
      <c r="AN23" s="69" t="e">
        <f ca="1">SUMIFS(#REF!,#REF!,A23,#REF!,$AN$2,#REF!,$AX$1)</f>
        <v>#REF!</v>
      </c>
      <c r="AO23" s="69" t="e">
        <f ca="1">SUMIFS(#REF!,#REF!,A23,#REF!,$AO$2,#REF!,$AX$1)</f>
        <v>#REF!</v>
      </c>
      <c r="AP23" s="69" t="e">
        <f ca="1">SUMIFS(#REF!,#REF!,A23,#REF!,$AP$2,#REF!,$AX$1)</f>
        <v>#REF!</v>
      </c>
      <c r="AQ23" s="81"/>
      <c r="AR23" s="82">
        <f>SUMIFS('Inventory Matrix'!$E:$E,'Inventory Matrix'!$G:$G,$AR$2,'Inventory Matrix'!$B:$B,$AX$1,'Inventory Matrix'!$C:$C,A23)</f>
        <v>0</v>
      </c>
      <c r="AS23" s="82">
        <f>SUMIFS('Inventory Matrix'!$E:$E,'Inventory Matrix'!$G:$G,$AS$2,'Inventory Matrix'!$B:$B,$AX$1,'Inventory Matrix'!$C:$C,A23)</f>
        <v>0</v>
      </c>
      <c r="AT23" s="82">
        <f>SUMIFS('Inventory Matrix'!$E:$E,'Inventory Matrix'!$G:$G,$AT$2,'Inventory Matrix'!$B:$B,$AX$1,'Inventory Matrix'!$C:$C,A23)</f>
        <v>0</v>
      </c>
      <c r="AU23" s="83">
        <f>SUMIFS('Inventory Matrix'!$E:$E,'Inventory Matrix'!$G:$G,$AU$2,'Inventory Matrix'!$B:$B,$AX$1,'Inventory Matrix'!$C:$C,A23)</f>
        <v>0</v>
      </c>
      <c r="AV23" s="85" t="str">
        <f t="shared" ca="1" si="36"/>
        <v>-</v>
      </c>
      <c r="AW23" s="88">
        <f t="shared" ca="1" si="37"/>
        <v>0</v>
      </c>
      <c r="AX23" s="87">
        <f>SUMIFS(Stock!$D:$D,Stock!$A:$A,$AX$1,Stock!$C:$C,A23)</f>
        <v>0</v>
      </c>
      <c r="AY23" s="55"/>
      <c r="AZ23" s="69" t="e">
        <f ca="1">SUMIFS(#REF!,#REF!,A23,#REF!,$AZ$2,#REF!,$BM$1)</f>
        <v>#REF!</v>
      </c>
      <c r="BA23" s="69" t="e">
        <f ca="1">SUMIFS(#REF!,#REF!,A23,#REF!,$BA$2,#REF!,$BM$1)</f>
        <v>#REF!</v>
      </c>
      <c r="BB23" s="69" t="e">
        <f ca="1">SUMIFS(#REF!,#REF!,A23,#REF!,$BB$2,#REF!,$BM$1)</f>
        <v>#REF!</v>
      </c>
      <c r="BC23" s="69" t="e">
        <f ca="1">SUMIFS(#REF!,#REF!,A23,#REF!,$BC$2,#REF!,$BM$1)</f>
        <v>#REF!</v>
      </c>
      <c r="BD23" s="69" t="e">
        <f ca="1">SUMIFS(#REF!,#REF!,A23,#REF!,$BD$2,#REF!,$BM$1)</f>
        <v>#REF!</v>
      </c>
      <c r="BE23" s="69" t="e">
        <f ca="1">SUMIFS(#REF!,#REF!,A23,#REF!,$BE$2,#REF!,$BM$1)</f>
        <v>#REF!</v>
      </c>
      <c r="BF23" s="60"/>
      <c r="BG23" s="82">
        <f>SUMIFS('Inventory Matrix'!$E:$E,'Inventory Matrix'!$G:$G,$BG$2,'Inventory Matrix'!$B:$B,$BM$1,'Inventory Matrix'!$C:$C,A23)</f>
        <v>0</v>
      </c>
      <c r="BH23" s="82">
        <f>SUMIFS('Inventory Matrix'!$E:$E,'Inventory Matrix'!$G:$G,$BH$2,'Inventory Matrix'!$B:$B,$BM$1,'Inventory Matrix'!$C:$C,A23)</f>
        <v>0</v>
      </c>
      <c r="BI23" s="82">
        <f>SUMIFS('Inventory Matrix'!$E:$E,'Inventory Matrix'!$G:$G,$BI$2,'Inventory Matrix'!$B:$B,$BM$1,'Inventory Matrix'!$C:$C,A23)</f>
        <v>0</v>
      </c>
      <c r="BJ23" s="83">
        <f>SUMIFS('Inventory Matrix'!$E:$E,'Inventory Matrix'!$G:$G,$BJ$2,'Inventory Matrix'!$B:$B,$BM$1,'Inventory Matrix'!$C:$C,A23)</f>
        <v>0</v>
      </c>
      <c r="BK23" s="85" t="str">
        <f t="shared" ca="1" si="38"/>
        <v>-</v>
      </c>
      <c r="BL23" s="86">
        <f t="shared" ca="1" si="39"/>
        <v>0</v>
      </c>
      <c r="BM23" s="87">
        <f>SUMIFS(Stock!$D:$D,Stock!$A:$A,$BM$1,Stock!$C:$C,A23)</f>
        <v>0</v>
      </c>
      <c r="BN23" s="55"/>
      <c r="BO23" s="69" t="e">
        <f ca="1">SUMIFS(#REF!,#REF!,A23,#REF!,$BO$2,#REF!,$CB$1)</f>
        <v>#REF!</v>
      </c>
      <c r="BP23" s="69" t="e">
        <f ca="1">SUMIFS(#REF!,#REF!,A23,#REF!,$BP$2,#REF!,$CB$1)</f>
        <v>#REF!</v>
      </c>
      <c r="BQ23" s="69" t="e">
        <f ca="1">SUMIFS(#REF!,#REF!,A23,#REF!,$BQ$2,#REF!,$CB$1)</f>
        <v>#REF!</v>
      </c>
      <c r="BR23" s="69" t="e">
        <f ca="1">SUMIFS(#REF!,#REF!,A23,#REF!,$BR$2,#REF!,$CB$1)</f>
        <v>#REF!</v>
      </c>
      <c r="BS23" s="69" t="e">
        <f ca="1">SUMIFS(#REF!,#REF!,A23,#REF!,$BS$2,#REF!,$CB$1)</f>
        <v>#REF!</v>
      </c>
      <c r="BT23" s="69" t="e">
        <f ca="1">SUMIFS(#REF!,#REF!,A23,#REF!,$BT$2,#REF!,$CB$1)</f>
        <v>#REF!</v>
      </c>
      <c r="BU23" s="60"/>
      <c r="BV23" s="82">
        <f>SUMIFS('Inventory Matrix'!$E:$E,'Inventory Matrix'!$G:$G,$BV$2,'Inventory Matrix'!$B:$B,$CB$1,'Inventory Matrix'!$C:$C,A23)</f>
        <v>0</v>
      </c>
      <c r="BW23" s="82">
        <f>SUMIFS('Inventory Matrix'!$E:$E,'Inventory Matrix'!$G:$G,$BW$2,'Inventory Matrix'!$B:$B,$CB$1,'Inventory Matrix'!$C:$C,A23)</f>
        <v>0</v>
      </c>
      <c r="BX23" s="82">
        <f>SUMIFS('Inventory Matrix'!$E:$E,'Inventory Matrix'!$G:$G,$BX$2,'Inventory Matrix'!$B:$B,$CB$1,'Inventory Matrix'!$C:$C,A23)</f>
        <v>0</v>
      </c>
      <c r="BY23" s="83">
        <f>SUMIFS('Inventory Matrix'!$E:$E,'Inventory Matrix'!$G:$G,$BY$2,'Inventory Matrix'!$B:$B,$CB$1,'Inventory Matrix'!$C:$C,A23)</f>
        <v>0</v>
      </c>
      <c r="BZ23" s="85" t="str">
        <f t="shared" ca="1" si="40"/>
        <v>-</v>
      </c>
      <c r="CA23" s="88">
        <f t="shared" ca="1" si="41"/>
        <v>0</v>
      </c>
      <c r="CB23" s="87">
        <f>SUMIFS(Stock!$D:$D,Stock!$A:$A,$CB$1,Stock!$C:$C,A23)</f>
        <v>0</v>
      </c>
      <c r="CC23" s="55"/>
      <c r="CD23" s="69" t="e">
        <f ca="1">SUMIFS(#REF!,#REF!,A23,#REF!,$CD$2,#REF!,$CQ$1)</f>
        <v>#REF!</v>
      </c>
      <c r="CE23" s="69" t="e">
        <f ca="1">SUMIFS(#REF!,#REF!,A23,#REF!,$CE$2,#REF!,$CQ$1)</f>
        <v>#REF!</v>
      </c>
      <c r="CF23" s="69" t="e">
        <f ca="1">SUMIFS(#REF!,#REF!,A23,#REF!,$CF$2,#REF!,$CQ$1)</f>
        <v>#REF!</v>
      </c>
      <c r="CG23" s="69" t="e">
        <f ca="1">SUMIFS(#REF!,#REF!,A23,#REF!,$CG$2,#REF!,$CQ$1)</f>
        <v>#REF!</v>
      </c>
      <c r="CH23" s="69" t="e">
        <f ca="1">SUMIFS(#REF!,#REF!,A23,#REF!,$CH$2,#REF!,$CQ$1)</f>
        <v>#REF!</v>
      </c>
      <c r="CI23" s="69" t="e">
        <f ca="1">SUMIFS(#REF!,#REF!,A23,#REF!,$CI$2,#REF!,$CQ$1)</f>
        <v>#REF!</v>
      </c>
      <c r="CJ23" s="60"/>
      <c r="CK23" s="82">
        <f>SUMIFS('Inventory Matrix'!$E:$E,'Inventory Matrix'!$G:$G,$CK$2,'Inventory Matrix'!$B:$B,$CB$1,'Inventory Matrix'!$C:$C,A23)</f>
        <v>0</v>
      </c>
      <c r="CL23" s="82">
        <f>SUMIFS('Inventory Matrix'!$E:$E,'Inventory Matrix'!$G:$G,$CL$2,'Inventory Matrix'!$B:$B,$CB$1,'Inventory Matrix'!$C:$C,A23)</f>
        <v>0</v>
      </c>
      <c r="CM23" s="82">
        <f>SUMIFS('Inventory Matrix'!$E:$E,'Inventory Matrix'!$G:$G,$CM$2,'Inventory Matrix'!$B:$B,$CB$1,'Inventory Matrix'!$C:$C,A23)</f>
        <v>0</v>
      </c>
      <c r="CN23" s="83">
        <f>SUMIFS('Inventory Matrix'!$E:$E,'Inventory Matrix'!$G:$G,$CN$2,'Inventory Matrix'!$B:$B,$CB$1,'Inventory Matrix'!$C:$C,A23)</f>
        <v>0</v>
      </c>
      <c r="CO23" s="85" t="str">
        <f t="shared" ca="1" si="42"/>
        <v>-</v>
      </c>
      <c r="CP23" s="88">
        <f t="shared" ca="1" si="43"/>
        <v>0</v>
      </c>
      <c r="CQ23" s="87">
        <f>SUMIFS(Stock!$D:$D,Stock!$A:$A,$CQ$1,Stock!$C:$C,A23)</f>
        <v>0</v>
      </c>
      <c r="CR23" s="64"/>
      <c r="CS23" s="89">
        <f>SUMIFS(Stock!$D:$D,Stock!$A:$A,$CS$1,Stock!$C:$C,A23)</f>
        <v>0</v>
      </c>
      <c r="CT23" s="64"/>
      <c r="CU23" s="69" t="e">
        <f ca="1">SUMIFS(#REF!,#REF!,A23,#REF!,$CU$2,#REF!,$DA$1)</f>
        <v>#REF!</v>
      </c>
      <c r="CV23" s="69" t="e">
        <f ca="1">SUMIFS(#REF!,#REF!,A23,#REF!,$CV$2,#REF!,$DA$1)</f>
        <v>#REF!</v>
      </c>
      <c r="CW23" s="69" t="e">
        <f ca="1">SUMIFS(#REF!,#REF!,A23,#REF!,$CW$2,#REF!,$DA$1)</f>
        <v>#REF!</v>
      </c>
      <c r="CX23" s="69" t="e">
        <f ca="1">SUMIFS(#REF!,#REF!,A23,#REF!,$CX$2,#REF!,$DA$1)</f>
        <v>#REF!</v>
      </c>
      <c r="CY23" s="69" t="e">
        <f ca="1">SUMIFS(#REF!,#REF!,A23,#REF!,$CY$2,#REF!,$DA$1)</f>
        <v>#REF!</v>
      </c>
      <c r="CZ23" s="69" t="e">
        <f ca="1">SUMIFS(#REF!,#REF!,A23,#REF!,$CZ$2,#REF!,$DA$1)</f>
        <v>#REF!</v>
      </c>
      <c r="DA23" s="89">
        <f>SUMIFS(Stock!$D:$D,Stock!$A:$A,$DA$1,Stock!$C:$C,A23)</f>
        <v>0</v>
      </c>
      <c r="DB23" s="89">
        <f>SUMIFS(Stock!$D:$D,Stock!$A:$A,$DB$1,Stock!$C:$C,A23)</f>
        <v>0</v>
      </c>
      <c r="DC23" s="89">
        <f>SUMIFS(Stock!$D:$D,Stock!$A:$A,$DC$1,Stock!$C:$C,A23)</f>
        <v>0</v>
      </c>
      <c r="DD23" s="66"/>
      <c r="DE23" s="66"/>
      <c r="DF23" s="90">
        <f>SUMIFS('Inventory Matrix'!$E:$E,'Inventory Matrix'!$B:$B,$DF$2,'Inventory Matrix'!$G:$G,$DK$2,'Inventory Matrix'!$C:$C,A23)</f>
        <v>0</v>
      </c>
      <c r="DG23" s="90">
        <f>SUMIFS('Inventory Matrix'!$E:$E,'Inventory Matrix'!$B:$B,$DG$2,'Inventory Matrix'!$G:$G,$DK$2,'Inventory Matrix'!$C:$C,A23)</f>
        <v>0</v>
      </c>
      <c r="DH23" s="90">
        <f>SUMIFS('Inventory Matrix'!$E:$E,'Inventory Matrix'!$B:$B,$DH$2,'Inventory Matrix'!$G:$G,$DK$2,'Inventory Matrix'!$C:$C,A23)</f>
        <v>0</v>
      </c>
      <c r="DI23" s="90">
        <f>SUMIFS('Inventory Matrix'!$E:$E,'Inventory Matrix'!$B:$B,$DI$2,'Inventory Matrix'!$G:$G,$DK$2,'Inventory Matrix'!$C:$C,A23)</f>
        <v>0</v>
      </c>
      <c r="DJ23" s="90">
        <f>SUMIFS('Inventory Matrix'!$E:$E,'Inventory Matrix'!$B:$B,$DJ$2,'Inventory Matrix'!$G:$G,$DK$2,'Inventory Matrix'!$C:$C,A23)</f>
        <v>0</v>
      </c>
      <c r="DK23" s="91">
        <f>SUMIFS('Inventory Matrix'!$E:$E,'Inventory Matrix'!$G:$G,$DK$2,'Inventory Matrix'!$C:$C,A23)</f>
        <v>0</v>
      </c>
      <c r="DL23" s="48"/>
      <c r="DM23" s="90">
        <f>SUMIFS('Inventory Matrix'!$E:$E,'Inventory Matrix'!$B:$B,$DM$2,'Inventory Matrix'!$G:$G,$DR$2,'Inventory Matrix'!$C:$C,A23)</f>
        <v>0</v>
      </c>
      <c r="DN23" s="90">
        <f>SUMIFS('Inventory Matrix'!$E:$E,'Inventory Matrix'!$B:$B,$DN$2,'Inventory Matrix'!$G:$G,$DR$2,'Inventory Matrix'!$C:$C,A23)</f>
        <v>0</v>
      </c>
      <c r="DO23" s="90">
        <f>SUMIFS('Inventory Matrix'!$E:$E,'Inventory Matrix'!$B:$B,$DO$2,'Inventory Matrix'!$G:$G,$DR$2,'Inventory Matrix'!$C:$C,A23)</f>
        <v>0</v>
      </c>
      <c r="DP23" s="90">
        <f>SUMIFS('Inventory Matrix'!$E:$E,'Inventory Matrix'!$B:$B,$DP$2,'Inventory Matrix'!$G:$G,$DR$2,'Inventory Matrix'!$C:$C,A23)</f>
        <v>0</v>
      </c>
      <c r="DQ23" s="90">
        <f>SUMIFS('Inventory Matrix'!$E:$E,'Inventory Matrix'!$B:$B,$DQ$2,'Inventory Matrix'!$G:$G,$DR$2,'Inventory Matrix'!$C:$C,A23)</f>
        <v>0</v>
      </c>
      <c r="DR23" s="91">
        <f>SUMIFS('Inventory Matrix'!$E:$E,'Inventory Matrix'!$G:$G,$DR$2,'Inventory Matrix'!$C:$C,A23)</f>
        <v>0</v>
      </c>
      <c r="DS23" s="44"/>
      <c r="DT23" s="90">
        <f>SUMIFS('Inventory Matrix'!$E:$E,'Inventory Matrix'!$B:$B,$DT$2,'Inventory Matrix'!$G:$G,$DY$2,'Inventory Matrix'!$C:$C,A23)</f>
        <v>0</v>
      </c>
      <c r="DU23" s="90">
        <f>SUMIFS('Inventory Matrix'!$E:$E,'Inventory Matrix'!$B:$B,$DU$2,'Inventory Matrix'!$G:$G,$DY$2,'Inventory Matrix'!$C:$C,A23)</f>
        <v>0</v>
      </c>
      <c r="DV23" s="90">
        <f>SUMIFS('Inventory Matrix'!$E:$E,'Inventory Matrix'!$B:$B,$DV$2,'Inventory Matrix'!$G:$G,$DY$2,'Inventory Matrix'!$C:$C,A23)</f>
        <v>0</v>
      </c>
      <c r="DW23" s="90">
        <f>SUMIFS('Inventory Matrix'!$E:$E,'Inventory Matrix'!$B:$B,$DW$2,'Inventory Matrix'!$G:$G,$DY$2,'Inventory Matrix'!$C:$C,A23)</f>
        <v>0</v>
      </c>
      <c r="DX23" s="90">
        <f>SUMIFS('Inventory Matrix'!$E:$E,'Inventory Matrix'!$B:$B,$DX$2,'Inventory Matrix'!$G:$G,$DY$2,'Inventory Matrix'!$C:$C,A23)</f>
        <v>0</v>
      </c>
      <c r="DY23" s="91">
        <f>SUMIFS('Inventory Matrix'!$E:$E,'Inventory Matrix'!$G:$G,$DY$2,'Inventory Matrix'!$C:$C,A23)</f>
        <v>0</v>
      </c>
      <c r="DZ23" s="44"/>
      <c r="EA23" s="90">
        <f>SUMIFS('Inventory Matrix'!$E:$E,'Inventory Matrix'!$B:$B,$EA$2,'Inventory Matrix'!$G:$G,$EF$2,'Inventory Matrix'!$C:$C,A23)</f>
        <v>0</v>
      </c>
      <c r="EB23" s="90">
        <f>SUMIFS('Inventory Matrix'!$E:$E,'Inventory Matrix'!$B:$B,$EB$2,'Inventory Matrix'!$G:$G,$EF$2,'Inventory Matrix'!$C:$C,A23)</f>
        <v>0</v>
      </c>
      <c r="EC23" s="90">
        <f>SUMIFS('Inventory Matrix'!$E:$E,'Inventory Matrix'!$B:$B,$EC$2,'Inventory Matrix'!$G:$G,$EF$2,'Inventory Matrix'!$C:$C,A23)</f>
        <v>0</v>
      </c>
      <c r="ED23" s="90">
        <f>SUMIFS('Inventory Matrix'!$E:$E,'Inventory Matrix'!$B:$B,$ED$2,'Inventory Matrix'!$G:$G,$EF$2,'Inventory Matrix'!$C:$C,A23)</f>
        <v>0</v>
      </c>
      <c r="EE23" s="90">
        <f>SUMIFS('Inventory Matrix'!$E:$E,'Inventory Matrix'!$B:$B,$EE$2,'Inventory Matrix'!$G:$G,$EF$2,'Inventory Matrix'!$C:$C,A23)</f>
        <v>0</v>
      </c>
      <c r="EF23" s="91">
        <f>SUMIFS('Inventory Matrix'!$E:$E,'Inventory Matrix'!$G:$G,$EF$2,'Inventory Matrix'!$C:$C,A23)</f>
        <v>0</v>
      </c>
      <c r="EG23" s="44"/>
    </row>
    <row r="24" spans="1:137" ht="13" x14ac:dyDescent="0.15">
      <c r="A24" s="158" t="str">
        <f t="shared" si="31"/>
        <v>Z160000KN</v>
      </c>
      <c r="B24" s="39" t="s">
        <v>1981</v>
      </c>
      <c r="C24" s="40" t="s">
        <v>2003</v>
      </c>
      <c r="D24" s="40" t="s">
        <v>2004</v>
      </c>
      <c r="E24" s="41">
        <f>SUMIFS(Stock!$D:$D,Stock!$C:$C,A24)</f>
        <v>0</v>
      </c>
      <c r="F24" s="42" t="e">
        <f t="shared" ca="1" si="32"/>
        <v>#REF!</v>
      </c>
      <c r="G24" s="43">
        <f t="shared" ca="1" si="33"/>
        <v>0</v>
      </c>
      <c r="H24" s="44"/>
      <c r="I24" s="38" t="e">
        <f ca="1">SUMIFS(#REF!,#REF!,A24,#REF!,$I$2)</f>
        <v>#REF!</v>
      </c>
      <c r="J24" s="38" t="e">
        <f ca="1">SUMIFS(#REF!,#REF!,A24,#REF!,$J$2)</f>
        <v>#REF!</v>
      </c>
      <c r="K24" s="38" t="e">
        <f ca="1">SUMIFS(#REF!,#REF!,A24,#REF!,$K$2)</f>
        <v>#REF!</v>
      </c>
      <c r="L24" s="38" t="e">
        <f ca="1">SUMIFS(#REF!,#REF!,A24,#REF!,$L$2)</f>
        <v>#REF!</v>
      </c>
      <c r="M24" s="38" t="e">
        <f ca="1">SUMIFS(#REF!,#REF!,A24,#REF!,$M$2)</f>
        <v>#REF!</v>
      </c>
      <c r="N24" s="38" t="e">
        <f ca="1">SUMIFS(#REF!,#REF!,A24,#REF!,$N$2)</f>
        <v>#REF!</v>
      </c>
      <c r="O24" s="38" t="e">
        <f ca="1">SUMIFS(#REF!,#REF!,A24,#REF!,$O$2)</f>
        <v>#REF!</v>
      </c>
      <c r="P24" s="38" t="e">
        <f ca="1">SUMIFS(#REF!,#REF!,A24,#REF!,$P$2)</f>
        <v>#REF!</v>
      </c>
      <c r="Q24" s="38" t="e">
        <f ca="1">SUMIFS(#REF!,#REF!,A24,#REF!,$Q$2)</f>
        <v>#REF!</v>
      </c>
      <c r="R24" s="38" t="e">
        <f ca="1">SUMIFS(#REF!,#REF!,A24,#REF!,$R$2)</f>
        <v>#REF!</v>
      </c>
      <c r="S24" s="45"/>
      <c r="T24" s="44"/>
      <c r="U24" s="46"/>
      <c r="V24" s="38" t="e">
        <f ca="1">SUMIFS(#REF!,#REF!,A24,#REF!,$V$2,#REF!,$AI$1)</f>
        <v>#REF!</v>
      </c>
      <c r="W24" s="38" t="e">
        <f ca="1">SUMIFS(#REF!,#REF!,A24,#REF!,$W$2,#REF!,$AI$1)</f>
        <v>#REF!</v>
      </c>
      <c r="X24" s="38" t="e">
        <f ca="1">SUMIFS(#REF!,#REF!,A24,#REF!,$X$2,#REF!,$AI$1)</f>
        <v>#REF!</v>
      </c>
      <c r="Y24" s="38" t="e">
        <f ca="1">SUMIFS(#REF!,#REF!,A24,#REF!,$Y$2,#REF!,$AI$1)</f>
        <v>#REF!</v>
      </c>
      <c r="Z24" s="38" t="e">
        <f ca="1">SUMIFS(#REF!,#REF!,A24,#REF!,$Z$2,#REF!,$AI$1)</f>
        <v>#REF!</v>
      </c>
      <c r="AA24" s="38" t="e">
        <f ca="1">SUMIFS(#REF!,#REF!,A24,#REF!,$AA$2,#REF!,$AI$1)</f>
        <v>#REF!</v>
      </c>
      <c r="AB24" s="48"/>
      <c r="AC24" s="92">
        <f>SUMIFS('Inventory Matrix'!$E:$E,'Inventory Matrix'!$G:$G,$AC$2,'Inventory Matrix'!$B:$B,$AI$1,'Inventory Matrix'!$C:$C,A24)</f>
        <v>0</v>
      </c>
      <c r="AD24" s="39">
        <f>SUMIFS('Inventory Matrix'!$E:$E,'Inventory Matrix'!$G:$G,$AD$2,'Inventory Matrix'!$B:$B,$AI$1,'Inventory Matrix'!$C:$C,A24)</f>
        <v>0</v>
      </c>
      <c r="AE24" s="39">
        <f>SUMIFS('Inventory Matrix'!$E:$E,'Inventory Matrix'!$G:$G,$AE$2,'Inventory Matrix'!$B:$B,$AI$1,'Inventory Matrix'!$C:$C,A24)</f>
        <v>0</v>
      </c>
      <c r="AF24" s="93">
        <f>SUMIFS('Inventory Matrix'!$E:$E,'Inventory Matrix'!$G:$G,$AF$2,'Inventory Matrix'!$B:$B,$AI$1,'Inventory Matrix'!$C:$C,A24)</f>
        <v>0</v>
      </c>
      <c r="AG24" s="94" t="str">
        <f t="shared" ca="1" si="34"/>
        <v>-</v>
      </c>
      <c r="AH24" s="53">
        <f t="shared" ca="1" si="35"/>
        <v>0</v>
      </c>
      <c r="AI24" s="95">
        <f>SUMIFS(Stock!$D:$D,Stock!$A:$A,$AI$1,Stock!$C:$C,A24)</f>
        <v>0</v>
      </c>
      <c r="AJ24" s="55"/>
      <c r="AK24" s="38" t="e">
        <f ca="1">SUMIFS(#REF!,#REF!,A24,#REF!,$AK$2,#REF!,$AX$1)</f>
        <v>#REF!</v>
      </c>
      <c r="AL24" s="38" t="e">
        <f ca="1">SUMIFS(#REF!,#REF!,A24,#REF!,$AL$2,#REF!,$AX$1)</f>
        <v>#REF!</v>
      </c>
      <c r="AM24" s="38" t="e">
        <f ca="1">SUMIFS(#REF!,#REF!,A24,#REF!,$AM$2,#REF!,$AX$1)</f>
        <v>#REF!</v>
      </c>
      <c r="AN24" s="38" t="e">
        <f ca="1">SUMIFS(#REF!,#REF!,A24,#REF!,$AN$2,#REF!,$AX$1)</f>
        <v>#REF!</v>
      </c>
      <c r="AO24" s="38" t="e">
        <f ca="1">SUMIFS(#REF!,#REF!,A24,#REF!,$AO$2,#REF!,$AX$1)</f>
        <v>#REF!</v>
      </c>
      <c r="AP24" s="38" t="e">
        <f ca="1">SUMIFS(#REF!,#REF!,A24,#REF!,$AP$2,#REF!,$AX$1)</f>
        <v>#REF!</v>
      </c>
      <c r="AQ24" s="81"/>
      <c r="AR24" s="49">
        <f>SUMIFS('Inventory Matrix'!$E:$E,'Inventory Matrix'!$G:$G,$AR$2,'Inventory Matrix'!$B:$B,$AX$1,'Inventory Matrix'!$C:$C,A24)</f>
        <v>0</v>
      </c>
      <c r="AS24" s="49">
        <f>SUMIFS('Inventory Matrix'!$E:$E,'Inventory Matrix'!$G:$G,$AS$2,'Inventory Matrix'!$B:$B,$AX$1,'Inventory Matrix'!$C:$C,A24)</f>
        <v>0</v>
      </c>
      <c r="AT24" s="49">
        <f>SUMIFS('Inventory Matrix'!$E:$E,'Inventory Matrix'!$G:$G,$AT$2,'Inventory Matrix'!$B:$B,$AX$1,'Inventory Matrix'!$C:$C,A24)</f>
        <v>0</v>
      </c>
      <c r="AU24" s="57">
        <f>SUMIFS('Inventory Matrix'!$E:$E,'Inventory Matrix'!$G:$G,$AU$2,'Inventory Matrix'!$B:$B,$AX$1,'Inventory Matrix'!$C:$C,A24)</f>
        <v>0</v>
      </c>
      <c r="AV24" s="96" t="str">
        <f t="shared" ca="1" si="36"/>
        <v>-</v>
      </c>
      <c r="AW24" s="63">
        <f t="shared" ca="1" si="37"/>
        <v>0</v>
      </c>
      <c r="AX24" s="97">
        <f>SUMIFS(Stock!$D:$D,Stock!$A:$A,$AX$1,Stock!$C:$C,A24)</f>
        <v>0</v>
      </c>
      <c r="AY24" s="55"/>
      <c r="AZ24" s="38" t="e">
        <f ca="1">SUMIFS(#REF!,#REF!,A24,#REF!,$AZ$2,#REF!,$BM$1)</f>
        <v>#REF!</v>
      </c>
      <c r="BA24" s="38" t="e">
        <f ca="1">SUMIFS(#REF!,#REF!,A24,#REF!,$BA$2,#REF!,$BM$1)</f>
        <v>#REF!</v>
      </c>
      <c r="BB24" s="38" t="e">
        <f ca="1">SUMIFS(#REF!,#REF!,A24,#REF!,$BB$2,#REF!,$BM$1)</f>
        <v>#REF!</v>
      </c>
      <c r="BC24" s="38" t="e">
        <f ca="1">SUMIFS(#REF!,#REF!,A24,#REF!,$BC$2,#REF!,$BM$1)</f>
        <v>#REF!</v>
      </c>
      <c r="BD24" s="38" t="e">
        <f ca="1">SUMIFS(#REF!,#REF!,A24,#REF!,$BD$2,#REF!,$BM$1)</f>
        <v>#REF!</v>
      </c>
      <c r="BE24" s="38" t="e">
        <f ca="1">SUMIFS(#REF!,#REF!,A24,#REF!,$BE$2,#REF!,$BM$1)</f>
        <v>#REF!</v>
      </c>
      <c r="BF24" s="60"/>
      <c r="BG24" s="49">
        <f>SUMIFS('Inventory Matrix'!$E:$E,'Inventory Matrix'!$G:$G,$BG$2,'Inventory Matrix'!$B:$B,$BM$1,'Inventory Matrix'!$C:$C,A24)</f>
        <v>0</v>
      </c>
      <c r="BH24" s="49">
        <f>SUMIFS('Inventory Matrix'!$E:$E,'Inventory Matrix'!$G:$G,$BH$2,'Inventory Matrix'!$B:$B,$BM$1,'Inventory Matrix'!$C:$C,A24)</f>
        <v>0</v>
      </c>
      <c r="BI24" s="49">
        <f>SUMIFS('Inventory Matrix'!$E:$E,'Inventory Matrix'!$G:$G,$BI$2,'Inventory Matrix'!$B:$B,$BM$1,'Inventory Matrix'!$C:$C,A24)</f>
        <v>0</v>
      </c>
      <c r="BJ24" s="57">
        <f>SUMIFS('Inventory Matrix'!$E:$E,'Inventory Matrix'!$G:$G,$BJ$2,'Inventory Matrix'!$B:$B,$BM$1,'Inventory Matrix'!$C:$C,A24)</f>
        <v>0</v>
      </c>
      <c r="BK24" s="96" t="str">
        <f t="shared" ca="1" si="38"/>
        <v>-</v>
      </c>
      <c r="BL24" s="62">
        <f t="shared" ca="1" si="39"/>
        <v>0</v>
      </c>
      <c r="BM24" s="97">
        <f>SUMIFS(Stock!$D:$D,Stock!$A:$A,$BM$1,Stock!$C:$C,A24)</f>
        <v>0</v>
      </c>
      <c r="BN24" s="55"/>
      <c r="BO24" s="38" t="e">
        <f ca="1">SUMIFS(#REF!,#REF!,A24,#REF!,$BO$2,#REF!,$CB$1)</f>
        <v>#REF!</v>
      </c>
      <c r="BP24" s="38" t="e">
        <f ca="1">SUMIFS(#REF!,#REF!,A24,#REF!,$BP$2,#REF!,$CB$1)</f>
        <v>#REF!</v>
      </c>
      <c r="BQ24" s="38" t="e">
        <f ca="1">SUMIFS(#REF!,#REF!,A24,#REF!,$BQ$2,#REF!,$CB$1)</f>
        <v>#REF!</v>
      </c>
      <c r="BR24" s="38" t="e">
        <f ca="1">SUMIFS(#REF!,#REF!,A24,#REF!,$BR$2,#REF!,$CB$1)</f>
        <v>#REF!</v>
      </c>
      <c r="BS24" s="38" t="e">
        <f ca="1">SUMIFS(#REF!,#REF!,A24,#REF!,$BS$2,#REF!,$CB$1)</f>
        <v>#REF!</v>
      </c>
      <c r="BT24" s="38" t="e">
        <f ca="1">SUMIFS(#REF!,#REF!,A24,#REF!,$BT$2,#REF!,$CB$1)</f>
        <v>#REF!</v>
      </c>
      <c r="BU24" s="60"/>
      <c r="BV24" s="49">
        <f>SUMIFS('Inventory Matrix'!$E:$E,'Inventory Matrix'!$G:$G,$BV$2,'Inventory Matrix'!$B:$B,$CB$1,'Inventory Matrix'!$C:$C,A24)</f>
        <v>0</v>
      </c>
      <c r="BW24" s="49">
        <f>SUMIFS('Inventory Matrix'!$E:$E,'Inventory Matrix'!$G:$G,$BW$2,'Inventory Matrix'!$B:$B,$CB$1,'Inventory Matrix'!$C:$C,A24)</f>
        <v>0</v>
      </c>
      <c r="BX24" s="49">
        <f>SUMIFS('Inventory Matrix'!$E:$E,'Inventory Matrix'!$G:$G,$BX$2,'Inventory Matrix'!$B:$B,$CB$1,'Inventory Matrix'!$C:$C,A24)</f>
        <v>0</v>
      </c>
      <c r="BY24" s="57">
        <f>SUMIFS('Inventory Matrix'!$E:$E,'Inventory Matrix'!$G:$G,$BY$2,'Inventory Matrix'!$B:$B,$CB$1,'Inventory Matrix'!$C:$C,A24)</f>
        <v>0</v>
      </c>
      <c r="BZ24" s="96" t="str">
        <f t="shared" ca="1" si="40"/>
        <v>-</v>
      </c>
      <c r="CA24" s="63">
        <f t="shared" ca="1" si="41"/>
        <v>0</v>
      </c>
      <c r="CB24" s="97">
        <f>SUMIFS(Stock!$D:$D,Stock!$A:$A,$CB$1,Stock!$C:$C,A24)</f>
        <v>0</v>
      </c>
      <c r="CC24" s="55"/>
      <c r="CD24" s="38" t="e">
        <f ca="1">SUMIFS(#REF!,#REF!,A24,#REF!,$CD$2,#REF!,$CQ$1)</f>
        <v>#REF!</v>
      </c>
      <c r="CE24" s="38" t="e">
        <f ca="1">SUMIFS(#REF!,#REF!,A24,#REF!,$CE$2,#REF!,$CQ$1)</f>
        <v>#REF!</v>
      </c>
      <c r="CF24" s="38" t="e">
        <f ca="1">SUMIFS(#REF!,#REF!,A24,#REF!,$CF$2,#REF!,$CQ$1)</f>
        <v>#REF!</v>
      </c>
      <c r="CG24" s="38" t="e">
        <f ca="1">SUMIFS(#REF!,#REF!,A24,#REF!,$CG$2,#REF!,$CQ$1)</f>
        <v>#REF!</v>
      </c>
      <c r="CH24" s="38" t="e">
        <f ca="1">SUMIFS(#REF!,#REF!,A24,#REF!,$CH$2,#REF!,$CQ$1)</f>
        <v>#REF!</v>
      </c>
      <c r="CI24" s="38" t="e">
        <f ca="1">SUMIFS(#REF!,#REF!,A24,#REF!,$CI$2,#REF!,$CQ$1)</f>
        <v>#REF!</v>
      </c>
      <c r="CJ24" s="60"/>
      <c r="CK24" s="49">
        <f>SUMIFS('Inventory Matrix'!$E:$E,'Inventory Matrix'!$G:$G,$CK$2,'Inventory Matrix'!$B:$B,$CB$1,'Inventory Matrix'!$C:$C,A24)</f>
        <v>0</v>
      </c>
      <c r="CL24" s="49">
        <f>SUMIFS('Inventory Matrix'!$E:$E,'Inventory Matrix'!$G:$G,$CL$2,'Inventory Matrix'!$B:$B,$CB$1,'Inventory Matrix'!$C:$C,A24)</f>
        <v>0</v>
      </c>
      <c r="CM24" s="49">
        <f>SUMIFS('Inventory Matrix'!$E:$E,'Inventory Matrix'!$G:$G,$CM$2,'Inventory Matrix'!$B:$B,$CB$1,'Inventory Matrix'!$C:$C,A24)</f>
        <v>0</v>
      </c>
      <c r="CN24" s="57">
        <f>SUMIFS('Inventory Matrix'!$E:$E,'Inventory Matrix'!$G:$G,$CN$2,'Inventory Matrix'!$B:$B,$CB$1,'Inventory Matrix'!$C:$C,A24)</f>
        <v>0</v>
      </c>
      <c r="CO24" s="96" t="str">
        <f t="shared" ca="1" si="42"/>
        <v>-</v>
      </c>
      <c r="CP24" s="63">
        <f t="shared" ca="1" si="43"/>
        <v>0</v>
      </c>
      <c r="CQ24" s="97">
        <f>SUMIFS(Stock!$D:$D,Stock!$A:$A,$CQ$1,Stock!$C:$C,A24)</f>
        <v>0</v>
      </c>
      <c r="CR24" s="64"/>
      <c r="CS24" s="65">
        <f>SUMIFS(Stock!$D:$D,Stock!$A:$A,$CS$1,Stock!$C:$C,A24)</f>
        <v>0</v>
      </c>
      <c r="CT24" s="64"/>
      <c r="CU24" s="38" t="e">
        <f ca="1">SUMIFS(#REF!,#REF!,A24,#REF!,$CU$2,#REF!,$DA$1)</f>
        <v>#REF!</v>
      </c>
      <c r="CV24" s="38" t="e">
        <f ca="1">SUMIFS(#REF!,#REF!,A24,#REF!,$CV$2,#REF!,$DA$1)</f>
        <v>#REF!</v>
      </c>
      <c r="CW24" s="38" t="e">
        <f ca="1">SUMIFS(#REF!,#REF!,A24,#REF!,$CW$2,#REF!,$DA$1)</f>
        <v>#REF!</v>
      </c>
      <c r="CX24" s="38" t="e">
        <f ca="1">SUMIFS(#REF!,#REF!,A24,#REF!,$CX$2,#REF!,$DA$1)</f>
        <v>#REF!</v>
      </c>
      <c r="CY24" s="38" t="e">
        <f ca="1">SUMIFS(#REF!,#REF!,A24,#REF!,$CY$2,#REF!,$DA$1)</f>
        <v>#REF!</v>
      </c>
      <c r="CZ24" s="38" t="e">
        <f ca="1">SUMIFS(#REF!,#REF!,A24,#REF!,$CZ$2,#REF!,$DA$1)</f>
        <v>#REF!</v>
      </c>
      <c r="DA24" s="65">
        <f>SUMIFS(Stock!$D:$D,Stock!$A:$A,$DA$1,Stock!$C:$C,A24)</f>
        <v>0</v>
      </c>
      <c r="DB24" s="65">
        <f>SUMIFS(Stock!$D:$D,Stock!$A:$A,$DB$1,Stock!$C:$C,A24)</f>
        <v>0</v>
      </c>
      <c r="DC24" s="65">
        <f>SUMIFS(Stock!$D:$D,Stock!$A:$A,$DC$1,Stock!$C:$C,A24)</f>
        <v>0</v>
      </c>
      <c r="DD24" s="66"/>
      <c r="DE24" s="66"/>
      <c r="DF24" s="67">
        <f>SUMIFS('Inventory Matrix'!$E:$E,'Inventory Matrix'!$B:$B,$DF$2,'Inventory Matrix'!$G:$G,$DK$2,'Inventory Matrix'!$C:$C,A24)</f>
        <v>0</v>
      </c>
      <c r="DG24" s="67">
        <f>SUMIFS('Inventory Matrix'!$E:$E,'Inventory Matrix'!$B:$B,$DG$2,'Inventory Matrix'!$G:$G,$DK$2,'Inventory Matrix'!$C:$C,A24)</f>
        <v>0</v>
      </c>
      <c r="DH24" s="67">
        <f>SUMIFS('Inventory Matrix'!$E:$E,'Inventory Matrix'!$B:$B,$DH$2,'Inventory Matrix'!$G:$G,$DK$2,'Inventory Matrix'!$C:$C,A24)</f>
        <v>0</v>
      </c>
      <c r="DI24" s="67">
        <f>SUMIFS('Inventory Matrix'!$E:$E,'Inventory Matrix'!$B:$B,$DI$2,'Inventory Matrix'!$G:$G,$DK$2,'Inventory Matrix'!$C:$C,A24)</f>
        <v>0</v>
      </c>
      <c r="DJ24" s="67">
        <f>SUMIFS('Inventory Matrix'!$E:$E,'Inventory Matrix'!$B:$B,$DJ$2,'Inventory Matrix'!$G:$G,$DK$2,'Inventory Matrix'!$C:$C,A24)</f>
        <v>0</v>
      </c>
      <c r="DK24" s="98">
        <f>SUMIFS('Inventory Matrix'!$E:$E,'Inventory Matrix'!$G:$G,$DK$2,'Inventory Matrix'!$C:$C,A24)</f>
        <v>0</v>
      </c>
      <c r="DL24" s="48"/>
      <c r="DM24" s="67">
        <f>SUMIFS('Inventory Matrix'!$E:$E,'Inventory Matrix'!$B:$B,$DM$2,'Inventory Matrix'!$G:$G,$DR$2,'Inventory Matrix'!$C:$C,A24)</f>
        <v>0</v>
      </c>
      <c r="DN24" s="67">
        <f>SUMIFS('Inventory Matrix'!$E:$E,'Inventory Matrix'!$B:$B,$DN$2,'Inventory Matrix'!$G:$G,$DR$2,'Inventory Matrix'!$C:$C,A24)</f>
        <v>0</v>
      </c>
      <c r="DO24" s="67">
        <f>SUMIFS('Inventory Matrix'!$E:$E,'Inventory Matrix'!$B:$B,$DO$2,'Inventory Matrix'!$G:$G,$DR$2,'Inventory Matrix'!$C:$C,A24)</f>
        <v>0</v>
      </c>
      <c r="DP24" s="67">
        <f>SUMIFS('Inventory Matrix'!$E:$E,'Inventory Matrix'!$B:$B,$DP$2,'Inventory Matrix'!$G:$G,$DR$2,'Inventory Matrix'!$C:$C,A24)</f>
        <v>0</v>
      </c>
      <c r="DQ24" s="67">
        <f>SUMIFS('Inventory Matrix'!$E:$E,'Inventory Matrix'!$B:$B,$DQ$2,'Inventory Matrix'!$G:$G,$DR$2,'Inventory Matrix'!$C:$C,A24)</f>
        <v>0</v>
      </c>
      <c r="DR24" s="98">
        <f>SUMIFS('Inventory Matrix'!$E:$E,'Inventory Matrix'!$G:$G,$DR$2,'Inventory Matrix'!$C:$C,A24)</f>
        <v>0</v>
      </c>
      <c r="DS24" s="44"/>
      <c r="DT24" s="67">
        <f>SUMIFS('Inventory Matrix'!$E:$E,'Inventory Matrix'!$B:$B,$DT$2,'Inventory Matrix'!$G:$G,$DY$2,'Inventory Matrix'!$C:$C,A24)</f>
        <v>0</v>
      </c>
      <c r="DU24" s="67">
        <f>SUMIFS('Inventory Matrix'!$E:$E,'Inventory Matrix'!$B:$B,$DU$2,'Inventory Matrix'!$G:$G,$DY$2,'Inventory Matrix'!$C:$C,A24)</f>
        <v>0</v>
      </c>
      <c r="DV24" s="67">
        <f>SUMIFS('Inventory Matrix'!$E:$E,'Inventory Matrix'!$B:$B,$DV$2,'Inventory Matrix'!$G:$G,$DY$2,'Inventory Matrix'!$C:$C,A24)</f>
        <v>0</v>
      </c>
      <c r="DW24" s="67">
        <f>SUMIFS('Inventory Matrix'!$E:$E,'Inventory Matrix'!$B:$B,$DW$2,'Inventory Matrix'!$G:$G,$DY$2,'Inventory Matrix'!$C:$C,A24)</f>
        <v>0</v>
      </c>
      <c r="DX24" s="67">
        <f>SUMIFS('Inventory Matrix'!$E:$E,'Inventory Matrix'!$B:$B,$DX$2,'Inventory Matrix'!$G:$G,$DY$2,'Inventory Matrix'!$C:$C,A24)</f>
        <v>0</v>
      </c>
      <c r="DY24" s="98">
        <f>SUMIFS('Inventory Matrix'!$E:$E,'Inventory Matrix'!$G:$G,$DY$2,'Inventory Matrix'!$C:$C,A24)</f>
        <v>0</v>
      </c>
      <c r="DZ24" s="44"/>
      <c r="EA24" s="67">
        <f>SUMIFS('Inventory Matrix'!$E:$E,'Inventory Matrix'!$B:$B,$EA$2,'Inventory Matrix'!$G:$G,$EF$2,'Inventory Matrix'!$C:$C,A24)</f>
        <v>0</v>
      </c>
      <c r="EB24" s="67">
        <f>SUMIFS('Inventory Matrix'!$E:$E,'Inventory Matrix'!$B:$B,$EB$2,'Inventory Matrix'!$G:$G,$EF$2,'Inventory Matrix'!$C:$C,A24)</f>
        <v>0</v>
      </c>
      <c r="EC24" s="67">
        <f>SUMIFS('Inventory Matrix'!$E:$E,'Inventory Matrix'!$B:$B,$EC$2,'Inventory Matrix'!$G:$G,$EF$2,'Inventory Matrix'!$C:$C,A24)</f>
        <v>0</v>
      </c>
      <c r="ED24" s="67">
        <f>SUMIFS('Inventory Matrix'!$E:$E,'Inventory Matrix'!$B:$B,$ED$2,'Inventory Matrix'!$G:$G,$EF$2,'Inventory Matrix'!$C:$C,A24)</f>
        <v>0</v>
      </c>
      <c r="EE24" s="67">
        <f>SUMIFS('Inventory Matrix'!$E:$E,'Inventory Matrix'!$B:$B,$EE$2,'Inventory Matrix'!$G:$G,$EF$2,'Inventory Matrix'!$C:$C,A24)</f>
        <v>0</v>
      </c>
      <c r="EF24" s="98">
        <f>SUMIFS('Inventory Matrix'!$E:$E,'Inventory Matrix'!$G:$G,$EF$2,'Inventory Matrix'!$C:$C,A24)</f>
        <v>0</v>
      </c>
      <c r="EG24" s="44"/>
    </row>
    <row r="25" spans="1:137" ht="13" x14ac:dyDescent="0.15">
      <c r="A25" s="160" t="str">
        <f t="shared" si="31"/>
        <v>Z15Y000KQ</v>
      </c>
      <c r="B25" s="70" t="s">
        <v>1981</v>
      </c>
      <c r="C25" s="71" t="s">
        <v>1008</v>
      </c>
      <c r="D25" s="71" t="s">
        <v>2005</v>
      </c>
      <c r="E25" s="72">
        <f>SUMIFS(Stock!$D:$D,Stock!$C:$C,A25)</f>
        <v>1</v>
      </c>
      <c r="F25" s="73" t="e">
        <f t="shared" ca="1" si="32"/>
        <v>#REF!</v>
      </c>
      <c r="G25" s="74">
        <f t="shared" ca="1" si="33"/>
        <v>0</v>
      </c>
      <c r="H25" s="44"/>
      <c r="I25" s="69" t="e">
        <f ca="1">SUMIFS(#REF!,#REF!,A25,#REF!,$I$2)</f>
        <v>#REF!</v>
      </c>
      <c r="J25" s="69" t="e">
        <f ca="1">SUMIFS(#REF!,#REF!,A25,#REF!,$J$2)</f>
        <v>#REF!</v>
      </c>
      <c r="K25" s="69" t="e">
        <f ca="1">SUMIFS(#REF!,#REF!,A25,#REF!,$K$2)</f>
        <v>#REF!</v>
      </c>
      <c r="L25" s="69" t="e">
        <f ca="1">SUMIFS(#REF!,#REF!,A25,#REF!,$L$2)</f>
        <v>#REF!</v>
      </c>
      <c r="M25" s="69" t="e">
        <f ca="1">SUMIFS(#REF!,#REF!,A25,#REF!,$M$2)</f>
        <v>#REF!</v>
      </c>
      <c r="N25" s="69" t="e">
        <f ca="1">SUMIFS(#REF!,#REF!,A25,#REF!,$N$2)</f>
        <v>#REF!</v>
      </c>
      <c r="O25" s="69" t="e">
        <f ca="1">SUMIFS(#REF!,#REF!,A25,#REF!,$O$2)</f>
        <v>#REF!</v>
      </c>
      <c r="P25" s="69" t="e">
        <f ca="1">SUMIFS(#REF!,#REF!,A25,#REF!,$P$2)</f>
        <v>#REF!</v>
      </c>
      <c r="Q25" s="69" t="e">
        <f ca="1">SUMIFS(#REF!,#REF!,A25,#REF!,$Q$2)</f>
        <v>#REF!</v>
      </c>
      <c r="R25" s="69" t="e">
        <f ca="1">SUMIFS(#REF!,#REF!,A25,#REF!,$R$2)</f>
        <v>#REF!</v>
      </c>
      <c r="S25" s="75"/>
      <c r="T25" s="44"/>
      <c r="U25" s="46"/>
      <c r="V25" s="69" t="e">
        <f ca="1">SUMIFS(#REF!,#REF!,A25,#REF!,$V$2,#REF!,$AI$1)</f>
        <v>#REF!</v>
      </c>
      <c r="W25" s="69" t="e">
        <f ca="1">SUMIFS(#REF!,#REF!,A25,#REF!,$W$2,#REF!,$AI$1)</f>
        <v>#REF!</v>
      </c>
      <c r="X25" s="69" t="e">
        <f ca="1">SUMIFS(#REF!,#REF!,A25,#REF!,$X$2,#REF!,$AI$1)</f>
        <v>#REF!</v>
      </c>
      <c r="Y25" s="69" t="e">
        <f ca="1">SUMIFS(#REF!,#REF!,A25,#REF!,$Y$2,#REF!,$AI$1)</f>
        <v>#REF!</v>
      </c>
      <c r="Z25" s="69" t="e">
        <f ca="1">SUMIFS(#REF!,#REF!,A25,#REF!,$Z$2,#REF!,$AI$1)</f>
        <v>#REF!</v>
      </c>
      <c r="AA25" s="69" t="e">
        <f ca="1">SUMIFS(#REF!,#REF!,A25,#REF!,$AA$2,#REF!,$AI$1)</f>
        <v>#REF!</v>
      </c>
      <c r="AB25" s="48"/>
      <c r="AC25" s="76">
        <f>SUMIFS('Inventory Matrix'!$E:$E,'Inventory Matrix'!$G:$G,$AC$2,'Inventory Matrix'!$B:$B,$AI$1,'Inventory Matrix'!$C:$C,A25)</f>
        <v>0</v>
      </c>
      <c r="AD25" s="70">
        <f>SUMIFS('Inventory Matrix'!$E:$E,'Inventory Matrix'!$G:$G,$AD$2,'Inventory Matrix'!$B:$B,$AI$1,'Inventory Matrix'!$C:$C,A25)</f>
        <v>0</v>
      </c>
      <c r="AE25" s="70">
        <f>SUMIFS('Inventory Matrix'!$E:$E,'Inventory Matrix'!$G:$G,$AE$2,'Inventory Matrix'!$B:$B,$AI$1,'Inventory Matrix'!$C:$C,A25)</f>
        <v>0</v>
      </c>
      <c r="AF25" s="77">
        <f>SUMIFS('Inventory Matrix'!$E:$E,'Inventory Matrix'!$G:$G,$AF$2,'Inventory Matrix'!$B:$B,$AI$1,'Inventory Matrix'!$C:$C,A25)</f>
        <v>0</v>
      </c>
      <c r="AG25" s="78" t="str">
        <f t="shared" ca="1" si="34"/>
        <v>-</v>
      </c>
      <c r="AH25" s="79">
        <f t="shared" ca="1" si="35"/>
        <v>0</v>
      </c>
      <c r="AI25" s="80">
        <f>SUMIFS(Stock!$D:$D,Stock!$A:$A,$AI$1,Stock!$C:$C,A25)</f>
        <v>0</v>
      </c>
      <c r="AJ25" s="55"/>
      <c r="AK25" s="69" t="e">
        <f ca="1">SUMIFS(#REF!,#REF!,A25,#REF!,$AK$2,#REF!,$AX$1)</f>
        <v>#REF!</v>
      </c>
      <c r="AL25" s="69" t="e">
        <f ca="1">SUMIFS(#REF!,#REF!,A25,#REF!,$AL$2,#REF!,$AX$1)</f>
        <v>#REF!</v>
      </c>
      <c r="AM25" s="69" t="e">
        <f ca="1">SUMIFS(#REF!,#REF!,A25,#REF!,$AM$2,#REF!,$AX$1)</f>
        <v>#REF!</v>
      </c>
      <c r="AN25" s="69" t="e">
        <f ca="1">SUMIFS(#REF!,#REF!,A25,#REF!,$AN$2,#REF!,$AX$1)</f>
        <v>#REF!</v>
      </c>
      <c r="AO25" s="69" t="e">
        <f ca="1">SUMIFS(#REF!,#REF!,A25,#REF!,$AO$2,#REF!,$AX$1)</f>
        <v>#REF!</v>
      </c>
      <c r="AP25" s="69" t="e">
        <f ca="1">SUMIFS(#REF!,#REF!,A25,#REF!,$AP$2,#REF!,$AX$1)</f>
        <v>#REF!</v>
      </c>
      <c r="AQ25" s="81"/>
      <c r="AR25" s="82">
        <f>SUMIFS('Inventory Matrix'!$E:$E,'Inventory Matrix'!$G:$G,$AR$2,'Inventory Matrix'!$B:$B,$AX$1,'Inventory Matrix'!$C:$C,A25)</f>
        <v>0</v>
      </c>
      <c r="AS25" s="82">
        <f>SUMIFS('Inventory Matrix'!$E:$E,'Inventory Matrix'!$G:$G,$AS$2,'Inventory Matrix'!$B:$B,$AX$1,'Inventory Matrix'!$C:$C,A25)</f>
        <v>0</v>
      </c>
      <c r="AT25" s="82">
        <f>SUMIFS('Inventory Matrix'!$E:$E,'Inventory Matrix'!$G:$G,$AT$2,'Inventory Matrix'!$B:$B,$AX$1,'Inventory Matrix'!$C:$C,A25)</f>
        <v>0</v>
      </c>
      <c r="AU25" s="83">
        <f>SUMIFS('Inventory Matrix'!$E:$E,'Inventory Matrix'!$G:$G,$AU$2,'Inventory Matrix'!$B:$B,$AX$1,'Inventory Matrix'!$C:$C,A25)</f>
        <v>0</v>
      </c>
      <c r="AV25" s="85" t="str">
        <f t="shared" ca="1" si="36"/>
        <v>-</v>
      </c>
      <c r="AW25" s="88">
        <f t="shared" ca="1" si="37"/>
        <v>0</v>
      </c>
      <c r="AX25" s="87">
        <f>SUMIFS(Stock!$D:$D,Stock!$A:$A,$AX$1,Stock!$C:$C,A25)</f>
        <v>0</v>
      </c>
      <c r="AY25" s="55"/>
      <c r="AZ25" s="69" t="e">
        <f ca="1">SUMIFS(#REF!,#REF!,A25,#REF!,$AZ$2,#REF!,$BM$1)</f>
        <v>#REF!</v>
      </c>
      <c r="BA25" s="69" t="e">
        <f ca="1">SUMIFS(#REF!,#REF!,A25,#REF!,$BA$2,#REF!,$BM$1)</f>
        <v>#REF!</v>
      </c>
      <c r="BB25" s="69" t="e">
        <f ca="1">SUMIFS(#REF!,#REF!,A25,#REF!,$BB$2,#REF!,$BM$1)</f>
        <v>#REF!</v>
      </c>
      <c r="BC25" s="69" t="e">
        <f ca="1">SUMIFS(#REF!,#REF!,A25,#REF!,$BC$2,#REF!,$BM$1)</f>
        <v>#REF!</v>
      </c>
      <c r="BD25" s="69" t="e">
        <f ca="1">SUMIFS(#REF!,#REF!,A25,#REF!,$BD$2,#REF!,$BM$1)</f>
        <v>#REF!</v>
      </c>
      <c r="BE25" s="69" t="e">
        <f ca="1">SUMIFS(#REF!,#REF!,A25,#REF!,$BE$2,#REF!,$BM$1)</f>
        <v>#REF!</v>
      </c>
      <c r="BF25" s="60"/>
      <c r="BG25" s="82">
        <f>SUMIFS('Inventory Matrix'!$E:$E,'Inventory Matrix'!$G:$G,$BG$2,'Inventory Matrix'!$B:$B,$BM$1,'Inventory Matrix'!$C:$C,A25)</f>
        <v>0</v>
      </c>
      <c r="BH25" s="82">
        <f>SUMIFS('Inventory Matrix'!$E:$E,'Inventory Matrix'!$G:$G,$BH$2,'Inventory Matrix'!$B:$B,$BM$1,'Inventory Matrix'!$C:$C,A25)</f>
        <v>0</v>
      </c>
      <c r="BI25" s="82">
        <f>SUMIFS('Inventory Matrix'!$E:$E,'Inventory Matrix'!$G:$G,$BI$2,'Inventory Matrix'!$B:$B,$BM$1,'Inventory Matrix'!$C:$C,A25)</f>
        <v>0</v>
      </c>
      <c r="BJ25" s="83">
        <f>SUMIFS('Inventory Matrix'!$E:$E,'Inventory Matrix'!$G:$G,$BJ$2,'Inventory Matrix'!$B:$B,$BM$1,'Inventory Matrix'!$C:$C,A25)</f>
        <v>1</v>
      </c>
      <c r="BK25" s="85" t="str">
        <f t="shared" ca="1" si="38"/>
        <v>-</v>
      </c>
      <c r="BL25" s="86">
        <f t="shared" ca="1" si="39"/>
        <v>0</v>
      </c>
      <c r="BM25" s="87">
        <f>SUMIFS(Stock!$D:$D,Stock!$A:$A,$BM$1,Stock!$C:$C,A25)</f>
        <v>1</v>
      </c>
      <c r="BN25" s="55"/>
      <c r="BO25" s="69" t="e">
        <f ca="1">SUMIFS(#REF!,#REF!,A25,#REF!,$BO$2,#REF!,$CB$1)</f>
        <v>#REF!</v>
      </c>
      <c r="BP25" s="69" t="e">
        <f ca="1">SUMIFS(#REF!,#REF!,A25,#REF!,$BP$2,#REF!,$CB$1)</f>
        <v>#REF!</v>
      </c>
      <c r="BQ25" s="69" t="e">
        <f ca="1">SUMIFS(#REF!,#REF!,A25,#REF!,$BQ$2,#REF!,$CB$1)</f>
        <v>#REF!</v>
      </c>
      <c r="BR25" s="69" t="e">
        <f ca="1">SUMIFS(#REF!,#REF!,A25,#REF!,$BR$2,#REF!,$CB$1)</f>
        <v>#REF!</v>
      </c>
      <c r="BS25" s="69" t="e">
        <f ca="1">SUMIFS(#REF!,#REF!,A25,#REF!,$BS$2,#REF!,$CB$1)</f>
        <v>#REF!</v>
      </c>
      <c r="BT25" s="69" t="e">
        <f ca="1">SUMIFS(#REF!,#REF!,A25,#REF!,$BT$2,#REF!,$CB$1)</f>
        <v>#REF!</v>
      </c>
      <c r="BU25" s="60"/>
      <c r="BV25" s="82">
        <f>SUMIFS('Inventory Matrix'!$E:$E,'Inventory Matrix'!$G:$G,$BV$2,'Inventory Matrix'!$B:$B,$CB$1,'Inventory Matrix'!$C:$C,A25)</f>
        <v>0</v>
      </c>
      <c r="BW25" s="82">
        <f>SUMIFS('Inventory Matrix'!$E:$E,'Inventory Matrix'!$G:$G,$BW$2,'Inventory Matrix'!$B:$B,$CB$1,'Inventory Matrix'!$C:$C,A25)</f>
        <v>0</v>
      </c>
      <c r="BX25" s="82">
        <f>SUMIFS('Inventory Matrix'!$E:$E,'Inventory Matrix'!$G:$G,$BX$2,'Inventory Matrix'!$B:$B,$CB$1,'Inventory Matrix'!$C:$C,A25)</f>
        <v>0</v>
      </c>
      <c r="BY25" s="83">
        <f>SUMIFS('Inventory Matrix'!$E:$E,'Inventory Matrix'!$G:$G,$BY$2,'Inventory Matrix'!$B:$B,$CB$1,'Inventory Matrix'!$C:$C,A25)</f>
        <v>0</v>
      </c>
      <c r="BZ25" s="85" t="str">
        <f t="shared" ca="1" si="40"/>
        <v>-</v>
      </c>
      <c r="CA25" s="88">
        <f t="shared" ca="1" si="41"/>
        <v>0</v>
      </c>
      <c r="CB25" s="87">
        <f>SUMIFS(Stock!$D:$D,Stock!$A:$A,$CB$1,Stock!$C:$C,A25)</f>
        <v>0</v>
      </c>
      <c r="CC25" s="55"/>
      <c r="CD25" s="69" t="e">
        <f ca="1">SUMIFS(#REF!,#REF!,A25,#REF!,$CD$2,#REF!,$CQ$1)</f>
        <v>#REF!</v>
      </c>
      <c r="CE25" s="69" t="e">
        <f ca="1">SUMIFS(#REF!,#REF!,A25,#REF!,$CE$2,#REF!,$CQ$1)</f>
        <v>#REF!</v>
      </c>
      <c r="CF25" s="69" t="e">
        <f ca="1">SUMIFS(#REF!,#REF!,A25,#REF!,$CF$2,#REF!,$CQ$1)</f>
        <v>#REF!</v>
      </c>
      <c r="CG25" s="69" t="e">
        <f ca="1">SUMIFS(#REF!,#REF!,A25,#REF!,$CG$2,#REF!,$CQ$1)</f>
        <v>#REF!</v>
      </c>
      <c r="CH25" s="69" t="e">
        <f ca="1">SUMIFS(#REF!,#REF!,A25,#REF!,$CH$2,#REF!,$CQ$1)</f>
        <v>#REF!</v>
      </c>
      <c r="CI25" s="69" t="e">
        <f ca="1">SUMIFS(#REF!,#REF!,A25,#REF!,$CI$2,#REF!,$CQ$1)</f>
        <v>#REF!</v>
      </c>
      <c r="CJ25" s="60"/>
      <c r="CK25" s="82">
        <f>SUMIFS('Inventory Matrix'!$E:$E,'Inventory Matrix'!$G:$G,$CK$2,'Inventory Matrix'!$B:$B,$CB$1,'Inventory Matrix'!$C:$C,A25)</f>
        <v>0</v>
      </c>
      <c r="CL25" s="82">
        <f>SUMIFS('Inventory Matrix'!$E:$E,'Inventory Matrix'!$G:$G,$CL$2,'Inventory Matrix'!$B:$B,$CB$1,'Inventory Matrix'!$C:$C,A25)</f>
        <v>0</v>
      </c>
      <c r="CM25" s="82">
        <f>SUMIFS('Inventory Matrix'!$E:$E,'Inventory Matrix'!$G:$G,$CM$2,'Inventory Matrix'!$B:$B,$CB$1,'Inventory Matrix'!$C:$C,A25)</f>
        <v>0</v>
      </c>
      <c r="CN25" s="83">
        <f>SUMIFS('Inventory Matrix'!$E:$E,'Inventory Matrix'!$G:$G,$CN$2,'Inventory Matrix'!$B:$B,$CB$1,'Inventory Matrix'!$C:$C,A25)</f>
        <v>0</v>
      </c>
      <c r="CO25" s="85" t="str">
        <f t="shared" ca="1" si="42"/>
        <v>-</v>
      </c>
      <c r="CP25" s="88">
        <f t="shared" ca="1" si="43"/>
        <v>0</v>
      </c>
      <c r="CQ25" s="87">
        <f>SUMIFS(Stock!$D:$D,Stock!$A:$A,$CQ$1,Stock!$C:$C,A25)</f>
        <v>0</v>
      </c>
      <c r="CR25" s="64"/>
      <c r="CS25" s="89">
        <f>SUMIFS(Stock!$D:$D,Stock!$A:$A,$CS$1,Stock!$C:$C,A25)</f>
        <v>0</v>
      </c>
      <c r="CT25" s="64"/>
      <c r="CU25" s="69" t="e">
        <f ca="1">SUMIFS(#REF!,#REF!,A25,#REF!,$CU$2,#REF!,$DA$1)</f>
        <v>#REF!</v>
      </c>
      <c r="CV25" s="69" t="e">
        <f ca="1">SUMIFS(#REF!,#REF!,A25,#REF!,$CV$2,#REF!,$DA$1)</f>
        <v>#REF!</v>
      </c>
      <c r="CW25" s="69" t="e">
        <f ca="1">SUMIFS(#REF!,#REF!,A25,#REF!,$CW$2,#REF!,$DA$1)</f>
        <v>#REF!</v>
      </c>
      <c r="CX25" s="69" t="e">
        <f ca="1">SUMIFS(#REF!,#REF!,A25,#REF!,$CX$2,#REF!,$DA$1)</f>
        <v>#REF!</v>
      </c>
      <c r="CY25" s="69" t="e">
        <f ca="1">SUMIFS(#REF!,#REF!,A25,#REF!,$CY$2,#REF!,$DA$1)</f>
        <v>#REF!</v>
      </c>
      <c r="CZ25" s="69" t="e">
        <f ca="1">SUMIFS(#REF!,#REF!,A25,#REF!,$CZ$2,#REF!,$DA$1)</f>
        <v>#REF!</v>
      </c>
      <c r="DA25" s="89">
        <f>SUMIFS(Stock!$D:$D,Stock!$A:$A,$DA$1,Stock!$C:$C,A25)</f>
        <v>0</v>
      </c>
      <c r="DB25" s="89">
        <f>SUMIFS(Stock!$D:$D,Stock!$A:$A,$DB$1,Stock!$C:$C,A25)</f>
        <v>0</v>
      </c>
      <c r="DC25" s="89">
        <f>SUMIFS(Stock!$D:$D,Stock!$A:$A,$DC$1,Stock!$C:$C,A25)</f>
        <v>0</v>
      </c>
      <c r="DD25" s="66"/>
      <c r="DE25" s="66"/>
      <c r="DF25" s="90">
        <f>SUMIFS('Inventory Matrix'!$E:$E,'Inventory Matrix'!$B:$B,$DF$2,'Inventory Matrix'!$G:$G,$DK$2,'Inventory Matrix'!$C:$C,A25)</f>
        <v>0</v>
      </c>
      <c r="DG25" s="90">
        <f>SUMIFS('Inventory Matrix'!$E:$E,'Inventory Matrix'!$B:$B,$DG$2,'Inventory Matrix'!$G:$G,$DK$2,'Inventory Matrix'!$C:$C,A25)</f>
        <v>0</v>
      </c>
      <c r="DH25" s="90">
        <f>SUMIFS('Inventory Matrix'!$E:$E,'Inventory Matrix'!$B:$B,$DH$2,'Inventory Matrix'!$G:$G,$DK$2,'Inventory Matrix'!$C:$C,A25)</f>
        <v>0</v>
      </c>
      <c r="DI25" s="90">
        <f>SUMIFS('Inventory Matrix'!$E:$E,'Inventory Matrix'!$B:$B,$DI$2,'Inventory Matrix'!$G:$G,$DK$2,'Inventory Matrix'!$C:$C,A25)</f>
        <v>0</v>
      </c>
      <c r="DJ25" s="90">
        <f>SUMIFS('Inventory Matrix'!$E:$E,'Inventory Matrix'!$B:$B,$DJ$2,'Inventory Matrix'!$G:$G,$DK$2,'Inventory Matrix'!$C:$C,A25)</f>
        <v>0</v>
      </c>
      <c r="DK25" s="91">
        <f>SUMIFS('Inventory Matrix'!$E:$E,'Inventory Matrix'!$G:$G,$DK$2,'Inventory Matrix'!$C:$C,A25)</f>
        <v>0</v>
      </c>
      <c r="DL25" s="48"/>
      <c r="DM25" s="90">
        <f>SUMIFS('Inventory Matrix'!$E:$E,'Inventory Matrix'!$B:$B,$DM$2,'Inventory Matrix'!$G:$G,$DR$2,'Inventory Matrix'!$C:$C,A25)</f>
        <v>0</v>
      </c>
      <c r="DN25" s="90">
        <f>SUMIFS('Inventory Matrix'!$E:$E,'Inventory Matrix'!$B:$B,$DN$2,'Inventory Matrix'!$G:$G,$DR$2,'Inventory Matrix'!$C:$C,A25)</f>
        <v>0</v>
      </c>
      <c r="DO25" s="90">
        <f>SUMIFS('Inventory Matrix'!$E:$E,'Inventory Matrix'!$B:$B,$DO$2,'Inventory Matrix'!$G:$G,$DR$2,'Inventory Matrix'!$C:$C,A25)</f>
        <v>0</v>
      </c>
      <c r="DP25" s="90">
        <f>SUMIFS('Inventory Matrix'!$E:$E,'Inventory Matrix'!$B:$B,$DP$2,'Inventory Matrix'!$G:$G,$DR$2,'Inventory Matrix'!$C:$C,A25)</f>
        <v>0</v>
      </c>
      <c r="DQ25" s="90">
        <f>SUMIFS('Inventory Matrix'!$E:$E,'Inventory Matrix'!$B:$B,$DQ$2,'Inventory Matrix'!$G:$G,$DR$2,'Inventory Matrix'!$C:$C,A25)</f>
        <v>0</v>
      </c>
      <c r="DR25" s="91">
        <f>SUMIFS('Inventory Matrix'!$E:$E,'Inventory Matrix'!$G:$G,$DR$2,'Inventory Matrix'!$C:$C,A25)</f>
        <v>0</v>
      </c>
      <c r="DS25" s="44"/>
      <c r="DT25" s="90">
        <f>SUMIFS('Inventory Matrix'!$E:$E,'Inventory Matrix'!$B:$B,$DT$2,'Inventory Matrix'!$G:$G,$DY$2,'Inventory Matrix'!$C:$C,A25)</f>
        <v>0</v>
      </c>
      <c r="DU25" s="90">
        <f>SUMIFS('Inventory Matrix'!$E:$E,'Inventory Matrix'!$B:$B,$DU$2,'Inventory Matrix'!$G:$G,$DY$2,'Inventory Matrix'!$C:$C,A25)</f>
        <v>0</v>
      </c>
      <c r="DV25" s="90">
        <f>SUMIFS('Inventory Matrix'!$E:$E,'Inventory Matrix'!$B:$B,$DV$2,'Inventory Matrix'!$G:$G,$DY$2,'Inventory Matrix'!$C:$C,A25)</f>
        <v>0</v>
      </c>
      <c r="DW25" s="90">
        <f>SUMIFS('Inventory Matrix'!$E:$E,'Inventory Matrix'!$B:$B,$DW$2,'Inventory Matrix'!$G:$G,$DY$2,'Inventory Matrix'!$C:$C,A25)</f>
        <v>0</v>
      </c>
      <c r="DX25" s="90">
        <f>SUMIFS('Inventory Matrix'!$E:$E,'Inventory Matrix'!$B:$B,$DX$2,'Inventory Matrix'!$G:$G,$DY$2,'Inventory Matrix'!$C:$C,A25)</f>
        <v>0</v>
      </c>
      <c r="DY25" s="91">
        <f>SUMIFS('Inventory Matrix'!$E:$E,'Inventory Matrix'!$G:$G,$DY$2,'Inventory Matrix'!$C:$C,A25)</f>
        <v>0</v>
      </c>
      <c r="DZ25" s="44"/>
      <c r="EA25" s="90">
        <f>SUMIFS('Inventory Matrix'!$E:$E,'Inventory Matrix'!$B:$B,$EA$2,'Inventory Matrix'!$G:$G,$EF$2,'Inventory Matrix'!$C:$C,A25)</f>
        <v>0</v>
      </c>
      <c r="EB25" s="90">
        <f>SUMIFS('Inventory Matrix'!$E:$E,'Inventory Matrix'!$B:$B,$EB$2,'Inventory Matrix'!$G:$G,$EF$2,'Inventory Matrix'!$C:$C,A25)</f>
        <v>0</v>
      </c>
      <c r="EC25" s="90">
        <f>SUMIFS('Inventory Matrix'!$E:$E,'Inventory Matrix'!$B:$B,$EC$2,'Inventory Matrix'!$G:$G,$EF$2,'Inventory Matrix'!$C:$C,A25)</f>
        <v>1</v>
      </c>
      <c r="ED25" s="90">
        <f>SUMIFS('Inventory Matrix'!$E:$E,'Inventory Matrix'!$B:$B,$ED$2,'Inventory Matrix'!$G:$G,$EF$2,'Inventory Matrix'!$C:$C,A25)</f>
        <v>0</v>
      </c>
      <c r="EE25" s="90">
        <f>SUMIFS('Inventory Matrix'!$E:$E,'Inventory Matrix'!$B:$B,$EE$2,'Inventory Matrix'!$G:$G,$EF$2,'Inventory Matrix'!$C:$C,A25)</f>
        <v>0</v>
      </c>
      <c r="EF25" s="91">
        <f>SUMIFS('Inventory Matrix'!$E:$E,'Inventory Matrix'!$G:$G,$EF$2,'Inventory Matrix'!$C:$C,A25)</f>
        <v>1</v>
      </c>
      <c r="EG25" s="44"/>
    </row>
    <row r="26" spans="1:137" ht="13" x14ac:dyDescent="0.15">
      <c r="A26" s="158" t="str">
        <f t="shared" si="31"/>
        <v>Z1240004P</v>
      </c>
      <c r="B26" s="39" t="s">
        <v>2006</v>
      </c>
      <c r="C26" s="40" t="s">
        <v>2007</v>
      </c>
      <c r="D26" s="40" t="s">
        <v>2008</v>
      </c>
      <c r="E26" s="41">
        <f>SUMIFS(Stock!$D:$D,Stock!$C:$C,A26)</f>
        <v>0</v>
      </c>
      <c r="F26" s="42" t="e">
        <f t="shared" ca="1" si="32"/>
        <v>#REF!</v>
      </c>
      <c r="G26" s="43">
        <f t="shared" ca="1" si="33"/>
        <v>0</v>
      </c>
      <c r="H26" s="44"/>
      <c r="I26" s="38" t="e">
        <f ca="1">SUMIFS(#REF!,#REF!,A26,#REF!,$I$2)</f>
        <v>#REF!</v>
      </c>
      <c r="J26" s="38" t="e">
        <f ca="1">SUMIFS(#REF!,#REF!,A26,#REF!,$J$2)</f>
        <v>#REF!</v>
      </c>
      <c r="K26" s="38" t="e">
        <f ca="1">SUMIFS(#REF!,#REF!,A26,#REF!,$K$2)</f>
        <v>#REF!</v>
      </c>
      <c r="L26" s="38" t="e">
        <f ca="1">SUMIFS(#REF!,#REF!,A26,#REF!,$L$2)</f>
        <v>#REF!</v>
      </c>
      <c r="M26" s="38" t="e">
        <f ca="1">SUMIFS(#REF!,#REF!,A26,#REF!,$M$2)</f>
        <v>#REF!</v>
      </c>
      <c r="N26" s="38" t="e">
        <f ca="1">SUMIFS(#REF!,#REF!,A26,#REF!,$N$2)</f>
        <v>#REF!</v>
      </c>
      <c r="O26" s="38" t="e">
        <f ca="1">SUMIFS(#REF!,#REF!,A26,#REF!,$O$2)</f>
        <v>#REF!</v>
      </c>
      <c r="P26" s="38" t="e">
        <f ca="1">SUMIFS(#REF!,#REF!,A26,#REF!,$P$2)</f>
        <v>#REF!</v>
      </c>
      <c r="Q26" s="38" t="e">
        <f ca="1">SUMIFS(#REF!,#REF!,A26,#REF!,$Q$2)</f>
        <v>#REF!</v>
      </c>
      <c r="R26" s="38" t="e">
        <f ca="1">SUMIFS(#REF!,#REF!,A26,#REF!,$R$2)</f>
        <v>#REF!</v>
      </c>
      <c r="S26" s="45"/>
      <c r="T26" s="44"/>
      <c r="U26" s="46"/>
      <c r="V26" s="38" t="e">
        <f ca="1">SUMIFS(#REF!,#REF!,A26,#REF!,$V$2,#REF!,$AI$1)</f>
        <v>#REF!</v>
      </c>
      <c r="W26" s="38" t="e">
        <f ca="1">SUMIFS(#REF!,#REF!,A26,#REF!,$W$2,#REF!,$AI$1)</f>
        <v>#REF!</v>
      </c>
      <c r="X26" s="38" t="e">
        <f ca="1">SUMIFS(#REF!,#REF!,A26,#REF!,$X$2,#REF!,$AI$1)</f>
        <v>#REF!</v>
      </c>
      <c r="Y26" s="38" t="e">
        <f ca="1">SUMIFS(#REF!,#REF!,A26,#REF!,$Y$2,#REF!,$AI$1)</f>
        <v>#REF!</v>
      </c>
      <c r="Z26" s="38" t="e">
        <f ca="1">SUMIFS(#REF!,#REF!,A26,#REF!,$Z$2,#REF!,$AI$1)</f>
        <v>#REF!</v>
      </c>
      <c r="AA26" s="38" t="e">
        <f ca="1">SUMIFS(#REF!,#REF!,A26,#REF!,$AA$2,#REF!,$AI$1)</f>
        <v>#REF!</v>
      </c>
      <c r="AB26" s="48"/>
      <c r="AC26" s="92">
        <f>SUMIFS('Inventory Matrix'!$E:$E,'Inventory Matrix'!$G:$G,$AC$2,'Inventory Matrix'!$B:$B,$AI$1,'Inventory Matrix'!$C:$C,A26)</f>
        <v>0</v>
      </c>
      <c r="AD26" s="39">
        <f>SUMIFS('Inventory Matrix'!$E:$E,'Inventory Matrix'!$G:$G,$AD$2,'Inventory Matrix'!$B:$B,$AI$1,'Inventory Matrix'!$C:$C,A26)</f>
        <v>0</v>
      </c>
      <c r="AE26" s="39">
        <f>SUMIFS('Inventory Matrix'!$E:$E,'Inventory Matrix'!$G:$G,$AE$2,'Inventory Matrix'!$B:$B,$AI$1,'Inventory Matrix'!$C:$C,A26)</f>
        <v>0</v>
      </c>
      <c r="AF26" s="93">
        <f>SUMIFS('Inventory Matrix'!$E:$E,'Inventory Matrix'!$G:$G,$AF$2,'Inventory Matrix'!$B:$B,$AI$1,'Inventory Matrix'!$C:$C,A26)</f>
        <v>0</v>
      </c>
      <c r="AG26" s="94" t="str">
        <f t="shared" ca="1" si="34"/>
        <v>-</v>
      </c>
      <c r="AH26" s="53">
        <f t="shared" ca="1" si="35"/>
        <v>0</v>
      </c>
      <c r="AI26" s="95">
        <f>SUMIFS(Stock!$D:$D,Stock!$A:$A,$AI$1,Stock!$C:$C,A26)</f>
        <v>0</v>
      </c>
      <c r="AJ26" s="55"/>
      <c r="AK26" s="38" t="e">
        <f ca="1">SUMIFS(#REF!,#REF!,A26,#REF!,$AK$2,#REF!,$AX$1)</f>
        <v>#REF!</v>
      </c>
      <c r="AL26" s="38" t="e">
        <f ca="1">SUMIFS(#REF!,#REF!,A26,#REF!,$AL$2,#REF!,$AX$1)</f>
        <v>#REF!</v>
      </c>
      <c r="AM26" s="38" t="e">
        <f ca="1">SUMIFS(#REF!,#REF!,A26,#REF!,$AM$2,#REF!,$AX$1)</f>
        <v>#REF!</v>
      </c>
      <c r="AN26" s="38" t="e">
        <f ca="1">SUMIFS(#REF!,#REF!,A26,#REF!,$AN$2,#REF!,$AX$1)</f>
        <v>#REF!</v>
      </c>
      <c r="AO26" s="38" t="e">
        <f ca="1">SUMIFS(#REF!,#REF!,A26,#REF!,$AO$2,#REF!,$AX$1)</f>
        <v>#REF!</v>
      </c>
      <c r="AP26" s="38" t="e">
        <f ca="1">SUMIFS(#REF!,#REF!,A26,#REF!,$AP$2,#REF!,$AX$1)</f>
        <v>#REF!</v>
      </c>
      <c r="AQ26" s="81"/>
      <c r="AR26" s="49">
        <f>SUMIFS('Inventory Matrix'!$E:$E,'Inventory Matrix'!$G:$G,$AR$2,'Inventory Matrix'!$B:$B,$AX$1,'Inventory Matrix'!$C:$C,A26)</f>
        <v>0</v>
      </c>
      <c r="AS26" s="49">
        <f>SUMIFS('Inventory Matrix'!$E:$E,'Inventory Matrix'!$G:$G,$AS$2,'Inventory Matrix'!$B:$B,$AX$1,'Inventory Matrix'!$C:$C,A26)</f>
        <v>0</v>
      </c>
      <c r="AT26" s="49">
        <f>SUMIFS('Inventory Matrix'!$E:$E,'Inventory Matrix'!$G:$G,$AT$2,'Inventory Matrix'!$B:$B,$AX$1,'Inventory Matrix'!$C:$C,A26)</f>
        <v>0</v>
      </c>
      <c r="AU26" s="57">
        <f>SUMIFS('Inventory Matrix'!$E:$E,'Inventory Matrix'!$G:$G,$AU$2,'Inventory Matrix'!$B:$B,$AX$1,'Inventory Matrix'!$C:$C,A26)</f>
        <v>0</v>
      </c>
      <c r="AV26" s="96" t="str">
        <f t="shared" ca="1" si="36"/>
        <v>-</v>
      </c>
      <c r="AW26" s="63">
        <f t="shared" ca="1" si="37"/>
        <v>0</v>
      </c>
      <c r="AX26" s="97">
        <f>SUMIFS(Stock!$D:$D,Stock!$A:$A,$AX$1,Stock!$C:$C,A26)</f>
        <v>0</v>
      </c>
      <c r="AY26" s="55"/>
      <c r="AZ26" s="38" t="e">
        <f ca="1">SUMIFS(#REF!,#REF!,A26,#REF!,$AZ$2,#REF!,$BM$1)</f>
        <v>#REF!</v>
      </c>
      <c r="BA26" s="38" t="e">
        <f ca="1">SUMIFS(#REF!,#REF!,A26,#REF!,$BA$2,#REF!,$BM$1)</f>
        <v>#REF!</v>
      </c>
      <c r="BB26" s="38" t="e">
        <f ca="1">SUMIFS(#REF!,#REF!,A26,#REF!,$BB$2,#REF!,$BM$1)</f>
        <v>#REF!</v>
      </c>
      <c r="BC26" s="38" t="e">
        <f ca="1">SUMIFS(#REF!,#REF!,A26,#REF!,$BC$2,#REF!,$BM$1)</f>
        <v>#REF!</v>
      </c>
      <c r="BD26" s="38" t="e">
        <f ca="1">SUMIFS(#REF!,#REF!,A26,#REF!,$BD$2,#REF!,$BM$1)</f>
        <v>#REF!</v>
      </c>
      <c r="BE26" s="38" t="e">
        <f ca="1">SUMIFS(#REF!,#REF!,A26,#REF!,$BE$2,#REF!,$BM$1)</f>
        <v>#REF!</v>
      </c>
      <c r="BF26" s="60"/>
      <c r="BG26" s="49">
        <f>SUMIFS('Inventory Matrix'!$E:$E,'Inventory Matrix'!$G:$G,$BG$2,'Inventory Matrix'!$B:$B,$BM$1,'Inventory Matrix'!$C:$C,A26)</f>
        <v>0</v>
      </c>
      <c r="BH26" s="49">
        <f>SUMIFS('Inventory Matrix'!$E:$E,'Inventory Matrix'!$G:$G,$BH$2,'Inventory Matrix'!$B:$B,$BM$1,'Inventory Matrix'!$C:$C,A26)</f>
        <v>0</v>
      </c>
      <c r="BI26" s="49">
        <f>SUMIFS('Inventory Matrix'!$E:$E,'Inventory Matrix'!$G:$G,$BI$2,'Inventory Matrix'!$B:$B,$BM$1,'Inventory Matrix'!$C:$C,A26)</f>
        <v>0</v>
      </c>
      <c r="BJ26" s="57">
        <f>SUMIFS('Inventory Matrix'!$E:$E,'Inventory Matrix'!$G:$G,$BJ$2,'Inventory Matrix'!$B:$B,$BM$1,'Inventory Matrix'!$C:$C,A26)</f>
        <v>0</v>
      </c>
      <c r="BK26" s="96" t="str">
        <f t="shared" ca="1" si="38"/>
        <v>-</v>
      </c>
      <c r="BL26" s="62">
        <f t="shared" ca="1" si="39"/>
        <v>0</v>
      </c>
      <c r="BM26" s="97">
        <f>SUMIFS(Stock!$D:$D,Stock!$A:$A,$BM$1,Stock!$C:$C,A26)</f>
        <v>0</v>
      </c>
      <c r="BN26" s="55"/>
      <c r="BO26" s="38" t="e">
        <f ca="1">SUMIFS(#REF!,#REF!,A26,#REF!,$BO$2,#REF!,$CB$1)</f>
        <v>#REF!</v>
      </c>
      <c r="BP26" s="38" t="e">
        <f ca="1">SUMIFS(#REF!,#REF!,A26,#REF!,$BP$2,#REF!,$CB$1)</f>
        <v>#REF!</v>
      </c>
      <c r="BQ26" s="38" t="e">
        <f ca="1">SUMIFS(#REF!,#REF!,A26,#REF!,$BQ$2,#REF!,$CB$1)</f>
        <v>#REF!</v>
      </c>
      <c r="BR26" s="38" t="e">
        <f ca="1">SUMIFS(#REF!,#REF!,A26,#REF!,$BR$2,#REF!,$CB$1)</f>
        <v>#REF!</v>
      </c>
      <c r="BS26" s="38" t="e">
        <f ca="1">SUMIFS(#REF!,#REF!,A26,#REF!,$BS$2,#REF!,$CB$1)</f>
        <v>#REF!</v>
      </c>
      <c r="BT26" s="38" t="e">
        <f ca="1">SUMIFS(#REF!,#REF!,A26,#REF!,$BT$2,#REF!,$CB$1)</f>
        <v>#REF!</v>
      </c>
      <c r="BU26" s="60"/>
      <c r="BV26" s="49">
        <f>SUMIFS('Inventory Matrix'!$E:$E,'Inventory Matrix'!$G:$G,$BV$2,'Inventory Matrix'!$B:$B,$CB$1,'Inventory Matrix'!$C:$C,A26)</f>
        <v>0</v>
      </c>
      <c r="BW26" s="49">
        <f>SUMIFS('Inventory Matrix'!$E:$E,'Inventory Matrix'!$G:$G,$BW$2,'Inventory Matrix'!$B:$B,$CB$1,'Inventory Matrix'!$C:$C,A26)</f>
        <v>0</v>
      </c>
      <c r="BX26" s="49">
        <f>SUMIFS('Inventory Matrix'!$E:$E,'Inventory Matrix'!$G:$G,$BX$2,'Inventory Matrix'!$B:$B,$CB$1,'Inventory Matrix'!$C:$C,A26)</f>
        <v>0</v>
      </c>
      <c r="BY26" s="57">
        <f>SUMIFS('Inventory Matrix'!$E:$E,'Inventory Matrix'!$G:$G,$BY$2,'Inventory Matrix'!$B:$B,$CB$1,'Inventory Matrix'!$C:$C,A26)</f>
        <v>0</v>
      </c>
      <c r="BZ26" s="96" t="str">
        <f t="shared" ca="1" si="40"/>
        <v>-</v>
      </c>
      <c r="CA26" s="63">
        <f t="shared" ca="1" si="41"/>
        <v>0</v>
      </c>
      <c r="CB26" s="97">
        <f>SUMIFS(Stock!$D:$D,Stock!$A:$A,$CB$1,Stock!$C:$C,A26)</f>
        <v>0</v>
      </c>
      <c r="CC26" s="55"/>
      <c r="CD26" s="38" t="e">
        <f ca="1">SUMIFS(#REF!,#REF!,A26,#REF!,$CD$2,#REF!,$CQ$1)</f>
        <v>#REF!</v>
      </c>
      <c r="CE26" s="38" t="e">
        <f ca="1">SUMIFS(#REF!,#REF!,A26,#REF!,$CE$2,#REF!,$CQ$1)</f>
        <v>#REF!</v>
      </c>
      <c r="CF26" s="38" t="e">
        <f ca="1">SUMIFS(#REF!,#REF!,A26,#REF!,$CF$2,#REF!,$CQ$1)</f>
        <v>#REF!</v>
      </c>
      <c r="CG26" s="38" t="e">
        <f ca="1">SUMIFS(#REF!,#REF!,A26,#REF!,$CG$2,#REF!,$CQ$1)</f>
        <v>#REF!</v>
      </c>
      <c r="CH26" s="38" t="e">
        <f ca="1">SUMIFS(#REF!,#REF!,A26,#REF!,$CH$2,#REF!,$CQ$1)</f>
        <v>#REF!</v>
      </c>
      <c r="CI26" s="38" t="e">
        <f ca="1">SUMIFS(#REF!,#REF!,A26,#REF!,$CI$2,#REF!,$CQ$1)</f>
        <v>#REF!</v>
      </c>
      <c r="CJ26" s="60"/>
      <c r="CK26" s="49">
        <f>SUMIFS('Inventory Matrix'!$E:$E,'Inventory Matrix'!$G:$G,$CK$2,'Inventory Matrix'!$B:$B,$CB$1,'Inventory Matrix'!$C:$C,A26)</f>
        <v>0</v>
      </c>
      <c r="CL26" s="49">
        <f>SUMIFS('Inventory Matrix'!$E:$E,'Inventory Matrix'!$G:$G,$CL$2,'Inventory Matrix'!$B:$B,$CB$1,'Inventory Matrix'!$C:$C,A26)</f>
        <v>0</v>
      </c>
      <c r="CM26" s="49">
        <f>SUMIFS('Inventory Matrix'!$E:$E,'Inventory Matrix'!$G:$G,$CM$2,'Inventory Matrix'!$B:$B,$CB$1,'Inventory Matrix'!$C:$C,A26)</f>
        <v>0</v>
      </c>
      <c r="CN26" s="57">
        <f>SUMIFS('Inventory Matrix'!$E:$E,'Inventory Matrix'!$G:$G,$CN$2,'Inventory Matrix'!$B:$B,$CB$1,'Inventory Matrix'!$C:$C,A26)</f>
        <v>0</v>
      </c>
      <c r="CO26" s="96" t="str">
        <f t="shared" ca="1" si="42"/>
        <v>-</v>
      </c>
      <c r="CP26" s="63">
        <f t="shared" ca="1" si="43"/>
        <v>0</v>
      </c>
      <c r="CQ26" s="97">
        <f>SUMIFS(Stock!$D:$D,Stock!$A:$A,$CQ$1,Stock!$C:$C,A26)</f>
        <v>0</v>
      </c>
      <c r="CR26" s="64"/>
      <c r="CS26" s="65">
        <f>SUMIFS(Stock!$D:$D,Stock!$A:$A,$CS$1,Stock!$C:$C,A26)</f>
        <v>0</v>
      </c>
      <c r="CT26" s="64"/>
      <c r="CU26" s="38" t="e">
        <f ca="1">SUMIFS(#REF!,#REF!,A26,#REF!,$CU$2,#REF!,$DA$1)</f>
        <v>#REF!</v>
      </c>
      <c r="CV26" s="38" t="e">
        <f ca="1">SUMIFS(#REF!,#REF!,A26,#REF!,$CV$2,#REF!,$DA$1)</f>
        <v>#REF!</v>
      </c>
      <c r="CW26" s="38" t="e">
        <f ca="1">SUMIFS(#REF!,#REF!,A26,#REF!,$CW$2,#REF!,$DA$1)</f>
        <v>#REF!</v>
      </c>
      <c r="CX26" s="38" t="e">
        <f ca="1">SUMIFS(#REF!,#REF!,A26,#REF!,$CX$2,#REF!,$DA$1)</f>
        <v>#REF!</v>
      </c>
      <c r="CY26" s="38" t="e">
        <f ca="1">SUMIFS(#REF!,#REF!,A26,#REF!,$CY$2,#REF!,$DA$1)</f>
        <v>#REF!</v>
      </c>
      <c r="CZ26" s="38" t="e">
        <f ca="1">SUMIFS(#REF!,#REF!,A26,#REF!,$CZ$2,#REF!,$DA$1)</f>
        <v>#REF!</v>
      </c>
      <c r="DA26" s="65">
        <f>SUMIFS(Stock!$D:$D,Stock!$A:$A,$DA$1,Stock!$C:$C,A26)</f>
        <v>0</v>
      </c>
      <c r="DB26" s="65">
        <f>SUMIFS(Stock!$D:$D,Stock!$A:$A,$DB$1,Stock!$C:$C,A26)</f>
        <v>0</v>
      </c>
      <c r="DC26" s="65">
        <f>SUMIFS(Stock!$D:$D,Stock!$A:$A,$DC$1,Stock!$C:$C,A26)</f>
        <v>0</v>
      </c>
      <c r="DD26" s="66"/>
      <c r="DE26" s="66"/>
      <c r="DF26" s="67">
        <f>SUMIFS('Inventory Matrix'!$E:$E,'Inventory Matrix'!$B:$B,$DF$2,'Inventory Matrix'!$G:$G,$DK$2,'Inventory Matrix'!$C:$C,A26)</f>
        <v>0</v>
      </c>
      <c r="DG26" s="67">
        <f>SUMIFS('Inventory Matrix'!$E:$E,'Inventory Matrix'!$B:$B,$DG$2,'Inventory Matrix'!$G:$G,$DK$2,'Inventory Matrix'!$C:$C,A26)</f>
        <v>0</v>
      </c>
      <c r="DH26" s="67">
        <f>SUMIFS('Inventory Matrix'!$E:$E,'Inventory Matrix'!$B:$B,$DH$2,'Inventory Matrix'!$G:$G,$DK$2,'Inventory Matrix'!$C:$C,A26)</f>
        <v>0</v>
      </c>
      <c r="DI26" s="67">
        <f>SUMIFS('Inventory Matrix'!$E:$E,'Inventory Matrix'!$B:$B,$DI$2,'Inventory Matrix'!$G:$G,$DK$2,'Inventory Matrix'!$C:$C,A26)</f>
        <v>0</v>
      </c>
      <c r="DJ26" s="67">
        <f>SUMIFS('Inventory Matrix'!$E:$E,'Inventory Matrix'!$B:$B,$DJ$2,'Inventory Matrix'!$G:$G,$DK$2,'Inventory Matrix'!$C:$C,A26)</f>
        <v>0</v>
      </c>
      <c r="DK26" s="98">
        <f>SUMIFS('Inventory Matrix'!$E:$E,'Inventory Matrix'!$G:$G,$DK$2,'Inventory Matrix'!$C:$C,A26)</f>
        <v>0</v>
      </c>
      <c r="DL26" s="48"/>
      <c r="DM26" s="67">
        <f>SUMIFS('Inventory Matrix'!$E:$E,'Inventory Matrix'!$B:$B,$DM$2,'Inventory Matrix'!$G:$G,$DR$2,'Inventory Matrix'!$C:$C,A26)</f>
        <v>0</v>
      </c>
      <c r="DN26" s="67">
        <f>SUMIFS('Inventory Matrix'!$E:$E,'Inventory Matrix'!$B:$B,$DN$2,'Inventory Matrix'!$G:$G,$DR$2,'Inventory Matrix'!$C:$C,A26)</f>
        <v>0</v>
      </c>
      <c r="DO26" s="67">
        <f>SUMIFS('Inventory Matrix'!$E:$E,'Inventory Matrix'!$B:$B,$DO$2,'Inventory Matrix'!$G:$G,$DR$2,'Inventory Matrix'!$C:$C,A26)</f>
        <v>0</v>
      </c>
      <c r="DP26" s="67">
        <f>SUMIFS('Inventory Matrix'!$E:$E,'Inventory Matrix'!$B:$B,$DP$2,'Inventory Matrix'!$G:$G,$DR$2,'Inventory Matrix'!$C:$C,A26)</f>
        <v>0</v>
      </c>
      <c r="DQ26" s="67">
        <f>SUMIFS('Inventory Matrix'!$E:$E,'Inventory Matrix'!$B:$B,$DQ$2,'Inventory Matrix'!$G:$G,$DR$2,'Inventory Matrix'!$C:$C,A26)</f>
        <v>0</v>
      </c>
      <c r="DR26" s="98">
        <f>SUMIFS('Inventory Matrix'!$E:$E,'Inventory Matrix'!$G:$G,$DR$2,'Inventory Matrix'!$C:$C,A26)</f>
        <v>0</v>
      </c>
      <c r="DS26" s="44"/>
      <c r="DT26" s="67">
        <f>SUMIFS('Inventory Matrix'!$E:$E,'Inventory Matrix'!$B:$B,$DT$2,'Inventory Matrix'!$G:$G,$DY$2,'Inventory Matrix'!$C:$C,A26)</f>
        <v>0</v>
      </c>
      <c r="DU26" s="67">
        <f>SUMIFS('Inventory Matrix'!$E:$E,'Inventory Matrix'!$B:$B,$DU$2,'Inventory Matrix'!$G:$G,$DY$2,'Inventory Matrix'!$C:$C,A26)</f>
        <v>0</v>
      </c>
      <c r="DV26" s="67">
        <f>SUMIFS('Inventory Matrix'!$E:$E,'Inventory Matrix'!$B:$B,$DV$2,'Inventory Matrix'!$G:$G,$DY$2,'Inventory Matrix'!$C:$C,A26)</f>
        <v>0</v>
      </c>
      <c r="DW26" s="67">
        <f>SUMIFS('Inventory Matrix'!$E:$E,'Inventory Matrix'!$B:$B,$DW$2,'Inventory Matrix'!$G:$G,$DY$2,'Inventory Matrix'!$C:$C,A26)</f>
        <v>0</v>
      </c>
      <c r="DX26" s="67">
        <f>SUMIFS('Inventory Matrix'!$E:$E,'Inventory Matrix'!$B:$B,$DX$2,'Inventory Matrix'!$G:$G,$DY$2,'Inventory Matrix'!$C:$C,A26)</f>
        <v>0</v>
      </c>
      <c r="DY26" s="98">
        <f>SUMIFS('Inventory Matrix'!$E:$E,'Inventory Matrix'!$G:$G,$DY$2,'Inventory Matrix'!$C:$C,A26)</f>
        <v>0</v>
      </c>
      <c r="DZ26" s="44"/>
      <c r="EA26" s="67">
        <f>SUMIFS('Inventory Matrix'!$E:$E,'Inventory Matrix'!$B:$B,$EA$2,'Inventory Matrix'!$G:$G,$EF$2,'Inventory Matrix'!$C:$C,A26)</f>
        <v>0</v>
      </c>
      <c r="EB26" s="67">
        <f>SUMIFS('Inventory Matrix'!$E:$E,'Inventory Matrix'!$B:$B,$EB$2,'Inventory Matrix'!$G:$G,$EF$2,'Inventory Matrix'!$C:$C,A26)</f>
        <v>0</v>
      </c>
      <c r="EC26" s="67">
        <f>SUMIFS('Inventory Matrix'!$E:$E,'Inventory Matrix'!$B:$B,$EC$2,'Inventory Matrix'!$G:$G,$EF$2,'Inventory Matrix'!$C:$C,A26)</f>
        <v>0</v>
      </c>
      <c r="ED26" s="67">
        <f>SUMIFS('Inventory Matrix'!$E:$E,'Inventory Matrix'!$B:$B,$ED$2,'Inventory Matrix'!$G:$G,$EF$2,'Inventory Matrix'!$C:$C,A26)</f>
        <v>0</v>
      </c>
      <c r="EE26" s="67">
        <f>SUMIFS('Inventory Matrix'!$E:$E,'Inventory Matrix'!$B:$B,$EE$2,'Inventory Matrix'!$G:$G,$EF$2,'Inventory Matrix'!$C:$C,A26)</f>
        <v>0</v>
      </c>
      <c r="EF26" s="98">
        <f>SUMIFS('Inventory Matrix'!$E:$E,'Inventory Matrix'!$G:$G,$EF$2,'Inventory Matrix'!$C:$C,A26)</f>
        <v>0</v>
      </c>
      <c r="EG26" s="44"/>
    </row>
    <row r="27" spans="1:137" ht="13" x14ac:dyDescent="0.15">
      <c r="A27" s="160" t="str">
        <f t="shared" si="31"/>
        <v>Z14V0008J</v>
      </c>
      <c r="B27" s="70" t="s">
        <v>2009</v>
      </c>
      <c r="C27" s="71" t="s">
        <v>2010</v>
      </c>
      <c r="D27" s="71" t="s">
        <v>2011</v>
      </c>
      <c r="E27" s="72">
        <f>SUMIFS(Stock!$D:$D,Stock!$C:$C,A27)</f>
        <v>0</v>
      </c>
      <c r="F27" s="73" t="e">
        <f t="shared" ca="1" si="32"/>
        <v>#REF!</v>
      </c>
      <c r="G27" s="74">
        <f t="shared" ca="1" si="33"/>
        <v>0</v>
      </c>
      <c r="H27" s="44"/>
      <c r="I27" s="69" t="e">
        <f ca="1">SUMIFS(#REF!,#REF!,A27,#REF!,$I$2)</f>
        <v>#REF!</v>
      </c>
      <c r="J27" s="69" t="e">
        <f ca="1">SUMIFS(#REF!,#REF!,A27,#REF!,$J$2)</f>
        <v>#REF!</v>
      </c>
      <c r="K27" s="69" t="e">
        <f ca="1">SUMIFS(#REF!,#REF!,A27,#REF!,$K$2)</f>
        <v>#REF!</v>
      </c>
      <c r="L27" s="69" t="e">
        <f ca="1">SUMIFS(#REF!,#REF!,A27,#REF!,$L$2)</f>
        <v>#REF!</v>
      </c>
      <c r="M27" s="69" t="e">
        <f ca="1">SUMIFS(#REF!,#REF!,A27,#REF!,$M$2)</f>
        <v>#REF!</v>
      </c>
      <c r="N27" s="69" t="e">
        <f ca="1">SUMIFS(#REF!,#REF!,A27,#REF!,$N$2)</f>
        <v>#REF!</v>
      </c>
      <c r="O27" s="69" t="e">
        <f ca="1">SUMIFS(#REF!,#REF!,A27,#REF!,$O$2)</f>
        <v>#REF!</v>
      </c>
      <c r="P27" s="69" t="e">
        <f ca="1">SUMIFS(#REF!,#REF!,A27,#REF!,$P$2)</f>
        <v>#REF!</v>
      </c>
      <c r="Q27" s="69" t="e">
        <f ca="1">SUMIFS(#REF!,#REF!,A27,#REF!,$Q$2)</f>
        <v>#REF!</v>
      </c>
      <c r="R27" s="69" t="e">
        <f ca="1">SUMIFS(#REF!,#REF!,A27,#REF!,$R$2)</f>
        <v>#REF!</v>
      </c>
      <c r="S27" s="75"/>
      <c r="T27" s="44"/>
      <c r="U27" s="46"/>
      <c r="V27" s="69" t="e">
        <f ca="1">SUMIFS(#REF!,#REF!,A27,#REF!,$V$2,#REF!,$AI$1)</f>
        <v>#REF!</v>
      </c>
      <c r="W27" s="69" t="e">
        <f ca="1">SUMIFS(#REF!,#REF!,A27,#REF!,$W$2,#REF!,$AI$1)</f>
        <v>#REF!</v>
      </c>
      <c r="X27" s="69" t="e">
        <f ca="1">SUMIFS(#REF!,#REF!,A27,#REF!,$X$2,#REF!,$AI$1)</f>
        <v>#REF!</v>
      </c>
      <c r="Y27" s="69" t="e">
        <f ca="1">SUMIFS(#REF!,#REF!,A27,#REF!,$Y$2,#REF!,$AI$1)</f>
        <v>#REF!</v>
      </c>
      <c r="Z27" s="69" t="e">
        <f ca="1">SUMIFS(#REF!,#REF!,A27,#REF!,$Z$2,#REF!,$AI$1)</f>
        <v>#REF!</v>
      </c>
      <c r="AA27" s="69" t="e">
        <f ca="1">SUMIFS(#REF!,#REF!,A27,#REF!,$AA$2,#REF!,$AI$1)</f>
        <v>#REF!</v>
      </c>
      <c r="AB27" s="48"/>
      <c r="AC27" s="76">
        <f>SUMIFS('Inventory Matrix'!$E:$E,'Inventory Matrix'!$G:$G,$AC$2,'Inventory Matrix'!$B:$B,$AI$1,'Inventory Matrix'!$C:$C,A27)</f>
        <v>0</v>
      </c>
      <c r="AD27" s="70">
        <f>SUMIFS('Inventory Matrix'!$E:$E,'Inventory Matrix'!$G:$G,$AD$2,'Inventory Matrix'!$B:$B,$AI$1,'Inventory Matrix'!$C:$C,A27)</f>
        <v>0</v>
      </c>
      <c r="AE27" s="70">
        <f>SUMIFS('Inventory Matrix'!$E:$E,'Inventory Matrix'!$G:$G,$AE$2,'Inventory Matrix'!$B:$B,$AI$1,'Inventory Matrix'!$C:$C,A27)</f>
        <v>0</v>
      </c>
      <c r="AF27" s="77">
        <f>SUMIFS('Inventory Matrix'!$E:$E,'Inventory Matrix'!$G:$G,$AF$2,'Inventory Matrix'!$B:$B,$AI$1,'Inventory Matrix'!$C:$C,A27)</f>
        <v>0</v>
      </c>
      <c r="AG27" s="78" t="str">
        <f t="shared" ca="1" si="34"/>
        <v>-</v>
      </c>
      <c r="AH27" s="79">
        <f t="shared" ca="1" si="35"/>
        <v>0</v>
      </c>
      <c r="AI27" s="80">
        <f>SUMIFS(Stock!$D:$D,Stock!$A:$A,$AI$1,Stock!$C:$C,A27)</f>
        <v>0</v>
      </c>
      <c r="AJ27" s="55"/>
      <c r="AK27" s="69" t="e">
        <f ca="1">SUMIFS(#REF!,#REF!,A27,#REF!,$AK$2,#REF!,$AX$1)</f>
        <v>#REF!</v>
      </c>
      <c r="AL27" s="69" t="e">
        <f ca="1">SUMIFS(#REF!,#REF!,A27,#REF!,$AL$2,#REF!,$AX$1)</f>
        <v>#REF!</v>
      </c>
      <c r="AM27" s="69" t="e">
        <f ca="1">SUMIFS(#REF!,#REF!,A27,#REF!,$AM$2,#REF!,$AX$1)</f>
        <v>#REF!</v>
      </c>
      <c r="AN27" s="69" t="e">
        <f ca="1">SUMIFS(#REF!,#REF!,A27,#REF!,$AN$2,#REF!,$AX$1)</f>
        <v>#REF!</v>
      </c>
      <c r="AO27" s="69" t="e">
        <f ca="1">SUMIFS(#REF!,#REF!,A27,#REF!,$AO$2,#REF!,$AX$1)</f>
        <v>#REF!</v>
      </c>
      <c r="AP27" s="69" t="e">
        <f ca="1">SUMIFS(#REF!,#REF!,A27,#REF!,$AP$2,#REF!,$AX$1)</f>
        <v>#REF!</v>
      </c>
      <c r="AQ27" s="81"/>
      <c r="AR27" s="82">
        <f>SUMIFS('Inventory Matrix'!$E:$E,'Inventory Matrix'!$G:$G,$AR$2,'Inventory Matrix'!$B:$B,$AX$1,'Inventory Matrix'!$C:$C,A27)</f>
        <v>0</v>
      </c>
      <c r="AS27" s="82">
        <f>SUMIFS('Inventory Matrix'!$E:$E,'Inventory Matrix'!$G:$G,$AS$2,'Inventory Matrix'!$B:$B,$AX$1,'Inventory Matrix'!$C:$C,A27)</f>
        <v>0</v>
      </c>
      <c r="AT27" s="82">
        <f>SUMIFS('Inventory Matrix'!$E:$E,'Inventory Matrix'!$G:$G,$AT$2,'Inventory Matrix'!$B:$B,$AX$1,'Inventory Matrix'!$C:$C,A27)</f>
        <v>0</v>
      </c>
      <c r="AU27" s="83">
        <f>SUMIFS('Inventory Matrix'!$E:$E,'Inventory Matrix'!$G:$G,$AU$2,'Inventory Matrix'!$B:$B,$AX$1,'Inventory Matrix'!$C:$C,A27)</f>
        <v>0</v>
      </c>
      <c r="AV27" s="85" t="str">
        <f t="shared" ca="1" si="36"/>
        <v>-</v>
      </c>
      <c r="AW27" s="88">
        <f t="shared" ca="1" si="37"/>
        <v>0</v>
      </c>
      <c r="AX27" s="87">
        <f>SUMIFS(Stock!$D:$D,Stock!$A:$A,$AX$1,Stock!$C:$C,A27)</f>
        <v>0</v>
      </c>
      <c r="AY27" s="55"/>
      <c r="AZ27" s="69" t="e">
        <f ca="1">SUMIFS(#REF!,#REF!,A27,#REF!,$AZ$2,#REF!,$BM$1)</f>
        <v>#REF!</v>
      </c>
      <c r="BA27" s="69" t="e">
        <f ca="1">SUMIFS(#REF!,#REF!,A27,#REF!,$BA$2,#REF!,$BM$1)</f>
        <v>#REF!</v>
      </c>
      <c r="BB27" s="69" t="e">
        <f ca="1">SUMIFS(#REF!,#REF!,A27,#REF!,$BB$2,#REF!,$BM$1)</f>
        <v>#REF!</v>
      </c>
      <c r="BC27" s="69" t="e">
        <f ca="1">SUMIFS(#REF!,#REF!,A27,#REF!,$BC$2,#REF!,$BM$1)</f>
        <v>#REF!</v>
      </c>
      <c r="BD27" s="69" t="e">
        <f ca="1">SUMIFS(#REF!,#REF!,A27,#REF!,$BD$2,#REF!,$BM$1)</f>
        <v>#REF!</v>
      </c>
      <c r="BE27" s="69" t="e">
        <f ca="1">SUMIFS(#REF!,#REF!,A27,#REF!,$BE$2,#REF!,$BM$1)</f>
        <v>#REF!</v>
      </c>
      <c r="BF27" s="60"/>
      <c r="BG27" s="82">
        <f>SUMIFS('Inventory Matrix'!$E:$E,'Inventory Matrix'!$G:$G,$BG$2,'Inventory Matrix'!$B:$B,$BM$1,'Inventory Matrix'!$C:$C,A27)</f>
        <v>0</v>
      </c>
      <c r="BH27" s="82">
        <f>SUMIFS('Inventory Matrix'!$E:$E,'Inventory Matrix'!$G:$G,$BH$2,'Inventory Matrix'!$B:$B,$BM$1,'Inventory Matrix'!$C:$C,A27)</f>
        <v>0</v>
      </c>
      <c r="BI27" s="82">
        <f>SUMIFS('Inventory Matrix'!$E:$E,'Inventory Matrix'!$G:$G,$BI$2,'Inventory Matrix'!$B:$B,$BM$1,'Inventory Matrix'!$C:$C,A27)</f>
        <v>0</v>
      </c>
      <c r="BJ27" s="83">
        <f>SUMIFS('Inventory Matrix'!$E:$E,'Inventory Matrix'!$G:$G,$BJ$2,'Inventory Matrix'!$B:$B,$BM$1,'Inventory Matrix'!$C:$C,A27)</f>
        <v>0</v>
      </c>
      <c r="BK27" s="85" t="str">
        <f t="shared" ca="1" si="38"/>
        <v>-</v>
      </c>
      <c r="BL27" s="86">
        <f t="shared" ca="1" si="39"/>
        <v>0</v>
      </c>
      <c r="BM27" s="87">
        <f>SUMIFS(Stock!$D:$D,Stock!$A:$A,$BM$1,Stock!$C:$C,A27)</f>
        <v>0</v>
      </c>
      <c r="BN27" s="55"/>
      <c r="BO27" s="69" t="e">
        <f ca="1">SUMIFS(#REF!,#REF!,A27,#REF!,$BO$2,#REF!,$CB$1)</f>
        <v>#REF!</v>
      </c>
      <c r="BP27" s="69" t="e">
        <f ca="1">SUMIFS(#REF!,#REF!,A27,#REF!,$BP$2,#REF!,$CB$1)</f>
        <v>#REF!</v>
      </c>
      <c r="BQ27" s="69" t="e">
        <f ca="1">SUMIFS(#REF!,#REF!,A27,#REF!,$BQ$2,#REF!,$CB$1)</f>
        <v>#REF!</v>
      </c>
      <c r="BR27" s="69" t="e">
        <f ca="1">SUMIFS(#REF!,#REF!,A27,#REF!,$BR$2,#REF!,$CB$1)</f>
        <v>#REF!</v>
      </c>
      <c r="BS27" s="69" t="e">
        <f ca="1">SUMIFS(#REF!,#REF!,A27,#REF!,$BS$2,#REF!,$CB$1)</f>
        <v>#REF!</v>
      </c>
      <c r="BT27" s="69" t="e">
        <f ca="1">SUMIFS(#REF!,#REF!,A27,#REF!,$BT$2,#REF!,$CB$1)</f>
        <v>#REF!</v>
      </c>
      <c r="BU27" s="60"/>
      <c r="BV27" s="82">
        <f>SUMIFS('Inventory Matrix'!$E:$E,'Inventory Matrix'!$G:$G,$BV$2,'Inventory Matrix'!$B:$B,$CB$1,'Inventory Matrix'!$C:$C,A27)</f>
        <v>0</v>
      </c>
      <c r="BW27" s="82">
        <f>SUMIFS('Inventory Matrix'!$E:$E,'Inventory Matrix'!$G:$G,$BW$2,'Inventory Matrix'!$B:$B,$CB$1,'Inventory Matrix'!$C:$C,A27)</f>
        <v>0</v>
      </c>
      <c r="BX27" s="82">
        <f>SUMIFS('Inventory Matrix'!$E:$E,'Inventory Matrix'!$G:$G,$BX$2,'Inventory Matrix'!$B:$B,$CB$1,'Inventory Matrix'!$C:$C,A27)</f>
        <v>0</v>
      </c>
      <c r="BY27" s="83">
        <f>SUMIFS('Inventory Matrix'!$E:$E,'Inventory Matrix'!$G:$G,$BY$2,'Inventory Matrix'!$B:$B,$CB$1,'Inventory Matrix'!$C:$C,A27)</f>
        <v>0</v>
      </c>
      <c r="BZ27" s="85" t="str">
        <f t="shared" ca="1" si="40"/>
        <v>-</v>
      </c>
      <c r="CA27" s="88">
        <f t="shared" ca="1" si="41"/>
        <v>0</v>
      </c>
      <c r="CB27" s="87">
        <f>SUMIFS(Stock!$D:$D,Stock!$A:$A,$CB$1,Stock!$C:$C,A27)</f>
        <v>0</v>
      </c>
      <c r="CC27" s="55"/>
      <c r="CD27" s="69" t="e">
        <f ca="1">SUMIFS(#REF!,#REF!,A27,#REF!,$CD$2,#REF!,$CQ$1)</f>
        <v>#REF!</v>
      </c>
      <c r="CE27" s="69" t="e">
        <f ca="1">SUMIFS(#REF!,#REF!,A27,#REF!,$CE$2,#REF!,$CQ$1)</f>
        <v>#REF!</v>
      </c>
      <c r="CF27" s="69" t="e">
        <f ca="1">SUMIFS(#REF!,#REF!,A27,#REF!,$CF$2,#REF!,$CQ$1)</f>
        <v>#REF!</v>
      </c>
      <c r="CG27" s="69" t="e">
        <f ca="1">SUMIFS(#REF!,#REF!,A27,#REF!,$CG$2,#REF!,$CQ$1)</f>
        <v>#REF!</v>
      </c>
      <c r="CH27" s="69" t="e">
        <f ca="1">SUMIFS(#REF!,#REF!,A27,#REF!,$CH$2,#REF!,$CQ$1)</f>
        <v>#REF!</v>
      </c>
      <c r="CI27" s="69" t="e">
        <f ca="1">SUMIFS(#REF!,#REF!,A27,#REF!,$CI$2,#REF!,$CQ$1)</f>
        <v>#REF!</v>
      </c>
      <c r="CJ27" s="60"/>
      <c r="CK27" s="82">
        <f>SUMIFS('Inventory Matrix'!$E:$E,'Inventory Matrix'!$G:$G,$CK$2,'Inventory Matrix'!$B:$B,$CB$1,'Inventory Matrix'!$C:$C,A27)</f>
        <v>0</v>
      </c>
      <c r="CL27" s="82">
        <f>SUMIFS('Inventory Matrix'!$E:$E,'Inventory Matrix'!$G:$G,$CL$2,'Inventory Matrix'!$B:$B,$CB$1,'Inventory Matrix'!$C:$C,A27)</f>
        <v>0</v>
      </c>
      <c r="CM27" s="82">
        <f>SUMIFS('Inventory Matrix'!$E:$E,'Inventory Matrix'!$G:$G,$CM$2,'Inventory Matrix'!$B:$B,$CB$1,'Inventory Matrix'!$C:$C,A27)</f>
        <v>0</v>
      </c>
      <c r="CN27" s="83">
        <f>SUMIFS('Inventory Matrix'!$E:$E,'Inventory Matrix'!$G:$G,$CN$2,'Inventory Matrix'!$B:$B,$CB$1,'Inventory Matrix'!$C:$C,A27)</f>
        <v>0</v>
      </c>
      <c r="CO27" s="85" t="str">
        <f t="shared" ca="1" si="42"/>
        <v>-</v>
      </c>
      <c r="CP27" s="88">
        <f t="shared" ca="1" si="43"/>
        <v>0</v>
      </c>
      <c r="CQ27" s="87">
        <f>SUMIFS(Stock!$D:$D,Stock!$A:$A,$CQ$1,Stock!$C:$C,A27)</f>
        <v>0</v>
      </c>
      <c r="CR27" s="64"/>
      <c r="CS27" s="89">
        <f>SUMIFS(Stock!$D:$D,Stock!$A:$A,$CS$1,Stock!$C:$C,A27)</f>
        <v>0</v>
      </c>
      <c r="CT27" s="64"/>
      <c r="CU27" s="69" t="e">
        <f ca="1">SUMIFS(#REF!,#REF!,A27,#REF!,$CU$2,#REF!,$DA$1)</f>
        <v>#REF!</v>
      </c>
      <c r="CV27" s="69" t="e">
        <f ca="1">SUMIFS(#REF!,#REF!,A27,#REF!,$CV$2,#REF!,$DA$1)</f>
        <v>#REF!</v>
      </c>
      <c r="CW27" s="69" t="e">
        <f ca="1">SUMIFS(#REF!,#REF!,A27,#REF!,$CW$2,#REF!,$DA$1)</f>
        <v>#REF!</v>
      </c>
      <c r="CX27" s="69" t="e">
        <f ca="1">SUMIFS(#REF!,#REF!,A27,#REF!,$CX$2,#REF!,$DA$1)</f>
        <v>#REF!</v>
      </c>
      <c r="CY27" s="69" t="e">
        <f ca="1">SUMIFS(#REF!,#REF!,A27,#REF!,$CY$2,#REF!,$DA$1)</f>
        <v>#REF!</v>
      </c>
      <c r="CZ27" s="69" t="e">
        <f ca="1">SUMIFS(#REF!,#REF!,A27,#REF!,$CZ$2,#REF!,$DA$1)</f>
        <v>#REF!</v>
      </c>
      <c r="DA27" s="89">
        <f>SUMIFS(Stock!$D:$D,Stock!$A:$A,$DA$1,Stock!$C:$C,A27)</f>
        <v>0</v>
      </c>
      <c r="DB27" s="89">
        <f>SUMIFS(Stock!$D:$D,Stock!$A:$A,$DB$1,Stock!$C:$C,A27)</f>
        <v>0</v>
      </c>
      <c r="DC27" s="89">
        <f>SUMIFS(Stock!$D:$D,Stock!$A:$A,$DC$1,Stock!$C:$C,A27)</f>
        <v>0</v>
      </c>
      <c r="DD27" s="66"/>
      <c r="DE27" s="66"/>
      <c r="DF27" s="90">
        <f>SUMIFS('Inventory Matrix'!$E:$E,'Inventory Matrix'!$B:$B,$DF$2,'Inventory Matrix'!$G:$G,$DK$2,'Inventory Matrix'!$C:$C,A27)</f>
        <v>0</v>
      </c>
      <c r="DG27" s="90">
        <f>SUMIFS('Inventory Matrix'!$E:$E,'Inventory Matrix'!$B:$B,$DG$2,'Inventory Matrix'!$G:$G,$DK$2,'Inventory Matrix'!$C:$C,A27)</f>
        <v>0</v>
      </c>
      <c r="DH27" s="90">
        <f>SUMIFS('Inventory Matrix'!$E:$E,'Inventory Matrix'!$B:$B,$DH$2,'Inventory Matrix'!$G:$G,$DK$2,'Inventory Matrix'!$C:$C,A27)</f>
        <v>0</v>
      </c>
      <c r="DI27" s="90">
        <f>SUMIFS('Inventory Matrix'!$E:$E,'Inventory Matrix'!$B:$B,$DI$2,'Inventory Matrix'!$G:$G,$DK$2,'Inventory Matrix'!$C:$C,A27)</f>
        <v>0</v>
      </c>
      <c r="DJ27" s="90">
        <f>SUMIFS('Inventory Matrix'!$E:$E,'Inventory Matrix'!$B:$B,$DJ$2,'Inventory Matrix'!$G:$G,$DK$2,'Inventory Matrix'!$C:$C,A27)</f>
        <v>0</v>
      </c>
      <c r="DK27" s="91">
        <f>SUMIFS('Inventory Matrix'!$E:$E,'Inventory Matrix'!$G:$G,$DK$2,'Inventory Matrix'!$C:$C,A27)</f>
        <v>0</v>
      </c>
      <c r="DL27" s="48"/>
      <c r="DM27" s="90">
        <f>SUMIFS('Inventory Matrix'!$E:$E,'Inventory Matrix'!$B:$B,$DM$2,'Inventory Matrix'!$G:$G,$DR$2,'Inventory Matrix'!$C:$C,A27)</f>
        <v>0</v>
      </c>
      <c r="DN27" s="90">
        <f>SUMIFS('Inventory Matrix'!$E:$E,'Inventory Matrix'!$B:$B,$DN$2,'Inventory Matrix'!$G:$G,$DR$2,'Inventory Matrix'!$C:$C,A27)</f>
        <v>0</v>
      </c>
      <c r="DO27" s="90">
        <f>SUMIFS('Inventory Matrix'!$E:$E,'Inventory Matrix'!$B:$B,$DO$2,'Inventory Matrix'!$G:$G,$DR$2,'Inventory Matrix'!$C:$C,A27)</f>
        <v>0</v>
      </c>
      <c r="DP27" s="90">
        <f>SUMIFS('Inventory Matrix'!$E:$E,'Inventory Matrix'!$B:$B,$DP$2,'Inventory Matrix'!$G:$G,$DR$2,'Inventory Matrix'!$C:$C,A27)</f>
        <v>0</v>
      </c>
      <c r="DQ27" s="90">
        <f>SUMIFS('Inventory Matrix'!$E:$E,'Inventory Matrix'!$B:$B,$DQ$2,'Inventory Matrix'!$G:$G,$DR$2,'Inventory Matrix'!$C:$C,A27)</f>
        <v>0</v>
      </c>
      <c r="DR27" s="91">
        <f>SUMIFS('Inventory Matrix'!$E:$E,'Inventory Matrix'!$G:$G,$DR$2,'Inventory Matrix'!$C:$C,A27)</f>
        <v>0</v>
      </c>
      <c r="DS27" s="44"/>
      <c r="DT27" s="90">
        <f>SUMIFS('Inventory Matrix'!$E:$E,'Inventory Matrix'!$B:$B,$DT$2,'Inventory Matrix'!$G:$G,$DY$2,'Inventory Matrix'!$C:$C,A27)</f>
        <v>0</v>
      </c>
      <c r="DU27" s="90">
        <f>SUMIFS('Inventory Matrix'!$E:$E,'Inventory Matrix'!$B:$B,$DU$2,'Inventory Matrix'!$G:$G,$DY$2,'Inventory Matrix'!$C:$C,A27)</f>
        <v>0</v>
      </c>
      <c r="DV27" s="90">
        <f>SUMIFS('Inventory Matrix'!$E:$E,'Inventory Matrix'!$B:$B,$DV$2,'Inventory Matrix'!$G:$G,$DY$2,'Inventory Matrix'!$C:$C,A27)</f>
        <v>0</v>
      </c>
      <c r="DW27" s="90">
        <f>SUMIFS('Inventory Matrix'!$E:$E,'Inventory Matrix'!$B:$B,$DW$2,'Inventory Matrix'!$G:$G,$DY$2,'Inventory Matrix'!$C:$C,A27)</f>
        <v>0</v>
      </c>
      <c r="DX27" s="90">
        <f>SUMIFS('Inventory Matrix'!$E:$E,'Inventory Matrix'!$B:$B,$DX$2,'Inventory Matrix'!$G:$G,$DY$2,'Inventory Matrix'!$C:$C,A27)</f>
        <v>0</v>
      </c>
      <c r="DY27" s="91">
        <f>SUMIFS('Inventory Matrix'!$E:$E,'Inventory Matrix'!$G:$G,$DY$2,'Inventory Matrix'!$C:$C,A27)</f>
        <v>0</v>
      </c>
      <c r="DZ27" s="44"/>
      <c r="EA27" s="90">
        <f>SUMIFS('Inventory Matrix'!$E:$E,'Inventory Matrix'!$B:$B,$EA$2,'Inventory Matrix'!$G:$G,$EF$2,'Inventory Matrix'!$C:$C,A27)</f>
        <v>0</v>
      </c>
      <c r="EB27" s="90">
        <f>SUMIFS('Inventory Matrix'!$E:$E,'Inventory Matrix'!$B:$B,$EB$2,'Inventory Matrix'!$G:$G,$EF$2,'Inventory Matrix'!$C:$C,A27)</f>
        <v>0</v>
      </c>
      <c r="EC27" s="90">
        <f>SUMIFS('Inventory Matrix'!$E:$E,'Inventory Matrix'!$B:$B,$EC$2,'Inventory Matrix'!$G:$G,$EF$2,'Inventory Matrix'!$C:$C,A27)</f>
        <v>0</v>
      </c>
      <c r="ED27" s="90">
        <f>SUMIFS('Inventory Matrix'!$E:$E,'Inventory Matrix'!$B:$B,$ED$2,'Inventory Matrix'!$G:$G,$EF$2,'Inventory Matrix'!$C:$C,A27)</f>
        <v>0</v>
      </c>
      <c r="EE27" s="90">
        <f>SUMIFS('Inventory Matrix'!$E:$E,'Inventory Matrix'!$B:$B,$EE$2,'Inventory Matrix'!$G:$G,$EF$2,'Inventory Matrix'!$C:$C,A27)</f>
        <v>0</v>
      </c>
      <c r="EF27" s="91">
        <f>SUMIFS('Inventory Matrix'!$E:$E,'Inventory Matrix'!$G:$G,$EF$2,'Inventory Matrix'!$C:$C,A27)</f>
        <v>0</v>
      </c>
      <c r="EG27" s="44"/>
    </row>
    <row r="28" spans="1:137" ht="13" x14ac:dyDescent="0.15">
      <c r="A28" s="158" t="str">
        <f t="shared" si="31"/>
        <v>Z1240004M</v>
      </c>
      <c r="B28" s="39" t="s">
        <v>2006</v>
      </c>
      <c r="C28" s="40" t="s">
        <v>2012</v>
      </c>
      <c r="D28" s="40" t="s">
        <v>2013</v>
      </c>
      <c r="E28" s="41">
        <f>SUMIFS(Stock!$D:$D,Stock!$C:$C,A28)</f>
        <v>0</v>
      </c>
      <c r="F28" s="42" t="e">
        <f t="shared" ca="1" si="32"/>
        <v>#REF!</v>
      </c>
      <c r="G28" s="43">
        <f t="shared" ca="1" si="33"/>
        <v>0</v>
      </c>
      <c r="H28" s="44"/>
      <c r="I28" s="38" t="e">
        <f ca="1">SUMIFS(#REF!,#REF!,A28,#REF!,$I$2)</f>
        <v>#REF!</v>
      </c>
      <c r="J28" s="38" t="e">
        <f ca="1">SUMIFS(#REF!,#REF!,A28,#REF!,$J$2)</f>
        <v>#REF!</v>
      </c>
      <c r="K28" s="38" t="e">
        <f ca="1">SUMIFS(#REF!,#REF!,A28,#REF!,$K$2)</f>
        <v>#REF!</v>
      </c>
      <c r="L28" s="38" t="e">
        <f ca="1">SUMIFS(#REF!,#REF!,A28,#REF!,$L$2)</f>
        <v>#REF!</v>
      </c>
      <c r="M28" s="38" t="e">
        <f ca="1">SUMIFS(#REF!,#REF!,A28,#REF!,$M$2)</f>
        <v>#REF!</v>
      </c>
      <c r="N28" s="38" t="e">
        <f ca="1">SUMIFS(#REF!,#REF!,A28,#REF!,$N$2)</f>
        <v>#REF!</v>
      </c>
      <c r="O28" s="38" t="e">
        <f ca="1">SUMIFS(#REF!,#REF!,A28,#REF!,$O$2)</f>
        <v>#REF!</v>
      </c>
      <c r="P28" s="38" t="e">
        <f ca="1">SUMIFS(#REF!,#REF!,A28,#REF!,$P$2)</f>
        <v>#REF!</v>
      </c>
      <c r="Q28" s="38" t="e">
        <f ca="1">SUMIFS(#REF!,#REF!,A28,#REF!,$Q$2)</f>
        <v>#REF!</v>
      </c>
      <c r="R28" s="38" t="e">
        <f ca="1">SUMIFS(#REF!,#REF!,A28,#REF!,$R$2)</f>
        <v>#REF!</v>
      </c>
      <c r="S28" s="45"/>
      <c r="T28" s="44"/>
      <c r="U28" s="46"/>
      <c r="V28" s="38" t="e">
        <f ca="1">SUMIFS(#REF!,#REF!,A28,#REF!,$V$2,#REF!,$AI$1)</f>
        <v>#REF!</v>
      </c>
      <c r="W28" s="38" t="e">
        <f ca="1">SUMIFS(#REF!,#REF!,A28,#REF!,$W$2,#REF!,$AI$1)</f>
        <v>#REF!</v>
      </c>
      <c r="X28" s="38" t="e">
        <f ca="1">SUMIFS(#REF!,#REF!,A28,#REF!,$X$2,#REF!,$AI$1)</f>
        <v>#REF!</v>
      </c>
      <c r="Y28" s="38" t="e">
        <f ca="1">SUMIFS(#REF!,#REF!,A28,#REF!,$Y$2,#REF!,$AI$1)</f>
        <v>#REF!</v>
      </c>
      <c r="Z28" s="38" t="e">
        <f ca="1">SUMIFS(#REF!,#REF!,A28,#REF!,$Z$2,#REF!,$AI$1)</f>
        <v>#REF!</v>
      </c>
      <c r="AA28" s="38" t="e">
        <f ca="1">SUMIFS(#REF!,#REF!,A28,#REF!,$AA$2,#REF!,$AI$1)</f>
        <v>#REF!</v>
      </c>
      <c r="AB28" s="48"/>
      <c r="AC28" s="92">
        <f>SUMIFS('Inventory Matrix'!$E:$E,'Inventory Matrix'!$G:$G,$AC$2,'Inventory Matrix'!$B:$B,$AI$1,'Inventory Matrix'!$C:$C,A28)</f>
        <v>0</v>
      </c>
      <c r="AD28" s="39">
        <f>SUMIFS('Inventory Matrix'!$E:$E,'Inventory Matrix'!$G:$G,$AD$2,'Inventory Matrix'!$B:$B,$AI$1,'Inventory Matrix'!$C:$C,A28)</f>
        <v>0</v>
      </c>
      <c r="AE28" s="39">
        <f>SUMIFS('Inventory Matrix'!$E:$E,'Inventory Matrix'!$G:$G,$AE$2,'Inventory Matrix'!$B:$B,$AI$1,'Inventory Matrix'!$C:$C,A28)</f>
        <v>0</v>
      </c>
      <c r="AF28" s="93">
        <f>SUMIFS('Inventory Matrix'!$E:$E,'Inventory Matrix'!$G:$G,$AF$2,'Inventory Matrix'!$B:$B,$AI$1,'Inventory Matrix'!$C:$C,A28)</f>
        <v>0</v>
      </c>
      <c r="AG28" s="94" t="str">
        <f t="shared" ca="1" si="34"/>
        <v>-</v>
      </c>
      <c r="AH28" s="53">
        <f t="shared" ca="1" si="35"/>
        <v>0</v>
      </c>
      <c r="AI28" s="95">
        <f>SUMIFS(Stock!$D:$D,Stock!$A:$A,$AI$1,Stock!$C:$C,A28)</f>
        <v>0</v>
      </c>
      <c r="AJ28" s="55"/>
      <c r="AK28" s="38" t="e">
        <f ca="1">SUMIFS(#REF!,#REF!,A28,#REF!,$AK$2,#REF!,$AX$1)</f>
        <v>#REF!</v>
      </c>
      <c r="AL28" s="38" t="e">
        <f ca="1">SUMIFS(#REF!,#REF!,A28,#REF!,$AL$2,#REF!,$AX$1)</f>
        <v>#REF!</v>
      </c>
      <c r="AM28" s="38" t="e">
        <f ca="1">SUMIFS(#REF!,#REF!,A28,#REF!,$AM$2,#REF!,$AX$1)</f>
        <v>#REF!</v>
      </c>
      <c r="AN28" s="38" t="e">
        <f ca="1">SUMIFS(#REF!,#REF!,A28,#REF!,$AN$2,#REF!,$AX$1)</f>
        <v>#REF!</v>
      </c>
      <c r="AO28" s="38" t="e">
        <f ca="1">SUMIFS(#REF!,#REF!,A28,#REF!,$AO$2,#REF!,$AX$1)</f>
        <v>#REF!</v>
      </c>
      <c r="AP28" s="38" t="e">
        <f ca="1">SUMIFS(#REF!,#REF!,A28,#REF!,$AP$2,#REF!,$AX$1)</f>
        <v>#REF!</v>
      </c>
      <c r="AQ28" s="81"/>
      <c r="AR28" s="49">
        <f>SUMIFS('Inventory Matrix'!$E:$E,'Inventory Matrix'!$G:$G,$AR$2,'Inventory Matrix'!$B:$B,$AX$1,'Inventory Matrix'!$C:$C,A28)</f>
        <v>0</v>
      </c>
      <c r="AS28" s="49">
        <f>SUMIFS('Inventory Matrix'!$E:$E,'Inventory Matrix'!$G:$G,$AS$2,'Inventory Matrix'!$B:$B,$AX$1,'Inventory Matrix'!$C:$C,A28)</f>
        <v>0</v>
      </c>
      <c r="AT28" s="49">
        <f>SUMIFS('Inventory Matrix'!$E:$E,'Inventory Matrix'!$G:$G,$AT$2,'Inventory Matrix'!$B:$B,$AX$1,'Inventory Matrix'!$C:$C,A28)</f>
        <v>0</v>
      </c>
      <c r="AU28" s="57">
        <f>SUMIFS('Inventory Matrix'!$E:$E,'Inventory Matrix'!$G:$G,$AU$2,'Inventory Matrix'!$B:$B,$AX$1,'Inventory Matrix'!$C:$C,A28)</f>
        <v>0</v>
      </c>
      <c r="AV28" s="96" t="str">
        <f t="shared" ca="1" si="36"/>
        <v>-</v>
      </c>
      <c r="AW28" s="63">
        <f t="shared" ca="1" si="37"/>
        <v>0</v>
      </c>
      <c r="AX28" s="97">
        <f>SUMIFS(Stock!$D:$D,Stock!$A:$A,$AX$1,Stock!$C:$C,A28)</f>
        <v>0</v>
      </c>
      <c r="AY28" s="55"/>
      <c r="AZ28" s="38" t="e">
        <f ca="1">SUMIFS(#REF!,#REF!,A28,#REF!,$AZ$2,#REF!,$BM$1)</f>
        <v>#REF!</v>
      </c>
      <c r="BA28" s="38" t="e">
        <f ca="1">SUMIFS(#REF!,#REF!,A28,#REF!,$BA$2,#REF!,$BM$1)</f>
        <v>#REF!</v>
      </c>
      <c r="BB28" s="38" t="e">
        <f ca="1">SUMIFS(#REF!,#REF!,A28,#REF!,$BB$2,#REF!,$BM$1)</f>
        <v>#REF!</v>
      </c>
      <c r="BC28" s="38" t="e">
        <f ca="1">SUMIFS(#REF!,#REF!,A28,#REF!,$BC$2,#REF!,$BM$1)</f>
        <v>#REF!</v>
      </c>
      <c r="BD28" s="38" t="e">
        <f ca="1">SUMIFS(#REF!,#REF!,A28,#REF!,$BD$2,#REF!,$BM$1)</f>
        <v>#REF!</v>
      </c>
      <c r="BE28" s="38" t="e">
        <f ca="1">SUMIFS(#REF!,#REF!,A28,#REF!,$BE$2,#REF!,$BM$1)</f>
        <v>#REF!</v>
      </c>
      <c r="BF28" s="60"/>
      <c r="BG28" s="49">
        <f>SUMIFS('Inventory Matrix'!$E:$E,'Inventory Matrix'!$G:$G,$BG$2,'Inventory Matrix'!$B:$B,$BM$1,'Inventory Matrix'!$C:$C,A28)</f>
        <v>0</v>
      </c>
      <c r="BH28" s="49">
        <f>SUMIFS('Inventory Matrix'!$E:$E,'Inventory Matrix'!$G:$G,$BH$2,'Inventory Matrix'!$B:$B,$BM$1,'Inventory Matrix'!$C:$C,A28)</f>
        <v>0</v>
      </c>
      <c r="BI28" s="49">
        <f>SUMIFS('Inventory Matrix'!$E:$E,'Inventory Matrix'!$G:$G,$BI$2,'Inventory Matrix'!$B:$B,$BM$1,'Inventory Matrix'!$C:$C,A28)</f>
        <v>0</v>
      </c>
      <c r="BJ28" s="57">
        <f>SUMIFS('Inventory Matrix'!$E:$E,'Inventory Matrix'!$G:$G,$BJ$2,'Inventory Matrix'!$B:$B,$BM$1,'Inventory Matrix'!$C:$C,A28)</f>
        <v>0</v>
      </c>
      <c r="BK28" s="96" t="str">
        <f t="shared" ca="1" si="38"/>
        <v>-</v>
      </c>
      <c r="BL28" s="62">
        <f t="shared" ca="1" si="39"/>
        <v>0</v>
      </c>
      <c r="BM28" s="97">
        <f>SUMIFS(Stock!$D:$D,Stock!$A:$A,$BM$1,Stock!$C:$C,A28)</f>
        <v>0</v>
      </c>
      <c r="BN28" s="55"/>
      <c r="BO28" s="38" t="e">
        <f ca="1">SUMIFS(#REF!,#REF!,A28,#REF!,$BO$2,#REF!,$CB$1)</f>
        <v>#REF!</v>
      </c>
      <c r="BP28" s="38" t="e">
        <f ca="1">SUMIFS(#REF!,#REF!,A28,#REF!,$BP$2,#REF!,$CB$1)</f>
        <v>#REF!</v>
      </c>
      <c r="BQ28" s="38" t="e">
        <f ca="1">SUMIFS(#REF!,#REF!,A28,#REF!,$BQ$2,#REF!,$CB$1)</f>
        <v>#REF!</v>
      </c>
      <c r="BR28" s="38" t="e">
        <f ca="1">SUMIFS(#REF!,#REF!,A28,#REF!,$BR$2,#REF!,$CB$1)</f>
        <v>#REF!</v>
      </c>
      <c r="BS28" s="38" t="e">
        <f ca="1">SUMIFS(#REF!,#REF!,A28,#REF!,$BS$2,#REF!,$CB$1)</f>
        <v>#REF!</v>
      </c>
      <c r="BT28" s="38" t="e">
        <f ca="1">SUMIFS(#REF!,#REF!,A28,#REF!,$BT$2,#REF!,$CB$1)</f>
        <v>#REF!</v>
      </c>
      <c r="BU28" s="60"/>
      <c r="BV28" s="49">
        <f>SUMIFS('Inventory Matrix'!$E:$E,'Inventory Matrix'!$G:$G,$BV$2,'Inventory Matrix'!$B:$B,$CB$1,'Inventory Matrix'!$C:$C,A28)</f>
        <v>0</v>
      </c>
      <c r="BW28" s="49">
        <f>SUMIFS('Inventory Matrix'!$E:$E,'Inventory Matrix'!$G:$G,$BW$2,'Inventory Matrix'!$B:$B,$CB$1,'Inventory Matrix'!$C:$C,A28)</f>
        <v>0</v>
      </c>
      <c r="BX28" s="49">
        <f>SUMIFS('Inventory Matrix'!$E:$E,'Inventory Matrix'!$G:$G,$BX$2,'Inventory Matrix'!$B:$B,$CB$1,'Inventory Matrix'!$C:$C,A28)</f>
        <v>0</v>
      </c>
      <c r="BY28" s="57">
        <f>SUMIFS('Inventory Matrix'!$E:$E,'Inventory Matrix'!$G:$G,$BY$2,'Inventory Matrix'!$B:$B,$CB$1,'Inventory Matrix'!$C:$C,A28)</f>
        <v>0</v>
      </c>
      <c r="BZ28" s="96" t="str">
        <f t="shared" ca="1" si="40"/>
        <v>-</v>
      </c>
      <c r="CA28" s="63">
        <f t="shared" ca="1" si="41"/>
        <v>0</v>
      </c>
      <c r="CB28" s="97">
        <f>SUMIFS(Stock!$D:$D,Stock!$A:$A,$CB$1,Stock!$C:$C,A28)</f>
        <v>0</v>
      </c>
      <c r="CC28" s="55"/>
      <c r="CD28" s="38" t="e">
        <f ca="1">SUMIFS(#REF!,#REF!,A28,#REF!,$CD$2,#REF!,$CQ$1)</f>
        <v>#REF!</v>
      </c>
      <c r="CE28" s="38" t="e">
        <f ca="1">SUMIFS(#REF!,#REF!,A28,#REF!,$CE$2,#REF!,$CQ$1)</f>
        <v>#REF!</v>
      </c>
      <c r="CF28" s="38" t="e">
        <f ca="1">SUMIFS(#REF!,#REF!,A28,#REF!,$CF$2,#REF!,$CQ$1)</f>
        <v>#REF!</v>
      </c>
      <c r="CG28" s="38" t="e">
        <f ca="1">SUMIFS(#REF!,#REF!,A28,#REF!,$CG$2,#REF!,$CQ$1)</f>
        <v>#REF!</v>
      </c>
      <c r="CH28" s="38" t="e">
        <f ca="1">SUMIFS(#REF!,#REF!,A28,#REF!,$CH$2,#REF!,$CQ$1)</f>
        <v>#REF!</v>
      </c>
      <c r="CI28" s="38" t="e">
        <f ca="1">SUMIFS(#REF!,#REF!,A28,#REF!,$CI$2,#REF!,$CQ$1)</f>
        <v>#REF!</v>
      </c>
      <c r="CJ28" s="60"/>
      <c r="CK28" s="49">
        <f>SUMIFS('Inventory Matrix'!$E:$E,'Inventory Matrix'!$G:$G,$CK$2,'Inventory Matrix'!$B:$B,$CB$1,'Inventory Matrix'!$C:$C,A28)</f>
        <v>0</v>
      </c>
      <c r="CL28" s="49">
        <f>SUMIFS('Inventory Matrix'!$E:$E,'Inventory Matrix'!$G:$G,$CL$2,'Inventory Matrix'!$B:$B,$CB$1,'Inventory Matrix'!$C:$C,A28)</f>
        <v>0</v>
      </c>
      <c r="CM28" s="49">
        <f>SUMIFS('Inventory Matrix'!$E:$E,'Inventory Matrix'!$G:$G,$CM$2,'Inventory Matrix'!$B:$B,$CB$1,'Inventory Matrix'!$C:$C,A28)</f>
        <v>0</v>
      </c>
      <c r="CN28" s="57">
        <f>SUMIFS('Inventory Matrix'!$E:$E,'Inventory Matrix'!$G:$G,$CN$2,'Inventory Matrix'!$B:$B,$CB$1,'Inventory Matrix'!$C:$C,A28)</f>
        <v>0</v>
      </c>
      <c r="CO28" s="96" t="str">
        <f t="shared" ca="1" si="42"/>
        <v>-</v>
      </c>
      <c r="CP28" s="63">
        <f t="shared" ca="1" si="43"/>
        <v>0</v>
      </c>
      <c r="CQ28" s="97">
        <f>SUMIFS(Stock!$D:$D,Stock!$A:$A,$CQ$1,Stock!$C:$C,A28)</f>
        <v>0</v>
      </c>
      <c r="CR28" s="64"/>
      <c r="CS28" s="65">
        <f>SUMIFS(Stock!$D:$D,Stock!$A:$A,$CS$1,Stock!$C:$C,A28)</f>
        <v>0</v>
      </c>
      <c r="CT28" s="64"/>
      <c r="CU28" s="38" t="e">
        <f ca="1">SUMIFS(#REF!,#REF!,A28,#REF!,$CU$2,#REF!,$DA$1)</f>
        <v>#REF!</v>
      </c>
      <c r="CV28" s="38" t="e">
        <f ca="1">SUMIFS(#REF!,#REF!,A28,#REF!,$CV$2,#REF!,$DA$1)</f>
        <v>#REF!</v>
      </c>
      <c r="CW28" s="38" t="e">
        <f ca="1">SUMIFS(#REF!,#REF!,A28,#REF!,$CW$2,#REF!,$DA$1)</f>
        <v>#REF!</v>
      </c>
      <c r="CX28" s="38" t="e">
        <f ca="1">SUMIFS(#REF!,#REF!,A28,#REF!,$CX$2,#REF!,$DA$1)</f>
        <v>#REF!</v>
      </c>
      <c r="CY28" s="38" t="e">
        <f ca="1">SUMIFS(#REF!,#REF!,A28,#REF!,$CY$2,#REF!,$DA$1)</f>
        <v>#REF!</v>
      </c>
      <c r="CZ28" s="38" t="e">
        <f ca="1">SUMIFS(#REF!,#REF!,A28,#REF!,$CZ$2,#REF!,$DA$1)</f>
        <v>#REF!</v>
      </c>
      <c r="DA28" s="65">
        <f>SUMIFS(Stock!$D:$D,Stock!$A:$A,$DA$1,Stock!$C:$C,A28)</f>
        <v>0</v>
      </c>
      <c r="DB28" s="65">
        <f>SUMIFS(Stock!$D:$D,Stock!$A:$A,$DB$1,Stock!$C:$C,A28)</f>
        <v>0</v>
      </c>
      <c r="DC28" s="65">
        <f>SUMIFS(Stock!$D:$D,Stock!$A:$A,$DC$1,Stock!$C:$C,A28)</f>
        <v>0</v>
      </c>
      <c r="DD28" s="66"/>
      <c r="DE28" s="66"/>
      <c r="DF28" s="67">
        <f>SUMIFS('Inventory Matrix'!$E:$E,'Inventory Matrix'!$B:$B,$DF$2,'Inventory Matrix'!$G:$G,$DK$2,'Inventory Matrix'!$C:$C,A28)</f>
        <v>0</v>
      </c>
      <c r="DG28" s="67">
        <f>SUMIFS('Inventory Matrix'!$E:$E,'Inventory Matrix'!$B:$B,$DG$2,'Inventory Matrix'!$G:$G,$DK$2,'Inventory Matrix'!$C:$C,A28)</f>
        <v>0</v>
      </c>
      <c r="DH28" s="67">
        <f>SUMIFS('Inventory Matrix'!$E:$E,'Inventory Matrix'!$B:$B,$DH$2,'Inventory Matrix'!$G:$G,$DK$2,'Inventory Matrix'!$C:$C,A28)</f>
        <v>0</v>
      </c>
      <c r="DI28" s="67">
        <f>SUMIFS('Inventory Matrix'!$E:$E,'Inventory Matrix'!$B:$B,$DI$2,'Inventory Matrix'!$G:$G,$DK$2,'Inventory Matrix'!$C:$C,A28)</f>
        <v>0</v>
      </c>
      <c r="DJ28" s="67">
        <f>SUMIFS('Inventory Matrix'!$E:$E,'Inventory Matrix'!$B:$B,$DJ$2,'Inventory Matrix'!$G:$G,$DK$2,'Inventory Matrix'!$C:$C,A28)</f>
        <v>0</v>
      </c>
      <c r="DK28" s="98">
        <f>SUMIFS('Inventory Matrix'!$E:$E,'Inventory Matrix'!$G:$G,$DK$2,'Inventory Matrix'!$C:$C,A28)</f>
        <v>0</v>
      </c>
      <c r="DL28" s="48"/>
      <c r="DM28" s="67">
        <f>SUMIFS('Inventory Matrix'!$E:$E,'Inventory Matrix'!$B:$B,$DM$2,'Inventory Matrix'!$G:$G,$DR$2,'Inventory Matrix'!$C:$C,A28)</f>
        <v>0</v>
      </c>
      <c r="DN28" s="67">
        <f>SUMIFS('Inventory Matrix'!$E:$E,'Inventory Matrix'!$B:$B,$DN$2,'Inventory Matrix'!$G:$G,$DR$2,'Inventory Matrix'!$C:$C,A28)</f>
        <v>0</v>
      </c>
      <c r="DO28" s="67">
        <f>SUMIFS('Inventory Matrix'!$E:$E,'Inventory Matrix'!$B:$B,$DO$2,'Inventory Matrix'!$G:$G,$DR$2,'Inventory Matrix'!$C:$C,A28)</f>
        <v>0</v>
      </c>
      <c r="DP28" s="67">
        <f>SUMIFS('Inventory Matrix'!$E:$E,'Inventory Matrix'!$B:$B,$DP$2,'Inventory Matrix'!$G:$G,$DR$2,'Inventory Matrix'!$C:$C,A28)</f>
        <v>0</v>
      </c>
      <c r="DQ28" s="67">
        <f>SUMIFS('Inventory Matrix'!$E:$E,'Inventory Matrix'!$B:$B,$DQ$2,'Inventory Matrix'!$G:$G,$DR$2,'Inventory Matrix'!$C:$C,A28)</f>
        <v>0</v>
      </c>
      <c r="DR28" s="98">
        <f>SUMIFS('Inventory Matrix'!$E:$E,'Inventory Matrix'!$G:$G,$DR$2,'Inventory Matrix'!$C:$C,A28)</f>
        <v>0</v>
      </c>
      <c r="DS28" s="44"/>
      <c r="DT28" s="67">
        <f>SUMIFS('Inventory Matrix'!$E:$E,'Inventory Matrix'!$B:$B,$DT$2,'Inventory Matrix'!$G:$G,$DY$2,'Inventory Matrix'!$C:$C,A28)</f>
        <v>0</v>
      </c>
      <c r="DU28" s="67">
        <f>SUMIFS('Inventory Matrix'!$E:$E,'Inventory Matrix'!$B:$B,$DU$2,'Inventory Matrix'!$G:$G,$DY$2,'Inventory Matrix'!$C:$C,A28)</f>
        <v>0</v>
      </c>
      <c r="DV28" s="67">
        <f>SUMIFS('Inventory Matrix'!$E:$E,'Inventory Matrix'!$B:$B,$DV$2,'Inventory Matrix'!$G:$G,$DY$2,'Inventory Matrix'!$C:$C,A28)</f>
        <v>0</v>
      </c>
      <c r="DW28" s="67">
        <f>SUMIFS('Inventory Matrix'!$E:$E,'Inventory Matrix'!$B:$B,$DW$2,'Inventory Matrix'!$G:$G,$DY$2,'Inventory Matrix'!$C:$C,A28)</f>
        <v>0</v>
      </c>
      <c r="DX28" s="67">
        <f>SUMIFS('Inventory Matrix'!$E:$E,'Inventory Matrix'!$B:$B,$DX$2,'Inventory Matrix'!$G:$G,$DY$2,'Inventory Matrix'!$C:$C,A28)</f>
        <v>0</v>
      </c>
      <c r="DY28" s="98">
        <f>SUMIFS('Inventory Matrix'!$E:$E,'Inventory Matrix'!$G:$G,$DY$2,'Inventory Matrix'!$C:$C,A28)</f>
        <v>0</v>
      </c>
      <c r="DZ28" s="44"/>
      <c r="EA28" s="67">
        <f>SUMIFS('Inventory Matrix'!$E:$E,'Inventory Matrix'!$B:$B,$EA$2,'Inventory Matrix'!$G:$G,$EF$2,'Inventory Matrix'!$C:$C,A28)</f>
        <v>0</v>
      </c>
      <c r="EB28" s="67">
        <f>SUMIFS('Inventory Matrix'!$E:$E,'Inventory Matrix'!$B:$B,$EB$2,'Inventory Matrix'!$G:$G,$EF$2,'Inventory Matrix'!$C:$C,A28)</f>
        <v>0</v>
      </c>
      <c r="EC28" s="67">
        <f>SUMIFS('Inventory Matrix'!$E:$E,'Inventory Matrix'!$B:$B,$EC$2,'Inventory Matrix'!$G:$G,$EF$2,'Inventory Matrix'!$C:$C,A28)</f>
        <v>0</v>
      </c>
      <c r="ED28" s="67">
        <f>SUMIFS('Inventory Matrix'!$E:$E,'Inventory Matrix'!$B:$B,$ED$2,'Inventory Matrix'!$G:$G,$EF$2,'Inventory Matrix'!$C:$C,A28)</f>
        <v>0</v>
      </c>
      <c r="EE28" s="67">
        <f>SUMIFS('Inventory Matrix'!$E:$E,'Inventory Matrix'!$B:$B,$EE$2,'Inventory Matrix'!$G:$G,$EF$2,'Inventory Matrix'!$C:$C,A28)</f>
        <v>0</v>
      </c>
      <c r="EF28" s="98">
        <f>SUMIFS('Inventory Matrix'!$E:$E,'Inventory Matrix'!$G:$G,$EF$2,'Inventory Matrix'!$C:$C,A28)</f>
        <v>0</v>
      </c>
      <c r="EG28" s="44"/>
    </row>
    <row r="29" spans="1:137" ht="13" x14ac:dyDescent="0.15">
      <c r="A29" s="160" t="str">
        <f t="shared" si="31"/>
        <v>Z1240004Q</v>
      </c>
      <c r="B29" s="70" t="s">
        <v>2006</v>
      </c>
      <c r="C29" s="71" t="s">
        <v>2014</v>
      </c>
      <c r="D29" s="71" t="s">
        <v>2015</v>
      </c>
      <c r="E29" s="72">
        <f>SUMIFS(Stock!$D:$D,Stock!$C:$C,A29)</f>
        <v>0</v>
      </c>
      <c r="F29" s="73" t="e">
        <f t="shared" ca="1" si="32"/>
        <v>#REF!</v>
      </c>
      <c r="G29" s="74">
        <f t="shared" ca="1" si="33"/>
        <v>0</v>
      </c>
      <c r="H29" s="44"/>
      <c r="I29" s="69" t="e">
        <f ca="1">SUMIFS(#REF!,#REF!,A29,#REF!,$I$2)</f>
        <v>#REF!</v>
      </c>
      <c r="J29" s="69" t="e">
        <f ca="1">SUMIFS(#REF!,#REF!,A29,#REF!,$J$2)</f>
        <v>#REF!</v>
      </c>
      <c r="K29" s="69" t="e">
        <f ca="1">SUMIFS(#REF!,#REF!,A29,#REF!,$K$2)</f>
        <v>#REF!</v>
      </c>
      <c r="L29" s="69" t="e">
        <f ca="1">SUMIFS(#REF!,#REF!,A29,#REF!,$L$2)</f>
        <v>#REF!</v>
      </c>
      <c r="M29" s="69" t="e">
        <f ca="1">SUMIFS(#REF!,#REF!,A29,#REF!,$M$2)</f>
        <v>#REF!</v>
      </c>
      <c r="N29" s="69" t="e">
        <f ca="1">SUMIFS(#REF!,#REF!,A29,#REF!,$N$2)</f>
        <v>#REF!</v>
      </c>
      <c r="O29" s="69" t="e">
        <f ca="1">SUMIFS(#REF!,#REF!,A29,#REF!,$O$2)</f>
        <v>#REF!</v>
      </c>
      <c r="P29" s="69" t="e">
        <f ca="1">SUMIFS(#REF!,#REF!,A29,#REF!,$P$2)</f>
        <v>#REF!</v>
      </c>
      <c r="Q29" s="69" t="e">
        <f ca="1">SUMIFS(#REF!,#REF!,A29,#REF!,$Q$2)</f>
        <v>#REF!</v>
      </c>
      <c r="R29" s="69" t="e">
        <f ca="1">SUMIFS(#REF!,#REF!,A29,#REF!,$R$2)</f>
        <v>#REF!</v>
      </c>
      <c r="S29" s="75"/>
      <c r="T29" s="44"/>
      <c r="U29" s="46"/>
      <c r="V29" s="69" t="e">
        <f ca="1">SUMIFS(#REF!,#REF!,A29,#REF!,$V$2,#REF!,$AI$1)</f>
        <v>#REF!</v>
      </c>
      <c r="W29" s="69" t="e">
        <f ca="1">SUMIFS(#REF!,#REF!,A29,#REF!,$W$2,#REF!,$AI$1)</f>
        <v>#REF!</v>
      </c>
      <c r="X29" s="69" t="e">
        <f ca="1">SUMIFS(#REF!,#REF!,A29,#REF!,$X$2,#REF!,$AI$1)</f>
        <v>#REF!</v>
      </c>
      <c r="Y29" s="69" t="e">
        <f ca="1">SUMIFS(#REF!,#REF!,A29,#REF!,$Y$2,#REF!,$AI$1)</f>
        <v>#REF!</v>
      </c>
      <c r="Z29" s="69" t="e">
        <f ca="1">SUMIFS(#REF!,#REF!,A29,#REF!,$Z$2,#REF!,$AI$1)</f>
        <v>#REF!</v>
      </c>
      <c r="AA29" s="69" t="e">
        <f ca="1">SUMIFS(#REF!,#REF!,A29,#REF!,$AA$2,#REF!,$AI$1)</f>
        <v>#REF!</v>
      </c>
      <c r="AB29" s="48"/>
      <c r="AC29" s="76">
        <f>SUMIFS('Inventory Matrix'!$E:$E,'Inventory Matrix'!$G:$G,$AC$2,'Inventory Matrix'!$B:$B,$AI$1,'Inventory Matrix'!$C:$C,A29)</f>
        <v>0</v>
      </c>
      <c r="AD29" s="70">
        <f>SUMIFS('Inventory Matrix'!$E:$E,'Inventory Matrix'!$G:$G,$AD$2,'Inventory Matrix'!$B:$B,$AI$1,'Inventory Matrix'!$C:$C,A29)</f>
        <v>0</v>
      </c>
      <c r="AE29" s="70">
        <f>SUMIFS('Inventory Matrix'!$E:$E,'Inventory Matrix'!$G:$G,$AE$2,'Inventory Matrix'!$B:$B,$AI$1,'Inventory Matrix'!$C:$C,A29)</f>
        <v>0</v>
      </c>
      <c r="AF29" s="77">
        <f>SUMIFS('Inventory Matrix'!$E:$E,'Inventory Matrix'!$G:$G,$AF$2,'Inventory Matrix'!$B:$B,$AI$1,'Inventory Matrix'!$C:$C,A29)</f>
        <v>0</v>
      </c>
      <c r="AG29" s="78" t="str">
        <f t="shared" ca="1" si="34"/>
        <v>-</v>
      </c>
      <c r="AH29" s="79">
        <f t="shared" ca="1" si="35"/>
        <v>0</v>
      </c>
      <c r="AI29" s="80">
        <f>SUMIFS(Stock!$D:$D,Stock!$A:$A,$AI$1,Stock!$C:$C,A29)</f>
        <v>0</v>
      </c>
      <c r="AJ29" s="55"/>
      <c r="AK29" s="69" t="e">
        <f ca="1">SUMIFS(#REF!,#REF!,A29,#REF!,$AK$2,#REF!,$AX$1)</f>
        <v>#REF!</v>
      </c>
      <c r="AL29" s="69" t="e">
        <f ca="1">SUMIFS(#REF!,#REF!,A29,#REF!,$AL$2,#REF!,$AX$1)</f>
        <v>#REF!</v>
      </c>
      <c r="AM29" s="69" t="e">
        <f ca="1">SUMIFS(#REF!,#REF!,A29,#REF!,$AM$2,#REF!,$AX$1)</f>
        <v>#REF!</v>
      </c>
      <c r="AN29" s="69" t="e">
        <f ca="1">SUMIFS(#REF!,#REF!,A29,#REF!,$AN$2,#REF!,$AX$1)</f>
        <v>#REF!</v>
      </c>
      <c r="AO29" s="69" t="e">
        <f ca="1">SUMIFS(#REF!,#REF!,A29,#REF!,$AO$2,#REF!,$AX$1)</f>
        <v>#REF!</v>
      </c>
      <c r="AP29" s="69" t="e">
        <f ca="1">SUMIFS(#REF!,#REF!,A29,#REF!,$AP$2,#REF!,$AX$1)</f>
        <v>#REF!</v>
      </c>
      <c r="AQ29" s="81"/>
      <c r="AR29" s="82">
        <f>SUMIFS('Inventory Matrix'!$E:$E,'Inventory Matrix'!$G:$G,$AR$2,'Inventory Matrix'!$B:$B,$AX$1,'Inventory Matrix'!$C:$C,A29)</f>
        <v>0</v>
      </c>
      <c r="AS29" s="82">
        <f>SUMIFS('Inventory Matrix'!$E:$E,'Inventory Matrix'!$G:$G,$AS$2,'Inventory Matrix'!$B:$B,$AX$1,'Inventory Matrix'!$C:$C,A29)</f>
        <v>0</v>
      </c>
      <c r="AT29" s="82">
        <f>SUMIFS('Inventory Matrix'!$E:$E,'Inventory Matrix'!$G:$G,$AT$2,'Inventory Matrix'!$B:$B,$AX$1,'Inventory Matrix'!$C:$C,A29)</f>
        <v>0</v>
      </c>
      <c r="AU29" s="83">
        <f>SUMIFS('Inventory Matrix'!$E:$E,'Inventory Matrix'!$G:$G,$AU$2,'Inventory Matrix'!$B:$B,$AX$1,'Inventory Matrix'!$C:$C,A29)</f>
        <v>0</v>
      </c>
      <c r="AV29" s="85" t="str">
        <f t="shared" ca="1" si="36"/>
        <v>-</v>
      </c>
      <c r="AW29" s="88">
        <f t="shared" ca="1" si="37"/>
        <v>0</v>
      </c>
      <c r="AX29" s="87">
        <f>SUMIFS(Stock!$D:$D,Stock!$A:$A,$AX$1,Stock!$C:$C,A29)</f>
        <v>0</v>
      </c>
      <c r="AY29" s="55"/>
      <c r="AZ29" s="69" t="e">
        <f ca="1">SUMIFS(#REF!,#REF!,A29,#REF!,$AZ$2,#REF!,$BM$1)</f>
        <v>#REF!</v>
      </c>
      <c r="BA29" s="69" t="e">
        <f ca="1">SUMIFS(#REF!,#REF!,A29,#REF!,$BA$2,#REF!,$BM$1)</f>
        <v>#REF!</v>
      </c>
      <c r="BB29" s="69" t="e">
        <f ca="1">SUMIFS(#REF!,#REF!,A29,#REF!,$BB$2,#REF!,$BM$1)</f>
        <v>#REF!</v>
      </c>
      <c r="BC29" s="69" t="e">
        <f ca="1">SUMIFS(#REF!,#REF!,A29,#REF!,$BC$2,#REF!,$BM$1)</f>
        <v>#REF!</v>
      </c>
      <c r="BD29" s="69" t="e">
        <f ca="1">SUMIFS(#REF!,#REF!,A29,#REF!,$BD$2,#REF!,$BM$1)</f>
        <v>#REF!</v>
      </c>
      <c r="BE29" s="69" t="e">
        <f ca="1">SUMIFS(#REF!,#REF!,A29,#REF!,$BE$2,#REF!,$BM$1)</f>
        <v>#REF!</v>
      </c>
      <c r="BF29" s="60"/>
      <c r="BG29" s="82">
        <f>SUMIFS('Inventory Matrix'!$E:$E,'Inventory Matrix'!$G:$G,$BG$2,'Inventory Matrix'!$B:$B,$BM$1,'Inventory Matrix'!$C:$C,A29)</f>
        <v>0</v>
      </c>
      <c r="BH29" s="82">
        <f>SUMIFS('Inventory Matrix'!$E:$E,'Inventory Matrix'!$G:$G,$BH$2,'Inventory Matrix'!$B:$B,$BM$1,'Inventory Matrix'!$C:$C,A29)</f>
        <v>0</v>
      </c>
      <c r="BI29" s="82">
        <f>SUMIFS('Inventory Matrix'!$E:$E,'Inventory Matrix'!$G:$G,$BI$2,'Inventory Matrix'!$B:$B,$BM$1,'Inventory Matrix'!$C:$C,A29)</f>
        <v>0</v>
      </c>
      <c r="BJ29" s="83">
        <f>SUMIFS('Inventory Matrix'!$E:$E,'Inventory Matrix'!$G:$G,$BJ$2,'Inventory Matrix'!$B:$B,$BM$1,'Inventory Matrix'!$C:$C,A29)</f>
        <v>0</v>
      </c>
      <c r="BK29" s="85" t="str">
        <f t="shared" ca="1" si="38"/>
        <v>-</v>
      </c>
      <c r="BL29" s="86">
        <f t="shared" ca="1" si="39"/>
        <v>0</v>
      </c>
      <c r="BM29" s="87">
        <f>SUMIFS(Stock!$D:$D,Stock!$A:$A,$BM$1,Stock!$C:$C,A29)</f>
        <v>0</v>
      </c>
      <c r="BN29" s="55"/>
      <c r="BO29" s="69" t="e">
        <f ca="1">SUMIFS(#REF!,#REF!,A29,#REF!,$BO$2,#REF!,$CB$1)</f>
        <v>#REF!</v>
      </c>
      <c r="BP29" s="69" t="e">
        <f ca="1">SUMIFS(#REF!,#REF!,A29,#REF!,$BP$2,#REF!,$CB$1)</f>
        <v>#REF!</v>
      </c>
      <c r="BQ29" s="69" t="e">
        <f ca="1">SUMIFS(#REF!,#REF!,A29,#REF!,$BQ$2,#REF!,$CB$1)</f>
        <v>#REF!</v>
      </c>
      <c r="BR29" s="69" t="e">
        <f ca="1">SUMIFS(#REF!,#REF!,A29,#REF!,$BR$2,#REF!,$CB$1)</f>
        <v>#REF!</v>
      </c>
      <c r="BS29" s="69" t="e">
        <f ca="1">SUMIFS(#REF!,#REF!,A29,#REF!,$BS$2,#REF!,$CB$1)</f>
        <v>#REF!</v>
      </c>
      <c r="BT29" s="69" t="e">
        <f ca="1">SUMIFS(#REF!,#REF!,A29,#REF!,$BT$2,#REF!,$CB$1)</f>
        <v>#REF!</v>
      </c>
      <c r="BU29" s="60"/>
      <c r="BV29" s="82">
        <f>SUMIFS('Inventory Matrix'!$E:$E,'Inventory Matrix'!$G:$G,$BV$2,'Inventory Matrix'!$B:$B,$CB$1,'Inventory Matrix'!$C:$C,A29)</f>
        <v>0</v>
      </c>
      <c r="BW29" s="82">
        <f>SUMIFS('Inventory Matrix'!$E:$E,'Inventory Matrix'!$G:$G,$BW$2,'Inventory Matrix'!$B:$B,$CB$1,'Inventory Matrix'!$C:$C,A29)</f>
        <v>0</v>
      </c>
      <c r="BX29" s="82">
        <f>SUMIFS('Inventory Matrix'!$E:$E,'Inventory Matrix'!$G:$G,$BX$2,'Inventory Matrix'!$B:$B,$CB$1,'Inventory Matrix'!$C:$C,A29)</f>
        <v>0</v>
      </c>
      <c r="BY29" s="83">
        <f>SUMIFS('Inventory Matrix'!$E:$E,'Inventory Matrix'!$G:$G,$BY$2,'Inventory Matrix'!$B:$B,$CB$1,'Inventory Matrix'!$C:$C,A29)</f>
        <v>0</v>
      </c>
      <c r="BZ29" s="85" t="str">
        <f t="shared" ca="1" si="40"/>
        <v>-</v>
      </c>
      <c r="CA29" s="88">
        <f t="shared" ca="1" si="41"/>
        <v>0</v>
      </c>
      <c r="CB29" s="87">
        <f>SUMIFS(Stock!$D:$D,Stock!$A:$A,$CB$1,Stock!$C:$C,A29)</f>
        <v>0</v>
      </c>
      <c r="CC29" s="55"/>
      <c r="CD29" s="69" t="e">
        <f ca="1">SUMIFS(#REF!,#REF!,A29,#REF!,$CD$2,#REF!,$CQ$1)</f>
        <v>#REF!</v>
      </c>
      <c r="CE29" s="69" t="e">
        <f ca="1">SUMIFS(#REF!,#REF!,A29,#REF!,$CE$2,#REF!,$CQ$1)</f>
        <v>#REF!</v>
      </c>
      <c r="CF29" s="69" t="e">
        <f ca="1">SUMIFS(#REF!,#REF!,A29,#REF!,$CF$2,#REF!,$CQ$1)</f>
        <v>#REF!</v>
      </c>
      <c r="CG29" s="69" t="e">
        <f ca="1">SUMIFS(#REF!,#REF!,A29,#REF!,$CG$2,#REF!,$CQ$1)</f>
        <v>#REF!</v>
      </c>
      <c r="CH29" s="69" t="e">
        <f ca="1">SUMIFS(#REF!,#REF!,A29,#REF!,$CH$2,#REF!,$CQ$1)</f>
        <v>#REF!</v>
      </c>
      <c r="CI29" s="69" t="e">
        <f ca="1">SUMIFS(#REF!,#REF!,A29,#REF!,$CI$2,#REF!,$CQ$1)</f>
        <v>#REF!</v>
      </c>
      <c r="CJ29" s="60"/>
      <c r="CK29" s="82">
        <f>SUMIFS('Inventory Matrix'!$E:$E,'Inventory Matrix'!$G:$G,$CK$2,'Inventory Matrix'!$B:$B,$CB$1,'Inventory Matrix'!$C:$C,A29)</f>
        <v>0</v>
      </c>
      <c r="CL29" s="82">
        <f>SUMIFS('Inventory Matrix'!$E:$E,'Inventory Matrix'!$G:$G,$CL$2,'Inventory Matrix'!$B:$B,$CB$1,'Inventory Matrix'!$C:$C,A29)</f>
        <v>0</v>
      </c>
      <c r="CM29" s="82">
        <f>SUMIFS('Inventory Matrix'!$E:$E,'Inventory Matrix'!$G:$G,$CM$2,'Inventory Matrix'!$B:$B,$CB$1,'Inventory Matrix'!$C:$C,A29)</f>
        <v>0</v>
      </c>
      <c r="CN29" s="83">
        <f>SUMIFS('Inventory Matrix'!$E:$E,'Inventory Matrix'!$G:$G,$CN$2,'Inventory Matrix'!$B:$B,$CB$1,'Inventory Matrix'!$C:$C,A29)</f>
        <v>0</v>
      </c>
      <c r="CO29" s="85" t="str">
        <f t="shared" ca="1" si="42"/>
        <v>-</v>
      </c>
      <c r="CP29" s="88">
        <f t="shared" ca="1" si="43"/>
        <v>0</v>
      </c>
      <c r="CQ29" s="87">
        <f>SUMIFS(Stock!$D:$D,Stock!$A:$A,$CQ$1,Stock!$C:$C,A29)</f>
        <v>0</v>
      </c>
      <c r="CR29" s="64"/>
      <c r="CS29" s="89">
        <f>SUMIFS(Stock!$D:$D,Stock!$A:$A,$CS$1,Stock!$C:$C,A29)</f>
        <v>0</v>
      </c>
      <c r="CT29" s="64"/>
      <c r="CU29" s="69" t="e">
        <f ca="1">SUMIFS(#REF!,#REF!,A29,#REF!,$CU$2,#REF!,$DA$1)</f>
        <v>#REF!</v>
      </c>
      <c r="CV29" s="69" t="e">
        <f ca="1">SUMIFS(#REF!,#REF!,A29,#REF!,$CV$2,#REF!,$DA$1)</f>
        <v>#REF!</v>
      </c>
      <c r="CW29" s="69" t="e">
        <f ca="1">SUMIFS(#REF!,#REF!,A29,#REF!,$CW$2,#REF!,$DA$1)</f>
        <v>#REF!</v>
      </c>
      <c r="CX29" s="69" t="e">
        <f ca="1">SUMIFS(#REF!,#REF!,A29,#REF!,$CX$2,#REF!,$DA$1)</f>
        <v>#REF!</v>
      </c>
      <c r="CY29" s="69" t="e">
        <f ca="1">SUMIFS(#REF!,#REF!,A29,#REF!,$CY$2,#REF!,$DA$1)</f>
        <v>#REF!</v>
      </c>
      <c r="CZ29" s="69" t="e">
        <f ca="1">SUMIFS(#REF!,#REF!,A29,#REF!,$CZ$2,#REF!,$DA$1)</f>
        <v>#REF!</v>
      </c>
      <c r="DA29" s="89">
        <f>SUMIFS(Stock!$D:$D,Stock!$A:$A,$DA$1,Stock!$C:$C,A29)</f>
        <v>0</v>
      </c>
      <c r="DB29" s="89">
        <f>SUMIFS(Stock!$D:$D,Stock!$A:$A,$DB$1,Stock!$C:$C,A29)</f>
        <v>0</v>
      </c>
      <c r="DC29" s="89">
        <f>SUMIFS(Stock!$D:$D,Stock!$A:$A,$DC$1,Stock!$C:$C,A29)</f>
        <v>0</v>
      </c>
      <c r="DD29" s="66"/>
      <c r="DE29" s="66"/>
      <c r="DF29" s="90">
        <f>SUMIFS('Inventory Matrix'!$E:$E,'Inventory Matrix'!$B:$B,$DF$2,'Inventory Matrix'!$G:$G,$DK$2,'Inventory Matrix'!$C:$C,A29)</f>
        <v>0</v>
      </c>
      <c r="DG29" s="90">
        <f>SUMIFS('Inventory Matrix'!$E:$E,'Inventory Matrix'!$B:$B,$DG$2,'Inventory Matrix'!$G:$G,$DK$2,'Inventory Matrix'!$C:$C,A29)</f>
        <v>0</v>
      </c>
      <c r="DH29" s="90">
        <f>SUMIFS('Inventory Matrix'!$E:$E,'Inventory Matrix'!$B:$B,$DH$2,'Inventory Matrix'!$G:$G,$DK$2,'Inventory Matrix'!$C:$C,A29)</f>
        <v>0</v>
      </c>
      <c r="DI29" s="90">
        <f>SUMIFS('Inventory Matrix'!$E:$E,'Inventory Matrix'!$B:$B,$DI$2,'Inventory Matrix'!$G:$G,$DK$2,'Inventory Matrix'!$C:$C,A29)</f>
        <v>0</v>
      </c>
      <c r="DJ29" s="90">
        <f>SUMIFS('Inventory Matrix'!$E:$E,'Inventory Matrix'!$B:$B,$DJ$2,'Inventory Matrix'!$G:$G,$DK$2,'Inventory Matrix'!$C:$C,A29)</f>
        <v>0</v>
      </c>
      <c r="DK29" s="91">
        <f>SUMIFS('Inventory Matrix'!$E:$E,'Inventory Matrix'!$G:$G,$DK$2,'Inventory Matrix'!$C:$C,A29)</f>
        <v>0</v>
      </c>
      <c r="DL29" s="48"/>
      <c r="DM29" s="90">
        <f>SUMIFS('Inventory Matrix'!$E:$E,'Inventory Matrix'!$B:$B,$DM$2,'Inventory Matrix'!$G:$G,$DR$2,'Inventory Matrix'!$C:$C,A29)</f>
        <v>0</v>
      </c>
      <c r="DN29" s="90">
        <f>SUMIFS('Inventory Matrix'!$E:$E,'Inventory Matrix'!$B:$B,$DN$2,'Inventory Matrix'!$G:$G,$DR$2,'Inventory Matrix'!$C:$C,A29)</f>
        <v>0</v>
      </c>
      <c r="DO29" s="90">
        <f>SUMIFS('Inventory Matrix'!$E:$E,'Inventory Matrix'!$B:$B,$DO$2,'Inventory Matrix'!$G:$G,$DR$2,'Inventory Matrix'!$C:$C,A29)</f>
        <v>0</v>
      </c>
      <c r="DP29" s="90">
        <f>SUMIFS('Inventory Matrix'!$E:$E,'Inventory Matrix'!$B:$B,$DP$2,'Inventory Matrix'!$G:$G,$DR$2,'Inventory Matrix'!$C:$C,A29)</f>
        <v>0</v>
      </c>
      <c r="DQ29" s="90">
        <f>SUMIFS('Inventory Matrix'!$E:$E,'Inventory Matrix'!$B:$B,$DQ$2,'Inventory Matrix'!$G:$G,$DR$2,'Inventory Matrix'!$C:$C,A29)</f>
        <v>0</v>
      </c>
      <c r="DR29" s="91">
        <f>SUMIFS('Inventory Matrix'!$E:$E,'Inventory Matrix'!$G:$G,$DR$2,'Inventory Matrix'!$C:$C,A29)</f>
        <v>0</v>
      </c>
      <c r="DS29" s="44"/>
      <c r="DT29" s="90">
        <f>SUMIFS('Inventory Matrix'!$E:$E,'Inventory Matrix'!$B:$B,$DT$2,'Inventory Matrix'!$G:$G,$DY$2,'Inventory Matrix'!$C:$C,A29)</f>
        <v>0</v>
      </c>
      <c r="DU29" s="90">
        <f>SUMIFS('Inventory Matrix'!$E:$E,'Inventory Matrix'!$B:$B,$DU$2,'Inventory Matrix'!$G:$G,$DY$2,'Inventory Matrix'!$C:$C,A29)</f>
        <v>0</v>
      </c>
      <c r="DV29" s="90">
        <f>SUMIFS('Inventory Matrix'!$E:$E,'Inventory Matrix'!$B:$B,$DV$2,'Inventory Matrix'!$G:$G,$DY$2,'Inventory Matrix'!$C:$C,A29)</f>
        <v>0</v>
      </c>
      <c r="DW29" s="90">
        <f>SUMIFS('Inventory Matrix'!$E:$E,'Inventory Matrix'!$B:$B,$DW$2,'Inventory Matrix'!$G:$G,$DY$2,'Inventory Matrix'!$C:$C,A29)</f>
        <v>0</v>
      </c>
      <c r="DX29" s="90">
        <f>SUMIFS('Inventory Matrix'!$E:$E,'Inventory Matrix'!$B:$B,$DX$2,'Inventory Matrix'!$G:$G,$DY$2,'Inventory Matrix'!$C:$C,A29)</f>
        <v>0</v>
      </c>
      <c r="DY29" s="91">
        <f>SUMIFS('Inventory Matrix'!$E:$E,'Inventory Matrix'!$G:$G,$DY$2,'Inventory Matrix'!$C:$C,A29)</f>
        <v>0</v>
      </c>
      <c r="DZ29" s="44"/>
      <c r="EA29" s="90">
        <f>SUMIFS('Inventory Matrix'!$E:$E,'Inventory Matrix'!$B:$B,$EA$2,'Inventory Matrix'!$G:$G,$EF$2,'Inventory Matrix'!$C:$C,A29)</f>
        <v>0</v>
      </c>
      <c r="EB29" s="90">
        <f>SUMIFS('Inventory Matrix'!$E:$E,'Inventory Matrix'!$B:$B,$EB$2,'Inventory Matrix'!$G:$G,$EF$2,'Inventory Matrix'!$C:$C,A29)</f>
        <v>0</v>
      </c>
      <c r="EC29" s="90">
        <f>SUMIFS('Inventory Matrix'!$E:$E,'Inventory Matrix'!$B:$B,$EC$2,'Inventory Matrix'!$G:$G,$EF$2,'Inventory Matrix'!$C:$C,A29)</f>
        <v>0</v>
      </c>
      <c r="ED29" s="90">
        <f>SUMIFS('Inventory Matrix'!$E:$E,'Inventory Matrix'!$B:$B,$ED$2,'Inventory Matrix'!$G:$G,$EF$2,'Inventory Matrix'!$C:$C,A29)</f>
        <v>0</v>
      </c>
      <c r="EE29" s="90">
        <f>SUMIFS('Inventory Matrix'!$E:$E,'Inventory Matrix'!$B:$B,$EE$2,'Inventory Matrix'!$G:$G,$EF$2,'Inventory Matrix'!$C:$C,A29)</f>
        <v>0</v>
      </c>
      <c r="EF29" s="91">
        <f>SUMIFS('Inventory Matrix'!$E:$E,'Inventory Matrix'!$G:$G,$EF$2,'Inventory Matrix'!$C:$C,A29)</f>
        <v>0</v>
      </c>
      <c r="EG29" s="44"/>
    </row>
    <row r="30" spans="1:137" ht="13" x14ac:dyDescent="0.15">
      <c r="A30" s="158" t="str">
        <f t="shared" si="31"/>
        <v>Z14V0024F</v>
      </c>
      <c r="B30" s="39" t="s">
        <v>2016</v>
      </c>
      <c r="C30" s="40" t="s">
        <v>2017</v>
      </c>
      <c r="D30" s="40" t="s">
        <v>2018</v>
      </c>
      <c r="E30" s="41">
        <f>SUMIFS(Stock!$D:$D,Stock!$C:$C,A30)</f>
        <v>0</v>
      </c>
      <c r="F30" s="42" t="e">
        <f t="shared" ca="1" si="32"/>
        <v>#REF!</v>
      </c>
      <c r="G30" s="43">
        <f t="shared" ca="1" si="33"/>
        <v>0</v>
      </c>
      <c r="H30" s="44"/>
      <c r="I30" s="38" t="e">
        <f ca="1">SUMIFS(#REF!,#REF!,A30,#REF!,$I$2)</f>
        <v>#REF!</v>
      </c>
      <c r="J30" s="38" t="e">
        <f ca="1">SUMIFS(#REF!,#REF!,A30,#REF!,$J$2)</f>
        <v>#REF!</v>
      </c>
      <c r="K30" s="38" t="e">
        <f ca="1">SUMIFS(#REF!,#REF!,A30,#REF!,$K$2)</f>
        <v>#REF!</v>
      </c>
      <c r="L30" s="38" t="e">
        <f ca="1">SUMIFS(#REF!,#REF!,A30,#REF!,$L$2)</f>
        <v>#REF!</v>
      </c>
      <c r="M30" s="38" t="e">
        <f ca="1">SUMIFS(#REF!,#REF!,A30,#REF!,$M$2)</f>
        <v>#REF!</v>
      </c>
      <c r="N30" s="38" t="e">
        <f ca="1">SUMIFS(#REF!,#REF!,A30,#REF!,$N$2)</f>
        <v>#REF!</v>
      </c>
      <c r="O30" s="38" t="e">
        <f ca="1">SUMIFS(#REF!,#REF!,A30,#REF!,$O$2)</f>
        <v>#REF!</v>
      </c>
      <c r="P30" s="38" t="e">
        <f ca="1">SUMIFS(#REF!,#REF!,A30,#REF!,$P$2)</f>
        <v>#REF!</v>
      </c>
      <c r="Q30" s="38" t="e">
        <f ca="1">SUMIFS(#REF!,#REF!,A30,#REF!,$Q$2)</f>
        <v>#REF!</v>
      </c>
      <c r="R30" s="38" t="e">
        <f ca="1">SUMIFS(#REF!,#REF!,A30,#REF!,$R$2)</f>
        <v>#REF!</v>
      </c>
      <c r="S30" s="45"/>
      <c r="T30" s="44"/>
      <c r="U30" s="46"/>
      <c r="V30" s="38" t="e">
        <f ca="1">SUMIFS(#REF!,#REF!,A30,#REF!,$V$2,#REF!,$AI$1)</f>
        <v>#REF!</v>
      </c>
      <c r="W30" s="38" t="e">
        <f ca="1">SUMIFS(#REF!,#REF!,A30,#REF!,$W$2,#REF!,$AI$1)</f>
        <v>#REF!</v>
      </c>
      <c r="X30" s="38" t="e">
        <f ca="1">SUMIFS(#REF!,#REF!,A30,#REF!,$X$2,#REF!,$AI$1)</f>
        <v>#REF!</v>
      </c>
      <c r="Y30" s="38" t="e">
        <f ca="1">SUMIFS(#REF!,#REF!,A30,#REF!,$Y$2,#REF!,$AI$1)</f>
        <v>#REF!</v>
      </c>
      <c r="Z30" s="38" t="e">
        <f ca="1">SUMIFS(#REF!,#REF!,A30,#REF!,$Z$2,#REF!,$AI$1)</f>
        <v>#REF!</v>
      </c>
      <c r="AA30" s="38" t="e">
        <f ca="1">SUMIFS(#REF!,#REF!,A30,#REF!,$AA$2,#REF!,$AI$1)</f>
        <v>#REF!</v>
      </c>
      <c r="AB30" s="48"/>
      <c r="AC30" s="92">
        <f>SUMIFS('Inventory Matrix'!$E:$E,'Inventory Matrix'!$G:$G,$AC$2,'Inventory Matrix'!$B:$B,$AI$1,'Inventory Matrix'!$C:$C,A30)</f>
        <v>0</v>
      </c>
      <c r="AD30" s="39">
        <f>SUMIFS('Inventory Matrix'!$E:$E,'Inventory Matrix'!$G:$G,$AD$2,'Inventory Matrix'!$B:$B,$AI$1,'Inventory Matrix'!$C:$C,A30)</f>
        <v>0</v>
      </c>
      <c r="AE30" s="39">
        <f>SUMIFS('Inventory Matrix'!$E:$E,'Inventory Matrix'!$G:$G,$AE$2,'Inventory Matrix'!$B:$B,$AI$1,'Inventory Matrix'!$C:$C,A30)</f>
        <v>0</v>
      </c>
      <c r="AF30" s="93">
        <f>SUMIFS('Inventory Matrix'!$E:$E,'Inventory Matrix'!$G:$G,$AF$2,'Inventory Matrix'!$B:$B,$AI$1,'Inventory Matrix'!$C:$C,A30)</f>
        <v>0</v>
      </c>
      <c r="AG30" s="94" t="str">
        <f t="shared" ca="1" si="34"/>
        <v>-</v>
      </c>
      <c r="AH30" s="53">
        <f t="shared" ca="1" si="35"/>
        <v>0</v>
      </c>
      <c r="AI30" s="95">
        <f>SUMIFS(Stock!$D:$D,Stock!$A:$A,$AI$1,Stock!$C:$C,A30)</f>
        <v>0</v>
      </c>
      <c r="AJ30" s="55"/>
      <c r="AK30" s="38" t="e">
        <f ca="1">SUMIFS(#REF!,#REF!,A30,#REF!,$AK$2,#REF!,$AX$1)</f>
        <v>#REF!</v>
      </c>
      <c r="AL30" s="38" t="e">
        <f ca="1">SUMIFS(#REF!,#REF!,A30,#REF!,$AL$2,#REF!,$AX$1)</f>
        <v>#REF!</v>
      </c>
      <c r="AM30" s="38" t="e">
        <f ca="1">SUMIFS(#REF!,#REF!,A30,#REF!,$AM$2,#REF!,$AX$1)</f>
        <v>#REF!</v>
      </c>
      <c r="AN30" s="38" t="e">
        <f ca="1">SUMIFS(#REF!,#REF!,A30,#REF!,$AN$2,#REF!,$AX$1)</f>
        <v>#REF!</v>
      </c>
      <c r="AO30" s="38" t="e">
        <f ca="1">SUMIFS(#REF!,#REF!,A30,#REF!,$AO$2,#REF!,$AX$1)</f>
        <v>#REF!</v>
      </c>
      <c r="AP30" s="38" t="e">
        <f ca="1">SUMIFS(#REF!,#REF!,A30,#REF!,$AP$2,#REF!,$AX$1)</f>
        <v>#REF!</v>
      </c>
      <c r="AQ30" s="81"/>
      <c r="AR30" s="49">
        <f>SUMIFS('Inventory Matrix'!$E:$E,'Inventory Matrix'!$G:$G,$AR$2,'Inventory Matrix'!$B:$B,$AX$1,'Inventory Matrix'!$C:$C,A30)</f>
        <v>0</v>
      </c>
      <c r="AS30" s="49">
        <f>SUMIFS('Inventory Matrix'!$E:$E,'Inventory Matrix'!$G:$G,$AS$2,'Inventory Matrix'!$B:$B,$AX$1,'Inventory Matrix'!$C:$C,A30)</f>
        <v>0</v>
      </c>
      <c r="AT30" s="49">
        <f>SUMIFS('Inventory Matrix'!$E:$E,'Inventory Matrix'!$G:$G,$AT$2,'Inventory Matrix'!$B:$B,$AX$1,'Inventory Matrix'!$C:$C,A30)</f>
        <v>0</v>
      </c>
      <c r="AU30" s="57">
        <f>SUMIFS('Inventory Matrix'!$E:$E,'Inventory Matrix'!$G:$G,$AU$2,'Inventory Matrix'!$B:$B,$AX$1,'Inventory Matrix'!$C:$C,A30)</f>
        <v>0</v>
      </c>
      <c r="AV30" s="96" t="str">
        <f t="shared" ca="1" si="36"/>
        <v>-</v>
      </c>
      <c r="AW30" s="63">
        <f t="shared" ca="1" si="37"/>
        <v>0</v>
      </c>
      <c r="AX30" s="97">
        <f>SUMIFS(Stock!$D:$D,Stock!$A:$A,$AX$1,Stock!$C:$C,A30)</f>
        <v>0</v>
      </c>
      <c r="AY30" s="55"/>
      <c r="AZ30" s="38" t="e">
        <f ca="1">SUMIFS(#REF!,#REF!,A30,#REF!,$AZ$2,#REF!,$BM$1)</f>
        <v>#REF!</v>
      </c>
      <c r="BA30" s="38" t="e">
        <f ca="1">SUMIFS(#REF!,#REF!,A30,#REF!,$BA$2,#REF!,$BM$1)</f>
        <v>#REF!</v>
      </c>
      <c r="BB30" s="38" t="e">
        <f ca="1">SUMIFS(#REF!,#REF!,A30,#REF!,$BB$2,#REF!,$BM$1)</f>
        <v>#REF!</v>
      </c>
      <c r="BC30" s="38" t="e">
        <f ca="1">SUMIFS(#REF!,#REF!,A30,#REF!,$BC$2,#REF!,$BM$1)</f>
        <v>#REF!</v>
      </c>
      <c r="BD30" s="38" t="e">
        <f ca="1">SUMIFS(#REF!,#REF!,A30,#REF!,$BD$2,#REF!,$BM$1)</f>
        <v>#REF!</v>
      </c>
      <c r="BE30" s="38" t="e">
        <f ca="1">SUMIFS(#REF!,#REF!,A30,#REF!,$BE$2,#REF!,$BM$1)</f>
        <v>#REF!</v>
      </c>
      <c r="BF30" s="60"/>
      <c r="BG30" s="49">
        <f>SUMIFS('Inventory Matrix'!$E:$E,'Inventory Matrix'!$G:$G,$BG$2,'Inventory Matrix'!$B:$B,$BM$1,'Inventory Matrix'!$C:$C,A30)</f>
        <v>0</v>
      </c>
      <c r="BH30" s="49">
        <f>SUMIFS('Inventory Matrix'!$E:$E,'Inventory Matrix'!$G:$G,$BH$2,'Inventory Matrix'!$B:$B,$BM$1,'Inventory Matrix'!$C:$C,A30)</f>
        <v>0</v>
      </c>
      <c r="BI30" s="49">
        <f>SUMIFS('Inventory Matrix'!$E:$E,'Inventory Matrix'!$G:$G,$BI$2,'Inventory Matrix'!$B:$B,$BM$1,'Inventory Matrix'!$C:$C,A30)</f>
        <v>0</v>
      </c>
      <c r="BJ30" s="57">
        <f>SUMIFS('Inventory Matrix'!$E:$E,'Inventory Matrix'!$G:$G,$BJ$2,'Inventory Matrix'!$B:$B,$BM$1,'Inventory Matrix'!$C:$C,A30)</f>
        <v>0</v>
      </c>
      <c r="BK30" s="96" t="str">
        <f t="shared" ca="1" si="38"/>
        <v>-</v>
      </c>
      <c r="BL30" s="62">
        <f t="shared" ca="1" si="39"/>
        <v>0</v>
      </c>
      <c r="BM30" s="97">
        <f>SUMIFS(Stock!$D:$D,Stock!$A:$A,$BM$1,Stock!$C:$C,A30)</f>
        <v>0</v>
      </c>
      <c r="BN30" s="55"/>
      <c r="BO30" s="38" t="e">
        <f ca="1">SUMIFS(#REF!,#REF!,A30,#REF!,$BO$2,#REF!,$CB$1)</f>
        <v>#REF!</v>
      </c>
      <c r="BP30" s="38" t="e">
        <f ca="1">SUMIFS(#REF!,#REF!,A30,#REF!,$BP$2,#REF!,$CB$1)</f>
        <v>#REF!</v>
      </c>
      <c r="BQ30" s="38" t="e">
        <f ca="1">SUMIFS(#REF!,#REF!,A30,#REF!,$BQ$2,#REF!,$CB$1)</f>
        <v>#REF!</v>
      </c>
      <c r="BR30" s="38" t="e">
        <f ca="1">SUMIFS(#REF!,#REF!,A30,#REF!,$BR$2,#REF!,$CB$1)</f>
        <v>#REF!</v>
      </c>
      <c r="BS30" s="38" t="e">
        <f ca="1">SUMIFS(#REF!,#REF!,A30,#REF!,$BS$2,#REF!,$CB$1)</f>
        <v>#REF!</v>
      </c>
      <c r="BT30" s="38" t="e">
        <f ca="1">SUMIFS(#REF!,#REF!,A30,#REF!,$BT$2,#REF!,$CB$1)</f>
        <v>#REF!</v>
      </c>
      <c r="BU30" s="60"/>
      <c r="BV30" s="49">
        <f>SUMIFS('Inventory Matrix'!$E:$E,'Inventory Matrix'!$G:$G,$BV$2,'Inventory Matrix'!$B:$B,$CB$1,'Inventory Matrix'!$C:$C,A30)</f>
        <v>0</v>
      </c>
      <c r="BW30" s="49">
        <f>SUMIFS('Inventory Matrix'!$E:$E,'Inventory Matrix'!$G:$G,$BW$2,'Inventory Matrix'!$B:$B,$CB$1,'Inventory Matrix'!$C:$C,A30)</f>
        <v>0</v>
      </c>
      <c r="BX30" s="49">
        <f>SUMIFS('Inventory Matrix'!$E:$E,'Inventory Matrix'!$G:$G,$BX$2,'Inventory Matrix'!$B:$B,$CB$1,'Inventory Matrix'!$C:$C,A30)</f>
        <v>0</v>
      </c>
      <c r="BY30" s="57">
        <f>SUMIFS('Inventory Matrix'!$E:$E,'Inventory Matrix'!$G:$G,$BY$2,'Inventory Matrix'!$B:$B,$CB$1,'Inventory Matrix'!$C:$C,A30)</f>
        <v>0</v>
      </c>
      <c r="BZ30" s="96" t="str">
        <f t="shared" ca="1" si="40"/>
        <v>-</v>
      </c>
      <c r="CA30" s="63">
        <f t="shared" ca="1" si="41"/>
        <v>0</v>
      </c>
      <c r="CB30" s="97">
        <f>SUMIFS(Stock!$D:$D,Stock!$A:$A,$CB$1,Stock!$C:$C,A30)</f>
        <v>0</v>
      </c>
      <c r="CC30" s="55"/>
      <c r="CD30" s="38" t="e">
        <f ca="1">SUMIFS(#REF!,#REF!,A30,#REF!,$CD$2,#REF!,$CQ$1)</f>
        <v>#REF!</v>
      </c>
      <c r="CE30" s="38" t="e">
        <f ca="1">SUMIFS(#REF!,#REF!,A30,#REF!,$CE$2,#REF!,$CQ$1)</f>
        <v>#REF!</v>
      </c>
      <c r="CF30" s="38" t="e">
        <f ca="1">SUMIFS(#REF!,#REF!,A30,#REF!,$CF$2,#REF!,$CQ$1)</f>
        <v>#REF!</v>
      </c>
      <c r="CG30" s="38" t="e">
        <f ca="1">SUMIFS(#REF!,#REF!,A30,#REF!,$CG$2,#REF!,$CQ$1)</f>
        <v>#REF!</v>
      </c>
      <c r="CH30" s="38" t="e">
        <f ca="1">SUMIFS(#REF!,#REF!,A30,#REF!,$CH$2,#REF!,$CQ$1)</f>
        <v>#REF!</v>
      </c>
      <c r="CI30" s="38" t="e">
        <f ca="1">SUMIFS(#REF!,#REF!,A30,#REF!,$CI$2,#REF!,$CQ$1)</f>
        <v>#REF!</v>
      </c>
      <c r="CJ30" s="60"/>
      <c r="CK30" s="49">
        <f>SUMIFS('Inventory Matrix'!$E:$E,'Inventory Matrix'!$G:$G,$CK$2,'Inventory Matrix'!$B:$B,$CB$1,'Inventory Matrix'!$C:$C,A30)</f>
        <v>0</v>
      </c>
      <c r="CL30" s="49">
        <f>SUMIFS('Inventory Matrix'!$E:$E,'Inventory Matrix'!$G:$G,$CL$2,'Inventory Matrix'!$B:$B,$CB$1,'Inventory Matrix'!$C:$C,A30)</f>
        <v>0</v>
      </c>
      <c r="CM30" s="49">
        <f>SUMIFS('Inventory Matrix'!$E:$E,'Inventory Matrix'!$G:$G,$CM$2,'Inventory Matrix'!$B:$B,$CB$1,'Inventory Matrix'!$C:$C,A30)</f>
        <v>0</v>
      </c>
      <c r="CN30" s="57">
        <f>SUMIFS('Inventory Matrix'!$E:$E,'Inventory Matrix'!$G:$G,$CN$2,'Inventory Matrix'!$B:$B,$CB$1,'Inventory Matrix'!$C:$C,A30)</f>
        <v>0</v>
      </c>
      <c r="CO30" s="96" t="str">
        <f t="shared" ca="1" si="42"/>
        <v>-</v>
      </c>
      <c r="CP30" s="63">
        <f t="shared" ca="1" si="43"/>
        <v>0</v>
      </c>
      <c r="CQ30" s="97">
        <f>SUMIFS(Stock!$D:$D,Stock!$A:$A,$CQ$1,Stock!$C:$C,A30)</f>
        <v>0</v>
      </c>
      <c r="CR30" s="64"/>
      <c r="CS30" s="65">
        <f>SUMIFS(Stock!$D:$D,Stock!$A:$A,$CS$1,Stock!$C:$C,A30)</f>
        <v>0</v>
      </c>
      <c r="CT30" s="64"/>
      <c r="CU30" s="38" t="e">
        <f ca="1">SUMIFS(#REF!,#REF!,A30,#REF!,$CU$2,#REF!,$DA$1)</f>
        <v>#REF!</v>
      </c>
      <c r="CV30" s="38" t="e">
        <f ca="1">SUMIFS(#REF!,#REF!,A30,#REF!,$CV$2,#REF!,$DA$1)</f>
        <v>#REF!</v>
      </c>
      <c r="CW30" s="38" t="e">
        <f ca="1">SUMIFS(#REF!,#REF!,A30,#REF!,$CW$2,#REF!,$DA$1)</f>
        <v>#REF!</v>
      </c>
      <c r="CX30" s="38" t="e">
        <f ca="1">SUMIFS(#REF!,#REF!,A30,#REF!,$CX$2,#REF!,$DA$1)</f>
        <v>#REF!</v>
      </c>
      <c r="CY30" s="38" t="e">
        <f ca="1">SUMIFS(#REF!,#REF!,A30,#REF!,$CY$2,#REF!,$DA$1)</f>
        <v>#REF!</v>
      </c>
      <c r="CZ30" s="38" t="e">
        <f ca="1">SUMIFS(#REF!,#REF!,A30,#REF!,$CZ$2,#REF!,$DA$1)</f>
        <v>#REF!</v>
      </c>
      <c r="DA30" s="65">
        <f>SUMIFS(Stock!$D:$D,Stock!$A:$A,$DA$1,Stock!$C:$C,A30)</f>
        <v>0</v>
      </c>
      <c r="DB30" s="65">
        <f>SUMIFS(Stock!$D:$D,Stock!$A:$A,$DB$1,Stock!$C:$C,A30)</f>
        <v>0</v>
      </c>
      <c r="DC30" s="65">
        <f>SUMIFS(Stock!$D:$D,Stock!$A:$A,$DC$1,Stock!$C:$C,A30)</f>
        <v>0</v>
      </c>
      <c r="DD30" s="66"/>
      <c r="DE30" s="66"/>
      <c r="DF30" s="67">
        <f>SUMIFS('Inventory Matrix'!$E:$E,'Inventory Matrix'!$B:$B,$DF$2,'Inventory Matrix'!$G:$G,$DK$2,'Inventory Matrix'!$C:$C,A30)</f>
        <v>0</v>
      </c>
      <c r="DG30" s="67">
        <f>SUMIFS('Inventory Matrix'!$E:$E,'Inventory Matrix'!$B:$B,$DG$2,'Inventory Matrix'!$G:$G,$DK$2,'Inventory Matrix'!$C:$C,A30)</f>
        <v>0</v>
      </c>
      <c r="DH30" s="67">
        <f>SUMIFS('Inventory Matrix'!$E:$E,'Inventory Matrix'!$B:$B,$DH$2,'Inventory Matrix'!$G:$G,$DK$2,'Inventory Matrix'!$C:$C,A30)</f>
        <v>0</v>
      </c>
      <c r="DI30" s="67">
        <f>SUMIFS('Inventory Matrix'!$E:$E,'Inventory Matrix'!$B:$B,$DI$2,'Inventory Matrix'!$G:$G,$DK$2,'Inventory Matrix'!$C:$C,A30)</f>
        <v>0</v>
      </c>
      <c r="DJ30" s="67">
        <f>SUMIFS('Inventory Matrix'!$E:$E,'Inventory Matrix'!$B:$B,$DJ$2,'Inventory Matrix'!$G:$G,$DK$2,'Inventory Matrix'!$C:$C,A30)</f>
        <v>0</v>
      </c>
      <c r="DK30" s="98">
        <f>SUMIFS('Inventory Matrix'!$E:$E,'Inventory Matrix'!$G:$G,$DK$2,'Inventory Matrix'!$C:$C,A30)</f>
        <v>0</v>
      </c>
      <c r="DL30" s="48"/>
      <c r="DM30" s="67">
        <f>SUMIFS('Inventory Matrix'!$E:$E,'Inventory Matrix'!$B:$B,$DM$2,'Inventory Matrix'!$G:$G,$DR$2,'Inventory Matrix'!$C:$C,A30)</f>
        <v>0</v>
      </c>
      <c r="DN30" s="67">
        <f>SUMIFS('Inventory Matrix'!$E:$E,'Inventory Matrix'!$B:$B,$DN$2,'Inventory Matrix'!$G:$G,$DR$2,'Inventory Matrix'!$C:$C,A30)</f>
        <v>0</v>
      </c>
      <c r="DO30" s="67">
        <f>SUMIFS('Inventory Matrix'!$E:$E,'Inventory Matrix'!$B:$B,$DO$2,'Inventory Matrix'!$G:$G,$DR$2,'Inventory Matrix'!$C:$C,A30)</f>
        <v>0</v>
      </c>
      <c r="DP30" s="67">
        <f>SUMIFS('Inventory Matrix'!$E:$E,'Inventory Matrix'!$B:$B,$DP$2,'Inventory Matrix'!$G:$G,$DR$2,'Inventory Matrix'!$C:$C,A30)</f>
        <v>0</v>
      </c>
      <c r="DQ30" s="67">
        <f>SUMIFS('Inventory Matrix'!$E:$E,'Inventory Matrix'!$B:$B,$DQ$2,'Inventory Matrix'!$G:$G,$DR$2,'Inventory Matrix'!$C:$C,A30)</f>
        <v>0</v>
      </c>
      <c r="DR30" s="98">
        <f>SUMIFS('Inventory Matrix'!$E:$E,'Inventory Matrix'!$G:$G,$DR$2,'Inventory Matrix'!$C:$C,A30)</f>
        <v>0</v>
      </c>
      <c r="DS30" s="44"/>
      <c r="DT30" s="67">
        <f>SUMIFS('Inventory Matrix'!$E:$E,'Inventory Matrix'!$B:$B,$DT$2,'Inventory Matrix'!$G:$G,$DY$2,'Inventory Matrix'!$C:$C,A30)</f>
        <v>0</v>
      </c>
      <c r="DU30" s="67">
        <f>SUMIFS('Inventory Matrix'!$E:$E,'Inventory Matrix'!$B:$B,$DU$2,'Inventory Matrix'!$G:$G,$DY$2,'Inventory Matrix'!$C:$C,A30)</f>
        <v>0</v>
      </c>
      <c r="DV30" s="67">
        <f>SUMIFS('Inventory Matrix'!$E:$E,'Inventory Matrix'!$B:$B,$DV$2,'Inventory Matrix'!$G:$G,$DY$2,'Inventory Matrix'!$C:$C,A30)</f>
        <v>0</v>
      </c>
      <c r="DW30" s="67">
        <f>SUMIFS('Inventory Matrix'!$E:$E,'Inventory Matrix'!$B:$B,$DW$2,'Inventory Matrix'!$G:$G,$DY$2,'Inventory Matrix'!$C:$C,A30)</f>
        <v>0</v>
      </c>
      <c r="DX30" s="67">
        <f>SUMIFS('Inventory Matrix'!$E:$E,'Inventory Matrix'!$B:$B,$DX$2,'Inventory Matrix'!$G:$G,$DY$2,'Inventory Matrix'!$C:$C,A30)</f>
        <v>0</v>
      </c>
      <c r="DY30" s="98">
        <f>SUMIFS('Inventory Matrix'!$E:$E,'Inventory Matrix'!$G:$G,$DY$2,'Inventory Matrix'!$C:$C,A30)</f>
        <v>0</v>
      </c>
      <c r="DZ30" s="44"/>
      <c r="EA30" s="67">
        <f>SUMIFS('Inventory Matrix'!$E:$E,'Inventory Matrix'!$B:$B,$EA$2,'Inventory Matrix'!$G:$G,$EF$2,'Inventory Matrix'!$C:$C,A30)</f>
        <v>0</v>
      </c>
      <c r="EB30" s="67">
        <f>SUMIFS('Inventory Matrix'!$E:$E,'Inventory Matrix'!$B:$B,$EB$2,'Inventory Matrix'!$G:$G,$EF$2,'Inventory Matrix'!$C:$C,A30)</f>
        <v>0</v>
      </c>
      <c r="EC30" s="67">
        <f>SUMIFS('Inventory Matrix'!$E:$E,'Inventory Matrix'!$B:$B,$EC$2,'Inventory Matrix'!$G:$G,$EF$2,'Inventory Matrix'!$C:$C,A30)</f>
        <v>0</v>
      </c>
      <c r="ED30" s="67">
        <f>SUMIFS('Inventory Matrix'!$E:$E,'Inventory Matrix'!$B:$B,$ED$2,'Inventory Matrix'!$G:$G,$EF$2,'Inventory Matrix'!$C:$C,A30)</f>
        <v>0</v>
      </c>
      <c r="EE30" s="67">
        <f>SUMIFS('Inventory Matrix'!$E:$E,'Inventory Matrix'!$B:$B,$EE$2,'Inventory Matrix'!$G:$G,$EF$2,'Inventory Matrix'!$C:$C,A30)</f>
        <v>0</v>
      </c>
      <c r="EF30" s="98">
        <f>SUMIFS('Inventory Matrix'!$E:$E,'Inventory Matrix'!$G:$G,$EF$2,'Inventory Matrix'!$C:$C,A30)</f>
        <v>0</v>
      </c>
      <c r="EG30" s="44"/>
    </row>
    <row r="31" spans="1:137" ht="13" x14ac:dyDescent="0.15">
      <c r="A31" s="160" t="str">
        <f t="shared" si="31"/>
        <v>Z15G0045B</v>
      </c>
      <c r="B31" s="70" t="s">
        <v>2019</v>
      </c>
      <c r="C31" s="71" t="s">
        <v>2020</v>
      </c>
      <c r="D31" s="71" t="s">
        <v>2021</v>
      </c>
      <c r="E31" s="72">
        <f>SUMIFS(Stock!$D:$D,Stock!$C:$C,A31)</f>
        <v>0</v>
      </c>
      <c r="F31" s="73" t="e">
        <f t="shared" ca="1" si="32"/>
        <v>#REF!</v>
      </c>
      <c r="G31" s="74">
        <f t="shared" ca="1" si="33"/>
        <v>0</v>
      </c>
      <c r="H31" s="44"/>
      <c r="I31" s="69" t="e">
        <f ca="1">SUMIFS(#REF!,#REF!,A31,#REF!,$I$2)</f>
        <v>#REF!</v>
      </c>
      <c r="J31" s="69" t="e">
        <f ca="1">SUMIFS(#REF!,#REF!,A31,#REF!,$J$2)</f>
        <v>#REF!</v>
      </c>
      <c r="K31" s="69" t="e">
        <f ca="1">SUMIFS(#REF!,#REF!,A31,#REF!,$K$2)</f>
        <v>#REF!</v>
      </c>
      <c r="L31" s="69" t="e">
        <f ca="1">SUMIFS(#REF!,#REF!,A31,#REF!,$L$2)</f>
        <v>#REF!</v>
      </c>
      <c r="M31" s="69" t="e">
        <f ca="1">SUMIFS(#REF!,#REF!,A31,#REF!,$M$2)</f>
        <v>#REF!</v>
      </c>
      <c r="N31" s="69" t="e">
        <f ca="1">SUMIFS(#REF!,#REF!,A31,#REF!,$N$2)</f>
        <v>#REF!</v>
      </c>
      <c r="O31" s="69" t="e">
        <f ca="1">SUMIFS(#REF!,#REF!,A31,#REF!,$O$2)</f>
        <v>#REF!</v>
      </c>
      <c r="P31" s="69" t="e">
        <f ca="1">SUMIFS(#REF!,#REF!,A31,#REF!,$P$2)</f>
        <v>#REF!</v>
      </c>
      <c r="Q31" s="69" t="e">
        <f ca="1">SUMIFS(#REF!,#REF!,A31,#REF!,$Q$2)</f>
        <v>#REF!</v>
      </c>
      <c r="R31" s="69" t="e">
        <f ca="1">SUMIFS(#REF!,#REF!,A31,#REF!,$R$2)</f>
        <v>#REF!</v>
      </c>
      <c r="S31" s="75"/>
      <c r="T31" s="44"/>
      <c r="U31" s="46"/>
      <c r="V31" s="69" t="e">
        <f ca="1">SUMIFS(#REF!,#REF!,A31,#REF!,$V$2,#REF!,$AI$1)</f>
        <v>#REF!</v>
      </c>
      <c r="W31" s="69" t="e">
        <f ca="1">SUMIFS(#REF!,#REF!,A31,#REF!,$W$2,#REF!,$AI$1)</f>
        <v>#REF!</v>
      </c>
      <c r="X31" s="69" t="e">
        <f ca="1">SUMIFS(#REF!,#REF!,A31,#REF!,$X$2,#REF!,$AI$1)</f>
        <v>#REF!</v>
      </c>
      <c r="Y31" s="69" t="e">
        <f ca="1">SUMIFS(#REF!,#REF!,A31,#REF!,$Y$2,#REF!,$AI$1)</f>
        <v>#REF!</v>
      </c>
      <c r="Z31" s="69" t="e">
        <f ca="1">SUMIFS(#REF!,#REF!,A31,#REF!,$Z$2,#REF!,$AI$1)</f>
        <v>#REF!</v>
      </c>
      <c r="AA31" s="69" t="e">
        <f ca="1">SUMIFS(#REF!,#REF!,A31,#REF!,$AA$2,#REF!,$AI$1)</f>
        <v>#REF!</v>
      </c>
      <c r="AB31" s="48"/>
      <c r="AC31" s="76">
        <f>SUMIFS('Inventory Matrix'!$E:$E,'Inventory Matrix'!$G:$G,$AC$2,'Inventory Matrix'!$B:$B,$AI$1,'Inventory Matrix'!$C:$C,A31)</f>
        <v>0</v>
      </c>
      <c r="AD31" s="70">
        <f>SUMIFS('Inventory Matrix'!$E:$E,'Inventory Matrix'!$G:$G,$AD$2,'Inventory Matrix'!$B:$B,$AI$1,'Inventory Matrix'!$C:$C,A31)</f>
        <v>0</v>
      </c>
      <c r="AE31" s="70">
        <f>SUMIFS('Inventory Matrix'!$E:$E,'Inventory Matrix'!$G:$G,$AE$2,'Inventory Matrix'!$B:$B,$AI$1,'Inventory Matrix'!$C:$C,A31)</f>
        <v>0</v>
      </c>
      <c r="AF31" s="77">
        <f>SUMIFS('Inventory Matrix'!$E:$E,'Inventory Matrix'!$G:$G,$AF$2,'Inventory Matrix'!$B:$B,$AI$1,'Inventory Matrix'!$C:$C,A31)</f>
        <v>0</v>
      </c>
      <c r="AG31" s="78" t="str">
        <f t="shared" ca="1" si="34"/>
        <v>-</v>
      </c>
      <c r="AH31" s="79">
        <f t="shared" ca="1" si="35"/>
        <v>0</v>
      </c>
      <c r="AI31" s="80">
        <f>SUMIFS(Stock!$D:$D,Stock!$A:$A,$AI$1,Stock!$C:$C,A31)</f>
        <v>0</v>
      </c>
      <c r="AJ31" s="55"/>
      <c r="AK31" s="69" t="e">
        <f ca="1">SUMIFS(#REF!,#REF!,A31,#REF!,$AK$2,#REF!,$AX$1)</f>
        <v>#REF!</v>
      </c>
      <c r="AL31" s="69" t="e">
        <f ca="1">SUMIFS(#REF!,#REF!,A31,#REF!,$AL$2,#REF!,$AX$1)</f>
        <v>#REF!</v>
      </c>
      <c r="AM31" s="69" t="e">
        <f ca="1">SUMIFS(#REF!,#REF!,A31,#REF!,$AM$2,#REF!,$AX$1)</f>
        <v>#REF!</v>
      </c>
      <c r="AN31" s="69" t="e">
        <f ca="1">SUMIFS(#REF!,#REF!,A31,#REF!,$AN$2,#REF!,$AX$1)</f>
        <v>#REF!</v>
      </c>
      <c r="AO31" s="69" t="e">
        <f ca="1">SUMIFS(#REF!,#REF!,A31,#REF!,$AO$2,#REF!,$AX$1)</f>
        <v>#REF!</v>
      </c>
      <c r="AP31" s="69" t="e">
        <f ca="1">SUMIFS(#REF!,#REF!,A31,#REF!,$AP$2,#REF!,$AX$1)</f>
        <v>#REF!</v>
      </c>
      <c r="AQ31" s="81"/>
      <c r="AR31" s="82">
        <f>SUMIFS('Inventory Matrix'!$E:$E,'Inventory Matrix'!$G:$G,$AR$2,'Inventory Matrix'!$B:$B,$AX$1,'Inventory Matrix'!$C:$C,A31)</f>
        <v>0</v>
      </c>
      <c r="AS31" s="82">
        <f>SUMIFS('Inventory Matrix'!$E:$E,'Inventory Matrix'!$G:$G,$AS$2,'Inventory Matrix'!$B:$B,$AX$1,'Inventory Matrix'!$C:$C,A31)</f>
        <v>0</v>
      </c>
      <c r="AT31" s="82">
        <f>SUMIFS('Inventory Matrix'!$E:$E,'Inventory Matrix'!$G:$G,$AT$2,'Inventory Matrix'!$B:$B,$AX$1,'Inventory Matrix'!$C:$C,A31)</f>
        <v>0</v>
      </c>
      <c r="AU31" s="83">
        <f>SUMIFS('Inventory Matrix'!$E:$E,'Inventory Matrix'!$G:$G,$AU$2,'Inventory Matrix'!$B:$B,$AX$1,'Inventory Matrix'!$C:$C,A31)</f>
        <v>0</v>
      </c>
      <c r="AV31" s="85" t="str">
        <f t="shared" ca="1" si="36"/>
        <v>-</v>
      </c>
      <c r="AW31" s="88">
        <f t="shared" ca="1" si="37"/>
        <v>0</v>
      </c>
      <c r="AX31" s="87">
        <f>SUMIFS(Stock!$D:$D,Stock!$A:$A,$AX$1,Stock!$C:$C,A31)</f>
        <v>0</v>
      </c>
      <c r="AY31" s="55"/>
      <c r="AZ31" s="69" t="e">
        <f ca="1">SUMIFS(#REF!,#REF!,A31,#REF!,$AZ$2,#REF!,$BM$1)</f>
        <v>#REF!</v>
      </c>
      <c r="BA31" s="69" t="e">
        <f ca="1">SUMIFS(#REF!,#REF!,A31,#REF!,$BA$2,#REF!,$BM$1)</f>
        <v>#REF!</v>
      </c>
      <c r="BB31" s="69" t="e">
        <f ca="1">SUMIFS(#REF!,#REF!,A31,#REF!,$BB$2,#REF!,$BM$1)</f>
        <v>#REF!</v>
      </c>
      <c r="BC31" s="69" t="e">
        <f ca="1">SUMIFS(#REF!,#REF!,A31,#REF!,$BC$2,#REF!,$BM$1)</f>
        <v>#REF!</v>
      </c>
      <c r="BD31" s="69" t="e">
        <f ca="1">SUMIFS(#REF!,#REF!,A31,#REF!,$BD$2,#REF!,$BM$1)</f>
        <v>#REF!</v>
      </c>
      <c r="BE31" s="69" t="e">
        <f ca="1">SUMIFS(#REF!,#REF!,A31,#REF!,$BE$2,#REF!,$BM$1)</f>
        <v>#REF!</v>
      </c>
      <c r="BF31" s="60"/>
      <c r="BG31" s="82">
        <f>SUMIFS('Inventory Matrix'!$E:$E,'Inventory Matrix'!$G:$G,$BG$2,'Inventory Matrix'!$B:$B,$BM$1,'Inventory Matrix'!$C:$C,A31)</f>
        <v>0</v>
      </c>
      <c r="BH31" s="82">
        <f>SUMIFS('Inventory Matrix'!$E:$E,'Inventory Matrix'!$G:$G,$BH$2,'Inventory Matrix'!$B:$B,$BM$1,'Inventory Matrix'!$C:$C,A31)</f>
        <v>0</v>
      </c>
      <c r="BI31" s="82">
        <f>SUMIFS('Inventory Matrix'!$E:$E,'Inventory Matrix'!$G:$G,$BI$2,'Inventory Matrix'!$B:$B,$BM$1,'Inventory Matrix'!$C:$C,A31)</f>
        <v>0</v>
      </c>
      <c r="BJ31" s="83">
        <f>SUMIFS('Inventory Matrix'!$E:$E,'Inventory Matrix'!$G:$G,$BJ$2,'Inventory Matrix'!$B:$B,$BM$1,'Inventory Matrix'!$C:$C,A31)</f>
        <v>0</v>
      </c>
      <c r="BK31" s="85" t="str">
        <f t="shared" ca="1" si="38"/>
        <v>-</v>
      </c>
      <c r="BL31" s="86">
        <f t="shared" ca="1" si="39"/>
        <v>0</v>
      </c>
      <c r="BM31" s="87">
        <f>SUMIFS(Stock!$D:$D,Stock!$A:$A,$BM$1,Stock!$C:$C,A31)</f>
        <v>0</v>
      </c>
      <c r="BN31" s="55"/>
      <c r="BO31" s="69" t="e">
        <f ca="1">SUMIFS(#REF!,#REF!,A31,#REF!,$BO$2,#REF!,$CB$1)</f>
        <v>#REF!</v>
      </c>
      <c r="BP31" s="69" t="e">
        <f ca="1">SUMIFS(#REF!,#REF!,A31,#REF!,$BP$2,#REF!,$CB$1)</f>
        <v>#REF!</v>
      </c>
      <c r="BQ31" s="69" t="e">
        <f ca="1">SUMIFS(#REF!,#REF!,A31,#REF!,$BQ$2,#REF!,$CB$1)</f>
        <v>#REF!</v>
      </c>
      <c r="BR31" s="69" t="e">
        <f ca="1">SUMIFS(#REF!,#REF!,A31,#REF!,$BR$2,#REF!,$CB$1)</f>
        <v>#REF!</v>
      </c>
      <c r="BS31" s="69" t="e">
        <f ca="1">SUMIFS(#REF!,#REF!,A31,#REF!,$BS$2,#REF!,$CB$1)</f>
        <v>#REF!</v>
      </c>
      <c r="BT31" s="69" t="e">
        <f ca="1">SUMIFS(#REF!,#REF!,A31,#REF!,$BT$2,#REF!,$CB$1)</f>
        <v>#REF!</v>
      </c>
      <c r="BU31" s="60"/>
      <c r="BV31" s="82">
        <f>SUMIFS('Inventory Matrix'!$E:$E,'Inventory Matrix'!$G:$G,$BV$2,'Inventory Matrix'!$B:$B,$CB$1,'Inventory Matrix'!$C:$C,A31)</f>
        <v>0</v>
      </c>
      <c r="BW31" s="82">
        <f>SUMIFS('Inventory Matrix'!$E:$E,'Inventory Matrix'!$G:$G,$BW$2,'Inventory Matrix'!$B:$B,$CB$1,'Inventory Matrix'!$C:$C,A31)</f>
        <v>0</v>
      </c>
      <c r="BX31" s="82">
        <f>SUMIFS('Inventory Matrix'!$E:$E,'Inventory Matrix'!$G:$G,$BX$2,'Inventory Matrix'!$B:$B,$CB$1,'Inventory Matrix'!$C:$C,A31)</f>
        <v>0</v>
      </c>
      <c r="BY31" s="83">
        <f>SUMIFS('Inventory Matrix'!$E:$E,'Inventory Matrix'!$G:$G,$BY$2,'Inventory Matrix'!$B:$B,$CB$1,'Inventory Matrix'!$C:$C,A31)</f>
        <v>0</v>
      </c>
      <c r="BZ31" s="85" t="str">
        <f t="shared" ca="1" si="40"/>
        <v>-</v>
      </c>
      <c r="CA31" s="88">
        <f t="shared" ca="1" si="41"/>
        <v>0</v>
      </c>
      <c r="CB31" s="87">
        <f>SUMIFS(Stock!$D:$D,Stock!$A:$A,$CB$1,Stock!$C:$C,A31)</f>
        <v>0</v>
      </c>
      <c r="CC31" s="55"/>
      <c r="CD31" s="69" t="e">
        <f ca="1">SUMIFS(#REF!,#REF!,A31,#REF!,$CD$2,#REF!,$CQ$1)</f>
        <v>#REF!</v>
      </c>
      <c r="CE31" s="69" t="e">
        <f ca="1">SUMIFS(#REF!,#REF!,A31,#REF!,$CE$2,#REF!,$CQ$1)</f>
        <v>#REF!</v>
      </c>
      <c r="CF31" s="69" t="e">
        <f ca="1">SUMIFS(#REF!,#REF!,A31,#REF!,$CF$2,#REF!,$CQ$1)</f>
        <v>#REF!</v>
      </c>
      <c r="CG31" s="69" t="e">
        <f ca="1">SUMIFS(#REF!,#REF!,A31,#REF!,$CG$2,#REF!,$CQ$1)</f>
        <v>#REF!</v>
      </c>
      <c r="CH31" s="69" t="e">
        <f ca="1">SUMIFS(#REF!,#REF!,A31,#REF!,$CH$2,#REF!,$CQ$1)</f>
        <v>#REF!</v>
      </c>
      <c r="CI31" s="69" t="e">
        <f ca="1">SUMIFS(#REF!,#REF!,A31,#REF!,$CI$2,#REF!,$CQ$1)</f>
        <v>#REF!</v>
      </c>
      <c r="CJ31" s="60"/>
      <c r="CK31" s="82">
        <f>SUMIFS('Inventory Matrix'!$E:$E,'Inventory Matrix'!$G:$G,$CK$2,'Inventory Matrix'!$B:$B,$CB$1,'Inventory Matrix'!$C:$C,A31)</f>
        <v>0</v>
      </c>
      <c r="CL31" s="82">
        <f>SUMIFS('Inventory Matrix'!$E:$E,'Inventory Matrix'!$G:$G,$CL$2,'Inventory Matrix'!$B:$B,$CB$1,'Inventory Matrix'!$C:$C,A31)</f>
        <v>0</v>
      </c>
      <c r="CM31" s="82">
        <f>SUMIFS('Inventory Matrix'!$E:$E,'Inventory Matrix'!$G:$G,$CM$2,'Inventory Matrix'!$B:$B,$CB$1,'Inventory Matrix'!$C:$C,A31)</f>
        <v>0</v>
      </c>
      <c r="CN31" s="83">
        <f>SUMIFS('Inventory Matrix'!$E:$E,'Inventory Matrix'!$G:$G,$CN$2,'Inventory Matrix'!$B:$B,$CB$1,'Inventory Matrix'!$C:$C,A31)</f>
        <v>0</v>
      </c>
      <c r="CO31" s="85" t="str">
        <f t="shared" ca="1" si="42"/>
        <v>-</v>
      </c>
      <c r="CP31" s="88">
        <f t="shared" ca="1" si="43"/>
        <v>0</v>
      </c>
      <c r="CQ31" s="87">
        <f>SUMIFS(Stock!$D:$D,Stock!$A:$A,$CQ$1,Stock!$C:$C,A31)</f>
        <v>0</v>
      </c>
      <c r="CR31" s="64"/>
      <c r="CS31" s="89">
        <f>SUMIFS(Stock!$D:$D,Stock!$A:$A,$CS$1,Stock!$C:$C,A31)</f>
        <v>0</v>
      </c>
      <c r="CT31" s="64"/>
      <c r="CU31" s="69" t="e">
        <f ca="1">SUMIFS(#REF!,#REF!,A31,#REF!,$CU$2,#REF!,$DA$1)</f>
        <v>#REF!</v>
      </c>
      <c r="CV31" s="69" t="e">
        <f ca="1">SUMIFS(#REF!,#REF!,A31,#REF!,$CV$2,#REF!,$DA$1)</f>
        <v>#REF!</v>
      </c>
      <c r="CW31" s="69" t="e">
        <f ca="1">SUMIFS(#REF!,#REF!,A31,#REF!,$CW$2,#REF!,$DA$1)</f>
        <v>#REF!</v>
      </c>
      <c r="CX31" s="69" t="e">
        <f ca="1">SUMIFS(#REF!,#REF!,A31,#REF!,$CX$2,#REF!,$DA$1)</f>
        <v>#REF!</v>
      </c>
      <c r="CY31" s="69" t="e">
        <f ca="1">SUMIFS(#REF!,#REF!,A31,#REF!,$CY$2,#REF!,$DA$1)</f>
        <v>#REF!</v>
      </c>
      <c r="CZ31" s="69" t="e">
        <f ca="1">SUMIFS(#REF!,#REF!,A31,#REF!,$CZ$2,#REF!,$DA$1)</f>
        <v>#REF!</v>
      </c>
      <c r="DA31" s="89">
        <f>SUMIFS(Stock!$D:$D,Stock!$A:$A,$DA$1,Stock!$C:$C,A31)</f>
        <v>0</v>
      </c>
      <c r="DB31" s="89">
        <f>SUMIFS(Stock!$D:$D,Stock!$A:$A,$DB$1,Stock!$C:$C,A31)</f>
        <v>0</v>
      </c>
      <c r="DC31" s="89">
        <f>SUMIFS(Stock!$D:$D,Stock!$A:$A,$DC$1,Stock!$C:$C,A31)</f>
        <v>0</v>
      </c>
      <c r="DD31" s="66"/>
      <c r="DE31" s="66"/>
      <c r="DF31" s="90">
        <f>SUMIFS('Inventory Matrix'!$E:$E,'Inventory Matrix'!$B:$B,$DF$2,'Inventory Matrix'!$G:$G,$DK$2,'Inventory Matrix'!$C:$C,A31)</f>
        <v>0</v>
      </c>
      <c r="DG31" s="90">
        <f>SUMIFS('Inventory Matrix'!$E:$E,'Inventory Matrix'!$B:$B,$DG$2,'Inventory Matrix'!$G:$G,$DK$2,'Inventory Matrix'!$C:$C,A31)</f>
        <v>0</v>
      </c>
      <c r="DH31" s="90">
        <f>SUMIFS('Inventory Matrix'!$E:$E,'Inventory Matrix'!$B:$B,$DH$2,'Inventory Matrix'!$G:$G,$DK$2,'Inventory Matrix'!$C:$C,A31)</f>
        <v>0</v>
      </c>
      <c r="DI31" s="90">
        <f>SUMIFS('Inventory Matrix'!$E:$E,'Inventory Matrix'!$B:$B,$DI$2,'Inventory Matrix'!$G:$G,$DK$2,'Inventory Matrix'!$C:$C,A31)</f>
        <v>0</v>
      </c>
      <c r="DJ31" s="90">
        <f>SUMIFS('Inventory Matrix'!$E:$E,'Inventory Matrix'!$B:$B,$DJ$2,'Inventory Matrix'!$G:$G,$DK$2,'Inventory Matrix'!$C:$C,A31)</f>
        <v>0</v>
      </c>
      <c r="DK31" s="91">
        <f>SUMIFS('Inventory Matrix'!$E:$E,'Inventory Matrix'!$G:$G,$DK$2,'Inventory Matrix'!$C:$C,A31)</f>
        <v>0</v>
      </c>
      <c r="DL31" s="48"/>
      <c r="DM31" s="90">
        <f>SUMIFS('Inventory Matrix'!$E:$E,'Inventory Matrix'!$B:$B,$DM$2,'Inventory Matrix'!$G:$G,$DR$2,'Inventory Matrix'!$C:$C,A31)</f>
        <v>0</v>
      </c>
      <c r="DN31" s="90">
        <f>SUMIFS('Inventory Matrix'!$E:$E,'Inventory Matrix'!$B:$B,$DN$2,'Inventory Matrix'!$G:$G,$DR$2,'Inventory Matrix'!$C:$C,A31)</f>
        <v>0</v>
      </c>
      <c r="DO31" s="90">
        <f>SUMIFS('Inventory Matrix'!$E:$E,'Inventory Matrix'!$B:$B,$DO$2,'Inventory Matrix'!$G:$G,$DR$2,'Inventory Matrix'!$C:$C,A31)</f>
        <v>0</v>
      </c>
      <c r="DP31" s="90">
        <f>SUMIFS('Inventory Matrix'!$E:$E,'Inventory Matrix'!$B:$B,$DP$2,'Inventory Matrix'!$G:$G,$DR$2,'Inventory Matrix'!$C:$C,A31)</f>
        <v>0</v>
      </c>
      <c r="DQ31" s="90">
        <f>SUMIFS('Inventory Matrix'!$E:$E,'Inventory Matrix'!$B:$B,$DQ$2,'Inventory Matrix'!$G:$G,$DR$2,'Inventory Matrix'!$C:$C,A31)</f>
        <v>0</v>
      </c>
      <c r="DR31" s="91">
        <f>SUMIFS('Inventory Matrix'!$E:$E,'Inventory Matrix'!$G:$G,$DR$2,'Inventory Matrix'!$C:$C,A31)</f>
        <v>0</v>
      </c>
      <c r="DS31" s="44"/>
      <c r="DT31" s="90">
        <f>SUMIFS('Inventory Matrix'!$E:$E,'Inventory Matrix'!$B:$B,$DT$2,'Inventory Matrix'!$G:$G,$DY$2,'Inventory Matrix'!$C:$C,A31)</f>
        <v>0</v>
      </c>
      <c r="DU31" s="90">
        <f>SUMIFS('Inventory Matrix'!$E:$E,'Inventory Matrix'!$B:$B,$DU$2,'Inventory Matrix'!$G:$G,$DY$2,'Inventory Matrix'!$C:$C,A31)</f>
        <v>0</v>
      </c>
      <c r="DV31" s="90">
        <f>SUMIFS('Inventory Matrix'!$E:$E,'Inventory Matrix'!$B:$B,$DV$2,'Inventory Matrix'!$G:$G,$DY$2,'Inventory Matrix'!$C:$C,A31)</f>
        <v>0</v>
      </c>
      <c r="DW31" s="90">
        <f>SUMIFS('Inventory Matrix'!$E:$E,'Inventory Matrix'!$B:$B,$DW$2,'Inventory Matrix'!$G:$G,$DY$2,'Inventory Matrix'!$C:$C,A31)</f>
        <v>0</v>
      </c>
      <c r="DX31" s="90">
        <f>SUMIFS('Inventory Matrix'!$E:$E,'Inventory Matrix'!$B:$B,$DX$2,'Inventory Matrix'!$G:$G,$DY$2,'Inventory Matrix'!$C:$C,A31)</f>
        <v>0</v>
      </c>
      <c r="DY31" s="91">
        <f>SUMIFS('Inventory Matrix'!$E:$E,'Inventory Matrix'!$G:$G,$DY$2,'Inventory Matrix'!$C:$C,A31)</f>
        <v>0</v>
      </c>
      <c r="DZ31" s="44"/>
      <c r="EA31" s="90">
        <f>SUMIFS('Inventory Matrix'!$E:$E,'Inventory Matrix'!$B:$B,$EA$2,'Inventory Matrix'!$G:$G,$EF$2,'Inventory Matrix'!$C:$C,A31)</f>
        <v>0</v>
      </c>
      <c r="EB31" s="90">
        <f>SUMIFS('Inventory Matrix'!$E:$E,'Inventory Matrix'!$B:$B,$EB$2,'Inventory Matrix'!$G:$G,$EF$2,'Inventory Matrix'!$C:$C,A31)</f>
        <v>0</v>
      </c>
      <c r="EC31" s="90">
        <f>SUMIFS('Inventory Matrix'!$E:$E,'Inventory Matrix'!$B:$B,$EC$2,'Inventory Matrix'!$G:$G,$EF$2,'Inventory Matrix'!$C:$C,A31)</f>
        <v>0</v>
      </c>
      <c r="ED31" s="90">
        <f>SUMIFS('Inventory Matrix'!$E:$E,'Inventory Matrix'!$B:$B,$ED$2,'Inventory Matrix'!$G:$G,$EF$2,'Inventory Matrix'!$C:$C,A31)</f>
        <v>0</v>
      </c>
      <c r="EE31" s="90">
        <f>SUMIFS('Inventory Matrix'!$E:$E,'Inventory Matrix'!$B:$B,$EE$2,'Inventory Matrix'!$G:$G,$EF$2,'Inventory Matrix'!$C:$C,A31)</f>
        <v>0</v>
      </c>
      <c r="EF31" s="91">
        <f>SUMIFS('Inventory Matrix'!$E:$E,'Inventory Matrix'!$G:$G,$EF$2,'Inventory Matrix'!$C:$C,A31)</f>
        <v>0</v>
      </c>
      <c r="EG31" s="44"/>
    </row>
    <row r="32" spans="1:137" ht="13" x14ac:dyDescent="0.15">
      <c r="A32" s="158" t="str">
        <f t="shared" si="31"/>
        <v>Z1250007M</v>
      </c>
      <c r="B32" s="39" t="s">
        <v>2006</v>
      </c>
      <c r="C32" s="40" t="s">
        <v>2022</v>
      </c>
      <c r="D32" s="40" t="s">
        <v>2023</v>
      </c>
      <c r="E32" s="41">
        <f>SUMIFS(Stock!$D:$D,Stock!$C:$C,A32)</f>
        <v>0</v>
      </c>
      <c r="F32" s="42" t="e">
        <f t="shared" ca="1" si="32"/>
        <v>#REF!</v>
      </c>
      <c r="G32" s="43">
        <f t="shared" ca="1" si="33"/>
        <v>0</v>
      </c>
      <c r="H32" s="44"/>
      <c r="I32" s="38" t="e">
        <f ca="1">SUMIFS(#REF!,#REF!,A32,#REF!,$I$2)</f>
        <v>#REF!</v>
      </c>
      <c r="J32" s="38" t="e">
        <f ca="1">SUMIFS(#REF!,#REF!,A32,#REF!,$J$2)</f>
        <v>#REF!</v>
      </c>
      <c r="K32" s="38" t="e">
        <f ca="1">SUMIFS(#REF!,#REF!,A32,#REF!,$K$2)</f>
        <v>#REF!</v>
      </c>
      <c r="L32" s="38" t="e">
        <f ca="1">SUMIFS(#REF!,#REF!,A32,#REF!,$L$2)</f>
        <v>#REF!</v>
      </c>
      <c r="M32" s="38" t="e">
        <f ca="1">SUMIFS(#REF!,#REF!,A32,#REF!,$M$2)</f>
        <v>#REF!</v>
      </c>
      <c r="N32" s="38" t="e">
        <f ca="1">SUMIFS(#REF!,#REF!,A32,#REF!,$N$2)</f>
        <v>#REF!</v>
      </c>
      <c r="O32" s="38" t="e">
        <f ca="1">SUMIFS(#REF!,#REF!,A32,#REF!,$O$2)</f>
        <v>#REF!</v>
      </c>
      <c r="P32" s="38" t="e">
        <f ca="1">SUMIFS(#REF!,#REF!,A32,#REF!,$P$2)</f>
        <v>#REF!</v>
      </c>
      <c r="Q32" s="38" t="e">
        <f ca="1">SUMIFS(#REF!,#REF!,A32,#REF!,$Q$2)</f>
        <v>#REF!</v>
      </c>
      <c r="R32" s="38" t="e">
        <f ca="1">SUMIFS(#REF!,#REF!,A32,#REF!,$R$2)</f>
        <v>#REF!</v>
      </c>
      <c r="S32" s="45"/>
      <c r="T32" s="44"/>
      <c r="U32" s="46"/>
      <c r="V32" s="38" t="e">
        <f ca="1">SUMIFS(#REF!,#REF!,A32,#REF!,$V$2,#REF!,$AI$1)</f>
        <v>#REF!</v>
      </c>
      <c r="W32" s="38" t="e">
        <f ca="1">SUMIFS(#REF!,#REF!,A32,#REF!,$W$2,#REF!,$AI$1)</f>
        <v>#REF!</v>
      </c>
      <c r="X32" s="38" t="e">
        <f ca="1">SUMIFS(#REF!,#REF!,A32,#REF!,$X$2,#REF!,$AI$1)</f>
        <v>#REF!</v>
      </c>
      <c r="Y32" s="38" t="e">
        <f ca="1">SUMIFS(#REF!,#REF!,A32,#REF!,$Y$2,#REF!,$AI$1)</f>
        <v>#REF!</v>
      </c>
      <c r="Z32" s="38" t="e">
        <f ca="1">SUMIFS(#REF!,#REF!,A32,#REF!,$Z$2,#REF!,$AI$1)</f>
        <v>#REF!</v>
      </c>
      <c r="AA32" s="38" t="e">
        <f ca="1">SUMIFS(#REF!,#REF!,A32,#REF!,$AA$2,#REF!,$AI$1)</f>
        <v>#REF!</v>
      </c>
      <c r="AB32" s="48"/>
      <c r="AC32" s="92">
        <f>SUMIFS('Inventory Matrix'!$E:$E,'Inventory Matrix'!$G:$G,$AC$2,'Inventory Matrix'!$B:$B,$AI$1,'Inventory Matrix'!$C:$C,A32)</f>
        <v>0</v>
      </c>
      <c r="AD32" s="39">
        <f>SUMIFS('Inventory Matrix'!$E:$E,'Inventory Matrix'!$G:$G,$AD$2,'Inventory Matrix'!$B:$B,$AI$1,'Inventory Matrix'!$C:$C,A32)</f>
        <v>0</v>
      </c>
      <c r="AE32" s="39">
        <f>SUMIFS('Inventory Matrix'!$E:$E,'Inventory Matrix'!$G:$G,$AE$2,'Inventory Matrix'!$B:$B,$AI$1,'Inventory Matrix'!$C:$C,A32)</f>
        <v>0</v>
      </c>
      <c r="AF32" s="93">
        <f>SUMIFS('Inventory Matrix'!$E:$E,'Inventory Matrix'!$G:$G,$AF$2,'Inventory Matrix'!$B:$B,$AI$1,'Inventory Matrix'!$C:$C,A32)</f>
        <v>0</v>
      </c>
      <c r="AG32" s="94" t="str">
        <f t="shared" ca="1" si="34"/>
        <v>-</v>
      </c>
      <c r="AH32" s="53">
        <f t="shared" ca="1" si="35"/>
        <v>0</v>
      </c>
      <c r="AI32" s="95">
        <f>SUMIFS(Stock!$D:$D,Stock!$A:$A,$AI$1,Stock!$C:$C,A32)</f>
        <v>0</v>
      </c>
      <c r="AJ32" s="55"/>
      <c r="AK32" s="38" t="e">
        <f ca="1">SUMIFS(#REF!,#REF!,A32,#REF!,$AK$2,#REF!,$AX$1)</f>
        <v>#REF!</v>
      </c>
      <c r="AL32" s="38" t="e">
        <f ca="1">SUMIFS(#REF!,#REF!,A32,#REF!,$AL$2,#REF!,$AX$1)</f>
        <v>#REF!</v>
      </c>
      <c r="AM32" s="38" t="e">
        <f ca="1">SUMIFS(#REF!,#REF!,A32,#REF!,$AM$2,#REF!,$AX$1)</f>
        <v>#REF!</v>
      </c>
      <c r="AN32" s="38" t="e">
        <f ca="1">SUMIFS(#REF!,#REF!,A32,#REF!,$AN$2,#REF!,$AX$1)</f>
        <v>#REF!</v>
      </c>
      <c r="AO32" s="38" t="e">
        <f ca="1">SUMIFS(#REF!,#REF!,A32,#REF!,$AO$2,#REF!,$AX$1)</f>
        <v>#REF!</v>
      </c>
      <c r="AP32" s="38" t="e">
        <f ca="1">SUMIFS(#REF!,#REF!,A32,#REF!,$AP$2,#REF!,$AX$1)</f>
        <v>#REF!</v>
      </c>
      <c r="AQ32" s="81"/>
      <c r="AR32" s="49">
        <f>SUMIFS('Inventory Matrix'!$E:$E,'Inventory Matrix'!$G:$G,$AR$2,'Inventory Matrix'!$B:$B,$AX$1,'Inventory Matrix'!$C:$C,A32)</f>
        <v>0</v>
      </c>
      <c r="AS32" s="49">
        <f>SUMIFS('Inventory Matrix'!$E:$E,'Inventory Matrix'!$G:$G,$AS$2,'Inventory Matrix'!$B:$B,$AX$1,'Inventory Matrix'!$C:$C,A32)</f>
        <v>0</v>
      </c>
      <c r="AT32" s="49">
        <f>SUMIFS('Inventory Matrix'!$E:$E,'Inventory Matrix'!$G:$G,$AT$2,'Inventory Matrix'!$B:$B,$AX$1,'Inventory Matrix'!$C:$C,A32)</f>
        <v>0</v>
      </c>
      <c r="AU32" s="57">
        <f>SUMIFS('Inventory Matrix'!$E:$E,'Inventory Matrix'!$G:$G,$AU$2,'Inventory Matrix'!$B:$B,$AX$1,'Inventory Matrix'!$C:$C,A32)</f>
        <v>0</v>
      </c>
      <c r="AV32" s="96" t="str">
        <f t="shared" ca="1" si="36"/>
        <v>-</v>
      </c>
      <c r="AW32" s="63">
        <f t="shared" ca="1" si="37"/>
        <v>0</v>
      </c>
      <c r="AX32" s="97">
        <f>SUMIFS(Stock!$D:$D,Stock!$A:$A,$AX$1,Stock!$C:$C,A32)</f>
        <v>0</v>
      </c>
      <c r="AY32" s="55"/>
      <c r="AZ32" s="38" t="e">
        <f ca="1">SUMIFS(#REF!,#REF!,A32,#REF!,$AZ$2,#REF!,$BM$1)</f>
        <v>#REF!</v>
      </c>
      <c r="BA32" s="38" t="e">
        <f ca="1">SUMIFS(#REF!,#REF!,A32,#REF!,$BA$2,#REF!,$BM$1)</f>
        <v>#REF!</v>
      </c>
      <c r="BB32" s="38" t="e">
        <f ca="1">SUMIFS(#REF!,#REF!,A32,#REF!,$BB$2,#REF!,$BM$1)</f>
        <v>#REF!</v>
      </c>
      <c r="BC32" s="38" t="e">
        <f ca="1">SUMIFS(#REF!,#REF!,A32,#REF!,$BC$2,#REF!,$BM$1)</f>
        <v>#REF!</v>
      </c>
      <c r="BD32" s="38" t="e">
        <f ca="1">SUMIFS(#REF!,#REF!,A32,#REF!,$BD$2,#REF!,$BM$1)</f>
        <v>#REF!</v>
      </c>
      <c r="BE32" s="38" t="e">
        <f ca="1">SUMIFS(#REF!,#REF!,A32,#REF!,$BE$2,#REF!,$BM$1)</f>
        <v>#REF!</v>
      </c>
      <c r="BF32" s="60"/>
      <c r="BG32" s="49">
        <f>SUMIFS('Inventory Matrix'!$E:$E,'Inventory Matrix'!$G:$G,$BG$2,'Inventory Matrix'!$B:$B,$BM$1,'Inventory Matrix'!$C:$C,A32)</f>
        <v>0</v>
      </c>
      <c r="BH32" s="49">
        <f>SUMIFS('Inventory Matrix'!$E:$E,'Inventory Matrix'!$G:$G,$BH$2,'Inventory Matrix'!$B:$B,$BM$1,'Inventory Matrix'!$C:$C,A32)</f>
        <v>0</v>
      </c>
      <c r="BI32" s="49">
        <f>SUMIFS('Inventory Matrix'!$E:$E,'Inventory Matrix'!$G:$G,$BI$2,'Inventory Matrix'!$B:$B,$BM$1,'Inventory Matrix'!$C:$C,A32)</f>
        <v>0</v>
      </c>
      <c r="BJ32" s="57">
        <f>SUMIFS('Inventory Matrix'!$E:$E,'Inventory Matrix'!$G:$G,$BJ$2,'Inventory Matrix'!$B:$B,$BM$1,'Inventory Matrix'!$C:$C,A32)</f>
        <v>0</v>
      </c>
      <c r="BK32" s="96" t="str">
        <f t="shared" ca="1" si="38"/>
        <v>-</v>
      </c>
      <c r="BL32" s="62">
        <f t="shared" ca="1" si="39"/>
        <v>0</v>
      </c>
      <c r="BM32" s="97">
        <f>SUMIFS(Stock!$D:$D,Stock!$A:$A,$BM$1,Stock!$C:$C,A32)</f>
        <v>0</v>
      </c>
      <c r="BN32" s="55"/>
      <c r="BO32" s="38" t="e">
        <f ca="1">SUMIFS(#REF!,#REF!,A32,#REF!,$BO$2,#REF!,$CB$1)</f>
        <v>#REF!</v>
      </c>
      <c r="BP32" s="38" t="e">
        <f ca="1">SUMIFS(#REF!,#REF!,A32,#REF!,$BP$2,#REF!,$CB$1)</f>
        <v>#REF!</v>
      </c>
      <c r="BQ32" s="38" t="e">
        <f ca="1">SUMIFS(#REF!,#REF!,A32,#REF!,$BQ$2,#REF!,$CB$1)</f>
        <v>#REF!</v>
      </c>
      <c r="BR32" s="38" t="e">
        <f ca="1">SUMIFS(#REF!,#REF!,A32,#REF!,$BR$2,#REF!,$CB$1)</f>
        <v>#REF!</v>
      </c>
      <c r="BS32" s="38" t="e">
        <f ca="1">SUMIFS(#REF!,#REF!,A32,#REF!,$BS$2,#REF!,$CB$1)</f>
        <v>#REF!</v>
      </c>
      <c r="BT32" s="38" t="e">
        <f ca="1">SUMIFS(#REF!,#REF!,A32,#REF!,$BT$2,#REF!,$CB$1)</f>
        <v>#REF!</v>
      </c>
      <c r="BU32" s="60"/>
      <c r="BV32" s="49">
        <f>SUMIFS('Inventory Matrix'!$E:$E,'Inventory Matrix'!$G:$G,$BV$2,'Inventory Matrix'!$B:$B,$CB$1,'Inventory Matrix'!$C:$C,A32)</f>
        <v>0</v>
      </c>
      <c r="BW32" s="49">
        <f>SUMIFS('Inventory Matrix'!$E:$E,'Inventory Matrix'!$G:$G,$BW$2,'Inventory Matrix'!$B:$B,$CB$1,'Inventory Matrix'!$C:$C,A32)</f>
        <v>0</v>
      </c>
      <c r="BX32" s="49">
        <f>SUMIFS('Inventory Matrix'!$E:$E,'Inventory Matrix'!$G:$G,$BX$2,'Inventory Matrix'!$B:$B,$CB$1,'Inventory Matrix'!$C:$C,A32)</f>
        <v>0</v>
      </c>
      <c r="BY32" s="57">
        <f>SUMIFS('Inventory Matrix'!$E:$E,'Inventory Matrix'!$G:$G,$BY$2,'Inventory Matrix'!$B:$B,$CB$1,'Inventory Matrix'!$C:$C,A32)</f>
        <v>0</v>
      </c>
      <c r="BZ32" s="96" t="str">
        <f t="shared" ca="1" si="40"/>
        <v>-</v>
      </c>
      <c r="CA32" s="63">
        <f t="shared" ca="1" si="41"/>
        <v>0</v>
      </c>
      <c r="CB32" s="97">
        <f>SUMIFS(Stock!$D:$D,Stock!$A:$A,$CB$1,Stock!$C:$C,A32)</f>
        <v>0</v>
      </c>
      <c r="CC32" s="55"/>
      <c r="CD32" s="38" t="e">
        <f ca="1">SUMIFS(#REF!,#REF!,A32,#REF!,$CD$2,#REF!,$CQ$1)</f>
        <v>#REF!</v>
      </c>
      <c r="CE32" s="38" t="e">
        <f ca="1">SUMIFS(#REF!,#REF!,A32,#REF!,$CE$2,#REF!,$CQ$1)</f>
        <v>#REF!</v>
      </c>
      <c r="CF32" s="38" t="e">
        <f ca="1">SUMIFS(#REF!,#REF!,A32,#REF!,$CF$2,#REF!,$CQ$1)</f>
        <v>#REF!</v>
      </c>
      <c r="CG32" s="38" t="e">
        <f ca="1">SUMIFS(#REF!,#REF!,A32,#REF!,$CG$2,#REF!,$CQ$1)</f>
        <v>#REF!</v>
      </c>
      <c r="CH32" s="38" t="e">
        <f ca="1">SUMIFS(#REF!,#REF!,A32,#REF!,$CH$2,#REF!,$CQ$1)</f>
        <v>#REF!</v>
      </c>
      <c r="CI32" s="38" t="e">
        <f ca="1">SUMIFS(#REF!,#REF!,A32,#REF!,$CI$2,#REF!,$CQ$1)</f>
        <v>#REF!</v>
      </c>
      <c r="CJ32" s="60"/>
      <c r="CK32" s="49">
        <f>SUMIFS('Inventory Matrix'!$E:$E,'Inventory Matrix'!$G:$G,$CK$2,'Inventory Matrix'!$B:$B,$CB$1,'Inventory Matrix'!$C:$C,A32)</f>
        <v>0</v>
      </c>
      <c r="CL32" s="49">
        <f>SUMIFS('Inventory Matrix'!$E:$E,'Inventory Matrix'!$G:$G,$CL$2,'Inventory Matrix'!$B:$B,$CB$1,'Inventory Matrix'!$C:$C,A32)</f>
        <v>0</v>
      </c>
      <c r="CM32" s="49">
        <f>SUMIFS('Inventory Matrix'!$E:$E,'Inventory Matrix'!$G:$G,$CM$2,'Inventory Matrix'!$B:$B,$CB$1,'Inventory Matrix'!$C:$C,A32)</f>
        <v>0</v>
      </c>
      <c r="CN32" s="57">
        <f>SUMIFS('Inventory Matrix'!$E:$E,'Inventory Matrix'!$G:$G,$CN$2,'Inventory Matrix'!$B:$B,$CB$1,'Inventory Matrix'!$C:$C,A32)</f>
        <v>0</v>
      </c>
      <c r="CO32" s="96" t="str">
        <f t="shared" ca="1" si="42"/>
        <v>-</v>
      </c>
      <c r="CP32" s="63">
        <f t="shared" ca="1" si="43"/>
        <v>0</v>
      </c>
      <c r="CQ32" s="97">
        <f>SUMIFS(Stock!$D:$D,Stock!$A:$A,$CQ$1,Stock!$C:$C,A32)</f>
        <v>0</v>
      </c>
      <c r="CR32" s="64"/>
      <c r="CS32" s="65">
        <f>SUMIFS(Stock!$D:$D,Stock!$A:$A,$CS$1,Stock!$C:$C,A32)</f>
        <v>0</v>
      </c>
      <c r="CT32" s="64"/>
      <c r="CU32" s="38" t="e">
        <f ca="1">SUMIFS(#REF!,#REF!,A32,#REF!,$CU$2,#REF!,$DA$1)</f>
        <v>#REF!</v>
      </c>
      <c r="CV32" s="38" t="e">
        <f ca="1">SUMIFS(#REF!,#REF!,A32,#REF!,$CV$2,#REF!,$DA$1)</f>
        <v>#REF!</v>
      </c>
      <c r="CW32" s="38" t="e">
        <f ca="1">SUMIFS(#REF!,#REF!,A32,#REF!,$CW$2,#REF!,$DA$1)</f>
        <v>#REF!</v>
      </c>
      <c r="CX32" s="38" t="e">
        <f ca="1">SUMIFS(#REF!,#REF!,A32,#REF!,$CX$2,#REF!,$DA$1)</f>
        <v>#REF!</v>
      </c>
      <c r="CY32" s="38" t="e">
        <f ca="1">SUMIFS(#REF!,#REF!,A32,#REF!,$CY$2,#REF!,$DA$1)</f>
        <v>#REF!</v>
      </c>
      <c r="CZ32" s="38" t="e">
        <f ca="1">SUMIFS(#REF!,#REF!,A32,#REF!,$CZ$2,#REF!,$DA$1)</f>
        <v>#REF!</v>
      </c>
      <c r="DA32" s="65">
        <f>SUMIFS(Stock!$D:$D,Stock!$A:$A,$DA$1,Stock!$C:$C,A32)</f>
        <v>0</v>
      </c>
      <c r="DB32" s="65">
        <f>SUMIFS(Stock!$D:$D,Stock!$A:$A,$DB$1,Stock!$C:$C,A32)</f>
        <v>0</v>
      </c>
      <c r="DC32" s="65">
        <f>SUMIFS(Stock!$D:$D,Stock!$A:$A,$DC$1,Stock!$C:$C,A32)</f>
        <v>0</v>
      </c>
      <c r="DD32" s="66"/>
      <c r="DE32" s="66"/>
      <c r="DF32" s="67">
        <f>SUMIFS('Inventory Matrix'!$E:$E,'Inventory Matrix'!$B:$B,$DF$2,'Inventory Matrix'!$G:$G,$DK$2,'Inventory Matrix'!$C:$C,A32)</f>
        <v>0</v>
      </c>
      <c r="DG32" s="67">
        <f>SUMIFS('Inventory Matrix'!$E:$E,'Inventory Matrix'!$B:$B,$DG$2,'Inventory Matrix'!$G:$G,$DK$2,'Inventory Matrix'!$C:$C,A32)</f>
        <v>0</v>
      </c>
      <c r="DH32" s="67">
        <f>SUMIFS('Inventory Matrix'!$E:$E,'Inventory Matrix'!$B:$B,$DH$2,'Inventory Matrix'!$G:$G,$DK$2,'Inventory Matrix'!$C:$C,A32)</f>
        <v>0</v>
      </c>
      <c r="DI32" s="67">
        <f>SUMIFS('Inventory Matrix'!$E:$E,'Inventory Matrix'!$B:$B,$DI$2,'Inventory Matrix'!$G:$G,$DK$2,'Inventory Matrix'!$C:$C,A32)</f>
        <v>0</v>
      </c>
      <c r="DJ32" s="67">
        <f>SUMIFS('Inventory Matrix'!$E:$E,'Inventory Matrix'!$B:$B,$DJ$2,'Inventory Matrix'!$G:$G,$DK$2,'Inventory Matrix'!$C:$C,A32)</f>
        <v>0</v>
      </c>
      <c r="DK32" s="98">
        <f>SUMIFS('Inventory Matrix'!$E:$E,'Inventory Matrix'!$G:$G,$DK$2,'Inventory Matrix'!$C:$C,A32)</f>
        <v>0</v>
      </c>
      <c r="DL32" s="48"/>
      <c r="DM32" s="67">
        <f>SUMIFS('Inventory Matrix'!$E:$E,'Inventory Matrix'!$B:$B,$DM$2,'Inventory Matrix'!$G:$G,$DR$2,'Inventory Matrix'!$C:$C,A32)</f>
        <v>0</v>
      </c>
      <c r="DN32" s="67">
        <f>SUMIFS('Inventory Matrix'!$E:$E,'Inventory Matrix'!$B:$B,$DN$2,'Inventory Matrix'!$G:$G,$DR$2,'Inventory Matrix'!$C:$C,A32)</f>
        <v>0</v>
      </c>
      <c r="DO32" s="67">
        <f>SUMIFS('Inventory Matrix'!$E:$E,'Inventory Matrix'!$B:$B,$DO$2,'Inventory Matrix'!$G:$G,$DR$2,'Inventory Matrix'!$C:$C,A32)</f>
        <v>0</v>
      </c>
      <c r="DP32" s="67">
        <f>SUMIFS('Inventory Matrix'!$E:$E,'Inventory Matrix'!$B:$B,$DP$2,'Inventory Matrix'!$G:$G,$DR$2,'Inventory Matrix'!$C:$C,A32)</f>
        <v>0</v>
      </c>
      <c r="DQ32" s="67">
        <f>SUMIFS('Inventory Matrix'!$E:$E,'Inventory Matrix'!$B:$B,$DQ$2,'Inventory Matrix'!$G:$G,$DR$2,'Inventory Matrix'!$C:$C,A32)</f>
        <v>0</v>
      </c>
      <c r="DR32" s="98">
        <f>SUMIFS('Inventory Matrix'!$E:$E,'Inventory Matrix'!$G:$G,$DR$2,'Inventory Matrix'!$C:$C,A32)</f>
        <v>0</v>
      </c>
      <c r="DS32" s="44"/>
      <c r="DT32" s="67">
        <f>SUMIFS('Inventory Matrix'!$E:$E,'Inventory Matrix'!$B:$B,$DT$2,'Inventory Matrix'!$G:$G,$DY$2,'Inventory Matrix'!$C:$C,A32)</f>
        <v>0</v>
      </c>
      <c r="DU32" s="67">
        <f>SUMIFS('Inventory Matrix'!$E:$E,'Inventory Matrix'!$B:$B,$DU$2,'Inventory Matrix'!$G:$G,$DY$2,'Inventory Matrix'!$C:$C,A32)</f>
        <v>0</v>
      </c>
      <c r="DV32" s="67">
        <f>SUMIFS('Inventory Matrix'!$E:$E,'Inventory Matrix'!$B:$B,$DV$2,'Inventory Matrix'!$G:$G,$DY$2,'Inventory Matrix'!$C:$C,A32)</f>
        <v>0</v>
      </c>
      <c r="DW32" s="67">
        <f>SUMIFS('Inventory Matrix'!$E:$E,'Inventory Matrix'!$B:$B,$DW$2,'Inventory Matrix'!$G:$G,$DY$2,'Inventory Matrix'!$C:$C,A32)</f>
        <v>0</v>
      </c>
      <c r="DX32" s="67">
        <f>SUMIFS('Inventory Matrix'!$E:$E,'Inventory Matrix'!$B:$B,$DX$2,'Inventory Matrix'!$G:$G,$DY$2,'Inventory Matrix'!$C:$C,A32)</f>
        <v>0</v>
      </c>
      <c r="DY32" s="98">
        <f>SUMIFS('Inventory Matrix'!$E:$E,'Inventory Matrix'!$G:$G,$DY$2,'Inventory Matrix'!$C:$C,A32)</f>
        <v>0</v>
      </c>
      <c r="DZ32" s="44"/>
      <c r="EA32" s="67">
        <f>SUMIFS('Inventory Matrix'!$E:$E,'Inventory Matrix'!$B:$B,$EA$2,'Inventory Matrix'!$G:$G,$EF$2,'Inventory Matrix'!$C:$C,A32)</f>
        <v>0</v>
      </c>
      <c r="EB32" s="67">
        <f>SUMIFS('Inventory Matrix'!$E:$E,'Inventory Matrix'!$B:$B,$EB$2,'Inventory Matrix'!$G:$G,$EF$2,'Inventory Matrix'!$C:$C,A32)</f>
        <v>0</v>
      </c>
      <c r="EC32" s="67">
        <f>SUMIFS('Inventory Matrix'!$E:$E,'Inventory Matrix'!$B:$B,$EC$2,'Inventory Matrix'!$G:$G,$EF$2,'Inventory Matrix'!$C:$C,A32)</f>
        <v>0</v>
      </c>
      <c r="ED32" s="67">
        <f>SUMIFS('Inventory Matrix'!$E:$E,'Inventory Matrix'!$B:$B,$ED$2,'Inventory Matrix'!$G:$G,$EF$2,'Inventory Matrix'!$C:$C,A32)</f>
        <v>0</v>
      </c>
      <c r="EE32" s="67">
        <f>SUMIFS('Inventory Matrix'!$E:$E,'Inventory Matrix'!$B:$B,$EE$2,'Inventory Matrix'!$G:$G,$EF$2,'Inventory Matrix'!$C:$C,A32)</f>
        <v>0</v>
      </c>
      <c r="EF32" s="98">
        <f>SUMIFS('Inventory Matrix'!$E:$E,'Inventory Matrix'!$G:$G,$EF$2,'Inventory Matrix'!$C:$C,A32)</f>
        <v>0</v>
      </c>
      <c r="EG32" s="44"/>
    </row>
    <row r="33" spans="1:137" ht="13" x14ac:dyDescent="0.15">
      <c r="A33" s="160" t="str">
        <f t="shared" si="31"/>
        <v>Z14V0023L</v>
      </c>
      <c r="B33" s="70" t="s">
        <v>2009</v>
      </c>
      <c r="C33" s="71" t="s">
        <v>2024</v>
      </c>
      <c r="D33" s="71" t="s">
        <v>2025</v>
      </c>
      <c r="E33" s="72">
        <f>SUMIFS(Stock!$D:$D,Stock!$C:$C,A33)</f>
        <v>0</v>
      </c>
      <c r="F33" s="73" t="e">
        <f t="shared" ca="1" si="32"/>
        <v>#REF!</v>
      </c>
      <c r="G33" s="74">
        <f t="shared" ca="1" si="33"/>
        <v>0</v>
      </c>
      <c r="H33" s="44"/>
      <c r="I33" s="69" t="e">
        <f ca="1">SUMIFS(#REF!,#REF!,A33,#REF!,$I$2)</f>
        <v>#REF!</v>
      </c>
      <c r="J33" s="69" t="e">
        <f ca="1">SUMIFS(#REF!,#REF!,A33,#REF!,$J$2)</f>
        <v>#REF!</v>
      </c>
      <c r="K33" s="69" t="e">
        <f ca="1">SUMIFS(#REF!,#REF!,A33,#REF!,$K$2)</f>
        <v>#REF!</v>
      </c>
      <c r="L33" s="69" t="e">
        <f ca="1">SUMIFS(#REF!,#REF!,A33,#REF!,$L$2)</f>
        <v>#REF!</v>
      </c>
      <c r="M33" s="69" t="e">
        <f ca="1">SUMIFS(#REF!,#REF!,A33,#REF!,$M$2)</f>
        <v>#REF!</v>
      </c>
      <c r="N33" s="69" t="e">
        <f ca="1">SUMIFS(#REF!,#REF!,A33,#REF!,$N$2)</f>
        <v>#REF!</v>
      </c>
      <c r="O33" s="69" t="e">
        <f ca="1">SUMIFS(#REF!,#REF!,A33,#REF!,$O$2)</f>
        <v>#REF!</v>
      </c>
      <c r="P33" s="69" t="e">
        <f ca="1">SUMIFS(#REF!,#REF!,A33,#REF!,$P$2)</f>
        <v>#REF!</v>
      </c>
      <c r="Q33" s="69" t="e">
        <f ca="1">SUMIFS(#REF!,#REF!,A33,#REF!,$Q$2)</f>
        <v>#REF!</v>
      </c>
      <c r="R33" s="69" t="e">
        <f ca="1">SUMIFS(#REF!,#REF!,A33,#REF!,$R$2)</f>
        <v>#REF!</v>
      </c>
      <c r="S33" s="75"/>
      <c r="T33" s="44"/>
      <c r="U33" s="46"/>
      <c r="V33" s="69" t="e">
        <f ca="1">SUMIFS(#REF!,#REF!,A33,#REF!,$V$2,#REF!,$AI$1)</f>
        <v>#REF!</v>
      </c>
      <c r="W33" s="69" t="e">
        <f ca="1">SUMIFS(#REF!,#REF!,A33,#REF!,$W$2,#REF!,$AI$1)</f>
        <v>#REF!</v>
      </c>
      <c r="X33" s="69" t="e">
        <f ca="1">SUMIFS(#REF!,#REF!,A33,#REF!,$X$2,#REF!,$AI$1)</f>
        <v>#REF!</v>
      </c>
      <c r="Y33" s="69" t="e">
        <f ca="1">SUMIFS(#REF!,#REF!,A33,#REF!,$Y$2,#REF!,$AI$1)</f>
        <v>#REF!</v>
      </c>
      <c r="Z33" s="69" t="e">
        <f ca="1">SUMIFS(#REF!,#REF!,A33,#REF!,$Z$2,#REF!,$AI$1)</f>
        <v>#REF!</v>
      </c>
      <c r="AA33" s="69" t="e">
        <f ca="1">SUMIFS(#REF!,#REF!,A33,#REF!,$AA$2,#REF!,$AI$1)</f>
        <v>#REF!</v>
      </c>
      <c r="AB33" s="48"/>
      <c r="AC33" s="76">
        <f>SUMIFS('Inventory Matrix'!$E:$E,'Inventory Matrix'!$G:$G,$AC$2,'Inventory Matrix'!$B:$B,$AI$1,'Inventory Matrix'!$C:$C,A33)</f>
        <v>0</v>
      </c>
      <c r="AD33" s="70">
        <f>SUMIFS('Inventory Matrix'!$E:$E,'Inventory Matrix'!$G:$G,$AD$2,'Inventory Matrix'!$B:$B,$AI$1,'Inventory Matrix'!$C:$C,A33)</f>
        <v>0</v>
      </c>
      <c r="AE33" s="70">
        <f>SUMIFS('Inventory Matrix'!$E:$E,'Inventory Matrix'!$G:$G,$AE$2,'Inventory Matrix'!$B:$B,$AI$1,'Inventory Matrix'!$C:$C,A33)</f>
        <v>0</v>
      </c>
      <c r="AF33" s="77">
        <f>SUMIFS('Inventory Matrix'!$E:$E,'Inventory Matrix'!$G:$G,$AF$2,'Inventory Matrix'!$B:$B,$AI$1,'Inventory Matrix'!$C:$C,A33)</f>
        <v>0</v>
      </c>
      <c r="AG33" s="78" t="str">
        <f t="shared" ca="1" si="34"/>
        <v>-</v>
      </c>
      <c r="AH33" s="79">
        <f t="shared" ca="1" si="35"/>
        <v>0</v>
      </c>
      <c r="AI33" s="80">
        <f>SUMIFS(Stock!$D:$D,Stock!$A:$A,$AI$1,Stock!$C:$C,A33)</f>
        <v>0</v>
      </c>
      <c r="AJ33" s="55"/>
      <c r="AK33" s="69" t="e">
        <f ca="1">SUMIFS(#REF!,#REF!,A33,#REF!,$AK$2,#REF!,$AX$1)</f>
        <v>#REF!</v>
      </c>
      <c r="AL33" s="69" t="e">
        <f ca="1">SUMIFS(#REF!,#REF!,A33,#REF!,$AL$2,#REF!,$AX$1)</f>
        <v>#REF!</v>
      </c>
      <c r="AM33" s="69" t="e">
        <f ca="1">SUMIFS(#REF!,#REF!,A33,#REF!,$AM$2,#REF!,$AX$1)</f>
        <v>#REF!</v>
      </c>
      <c r="AN33" s="69" t="e">
        <f ca="1">SUMIFS(#REF!,#REF!,A33,#REF!,$AN$2,#REF!,$AX$1)</f>
        <v>#REF!</v>
      </c>
      <c r="AO33" s="69" t="e">
        <f ca="1">SUMIFS(#REF!,#REF!,A33,#REF!,$AO$2,#REF!,$AX$1)</f>
        <v>#REF!</v>
      </c>
      <c r="AP33" s="69" t="e">
        <f ca="1">SUMIFS(#REF!,#REF!,A33,#REF!,$AP$2,#REF!,$AX$1)</f>
        <v>#REF!</v>
      </c>
      <c r="AQ33" s="81"/>
      <c r="AR33" s="82">
        <f>SUMIFS('Inventory Matrix'!$E:$E,'Inventory Matrix'!$G:$G,$AR$2,'Inventory Matrix'!$B:$B,$AX$1,'Inventory Matrix'!$C:$C,A33)</f>
        <v>0</v>
      </c>
      <c r="AS33" s="82">
        <f>SUMIFS('Inventory Matrix'!$E:$E,'Inventory Matrix'!$G:$G,$AS$2,'Inventory Matrix'!$B:$B,$AX$1,'Inventory Matrix'!$C:$C,A33)</f>
        <v>0</v>
      </c>
      <c r="AT33" s="82">
        <f>SUMIFS('Inventory Matrix'!$E:$E,'Inventory Matrix'!$G:$G,$AT$2,'Inventory Matrix'!$B:$B,$AX$1,'Inventory Matrix'!$C:$C,A33)</f>
        <v>0</v>
      </c>
      <c r="AU33" s="83">
        <f>SUMIFS('Inventory Matrix'!$E:$E,'Inventory Matrix'!$G:$G,$AU$2,'Inventory Matrix'!$B:$B,$AX$1,'Inventory Matrix'!$C:$C,A33)</f>
        <v>0</v>
      </c>
      <c r="AV33" s="85" t="str">
        <f t="shared" ca="1" si="36"/>
        <v>-</v>
      </c>
      <c r="AW33" s="88">
        <f t="shared" ca="1" si="37"/>
        <v>0</v>
      </c>
      <c r="AX33" s="87">
        <f>SUMIFS(Stock!$D:$D,Stock!$A:$A,$AX$1,Stock!$C:$C,A33)</f>
        <v>0</v>
      </c>
      <c r="AY33" s="55"/>
      <c r="AZ33" s="69" t="e">
        <f ca="1">SUMIFS(#REF!,#REF!,A33,#REF!,$AZ$2,#REF!,$BM$1)</f>
        <v>#REF!</v>
      </c>
      <c r="BA33" s="69" t="e">
        <f ca="1">SUMIFS(#REF!,#REF!,A33,#REF!,$BA$2,#REF!,$BM$1)</f>
        <v>#REF!</v>
      </c>
      <c r="BB33" s="69" t="e">
        <f ca="1">SUMIFS(#REF!,#REF!,A33,#REF!,$BB$2,#REF!,$BM$1)</f>
        <v>#REF!</v>
      </c>
      <c r="BC33" s="69" t="e">
        <f ca="1">SUMIFS(#REF!,#REF!,A33,#REF!,$BC$2,#REF!,$BM$1)</f>
        <v>#REF!</v>
      </c>
      <c r="BD33" s="69" t="e">
        <f ca="1">SUMIFS(#REF!,#REF!,A33,#REF!,$BD$2,#REF!,$BM$1)</f>
        <v>#REF!</v>
      </c>
      <c r="BE33" s="69" t="e">
        <f ca="1">SUMIFS(#REF!,#REF!,A33,#REF!,$BE$2,#REF!,$BM$1)</f>
        <v>#REF!</v>
      </c>
      <c r="BF33" s="60"/>
      <c r="BG33" s="82">
        <f>SUMIFS('Inventory Matrix'!$E:$E,'Inventory Matrix'!$G:$G,$BG$2,'Inventory Matrix'!$B:$B,$BM$1,'Inventory Matrix'!$C:$C,A33)</f>
        <v>0</v>
      </c>
      <c r="BH33" s="82">
        <f>SUMIFS('Inventory Matrix'!$E:$E,'Inventory Matrix'!$G:$G,$BH$2,'Inventory Matrix'!$B:$B,$BM$1,'Inventory Matrix'!$C:$C,A33)</f>
        <v>0</v>
      </c>
      <c r="BI33" s="82">
        <f>SUMIFS('Inventory Matrix'!$E:$E,'Inventory Matrix'!$G:$G,$BI$2,'Inventory Matrix'!$B:$B,$BM$1,'Inventory Matrix'!$C:$C,A33)</f>
        <v>0</v>
      </c>
      <c r="BJ33" s="83">
        <f>SUMIFS('Inventory Matrix'!$E:$E,'Inventory Matrix'!$G:$G,$BJ$2,'Inventory Matrix'!$B:$B,$BM$1,'Inventory Matrix'!$C:$C,A33)</f>
        <v>0</v>
      </c>
      <c r="BK33" s="85" t="str">
        <f t="shared" ca="1" si="38"/>
        <v>-</v>
      </c>
      <c r="BL33" s="86">
        <f t="shared" ca="1" si="39"/>
        <v>0</v>
      </c>
      <c r="BM33" s="87">
        <f>SUMIFS(Stock!$D:$D,Stock!$A:$A,$BM$1,Stock!$C:$C,A33)</f>
        <v>0</v>
      </c>
      <c r="BN33" s="55"/>
      <c r="BO33" s="69" t="e">
        <f ca="1">SUMIFS(#REF!,#REF!,A33,#REF!,$BO$2,#REF!,$CB$1)</f>
        <v>#REF!</v>
      </c>
      <c r="BP33" s="69" t="e">
        <f ca="1">SUMIFS(#REF!,#REF!,A33,#REF!,$BP$2,#REF!,$CB$1)</f>
        <v>#REF!</v>
      </c>
      <c r="BQ33" s="69" t="e">
        <f ca="1">SUMIFS(#REF!,#REF!,A33,#REF!,$BQ$2,#REF!,$CB$1)</f>
        <v>#REF!</v>
      </c>
      <c r="BR33" s="69" t="e">
        <f ca="1">SUMIFS(#REF!,#REF!,A33,#REF!,$BR$2,#REF!,$CB$1)</f>
        <v>#REF!</v>
      </c>
      <c r="BS33" s="69" t="e">
        <f ca="1">SUMIFS(#REF!,#REF!,A33,#REF!,$BS$2,#REF!,$CB$1)</f>
        <v>#REF!</v>
      </c>
      <c r="BT33" s="69" t="e">
        <f ca="1">SUMIFS(#REF!,#REF!,A33,#REF!,$BT$2,#REF!,$CB$1)</f>
        <v>#REF!</v>
      </c>
      <c r="BU33" s="60"/>
      <c r="BV33" s="82">
        <f>SUMIFS('Inventory Matrix'!$E:$E,'Inventory Matrix'!$G:$G,$BV$2,'Inventory Matrix'!$B:$B,$CB$1,'Inventory Matrix'!$C:$C,A33)</f>
        <v>0</v>
      </c>
      <c r="BW33" s="82">
        <f>SUMIFS('Inventory Matrix'!$E:$E,'Inventory Matrix'!$G:$G,$BW$2,'Inventory Matrix'!$B:$B,$CB$1,'Inventory Matrix'!$C:$C,A33)</f>
        <v>0</v>
      </c>
      <c r="BX33" s="82">
        <f>SUMIFS('Inventory Matrix'!$E:$E,'Inventory Matrix'!$G:$G,$BX$2,'Inventory Matrix'!$B:$B,$CB$1,'Inventory Matrix'!$C:$C,A33)</f>
        <v>0</v>
      </c>
      <c r="BY33" s="83">
        <f>SUMIFS('Inventory Matrix'!$E:$E,'Inventory Matrix'!$G:$G,$BY$2,'Inventory Matrix'!$B:$B,$CB$1,'Inventory Matrix'!$C:$C,A33)</f>
        <v>0</v>
      </c>
      <c r="BZ33" s="85" t="str">
        <f t="shared" ca="1" si="40"/>
        <v>-</v>
      </c>
      <c r="CA33" s="88">
        <f t="shared" ca="1" si="41"/>
        <v>0</v>
      </c>
      <c r="CB33" s="87">
        <f>SUMIFS(Stock!$D:$D,Stock!$A:$A,$CB$1,Stock!$C:$C,A33)</f>
        <v>0</v>
      </c>
      <c r="CC33" s="55"/>
      <c r="CD33" s="69" t="e">
        <f ca="1">SUMIFS(#REF!,#REF!,A33,#REF!,$CD$2,#REF!,$CQ$1)</f>
        <v>#REF!</v>
      </c>
      <c r="CE33" s="69" t="e">
        <f ca="1">SUMIFS(#REF!,#REF!,A33,#REF!,$CE$2,#REF!,$CQ$1)</f>
        <v>#REF!</v>
      </c>
      <c r="CF33" s="69" t="e">
        <f ca="1">SUMIFS(#REF!,#REF!,A33,#REF!,$CF$2,#REF!,$CQ$1)</f>
        <v>#REF!</v>
      </c>
      <c r="CG33" s="69" t="e">
        <f ca="1">SUMIFS(#REF!,#REF!,A33,#REF!,$CG$2,#REF!,$CQ$1)</f>
        <v>#REF!</v>
      </c>
      <c r="CH33" s="69" t="e">
        <f ca="1">SUMIFS(#REF!,#REF!,A33,#REF!,$CH$2,#REF!,$CQ$1)</f>
        <v>#REF!</v>
      </c>
      <c r="CI33" s="69" t="e">
        <f ca="1">SUMIFS(#REF!,#REF!,A33,#REF!,$CI$2,#REF!,$CQ$1)</f>
        <v>#REF!</v>
      </c>
      <c r="CJ33" s="60"/>
      <c r="CK33" s="82">
        <f>SUMIFS('Inventory Matrix'!$E:$E,'Inventory Matrix'!$G:$G,$CK$2,'Inventory Matrix'!$B:$B,$CB$1,'Inventory Matrix'!$C:$C,A33)</f>
        <v>0</v>
      </c>
      <c r="CL33" s="82">
        <f>SUMIFS('Inventory Matrix'!$E:$E,'Inventory Matrix'!$G:$G,$CL$2,'Inventory Matrix'!$B:$B,$CB$1,'Inventory Matrix'!$C:$C,A33)</f>
        <v>0</v>
      </c>
      <c r="CM33" s="82">
        <f>SUMIFS('Inventory Matrix'!$E:$E,'Inventory Matrix'!$G:$G,$CM$2,'Inventory Matrix'!$B:$B,$CB$1,'Inventory Matrix'!$C:$C,A33)</f>
        <v>0</v>
      </c>
      <c r="CN33" s="83">
        <f>SUMIFS('Inventory Matrix'!$E:$E,'Inventory Matrix'!$G:$G,$CN$2,'Inventory Matrix'!$B:$B,$CB$1,'Inventory Matrix'!$C:$C,A33)</f>
        <v>0</v>
      </c>
      <c r="CO33" s="85" t="str">
        <f t="shared" ca="1" si="42"/>
        <v>-</v>
      </c>
      <c r="CP33" s="88">
        <f t="shared" ca="1" si="43"/>
        <v>0</v>
      </c>
      <c r="CQ33" s="87">
        <f>SUMIFS(Stock!$D:$D,Stock!$A:$A,$CQ$1,Stock!$C:$C,A33)</f>
        <v>0</v>
      </c>
      <c r="CR33" s="64"/>
      <c r="CS33" s="89">
        <f>SUMIFS(Stock!$D:$D,Stock!$A:$A,$CS$1,Stock!$C:$C,A33)</f>
        <v>0</v>
      </c>
      <c r="CT33" s="64"/>
      <c r="CU33" s="69" t="e">
        <f ca="1">SUMIFS(#REF!,#REF!,A33,#REF!,$CU$2,#REF!,$DA$1)</f>
        <v>#REF!</v>
      </c>
      <c r="CV33" s="69" t="e">
        <f ca="1">SUMIFS(#REF!,#REF!,A33,#REF!,$CV$2,#REF!,$DA$1)</f>
        <v>#REF!</v>
      </c>
      <c r="CW33" s="69" t="e">
        <f ca="1">SUMIFS(#REF!,#REF!,A33,#REF!,$CW$2,#REF!,$DA$1)</f>
        <v>#REF!</v>
      </c>
      <c r="CX33" s="69" t="e">
        <f ca="1">SUMIFS(#REF!,#REF!,A33,#REF!,$CX$2,#REF!,$DA$1)</f>
        <v>#REF!</v>
      </c>
      <c r="CY33" s="69" t="e">
        <f ca="1">SUMIFS(#REF!,#REF!,A33,#REF!,$CY$2,#REF!,$DA$1)</f>
        <v>#REF!</v>
      </c>
      <c r="CZ33" s="69" t="e">
        <f ca="1">SUMIFS(#REF!,#REF!,A33,#REF!,$CZ$2,#REF!,$DA$1)</f>
        <v>#REF!</v>
      </c>
      <c r="DA33" s="89">
        <f>SUMIFS(Stock!$D:$D,Stock!$A:$A,$DA$1,Stock!$C:$C,A33)</f>
        <v>0</v>
      </c>
      <c r="DB33" s="89">
        <f>SUMIFS(Stock!$D:$D,Stock!$A:$A,$DB$1,Stock!$C:$C,A33)</f>
        <v>0</v>
      </c>
      <c r="DC33" s="89">
        <f>SUMIFS(Stock!$D:$D,Stock!$A:$A,$DC$1,Stock!$C:$C,A33)</f>
        <v>0</v>
      </c>
      <c r="DD33" s="66"/>
      <c r="DE33" s="66"/>
      <c r="DF33" s="90">
        <f>SUMIFS('Inventory Matrix'!$E:$E,'Inventory Matrix'!$B:$B,$DF$2,'Inventory Matrix'!$G:$G,$DK$2,'Inventory Matrix'!$C:$C,A33)</f>
        <v>0</v>
      </c>
      <c r="DG33" s="90">
        <f>SUMIFS('Inventory Matrix'!$E:$E,'Inventory Matrix'!$B:$B,$DG$2,'Inventory Matrix'!$G:$G,$DK$2,'Inventory Matrix'!$C:$C,A33)</f>
        <v>0</v>
      </c>
      <c r="DH33" s="90">
        <f>SUMIFS('Inventory Matrix'!$E:$E,'Inventory Matrix'!$B:$B,$DH$2,'Inventory Matrix'!$G:$G,$DK$2,'Inventory Matrix'!$C:$C,A33)</f>
        <v>0</v>
      </c>
      <c r="DI33" s="90">
        <f>SUMIFS('Inventory Matrix'!$E:$E,'Inventory Matrix'!$B:$B,$DI$2,'Inventory Matrix'!$G:$G,$DK$2,'Inventory Matrix'!$C:$C,A33)</f>
        <v>0</v>
      </c>
      <c r="DJ33" s="90">
        <f>SUMIFS('Inventory Matrix'!$E:$E,'Inventory Matrix'!$B:$B,$DJ$2,'Inventory Matrix'!$G:$G,$DK$2,'Inventory Matrix'!$C:$C,A33)</f>
        <v>0</v>
      </c>
      <c r="DK33" s="91">
        <f>SUMIFS('Inventory Matrix'!$E:$E,'Inventory Matrix'!$G:$G,$DK$2,'Inventory Matrix'!$C:$C,A33)</f>
        <v>0</v>
      </c>
      <c r="DL33" s="48"/>
      <c r="DM33" s="90">
        <f>SUMIFS('Inventory Matrix'!$E:$E,'Inventory Matrix'!$B:$B,$DM$2,'Inventory Matrix'!$G:$G,$DR$2,'Inventory Matrix'!$C:$C,A33)</f>
        <v>0</v>
      </c>
      <c r="DN33" s="90">
        <f>SUMIFS('Inventory Matrix'!$E:$E,'Inventory Matrix'!$B:$B,$DN$2,'Inventory Matrix'!$G:$G,$DR$2,'Inventory Matrix'!$C:$C,A33)</f>
        <v>0</v>
      </c>
      <c r="DO33" s="90">
        <f>SUMIFS('Inventory Matrix'!$E:$E,'Inventory Matrix'!$B:$B,$DO$2,'Inventory Matrix'!$G:$G,$DR$2,'Inventory Matrix'!$C:$C,A33)</f>
        <v>0</v>
      </c>
      <c r="DP33" s="90">
        <f>SUMIFS('Inventory Matrix'!$E:$E,'Inventory Matrix'!$B:$B,$DP$2,'Inventory Matrix'!$G:$G,$DR$2,'Inventory Matrix'!$C:$C,A33)</f>
        <v>0</v>
      </c>
      <c r="DQ33" s="90">
        <f>SUMIFS('Inventory Matrix'!$E:$E,'Inventory Matrix'!$B:$B,$DQ$2,'Inventory Matrix'!$G:$G,$DR$2,'Inventory Matrix'!$C:$C,A33)</f>
        <v>0</v>
      </c>
      <c r="DR33" s="91">
        <f>SUMIFS('Inventory Matrix'!$E:$E,'Inventory Matrix'!$G:$G,$DR$2,'Inventory Matrix'!$C:$C,A33)</f>
        <v>0</v>
      </c>
      <c r="DS33" s="44"/>
      <c r="DT33" s="90">
        <f>SUMIFS('Inventory Matrix'!$E:$E,'Inventory Matrix'!$B:$B,$DT$2,'Inventory Matrix'!$G:$G,$DY$2,'Inventory Matrix'!$C:$C,A33)</f>
        <v>0</v>
      </c>
      <c r="DU33" s="90">
        <f>SUMIFS('Inventory Matrix'!$E:$E,'Inventory Matrix'!$B:$B,$DU$2,'Inventory Matrix'!$G:$G,$DY$2,'Inventory Matrix'!$C:$C,A33)</f>
        <v>0</v>
      </c>
      <c r="DV33" s="90">
        <f>SUMIFS('Inventory Matrix'!$E:$E,'Inventory Matrix'!$B:$B,$DV$2,'Inventory Matrix'!$G:$G,$DY$2,'Inventory Matrix'!$C:$C,A33)</f>
        <v>0</v>
      </c>
      <c r="DW33" s="90">
        <f>SUMIFS('Inventory Matrix'!$E:$E,'Inventory Matrix'!$B:$B,$DW$2,'Inventory Matrix'!$G:$G,$DY$2,'Inventory Matrix'!$C:$C,A33)</f>
        <v>0</v>
      </c>
      <c r="DX33" s="90">
        <f>SUMIFS('Inventory Matrix'!$E:$E,'Inventory Matrix'!$B:$B,$DX$2,'Inventory Matrix'!$G:$G,$DY$2,'Inventory Matrix'!$C:$C,A33)</f>
        <v>0</v>
      </c>
      <c r="DY33" s="91">
        <f>SUMIFS('Inventory Matrix'!$E:$E,'Inventory Matrix'!$G:$G,$DY$2,'Inventory Matrix'!$C:$C,A33)</f>
        <v>0</v>
      </c>
      <c r="DZ33" s="44"/>
      <c r="EA33" s="90">
        <f>SUMIFS('Inventory Matrix'!$E:$E,'Inventory Matrix'!$B:$B,$EA$2,'Inventory Matrix'!$G:$G,$EF$2,'Inventory Matrix'!$C:$C,A33)</f>
        <v>0</v>
      </c>
      <c r="EB33" s="90">
        <f>SUMIFS('Inventory Matrix'!$E:$E,'Inventory Matrix'!$B:$B,$EB$2,'Inventory Matrix'!$G:$G,$EF$2,'Inventory Matrix'!$C:$C,A33)</f>
        <v>0</v>
      </c>
      <c r="EC33" s="90">
        <f>SUMIFS('Inventory Matrix'!$E:$E,'Inventory Matrix'!$B:$B,$EC$2,'Inventory Matrix'!$G:$G,$EF$2,'Inventory Matrix'!$C:$C,A33)</f>
        <v>0</v>
      </c>
      <c r="ED33" s="90">
        <f>SUMIFS('Inventory Matrix'!$E:$E,'Inventory Matrix'!$B:$B,$ED$2,'Inventory Matrix'!$G:$G,$EF$2,'Inventory Matrix'!$C:$C,A33)</f>
        <v>0</v>
      </c>
      <c r="EE33" s="90">
        <f>SUMIFS('Inventory Matrix'!$E:$E,'Inventory Matrix'!$B:$B,$EE$2,'Inventory Matrix'!$G:$G,$EF$2,'Inventory Matrix'!$C:$C,A33)</f>
        <v>0</v>
      </c>
      <c r="EF33" s="91">
        <f>SUMIFS('Inventory Matrix'!$E:$E,'Inventory Matrix'!$G:$G,$EF$2,'Inventory Matrix'!$C:$C,A33)</f>
        <v>0</v>
      </c>
      <c r="EG33" s="44"/>
    </row>
    <row r="34" spans="1:137" ht="13" x14ac:dyDescent="0.15">
      <c r="A34" s="158" t="str">
        <f t="shared" si="31"/>
        <v>Z16R0006V</v>
      </c>
      <c r="B34" s="39" t="s">
        <v>2026</v>
      </c>
      <c r="C34" s="161" t="s">
        <v>1015</v>
      </c>
      <c r="D34" s="161" t="s">
        <v>2027</v>
      </c>
      <c r="E34" s="41">
        <f>SUMIFS(Stock!$D:$D,Stock!$C:$C,A34)</f>
        <v>8</v>
      </c>
      <c r="F34" s="42" t="e">
        <f t="shared" ca="1" si="32"/>
        <v>#REF!</v>
      </c>
      <c r="G34" s="43">
        <f t="shared" ca="1" si="33"/>
        <v>0</v>
      </c>
      <c r="H34" s="44"/>
      <c r="I34" s="38" t="e">
        <f ca="1">SUMIFS(#REF!,#REF!,A34,#REF!,$I$2)</f>
        <v>#REF!</v>
      </c>
      <c r="J34" s="38" t="e">
        <f ca="1">SUMIFS(#REF!,#REF!,A34,#REF!,$J$2)</f>
        <v>#REF!</v>
      </c>
      <c r="K34" s="38" t="e">
        <f ca="1">SUMIFS(#REF!,#REF!,A34,#REF!,$K$2)</f>
        <v>#REF!</v>
      </c>
      <c r="L34" s="38" t="e">
        <f ca="1">SUMIFS(#REF!,#REF!,A34,#REF!,$L$2)</f>
        <v>#REF!</v>
      </c>
      <c r="M34" s="38" t="e">
        <f ca="1">SUMIFS(#REF!,#REF!,A34,#REF!,$M$2)</f>
        <v>#REF!</v>
      </c>
      <c r="N34" s="38" t="e">
        <f ca="1">SUMIFS(#REF!,#REF!,A34,#REF!,$N$2)</f>
        <v>#REF!</v>
      </c>
      <c r="O34" s="38" t="e">
        <f ca="1">SUMIFS(#REF!,#REF!,A34,#REF!,$O$2)</f>
        <v>#REF!</v>
      </c>
      <c r="P34" s="38" t="e">
        <f ca="1">SUMIFS(#REF!,#REF!,A34,#REF!,$P$2)</f>
        <v>#REF!</v>
      </c>
      <c r="Q34" s="38" t="e">
        <f ca="1">SUMIFS(#REF!,#REF!,A34,#REF!,$Q$2)</f>
        <v>#REF!</v>
      </c>
      <c r="R34" s="38" t="e">
        <f ca="1">SUMIFS(#REF!,#REF!,A34,#REF!,$R$2)</f>
        <v>#REF!</v>
      </c>
      <c r="S34" s="45"/>
      <c r="T34" s="44"/>
      <c r="U34" s="46"/>
      <c r="V34" s="38" t="e">
        <f ca="1">SUMIFS(#REF!,#REF!,A34,#REF!,$V$2,#REF!,$AI$1)</f>
        <v>#REF!</v>
      </c>
      <c r="W34" s="38" t="e">
        <f ca="1">SUMIFS(#REF!,#REF!,A34,#REF!,$W$2,#REF!,$AI$1)</f>
        <v>#REF!</v>
      </c>
      <c r="X34" s="38" t="e">
        <f ca="1">SUMIFS(#REF!,#REF!,A34,#REF!,$X$2,#REF!,$AI$1)</f>
        <v>#REF!</v>
      </c>
      <c r="Y34" s="38" t="e">
        <f ca="1">SUMIFS(#REF!,#REF!,A34,#REF!,$Y$2,#REF!,$AI$1)</f>
        <v>#REF!</v>
      </c>
      <c r="Z34" s="38" t="e">
        <f ca="1">SUMIFS(#REF!,#REF!,A34,#REF!,$Z$2,#REF!,$AI$1)</f>
        <v>#REF!</v>
      </c>
      <c r="AA34" s="38" t="e">
        <f ca="1">SUMIFS(#REF!,#REF!,A34,#REF!,$AA$2,#REF!,$AI$1)</f>
        <v>#REF!</v>
      </c>
      <c r="AB34" s="48"/>
      <c r="AC34" s="92">
        <f>SUMIFS('Inventory Matrix'!$E:$E,'Inventory Matrix'!$G:$G,$AC$2,'Inventory Matrix'!$B:$B,$AI$1,'Inventory Matrix'!$C:$C,A34)</f>
        <v>0</v>
      </c>
      <c r="AD34" s="39">
        <f>SUMIFS('Inventory Matrix'!$E:$E,'Inventory Matrix'!$G:$G,$AD$2,'Inventory Matrix'!$B:$B,$AI$1,'Inventory Matrix'!$C:$C,A34)</f>
        <v>0</v>
      </c>
      <c r="AE34" s="39">
        <f>SUMIFS('Inventory Matrix'!$E:$E,'Inventory Matrix'!$G:$G,$AE$2,'Inventory Matrix'!$B:$B,$AI$1,'Inventory Matrix'!$C:$C,A34)</f>
        <v>0</v>
      </c>
      <c r="AF34" s="93">
        <f>SUMIFS('Inventory Matrix'!$E:$E,'Inventory Matrix'!$G:$G,$AF$2,'Inventory Matrix'!$B:$B,$AI$1,'Inventory Matrix'!$C:$C,A34)</f>
        <v>3</v>
      </c>
      <c r="AG34" s="94" t="str">
        <f t="shared" ca="1" si="34"/>
        <v>-</v>
      </c>
      <c r="AH34" s="53">
        <f t="shared" ca="1" si="35"/>
        <v>0</v>
      </c>
      <c r="AI34" s="95">
        <f>SUMIFS(Stock!$D:$D,Stock!$A:$A,$AI$1,Stock!$C:$C,A34)</f>
        <v>3</v>
      </c>
      <c r="AJ34" s="55"/>
      <c r="AK34" s="38" t="e">
        <f ca="1">SUMIFS(#REF!,#REF!,A34,#REF!,$AK$2,#REF!,$AX$1)</f>
        <v>#REF!</v>
      </c>
      <c r="AL34" s="38" t="e">
        <f ca="1">SUMIFS(#REF!,#REF!,A34,#REF!,$AL$2,#REF!,$AX$1)</f>
        <v>#REF!</v>
      </c>
      <c r="AM34" s="38" t="e">
        <f ca="1">SUMIFS(#REF!,#REF!,A34,#REF!,$AM$2,#REF!,$AX$1)</f>
        <v>#REF!</v>
      </c>
      <c r="AN34" s="38" t="e">
        <f ca="1">SUMIFS(#REF!,#REF!,A34,#REF!,$AN$2,#REF!,$AX$1)</f>
        <v>#REF!</v>
      </c>
      <c r="AO34" s="38" t="e">
        <f ca="1">SUMIFS(#REF!,#REF!,A34,#REF!,$AO$2,#REF!,$AX$1)</f>
        <v>#REF!</v>
      </c>
      <c r="AP34" s="38" t="e">
        <f ca="1">SUMIFS(#REF!,#REF!,A34,#REF!,$AP$2,#REF!,$AX$1)</f>
        <v>#REF!</v>
      </c>
      <c r="AQ34" s="81"/>
      <c r="AR34" s="49">
        <f>SUMIFS('Inventory Matrix'!$E:$E,'Inventory Matrix'!$G:$G,$AR$2,'Inventory Matrix'!$B:$B,$AX$1,'Inventory Matrix'!$C:$C,A34)</f>
        <v>0</v>
      </c>
      <c r="AS34" s="49">
        <f>SUMIFS('Inventory Matrix'!$E:$E,'Inventory Matrix'!$G:$G,$AS$2,'Inventory Matrix'!$B:$B,$AX$1,'Inventory Matrix'!$C:$C,A34)</f>
        <v>0</v>
      </c>
      <c r="AT34" s="49">
        <f>SUMIFS('Inventory Matrix'!$E:$E,'Inventory Matrix'!$G:$G,$AT$2,'Inventory Matrix'!$B:$B,$AX$1,'Inventory Matrix'!$C:$C,A34)</f>
        <v>0</v>
      </c>
      <c r="AU34" s="57">
        <f>SUMIFS('Inventory Matrix'!$E:$E,'Inventory Matrix'!$G:$G,$AU$2,'Inventory Matrix'!$B:$B,$AX$1,'Inventory Matrix'!$C:$C,A34)</f>
        <v>1</v>
      </c>
      <c r="AV34" s="96" t="str">
        <f t="shared" ca="1" si="36"/>
        <v>-</v>
      </c>
      <c r="AW34" s="63">
        <f t="shared" ca="1" si="37"/>
        <v>0</v>
      </c>
      <c r="AX34" s="97">
        <f>SUMIFS(Stock!$D:$D,Stock!$A:$A,$AX$1,Stock!$C:$C,A34)</f>
        <v>1</v>
      </c>
      <c r="AY34" s="55"/>
      <c r="AZ34" s="38" t="e">
        <f ca="1">SUMIFS(#REF!,#REF!,A34,#REF!,$AZ$2,#REF!,$BM$1)</f>
        <v>#REF!</v>
      </c>
      <c r="BA34" s="38" t="e">
        <f ca="1">SUMIFS(#REF!,#REF!,A34,#REF!,$BA$2,#REF!,$BM$1)</f>
        <v>#REF!</v>
      </c>
      <c r="BB34" s="38" t="e">
        <f ca="1">SUMIFS(#REF!,#REF!,A34,#REF!,$BB$2,#REF!,$BM$1)</f>
        <v>#REF!</v>
      </c>
      <c r="BC34" s="38" t="e">
        <f ca="1">SUMIFS(#REF!,#REF!,A34,#REF!,$BC$2,#REF!,$BM$1)</f>
        <v>#REF!</v>
      </c>
      <c r="BD34" s="38" t="e">
        <f ca="1">SUMIFS(#REF!,#REF!,A34,#REF!,$BD$2,#REF!,$BM$1)</f>
        <v>#REF!</v>
      </c>
      <c r="BE34" s="38" t="e">
        <f ca="1">SUMIFS(#REF!,#REF!,A34,#REF!,$BE$2,#REF!,$BM$1)</f>
        <v>#REF!</v>
      </c>
      <c r="BF34" s="60"/>
      <c r="BG34" s="49">
        <f>SUMIFS('Inventory Matrix'!$E:$E,'Inventory Matrix'!$G:$G,$BG$2,'Inventory Matrix'!$B:$B,$BM$1,'Inventory Matrix'!$C:$C,A34)</f>
        <v>0</v>
      </c>
      <c r="BH34" s="49">
        <f>SUMIFS('Inventory Matrix'!$E:$E,'Inventory Matrix'!$G:$G,$BH$2,'Inventory Matrix'!$B:$B,$BM$1,'Inventory Matrix'!$C:$C,A34)</f>
        <v>0</v>
      </c>
      <c r="BI34" s="49">
        <f>SUMIFS('Inventory Matrix'!$E:$E,'Inventory Matrix'!$G:$G,$BI$2,'Inventory Matrix'!$B:$B,$BM$1,'Inventory Matrix'!$C:$C,A34)</f>
        <v>0</v>
      </c>
      <c r="BJ34" s="57">
        <f>SUMIFS('Inventory Matrix'!$E:$E,'Inventory Matrix'!$G:$G,$BJ$2,'Inventory Matrix'!$B:$B,$BM$1,'Inventory Matrix'!$C:$C,A34)</f>
        <v>2</v>
      </c>
      <c r="BK34" s="96" t="str">
        <f t="shared" ca="1" si="38"/>
        <v>-</v>
      </c>
      <c r="BL34" s="62">
        <f t="shared" ca="1" si="39"/>
        <v>0</v>
      </c>
      <c r="BM34" s="97">
        <f>SUMIFS(Stock!$D:$D,Stock!$A:$A,$BM$1,Stock!$C:$C,A34)</f>
        <v>2</v>
      </c>
      <c r="BN34" s="55"/>
      <c r="BO34" s="38" t="e">
        <f ca="1">SUMIFS(#REF!,#REF!,A34,#REF!,$BO$2,#REF!,$CB$1)</f>
        <v>#REF!</v>
      </c>
      <c r="BP34" s="38" t="e">
        <f ca="1">SUMIFS(#REF!,#REF!,A34,#REF!,$BP$2,#REF!,$CB$1)</f>
        <v>#REF!</v>
      </c>
      <c r="BQ34" s="38" t="e">
        <f ca="1">SUMIFS(#REF!,#REF!,A34,#REF!,$BQ$2,#REF!,$CB$1)</f>
        <v>#REF!</v>
      </c>
      <c r="BR34" s="38" t="e">
        <f ca="1">SUMIFS(#REF!,#REF!,A34,#REF!,$BR$2,#REF!,$CB$1)</f>
        <v>#REF!</v>
      </c>
      <c r="BS34" s="38" t="e">
        <f ca="1">SUMIFS(#REF!,#REF!,A34,#REF!,$BS$2,#REF!,$CB$1)</f>
        <v>#REF!</v>
      </c>
      <c r="BT34" s="38" t="e">
        <f ca="1">SUMIFS(#REF!,#REF!,A34,#REF!,$BT$2,#REF!,$CB$1)</f>
        <v>#REF!</v>
      </c>
      <c r="BU34" s="60"/>
      <c r="BV34" s="49">
        <f>SUMIFS('Inventory Matrix'!$E:$E,'Inventory Matrix'!$G:$G,$BV$2,'Inventory Matrix'!$B:$B,$CB$1,'Inventory Matrix'!$C:$C,A34)</f>
        <v>0</v>
      </c>
      <c r="BW34" s="49">
        <f>SUMIFS('Inventory Matrix'!$E:$E,'Inventory Matrix'!$G:$G,$BW$2,'Inventory Matrix'!$B:$B,$CB$1,'Inventory Matrix'!$C:$C,A34)</f>
        <v>0</v>
      </c>
      <c r="BX34" s="49">
        <f>SUMIFS('Inventory Matrix'!$E:$E,'Inventory Matrix'!$G:$G,$BX$2,'Inventory Matrix'!$B:$B,$CB$1,'Inventory Matrix'!$C:$C,A34)</f>
        <v>0</v>
      </c>
      <c r="BY34" s="57">
        <f>SUMIFS('Inventory Matrix'!$E:$E,'Inventory Matrix'!$G:$G,$BY$2,'Inventory Matrix'!$B:$B,$CB$1,'Inventory Matrix'!$C:$C,A34)</f>
        <v>2</v>
      </c>
      <c r="BZ34" s="96" t="str">
        <f t="shared" ca="1" si="40"/>
        <v>-</v>
      </c>
      <c r="CA34" s="63">
        <f t="shared" ca="1" si="41"/>
        <v>0</v>
      </c>
      <c r="CB34" s="97">
        <f>SUMIFS(Stock!$D:$D,Stock!$A:$A,$CB$1,Stock!$C:$C,A34)</f>
        <v>2</v>
      </c>
      <c r="CC34" s="55"/>
      <c r="CD34" s="38" t="e">
        <f ca="1">SUMIFS(#REF!,#REF!,A34,#REF!,$CD$2,#REF!,$CQ$1)</f>
        <v>#REF!</v>
      </c>
      <c r="CE34" s="38" t="e">
        <f ca="1">SUMIFS(#REF!,#REF!,A34,#REF!,$CE$2,#REF!,$CQ$1)</f>
        <v>#REF!</v>
      </c>
      <c r="CF34" s="38" t="e">
        <f ca="1">SUMIFS(#REF!,#REF!,A34,#REF!,$CF$2,#REF!,$CQ$1)</f>
        <v>#REF!</v>
      </c>
      <c r="CG34" s="38" t="e">
        <f ca="1">SUMIFS(#REF!,#REF!,A34,#REF!,$CG$2,#REF!,$CQ$1)</f>
        <v>#REF!</v>
      </c>
      <c r="CH34" s="38" t="e">
        <f ca="1">SUMIFS(#REF!,#REF!,A34,#REF!,$CH$2,#REF!,$CQ$1)</f>
        <v>#REF!</v>
      </c>
      <c r="CI34" s="38" t="e">
        <f ca="1">SUMIFS(#REF!,#REF!,A34,#REF!,$CI$2,#REF!,$CQ$1)</f>
        <v>#REF!</v>
      </c>
      <c r="CJ34" s="60"/>
      <c r="CK34" s="49">
        <f>SUMIFS('Inventory Matrix'!$E:$E,'Inventory Matrix'!$G:$G,$CK$2,'Inventory Matrix'!$B:$B,$CB$1,'Inventory Matrix'!$C:$C,A34)</f>
        <v>0</v>
      </c>
      <c r="CL34" s="49">
        <f>SUMIFS('Inventory Matrix'!$E:$E,'Inventory Matrix'!$G:$G,$CL$2,'Inventory Matrix'!$B:$B,$CB$1,'Inventory Matrix'!$C:$C,A34)</f>
        <v>0</v>
      </c>
      <c r="CM34" s="49">
        <f>SUMIFS('Inventory Matrix'!$E:$E,'Inventory Matrix'!$G:$G,$CM$2,'Inventory Matrix'!$B:$B,$CB$1,'Inventory Matrix'!$C:$C,A34)</f>
        <v>0</v>
      </c>
      <c r="CN34" s="57">
        <f>SUMIFS('Inventory Matrix'!$E:$E,'Inventory Matrix'!$G:$G,$CN$2,'Inventory Matrix'!$B:$B,$CB$1,'Inventory Matrix'!$C:$C,A34)</f>
        <v>2</v>
      </c>
      <c r="CO34" s="96" t="str">
        <f t="shared" ca="1" si="42"/>
        <v>-</v>
      </c>
      <c r="CP34" s="63">
        <f t="shared" ca="1" si="43"/>
        <v>0</v>
      </c>
      <c r="CQ34" s="97">
        <f>SUMIFS(Stock!$D:$D,Stock!$A:$A,$CQ$1,Stock!$C:$C,A34)</f>
        <v>0</v>
      </c>
      <c r="CR34" s="64"/>
      <c r="CS34" s="65">
        <f>SUMIFS(Stock!$D:$D,Stock!$A:$A,$CS$1,Stock!$C:$C,A34)</f>
        <v>0</v>
      </c>
      <c r="CT34" s="64"/>
      <c r="CU34" s="38" t="e">
        <f ca="1">SUMIFS(#REF!,#REF!,A34,#REF!,$CU$2,#REF!,$DA$1)</f>
        <v>#REF!</v>
      </c>
      <c r="CV34" s="38" t="e">
        <f ca="1">SUMIFS(#REF!,#REF!,A34,#REF!,$CV$2,#REF!,$DA$1)</f>
        <v>#REF!</v>
      </c>
      <c r="CW34" s="38" t="e">
        <f ca="1">SUMIFS(#REF!,#REF!,A34,#REF!,$CW$2,#REF!,$DA$1)</f>
        <v>#REF!</v>
      </c>
      <c r="CX34" s="38" t="e">
        <f ca="1">SUMIFS(#REF!,#REF!,A34,#REF!,$CX$2,#REF!,$DA$1)</f>
        <v>#REF!</v>
      </c>
      <c r="CY34" s="38" t="e">
        <f ca="1">SUMIFS(#REF!,#REF!,A34,#REF!,$CY$2,#REF!,$DA$1)</f>
        <v>#REF!</v>
      </c>
      <c r="CZ34" s="38" t="e">
        <f ca="1">SUMIFS(#REF!,#REF!,A34,#REF!,$CZ$2,#REF!,$DA$1)</f>
        <v>#REF!</v>
      </c>
      <c r="DA34" s="65">
        <f>SUMIFS(Stock!$D:$D,Stock!$A:$A,$DA$1,Stock!$C:$C,A34)</f>
        <v>0</v>
      </c>
      <c r="DB34" s="65">
        <f>SUMIFS(Stock!$D:$D,Stock!$A:$A,$DB$1,Stock!$C:$C,A34)</f>
        <v>0</v>
      </c>
      <c r="DC34" s="65">
        <f>SUMIFS(Stock!$D:$D,Stock!$A:$A,$DC$1,Stock!$C:$C,A34)</f>
        <v>0</v>
      </c>
      <c r="DD34" s="66"/>
      <c r="DE34" s="66"/>
      <c r="DF34" s="67">
        <f>SUMIFS('Inventory Matrix'!$E:$E,'Inventory Matrix'!$B:$B,$DF$2,'Inventory Matrix'!$G:$G,$DK$2,'Inventory Matrix'!$C:$C,A34)</f>
        <v>0</v>
      </c>
      <c r="DG34" s="67">
        <f>SUMIFS('Inventory Matrix'!$E:$E,'Inventory Matrix'!$B:$B,$DG$2,'Inventory Matrix'!$G:$G,$DK$2,'Inventory Matrix'!$C:$C,A34)</f>
        <v>0</v>
      </c>
      <c r="DH34" s="67">
        <f>SUMIFS('Inventory Matrix'!$E:$E,'Inventory Matrix'!$B:$B,$DH$2,'Inventory Matrix'!$G:$G,$DK$2,'Inventory Matrix'!$C:$C,A34)</f>
        <v>0</v>
      </c>
      <c r="DI34" s="67">
        <f>SUMIFS('Inventory Matrix'!$E:$E,'Inventory Matrix'!$B:$B,$DI$2,'Inventory Matrix'!$G:$G,$DK$2,'Inventory Matrix'!$C:$C,A34)</f>
        <v>0</v>
      </c>
      <c r="DJ34" s="67">
        <f>SUMIFS('Inventory Matrix'!$E:$E,'Inventory Matrix'!$B:$B,$DJ$2,'Inventory Matrix'!$G:$G,$DK$2,'Inventory Matrix'!$C:$C,A34)</f>
        <v>0</v>
      </c>
      <c r="DK34" s="98">
        <f>SUMIFS('Inventory Matrix'!$E:$E,'Inventory Matrix'!$G:$G,$DK$2,'Inventory Matrix'!$C:$C,A34)</f>
        <v>0</v>
      </c>
      <c r="DL34" s="48"/>
      <c r="DM34" s="67">
        <f>SUMIFS('Inventory Matrix'!$E:$E,'Inventory Matrix'!$B:$B,$DM$2,'Inventory Matrix'!$G:$G,$DR$2,'Inventory Matrix'!$C:$C,A34)</f>
        <v>0</v>
      </c>
      <c r="DN34" s="67">
        <f>SUMIFS('Inventory Matrix'!$E:$E,'Inventory Matrix'!$B:$B,$DN$2,'Inventory Matrix'!$G:$G,$DR$2,'Inventory Matrix'!$C:$C,A34)</f>
        <v>0</v>
      </c>
      <c r="DO34" s="67">
        <f>SUMIFS('Inventory Matrix'!$E:$E,'Inventory Matrix'!$B:$B,$DO$2,'Inventory Matrix'!$G:$G,$DR$2,'Inventory Matrix'!$C:$C,A34)</f>
        <v>0</v>
      </c>
      <c r="DP34" s="67">
        <f>SUMIFS('Inventory Matrix'!$E:$E,'Inventory Matrix'!$B:$B,$DP$2,'Inventory Matrix'!$G:$G,$DR$2,'Inventory Matrix'!$C:$C,A34)</f>
        <v>0</v>
      </c>
      <c r="DQ34" s="67">
        <f>SUMIFS('Inventory Matrix'!$E:$E,'Inventory Matrix'!$B:$B,$DQ$2,'Inventory Matrix'!$G:$G,$DR$2,'Inventory Matrix'!$C:$C,A34)</f>
        <v>0</v>
      </c>
      <c r="DR34" s="98">
        <f>SUMIFS('Inventory Matrix'!$E:$E,'Inventory Matrix'!$G:$G,$DR$2,'Inventory Matrix'!$C:$C,A34)</f>
        <v>0</v>
      </c>
      <c r="DS34" s="44"/>
      <c r="DT34" s="67">
        <f>SUMIFS('Inventory Matrix'!$E:$E,'Inventory Matrix'!$B:$B,$DT$2,'Inventory Matrix'!$G:$G,$DY$2,'Inventory Matrix'!$C:$C,A34)</f>
        <v>0</v>
      </c>
      <c r="DU34" s="67">
        <f>SUMIFS('Inventory Matrix'!$E:$E,'Inventory Matrix'!$B:$B,$DU$2,'Inventory Matrix'!$G:$G,$DY$2,'Inventory Matrix'!$C:$C,A34)</f>
        <v>0</v>
      </c>
      <c r="DV34" s="67">
        <f>SUMIFS('Inventory Matrix'!$E:$E,'Inventory Matrix'!$B:$B,$DV$2,'Inventory Matrix'!$G:$G,$DY$2,'Inventory Matrix'!$C:$C,A34)</f>
        <v>0</v>
      </c>
      <c r="DW34" s="67">
        <f>SUMIFS('Inventory Matrix'!$E:$E,'Inventory Matrix'!$B:$B,$DW$2,'Inventory Matrix'!$G:$G,$DY$2,'Inventory Matrix'!$C:$C,A34)</f>
        <v>0</v>
      </c>
      <c r="DX34" s="67">
        <f>SUMIFS('Inventory Matrix'!$E:$E,'Inventory Matrix'!$B:$B,$DX$2,'Inventory Matrix'!$G:$G,$DY$2,'Inventory Matrix'!$C:$C,A34)</f>
        <v>0</v>
      </c>
      <c r="DY34" s="98">
        <f>SUMIFS('Inventory Matrix'!$E:$E,'Inventory Matrix'!$G:$G,$DY$2,'Inventory Matrix'!$C:$C,A34)</f>
        <v>0</v>
      </c>
      <c r="DZ34" s="44"/>
      <c r="EA34" s="67">
        <f>SUMIFS('Inventory Matrix'!$E:$E,'Inventory Matrix'!$B:$B,$EA$2,'Inventory Matrix'!$G:$G,$EF$2,'Inventory Matrix'!$C:$C,A34)</f>
        <v>3</v>
      </c>
      <c r="EB34" s="67">
        <f>SUMIFS('Inventory Matrix'!$E:$E,'Inventory Matrix'!$B:$B,$EB$2,'Inventory Matrix'!$G:$G,$EF$2,'Inventory Matrix'!$C:$C,A34)</f>
        <v>1</v>
      </c>
      <c r="EC34" s="67">
        <f>SUMIFS('Inventory Matrix'!$E:$E,'Inventory Matrix'!$B:$B,$EC$2,'Inventory Matrix'!$G:$G,$EF$2,'Inventory Matrix'!$C:$C,A34)</f>
        <v>2</v>
      </c>
      <c r="ED34" s="67">
        <f>SUMIFS('Inventory Matrix'!$E:$E,'Inventory Matrix'!$B:$B,$ED$2,'Inventory Matrix'!$G:$G,$EF$2,'Inventory Matrix'!$C:$C,A34)</f>
        <v>2</v>
      </c>
      <c r="EE34" s="67">
        <f>SUMIFS('Inventory Matrix'!$E:$E,'Inventory Matrix'!$B:$B,$EE$2,'Inventory Matrix'!$G:$G,$EF$2,'Inventory Matrix'!$C:$C,A34)</f>
        <v>0</v>
      </c>
      <c r="EF34" s="98">
        <f>SUMIFS('Inventory Matrix'!$E:$E,'Inventory Matrix'!$G:$G,$EF$2,'Inventory Matrix'!$C:$C,A34)</f>
        <v>8</v>
      </c>
      <c r="EG34" s="44"/>
    </row>
    <row r="35" spans="1:137" ht="13" x14ac:dyDescent="0.15">
      <c r="A35" s="160" t="str">
        <f t="shared" si="31"/>
        <v>Z12B00048</v>
      </c>
      <c r="B35" s="70" t="s">
        <v>2006</v>
      </c>
      <c r="C35" s="71" t="s">
        <v>2028</v>
      </c>
      <c r="D35" s="71" t="s">
        <v>2029</v>
      </c>
      <c r="E35" s="72">
        <f>SUMIFS(Stock!$D:$D,Stock!$C:$C,A35)</f>
        <v>0</v>
      </c>
      <c r="F35" s="73" t="e">
        <f t="shared" ca="1" si="32"/>
        <v>#REF!</v>
      </c>
      <c r="G35" s="74">
        <f t="shared" ca="1" si="33"/>
        <v>0</v>
      </c>
      <c r="H35" s="44"/>
      <c r="I35" s="69" t="e">
        <f ca="1">SUMIFS(#REF!,#REF!,A35,#REF!,$I$2)</f>
        <v>#REF!</v>
      </c>
      <c r="J35" s="69" t="e">
        <f ca="1">SUMIFS(#REF!,#REF!,A35,#REF!,$J$2)</f>
        <v>#REF!</v>
      </c>
      <c r="K35" s="69" t="e">
        <f ca="1">SUMIFS(#REF!,#REF!,A35,#REF!,$K$2)</f>
        <v>#REF!</v>
      </c>
      <c r="L35" s="69" t="e">
        <f ca="1">SUMIFS(#REF!,#REF!,A35,#REF!,$L$2)</f>
        <v>#REF!</v>
      </c>
      <c r="M35" s="69" t="e">
        <f ca="1">SUMIFS(#REF!,#REF!,A35,#REF!,$M$2)</f>
        <v>#REF!</v>
      </c>
      <c r="N35" s="69" t="e">
        <f ca="1">SUMIFS(#REF!,#REF!,A35,#REF!,$N$2)</f>
        <v>#REF!</v>
      </c>
      <c r="O35" s="69" t="e">
        <f ca="1">SUMIFS(#REF!,#REF!,A35,#REF!,$O$2)</f>
        <v>#REF!</v>
      </c>
      <c r="P35" s="69" t="e">
        <f ca="1">SUMIFS(#REF!,#REF!,A35,#REF!,$P$2)</f>
        <v>#REF!</v>
      </c>
      <c r="Q35" s="69" t="e">
        <f ca="1">SUMIFS(#REF!,#REF!,A35,#REF!,$Q$2)</f>
        <v>#REF!</v>
      </c>
      <c r="R35" s="69" t="e">
        <f ca="1">SUMIFS(#REF!,#REF!,A35,#REF!,$R$2)</f>
        <v>#REF!</v>
      </c>
      <c r="S35" s="75"/>
      <c r="T35" s="44"/>
      <c r="U35" s="46"/>
      <c r="V35" s="69" t="e">
        <f ca="1">SUMIFS(#REF!,#REF!,A35,#REF!,$V$2,#REF!,$AI$1)</f>
        <v>#REF!</v>
      </c>
      <c r="W35" s="69" t="e">
        <f ca="1">SUMIFS(#REF!,#REF!,A35,#REF!,$W$2,#REF!,$AI$1)</f>
        <v>#REF!</v>
      </c>
      <c r="X35" s="69" t="e">
        <f ca="1">SUMIFS(#REF!,#REF!,A35,#REF!,$X$2,#REF!,$AI$1)</f>
        <v>#REF!</v>
      </c>
      <c r="Y35" s="69" t="e">
        <f ca="1">SUMIFS(#REF!,#REF!,A35,#REF!,$Y$2,#REF!,$AI$1)</f>
        <v>#REF!</v>
      </c>
      <c r="Z35" s="69" t="e">
        <f ca="1">SUMIFS(#REF!,#REF!,A35,#REF!,$Z$2,#REF!,$AI$1)</f>
        <v>#REF!</v>
      </c>
      <c r="AA35" s="69" t="e">
        <f ca="1">SUMIFS(#REF!,#REF!,A35,#REF!,$AA$2,#REF!,$AI$1)</f>
        <v>#REF!</v>
      </c>
      <c r="AB35" s="48"/>
      <c r="AC35" s="76">
        <f>SUMIFS('Inventory Matrix'!$E:$E,'Inventory Matrix'!$G:$G,$AC$2,'Inventory Matrix'!$B:$B,$AI$1,'Inventory Matrix'!$C:$C,A35)</f>
        <v>0</v>
      </c>
      <c r="AD35" s="70">
        <f>SUMIFS('Inventory Matrix'!$E:$E,'Inventory Matrix'!$G:$G,$AD$2,'Inventory Matrix'!$B:$B,$AI$1,'Inventory Matrix'!$C:$C,A35)</f>
        <v>0</v>
      </c>
      <c r="AE35" s="70">
        <f>SUMIFS('Inventory Matrix'!$E:$E,'Inventory Matrix'!$G:$G,$AE$2,'Inventory Matrix'!$B:$B,$AI$1,'Inventory Matrix'!$C:$C,A35)</f>
        <v>0</v>
      </c>
      <c r="AF35" s="77">
        <f>SUMIFS('Inventory Matrix'!$E:$E,'Inventory Matrix'!$G:$G,$AF$2,'Inventory Matrix'!$B:$B,$AI$1,'Inventory Matrix'!$C:$C,A35)</f>
        <v>0</v>
      </c>
      <c r="AG35" s="78" t="str">
        <f t="shared" ca="1" si="34"/>
        <v>-</v>
      </c>
      <c r="AH35" s="79">
        <f t="shared" ca="1" si="35"/>
        <v>0</v>
      </c>
      <c r="AI35" s="80">
        <f>SUMIFS(Stock!$D:$D,Stock!$A:$A,$AI$1,Stock!$C:$C,A35)</f>
        <v>0</v>
      </c>
      <c r="AJ35" s="55"/>
      <c r="AK35" s="69" t="e">
        <f ca="1">SUMIFS(#REF!,#REF!,A35,#REF!,$AK$2,#REF!,$AX$1)</f>
        <v>#REF!</v>
      </c>
      <c r="AL35" s="69" t="e">
        <f ca="1">SUMIFS(#REF!,#REF!,A35,#REF!,$AL$2,#REF!,$AX$1)</f>
        <v>#REF!</v>
      </c>
      <c r="AM35" s="69" t="e">
        <f ca="1">SUMIFS(#REF!,#REF!,A35,#REF!,$AM$2,#REF!,$AX$1)</f>
        <v>#REF!</v>
      </c>
      <c r="AN35" s="69" t="e">
        <f ca="1">SUMIFS(#REF!,#REF!,A35,#REF!,$AN$2,#REF!,$AX$1)</f>
        <v>#REF!</v>
      </c>
      <c r="AO35" s="69" t="e">
        <f ca="1">SUMIFS(#REF!,#REF!,A35,#REF!,$AO$2,#REF!,$AX$1)</f>
        <v>#REF!</v>
      </c>
      <c r="AP35" s="69" t="e">
        <f ca="1">SUMIFS(#REF!,#REF!,A35,#REF!,$AP$2,#REF!,$AX$1)</f>
        <v>#REF!</v>
      </c>
      <c r="AQ35" s="81"/>
      <c r="AR35" s="82">
        <f>SUMIFS('Inventory Matrix'!$E:$E,'Inventory Matrix'!$G:$G,$AR$2,'Inventory Matrix'!$B:$B,$AX$1,'Inventory Matrix'!$C:$C,A35)</f>
        <v>0</v>
      </c>
      <c r="AS35" s="82">
        <f>SUMIFS('Inventory Matrix'!$E:$E,'Inventory Matrix'!$G:$G,$AS$2,'Inventory Matrix'!$B:$B,$AX$1,'Inventory Matrix'!$C:$C,A35)</f>
        <v>0</v>
      </c>
      <c r="AT35" s="82">
        <f>SUMIFS('Inventory Matrix'!$E:$E,'Inventory Matrix'!$G:$G,$AT$2,'Inventory Matrix'!$B:$B,$AX$1,'Inventory Matrix'!$C:$C,A35)</f>
        <v>0</v>
      </c>
      <c r="AU35" s="83">
        <f>SUMIFS('Inventory Matrix'!$E:$E,'Inventory Matrix'!$G:$G,$AU$2,'Inventory Matrix'!$B:$B,$AX$1,'Inventory Matrix'!$C:$C,A35)</f>
        <v>0</v>
      </c>
      <c r="AV35" s="85" t="str">
        <f t="shared" ca="1" si="36"/>
        <v>-</v>
      </c>
      <c r="AW35" s="88">
        <f t="shared" ca="1" si="37"/>
        <v>0</v>
      </c>
      <c r="AX35" s="87">
        <f>SUMIFS(Stock!$D:$D,Stock!$A:$A,$AX$1,Stock!$C:$C,A35)</f>
        <v>0</v>
      </c>
      <c r="AY35" s="55"/>
      <c r="AZ35" s="69" t="e">
        <f ca="1">SUMIFS(#REF!,#REF!,A35,#REF!,$AZ$2,#REF!,$BM$1)</f>
        <v>#REF!</v>
      </c>
      <c r="BA35" s="69" t="e">
        <f ca="1">SUMIFS(#REF!,#REF!,A35,#REF!,$BA$2,#REF!,$BM$1)</f>
        <v>#REF!</v>
      </c>
      <c r="BB35" s="69" t="e">
        <f ca="1">SUMIFS(#REF!,#REF!,A35,#REF!,$BB$2,#REF!,$BM$1)</f>
        <v>#REF!</v>
      </c>
      <c r="BC35" s="69" t="e">
        <f ca="1">SUMIFS(#REF!,#REF!,A35,#REF!,$BC$2,#REF!,$BM$1)</f>
        <v>#REF!</v>
      </c>
      <c r="BD35" s="69" t="e">
        <f ca="1">SUMIFS(#REF!,#REF!,A35,#REF!,$BD$2,#REF!,$BM$1)</f>
        <v>#REF!</v>
      </c>
      <c r="BE35" s="69" t="e">
        <f ca="1">SUMIFS(#REF!,#REF!,A35,#REF!,$BE$2,#REF!,$BM$1)</f>
        <v>#REF!</v>
      </c>
      <c r="BF35" s="60"/>
      <c r="BG35" s="82">
        <f>SUMIFS('Inventory Matrix'!$E:$E,'Inventory Matrix'!$G:$G,$BG$2,'Inventory Matrix'!$B:$B,$BM$1,'Inventory Matrix'!$C:$C,A35)</f>
        <v>0</v>
      </c>
      <c r="BH35" s="82">
        <f>SUMIFS('Inventory Matrix'!$E:$E,'Inventory Matrix'!$G:$G,$BH$2,'Inventory Matrix'!$B:$B,$BM$1,'Inventory Matrix'!$C:$C,A35)</f>
        <v>0</v>
      </c>
      <c r="BI35" s="82">
        <f>SUMIFS('Inventory Matrix'!$E:$E,'Inventory Matrix'!$G:$G,$BI$2,'Inventory Matrix'!$B:$B,$BM$1,'Inventory Matrix'!$C:$C,A35)</f>
        <v>0</v>
      </c>
      <c r="BJ35" s="83">
        <f>SUMIFS('Inventory Matrix'!$E:$E,'Inventory Matrix'!$G:$G,$BJ$2,'Inventory Matrix'!$B:$B,$BM$1,'Inventory Matrix'!$C:$C,A35)</f>
        <v>0</v>
      </c>
      <c r="BK35" s="85" t="str">
        <f t="shared" ca="1" si="38"/>
        <v>-</v>
      </c>
      <c r="BL35" s="86">
        <f t="shared" ca="1" si="39"/>
        <v>0</v>
      </c>
      <c r="BM35" s="87">
        <f>SUMIFS(Stock!$D:$D,Stock!$A:$A,$BM$1,Stock!$C:$C,A35)</f>
        <v>0</v>
      </c>
      <c r="BN35" s="55"/>
      <c r="BO35" s="69" t="e">
        <f ca="1">SUMIFS(#REF!,#REF!,A35,#REF!,$BO$2,#REF!,$CB$1)</f>
        <v>#REF!</v>
      </c>
      <c r="BP35" s="69" t="e">
        <f ca="1">SUMIFS(#REF!,#REF!,A35,#REF!,$BP$2,#REF!,$CB$1)</f>
        <v>#REF!</v>
      </c>
      <c r="BQ35" s="69" t="e">
        <f ca="1">SUMIFS(#REF!,#REF!,A35,#REF!,$BQ$2,#REF!,$CB$1)</f>
        <v>#REF!</v>
      </c>
      <c r="BR35" s="69" t="e">
        <f ca="1">SUMIFS(#REF!,#REF!,A35,#REF!,$BR$2,#REF!,$CB$1)</f>
        <v>#REF!</v>
      </c>
      <c r="BS35" s="69" t="e">
        <f ca="1">SUMIFS(#REF!,#REF!,A35,#REF!,$BS$2,#REF!,$CB$1)</f>
        <v>#REF!</v>
      </c>
      <c r="BT35" s="69" t="e">
        <f ca="1">SUMIFS(#REF!,#REF!,A35,#REF!,$BT$2,#REF!,$CB$1)</f>
        <v>#REF!</v>
      </c>
      <c r="BU35" s="60"/>
      <c r="BV35" s="82">
        <f>SUMIFS('Inventory Matrix'!$E:$E,'Inventory Matrix'!$G:$G,$BV$2,'Inventory Matrix'!$B:$B,$CB$1,'Inventory Matrix'!$C:$C,A35)</f>
        <v>0</v>
      </c>
      <c r="BW35" s="82">
        <f>SUMIFS('Inventory Matrix'!$E:$E,'Inventory Matrix'!$G:$G,$BW$2,'Inventory Matrix'!$B:$B,$CB$1,'Inventory Matrix'!$C:$C,A35)</f>
        <v>0</v>
      </c>
      <c r="BX35" s="82">
        <f>SUMIFS('Inventory Matrix'!$E:$E,'Inventory Matrix'!$G:$G,$BX$2,'Inventory Matrix'!$B:$B,$CB$1,'Inventory Matrix'!$C:$C,A35)</f>
        <v>0</v>
      </c>
      <c r="BY35" s="83">
        <f>SUMIFS('Inventory Matrix'!$E:$E,'Inventory Matrix'!$G:$G,$BY$2,'Inventory Matrix'!$B:$B,$CB$1,'Inventory Matrix'!$C:$C,A35)</f>
        <v>0</v>
      </c>
      <c r="BZ35" s="85" t="str">
        <f t="shared" ca="1" si="40"/>
        <v>-</v>
      </c>
      <c r="CA35" s="88">
        <f t="shared" ca="1" si="41"/>
        <v>0</v>
      </c>
      <c r="CB35" s="87">
        <f>SUMIFS(Stock!$D:$D,Stock!$A:$A,$CB$1,Stock!$C:$C,A35)</f>
        <v>0</v>
      </c>
      <c r="CC35" s="55"/>
      <c r="CD35" s="69" t="e">
        <f ca="1">SUMIFS(#REF!,#REF!,A35,#REF!,$CD$2,#REF!,$CQ$1)</f>
        <v>#REF!</v>
      </c>
      <c r="CE35" s="69" t="e">
        <f ca="1">SUMIFS(#REF!,#REF!,A35,#REF!,$CE$2,#REF!,$CQ$1)</f>
        <v>#REF!</v>
      </c>
      <c r="CF35" s="69" t="e">
        <f ca="1">SUMIFS(#REF!,#REF!,A35,#REF!,$CF$2,#REF!,$CQ$1)</f>
        <v>#REF!</v>
      </c>
      <c r="CG35" s="69" t="e">
        <f ca="1">SUMIFS(#REF!,#REF!,A35,#REF!,$CG$2,#REF!,$CQ$1)</f>
        <v>#REF!</v>
      </c>
      <c r="CH35" s="69" t="e">
        <f ca="1">SUMIFS(#REF!,#REF!,A35,#REF!,$CH$2,#REF!,$CQ$1)</f>
        <v>#REF!</v>
      </c>
      <c r="CI35" s="69" t="e">
        <f ca="1">SUMIFS(#REF!,#REF!,A35,#REF!,$CI$2,#REF!,$CQ$1)</f>
        <v>#REF!</v>
      </c>
      <c r="CJ35" s="60"/>
      <c r="CK35" s="82">
        <f>SUMIFS('Inventory Matrix'!$E:$E,'Inventory Matrix'!$G:$G,$CK$2,'Inventory Matrix'!$B:$B,$CB$1,'Inventory Matrix'!$C:$C,A35)</f>
        <v>0</v>
      </c>
      <c r="CL35" s="82">
        <f>SUMIFS('Inventory Matrix'!$E:$E,'Inventory Matrix'!$G:$G,$CL$2,'Inventory Matrix'!$B:$B,$CB$1,'Inventory Matrix'!$C:$C,A35)</f>
        <v>0</v>
      </c>
      <c r="CM35" s="82">
        <f>SUMIFS('Inventory Matrix'!$E:$E,'Inventory Matrix'!$G:$G,$CM$2,'Inventory Matrix'!$B:$B,$CB$1,'Inventory Matrix'!$C:$C,A35)</f>
        <v>0</v>
      </c>
      <c r="CN35" s="83">
        <f>SUMIFS('Inventory Matrix'!$E:$E,'Inventory Matrix'!$G:$G,$CN$2,'Inventory Matrix'!$B:$B,$CB$1,'Inventory Matrix'!$C:$C,A35)</f>
        <v>0</v>
      </c>
      <c r="CO35" s="85" t="str">
        <f t="shared" ca="1" si="42"/>
        <v>-</v>
      </c>
      <c r="CP35" s="88">
        <f t="shared" ca="1" si="43"/>
        <v>0</v>
      </c>
      <c r="CQ35" s="87">
        <f>SUMIFS(Stock!$D:$D,Stock!$A:$A,$CQ$1,Stock!$C:$C,A35)</f>
        <v>0</v>
      </c>
      <c r="CR35" s="64"/>
      <c r="CS35" s="89">
        <f>SUMIFS(Stock!$D:$D,Stock!$A:$A,$CS$1,Stock!$C:$C,A35)</f>
        <v>0</v>
      </c>
      <c r="CT35" s="64"/>
      <c r="CU35" s="69" t="e">
        <f ca="1">SUMIFS(#REF!,#REF!,A35,#REF!,$CU$2,#REF!,$DA$1)</f>
        <v>#REF!</v>
      </c>
      <c r="CV35" s="69" t="e">
        <f ca="1">SUMIFS(#REF!,#REF!,A35,#REF!,$CV$2,#REF!,$DA$1)</f>
        <v>#REF!</v>
      </c>
      <c r="CW35" s="69" t="e">
        <f ca="1">SUMIFS(#REF!,#REF!,A35,#REF!,$CW$2,#REF!,$DA$1)</f>
        <v>#REF!</v>
      </c>
      <c r="CX35" s="69" t="e">
        <f ca="1">SUMIFS(#REF!,#REF!,A35,#REF!,$CX$2,#REF!,$DA$1)</f>
        <v>#REF!</v>
      </c>
      <c r="CY35" s="69" t="e">
        <f ca="1">SUMIFS(#REF!,#REF!,A35,#REF!,$CY$2,#REF!,$DA$1)</f>
        <v>#REF!</v>
      </c>
      <c r="CZ35" s="69" t="e">
        <f ca="1">SUMIFS(#REF!,#REF!,A35,#REF!,$CZ$2,#REF!,$DA$1)</f>
        <v>#REF!</v>
      </c>
      <c r="DA35" s="89">
        <f>SUMIFS(Stock!$D:$D,Stock!$A:$A,$DA$1,Stock!$C:$C,A35)</f>
        <v>0</v>
      </c>
      <c r="DB35" s="89">
        <f>SUMIFS(Stock!$D:$D,Stock!$A:$A,$DB$1,Stock!$C:$C,A35)</f>
        <v>0</v>
      </c>
      <c r="DC35" s="89">
        <f>SUMIFS(Stock!$D:$D,Stock!$A:$A,$DC$1,Stock!$C:$C,A35)</f>
        <v>0</v>
      </c>
      <c r="DD35" s="66"/>
      <c r="DE35" s="66"/>
      <c r="DF35" s="90">
        <f>SUMIFS('Inventory Matrix'!$E:$E,'Inventory Matrix'!$B:$B,$DF$2,'Inventory Matrix'!$G:$G,$DK$2,'Inventory Matrix'!$C:$C,A35)</f>
        <v>0</v>
      </c>
      <c r="DG35" s="90">
        <f>SUMIFS('Inventory Matrix'!$E:$E,'Inventory Matrix'!$B:$B,$DG$2,'Inventory Matrix'!$G:$G,$DK$2,'Inventory Matrix'!$C:$C,A35)</f>
        <v>0</v>
      </c>
      <c r="DH35" s="90">
        <f>SUMIFS('Inventory Matrix'!$E:$E,'Inventory Matrix'!$B:$B,$DH$2,'Inventory Matrix'!$G:$G,$DK$2,'Inventory Matrix'!$C:$C,A35)</f>
        <v>0</v>
      </c>
      <c r="DI35" s="90">
        <f>SUMIFS('Inventory Matrix'!$E:$E,'Inventory Matrix'!$B:$B,$DI$2,'Inventory Matrix'!$G:$G,$DK$2,'Inventory Matrix'!$C:$C,A35)</f>
        <v>0</v>
      </c>
      <c r="DJ35" s="90">
        <f>SUMIFS('Inventory Matrix'!$E:$E,'Inventory Matrix'!$B:$B,$DJ$2,'Inventory Matrix'!$G:$G,$DK$2,'Inventory Matrix'!$C:$C,A35)</f>
        <v>0</v>
      </c>
      <c r="DK35" s="91">
        <f>SUMIFS('Inventory Matrix'!$E:$E,'Inventory Matrix'!$G:$G,$DK$2,'Inventory Matrix'!$C:$C,A35)</f>
        <v>0</v>
      </c>
      <c r="DL35" s="48"/>
      <c r="DM35" s="90">
        <f>SUMIFS('Inventory Matrix'!$E:$E,'Inventory Matrix'!$B:$B,$DM$2,'Inventory Matrix'!$G:$G,$DR$2,'Inventory Matrix'!$C:$C,A35)</f>
        <v>0</v>
      </c>
      <c r="DN35" s="90">
        <f>SUMIFS('Inventory Matrix'!$E:$E,'Inventory Matrix'!$B:$B,$DN$2,'Inventory Matrix'!$G:$G,$DR$2,'Inventory Matrix'!$C:$C,A35)</f>
        <v>0</v>
      </c>
      <c r="DO35" s="90">
        <f>SUMIFS('Inventory Matrix'!$E:$E,'Inventory Matrix'!$B:$B,$DO$2,'Inventory Matrix'!$G:$G,$DR$2,'Inventory Matrix'!$C:$C,A35)</f>
        <v>0</v>
      </c>
      <c r="DP35" s="90">
        <f>SUMIFS('Inventory Matrix'!$E:$E,'Inventory Matrix'!$B:$B,$DP$2,'Inventory Matrix'!$G:$G,$DR$2,'Inventory Matrix'!$C:$C,A35)</f>
        <v>0</v>
      </c>
      <c r="DQ35" s="90">
        <f>SUMIFS('Inventory Matrix'!$E:$E,'Inventory Matrix'!$B:$B,$DQ$2,'Inventory Matrix'!$G:$G,$DR$2,'Inventory Matrix'!$C:$C,A35)</f>
        <v>0</v>
      </c>
      <c r="DR35" s="91">
        <f>SUMIFS('Inventory Matrix'!$E:$E,'Inventory Matrix'!$G:$G,$DR$2,'Inventory Matrix'!$C:$C,A35)</f>
        <v>0</v>
      </c>
      <c r="DS35" s="44"/>
      <c r="DT35" s="90">
        <f>SUMIFS('Inventory Matrix'!$E:$E,'Inventory Matrix'!$B:$B,$DT$2,'Inventory Matrix'!$G:$G,$DY$2,'Inventory Matrix'!$C:$C,A35)</f>
        <v>0</v>
      </c>
      <c r="DU35" s="90">
        <f>SUMIFS('Inventory Matrix'!$E:$E,'Inventory Matrix'!$B:$B,$DU$2,'Inventory Matrix'!$G:$G,$DY$2,'Inventory Matrix'!$C:$C,A35)</f>
        <v>0</v>
      </c>
      <c r="DV35" s="90">
        <f>SUMIFS('Inventory Matrix'!$E:$E,'Inventory Matrix'!$B:$B,$DV$2,'Inventory Matrix'!$G:$G,$DY$2,'Inventory Matrix'!$C:$C,A35)</f>
        <v>0</v>
      </c>
      <c r="DW35" s="90">
        <f>SUMIFS('Inventory Matrix'!$E:$E,'Inventory Matrix'!$B:$B,$DW$2,'Inventory Matrix'!$G:$G,$DY$2,'Inventory Matrix'!$C:$C,A35)</f>
        <v>0</v>
      </c>
      <c r="DX35" s="90">
        <f>SUMIFS('Inventory Matrix'!$E:$E,'Inventory Matrix'!$B:$B,$DX$2,'Inventory Matrix'!$G:$G,$DY$2,'Inventory Matrix'!$C:$C,A35)</f>
        <v>0</v>
      </c>
      <c r="DY35" s="91">
        <f>SUMIFS('Inventory Matrix'!$E:$E,'Inventory Matrix'!$G:$G,$DY$2,'Inventory Matrix'!$C:$C,A35)</f>
        <v>0</v>
      </c>
      <c r="DZ35" s="44"/>
      <c r="EA35" s="90">
        <f>SUMIFS('Inventory Matrix'!$E:$E,'Inventory Matrix'!$B:$B,$EA$2,'Inventory Matrix'!$G:$G,$EF$2,'Inventory Matrix'!$C:$C,A35)</f>
        <v>0</v>
      </c>
      <c r="EB35" s="90">
        <f>SUMIFS('Inventory Matrix'!$E:$E,'Inventory Matrix'!$B:$B,$EB$2,'Inventory Matrix'!$G:$G,$EF$2,'Inventory Matrix'!$C:$C,A35)</f>
        <v>0</v>
      </c>
      <c r="EC35" s="90">
        <f>SUMIFS('Inventory Matrix'!$E:$E,'Inventory Matrix'!$B:$B,$EC$2,'Inventory Matrix'!$G:$G,$EF$2,'Inventory Matrix'!$C:$C,A35)</f>
        <v>0</v>
      </c>
      <c r="ED35" s="90">
        <f>SUMIFS('Inventory Matrix'!$E:$E,'Inventory Matrix'!$B:$B,$ED$2,'Inventory Matrix'!$G:$G,$EF$2,'Inventory Matrix'!$C:$C,A35)</f>
        <v>0</v>
      </c>
      <c r="EE35" s="90">
        <f>SUMIFS('Inventory Matrix'!$E:$E,'Inventory Matrix'!$B:$B,$EE$2,'Inventory Matrix'!$G:$G,$EF$2,'Inventory Matrix'!$C:$C,A35)</f>
        <v>0</v>
      </c>
      <c r="EF35" s="91">
        <f>SUMIFS('Inventory Matrix'!$E:$E,'Inventory Matrix'!$G:$G,$EF$2,'Inventory Matrix'!$C:$C,A35)</f>
        <v>0</v>
      </c>
      <c r="EG35" s="44"/>
    </row>
    <row r="36" spans="1:137" ht="13" x14ac:dyDescent="0.15">
      <c r="A36" s="158" t="str">
        <f t="shared" si="31"/>
        <v>Z12700034</v>
      </c>
      <c r="B36" s="39" t="s">
        <v>2006</v>
      </c>
      <c r="C36" s="40" t="s">
        <v>2030</v>
      </c>
      <c r="D36" s="40" t="s">
        <v>2031</v>
      </c>
      <c r="E36" s="41">
        <f>SUMIFS(Stock!$D:$D,Stock!$C:$C,A36)</f>
        <v>0</v>
      </c>
      <c r="F36" s="42" t="e">
        <f t="shared" ca="1" si="32"/>
        <v>#REF!</v>
      </c>
      <c r="G36" s="43">
        <f t="shared" ca="1" si="33"/>
        <v>0</v>
      </c>
      <c r="H36" s="44"/>
      <c r="I36" s="38" t="e">
        <f ca="1">SUMIFS(#REF!,#REF!,A36,#REF!,$I$2)</f>
        <v>#REF!</v>
      </c>
      <c r="J36" s="38" t="e">
        <f ca="1">SUMIFS(#REF!,#REF!,A36,#REF!,$J$2)</f>
        <v>#REF!</v>
      </c>
      <c r="K36" s="38" t="e">
        <f ca="1">SUMIFS(#REF!,#REF!,A36,#REF!,$K$2)</f>
        <v>#REF!</v>
      </c>
      <c r="L36" s="38" t="e">
        <f ca="1">SUMIFS(#REF!,#REF!,A36,#REF!,$L$2)</f>
        <v>#REF!</v>
      </c>
      <c r="M36" s="38" t="e">
        <f ca="1">SUMIFS(#REF!,#REF!,A36,#REF!,$M$2)</f>
        <v>#REF!</v>
      </c>
      <c r="N36" s="38" t="e">
        <f ca="1">SUMIFS(#REF!,#REF!,A36,#REF!,$N$2)</f>
        <v>#REF!</v>
      </c>
      <c r="O36" s="38" t="e">
        <f ca="1">SUMIFS(#REF!,#REF!,A36,#REF!,$O$2)</f>
        <v>#REF!</v>
      </c>
      <c r="P36" s="38" t="e">
        <f ca="1">SUMIFS(#REF!,#REF!,A36,#REF!,$P$2)</f>
        <v>#REF!</v>
      </c>
      <c r="Q36" s="38" t="e">
        <f ca="1">SUMIFS(#REF!,#REF!,A36,#REF!,$Q$2)</f>
        <v>#REF!</v>
      </c>
      <c r="R36" s="38" t="e">
        <f ca="1">SUMIFS(#REF!,#REF!,A36,#REF!,$R$2)</f>
        <v>#REF!</v>
      </c>
      <c r="S36" s="45"/>
      <c r="T36" s="44"/>
      <c r="U36" s="46"/>
      <c r="V36" s="38" t="e">
        <f ca="1">SUMIFS(#REF!,#REF!,A36,#REF!,$V$2,#REF!,$AI$1)</f>
        <v>#REF!</v>
      </c>
      <c r="W36" s="38" t="e">
        <f ca="1">SUMIFS(#REF!,#REF!,A36,#REF!,$W$2,#REF!,$AI$1)</f>
        <v>#REF!</v>
      </c>
      <c r="X36" s="38" t="e">
        <f ca="1">SUMIFS(#REF!,#REF!,A36,#REF!,$X$2,#REF!,$AI$1)</f>
        <v>#REF!</v>
      </c>
      <c r="Y36" s="38" t="e">
        <f ca="1">SUMIFS(#REF!,#REF!,A36,#REF!,$Y$2,#REF!,$AI$1)</f>
        <v>#REF!</v>
      </c>
      <c r="Z36" s="38" t="e">
        <f ca="1">SUMIFS(#REF!,#REF!,A36,#REF!,$Z$2,#REF!,$AI$1)</f>
        <v>#REF!</v>
      </c>
      <c r="AA36" s="38" t="e">
        <f ca="1">SUMIFS(#REF!,#REF!,A36,#REF!,$AA$2,#REF!,$AI$1)</f>
        <v>#REF!</v>
      </c>
      <c r="AB36" s="48"/>
      <c r="AC36" s="92">
        <f>SUMIFS('Inventory Matrix'!$E:$E,'Inventory Matrix'!$G:$G,$AC$2,'Inventory Matrix'!$B:$B,$AI$1,'Inventory Matrix'!$C:$C,A36)</f>
        <v>0</v>
      </c>
      <c r="AD36" s="39">
        <f>SUMIFS('Inventory Matrix'!$E:$E,'Inventory Matrix'!$G:$G,$AD$2,'Inventory Matrix'!$B:$B,$AI$1,'Inventory Matrix'!$C:$C,A36)</f>
        <v>0</v>
      </c>
      <c r="AE36" s="39">
        <f>SUMIFS('Inventory Matrix'!$E:$E,'Inventory Matrix'!$G:$G,$AE$2,'Inventory Matrix'!$B:$B,$AI$1,'Inventory Matrix'!$C:$C,A36)</f>
        <v>0</v>
      </c>
      <c r="AF36" s="93">
        <f>SUMIFS('Inventory Matrix'!$E:$E,'Inventory Matrix'!$G:$G,$AF$2,'Inventory Matrix'!$B:$B,$AI$1,'Inventory Matrix'!$C:$C,A36)</f>
        <v>0</v>
      </c>
      <c r="AG36" s="94" t="str">
        <f t="shared" ca="1" si="34"/>
        <v>-</v>
      </c>
      <c r="AH36" s="53">
        <f t="shared" ca="1" si="35"/>
        <v>0</v>
      </c>
      <c r="AI36" s="95">
        <f>SUMIFS(Stock!$D:$D,Stock!$A:$A,$AI$1,Stock!$C:$C,A36)</f>
        <v>0</v>
      </c>
      <c r="AJ36" s="55"/>
      <c r="AK36" s="38" t="e">
        <f ca="1">SUMIFS(#REF!,#REF!,A36,#REF!,$AK$2,#REF!,$AX$1)</f>
        <v>#REF!</v>
      </c>
      <c r="AL36" s="38" t="e">
        <f ca="1">SUMIFS(#REF!,#REF!,A36,#REF!,$AL$2,#REF!,$AX$1)</f>
        <v>#REF!</v>
      </c>
      <c r="AM36" s="38" t="e">
        <f ca="1">SUMIFS(#REF!,#REF!,A36,#REF!,$AM$2,#REF!,$AX$1)</f>
        <v>#REF!</v>
      </c>
      <c r="AN36" s="38" t="e">
        <f ca="1">SUMIFS(#REF!,#REF!,A36,#REF!,$AN$2,#REF!,$AX$1)</f>
        <v>#REF!</v>
      </c>
      <c r="AO36" s="38" t="e">
        <f ca="1">SUMIFS(#REF!,#REF!,A36,#REF!,$AO$2,#REF!,$AX$1)</f>
        <v>#REF!</v>
      </c>
      <c r="AP36" s="38" t="e">
        <f ca="1">SUMIFS(#REF!,#REF!,A36,#REF!,$AP$2,#REF!,$AX$1)</f>
        <v>#REF!</v>
      </c>
      <c r="AQ36" s="81"/>
      <c r="AR36" s="49">
        <f>SUMIFS('Inventory Matrix'!$E:$E,'Inventory Matrix'!$G:$G,$AR$2,'Inventory Matrix'!$B:$B,$AX$1,'Inventory Matrix'!$C:$C,A36)</f>
        <v>0</v>
      </c>
      <c r="AS36" s="49">
        <f>SUMIFS('Inventory Matrix'!$E:$E,'Inventory Matrix'!$G:$G,$AS$2,'Inventory Matrix'!$B:$B,$AX$1,'Inventory Matrix'!$C:$C,A36)</f>
        <v>0</v>
      </c>
      <c r="AT36" s="49">
        <f>SUMIFS('Inventory Matrix'!$E:$E,'Inventory Matrix'!$G:$G,$AT$2,'Inventory Matrix'!$B:$B,$AX$1,'Inventory Matrix'!$C:$C,A36)</f>
        <v>0</v>
      </c>
      <c r="AU36" s="57">
        <f>SUMIFS('Inventory Matrix'!$E:$E,'Inventory Matrix'!$G:$G,$AU$2,'Inventory Matrix'!$B:$B,$AX$1,'Inventory Matrix'!$C:$C,A36)</f>
        <v>0</v>
      </c>
      <c r="AV36" s="96" t="str">
        <f t="shared" ca="1" si="36"/>
        <v>-</v>
      </c>
      <c r="AW36" s="63">
        <f t="shared" ca="1" si="37"/>
        <v>0</v>
      </c>
      <c r="AX36" s="97">
        <f>SUMIFS(Stock!$D:$D,Stock!$A:$A,$AX$1,Stock!$C:$C,A36)</f>
        <v>0</v>
      </c>
      <c r="AY36" s="55"/>
      <c r="AZ36" s="38" t="e">
        <f ca="1">SUMIFS(#REF!,#REF!,A36,#REF!,$AZ$2,#REF!,$BM$1)</f>
        <v>#REF!</v>
      </c>
      <c r="BA36" s="38" t="e">
        <f ca="1">SUMIFS(#REF!,#REF!,A36,#REF!,$BA$2,#REF!,$BM$1)</f>
        <v>#REF!</v>
      </c>
      <c r="BB36" s="38" t="e">
        <f ca="1">SUMIFS(#REF!,#REF!,A36,#REF!,$BB$2,#REF!,$BM$1)</f>
        <v>#REF!</v>
      </c>
      <c r="BC36" s="38" t="e">
        <f ca="1">SUMIFS(#REF!,#REF!,A36,#REF!,$BC$2,#REF!,$BM$1)</f>
        <v>#REF!</v>
      </c>
      <c r="BD36" s="38" t="e">
        <f ca="1">SUMIFS(#REF!,#REF!,A36,#REF!,$BD$2,#REF!,$BM$1)</f>
        <v>#REF!</v>
      </c>
      <c r="BE36" s="38" t="e">
        <f ca="1">SUMIFS(#REF!,#REF!,A36,#REF!,$BE$2,#REF!,$BM$1)</f>
        <v>#REF!</v>
      </c>
      <c r="BF36" s="60"/>
      <c r="BG36" s="49">
        <f>SUMIFS('Inventory Matrix'!$E:$E,'Inventory Matrix'!$G:$G,$BG$2,'Inventory Matrix'!$B:$B,$BM$1,'Inventory Matrix'!$C:$C,A36)</f>
        <v>0</v>
      </c>
      <c r="BH36" s="49">
        <f>SUMIFS('Inventory Matrix'!$E:$E,'Inventory Matrix'!$G:$G,$BH$2,'Inventory Matrix'!$B:$B,$BM$1,'Inventory Matrix'!$C:$C,A36)</f>
        <v>0</v>
      </c>
      <c r="BI36" s="49">
        <f>SUMIFS('Inventory Matrix'!$E:$E,'Inventory Matrix'!$G:$G,$BI$2,'Inventory Matrix'!$B:$B,$BM$1,'Inventory Matrix'!$C:$C,A36)</f>
        <v>0</v>
      </c>
      <c r="BJ36" s="57">
        <f>SUMIFS('Inventory Matrix'!$E:$E,'Inventory Matrix'!$G:$G,$BJ$2,'Inventory Matrix'!$B:$B,$BM$1,'Inventory Matrix'!$C:$C,A36)</f>
        <v>0</v>
      </c>
      <c r="BK36" s="96" t="str">
        <f t="shared" ca="1" si="38"/>
        <v>-</v>
      </c>
      <c r="BL36" s="62">
        <f t="shared" ca="1" si="39"/>
        <v>0</v>
      </c>
      <c r="BM36" s="97">
        <f>SUMIFS(Stock!$D:$D,Stock!$A:$A,$BM$1,Stock!$C:$C,A36)</f>
        <v>0</v>
      </c>
      <c r="BN36" s="55"/>
      <c r="BO36" s="38" t="e">
        <f ca="1">SUMIFS(#REF!,#REF!,A36,#REF!,$BO$2,#REF!,$CB$1)</f>
        <v>#REF!</v>
      </c>
      <c r="BP36" s="38" t="e">
        <f ca="1">SUMIFS(#REF!,#REF!,A36,#REF!,$BP$2,#REF!,$CB$1)</f>
        <v>#REF!</v>
      </c>
      <c r="BQ36" s="38" t="e">
        <f ca="1">SUMIFS(#REF!,#REF!,A36,#REF!,$BQ$2,#REF!,$CB$1)</f>
        <v>#REF!</v>
      </c>
      <c r="BR36" s="38" t="e">
        <f ca="1">SUMIFS(#REF!,#REF!,A36,#REF!,$BR$2,#REF!,$CB$1)</f>
        <v>#REF!</v>
      </c>
      <c r="BS36" s="38" t="e">
        <f ca="1">SUMIFS(#REF!,#REF!,A36,#REF!,$BS$2,#REF!,$CB$1)</f>
        <v>#REF!</v>
      </c>
      <c r="BT36" s="38" t="e">
        <f ca="1">SUMIFS(#REF!,#REF!,A36,#REF!,$BT$2,#REF!,$CB$1)</f>
        <v>#REF!</v>
      </c>
      <c r="BU36" s="60"/>
      <c r="BV36" s="49">
        <f>SUMIFS('Inventory Matrix'!$E:$E,'Inventory Matrix'!$G:$G,$BV$2,'Inventory Matrix'!$B:$B,$CB$1,'Inventory Matrix'!$C:$C,A36)</f>
        <v>0</v>
      </c>
      <c r="BW36" s="49">
        <f>SUMIFS('Inventory Matrix'!$E:$E,'Inventory Matrix'!$G:$G,$BW$2,'Inventory Matrix'!$B:$B,$CB$1,'Inventory Matrix'!$C:$C,A36)</f>
        <v>0</v>
      </c>
      <c r="BX36" s="49">
        <f>SUMIFS('Inventory Matrix'!$E:$E,'Inventory Matrix'!$G:$G,$BX$2,'Inventory Matrix'!$B:$B,$CB$1,'Inventory Matrix'!$C:$C,A36)</f>
        <v>0</v>
      </c>
      <c r="BY36" s="57">
        <f>SUMIFS('Inventory Matrix'!$E:$E,'Inventory Matrix'!$G:$G,$BY$2,'Inventory Matrix'!$B:$B,$CB$1,'Inventory Matrix'!$C:$C,A36)</f>
        <v>0</v>
      </c>
      <c r="BZ36" s="96" t="str">
        <f t="shared" ca="1" si="40"/>
        <v>-</v>
      </c>
      <c r="CA36" s="63">
        <f t="shared" ca="1" si="41"/>
        <v>0</v>
      </c>
      <c r="CB36" s="97">
        <f>SUMIFS(Stock!$D:$D,Stock!$A:$A,$CB$1,Stock!$C:$C,A36)</f>
        <v>0</v>
      </c>
      <c r="CC36" s="55"/>
      <c r="CD36" s="38" t="e">
        <f ca="1">SUMIFS(#REF!,#REF!,A36,#REF!,$CD$2,#REF!,$CQ$1)</f>
        <v>#REF!</v>
      </c>
      <c r="CE36" s="38" t="e">
        <f ca="1">SUMIFS(#REF!,#REF!,A36,#REF!,$CE$2,#REF!,$CQ$1)</f>
        <v>#REF!</v>
      </c>
      <c r="CF36" s="38" t="e">
        <f ca="1">SUMIFS(#REF!,#REF!,A36,#REF!,$CF$2,#REF!,$CQ$1)</f>
        <v>#REF!</v>
      </c>
      <c r="CG36" s="38" t="e">
        <f ca="1">SUMIFS(#REF!,#REF!,A36,#REF!,$CG$2,#REF!,$CQ$1)</f>
        <v>#REF!</v>
      </c>
      <c r="CH36" s="38" t="e">
        <f ca="1">SUMIFS(#REF!,#REF!,A36,#REF!,$CH$2,#REF!,$CQ$1)</f>
        <v>#REF!</v>
      </c>
      <c r="CI36" s="38" t="e">
        <f ca="1">SUMIFS(#REF!,#REF!,A36,#REF!,$CI$2,#REF!,$CQ$1)</f>
        <v>#REF!</v>
      </c>
      <c r="CJ36" s="60"/>
      <c r="CK36" s="49">
        <f>SUMIFS('Inventory Matrix'!$E:$E,'Inventory Matrix'!$G:$G,$CK$2,'Inventory Matrix'!$B:$B,$CB$1,'Inventory Matrix'!$C:$C,A36)</f>
        <v>0</v>
      </c>
      <c r="CL36" s="49">
        <f>SUMIFS('Inventory Matrix'!$E:$E,'Inventory Matrix'!$G:$G,$CL$2,'Inventory Matrix'!$B:$B,$CB$1,'Inventory Matrix'!$C:$C,A36)</f>
        <v>0</v>
      </c>
      <c r="CM36" s="49">
        <f>SUMIFS('Inventory Matrix'!$E:$E,'Inventory Matrix'!$G:$G,$CM$2,'Inventory Matrix'!$B:$B,$CB$1,'Inventory Matrix'!$C:$C,A36)</f>
        <v>0</v>
      </c>
      <c r="CN36" s="57">
        <f>SUMIFS('Inventory Matrix'!$E:$E,'Inventory Matrix'!$G:$G,$CN$2,'Inventory Matrix'!$B:$B,$CB$1,'Inventory Matrix'!$C:$C,A36)</f>
        <v>0</v>
      </c>
      <c r="CO36" s="96" t="str">
        <f t="shared" ca="1" si="42"/>
        <v>-</v>
      </c>
      <c r="CP36" s="63">
        <f t="shared" ca="1" si="43"/>
        <v>0</v>
      </c>
      <c r="CQ36" s="97">
        <f>SUMIFS(Stock!$D:$D,Stock!$A:$A,$CQ$1,Stock!$C:$C,A36)</f>
        <v>0</v>
      </c>
      <c r="CR36" s="64"/>
      <c r="CS36" s="65">
        <f>SUMIFS(Stock!$D:$D,Stock!$A:$A,$CS$1,Stock!$C:$C,A36)</f>
        <v>0</v>
      </c>
      <c r="CT36" s="64"/>
      <c r="CU36" s="38" t="e">
        <f ca="1">SUMIFS(#REF!,#REF!,A36,#REF!,$CU$2,#REF!,$DA$1)</f>
        <v>#REF!</v>
      </c>
      <c r="CV36" s="38" t="e">
        <f ca="1">SUMIFS(#REF!,#REF!,A36,#REF!,$CV$2,#REF!,$DA$1)</f>
        <v>#REF!</v>
      </c>
      <c r="CW36" s="38" t="e">
        <f ca="1">SUMIFS(#REF!,#REF!,A36,#REF!,$CW$2,#REF!,$DA$1)</f>
        <v>#REF!</v>
      </c>
      <c r="CX36" s="38" t="e">
        <f ca="1">SUMIFS(#REF!,#REF!,A36,#REF!,$CX$2,#REF!,$DA$1)</f>
        <v>#REF!</v>
      </c>
      <c r="CY36" s="38" t="e">
        <f ca="1">SUMIFS(#REF!,#REF!,A36,#REF!,$CY$2,#REF!,$DA$1)</f>
        <v>#REF!</v>
      </c>
      <c r="CZ36" s="38" t="e">
        <f ca="1">SUMIFS(#REF!,#REF!,A36,#REF!,$CZ$2,#REF!,$DA$1)</f>
        <v>#REF!</v>
      </c>
      <c r="DA36" s="65">
        <f>SUMIFS(Stock!$D:$D,Stock!$A:$A,$DA$1,Stock!$C:$C,A36)</f>
        <v>0</v>
      </c>
      <c r="DB36" s="65">
        <f>SUMIFS(Stock!$D:$D,Stock!$A:$A,$DB$1,Stock!$C:$C,A36)</f>
        <v>0</v>
      </c>
      <c r="DC36" s="65">
        <f>SUMIFS(Stock!$D:$D,Stock!$A:$A,$DC$1,Stock!$C:$C,A36)</f>
        <v>0</v>
      </c>
      <c r="DD36" s="66"/>
      <c r="DE36" s="66"/>
      <c r="DF36" s="67">
        <f>SUMIFS('Inventory Matrix'!$E:$E,'Inventory Matrix'!$B:$B,$DF$2,'Inventory Matrix'!$G:$G,$DK$2,'Inventory Matrix'!$C:$C,A36)</f>
        <v>0</v>
      </c>
      <c r="DG36" s="67">
        <f>SUMIFS('Inventory Matrix'!$E:$E,'Inventory Matrix'!$B:$B,$DG$2,'Inventory Matrix'!$G:$G,$DK$2,'Inventory Matrix'!$C:$C,A36)</f>
        <v>0</v>
      </c>
      <c r="DH36" s="67">
        <f>SUMIFS('Inventory Matrix'!$E:$E,'Inventory Matrix'!$B:$B,$DH$2,'Inventory Matrix'!$G:$G,$DK$2,'Inventory Matrix'!$C:$C,A36)</f>
        <v>0</v>
      </c>
      <c r="DI36" s="67">
        <f>SUMIFS('Inventory Matrix'!$E:$E,'Inventory Matrix'!$B:$B,$DI$2,'Inventory Matrix'!$G:$G,$DK$2,'Inventory Matrix'!$C:$C,A36)</f>
        <v>0</v>
      </c>
      <c r="DJ36" s="67">
        <f>SUMIFS('Inventory Matrix'!$E:$E,'Inventory Matrix'!$B:$B,$DJ$2,'Inventory Matrix'!$G:$G,$DK$2,'Inventory Matrix'!$C:$C,A36)</f>
        <v>0</v>
      </c>
      <c r="DK36" s="98">
        <f>SUMIFS('Inventory Matrix'!$E:$E,'Inventory Matrix'!$G:$G,$DK$2,'Inventory Matrix'!$C:$C,A36)</f>
        <v>0</v>
      </c>
      <c r="DL36" s="48"/>
      <c r="DM36" s="67">
        <f>SUMIFS('Inventory Matrix'!$E:$E,'Inventory Matrix'!$B:$B,$DM$2,'Inventory Matrix'!$G:$G,$DR$2,'Inventory Matrix'!$C:$C,A36)</f>
        <v>0</v>
      </c>
      <c r="DN36" s="67">
        <f>SUMIFS('Inventory Matrix'!$E:$E,'Inventory Matrix'!$B:$B,$DN$2,'Inventory Matrix'!$G:$G,$DR$2,'Inventory Matrix'!$C:$C,A36)</f>
        <v>0</v>
      </c>
      <c r="DO36" s="67">
        <f>SUMIFS('Inventory Matrix'!$E:$E,'Inventory Matrix'!$B:$B,$DO$2,'Inventory Matrix'!$G:$G,$DR$2,'Inventory Matrix'!$C:$C,A36)</f>
        <v>0</v>
      </c>
      <c r="DP36" s="67">
        <f>SUMIFS('Inventory Matrix'!$E:$E,'Inventory Matrix'!$B:$B,$DP$2,'Inventory Matrix'!$G:$G,$DR$2,'Inventory Matrix'!$C:$C,A36)</f>
        <v>0</v>
      </c>
      <c r="DQ36" s="67">
        <f>SUMIFS('Inventory Matrix'!$E:$E,'Inventory Matrix'!$B:$B,$DQ$2,'Inventory Matrix'!$G:$G,$DR$2,'Inventory Matrix'!$C:$C,A36)</f>
        <v>0</v>
      </c>
      <c r="DR36" s="98">
        <f>SUMIFS('Inventory Matrix'!$E:$E,'Inventory Matrix'!$G:$G,$DR$2,'Inventory Matrix'!$C:$C,A36)</f>
        <v>0</v>
      </c>
      <c r="DS36" s="44"/>
      <c r="DT36" s="67">
        <f>SUMIFS('Inventory Matrix'!$E:$E,'Inventory Matrix'!$B:$B,$DT$2,'Inventory Matrix'!$G:$G,$DY$2,'Inventory Matrix'!$C:$C,A36)</f>
        <v>0</v>
      </c>
      <c r="DU36" s="67">
        <f>SUMIFS('Inventory Matrix'!$E:$E,'Inventory Matrix'!$B:$B,$DU$2,'Inventory Matrix'!$G:$G,$DY$2,'Inventory Matrix'!$C:$C,A36)</f>
        <v>0</v>
      </c>
      <c r="DV36" s="67">
        <f>SUMIFS('Inventory Matrix'!$E:$E,'Inventory Matrix'!$B:$B,$DV$2,'Inventory Matrix'!$G:$G,$DY$2,'Inventory Matrix'!$C:$C,A36)</f>
        <v>0</v>
      </c>
      <c r="DW36" s="67">
        <f>SUMIFS('Inventory Matrix'!$E:$E,'Inventory Matrix'!$B:$B,$DW$2,'Inventory Matrix'!$G:$G,$DY$2,'Inventory Matrix'!$C:$C,A36)</f>
        <v>0</v>
      </c>
      <c r="DX36" s="67">
        <f>SUMIFS('Inventory Matrix'!$E:$E,'Inventory Matrix'!$B:$B,$DX$2,'Inventory Matrix'!$G:$G,$DY$2,'Inventory Matrix'!$C:$C,A36)</f>
        <v>0</v>
      </c>
      <c r="DY36" s="98">
        <f>SUMIFS('Inventory Matrix'!$E:$E,'Inventory Matrix'!$G:$G,$DY$2,'Inventory Matrix'!$C:$C,A36)</f>
        <v>0</v>
      </c>
      <c r="DZ36" s="44"/>
      <c r="EA36" s="67">
        <f>SUMIFS('Inventory Matrix'!$E:$E,'Inventory Matrix'!$B:$B,$EA$2,'Inventory Matrix'!$G:$G,$EF$2,'Inventory Matrix'!$C:$C,A36)</f>
        <v>0</v>
      </c>
      <c r="EB36" s="67">
        <f>SUMIFS('Inventory Matrix'!$E:$E,'Inventory Matrix'!$B:$B,$EB$2,'Inventory Matrix'!$G:$G,$EF$2,'Inventory Matrix'!$C:$C,A36)</f>
        <v>0</v>
      </c>
      <c r="EC36" s="67">
        <f>SUMIFS('Inventory Matrix'!$E:$E,'Inventory Matrix'!$B:$B,$EC$2,'Inventory Matrix'!$G:$G,$EF$2,'Inventory Matrix'!$C:$C,A36)</f>
        <v>0</v>
      </c>
      <c r="ED36" s="67">
        <f>SUMIFS('Inventory Matrix'!$E:$E,'Inventory Matrix'!$B:$B,$ED$2,'Inventory Matrix'!$G:$G,$EF$2,'Inventory Matrix'!$C:$C,A36)</f>
        <v>0</v>
      </c>
      <c r="EE36" s="67">
        <f>SUMIFS('Inventory Matrix'!$E:$E,'Inventory Matrix'!$B:$B,$EE$2,'Inventory Matrix'!$G:$G,$EF$2,'Inventory Matrix'!$C:$C,A36)</f>
        <v>0</v>
      </c>
      <c r="EF36" s="98">
        <f>SUMIFS('Inventory Matrix'!$E:$E,'Inventory Matrix'!$G:$G,$EF$2,'Inventory Matrix'!$C:$C,A36)</f>
        <v>0</v>
      </c>
      <c r="EG36" s="44"/>
    </row>
    <row r="37" spans="1:137" ht="13" x14ac:dyDescent="0.15">
      <c r="A37" s="160" t="str">
        <f t="shared" si="31"/>
        <v>Z15G000CK</v>
      </c>
      <c r="B37" s="70" t="s">
        <v>2019</v>
      </c>
      <c r="C37" s="71" t="s">
        <v>2032</v>
      </c>
      <c r="D37" s="71" t="s">
        <v>2033</v>
      </c>
      <c r="E37" s="72">
        <f>SUMIFS(Stock!$D:$D,Stock!$C:$C,A37)</f>
        <v>0</v>
      </c>
      <c r="F37" s="73" t="e">
        <f t="shared" ca="1" si="32"/>
        <v>#REF!</v>
      </c>
      <c r="G37" s="74">
        <f t="shared" ca="1" si="33"/>
        <v>0</v>
      </c>
      <c r="H37" s="44"/>
      <c r="I37" s="69" t="e">
        <f ca="1">SUMIFS(#REF!,#REF!,A37,#REF!,$I$2)</f>
        <v>#REF!</v>
      </c>
      <c r="J37" s="69" t="e">
        <f ca="1">SUMIFS(#REF!,#REF!,A37,#REF!,$J$2)</f>
        <v>#REF!</v>
      </c>
      <c r="K37" s="69" t="e">
        <f ca="1">SUMIFS(#REF!,#REF!,A37,#REF!,$K$2)</f>
        <v>#REF!</v>
      </c>
      <c r="L37" s="69" t="e">
        <f ca="1">SUMIFS(#REF!,#REF!,A37,#REF!,$L$2)</f>
        <v>#REF!</v>
      </c>
      <c r="M37" s="69" t="e">
        <f ca="1">SUMIFS(#REF!,#REF!,A37,#REF!,$M$2)</f>
        <v>#REF!</v>
      </c>
      <c r="N37" s="69" t="e">
        <f ca="1">SUMIFS(#REF!,#REF!,A37,#REF!,$N$2)</f>
        <v>#REF!</v>
      </c>
      <c r="O37" s="69" t="e">
        <f ca="1">SUMIFS(#REF!,#REF!,A37,#REF!,$O$2)</f>
        <v>#REF!</v>
      </c>
      <c r="P37" s="69" t="e">
        <f ca="1">SUMIFS(#REF!,#REF!,A37,#REF!,$P$2)</f>
        <v>#REF!</v>
      </c>
      <c r="Q37" s="69" t="e">
        <f ca="1">SUMIFS(#REF!,#REF!,A37,#REF!,$Q$2)</f>
        <v>#REF!</v>
      </c>
      <c r="R37" s="69" t="e">
        <f ca="1">SUMIFS(#REF!,#REF!,A37,#REF!,$R$2)</f>
        <v>#REF!</v>
      </c>
      <c r="S37" s="75"/>
      <c r="T37" s="44"/>
      <c r="U37" s="46"/>
      <c r="V37" s="69" t="e">
        <f ca="1">SUMIFS(#REF!,#REF!,A37,#REF!,$V$2,#REF!,$AI$1)</f>
        <v>#REF!</v>
      </c>
      <c r="W37" s="69" t="e">
        <f ca="1">SUMIFS(#REF!,#REF!,A37,#REF!,$W$2,#REF!,$AI$1)</f>
        <v>#REF!</v>
      </c>
      <c r="X37" s="69" t="e">
        <f ca="1">SUMIFS(#REF!,#REF!,A37,#REF!,$X$2,#REF!,$AI$1)</f>
        <v>#REF!</v>
      </c>
      <c r="Y37" s="69" t="e">
        <f ca="1">SUMIFS(#REF!,#REF!,A37,#REF!,$Y$2,#REF!,$AI$1)</f>
        <v>#REF!</v>
      </c>
      <c r="Z37" s="69" t="e">
        <f ca="1">SUMIFS(#REF!,#REF!,A37,#REF!,$Z$2,#REF!,$AI$1)</f>
        <v>#REF!</v>
      </c>
      <c r="AA37" s="69" t="e">
        <f ca="1">SUMIFS(#REF!,#REF!,A37,#REF!,$AA$2,#REF!,$AI$1)</f>
        <v>#REF!</v>
      </c>
      <c r="AB37" s="48"/>
      <c r="AC37" s="76">
        <f>SUMIFS('Inventory Matrix'!$E:$E,'Inventory Matrix'!$G:$G,$AC$2,'Inventory Matrix'!$B:$B,$AI$1,'Inventory Matrix'!$C:$C,A37)</f>
        <v>0</v>
      </c>
      <c r="AD37" s="70">
        <f>SUMIFS('Inventory Matrix'!$E:$E,'Inventory Matrix'!$G:$G,$AD$2,'Inventory Matrix'!$B:$B,$AI$1,'Inventory Matrix'!$C:$C,A37)</f>
        <v>0</v>
      </c>
      <c r="AE37" s="70">
        <f>SUMIFS('Inventory Matrix'!$E:$E,'Inventory Matrix'!$G:$G,$AE$2,'Inventory Matrix'!$B:$B,$AI$1,'Inventory Matrix'!$C:$C,A37)</f>
        <v>0</v>
      </c>
      <c r="AF37" s="77">
        <f>SUMIFS('Inventory Matrix'!$E:$E,'Inventory Matrix'!$G:$G,$AF$2,'Inventory Matrix'!$B:$B,$AI$1,'Inventory Matrix'!$C:$C,A37)</f>
        <v>0</v>
      </c>
      <c r="AG37" s="78" t="str">
        <f t="shared" ca="1" si="34"/>
        <v>-</v>
      </c>
      <c r="AH37" s="79">
        <f t="shared" ca="1" si="35"/>
        <v>0</v>
      </c>
      <c r="AI37" s="80">
        <f>SUMIFS(Stock!$D:$D,Stock!$A:$A,$AI$1,Stock!$C:$C,A37)</f>
        <v>0</v>
      </c>
      <c r="AJ37" s="55"/>
      <c r="AK37" s="69" t="e">
        <f ca="1">SUMIFS(#REF!,#REF!,A37,#REF!,$AK$2,#REF!,$AX$1)</f>
        <v>#REF!</v>
      </c>
      <c r="AL37" s="69" t="e">
        <f ca="1">SUMIFS(#REF!,#REF!,A37,#REF!,$AL$2,#REF!,$AX$1)</f>
        <v>#REF!</v>
      </c>
      <c r="AM37" s="69" t="e">
        <f ca="1">SUMIFS(#REF!,#REF!,A37,#REF!,$AM$2,#REF!,$AX$1)</f>
        <v>#REF!</v>
      </c>
      <c r="AN37" s="69" t="e">
        <f ca="1">SUMIFS(#REF!,#REF!,A37,#REF!,$AN$2,#REF!,$AX$1)</f>
        <v>#REF!</v>
      </c>
      <c r="AO37" s="69" t="e">
        <f ca="1">SUMIFS(#REF!,#REF!,A37,#REF!,$AO$2,#REF!,$AX$1)</f>
        <v>#REF!</v>
      </c>
      <c r="AP37" s="69" t="e">
        <f ca="1">SUMIFS(#REF!,#REF!,A37,#REF!,$AP$2,#REF!,$AX$1)</f>
        <v>#REF!</v>
      </c>
      <c r="AQ37" s="81"/>
      <c r="AR37" s="82">
        <f>SUMIFS('Inventory Matrix'!$E:$E,'Inventory Matrix'!$G:$G,$AR$2,'Inventory Matrix'!$B:$B,$AX$1,'Inventory Matrix'!$C:$C,A37)</f>
        <v>0</v>
      </c>
      <c r="AS37" s="82">
        <f>SUMIFS('Inventory Matrix'!$E:$E,'Inventory Matrix'!$G:$G,$AS$2,'Inventory Matrix'!$B:$B,$AX$1,'Inventory Matrix'!$C:$C,A37)</f>
        <v>0</v>
      </c>
      <c r="AT37" s="82">
        <f>SUMIFS('Inventory Matrix'!$E:$E,'Inventory Matrix'!$G:$G,$AT$2,'Inventory Matrix'!$B:$B,$AX$1,'Inventory Matrix'!$C:$C,A37)</f>
        <v>0</v>
      </c>
      <c r="AU37" s="83">
        <f>SUMIFS('Inventory Matrix'!$E:$E,'Inventory Matrix'!$G:$G,$AU$2,'Inventory Matrix'!$B:$B,$AX$1,'Inventory Matrix'!$C:$C,A37)</f>
        <v>0</v>
      </c>
      <c r="AV37" s="85" t="str">
        <f t="shared" ca="1" si="36"/>
        <v>-</v>
      </c>
      <c r="AW37" s="88">
        <f t="shared" ca="1" si="37"/>
        <v>0</v>
      </c>
      <c r="AX37" s="87">
        <f>SUMIFS(Stock!$D:$D,Stock!$A:$A,$AX$1,Stock!$C:$C,A37)</f>
        <v>0</v>
      </c>
      <c r="AY37" s="55"/>
      <c r="AZ37" s="69" t="e">
        <f ca="1">SUMIFS(#REF!,#REF!,A37,#REF!,$AZ$2,#REF!,$BM$1)</f>
        <v>#REF!</v>
      </c>
      <c r="BA37" s="69" t="e">
        <f ca="1">SUMIFS(#REF!,#REF!,A37,#REF!,$BA$2,#REF!,$BM$1)</f>
        <v>#REF!</v>
      </c>
      <c r="BB37" s="69" t="e">
        <f ca="1">SUMIFS(#REF!,#REF!,A37,#REF!,$BB$2,#REF!,$BM$1)</f>
        <v>#REF!</v>
      </c>
      <c r="BC37" s="69" t="e">
        <f ca="1">SUMIFS(#REF!,#REF!,A37,#REF!,$BC$2,#REF!,$BM$1)</f>
        <v>#REF!</v>
      </c>
      <c r="BD37" s="69" t="e">
        <f ca="1">SUMIFS(#REF!,#REF!,A37,#REF!,$BD$2,#REF!,$BM$1)</f>
        <v>#REF!</v>
      </c>
      <c r="BE37" s="69" t="e">
        <f ca="1">SUMIFS(#REF!,#REF!,A37,#REF!,$BE$2,#REF!,$BM$1)</f>
        <v>#REF!</v>
      </c>
      <c r="BF37" s="60"/>
      <c r="BG37" s="82">
        <f>SUMIFS('Inventory Matrix'!$E:$E,'Inventory Matrix'!$G:$G,$BG$2,'Inventory Matrix'!$B:$B,$BM$1,'Inventory Matrix'!$C:$C,A37)</f>
        <v>0</v>
      </c>
      <c r="BH37" s="82">
        <f>SUMIFS('Inventory Matrix'!$E:$E,'Inventory Matrix'!$G:$G,$BH$2,'Inventory Matrix'!$B:$B,$BM$1,'Inventory Matrix'!$C:$C,A37)</f>
        <v>0</v>
      </c>
      <c r="BI37" s="82">
        <f>SUMIFS('Inventory Matrix'!$E:$E,'Inventory Matrix'!$G:$G,$BI$2,'Inventory Matrix'!$B:$B,$BM$1,'Inventory Matrix'!$C:$C,A37)</f>
        <v>0</v>
      </c>
      <c r="BJ37" s="83">
        <f>SUMIFS('Inventory Matrix'!$E:$E,'Inventory Matrix'!$G:$G,$BJ$2,'Inventory Matrix'!$B:$B,$BM$1,'Inventory Matrix'!$C:$C,A37)</f>
        <v>0</v>
      </c>
      <c r="BK37" s="85" t="str">
        <f t="shared" ca="1" si="38"/>
        <v>-</v>
      </c>
      <c r="BL37" s="86">
        <f t="shared" ca="1" si="39"/>
        <v>0</v>
      </c>
      <c r="BM37" s="87">
        <f>SUMIFS(Stock!$D:$D,Stock!$A:$A,$BM$1,Stock!$C:$C,A37)</f>
        <v>0</v>
      </c>
      <c r="BN37" s="55"/>
      <c r="BO37" s="69" t="e">
        <f ca="1">SUMIFS(#REF!,#REF!,A37,#REF!,$BO$2,#REF!,$CB$1)</f>
        <v>#REF!</v>
      </c>
      <c r="BP37" s="69" t="e">
        <f ca="1">SUMIFS(#REF!,#REF!,A37,#REF!,$BP$2,#REF!,$CB$1)</f>
        <v>#REF!</v>
      </c>
      <c r="BQ37" s="69" t="e">
        <f ca="1">SUMIFS(#REF!,#REF!,A37,#REF!,$BQ$2,#REF!,$CB$1)</f>
        <v>#REF!</v>
      </c>
      <c r="BR37" s="69" t="e">
        <f ca="1">SUMIFS(#REF!,#REF!,A37,#REF!,$BR$2,#REF!,$CB$1)</f>
        <v>#REF!</v>
      </c>
      <c r="BS37" s="69" t="e">
        <f ca="1">SUMIFS(#REF!,#REF!,A37,#REF!,$BS$2,#REF!,$CB$1)</f>
        <v>#REF!</v>
      </c>
      <c r="BT37" s="69" t="e">
        <f ca="1">SUMIFS(#REF!,#REF!,A37,#REF!,$BT$2,#REF!,$CB$1)</f>
        <v>#REF!</v>
      </c>
      <c r="BU37" s="60"/>
      <c r="BV37" s="82">
        <f>SUMIFS('Inventory Matrix'!$E:$E,'Inventory Matrix'!$G:$G,$BV$2,'Inventory Matrix'!$B:$B,$CB$1,'Inventory Matrix'!$C:$C,A37)</f>
        <v>0</v>
      </c>
      <c r="BW37" s="82">
        <f>SUMIFS('Inventory Matrix'!$E:$E,'Inventory Matrix'!$G:$G,$BW$2,'Inventory Matrix'!$B:$B,$CB$1,'Inventory Matrix'!$C:$C,A37)</f>
        <v>0</v>
      </c>
      <c r="BX37" s="82">
        <f>SUMIFS('Inventory Matrix'!$E:$E,'Inventory Matrix'!$G:$G,$BX$2,'Inventory Matrix'!$B:$B,$CB$1,'Inventory Matrix'!$C:$C,A37)</f>
        <v>0</v>
      </c>
      <c r="BY37" s="83">
        <f>SUMIFS('Inventory Matrix'!$E:$E,'Inventory Matrix'!$G:$G,$BY$2,'Inventory Matrix'!$B:$B,$CB$1,'Inventory Matrix'!$C:$C,A37)</f>
        <v>0</v>
      </c>
      <c r="BZ37" s="85" t="str">
        <f t="shared" ca="1" si="40"/>
        <v>-</v>
      </c>
      <c r="CA37" s="88">
        <f t="shared" ca="1" si="41"/>
        <v>0</v>
      </c>
      <c r="CB37" s="87">
        <f>SUMIFS(Stock!$D:$D,Stock!$A:$A,$CB$1,Stock!$C:$C,A37)</f>
        <v>0</v>
      </c>
      <c r="CC37" s="55"/>
      <c r="CD37" s="69" t="e">
        <f ca="1">SUMIFS(#REF!,#REF!,A37,#REF!,$CD$2,#REF!,$CQ$1)</f>
        <v>#REF!</v>
      </c>
      <c r="CE37" s="69" t="e">
        <f ca="1">SUMIFS(#REF!,#REF!,A37,#REF!,$CE$2,#REF!,$CQ$1)</f>
        <v>#REF!</v>
      </c>
      <c r="CF37" s="69" t="e">
        <f ca="1">SUMIFS(#REF!,#REF!,A37,#REF!,$CF$2,#REF!,$CQ$1)</f>
        <v>#REF!</v>
      </c>
      <c r="CG37" s="69" t="e">
        <f ca="1">SUMIFS(#REF!,#REF!,A37,#REF!,$CG$2,#REF!,$CQ$1)</f>
        <v>#REF!</v>
      </c>
      <c r="CH37" s="69" t="e">
        <f ca="1">SUMIFS(#REF!,#REF!,A37,#REF!,$CH$2,#REF!,$CQ$1)</f>
        <v>#REF!</v>
      </c>
      <c r="CI37" s="69" t="e">
        <f ca="1">SUMIFS(#REF!,#REF!,A37,#REF!,$CI$2,#REF!,$CQ$1)</f>
        <v>#REF!</v>
      </c>
      <c r="CJ37" s="60"/>
      <c r="CK37" s="82">
        <f>SUMIFS('Inventory Matrix'!$E:$E,'Inventory Matrix'!$G:$G,$CK$2,'Inventory Matrix'!$B:$B,$CB$1,'Inventory Matrix'!$C:$C,A37)</f>
        <v>0</v>
      </c>
      <c r="CL37" s="82">
        <f>SUMIFS('Inventory Matrix'!$E:$E,'Inventory Matrix'!$G:$G,$CL$2,'Inventory Matrix'!$B:$B,$CB$1,'Inventory Matrix'!$C:$C,A37)</f>
        <v>0</v>
      </c>
      <c r="CM37" s="82">
        <f>SUMIFS('Inventory Matrix'!$E:$E,'Inventory Matrix'!$G:$G,$CM$2,'Inventory Matrix'!$B:$B,$CB$1,'Inventory Matrix'!$C:$C,A37)</f>
        <v>0</v>
      </c>
      <c r="CN37" s="83">
        <f>SUMIFS('Inventory Matrix'!$E:$E,'Inventory Matrix'!$G:$G,$CN$2,'Inventory Matrix'!$B:$B,$CB$1,'Inventory Matrix'!$C:$C,A37)</f>
        <v>0</v>
      </c>
      <c r="CO37" s="85" t="str">
        <f t="shared" ca="1" si="42"/>
        <v>-</v>
      </c>
      <c r="CP37" s="88">
        <f t="shared" ca="1" si="43"/>
        <v>0</v>
      </c>
      <c r="CQ37" s="87">
        <f>SUMIFS(Stock!$D:$D,Stock!$A:$A,$CQ$1,Stock!$C:$C,A37)</f>
        <v>0</v>
      </c>
      <c r="CR37" s="64"/>
      <c r="CS37" s="89">
        <f>SUMIFS(Stock!$D:$D,Stock!$A:$A,$CS$1,Stock!$C:$C,A37)</f>
        <v>0</v>
      </c>
      <c r="CT37" s="64"/>
      <c r="CU37" s="69" t="e">
        <f ca="1">SUMIFS(#REF!,#REF!,A37,#REF!,$CU$2,#REF!,$DA$1)</f>
        <v>#REF!</v>
      </c>
      <c r="CV37" s="69" t="e">
        <f ca="1">SUMIFS(#REF!,#REF!,A37,#REF!,$CV$2,#REF!,$DA$1)</f>
        <v>#REF!</v>
      </c>
      <c r="CW37" s="69" t="e">
        <f ca="1">SUMIFS(#REF!,#REF!,A37,#REF!,$CW$2,#REF!,$DA$1)</f>
        <v>#REF!</v>
      </c>
      <c r="CX37" s="69" t="e">
        <f ca="1">SUMIFS(#REF!,#REF!,A37,#REF!,$CX$2,#REF!,$DA$1)</f>
        <v>#REF!</v>
      </c>
      <c r="CY37" s="69" t="e">
        <f ca="1">SUMIFS(#REF!,#REF!,A37,#REF!,$CY$2,#REF!,$DA$1)</f>
        <v>#REF!</v>
      </c>
      <c r="CZ37" s="69" t="e">
        <f ca="1">SUMIFS(#REF!,#REF!,A37,#REF!,$CZ$2,#REF!,$DA$1)</f>
        <v>#REF!</v>
      </c>
      <c r="DA37" s="89">
        <f>SUMIFS(Stock!$D:$D,Stock!$A:$A,$DA$1,Stock!$C:$C,A37)</f>
        <v>0</v>
      </c>
      <c r="DB37" s="89">
        <f>SUMIFS(Stock!$D:$D,Stock!$A:$A,$DB$1,Stock!$C:$C,A37)</f>
        <v>0</v>
      </c>
      <c r="DC37" s="89">
        <f>SUMIFS(Stock!$D:$D,Stock!$A:$A,$DC$1,Stock!$C:$C,A37)</f>
        <v>0</v>
      </c>
      <c r="DD37" s="66"/>
      <c r="DE37" s="66"/>
      <c r="DF37" s="90">
        <f>SUMIFS('Inventory Matrix'!$E:$E,'Inventory Matrix'!$B:$B,$DF$2,'Inventory Matrix'!$G:$G,$DK$2,'Inventory Matrix'!$C:$C,A37)</f>
        <v>0</v>
      </c>
      <c r="DG37" s="90">
        <f>SUMIFS('Inventory Matrix'!$E:$E,'Inventory Matrix'!$B:$B,$DG$2,'Inventory Matrix'!$G:$G,$DK$2,'Inventory Matrix'!$C:$C,A37)</f>
        <v>0</v>
      </c>
      <c r="DH37" s="90">
        <f>SUMIFS('Inventory Matrix'!$E:$E,'Inventory Matrix'!$B:$B,$DH$2,'Inventory Matrix'!$G:$G,$DK$2,'Inventory Matrix'!$C:$C,A37)</f>
        <v>0</v>
      </c>
      <c r="DI37" s="90">
        <f>SUMIFS('Inventory Matrix'!$E:$E,'Inventory Matrix'!$B:$B,$DI$2,'Inventory Matrix'!$G:$G,$DK$2,'Inventory Matrix'!$C:$C,A37)</f>
        <v>0</v>
      </c>
      <c r="DJ37" s="90">
        <f>SUMIFS('Inventory Matrix'!$E:$E,'Inventory Matrix'!$B:$B,$DJ$2,'Inventory Matrix'!$G:$G,$DK$2,'Inventory Matrix'!$C:$C,A37)</f>
        <v>0</v>
      </c>
      <c r="DK37" s="91">
        <f>SUMIFS('Inventory Matrix'!$E:$E,'Inventory Matrix'!$G:$G,$DK$2,'Inventory Matrix'!$C:$C,A37)</f>
        <v>0</v>
      </c>
      <c r="DL37" s="48"/>
      <c r="DM37" s="90">
        <f>SUMIFS('Inventory Matrix'!$E:$E,'Inventory Matrix'!$B:$B,$DM$2,'Inventory Matrix'!$G:$G,$DR$2,'Inventory Matrix'!$C:$C,A37)</f>
        <v>0</v>
      </c>
      <c r="DN37" s="90">
        <f>SUMIFS('Inventory Matrix'!$E:$E,'Inventory Matrix'!$B:$B,$DN$2,'Inventory Matrix'!$G:$G,$DR$2,'Inventory Matrix'!$C:$C,A37)</f>
        <v>0</v>
      </c>
      <c r="DO37" s="90">
        <f>SUMIFS('Inventory Matrix'!$E:$E,'Inventory Matrix'!$B:$B,$DO$2,'Inventory Matrix'!$G:$G,$DR$2,'Inventory Matrix'!$C:$C,A37)</f>
        <v>0</v>
      </c>
      <c r="DP37" s="90">
        <f>SUMIFS('Inventory Matrix'!$E:$E,'Inventory Matrix'!$B:$B,$DP$2,'Inventory Matrix'!$G:$G,$DR$2,'Inventory Matrix'!$C:$C,A37)</f>
        <v>0</v>
      </c>
      <c r="DQ37" s="90">
        <f>SUMIFS('Inventory Matrix'!$E:$E,'Inventory Matrix'!$B:$B,$DQ$2,'Inventory Matrix'!$G:$G,$DR$2,'Inventory Matrix'!$C:$C,A37)</f>
        <v>0</v>
      </c>
      <c r="DR37" s="91">
        <f>SUMIFS('Inventory Matrix'!$E:$E,'Inventory Matrix'!$G:$G,$DR$2,'Inventory Matrix'!$C:$C,A37)</f>
        <v>0</v>
      </c>
      <c r="DS37" s="44"/>
      <c r="DT37" s="90">
        <f>SUMIFS('Inventory Matrix'!$E:$E,'Inventory Matrix'!$B:$B,$DT$2,'Inventory Matrix'!$G:$G,$DY$2,'Inventory Matrix'!$C:$C,A37)</f>
        <v>0</v>
      </c>
      <c r="DU37" s="90">
        <f>SUMIFS('Inventory Matrix'!$E:$E,'Inventory Matrix'!$B:$B,$DU$2,'Inventory Matrix'!$G:$G,$DY$2,'Inventory Matrix'!$C:$C,A37)</f>
        <v>0</v>
      </c>
      <c r="DV37" s="90">
        <f>SUMIFS('Inventory Matrix'!$E:$E,'Inventory Matrix'!$B:$B,$DV$2,'Inventory Matrix'!$G:$G,$DY$2,'Inventory Matrix'!$C:$C,A37)</f>
        <v>0</v>
      </c>
      <c r="DW37" s="90">
        <f>SUMIFS('Inventory Matrix'!$E:$E,'Inventory Matrix'!$B:$B,$DW$2,'Inventory Matrix'!$G:$G,$DY$2,'Inventory Matrix'!$C:$C,A37)</f>
        <v>0</v>
      </c>
      <c r="DX37" s="90">
        <f>SUMIFS('Inventory Matrix'!$E:$E,'Inventory Matrix'!$B:$B,$DX$2,'Inventory Matrix'!$G:$G,$DY$2,'Inventory Matrix'!$C:$C,A37)</f>
        <v>0</v>
      </c>
      <c r="DY37" s="91">
        <f>SUMIFS('Inventory Matrix'!$E:$E,'Inventory Matrix'!$G:$G,$DY$2,'Inventory Matrix'!$C:$C,A37)</f>
        <v>0</v>
      </c>
      <c r="DZ37" s="44"/>
      <c r="EA37" s="90">
        <f>SUMIFS('Inventory Matrix'!$E:$E,'Inventory Matrix'!$B:$B,$EA$2,'Inventory Matrix'!$G:$G,$EF$2,'Inventory Matrix'!$C:$C,A37)</f>
        <v>0</v>
      </c>
      <c r="EB37" s="90">
        <f>SUMIFS('Inventory Matrix'!$E:$E,'Inventory Matrix'!$B:$B,$EB$2,'Inventory Matrix'!$G:$G,$EF$2,'Inventory Matrix'!$C:$C,A37)</f>
        <v>0</v>
      </c>
      <c r="EC37" s="90">
        <f>SUMIFS('Inventory Matrix'!$E:$E,'Inventory Matrix'!$B:$B,$EC$2,'Inventory Matrix'!$G:$G,$EF$2,'Inventory Matrix'!$C:$C,A37)</f>
        <v>0</v>
      </c>
      <c r="ED37" s="90">
        <f>SUMIFS('Inventory Matrix'!$E:$E,'Inventory Matrix'!$B:$B,$ED$2,'Inventory Matrix'!$G:$G,$EF$2,'Inventory Matrix'!$C:$C,A37)</f>
        <v>0</v>
      </c>
      <c r="EE37" s="90">
        <f>SUMIFS('Inventory Matrix'!$E:$E,'Inventory Matrix'!$B:$B,$EE$2,'Inventory Matrix'!$G:$G,$EF$2,'Inventory Matrix'!$C:$C,A37)</f>
        <v>0</v>
      </c>
      <c r="EF37" s="91">
        <f>SUMIFS('Inventory Matrix'!$E:$E,'Inventory Matrix'!$G:$G,$EF$2,'Inventory Matrix'!$C:$C,A37)</f>
        <v>0</v>
      </c>
      <c r="EG37" s="44"/>
    </row>
    <row r="38" spans="1:137" ht="13" x14ac:dyDescent="0.15">
      <c r="A38" s="158" t="str">
        <f t="shared" si="31"/>
        <v>Z124000PN</v>
      </c>
      <c r="B38" s="39" t="s">
        <v>2006</v>
      </c>
      <c r="C38" s="40" t="s">
        <v>2034</v>
      </c>
      <c r="D38" s="40" t="s">
        <v>2035</v>
      </c>
      <c r="E38" s="41">
        <f>SUMIFS(Stock!$D:$D,Stock!$C:$C,A38)</f>
        <v>0</v>
      </c>
      <c r="F38" s="42" t="e">
        <f t="shared" ca="1" si="32"/>
        <v>#REF!</v>
      </c>
      <c r="G38" s="43">
        <f t="shared" ca="1" si="33"/>
        <v>0</v>
      </c>
      <c r="H38" s="44"/>
      <c r="I38" s="38" t="e">
        <f ca="1">SUMIFS(#REF!,#REF!,A38,#REF!,$I$2)</f>
        <v>#REF!</v>
      </c>
      <c r="J38" s="38" t="e">
        <f ca="1">SUMIFS(#REF!,#REF!,A38,#REF!,$J$2)</f>
        <v>#REF!</v>
      </c>
      <c r="K38" s="38" t="e">
        <f ca="1">SUMIFS(#REF!,#REF!,A38,#REF!,$K$2)</f>
        <v>#REF!</v>
      </c>
      <c r="L38" s="38" t="e">
        <f ca="1">SUMIFS(#REF!,#REF!,A38,#REF!,$L$2)</f>
        <v>#REF!</v>
      </c>
      <c r="M38" s="38" t="e">
        <f ca="1">SUMIFS(#REF!,#REF!,A38,#REF!,$M$2)</f>
        <v>#REF!</v>
      </c>
      <c r="N38" s="38" t="e">
        <f ca="1">SUMIFS(#REF!,#REF!,A38,#REF!,$N$2)</f>
        <v>#REF!</v>
      </c>
      <c r="O38" s="38" t="e">
        <f ca="1">SUMIFS(#REF!,#REF!,A38,#REF!,$O$2)</f>
        <v>#REF!</v>
      </c>
      <c r="P38" s="38" t="e">
        <f ca="1">SUMIFS(#REF!,#REF!,A38,#REF!,$P$2)</f>
        <v>#REF!</v>
      </c>
      <c r="Q38" s="38" t="e">
        <f ca="1">SUMIFS(#REF!,#REF!,A38,#REF!,$Q$2)</f>
        <v>#REF!</v>
      </c>
      <c r="R38" s="38" t="e">
        <f ca="1">SUMIFS(#REF!,#REF!,A38,#REF!,$R$2)</f>
        <v>#REF!</v>
      </c>
      <c r="S38" s="45"/>
      <c r="T38" s="44"/>
      <c r="U38" s="46"/>
      <c r="V38" s="38" t="e">
        <f ca="1">SUMIFS(#REF!,#REF!,A38,#REF!,$V$2,#REF!,$AI$1)</f>
        <v>#REF!</v>
      </c>
      <c r="W38" s="38" t="e">
        <f ca="1">SUMIFS(#REF!,#REF!,A38,#REF!,$W$2,#REF!,$AI$1)</f>
        <v>#REF!</v>
      </c>
      <c r="X38" s="38" t="e">
        <f ca="1">SUMIFS(#REF!,#REF!,A38,#REF!,$X$2,#REF!,$AI$1)</f>
        <v>#REF!</v>
      </c>
      <c r="Y38" s="38" t="e">
        <f ca="1">SUMIFS(#REF!,#REF!,A38,#REF!,$Y$2,#REF!,$AI$1)</f>
        <v>#REF!</v>
      </c>
      <c r="Z38" s="38" t="e">
        <f ca="1">SUMIFS(#REF!,#REF!,A38,#REF!,$Z$2,#REF!,$AI$1)</f>
        <v>#REF!</v>
      </c>
      <c r="AA38" s="38" t="e">
        <f ca="1">SUMIFS(#REF!,#REF!,A38,#REF!,$AA$2,#REF!,$AI$1)</f>
        <v>#REF!</v>
      </c>
      <c r="AB38" s="48"/>
      <c r="AC38" s="92">
        <f>SUMIFS('Inventory Matrix'!$E:$E,'Inventory Matrix'!$G:$G,$AC$2,'Inventory Matrix'!$B:$B,$AI$1,'Inventory Matrix'!$C:$C,A38)</f>
        <v>0</v>
      </c>
      <c r="AD38" s="39">
        <f>SUMIFS('Inventory Matrix'!$E:$E,'Inventory Matrix'!$G:$G,$AD$2,'Inventory Matrix'!$B:$B,$AI$1,'Inventory Matrix'!$C:$C,A38)</f>
        <v>0</v>
      </c>
      <c r="AE38" s="39">
        <f>SUMIFS('Inventory Matrix'!$E:$E,'Inventory Matrix'!$G:$G,$AE$2,'Inventory Matrix'!$B:$B,$AI$1,'Inventory Matrix'!$C:$C,A38)</f>
        <v>0</v>
      </c>
      <c r="AF38" s="93">
        <f>SUMIFS('Inventory Matrix'!$E:$E,'Inventory Matrix'!$G:$G,$AF$2,'Inventory Matrix'!$B:$B,$AI$1,'Inventory Matrix'!$C:$C,A38)</f>
        <v>0</v>
      </c>
      <c r="AG38" s="94" t="str">
        <f t="shared" ca="1" si="34"/>
        <v>-</v>
      </c>
      <c r="AH38" s="53">
        <f t="shared" ca="1" si="35"/>
        <v>0</v>
      </c>
      <c r="AI38" s="95">
        <f>SUMIFS(Stock!$D:$D,Stock!$A:$A,$AI$1,Stock!$C:$C,A38)</f>
        <v>0</v>
      </c>
      <c r="AJ38" s="55"/>
      <c r="AK38" s="38" t="e">
        <f ca="1">SUMIFS(#REF!,#REF!,A38,#REF!,$AK$2,#REF!,$AX$1)</f>
        <v>#REF!</v>
      </c>
      <c r="AL38" s="38" t="e">
        <f ca="1">SUMIFS(#REF!,#REF!,A38,#REF!,$AL$2,#REF!,$AX$1)</f>
        <v>#REF!</v>
      </c>
      <c r="AM38" s="38" t="e">
        <f ca="1">SUMIFS(#REF!,#REF!,A38,#REF!,$AM$2,#REF!,$AX$1)</f>
        <v>#REF!</v>
      </c>
      <c r="AN38" s="38" t="e">
        <f ca="1">SUMIFS(#REF!,#REF!,A38,#REF!,$AN$2,#REF!,$AX$1)</f>
        <v>#REF!</v>
      </c>
      <c r="AO38" s="38" t="e">
        <f ca="1">SUMIFS(#REF!,#REF!,A38,#REF!,$AO$2,#REF!,$AX$1)</f>
        <v>#REF!</v>
      </c>
      <c r="AP38" s="38" t="e">
        <f ca="1">SUMIFS(#REF!,#REF!,A38,#REF!,$AP$2,#REF!,$AX$1)</f>
        <v>#REF!</v>
      </c>
      <c r="AQ38" s="81"/>
      <c r="AR38" s="49">
        <f>SUMIFS('Inventory Matrix'!$E:$E,'Inventory Matrix'!$G:$G,$AR$2,'Inventory Matrix'!$B:$B,$AX$1,'Inventory Matrix'!$C:$C,A38)</f>
        <v>0</v>
      </c>
      <c r="AS38" s="49">
        <f>SUMIFS('Inventory Matrix'!$E:$E,'Inventory Matrix'!$G:$G,$AS$2,'Inventory Matrix'!$B:$B,$AX$1,'Inventory Matrix'!$C:$C,A38)</f>
        <v>0</v>
      </c>
      <c r="AT38" s="49">
        <f>SUMIFS('Inventory Matrix'!$E:$E,'Inventory Matrix'!$G:$G,$AT$2,'Inventory Matrix'!$B:$B,$AX$1,'Inventory Matrix'!$C:$C,A38)</f>
        <v>0</v>
      </c>
      <c r="AU38" s="57">
        <f>SUMIFS('Inventory Matrix'!$E:$E,'Inventory Matrix'!$G:$G,$AU$2,'Inventory Matrix'!$B:$B,$AX$1,'Inventory Matrix'!$C:$C,A38)</f>
        <v>0</v>
      </c>
      <c r="AV38" s="96" t="str">
        <f t="shared" ca="1" si="36"/>
        <v>-</v>
      </c>
      <c r="AW38" s="63">
        <f t="shared" ca="1" si="37"/>
        <v>0</v>
      </c>
      <c r="AX38" s="97">
        <f>SUMIFS(Stock!$D:$D,Stock!$A:$A,$AX$1,Stock!$C:$C,A38)</f>
        <v>0</v>
      </c>
      <c r="AY38" s="55"/>
      <c r="AZ38" s="38" t="e">
        <f ca="1">SUMIFS(#REF!,#REF!,A38,#REF!,$AZ$2,#REF!,$BM$1)</f>
        <v>#REF!</v>
      </c>
      <c r="BA38" s="38" t="e">
        <f ca="1">SUMIFS(#REF!,#REF!,A38,#REF!,$BA$2,#REF!,$BM$1)</f>
        <v>#REF!</v>
      </c>
      <c r="BB38" s="38" t="e">
        <f ca="1">SUMIFS(#REF!,#REF!,A38,#REF!,$BB$2,#REF!,$BM$1)</f>
        <v>#REF!</v>
      </c>
      <c r="BC38" s="38" t="e">
        <f ca="1">SUMIFS(#REF!,#REF!,A38,#REF!,$BC$2,#REF!,$BM$1)</f>
        <v>#REF!</v>
      </c>
      <c r="BD38" s="38" t="e">
        <f ca="1">SUMIFS(#REF!,#REF!,A38,#REF!,$BD$2,#REF!,$BM$1)</f>
        <v>#REF!</v>
      </c>
      <c r="BE38" s="38" t="e">
        <f ca="1">SUMIFS(#REF!,#REF!,A38,#REF!,$BE$2,#REF!,$BM$1)</f>
        <v>#REF!</v>
      </c>
      <c r="BF38" s="60"/>
      <c r="BG38" s="49">
        <f>SUMIFS('Inventory Matrix'!$E:$E,'Inventory Matrix'!$G:$G,$BG$2,'Inventory Matrix'!$B:$B,$BM$1,'Inventory Matrix'!$C:$C,A38)</f>
        <v>0</v>
      </c>
      <c r="BH38" s="49">
        <f>SUMIFS('Inventory Matrix'!$E:$E,'Inventory Matrix'!$G:$G,$BH$2,'Inventory Matrix'!$B:$B,$BM$1,'Inventory Matrix'!$C:$C,A38)</f>
        <v>0</v>
      </c>
      <c r="BI38" s="49">
        <f>SUMIFS('Inventory Matrix'!$E:$E,'Inventory Matrix'!$G:$G,$BI$2,'Inventory Matrix'!$B:$B,$BM$1,'Inventory Matrix'!$C:$C,A38)</f>
        <v>0</v>
      </c>
      <c r="BJ38" s="57">
        <f>SUMIFS('Inventory Matrix'!$E:$E,'Inventory Matrix'!$G:$G,$BJ$2,'Inventory Matrix'!$B:$B,$BM$1,'Inventory Matrix'!$C:$C,A38)</f>
        <v>0</v>
      </c>
      <c r="BK38" s="96" t="str">
        <f t="shared" ca="1" si="38"/>
        <v>-</v>
      </c>
      <c r="BL38" s="62">
        <f t="shared" ca="1" si="39"/>
        <v>0</v>
      </c>
      <c r="BM38" s="97">
        <f>SUMIFS(Stock!$D:$D,Stock!$A:$A,$BM$1,Stock!$C:$C,A38)</f>
        <v>0</v>
      </c>
      <c r="BN38" s="55"/>
      <c r="BO38" s="38" t="e">
        <f ca="1">SUMIFS(#REF!,#REF!,A38,#REF!,$BO$2,#REF!,$CB$1)</f>
        <v>#REF!</v>
      </c>
      <c r="BP38" s="38" t="e">
        <f ca="1">SUMIFS(#REF!,#REF!,A38,#REF!,$BP$2,#REF!,$CB$1)</f>
        <v>#REF!</v>
      </c>
      <c r="BQ38" s="38" t="e">
        <f ca="1">SUMIFS(#REF!,#REF!,A38,#REF!,$BQ$2,#REF!,$CB$1)</f>
        <v>#REF!</v>
      </c>
      <c r="BR38" s="38" t="e">
        <f ca="1">SUMIFS(#REF!,#REF!,A38,#REF!,$BR$2,#REF!,$CB$1)</f>
        <v>#REF!</v>
      </c>
      <c r="BS38" s="38" t="e">
        <f ca="1">SUMIFS(#REF!,#REF!,A38,#REF!,$BS$2,#REF!,$CB$1)</f>
        <v>#REF!</v>
      </c>
      <c r="BT38" s="38" t="e">
        <f ca="1">SUMIFS(#REF!,#REF!,A38,#REF!,$BT$2,#REF!,$CB$1)</f>
        <v>#REF!</v>
      </c>
      <c r="BU38" s="60"/>
      <c r="BV38" s="49">
        <f>SUMIFS('Inventory Matrix'!$E:$E,'Inventory Matrix'!$G:$G,$BV$2,'Inventory Matrix'!$B:$B,$CB$1,'Inventory Matrix'!$C:$C,A38)</f>
        <v>0</v>
      </c>
      <c r="BW38" s="49">
        <f>SUMIFS('Inventory Matrix'!$E:$E,'Inventory Matrix'!$G:$G,$BW$2,'Inventory Matrix'!$B:$B,$CB$1,'Inventory Matrix'!$C:$C,A38)</f>
        <v>0</v>
      </c>
      <c r="BX38" s="49">
        <f>SUMIFS('Inventory Matrix'!$E:$E,'Inventory Matrix'!$G:$G,$BX$2,'Inventory Matrix'!$B:$B,$CB$1,'Inventory Matrix'!$C:$C,A38)</f>
        <v>0</v>
      </c>
      <c r="BY38" s="57">
        <f>SUMIFS('Inventory Matrix'!$E:$E,'Inventory Matrix'!$G:$G,$BY$2,'Inventory Matrix'!$B:$B,$CB$1,'Inventory Matrix'!$C:$C,A38)</f>
        <v>0</v>
      </c>
      <c r="BZ38" s="96" t="str">
        <f t="shared" ca="1" si="40"/>
        <v>-</v>
      </c>
      <c r="CA38" s="63">
        <f t="shared" ca="1" si="41"/>
        <v>0</v>
      </c>
      <c r="CB38" s="97">
        <f>SUMIFS(Stock!$D:$D,Stock!$A:$A,$CB$1,Stock!$C:$C,A38)</f>
        <v>0</v>
      </c>
      <c r="CC38" s="55"/>
      <c r="CD38" s="38" t="e">
        <f ca="1">SUMIFS(#REF!,#REF!,A38,#REF!,$CD$2,#REF!,$CQ$1)</f>
        <v>#REF!</v>
      </c>
      <c r="CE38" s="38" t="e">
        <f ca="1">SUMIFS(#REF!,#REF!,A38,#REF!,$CE$2,#REF!,$CQ$1)</f>
        <v>#REF!</v>
      </c>
      <c r="CF38" s="38" t="e">
        <f ca="1">SUMIFS(#REF!,#REF!,A38,#REF!,$CF$2,#REF!,$CQ$1)</f>
        <v>#REF!</v>
      </c>
      <c r="CG38" s="38" t="e">
        <f ca="1">SUMIFS(#REF!,#REF!,A38,#REF!,$CG$2,#REF!,$CQ$1)</f>
        <v>#REF!</v>
      </c>
      <c r="CH38" s="38" t="e">
        <f ca="1">SUMIFS(#REF!,#REF!,A38,#REF!,$CH$2,#REF!,$CQ$1)</f>
        <v>#REF!</v>
      </c>
      <c r="CI38" s="38" t="e">
        <f ca="1">SUMIFS(#REF!,#REF!,A38,#REF!,$CI$2,#REF!,$CQ$1)</f>
        <v>#REF!</v>
      </c>
      <c r="CJ38" s="60"/>
      <c r="CK38" s="49">
        <f>SUMIFS('Inventory Matrix'!$E:$E,'Inventory Matrix'!$G:$G,$CK$2,'Inventory Matrix'!$B:$B,$CB$1,'Inventory Matrix'!$C:$C,A38)</f>
        <v>0</v>
      </c>
      <c r="CL38" s="49">
        <f>SUMIFS('Inventory Matrix'!$E:$E,'Inventory Matrix'!$G:$G,$CL$2,'Inventory Matrix'!$B:$B,$CB$1,'Inventory Matrix'!$C:$C,A38)</f>
        <v>0</v>
      </c>
      <c r="CM38" s="49">
        <f>SUMIFS('Inventory Matrix'!$E:$E,'Inventory Matrix'!$G:$G,$CM$2,'Inventory Matrix'!$B:$B,$CB$1,'Inventory Matrix'!$C:$C,A38)</f>
        <v>0</v>
      </c>
      <c r="CN38" s="57">
        <f>SUMIFS('Inventory Matrix'!$E:$E,'Inventory Matrix'!$G:$G,$CN$2,'Inventory Matrix'!$B:$B,$CB$1,'Inventory Matrix'!$C:$C,A38)</f>
        <v>0</v>
      </c>
      <c r="CO38" s="96" t="str">
        <f t="shared" ca="1" si="42"/>
        <v>-</v>
      </c>
      <c r="CP38" s="63">
        <f t="shared" ca="1" si="43"/>
        <v>0</v>
      </c>
      <c r="CQ38" s="97">
        <f>SUMIFS(Stock!$D:$D,Stock!$A:$A,$CQ$1,Stock!$C:$C,A38)</f>
        <v>0</v>
      </c>
      <c r="CR38" s="64"/>
      <c r="CS38" s="65">
        <f>SUMIFS(Stock!$D:$D,Stock!$A:$A,$CS$1,Stock!$C:$C,A38)</f>
        <v>0</v>
      </c>
      <c r="CT38" s="64"/>
      <c r="CU38" s="38" t="e">
        <f ca="1">SUMIFS(#REF!,#REF!,A38,#REF!,$CU$2,#REF!,$DA$1)</f>
        <v>#REF!</v>
      </c>
      <c r="CV38" s="38" t="e">
        <f ca="1">SUMIFS(#REF!,#REF!,A38,#REF!,$CV$2,#REF!,$DA$1)</f>
        <v>#REF!</v>
      </c>
      <c r="CW38" s="38" t="e">
        <f ca="1">SUMIFS(#REF!,#REF!,A38,#REF!,$CW$2,#REF!,$DA$1)</f>
        <v>#REF!</v>
      </c>
      <c r="CX38" s="38" t="e">
        <f ca="1">SUMIFS(#REF!,#REF!,A38,#REF!,$CX$2,#REF!,$DA$1)</f>
        <v>#REF!</v>
      </c>
      <c r="CY38" s="38" t="e">
        <f ca="1">SUMIFS(#REF!,#REF!,A38,#REF!,$CY$2,#REF!,$DA$1)</f>
        <v>#REF!</v>
      </c>
      <c r="CZ38" s="38" t="e">
        <f ca="1">SUMIFS(#REF!,#REF!,A38,#REF!,$CZ$2,#REF!,$DA$1)</f>
        <v>#REF!</v>
      </c>
      <c r="DA38" s="65">
        <f>SUMIFS(Stock!$D:$D,Stock!$A:$A,$DA$1,Stock!$C:$C,A38)</f>
        <v>0</v>
      </c>
      <c r="DB38" s="65">
        <f>SUMIFS(Stock!$D:$D,Stock!$A:$A,$DB$1,Stock!$C:$C,A38)</f>
        <v>0</v>
      </c>
      <c r="DC38" s="65">
        <f>SUMIFS(Stock!$D:$D,Stock!$A:$A,$DC$1,Stock!$C:$C,A38)</f>
        <v>0</v>
      </c>
      <c r="DD38" s="66"/>
      <c r="DE38" s="66"/>
      <c r="DF38" s="67">
        <f>SUMIFS('Inventory Matrix'!$E:$E,'Inventory Matrix'!$B:$B,$DF$2,'Inventory Matrix'!$G:$G,$DK$2,'Inventory Matrix'!$C:$C,A38)</f>
        <v>0</v>
      </c>
      <c r="DG38" s="67">
        <f>SUMIFS('Inventory Matrix'!$E:$E,'Inventory Matrix'!$B:$B,$DG$2,'Inventory Matrix'!$G:$G,$DK$2,'Inventory Matrix'!$C:$C,A38)</f>
        <v>0</v>
      </c>
      <c r="DH38" s="67">
        <f>SUMIFS('Inventory Matrix'!$E:$E,'Inventory Matrix'!$B:$B,$DH$2,'Inventory Matrix'!$G:$G,$DK$2,'Inventory Matrix'!$C:$C,A38)</f>
        <v>0</v>
      </c>
      <c r="DI38" s="67">
        <f>SUMIFS('Inventory Matrix'!$E:$E,'Inventory Matrix'!$B:$B,$DI$2,'Inventory Matrix'!$G:$G,$DK$2,'Inventory Matrix'!$C:$C,A38)</f>
        <v>0</v>
      </c>
      <c r="DJ38" s="67">
        <f>SUMIFS('Inventory Matrix'!$E:$E,'Inventory Matrix'!$B:$B,$DJ$2,'Inventory Matrix'!$G:$G,$DK$2,'Inventory Matrix'!$C:$C,A38)</f>
        <v>0</v>
      </c>
      <c r="DK38" s="98">
        <f>SUMIFS('Inventory Matrix'!$E:$E,'Inventory Matrix'!$G:$G,$DK$2,'Inventory Matrix'!$C:$C,A38)</f>
        <v>0</v>
      </c>
      <c r="DL38" s="48"/>
      <c r="DM38" s="67">
        <f>SUMIFS('Inventory Matrix'!$E:$E,'Inventory Matrix'!$B:$B,$DM$2,'Inventory Matrix'!$G:$G,$DR$2,'Inventory Matrix'!$C:$C,A38)</f>
        <v>0</v>
      </c>
      <c r="DN38" s="67">
        <f>SUMIFS('Inventory Matrix'!$E:$E,'Inventory Matrix'!$B:$B,$DN$2,'Inventory Matrix'!$G:$G,$DR$2,'Inventory Matrix'!$C:$C,A38)</f>
        <v>0</v>
      </c>
      <c r="DO38" s="67">
        <f>SUMIFS('Inventory Matrix'!$E:$E,'Inventory Matrix'!$B:$B,$DO$2,'Inventory Matrix'!$G:$G,$DR$2,'Inventory Matrix'!$C:$C,A38)</f>
        <v>0</v>
      </c>
      <c r="DP38" s="67">
        <f>SUMIFS('Inventory Matrix'!$E:$E,'Inventory Matrix'!$B:$B,$DP$2,'Inventory Matrix'!$G:$G,$DR$2,'Inventory Matrix'!$C:$C,A38)</f>
        <v>0</v>
      </c>
      <c r="DQ38" s="67">
        <f>SUMIFS('Inventory Matrix'!$E:$E,'Inventory Matrix'!$B:$B,$DQ$2,'Inventory Matrix'!$G:$G,$DR$2,'Inventory Matrix'!$C:$C,A38)</f>
        <v>0</v>
      </c>
      <c r="DR38" s="98">
        <f>SUMIFS('Inventory Matrix'!$E:$E,'Inventory Matrix'!$G:$G,$DR$2,'Inventory Matrix'!$C:$C,A38)</f>
        <v>0</v>
      </c>
      <c r="DS38" s="44"/>
      <c r="DT38" s="67">
        <f>SUMIFS('Inventory Matrix'!$E:$E,'Inventory Matrix'!$B:$B,$DT$2,'Inventory Matrix'!$G:$G,$DY$2,'Inventory Matrix'!$C:$C,A38)</f>
        <v>0</v>
      </c>
      <c r="DU38" s="67">
        <f>SUMIFS('Inventory Matrix'!$E:$E,'Inventory Matrix'!$B:$B,$DU$2,'Inventory Matrix'!$G:$G,$DY$2,'Inventory Matrix'!$C:$C,A38)</f>
        <v>0</v>
      </c>
      <c r="DV38" s="67">
        <f>SUMIFS('Inventory Matrix'!$E:$E,'Inventory Matrix'!$B:$B,$DV$2,'Inventory Matrix'!$G:$G,$DY$2,'Inventory Matrix'!$C:$C,A38)</f>
        <v>0</v>
      </c>
      <c r="DW38" s="67">
        <f>SUMIFS('Inventory Matrix'!$E:$E,'Inventory Matrix'!$B:$B,$DW$2,'Inventory Matrix'!$G:$G,$DY$2,'Inventory Matrix'!$C:$C,A38)</f>
        <v>0</v>
      </c>
      <c r="DX38" s="67">
        <f>SUMIFS('Inventory Matrix'!$E:$E,'Inventory Matrix'!$B:$B,$DX$2,'Inventory Matrix'!$G:$G,$DY$2,'Inventory Matrix'!$C:$C,A38)</f>
        <v>0</v>
      </c>
      <c r="DY38" s="98">
        <f>SUMIFS('Inventory Matrix'!$E:$E,'Inventory Matrix'!$G:$G,$DY$2,'Inventory Matrix'!$C:$C,A38)</f>
        <v>0</v>
      </c>
      <c r="DZ38" s="44"/>
      <c r="EA38" s="67">
        <f>SUMIFS('Inventory Matrix'!$E:$E,'Inventory Matrix'!$B:$B,$EA$2,'Inventory Matrix'!$G:$G,$EF$2,'Inventory Matrix'!$C:$C,A38)</f>
        <v>0</v>
      </c>
      <c r="EB38" s="67">
        <f>SUMIFS('Inventory Matrix'!$E:$E,'Inventory Matrix'!$B:$B,$EB$2,'Inventory Matrix'!$G:$G,$EF$2,'Inventory Matrix'!$C:$C,A38)</f>
        <v>0</v>
      </c>
      <c r="EC38" s="67">
        <f>SUMIFS('Inventory Matrix'!$E:$E,'Inventory Matrix'!$B:$B,$EC$2,'Inventory Matrix'!$G:$G,$EF$2,'Inventory Matrix'!$C:$C,A38)</f>
        <v>0</v>
      </c>
      <c r="ED38" s="67">
        <f>SUMIFS('Inventory Matrix'!$E:$E,'Inventory Matrix'!$B:$B,$ED$2,'Inventory Matrix'!$G:$G,$EF$2,'Inventory Matrix'!$C:$C,A38)</f>
        <v>0</v>
      </c>
      <c r="EE38" s="67">
        <f>SUMIFS('Inventory Matrix'!$E:$E,'Inventory Matrix'!$B:$B,$EE$2,'Inventory Matrix'!$G:$G,$EF$2,'Inventory Matrix'!$C:$C,A38)</f>
        <v>0</v>
      </c>
      <c r="EF38" s="98">
        <f>SUMIFS('Inventory Matrix'!$E:$E,'Inventory Matrix'!$G:$G,$EF$2,'Inventory Matrix'!$C:$C,A38)</f>
        <v>0</v>
      </c>
      <c r="EG38" s="44"/>
    </row>
    <row r="39" spans="1:137" ht="13" x14ac:dyDescent="0.15">
      <c r="A39" s="160" t="str">
        <f t="shared" si="31"/>
        <v>Z12Q000BV</v>
      </c>
      <c r="B39" s="70" t="s">
        <v>2036</v>
      </c>
      <c r="C39" s="71" t="s">
        <v>662</v>
      </c>
      <c r="D39" s="71" t="s">
        <v>2037</v>
      </c>
      <c r="E39" s="72">
        <f>SUMIFS(Stock!$D:$D,Stock!$C:$C,A39)</f>
        <v>2</v>
      </c>
      <c r="F39" s="73" t="e">
        <f t="shared" ca="1" si="32"/>
        <v>#REF!</v>
      </c>
      <c r="G39" s="74">
        <f t="shared" ca="1" si="33"/>
        <v>0</v>
      </c>
      <c r="H39" s="44"/>
      <c r="I39" s="69" t="e">
        <f ca="1">SUMIFS(#REF!,#REF!,A39,#REF!,$I$2)</f>
        <v>#REF!</v>
      </c>
      <c r="J39" s="69" t="e">
        <f ca="1">SUMIFS(#REF!,#REF!,A39,#REF!,$J$2)</f>
        <v>#REF!</v>
      </c>
      <c r="K39" s="69" t="e">
        <f ca="1">SUMIFS(#REF!,#REF!,A39,#REF!,$K$2)</f>
        <v>#REF!</v>
      </c>
      <c r="L39" s="69" t="e">
        <f ca="1">SUMIFS(#REF!,#REF!,A39,#REF!,$L$2)</f>
        <v>#REF!</v>
      </c>
      <c r="M39" s="69" t="e">
        <f ca="1">SUMIFS(#REF!,#REF!,A39,#REF!,$M$2)</f>
        <v>#REF!</v>
      </c>
      <c r="N39" s="69" t="e">
        <f ca="1">SUMIFS(#REF!,#REF!,A39,#REF!,$N$2)</f>
        <v>#REF!</v>
      </c>
      <c r="O39" s="69" t="e">
        <f ca="1">SUMIFS(#REF!,#REF!,A39,#REF!,$O$2)</f>
        <v>#REF!</v>
      </c>
      <c r="P39" s="69" t="e">
        <f ca="1">SUMIFS(#REF!,#REF!,A39,#REF!,$P$2)</f>
        <v>#REF!</v>
      </c>
      <c r="Q39" s="69" t="e">
        <f ca="1">SUMIFS(#REF!,#REF!,A39,#REF!,$Q$2)</f>
        <v>#REF!</v>
      </c>
      <c r="R39" s="69" t="e">
        <f ca="1">SUMIFS(#REF!,#REF!,A39,#REF!,$R$2)</f>
        <v>#REF!</v>
      </c>
      <c r="S39" s="75"/>
      <c r="T39" s="44"/>
      <c r="U39" s="46"/>
      <c r="V39" s="69" t="e">
        <f ca="1">SUMIFS(#REF!,#REF!,A39,#REF!,$V$2,#REF!,$AI$1)</f>
        <v>#REF!</v>
      </c>
      <c r="W39" s="69" t="e">
        <f ca="1">SUMIFS(#REF!,#REF!,A39,#REF!,$W$2,#REF!,$AI$1)</f>
        <v>#REF!</v>
      </c>
      <c r="X39" s="69" t="e">
        <f ca="1">SUMIFS(#REF!,#REF!,A39,#REF!,$X$2,#REF!,$AI$1)</f>
        <v>#REF!</v>
      </c>
      <c r="Y39" s="69" t="e">
        <f ca="1">SUMIFS(#REF!,#REF!,A39,#REF!,$Y$2,#REF!,$AI$1)</f>
        <v>#REF!</v>
      </c>
      <c r="Z39" s="69" t="e">
        <f ca="1">SUMIFS(#REF!,#REF!,A39,#REF!,$Z$2,#REF!,$AI$1)</f>
        <v>#REF!</v>
      </c>
      <c r="AA39" s="69" t="e">
        <f ca="1">SUMIFS(#REF!,#REF!,A39,#REF!,$AA$2,#REF!,$AI$1)</f>
        <v>#REF!</v>
      </c>
      <c r="AB39" s="48"/>
      <c r="AC39" s="76">
        <f>SUMIFS('Inventory Matrix'!$E:$E,'Inventory Matrix'!$G:$G,$AC$2,'Inventory Matrix'!$B:$B,$AI$1,'Inventory Matrix'!$C:$C,A39)</f>
        <v>0</v>
      </c>
      <c r="AD39" s="70">
        <f>SUMIFS('Inventory Matrix'!$E:$E,'Inventory Matrix'!$G:$G,$AD$2,'Inventory Matrix'!$B:$B,$AI$1,'Inventory Matrix'!$C:$C,A39)</f>
        <v>0</v>
      </c>
      <c r="AE39" s="70">
        <f>SUMIFS('Inventory Matrix'!$E:$E,'Inventory Matrix'!$G:$G,$AE$2,'Inventory Matrix'!$B:$B,$AI$1,'Inventory Matrix'!$C:$C,A39)</f>
        <v>0</v>
      </c>
      <c r="AF39" s="77">
        <f>SUMIFS('Inventory Matrix'!$E:$E,'Inventory Matrix'!$G:$G,$AF$2,'Inventory Matrix'!$B:$B,$AI$1,'Inventory Matrix'!$C:$C,A39)</f>
        <v>0</v>
      </c>
      <c r="AG39" s="78" t="str">
        <f t="shared" ca="1" si="34"/>
        <v>-</v>
      </c>
      <c r="AH39" s="79">
        <f t="shared" ca="1" si="35"/>
        <v>0</v>
      </c>
      <c r="AI39" s="80">
        <f>SUMIFS(Stock!$D:$D,Stock!$A:$A,$AI$1,Stock!$C:$C,A39)</f>
        <v>0</v>
      </c>
      <c r="AJ39" s="55"/>
      <c r="AK39" s="69" t="e">
        <f ca="1">SUMIFS(#REF!,#REF!,A39,#REF!,$AK$2,#REF!,$AX$1)</f>
        <v>#REF!</v>
      </c>
      <c r="AL39" s="69" t="e">
        <f ca="1">SUMIFS(#REF!,#REF!,A39,#REF!,$AL$2,#REF!,$AX$1)</f>
        <v>#REF!</v>
      </c>
      <c r="AM39" s="69" t="e">
        <f ca="1">SUMIFS(#REF!,#REF!,A39,#REF!,$AM$2,#REF!,$AX$1)</f>
        <v>#REF!</v>
      </c>
      <c r="AN39" s="69" t="e">
        <f ca="1">SUMIFS(#REF!,#REF!,A39,#REF!,$AN$2,#REF!,$AX$1)</f>
        <v>#REF!</v>
      </c>
      <c r="AO39" s="69" t="e">
        <f ca="1">SUMIFS(#REF!,#REF!,A39,#REF!,$AO$2,#REF!,$AX$1)</f>
        <v>#REF!</v>
      </c>
      <c r="AP39" s="69" t="e">
        <f ca="1">SUMIFS(#REF!,#REF!,A39,#REF!,$AP$2,#REF!,$AX$1)</f>
        <v>#REF!</v>
      </c>
      <c r="AQ39" s="81"/>
      <c r="AR39" s="82">
        <f>SUMIFS('Inventory Matrix'!$E:$E,'Inventory Matrix'!$G:$G,$AR$2,'Inventory Matrix'!$B:$B,$AX$1,'Inventory Matrix'!$C:$C,A39)</f>
        <v>0</v>
      </c>
      <c r="AS39" s="82">
        <f>SUMIFS('Inventory Matrix'!$E:$E,'Inventory Matrix'!$G:$G,$AS$2,'Inventory Matrix'!$B:$B,$AX$1,'Inventory Matrix'!$C:$C,A39)</f>
        <v>0</v>
      </c>
      <c r="AT39" s="82">
        <f>SUMIFS('Inventory Matrix'!$E:$E,'Inventory Matrix'!$G:$G,$AT$2,'Inventory Matrix'!$B:$B,$AX$1,'Inventory Matrix'!$C:$C,A39)</f>
        <v>0</v>
      </c>
      <c r="AU39" s="83">
        <f>SUMIFS('Inventory Matrix'!$E:$E,'Inventory Matrix'!$G:$G,$AU$2,'Inventory Matrix'!$B:$B,$AX$1,'Inventory Matrix'!$C:$C,A39)</f>
        <v>0</v>
      </c>
      <c r="AV39" s="85" t="str">
        <f t="shared" ca="1" si="36"/>
        <v>-</v>
      </c>
      <c r="AW39" s="88">
        <f t="shared" ca="1" si="37"/>
        <v>0</v>
      </c>
      <c r="AX39" s="87">
        <f>SUMIFS(Stock!$D:$D,Stock!$A:$A,$AX$1,Stock!$C:$C,A39)</f>
        <v>0</v>
      </c>
      <c r="AY39" s="55"/>
      <c r="AZ39" s="69" t="e">
        <f ca="1">SUMIFS(#REF!,#REF!,A39,#REF!,$AZ$2,#REF!,$BM$1)</f>
        <v>#REF!</v>
      </c>
      <c r="BA39" s="69" t="e">
        <f ca="1">SUMIFS(#REF!,#REF!,A39,#REF!,$BA$2,#REF!,$BM$1)</f>
        <v>#REF!</v>
      </c>
      <c r="BB39" s="69" t="e">
        <f ca="1">SUMIFS(#REF!,#REF!,A39,#REF!,$BB$2,#REF!,$BM$1)</f>
        <v>#REF!</v>
      </c>
      <c r="BC39" s="69" t="e">
        <f ca="1">SUMIFS(#REF!,#REF!,A39,#REF!,$BC$2,#REF!,$BM$1)</f>
        <v>#REF!</v>
      </c>
      <c r="BD39" s="69" t="e">
        <f ca="1">SUMIFS(#REF!,#REF!,A39,#REF!,$BD$2,#REF!,$BM$1)</f>
        <v>#REF!</v>
      </c>
      <c r="BE39" s="69" t="e">
        <f ca="1">SUMIFS(#REF!,#REF!,A39,#REF!,$BE$2,#REF!,$BM$1)</f>
        <v>#REF!</v>
      </c>
      <c r="BF39" s="60"/>
      <c r="BG39" s="82">
        <f>SUMIFS('Inventory Matrix'!$E:$E,'Inventory Matrix'!$G:$G,$BG$2,'Inventory Matrix'!$B:$B,$BM$1,'Inventory Matrix'!$C:$C,A39)</f>
        <v>0</v>
      </c>
      <c r="BH39" s="82">
        <f>SUMIFS('Inventory Matrix'!$E:$E,'Inventory Matrix'!$G:$G,$BH$2,'Inventory Matrix'!$B:$B,$BM$1,'Inventory Matrix'!$C:$C,A39)</f>
        <v>0</v>
      </c>
      <c r="BI39" s="82">
        <f>SUMIFS('Inventory Matrix'!$E:$E,'Inventory Matrix'!$G:$G,$BI$2,'Inventory Matrix'!$B:$B,$BM$1,'Inventory Matrix'!$C:$C,A39)</f>
        <v>0</v>
      </c>
      <c r="BJ39" s="83">
        <f>SUMIFS('Inventory Matrix'!$E:$E,'Inventory Matrix'!$G:$G,$BJ$2,'Inventory Matrix'!$B:$B,$BM$1,'Inventory Matrix'!$C:$C,A39)</f>
        <v>0</v>
      </c>
      <c r="BK39" s="85" t="str">
        <f t="shared" ca="1" si="38"/>
        <v>-</v>
      </c>
      <c r="BL39" s="86">
        <f t="shared" ca="1" si="39"/>
        <v>0</v>
      </c>
      <c r="BM39" s="87">
        <f>SUMIFS(Stock!$D:$D,Stock!$A:$A,$BM$1,Stock!$C:$C,A39)</f>
        <v>0</v>
      </c>
      <c r="BN39" s="55"/>
      <c r="BO39" s="69" t="e">
        <f ca="1">SUMIFS(#REF!,#REF!,A39,#REF!,$BO$2,#REF!,$CB$1)</f>
        <v>#REF!</v>
      </c>
      <c r="BP39" s="69" t="e">
        <f ca="1">SUMIFS(#REF!,#REF!,A39,#REF!,$BP$2,#REF!,$CB$1)</f>
        <v>#REF!</v>
      </c>
      <c r="BQ39" s="69" t="e">
        <f ca="1">SUMIFS(#REF!,#REF!,A39,#REF!,$BQ$2,#REF!,$CB$1)</f>
        <v>#REF!</v>
      </c>
      <c r="BR39" s="69" t="e">
        <f ca="1">SUMIFS(#REF!,#REF!,A39,#REF!,$BR$2,#REF!,$CB$1)</f>
        <v>#REF!</v>
      </c>
      <c r="BS39" s="69" t="e">
        <f ca="1">SUMIFS(#REF!,#REF!,A39,#REF!,$BS$2,#REF!,$CB$1)</f>
        <v>#REF!</v>
      </c>
      <c r="BT39" s="69" t="e">
        <f ca="1">SUMIFS(#REF!,#REF!,A39,#REF!,$BT$2,#REF!,$CB$1)</f>
        <v>#REF!</v>
      </c>
      <c r="BU39" s="60"/>
      <c r="BV39" s="82">
        <f>SUMIFS('Inventory Matrix'!$E:$E,'Inventory Matrix'!$G:$G,$BV$2,'Inventory Matrix'!$B:$B,$CB$1,'Inventory Matrix'!$C:$C,A39)</f>
        <v>0</v>
      </c>
      <c r="BW39" s="82">
        <f>SUMIFS('Inventory Matrix'!$E:$E,'Inventory Matrix'!$G:$G,$BW$2,'Inventory Matrix'!$B:$B,$CB$1,'Inventory Matrix'!$C:$C,A39)</f>
        <v>0</v>
      </c>
      <c r="BX39" s="82">
        <f>SUMIFS('Inventory Matrix'!$E:$E,'Inventory Matrix'!$G:$G,$BX$2,'Inventory Matrix'!$B:$B,$CB$1,'Inventory Matrix'!$C:$C,A39)</f>
        <v>1</v>
      </c>
      <c r="BY39" s="83">
        <f>SUMIFS('Inventory Matrix'!$E:$E,'Inventory Matrix'!$G:$G,$BY$2,'Inventory Matrix'!$B:$B,$CB$1,'Inventory Matrix'!$C:$C,A39)</f>
        <v>0</v>
      </c>
      <c r="BZ39" s="85" t="str">
        <f t="shared" ca="1" si="40"/>
        <v>-</v>
      </c>
      <c r="CA39" s="88">
        <f t="shared" ca="1" si="41"/>
        <v>0</v>
      </c>
      <c r="CB39" s="87">
        <f>SUMIFS(Stock!$D:$D,Stock!$A:$A,$CB$1,Stock!$C:$C,A39)</f>
        <v>1</v>
      </c>
      <c r="CC39" s="55"/>
      <c r="CD39" s="69" t="e">
        <f ca="1">SUMIFS(#REF!,#REF!,A39,#REF!,$CD$2,#REF!,$CQ$1)</f>
        <v>#REF!</v>
      </c>
      <c r="CE39" s="69" t="e">
        <f ca="1">SUMIFS(#REF!,#REF!,A39,#REF!,$CE$2,#REF!,$CQ$1)</f>
        <v>#REF!</v>
      </c>
      <c r="CF39" s="69" t="e">
        <f ca="1">SUMIFS(#REF!,#REF!,A39,#REF!,$CF$2,#REF!,$CQ$1)</f>
        <v>#REF!</v>
      </c>
      <c r="CG39" s="69" t="e">
        <f ca="1">SUMIFS(#REF!,#REF!,A39,#REF!,$CG$2,#REF!,$CQ$1)</f>
        <v>#REF!</v>
      </c>
      <c r="CH39" s="69" t="e">
        <f ca="1">SUMIFS(#REF!,#REF!,A39,#REF!,$CH$2,#REF!,$CQ$1)</f>
        <v>#REF!</v>
      </c>
      <c r="CI39" s="69" t="e">
        <f ca="1">SUMIFS(#REF!,#REF!,A39,#REF!,$CI$2,#REF!,$CQ$1)</f>
        <v>#REF!</v>
      </c>
      <c r="CJ39" s="60"/>
      <c r="CK39" s="82">
        <f>SUMIFS('Inventory Matrix'!$E:$E,'Inventory Matrix'!$G:$G,$CK$2,'Inventory Matrix'!$B:$B,$CB$1,'Inventory Matrix'!$C:$C,A39)</f>
        <v>0</v>
      </c>
      <c r="CL39" s="82">
        <f>SUMIFS('Inventory Matrix'!$E:$E,'Inventory Matrix'!$G:$G,$CL$2,'Inventory Matrix'!$B:$B,$CB$1,'Inventory Matrix'!$C:$C,A39)</f>
        <v>0</v>
      </c>
      <c r="CM39" s="82">
        <f>SUMIFS('Inventory Matrix'!$E:$E,'Inventory Matrix'!$G:$G,$CM$2,'Inventory Matrix'!$B:$B,$CB$1,'Inventory Matrix'!$C:$C,A39)</f>
        <v>1</v>
      </c>
      <c r="CN39" s="83">
        <f>SUMIFS('Inventory Matrix'!$E:$E,'Inventory Matrix'!$G:$G,$CN$2,'Inventory Matrix'!$B:$B,$CB$1,'Inventory Matrix'!$C:$C,A39)</f>
        <v>0</v>
      </c>
      <c r="CO39" s="85" t="str">
        <f t="shared" ca="1" si="42"/>
        <v>-</v>
      </c>
      <c r="CP39" s="88">
        <f t="shared" ca="1" si="43"/>
        <v>0</v>
      </c>
      <c r="CQ39" s="87">
        <f>SUMIFS(Stock!$D:$D,Stock!$A:$A,$CQ$1,Stock!$C:$C,A39)</f>
        <v>1</v>
      </c>
      <c r="CR39" s="64"/>
      <c r="CS39" s="89">
        <f>SUMIFS(Stock!$D:$D,Stock!$A:$A,$CS$1,Stock!$C:$C,A39)</f>
        <v>0</v>
      </c>
      <c r="CT39" s="64"/>
      <c r="CU39" s="69" t="e">
        <f ca="1">SUMIFS(#REF!,#REF!,A39,#REF!,$CU$2,#REF!,$DA$1)</f>
        <v>#REF!</v>
      </c>
      <c r="CV39" s="69" t="e">
        <f ca="1">SUMIFS(#REF!,#REF!,A39,#REF!,$CV$2,#REF!,$DA$1)</f>
        <v>#REF!</v>
      </c>
      <c r="CW39" s="69" t="e">
        <f ca="1">SUMIFS(#REF!,#REF!,A39,#REF!,$CW$2,#REF!,$DA$1)</f>
        <v>#REF!</v>
      </c>
      <c r="CX39" s="69" t="e">
        <f ca="1">SUMIFS(#REF!,#REF!,A39,#REF!,$CX$2,#REF!,$DA$1)</f>
        <v>#REF!</v>
      </c>
      <c r="CY39" s="69" t="e">
        <f ca="1">SUMIFS(#REF!,#REF!,A39,#REF!,$CY$2,#REF!,$DA$1)</f>
        <v>#REF!</v>
      </c>
      <c r="CZ39" s="69" t="e">
        <f ca="1">SUMIFS(#REF!,#REF!,A39,#REF!,$CZ$2,#REF!,$DA$1)</f>
        <v>#REF!</v>
      </c>
      <c r="DA39" s="89">
        <f>SUMIFS(Stock!$D:$D,Stock!$A:$A,$DA$1,Stock!$C:$C,A39)</f>
        <v>0</v>
      </c>
      <c r="DB39" s="89">
        <f>SUMIFS(Stock!$D:$D,Stock!$A:$A,$DB$1,Stock!$C:$C,A39)</f>
        <v>0</v>
      </c>
      <c r="DC39" s="89">
        <f>SUMIFS(Stock!$D:$D,Stock!$A:$A,$DC$1,Stock!$C:$C,A39)</f>
        <v>0</v>
      </c>
      <c r="DD39" s="66"/>
      <c r="DE39" s="66"/>
      <c r="DF39" s="90">
        <f>SUMIFS('Inventory Matrix'!$E:$E,'Inventory Matrix'!$B:$B,$DF$2,'Inventory Matrix'!$G:$G,$DK$2,'Inventory Matrix'!$C:$C,A39)</f>
        <v>0</v>
      </c>
      <c r="DG39" s="90">
        <f>SUMIFS('Inventory Matrix'!$E:$E,'Inventory Matrix'!$B:$B,$DG$2,'Inventory Matrix'!$G:$G,$DK$2,'Inventory Matrix'!$C:$C,A39)</f>
        <v>0</v>
      </c>
      <c r="DH39" s="90">
        <f>SUMIFS('Inventory Matrix'!$E:$E,'Inventory Matrix'!$B:$B,$DH$2,'Inventory Matrix'!$G:$G,$DK$2,'Inventory Matrix'!$C:$C,A39)</f>
        <v>0</v>
      </c>
      <c r="DI39" s="90">
        <f>SUMIFS('Inventory Matrix'!$E:$E,'Inventory Matrix'!$B:$B,$DI$2,'Inventory Matrix'!$G:$G,$DK$2,'Inventory Matrix'!$C:$C,A39)</f>
        <v>0</v>
      </c>
      <c r="DJ39" s="90">
        <f>SUMIFS('Inventory Matrix'!$E:$E,'Inventory Matrix'!$B:$B,$DJ$2,'Inventory Matrix'!$G:$G,$DK$2,'Inventory Matrix'!$C:$C,A39)</f>
        <v>0</v>
      </c>
      <c r="DK39" s="91">
        <f>SUMIFS('Inventory Matrix'!$E:$E,'Inventory Matrix'!$G:$G,$DK$2,'Inventory Matrix'!$C:$C,A39)</f>
        <v>0</v>
      </c>
      <c r="DL39" s="48"/>
      <c r="DM39" s="90">
        <f>SUMIFS('Inventory Matrix'!$E:$E,'Inventory Matrix'!$B:$B,$DM$2,'Inventory Matrix'!$G:$G,$DR$2,'Inventory Matrix'!$C:$C,A39)</f>
        <v>0</v>
      </c>
      <c r="DN39" s="90">
        <f>SUMIFS('Inventory Matrix'!$E:$E,'Inventory Matrix'!$B:$B,$DN$2,'Inventory Matrix'!$G:$G,$DR$2,'Inventory Matrix'!$C:$C,A39)</f>
        <v>0</v>
      </c>
      <c r="DO39" s="90">
        <f>SUMIFS('Inventory Matrix'!$E:$E,'Inventory Matrix'!$B:$B,$DO$2,'Inventory Matrix'!$G:$G,$DR$2,'Inventory Matrix'!$C:$C,A39)</f>
        <v>0</v>
      </c>
      <c r="DP39" s="90">
        <f>SUMIFS('Inventory Matrix'!$E:$E,'Inventory Matrix'!$B:$B,$DP$2,'Inventory Matrix'!$G:$G,$DR$2,'Inventory Matrix'!$C:$C,A39)</f>
        <v>0</v>
      </c>
      <c r="DQ39" s="90">
        <f>SUMIFS('Inventory Matrix'!$E:$E,'Inventory Matrix'!$B:$B,$DQ$2,'Inventory Matrix'!$G:$G,$DR$2,'Inventory Matrix'!$C:$C,A39)</f>
        <v>0</v>
      </c>
      <c r="DR39" s="91">
        <f>SUMIFS('Inventory Matrix'!$E:$E,'Inventory Matrix'!$G:$G,$DR$2,'Inventory Matrix'!$C:$C,A39)</f>
        <v>0</v>
      </c>
      <c r="DS39" s="44"/>
      <c r="DT39" s="90">
        <f>SUMIFS('Inventory Matrix'!$E:$E,'Inventory Matrix'!$B:$B,$DT$2,'Inventory Matrix'!$G:$G,$DY$2,'Inventory Matrix'!$C:$C,A39)</f>
        <v>0</v>
      </c>
      <c r="DU39" s="90">
        <f>SUMIFS('Inventory Matrix'!$E:$E,'Inventory Matrix'!$B:$B,$DU$2,'Inventory Matrix'!$G:$G,$DY$2,'Inventory Matrix'!$C:$C,A39)</f>
        <v>0</v>
      </c>
      <c r="DV39" s="90">
        <f>SUMIFS('Inventory Matrix'!$E:$E,'Inventory Matrix'!$B:$B,$DV$2,'Inventory Matrix'!$G:$G,$DY$2,'Inventory Matrix'!$C:$C,A39)</f>
        <v>0</v>
      </c>
      <c r="DW39" s="90">
        <f>SUMIFS('Inventory Matrix'!$E:$E,'Inventory Matrix'!$B:$B,$DW$2,'Inventory Matrix'!$G:$G,$DY$2,'Inventory Matrix'!$C:$C,A39)</f>
        <v>1</v>
      </c>
      <c r="DX39" s="90">
        <f>SUMIFS('Inventory Matrix'!$E:$E,'Inventory Matrix'!$B:$B,$DX$2,'Inventory Matrix'!$G:$G,$DY$2,'Inventory Matrix'!$C:$C,A39)</f>
        <v>1</v>
      </c>
      <c r="DY39" s="91">
        <f>SUMIFS('Inventory Matrix'!$E:$E,'Inventory Matrix'!$G:$G,$DY$2,'Inventory Matrix'!$C:$C,A39)</f>
        <v>2</v>
      </c>
      <c r="DZ39" s="44"/>
      <c r="EA39" s="90">
        <f>SUMIFS('Inventory Matrix'!$E:$E,'Inventory Matrix'!$B:$B,$EA$2,'Inventory Matrix'!$G:$G,$EF$2,'Inventory Matrix'!$C:$C,A39)</f>
        <v>0</v>
      </c>
      <c r="EB39" s="90">
        <f>SUMIFS('Inventory Matrix'!$E:$E,'Inventory Matrix'!$B:$B,$EB$2,'Inventory Matrix'!$G:$G,$EF$2,'Inventory Matrix'!$C:$C,A39)</f>
        <v>0</v>
      </c>
      <c r="EC39" s="90">
        <f>SUMIFS('Inventory Matrix'!$E:$E,'Inventory Matrix'!$B:$B,$EC$2,'Inventory Matrix'!$G:$G,$EF$2,'Inventory Matrix'!$C:$C,A39)</f>
        <v>0</v>
      </c>
      <c r="ED39" s="90">
        <f>SUMIFS('Inventory Matrix'!$E:$E,'Inventory Matrix'!$B:$B,$ED$2,'Inventory Matrix'!$G:$G,$EF$2,'Inventory Matrix'!$C:$C,A39)</f>
        <v>0</v>
      </c>
      <c r="EE39" s="90">
        <f>SUMIFS('Inventory Matrix'!$E:$E,'Inventory Matrix'!$B:$B,$EE$2,'Inventory Matrix'!$G:$G,$EF$2,'Inventory Matrix'!$C:$C,A39)</f>
        <v>0</v>
      </c>
      <c r="EF39" s="91">
        <f>SUMIFS('Inventory Matrix'!$E:$E,'Inventory Matrix'!$G:$G,$EF$2,'Inventory Matrix'!$C:$C,A39)</f>
        <v>0</v>
      </c>
      <c r="EG39" s="44"/>
    </row>
    <row r="40" spans="1:137" ht="13" x14ac:dyDescent="0.15">
      <c r="A40" s="158" t="str">
        <f t="shared" si="31"/>
        <v>Z15J000DW</v>
      </c>
      <c r="B40" s="39" t="s">
        <v>2019</v>
      </c>
      <c r="C40" s="40" t="s">
        <v>2038</v>
      </c>
      <c r="D40" s="40" t="s">
        <v>2039</v>
      </c>
      <c r="E40" s="41">
        <f>SUMIFS(Stock!$D:$D,Stock!$C:$C,A40)</f>
        <v>0</v>
      </c>
      <c r="F40" s="42" t="e">
        <f t="shared" ca="1" si="32"/>
        <v>#REF!</v>
      </c>
      <c r="G40" s="43">
        <f t="shared" ca="1" si="33"/>
        <v>0</v>
      </c>
      <c r="H40" s="44"/>
      <c r="I40" s="38" t="e">
        <f ca="1">SUMIFS(#REF!,#REF!,A40,#REF!,$I$2)</f>
        <v>#REF!</v>
      </c>
      <c r="J40" s="38" t="e">
        <f ca="1">SUMIFS(#REF!,#REF!,A40,#REF!,$J$2)</f>
        <v>#REF!</v>
      </c>
      <c r="K40" s="38" t="e">
        <f ca="1">SUMIFS(#REF!,#REF!,A40,#REF!,$K$2)</f>
        <v>#REF!</v>
      </c>
      <c r="L40" s="38" t="e">
        <f ca="1">SUMIFS(#REF!,#REF!,A40,#REF!,$L$2)</f>
        <v>#REF!</v>
      </c>
      <c r="M40" s="38" t="e">
        <f ca="1">SUMIFS(#REF!,#REF!,A40,#REF!,$M$2)</f>
        <v>#REF!</v>
      </c>
      <c r="N40" s="38" t="e">
        <f ca="1">SUMIFS(#REF!,#REF!,A40,#REF!,$N$2)</f>
        <v>#REF!</v>
      </c>
      <c r="O40" s="38" t="e">
        <f ca="1">SUMIFS(#REF!,#REF!,A40,#REF!,$O$2)</f>
        <v>#REF!</v>
      </c>
      <c r="P40" s="38" t="e">
        <f ca="1">SUMIFS(#REF!,#REF!,A40,#REF!,$P$2)</f>
        <v>#REF!</v>
      </c>
      <c r="Q40" s="38" t="e">
        <f ca="1">SUMIFS(#REF!,#REF!,A40,#REF!,$Q$2)</f>
        <v>#REF!</v>
      </c>
      <c r="R40" s="38" t="e">
        <f ca="1">SUMIFS(#REF!,#REF!,A40,#REF!,$R$2)</f>
        <v>#REF!</v>
      </c>
      <c r="S40" s="45"/>
      <c r="T40" s="44"/>
      <c r="U40" s="46"/>
      <c r="V40" s="38" t="e">
        <f ca="1">SUMIFS(#REF!,#REF!,A40,#REF!,$V$2,#REF!,$AI$1)</f>
        <v>#REF!</v>
      </c>
      <c r="W40" s="38" t="e">
        <f ca="1">SUMIFS(#REF!,#REF!,A40,#REF!,$W$2,#REF!,$AI$1)</f>
        <v>#REF!</v>
      </c>
      <c r="X40" s="38" t="e">
        <f ca="1">SUMIFS(#REF!,#REF!,A40,#REF!,$X$2,#REF!,$AI$1)</f>
        <v>#REF!</v>
      </c>
      <c r="Y40" s="38" t="e">
        <f ca="1">SUMIFS(#REF!,#REF!,A40,#REF!,$Y$2,#REF!,$AI$1)</f>
        <v>#REF!</v>
      </c>
      <c r="Z40" s="38" t="e">
        <f ca="1">SUMIFS(#REF!,#REF!,A40,#REF!,$Z$2,#REF!,$AI$1)</f>
        <v>#REF!</v>
      </c>
      <c r="AA40" s="38" t="e">
        <f ca="1">SUMIFS(#REF!,#REF!,A40,#REF!,$AA$2,#REF!,$AI$1)</f>
        <v>#REF!</v>
      </c>
      <c r="AB40" s="48"/>
      <c r="AC40" s="92">
        <f>SUMIFS('Inventory Matrix'!$E:$E,'Inventory Matrix'!$G:$G,$AC$2,'Inventory Matrix'!$B:$B,$AI$1,'Inventory Matrix'!$C:$C,A40)</f>
        <v>0</v>
      </c>
      <c r="AD40" s="39">
        <f>SUMIFS('Inventory Matrix'!$E:$E,'Inventory Matrix'!$G:$G,$AD$2,'Inventory Matrix'!$B:$B,$AI$1,'Inventory Matrix'!$C:$C,A40)</f>
        <v>0</v>
      </c>
      <c r="AE40" s="39">
        <f>SUMIFS('Inventory Matrix'!$E:$E,'Inventory Matrix'!$G:$G,$AE$2,'Inventory Matrix'!$B:$B,$AI$1,'Inventory Matrix'!$C:$C,A40)</f>
        <v>0</v>
      </c>
      <c r="AF40" s="93">
        <f>SUMIFS('Inventory Matrix'!$E:$E,'Inventory Matrix'!$G:$G,$AF$2,'Inventory Matrix'!$B:$B,$AI$1,'Inventory Matrix'!$C:$C,A40)</f>
        <v>0</v>
      </c>
      <c r="AG40" s="94" t="str">
        <f t="shared" ca="1" si="34"/>
        <v>-</v>
      </c>
      <c r="AH40" s="53">
        <f t="shared" ca="1" si="35"/>
        <v>0</v>
      </c>
      <c r="AI40" s="95">
        <f>SUMIFS(Stock!$D:$D,Stock!$A:$A,$AI$1,Stock!$C:$C,A40)</f>
        <v>0</v>
      </c>
      <c r="AJ40" s="55"/>
      <c r="AK40" s="38" t="e">
        <f ca="1">SUMIFS(#REF!,#REF!,A40,#REF!,$AK$2,#REF!,$AX$1)</f>
        <v>#REF!</v>
      </c>
      <c r="AL40" s="38" t="e">
        <f ca="1">SUMIFS(#REF!,#REF!,A40,#REF!,$AL$2,#REF!,$AX$1)</f>
        <v>#REF!</v>
      </c>
      <c r="AM40" s="38" t="e">
        <f ca="1">SUMIFS(#REF!,#REF!,A40,#REF!,$AM$2,#REF!,$AX$1)</f>
        <v>#REF!</v>
      </c>
      <c r="AN40" s="38" t="e">
        <f ca="1">SUMIFS(#REF!,#REF!,A40,#REF!,$AN$2,#REF!,$AX$1)</f>
        <v>#REF!</v>
      </c>
      <c r="AO40" s="38" t="e">
        <f ca="1">SUMIFS(#REF!,#REF!,A40,#REF!,$AO$2,#REF!,$AX$1)</f>
        <v>#REF!</v>
      </c>
      <c r="AP40" s="38" t="e">
        <f ca="1">SUMIFS(#REF!,#REF!,A40,#REF!,$AP$2,#REF!,$AX$1)</f>
        <v>#REF!</v>
      </c>
      <c r="AQ40" s="81"/>
      <c r="AR40" s="49">
        <f>SUMIFS('Inventory Matrix'!$E:$E,'Inventory Matrix'!$G:$G,$AR$2,'Inventory Matrix'!$B:$B,$AX$1,'Inventory Matrix'!$C:$C,A40)</f>
        <v>0</v>
      </c>
      <c r="AS40" s="49">
        <f>SUMIFS('Inventory Matrix'!$E:$E,'Inventory Matrix'!$G:$G,$AS$2,'Inventory Matrix'!$B:$B,$AX$1,'Inventory Matrix'!$C:$C,A40)</f>
        <v>0</v>
      </c>
      <c r="AT40" s="49">
        <f>SUMIFS('Inventory Matrix'!$E:$E,'Inventory Matrix'!$G:$G,$AT$2,'Inventory Matrix'!$B:$B,$AX$1,'Inventory Matrix'!$C:$C,A40)</f>
        <v>0</v>
      </c>
      <c r="AU40" s="57">
        <f>SUMIFS('Inventory Matrix'!$E:$E,'Inventory Matrix'!$G:$G,$AU$2,'Inventory Matrix'!$B:$B,$AX$1,'Inventory Matrix'!$C:$C,A40)</f>
        <v>0</v>
      </c>
      <c r="AV40" s="96" t="str">
        <f t="shared" ca="1" si="36"/>
        <v>-</v>
      </c>
      <c r="AW40" s="63">
        <f t="shared" ca="1" si="37"/>
        <v>0</v>
      </c>
      <c r="AX40" s="97">
        <f>SUMIFS(Stock!$D:$D,Stock!$A:$A,$AX$1,Stock!$C:$C,A40)</f>
        <v>0</v>
      </c>
      <c r="AY40" s="55"/>
      <c r="AZ40" s="38" t="e">
        <f ca="1">SUMIFS(#REF!,#REF!,A40,#REF!,$AZ$2,#REF!,$BM$1)</f>
        <v>#REF!</v>
      </c>
      <c r="BA40" s="38" t="e">
        <f ca="1">SUMIFS(#REF!,#REF!,A40,#REF!,$BA$2,#REF!,$BM$1)</f>
        <v>#REF!</v>
      </c>
      <c r="BB40" s="38" t="e">
        <f ca="1">SUMIFS(#REF!,#REF!,A40,#REF!,$BB$2,#REF!,$BM$1)</f>
        <v>#REF!</v>
      </c>
      <c r="BC40" s="38" t="e">
        <f ca="1">SUMIFS(#REF!,#REF!,A40,#REF!,$BC$2,#REF!,$BM$1)</f>
        <v>#REF!</v>
      </c>
      <c r="BD40" s="38" t="e">
        <f ca="1">SUMIFS(#REF!,#REF!,A40,#REF!,$BD$2,#REF!,$BM$1)</f>
        <v>#REF!</v>
      </c>
      <c r="BE40" s="38" t="e">
        <f ca="1">SUMIFS(#REF!,#REF!,A40,#REF!,$BE$2,#REF!,$BM$1)</f>
        <v>#REF!</v>
      </c>
      <c r="BF40" s="60"/>
      <c r="BG40" s="49">
        <f>SUMIFS('Inventory Matrix'!$E:$E,'Inventory Matrix'!$G:$G,$BG$2,'Inventory Matrix'!$B:$B,$BM$1,'Inventory Matrix'!$C:$C,A40)</f>
        <v>0</v>
      </c>
      <c r="BH40" s="49">
        <f>SUMIFS('Inventory Matrix'!$E:$E,'Inventory Matrix'!$G:$G,$BH$2,'Inventory Matrix'!$B:$B,$BM$1,'Inventory Matrix'!$C:$C,A40)</f>
        <v>0</v>
      </c>
      <c r="BI40" s="49">
        <f>SUMIFS('Inventory Matrix'!$E:$E,'Inventory Matrix'!$G:$G,$BI$2,'Inventory Matrix'!$B:$B,$BM$1,'Inventory Matrix'!$C:$C,A40)</f>
        <v>0</v>
      </c>
      <c r="BJ40" s="57">
        <f>SUMIFS('Inventory Matrix'!$E:$E,'Inventory Matrix'!$G:$G,$BJ$2,'Inventory Matrix'!$B:$B,$BM$1,'Inventory Matrix'!$C:$C,A40)</f>
        <v>0</v>
      </c>
      <c r="BK40" s="96" t="str">
        <f t="shared" ca="1" si="38"/>
        <v>-</v>
      </c>
      <c r="BL40" s="62">
        <f t="shared" ca="1" si="39"/>
        <v>0</v>
      </c>
      <c r="BM40" s="97">
        <f>SUMIFS(Stock!$D:$D,Stock!$A:$A,$BM$1,Stock!$C:$C,A40)</f>
        <v>0</v>
      </c>
      <c r="BN40" s="55"/>
      <c r="BO40" s="38" t="e">
        <f ca="1">SUMIFS(#REF!,#REF!,A40,#REF!,$BO$2,#REF!,$CB$1)</f>
        <v>#REF!</v>
      </c>
      <c r="BP40" s="38" t="e">
        <f ca="1">SUMIFS(#REF!,#REF!,A40,#REF!,$BP$2,#REF!,$CB$1)</f>
        <v>#REF!</v>
      </c>
      <c r="BQ40" s="38" t="e">
        <f ca="1">SUMIFS(#REF!,#REF!,A40,#REF!,$BQ$2,#REF!,$CB$1)</f>
        <v>#REF!</v>
      </c>
      <c r="BR40" s="38" t="e">
        <f ca="1">SUMIFS(#REF!,#REF!,A40,#REF!,$BR$2,#REF!,$CB$1)</f>
        <v>#REF!</v>
      </c>
      <c r="BS40" s="38" t="e">
        <f ca="1">SUMIFS(#REF!,#REF!,A40,#REF!,$BS$2,#REF!,$CB$1)</f>
        <v>#REF!</v>
      </c>
      <c r="BT40" s="38" t="e">
        <f ca="1">SUMIFS(#REF!,#REF!,A40,#REF!,$BT$2,#REF!,$CB$1)</f>
        <v>#REF!</v>
      </c>
      <c r="BU40" s="60"/>
      <c r="BV40" s="49">
        <f>SUMIFS('Inventory Matrix'!$E:$E,'Inventory Matrix'!$G:$G,$BV$2,'Inventory Matrix'!$B:$B,$CB$1,'Inventory Matrix'!$C:$C,A40)</f>
        <v>0</v>
      </c>
      <c r="BW40" s="49">
        <f>SUMIFS('Inventory Matrix'!$E:$E,'Inventory Matrix'!$G:$G,$BW$2,'Inventory Matrix'!$B:$B,$CB$1,'Inventory Matrix'!$C:$C,A40)</f>
        <v>0</v>
      </c>
      <c r="BX40" s="49">
        <f>SUMIFS('Inventory Matrix'!$E:$E,'Inventory Matrix'!$G:$G,$BX$2,'Inventory Matrix'!$B:$B,$CB$1,'Inventory Matrix'!$C:$C,A40)</f>
        <v>0</v>
      </c>
      <c r="BY40" s="57">
        <f>SUMIFS('Inventory Matrix'!$E:$E,'Inventory Matrix'!$G:$G,$BY$2,'Inventory Matrix'!$B:$B,$CB$1,'Inventory Matrix'!$C:$C,A40)</f>
        <v>0</v>
      </c>
      <c r="BZ40" s="96" t="str">
        <f t="shared" ca="1" si="40"/>
        <v>-</v>
      </c>
      <c r="CA40" s="63">
        <f t="shared" ca="1" si="41"/>
        <v>0</v>
      </c>
      <c r="CB40" s="97">
        <f>SUMIFS(Stock!$D:$D,Stock!$A:$A,$CB$1,Stock!$C:$C,A40)</f>
        <v>0</v>
      </c>
      <c r="CC40" s="55"/>
      <c r="CD40" s="38" t="e">
        <f ca="1">SUMIFS(#REF!,#REF!,A40,#REF!,$CD$2,#REF!,$CQ$1)</f>
        <v>#REF!</v>
      </c>
      <c r="CE40" s="38" t="e">
        <f ca="1">SUMIFS(#REF!,#REF!,A40,#REF!,$CE$2,#REF!,$CQ$1)</f>
        <v>#REF!</v>
      </c>
      <c r="CF40" s="38" t="e">
        <f ca="1">SUMIFS(#REF!,#REF!,A40,#REF!,$CF$2,#REF!,$CQ$1)</f>
        <v>#REF!</v>
      </c>
      <c r="CG40" s="38" t="e">
        <f ca="1">SUMIFS(#REF!,#REF!,A40,#REF!,$CG$2,#REF!,$CQ$1)</f>
        <v>#REF!</v>
      </c>
      <c r="CH40" s="38" t="e">
        <f ca="1">SUMIFS(#REF!,#REF!,A40,#REF!,$CH$2,#REF!,$CQ$1)</f>
        <v>#REF!</v>
      </c>
      <c r="CI40" s="38" t="e">
        <f ca="1">SUMIFS(#REF!,#REF!,A40,#REF!,$CI$2,#REF!,$CQ$1)</f>
        <v>#REF!</v>
      </c>
      <c r="CJ40" s="60"/>
      <c r="CK40" s="49">
        <f>SUMIFS('Inventory Matrix'!$E:$E,'Inventory Matrix'!$G:$G,$CK$2,'Inventory Matrix'!$B:$B,$CB$1,'Inventory Matrix'!$C:$C,A40)</f>
        <v>0</v>
      </c>
      <c r="CL40" s="49">
        <f>SUMIFS('Inventory Matrix'!$E:$E,'Inventory Matrix'!$G:$G,$CL$2,'Inventory Matrix'!$B:$B,$CB$1,'Inventory Matrix'!$C:$C,A40)</f>
        <v>0</v>
      </c>
      <c r="CM40" s="49">
        <f>SUMIFS('Inventory Matrix'!$E:$E,'Inventory Matrix'!$G:$G,$CM$2,'Inventory Matrix'!$B:$B,$CB$1,'Inventory Matrix'!$C:$C,A40)</f>
        <v>0</v>
      </c>
      <c r="CN40" s="57">
        <f>SUMIFS('Inventory Matrix'!$E:$E,'Inventory Matrix'!$G:$G,$CN$2,'Inventory Matrix'!$B:$B,$CB$1,'Inventory Matrix'!$C:$C,A40)</f>
        <v>0</v>
      </c>
      <c r="CO40" s="96" t="str">
        <f t="shared" ca="1" si="42"/>
        <v>-</v>
      </c>
      <c r="CP40" s="63">
        <f t="shared" ca="1" si="43"/>
        <v>0</v>
      </c>
      <c r="CQ40" s="97">
        <f>SUMIFS(Stock!$D:$D,Stock!$A:$A,$CQ$1,Stock!$C:$C,A40)</f>
        <v>0</v>
      </c>
      <c r="CR40" s="64"/>
      <c r="CS40" s="65">
        <f>SUMIFS(Stock!$D:$D,Stock!$A:$A,$CS$1,Stock!$C:$C,A40)</f>
        <v>0</v>
      </c>
      <c r="CT40" s="64"/>
      <c r="CU40" s="38" t="e">
        <f ca="1">SUMIFS(#REF!,#REF!,A40,#REF!,$CU$2,#REF!,$DA$1)</f>
        <v>#REF!</v>
      </c>
      <c r="CV40" s="38" t="e">
        <f ca="1">SUMIFS(#REF!,#REF!,A40,#REF!,$CV$2,#REF!,$DA$1)</f>
        <v>#REF!</v>
      </c>
      <c r="CW40" s="38" t="e">
        <f ca="1">SUMIFS(#REF!,#REF!,A40,#REF!,$CW$2,#REF!,$DA$1)</f>
        <v>#REF!</v>
      </c>
      <c r="CX40" s="38" t="e">
        <f ca="1">SUMIFS(#REF!,#REF!,A40,#REF!,$CX$2,#REF!,$DA$1)</f>
        <v>#REF!</v>
      </c>
      <c r="CY40" s="38" t="e">
        <f ca="1">SUMIFS(#REF!,#REF!,A40,#REF!,$CY$2,#REF!,$DA$1)</f>
        <v>#REF!</v>
      </c>
      <c r="CZ40" s="38" t="e">
        <f ca="1">SUMIFS(#REF!,#REF!,A40,#REF!,$CZ$2,#REF!,$DA$1)</f>
        <v>#REF!</v>
      </c>
      <c r="DA40" s="65">
        <f>SUMIFS(Stock!$D:$D,Stock!$A:$A,$DA$1,Stock!$C:$C,A40)</f>
        <v>0</v>
      </c>
      <c r="DB40" s="65">
        <f>SUMIFS(Stock!$D:$D,Stock!$A:$A,$DB$1,Stock!$C:$C,A40)</f>
        <v>0</v>
      </c>
      <c r="DC40" s="65">
        <f>SUMIFS(Stock!$D:$D,Stock!$A:$A,$DC$1,Stock!$C:$C,A40)</f>
        <v>0</v>
      </c>
      <c r="DD40" s="66"/>
      <c r="DE40" s="66"/>
      <c r="DF40" s="67">
        <f>SUMIFS('Inventory Matrix'!$E:$E,'Inventory Matrix'!$B:$B,$DF$2,'Inventory Matrix'!$G:$G,$DK$2,'Inventory Matrix'!$C:$C,A40)</f>
        <v>0</v>
      </c>
      <c r="DG40" s="67">
        <f>SUMIFS('Inventory Matrix'!$E:$E,'Inventory Matrix'!$B:$B,$DG$2,'Inventory Matrix'!$G:$G,$DK$2,'Inventory Matrix'!$C:$C,A40)</f>
        <v>0</v>
      </c>
      <c r="DH40" s="67">
        <f>SUMIFS('Inventory Matrix'!$E:$E,'Inventory Matrix'!$B:$B,$DH$2,'Inventory Matrix'!$G:$G,$DK$2,'Inventory Matrix'!$C:$C,A40)</f>
        <v>0</v>
      </c>
      <c r="DI40" s="67">
        <f>SUMIFS('Inventory Matrix'!$E:$E,'Inventory Matrix'!$B:$B,$DI$2,'Inventory Matrix'!$G:$G,$DK$2,'Inventory Matrix'!$C:$C,A40)</f>
        <v>0</v>
      </c>
      <c r="DJ40" s="67">
        <f>SUMIFS('Inventory Matrix'!$E:$E,'Inventory Matrix'!$B:$B,$DJ$2,'Inventory Matrix'!$G:$G,$DK$2,'Inventory Matrix'!$C:$C,A40)</f>
        <v>0</v>
      </c>
      <c r="DK40" s="98">
        <f>SUMIFS('Inventory Matrix'!$E:$E,'Inventory Matrix'!$G:$G,$DK$2,'Inventory Matrix'!$C:$C,A40)</f>
        <v>0</v>
      </c>
      <c r="DL40" s="48"/>
      <c r="DM40" s="67">
        <f>SUMIFS('Inventory Matrix'!$E:$E,'Inventory Matrix'!$B:$B,$DM$2,'Inventory Matrix'!$G:$G,$DR$2,'Inventory Matrix'!$C:$C,A40)</f>
        <v>0</v>
      </c>
      <c r="DN40" s="67">
        <f>SUMIFS('Inventory Matrix'!$E:$E,'Inventory Matrix'!$B:$B,$DN$2,'Inventory Matrix'!$G:$G,$DR$2,'Inventory Matrix'!$C:$C,A40)</f>
        <v>0</v>
      </c>
      <c r="DO40" s="67">
        <f>SUMIFS('Inventory Matrix'!$E:$E,'Inventory Matrix'!$B:$B,$DO$2,'Inventory Matrix'!$G:$G,$DR$2,'Inventory Matrix'!$C:$C,A40)</f>
        <v>0</v>
      </c>
      <c r="DP40" s="67">
        <f>SUMIFS('Inventory Matrix'!$E:$E,'Inventory Matrix'!$B:$B,$DP$2,'Inventory Matrix'!$G:$G,$DR$2,'Inventory Matrix'!$C:$C,A40)</f>
        <v>0</v>
      </c>
      <c r="DQ40" s="67">
        <f>SUMIFS('Inventory Matrix'!$E:$E,'Inventory Matrix'!$B:$B,$DQ$2,'Inventory Matrix'!$G:$G,$DR$2,'Inventory Matrix'!$C:$C,A40)</f>
        <v>0</v>
      </c>
      <c r="DR40" s="98">
        <f>SUMIFS('Inventory Matrix'!$E:$E,'Inventory Matrix'!$G:$G,$DR$2,'Inventory Matrix'!$C:$C,A40)</f>
        <v>0</v>
      </c>
      <c r="DS40" s="44"/>
      <c r="DT40" s="67">
        <f>SUMIFS('Inventory Matrix'!$E:$E,'Inventory Matrix'!$B:$B,$DT$2,'Inventory Matrix'!$G:$G,$DY$2,'Inventory Matrix'!$C:$C,A40)</f>
        <v>0</v>
      </c>
      <c r="DU40" s="67">
        <f>SUMIFS('Inventory Matrix'!$E:$E,'Inventory Matrix'!$B:$B,$DU$2,'Inventory Matrix'!$G:$G,$DY$2,'Inventory Matrix'!$C:$C,A40)</f>
        <v>0</v>
      </c>
      <c r="DV40" s="67">
        <f>SUMIFS('Inventory Matrix'!$E:$E,'Inventory Matrix'!$B:$B,$DV$2,'Inventory Matrix'!$G:$G,$DY$2,'Inventory Matrix'!$C:$C,A40)</f>
        <v>0</v>
      </c>
      <c r="DW40" s="67">
        <f>SUMIFS('Inventory Matrix'!$E:$E,'Inventory Matrix'!$B:$B,$DW$2,'Inventory Matrix'!$G:$G,$DY$2,'Inventory Matrix'!$C:$C,A40)</f>
        <v>0</v>
      </c>
      <c r="DX40" s="67">
        <f>SUMIFS('Inventory Matrix'!$E:$E,'Inventory Matrix'!$B:$B,$DX$2,'Inventory Matrix'!$G:$G,$DY$2,'Inventory Matrix'!$C:$C,A40)</f>
        <v>0</v>
      </c>
      <c r="DY40" s="98">
        <f>SUMIFS('Inventory Matrix'!$E:$E,'Inventory Matrix'!$G:$G,$DY$2,'Inventory Matrix'!$C:$C,A40)</f>
        <v>0</v>
      </c>
      <c r="DZ40" s="44"/>
      <c r="EA40" s="67">
        <f>SUMIFS('Inventory Matrix'!$E:$E,'Inventory Matrix'!$B:$B,$EA$2,'Inventory Matrix'!$G:$G,$EF$2,'Inventory Matrix'!$C:$C,A40)</f>
        <v>0</v>
      </c>
      <c r="EB40" s="67">
        <f>SUMIFS('Inventory Matrix'!$E:$E,'Inventory Matrix'!$B:$B,$EB$2,'Inventory Matrix'!$G:$G,$EF$2,'Inventory Matrix'!$C:$C,A40)</f>
        <v>0</v>
      </c>
      <c r="EC40" s="67">
        <f>SUMIFS('Inventory Matrix'!$E:$E,'Inventory Matrix'!$B:$B,$EC$2,'Inventory Matrix'!$G:$G,$EF$2,'Inventory Matrix'!$C:$C,A40)</f>
        <v>0</v>
      </c>
      <c r="ED40" s="67">
        <f>SUMIFS('Inventory Matrix'!$E:$E,'Inventory Matrix'!$B:$B,$ED$2,'Inventory Matrix'!$G:$G,$EF$2,'Inventory Matrix'!$C:$C,A40)</f>
        <v>0</v>
      </c>
      <c r="EE40" s="67">
        <f>SUMIFS('Inventory Matrix'!$E:$E,'Inventory Matrix'!$B:$B,$EE$2,'Inventory Matrix'!$G:$G,$EF$2,'Inventory Matrix'!$C:$C,A40)</f>
        <v>0</v>
      </c>
      <c r="EF40" s="98">
        <f>SUMIFS('Inventory Matrix'!$E:$E,'Inventory Matrix'!$G:$G,$EF$2,'Inventory Matrix'!$C:$C,A40)</f>
        <v>0</v>
      </c>
      <c r="EG40" s="44"/>
    </row>
    <row r="41" spans="1:137" ht="13" x14ac:dyDescent="0.15">
      <c r="A41" s="160" t="str">
        <f t="shared" si="31"/>
        <v>Z14Z00079</v>
      </c>
      <c r="B41" s="70" t="s">
        <v>2009</v>
      </c>
      <c r="C41" s="71" t="s">
        <v>2040</v>
      </c>
      <c r="D41" s="71" t="s">
        <v>2041</v>
      </c>
      <c r="E41" s="72">
        <f>SUMIFS(Stock!$D:$D,Stock!$C:$C,A41)</f>
        <v>0</v>
      </c>
      <c r="F41" s="73" t="e">
        <f t="shared" ca="1" si="32"/>
        <v>#REF!</v>
      </c>
      <c r="G41" s="74">
        <f t="shared" ca="1" si="33"/>
        <v>0</v>
      </c>
      <c r="H41" s="44"/>
      <c r="I41" s="69" t="e">
        <f ca="1">SUMIFS(#REF!,#REF!,A41,#REF!,$I$2)</f>
        <v>#REF!</v>
      </c>
      <c r="J41" s="69" t="e">
        <f ca="1">SUMIFS(#REF!,#REF!,A41,#REF!,$J$2)</f>
        <v>#REF!</v>
      </c>
      <c r="K41" s="69" t="e">
        <f ca="1">SUMIFS(#REF!,#REF!,A41,#REF!,$K$2)</f>
        <v>#REF!</v>
      </c>
      <c r="L41" s="69" t="e">
        <f ca="1">SUMIFS(#REF!,#REF!,A41,#REF!,$L$2)</f>
        <v>#REF!</v>
      </c>
      <c r="M41" s="69" t="e">
        <f ca="1">SUMIFS(#REF!,#REF!,A41,#REF!,$M$2)</f>
        <v>#REF!</v>
      </c>
      <c r="N41" s="69" t="e">
        <f ca="1">SUMIFS(#REF!,#REF!,A41,#REF!,$N$2)</f>
        <v>#REF!</v>
      </c>
      <c r="O41" s="69" t="e">
        <f ca="1">SUMIFS(#REF!,#REF!,A41,#REF!,$O$2)</f>
        <v>#REF!</v>
      </c>
      <c r="P41" s="69" t="e">
        <f ca="1">SUMIFS(#REF!,#REF!,A41,#REF!,$P$2)</f>
        <v>#REF!</v>
      </c>
      <c r="Q41" s="69" t="e">
        <f ca="1">SUMIFS(#REF!,#REF!,A41,#REF!,$Q$2)</f>
        <v>#REF!</v>
      </c>
      <c r="R41" s="69" t="e">
        <f ca="1">SUMIFS(#REF!,#REF!,A41,#REF!,$R$2)</f>
        <v>#REF!</v>
      </c>
      <c r="S41" s="75"/>
      <c r="T41" s="44"/>
      <c r="U41" s="46"/>
      <c r="V41" s="69" t="e">
        <f ca="1">SUMIFS(#REF!,#REF!,A41,#REF!,$V$2,#REF!,$AI$1)</f>
        <v>#REF!</v>
      </c>
      <c r="W41" s="69" t="e">
        <f ca="1">SUMIFS(#REF!,#REF!,A41,#REF!,$W$2,#REF!,$AI$1)</f>
        <v>#REF!</v>
      </c>
      <c r="X41" s="69" t="e">
        <f ca="1">SUMIFS(#REF!,#REF!,A41,#REF!,$X$2,#REF!,$AI$1)</f>
        <v>#REF!</v>
      </c>
      <c r="Y41" s="69" t="e">
        <f ca="1">SUMIFS(#REF!,#REF!,A41,#REF!,$Y$2,#REF!,$AI$1)</f>
        <v>#REF!</v>
      </c>
      <c r="Z41" s="69" t="e">
        <f ca="1">SUMIFS(#REF!,#REF!,A41,#REF!,$Z$2,#REF!,$AI$1)</f>
        <v>#REF!</v>
      </c>
      <c r="AA41" s="69" t="e">
        <f ca="1">SUMIFS(#REF!,#REF!,A41,#REF!,$AA$2,#REF!,$AI$1)</f>
        <v>#REF!</v>
      </c>
      <c r="AB41" s="48"/>
      <c r="AC41" s="76">
        <f>SUMIFS('Inventory Matrix'!$E:$E,'Inventory Matrix'!$G:$G,$AC$2,'Inventory Matrix'!$B:$B,$AI$1,'Inventory Matrix'!$C:$C,A41)</f>
        <v>0</v>
      </c>
      <c r="AD41" s="70">
        <f>SUMIFS('Inventory Matrix'!$E:$E,'Inventory Matrix'!$G:$G,$AD$2,'Inventory Matrix'!$B:$B,$AI$1,'Inventory Matrix'!$C:$C,A41)</f>
        <v>0</v>
      </c>
      <c r="AE41" s="70">
        <f>SUMIFS('Inventory Matrix'!$E:$E,'Inventory Matrix'!$G:$G,$AE$2,'Inventory Matrix'!$B:$B,$AI$1,'Inventory Matrix'!$C:$C,A41)</f>
        <v>0</v>
      </c>
      <c r="AF41" s="77">
        <f>SUMIFS('Inventory Matrix'!$E:$E,'Inventory Matrix'!$G:$G,$AF$2,'Inventory Matrix'!$B:$B,$AI$1,'Inventory Matrix'!$C:$C,A41)</f>
        <v>0</v>
      </c>
      <c r="AG41" s="78" t="str">
        <f t="shared" ca="1" si="34"/>
        <v>-</v>
      </c>
      <c r="AH41" s="79">
        <f t="shared" ca="1" si="35"/>
        <v>0</v>
      </c>
      <c r="AI41" s="80">
        <f>SUMIFS(Stock!$D:$D,Stock!$A:$A,$AI$1,Stock!$C:$C,A41)</f>
        <v>0</v>
      </c>
      <c r="AJ41" s="55"/>
      <c r="AK41" s="69" t="e">
        <f ca="1">SUMIFS(#REF!,#REF!,A41,#REF!,$AK$2,#REF!,$AX$1)</f>
        <v>#REF!</v>
      </c>
      <c r="AL41" s="69" t="e">
        <f ca="1">SUMIFS(#REF!,#REF!,A41,#REF!,$AL$2,#REF!,$AX$1)</f>
        <v>#REF!</v>
      </c>
      <c r="AM41" s="69" t="e">
        <f ca="1">SUMIFS(#REF!,#REF!,A41,#REF!,$AM$2,#REF!,$AX$1)</f>
        <v>#REF!</v>
      </c>
      <c r="AN41" s="69" t="e">
        <f ca="1">SUMIFS(#REF!,#REF!,A41,#REF!,$AN$2,#REF!,$AX$1)</f>
        <v>#REF!</v>
      </c>
      <c r="AO41" s="69" t="e">
        <f ca="1">SUMIFS(#REF!,#REF!,A41,#REF!,$AO$2,#REF!,$AX$1)</f>
        <v>#REF!</v>
      </c>
      <c r="AP41" s="69" t="e">
        <f ca="1">SUMIFS(#REF!,#REF!,A41,#REF!,$AP$2,#REF!,$AX$1)</f>
        <v>#REF!</v>
      </c>
      <c r="AQ41" s="81"/>
      <c r="AR41" s="82">
        <f>SUMIFS('Inventory Matrix'!$E:$E,'Inventory Matrix'!$G:$G,$AR$2,'Inventory Matrix'!$B:$B,$AX$1,'Inventory Matrix'!$C:$C,A41)</f>
        <v>0</v>
      </c>
      <c r="AS41" s="82">
        <f>SUMIFS('Inventory Matrix'!$E:$E,'Inventory Matrix'!$G:$G,$AS$2,'Inventory Matrix'!$B:$B,$AX$1,'Inventory Matrix'!$C:$C,A41)</f>
        <v>0</v>
      </c>
      <c r="AT41" s="82">
        <f>SUMIFS('Inventory Matrix'!$E:$E,'Inventory Matrix'!$G:$G,$AT$2,'Inventory Matrix'!$B:$B,$AX$1,'Inventory Matrix'!$C:$C,A41)</f>
        <v>0</v>
      </c>
      <c r="AU41" s="83">
        <f>SUMIFS('Inventory Matrix'!$E:$E,'Inventory Matrix'!$G:$G,$AU$2,'Inventory Matrix'!$B:$B,$AX$1,'Inventory Matrix'!$C:$C,A41)</f>
        <v>0</v>
      </c>
      <c r="AV41" s="85" t="str">
        <f t="shared" ca="1" si="36"/>
        <v>-</v>
      </c>
      <c r="AW41" s="88">
        <f t="shared" ca="1" si="37"/>
        <v>0</v>
      </c>
      <c r="AX41" s="87">
        <f>SUMIFS(Stock!$D:$D,Stock!$A:$A,$AX$1,Stock!$C:$C,A41)</f>
        <v>0</v>
      </c>
      <c r="AY41" s="55"/>
      <c r="AZ41" s="69" t="e">
        <f ca="1">SUMIFS(#REF!,#REF!,A41,#REF!,$AZ$2,#REF!,$BM$1)</f>
        <v>#REF!</v>
      </c>
      <c r="BA41" s="69" t="e">
        <f ca="1">SUMIFS(#REF!,#REF!,A41,#REF!,$BA$2,#REF!,$BM$1)</f>
        <v>#REF!</v>
      </c>
      <c r="BB41" s="69" t="e">
        <f ca="1">SUMIFS(#REF!,#REF!,A41,#REF!,$BB$2,#REF!,$BM$1)</f>
        <v>#REF!</v>
      </c>
      <c r="BC41" s="69" t="e">
        <f ca="1">SUMIFS(#REF!,#REF!,A41,#REF!,$BC$2,#REF!,$BM$1)</f>
        <v>#REF!</v>
      </c>
      <c r="BD41" s="69" t="e">
        <f ca="1">SUMIFS(#REF!,#REF!,A41,#REF!,$BD$2,#REF!,$BM$1)</f>
        <v>#REF!</v>
      </c>
      <c r="BE41" s="69" t="e">
        <f ca="1">SUMIFS(#REF!,#REF!,A41,#REF!,$BE$2,#REF!,$BM$1)</f>
        <v>#REF!</v>
      </c>
      <c r="BF41" s="60"/>
      <c r="BG41" s="82">
        <f>SUMIFS('Inventory Matrix'!$E:$E,'Inventory Matrix'!$G:$G,$BG$2,'Inventory Matrix'!$B:$B,$BM$1,'Inventory Matrix'!$C:$C,A41)</f>
        <v>0</v>
      </c>
      <c r="BH41" s="82">
        <f>SUMIFS('Inventory Matrix'!$E:$E,'Inventory Matrix'!$G:$G,$BH$2,'Inventory Matrix'!$B:$B,$BM$1,'Inventory Matrix'!$C:$C,A41)</f>
        <v>0</v>
      </c>
      <c r="BI41" s="82">
        <f>SUMIFS('Inventory Matrix'!$E:$E,'Inventory Matrix'!$G:$G,$BI$2,'Inventory Matrix'!$B:$B,$BM$1,'Inventory Matrix'!$C:$C,A41)</f>
        <v>0</v>
      </c>
      <c r="BJ41" s="83">
        <f>SUMIFS('Inventory Matrix'!$E:$E,'Inventory Matrix'!$G:$G,$BJ$2,'Inventory Matrix'!$B:$B,$BM$1,'Inventory Matrix'!$C:$C,A41)</f>
        <v>0</v>
      </c>
      <c r="BK41" s="85" t="str">
        <f t="shared" ca="1" si="38"/>
        <v>-</v>
      </c>
      <c r="BL41" s="86">
        <f t="shared" ca="1" si="39"/>
        <v>0</v>
      </c>
      <c r="BM41" s="87">
        <f>SUMIFS(Stock!$D:$D,Stock!$A:$A,$BM$1,Stock!$C:$C,A41)</f>
        <v>0</v>
      </c>
      <c r="BN41" s="55"/>
      <c r="BO41" s="69" t="e">
        <f ca="1">SUMIFS(#REF!,#REF!,A41,#REF!,$BO$2,#REF!,$CB$1)</f>
        <v>#REF!</v>
      </c>
      <c r="BP41" s="69" t="e">
        <f ca="1">SUMIFS(#REF!,#REF!,A41,#REF!,$BP$2,#REF!,$CB$1)</f>
        <v>#REF!</v>
      </c>
      <c r="BQ41" s="69" t="e">
        <f ca="1">SUMIFS(#REF!,#REF!,A41,#REF!,$BQ$2,#REF!,$CB$1)</f>
        <v>#REF!</v>
      </c>
      <c r="BR41" s="69" t="e">
        <f ca="1">SUMIFS(#REF!,#REF!,A41,#REF!,$BR$2,#REF!,$CB$1)</f>
        <v>#REF!</v>
      </c>
      <c r="BS41" s="69" t="e">
        <f ca="1">SUMIFS(#REF!,#REF!,A41,#REF!,$BS$2,#REF!,$CB$1)</f>
        <v>#REF!</v>
      </c>
      <c r="BT41" s="69" t="e">
        <f ca="1">SUMIFS(#REF!,#REF!,A41,#REF!,$BT$2,#REF!,$CB$1)</f>
        <v>#REF!</v>
      </c>
      <c r="BU41" s="60"/>
      <c r="BV41" s="82">
        <f>SUMIFS('Inventory Matrix'!$E:$E,'Inventory Matrix'!$G:$G,$BV$2,'Inventory Matrix'!$B:$B,$CB$1,'Inventory Matrix'!$C:$C,A41)</f>
        <v>0</v>
      </c>
      <c r="BW41" s="82">
        <f>SUMIFS('Inventory Matrix'!$E:$E,'Inventory Matrix'!$G:$G,$BW$2,'Inventory Matrix'!$B:$B,$CB$1,'Inventory Matrix'!$C:$C,A41)</f>
        <v>0</v>
      </c>
      <c r="BX41" s="82">
        <f>SUMIFS('Inventory Matrix'!$E:$E,'Inventory Matrix'!$G:$G,$BX$2,'Inventory Matrix'!$B:$B,$CB$1,'Inventory Matrix'!$C:$C,A41)</f>
        <v>0</v>
      </c>
      <c r="BY41" s="83">
        <f>SUMIFS('Inventory Matrix'!$E:$E,'Inventory Matrix'!$G:$G,$BY$2,'Inventory Matrix'!$B:$B,$CB$1,'Inventory Matrix'!$C:$C,A41)</f>
        <v>0</v>
      </c>
      <c r="BZ41" s="85" t="str">
        <f t="shared" ca="1" si="40"/>
        <v>-</v>
      </c>
      <c r="CA41" s="88">
        <f t="shared" ca="1" si="41"/>
        <v>0</v>
      </c>
      <c r="CB41" s="87">
        <f>SUMIFS(Stock!$D:$D,Stock!$A:$A,$CB$1,Stock!$C:$C,A41)</f>
        <v>0</v>
      </c>
      <c r="CC41" s="55"/>
      <c r="CD41" s="69" t="e">
        <f ca="1">SUMIFS(#REF!,#REF!,A41,#REF!,$CD$2,#REF!,$CQ$1)</f>
        <v>#REF!</v>
      </c>
      <c r="CE41" s="69" t="e">
        <f ca="1">SUMIFS(#REF!,#REF!,A41,#REF!,$CE$2,#REF!,$CQ$1)</f>
        <v>#REF!</v>
      </c>
      <c r="CF41" s="69" t="e">
        <f ca="1">SUMIFS(#REF!,#REF!,A41,#REF!,$CF$2,#REF!,$CQ$1)</f>
        <v>#REF!</v>
      </c>
      <c r="CG41" s="69" t="e">
        <f ca="1">SUMIFS(#REF!,#REF!,A41,#REF!,$CG$2,#REF!,$CQ$1)</f>
        <v>#REF!</v>
      </c>
      <c r="CH41" s="69" t="e">
        <f ca="1">SUMIFS(#REF!,#REF!,A41,#REF!,$CH$2,#REF!,$CQ$1)</f>
        <v>#REF!</v>
      </c>
      <c r="CI41" s="69" t="e">
        <f ca="1">SUMIFS(#REF!,#REF!,A41,#REF!,$CI$2,#REF!,$CQ$1)</f>
        <v>#REF!</v>
      </c>
      <c r="CJ41" s="60"/>
      <c r="CK41" s="82">
        <f>SUMIFS('Inventory Matrix'!$E:$E,'Inventory Matrix'!$G:$G,$CK$2,'Inventory Matrix'!$B:$B,$CB$1,'Inventory Matrix'!$C:$C,A41)</f>
        <v>0</v>
      </c>
      <c r="CL41" s="82">
        <f>SUMIFS('Inventory Matrix'!$E:$E,'Inventory Matrix'!$G:$G,$CL$2,'Inventory Matrix'!$B:$B,$CB$1,'Inventory Matrix'!$C:$C,A41)</f>
        <v>0</v>
      </c>
      <c r="CM41" s="82">
        <f>SUMIFS('Inventory Matrix'!$E:$E,'Inventory Matrix'!$G:$G,$CM$2,'Inventory Matrix'!$B:$B,$CB$1,'Inventory Matrix'!$C:$C,A41)</f>
        <v>0</v>
      </c>
      <c r="CN41" s="83">
        <f>SUMIFS('Inventory Matrix'!$E:$E,'Inventory Matrix'!$G:$G,$CN$2,'Inventory Matrix'!$B:$B,$CB$1,'Inventory Matrix'!$C:$C,A41)</f>
        <v>0</v>
      </c>
      <c r="CO41" s="85" t="str">
        <f t="shared" ca="1" si="42"/>
        <v>-</v>
      </c>
      <c r="CP41" s="88">
        <f t="shared" ca="1" si="43"/>
        <v>0</v>
      </c>
      <c r="CQ41" s="87">
        <f>SUMIFS(Stock!$D:$D,Stock!$A:$A,$CQ$1,Stock!$C:$C,A41)</f>
        <v>0</v>
      </c>
      <c r="CR41" s="64"/>
      <c r="CS41" s="89">
        <f>SUMIFS(Stock!$D:$D,Stock!$A:$A,$CS$1,Stock!$C:$C,A41)</f>
        <v>0</v>
      </c>
      <c r="CT41" s="64"/>
      <c r="CU41" s="69" t="e">
        <f ca="1">SUMIFS(#REF!,#REF!,A41,#REF!,$CU$2,#REF!,$DA$1)</f>
        <v>#REF!</v>
      </c>
      <c r="CV41" s="69" t="e">
        <f ca="1">SUMIFS(#REF!,#REF!,A41,#REF!,$CV$2,#REF!,$DA$1)</f>
        <v>#REF!</v>
      </c>
      <c r="CW41" s="69" t="e">
        <f ca="1">SUMIFS(#REF!,#REF!,A41,#REF!,$CW$2,#REF!,$DA$1)</f>
        <v>#REF!</v>
      </c>
      <c r="CX41" s="69" t="e">
        <f ca="1">SUMIFS(#REF!,#REF!,A41,#REF!,$CX$2,#REF!,$DA$1)</f>
        <v>#REF!</v>
      </c>
      <c r="CY41" s="69" t="e">
        <f ca="1">SUMIFS(#REF!,#REF!,A41,#REF!,$CY$2,#REF!,$DA$1)</f>
        <v>#REF!</v>
      </c>
      <c r="CZ41" s="69" t="e">
        <f ca="1">SUMIFS(#REF!,#REF!,A41,#REF!,$CZ$2,#REF!,$DA$1)</f>
        <v>#REF!</v>
      </c>
      <c r="DA41" s="89">
        <f>SUMIFS(Stock!$D:$D,Stock!$A:$A,$DA$1,Stock!$C:$C,A41)</f>
        <v>0</v>
      </c>
      <c r="DB41" s="89">
        <f>SUMIFS(Stock!$D:$D,Stock!$A:$A,$DB$1,Stock!$C:$C,A41)</f>
        <v>0</v>
      </c>
      <c r="DC41" s="89">
        <f>SUMIFS(Stock!$D:$D,Stock!$A:$A,$DC$1,Stock!$C:$C,A41)</f>
        <v>0</v>
      </c>
      <c r="DD41" s="66"/>
      <c r="DE41" s="66"/>
      <c r="DF41" s="90">
        <f>SUMIFS('Inventory Matrix'!$E:$E,'Inventory Matrix'!$B:$B,$DF$2,'Inventory Matrix'!$G:$G,$DK$2,'Inventory Matrix'!$C:$C,A41)</f>
        <v>0</v>
      </c>
      <c r="DG41" s="90">
        <f>SUMIFS('Inventory Matrix'!$E:$E,'Inventory Matrix'!$B:$B,$DG$2,'Inventory Matrix'!$G:$G,$DK$2,'Inventory Matrix'!$C:$C,A41)</f>
        <v>0</v>
      </c>
      <c r="DH41" s="90">
        <f>SUMIFS('Inventory Matrix'!$E:$E,'Inventory Matrix'!$B:$B,$DH$2,'Inventory Matrix'!$G:$G,$DK$2,'Inventory Matrix'!$C:$C,A41)</f>
        <v>0</v>
      </c>
      <c r="DI41" s="90">
        <f>SUMIFS('Inventory Matrix'!$E:$E,'Inventory Matrix'!$B:$B,$DI$2,'Inventory Matrix'!$G:$G,$DK$2,'Inventory Matrix'!$C:$C,A41)</f>
        <v>0</v>
      </c>
      <c r="DJ41" s="90">
        <f>SUMIFS('Inventory Matrix'!$E:$E,'Inventory Matrix'!$B:$B,$DJ$2,'Inventory Matrix'!$G:$G,$DK$2,'Inventory Matrix'!$C:$C,A41)</f>
        <v>0</v>
      </c>
      <c r="DK41" s="91">
        <f>SUMIFS('Inventory Matrix'!$E:$E,'Inventory Matrix'!$G:$G,$DK$2,'Inventory Matrix'!$C:$C,A41)</f>
        <v>0</v>
      </c>
      <c r="DL41" s="48"/>
      <c r="DM41" s="90">
        <f>SUMIFS('Inventory Matrix'!$E:$E,'Inventory Matrix'!$B:$B,$DM$2,'Inventory Matrix'!$G:$G,$DR$2,'Inventory Matrix'!$C:$C,A41)</f>
        <v>0</v>
      </c>
      <c r="DN41" s="90">
        <f>SUMIFS('Inventory Matrix'!$E:$E,'Inventory Matrix'!$B:$B,$DN$2,'Inventory Matrix'!$G:$G,$DR$2,'Inventory Matrix'!$C:$C,A41)</f>
        <v>0</v>
      </c>
      <c r="DO41" s="90">
        <f>SUMIFS('Inventory Matrix'!$E:$E,'Inventory Matrix'!$B:$B,$DO$2,'Inventory Matrix'!$G:$G,$DR$2,'Inventory Matrix'!$C:$C,A41)</f>
        <v>0</v>
      </c>
      <c r="DP41" s="90">
        <f>SUMIFS('Inventory Matrix'!$E:$E,'Inventory Matrix'!$B:$B,$DP$2,'Inventory Matrix'!$G:$G,$DR$2,'Inventory Matrix'!$C:$C,A41)</f>
        <v>0</v>
      </c>
      <c r="DQ41" s="90">
        <f>SUMIFS('Inventory Matrix'!$E:$E,'Inventory Matrix'!$B:$B,$DQ$2,'Inventory Matrix'!$G:$G,$DR$2,'Inventory Matrix'!$C:$C,A41)</f>
        <v>0</v>
      </c>
      <c r="DR41" s="91">
        <f>SUMIFS('Inventory Matrix'!$E:$E,'Inventory Matrix'!$G:$G,$DR$2,'Inventory Matrix'!$C:$C,A41)</f>
        <v>0</v>
      </c>
      <c r="DS41" s="44"/>
      <c r="DT41" s="90">
        <f>SUMIFS('Inventory Matrix'!$E:$E,'Inventory Matrix'!$B:$B,$DT$2,'Inventory Matrix'!$G:$G,$DY$2,'Inventory Matrix'!$C:$C,A41)</f>
        <v>0</v>
      </c>
      <c r="DU41" s="90">
        <f>SUMIFS('Inventory Matrix'!$E:$E,'Inventory Matrix'!$B:$B,$DU$2,'Inventory Matrix'!$G:$G,$DY$2,'Inventory Matrix'!$C:$C,A41)</f>
        <v>0</v>
      </c>
      <c r="DV41" s="90">
        <f>SUMIFS('Inventory Matrix'!$E:$E,'Inventory Matrix'!$B:$B,$DV$2,'Inventory Matrix'!$G:$G,$DY$2,'Inventory Matrix'!$C:$C,A41)</f>
        <v>0</v>
      </c>
      <c r="DW41" s="90">
        <f>SUMIFS('Inventory Matrix'!$E:$E,'Inventory Matrix'!$B:$B,$DW$2,'Inventory Matrix'!$G:$G,$DY$2,'Inventory Matrix'!$C:$C,A41)</f>
        <v>0</v>
      </c>
      <c r="DX41" s="90">
        <f>SUMIFS('Inventory Matrix'!$E:$E,'Inventory Matrix'!$B:$B,$DX$2,'Inventory Matrix'!$G:$G,$DY$2,'Inventory Matrix'!$C:$C,A41)</f>
        <v>0</v>
      </c>
      <c r="DY41" s="91">
        <f>SUMIFS('Inventory Matrix'!$E:$E,'Inventory Matrix'!$G:$G,$DY$2,'Inventory Matrix'!$C:$C,A41)</f>
        <v>0</v>
      </c>
      <c r="DZ41" s="44"/>
      <c r="EA41" s="90">
        <f>SUMIFS('Inventory Matrix'!$E:$E,'Inventory Matrix'!$B:$B,$EA$2,'Inventory Matrix'!$G:$G,$EF$2,'Inventory Matrix'!$C:$C,A41)</f>
        <v>0</v>
      </c>
      <c r="EB41" s="90">
        <f>SUMIFS('Inventory Matrix'!$E:$E,'Inventory Matrix'!$B:$B,$EB$2,'Inventory Matrix'!$G:$G,$EF$2,'Inventory Matrix'!$C:$C,A41)</f>
        <v>0</v>
      </c>
      <c r="EC41" s="90">
        <f>SUMIFS('Inventory Matrix'!$E:$E,'Inventory Matrix'!$B:$B,$EC$2,'Inventory Matrix'!$G:$G,$EF$2,'Inventory Matrix'!$C:$C,A41)</f>
        <v>0</v>
      </c>
      <c r="ED41" s="90">
        <f>SUMIFS('Inventory Matrix'!$E:$E,'Inventory Matrix'!$B:$B,$ED$2,'Inventory Matrix'!$G:$G,$EF$2,'Inventory Matrix'!$C:$C,A41)</f>
        <v>0</v>
      </c>
      <c r="EE41" s="90">
        <f>SUMIFS('Inventory Matrix'!$E:$E,'Inventory Matrix'!$B:$B,$EE$2,'Inventory Matrix'!$G:$G,$EF$2,'Inventory Matrix'!$C:$C,A41)</f>
        <v>0</v>
      </c>
      <c r="EF41" s="91">
        <f>SUMIFS('Inventory Matrix'!$E:$E,'Inventory Matrix'!$G:$G,$EF$2,'Inventory Matrix'!$C:$C,A41)</f>
        <v>0</v>
      </c>
      <c r="EG41" s="44"/>
    </row>
    <row r="42" spans="1:137" ht="13" x14ac:dyDescent="0.15">
      <c r="A42" s="158" t="str">
        <f t="shared" si="31"/>
        <v>Z16R001AG</v>
      </c>
      <c r="B42" s="39" t="s">
        <v>2026</v>
      </c>
      <c r="C42" s="161" t="s">
        <v>1136</v>
      </c>
      <c r="D42" s="161"/>
      <c r="E42" s="41">
        <f>SUMIFS(Stock!$D:$D,Stock!$C:$C,A42)</f>
        <v>3</v>
      </c>
      <c r="F42" s="42" t="e">
        <f t="shared" ca="1" si="32"/>
        <v>#REF!</v>
      </c>
      <c r="G42" s="43">
        <f t="shared" ca="1" si="33"/>
        <v>0</v>
      </c>
      <c r="H42" s="44"/>
      <c r="I42" s="38" t="e">
        <f ca="1">SUMIFS(#REF!,#REF!,A42,#REF!,$I$2)</f>
        <v>#REF!</v>
      </c>
      <c r="J42" s="38" t="e">
        <f ca="1">SUMIFS(#REF!,#REF!,A42,#REF!,$J$2)</f>
        <v>#REF!</v>
      </c>
      <c r="K42" s="38" t="e">
        <f ca="1">SUMIFS(#REF!,#REF!,A42,#REF!,$K$2)</f>
        <v>#REF!</v>
      </c>
      <c r="L42" s="38" t="e">
        <f ca="1">SUMIFS(#REF!,#REF!,A42,#REF!,$L$2)</f>
        <v>#REF!</v>
      </c>
      <c r="M42" s="38" t="e">
        <f ca="1">SUMIFS(#REF!,#REF!,A42,#REF!,$M$2)</f>
        <v>#REF!</v>
      </c>
      <c r="N42" s="38" t="e">
        <f ca="1">SUMIFS(#REF!,#REF!,A42,#REF!,$N$2)</f>
        <v>#REF!</v>
      </c>
      <c r="O42" s="38" t="e">
        <f ca="1">SUMIFS(#REF!,#REF!,A42,#REF!,$O$2)</f>
        <v>#REF!</v>
      </c>
      <c r="P42" s="38" t="e">
        <f ca="1">SUMIFS(#REF!,#REF!,A42,#REF!,$P$2)</f>
        <v>#REF!</v>
      </c>
      <c r="Q42" s="38" t="e">
        <f ca="1">SUMIFS(#REF!,#REF!,A42,#REF!,$Q$2)</f>
        <v>#REF!</v>
      </c>
      <c r="R42" s="38" t="e">
        <f ca="1">SUMIFS(#REF!,#REF!,A42,#REF!,$R$2)</f>
        <v>#REF!</v>
      </c>
      <c r="S42" s="45"/>
      <c r="T42" s="44"/>
      <c r="U42" s="46"/>
      <c r="V42" s="38" t="e">
        <f ca="1">SUMIFS(#REF!,#REF!,A42,#REF!,$V$2,#REF!,$AI$1)</f>
        <v>#REF!</v>
      </c>
      <c r="W42" s="38" t="e">
        <f ca="1">SUMIFS(#REF!,#REF!,A42,#REF!,$W$2,#REF!,$AI$1)</f>
        <v>#REF!</v>
      </c>
      <c r="X42" s="38" t="e">
        <f ca="1">SUMIFS(#REF!,#REF!,A42,#REF!,$X$2,#REF!,$AI$1)</f>
        <v>#REF!</v>
      </c>
      <c r="Y42" s="38" t="e">
        <f ca="1">SUMIFS(#REF!,#REF!,A42,#REF!,$Y$2,#REF!,$AI$1)</f>
        <v>#REF!</v>
      </c>
      <c r="Z42" s="38" t="e">
        <f ca="1">SUMIFS(#REF!,#REF!,A42,#REF!,$Z$2,#REF!,$AI$1)</f>
        <v>#REF!</v>
      </c>
      <c r="AA42" s="38" t="e">
        <f ca="1">SUMIFS(#REF!,#REF!,A42,#REF!,$AA$2,#REF!,$AI$1)</f>
        <v>#REF!</v>
      </c>
      <c r="AB42" s="48"/>
      <c r="AC42" s="92">
        <f>SUMIFS('Inventory Matrix'!$E:$E,'Inventory Matrix'!$G:$G,$AC$2,'Inventory Matrix'!$B:$B,$AI$1,'Inventory Matrix'!$C:$C,A42)</f>
        <v>0</v>
      </c>
      <c r="AD42" s="39">
        <f>SUMIFS('Inventory Matrix'!$E:$E,'Inventory Matrix'!$G:$G,$AD$2,'Inventory Matrix'!$B:$B,$AI$1,'Inventory Matrix'!$C:$C,A42)</f>
        <v>0</v>
      </c>
      <c r="AE42" s="39">
        <f>SUMIFS('Inventory Matrix'!$E:$E,'Inventory Matrix'!$G:$G,$AE$2,'Inventory Matrix'!$B:$B,$AI$1,'Inventory Matrix'!$C:$C,A42)</f>
        <v>0</v>
      </c>
      <c r="AF42" s="93">
        <f>SUMIFS('Inventory Matrix'!$E:$E,'Inventory Matrix'!$G:$G,$AF$2,'Inventory Matrix'!$B:$B,$AI$1,'Inventory Matrix'!$C:$C,A42)</f>
        <v>1</v>
      </c>
      <c r="AG42" s="94" t="str">
        <f t="shared" ca="1" si="34"/>
        <v>-</v>
      </c>
      <c r="AH42" s="53">
        <f t="shared" ca="1" si="35"/>
        <v>0</v>
      </c>
      <c r="AI42" s="95">
        <f>SUMIFS(Stock!$D:$D,Stock!$A:$A,$AI$1,Stock!$C:$C,A42)</f>
        <v>1</v>
      </c>
      <c r="AJ42" s="55"/>
      <c r="AK42" s="38" t="e">
        <f ca="1">SUMIFS(#REF!,#REF!,A42,#REF!,$AK$2,#REF!,$AX$1)</f>
        <v>#REF!</v>
      </c>
      <c r="AL42" s="38" t="e">
        <f ca="1">SUMIFS(#REF!,#REF!,A42,#REF!,$AL$2,#REF!,$AX$1)</f>
        <v>#REF!</v>
      </c>
      <c r="AM42" s="38" t="e">
        <f ca="1">SUMIFS(#REF!,#REF!,A42,#REF!,$AM$2,#REF!,$AX$1)</f>
        <v>#REF!</v>
      </c>
      <c r="AN42" s="38" t="e">
        <f ca="1">SUMIFS(#REF!,#REF!,A42,#REF!,$AN$2,#REF!,$AX$1)</f>
        <v>#REF!</v>
      </c>
      <c r="AO42" s="38" t="e">
        <f ca="1">SUMIFS(#REF!,#REF!,A42,#REF!,$AO$2,#REF!,$AX$1)</f>
        <v>#REF!</v>
      </c>
      <c r="AP42" s="38" t="e">
        <f ca="1">SUMIFS(#REF!,#REF!,A42,#REF!,$AP$2,#REF!,$AX$1)</f>
        <v>#REF!</v>
      </c>
      <c r="AQ42" s="81"/>
      <c r="AR42" s="49">
        <f>SUMIFS('Inventory Matrix'!$E:$E,'Inventory Matrix'!$G:$G,$AR$2,'Inventory Matrix'!$B:$B,$AX$1,'Inventory Matrix'!$C:$C,A42)</f>
        <v>0</v>
      </c>
      <c r="AS42" s="49">
        <f>SUMIFS('Inventory Matrix'!$E:$E,'Inventory Matrix'!$G:$G,$AS$2,'Inventory Matrix'!$B:$B,$AX$1,'Inventory Matrix'!$C:$C,A42)</f>
        <v>0</v>
      </c>
      <c r="AT42" s="49">
        <f>SUMIFS('Inventory Matrix'!$E:$E,'Inventory Matrix'!$G:$G,$AT$2,'Inventory Matrix'!$B:$B,$AX$1,'Inventory Matrix'!$C:$C,A42)</f>
        <v>0</v>
      </c>
      <c r="AU42" s="57">
        <f>SUMIFS('Inventory Matrix'!$E:$E,'Inventory Matrix'!$G:$G,$AU$2,'Inventory Matrix'!$B:$B,$AX$1,'Inventory Matrix'!$C:$C,A42)</f>
        <v>1</v>
      </c>
      <c r="AV42" s="96" t="str">
        <f t="shared" ca="1" si="36"/>
        <v>-</v>
      </c>
      <c r="AW42" s="63">
        <f t="shared" ca="1" si="37"/>
        <v>0</v>
      </c>
      <c r="AX42" s="97">
        <f>SUMIFS(Stock!$D:$D,Stock!$A:$A,$AX$1,Stock!$C:$C,A42)</f>
        <v>1</v>
      </c>
      <c r="AY42" s="55"/>
      <c r="AZ42" s="38" t="e">
        <f ca="1">SUMIFS(#REF!,#REF!,A42,#REF!,$AZ$2,#REF!,$BM$1)</f>
        <v>#REF!</v>
      </c>
      <c r="BA42" s="38" t="e">
        <f ca="1">SUMIFS(#REF!,#REF!,A42,#REF!,$BA$2,#REF!,$BM$1)</f>
        <v>#REF!</v>
      </c>
      <c r="BB42" s="38" t="e">
        <f ca="1">SUMIFS(#REF!,#REF!,A42,#REF!,$BB$2,#REF!,$BM$1)</f>
        <v>#REF!</v>
      </c>
      <c r="BC42" s="38" t="e">
        <f ca="1">SUMIFS(#REF!,#REF!,A42,#REF!,$BC$2,#REF!,$BM$1)</f>
        <v>#REF!</v>
      </c>
      <c r="BD42" s="38" t="e">
        <f ca="1">SUMIFS(#REF!,#REF!,A42,#REF!,$BD$2,#REF!,$BM$1)</f>
        <v>#REF!</v>
      </c>
      <c r="BE42" s="38" t="e">
        <f ca="1">SUMIFS(#REF!,#REF!,A42,#REF!,$BE$2,#REF!,$BM$1)</f>
        <v>#REF!</v>
      </c>
      <c r="BF42" s="60"/>
      <c r="BG42" s="49">
        <f>SUMIFS('Inventory Matrix'!$E:$E,'Inventory Matrix'!$G:$G,$BG$2,'Inventory Matrix'!$B:$B,$BM$1,'Inventory Matrix'!$C:$C,A42)</f>
        <v>0</v>
      </c>
      <c r="BH42" s="49">
        <f>SUMIFS('Inventory Matrix'!$E:$E,'Inventory Matrix'!$G:$G,$BH$2,'Inventory Matrix'!$B:$B,$BM$1,'Inventory Matrix'!$C:$C,A42)</f>
        <v>0</v>
      </c>
      <c r="BI42" s="49">
        <f>SUMIFS('Inventory Matrix'!$E:$E,'Inventory Matrix'!$G:$G,$BI$2,'Inventory Matrix'!$B:$B,$BM$1,'Inventory Matrix'!$C:$C,A42)</f>
        <v>0</v>
      </c>
      <c r="BJ42" s="57">
        <f>SUMIFS('Inventory Matrix'!$E:$E,'Inventory Matrix'!$G:$G,$BJ$2,'Inventory Matrix'!$B:$B,$BM$1,'Inventory Matrix'!$C:$C,A42)</f>
        <v>0</v>
      </c>
      <c r="BK42" s="96" t="str">
        <f t="shared" ca="1" si="38"/>
        <v>-</v>
      </c>
      <c r="BL42" s="62">
        <f t="shared" ca="1" si="39"/>
        <v>0</v>
      </c>
      <c r="BM42" s="97">
        <f>SUMIFS(Stock!$D:$D,Stock!$A:$A,$BM$1,Stock!$C:$C,A42)</f>
        <v>0</v>
      </c>
      <c r="BN42" s="55"/>
      <c r="BO42" s="38" t="e">
        <f ca="1">SUMIFS(#REF!,#REF!,A42,#REF!,$BO$2,#REF!,$CB$1)</f>
        <v>#REF!</v>
      </c>
      <c r="BP42" s="38" t="e">
        <f ca="1">SUMIFS(#REF!,#REF!,A42,#REF!,$BP$2,#REF!,$CB$1)</f>
        <v>#REF!</v>
      </c>
      <c r="BQ42" s="38" t="e">
        <f ca="1">SUMIFS(#REF!,#REF!,A42,#REF!,$BQ$2,#REF!,$CB$1)</f>
        <v>#REF!</v>
      </c>
      <c r="BR42" s="38" t="e">
        <f ca="1">SUMIFS(#REF!,#REF!,A42,#REF!,$BR$2,#REF!,$CB$1)</f>
        <v>#REF!</v>
      </c>
      <c r="BS42" s="38" t="e">
        <f ca="1">SUMIFS(#REF!,#REF!,A42,#REF!,$BS$2,#REF!,$CB$1)</f>
        <v>#REF!</v>
      </c>
      <c r="BT42" s="38" t="e">
        <f ca="1">SUMIFS(#REF!,#REF!,A42,#REF!,$BT$2,#REF!,$CB$1)</f>
        <v>#REF!</v>
      </c>
      <c r="BU42" s="60"/>
      <c r="BV42" s="49">
        <f>SUMIFS('Inventory Matrix'!$E:$E,'Inventory Matrix'!$G:$G,$BV$2,'Inventory Matrix'!$B:$B,$CB$1,'Inventory Matrix'!$C:$C,A42)</f>
        <v>0</v>
      </c>
      <c r="BW42" s="49">
        <f>SUMIFS('Inventory Matrix'!$E:$E,'Inventory Matrix'!$G:$G,$BW$2,'Inventory Matrix'!$B:$B,$CB$1,'Inventory Matrix'!$C:$C,A42)</f>
        <v>0</v>
      </c>
      <c r="BX42" s="49">
        <f>SUMIFS('Inventory Matrix'!$E:$E,'Inventory Matrix'!$G:$G,$BX$2,'Inventory Matrix'!$B:$B,$CB$1,'Inventory Matrix'!$C:$C,A42)</f>
        <v>0</v>
      </c>
      <c r="BY42" s="57">
        <f>SUMIFS('Inventory Matrix'!$E:$E,'Inventory Matrix'!$G:$G,$BY$2,'Inventory Matrix'!$B:$B,$CB$1,'Inventory Matrix'!$C:$C,A42)</f>
        <v>1</v>
      </c>
      <c r="BZ42" s="96" t="str">
        <f t="shared" ca="1" si="40"/>
        <v>-</v>
      </c>
      <c r="CA42" s="63">
        <f t="shared" ca="1" si="41"/>
        <v>0</v>
      </c>
      <c r="CB42" s="97">
        <f>SUMIFS(Stock!$D:$D,Stock!$A:$A,$CB$1,Stock!$C:$C,A42)</f>
        <v>1</v>
      </c>
      <c r="CC42" s="55"/>
      <c r="CD42" s="38" t="e">
        <f ca="1">SUMIFS(#REF!,#REF!,A42,#REF!,$CD$2,#REF!,$CQ$1)</f>
        <v>#REF!</v>
      </c>
      <c r="CE42" s="38" t="e">
        <f ca="1">SUMIFS(#REF!,#REF!,A42,#REF!,$CE$2,#REF!,$CQ$1)</f>
        <v>#REF!</v>
      </c>
      <c r="CF42" s="38" t="e">
        <f ca="1">SUMIFS(#REF!,#REF!,A42,#REF!,$CF$2,#REF!,$CQ$1)</f>
        <v>#REF!</v>
      </c>
      <c r="CG42" s="38" t="e">
        <f ca="1">SUMIFS(#REF!,#REF!,A42,#REF!,$CG$2,#REF!,$CQ$1)</f>
        <v>#REF!</v>
      </c>
      <c r="CH42" s="38" t="e">
        <f ca="1">SUMIFS(#REF!,#REF!,A42,#REF!,$CH$2,#REF!,$CQ$1)</f>
        <v>#REF!</v>
      </c>
      <c r="CI42" s="38" t="e">
        <f ca="1">SUMIFS(#REF!,#REF!,A42,#REF!,$CI$2,#REF!,$CQ$1)</f>
        <v>#REF!</v>
      </c>
      <c r="CJ42" s="60"/>
      <c r="CK42" s="49">
        <f>SUMIFS('Inventory Matrix'!$E:$E,'Inventory Matrix'!$G:$G,$CK$2,'Inventory Matrix'!$B:$B,$CB$1,'Inventory Matrix'!$C:$C,A42)</f>
        <v>0</v>
      </c>
      <c r="CL42" s="49">
        <f>SUMIFS('Inventory Matrix'!$E:$E,'Inventory Matrix'!$G:$G,$CL$2,'Inventory Matrix'!$B:$B,$CB$1,'Inventory Matrix'!$C:$C,A42)</f>
        <v>0</v>
      </c>
      <c r="CM42" s="49">
        <f>SUMIFS('Inventory Matrix'!$E:$E,'Inventory Matrix'!$G:$G,$CM$2,'Inventory Matrix'!$B:$B,$CB$1,'Inventory Matrix'!$C:$C,A42)</f>
        <v>0</v>
      </c>
      <c r="CN42" s="57">
        <f>SUMIFS('Inventory Matrix'!$E:$E,'Inventory Matrix'!$G:$G,$CN$2,'Inventory Matrix'!$B:$B,$CB$1,'Inventory Matrix'!$C:$C,A42)</f>
        <v>1</v>
      </c>
      <c r="CO42" s="96" t="str">
        <f t="shared" ca="1" si="42"/>
        <v>-</v>
      </c>
      <c r="CP42" s="63">
        <f t="shared" ca="1" si="43"/>
        <v>0</v>
      </c>
      <c r="CQ42" s="97">
        <f>SUMIFS(Stock!$D:$D,Stock!$A:$A,$CQ$1,Stock!$C:$C,A42)</f>
        <v>0</v>
      </c>
      <c r="CR42" s="64"/>
      <c r="CS42" s="65">
        <f>SUMIFS(Stock!$D:$D,Stock!$A:$A,$CS$1,Stock!$C:$C,A42)</f>
        <v>0</v>
      </c>
      <c r="CT42" s="64"/>
      <c r="CU42" s="38" t="e">
        <f ca="1">SUMIFS(#REF!,#REF!,A42,#REF!,$CU$2,#REF!,$DA$1)</f>
        <v>#REF!</v>
      </c>
      <c r="CV42" s="38" t="e">
        <f ca="1">SUMIFS(#REF!,#REF!,A42,#REF!,$CV$2,#REF!,$DA$1)</f>
        <v>#REF!</v>
      </c>
      <c r="CW42" s="38" t="e">
        <f ca="1">SUMIFS(#REF!,#REF!,A42,#REF!,$CW$2,#REF!,$DA$1)</f>
        <v>#REF!</v>
      </c>
      <c r="CX42" s="38" t="e">
        <f ca="1">SUMIFS(#REF!,#REF!,A42,#REF!,$CX$2,#REF!,$DA$1)</f>
        <v>#REF!</v>
      </c>
      <c r="CY42" s="38" t="e">
        <f ca="1">SUMIFS(#REF!,#REF!,A42,#REF!,$CY$2,#REF!,$DA$1)</f>
        <v>#REF!</v>
      </c>
      <c r="CZ42" s="38" t="e">
        <f ca="1">SUMIFS(#REF!,#REF!,A42,#REF!,$CZ$2,#REF!,$DA$1)</f>
        <v>#REF!</v>
      </c>
      <c r="DA42" s="65">
        <f>SUMIFS(Stock!$D:$D,Stock!$A:$A,$DA$1,Stock!$C:$C,A42)</f>
        <v>0</v>
      </c>
      <c r="DB42" s="65">
        <f>SUMIFS(Stock!$D:$D,Stock!$A:$A,$DB$1,Stock!$C:$C,A42)</f>
        <v>0</v>
      </c>
      <c r="DC42" s="65">
        <f>SUMIFS(Stock!$D:$D,Stock!$A:$A,$DC$1,Stock!$C:$C,A42)</f>
        <v>0</v>
      </c>
      <c r="DD42" s="66"/>
      <c r="DE42" s="66"/>
      <c r="DF42" s="67">
        <f>SUMIFS('Inventory Matrix'!$E:$E,'Inventory Matrix'!$B:$B,$DF$2,'Inventory Matrix'!$G:$G,$DK$2,'Inventory Matrix'!$C:$C,A42)</f>
        <v>0</v>
      </c>
      <c r="DG42" s="67">
        <f>SUMIFS('Inventory Matrix'!$E:$E,'Inventory Matrix'!$B:$B,$DG$2,'Inventory Matrix'!$G:$G,$DK$2,'Inventory Matrix'!$C:$C,A42)</f>
        <v>0</v>
      </c>
      <c r="DH42" s="67">
        <f>SUMIFS('Inventory Matrix'!$E:$E,'Inventory Matrix'!$B:$B,$DH$2,'Inventory Matrix'!$G:$G,$DK$2,'Inventory Matrix'!$C:$C,A42)</f>
        <v>0</v>
      </c>
      <c r="DI42" s="67">
        <f>SUMIFS('Inventory Matrix'!$E:$E,'Inventory Matrix'!$B:$B,$DI$2,'Inventory Matrix'!$G:$G,$DK$2,'Inventory Matrix'!$C:$C,A42)</f>
        <v>0</v>
      </c>
      <c r="DJ42" s="67">
        <f>SUMIFS('Inventory Matrix'!$E:$E,'Inventory Matrix'!$B:$B,$DJ$2,'Inventory Matrix'!$G:$G,$DK$2,'Inventory Matrix'!$C:$C,A42)</f>
        <v>0</v>
      </c>
      <c r="DK42" s="98">
        <f>SUMIFS('Inventory Matrix'!$E:$E,'Inventory Matrix'!$G:$G,$DK$2,'Inventory Matrix'!$C:$C,A42)</f>
        <v>0</v>
      </c>
      <c r="DL42" s="48"/>
      <c r="DM42" s="67">
        <f>SUMIFS('Inventory Matrix'!$E:$E,'Inventory Matrix'!$B:$B,$DM$2,'Inventory Matrix'!$G:$G,$DR$2,'Inventory Matrix'!$C:$C,A42)</f>
        <v>0</v>
      </c>
      <c r="DN42" s="67">
        <f>SUMIFS('Inventory Matrix'!$E:$E,'Inventory Matrix'!$B:$B,$DN$2,'Inventory Matrix'!$G:$G,$DR$2,'Inventory Matrix'!$C:$C,A42)</f>
        <v>0</v>
      </c>
      <c r="DO42" s="67">
        <f>SUMIFS('Inventory Matrix'!$E:$E,'Inventory Matrix'!$B:$B,$DO$2,'Inventory Matrix'!$G:$G,$DR$2,'Inventory Matrix'!$C:$C,A42)</f>
        <v>0</v>
      </c>
      <c r="DP42" s="67">
        <f>SUMIFS('Inventory Matrix'!$E:$E,'Inventory Matrix'!$B:$B,$DP$2,'Inventory Matrix'!$G:$G,$DR$2,'Inventory Matrix'!$C:$C,A42)</f>
        <v>0</v>
      </c>
      <c r="DQ42" s="67">
        <f>SUMIFS('Inventory Matrix'!$E:$E,'Inventory Matrix'!$B:$B,$DQ$2,'Inventory Matrix'!$G:$G,$DR$2,'Inventory Matrix'!$C:$C,A42)</f>
        <v>0</v>
      </c>
      <c r="DR42" s="98">
        <f>SUMIFS('Inventory Matrix'!$E:$E,'Inventory Matrix'!$G:$G,$DR$2,'Inventory Matrix'!$C:$C,A42)</f>
        <v>0</v>
      </c>
      <c r="DS42" s="44"/>
      <c r="DT42" s="67">
        <f>SUMIFS('Inventory Matrix'!$E:$E,'Inventory Matrix'!$B:$B,$DT$2,'Inventory Matrix'!$G:$G,$DY$2,'Inventory Matrix'!$C:$C,A42)</f>
        <v>0</v>
      </c>
      <c r="DU42" s="67">
        <f>SUMIFS('Inventory Matrix'!$E:$E,'Inventory Matrix'!$B:$B,$DU$2,'Inventory Matrix'!$G:$G,$DY$2,'Inventory Matrix'!$C:$C,A42)</f>
        <v>0</v>
      </c>
      <c r="DV42" s="67">
        <f>SUMIFS('Inventory Matrix'!$E:$E,'Inventory Matrix'!$B:$B,$DV$2,'Inventory Matrix'!$G:$G,$DY$2,'Inventory Matrix'!$C:$C,A42)</f>
        <v>0</v>
      </c>
      <c r="DW42" s="67">
        <f>SUMIFS('Inventory Matrix'!$E:$E,'Inventory Matrix'!$B:$B,$DW$2,'Inventory Matrix'!$G:$G,$DY$2,'Inventory Matrix'!$C:$C,A42)</f>
        <v>0</v>
      </c>
      <c r="DX42" s="67">
        <f>SUMIFS('Inventory Matrix'!$E:$E,'Inventory Matrix'!$B:$B,$DX$2,'Inventory Matrix'!$G:$G,$DY$2,'Inventory Matrix'!$C:$C,A42)</f>
        <v>0</v>
      </c>
      <c r="DY42" s="98">
        <f>SUMIFS('Inventory Matrix'!$E:$E,'Inventory Matrix'!$G:$G,$DY$2,'Inventory Matrix'!$C:$C,A42)</f>
        <v>0</v>
      </c>
      <c r="DZ42" s="44"/>
      <c r="EA42" s="67">
        <f>SUMIFS('Inventory Matrix'!$E:$E,'Inventory Matrix'!$B:$B,$EA$2,'Inventory Matrix'!$G:$G,$EF$2,'Inventory Matrix'!$C:$C,A42)</f>
        <v>1</v>
      </c>
      <c r="EB42" s="67">
        <f>SUMIFS('Inventory Matrix'!$E:$E,'Inventory Matrix'!$B:$B,$EB$2,'Inventory Matrix'!$G:$G,$EF$2,'Inventory Matrix'!$C:$C,A42)</f>
        <v>1</v>
      </c>
      <c r="EC42" s="67">
        <f>SUMIFS('Inventory Matrix'!$E:$E,'Inventory Matrix'!$B:$B,$EC$2,'Inventory Matrix'!$G:$G,$EF$2,'Inventory Matrix'!$C:$C,A42)</f>
        <v>0</v>
      </c>
      <c r="ED42" s="67">
        <f>SUMIFS('Inventory Matrix'!$E:$E,'Inventory Matrix'!$B:$B,$ED$2,'Inventory Matrix'!$G:$G,$EF$2,'Inventory Matrix'!$C:$C,A42)</f>
        <v>1</v>
      </c>
      <c r="EE42" s="67">
        <f>SUMIFS('Inventory Matrix'!$E:$E,'Inventory Matrix'!$B:$B,$EE$2,'Inventory Matrix'!$G:$G,$EF$2,'Inventory Matrix'!$C:$C,A42)</f>
        <v>0</v>
      </c>
      <c r="EF42" s="98">
        <f>SUMIFS('Inventory Matrix'!$E:$E,'Inventory Matrix'!$G:$G,$EF$2,'Inventory Matrix'!$C:$C,A42)</f>
        <v>3</v>
      </c>
      <c r="EG42" s="44"/>
    </row>
    <row r="43" spans="1:137" ht="13" x14ac:dyDescent="0.15">
      <c r="A43" s="160" t="str">
        <f t="shared" si="31"/>
        <v>Z16R000XL</v>
      </c>
      <c r="B43" s="70" t="s">
        <v>2026</v>
      </c>
      <c r="C43" s="161" t="s">
        <v>986</v>
      </c>
      <c r="D43" s="161"/>
      <c r="E43" s="72">
        <f>SUMIFS(Stock!$D:$D,Stock!$C:$C,A43)</f>
        <v>5</v>
      </c>
      <c r="F43" s="73" t="e">
        <f t="shared" ca="1" si="32"/>
        <v>#REF!</v>
      </c>
      <c r="G43" s="74">
        <f t="shared" ca="1" si="33"/>
        <v>0</v>
      </c>
      <c r="H43" s="44"/>
      <c r="I43" s="69" t="e">
        <f ca="1">SUMIFS(#REF!,#REF!,A43,#REF!,$I$2)</f>
        <v>#REF!</v>
      </c>
      <c r="J43" s="69" t="e">
        <f ca="1">SUMIFS(#REF!,#REF!,A43,#REF!,$J$2)</f>
        <v>#REF!</v>
      </c>
      <c r="K43" s="69" t="e">
        <f ca="1">SUMIFS(#REF!,#REF!,A43,#REF!,$K$2)</f>
        <v>#REF!</v>
      </c>
      <c r="L43" s="69" t="e">
        <f ca="1">SUMIFS(#REF!,#REF!,A43,#REF!,$L$2)</f>
        <v>#REF!</v>
      </c>
      <c r="M43" s="69" t="e">
        <f ca="1">SUMIFS(#REF!,#REF!,A43,#REF!,$M$2)</f>
        <v>#REF!</v>
      </c>
      <c r="N43" s="69" t="e">
        <f ca="1">SUMIFS(#REF!,#REF!,A43,#REF!,$N$2)</f>
        <v>#REF!</v>
      </c>
      <c r="O43" s="69" t="e">
        <f ca="1">SUMIFS(#REF!,#REF!,A43,#REF!,$O$2)</f>
        <v>#REF!</v>
      </c>
      <c r="P43" s="69" t="e">
        <f ca="1">SUMIFS(#REF!,#REF!,A43,#REF!,$P$2)</f>
        <v>#REF!</v>
      </c>
      <c r="Q43" s="69" t="e">
        <f ca="1">SUMIFS(#REF!,#REF!,A43,#REF!,$Q$2)</f>
        <v>#REF!</v>
      </c>
      <c r="R43" s="69" t="e">
        <f ca="1">SUMIFS(#REF!,#REF!,A43,#REF!,$R$2)</f>
        <v>#REF!</v>
      </c>
      <c r="S43" s="75"/>
      <c r="T43" s="44"/>
      <c r="U43" s="46"/>
      <c r="V43" s="69" t="e">
        <f ca="1">SUMIFS(#REF!,#REF!,A43,#REF!,$V$2,#REF!,$AI$1)</f>
        <v>#REF!</v>
      </c>
      <c r="W43" s="69" t="e">
        <f ca="1">SUMIFS(#REF!,#REF!,A43,#REF!,$W$2,#REF!,$AI$1)</f>
        <v>#REF!</v>
      </c>
      <c r="X43" s="69" t="e">
        <f ca="1">SUMIFS(#REF!,#REF!,A43,#REF!,$X$2,#REF!,$AI$1)</f>
        <v>#REF!</v>
      </c>
      <c r="Y43" s="69" t="e">
        <f ca="1">SUMIFS(#REF!,#REF!,A43,#REF!,$Y$2,#REF!,$AI$1)</f>
        <v>#REF!</v>
      </c>
      <c r="Z43" s="69" t="e">
        <f ca="1">SUMIFS(#REF!,#REF!,A43,#REF!,$Z$2,#REF!,$AI$1)</f>
        <v>#REF!</v>
      </c>
      <c r="AA43" s="69" t="e">
        <f ca="1">SUMIFS(#REF!,#REF!,A43,#REF!,$AA$2,#REF!,$AI$1)</f>
        <v>#REF!</v>
      </c>
      <c r="AB43" s="48"/>
      <c r="AC43" s="76">
        <f>SUMIFS('Inventory Matrix'!$E:$E,'Inventory Matrix'!$G:$G,$AC$2,'Inventory Matrix'!$B:$B,$AI$1,'Inventory Matrix'!$C:$C,A43)</f>
        <v>0</v>
      </c>
      <c r="AD43" s="70">
        <f>SUMIFS('Inventory Matrix'!$E:$E,'Inventory Matrix'!$G:$G,$AD$2,'Inventory Matrix'!$B:$B,$AI$1,'Inventory Matrix'!$C:$C,A43)</f>
        <v>0</v>
      </c>
      <c r="AE43" s="70">
        <f>SUMIFS('Inventory Matrix'!$E:$E,'Inventory Matrix'!$G:$G,$AE$2,'Inventory Matrix'!$B:$B,$AI$1,'Inventory Matrix'!$C:$C,A43)</f>
        <v>0</v>
      </c>
      <c r="AF43" s="77">
        <f>SUMIFS('Inventory Matrix'!$E:$E,'Inventory Matrix'!$G:$G,$AF$2,'Inventory Matrix'!$B:$B,$AI$1,'Inventory Matrix'!$C:$C,A43)</f>
        <v>1</v>
      </c>
      <c r="AG43" s="78" t="str">
        <f t="shared" ca="1" si="34"/>
        <v>-</v>
      </c>
      <c r="AH43" s="79">
        <f t="shared" ca="1" si="35"/>
        <v>0</v>
      </c>
      <c r="AI43" s="80">
        <f>SUMIFS(Stock!$D:$D,Stock!$A:$A,$AI$1,Stock!$C:$C,A43)</f>
        <v>1</v>
      </c>
      <c r="AJ43" s="55"/>
      <c r="AK43" s="69" t="e">
        <f ca="1">SUMIFS(#REF!,#REF!,A43,#REF!,$AK$2,#REF!,$AX$1)</f>
        <v>#REF!</v>
      </c>
      <c r="AL43" s="69" t="e">
        <f ca="1">SUMIFS(#REF!,#REF!,A43,#REF!,$AL$2,#REF!,$AX$1)</f>
        <v>#REF!</v>
      </c>
      <c r="AM43" s="69" t="e">
        <f ca="1">SUMIFS(#REF!,#REF!,A43,#REF!,$AM$2,#REF!,$AX$1)</f>
        <v>#REF!</v>
      </c>
      <c r="AN43" s="69" t="e">
        <f ca="1">SUMIFS(#REF!,#REF!,A43,#REF!,$AN$2,#REF!,$AX$1)</f>
        <v>#REF!</v>
      </c>
      <c r="AO43" s="69" t="e">
        <f ca="1">SUMIFS(#REF!,#REF!,A43,#REF!,$AO$2,#REF!,$AX$1)</f>
        <v>#REF!</v>
      </c>
      <c r="AP43" s="69" t="e">
        <f ca="1">SUMIFS(#REF!,#REF!,A43,#REF!,$AP$2,#REF!,$AX$1)</f>
        <v>#REF!</v>
      </c>
      <c r="AQ43" s="81"/>
      <c r="AR43" s="82">
        <f>SUMIFS('Inventory Matrix'!$E:$E,'Inventory Matrix'!$G:$G,$AR$2,'Inventory Matrix'!$B:$B,$AX$1,'Inventory Matrix'!$C:$C,A43)</f>
        <v>0</v>
      </c>
      <c r="AS43" s="82">
        <f>SUMIFS('Inventory Matrix'!$E:$E,'Inventory Matrix'!$G:$G,$AS$2,'Inventory Matrix'!$B:$B,$AX$1,'Inventory Matrix'!$C:$C,A43)</f>
        <v>0</v>
      </c>
      <c r="AT43" s="82">
        <f>SUMIFS('Inventory Matrix'!$E:$E,'Inventory Matrix'!$G:$G,$AT$2,'Inventory Matrix'!$B:$B,$AX$1,'Inventory Matrix'!$C:$C,A43)</f>
        <v>0</v>
      </c>
      <c r="AU43" s="83">
        <f>SUMIFS('Inventory Matrix'!$E:$E,'Inventory Matrix'!$G:$G,$AU$2,'Inventory Matrix'!$B:$B,$AX$1,'Inventory Matrix'!$C:$C,A43)</f>
        <v>0</v>
      </c>
      <c r="AV43" s="85" t="str">
        <f t="shared" ca="1" si="36"/>
        <v>-</v>
      </c>
      <c r="AW43" s="88">
        <f t="shared" ca="1" si="37"/>
        <v>0</v>
      </c>
      <c r="AX43" s="87">
        <f>SUMIFS(Stock!$D:$D,Stock!$A:$A,$AX$1,Stock!$C:$C,A43)</f>
        <v>0</v>
      </c>
      <c r="AY43" s="55"/>
      <c r="AZ43" s="69" t="e">
        <f ca="1">SUMIFS(#REF!,#REF!,A43,#REF!,$AZ$2,#REF!,$BM$1)</f>
        <v>#REF!</v>
      </c>
      <c r="BA43" s="69" t="e">
        <f ca="1">SUMIFS(#REF!,#REF!,A43,#REF!,$BA$2,#REF!,$BM$1)</f>
        <v>#REF!</v>
      </c>
      <c r="BB43" s="69" t="e">
        <f ca="1">SUMIFS(#REF!,#REF!,A43,#REF!,$BB$2,#REF!,$BM$1)</f>
        <v>#REF!</v>
      </c>
      <c r="BC43" s="69" t="e">
        <f ca="1">SUMIFS(#REF!,#REF!,A43,#REF!,$BC$2,#REF!,$BM$1)</f>
        <v>#REF!</v>
      </c>
      <c r="BD43" s="69" t="e">
        <f ca="1">SUMIFS(#REF!,#REF!,A43,#REF!,$BD$2,#REF!,$BM$1)</f>
        <v>#REF!</v>
      </c>
      <c r="BE43" s="69" t="e">
        <f ca="1">SUMIFS(#REF!,#REF!,A43,#REF!,$BE$2,#REF!,$BM$1)</f>
        <v>#REF!</v>
      </c>
      <c r="BF43" s="60"/>
      <c r="BG43" s="82">
        <f>SUMIFS('Inventory Matrix'!$E:$E,'Inventory Matrix'!$G:$G,$BG$2,'Inventory Matrix'!$B:$B,$BM$1,'Inventory Matrix'!$C:$C,A43)</f>
        <v>0</v>
      </c>
      <c r="BH43" s="82">
        <f>SUMIFS('Inventory Matrix'!$E:$E,'Inventory Matrix'!$G:$G,$BH$2,'Inventory Matrix'!$B:$B,$BM$1,'Inventory Matrix'!$C:$C,A43)</f>
        <v>0</v>
      </c>
      <c r="BI43" s="82">
        <f>SUMIFS('Inventory Matrix'!$E:$E,'Inventory Matrix'!$G:$G,$BI$2,'Inventory Matrix'!$B:$B,$BM$1,'Inventory Matrix'!$C:$C,A43)</f>
        <v>0</v>
      </c>
      <c r="BJ43" s="83">
        <f>SUMIFS('Inventory Matrix'!$E:$E,'Inventory Matrix'!$G:$G,$BJ$2,'Inventory Matrix'!$B:$B,$BM$1,'Inventory Matrix'!$C:$C,A43)</f>
        <v>2</v>
      </c>
      <c r="BK43" s="85" t="str">
        <f t="shared" ca="1" si="38"/>
        <v>-</v>
      </c>
      <c r="BL43" s="86">
        <f t="shared" ca="1" si="39"/>
        <v>0</v>
      </c>
      <c r="BM43" s="87">
        <f>SUMIFS(Stock!$D:$D,Stock!$A:$A,$BM$1,Stock!$C:$C,A43)</f>
        <v>2</v>
      </c>
      <c r="BN43" s="55"/>
      <c r="BO43" s="69" t="e">
        <f ca="1">SUMIFS(#REF!,#REF!,A43,#REF!,$BO$2,#REF!,$CB$1)</f>
        <v>#REF!</v>
      </c>
      <c r="BP43" s="69" t="e">
        <f ca="1">SUMIFS(#REF!,#REF!,A43,#REF!,$BP$2,#REF!,$CB$1)</f>
        <v>#REF!</v>
      </c>
      <c r="BQ43" s="69" t="e">
        <f ca="1">SUMIFS(#REF!,#REF!,A43,#REF!,$BQ$2,#REF!,$CB$1)</f>
        <v>#REF!</v>
      </c>
      <c r="BR43" s="69" t="e">
        <f ca="1">SUMIFS(#REF!,#REF!,A43,#REF!,$BR$2,#REF!,$CB$1)</f>
        <v>#REF!</v>
      </c>
      <c r="BS43" s="69" t="e">
        <f ca="1">SUMIFS(#REF!,#REF!,A43,#REF!,$BS$2,#REF!,$CB$1)</f>
        <v>#REF!</v>
      </c>
      <c r="BT43" s="69" t="e">
        <f ca="1">SUMIFS(#REF!,#REF!,A43,#REF!,$BT$2,#REF!,$CB$1)</f>
        <v>#REF!</v>
      </c>
      <c r="BU43" s="60"/>
      <c r="BV43" s="82">
        <f>SUMIFS('Inventory Matrix'!$E:$E,'Inventory Matrix'!$G:$G,$BV$2,'Inventory Matrix'!$B:$B,$CB$1,'Inventory Matrix'!$C:$C,A43)</f>
        <v>0</v>
      </c>
      <c r="BW43" s="82">
        <f>SUMIFS('Inventory Matrix'!$E:$E,'Inventory Matrix'!$G:$G,$BW$2,'Inventory Matrix'!$B:$B,$CB$1,'Inventory Matrix'!$C:$C,A43)</f>
        <v>0</v>
      </c>
      <c r="BX43" s="82">
        <f>SUMIFS('Inventory Matrix'!$E:$E,'Inventory Matrix'!$G:$G,$BX$2,'Inventory Matrix'!$B:$B,$CB$1,'Inventory Matrix'!$C:$C,A43)</f>
        <v>0</v>
      </c>
      <c r="BY43" s="83">
        <f>SUMIFS('Inventory Matrix'!$E:$E,'Inventory Matrix'!$G:$G,$BY$2,'Inventory Matrix'!$B:$B,$CB$1,'Inventory Matrix'!$C:$C,A43)</f>
        <v>2</v>
      </c>
      <c r="BZ43" s="85" t="str">
        <f t="shared" ca="1" si="40"/>
        <v>-</v>
      </c>
      <c r="CA43" s="88">
        <f t="shared" ca="1" si="41"/>
        <v>0</v>
      </c>
      <c r="CB43" s="87">
        <f>SUMIFS(Stock!$D:$D,Stock!$A:$A,$CB$1,Stock!$C:$C,A43)</f>
        <v>2</v>
      </c>
      <c r="CC43" s="55"/>
      <c r="CD43" s="69" t="e">
        <f ca="1">SUMIFS(#REF!,#REF!,A43,#REF!,$CD$2,#REF!,$CQ$1)</f>
        <v>#REF!</v>
      </c>
      <c r="CE43" s="69" t="e">
        <f ca="1">SUMIFS(#REF!,#REF!,A43,#REF!,$CE$2,#REF!,$CQ$1)</f>
        <v>#REF!</v>
      </c>
      <c r="CF43" s="69" t="e">
        <f ca="1">SUMIFS(#REF!,#REF!,A43,#REF!,$CF$2,#REF!,$CQ$1)</f>
        <v>#REF!</v>
      </c>
      <c r="CG43" s="69" t="e">
        <f ca="1">SUMIFS(#REF!,#REF!,A43,#REF!,$CG$2,#REF!,$CQ$1)</f>
        <v>#REF!</v>
      </c>
      <c r="CH43" s="69" t="e">
        <f ca="1">SUMIFS(#REF!,#REF!,A43,#REF!,$CH$2,#REF!,$CQ$1)</f>
        <v>#REF!</v>
      </c>
      <c r="CI43" s="69" t="e">
        <f ca="1">SUMIFS(#REF!,#REF!,A43,#REF!,$CI$2,#REF!,$CQ$1)</f>
        <v>#REF!</v>
      </c>
      <c r="CJ43" s="60"/>
      <c r="CK43" s="82">
        <f>SUMIFS('Inventory Matrix'!$E:$E,'Inventory Matrix'!$G:$G,$CK$2,'Inventory Matrix'!$B:$B,$CB$1,'Inventory Matrix'!$C:$C,A43)</f>
        <v>0</v>
      </c>
      <c r="CL43" s="82">
        <f>SUMIFS('Inventory Matrix'!$E:$E,'Inventory Matrix'!$G:$G,$CL$2,'Inventory Matrix'!$B:$B,$CB$1,'Inventory Matrix'!$C:$C,A43)</f>
        <v>0</v>
      </c>
      <c r="CM43" s="82">
        <f>SUMIFS('Inventory Matrix'!$E:$E,'Inventory Matrix'!$G:$G,$CM$2,'Inventory Matrix'!$B:$B,$CB$1,'Inventory Matrix'!$C:$C,A43)</f>
        <v>0</v>
      </c>
      <c r="CN43" s="83">
        <f>SUMIFS('Inventory Matrix'!$E:$E,'Inventory Matrix'!$G:$G,$CN$2,'Inventory Matrix'!$B:$B,$CB$1,'Inventory Matrix'!$C:$C,A43)</f>
        <v>2</v>
      </c>
      <c r="CO43" s="85" t="str">
        <f t="shared" ca="1" si="42"/>
        <v>-</v>
      </c>
      <c r="CP43" s="88">
        <f t="shared" ca="1" si="43"/>
        <v>0</v>
      </c>
      <c r="CQ43" s="87">
        <f>SUMIFS(Stock!$D:$D,Stock!$A:$A,$CQ$1,Stock!$C:$C,A43)</f>
        <v>0</v>
      </c>
      <c r="CR43" s="64"/>
      <c r="CS43" s="89">
        <f>SUMIFS(Stock!$D:$D,Stock!$A:$A,$CS$1,Stock!$C:$C,A43)</f>
        <v>0</v>
      </c>
      <c r="CT43" s="64"/>
      <c r="CU43" s="69" t="e">
        <f ca="1">SUMIFS(#REF!,#REF!,A43,#REF!,$CU$2,#REF!,$DA$1)</f>
        <v>#REF!</v>
      </c>
      <c r="CV43" s="69" t="e">
        <f ca="1">SUMIFS(#REF!,#REF!,A43,#REF!,$CV$2,#REF!,$DA$1)</f>
        <v>#REF!</v>
      </c>
      <c r="CW43" s="69" t="e">
        <f ca="1">SUMIFS(#REF!,#REF!,A43,#REF!,$CW$2,#REF!,$DA$1)</f>
        <v>#REF!</v>
      </c>
      <c r="CX43" s="69" t="e">
        <f ca="1">SUMIFS(#REF!,#REF!,A43,#REF!,$CX$2,#REF!,$DA$1)</f>
        <v>#REF!</v>
      </c>
      <c r="CY43" s="69" t="e">
        <f ca="1">SUMIFS(#REF!,#REF!,A43,#REF!,$CY$2,#REF!,$DA$1)</f>
        <v>#REF!</v>
      </c>
      <c r="CZ43" s="69" t="e">
        <f ca="1">SUMIFS(#REF!,#REF!,A43,#REF!,$CZ$2,#REF!,$DA$1)</f>
        <v>#REF!</v>
      </c>
      <c r="DA43" s="89">
        <f>SUMIFS(Stock!$D:$D,Stock!$A:$A,$DA$1,Stock!$C:$C,A43)</f>
        <v>0</v>
      </c>
      <c r="DB43" s="89">
        <f>SUMIFS(Stock!$D:$D,Stock!$A:$A,$DB$1,Stock!$C:$C,A43)</f>
        <v>0</v>
      </c>
      <c r="DC43" s="89">
        <f>SUMIFS(Stock!$D:$D,Stock!$A:$A,$DC$1,Stock!$C:$C,A43)</f>
        <v>0</v>
      </c>
      <c r="DD43" s="66"/>
      <c r="DE43" s="66"/>
      <c r="DF43" s="90">
        <f>SUMIFS('Inventory Matrix'!$E:$E,'Inventory Matrix'!$B:$B,$DF$2,'Inventory Matrix'!$G:$G,$DK$2,'Inventory Matrix'!$C:$C,A43)</f>
        <v>0</v>
      </c>
      <c r="DG43" s="90">
        <f>SUMIFS('Inventory Matrix'!$E:$E,'Inventory Matrix'!$B:$B,$DG$2,'Inventory Matrix'!$G:$G,$DK$2,'Inventory Matrix'!$C:$C,A43)</f>
        <v>0</v>
      </c>
      <c r="DH43" s="90">
        <f>SUMIFS('Inventory Matrix'!$E:$E,'Inventory Matrix'!$B:$B,$DH$2,'Inventory Matrix'!$G:$G,$DK$2,'Inventory Matrix'!$C:$C,A43)</f>
        <v>0</v>
      </c>
      <c r="DI43" s="90">
        <f>SUMIFS('Inventory Matrix'!$E:$E,'Inventory Matrix'!$B:$B,$DI$2,'Inventory Matrix'!$G:$G,$DK$2,'Inventory Matrix'!$C:$C,A43)</f>
        <v>0</v>
      </c>
      <c r="DJ43" s="90">
        <f>SUMIFS('Inventory Matrix'!$E:$E,'Inventory Matrix'!$B:$B,$DJ$2,'Inventory Matrix'!$G:$G,$DK$2,'Inventory Matrix'!$C:$C,A43)</f>
        <v>0</v>
      </c>
      <c r="DK43" s="91">
        <f>SUMIFS('Inventory Matrix'!$E:$E,'Inventory Matrix'!$G:$G,$DK$2,'Inventory Matrix'!$C:$C,A43)</f>
        <v>0</v>
      </c>
      <c r="DL43" s="48"/>
      <c r="DM43" s="90">
        <f>SUMIFS('Inventory Matrix'!$E:$E,'Inventory Matrix'!$B:$B,$DM$2,'Inventory Matrix'!$G:$G,$DR$2,'Inventory Matrix'!$C:$C,A43)</f>
        <v>0</v>
      </c>
      <c r="DN43" s="90">
        <f>SUMIFS('Inventory Matrix'!$E:$E,'Inventory Matrix'!$B:$B,$DN$2,'Inventory Matrix'!$G:$G,$DR$2,'Inventory Matrix'!$C:$C,A43)</f>
        <v>0</v>
      </c>
      <c r="DO43" s="90">
        <f>SUMIFS('Inventory Matrix'!$E:$E,'Inventory Matrix'!$B:$B,$DO$2,'Inventory Matrix'!$G:$G,$DR$2,'Inventory Matrix'!$C:$C,A43)</f>
        <v>0</v>
      </c>
      <c r="DP43" s="90">
        <f>SUMIFS('Inventory Matrix'!$E:$E,'Inventory Matrix'!$B:$B,$DP$2,'Inventory Matrix'!$G:$G,$DR$2,'Inventory Matrix'!$C:$C,A43)</f>
        <v>0</v>
      </c>
      <c r="DQ43" s="90">
        <f>SUMIFS('Inventory Matrix'!$E:$E,'Inventory Matrix'!$B:$B,$DQ$2,'Inventory Matrix'!$G:$G,$DR$2,'Inventory Matrix'!$C:$C,A43)</f>
        <v>0</v>
      </c>
      <c r="DR43" s="91">
        <f>SUMIFS('Inventory Matrix'!$E:$E,'Inventory Matrix'!$G:$G,$DR$2,'Inventory Matrix'!$C:$C,A43)</f>
        <v>0</v>
      </c>
      <c r="DS43" s="44"/>
      <c r="DT43" s="90">
        <f>SUMIFS('Inventory Matrix'!$E:$E,'Inventory Matrix'!$B:$B,$DT$2,'Inventory Matrix'!$G:$G,$DY$2,'Inventory Matrix'!$C:$C,A43)</f>
        <v>0</v>
      </c>
      <c r="DU43" s="90">
        <f>SUMIFS('Inventory Matrix'!$E:$E,'Inventory Matrix'!$B:$B,$DU$2,'Inventory Matrix'!$G:$G,$DY$2,'Inventory Matrix'!$C:$C,A43)</f>
        <v>0</v>
      </c>
      <c r="DV43" s="90">
        <f>SUMIFS('Inventory Matrix'!$E:$E,'Inventory Matrix'!$B:$B,$DV$2,'Inventory Matrix'!$G:$G,$DY$2,'Inventory Matrix'!$C:$C,A43)</f>
        <v>0</v>
      </c>
      <c r="DW43" s="90">
        <f>SUMIFS('Inventory Matrix'!$E:$E,'Inventory Matrix'!$B:$B,$DW$2,'Inventory Matrix'!$G:$G,$DY$2,'Inventory Matrix'!$C:$C,A43)</f>
        <v>0</v>
      </c>
      <c r="DX43" s="90">
        <f>SUMIFS('Inventory Matrix'!$E:$E,'Inventory Matrix'!$B:$B,$DX$2,'Inventory Matrix'!$G:$G,$DY$2,'Inventory Matrix'!$C:$C,A43)</f>
        <v>0</v>
      </c>
      <c r="DY43" s="91">
        <f>SUMIFS('Inventory Matrix'!$E:$E,'Inventory Matrix'!$G:$G,$DY$2,'Inventory Matrix'!$C:$C,A43)</f>
        <v>0</v>
      </c>
      <c r="DZ43" s="44"/>
      <c r="EA43" s="90">
        <f>SUMIFS('Inventory Matrix'!$E:$E,'Inventory Matrix'!$B:$B,$EA$2,'Inventory Matrix'!$G:$G,$EF$2,'Inventory Matrix'!$C:$C,A43)</f>
        <v>1</v>
      </c>
      <c r="EB43" s="90">
        <f>SUMIFS('Inventory Matrix'!$E:$E,'Inventory Matrix'!$B:$B,$EB$2,'Inventory Matrix'!$G:$G,$EF$2,'Inventory Matrix'!$C:$C,A43)</f>
        <v>0</v>
      </c>
      <c r="EC43" s="90">
        <f>SUMIFS('Inventory Matrix'!$E:$E,'Inventory Matrix'!$B:$B,$EC$2,'Inventory Matrix'!$G:$G,$EF$2,'Inventory Matrix'!$C:$C,A43)</f>
        <v>2</v>
      </c>
      <c r="ED43" s="90">
        <f>SUMIFS('Inventory Matrix'!$E:$E,'Inventory Matrix'!$B:$B,$ED$2,'Inventory Matrix'!$G:$G,$EF$2,'Inventory Matrix'!$C:$C,A43)</f>
        <v>2</v>
      </c>
      <c r="EE43" s="90">
        <f>SUMIFS('Inventory Matrix'!$E:$E,'Inventory Matrix'!$B:$B,$EE$2,'Inventory Matrix'!$G:$G,$EF$2,'Inventory Matrix'!$C:$C,A43)</f>
        <v>0</v>
      </c>
      <c r="EF43" s="91">
        <f>SUMIFS('Inventory Matrix'!$E:$E,'Inventory Matrix'!$G:$G,$EF$2,'Inventory Matrix'!$C:$C,A43)</f>
        <v>5</v>
      </c>
      <c r="EG43" s="44"/>
    </row>
    <row r="44" spans="1:137" ht="13" x14ac:dyDescent="0.15">
      <c r="A44" s="158" t="str">
        <f t="shared" si="31"/>
        <v>Z16T000XG</v>
      </c>
      <c r="B44" s="39" t="s">
        <v>2026</v>
      </c>
      <c r="C44" s="40" t="s">
        <v>2042</v>
      </c>
      <c r="D44" s="40" t="s">
        <v>2043</v>
      </c>
      <c r="E44" s="41">
        <f>SUMIFS(Stock!$D:$D,Stock!$C:$C,A44)</f>
        <v>0</v>
      </c>
      <c r="F44" s="42" t="e">
        <f t="shared" ca="1" si="32"/>
        <v>#REF!</v>
      </c>
      <c r="G44" s="43">
        <f t="shared" ca="1" si="33"/>
        <v>0</v>
      </c>
      <c r="H44" s="44"/>
      <c r="I44" s="38" t="e">
        <f ca="1">SUMIFS(#REF!,#REF!,A44,#REF!,$I$2)</f>
        <v>#REF!</v>
      </c>
      <c r="J44" s="38" t="e">
        <f ca="1">SUMIFS(#REF!,#REF!,A44,#REF!,$J$2)</f>
        <v>#REF!</v>
      </c>
      <c r="K44" s="38" t="e">
        <f ca="1">SUMIFS(#REF!,#REF!,A44,#REF!,$K$2)</f>
        <v>#REF!</v>
      </c>
      <c r="L44" s="38" t="e">
        <f ca="1">SUMIFS(#REF!,#REF!,A44,#REF!,$L$2)</f>
        <v>#REF!</v>
      </c>
      <c r="M44" s="38" t="e">
        <f ca="1">SUMIFS(#REF!,#REF!,A44,#REF!,$M$2)</f>
        <v>#REF!</v>
      </c>
      <c r="N44" s="38" t="e">
        <f ca="1">SUMIFS(#REF!,#REF!,A44,#REF!,$N$2)</f>
        <v>#REF!</v>
      </c>
      <c r="O44" s="38" t="e">
        <f ca="1">SUMIFS(#REF!,#REF!,A44,#REF!,$O$2)</f>
        <v>#REF!</v>
      </c>
      <c r="P44" s="38" t="e">
        <f ca="1">SUMIFS(#REF!,#REF!,A44,#REF!,$P$2)</f>
        <v>#REF!</v>
      </c>
      <c r="Q44" s="38" t="e">
        <f ca="1">SUMIFS(#REF!,#REF!,A44,#REF!,$Q$2)</f>
        <v>#REF!</v>
      </c>
      <c r="R44" s="38" t="e">
        <f ca="1">SUMIFS(#REF!,#REF!,A44,#REF!,$R$2)</f>
        <v>#REF!</v>
      </c>
      <c r="S44" s="45"/>
      <c r="T44" s="44"/>
      <c r="U44" s="46"/>
      <c r="V44" s="38" t="e">
        <f ca="1">SUMIFS(#REF!,#REF!,A44,#REF!,$V$2,#REF!,$AI$1)</f>
        <v>#REF!</v>
      </c>
      <c r="W44" s="38" t="e">
        <f ca="1">SUMIFS(#REF!,#REF!,A44,#REF!,$W$2,#REF!,$AI$1)</f>
        <v>#REF!</v>
      </c>
      <c r="X44" s="38" t="e">
        <f ca="1">SUMIFS(#REF!,#REF!,A44,#REF!,$X$2,#REF!,$AI$1)</f>
        <v>#REF!</v>
      </c>
      <c r="Y44" s="38" t="e">
        <f ca="1">SUMIFS(#REF!,#REF!,A44,#REF!,$Y$2,#REF!,$AI$1)</f>
        <v>#REF!</v>
      </c>
      <c r="Z44" s="38" t="e">
        <f ca="1">SUMIFS(#REF!,#REF!,A44,#REF!,$Z$2,#REF!,$AI$1)</f>
        <v>#REF!</v>
      </c>
      <c r="AA44" s="38" t="e">
        <f ca="1">SUMIFS(#REF!,#REF!,A44,#REF!,$AA$2,#REF!,$AI$1)</f>
        <v>#REF!</v>
      </c>
      <c r="AB44" s="48"/>
      <c r="AC44" s="92">
        <f>SUMIFS('Inventory Matrix'!$E:$E,'Inventory Matrix'!$G:$G,$AC$2,'Inventory Matrix'!$B:$B,$AI$1,'Inventory Matrix'!$C:$C,A44)</f>
        <v>0</v>
      </c>
      <c r="AD44" s="39">
        <f>SUMIFS('Inventory Matrix'!$E:$E,'Inventory Matrix'!$G:$G,$AD$2,'Inventory Matrix'!$B:$B,$AI$1,'Inventory Matrix'!$C:$C,A44)</f>
        <v>0</v>
      </c>
      <c r="AE44" s="39">
        <f>SUMIFS('Inventory Matrix'!$E:$E,'Inventory Matrix'!$G:$G,$AE$2,'Inventory Matrix'!$B:$B,$AI$1,'Inventory Matrix'!$C:$C,A44)</f>
        <v>0</v>
      </c>
      <c r="AF44" s="93">
        <f>SUMIFS('Inventory Matrix'!$E:$E,'Inventory Matrix'!$G:$G,$AF$2,'Inventory Matrix'!$B:$B,$AI$1,'Inventory Matrix'!$C:$C,A44)</f>
        <v>0</v>
      </c>
      <c r="AG44" s="94" t="str">
        <f t="shared" ca="1" si="34"/>
        <v>-</v>
      </c>
      <c r="AH44" s="53">
        <f t="shared" ca="1" si="35"/>
        <v>0</v>
      </c>
      <c r="AI44" s="95">
        <f>SUMIFS(Stock!$D:$D,Stock!$A:$A,$AI$1,Stock!$C:$C,A44)</f>
        <v>0</v>
      </c>
      <c r="AJ44" s="55"/>
      <c r="AK44" s="38" t="e">
        <f ca="1">SUMIFS(#REF!,#REF!,A44,#REF!,$AK$2,#REF!,$AX$1)</f>
        <v>#REF!</v>
      </c>
      <c r="AL44" s="38" t="e">
        <f ca="1">SUMIFS(#REF!,#REF!,A44,#REF!,$AL$2,#REF!,$AX$1)</f>
        <v>#REF!</v>
      </c>
      <c r="AM44" s="38" t="e">
        <f ca="1">SUMIFS(#REF!,#REF!,A44,#REF!,$AM$2,#REF!,$AX$1)</f>
        <v>#REF!</v>
      </c>
      <c r="AN44" s="38" t="e">
        <f ca="1">SUMIFS(#REF!,#REF!,A44,#REF!,$AN$2,#REF!,$AX$1)</f>
        <v>#REF!</v>
      </c>
      <c r="AO44" s="38" t="e">
        <f ca="1">SUMIFS(#REF!,#REF!,A44,#REF!,$AO$2,#REF!,$AX$1)</f>
        <v>#REF!</v>
      </c>
      <c r="AP44" s="38" t="e">
        <f ca="1">SUMIFS(#REF!,#REF!,A44,#REF!,$AP$2,#REF!,$AX$1)</f>
        <v>#REF!</v>
      </c>
      <c r="AQ44" s="81"/>
      <c r="AR44" s="49">
        <f>SUMIFS('Inventory Matrix'!$E:$E,'Inventory Matrix'!$G:$G,$AR$2,'Inventory Matrix'!$B:$B,$AX$1,'Inventory Matrix'!$C:$C,A44)</f>
        <v>0</v>
      </c>
      <c r="AS44" s="49">
        <f>SUMIFS('Inventory Matrix'!$E:$E,'Inventory Matrix'!$G:$G,$AS$2,'Inventory Matrix'!$B:$B,$AX$1,'Inventory Matrix'!$C:$C,A44)</f>
        <v>0</v>
      </c>
      <c r="AT44" s="49">
        <f>SUMIFS('Inventory Matrix'!$E:$E,'Inventory Matrix'!$G:$G,$AT$2,'Inventory Matrix'!$B:$B,$AX$1,'Inventory Matrix'!$C:$C,A44)</f>
        <v>0</v>
      </c>
      <c r="AU44" s="57">
        <f>SUMIFS('Inventory Matrix'!$E:$E,'Inventory Matrix'!$G:$G,$AU$2,'Inventory Matrix'!$B:$B,$AX$1,'Inventory Matrix'!$C:$C,A44)</f>
        <v>0</v>
      </c>
      <c r="AV44" s="96" t="str">
        <f t="shared" ca="1" si="36"/>
        <v>-</v>
      </c>
      <c r="AW44" s="63">
        <f t="shared" ca="1" si="37"/>
        <v>0</v>
      </c>
      <c r="AX44" s="97">
        <f>SUMIFS(Stock!$D:$D,Stock!$A:$A,$AX$1,Stock!$C:$C,A44)</f>
        <v>0</v>
      </c>
      <c r="AY44" s="55"/>
      <c r="AZ44" s="38" t="e">
        <f ca="1">SUMIFS(#REF!,#REF!,A44,#REF!,$AZ$2,#REF!,$BM$1)</f>
        <v>#REF!</v>
      </c>
      <c r="BA44" s="38" t="e">
        <f ca="1">SUMIFS(#REF!,#REF!,A44,#REF!,$BA$2,#REF!,$BM$1)</f>
        <v>#REF!</v>
      </c>
      <c r="BB44" s="38" t="e">
        <f ca="1">SUMIFS(#REF!,#REF!,A44,#REF!,$BB$2,#REF!,$BM$1)</f>
        <v>#REF!</v>
      </c>
      <c r="BC44" s="38" t="e">
        <f ca="1">SUMIFS(#REF!,#REF!,A44,#REF!,$BC$2,#REF!,$BM$1)</f>
        <v>#REF!</v>
      </c>
      <c r="BD44" s="38" t="e">
        <f ca="1">SUMIFS(#REF!,#REF!,A44,#REF!,$BD$2,#REF!,$BM$1)</f>
        <v>#REF!</v>
      </c>
      <c r="BE44" s="38" t="e">
        <f ca="1">SUMIFS(#REF!,#REF!,A44,#REF!,$BE$2,#REF!,$BM$1)</f>
        <v>#REF!</v>
      </c>
      <c r="BF44" s="60"/>
      <c r="BG44" s="49">
        <f>SUMIFS('Inventory Matrix'!$E:$E,'Inventory Matrix'!$G:$G,$BG$2,'Inventory Matrix'!$B:$B,$BM$1,'Inventory Matrix'!$C:$C,A44)</f>
        <v>0</v>
      </c>
      <c r="BH44" s="49">
        <f>SUMIFS('Inventory Matrix'!$E:$E,'Inventory Matrix'!$G:$G,$BH$2,'Inventory Matrix'!$B:$B,$BM$1,'Inventory Matrix'!$C:$C,A44)</f>
        <v>0</v>
      </c>
      <c r="BI44" s="49">
        <f>SUMIFS('Inventory Matrix'!$E:$E,'Inventory Matrix'!$G:$G,$BI$2,'Inventory Matrix'!$B:$B,$BM$1,'Inventory Matrix'!$C:$C,A44)</f>
        <v>0</v>
      </c>
      <c r="BJ44" s="57">
        <f>SUMIFS('Inventory Matrix'!$E:$E,'Inventory Matrix'!$G:$G,$BJ$2,'Inventory Matrix'!$B:$B,$BM$1,'Inventory Matrix'!$C:$C,A44)</f>
        <v>0</v>
      </c>
      <c r="BK44" s="96" t="str">
        <f t="shared" ca="1" si="38"/>
        <v>-</v>
      </c>
      <c r="BL44" s="62">
        <f t="shared" ca="1" si="39"/>
        <v>0</v>
      </c>
      <c r="BM44" s="97">
        <f>SUMIFS(Stock!$D:$D,Stock!$A:$A,$BM$1,Stock!$C:$C,A44)</f>
        <v>0</v>
      </c>
      <c r="BN44" s="55"/>
      <c r="BO44" s="38" t="e">
        <f ca="1">SUMIFS(#REF!,#REF!,A44,#REF!,$BO$2,#REF!,$CB$1)</f>
        <v>#REF!</v>
      </c>
      <c r="BP44" s="38" t="e">
        <f ca="1">SUMIFS(#REF!,#REF!,A44,#REF!,$BP$2,#REF!,$CB$1)</f>
        <v>#REF!</v>
      </c>
      <c r="BQ44" s="38" t="e">
        <f ca="1">SUMIFS(#REF!,#REF!,A44,#REF!,$BQ$2,#REF!,$CB$1)</f>
        <v>#REF!</v>
      </c>
      <c r="BR44" s="38" t="e">
        <f ca="1">SUMIFS(#REF!,#REF!,A44,#REF!,$BR$2,#REF!,$CB$1)</f>
        <v>#REF!</v>
      </c>
      <c r="BS44" s="38" t="e">
        <f ca="1">SUMIFS(#REF!,#REF!,A44,#REF!,$BS$2,#REF!,$CB$1)</f>
        <v>#REF!</v>
      </c>
      <c r="BT44" s="38" t="e">
        <f ca="1">SUMIFS(#REF!,#REF!,A44,#REF!,$BT$2,#REF!,$CB$1)</f>
        <v>#REF!</v>
      </c>
      <c r="BU44" s="60"/>
      <c r="BV44" s="49">
        <f>SUMIFS('Inventory Matrix'!$E:$E,'Inventory Matrix'!$G:$G,$BV$2,'Inventory Matrix'!$B:$B,$CB$1,'Inventory Matrix'!$C:$C,A44)</f>
        <v>0</v>
      </c>
      <c r="BW44" s="49">
        <f>SUMIFS('Inventory Matrix'!$E:$E,'Inventory Matrix'!$G:$G,$BW$2,'Inventory Matrix'!$B:$B,$CB$1,'Inventory Matrix'!$C:$C,A44)</f>
        <v>0</v>
      </c>
      <c r="BX44" s="49">
        <f>SUMIFS('Inventory Matrix'!$E:$E,'Inventory Matrix'!$G:$G,$BX$2,'Inventory Matrix'!$B:$B,$CB$1,'Inventory Matrix'!$C:$C,A44)</f>
        <v>0</v>
      </c>
      <c r="BY44" s="57">
        <f>SUMIFS('Inventory Matrix'!$E:$E,'Inventory Matrix'!$G:$G,$BY$2,'Inventory Matrix'!$B:$B,$CB$1,'Inventory Matrix'!$C:$C,A44)</f>
        <v>0</v>
      </c>
      <c r="BZ44" s="96" t="str">
        <f t="shared" ca="1" si="40"/>
        <v>-</v>
      </c>
      <c r="CA44" s="63">
        <f t="shared" ca="1" si="41"/>
        <v>0</v>
      </c>
      <c r="CB44" s="97">
        <f>SUMIFS(Stock!$D:$D,Stock!$A:$A,$CB$1,Stock!$C:$C,A44)</f>
        <v>0</v>
      </c>
      <c r="CC44" s="55"/>
      <c r="CD44" s="38" t="e">
        <f ca="1">SUMIFS(#REF!,#REF!,A44,#REF!,$CD$2,#REF!,$CQ$1)</f>
        <v>#REF!</v>
      </c>
      <c r="CE44" s="38" t="e">
        <f ca="1">SUMIFS(#REF!,#REF!,A44,#REF!,$CE$2,#REF!,$CQ$1)</f>
        <v>#REF!</v>
      </c>
      <c r="CF44" s="38" t="e">
        <f ca="1">SUMIFS(#REF!,#REF!,A44,#REF!,$CF$2,#REF!,$CQ$1)</f>
        <v>#REF!</v>
      </c>
      <c r="CG44" s="38" t="e">
        <f ca="1">SUMIFS(#REF!,#REF!,A44,#REF!,$CG$2,#REF!,$CQ$1)</f>
        <v>#REF!</v>
      </c>
      <c r="CH44" s="38" t="e">
        <f ca="1">SUMIFS(#REF!,#REF!,A44,#REF!,$CH$2,#REF!,$CQ$1)</f>
        <v>#REF!</v>
      </c>
      <c r="CI44" s="38" t="e">
        <f ca="1">SUMIFS(#REF!,#REF!,A44,#REF!,$CI$2,#REF!,$CQ$1)</f>
        <v>#REF!</v>
      </c>
      <c r="CJ44" s="60"/>
      <c r="CK44" s="49">
        <f>SUMIFS('Inventory Matrix'!$E:$E,'Inventory Matrix'!$G:$G,$CK$2,'Inventory Matrix'!$B:$B,$CB$1,'Inventory Matrix'!$C:$C,A44)</f>
        <v>0</v>
      </c>
      <c r="CL44" s="49">
        <f>SUMIFS('Inventory Matrix'!$E:$E,'Inventory Matrix'!$G:$G,$CL$2,'Inventory Matrix'!$B:$B,$CB$1,'Inventory Matrix'!$C:$C,A44)</f>
        <v>0</v>
      </c>
      <c r="CM44" s="49">
        <f>SUMIFS('Inventory Matrix'!$E:$E,'Inventory Matrix'!$G:$G,$CM$2,'Inventory Matrix'!$B:$B,$CB$1,'Inventory Matrix'!$C:$C,A44)</f>
        <v>0</v>
      </c>
      <c r="CN44" s="57">
        <f>SUMIFS('Inventory Matrix'!$E:$E,'Inventory Matrix'!$G:$G,$CN$2,'Inventory Matrix'!$B:$B,$CB$1,'Inventory Matrix'!$C:$C,A44)</f>
        <v>0</v>
      </c>
      <c r="CO44" s="96" t="str">
        <f t="shared" ca="1" si="42"/>
        <v>-</v>
      </c>
      <c r="CP44" s="63">
        <f t="shared" ca="1" si="43"/>
        <v>0</v>
      </c>
      <c r="CQ44" s="97">
        <f>SUMIFS(Stock!$D:$D,Stock!$A:$A,$CQ$1,Stock!$C:$C,A44)</f>
        <v>0</v>
      </c>
      <c r="CR44" s="64"/>
      <c r="CS44" s="65">
        <f>SUMIFS(Stock!$D:$D,Stock!$A:$A,$CS$1,Stock!$C:$C,A44)</f>
        <v>0</v>
      </c>
      <c r="CT44" s="64"/>
      <c r="CU44" s="38" t="e">
        <f ca="1">SUMIFS(#REF!,#REF!,A44,#REF!,$CU$2,#REF!,$DA$1)</f>
        <v>#REF!</v>
      </c>
      <c r="CV44" s="38" t="e">
        <f ca="1">SUMIFS(#REF!,#REF!,A44,#REF!,$CV$2,#REF!,$DA$1)</f>
        <v>#REF!</v>
      </c>
      <c r="CW44" s="38" t="e">
        <f ca="1">SUMIFS(#REF!,#REF!,A44,#REF!,$CW$2,#REF!,$DA$1)</f>
        <v>#REF!</v>
      </c>
      <c r="CX44" s="38" t="e">
        <f ca="1">SUMIFS(#REF!,#REF!,A44,#REF!,$CX$2,#REF!,$DA$1)</f>
        <v>#REF!</v>
      </c>
      <c r="CY44" s="38" t="e">
        <f ca="1">SUMIFS(#REF!,#REF!,A44,#REF!,$CY$2,#REF!,$DA$1)</f>
        <v>#REF!</v>
      </c>
      <c r="CZ44" s="38" t="e">
        <f ca="1">SUMIFS(#REF!,#REF!,A44,#REF!,$CZ$2,#REF!,$DA$1)</f>
        <v>#REF!</v>
      </c>
      <c r="DA44" s="65">
        <f>SUMIFS(Stock!$D:$D,Stock!$A:$A,$DA$1,Stock!$C:$C,A44)</f>
        <v>0</v>
      </c>
      <c r="DB44" s="65">
        <f>SUMIFS(Stock!$D:$D,Stock!$A:$A,$DB$1,Stock!$C:$C,A44)</f>
        <v>0</v>
      </c>
      <c r="DC44" s="65">
        <f>SUMIFS(Stock!$D:$D,Stock!$A:$A,$DC$1,Stock!$C:$C,A44)</f>
        <v>0</v>
      </c>
      <c r="DD44" s="66"/>
      <c r="DE44" s="66"/>
      <c r="DF44" s="67">
        <f>SUMIFS('Inventory Matrix'!$E:$E,'Inventory Matrix'!$B:$B,$DF$2,'Inventory Matrix'!$G:$G,$DK$2,'Inventory Matrix'!$C:$C,A44)</f>
        <v>0</v>
      </c>
      <c r="DG44" s="67">
        <f>SUMIFS('Inventory Matrix'!$E:$E,'Inventory Matrix'!$B:$B,$DG$2,'Inventory Matrix'!$G:$G,$DK$2,'Inventory Matrix'!$C:$C,A44)</f>
        <v>0</v>
      </c>
      <c r="DH44" s="67">
        <f>SUMIFS('Inventory Matrix'!$E:$E,'Inventory Matrix'!$B:$B,$DH$2,'Inventory Matrix'!$G:$G,$DK$2,'Inventory Matrix'!$C:$C,A44)</f>
        <v>0</v>
      </c>
      <c r="DI44" s="67">
        <f>SUMIFS('Inventory Matrix'!$E:$E,'Inventory Matrix'!$B:$B,$DI$2,'Inventory Matrix'!$G:$G,$DK$2,'Inventory Matrix'!$C:$C,A44)</f>
        <v>0</v>
      </c>
      <c r="DJ44" s="67">
        <f>SUMIFS('Inventory Matrix'!$E:$E,'Inventory Matrix'!$B:$B,$DJ$2,'Inventory Matrix'!$G:$G,$DK$2,'Inventory Matrix'!$C:$C,A44)</f>
        <v>0</v>
      </c>
      <c r="DK44" s="98">
        <f>SUMIFS('Inventory Matrix'!$E:$E,'Inventory Matrix'!$G:$G,$DK$2,'Inventory Matrix'!$C:$C,A44)</f>
        <v>0</v>
      </c>
      <c r="DL44" s="48"/>
      <c r="DM44" s="67">
        <f>SUMIFS('Inventory Matrix'!$E:$E,'Inventory Matrix'!$B:$B,$DM$2,'Inventory Matrix'!$G:$G,$DR$2,'Inventory Matrix'!$C:$C,A44)</f>
        <v>0</v>
      </c>
      <c r="DN44" s="67">
        <f>SUMIFS('Inventory Matrix'!$E:$E,'Inventory Matrix'!$B:$B,$DN$2,'Inventory Matrix'!$G:$G,$DR$2,'Inventory Matrix'!$C:$C,A44)</f>
        <v>0</v>
      </c>
      <c r="DO44" s="67">
        <f>SUMIFS('Inventory Matrix'!$E:$E,'Inventory Matrix'!$B:$B,$DO$2,'Inventory Matrix'!$G:$G,$DR$2,'Inventory Matrix'!$C:$C,A44)</f>
        <v>0</v>
      </c>
      <c r="DP44" s="67">
        <f>SUMIFS('Inventory Matrix'!$E:$E,'Inventory Matrix'!$B:$B,$DP$2,'Inventory Matrix'!$G:$G,$DR$2,'Inventory Matrix'!$C:$C,A44)</f>
        <v>0</v>
      </c>
      <c r="DQ44" s="67">
        <f>SUMIFS('Inventory Matrix'!$E:$E,'Inventory Matrix'!$B:$B,$DQ$2,'Inventory Matrix'!$G:$G,$DR$2,'Inventory Matrix'!$C:$C,A44)</f>
        <v>0</v>
      </c>
      <c r="DR44" s="98">
        <f>SUMIFS('Inventory Matrix'!$E:$E,'Inventory Matrix'!$G:$G,$DR$2,'Inventory Matrix'!$C:$C,A44)</f>
        <v>0</v>
      </c>
      <c r="DS44" s="44"/>
      <c r="DT44" s="67">
        <f>SUMIFS('Inventory Matrix'!$E:$E,'Inventory Matrix'!$B:$B,$DT$2,'Inventory Matrix'!$G:$G,$DY$2,'Inventory Matrix'!$C:$C,A44)</f>
        <v>0</v>
      </c>
      <c r="DU44" s="67">
        <f>SUMIFS('Inventory Matrix'!$E:$E,'Inventory Matrix'!$B:$B,$DU$2,'Inventory Matrix'!$G:$G,$DY$2,'Inventory Matrix'!$C:$C,A44)</f>
        <v>0</v>
      </c>
      <c r="DV44" s="67">
        <f>SUMIFS('Inventory Matrix'!$E:$E,'Inventory Matrix'!$B:$B,$DV$2,'Inventory Matrix'!$G:$G,$DY$2,'Inventory Matrix'!$C:$C,A44)</f>
        <v>0</v>
      </c>
      <c r="DW44" s="67">
        <f>SUMIFS('Inventory Matrix'!$E:$E,'Inventory Matrix'!$B:$B,$DW$2,'Inventory Matrix'!$G:$G,$DY$2,'Inventory Matrix'!$C:$C,A44)</f>
        <v>0</v>
      </c>
      <c r="DX44" s="67">
        <f>SUMIFS('Inventory Matrix'!$E:$E,'Inventory Matrix'!$B:$B,$DX$2,'Inventory Matrix'!$G:$G,$DY$2,'Inventory Matrix'!$C:$C,A44)</f>
        <v>0</v>
      </c>
      <c r="DY44" s="98">
        <f>SUMIFS('Inventory Matrix'!$E:$E,'Inventory Matrix'!$G:$G,$DY$2,'Inventory Matrix'!$C:$C,A44)</f>
        <v>0</v>
      </c>
      <c r="DZ44" s="44"/>
      <c r="EA44" s="67">
        <f>SUMIFS('Inventory Matrix'!$E:$E,'Inventory Matrix'!$B:$B,$EA$2,'Inventory Matrix'!$G:$G,$EF$2,'Inventory Matrix'!$C:$C,A44)</f>
        <v>0</v>
      </c>
      <c r="EB44" s="67">
        <f>SUMIFS('Inventory Matrix'!$E:$E,'Inventory Matrix'!$B:$B,$EB$2,'Inventory Matrix'!$G:$G,$EF$2,'Inventory Matrix'!$C:$C,A44)</f>
        <v>0</v>
      </c>
      <c r="EC44" s="67">
        <f>SUMIFS('Inventory Matrix'!$E:$E,'Inventory Matrix'!$B:$B,$EC$2,'Inventory Matrix'!$G:$G,$EF$2,'Inventory Matrix'!$C:$C,A44)</f>
        <v>0</v>
      </c>
      <c r="ED44" s="67">
        <f>SUMIFS('Inventory Matrix'!$E:$E,'Inventory Matrix'!$B:$B,$ED$2,'Inventory Matrix'!$G:$G,$EF$2,'Inventory Matrix'!$C:$C,A44)</f>
        <v>0</v>
      </c>
      <c r="EE44" s="67">
        <f>SUMIFS('Inventory Matrix'!$E:$E,'Inventory Matrix'!$B:$B,$EE$2,'Inventory Matrix'!$G:$G,$EF$2,'Inventory Matrix'!$C:$C,A44)</f>
        <v>0</v>
      </c>
      <c r="EF44" s="98">
        <f>SUMIFS('Inventory Matrix'!$E:$E,'Inventory Matrix'!$G:$G,$EF$2,'Inventory Matrix'!$C:$C,A44)</f>
        <v>0</v>
      </c>
      <c r="EG44" s="44"/>
    </row>
    <row r="45" spans="1:137" ht="13" x14ac:dyDescent="0.15">
      <c r="A45" s="160" t="str">
        <f t="shared" si="31"/>
        <v>Z15G000CH</v>
      </c>
      <c r="B45" s="70" t="s">
        <v>2019</v>
      </c>
      <c r="C45" s="71" t="s">
        <v>2044</v>
      </c>
      <c r="D45" s="71" t="s">
        <v>2045</v>
      </c>
      <c r="E45" s="72">
        <f>SUMIFS(Stock!$D:$D,Stock!$C:$C,A45)</f>
        <v>0</v>
      </c>
      <c r="F45" s="73" t="e">
        <f t="shared" ca="1" si="32"/>
        <v>#REF!</v>
      </c>
      <c r="G45" s="74">
        <f t="shared" ca="1" si="33"/>
        <v>0</v>
      </c>
      <c r="H45" s="44"/>
      <c r="I45" s="69" t="e">
        <f ca="1">SUMIFS(#REF!,#REF!,A45,#REF!,$I$2)</f>
        <v>#REF!</v>
      </c>
      <c r="J45" s="69" t="e">
        <f ca="1">SUMIFS(#REF!,#REF!,A45,#REF!,$J$2)</f>
        <v>#REF!</v>
      </c>
      <c r="K45" s="69" t="e">
        <f ca="1">SUMIFS(#REF!,#REF!,A45,#REF!,$K$2)</f>
        <v>#REF!</v>
      </c>
      <c r="L45" s="69" t="e">
        <f ca="1">SUMIFS(#REF!,#REF!,A45,#REF!,$L$2)</f>
        <v>#REF!</v>
      </c>
      <c r="M45" s="69" t="e">
        <f ca="1">SUMIFS(#REF!,#REF!,A45,#REF!,$M$2)</f>
        <v>#REF!</v>
      </c>
      <c r="N45" s="69" t="e">
        <f ca="1">SUMIFS(#REF!,#REF!,A45,#REF!,$N$2)</f>
        <v>#REF!</v>
      </c>
      <c r="O45" s="69" t="e">
        <f ca="1">SUMIFS(#REF!,#REF!,A45,#REF!,$O$2)</f>
        <v>#REF!</v>
      </c>
      <c r="P45" s="69" t="e">
        <f ca="1">SUMIFS(#REF!,#REF!,A45,#REF!,$P$2)</f>
        <v>#REF!</v>
      </c>
      <c r="Q45" s="69" t="e">
        <f ca="1">SUMIFS(#REF!,#REF!,A45,#REF!,$Q$2)</f>
        <v>#REF!</v>
      </c>
      <c r="R45" s="69" t="e">
        <f ca="1">SUMIFS(#REF!,#REF!,A45,#REF!,$R$2)</f>
        <v>#REF!</v>
      </c>
      <c r="S45" s="75"/>
      <c r="T45" s="44"/>
      <c r="U45" s="46"/>
      <c r="V45" s="69" t="e">
        <f ca="1">SUMIFS(#REF!,#REF!,A45,#REF!,$V$2,#REF!,$AI$1)</f>
        <v>#REF!</v>
      </c>
      <c r="W45" s="69" t="e">
        <f ca="1">SUMIFS(#REF!,#REF!,A45,#REF!,$W$2,#REF!,$AI$1)</f>
        <v>#REF!</v>
      </c>
      <c r="X45" s="69" t="e">
        <f ca="1">SUMIFS(#REF!,#REF!,A45,#REF!,$X$2,#REF!,$AI$1)</f>
        <v>#REF!</v>
      </c>
      <c r="Y45" s="69" t="e">
        <f ca="1">SUMIFS(#REF!,#REF!,A45,#REF!,$Y$2,#REF!,$AI$1)</f>
        <v>#REF!</v>
      </c>
      <c r="Z45" s="69" t="e">
        <f ca="1">SUMIFS(#REF!,#REF!,A45,#REF!,$Z$2,#REF!,$AI$1)</f>
        <v>#REF!</v>
      </c>
      <c r="AA45" s="69" t="e">
        <f ca="1">SUMIFS(#REF!,#REF!,A45,#REF!,$AA$2,#REF!,$AI$1)</f>
        <v>#REF!</v>
      </c>
      <c r="AB45" s="48"/>
      <c r="AC45" s="76">
        <f>SUMIFS('Inventory Matrix'!$E:$E,'Inventory Matrix'!$G:$G,$AC$2,'Inventory Matrix'!$B:$B,$AI$1,'Inventory Matrix'!$C:$C,A45)</f>
        <v>0</v>
      </c>
      <c r="AD45" s="70">
        <f>SUMIFS('Inventory Matrix'!$E:$E,'Inventory Matrix'!$G:$G,$AD$2,'Inventory Matrix'!$B:$B,$AI$1,'Inventory Matrix'!$C:$C,A45)</f>
        <v>0</v>
      </c>
      <c r="AE45" s="70">
        <f>SUMIFS('Inventory Matrix'!$E:$E,'Inventory Matrix'!$G:$G,$AE$2,'Inventory Matrix'!$B:$B,$AI$1,'Inventory Matrix'!$C:$C,A45)</f>
        <v>0</v>
      </c>
      <c r="AF45" s="77">
        <f>SUMIFS('Inventory Matrix'!$E:$E,'Inventory Matrix'!$G:$G,$AF$2,'Inventory Matrix'!$B:$B,$AI$1,'Inventory Matrix'!$C:$C,A45)</f>
        <v>0</v>
      </c>
      <c r="AG45" s="78" t="str">
        <f t="shared" ca="1" si="34"/>
        <v>-</v>
      </c>
      <c r="AH45" s="79">
        <f t="shared" ca="1" si="35"/>
        <v>0</v>
      </c>
      <c r="AI45" s="80">
        <f>SUMIFS(Stock!$D:$D,Stock!$A:$A,$AI$1,Stock!$C:$C,A45)</f>
        <v>0</v>
      </c>
      <c r="AJ45" s="55"/>
      <c r="AK45" s="69" t="e">
        <f ca="1">SUMIFS(#REF!,#REF!,A45,#REF!,$AK$2,#REF!,$AX$1)</f>
        <v>#REF!</v>
      </c>
      <c r="AL45" s="69" t="e">
        <f ca="1">SUMIFS(#REF!,#REF!,A45,#REF!,$AL$2,#REF!,$AX$1)</f>
        <v>#REF!</v>
      </c>
      <c r="AM45" s="69" t="e">
        <f ca="1">SUMIFS(#REF!,#REF!,A45,#REF!,$AM$2,#REF!,$AX$1)</f>
        <v>#REF!</v>
      </c>
      <c r="AN45" s="69" t="e">
        <f ca="1">SUMIFS(#REF!,#REF!,A45,#REF!,$AN$2,#REF!,$AX$1)</f>
        <v>#REF!</v>
      </c>
      <c r="AO45" s="69" t="e">
        <f ca="1">SUMIFS(#REF!,#REF!,A45,#REF!,$AO$2,#REF!,$AX$1)</f>
        <v>#REF!</v>
      </c>
      <c r="AP45" s="69" t="e">
        <f ca="1">SUMIFS(#REF!,#REF!,A45,#REF!,$AP$2,#REF!,$AX$1)</f>
        <v>#REF!</v>
      </c>
      <c r="AQ45" s="81"/>
      <c r="AR45" s="82">
        <f>SUMIFS('Inventory Matrix'!$E:$E,'Inventory Matrix'!$G:$G,$AR$2,'Inventory Matrix'!$B:$B,$AX$1,'Inventory Matrix'!$C:$C,A45)</f>
        <v>0</v>
      </c>
      <c r="AS45" s="82">
        <f>SUMIFS('Inventory Matrix'!$E:$E,'Inventory Matrix'!$G:$G,$AS$2,'Inventory Matrix'!$B:$B,$AX$1,'Inventory Matrix'!$C:$C,A45)</f>
        <v>0</v>
      </c>
      <c r="AT45" s="82">
        <f>SUMIFS('Inventory Matrix'!$E:$E,'Inventory Matrix'!$G:$G,$AT$2,'Inventory Matrix'!$B:$B,$AX$1,'Inventory Matrix'!$C:$C,A45)</f>
        <v>0</v>
      </c>
      <c r="AU45" s="83">
        <f>SUMIFS('Inventory Matrix'!$E:$E,'Inventory Matrix'!$G:$G,$AU$2,'Inventory Matrix'!$B:$B,$AX$1,'Inventory Matrix'!$C:$C,A45)</f>
        <v>0</v>
      </c>
      <c r="AV45" s="85" t="str">
        <f t="shared" ca="1" si="36"/>
        <v>-</v>
      </c>
      <c r="AW45" s="88">
        <f t="shared" ca="1" si="37"/>
        <v>0</v>
      </c>
      <c r="AX45" s="87">
        <f>SUMIFS(Stock!$D:$D,Stock!$A:$A,$AX$1,Stock!$C:$C,A45)</f>
        <v>0</v>
      </c>
      <c r="AY45" s="55"/>
      <c r="AZ45" s="69" t="e">
        <f ca="1">SUMIFS(#REF!,#REF!,A45,#REF!,$AZ$2,#REF!,$BM$1)</f>
        <v>#REF!</v>
      </c>
      <c r="BA45" s="69" t="e">
        <f ca="1">SUMIFS(#REF!,#REF!,A45,#REF!,$BA$2,#REF!,$BM$1)</f>
        <v>#REF!</v>
      </c>
      <c r="BB45" s="69" t="e">
        <f ca="1">SUMIFS(#REF!,#REF!,A45,#REF!,$BB$2,#REF!,$BM$1)</f>
        <v>#REF!</v>
      </c>
      <c r="BC45" s="69" t="e">
        <f ca="1">SUMIFS(#REF!,#REF!,A45,#REF!,$BC$2,#REF!,$BM$1)</f>
        <v>#REF!</v>
      </c>
      <c r="BD45" s="69" t="e">
        <f ca="1">SUMIFS(#REF!,#REF!,A45,#REF!,$BD$2,#REF!,$BM$1)</f>
        <v>#REF!</v>
      </c>
      <c r="BE45" s="69" t="e">
        <f ca="1">SUMIFS(#REF!,#REF!,A45,#REF!,$BE$2,#REF!,$BM$1)</f>
        <v>#REF!</v>
      </c>
      <c r="BF45" s="60"/>
      <c r="BG45" s="82">
        <f>SUMIFS('Inventory Matrix'!$E:$E,'Inventory Matrix'!$G:$G,$BG$2,'Inventory Matrix'!$B:$B,$BM$1,'Inventory Matrix'!$C:$C,A45)</f>
        <v>0</v>
      </c>
      <c r="BH45" s="82">
        <f>SUMIFS('Inventory Matrix'!$E:$E,'Inventory Matrix'!$G:$G,$BH$2,'Inventory Matrix'!$B:$B,$BM$1,'Inventory Matrix'!$C:$C,A45)</f>
        <v>0</v>
      </c>
      <c r="BI45" s="82">
        <f>SUMIFS('Inventory Matrix'!$E:$E,'Inventory Matrix'!$G:$G,$BI$2,'Inventory Matrix'!$B:$B,$BM$1,'Inventory Matrix'!$C:$C,A45)</f>
        <v>0</v>
      </c>
      <c r="BJ45" s="83">
        <f>SUMIFS('Inventory Matrix'!$E:$E,'Inventory Matrix'!$G:$G,$BJ$2,'Inventory Matrix'!$B:$B,$BM$1,'Inventory Matrix'!$C:$C,A45)</f>
        <v>0</v>
      </c>
      <c r="BK45" s="85" t="str">
        <f t="shared" ca="1" si="38"/>
        <v>-</v>
      </c>
      <c r="BL45" s="86">
        <f t="shared" ca="1" si="39"/>
        <v>0</v>
      </c>
      <c r="BM45" s="87">
        <f>SUMIFS(Stock!$D:$D,Stock!$A:$A,$BM$1,Stock!$C:$C,A45)</f>
        <v>0</v>
      </c>
      <c r="BN45" s="55"/>
      <c r="BO45" s="69" t="e">
        <f ca="1">SUMIFS(#REF!,#REF!,A45,#REF!,$BO$2,#REF!,$CB$1)</f>
        <v>#REF!</v>
      </c>
      <c r="BP45" s="69" t="e">
        <f ca="1">SUMIFS(#REF!,#REF!,A45,#REF!,$BP$2,#REF!,$CB$1)</f>
        <v>#REF!</v>
      </c>
      <c r="BQ45" s="69" t="e">
        <f ca="1">SUMIFS(#REF!,#REF!,A45,#REF!,$BQ$2,#REF!,$CB$1)</f>
        <v>#REF!</v>
      </c>
      <c r="BR45" s="69" t="e">
        <f ca="1">SUMIFS(#REF!,#REF!,A45,#REF!,$BR$2,#REF!,$CB$1)</f>
        <v>#REF!</v>
      </c>
      <c r="BS45" s="69" t="e">
        <f ca="1">SUMIFS(#REF!,#REF!,A45,#REF!,$BS$2,#REF!,$CB$1)</f>
        <v>#REF!</v>
      </c>
      <c r="BT45" s="69" t="e">
        <f ca="1">SUMIFS(#REF!,#REF!,A45,#REF!,$BT$2,#REF!,$CB$1)</f>
        <v>#REF!</v>
      </c>
      <c r="BU45" s="60"/>
      <c r="BV45" s="82">
        <f>SUMIFS('Inventory Matrix'!$E:$E,'Inventory Matrix'!$G:$G,$BV$2,'Inventory Matrix'!$B:$B,$CB$1,'Inventory Matrix'!$C:$C,A45)</f>
        <v>0</v>
      </c>
      <c r="BW45" s="82">
        <f>SUMIFS('Inventory Matrix'!$E:$E,'Inventory Matrix'!$G:$G,$BW$2,'Inventory Matrix'!$B:$B,$CB$1,'Inventory Matrix'!$C:$C,A45)</f>
        <v>0</v>
      </c>
      <c r="BX45" s="82">
        <f>SUMIFS('Inventory Matrix'!$E:$E,'Inventory Matrix'!$G:$G,$BX$2,'Inventory Matrix'!$B:$B,$CB$1,'Inventory Matrix'!$C:$C,A45)</f>
        <v>0</v>
      </c>
      <c r="BY45" s="83">
        <f>SUMIFS('Inventory Matrix'!$E:$E,'Inventory Matrix'!$G:$G,$BY$2,'Inventory Matrix'!$B:$B,$CB$1,'Inventory Matrix'!$C:$C,A45)</f>
        <v>0</v>
      </c>
      <c r="BZ45" s="85" t="str">
        <f t="shared" ca="1" si="40"/>
        <v>-</v>
      </c>
      <c r="CA45" s="88">
        <f t="shared" ca="1" si="41"/>
        <v>0</v>
      </c>
      <c r="CB45" s="87">
        <f>SUMIFS(Stock!$D:$D,Stock!$A:$A,$CB$1,Stock!$C:$C,A45)</f>
        <v>0</v>
      </c>
      <c r="CC45" s="55"/>
      <c r="CD45" s="69" t="e">
        <f ca="1">SUMIFS(#REF!,#REF!,A45,#REF!,$CD$2,#REF!,$CQ$1)</f>
        <v>#REF!</v>
      </c>
      <c r="CE45" s="69" t="e">
        <f ca="1">SUMIFS(#REF!,#REF!,A45,#REF!,$CE$2,#REF!,$CQ$1)</f>
        <v>#REF!</v>
      </c>
      <c r="CF45" s="69" t="e">
        <f ca="1">SUMIFS(#REF!,#REF!,A45,#REF!,$CF$2,#REF!,$CQ$1)</f>
        <v>#REF!</v>
      </c>
      <c r="CG45" s="69" t="e">
        <f ca="1">SUMIFS(#REF!,#REF!,A45,#REF!,$CG$2,#REF!,$CQ$1)</f>
        <v>#REF!</v>
      </c>
      <c r="CH45" s="69" t="e">
        <f ca="1">SUMIFS(#REF!,#REF!,A45,#REF!,$CH$2,#REF!,$CQ$1)</f>
        <v>#REF!</v>
      </c>
      <c r="CI45" s="69" t="e">
        <f ca="1">SUMIFS(#REF!,#REF!,A45,#REF!,$CI$2,#REF!,$CQ$1)</f>
        <v>#REF!</v>
      </c>
      <c r="CJ45" s="60"/>
      <c r="CK45" s="82">
        <f>SUMIFS('Inventory Matrix'!$E:$E,'Inventory Matrix'!$G:$G,$CK$2,'Inventory Matrix'!$B:$B,$CB$1,'Inventory Matrix'!$C:$C,A45)</f>
        <v>0</v>
      </c>
      <c r="CL45" s="82">
        <f>SUMIFS('Inventory Matrix'!$E:$E,'Inventory Matrix'!$G:$G,$CL$2,'Inventory Matrix'!$B:$B,$CB$1,'Inventory Matrix'!$C:$C,A45)</f>
        <v>0</v>
      </c>
      <c r="CM45" s="82">
        <f>SUMIFS('Inventory Matrix'!$E:$E,'Inventory Matrix'!$G:$G,$CM$2,'Inventory Matrix'!$B:$B,$CB$1,'Inventory Matrix'!$C:$C,A45)</f>
        <v>0</v>
      </c>
      <c r="CN45" s="83">
        <f>SUMIFS('Inventory Matrix'!$E:$E,'Inventory Matrix'!$G:$G,$CN$2,'Inventory Matrix'!$B:$B,$CB$1,'Inventory Matrix'!$C:$C,A45)</f>
        <v>0</v>
      </c>
      <c r="CO45" s="85" t="str">
        <f t="shared" ca="1" si="42"/>
        <v>-</v>
      </c>
      <c r="CP45" s="88">
        <f t="shared" ca="1" si="43"/>
        <v>0</v>
      </c>
      <c r="CQ45" s="87">
        <f>SUMIFS(Stock!$D:$D,Stock!$A:$A,$CQ$1,Stock!$C:$C,A45)</f>
        <v>0</v>
      </c>
      <c r="CR45" s="64"/>
      <c r="CS45" s="89">
        <f>SUMIFS(Stock!$D:$D,Stock!$A:$A,$CS$1,Stock!$C:$C,A45)</f>
        <v>0</v>
      </c>
      <c r="CT45" s="64"/>
      <c r="CU45" s="69" t="e">
        <f ca="1">SUMIFS(#REF!,#REF!,A45,#REF!,$CU$2,#REF!,$DA$1)</f>
        <v>#REF!</v>
      </c>
      <c r="CV45" s="69" t="e">
        <f ca="1">SUMIFS(#REF!,#REF!,A45,#REF!,$CV$2,#REF!,$DA$1)</f>
        <v>#REF!</v>
      </c>
      <c r="CW45" s="69" t="e">
        <f ca="1">SUMIFS(#REF!,#REF!,A45,#REF!,$CW$2,#REF!,$DA$1)</f>
        <v>#REF!</v>
      </c>
      <c r="CX45" s="69" t="e">
        <f ca="1">SUMIFS(#REF!,#REF!,A45,#REF!,$CX$2,#REF!,$DA$1)</f>
        <v>#REF!</v>
      </c>
      <c r="CY45" s="69" t="e">
        <f ca="1">SUMIFS(#REF!,#REF!,A45,#REF!,$CY$2,#REF!,$DA$1)</f>
        <v>#REF!</v>
      </c>
      <c r="CZ45" s="69" t="e">
        <f ca="1">SUMIFS(#REF!,#REF!,A45,#REF!,$CZ$2,#REF!,$DA$1)</f>
        <v>#REF!</v>
      </c>
      <c r="DA45" s="89">
        <f>SUMIFS(Stock!$D:$D,Stock!$A:$A,$DA$1,Stock!$C:$C,A45)</f>
        <v>0</v>
      </c>
      <c r="DB45" s="89">
        <f>SUMIFS(Stock!$D:$D,Stock!$A:$A,$DB$1,Stock!$C:$C,A45)</f>
        <v>0</v>
      </c>
      <c r="DC45" s="89">
        <f>SUMIFS(Stock!$D:$D,Stock!$A:$A,$DC$1,Stock!$C:$C,A45)</f>
        <v>0</v>
      </c>
      <c r="DD45" s="66"/>
      <c r="DE45" s="66"/>
      <c r="DF45" s="90">
        <f>SUMIFS('Inventory Matrix'!$E:$E,'Inventory Matrix'!$B:$B,$DF$2,'Inventory Matrix'!$G:$G,$DK$2,'Inventory Matrix'!$C:$C,A45)</f>
        <v>0</v>
      </c>
      <c r="DG45" s="90">
        <f>SUMIFS('Inventory Matrix'!$E:$E,'Inventory Matrix'!$B:$B,$DG$2,'Inventory Matrix'!$G:$G,$DK$2,'Inventory Matrix'!$C:$C,A45)</f>
        <v>0</v>
      </c>
      <c r="DH45" s="90">
        <f>SUMIFS('Inventory Matrix'!$E:$E,'Inventory Matrix'!$B:$B,$DH$2,'Inventory Matrix'!$G:$G,$DK$2,'Inventory Matrix'!$C:$C,A45)</f>
        <v>0</v>
      </c>
      <c r="DI45" s="90">
        <f>SUMIFS('Inventory Matrix'!$E:$E,'Inventory Matrix'!$B:$B,$DI$2,'Inventory Matrix'!$G:$G,$DK$2,'Inventory Matrix'!$C:$C,A45)</f>
        <v>0</v>
      </c>
      <c r="DJ45" s="90">
        <f>SUMIFS('Inventory Matrix'!$E:$E,'Inventory Matrix'!$B:$B,$DJ$2,'Inventory Matrix'!$G:$G,$DK$2,'Inventory Matrix'!$C:$C,A45)</f>
        <v>0</v>
      </c>
      <c r="DK45" s="91">
        <f>SUMIFS('Inventory Matrix'!$E:$E,'Inventory Matrix'!$G:$G,$DK$2,'Inventory Matrix'!$C:$C,A45)</f>
        <v>0</v>
      </c>
      <c r="DL45" s="48"/>
      <c r="DM45" s="90">
        <f>SUMIFS('Inventory Matrix'!$E:$E,'Inventory Matrix'!$B:$B,$DM$2,'Inventory Matrix'!$G:$G,$DR$2,'Inventory Matrix'!$C:$C,A45)</f>
        <v>0</v>
      </c>
      <c r="DN45" s="90">
        <f>SUMIFS('Inventory Matrix'!$E:$E,'Inventory Matrix'!$B:$B,$DN$2,'Inventory Matrix'!$G:$G,$DR$2,'Inventory Matrix'!$C:$C,A45)</f>
        <v>0</v>
      </c>
      <c r="DO45" s="90">
        <f>SUMIFS('Inventory Matrix'!$E:$E,'Inventory Matrix'!$B:$B,$DO$2,'Inventory Matrix'!$G:$G,$DR$2,'Inventory Matrix'!$C:$C,A45)</f>
        <v>0</v>
      </c>
      <c r="DP45" s="90">
        <f>SUMIFS('Inventory Matrix'!$E:$E,'Inventory Matrix'!$B:$B,$DP$2,'Inventory Matrix'!$G:$G,$DR$2,'Inventory Matrix'!$C:$C,A45)</f>
        <v>0</v>
      </c>
      <c r="DQ45" s="90">
        <f>SUMIFS('Inventory Matrix'!$E:$E,'Inventory Matrix'!$B:$B,$DQ$2,'Inventory Matrix'!$G:$G,$DR$2,'Inventory Matrix'!$C:$C,A45)</f>
        <v>0</v>
      </c>
      <c r="DR45" s="91">
        <f>SUMIFS('Inventory Matrix'!$E:$E,'Inventory Matrix'!$G:$G,$DR$2,'Inventory Matrix'!$C:$C,A45)</f>
        <v>0</v>
      </c>
      <c r="DS45" s="44"/>
      <c r="DT45" s="90">
        <f>SUMIFS('Inventory Matrix'!$E:$E,'Inventory Matrix'!$B:$B,$DT$2,'Inventory Matrix'!$G:$G,$DY$2,'Inventory Matrix'!$C:$C,A45)</f>
        <v>0</v>
      </c>
      <c r="DU45" s="90">
        <f>SUMIFS('Inventory Matrix'!$E:$E,'Inventory Matrix'!$B:$B,$DU$2,'Inventory Matrix'!$G:$G,$DY$2,'Inventory Matrix'!$C:$C,A45)</f>
        <v>0</v>
      </c>
      <c r="DV45" s="90">
        <f>SUMIFS('Inventory Matrix'!$E:$E,'Inventory Matrix'!$B:$B,$DV$2,'Inventory Matrix'!$G:$G,$DY$2,'Inventory Matrix'!$C:$C,A45)</f>
        <v>0</v>
      </c>
      <c r="DW45" s="90">
        <f>SUMIFS('Inventory Matrix'!$E:$E,'Inventory Matrix'!$B:$B,$DW$2,'Inventory Matrix'!$G:$G,$DY$2,'Inventory Matrix'!$C:$C,A45)</f>
        <v>0</v>
      </c>
      <c r="DX45" s="90">
        <f>SUMIFS('Inventory Matrix'!$E:$E,'Inventory Matrix'!$B:$B,$DX$2,'Inventory Matrix'!$G:$G,$DY$2,'Inventory Matrix'!$C:$C,A45)</f>
        <v>0</v>
      </c>
      <c r="DY45" s="91">
        <f>SUMIFS('Inventory Matrix'!$E:$E,'Inventory Matrix'!$G:$G,$DY$2,'Inventory Matrix'!$C:$C,A45)</f>
        <v>0</v>
      </c>
      <c r="DZ45" s="44"/>
      <c r="EA45" s="90">
        <f>SUMIFS('Inventory Matrix'!$E:$E,'Inventory Matrix'!$B:$B,$EA$2,'Inventory Matrix'!$G:$G,$EF$2,'Inventory Matrix'!$C:$C,A45)</f>
        <v>0</v>
      </c>
      <c r="EB45" s="90">
        <f>SUMIFS('Inventory Matrix'!$E:$E,'Inventory Matrix'!$B:$B,$EB$2,'Inventory Matrix'!$G:$G,$EF$2,'Inventory Matrix'!$C:$C,A45)</f>
        <v>0</v>
      </c>
      <c r="EC45" s="90">
        <f>SUMIFS('Inventory Matrix'!$E:$E,'Inventory Matrix'!$B:$B,$EC$2,'Inventory Matrix'!$G:$G,$EF$2,'Inventory Matrix'!$C:$C,A45)</f>
        <v>0</v>
      </c>
      <c r="ED45" s="90">
        <f>SUMIFS('Inventory Matrix'!$E:$E,'Inventory Matrix'!$B:$B,$ED$2,'Inventory Matrix'!$G:$G,$EF$2,'Inventory Matrix'!$C:$C,A45)</f>
        <v>0</v>
      </c>
      <c r="EE45" s="90">
        <f>SUMIFS('Inventory Matrix'!$E:$E,'Inventory Matrix'!$B:$B,$EE$2,'Inventory Matrix'!$G:$G,$EF$2,'Inventory Matrix'!$C:$C,A45)</f>
        <v>0</v>
      </c>
      <c r="EF45" s="91">
        <f>SUMIFS('Inventory Matrix'!$E:$E,'Inventory Matrix'!$G:$G,$EF$2,'Inventory Matrix'!$C:$C,A45)</f>
        <v>0</v>
      </c>
      <c r="EG45" s="44"/>
    </row>
    <row r="46" spans="1:137" ht="13" x14ac:dyDescent="0.15">
      <c r="A46" s="158" t="str">
        <f t="shared" si="31"/>
        <v>Z15G000DY</v>
      </c>
      <c r="B46" s="39" t="s">
        <v>2019</v>
      </c>
      <c r="C46" s="40" t="s">
        <v>2046</v>
      </c>
      <c r="D46" s="40" t="s">
        <v>2047</v>
      </c>
      <c r="E46" s="41">
        <f>SUMIFS(Stock!$D:$D,Stock!$C:$C,A46)</f>
        <v>0</v>
      </c>
      <c r="F46" s="42" t="e">
        <f t="shared" ca="1" si="32"/>
        <v>#REF!</v>
      </c>
      <c r="G46" s="43">
        <f t="shared" ca="1" si="33"/>
        <v>0</v>
      </c>
      <c r="H46" s="44"/>
      <c r="I46" s="38" t="e">
        <f ca="1">SUMIFS(#REF!,#REF!,A46,#REF!,$I$2)</f>
        <v>#REF!</v>
      </c>
      <c r="J46" s="38" t="e">
        <f ca="1">SUMIFS(#REF!,#REF!,A46,#REF!,$J$2)</f>
        <v>#REF!</v>
      </c>
      <c r="K46" s="38" t="e">
        <f ca="1">SUMIFS(#REF!,#REF!,A46,#REF!,$K$2)</f>
        <v>#REF!</v>
      </c>
      <c r="L46" s="38" t="e">
        <f ca="1">SUMIFS(#REF!,#REF!,A46,#REF!,$L$2)</f>
        <v>#REF!</v>
      </c>
      <c r="M46" s="38" t="e">
        <f ca="1">SUMIFS(#REF!,#REF!,A46,#REF!,$M$2)</f>
        <v>#REF!</v>
      </c>
      <c r="N46" s="38" t="e">
        <f ca="1">SUMIFS(#REF!,#REF!,A46,#REF!,$N$2)</f>
        <v>#REF!</v>
      </c>
      <c r="O46" s="38" t="e">
        <f ca="1">SUMIFS(#REF!,#REF!,A46,#REF!,$O$2)</f>
        <v>#REF!</v>
      </c>
      <c r="P46" s="38" t="e">
        <f ca="1">SUMIFS(#REF!,#REF!,A46,#REF!,$P$2)</f>
        <v>#REF!</v>
      </c>
      <c r="Q46" s="38" t="e">
        <f ca="1">SUMIFS(#REF!,#REF!,A46,#REF!,$Q$2)</f>
        <v>#REF!</v>
      </c>
      <c r="R46" s="38" t="e">
        <f ca="1">SUMIFS(#REF!,#REF!,A46,#REF!,$R$2)</f>
        <v>#REF!</v>
      </c>
      <c r="S46" s="45"/>
      <c r="T46" s="44"/>
      <c r="U46" s="46"/>
      <c r="V46" s="38" t="e">
        <f ca="1">SUMIFS(#REF!,#REF!,A46,#REF!,$V$2,#REF!,$AI$1)</f>
        <v>#REF!</v>
      </c>
      <c r="W46" s="38" t="e">
        <f ca="1">SUMIFS(#REF!,#REF!,A46,#REF!,$W$2,#REF!,$AI$1)</f>
        <v>#REF!</v>
      </c>
      <c r="X46" s="38" t="e">
        <f ca="1">SUMIFS(#REF!,#REF!,A46,#REF!,$X$2,#REF!,$AI$1)</f>
        <v>#REF!</v>
      </c>
      <c r="Y46" s="38" t="e">
        <f ca="1">SUMIFS(#REF!,#REF!,A46,#REF!,$Y$2,#REF!,$AI$1)</f>
        <v>#REF!</v>
      </c>
      <c r="Z46" s="38" t="e">
        <f ca="1">SUMIFS(#REF!,#REF!,A46,#REF!,$Z$2,#REF!,$AI$1)</f>
        <v>#REF!</v>
      </c>
      <c r="AA46" s="38" t="e">
        <f ca="1">SUMIFS(#REF!,#REF!,A46,#REF!,$AA$2,#REF!,$AI$1)</f>
        <v>#REF!</v>
      </c>
      <c r="AB46" s="48"/>
      <c r="AC46" s="92">
        <f>SUMIFS('Inventory Matrix'!$E:$E,'Inventory Matrix'!$G:$G,$AC$2,'Inventory Matrix'!$B:$B,$AI$1,'Inventory Matrix'!$C:$C,A46)</f>
        <v>0</v>
      </c>
      <c r="AD46" s="39">
        <f>SUMIFS('Inventory Matrix'!$E:$E,'Inventory Matrix'!$G:$G,$AD$2,'Inventory Matrix'!$B:$B,$AI$1,'Inventory Matrix'!$C:$C,A46)</f>
        <v>0</v>
      </c>
      <c r="AE46" s="39">
        <f>SUMIFS('Inventory Matrix'!$E:$E,'Inventory Matrix'!$G:$G,$AE$2,'Inventory Matrix'!$B:$B,$AI$1,'Inventory Matrix'!$C:$C,A46)</f>
        <v>0</v>
      </c>
      <c r="AF46" s="93">
        <f>SUMIFS('Inventory Matrix'!$E:$E,'Inventory Matrix'!$G:$G,$AF$2,'Inventory Matrix'!$B:$B,$AI$1,'Inventory Matrix'!$C:$C,A46)</f>
        <v>0</v>
      </c>
      <c r="AG46" s="94" t="str">
        <f t="shared" ca="1" si="34"/>
        <v>-</v>
      </c>
      <c r="AH46" s="53">
        <f t="shared" ca="1" si="35"/>
        <v>0</v>
      </c>
      <c r="AI46" s="95">
        <f>SUMIFS(Stock!$D:$D,Stock!$A:$A,$AI$1,Stock!$C:$C,A46)</f>
        <v>0</v>
      </c>
      <c r="AJ46" s="55"/>
      <c r="AK46" s="38" t="e">
        <f ca="1">SUMIFS(#REF!,#REF!,A46,#REF!,$AK$2,#REF!,$AX$1)</f>
        <v>#REF!</v>
      </c>
      <c r="AL46" s="38" t="e">
        <f ca="1">SUMIFS(#REF!,#REF!,A46,#REF!,$AL$2,#REF!,$AX$1)</f>
        <v>#REF!</v>
      </c>
      <c r="AM46" s="38" t="e">
        <f ca="1">SUMIFS(#REF!,#REF!,A46,#REF!,$AM$2,#REF!,$AX$1)</f>
        <v>#REF!</v>
      </c>
      <c r="AN46" s="38" t="e">
        <f ca="1">SUMIFS(#REF!,#REF!,A46,#REF!,$AN$2,#REF!,$AX$1)</f>
        <v>#REF!</v>
      </c>
      <c r="AO46" s="38" t="e">
        <f ca="1">SUMIFS(#REF!,#REF!,A46,#REF!,$AO$2,#REF!,$AX$1)</f>
        <v>#REF!</v>
      </c>
      <c r="AP46" s="38" t="e">
        <f ca="1">SUMIFS(#REF!,#REF!,A46,#REF!,$AP$2,#REF!,$AX$1)</f>
        <v>#REF!</v>
      </c>
      <c r="AQ46" s="81"/>
      <c r="AR46" s="49">
        <f>SUMIFS('Inventory Matrix'!$E:$E,'Inventory Matrix'!$G:$G,$AR$2,'Inventory Matrix'!$B:$B,$AX$1,'Inventory Matrix'!$C:$C,A46)</f>
        <v>0</v>
      </c>
      <c r="AS46" s="49">
        <f>SUMIFS('Inventory Matrix'!$E:$E,'Inventory Matrix'!$G:$G,$AS$2,'Inventory Matrix'!$B:$B,$AX$1,'Inventory Matrix'!$C:$C,A46)</f>
        <v>0</v>
      </c>
      <c r="AT46" s="49">
        <f>SUMIFS('Inventory Matrix'!$E:$E,'Inventory Matrix'!$G:$G,$AT$2,'Inventory Matrix'!$B:$B,$AX$1,'Inventory Matrix'!$C:$C,A46)</f>
        <v>0</v>
      </c>
      <c r="AU46" s="57">
        <f>SUMIFS('Inventory Matrix'!$E:$E,'Inventory Matrix'!$G:$G,$AU$2,'Inventory Matrix'!$B:$B,$AX$1,'Inventory Matrix'!$C:$C,A46)</f>
        <v>0</v>
      </c>
      <c r="AV46" s="96" t="str">
        <f t="shared" ca="1" si="36"/>
        <v>-</v>
      </c>
      <c r="AW46" s="63">
        <f t="shared" ca="1" si="37"/>
        <v>0</v>
      </c>
      <c r="AX46" s="97">
        <f>SUMIFS(Stock!$D:$D,Stock!$A:$A,$AX$1,Stock!$C:$C,A46)</f>
        <v>0</v>
      </c>
      <c r="AY46" s="55"/>
      <c r="AZ46" s="38" t="e">
        <f ca="1">SUMIFS(#REF!,#REF!,A46,#REF!,$AZ$2,#REF!,$BM$1)</f>
        <v>#REF!</v>
      </c>
      <c r="BA46" s="38" t="e">
        <f ca="1">SUMIFS(#REF!,#REF!,A46,#REF!,$BA$2,#REF!,$BM$1)</f>
        <v>#REF!</v>
      </c>
      <c r="BB46" s="38" t="e">
        <f ca="1">SUMIFS(#REF!,#REF!,A46,#REF!,$BB$2,#REF!,$BM$1)</f>
        <v>#REF!</v>
      </c>
      <c r="BC46" s="38" t="e">
        <f ca="1">SUMIFS(#REF!,#REF!,A46,#REF!,$BC$2,#REF!,$BM$1)</f>
        <v>#REF!</v>
      </c>
      <c r="BD46" s="38" t="e">
        <f ca="1">SUMIFS(#REF!,#REF!,A46,#REF!,$BD$2,#REF!,$BM$1)</f>
        <v>#REF!</v>
      </c>
      <c r="BE46" s="38" t="e">
        <f ca="1">SUMIFS(#REF!,#REF!,A46,#REF!,$BE$2,#REF!,$BM$1)</f>
        <v>#REF!</v>
      </c>
      <c r="BF46" s="60"/>
      <c r="BG46" s="49">
        <f>SUMIFS('Inventory Matrix'!$E:$E,'Inventory Matrix'!$G:$G,$BG$2,'Inventory Matrix'!$B:$B,$BM$1,'Inventory Matrix'!$C:$C,A46)</f>
        <v>0</v>
      </c>
      <c r="BH46" s="49">
        <f>SUMIFS('Inventory Matrix'!$E:$E,'Inventory Matrix'!$G:$G,$BH$2,'Inventory Matrix'!$B:$B,$BM$1,'Inventory Matrix'!$C:$C,A46)</f>
        <v>0</v>
      </c>
      <c r="BI46" s="49">
        <f>SUMIFS('Inventory Matrix'!$E:$E,'Inventory Matrix'!$G:$G,$BI$2,'Inventory Matrix'!$B:$B,$BM$1,'Inventory Matrix'!$C:$C,A46)</f>
        <v>0</v>
      </c>
      <c r="BJ46" s="57">
        <f>SUMIFS('Inventory Matrix'!$E:$E,'Inventory Matrix'!$G:$G,$BJ$2,'Inventory Matrix'!$B:$B,$BM$1,'Inventory Matrix'!$C:$C,A46)</f>
        <v>0</v>
      </c>
      <c r="BK46" s="96" t="str">
        <f t="shared" ca="1" si="38"/>
        <v>-</v>
      </c>
      <c r="BL46" s="62">
        <f t="shared" ca="1" si="39"/>
        <v>0</v>
      </c>
      <c r="BM46" s="97">
        <f>SUMIFS(Stock!$D:$D,Stock!$A:$A,$BM$1,Stock!$C:$C,A46)</f>
        <v>0</v>
      </c>
      <c r="BN46" s="55"/>
      <c r="BO46" s="38" t="e">
        <f ca="1">SUMIFS(#REF!,#REF!,A46,#REF!,$BO$2,#REF!,$CB$1)</f>
        <v>#REF!</v>
      </c>
      <c r="BP46" s="38" t="e">
        <f ca="1">SUMIFS(#REF!,#REF!,A46,#REF!,$BP$2,#REF!,$CB$1)</f>
        <v>#REF!</v>
      </c>
      <c r="BQ46" s="38" t="e">
        <f ca="1">SUMIFS(#REF!,#REF!,A46,#REF!,$BQ$2,#REF!,$CB$1)</f>
        <v>#REF!</v>
      </c>
      <c r="BR46" s="38" t="e">
        <f ca="1">SUMIFS(#REF!,#REF!,A46,#REF!,$BR$2,#REF!,$CB$1)</f>
        <v>#REF!</v>
      </c>
      <c r="BS46" s="38" t="e">
        <f ca="1">SUMIFS(#REF!,#REF!,A46,#REF!,$BS$2,#REF!,$CB$1)</f>
        <v>#REF!</v>
      </c>
      <c r="BT46" s="38" t="e">
        <f ca="1">SUMIFS(#REF!,#REF!,A46,#REF!,$BT$2,#REF!,$CB$1)</f>
        <v>#REF!</v>
      </c>
      <c r="BU46" s="60"/>
      <c r="BV46" s="49">
        <f>SUMIFS('Inventory Matrix'!$E:$E,'Inventory Matrix'!$G:$G,$BV$2,'Inventory Matrix'!$B:$B,$CB$1,'Inventory Matrix'!$C:$C,A46)</f>
        <v>0</v>
      </c>
      <c r="BW46" s="49">
        <f>SUMIFS('Inventory Matrix'!$E:$E,'Inventory Matrix'!$G:$G,$BW$2,'Inventory Matrix'!$B:$B,$CB$1,'Inventory Matrix'!$C:$C,A46)</f>
        <v>0</v>
      </c>
      <c r="BX46" s="49">
        <f>SUMIFS('Inventory Matrix'!$E:$E,'Inventory Matrix'!$G:$G,$BX$2,'Inventory Matrix'!$B:$B,$CB$1,'Inventory Matrix'!$C:$C,A46)</f>
        <v>0</v>
      </c>
      <c r="BY46" s="57">
        <f>SUMIFS('Inventory Matrix'!$E:$E,'Inventory Matrix'!$G:$G,$BY$2,'Inventory Matrix'!$B:$B,$CB$1,'Inventory Matrix'!$C:$C,A46)</f>
        <v>0</v>
      </c>
      <c r="BZ46" s="96" t="str">
        <f t="shared" ca="1" si="40"/>
        <v>-</v>
      </c>
      <c r="CA46" s="63">
        <f t="shared" ca="1" si="41"/>
        <v>0</v>
      </c>
      <c r="CB46" s="97">
        <f>SUMIFS(Stock!$D:$D,Stock!$A:$A,$CB$1,Stock!$C:$C,A46)</f>
        <v>0</v>
      </c>
      <c r="CC46" s="55"/>
      <c r="CD46" s="38" t="e">
        <f ca="1">SUMIFS(#REF!,#REF!,A46,#REF!,$CD$2,#REF!,$CQ$1)</f>
        <v>#REF!</v>
      </c>
      <c r="CE46" s="38" t="e">
        <f ca="1">SUMIFS(#REF!,#REF!,A46,#REF!,$CE$2,#REF!,$CQ$1)</f>
        <v>#REF!</v>
      </c>
      <c r="CF46" s="38" t="e">
        <f ca="1">SUMIFS(#REF!,#REF!,A46,#REF!,$CF$2,#REF!,$CQ$1)</f>
        <v>#REF!</v>
      </c>
      <c r="CG46" s="38" t="e">
        <f ca="1">SUMIFS(#REF!,#REF!,A46,#REF!,$CG$2,#REF!,$CQ$1)</f>
        <v>#REF!</v>
      </c>
      <c r="CH46" s="38" t="e">
        <f ca="1">SUMIFS(#REF!,#REF!,A46,#REF!,$CH$2,#REF!,$CQ$1)</f>
        <v>#REF!</v>
      </c>
      <c r="CI46" s="38" t="e">
        <f ca="1">SUMIFS(#REF!,#REF!,A46,#REF!,$CI$2,#REF!,$CQ$1)</f>
        <v>#REF!</v>
      </c>
      <c r="CJ46" s="60"/>
      <c r="CK46" s="49">
        <f>SUMIFS('Inventory Matrix'!$E:$E,'Inventory Matrix'!$G:$G,$CK$2,'Inventory Matrix'!$B:$B,$CB$1,'Inventory Matrix'!$C:$C,A46)</f>
        <v>0</v>
      </c>
      <c r="CL46" s="49">
        <f>SUMIFS('Inventory Matrix'!$E:$E,'Inventory Matrix'!$G:$G,$CL$2,'Inventory Matrix'!$B:$B,$CB$1,'Inventory Matrix'!$C:$C,A46)</f>
        <v>0</v>
      </c>
      <c r="CM46" s="49">
        <f>SUMIFS('Inventory Matrix'!$E:$E,'Inventory Matrix'!$G:$G,$CM$2,'Inventory Matrix'!$B:$B,$CB$1,'Inventory Matrix'!$C:$C,A46)</f>
        <v>0</v>
      </c>
      <c r="CN46" s="57">
        <f>SUMIFS('Inventory Matrix'!$E:$E,'Inventory Matrix'!$G:$G,$CN$2,'Inventory Matrix'!$B:$B,$CB$1,'Inventory Matrix'!$C:$C,A46)</f>
        <v>0</v>
      </c>
      <c r="CO46" s="96" t="str">
        <f t="shared" ca="1" si="42"/>
        <v>-</v>
      </c>
      <c r="CP46" s="63">
        <f t="shared" ca="1" si="43"/>
        <v>0</v>
      </c>
      <c r="CQ46" s="97">
        <f>SUMIFS(Stock!$D:$D,Stock!$A:$A,$CQ$1,Stock!$C:$C,A46)</f>
        <v>0</v>
      </c>
      <c r="CR46" s="64"/>
      <c r="CS46" s="65">
        <f>SUMIFS(Stock!$D:$D,Stock!$A:$A,$CS$1,Stock!$C:$C,A46)</f>
        <v>0</v>
      </c>
      <c r="CT46" s="64"/>
      <c r="CU46" s="38" t="e">
        <f ca="1">SUMIFS(#REF!,#REF!,A46,#REF!,$CU$2,#REF!,$DA$1)</f>
        <v>#REF!</v>
      </c>
      <c r="CV46" s="38" t="e">
        <f ca="1">SUMIFS(#REF!,#REF!,A46,#REF!,$CV$2,#REF!,$DA$1)</f>
        <v>#REF!</v>
      </c>
      <c r="CW46" s="38" t="e">
        <f ca="1">SUMIFS(#REF!,#REF!,A46,#REF!,$CW$2,#REF!,$DA$1)</f>
        <v>#REF!</v>
      </c>
      <c r="CX46" s="38" t="e">
        <f ca="1">SUMIFS(#REF!,#REF!,A46,#REF!,$CX$2,#REF!,$DA$1)</f>
        <v>#REF!</v>
      </c>
      <c r="CY46" s="38" t="e">
        <f ca="1">SUMIFS(#REF!,#REF!,A46,#REF!,$CY$2,#REF!,$DA$1)</f>
        <v>#REF!</v>
      </c>
      <c r="CZ46" s="38" t="e">
        <f ca="1">SUMIFS(#REF!,#REF!,A46,#REF!,$CZ$2,#REF!,$DA$1)</f>
        <v>#REF!</v>
      </c>
      <c r="DA46" s="65">
        <f>SUMIFS(Stock!$D:$D,Stock!$A:$A,$DA$1,Stock!$C:$C,A46)</f>
        <v>0</v>
      </c>
      <c r="DB46" s="65">
        <f>SUMIFS(Stock!$D:$D,Stock!$A:$A,$DB$1,Stock!$C:$C,A46)</f>
        <v>0</v>
      </c>
      <c r="DC46" s="65">
        <f>SUMIFS(Stock!$D:$D,Stock!$A:$A,$DC$1,Stock!$C:$C,A46)</f>
        <v>0</v>
      </c>
      <c r="DD46" s="66"/>
      <c r="DE46" s="66"/>
      <c r="DF46" s="67">
        <f>SUMIFS('Inventory Matrix'!$E:$E,'Inventory Matrix'!$B:$B,$DF$2,'Inventory Matrix'!$G:$G,$DK$2,'Inventory Matrix'!$C:$C,A46)</f>
        <v>0</v>
      </c>
      <c r="DG46" s="67">
        <f>SUMIFS('Inventory Matrix'!$E:$E,'Inventory Matrix'!$B:$B,$DG$2,'Inventory Matrix'!$G:$G,$DK$2,'Inventory Matrix'!$C:$C,A46)</f>
        <v>0</v>
      </c>
      <c r="DH46" s="67">
        <f>SUMIFS('Inventory Matrix'!$E:$E,'Inventory Matrix'!$B:$B,$DH$2,'Inventory Matrix'!$G:$G,$DK$2,'Inventory Matrix'!$C:$C,A46)</f>
        <v>0</v>
      </c>
      <c r="DI46" s="67">
        <f>SUMIFS('Inventory Matrix'!$E:$E,'Inventory Matrix'!$B:$B,$DI$2,'Inventory Matrix'!$G:$G,$DK$2,'Inventory Matrix'!$C:$C,A46)</f>
        <v>0</v>
      </c>
      <c r="DJ46" s="67">
        <f>SUMIFS('Inventory Matrix'!$E:$E,'Inventory Matrix'!$B:$B,$DJ$2,'Inventory Matrix'!$G:$G,$DK$2,'Inventory Matrix'!$C:$C,A46)</f>
        <v>0</v>
      </c>
      <c r="DK46" s="98">
        <f>SUMIFS('Inventory Matrix'!$E:$E,'Inventory Matrix'!$G:$G,$DK$2,'Inventory Matrix'!$C:$C,A46)</f>
        <v>0</v>
      </c>
      <c r="DL46" s="48"/>
      <c r="DM46" s="67">
        <f>SUMIFS('Inventory Matrix'!$E:$E,'Inventory Matrix'!$B:$B,$DM$2,'Inventory Matrix'!$G:$G,$DR$2,'Inventory Matrix'!$C:$C,A46)</f>
        <v>0</v>
      </c>
      <c r="DN46" s="67">
        <f>SUMIFS('Inventory Matrix'!$E:$E,'Inventory Matrix'!$B:$B,$DN$2,'Inventory Matrix'!$G:$G,$DR$2,'Inventory Matrix'!$C:$C,A46)</f>
        <v>0</v>
      </c>
      <c r="DO46" s="67">
        <f>SUMIFS('Inventory Matrix'!$E:$E,'Inventory Matrix'!$B:$B,$DO$2,'Inventory Matrix'!$G:$G,$DR$2,'Inventory Matrix'!$C:$C,A46)</f>
        <v>0</v>
      </c>
      <c r="DP46" s="67">
        <f>SUMIFS('Inventory Matrix'!$E:$E,'Inventory Matrix'!$B:$B,$DP$2,'Inventory Matrix'!$G:$G,$DR$2,'Inventory Matrix'!$C:$C,A46)</f>
        <v>0</v>
      </c>
      <c r="DQ46" s="67">
        <f>SUMIFS('Inventory Matrix'!$E:$E,'Inventory Matrix'!$B:$B,$DQ$2,'Inventory Matrix'!$G:$G,$DR$2,'Inventory Matrix'!$C:$C,A46)</f>
        <v>0</v>
      </c>
      <c r="DR46" s="98">
        <f>SUMIFS('Inventory Matrix'!$E:$E,'Inventory Matrix'!$G:$G,$DR$2,'Inventory Matrix'!$C:$C,A46)</f>
        <v>0</v>
      </c>
      <c r="DS46" s="44"/>
      <c r="DT46" s="67">
        <f>SUMIFS('Inventory Matrix'!$E:$E,'Inventory Matrix'!$B:$B,$DT$2,'Inventory Matrix'!$G:$G,$DY$2,'Inventory Matrix'!$C:$C,A46)</f>
        <v>0</v>
      </c>
      <c r="DU46" s="67">
        <f>SUMIFS('Inventory Matrix'!$E:$E,'Inventory Matrix'!$B:$B,$DU$2,'Inventory Matrix'!$G:$G,$DY$2,'Inventory Matrix'!$C:$C,A46)</f>
        <v>0</v>
      </c>
      <c r="DV46" s="67">
        <f>SUMIFS('Inventory Matrix'!$E:$E,'Inventory Matrix'!$B:$B,$DV$2,'Inventory Matrix'!$G:$G,$DY$2,'Inventory Matrix'!$C:$C,A46)</f>
        <v>0</v>
      </c>
      <c r="DW46" s="67">
        <f>SUMIFS('Inventory Matrix'!$E:$E,'Inventory Matrix'!$B:$B,$DW$2,'Inventory Matrix'!$G:$G,$DY$2,'Inventory Matrix'!$C:$C,A46)</f>
        <v>0</v>
      </c>
      <c r="DX46" s="67">
        <f>SUMIFS('Inventory Matrix'!$E:$E,'Inventory Matrix'!$B:$B,$DX$2,'Inventory Matrix'!$G:$G,$DY$2,'Inventory Matrix'!$C:$C,A46)</f>
        <v>0</v>
      </c>
      <c r="DY46" s="98">
        <f>SUMIFS('Inventory Matrix'!$E:$E,'Inventory Matrix'!$G:$G,$DY$2,'Inventory Matrix'!$C:$C,A46)</f>
        <v>0</v>
      </c>
      <c r="DZ46" s="44"/>
      <c r="EA46" s="67">
        <f>SUMIFS('Inventory Matrix'!$E:$E,'Inventory Matrix'!$B:$B,$EA$2,'Inventory Matrix'!$G:$G,$EF$2,'Inventory Matrix'!$C:$C,A46)</f>
        <v>0</v>
      </c>
      <c r="EB46" s="67">
        <f>SUMIFS('Inventory Matrix'!$E:$E,'Inventory Matrix'!$B:$B,$EB$2,'Inventory Matrix'!$G:$G,$EF$2,'Inventory Matrix'!$C:$C,A46)</f>
        <v>0</v>
      </c>
      <c r="EC46" s="67">
        <f>SUMIFS('Inventory Matrix'!$E:$E,'Inventory Matrix'!$B:$B,$EC$2,'Inventory Matrix'!$G:$G,$EF$2,'Inventory Matrix'!$C:$C,A46)</f>
        <v>0</v>
      </c>
      <c r="ED46" s="67">
        <f>SUMIFS('Inventory Matrix'!$E:$E,'Inventory Matrix'!$B:$B,$ED$2,'Inventory Matrix'!$G:$G,$EF$2,'Inventory Matrix'!$C:$C,A46)</f>
        <v>0</v>
      </c>
      <c r="EE46" s="67">
        <f>SUMIFS('Inventory Matrix'!$E:$E,'Inventory Matrix'!$B:$B,$EE$2,'Inventory Matrix'!$G:$G,$EF$2,'Inventory Matrix'!$C:$C,A46)</f>
        <v>0</v>
      </c>
      <c r="EF46" s="98">
        <f>SUMIFS('Inventory Matrix'!$E:$E,'Inventory Matrix'!$G:$G,$EF$2,'Inventory Matrix'!$C:$C,A46)</f>
        <v>0</v>
      </c>
      <c r="EG46" s="44"/>
    </row>
    <row r="47" spans="1:137" ht="13" x14ac:dyDescent="0.15">
      <c r="A47" s="160" t="str">
        <f t="shared" si="31"/>
        <v>Z14V0008B</v>
      </c>
      <c r="B47" s="70" t="s">
        <v>2009</v>
      </c>
      <c r="C47" s="71" t="s">
        <v>2048</v>
      </c>
      <c r="D47" s="71" t="s">
        <v>2049</v>
      </c>
      <c r="E47" s="72">
        <f>SUMIFS(Stock!$D:$D,Stock!$C:$C,A47)</f>
        <v>0</v>
      </c>
      <c r="F47" s="73" t="e">
        <f t="shared" ca="1" si="32"/>
        <v>#REF!</v>
      </c>
      <c r="G47" s="74">
        <f t="shared" ca="1" si="33"/>
        <v>0</v>
      </c>
      <c r="H47" s="44"/>
      <c r="I47" s="69" t="e">
        <f ca="1">SUMIFS(#REF!,#REF!,A47,#REF!,$I$2)</f>
        <v>#REF!</v>
      </c>
      <c r="J47" s="69" t="e">
        <f ca="1">SUMIFS(#REF!,#REF!,A47,#REF!,$J$2)</f>
        <v>#REF!</v>
      </c>
      <c r="K47" s="69" t="e">
        <f ca="1">SUMIFS(#REF!,#REF!,A47,#REF!,$K$2)</f>
        <v>#REF!</v>
      </c>
      <c r="L47" s="69" t="e">
        <f ca="1">SUMIFS(#REF!,#REF!,A47,#REF!,$L$2)</f>
        <v>#REF!</v>
      </c>
      <c r="M47" s="69" t="e">
        <f ca="1">SUMIFS(#REF!,#REF!,A47,#REF!,$M$2)</f>
        <v>#REF!</v>
      </c>
      <c r="N47" s="69" t="e">
        <f ca="1">SUMIFS(#REF!,#REF!,A47,#REF!,$N$2)</f>
        <v>#REF!</v>
      </c>
      <c r="O47" s="69" t="e">
        <f ca="1">SUMIFS(#REF!,#REF!,A47,#REF!,$O$2)</f>
        <v>#REF!</v>
      </c>
      <c r="P47" s="69" t="e">
        <f ca="1">SUMIFS(#REF!,#REF!,A47,#REF!,$P$2)</f>
        <v>#REF!</v>
      </c>
      <c r="Q47" s="69" t="e">
        <f ca="1">SUMIFS(#REF!,#REF!,A47,#REF!,$Q$2)</f>
        <v>#REF!</v>
      </c>
      <c r="R47" s="69" t="e">
        <f ca="1">SUMIFS(#REF!,#REF!,A47,#REF!,$R$2)</f>
        <v>#REF!</v>
      </c>
      <c r="S47" s="75"/>
      <c r="T47" s="44"/>
      <c r="U47" s="46"/>
      <c r="V47" s="69" t="e">
        <f ca="1">SUMIFS(#REF!,#REF!,A47,#REF!,$V$2,#REF!,$AI$1)</f>
        <v>#REF!</v>
      </c>
      <c r="W47" s="69" t="e">
        <f ca="1">SUMIFS(#REF!,#REF!,A47,#REF!,$W$2,#REF!,$AI$1)</f>
        <v>#REF!</v>
      </c>
      <c r="X47" s="69" t="e">
        <f ca="1">SUMIFS(#REF!,#REF!,A47,#REF!,$X$2,#REF!,$AI$1)</f>
        <v>#REF!</v>
      </c>
      <c r="Y47" s="69" t="e">
        <f ca="1">SUMIFS(#REF!,#REF!,A47,#REF!,$Y$2,#REF!,$AI$1)</f>
        <v>#REF!</v>
      </c>
      <c r="Z47" s="69" t="e">
        <f ca="1">SUMIFS(#REF!,#REF!,A47,#REF!,$Z$2,#REF!,$AI$1)</f>
        <v>#REF!</v>
      </c>
      <c r="AA47" s="69" t="e">
        <f ca="1">SUMIFS(#REF!,#REF!,A47,#REF!,$AA$2,#REF!,$AI$1)</f>
        <v>#REF!</v>
      </c>
      <c r="AB47" s="48"/>
      <c r="AC47" s="76">
        <f>SUMIFS('Inventory Matrix'!$E:$E,'Inventory Matrix'!$G:$G,$AC$2,'Inventory Matrix'!$B:$B,$AI$1,'Inventory Matrix'!$C:$C,A47)</f>
        <v>0</v>
      </c>
      <c r="AD47" s="70">
        <f>SUMIFS('Inventory Matrix'!$E:$E,'Inventory Matrix'!$G:$G,$AD$2,'Inventory Matrix'!$B:$B,$AI$1,'Inventory Matrix'!$C:$C,A47)</f>
        <v>0</v>
      </c>
      <c r="AE47" s="70">
        <f>SUMIFS('Inventory Matrix'!$E:$E,'Inventory Matrix'!$G:$G,$AE$2,'Inventory Matrix'!$B:$B,$AI$1,'Inventory Matrix'!$C:$C,A47)</f>
        <v>0</v>
      </c>
      <c r="AF47" s="77">
        <f>SUMIFS('Inventory Matrix'!$E:$E,'Inventory Matrix'!$G:$G,$AF$2,'Inventory Matrix'!$B:$B,$AI$1,'Inventory Matrix'!$C:$C,A47)</f>
        <v>0</v>
      </c>
      <c r="AG47" s="78" t="str">
        <f t="shared" ca="1" si="34"/>
        <v>-</v>
      </c>
      <c r="AH47" s="79">
        <f t="shared" ca="1" si="35"/>
        <v>0</v>
      </c>
      <c r="AI47" s="80">
        <f>SUMIFS(Stock!$D:$D,Stock!$A:$A,$AI$1,Stock!$C:$C,A47)</f>
        <v>0</v>
      </c>
      <c r="AJ47" s="55"/>
      <c r="AK47" s="69" t="e">
        <f ca="1">SUMIFS(#REF!,#REF!,A47,#REF!,$AK$2,#REF!,$AX$1)</f>
        <v>#REF!</v>
      </c>
      <c r="AL47" s="69" t="e">
        <f ca="1">SUMIFS(#REF!,#REF!,A47,#REF!,$AL$2,#REF!,$AX$1)</f>
        <v>#REF!</v>
      </c>
      <c r="AM47" s="69" t="e">
        <f ca="1">SUMIFS(#REF!,#REF!,A47,#REF!,$AM$2,#REF!,$AX$1)</f>
        <v>#REF!</v>
      </c>
      <c r="AN47" s="69" t="e">
        <f ca="1">SUMIFS(#REF!,#REF!,A47,#REF!,$AN$2,#REF!,$AX$1)</f>
        <v>#REF!</v>
      </c>
      <c r="AO47" s="69" t="e">
        <f ca="1">SUMIFS(#REF!,#REF!,A47,#REF!,$AO$2,#REF!,$AX$1)</f>
        <v>#REF!</v>
      </c>
      <c r="AP47" s="69" t="e">
        <f ca="1">SUMIFS(#REF!,#REF!,A47,#REF!,$AP$2,#REF!,$AX$1)</f>
        <v>#REF!</v>
      </c>
      <c r="AQ47" s="81"/>
      <c r="AR47" s="82">
        <f>SUMIFS('Inventory Matrix'!$E:$E,'Inventory Matrix'!$G:$G,$AR$2,'Inventory Matrix'!$B:$B,$AX$1,'Inventory Matrix'!$C:$C,A47)</f>
        <v>0</v>
      </c>
      <c r="AS47" s="82">
        <f>SUMIFS('Inventory Matrix'!$E:$E,'Inventory Matrix'!$G:$G,$AS$2,'Inventory Matrix'!$B:$B,$AX$1,'Inventory Matrix'!$C:$C,A47)</f>
        <v>0</v>
      </c>
      <c r="AT47" s="82">
        <f>SUMIFS('Inventory Matrix'!$E:$E,'Inventory Matrix'!$G:$G,$AT$2,'Inventory Matrix'!$B:$B,$AX$1,'Inventory Matrix'!$C:$C,A47)</f>
        <v>0</v>
      </c>
      <c r="AU47" s="83">
        <f>SUMIFS('Inventory Matrix'!$E:$E,'Inventory Matrix'!$G:$G,$AU$2,'Inventory Matrix'!$B:$B,$AX$1,'Inventory Matrix'!$C:$C,A47)</f>
        <v>0</v>
      </c>
      <c r="AV47" s="85" t="str">
        <f t="shared" ca="1" si="36"/>
        <v>-</v>
      </c>
      <c r="AW47" s="88">
        <f t="shared" ca="1" si="37"/>
        <v>0</v>
      </c>
      <c r="AX47" s="87">
        <f>SUMIFS(Stock!$D:$D,Stock!$A:$A,$AX$1,Stock!$C:$C,A47)</f>
        <v>0</v>
      </c>
      <c r="AY47" s="55"/>
      <c r="AZ47" s="69" t="e">
        <f ca="1">SUMIFS(#REF!,#REF!,A47,#REF!,$AZ$2,#REF!,$BM$1)</f>
        <v>#REF!</v>
      </c>
      <c r="BA47" s="69" t="e">
        <f ca="1">SUMIFS(#REF!,#REF!,A47,#REF!,$BA$2,#REF!,$BM$1)</f>
        <v>#REF!</v>
      </c>
      <c r="BB47" s="69" t="e">
        <f ca="1">SUMIFS(#REF!,#REF!,A47,#REF!,$BB$2,#REF!,$BM$1)</f>
        <v>#REF!</v>
      </c>
      <c r="BC47" s="69" t="e">
        <f ca="1">SUMIFS(#REF!,#REF!,A47,#REF!,$BC$2,#REF!,$BM$1)</f>
        <v>#REF!</v>
      </c>
      <c r="BD47" s="69" t="e">
        <f ca="1">SUMIFS(#REF!,#REF!,A47,#REF!,$BD$2,#REF!,$BM$1)</f>
        <v>#REF!</v>
      </c>
      <c r="BE47" s="69" t="e">
        <f ca="1">SUMIFS(#REF!,#REF!,A47,#REF!,$BE$2,#REF!,$BM$1)</f>
        <v>#REF!</v>
      </c>
      <c r="BF47" s="60"/>
      <c r="BG47" s="82">
        <f>SUMIFS('Inventory Matrix'!$E:$E,'Inventory Matrix'!$G:$G,$BG$2,'Inventory Matrix'!$B:$B,$BM$1,'Inventory Matrix'!$C:$C,A47)</f>
        <v>0</v>
      </c>
      <c r="BH47" s="82">
        <f>SUMIFS('Inventory Matrix'!$E:$E,'Inventory Matrix'!$G:$G,$BH$2,'Inventory Matrix'!$B:$B,$BM$1,'Inventory Matrix'!$C:$C,A47)</f>
        <v>0</v>
      </c>
      <c r="BI47" s="82">
        <f>SUMIFS('Inventory Matrix'!$E:$E,'Inventory Matrix'!$G:$G,$BI$2,'Inventory Matrix'!$B:$B,$BM$1,'Inventory Matrix'!$C:$C,A47)</f>
        <v>0</v>
      </c>
      <c r="BJ47" s="83">
        <f>SUMIFS('Inventory Matrix'!$E:$E,'Inventory Matrix'!$G:$G,$BJ$2,'Inventory Matrix'!$B:$B,$BM$1,'Inventory Matrix'!$C:$C,A47)</f>
        <v>0</v>
      </c>
      <c r="BK47" s="85" t="str">
        <f t="shared" ca="1" si="38"/>
        <v>-</v>
      </c>
      <c r="BL47" s="86">
        <f t="shared" ca="1" si="39"/>
        <v>0</v>
      </c>
      <c r="BM47" s="87">
        <f>SUMIFS(Stock!$D:$D,Stock!$A:$A,$BM$1,Stock!$C:$C,A47)</f>
        <v>0</v>
      </c>
      <c r="BN47" s="55"/>
      <c r="BO47" s="69" t="e">
        <f ca="1">SUMIFS(#REF!,#REF!,A47,#REF!,$BO$2,#REF!,$CB$1)</f>
        <v>#REF!</v>
      </c>
      <c r="BP47" s="69" t="e">
        <f ca="1">SUMIFS(#REF!,#REF!,A47,#REF!,$BP$2,#REF!,$CB$1)</f>
        <v>#REF!</v>
      </c>
      <c r="BQ47" s="69" t="e">
        <f ca="1">SUMIFS(#REF!,#REF!,A47,#REF!,$BQ$2,#REF!,$CB$1)</f>
        <v>#REF!</v>
      </c>
      <c r="BR47" s="69" t="e">
        <f ca="1">SUMIFS(#REF!,#REF!,A47,#REF!,$BR$2,#REF!,$CB$1)</f>
        <v>#REF!</v>
      </c>
      <c r="BS47" s="69" t="e">
        <f ca="1">SUMIFS(#REF!,#REF!,A47,#REF!,$BS$2,#REF!,$CB$1)</f>
        <v>#REF!</v>
      </c>
      <c r="BT47" s="69" t="e">
        <f ca="1">SUMIFS(#REF!,#REF!,A47,#REF!,$BT$2,#REF!,$CB$1)</f>
        <v>#REF!</v>
      </c>
      <c r="BU47" s="60"/>
      <c r="BV47" s="82">
        <f>SUMIFS('Inventory Matrix'!$E:$E,'Inventory Matrix'!$G:$G,$BV$2,'Inventory Matrix'!$B:$B,$CB$1,'Inventory Matrix'!$C:$C,A47)</f>
        <v>0</v>
      </c>
      <c r="BW47" s="82">
        <f>SUMIFS('Inventory Matrix'!$E:$E,'Inventory Matrix'!$G:$G,$BW$2,'Inventory Matrix'!$B:$B,$CB$1,'Inventory Matrix'!$C:$C,A47)</f>
        <v>0</v>
      </c>
      <c r="BX47" s="82">
        <f>SUMIFS('Inventory Matrix'!$E:$E,'Inventory Matrix'!$G:$G,$BX$2,'Inventory Matrix'!$B:$B,$CB$1,'Inventory Matrix'!$C:$C,A47)</f>
        <v>0</v>
      </c>
      <c r="BY47" s="83">
        <f>SUMIFS('Inventory Matrix'!$E:$E,'Inventory Matrix'!$G:$G,$BY$2,'Inventory Matrix'!$B:$B,$CB$1,'Inventory Matrix'!$C:$C,A47)</f>
        <v>0</v>
      </c>
      <c r="BZ47" s="85" t="str">
        <f t="shared" ca="1" si="40"/>
        <v>-</v>
      </c>
      <c r="CA47" s="88">
        <f t="shared" ca="1" si="41"/>
        <v>0</v>
      </c>
      <c r="CB47" s="87">
        <f>SUMIFS(Stock!$D:$D,Stock!$A:$A,$CB$1,Stock!$C:$C,A47)</f>
        <v>0</v>
      </c>
      <c r="CC47" s="55"/>
      <c r="CD47" s="69" t="e">
        <f ca="1">SUMIFS(#REF!,#REF!,A47,#REF!,$CD$2,#REF!,$CQ$1)</f>
        <v>#REF!</v>
      </c>
      <c r="CE47" s="69" t="e">
        <f ca="1">SUMIFS(#REF!,#REF!,A47,#REF!,$CE$2,#REF!,$CQ$1)</f>
        <v>#REF!</v>
      </c>
      <c r="CF47" s="69" t="e">
        <f ca="1">SUMIFS(#REF!,#REF!,A47,#REF!,$CF$2,#REF!,$CQ$1)</f>
        <v>#REF!</v>
      </c>
      <c r="CG47" s="69" t="e">
        <f ca="1">SUMIFS(#REF!,#REF!,A47,#REF!,$CG$2,#REF!,$CQ$1)</f>
        <v>#REF!</v>
      </c>
      <c r="CH47" s="69" t="e">
        <f ca="1">SUMIFS(#REF!,#REF!,A47,#REF!,$CH$2,#REF!,$CQ$1)</f>
        <v>#REF!</v>
      </c>
      <c r="CI47" s="69" t="e">
        <f ca="1">SUMIFS(#REF!,#REF!,A47,#REF!,$CI$2,#REF!,$CQ$1)</f>
        <v>#REF!</v>
      </c>
      <c r="CJ47" s="60"/>
      <c r="CK47" s="82">
        <f>SUMIFS('Inventory Matrix'!$E:$E,'Inventory Matrix'!$G:$G,$CK$2,'Inventory Matrix'!$B:$B,$CB$1,'Inventory Matrix'!$C:$C,A47)</f>
        <v>0</v>
      </c>
      <c r="CL47" s="82">
        <f>SUMIFS('Inventory Matrix'!$E:$E,'Inventory Matrix'!$G:$G,$CL$2,'Inventory Matrix'!$B:$B,$CB$1,'Inventory Matrix'!$C:$C,A47)</f>
        <v>0</v>
      </c>
      <c r="CM47" s="82">
        <f>SUMIFS('Inventory Matrix'!$E:$E,'Inventory Matrix'!$G:$G,$CM$2,'Inventory Matrix'!$B:$B,$CB$1,'Inventory Matrix'!$C:$C,A47)</f>
        <v>0</v>
      </c>
      <c r="CN47" s="83">
        <f>SUMIFS('Inventory Matrix'!$E:$E,'Inventory Matrix'!$G:$G,$CN$2,'Inventory Matrix'!$B:$B,$CB$1,'Inventory Matrix'!$C:$C,A47)</f>
        <v>0</v>
      </c>
      <c r="CO47" s="85" t="str">
        <f t="shared" ca="1" si="42"/>
        <v>-</v>
      </c>
      <c r="CP47" s="88">
        <f t="shared" ca="1" si="43"/>
        <v>0</v>
      </c>
      <c r="CQ47" s="87">
        <f>SUMIFS(Stock!$D:$D,Stock!$A:$A,$CQ$1,Stock!$C:$C,A47)</f>
        <v>0</v>
      </c>
      <c r="CR47" s="64"/>
      <c r="CS47" s="89">
        <f>SUMIFS(Stock!$D:$D,Stock!$A:$A,$CS$1,Stock!$C:$C,A47)</f>
        <v>0</v>
      </c>
      <c r="CT47" s="64"/>
      <c r="CU47" s="69" t="e">
        <f ca="1">SUMIFS(#REF!,#REF!,A47,#REF!,$CU$2,#REF!,$DA$1)</f>
        <v>#REF!</v>
      </c>
      <c r="CV47" s="69" t="e">
        <f ca="1">SUMIFS(#REF!,#REF!,A47,#REF!,$CV$2,#REF!,$DA$1)</f>
        <v>#REF!</v>
      </c>
      <c r="CW47" s="69" t="e">
        <f ca="1">SUMIFS(#REF!,#REF!,A47,#REF!,$CW$2,#REF!,$DA$1)</f>
        <v>#REF!</v>
      </c>
      <c r="CX47" s="69" t="e">
        <f ca="1">SUMIFS(#REF!,#REF!,A47,#REF!,$CX$2,#REF!,$DA$1)</f>
        <v>#REF!</v>
      </c>
      <c r="CY47" s="69" t="e">
        <f ca="1">SUMIFS(#REF!,#REF!,A47,#REF!,$CY$2,#REF!,$DA$1)</f>
        <v>#REF!</v>
      </c>
      <c r="CZ47" s="69" t="e">
        <f ca="1">SUMIFS(#REF!,#REF!,A47,#REF!,$CZ$2,#REF!,$DA$1)</f>
        <v>#REF!</v>
      </c>
      <c r="DA47" s="89">
        <f>SUMIFS(Stock!$D:$D,Stock!$A:$A,$DA$1,Stock!$C:$C,A47)</f>
        <v>0</v>
      </c>
      <c r="DB47" s="89">
        <f>SUMIFS(Stock!$D:$D,Stock!$A:$A,$DB$1,Stock!$C:$C,A47)</f>
        <v>0</v>
      </c>
      <c r="DC47" s="89">
        <f>SUMIFS(Stock!$D:$D,Stock!$A:$A,$DC$1,Stock!$C:$C,A47)</f>
        <v>0</v>
      </c>
      <c r="DD47" s="66"/>
      <c r="DE47" s="66"/>
      <c r="DF47" s="90">
        <f>SUMIFS('Inventory Matrix'!$E:$E,'Inventory Matrix'!$B:$B,$DF$2,'Inventory Matrix'!$G:$G,$DK$2,'Inventory Matrix'!$C:$C,A47)</f>
        <v>0</v>
      </c>
      <c r="DG47" s="90">
        <f>SUMIFS('Inventory Matrix'!$E:$E,'Inventory Matrix'!$B:$B,$DG$2,'Inventory Matrix'!$G:$G,$DK$2,'Inventory Matrix'!$C:$C,A47)</f>
        <v>0</v>
      </c>
      <c r="DH47" s="90">
        <f>SUMIFS('Inventory Matrix'!$E:$E,'Inventory Matrix'!$B:$B,$DH$2,'Inventory Matrix'!$G:$G,$DK$2,'Inventory Matrix'!$C:$C,A47)</f>
        <v>0</v>
      </c>
      <c r="DI47" s="90">
        <f>SUMIFS('Inventory Matrix'!$E:$E,'Inventory Matrix'!$B:$B,$DI$2,'Inventory Matrix'!$G:$G,$DK$2,'Inventory Matrix'!$C:$C,A47)</f>
        <v>0</v>
      </c>
      <c r="DJ47" s="90">
        <f>SUMIFS('Inventory Matrix'!$E:$E,'Inventory Matrix'!$B:$B,$DJ$2,'Inventory Matrix'!$G:$G,$DK$2,'Inventory Matrix'!$C:$C,A47)</f>
        <v>0</v>
      </c>
      <c r="DK47" s="91">
        <f>SUMIFS('Inventory Matrix'!$E:$E,'Inventory Matrix'!$G:$G,$DK$2,'Inventory Matrix'!$C:$C,A47)</f>
        <v>0</v>
      </c>
      <c r="DL47" s="48"/>
      <c r="DM47" s="90">
        <f>SUMIFS('Inventory Matrix'!$E:$E,'Inventory Matrix'!$B:$B,$DM$2,'Inventory Matrix'!$G:$G,$DR$2,'Inventory Matrix'!$C:$C,A47)</f>
        <v>0</v>
      </c>
      <c r="DN47" s="90">
        <f>SUMIFS('Inventory Matrix'!$E:$E,'Inventory Matrix'!$B:$B,$DN$2,'Inventory Matrix'!$G:$G,$DR$2,'Inventory Matrix'!$C:$C,A47)</f>
        <v>0</v>
      </c>
      <c r="DO47" s="90">
        <f>SUMIFS('Inventory Matrix'!$E:$E,'Inventory Matrix'!$B:$B,$DO$2,'Inventory Matrix'!$G:$G,$DR$2,'Inventory Matrix'!$C:$C,A47)</f>
        <v>0</v>
      </c>
      <c r="DP47" s="90">
        <f>SUMIFS('Inventory Matrix'!$E:$E,'Inventory Matrix'!$B:$B,$DP$2,'Inventory Matrix'!$G:$G,$DR$2,'Inventory Matrix'!$C:$C,A47)</f>
        <v>0</v>
      </c>
      <c r="DQ47" s="90">
        <f>SUMIFS('Inventory Matrix'!$E:$E,'Inventory Matrix'!$B:$B,$DQ$2,'Inventory Matrix'!$G:$G,$DR$2,'Inventory Matrix'!$C:$C,A47)</f>
        <v>0</v>
      </c>
      <c r="DR47" s="91">
        <f>SUMIFS('Inventory Matrix'!$E:$E,'Inventory Matrix'!$G:$G,$DR$2,'Inventory Matrix'!$C:$C,A47)</f>
        <v>0</v>
      </c>
      <c r="DS47" s="44"/>
      <c r="DT47" s="90">
        <f>SUMIFS('Inventory Matrix'!$E:$E,'Inventory Matrix'!$B:$B,$DT$2,'Inventory Matrix'!$G:$G,$DY$2,'Inventory Matrix'!$C:$C,A47)</f>
        <v>0</v>
      </c>
      <c r="DU47" s="90">
        <f>SUMIFS('Inventory Matrix'!$E:$E,'Inventory Matrix'!$B:$B,$DU$2,'Inventory Matrix'!$G:$G,$DY$2,'Inventory Matrix'!$C:$C,A47)</f>
        <v>0</v>
      </c>
      <c r="DV47" s="90">
        <f>SUMIFS('Inventory Matrix'!$E:$E,'Inventory Matrix'!$B:$B,$DV$2,'Inventory Matrix'!$G:$G,$DY$2,'Inventory Matrix'!$C:$C,A47)</f>
        <v>0</v>
      </c>
      <c r="DW47" s="90">
        <f>SUMIFS('Inventory Matrix'!$E:$E,'Inventory Matrix'!$B:$B,$DW$2,'Inventory Matrix'!$G:$G,$DY$2,'Inventory Matrix'!$C:$C,A47)</f>
        <v>0</v>
      </c>
      <c r="DX47" s="90">
        <f>SUMIFS('Inventory Matrix'!$E:$E,'Inventory Matrix'!$B:$B,$DX$2,'Inventory Matrix'!$G:$G,$DY$2,'Inventory Matrix'!$C:$C,A47)</f>
        <v>0</v>
      </c>
      <c r="DY47" s="91">
        <f>SUMIFS('Inventory Matrix'!$E:$E,'Inventory Matrix'!$G:$G,$DY$2,'Inventory Matrix'!$C:$C,A47)</f>
        <v>0</v>
      </c>
      <c r="DZ47" s="44"/>
      <c r="EA47" s="90">
        <f>SUMIFS('Inventory Matrix'!$E:$E,'Inventory Matrix'!$B:$B,$EA$2,'Inventory Matrix'!$G:$G,$EF$2,'Inventory Matrix'!$C:$C,A47)</f>
        <v>0</v>
      </c>
      <c r="EB47" s="90">
        <f>SUMIFS('Inventory Matrix'!$E:$E,'Inventory Matrix'!$B:$B,$EB$2,'Inventory Matrix'!$G:$G,$EF$2,'Inventory Matrix'!$C:$C,A47)</f>
        <v>0</v>
      </c>
      <c r="EC47" s="90">
        <f>SUMIFS('Inventory Matrix'!$E:$E,'Inventory Matrix'!$B:$B,$EC$2,'Inventory Matrix'!$G:$G,$EF$2,'Inventory Matrix'!$C:$C,A47)</f>
        <v>0</v>
      </c>
      <c r="ED47" s="90">
        <f>SUMIFS('Inventory Matrix'!$E:$E,'Inventory Matrix'!$B:$B,$ED$2,'Inventory Matrix'!$G:$G,$EF$2,'Inventory Matrix'!$C:$C,A47)</f>
        <v>0</v>
      </c>
      <c r="EE47" s="90">
        <f>SUMIFS('Inventory Matrix'!$E:$E,'Inventory Matrix'!$B:$B,$EE$2,'Inventory Matrix'!$G:$G,$EF$2,'Inventory Matrix'!$C:$C,A47)</f>
        <v>0</v>
      </c>
      <c r="EF47" s="91">
        <f>SUMIFS('Inventory Matrix'!$E:$E,'Inventory Matrix'!$G:$G,$EF$2,'Inventory Matrix'!$C:$C,A47)</f>
        <v>0</v>
      </c>
      <c r="EG47" s="44"/>
    </row>
    <row r="48" spans="1:137" ht="13" x14ac:dyDescent="0.15">
      <c r="A48" s="158" t="str">
        <f t="shared" si="31"/>
        <v>Z14V0008C</v>
      </c>
      <c r="B48" s="39" t="s">
        <v>2009</v>
      </c>
      <c r="C48" s="40" t="s">
        <v>2050</v>
      </c>
      <c r="D48" s="40" t="s">
        <v>2051</v>
      </c>
      <c r="E48" s="41">
        <f>SUMIFS(Stock!$D:$D,Stock!$C:$C,A48)</f>
        <v>0</v>
      </c>
      <c r="F48" s="42" t="e">
        <f t="shared" ca="1" si="32"/>
        <v>#REF!</v>
      </c>
      <c r="G48" s="43">
        <f t="shared" ca="1" si="33"/>
        <v>0</v>
      </c>
      <c r="H48" s="44"/>
      <c r="I48" s="38" t="e">
        <f ca="1">SUMIFS(#REF!,#REF!,A48,#REF!,$I$2)</f>
        <v>#REF!</v>
      </c>
      <c r="J48" s="38" t="e">
        <f ca="1">SUMIFS(#REF!,#REF!,A48,#REF!,$J$2)</f>
        <v>#REF!</v>
      </c>
      <c r="K48" s="38" t="e">
        <f ca="1">SUMIFS(#REF!,#REF!,A48,#REF!,$K$2)</f>
        <v>#REF!</v>
      </c>
      <c r="L48" s="38" t="e">
        <f ca="1">SUMIFS(#REF!,#REF!,A48,#REF!,$L$2)</f>
        <v>#REF!</v>
      </c>
      <c r="M48" s="38" t="e">
        <f ca="1">SUMIFS(#REF!,#REF!,A48,#REF!,$M$2)</f>
        <v>#REF!</v>
      </c>
      <c r="N48" s="38" t="e">
        <f ca="1">SUMIFS(#REF!,#REF!,A48,#REF!,$N$2)</f>
        <v>#REF!</v>
      </c>
      <c r="O48" s="38" t="e">
        <f ca="1">SUMIFS(#REF!,#REF!,A48,#REF!,$O$2)</f>
        <v>#REF!</v>
      </c>
      <c r="P48" s="38" t="e">
        <f ca="1">SUMIFS(#REF!,#REF!,A48,#REF!,$P$2)</f>
        <v>#REF!</v>
      </c>
      <c r="Q48" s="38" t="e">
        <f ca="1">SUMIFS(#REF!,#REF!,A48,#REF!,$Q$2)</f>
        <v>#REF!</v>
      </c>
      <c r="R48" s="38" t="e">
        <f ca="1">SUMIFS(#REF!,#REF!,A48,#REF!,$R$2)</f>
        <v>#REF!</v>
      </c>
      <c r="S48" s="45"/>
      <c r="T48" s="44"/>
      <c r="U48" s="46"/>
      <c r="V48" s="38" t="e">
        <f ca="1">SUMIFS(#REF!,#REF!,A48,#REF!,$V$2,#REF!,$AI$1)</f>
        <v>#REF!</v>
      </c>
      <c r="W48" s="38" t="e">
        <f ca="1">SUMIFS(#REF!,#REF!,A48,#REF!,$W$2,#REF!,$AI$1)</f>
        <v>#REF!</v>
      </c>
      <c r="X48" s="38" t="e">
        <f ca="1">SUMIFS(#REF!,#REF!,A48,#REF!,$X$2,#REF!,$AI$1)</f>
        <v>#REF!</v>
      </c>
      <c r="Y48" s="38" t="e">
        <f ca="1">SUMIFS(#REF!,#REF!,A48,#REF!,$Y$2,#REF!,$AI$1)</f>
        <v>#REF!</v>
      </c>
      <c r="Z48" s="38" t="e">
        <f ca="1">SUMIFS(#REF!,#REF!,A48,#REF!,$Z$2,#REF!,$AI$1)</f>
        <v>#REF!</v>
      </c>
      <c r="AA48" s="38" t="e">
        <f ca="1">SUMIFS(#REF!,#REF!,A48,#REF!,$AA$2,#REF!,$AI$1)</f>
        <v>#REF!</v>
      </c>
      <c r="AB48" s="48"/>
      <c r="AC48" s="92">
        <f>SUMIFS('Inventory Matrix'!$E:$E,'Inventory Matrix'!$G:$G,$AC$2,'Inventory Matrix'!$B:$B,$AI$1,'Inventory Matrix'!$C:$C,A48)</f>
        <v>0</v>
      </c>
      <c r="AD48" s="39">
        <f>SUMIFS('Inventory Matrix'!$E:$E,'Inventory Matrix'!$G:$G,$AD$2,'Inventory Matrix'!$B:$B,$AI$1,'Inventory Matrix'!$C:$C,A48)</f>
        <v>0</v>
      </c>
      <c r="AE48" s="39">
        <f>SUMIFS('Inventory Matrix'!$E:$E,'Inventory Matrix'!$G:$G,$AE$2,'Inventory Matrix'!$B:$B,$AI$1,'Inventory Matrix'!$C:$C,A48)</f>
        <v>0</v>
      </c>
      <c r="AF48" s="93">
        <f>SUMIFS('Inventory Matrix'!$E:$E,'Inventory Matrix'!$G:$G,$AF$2,'Inventory Matrix'!$B:$B,$AI$1,'Inventory Matrix'!$C:$C,A48)</f>
        <v>0</v>
      </c>
      <c r="AG48" s="94" t="str">
        <f t="shared" ca="1" si="34"/>
        <v>-</v>
      </c>
      <c r="AH48" s="53">
        <f t="shared" ca="1" si="35"/>
        <v>0</v>
      </c>
      <c r="AI48" s="95">
        <f>SUMIFS(Stock!$D:$D,Stock!$A:$A,$AI$1,Stock!$C:$C,A48)</f>
        <v>0</v>
      </c>
      <c r="AJ48" s="55"/>
      <c r="AK48" s="38" t="e">
        <f ca="1">SUMIFS(#REF!,#REF!,A48,#REF!,$AK$2,#REF!,$AX$1)</f>
        <v>#REF!</v>
      </c>
      <c r="AL48" s="38" t="e">
        <f ca="1">SUMIFS(#REF!,#REF!,A48,#REF!,$AL$2,#REF!,$AX$1)</f>
        <v>#REF!</v>
      </c>
      <c r="AM48" s="38" t="e">
        <f ca="1">SUMIFS(#REF!,#REF!,A48,#REF!,$AM$2,#REF!,$AX$1)</f>
        <v>#REF!</v>
      </c>
      <c r="AN48" s="38" t="e">
        <f ca="1">SUMIFS(#REF!,#REF!,A48,#REF!,$AN$2,#REF!,$AX$1)</f>
        <v>#REF!</v>
      </c>
      <c r="AO48" s="38" t="e">
        <f ca="1">SUMIFS(#REF!,#REF!,A48,#REF!,$AO$2,#REF!,$AX$1)</f>
        <v>#REF!</v>
      </c>
      <c r="AP48" s="38" t="e">
        <f ca="1">SUMIFS(#REF!,#REF!,A48,#REF!,$AP$2,#REF!,$AX$1)</f>
        <v>#REF!</v>
      </c>
      <c r="AQ48" s="81"/>
      <c r="AR48" s="49">
        <f>SUMIFS('Inventory Matrix'!$E:$E,'Inventory Matrix'!$G:$G,$AR$2,'Inventory Matrix'!$B:$B,$AX$1,'Inventory Matrix'!$C:$C,A48)</f>
        <v>0</v>
      </c>
      <c r="AS48" s="49">
        <f>SUMIFS('Inventory Matrix'!$E:$E,'Inventory Matrix'!$G:$G,$AS$2,'Inventory Matrix'!$B:$B,$AX$1,'Inventory Matrix'!$C:$C,A48)</f>
        <v>0</v>
      </c>
      <c r="AT48" s="49">
        <f>SUMIFS('Inventory Matrix'!$E:$E,'Inventory Matrix'!$G:$G,$AT$2,'Inventory Matrix'!$B:$B,$AX$1,'Inventory Matrix'!$C:$C,A48)</f>
        <v>0</v>
      </c>
      <c r="AU48" s="57">
        <f>SUMIFS('Inventory Matrix'!$E:$E,'Inventory Matrix'!$G:$G,$AU$2,'Inventory Matrix'!$B:$B,$AX$1,'Inventory Matrix'!$C:$C,A48)</f>
        <v>0</v>
      </c>
      <c r="AV48" s="96" t="str">
        <f t="shared" ca="1" si="36"/>
        <v>-</v>
      </c>
      <c r="AW48" s="63">
        <f t="shared" ca="1" si="37"/>
        <v>0</v>
      </c>
      <c r="AX48" s="97">
        <f>SUMIFS(Stock!$D:$D,Stock!$A:$A,$AX$1,Stock!$C:$C,A48)</f>
        <v>0</v>
      </c>
      <c r="AY48" s="55"/>
      <c r="AZ48" s="38" t="e">
        <f ca="1">SUMIFS(#REF!,#REF!,A48,#REF!,$AZ$2,#REF!,$BM$1)</f>
        <v>#REF!</v>
      </c>
      <c r="BA48" s="38" t="e">
        <f ca="1">SUMIFS(#REF!,#REF!,A48,#REF!,$BA$2,#REF!,$BM$1)</f>
        <v>#REF!</v>
      </c>
      <c r="BB48" s="38" t="e">
        <f ca="1">SUMIFS(#REF!,#REF!,A48,#REF!,$BB$2,#REF!,$BM$1)</f>
        <v>#REF!</v>
      </c>
      <c r="BC48" s="38" t="e">
        <f ca="1">SUMIFS(#REF!,#REF!,A48,#REF!,$BC$2,#REF!,$BM$1)</f>
        <v>#REF!</v>
      </c>
      <c r="BD48" s="38" t="e">
        <f ca="1">SUMIFS(#REF!,#REF!,A48,#REF!,$BD$2,#REF!,$BM$1)</f>
        <v>#REF!</v>
      </c>
      <c r="BE48" s="38" t="e">
        <f ca="1">SUMIFS(#REF!,#REF!,A48,#REF!,$BE$2,#REF!,$BM$1)</f>
        <v>#REF!</v>
      </c>
      <c r="BF48" s="60"/>
      <c r="BG48" s="49">
        <f>SUMIFS('Inventory Matrix'!$E:$E,'Inventory Matrix'!$G:$G,$BG$2,'Inventory Matrix'!$B:$B,$BM$1,'Inventory Matrix'!$C:$C,A48)</f>
        <v>0</v>
      </c>
      <c r="BH48" s="49">
        <f>SUMIFS('Inventory Matrix'!$E:$E,'Inventory Matrix'!$G:$G,$BH$2,'Inventory Matrix'!$B:$B,$BM$1,'Inventory Matrix'!$C:$C,A48)</f>
        <v>0</v>
      </c>
      <c r="BI48" s="49">
        <f>SUMIFS('Inventory Matrix'!$E:$E,'Inventory Matrix'!$G:$G,$BI$2,'Inventory Matrix'!$B:$B,$BM$1,'Inventory Matrix'!$C:$C,A48)</f>
        <v>0</v>
      </c>
      <c r="BJ48" s="57">
        <f>SUMIFS('Inventory Matrix'!$E:$E,'Inventory Matrix'!$G:$G,$BJ$2,'Inventory Matrix'!$B:$B,$BM$1,'Inventory Matrix'!$C:$C,A48)</f>
        <v>0</v>
      </c>
      <c r="BK48" s="96" t="str">
        <f t="shared" ca="1" si="38"/>
        <v>-</v>
      </c>
      <c r="BL48" s="62">
        <f t="shared" ca="1" si="39"/>
        <v>0</v>
      </c>
      <c r="BM48" s="97">
        <f>SUMIFS(Stock!$D:$D,Stock!$A:$A,$BM$1,Stock!$C:$C,A48)</f>
        <v>0</v>
      </c>
      <c r="BN48" s="55"/>
      <c r="BO48" s="38" t="e">
        <f ca="1">SUMIFS(#REF!,#REF!,A48,#REF!,$BO$2,#REF!,$CB$1)</f>
        <v>#REF!</v>
      </c>
      <c r="BP48" s="38" t="e">
        <f ca="1">SUMIFS(#REF!,#REF!,A48,#REF!,$BP$2,#REF!,$CB$1)</f>
        <v>#REF!</v>
      </c>
      <c r="BQ48" s="38" t="e">
        <f ca="1">SUMIFS(#REF!,#REF!,A48,#REF!,$BQ$2,#REF!,$CB$1)</f>
        <v>#REF!</v>
      </c>
      <c r="BR48" s="38" t="e">
        <f ca="1">SUMIFS(#REF!,#REF!,A48,#REF!,$BR$2,#REF!,$CB$1)</f>
        <v>#REF!</v>
      </c>
      <c r="BS48" s="38" t="e">
        <f ca="1">SUMIFS(#REF!,#REF!,A48,#REF!,$BS$2,#REF!,$CB$1)</f>
        <v>#REF!</v>
      </c>
      <c r="BT48" s="38" t="e">
        <f ca="1">SUMIFS(#REF!,#REF!,A48,#REF!,$BT$2,#REF!,$CB$1)</f>
        <v>#REF!</v>
      </c>
      <c r="BU48" s="60"/>
      <c r="BV48" s="49">
        <f>SUMIFS('Inventory Matrix'!$E:$E,'Inventory Matrix'!$G:$G,$BV$2,'Inventory Matrix'!$B:$B,$CB$1,'Inventory Matrix'!$C:$C,A48)</f>
        <v>0</v>
      </c>
      <c r="BW48" s="49">
        <f>SUMIFS('Inventory Matrix'!$E:$E,'Inventory Matrix'!$G:$G,$BW$2,'Inventory Matrix'!$B:$B,$CB$1,'Inventory Matrix'!$C:$C,A48)</f>
        <v>0</v>
      </c>
      <c r="BX48" s="49">
        <f>SUMIFS('Inventory Matrix'!$E:$E,'Inventory Matrix'!$G:$G,$BX$2,'Inventory Matrix'!$B:$B,$CB$1,'Inventory Matrix'!$C:$C,A48)</f>
        <v>0</v>
      </c>
      <c r="BY48" s="57">
        <f>SUMIFS('Inventory Matrix'!$E:$E,'Inventory Matrix'!$G:$G,$BY$2,'Inventory Matrix'!$B:$B,$CB$1,'Inventory Matrix'!$C:$C,A48)</f>
        <v>0</v>
      </c>
      <c r="BZ48" s="96" t="str">
        <f t="shared" ca="1" si="40"/>
        <v>-</v>
      </c>
      <c r="CA48" s="63">
        <f t="shared" ca="1" si="41"/>
        <v>0</v>
      </c>
      <c r="CB48" s="97">
        <f>SUMIFS(Stock!$D:$D,Stock!$A:$A,$CB$1,Stock!$C:$C,A48)</f>
        <v>0</v>
      </c>
      <c r="CC48" s="55"/>
      <c r="CD48" s="38" t="e">
        <f ca="1">SUMIFS(#REF!,#REF!,A48,#REF!,$CD$2,#REF!,$CQ$1)</f>
        <v>#REF!</v>
      </c>
      <c r="CE48" s="38" t="e">
        <f ca="1">SUMIFS(#REF!,#REF!,A48,#REF!,$CE$2,#REF!,$CQ$1)</f>
        <v>#REF!</v>
      </c>
      <c r="CF48" s="38" t="e">
        <f ca="1">SUMIFS(#REF!,#REF!,A48,#REF!,$CF$2,#REF!,$CQ$1)</f>
        <v>#REF!</v>
      </c>
      <c r="CG48" s="38" t="e">
        <f ca="1">SUMIFS(#REF!,#REF!,A48,#REF!,$CG$2,#REF!,$CQ$1)</f>
        <v>#REF!</v>
      </c>
      <c r="CH48" s="38" t="e">
        <f ca="1">SUMIFS(#REF!,#REF!,A48,#REF!,$CH$2,#REF!,$CQ$1)</f>
        <v>#REF!</v>
      </c>
      <c r="CI48" s="38" t="e">
        <f ca="1">SUMIFS(#REF!,#REF!,A48,#REF!,$CI$2,#REF!,$CQ$1)</f>
        <v>#REF!</v>
      </c>
      <c r="CJ48" s="60"/>
      <c r="CK48" s="49">
        <f>SUMIFS('Inventory Matrix'!$E:$E,'Inventory Matrix'!$G:$G,$CK$2,'Inventory Matrix'!$B:$B,$CB$1,'Inventory Matrix'!$C:$C,A48)</f>
        <v>0</v>
      </c>
      <c r="CL48" s="49">
        <f>SUMIFS('Inventory Matrix'!$E:$E,'Inventory Matrix'!$G:$G,$CL$2,'Inventory Matrix'!$B:$B,$CB$1,'Inventory Matrix'!$C:$C,A48)</f>
        <v>0</v>
      </c>
      <c r="CM48" s="49">
        <f>SUMIFS('Inventory Matrix'!$E:$E,'Inventory Matrix'!$G:$G,$CM$2,'Inventory Matrix'!$B:$B,$CB$1,'Inventory Matrix'!$C:$C,A48)</f>
        <v>0</v>
      </c>
      <c r="CN48" s="57">
        <f>SUMIFS('Inventory Matrix'!$E:$E,'Inventory Matrix'!$G:$G,$CN$2,'Inventory Matrix'!$B:$B,$CB$1,'Inventory Matrix'!$C:$C,A48)</f>
        <v>0</v>
      </c>
      <c r="CO48" s="96" t="str">
        <f t="shared" ca="1" si="42"/>
        <v>-</v>
      </c>
      <c r="CP48" s="63">
        <f t="shared" ca="1" si="43"/>
        <v>0</v>
      </c>
      <c r="CQ48" s="97">
        <f>SUMIFS(Stock!$D:$D,Stock!$A:$A,$CQ$1,Stock!$C:$C,A48)</f>
        <v>0</v>
      </c>
      <c r="CR48" s="64"/>
      <c r="CS48" s="65">
        <f>SUMIFS(Stock!$D:$D,Stock!$A:$A,$CS$1,Stock!$C:$C,A48)</f>
        <v>0</v>
      </c>
      <c r="CT48" s="64"/>
      <c r="CU48" s="38" t="e">
        <f ca="1">SUMIFS(#REF!,#REF!,A48,#REF!,$CU$2,#REF!,$DA$1)</f>
        <v>#REF!</v>
      </c>
      <c r="CV48" s="38" t="e">
        <f ca="1">SUMIFS(#REF!,#REF!,A48,#REF!,$CV$2,#REF!,$DA$1)</f>
        <v>#REF!</v>
      </c>
      <c r="CW48" s="38" t="e">
        <f ca="1">SUMIFS(#REF!,#REF!,A48,#REF!,$CW$2,#REF!,$DA$1)</f>
        <v>#REF!</v>
      </c>
      <c r="CX48" s="38" t="e">
        <f ca="1">SUMIFS(#REF!,#REF!,A48,#REF!,$CX$2,#REF!,$DA$1)</f>
        <v>#REF!</v>
      </c>
      <c r="CY48" s="38" t="e">
        <f ca="1">SUMIFS(#REF!,#REF!,A48,#REF!,$CY$2,#REF!,$DA$1)</f>
        <v>#REF!</v>
      </c>
      <c r="CZ48" s="38" t="e">
        <f ca="1">SUMIFS(#REF!,#REF!,A48,#REF!,$CZ$2,#REF!,$DA$1)</f>
        <v>#REF!</v>
      </c>
      <c r="DA48" s="65">
        <f>SUMIFS(Stock!$D:$D,Stock!$A:$A,$DA$1,Stock!$C:$C,A48)</f>
        <v>0</v>
      </c>
      <c r="DB48" s="65">
        <f>SUMIFS(Stock!$D:$D,Stock!$A:$A,$DB$1,Stock!$C:$C,A48)</f>
        <v>0</v>
      </c>
      <c r="DC48" s="65">
        <f>SUMIFS(Stock!$D:$D,Stock!$A:$A,$DC$1,Stock!$C:$C,A48)</f>
        <v>0</v>
      </c>
      <c r="DD48" s="66"/>
      <c r="DE48" s="66"/>
      <c r="DF48" s="67">
        <f>SUMIFS('Inventory Matrix'!$E:$E,'Inventory Matrix'!$B:$B,$DF$2,'Inventory Matrix'!$G:$G,$DK$2,'Inventory Matrix'!$C:$C,A48)</f>
        <v>0</v>
      </c>
      <c r="DG48" s="67">
        <f>SUMIFS('Inventory Matrix'!$E:$E,'Inventory Matrix'!$B:$B,$DG$2,'Inventory Matrix'!$G:$G,$DK$2,'Inventory Matrix'!$C:$C,A48)</f>
        <v>0</v>
      </c>
      <c r="DH48" s="67">
        <f>SUMIFS('Inventory Matrix'!$E:$E,'Inventory Matrix'!$B:$B,$DH$2,'Inventory Matrix'!$G:$G,$DK$2,'Inventory Matrix'!$C:$C,A48)</f>
        <v>0</v>
      </c>
      <c r="DI48" s="67">
        <f>SUMIFS('Inventory Matrix'!$E:$E,'Inventory Matrix'!$B:$B,$DI$2,'Inventory Matrix'!$G:$G,$DK$2,'Inventory Matrix'!$C:$C,A48)</f>
        <v>0</v>
      </c>
      <c r="DJ48" s="67">
        <f>SUMIFS('Inventory Matrix'!$E:$E,'Inventory Matrix'!$B:$B,$DJ$2,'Inventory Matrix'!$G:$G,$DK$2,'Inventory Matrix'!$C:$C,A48)</f>
        <v>0</v>
      </c>
      <c r="DK48" s="98">
        <f>SUMIFS('Inventory Matrix'!$E:$E,'Inventory Matrix'!$G:$G,$DK$2,'Inventory Matrix'!$C:$C,A48)</f>
        <v>0</v>
      </c>
      <c r="DL48" s="48"/>
      <c r="DM48" s="67">
        <f>SUMIFS('Inventory Matrix'!$E:$E,'Inventory Matrix'!$B:$B,$DM$2,'Inventory Matrix'!$G:$G,$DR$2,'Inventory Matrix'!$C:$C,A48)</f>
        <v>0</v>
      </c>
      <c r="DN48" s="67">
        <f>SUMIFS('Inventory Matrix'!$E:$E,'Inventory Matrix'!$B:$B,$DN$2,'Inventory Matrix'!$G:$G,$DR$2,'Inventory Matrix'!$C:$C,A48)</f>
        <v>0</v>
      </c>
      <c r="DO48" s="67">
        <f>SUMIFS('Inventory Matrix'!$E:$E,'Inventory Matrix'!$B:$B,$DO$2,'Inventory Matrix'!$G:$G,$DR$2,'Inventory Matrix'!$C:$C,A48)</f>
        <v>0</v>
      </c>
      <c r="DP48" s="67">
        <f>SUMIFS('Inventory Matrix'!$E:$E,'Inventory Matrix'!$B:$B,$DP$2,'Inventory Matrix'!$G:$G,$DR$2,'Inventory Matrix'!$C:$C,A48)</f>
        <v>0</v>
      </c>
      <c r="DQ48" s="67">
        <f>SUMIFS('Inventory Matrix'!$E:$E,'Inventory Matrix'!$B:$B,$DQ$2,'Inventory Matrix'!$G:$G,$DR$2,'Inventory Matrix'!$C:$C,A48)</f>
        <v>0</v>
      </c>
      <c r="DR48" s="98">
        <f>SUMIFS('Inventory Matrix'!$E:$E,'Inventory Matrix'!$G:$G,$DR$2,'Inventory Matrix'!$C:$C,A48)</f>
        <v>0</v>
      </c>
      <c r="DS48" s="44"/>
      <c r="DT48" s="67">
        <f>SUMIFS('Inventory Matrix'!$E:$E,'Inventory Matrix'!$B:$B,$DT$2,'Inventory Matrix'!$G:$G,$DY$2,'Inventory Matrix'!$C:$C,A48)</f>
        <v>0</v>
      </c>
      <c r="DU48" s="67">
        <f>SUMIFS('Inventory Matrix'!$E:$E,'Inventory Matrix'!$B:$B,$DU$2,'Inventory Matrix'!$G:$G,$DY$2,'Inventory Matrix'!$C:$C,A48)</f>
        <v>0</v>
      </c>
      <c r="DV48" s="67">
        <f>SUMIFS('Inventory Matrix'!$E:$E,'Inventory Matrix'!$B:$B,$DV$2,'Inventory Matrix'!$G:$G,$DY$2,'Inventory Matrix'!$C:$C,A48)</f>
        <v>0</v>
      </c>
      <c r="DW48" s="67">
        <f>SUMIFS('Inventory Matrix'!$E:$E,'Inventory Matrix'!$B:$B,$DW$2,'Inventory Matrix'!$G:$G,$DY$2,'Inventory Matrix'!$C:$C,A48)</f>
        <v>0</v>
      </c>
      <c r="DX48" s="67">
        <f>SUMIFS('Inventory Matrix'!$E:$E,'Inventory Matrix'!$B:$B,$DX$2,'Inventory Matrix'!$G:$G,$DY$2,'Inventory Matrix'!$C:$C,A48)</f>
        <v>0</v>
      </c>
      <c r="DY48" s="98">
        <f>SUMIFS('Inventory Matrix'!$E:$E,'Inventory Matrix'!$G:$G,$DY$2,'Inventory Matrix'!$C:$C,A48)</f>
        <v>0</v>
      </c>
      <c r="DZ48" s="44"/>
      <c r="EA48" s="67">
        <f>SUMIFS('Inventory Matrix'!$E:$E,'Inventory Matrix'!$B:$B,$EA$2,'Inventory Matrix'!$G:$G,$EF$2,'Inventory Matrix'!$C:$C,A48)</f>
        <v>0</v>
      </c>
      <c r="EB48" s="67">
        <f>SUMIFS('Inventory Matrix'!$E:$E,'Inventory Matrix'!$B:$B,$EB$2,'Inventory Matrix'!$G:$G,$EF$2,'Inventory Matrix'!$C:$C,A48)</f>
        <v>0</v>
      </c>
      <c r="EC48" s="67">
        <f>SUMIFS('Inventory Matrix'!$E:$E,'Inventory Matrix'!$B:$B,$EC$2,'Inventory Matrix'!$G:$G,$EF$2,'Inventory Matrix'!$C:$C,A48)</f>
        <v>0</v>
      </c>
      <c r="ED48" s="67">
        <f>SUMIFS('Inventory Matrix'!$E:$E,'Inventory Matrix'!$B:$B,$ED$2,'Inventory Matrix'!$G:$G,$EF$2,'Inventory Matrix'!$C:$C,A48)</f>
        <v>0</v>
      </c>
      <c r="EE48" s="67">
        <f>SUMIFS('Inventory Matrix'!$E:$E,'Inventory Matrix'!$B:$B,$EE$2,'Inventory Matrix'!$G:$G,$EF$2,'Inventory Matrix'!$C:$C,A48)</f>
        <v>0</v>
      </c>
      <c r="EF48" s="98">
        <f>SUMIFS('Inventory Matrix'!$E:$E,'Inventory Matrix'!$G:$G,$EF$2,'Inventory Matrix'!$C:$C,A48)</f>
        <v>0</v>
      </c>
      <c r="EG48" s="44"/>
    </row>
    <row r="49" spans="1:137" ht="13" x14ac:dyDescent="0.15">
      <c r="A49" s="160" t="str">
        <f t="shared" si="31"/>
        <v>Z1240004N</v>
      </c>
      <c r="B49" s="70" t="s">
        <v>2006</v>
      </c>
      <c r="C49" s="71" t="s">
        <v>2052</v>
      </c>
      <c r="D49" s="71" t="s">
        <v>2053</v>
      </c>
      <c r="E49" s="72">
        <f>SUMIFS(Stock!$D:$D,Stock!$C:$C,A49)</f>
        <v>0</v>
      </c>
      <c r="F49" s="73" t="e">
        <f t="shared" ca="1" si="32"/>
        <v>#REF!</v>
      </c>
      <c r="G49" s="74">
        <f t="shared" ca="1" si="33"/>
        <v>0</v>
      </c>
      <c r="H49" s="44"/>
      <c r="I49" s="69" t="e">
        <f ca="1">SUMIFS(#REF!,#REF!,A49,#REF!,$I$2)</f>
        <v>#REF!</v>
      </c>
      <c r="J49" s="69" t="e">
        <f ca="1">SUMIFS(#REF!,#REF!,A49,#REF!,$J$2)</f>
        <v>#REF!</v>
      </c>
      <c r="K49" s="69" t="e">
        <f ca="1">SUMIFS(#REF!,#REF!,A49,#REF!,$K$2)</f>
        <v>#REF!</v>
      </c>
      <c r="L49" s="69" t="e">
        <f ca="1">SUMIFS(#REF!,#REF!,A49,#REF!,$L$2)</f>
        <v>#REF!</v>
      </c>
      <c r="M49" s="69" t="e">
        <f ca="1">SUMIFS(#REF!,#REF!,A49,#REF!,$M$2)</f>
        <v>#REF!</v>
      </c>
      <c r="N49" s="69" t="e">
        <f ca="1">SUMIFS(#REF!,#REF!,A49,#REF!,$N$2)</f>
        <v>#REF!</v>
      </c>
      <c r="O49" s="69" t="e">
        <f ca="1">SUMIFS(#REF!,#REF!,A49,#REF!,$O$2)</f>
        <v>#REF!</v>
      </c>
      <c r="P49" s="69" t="e">
        <f ca="1">SUMIFS(#REF!,#REF!,A49,#REF!,$P$2)</f>
        <v>#REF!</v>
      </c>
      <c r="Q49" s="69" t="e">
        <f ca="1">SUMIFS(#REF!,#REF!,A49,#REF!,$Q$2)</f>
        <v>#REF!</v>
      </c>
      <c r="R49" s="69" t="e">
        <f ca="1">SUMIFS(#REF!,#REF!,A49,#REF!,$R$2)</f>
        <v>#REF!</v>
      </c>
      <c r="S49" s="75"/>
      <c r="T49" s="44"/>
      <c r="U49" s="46"/>
      <c r="V49" s="69" t="e">
        <f ca="1">SUMIFS(#REF!,#REF!,A49,#REF!,$V$2,#REF!,$AI$1)</f>
        <v>#REF!</v>
      </c>
      <c r="W49" s="69" t="e">
        <f ca="1">SUMIFS(#REF!,#REF!,A49,#REF!,$W$2,#REF!,$AI$1)</f>
        <v>#REF!</v>
      </c>
      <c r="X49" s="69" t="e">
        <f ca="1">SUMIFS(#REF!,#REF!,A49,#REF!,$X$2,#REF!,$AI$1)</f>
        <v>#REF!</v>
      </c>
      <c r="Y49" s="69" t="e">
        <f ca="1">SUMIFS(#REF!,#REF!,A49,#REF!,$Y$2,#REF!,$AI$1)</f>
        <v>#REF!</v>
      </c>
      <c r="Z49" s="69" t="e">
        <f ca="1">SUMIFS(#REF!,#REF!,A49,#REF!,$Z$2,#REF!,$AI$1)</f>
        <v>#REF!</v>
      </c>
      <c r="AA49" s="69" t="e">
        <f ca="1">SUMIFS(#REF!,#REF!,A49,#REF!,$AA$2,#REF!,$AI$1)</f>
        <v>#REF!</v>
      </c>
      <c r="AB49" s="48"/>
      <c r="AC49" s="76">
        <f>SUMIFS('Inventory Matrix'!$E:$E,'Inventory Matrix'!$G:$G,$AC$2,'Inventory Matrix'!$B:$B,$AI$1,'Inventory Matrix'!$C:$C,A49)</f>
        <v>0</v>
      </c>
      <c r="AD49" s="70">
        <f>SUMIFS('Inventory Matrix'!$E:$E,'Inventory Matrix'!$G:$G,$AD$2,'Inventory Matrix'!$B:$B,$AI$1,'Inventory Matrix'!$C:$C,A49)</f>
        <v>0</v>
      </c>
      <c r="AE49" s="70">
        <f>SUMIFS('Inventory Matrix'!$E:$E,'Inventory Matrix'!$G:$G,$AE$2,'Inventory Matrix'!$B:$B,$AI$1,'Inventory Matrix'!$C:$C,A49)</f>
        <v>0</v>
      </c>
      <c r="AF49" s="77">
        <f>SUMIFS('Inventory Matrix'!$E:$E,'Inventory Matrix'!$G:$G,$AF$2,'Inventory Matrix'!$B:$B,$AI$1,'Inventory Matrix'!$C:$C,A49)</f>
        <v>0</v>
      </c>
      <c r="AG49" s="78" t="str">
        <f t="shared" ca="1" si="34"/>
        <v>-</v>
      </c>
      <c r="AH49" s="79">
        <f t="shared" ca="1" si="35"/>
        <v>0</v>
      </c>
      <c r="AI49" s="80">
        <f>SUMIFS(Stock!$D:$D,Stock!$A:$A,$AI$1,Stock!$C:$C,A49)</f>
        <v>0</v>
      </c>
      <c r="AJ49" s="55"/>
      <c r="AK49" s="69" t="e">
        <f ca="1">SUMIFS(#REF!,#REF!,A49,#REF!,$AK$2,#REF!,$AX$1)</f>
        <v>#REF!</v>
      </c>
      <c r="AL49" s="69" t="e">
        <f ca="1">SUMIFS(#REF!,#REF!,A49,#REF!,$AL$2,#REF!,$AX$1)</f>
        <v>#REF!</v>
      </c>
      <c r="AM49" s="69" t="e">
        <f ca="1">SUMIFS(#REF!,#REF!,A49,#REF!,$AM$2,#REF!,$AX$1)</f>
        <v>#REF!</v>
      </c>
      <c r="AN49" s="69" t="e">
        <f ca="1">SUMIFS(#REF!,#REF!,A49,#REF!,$AN$2,#REF!,$AX$1)</f>
        <v>#REF!</v>
      </c>
      <c r="AO49" s="69" t="e">
        <f ca="1">SUMIFS(#REF!,#REF!,A49,#REF!,$AO$2,#REF!,$AX$1)</f>
        <v>#REF!</v>
      </c>
      <c r="AP49" s="69" t="e">
        <f ca="1">SUMIFS(#REF!,#REF!,A49,#REF!,$AP$2,#REF!,$AX$1)</f>
        <v>#REF!</v>
      </c>
      <c r="AQ49" s="81"/>
      <c r="AR49" s="82">
        <f>SUMIFS('Inventory Matrix'!$E:$E,'Inventory Matrix'!$G:$G,$AR$2,'Inventory Matrix'!$B:$B,$AX$1,'Inventory Matrix'!$C:$C,A49)</f>
        <v>0</v>
      </c>
      <c r="AS49" s="82">
        <f>SUMIFS('Inventory Matrix'!$E:$E,'Inventory Matrix'!$G:$G,$AS$2,'Inventory Matrix'!$B:$B,$AX$1,'Inventory Matrix'!$C:$C,A49)</f>
        <v>0</v>
      </c>
      <c r="AT49" s="82">
        <f>SUMIFS('Inventory Matrix'!$E:$E,'Inventory Matrix'!$G:$G,$AT$2,'Inventory Matrix'!$B:$B,$AX$1,'Inventory Matrix'!$C:$C,A49)</f>
        <v>0</v>
      </c>
      <c r="AU49" s="83">
        <f>SUMIFS('Inventory Matrix'!$E:$E,'Inventory Matrix'!$G:$G,$AU$2,'Inventory Matrix'!$B:$B,$AX$1,'Inventory Matrix'!$C:$C,A49)</f>
        <v>0</v>
      </c>
      <c r="AV49" s="85" t="str">
        <f t="shared" ca="1" si="36"/>
        <v>-</v>
      </c>
      <c r="AW49" s="88">
        <f t="shared" ca="1" si="37"/>
        <v>0</v>
      </c>
      <c r="AX49" s="87">
        <f>SUMIFS(Stock!$D:$D,Stock!$A:$A,$AX$1,Stock!$C:$C,A49)</f>
        <v>0</v>
      </c>
      <c r="AY49" s="55"/>
      <c r="AZ49" s="69" t="e">
        <f ca="1">SUMIFS(#REF!,#REF!,A49,#REF!,$AZ$2,#REF!,$BM$1)</f>
        <v>#REF!</v>
      </c>
      <c r="BA49" s="69" t="e">
        <f ca="1">SUMIFS(#REF!,#REF!,A49,#REF!,$BA$2,#REF!,$BM$1)</f>
        <v>#REF!</v>
      </c>
      <c r="BB49" s="69" t="e">
        <f ca="1">SUMIFS(#REF!,#REF!,A49,#REF!,$BB$2,#REF!,$BM$1)</f>
        <v>#REF!</v>
      </c>
      <c r="BC49" s="69" t="e">
        <f ca="1">SUMIFS(#REF!,#REF!,A49,#REF!,$BC$2,#REF!,$BM$1)</f>
        <v>#REF!</v>
      </c>
      <c r="BD49" s="69" t="e">
        <f ca="1">SUMIFS(#REF!,#REF!,A49,#REF!,$BD$2,#REF!,$BM$1)</f>
        <v>#REF!</v>
      </c>
      <c r="BE49" s="69" t="e">
        <f ca="1">SUMIFS(#REF!,#REF!,A49,#REF!,$BE$2,#REF!,$BM$1)</f>
        <v>#REF!</v>
      </c>
      <c r="BF49" s="60"/>
      <c r="BG49" s="82">
        <f>SUMIFS('Inventory Matrix'!$E:$E,'Inventory Matrix'!$G:$G,$BG$2,'Inventory Matrix'!$B:$B,$BM$1,'Inventory Matrix'!$C:$C,A49)</f>
        <v>0</v>
      </c>
      <c r="BH49" s="82">
        <f>SUMIFS('Inventory Matrix'!$E:$E,'Inventory Matrix'!$G:$G,$BH$2,'Inventory Matrix'!$B:$B,$BM$1,'Inventory Matrix'!$C:$C,A49)</f>
        <v>0</v>
      </c>
      <c r="BI49" s="82">
        <f>SUMIFS('Inventory Matrix'!$E:$E,'Inventory Matrix'!$G:$G,$BI$2,'Inventory Matrix'!$B:$B,$BM$1,'Inventory Matrix'!$C:$C,A49)</f>
        <v>0</v>
      </c>
      <c r="BJ49" s="83">
        <f>SUMIFS('Inventory Matrix'!$E:$E,'Inventory Matrix'!$G:$G,$BJ$2,'Inventory Matrix'!$B:$B,$BM$1,'Inventory Matrix'!$C:$C,A49)</f>
        <v>0</v>
      </c>
      <c r="BK49" s="85" t="str">
        <f t="shared" ca="1" si="38"/>
        <v>-</v>
      </c>
      <c r="BL49" s="86">
        <f t="shared" ca="1" si="39"/>
        <v>0</v>
      </c>
      <c r="BM49" s="87">
        <f>SUMIFS(Stock!$D:$D,Stock!$A:$A,$BM$1,Stock!$C:$C,A49)</f>
        <v>0</v>
      </c>
      <c r="BN49" s="55"/>
      <c r="BO49" s="69" t="e">
        <f ca="1">SUMIFS(#REF!,#REF!,A49,#REF!,$BO$2,#REF!,$CB$1)</f>
        <v>#REF!</v>
      </c>
      <c r="BP49" s="69" t="e">
        <f ca="1">SUMIFS(#REF!,#REF!,A49,#REF!,$BP$2,#REF!,$CB$1)</f>
        <v>#REF!</v>
      </c>
      <c r="BQ49" s="69" t="e">
        <f ca="1">SUMIFS(#REF!,#REF!,A49,#REF!,$BQ$2,#REF!,$CB$1)</f>
        <v>#REF!</v>
      </c>
      <c r="BR49" s="69" t="e">
        <f ca="1">SUMIFS(#REF!,#REF!,A49,#REF!,$BR$2,#REF!,$CB$1)</f>
        <v>#REF!</v>
      </c>
      <c r="BS49" s="69" t="e">
        <f ca="1">SUMIFS(#REF!,#REF!,A49,#REF!,$BS$2,#REF!,$CB$1)</f>
        <v>#REF!</v>
      </c>
      <c r="BT49" s="69" t="e">
        <f ca="1">SUMIFS(#REF!,#REF!,A49,#REF!,$BT$2,#REF!,$CB$1)</f>
        <v>#REF!</v>
      </c>
      <c r="BU49" s="60"/>
      <c r="BV49" s="82">
        <f>SUMIFS('Inventory Matrix'!$E:$E,'Inventory Matrix'!$G:$G,$BV$2,'Inventory Matrix'!$B:$B,$CB$1,'Inventory Matrix'!$C:$C,A49)</f>
        <v>0</v>
      </c>
      <c r="BW49" s="82">
        <f>SUMIFS('Inventory Matrix'!$E:$E,'Inventory Matrix'!$G:$G,$BW$2,'Inventory Matrix'!$B:$B,$CB$1,'Inventory Matrix'!$C:$C,A49)</f>
        <v>0</v>
      </c>
      <c r="BX49" s="82">
        <f>SUMIFS('Inventory Matrix'!$E:$E,'Inventory Matrix'!$G:$G,$BX$2,'Inventory Matrix'!$B:$B,$CB$1,'Inventory Matrix'!$C:$C,A49)</f>
        <v>0</v>
      </c>
      <c r="BY49" s="83">
        <f>SUMIFS('Inventory Matrix'!$E:$E,'Inventory Matrix'!$G:$G,$BY$2,'Inventory Matrix'!$B:$B,$CB$1,'Inventory Matrix'!$C:$C,A49)</f>
        <v>0</v>
      </c>
      <c r="BZ49" s="85" t="str">
        <f t="shared" ca="1" si="40"/>
        <v>-</v>
      </c>
      <c r="CA49" s="88">
        <f t="shared" ca="1" si="41"/>
        <v>0</v>
      </c>
      <c r="CB49" s="87">
        <f>SUMIFS(Stock!$D:$D,Stock!$A:$A,$CB$1,Stock!$C:$C,A49)</f>
        <v>0</v>
      </c>
      <c r="CC49" s="55"/>
      <c r="CD49" s="69" t="e">
        <f ca="1">SUMIFS(#REF!,#REF!,A49,#REF!,$CD$2,#REF!,$CQ$1)</f>
        <v>#REF!</v>
      </c>
      <c r="CE49" s="69" t="e">
        <f ca="1">SUMIFS(#REF!,#REF!,A49,#REF!,$CE$2,#REF!,$CQ$1)</f>
        <v>#REF!</v>
      </c>
      <c r="CF49" s="69" t="e">
        <f ca="1">SUMIFS(#REF!,#REF!,A49,#REF!,$CF$2,#REF!,$CQ$1)</f>
        <v>#REF!</v>
      </c>
      <c r="CG49" s="69" t="e">
        <f ca="1">SUMIFS(#REF!,#REF!,A49,#REF!,$CG$2,#REF!,$CQ$1)</f>
        <v>#REF!</v>
      </c>
      <c r="CH49" s="69" t="e">
        <f ca="1">SUMIFS(#REF!,#REF!,A49,#REF!,$CH$2,#REF!,$CQ$1)</f>
        <v>#REF!</v>
      </c>
      <c r="CI49" s="69" t="e">
        <f ca="1">SUMIFS(#REF!,#REF!,A49,#REF!,$CI$2,#REF!,$CQ$1)</f>
        <v>#REF!</v>
      </c>
      <c r="CJ49" s="60"/>
      <c r="CK49" s="82">
        <f>SUMIFS('Inventory Matrix'!$E:$E,'Inventory Matrix'!$G:$G,$CK$2,'Inventory Matrix'!$B:$B,$CB$1,'Inventory Matrix'!$C:$C,A49)</f>
        <v>0</v>
      </c>
      <c r="CL49" s="82">
        <f>SUMIFS('Inventory Matrix'!$E:$E,'Inventory Matrix'!$G:$G,$CL$2,'Inventory Matrix'!$B:$B,$CB$1,'Inventory Matrix'!$C:$C,A49)</f>
        <v>0</v>
      </c>
      <c r="CM49" s="82">
        <f>SUMIFS('Inventory Matrix'!$E:$E,'Inventory Matrix'!$G:$G,$CM$2,'Inventory Matrix'!$B:$B,$CB$1,'Inventory Matrix'!$C:$C,A49)</f>
        <v>0</v>
      </c>
      <c r="CN49" s="83">
        <f>SUMIFS('Inventory Matrix'!$E:$E,'Inventory Matrix'!$G:$G,$CN$2,'Inventory Matrix'!$B:$B,$CB$1,'Inventory Matrix'!$C:$C,A49)</f>
        <v>0</v>
      </c>
      <c r="CO49" s="85" t="str">
        <f t="shared" ca="1" si="42"/>
        <v>-</v>
      </c>
      <c r="CP49" s="88">
        <f t="shared" ca="1" si="43"/>
        <v>0</v>
      </c>
      <c r="CQ49" s="87">
        <f>SUMIFS(Stock!$D:$D,Stock!$A:$A,$CQ$1,Stock!$C:$C,A49)</f>
        <v>0</v>
      </c>
      <c r="CR49" s="64"/>
      <c r="CS49" s="89">
        <f>SUMIFS(Stock!$D:$D,Stock!$A:$A,$CS$1,Stock!$C:$C,A49)</f>
        <v>0</v>
      </c>
      <c r="CT49" s="64"/>
      <c r="CU49" s="69" t="e">
        <f ca="1">SUMIFS(#REF!,#REF!,A49,#REF!,$CU$2,#REF!,$DA$1)</f>
        <v>#REF!</v>
      </c>
      <c r="CV49" s="69" t="e">
        <f ca="1">SUMIFS(#REF!,#REF!,A49,#REF!,$CV$2,#REF!,$DA$1)</f>
        <v>#REF!</v>
      </c>
      <c r="CW49" s="69" t="e">
        <f ca="1">SUMIFS(#REF!,#REF!,A49,#REF!,$CW$2,#REF!,$DA$1)</f>
        <v>#REF!</v>
      </c>
      <c r="CX49" s="69" t="e">
        <f ca="1">SUMIFS(#REF!,#REF!,A49,#REF!,$CX$2,#REF!,$DA$1)</f>
        <v>#REF!</v>
      </c>
      <c r="CY49" s="69" t="e">
        <f ca="1">SUMIFS(#REF!,#REF!,A49,#REF!,$CY$2,#REF!,$DA$1)</f>
        <v>#REF!</v>
      </c>
      <c r="CZ49" s="69" t="e">
        <f ca="1">SUMIFS(#REF!,#REF!,A49,#REF!,$CZ$2,#REF!,$DA$1)</f>
        <v>#REF!</v>
      </c>
      <c r="DA49" s="89">
        <f>SUMIFS(Stock!$D:$D,Stock!$A:$A,$DA$1,Stock!$C:$C,A49)</f>
        <v>0</v>
      </c>
      <c r="DB49" s="89">
        <f>SUMIFS(Stock!$D:$D,Stock!$A:$A,$DB$1,Stock!$C:$C,A49)</f>
        <v>0</v>
      </c>
      <c r="DC49" s="89">
        <f>SUMIFS(Stock!$D:$D,Stock!$A:$A,$DC$1,Stock!$C:$C,A49)</f>
        <v>0</v>
      </c>
      <c r="DD49" s="66"/>
      <c r="DE49" s="66"/>
      <c r="DF49" s="90">
        <f>SUMIFS('Inventory Matrix'!$E:$E,'Inventory Matrix'!$B:$B,$DF$2,'Inventory Matrix'!$G:$G,$DK$2,'Inventory Matrix'!$C:$C,A49)</f>
        <v>0</v>
      </c>
      <c r="DG49" s="90">
        <f>SUMIFS('Inventory Matrix'!$E:$E,'Inventory Matrix'!$B:$B,$DG$2,'Inventory Matrix'!$G:$G,$DK$2,'Inventory Matrix'!$C:$C,A49)</f>
        <v>0</v>
      </c>
      <c r="DH49" s="90">
        <f>SUMIFS('Inventory Matrix'!$E:$E,'Inventory Matrix'!$B:$B,$DH$2,'Inventory Matrix'!$G:$G,$DK$2,'Inventory Matrix'!$C:$C,A49)</f>
        <v>0</v>
      </c>
      <c r="DI49" s="90">
        <f>SUMIFS('Inventory Matrix'!$E:$E,'Inventory Matrix'!$B:$B,$DI$2,'Inventory Matrix'!$G:$G,$DK$2,'Inventory Matrix'!$C:$C,A49)</f>
        <v>0</v>
      </c>
      <c r="DJ49" s="90">
        <f>SUMIFS('Inventory Matrix'!$E:$E,'Inventory Matrix'!$B:$B,$DJ$2,'Inventory Matrix'!$G:$G,$DK$2,'Inventory Matrix'!$C:$C,A49)</f>
        <v>0</v>
      </c>
      <c r="DK49" s="91">
        <f>SUMIFS('Inventory Matrix'!$E:$E,'Inventory Matrix'!$G:$G,$DK$2,'Inventory Matrix'!$C:$C,A49)</f>
        <v>0</v>
      </c>
      <c r="DL49" s="48"/>
      <c r="DM49" s="90">
        <f>SUMIFS('Inventory Matrix'!$E:$E,'Inventory Matrix'!$B:$B,$DM$2,'Inventory Matrix'!$G:$G,$DR$2,'Inventory Matrix'!$C:$C,A49)</f>
        <v>0</v>
      </c>
      <c r="DN49" s="90">
        <f>SUMIFS('Inventory Matrix'!$E:$E,'Inventory Matrix'!$B:$B,$DN$2,'Inventory Matrix'!$G:$G,$DR$2,'Inventory Matrix'!$C:$C,A49)</f>
        <v>0</v>
      </c>
      <c r="DO49" s="90">
        <f>SUMIFS('Inventory Matrix'!$E:$E,'Inventory Matrix'!$B:$B,$DO$2,'Inventory Matrix'!$G:$G,$DR$2,'Inventory Matrix'!$C:$C,A49)</f>
        <v>0</v>
      </c>
      <c r="DP49" s="90">
        <f>SUMIFS('Inventory Matrix'!$E:$E,'Inventory Matrix'!$B:$B,$DP$2,'Inventory Matrix'!$G:$G,$DR$2,'Inventory Matrix'!$C:$C,A49)</f>
        <v>0</v>
      </c>
      <c r="DQ49" s="90">
        <f>SUMIFS('Inventory Matrix'!$E:$E,'Inventory Matrix'!$B:$B,$DQ$2,'Inventory Matrix'!$G:$G,$DR$2,'Inventory Matrix'!$C:$C,A49)</f>
        <v>0</v>
      </c>
      <c r="DR49" s="91">
        <f>SUMIFS('Inventory Matrix'!$E:$E,'Inventory Matrix'!$G:$G,$DR$2,'Inventory Matrix'!$C:$C,A49)</f>
        <v>0</v>
      </c>
      <c r="DS49" s="44"/>
      <c r="DT49" s="90">
        <f>SUMIFS('Inventory Matrix'!$E:$E,'Inventory Matrix'!$B:$B,$DT$2,'Inventory Matrix'!$G:$G,$DY$2,'Inventory Matrix'!$C:$C,A49)</f>
        <v>0</v>
      </c>
      <c r="DU49" s="90">
        <f>SUMIFS('Inventory Matrix'!$E:$E,'Inventory Matrix'!$B:$B,$DU$2,'Inventory Matrix'!$G:$G,$DY$2,'Inventory Matrix'!$C:$C,A49)</f>
        <v>0</v>
      </c>
      <c r="DV49" s="90">
        <f>SUMIFS('Inventory Matrix'!$E:$E,'Inventory Matrix'!$B:$B,$DV$2,'Inventory Matrix'!$G:$G,$DY$2,'Inventory Matrix'!$C:$C,A49)</f>
        <v>0</v>
      </c>
      <c r="DW49" s="90">
        <f>SUMIFS('Inventory Matrix'!$E:$E,'Inventory Matrix'!$B:$B,$DW$2,'Inventory Matrix'!$G:$G,$DY$2,'Inventory Matrix'!$C:$C,A49)</f>
        <v>0</v>
      </c>
      <c r="DX49" s="90">
        <f>SUMIFS('Inventory Matrix'!$E:$E,'Inventory Matrix'!$B:$B,$DX$2,'Inventory Matrix'!$G:$G,$DY$2,'Inventory Matrix'!$C:$C,A49)</f>
        <v>0</v>
      </c>
      <c r="DY49" s="91">
        <f>SUMIFS('Inventory Matrix'!$E:$E,'Inventory Matrix'!$G:$G,$DY$2,'Inventory Matrix'!$C:$C,A49)</f>
        <v>0</v>
      </c>
      <c r="DZ49" s="44"/>
      <c r="EA49" s="90">
        <f>SUMIFS('Inventory Matrix'!$E:$E,'Inventory Matrix'!$B:$B,$EA$2,'Inventory Matrix'!$G:$G,$EF$2,'Inventory Matrix'!$C:$C,A49)</f>
        <v>0</v>
      </c>
      <c r="EB49" s="90">
        <f>SUMIFS('Inventory Matrix'!$E:$E,'Inventory Matrix'!$B:$B,$EB$2,'Inventory Matrix'!$G:$G,$EF$2,'Inventory Matrix'!$C:$C,A49)</f>
        <v>0</v>
      </c>
      <c r="EC49" s="90">
        <f>SUMIFS('Inventory Matrix'!$E:$E,'Inventory Matrix'!$B:$B,$EC$2,'Inventory Matrix'!$G:$G,$EF$2,'Inventory Matrix'!$C:$C,A49)</f>
        <v>0</v>
      </c>
      <c r="ED49" s="90">
        <f>SUMIFS('Inventory Matrix'!$E:$E,'Inventory Matrix'!$B:$B,$ED$2,'Inventory Matrix'!$G:$G,$EF$2,'Inventory Matrix'!$C:$C,A49)</f>
        <v>0</v>
      </c>
      <c r="EE49" s="90">
        <f>SUMIFS('Inventory Matrix'!$E:$E,'Inventory Matrix'!$B:$B,$EE$2,'Inventory Matrix'!$G:$G,$EF$2,'Inventory Matrix'!$C:$C,A49)</f>
        <v>0</v>
      </c>
      <c r="EF49" s="91">
        <f>SUMIFS('Inventory Matrix'!$E:$E,'Inventory Matrix'!$G:$G,$EF$2,'Inventory Matrix'!$C:$C,A49)</f>
        <v>0</v>
      </c>
      <c r="EG49" s="44"/>
    </row>
    <row r="50" spans="1:137" ht="13" x14ac:dyDescent="0.15">
      <c r="A50" s="158" t="str">
        <f t="shared" si="31"/>
        <v>Z15G000CM</v>
      </c>
      <c r="B50" s="39" t="s">
        <v>2019</v>
      </c>
      <c r="C50" s="40" t="s">
        <v>2054</v>
      </c>
      <c r="D50" s="40" t="s">
        <v>2055</v>
      </c>
      <c r="E50" s="41">
        <f>SUMIFS(Stock!$D:$D,Stock!$C:$C,A50)</f>
        <v>0</v>
      </c>
      <c r="F50" s="42" t="e">
        <f t="shared" ca="1" si="32"/>
        <v>#REF!</v>
      </c>
      <c r="G50" s="43">
        <f t="shared" ca="1" si="33"/>
        <v>0</v>
      </c>
      <c r="H50" s="44"/>
      <c r="I50" s="38" t="e">
        <f ca="1">SUMIFS(#REF!,#REF!,A50,#REF!,$I$2)</f>
        <v>#REF!</v>
      </c>
      <c r="J50" s="38" t="e">
        <f ca="1">SUMIFS(#REF!,#REF!,A50,#REF!,$J$2)</f>
        <v>#REF!</v>
      </c>
      <c r="K50" s="38" t="e">
        <f ca="1">SUMIFS(#REF!,#REF!,A50,#REF!,$K$2)</f>
        <v>#REF!</v>
      </c>
      <c r="L50" s="38" t="e">
        <f ca="1">SUMIFS(#REF!,#REF!,A50,#REF!,$L$2)</f>
        <v>#REF!</v>
      </c>
      <c r="M50" s="38" t="e">
        <f ca="1">SUMIFS(#REF!,#REF!,A50,#REF!,$M$2)</f>
        <v>#REF!</v>
      </c>
      <c r="N50" s="38" t="e">
        <f ca="1">SUMIFS(#REF!,#REF!,A50,#REF!,$N$2)</f>
        <v>#REF!</v>
      </c>
      <c r="O50" s="38" t="e">
        <f ca="1">SUMIFS(#REF!,#REF!,A50,#REF!,$O$2)</f>
        <v>#REF!</v>
      </c>
      <c r="P50" s="38" t="e">
        <f ca="1">SUMIFS(#REF!,#REF!,A50,#REF!,$P$2)</f>
        <v>#REF!</v>
      </c>
      <c r="Q50" s="38" t="e">
        <f ca="1">SUMIFS(#REF!,#REF!,A50,#REF!,$Q$2)</f>
        <v>#REF!</v>
      </c>
      <c r="R50" s="38" t="e">
        <f ca="1">SUMIFS(#REF!,#REF!,A50,#REF!,$R$2)</f>
        <v>#REF!</v>
      </c>
      <c r="S50" s="45"/>
      <c r="T50" s="44"/>
      <c r="U50" s="46"/>
      <c r="V50" s="38" t="e">
        <f ca="1">SUMIFS(#REF!,#REF!,A50,#REF!,$V$2,#REF!,$AI$1)</f>
        <v>#REF!</v>
      </c>
      <c r="W50" s="38" t="e">
        <f ca="1">SUMIFS(#REF!,#REF!,A50,#REF!,$W$2,#REF!,$AI$1)</f>
        <v>#REF!</v>
      </c>
      <c r="X50" s="38" t="e">
        <f ca="1">SUMIFS(#REF!,#REF!,A50,#REF!,$X$2,#REF!,$AI$1)</f>
        <v>#REF!</v>
      </c>
      <c r="Y50" s="38" t="e">
        <f ca="1">SUMIFS(#REF!,#REF!,A50,#REF!,$Y$2,#REF!,$AI$1)</f>
        <v>#REF!</v>
      </c>
      <c r="Z50" s="38" t="e">
        <f ca="1">SUMIFS(#REF!,#REF!,A50,#REF!,$Z$2,#REF!,$AI$1)</f>
        <v>#REF!</v>
      </c>
      <c r="AA50" s="38" t="e">
        <f ca="1">SUMIFS(#REF!,#REF!,A50,#REF!,$AA$2,#REF!,$AI$1)</f>
        <v>#REF!</v>
      </c>
      <c r="AB50" s="48"/>
      <c r="AC50" s="92">
        <f>SUMIFS('Inventory Matrix'!$E:$E,'Inventory Matrix'!$G:$G,$AC$2,'Inventory Matrix'!$B:$B,$AI$1,'Inventory Matrix'!$C:$C,A50)</f>
        <v>0</v>
      </c>
      <c r="AD50" s="39">
        <f>SUMIFS('Inventory Matrix'!$E:$E,'Inventory Matrix'!$G:$G,$AD$2,'Inventory Matrix'!$B:$B,$AI$1,'Inventory Matrix'!$C:$C,A50)</f>
        <v>0</v>
      </c>
      <c r="AE50" s="39">
        <f>SUMIFS('Inventory Matrix'!$E:$E,'Inventory Matrix'!$G:$G,$AE$2,'Inventory Matrix'!$B:$B,$AI$1,'Inventory Matrix'!$C:$C,A50)</f>
        <v>0</v>
      </c>
      <c r="AF50" s="93">
        <f>SUMIFS('Inventory Matrix'!$E:$E,'Inventory Matrix'!$G:$G,$AF$2,'Inventory Matrix'!$B:$B,$AI$1,'Inventory Matrix'!$C:$C,A50)</f>
        <v>0</v>
      </c>
      <c r="AG50" s="94" t="str">
        <f t="shared" ca="1" si="34"/>
        <v>-</v>
      </c>
      <c r="AH50" s="53">
        <f t="shared" ca="1" si="35"/>
        <v>0</v>
      </c>
      <c r="AI50" s="95">
        <f>SUMIFS(Stock!$D:$D,Stock!$A:$A,$AI$1,Stock!$C:$C,A50)</f>
        <v>0</v>
      </c>
      <c r="AJ50" s="55"/>
      <c r="AK50" s="38" t="e">
        <f ca="1">SUMIFS(#REF!,#REF!,A50,#REF!,$AK$2,#REF!,$AX$1)</f>
        <v>#REF!</v>
      </c>
      <c r="AL50" s="38" t="e">
        <f ca="1">SUMIFS(#REF!,#REF!,A50,#REF!,$AL$2,#REF!,$AX$1)</f>
        <v>#REF!</v>
      </c>
      <c r="AM50" s="38" t="e">
        <f ca="1">SUMIFS(#REF!,#REF!,A50,#REF!,$AM$2,#REF!,$AX$1)</f>
        <v>#REF!</v>
      </c>
      <c r="AN50" s="38" t="e">
        <f ca="1">SUMIFS(#REF!,#REF!,A50,#REF!,$AN$2,#REF!,$AX$1)</f>
        <v>#REF!</v>
      </c>
      <c r="AO50" s="38" t="e">
        <f ca="1">SUMIFS(#REF!,#REF!,A50,#REF!,$AO$2,#REF!,$AX$1)</f>
        <v>#REF!</v>
      </c>
      <c r="AP50" s="38" t="e">
        <f ca="1">SUMIFS(#REF!,#REF!,A50,#REF!,$AP$2,#REF!,$AX$1)</f>
        <v>#REF!</v>
      </c>
      <c r="AQ50" s="81"/>
      <c r="AR50" s="49">
        <f>SUMIFS('Inventory Matrix'!$E:$E,'Inventory Matrix'!$G:$G,$AR$2,'Inventory Matrix'!$B:$B,$AX$1,'Inventory Matrix'!$C:$C,A50)</f>
        <v>0</v>
      </c>
      <c r="AS50" s="49">
        <f>SUMIFS('Inventory Matrix'!$E:$E,'Inventory Matrix'!$G:$G,$AS$2,'Inventory Matrix'!$B:$B,$AX$1,'Inventory Matrix'!$C:$C,A50)</f>
        <v>0</v>
      </c>
      <c r="AT50" s="49">
        <f>SUMIFS('Inventory Matrix'!$E:$E,'Inventory Matrix'!$G:$G,$AT$2,'Inventory Matrix'!$B:$B,$AX$1,'Inventory Matrix'!$C:$C,A50)</f>
        <v>0</v>
      </c>
      <c r="AU50" s="57">
        <f>SUMIFS('Inventory Matrix'!$E:$E,'Inventory Matrix'!$G:$G,$AU$2,'Inventory Matrix'!$B:$B,$AX$1,'Inventory Matrix'!$C:$C,A50)</f>
        <v>0</v>
      </c>
      <c r="AV50" s="96" t="str">
        <f t="shared" ca="1" si="36"/>
        <v>-</v>
      </c>
      <c r="AW50" s="63">
        <f t="shared" ca="1" si="37"/>
        <v>0</v>
      </c>
      <c r="AX50" s="97">
        <f>SUMIFS(Stock!$D:$D,Stock!$A:$A,$AX$1,Stock!$C:$C,A50)</f>
        <v>0</v>
      </c>
      <c r="AY50" s="55"/>
      <c r="AZ50" s="38" t="e">
        <f ca="1">SUMIFS(#REF!,#REF!,A50,#REF!,$AZ$2,#REF!,$BM$1)</f>
        <v>#REF!</v>
      </c>
      <c r="BA50" s="38" t="e">
        <f ca="1">SUMIFS(#REF!,#REF!,A50,#REF!,$BA$2,#REF!,$BM$1)</f>
        <v>#REF!</v>
      </c>
      <c r="BB50" s="38" t="e">
        <f ca="1">SUMIFS(#REF!,#REF!,A50,#REF!,$BB$2,#REF!,$BM$1)</f>
        <v>#REF!</v>
      </c>
      <c r="BC50" s="38" t="e">
        <f ca="1">SUMIFS(#REF!,#REF!,A50,#REF!,$BC$2,#REF!,$BM$1)</f>
        <v>#REF!</v>
      </c>
      <c r="BD50" s="38" t="e">
        <f ca="1">SUMIFS(#REF!,#REF!,A50,#REF!,$BD$2,#REF!,$BM$1)</f>
        <v>#REF!</v>
      </c>
      <c r="BE50" s="38" t="e">
        <f ca="1">SUMIFS(#REF!,#REF!,A50,#REF!,$BE$2,#REF!,$BM$1)</f>
        <v>#REF!</v>
      </c>
      <c r="BF50" s="60"/>
      <c r="BG50" s="49">
        <f>SUMIFS('Inventory Matrix'!$E:$E,'Inventory Matrix'!$G:$G,$BG$2,'Inventory Matrix'!$B:$B,$BM$1,'Inventory Matrix'!$C:$C,A50)</f>
        <v>0</v>
      </c>
      <c r="BH50" s="49">
        <f>SUMIFS('Inventory Matrix'!$E:$E,'Inventory Matrix'!$G:$G,$BH$2,'Inventory Matrix'!$B:$B,$BM$1,'Inventory Matrix'!$C:$C,A50)</f>
        <v>0</v>
      </c>
      <c r="BI50" s="49">
        <f>SUMIFS('Inventory Matrix'!$E:$E,'Inventory Matrix'!$G:$G,$BI$2,'Inventory Matrix'!$B:$B,$BM$1,'Inventory Matrix'!$C:$C,A50)</f>
        <v>0</v>
      </c>
      <c r="BJ50" s="57">
        <f>SUMIFS('Inventory Matrix'!$E:$E,'Inventory Matrix'!$G:$G,$BJ$2,'Inventory Matrix'!$B:$B,$BM$1,'Inventory Matrix'!$C:$C,A50)</f>
        <v>0</v>
      </c>
      <c r="BK50" s="96" t="str">
        <f t="shared" ca="1" si="38"/>
        <v>-</v>
      </c>
      <c r="BL50" s="62">
        <f t="shared" ca="1" si="39"/>
        <v>0</v>
      </c>
      <c r="BM50" s="97">
        <f>SUMIFS(Stock!$D:$D,Stock!$A:$A,$BM$1,Stock!$C:$C,A50)</f>
        <v>0</v>
      </c>
      <c r="BN50" s="55"/>
      <c r="BO50" s="38" t="e">
        <f ca="1">SUMIFS(#REF!,#REF!,A50,#REF!,$BO$2,#REF!,$CB$1)</f>
        <v>#REF!</v>
      </c>
      <c r="BP50" s="38" t="e">
        <f ca="1">SUMIFS(#REF!,#REF!,A50,#REF!,$BP$2,#REF!,$CB$1)</f>
        <v>#REF!</v>
      </c>
      <c r="BQ50" s="38" t="e">
        <f ca="1">SUMIFS(#REF!,#REF!,A50,#REF!,$BQ$2,#REF!,$CB$1)</f>
        <v>#REF!</v>
      </c>
      <c r="BR50" s="38" t="e">
        <f ca="1">SUMIFS(#REF!,#REF!,A50,#REF!,$BR$2,#REF!,$CB$1)</f>
        <v>#REF!</v>
      </c>
      <c r="BS50" s="38" t="e">
        <f ca="1">SUMIFS(#REF!,#REF!,A50,#REF!,$BS$2,#REF!,$CB$1)</f>
        <v>#REF!</v>
      </c>
      <c r="BT50" s="38" t="e">
        <f ca="1">SUMIFS(#REF!,#REF!,A50,#REF!,$BT$2,#REF!,$CB$1)</f>
        <v>#REF!</v>
      </c>
      <c r="BU50" s="60"/>
      <c r="BV50" s="49">
        <f>SUMIFS('Inventory Matrix'!$E:$E,'Inventory Matrix'!$G:$G,$BV$2,'Inventory Matrix'!$B:$B,$CB$1,'Inventory Matrix'!$C:$C,A50)</f>
        <v>0</v>
      </c>
      <c r="BW50" s="49">
        <f>SUMIFS('Inventory Matrix'!$E:$E,'Inventory Matrix'!$G:$G,$BW$2,'Inventory Matrix'!$B:$B,$CB$1,'Inventory Matrix'!$C:$C,A50)</f>
        <v>0</v>
      </c>
      <c r="BX50" s="49">
        <f>SUMIFS('Inventory Matrix'!$E:$E,'Inventory Matrix'!$G:$G,$BX$2,'Inventory Matrix'!$B:$B,$CB$1,'Inventory Matrix'!$C:$C,A50)</f>
        <v>0</v>
      </c>
      <c r="BY50" s="57">
        <f>SUMIFS('Inventory Matrix'!$E:$E,'Inventory Matrix'!$G:$G,$BY$2,'Inventory Matrix'!$B:$B,$CB$1,'Inventory Matrix'!$C:$C,A50)</f>
        <v>0</v>
      </c>
      <c r="BZ50" s="96" t="str">
        <f t="shared" ca="1" si="40"/>
        <v>-</v>
      </c>
      <c r="CA50" s="63">
        <f t="shared" ca="1" si="41"/>
        <v>0</v>
      </c>
      <c r="CB50" s="97">
        <f>SUMIFS(Stock!$D:$D,Stock!$A:$A,$CB$1,Stock!$C:$C,A50)</f>
        <v>0</v>
      </c>
      <c r="CC50" s="55"/>
      <c r="CD50" s="38" t="e">
        <f ca="1">SUMIFS(#REF!,#REF!,A50,#REF!,$CD$2,#REF!,$CQ$1)</f>
        <v>#REF!</v>
      </c>
      <c r="CE50" s="38" t="e">
        <f ca="1">SUMIFS(#REF!,#REF!,A50,#REF!,$CE$2,#REF!,$CQ$1)</f>
        <v>#REF!</v>
      </c>
      <c r="CF50" s="38" t="e">
        <f ca="1">SUMIFS(#REF!,#REF!,A50,#REF!,$CF$2,#REF!,$CQ$1)</f>
        <v>#REF!</v>
      </c>
      <c r="CG50" s="38" t="e">
        <f ca="1">SUMIFS(#REF!,#REF!,A50,#REF!,$CG$2,#REF!,$CQ$1)</f>
        <v>#REF!</v>
      </c>
      <c r="CH50" s="38" t="e">
        <f ca="1">SUMIFS(#REF!,#REF!,A50,#REF!,$CH$2,#REF!,$CQ$1)</f>
        <v>#REF!</v>
      </c>
      <c r="CI50" s="38" t="e">
        <f ca="1">SUMIFS(#REF!,#REF!,A50,#REF!,$CI$2,#REF!,$CQ$1)</f>
        <v>#REF!</v>
      </c>
      <c r="CJ50" s="60"/>
      <c r="CK50" s="49">
        <f>SUMIFS('Inventory Matrix'!$E:$E,'Inventory Matrix'!$G:$G,$CK$2,'Inventory Matrix'!$B:$B,$CB$1,'Inventory Matrix'!$C:$C,A50)</f>
        <v>0</v>
      </c>
      <c r="CL50" s="49">
        <f>SUMIFS('Inventory Matrix'!$E:$E,'Inventory Matrix'!$G:$G,$CL$2,'Inventory Matrix'!$B:$B,$CB$1,'Inventory Matrix'!$C:$C,A50)</f>
        <v>0</v>
      </c>
      <c r="CM50" s="49">
        <f>SUMIFS('Inventory Matrix'!$E:$E,'Inventory Matrix'!$G:$G,$CM$2,'Inventory Matrix'!$B:$B,$CB$1,'Inventory Matrix'!$C:$C,A50)</f>
        <v>0</v>
      </c>
      <c r="CN50" s="57">
        <f>SUMIFS('Inventory Matrix'!$E:$E,'Inventory Matrix'!$G:$G,$CN$2,'Inventory Matrix'!$B:$B,$CB$1,'Inventory Matrix'!$C:$C,A50)</f>
        <v>0</v>
      </c>
      <c r="CO50" s="96" t="str">
        <f t="shared" ca="1" si="42"/>
        <v>-</v>
      </c>
      <c r="CP50" s="63">
        <f t="shared" ca="1" si="43"/>
        <v>0</v>
      </c>
      <c r="CQ50" s="97">
        <f>SUMIFS(Stock!$D:$D,Stock!$A:$A,$CQ$1,Stock!$C:$C,A50)</f>
        <v>0</v>
      </c>
      <c r="CR50" s="64"/>
      <c r="CS50" s="65">
        <f>SUMIFS(Stock!$D:$D,Stock!$A:$A,$CS$1,Stock!$C:$C,A50)</f>
        <v>0</v>
      </c>
      <c r="CT50" s="64"/>
      <c r="CU50" s="38" t="e">
        <f ca="1">SUMIFS(#REF!,#REF!,A50,#REF!,$CU$2,#REF!,$DA$1)</f>
        <v>#REF!</v>
      </c>
      <c r="CV50" s="38" t="e">
        <f ca="1">SUMIFS(#REF!,#REF!,A50,#REF!,$CV$2,#REF!,$DA$1)</f>
        <v>#REF!</v>
      </c>
      <c r="CW50" s="38" t="e">
        <f ca="1">SUMIFS(#REF!,#REF!,A50,#REF!,$CW$2,#REF!,$DA$1)</f>
        <v>#REF!</v>
      </c>
      <c r="CX50" s="38" t="e">
        <f ca="1">SUMIFS(#REF!,#REF!,A50,#REF!,$CX$2,#REF!,$DA$1)</f>
        <v>#REF!</v>
      </c>
      <c r="CY50" s="38" t="e">
        <f ca="1">SUMIFS(#REF!,#REF!,A50,#REF!,$CY$2,#REF!,$DA$1)</f>
        <v>#REF!</v>
      </c>
      <c r="CZ50" s="38" t="e">
        <f ca="1">SUMIFS(#REF!,#REF!,A50,#REF!,$CZ$2,#REF!,$DA$1)</f>
        <v>#REF!</v>
      </c>
      <c r="DA50" s="65">
        <f>SUMIFS(Stock!$D:$D,Stock!$A:$A,$DA$1,Stock!$C:$C,A50)</f>
        <v>0</v>
      </c>
      <c r="DB50" s="65">
        <f>SUMIFS(Stock!$D:$D,Stock!$A:$A,$DB$1,Stock!$C:$C,A50)</f>
        <v>0</v>
      </c>
      <c r="DC50" s="65">
        <f>SUMIFS(Stock!$D:$D,Stock!$A:$A,$DC$1,Stock!$C:$C,A50)</f>
        <v>0</v>
      </c>
      <c r="DD50" s="66"/>
      <c r="DE50" s="66"/>
      <c r="DF50" s="67">
        <f>SUMIFS('Inventory Matrix'!$E:$E,'Inventory Matrix'!$B:$B,$DF$2,'Inventory Matrix'!$G:$G,$DK$2,'Inventory Matrix'!$C:$C,A50)</f>
        <v>0</v>
      </c>
      <c r="DG50" s="67">
        <f>SUMIFS('Inventory Matrix'!$E:$E,'Inventory Matrix'!$B:$B,$DG$2,'Inventory Matrix'!$G:$G,$DK$2,'Inventory Matrix'!$C:$C,A50)</f>
        <v>0</v>
      </c>
      <c r="DH50" s="67">
        <f>SUMIFS('Inventory Matrix'!$E:$E,'Inventory Matrix'!$B:$B,$DH$2,'Inventory Matrix'!$G:$G,$DK$2,'Inventory Matrix'!$C:$C,A50)</f>
        <v>0</v>
      </c>
      <c r="DI50" s="67">
        <f>SUMIFS('Inventory Matrix'!$E:$E,'Inventory Matrix'!$B:$B,$DI$2,'Inventory Matrix'!$G:$G,$DK$2,'Inventory Matrix'!$C:$C,A50)</f>
        <v>0</v>
      </c>
      <c r="DJ50" s="67">
        <f>SUMIFS('Inventory Matrix'!$E:$E,'Inventory Matrix'!$B:$B,$DJ$2,'Inventory Matrix'!$G:$G,$DK$2,'Inventory Matrix'!$C:$C,A50)</f>
        <v>0</v>
      </c>
      <c r="DK50" s="98">
        <f>SUMIFS('Inventory Matrix'!$E:$E,'Inventory Matrix'!$G:$G,$DK$2,'Inventory Matrix'!$C:$C,A50)</f>
        <v>0</v>
      </c>
      <c r="DL50" s="48"/>
      <c r="DM50" s="67">
        <f>SUMIFS('Inventory Matrix'!$E:$E,'Inventory Matrix'!$B:$B,$DM$2,'Inventory Matrix'!$G:$G,$DR$2,'Inventory Matrix'!$C:$C,A50)</f>
        <v>0</v>
      </c>
      <c r="DN50" s="67">
        <f>SUMIFS('Inventory Matrix'!$E:$E,'Inventory Matrix'!$B:$B,$DN$2,'Inventory Matrix'!$G:$G,$DR$2,'Inventory Matrix'!$C:$C,A50)</f>
        <v>0</v>
      </c>
      <c r="DO50" s="67">
        <f>SUMIFS('Inventory Matrix'!$E:$E,'Inventory Matrix'!$B:$B,$DO$2,'Inventory Matrix'!$G:$G,$DR$2,'Inventory Matrix'!$C:$C,A50)</f>
        <v>0</v>
      </c>
      <c r="DP50" s="67">
        <f>SUMIFS('Inventory Matrix'!$E:$E,'Inventory Matrix'!$B:$B,$DP$2,'Inventory Matrix'!$G:$G,$DR$2,'Inventory Matrix'!$C:$C,A50)</f>
        <v>0</v>
      </c>
      <c r="DQ50" s="67">
        <f>SUMIFS('Inventory Matrix'!$E:$E,'Inventory Matrix'!$B:$B,$DQ$2,'Inventory Matrix'!$G:$G,$DR$2,'Inventory Matrix'!$C:$C,A50)</f>
        <v>0</v>
      </c>
      <c r="DR50" s="98">
        <f>SUMIFS('Inventory Matrix'!$E:$E,'Inventory Matrix'!$G:$G,$DR$2,'Inventory Matrix'!$C:$C,A50)</f>
        <v>0</v>
      </c>
      <c r="DS50" s="44"/>
      <c r="DT50" s="67">
        <f>SUMIFS('Inventory Matrix'!$E:$E,'Inventory Matrix'!$B:$B,$DT$2,'Inventory Matrix'!$G:$G,$DY$2,'Inventory Matrix'!$C:$C,A50)</f>
        <v>0</v>
      </c>
      <c r="DU50" s="67">
        <f>SUMIFS('Inventory Matrix'!$E:$E,'Inventory Matrix'!$B:$B,$DU$2,'Inventory Matrix'!$G:$G,$DY$2,'Inventory Matrix'!$C:$C,A50)</f>
        <v>0</v>
      </c>
      <c r="DV50" s="67">
        <f>SUMIFS('Inventory Matrix'!$E:$E,'Inventory Matrix'!$B:$B,$DV$2,'Inventory Matrix'!$G:$G,$DY$2,'Inventory Matrix'!$C:$C,A50)</f>
        <v>0</v>
      </c>
      <c r="DW50" s="67">
        <f>SUMIFS('Inventory Matrix'!$E:$E,'Inventory Matrix'!$B:$B,$DW$2,'Inventory Matrix'!$G:$G,$DY$2,'Inventory Matrix'!$C:$C,A50)</f>
        <v>0</v>
      </c>
      <c r="DX50" s="67">
        <f>SUMIFS('Inventory Matrix'!$E:$E,'Inventory Matrix'!$B:$B,$DX$2,'Inventory Matrix'!$G:$G,$DY$2,'Inventory Matrix'!$C:$C,A50)</f>
        <v>0</v>
      </c>
      <c r="DY50" s="98">
        <f>SUMIFS('Inventory Matrix'!$E:$E,'Inventory Matrix'!$G:$G,$DY$2,'Inventory Matrix'!$C:$C,A50)</f>
        <v>0</v>
      </c>
      <c r="DZ50" s="44"/>
      <c r="EA50" s="67">
        <f>SUMIFS('Inventory Matrix'!$E:$E,'Inventory Matrix'!$B:$B,$EA$2,'Inventory Matrix'!$G:$G,$EF$2,'Inventory Matrix'!$C:$C,A50)</f>
        <v>0</v>
      </c>
      <c r="EB50" s="67">
        <f>SUMIFS('Inventory Matrix'!$E:$E,'Inventory Matrix'!$B:$B,$EB$2,'Inventory Matrix'!$G:$G,$EF$2,'Inventory Matrix'!$C:$C,A50)</f>
        <v>0</v>
      </c>
      <c r="EC50" s="67">
        <f>SUMIFS('Inventory Matrix'!$E:$E,'Inventory Matrix'!$B:$B,$EC$2,'Inventory Matrix'!$G:$G,$EF$2,'Inventory Matrix'!$C:$C,A50)</f>
        <v>0</v>
      </c>
      <c r="ED50" s="67">
        <f>SUMIFS('Inventory Matrix'!$E:$E,'Inventory Matrix'!$B:$B,$ED$2,'Inventory Matrix'!$G:$G,$EF$2,'Inventory Matrix'!$C:$C,A50)</f>
        <v>0</v>
      </c>
      <c r="EE50" s="67">
        <f>SUMIFS('Inventory Matrix'!$E:$E,'Inventory Matrix'!$B:$B,$EE$2,'Inventory Matrix'!$G:$G,$EF$2,'Inventory Matrix'!$C:$C,A50)</f>
        <v>0</v>
      </c>
      <c r="EF50" s="98">
        <f>SUMIFS('Inventory Matrix'!$E:$E,'Inventory Matrix'!$G:$G,$EF$2,'Inventory Matrix'!$C:$C,A50)</f>
        <v>0</v>
      </c>
      <c r="EG50" s="44"/>
    </row>
    <row r="51" spans="1:137" ht="13" x14ac:dyDescent="0.15">
      <c r="A51" s="160" t="str">
        <f t="shared" si="31"/>
        <v>Z15G004CX</v>
      </c>
      <c r="B51" s="70" t="s">
        <v>2019</v>
      </c>
      <c r="C51" s="71" t="s">
        <v>2056</v>
      </c>
      <c r="D51" s="71" t="s">
        <v>2057</v>
      </c>
      <c r="E51" s="72">
        <f>SUMIFS(Stock!$D:$D,Stock!$C:$C,A51)</f>
        <v>0</v>
      </c>
      <c r="F51" s="73" t="e">
        <f t="shared" ca="1" si="32"/>
        <v>#REF!</v>
      </c>
      <c r="G51" s="74">
        <f t="shared" ca="1" si="33"/>
        <v>0</v>
      </c>
      <c r="H51" s="44"/>
      <c r="I51" s="69" t="e">
        <f ca="1">SUMIFS(#REF!,#REF!,A51,#REF!,$I$2)</f>
        <v>#REF!</v>
      </c>
      <c r="J51" s="69" t="e">
        <f ca="1">SUMIFS(#REF!,#REF!,A51,#REF!,$J$2)</f>
        <v>#REF!</v>
      </c>
      <c r="K51" s="69" t="e">
        <f ca="1">SUMIFS(#REF!,#REF!,A51,#REF!,$K$2)</f>
        <v>#REF!</v>
      </c>
      <c r="L51" s="69" t="e">
        <f ca="1">SUMIFS(#REF!,#REF!,A51,#REF!,$L$2)</f>
        <v>#REF!</v>
      </c>
      <c r="M51" s="69" t="e">
        <f ca="1">SUMIFS(#REF!,#REF!,A51,#REF!,$M$2)</f>
        <v>#REF!</v>
      </c>
      <c r="N51" s="69" t="e">
        <f ca="1">SUMIFS(#REF!,#REF!,A51,#REF!,$N$2)</f>
        <v>#REF!</v>
      </c>
      <c r="O51" s="69" t="e">
        <f ca="1">SUMIFS(#REF!,#REF!,A51,#REF!,$O$2)</f>
        <v>#REF!</v>
      </c>
      <c r="P51" s="69" t="e">
        <f ca="1">SUMIFS(#REF!,#REF!,A51,#REF!,$P$2)</f>
        <v>#REF!</v>
      </c>
      <c r="Q51" s="69" t="e">
        <f ca="1">SUMIFS(#REF!,#REF!,A51,#REF!,$Q$2)</f>
        <v>#REF!</v>
      </c>
      <c r="R51" s="69" t="e">
        <f ca="1">SUMIFS(#REF!,#REF!,A51,#REF!,$R$2)</f>
        <v>#REF!</v>
      </c>
      <c r="S51" s="75"/>
      <c r="T51" s="44"/>
      <c r="U51" s="46"/>
      <c r="V51" s="69" t="e">
        <f ca="1">SUMIFS(#REF!,#REF!,A51,#REF!,$V$2,#REF!,$AI$1)</f>
        <v>#REF!</v>
      </c>
      <c r="W51" s="69" t="e">
        <f ca="1">SUMIFS(#REF!,#REF!,A51,#REF!,$W$2,#REF!,$AI$1)</f>
        <v>#REF!</v>
      </c>
      <c r="X51" s="69" t="e">
        <f ca="1">SUMIFS(#REF!,#REF!,A51,#REF!,$X$2,#REF!,$AI$1)</f>
        <v>#REF!</v>
      </c>
      <c r="Y51" s="69" t="e">
        <f ca="1">SUMIFS(#REF!,#REF!,A51,#REF!,$Y$2,#REF!,$AI$1)</f>
        <v>#REF!</v>
      </c>
      <c r="Z51" s="69" t="e">
        <f ca="1">SUMIFS(#REF!,#REF!,A51,#REF!,$Z$2,#REF!,$AI$1)</f>
        <v>#REF!</v>
      </c>
      <c r="AA51" s="69" t="e">
        <f ca="1">SUMIFS(#REF!,#REF!,A51,#REF!,$AA$2,#REF!,$AI$1)</f>
        <v>#REF!</v>
      </c>
      <c r="AB51" s="48"/>
      <c r="AC51" s="76">
        <f>SUMIFS('Inventory Matrix'!$E:$E,'Inventory Matrix'!$G:$G,$AC$2,'Inventory Matrix'!$B:$B,$AI$1,'Inventory Matrix'!$C:$C,A51)</f>
        <v>0</v>
      </c>
      <c r="AD51" s="70">
        <f>SUMIFS('Inventory Matrix'!$E:$E,'Inventory Matrix'!$G:$G,$AD$2,'Inventory Matrix'!$B:$B,$AI$1,'Inventory Matrix'!$C:$C,A51)</f>
        <v>0</v>
      </c>
      <c r="AE51" s="70">
        <f>SUMIFS('Inventory Matrix'!$E:$E,'Inventory Matrix'!$G:$G,$AE$2,'Inventory Matrix'!$B:$B,$AI$1,'Inventory Matrix'!$C:$C,A51)</f>
        <v>0</v>
      </c>
      <c r="AF51" s="77">
        <f>SUMIFS('Inventory Matrix'!$E:$E,'Inventory Matrix'!$G:$G,$AF$2,'Inventory Matrix'!$B:$B,$AI$1,'Inventory Matrix'!$C:$C,A51)</f>
        <v>0</v>
      </c>
      <c r="AG51" s="78" t="str">
        <f t="shared" ca="1" si="34"/>
        <v>-</v>
      </c>
      <c r="AH51" s="79">
        <f t="shared" ca="1" si="35"/>
        <v>0</v>
      </c>
      <c r="AI51" s="80">
        <f>SUMIFS(Stock!$D:$D,Stock!$A:$A,$AI$1,Stock!$C:$C,A51)</f>
        <v>0</v>
      </c>
      <c r="AJ51" s="55"/>
      <c r="AK51" s="69" t="e">
        <f ca="1">SUMIFS(#REF!,#REF!,A51,#REF!,$AK$2,#REF!,$AX$1)</f>
        <v>#REF!</v>
      </c>
      <c r="AL51" s="69" t="e">
        <f ca="1">SUMIFS(#REF!,#REF!,A51,#REF!,$AL$2,#REF!,$AX$1)</f>
        <v>#REF!</v>
      </c>
      <c r="AM51" s="69" t="e">
        <f ca="1">SUMIFS(#REF!,#REF!,A51,#REF!,$AM$2,#REF!,$AX$1)</f>
        <v>#REF!</v>
      </c>
      <c r="AN51" s="69" t="e">
        <f ca="1">SUMIFS(#REF!,#REF!,A51,#REF!,$AN$2,#REF!,$AX$1)</f>
        <v>#REF!</v>
      </c>
      <c r="AO51" s="69" t="e">
        <f ca="1">SUMIFS(#REF!,#REF!,A51,#REF!,$AO$2,#REF!,$AX$1)</f>
        <v>#REF!</v>
      </c>
      <c r="AP51" s="69" t="e">
        <f ca="1">SUMIFS(#REF!,#REF!,A51,#REF!,$AP$2,#REF!,$AX$1)</f>
        <v>#REF!</v>
      </c>
      <c r="AQ51" s="81"/>
      <c r="AR51" s="82">
        <f>SUMIFS('Inventory Matrix'!$E:$E,'Inventory Matrix'!$G:$G,$AR$2,'Inventory Matrix'!$B:$B,$AX$1,'Inventory Matrix'!$C:$C,A51)</f>
        <v>0</v>
      </c>
      <c r="AS51" s="82">
        <f>SUMIFS('Inventory Matrix'!$E:$E,'Inventory Matrix'!$G:$G,$AS$2,'Inventory Matrix'!$B:$B,$AX$1,'Inventory Matrix'!$C:$C,A51)</f>
        <v>0</v>
      </c>
      <c r="AT51" s="82">
        <f>SUMIFS('Inventory Matrix'!$E:$E,'Inventory Matrix'!$G:$G,$AT$2,'Inventory Matrix'!$B:$B,$AX$1,'Inventory Matrix'!$C:$C,A51)</f>
        <v>0</v>
      </c>
      <c r="AU51" s="83">
        <f>SUMIFS('Inventory Matrix'!$E:$E,'Inventory Matrix'!$G:$G,$AU$2,'Inventory Matrix'!$B:$B,$AX$1,'Inventory Matrix'!$C:$C,A51)</f>
        <v>0</v>
      </c>
      <c r="AV51" s="85" t="str">
        <f t="shared" ca="1" si="36"/>
        <v>-</v>
      </c>
      <c r="AW51" s="88">
        <f t="shared" ca="1" si="37"/>
        <v>0</v>
      </c>
      <c r="AX51" s="87">
        <f>SUMIFS(Stock!$D:$D,Stock!$A:$A,$AX$1,Stock!$C:$C,A51)</f>
        <v>0</v>
      </c>
      <c r="AY51" s="55"/>
      <c r="AZ51" s="69" t="e">
        <f ca="1">SUMIFS(#REF!,#REF!,A51,#REF!,$AZ$2,#REF!,$BM$1)</f>
        <v>#REF!</v>
      </c>
      <c r="BA51" s="69" t="e">
        <f ca="1">SUMIFS(#REF!,#REF!,A51,#REF!,$BA$2,#REF!,$BM$1)</f>
        <v>#REF!</v>
      </c>
      <c r="BB51" s="69" t="e">
        <f ca="1">SUMIFS(#REF!,#REF!,A51,#REF!,$BB$2,#REF!,$BM$1)</f>
        <v>#REF!</v>
      </c>
      <c r="BC51" s="69" t="e">
        <f ca="1">SUMIFS(#REF!,#REF!,A51,#REF!,$BC$2,#REF!,$BM$1)</f>
        <v>#REF!</v>
      </c>
      <c r="BD51" s="69" t="e">
        <f ca="1">SUMIFS(#REF!,#REF!,A51,#REF!,$BD$2,#REF!,$BM$1)</f>
        <v>#REF!</v>
      </c>
      <c r="BE51" s="69" t="e">
        <f ca="1">SUMIFS(#REF!,#REF!,A51,#REF!,$BE$2,#REF!,$BM$1)</f>
        <v>#REF!</v>
      </c>
      <c r="BF51" s="60"/>
      <c r="BG51" s="82">
        <f>SUMIFS('Inventory Matrix'!$E:$E,'Inventory Matrix'!$G:$G,$BG$2,'Inventory Matrix'!$B:$B,$BM$1,'Inventory Matrix'!$C:$C,A51)</f>
        <v>0</v>
      </c>
      <c r="BH51" s="82">
        <f>SUMIFS('Inventory Matrix'!$E:$E,'Inventory Matrix'!$G:$G,$BH$2,'Inventory Matrix'!$B:$B,$BM$1,'Inventory Matrix'!$C:$C,A51)</f>
        <v>0</v>
      </c>
      <c r="BI51" s="82">
        <f>SUMIFS('Inventory Matrix'!$E:$E,'Inventory Matrix'!$G:$G,$BI$2,'Inventory Matrix'!$B:$B,$BM$1,'Inventory Matrix'!$C:$C,A51)</f>
        <v>0</v>
      </c>
      <c r="BJ51" s="83">
        <f>SUMIFS('Inventory Matrix'!$E:$E,'Inventory Matrix'!$G:$G,$BJ$2,'Inventory Matrix'!$B:$B,$BM$1,'Inventory Matrix'!$C:$C,A51)</f>
        <v>0</v>
      </c>
      <c r="BK51" s="85" t="str">
        <f t="shared" ca="1" si="38"/>
        <v>-</v>
      </c>
      <c r="BL51" s="86">
        <f t="shared" ca="1" si="39"/>
        <v>0</v>
      </c>
      <c r="BM51" s="87">
        <f>SUMIFS(Stock!$D:$D,Stock!$A:$A,$BM$1,Stock!$C:$C,A51)</f>
        <v>0</v>
      </c>
      <c r="BN51" s="55"/>
      <c r="BO51" s="69" t="e">
        <f ca="1">SUMIFS(#REF!,#REF!,A51,#REF!,$BO$2,#REF!,$CB$1)</f>
        <v>#REF!</v>
      </c>
      <c r="BP51" s="69" t="e">
        <f ca="1">SUMIFS(#REF!,#REF!,A51,#REF!,$BP$2,#REF!,$CB$1)</f>
        <v>#REF!</v>
      </c>
      <c r="BQ51" s="69" t="e">
        <f ca="1">SUMIFS(#REF!,#REF!,A51,#REF!,$BQ$2,#REF!,$CB$1)</f>
        <v>#REF!</v>
      </c>
      <c r="BR51" s="69" t="e">
        <f ca="1">SUMIFS(#REF!,#REF!,A51,#REF!,$BR$2,#REF!,$CB$1)</f>
        <v>#REF!</v>
      </c>
      <c r="BS51" s="69" t="e">
        <f ca="1">SUMIFS(#REF!,#REF!,A51,#REF!,$BS$2,#REF!,$CB$1)</f>
        <v>#REF!</v>
      </c>
      <c r="BT51" s="69" t="e">
        <f ca="1">SUMIFS(#REF!,#REF!,A51,#REF!,$BT$2,#REF!,$CB$1)</f>
        <v>#REF!</v>
      </c>
      <c r="BU51" s="60"/>
      <c r="BV51" s="82">
        <f>SUMIFS('Inventory Matrix'!$E:$E,'Inventory Matrix'!$G:$G,$BV$2,'Inventory Matrix'!$B:$B,$CB$1,'Inventory Matrix'!$C:$C,A51)</f>
        <v>0</v>
      </c>
      <c r="BW51" s="82">
        <f>SUMIFS('Inventory Matrix'!$E:$E,'Inventory Matrix'!$G:$G,$BW$2,'Inventory Matrix'!$B:$B,$CB$1,'Inventory Matrix'!$C:$C,A51)</f>
        <v>0</v>
      </c>
      <c r="BX51" s="82">
        <f>SUMIFS('Inventory Matrix'!$E:$E,'Inventory Matrix'!$G:$G,$BX$2,'Inventory Matrix'!$B:$B,$CB$1,'Inventory Matrix'!$C:$C,A51)</f>
        <v>0</v>
      </c>
      <c r="BY51" s="83">
        <f>SUMIFS('Inventory Matrix'!$E:$E,'Inventory Matrix'!$G:$G,$BY$2,'Inventory Matrix'!$B:$B,$CB$1,'Inventory Matrix'!$C:$C,A51)</f>
        <v>0</v>
      </c>
      <c r="BZ51" s="85" t="str">
        <f t="shared" ca="1" si="40"/>
        <v>-</v>
      </c>
      <c r="CA51" s="88">
        <f t="shared" ca="1" si="41"/>
        <v>0</v>
      </c>
      <c r="CB51" s="87">
        <f>SUMIFS(Stock!$D:$D,Stock!$A:$A,$CB$1,Stock!$C:$C,A51)</f>
        <v>0</v>
      </c>
      <c r="CC51" s="55"/>
      <c r="CD51" s="69" t="e">
        <f ca="1">SUMIFS(#REF!,#REF!,A51,#REF!,$CD$2,#REF!,$CQ$1)</f>
        <v>#REF!</v>
      </c>
      <c r="CE51" s="69" t="e">
        <f ca="1">SUMIFS(#REF!,#REF!,A51,#REF!,$CE$2,#REF!,$CQ$1)</f>
        <v>#REF!</v>
      </c>
      <c r="CF51" s="69" t="e">
        <f ca="1">SUMIFS(#REF!,#REF!,A51,#REF!,$CF$2,#REF!,$CQ$1)</f>
        <v>#REF!</v>
      </c>
      <c r="CG51" s="69" t="e">
        <f ca="1">SUMIFS(#REF!,#REF!,A51,#REF!,$CG$2,#REF!,$CQ$1)</f>
        <v>#REF!</v>
      </c>
      <c r="CH51" s="69" t="e">
        <f ca="1">SUMIFS(#REF!,#REF!,A51,#REF!,$CH$2,#REF!,$CQ$1)</f>
        <v>#REF!</v>
      </c>
      <c r="CI51" s="69" t="e">
        <f ca="1">SUMIFS(#REF!,#REF!,A51,#REF!,$CI$2,#REF!,$CQ$1)</f>
        <v>#REF!</v>
      </c>
      <c r="CJ51" s="60"/>
      <c r="CK51" s="82">
        <f>SUMIFS('Inventory Matrix'!$E:$E,'Inventory Matrix'!$G:$G,$CK$2,'Inventory Matrix'!$B:$B,$CB$1,'Inventory Matrix'!$C:$C,A51)</f>
        <v>0</v>
      </c>
      <c r="CL51" s="82">
        <f>SUMIFS('Inventory Matrix'!$E:$E,'Inventory Matrix'!$G:$G,$CL$2,'Inventory Matrix'!$B:$B,$CB$1,'Inventory Matrix'!$C:$C,A51)</f>
        <v>0</v>
      </c>
      <c r="CM51" s="82">
        <f>SUMIFS('Inventory Matrix'!$E:$E,'Inventory Matrix'!$G:$G,$CM$2,'Inventory Matrix'!$B:$B,$CB$1,'Inventory Matrix'!$C:$C,A51)</f>
        <v>0</v>
      </c>
      <c r="CN51" s="83">
        <f>SUMIFS('Inventory Matrix'!$E:$E,'Inventory Matrix'!$G:$G,$CN$2,'Inventory Matrix'!$B:$B,$CB$1,'Inventory Matrix'!$C:$C,A51)</f>
        <v>0</v>
      </c>
      <c r="CO51" s="85" t="str">
        <f t="shared" ca="1" si="42"/>
        <v>-</v>
      </c>
      <c r="CP51" s="88">
        <f t="shared" ca="1" si="43"/>
        <v>0</v>
      </c>
      <c r="CQ51" s="87">
        <f>SUMIFS(Stock!$D:$D,Stock!$A:$A,$CQ$1,Stock!$C:$C,A51)</f>
        <v>0</v>
      </c>
      <c r="CR51" s="64"/>
      <c r="CS51" s="89">
        <f>SUMIFS(Stock!$D:$D,Stock!$A:$A,$CS$1,Stock!$C:$C,A51)</f>
        <v>0</v>
      </c>
      <c r="CT51" s="64"/>
      <c r="CU51" s="69" t="e">
        <f ca="1">SUMIFS(#REF!,#REF!,A51,#REF!,$CU$2,#REF!,$DA$1)</f>
        <v>#REF!</v>
      </c>
      <c r="CV51" s="69" t="e">
        <f ca="1">SUMIFS(#REF!,#REF!,A51,#REF!,$CV$2,#REF!,$DA$1)</f>
        <v>#REF!</v>
      </c>
      <c r="CW51" s="69" t="e">
        <f ca="1">SUMIFS(#REF!,#REF!,A51,#REF!,$CW$2,#REF!,$DA$1)</f>
        <v>#REF!</v>
      </c>
      <c r="CX51" s="69" t="e">
        <f ca="1">SUMIFS(#REF!,#REF!,A51,#REF!,$CX$2,#REF!,$DA$1)</f>
        <v>#REF!</v>
      </c>
      <c r="CY51" s="69" t="e">
        <f ca="1">SUMIFS(#REF!,#REF!,A51,#REF!,$CY$2,#REF!,$DA$1)</f>
        <v>#REF!</v>
      </c>
      <c r="CZ51" s="69" t="e">
        <f ca="1">SUMIFS(#REF!,#REF!,A51,#REF!,$CZ$2,#REF!,$DA$1)</f>
        <v>#REF!</v>
      </c>
      <c r="DA51" s="89">
        <f>SUMIFS(Stock!$D:$D,Stock!$A:$A,$DA$1,Stock!$C:$C,A51)</f>
        <v>0</v>
      </c>
      <c r="DB51" s="89">
        <f>SUMIFS(Stock!$D:$D,Stock!$A:$A,$DB$1,Stock!$C:$C,A51)</f>
        <v>0</v>
      </c>
      <c r="DC51" s="89">
        <f>SUMIFS(Stock!$D:$D,Stock!$A:$A,$DC$1,Stock!$C:$C,A51)</f>
        <v>0</v>
      </c>
      <c r="DD51" s="66"/>
      <c r="DE51" s="66"/>
      <c r="DF51" s="90">
        <f>SUMIFS('Inventory Matrix'!$E:$E,'Inventory Matrix'!$B:$B,$DF$2,'Inventory Matrix'!$G:$G,$DK$2,'Inventory Matrix'!$C:$C,A51)</f>
        <v>0</v>
      </c>
      <c r="DG51" s="90">
        <f>SUMIFS('Inventory Matrix'!$E:$E,'Inventory Matrix'!$B:$B,$DG$2,'Inventory Matrix'!$G:$G,$DK$2,'Inventory Matrix'!$C:$C,A51)</f>
        <v>0</v>
      </c>
      <c r="DH51" s="90">
        <f>SUMIFS('Inventory Matrix'!$E:$E,'Inventory Matrix'!$B:$B,$DH$2,'Inventory Matrix'!$G:$G,$DK$2,'Inventory Matrix'!$C:$C,A51)</f>
        <v>0</v>
      </c>
      <c r="DI51" s="90">
        <f>SUMIFS('Inventory Matrix'!$E:$E,'Inventory Matrix'!$B:$B,$DI$2,'Inventory Matrix'!$G:$G,$DK$2,'Inventory Matrix'!$C:$C,A51)</f>
        <v>0</v>
      </c>
      <c r="DJ51" s="90">
        <f>SUMIFS('Inventory Matrix'!$E:$E,'Inventory Matrix'!$B:$B,$DJ$2,'Inventory Matrix'!$G:$G,$DK$2,'Inventory Matrix'!$C:$C,A51)</f>
        <v>0</v>
      </c>
      <c r="DK51" s="91">
        <f>SUMIFS('Inventory Matrix'!$E:$E,'Inventory Matrix'!$G:$G,$DK$2,'Inventory Matrix'!$C:$C,A51)</f>
        <v>0</v>
      </c>
      <c r="DL51" s="48"/>
      <c r="DM51" s="90">
        <f>SUMIFS('Inventory Matrix'!$E:$E,'Inventory Matrix'!$B:$B,$DM$2,'Inventory Matrix'!$G:$G,$DR$2,'Inventory Matrix'!$C:$C,A51)</f>
        <v>0</v>
      </c>
      <c r="DN51" s="90">
        <f>SUMIFS('Inventory Matrix'!$E:$E,'Inventory Matrix'!$B:$B,$DN$2,'Inventory Matrix'!$G:$G,$DR$2,'Inventory Matrix'!$C:$C,A51)</f>
        <v>0</v>
      </c>
      <c r="DO51" s="90">
        <f>SUMIFS('Inventory Matrix'!$E:$E,'Inventory Matrix'!$B:$B,$DO$2,'Inventory Matrix'!$G:$G,$DR$2,'Inventory Matrix'!$C:$C,A51)</f>
        <v>0</v>
      </c>
      <c r="DP51" s="90">
        <f>SUMIFS('Inventory Matrix'!$E:$E,'Inventory Matrix'!$B:$B,$DP$2,'Inventory Matrix'!$G:$G,$DR$2,'Inventory Matrix'!$C:$C,A51)</f>
        <v>0</v>
      </c>
      <c r="DQ51" s="90">
        <f>SUMIFS('Inventory Matrix'!$E:$E,'Inventory Matrix'!$B:$B,$DQ$2,'Inventory Matrix'!$G:$G,$DR$2,'Inventory Matrix'!$C:$C,A51)</f>
        <v>0</v>
      </c>
      <c r="DR51" s="91">
        <f>SUMIFS('Inventory Matrix'!$E:$E,'Inventory Matrix'!$G:$G,$DR$2,'Inventory Matrix'!$C:$C,A51)</f>
        <v>0</v>
      </c>
      <c r="DS51" s="44"/>
      <c r="DT51" s="90">
        <f>SUMIFS('Inventory Matrix'!$E:$E,'Inventory Matrix'!$B:$B,$DT$2,'Inventory Matrix'!$G:$G,$DY$2,'Inventory Matrix'!$C:$C,A51)</f>
        <v>0</v>
      </c>
      <c r="DU51" s="90">
        <f>SUMIFS('Inventory Matrix'!$E:$E,'Inventory Matrix'!$B:$B,$DU$2,'Inventory Matrix'!$G:$G,$DY$2,'Inventory Matrix'!$C:$C,A51)</f>
        <v>0</v>
      </c>
      <c r="DV51" s="90">
        <f>SUMIFS('Inventory Matrix'!$E:$E,'Inventory Matrix'!$B:$B,$DV$2,'Inventory Matrix'!$G:$G,$DY$2,'Inventory Matrix'!$C:$C,A51)</f>
        <v>0</v>
      </c>
      <c r="DW51" s="90">
        <f>SUMIFS('Inventory Matrix'!$E:$E,'Inventory Matrix'!$B:$B,$DW$2,'Inventory Matrix'!$G:$G,$DY$2,'Inventory Matrix'!$C:$C,A51)</f>
        <v>0</v>
      </c>
      <c r="DX51" s="90">
        <f>SUMIFS('Inventory Matrix'!$E:$E,'Inventory Matrix'!$B:$B,$DX$2,'Inventory Matrix'!$G:$G,$DY$2,'Inventory Matrix'!$C:$C,A51)</f>
        <v>0</v>
      </c>
      <c r="DY51" s="91">
        <f>SUMIFS('Inventory Matrix'!$E:$E,'Inventory Matrix'!$G:$G,$DY$2,'Inventory Matrix'!$C:$C,A51)</f>
        <v>0</v>
      </c>
      <c r="DZ51" s="44"/>
      <c r="EA51" s="90">
        <f>SUMIFS('Inventory Matrix'!$E:$E,'Inventory Matrix'!$B:$B,$EA$2,'Inventory Matrix'!$G:$G,$EF$2,'Inventory Matrix'!$C:$C,A51)</f>
        <v>0</v>
      </c>
      <c r="EB51" s="90">
        <f>SUMIFS('Inventory Matrix'!$E:$E,'Inventory Matrix'!$B:$B,$EB$2,'Inventory Matrix'!$G:$G,$EF$2,'Inventory Matrix'!$C:$C,A51)</f>
        <v>0</v>
      </c>
      <c r="EC51" s="90">
        <f>SUMIFS('Inventory Matrix'!$E:$E,'Inventory Matrix'!$B:$B,$EC$2,'Inventory Matrix'!$G:$G,$EF$2,'Inventory Matrix'!$C:$C,A51)</f>
        <v>0</v>
      </c>
      <c r="ED51" s="90">
        <f>SUMIFS('Inventory Matrix'!$E:$E,'Inventory Matrix'!$B:$B,$ED$2,'Inventory Matrix'!$G:$G,$EF$2,'Inventory Matrix'!$C:$C,A51)</f>
        <v>0</v>
      </c>
      <c r="EE51" s="90">
        <f>SUMIFS('Inventory Matrix'!$E:$E,'Inventory Matrix'!$B:$B,$EE$2,'Inventory Matrix'!$G:$G,$EF$2,'Inventory Matrix'!$C:$C,A51)</f>
        <v>0</v>
      </c>
      <c r="EF51" s="91">
        <f>SUMIFS('Inventory Matrix'!$E:$E,'Inventory Matrix'!$G:$G,$EF$2,'Inventory Matrix'!$C:$C,A51)</f>
        <v>0</v>
      </c>
      <c r="EG51" s="44"/>
    </row>
    <row r="52" spans="1:137" ht="13" x14ac:dyDescent="0.15">
      <c r="A52" s="158" t="str">
        <f t="shared" si="31"/>
        <v>Z14V0028K</v>
      </c>
      <c r="B52" s="39" t="s">
        <v>2009</v>
      </c>
      <c r="C52" s="40" t="s">
        <v>2058</v>
      </c>
      <c r="D52" s="40" t="s">
        <v>2059</v>
      </c>
      <c r="E52" s="41">
        <f>SUMIFS(Stock!$D:$D,Stock!$C:$C,A52)</f>
        <v>0</v>
      </c>
      <c r="F52" s="42" t="e">
        <f t="shared" ca="1" si="32"/>
        <v>#REF!</v>
      </c>
      <c r="G52" s="43">
        <f t="shared" ca="1" si="33"/>
        <v>0</v>
      </c>
      <c r="H52" s="44"/>
      <c r="I52" s="38" t="e">
        <f ca="1">SUMIFS(#REF!,#REF!,A52,#REF!,$I$2)</f>
        <v>#REF!</v>
      </c>
      <c r="J52" s="38" t="e">
        <f ca="1">SUMIFS(#REF!,#REF!,A52,#REF!,$J$2)</f>
        <v>#REF!</v>
      </c>
      <c r="K52" s="38" t="e">
        <f ca="1">SUMIFS(#REF!,#REF!,A52,#REF!,$K$2)</f>
        <v>#REF!</v>
      </c>
      <c r="L52" s="38" t="e">
        <f ca="1">SUMIFS(#REF!,#REF!,A52,#REF!,$L$2)</f>
        <v>#REF!</v>
      </c>
      <c r="M52" s="38" t="e">
        <f ca="1">SUMIFS(#REF!,#REF!,A52,#REF!,$M$2)</f>
        <v>#REF!</v>
      </c>
      <c r="N52" s="38" t="e">
        <f ca="1">SUMIFS(#REF!,#REF!,A52,#REF!,$N$2)</f>
        <v>#REF!</v>
      </c>
      <c r="O52" s="38" t="e">
        <f ca="1">SUMIFS(#REF!,#REF!,A52,#REF!,$O$2)</f>
        <v>#REF!</v>
      </c>
      <c r="P52" s="38" t="e">
        <f ca="1">SUMIFS(#REF!,#REF!,A52,#REF!,$P$2)</f>
        <v>#REF!</v>
      </c>
      <c r="Q52" s="38" t="e">
        <f ca="1">SUMIFS(#REF!,#REF!,A52,#REF!,$Q$2)</f>
        <v>#REF!</v>
      </c>
      <c r="R52" s="38" t="e">
        <f ca="1">SUMIFS(#REF!,#REF!,A52,#REF!,$R$2)</f>
        <v>#REF!</v>
      </c>
      <c r="S52" s="45"/>
      <c r="T52" s="44"/>
      <c r="U52" s="46"/>
      <c r="V52" s="38" t="e">
        <f ca="1">SUMIFS(#REF!,#REF!,A52,#REF!,$V$2,#REF!,$AI$1)</f>
        <v>#REF!</v>
      </c>
      <c r="W52" s="38" t="e">
        <f ca="1">SUMIFS(#REF!,#REF!,A52,#REF!,$W$2,#REF!,$AI$1)</f>
        <v>#REF!</v>
      </c>
      <c r="X52" s="38" t="e">
        <f ca="1">SUMIFS(#REF!,#REF!,A52,#REF!,$X$2,#REF!,$AI$1)</f>
        <v>#REF!</v>
      </c>
      <c r="Y52" s="38" t="e">
        <f ca="1">SUMIFS(#REF!,#REF!,A52,#REF!,$Y$2,#REF!,$AI$1)</f>
        <v>#REF!</v>
      </c>
      <c r="Z52" s="38" t="e">
        <f ca="1">SUMIFS(#REF!,#REF!,A52,#REF!,$Z$2,#REF!,$AI$1)</f>
        <v>#REF!</v>
      </c>
      <c r="AA52" s="38" t="e">
        <f ca="1">SUMIFS(#REF!,#REF!,A52,#REF!,$AA$2,#REF!,$AI$1)</f>
        <v>#REF!</v>
      </c>
      <c r="AB52" s="48"/>
      <c r="AC52" s="92">
        <f>SUMIFS('Inventory Matrix'!$E:$E,'Inventory Matrix'!$G:$G,$AC$2,'Inventory Matrix'!$B:$B,$AI$1,'Inventory Matrix'!$C:$C,A52)</f>
        <v>0</v>
      </c>
      <c r="AD52" s="39">
        <f>SUMIFS('Inventory Matrix'!$E:$E,'Inventory Matrix'!$G:$G,$AD$2,'Inventory Matrix'!$B:$B,$AI$1,'Inventory Matrix'!$C:$C,A52)</f>
        <v>0</v>
      </c>
      <c r="AE52" s="39">
        <f>SUMIFS('Inventory Matrix'!$E:$E,'Inventory Matrix'!$G:$G,$AE$2,'Inventory Matrix'!$B:$B,$AI$1,'Inventory Matrix'!$C:$C,A52)</f>
        <v>0</v>
      </c>
      <c r="AF52" s="93">
        <f>SUMIFS('Inventory Matrix'!$E:$E,'Inventory Matrix'!$G:$G,$AF$2,'Inventory Matrix'!$B:$B,$AI$1,'Inventory Matrix'!$C:$C,A52)</f>
        <v>0</v>
      </c>
      <c r="AG52" s="94" t="str">
        <f t="shared" ca="1" si="34"/>
        <v>-</v>
      </c>
      <c r="AH52" s="53">
        <f t="shared" ca="1" si="35"/>
        <v>0</v>
      </c>
      <c r="AI52" s="95">
        <f>SUMIFS(Stock!$D:$D,Stock!$A:$A,$AI$1,Stock!$C:$C,A52)</f>
        <v>0</v>
      </c>
      <c r="AJ52" s="55"/>
      <c r="AK52" s="38" t="e">
        <f ca="1">SUMIFS(#REF!,#REF!,A52,#REF!,$AK$2,#REF!,$AX$1)</f>
        <v>#REF!</v>
      </c>
      <c r="AL52" s="38" t="e">
        <f ca="1">SUMIFS(#REF!,#REF!,A52,#REF!,$AL$2,#REF!,$AX$1)</f>
        <v>#REF!</v>
      </c>
      <c r="AM52" s="38" t="e">
        <f ca="1">SUMIFS(#REF!,#REF!,A52,#REF!,$AM$2,#REF!,$AX$1)</f>
        <v>#REF!</v>
      </c>
      <c r="AN52" s="38" t="e">
        <f ca="1">SUMIFS(#REF!,#REF!,A52,#REF!,$AN$2,#REF!,$AX$1)</f>
        <v>#REF!</v>
      </c>
      <c r="AO52" s="38" t="e">
        <f ca="1">SUMIFS(#REF!,#REF!,A52,#REF!,$AO$2,#REF!,$AX$1)</f>
        <v>#REF!</v>
      </c>
      <c r="AP52" s="38" t="e">
        <f ca="1">SUMIFS(#REF!,#REF!,A52,#REF!,$AP$2,#REF!,$AX$1)</f>
        <v>#REF!</v>
      </c>
      <c r="AQ52" s="81"/>
      <c r="AR52" s="49">
        <f>SUMIFS('Inventory Matrix'!$E:$E,'Inventory Matrix'!$G:$G,$AR$2,'Inventory Matrix'!$B:$B,$AX$1,'Inventory Matrix'!$C:$C,A52)</f>
        <v>0</v>
      </c>
      <c r="AS52" s="49">
        <f>SUMIFS('Inventory Matrix'!$E:$E,'Inventory Matrix'!$G:$G,$AS$2,'Inventory Matrix'!$B:$B,$AX$1,'Inventory Matrix'!$C:$C,A52)</f>
        <v>0</v>
      </c>
      <c r="AT52" s="49">
        <f>SUMIFS('Inventory Matrix'!$E:$E,'Inventory Matrix'!$G:$G,$AT$2,'Inventory Matrix'!$B:$B,$AX$1,'Inventory Matrix'!$C:$C,A52)</f>
        <v>0</v>
      </c>
      <c r="AU52" s="57">
        <f>SUMIFS('Inventory Matrix'!$E:$E,'Inventory Matrix'!$G:$G,$AU$2,'Inventory Matrix'!$B:$B,$AX$1,'Inventory Matrix'!$C:$C,A52)</f>
        <v>0</v>
      </c>
      <c r="AV52" s="96" t="str">
        <f t="shared" ca="1" si="36"/>
        <v>-</v>
      </c>
      <c r="AW52" s="63">
        <f t="shared" ca="1" si="37"/>
        <v>0</v>
      </c>
      <c r="AX52" s="97">
        <f>SUMIFS(Stock!$D:$D,Stock!$A:$A,$AX$1,Stock!$C:$C,A52)</f>
        <v>0</v>
      </c>
      <c r="AY52" s="55"/>
      <c r="AZ52" s="38" t="e">
        <f ca="1">SUMIFS(#REF!,#REF!,A52,#REF!,$AZ$2,#REF!,$BM$1)</f>
        <v>#REF!</v>
      </c>
      <c r="BA52" s="38" t="e">
        <f ca="1">SUMIFS(#REF!,#REF!,A52,#REF!,$BA$2,#REF!,$BM$1)</f>
        <v>#REF!</v>
      </c>
      <c r="BB52" s="38" t="e">
        <f ca="1">SUMIFS(#REF!,#REF!,A52,#REF!,$BB$2,#REF!,$BM$1)</f>
        <v>#REF!</v>
      </c>
      <c r="BC52" s="38" t="e">
        <f ca="1">SUMIFS(#REF!,#REF!,A52,#REF!,$BC$2,#REF!,$BM$1)</f>
        <v>#REF!</v>
      </c>
      <c r="BD52" s="38" t="e">
        <f ca="1">SUMIFS(#REF!,#REF!,A52,#REF!,$BD$2,#REF!,$BM$1)</f>
        <v>#REF!</v>
      </c>
      <c r="BE52" s="38" t="e">
        <f ca="1">SUMIFS(#REF!,#REF!,A52,#REF!,$BE$2,#REF!,$BM$1)</f>
        <v>#REF!</v>
      </c>
      <c r="BF52" s="60"/>
      <c r="BG52" s="49">
        <f>SUMIFS('Inventory Matrix'!$E:$E,'Inventory Matrix'!$G:$G,$BG$2,'Inventory Matrix'!$B:$B,$BM$1,'Inventory Matrix'!$C:$C,A52)</f>
        <v>0</v>
      </c>
      <c r="BH52" s="49">
        <f>SUMIFS('Inventory Matrix'!$E:$E,'Inventory Matrix'!$G:$G,$BH$2,'Inventory Matrix'!$B:$B,$BM$1,'Inventory Matrix'!$C:$C,A52)</f>
        <v>0</v>
      </c>
      <c r="BI52" s="49">
        <f>SUMIFS('Inventory Matrix'!$E:$E,'Inventory Matrix'!$G:$G,$BI$2,'Inventory Matrix'!$B:$B,$BM$1,'Inventory Matrix'!$C:$C,A52)</f>
        <v>0</v>
      </c>
      <c r="BJ52" s="57">
        <f>SUMIFS('Inventory Matrix'!$E:$E,'Inventory Matrix'!$G:$G,$BJ$2,'Inventory Matrix'!$B:$B,$BM$1,'Inventory Matrix'!$C:$C,A52)</f>
        <v>0</v>
      </c>
      <c r="BK52" s="96" t="str">
        <f t="shared" ca="1" si="38"/>
        <v>-</v>
      </c>
      <c r="BL52" s="62">
        <f t="shared" ca="1" si="39"/>
        <v>0</v>
      </c>
      <c r="BM52" s="97">
        <f>SUMIFS(Stock!$D:$D,Stock!$A:$A,$BM$1,Stock!$C:$C,A52)</f>
        <v>0</v>
      </c>
      <c r="BN52" s="55"/>
      <c r="BO52" s="38" t="e">
        <f ca="1">SUMIFS(#REF!,#REF!,A52,#REF!,$BO$2,#REF!,$CB$1)</f>
        <v>#REF!</v>
      </c>
      <c r="BP52" s="38" t="e">
        <f ca="1">SUMIFS(#REF!,#REF!,A52,#REF!,$BP$2,#REF!,$CB$1)</f>
        <v>#REF!</v>
      </c>
      <c r="BQ52" s="38" t="e">
        <f ca="1">SUMIFS(#REF!,#REF!,A52,#REF!,$BQ$2,#REF!,$CB$1)</f>
        <v>#REF!</v>
      </c>
      <c r="BR52" s="38" t="e">
        <f ca="1">SUMIFS(#REF!,#REF!,A52,#REF!,$BR$2,#REF!,$CB$1)</f>
        <v>#REF!</v>
      </c>
      <c r="BS52" s="38" t="e">
        <f ca="1">SUMIFS(#REF!,#REF!,A52,#REF!,$BS$2,#REF!,$CB$1)</f>
        <v>#REF!</v>
      </c>
      <c r="BT52" s="38" t="e">
        <f ca="1">SUMIFS(#REF!,#REF!,A52,#REF!,$BT$2,#REF!,$CB$1)</f>
        <v>#REF!</v>
      </c>
      <c r="BU52" s="60"/>
      <c r="BV52" s="49">
        <f>SUMIFS('Inventory Matrix'!$E:$E,'Inventory Matrix'!$G:$G,$BV$2,'Inventory Matrix'!$B:$B,$CB$1,'Inventory Matrix'!$C:$C,A52)</f>
        <v>0</v>
      </c>
      <c r="BW52" s="49">
        <f>SUMIFS('Inventory Matrix'!$E:$E,'Inventory Matrix'!$G:$G,$BW$2,'Inventory Matrix'!$B:$B,$CB$1,'Inventory Matrix'!$C:$C,A52)</f>
        <v>0</v>
      </c>
      <c r="BX52" s="49">
        <f>SUMIFS('Inventory Matrix'!$E:$E,'Inventory Matrix'!$G:$G,$BX$2,'Inventory Matrix'!$B:$B,$CB$1,'Inventory Matrix'!$C:$C,A52)</f>
        <v>0</v>
      </c>
      <c r="BY52" s="57">
        <f>SUMIFS('Inventory Matrix'!$E:$E,'Inventory Matrix'!$G:$G,$BY$2,'Inventory Matrix'!$B:$B,$CB$1,'Inventory Matrix'!$C:$C,A52)</f>
        <v>0</v>
      </c>
      <c r="BZ52" s="96" t="str">
        <f t="shared" ca="1" si="40"/>
        <v>-</v>
      </c>
      <c r="CA52" s="63">
        <f t="shared" ca="1" si="41"/>
        <v>0</v>
      </c>
      <c r="CB52" s="97">
        <f>SUMIFS(Stock!$D:$D,Stock!$A:$A,$CB$1,Stock!$C:$C,A52)</f>
        <v>0</v>
      </c>
      <c r="CC52" s="55"/>
      <c r="CD52" s="38" t="e">
        <f ca="1">SUMIFS(#REF!,#REF!,A52,#REF!,$CD$2,#REF!,$CQ$1)</f>
        <v>#REF!</v>
      </c>
      <c r="CE52" s="38" t="e">
        <f ca="1">SUMIFS(#REF!,#REF!,A52,#REF!,$CE$2,#REF!,$CQ$1)</f>
        <v>#REF!</v>
      </c>
      <c r="CF52" s="38" t="e">
        <f ca="1">SUMIFS(#REF!,#REF!,A52,#REF!,$CF$2,#REF!,$CQ$1)</f>
        <v>#REF!</v>
      </c>
      <c r="CG52" s="38" t="e">
        <f ca="1">SUMIFS(#REF!,#REF!,A52,#REF!,$CG$2,#REF!,$CQ$1)</f>
        <v>#REF!</v>
      </c>
      <c r="CH52" s="38" t="e">
        <f ca="1">SUMIFS(#REF!,#REF!,A52,#REF!,$CH$2,#REF!,$CQ$1)</f>
        <v>#REF!</v>
      </c>
      <c r="CI52" s="38" t="e">
        <f ca="1">SUMIFS(#REF!,#REF!,A52,#REF!,$CI$2,#REF!,$CQ$1)</f>
        <v>#REF!</v>
      </c>
      <c r="CJ52" s="60"/>
      <c r="CK52" s="49">
        <f>SUMIFS('Inventory Matrix'!$E:$E,'Inventory Matrix'!$G:$G,$CK$2,'Inventory Matrix'!$B:$B,$CB$1,'Inventory Matrix'!$C:$C,A52)</f>
        <v>0</v>
      </c>
      <c r="CL52" s="49">
        <f>SUMIFS('Inventory Matrix'!$E:$E,'Inventory Matrix'!$G:$G,$CL$2,'Inventory Matrix'!$B:$B,$CB$1,'Inventory Matrix'!$C:$C,A52)</f>
        <v>0</v>
      </c>
      <c r="CM52" s="49">
        <f>SUMIFS('Inventory Matrix'!$E:$E,'Inventory Matrix'!$G:$G,$CM$2,'Inventory Matrix'!$B:$B,$CB$1,'Inventory Matrix'!$C:$C,A52)</f>
        <v>0</v>
      </c>
      <c r="CN52" s="57">
        <f>SUMIFS('Inventory Matrix'!$E:$E,'Inventory Matrix'!$G:$G,$CN$2,'Inventory Matrix'!$B:$B,$CB$1,'Inventory Matrix'!$C:$C,A52)</f>
        <v>0</v>
      </c>
      <c r="CO52" s="96" t="str">
        <f t="shared" ca="1" si="42"/>
        <v>-</v>
      </c>
      <c r="CP52" s="63">
        <f t="shared" ca="1" si="43"/>
        <v>0</v>
      </c>
      <c r="CQ52" s="97">
        <f>SUMIFS(Stock!$D:$D,Stock!$A:$A,$CQ$1,Stock!$C:$C,A52)</f>
        <v>0</v>
      </c>
      <c r="CR52" s="64"/>
      <c r="CS52" s="65">
        <f>SUMIFS(Stock!$D:$D,Stock!$A:$A,$CS$1,Stock!$C:$C,A52)</f>
        <v>0</v>
      </c>
      <c r="CT52" s="64"/>
      <c r="CU52" s="38" t="e">
        <f ca="1">SUMIFS(#REF!,#REF!,A52,#REF!,$CU$2,#REF!,$DA$1)</f>
        <v>#REF!</v>
      </c>
      <c r="CV52" s="38" t="e">
        <f ca="1">SUMIFS(#REF!,#REF!,A52,#REF!,$CV$2,#REF!,$DA$1)</f>
        <v>#REF!</v>
      </c>
      <c r="CW52" s="38" t="e">
        <f ca="1">SUMIFS(#REF!,#REF!,A52,#REF!,$CW$2,#REF!,$DA$1)</f>
        <v>#REF!</v>
      </c>
      <c r="CX52" s="38" t="e">
        <f ca="1">SUMIFS(#REF!,#REF!,A52,#REF!,$CX$2,#REF!,$DA$1)</f>
        <v>#REF!</v>
      </c>
      <c r="CY52" s="38" t="e">
        <f ca="1">SUMIFS(#REF!,#REF!,A52,#REF!,$CY$2,#REF!,$DA$1)</f>
        <v>#REF!</v>
      </c>
      <c r="CZ52" s="38" t="e">
        <f ca="1">SUMIFS(#REF!,#REF!,A52,#REF!,$CZ$2,#REF!,$DA$1)</f>
        <v>#REF!</v>
      </c>
      <c r="DA52" s="65">
        <f>SUMIFS(Stock!$D:$D,Stock!$A:$A,$DA$1,Stock!$C:$C,A52)</f>
        <v>0</v>
      </c>
      <c r="DB52" s="65">
        <f>SUMIFS(Stock!$D:$D,Stock!$A:$A,$DB$1,Stock!$C:$C,A52)</f>
        <v>0</v>
      </c>
      <c r="DC52" s="65">
        <f>SUMIFS(Stock!$D:$D,Stock!$A:$A,$DC$1,Stock!$C:$C,A52)</f>
        <v>0</v>
      </c>
      <c r="DD52" s="66"/>
      <c r="DE52" s="66"/>
      <c r="DF52" s="67">
        <f>SUMIFS('Inventory Matrix'!$E:$E,'Inventory Matrix'!$B:$B,$DF$2,'Inventory Matrix'!$G:$G,$DK$2,'Inventory Matrix'!$C:$C,A52)</f>
        <v>0</v>
      </c>
      <c r="DG52" s="67">
        <f>SUMIFS('Inventory Matrix'!$E:$E,'Inventory Matrix'!$B:$B,$DG$2,'Inventory Matrix'!$G:$G,$DK$2,'Inventory Matrix'!$C:$C,A52)</f>
        <v>0</v>
      </c>
      <c r="DH52" s="67">
        <f>SUMIFS('Inventory Matrix'!$E:$E,'Inventory Matrix'!$B:$B,$DH$2,'Inventory Matrix'!$G:$G,$DK$2,'Inventory Matrix'!$C:$C,A52)</f>
        <v>0</v>
      </c>
      <c r="DI52" s="67">
        <f>SUMIFS('Inventory Matrix'!$E:$E,'Inventory Matrix'!$B:$B,$DI$2,'Inventory Matrix'!$G:$G,$DK$2,'Inventory Matrix'!$C:$C,A52)</f>
        <v>0</v>
      </c>
      <c r="DJ52" s="67">
        <f>SUMIFS('Inventory Matrix'!$E:$E,'Inventory Matrix'!$B:$B,$DJ$2,'Inventory Matrix'!$G:$G,$DK$2,'Inventory Matrix'!$C:$C,A52)</f>
        <v>0</v>
      </c>
      <c r="DK52" s="98">
        <f>SUMIFS('Inventory Matrix'!$E:$E,'Inventory Matrix'!$G:$G,$DK$2,'Inventory Matrix'!$C:$C,A52)</f>
        <v>0</v>
      </c>
      <c r="DL52" s="48"/>
      <c r="DM52" s="67">
        <f>SUMIFS('Inventory Matrix'!$E:$E,'Inventory Matrix'!$B:$B,$DM$2,'Inventory Matrix'!$G:$G,$DR$2,'Inventory Matrix'!$C:$C,A52)</f>
        <v>0</v>
      </c>
      <c r="DN52" s="67">
        <f>SUMIFS('Inventory Matrix'!$E:$E,'Inventory Matrix'!$B:$B,$DN$2,'Inventory Matrix'!$G:$G,$DR$2,'Inventory Matrix'!$C:$C,A52)</f>
        <v>0</v>
      </c>
      <c r="DO52" s="67">
        <f>SUMIFS('Inventory Matrix'!$E:$E,'Inventory Matrix'!$B:$B,$DO$2,'Inventory Matrix'!$G:$G,$DR$2,'Inventory Matrix'!$C:$C,A52)</f>
        <v>0</v>
      </c>
      <c r="DP52" s="67">
        <f>SUMIFS('Inventory Matrix'!$E:$E,'Inventory Matrix'!$B:$B,$DP$2,'Inventory Matrix'!$G:$G,$DR$2,'Inventory Matrix'!$C:$C,A52)</f>
        <v>0</v>
      </c>
      <c r="DQ52" s="67">
        <f>SUMIFS('Inventory Matrix'!$E:$E,'Inventory Matrix'!$B:$B,$DQ$2,'Inventory Matrix'!$G:$G,$DR$2,'Inventory Matrix'!$C:$C,A52)</f>
        <v>0</v>
      </c>
      <c r="DR52" s="98">
        <f>SUMIFS('Inventory Matrix'!$E:$E,'Inventory Matrix'!$G:$G,$DR$2,'Inventory Matrix'!$C:$C,A52)</f>
        <v>0</v>
      </c>
      <c r="DS52" s="44"/>
      <c r="DT52" s="67">
        <f>SUMIFS('Inventory Matrix'!$E:$E,'Inventory Matrix'!$B:$B,$DT$2,'Inventory Matrix'!$G:$G,$DY$2,'Inventory Matrix'!$C:$C,A52)</f>
        <v>0</v>
      </c>
      <c r="DU52" s="67">
        <f>SUMIFS('Inventory Matrix'!$E:$E,'Inventory Matrix'!$B:$B,$DU$2,'Inventory Matrix'!$G:$G,$DY$2,'Inventory Matrix'!$C:$C,A52)</f>
        <v>0</v>
      </c>
      <c r="DV52" s="67">
        <f>SUMIFS('Inventory Matrix'!$E:$E,'Inventory Matrix'!$B:$B,$DV$2,'Inventory Matrix'!$G:$G,$DY$2,'Inventory Matrix'!$C:$C,A52)</f>
        <v>0</v>
      </c>
      <c r="DW52" s="67">
        <f>SUMIFS('Inventory Matrix'!$E:$E,'Inventory Matrix'!$B:$B,$DW$2,'Inventory Matrix'!$G:$G,$DY$2,'Inventory Matrix'!$C:$C,A52)</f>
        <v>0</v>
      </c>
      <c r="DX52" s="67">
        <f>SUMIFS('Inventory Matrix'!$E:$E,'Inventory Matrix'!$B:$B,$DX$2,'Inventory Matrix'!$G:$G,$DY$2,'Inventory Matrix'!$C:$C,A52)</f>
        <v>0</v>
      </c>
      <c r="DY52" s="98">
        <f>SUMIFS('Inventory Matrix'!$E:$E,'Inventory Matrix'!$G:$G,$DY$2,'Inventory Matrix'!$C:$C,A52)</f>
        <v>0</v>
      </c>
      <c r="DZ52" s="44"/>
      <c r="EA52" s="67">
        <f>SUMIFS('Inventory Matrix'!$E:$E,'Inventory Matrix'!$B:$B,$EA$2,'Inventory Matrix'!$G:$G,$EF$2,'Inventory Matrix'!$C:$C,A52)</f>
        <v>0</v>
      </c>
      <c r="EB52" s="67">
        <f>SUMIFS('Inventory Matrix'!$E:$E,'Inventory Matrix'!$B:$B,$EB$2,'Inventory Matrix'!$G:$G,$EF$2,'Inventory Matrix'!$C:$C,A52)</f>
        <v>0</v>
      </c>
      <c r="EC52" s="67">
        <f>SUMIFS('Inventory Matrix'!$E:$E,'Inventory Matrix'!$B:$B,$EC$2,'Inventory Matrix'!$G:$G,$EF$2,'Inventory Matrix'!$C:$C,A52)</f>
        <v>0</v>
      </c>
      <c r="ED52" s="67">
        <f>SUMIFS('Inventory Matrix'!$E:$E,'Inventory Matrix'!$B:$B,$ED$2,'Inventory Matrix'!$G:$G,$EF$2,'Inventory Matrix'!$C:$C,A52)</f>
        <v>0</v>
      </c>
      <c r="EE52" s="67">
        <f>SUMIFS('Inventory Matrix'!$E:$E,'Inventory Matrix'!$B:$B,$EE$2,'Inventory Matrix'!$G:$G,$EF$2,'Inventory Matrix'!$C:$C,A52)</f>
        <v>0</v>
      </c>
      <c r="EF52" s="98">
        <f>SUMIFS('Inventory Matrix'!$E:$E,'Inventory Matrix'!$G:$G,$EF$2,'Inventory Matrix'!$C:$C,A52)</f>
        <v>0</v>
      </c>
      <c r="EG52" s="44"/>
    </row>
    <row r="53" spans="1:137" ht="13" x14ac:dyDescent="0.15">
      <c r="A53" s="160" t="str">
        <f t="shared" si="31"/>
        <v>Z14Y0008A</v>
      </c>
      <c r="B53" s="70" t="s">
        <v>2009</v>
      </c>
      <c r="C53" s="71" t="s">
        <v>2060</v>
      </c>
      <c r="D53" s="71" t="s">
        <v>2061</v>
      </c>
      <c r="E53" s="72">
        <f>SUMIFS(Stock!$D:$D,Stock!$C:$C,A53)</f>
        <v>0</v>
      </c>
      <c r="F53" s="73" t="e">
        <f t="shared" ca="1" si="32"/>
        <v>#REF!</v>
      </c>
      <c r="G53" s="74">
        <f t="shared" ca="1" si="33"/>
        <v>0</v>
      </c>
      <c r="H53" s="44"/>
      <c r="I53" s="69" t="e">
        <f ca="1">SUMIFS(#REF!,#REF!,A53,#REF!,$I$2)</f>
        <v>#REF!</v>
      </c>
      <c r="J53" s="69" t="e">
        <f ca="1">SUMIFS(#REF!,#REF!,A53,#REF!,$J$2)</f>
        <v>#REF!</v>
      </c>
      <c r="K53" s="69" t="e">
        <f ca="1">SUMIFS(#REF!,#REF!,A53,#REF!,$K$2)</f>
        <v>#REF!</v>
      </c>
      <c r="L53" s="69" t="e">
        <f ca="1">SUMIFS(#REF!,#REF!,A53,#REF!,$L$2)</f>
        <v>#REF!</v>
      </c>
      <c r="M53" s="69" t="e">
        <f ca="1">SUMIFS(#REF!,#REF!,A53,#REF!,$M$2)</f>
        <v>#REF!</v>
      </c>
      <c r="N53" s="69" t="e">
        <f ca="1">SUMIFS(#REF!,#REF!,A53,#REF!,$N$2)</f>
        <v>#REF!</v>
      </c>
      <c r="O53" s="69" t="e">
        <f ca="1">SUMIFS(#REF!,#REF!,A53,#REF!,$O$2)</f>
        <v>#REF!</v>
      </c>
      <c r="P53" s="69" t="e">
        <f ca="1">SUMIFS(#REF!,#REF!,A53,#REF!,$P$2)</f>
        <v>#REF!</v>
      </c>
      <c r="Q53" s="69" t="e">
        <f ca="1">SUMIFS(#REF!,#REF!,A53,#REF!,$Q$2)</f>
        <v>#REF!</v>
      </c>
      <c r="R53" s="69" t="e">
        <f ca="1">SUMIFS(#REF!,#REF!,A53,#REF!,$R$2)</f>
        <v>#REF!</v>
      </c>
      <c r="S53" s="75"/>
      <c r="T53" s="44"/>
      <c r="U53" s="46"/>
      <c r="V53" s="69" t="e">
        <f ca="1">SUMIFS(#REF!,#REF!,A53,#REF!,$V$2,#REF!,$AI$1)</f>
        <v>#REF!</v>
      </c>
      <c r="W53" s="69" t="e">
        <f ca="1">SUMIFS(#REF!,#REF!,A53,#REF!,$W$2,#REF!,$AI$1)</f>
        <v>#REF!</v>
      </c>
      <c r="X53" s="69" t="e">
        <f ca="1">SUMIFS(#REF!,#REF!,A53,#REF!,$X$2,#REF!,$AI$1)</f>
        <v>#REF!</v>
      </c>
      <c r="Y53" s="69" t="e">
        <f ca="1">SUMIFS(#REF!,#REF!,A53,#REF!,$Y$2,#REF!,$AI$1)</f>
        <v>#REF!</v>
      </c>
      <c r="Z53" s="69" t="e">
        <f ca="1">SUMIFS(#REF!,#REF!,A53,#REF!,$Z$2,#REF!,$AI$1)</f>
        <v>#REF!</v>
      </c>
      <c r="AA53" s="69" t="e">
        <f ca="1">SUMIFS(#REF!,#REF!,A53,#REF!,$AA$2,#REF!,$AI$1)</f>
        <v>#REF!</v>
      </c>
      <c r="AB53" s="48"/>
      <c r="AC53" s="76">
        <f>SUMIFS('Inventory Matrix'!$E:$E,'Inventory Matrix'!$G:$G,$AC$2,'Inventory Matrix'!$B:$B,$AI$1,'Inventory Matrix'!$C:$C,A53)</f>
        <v>0</v>
      </c>
      <c r="AD53" s="70">
        <f>SUMIFS('Inventory Matrix'!$E:$E,'Inventory Matrix'!$G:$G,$AD$2,'Inventory Matrix'!$B:$B,$AI$1,'Inventory Matrix'!$C:$C,A53)</f>
        <v>0</v>
      </c>
      <c r="AE53" s="70">
        <f>SUMIFS('Inventory Matrix'!$E:$E,'Inventory Matrix'!$G:$G,$AE$2,'Inventory Matrix'!$B:$B,$AI$1,'Inventory Matrix'!$C:$C,A53)</f>
        <v>0</v>
      </c>
      <c r="AF53" s="77">
        <f>SUMIFS('Inventory Matrix'!$E:$E,'Inventory Matrix'!$G:$G,$AF$2,'Inventory Matrix'!$B:$B,$AI$1,'Inventory Matrix'!$C:$C,A53)</f>
        <v>0</v>
      </c>
      <c r="AG53" s="78" t="str">
        <f t="shared" ca="1" si="34"/>
        <v>-</v>
      </c>
      <c r="AH53" s="79">
        <f t="shared" ca="1" si="35"/>
        <v>0</v>
      </c>
      <c r="AI53" s="80">
        <f>SUMIFS(Stock!$D:$D,Stock!$A:$A,$AI$1,Stock!$C:$C,A53)</f>
        <v>0</v>
      </c>
      <c r="AJ53" s="55"/>
      <c r="AK53" s="69" t="e">
        <f ca="1">SUMIFS(#REF!,#REF!,A53,#REF!,$AK$2,#REF!,$AX$1)</f>
        <v>#REF!</v>
      </c>
      <c r="AL53" s="69" t="e">
        <f ca="1">SUMIFS(#REF!,#REF!,A53,#REF!,$AL$2,#REF!,$AX$1)</f>
        <v>#REF!</v>
      </c>
      <c r="AM53" s="69" t="e">
        <f ca="1">SUMIFS(#REF!,#REF!,A53,#REF!,$AM$2,#REF!,$AX$1)</f>
        <v>#REF!</v>
      </c>
      <c r="AN53" s="69" t="e">
        <f ca="1">SUMIFS(#REF!,#REF!,A53,#REF!,$AN$2,#REF!,$AX$1)</f>
        <v>#REF!</v>
      </c>
      <c r="AO53" s="69" t="e">
        <f ca="1">SUMIFS(#REF!,#REF!,A53,#REF!,$AO$2,#REF!,$AX$1)</f>
        <v>#REF!</v>
      </c>
      <c r="AP53" s="69" t="e">
        <f ca="1">SUMIFS(#REF!,#REF!,A53,#REF!,$AP$2,#REF!,$AX$1)</f>
        <v>#REF!</v>
      </c>
      <c r="AQ53" s="81"/>
      <c r="AR53" s="82">
        <f>SUMIFS('Inventory Matrix'!$E:$E,'Inventory Matrix'!$G:$G,$AR$2,'Inventory Matrix'!$B:$B,$AX$1,'Inventory Matrix'!$C:$C,A53)</f>
        <v>0</v>
      </c>
      <c r="AS53" s="82">
        <f>SUMIFS('Inventory Matrix'!$E:$E,'Inventory Matrix'!$G:$G,$AS$2,'Inventory Matrix'!$B:$B,$AX$1,'Inventory Matrix'!$C:$C,A53)</f>
        <v>0</v>
      </c>
      <c r="AT53" s="82">
        <f>SUMIFS('Inventory Matrix'!$E:$E,'Inventory Matrix'!$G:$G,$AT$2,'Inventory Matrix'!$B:$B,$AX$1,'Inventory Matrix'!$C:$C,A53)</f>
        <v>0</v>
      </c>
      <c r="AU53" s="83">
        <f>SUMIFS('Inventory Matrix'!$E:$E,'Inventory Matrix'!$G:$G,$AU$2,'Inventory Matrix'!$B:$B,$AX$1,'Inventory Matrix'!$C:$C,A53)</f>
        <v>0</v>
      </c>
      <c r="AV53" s="85" t="str">
        <f t="shared" ca="1" si="36"/>
        <v>-</v>
      </c>
      <c r="AW53" s="88">
        <f t="shared" ca="1" si="37"/>
        <v>0</v>
      </c>
      <c r="AX53" s="87">
        <f>SUMIFS(Stock!$D:$D,Stock!$A:$A,$AX$1,Stock!$C:$C,A53)</f>
        <v>0</v>
      </c>
      <c r="AY53" s="55"/>
      <c r="AZ53" s="69" t="e">
        <f ca="1">SUMIFS(#REF!,#REF!,A53,#REF!,$AZ$2,#REF!,$BM$1)</f>
        <v>#REF!</v>
      </c>
      <c r="BA53" s="69" t="e">
        <f ca="1">SUMIFS(#REF!,#REF!,A53,#REF!,$BA$2,#REF!,$BM$1)</f>
        <v>#REF!</v>
      </c>
      <c r="BB53" s="69" t="e">
        <f ca="1">SUMIFS(#REF!,#REF!,A53,#REF!,$BB$2,#REF!,$BM$1)</f>
        <v>#REF!</v>
      </c>
      <c r="BC53" s="69" t="e">
        <f ca="1">SUMIFS(#REF!,#REF!,A53,#REF!,$BC$2,#REF!,$BM$1)</f>
        <v>#REF!</v>
      </c>
      <c r="BD53" s="69" t="e">
        <f ca="1">SUMIFS(#REF!,#REF!,A53,#REF!,$BD$2,#REF!,$BM$1)</f>
        <v>#REF!</v>
      </c>
      <c r="BE53" s="69" t="e">
        <f ca="1">SUMIFS(#REF!,#REF!,A53,#REF!,$BE$2,#REF!,$BM$1)</f>
        <v>#REF!</v>
      </c>
      <c r="BF53" s="60"/>
      <c r="BG53" s="82">
        <f>SUMIFS('Inventory Matrix'!$E:$E,'Inventory Matrix'!$G:$G,$BG$2,'Inventory Matrix'!$B:$B,$BM$1,'Inventory Matrix'!$C:$C,A53)</f>
        <v>0</v>
      </c>
      <c r="BH53" s="82">
        <f>SUMIFS('Inventory Matrix'!$E:$E,'Inventory Matrix'!$G:$G,$BH$2,'Inventory Matrix'!$B:$B,$BM$1,'Inventory Matrix'!$C:$C,A53)</f>
        <v>0</v>
      </c>
      <c r="BI53" s="82">
        <f>SUMIFS('Inventory Matrix'!$E:$E,'Inventory Matrix'!$G:$G,$BI$2,'Inventory Matrix'!$B:$B,$BM$1,'Inventory Matrix'!$C:$C,A53)</f>
        <v>0</v>
      </c>
      <c r="BJ53" s="83">
        <f>SUMIFS('Inventory Matrix'!$E:$E,'Inventory Matrix'!$G:$G,$BJ$2,'Inventory Matrix'!$B:$B,$BM$1,'Inventory Matrix'!$C:$C,A53)</f>
        <v>0</v>
      </c>
      <c r="BK53" s="85" t="str">
        <f t="shared" ca="1" si="38"/>
        <v>-</v>
      </c>
      <c r="BL53" s="86">
        <f t="shared" ca="1" si="39"/>
        <v>0</v>
      </c>
      <c r="BM53" s="87">
        <f>SUMIFS(Stock!$D:$D,Stock!$A:$A,$BM$1,Stock!$C:$C,A53)</f>
        <v>0</v>
      </c>
      <c r="BN53" s="55"/>
      <c r="BO53" s="69" t="e">
        <f ca="1">SUMIFS(#REF!,#REF!,A53,#REF!,$BO$2,#REF!,$CB$1)</f>
        <v>#REF!</v>
      </c>
      <c r="BP53" s="69" t="e">
        <f ca="1">SUMIFS(#REF!,#REF!,A53,#REF!,$BP$2,#REF!,$CB$1)</f>
        <v>#REF!</v>
      </c>
      <c r="BQ53" s="69" t="e">
        <f ca="1">SUMIFS(#REF!,#REF!,A53,#REF!,$BQ$2,#REF!,$CB$1)</f>
        <v>#REF!</v>
      </c>
      <c r="BR53" s="69" t="e">
        <f ca="1">SUMIFS(#REF!,#REF!,A53,#REF!,$BR$2,#REF!,$CB$1)</f>
        <v>#REF!</v>
      </c>
      <c r="BS53" s="69" t="e">
        <f ca="1">SUMIFS(#REF!,#REF!,A53,#REF!,$BS$2,#REF!,$CB$1)</f>
        <v>#REF!</v>
      </c>
      <c r="BT53" s="69" t="e">
        <f ca="1">SUMIFS(#REF!,#REF!,A53,#REF!,$BT$2,#REF!,$CB$1)</f>
        <v>#REF!</v>
      </c>
      <c r="BU53" s="60"/>
      <c r="BV53" s="82">
        <f>SUMIFS('Inventory Matrix'!$E:$E,'Inventory Matrix'!$G:$G,$BV$2,'Inventory Matrix'!$B:$B,$CB$1,'Inventory Matrix'!$C:$C,A53)</f>
        <v>0</v>
      </c>
      <c r="BW53" s="82">
        <f>SUMIFS('Inventory Matrix'!$E:$E,'Inventory Matrix'!$G:$G,$BW$2,'Inventory Matrix'!$B:$B,$CB$1,'Inventory Matrix'!$C:$C,A53)</f>
        <v>0</v>
      </c>
      <c r="BX53" s="82">
        <f>SUMIFS('Inventory Matrix'!$E:$E,'Inventory Matrix'!$G:$G,$BX$2,'Inventory Matrix'!$B:$B,$CB$1,'Inventory Matrix'!$C:$C,A53)</f>
        <v>0</v>
      </c>
      <c r="BY53" s="83">
        <f>SUMIFS('Inventory Matrix'!$E:$E,'Inventory Matrix'!$G:$G,$BY$2,'Inventory Matrix'!$B:$B,$CB$1,'Inventory Matrix'!$C:$C,A53)</f>
        <v>0</v>
      </c>
      <c r="BZ53" s="85" t="str">
        <f t="shared" ca="1" si="40"/>
        <v>-</v>
      </c>
      <c r="CA53" s="88">
        <f t="shared" ca="1" si="41"/>
        <v>0</v>
      </c>
      <c r="CB53" s="87">
        <f>SUMIFS(Stock!$D:$D,Stock!$A:$A,$CB$1,Stock!$C:$C,A53)</f>
        <v>0</v>
      </c>
      <c r="CC53" s="55"/>
      <c r="CD53" s="69" t="e">
        <f ca="1">SUMIFS(#REF!,#REF!,A53,#REF!,$CD$2,#REF!,$CQ$1)</f>
        <v>#REF!</v>
      </c>
      <c r="CE53" s="69" t="e">
        <f ca="1">SUMIFS(#REF!,#REF!,A53,#REF!,$CE$2,#REF!,$CQ$1)</f>
        <v>#REF!</v>
      </c>
      <c r="CF53" s="69" t="e">
        <f ca="1">SUMIFS(#REF!,#REF!,A53,#REF!,$CF$2,#REF!,$CQ$1)</f>
        <v>#REF!</v>
      </c>
      <c r="CG53" s="69" t="e">
        <f ca="1">SUMIFS(#REF!,#REF!,A53,#REF!,$CG$2,#REF!,$CQ$1)</f>
        <v>#REF!</v>
      </c>
      <c r="CH53" s="69" t="e">
        <f ca="1">SUMIFS(#REF!,#REF!,A53,#REF!,$CH$2,#REF!,$CQ$1)</f>
        <v>#REF!</v>
      </c>
      <c r="CI53" s="69" t="e">
        <f ca="1">SUMIFS(#REF!,#REF!,A53,#REF!,$CI$2,#REF!,$CQ$1)</f>
        <v>#REF!</v>
      </c>
      <c r="CJ53" s="60"/>
      <c r="CK53" s="82">
        <f>SUMIFS('Inventory Matrix'!$E:$E,'Inventory Matrix'!$G:$G,$CK$2,'Inventory Matrix'!$B:$B,$CB$1,'Inventory Matrix'!$C:$C,A53)</f>
        <v>0</v>
      </c>
      <c r="CL53" s="82">
        <f>SUMIFS('Inventory Matrix'!$E:$E,'Inventory Matrix'!$G:$G,$CL$2,'Inventory Matrix'!$B:$B,$CB$1,'Inventory Matrix'!$C:$C,A53)</f>
        <v>0</v>
      </c>
      <c r="CM53" s="82">
        <f>SUMIFS('Inventory Matrix'!$E:$E,'Inventory Matrix'!$G:$G,$CM$2,'Inventory Matrix'!$B:$B,$CB$1,'Inventory Matrix'!$C:$C,A53)</f>
        <v>0</v>
      </c>
      <c r="CN53" s="83">
        <f>SUMIFS('Inventory Matrix'!$E:$E,'Inventory Matrix'!$G:$G,$CN$2,'Inventory Matrix'!$B:$B,$CB$1,'Inventory Matrix'!$C:$C,A53)</f>
        <v>0</v>
      </c>
      <c r="CO53" s="85" t="str">
        <f t="shared" ca="1" si="42"/>
        <v>-</v>
      </c>
      <c r="CP53" s="88">
        <f t="shared" ca="1" si="43"/>
        <v>0</v>
      </c>
      <c r="CQ53" s="87">
        <f>SUMIFS(Stock!$D:$D,Stock!$A:$A,$CQ$1,Stock!$C:$C,A53)</f>
        <v>0</v>
      </c>
      <c r="CR53" s="64"/>
      <c r="CS53" s="89">
        <f>SUMIFS(Stock!$D:$D,Stock!$A:$A,$CS$1,Stock!$C:$C,A53)</f>
        <v>0</v>
      </c>
      <c r="CT53" s="64"/>
      <c r="CU53" s="69" t="e">
        <f ca="1">SUMIFS(#REF!,#REF!,A53,#REF!,$CU$2,#REF!,$DA$1)</f>
        <v>#REF!</v>
      </c>
      <c r="CV53" s="69" t="e">
        <f ca="1">SUMIFS(#REF!,#REF!,A53,#REF!,$CV$2,#REF!,$DA$1)</f>
        <v>#REF!</v>
      </c>
      <c r="CW53" s="69" t="e">
        <f ca="1">SUMIFS(#REF!,#REF!,A53,#REF!,$CW$2,#REF!,$DA$1)</f>
        <v>#REF!</v>
      </c>
      <c r="CX53" s="69" t="e">
        <f ca="1">SUMIFS(#REF!,#REF!,A53,#REF!,$CX$2,#REF!,$DA$1)</f>
        <v>#REF!</v>
      </c>
      <c r="CY53" s="69" t="e">
        <f ca="1">SUMIFS(#REF!,#REF!,A53,#REF!,$CY$2,#REF!,$DA$1)</f>
        <v>#REF!</v>
      </c>
      <c r="CZ53" s="69" t="e">
        <f ca="1">SUMIFS(#REF!,#REF!,A53,#REF!,$CZ$2,#REF!,$DA$1)</f>
        <v>#REF!</v>
      </c>
      <c r="DA53" s="89">
        <f>SUMIFS(Stock!$D:$D,Stock!$A:$A,$DA$1,Stock!$C:$C,A53)</f>
        <v>0</v>
      </c>
      <c r="DB53" s="89">
        <f>SUMIFS(Stock!$D:$D,Stock!$A:$A,$DB$1,Stock!$C:$C,A53)</f>
        <v>0</v>
      </c>
      <c r="DC53" s="89">
        <f>SUMIFS(Stock!$D:$D,Stock!$A:$A,$DC$1,Stock!$C:$C,A53)</f>
        <v>0</v>
      </c>
      <c r="DD53" s="66"/>
      <c r="DE53" s="66"/>
      <c r="DF53" s="90">
        <f>SUMIFS('Inventory Matrix'!$E:$E,'Inventory Matrix'!$B:$B,$DF$2,'Inventory Matrix'!$G:$G,$DK$2,'Inventory Matrix'!$C:$C,A53)</f>
        <v>0</v>
      </c>
      <c r="DG53" s="90">
        <f>SUMIFS('Inventory Matrix'!$E:$E,'Inventory Matrix'!$B:$B,$DG$2,'Inventory Matrix'!$G:$G,$DK$2,'Inventory Matrix'!$C:$C,A53)</f>
        <v>0</v>
      </c>
      <c r="DH53" s="90">
        <f>SUMIFS('Inventory Matrix'!$E:$E,'Inventory Matrix'!$B:$B,$DH$2,'Inventory Matrix'!$G:$G,$DK$2,'Inventory Matrix'!$C:$C,A53)</f>
        <v>0</v>
      </c>
      <c r="DI53" s="90">
        <f>SUMIFS('Inventory Matrix'!$E:$E,'Inventory Matrix'!$B:$B,$DI$2,'Inventory Matrix'!$G:$G,$DK$2,'Inventory Matrix'!$C:$C,A53)</f>
        <v>0</v>
      </c>
      <c r="DJ53" s="90">
        <f>SUMIFS('Inventory Matrix'!$E:$E,'Inventory Matrix'!$B:$B,$DJ$2,'Inventory Matrix'!$G:$G,$DK$2,'Inventory Matrix'!$C:$C,A53)</f>
        <v>0</v>
      </c>
      <c r="DK53" s="91">
        <f>SUMIFS('Inventory Matrix'!$E:$E,'Inventory Matrix'!$G:$G,$DK$2,'Inventory Matrix'!$C:$C,A53)</f>
        <v>0</v>
      </c>
      <c r="DL53" s="48"/>
      <c r="DM53" s="90">
        <f>SUMIFS('Inventory Matrix'!$E:$E,'Inventory Matrix'!$B:$B,$DM$2,'Inventory Matrix'!$G:$G,$DR$2,'Inventory Matrix'!$C:$C,A53)</f>
        <v>0</v>
      </c>
      <c r="DN53" s="90">
        <f>SUMIFS('Inventory Matrix'!$E:$E,'Inventory Matrix'!$B:$B,$DN$2,'Inventory Matrix'!$G:$G,$DR$2,'Inventory Matrix'!$C:$C,A53)</f>
        <v>0</v>
      </c>
      <c r="DO53" s="90">
        <f>SUMIFS('Inventory Matrix'!$E:$E,'Inventory Matrix'!$B:$B,$DO$2,'Inventory Matrix'!$G:$G,$DR$2,'Inventory Matrix'!$C:$C,A53)</f>
        <v>0</v>
      </c>
      <c r="DP53" s="90">
        <f>SUMIFS('Inventory Matrix'!$E:$E,'Inventory Matrix'!$B:$B,$DP$2,'Inventory Matrix'!$G:$G,$DR$2,'Inventory Matrix'!$C:$C,A53)</f>
        <v>0</v>
      </c>
      <c r="DQ53" s="90">
        <f>SUMIFS('Inventory Matrix'!$E:$E,'Inventory Matrix'!$B:$B,$DQ$2,'Inventory Matrix'!$G:$G,$DR$2,'Inventory Matrix'!$C:$C,A53)</f>
        <v>0</v>
      </c>
      <c r="DR53" s="91">
        <f>SUMIFS('Inventory Matrix'!$E:$E,'Inventory Matrix'!$G:$G,$DR$2,'Inventory Matrix'!$C:$C,A53)</f>
        <v>0</v>
      </c>
      <c r="DS53" s="44"/>
      <c r="DT53" s="90">
        <f>SUMIFS('Inventory Matrix'!$E:$E,'Inventory Matrix'!$B:$B,$DT$2,'Inventory Matrix'!$G:$G,$DY$2,'Inventory Matrix'!$C:$C,A53)</f>
        <v>0</v>
      </c>
      <c r="DU53" s="90">
        <f>SUMIFS('Inventory Matrix'!$E:$E,'Inventory Matrix'!$B:$B,$DU$2,'Inventory Matrix'!$G:$G,$DY$2,'Inventory Matrix'!$C:$C,A53)</f>
        <v>0</v>
      </c>
      <c r="DV53" s="90">
        <f>SUMIFS('Inventory Matrix'!$E:$E,'Inventory Matrix'!$B:$B,$DV$2,'Inventory Matrix'!$G:$G,$DY$2,'Inventory Matrix'!$C:$C,A53)</f>
        <v>0</v>
      </c>
      <c r="DW53" s="90">
        <f>SUMIFS('Inventory Matrix'!$E:$E,'Inventory Matrix'!$B:$B,$DW$2,'Inventory Matrix'!$G:$G,$DY$2,'Inventory Matrix'!$C:$C,A53)</f>
        <v>0</v>
      </c>
      <c r="DX53" s="90">
        <f>SUMIFS('Inventory Matrix'!$E:$E,'Inventory Matrix'!$B:$B,$DX$2,'Inventory Matrix'!$G:$G,$DY$2,'Inventory Matrix'!$C:$C,A53)</f>
        <v>0</v>
      </c>
      <c r="DY53" s="91">
        <f>SUMIFS('Inventory Matrix'!$E:$E,'Inventory Matrix'!$G:$G,$DY$2,'Inventory Matrix'!$C:$C,A53)</f>
        <v>0</v>
      </c>
      <c r="DZ53" s="44"/>
      <c r="EA53" s="90">
        <f>SUMIFS('Inventory Matrix'!$E:$E,'Inventory Matrix'!$B:$B,$EA$2,'Inventory Matrix'!$G:$G,$EF$2,'Inventory Matrix'!$C:$C,A53)</f>
        <v>0</v>
      </c>
      <c r="EB53" s="90">
        <f>SUMIFS('Inventory Matrix'!$E:$E,'Inventory Matrix'!$B:$B,$EB$2,'Inventory Matrix'!$G:$G,$EF$2,'Inventory Matrix'!$C:$C,A53)</f>
        <v>0</v>
      </c>
      <c r="EC53" s="90">
        <f>SUMIFS('Inventory Matrix'!$E:$E,'Inventory Matrix'!$B:$B,$EC$2,'Inventory Matrix'!$G:$G,$EF$2,'Inventory Matrix'!$C:$C,A53)</f>
        <v>0</v>
      </c>
      <c r="ED53" s="90">
        <f>SUMIFS('Inventory Matrix'!$E:$E,'Inventory Matrix'!$B:$B,$ED$2,'Inventory Matrix'!$G:$G,$EF$2,'Inventory Matrix'!$C:$C,A53)</f>
        <v>0</v>
      </c>
      <c r="EE53" s="90">
        <f>SUMIFS('Inventory Matrix'!$E:$E,'Inventory Matrix'!$B:$B,$EE$2,'Inventory Matrix'!$G:$G,$EF$2,'Inventory Matrix'!$C:$C,A53)</f>
        <v>0</v>
      </c>
      <c r="EF53" s="91">
        <f>SUMIFS('Inventory Matrix'!$E:$E,'Inventory Matrix'!$G:$G,$EF$2,'Inventory Matrix'!$C:$C,A53)</f>
        <v>0</v>
      </c>
      <c r="EG53" s="44"/>
    </row>
    <row r="54" spans="1:137" ht="13" x14ac:dyDescent="0.15">
      <c r="A54" s="158" t="str">
        <f t="shared" si="31"/>
        <v>Z177000N7</v>
      </c>
      <c r="B54" s="39" t="s">
        <v>2062</v>
      </c>
      <c r="C54" s="40" t="s">
        <v>2063</v>
      </c>
      <c r="D54" s="40" t="s">
        <v>2064</v>
      </c>
      <c r="E54" s="41">
        <f>SUMIFS(Stock!$D:$D,Stock!$C:$C,A54)</f>
        <v>0</v>
      </c>
      <c r="F54" s="42" t="e">
        <f t="shared" ca="1" si="32"/>
        <v>#REF!</v>
      </c>
      <c r="G54" s="43">
        <f t="shared" ca="1" si="33"/>
        <v>0</v>
      </c>
      <c r="H54" s="44"/>
      <c r="I54" s="38" t="e">
        <f ca="1">SUMIFS(#REF!,#REF!,A54,#REF!,$I$2)</f>
        <v>#REF!</v>
      </c>
      <c r="J54" s="38" t="e">
        <f ca="1">SUMIFS(#REF!,#REF!,A54,#REF!,$J$2)</f>
        <v>#REF!</v>
      </c>
      <c r="K54" s="38" t="e">
        <f ca="1">SUMIFS(#REF!,#REF!,A54,#REF!,$K$2)</f>
        <v>#REF!</v>
      </c>
      <c r="L54" s="38" t="e">
        <f ca="1">SUMIFS(#REF!,#REF!,A54,#REF!,$L$2)</f>
        <v>#REF!</v>
      </c>
      <c r="M54" s="38" t="e">
        <f ca="1">SUMIFS(#REF!,#REF!,A54,#REF!,$M$2)</f>
        <v>#REF!</v>
      </c>
      <c r="N54" s="38" t="e">
        <f ca="1">SUMIFS(#REF!,#REF!,A54,#REF!,$N$2)</f>
        <v>#REF!</v>
      </c>
      <c r="O54" s="38" t="e">
        <f ca="1">SUMIFS(#REF!,#REF!,A54,#REF!,$O$2)</f>
        <v>#REF!</v>
      </c>
      <c r="P54" s="38" t="e">
        <f ca="1">SUMIFS(#REF!,#REF!,A54,#REF!,$P$2)</f>
        <v>#REF!</v>
      </c>
      <c r="Q54" s="38" t="e">
        <f ca="1">SUMIFS(#REF!,#REF!,A54,#REF!,$Q$2)</f>
        <v>#REF!</v>
      </c>
      <c r="R54" s="38" t="e">
        <f ca="1">SUMIFS(#REF!,#REF!,A54,#REF!,$R$2)</f>
        <v>#REF!</v>
      </c>
      <c r="S54" s="45"/>
      <c r="T54" s="44"/>
      <c r="U54" s="46"/>
      <c r="V54" s="38" t="e">
        <f ca="1">SUMIFS(#REF!,#REF!,A54,#REF!,$V$2,#REF!,$AI$1)</f>
        <v>#REF!</v>
      </c>
      <c r="W54" s="38" t="e">
        <f ca="1">SUMIFS(#REF!,#REF!,A54,#REF!,$W$2,#REF!,$AI$1)</f>
        <v>#REF!</v>
      </c>
      <c r="X54" s="38" t="e">
        <f ca="1">SUMIFS(#REF!,#REF!,A54,#REF!,$X$2,#REF!,$AI$1)</f>
        <v>#REF!</v>
      </c>
      <c r="Y54" s="38" t="e">
        <f ca="1">SUMIFS(#REF!,#REF!,A54,#REF!,$Y$2,#REF!,$AI$1)</f>
        <v>#REF!</v>
      </c>
      <c r="Z54" s="38" t="e">
        <f ca="1">SUMIFS(#REF!,#REF!,A54,#REF!,$Z$2,#REF!,$AI$1)</f>
        <v>#REF!</v>
      </c>
      <c r="AA54" s="38" t="e">
        <f ca="1">SUMIFS(#REF!,#REF!,A54,#REF!,$AA$2,#REF!,$AI$1)</f>
        <v>#REF!</v>
      </c>
      <c r="AB54" s="48"/>
      <c r="AC54" s="92">
        <f>SUMIFS('Inventory Matrix'!$E:$E,'Inventory Matrix'!$G:$G,$AC$2,'Inventory Matrix'!$B:$B,$AI$1,'Inventory Matrix'!$C:$C,A54)</f>
        <v>0</v>
      </c>
      <c r="AD54" s="39">
        <f>SUMIFS('Inventory Matrix'!$E:$E,'Inventory Matrix'!$G:$G,$AD$2,'Inventory Matrix'!$B:$B,$AI$1,'Inventory Matrix'!$C:$C,A54)</f>
        <v>0</v>
      </c>
      <c r="AE54" s="39">
        <f>SUMIFS('Inventory Matrix'!$E:$E,'Inventory Matrix'!$G:$G,$AE$2,'Inventory Matrix'!$B:$B,$AI$1,'Inventory Matrix'!$C:$C,A54)</f>
        <v>0</v>
      </c>
      <c r="AF54" s="93">
        <f>SUMIFS('Inventory Matrix'!$E:$E,'Inventory Matrix'!$G:$G,$AF$2,'Inventory Matrix'!$B:$B,$AI$1,'Inventory Matrix'!$C:$C,A54)</f>
        <v>0</v>
      </c>
      <c r="AG54" s="94" t="str">
        <f t="shared" ca="1" si="34"/>
        <v>-</v>
      </c>
      <c r="AH54" s="53">
        <f t="shared" ca="1" si="35"/>
        <v>0</v>
      </c>
      <c r="AI54" s="95">
        <f>SUMIFS(Stock!$D:$D,Stock!$A:$A,$AI$1,Stock!$C:$C,A54)</f>
        <v>0</v>
      </c>
      <c r="AJ54" s="55"/>
      <c r="AK54" s="38" t="e">
        <f ca="1">SUMIFS(#REF!,#REF!,A54,#REF!,$AK$2,#REF!,$AX$1)</f>
        <v>#REF!</v>
      </c>
      <c r="AL54" s="38" t="e">
        <f ca="1">SUMIFS(#REF!,#REF!,A54,#REF!,$AL$2,#REF!,$AX$1)</f>
        <v>#REF!</v>
      </c>
      <c r="AM54" s="38" t="e">
        <f ca="1">SUMIFS(#REF!,#REF!,A54,#REF!,$AM$2,#REF!,$AX$1)</f>
        <v>#REF!</v>
      </c>
      <c r="AN54" s="38" t="e">
        <f ca="1">SUMIFS(#REF!,#REF!,A54,#REF!,$AN$2,#REF!,$AX$1)</f>
        <v>#REF!</v>
      </c>
      <c r="AO54" s="38" t="e">
        <f ca="1">SUMIFS(#REF!,#REF!,A54,#REF!,$AO$2,#REF!,$AX$1)</f>
        <v>#REF!</v>
      </c>
      <c r="AP54" s="38" t="e">
        <f ca="1">SUMIFS(#REF!,#REF!,A54,#REF!,$AP$2,#REF!,$AX$1)</f>
        <v>#REF!</v>
      </c>
      <c r="AQ54" s="81"/>
      <c r="AR54" s="49">
        <f>SUMIFS('Inventory Matrix'!$E:$E,'Inventory Matrix'!$G:$G,$AR$2,'Inventory Matrix'!$B:$B,$AX$1,'Inventory Matrix'!$C:$C,A54)</f>
        <v>0</v>
      </c>
      <c r="AS54" s="49">
        <f>SUMIFS('Inventory Matrix'!$E:$E,'Inventory Matrix'!$G:$G,$AS$2,'Inventory Matrix'!$B:$B,$AX$1,'Inventory Matrix'!$C:$C,A54)</f>
        <v>0</v>
      </c>
      <c r="AT54" s="49">
        <f>SUMIFS('Inventory Matrix'!$E:$E,'Inventory Matrix'!$G:$G,$AT$2,'Inventory Matrix'!$B:$B,$AX$1,'Inventory Matrix'!$C:$C,A54)</f>
        <v>0</v>
      </c>
      <c r="AU54" s="57">
        <f>SUMIFS('Inventory Matrix'!$E:$E,'Inventory Matrix'!$G:$G,$AU$2,'Inventory Matrix'!$B:$B,$AX$1,'Inventory Matrix'!$C:$C,A54)</f>
        <v>0</v>
      </c>
      <c r="AV54" s="96" t="str">
        <f t="shared" ca="1" si="36"/>
        <v>-</v>
      </c>
      <c r="AW54" s="63">
        <f t="shared" ca="1" si="37"/>
        <v>0</v>
      </c>
      <c r="AX54" s="97">
        <f>SUMIFS(Stock!$D:$D,Stock!$A:$A,$AX$1,Stock!$C:$C,A54)</f>
        <v>0</v>
      </c>
      <c r="AY54" s="55"/>
      <c r="AZ54" s="38" t="e">
        <f ca="1">SUMIFS(#REF!,#REF!,A54,#REF!,$AZ$2,#REF!,$BM$1)</f>
        <v>#REF!</v>
      </c>
      <c r="BA54" s="38" t="e">
        <f ca="1">SUMIFS(#REF!,#REF!,A54,#REF!,$BA$2,#REF!,$BM$1)</f>
        <v>#REF!</v>
      </c>
      <c r="BB54" s="38" t="e">
        <f ca="1">SUMIFS(#REF!,#REF!,A54,#REF!,$BB$2,#REF!,$BM$1)</f>
        <v>#REF!</v>
      </c>
      <c r="BC54" s="38" t="e">
        <f ca="1">SUMIFS(#REF!,#REF!,A54,#REF!,$BC$2,#REF!,$BM$1)</f>
        <v>#REF!</v>
      </c>
      <c r="BD54" s="38" t="e">
        <f ca="1">SUMIFS(#REF!,#REF!,A54,#REF!,$BD$2,#REF!,$BM$1)</f>
        <v>#REF!</v>
      </c>
      <c r="BE54" s="38" t="e">
        <f ca="1">SUMIFS(#REF!,#REF!,A54,#REF!,$BE$2,#REF!,$BM$1)</f>
        <v>#REF!</v>
      </c>
      <c r="BF54" s="60"/>
      <c r="BG54" s="49">
        <f>SUMIFS('Inventory Matrix'!$E:$E,'Inventory Matrix'!$G:$G,$BG$2,'Inventory Matrix'!$B:$B,$BM$1,'Inventory Matrix'!$C:$C,A54)</f>
        <v>0</v>
      </c>
      <c r="BH54" s="49">
        <f>SUMIFS('Inventory Matrix'!$E:$E,'Inventory Matrix'!$G:$G,$BH$2,'Inventory Matrix'!$B:$B,$BM$1,'Inventory Matrix'!$C:$C,A54)</f>
        <v>0</v>
      </c>
      <c r="BI54" s="49">
        <f>SUMIFS('Inventory Matrix'!$E:$E,'Inventory Matrix'!$G:$G,$BI$2,'Inventory Matrix'!$B:$B,$BM$1,'Inventory Matrix'!$C:$C,A54)</f>
        <v>0</v>
      </c>
      <c r="BJ54" s="57">
        <f>SUMIFS('Inventory Matrix'!$E:$E,'Inventory Matrix'!$G:$G,$BJ$2,'Inventory Matrix'!$B:$B,$BM$1,'Inventory Matrix'!$C:$C,A54)</f>
        <v>0</v>
      </c>
      <c r="BK54" s="96" t="str">
        <f t="shared" ca="1" si="38"/>
        <v>-</v>
      </c>
      <c r="BL54" s="62">
        <f t="shared" ca="1" si="39"/>
        <v>0</v>
      </c>
      <c r="BM54" s="97">
        <f>SUMIFS(Stock!$D:$D,Stock!$A:$A,$BM$1,Stock!$C:$C,A54)</f>
        <v>0</v>
      </c>
      <c r="BN54" s="55"/>
      <c r="BO54" s="38" t="e">
        <f ca="1">SUMIFS(#REF!,#REF!,A54,#REF!,$BO$2,#REF!,$CB$1)</f>
        <v>#REF!</v>
      </c>
      <c r="BP54" s="38" t="e">
        <f ca="1">SUMIFS(#REF!,#REF!,A54,#REF!,$BP$2,#REF!,$CB$1)</f>
        <v>#REF!</v>
      </c>
      <c r="BQ54" s="38" t="e">
        <f ca="1">SUMIFS(#REF!,#REF!,A54,#REF!,$BQ$2,#REF!,$CB$1)</f>
        <v>#REF!</v>
      </c>
      <c r="BR54" s="38" t="e">
        <f ca="1">SUMIFS(#REF!,#REF!,A54,#REF!,$BR$2,#REF!,$CB$1)</f>
        <v>#REF!</v>
      </c>
      <c r="BS54" s="38" t="e">
        <f ca="1">SUMIFS(#REF!,#REF!,A54,#REF!,$BS$2,#REF!,$CB$1)</f>
        <v>#REF!</v>
      </c>
      <c r="BT54" s="38" t="e">
        <f ca="1">SUMIFS(#REF!,#REF!,A54,#REF!,$BT$2,#REF!,$CB$1)</f>
        <v>#REF!</v>
      </c>
      <c r="BU54" s="60"/>
      <c r="BV54" s="49">
        <f>SUMIFS('Inventory Matrix'!$E:$E,'Inventory Matrix'!$G:$G,$BV$2,'Inventory Matrix'!$B:$B,$CB$1,'Inventory Matrix'!$C:$C,A54)</f>
        <v>0</v>
      </c>
      <c r="BW54" s="49">
        <f>SUMIFS('Inventory Matrix'!$E:$E,'Inventory Matrix'!$G:$G,$BW$2,'Inventory Matrix'!$B:$B,$CB$1,'Inventory Matrix'!$C:$C,A54)</f>
        <v>0</v>
      </c>
      <c r="BX54" s="49">
        <f>SUMIFS('Inventory Matrix'!$E:$E,'Inventory Matrix'!$G:$G,$BX$2,'Inventory Matrix'!$B:$B,$CB$1,'Inventory Matrix'!$C:$C,A54)</f>
        <v>0</v>
      </c>
      <c r="BY54" s="57">
        <f>SUMIFS('Inventory Matrix'!$E:$E,'Inventory Matrix'!$G:$G,$BY$2,'Inventory Matrix'!$B:$B,$CB$1,'Inventory Matrix'!$C:$C,A54)</f>
        <v>0</v>
      </c>
      <c r="BZ54" s="96" t="str">
        <f t="shared" ca="1" si="40"/>
        <v>-</v>
      </c>
      <c r="CA54" s="63">
        <f t="shared" ca="1" si="41"/>
        <v>0</v>
      </c>
      <c r="CB54" s="97">
        <f>SUMIFS(Stock!$D:$D,Stock!$A:$A,$CB$1,Stock!$C:$C,A54)</f>
        <v>0</v>
      </c>
      <c r="CC54" s="55"/>
      <c r="CD54" s="38" t="e">
        <f ca="1">SUMIFS(#REF!,#REF!,A54,#REF!,$CD$2,#REF!,$CQ$1)</f>
        <v>#REF!</v>
      </c>
      <c r="CE54" s="38" t="e">
        <f ca="1">SUMIFS(#REF!,#REF!,A54,#REF!,$CE$2,#REF!,$CQ$1)</f>
        <v>#REF!</v>
      </c>
      <c r="CF54" s="38" t="e">
        <f ca="1">SUMIFS(#REF!,#REF!,A54,#REF!,$CF$2,#REF!,$CQ$1)</f>
        <v>#REF!</v>
      </c>
      <c r="CG54" s="38" t="e">
        <f ca="1">SUMIFS(#REF!,#REF!,A54,#REF!,$CG$2,#REF!,$CQ$1)</f>
        <v>#REF!</v>
      </c>
      <c r="CH54" s="38" t="e">
        <f ca="1">SUMIFS(#REF!,#REF!,A54,#REF!,$CH$2,#REF!,$CQ$1)</f>
        <v>#REF!</v>
      </c>
      <c r="CI54" s="38" t="e">
        <f ca="1">SUMIFS(#REF!,#REF!,A54,#REF!,$CI$2,#REF!,$CQ$1)</f>
        <v>#REF!</v>
      </c>
      <c r="CJ54" s="60"/>
      <c r="CK54" s="49">
        <f>SUMIFS('Inventory Matrix'!$E:$E,'Inventory Matrix'!$G:$G,$CK$2,'Inventory Matrix'!$B:$B,$CB$1,'Inventory Matrix'!$C:$C,A54)</f>
        <v>0</v>
      </c>
      <c r="CL54" s="49">
        <f>SUMIFS('Inventory Matrix'!$E:$E,'Inventory Matrix'!$G:$G,$CL$2,'Inventory Matrix'!$B:$B,$CB$1,'Inventory Matrix'!$C:$C,A54)</f>
        <v>0</v>
      </c>
      <c r="CM54" s="49">
        <f>SUMIFS('Inventory Matrix'!$E:$E,'Inventory Matrix'!$G:$G,$CM$2,'Inventory Matrix'!$B:$B,$CB$1,'Inventory Matrix'!$C:$C,A54)</f>
        <v>0</v>
      </c>
      <c r="CN54" s="57">
        <f>SUMIFS('Inventory Matrix'!$E:$E,'Inventory Matrix'!$G:$G,$CN$2,'Inventory Matrix'!$B:$B,$CB$1,'Inventory Matrix'!$C:$C,A54)</f>
        <v>0</v>
      </c>
      <c r="CO54" s="96" t="str">
        <f t="shared" ca="1" si="42"/>
        <v>-</v>
      </c>
      <c r="CP54" s="63">
        <f t="shared" ca="1" si="43"/>
        <v>0</v>
      </c>
      <c r="CQ54" s="97">
        <f>SUMIFS(Stock!$D:$D,Stock!$A:$A,$CQ$1,Stock!$C:$C,A54)</f>
        <v>0</v>
      </c>
      <c r="CR54" s="64"/>
      <c r="CS54" s="65">
        <f>SUMIFS(Stock!$D:$D,Stock!$A:$A,$CS$1,Stock!$C:$C,A54)</f>
        <v>0</v>
      </c>
      <c r="CT54" s="64"/>
      <c r="CU54" s="38" t="e">
        <f ca="1">SUMIFS(#REF!,#REF!,A54,#REF!,$CU$2,#REF!,$DA$1)</f>
        <v>#REF!</v>
      </c>
      <c r="CV54" s="38" t="e">
        <f ca="1">SUMIFS(#REF!,#REF!,A54,#REF!,$CV$2,#REF!,$DA$1)</f>
        <v>#REF!</v>
      </c>
      <c r="CW54" s="38" t="e">
        <f ca="1">SUMIFS(#REF!,#REF!,A54,#REF!,$CW$2,#REF!,$DA$1)</f>
        <v>#REF!</v>
      </c>
      <c r="CX54" s="38" t="e">
        <f ca="1">SUMIFS(#REF!,#REF!,A54,#REF!,$CX$2,#REF!,$DA$1)</f>
        <v>#REF!</v>
      </c>
      <c r="CY54" s="38" t="e">
        <f ca="1">SUMIFS(#REF!,#REF!,A54,#REF!,$CY$2,#REF!,$DA$1)</f>
        <v>#REF!</v>
      </c>
      <c r="CZ54" s="38" t="e">
        <f ca="1">SUMIFS(#REF!,#REF!,A54,#REF!,$CZ$2,#REF!,$DA$1)</f>
        <v>#REF!</v>
      </c>
      <c r="DA54" s="65">
        <f>SUMIFS(Stock!$D:$D,Stock!$A:$A,$DA$1,Stock!$C:$C,A54)</f>
        <v>0</v>
      </c>
      <c r="DB54" s="65">
        <f>SUMIFS(Stock!$D:$D,Stock!$A:$A,$DB$1,Stock!$C:$C,A54)</f>
        <v>0</v>
      </c>
      <c r="DC54" s="65">
        <f>SUMIFS(Stock!$D:$D,Stock!$A:$A,$DC$1,Stock!$C:$C,A54)</f>
        <v>0</v>
      </c>
      <c r="DD54" s="66"/>
      <c r="DE54" s="66"/>
      <c r="DF54" s="67">
        <f>SUMIFS('Inventory Matrix'!$E:$E,'Inventory Matrix'!$B:$B,$DF$2,'Inventory Matrix'!$G:$G,$DK$2,'Inventory Matrix'!$C:$C,A54)</f>
        <v>0</v>
      </c>
      <c r="DG54" s="67">
        <f>SUMIFS('Inventory Matrix'!$E:$E,'Inventory Matrix'!$B:$B,$DG$2,'Inventory Matrix'!$G:$G,$DK$2,'Inventory Matrix'!$C:$C,A54)</f>
        <v>0</v>
      </c>
      <c r="DH54" s="67">
        <f>SUMIFS('Inventory Matrix'!$E:$E,'Inventory Matrix'!$B:$B,$DH$2,'Inventory Matrix'!$G:$G,$DK$2,'Inventory Matrix'!$C:$C,A54)</f>
        <v>0</v>
      </c>
      <c r="DI54" s="67">
        <f>SUMIFS('Inventory Matrix'!$E:$E,'Inventory Matrix'!$B:$B,$DI$2,'Inventory Matrix'!$G:$G,$DK$2,'Inventory Matrix'!$C:$C,A54)</f>
        <v>0</v>
      </c>
      <c r="DJ54" s="67">
        <f>SUMIFS('Inventory Matrix'!$E:$E,'Inventory Matrix'!$B:$B,$DJ$2,'Inventory Matrix'!$G:$G,$DK$2,'Inventory Matrix'!$C:$C,A54)</f>
        <v>0</v>
      </c>
      <c r="DK54" s="98">
        <f>SUMIFS('Inventory Matrix'!$E:$E,'Inventory Matrix'!$G:$G,$DK$2,'Inventory Matrix'!$C:$C,A54)</f>
        <v>0</v>
      </c>
      <c r="DL54" s="48"/>
      <c r="DM54" s="67">
        <f>SUMIFS('Inventory Matrix'!$E:$E,'Inventory Matrix'!$B:$B,$DM$2,'Inventory Matrix'!$G:$G,$DR$2,'Inventory Matrix'!$C:$C,A54)</f>
        <v>0</v>
      </c>
      <c r="DN54" s="67">
        <f>SUMIFS('Inventory Matrix'!$E:$E,'Inventory Matrix'!$B:$B,$DN$2,'Inventory Matrix'!$G:$G,$DR$2,'Inventory Matrix'!$C:$C,A54)</f>
        <v>0</v>
      </c>
      <c r="DO54" s="67">
        <f>SUMIFS('Inventory Matrix'!$E:$E,'Inventory Matrix'!$B:$B,$DO$2,'Inventory Matrix'!$G:$G,$DR$2,'Inventory Matrix'!$C:$C,A54)</f>
        <v>0</v>
      </c>
      <c r="DP54" s="67">
        <f>SUMIFS('Inventory Matrix'!$E:$E,'Inventory Matrix'!$B:$B,$DP$2,'Inventory Matrix'!$G:$G,$DR$2,'Inventory Matrix'!$C:$C,A54)</f>
        <v>0</v>
      </c>
      <c r="DQ54" s="67">
        <f>SUMIFS('Inventory Matrix'!$E:$E,'Inventory Matrix'!$B:$B,$DQ$2,'Inventory Matrix'!$G:$G,$DR$2,'Inventory Matrix'!$C:$C,A54)</f>
        <v>0</v>
      </c>
      <c r="DR54" s="98">
        <f>SUMIFS('Inventory Matrix'!$E:$E,'Inventory Matrix'!$G:$G,$DR$2,'Inventory Matrix'!$C:$C,A54)</f>
        <v>0</v>
      </c>
      <c r="DS54" s="44"/>
      <c r="DT54" s="67">
        <f>SUMIFS('Inventory Matrix'!$E:$E,'Inventory Matrix'!$B:$B,$DT$2,'Inventory Matrix'!$G:$G,$DY$2,'Inventory Matrix'!$C:$C,A54)</f>
        <v>0</v>
      </c>
      <c r="DU54" s="67">
        <f>SUMIFS('Inventory Matrix'!$E:$E,'Inventory Matrix'!$B:$B,$DU$2,'Inventory Matrix'!$G:$G,$DY$2,'Inventory Matrix'!$C:$C,A54)</f>
        <v>0</v>
      </c>
      <c r="DV54" s="67">
        <f>SUMIFS('Inventory Matrix'!$E:$E,'Inventory Matrix'!$B:$B,$DV$2,'Inventory Matrix'!$G:$G,$DY$2,'Inventory Matrix'!$C:$C,A54)</f>
        <v>0</v>
      </c>
      <c r="DW54" s="67">
        <f>SUMIFS('Inventory Matrix'!$E:$E,'Inventory Matrix'!$B:$B,$DW$2,'Inventory Matrix'!$G:$G,$DY$2,'Inventory Matrix'!$C:$C,A54)</f>
        <v>0</v>
      </c>
      <c r="DX54" s="67">
        <f>SUMIFS('Inventory Matrix'!$E:$E,'Inventory Matrix'!$B:$B,$DX$2,'Inventory Matrix'!$G:$G,$DY$2,'Inventory Matrix'!$C:$C,A54)</f>
        <v>0</v>
      </c>
      <c r="DY54" s="98">
        <f>SUMIFS('Inventory Matrix'!$E:$E,'Inventory Matrix'!$G:$G,$DY$2,'Inventory Matrix'!$C:$C,A54)</f>
        <v>0</v>
      </c>
      <c r="DZ54" s="44"/>
      <c r="EA54" s="67">
        <f>SUMIFS('Inventory Matrix'!$E:$E,'Inventory Matrix'!$B:$B,$EA$2,'Inventory Matrix'!$G:$G,$EF$2,'Inventory Matrix'!$C:$C,A54)</f>
        <v>0</v>
      </c>
      <c r="EB54" s="67">
        <f>SUMIFS('Inventory Matrix'!$E:$E,'Inventory Matrix'!$B:$B,$EB$2,'Inventory Matrix'!$G:$G,$EF$2,'Inventory Matrix'!$C:$C,A54)</f>
        <v>0</v>
      </c>
      <c r="EC54" s="67">
        <f>SUMIFS('Inventory Matrix'!$E:$E,'Inventory Matrix'!$B:$B,$EC$2,'Inventory Matrix'!$G:$G,$EF$2,'Inventory Matrix'!$C:$C,A54)</f>
        <v>0</v>
      </c>
      <c r="ED54" s="67">
        <f>SUMIFS('Inventory Matrix'!$E:$E,'Inventory Matrix'!$B:$B,$ED$2,'Inventory Matrix'!$G:$G,$EF$2,'Inventory Matrix'!$C:$C,A54)</f>
        <v>0</v>
      </c>
      <c r="EE54" s="67">
        <f>SUMIFS('Inventory Matrix'!$E:$E,'Inventory Matrix'!$B:$B,$EE$2,'Inventory Matrix'!$G:$G,$EF$2,'Inventory Matrix'!$C:$C,A54)</f>
        <v>0</v>
      </c>
      <c r="EF54" s="98">
        <f>SUMIFS('Inventory Matrix'!$E:$E,'Inventory Matrix'!$G:$G,$EF$2,'Inventory Matrix'!$C:$C,A54)</f>
        <v>0</v>
      </c>
      <c r="EG54" s="44"/>
    </row>
    <row r="55" spans="1:137" ht="13" x14ac:dyDescent="0.15">
      <c r="A55" s="160" t="str">
        <f t="shared" si="31"/>
        <v>Z174000GU</v>
      </c>
      <c r="B55" s="70" t="s">
        <v>2065</v>
      </c>
      <c r="C55" s="71" t="s">
        <v>885</v>
      </c>
      <c r="D55" s="71"/>
      <c r="E55" s="72">
        <f>SUMIFS(Stock!$D:$D,Stock!$C:$C,A55)</f>
        <v>0</v>
      </c>
      <c r="F55" s="73" t="e">
        <f t="shared" ca="1" si="32"/>
        <v>#REF!</v>
      </c>
      <c r="G55" s="74">
        <f t="shared" ca="1" si="33"/>
        <v>0</v>
      </c>
      <c r="H55" s="44"/>
      <c r="I55" s="69" t="e">
        <f ca="1">SUMIFS(#REF!,#REF!,A55,#REF!,$I$2)</f>
        <v>#REF!</v>
      </c>
      <c r="J55" s="69" t="e">
        <f ca="1">SUMIFS(#REF!,#REF!,A55,#REF!,$J$2)</f>
        <v>#REF!</v>
      </c>
      <c r="K55" s="69" t="e">
        <f ca="1">SUMIFS(#REF!,#REF!,A55,#REF!,$K$2)</f>
        <v>#REF!</v>
      </c>
      <c r="L55" s="69" t="e">
        <f ca="1">SUMIFS(#REF!,#REF!,A55,#REF!,$L$2)</f>
        <v>#REF!</v>
      </c>
      <c r="M55" s="69" t="e">
        <f ca="1">SUMIFS(#REF!,#REF!,A55,#REF!,$M$2)</f>
        <v>#REF!</v>
      </c>
      <c r="N55" s="69" t="e">
        <f ca="1">SUMIFS(#REF!,#REF!,A55,#REF!,$N$2)</f>
        <v>#REF!</v>
      </c>
      <c r="O55" s="69" t="e">
        <f ca="1">SUMIFS(#REF!,#REF!,A55,#REF!,$O$2)</f>
        <v>#REF!</v>
      </c>
      <c r="P55" s="69" t="e">
        <f ca="1">SUMIFS(#REF!,#REF!,A55,#REF!,$P$2)</f>
        <v>#REF!</v>
      </c>
      <c r="Q55" s="69" t="e">
        <f ca="1">SUMIFS(#REF!,#REF!,A55,#REF!,$Q$2)</f>
        <v>#REF!</v>
      </c>
      <c r="R55" s="69" t="e">
        <f ca="1">SUMIFS(#REF!,#REF!,A55,#REF!,$R$2)</f>
        <v>#REF!</v>
      </c>
      <c r="S55" s="75"/>
      <c r="T55" s="44"/>
      <c r="U55" s="46"/>
      <c r="V55" s="69" t="e">
        <f ca="1">SUMIFS(#REF!,#REF!,A55,#REF!,$V$2,#REF!,$AI$1)</f>
        <v>#REF!</v>
      </c>
      <c r="W55" s="69" t="e">
        <f ca="1">SUMIFS(#REF!,#REF!,A55,#REF!,$W$2,#REF!,$AI$1)</f>
        <v>#REF!</v>
      </c>
      <c r="X55" s="69" t="e">
        <f ca="1">SUMIFS(#REF!,#REF!,A55,#REF!,$X$2,#REF!,$AI$1)</f>
        <v>#REF!</v>
      </c>
      <c r="Y55" s="69" t="e">
        <f ca="1">SUMIFS(#REF!,#REF!,A55,#REF!,$Y$2,#REF!,$AI$1)</f>
        <v>#REF!</v>
      </c>
      <c r="Z55" s="69" t="e">
        <f ca="1">SUMIFS(#REF!,#REF!,A55,#REF!,$Z$2,#REF!,$AI$1)</f>
        <v>#REF!</v>
      </c>
      <c r="AA55" s="69" t="e">
        <f ca="1">SUMIFS(#REF!,#REF!,A55,#REF!,$AA$2,#REF!,$AI$1)</f>
        <v>#REF!</v>
      </c>
      <c r="AB55" s="48"/>
      <c r="AC55" s="76">
        <f>SUMIFS('Inventory Matrix'!$E:$E,'Inventory Matrix'!$G:$G,$AC$2,'Inventory Matrix'!$B:$B,$AI$1,'Inventory Matrix'!$C:$C,A55)</f>
        <v>0</v>
      </c>
      <c r="AD55" s="70">
        <f>SUMIFS('Inventory Matrix'!$E:$E,'Inventory Matrix'!$G:$G,$AD$2,'Inventory Matrix'!$B:$B,$AI$1,'Inventory Matrix'!$C:$C,A55)</f>
        <v>0</v>
      </c>
      <c r="AE55" s="70">
        <f>SUMIFS('Inventory Matrix'!$E:$E,'Inventory Matrix'!$G:$G,$AE$2,'Inventory Matrix'!$B:$B,$AI$1,'Inventory Matrix'!$C:$C,A55)</f>
        <v>0</v>
      </c>
      <c r="AF55" s="77">
        <f>SUMIFS('Inventory Matrix'!$E:$E,'Inventory Matrix'!$G:$G,$AF$2,'Inventory Matrix'!$B:$B,$AI$1,'Inventory Matrix'!$C:$C,A55)</f>
        <v>0</v>
      </c>
      <c r="AG55" s="78" t="str">
        <f t="shared" ca="1" si="34"/>
        <v>-</v>
      </c>
      <c r="AH55" s="79">
        <f t="shared" ca="1" si="35"/>
        <v>0</v>
      </c>
      <c r="AI55" s="80">
        <f>SUMIFS(Stock!$D:$D,Stock!$A:$A,$AI$1,Stock!$C:$C,A55)</f>
        <v>0</v>
      </c>
      <c r="AJ55" s="55"/>
      <c r="AK55" s="69" t="e">
        <f ca="1">SUMIFS(#REF!,#REF!,A55,#REF!,$AK$2,#REF!,$AX$1)</f>
        <v>#REF!</v>
      </c>
      <c r="AL55" s="69" t="e">
        <f ca="1">SUMIFS(#REF!,#REF!,A55,#REF!,$AL$2,#REF!,$AX$1)</f>
        <v>#REF!</v>
      </c>
      <c r="AM55" s="69" t="e">
        <f ca="1">SUMIFS(#REF!,#REF!,A55,#REF!,$AM$2,#REF!,$AX$1)</f>
        <v>#REF!</v>
      </c>
      <c r="AN55" s="69" t="e">
        <f ca="1">SUMIFS(#REF!,#REF!,A55,#REF!,$AN$2,#REF!,$AX$1)</f>
        <v>#REF!</v>
      </c>
      <c r="AO55" s="69" t="e">
        <f ca="1">SUMIFS(#REF!,#REF!,A55,#REF!,$AO$2,#REF!,$AX$1)</f>
        <v>#REF!</v>
      </c>
      <c r="AP55" s="69" t="e">
        <f ca="1">SUMIFS(#REF!,#REF!,A55,#REF!,$AP$2,#REF!,$AX$1)</f>
        <v>#REF!</v>
      </c>
      <c r="AQ55" s="81"/>
      <c r="AR55" s="82">
        <f>SUMIFS('Inventory Matrix'!$E:$E,'Inventory Matrix'!$G:$G,$AR$2,'Inventory Matrix'!$B:$B,$AX$1,'Inventory Matrix'!$C:$C,A55)</f>
        <v>0</v>
      </c>
      <c r="AS55" s="82">
        <f>SUMIFS('Inventory Matrix'!$E:$E,'Inventory Matrix'!$G:$G,$AS$2,'Inventory Matrix'!$B:$B,$AX$1,'Inventory Matrix'!$C:$C,A55)</f>
        <v>0</v>
      </c>
      <c r="AT55" s="82">
        <f>SUMIFS('Inventory Matrix'!$E:$E,'Inventory Matrix'!$G:$G,$AT$2,'Inventory Matrix'!$B:$B,$AX$1,'Inventory Matrix'!$C:$C,A55)</f>
        <v>0</v>
      </c>
      <c r="AU55" s="83">
        <f>SUMIFS('Inventory Matrix'!$E:$E,'Inventory Matrix'!$G:$G,$AU$2,'Inventory Matrix'!$B:$B,$AX$1,'Inventory Matrix'!$C:$C,A55)</f>
        <v>0</v>
      </c>
      <c r="AV55" s="85" t="str">
        <f t="shared" ca="1" si="36"/>
        <v>-</v>
      </c>
      <c r="AW55" s="88">
        <f t="shared" ca="1" si="37"/>
        <v>0</v>
      </c>
      <c r="AX55" s="87">
        <f>SUMIFS(Stock!$D:$D,Stock!$A:$A,$AX$1,Stock!$C:$C,A55)</f>
        <v>0</v>
      </c>
      <c r="AY55" s="55"/>
      <c r="AZ55" s="69" t="e">
        <f ca="1">SUMIFS(#REF!,#REF!,A55,#REF!,$AZ$2,#REF!,$BM$1)</f>
        <v>#REF!</v>
      </c>
      <c r="BA55" s="69" t="e">
        <f ca="1">SUMIFS(#REF!,#REF!,A55,#REF!,$BA$2,#REF!,$BM$1)</f>
        <v>#REF!</v>
      </c>
      <c r="BB55" s="69" t="e">
        <f ca="1">SUMIFS(#REF!,#REF!,A55,#REF!,$BB$2,#REF!,$BM$1)</f>
        <v>#REF!</v>
      </c>
      <c r="BC55" s="69" t="e">
        <f ca="1">SUMIFS(#REF!,#REF!,A55,#REF!,$BC$2,#REF!,$BM$1)</f>
        <v>#REF!</v>
      </c>
      <c r="BD55" s="69" t="e">
        <f ca="1">SUMIFS(#REF!,#REF!,A55,#REF!,$BD$2,#REF!,$BM$1)</f>
        <v>#REF!</v>
      </c>
      <c r="BE55" s="69" t="e">
        <f ca="1">SUMIFS(#REF!,#REF!,A55,#REF!,$BE$2,#REF!,$BM$1)</f>
        <v>#REF!</v>
      </c>
      <c r="BF55" s="60"/>
      <c r="BG55" s="82">
        <f>SUMIFS('Inventory Matrix'!$E:$E,'Inventory Matrix'!$G:$G,$BG$2,'Inventory Matrix'!$B:$B,$BM$1,'Inventory Matrix'!$C:$C,A55)</f>
        <v>0</v>
      </c>
      <c r="BH55" s="82">
        <f>SUMIFS('Inventory Matrix'!$E:$E,'Inventory Matrix'!$G:$G,$BH$2,'Inventory Matrix'!$B:$B,$BM$1,'Inventory Matrix'!$C:$C,A55)</f>
        <v>0</v>
      </c>
      <c r="BI55" s="82">
        <f>SUMIFS('Inventory Matrix'!$E:$E,'Inventory Matrix'!$G:$G,$BI$2,'Inventory Matrix'!$B:$B,$BM$1,'Inventory Matrix'!$C:$C,A55)</f>
        <v>0</v>
      </c>
      <c r="BJ55" s="83">
        <f>SUMIFS('Inventory Matrix'!$E:$E,'Inventory Matrix'!$G:$G,$BJ$2,'Inventory Matrix'!$B:$B,$BM$1,'Inventory Matrix'!$C:$C,A55)</f>
        <v>0</v>
      </c>
      <c r="BK55" s="85" t="str">
        <f t="shared" ca="1" si="38"/>
        <v>-</v>
      </c>
      <c r="BL55" s="86">
        <f t="shared" ca="1" si="39"/>
        <v>0</v>
      </c>
      <c r="BM55" s="87">
        <f>SUMIFS(Stock!$D:$D,Stock!$A:$A,$BM$1,Stock!$C:$C,A55)</f>
        <v>0</v>
      </c>
      <c r="BN55" s="55"/>
      <c r="BO55" s="69" t="e">
        <f ca="1">SUMIFS(#REF!,#REF!,A55,#REF!,$BO$2,#REF!,$CB$1)</f>
        <v>#REF!</v>
      </c>
      <c r="BP55" s="69" t="e">
        <f ca="1">SUMIFS(#REF!,#REF!,A55,#REF!,$BP$2,#REF!,$CB$1)</f>
        <v>#REF!</v>
      </c>
      <c r="BQ55" s="69" t="e">
        <f ca="1">SUMIFS(#REF!,#REF!,A55,#REF!,$BQ$2,#REF!,$CB$1)</f>
        <v>#REF!</v>
      </c>
      <c r="BR55" s="69" t="e">
        <f ca="1">SUMIFS(#REF!,#REF!,A55,#REF!,$BR$2,#REF!,$CB$1)</f>
        <v>#REF!</v>
      </c>
      <c r="BS55" s="69" t="e">
        <f ca="1">SUMIFS(#REF!,#REF!,A55,#REF!,$BS$2,#REF!,$CB$1)</f>
        <v>#REF!</v>
      </c>
      <c r="BT55" s="69" t="e">
        <f ca="1">SUMIFS(#REF!,#REF!,A55,#REF!,$BT$2,#REF!,$CB$1)</f>
        <v>#REF!</v>
      </c>
      <c r="BU55" s="60"/>
      <c r="BV55" s="82">
        <f>SUMIFS('Inventory Matrix'!$E:$E,'Inventory Matrix'!$G:$G,$BV$2,'Inventory Matrix'!$B:$B,$CB$1,'Inventory Matrix'!$C:$C,A55)</f>
        <v>0</v>
      </c>
      <c r="BW55" s="82">
        <f>SUMIFS('Inventory Matrix'!$E:$E,'Inventory Matrix'!$G:$G,$BW$2,'Inventory Matrix'!$B:$B,$CB$1,'Inventory Matrix'!$C:$C,A55)</f>
        <v>0</v>
      </c>
      <c r="BX55" s="82">
        <f>SUMIFS('Inventory Matrix'!$E:$E,'Inventory Matrix'!$G:$G,$BX$2,'Inventory Matrix'!$B:$B,$CB$1,'Inventory Matrix'!$C:$C,A55)</f>
        <v>0</v>
      </c>
      <c r="BY55" s="83">
        <f>SUMIFS('Inventory Matrix'!$E:$E,'Inventory Matrix'!$G:$G,$BY$2,'Inventory Matrix'!$B:$B,$CB$1,'Inventory Matrix'!$C:$C,A55)</f>
        <v>0</v>
      </c>
      <c r="BZ55" s="85" t="str">
        <f t="shared" ca="1" si="40"/>
        <v>-</v>
      </c>
      <c r="CA55" s="88">
        <f t="shared" ca="1" si="41"/>
        <v>0</v>
      </c>
      <c r="CB55" s="87">
        <f>SUMIFS(Stock!$D:$D,Stock!$A:$A,$CB$1,Stock!$C:$C,A55)</f>
        <v>0</v>
      </c>
      <c r="CC55" s="55"/>
      <c r="CD55" s="69" t="e">
        <f ca="1">SUMIFS(#REF!,#REF!,A55,#REF!,$CD$2,#REF!,$CQ$1)</f>
        <v>#REF!</v>
      </c>
      <c r="CE55" s="69" t="e">
        <f ca="1">SUMIFS(#REF!,#REF!,A55,#REF!,$CE$2,#REF!,$CQ$1)</f>
        <v>#REF!</v>
      </c>
      <c r="CF55" s="69" t="e">
        <f ca="1">SUMIFS(#REF!,#REF!,A55,#REF!,$CF$2,#REF!,$CQ$1)</f>
        <v>#REF!</v>
      </c>
      <c r="CG55" s="69" t="e">
        <f ca="1">SUMIFS(#REF!,#REF!,A55,#REF!,$CG$2,#REF!,$CQ$1)</f>
        <v>#REF!</v>
      </c>
      <c r="CH55" s="69" t="e">
        <f ca="1">SUMIFS(#REF!,#REF!,A55,#REF!,$CH$2,#REF!,$CQ$1)</f>
        <v>#REF!</v>
      </c>
      <c r="CI55" s="69" t="e">
        <f ca="1">SUMIFS(#REF!,#REF!,A55,#REF!,$CI$2,#REF!,$CQ$1)</f>
        <v>#REF!</v>
      </c>
      <c r="CJ55" s="60"/>
      <c r="CK55" s="82">
        <f>SUMIFS('Inventory Matrix'!$E:$E,'Inventory Matrix'!$G:$G,$CK$2,'Inventory Matrix'!$B:$B,$CB$1,'Inventory Matrix'!$C:$C,A55)</f>
        <v>0</v>
      </c>
      <c r="CL55" s="82">
        <f>SUMIFS('Inventory Matrix'!$E:$E,'Inventory Matrix'!$G:$G,$CL$2,'Inventory Matrix'!$B:$B,$CB$1,'Inventory Matrix'!$C:$C,A55)</f>
        <v>0</v>
      </c>
      <c r="CM55" s="82">
        <f>SUMIFS('Inventory Matrix'!$E:$E,'Inventory Matrix'!$G:$G,$CM$2,'Inventory Matrix'!$B:$B,$CB$1,'Inventory Matrix'!$C:$C,A55)</f>
        <v>0</v>
      </c>
      <c r="CN55" s="83">
        <f>SUMIFS('Inventory Matrix'!$E:$E,'Inventory Matrix'!$G:$G,$CN$2,'Inventory Matrix'!$B:$B,$CB$1,'Inventory Matrix'!$C:$C,A55)</f>
        <v>0</v>
      </c>
      <c r="CO55" s="85" t="str">
        <f t="shared" ca="1" si="42"/>
        <v>-</v>
      </c>
      <c r="CP55" s="88">
        <f t="shared" ca="1" si="43"/>
        <v>0</v>
      </c>
      <c r="CQ55" s="87">
        <f>SUMIFS(Stock!$D:$D,Stock!$A:$A,$CQ$1,Stock!$C:$C,A55)</f>
        <v>0</v>
      </c>
      <c r="CR55" s="64"/>
      <c r="CS55" s="89">
        <f>SUMIFS(Stock!$D:$D,Stock!$A:$A,$CS$1,Stock!$C:$C,A55)</f>
        <v>0</v>
      </c>
      <c r="CT55" s="64"/>
      <c r="CU55" s="69" t="e">
        <f ca="1">SUMIFS(#REF!,#REF!,A55,#REF!,$CU$2,#REF!,$DA$1)</f>
        <v>#REF!</v>
      </c>
      <c r="CV55" s="69" t="e">
        <f ca="1">SUMIFS(#REF!,#REF!,A55,#REF!,$CV$2,#REF!,$DA$1)</f>
        <v>#REF!</v>
      </c>
      <c r="CW55" s="69" t="e">
        <f ca="1">SUMIFS(#REF!,#REF!,A55,#REF!,$CW$2,#REF!,$DA$1)</f>
        <v>#REF!</v>
      </c>
      <c r="CX55" s="69" t="e">
        <f ca="1">SUMIFS(#REF!,#REF!,A55,#REF!,$CX$2,#REF!,$DA$1)</f>
        <v>#REF!</v>
      </c>
      <c r="CY55" s="69" t="e">
        <f ca="1">SUMIFS(#REF!,#REF!,A55,#REF!,$CY$2,#REF!,$DA$1)</f>
        <v>#REF!</v>
      </c>
      <c r="CZ55" s="69" t="e">
        <f ca="1">SUMIFS(#REF!,#REF!,A55,#REF!,$CZ$2,#REF!,$DA$1)</f>
        <v>#REF!</v>
      </c>
      <c r="DA55" s="89">
        <f>SUMIFS(Stock!$D:$D,Stock!$A:$A,$DA$1,Stock!$C:$C,A55)</f>
        <v>0</v>
      </c>
      <c r="DB55" s="89">
        <f>SUMIFS(Stock!$D:$D,Stock!$A:$A,$DB$1,Stock!$C:$C,A55)</f>
        <v>0</v>
      </c>
      <c r="DC55" s="89">
        <f>SUMIFS(Stock!$D:$D,Stock!$A:$A,$DC$1,Stock!$C:$C,A55)</f>
        <v>0</v>
      </c>
      <c r="DD55" s="66"/>
      <c r="DE55" s="66"/>
      <c r="DF55" s="90">
        <f>SUMIFS('Inventory Matrix'!$E:$E,'Inventory Matrix'!$B:$B,$DF$2,'Inventory Matrix'!$G:$G,$DK$2,'Inventory Matrix'!$C:$C,A55)</f>
        <v>0</v>
      </c>
      <c r="DG55" s="90">
        <f>SUMIFS('Inventory Matrix'!$E:$E,'Inventory Matrix'!$B:$B,$DG$2,'Inventory Matrix'!$G:$G,$DK$2,'Inventory Matrix'!$C:$C,A55)</f>
        <v>0</v>
      </c>
      <c r="DH55" s="90">
        <f>SUMIFS('Inventory Matrix'!$E:$E,'Inventory Matrix'!$B:$B,$DH$2,'Inventory Matrix'!$G:$G,$DK$2,'Inventory Matrix'!$C:$C,A55)</f>
        <v>0</v>
      </c>
      <c r="DI55" s="90">
        <f>SUMIFS('Inventory Matrix'!$E:$E,'Inventory Matrix'!$B:$B,$DI$2,'Inventory Matrix'!$G:$G,$DK$2,'Inventory Matrix'!$C:$C,A55)</f>
        <v>0</v>
      </c>
      <c r="DJ55" s="90">
        <f>SUMIFS('Inventory Matrix'!$E:$E,'Inventory Matrix'!$B:$B,$DJ$2,'Inventory Matrix'!$G:$G,$DK$2,'Inventory Matrix'!$C:$C,A55)</f>
        <v>0</v>
      </c>
      <c r="DK55" s="91">
        <f>SUMIFS('Inventory Matrix'!$E:$E,'Inventory Matrix'!$G:$G,$DK$2,'Inventory Matrix'!$C:$C,A55)</f>
        <v>0</v>
      </c>
      <c r="DL55" s="48"/>
      <c r="DM55" s="90">
        <f>SUMIFS('Inventory Matrix'!$E:$E,'Inventory Matrix'!$B:$B,$DM$2,'Inventory Matrix'!$G:$G,$DR$2,'Inventory Matrix'!$C:$C,A55)</f>
        <v>0</v>
      </c>
      <c r="DN55" s="90">
        <f>SUMIFS('Inventory Matrix'!$E:$E,'Inventory Matrix'!$B:$B,$DN$2,'Inventory Matrix'!$G:$G,$DR$2,'Inventory Matrix'!$C:$C,A55)</f>
        <v>0</v>
      </c>
      <c r="DO55" s="90">
        <f>SUMIFS('Inventory Matrix'!$E:$E,'Inventory Matrix'!$B:$B,$DO$2,'Inventory Matrix'!$G:$G,$DR$2,'Inventory Matrix'!$C:$C,A55)</f>
        <v>0</v>
      </c>
      <c r="DP55" s="90">
        <f>SUMIFS('Inventory Matrix'!$E:$E,'Inventory Matrix'!$B:$B,$DP$2,'Inventory Matrix'!$G:$G,$DR$2,'Inventory Matrix'!$C:$C,A55)</f>
        <v>0</v>
      </c>
      <c r="DQ55" s="90">
        <f>SUMIFS('Inventory Matrix'!$E:$E,'Inventory Matrix'!$B:$B,$DQ$2,'Inventory Matrix'!$G:$G,$DR$2,'Inventory Matrix'!$C:$C,A55)</f>
        <v>0</v>
      </c>
      <c r="DR55" s="91">
        <f>SUMIFS('Inventory Matrix'!$E:$E,'Inventory Matrix'!$G:$G,$DR$2,'Inventory Matrix'!$C:$C,A55)</f>
        <v>0</v>
      </c>
      <c r="DS55" s="44"/>
      <c r="DT55" s="90">
        <f>SUMIFS('Inventory Matrix'!$E:$E,'Inventory Matrix'!$B:$B,$DT$2,'Inventory Matrix'!$G:$G,$DY$2,'Inventory Matrix'!$C:$C,A55)</f>
        <v>0</v>
      </c>
      <c r="DU55" s="90">
        <f>SUMIFS('Inventory Matrix'!$E:$E,'Inventory Matrix'!$B:$B,$DU$2,'Inventory Matrix'!$G:$G,$DY$2,'Inventory Matrix'!$C:$C,A55)</f>
        <v>0</v>
      </c>
      <c r="DV55" s="90">
        <f>SUMIFS('Inventory Matrix'!$E:$E,'Inventory Matrix'!$B:$B,$DV$2,'Inventory Matrix'!$G:$G,$DY$2,'Inventory Matrix'!$C:$C,A55)</f>
        <v>0</v>
      </c>
      <c r="DW55" s="90">
        <f>SUMIFS('Inventory Matrix'!$E:$E,'Inventory Matrix'!$B:$B,$DW$2,'Inventory Matrix'!$G:$G,$DY$2,'Inventory Matrix'!$C:$C,A55)</f>
        <v>0</v>
      </c>
      <c r="DX55" s="90">
        <f>SUMIFS('Inventory Matrix'!$E:$E,'Inventory Matrix'!$B:$B,$DX$2,'Inventory Matrix'!$G:$G,$DY$2,'Inventory Matrix'!$C:$C,A55)</f>
        <v>0</v>
      </c>
      <c r="DY55" s="91">
        <f>SUMIFS('Inventory Matrix'!$E:$E,'Inventory Matrix'!$G:$G,$DY$2,'Inventory Matrix'!$C:$C,A55)</f>
        <v>0</v>
      </c>
      <c r="DZ55" s="44"/>
      <c r="EA55" s="90">
        <f>SUMIFS('Inventory Matrix'!$E:$E,'Inventory Matrix'!$B:$B,$EA$2,'Inventory Matrix'!$G:$G,$EF$2,'Inventory Matrix'!$C:$C,A55)</f>
        <v>0</v>
      </c>
      <c r="EB55" s="90">
        <f>SUMIFS('Inventory Matrix'!$E:$E,'Inventory Matrix'!$B:$B,$EB$2,'Inventory Matrix'!$G:$G,$EF$2,'Inventory Matrix'!$C:$C,A55)</f>
        <v>0</v>
      </c>
      <c r="EC55" s="90">
        <f>SUMIFS('Inventory Matrix'!$E:$E,'Inventory Matrix'!$B:$B,$EC$2,'Inventory Matrix'!$G:$G,$EF$2,'Inventory Matrix'!$C:$C,A55)</f>
        <v>0</v>
      </c>
      <c r="ED55" s="90">
        <f>SUMIFS('Inventory Matrix'!$E:$E,'Inventory Matrix'!$B:$B,$ED$2,'Inventory Matrix'!$G:$G,$EF$2,'Inventory Matrix'!$C:$C,A55)</f>
        <v>0</v>
      </c>
      <c r="EE55" s="90">
        <f>SUMIFS('Inventory Matrix'!$E:$E,'Inventory Matrix'!$B:$B,$EE$2,'Inventory Matrix'!$G:$G,$EF$2,'Inventory Matrix'!$C:$C,A55)</f>
        <v>0</v>
      </c>
      <c r="EF55" s="91">
        <f>SUMIFS('Inventory Matrix'!$E:$E,'Inventory Matrix'!$G:$G,$EF$2,'Inventory Matrix'!$C:$C,A55)</f>
        <v>0</v>
      </c>
      <c r="EG55" s="44"/>
    </row>
    <row r="56" spans="1:137" ht="13" x14ac:dyDescent="0.15">
      <c r="A56" s="158" t="str">
        <f t="shared" si="31"/>
        <v>Z174000GV</v>
      </c>
      <c r="B56" s="39" t="s">
        <v>2066</v>
      </c>
      <c r="C56" s="40" t="s">
        <v>934</v>
      </c>
      <c r="D56" s="40"/>
      <c r="E56" s="41">
        <f>SUMIFS(Stock!$D:$D,Stock!$C:$C,A56)</f>
        <v>2</v>
      </c>
      <c r="F56" s="42" t="e">
        <f t="shared" ca="1" si="32"/>
        <v>#REF!</v>
      </c>
      <c r="G56" s="43">
        <f t="shared" ca="1" si="33"/>
        <v>0</v>
      </c>
      <c r="H56" s="44"/>
      <c r="I56" s="38" t="e">
        <f ca="1">SUMIFS(#REF!,#REF!,A56,#REF!,$I$2)</f>
        <v>#REF!</v>
      </c>
      <c r="J56" s="38" t="e">
        <f ca="1">SUMIFS(#REF!,#REF!,A56,#REF!,$J$2)</f>
        <v>#REF!</v>
      </c>
      <c r="K56" s="38" t="e">
        <f ca="1">SUMIFS(#REF!,#REF!,A56,#REF!,$K$2)</f>
        <v>#REF!</v>
      </c>
      <c r="L56" s="38" t="e">
        <f ca="1">SUMIFS(#REF!,#REF!,A56,#REF!,$L$2)</f>
        <v>#REF!</v>
      </c>
      <c r="M56" s="38" t="e">
        <f ca="1">SUMIFS(#REF!,#REF!,A56,#REF!,$M$2)</f>
        <v>#REF!</v>
      </c>
      <c r="N56" s="38" t="e">
        <f ca="1">SUMIFS(#REF!,#REF!,A56,#REF!,$N$2)</f>
        <v>#REF!</v>
      </c>
      <c r="O56" s="38" t="e">
        <f ca="1">SUMIFS(#REF!,#REF!,A56,#REF!,$O$2)</f>
        <v>#REF!</v>
      </c>
      <c r="P56" s="38" t="e">
        <f ca="1">SUMIFS(#REF!,#REF!,A56,#REF!,$P$2)</f>
        <v>#REF!</v>
      </c>
      <c r="Q56" s="38" t="e">
        <f ca="1">SUMIFS(#REF!,#REF!,A56,#REF!,$Q$2)</f>
        <v>#REF!</v>
      </c>
      <c r="R56" s="38" t="e">
        <f ca="1">SUMIFS(#REF!,#REF!,A56,#REF!,$R$2)</f>
        <v>#REF!</v>
      </c>
      <c r="S56" s="45"/>
      <c r="T56" s="44"/>
      <c r="U56" s="46"/>
      <c r="V56" s="38" t="e">
        <f ca="1">SUMIFS(#REF!,#REF!,A56,#REF!,$V$2,#REF!,$AI$1)</f>
        <v>#REF!</v>
      </c>
      <c r="W56" s="38" t="e">
        <f ca="1">SUMIFS(#REF!,#REF!,A56,#REF!,$W$2,#REF!,$AI$1)</f>
        <v>#REF!</v>
      </c>
      <c r="X56" s="38" t="e">
        <f ca="1">SUMIFS(#REF!,#REF!,A56,#REF!,$X$2,#REF!,$AI$1)</f>
        <v>#REF!</v>
      </c>
      <c r="Y56" s="38" t="e">
        <f ca="1">SUMIFS(#REF!,#REF!,A56,#REF!,$Y$2,#REF!,$AI$1)</f>
        <v>#REF!</v>
      </c>
      <c r="Z56" s="38" t="e">
        <f ca="1">SUMIFS(#REF!,#REF!,A56,#REF!,$Z$2,#REF!,$AI$1)</f>
        <v>#REF!</v>
      </c>
      <c r="AA56" s="38" t="e">
        <f ca="1">SUMIFS(#REF!,#REF!,A56,#REF!,$AA$2,#REF!,$AI$1)</f>
        <v>#REF!</v>
      </c>
      <c r="AB56" s="48"/>
      <c r="AC56" s="92">
        <f>SUMIFS('Inventory Matrix'!$E:$E,'Inventory Matrix'!$G:$G,$AC$2,'Inventory Matrix'!$B:$B,$AI$1,'Inventory Matrix'!$C:$C,A56)</f>
        <v>0</v>
      </c>
      <c r="AD56" s="39">
        <f>SUMIFS('Inventory Matrix'!$E:$E,'Inventory Matrix'!$G:$G,$AD$2,'Inventory Matrix'!$B:$B,$AI$1,'Inventory Matrix'!$C:$C,A56)</f>
        <v>0</v>
      </c>
      <c r="AE56" s="39">
        <f>SUMIFS('Inventory Matrix'!$E:$E,'Inventory Matrix'!$G:$G,$AE$2,'Inventory Matrix'!$B:$B,$AI$1,'Inventory Matrix'!$C:$C,A56)</f>
        <v>1</v>
      </c>
      <c r="AF56" s="93">
        <f>SUMIFS('Inventory Matrix'!$E:$E,'Inventory Matrix'!$G:$G,$AF$2,'Inventory Matrix'!$B:$B,$AI$1,'Inventory Matrix'!$C:$C,A56)</f>
        <v>0</v>
      </c>
      <c r="AG56" s="94" t="str">
        <f t="shared" ca="1" si="34"/>
        <v>-</v>
      </c>
      <c r="AH56" s="53">
        <f t="shared" ca="1" si="35"/>
        <v>0</v>
      </c>
      <c r="AI56" s="95">
        <f>SUMIFS(Stock!$D:$D,Stock!$A:$A,$AI$1,Stock!$C:$C,A56)</f>
        <v>1</v>
      </c>
      <c r="AJ56" s="55"/>
      <c r="AK56" s="38" t="e">
        <f ca="1">SUMIFS(#REF!,#REF!,A56,#REF!,$AK$2,#REF!,$AX$1)</f>
        <v>#REF!</v>
      </c>
      <c r="AL56" s="38" t="e">
        <f ca="1">SUMIFS(#REF!,#REF!,A56,#REF!,$AL$2,#REF!,$AX$1)</f>
        <v>#REF!</v>
      </c>
      <c r="AM56" s="38" t="e">
        <f ca="1">SUMIFS(#REF!,#REF!,A56,#REF!,$AM$2,#REF!,$AX$1)</f>
        <v>#REF!</v>
      </c>
      <c r="AN56" s="38" t="e">
        <f ca="1">SUMIFS(#REF!,#REF!,A56,#REF!,$AN$2,#REF!,$AX$1)</f>
        <v>#REF!</v>
      </c>
      <c r="AO56" s="38" t="e">
        <f ca="1">SUMIFS(#REF!,#REF!,A56,#REF!,$AO$2,#REF!,$AX$1)</f>
        <v>#REF!</v>
      </c>
      <c r="AP56" s="38" t="e">
        <f ca="1">SUMIFS(#REF!,#REF!,A56,#REF!,$AP$2,#REF!,$AX$1)</f>
        <v>#REF!</v>
      </c>
      <c r="AQ56" s="81"/>
      <c r="AR56" s="49">
        <f>SUMIFS('Inventory Matrix'!$E:$E,'Inventory Matrix'!$G:$G,$AR$2,'Inventory Matrix'!$B:$B,$AX$1,'Inventory Matrix'!$C:$C,A56)</f>
        <v>0</v>
      </c>
      <c r="AS56" s="49">
        <f>SUMIFS('Inventory Matrix'!$E:$E,'Inventory Matrix'!$G:$G,$AS$2,'Inventory Matrix'!$B:$B,$AX$1,'Inventory Matrix'!$C:$C,A56)</f>
        <v>0</v>
      </c>
      <c r="AT56" s="49">
        <f>SUMIFS('Inventory Matrix'!$E:$E,'Inventory Matrix'!$G:$G,$AT$2,'Inventory Matrix'!$B:$B,$AX$1,'Inventory Matrix'!$C:$C,A56)</f>
        <v>0</v>
      </c>
      <c r="AU56" s="57">
        <f>SUMIFS('Inventory Matrix'!$E:$E,'Inventory Matrix'!$G:$G,$AU$2,'Inventory Matrix'!$B:$B,$AX$1,'Inventory Matrix'!$C:$C,A56)</f>
        <v>0</v>
      </c>
      <c r="AV56" s="96" t="str">
        <f t="shared" ca="1" si="36"/>
        <v>-</v>
      </c>
      <c r="AW56" s="63">
        <f t="shared" ca="1" si="37"/>
        <v>0</v>
      </c>
      <c r="AX56" s="97">
        <f>SUMIFS(Stock!$D:$D,Stock!$A:$A,$AX$1,Stock!$C:$C,A56)</f>
        <v>0</v>
      </c>
      <c r="AY56" s="55"/>
      <c r="AZ56" s="38" t="e">
        <f ca="1">SUMIFS(#REF!,#REF!,A56,#REF!,$AZ$2,#REF!,$BM$1)</f>
        <v>#REF!</v>
      </c>
      <c r="BA56" s="38" t="e">
        <f ca="1">SUMIFS(#REF!,#REF!,A56,#REF!,$BA$2,#REF!,$BM$1)</f>
        <v>#REF!</v>
      </c>
      <c r="BB56" s="38" t="e">
        <f ca="1">SUMIFS(#REF!,#REF!,A56,#REF!,$BB$2,#REF!,$BM$1)</f>
        <v>#REF!</v>
      </c>
      <c r="BC56" s="38" t="e">
        <f ca="1">SUMIFS(#REF!,#REF!,A56,#REF!,$BC$2,#REF!,$BM$1)</f>
        <v>#REF!</v>
      </c>
      <c r="BD56" s="38" t="e">
        <f ca="1">SUMIFS(#REF!,#REF!,A56,#REF!,$BD$2,#REF!,$BM$1)</f>
        <v>#REF!</v>
      </c>
      <c r="BE56" s="38" t="e">
        <f ca="1">SUMIFS(#REF!,#REF!,A56,#REF!,$BE$2,#REF!,$BM$1)</f>
        <v>#REF!</v>
      </c>
      <c r="BF56" s="60"/>
      <c r="BG56" s="49">
        <f>SUMIFS('Inventory Matrix'!$E:$E,'Inventory Matrix'!$G:$G,$BG$2,'Inventory Matrix'!$B:$B,$BM$1,'Inventory Matrix'!$C:$C,A56)</f>
        <v>0</v>
      </c>
      <c r="BH56" s="49">
        <f>SUMIFS('Inventory Matrix'!$E:$E,'Inventory Matrix'!$G:$G,$BH$2,'Inventory Matrix'!$B:$B,$BM$1,'Inventory Matrix'!$C:$C,A56)</f>
        <v>0</v>
      </c>
      <c r="BI56" s="49">
        <f>SUMIFS('Inventory Matrix'!$E:$E,'Inventory Matrix'!$G:$G,$BI$2,'Inventory Matrix'!$B:$B,$BM$1,'Inventory Matrix'!$C:$C,A56)</f>
        <v>1</v>
      </c>
      <c r="BJ56" s="57">
        <f>SUMIFS('Inventory Matrix'!$E:$E,'Inventory Matrix'!$G:$G,$BJ$2,'Inventory Matrix'!$B:$B,$BM$1,'Inventory Matrix'!$C:$C,A56)</f>
        <v>0</v>
      </c>
      <c r="BK56" s="96" t="str">
        <f t="shared" ca="1" si="38"/>
        <v>-</v>
      </c>
      <c r="BL56" s="62">
        <f t="shared" ca="1" si="39"/>
        <v>0</v>
      </c>
      <c r="BM56" s="97">
        <f>SUMIFS(Stock!$D:$D,Stock!$A:$A,$BM$1,Stock!$C:$C,A56)</f>
        <v>1</v>
      </c>
      <c r="BN56" s="55"/>
      <c r="BO56" s="38" t="e">
        <f ca="1">SUMIFS(#REF!,#REF!,A56,#REF!,$BO$2,#REF!,$CB$1)</f>
        <v>#REF!</v>
      </c>
      <c r="BP56" s="38" t="e">
        <f ca="1">SUMIFS(#REF!,#REF!,A56,#REF!,$BP$2,#REF!,$CB$1)</f>
        <v>#REF!</v>
      </c>
      <c r="BQ56" s="38" t="e">
        <f ca="1">SUMIFS(#REF!,#REF!,A56,#REF!,$BQ$2,#REF!,$CB$1)</f>
        <v>#REF!</v>
      </c>
      <c r="BR56" s="38" t="e">
        <f ca="1">SUMIFS(#REF!,#REF!,A56,#REF!,$BR$2,#REF!,$CB$1)</f>
        <v>#REF!</v>
      </c>
      <c r="BS56" s="38" t="e">
        <f ca="1">SUMIFS(#REF!,#REF!,A56,#REF!,$BS$2,#REF!,$CB$1)</f>
        <v>#REF!</v>
      </c>
      <c r="BT56" s="38" t="e">
        <f ca="1">SUMIFS(#REF!,#REF!,A56,#REF!,$BT$2,#REF!,$CB$1)</f>
        <v>#REF!</v>
      </c>
      <c r="BU56" s="60"/>
      <c r="BV56" s="49">
        <f>SUMIFS('Inventory Matrix'!$E:$E,'Inventory Matrix'!$G:$G,$BV$2,'Inventory Matrix'!$B:$B,$CB$1,'Inventory Matrix'!$C:$C,A56)</f>
        <v>0</v>
      </c>
      <c r="BW56" s="49">
        <f>SUMIFS('Inventory Matrix'!$E:$E,'Inventory Matrix'!$G:$G,$BW$2,'Inventory Matrix'!$B:$B,$CB$1,'Inventory Matrix'!$C:$C,A56)</f>
        <v>0</v>
      </c>
      <c r="BX56" s="49">
        <f>SUMIFS('Inventory Matrix'!$E:$E,'Inventory Matrix'!$G:$G,$BX$2,'Inventory Matrix'!$B:$B,$CB$1,'Inventory Matrix'!$C:$C,A56)</f>
        <v>0</v>
      </c>
      <c r="BY56" s="57">
        <f>SUMIFS('Inventory Matrix'!$E:$E,'Inventory Matrix'!$G:$G,$BY$2,'Inventory Matrix'!$B:$B,$CB$1,'Inventory Matrix'!$C:$C,A56)</f>
        <v>0</v>
      </c>
      <c r="BZ56" s="96" t="str">
        <f t="shared" ca="1" si="40"/>
        <v>-</v>
      </c>
      <c r="CA56" s="63">
        <f t="shared" ca="1" si="41"/>
        <v>0</v>
      </c>
      <c r="CB56" s="97">
        <f>SUMIFS(Stock!$D:$D,Stock!$A:$A,$CB$1,Stock!$C:$C,A56)</f>
        <v>0</v>
      </c>
      <c r="CC56" s="55"/>
      <c r="CD56" s="38" t="e">
        <f ca="1">SUMIFS(#REF!,#REF!,A56,#REF!,$CD$2,#REF!,$CQ$1)</f>
        <v>#REF!</v>
      </c>
      <c r="CE56" s="38" t="e">
        <f ca="1">SUMIFS(#REF!,#REF!,A56,#REF!,$CE$2,#REF!,$CQ$1)</f>
        <v>#REF!</v>
      </c>
      <c r="CF56" s="38" t="e">
        <f ca="1">SUMIFS(#REF!,#REF!,A56,#REF!,$CF$2,#REF!,$CQ$1)</f>
        <v>#REF!</v>
      </c>
      <c r="CG56" s="38" t="e">
        <f ca="1">SUMIFS(#REF!,#REF!,A56,#REF!,$CG$2,#REF!,$CQ$1)</f>
        <v>#REF!</v>
      </c>
      <c r="CH56" s="38" t="e">
        <f ca="1">SUMIFS(#REF!,#REF!,A56,#REF!,$CH$2,#REF!,$CQ$1)</f>
        <v>#REF!</v>
      </c>
      <c r="CI56" s="38" t="e">
        <f ca="1">SUMIFS(#REF!,#REF!,A56,#REF!,$CI$2,#REF!,$CQ$1)</f>
        <v>#REF!</v>
      </c>
      <c r="CJ56" s="60"/>
      <c r="CK56" s="49">
        <f>SUMIFS('Inventory Matrix'!$E:$E,'Inventory Matrix'!$G:$G,$CK$2,'Inventory Matrix'!$B:$B,$CB$1,'Inventory Matrix'!$C:$C,A56)</f>
        <v>0</v>
      </c>
      <c r="CL56" s="49">
        <f>SUMIFS('Inventory Matrix'!$E:$E,'Inventory Matrix'!$G:$G,$CL$2,'Inventory Matrix'!$B:$B,$CB$1,'Inventory Matrix'!$C:$C,A56)</f>
        <v>0</v>
      </c>
      <c r="CM56" s="49">
        <f>SUMIFS('Inventory Matrix'!$E:$E,'Inventory Matrix'!$G:$G,$CM$2,'Inventory Matrix'!$B:$B,$CB$1,'Inventory Matrix'!$C:$C,A56)</f>
        <v>0</v>
      </c>
      <c r="CN56" s="57">
        <f>SUMIFS('Inventory Matrix'!$E:$E,'Inventory Matrix'!$G:$G,$CN$2,'Inventory Matrix'!$B:$B,$CB$1,'Inventory Matrix'!$C:$C,A56)</f>
        <v>0</v>
      </c>
      <c r="CO56" s="96" t="str">
        <f t="shared" ca="1" si="42"/>
        <v>-</v>
      </c>
      <c r="CP56" s="63">
        <f t="shared" ca="1" si="43"/>
        <v>0</v>
      </c>
      <c r="CQ56" s="97">
        <f>SUMIFS(Stock!$D:$D,Stock!$A:$A,$CQ$1,Stock!$C:$C,A56)</f>
        <v>0</v>
      </c>
      <c r="CR56" s="64"/>
      <c r="CS56" s="65">
        <f>SUMIFS(Stock!$D:$D,Stock!$A:$A,$CS$1,Stock!$C:$C,A56)</f>
        <v>0</v>
      </c>
      <c r="CT56" s="64"/>
      <c r="CU56" s="38" t="e">
        <f ca="1">SUMIFS(#REF!,#REF!,A56,#REF!,$CU$2,#REF!,$DA$1)</f>
        <v>#REF!</v>
      </c>
      <c r="CV56" s="38" t="e">
        <f ca="1">SUMIFS(#REF!,#REF!,A56,#REF!,$CV$2,#REF!,$DA$1)</f>
        <v>#REF!</v>
      </c>
      <c r="CW56" s="38" t="e">
        <f ca="1">SUMIFS(#REF!,#REF!,A56,#REF!,$CW$2,#REF!,$DA$1)</f>
        <v>#REF!</v>
      </c>
      <c r="CX56" s="38" t="e">
        <f ca="1">SUMIFS(#REF!,#REF!,A56,#REF!,$CX$2,#REF!,$DA$1)</f>
        <v>#REF!</v>
      </c>
      <c r="CY56" s="38" t="e">
        <f ca="1">SUMIFS(#REF!,#REF!,A56,#REF!,$CY$2,#REF!,$DA$1)</f>
        <v>#REF!</v>
      </c>
      <c r="CZ56" s="38" t="e">
        <f ca="1">SUMIFS(#REF!,#REF!,A56,#REF!,$CZ$2,#REF!,$DA$1)</f>
        <v>#REF!</v>
      </c>
      <c r="DA56" s="65">
        <f>SUMIFS(Stock!$D:$D,Stock!$A:$A,$DA$1,Stock!$C:$C,A56)</f>
        <v>0</v>
      </c>
      <c r="DB56" s="65">
        <f>SUMIFS(Stock!$D:$D,Stock!$A:$A,$DB$1,Stock!$C:$C,A56)</f>
        <v>0</v>
      </c>
      <c r="DC56" s="65">
        <f>SUMIFS(Stock!$D:$D,Stock!$A:$A,$DC$1,Stock!$C:$C,A56)</f>
        <v>0</v>
      </c>
      <c r="DD56" s="66"/>
      <c r="DE56" s="66"/>
      <c r="DF56" s="67">
        <f>SUMIFS('Inventory Matrix'!$E:$E,'Inventory Matrix'!$B:$B,$DF$2,'Inventory Matrix'!$G:$G,$DK$2,'Inventory Matrix'!$C:$C,A56)</f>
        <v>0</v>
      </c>
      <c r="DG56" s="67">
        <f>SUMIFS('Inventory Matrix'!$E:$E,'Inventory Matrix'!$B:$B,$DG$2,'Inventory Matrix'!$G:$G,$DK$2,'Inventory Matrix'!$C:$C,A56)</f>
        <v>0</v>
      </c>
      <c r="DH56" s="67">
        <f>SUMIFS('Inventory Matrix'!$E:$E,'Inventory Matrix'!$B:$B,$DH$2,'Inventory Matrix'!$G:$G,$DK$2,'Inventory Matrix'!$C:$C,A56)</f>
        <v>0</v>
      </c>
      <c r="DI56" s="67">
        <f>SUMIFS('Inventory Matrix'!$E:$E,'Inventory Matrix'!$B:$B,$DI$2,'Inventory Matrix'!$G:$G,$DK$2,'Inventory Matrix'!$C:$C,A56)</f>
        <v>0</v>
      </c>
      <c r="DJ56" s="67">
        <f>SUMIFS('Inventory Matrix'!$E:$E,'Inventory Matrix'!$B:$B,$DJ$2,'Inventory Matrix'!$G:$G,$DK$2,'Inventory Matrix'!$C:$C,A56)</f>
        <v>0</v>
      </c>
      <c r="DK56" s="98">
        <f>SUMIFS('Inventory Matrix'!$E:$E,'Inventory Matrix'!$G:$G,$DK$2,'Inventory Matrix'!$C:$C,A56)</f>
        <v>0</v>
      </c>
      <c r="DL56" s="48"/>
      <c r="DM56" s="67">
        <f>SUMIFS('Inventory Matrix'!$E:$E,'Inventory Matrix'!$B:$B,$DM$2,'Inventory Matrix'!$G:$G,$DR$2,'Inventory Matrix'!$C:$C,A56)</f>
        <v>0</v>
      </c>
      <c r="DN56" s="67">
        <f>SUMIFS('Inventory Matrix'!$E:$E,'Inventory Matrix'!$B:$B,$DN$2,'Inventory Matrix'!$G:$G,$DR$2,'Inventory Matrix'!$C:$C,A56)</f>
        <v>0</v>
      </c>
      <c r="DO56" s="67">
        <f>SUMIFS('Inventory Matrix'!$E:$E,'Inventory Matrix'!$B:$B,$DO$2,'Inventory Matrix'!$G:$G,$DR$2,'Inventory Matrix'!$C:$C,A56)</f>
        <v>0</v>
      </c>
      <c r="DP56" s="67">
        <f>SUMIFS('Inventory Matrix'!$E:$E,'Inventory Matrix'!$B:$B,$DP$2,'Inventory Matrix'!$G:$G,$DR$2,'Inventory Matrix'!$C:$C,A56)</f>
        <v>0</v>
      </c>
      <c r="DQ56" s="67">
        <f>SUMIFS('Inventory Matrix'!$E:$E,'Inventory Matrix'!$B:$B,$DQ$2,'Inventory Matrix'!$G:$G,$DR$2,'Inventory Matrix'!$C:$C,A56)</f>
        <v>0</v>
      </c>
      <c r="DR56" s="98">
        <f>SUMIFS('Inventory Matrix'!$E:$E,'Inventory Matrix'!$G:$G,$DR$2,'Inventory Matrix'!$C:$C,A56)</f>
        <v>0</v>
      </c>
      <c r="DS56" s="44"/>
      <c r="DT56" s="67">
        <f>SUMIFS('Inventory Matrix'!$E:$E,'Inventory Matrix'!$B:$B,$DT$2,'Inventory Matrix'!$G:$G,$DY$2,'Inventory Matrix'!$C:$C,A56)</f>
        <v>1</v>
      </c>
      <c r="DU56" s="67">
        <f>SUMIFS('Inventory Matrix'!$E:$E,'Inventory Matrix'!$B:$B,$DU$2,'Inventory Matrix'!$G:$G,$DY$2,'Inventory Matrix'!$C:$C,A56)</f>
        <v>0</v>
      </c>
      <c r="DV56" s="67">
        <f>SUMIFS('Inventory Matrix'!$E:$E,'Inventory Matrix'!$B:$B,$DV$2,'Inventory Matrix'!$G:$G,$DY$2,'Inventory Matrix'!$C:$C,A56)</f>
        <v>1</v>
      </c>
      <c r="DW56" s="67">
        <f>SUMIFS('Inventory Matrix'!$E:$E,'Inventory Matrix'!$B:$B,$DW$2,'Inventory Matrix'!$G:$G,$DY$2,'Inventory Matrix'!$C:$C,A56)</f>
        <v>0</v>
      </c>
      <c r="DX56" s="67">
        <f>SUMIFS('Inventory Matrix'!$E:$E,'Inventory Matrix'!$B:$B,$DX$2,'Inventory Matrix'!$G:$G,$DY$2,'Inventory Matrix'!$C:$C,A56)</f>
        <v>0</v>
      </c>
      <c r="DY56" s="98">
        <f>SUMIFS('Inventory Matrix'!$E:$E,'Inventory Matrix'!$G:$G,$DY$2,'Inventory Matrix'!$C:$C,A56)</f>
        <v>2</v>
      </c>
      <c r="DZ56" s="44"/>
      <c r="EA56" s="67">
        <f>SUMIFS('Inventory Matrix'!$E:$E,'Inventory Matrix'!$B:$B,$EA$2,'Inventory Matrix'!$G:$G,$EF$2,'Inventory Matrix'!$C:$C,A56)</f>
        <v>0</v>
      </c>
      <c r="EB56" s="67">
        <f>SUMIFS('Inventory Matrix'!$E:$E,'Inventory Matrix'!$B:$B,$EB$2,'Inventory Matrix'!$G:$G,$EF$2,'Inventory Matrix'!$C:$C,A56)</f>
        <v>0</v>
      </c>
      <c r="EC56" s="67">
        <f>SUMIFS('Inventory Matrix'!$E:$E,'Inventory Matrix'!$B:$B,$EC$2,'Inventory Matrix'!$G:$G,$EF$2,'Inventory Matrix'!$C:$C,A56)</f>
        <v>0</v>
      </c>
      <c r="ED56" s="67">
        <f>SUMIFS('Inventory Matrix'!$E:$E,'Inventory Matrix'!$B:$B,$ED$2,'Inventory Matrix'!$G:$G,$EF$2,'Inventory Matrix'!$C:$C,A56)</f>
        <v>0</v>
      </c>
      <c r="EE56" s="67">
        <f>SUMIFS('Inventory Matrix'!$E:$E,'Inventory Matrix'!$B:$B,$EE$2,'Inventory Matrix'!$G:$G,$EF$2,'Inventory Matrix'!$C:$C,A56)</f>
        <v>0</v>
      </c>
      <c r="EF56" s="98">
        <f>SUMIFS('Inventory Matrix'!$E:$E,'Inventory Matrix'!$G:$G,$EF$2,'Inventory Matrix'!$C:$C,A56)</f>
        <v>0</v>
      </c>
      <c r="EG56" s="44"/>
    </row>
    <row r="57" spans="1:137" ht="13" x14ac:dyDescent="0.15">
      <c r="A57" s="160" t="str">
        <f t="shared" si="31"/>
        <v>Z174000GX</v>
      </c>
      <c r="B57" s="70" t="s">
        <v>2066</v>
      </c>
      <c r="C57" s="71" t="s">
        <v>2067</v>
      </c>
      <c r="D57" s="71"/>
      <c r="E57" s="72">
        <f>SUMIFS(Stock!$D:$D,Stock!$C:$C,A57)</f>
        <v>0</v>
      </c>
      <c r="F57" s="73" t="e">
        <f t="shared" ca="1" si="32"/>
        <v>#REF!</v>
      </c>
      <c r="G57" s="74">
        <f t="shared" ca="1" si="33"/>
        <v>0</v>
      </c>
      <c r="H57" s="44"/>
      <c r="I57" s="69" t="e">
        <f ca="1">SUMIFS(#REF!,#REF!,A57,#REF!,$I$2)</f>
        <v>#REF!</v>
      </c>
      <c r="J57" s="69" t="e">
        <f ca="1">SUMIFS(#REF!,#REF!,A57,#REF!,$J$2)</f>
        <v>#REF!</v>
      </c>
      <c r="K57" s="69" t="e">
        <f ca="1">SUMIFS(#REF!,#REF!,A57,#REF!,$K$2)</f>
        <v>#REF!</v>
      </c>
      <c r="L57" s="69" t="e">
        <f ca="1">SUMIFS(#REF!,#REF!,A57,#REF!,$L$2)</f>
        <v>#REF!</v>
      </c>
      <c r="M57" s="69" t="e">
        <f ca="1">SUMIFS(#REF!,#REF!,A57,#REF!,$M$2)</f>
        <v>#REF!</v>
      </c>
      <c r="N57" s="69" t="e">
        <f ca="1">SUMIFS(#REF!,#REF!,A57,#REF!,$N$2)</f>
        <v>#REF!</v>
      </c>
      <c r="O57" s="69" t="e">
        <f ca="1">SUMIFS(#REF!,#REF!,A57,#REF!,$O$2)</f>
        <v>#REF!</v>
      </c>
      <c r="P57" s="69" t="e">
        <f ca="1">SUMIFS(#REF!,#REF!,A57,#REF!,$P$2)</f>
        <v>#REF!</v>
      </c>
      <c r="Q57" s="69" t="e">
        <f ca="1">SUMIFS(#REF!,#REF!,A57,#REF!,$Q$2)</f>
        <v>#REF!</v>
      </c>
      <c r="R57" s="69" t="e">
        <f ca="1">SUMIFS(#REF!,#REF!,A57,#REF!,$R$2)</f>
        <v>#REF!</v>
      </c>
      <c r="S57" s="75"/>
      <c r="T57" s="44"/>
      <c r="U57" s="46"/>
      <c r="V57" s="69" t="e">
        <f ca="1">SUMIFS(#REF!,#REF!,A57,#REF!,$V$2,#REF!,$AI$1)</f>
        <v>#REF!</v>
      </c>
      <c r="W57" s="69" t="e">
        <f ca="1">SUMIFS(#REF!,#REF!,A57,#REF!,$W$2,#REF!,$AI$1)</f>
        <v>#REF!</v>
      </c>
      <c r="X57" s="69" t="e">
        <f ca="1">SUMIFS(#REF!,#REF!,A57,#REF!,$X$2,#REF!,$AI$1)</f>
        <v>#REF!</v>
      </c>
      <c r="Y57" s="69" t="e">
        <f ca="1">SUMIFS(#REF!,#REF!,A57,#REF!,$Y$2,#REF!,$AI$1)</f>
        <v>#REF!</v>
      </c>
      <c r="Z57" s="69" t="e">
        <f ca="1">SUMIFS(#REF!,#REF!,A57,#REF!,$Z$2,#REF!,$AI$1)</f>
        <v>#REF!</v>
      </c>
      <c r="AA57" s="69" t="e">
        <f ca="1">SUMIFS(#REF!,#REF!,A57,#REF!,$AA$2,#REF!,$AI$1)</f>
        <v>#REF!</v>
      </c>
      <c r="AB57" s="48"/>
      <c r="AC57" s="76">
        <f>SUMIFS('Inventory Matrix'!$E:$E,'Inventory Matrix'!$G:$G,$AC$2,'Inventory Matrix'!$B:$B,$AI$1,'Inventory Matrix'!$C:$C,A57)</f>
        <v>0</v>
      </c>
      <c r="AD57" s="70">
        <f>SUMIFS('Inventory Matrix'!$E:$E,'Inventory Matrix'!$G:$G,$AD$2,'Inventory Matrix'!$B:$B,$AI$1,'Inventory Matrix'!$C:$C,A57)</f>
        <v>0</v>
      </c>
      <c r="AE57" s="70">
        <f>SUMIFS('Inventory Matrix'!$E:$E,'Inventory Matrix'!$G:$G,$AE$2,'Inventory Matrix'!$B:$B,$AI$1,'Inventory Matrix'!$C:$C,A57)</f>
        <v>0</v>
      </c>
      <c r="AF57" s="77">
        <f>SUMIFS('Inventory Matrix'!$E:$E,'Inventory Matrix'!$G:$G,$AF$2,'Inventory Matrix'!$B:$B,$AI$1,'Inventory Matrix'!$C:$C,A57)</f>
        <v>0</v>
      </c>
      <c r="AG57" s="78" t="str">
        <f t="shared" ca="1" si="34"/>
        <v>-</v>
      </c>
      <c r="AH57" s="79">
        <f t="shared" ca="1" si="35"/>
        <v>0</v>
      </c>
      <c r="AI57" s="80">
        <f>SUMIFS(Stock!$D:$D,Stock!$A:$A,$AI$1,Stock!$C:$C,A57)</f>
        <v>0</v>
      </c>
      <c r="AJ57" s="55"/>
      <c r="AK57" s="69" t="e">
        <f ca="1">SUMIFS(#REF!,#REF!,A57,#REF!,$AK$2,#REF!,$AX$1)</f>
        <v>#REF!</v>
      </c>
      <c r="AL57" s="69" t="e">
        <f ca="1">SUMIFS(#REF!,#REF!,A57,#REF!,$AL$2,#REF!,$AX$1)</f>
        <v>#REF!</v>
      </c>
      <c r="AM57" s="69" t="e">
        <f ca="1">SUMIFS(#REF!,#REF!,A57,#REF!,$AM$2,#REF!,$AX$1)</f>
        <v>#REF!</v>
      </c>
      <c r="AN57" s="69" t="e">
        <f ca="1">SUMIFS(#REF!,#REF!,A57,#REF!,$AN$2,#REF!,$AX$1)</f>
        <v>#REF!</v>
      </c>
      <c r="AO57" s="69" t="e">
        <f ca="1">SUMIFS(#REF!,#REF!,A57,#REF!,$AO$2,#REF!,$AX$1)</f>
        <v>#REF!</v>
      </c>
      <c r="AP57" s="69" t="e">
        <f ca="1">SUMIFS(#REF!,#REF!,A57,#REF!,$AP$2,#REF!,$AX$1)</f>
        <v>#REF!</v>
      </c>
      <c r="AQ57" s="81"/>
      <c r="AR57" s="82">
        <f>SUMIFS('Inventory Matrix'!$E:$E,'Inventory Matrix'!$G:$G,$AR$2,'Inventory Matrix'!$B:$B,$AX$1,'Inventory Matrix'!$C:$C,A57)</f>
        <v>0</v>
      </c>
      <c r="AS57" s="82">
        <f>SUMIFS('Inventory Matrix'!$E:$E,'Inventory Matrix'!$G:$G,$AS$2,'Inventory Matrix'!$B:$B,$AX$1,'Inventory Matrix'!$C:$C,A57)</f>
        <v>0</v>
      </c>
      <c r="AT57" s="82">
        <f>SUMIFS('Inventory Matrix'!$E:$E,'Inventory Matrix'!$G:$G,$AT$2,'Inventory Matrix'!$B:$B,$AX$1,'Inventory Matrix'!$C:$C,A57)</f>
        <v>0</v>
      </c>
      <c r="AU57" s="83">
        <f>SUMIFS('Inventory Matrix'!$E:$E,'Inventory Matrix'!$G:$G,$AU$2,'Inventory Matrix'!$B:$B,$AX$1,'Inventory Matrix'!$C:$C,A57)</f>
        <v>0</v>
      </c>
      <c r="AV57" s="85" t="str">
        <f t="shared" ca="1" si="36"/>
        <v>-</v>
      </c>
      <c r="AW57" s="88">
        <f t="shared" ca="1" si="37"/>
        <v>0</v>
      </c>
      <c r="AX57" s="87">
        <f>SUMIFS(Stock!$D:$D,Stock!$A:$A,$AX$1,Stock!$C:$C,A57)</f>
        <v>0</v>
      </c>
      <c r="AY57" s="55"/>
      <c r="AZ57" s="69" t="e">
        <f ca="1">SUMIFS(#REF!,#REF!,A57,#REF!,$AZ$2,#REF!,$BM$1)</f>
        <v>#REF!</v>
      </c>
      <c r="BA57" s="69" t="e">
        <f ca="1">SUMIFS(#REF!,#REF!,A57,#REF!,$BA$2,#REF!,$BM$1)</f>
        <v>#REF!</v>
      </c>
      <c r="BB57" s="69" t="e">
        <f ca="1">SUMIFS(#REF!,#REF!,A57,#REF!,$BB$2,#REF!,$BM$1)</f>
        <v>#REF!</v>
      </c>
      <c r="BC57" s="69" t="e">
        <f ca="1">SUMIFS(#REF!,#REF!,A57,#REF!,$BC$2,#REF!,$BM$1)</f>
        <v>#REF!</v>
      </c>
      <c r="BD57" s="69" t="e">
        <f ca="1">SUMIFS(#REF!,#REF!,A57,#REF!,$BD$2,#REF!,$BM$1)</f>
        <v>#REF!</v>
      </c>
      <c r="BE57" s="69" t="e">
        <f ca="1">SUMIFS(#REF!,#REF!,A57,#REF!,$BE$2,#REF!,$BM$1)</f>
        <v>#REF!</v>
      </c>
      <c r="BF57" s="60"/>
      <c r="BG57" s="82">
        <f>SUMIFS('Inventory Matrix'!$E:$E,'Inventory Matrix'!$G:$G,$BG$2,'Inventory Matrix'!$B:$B,$BM$1,'Inventory Matrix'!$C:$C,A57)</f>
        <v>0</v>
      </c>
      <c r="BH57" s="82">
        <f>SUMIFS('Inventory Matrix'!$E:$E,'Inventory Matrix'!$G:$G,$BH$2,'Inventory Matrix'!$B:$B,$BM$1,'Inventory Matrix'!$C:$C,A57)</f>
        <v>0</v>
      </c>
      <c r="BI57" s="82">
        <f>SUMIFS('Inventory Matrix'!$E:$E,'Inventory Matrix'!$G:$G,$BI$2,'Inventory Matrix'!$B:$B,$BM$1,'Inventory Matrix'!$C:$C,A57)</f>
        <v>0</v>
      </c>
      <c r="BJ57" s="83">
        <f>SUMIFS('Inventory Matrix'!$E:$E,'Inventory Matrix'!$G:$G,$BJ$2,'Inventory Matrix'!$B:$B,$BM$1,'Inventory Matrix'!$C:$C,A57)</f>
        <v>0</v>
      </c>
      <c r="BK57" s="85" t="str">
        <f t="shared" ca="1" si="38"/>
        <v>-</v>
      </c>
      <c r="BL57" s="86">
        <f t="shared" ca="1" si="39"/>
        <v>0</v>
      </c>
      <c r="BM57" s="87">
        <f>SUMIFS(Stock!$D:$D,Stock!$A:$A,$BM$1,Stock!$C:$C,A57)</f>
        <v>0</v>
      </c>
      <c r="BN57" s="55"/>
      <c r="BO57" s="69" t="e">
        <f ca="1">SUMIFS(#REF!,#REF!,A57,#REF!,$BO$2,#REF!,$CB$1)</f>
        <v>#REF!</v>
      </c>
      <c r="BP57" s="69" t="e">
        <f ca="1">SUMIFS(#REF!,#REF!,A57,#REF!,$BP$2,#REF!,$CB$1)</f>
        <v>#REF!</v>
      </c>
      <c r="BQ57" s="69" t="e">
        <f ca="1">SUMIFS(#REF!,#REF!,A57,#REF!,$BQ$2,#REF!,$CB$1)</f>
        <v>#REF!</v>
      </c>
      <c r="BR57" s="69" t="e">
        <f ca="1">SUMIFS(#REF!,#REF!,A57,#REF!,$BR$2,#REF!,$CB$1)</f>
        <v>#REF!</v>
      </c>
      <c r="BS57" s="69" t="e">
        <f ca="1">SUMIFS(#REF!,#REF!,A57,#REF!,$BS$2,#REF!,$CB$1)</f>
        <v>#REF!</v>
      </c>
      <c r="BT57" s="69" t="e">
        <f ca="1">SUMIFS(#REF!,#REF!,A57,#REF!,$BT$2,#REF!,$CB$1)</f>
        <v>#REF!</v>
      </c>
      <c r="BU57" s="60"/>
      <c r="BV57" s="82">
        <f>SUMIFS('Inventory Matrix'!$E:$E,'Inventory Matrix'!$G:$G,$BV$2,'Inventory Matrix'!$B:$B,$CB$1,'Inventory Matrix'!$C:$C,A57)</f>
        <v>0</v>
      </c>
      <c r="BW57" s="82">
        <f>SUMIFS('Inventory Matrix'!$E:$E,'Inventory Matrix'!$G:$G,$BW$2,'Inventory Matrix'!$B:$B,$CB$1,'Inventory Matrix'!$C:$C,A57)</f>
        <v>0</v>
      </c>
      <c r="BX57" s="82">
        <f>SUMIFS('Inventory Matrix'!$E:$E,'Inventory Matrix'!$G:$G,$BX$2,'Inventory Matrix'!$B:$B,$CB$1,'Inventory Matrix'!$C:$C,A57)</f>
        <v>0</v>
      </c>
      <c r="BY57" s="83">
        <f>SUMIFS('Inventory Matrix'!$E:$E,'Inventory Matrix'!$G:$G,$BY$2,'Inventory Matrix'!$B:$B,$CB$1,'Inventory Matrix'!$C:$C,A57)</f>
        <v>0</v>
      </c>
      <c r="BZ57" s="85" t="str">
        <f t="shared" ca="1" si="40"/>
        <v>-</v>
      </c>
      <c r="CA57" s="88">
        <f t="shared" ca="1" si="41"/>
        <v>0</v>
      </c>
      <c r="CB57" s="87">
        <f>SUMIFS(Stock!$D:$D,Stock!$A:$A,$CB$1,Stock!$C:$C,A57)</f>
        <v>0</v>
      </c>
      <c r="CC57" s="55"/>
      <c r="CD57" s="69" t="e">
        <f ca="1">SUMIFS(#REF!,#REF!,A57,#REF!,$CD$2,#REF!,$CQ$1)</f>
        <v>#REF!</v>
      </c>
      <c r="CE57" s="69" t="e">
        <f ca="1">SUMIFS(#REF!,#REF!,A57,#REF!,$CE$2,#REF!,$CQ$1)</f>
        <v>#REF!</v>
      </c>
      <c r="CF57" s="69" t="e">
        <f ca="1">SUMIFS(#REF!,#REF!,A57,#REF!,$CF$2,#REF!,$CQ$1)</f>
        <v>#REF!</v>
      </c>
      <c r="CG57" s="69" t="e">
        <f ca="1">SUMIFS(#REF!,#REF!,A57,#REF!,$CG$2,#REF!,$CQ$1)</f>
        <v>#REF!</v>
      </c>
      <c r="CH57" s="69" t="e">
        <f ca="1">SUMIFS(#REF!,#REF!,A57,#REF!,$CH$2,#REF!,$CQ$1)</f>
        <v>#REF!</v>
      </c>
      <c r="CI57" s="69" t="e">
        <f ca="1">SUMIFS(#REF!,#REF!,A57,#REF!,$CI$2,#REF!,$CQ$1)</f>
        <v>#REF!</v>
      </c>
      <c r="CJ57" s="60"/>
      <c r="CK57" s="82">
        <f>SUMIFS('Inventory Matrix'!$E:$E,'Inventory Matrix'!$G:$G,$CK$2,'Inventory Matrix'!$B:$B,$CB$1,'Inventory Matrix'!$C:$C,A57)</f>
        <v>0</v>
      </c>
      <c r="CL57" s="82">
        <f>SUMIFS('Inventory Matrix'!$E:$E,'Inventory Matrix'!$G:$G,$CL$2,'Inventory Matrix'!$B:$B,$CB$1,'Inventory Matrix'!$C:$C,A57)</f>
        <v>0</v>
      </c>
      <c r="CM57" s="82">
        <f>SUMIFS('Inventory Matrix'!$E:$E,'Inventory Matrix'!$G:$G,$CM$2,'Inventory Matrix'!$B:$B,$CB$1,'Inventory Matrix'!$C:$C,A57)</f>
        <v>0</v>
      </c>
      <c r="CN57" s="83">
        <f>SUMIFS('Inventory Matrix'!$E:$E,'Inventory Matrix'!$G:$G,$CN$2,'Inventory Matrix'!$B:$B,$CB$1,'Inventory Matrix'!$C:$C,A57)</f>
        <v>0</v>
      </c>
      <c r="CO57" s="85" t="str">
        <f t="shared" ca="1" si="42"/>
        <v>-</v>
      </c>
      <c r="CP57" s="88">
        <f t="shared" ca="1" si="43"/>
        <v>0</v>
      </c>
      <c r="CQ57" s="87">
        <f>SUMIFS(Stock!$D:$D,Stock!$A:$A,$CQ$1,Stock!$C:$C,A57)</f>
        <v>0</v>
      </c>
      <c r="CR57" s="64"/>
      <c r="CS57" s="89">
        <f>SUMIFS(Stock!$D:$D,Stock!$A:$A,$CS$1,Stock!$C:$C,A57)</f>
        <v>0</v>
      </c>
      <c r="CT57" s="64"/>
      <c r="CU57" s="69" t="e">
        <f ca="1">SUMIFS(#REF!,#REF!,A57,#REF!,$CU$2,#REF!,$DA$1)</f>
        <v>#REF!</v>
      </c>
      <c r="CV57" s="69" t="e">
        <f ca="1">SUMIFS(#REF!,#REF!,A57,#REF!,$CV$2,#REF!,$DA$1)</f>
        <v>#REF!</v>
      </c>
      <c r="CW57" s="69" t="e">
        <f ca="1">SUMIFS(#REF!,#REF!,A57,#REF!,$CW$2,#REF!,$DA$1)</f>
        <v>#REF!</v>
      </c>
      <c r="CX57" s="69" t="e">
        <f ca="1">SUMIFS(#REF!,#REF!,A57,#REF!,$CX$2,#REF!,$DA$1)</f>
        <v>#REF!</v>
      </c>
      <c r="CY57" s="69" t="e">
        <f ca="1">SUMIFS(#REF!,#REF!,A57,#REF!,$CY$2,#REF!,$DA$1)</f>
        <v>#REF!</v>
      </c>
      <c r="CZ57" s="69" t="e">
        <f ca="1">SUMIFS(#REF!,#REF!,A57,#REF!,$CZ$2,#REF!,$DA$1)</f>
        <v>#REF!</v>
      </c>
      <c r="DA57" s="89">
        <f>SUMIFS(Stock!$D:$D,Stock!$A:$A,$DA$1,Stock!$C:$C,A57)</f>
        <v>0</v>
      </c>
      <c r="DB57" s="89">
        <f>SUMIFS(Stock!$D:$D,Stock!$A:$A,$DB$1,Stock!$C:$C,A57)</f>
        <v>0</v>
      </c>
      <c r="DC57" s="89">
        <f>SUMIFS(Stock!$D:$D,Stock!$A:$A,$DC$1,Stock!$C:$C,A57)</f>
        <v>0</v>
      </c>
      <c r="DD57" s="66"/>
      <c r="DE57" s="66"/>
      <c r="DF57" s="90">
        <f>SUMIFS('Inventory Matrix'!$E:$E,'Inventory Matrix'!$B:$B,$DF$2,'Inventory Matrix'!$G:$G,$DK$2,'Inventory Matrix'!$C:$C,A57)</f>
        <v>0</v>
      </c>
      <c r="DG57" s="90">
        <f>SUMIFS('Inventory Matrix'!$E:$E,'Inventory Matrix'!$B:$B,$DG$2,'Inventory Matrix'!$G:$G,$DK$2,'Inventory Matrix'!$C:$C,A57)</f>
        <v>0</v>
      </c>
      <c r="DH57" s="90">
        <f>SUMIFS('Inventory Matrix'!$E:$E,'Inventory Matrix'!$B:$B,$DH$2,'Inventory Matrix'!$G:$G,$DK$2,'Inventory Matrix'!$C:$C,A57)</f>
        <v>0</v>
      </c>
      <c r="DI57" s="90">
        <f>SUMIFS('Inventory Matrix'!$E:$E,'Inventory Matrix'!$B:$B,$DI$2,'Inventory Matrix'!$G:$G,$DK$2,'Inventory Matrix'!$C:$C,A57)</f>
        <v>0</v>
      </c>
      <c r="DJ57" s="90">
        <f>SUMIFS('Inventory Matrix'!$E:$E,'Inventory Matrix'!$B:$B,$DJ$2,'Inventory Matrix'!$G:$G,$DK$2,'Inventory Matrix'!$C:$C,A57)</f>
        <v>0</v>
      </c>
      <c r="DK57" s="91">
        <f>SUMIFS('Inventory Matrix'!$E:$E,'Inventory Matrix'!$G:$G,$DK$2,'Inventory Matrix'!$C:$C,A57)</f>
        <v>0</v>
      </c>
      <c r="DL57" s="48"/>
      <c r="DM57" s="90">
        <f>SUMIFS('Inventory Matrix'!$E:$E,'Inventory Matrix'!$B:$B,$DM$2,'Inventory Matrix'!$G:$G,$DR$2,'Inventory Matrix'!$C:$C,A57)</f>
        <v>0</v>
      </c>
      <c r="DN57" s="90">
        <f>SUMIFS('Inventory Matrix'!$E:$E,'Inventory Matrix'!$B:$B,$DN$2,'Inventory Matrix'!$G:$G,$DR$2,'Inventory Matrix'!$C:$C,A57)</f>
        <v>0</v>
      </c>
      <c r="DO57" s="90">
        <f>SUMIFS('Inventory Matrix'!$E:$E,'Inventory Matrix'!$B:$B,$DO$2,'Inventory Matrix'!$G:$G,$DR$2,'Inventory Matrix'!$C:$C,A57)</f>
        <v>0</v>
      </c>
      <c r="DP57" s="90">
        <f>SUMIFS('Inventory Matrix'!$E:$E,'Inventory Matrix'!$B:$B,$DP$2,'Inventory Matrix'!$G:$G,$DR$2,'Inventory Matrix'!$C:$C,A57)</f>
        <v>0</v>
      </c>
      <c r="DQ57" s="90">
        <f>SUMIFS('Inventory Matrix'!$E:$E,'Inventory Matrix'!$B:$B,$DQ$2,'Inventory Matrix'!$G:$G,$DR$2,'Inventory Matrix'!$C:$C,A57)</f>
        <v>0</v>
      </c>
      <c r="DR57" s="91">
        <f>SUMIFS('Inventory Matrix'!$E:$E,'Inventory Matrix'!$G:$G,$DR$2,'Inventory Matrix'!$C:$C,A57)</f>
        <v>0</v>
      </c>
      <c r="DS57" s="44"/>
      <c r="DT57" s="90">
        <f>SUMIFS('Inventory Matrix'!$E:$E,'Inventory Matrix'!$B:$B,$DT$2,'Inventory Matrix'!$G:$G,$DY$2,'Inventory Matrix'!$C:$C,A57)</f>
        <v>0</v>
      </c>
      <c r="DU57" s="90">
        <f>SUMIFS('Inventory Matrix'!$E:$E,'Inventory Matrix'!$B:$B,$DU$2,'Inventory Matrix'!$G:$G,$DY$2,'Inventory Matrix'!$C:$C,A57)</f>
        <v>0</v>
      </c>
      <c r="DV57" s="90">
        <f>SUMIFS('Inventory Matrix'!$E:$E,'Inventory Matrix'!$B:$B,$DV$2,'Inventory Matrix'!$G:$G,$DY$2,'Inventory Matrix'!$C:$C,A57)</f>
        <v>0</v>
      </c>
      <c r="DW57" s="90">
        <f>SUMIFS('Inventory Matrix'!$E:$E,'Inventory Matrix'!$B:$B,$DW$2,'Inventory Matrix'!$G:$G,$DY$2,'Inventory Matrix'!$C:$C,A57)</f>
        <v>0</v>
      </c>
      <c r="DX57" s="90">
        <f>SUMIFS('Inventory Matrix'!$E:$E,'Inventory Matrix'!$B:$B,$DX$2,'Inventory Matrix'!$G:$G,$DY$2,'Inventory Matrix'!$C:$C,A57)</f>
        <v>0</v>
      </c>
      <c r="DY57" s="91">
        <f>SUMIFS('Inventory Matrix'!$E:$E,'Inventory Matrix'!$G:$G,$DY$2,'Inventory Matrix'!$C:$C,A57)</f>
        <v>0</v>
      </c>
      <c r="DZ57" s="44"/>
      <c r="EA57" s="90">
        <f>SUMIFS('Inventory Matrix'!$E:$E,'Inventory Matrix'!$B:$B,$EA$2,'Inventory Matrix'!$G:$G,$EF$2,'Inventory Matrix'!$C:$C,A57)</f>
        <v>0</v>
      </c>
      <c r="EB57" s="90">
        <f>SUMIFS('Inventory Matrix'!$E:$E,'Inventory Matrix'!$B:$B,$EB$2,'Inventory Matrix'!$G:$G,$EF$2,'Inventory Matrix'!$C:$C,A57)</f>
        <v>0</v>
      </c>
      <c r="EC57" s="90">
        <f>SUMIFS('Inventory Matrix'!$E:$E,'Inventory Matrix'!$B:$B,$EC$2,'Inventory Matrix'!$G:$G,$EF$2,'Inventory Matrix'!$C:$C,A57)</f>
        <v>0</v>
      </c>
      <c r="ED57" s="90">
        <f>SUMIFS('Inventory Matrix'!$E:$E,'Inventory Matrix'!$B:$B,$ED$2,'Inventory Matrix'!$G:$G,$EF$2,'Inventory Matrix'!$C:$C,A57)</f>
        <v>0</v>
      </c>
      <c r="EE57" s="90">
        <f>SUMIFS('Inventory Matrix'!$E:$E,'Inventory Matrix'!$B:$B,$EE$2,'Inventory Matrix'!$G:$G,$EF$2,'Inventory Matrix'!$C:$C,A57)</f>
        <v>0</v>
      </c>
      <c r="EF57" s="91">
        <f>SUMIFS('Inventory Matrix'!$E:$E,'Inventory Matrix'!$G:$G,$EF$2,'Inventory Matrix'!$C:$C,A57)</f>
        <v>0</v>
      </c>
      <c r="EG57" s="44"/>
    </row>
    <row r="58" spans="1:137" ht="13" x14ac:dyDescent="0.15">
      <c r="A58" s="158" t="str">
        <f t="shared" si="31"/>
        <v>Z174000H5</v>
      </c>
      <c r="B58" s="39" t="s">
        <v>2065</v>
      </c>
      <c r="C58" s="40" t="s">
        <v>840</v>
      </c>
      <c r="D58" s="40"/>
      <c r="E58" s="41">
        <f>SUMIFS(Stock!$D:$D,Stock!$C:$C,A58)</f>
        <v>0</v>
      </c>
      <c r="F58" s="42" t="e">
        <f t="shared" ca="1" si="32"/>
        <v>#REF!</v>
      </c>
      <c r="G58" s="43">
        <f t="shared" ca="1" si="33"/>
        <v>0</v>
      </c>
      <c r="H58" s="44"/>
      <c r="I58" s="38" t="e">
        <f ca="1">SUMIFS(#REF!,#REF!,A58,#REF!,$I$2)</f>
        <v>#REF!</v>
      </c>
      <c r="J58" s="38" t="e">
        <f ca="1">SUMIFS(#REF!,#REF!,A58,#REF!,$J$2)</f>
        <v>#REF!</v>
      </c>
      <c r="K58" s="38" t="e">
        <f ca="1">SUMIFS(#REF!,#REF!,A58,#REF!,$K$2)</f>
        <v>#REF!</v>
      </c>
      <c r="L58" s="38" t="e">
        <f ca="1">SUMIFS(#REF!,#REF!,A58,#REF!,$L$2)</f>
        <v>#REF!</v>
      </c>
      <c r="M58" s="38" t="e">
        <f ca="1">SUMIFS(#REF!,#REF!,A58,#REF!,$M$2)</f>
        <v>#REF!</v>
      </c>
      <c r="N58" s="38" t="e">
        <f ca="1">SUMIFS(#REF!,#REF!,A58,#REF!,$N$2)</f>
        <v>#REF!</v>
      </c>
      <c r="O58" s="38" t="e">
        <f ca="1">SUMIFS(#REF!,#REF!,A58,#REF!,$O$2)</f>
        <v>#REF!</v>
      </c>
      <c r="P58" s="38" t="e">
        <f ca="1">SUMIFS(#REF!,#REF!,A58,#REF!,$P$2)</f>
        <v>#REF!</v>
      </c>
      <c r="Q58" s="38" t="e">
        <f ca="1">SUMIFS(#REF!,#REF!,A58,#REF!,$Q$2)</f>
        <v>#REF!</v>
      </c>
      <c r="R58" s="38" t="e">
        <f ca="1">SUMIFS(#REF!,#REF!,A58,#REF!,$R$2)</f>
        <v>#REF!</v>
      </c>
      <c r="S58" s="45"/>
      <c r="T58" s="44"/>
      <c r="U58" s="46"/>
      <c r="V58" s="38" t="e">
        <f ca="1">SUMIFS(#REF!,#REF!,A58,#REF!,$V$2,#REF!,$AI$1)</f>
        <v>#REF!</v>
      </c>
      <c r="W58" s="38" t="e">
        <f ca="1">SUMIFS(#REF!,#REF!,A58,#REF!,$W$2,#REF!,$AI$1)</f>
        <v>#REF!</v>
      </c>
      <c r="X58" s="38" t="e">
        <f ca="1">SUMIFS(#REF!,#REF!,A58,#REF!,$X$2,#REF!,$AI$1)</f>
        <v>#REF!</v>
      </c>
      <c r="Y58" s="38" t="e">
        <f ca="1">SUMIFS(#REF!,#REF!,A58,#REF!,$Y$2,#REF!,$AI$1)</f>
        <v>#REF!</v>
      </c>
      <c r="Z58" s="38" t="e">
        <f ca="1">SUMIFS(#REF!,#REF!,A58,#REF!,$Z$2,#REF!,$AI$1)</f>
        <v>#REF!</v>
      </c>
      <c r="AA58" s="38" t="e">
        <f ca="1">SUMIFS(#REF!,#REF!,A58,#REF!,$AA$2,#REF!,$AI$1)</f>
        <v>#REF!</v>
      </c>
      <c r="AB58" s="48"/>
      <c r="AC58" s="92">
        <f>SUMIFS('Inventory Matrix'!$E:$E,'Inventory Matrix'!$G:$G,$AC$2,'Inventory Matrix'!$B:$B,$AI$1,'Inventory Matrix'!$C:$C,A58)</f>
        <v>0</v>
      </c>
      <c r="AD58" s="39">
        <f>SUMIFS('Inventory Matrix'!$E:$E,'Inventory Matrix'!$G:$G,$AD$2,'Inventory Matrix'!$B:$B,$AI$1,'Inventory Matrix'!$C:$C,A58)</f>
        <v>0</v>
      </c>
      <c r="AE58" s="39">
        <f>SUMIFS('Inventory Matrix'!$E:$E,'Inventory Matrix'!$G:$G,$AE$2,'Inventory Matrix'!$B:$B,$AI$1,'Inventory Matrix'!$C:$C,A58)</f>
        <v>0</v>
      </c>
      <c r="AF58" s="93">
        <f>SUMIFS('Inventory Matrix'!$E:$E,'Inventory Matrix'!$G:$G,$AF$2,'Inventory Matrix'!$B:$B,$AI$1,'Inventory Matrix'!$C:$C,A58)</f>
        <v>0</v>
      </c>
      <c r="AG58" s="94" t="str">
        <f t="shared" ca="1" si="34"/>
        <v>-</v>
      </c>
      <c r="AH58" s="53">
        <f t="shared" ca="1" si="35"/>
        <v>0</v>
      </c>
      <c r="AI58" s="95">
        <f>SUMIFS(Stock!$D:$D,Stock!$A:$A,$AI$1,Stock!$C:$C,A58)</f>
        <v>0</v>
      </c>
      <c r="AJ58" s="55"/>
      <c r="AK58" s="38" t="e">
        <f ca="1">SUMIFS(#REF!,#REF!,A58,#REF!,$AK$2,#REF!,$AX$1)</f>
        <v>#REF!</v>
      </c>
      <c r="AL58" s="38" t="e">
        <f ca="1">SUMIFS(#REF!,#REF!,A58,#REF!,$AL$2,#REF!,$AX$1)</f>
        <v>#REF!</v>
      </c>
      <c r="AM58" s="38" t="e">
        <f ca="1">SUMIFS(#REF!,#REF!,A58,#REF!,$AM$2,#REF!,$AX$1)</f>
        <v>#REF!</v>
      </c>
      <c r="AN58" s="38" t="e">
        <f ca="1">SUMIFS(#REF!,#REF!,A58,#REF!,$AN$2,#REF!,$AX$1)</f>
        <v>#REF!</v>
      </c>
      <c r="AO58" s="38" t="e">
        <f ca="1">SUMIFS(#REF!,#REF!,A58,#REF!,$AO$2,#REF!,$AX$1)</f>
        <v>#REF!</v>
      </c>
      <c r="AP58" s="38" t="e">
        <f ca="1">SUMIFS(#REF!,#REF!,A58,#REF!,$AP$2,#REF!,$AX$1)</f>
        <v>#REF!</v>
      </c>
      <c r="AQ58" s="81"/>
      <c r="AR58" s="49">
        <f>SUMIFS('Inventory Matrix'!$E:$E,'Inventory Matrix'!$G:$G,$AR$2,'Inventory Matrix'!$B:$B,$AX$1,'Inventory Matrix'!$C:$C,A58)</f>
        <v>0</v>
      </c>
      <c r="AS58" s="49">
        <f>SUMIFS('Inventory Matrix'!$E:$E,'Inventory Matrix'!$G:$G,$AS$2,'Inventory Matrix'!$B:$B,$AX$1,'Inventory Matrix'!$C:$C,A58)</f>
        <v>0</v>
      </c>
      <c r="AT58" s="49">
        <f>SUMIFS('Inventory Matrix'!$E:$E,'Inventory Matrix'!$G:$G,$AT$2,'Inventory Matrix'!$B:$B,$AX$1,'Inventory Matrix'!$C:$C,A58)</f>
        <v>0</v>
      </c>
      <c r="AU58" s="57">
        <f>SUMIFS('Inventory Matrix'!$E:$E,'Inventory Matrix'!$G:$G,$AU$2,'Inventory Matrix'!$B:$B,$AX$1,'Inventory Matrix'!$C:$C,A58)</f>
        <v>0</v>
      </c>
      <c r="AV58" s="96" t="str">
        <f t="shared" ca="1" si="36"/>
        <v>-</v>
      </c>
      <c r="AW58" s="63">
        <f t="shared" ca="1" si="37"/>
        <v>0</v>
      </c>
      <c r="AX58" s="97">
        <f>SUMIFS(Stock!$D:$D,Stock!$A:$A,$AX$1,Stock!$C:$C,A58)</f>
        <v>0</v>
      </c>
      <c r="AY58" s="55"/>
      <c r="AZ58" s="38" t="e">
        <f ca="1">SUMIFS(#REF!,#REF!,A58,#REF!,$AZ$2,#REF!,$BM$1)</f>
        <v>#REF!</v>
      </c>
      <c r="BA58" s="38" t="e">
        <f ca="1">SUMIFS(#REF!,#REF!,A58,#REF!,$BA$2,#REF!,$BM$1)</f>
        <v>#REF!</v>
      </c>
      <c r="BB58" s="38" t="e">
        <f ca="1">SUMIFS(#REF!,#REF!,A58,#REF!,$BB$2,#REF!,$BM$1)</f>
        <v>#REF!</v>
      </c>
      <c r="BC58" s="38" t="e">
        <f ca="1">SUMIFS(#REF!,#REF!,A58,#REF!,$BC$2,#REF!,$BM$1)</f>
        <v>#REF!</v>
      </c>
      <c r="BD58" s="38" t="e">
        <f ca="1">SUMIFS(#REF!,#REF!,A58,#REF!,$BD$2,#REF!,$BM$1)</f>
        <v>#REF!</v>
      </c>
      <c r="BE58" s="38" t="e">
        <f ca="1">SUMIFS(#REF!,#REF!,A58,#REF!,$BE$2,#REF!,$BM$1)</f>
        <v>#REF!</v>
      </c>
      <c r="BF58" s="60"/>
      <c r="BG58" s="49">
        <f>SUMIFS('Inventory Matrix'!$E:$E,'Inventory Matrix'!$G:$G,$BG$2,'Inventory Matrix'!$B:$B,$BM$1,'Inventory Matrix'!$C:$C,A58)</f>
        <v>0</v>
      </c>
      <c r="BH58" s="49">
        <f>SUMIFS('Inventory Matrix'!$E:$E,'Inventory Matrix'!$G:$G,$BH$2,'Inventory Matrix'!$B:$B,$BM$1,'Inventory Matrix'!$C:$C,A58)</f>
        <v>0</v>
      </c>
      <c r="BI58" s="49">
        <f>SUMIFS('Inventory Matrix'!$E:$E,'Inventory Matrix'!$G:$G,$BI$2,'Inventory Matrix'!$B:$B,$BM$1,'Inventory Matrix'!$C:$C,A58)</f>
        <v>0</v>
      </c>
      <c r="BJ58" s="57">
        <f>SUMIFS('Inventory Matrix'!$E:$E,'Inventory Matrix'!$G:$G,$BJ$2,'Inventory Matrix'!$B:$B,$BM$1,'Inventory Matrix'!$C:$C,A58)</f>
        <v>0</v>
      </c>
      <c r="BK58" s="96" t="str">
        <f t="shared" ca="1" si="38"/>
        <v>-</v>
      </c>
      <c r="BL58" s="62">
        <f t="shared" ca="1" si="39"/>
        <v>0</v>
      </c>
      <c r="BM58" s="97">
        <f>SUMIFS(Stock!$D:$D,Stock!$A:$A,$BM$1,Stock!$C:$C,A58)</f>
        <v>0</v>
      </c>
      <c r="BN58" s="55"/>
      <c r="BO58" s="38" t="e">
        <f ca="1">SUMIFS(#REF!,#REF!,A58,#REF!,$BO$2,#REF!,$CB$1)</f>
        <v>#REF!</v>
      </c>
      <c r="BP58" s="38" t="e">
        <f ca="1">SUMIFS(#REF!,#REF!,A58,#REF!,$BP$2,#REF!,$CB$1)</f>
        <v>#REF!</v>
      </c>
      <c r="BQ58" s="38" t="e">
        <f ca="1">SUMIFS(#REF!,#REF!,A58,#REF!,$BQ$2,#REF!,$CB$1)</f>
        <v>#REF!</v>
      </c>
      <c r="BR58" s="38" t="e">
        <f ca="1">SUMIFS(#REF!,#REF!,A58,#REF!,$BR$2,#REF!,$CB$1)</f>
        <v>#REF!</v>
      </c>
      <c r="BS58" s="38" t="e">
        <f ca="1">SUMIFS(#REF!,#REF!,A58,#REF!,$BS$2,#REF!,$CB$1)</f>
        <v>#REF!</v>
      </c>
      <c r="BT58" s="38" t="e">
        <f ca="1">SUMIFS(#REF!,#REF!,A58,#REF!,$BT$2,#REF!,$CB$1)</f>
        <v>#REF!</v>
      </c>
      <c r="BU58" s="60"/>
      <c r="BV58" s="49">
        <f>SUMIFS('Inventory Matrix'!$E:$E,'Inventory Matrix'!$G:$G,$BV$2,'Inventory Matrix'!$B:$B,$CB$1,'Inventory Matrix'!$C:$C,A58)</f>
        <v>0</v>
      </c>
      <c r="BW58" s="49">
        <f>SUMIFS('Inventory Matrix'!$E:$E,'Inventory Matrix'!$G:$G,$BW$2,'Inventory Matrix'!$B:$B,$CB$1,'Inventory Matrix'!$C:$C,A58)</f>
        <v>0</v>
      </c>
      <c r="BX58" s="49">
        <f>SUMIFS('Inventory Matrix'!$E:$E,'Inventory Matrix'!$G:$G,$BX$2,'Inventory Matrix'!$B:$B,$CB$1,'Inventory Matrix'!$C:$C,A58)</f>
        <v>0</v>
      </c>
      <c r="BY58" s="57">
        <f>SUMIFS('Inventory Matrix'!$E:$E,'Inventory Matrix'!$G:$G,$BY$2,'Inventory Matrix'!$B:$B,$CB$1,'Inventory Matrix'!$C:$C,A58)</f>
        <v>0</v>
      </c>
      <c r="BZ58" s="96" t="str">
        <f t="shared" ca="1" si="40"/>
        <v>-</v>
      </c>
      <c r="CA58" s="63">
        <f t="shared" ca="1" si="41"/>
        <v>0</v>
      </c>
      <c r="CB58" s="97">
        <f>SUMIFS(Stock!$D:$D,Stock!$A:$A,$CB$1,Stock!$C:$C,A58)</f>
        <v>0</v>
      </c>
      <c r="CC58" s="55"/>
      <c r="CD58" s="38" t="e">
        <f ca="1">SUMIFS(#REF!,#REF!,A58,#REF!,$CD$2,#REF!,$CQ$1)</f>
        <v>#REF!</v>
      </c>
      <c r="CE58" s="38" t="e">
        <f ca="1">SUMIFS(#REF!,#REF!,A58,#REF!,$CE$2,#REF!,$CQ$1)</f>
        <v>#REF!</v>
      </c>
      <c r="CF58" s="38" t="e">
        <f ca="1">SUMIFS(#REF!,#REF!,A58,#REF!,$CF$2,#REF!,$CQ$1)</f>
        <v>#REF!</v>
      </c>
      <c r="CG58" s="38" t="e">
        <f ca="1">SUMIFS(#REF!,#REF!,A58,#REF!,$CG$2,#REF!,$CQ$1)</f>
        <v>#REF!</v>
      </c>
      <c r="CH58" s="38" t="e">
        <f ca="1">SUMIFS(#REF!,#REF!,A58,#REF!,$CH$2,#REF!,$CQ$1)</f>
        <v>#REF!</v>
      </c>
      <c r="CI58" s="38" t="e">
        <f ca="1">SUMIFS(#REF!,#REF!,A58,#REF!,$CI$2,#REF!,$CQ$1)</f>
        <v>#REF!</v>
      </c>
      <c r="CJ58" s="60"/>
      <c r="CK58" s="49">
        <f>SUMIFS('Inventory Matrix'!$E:$E,'Inventory Matrix'!$G:$G,$CK$2,'Inventory Matrix'!$B:$B,$CB$1,'Inventory Matrix'!$C:$C,A58)</f>
        <v>0</v>
      </c>
      <c r="CL58" s="49">
        <f>SUMIFS('Inventory Matrix'!$E:$E,'Inventory Matrix'!$G:$G,$CL$2,'Inventory Matrix'!$B:$B,$CB$1,'Inventory Matrix'!$C:$C,A58)</f>
        <v>0</v>
      </c>
      <c r="CM58" s="49">
        <f>SUMIFS('Inventory Matrix'!$E:$E,'Inventory Matrix'!$G:$G,$CM$2,'Inventory Matrix'!$B:$B,$CB$1,'Inventory Matrix'!$C:$C,A58)</f>
        <v>0</v>
      </c>
      <c r="CN58" s="57">
        <f>SUMIFS('Inventory Matrix'!$E:$E,'Inventory Matrix'!$G:$G,$CN$2,'Inventory Matrix'!$B:$B,$CB$1,'Inventory Matrix'!$C:$C,A58)</f>
        <v>0</v>
      </c>
      <c r="CO58" s="96" t="str">
        <f t="shared" ca="1" si="42"/>
        <v>-</v>
      </c>
      <c r="CP58" s="63">
        <f t="shared" ca="1" si="43"/>
        <v>0</v>
      </c>
      <c r="CQ58" s="97">
        <f>SUMIFS(Stock!$D:$D,Stock!$A:$A,$CQ$1,Stock!$C:$C,A58)</f>
        <v>0</v>
      </c>
      <c r="CR58" s="64"/>
      <c r="CS58" s="65">
        <f>SUMIFS(Stock!$D:$D,Stock!$A:$A,$CS$1,Stock!$C:$C,A58)</f>
        <v>0</v>
      </c>
      <c r="CT58" s="64"/>
      <c r="CU58" s="38" t="e">
        <f ca="1">SUMIFS(#REF!,#REF!,A58,#REF!,$CU$2,#REF!,$DA$1)</f>
        <v>#REF!</v>
      </c>
      <c r="CV58" s="38" t="e">
        <f ca="1">SUMIFS(#REF!,#REF!,A58,#REF!,$CV$2,#REF!,$DA$1)</f>
        <v>#REF!</v>
      </c>
      <c r="CW58" s="38" t="e">
        <f ca="1">SUMIFS(#REF!,#REF!,A58,#REF!,$CW$2,#REF!,$DA$1)</f>
        <v>#REF!</v>
      </c>
      <c r="CX58" s="38" t="e">
        <f ca="1">SUMIFS(#REF!,#REF!,A58,#REF!,$CX$2,#REF!,$DA$1)</f>
        <v>#REF!</v>
      </c>
      <c r="CY58" s="38" t="e">
        <f ca="1">SUMIFS(#REF!,#REF!,A58,#REF!,$CY$2,#REF!,$DA$1)</f>
        <v>#REF!</v>
      </c>
      <c r="CZ58" s="38" t="e">
        <f ca="1">SUMIFS(#REF!,#REF!,A58,#REF!,$CZ$2,#REF!,$DA$1)</f>
        <v>#REF!</v>
      </c>
      <c r="DA58" s="65">
        <f>SUMIFS(Stock!$D:$D,Stock!$A:$A,$DA$1,Stock!$C:$C,A58)</f>
        <v>0</v>
      </c>
      <c r="DB58" s="65">
        <f>SUMIFS(Stock!$D:$D,Stock!$A:$A,$DB$1,Stock!$C:$C,A58)</f>
        <v>0</v>
      </c>
      <c r="DC58" s="65">
        <f>SUMIFS(Stock!$D:$D,Stock!$A:$A,$DC$1,Stock!$C:$C,A58)</f>
        <v>0</v>
      </c>
      <c r="DD58" s="66"/>
      <c r="DE58" s="66"/>
      <c r="DF58" s="67">
        <f>SUMIFS('Inventory Matrix'!$E:$E,'Inventory Matrix'!$B:$B,$DF$2,'Inventory Matrix'!$G:$G,$DK$2,'Inventory Matrix'!$C:$C,A58)</f>
        <v>0</v>
      </c>
      <c r="DG58" s="67">
        <f>SUMIFS('Inventory Matrix'!$E:$E,'Inventory Matrix'!$B:$B,$DG$2,'Inventory Matrix'!$G:$G,$DK$2,'Inventory Matrix'!$C:$C,A58)</f>
        <v>0</v>
      </c>
      <c r="DH58" s="67">
        <f>SUMIFS('Inventory Matrix'!$E:$E,'Inventory Matrix'!$B:$B,$DH$2,'Inventory Matrix'!$G:$G,$DK$2,'Inventory Matrix'!$C:$C,A58)</f>
        <v>0</v>
      </c>
      <c r="DI58" s="67">
        <f>SUMIFS('Inventory Matrix'!$E:$E,'Inventory Matrix'!$B:$B,$DI$2,'Inventory Matrix'!$G:$G,$DK$2,'Inventory Matrix'!$C:$C,A58)</f>
        <v>0</v>
      </c>
      <c r="DJ58" s="67">
        <f>SUMIFS('Inventory Matrix'!$E:$E,'Inventory Matrix'!$B:$B,$DJ$2,'Inventory Matrix'!$G:$G,$DK$2,'Inventory Matrix'!$C:$C,A58)</f>
        <v>0</v>
      </c>
      <c r="DK58" s="98">
        <f>SUMIFS('Inventory Matrix'!$E:$E,'Inventory Matrix'!$G:$G,$DK$2,'Inventory Matrix'!$C:$C,A58)</f>
        <v>0</v>
      </c>
      <c r="DL58" s="48"/>
      <c r="DM58" s="67">
        <f>SUMIFS('Inventory Matrix'!$E:$E,'Inventory Matrix'!$B:$B,$DM$2,'Inventory Matrix'!$G:$G,$DR$2,'Inventory Matrix'!$C:$C,A58)</f>
        <v>0</v>
      </c>
      <c r="DN58" s="67">
        <f>SUMIFS('Inventory Matrix'!$E:$E,'Inventory Matrix'!$B:$B,$DN$2,'Inventory Matrix'!$G:$G,$DR$2,'Inventory Matrix'!$C:$C,A58)</f>
        <v>0</v>
      </c>
      <c r="DO58" s="67">
        <f>SUMIFS('Inventory Matrix'!$E:$E,'Inventory Matrix'!$B:$B,$DO$2,'Inventory Matrix'!$G:$G,$DR$2,'Inventory Matrix'!$C:$C,A58)</f>
        <v>0</v>
      </c>
      <c r="DP58" s="67">
        <f>SUMIFS('Inventory Matrix'!$E:$E,'Inventory Matrix'!$B:$B,$DP$2,'Inventory Matrix'!$G:$G,$DR$2,'Inventory Matrix'!$C:$C,A58)</f>
        <v>0</v>
      </c>
      <c r="DQ58" s="67">
        <f>SUMIFS('Inventory Matrix'!$E:$E,'Inventory Matrix'!$B:$B,$DQ$2,'Inventory Matrix'!$G:$G,$DR$2,'Inventory Matrix'!$C:$C,A58)</f>
        <v>0</v>
      </c>
      <c r="DR58" s="98">
        <f>SUMIFS('Inventory Matrix'!$E:$E,'Inventory Matrix'!$G:$G,$DR$2,'Inventory Matrix'!$C:$C,A58)</f>
        <v>0</v>
      </c>
      <c r="DS58" s="44"/>
      <c r="DT58" s="67">
        <f>SUMIFS('Inventory Matrix'!$E:$E,'Inventory Matrix'!$B:$B,$DT$2,'Inventory Matrix'!$G:$G,$DY$2,'Inventory Matrix'!$C:$C,A58)</f>
        <v>0</v>
      </c>
      <c r="DU58" s="67">
        <f>SUMIFS('Inventory Matrix'!$E:$E,'Inventory Matrix'!$B:$B,$DU$2,'Inventory Matrix'!$G:$G,$DY$2,'Inventory Matrix'!$C:$C,A58)</f>
        <v>0</v>
      </c>
      <c r="DV58" s="67">
        <f>SUMIFS('Inventory Matrix'!$E:$E,'Inventory Matrix'!$B:$B,$DV$2,'Inventory Matrix'!$G:$G,$DY$2,'Inventory Matrix'!$C:$C,A58)</f>
        <v>0</v>
      </c>
      <c r="DW58" s="67">
        <f>SUMIFS('Inventory Matrix'!$E:$E,'Inventory Matrix'!$B:$B,$DW$2,'Inventory Matrix'!$G:$G,$DY$2,'Inventory Matrix'!$C:$C,A58)</f>
        <v>0</v>
      </c>
      <c r="DX58" s="67">
        <f>SUMIFS('Inventory Matrix'!$E:$E,'Inventory Matrix'!$B:$B,$DX$2,'Inventory Matrix'!$G:$G,$DY$2,'Inventory Matrix'!$C:$C,A58)</f>
        <v>0</v>
      </c>
      <c r="DY58" s="98">
        <f>SUMIFS('Inventory Matrix'!$E:$E,'Inventory Matrix'!$G:$G,$DY$2,'Inventory Matrix'!$C:$C,A58)</f>
        <v>0</v>
      </c>
      <c r="DZ58" s="44"/>
      <c r="EA58" s="67">
        <f>SUMIFS('Inventory Matrix'!$E:$E,'Inventory Matrix'!$B:$B,$EA$2,'Inventory Matrix'!$G:$G,$EF$2,'Inventory Matrix'!$C:$C,A58)</f>
        <v>0</v>
      </c>
      <c r="EB58" s="67">
        <f>SUMIFS('Inventory Matrix'!$E:$E,'Inventory Matrix'!$B:$B,$EB$2,'Inventory Matrix'!$G:$G,$EF$2,'Inventory Matrix'!$C:$C,A58)</f>
        <v>0</v>
      </c>
      <c r="EC58" s="67">
        <f>SUMIFS('Inventory Matrix'!$E:$E,'Inventory Matrix'!$B:$B,$EC$2,'Inventory Matrix'!$G:$G,$EF$2,'Inventory Matrix'!$C:$C,A58)</f>
        <v>0</v>
      </c>
      <c r="ED58" s="67">
        <f>SUMIFS('Inventory Matrix'!$E:$E,'Inventory Matrix'!$B:$B,$ED$2,'Inventory Matrix'!$G:$G,$EF$2,'Inventory Matrix'!$C:$C,A58)</f>
        <v>0</v>
      </c>
      <c r="EE58" s="67">
        <f>SUMIFS('Inventory Matrix'!$E:$E,'Inventory Matrix'!$B:$B,$EE$2,'Inventory Matrix'!$G:$G,$EF$2,'Inventory Matrix'!$C:$C,A58)</f>
        <v>0</v>
      </c>
      <c r="EF58" s="98">
        <f>SUMIFS('Inventory Matrix'!$E:$E,'Inventory Matrix'!$G:$G,$EF$2,'Inventory Matrix'!$C:$C,A58)</f>
        <v>0</v>
      </c>
      <c r="EG58" s="44"/>
    </row>
    <row r="59" spans="1:137" ht="13" x14ac:dyDescent="0.15">
      <c r="A59" s="160" t="str">
        <f t="shared" si="31"/>
        <v>Z174001KC</v>
      </c>
      <c r="B59" s="70" t="s">
        <v>2065</v>
      </c>
      <c r="C59" s="71" t="s">
        <v>1036</v>
      </c>
      <c r="D59" s="71"/>
      <c r="E59" s="72">
        <f>SUMIFS(Stock!$D:$D,Stock!$C:$C,A59)</f>
        <v>4</v>
      </c>
      <c r="F59" s="73" t="e">
        <f t="shared" ca="1" si="32"/>
        <v>#REF!</v>
      </c>
      <c r="G59" s="74">
        <f t="shared" ca="1" si="33"/>
        <v>0</v>
      </c>
      <c r="H59" s="44"/>
      <c r="I59" s="69" t="e">
        <f ca="1">SUMIFS(#REF!,#REF!,A59,#REF!,$I$2)</f>
        <v>#REF!</v>
      </c>
      <c r="J59" s="69" t="e">
        <f ca="1">SUMIFS(#REF!,#REF!,A59,#REF!,$J$2)</f>
        <v>#REF!</v>
      </c>
      <c r="K59" s="69" t="e">
        <f ca="1">SUMIFS(#REF!,#REF!,A59,#REF!,$K$2)</f>
        <v>#REF!</v>
      </c>
      <c r="L59" s="69" t="e">
        <f ca="1">SUMIFS(#REF!,#REF!,A59,#REF!,$L$2)</f>
        <v>#REF!</v>
      </c>
      <c r="M59" s="69" t="e">
        <f ca="1">SUMIFS(#REF!,#REF!,A59,#REF!,$M$2)</f>
        <v>#REF!</v>
      </c>
      <c r="N59" s="69" t="e">
        <f ca="1">SUMIFS(#REF!,#REF!,A59,#REF!,$N$2)</f>
        <v>#REF!</v>
      </c>
      <c r="O59" s="69" t="e">
        <f ca="1">SUMIFS(#REF!,#REF!,A59,#REF!,$O$2)</f>
        <v>#REF!</v>
      </c>
      <c r="P59" s="69" t="e">
        <f ca="1">SUMIFS(#REF!,#REF!,A59,#REF!,$P$2)</f>
        <v>#REF!</v>
      </c>
      <c r="Q59" s="69" t="e">
        <f ca="1">SUMIFS(#REF!,#REF!,A59,#REF!,$Q$2)</f>
        <v>#REF!</v>
      </c>
      <c r="R59" s="69" t="e">
        <f ca="1">SUMIFS(#REF!,#REF!,A59,#REF!,$R$2)</f>
        <v>#REF!</v>
      </c>
      <c r="S59" s="75"/>
      <c r="T59" s="44"/>
      <c r="U59" s="46"/>
      <c r="V59" s="69" t="e">
        <f ca="1">SUMIFS(#REF!,#REF!,A59,#REF!,$V$2,#REF!,$AI$1)</f>
        <v>#REF!</v>
      </c>
      <c r="W59" s="69" t="e">
        <f ca="1">SUMIFS(#REF!,#REF!,A59,#REF!,$W$2,#REF!,$AI$1)</f>
        <v>#REF!</v>
      </c>
      <c r="X59" s="69" t="e">
        <f ca="1">SUMIFS(#REF!,#REF!,A59,#REF!,$X$2,#REF!,$AI$1)</f>
        <v>#REF!</v>
      </c>
      <c r="Y59" s="69" t="e">
        <f ca="1">SUMIFS(#REF!,#REF!,A59,#REF!,$Y$2,#REF!,$AI$1)</f>
        <v>#REF!</v>
      </c>
      <c r="Z59" s="69" t="e">
        <f ca="1">SUMIFS(#REF!,#REF!,A59,#REF!,$Z$2,#REF!,$AI$1)</f>
        <v>#REF!</v>
      </c>
      <c r="AA59" s="69" t="e">
        <f ca="1">SUMIFS(#REF!,#REF!,A59,#REF!,$AA$2,#REF!,$AI$1)</f>
        <v>#REF!</v>
      </c>
      <c r="AB59" s="48"/>
      <c r="AC59" s="76">
        <f>SUMIFS('Inventory Matrix'!$E:$E,'Inventory Matrix'!$G:$G,$AC$2,'Inventory Matrix'!$B:$B,$AI$1,'Inventory Matrix'!$C:$C,A59)</f>
        <v>0</v>
      </c>
      <c r="AD59" s="70">
        <f>SUMIFS('Inventory Matrix'!$E:$E,'Inventory Matrix'!$G:$G,$AD$2,'Inventory Matrix'!$B:$B,$AI$1,'Inventory Matrix'!$C:$C,A59)</f>
        <v>0</v>
      </c>
      <c r="AE59" s="70">
        <f>SUMIFS('Inventory Matrix'!$E:$E,'Inventory Matrix'!$G:$G,$AE$2,'Inventory Matrix'!$B:$B,$AI$1,'Inventory Matrix'!$C:$C,A59)</f>
        <v>2</v>
      </c>
      <c r="AF59" s="77">
        <f>SUMIFS('Inventory Matrix'!$E:$E,'Inventory Matrix'!$G:$G,$AF$2,'Inventory Matrix'!$B:$B,$AI$1,'Inventory Matrix'!$C:$C,A59)</f>
        <v>0</v>
      </c>
      <c r="AG59" s="78" t="str">
        <f t="shared" ca="1" si="34"/>
        <v>-</v>
      </c>
      <c r="AH59" s="79">
        <f t="shared" ca="1" si="35"/>
        <v>0</v>
      </c>
      <c r="AI59" s="80">
        <f>SUMIFS(Stock!$D:$D,Stock!$A:$A,$AI$1,Stock!$C:$C,A59)</f>
        <v>2</v>
      </c>
      <c r="AJ59" s="55"/>
      <c r="AK59" s="69" t="e">
        <f ca="1">SUMIFS(#REF!,#REF!,A59,#REF!,$AK$2,#REF!,$AX$1)</f>
        <v>#REF!</v>
      </c>
      <c r="AL59" s="69" t="e">
        <f ca="1">SUMIFS(#REF!,#REF!,A59,#REF!,$AL$2,#REF!,$AX$1)</f>
        <v>#REF!</v>
      </c>
      <c r="AM59" s="69" t="e">
        <f ca="1">SUMIFS(#REF!,#REF!,A59,#REF!,$AM$2,#REF!,$AX$1)</f>
        <v>#REF!</v>
      </c>
      <c r="AN59" s="69" t="e">
        <f ca="1">SUMIFS(#REF!,#REF!,A59,#REF!,$AN$2,#REF!,$AX$1)</f>
        <v>#REF!</v>
      </c>
      <c r="AO59" s="69" t="e">
        <f ca="1">SUMIFS(#REF!,#REF!,A59,#REF!,$AO$2,#REF!,$AX$1)</f>
        <v>#REF!</v>
      </c>
      <c r="AP59" s="69" t="e">
        <f ca="1">SUMIFS(#REF!,#REF!,A59,#REF!,$AP$2,#REF!,$AX$1)</f>
        <v>#REF!</v>
      </c>
      <c r="AQ59" s="81"/>
      <c r="AR59" s="82">
        <f>SUMIFS('Inventory Matrix'!$E:$E,'Inventory Matrix'!$G:$G,$AR$2,'Inventory Matrix'!$B:$B,$AX$1,'Inventory Matrix'!$C:$C,A59)</f>
        <v>0</v>
      </c>
      <c r="AS59" s="82">
        <f>SUMIFS('Inventory Matrix'!$E:$E,'Inventory Matrix'!$G:$G,$AS$2,'Inventory Matrix'!$B:$B,$AX$1,'Inventory Matrix'!$C:$C,A59)</f>
        <v>0</v>
      </c>
      <c r="AT59" s="82">
        <f>SUMIFS('Inventory Matrix'!$E:$E,'Inventory Matrix'!$G:$G,$AT$2,'Inventory Matrix'!$B:$B,$AX$1,'Inventory Matrix'!$C:$C,A59)</f>
        <v>0</v>
      </c>
      <c r="AU59" s="83">
        <f>SUMIFS('Inventory Matrix'!$E:$E,'Inventory Matrix'!$G:$G,$AU$2,'Inventory Matrix'!$B:$B,$AX$1,'Inventory Matrix'!$C:$C,A59)</f>
        <v>0</v>
      </c>
      <c r="AV59" s="85" t="str">
        <f t="shared" ca="1" si="36"/>
        <v>-</v>
      </c>
      <c r="AW59" s="88">
        <f t="shared" ca="1" si="37"/>
        <v>0</v>
      </c>
      <c r="AX59" s="87">
        <f>SUMIFS(Stock!$D:$D,Stock!$A:$A,$AX$1,Stock!$C:$C,A59)</f>
        <v>0</v>
      </c>
      <c r="AY59" s="55"/>
      <c r="AZ59" s="69" t="e">
        <f ca="1">SUMIFS(#REF!,#REF!,A59,#REF!,$AZ$2,#REF!,$BM$1)</f>
        <v>#REF!</v>
      </c>
      <c r="BA59" s="69" t="e">
        <f ca="1">SUMIFS(#REF!,#REF!,A59,#REF!,$BA$2,#REF!,$BM$1)</f>
        <v>#REF!</v>
      </c>
      <c r="BB59" s="69" t="e">
        <f ca="1">SUMIFS(#REF!,#REF!,A59,#REF!,$BB$2,#REF!,$BM$1)</f>
        <v>#REF!</v>
      </c>
      <c r="BC59" s="69" t="e">
        <f ca="1">SUMIFS(#REF!,#REF!,A59,#REF!,$BC$2,#REF!,$BM$1)</f>
        <v>#REF!</v>
      </c>
      <c r="BD59" s="69" t="e">
        <f ca="1">SUMIFS(#REF!,#REF!,A59,#REF!,$BD$2,#REF!,$BM$1)</f>
        <v>#REF!</v>
      </c>
      <c r="BE59" s="69" t="e">
        <f ca="1">SUMIFS(#REF!,#REF!,A59,#REF!,$BE$2,#REF!,$BM$1)</f>
        <v>#REF!</v>
      </c>
      <c r="BF59" s="60"/>
      <c r="BG59" s="82">
        <f>SUMIFS('Inventory Matrix'!$E:$E,'Inventory Matrix'!$G:$G,$BG$2,'Inventory Matrix'!$B:$B,$BM$1,'Inventory Matrix'!$C:$C,A59)</f>
        <v>0</v>
      </c>
      <c r="BH59" s="82">
        <f>SUMIFS('Inventory Matrix'!$E:$E,'Inventory Matrix'!$G:$G,$BH$2,'Inventory Matrix'!$B:$B,$BM$1,'Inventory Matrix'!$C:$C,A59)</f>
        <v>0</v>
      </c>
      <c r="BI59" s="82">
        <f>SUMIFS('Inventory Matrix'!$E:$E,'Inventory Matrix'!$G:$G,$BI$2,'Inventory Matrix'!$B:$B,$BM$1,'Inventory Matrix'!$C:$C,A59)</f>
        <v>0</v>
      </c>
      <c r="BJ59" s="83">
        <f>SUMIFS('Inventory Matrix'!$E:$E,'Inventory Matrix'!$G:$G,$BJ$2,'Inventory Matrix'!$B:$B,$BM$1,'Inventory Matrix'!$C:$C,A59)</f>
        <v>0</v>
      </c>
      <c r="BK59" s="85" t="str">
        <f t="shared" ca="1" si="38"/>
        <v>-</v>
      </c>
      <c r="BL59" s="86">
        <f t="shared" ca="1" si="39"/>
        <v>0</v>
      </c>
      <c r="BM59" s="87">
        <f>SUMIFS(Stock!$D:$D,Stock!$A:$A,$BM$1,Stock!$C:$C,A59)</f>
        <v>0</v>
      </c>
      <c r="BN59" s="55"/>
      <c r="BO59" s="69" t="e">
        <f ca="1">SUMIFS(#REF!,#REF!,A59,#REF!,$BO$2,#REF!,$CB$1)</f>
        <v>#REF!</v>
      </c>
      <c r="BP59" s="69" t="e">
        <f ca="1">SUMIFS(#REF!,#REF!,A59,#REF!,$BP$2,#REF!,$CB$1)</f>
        <v>#REF!</v>
      </c>
      <c r="BQ59" s="69" t="e">
        <f ca="1">SUMIFS(#REF!,#REF!,A59,#REF!,$BQ$2,#REF!,$CB$1)</f>
        <v>#REF!</v>
      </c>
      <c r="BR59" s="69" t="e">
        <f ca="1">SUMIFS(#REF!,#REF!,A59,#REF!,$BR$2,#REF!,$CB$1)</f>
        <v>#REF!</v>
      </c>
      <c r="BS59" s="69" t="e">
        <f ca="1">SUMIFS(#REF!,#REF!,A59,#REF!,$BS$2,#REF!,$CB$1)</f>
        <v>#REF!</v>
      </c>
      <c r="BT59" s="69" t="e">
        <f ca="1">SUMIFS(#REF!,#REF!,A59,#REF!,$BT$2,#REF!,$CB$1)</f>
        <v>#REF!</v>
      </c>
      <c r="BU59" s="60"/>
      <c r="BV59" s="82">
        <f>SUMIFS('Inventory Matrix'!$E:$E,'Inventory Matrix'!$G:$G,$BV$2,'Inventory Matrix'!$B:$B,$CB$1,'Inventory Matrix'!$C:$C,A59)</f>
        <v>0</v>
      </c>
      <c r="BW59" s="82">
        <f>SUMIFS('Inventory Matrix'!$E:$E,'Inventory Matrix'!$G:$G,$BW$2,'Inventory Matrix'!$B:$B,$CB$1,'Inventory Matrix'!$C:$C,A59)</f>
        <v>0</v>
      </c>
      <c r="BX59" s="82">
        <f>SUMIFS('Inventory Matrix'!$E:$E,'Inventory Matrix'!$G:$G,$BX$2,'Inventory Matrix'!$B:$B,$CB$1,'Inventory Matrix'!$C:$C,A59)</f>
        <v>1</v>
      </c>
      <c r="BY59" s="83">
        <f>SUMIFS('Inventory Matrix'!$E:$E,'Inventory Matrix'!$G:$G,$BY$2,'Inventory Matrix'!$B:$B,$CB$1,'Inventory Matrix'!$C:$C,A59)</f>
        <v>0</v>
      </c>
      <c r="BZ59" s="85" t="str">
        <f t="shared" ca="1" si="40"/>
        <v>-</v>
      </c>
      <c r="CA59" s="88">
        <f t="shared" ca="1" si="41"/>
        <v>0</v>
      </c>
      <c r="CB59" s="87">
        <f>SUMIFS(Stock!$D:$D,Stock!$A:$A,$CB$1,Stock!$C:$C,A59)</f>
        <v>1</v>
      </c>
      <c r="CC59" s="55"/>
      <c r="CD59" s="69" t="e">
        <f ca="1">SUMIFS(#REF!,#REF!,A59,#REF!,$CD$2,#REF!,$CQ$1)</f>
        <v>#REF!</v>
      </c>
      <c r="CE59" s="69" t="e">
        <f ca="1">SUMIFS(#REF!,#REF!,A59,#REF!,$CE$2,#REF!,$CQ$1)</f>
        <v>#REF!</v>
      </c>
      <c r="CF59" s="69" t="e">
        <f ca="1">SUMIFS(#REF!,#REF!,A59,#REF!,$CF$2,#REF!,$CQ$1)</f>
        <v>#REF!</v>
      </c>
      <c r="CG59" s="69" t="e">
        <f ca="1">SUMIFS(#REF!,#REF!,A59,#REF!,$CG$2,#REF!,$CQ$1)</f>
        <v>#REF!</v>
      </c>
      <c r="CH59" s="69" t="e">
        <f ca="1">SUMIFS(#REF!,#REF!,A59,#REF!,$CH$2,#REF!,$CQ$1)</f>
        <v>#REF!</v>
      </c>
      <c r="CI59" s="69" t="e">
        <f ca="1">SUMIFS(#REF!,#REF!,A59,#REF!,$CI$2,#REF!,$CQ$1)</f>
        <v>#REF!</v>
      </c>
      <c r="CJ59" s="60"/>
      <c r="CK59" s="82">
        <f>SUMIFS('Inventory Matrix'!$E:$E,'Inventory Matrix'!$G:$G,$CK$2,'Inventory Matrix'!$B:$B,$CB$1,'Inventory Matrix'!$C:$C,A59)</f>
        <v>0</v>
      </c>
      <c r="CL59" s="82">
        <f>SUMIFS('Inventory Matrix'!$E:$E,'Inventory Matrix'!$G:$G,$CL$2,'Inventory Matrix'!$B:$B,$CB$1,'Inventory Matrix'!$C:$C,A59)</f>
        <v>0</v>
      </c>
      <c r="CM59" s="82">
        <f>SUMIFS('Inventory Matrix'!$E:$E,'Inventory Matrix'!$G:$G,$CM$2,'Inventory Matrix'!$B:$B,$CB$1,'Inventory Matrix'!$C:$C,A59)</f>
        <v>1</v>
      </c>
      <c r="CN59" s="83">
        <f>SUMIFS('Inventory Matrix'!$E:$E,'Inventory Matrix'!$G:$G,$CN$2,'Inventory Matrix'!$B:$B,$CB$1,'Inventory Matrix'!$C:$C,A59)</f>
        <v>0</v>
      </c>
      <c r="CO59" s="85" t="str">
        <f t="shared" ca="1" si="42"/>
        <v>-</v>
      </c>
      <c r="CP59" s="88">
        <f t="shared" ca="1" si="43"/>
        <v>0</v>
      </c>
      <c r="CQ59" s="87">
        <f>SUMIFS(Stock!$D:$D,Stock!$A:$A,$CQ$1,Stock!$C:$C,A59)</f>
        <v>1</v>
      </c>
      <c r="CR59" s="64"/>
      <c r="CS59" s="89">
        <f>SUMIFS(Stock!$D:$D,Stock!$A:$A,$CS$1,Stock!$C:$C,A59)</f>
        <v>0</v>
      </c>
      <c r="CT59" s="64"/>
      <c r="CU59" s="69" t="e">
        <f ca="1">SUMIFS(#REF!,#REF!,A59,#REF!,$CU$2,#REF!,$DA$1)</f>
        <v>#REF!</v>
      </c>
      <c r="CV59" s="69" t="e">
        <f ca="1">SUMIFS(#REF!,#REF!,A59,#REF!,$CV$2,#REF!,$DA$1)</f>
        <v>#REF!</v>
      </c>
      <c r="CW59" s="69" t="e">
        <f ca="1">SUMIFS(#REF!,#REF!,A59,#REF!,$CW$2,#REF!,$DA$1)</f>
        <v>#REF!</v>
      </c>
      <c r="CX59" s="69" t="e">
        <f ca="1">SUMIFS(#REF!,#REF!,A59,#REF!,$CX$2,#REF!,$DA$1)</f>
        <v>#REF!</v>
      </c>
      <c r="CY59" s="69" t="e">
        <f ca="1">SUMIFS(#REF!,#REF!,A59,#REF!,$CY$2,#REF!,$DA$1)</f>
        <v>#REF!</v>
      </c>
      <c r="CZ59" s="69" t="e">
        <f ca="1">SUMIFS(#REF!,#REF!,A59,#REF!,$CZ$2,#REF!,$DA$1)</f>
        <v>#REF!</v>
      </c>
      <c r="DA59" s="89">
        <f>SUMIFS(Stock!$D:$D,Stock!$A:$A,$DA$1,Stock!$C:$C,A59)</f>
        <v>0</v>
      </c>
      <c r="DB59" s="89">
        <f>SUMIFS(Stock!$D:$D,Stock!$A:$A,$DB$1,Stock!$C:$C,A59)</f>
        <v>0</v>
      </c>
      <c r="DC59" s="89">
        <f>SUMIFS(Stock!$D:$D,Stock!$A:$A,$DC$1,Stock!$C:$C,A59)</f>
        <v>0</v>
      </c>
      <c r="DD59" s="66"/>
      <c r="DE59" s="66"/>
      <c r="DF59" s="90">
        <f>SUMIFS('Inventory Matrix'!$E:$E,'Inventory Matrix'!$B:$B,$DF$2,'Inventory Matrix'!$G:$G,$DK$2,'Inventory Matrix'!$C:$C,A59)</f>
        <v>0</v>
      </c>
      <c r="DG59" s="90">
        <f>SUMIFS('Inventory Matrix'!$E:$E,'Inventory Matrix'!$B:$B,$DG$2,'Inventory Matrix'!$G:$G,$DK$2,'Inventory Matrix'!$C:$C,A59)</f>
        <v>0</v>
      </c>
      <c r="DH59" s="90">
        <f>SUMIFS('Inventory Matrix'!$E:$E,'Inventory Matrix'!$B:$B,$DH$2,'Inventory Matrix'!$G:$G,$DK$2,'Inventory Matrix'!$C:$C,A59)</f>
        <v>0</v>
      </c>
      <c r="DI59" s="90">
        <f>SUMIFS('Inventory Matrix'!$E:$E,'Inventory Matrix'!$B:$B,$DI$2,'Inventory Matrix'!$G:$G,$DK$2,'Inventory Matrix'!$C:$C,A59)</f>
        <v>0</v>
      </c>
      <c r="DJ59" s="90">
        <f>SUMIFS('Inventory Matrix'!$E:$E,'Inventory Matrix'!$B:$B,$DJ$2,'Inventory Matrix'!$G:$G,$DK$2,'Inventory Matrix'!$C:$C,A59)</f>
        <v>0</v>
      </c>
      <c r="DK59" s="91">
        <f>SUMIFS('Inventory Matrix'!$E:$E,'Inventory Matrix'!$G:$G,$DK$2,'Inventory Matrix'!$C:$C,A59)</f>
        <v>0</v>
      </c>
      <c r="DL59" s="48"/>
      <c r="DM59" s="90">
        <f>SUMIFS('Inventory Matrix'!$E:$E,'Inventory Matrix'!$B:$B,$DM$2,'Inventory Matrix'!$G:$G,$DR$2,'Inventory Matrix'!$C:$C,A59)</f>
        <v>0</v>
      </c>
      <c r="DN59" s="90">
        <f>SUMIFS('Inventory Matrix'!$E:$E,'Inventory Matrix'!$B:$B,$DN$2,'Inventory Matrix'!$G:$G,$DR$2,'Inventory Matrix'!$C:$C,A59)</f>
        <v>0</v>
      </c>
      <c r="DO59" s="90">
        <f>SUMIFS('Inventory Matrix'!$E:$E,'Inventory Matrix'!$B:$B,$DO$2,'Inventory Matrix'!$G:$G,$DR$2,'Inventory Matrix'!$C:$C,A59)</f>
        <v>0</v>
      </c>
      <c r="DP59" s="90">
        <f>SUMIFS('Inventory Matrix'!$E:$E,'Inventory Matrix'!$B:$B,$DP$2,'Inventory Matrix'!$G:$G,$DR$2,'Inventory Matrix'!$C:$C,A59)</f>
        <v>0</v>
      </c>
      <c r="DQ59" s="90">
        <f>SUMIFS('Inventory Matrix'!$E:$E,'Inventory Matrix'!$B:$B,$DQ$2,'Inventory Matrix'!$G:$G,$DR$2,'Inventory Matrix'!$C:$C,A59)</f>
        <v>0</v>
      </c>
      <c r="DR59" s="91">
        <f>SUMIFS('Inventory Matrix'!$E:$E,'Inventory Matrix'!$G:$G,$DR$2,'Inventory Matrix'!$C:$C,A59)</f>
        <v>0</v>
      </c>
      <c r="DS59" s="44"/>
      <c r="DT59" s="90">
        <f>SUMIFS('Inventory Matrix'!$E:$E,'Inventory Matrix'!$B:$B,$DT$2,'Inventory Matrix'!$G:$G,$DY$2,'Inventory Matrix'!$C:$C,A59)</f>
        <v>2</v>
      </c>
      <c r="DU59" s="90">
        <f>SUMIFS('Inventory Matrix'!$E:$E,'Inventory Matrix'!$B:$B,$DU$2,'Inventory Matrix'!$G:$G,$DY$2,'Inventory Matrix'!$C:$C,A59)</f>
        <v>0</v>
      </c>
      <c r="DV59" s="90">
        <f>SUMIFS('Inventory Matrix'!$E:$E,'Inventory Matrix'!$B:$B,$DV$2,'Inventory Matrix'!$G:$G,$DY$2,'Inventory Matrix'!$C:$C,A59)</f>
        <v>0</v>
      </c>
      <c r="DW59" s="90">
        <f>SUMIFS('Inventory Matrix'!$E:$E,'Inventory Matrix'!$B:$B,$DW$2,'Inventory Matrix'!$G:$G,$DY$2,'Inventory Matrix'!$C:$C,A59)</f>
        <v>1</v>
      </c>
      <c r="DX59" s="90">
        <f>SUMIFS('Inventory Matrix'!$E:$E,'Inventory Matrix'!$B:$B,$DX$2,'Inventory Matrix'!$G:$G,$DY$2,'Inventory Matrix'!$C:$C,A59)</f>
        <v>1</v>
      </c>
      <c r="DY59" s="91">
        <f>SUMIFS('Inventory Matrix'!$E:$E,'Inventory Matrix'!$G:$G,$DY$2,'Inventory Matrix'!$C:$C,A59)</f>
        <v>4</v>
      </c>
      <c r="DZ59" s="44"/>
      <c r="EA59" s="90">
        <f>SUMIFS('Inventory Matrix'!$E:$E,'Inventory Matrix'!$B:$B,$EA$2,'Inventory Matrix'!$G:$G,$EF$2,'Inventory Matrix'!$C:$C,A59)</f>
        <v>0</v>
      </c>
      <c r="EB59" s="90">
        <f>SUMIFS('Inventory Matrix'!$E:$E,'Inventory Matrix'!$B:$B,$EB$2,'Inventory Matrix'!$G:$G,$EF$2,'Inventory Matrix'!$C:$C,A59)</f>
        <v>0</v>
      </c>
      <c r="EC59" s="90">
        <f>SUMIFS('Inventory Matrix'!$E:$E,'Inventory Matrix'!$B:$B,$EC$2,'Inventory Matrix'!$G:$G,$EF$2,'Inventory Matrix'!$C:$C,A59)</f>
        <v>0</v>
      </c>
      <c r="ED59" s="90">
        <f>SUMIFS('Inventory Matrix'!$E:$E,'Inventory Matrix'!$B:$B,$ED$2,'Inventory Matrix'!$G:$G,$EF$2,'Inventory Matrix'!$C:$C,A59)</f>
        <v>0</v>
      </c>
      <c r="EE59" s="90">
        <f>SUMIFS('Inventory Matrix'!$E:$E,'Inventory Matrix'!$B:$B,$EE$2,'Inventory Matrix'!$G:$G,$EF$2,'Inventory Matrix'!$C:$C,A59)</f>
        <v>0</v>
      </c>
      <c r="EF59" s="91">
        <f>SUMIFS('Inventory Matrix'!$E:$E,'Inventory Matrix'!$G:$G,$EF$2,'Inventory Matrix'!$C:$C,A59)</f>
        <v>0</v>
      </c>
      <c r="EG59" s="44"/>
    </row>
    <row r="60" spans="1:137" ht="13" x14ac:dyDescent="0.15">
      <c r="A60" s="158" t="str">
        <f t="shared" si="31"/>
        <v>Z174001QC</v>
      </c>
      <c r="B60" s="39" t="s">
        <v>2065</v>
      </c>
      <c r="C60" s="40" t="s">
        <v>709</v>
      </c>
      <c r="D60" s="40"/>
      <c r="E60" s="41">
        <f>SUMIFS(Stock!$D:$D,Stock!$C:$C,A60)</f>
        <v>0</v>
      </c>
      <c r="F60" s="42" t="e">
        <f t="shared" ca="1" si="32"/>
        <v>#REF!</v>
      </c>
      <c r="G60" s="43">
        <f t="shared" ca="1" si="33"/>
        <v>0</v>
      </c>
      <c r="H60" s="44"/>
      <c r="I60" s="38" t="e">
        <f ca="1">SUMIFS(#REF!,#REF!,A60,#REF!,$I$2)</f>
        <v>#REF!</v>
      </c>
      <c r="J60" s="38" t="e">
        <f ca="1">SUMIFS(#REF!,#REF!,A60,#REF!,$J$2)</f>
        <v>#REF!</v>
      </c>
      <c r="K60" s="38" t="e">
        <f ca="1">SUMIFS(#REF!,#REF!,A60,#REF!,$K$2)</f>
        <v>#REF!</v>
      </c>
      <c r="L60" s="38" t="e">
        <f ca="1">SUMIFS(#REF!,#REF!,A60,#REF!,$L$2)</f>
        <v>#REF!</v>
      </c>
      <c r="M60" s="38" t="e">
        <f ca="1">SUMIFS(#REF!,#REF!,A60,#REF!,$M$2)</f>
        <v>#REF!</v>
      </c>
      <c r="N60" s="38" t="e">
        <f ca="1">SUMIFS(#REF!,#REF!,A60,#REF!,$N$2)</f>
        <v>#REF!</v>
      </c>
      <c r="O60" s="38" t="e">
        <f ca="1">SUMIFS(#REF!,#REF!,A60,#REF!,$O$2)</f>
        <v>#REF!</v>
      </c>
      <c r="P60" s="38" t="e">
        <f ca="1">SUMIFS(#REF!,#REF!,A60,#REF!,$P$2)</f>
        <v>#REF!</v>
      </c>
      <c r="Q60" s="38" t="e">
        <f ca="1">SUMIFS(#REF!,#REF!,A60,#REF!,$Q$2)</f>
        <v>#REF!</v>
      </c>
      <c r="R60" s="38" t="e">
        <f ca="1">SUMIFS(#REF!,#REF!,A60,#REF!,$R$2)</f>
        <v>#REF!</v>
      </c>
      <c r="S60" s="45"/>
      <c r="T60" s="44"/>
      <c r="U60" s="46"/>
      <c r="V60" s="38" t="e">
        <f ca="1">SUMIFS(#REF!,#REF!,A60,#REF!,$V$2,#REF!,$AI$1)</f>
        <v>#REF!</v>
      </c>
      <c r="W60" s="38" t="e">
        <f ca="1">SUMIFS(#REF!,#REF!,A60,#REF!,$W$2,#REF!,$AI$1)</f>
        <v>#REF!</v>
      </c>
      <c r="X60" s="38" t="e">
        <f ca="1">SUMIFS(#REF!,#REF!,A60,#REF!,$X$2,#REF!,$AI$1)</f>
        <v>#REF!</v>
      </c>
      <c r="Y60" s="38" t="e">
        <f ca="1">SUMIFS(#REF!,#REF!,A60,#REF!,$Y$2,#REF!,$AI$1)</f>
        <v>#REF!</v>
      </c>
      <c r="Z60" s="38" t="e">
        <f ca="1">SUMIFS(#REF!,#REF!,A60,#REF!,$Z$2,#REF!,$AI$1)</f>
        <v>#REF!</v>
      </c>
      <c r="AA60" s="38" t="e">
        <f ca="1">SUMIFS(#REF!,#REF!,A60,#REF!,$AA$2,#REF!,$AI$1)</f>
        <v>#REF!</v>
      </c>
      <c r="AB60" s="48"/>
      <c r="AC60" s="92">
        <f>SUMIFS('Inventory Matrix'!$E:$E,'Inventory Matrix'!$G:$G,$AC$2,'Inventory Matrix'!$B:$B,$AI$1,'Inventory Matrix'!$C:$C,A60)</f>
        <v>0</v>
      </c>
      <c r="AD60" s="39">
        <f>SUMIFS('Inventory Matrix'!$E:$E,'Inventory Matrix'!$G:$G,$AD$2,'Inventory Matrix'!$B:$B,$AI$1,'Inventory Matrix'!$C:$C,A60)</f>
        <v>0</v>
      </c>
      <c r="AE60" s="39">
        <f>SUMIFS('Inventory Matrix'!$E:$E,'Inventory Matrix'!$G:$G,$AE$2,'Inventory Matrix'!$B:$B,$AI$1,'Inventory Matrix'!$C:$C,A60)</f>
        <v>0</v>
      </c>
      <c r="AF60" s="93">
        <f>SUMIFS('Inventory Matrix'!$E:$E,'Inventory Matrix'!$G:$G,$AF$2,'Inventory Matrix'!$B:$B,$AI$1,'Inventory Matrix'!$C:$C,A60)</f>
        <v>0</v>
      </c>
      <c r="AG60" s="94" t="str">
        <f t="shared" ca="1" si="34"/>
        <v>-</v>
      </c>
      <c r="AH60" s="53">
        <f t="shared" ca="1" si="35"/>
        <v>0</v>
      </c>
      <c r="AI60" s="95">
        <f>SUMIFS(Stock!$D:$D,Stock!$A:$A,$AI$1,Stock!$C:$C,A60)</f>
        <v>0</v>
      </c>
      <c r="AJ60" s="55"/>
      <c r="AK60" s="38" t="e">
        <f ca="1">SUMIFS(#REF!,#REF!,A60,#REF!,$AK$2,#REF!,$AX$1)</f>
        <v>#REF!</v>
      </c>
      <c r="AL60" s="38" t="e">
        <f ca="1">SUMIFS(#REF!,#REF!,A60,#REF!,$AL$2,#REF!,$AX$1)</f>
        <v>#REF!</v>
      </c>
      <c r="AM60" s="38" t="e">
        <f ca="1">SUMIFS(#REF!,#REF!,A60,#REF!,$AM$2,#REF!,$AX$1)</f>
        <v>#REF!</v>
      </c>
      <c r="AN60" s="38" t="e">
        <f ca="1">SUMIFS(#REF!,#REF!,A60,#REF!,$AN$2,#REF!,$AX$1)</f>
        <v>#REF!</v>
      </c>
      <c r="AO60" s="38" t="e">
        <f ca="1">SUMIFS(#REF!,#REF!,A60,#REF!,$AO$2,#REF!,$AX$1)</f>
        <v>#REF!</v>
      </c>
      <c r="AP60" s="38" t="e">
        <f ca="1">SUMIFS(#REF!,#REF!,A60,#REF!,$AP$2,#REF!,$AX$1)</f>
        <v>#REF!</v>
      </c>
      <c r="AQ60" s="81"/>
      <c r="AR60" s="49">
        <f>SUMIFS('Inventory Matrix'!$E:$E,'Inventory Matrix'!$G:$G,$AR$2,'Inventory Matrix'!$B:$B,$AX$1,'Inventory Matrix'!$C:$C,A60)</f>
        <v>0</v>
      </c>
      <c r="AS60" s="49">
        <f>SUMIFS('Inventory Matrix'!$E:$E,'Inventory Matrix'!$G:$G,$AS$2,'Inventory Matrix'!$B:$B,$AX$1,'Inventory Matrix'!$C:$C,A60)</f>
        <v>0</v>
      </c>
      <c r="AT60" s="49">
        <f>SUMIFS('Inventory Matrix'!$E:$E,'Inventory Matrix'!$G:$G,$AT$2,'Inventory Matrix'!$B:$B,$AX$1,'Inventory Matrix'!$C:$C,A60)</f>
        <v>0</v>
      </c>
      <c r="AU60" s="57">
        <f>SUMIFS('Inventory Matrix'!$E:$E,'Inventory Matrix'!$G:$G,$AU$2,'Inventory Matrix'!$B:$B,$AX$1,'Inventory Matrix'!$C:$C,A60)</f>
        <v>0</v>
      </c>
      <c r="AV60" s="96" t="str">
        <f t="shared" ca="1" si="36"/>
        <v>-</v>
      </c>
      <c r="AW60" s="63">
        <f t="shared" ca="1" si="37"/>
        <v>0</v>
      </c>
      <c r="AX60" s="97">
        <f>SUMIFS(Stock!$D:$D,Stock!$A:$A,$AX$1,Stock!$C:$C,A60)</f>
        <v>0</v>
      </c>
      <c r="AY60" s="55"/>
      <c r="AZ60" s="38" t="e">
        <f ca="1">SUMIFS(#REF!,#REF!,A60,#REF!,$AZ$2,#REF!,$BM$1)</f>
        <v>#REF!</v>
      </c>
      <c r="BA60" s="38" t="e">
        <f ca="1">SUMIFS(#REF!,#REF!,A60,#REF!,$BA$2,#REF!,$BM$1)</f>
        <v>#REF!</v>
      </c>
      <c r="BB60" s="38" t="e">
        <f ca="1">SUMIFS(#REF!,#REF!,A60,#REF!,$BB$2,#REF!,$BM$1)</f>
        <v>#REF!</v>
      </c>
      <c r="BC60" s="38" t="e">
        <f ca="1">SUMIFS(#REF!,#REF!,A60,#REF!,$BC$2,#REF!,$BM$1)</f>
        <v>#REF!</v>
      </c>
      <c r="BD60" s="38" t="e">
        <f ca="1">SUMIFS(#REF!,#REF!,A60,#REF!,$BD$2,#REF!,$BM$1)</f>
        <v>#REF!</v>
      </c>
      <c r="BE60" s="38" t="e">
        <f ca="1">SUMIFS(#REF!,#REF!,A60,#REF!,$BE$2,#REF!,$BM$1)</f>
        <v>#REF!</v>
      </c>
      <c r="BF60" s="60"/>
      <c r="BG60" s="49">
        <f>SUMIFS('Inventory Matrix'!$E:$E,'Inventory Matrix'!$G:$G,$BG$2,'Inventory Matrix'!$B:$B,$BM$1,'Inventory Matrix'!$C:$C,A60)</f>
        <v>0</v>
      </c>
      <c r="BH60" s="49">
        <f>SUMIFS('Inventory Matrix'!$E:$E,'Inventory Matrix'!$G:$G,$BH$2,'Inventory Matrix'!$B:$B,$BM$1,'Inventory Matrix'!$C:$C,A60)</f>
        <v>0</v>
      </c>
      <c r="BI60" s="49">
        <f>SUMIFS('Inventory Matrix'!$E:$E,'Inventory Matrix'!$G:$G,$BI$2,'Inventory Matrix'!$B:$B,$BM$1,'Inventory Matrix'!$C:$C,A60)</f>
        <v>0</v>
      </c>
      <c r="BJ60" s="57">
        <f>SUMIFS('Inventory Matrix'!$E:$E,'Inventory Matrix'!$G:$G,$BJ$2,'Inventory Matrix'!$B:$B,$BM$1,'Inventory Matrix'!$C:$C,A60)</f>
        <v>0</v>
      </c>
      <c r="BK60" s="96" t="str">
        <f t="shared" ca="1" si="38"/>
        <v>-</v>
      </c>
      <c r="BL60" s="62">
        <f t="shared" ca="1" si="39"/>
        <v>0</v>
      </c>
      <c r="BM60" s="97">
        <f>SUMIFS(Stock!$D:$D,Stock!$A:$A,$BM$1,Stock!$C:$C,A60)</f>
        <v>0</v>
      </c>
      <c r="BN60" s="55"/>
      <c r="BO60" s="38" t="e">
        <f ca="1">SUMIFS(#REF!,#REF!,A60,#REF!,$BO$2,#REF!,$CB$1)</f>
        <v>#REF!</v>
      </c>
      <c r="BP60" s="38" t="e">
        <f ca="1">SUMIFS(#REF!,#REF!,A60,#REF!,$BP$2,#REF!,$CB$1)</f>
        <v>#REF!</v>
      </c>
      <c r="BQ60" s="38" t="e">
        <f ca="1">SUMIFS(#REF!,#REF!,A60,#REF!,$BQ$2,#REF!,$CB$1)</f>
        <v>#REF!</v>
      </c>
      <c r="BR60" s="38" t="e">
        <f ca="1">SUMIFS(#REF!,#REF!,A60,#REF!,$BR$2,#REF!,$CB$1)</f>
        <v>#REF!</v>
      </c>
      <c r="BS60" s="38" t="e">
        <f ca="1">SUMIFS(#REF!,#REF!,A60,#REF!,$BS$2,#REF!,$CB$1)</f>
        <v>#REF!</v>
      </c>
      <c r="BT60" s="38" t="e">
        <f ca="1">SUMIFS(#REF!,#REF!,A60,#REF!,$BT$2,#REF!,$CB$1)</f>
        <v>#REF!</v>
      </c>
      <c r="BU60" s="60"/>
      <c r="BV60" s="49">
        <f>SUMIFS('Inventory Matrix'!$E:$E,'Inventory Matrix'!$G:$G,$BV$2,'Inventory Matrix'!$B:$B,$CB$1,'Inventory Matrix'!$C:$C,A60)</f>
        <v>0</v>
      </c>
      <c r="BW60" s="49">
        <f>SUMIFS('Inventory Matrix'!$E:$E,'Inventory Matrix'!$G:$G,$BW$2,'Inventory Matrix'!$B:$B,$CB$1,'Inventory Matrix'!$C:$C,A60)</f>
        <v>0</v>
      </c>
      <c r="BX60" s="49">
        <f>SUMIFS('Inventory Matrix'!$E:$E,'Inventory Matrix'!$G:$G,$BX$2,'Inventory Matrix'!$B:$B,$CB$1,'Inventory Matrix'!$C:$C,A60)</f>
        <v>0</v>
      </c>
      <c r="BY60" s="57">
        <f>SUMIFS('Inventory Matrix'!$E:$E,'Inventory Matrix'!$G:$G,$BY$2,'Inventory Matrix'!$B:$B,$CB$1,'Inventory Matrix'!$C:$C,A60)</f>
        <v>0</v>
      </c>
      <c r="BZ60" s="96" t="str">
        <f t="shared" ca="1" si="40"/>
        <v>-</v>
      </c>
      <c r="CA60" s="63">
        <f t="shared" ca="1" si="41"/>
        <v>0</v>
      </c>
      <c r="CB60" s="97">
        <f>SUMIFS(Stock!$D:$D,Stock!$A:$A,$CB$1,Stock!$C:$C,A60)</f>
        <v>0</v>
      </c>
      <c r="CC60" s="55"/>
      <c r="CD60" s="38" t="e">
        <f ca="1">SUMIFS(#REF!,#REF!,A60,#REF!,$CD$2,#REF!,$CQ$1)</f>
        <v>#REF!</v>
      </c>
      <c r="CE60" s="38" t="e">
        <f ca="1">SUMIFS(#REF!,#REF!,A60,#REF!,$CE$2,#REF!,$CQ$1)</f>
        <v>#REF!</v>
      </c>
      <c r="CF60" s="38" t="e">
        <f ca="1">SUMIFS(#REF!,#REF!,A60,#REF!,$CF$2,#REF!,$CQ$1)</f>
        <v>#REF!</v>
      </c>
      <c r="CG60" s="38" t="e">
        <f ca="1">SUMIFS(#REF!,#REF!,A60,#REF!,$CG$2,#REF!,$CQ$1)</f>
        <v>#REF!</v>
      </c>
      <c r="CH60" s="38" t="e">
        <f ca="1">SUMIFS(#REF!,#REF!,A60,#REF!,$CH$2,#REF!,$CQ$1)</f>
        <v>#REF!</v>
      </c>
      <c r="CI60" s="38" t="e">
        <f ca="1">SUMIFS(#REF!,#REF!,A60,#REF!,$CI$2,#REF!,$CQ$1)</f>
        <v>#REF!</v>
      </c>
      <c r="CJ60" s="60"/>
      <c r="CK60" s="49">
        <f>SUMIFS('Inventory Matrix'!$E:$E,'Inventory Matrix'!$G:$G,$CK$2,'Inventory Matrix'!$B:$B,$CB$1,'Inventory Matrix'!$C:$C,A60)</f>
        <v>0</v>
      </c>
      <c r="CL60" s="49">
        <f>SUMIFS('Inventory Matrix'!$E:$E,'Inventory Matrix'!$G:$G,$CL$2,'Inventory Matrix'!$B:$B,$CB$1,'Inventory Matrix'!$C:$C,A60)</f>
        <v>0</v>
      </c>
      <c r="CM60" s="49">
        <f>SUMIFS('Inventory Matrix'!$E:$E,'Inventory Matrix'!$G:$G,$CM$2,'Inventory Matrix'!$B:$B,$CB$1,'Inventory Matrix'!$C:$C,A60)</f>
        <v>0</v>
      </c>
      <c r="CN60" s="57">
        <f>SUMIFS('Inventory Matrix'!$E:$E,'Inventory Matrix'!$G:$G,$CN$2,'Inventory Matrix'!$B:$B,$CB$1,'Inventory Matrix'!$C:$C,A60)</f>
        <v>0</v>
      </c>
      <c r="CO60" s="96" t="str">
        <f t="shared" ca="1" si="42"/>
        <v>-</v>
      </c>
      <c r="CP60" s="63">
        <f t="shared" ca="1" si="43"/>
        <v>0</v>
      </c>
      <c r="CQ60" s="97">
        <f>SUMIFS(Stock!$D:$D,Stock!$A:$A,$CQ$1,Stock!$C:$C,A60)</f>
        <v>0</v>
      </c>
      <c r="CR60" s="64"/>
      <c r="CS60" s="65">
        <f>SUMIFS(Stock!$D:$D,Stock!$A:$A,$CS$1,Stock!$C:$C,A60)</f>
        <v>0</v>
      </c>
      <c r="CT60" s="64"/>
      <c r="CU60" s="38" t="e">
        <f ca="1">SUMIFS(#REF!,#REF!,A60,#REF!,$CU$2,#REF!,$DA$1)</f>
        <v>#REF!</v>
      </c>
      <c r="CV60" s="38" t="e">
        <f ca="1">SUMIFS(#REF!,#REF!,A60,#REF!,$CV$2,#REF!,$DA$1)</f>
        <v>#REF!</v>
      </c>
      <c r="CW60" s="38" t="e">
        <f ca="1">SUMIFS(#REF!,#REF!,A60,#REF!,$CW$2,#REF!,$DA$1)</f>
        <v>#REF!</v>
      </c>
      <c r="CX60" s="38" t="e">
        <f ca="1">SUMIFS(#REF!,#REF!,A60,#REF!,$CX$2,#REF!,$DA$1)</f>
        <v>#REF!</v>
      </c>
      <c r="CY60" s="38" t="e">
        <f ca="1">SUMIFS(#REF!,#REF!,A60,#REF!,$CY$2,#REF!,$DA$1)</f>
        <v>#REF!</v>
      </c>
      <c r="CZ60" s="38" t="e">
        <f ca="1">SUMIFS(#REF!,#REF!,A60,#REF!,$CZ$2,#REF!,$DA$1)</f>
        <v>#REF!</v>
      </c>
      <c r="DA60" s="65">
        <f>SUMIFS(Stock!$D:$D,Stock!$A:$A,$DA$1,Stock!$C:$C,A60)</f>
        <v>0</v>
      </c>
      <c r="DB60" s="65">
        <f>SUMIFS(Stock!$D:$D,Stock!$A:$A,$DB$1,Stock!$C:$C,A60)</f>
        <v>0</v>
      </c>
      <c r="DC60" s="65">
        <f>SUMIFS(Stock!$D:$D,Stock!$A:$A,$DC$1,Stock!$C:$C,A60)</f>
        <v>0</v>
      </c>
      <c r="DD60" s="66"/>
      <c r="DE60" s="66"/>
      <c r="DF60" s="67">
        <f>SUMIFS('Inventory Matrix'!$E:$E,'Inventory Matrix'!$B:$B,$DF$2,'Inventory Matrix'!$G:$G,$DK$2,'Inventory Matrix'!$C:$C,A60)</f>
        <v>0</v>
      </c>
      <c r="DG60" s="67">
        <f>SUMIFS('Inventory Matrix'!$E:$E,'Inventory Matrix'!$B:$B,$DG$2,'Inventory Matrix'!$G:$G,$DK$2,'Inventory Matrix'!$C:$C,A60)</f>
        <v>0</v>
      </c>
      <c r="DH60" s="67">
        <f>SUMIFS('Inventory Matrix'!$E:$E,'Inventory Matrix'!$B:$B,$DH$2,'Inventory Matrix'!$G:$G,$DK$2,'Inventory Matrix'!$C:$C,A60)</f>
        <v>0</v>
      </c>
      <c r="DI60" s="67">
        <f>SUMIFS('Inventory Matrix'!$E:$E,'Inventory Matrix'!$B:$B,$DI$2,'Inventory Matrix'!$G:$G,$DK$2,'Inventory Matrix'!$C:$C,A60)</f>
        <v>0</v>
      </c>
      <c r="DJ60" s="67">
        <f>SUMIFS('Inventory Matrix'!$E:$E,'Inventory Matrix'!$B:$B,$DJ$2,'Inventory Matrix'!$G:$G,$DK$2,'Inventory Matrix'!$C:$C,A60)</f>
        <v>0</v>
      </c>
      <c r="DK60" s="98">
        <f>SUMIFS('Inventory Matrix'!$E:$E,'Inventory Matrix'!$G:$G,$DK$2,'Inventory Matrix'!$C:$C,A60)</f>
        <v>0</v>
      </c>
      <c r="DL60" s="48"/>
      <c r="DM60" s="67">
        <f>SUMIFS('Inventory Matrix'!$E:$E,'Inventory Matrix'!$B:$B,$DM$2,'Inventory Matrix'!$G:$G,$DR$2,'Inventory Matrix'!$C:$C,A60)</f>
        <v>0</v>
      </c>
      <c r="DN60" s="67">
        <f>SUMIFS('Inventory Matrix'!$E:$E,'Inventory Matrix'!$B:$B,$DN$2,'Inventory Matrix'!$G:$G,$DR$2,'Inventory Matrix'!$C:$C,A60)</f>
        <v>0</v>
      </c>
      <c r="DO60" s="67">
        <f>SUMIFS('Inventory Matrix'!$E:$E,'Inventory Matrix'!$B:$B,$DO$2,'Inventory Matrix'!$G:$G,$DR$2,'Inventory Matrix'!$C:$C,A60)</f>
        <v>0</v>
      </c>
      <c r="DP60" s="67">
        <f>SUMIFS('Inventory Matrix'!$E:$E,'Inventory Matrix'!$B:$B,$DP$2,'Inventory Matrix'!$G:$G,$DR$2,'Inventory Matrix'!$C:$C,A60)</f>
        <v>0</v>
      </c>
      <c r="DQ60" s="67">
        <f>SUMIFS('Inventory Matrix'!$E:$E,'Inventory Matrix'!$B:$B,$DQ$2,'Inventory Matrix'!$G:$G,$DR$2,'Inventory Matrix'!$C:$C,A60)</f>
        <v>0</v>
      </c>
      <c r="DR60" s="98">
        <f>SUMIFS('Inventory Matrix'!$E:$E,'Inventory Matrix'!$G:$G,$DR$2,'Inventory Matrix'!$C:$C,A60)</f>
        <v>0</v>
      </c>
      <c r="DS60" s="44"/>
      <c r="DT60" s="67">
        <f>SUMIFS('Inventory Matrix'!$E:$E,'Inventory Matrix'!$B:$B,$DT$2,'Inventory Matrix'!$G:$G,$DY$2,'Inventory Matrix'!$C:$C,A60)</f>
        <v>0</v>
      </c>
      <c r="DU60" s="67">
        <f>SUMIFS('Inventory Matrix'!$E:$E,'Inventory Matrix'!$B:$B,$DU$2,'Inventory Matrix'!$G:$G,$DY$2,'Inventory Matrix'!$C:$C,A60)</f>
        <v>0</v>
      </c>
      <c r="DV60" s="67">
        <f>SUMIFS('Inventory Matrix'!$E:$E,'Inventory Matrix'!$B:$B,$DV$2,'Inventory Matrix'!$G:$G,$DY$2,'Inventory Matrix'!$C:$C,A60)</f>
        <v>0</v>
      </c>
      <c r="DW60" s="67">
        <f>SUMIFS('Inventory Matrix'!$E:$E,'Inventory Matrix'!$B:$B,$DW$2,'Inventory Matrix'!$G:$G,$DY$2,'Inventory Matrix'!$C:$C,A60)</f>
        <v>0</v>
      </c>
      <c r="DX60" s="67">
        <f>SUMIFS('Inventory Matrix'!$E:$E,'Inventory Matrix'!$B:$B,$DX$2,'Inventory Matrix'!$G:$G,$DY$2,'Inventory Matrix'!$C:$C,A60)</f>
        <v>0</v>
      </c>
      <c r="DY60" s="98">
        <f>SUMIFS('Inventory Matrix'!$E:$E,'Inventory Matrix'!$G:$G,$DY$2,'Inventory Matrix'!$C:$C,A60)</f>
        <v>0</v>
      </c>
      <c r="DZ60" s="44"/>
      <c r="EA60" s="67">
        <f>SUMIFS('Inventory Matrix'!$E:$E,'Inventory Matrix'!$B:$B,$EA$2,'Inventory Matrix'!$G:$G,$EF$2,'Inventory Matrix'!$C:$C,A60)</f>
        <v>0</v>
      </c>
      <c r="EB60" s="67">
        <f>SUMIFS('Inventory Matrix'!$E:$E,'Inventory Matrix'!$B:$B,$EB$2,'Inventory Matrix'!$G:$G,$EF$2,'Inventory Matrix'!$C:$C,A60)</f>
        <v>0</v>
      </c>
      <c r="EC60" s="67">
        <f>SUMIFS('Inventory Matrix'!$E:$E,'Inventory Matrix'!$B:$B,$EC$2,'Inventory Matrix'!$G:$G,$EF$2,'Inventory Matrix'!$C:$C,A60)</f>
        <v>0</v>
      </c>
      <c r="ED60" s="67">
        <f>SUMIFS('Inventory Matrix'!$E:$E,'Inventory Matrix'!$B:$B,$ED$2,'Inventory Matrix'!$G:$G,$EF$2,'Inventory Matrix'!$C:$C,A60)</f>
        <v>0</v>
      </c>
      <c r="EE60" s="67">
        <f>SUMIFS('Inventory Matrix'!$E:$E,'Inventory Matrix'!$B:$B,$EE$2,'Inventory Matrix'!$G:$G,$EF$2,'Inventory Matrix'!$C:$C,A60)</f>
        <v>0</v>
      </c>
      <c r="EF60" s="98">
        <f>SUMIFS('Inventory Matrix'!$E:$E,'Inventory Matrix'!$G:$G,$EF$2,'Inventory Matrix'!$C:$C,A60)</f>
        <v>0</v>
      </c>
      <c r="EG60" s="44"/>
    </row>
    <row r="61" spans="1:137" ht="13" x14ac:dyDescent="0.15">
      <c r="A61" s="160" t="str">
        <f t="shared" si="31"/>
        <v>Z17400297</v>
      </c>
      <c r="B61" s="70" t="s">
        <v>2066</v>
      </c>
      <c r="C61" s="71" t="s">
        <v>923</v>
      </c>
      <c r="D61" s="71"/>
      <c r="E61" s="72">
        <f>SUMIFS(Stock!$D:$D,Stock!$C:$C,A61)</f>
        <v>0</v>
      </c>
      <c r="F61" s="73" t="e">
        <f t="shared" ca="1" si="32"/>
        <v>#REF!</v>
      </c>
      <c r="G61" s="74">
        <f t="shared" ca="1" si="33"/>
        <v>0</v>
      </c>
      <c r="H61" s="44"/>
      <c r="I61" s="69" t="e">
        <f ca="1">SUMIFS(#REF!,#REF!,A61,#REF!,$I$2)</f>
        <v>#REF!</v>
      </c>
      <c r="J61" s="69" t="e">
        <f ca="1">SUMIFS(#REF!,#REF!,A61,#REF!,$J$2)</f>
        <v>#REF!</v>
      </c>
      <c r="K61" s="69" t="e">
        <f ca="1">SUMIFS(#REF!,#REF!,A61,#REF!,$K$2)</f>
        <v>#REF!</v>
      </c>
      <c r="L61" s="69" t="e">
        <f ca="1">SUMIFS(#REF!,#REF!,A61,#REF!,$L$2)</f>
        <v>#REF!</v>
      </c>
      <c r="M61" s="69" t="e">
        <f ca="1">SUMIFS(#REF!,#REF!,A61,#REF!,$M$2)</f>
        <v>#REF!</v>
      </c>
      <c r="N61" s="69" t="e">
        <f ca="1">SUMIFS(#REF!,#REF!,A61,#REF!,$N$2)</f>
        <v>#REF!</v>
      </c>
      <c r="O61" s="69" t="e">
        <f ca="1">SUMIFS(#REF!,#REF!,A61,#REF!,$O$2)</f>
        <v>#REF!</v>
      </c>
      <c r="P61" s="69" t="e">
        <f ca="1">SUMIFS(#REF!,#REF!,A61,#REF!,$P$2)</f>
        <v>#REF!</v>
      </c>
      <c r="Q61" s="69" t="e">
        <f ca="1">SUMIFS(#REF!,#REF!,A61,#REF!,$Q$2)</f>
        <v>#REF!</v>
      </c>
      <c r="R61" s="69" t="e">
        <f ca="1">SUMIFS(#REF!,#REF!,A61,#REF!,$R$2)</f>
        <v>#REF!</v>
      </c>
      <c r="S61" s="75"/>
      <c r="T61" s="44"/>
      <c r="U61" s="46"/>
      <c r="V61" s="69" t="e">
        <f ca="1">SUMIFS(#REF!,#REF!,A61,#REF!,$V$2,#REF!,$AI$1)</f>
        <v>#REF!</v>
      </c>
      <c r="W61" s="69" t="e">
        <f ca="1">SUMIFS(#REF!,#REF!,A61,#REF!,$W$2,#REF!,$AI$1)</f>
        <v>#REF!</v>
      </c>
      <c r="X61" s="69" t="e">
        <f ca="1">SUMIFS(#REF!,#REF!,A61,#REF!,$X$2,#REF!,$AI$1)</f>
        <v>#REF!</v>
      </c>
      <c r="Y61" s="69" t="e">
        <f ca="1">SUMIFS(#REF!,#REF!,A61,#REF!,$Y$2,#REF!,$AI$1)</f>
        <v>#REF!</v>
      </c>
      <c r="Z61" s="69" t="e">
        <f ca="1">SUMIFS(#REF!,#REF!,A61,#REF!,$Z$2,#REF!,$AI$1)</f>
        <v>#REF!</v>
      </c>
      <c r="AA61" s="69" t="e">
        <f ca="1">SUMIFS(#REF!,#REF!,A61,#REF!,$AA$2,#REF!,$AI$1)</f>
        <v>#REF!</v>
      </c>
      <c r="AB61" s="48"/>
      <c r="AC61" s="76">
        <f>SUMIFS('Inventory Matrix'!$E:$E,'Inventory Matrix'!$G:$G,$AC$2,'Inventory Matrix'!$B:$B,$AI$1,'Inventory Matrix'!$C:$C,A61)</f>
        <v>0</v>
      </c>
      <c r="AD61" s="70">
        <f>SUMIFS('Inventory Matrix'!$E:$E,'Inventory Matrix'!$G:$G,$AD$2,'Inventory Matrix'!$B:$B,$AI$1,'Inventory Matrix'!$C:$C,A61)</f>
        <v>0</v>
      </c>
      <c r="AE61" s="70">
        <f>SUMIFS('Inventory Matrix'!$E:$E,'Inventory Matrix'!$G:$G,$AE$2,'Inventory Matrix'!$B:$B,$AI$1,'Inventory Matrix'!$C:$C,A61)</f>
        <v>0</v>
      </c>
      <c r="AF61" s="77">
        <f>SUMIFS('Inventory Matrix'!$E:$E,'Inventory Matrix'!$G:$G,$AF$2,'Inventory Matrix'!$B:$B,$AI$1,'Inventory Matrix'!$C:$C,A61)</f>
        <v>0</v>
      </c>
      <c r="AG61" s="78" t="str">
        <f t="shared" ca="1" si="34"/>
        <v>-</v>
      </c>
      <c r="AH61" s="79">
        <f t="shared" ca="1" si="35"/>
        <v>0</v>
      </c>
      <c r="AI61" s="80">
        <f>SUMIFS(Stock!$D:$D,Stock!$A:$A,$AI$1,Stock!$C:$C,A61)</f>
        <v>0</v>
      </c>
      <c r="AJ61" s="55"/>
      <c r="AK61" s="69" t="e">
        <f ca="1">SUMIFS(#REF!,#REF!,A61,#REF!,$AK$2,#REF!,$AX$1)</f>
        <v>#REF!</v>
      </c>
      <c r="AL61" s="69" t="e">
        <f ca="1">SUMIFS(#REF!,#REF!,A61,#REF!,$AL$2,#REF!,$AX$1)</f>
        <v>#REF!</v>
      </c>
      <c r="AM61" s="69" t="e">
        <f ca="1">SUMIFS(#REF!,#REF!,A61,#REF!,$AM$2,#REF!,$AX$1)</f>
        <v>#REF!</v>
      </c>
      <c r="AN61" s="69" t="e">
        <f ca="1">SUMIFS(#REF!,#REF!,A61,#REF!,$AN$2,#REF!,$AX$1)</f>
        <v>#REF!</v>
      </c>
      <c r="AO61" s="69" t="e">
        <f ca="1">SUMIFS(#REF!,#REF!,A61,#REF!,$AO$2,#REF!,$AX$1)</f>
        <v>#REF!</v>
      </c>
      <c r="AP61" s="69" t="e">
        <f ca="1">SUMIFS(#REF!,#REF!,A61,#REF!,$AP$2,#REF!,$AX$1)</f>
        <v>#REF!</v>
      </c>
      <c r="AQ61" s="81"/>
      <c r="AR61" s="82">
        <f>SUMIFS('Inventory Matrix'!$E:$E,'Inventory Matrix'!$G:$G,$AR$2,'Inventory Matrix'!$B:$B,$AX$1,'Inventory Matrix'!$C:$C,A61)</f>
        <v>0</v>
      </c>
      <c r="AS61" s="82">
        <f>SUMIFS('Inventory Matrix'!$E:$E,'Inventory Matrix'!$G:$G,$AS$2,'Inventory Matrix'!$B:$B,$AX$1,'Inventory Matrix'!$C:$C,A61)</f>
        <v>0</v>
      </c>
      <c r="AT61" s="82">
        <f>SUMIFS('Inventory Matrix'!$E:$E,'Inventory Matrix'!$G:$G,$AT$2,'Inventory Matrix'!$B:$B,$AX$1,'Inventory Matrix'!$C:$C,A61)</f>
        <v>0</v>
      </c>
      <c r="AU61" s="83">
        <f>SUMIFS('Inventory Matrix'!$E:$E,'Inventory Matrix'!$G:$G,$AU$2,'Inventory Matrix'!$B:$B,$AX$1,'Inventory Matrix'!$C:$C,A61)</f>
        <v>0</v>
      </c>
      <c r="AV61" s="85" t="str">
        <f t="shared" ca="1" si="36"/>
        <v>-</v>
      </c>
      <c r="AW61" s="88">
        <f t="shared" ca="1" si="37"/>
        <v>0</v>
      </c>
      <c r="AX61" s="87">
        <f>SUMIFS(Stock!$D:$D,Stock!$A:$A,$AX$1,Stock!$C:$C,A61)</f>
        <v>0</v>
      </c>
      <c r="AY61" s="55"/>
      <c r="AZ61" s="69" t="e">
        <f ca="1">SUMIFS(#REF!,#REF!,A61,#REF!,$AZ$2,#REF!,$BM$1)</f>
        <v>#REF!</v>
      </c>
      <c r="BA61" s="69" t="e">
        <f ca="1">SUMIFS(#REF!,#REF!,A61,#REF!,$BA$2,#REF!,$BM$1)</f>
        <v>#REF!</v>
      </c>
      <c r="BB61" s="69" t="e">
        <f ca="1">SUMIFS(#REF!,#REF!,A61,#REF!,$BB$2,#REF!,$BM$1)</f>
        <v>#REF!</v>
      </c>
      <c r="BC61" s="69" t="e">
        <f ca="1">SUMIFS(#REF!,#REF!,A61,#REF!,$BC$2,#REF!,$BM$1)</f>
        <v>#REF!</v>
      </c>
      <c r="BD61" s="69" t="e">
        <f ca="1">SUMIFS(#REF!,#REF!,A61,#REF!,$BD$2,#REF!,$BM$1)</f>
        <v>#REF!</v>
      </c>
      <c r="BE61" s="69" t="e">
        <f ca="1">SUMIFS(#REF!,#REF!,A61,#REF!,$BE$2,#REF!,$BM$1)</f>
        <v>#REF!</v>
      </c>
      <c r="BF61" s="60"/>
      <c r="BG61" s="82">
        <f>SUMIFS('Inventory Matrix'!$E:$E,'Inventory Matrix'!$G:$G,$BG$2,'Inventory Matrix'!$B:$B,$BM$1,'Inventory Matrix'!$C:$C,A61)</f>
        <v>0</v>
      </c>
      <c r="BH61" s="82">
        <f>SUMIFS('Inventory Matrix'!$E:$E,'Inventory Matrix'!$G:$G,$BH$2,'Inventory Matrix'!$B:$B,$BM$1,'Inventory Matrix'!$C:$C,A61)</f>
        <v>0</v>
      </c>
      <c r="BI61" s="82">
        <f>SUMIFS('Inventory Matrix'!$E:$E,'Inventory Matrix'!$G:$G,$BI$2,'Inventory Matrix'!$B:$B,$BM$1,'Inventory Matrix'!$C:$C,A61)</f>
        <v>0</v>
      </c>
      <c r="BJ61" s="83">
        <f>SUMIFS('Inventory Matrix'!$E:$E,'Inventory Matrix'!$G:$G,$BJ$2,'Inventory Matrix'!$B:$B,$BM$1,'Inventory Matrix'!$C:$C,A61)</f>
        <v>0</v>
      </c>
      <c r="BK61" s="85" t="str">
        <f t="shared" ca="1" si="38"/>
        <v>-</v>
      </c>
      <c r="BL61" s="86">
        <f t="shared" ca="1" si="39"/>
        <v>0</v>
      </c>
      <c r="BM61" s="87">
        <f>SUMIFS(Stock!$D:$D,Stock!$A:$A,$BM$1,Stock!$C:$C,A61)</f>
        <v>0</v>
      </c>
      <c r="BN61" s="55"/>
      <c r="BO61" s="69" t="e">
        <f ca="1">SUMIFS(#REF!,#REF!,A61,#REF!,$BO$2,#REF!,$CB$1)</f>
        <v>#REF!</v>
      </c>
      <c r="BP61" s="69" t="e">
        <f ca="1">SUMIFS(#REF!,#REF!,A61,#REF!,$BP$2,#REF!,$CB$1)</f>
        <v>#REF!</v>
      </c>
      <c r="BQ61" s="69" t="e">
        <f ca="1">SUMIFS(#REF!,#REF!,A61,#REF!,$BQ$2,#REF!,$CB$1)</f>
        <v>#REF!</v>
      </c>
      <c r="BR61" s="69" t="e">
        <f ca="1">SUMIFS(#REF!,#REF!,A61,#REF!,$BR$2,#REF!,$CB$1)</f>
        <v>#REF!</v>
      </c>
      <c r="BS61" s="69" t="e">
        <f ca="1">SUMIFS(#REF!,#REF!,A61,#REF!,$BS$2,#REF!,$CB$1)</f>
        <v>#REF!</v>
      </c>
      <c r="BT61" s="69" t="e">
        <f ca="1">SUMIFS(#REF!,#REF!,A61,#REF!,$BT$2,#REF!,$CB$1)</f>
        <v>#REF!</v>
      </c>
      <c r="BU61" s="60"/>
      <c r="BV61" s="82">
        <f>SUMIFS('Inventory Matrix'!$E:$E,'Inventory Matrix'!$G:$G,$BV$2,'Inventory Matrix'!$B:$B,$CB$1,'Inventory Matrix'!$C:$C,A61)</f>
        <v>0</v>
      </c>
      <c r="BW61" s="82">
        <f>SUMIFS('Inventory Matrix'!$E:$E,'Inventory Matrix'!$G:$G,$BW$2,'Inventory Matrix'!$B:$B,$CB$1,'Inventory Matrix'!$C:$C,A61)</f>
        <v>0</v>
      </c>
      <c r="BX61" s="82">
        <f>SUMIFS('Inventory Matrix'!$E:$E,'Inventory Matrix'!$G:$G,$BX$2,'Inventory Matrix'!$B:$B,$CB$1,'Inventory Matrix'!$C:$C,A61)</f>
        <v>0</v>
      </c>
      <c r="BY61" s="83">
        <f>SUMIFS('Inventory Matrix'!$E:$E,'Inventory Matrix'!$G:$G,$BY$2,'Inventory Matrix'!$B:$B,$CB$1,'Inventory Matrix'!$C:$C,A61)</f>
        <v>0</v>
      </c>
      <c r="BZ61" s="85" t="str">
        <f t="shared" ca="1" si="40"/>
        <v>-</v>
      </c>
      <c r="CA61" s="88">
        <f t="shared" ca="1" si="41"/>
        <v>0</v>
      </c>
      <c r="CB61" s="87">
        <f>SUMIFS(Stock!$D:$D,Stock!$A:$A,$CB$1,Stock!$C:$C,A61)</f>
        <v>0</v>
      </c>
      <c r="CC61" s="55"/>
      <c r="CD61" s="69" t="e">
        <f ca="1">SUMIFS(#REF!,#REF!,A61,#REF!,$CD$2,#REF!,$CQ$1)</f>
        <v>#REF!</v>
      </c>
      <c r="CE61" s="69" t="e">
        <f ca="1">SUMIFS(#REF!,#REF!,A61,#REF!,$CE$2,#REF!,$CQ$1)</f>
        <v>#REF!</v>
      </c>
      <c r="CF61" s="69" t="e">
        <f ca="1">SUMIFS(#REF!,#REF!,A61,#REF!,$CF$2,#REF!,$CQ$1)</f>
        <v>#REF!</v>
      </c>
      <c r="CG61" s="69" t="e">
        <f ca="1">SUMIFS(#REF!,#REF!,A61,#REF!,$CG$2,#REF!,$CQ$1)</f>
        <v>#REF!</v>
      </c>
      <c r="CH61" s="69" t="e">
        <f ca="1">SUMIFS(#REF!,#REF!,A61,#REF!,$CH$2,#REF!,$CQ$1)</f>
        <v>#REF!</v>
      </c>
      <c r="CI61" s="69" t="e">
        <f ca="1">SUMIFS(#REF!,#REF!,A61,#REF!,$CI$2,#REF!,$CQ$1)</f>
        <v>#REF!</v>
      </c>
      <c r="CJ61" s="60"/>
      <c r="CK61" s="82">
        <f>SUMIFS('Inventory Matrix'!$E:$E,'Inventory Matrix'!$G:$G,$CK$2,'Inventory Matrix'!$B:$B,$CB$1,'Inventory Matrix'!$C:$C,A61)</f>
        <v>0</v>
      </c>
      <c r="CL61" s="82">
        <f>SUMIFS('Inventory Matrix'!$E:$E,'Inventory Matrix'!$G:$G,$CL$2,'Inventory Matrix'!$B:$B,$CB$1,'Inventory Matrix'!$C:$C,A61)</f>
        <v>0</v>
      </c>
      <c r="CM61" s="82">
        <f>SUMIFS('Inventory Matrix'!$E:$E,'Inventory Matrix'!$G:$G,$CM$2,'Inventory Matrix'!$B:$B,$CB$1,'Inventory Matrix'!$C:$C,A61)</f>
        <v>0</v>
      </c>
      <c r="CN61" s="83">
        <f>SUMIFS('Inventory Matrix'!$E:$E,'Inventory Matrix'!$G:$G,$CN$2,'Inventory Matrix'!$B:$B,$CB$1,'Inventory Matrix'!$C:$C,A61)</f>
        <v>0</v>
      </c>
      <c r="CO61" s="85" t="str">
        <f t="shared" ca="1" si="42"/>
        <v>-</v>
      </c>
      <c r="CP61" s="88">
        <f t="shared" ca="1" si="43"/>
        <v>0</v>
      </c>
      <c r="CQ61" s="87">
        <f>SUMIFS(Stock!$D:$D,Stock!$A:$A,$CQ$1,Stock!$C:$C,A61)</f>
        <v>0</v>
      </c>
      <c r="CR61" s="64"/>
      <c r="CS61" s="89">
        <f>SUMIFS(Stock!$D:$D,Stock!$A:$A,$CS$1,Stock!$C:$C,A61)</f>
        <v>0</v>
      </c>
      <c r="CT61" s="64"/>
      <c r="CU61" s="69" t="e">
        <f ca="1">SUMIFS(#REF!,#REF!,A61,#REF!,$CU$2,#REF!,$DA$1)</f>
        <v>#REF!</v>
      </c>
      <c r="CV61" s="69" t="e">
        <f ca="1">SUMIFS(#REF!,#REF!,A61,#REF!,$CV$2,#REF!,$DA$1)</f>
        <v>#REF!</v>
      </c>
      <c r="CW61" s="69" t="e">
        <f ca="1">SUMIFS(#REF!,#REF!,A61,#REF!,$CW$2,#REF!,$DA$1)</f>
        <v>#REF!</v>
      </c>
      <c r="CX61" s="69" t="e">
        <f ca="1">SUMIFS(#REF!,#REF!,A61,#REF!,$CX$2,#REF!,$DA$1)</f>
        <v>#REF!</v>
      </c>
      <c r="CY61" s="69" t="e">
        <f ca="1">SUMIFS(#REF!,#REF!,A61,#REF!,$CY$2,#REF!,$DA$1)</f>
        <v>#REF!</v>
      </c>
      <c r="CZ61" s="69" t="e">
        <f ca="1">SUMIFS(#REF!,#REF!,A61,#REF!,$CZ$2,#REF!,$DA$1)</f>
        <v>#REF!</v>
      </c>
      <c r="DA61" s="89">
        <f>SUMIFS(Stock!$D:$D,Stock!$A:$A,$DA$1,Stock!$C:$C,A61)</f>
        <v>0</v>
      </c>
      <c r="DB61" s="89">
        <f>SUMIFS(Stock!$D:$D,Stock!$A:$A,$DB$1,Stock!$C:$C,A61)</f>
        <v>0</v>
      </c>
      <c r="DC61" s="89">
        <f>SUMIFS(Stock!$D:$D,Stock!$A:$A,$DC$1,Stock!$C:$C,A61)</f>
        <v>0</v>
      </c>
      <c r="DD61" s="66"/>
      <c r="DE61" s="66"/>
      <c r="DF61" s="90">
        <f>SUMIFS('Inventory Matrix'!$E:$E,'Inventory Matrix'!$B:$B,$DF$2,'Inventory Matrix'!$G:$G,$DK$2,'Inventory Matrix'!$C:$C,A61)</f>
        <v>0</v>
      </c>
      <c r="DG61" s="90">
        <f>SUMIFS('Inventory Matrix'!$E:$E,'Inventory Matrix'!$B:$B,$DG$2,'Inventory Matrix'!$G:$G,$DK$2,'Inventory Matrix'!$C:$C,A61)</f>
        <v>0</v>
      </c>
      <c r="DH61" s="90">
        <f>SUMIFS('Inventory Matrix'!$E:$E,'Inventory Matrix'!$B:$B,$DH$2,'Inventory Matrix'!$G:$G,$DK$2,'Inventory Matrix'!$C:$C,A61)</f>
        <v>0</v>
      </c>
      <c r="DI61" s="90">
        <f>SUMIFS('Inventory Matrix'!$E:$E,'Inventory Matrix'!$B:$B,$DI$2,'Inventory Matrix'!$G:$G,$DK$2,'Inventory Matrix'!$C:$C,A61)</f>
        <v>0</v>
      </c>
      <c r="DJ61" s="90">
        <f>SUMIFS('Inventory Matrix'!$E:$E,'Inventory Matrix'!$B:$B,$DJ$2,'Inventory Matrix'!$G:$G,$DK$2,'Inventory Matrix'!$C:$C,A61)</f>
        <v>0</v>
      </c>
      <c r="DK61" s="91">
        <f>SUMIFS('Inventory Matrix'!$E:$E,'Inventory Matrix'!$G:$G,$DK$2,'Inventory Matrix'!$C:$C,A61)</f>
        <v>0</v>
      </c>
      <c r="DL61" s="48"/>
      <c r="DM61" s="90">
        <f>SUMIFS('Inventory Matrix'!$E:$E,'Inventory Matrix'!$B:$B,$DM$2,'Inventory Matrix'!$G:$G,$DR$2,'Inventory Matrix'!$C:$C,A61)</f>
        <v>0</v>
      </c>
      <c r="DN61" s="90">
        <f>SUMIFS('Inventory Matrix'!$E:$E,'Inventory Matrix'!$B:$B,$DN$2,'Inventory Matrix'!$G:$G,$DR$2,'Inventory Matrix'!$C:$C,A61)</f>
        <v>0</v>
      </c>
      <c r="DO61" s="90">
        <f>SUMIFS('Inventory Matrix'!$E:$E,'Inventory Matrix'!$B:$B,$DO$2,'Inventory Matrix'!$G:$G,$DR$2,'Inventory Matrix'!$C:$C,A61)</f>
        <v>0</v>
      </c>
      <c r="DP61" s="90">
        <f>SUMIFS('Inventory Matrix'!$E:$E,'Inventory Matrix'!$B:$B,$DP$2,'Inventory Matrix'!$G:$G,$DR$2,'Inventory Matrix'!$C:$C,A61)</f>
        <v>0</v>
      </c>
      <c r="DQ61" s="90">
        <f>SUMIFS('Inventory Matrix'!$E:$E,'Inventory Matrix'!$B:$B,$DQ$2,'Inventory Matrix'!$G:$G,$DR$2,'Inventory Matrix'!$C:$C,A61)</f>
        <v>0</v>
      </c>
      <c r="DR61" s="91">
        <f>SUMIFS('Inventory Matrix'!$E:$E,'Inventory Matrix'!$G:$G,$DR$2,'Inventory Matrix'!$C:$C,A61)</f>
        <v>0</v>
      </c>
      <c r="DS61" s="44"/>
      <c r="DT61" s="90">
        <f>SUMIFS('Inventory Matrix'!$E:$E,'Inventory Matrix'!$B:$B,$DT$2,'Inventory Matrix'!$G:$G,$DY$2,'Inventory Matrix'!$C:$C,A61)</f>
        <v>0</v>
      </c>
      <c r="DU61" s="90">
        <f>SUMIFS('Inventory Matrix'!$E:$E,'Inventory Matrix'!$B:$B,$DU$2,'Inventory Matrix'!$G:$G,$DY$2,'Inventory Matrix'!$C:$C,A61)</f>
        <v>0</v>
      </c>
      <c r="DV61" s="90">
        <f>SUMIFS('Inventory Matrix'!$E:$E,'Inventory Matrix'!$B:$B,$DV$2,'Inventory Matrix'!$G:$G,$DY$2,'Inventory Matrix'!$C:$C,A61)</f>
        <v>0</v>
      </c>
      <c r="DW61" s="90">
        <f>SUMIFS('Inventory Matrix'!$E:$E,'Inventory Matrix'!$B:$B,$DW$2,'Inventory Matrix'!$G:$G,$DY$2,'Inventory Matrix'!$C:$C,A61)</f>
        <v>0</v>
      </c>
      <c r="DX61" s="90">
        <f>SUMIFS('Inventory Matrix'!$E:$E,'Inventory Matrix'!$B:$B,$DX$2,'Inventory Matrix'!$G:$G,$DY$2,'Inventory Matrix'!$C:$C,A61)</f>
        <v>0</v>
      </c>
      <c r="DY61" s="91">
        <f>SUMIFS('Inventory Matrix'!$E:$E,'Inventory Matrix'!$G:$G,$DY$2,'Inventory Matrix'!$C:$C,A61)</f>
        <v>0</v>
      </c>
      <c r="DZ61" s="44"/>
      <c r="EA61" s="90">
        <f>SUMIFS('Inventory Matrix'!$E:$E,'Inventory Matrix'!$B:$B,$EA$2,'Inventory Matrix'!$G:$G,$EF$2,'Inventory Matrix'!$C:$C,A61)</f>
        <v>0</v>
      </c>
      <c r="EB61" s="90">
        <f>SUMIFS('Inventory Matrix'!$E:$E,'Inventory Matrix'!$B:$B,$EB$2,'Inventory Matrix'!$G:$G,$EF$2,'Inventory Matrix'!$C:$C,A61)</f>
        <v>0</v>
      </c>
      <c r="EC61" s="90">
        <f>SUMIFS('Inventory Matrix'!$E:$E,'Inventory Matrix'!$B:$B,$EC$2,'Inventory Matrix'!$G:$G,$EF$2,'Inventory Matrix'!$C:$C,A61)</f>
        <v>0</v>
      </c>
      <c r="ED61" s="90">
        <f>SUMIFS('Inventory Matrix'!$E:$E,'Inventory Matrix'!$B:$B,$ED$2,'Inventory Matrix'!$G:$G,$EF$2,'Inventory Matrix'!$C:$C,A61)</f>
        <v>0</v>
      </c>
      <c r="EE61" s="90">
        <f>SUMIFS('Inventory Matrix'!$E:$E,'Inventory Matrix'!$B:$B,$EE$2,'Inventory Matrix'!$G:$G,$EF$2,'Inventory Matrix'!$C:$C,A61)</f>
        <v>0</v>
      </c>
      <c r="EF61" s="91">
        <f>SUMIFS('Inventory Matrix'!$E:$E,'Inventory Matrix'!$G:$G,$EF$2,'Inventory Matrix'!$C:$C,A61)</f>
        <v>0</v>
      </c>
      <c r="EG61" s="44"/>
    </row>
    <row r="62" spans="1:137" ht="13" x14ac:dyDescent="0.15">
      <c r="A62" s="158" t="str">
        <f t="shared" si="31"/>
        <v>Z17400298</v>
      </c>
      <c r="B62" s="39" t="s">
        <v>2066</v>
      </c>
      <c r="C62" s="40" t="s">
        <v>747</v>
      </c>
      <c r="D62" s="40"/>
      <c r="E62" s="41">
        <f>SUMIFS(Stock!$D:$D,Stock!$C:$C,A62)</f>
        <v>0</v>
      </c>
      <c r="F62" s="42" t="e">
        <f t="shared" ca="1" si="32"/>
        <v>#REF!</v>
      </c>
      <c r="G62" s="43">
        <f t="shared" ca="1" si="33"/>
        <v>0</v>
      </c>
      <c r="H62" s="44"/>
      <c r="I62" s="38" t="e">
        <f ca="1">SUMIFS(#REF!,#REF!,A62,#REF!,$I$2)</f>
        <v>#REF!</v>
      </c>
      <c r="J62" s="38" t="e">
        <f ca="1">SUMIFS(#REF!,#REF!,A62,#REF!,$J$2)</f>
        <v>#REF!</v>
      </c>
      <c r="K62" s="38" t="e">
        <f ca="1">SUMIFS(#REF!,#REF!,A62,#REF!,$K$2)</f>
        <v>#REF!</v>
      </c>
      <c r="L62" s="38" t="e">
        <f ca="1">SUMIFS(#REF!,#REF!,A62,#REF!,$L$2)</f>
        <v>#REF!</v>
      </c>
      <c r="M62" s="38" t="e">
        <f ca="1">SUMIFS(#REF!,#REF!,A62,#REF!,$M$2)</f>
        <v>#REF!</v>
      </c>
      <c r="N62" s="38" t="e">
        <f ca="1">SUMIFS(#REF!,#REF!,A62,#REF!,$N$2)</f>
        <v>#REF!</v>
      </c>
      <c r="O62" s="38" t="e">
        <f ca="1">SUMIFS(#REF!,#REF!,A62,#REF!,$O$2)</f>
        <v>#REF!</v>
      </c>
      <c r="P62" s="38" t="e">
        <f ca="1">SUMIFS(#REF!,#REF!,A62,#REF!,$P$2)</f>
        <v>#REF!</v>
      </c>
      <c r="Q62" s="38" t="e">
        <f ca="1">SUMIFS(#REF!,#REF!,A62,#REF!,$Q$2)</f>
        <v>#REF!</v>
      </c>
      <c r="R62" s="38" t="e">
        <f ca="1">SUMIFS(#REF!,#REF!,A62,#REF!,$R$2)</f>
        <v>#REF!</v>
      </c>
      <c r="S62" s="45"/>
      <c r="T62" s="44"/>
      <c r="U62" s="46"/>
      <c r="V62" s="38" t="e">
        <f ca="1">SUMIFS(#REF!,#REF!,A62,#REF!,$V$2,#REF!,$AI$1)</f>
        <v>#REF!</v>
      </c>
      <c r="W62" s="38" t="e">
        <f ca="1">SUMIFS(#REF!,#REF!,A62,#REF!,$W$2,#REF!,$AI$1)</f>
        <v>#REF!</v>
      </c>
      <c r="X62" s="38" t="e">
        <f ca="1">SUMIFS(#REF!,#REF!,A62,#REF!,$X$2,#REF!,$AI$1)</f>
        <v>#REF!</v>
      </c>
      <c r="Y62" s="38" t="e">
        <f ca="1">SUMIFS(#REF!,#REF!,A62,#REF!,$Y$2,#REF!,$AI$1)</f>
        <v>#REF!</v>
      </c>
      <c r="Z62" s="38" t="e">
        <f ca="1">SUMIFS(#REF!,#REF!,A62,#REF!,$Z$2,#REF!,$AI$1)</f>
        <v>#REF!</v>
      </c>
      <c r="AA62" s="38" t="e">
        <f ca="1">SUMIFS(#REF!,#REF!,A62,#REF!,$AA$2,#REF!,$AI$1)</f>
        <v>#REF!</v>
      </c>
      <c r="AB62" s="48"/>
      <c r="AC62" s="92">
        <f>SUMIFS('Inventory Matrix'!$E:$E,'Inventory Matrix'!$G:$G,$AC$2,'Inventory Matrix'!$B:$B,$AI$1,'Inventory Matrix'!$C:$C,A62)</f>
        <v>0</v>
      </c>
      <c r="AD62" s="39">
        <f>SUMIFS('Inventory Matrix'!$E:$E,'Inventory Matrix'!$G:$G,$AD$2,'Inventory Matrix'!$B:$B,$AI$1,'Inventory Matrix'!$C:$C,A62)</f>
        <v>0</v>
      </c>
      <c r="AE62" s="39">
        <f>SUMIFS('Inventory Matrix'!$E:$E,'Inventory Matrix'!$G:$G,$AE$2,'Inventory Matrix'!$B:$B,$AI$1,'Inventory Matrix'!$C:$C,A62)</f>
        <v>0</v>
      </c>
      <c r="AF62" s="93">
        <f>SUMIFS('Inventory Matrix'!$E:$E,'Inventory Matrix'!$G:$G,$AF$2,'Inventory Matrix'!$B:$B,$AI$1,'Inventory Matrix'!$C:$C,A62)</f>
        <v>0</v>
      </c>
      <c r="AG62" s="94" t="str">
        <f t="shared" ca="1" si="34"/>
        <v>-</v>
      </c>
      <c r="AH62" s="53">
        <f t="shared" ca="1" si="35"/>
        <v>0</v>
      </c>
      <c r="AI62" s="95">
        <f>SUMIFS(Stock!$D:$D,Stock!$A:$A,$AI$1,Stock!$C:$C,A62)</f>
        <v>0</v>
      </c>
      <c r="AJ62" s="55"/>
      <c r="AK62" s="38" t="e">
        <f ca="1">SUMIFS(#REF!,#REF!,A62,#REF!,$AK$2,#REF!,$AX$1)</f>
        <v>#REF!</v>
      </c>
      <c r="AL62" s="38" t="e">
        <f ca="1">SUMIFS(#REF!,#REF!,A62,#REF!,$AL$2,#REF!,$AX$1)</f>
        <v>#REF!</v>
      </c>
      <c r="AM62" s="38" t="e">
        <f ca="1">SUMIFS(#REF!,#REF!,A62,#REF!,$AM$2,#REF!,$AX$1)</f>
        <v>#REF!</v>
      </c>
      <c r="AN62" s="38" t="e">
        <f ca="1">SUMIFS(#REF!,#REF!,A62,#REF!,$AN$2,#REF!,$AX$1)</f>
        <v>#REF!</v>
      </c>
      <c r="AO62" s="38" t="e">
        <f ca="1">SUMIFS(#REF!,#REF!,A62,#REF!,$AO$2,#REF!,$AX$1)</f>
        <v>#REF!</v>
      </c>
      <c r="AP62" s="38" t="e">
        <f ca="1">SUMIFS(#REF!,#REF!,A62,#REF!,$AP$2,#REF!,$AX$1)</f>
        <v>#REF!</v>
      </c>
      <c r="AQ62" s="81"/>
      <c r="AR62" s="49">
        <f>SUMIFS('Inventory Matrix'!$E:$E,'Inventory Matrix'!$G:$G,$AR$2,'Inventory Matrix'!$B:$B,$AX$1,'Inventory Matrix'!$C:$C,A62)</f>
        <v>0</v>
      </c>
      <c r="AS62" s="49">
        <f>SUMIFS('Inventory Matrix'!$E:$E,'Inventory Matrix'!$G:$G,$AS$2,'Inventory Matrix'!$B:$B,$AX$1,'Inventory Matrix'!$C:$C,A62)</f>
        <v>0</v>
      </c>
      <c r="AT62" s="49">
        <f>SUMIFS('Inventory Matrix'!$E:$E,'Inventory Matrix'!$G:$G,$AT$2,'Inventory Matrix'!$B:$B,$AX$1,'Inventory Matrix'!$C:$C,A62)</f>
        <v>0</v>
      </c>
      <c r="AU62" s="57">
        <f>SUMIFS('Inventory Matrix'!$E:$E,'Inventory Matrix'!$G:$G,$AU$2,'Inventory Matrix'!$B:$B,$AX$1,'Inventory Matrix'!$C:$C,A62)</f>
        <v>0</v>
      </c>
      <c r="AV62" s="96" t="str">
        <f t="shared" ca="1" si="36"/>
        <v>-</v>
      </c>
      <c r="AW62" s="63">
        <f t="shared" ca="1" si="37"/>
        <v>0</v>
      </c>
      <c r="AX62" s="97">
        <f>SUMIFS(Stock!$D:$D,Stock!$A:$A,$AX$1,Stock!$C:$C,A62)</f>
        <v>0</v>
      </c>
      <c r="AY62" s="55"/>
      <c r="AZ62" s="38" t="e">
        <f ca="1">SUMIFS(#REF!,#REF!,A62,#REF!,$AZ$2,#REF!,$BM$1)</f>
        <v>#REF!</v>
      </c>
      <c r="BA62" s="38" t="e">
        <f ca="1">SUMIFS(#REF!,#REF!,A62,#REF!,$BA$2,#REF!,$BM$1)</f>
        <v>#REF!</v>
      </c>
      <c r="BB62" s="38" t="e">
        <f ca="1">SUMIFS(#REF!,#REF!,A62,#REF!,$BB$2,#REF!,$BM$1)</f>
        <v>#REF!</v>
      </c>
      <c r="BC62" s="38" t="e">
        <f ca="1">SUMIFS(#REF!,#REF!,A62,#REF!,$BC$2,#REF!,$BM$1)</f>
        <v>#REF!</v>
      </c>
      <c r="BD62" s="38" t="e">
        <f ca="1">SUMIFS(#REF!,#REF!,A62,#REF!,$BD$2,#REF!,$BM$1)</f>
        <v>#REF!</v>
      </c>
      <c r="BE62" s="38" t="e">
        <f ca="1">SUMIFS(#REF!,#REF!,A62,#REF!,$BE$2,#REF!,$BM$1)</f>
        <v>#REF!</v>
      </c>
      <c r="BF62" s="60"/>
      <c r="BG62" s="49">
        <f>SUMIFS('Inventory Matrix'!$E:$E,'Inventory Matrix'!$G:$G,$BG$2,'Inventory Matrix'!$B:$B,$BM$1,'Inventory Matrix'!$C:$C,A62)</f>
        <v>0</v>
      </c>
      <c r="BH62" s="49">
        <f>SUMIFS('Inventory Matrix'!$E:$E,'Inventory Matrix'!$G:$G,$BH$2,'Inventory Matrix'!$B:$B,$BM$1,'Inventory Matrix'!$C:$C,A62)</f>
        <v>0</v>
      </c>
      <c r="BI62" s="49">
        <f>SUMIFS('Inventory Matrix'!$E:$E,'Inventory Matrix'!$G:$G,$BI$2,'Inventory Matrix'!$B:$B,$BM$1,'Inventory Matrix'!$C:$C,A62)</f>
        <v>0</v>
      </c>
      <c r="BJ62" s="57">
        <f>SUMIFS('Inventory Matrix'!$E:$E,'Inventory Matrix'!$G:$G,$BJ$2,'Inventory Matrix'!$B:$B,$BM$1,'Inventory Matrix'!$C:$C,A62)</f>
        <v>0</v>
      </c>
      <c r="BK62" s="96" t="str">
        <f t="shared" ca="1" si="38"/>
        <v>-</v>
      </c>
      <c r="BL62" s="62">
        <f t="shared" ca="1" si="39"/>
        <v>0</v>
      </c>
      <c r="BM62" s="97">
        <f>SUMIFS(Stock!$D:$D,Stock!$A:$A,$BM$1,Stock!$C:$C,A62)</f>
        <v>0</v>
      </c>
      <c r="BN62" s="55"/>
      <c r="BO62" s="38" t="e">
        <f ca="1">SUMIFS(#REF!,#REF!,A62,#REF!,$BO$2,#REF!,$CB$1)</f>
        <v>#REF!</v>
      </c>
      <c r="BP62" s="38" t="e">
        <f ca="1">SUMIFS(#REF!,#REF!,A62,#REF!,$BP$2,#REF!,$CB$1)</f>
        <v>#REF!</v>
      </c>
      <c r="BQ62" s="38" t="e">
        <f ca="1">SUMIFS(#REF!,#REF!,A62,#REF!,$BQ$2,#REF!,$CB$1)</f>
        <v>#REF!</v>
      </c>
      <c r="BR62" s="38" t="e">
        <f ca="1">SUMIFS(#REF!,#REF!,A62,#REF!,$BR$2,#REF!,$CB$1)</f>
        <v>#REF!</v>
      </c>
      <c r="BS62" s="38" t="e">
        <f ca="1">SUMIFS(#REF!,#REF!,A62,#REF!,$BS$2,#REF!,$CB$1)</f>
        <v>#REF!</v>
      </c>
      <c r="BT62" s="38" t="e">
        <f ca="1">SUMIFS(#REF!,#REF!,A62,#REF!,$BT$2,#REF!,$CB$1)</f>
        <v>#REF!</v>
      </c>
      <c r="BU62" s="60"/>
      <c r="BV62" s="49">
        <f>SUMIFS('Inventory Matrix'!$E:$E,'Inventory Matrix'!$G:$G,$BV$2,'Inventory Matrix'!$B:$B,$CB$1,'Inventory Matrix'!$C:$C,A62)</f>
        <v>0</v>
      </c>
      <c r="BW62" s="49">
        <f>SUMIFS('Inventory Matrix'!$E:$E,'Inventory Matrix'!$G:$G,$BW$2,'Inventory Matrix'!$B:$B,$CB$1,'Inventory Matrix'!$C:$C,A62)</f>
        <v>0</v>
      </c>
      <c r="BX62" s="49">
        <f>SUMIFS('Inventory Matrix'!$E:$E,'Inventory Matrix'!$G:$G,$BX$2,'Inventory Matrix'!$B:$B,$CB$1,'Inventory Matrix'!$C:$C,A62)</f>
        <v>0</v>
      </c>
      <c r="BY62" s="57">
        <f>SUMIFS('Inventory Matrix'!$E:$E,'Inventory Matrix'!$G:$G,$BY$2,'Inventory Matrix'!$B:$B,$CB$1,'Inventory Matrix'!$C:$C,A62)</f>
        <v>0</v>
      </c>
      <c r="BZ62" s="96" t="str">
        <f t="shared" ca="1" si="40"/>
        <v>-</v>
      </c>
      <c r="CA62" s="63">
        <f t="shared" ca="1" si="41"/>
        <v>0</v>
      </c>
      <c r="CB62" s="97">
        <f>SUMIFS(Stock!$D:$D,Stock!$A:$A,$CB$1,Stock!$C:$C,A62)</f>
        <v>0</v>
      </c>
      <c r="CC62" s="55"/>
      <c r="CD62" s="38" t="e">
        <f ca="1">SUMIFS(#REF!,#REF!,A62,#REF!,$CD$2,#REF!,$CQ$1)</f>
        <v>#REF!</v>
      </c>
      <c r="CE62" s="38" t="e">
        <f ca="1">SUMIFS(#REF!,#REF!,A62,#REF!,$CE$2,#REF!,$CQ$1)</f>
        <v>#REF!</v>
      </c>
      <c r="CF62" s="38" t="e">
        <f ca="1">SUMIFS(#REF!,#REF!,A62,#REF!,$CF$2,#REF!,$CQ$1)</f>
        <v>#REF!</v>
      </c>
      <c r="CG62" s="38" t="e">
        <f ca="1">SUMIFS(#REF!,#REF!,A62,#REF!,$CG$2,#REF!,$CQ$1)</f>
        <v>#REF!</v>
      </c>
      <c r="CH62" s="38" t="e">
        <f ca="1">SUMIFS(#REF!,#REF!,A62,#REF!,$CH$2,#REF!,$CQ$1)</f>
        <v>#REF!</v>
      </c>
      <c r="CI62" s="38" t="e">
        <f ca="1">SUMIFS(#REF!,#REF!,A62,#REF!,$CI$2,#REF!,$CQ$1)</f>
        <v>#REF!</v>
      </c>
      <c r="CJ62" s="60"/>
      <c r="CK62" s="49">
        <f>SUMIFS('Inventory Matrix'!$E:$E,'Inventory Matrix'!$G:$G,$CK$2,'Inventory Matrix'!$B:$B,$CB$1,'Inventory Matrix'!$C:$C,A62)</f>
        <v>0</v>
      </c>
      <c r="CL62" s="49">
        <f>SUMIFS('Inventory Matrix'!$E:$E,'Inventory Matrix'!$G:$G,$CL$2,'Inventory Matrix'!$B:$B,$CB$1,'Inventory Matrix'!$C:$C,A62)</f>
        <v>0</v>
      </c>
      <c r="CM62" s="49">
        <f>SUMIFS('Inventory Matrix'!$E:$E,'Inventory Matrix'!$G:$G,$CM$2,'Inventory Matrix'!$B:$B,$CB$1,'Inventory Matrix'!$C:$C,A62)</f>
        <v>0</v>
      </c>
      <c r="CN62" s="57">
        <f>SUMIFS('Inventory Matrix'!$E:$E,'Inventory Matrix'!$G:$G,$CN$2,'Inventory Matrix'!$B:$B,$CB$1,'Inventory Matrix'!$C:$C,A62)</f>
        <v>0</v>
      </c>
      <c r="CO62" s="96" t="str">
        <f t="shared" ca="1" si="42"/>
        <v>-</v>
      </c>
      <c r="CP62" s="63">
        <f t="shared" ca="1" si="43"/>
        <v>0</v>
      </c>
      <c r="CQ62" s="97">
        <f>SUMIFS(Stock!$D:$D,Stock!$A:$A,$CQ$1,Stock!$C:$C,A62)</f>
        <v>0</v>
      </c>
      <c r="CR62" s="64"/>
      <c r="CS62" s="65">
        <f>SUMIFS(Stock!$D:$D,Stock!$A:$A,$CS$1,Stock!$C:$C,A62)</f>
        <v>0</v>
      </c>
      <c r="CT62" s="64"/>
      <c r="CU62" s="38" t="e">
        <f ca="1">SUMIFS(#REF!,#REF!,A62,#REF!,$CU$2,#REF!,$DA$1)</f>
        <v>#REF!</v>
      </c>
      <c r="CV62" s="38" t="e">
        <f ca="1">SUMIFS(#REF!,#REF!,A62,#REF!,$CV$2,#REF!,$DA$1)</f>
        <v>#REF!</v>
      </c>
      <c r="CW62" s="38" t="e">
        <f ca="1">SUMIFS(#REF!,#REF!,A62,#REF!,$CW$2,#REF!,$DA$1)</f>
        <v>#REF!</v>
      </c>
      <c r="CX62" s="38" t="e">
        <f ca="1">SUMIFS(#REF!,#REF!,A62,#REF!,$CX$2,#REF!,$DA$1)</f>
        <v>#REF!</v>
      </c>
      <c r="CY62" s="38" t="e">
        <f ca="1">SUMIFS(#REF!,#REF!,A62,#REF!,$CY$2,#REF!,$DA$1)</f>
        <v>#REF!</v>
      </c>
      <c r="CZ62" s="38" t="e">
        <f ca="1">SUMIFS(#REF!,#REF!,A62,#REF!,$CZ$2,#REF!,$DA$1)</f>
        <v>#REF!</v>
      </c>
      <c r="DA62" s="65">
        <f>SUMIFS(Stock!$D:$D,Stock!$A:$A,$DA$1,Stock!$C:$C,A62)</f>
        <v>0</v>
      </c>
      <c r="DB62" s="65">
        <f>SUMIFS(Stock!$D:$D,Stock!$A:$A,$DB$1,Stock!$C:$C,A62)</f>
        <v>0</v>
      </c>
      <c r="DC62" s="65">
        <f>SUMIFS(Stock!$D:$D,Stock!$A:$A,$DC$1,Stock!$C:$C,A62)</f>
        <v>0</v>
      </c>
      <c r="DD62" s="66"/>
      <c r="DE62" s="66"/>
      <c r="DF62" s="67">
        <f>SUMIFS('Inventory Matrix'!$E:$E,'Inventory Matrix'!$B:$B,$DF$2,'Inventory Matrix'!$G:$G,$DK$2,'Inventory Matrix'!$C:$C,A62)</f>
        <v>0</v>
      </c>
      <c r="DG62" s="67">
        <f>SUMIFS('Inventory Matrix'!$E:$E,'Inventory Matrix'!$B:$B,$DG$2,'Inventory Matrix'!$G:$G,$DK$2,'Inventory Matrix'!$C:$C,A62)</f>
        <v>0</v>
      </c>
      <c r="DH62" s="67">
        <f>SUMIFS('Inventory Matrix'!$E:$E,'Inventory Matrix'!$B:$B,$DH$2,'Inventory Matrix'!$G:$G,$DK$2,'Inventory Matrix'!$C:$C,A62)</f>
        <v>0</v>
      </c>
      <c r="DI62" s="67">
        <f>SUMIFS('Inventory Matrix'!$E:$E,'Inventory Matrix'!$B:$B,$DI$2,'Inventory Matrix'!$G:$G,$DK$2,'Inventory Matrix'!$C:$C,A62)</f>
        <v>0</v>
      </c>
      <c r="DJ62" s="67">
        <f>SUMIFS('Inventory Matrix'!$E:$E,'Inventory Matrix'!$B:$B,$DJ$2,'Inventory Matrix'!$G:$G,$DK$2,'Inventory Matrix'!$C:$C,A62)</f>
        <v>0</v>
      </c>
      <c r="DK62" s="98">
        <f>SUMIFS('Inventory Matrix'!$E:$E,'Inventory Matrix'!$G:$G,$DK$2,'Inventory Matrix'!$C:$C,A62)</f>
        <v>0</v>
      </c>
      <c r="DL62" s="48"/>
      <c r="DM62" s="67">
        <f>SUMIFS('Inventory Matrix'!$E:$E,'Inventory Matrix'!$B:$B,$DM$2,'Inventory Matrix'!$G:$G,$DR$2,'Inventory Matrix'!$C:$C,A62)</f>
        <v>0</v>
      </c>
      <c r="DN62" s="67">
        <f>SUMIFS('Inventory Matrix'!$E:$E,'Inventory Matrix'!$B:$B,$DN$2,'Inventory Matrix'!$G:$G,$DR$2,'Inventory Matrix'!$C:$C,A62)</f>
        <v>0</v>
      </c>
      <c r="DO62" s="67">
        <f>SUMIFS('Inventory Matrix'!$E:$E,'Inventory Matrix'!$B:$B,$DO$2,'Inventory Matrix'!$G:$G,$DR$2,'Inventory Matrix'!$C:$C,A62)</f>
        <v>0</v>
      </c>
      <c r="DP62" s="67">
        <f>SUMIFS('Inventory Matrix'!$E:$E,'Inventory Matrix'!$B:$B,$DP$2,'Inventory Matrix'!$G:$G,$DR$2,'Inventory Matrix'!$C:$C,A62)</f>
        <v>0</v>
      </c>
      <c r="DQ62" s="67">
        <f>SUMIFS('Inventory Matrix'!$E:$E,'Inventory Matrix'!$B:$B,$DQ$2,'Inventory Matrix'!$G:$G,$DR$2,'Inventory Matrix'!$C:$C,A62)</f>
        <v>0</v>
      </c>
      <c r="DR62" s="98">
        <f>SUMIFS('Inventory Matrix'!$E:$E,'Inventory Matrix'!$G:$G,$DR$2,'Inventory Matrix'!$C:$C,A62)</f>
        <v>0</v>
      </c>
      <c r="DS62" s="44"/>
      <c r="DT62" s="67">
        <f>SUMIFS('Inventory Matrix'!$E:$E,'Inventory Matrix'!$B:$B,$DT$2,'Inventory Matrix'!$G:$G,$DY$2,'Inventory Matrix'!$C:$C,A62)</f>
        <v>0</v>
      </c>
      <c r="DU62" s="67">
        <f>SUMIFS('Inventory Matrix'!$E:$E,'Inventory Matrix'!$B:$B,$DU$2,'Inventory Matrix'!$G:$G,$DY$2,'Inventory Matrix'!$C:$C,A62)</f>
        <v>0</v>
      </c>
      <c r="DV62" s="67">
        <f>SUMIFS('Inventory Matrix'!$E:$E,'Inventory Matrix'!$B:$B,$DV$2,'Inventory Matrix'!$G:$G,$DY$2,'Inventory Matrix'!$C:$C,A62)</f>
        <v>0</v>
      </c>
      <c r="DW62" s="67">
        <f>SUMIFS('Inventory Matrix'!$E:$E,'Inventory Matrix'!$B:$B,$DW$2,'Inventory Matrix'!$G:$G,$DY$2,'Inventory Matrix'!$C:$C,A62)</f>
        <v>0</v>
      </c>
      <c r="DX62" s="67">
        <f>SUMIFS('Inventory Matrix'!$E:$E,'Inventory Matrix'!$B:$B,$DX$2,'Inventory Matrix'!$G:$G,$DY$2,'Inventory Matrix'!$C:$C,A62)</f>
        <v>0</v>
      </c>
      <c r="DY62" s="98">
        <f>SUMIFS('Inventory Matrix'!$E:$E,'Inventory Matrix'!$G:$G,$DY$2,'Inventory Matrix'!$C:$C,A62)</f>
        <v>0</v>
      </c>
      <c r="DZ62" s="44"/>
      <c r="EA62" s="67">
        <f>SUMIFS('Inventory Matrix'!$E:$E,'Inventory Matrix'!$B:$B,$EA$2,'Inventory Matrix'!$G:$G,$EF$2,'Inventory Matrix'!$C:$C,A62)</f>
        <v>0</v>
      </c>
      <c r="EB62" s="67">
        <f>SUMIFS('Inventory Matrix'!$E:$E,'Inventory Matrix'!$B:$B,$EB$2,'Inventory Matrix'!$G:$G,$EF$2,'Inventory Matrix'!$C:$C,A62)</f>
        <v>0</v>
      </c>
      <c r="EC62" s="67">
        <f>SUMIFS('Inventory Matrix'!$E:$E,'Inventory Matrix'!$B:$B,$EC$2,'Inventory Matrix'!$G:$G,$EF$2,'Inventory Matrix'!$C:$C,A62)</f>
        <v>0</v>
      </c>
      <c r="ED62" s="67">
        <f>SUMIFS('Inventory Matrix'!$E:$E,'Inventory Matrix'!$B:$B,$ED$2,'Inventory Matrix'!$G:$G,$EF$2,'Inventory Matrix'!$C:$C,A62)</f>
        <v>0</v>
      </c>
      <c r="EE62" s="67">
        <f>SUMIFS('Inventory Matrix'!$E:$E,'Inventory Matrix'!$B:$B,$EE$2,'Inventory Matrix'!$G:$G,$EF$2,'Inventory Matrix'!$C:$C,A62)</f>
        <v>0</v>
      </c>
      <c r="EF62" s="98">
        <f>SUMIFS('Inventory Matrix'!$E:$E,'Inventory Matrix'!$G:$G,$EF$2,'Inventory Matrix'!$C:$C,A62)</f>
        <v>0</v>
      </c>
      <c r="EG62" s="44"/>
    </row>
    <row r="63" spans="1:137" ht="13" x14ac:dyDescent="0.15">
      <c r="A63" s="160" t="str">
        <f t="shared" si="31"/>
        <v>Z177001QB</v>
      </c>
      <c r="B63" s="70" t="s">
        <v>2066</v>
      </c>
      <c r="C63" s="71" t="s">
        <v>2068</v>
      </c>
      <c r="D63" s="71"/>
      <c r="E63" s="72">
        <f>SUMIFS(Stock!$D:$D,Stock!$C:$C,A63)</f>
        <v>0</v>
      </c>
      <c r="F63" s="73" t="e">
        <f t="shared" ca="1" si="32"/>
        <v>#REF!</v>
      </c>
      <c r="G63" s="74">
        <f t="shared" ca="1" si="33"/>
        <v>0</v>
      </c>
      <c r="H63" s="44"/>
      <c r="I63" s="69" t="e">
        <f ca="1">SUMIFS(#REF!,#REF!,A63,#REF!,$I$2)</f>
        <v>#REF!</v>
      </c>
      <c r="J63" s="69" t="e">
        <f ca="1">SUMIFS(#REF!,#REF!,A63,#REF!,$J$2)</f>
        <v>#REF!</v>
      </c>
      <c r="K63" s="69" t="e">
        <f ca="1">SUMIFS(#REF!,#REF!,A63,#REF!,$K$2)</f>
        <v>#REF!</v>
      </c>
      <c r="L63" s="69" t="e">
        <f ca="1">SUMIFS(#REF!,#REF!,A63,#REF!,$L$2)</f>
        <v>#REF!</v>
      </c>
      <c r="M63" s="69" t="e">
        <f ca="1">SUMIFS(#REF!,#REF!,A63,#REF!,$M$2)</f>
        <v>#REF!</v>
      </c>
      <c r="N63" s="69" t="e">
        <f ca="1">SUMIFS(#REF!,#REF!,A63,#REF!,$N$2)</f>
        <v>#REF!</v>
      </c>
      <c r="O63" s="69" t="e">
        <f ca="1">SUMIFS(#REF!,#REF!,A63,#REF!,$O$2)</f>
        <v>#REF!</v>
      </c>
      <c r="P63" s="69" t="e">
        <f ca="1">SUMIFS(#REF!,#REF!,A63,#REF!,$P$2)</f>
        <v>#REF!</v>
      </c>
      <c r="Q63" s="69" t="e">
        <f ca="1">SUMIFS(#REF!,#REF!,A63,#REF!,$Q$2)</f>
        <v>#REF!</v>
      </c>
      <c r="R63" s="69" t="e">
        <f ca="1">SUMIFS(#REF!,#REF!,A63,#REF!,$R$2)</f>
        <v>#REF!</v>
      </c>
      <c r="S63" s="75"/>
      <c r="T63" s="44"/>
      <c r="U63" s="46"/>
      <c r="V63" s="69" t="e">
        <f ca="1">SUMIFS(#REF!,#REF!,A63,#REF!,$V$2,#REF!,$AI$1)</f>
        <v>#REF!</v>
      </c>
      <c r="W63" s="69" t="e">
        <f ca="1">SUMIFS(#REF!,#REF!,A63,#REF!,$W$2,#REF!,$AI$1)</f>
        <v>#REF!</v>
      </c>
      <c r="X63" s="69" t="e">
        <f ca="1">SUMIFS(#REF!,#REF!,A63,#REF!,$X$2,#REF!,$AI$1)</f>
        <v>#REF!</v>
      </c>
      <c r="Y63" s="69" t="e">
        <f ca="1">SUMIFS(#REF!,#REF!,A63,#REF!,$Y$2,#REF!,$AI$1)</f>
        <v>#REF!</v>
      </c>
      <c r="Z63" s="69" t="e">
        <f ca="1">SUMIFS(#REF!,#REF!,A63,#REF!,$Z$2,#REF!,$AI$1)</f>
        <v>#REF!</v>
      </c>
      <c r="AA63" s="69" t="e">
        <f ca="1">SUMIFS(#REF!,#REF!,A63,#REF!,$AA$2,#REF!,$AI$1)</f>
        <v>#REF!</v>
      </c>
      <c r="AB63" s="48"/>
      <c r="AC63" s="76">
        <f>SUMIFS('Inventory Matrix'!$E:$E,'Inventory Matrix'!$G:$G,$AC$2,'Inventory Matrix'!$B:$B,$AI$1,'Inventory Matrix'!$C:$C,A63)</f>
        <v>0</v>
      </c>
      <c r="AD63" s="70">
        <f>SUMIFS('Inventory Matrix'!$E:$E,'Inventory Matrix'!$G:$G,$AD$2,'Inventory Matrix'!$B:$B,$AI$1,'Inventory Matrix'!$C:$C,A63)</f>
        <v>0</v>
      </c>
      <c r="AE63" s="70">
        <f>SUMIFS('Inventory Matrix'!$E:$E,'Inventory Matrix'!$G:$G,$AE$2,'Inventory Matrix'!$B:$B,$AI$1,'Inventory Matrix'!$C:$C,A63)</f>
        <v>0</v>
      </c>
      <c r="AF63" s="77">
        <f>SUMIFS('Inventory Matrix'!$E:$E,'Inventory Matrix'!$G:$G,$AF$2,'Inventory Matrix'!$B:$B,$AI$1,'Inventory Matrix'!$C:$C,A63)</f>
        <v>0</v>
      </c>
      <c r="AG63" s="78" t="str">
        <f t="shared" ca="1" si="34"/>
        <v>-</v>
      </c>
      <c r="AH63" s="79">
        <f t="shared" ca="1" si="35"/>
        <v>0</v>
      </c>
      <c r="AI63" s="80">
        <f>SUMIFS(Stock!$D:$D,Stock!$A:$A,$AI$1,Stock!$C:$C,A63)</f>
        <v>0</v>
      </c>
      <c r="AJ63" s="55"/>
      <c r="AK63" s="69" t="e">
        <f ca="1">SUMIFS(#REF!,#REF!,A63,#REF!,$AK$2,#REF!,$AX$1)</f>
        <v>#REF!</v>
      </c>
      <c r="AL63" s="69" t="e">
        <f ca="1">SUMIFS(#REF!,#REF!,A63,#REF!,$AL$2,#REF!,$AX$1)</f>
        <v>#REF!</v>
      </c>
      <c r="AM63" s="69" t="e">
        <f ca="1">SUMIFS(#REF!,#REF!,A63,#REF!,$AM$2,#REF!,$AX$1)</f>
        <v>#REF!</v>
      </c>
      <c r="AN63" s="69" t="e">
        <f ca="1">SUMIFS(#REF!,#REF!,A63,#REF!,$AN$2,#REF!,$AX$1)</f>
        <v>#REF!</v>
      </c>
      <c r="AO63" s="69" t="e">
        <f ca="1">SUMIFS(#REF!,#REF!,A63,#REF!,$AO$2,#REF!,$AX$1)</f>
        <v>#REF!</v>
      </c>
      <c r="AP63" s="69" t="e">
        <f ca="1">SUMIFS(#REF!,#REF!,A63,#REF!,$AP$2,#REF!,$AX$1)</f>
        <v>#REF!</v>
      </c>
      <c r="AQ63" s="81"/>
      <c r="AR63" s="82">
        <f>SUMIFS('Inventory Matrix'!$E:$E,'Inventory Matrix'!$G:$G,$AR$2,'Inventory Matrix'!$B:$B,$AX$1,'Inventory Matrix'!$C:$C,A63)</f>
        <v>0</v>
      </c>
      <c r="AS63" s="82">
        <f>SUMIFS('Inventory Matrix'!$E:$E,'Inventory Matrix'!$G:$G,$AS$2,'Inventory Matrix'!$B:$B,$AX$1,'Inventory Matrix'!$C:$C,A63)</f>
        <v>0</v>
      </c>
      <c r="AT63" s="82">
        <f>SUMIFS('Inventory Matrix'!$E:$E,'Inventory Matrix'!$G:$G,$AT$2,'Inventory Matrix'!$B:$B,$AX$1,'Inventory Matrix'!$C:$C,A63)</f>
        <v>0</v>
      </c>
      <c r="AU63" s="83">
        <f>SUMIFS('Inventory Matrix'!$E:$E,'Inventory Matrix'!$G:$G,$AU$2,'Inventory Matrix'!$B:$B,$AX$1,'Inventory Matrix'!$C:$C,A63)</f>
        <v>0</v>
      </c>
      <c r="AV63" s="85" t="str">
        <f t="shared" ca="1" si="36"/>
        <v>-</v>
      </c>
      <c r="AW63" s="88">
        <f t="shared" ca="1" si="37"/>
        <v>0</v>
      </c>
      <c r="AX63" s="87">
        <f>SUMIFS(Stock!$D:$D,Stock!$A:$A,$AX$1,Stock!$C:$C,A63)</f>
        <v>0</v>
      </c>
      <c r="AY63" s="55"/>
      <c r="AZ63" s="69" t="e">
        <f ca="1">SUMIFS(#REF!,#REF!,A63,#REF!,$AZ$2,#REF!,$BM$1)</f>
        <v>#REF!</v>
      </c>
      <c r="BA63" s="69" t="e">
        <f ca="1">SUMIFS(#REF!,#REF!,A63,#REF!,$BA$2,#REF!,$BM$1)</f>
        <v>#REF!</v>
      </c>
      <c r="BB63" s="69" t="e">
        <f ca="1">SUMIFS(#REF!,#REF!,A63,#REF!,$BB$2,#REF!,$BM$1)</f>
        <v>#REF!</v>
      </c>
      <c r="BC63" s="69" t="e">
        <f ca="1">SUMIFS(#REF!,#REF!,A63,#REF!,$BC$2,#REF!,$BM$1)</f>
        <v>#REF!</v>
      </c>
      <c r="BD63" s="69" t="e">
        <f ca="1">SUMIFS(#REF!,#REF!,A63,#REF!,$BD$2,#REF!,$BM$1)</f>
        <v>#REF!</v>
      </c>
      <c r="BE63" s="69" t="e">
        <f ca="1">SUMIFS(#REF!,#REF!,A63,#REF!,$BE$2,#REF!,$BM$1)</f>
        <v>#REF!</v>
      </c>
      <c r="BF63" s="60"/>
      <c r="BG63" s="82">
        <f>SUMIFS('Inventory Matrix'!$E:$E,'Inventory Matrix'!$G:$G,$BG$2,'Inventory Matrix'!$B:$B,$BM$1,'Inventory Matrix'!$C:$C,A63)</f>
        <v>0</v>
      </c>
      <c r="BH63" s="82">
        <f>SUMIFS('Inventory Matrix'!$E:$E,'Inventory Matrix'!$G:$G,$BH$2,'Inventory Matrix'!$B:$B,$BM$1,'Inventory Matrix'!$C:$C,A63)</f>
        <v>0</v>
      </c>
      <c r="BI63" s="82">
        <f>SUMIFS('Inventory Matrix'!$E:$E,'Inventory Matrix'!$G:$G,$BI$2,'Inventory Matrix'!$B:$B,$BM$1,'Inventory Matrix'!$C:$C,A63)</f>
        <v>0</v>
      </c>
      <c r="BJ63" s="83">
        <f>SUMIFS('Inventory Matrix'!$E:$E,'Inventory Matrix'!$G:$G,$BJ$2,'Inventory Matrix'!$B:$B,$BM$1,'Inventory Matrix'!$C:$C,A63)</f>
        <v>0</v>
      </c>
      <c r="BK63" s="85" t="str">
        <f t="shared" ca="1" si="38"/>
        <v>-</v>
      </c>
      <c r="BL63" s="86">
        <f t="shared" ca="1" si="39"/>
        <v>0</v>
      </c>
      <c r="BM63" s="87">
        <f>SUMIFS(Stock!$D:$D,Stock!$A:$A,$BM$1,Stock!$C:$C,A63)</f>
        <v>0</v>
      </c>
      <c r="BN63" s="55"/>
      <c r="BO63" s="69" t="e">
        <f ca="1">SUMIFS(#REF!,#REF!,A63,#REF!,$BO$2,#REF!,$CB$1)</f>
        <v>#REF!</v>
      </c>
      <c r="BP63" s="69" t="e">
        <f ca="1">SUMIFS(#REF!,#REF!,A63,#REF!,$BP$2,#REF!,$CB$1)</f>
        <v>#REF!</v>
      </c>
      <c r="BQ63" s="69" t="e">
        <f ca="1">SUMIFS(#REF!,#REF!,A63,#REF!,$BQ$2,#REF!,$CB$1)</f>
        <v>#REF!</v>
      </c>
      <c r="BR63" s="69" t="e">
        <f ca="1">SUMIFS(#REF!,#REF!,A63,#REF!,$BR$2,#REF!,$CB$1)</f>
        <v>#REF!</v>
      </c>
      <c r="BS63" s="69" t="e">
        <f ca="1">SUMIFS(#REF!,#REF!,A63,#REF!,$BS$2,#REF!,$CB$1)</f>
        <v>#REF!</v>
      </c>
      <c r="BT63" s="69" t="e">
        <f ca="1">SUMIFS(#REF!,#REF!,A63,#REF!,$BT$2,#REF!,$CB$1)</f>
        <v>#REF!</v>
      </c>
      <c r="BU63" s="60"/>
      <c r="BV63" s="82">
        <f>SUMIFS('Inventory Matrix'!$E:$E,'Inventory Matrix'!$G:$G,$BV$2,'Inventory Matrix'!$B:$B,$CB$1,'Inventory Matrix'!$C:$C,A63)</f>
        <v>0</v>
      </c>
      <c r="BW63" s="82">
        <f>SUMIFS('Inventory Matrix'!$E:$E,'Inventory Matrix'!$G:$G,$BW$2,'Inventory Matrix'!$B:$B,$CB$1,'Inventory Matrix'!$C:$C,A63)</f>
        <v>0</v>
      </c>
      <c r="BX63" s="82">
        <f>SUMIFS('Inventory Matrix'!$E:$E,'Inventory Matrix'!$G:$G,$BX$2,'Inventory Matrix'!$B:$B,$CB$1,'Inventory Matrix'!$C:$C,A63)</f>
        <v>0</v>
      </c>
      <c r="BY63" s="83">
        <f>SUMIFS('Inventory Matrix'!$E:$E,'Inventory Matrix'!$G:$G,$BY$2,'Inventory Matrix'!$B:$B,$CB$1,'Inventory Matrix'!$C:$C,A63)</f>
        <v>0</v>
      </c>
      <c r="BZ63" s="85" t="str">
        <f t="shared" ca="1" si="40"/>
        <v>-</v>
      </c>
      <c r="CA63" s="88">
        <f t="shared" ca="1" si="41"/>
        <v>0</v>
      </c>
      <c r="CB63" s="87">
        <f>SUMIFS(Stock!$D:$D,Stock!$A:$A,$CB$1,Stock!$C:$C,A63)</f>
        <v>0</v>
      </c>
      <c r="CC63" s="55"/>
      <c r="CD63" s="69" t="e">
        <f ca="1">SUMIFS(#REF!,#REF!,A63,#REF!,$CD$2,#REF!,$CQ$1)</f>
        <v>#REF!</v>
      </c>
      <c r="CE63" s="69" t="e">
        <f ca="1">SUMIFS(#REF!,#REF!,A63,#REF!,$CE$2,#REF!,$CQ$1)</f>
        <v>#REF!</v>
      </c>
      <c r="CF63" s="69" t="e">
        <f ca="1">SUMIFS(#REF!,#REF!,A63,#REF!,$CF$2,#REF!,$CQ$1)</f>
        <v>#REF!</v>
      </c>
      <c r="CG63" s="69" t="e">
        <f ca="1">SUMIFS(#REF!,#REF!,A63,#REF!,$CG$2,#REF!,$CQ$1)</f>
        <v>#REF!</v>
      </c>
      <c r="CH63" s="69" t="e">
        <f ca="1">SUMIFS(#REF!,#REF!,A63,#REF!,$CH$2,#REF!,$CQ$1)</f>
        <v>#REF!</v>
      </c>
      <c r="CI63" s="69" t="e">
        <f ca="1">SUMIFS(#REF!,#REF!,A63,#REF!,$CI$2,#REF!,$CQ$1)</f>
        <v>#REF!</v>
      </c>
      <c r="CJ63" s="60"/>
      <c r="CK63" s="82">
        <f>SUMIFS('Inventory Matrix'!$E:$E,'Inventory Matrix'!$G:$G,$CK$2,'Inventory Matrix'!$B:$B,$CB$1,'Inventory Matrix'!$C:$C,A63)</f>
        <v>0</v>
      </c>
      <c r="CL63" s="82">
        <f>SUMIFS('Inventory Matrix'!$E:$E,'Inventory Matrix'!$G:$G,$CL$2,'Inventory Matrix'!$B:$B,$CB$1,'Inventory Matrix'!$C:$C,A63)</f>
        <v>0</v>
      </c>
      <c r="CM63" s="82">
        <f>SUMIFS('Inventory Matrix'!$E:$E,'Inventory Matrix'!$G:$G,$CM$2,'Inventory Matrix'!$B:$B,$CB$1,'Inventory Matrix'!$C:$C,A63)</f>
        <v>0</v>
      </c>
      <c r="CN63" s="83">
        <f>SUMIFS('Inventory Matrix'!$E:$E,'Inventory Matrix'!$G:$G,$CN$2,'Inventory Matrix'!$B:$B,$CB$1,'Inventory Matrix'!$C:$C,A63)</f>
        <v>0</v>
      </c>
      <c r="CO63" s="85" t="str">
        <f t="shared" ca="1" si="42"/>
        <v>-</v>
      </c>
      <c r="CP63" s="88">
        <f t="shared" ca="1" si="43"/>
        <v>0</v>
      </c>
      <c r="CQ63" s="87">
        <f>SUMIFS(Stock!$D:$D,Stock!$A:$A,$CQ$1,Stock!$C:$C,A63)</f>
        <v>0</v>
      </c>
      <c r="CR63" s="64"/>
      <c r="CS63" s="89">
        <f>SUMIFS(Stock!$D:$D,Stock!$A:$A,$CS$1,Stock!$C:$C,A63)</f>
        <v>0</v>
      </c>
      <c r="CT63" s="64"/>
      <c r="CU63" s="69" t="e">
        <f ca="1">SUMIFS(#REF!,#REF!,A63,#REF!,$CU$2,#REF!,$DA$1)</f>
        <v>#REF!</v>
      </c>
      <c r="CV63" s="69" t="e">
        <f ca="1">SUMIFS(#REF!,#REF!,A63,#REF!,$CV$2,#REF!,$DA$1)</f>
        <v>#REF!</v>
      </c>
      <c r="CW63" s="69" t="e">
        <f ca="1">SUMIFS(#REF!,#REF!,A63,#REF!,$CW$2,#REF!,$DA$1)</f>
        <v>#REF!</v>
      </c>
      <c r="CX63" s="69" t="e">
        <f ca="1">SUMIFS(#REF!,#REF!,A63,#REF!,$CX$2,#REF!,$DA$1)</f>
        <v>#REF!</v>
      </c>
      <c r="CY63" s="69" t="e">
        <f ca="1">SUMIFS(#REF!,#REF!,A63,#REF!,$CY$2,#REF!,$DA$1)</f>
        <v>#REF!</v>
      </c>
      <c r="CZ63" s="69" t="e">
        <f ca="1">SUMIFS(#REF!,#REF!,A63,#REF!,$CZ$2,#REF!,$DA$1)</f>
        <v>#REF!</v>
      </c>
      <c r="DA63" s="89">
        <f>SUMIFS(Stock!$D:$D,Stock!$A:$A,$DA$1,Stock!$C:$C,A63)</f>
        <v>0</v>
      </c>
      <c r="DB63" s="89">
        <f>SUMIFS(Stock!$D:$D,Stock!$A:$A,$DB$1,Stock!$C:$C,A63)</f>
        <v>0</v>
      </c>
      <c r="DC63" s="89">
        <f>SUMIFS(Stock!$D:$D,Stock!$A:$A,$DC$1,Stock!$C:$C,A63)</f>
        <v>0</v>
      </c>
      <c r="DD63" s="66"/>
      <c r="DE63" s="66"/>
      <c r="DF63" s="90">
        <f>SUMIFS('Inventory Matrix'!$E:$E,'Inventory Matrix'!$B:$B,$DF$2,'Inventory Matrix'!$G:$G,$DK$2,'Inventory Matrix'!$C:$C,A63)</f>
        <v>0</v>
      </c>
      <c r="DG63" s="90">
        <f>SUMIFS('Inventory Matrix'!$E:$E,'Inventory Matrix'!$B:$B,$DG$2,'Inventory Matrix'!$G:$G,$DK$2,'Inventory Matrix'!$C:$C,A63)</f>
        <v>0</v>
      </c>
      <c r="DH63" s="90">
        <f>SUMIFS('Inventory Matrix'!$E:$E,'Inventory Matrix'!$B:$B,$DH$2,'Inventory Matrix'!$G:$G,$DK$2,'Inventory Matrix'!$C:$C,A63)</f>
        <v>0</v>
      </c>
      <c r="DI63" s="90">
        <f>SUMIFS('Inventory Matrix'!$E:$E,'Inventory Matrix'!$B:$B,$DI$2,'Inventory Matrix'!$G:$G,$DK$2,'Inventory Matrix'!$C:$C,A63)</f>
        <v>0</v>
      </c>
      <c r="DJ63" s="90">
        <f>SUMIFS('Inventory Matrix'!$E:$E,'Inventory Matrix'!$B:$B,$DJ$2,'Inventory Matrix'!$G:$G,$DK$2,'Inventory Matrix'!$C:$C,A63)</f>
        <v>0</v>
      </c>
      <c r="DK63" s="91">
        <f>SUMIFS('Inventory Matrix'!$E:$E,'Inventory Matrix'!$G:$G,$DK$2,'Inventory Matrix'!$C:$C,A63)</f>
        <v>0</v>
      </c>
      <c r="DL63" s="48"/>
      <c r="DM63" s="90">
        <f>SUMIFS('Inventory Matrix'!$E:$E,'Inventory Matrix'!$B:$B,$DM$2,'Inventory Matrix'!$G:$G,$DR$2,'Inventory Matrix'!$C:$C,A63)</f>
        <v>0</v>
      </c>
      <c r="DN63" s="90">
        <f>SUMIFS('Inventory Matrix'!$E:$E,'Inventory Matrix'!$B:$B,$DN$2,'Inventory Matrix'!$G:$G,$DR$2,'Inventory Matrix'!$C:$C,A63)</f>
        <v>0</v>
      </c>
      <c r="DO63" s="90">
        <f>SUMIFS('Inventory Matrix'!$E:$E,'Inventory Matrix'!$B:$B,$DO$2,'Inventory Matrix'!$G:$G,$DR$2,'Inventory Matrix'!$C:$C,A63)</f>
        <v>0</v>
      </c>
      <c r="DP63" s="90">
        <f>SUMIFS('Inventory Matrix'!$E:$E,'Inventory Matrix'!$B:$B,$DP$2,'Inventory Matrix'!$G:$G,$DR$2,'Inventory Matrix'!$C:$C,A63)</f>
        <v>0</v>
      </c>
      <c r="DQ63" s="90">
        <f>SUMIFS('Inventory Matrix'!$E:$E,'Inventory Matrix'!$B:$B,$DQ$2,'Inventory Matrix'!$G:$G,$DR$2,'Inventory Matrix'!$C:$C,A63)</f>
        <v>0</v>
      </c>
      <c r="DR63" s="91">
        <f>SUMIFS('Inventory Matrix'!$E:$E,'Inventory Matrix'!$G:$G,$DR$2,'Inventory Matrix'!$C:$C,A63)</f>
        <v>0</v>
      </c>
      <c r="DS63" s="44"/>
      <c r="DT63" s="90">
        <f>SUMIFS('Inventory Matrix'!$E:$E,'Inventory Matrix'!$B:$B,$DT$2,'Inventory Matrix'!$G:$G,$DY$2,'Inventory Matrix'!$C:$C,A63)</f>
        <v>0</v>
      </c>
      <c r="DU63" s="90">
        <f>SUMIFS('Inventory Matrix'!$E:$E,'Inventory Matrix'!$B:$B,$DU$2,'Inventory Matrix'!$G:$G,$DY$2,'Inventory Matrix'!$C:$C,A63)</f>
        <v>0</v>
      </c>
      <c r="DV63" s="90">
        <f>SUMIFS('Inventory Matrix'!$E:$E,'Inventory Matrix'!$B:$B,$DV$2,'Inventory Matrix'!$G:$G,$DY$2,'Inventory Matrix'!$C:$C,A63)</f>
        <v>0</v>
      </c>
      <c r="DW63" s="90">
        <f>SUMIFS('Inventory Matrix'!$E:$E,'Inventory Matrix'!$B:$B,$DW$2,'Inventory Matrix'!$G:$G,$DY$2,'Inventory Matrix'!$C:$C,A63)</f>
        <v>0</v>
      </c>
      <c r="DX63" s="90">
        <f>SUMIFS('Inventory Matrix'!$E:$E,'Inventory Matrix'!$B:$B,$DX$2,'Inventory Matrix'!$G:$G,$DY$2,'Inventory Matrix'!$C:$C,A63)</f>
        <v>0</v>
      </c>
      <c r="DY63" s="91">
        <f>SUMIFS('Inventory Matrix'!$E:$E,'Inventory Matrix'!$G:$G,$DY$2,'Inventory Matrix'!$C:$C,A63)</f>
        <v>0</v>
      </c>
      <c r="DZ63" s="44"/>
      <c r="EA63" s="90">
        <f>SUMIFS('Inventory Matrix'!$E:$E,'Inventory Matrix'!$B:$B,$EA$2,'Inventory Matrix'!$G:$G,$EF$2,'Inventory Matrix'!$C:$C,A63)</f>
        <v>0</v>
      </c>
      <c r="EB63" s="90">
        <f>SUMIFS('Inventory Matrix'!$E:$E,'Inventory Matrix'!$B:$B,$EB$2,'Inventory Matrix'!$G:$G,$EF$2,'Inventory Matrix'!$C:$C,A63)</f>
        <v>0</v>
      </c>
      <c r="EC63" s="90">
        <f>SUMIFS('Inventory Matrix'!$E:$E,'Inventory Matrix'!$B:$B,$EC$2,'Inventory Matrix'!$G:$G,$EF$2,'Inventory Matrix'!$C:$C,A63)</f>
        <v>0</v>
      </c>
      <c r="ED63" s="90">
        <f>SUMIFS('Inventory Matrix'!$E:$E,'Inventory Matrix'!$B:$B,$ED$2,'Inventory Matrix'!$G:$G,$EF$2,'Inventory Matrix'!$C:$C,A63)</f>
        <v>0</v>
      </c>
      <c r="EE63" s="90">
        <f>SUMIFS('Inventory Matrix'!$E:$E,'Inventory Matrix'!$B:$B,$EE$2,'Inventory Matrix'!$G:$G,$EF$2,'Inventory Matrix'!$C:$C,A63)</f>
        <v>0</v>
      </c>
      <c r="EF63" s="91">
        <f>SUMIFS('Inventory Matrix'!$E:$E,'Inventory Matrix'!$G:$G,$EF$2,'Inventory Matrix'!$C:$C,A63)</f>
        <v>0</v>
      </c>
      <c r="EG63" s="44"/>
    </row>
    <row r="64" spans="1:137" ht="13" x14ac:dyDescent="0.15">
      <c r="A64" s="158" t="str">
        <f t="shared" si="31"/>
        <v>Z17G001AJ</v>
      </c>
      <c r="B64" s="39" t="s">
        <v>2069</v>
      </c>
      <c r="C64" s="40" t="s">
        <v>588</v>
      </c>
      <c r="D64" s="40"/>
      <c r="E64" s="41">
        <f>SUMIFS(Stock!$D:$D,Stock!$C:$C,A64)</f>
        <v>1</v>
      </c>
      <c r="F64" s="42" t="e">
        <f t="shared" ca="1" si="32"/>
        <v>#REF!</v>
      </c>
      <c r="G64" s="43">
        <f t="shared" ca="1" si="33"/>
        <v>0</v>
      </c>
      <c r="H64" s="44"/>
      <c r="I64" s="38" t="e">
        <f ca="1">SUMIFS(#REF!,#REF!,A64,#REF!,$I$2)</f>
        <v>#REF!</v>
      </c>
      <c r="J64" s="38" t="e">
        <f ca="1">SUMIFS(#REF!,#REF!,A64,#REF!,$J$2)</f>
        <v>#REF!</v>
      </c>
      <c r="K64" s="38" t="e">
        <f ca="1">SUMIFS(#REF!,#REF!,A64,#REF!,$K$2)</f>
        <v>#REF!</v>
      </c>
      <c r="L64" s="38" t="e">
        <f ca="1">SUMIFS(#REF!,#REF!,A64,#REF!,$L$2)</f>
        <v>#REF!</v>
      </c>
      <c r="M64" s="38" t="e">
        <f ca="1">SUMIFS(#REF!,#REF!,A64,#REF!,$M$2)</f>
        <v>#REF!</v>
      </c>
      <c r="N64" s="38" t="e">
        <f ca="1">SUMIFS(#REF!,#REF!,A64,#REF!,$N$2)</f>
        <v>#REF!</v>
      </c>
      <c r="O64" s="38" t="e">
        <f ca="1">SUMIFS(#REF!,#REF!,A64,#REF!,$O$2)</f>
        <v>#REF!</v>
      </c>
      <c r="P64" s="38" t="e">
        <f ca="1">SUMIFS(#REF!,#REF!,A64,#REF!,$P$2)</f>
        <v>#REF!</v>
      </c>
      <c r="Q64" s="38" t="e">
        <f ca="1">SUMIFS(#REF!,#REF!,A64,#REF!,$Q$2)</f>
        <v>#REF!</v>
      </c>
      <c r="R64" s="38" t="e">
        <f ca="1">SUMIFS(#REF!,#REF!,A64,#REF!,$R$2)</f>
        <v>#REF!</v>
      </c>
      <c r="S64" s="45"/>
      <c r="T64" s="44"/>
      <c r="U64" s="46"/>
      <c r="V64" s="38" t="e">
        <f ca="1">SUMIFS(#REF!,#REF!,A64,#REF!,$V$2,#REF!,$AI$1)</f>
        <v>#REF!</v>
      </c>
      <c r="W64" s="38" t="e">
        <f ca="1">SUMIFS(#REF!,#REF!,A64,#REF!,$W$2,#REF!,$AI$1)</f>
        <v>#REF!</v>
      </c>
      <c r="X64" s="38" t="e">
        <f ca="1">SUMIFS(#REF!,#REF!,A64,#REF!,$X$2,#REF!,$AI$1)</f>
        <v>#REF!</v>
      </c>
      <c r="Y64" s="38" t="e">
        <f ca="1">SUMIFS(#REF!,#REF!,A64,#REF!,$Y$2,#REF!,$AI$1)</f>
        <v>#REF!</v>
      </c>
      <c r="Z64" s="38" t="e">
        <f ca="1">SUMIFS(#REF!,#REF!,A64,#REF!,$Z$2,#REF!,$AI$1)</f>
        <v>#REF!</v>
      </c>
      <c r="AA64" s="38" t="e">
        <f ca="1">SUMIFS(#REF!,#REF!,A64,#REF!,$AA$2,#REF!,$AI$1)</f>
        <v>#REF!</v>
      </c>
      <c r="AB64" s="48"/>
      <c r="AC64" s="92">
        <f>SUMIFS('Inventory Matrix'!$E:$E,'Inventory Matrix'!$G:$G,$AC$2,'Inventory Matrix'!$B:$B,$AI$1,'Inventory Matrix'!$C:$C,A64)</f>
        <v>0</v>
      </c>
      <c r="AD64" s="39">
        <f>SUMIFS('Inventory Matrix'!$E:$E,'Inventory Matrix'!$G:$G,$AD$2,'Inventory Matrix'!$B:$B,$AI$1,'Inventory Matrix'!$C:$C,A64)</f>
        <v>0</v>
      </c>
      <c r="AE64" s="39">
        <f>SUMIFS('Inventory Matrix'!$E:$E,'Inventory Matrix'!$G:$G,$AE$2,'Inventory Matrix'!$B:$B,$AI$1,'Inventory Matrix'!$C:$C,A64)</f>
        <v>0</v>
      </c>
      <c r="AF64" s="93">
        <f>SUMIFS('Inventory Matrix'!$E:$E,'Inventory Matrix'!$G:$G,$AF$2,'Inventory Matrix'!$B:$B,$AI$1,'Inventory Matrix'!$C:$C,A64)</f>
        <v>0</v>
      </c>
      <c r="AG64" s="94" t="str">
        <f t="shared" ca="1" si="34"/>
        <v>-</v>
      </c>
      <c r="AH64" s="53">
        <f t="shared" ca="1" si="35"/>
        <v>0</v>
      </c>
      <c r="AI64" s="95">
        <f>SUMIFS(Stock!$D:$D,Stock!$A:$A,$AI$1,Stock!$C:$C,A64)</f>
        <v>0</v>
      </c>
      <c r="AJ64" s="55"/>
      <c r="AK64" s="38" t="e">
        <f ca="1">SUMIFS(#REF!,#REF!,A64,#REF!,$AK$2,#REF!,$AX$1)</f>
        <v>#REF!</v>
      </c>
      <c r="AL64" s="38" t="e">
        <f ca="1">SUMIFS(#REF!,#REF!,A64,#REF!,$AL$2,#REF!,$AX$1)</f>
        <v>#REF!</v>
      </c>
      <c r="AM64" s="38" t="e">
        <f ca="1">SUMIFS(#REF!,#REF!,A64,#REF!,$AM$2,#REF!,$AX$1)</f>
        <v>#REF!</v>
      </c>
      <c r="AN64" s="38" t="e">
        <f ca="1">SUMIFS(#REF!,#REF!,A64,#REF!,$AN$2,#REF!,$AX$1)</f>
        <v>#REF!</v>
      </c>
      <c r="AO64" s="38" t="e">
        <f ca="1">SUMIFS(#REF!,#REF!,A64,#REF!,$AO$2,#REF!,$AX$1)</f>
        <v>#REF!</v>
      </c>
      <c r="AP64" s="38" t="e">
        <f ca="1">SUMIFS(#REF!,#REF!,A64,#REF!,$AP$2,#REF!,$AX$1)</f>
        <v>#REF!</v>
      </c>
      <c r="AQ64" s="81"/>
      <c r="AR64" s="49">
        <f>SUMIFS('Inventory Matrix'!$E:$E,'Inventory Matrix'!$G:$G,$AR$2,'Inventory Matrix'!$B:$B,$AX$1,'Inventory Matrix'!$C:$C,A64)</f>
        <v>0</v>
      </c>
      <c r="AS64" s="49">
        <f>SUMIFS('Inventory Matrix'!$E:$E,'Inventory Matrix'!$G:$G,$AS$2,'Inventory Matrix'!$B:$B,$AX$1,'Inventory Matrix'!$C:$C,A64)</f>
        <v>0</v>
      </c>
      <c r="AT64" s="49">
        <f>SUMIFS('Inventory Matrix'!$E:$E,'Inventory Matrix'!$G:$G,$AT$2,'Inventory Matrix'!$B:$B,$AX$1,'Inventory Matrix'!$C:$C,A64)</f>
        <v>0</v>
      </c>
      <c r="AU64" s="57">
        <f>SUMIFS('Inventory Matrix'!$E:$E,'Inventory Matrix'!$G:$G,$AU$2,'Inventory Matrix'!$B:$B,$AX$1,'Inventory Matrix'!$C:$C,A64)</f>
        <v>0</v>
      </c>
      <c r="AV64" s="96" t="str">
        <f t="shared" ca="1" si="36"/>
        <v>-</v>
      </c>
      <c r="AW64" s="63">
        <f t="shared" ca="1" si="37"/>
        <v>0</v>
      </c>
      <c r="AX64" s="97">
        <f>SUMIFS(Stock!$D:$D,Stock!$A:$A,$AX$1,Stock!$C:$C,A64)</f>
        <v>0</v>
      </c>
      <c r="AY64" s="55"/>
      <c r="AZ64" s="38" t="e">
        <f ca="1">SUMIFS(#REF!,#REF!,A64,#REF!,$AZ$2,#REF!,$BM$1)</f>
        <v>#REF!</v>
      </c>
      <c r="BA64" s="38" t="e">
        <f ca="1">SUMIFS(#REF!,#REF!,A64,#REF!,$BA$2,#REF!,$BM$1)</f>
        <v>#REF!</v>
      </c>
      <c r="BB64" s="38" t="e">
        <f ca="1">SUMIFS(#REF!,#REF!,A64,#REF!,$BB$2,#REF!,$BM$1)</f>
        <v>#REF!</v>
      </c>
      <c r="BC64" s="38" t="e">
        <f ca="1">SUMIFS(#REF!,#REF!,A64,#REF!,$BC$2,#REF!,$BM$1)</f>
        <v>#REF!</v>
      </c>
      <c r="BD64" s="38" t="e">
        <f ca="1">SUMIFS(#REF!,#REF!,A64,#REF!,$BD$2,#REF!,$BM$1)</f>
        <v>#REF!</v>
      </c>
      <c r="BE64" s="38" t="e">
        <f ca="1">SUMIFS(#REF!,#REF!,A64,#REF!,$BE$2,#REF!,$BM$1)</f>
        <v>#REF!</v>
      </c>
      <c r="BF64" s="60"/>
      <c r="BG64" s="49">
        <f>SUMIFS('Inventory Matrix'!$E:$E,'Inventory Matrix'!$G:$G,$BG$2,'Inventory Matrix'!$B:$B,$BM$1,'Inventory Matrix'!$C:$C,A64)</f>
        <v>0</v>
      </c>
      <c r="BH64" s="49">
        <f>SUMIFS('Inventory Matrix'!$E:$E,'Inventory Matrix'!$G:$G,$BH$2,'Inventory Matrix'!$B:$B,$BM$1,'Inventory Matrix'!$C:$C,A64)</f>
        <v>0</v>
      </c>
      <c r="BI64" s="49">
        <f>SUMIFS('Inventory Matrix'!$E:$E,'Inventory Matrix'!$G:$G,$BI$2,'Inventory Matrix'!$B:$B,$BM$1,'Inventory Matrix'!$C:$C,A64)</f>
        <v>0</v>
      </c>
      <c r="BJ64" s="57">
        <f>SUMIFS('Inventory Matrix'!$E:$E,'Inventory Matrix'!$G:$G,$BJ$2,'Inventory Matrix'!$B:$B,$BM$1,'Inventory Matrix'!$C:$C,A64)</f>
        <v>0</v>
      </c>
      <c r="BK64" s="96" t="str">
        <f t="shared" ca="1" si="38"/>
        <v>-</v>
      </c>
      <c r="BL64" s="62">
        <f t="shared" ca="1" si="39"/>
        <v>0</v>
      </c>
      <c r="BM64" s="97">
        <f>SUMIFS(Stock!$D:$D,Stock!$A:$A,$BM$1,Stock!$C:$C,A64)</f>
        <v>0</v>
      </c>
      <c r="BN64" s="55"/>
      <c r="BO64" s="38" t="e">
        <f ca="1">SUMIFS(#REF!,#REF!,A64,#REF!,$BO$2,#REF!,$CB$1)</f>
        <v>#REF!</v>
      </c>
      <c r="BP64" s="38" t="e">
        <f ca="1">SUMIFS(#REF!,#REF!,A64,#REF!,$BP$2,#REF!,$CB$1)</f>
        <v>#REF!</v>
      </c>
      <c r="BQ64" s="38" t="e">
        <f ca="1">SUMIFS(#REF!,#REF!,A64,#REF!,$BQ$2,#REF!,$CB$1)</f>
        <v>#REF!</v>
      </c>
      <c r="BR64" s="38" t="e">
        <f ca="1">SUMIFS(#REF!,#REF!,A64,#REF!,$BR$2,#REF!,$CB$1)</f>
        <v>#REF!</v>
      </c>
      <c r="BS64" s="38" t="e">
        <f ca="1">SUMIFS(#REF!,#REF!,A64,#REF!,$BS$2,#REF!,$CB$1)</f>
        <v>#REF!</v>
      </c>
      <c r="BT64" s="38" t="e">
        <f ca="1">SUMIFS(#REF!,#REF!,A64,#REF!,$BT$2,#REF!,$CB$1)</f>
        <v>#REF!</v>
      </c>
      <c r="BU64" s="60"/>
      <c r="BV64" s="49">
        <f>SUMIFS('Inventory Matrix'!$E:$E,'Inventory Matrix'!$G:$G,$BV$2,'Inventory Matrix'!$B:$B,$CB$1,'Inventory Matrix'!$C:$C,A64)</f>
        <v>0</v>
      </c>
      <c r="BW64" s="49">
        <f>SUMIFS('Inventory Matrix'!$E:$E,'Inventory Matrix'!$G:$G,$BW$2,'Inventory Matrix'!$B:$B,$CB$1,'Inventory Matrix'!$C:$C,A64)</f>
        <v>0</v>
      </c>
      <c r="BX64" s="49">
        <f>SUMIFS('Inventory Matrix'!$E:$E,'Inventory Matrix'!$G:$G,$BX$2,'Inventory Matrix'!$B:$B,$CB$1,'Inventory Matrix'!$C:$C,A64)</f>
        <v>0</v>
      </c>
      <c r="BY64" s="57">
        <f>SUMIFS('Inventory Matrix'!$E:$E,'Inventory Matrix'!$G:$G,$BY$2,'Inventory Matrix'!$B:$B,$CB$1,'Inventory Matrix'!$C:$C,A64)</f>
        <v>0</v>
      </c>
      <c r="BZ64" s="96" t="str">
        <f t="shared" ca="1" si="40"/>
        <v>-</v>
      </c>
      <c r="CA64" s="63">
        <f t="shared" ca="1" si="41"/>
        <v>0</v>
      </c>
      <c r="CB64" s="97">
        <f>SUMIFS(Stock!$D:$D,Stock!$A:$A,$CB$1,Stock!$C:$C,A64)</f>
        <v>0</v>
      </c>
      <c r="CC64" s="55"/>
      <c r="CD64" s="38" t="e">
        <f ca="1">SUMIFS(#REF!,#REF!,A64,#REF!,$CD$2,#REF!,$CQ$1)</f>
        <v>#REF!</v>
      </c>
      <c r="CE64" s="38" t="e">
        <f ca="1">SUMIFS(#REF!,#REF!,A64,#REF!,$CE$2,#REF!,$CQ$1)</f>
        <v>#REF!</v>
      </c>
      <c r="CF64" s="38" t="e">
        <f ca="1">SUMIFS(#REF!,#REF!,A64,#REF!,$CF$2,#REF!,$CQ$1)</f>
        <v>#REF!</v>
      </c>
      <c r="CG64" s="38" t="e">
        <f ca="1">SUMIFS(#REF!,#REF!,A64,#REF!,$CG$2,#REF!,$CQ$1)</f>
        <v>#REF!</v>
      </c>
      <c r="CH64" s="38" t="e">
        <f ca="1">SUMIFS(#REF!,#REF!,A64,#REF!,$CH$2,#REF!,$CQ$1)</f>
        <v>#REF!</v>
      </c>
      <c r="CI64" s="38" t="e">
        <f ca="1">SUMIFS(#REF!,#REF!,A64,#REF!,$CI$2,#REF!,$CQ$1)</f>
        <v>#REF!</v>
      </c>
      <c r="CJ64" s="60"/>
      <c r="CK64" s="49">
        <f>SUMIFS('Inventory Matrix'!$E:$E,'Inventory Matrix'!$G:$G,$CK$2,'Inventory Matrix'!$B:$B,$CB$1,'Inventory Matrix'!$C:$C,A64)</f>
        <v>0</v>
      </c>
      <c r="CL64" s="49">
        <f>SUMIFS('Inventory Matrix'!$E:$E,'Inventory Matrix'!$G:$G,$CL$2,'Inventory Matrix'!$B:$B,$CB$1,'Inventory Matrix'!$C:$C,A64)</f>
        <v>0</v>
      </c>
      <c r="CM64" s="49">
        <f>SUMIFS('Inventory Matrix'!$E:$E,'Inventory Matrix'!$G:$G,$CM$2,'Inventory Matrix'!$B:$B,$CB$1,'Inventory Matrix'!$C:$C,A64)</f>
        <v>0</v>
      </c>
      <c r="CN64" s="57">
        <f>SUMIFS('Inventory Matrix'!$E:$E,'Inventory Matrix'!$G:$G,$CN$2,'Inventory Matrix'!$B:$B,$CB$1,'Inventory Matrix'!$C:$C,A64)</f>
        <v>0</v>
      </c>
      <c r="CO64" s="96" t="str">
        <f t="shared" ca="1" si="42"/>
        <v>-</v>
      </c>
      <c r="CP64" s="63">
        <f t="shared" ca="1" si="43"/>
        <v>0</v>
      </c>
      <c r="CQ64" s="97">
        <f>SUMIFS(Stock!$D:$D,Stock!$A:$A,$CQ$1,Stock!$C:$C,A64)</f>
        <v>0</v>
      </c>
      <c r="CR64" s="64"/>
      <c r="CS64" s="65">
        <f>SUMIFS(Stock!$D:$D,Stock!$A:$A,$CS$1,Stock!$C:$C,A64)</f>
        <v>0</v>
      </c>
      <c r="CT64" s="64"/>
      <c r="CU64" s="38" t="e">
        <f ca="1">SUMIFS(#REF!,#REF!,A64,#REF!,$CU$2,#REF!,$DA$1)</f>
        <v>#REF!</v>
      </c>
      <c r="CV64" s="38" t="e">
        <f ca="1">SUMIFS(#REF!,#REF!,A64,#REF!,$CV$2,#REF!,$DA$1)</f>
        <v>#REF!</v>
      </c>
      <c r="CW64" s="38" t="e">
        <f ca="1">SUMIFS(#REF!,#REF!,A64,#REF!,$CW$2,#REF!,$DA$1)</f>
        <v>#REF!</v>
      </c>
      <c r="CX64" s="38" t="e">
        <f ca="1">SUMIFS(#REF!,#REF!,A64,#REF!,$CX$2,#REF!,$DA$1)</f>
        <v>#REF!</v>
      </c>
      <c r="CY64" s="38" t="e">
        <f ca="1">SUMIFS(#REF!,#REF!,A64,#REF!,$CY$2,#REF!,$DA$1)</f>
        <v>#REF!</v>
      </c>
      <c r="CZ64" s="38" t="e">
        <f ca="1">SUMIFS(#REF!,#REF!,A64,#REF!,$CZ$2,#REF!,$DA$1)</f>
        <v>#REF!</v>
      </c>
      <c r="DA64" s="65">
        <f>SUMIFS(Stock!$D:$D,Stock!$A:$A,$DA$1,Stock!$C:$C,A64)</f>
        <v>1</v>
      </c>
      <c r="DB64" s="65">
        <f>SUMIFS(Stock!$D:$D,Stock!$A:$A,$DB$1,Stock!$C:$C,A64)</f>
        <v>0</v>
      </c>
      <c r="DC64" s="65">
        <f>SUMIFS(Stock!$D:$D,Stock!$A:$A,$DC$1,Stock!$C:$C,A64)</f>
        <v>0</v>
      </c>
      <c r="DD64" s="66"/>
      <c r="DE64" s="66"/>
      <c r="DF64" s="67">
        <f>SUMIFS('Inventory Matrix'!$E:$E,'Inventory Matrix'!$B:$B,$DF$2,'Inventory Matrix'!$G:$G,$DK$2,'Inventory Matrix'!$C:$C,A64)</f>
        <v>0</v>
      </c>
      <c r="DG64" s="67">
        <f>SUMIFS('Inventory Matrix'!$E:$E,'Inventory Matrix'!$B:$B,$DG$2,'Inventory Matrix'!$G:$G,$DK$2,'Inventory Matrix'!$C:$C,A64)</f>
        <v>0</v>
      </c>
      <c r="DH64" s="67">
        <f>SUMIFS('Inventory Matrix'!$E:$E,'Inventory Matrix'!$B:$B,$DH$2,'Inventory Matrix'!$G:$G,$DK$2,'Inventory Matrix'!$C:$C,A64)</f>
        <v>0</v>
      </c>
      <c r="DI64" s="67">
        <f>SUMIFS('Inventory Matrix'!$E:$E,'Inventory Matrix'!$B:$B,$DI$2,'Inventory Matrix'!$G:$G,$DK$2,'Inventory Matrix'!$C:$C,A64)</f>
        <v>0</v>
      </c>
      <c r="DJ64" s="67">
        <f>SUMIFS('Inventory Matrix'!$E:$E,'Inventory Matrix'!$B:$B,$DJ$2,'Inventory Matrix'!$G:$G,$DK$2,'Inventory Matrix'!$C:$C,A64)</f>
        <v>0</v>
      </c>
      <c r="DK64" s="98">
        <f>SUMIFS('Inventory Matrix'!$E:$E,'Inventory Matrix'!$G:$G,$DK$2,'Inventory Matrix'!$C:$C,A64)</f>
        <v>0</v>
      </c>
      <c r="DL64" s="48"/>
      <c r="DM64" s="67">
        <f>SUMIFS('Inventory Matrix'!$E:$E,'Inventory Matrix'!$B:$B,$DM$2,'Inventory Matrix'!$G:$G,$DR$2,'Inventory Matrix'!$C:$C,A64)</f>
        <v>0</v>
      </c>
      <c r="DN64" s="67">
        <f>SUMIFS('Inventory Matrix'!$E:$E,'Inventory Matrix'!$B:$B,$DN$2,'Inventory Matrix'!$G:$G,$DR$2,'Inventory Matrix'!$C:$C,A64)</f>
        <v>0</v>
      </c>
      <c r="DO64" s="67">
        <f>SUMIFS('Inventory Matrix'!$E:$E,'Inventory Matrix'!$B:$B,$DO$2,'Inventory Matrix'!$G:$G,$DR$2,'Inventory Matrix'!$C:$C,A64)</f>
        <v>0</v>
      </c>
      <c r="DP64" s="67">
        <f>SUMIFS('Inventory Matrix'!$E:$E,'Inventory Matrix'!$B:$B,$DP$2,'Inventory Matrix'!$G:$G,$DR$2,'Inventory Matrix'!$C:$C,A64)</f>
        <v>0</v>
      </c>
      <c r="DQ64" s="67">
        <f>SUMIFS('Inventory Matrix'!$E:$E,'Inventory Matrix'!$B:$B,$DQ$2,'Inventory Matrix'!$G:$G,$DR$2,'Inventory Matrix'!$C:$C,A64)</f>
        <v>0</v>
      </c>
      <c r="DR64" s="98">
        <f>SUMIFS('Inventory Matrix'!$E:$E,'Inventory Matrix'!$G:$G,$DR$2,'Inventory Matrix'!$C:$C,A64)</f>
        <v>0</v>
      </c>
      <c r="DS64" s="44"/>
      <c r="DT64" s="67">
        <f>SUMIFS('Inventory Matrix'!$E:$E,'Inventory Matrix'!$B:$B,$DT$2,'Inventory Matrix'!$G:$G,$DY$2,'Inventory Matrix'!$C:$C,A64)</f>
        <v>0</v>
      </c>
      <c r="DU64" s="67">
        <f>SUMIFS('Inventory Matrix'!$E:$E,'Inventory Matrix'!$B:$B,$DU$2,'Inventory Matrix'!$G:$G,$DY$2,'Inventory Matrix'!$C:$C,A64)</f>
        <v>0</v>
      </c>
      <c r="DV64" s="67">
        <f>SUMIFS('Inventory Matrix'!$E:$E,'Inventory Matrix'!$B:$B,$DV$2,'Inventory Matrix'!$G:$G,$DY$2,'Inventory Matrix'!$C:$C,A64)</f>
        <v>0</v>
      </c>
      <c r="DW64" s="67">
        <f>SUMIFS('Inventory Matrix'!$E:$E,'Inventory Matrix'!$B:$B,$DW$2,'Inventory Matrix'!$G:$G,$DY$2,'Inventory Matrix'!$C:$C,A64)</f>
        <v>0</v>
      </c>
      <c r="DX64" s="67">
        <f>SUMIFS('Inventory Matrix'!$E:$E,'Inventory Matrix'!$B:$B,$DX$2,'Inventory Matrix'!$G:$G,$DY$2,'Inventory Matrix'!$C:$C,A64)</f>
        <v>0</v>
      </c>
      <c r="DY64" s="98">
        <f>SUMIFS('Inventory Matrix'!$E:$E,'Inventory Matrix'!$G:$G,$DY$2,'Inventory Matrix'!$C:$C,A64)</f>
        <v>1</v>
      </c>
      <c r="DZ64" s="44"/>
      <c r="EA64" s="67">
        <f>SUMIFS('Inventory Matrix'!$E:$E,'Inventory Matrix'!$B:$B,$EA$2,'Inventory Matrix'!$G:$G,$EF$2,'Inventory Matrix'!$C:$C,A64)</f>
        <v>0</v>
      </c>
      <c r="EB64" s="67">
        <f>SUMIFS('Inventory Matrix'!$E:$E,'Inventory Matrix'!$B:$B,$EB$2,'Inventory Matrix'!$G:$G,$EF$2,'Inventory Matrix'!$C:$C,A64)</f>
        <v>0</v>
      </c>
      <c r="EC64" s="67">
        <f>SUMIFS('Inventory Matrix'!$E:$E,'Inventory Matrix'!$B:$B,$EC$2,'Inventory Matrix'!$G:$G,$EF$2,'Inventory Matrix'!$C:$C,A64)</f>
        <v>0</v>
      </c>
      <c r="ED64" s="67">
        <f>SUMIFS('Inventory Matrix'!$E:$E,'Inventory Matrix'!$B:$B,$ED$2,'Inventory Matrix'!$G:$G,$EF$2,'Inventory Matrix'!$C:$C,A64)</f>
        <v>0</v>
      </c>
      <c r="EE64" s="67">
        <f>SUMIFS('Inventory Matrix'!$E:$E,'Inventory Matrix'!$B:$B,$EE$2,'Inventory Matrix'!$G:$G,$EF$2,'Inventory Matrix'!$C:$C,A64)</f>
        <v>0</v>
      </c>
      <c r="EF64" s="98">
        <f>SUMIFS('Inventory Matrix'!$E:$E,'Inventory Matrix'!$G:$G,$EF$2,'Inventory Matrix'!$C:$C,A64)</f>
        <v>0</v>
      </c>
      <c r="EG64" s="44"/>
    </row>
    <row r="65" spans="1:137" ht="13" x14ac:dyDescent="0.15">
      <c r="A65" s="160" t="str">
        <f t="shared" si="31"/>
        <v>Z17G001AL</v>
      </c>
      <c r="B65" s="70" t="s">
        <v>2070</v>
      </c>
      <c r="C65" s="71" t="s">
        <v>362</v>
      </c>
      <c r="D65" s="71"/>
      <c r="E65" s="72">
        <f>SUMIFS(Stock!$D:$D,Stock!$C:$C,A65)</f>
        <v>3</v>
      </c>
      <c r="F65" s="73" t="e">
        <f t="shared" ca="1" si="32"/>
        <v>#REF!</v>
      </c>
      <c r="G65" s="74">
        <f t="shared" ca="1" si="33"/>
        <v>0</v>
      </c>
      <c r="H65" s="44"/>
      <c r="I65" s="69" t="e">
        <f ca="1">SUMIFS(#REF!,#REF!,A65,#REF!,$I$2)</f>
        <v>#REF!</v>
      </c>
      <c r="J65" s="69" t="e">
        <f ca="1">SUMIFS(#REF!,#REF!,A65,#REF!,$J$2)</f>
        <v>#REF!</v>
      </c>
      <c r="K65" s="69" t="e">
        <f ca="1">SUMIFS(#REF!,#REF!,A65,#REF!,$K$2)</f>
        <v>#REF!</v>
      </c>
      <c r="L65" s="69" t="e">
        <f ca="1">SUMIFS(#REF!,#REF!,A65,#REF!,$L$2)</f>
        <v>#REF!</v>
      </c>
      <c r="M65" s="69" t="e">
        <f ca="1">SUMIFS(#REF!,#REF!,A65,#REF!,$M$2)</f>
        <v>#REF!</v>
      </c>
      <c r="N65" s="69" t="e">
        <f ca="1">SUMIFS(#REF!,#REF!,A65,#REF!,$N$2)</f>
        <v>#REF!</v>
      </c>
      <c r="O65" s="69" t="e">
        <f ca="1">SUMIFS(#REF!,#REF!,A65,#REF!,$O$2)</f>
        <v>#REF!</v>
      </c>
      <c r="P65" s="69" t="e">
        <f ca="1">SUMIFS(#REF!,#REF!,A65,#REF!,$P$2)</f>
        <v>#REF!</v>
      </c>
      <c r="Q65" s="69" t="e">
        <f ca="1">SUMIFS(#REF!,#REF!,A65,#REF!,$Q$2)</f>
        <v>#REF!</v>
      </c>
      <c r="R65" s="69" t="e">
        <f ca="1">SUMIFS(#REF!,#REF!,A65,#REF!,$R$2)</f>
        <v>#REF!</v>
      </c>
      <c r="S65" s="75"/>
      <c r="T65" s="44"/>
      <c r="U65" s="46"/>
      <c r="V65" s="69" t="e">
        <f ca="1">SUMIFS(#REF!,#REF!,A65,#REF!,$V$2,#REF!,$AI$1)</f>
        <v>#REF!</v>
      </c>
      <c r="W65" s="69" t="e">
        <f ca="1">SUMIFS(#REF!,#REF!,A65,#REF!,$W$2,#REF!,$AI$1)</f>
        <v>#REF!</v>
      </c>
      <c r="X65" s="69" t="e">
        <f ca="1">SUMIFS(#REF!,#REF!,A65,#REF!,$X$2,#REF!,$AI$1)</f>
        <v>#REF!</v>
      </c>
      <c r="Y65" s="69" t="e">
        <f ca="1">SUMIFS(#REF!,#REF!,A65,#REF!,$Y$2,#REF!,$AI$1)</f>
        <v>#REF!</v>
      </c>
      <c r="Z65" s="69" t="e">
        <f ca="1">SUMIFS(#REF!,#REF!,A65,#REF!,$Z$2,#REF!,$AI$1)</f>
        <v>#REF!</v>
      </c>
      <c r="AA65" s="69" t="e">
        <f ca="1">SUMIFS(#REF!,#REF!,A65,#REF!,$AA$2,#REF!,$AI$1)</f>
        <v>#REF!</v>
      </c>
      <c r="AB65" s="48"/>
      <c r="AC65" s="76">
        <f>SUMIFS('Inventory Matrix'!$E:$E,'Inventory Matrix'!$G:$G,$AC$2,'Inventory Matrix'!$B:$B,$AI$1,'Inventory Matrix'!$C:$C,A65)</f>
        <v>0</v>
      </c>
      <c r="AD65" s="70">
        <f>SUMIFS('Inventory Matrix'!$E:$E,'Inventory Matrix'!$G:$G,$AD$2,'Inventory Matrix'!$B:$B,$AI$1,'Inventory Matrix'!$C:$C,A65)</f>
        <v>0</v>
      </c>
      <c r="AE65" s="70">
        <f>SUMIFS('Inventory Matrix'!$E:$E,'Inventory Matrix'!$G:$G,$AE$2,'Inventory Matrix'!$B:$B,$AI$1,'Inventory Matrix'!$C:$C,A65)</f>
        <v>1</v>
      </c>
      <c r="AF65" s="77">
        <f>SUMIFS('Inventory Matrix'!$E:$E,'Inventory Matrix'!$G:$G,$AF$2,'Inventory Matrix'!$B:$B,$AI$1,'Inventory Matrix'!$C:$C,A65)</f>
        <v>0</v>
      </c>
      <c r="AG65" s="78" t="str">
        <f t="shared" ca="1" si="34"/>
        <v>-</v>
      </c>
      <c r="AH65" s="79">
        <f t="shared" ca="1" si="35"/>
        <v>0</v>
      </c>
      <c r="AI65" s="80">
        <f>SUMIFS(Stock!$D:$D,Stock!$A:$A,$AI$1,Stock!$C:$C,A65)</f>
        <v>1</v>
      </c>
      <c r="AJ65" s="55"/>
      <c r="AK65" s="69" t="e">
        <f ca="1">SUMIFS(#REF!,#REF!,A65,#REF!,$AK$2,#REF!,$AX$1)</f>
        <v>#REF!</v>
      </c>
      <c r="AL65" s="69" t="e">
        <f ca="1">SUMIFS(#REF!,#REF!,A65,#REF!,$AL$2,#REF!,$AX$1)</f>
        <v>#REF!</v>
      </c>
      <c r="AM65" s="69" t="e">
        <f ca="1">SUMIFS(#REF!,#REF!,A65,#REF!,$AM$2,#REF!,$AX$1)</f>
        <v>#REF!</v>
      </c>
      <c r="AN65" s="69" t="e">
        <f ca="1">SUMIFS(#REF!,#REF!,A65,#REF!,$AN$2,#REF!,$AX$1)</f>
        <v>#REF!</v>
      </c>
      <c r="AO65" s="69" t="e">
        <f ca="1">SUMIFS(#REF!,#REF!,A65,#REF!,$AO$2,#REF!,$AX$1)</f>
        <v>#REF!</v>
      </c>
      <c r="AP65" s="69" t="e">
        <f ca="1">SUMIFS(#REF!,#REF!,A65,#REF!,$AP$2,#REF!,$AX$1)</f>
        <v>#REF!</v>
      </c>
      <c r="AQ65" s="81"/>
      <c r="AR65" s="82">
        <f>SUMIFS('Inventory Matrix'!$E:$E,'Inventory Matrix'!$G:$G,$AR$2,'Inventory Matrix'!$B:$B,$AX$1,'Inventory Matrix'!$C:$C,A65)</f>
        <v>0</v>
      </c>
      <c r="AS65" s="82">
        <f>SUMIFS('Inventory Matrix'!$E:$E,'Inventory Matrix'!$G:$G,$AS$2,'Inventory Matrix'!$B:$B,$AX$1,'Inventory Matrix'!$C:$C,A65)</f>
        <v>0</v>
      </c>
      <c r="AT65" s="82">
        <f>SUMIFS('Inventory Matrix'!$E:$E,'Inventory Matrix'!$G:$G,$AT$2,'Inventory Matrix'!$B:$B,$AX$1,'Inventory Matrix'!$C:$C,A65)</f>
        <v>0</v>
      </c>
      <c r="AU65" s="83">
        <f>SUMIFS('Inventory Matrix'!$E:$E,'Inventory Matrix'!$G:$G,$AU$2,'Inventory Matrix'!$B:$B,$AX$1,'Inventory Matrix'!$C:$C,A65)</f>
        <v>0</v>
      </c>
      <c r="AV65" s="85" t="str">
        <f t="shared" ca="1" si="36"/>
        <v>-</v>
      </c>
      <c r="AW65" s="88">
        <f t="shared" ca="1" si="37"/>
        <v>0</v>
      </c>
      <c r="AX65" s="87">
        <f>SUMIFS(Stock!$D:$D,Stock!$A:$A,$AX$1,Stock!$C:$C,A65)</f>
        <v>0</v>
      </c>
      <c r="AY65" s="55"/>
      <c r="AZ65" s="69" t="e">
        <f ca="1">SUMIFS(#REF!,#REF!,A65,#REF!,$AZ$2,#REF!,$BM$1)</f>
        <v>#REF!</v>
      </c>
      <c r="BA65" s="69" t="e">
        <f ca="1">SUMIFS(#REF!,#REF!,A65,#REF!,$BA$2,#REF!,$BM$1)</f>
        <v>#REF!</v>
      </c>
      <c r="BB65" s="69" t="e">
        <f ca="1">SUMIFS(#REF!,#REF!,A65,#REF!,$BB$2,#REF!,$BM$1)</f>
        <v>#REF!</v>
      </c>
      <c r="BC65" s="69" t="e">
        <f ca="1">SUMIFS(#REF!,#REF!,A65,#REF!,$BC$2,#REF!,$BM$1)</f>
        <v>#REF!</v>
      </c>
      <c r="BD65" s="69" t="e">
        <f ca="1">SUMIFS(#REF!,#REF!,A65,#REF!,$BD$2,#REF!,$BM$1)</f>
        <v>#REF!</v>
      </c>
      <c r="BE65" s="69" t="e">
        <f ca="1">SUMIFS(#REF!,#REF!,A65,#REF!,$BE$2,#REF!,$BM$1)</f>
        <v>#REF!</v>
      </c>
      <c r="BF65" s="60"/>
      <c r="BG65" s="82">
        <f>SUMIFS('Inventory Matrix'!$E:$E,'Inventory Matrix'!$G:$G,$BG$2,'Inventory Matrix'!$B:$B,$BM$1,'Inventory Matrix'!$C:$C,A65)</f>
        <v>0</v>
      </c>
      <c r="BH65" s="82">
        <f>SUMIFS('Inventory Matrix'!$E:$E,'Inventory Matrix'!$G:$G,$BH$2,'Inventory Matrix'!$B:$B,$BM$1,'Inventory Matrix'!$C:$C,A65)</f>
        <v>0</v>
      </c>
      <c r="BI65" s="82">
        <f>SUMIFS('Inventory Matrix'!$E:$E,'Inventory Matrix'!$G:$G,$BI$2,'Inventory Matrix'!$B:$B,$BM$1,'Inventory Matrix'!$C:$C,A65)</f>
        <v>1</v>
      </c>
      <c r="BJ65" s="83">
        <f>SUMIFS('Inventory Matrix'!$E:$E,'Inventory Matrix'!$G:$G,$BJ$2,'Inventory Matrix'!$B:$B,$BM$1,'Inventory Matrix'!$C:$C,A65)</f>
        <v>0</v>
      </c>
      <c r="BK65" s="85" t="str">
        <f t="shared" ca="1" si="38"/>
        <v>-</v>
      </c>
      <c r="BL65" s="86">
        <f t="shared" ca="1" si="39"/>
        <v>0</v>
      </c>
      <c r="BM65" s="87">
        <f>SUMIFS(Stock!$D:$D,Stock!$A:$A,$BM$1,Stock!$C:$C,A65)</f>
        <v>1</v>
      </c>
      <c r="BN65" s="55"/>
      <c r="BO65" s="69" t="e">
        <f ca="1">SUMIFS(#REF!,#REF!,A65,#REF!,$BO$2,#REF!,$CB$1)</f>
        <v>#REF!</v>
      </c>
      <c r="BP65" s="69" t="e">
        <f ca="1">SUMIFS(#REF!,#REF!,A65,#REF!,$BP$2,#REF!,$CB$1)</f>
        <v>#REF!</v>
      </c>
      <c r="BQ65" s="69" t="e">
        <f ca="1">SUMIFS(#REF!,#REF!,A65,#REF!,$BQ$2,#REF!,$CB$1)</f>
        <v>#REF!</v>
      </c>
      <c r="BR65" s="69" t="e">
        <f ca="1">SUMIFS(#REF!,#REF!,A65,#REF!,$BR$2,#REF!,$CB$1)</f>
        <v>#REF!</v>
      </c>
      <c r="BS65" s="69" t="e">
        <f ca="1">SUMIFS(#REF!,#REF!,A65,#REF!,$BS$2,#REF!,$CB$1)</f>
        <v>#REF!</v>
      </c>
      <c r="BT65" s="69" t="e">
        <f ca="1">SUMIFS(#REF!,#REF!,A65,#REF!,$BT$2,#REF!,$CB$1)</f>
        <v>#REF!</v>
      </c>
      <c r="BU65" s="60"/>
      <c r="BV65" s="82">
        <f>SUMIFS('Inventory Matrix'!$E:$E,'Inventory Matrix'!$G:$G,$BV$2,'Inventory Matrix'!$B:$B,$CB$1,'Inventory Matrix'!$C:$C,A65)</f>
        <v>0</v>
      </c>
      <c r="BW65" s="82">
        <f>SUMIFS('Inventory Matrix'!$E:$E,'Inventory Matrix'!$G:$G,$BW$2,'Inventory Matrix'!$B:$B,$CB$1,'Inventory Matrix'!$C:$C,A65)</f>
        <v>0</v>
      </c>
      <c r="BX65" s="82">
        <f>SUMIFS('Inventory Matrix'!$E:$E,'Inventory Matrix'!$G:$G,$BX$2,'Inventory Matrix'!$B:$B,$CB$1,'Inventory Matrix'!$C:$C,A65)</f>
        <v>0</v>
      </c>
      <c r="BY65" s="83">
        <f>SUMIFS('Inventory Matrix'!$E:$E,'Inventory Matrix'!$G:$G,$BY$2,'Inventory Matrix'!$B:$B,$CB$1,'Inventory Matrix'!$C:$C,A65)</f>
        <v>0</v>
      </c>
      <c r="BZ65" s="85" t="str">
        <f t="shared" ca="1" si="40"/>
        <v>-</v>
      </c>
      <c r="CA65" s="88">
        <f t="shared" ca="1" si="41"/>
        <v>0</v>
      </c>
      <c r="CB65" s="87">
        <f>SUMIFS(Stock!$D:$D,Stock!$A:$A,$CB$1,Stock!$C:$C,A65)</f>
        <v>0</v>
      </c>
      <c r="CC65" s="55"/>
      <c r="CD65" s="69" t="e">
        <f ca="1">SUMIFS(#REF!,#REF!,A65,#REF!,$CD$2,#REF!,$CQ$1)</f>
        <v>#REF!</v>
      </c>
      <c r="CE65" s="69" t="e">
        <f ca="1">SUMIFS(#REF!,#REF!,A65,#REF!,$CE$2,#REF!,$CQ$1)</f>
        <v>#REF!</v>
      </c>
      <c r="CF65" s="69" t="e">
        <f ca="1">SUMIFS(#REF!,#REF!,A65,#REF!,$CF$2,#REF!,$CQ$1)</f>
        <v>#REF!</v>
      </c>
      <c r="CG65" s="69" t="e">
        <f ca="1">SUMIFS(#REF!,#REF!,A65,#REF!,$CG$2,#REF!,$CQ$1)</f>
        <v>#REF!</v>
      </c>
      <c r="CH65" s="69" t="e">
        <f ca="1">SUMIFS(#REF!,#REF!,A65,#REF!,$CH$2,#REF!,$CQ$1)</f>
        <v>#REF!</v>
      </c>
      <c r="CI65" s="69" t="e">
        <f ca="1">SUMIFS(#REF!,#REF!,A65,#REF!,$CI$2,#REF!,$CQ$1)</f>
        <v>#REF!</v>
      </c>
      <c r="CJ65" s="60"/>
      <c r="CK65" s="82">
        <f>SUMIFS('Inventory Matrix'!$E:$E,'Inventory Matrix'!$G:$G,$CK$2,'Inventory Matrix'!$B:$B,$CB$1,'Inventory Matrix'!$C:$C,A65)</f>
        <v>0</v>
      </c>
      <c r="CL65" s="82">
        <f>SUMIFS('Inventory Matrix'!$E:$E,'Inventory Matrix'!$G:$G,$CL$2,'Inventory Matrix'!$B:$B,$CB$1,'Inventory Matrix'!$C:$C,A65)</f>
        <v>0</v>
      </c>
      <c r="CM65" s="82">
        <f>SUMIFS('Inventory Matrix'!$E:$E,'Inventory Matrix'!$G:$G,$CM$2,'Inventory Matrix'!$B:$B,$CB$1,'Inventory Matrix'!$C:$C,A65)</f>
        <v>0</v>
      </c>
      <c r="CN65" s="83">
        <f>SUMIFS('Inventory Matrix'!$E:$E,'Inventory Matrix'!$G:$G,$CN$2,'Inventory Matrix'!$B:$B,$CB$1,'Inventory Matrix'!$C:$C,A65)</f>
        <v>0</v>
      </c>
      <c r="CO65" s="85" t="str">
        <f t="shared" ca="1" si="42"/>
        <v>-</v>
      </c>
      <c r="CP65" s="88">
        <f t="shared" ca="1" si="43"/>
        <v>0</v>
      </c>
      <c r="CQ65" s="87">
        <f>SUMIFS(Stock!$D:$D,Stock!$A:$A,$CQ$1,Stock!$C:$C,A65)</f>
        <v>1</v>
      </c>
      <c r="CR65" s="64"/>
      <c r="CS65" s="89">
        <f>SUMIFS(Stock!$D:$D,Stock!$A:$A,$CS$1,Stock!$C:$C,A65)</f>
        <v>0</v>
      </c>
      <c r="CT65" s="64"/>
      <c r="CU65" s="69" t="e">
        <f ca="1">SUMIFS(#REF!,#REF!,A65,#REF!,$CU$2,#REF!,$DA$1)</f>
        <v>#REF!</v>
      </c>
      <c r="CV65" s="69" t="e">
        <f ca="1">SUMIFS(#REF!,#REF!,A65,#REF!,$CV$2,#REF!,$DA$1)</f>
        <v>#REF!</v>
      </c>
      <c r="CW65" s="69" t="e">
        <f ca="1">SUMIFS(#REF!,#REF!,A65,#REF!,$CW$2,#REF!,$DA$1)</f>
        <v>#REF!</v>
      </c>
      <c r="CX65" s="69" t="e">
        <f ca="1">SUMIFS(#REF!,#REF!,A65,#REF!,$CX$2,#REF!,$DA$1)</f>
        <v>#REF!</v>
      </c>
      <c r="CY65" s="69" t="e">
        <f ca="1">SUMIFS(#REF!,#REF!,A65,#REF!,$CY$2,#REF!,$DA$1)</f>
        <v>#REF!</v>
      </c>
      <c r="CZ65" s="69" t="e">
        <f ca="1">SUMIFS(#REF!,#REF!,A65,#REF!,$CZ$2,#REF!,$DA$1)</f>
        <v>#REF!</v>
      </c>
      <c r="DA65" s="89">
        <f>SUMIFS(Stock!$D:$D,Stock!$A:$A,$DA$1,Stock!$C:$C,A65)</f>
        <v>0</v>
      </c>
      <c r="DB65" s="89">
        <f>SUMIFS(Stock!$D:$D,Stock!$A:$A,$DB$1,Stock!$C:$C,A65)</f>
        <v>0</v>
      </c>
      <c r="DC65" s="89">
        <f>SUMIFS(Stock!$D:$D,Stock!$A:$A,$DC$1,Stock!$C:$C,A65)</f>
        <v>0</v>
      </c>
      <c r="DD65" s="66"/>
      <c r="DE65" s="66"/>
      <c r="DF65" s="90">
        <f>SUMIFS('Inventory Matrix'!$E:$E,'Inventory Matrix'!$B:$B,$DF$2,'Inventory Matrix'!$G:$G,$DK$2,'Inventory Matrix'!$C:$C,A65)</f>
        <v>0</v>
      </c>
      <c r="DG65" s="90">
        <f>SUMIFS('Inventory Matrix'!$E:$E,'Inventory Matrix'!$B:$B,$DG$2,'Inventory Matrix'!$G:$G,$DK$2,'Inventory Matrix'!$C:$C,A65)</f>
        <v>0</v>
      </c>
      <c r="DH65" s="90">
        <f>SUMIFS('Inventory Matrix'!$E:$E,'Inventory Matrix'!$B:$B,$DH$2,'Inventory Matrix'!$G:$G,$DK$2,'Inventory Matrix'!$C:$C,A65)</f>
        <v>0</v>
      </c>
      <c r="DI65" s="90">
        <f>SUMIFS('Inventory Matrix'!$E:$E,'Inventory Matrix'!$B:$B,$DI$2,'Inventory Matrix'!$G:$G,$DK$2,'Inventory Matrix'!$C:$C,A65)</f>
        <v>0</v>
      </c>
      <c r="DJ65" s="90">
        <f>SUMIFS('Inventory Matrix'!$E:$E,'Inventory Matrix'!$B:$B,$DJ$2,'Inventory Matrix'!$G:$G,$DK$2,'Inventory Matrix'!$C:$C,A65)</f>
        <v>0</v>
      </c>
      <c r="DK65" s="91">
        <f>SUMIFS('Inventory Matrix'!$E:$E,'Inventory Matrix'!$G:$G,$DK$2,'Inventory Matrix'!$C:$C,A65)</f>
        <v>0</v>
      </c>
      <c r="DL65" s="48"/>
      <c r="DM65" s="90">
        <f>SUMIFS('Inventory Matrix'!$E:$E,'Inventory Matrix'!$B:$B,$DM$2,'Inventory Matrix'!$G:$G,$DR$2,'Inventory Matrix'!$C:$C,A65)</f>
        <v>0</v>
      </c>
      <c r="DN65" s="90">
        <f>SUMIFS('Inventory Matrix'!$E:$E,'Inventory Matrix'!$B:$B,$DN$2,'Inventory Matrix'!$G:$G,$DR$2,'Inventory Matrix'!$C:$C,A65)</f>
        <v>0</v>
      </c>
      <c r="DO65" s="90">
        <f>SUMIFS('Inventory Matrix'!$E:$E,'Inventory Matrix'!$B:$B,$DO$2,'Inventory Matrix'!$G:$G,$DR$2,'Inventory Matrix'!$C:$C,A65)</f>
        <v>0</v>
      </c>
      <c r="DP65" s="90">
        <f>SUMIFS('Inventory Matrix'!$E:$E,'Inventory Matrix'!$B:$B,$DP$2,'Inventory Matrix'!$G:$G,$DR$2,'Inventory Matrix'!$C:$C,A65)</f>
        <v>0</v>
      </c>
      <c r="DQ65" s="90">
        <f>SUMIFS('Inventory Matrix'!$E:$E,'Inventory Matrix'!$B:$B,$DQ$2,'Inventory Matrix'!$G:$G,$DR$2,'Inventory Matrix'!$C:$C,A65)</f>
        <v>0</v>
      </c>
      <c r="DR65" s="91">
        <f>SUMIFS('Inventory Matrix'!$E:$E,'Inventory Matrix'!$G:$G,$DR$2,'Inventory Matrix'!$C:$C,A65)</f>
        <v>0</v>
      </c>
      <c r="DS65" s="44"/>
      <c r="DT65" s="90">
        <f>SUMIFS('Inventory Matrix'!$E:$E,'Inventory Matrix'!$B:$B,$DT$2,'Inventory Matrix'!$G:$G,$DY$2,'Inventory Matrix'!$C:$C,A65)</f>
        <v>1</v>
      </c>
      <c r="DU65" s="90">
        <f>SUMIFS('Inventory Matrix'!$E:$E,'Inventory Matrix'!$B:$B,$DU$2,'Inventory Matrix'!$G:$G,$DY$2,'Inventory Matrix'!$C:$C,A65)</f>
        <v>0</v>
      </c>
      <c r="DV65" s="90">
        <f>SUMIFS('Inventory Matrix'!$E:$E,'Inventory Matrix'!$B:$B,$DV$2,'Inventory Matrix'!$G:$G,$DY$2,'Inventory Matrix'!$C:$C,A65)</f>
        <v>1</v>
      </c>
      <c r="DW65" s="90">
        <f>SUMIFS('Inventory Matrix'!$E:$E,'Inventory Matrix'!$B:$B,$DW$2,'Inventory Matrix'!$G:$G,$DY$2,'Inventory Matrix'!$C:$C,A65)</f>
        <v>0</v>
      </c>
      <c r="DX65" s="90">
        <f>SUMIFS('Inventory Matrix'!$E:$E,'Inventory Matrix'!$B:$B,$DX$2,'Inventory Matrix'!$G:$G,$DY$2,'Inventory Matrix'!$C:$C,A65)</f>
        <v>1</v>
      </c>
      <c r="DY65" s="91">
        <f>SUMIFS('Inventory Matrix'!$E:$E,'Inventory Matrix'!$G:$G,$DY$2,'Inventory Matrix'!$C:$C,A65)</f>
        <v>3</v>
      </c>
      <c r="DZ65" s="44"/>
      <c r="EA65" s="90">
        <f>SUMIFS('Inventory Matrix'!$E:$E,'Inventory Matrix'!$B:$B,$EA$2,'Inventory Matrix'!$G:$G,$EF$2,'Inventory Matrix'!$C:$C,A65)</f>
        <v>0</v>
      </c>
      <c r="EB65" s="90">
        <f>SUMIFS('Inventory Matrix'!$E:$E,'Inventory Matrix'!$B:$B,$EB$2,'Inventory Matrix'!$G:$G,$EF$2,'Inventory Matrix'!$C:$C,A65)</f>
        <v>0</v>
      </c>
      <c r="EC65" s="90">
        <f>SUMIFS('Inventory Matrix'!$E:$E,'Inventory Matrix'!$B:$B,$EC$2,'Inventory Matrix'!$G:$G,$EF$2,'Inventory Matrix'!$C:$C,A65)</f>
        <v>0</v>
      </c>
      <c r="ED65" s="90">
        <f>SUMIFS('Inventory Matrix'!$E:$E,'Inventory Matrix'!$B:$B,$ED$2,'Inventory Matrix'!$G:$G,$EF$2,'Inventory Matrix'!$C:$C,A65)</f>
        <v>0</v>
      </c>
      <c r="EE65" s="90">
        <f>SUMIFS('Inventory Matrix'!$E:$E,'Inventory Matrix'!$B:$B,$EE$2,'Inventory Matrix'!$G:$G,$EF$2,'Inventory Matrix'!$C:$C,A65)</f>
        <v>0</v>
      </c>
      <c r="EF65" s="91">
        <f>SUMIFS('Inventory Matrix'!$E:$E,'Inventory Matrix'!$G:$G,$EF$2,'Inventory Matrix'!$C:$C,A65)</f>
        <v>0</v>
      </c>
      <c r="EG65" s="44"/>
    </row>
    <row r="66" spans="1:137" ht="13" x14ac:dyDescent="0.15">
      <c r="A66" s="158" t="str">
        <f t="shared" si="31"/>
        <v>Z17G001AN</v>
      </c>
      <c r="B66" s="39" t="s">
        <v>2069</v>
      </c>
      <c r="C66" s="40" t="s">
        <v>681</v>
      </c>
      <c r="D66" s="40"/>
      <c r="E66" s="41">
        <f>SUMIFS(Stock!$D:$D,Stock!$C:$C,A66)</f>
        <v>0</v>
      </c>
      <c r="F66" s="42" t="e">
        <f t="shared" ca="1" si="32"/>
        <v>#REF!</v>
      </c>
      <c r="G66" s="43">
        <f t="shared" ca="1" si="33"/>
        <v>0</v>
      </c>
      <c r="H66" s="44"/>
      <c r="I66" s="38" t="e">
        <f ca="1">SUMIFS(#REF!,#REF!,A66,#REF!,$I$2)</f>
        <v>#REF!</v>
      </c>
      <c r="J66" s="38" t="e">
        <f ca="1">SUMIFS(#REF!,#REF!,A66,#REF!,$J$2)</f>
        <v>#REF!</v>
      </c>
      <c r="K66" s="38" t="e">
        <f ca="1">SUMIFS(#REF!,#REF!,A66,#REF!,$K$2)</f>
        <v>#REF!</v>
      </c>
      <c r="L66" s="38" t="e">
        <f ca="1">SUMIFS(#REF!,#REF!,A66,#REF!,$L$2)</f>
        <v>#REF!</v>
      </c>
      <c r="M66" s="38" t="e">
        <f ca="1">SUMIFS(#REF!,#REF!,A66,#REF!,$M$2)</f>
        <v>#REF!</v>
      </c>
      <c r="N66" s="38" t="e">
        <f ca="1">SUMIFS(#REF!,#REF!,A66,#REF!,$N$2)</f>
        <v>#REF!</v>
      </c>
      <c r="O66" s="38" t="e">
        <f ca="1">SUMIFS(#REF!,#REF!,A66,#REF!,$O$2)</f>
        <v>#REF!</v>
      </c>
      <c r="P66" s="38" t="e">
        <f ca="1">SUMIFS(#REF!,#REF!,A66,#REF!,$P$2)</f>
        <v>#REF!</v>
      </c>
      <c r="Q66" s="38" t="e">
        <f ca="1">SUMIFS(#REF!,#REF!,A66,#REF!,$Q$2)</f>
        <v>#REF!</v>
      </c>
      <c r="R66" s="38" t="e">
        <f ca="1">SUMIFS(#REF!,#REF!,A66,#REF!,$R$2)</f>
        <v>#REF!</v>
      </c>
      <c r="S66" s="45"/>
      <c r="T66" s="44"/>
      <c r="U66" s="46"/>
      <c r="V66" s="38" t="e">
        <f ca="1">SUMIFS(#REF!,#REF!,A66,#REF!,$V$2,#REF!,$AI$1)</f>
        <v>#REF!</v>
      </c>
      <c r="W66" s="38" t="e">
        <f ca="1">SUMIFS(#REF!,#REF!,A66,#REF!,$W$2,#REF!,$AI$1)</f>
        <v>#REF!</v>
      </c>
      <c r="X66" s="38" t="e">
        <f ca="1">SUMIFS(#REF!,#REF!,A66,#REF!,$X$2,#REF!,$AI$1)</f>
        <v>#REF!</v>
      </c>
      <c r="Y66" s="38" t="e">
        <f ca="1">SUMIFS(#REF!,#REF!,A66,#REF!,$Y$2,#REF!,$AI$1)</f>
        <v>#REF!</v>
      </c>
      <c r="Z66" s="38" t="e">
        <f ca="1">SUMIFS(#REF!,#REF!,A66,#REF!,$Z$2,#REF!,$AI$1)</f>
        <v>#REF!</v>
      </c>
      <c r="AA66" s="38" t="e">
        <f ca="1">SUMIFS(#REF!,#REF!,A66,#REF!,$AA$2,#REF!,$AI$1)</f>
        <v>#REF!</v>
      </c>
      <c r="AB66" s="48"/>
      <c r="AC66" s="92">
        <f>SUMIFS('Inventory Matrix'!$E:$E,'Inventory Matrix'!$G:$G,$AC$2,'Inventory Matrix'!$B:$B,$AI$1,'Inventory Matrix'!$C:$C,A66)</f>
        <v>0</v>
      </c>
      <c r="AD66" s="39">
        <f>SUMIFS('Inventory Matrix'!$E:$E,'Inventory Matrix'!$G:$G,$AD$2,'Inventory Matrix'!$B:$B,$AI$1,'Inventory Matrix'!$C:$C,A66)</f>
        <v>0</v>
      </c>
      <c r="AE66" s="39">
        <f>SUMIFS('Inventory Matrix'!$E:$E,'Inventory Matrix'!$G:$G,$AE$2,'Inventory Matrix'!$B:$B,$AI$1,'Inventory Matrix'!$C:$C,A66)</f>
        <v>0</v>
      </c>
      <c r="AF66" s="93">
        <f>SUMIFS('Inventory Matrix'!$E:$E,'Inventory Matrix'!$G:$G,$AF$2,'Inventory Matrix'!$B:$B,$AI$1,'Inventory Matrix'!$C:$C,A66)</f>
        <v>0</v>
      </c>
      <c r="AG66" s="94" t="str">
        <f t="shared" ca="1" si="34"/>
        <v>-</v>
      </c>
      <c r="AH66" s="53">
        <f t="shared" ca="1" si="35"/>
        <v>0</v>
      </c>
      <c r="AI66" s="95">
        <f>SUMIFS(Stock!$D:$D,Stock!$A:$A,$AI$1,Stock!$C:$C,A66)</f>
        <v>0</v>
      </c>
      <c r="AJ66" s="55"/>
      <c r="AK66" s="38" t="e">
        <f ca="1">SUMIFS(#REF!,#REF!,A66,#REF!,$AK$2,#REF!,$AX$1)</f>
        <v>#REF!</v>
      </c>
      <c r="AL66" s="38" t="e">
        <f ca="1">SUMIFS(#REF!,#REF!,A66,#REF!,$AL$2,#REF!,$AX$1)</f>
        <v>#REF!</v>
      </c>
      <c r="AM66" s="38" t="e">
        <f ca="1">SUMIFS(#REF!,#REF!,A66,#REF!,$AM$2,#REF!,$AX$1)</f>
        <v>#REF!</v>
      </c>
      <c r="AN66" s="38" t="e">
        <f ca="1">SUMIFS(#REF!,#REF!,A66,#REF!,$AN$2,#REF!,$AX$1)</f>
        <v>#REF!</v>
      </c>
      <c r="AO66" s="38" t="e">
        <f ca="1">SUMIFS(#REF!,#REF!,A66,#REF!,$AO$2,#REF!,$AX$1)</f>
        <v>#REF!</v>
      </c>
      <c r="AP66" s="38" t="e">
        <f ca="1">SUMIFS(#REF!,#REF!,A66,#REF!,$AP$2,#REF!,$AX$1)</f>
        <v>#REF!</v>
      </c>
      <c r="AQ66" s="81"/>
      <c r="AR66" s="49">
        <f>SUMIFS('Inventory Matrix'!$E:$E,'Inventory Matrix'!$G:$G,$AR$2,'Inventory Matrix'!$B:$B,$AX$1,'Inventory Matrix'!$C:$C,A66)</f>
        <v>0</v>
      </c>
      <c r="AS66" s="49">
        <f>SUMIFS('Inventory Matrix'!$E:$E,'Inventory Matrix'!$G:$G,$AS$2,'Inventory Matrix'!$B:$B,$AX$1,'Inventory Matrix'!$C:$C,A66)</f>
        <v>0</v>
      </c>
      <c r="AT66" s="49">
        <f>SUMIFS('Inventory Matrix'!$E:$E,'Inventory Matrix'!$G:$G,$AT$2,'Inventory Matrix'!$B:$B,$AX$1,'Inventory Matrix'!$C:$C,A66)</f>
        <v>0</v>
      </c>
      <c r="AU66" s="57">
        <f>SUMIFS('Inventory Matrix'!$E:$E,'Inventory Matrix'!$G:$G,$AU$2,'Inventory Matrix'!$B:$B,$AX$1,'Inventory Matrix'!$C:$C,A66)</f>
        <v>0</v>
      </c>
      <c r="AV66" s="96" t="str">
        <f t="shared" ca="1" si="36"/>
        <v>-</v>
      </c>
      <c r="AW66" s="63">
        <f t="shared" ca="1" si="37"/>
        <v>0</v>
      </c>
      <c r="AX66" s="97">
        <f>SUMIFS(Stock!$D:$D,Stock!$A:$A,$AX$1,Stock!$C:$C,A66)</f>
        <v>0</v>
      </c>
      <c r="AY66" s="55"/>
      <c r="AZ66" s="38" t="e">
        <f ca="1">SUMIFS(#REF!,#REF!,A66,#REF!,$AZ$2,#REF!,$BM$1)</f>
        <v>#REF!</v>
      </c>
      <c r="BA66" s="38" t="e">
        <f ca="1">SUMIFS(#REF!,#REF!,A66,#REF!,$BA$2,#REF!,$BM$1)</f>
        <v>#REF!</v>
      </c>
      <c r="BB66" s="38" t="e">
        <f ca="1">SUMIFS(#REF!,#REF!,A66,#REF!,$BB$2,#REF!,$BM$1)</f>
        <v>#REF!</v>
      </c>
      <c r="BC66" s="38" t="e">
        <f ca="1">SUMIFS(#REF!,#REF!,A66,#REF!,$BC$2,#REF!,$BM$1)</f>
        <v>#REF!</v>
      </c>
      <c r="BD66" s="38" t="e">
        <f ca="1">SUMIFS(#REF!,#REF!,A66,#REF!,$BD$2,#REF!,$BM$1)</f>
        <v>#REF!</v>
      </c>
      <c r="BE66" s="38" t="e">
        <f ca="1">SUMIFS(#REF!,#REF!,A66,#REF!,$BE$2,#REF!,$BM$1)</f>
        <v>#REF!</v>
      </c>
      <c r="BF66" s="60"/>
      <c r="BG66" s="49">
        <f>SUMIFS('Inventory Matrix'!$E:$E,'Inventory Matrix'!$G:$G,$BG$2,'Inventory Matrix'!$B:$B,$BM$1,'Inventory Matrix'!$C:$C,A66)</f>
        <v>0</v>
      </c>
      <c r="BH66" s="49">
        <f>SUMIFS('Inventory Matrix'!$E:$E,'Inventory Matrix'!$G:$G,$BH$2,'Inventory Matrix'!$B:$B,$BM$1,'Inventory Matrix'!$C:$C,A66)</f>
        <v>0</v>
      </c>
      <c r="BI66" s="49">
        <f>SUMIFS('Inventory Matrix'!$E:$E,'Inventory Matrix'!$G:$G,$BI$2,'Inventory Matrix'!$B:$B,$BM$1,'Inventory Matrix'!$C:$C,A66)</f>
        <v>0</v>
      </c>
      <c r="BJ66" s="57">
        <f>SUMIFS('Inventory Matrix'!$E:$E,'Inventory Matrix'!$G:$G,$BJ$2,'Inventory Matrix'!$B:$B,$BM$1,'Inventory Matrix'!$C:$C,A66)</f>
        <v>0</v>
      </c>
      <c r="BK66" s="96" t="str">
        <f t="shared" ca="1" si="38"/>
        <v>-</v>
      </c>
      <c r="BL66" s="62">
        <f t="shared" ca="1" si="39"/>
        <v>0</v>
      </c>
      <c r="BM66" s="97">
        <f>SUMIFS(Stock!$D:$D,Stock!$A:$A,$BM$1,Stock!$C:$C,A66)</f>
        <v>0</v>
      </c>
      <c r="BN66" s="55"/>
      <c r="BO66" s="38" t="e">
        <f ca="1">SUMIFS(#REF!,#REF!,A66,#REF!,$BO$2,#REF!,$CB$1)</f>
        <v>#REF!</v>
      </c>
      <c r="BP66" s="38" t="e">
        <f ca="1">SUMIFS(#REF!,#REF!,A66,#REF!,$BP$2,#REF!,$CB$1)</f>
        <v>#REF!</v>
      </c>
      <c r="BQ66" s="38" t="e">
        <f ca="1">SUMIFS(#REF!,#REF!,A66,#REF!,$BQ$2,#REF!,$CB$1)</f>
        <v>#REF!</v>
      </c>
      <c r="BR66" s="38" t="e">
        <f ca="1">SUMIFS(#REF!,#REF!,A66,#REF!,$BR$2,#REF!,$CB$1)</f>
        <v>#REF!</v>
      </c>
      <c r="BS66" s="38" t="e">
        <f ca="1">SUMIFS(#REF!,#REF!,A66,#REF!,$BS$2,#REF!,$CB$1)</f>
        <v>#REF!</v>
      </c>
      <c r="BT66" s="38" t="e">
        <f ca="1">SUMIFS(#REF!,#REF!,A66,#REF!,$BT$2,#REF!,$CB$1)</f>
        <v>#REF!</v>
      </c>
      <c r="BU66" s="60"/>
      <c r="BV66" s="49">
        <f>SUMIFS('Inventory Matrix'!$E:$E,'Inventory Matrix'!$G:$G,$BV$2,'Inventory Matrix'!$B:$B,$CB$1,'Inventory Matrix'!$C:$C,A66)</f>
        <v>0</v>
      </c>
      <c r="BW66" s="49">
        <f>SUMIFS('Inventory Matrix'!$E:$E,'Inventory Matrix'!$G:$G,$BW$2,'Inventory Matrix'!$B:$B,$CB$1,'Inventory Matrix'!$C:$C,A66)</f>
        <v>0</v>
      </c>
      <c r="BX66" s="49">
        <f>SUMIFS('Inventory Matrix'!$E:$E,'Inventory Matrix'!$G:$G,$BX$2,'Inventory Matrix'!$B:$B,$CB$1,'Inventory Matrix'!$C:$C,A66)</f>
        <v>0</v>
      </c>
      <c r="BY66" s="57">
        <f>SUMIFS('Inventory Matrix'!$E:$E,'Inventory Matrix'!$G:$G,$BY$2,'Inventory Matrix'!$B:$B,$CB$1,'Inventory Matrix'!$C:$C,A66)</f>
        <v>0</v>
      </c>
      <c r="BZ66" s="96" t="str">
        <f t="shared" ca="1" si="40"/>
        <v>-</v>
      </c>
      <c r="CA66" s="63">
        <f t="shared" ca="1" si="41"/>
        <v>0</v>
      </c>
      <c r="CB66" s="97">
        <f>SUMIFS(Stock!$D:$D,Stock!$A:$A,$CB$1,Stock!$C:$C,A66)</f>
        <v>0</v>
      </c>
      <c r="CC66" s="55"/>
      <c r="CD66" s="38" t="e">
        <f ca="1">SUMIFS(#REF!,#REF!,A66,#REF!,$CD$2,#REF!,$CQ$1)</f>
        <v>#REF!</v>
      </c>
      <c r="CE66" s="38" t="e">
        <f ca="1">SUMIFS(#REF!,#REF!,A66,#REF!,$CE$2,#REF!,$CQ$1)</f>
        <v>#REF!</v>
      </c>
      <c r="CF66" s="38" t="e">
        <f ca="1">SUMIFS(#REF!,#REF!,A66,#REF!,$CF$2,#REF!,$CQ$1)</f>
        <v>#REF!</v>
      </c>
      <c r="CG66" s="38" t="e">
        <f ca="1">SUMIFS(#REF!,#REF!,A66,#REF!,$CG$2,#REF!,$CQ$1)</f>
        <v>#REF!</v>
      </c>
      <c r="CH66" s="38" t="e">
        <f ca="1">SUMIFS(#REF!,#REF!,A66,#REF!,$CH$2,#REF!,$CQ$1)</f>
        <v>#REF!</v>
      </c>
      <c r="CI66" s="38" t="e">
        <f ca="1">SUMIFS(#REF!,#REF!,A66,#REF!,$CI$2,#REF!,$CQ$1)</f>
        <v>#REF!</v>
      </c>
      <c r="CJ66" s="60"/>
      <c r="CK66" s="49">
        <f>SUMIFS('Inventory Matrix'!$E:$E,'Inventory Matrix'!$G:$G,$CK$2,'Inventory Matrix'!$B:$B,$CB$1,'Inventory Matrix'!$C:$C,A66)</f>
        <v>0</v>
      </c>
      <c r="CL66" s="49">
        <f>SUMIFS('Inventory Matrix'!$E:$E,'Inventory Matrix'!$G:$G,$CL$2,'Inventory Matrix'!$B:$B,$CB$1,'Inventory Matrix'!$C:$C,A66)</f>
        <v>0</v>
      </c>
      <c r="CM66" s="49">
        <f>SUMIFS('Inventory Matrix'!$E:$E,'Inventory Matrix'!$G:$G,$CM$2,'Inventory Matrix'!$B:$B,$CB$1,'Inventory Matrix'!$C:$C,A66)</f>
        <v>0</v>
      </c>
      <c r="CN66" s="57">
        <f>SUMIFS('Inventory Matrix'!$E:$E,'Inventory Matrix'!$G:$G,$CN$2,'Inventory Matrix'!$B:$B,$CB$1,'Inventory Matrix'!$C:$C,A66)</f>
        <v>0</v>
      </c>
      <c r="CO66" s="96" t="str">
        <f t="shared" ca="1" si="42"/>
        <v>-</v>
      </c>
      <c r="CP66" s="63">
        <f t="shared" ca="1" si="43"/>
        <v>0</v>
      </c>
      <c r="CQ66" s="97">
        <f>SUMIFS(Stock!$D:$D,Stock!$A:$A,$CQ$1,Stock!$C:$C,A66)</f>
        <v>0</v>
      </c>
      <c r="CR66" s="64"/>
      <c r="CS66" s="65">
        <f>SUMIFS(Stock!$D:$D,Stock!$A:$A,$CS$1,Stock!$C:$C,A66)</f>
        <v>0</v>
      </c>
      <c r="CT66" s="64"/>
      <c r="CU66" s="38" t="e">
        <f ca="1">SUMIFS(#REF!,#REF!,A66,#REF!,$CU$2,#REF!,$DA$1)</f>
        <v>#REF!</v>
      </c>
      <c r="CV66" s="38" t="e">
        <f ca="1">SUMIFS(#REF!,#REF!,A66,#REF!,$CV$2,#REF!,$DA$1)</f>
        <v>#REF!</v>
      </c>
      <c r="CW66" s="38" t="e">
        <f ca="1">SUMIFS(#REF!,#REF!,A66,#REF!,$CW$2,#REF!,$DA$1)</f>
        <v>#REF!</v>
      </c>
      <c r="CX66" s="38" t="e">
        <f ca="1">SUMIFS(#REF!,#REF!,A66,#REF!,$CX$2,#REF!,$DA$1)</f>
        <v>#REF!</v>
      </c>
      <c r="CY66" s="38" t="e">
        <f ca="1">SUMIFS(#REF!,#REF!,A66,#REF!,$CY$2,#REF!,$DA$1)</f>
        <v>#REF!</v>
      </c>
      <c r="CZ66" s="38" t="e">
        <f ca="1">SUMIFS(#REF!,#REF!,A66,#REF!,$CZ$2,#REF!,$DA$1)</f>
        <v>#REF!</v>
      </c>
      <c r="DA66" s="65">
        <f>SUMIFS(Stock!$D:$D,Stock!$A:$A,$DA$1,Stock!$C:$C,A66)</f>
        <v>0</v>
      </c>
      <c r="DB66" s="65">
        <f>SUMIFS(Stock!$D:$D,Stock!$A:$A,$DB$1,Stock!$C:$C,A66)</f>
        <v>0</v>
      </c>
      <c r="DC66" s="65">
        <f>SUMIFS(Stock!$D:$D,Stock!$A:$A,$DC$1,Stock!$C:$C,A66)</f>
        <v>0</v>
      </c>
      <c r="DD66" s="66"/>
      <c r="DE66" s="66"/>
      <c r="DF66" s="67">
        <f>SUMIFS('Inventory Matrix'!$E:$E,'Inventory Matrix'!$B:$B,$DF$2,'Inventory Matrix'!$G:$G,$DK$2,'Inventory Matrix'!$C:$C,A66)</f>
        <v>0</v>
      </c>
      <c r="DG66" s="67">
        <f>SUMIFS('Inventory Matrix'!$E:$E,'Inventory Matrix'!$B:$B,$DG$2,'Inventory Matrix'!$G:$G,$DK$2,'Inventory Matrix'!$C:$C,A66)</f>
        <v>0</v>
      </c>
      <c r="DH66" s="67">
        <f>SUMIFS('Inventory Matrix'!$E:$E,'Inventory Matrix'!$B:$B,$DH$2,'Inventory Matrix'!$G:$G,$DK$2,'Inventory Matrix'!$C:$C,A66)</f>
        <v>0</v>
      </c>
      <c r="DI66" s="67">
        <f>SUMIFS('Inventory Matrix'!$E:$E,'Inventory Matrix'!$B:$B,$DI$2,'Inventory Matrix'!$G:$G,$DK$2,'Inventory Matrix'!$C:$C,A66)</f>
        <v>0</v>
      </c>
      <c r="DJ66" s="67">
        <f>SUMIFS('Inventory Matrix'!$E:$E,'Inventory Matrix'!$B:$B,$DJ$2,'Inventory Matrix'!$G:$G,$DK$2,'Inventory Matrix'!$C:$C,A66)</f>
        <v>0</v>
      </c>
      <c r="DK66" s="98">
        <f>SUMIFS('Inventory Matrix'!$E:$E,'Inventory Matrix'!$G:$G,$DK$2,'Inventory Matrix'!$C:$C,A66)</f>
        <v>0</v>
      </c>
      <c r="DL66" s="48"/>
      <c r="DM66" s="67">
        <f>SUMIFS('Inventory Matrix'!$E:$E,'Inventory Matrix'!$B:$B,$DM$2,'Inventory Matrix'!$G:$G,$DR$2,'Inventory Matrix'!$C:$C,A66)</f>
        <v>0</v>
      </c>
      <c r="DN66" s="67">
        <f>SUMIFS('Inventory Matrix'!$E:$E,'Inventory Matrix'!$B:$B,$DN$2,'Inventory Matrix'!$G:$G,$DR$2,'Inventory Matrix'!$C:$C,A66)</f>
        <v>0</v>
      </c>
      <c r="DO66" s="67">
        <f>SUMIFS('Inventory Matrix'!$E:$E,'Inventory Matrix'!$B:$B,$DO$2,'Inventory Matrix'!$G:$G,$DR$2,'Inventory Matrix'!$C:$C,A66)</f>
        <v>0</v>
      </c>
      <c r="DP66" s="67">
        <f>SUMIFS('Inventory Matrix'!$E:$E,'Inventory Matrix'!$B:$B,$DP$2,'Inventory Matrix'!$G:$G,$DR$2,'Inventory Matrix'!$C:$C,A66)</f>
        <v>0</v>
      </c>
      <c r="DQ66" s="67">
        <f>SUMIFS('Inventory Matrix'!$E:$E,'Inventory Matrix'!$B:$B,$DQ$2,'Inventory Matrix'!$G:$G,$DR$2,'Inventory Matrix'!$C:$C,A66)</f>
        <v>0</v>
      </c>
      <c r="DR66" s="98">
        <f>SUMIFS('Inventory Matrix'!$E:$E,'Inventory Matrix'!$G:$G,$DR$2,'Inventory Matrix'!$C:$C,A66)</f>
        <v>0</v>
      </c>
      <c r="DS66" s="44"/>
      <c r="DT66" s="67">
        <f>SUMIFS('Inventory Matrix'!$E:$E,'Inventory Matrix'!$B:$B,$DT$2,'Inventory Matrix'!$G:$G,$DY$2,'Inventory Matrix'!$C:$C,A66)</f>
        <v>0</v>
      </c>
      <c r="DU66" s="67">
        <f>SUMIFS('Inventory Matrix'!$E:$E,'Inventory Matrix'!$B:$B,$DU$2,'Inventory Matrix'!$G:$G,$DY$2,'Inventory Matrix'!$C:$C,A66)</f>
        <v>0</v>
      </c>
      <c r="DV66" s="67">
        <f>SUMIFS('Inventory Matrix'!$E:$E,'Inventory Matrix'!$B:$B,$DV$2,'Inventory Matrix'!$G:$G,$DY$2,'Inventory Matrix'!$C:$C,A66)</f>
        <v>0</v>
      </c>
      <c r="DW66" s="67">
        <f>SUMIFS('Inventory Matrix'!$E:$E,'Inventory Matrix'!$B:$B,$DW$2,'Inventory Matrix'!$G:$G,$DY$2,'Inventory Matrix'!$C:$C,A66)</f>
        <v>0</v>
      </c>
      <c r="DX66" s="67">
        <f>SUMIFS('Inventory Matrix'!$E:$E,'Inventory Matrix'!$B:$B,$DX$2,'Inventory Matrix'!$G:$G,$DY$2,'Inventory Matrix'!$C:$C,A66)</f>
        <v>0</v>
      </c>
      <c r="DY66" s="98">
        <f>SUMIFS('Inventory Matrix'!$E:$E,'Inventory Matrix'!$G:$G,$DY$2,'Inventory Matrix'!$C:$C,A66)</f>
        <v>0</v>
      </c>
      <c r="DZ66" s="44"/>
      <c r="EA66" s="67">
        <f>SUMIFS('Inventory Matrix'!$E:$E,'Inventory Matrix'!$B:$B,$EA$2,'Inventory Matrix'!$G:$G,$EF$2,'Inventory Matrix'!$C:$C,A66)</f>
        <v>0</v>
      </c>
      <c r="EB66" s="67">
        <f>SUMIFS('Inventory Matrix'!$E:$E,'Inventory Matrix'!$B:$B,$EB$2,'Inventory Matrix'!$G:$G,$EF$2,'Inventory Matrix'!$C:$C,A66)</f>
        <v>0</v>
      </c>
      <c r="EC66" s="67">
        <f>SUMIFS('Inventory Matrix'!$E:$E,'Inventory Matrix'!$B:$B,$EC$2,'Inventory Matrix'!$G:$G,$EF$2,'Inventory Matrix'!$C:$C,A66)</f>
        <v>0</v>
      </c>
      <c r="ED66" s="67">
        <f>SUMIFS('Inventory Matrix'!$E:$E,'Inventory Matrix'!$B:$B,$ED$2,'Inventory Matrix'!$G:$G,$EF$2,'Inventory Matrix'!$C:$C,A66)</f>
        <v>0</v>
      </c>
      <c r="EE66" s="67">
        <f>SUMIFS('Inventory Matrix'!$E:$E,'Inventory Matrix'!$B:$B,$EE$2,'Inventory Matrix'!$G:$G,$EF$2,'Inventory Matrix'!$C:$C,A66)</f>
        <v>0</v>
      </c>
      <c r="EF66" s="98">
        <f>SUMIFS('Inventory Matrix'!$E:$E,'Inventory Matrix'!$G:$G,$EF$2,'Inventory Matrix'!$C:$C,A66)</f>
        <v>0</v>
      </c>
      <c r="EG66" s="44"/>
    </row>
    <row r="67" spans="1:137" ht="13" x14ac:dyDescent="0.15">
      <c r="A67" s="160" t="str">
        <f t="shared" si="31"/>
        <v>Z17G001B2</v>
      </c>
      <c r="B67" s="70" t="s">
        <v>2070</v>
      </c>
      <c r="C67" s="71" t="s">
        <v>914</v>
      </c>
      <c r="D67" s="71"/>
      <c r="E67" s="72">
        <f>SUMIFS(Stock!$D:$D,Stock!$C:$C,A67)</f>
        <v>0</v>
      </c>
      <c r="F67" s="73" t="e">
        <f t="shared" ca="1" si="32"/>
        <v>#REF!</v>
      </c>
      <c r="G67" s="74">
        <f t="shared" ca="1" si="33"/>
        <v>0</v>
      </c>
      <c r="H67" s="44"/>
      <c r="I67" s="69" t="e">
        <f ca="1">SUMIFS(#REF!,#REF!,A67,#REF!,$I$2)</f>
        <v>#REF!</v>
      </c>
      <c r="J67" s="69" t="e">
        <f ca="1">SUMIFS(#REF!,#REF!,A67,#REF!,$J$2)</f>
        <v>#REF!</v>
      </c>
      <c r="K67" s="69" t="e">
        <f ca="1">SUMIFS(#REF!,#REF!,A67,#REF!,$K$2)</f>
        <v>#REF!</v>
      </c>
      <c r="L67" s="69" t="e">
        <f ca="1">SUMIFS(#REF!,#REF!,A67,#REF!,$L$2)</f>
        <v>#REF!</v>
      </c>
      <c r="M67" s="69" t="e">
        <f ca="1">SUMIFS(#REF!,#REF!,A67,#REF!,$M$2)</f>
        <v>#REF!</v>
      </c>
      <c r="N67" s="69" t="e">
        <f ca="1">SUMIFS(#REF!,#REF!,A67,#REF!,$N$2)</f>
        <v>#REF!</v>
      </c>
      <c r="O67" s="69" t="e">
        <f ca="1">SUMIFS(#REF!,#REF!,A67,#REF!,$O$2)</f>
        <v>#REF!</v>
      </c>
      <c r="P67" s="69" t="e">
        <f ca="1">SUMIFS(#REF!,#REF!,A67,#REF!,$P$2)</f>
        <v>#REF!</v>
      </c>
      <c r="Q67" s="69" t="e">
        <f ca="1">SUMIFS(#REF!,#REF!,A67,#REF!,$Q$2)</f>
        <v>#REF!</v>
      </c>
      <c r="R67" s="69" t="e">
        <f ca="1">SUMIFS(#REF!,#REF!,A67,#REF!,$R$2)</f>
        <v>#REF!</v>
      </c>
      <c r="S67" s="75"/>
      <c r="T67" s="44"/>
      <c r="U67" s="46"/>
      <c r="V67" s="69" t="e">
        <f ca="1">SUMIFS(#REF!,#REF!,A67,#REF!,$V$2,#REF!,$AI$1)</f>
        <v>#REF!</v>
      </c>
      <c r="W67" s="69" t="e">
        <f ca="1">SUMIFS(#REF!,#REF!,A67,#REF!,$W$2,#REF!,$AI$1)</f>
        <v>#REF!</v>
      </c>
      <c r="X67" s="69" t="e">
        <f ca="1">SUMIFS(#REF!,#REF!,A67,#REF!,$X$2,#REF!,$AI$1)</f>
        <v>#REF!</v>
      </c>
      <c r="Y67" s="69" t="e">
        <f ca="1">SUMIFS(#REF!,#REF!,A67,#REF!,$Y$2,#REF!,$AI$1)</f>
        <v>#REF!</v>
      </c>
      <c r="Z67" s="69" t="e">
        <f ca="1">SUMIFS(#REF!,#REF!,A67,#REF!,$Z$2,#REF!,$AI$1)</f>
        <v>#REF!</v>
      </c>
      <c r="AA67" s="69" t="e">
        <f ca="1">SUMIFS(#REF!,#REF!,A67,#REF!,$AA$2,#REF!,$AI$1)</f>
        <v>#REF!</v>
      </c>
      <c r="AB67" s="48"/>
      <c r="AC67" s="76">
        <f>SUMIFS('Inventory Matrix'!$E:$E,'Inventory Matrix'!$G:$G,$AC$2,'Inventory Matrix'!$B:$B,$AI$1,'Inventory Matrix'!$C:$C,A67)</f>
        <v>0</v>
      </c>
      <c r="AD67" s="70">
        <f>SUMIFS('Inventory Matrix'!$E:$E,'Inventory Matrix'!$G:$G,$AD$2,'Inventory Matrix'!$B:$B,$AI$1,'Inventory Matrix'!$C:$C,A67)</f>
        <v>0</v>
      </c>
      <c r="AE67" s="70">
        <f>SUMIFS('Inventory Matrix'!$E:$E,'Inventory Matrix'!$G:$G,$AE$2,'Inventory Matrix'!$B:$B,$AI$1,'Inventory Matrix'!$C:$C,A67)</f>
        <v>0</v>
      </c>
      <c r="AF67" s="77">
        <f>SUMIFS('Inventory Matrix'!$E:$E,'Inventory Matrix'!$G:$G,$AF$2,'Inventory Matrix'!$B:$B,$AI$1,'Inventory Matrix'!$C:$C,A67)</f>
        <v>0</v>
      </c>
      <c r="AG67" s="78" t="str">
        <f t="shared" ca="1" si="34"/>
        <v>-</v>
      </c>
      <c r="AH67" s="79">
        <f t="shared" ca="1" si="35"/>
        <v>0</v>
      </c>
      <c r="AI67" s="80">
        <f>SUMIFS(Stock!$D:$D,Stock!$A:$A,$AI$1,Stock!$C:$C,A67)</f>
        <v>0</v>
      </c>
      <c r="AJ67" s="55"/>
      <c r="AK67" s="69" t="e">
        <f ca="1">SUMIFS(#REF!,#REF!,A67,#REF!,$AK$2,#REF!,$AX$1)</f>
        <v>#REF!</v>
      </c>
      <c r="AL67" s="69" t="e">
        <f ca="1">SUMIFS(#REF!,#REF!,A67,#REF!,$AL$2,#REF!,$AX$1)</f>
        <v>#REF!</v>
      </c>
      <c r="AM67" s="69" t="e">
        <f ca="1">SUMIFS(#REF!,#REF!,A67,#REF!,$AM$2,#REF!,$AX$1)</f>
        <v>#REF!</v>
      </c>
      <c r="AN67" s="69" t="e">
        <f ca="1">SUMIFS(#REF!,#REF!,A67,#REF!,$AN$2,#REF!,$AX$1)</f>
        <v>#REF!</v>
      </c>
      <c r="AO67" s="69" t="e">
        <f ca="1">SUMIFS(#REF!,#REF!,A67,#REF!,$AO$2,#REF!,$AX$1)</f>
        <v>#REF!</v>
      </c>
      <c r="AP67" s="69" t="e">
        <f ca="1">SUMIFS(#REF!,#REF!,A67,#REF!,$AP$2,#REF!,$AX$1)</f>
        <v>#REF!</v>
      </c>
      <c r="AQ67" s="81"/>
      <c r="AR67" s="82">
        <f>SUMIFS('Inventory Matrix'!$E:$E,'Inventory Matrix'!$G:$G,$AR$2,'Inventory Matrix'!$B:$B,$AX$1,'Inventory Matrix'!$C:$C,A67)</f>
        <v>0</v>
      </c>
      <c r="AS67" s="82">
        <f>SUMIFS('Inventory Matrix'!$E:$E,'Inventory Matrix'!$G:$G,$AS$2,'Inventory Matrix'!$B:$B,$AX$1,'Inventory Matrix'!$C:$C,A67)</f>
        <v>0</v>
      </c>
      <c r="AT67" s="82">
        <f>SUMIFS('Inventory Matrix'!$E:$E,'Inventory Matrix'!$G:$G,$AT$2,'Inventory Matrix'!$B:$B,$AX$1,'Inventory Matrix'!$C:$C,A67)</f>
        <v>0</v>
      </c>
      <c r="AU67" s="83">
        <f>SUMIFS('Inventory Matrix'!$E:$E,'Inventory Matrix'!$G:$G,$AU$2,'Inventory Matrix'!$B:$B,$AX$1,'Inventory Matrix'!$C:$C,A67)</f>
        <v>0</v>
      </c>
      <c r="AV67" s="85" t="str">
        <f t="shared" ca="1" si="36"/>
        <v>-</v>
      </c>
      <c r="AW67" s="88">
        <f t="shared" ca="1" si="37"/>
        <v>0</v>
      </c>
      <c r="AX67" s="87">
        <f>SUMIFS(Stock!$D:$D,Stock!$A:$A,$AX$1,Stock!$C:$C,A67)</f>
        <v>0</v>
      </c>
      <c r="AY67" s="55"/>
      <c r="AZ67" s="69" t="e">
        <f ca="1">SUMIFS(#REF!,#REF!,A67,#REF!,$AZ$2,#REF!,$BM$1)</f>
        <v>#REF!</v>
      </c>
      <c r="BA67" s="69" t="e">
        <f ca="1">SUMIFS(#REF!,#REF!,A67,#REF!,$BA$2,#REF!,$BM$1)</f>
        <v>#REF!</v>
      </c>
      <c r="BB67" s="69" t="e">
        <f ca="1">SUMIFS(#REF!,#REF!,A67,#REF!,$BB$2,#REF!,$BM$1)</f>
        <v>#REF!</v>
      </c>
      <c r="BC67" s="69" t="e">
        <f ca="1">SUMIFS(#REF!,#REF!,A67,#REF!,$BC$2,#REF!,$BM$1)</f>
        <v>#REF!</v>
      </c>
      <c r="BD67" s="69" t="e">
        <f ca="1">SUMIFS(#REF!,#REF!,A67,#REF!,$BD$2,#REF!,$BM$1)</f>
        <v>#REF!</v>
      </c>
      <c r="BE67" s="69" t="e">
        <f ca="1">SUMIFS(#REF!,#REF!,A67,#REF!,$BE$2,#REF!,$BM$1)</f>
        <v>#REF!</v>
      </c>
      <c r="BF67" s="60"/>
      <c r="BG67" s="82">
        <f>SUMIFS('Inventory Matrix'!$E:$E,'Inventory Matrix'!$G:$G,$BG$2,'Inventory Matrix'!$B:$B,$BM$1,'Inventory Matrix'!$C:$C,A67)</f>
        <v>0</v>
      </c>
      <c r="BH67" s="82">
        <f>SUMIFS('Inventory Matrix'!$E:$E,'Inventory Matrix'!$G:$G,$BH$2,'Inventory Matrix'!$B:$B,$BM$1,'Inventory Matrix'!$C:$C,A67)</f>
        <v>0</v>
      </c>
      <c r="BI67" s="82">
        <f>SUMIFS('Inventory Matrix'!$E:$E,'Inventory Matrix'!$G:$G,$BI$2,'Inventory Matrix'!$B:$B,$BM$1,'Inventory Matrix'!$C:$C,A67)</f>
        <v>0</v>
      </c>
      <c r="BJ67" s="83">
        <f>SUMIFS('Inventory Matrix'!$E:$E,'Inventory Matrix'!$G:$G,$BJ$2,'Inventory Matrix'!$B:$B,$BM$1,'Inventory Matrix'!$C:$C,A67)</f>
        <v>0</v>
      </c>
      <c r="BK67" s="85" t="str">
        <f t="shared" ca="1" si="38"/>
        <v>-</v>
      </c>
      <c r="BL67" s="86">
        <f t="shared" ca="1" si="39"/>
        <v>0</v>
      </c>
      <c r="BM67" s="87">
        <f>SUMIFS(Stock!$D:$D,Stock!$A:$A,$BM$1,Stock!$C:$C,A67)</f>
        <v>0</v>
      </c>
      <c r="BN67" s="55"/>
      <c r="BO67" s="69" t="e">
        <f ca="1">SUMIFS(#REF!,#REF!,A67,#REF!,$BO$2,#REF!,$CB$1)</f>
        <v>#REF!</v>
      </c>
      <c r="BP67" s="69" t="e">
        <f ca="1">SUMIFS(#REF!,#REF!,A67,#REF!,$BP$2,#REF!,$CB$1)</f>
        <v>#REF!</v>
      </c>
      <c r="BQ67" s="69" t="e">
        <f ca="1">SUMIFS(#REF!,#REF!,A67,#REF!,$BQ$2,#REF!,$CB$1)</f>
        <v>#REF!</v>
      </c>
      <c r="BR67" s="69" t="e">
        <f ca="1">SUMIFS(#REF!,#REF!,A67,#REF!,$BR$2,#REF!,$CB$1)</f>
        <v>#REF!</v>
      </c>
      <c r="BS67" s="69" t="e">
        <f ca="1">SUMIFS(#REF!,#REF!,A67,#REF!,$BS$2,#REF!,$CB$1)</f>
        <v>#REF!</v>
      </c>
      <c r="BT67" s="69" t="e">
        <f ca="1">SUMIFS(#REF!,#REF!,A67,#REF!,$BT$2,#REF!,$CB$1)</f>
        <v>#REF!</v>
      </c>
      <c r="BU67" s="60"/>
      <c r="BV67" s="82">
        <f>SUMIFS('Inventory Matrix'!$E:$E,'Inventory Matrix'!$G:$G,$BV$2,'Inventory Matrix'!$B:$B,$CB$1,'Inventory Matrix'!$C:$C,A67)</f>
        <v>0</v>
      </c>
      <c r="BW67" s="82">
        <f>SUMIFS('Inventory Matrix'!$E:$E,'Inventory Matrix'!$G:$G,$BW$2,'Inventory Matrix'!$B:$B,$CB$1,'Inventory Matrix'!$C:$C,A67)</f>
        <v>0</v>
      </c>
      <c r="BX67" s="82">
        <f>SUMIFS('Inventory Matrix'!$E:$E,'Inventory Matrix'!$G:$G,$BX$2,'Inventory Matrix'!$B:$B,$CB$1,'Inventory Matrix'!$C:$C,A67)</f>
        <v>0</v>
      </c>
      <c r="BY67" s="83">
        <f>SUMIFS('Inventory Matrix'!$E:$E,'Inventory Matrix'!$G:$G,$BY$2,'Inventory Matrix'!$B:$B,$CB$1,'Inventory Matrix'!$C:$C,A67)</f>
        <v>0</v>
      </c>
      <c r="BZ67" s="85" t="str">
        <f t="shared" ca="1" si="40"/>
        <v>-</v>
      </c>
      <c r="CA67" s="88">
        <f t="shared" ca="1" si="41"/>
        <v>0</v>
      </c>
      <c r="CB67" s="87">
        <f>SUMIFS(Stock!$D:$D,Stock!$A:$A,$CB$1,Stock!$C:$C,A67)</f>
        <v>0</v>
      </c>
      <c r="CC67" s="55"/>
      <c r="CD67" s="69" t="e">
        <f ca="1">SUMIFS(#REF!,#REF!,A67,#REF!,$CD$2,#REF!,$CQ$1)</f>
        <v>#REF!</v>
      </c>
      <c r="CE67" s="69" t="e">
        <f ca="1">SUMIFS(#REF!,#REF!,A67,#REF!,$CE$2,#REF!,$CQ$1)</f>
        <v>#REF!</v>
      </c>
      <c r="CF67" s="69" t="e">
        <f ca="1">SUMIFS(#REF!,#REF!,A67,#REF!,$CF$2,#REF!,$CQ$1)</f>
        <v>#REF!</v>
      </c>
      <c r="CG67" s="69" t="e">
        <f ca="1">SUMIFS(#REF!,#REF!,A67,#REF!,$CG$2,#REF!,$CQ$1)</f>
        <v>#REF!</v>
      </c>
      <c r="CH67" s="69" t="e">
        <f ca="1">SUMIFS(#REF!,#REF!,A67,#REF!,$CH$2,#REF!,$CQ$1)</f>
        <v>#REF!</v>
      </c>
      <c r="CI67" s="69" t="e">
        <f ca="1">SUMIFS(#REF!,#REF!,A67,#REF!,$CI$2,#REF!,$CQ$1)</f>
        <v>#REF!</v>
      </c>
      <c r="CJ67" s="60"/>
      <c r="CK67" s="82">
        <f>SUMIFS('Inventory Matrix'!$E:$E,'Inventory Matrix'!$G:$G,$CK$2,'Inventory Matrix'!$B:$B,$CB$1,'Inventory Matrix'!$C:$C,A67)</f>
        <v>0</v>
      </c>
      <c r="CL67" s="82">
        <f>SUMIFS('Inventory Matrix'!$E:$E,'Inventory Matrix'!$G:$G,$CL$2,'Inventory Matrix'!$B:$B,$CB$1,'Inventory Matrix'!$C:$C,A67)</f>
        <v>0</v>
      </c>
      <c r="CM67" s="82">
        <f>SUMIFS('Inventory Matrix'!$E:$E,'Inventory Matrix'!$G:$G,$CM$2,'Inventory Matrix'!$B:$B,$CB$1,'Inventory Matrix'!$C:$C,A67)</f>
        <v>0</v>
      </c>
      <c r="CN67" s="83">
        <f>SUMIFS('Inventory Matrix'!$E:$E,'Inventory Matrix'!$G:$G,$CN$2,'Inventory Matrix'!$B:$B,$CB$1,'Inventory Matrix'!$C:$C,A67)</f>
        <v>0</v>
      </c>
      <c r="CO67" s="85" t="str">
        <f t="shared" ca="1" si="42"/>
        <v>-</v>
      </c>
      <c r="CP67" s="88">
        <f t="shared" ca="1" si="43"/>
        <v>0</v>
      </c>
      <c r="CQ67" s="87">
        <f>SUMIFS(Stock!$D:$D,Stock!$A:$A,$CQ$1,Stock!$C:$C,A67)</f>
        <v>0</v>
      </c>
      <c r="CR67" s="64"/>
      <c r="CS67" s="89">
        <f>SUMIFS(Stock!$D:$D,Stock!$A:$A,$CS$1,Stock!$C:$C,A67)</f>
        <v>0</v>
      </c>
      <c r="CT67" s="64"/>
      <c r="CU67" s="69" t="e">
        <f ca="1">SUMIFS(#REF!,#REF!,A67,#REF!,$CU$2,#REF!,$DA$1)</f>
        <v>#REF!</v>
      </c>
      <c r="CV67" s="69" t="e">
        <f ca="1">SUMIFS(#REF!,#REF!,A67,#REF!,$CV$2,#REF!,$DA$1)</f>
        <v>#REF!</v>
      </c>
      <c r="CW67" s="69" t="e">
        <f ca="1">SUMIFS(#REF!,#REF!,A67,#REF!,$CW$2,#REF!,$DA$1)</f>
        <v>#REF!</v>
      </c>
      <c r="CX67" s="69" t="e">
        <f ca="1">SUMIFS(#REF!,#REF!,A67,#REF!,$CX$2,#REF!,$DA$1)</f>
        <v>#REF!</v>
      </c>
      <c r="CY67" s="69" t="e">
        <f ca="1">SUMIFS(#REF!,#REF!,A67,#REF!,$CY$2,#REF!,$DA$1)</f>
        <v>#REF!</v>
      </c>
      <c r="CZ67" s="69" t="e">
        <f ca="1">SUMIFS(#REF!,#REF!,A67,#REF!,$CZ$2,#REF!,$DA$1)</f>
        <v>#REF!</v>
      </c>
      <c r="DA67" s="89">
        <f>SUMIFS(Stock!$D:$D,Stock!$A:$A,$DA$1,Stock!$C:$C,A67)</f>
        <v>0</v>
      </c>
      <c r="DB67" s="89">
        <f>SUMIFS(Stock!$D:$D,Stock!$A:$A,$DB$1,Stock!$C:$C,A67)</f>
        <v>0</v>
      </c>
      <c r="DC67" s="89">
        <f>SUMIFS(Stock!$D:$D,Stock!$A:$A,$DC$1,Stock!$C:$C,A67)</f>
        <v>0</v>
      </c>
      <c r="DD67" s="66"/>
      <c r="DE67" s="66"/>
      <c r="DF67" s="90">
        <f>SUMIFS('Inventory Matrix'!$E:$E,'Inventory Matrix'!$B:$B,$DF$2,'Inventory Matrix'!$G:$G,$DK$2,'Inventory Matrix'!$C:$C,A67)</f>
        <v>0</v>
      </c>
      <c r="DG67" s="90">
        <f>SUMIFS('Inventory Matrix'!$E:$E,'Inventory Matrix'!$B:$B,$DG$2,'Inventory Matrix'!$G:$G,$DK$2,'Inventory Matrix'!$C:$C,A67)</f>
        <v>0</v>
      </c>
      <c r="DH67" s="90">
        <f>SUMIFS('Inventory Matrix'!$E:$E,'Inventory Matrix'!$B:$B,$DH$2,'Inventory Matrix'!$G:$G,$DK$2,'Inventory Matrix'!$C:$C,A67)</f>
        <v>0</v>
      </c>
      <c r="DI67" s="90">
        <f>SUMIFS('Inventory Matrix'!$E:$E,'Inventory Matrix'!$B:$B,$DI$2,'Inventory Matrix'!$G:$G,$DK$2,'Inventory Matrix'!$C:$C,A67)</f>
        <v>0</v>
      </c>
      <c r="DJ67" s="90">
        <f>SUMIFS('Inventory Matrix'!$E:$E,'Inventory Matrix'!$B:$B,$DJ$2,'Inventory Matrix'!$G:$G,$DK$2,'Inventory Matrix'!$C:$C,A67)</f>
        <v>0</v>
      </c>
      <c r="DK67" s="91">
        <f>SUMIFS('Inventory Matrix'!$E:$E,'Inventory Matrix'!$G:$G,$DK$2,'Inventory Matrix'!$C:$C,A67)</f>
        <v>0</v>
      </c>
      <c r="DL67" s="48"/>
      <c r="DM67" s="90">
        <f>SUMIFS('Inventory Matrix'!$E:$E,'Inventory Matrix'!$B:$B,$DM$2,'Inventory Matrix'!$G:$G,$DR$2,'Inventory Matrix'!$C:$C,A67)</f>
        <v>0</v>
      </c>
      <c r="DN67" s="90">
        <f>SUMIFS('Inventory Matrix'!$E:$E,'Inventory Matrix'!$B:$B,$DN$2,'Inventory Matrix'!$G:$G,$DR$2,'Inventory Matrix'!$C:$C,A67)</f>
        <v>0</v>
      </c>
      <c r="DO67" s="90">
        <f>SUMIFS('Inventory Matrix'!$E:$E,'Inventory Matrix'!$B:$B,$DO$2,'Inventory Matrix'!$G:$G,$DR$2,'Inventory Matrix'!$C:$C,A67)</f>
        <v>0</v>
      </c>
      <c r="DP67" s="90">
        <f>SUMIFS('Inventory Matrix'!$E:$E,'Inventory Matrix'!$B:$B,$DP$2,'Inventory Matrix'!$G:$G,$DR$2,'Inventory Matrix'!$C:$C,A67)</f>
        <v>0</v>
      </c>
      <c r="DQ67" s="90">
        <f>SUMIFS('Inventory Matrix'!$E:$E,'Inventory Matrix'!$B:$B,$DQ$2,'Inventory Matrix'!$G:$G,$DR$2,'Inventory Matrix'!$C:$C,A67)</f>
        <v>0</v>
      </c>
      <c r="DR67" s="91">
        <f>SUMIFS('Inventory Matrix'!$E:$E,'Inventory Matrix'!$G:$G,$DR$2,'Inventory Matrix'!$C:$C,A67)</f>
        <v>0</v>
      </c>
      <c r="DS67" s="44"/>
      <c r="DT67" s="90">
        <f>SUMIFS('Inventory Matrix'!$E:$E,'Inventory Matrix'!$B:$B,$DT$2,'Inventory Matrix'!$G:$G,$DY$2,'Inventory Matrix'!$C:$C,A67)</f>
        <v>0</v>
      </c>
      <c r="DU67" s="90">
        <f>SUMIFS('Inventory Matrix'!$E:$E,'Inventory Matrix'!$B:$B,$DU$2,'Inventory Matrix'!$G:$G,$DY$2,'Inventory Matrix'!$C:$C,A67)</f>
        <v>0</v>
      </c>
      <c r="DV67" s="90">
        <f>SUMIFS('Inventory Matrix'!$E:$E,'Inventory Matrix'!$B:$B,$DV$2,'Inventory Matrix'!$G:$G,$DY$2,'Inventory Matrix'!$C:$C,A67)</f>
        <v>0</v>
      </c>
      <c r="DW67" s="90">
        <f>SUMIFS('Inventory Matrix'!$E:$E,'Inventory Matrix'!$B:$B,$DW$2,'Inventory Matrix'!$G:$G,$DY$2,'Inventory Matrix'!$C:$C,A67)</f>
        <v>0</v>
      </c>
      <c r="DX67" s="90">
        <f>SUMIFS('Inventory Matrix'!$E:$E,'Inventory Matrix'!$B:$B,$DX$2,'Inventory Matrix'!$G:$G,$DY$2,'Inventory Matrix'!$C:$C,A67)</f>
        <v>0</v>
      </c>
      <c r="DY67" s="91">
        <f>SUMIFS('Inventory Matrix'!$E:$E,'Inventory Matrix'!$G:$G,$DY$2,'Inventory Matrix'!$C:$C,A67)</f>
        <v>0</v>
      </c>
      <c r="DZ67" s="44"/>
      <c r="EA67" s="90">
        <f>SUMIFS('Inventory Matrix'!$E:$E,'Inventory Matrix'!$B:$B,$EA$2,'Inventory Matrix'!$G:$G,$EF$2,'Inventory Matrix'!$C:$C,A67)</f>
        <v>0</v>
      </c>
      <c r="EB67" s="90">
        <f>SUMIFS('Inventory Matrix'!$E:$E,'Inventory Matrix'!$B:$B,$EB$2,'Inventory Matrix'!$G:$G,$EF$2,'Inventory Matrix'!$C:$C,A67)</f>
        <v>0</v>
      </c>
      <c r="EC67" s="90">
        <f>SUMIFS('Inventory Matrix'!$E:$E,'Inventory Matrix'!$B:$B,$EC$2,'Inventory Matrix'!$G:$G,$EF$2,'Inventory Matrix'!$C:$C,A67)</f>
        <v>0</v>
      </c>
      <c r="ED67" s="90">
        <f>SUMIFS('Inventory Matrix'!$E:$E,'Inventory Matrix'!$B:$B,$ED$2,'Inventory Matrix'!$G:$G,$EF$2,'Inventory Matrix'!$C:$C,A67)</f>
        <v>0</v>
      </c>
      <c r="EE67" s="90">
        <f>SUMIFS('Inventory Matrix'!$E:$E,'Inventory Matrix'!$B:$B,$EE$2,'Inventory Matrix'!$G:$G,$EF$2,'Inventory Matrix'!$C:$C,A67)</f>
        <v>0</v>
      </c>
      <c r="EF67" s="91">
        <f>SUMIFS('Inventory Matrix'!$E:$E,'Inventory Matrix'!$G:$G,$EF$2,'Inventory Matrix'!$C:$C,A67)</f>
        <v>0</v>
      </c>
      <c r="EG67" s="44"/>
    </row>
    <row r="68" spans="1:137" ht="13" x14ac:dyDescent="0.15">
      <c r="A68" s="158" t="str">
        <f t="shared" si="31"/>
        <v>Z17G001BS</v>
      </c>
      <c r="B68" s="39" t="s">
        <v>2070</v>
      </c>
      <c r="C68" s="40" t="s">
        <v>2071</v>
      </c>
      <c r="D68" s="40"/>
      <c r="E68" s="41">
        <f>SUMIFS(Stock!$D:$D,Stock!$C:$C,A68)</f>
        <v>0</v>
      </c>
      <c r="F68" s="42" t="e">
        <f t="shared" ca="1" si="32"/>
        <v>#REF!</v>
      </c>
      <c r="G68" s="43">
        <f t="shared" ca="1" si="33"/>
        <v>0</v>
      </c>
      <c r="H68" s="44"/>
      <c r="I68" s="38" t="e">
        <f ca="1">SUMIFS(#REF!,#REF!,A68,#REF!,$I$2)</f>
        <v>#REF!</v>
      </c>
      <c r="J68" s="38" t="e">
        <f ca="1">SUMIFS(#REF!,#REF!,A68,#REF!,$J$2)</f>
        <v>#REF!</v>
      </c>
      <c r="K68" s="38" t="e">
        <f ca="1">SUMIFS(#REF!,#REF!,A68,#REF!,$K$2)</f>
        <v>#REF!</v>
      </c>
      <c r="L68" s="38" t="e">
        <f ca="1">SUMIFS(#REF!,#REF!,A68,#REF!,$L$2)</f>
        <v>#REF!</v>
      </c>
      <c r="M68" s="38" t="e">
        <f ca="1">SUMIFS(#REF!,#REF!,A68,#REF!,$M$2)</f>
        <v>#REF!</v>
      </c>
      <c r="N68" s="38" t="e">
        <f ca="1">SUMIFS(#REF!,#REF!,A68,#REF!,$N$2)</f>
        <v>#REF!</v>
      </c>
      <c r="O68" s="38" t="e">
        <f ca="1">SUMIFS(#REF!,#REF!,A68,#REF!,$O$2)</f>
        <v>#REF!</v>
      </c>
      <c r="P68" s="38" t="e">
        <f ca="1">SUMIFS(#REF!,#REF!,A68,#REF!,$P$2)</f>
        <v>#REF!</v>
      </c>
      <c r="Q68" s="38" t="e">
        <f ca="1">SUMIFS(#REF!,#REF!,A68,#REF!,$Q$2)</f>
        <v>#REF!</v>
      </c>
      <c r="R68" s="38" t="e">
        <f ca="1">SUMIFS(#REF!,#REF!,A68,#REF!,$R$2)</f>
        <v>#REF!</v>
      </c>
      <c r="S68" s="45"/>
      <c r="T68" s="44"/>
      <c r="U68" s="46"/>
      <c r="V68" s="38" t="e">
        <f ca="1">SUMIFS(#REF!,#REF!,A68,#REF!,$V$2,#REF!,$AI$1)</f>
        <v>#REF!</v>
      </c>
      <c r="W68" s="38" t="e">
        <f ca="1">SUMIFS(#REF!,#REF!,A68,#REF!,$W$2,#REF!,$AI$1)</f>
        <v>#REF!</v>
      </c>
      <c r="X68" s="38" t="e">
        <f ca="1">SUMIFS(#REF!,#REF!,A68,#REF!,$X$2,#REF!,$AI$1)</f>
        <v>#REF!</v>
      </c>
      <c r="Y68" s="38" t="e">
        <f ca="1">SUMIFS(#REF!,#REF!,A68,#REF!,$Y$2,#REF!,$AI$1)</f>
        <v>#REF!</v>
      </c>
      <c r="Z68" s="38" t="e">
        <f ca="1">SUMIFS(#REF!,#REF!,A68,#REF!,$Z$2,#REF!,$AI$1)</f>
        <v>#REF!</v>
      </c>
      <c r="AA68" s="38" t="e">
        <f ca="1">SUMIFS(#REF!,#REF!,A68,#REF!,$AA$2,#REF!,$AI$1)</f>
        <v>#REF!</v>
      </c>
      <c r="AB68" s="48"/>
      <c r="AC68" s="92">
        <f>SUMIFS('Inventory Matrix'!$E:$E,'Inventory Matrix'!$G:$G,$AC$2,'Inventory Matrix'!$B:$B,$AI$1,'Inventory Matrix'!$C:$C,A68)</f>
        <v>0</v>
      </c>
      <c r="AD68" s="39">
        <f>SUMIFS('Inventory Matrix'!$E:$E,'Inventory Matrix'!$G:$G,$AD$2,'Inventory Matrix'!$B:$B,$AI$1,'Inventory Matrix'!$C:$C,A68)</f>
        <v>0</v>
      </c>
      <c r="AE68" s="39">
        <f>SUMIFS('Inventory Matrix'!$E:$E,'Inventory Matrix'!$G:$G,$AE$2,'Inventory Matrix'!$B:$B,$AI$1,'Inventory Matrix'!$C:$C,A68)</f>
        <v>0</v>
      </c>
      <c r="AF68" s="93">
        <f>SUMIFS('Inventory Matrix'!$E:$E,'Inventory Matrix'!$G:$G,$AF$2,'Inventory Matrix'!$B:$B,$AI$1,'Inventory Matrix'!$C:$C,A68)</f>
        <v>0</v>
      </c>
      <c r="AG68" s="94" t="str">
        <f t="shared" ca="1" si="34"/>
        <v>-</v>
      </c>
      <c r="AH68" s="53">
        <f t="shared" ca="1" si="35"/>
        <v>0</v>
      </c>
      <c r="AI68" s="95">
        <f>SUMIFS(Stock!$D:$D,Stock!$A:$A,$AI$1,Stock!$C:$C,A68)</f>
        <v>0</v>
      </c>
      <c r="AJ68" s="55"/>
      <c r="AK68" s="38" t="e">
        <f ca="1">SUMIFS(#REF!,#REF!,A68,#REF!,$AK$2,#REF!,$AX$1)</f>
        <v>#REF!</v>
      </c>
      <c r="AL68" s="38" t="e">
        <f ca="1">SUMIFS(#REF!,#REF!,A68,#REF!,$AL$2,#REF!,$AX$1)</f>
        <v>#REF!</v>
      </c>
      <c r="AM68" s="38" t="e">
        <f ca="1">SUMIFS(#REF!,#REF!,A68,#REF!,$AM$2,#REF!,$AX$1)</f>
        <v>#REF!</v>
      </c>
      <c r="AN68" s="38" t="e">
        <f ca="1">SUMIFS(#REF!,#REF!,A68,#REF!,$AN$2,#REF!,$AX$1)</f>
        <v>#REF!</v>
      </c>
      <c r="AO68" s="38" t="e">
        <f ca="1">SUMIFS(#REF!,#REF!,A68,#REF!,$AO$2,#REF!,$AX$1)</f>
        <v>#REF!</v>
      </c>
      <c r="AP68" s="38" t="e">
        <f ca="1">SUMIFS(#REF!,#REF!,A68,#REF!,$AP$2,#REF!,$AX$1)</f>
        <v>#REF!</v>
      </c>
      <c r="AQ68" s="81"/>
      <c r="AR68" s="49">
        <f>SUMIFS('Inventory Matrix'!$E:$E,'Inventory Matrix'!$G:$G,$AR$2,'Inventory Matrix'!$B:$B,$AX$1,'Inventory Matrix'!$C:$C,A68)</f>
        <v>0</v>
      </c>
      <c r="AS68" s="49">
        <f>SUMIFS('Inventory Matrix'!$E:$E,'Inventory Matrix'!$G:$G,$AS$2,'Inventory Matrix'!$B:$B,$AX$1,'Inventory Matrix'!$C:$C,A68)</f>
        <v>0</v>
      </c>
      <c r="AT68" s="49">
        <f>SUMIFS('Inventory Matrix'!$E:$E,'Inventory Matrix'!$G:$G,$AT$2,'Inventory Matrix'!$B:$B,$AX$1,'Inventory Matrix'!$C:$C,A68)</f>
        <v>0</v>
      </c>
      <c r="AU68" s="57">
        <f>SUMIFS('Inventory Matrix'!$E:$E,'Inventory Matrix'!$G:$G,$AU$2,'Inventory Matrix'!$B:$B,$AX$1,'Inventory Matrix'!$C:$C,A68)</f>
        <v>0</v>
      </c>
      <c r="AV68" s="96" t="str">
        <f t="shared" ca="1" si="36"/>
        <v>-</v>
      </c>
      <c r="AW68" s="63">
        <f t="shared" ca="1" si="37"/>
        <v>0</v>
      </c>
      <c r="AX68" s="97">
        <f>SUMIFS(Stock!$D:$D,Stock!$A:$A,$AX$1,Stock!$C:$C,A68)</f>
        <v>0</v>
      </c>
      <c r="AY68" s="55"/>
      <c r="AZ68" s="38" t="e">
        <f ca="1">SUMIFS(#REF!,#REF!,A68,#REF!,$AZ$2,#REF!,$BM$1)</f>
        <v>#REF!</v>
      </c>
      <c r="BA68" s="38" t="e">
        <f ca="1">SUMIFS(#REF!,#REF!,A68,#REF!,$BA$2,#REF!,$BM$1)</f>
        <v>#REF!</v>
      </c>
      <c r="BB68" s="38" t="e">
        <f ca="1">SUMIFS(#REF!,#REF!,A68,#REF!,$BB$2,#REF!,$BM$1)</f>
        <v>#REF!</v>
      </c>
      <c r="BC68" s="38" t="e">
        <f ca="1">SUMIFS(#REF!,#REF!,A68,#REF!,$BC$2,#REF!,$BM$1)</f>
        <v>#REF!</v>
      </c>
      <c r="BD68" s="38" t="e">
        <f ca="1">SUMIFS(#REF!,#REF!,A68,#REF!,$BD$2,#REF!,$BM$1)</f>
        <v>#REF!</v>
      </c>
      <c r="BE68" s="38" t="e">
        <f ca="1">SUMIFS(#REF!,#REF!,A68,#REF!,$BE$2,#REF!,$BM$1)</f>
        <v>#REF!</v>
      </c>
      <c r="BF68" s="60"/>
      <c r="BG68" s="49">
        <f>SUMIFS('Inventory Matrix'!$E:$E,'Inventory Matrix'!$G:$G,$BG$2,'Inventory Matrix'!$B:$B,$BM$1,'Inventory Matrix'!$C:$C,A68)</f>
        <v>0</v>
      </c>
      <c r="BH68" s="49">
        <f>SUMIFS('Inventory Matrix'!$E:$E,'Inventory Matrix'!$G:$G,$BH$2,'Inventory Matrix'!$B:$B,$BM$1,'Inventory Matrix'!$C:$C,A68)</f>
        <v>0</v>
      </c>
      <c r="BI68" s="49">
        <f>SUMIFS('Inventory Matrix'!$E:$E,'Inventory Matrix'!$G:$G,$BI$2,'Inventory Matrix'!$B:$B,$BM$1,'Inventory Matrix'!$C:$C,A68)</f>
        <v>0</v>
      </c>
      <c r="BJ68" s="57">
        <f>SUMIFS('Inventory Matrix'!$E:$E,'Inventory Matrix'!$G:$G,$BJ$2,'Inventory Matrix'!$B:$B,$BM$1,'Inventory Matrix'!$C:$C,A68)</f>
        <v>0</v>
      </c>
      <c r="BK68" s="96" t="str">
        <f t="shared" ca="1" si="38"/>
        <v>-</v>
      </c>
      <c r="BL68" s="62">
        <f t="shared" ca="1" si="39"/>
        <v>0</v>
      </c>
      <c r="BM68" s="97">
        <f>SUMIFS(Stock!$D:$D,Stock!$A:$A,$BM$1,Stock!$C:$C,A68)</f>
        <v>0</v>
      </c>
      <c r="BN68" s="55"/>
      <c r="BO68" s="38" t="e">
        <f ca="1">SUMIFS(#REF!,#REF!,A68,#REF!,$BO$2,#REF!,$CB$1)</f>
        <v>#REF!</v>
      </c>
      <c r="BP68" s="38" t="e">
        <f ca="1">SUMIFS(#REF!,#REF!,A68,#REF!,$BP$2,#REF!,$CB$1)</f>
        <v>#REF!</v>
      </c>
      <c r="BQ68" s="38" t="e">
        <f ca="1">SUMIFS(#REF!,#REF!,A68,#REF!,$BQ$2,#REF!,$CB$1)</f>
        <v>#REF!</v>
      </c>
      <c r="BR68" s="38" t="e">
        <f ca="1">SUMIFS(#REF!,#REF!,A68,#REF!,$BR$2,#REF!,$CB$1)</f>
        <v>#REF!</v>
      </c>
      <c r="BS68" s="38" t="e">
        <f ca="1">SUMIFS(#REF!,#REF!,A68,#REF!,$BS$2,#REF!,$CB$1)</f>
        <v>#REF!</v>
      </c>
      <c r="BT68" s="38" t="e">
        <f ca="1">SUMIFS(#REF!,#REF!,A68,#REF!,$BT$2,#REF!,$CB$1)</f>
        <v>#REF!</v>
      </c>
      <c r="BU68" s="60"/>
      <c r="BV68" s="49">
        <f>SUMIFS('Inventory Matrix'!$E:$E,'Inventory Matrix'!$G:$G,$BV$2,'Inventory Matrix'!$B:$B,$CB$1,'Inventory Matrix'!$C:$C,A68)</f>
        <v>0</v>
      </c>
      <c r="BW68" s="49">
        <f>SUMIFS('Inventory Matrix'!$E:$E,'Inventory Matrix'!$G:$G,$BW$2,'Inventory Matrix'!$B:$B,$CB$1,'Inventory Matrix'!$C:$C,A68)</f>
        <v>0</v>
      </c>
      <c r="BX68" s="49">
        <f>SUMIFS('Inventory Matrix'!$E:$E,'Inventory Matrix'!$G:$G,$BX$2,'Inventory Matrix'!$B:$B,$CB$1,'Inventory Matrix'!$C:$C,A68)</f>
        <v>0</v>
      </c>
      <c r="BY68" s="57">
        <f>SUMIFS('Inventory Matrix'!$E:$E,'Inventory Matrix'!$G:$G,$BY$2,'Inventory Matrix'!$B:$B,$CB$1,'Inventory Matrix'!$C:$C,A68)</f>
        <v>0</v>
      </c>
      <c r="BZ68" s="96" t="str">
        <f t="shared" ca="1" si="40"/>
        <v>-</v>
      </c>
      <c r="CA68" s="63">
        <f t="shared" ca="1" si="41"/>
        <v>0</v>
      </c>
      <c r="CB68" s="97">
        <f>SUMIFS(Stock!$D:$D,Stock!$A:$A,$CB$1,Stock!$C:$C,A68)</f>
        <v>0</v>
      </c>
      <c r="CC68" s="55"/>
      <c r="CD68" s="38" t="e">
        <f ca="1">SUMIFS(#REF!,#REF!,A68,#REF!,$CD$2,#REF!,$CQ$1)</f>
        <v>#REF!</v>
      </c>
      <c r="CE68" s="38" t="e">
        <f ca="1">SUMIFS(#REF!,#REF!,A68,#REF!,$CE$2,#REF!,$CQ$1)</f>
        <v>#REF!</v>
      </c>
      <c r="CF68" s="38" t="e">
        <f ca="1">SUMIFS(#REF!,#REF!,A68,#REF!,$CF$2,#REF!,$CQ$1)</f>
        <v>#REF!</v>
      </c>
      <c r="CG68" s="38" t="e">
        <f ca="1">SUMIFS(#REF!,#REF!,A68,#REF!,$CG$2,#REF!,$CQ$1)</f>
        <v>#REF!</v>
      </c>
      <c r="CH68" s="38" t="e">
        <f ca="1">SUMIFS(#REF!,#REF!,A68,#REF!,$CH$2,#REF!,$CQ$1)</f>
        <v>#REF!</v>
      </c>
      <c r="CI68" s="38" t="e">
        <f ca="1">SUMIFS(#REF!,#REF!,A68,#REF!,$CI$2,#REF!,$CQ$1)</f>
        <v>#REF!</v>
      </c>
      <c r="CJ68" s="60"/>
      <c r="CK68" s="49">
        <f>SUMIFS('Inventory Matrix'!$E:$E,'Inventory Matrix'!$G:$G,$CK$2,'Inventory Matrix'!$B:$B,$CB$1,'Inventory Matrix'!$C:$C,A68)</f>
        <v>0</v>
      </c>
      <c r="CL68" s="49">
        <f>SUMIFS('Inventory Matrix'!$E:$E,'Inventory Matrix'!$G:$G,$CL$2,'Inventory Matrix'!$B:$B,$CB$1,'Inventory Matrix'!$C:$C,A68)</f>
        <v>0</v>
      </c>
      <c r="CM68" s="49">
        <f>SUMIFS('Inventory Matrix'!$E:$E,'Inventory Matrix'!$G:$G,$CM$2,'Inventory Matrix'!$B:$B,$CB$1,'Inventory Matrix'!$C:$C,A68)</f>
        <v>0</v>
      </c>
      <c r="CN68" s="57">
        <f>SUMIFS('Inventory Matrix'!$E:$E,'Inventory Matrix'!$G:$G,$CN$2,'Inventory Matrix'!$B:$B,$CB$1,'Inventory Matrix'!$C:$C,A68)</f>
        <v>0</v>
      </c>
      <c r="CO68" s="96" t="str">
        <f t="shared" ca="1" si="42"/>
        <v>-</v>
      </c>
      <c r="CP68" s="63">
        <f t="shared" ca="1" si="43"/>
        <v>0</v>
      </c>
      <c r="CQ68" s="97">
        <f>SUMIFS(Stock!$D:$D,Stock!$A:$A,$CQ$1,Stock!$C:$C,A68)</f>
        <v>0</v>
      </c>
      <c r="CR68" s="64"/>
      <c r="CS68" s="65">
        <f>SUMIFS(Stock!$D:$D,Stock!$A:$A,$CS$1,Stock!$C:$C,A68)</f>
        <v>0</v>
      </c>
      <c r="CT68" s="64"/>
      <c r="CU68" s="38" t="e">
        <f ca="1">SUMIFS(#REF!,#REF!,A68,#REF!,$CU$2,#REF!,$DA$1)</f>
        <v>#REF!</v>
      </c>
      <c r="CV68" s="38" t="e">
        <f ca="1">SUMIFS(#REF!,#REF!,A68,#REF!,$CV$2,#REF!,$DA$1)</f>
        <v>#REF!</v>
      </c>
      <c r="CW68" s="38" t="e">
        <f ca="1">SUMIFS(#REF!,#REF!,A68,#REF!,$CW$2,#REF!,$DA$1)</f>
        <v>#REF!</v>
      </c>
      <c r="CX68" s="38" t="e">
        <f ca="1">SUMIFS(#REF!,#REF!,A68,#REF!,$CX$2,#REF!,$DA$1)</f>
        <v>#REF!</v>
      </c>
      <c r="CY68" s="38" t="e">
        <f ca="1">SUMIFS(#REF!,#REF!,A68,#REF!,$CY$2,#REF!,$DA$1)</f>
        <v>#REF!</v>
      </c>
      <c r="CZ68" s="38" t="e">
        <f ca="1">SUMIFS(#REF!,#REF!,A68,#REF!,$CZ$2,#REF!,$DA$1)</f>
        <v>#REF!</v>
      </c>
      <c r="DA68" s="65">
        <f>SUMIFS(Stock!$D:$D,Stock!$A:$A,$DA$1,Stock!$C:$C,A68)</f>
        <v>0</v>
      </c>
      <c r="DB68" s="65">
        <f>SUMIFS(Stock!$D:$D,Stock!$A:$A,$DB$1,Stock!$C:$C,A68)</f>
        <v>0</v>
      </c>
      <c r="DC68" s="65">
        <f>SUMIFS(Stock!$D:$D,Stock!$A:$A,$DC$1,Stock!$C:$C,A68)</f>
        <v>0</v>
      </c>
      <c r="DD68" s="66"/>
      <c r="DE68" s="66"/>
      <c r="DF68" s="67">
        <f>SUMIFS('Inventory Matrix'!$E:$E,'Inventory Matrix'!$B:$B,$DF$2,'Inventory Matrix'!$G:$G,$DK$2,'Inventory Matrix'!$C:$C,A68)</f>
        <v>0</v>
      </c>
      <c r="DG68" s="67">
        <f>SUMIFS('Inventory Matrix'!$E:$E,'Inventory Matrix'!$B:$B,$DG$2,'Inventory Matrix'!$G:$G,$DK$2,'Inventory Matrix'!$C:$C,A68)</f>
        <v>0</v>
      </c>
      <c r="DH68" s="67">
        <f>SUMIFS('Inventory Matrix'!$E:$E,'Inventory Matrix'!$B:$B,$DH$2,'Inventory Matrix'!$G:$G,$DK$2,'Inventory Matrix'!$C:$C,A68)</f>
        <v>0</v>
      </c>
      <c r="DI68" s="67">
        <f>SUMIFS('Inventory Matrix'!$E:$E,'Inventory Matrix'!$B:$B,$DI$2,'Inventory Matrix'!$G:$G,$DK$2,'Inventory Matrix'!$C:$C,A68)</f>
        <v>0</v>
      </c>
      <c r="DJ68" s="67">
        <f>SUMIFS('Inventory Matrix'!$E:$E,'Inventory Matrix'!$B:$B,$DJ$2,'Inventory Matrix'!$G:$G,$DK$2,'Inventory Matrix'!$C:$C,A68)</f>
        <v>0</v>
      </c>
      <c r="DK68" s="98">
        <f>SUMIFS('Inventory Matrix'!$E:$E,'Inventory Matrix'!$G:$G,$DK$2,'Inventory Matrix'!$C:$C,A68)</f>
        <v>0</v>
      </c>
      <c r="DL68" s="48"/>
      <c r="DM68" s="67">
        <f>SUMIFS('Inventory Matrix'!$E:$E,'Inventory Matrix'!$B:$B,$DM$2,'Inventory Matrix'!$G:$G,$DR$2,'Inventory Matrix'!$C:$C,A68)</f>
        <v>0</v>
      </c>
      <c r="DN68" s="67">
        <f>SUMIFS('Inventory Matrix'!$E:$E,'Inventory Matrix'!$B:$B,$DN$2,'Inventory Matrix'!$G:$G,$DR$2,'Inventory Matrix'!$C:$C,A68)</f>
        <v>0</v>
      </c>
      <c r="DO68" s="67">
        <f>SUMIFS('Inventory Matrix'!$E:$E,'Inventory Matrix'!$B:$B,$DO$2,'Inventory Matrix'!$G:$G,$DR$2,'Inventory Matrix'!$C:$C,A68)</f>
        <v>0</v>
      </c>
      <c r="DP68" s="67">
        <f>SUMIFS('Inventory Matrix'!$E:$E,'Inventory Matrix'!$B:$B,$DP$2,'Inventory Matrix'!$G:$G,$DR$2,'Inventory Matrix'!$C:$C,A68)</f>
        <v>0</v>
      </c>
      <c r="DQ68" s="67">
        <f>SUMIFS('Inventory Matrix'!$E:$E,'Inventory Matrix'!$B:$B,$DQ$2,'Inventory Matrix'!$G:$G,$DR$2,'Inventory Matrix'!$C:$C,A68)</f>
        <v>0</v>
      </c>
      <c r="DR68" s="98">
        <f>SUMIFS('Inventory Matrix'!$E:$E,'Inventory Matrix'!$G:$G,$DR$2,'Inventory Matrix'!$C:$C,A68)</f>
        <v>0</v>
      </c>
      <c r="DS68" s="44"/>
      <c r="DT68" s="67">
        <f>SUMIFS('Inventory Matrix'!$E:$E,'Inventory Matrix'!$B:$B,$DT$2,'Inventory Matrix'!$G:$G,$DY$2,'Inventory Matrix'!$C:$C,A68)</f>
        <v>0</v>
      </c>
      <c r="DU68" s="67">
        <f>SUMIFS('Inventory Matrix'!$E:$E,'Inventory Matrix'!$B:$B,$DU$2,'Inventory Matrix'!$G:$G,$DY$2,'Inventory Matrix'!$C:$C,A68)</f>
        <v>0</v>
      </c>
      <c r="DV68" s="67">
        <f>SUMIFS('Inventory Matrix'!$E:$E,'Inventory Matrix'!$B:$B,$DV$2,'Inventory Matrix'!$G:$G,$DY$2,'Inventory Matrix'!$C:$C,A68)</f>
        <v>0</v>
      </c>
      <c r="DW68" s="67">
        <f>SUMIFS('Inventory Matrix'!$E:$E,'Inventory Matrix'!$B:$B,$DW$2,'Inventory Matrix'!$G:$G,$DY$2,'Inventory Matrix'!$C:$C,A68)</f>
        <v>0</v>
      </c>
      <c r="DX68" s="67">
        <f>SUMIFS('Inventory Matrix'!$E:$E,'Inventory Matrix'!$B:$B,$DX$2,'Inventory Matrix'!$G:$G,$DY$2,'Inventory Matrix'!$C:$C,A68)</f>
        <v>0</v>
      </c>
      <c r="DY68" s="98">
        <f>SUMIFS('Inventory Matrix'!$E:$E,'Inventory Matrix'!$G:$G,$DY$2,'Inventory Matrix'!$C:$C,A68)</f>
        <v>0</v>
      </c>
      <c r="DZ68" s="44"/>
      <c r="EA68" s="67">
        <f>SUMIFS('Inventory Matrix'!$E:$E,'Inventory Matrix'!$B:$B,$EA$2,'Inventory Matrix'!$G:$G,$EF$2,'Inventory Matrix'!$C:$C,A68)</f>
        <v>0</v>
      </c>
      <c r="EB68" s="67">
        <f>SUMIFS('Inventory Matrix'!$E:$E,'Inventory Matrix'!$B:$B,$EB$2,'Inventory Matrix'!$G:$G,$EF$2,'Inventory Matrix'!$C:$C,A68)</f>
        <v>0</v>
      </c>
      <c r="EC68" s="67">
        <f>SUMIFS('Inventory Matrix'!$E:$E,'Inventory Matrix'!$B:$B,$EC$2,'Inventory Matrix'!$G:$G,$EF$2,'Inventory Matrix'!$C:$C,A68)</f>
        <v>0</v>
      </c>
      <c r="ED68" s="67">
        <f>SUMIFS('Inventory Matrix'!$E:$E,'Inventory Matrix'!$B:$B,$ED$2,'Inventory Matrix'!$G:$G,$EF$2,'Inventory Matrix'!$C:$C,A68)</f>
        <v>0</v>
      </c>
      <c r="EE68" s="67">
        <f>SUMIFS('Inventory Matrix'!$E:$E,'Inventory Matrix'!$B:$B,$EE$2,'Inventory Matrix'!$G:$G,$EF$2,'Inventory Matrix'!$C:$C,A68)</f>
        <v>0</v>
      </c>
      <c r="EF68" s="98">
        <f>SUMIFS('Inventory Matrix'!$E:$E,'Inventory Matrix'!$G:$G,$EF$2,'Inventory Matrix'!$C:$C,A68)</f>
        <v>0</v>
      </c>
      <c r="EG68" s="44"/>
    </row>
    <row r="69" spans="1:137" ht="13" x14ac:dyDescent="0.15">
      <c r="A69" s="160" t="str">
        <f t="shared" si="31"/>
        <v>Z17G00396</v>
      </c>
      <c r="B69" s="70" t="s">
        <v>2069</v>
      </c>
      <c r="C69" s="71" t="s">
        <v>839</v>
      </c>
      <c r="D69" s="71"/>
      <c r="E69" s="72">
        <f>SUMIFS(Stock!$D:$D,Stock!$C:$C,A69)</f>
        <v>2</v>
      </c>
      <c r="F69" s="73" t="e">
        <f t="shared" ca="1" si="32"/>
        <v>#REF!</v>
      </c>
      <c r="G69" s="74">
        <f t="shared" ca="1" si="33"/>
        <v>0</v>
      </c>
      <c r="H69" s="44"/>
      <c r="I69" s="69" t="e">
        <f ca="1">SUMIFS(#REF!,#REF!,A69,#REF!,$I$2)</f>
        <v>#REF!</v>
      </c>
      <c r="J69" s="69" t="e">
        <f ca="1">SUMIFS(#REF!,#REF!,A69,#REF!,$J$2)</f>
        <v>#REF!</v>
      </c>
      <c r="K69" s="69" t="e">
        <f ca="1">SUMIFS(#REF!,#REF!,A69,#REF!,$K$2)</f>
        <v>#REF!</v>
      </c>
      <c r="L69" s="69" t="e">
        <f ca="1">SUMIFS(#REF!,#REF!,A69,#REF!,$L$2)</f>
        <v>#REF!</v>
      </c>
      <c r="M69" s="69" t="e">
        <f ca="1">SUMIFS(#REF!,#REF!,A69,#REF!,$M$2)</f>
        <v>#REF!</v>
      </c>
      <c r="N69" s="69" t="e">
        <f ca="1">SUMIFS(#REF!,#REF!,A69,#REF!,$N$2)</f>
        <v>#REF!</v>
      </c>
      <c r="O69" s="69" t="e">
        <f ca="1">SUMIFS(#REF!,#REF!,A69,#REF!,$O$2)</f>
        <v>#REF!</v>
      </c>
      <c r="P69" s="69" t="e">
        <f ca="1">SUMIFS(#REF!,#REF!,A69,#REF!,$P$2)</f>
        <v>#REF!</v>
      </c>
      <c r="Q69" s="69" t="e">
        <f ca="1">SUMIFS(#REF!,#REF!,A69,#REF!,$Q$2)</f>
        <v>#REF!</v>
      </c>
      <c r="R69" s="69" t="e">
        <f ca="1">SUMIFS(#REF!,#REF!,A69,#REF!,$R$2)</f>
        <v>#REF!</v>
      </c>
      <c r="S69" s="75"/>
      <c r="T69" s="44"/>
      <c r="U69" s="46"/>
      <c r="V69" s="69" t="e">
        <f ca="1">SUMIFS(#REF!,#REF!,A69,#REF!,$V$2,#REF!,$AI$1)</f>
        <v>#REF!</v>
      </c>
      <c r="W69" s="69" t="e">
        <f ca="1">SUMIFS(#REF!,#REF!,A69,#REF!,$W$2,#REF!,$AI$1)</f>
        <v>#REF!</v>
      </c>
      <c r="X69" s="69" t="e">
        <f ca="1">SUMIFS(#REF!,#REF!,A69,#REF!,$X$2,#REF!,$AI$1)</f>
        <v>#REF!</v>
      </c>
      <c r="Y69" s="69" t="e">
        <f ca="1">SUMIFS(#REF!,#REF!,A69,#REF!,$Y$2,#REF!,$AI$1)</f>
        <v>#REF!</v>
      </c>
      <c r="Z69" s="69" t="e">
        <f ca="1">SUMIFS(#REF!,#REF!,A69,#REF!,$Z$2,#REF!,$AI$1)</f>
        <v>#REF!</v>
      </c>
      <c r="AA69" s="69" t="e">
        <f ca="1">SUMIFS(#REF!,#REF!,A69,#REF!,$AA$2,#REF!,$AI$1)</f>
        <v>#REF!</v>
      </c>
      <c r="AB69" s="48"/>
      <c r="AC69" s="76">
        <f>SUMIFS('Inventory Matrix'!$E:$E,'Inventory Matrix'!$G:$G,$AC$2,'Inventory Matrix'!$B:$B,$AI$1,'Inventory Matrix'!$C:$C,A69)</f>
        <v>0</v>
      </c>
      <c r="AD69" s="70">
        <f>SUMIFS('Inventory Matrix'!$E:$E,'Inventory Matrix'!$G:$G,$AD$2,'Inventory Matrix'!$B:$B,$AI$1,'Inventory Matrix'!$C:$C,A69)</f>
        <v>0</v>
      </c>
      <c r="AE69" s="70">
        <f>SUMIFS('Inventory Matrix'!$E:$E,'Inventory Matrix'!$G:$G,$AE$2,'Inventory Matrix'!$B:$B,$AI$1,'Inventory Matrix'!$C:$C,A69)</f>
        <v>0</v>
      </c>
      <c r="AF69" s="77">
        <f>SUMIFS('Inventory Matrix'!$E:$E,'Inventory Matrix'!$G:$G,$AF$2,'Inventory Matrix'!$B:$B,$AI$1,'Inventory Matrix'!$C:$C,A69)</f>
        <v>0</v>
      </c>
      <c r="AG69" s="78" t="str">
        <f t="shared" ca="1" si="34"/>
        <v>-</v>
      </c>
      <c r="AH69" s="79">
        <f t="shared" ca="1" si="35"/>
        <v>0</v>
      </c>
      <c r="AI69" s="80">
        <f>SUMIFS(Stock!$D:$D,Stock!$A:$A,$AI$1,Stock!$C:$C,A69)</f>
        <v>0</v>
      </c>
      <c r="AJ69" s="55"/>
      <c r="AK69" s="69" t="e">
        <f ca="1">SUMIFS(#REF!,#REF!,A69,#REF!,$AK$2,#REF!,$AX$1)</f>
        <v>#REF!</v>
      </c>
      <c r="AL69" s="69" t="e">
        <f ca="1">SUMIFS(#REF!,#REF!,A69,#REF!,$AL$2,#REF!,$AX$1)</f>
        <v>#REF!</v>
      </c>
      <c r="AM69" s="69" t="e">
        <f ca="1">SUMIFS(#REF!,#REF!,A69,#REF!,$AM$2,#REF!,$AX$1)</f>
        <v>#REF!</v>
      </c>
      <c r="AN69" s="69" t="e">
        <f ca="1">SUMIFS(#REF!,#REF!,A69,#REF!,$AN$2,#REF!,$AX$1)</f>
        <v>#REF!</v>
      </c>
      <c r="AO69" s="69" t="e">
        <f ca="1">SUMIFS(#REF!,#REF!,A69,#REF!,$AO$2,#REF!,$AX$1)</f>
        <v>#REF!</v>
      </c>
      <c r="AP69" s="69" t="e">
        <f ca="1">SUMIFS(#REF!,#REF!,A69,#REF!,$AP$2,#REF!,$AX$1)</f>
        <v>#REF!</v>
      </c>
      <c r="AQ69" s="81"/>
      <c r="AR69" s="82">
        <f>SUMIFS('Inventory Matrix'!$E:$E,'Inventory Matrix'!$G:$G,$AR$2,'Inventory Matrix'!$B:$B,$AX$1,'Inventory Matrix'!$C:$C,A69)</f>
        <v>0</v>
      </c>
      <c r="AS69" s="82">
        <f>SUMIFS('Inventory Matrix'!$E:$E,'Inventory Matrix'!$G:$G,$AS$2,'Inventory Matrix'!$B:$B,$AX$1,'Inventory Matrix'!$C:$C,A69)</f>
        <v>0</v>
      </c>
      <c r="AT69" s="82">
        <f>SUMIFS('Inventory Matrix'!$E:$E,'Inventory Matrix'!$G:$G,$AT$2,'Inventory Matrix'!$B:$B,$AX$1,'Inventory Matrix'!$C:$C,A69)</f>
        <v>0</v>
      </c>
      <c r="AU69" s="83">
        <f>SUMIFS('Inventory Matrix'!$E:$E,'Inventory Matrix'!$G:$G,$AU$2,'Inventory Matrix'!$B:$B,$AX$1,'Inventory Matrix'!$C:$C,A69)</f>
        <v>0</v>
      </c>
      <c r="AV69" s="85" t="str">
        <f t="shared" ca="1" si="36"/>
        <v>-</v>
      </c>
      <c r="AW69" s="88">
        <f t="shared" ca="1" si="37"/>
        <v>0</v>
      </c>
      <c r="AX69" s="87">
        <f>SUMIFS(Stock!$D:$D,Stock!$A:$A,$AX$1,Stock!$C:$C,A69)</f>
        <v>0</v>
      </c>
      <c r="AY69" s="55"/>
      <c r="AZ69" s="69" t="e">
        <f ca="1">SUMIFS(#REF!,#REF!,A69,#REF!,$AZ$2,#REF!,$BM$1)</f>
        <v>#REF!</v>
      </c>
      <c r="BA69" s="69" t="e">
        <f ca="1">SUMIFS(#REF!,#REF!,A69,#REF!,$BA$2,#REF!,$BM$1)</f>
        <v>#REF!</v>
      </c>
      <c r="BB69" s="69" t="e">
        <f ca="1">SUMIFS(#REF!,#REF!,A69,#REF!,$BB$2,#REF!,$BM$1)</f>
        <v>#REF!</v>
      </c>
      <c r="BC69" s="69" t="e">
        <f ca="1">SUMIFS(#REF!,#REF!,A69,#REF!,$BC$2,#REF!,$BM$1)</f>
        <v>#REF!</v>
      </c>
      <c r="BD69" s="69" t="e">
        <f ca="1">SUMIFS(#REF!,#REF!,A69,#REF!,$BD$2,#REF!,$BM$1)</f>
        <v>#REF!</v>
      </c>
      <c r="BE69" s="69" t="e">
        <f ca="1">SUMIFS(#REF!,#REF!,A69,#REF!,$BE$2,#REF!,$BM$1)</f>
        <v>#REF!</v>
      </c>
      <c r="BF69" s="60"/>
      <c r="BG69" s="82">
        <f>SUMIFS('Inventory Matrix'!$E:$E,'Inventory Matrix'!$G:$G,$BG$2,'Inventory Matrix'!$B:$B,$BM$1,'Inventory Matrix'!$C:$C,A69)</f>
        <v>0</v>
      </c>
      <c r="BH69" s="82">
        <f>SUMIFS('Inventory Matrix'!$E:$E,'Inventory Matrix'!$G:$G,$BH$2,'Inventory Matrix'!$B:$B,$BM$1,'Inventory Matrix'!$C:$C,A69)</f>
        <v>0</v>
      </c>
      <c r="BI69" s="82">
        <f>SUMIFS('Inventory Matrix'!$E:$E,'Inventory Matrix'!$G:$G,$BI$2,'Inventory Matrix'!$B:$B,$BM$1,'Inventory Matrix'!$C:$C,A69)</f>
        <v>0</v>
      </c>
      <c r="BJ69" s="83">
        <f>SUMIFS('Inventory Matrix'!$E:$E,'Inventory Matrix'!$G:$G,$BJ$2,'Inventory Matrix'!$B:$B,$BM$1,'Inventory Matrix'!$C:$C,A69)</f>
        <v>0</v>
      </c>
      <c r="BK69" s="85" t="str">
        <f t="shared" ca="1" si="38"/>
        <v>-</v>
      </c>
      <c r="BL69" s="86">
        <f t="shared" ca="1" si="39"/>
        <v>0</v>
      </c>
      <c r="BM69" s="87">
        <f>SUMIFS(Stock!$D:$D,Stock!$A:$A,$BM$1,Stock!$C:$C,A69)</f>
        <v>0</v>
      </c>
      <c r="BN69" s="55"/>
      <c r="BO69" s="69" t="e">
        <f ca="1">SUMIFS(#REF!,#REF!,A69,#REF!,$BO$2,#REF!,$CB$1)</f>
        <v>#REF!</v>
      </c>
      <c r="BP69" s="69" t="e">
        <f ca="1">SUMIFS(#REF!,#REF!,A69,#REF!,$BP$2,#REF!,$CB$1)</f>
        <v>#REF!</v>
      </c>
      <c r="BQ69" s="69" t="e">
        <f ca="1">SUMIFS(#REF!,#REF!,A69,#REF!,$BQ$2,#REF!,$CB$1)</f>
        <v>#REF!</v>
      </c>
      <c r="BR69" s="69" t="e">
        <f ca="1">SUMIFS(#REF!,#REF!,A69,#REF!,$BR$2,#REF!,$CB$1)</f>
        <v>#REF!</v>
      </c>
      <c r="BS69" s="69" t="e">
        <f ca="1">SUMIFS(#REF!,#REF!,A69,#REF!,$BS$2,#REF!,$CB$1)</f>
        <v>#REF!</v>
      </c>
      <c r="BT69" s="69" t="e">
        <f ca="1">SUMIFS(#REF!,#REF!,A69,#REF!,$BT$2,#REF!,$CB$1)</f>
        <v>#REF!</v>
      </c>
      <c r="BU69" s="60"/>
      <c r="BV69" s="82">
        <f>SUMIFS('Inventory Matrix'!$E:$E,'Inventory Matrix'!$G:$G,$BV$2,'Inventory Matrix'!$B:$B,$CB$1,'Inventory Matrix'!$C:$C,A69)</f>
        <v>0</v>
      </c>
      <c r="BW69" s="82">
        <f>SUMIFS('Inventory Matrix'!$E:$E,'Inventory Matrix'!$G:$G,$BW$2,'Inventory Matrix'!$B:$B,$CB$1,'Inventory Matrix'!$C:$C,A69)</f>
        <v>0</v>
      </c>
      <c r="BX69" s="82">
        <f>SUMIFS('Inventory Matrix'!$E:$E,'Inventory Matrix'!$G:$G,$BX$2,'Inventory Matrix'!$B:$B,$CB$1,'Inventory Matrix'!$C:$C,A69)</f>
        <v>2</v>
      </c>
      <c r="BY69" s="83">
        <f>SUMIFS('Inventory Matrix'!$E:$E,'Inventory Matrix'!$G:$G,$BY$2,'Inventory Matrix'!$B:$B,$CB$1,'Inventory Matrix'!$C:$C,A69)</f>
        <v>0</v>
      </c>
      <c r="BZ69" s="85" t="str">
        <f t="shared" ca="1" si="40"/>
        <v>-</v>
      </c>
      <c r="CA69" s="88">
        <f t="shared" ca="1" si="41"/>
        <v>0</v>
      </c>
      <c r="CB69" s="87">
        <f>SUMIFS(Stock!$D:$D,Stock!$A:$A,$CB$1,Stock!$C:$C,A69)</f>
        <v>2</v>
      </c>
      <c r="CC69" s="55"/>
      <c r="CD69" s="69" t="e">
        <f ca="1">SUMIFS(#REF!,#REF!,A69,#REF!,$CD$2,#REF!,$CQ$1)</f>
        <v>#REF!</v>
      </c>
      <c r="CE69" s="69" t="e">
        <f ca="1">SUMIFS(#REF!,#REF!,A69,#REF!,$CE$2,#REF!,$CQ$1)</f>
        <v>#REF!</v>
      </c>
      <c r="CF69" s="69" t="e">
        <f ca="1">SUMIFS(#REF!,#REF!,A69,#REF!,$CF$2,#REF!,$CQ$1)</f>
        <v>#REF!</v>
      </c>
      <c r="CG69" s="69" t="e">
        <f ca="1">SUMIFS(#REF!,#REF!,A69,#REF!,$CG$2,#REF!,$CQ$1)</f>
        <v>#REF!</v>
      </c>
      <c r="CH69" s="69" t="e">
        <f ca="1">SUMIFS(#REF!,#REF!,A69,#REF!,$CH$2,#REF!,$CQ$1)</f>
        <v>#REF!</v>
      </c>
      <c r="CI69" s="69" t="e">
        <f ca="1">SUMIFS(#REF!,#REF!,A69,#REF!,$CI$2,#REF!,$CQ$1)</f>
        <v>#REF!</v>
      </c>
      <c r="CJ69" s="60"/>
      <c r="CK69" s="82">
        <f>SUMIFS('Inventory Matrix'!$E:$E,'Inventory Matrix'!$G:$G,$CK$2,'Inventory Matrix'!$B:$B,$CB$1,'Inventory Matrix'!$C:$C,A69)</f>
        <v>0</v>
      </c>
      <c r="CL69" s="82">
        <f>SUMIFS('Inventory Matrix'!$E:$E,'Inventory Matrix'!$G:$G,$CL$2,'Inventory Matrix'!$B:$B,$CB$1,'Inventory Matrix'!$C:$C,A69)</f>
        <v>0</v>
      </c>
      <c r="CM69" s="82">
        <f>SUMIFS('Inventory Matrix'!$E:$E,'Inventory Matrix'!$G:$G,$CM$2,'Inventory Matrix'!$B:$B,$CB$1,'Inventory Matrix'!$C:$C,A69)</f>
        <v>2</v>
      </c>
      <c r="CN69" s="83">
        <f>SUMIFS('Inventory Matrix'!$E:$E,'Inventory Matrix'!$G:$G,$CN$2,'Inventory Matrix'!$B:$B,$CB$1,'Inventory Matrix'!$C:$C,A69)</f>
        <v>0</v>
      </c>
      <c r="CO69" s="85" t="str">
        <f t="shared" ca="1" si="42"/>
        <v>-</v>
      </c>
      <c r="CP69" s="88">
        <f t="shared" ca="1" si="43"/>
        <v>0</v>
      </c>
      <c r="CQ69" s="87">
        <f>SUMIFS(Stock!$D:$D,Stock!$A:$A,$CQ$1,Stock!$C:$C,A69)</f>
        <v>0</v>
      </c>
      <c r="CR69" s="64"/>
      <c r="CS69" s="89">
        <f>SUMIFS(Stock!$D:$D,Stock!$A:$A,$CS$1,Stock!$C:$C,A69)</f>
        <v>0</v>
      </c>
      <c r="CT69" s="64"/>
      <c r="CU69" s="69" t="e">
        <f ca="1">SUMIFS(#REF!,#REF!,A69,#REF!,$CU$2,#REF!,$DA$1)</f>
        <v>#REF!</v>
      </c>
      <c r="CV69" s="69" t="e">
        <f ca="1">SUMIFS(#REF!,#REF!,A69,#REF!,$CV$2,#REF!,$DA$1)</f>
        <v>#REF!</v>
      </c>
      <c r="CW69" s="69" t="e">
        <f ca="1">SUMIFS(#REF!,#REF!,A69,#REF!,$CW$2,#REF!,$DA$1)</f>
        <v>#REF!</v>
      </c>
      <c r="CX69" s="69" t="e">
        <f ca="1">SUMIFS(#REF!,#REF!,A69,#REF!,$CX$2,#REF!,$DA$1)</f>
        <v>#REF!</v>
      </c>
      <c r="CY69" s="69" t="e">
        <f ca="1">SUMIFS(#REF!,#REF!,A69,#REF!,$CY$2,#REF!,$DA$1)</f>
        <v>#REF!</v>
      </c>
      <c r="CZ69" s="69" t="e">
        <f ca="1">SUMIFS(#REF!,#REF!,A69,#REF!,$CZ$2,#REF!,$DA$1)</f>
        <v>#REF!</v>
      </c>
      <c r="DA69" s="89">
        <f>SUMIFS(Stock!$D:$D,Stock!$A:$A,$DA$1,Stock!$C:$C,A69)</f>
        <v>0</v>
      </c>
      <c r="DB69" s="89">
        <f>SUMIFS(Stock!$D:$D,Stock!$A:$A,$DB$1,Stock!$C:$C,A69)</f>
        <v>0</v>
      </c>
      <c r="DC69" s="89">
        <f>SUMIFS(Stock!$D:$D,Stock!$A:$A,$DC$1,Stock!$C:$C,A69)</f>
        <v>0</v>
      </c>
      <c r="DD69" s="66"/>
      <c r="DE69" s="66"/>
      <c r="DF69" s="90">
        <f>SUMIFS('Inventory Matrix'!$E:$E,'Inventory Matrix'!$B:$B,$DF$2,'Inventory Matrix'!$G:$G,$DK$2,'Inventory Matrix'!$C:$C,A69)</f>
        <v>0</v>
      </c>
      <c r="DG69" s="90">
        <f>SUMIFS('Inventory Matrix'!$E:$E,'Inventory Matrix'!$B:$B,$DG$2,'Inventory Matrix'!$G:$G,$DK$2,'Inventory Matrix'!$C:$C,A69)</f>
        <v>0</v>
      </c>
      <c r="DH69" s="90">
        <f>SUMIFS('Inventory Matrix'!$E:$E,'Inventory Matrix'!$B:$B,$DH$2,'Inventory Matrix'!$G:$G,$DK$2,'Inventory Matrix'!$C:$C,A69)</f>
        <v>0</v>
      </c>
      <c r="DI69" s="90">
        <f>SUMIFS('Inventory Matrix'!$E:$E,'Inventory Matrix'!$B:$B,$DI$2,'Inventory Matrix'!$G:$G,$DK$2,'Inventory Matrix'!$C:$C,A69)</f>
        <v>0</v>
      </c>
      <c r="DJ69" s="90">
        <f>SUMIFS('Inventory Matrix'!$E:$E,'Inventory Matrix'!$B:$B,$DJ$2,'Inventory Matrix'!$G:$G,$DK$2,'Inventory Matrix'!$C:$C,A69)</f>
        <v>0</v>
      </c>
      <c r="DK69" s="91">
        <f>SUMIFS('Inventory Matrix'!$E:$E,'Inventory Matrix'!$G:$G,$DK$2,'Inventory Matrix'!$C:$C,A69)</f>
        <v>0</v>
      </c>
      <c r="DL69" s="48"/>
      <c r="DM69" s="90">
        <f>SUMIFS('Inventory Matrix'!$E:$E,'Inventory Matrix'!$B:$B,$DM$2,'Inventory Matrix'!$G:$G,$DR$2,'Inventory Matrix'!$C:$C,A69)</f>
        <v>0</v>
      </c>
      <c r="DN69" s="90">
        <f>SUMIFS('Inventory Matrix'!$E:$E,'Inventory Matrix'!$B:$B,$DN$2,'Inventory Matrix'!$G:$G,$DR$2,'Inventory Matrix'!$C:$C,A69)</f>
        <v>0</v>
      </c>
      <c r="DO69" s="90">
        <f>SUMIFS('Inventory Matrix'!$E:$E,'Inventory Matrix'!$B:$B,$DO$2,'Inventory Matrix'!$G:$G,$DR$2,'Inventory Matrix'!$C:$C,A69)</f>
        <v>0</v>
      </c>
      <c r="DP69" s="90">
        <f>SUMIFS('Inventory Matrix'!$E:$E,'Inventory Matrix'!$B:$B,$DP$2,'Inventory Matrix'!$G:$G,$DR$2,'Inventory Matrix'!$C:$C,A69)</f>
        <v>0</v>
      </c>
      <c r="DQ69" s="90">
        <f>SUMIFS('Inventory Matrix'!$E:$E,'Inventory Matrix'!$B:$B,$DQ$2,'Inventory Matrix'!$G:$G,$DR$2,'Inventory Matrix'!$C:$C,A69)</f>
        <v>0</v>
      </c>
      <c r="DR69" s="91">
        <f>SUMIFS('Inventory Matrix'!$E:$E,'Inventory Matrix'!$G:$G,$DR$2,'Inventory Matrix'!$C:$C,A69)</f>
        <v>0</v>
      </c>
      <c r="DS69" s="44"/>
      <c r="DT69" s="90">
        <f>SUMIFS('Inventory Matrix'!$E:$E,'Inventory Matrix'!$B:$B,$DT$2,'Inventory Matrix'!$G:$G,$DY$2,'Inventory Matrix'!$C:$C,A69)</f>
        <v>0</v>
      </c>
      <c r="DU69" s="90">
        <f>SUMIFS('Inventory Matrix'!$E:$E,'Inventory Matrix'!$B:$B,$DU$2,'Inventory Matrix'!$G:$G,$DY$2,'Inventory Matrix'!$C:$C,A69)</f>
        <v>0</v>
      </c>
      <c r="DV69" s="90">
        <f>SUMIFS('Inventory Matrix'!$E:$E,'Inventory Matrix'!$B:$B,$DV$2,'Inventory Matrix'!$G:$G,$DY$2,'Inventory Matrix'!$C:$C,A69)</f>
        <v>0</v>
      </c>
      <c r="DW69" s="90">
        <f>SUMIFS('Inventory Matrix'!$E:$E,'Inventory Matrix'!$B:$B,$DW$2,'Inventory Matrix'!$G:$G,$DY$2,'Inventory Matrix'!$C:$C,A69)</f>
        <v>2</v>
      </c>
      <c r="DX69" s="90">
        <f>SUMIFS('Inventory Matrix'!$E:$E,'Inventory Matrix'!$B:$B,$DX$2,'Inventory Matrix'!$G:$G,$DY$2,'Inventory Matrix'!$C:$C,A69)</f>
        <v>0</v>
      </c>
      <c r="DY69" s="91">
        <f>SUMIFS('Inventory Matrix'!$E:$E,'Inventory Matrix'!$G:$G,$DY$2,'Inventory Matrix'!$C:$C,A69)</f>
        <v>2</v>
      </c>
      <c r="DZ69" s="44"/>
      <c r="EA69" s="90">
        <f>SUMIFS('Inventory Matrix'!$E:$E,'Inventory Matrix'!$B:$B,$EA$2,'Inventory Matrix'!$G:$G,$EF$2,'Inventory Matrix'!$C:$C,A69)</f>
        <v>0</v>
      </c>
      <c r="EB69" s="90">
        <f>SUMIFS('Inventory Matrix'!$E:$E,'Inventory Matrix'!$B:$B,$EB$2,'Inventory Matrix'!$G:$G,$EF$2,'Inventory Matrix'!$C:$C,A69)</f>
        <v>0</v>
      </c>
      <c r="EC69" s="90">
        <f>SUMIFS('Inventory Matrix'!$E:$E,'Inventory Matrix'!$B:$B,$EC$2,'Inventory Matrix'!$G:$G,$EF$2,'Inventory Matrix'!$C:$C,A69)</f>
        <v>0</v>
      </c>
      <c r="ED69" s="90">
        <f>SUMIFS('Inventory Matrix'!$E:$E,'Inventory Matrix'!$B:$B,$ED$2,'Inventory Matrix'!$G:$G,$EF$2,'Inventory Matrix'!$C:$C,A69)</f>
        <v>0</v>
      </c>
      <c r="EE69" s="90">
        <f>SUMIFS('Inventory Matrix'!$E:$E,'Inventory Matrix'!$B:$B,$EE$2,'Inventory Matrix'!$G:$G,$EF$2,'Inventory Matrix'!$C:$C,A69)</f>
        <v>0</v>
      </c>
      <c r="EF69" s="91">
        <f>SUMIFS('Inventory Matrix'!$E:$E,'Inventory Matrix'!$G:$G,$EF$2,'Inventory Matrix'!$C:$C,A69)</f>
        <v>0</v>
      </c>
      <c r="EG69" s="44"/>
    </row>
    <row r="70" spans="1:137" ht="13" x14ac:dyDescent="0.15">
      <c r="A70" s="158" t="str">
        <f t="shared" si="31"/>
        <v>Z17G0045P</v>
      </c>
      <c r="B70" s="39" t="s">
        <v>2070</v>
      </c>
      <c r="C70" s="40" t="s">
        <v>495</v>
      </c>
      <c r="D70" s="40"/>
      <c r="E70" s="41">
        <f>SUMIFS(Stock!$D:$D,Stock!$C:$C,A70)</f>
        <v>0</v>
      </c>
      <c r="F70" s="42" t="e">
        <f t="shared" ca="1" si="32"/>
        <v>#REF!</v>
      </c>
      <c r="G70" s="43">
        <f t="shared" ca="1" si="33"/>
        <v>0</v>
      </c>
      <c r="H70" s="44"/>
      <c r="I70" s="38" t="e">
        <f ca="1">SUMIFS(#REF!,#REF!,A70,#REF!,$I$2)</f>
        <v>#REF!</v>
      </c>
      <c r="J70" s="38" t="e">
        <f ca="1">SUMIFS(#REF!,#REF!,A70,#REF!,$J$2)</f>
        <v>#REF!</v>
      </c>
      <c r="K70" s="38" t="e">
        <f ca="1">SUMIFS(#REF!,#REF!,A70,#REF!,$K$2)</f>
        <v>#REF!</v>
      </c>
      <c r="L70" s="38" t="e">
        <f ca="1">SUMIFS(#REF!,#REF!,A70,#REF!,$L$2)</f>
        <v>#REF!</v>
      </c>
      <c r="M70" s="38" t="e">
        <f ca="1">SUMIFS(#REF!,#REF!,A70,#REF!,$M$2)</f>
        <v>#REF!</v>
      </c>
      <c r="N70" s="38" t="e">
        <f ca="1">SUMIFS(#REF!,#REF!,A70,#REF!,$N$2)</f>
        <v>#REF!</v>
      </c>
      <c r="O70" s="38" t="e">
        <f ca="1">SUMIFS(#REF!,#REF!,A70,#REF!,$O$2)</f>
        <v>#REF!</v>
      </c>
      <c r="P70" s="38" t="e">
        <f ca="1">SUMIFS(#REF!,#REF!,A70,#REF!,$P$2)</f>
        <v>#REF!</v>
      </c>
      <c r="Q70" s="38" t="e">
        <f ca="1">SUMIFS(#REF!,#REF!,A70,#REF!,$Q$2)</f>
        <v>#REF!</v>
      </c>
      <c r="R70" s="38" t="e">
        <f ca="1">SUMIFS(#REF!,#REF!,A70,#REF!,$R$2)</f>
        <v>#REF!</v>
      </c>
      <c r="S70" s="45"/>
      <c r="T70" s="44"/>
      <c r="U70" s="46"/>
      <c r="V70" s="38" t="e">
        <f ca="1">SUMIFS(#REF!,#REF!,A70,#REF!,$V$2,#REF!,$AI$1)</f>
        <v>#REF!</v>
      </c>
      <c r="W70" s="38" t="e">
        <f ca="1">SUMIFS(#REF!,#REF!,A70,#REF!,$W$2,#REF!,$AI$1)</f>
        <v>#REF!</v>
      </c>
      <c r="X70" s="38" t="e">
        <f ca="1">SUMIFS(#REF!,#REF!,A70,#REF!,$X$2,#REF!,$AI$1)</f>
        <v>#REF!</v>
      </c>
      <c r="Y70" s="38" t="e">
        <f ca="1">SUMIFS(#REF!,#REF!,A70,#REF!,$Y$2,#REF!,$AI$1)</f>
        <v>#REF!</v>
      </c>
      <c r="Z70" s="38" t="e">
        <f ca="1">SUMIFS(#REF!,#REF!,A70,#REF!,$Z$2,#REF!,$AI$1)</f>
        <v>#REF!</v>
      </c>
      <c r="AA70" s="38" t="e">
        <f ca="1">SUMIFS(#REF!,#REF!,A70,#REF!,$AA$2,#REF!,$AI$1)</f>
        <v>#REF!</v>
      </c>
      <c r="AB70" s="48"/>
      <c r="AC70" s="92">
        <f>SUMIFS('Inventory Matrix'!$E:$E,'Inventory Matrix'!$G:$G,$AC$2,'Inventory Matrix'!$B:$B,$AI$1,'Inventory Matrix'!$C:$C,A70)</f>
        <v>0</v>
      </c>
      <c r="AD70" s="39">
        <f>SUMIFS('Inventory Matrix'!$E:$E,'Inventory Matrix'!$G:$G,$AD$2,'Inventory Matrix'!$B:$B,$AI$1,'Inventory Matrix'!$C:$C,A70)</f>
        <v>0</v>
      </c>
      <c r="AE70" s="39">
        <f>SUMIFS('Inventory Matrix'!$E:$E,'Inventory Matrix'!$G:$G,$AE$2,'Inventory Matrix'!$B:$B,$AI$1,'Inventory Matrix'!$C:$C,A70)</f>
        <v>0</v>
      </c>
      <c r="AF70" s="93">
        <f>SUMIFS('Inventory Matrix'!$E:$E,'Inventory Matrix'!$G:$G,$AF$2,'Inventory Matrix'!$B:$B,$AI$1,'Inventory Matrix'!$C:$C,A70)</f>
        <v>0</v>
      </c>
      <c r="AG70" s="94" t="str">
        <f t="shared" ca="1" si="34"/>
        <v>-</v>
      </c>
      <c r="AH70" s="53">
        <f t="shared" ca="1" si="35"/>
        <v>0</v>
      </c>
      <c r="AI70" s="95">
        <f>SUMIFS(Stock!$D:$D,Stock!$A:$A,$AI$1,Stock!$C:$C,A70)</f>
        <v>0</v>
      </c>
      <c r="AJ70" s="55"/>
      <c r="AK70" s="38" t="e">
        <f ca="1">SUMIFS(#REF!,#REF!,A70,#REF!,$AK$2,#REF!,$AX$1)</f>
        <v>#REF!</v>
      </c>
      <c r="AL70" s="38" t="e">
        <f ca="1">SUMIFS(#REF!,#REF!,A70,#REF!,$AL$2,#REF!,$AX$1)</f>
        <v>#REF!</v>
      </c>
      <c r="AM70" s="38" t="e">
        <f ca="1">SUMIFS(#REF!,#REF!,A70,#REF!,$AM$2,#REF!,$AX$1)</f>
        <v>#REF!</v>
      </c>
      <c r="AN70" s="38" t="e">
        <f ca="1">SUMIFS(#REF!,#REF!,A70,#REF!,$AN$2,#REF!,$AX$1)</f>
        <v>#REF!</v>
      </c>
      <c r="AO70" s="38" t="e">
        <f ca="1">SUMIFS(#REF!,#REF!,A70,#REF!,$AO$2,#REF!,$AX$1)</f>
        <v>#REF!</v>
      </c>
      <c r="AP70" s="38" t="e">
        <f ca="1">SUMIFS(#REF!,#REF!,A70,#REF!,$AP$2,#REF!,$AX$1)</f>
        <v>#REF!</v>
      </c>
      <c r="AQ70" s="81"/>
      <c r="AR70" s="49">
        <f>SUMIFS('Inventory Matrix'!$E:$E,'Inventory Matrix'!$G:$G,$AR$2,'Inventory Matrix'!$B:$B,$AX$1,'Inventory Matrix'!$C:$C,A70)</f>
        <v>0</v>
      </c>
      <c r="AS70" s="49">
        <f>SUMIFS('Inventory Matrix'!$E:$E,'Inventory Matrix'!$G:$G,$AS$2,'Inventory Matrix'!$B:$B,$AX$1,'Inventory Matrix'!$C:$C,A70)</f>
        <v>0</v>
      </c>
      <c r="AT70" s="49">
        <f>SUMIFS('Inventory Matrix'!$E:$E,'Inventory Matrix'!$G:$G,$AT$2,'Inventory Matrix'!$B:$B,$AX$1,'Inventory Matrix'!$C:$C,A70)</f>
        <v>0</v>
      </c>
      <c r="AU70" s="57">
        <f>SUMIFS('Inventory Matrix'!$E:$E,'Inventory Matrix'!$G:$G,$AU$2,'Inventory Matrix'!$B:$B,$AX$1,'Inventory Matrix'!$C:$C,A70)</f>
        <v>0</v>
      </c>
      <c r="AV70" s="96" t="str">
        <f t="shared" ca="1" si="36"/>
        <v>-</v>
      </c>
      <c r="AW70" s="63">
        <f t="shared" ca="1" si="37"/>
        <v>0</v>
      </c>
      <c r="AX70" s="97">
        <f>SUMIFS(Stock!$D:$D,Stock!$A:$A,$AX$1,Stock!$C:$C,A70)</f>
        <v>0</v>
      </c>
      <c r="AY70" s="55"/>
      <c r="AZ70" s="38" t="e">
        <f ca="1">SUMIFS(#REF!,#REF!,A70,#REF!,$AZ$2,#REF!,$BM$1)</f>
        <v>#REF!</v>
      </c>
      <c r="BA70" s="38" t="e">
        <f ca="1">SUMIFS(#REF!,#REF!,A70,#REF!,$BA$2,#REF!,$BM$1)</f>
        <v>#REF!</v>
      </c>
      <c r="BB70" s="38" t="e">
        <f ca="1">SUMIFS(#REF!,#REF!,A70,#REF!,$BB$2,#REF!,$BM$1)</f>
        <v>#REF!</v>
      </c>
      <c r="BC70" s="38" t="e">
        <f ca="1">SUMIFS(#REF!,#REF!,A70,#REF!,$BC$2,#REF!,$BM$1)</f>
        <v>#REF!</v>
      </c>
      <c r="BD70" s="38" t="e">
        <f ca="1">SUMIFS(#REF!,#REF!,A70,#REF!,$BD$2,#REF!,$BM$1)</f>
        <v>#REF!</v>
      </c>
      <c r="BE70" s="38" t="e">
        <f ca="1">SUMIFS(#REF!,#REF!,A70,#REF!,$BE$2,#REF!,$BM$1)</f>
        <v>#REF!</v>
      </c>
      <c r="BF70" s="60"/>
      <c r="BG70" s="49">
        <f>SUMIFS('Inventory Matrix'!$E:$E,'Inventory Matrix'!$G:$G,$BG$2,'Inventory Matrix'!$B:$B,$BM$1,'Inventory Matrix'!$C:$C,A70)</f>
        <v>0</v>
      </c>
      <c r="BH70" s="49">
        <f>SUMIFS('Inventory Matrix'!$E:$E,'Inventory Matrix'!$G:$G,$BH$2,'Inventory Matrix'!$B:$B,$BM$1,'Inventory Matrix'!$C:$C,A70)</f>
        <v>0</v>
      </c>
      <c r="BI70" s="49">
        <f>SUMIFS('Inventory Matrix'!$E:$E,'Inventory Matrix'!$G:$G,$BI$2,'Inventory Matrix'!$B:$B,$BM$1,'Inventory Matrix'!$C:$C,A70)</f>
        <v>0</v>
      </c>
      <c r="BJ70" s="57">
        <f>SUMIFS('Inventory Matrix'!$E:$E,'Inventory Matrix'!$G:$G,$BJ$2,'Inventory Matrix'!$B:$B,$BM$1,'Inventory Matrix'!$C:$C,A70)</f>
        <v>0</v>
      </c>
      <c r="BK70" s="96" t="str">
        <f t="shared" ca="1" si="38"/>
        <v>-</v>
      </c>
      <c r="BL70" s="62">
        <f t="shared" ca="1" si="39"/>
        <v>0</v>
      </c>
      <c r="BM70" s="97">
        <f>SUMIFS(Stock!$D:$D,Stock!$A:$A,$BM$1,Stock!$C:$C,A70)</f>
        <v>0</v>
      </c>
      <c r="BN70" s="55"/>
      <c r="BO70" s="38" t="e">
        <f ca="1">SUMIFS(#REF!,#REF!,A70,#REF!,$BO$2,#REF!,$CB$1)</f>
        <v>#REF!</v>
      </c>
      <c r="BP70" s="38" t="e">
        <f ca="1">SUMIFS(#REF!,#REF!,A70,#REF!,$BP$2,#REF!,$CB$1)</f>
        <v>#REF!</v>
      </c>
      <c r="BQ70" s="38" t="e">
        <f ca="1">SUMIFS(#REF!,#REF!,A70,#REF!,$BQ$2,#REF!,$CB$1)</f>
        <v>#REF!</v>
      </c>
      <c r="BR70" s="38" t="e">
        <f ca="1">SUMIFS(#REF!,#REF!,A70,#REF!,$BR$2,#REF!,$CB$1)</f>
        <v>#REF!</v>
      </c>
      <c r="BS70" s="38" t="e">
        <f ca="1">SUMIFS(#REF!,#REF!,A70,#REF!,$BS$2,#REF!,$CB$1)</f>
        <v>#REF!</v>
      </c>
      <c r="BT70" s="38" t="e">
        <f ca="1">SUMIFS(#REF!,#REF!,A70,#REF!,$BT$2,#REF!,$CB$1)</f>
        <v>#REF!</v>
      </c>
      <c r="BU70" s="60"/>
      <c r="BV70" s="49">
        <f>SUMIFS('Inventory Matrix'!$E:$E,'Inventory Matrix'!$G:$G,$BV$2,'Inventory Matrix'!$B:$B,$CB$1,'Inventory Matrix'!$C:$C,A70)</f>
        <v>0</v>
      </c>
      <c r="BW70" s="49">
        <f>SUMIFS('Inventory Matrix'!$E:$E,'Inventory Matrix'!$G:$G,$BW$2,'Inventory Matrix'!$B:$B,$CB$1,'Inventory Matrix'!$C:$C,A70)</f>
        <v>0</v>
      </c>
      <c r="BX70" s="49">
        <f>SUMIFS('Inventory Matrix'!$E:$E,'Inventory Matrix'!$G:$G,$BX$2,'Inventory Matrix'!$B:$B,$CB$1,'Inventory Matrix'!$C:$C,A70)</f>
        <v>0</v>
      </c>
      <c r="BY70" s="57">
        <f>SUMIFS('Inventory Matrix'!$E:$E,'Inventory Matrix'!$G:$G,$BY$2,'Inventory Matrix'!$B:$B,$CB$1,'Inventory Matrix'!$C:$C,A70)</f>
        <v>0</v>
      </c>
      <c r="BZ70" s="96" t="str">
        <f t="shared" ca="1" si="40"/>
        <v>-</v>
      </c>
      <c r="CA70" s="63">
        <f t="shared" ca="1" si="41"/>
        <v>0</v>
      </c>
      <c r="CB70" s="97">
        <f>SUMIFS(Stock!$D:$D,Stock!$A:$A,$CB$1,Stock!$C:$C,A70)</f>
        <v>0</v>
      </c>
      <c r="CC70" s="55"/>
      <c r="CD70" s="38" t="e">
        <f ca="1">SUMIFS(#REF!,#REF!,A70,#REF!,$CD$2,#REF!,$CQ$1)</f>
        <v>#REF!</v>
      </c>
      <c r="CE70" s="38" t="e">
        <f ca="1">SUMIFS(#REF!,#REF!,A70,#REF!,$CE$2,#REF!,$CQ$1)</f>
        <v>#REF!</v>
      </c>
      <c r="CF70" s="38" t="e">
        <f ca="1">SUMIFS(#REF!,#REF!,A70,#REF!,$CF$2,#REF!,$CQ$1)</f>
        <v>#REF!</v>
      </c>
      <c r="CG70" s="38" t="e">
        <f ca="1">SUMIFS(#REF!,#REF!,A70,#REF!,$CG$2,#REF!,$CQ$1)</f>
        <v>#REF!</v>
      </c>
      <c r="CH70" s="38" t="e">
        <f ca="1">SUMIFS(#REF!,#REF!,A70,#REF!,$CH$2,#REF!,$CQ$1)</f>
        <v>#REF!</v>
      </c>
      <c r="CI70" s="38" t="e">
        <f ca="1">SUMIFS(#REF!,#REF!,A70,#REF!,$CI$2,#REF!,$CQ$1)</f>
        <v>#REF!</v>
      </c>
      <c r="CJ70" s="60"/>
      <c r="CK70" s="49">
        <f>SUMIFS('Inventory Matrix'!$E:$E,'Inventory Matrix'!$G:$G,$CK$2,'Inventory Matrix'!$B:$B,$CB$1,'Inventory Matrix'!$C:$C,A70)</f>
        <v>0</v>
      </c>
      <c r="CL70" s="49">
        <f>SUMIFS('Inventory Matrix'!$E:$E,'Inventory Matrix'!$G:$G,$CL$2,'Inventory Matrix'!$B:$B,$CB$1,'Inventory Matrix'!$C:$C,A70)</f>
        <v>0</v>
      </c>
      <c r="CM70" s="49">
        <f>SUMIFS('Inventory Matrix'!$E:$E,'Inventory Matrix'!$G:$G,$CM$2,'Inventory Matrix'!$B:$B,$CB$1,'Inventory Matrix'!$C:$C,A70)</f>
        <v>0</v>
      </c>
      <c r="CN70" s="57">
        <f>SUMIFS('Inventory Matrix'!$E:$E,'Inventory Matrix'!$G:$G,$CN$2,'Inventory Matrix'!$B:$B,$CB$1,'Inventory Matrix'!$C:$C,A70)</f>
        <v>0</v>
      </c>
      <c r="CO70" s="96" t="str">
        <f t="shared" ca="1" si="42"/>
        <v>-</v>
      </c>
      <c r="CP70" s="63">
        <f t="shared" ca="1" si="43"/>
        <v>0</v>
      </c>
      <c r="CQ70" s="97">
        <f>SUMIFS(Stock!$D:$D,Stock!$A:$A,$CQ$1,Stock!$C:$C,A70)</f>
        <v>0</v>
      </c>
      <c r="CR70" s="64"/>
      <c r="CS70" s="65">
        <f>SUMIFS(Stock!$D:$D,Stock!$A:$A,$CS$1,Stock!$C:$C,A70)</f>
        <v>0</v>
      </c>
      <c r="CT70" s="64"/>
      <c r="CU70" s="38" t="e">
        <f ca="1">SUMIFS(#REF!,#REF!,A70,#REF!,$CU$2,#REF!,$DA$1)</f>
        <v>#REF!</v>
      </c>
      <c r="CV70" s="38" t="e">
        <f ca="1">SUMIFS(#REF!,#REF!,A70,#REF!,$CV$2,#REF!,$DA$1)</f>
        <v>#REF!</v>
      </c>
      <c r="CW70" s="38" t="e">
        <f ca="1">SUMIFS(#REF!,#REF!,A70,#REF!,$CW$2,#REF!,$DA$1)</f>
        <v>#REF!</v>
      </c>
      <c r="CX70" s="38" t="e">
        <f ca="1">SUMIFS(#REF!,#REF!,A70,#REF!,$CX$2,#REF!,$DA$1)</f>
        <v>#REF!</v>
      </c>
      <c r="CY70" s="38" t="e">
        <f ca="1">SUMIFS(#REF!,#REF!,A70,#REF!,$CY$2,#REF!,$DA$1)</f>
        <v>#REF!</v>
      </c>
      <c r="CZ70" s="38" t="e">
        <f ca="1">SUMIFS(#REF!,#REF!,A70,#REF!,$CZ$2,#REF!,$DA$1)</f>
        <v>#REF!</v>
      </c>
      <c r="DA70" s="65">
        <f>SUMIFS(Stock!$D:$D,Stock!$A:$A,$DA$1,Stock!$C:$C,A70)</f>
        <v>0</v>
      </c>
      <c r="DB70" s="65">
        <f>SUMIFS(Stock!$D:$D,Stock!$A:$A,$DB$1,Stock!$C:$C,A70)</f>
        <v>0</v>
      </c>
      <c r="DC70" s="65">
        <f>SUMIFS(Stock!$D:$D,Stock!$A:$A,$DC$1,Stock!$C:$C,A70)</f>
        <v>0</v>
      </c>
      <c r="DD70" s="66"/>
      <c r="DE70" s="66"/>
      <c r="DF70" s="67">
        <f>SUMIFS('Inventory Matrix'!$E:$E,'Inventory Matrix'!$B:$B,$DF$2,'Inventory Matrix'!$G:$G,$DK$2,'Inventory Matrix'!$C:$C,A70)</f>
        <v>0</v>
      </c>
      <c r="DG70" s="67">
        <f>SUMIFS('Inventory Matrix'!$E:$E,'Inventory Matrix'!$B:$B,$DG$2,'Inventory Matrix'!$G:$G,$DK$2,'Inventory Matrix'!$C:$C,A70)</f>
        <v>0</v>
      </c>
      <c r="DH70" s="67">
        <f>SUMIFS('Inventory Matrix'!$E:$E,'Inventory Matrix'!$B:$B,$DH$2,'Inventory Matrix'!$G:$G,$DK$2,'Inventory Matrix'!$C:$C,A70)</f>
        <v>0</v>
      </c>
      <c r="DI70" s="67">
        <f>SUMIFS('Inventory Matrix'!$E:$E,'Inventory Matrix'!$B:$B,$DI$2,'Inventory Matrix'!$G:$G,$DK$2,'Inventory Matrix'!$C:$C,A70)</f>
        <v>0</v>
      </c>
      <c r="DJ70" s="67">
        <f>SUMIFS('Inventory Matrix'!$E:$E,'Inventory Matrix'!$B:$B,$DJ$2,'Inventory Matrix'!$G:$G,$DK$2,'Inventory Matrix'!$C:$C,A70)</f>
        <v>0</v>
      </c>
      <c r="DK70" s="98">
        <f>SUMIFS('Inventory Matrix'!$E:$E,'Inventory Matrix'!$G:$G,$DK$2,'Inventory Matrix'!$C:$C,A70)</f>
        <v>0</v>
      </c>
      <c r="DL70" s="48"/>
      <c r="DM70" s="67">
        <f>SUMIFS('Inventory Matrix'!$E:$E,'Inventory Matrix'!$B:$B,$DM$2,'Inventory Matrix'!$G:$G,$DR$2,'Inventory Matrix'!$C:$C,A70)</f>
        <v>0</v>
      </c>
      <c r="DN70" s="67">
        <f>SUMIFS('Inventory Matrix'!$E:$E,'Inventory Matrix'!$B:$B,$DN$2,'Inventory Matrix'!$G:$G,$DR$2,'Inventory Matrix'!$C:$C,A70)</f>
        <v>0</v>
      </c>
      <c r="DO70" s="67">
        <f>SUMIFS('Inventory Matrix'!$E:$E,'Inventory Matrix'!$B:$B,$DO$2,'Inventory Matrix'!$G:$G,$DR$2,'Inventory Matrix'!$C:$C,A70)</f>
        <v>0</v>
      </c>
      <c r="DP70" s="67">
        <f>SUMIFS('Inventory Matrix'!$E:$E,'Inventory Matrix'!$B:$B,$DP$2,'Inventory Matrix'!$G:$G,$DR$2,'Inventory Matrix'!$C:$C,A70)</f>
        <v>0</v>
      </c>
      <c r="DQ70" s="67">
        <f>SUMIFS('Inventory Matrix'!$E:$E,'Inventory Matrix'!$B:$B,$DQ$2,'Inventory Matrix'!$G:$G,$DR$2,'Inventory Matrix'!$C:$C,A70)</f>
        <v>0</v>
      </c>
      <c r="DR70" s="98">
        <f>SUMIFS('Inventory Matrix'!$E:$E,'Inventory Matrix'!$G:$G,$DR$2,'Inventory Matrix'!$C:$C,A70)</f>
        <v>0</v>
      </c>
      <c r="DS70" s="44"/>
      <c r="DT70" s="67">
        <f>SUMIFS('Inventory Matrix'!$E:$E,'Inventory Matrix'!$B:$B,$DT$2,'Inventory Matrix'!$G:$G,$DY$2,'Inventory Matrix'!$C:$C,A70)</f>
        <v>0</v>
      </c>
      <c r="DU70" s="67">
        <f>SUMIFS('Inventory Matrix'!$E:$E,'Inventory Matrix'!$B:$B,$DU$2,'Inventory Matrix'!$G:$G,$DY$2,'Inventory Matrix'!$C:$C,A70)</f>
        <v>0</v>
      </c>
      <c r="DV70" s="67">
        <f>SUMIFS('Inventory Matrix'!$E:$E,'Inventory Matrix'!$B:$B,$DV$2,'Inventory Matrix'!$G:$G,$DY$2,'Inventory Matrix'!$C:$C,A70)</f>
        <v>0</v>
      </c>
      <c r="DW70" s="67">
        <f>SUMIFS('Inventory Matrix'!$E:$E,'Inventory Matrix'!$B:$B,$DW$2,'Inventory Matrix'!$G:$G,$DY$2,'Inventory Matrix'!$C:$C,A70)</f>
        <v>0</v>
      </c>
      <c r="DX70" s="67">
        <f>SUMIFS('Inventory Matrix'!$E:$E,'Inventory Matrix'!$B:$B,$DX$2,'Inventory Matrix'!$G:$G,$DY$2,'Inventory Matrix'!$C:$C,A70)</f>
        <v>0</v>
      </c>
      <c r="DY70" s="98">
        <f>SUMIFS('Inventory Matrix'!$E:$E,'Inventory Matrix'!$G:$G,$DY$2,'Inventory Matrix'!$C:$C,A70)</f>
        <v>0</v>
      </c>
      <c r="DZ70" s="44"/>
      <c r="EA70" s="67">
        <f>SUMIFS('Inventory Matrix'!$E:$E,'Inventory Matrix'!$B:$B,$EA$2,'Inventory Matrix'!$G:$G,$EF$2,'Inventory Matrix'!$C:$C,A70)</f>
        <v>0</v>
      </c>
      <c r="EB70" s="67">
        <f>SUMIFS('Inventory Matrix'!$E:$E,'Inventory Matrix'!$B:$B,$EB$2,'Inventory Matrix'!$G:$G,$EF$2,'Inventory Matrix'!$C:$C,A70)</f>
        <v>0</v>
      </c>
      <c r="EC70" s="67">
        <f>SUMIFS('Inventory Matrix'!$E:$E,'Inventory Matrix'!$B:$B,$EC$2,'Inventory Matrix'!$G:$G,$EF$2,'Inventory Matrix'!$C:$C,A70)</f>
        <v>0</v>
      </c>
      <c r="ED70" s="67">
        <f>SUMIFS('Inventory Matrix'!$E:$E,'Inventory Matrix'!$B:$B,$ED$2,'Inventory Matrix'!$G:$G,$EF$2,'Inventory Matrix'!$C:$C,A70)</f>
        <v>0</v>
      </c>
      <c r="EE70" s="67">
        <f>SUMIFS('Inventory Matrix'!$E:$E,'Inventory Matrix'!$B:$B,$EE$2,'Inventory Matrix'!$G:$G,$EF$2,'Inventory Matrix'!$C:$C,A70)</f>
        <v>0</v>
      </c>
      <c r="EF70" s="98">
        <f>SUMIFS('Inventory Matrix'!$E:$E,'Inventory Matrix'!$G:$G,$EF$2,'Inventory Matrix'!$C:$C,A70)</f>
        <v>0</v>
      </c>
      <c r="EG70" s="44"/>
    </row>
    <row r="71" spans="1:137" ht="13" x14ac:dyDescent="0.15">
      <c r="A71" s="160" t="str">
        <f t="shared" si="31"/>
        <v>Z17G004AM</v>
      </c>
      <c r="B71" s="70" t="s">
        <v>2069</v>
      </c>
      <c r="C71" s="71" t="s">
        <v>699</v>
      </c>
      <c r="D71" s="71"/>
      <c r="E71" s="72">
        <f>SUMIFS(Stock!$D:$D,Stock!$C:$C,A71)</f>
        <v>1</v>
      </c>
      <c r="F71" s="73" t="e">
        <f t="shared" ca="1" si="32"/>
        <v>#REF!</v>
      </c>
      <c r="G71" s="74">
        <f t="shared" ca="1" si="33"/>
        <v>0</v>
      </c>
      <c r="H71" s="44"/>
      <c r="I71" s="69" t="e">
        <f ca="1">SUMIFS(#REF!,#REF!,A71,#REF!,$I$2)</f>
        <v>#REF!</v>
      </c>
      <c r="J71" s="69" t="e">
        <f ca="1">SUMIFS(#REF!,#REF!,A71,#REF!,$J$2)</f>
        <v>#REF!</v>
      </c>
      <c r="K71" s="69" t="e">
        <f ca="1">SUMIFS(#REF!,#REF!,A71,#REF!,$K$2)</f>
        <v>#REF!</v>
      </c>
      <c r="L71" s="69" t="e">
        <f ca="1">SUMIFS(#REF!,#REF!,A71,#REF!,$L$2)</f>
        <v>#REF!</v>
      </c>
      <c r="M71" s="69" t="e">
        <f ca="1">SUMIFS(#REF!,#REF!,A71,#REF!,$M$2)</f>
        <v>#REF!</v>
      </c>
      <c r="N71" s="69" t="e">
        <f ca="1">SUMIFS(#REF!,#REF!,A71,#REF!,$N$2)</f>
        <v>#REF!</v>
      </c>
      <c r="O71" s="69" t="e">
        <f ca="1">SUMIFS(#REF!,#REF!,A71,#REF!,$O$2)</f>
        <v>#REF!</v>
      </c>
      <c r="P71" s="69" t="e">
        <f ca="1">SUMIFS(#REF!,#REF!,A71,#REF!,$P$2)</f>
        <v>#REF!</v>
      </c>
      <c r="Q71" s="69" t="e">
        <f ca="1">SUMIFS(#REF!,#REF!,A71,#REF!,$Q$2)</f>
        <v>#REF!</v>
      </c>
      <c r="R71" s="69" t="e">
        <f ca="1">SUMIFS(#REF!,#REF!,A71,#REF!,$R$2)</f>
        <v>#REF!</v>
      </c>
      <c r="S71" s="75"/>
      <c r="T71" s="44"/>
      <c r="U71" s="46"/>
      <c r="V71" s="69" t="e">
        <f ca="1">SUMIFS(#REF!,#REF!,A71,#REF!,$V$2,#REF!,$AI$1)</f>
        <v>#REF!</v>
      </c>
      <c r="W71" s="69" t="e">
        <f ca="1">SUMIFS(#REF!,#REF!,A71,#REF!,$W$2,#REF!,$AI$1)</f>
        <v>#REF!</v>
      </c>
      <c r="X71" s="69" t="e">
        <f ca="1">SUMIFS(#REF!,#REF!,A71,#REF!,$X$2,#REF!,$AI$1)</f>
        <v>#REF!</v>
      </c>
      <c r="Y71" s="69" t="e">
        <f ca="1">SUMIFS(#REF!,#REF!,A71,#REF!,$Y$2,#REF!,$AI$1)</f>
        <v>#REF!</v>
      </c>
      <c r="Z71" s="69" t="e">
        <f ca="1">SUMIFS(#REF!,#REF!,A71,#REF!,$Z$2,#REF!,$AI$1)</f>
        <v>#REF!</v>
      </c>
      <c r="AA71" s="69" t="e">
        <f ca="1">SUMIFS(#REF!,#REF!,A71,#REF!,$AA$2,#REF!,$AI$1)</f>
        <v>#REF!</v>
      </c>
      <c r="AB71" s="48"/>
      <c r="AC71" s="76">
        <f>SUMIFS('Inventory Matrix'!$E:$E,'Inventory Matrix'!$G:$G,$AC$2,'Inventory Matrix'!$B:$B,$AI$1,'Inventory Matrix'!$C:$C,A71)</f>
        <v>0</v>
      </c>
      <c r="AD71" s="70">
        <f>SUMIFS('Inventory Matrix'!$E:$E,'Inventory Matrix'!$G:$G,$AD$2,'Inventory Matrix'!$B:$B,$AI$1,'Inventory Matrix'!$C:$C,A71)</f>
        <v>0</v>
      </c>
      <c r="AE71" s="70">
        <f>SUMIFS('Inventory Matrix'!$E:$E,'Inventory Matrix'!$G:$G,$AE$2,'Inventory Matrix'!$B:$B,$AI$1,'Inventory Matrix'!$C:$C,A71)</f>
        <v>0</v>
      </c>
      <c r="AF71" s="77">
        <f>SUMIFS('Inventory Matrix'!$E:$E,'Inventory Matrix'!$G:$G,$AF$2,'Inventory Matrix'!$B:$B,$AI$1,'Inventory Matrix'!$C:$C,A71)</f>
        <v>0</v>
      </c>
      <c r="AG71" s="78" t="str">
        <f t="shared" ca="1" si="34"/>
        <v>-</v>
      </c>
      <c r="AH71" s="79">
        <f t="shared" ca="1" si="35"/>
        <v>0</v>
      </c>
      <c r="AI71" s="80">
        <f>SUMIFS(Stock!$D:$D,Stock!$A:$A,$AI$1,Stock!$C:$C,A71)</f>
        <v>0</v>
      </c>
      <c r="AJ71" s="55"/>
      <c r="AK71" s="69" t="e">
        <f ca="1">SUMIFS(#REF!,#REF!,A71,#REF!,$AK$2,#REF!,$AX$1)</f>
        <v>#REF!</v>
      </c>
      <c r="AL71" s="69" t="e">
        <f ca="1">SUMIFS(#REF!,#REF!,A71,#REF!,$AL$2,#REF!,$AX$1)</f>
        <v>#REF!</v>
      </c>
      <c r="AM71" s="69" t="e">
        <f ca="1">SUMIFS(#REF!,#REF!,A71,#REF!,$AM$2,#REF!,$AX$1)</f>
        <v>#REF!</v>
      </c>
      <c r="AN71" s="69" t="e">
        <f ca="1">SUMIFS(#REF!,#REF!,A71,#REF!,$AN$2,#REF!,$AX$1)</f>
        <v>#REF!</v>
      </c>
      <c r="AO71" s="69" t="e">
        <f ca="1">SUMIFS(#REF!,#REF!,A71,#REF!,$AO$2,#REF!,$AX$1)</f>
        <v>#REF!</v>
      </c>
      <c r="AP71" s="69" t="e">
        <f ca="1">SUMIFS(#REF!,#REF!,A71,#REF!,$AP$2,#REF!,$AX$1)</f>
        <v>#REF!</v>
      </c>
      <c r="AQ71" s="81"/>
      <c r="AR71" s="82">
        <f>SUMIFS('Inventory Matrix'!$E:$E,'Inventory Matrix'!$G:$G,$AR$2,'Inventory Matrix'!$B:$B,$AX$1,'Inventory Matrix'!$C:$C,A71)</f>
        <v>0</v>
      </c>
      <c r="AS71" s="82">
        <f>SUMIFS('Inventory Matrix'!$E:$E,'Inventory Matrix'!$G:$G,$AS$2,'Inventory Matrix'!$B:$B,$AX$1,'Inventory Matrix'!$C:$C,A71)</f>
        <v>0</v>
      </c>
      <c r="AT71" s="82">
        <f>SUMIFS('Inventory Matrix'!$E:$E,'Inventory Matrix'!$G:$G,$AT$2,'Inventory Matrix'!$B:$B,$AX$1,'Inventory Matrix'!$C:$C,A71)</f>
        <v>0</v>
      </c>
      <c r="AU71" s="83">
        <f>SUMIFS('Inventory Matrix'!$E:$E,'Inventory Matrix'!$G:$G,$AU$2,'Inventory Matrix'!$B:$B,$AX$1,'Inventory Matrix'!$C:$C,A71)</f>
        <v>0</v>
      </c>
      <c r="AV71" s="85" t="str">
        <f t="shared" ca="1" si="36"/>
        <v>-</v>
      </c>
      <c r="AW71" s="88">
        <f t="shared" ca="1" si="37"/>
        <v>0</v>
      </c>
      <c r="AX71" s="87">
        <f>SUMIFS(Stock!$D:$D,Stock!$A:$A,$AX$1,Stock!$C:$C,A71)</f>
        <v>0</v>
      </c>
      <c r="AY71" s="55"/>
      <c r="AZ71" s="69" t="e">
        <f ca="1">SUMIFS(#REF!,#REF!,A71,#REF!,$AZ$2,#REF!,$BM$1)</f>
        <v>#REF!</v>
      </c>
      <c r="BA71" s="69" t="e">
        <f ca="1">SUMIFS(#REF!,#REF!,A71,#REF!,$BA$2,#REF!,$BM$1)</f>
        <v>#REF!</v>
      </c>
      <c r="BB71" s="69" t="e">
        <f ca="1">SUMIFS(#REF!,#REF!,A71,#REF!,$BB$2,#REF!,$BM$1)</f>
        <v>#REF!</v>
      </c>
      <c r="BC71" s="69" t="e">
        <f ca="1">SUMIFS(#REF!,#REF!,A71,#REF!,$BC$2,#REF!,$BM$1)</f>
        <v>#REF!</v>
      </c>
      <c r="BD71" s="69" t="e">
        <f ca="1">SUMIFS(#REF!,#REF!,A71,#REF!,$BD$2,#REF!,$BM$1)</f>
        <v>#REF!</v>
      </c>
      <c r="BE71" s="69" t="e">
        <f ca="1">SUMIFS(#REF!,#REF!,A71,#REF!,$BE$2,#REF!,$BM$1)</f>
        <v>#REF!</v>
      </c>
      <c r="BF71" s="60"/>
      <c r="BG71" s="82">
        <f>SUMIFS('Inventory Matrix'!$E:$E,'Inventory Matrix'!$G:$G,$BG$2,'Inventory Matrix'!$B:$B,$BM$1,'Inventory Matrix'!$C:$C,A71)</f>
        <v>0</v>
      </c>
      <c r="BH71" s="82">
        <f>SUMIFS('Inventory Matrix'!$E:$E,'Inventory Matrix'!$G:$G,$BH$2,'Inventory Matrix'!$B:$B,$BM$1,'Inventory Matrix'!$C:$C,A71)</f>
        <v>0</v>
      </c>
      <c r="BI71" s="82">
        <f>SUMIFS('Inventory Matrix'!$E:$E,'Inventory Matrix'!$G:$G,$BI$2,'Inventory Matrix'!$B:$B,$BM$1,'Inventory Matrix'!$C:$C,A71)</f>
        <v>0</v>
      </c>
      <c r="BJ71" s="83">
        <f>SUMIFS('Inventory Matrix'!$E:$E,'Inventory Matrix'!$G:$G,$BJ$2,'Inventory Matrix'!$B:$B,$BM$1,'Inventory Matrix'!$C:$C,A71)</f>
        <v>0</v>
      </c>
      <c r="BK71" s="85" t="str">
        <f t="shared" ca="1" si="38"/>
        <v>-</v>
      </c>
      <c r="BL71" s="86">
        <f t="shared" ca="1" si="39"/>
        <v>0</v>
      </c>
      <c r="BM71" s="87">
        <f>SUMIFS(Stock!$D:$D,Stock!$A:$A,$BM$1,Stock!$C:$C,A71)</f>
        <v>0</v>
      </c>
      <c r="BN71" s="55"/>
      <c r="BO71" s="69" t="e">
        <f ca="1">SUMIFS(#REF!,#REF!,A71,#REF!,$BO$2,#REF!,$CB$1)</f>
        <v>#REF!</v>
      </c>
      <c r="BP71" s="69" t="e">
        <f ca="1">SUMIFS(#REF!,#REF!,A71,#REF!,$BP$2,#REF!,$CB$1)</f>
        <v>#REF!</v>
      </c>
      <c r="BQ71" s="69" t="e">
        <f ca="1">SUMIFS(#REF!,#REF!,A71,#REF!,$BQ$2,#REF!,$CB$1)</f>
        <v>#REF!</v>
      </c>
      <c r="BR71" s="69" t="e">
        <f ca="1">SUMIFS(#REF!,#REF!,A71,#REF!,$BR$2,#REF!,$CB$1)</f>
        <v>#REF!</v>
      </c>
      <c r="BS71" s="69" t="e">
        <f ca="1">SUMIFS(#REF!,#REF!,A71,#REF!,$BS$2,#REF!,$CB$1)</f>
        <v>#REF!</v>
      </c>
      <c r="BT71" s="69" t="e">
        <f ca="1">SUMIFS(#REF!,#REF!,A71,#REF!,$BT$2,#REF!,$CB$1)</f>
        <v>#REF!</v>
      </c>
      <c r="BU71" s="60"/>
      <c r="BV71" s="82">
        <f>SUMIFS('Inventory Matrix'!$E:$E,'Inventory Matrix'!$G:$G,$BV$2,'Inventory Matrix'!$B:$B,$CB$1,'Inventory Matrix'!$C:$C,A71)</f>
        <v>0</v>
      </c>
      <c r="BW71" s="82">
        <f>SUMIFS('Inventory Matrix'!$E:$E,'Inventory Matrix'!$G:$G,$BW$2,'Inventory Matrix'!$B:$B,$CB$1,'Inventory Matrix'!$C:$C,A71)</f>
        <v>0</v>
      </c>
      <c r="BX71" s="82">
        <f>SUMIFS('Inventory Matrix'!$E:$E,'Inventory Matrix'!$G:$G,$BX$2,'Inventory Matrix'!$B:$B,$CB$1,'Inventory Matrix'!$C:$C,A71)</f>
        <v>0</v>
      </c>
      <c r="BY71" s="83">
        <f>SUMIFS('Inventory Matrix'!$E:$E,'Inventory Matrix'!$G:$G,$BY$2,'Inventory Matrix'!$B:$B,$CB$1,'Inventory Matrix'!$C:$C,A71)</f>
        <v>0</v>
      </c>
      <c r="BZ71" s="85" t="str">
        <f t="shared" ca="1" si="40"/>
        <v>-</v>
      </c>
      <c r="CA71" s="88">
        <f t="shared" ca="1" si="41"/>
        <v>0</v>
      </c>
      <c r="CB71" s="87">
        <f>SUMIFS(Stock!$D:$D,Stock!$A:$A,$CB$1,Stock!$C:$C,A71)</f>
        <v>0</v>
      </c>
      <c r="CC71" s="55"/>
      <c r="CD71" s="69" t="e">
        <f ca="1">SUMIFS(#REF!,#REF!,A71,#REF!,$CD$2,#REF!,$CQ$1)</f>
        <v>#REF!</v>
      </c>
      <c r="CE71" s="69" t="e">
        <f ca="1">SUMIFS(#REF!,#REF!,A71,#REF!,$CE$2,#REF!,$CQ$1)</f>
        <v>#REF!</v>
      </c>
      <c r="CF71" s="69" t="e">
        <f ca="1">SUMIFS(#REF!,#REF!,A71,#REF!,$CF$2,#REF!,$CQ$1)</f>
        <v>#REF!</v>
      </c>
      <c r="CG71" s="69" t="e">
        <f ca="1">SUMIFS(#REF!,#REF!,A71,#REF!,$CG$2,#REF!,$CQ$1)</f>
        <v>#REF!</v>
      </c>
      <c r="CH71" s="69" t="e">
        <f ca="1">SUMIFS(#REF!,#REF!,A71,#REF!,$CH$2,#REF!,$CQ$1)</f>
        <v>#REF!</v>
      </c>
      <c r="CI71" s="69" t="e">
        <f ca="1">SUMIFS(#REF!,#REF!,A71,#REF!,$CI$2,#REF!,$CQ$1)</f>
        <v>#REF!</v>
      </c>
      <c r="CJ71" s="60"/>
      <c r="CK71" s="82">
        <f>SUMIFS('Inventory Matrix'!$E:$E,'Inventory Matrix'!$G:$G,$CK$2,'Inventory Matrix'!$B:$B,$CB$1,'Inventory Matrix'!$C:$C,A71)</f>
        <v>0</v>
      </c>
      <c r="CL71" s="82">
        <f>SUMIFS('Inventory Matrix'!$E:$E,'Inventory Matrix'!$G:$G,$CL$2,'Inventory Matrix'!$B:$B,$CB$1,'Inventory Matrix'!$C:$C,A71)</f>
        <v>0</v>
      </c>
      <c r="CM71" s="82">
        <f>SUMIFS('Inventory Matrix'!$E:$E,'Inventory Matrix'!$G:$G,$CM$2,'Inventory Matrix'!$B:$B,$CB$1,'Inventory Matrix'!$C:$C,A71)</f>
        <v>0</v>
      </c>
      <c r="CN71" s="83">
        <f>SUMIFS('Inventory Matrix'!$E:$E,'Inventory Matrix'!$G:$G,$CN$2,'Inventory Matrix'!$B:$B,$CB$1,'Inventory Matrix'!$C:$C,A71)</f>
        <v>0</v>
      </c>
      <c r="CO71" s="85" t="str">
        <f t="shared" ca="1" si="42"/>
        <v>-</v>
      </c>
      <c r="CP71" s="88">
        <f t="shared" ca="1" si="43"/>
        <v>0</v>
      </c>
      <c r="CQ71" s="87">
        <f>SUMIFS(Stock!$D:$D,Stock!$A:$A,$CQ$1,Stock!$C:$C,A71)</f>
        <v>1</v>
      </c>
      <c r="CR71" s="64"/>
      <c r="CS71" s="89">
        <f>SUMIFS(Stock!$D:$D,Stock!$A:$A,$CS$1,Stock!$C:$C,A71)</f>
        <v>0</v>
      </c>
      <c r="CT71" s="64"/>
      <c r="CU71" s="69" t="e">
        <f ca="1">SUMIFS(#REF!,#REF!,A71,#REF!,$CU$2,#REF!,$DA$1)</f>
        <v>#REF!</v>
      </c>
      <c r="CV71" s="69" t="e">
        <f ca="1">SUMIFS(#REF!,#REF!,A71,#REF!,$CV$2,#REF!,$DA$1)</f>
        <v>#REF!</v>
      </c>
      <c r="CW71" s="69" t="e">
        <f ca="1">SUMIFS(#REF!,#REF!,A71,#REF!,$CW$2,#REF!,$DA$1)</f>
        <v>#REF!</v>
      </c>
      <c r="CX71" s="69" t="e">
        <f ca="1">SUMIFS(#REF!,#REF!,A71,#REF!,$CX$2,#REF!,$DA$1)</f>
        <v>#REF!</v>
      </c>
      <c r="CY71" s="69" t="e">
        <f ca="1">SUMIFS(#REF!,#REF!,A71,#REF!,$CY$2,#REF!,$DA$1)</f>
        <v>#REF!</v>
      </c>
      <c r="CZ71" s="69" t="e">
        <f ca="1">SUMIFS(#REF!,#REF!,A71,#REF!,$CZ$2,#REF!,$DA$1)</f>
        <v>#REF!</v>
      </c>
      <c r="DA71" s="89">
        <f>SUMIFS(Stock!$D:$D,Stock!$A:$A,$DA$1,Stock!$C:$C,A71)</f>
        <v>0</v>
      </c>
      <c r="DB71" s="89">
        <f>SUMIFS(Stock!$D:$D,Stock!$A:$A,$DB$1,Stock!$C:$C,A71)</f>
        <v>0</v>
      </c>
      <c r="DC71" s="89">
        <f>SUMIFS(Stock!$D:$D,Stock!$A:$A,$DC$1,Stock!$C:$C,A71)</f>
        <v>0</v>
      </c>
      <c r="DD71" s="66"/>
      <c r="DE71" s="66"/>
      <c r="DF71" s="90">
        <f>SUMIFS('Inventory Matrix'!$E:$E,'Inventory Matrix'!$B:$B,$DF$2,'Inventory Matrix'!$G:$G,$DK$2,'Inventory Matrix'!$C:$C,A71)</f>
        <v>0</v>
      </c>
      <c r="DG71" s="90">
        <f>SUMIFS('Inventory Matrix'!$E:$E,'Inventory Matrix'!$B:$B,$DG$2,'Inventory Matrix'!$G:$G,$DK$2,'Inventory Matrix'!$C:$C,A71)</f>
        <v>0</v>
      </c>
      <c r="DH71" s="90">
        <f>SUMIFS('Inventory Matrix'!$E:$E,'Inventory Matrix'!$B:$B,$DH$2,'Inventory Matrix'!$G:$G,$DK$2,'Inventory Matrix'!$C:$C,A71)</f>
        <v>0</v>
      </c>
      <c r="DI71" s="90">
        <f>SUMIFS('Inventory Matrix'!$E:$E,'Inventory Matrix'!$B:$B,$DI$2,'Inventory Matrix'!$G:$G,$DK$2,'Inventory Matrix'!$C:$C,A71)</f>
        <v>0</v>
      </c>
      <c r="DJ71" s="90">
        <f>SUMIFS('Inventory Matrix'!$E:$E,'Inventory Matrix'!$B:$B,$DJ$2,'Inventory Matrix'!$G:$G,$DK$2,'Inventory Matrix'!$C:$C,A71)</f>
        <v>0</v>
      </c>
      <c r="DK71" s="91">
        <f>SUMIFS('Inventory Matrix'!$E:$E,'Inventory Matrix'!$G:$G,$DK$2,'Inventory Matrix'!$C:$C,A71)</f>
        <v>0</v>
      </c>
      <c r="DL71" s="48"/>
      <c r="DM71" s="90">
        <f>SUMIFS('Inventory Matrix'!$E:$E,'Inventory Matrix'!$B:$B,$DM$2,'Inventory Matrix'!$G:$G,$DR$2,'Inventory Matrix'!$C:$C,A71)</f>
        <v>0</v>
      </c>
      <c r="DN71" s="90">
        <f>SUMIFS('Inventory Matrix'!$E:$E,'Inventory Matrix'!$B:$B,$DN$2,'Inventory Matrix'!$G:$G,$DR$2,'Inventory Matrix'!$C:$C,A71)</f>
        <v>0</v>
      </c>
      <c r="DO71" s="90">
        <f>SUMIFS('Inventory Matrix'!$E:$E,'Inventory Matrix'!$B:$B,$DO$2,'Inventory Matrix'!$G:$G,$DR$2,'Inventory Matrix'!$C:$C,A71)</f>
        <v>0</v>
      </c>
      <c r="DP71" s="90">
        <f>SUMIFS('Inventory Matrix'!$E:$E,'Inventory Matrix'!$B:$B,$DP$2,'Inventory Matrix'!$G:$G,$DR$2,'Inventory Matrix'!$C:$C,A71)</f>
        <v>0</v>
      </c>
      <c r="DQ71" s="90">
        <f>SUMIFS('Inventory Matrix'!$E:$E,'Inventory Matrix'!$B:$B,$DQ$2,'Inventory Matrix'!$G:$G,$DR$2,'Inventory Matrix'!$C:$C,A71)</f>
        <v>0</v>
      </c>
      <c r="DR71" s="91">
        <f>SUMIFS('Inventory Matrix'!$E:$E,'Inventory Matrix'!$G:$G,$DR$2,'Inventory Matrix'!$C:$C,A71)</f>
        <v>0</v>
      </c>
      <c r="DS71" s="44"/>
      <c r="DT71" s="90">
        <f>SUMIFS('Inventory Matrix'!$E:$E,'Inventory Matrix'!$B:$B,$DT$2,'Inventory Matrix'!$G:$G,$DY$2,'Inventory Matrix'!$C:$C,A71)</f>
        <v>0</v>
      </c>
      <c r="DU71" s="90">
        <f>SUMIFS('Inventory Matrix'!$E:$E,'Inventory Matrix'!$B:$B,$DU$2,'Inventory Matrix'!$G:$G,$DY$2,'Inventory Matrix'!$C:$C,A71)</f>
        <v>0</v>
      </c>
      <c r="DV71" s="90">
        <f>SUMIFS('Inventory Matrix'!$E:$E,'Inventory Matrix'!$B:$B,$DV$2,'Inventory Matrix'!$G:$G,$DY$2,'Inventory Matrix'!$C:$C,A71)</f>
        <v>0</v>
      </c>
      <c r="DW71" s="90">
        <f>SUMIFS('Inventory Matrix'!$E:$E,'Inventory Matrix'!$B:$B,$DW$2,'Inventory Matrix'!$G:$G,$DY$2,'Inventory Matrix'!$C:$C,A71)</f>
        <v>0</v>
      </c>
      <c r="DX71" s="90">
        <f>SUMIFS('Inventory Matrix'!$E:$E,'Inventory Matrix'!$B:$B,$DX$2,'Inventory Matrix'!$G:$G,$DY$2,'Inventory Matrix'!$C:$C,A71)</f>
        <v>1</v>
      </c>
      <c r="DY71" s="91">
        <f>SUMIFS('Inventory Matrix'!$E:$E,'Inventory Matrix'!$G:$G,$DY$2,'Inventory Matrix'!$C:$C,A71)</f>
        <v>1</v>
      </c>
      <c r="DZ71" s="44"/>
      <c r="EA71" s="90">
        <f>SUMIFS('Inventory Matrix'!$E:$E,'Inventory Matrix'!$B:$B,$EA$2,'Inventory Matrix'!$G:$G,$EF$2,'Inventory Matrix'!$C:$C,A71)</f>
        <v>0</v>
      </c>
      <c r="EB71" s="90">
        <f>SUMIFS('Inventory Matrix'!$E:$E,'Inventory Matrix'!$B:$B,$EB$2,'Inventory Matrix'!$G:$G,$EF$2,'Inventory Matrix'!$C:$C,A71)</f>
        <v>0</v>
      </c>
      <c r="EC71" s="90">
        <f>SUMIFS('Inventory Matrix'!$E:$E,'Inventory Matrix'!$B:$B,$EC$2,'Inventory Matrix'!$G:$G,$EF$2,'Inventory Matrix'!$C:$C,A71)</f>
        <v>0</v>
      </c>
      <c r="ED71" s="90">
        <f>SUMIFS('Inventory Matrix'!$E:$E,'Inventory Matrix'!$B:$B,$ED$2,'Inventory Matrix'!$G:$G,$EF$2,'Inventory Matrix'!$C:$C,A71)</f>
        <v>0</v>
      </c>
      <c r="EE71" s="90">
        <f>SUMIFS('Inventory Matrix'!$E:$E,'Inventory Matrix'!$B:$B,$EE$2,'Inventory Matrix'!$G:$G,$EF$2,'Inventory Matrix'!$C:$C,A71)</f>
        <v>0</v>
      </c>
      <c r="EF71" s="91">
        <f>SUMIFS('Inventory Matrix'!$E:$E,'Inventory Matrix'!$G:$G,$EF$2,'Inventory Matrix'!$C:$C,A71)</f>
        <v>0</v>
      </c>
      <c r="EG71" s="44"/>
    </row>
    <row r="72" spans="1:137" ht="13" x14ac:dyDescent="0.15">
      <c r="A72" s="158" t="str">
        <f t="shared" si="31"/>
        <v>Z17K003E2</v>
      </c>
      <c r="B72" s="39" t="s">
        <v>2069</v>
      </c>
      <c r="C72" s="40" t="s">
        <v>1193</v>
      </c>
      <c r="D72" s="40"/>
      <c r="E72" s="41">
        <f>SUMIFS(Stock!$D:$D,Stock!$C:$C,A72)</f>
        <v>1</v>
      </c>
      <c r="F72" s="42" t="e">
        <f t="shared" ca="1" si="32"/>
        <v>#REF!</v>
      </c>
      <c r="G72" s="43">
        <f t="shared" ca="1" si="33"/>
        <v>0</v>
      </c>
      <c r="H72" s="44"/>
      <c r="I72" s="38" t="e">
        <f ca="1">SUMIFS(#REF!,#REF!,A72,#REF!,$I$2)</f>
        <v>#REF!</v>
      </c>
      <c r="J72" s="38" t="e">
        <f ca="1">SUMIFS(#REF!,#REF!,A72,#REF!,$J$2)</f>
        <v>#REF!</v>
      </c>
      <c r="K72" s="38" t="e">
        <f ca="1">SUMIFS(#REF!,#REF!,A72,#REF!,$K$2)</f>
        <v>#REF!</v>
      </c>
      <c r="L72" s="38" t="e">
        <f ca="1">SUMIFS(#REF!,#REF!,A72,#REF!,$L$2)</f>
        <v>#REF!</v>
      </c>
      <c r="M72" s="38" t="e">
        <f ca="1">SUMIFS(#REF!,#REF!,A72,#REF!,$M$2)</f>
        <v>#REF!</v>
      </c>
      <c r="N72" s="38" t="e">
        <f ca="1">SUMIFS(#REF!,#REF!,A72,#REF!,$N$2)</f>
        <v>#REF!</v>
      </c>
      <c r="O72" s="38" t="e">
        <f ca="1">SUMIFS(#REF!,#REF!,A72,#REF!,$O$2)</f>
        <v>#REF!</v>
      </c>
      <c r="P72" s="38" t="e">
        <f ca="1">SUMIFS(#REF!,#REF!,A72,#REF!,$P$2)</f>
        <v>#REF!</v>
      </c>
      <c r="Q72" s="38" t="e">
        <f ca="1">SUMIFS(#REF!,#REF!,A72,#REF!,$Q$2)</f>
        <v>#REF!</v>
      </c>
      <c r="R72" s="38" t="e">
        <f ca="1">SUMIFS(#REF!,#REF!,A72,#REF!,$R$2)</f>
        <v>#REF!</v>
      </c>
      <c r="S72" s="45"/>
      <c r="T72" s="44"/>
      <c r="U72" s="46"/>
      <c r="V72" s="38" t="e">
        <f ca="1">SUMIFS(#REF!,#REF!,A72,#REF!,$V$2,#REF!,$AI$1)</f>
        <v>#REF!</v>
      </c>
      <c r="W72" s="38" t="e">
        <f ca="1">SUMIFS(#REF!,#REF!,A72,#REF!,$W$2,#REF!,$AI$1)</f>
        <v>#REF!</v>
      </c>
      <c r="X72" s="38" t="e">
        <f ca="1">SUMIFS(#REF!,#REF!,A72,#REF!,$X$2,#REF!,$AI$1)</f>
        <v>#REF!</v>
      </c>
      <c r="Y72" s="38" t="e">
        <f ca="1">SUMIFS(#REF!,#REF!,A72,#REF!,$Y$2,#REF!,$AI$1)</f>
        <v>#REF!</v>
      </c>
      <c r="Z72" s="38" t="e">
        <f ca="1">SUMIFS(#REF!,#REF!,A72,#REF!,$Z$2,#REF!,$AI$1)</f>
        <v>#REF!</v>
      </c>
      <c r="AA72" s="38" t="e">
        <f ca="1">SUMIFS(#REF!,#REF!,A72,#REF!,$AA$2,#REF!,$AI$1)</f>
        <v>#REF!</v>
      </c>
      <c r="AB72" s="48"/>
      <c r="AC72" s="92">
        <f>SUMIFS('Inventory Matrix'!$E:$E,'Inventory Matrix'!$G:$G,$AC$2,'Inventory Matrix'!$B:$B,$AI$1,'Inventory Matrix'!$C:$C,A72)</f>
        <v>0</v>
      </c>
      <c r="AD72" s="39">
        <f>SUMIFS('Inventory Matrix'!$E:$E,'Inventory Matrix'!$G:$G,$AD$2,'Inventory Matrix'!$B:$B,$AI$1,'Inventory Matrix'!$C:$C,A72)</f>
        <v>0</v>
      </c>
      <c r="AE72" s="39">
        <f>SUMIFS('Inventory Matrix'!$E:$E,'Inventory Matrix'!$G:$G,$AE$2,'Inventory Matrix'!$B:$B,$AI$1,'Inventory Matrix'!$C:$C,A72)</f>
        <v>1</v>
      </c>
      <c r="AF72" s="93">
        <f>SUMIFS('Inventory Matrix'!$E:$E,'Inventory Matrix'!$G:$G,$AF$2,'Inventory Matrix'!$B:$B,$AI$1,'Inventory Matrix'!$C:$C,A72)</f>
        <v>0</v>
      </c>
      <c r="AG72" s="94" t="str">
        <f t="shared" ca="1" si="34"/>
        <v>-</v>
      </c>
      <c r="AH72" s="53">
        <f t="shared" ca="1" si="35"/>
        <v>0</v>
      </c>
      <c r="AI72" s="95">
        <f>SUMIFS(Stock!$D:$D,Stock!$A:$A,$AI$1,Stock!$C:$C,A72)</f>
        <v>1</v>
      </c>
      <c r="AJ72" s="55"/>
      <c r="AK72" s="38" t="e">
        <f ca="1">SUMIFS(#REF!,#REF!,A72,#REF!,$AK$2,#REF!,$AX$1)</f>
        <v>#REF!</v>
      </c>
      <c r="AL72" s="38" t="e">
        <f ca="1">SUMIFS(#REF!,#REF!,A72,#REF!,$AL$2,#REF!,$AX$1)</f>
        <v>#REF!</v>
      </c>
      <c r="AM72" s="38" t="e">
        <f ca="1">SUMIFS(#REF!,#REF!,A72,#REF!,$AM$2,#REF!,$AX$1)</f>
        <v>#REF!</v>
      </c>
      <c r="AN72" s="38" t="e">
        <f ca="1">SUMIFS(#REF!,#REF!,A72,#REF!,$AN$2,#REF!,$AX$1)</f>
        <v>#REF!</v>
      </c>
      <c r="AO72" s="38" t="e">
        <f ca="1">SUMIFS(#REF!,#REF!,A72,#REF!,$AO$2,#REF!,$AX$1)</f>
        <v>#REF!</v>
      </c>
      <c r="AP72" s="38" t="e">
        <f ca="1">SUMIFS(#REF!,#REF!,A72,#REF!,$AP$2,#REF!,$AX$1)</f>
        <v>#REF!</v>
      </c>
      <c r="AQ72" s="81"/>
      <c r="AR72" s="49">
        <f>SUMIFS('Inventory Matrix'!$E:$E,'Inventory Matrix'!$G:$G,$AR$2,'Inventory Matrix'!$B:$B,$AX$1,'Inventory Matrix'!$C:$C,A72)</f>
        <v>0</v>
      </c>
      <c r="AS72" s="49">
        <f>SUMIFS('Inventory Matrix'!$E:$E,'Inventory Matrix'!$G:$G,$AS$2,'Inventory Matrix'!$B:$B,$AX$1,'Inventory Matrix'!$C:$C,A72)</f>
        <v>0</v>
      </c>
      <c r="AT72" s="49">
        <f>SUMIFS('Inventory Matrix'!$E:$E,'Inventory Matrix'!$G:$G,$AT$2,'Inventory Matrix'!$B:$B,$AX$1,'Inventory Matrix'!$C:$C,A72)</f>
        <v>0</v>
      </c>
      <c r="AU72" s="57">
        <f>SUMIFS('Inventory Matrix'!$E:$E,'Inventory Matrix'!$G:$G,$AU$2,'Inventory Matrix'!$B:$B,$AX$1,'Inventory Matrix'!$C:$C,A72)</f>
        <v>0</v>
      </c>
      <c r="AV72" s="96" t="str">
        <f t="shared" ca="1" si="36"/>
        <v>-</v>
      </c>
      <c r="AW72" s="63">
        <f t="shared" ca="1" si="37"/>
        <v>0</v>
      </c>
      <c r="AX72" s="97">
        <f>SUMIFS(Stock!$D:$D,Stock!$A:$A,$AX$1,Stock!$C:$C,A72)</f>
        <v>0</v>
      </c>
      <c r="AY72" s="55"/>
      <c r="AZ72" s="38" t="e">
        <f ca="1">SUMIFS(#REF!,#REF!,A72,#REF!,$AZ$2,#REF!,$BM$1)</f>
        <v>#REF!</v>
      </c>
      <c r="BA72" s="38" t="e">
        <f ca="1">SUMIFS(#REF!,#REF!,A72,#REF!,$BA$2,#REF!,$BM$1)</f>
        <v>#REF!</v>
      </c>
      <c r="BB72" s="38" t="e">
        <f ca="1">SUMIFS(#REF!,#REF!,A72,#REF!,$BB$2,#REF!,$BM$1)</f>
        <v>#REF!</v>
      </c>
      <c r="BC72" s="38" t="e">
        <f ca="1">SUMIFS(#REF!,#REF!,A72,#REF!,$BC$2,#REF!,$BM$1)</f>
        <v>#REF!</v>
      </c>
      <c r="BD72" s="38" t="e">
        <f ca="1">SUMIFS(#REF!,#REF!,A72,#REF!,$BD$2,#REF!,$BM$1)</f>
        <v>#REF!</v>
      </c>
      <c r="BE72" s="38" t="e">
        <f ca="1">SUMIFS(#REF!,#REF!,A72,#REF!,$BE$2,#REF!,$BM$1)</f>
        <v>#REF!</v>
      </c>
      <c r="BF72" s="60"/>
      <c r="BG72" s="49">
        <f>SUMIFS('Inventory Matrix'!$E:$E,'Inventory Matrix'!$G:$G,$BG$2,'Inventory Matrix'!$B:$B,$BM$1,'Inventory Matrix'!$C:$C,A72)</f>
        <v>0</v>
      </c>
      <c r="BH72" s="49">
        <f>SUMIFS('Inventory Matrix'!$E:$E,'Inventory Matrix'!$G:$G,$BH$2,'Inventory Matrix'!$B:$B,$BM$1,'Inventory Matrix'!$C:$C,A72)</f>
        <v>0</v>
      </c>
      <c r="BI72" s="49">
        <f>SUMIFS('Inventory Matrix'!$E:$E,'Inventory Matrix'!$G:$G,$BI$2,'Inventory Matrix'!$B:$B,$BM$1,'Inventory Matrix'!$C:$C,A72)</f>
        <v>0</v>
      </c>
      <c r="BJ72" s="57">
        <f>SUMIFS('Inventory Matrix'!$E:$E,'Inventory Matrix'!$G:$G,$BJ$2,'Inventory Matrix'!$B:$B,$BM$1,'Inventory Matrix'!$C:$C,A72)</f>
        <v>0</v>
      </c>
      <c r="BK72" s="96" t="str">
        <f t="shared" ca="1" si="38"/>
        <v>-</v>
      </c>
      <c r="BL72" s="62">
        <f t="shared" ca="1" si="39"/>
        <v>0</v>
      </c>
      <c r="BM72" s="97">
        <f>SUMIFS(Stock!$D:$D,Stock!$A:$A,$BM$1,Stock!$C:$C,A72)</f>
        <v>0</v>
      </c>
      <c r="BN72" s="55"/>
      <c r="BO72" s="38" t="e">
        <f ca="1">SUMIFS(#REF!,#REF!,A72,#REF!,$BO$2,#REF!,$CB$1)</f>
        <v>#REF!</v>
      </c>
      <c r="BP72" s="38" t="e">
        <f ca="1">SUMIFS(#REF!,#REF!,A72,#REF!,$BP$2,#REF!,$CB$1)</f>
        <v>#REF!</v>
      </c>
      <c r="BQ72" s="38" t="e">
        <f ca="1">SUMIFS(#REF!,#REF!,A72,#REF!,$BQ$2,#REF!,$CB$1)</f>
        <v>#REF!</v>
      </c>
      <c r="BR72" s="38" t="e">
        <f ca="1">SUMIFS(#REF!,#REF!,A72,#REF!,$BR$2,#REF!,$CB$1)</f>
        <v>#REF!</v>
      </c>
      <c r="BS72" s="38" t="e">
        <f ca="1">SUMIFS(#REF!,#REF!,A72,#REF!,$BS$2,#REF!,$CB$1)</f>
        <v>#REF!</v>
      </c>
      <c r="BT72" s="38" t="e">
        <f ca="1">SUMIFS(#REF!,#REF!,A72,#REF!,$BT$2,#REF!,$CB$1)</f>
        <v>#REF!</v>
      </c>
      <c r="BU72" s="60"/>
      <c r="BV72" s="49">
        <f>SUMIFS('Inventory Matrix'!$E:$E,'Inventory Matrix'!$G:$G,$BV$2,'Inventory Matrix'!$B:$B,$CB$1,'Inventory Matrix'!$C:$C,A72)</f>
        <v>0</v>
      </c>
      <c r="BW72" s="49">
        <f>SUMIFS('Inventory Matrix'!$E:$E,'Inventory Matrix'!$G:$G,$BW$2,'Inventory Matrix'!$B:$B,$CB$1,'Inventory Matrix'!$C:$C,A72)</f>
        <v>0</v>
      </c>
      <c r="BX72" s="49">
        <f>SUMIFS('Inventory Matrix'!$E:$E,'Inventory Matrix'!$G:$G,$BX$2,'Inventory Matrix'!$B:$B,$CB$1,'Inventory Matrix'!$C:$C,A72)</f>
        <v>0</v>
      </c>
      <c r="BY72" s="57">
        <f>SUMIFS('Inventory Matrix'!$E:$E,'Inventory Matrix'!$G:$G,$BY$2,'Inventory Matrix'!$B:$B,$CB$1,'Inventory Matrix'!$C:$C,A72)</f>
        <v>0</v>
      </c>
      <c r="BZ72" s="96" t="str">
        <f t="shared" ca="1" si="40"/>
        <v>-</v>
      </c>
      <c r="CA72" s="63">
        <f t="shared" ca="1" si="41"/>
        <v>0</v>
      </c>
      <c r="CB72" s="97">
        <f>SUMIFS(Stock!$D:$D,Stock!$A:$A,$CB$1,Stock!$C:$C,A72)</f>
        <v>0</v>
      </c>
      <c r="CC72" s="55"/>
      <c r="CD72" s="38" t="e">
        <f ca="1">SUMIFS(#REF!,#REF!,A72,#REF!,$CD$2,#REF!,$CQ$1)</f>
        <v>#REF!</v>
      </c>
      <c r="CE72" s="38" t="e">
        <f ca="1">SUMIFS(#REF!,#REF!,A72,#REF!,$CE$2,#REF!,$CQ$1)</f>
        <v>#REF!</v>
      </c>
      <c r="CF72" s="38" t="e">
        <f ca="1">SUMIFS(#REF!,#REF!,A72,#REF!,$CF$2,#REF!,$CQ$1)</f>
        <v>#REF!</v>
      </c>
      <c r="CG72" s="38" t="e">
        <f ca="1">SUMIFS(#REF!,#REF!,A72,#REF!,$CG$2,#REF!,$CQ$1)</f>
        <v>#REF!</v>
      </c>
      <c r="CH72" s="38" t="e">
        <f ca="1">SUMIFS(#REF!,#REF!,A72,#REF!,$CH$2,#REF!,$CQ$1)</f>
        <v>#REF!</v>
      </c>
      <c r="CI72" s="38" t="e">
        <f ca="1">SUMIFS(#REF!,#REF!,A72,#REF!,$CI$2,#REF!,$CQ$1)</f>
        <v>#REF!</v>
      </c>
      <c r="CJ72" s="60"/>
      <c r="CK72" s="49">
        <f>SUMIFS('Inventory Matrix'!$E:$E,'Inventory Matrix'!$G:$G,$CK$2,'Inventory Matrix'!$B:$B,$CB$1,'Inventory Matrix'!$C:$C,A72)</f>
        <v>0</v>
      </c>
      <c r="CL72" s="49">
        <f>SUMIFS('Inventory Matrix'!$E:$E,'Inventory Matrix'!$G:$G,$CL$2,'Inventory Matrix'!$B:$B,$CB$1,'Inventory Matrix'!$C:$C,A72)</f>
        <v>0</v>
      </c>
      <c r="CM72" s="49">
        <f>SUMIFS('Inventory Matrix'!$E:$E,'Inventory Matrix'!$G:$G,$CM$2,'Inventory Matrix'!$B:$B,$CB$1,'Inventory Matrix'!$C:$C,A72)</f>
        <v>0</v>
      </c>
      <c r="CN72" s="57">
        <f>SUMIFS('Inventory Matrix'!$E:$E,'Inventory Matrix'!$G:$G,$CN$2,'Inventory Matrix'!$B:$B,$CB$1,'Inventory Matrix'!$C:$C,A72)</f>
        <v>0</v>
      </c>
      <c r="CO72" s="96" t="str">
        <f t="shared" ca="1" si="42"/>
        <v>-</v>
      </c>
      <c r="CP72" s="63">
        <f t="shared" ca="1" si="43"/>
        <v>0</v>
      </c>
      <c r="CQ72" s="97">
        <f>SUMIFS(Stock!$D:$D,Stock!$A:$A,$CQ$1,Stock!$C:$C,A72)</f>
        <v>0</v>
      </c>
      <c r="CR72" s="64"/>
      <c r="CS72" s="65">
        <f>SUMIFS(Stock!$D:$D,Stock!$A:$A,$CS$1,Stock!$C:$C,A72)</f>
        <v>0</v>
      </c>
      <c r="CT72" s="64"/>
      <c r="CU72" s="38" t="e">
        <f ca="1">SUMIFS(#REF!,#REF!,A72,#REF!,$CU$2,#REF!,$DA$1)</f>
        <v>#REF!</v>
      </c>
      <c r="CV72" s="38" t="e">
        <f ca="1">SUMIFS(#REF!,#REF!,A72,#REF!,$CV$2,#REF!,$DA$1)</f>
        <v>#REF!</v>
      </c>
      <c r="CW72" s="38" t="e">
        <f ca="1">SUMIFS(#REF!,#REF!,A72,#REF!,$CW$2,#REF!,$DA$1)</f>
        <v>#REF!</v>
      </c>
      <c r="CX72" s="38" t="e">
        <f ca="1">SUMIFS(#REF!,#REF!,A72,#REF!,$CX$2,#REF!,$DA$1)</f>
        <v>#REF!</v>
      </c>
      <c r="CY72" s="38" t="e">
        <f ca="1">SUMIFS(#REF!,#REF!,A72,#REF!,$CY$2,#REF!,$DA$1)</f>
        <v>#REF!</v>
      </c>
      <c r="CZ72" s="38" t="e">
        <f ca="1">SUMIFS(#REF!,#REF!,A72,#REF!,$CZ$2,#REF!,$DA$1)</f>
        <v>#REF!</v>
      </c>
      <c r="DA72" s="65">
        <f>SUMIFS(Stock!$D:$D,Stock!$A:$A,$DA$1,Stock!$C:$C,A72)</f>
        <v>0</v>
      </c>
      <c r="DB72" s="65">
        <f>SUMIFS(Stock!$D:$D,Stock!$A:$A,$DB$1,Stock!$C:$C,A72)</f>
        <v>0</v>
      </c>
      <c r="DC72" s="65">
        <f>SUMIFS(Stock!$D:$D,Stock!$A:$A,$DC$1,Stock!$C:$C,A72)</f>
        <v>0</v>
      </c>
      <c r="DD72" s="66"/>
      <c r="DE72" s="66"/>
      <c r="DF72" s="67">
        <f>SUMIFS('Inventory Matrix'!$E:$E,'Inventory Matrix'!$B:$B,$DF$2,'Inventory Matrix'!$G:$G,$DK$2,'Inventory Matrix'!$C:$C,A72)</f>
        <v>0</v>
      </c>
      <c r="DG72" s="67">
        <f>SUMIFS('Inventory Matrix'!$E:$E,'Inventory Matrix'!$B:$B,$DG$2,'Inventory Matrix'!$G:$G,$DK$2,'Inventory Matrix'!$C:$C,A72)</f>
        <v>0</v>
      </c>
      <c r="DH72" s="67">
        <f>SUMIFS('Inventory Matrix'!$E:$E,'Inventory Matrix'!$B:$B,$DH$2,'Inventory Matrix'!$G:$G,$DK$2,'Inventory Matrix'!$C:$C,A72)</f>
        <v>0</v>
      </c>
      <c r="DI72" s="67">
        <f>SUMIFS('Inventory Matrix'!$E:$E,'Inventory Matrix'!$B:$B,$DI$2,'Inventory Matrix'!$G:$G,$DK$2,'Inventory Matrix'!$C:$C,A72)</f>
        <v>0</v>
      </c>
      <c r="DJ72" s="67">
        <f>SUMIFS('Inventory Matrix'!$E:$E,'Inventory Matrix'!$B:$B,$DJ$2,'Inventory Matrix'!$G:$G,$DK$2,'Inventory Matrix'!$C:$C,A72)</f>
        <v>0</v>
      </c>
      <c r="DK72" s="98">
        <f>SUMIFS('Inventory Matrix'!$E:$E,'Inventory Matrix'!$G:$G,$DK$2,'Inventory Matrix'!$C:$C,A72)</f>
        <v>0</v>
      </c>
      <c r="DL72" s="48"/>
      <c r="DM72" s="67">
        <f>SUMIFS('Inventory Matrix'!$E:$E,'Inventory Matrix'!$B:$B,$DM$2,'Inventory Matrix'!$G:$G,$DR$2,'Inventory Matrix'!$C:$C,A72)</f>
        <v>0</v>
      </c>
      <c r="DN72" s="67">
        <f>SUMIFS('Inventory Matrix'!$E:$E,'Inventory Matrix'!$B:$B,$DN$2,'Inventory Matrix'!$G:$G,$DR$2,'Inventory Matrix'!$C:$C,A72)</f>
        <v>0</v>
      </c>
      <c r="DO72" s="67">
        <f>SUMIFS('Inventory Matrix'!$E:$E,'Inventory Matrix'!$B:$B,$DO$2,'Inventory Matrix'!$G:$G,$DR$2,'Inventory Matrix'!$C:$C,A72)</f>
        <v>0</v>
      </c>
      <c r="DP72" s="67">
        <f>SUMIFS('Inventory Matrix'!$E:$E,'Inventory Matrix'!$B:$B,$DP$2,'Inventory Matrix'!$G:$G,$DR$2,'Inventory Matrix'!$C:$C,A72)</f>
        <v>0</v>
      </c>
      <c r="DQ72" s="67">
        <f>SUMIFS('Inventory Matrix'!$E:$E,'Inventory Matrix'!$B:$B,$DQ$2,'Inventory Matrix'!$G:$G,$DR$2,'Inventory Matrix'!$C:$C,A72)</f>
        <v>0</v>
      </c>
      <c r="DR72" s="98">
        <f>SUMIFS('Inventory Matrix'!$E:$E,'Inventory Matrix'!$G:$G,$DR$2,'Inventory Matrix'!$C:$C,A72)</f>
        <v>0</v>
      </c>
      <c r="DS72" s="44"/>
      <c r="DT72" s="67">
        <f>SUMIFS('Inventory Matrix'!$E:$E,'Inventory Matrix'!$B:$B,$DT$2,'Inventory Matrix'!$G:$G,$DY$2,'Inventory Matrix'!$C:$C,A72)</f>
        <v>1</v>
      </c>
      <c r="DU72" s="67">
        <f>SUMIFS('Inventory Matrix'!$E:$E,'Inventory Matrix'!$B:$B,$DU$2,'Inventory Matrix'!$G:$G,$DY$2,'Inventory Matrix'!$C:$C,A72)</f>
        <v>0</v>
      </c>
      <c r="DV72" s="67">
        <f>SUMIFS('Inventory Matrix'!$E:$E,'Inventory Matrix'!$B:$B,$DV$2,'Inventory Matrix'!$G:$G,$DY$2,'Inventory Matrix'!$C:$C,A72)</f>
        <v>0</v>
      </c>
      <c r="DW72" s="67">
        <f>SUMIFS('Inventory Matrix'!$E:$E,'Inventory Matrix'!$B:$B,$DW$2,'Inventory Matrix'!$G:$G,$DY$2,'Inventory Matrix'!$C:$C,A72)</f>
        <v>0</v>
      </c>
      <c r="DX72" s="67">
        <f>SUMIFS('Inventory Matrix'!$E:$E,'Inventory Matrix'!$B:$B,$DX$2,'Inventory Matrix'!$G:$G,$DY$2,'Inventory Matrix'!$C:$C,A72)</f>
        <v>0</v>
      </c>
      <c r="DY72" s="98">
        <f>SUMIFS('Inventory Matrix'!$E:$E,'Inventory Matrix'!$G:$G,$DY$2,'Inventory Matrix'!$C:$C,A72)</f>
        <v>1</v>
      </c>
      <c r="DZ72" s="44"/>
      <c r="EA72" s="67">
        <f>SUMIFS('Inventory Matrix'!$E:$E,'Inventory Matrix'!$B:$B,$EA$2,'Inventory Matrix'!$G:$G,$EF$2,'Inventory Matrix'!$C:$C,A72)</f>
        <v>0</v>
      </c>
      <c r="EB72" s="67">
        <f>SUMIFS('Inventory Matrix'!$E:$E,'Inventory Matrix'!$B:$B,$EB$2,'Inventory Matrix'!$G:$G,$EF$2,'Inventory Matrix'!$C:$C,A72)</f>
        <v>0</v>
      </c>
      <c r="EC72" s="67">
        <f>SUMIFS('Inventory Matrix'!$E:$E,'Inventory Matrix'!$B:$B,$EC$2,'Inventory Matrix'!$G:$G,$EF$2,'Inventory Matrix'!$C:$C,A72)</f>
        <v>0</v>
      </c>
      <c r="ED72" s="67">
        <f>SUMIFS('Inventory Matrix'!$E:$E,'Inventory Matrix'!$B:$B,$ED$2,'Inventory Matrix'!$G:$G,$EF$2,'Inventory Matrix'!$C:$C,A72)</f>
        <v>0</v>
      </c>
      <c r="EE72" s="67">
        <f>SUMIFS('Inventory Matrix'!$E:$E,'Inventory Matrix'!$B:$B,$EE$2,'Inventory Matrix'!$G:$G,$EF$2,'Inventory Matrix'!$C:$C,A72)</f>
        <v>0</v>
      </c>
      <c r="EF72" s="98">
        <f>SUMIFS('Inventory Matrix'!$E:$E,'Inventory Matrix'!$G:$G,$EF$2,'Inventory Matrix'!$C:$C,A72)</f>
        <v>0</v>
      </c>
      <c r="EG72" s="44"/>
    </row>
  </sheetData>
  <mergeCells count="11">
    <mergeCell ref="CC1:CC2"/>
    <mergeCell ref="CR1:CR2"/>
    <mergeCell ref="CT1:CT2"/>
    <mergeCell ref="DD1:DD2"/>
    <mergeCell ref="H1:H2"/>
    <mergeCell ref="T1:T2"/>
    <mergeCell ref="U1:U2"/>
    <mergeCell ref="X1:Z1"/>
    <mergeCell ref="AJ1:AJ2"/>
    <mergeCell ref="AY1:AY2"/>
    <mergeCell ref="BN1:BN2"/>
  </mergeCells>
  <conditionalFormatting sqref="G4:G72">
    <cfRule type="cellIs" dxfId="121" priority="1" operator="between">
      <formula>1</formula>
      <formula>3</formula>
    </cfRule>
    <cfRule type="cellIs" dxfId="120" priority="2" operator="between">
      <formula>3</formula>
      <formula>6</formula>
    </cfRule>
    <cfRule type="cellIs" dxfId="119" priority="3" operator="greaterThan">
      <formula>6</formula>
    </cfRule>
    <cfRule type="cellIs" dxfId="118" priority="4" operator="lessThan">
      <formula>1</formula>
    </cfRule>
  </conditionalFormatting>
  <conditionalFormatting sqref="AD4:AD72">
    <cfRule type="cellIs" dxfId="117" priority="16" operator="notEqual">
      <formula>0</formula>
    </cfRule>
  </conditionalFormatting>
  <conditionalFormatting sqref="AE4:AE72">
    <cfRule type="cellIs" dxfId="116" priority="17" operator="notEqual">
      <formula>0</formula>
    </cfRule>
  </conditionalFormatting>
  <conditionalFormatting sqref="AF4:AF72">
    <cfRule type="cellIs" dxfId="115" priority="18" operator="notEqual">
      <formula>0</formula>
    </cfRule>
  </conditionalFormatting>
  <conditionalFormatting sqref="AG4:AG72">
    <cfRule type="cellIs" dxfId="114" priority="19" operator="lessThan">
      <formula>"30%"</formula>
    </cfRule>
    <cfRule type="cellIs" dxfId="113" priority="20" operator="between">
      <formula>"31%"</formula>
      <formula>"70%"</formula>
    </cfRule>
    <cfRule type="cellIs" dxfId="112" priority="21" operator="greaterThan">
      <formula>"71%"</formula>
    </cfRule>
  </conditionalFormatting>
  <conditionalFormatting sqref="AH4:AH72 AW4:AW72 BL4:BL72 CA4:CA72 CP4:CP72">
    <cfRule type="cellIs" dxfId="111" priority="5" operator="equal">
      <formula>0</formula>
    </cfRule>
    <cfRule type="cellIs" dxfId="110" priority="6" operator="greaterThan">
      <formula>0</formula>
    </cfRule>
    <cfRule type="cellIs" dxfId="109" priority="7" operator="lessThan">
      <formula>0</formula>
    </cfRule>
  </conditionalFormatting>
  <conditionalFormatting sqref="AS4:AS72">
    <cfRule type="cellIs" dxfId="108" priority="22" operator="notEqual">
      <formula>0</formula>
    </cfRule>
  </conditionalFormatting>
  <conditionalFormatting sqref="AT4:AT72">
    <cfRule type="cellIs" dxfId="107" priority="23" operator="notEqual">
      <formula>0</formula>
    </cfRule>
  </conditionalFormatting>
  <conditionalFormatting sqref="AU4:AU72">
    <cfRule type="cellIs" dxfId="106" priority="24" operator="notEqual">
      <formula>0</formula>
    </cfRule>
  </conditionalFormatting>
  <conditionalFormatting sqref="BH4:BH72">
    <cfRule type="cellIs" dxfId="105" priority="25" operator="notEqual">
      <formula>0</formula>
    </cfRule>
  </conditionalFormatting>
  <conditionalFormatting sqref="BI4:BI72">
    <cfRule type="cellIs" dxfId="104" priority="26" operator="notEqual">
      <formula>0</formula>
    </cfRule>
  </conditionalFormatting>
  <conditionalFormatting sqref="BJ4:BJ72">
    <cfRule type="cellIs" dxfId="103" priority="27" operator="notEqual">
      <formula>0</formula>
    </cfRule>
  </conditionalFormatting>
  <conditionalFormatting sqref="BV4:BV72">
    <cfRule type="cellIs" dxfId="102" priority="32" operator="notEqual">
      <formula>0</formula>
    </cfRule>
  </conditionalFormatting>
  <conditionalFormatting sqref="BW4:BW72">
    <cfRule type="cellIs" dxfId="101" priority="33" operator="notEqual">
      <formula>0</formula>
    </cfRule>
  </conditionalFormatting>
  <conditionalFormatting sqref="BX4:BX72">
    <cfRule type="cellIs" dxfId="100" priority="34" operator="notEqual">
      <formula>0</formula>
    </cfRule>
  </conditionalFormatting>
  <conditionalFormatting sqref="BY4:BY72">
    <cfRule type="cellIs" dxfId="99" priority="36" operator="notEqual">
      <formula>0</formula>
    </cfRule>
  </conditionalFormatting>
  <conditionalFormatting sqref="CK4:CK72">
    <cfRule type="cellIs" dxfId="98" priority="28" operator="notEqual">
      <formula>0</formula>
    </cfRule>
  </conditionalFormatting>
  <conditionalFormatting sqref="CL4:CL72">
    <cfRule type="cellIs" dxfId="97" priority="29" operator="notEqual">
      <formula>0</formula>
    </cfRule>
  </conditionalFormatting>
  <conditionalFormatting sqref="CM4:CM72">
    <cfRule type="cellIs" dxfId="96" priority="30" operator="notEqual">
      <formula>0</formula>
    </cfRule>
  </conditionalFormatting>
  <conditionalFormatting sqref="CN4:CN72">
    <cfRule type="cellIs" dxfId="95" priority="31" operator="notEqual">
      <formula>0</formula>
    </cfRule>
  </conditionalFormatting>
  <conditionalFormatting sqref="DF4:DJ72">
    <cfRule type="cellIs" dxfId="94" priority="14" operator="notEqual">
      <formula>0</formula>
    </cfRule>
  </conditionalFormatting>
  <conditionalFormatting sqref="DK4:DK72">
    <cfRule type="cellIs" dxfId="93" priority="13" operator="notEqual">
      <formula>0</formula>
    </cfRule>
  </conditionalFormatting>
  <conditionalFormatting sqref="DR4:DR72">
    <cfRule type="cellIs" dxfId="92" priority="8" operator="notEqual">
      <formula>0</formula>
    </cfRule>
  </conditionalFormatting>
  <conditionalFormatting sqref="DS1:DS72">
    <cfRule type="notContainsBlanks" dxfId="91" priority="9">
      <formula>LEN(TRIM(DS1))&gt;0</formula>
    </cfRule>
  </conditionalFormatting>
  <conditionalFormatting sqref="DT4:DX72">
    <cfRule type="cellIs" dxfId="90" priority="11" operator="notEqual">
      <formula>0</formula>
    </cfRule>
  </conditionalFormatting>
  <conditionalFormatting sqref="DY4:DY72">
    <cfRule type="cellIs" dxfId="89" priority="10" operator="notEqual">
      <formula>0</formula>
    </cfRule>
  </conditionalFormatting>
  <conditionalFormatting sqref="EA4:EF72">
    <cfRule type="cellIs" dxfId="88" priority="12" operator="not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FF"/>
    <outlinePr summaryBelow="0" summaryRight="0"/>
  </sheetPr>
  <dimension ref="A1:EH59"/>
  <sheetViews>
    <sheetView workbookViewId="0">
      <pane xSplit="7" ySplit="3" topLeftCell="H35" activePane="bottomRight" state="frozen"/>
      <selection pane="topRight" activeCell="H1" sqref="H1"/>
      <selection pane="bottomLeft" activeCell="A4" sqref="A4"/>
      <selection pane="bottomRight" activeCell="A4" sqref="A4:E59"/>
    </sheetView>
  </sheetViews>
  <sheetFormatPr baseColWidth="10" defaultColWidth="11.1640625" defaultRowHeight="15.75" customHeight="1" outlineLevelCol="3" x14ac:dyDescent="0.15"/>
  <cols>
    <col min="1" max="1" width="6.1640625" customWidth="1"/>
    <col min="2" max="2" width="8.83203125" customWidth="1"/>
    <col min="3" max="3" width="4.6640625" customWidth="1"/>
    <col min="4" max="4" width="9.5" customWidth="1"/>
    <col min="5" max="5" width="70.83203125" customWidth="1"/>
    <col min="6" max="6" width="6.33203125" customWidth="1"/>
    <col min="7" max="7" width="5.6640625" customWidth="1"/>
    <col min="8" max="8" width="6.83203125" customWidth="1"/>
    <col min="9" max="9" width="2.83203125" customWidth="1"/>
    <col min="10" max="19" width="5.6640625" customWidth="1" outlineLevel="1"/>
    <col min="20" max="20" width="2.83203125" customWidth="1"/>
    <col min="21" max="21" width="2.33203125" customWidth="1" collapsed="1"/>
    <col min="22" max="22" width="2.33203125" hidden="1" customWidth="1" outlineLevel="1" collapsed="1"/>
    <col min="23" max="28" width="5.6640625" hidden="1" customWidth="1" outlineLevel="3"/>
    <col min="29" max="29" width="2.33203125" hidden="1" customWidth="1" outlineLevel="3"/>
    <col min="30" max="33" width="5.6640625" hidden="1" customWidth="1" outlineLevel="3"/>
    <col min="34" max="35" width="5.6640625" hidden="1" customWidth="1" outlineLevel="2"/>
    <col min="36" max="36" width="5.6640625" hidden="1" customWidth="1" outlineLevel="1"/>
    <col min="37" max="37" width="2.33203125" hidden="1" customWidth="1" outlineLevel="1" collapsed="1"/>
    <col min="38" max="43" width="5.6640625" hidden="1" customWidth="1" outlineLevel="3"/>
    <col min="44" max="44" width="2.33203125" hidden="1" customWidth="1" outlineLevel="3"/>
    <col min="45" max="48" width="5.6640625" hidden="1" customWidth="1" outlineLevel="3"/>
    <col min="49" max="50" width="5.6640625" hidden="1" customWidth="1" outlineLevel="2"/>
    <col min="51" max="51" width="5.6640625" hidden="1" customWidth="1" outlineLevel="1"/>
    <col min="52" max="52" width="2.33203125" hidden="1" customWidth="1" outlineLevel="1" collapsed="1"/>
    <col min="53" max="58" width="5.6640625" hidden="1" customWidth="1" outlineLevel="3"/>
    <col min="59" max="59" width="2.33203125" hidden="1" customWidth="1" outlineLevel="3"/>
    <col min="60" max="63" width="5.6640625" hidden="1" customWidth="1" outlineLevel="3"/>
    <col min="64" max="65" width="5.6640625" hidden="1" customWidth="1" outlineLevel="2"/>
    <col min="66" max="66" width="5.6640625" hidden="1" customWidth="1" outlineLevel="1"/>
    <col min="67" max="67" width="2.33203125" hidden="1" customWidth="1" outlineLevel="1" collapsed="1"/>
    <col min="68" max="73" width="5.6640625" hidden="1" customWidth="1" outlineLevel="3"/>
    <col min="74" max="74" width="2.33203125" hidden="1" customWidth="1" outlineLevel="3"/>
    <col min="75" max="78" width="5.6640625" hidden="1" customWidth="1" outlineLevel="3"/>
    <col min="79" max="80" width="5.6640625" hidden="1" customWidth="1" outlineLevel="2"/>
    <col min="81" max="81" width="5.6640625" hidden="1" customWidth="1" outlineLevel="1"/>
    <col min="82" max="82" width="2.33203125" hidden="1" customWidth="1" outlineLevel="1" collapsed="1"/>
    <col min="83" max="88" width="5.6640625" hidden="1" customWidth="1" outlineLevel="3"/>
    <col min="89" max="89" width="2.33203125" hidden="1" customWidth="1" outlineLevel="3"/>
    <col min="90" max="93" width="5.6640625" hidden="1" customWidth="1" outlineLevel="3"/>
    <col min="94" max="95" width="5.6640625" hidden="1" customWidth="1" outlineLevel="2"/>
    <col min="96" max="96" width="5.6640625" hidden="1" customWidth="1" outlineLevel="1"/>
    <col min="97" max="97" width="2.33203125" hidden="1" customWidth="1" outlineLevel="1"/>
    <col min="98" max="98" width="5.6640625" hidden="1" customWidth="1" outlineLevel="1"/>
    <col min="99" max="99" width="2.33203125" hidden="1" customWidth="1" outlineLevel="1" collapsed="1"/>
    <col min="100" max="105" width="5.6640625" hidden="1" customWidth="1" outlineLevel="2"/>
    <col min="106" max="108" width="5.6640625" hidden="1" customWidth="1" outlineLevel="1"/>
    <col min="109" max="109" width="2.33203125" customWidth="1" collapsed="1"/>
    <col min="110" max="110" width="2.33203125" hidden="1" customWidth="1" outlineLevel="1" collapsed="1"/>
    <col min="111" max="115" width="6.83203125" hidden="1" customWidth="1" outlineLevel="2"/>
    <col min="116" max="116" width="6.83203125" hidden="1" customWidth="1" outlineLevel="1"/>
    <col min="117" max="117" width="2.33203125" hidden="1" customWidth="1" outlineLevel="1" collapsed="1"/>
    <col min="118" max="122" width="6.83203125" hidden="1" customWidth="1" outlineLevel="2"/>
    <col min="123" max="123" width="6.83203125" hidden="1" customWidth="1" outlineLevel="1"/>
    <col min="124" max="124" width="2.33203125" hidden="1" customWidth="1" outlineLevel="1" collapsed="1"/>
    <col min="125" max="129" width="6.83203125" hidden="1" customWidth="1" outlineLevel="2"/>
    <col min="130" max="130" width="6.83203125" hidden="1" customWidth="1" outlineLevel="1"/>
    <col min="131" max="131" width="2.33203125" hidden="1" customWidth="1" outlineLevel="1" collapsed="1"/>
    <col min="132" max="136" width="6.83203125" hidden="1" customWidth="1" outlineLevel="2"/>
    <col min="137" max="137" width="6.83203125" hidden="1" customWidth="1" outlineLevel="1"/>
    <col min="138" max="138" width="2.33203125" hidden="1" customWidth="1" outlineLevel="1"/>
  </cols>
  <sheetData>
    <row r="1" spans="1:138" ht="31.5" customHeight="1" x14ac:dyDescent="0.15">
      <c r="A1" s="2"/>
      <c r="B1" s="2"/>
      <c r="C1" s="2"/>
      <c r="D1" s="2"/>
      <c r="E1" s="2"/>
      <c r="F1" s="2" t="s">
        <v>1279</v>
      </c>
      <c r="G1" s="2" t="s">
        <v>1280</v>
      </c>
      <c r="H1" s="2" t="s">
        <v>1281</v>
      </c>
      <c r="I1" s="223" t="s">
        <v>1282</v>
      </c>
      <c r="J1" s="3"/>
      <c r="K1" s="4"/>
      <c r="L1" s="4"/>
      <c r="M1" s="4"/>
      <c r="N1" s="4"/>
      <c r="O1" s="4"/>
      <c r="P1" s="4"/>
      <c r="Q1" s="4"/>
      <c r="R1" s="4"/>
      <c r="S1" s="4"/>
      <c r="T1" s="5"/>
      <c r="U1" s="223" t="s">
        <v>1283</v>
      </c>
      <c r="V1" s="225" t="s">
        <v>10</v>
      </c>
      <c r="W1" s="2"/>
      <c r="X1" s="2"/>
      <c r="Y1" s="227"/>
      <c r="Z1" s="224"/>
      <c r="AA1" s="224"/>
      <c r="AB1" s="6"/>
      <c r="AC1" s="2"/>
      <c r="AD1" s="7">
        <f t="shared" ref="AD1:AG1" si="0">AD3/$AJ$3</f>
        <v>0.54205607476635509</v>
      </c>
      <c r="AE1" s="7">
        <f t="shared" si="0"/>
        <v>0.41121495327102803</v>
      </c>
      <c r="AF1" s="7">
        <f t="shared" si="0"/>
        <v>0</v>
      </c>
      <c r="AG1" s="7">
        <f t="shared" si="0"/>
        <v>4.6728971962616821E-2</v>
      </c>
      <c r="AH1" s="6"/>
      <c r="AI1" s="2"/>
      <c r="AJ1" s="8" t="s">
        <v>10</v>
      </c>
      <c r="AK1" s="228" t="s">
        <v>42</v>
      </c>
      <c r="AL1" s="2"/>
      <c r="AM1" s="2"/>
      <c r="AN1" s="2"/>
      <c r="AO1" s="2"/>
      <c r="AP1" s="2"/>
      <c r="AQ1" s="2"/>
      <c r="AR1" s="2"/>
      <c r="AS1" s="7">
        <f t="shared" ref="AS1:AV1" si="1">AS3/$AY$3</f>
        <v>0.33333333333333331</v>
      </c>
      <c r="AT1" s="7">
        <f t="shared" si="1"/>
        <v>0.54166666666666663</v>
      </c>
      <c r="AU1" s="7">
        <f t="shared" si="1"/>
        <v>2.7777777777777776E-2</v>
      </c>
      <c r="AV1" s="7">
        <f t="shared" si="1"/>
        <v>9.7222222222222224E-2</v>
      </c>
      <c r="AW1" s="7"/>
      <c r="AX1" s="2"/>
      <c r="AY1" s="8" t="s">
        <v>42</v>
      </c>
      <c r="AZ1" s="220" t="s">
        <v>51</v>
      </c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8" t="s">
        <v>51</v>
      </c>
      <c r="BO1" s="220" t="s">
        <v>1284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7"/>
      <c r="CB1" s="2"/>
      <c r="CC1" s="8" t="s">
        <v>3</v>
      </c>
      <c r="CD1" s="220" t="s">
        <v>1285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8" t="s">
        <v>149</v>
      </c>
      <c r="CS1" s="222"/>
      <c r="CT1" s="8" t="s">
        <v>528</v>
      </c>
      <c r="CU1" s="222"/>
      <c r="CV1" s="2"/>
      <c r="CW1" s="2"/>
      <c r="CX1" s="2"/>
      <c r="CY1" s="2"/>
      <c r="CZ1" s="2"/>
      <c r="DA1" s="2"/>
      <c r="DB1" s="8" t="s">
        <v>79</v>
      </c>
      <c r="DC1" s="8" t="s">
        <v>1154</v>
      </c>
      <c r="DD1" s="8" t="s">
        <v>1286</v>
      </c>
      <c r="DE1" s="223" t="s">
        <v>1287</v>
      </c>
      <c r="DF1" s="6"/>
      <c r="DG1" s="2"/>
      <c r="DH1" s="2"/>
      <c r="DI1" s="2"/>
      <c r="DJ1" s="2"/>
      <c r="DK1" s="2"/>
      <c r="DL1" s="6">
        <f>DL3/$F$2</f>
        <v>0.40519480519480522</v>
      </c>
      <c r="DM1" s="6"/>
      <c r="DN1" s="6">
        <f t="shared" ref="DN1:DR1" si="2">DN3/$DS$3</f>
        <v>0.21674876847290642</v>
      </c>
      <c r="DO1" s="6">
        <f t="shared" si="2"/>
        <v>0.19211822660098521</v>
      </c>
      <c r="DP1" s="6">
        <f t="shared" si="2"/>
        <v>9.3596059113300489E-2</v>
      </c>
      <c r="DQ1" s="6">
        <f t="shared" si="2"/>
        <v>0.36945812807881773</v>
      </c>
      <c r="DR1" s="6">
        <f t="shared" si="2"/>
        <v>0.12807881773399016</v>
      </c>
      <c r="DS1" s="6">
        <f>DS3/$F$2</f>
        <v>0.52727272727272723</v>
      </c>
      <c r="DT1" s="6"/>
      <c r="DU1" s="6">
        <f t="shared" ref="DU1:DY1" si="3">DU3/$DZ$3</f>
        <v>0</v>
      </c>
      <c r="DV1" s="6">
        <f t="shared" si="3"/>
        <v>0.2857142857142857</v>
      </c>
      <c r="DW1" s="6">
        <f t="shared" si="3"/>
        <v>0</v>
      </c>
      <c r="DX1" s="6">
        <f t="shared" si="3"/>
        <v>0.7142857142857143</v>
      </c>
      <c r="DY1" s="6">
        <f t="shared" si="3"/>
        <v>0</v>
      </c>
      <c r="DZ1" s="6">
        <f>DZ3/$F$2</f>
        <v>1.8181818181818181E-2</v>
      </c>
      <c r="EA1" s="6"/>
      <c r="EB1" s="6"/>
      <c r="EC1" s="6"/>
      <c r="ED1" s="6"/>
      <c r="EE1" s="6"/>
      <c r="EF1" s="6"/>
      <c r="EG1" s="6">
        <f>EG3/$F$2</f>
        <v>4.9350649350649353E-2</v>
      </c>
      <c r="EH1" s="6"/>
    </row>
    <row r="2" spans="1:138" ht="24" x14ac:dyDescent="0.15">
      <c r="A2" s="9"/>
      <c r="B2" s="9"/>
      <c r="C2" s="9"/>
      <c r="D2" s="9"/>
      <c r="E2" s="9"/>
      <c r="F2" s="10">
        <f>SUBTOTAL(109,F3:F59)</f>
        <v>385</v>
      </c>
      <c r="G2" s="11" t="e">
        <f ca="1">SUBTOTAL(109,G4:G59)</f>
        <v>#REF!</v>
      </c>
      <c r="H2" s="11" t="e">
        <f ca="1">F2/G2</f>
        <v>#REF!</v>
      </c>
      <c r="I2" s="224"/>
      <c r="J2" s="12">
        <f t="shared" ref="J2:R2" ca="1" si="4">K2-1</f>
        <v>24</v>
      </c>
      <c r="K2" s="12">
        <f t="shared" ca="1" si="4"/>
        <v>25</v>
      </c>
      <c r="L2" s="12">
        <f t="shared" ca="1" si="4"/>
        <v>26</v>
      </c>
      <c r="M2" s="12">
        <f t="shared" ca="1" si="4"/>
        <v>27</v>
      </c>
      <c r="N2" s="12">
        <f t="shared" ca="1" si="4"/>
        <v>28</v>
      </c>
      <c r="O2" s="12">
        <f t="shared" ca="1" si="4"/>
        <v>29</v>
      </c>
      <c r="P2" s="12">
        <f t="shared" ca="1" si="4"/>
        <v>30</v>
      </c>
      <c r="Q2" s="12">
        <f t="shared" ca="1" si="4"/>
        <v>31</v>
      </c>
      <c r="R2" s="12">
        <f t="shared" ca="1" si="4"/>
        <v>32</v>
      </c>
      <c r="S2" s="12">
        <f ca="1">WEEKNUM(TODAY(),2)-1</f>
        <v>33</v>
      </c>
      <c r="T2" s="13"/>
      <c r="U2" s="224"/>
      <c r="V2" s="226"/>
      <c r="W2" s="14">
        <f t="shared" ref="W2:AA2" ca="1" si="5">X2-1</f>
        <v>28</v>
      </c>
      <c r="X2" s="15">
        <f t="shared" ca="1" si="5"/>
        <v>29</v>
      </c>
      <c r="Y2" s="15">
        <f t="shared" ca="1" si="5"/>
        <v>30</v>
      </c>
      <c r="Z2" s="15">
        <f t="shared" ca="1" si="5"/>
        <v>31</v>
      </c>
      <c r="AA2" s="15">
        <f t="shared" ca="1" si="5"/>
        <v>32</v>
      </c>
      <c r="AB2" s="15">
        <f ca="1">WEEKNUM(TODAY(),2)-1</f>
        <v>33</v>
      </c>
      <c r="AC2" s="16"/>
      <c r="AD2" s="17">
        <v>30</v>
      </c>
      <c r="AE2" s="17" t="s">
        <v>1276</v>
      </c>
      <c r="AF2" s="17" t="s">
        <v>1274</v>
      </c>
      <c r="AG2" s="17">
        <v>120</v>
      </c>
      <c r="AH2" s="102" t="s">
        <v>1288</v>
      </c>
      <c r="AI2" s="103" t="s">
        <v>1289</v>
      </c>
      <c r="AJ2" s="17" t="s">
        <v>1279</v>
      </c>
      <c r="AK2" s="221"/>
      <c r="AL2" s="12">
        <f t="shared" ref="AL2:AP2" ca="1" si="6">AM2-1</f>
        <v>28</v>
      </c>
      <c r="AM2" s="12">
        <f t="shared" ca="1" si="6"/>
        <v>29</v>
      </c>
      <c r="AN2" s="12">
        <f t="shared" ca="1" si="6"/>
        <v>30</v>
      </c>
      <c r="AO2" s="12">
        <f t="shared" ca="1" si="6"/>
        <v>31</v>
      </c>
      <c r="AP2" s="12">
        <f t="shared" ca="1" si="6"/>
        <v>32</v>
      </c>
      <c r="AQ2" s="12">
        <f ca="1">WEEKNUM(TODAY(),2)-1</f>
        <v>33</v>
      </c>
      <c r="AR2" s="16"/>
      <c r="AS2" s="17">
        <v>30</v>
      </c>
      <c r="AT2" s="17" t="s">
        <v>1276</v>
      </c>
      <c r="AU2" s="17" t="s">
        <v>1274</v>
      </c>
      <c r="AV2" s="17">
        <v>120</v>
      </c>
      <c r="AW2" s="102" t="s">
        <v>1288</v>
      </c>
      <c r="AX2" s="20" t="s">
        <v>1289</v>
      </c>
      <c r="AY2" s="104" t="s">
        <v>1279</v>
      </c>
      <c r="AZ2" s="221"/>
      <c r="BA2" s="12">
        <f t="shared" ref="BA2:BE2" ca="1" si="7">BB2-1</f>
        <v>28</v>
      </c>
      <c r="BB2" s="12">
        <f t="shared" ca="1" si="7"/>
        <v>29</v>
      </c>
      <c r="BC2" s="12">
        <f t="shared" ca="1" si="7"/>
        <v>30</v>
      </c>
      <c r="BD2" s="12">
        <f t="shared" ca="1" si="7"/>
        <v>31</v>
      </c>
      <c r="BE2" s="12">
        <f t="shared" ca="1" si="7"/>
        <v>32</v>
      </c>
      <c r="BF2" s="12">
        <f ca="1">WEEKNUM(TODAY(),2)-1</f>
        <v>33</v>
      </c>
      <c r="BG2" s="9"/>
      <c r="BH2" s="17">
        <v>30</v>
      </c>
      <c r="BI2" s="17" t="s">
        <v>1276</v>
      </c>
      <c r="BJ2" s="17" t="s">
        <v>1274</v>
      </c>
      <c r="BK2" s="17">
        <v>120</v>
      </c>
      <c r="BL2" s="102" t="s">
        <v>1288</v>
      </c>
      <c r="BM2" s="20" t="s">
        <v>1289</v>
      </c>
      <c r="BN2" s="104" t="s">
        <v>1279</v>
      </c>
      <c r="BO2" s="221"/>
      <c r="BP2" s="12">
        <f t="shared" ref="BP2:BT2" ca="1" si="8">BQ2-1</f>
        <v>28</v>
      </c>
      <c r="BQ2" s="12">
        <f t="shared" ca="1" si="8"/>
        <v>29</v>
      </c>
      <c r="BR2" s="12">
        <f t="shared" ca="1" si="8"/>
        <v>30</v>
      </c>
      <c r="BS2" s="12">
        <f t="shared" ca="1" si="8"/>
        <v>31</v>
      </c>
      <c r="BT2" s="12">
        <f t="shared" ca="1" si="8"/>
        <v>32</v>
      </c>
      <c r="BU2" s="12">
        <f ca="1">WEEKNUM(TODAY(),2)-1</f>
        <v>33</v>
      </c>
      <c r="BV2" s="9"/>
      <c r="BW2" s="17">
        <v>30</v>
      </c>
      <c r="BX2" s="17" t="s">
        <v>1276</v>
      </c>
      <c r="BY2" s="17" t="s">
        <v>1274</v>
      </c>
      <c r="BZ2" s="17">
        <v>120</v>
      </c>
      <c r="CA2" s="105" t="s">
        <v>1288</v>
      </c>
      <c r="CB2" s="20" t="s">
        <v>1289</v>
      </c>
      <c r="CC2" s="104" t="s">
        <v>1279</v>
      </c>
      <c r="CD2" s="221"/>
      <c r="CE2" s="12">
        <f t="shared" ref="CE2:CI2" ca="1" si="9">CF2-1</f>
        <v>28</v>
      </c>
      <c r="CF2" s="12">
        <f t="shared" ca="1" si="9"/>
        <v>29</v>
      </c>
      <c r="CG2" s="12">
        <f t="shared" ca="1" si="9"/>
        <v>30</v>
      </c>
      <c r="CH2" s="12">
        <f t="shared" ca="1" si="9"/>
        <v>31</v>
      </c>
      <c r="CI2" s="12">
        <f t="shared" ca="1" si="9"/>
        <v>32</v>
      </c>
      <c r="CJ2" s="12">
        <f ca="1">WEEKNUM(TODAY(),2)-1</f>
        <v>33</v>
      </c>
      <c r="CK2" s="9"/>
      <c r="CL2" s="17">
        <v>30</v>
      </c>
      <c r="CM2" s="17" t="s">
        <v>1276</v>
      </c>
      <c r="CN2" s="17" t="s">
        <v>1274</v>
      </c>
      <c r="CO2" s="17">
        <v>120</v>
      </c>
      <c r="CP2" s="102" t="s">
        <v>1288</v>
      </c>
      <c r="CQ2" s="20" t="s">
        <v>1289</v>
      </c>
      <c r="CR2" s="104" t="s">
        <v>1279</v>
      </c>
      <c r="CS2" s="221"/>
      <c r="CT2" s="18" t="s">
        <v>528</v>
      </c>
      <c r="CU2" s="221"/>
      <c r="CV2" s="12">
        <f t="shared" ref="CV2:CZ2" ca="1" si="10">CW2-1</f>
        <v>28</v>
      </c>
      <c r="CW2" s="12">
        <f t="shared" ca="1" si="10"/>
        <v>29</v>
      </c>
      <c r="CX2" s="12">
        <f t="shared" ca="1" si="10"/>
        <v>30</v>
      </c>
      <c r="CY2" s="12">
        <f t="shared" ca="1" si="10"/>
        <v>31</v>
      </c>
      <c r="CZ2" s="12">
        <f t="shared" ca="1" si="10"/>
        <v>32</v>
      </c>
      <c r="DA2" s="12">
        <f ca="1">WEEKNUM(TODAY(),2)-1</f>
        <v>33</v>
      </c>
      <c r="DB2" s="19" t="s">
        <v>79</v>
      </c>
      <c r="DC2" s="18" t="s">
        <v>1690</v>
      </c>
      <c r="DD2" s="20" t="s">
        <v>1290</v>
      </c>
      <c r="DE2" s="224"/>
      <c r="DF2" s="9"/>
      <c r="DG2" s="2" t="s">
        <v>10</v>
      </c>
      <c r="DH2" s="2" t="s">
        <v>42</v>
      </c>
      <c r="DI2" s="2" t="s">
        <v>51</v>
      </c>
      <c r="DJ2" s="2" t="s">
        <v>3</v>
      </c>
      <c r="DK2" s="2" t="s">
        <v>149</v>
      </c>
      <c r="DL2" s="21">
        <v>30</v>
      </c>
      <c r="DM2" s="2"/>
      <c r="DN2" s="2" t="s">
        <v>10</v>
      </c>
      <c r="DO2" s="2" t="s">
        <v>42</v>
      </c>
      <c r="DP2" s="2" t="s">
        <v>51</v>
      </c>
      <c r="DQ2" s="2" t="s">
        <v>3</v>
      </c>
      <c r="DR2" s="2" t="s">
        <v>149</v>
      </c>
      <c r="DS2" s="22" t="s">
        <v>1276</v>
      </c>
      <c r="DT2" s="23"/>
      <c r="DU2" s="2" t="s">
        <v>10</v>
      </c>
      <c r="DV2" s="2" t="s">
        <v>42</v>
      </c>
      <c r="DW2" s="2" t="s">
        <v>51</v>
      </c>
      <c r="DX2" s="2" t="s">
        <v>3</v>
      </c>
      <c r="DY2" s="2" t="s">
        <v>149</v>
      </c>
      <c r="DZ2" s="24" t="s">
        <v>1274</v>
      </c>
      <c r="EA2" s="23"/>
      <c r="EB2" s="2" t="s">
        <v>10</v>
      </c>
      <c r="EC2" s="2" t="s">
        <v>42</v>
      </c>
      <c r="ED2" s="2" t="s">
        <v>51</v>
      </c>
      <c r="EE2" s="2" t="s">
        <v>3</v>
      </c>
      <c r="EF2" s="2" t="s">
        <v>149</v>
      </c>
      <c r="EG2" s="25">
        <v>120</v>
      </c>
      <c r="EH2" s="23"/>
    </row>
    <row r="3" spans="1:138" ht="13" x14ac:dyDescent="0.15">
      <c r="A3" s="26" t="s">
        <v>1291</v>
      </c>
      <c r="B3" s="27" t="s">
        <v>1292</v>
      </c>
      <c r="C3" s="26" t="s">
        <v>2072</v>
      </c>
      <c r="D3" s="27" t="s">
        <v>1</v>
      </c>
      <c r="E3" s="27" t="s">
        <v>1294</v>
      </c>
      <c r="F3" s="26" t="s">
        <v>1279</v>
      </c>
      <c r="G3" s="26" t="s">
        <v>1295</v>
      </c>
      <c r="H3" s="26" t="s">
        <v>1281</v>
      </c>
      <c r="I3" s="28"/>
      <c r="J3" s="26" t="e">
        <f t="shared" ref="J3:S3" ca="1" si="11">SUBTOTAL(109,J4:J59)</f>
        <v>#REF!</v>
      </c>
      <c r="K3" s="26" t="e">
        <f t="shared" ca="1" si="11"/>
        <v>#REF!</v>
      </c>
      <c r="L3" s="26" t="e">
        <f t="shared" ca="1" si="11"/>
        <v>#REF!</v>
      </c>
      <c r="M3" s="26" t="e">
        <f t="shared" ca="1" si="11"/>
        <v>#REF!</v>
      </c>
      <c r="N3" s="26" t="e">
        <f t="shared" ca="1" si="11"/>
        <v>#REF!</v>
      </c>
      <c r="O3" s="26" t="e">
        <f t="shared" ca="1" si="11"/>
        <v>#REF!</v>
      </c>
      <c r="P3" s="26" t="e">
        <f t="shared" ca="1" si="11"/>
        <v>#REF!</v>
      </c>
      <c r="Q3" s="26" t="e">
        <f t="shared" ca="1" si="11"/>
        <v>#REF!</v>
      </c>
      <c r="R3" s="26" t="e">
        <f t="shared" ca="1" si="11"/>
        <v>#REF!</v>
      </c>
      <c r="S3" s="26" t="e">
        <f t="shared" ca="1" si="11"/>
        <v>#REF!</v>
      </c>
      <c r="T3" s="28"/>
      <c r="U3" s="29"/>
      <c r="V3" s="30"/>
      <c r="W3" s="31" t="e">
        <f t="shared" ref="W3:AB3" ca="1" si="12">SUBTOTAL(109,W4:W59)</f>
        <v>#REF!</v>
      </c>
      <c r="X3" s="31" t="e">
        <f t="shared" ca="1" si="12"/>
        <v>#REF!</v>
      </c>
      <c r="Y3" s="31" t="e">
        <f t="shared" ca="1" si="12"/>
        <v>#REF!</v>
      </c>
      <c r="Z3" s="31" t="e">
        <f t="shared" ca="1" si="12"/>
        <v>#REF!</v>
      </c>
      <c r="AA3" s="31" t="e">
        <f t="shared" ca="1" si="12"/>
        <v>#REF!</v>
      </c>
      <c r="AB3" s="31" t="e">
        <f t="shared" ca="1" si="12"/>
        <v>#REF!</v>
      </c>
      <c r="AC3" s="29"/>
      <c r="AD3" s="32">
        <f t="shared" ref="AD3:AG3" si="13">SUBTOTAL(109,AD4:AD59)</f>
        <v>58</v>
      </c>
      <c r="AE3" s="32">
        <f t="shared" si="13"/>
        <v>44</v>
      </c>
      <c r="AF3" s="32">
        <f t="shared" si="13"/>
        <v>0</v>
      </c>
      <c r="AG3" s="32">
        <f t="shared" si="13"/>
        <v>5</v>
      </c>
      <c r="AH3" s="110" t="e">
        <f ca="1">SUM(W3:AB3)/SUM(N3:S3)</f>
        <v>#REF!</v>
      </c>
      <c r="AI3" s="111">
        <f t="shared" ref="AI3:AJ3" ca="1" si="14">SUBTOTAL(109,AI4:AI59)</f>
        <v>0</v>
      </c>
      <c r="AJ3" s="37">
        <f t="shared" si="14"/>
        <v>107</v>
      </c>
      <c r="AK3" s="30"/>
      <c r="AL3" s="35" t="e">
        <f t="shared" ref="AL3:AQ3" ca="1" si="15">SUBTOTAL(109,AL4:AL59)</f>
        <v>#REF!</v>
      </c>
      <c r="AM3" s="35" t="e">
        <f t="shared" ca="1" si="15"/>
        <v>#REF!</v>
      </c>
      <c r="AN3" s="35" t="e">
        <f t="shared" ca="1" si="15"/>
        <v>#REF!</v>
      </c>
      <c r="AO3" s="35" t="e">
        <f t="shared" ca="1" si="15"/>
        <v>#REF!</v>
      </c>
      <c r="AP3" s="35" t="e">
        <f t="shared" ca="1" si="15"/>
        <v>#REF!</v>
      </c>
      <c r="AQ3" s="35" t="e">
        <f t="shared" ca="1" si="15"/>
        <v>#REF!</v>
      </c>
      <c r="AR3" s="34"/>
      <c r="AS3" s="35">
        <f t="shared" ref="AS3:AV3" si="16">SUBTOTAL(109,AS4:AS59)</f>
        <v>24</v>
      </c>
      <c r="AT3" s="35">
        <f t="shared" si="16"/>
        <v>39</v>
      </c>
      <c r="AU3" s="35">
        <f t="shared" si="16"/>
        <v>2</v>
      </c>
      <c r="AV3" s="35">
        <f t="shared" si="16"/>
        <v>7</v>
      </c>
      <c r="AW3" s="33" t="e">
        <f ca="1">SUM(AL3:AQ3)/SUM(N3:S3)</f>
        <v>#REF!</v>
      </c>
      <c r="AX3" s="36">
        <f t="shared" ref="AX3:AY3" ca="1" si="17">SUBTOTAL(109,AX4:AX59)</f>
        <v>0</v>
      </c>
      <c r="AY3" s="37">
        <f t="shared" si="17"/>
        <v>72</v>
      </c>
      <c r="AZ3" s="30"/>
      <c r="BA3" s="35" t="e">
        <f t="shared" ref="BA3:BF3" ca="1" si="18">SUBTOTAL(109,BA4:BA59)</f>
        <v>#REF!</v>
      </c>
      <c r="BB3" s="35" t="e">
        <f t="shared" ca="1" si="18"/>
        <v>#REF!</v>
      </c>
      <c r="BC3" s="35" t="e">
        <f t="shared" ca="1" si="18"/>
        <v>#REF!</v>
      </c>
      <c r="BD3" s="35" t="e">
        <f t="shared" ca="1" si="18"/>
        <v>#REF!</v>
      </c>
      <c r="BE3" s="35" t="e">
        <f t="shared" ca="1" si="18"/>
        <v>#REF!</v>
      </c>
      <c r="BF3" s="35" t="e">
        <f t="shared" ca="1" si="18"/>
        <v>#REF!</v>
      </c>
      <c r="BG3" s="34"/>
      <c r="BH3" s="35">
        <f t="shared" ref="BH3:BK3" si="19">SUBTOTAL(109,BH4:BH59)</f>
        <v>32</v>
      </c>
      <c r="BI3" s="35">
        <f t="shared" si="19"/>
        <v>19</v>
      </c>
      <c r="BJ3" s="35">
        <f t="shared" si="19"/>
        <v>0</v>
      </c>
      <c r="BK3" s="35">
        <f t="shared" si="19"/>
        <v>0</v>
      </c>
      <c r="BL3" s="33" t="e">
        <f ca="1">SUM(BA3:BF3)/SUM(N3:S3)</f>
        <v>#REF!</v>
      </c>
      <c r="BM3" s="36">
        <f t="shared" ref="BM3:BN3" ca="1" si="20">SUBTOTAL(109,BM4:BM59)</f>
        <v>0</v>
      </c>
      <c r="BN3" s="37">
        <f t="shared" si="20"/>
        <v>51</v>
      </c>
      <c r="BO3" s="30"/>
      <c r="BP3" s="35" t="e">
        <f t="shared" ref="BP3:BU3" ca="1" si="21">SUBTOTAL(109,BP4:BP59)</f>
        <v>#REF!</v>
      </c>
      <c r="BQ3" s="35" t="e">
        <f t="shared" ca="1" si="21"/>
        <v>#REF!</v>
      </c>
      <c r="BR3" s="35" t="e">
        <f t="shared" ca="1" si="21"/>
        <v>#REF!</v>
      </c>
      <c r="BS3" s="35" t="e">
        <f t="shared" ca="1" si="21"/>
        <v>#REF!</v>
      </c>
      <c r="BT3" s="35" t="e">
        <f t="shared" ca="1" si="21"/>
        <v>#REF!</v>
      </c>
      <c r="BU3" s="35" t="e">
        <f t="shared" ca="1" si="21"/>
        <v>#REF!</v>
      </c>
      <c r="BV3" s="34"/>
      <c r="BW3" s="35">
        <f t="shared" ref="BW3:BZ3" si="22">SUBTOTAL(109,BW4:BW59)</f>
        <v>22</v>
      </c>
      <c r="BX3" s="35">
        <f t="shared" si="22"/>
        <v>75</v>
      </c>
      <c r="BY3" s="35">
        <f t="shared" si="22"/>
        <v>5</v>
      </c>
      <c r="BZ3" s="35">
        <f t="shared" si="22"/>
        <v>5</v>
      </c>
      <c r="CA3" s="33" t="e">
        <f ca="1">SUM(BP3:BU3)/SUM(N3:S3)</f>
        <v>#REF!</v>
      </c>
      <c r="CB3" s="36">
        <f t="shared" ref="CB3:CC3" ca="1" si="23">SUBTOTAL(109,CB4:CB59)</f>
        <v>0</v>
      </c>
      <c r="CC3" s="37">
        <f t="shared" si="23"/>
        <v>107</v>
      </c>
      <c r="CD3" s="30"/>
      <c r="CE3" s="35" t="e">
        <f t="shared" ref="CE3:CJ3" ca="1" si="24">SUBTOTAL(109,CE4:CE59)</f>
        <v>#REF!</v>
      </c>
      <c r="CF3" s="35" t="e">
        <f t="shared" ca="1" si="24"/>
        <v>#REF!</v>
      </c>
      <c r="CG3" s="35" t="e">
        <f t="shared" ca="1" si="24"/>
        <v>#REF!</v>
      </c>
      <c r="CH3" s="35" t="e">
        <f t="shared" ca="1" si="24"/>
        <v>#REF!</v>
      </c>
      <c r="CI3" s="35" t="e">
        <f t="shared" ca="1" si="24"/>
        <v>#REF!</v>
      </c>
      <c r="CJ3" s="35" t="e">
        <f t="shared" ca="1" si="24"/>
        <v>#REF!</v>
      </c>
      <c r="CK3" s="34"/>
      <c r="CL3" s="35">
        <f t="shared" ref="CL3:CO3" si="25">SUBTOTAL(109,CL4:CL59)</f>
        <v>22</v>
      </c>
      <c r="CM3" s="35">
        <f t="shared" si="25"/>
        <v>75</v>
      </c>
      <c r="CN3" s="35">
        <f t="shared" si="25"/>
        <v>5</v>
      </c>
      <c r="CO3" s="35">
        <f t="shared" si="25"/>
        <v>5</v>
      </c>
      <c r="CP3" s="33" t="e">
        <f ca="1">SUM(CE3:CJ3)/SUM(N3:S3)</f>
        <v>#REF!</v>
      </c>
      <c r="CQ3" s="36">
        <f t="shared" ref="CQ3:CR3" ca="1" si="26">SUBTOTAL(109,CQ4:CQ59)</f>
        <v>0</v>
      </c>
      <c r="CR3" s="37">
        <f t="shared" si="26"/>
        <v>47</v>
      </c>
      <c r="CS3" s="30"/>
      <c r="CT3" s="26">
        <f>SUBTOTAL(109,CT4:CT59)</f>
        <v>0</v>
      </c>
      <c r="CU3" s="30"/>
      <c r="CV3" s="35" t="e">
        <f t="shared" ref="CV3:DD3" ca="1" si="27">SUBTOTAL(109,CV4:CV59)</f>
        <v>#REF!</v>
      </c>
      <c r="CW3" s="35" t="e">
        <f t="shared" ca="1" si="27"/>
        <v>#REF!</v>
      </c>
      <c r="CX3" s="35" t="e">
        <f t="shared" ca="1" si="27"/>
        <v>#REF!</v>
      </c>
      <c r="CY3" s="35" t="e">
        <f t="shared" ca="1" si="27"/>
        <v>#REF!</v>
      </c>
      <c r="CZ3" s="35" t="e">
        <f t="shared" ca="1" si="27"/>
        <v>#REF!</v>
      </c>
      <c r="DA3" s="35" t="e">
        <f t="shared" ca="1" si="27"/>
        <v>#REF!</v>
      </c>
      <c r="DB3" s="26">
        <f t="shared" si="27"/>
        <v>1</v>
      </c>
      <c r="DC3" s="26">
        <f t="shared" si="27"/>
        <v>0</v>
      </c>
      <c r="DD3" s="26">
        <f t="shared" si="27"/>
        <v>0</v>
      </c>
      <c r="DE3" s="26"/>
      <c r="DF3" s="26"/>
      <c r="DG3" s="26"/>
      <c r="DH3" s="26"/>
      <c r="DI3" s="26"/>
      <c r="DJ3" s="26"/>
      <c r="DK3" s="26"/>
      <c r="DL3" s="37">
        <f>SUBTOTAL(109,DL4:DL59)</f>
        <v>156</v>
      </c>
      <c r="DM3" s="37"/>
      <c r="DN3" s="37">
        <f t="shared" ref="DN3:DS3" si="28">SUBTOTAL(109,DN4:DN59)</f>
        <v>44</v>
      </c>
      <c r="DO3" s="37">
        <f t="shared" si="28"/>
        <v>39</v>
      </c>
      <c r="DP3" s="37">
        <f t="shared" si="28"/>
        <v>19</v>
      </c>
      <c r="DQ3" s="37">
        <f t="shared" si="28"/>
        <v>75</v>
      </c>
      <c r="DR3" s="37">
        <f t="shared" si="28"/>
        <v>26</v>
      </c>
      <c r="DS3" s="37">
        <f t="shared" si="28"/>
        <v>203</v>
      </c>
      <c r="DT3" s="37"/>
      <c r="DU3" s="37">
        <f t="shared" ref="DU3:DZ3" si="29">SUBTOTAL(109,DU4:DU59)</f>
        <v>0</v>
      </c>
      <c r="DV3" s="37">
        <f t="shared" si="29"/>
        <v>2</v>
      </c>
      <c r="DW3" s="37">
        <f t="shared" si="29"/>
        <v>0</v>
      </c>
      <c r="DX3" s="37">
        <f t="shared" si="29"/>
        <v>5</v>
      </c>
      <c r="DY3" s="37">
        <f t="shared" si="29"/>
        <v>0</v>
      </c>
      <c r="DZ3" s="37">
        <f t="shared" si="29"/>
        <v>7</v>
      </c>
      <c r="EA3" s="37"/>
      <c r="EB3" s="37">
        <f t="shared" ref="EB3:EG3" si="30">SUBTOTAL(109,EB4:EB59)</f>
        <v>5</v>
      </c>
      <c r="EC3" s="37">
        <f t="shared" si="30"/>
        <v>7</v>
      </c>
      <c r="ED3" s="37">
        <f t="shared" si="30"/>
        <v>0</v>
      </c>
      <c r="EE3" s="37">
        <f t="shared" si="30"/>
        <v>5</v>
      </c>
      <c r="EF3" s="37">
        <f t="shared" si="30"/>
        <v>1</v>
      </c>
      <c r="EG3" s="37">
        <f t="shared" si="30"/>
        <v>19</v>
      </c>
      <c r="EH3" s="29"/>
    </row>
    <row r="4" spans="1:138" ht="13" x14ac:dyDescent="0.15">
      <c r="A4" s="38" t="str">
        <f t="shared" ref="A4:A59" si="31">IF(LEFT(D4,1) = "Z",D4,LEFT(D4,5))</f>
        <v>MNJT3</v>
      </c>
      <c r="B4" s="39" t="s">
        <v>2073</v>
      </c>
      <c r="C4" s="39" t="s">
        <v>2074</v>
      </c>
      <c r="D4" s="38" t="s">
        <v>322</v>
      </c>
      <c r="E4" s="40" t="s">
        <v>2075</v>
      </c>
      <c r="F4" s="41">
        <f>SUMIFS(Stock!$D:$D,Stock!$C:$C,A4)</f>
        <v>29</v>
      </c>
      <c r="G4" s="42" t="e">
        <f t="shared" ref="G4:G59" ca="1" si="32">AVERAGE(N4:R4)</f>
        <v>#REF!</v>
      </c>
      <c r="H4" s="43">
        <f t="shared" ref="H4:H59" ca="1" si="33">IFERROR(F4/G4,0)</f>
        <v>0</v>
      </c>
      <c r="I4" s="44"/>
      <c r="J4" s="38" t="e">
        <f ca="1">SUMIFS(#REF!,#REF!,A4,#REF!,$J$2)</f>
        <v>#REF!</v>
      </c>
      <c r="K4" s="38" t="e">
        <f ca="1">SUMIFS(#REF!,#REF!,A4,#REF!,$K$2)</f>
        <v>#REF!</v>
      </c>
      <c r="L4" s="38" t="e">
        <f ca="1">SUMIFS(#REF!,#REF!,A4,#REF!,$L$2)</f>
        <v>#REF!</v>
      </c>
      <c r="M4" s="38" t="e">
        <f ca="1">SUMIFS(#REF!,#REF!,A4,#REF!,$M$2)</f>
        <v>#REF!</v>
      </c>
      <c r="N4" s="38" t="e">
        <f ca="1">SUMIFS(#REF!,#REF!,A4,#REF!,$N$2)</f>
        <v>#REF!</v>
      </c>
      <c r="O4" s="38" t="e">
        <f ca="1">SUMIFS(#REF!,#REF!,A4,#REF!,$O$2)</f>
        <v>#REF!</v>
      </c>
      <c r="P4" s="38" t="e">
        <f ca="1">SUMIFS(#REF!,#REF!,A4,#REF!,$P$2)</f>
        <v>#REF!</v>
      </c>
      <c r="Q4" s="38" t="e">
        <f ca="1">SUMIFS(#REF!,#REF!,A4,#REF!,$Q$2)</f>
        <v>#REF!</v>
      </c>
      <c r="R4" s="38" t="e">
        <f ca="1">SUMIFS(#REF!,#REF!,A4,#REF!,$R$2)</f>
        <v>#REF!</v>
      </c>
      <c r="S4" s="38" t="e">
        <f ca="1">SUMIFS(#REF!,#REF!,A4,#REF!,$S$2)</f>
        <v>#REF!</v>
      </c>
      <c r="T4" s="45"/>
      <c r="U4" s="44"/>
      <c r="V4" s="46"/>
      <c r="W4" s="47" t="e">
        <f ca="1">SUMIFS(#REF!,#REF!,A4,#REF!,$W$2,#REF!,$AJ$1)</f>
        <v>#REF!</v>
      </c>
      <c r="X4" s="47" t="e">
        <f ca="1">SUMIFS(#REF!,#REF!,A4,#REF!,$X$2,#REF!,$AJ$1)</f>
        <v>#REF!</v>
      </c>
      <c r="Y4" s="47" t="e">
        <f ca="1">SUMIFS(#REF!,#REF!,A4,#REF!,$Y$2,#REF!,$AJ$1)</f>
        <v>#REF!</v>
      </c>
      <c r="Z4" s="47" t="e">
        <f ca="1">SUMIFS(#REF!,#REF!,A4,#REF!,$Z$2,#REF!,$AJ$1)</f>
        <v>#REF!</v>
      </c>
      <c r="AA4" s="47" t="e">
        <f ca="1">SUMIFS(#REF!,#REF!,A4,#REF!,$AA$2,#REF!,$AJ$1)</f>
        <v>#REF!</v>
      </c>
      <c r="AB4" s="47" t="e">
        <f ca="1">SUMIFS(#REF!,#REF!,A4,#REF!,$AB$2,#REF!,$AJ$1)</f>
        <v>#REF!</v>
      </c>
      <c r="AC4" s="48"/>
      <c r="AD4" s="49">
        <f>SUMIFS('Inventory Matrix'!$E:$E,'Inventory Matrix'!$G:$G,$AD$2,'Inventory Matrix'!$B:$B,$AJ$1,'Inventory Matrix'!$C:$C,A4)</f>
        <v>11</v>
      </c>
      <c r="AE4" s="50">
        <f>SUMIFS('Inventory Matrix'!$E:$E,'Inventory Matrix'!$G:$G,$AE$2,'Inventory Matrix'!$B:$B,$AJ$1,'Inventory Matrix'!$C:$C,A4)</f>
        <v>0</v>
      </c>
      <c r="AF4" s="50">
        <f>SUMIFS('Inventory Matrix'!$E:$E,'Inventory Matrix'!$G:$G,$AF$2,'Inventory Matrix'!$B:$B,$AJ$1,'Inventory Matrix'!$C:$C,A4)</f>
        <v>0</v>
      </c>
      <c r="AG4" s="51">
        <f>SUMIFS('Inventory Matrix'!$E:$E,'Inventory Matrix'!$G:$G,$AG$2,'Inventory Matrix'!$B:$B,$AJ$1,'Inventory Matrix'!$C:$C,A4)</f>
        <v>0</v>
      </c>
      <c r="AH4" s="52" t="str">
        <f t="shared" ref="AH4:AH59" ca="1" si="34">IFERROR(SUM(W4:AB4)/SUM(N4:S4),"-")</f>
        <v>-</v>
      </c>
      <c r="AI4" s="53">
        <f t="shared" ref="AI4:AI59" ca="1" si="35">IFERROR(SUM(W4:AB4)/SUM(N4:S4)*F4-AJ4,0)</f>
        <v>0</v>
      </c>
      <c r="AJ4" s="54">
        <f>SUMIFS(Stock!$D:$D,Stock!$A:$A,$AJ$1,Stock!$C:$C,A4)</f>
        <v>11</v>
      </c>
      <c r="AK4" s="55"/>
      <c r="AL4" s="38" t="e">
        <f ca="1">SUMIFS(#REF!,#REF!,A4,#REF!,$AL$2,#REF!,$AY$1)</f>
        <v>#REF!</v>
      </c>
      <c r="AM4" s="38" t="e">
        <f ca="1">SUMIFS(#REF!,#REF!,A4,#REF!,$AM$2,#REF!,$AY$1)</f>
        <v>#REF!</v>
      </c>
      <c r="AN4" s="38" t="e">
        <f ca="1">SUMIFS(#REF!,#REF!,A4,#REF!,$AN$2,#REF!,$AY$1)</f>
        <v>#REF!</v>
      </c>
      <c r="AO4" s="38" t="e">
        <f ca="1">SUMIFS(#REF!,#REF!,A4,#REF!,$AO$2,#REF!,$AY$1)</f>
        <v>#REF!</v>
      </c>
      <c r="AP4" s="38" t="e">
        <f ca="1">SUMIFS(#REF!,#REF!,A4,#REF!,$AP$2,#REF!,$AY$1)</f>
        <v>#REF!</v>
      </c>
      <c r="AQ4" s="38" t="e">
        <f ca="1">SUMIFS(#REF!,#REF!,A4,#REF!,$AQ$2,#REF!,$AY$1)</f>
        <v>#REF!</v>
      </c>
      <c r="AR4" s="56"/>
      <c r="AS4" s="49">
        <f>SUMIFS('Inventory Matrix'!$E:$E,'Inventory Matrix'!$G:$G,$AS$2,'Inventory Matrix'!$B:$B,$AY$1,'Inventory Matrix'!$C:$C,A4)</f>
        <v>10</v>
      </c>
      <c r="AT4" s="49">
        <f>SUMIFS('Inventory Matrix'!$E:$E,'Inventory Matrix'!$G:$G,$AT$2,'Inventory Matrix'!$B:$B,$AY$1,'Inventory Matrix'!$C:$C,A4)</f>
        <v>0</v>
      </c>
      <c r="AU4" s="49">
        <f>SUMIFS('Inventory Matrix'!$E:$E,'Inventory Matrix'!$G:$G,$AU$2,'Inventory Matrix'!$B:$B,$AY$1,'Inventory Matrix'!$C:$C,A4)</f>
        <v>0</v>
      </c>
      <c r="AV4" s="57">
        <f>SUMIFS('Inventory Matrix'!$E:$E,'Inventory Matrix'!$G:$G,$AV$2,'Inventory Matrix'!$B:$B,$AY$1,'Inventory Matrix'!$C:$C,A4)</f>
        <v>0</v>
      </c>
      <c r="AW4" s="61" t="str">
        <f t="shared" ref="AW4:AW59" ca="1" si="36">IFERROR((SUM(AL4:AQ4)/SUM(N4:S4)),"-")</f>
        <v>-</v>
      </c>
      <c r="AX4" s="58">
        <f t="shared" ref="AX4:AX59" ca="1" si="37">IFERROR(SUM(AL4:AP4)/SUM(N4:R4)*F4-AY4,0)</f>
        <v>0</v>
      </c>
      <c r="AY4" s="54">
        <f>SUMIFS(Stock!$D:$D,Stock!$A:$A,$AY$1,Stock!$C:$C,A4)</f>
        <v>10</v>
      </c>
      <c r="AZ4" s="55"/>
      <c r="BA4" s="38" t="e">
        <f ca="1">SUMIFS(#REF!,#REF!,A4,#REF!,$BA$2,#REF!,$BN$1)</f>
        <v>#REF!</v>
      </c>
      <c r="BB4" s="38" t="e">
        <f ca="1">SUMIFS(#REF!,#REF!,A4,#REF!,$BB$2,#REF!,$BN$1)</f>
        <v>#REF!</v>
      </c>
      <c r="BC4" s="38" t="e">
        <f ca="1">SUMIFS(#REF!,#REF!,A4,#REF!,$BC$2,#REF!,$BN$1)</f>
        <v>#REF!</v>
      </c>
      <c r="BD4" s="38" t="e">
        <f ca="1">SUMIFS(#REF!,#REF!,A4,#REF!,$BD$2,#REF!,$BN$1)</f>
        <v>#REF!</v>
      </c>
      <c r="BE4" s="38" t="e">
        <f ca="1">SUMIFS(#REF!,#REF!,A4,#REF!,$BE$2,#REF!,$BN$1)</f>
        <v>#REF!</v>
      </c>
      <c r="BF4" s="38" t="e">
        <f ca="1">SUMIFS(#REF!,#REF!,A4,#REF!,$BF$2,#REF!,$BN$1)</f>
        <v>#REF!</v>
      </c>
      <c r="BG4" s="60"/>
      <c r="BH4" s="49">
        <f>SUMIFS('Inventory Matrix'!$E:$E,'Inventory Matrix'!$G:$G,$BH$2,'Inventory Matrix'!$B:$B,$BN$1,'Inventory Matrix'!$C:$C,A4)</f>
        <v>5</v>
      </c>
      <c r="BI4" s="49">
        <f>SUMIFS('Inventory Matrix'!$E:$E,'Inventory Matrix'!$G:$G,$BI$2,'Inventory Matrix'!$B:$B,$BN$1,'Inventory Matrix'!$C:$C,A4)</f>
        <v>0</v>
      </c>
      <c r="BJ4" s="49">
        <f>SUMIFS('Inventory Matrix'!$E:$E,'Inventory Matrix'!$G:$G,$BJ$2,'Inventory Matrix'!$B:$B,$BN$1,'Inventory Matrix'!$C:$C,A4)</f>
        <v>0</v>
      </c>
      <c r="BK4" s="57">
        <f>SUMIFS('Inventory Matrix'!$E:$E,'Inventory Matrix'!$G:$G,$BK$2,'Inventory Matrix'!$B:$B,$BN$1,'Inventory Matrix'!$C:$C,A4)</f>
        <v>0</v>
      </c>
      <c r="BL4" s="61" t="str">
        <f t="shared" ref="BL4:BL59" ca="1" si="38">IFERROR(SUM(BA4:BF4)/SUM(N4:S4),"-")</f>
        <v>-</v>
      </c>
      <c r="BM4" s="62">
        <f t="shared" ref="BM4:BM59" ca="1" si="39">IFERROR(SUM(BA4:BE4)/SUM(N4:R4)*F4-BN4,0)</f>
        <v>0</v>
      </c>
      <c r="BN4" s="54">
        <f>SUMIFS(Stock!$D:$D,Stock!$A:$A,$BN$1,Stock!$C:$C,A4)</f>
        <v>5</v>
      </c>
      <c r="BO4" s="55"/>
      <c r="BP4" s="38" t="e">
        <f ca="1">SUMIFS(#REF!,#REF!,A4,#REF!,$BP$2,#REF!,$CC$1)</f>
        <v>#REF!</v>
      </c>
      <c r="BQ4" s="38" t="e">
        <f ca="1">SUMIFS(#REF!,#REF!,A4,#REF!,$BQ$2,#REF!,$CC$1)</f>
        <v>#REF!</v>
      </c>
      <c r="BR4" s="38" t="e">
        <f ca="1">SUMIFS(#REF!,#REF!,A4,#REF!,$BR$2,#REF!,$CC$1)</f>
        <v>#REF!</v>
      </c>
      <c r="BS4" s="38" t="e">
        <f ca="1">SUMIFS(#REF!,#REF!,A4,#REF!,$BS$2,#REF!,$CC$1)</f>
        <v>#REF!</v>
      </c>
      <c r="BT4" s="38" t="e">
        <f ca="1">SUMIFS(#REF!,#REF!,A4,#REF!,$BT$2,#REF!,$CC$1)</f>
        <v>#REF!</v>
      </c>
      <c r="BU4" s="38" t="e">
        <f ca="1">SUMIFS(#REF!,#REF!,A4,#REF!,$BU$2,#REF!,$CC$1)</f>
        <v>#REF!</v>
      </c>
      <c r="BV4" s="60"/>
      <c r="BW4" s="49">
        <f>SUMIFS('Inventory Matrix'!$E:$E,'Inventory Matrix'!$G:$G,$BW$2,'Inventory Matrix'!$B:$B,$CC$1,'Inventory Matrix'!$C:$C,A4)</f>
        <v>0</v>
      </c>
      <c r="BX4" s="49">
        <f>SUMIFS('Inventory Matrix'!$E:$E,'Inventory Matrix'!$G:$G,$BX$2,'Inventory Matrix'!$B:$B,$CC$1,'Inventory Matrix'!$C:$C,A4)</f>
        <v>0</v>
      </c>
      <c r="BY4" s="49">
        <f>SUMIFS('Inventory Matrix'!$E:$E,'Inventory Matrix'!$G:$G,$BY$2,'Inventory Matrix'!$B:$B,$CC$1,'Inventory Matrix'!$C:$C,A4)</f>
        <v>2</v>
      </c>
      <c r="BZ4" s="57">
        <f>SUMIFS('Inventory Matrix'!$E:$E,'Inventory Matrix'!$G:$G,$BZ$2,'Inventory Matrix'!$B:$B,$CC$1,'Inventory Matrix'!$C:$C,A4)</f>
        <v>0</v>
      </c>
      <c r="CA4" s="61" t="str">
        <f t="shared" ref="CA4:CA59" ca="1" si="40">IFERROR(SUM(BP4:BU4)/SUM(N4:S4),"-")</f>
        <v>-</v>
      </c>
      <c r="CB4" s="58">
        <f t="shared" ref="CB4:CB59" ca="1" si="41">IFERROR(SUM(BP4:BT4)/SUM(N4:R4)*F4-CC4,0)</f>
        <v>0</v>
      </c>
      <c r="CC4" s="54">
        <f>SUMIFS(Stock!$D:$D,Stock!$A:$A,$CC$1,Stock!$C:$C,A4)</f>
        <v>2</v>
      </c>
      <c r="CD4" s="55"/>
      <c r="CE4" s="38" t="e">
        <f ca="1">SUMIFS(#REF!,#REF!,A4,#REF!,$CE$2,#REF!,$CR$1)</f>
        <v>#REF!</v>
      </c>
      <c r="CF4" s="38" t="e">
        <f ca="1">SUMIFS(#REF!,#REF!,A4,#REF!,$CF$2,#REF!,$CR$1)</f>
        <v>#REF!</v>
      </c>
      <c r="CG4" s="38" t="e">
        <f ca="1">SUMIFS(#REF!,#REF!,A4,#REF!,$CG$2,#REF!,$CR$1)</f>
        <v>#REF!</v>
      </c>
      <c r="CH4" s="38" t="e">
        <f ca="1">SUMIFS(#REF!,#REF!,A4,#REF!,$CH$2,#REF!,$CR$1)</f>
        <v>#REF!</v>
      </c>
      <c r="CI4" s="38" t="e">
        <f ca="1">SUMIFS(#REF!,#REF!,A4,#REF!,$CI$2,#REF!,$CR$1)</f>
        <v>#REF!</v>
      </c>
      <c r="CJ4" s="38" t="e">
        <f ca="1">SUMIFS(#REF!,#REF!,A4,#REF!,$CJ$2,#REF!,$CR$1)</f>
        <v>#REF!</v>
      </c>
      <c r="CK4" s="60"/>
      <c r="CL4" s="49">
        <f>SUMIFS('Inventory Matrix'!$E:$E,'Inventory Matrix'!$G:$G,$CL$2,'Inventory Matrix'!$B:$B,$CC$1,'Inventory Matrix'!$C:$C,A4)</f>
        <v>0</v>
      </c>
      <c r="CM4" s="49">
        <f>SUMIFS('Inventory Matrix'!$E:$E,'Inventory Matrix'!$G:$G,$CM$2,'Inventory Matrix'!$B:$B,$CC$1,'Inventory Matrix'!$C:$C,A4)</f>
        <v>0</v>
      </c>
      <c r="CN4" s="49">
        <f>SUMIFS('Inventory Matrix'!$E:$E,'Inventory Matrix'!$G:$G,$CN$2,'Inventory Matrix'!$B:$B,$CC$1,'Inventory Matrix'!$C:$C,A4)</f>
        <v>2</v>
      </c>
      <c r="CO4" s="57">
        <f>SUMIFS('Inventory Matrix'!$E:$E,'Inventory Matrix'!$G:$G,$CO$2,'Inventory Matrix'!$B:$B,$CC$1,'Inventory Matrix'!$C:$C,A4)</f>
        <v>0</v>
      </c>
      <c r="CP4" s="61" t="str">
        <f t="shared" ref="CP4:CP59" ca="1" si="42">IFERROR(SUM(CE4:CJ4)/SUM(N4:S4),"-")</f>
        <v>-</v>
      </c>
      <c r="CQ4" s="159">
        <f>SUMIFS('Inventory Matrix'!$E:$E,'Inventory Matrix'!$G:$G,$CL$2,'Inventory Matrix'!$B:$B,$CC$1,'Inventory Matrix'!$C:$C,F4)</f>
        <v>0</v>
      </c>
      <c r="CR4" s="54">
        <f>SUMIFS(Stock!$D:$D,Stock!$A:$A,$CR$1,Stock!$C:$C,A4)</f>
        <v>1</v>
      </c>
      <c r="CS4" s="64"/>
      <c r="CT4" s="65">
        <f>SUMIFS(Stock!$D:$D,Stock!$A:$A,$CT$1,Stock!$C:$C,A4)</f>
        <v>0</v>
      </c>
      <c r="CU4" s="64"/>
      <c r="CV4" s="38" t="e">
        <f ca="1">SUMIFS(#REF!,#REF!,A4,#REF!,$CV$2,#REF!,$DB$1)</f>
        <v>#REF!</v>
      </c>
      <c r="CW4" s="38" t="e">
        <f ca="1">SUMIFS(#REF!,#REF!,A4,#REF!,$CW$2,#REF!,$DB$1)</f>
        <v>#REF!</v>
      </c>
      <c r="CX4" s="38" t="e">
        <f ca="1">SUMIFS(#REF!,#REF!,A4,#REF!,$CX$2,#REF!,$DB$1)</f>
        <v>#REF!</v>
      </c>
      <c r="CY4" s="38" t="e">
        <f ca="1">SUMIFS(#REF!,#REF!,A4,#REF!,$CY$2,#REF!,$DB$1)</f>
        <v>#REF!</v>
      </c>
      <c r="CZ4" s="38" t="e">
        <f ca="1">SUMIFS(#REF!,#REF!,A4,#REF!,$CZ$2,#REF!,$DB$1)</f>
        <v>#REF!</v>
      </c>
      <c r="DA4" s="38" t="e">
        <f ca="1">SUMIFS(#REF!,#REF!,A4,#REF!,$DA$2,#REF!,$DB$1)</f>
        <v>#REF!</v>
      </c>
      <c r="DB4" s="65">
        <f>SUMIFS(Stock!$D:$D,Stock!$A:$A,$DB$1,Stock!$C:$C,A4)</f>
        <v>0</v>
      </c>
      <c r="DC4" s="65">
        <f>SUMIFS(Stock!$D:$D,Stock!$A:$A,$DC$1,Stock!$C:$C,A4)</f>
        <v>0</v>
      </c>
      <c r="DD4" s="65">
        <f>SUMIFS(Stock!$D:$D,Stock!$A:$A,$DD$1,Stock!$C:$C,A4)</f>
        <v>0</v>
      </c>
      <c r="DE4" s="66"/>
      <c r="DF4" s="66"/>
      <c r="DG4" s="67">
        <f>SUMIFS('Inventory Matrix'!$E:$E,'Inventory Matrix'!$B:$B,$DG$2,'Inventory Matrix'!$G:$G,$DL$2,'Inventory Matrix'!$C:$C,A4)</f>
        <v>11</v>
      </c>
      <c r="DH4" s="67">
        <f>SUMIFS('Inventory Matrix'!$E:$E,'Inventory Matrix'!$B:$B,$DH$2,'Inventory Matrix'!$G:$G,$DL$2,'Inventory Matrix'!$C:$C,A4)</f>
        <v>10</v>
      </c>
      <c r="DI4" s="67">
        <f>SUMIFS('Inventory Matrix'!$E:$E,'Inventory Matrix'!$B:$B,$DI$2,'Inventory Matrix'!$G:$G,$DL$2,'Inventory Matrix'!$C:$C,A4)</f>
        <v>5</v>
      </c>
      <c r="DJ4" s="67">
        <f>SUMIFS('Inventory Matrix'!$E:$E,'Inventory Matrix'!$B:$B,$DJ$2,'Inventory Matrix'!$G:$G,$DL$2,'Inventory Matrix'!$C:$C,A4)</f>
        <v>0</v>
      </c>
      <c r="DK4" s="67">
        <f>SUMIFS('Inventory Matrix'!$E:$E,'Inventory Matrix'!$B:$B,$DK$2,'Inventory Matrix'!$G:$G,$DL$2,'Inventory Matrix'!$C:$C,A4)</f>
        <v>1</v>
      </c>
      <c r="DL4" s="68">
        <f>SUMIFS('Inventory Matrix'!$E:$E,'Inventory Matrix'!$G:$G,$DL$2,'Inventory Matrix'!$C:$C,A4)</f>
        <v>27</v>
      </c>
      <c r="DM4" s="48"/>
      <c r="DN4" s="67">
        <f>SUMIFS('Inventory Matrix'!$E:$E,'Inventory Matrix'!$B:$B,$DN$2,'Inventory Matrix'!$G:$G,$DS$2,'Inventory Matrix'!$C:$C,A4)</f>
        <v>0</v>
      </c>
      <c r="DO4" s="67">
        <f>SUMIFS('Inventory Matrix'!$E:$E,'Inventory Matrix'!$B:$B,$DO$2,'Inventory Matrix'!$G:$G,$DS$2,'Inventory Matrix'!$C:$C,A4)</f>
        <v>0</v>
      </c>
      <c r="DP4" s="67">
        <f>SUMIFS('Inventory Matrix'!$E:$E,'Inventory Matrix'!$B:$B,$DP$2,'Inventory Matrix'!$G:$G,$DS$2,'Inventory Matrix'!$C:$C,A4)</f>
        <v>0</v>
      </c>
      <c r="DQ4" s="67">
        <f>SUMIFS('Inventory Matrix'!$E:$E,'Inventory Matrix'!$B:$B,$DQ$2,'Inventory Matrix'!$G:$G,$DS$2,'Inventory Matrix'!$C:$C,A4)</f>
        <v>0</v>
      </c>
      <c r="DR4" s="67">
        <f>SUMIFS('Inventory Matrix'!$E:$E,'Inventory Matrix'!$B:$B,$DR$2,'Inventory Matrix'!$G:$G,$DS$2,'Inventory Matrix'!$C:$C,A4)</f>
        <v>0</v>
      </c>
      <c r="DS4" s="68">
        <f>SUMIFS('Inventory Matrix'!$E:$E,'Inventory Matrix'!$G:$G,$DS$2,'Inventory Matrix'!$C:$C,A4)</f>
        <v>0</v>
      </c>
      <c r="DT4" s="44"/>
      <c r="DU4" s="67">
        <f>SUMIFS('Inventory Matrix'!$E:$E,'Inventory Matrix'!$B:$B,$DU$2,'Inventory Matrix'!$G:$G,$DZ$2,'Inventory Matrix'!$C:$C,A4)</f>
        <v>0</v>
      </c>
      <c r="DV4" s="67">
        <f>SUMIFS('Inventory Matrix'!$E:$E,'Inventory Matrix'!$B:$B,$DV$2,'Inventory Matrix'!$G:$G,$DZ$2,'Inventory Matrix'!$C:$C,A4)</f>
        <v>0</v>
      </c>
      <c r="DW4" s="67">
        <f>SUMIFS('Inventory Matrix'!$E:$E,'Inventory Matrix'!$B:$B,$DW$2,'Inventory Matrix'!$G:$G,$DZ$2,'Inventory Matrix'!$C:$C,A4)</f>
        <v>0</v>
      </c>
      <c r="DX4" s="67">
        <f>SUMIFS('Inventory Matrix'!$E:$E,'Inventory Matrix'!$B:$B,$DX$2,'Inventory Matrix'!$G:$G,$DZ$2,'Inventory Matrix'!$C:$C,A4)</f>
        <v>2</v>
      </c>
      <c r="DY4" s="67">
        <f>SUMIFS('Inventory Matrix'!$E:$E,'Inventory Matrix'!$B:$B,$DY$2,'Inventory Matrix'!$G:$G,$DZ$2,'Inventory Matrix'!$C:$C,A4)</f>
        <v>0</v>
      </c>
      <c r="DZ4" s="68">
        <f>SUMIFS('Inventory Matrix'!$E:$E,'Inventory Matrix'!$G:$G,$DZ$2,'Inventory Matrix'!$C:$C,A4)</f>
        <v>2</v>
      </c>
      <c r="EA4" s="44"/>
      <c r="EB4" s="67">
        <f>SUMIFS('Inventory Matrix'!$E:$E,'Inventory Matrix'!$B:$B,$EB$2,'Inventory Matrix'!$G:$G,$EG$2,'Inventory Matrix'!$C:$C,A4)</f>
        <v>0</v>
      </c>
      <c r="EC4" s="67">
        <f>SUMIFS('Inventory Matrix'!$E:$E,'Inventory Matrix'!$B:$B,$EC$2,'Inventory Matrix'!$G:$G,$EG$2,'Inventory Matrix'!$C:$C,A4)</f>
        <v>0</v>
      </c>
      <c r="ED4" s="67">
        <f>SUMIFS('Inventory Matrix'!$E:$E,'Inventory Matrix'!$B:$B,$ED$2,'Inventory Matrix'!$G:$G,$EG$2,'Inventory Matrix'!$C:$C,A4)</f>
        <v>0</v>
      </c>
      <c r="EE4" s="67">
        <f>SUMIFS('Inventory Matrix'!$E:$E,'Inventory Matrix'!$B:$B,$EE$2,'Inventory Matrix'!$G:$G,$EG$2,'Inventory Matrix'!$C:$C,A4)</f>
        <v>0</v>
      </c>
      <c r="EF4" s="67">
        <f>SUMIFS('Inventory Matrix'!$E:$E,'Inventory Matrix'!$B:$B,$EF$2,'Inventory Matrix'!$G:$G,$EG$2,'Inventory Matrix'!$C:$C,A4)</f>
        <v>0</v>
      </c>
      <c r="EG4" s="68">
        <f>SUMIFS('Inventory Matrix'!$E:$E,'Inventory Matrix'!$G:$G,$EG$2,'Inventory Matrix'!$C:$C,A4)</f>
        <v>0</v>
      </c>
      <c r="EH4" s="44"/>
    </row>
    <row r="5" spans="1:138" ht="13" x14ac:dyDescent="0.15">
      <c r="A5" s="69" t="str">
        <f t="shared" si="31"/>
        <v>MNJP3</v>
      </c>
      <c r="B5" s="70" t="s">
        <v>2073</v>
      </c>
      <c r="C5" s="70" t="s">
        <v>2074</v>
      </c>
      <c r="D5" s="69" t="s">
        <v>229</v>
      </c>
      <c r="E5" s="71" t="s">
        <v>2076</v>
      </c>
      <c r="F5" s="72">
        <f>SUMIFS(Stock!$D:$D,Stock!$C:$C,A5)</f>
        <v>30</v>
      </c>
      <c r="G5" s="73" t="e">
        <f t="shared" ca="1" si="32"/>
        <v>#REF!</v>
      </c>
      <c r="H5" s="74">
        <f t="shared" ca="1" si="33"/>
        <v>0</v>
      </c>
      <c r="I5" s="44"/>
      <c r="J5" s="69" t="e">
        <f ca="1">SUMIFS(#REF!,#REF!,A5,#REF!,$J$2)</f>
        <v>#REF!</v>
      </c>
      <c r="K5" s="69" t="e">
        <f ca="1">SUMIFS(#REF!,#REF!,A5,#REF!,$K$2)</f>
        <v>#REF!</v>
      </c>
      <c r="L5" s="69" t="e">
        <f ca="1">SUMIFS(#REF!,#REF!,A5,#REF!,$L$2)</f>
        <v>#REF!</v>
      </c>
      <c r="M5" s="69" t="e">
        <f ca="1">SUMIFS(#REF!,#REF!,A5,#REF!,$M$2)</f>
        <v>#REF!</v>
      </c>
      <c r="N5" s="69" t="e">
        <f ca="1">SUMIFS(#REF!,#REF!,A5,#REF!,$N$2)</f>
        <v>#REF!</v>
      </c>
      <c r="O5" s="69" t="e">
        <f ca="1">SUMIFS(#REF!,#REF!,A5,#REF!,$O$2)</f>
        <v>#REF!</v>
      </c>
      <c r="P5" s="69" t="e">
        <f ca="1">SUMIFS(#REF!,#REF!,A5,#REF!,$P$2)</f>
        <v>#REF!</v>
      </c>
      <c r="Q5" s="69" t="e">
        <f ca="1">SUMIFS(#REF!,#REF!,A5,#REF!,$Q$2)</f>
        <v>#REF!</v>
      </c>
      <c r="R5" s="69" t="e">
        <f ca="1">SUMIFS(#REF!,#REF!,A5,#REF!,$R$2)</f>
        <v>#REF!</v>
      </c>
      <c r="S5" s="69" t="e">
        <f ca="1">SUMIFS(#REF!,#REF!,A5,#REF!,$S$2)</f>
        <v>#REF!</v>
      </c>
      <c r="T5" s="75"/>
      <c r="U5" s="44"/>
      <c r="V5" s="46"/>
      <c r="W5" s="69" t="e">
        <f ca="1">SUMIFS(#REF!,#REF!,A5,#REF!,$W$2,#REF!,$AJ$1)</f>
        <v>#REF!</v>
      </c>
      <c r="X5" s="69" t="e">
        <f ca="1">SUMIFS(#REF!,#REF!,A5,#REF!,$X$2,#REF!,$AJ$1)</f>
        <v>#REF!</v>
      </c>
      <c r="Y5" s="69" t="e">
        <f ca="1">SUMIFS(#REF!,#REF!,A5,#REF!,$Y$2,#REF!,$AJ$1)</f>
        <v>#REF!</v>
      </c>
      <c r="Z5" s="69" t="e">
        <f ca="1">SUMIFS(#REF!,#REF!,A5,#REF!,$Z$2,#REF!,$AJ$1)</f>
        <v>#REF!</v>
      </c>
      <c r="AA5" s="69" t="e">
        <f ca="1">SUMIFS(#REF!,#REF!,A5,#REF!,$AA$2,#REF!,$AJ$1)</f>
        <v>#REF!</v>
      </c>
      <c r="AB5" s="69" t="e">
        <f ca="1">SUMIFS(#REF!,#REF!,A5,#REF!,$AB$2,#REF!,$AJ$1)</f>
        <v>#REF!</v>
      </c>
      <c r="AC5" s="48"/>
      <c r="AD5" s="76">
        <f>SUMIFS('Inventory Matrix'!$E:$E,'Inventory Matrix'!$G:$G,$AD$2,'Inventory Matrix'!$B:$B,$AJ$1,'Inventory Matrix'!$C:$C,A5)</f>
        <v>5</v>
      </c>
      <c r="AE5" s="70">
        <f>SUMIFS('Inventory Matrix'!$E:$E,'Inventory Matrix'!$G:$G,$AE$2,'Inventory Matrix'!$B:$B,$AJ$1,'Inventory Matrix'!$C:$C,A5)</f>
        <v>4</v>
      </c>
      <c r="AF5" s="70">
        <f>SUMIFS('Inventory Matrix'!$E:$E,'Inventory Matrix'!$G:$G,$AF$2,'Inventory Matrix'!$B:$B,$AJ$1,'Inventory Matrix'!$C:$C,A5)</f>
        <v>0</v>
      </c>
      <c r="AG5" s="77">
        <f>SUMIFS('Inventory Matrix'!$E:$E,'Inventory Matrix'!$G:$G,$AG$2,'Inventory Matrix'!$B:$B,$AJ$1,'Inventory Matrix'!$C:$C,A5)</f>
        <v>0</v>
      </c>
      <c r="AH5" s="78" t="str">
        <f t="shared" ca="1" si="34"/>
        <v>-</v>
      </c>
      <c r="AI5" s="79">
        <f t="shared" ca="1" si="35"/>
        <v>0</v>
      </c>
      <c r="AJ5" s="80">
        <f>SUMIFS(Stock!$D:$D,Stock!$A:$A,$AJ$1,Stock!$C:$C,A5)</f>
        <v>9</v>
      </c>
      <c r="AK5" s="55"/>
      <c r="AL5" s="69" t="e">
        <f ca="1">SUMIFS(#REF!,#REF!,A5,#REF!,$AL$2,#REF!,$AY$1)</f>
        <v>#REF!</v>
      </c>
      <c r="AM5" s="69" t="e">
        <f ca="1">SUMIFS(#REF!,#REF!,A5,#REF!,$AM$2,#REF!,$AY$1)</f>
        <v>#REF!</v>
      </c>
      <c r="AN5" s="69" t="e">
        <f ca="1">SUMIFS(#REF!,#REF!,A5,#REF!,$AN$2,#REF!,$AY$1)</f>
        <v>#REF!</v>
      </c>
      <c r="AO5" s="69" t="e">
        <f ca="1">SUMIFS(#REF!,#REF!,A5,#REF!,$AO$2,#REF!,$AY$1)</f>
        <v>#REF!</v>
      </c>
      <c r="AP5" s="69" t="e">
        <f ca="1">SUMIFS(#REF!,#REF!,A5,#REF!,$AP$2,#REF!,$AY$1)</f>
        <v>#REF!</v>
      </c>
      <c r="AQ5" s="69" t="e">
        <f ca="1">SUMIFS(#REF!,#REF!,A5,#REF!,$AQ$2,#REF!,$AY$1)</f>
        <v>#REF!</v>
      </c>
      <c r="AR5" s="81"/>
      <c r="AS5" s="82">
        <f>SUMIFS('Inventory Matrix'!$E:$E,'Inventory Matrix'!$G:$G,$AS$2,'Inventory Matrix'!$B:$B,$AY$1,'Inventory Matrix'!$C:$C,A5)</f>
        <v>0</v>
      </c>
      <c r="AT5" s="82">
        <f>SUMIFS('Inventory Matrix'!$E:$E,'Inventory Matrix'!$G:$G,$AT$2,'Inventory Matrix'!$B:$B,$AY$1,'Inventory Matrix'!$C:$C,A5)</f>
        <v>0</v>
      </c>
      <c r="AU5" s="82">
        <f>SUMIFS('Inventory Matrix'!$E:$E,'Inventory Matrix'!$G:$G,$AU$2,'Inventory Matrix'!$B:$B,$AY$1,'Inventory Matrix'!$C:$C,A5)</f>
        <v>0</v>
      </c>
      <c r="AV5" s="83">
        <f>SUMIFS('Inventory Matrix'!$E:$E,'Inventory Matrix'!$G:$G,$AV$2,'Inventory Matrix'!$B:$B,$AY$1,'Inventory Matrix'!$C:$C,A5)</f>
        <v>0</v>
      </c>
      <c r="AW5" s="85" t="str">
        <f t="shared" ca="1" si="36"/>
        <v>-</v>
      </c>
      <c r="AX5" s="88">
        <f t="shared" ca="1" si="37"/>
        <v>0</v>
      </c>
      <c r="AY5" s="87">
        <f>SUMIFS(Stock!$D:$D,Stock!$A:$A,$AY$1,Stock!$C:$C,A5)</f>
        <v>0</v>
      </c>
      <c r="AZ5" s="55"/>
      <c r="BA5" s="69" t="e">
        <f ca="1">SUMIFS(#REF!,#REF!,A5,#REF!,$BA$2,#REF!,$BN$1)</f>
        <v>#REF!</v>
      </c>
      <c r="BB5" s="69" t="e">
        <f ca="1">SUMIFS(#REF!,#REF!,A5,#REF!,$BB$2,#REF!,$BN$1)</f>
        <v>#REF!</v>
      </c>
      <c r="BC5" s="69" t="e">
        <f ca="1">SUMIFS(#REF!,#REF!,A5,#REF!,$BC$2,#REF!,$BN$1)</f>
        <v>#REF!</v>
      </c>
      <c r="BD5" s="69" t="e">
        <f ca="1">SUMIFS(#REF!,#REF!,A5,#REF!,$BD$2,#REF!,$BN$1)</f>
        <v>#REF!</v>
      </c>
      <c r="BE5" s="69" t="e">
        <f ca="1">SUMIFS(#REF!,#REF!,A5,#REF!,$BE$2,#REF!,$BN$1)</f>
        <v>#REF!</v>
      </c>
      <c r="BF5" s="69" t="e">
        <f ca="1">SUMIFS(#REF!,#REF!,A5,#REF!,$BF$2,#REF!,$BN$1)</f>
        <v>#REF!</v>
      </c>
      <c r="BG5" s="60"/>
      <c r="BH5" s="82">
        <f>SUMIFS('Inventory Matrix'!$E:$E,'Inventory Matrix'!$G:$G,$BH$2,'Inventory Matrix'!$B:$B,$BN$1,'Inventory Matrix'!$C:$C,A5)</f>
        <v>3</v>
      </c>
      <c r="BI5" s="82">
        <f>SUMIFS('Inventory Matrix'!$E:$E,'Inventory Matrix'!$G:$G,$BI$2,'Inventory Matrix'!$B:$B,$BN$1,'Inventory Matrix'!$C:$C,A5)</f>
        <v>0</v>
      </c>
      <c r="BJ5" s="82">
        <f>SUMIFS('Inventory Matrix'!$E:$E,'Inventory Matrix'!$G:$G,$BJ$2,'Inventory Matrix'!$B:$B,$BN$1,'Inventory Matrix'!$C:$C,A5)</f>
        <v>0</v>
      </c>
      <c r="BK5" s="83">
        <f>SUMIFS('Inventory Matrix'!$E:$E,'Inventory Matrix'!$G:$G,$BK$2,'Inventory Matrix'!$B:$B,$BN$1,'Inventory Matrix'!$C:$C,A5)</f>
        <v>0</v>
      </c>
      <c r="BL5" s="85" t="str">
        <f t="shared" ca="1" si="38"/>
        <v>-</v>
      </c>
      <c r="BM5" s="86">
        <f t="shared" ca="1" si="39"/>
        <v>0</v>
      </c>
      <c r="BN5" s="87">
        <f>SUMIFS(Stock!$D:$D,Stock!$A:$A,$BN$1,Stock!$C:$C,A5)</f>
        <v>3</v>
      </c>
      <c r="BO5" s="55"/>
      <c r="BP5" s="69" t="e">
        <f ca="1">SUMIFS(#REF!,#REF!,A5,#REF!,$BP$2,#REF!,$CC$1)</f>
        <v>#REF!</v>
      </c>
      <c r="BQ5" s="69" t="e">
        <f ca="1">SUMIFS(#REF!,#REF!,A5,#REF!,$BQ$2,#REF!,$CC$1)</f>
        <v>#REF!</v>
      </c>
      <c r="BR5" s="69" t="e">
        <f ca="1">SUMIFS(#REF!,#REF!,A5,#REF!,$BR$2,#REF!,$CC$1)</f>
        <v>#REF!</v>
      </c>
      <c r="BS5" s="69" t="e">
        <f ca="1">SUMIFS(#REF!,#REF!,A5,#REF!,$BS$2,#REF!,$CC$1)</f>
        <v>#REF!</v>
      </c>
      <c r="BT5" s="69" t="e">
        <f ca="1">SUMIFS(#REF!,#REF!,A5,#REF!,$BT$2,#REF!,$CC$1)</f>
        <v>#REF!</v>
      </c>
      <c r="BU5" s="69" t="e">
        <f ca="1">SUMIFS(#REF!,#REF!,A5,#REF!,$BU$2,#REF!,$CC$1)</f>
        <v>#REF!</v>
      </c>
      <c r="BV5" s="60"/>
      <c r="BW5" s="82">
        <f>SUMIFS('Inventory Matrix'!$E:$E,'Inventory Matrix'!$G:$G,$BW$2,'Inventory Matrix'!$B:$B,$CC$1,'Inventory Matrix'!$C:$C,A5)</f>
        <v>0</v>
      </c>
      <c r="BX5" s="82">
        <f>SUMIFS('Inventory Matrix'!$E:$E,'Inventory Matrix'!$G:$G,$BX$2,'Inventory Matrix'!$B:$B,$CC$1,'Inventory Matrix'!$C:$C,A5)</f>
        <v>13</v>
      </c>
      <c r="BY5" s="82">
        <f>SUMIFS('Inventory Matrix'!$E:$E,'Inventory Matrix'!$G:$G,$BY$2,'Inventory Matrix'!$B:$B,$CC$1,'Inventory Matrix'!$C:$C,A5)</f>
        <v>0</v>
      </c>
      <c r="BZ5" s="83">
        <f>SUMIFS('Inventory Matrix'!$E:$E,'Inventory Matrix'!$G:$G,$BZ$2,'Inventory Matrix'!$B:$B,$CC$1,'Inventory Matrix'!$C:$C,A5)</f>
        <v>0</v>
      </c>
      <c r="CA5" s="85" t="str">
        <f t="shared" ca="1" si="40"/>
        <v>-</v>
      </c>
      <c r="CB5" s="88">
        <f t="shared" ca="1" si="41"/>
        <v>0</v>
      </c>
      <c r="CC5" s="87">
        <f>SUMIFS(Stock!$D:$D,Stock!$A:$A,$CC$1,Stock!$C:$C,A5)</f>
        <v>13</v>
      </c>
      <c r="CD5" s="55"/>
      <c r="CE5" s="69" t="e">
        <f ca="1">SUMIFS(#REF!,#REF!,A5,#REF!,$CE$2,#REF!,$CR$1)</f>
        <v>#REF!</v>
      </c>
      <c r="CF5" s="69" t="e">
        <f ca="1">SUMIFS(#REF!,#REF!,A5,#REF!,$CF$2,#REF!,$CR$1)</f>
        <v>#REF!</v>
      </c>
      <c r="CG5" s="69" t="e">
        <f ca="1">SUMIFS(#REF!,#REF!,A5,#REF!,$CG$2,#REF!,$CR$1)</f>
        <v>#REF!</v>
      </c>
      <c r="CH5" s="69" t="e">
        <f ca="1">SUMIFS(#REF!,#REF!,A5,#REF!,$CH$2,#REF!,$CR$1)</f>
        <v>#REF!</v>
      </c>
      <c r="CI5" s="69" t="e">
        <f ca="1">SUMIFS(#REF!,#REF!,A5,#REF!,$CI$2,#REF!,$CR$1)</f>
        <v>#REF!</v>
      </c>
      <c r="CJ5" s="69" t="e">
        <f ca="1">SUMIFS(#REF!,#REF!,A5,#REF!,$CJ$2,#REF!,$CR$1)</f>
        <v>#REF!</v>
      </c>
      <c r="CK5" s="60"/>
      <c r="CL5" s="82">
        <f>SUMIFS('Inventory Matrix'!$E:$E,'Inventory Matrix'!$G:$G,$CL$2,'Inventory Matrix'!$B:$B,$CC$1,'Inventory Matrix'!$C:$C,A5)</f>
        <v>0</v>
      </c>
      <c r="CM5" s="82">
        <f>SUMIFS('Inventory Matrix'!$E:$E,'Inventory Matrix'!$G:$G,$CM$2,'Inventory Matrix'!$B:$B,$CC$1,'Inventory Matrix'!$C:$C,A5)</f>
        <v>13</v>
      </c>
      <c r="CN5" s="82">
        <f>SUMIFS('Inventory Matrix'!$E:$E,'Inventory Matrix'!$G:$G,$CN$2,'Inventory Matrix'!$B:$B,$CC$1,'Inventory Matrix'!$C:$C,A5)</f>
        <v>0</v>
      </c>
      <c r="CO5" s="83">
        <f>SUMIFS('Inventory Matrix'!$E:$E,'Inventory Matrix'!$G:$G,$CO$2,'Inventory Matrix'!$B:$B,$CC$1,'Inventory Matrix'!$C:$C,A5)</f>
        <v>0</v>
      </c>
      <c r="CP5" s="85" t="str">
        <f t="shared" ca="1" si="42"/>
        <v>-</v>
      </c>
      <c r="CQ5" s="88">
        <f t="shared" ref="CQ5:CQ59" ca="1" si="43">IFERROR(SUM(CE5:CI5)/SUM(N5:R5)*F5-CR5,0)</f>
        <v>0</v>
      </c>
      <c r="CR5" s="87">
        <f>SUMIFS(Stock!$D:$D,Stock!$A:$A,$CR$1,Stock!$C:$C,A5)</f>
        <v>5</v>
      </c>
      <c r="CS5" s="64"/>
      <c r="CT5" s="89">
        <f>SUMIFS(Stock!$D:$D,Stock!$A:$A,$CT$1,Stock!$C:$C,A5)</f>
        <v>0</v>
      </c>
      <c r="CU5" s="64"/>
      <c r="CV5" s="69" t="e">
        <f ca="1">SUMIFS(#REF!,#REF!,A5,#REF!,$CV$2,#REF!,$DB$1)</f>
        <v>#REF!</v>
      </c>
      <c r="CW5" s="69" t="e">
        <f ca="1">SUMIFS(#REF!,#REF!,A5,#REF!,$CW$2,#REF!,$DB$1)</f>
        <v>#REF!</v>
      </c>
      <c r="CX5" s="69" t="e">
        <f ca="1">SUMIFS(#REF!,#REF!,A5,#REF!,$CX$2,#REF!,$DB$1)</f>
        <v>#REF!</v>
      </c>
      <c r="CY5" s="69" t="e">
        <f ca="1">SUMIFS(#REF!,#REF!,A5,#REF!,$CY$2,#REF!,$DB$1)</f>
        <v>#REF!</v>
      </c>
      <c r="CZ5" s="69" t="e">
        <f ca="1">SUMIFS(#REF!,#REF!,A5,#REF!,$CZ$2,#REF!,$DB$1)</f>
        <v>#REF!</v>
      </c>
      <c r="DA5" s="69" t="e">
        <f ca="1">SUMIFS(#REF!,#REF!,A5,#REF!,$DA$2,#REF!,$DB$1)</f>
        <v>#REF!</v>
      </c>
      <c r="DB5" s="89">
        <f>SUMIFS(Stock!$D:$D,Stock!$A:$A,$DB$1,Stock!$C:$C,A5)</f>
        <v>0</v>
      </c>
      <c r="DC5" s="89">
        <f>SUMIFS(Stock!$D:$D,Stock!$A:$A,$DC$1,Stock!$C:$C,A5)</f>
        <v>0</v>
      </c>
      <c r="DD5" s="89">
        <f>SUMIFS(Stock!$D:$D,Stock!$A:$A,$DD$1,Stock!$C:$C,A5)</f>
        <v>0</v>
      </c>
      <c r="DE5" s="66"/>
      <c r="DF5" s="66"/>
      <c r="DG5" s="90">
        <f>SUMIFS('Inventory Matrix'!$E:$E,'Inventory Matrix'!$B:$B,$DG$2,'Inventory Matrix'!$G:$G,$DL$2,'Inventory Matrix'!$C:$C,A5)</f>
        <v>5</v>
      </c>
      <c r="DH5" s="90">
        <f>SUMIFS('Inventory Matrix'!$E:$E,'Inventory Matrix'!$B:$B,$DH$2,'Inventory Matrix'!$G:$G,$DL$2,'Inventory Matrix'!$C:$C,A5)</f>
        <v>0</v>
      </c>
      <c r="DI5" s="90">
        <f>SUMIFS('Inventory Matrix'!$E:$E,'Inventory Matrix'!$B:$B,$DI$2,'Inventory Matrix'!$G:$G,$DL$2,'Inventory Matrix'!$C:$C,A5)</f>
        <v>3</v>
      </c>
      <c r="DJ5" s="90">
        <f>SUMIFS('Inventory Matrix'!$E:$E,'Inventory Matrix'!$B:$B,$DJ$2,'Inventory Matrix'!$G:$G,$DL$2,'Inventory Matrix'!$C:$C,A5)</f>
        <v>0</v>
      </c>
      <c r="DK5" s="90">
        <f>SUMIFS('Inventory Matrix'!$E:$E,'Inventory Matrix'!$B:$B,$DK$2,'Inventory Matrix'!$G:$G,$DL$2,'Inventory Matrix'!$C:$C,A5)</f>
        <v>0</v>
      </c>
      <c r="DL5" s="91">
        <f>SUMIFS('Inventory Matrix'!$E:$E,'Inventory Matrix'!$G:$G,$DL$2,'Inventory Matrix'!$C:$C,A5)</f>
        <v>8</v>
      </c>
      <c r="DM5" s="48"/>
      <c r="DN5" s="90">
        <f>SUMIFS('Inventory Matrix'!$E:$E,'Inventory Matrix'!$B:$B,$DN$2,'Inventory Matrix'!$G:$G,$DS$2,'Inventory Matrix'!$C:$C,A5)</f>
        <v>4</v>
      </c>
      <c r="DO5" s="90">
        <f>SUMIFS('Inventory Matrix'!$E:$E,'Inventory Matrix'!$B:$B,$DO$2,'Inventory Matrix'!$G:$G,$DS$2,'Inventory Matrix'!$C:$C,A5)</f>
        <v>0</v>
      </c>
      <c r="DP5" s="90">
        <f>SUMIFS('Inventory Matrix'!$E:$E,'Inventory Matrix'!$B:$B,$DP$2,'Inventory Matrix'!$G:$G,$DS$2,'Inventory Matrix'!$C:$C,A5)</f>
        <v>0</v>
      </c>
      <c r="DQ5" s="90">
        <f>SUMIFS('Inventory Matrix'!$E:$E,'Inventory Matrix'!$B:$B,$DQ$2,'Inventory Matrix'!$G:$G,$DS$2,'Inventory Matrix'!$C:$C,A5)</f>
        <v>13</v>
      </c>
      <c r="DR5" s="90">
        <f>SUMIFS('Inventory Matrix'!$E:$E,'Inventory Matrix'!$B:$B,$DR$2,'Inventory Matrix'!$G:$G,$DS$2,'Inventory Matrix'!$C:$C,A5)</f>
        <v>5</v>
      </c>
      <c r="DS5" s="91">
        <f>SUMIFS('Inventory Matrix'!$E:$E,'Inventory Matrix'!$G:$G,$DS$2,'Inventory Matrix'!$C:$C,A5)</f>
        <v>22</v>
      </c>
      <c r="DT5" s="44"/>
      <c r="DU5" s="90">
        <f>SUMIFS('Inventory Matrix'!$E:$E,'Inventory Matrix'!$B:$B,$DU$2,'Inventory Matrix'!$G:$G,$DZ$2,'Inventory Matrix'!$C:$C,A5)</f>
        <v>0</v>
      </c>
      <c r="DV5" s="90">
        <f>SUMIFS('Inventory Matrix'!$E:$E,'Inventory Matrix'!$B:$B,$DV$2,'Inventory Matrix'!$G:$G,$DZ$2,'Inventory Matrix'!$C:$C,A5)</f>
        <v>0</v>
      </c>
      <c r="DW5" s="90">
        <f>SUMIFS('Inventory Matrix'!$E:$E,'Inventory Matrix'!$B:$B,$DW$2,'Inventory Matrix'!$G:$G,$DZ$2,'Inventory Matrix'!$C:$C,A5)</f>
        <v>0</v>
      </c>
      <c r="DX5" s="90">
        <f>SUMIFS('Inventory Matrix'!$E:$E,'Inventory Matrix'!$B:$B,$DX$2,'Inventory Matrix'!$G:$G,$DZ$2,'Inventory Matrix'!$C:$C,A5)</f>
        <v>0</v>
      </c>
      <c r="DY5" s="90">
        <f>SUMIFS('Inventory Matrix'!$E:$E,'Inventory Matrix'!$B:$B,$DY$2,'Inventory Matrix'!$G:$G,$DZ$2,'Inventory Matrix'!$C:$C,A5)</f>
        <v>0</v>
      </c>
      <c r="DZ5" s="91">
        <f>SUMIFS('Inventory Matrix'!$E:$E,'Inventory Matrix'!$G:$G,$DZ$2,'Inventory Matrix'!$C:$C,A5)</f>
        <v>0</v>
      </c>
      <c r="EA5" s="44"/>
      <c r="EB5" s="90">
        <f>SUMIFS('Inventory Matrix'!$E:$E,'Inventory Matrix'!$B:$B,$EB$2,'Inventory Matrix'!$G:$G,$EG$2,'Inventory Matrix'!$C:$C,A5)</f>
        <v>0</v>
      </c>
      <c r="EC5" s="90">
        <f>SUMIFS('Inventory Matrix'!$E:$E,'Inventory Matrix'!$B:$B,$EC$2,'Inventory Matrix'!$G:$G,$EG$2,'Inventory Matrix'!$C:$C,A5)</f>
        <v>0</v>
      </c>
      <c r="ED5" s="90">
        <f>SUMIFS('Inventory Matrix'!$E:$E,'Inventory Matrix'!$B:$B,$ED$2,'Inventory Matrix'!$G:$G,$EG$2,'Inventory Matrix'!$C:$C,A5)</f>
        <v>0</v>
      </c>
      <c r="EE5" s="90">
        <f>SUMIFS('Inventory Matrix'!$E:$E,'Inventory Matrix'!$B:$B,$EE$2,'Inventory Matrix'!$G:$G,$EG$2,'Inventory Matrix'!$C:$C,A5)</f>
        <v>0</v>
      </c>
      <c r="EF5" s="90">
        <f>SUMIFS('Inventory Matrix'!$E:$E,'Inventory Matrix'!$B:$B,$EF$2,'Inventory Matrix'!$G:$G,$EG$2,'Inventory Matrix'!$C:$C,A5)</f>
        <v>0</v>
      </c>
      <c r="EG5" s="91">
        <f>SUMIFS('Inventory Matrix'!$E:$E,'Inventory Matrix'!$G:$G,$EG$2,'Inventory Matrix'!$C:$C,A5)</f>
        <v>0</v>
      </c>
      <c r="EH5" s="44"/>
    </row>
    <row r="6" spans="1:138" ht="13" x14ac:dyDescent="0.15">
      <c r="A6" s="38" t="str">
        <f t="shared" si="31"/>
        <v>MNJV3</v>
      </c>
      <c r="B6" s="39" t="s">
        <v>2073</v>
      </c>
      <c r="C6" s="39" t="s">
        <v>2074</v>
      </c>
      <c r="D6" s="38" t="s">
        <v>304</v>
      </c>
      <c r="E6" s="40" t="s">
        <v>2077</v>
      </c>
      <c r="F6" s="41">
        <f>SUMIFS(Stock!$D:$D,Stock!$C:$C,A6)</f>
        <v>4</v>
      </c>
      <c r="G6" s="42" t="e">
        <f t="shared" ca="1" si="32"/>
        <v>#REF!</v>
      </c>
      <c r="H6" s="43">
        <f t="shared" ca="1" si="33"/>
        <v>0</v>
      </c>
      <c r="I6" s="44"/>
      <c r="J6" s="38" t="e">
        <f ca="1">SUMIFS(#REF!,#REF!,A6,#REF!,$J$2)</f>
        <v>#REF!</v>
      </c>
      <c r="K6" s="38" t="e">
        <f ca="1">SUMIFS(#REF!,#REF!,A6,#REF!,$K$2)</f>
        <v>#REF!</v>
      </c>
      <c r="L6" s="38" t="e">
        <f ca="1">SUMIFS(#REF!,#REF!,A6,#REF!,$L$2)</f>
        <v>#REF!</v>
      </c>
      <c r="M6" s="38" t="e">
        <f ca="1">SUMIFS(#REF!,#REF!,A6,#REF!,$M$2)</f>
        <v>#REF!</v>
      </c>
      <c r="N6" s="38" t="e">
        <f ca="1">SUMIFS(#REF!,#REF!,A6,#REF!,$N$2)</f>
        <v>#REF!</v>
      </c>
      <c r="O6" s="38" t="e">
        <f ca="1">SUMIFS(#REF!,#REF!,A6,#REF!,$O$2)</f>
        <v>#REF!</v>
      </c>
      <c r="P6" s="38" t="e">
        <f ca="1">SUMIFS(#REF!,#REF!,A6,#REF!,$P$2)</f>
        <v>#REF!</v>
      </c>
      <c r="Q6" s="38" t="e">
        <f ca="1">SUMIFS(#REF!,#REF!,A6,#REF!,$Q$2)</f>
        <v>#REF!</v>
      </c>
      <c r="R6" s="38" t="e">
        <f ca="1">SUMIFS(#REF!,#REF!,A6,#REF!,$R$2)</f>
        <v>#REF!</v>
      </c>
      <c r="S6" s="38" t="e">
        <f ca="1">SUMIFS(#REF!,#REF!,A6,#REF!,$S$2)</f>
        <v>#REF!</v>
      </c>
      <c r="T6" s="45"/>
      <c r="U6" s="44"/>
      <c r="V6" s="46"/>
      <c r="W6" s="38" t="e">
        <f ca="1">SUMIFS(#REF!,#REF!,A6,#REF!,$W$2,#REF!,$AJ$1)</f>
        <v>#REF!</v>
      </c>
      <c r="X6" s="38" t="e">
        <f ca="1">SUMIFS(#REF!,#REF!,A6,#REF!,$X$2,#REF!,$AJ$1)</f>
        <v>#REF!</v>
      </c>
      <c r="Y6" s="38" t="e">
        <f ca="1">SUMIFS(#REF!,#REF!,A6,#REF!,$Y$2,#REF!,$AJ$1)</f>
        <v>#REF!</v>
      </c>
      <c r="Z6" s="38" t="e">
        <f ca="1">SUMIFS(#REF!,#REF!,A6,#REF!,$Z$2,#REF!,$AJ$1)</f>
        <v>#REF!</v>
      </c>
      <c r="AA6" s="38" t="e">
        <f ca="1">SUMIFS(#REF!,#REF!,A6,#REF!,$AA$2,#REF!,$AJ$1)</f>
        <v>#REF!</v>
      </c>
      <c r="AB6" s="38" t="e">
        <f ca="1">SUMIFS(#REF!,#REF!,A6,#REF!,$AB$2,#REF!,$AJ$1)</f>
        <v>#REF!</v>
      </c>
      <c r="AC6" s="48"/>
      <c r="AD6" s="92">
        <f>SUMIFS('Inventory Matrix'!$E:$E,'Inventory Matrix'!$G:$G,$AD$2,'Inventory Matrix'!$B:$B,$AJ$1,'Inventory Matrix'!$C:$C,A6)</f>
        <v>1</v>
      </c>
      <c r="AE6" s="39">
        <f>SUMIFS('Inventory Matrix'!$E:$E,'Inventory Matrix'!$G:$G,$AE$2,'Inventory Matrix'!$B:$B,$AJ$1,'Inventory Matrix'!$C:$C,A6)</f>
        <v>0</v>
      </c>
      <c r="AF6" s="39">
        <f>SUMIFS('Inventory Matrix'!$E:$E,'Inventory Matrix'!$G:$G,$AF$2,'Inventory Matrix'!$B:$B,$AJ$1,'Inventory Matrix'!$C:$C,A6)</f>
        <v>0</v>
      </c>
      <c r="AG6" s="93">
        <f>SUMIFS('Inventory Matrix'!$E:$E,'Inventory Matrix'!$G:$G,$AG$2,'Inventory Matrix'!$B:$B,$AJ$1,'Inventory Matrix'!$C:$C,A6)</f>
        <v>0</v>
      </c>
      <c r="AH6" s="94" t="str">
        <f t="shared" ca="1" si="34"/>
        <v>-</v>
      </c>
      <c r="AI6" s="53">
        <f t="shared" ca="1" si="35"/>
        <v>0</v>
      </c>
      <c r="AJ6" s="95">
        <f>SUMIFS(Stock!$D:$D,Stock!$A:$A,$AJ$1,Stock!$C:$C,A6)</f>
        <v>1</v>
      </c>
      <c r="AK6" s="55"/>
      <c r="AL6" s="38" t="e">
        <f ca="1">SUMIFS(#REF!,#REF!,A6,#REF!,$AL$2,#REF!,$AY$1)</f>
        <v>#REF!</v>
      </c>
      <c r="AM6" s="38" t="e">
        <f ca="1">SUMIFS(#REF!,#REF!,A6,#REF!,$AM$2,#REF!,$AY$1)</f>
        <v>#REF!</v>
      </c>
      <c r="AN6" s="38" t="e">
        <f ca="1">SUMIFS(#REF!,#REF!,A6,#REF!,$AN$2,#REF!,$AY$1)</f>
        <v>#REF!</v>
      </c>
      <c r="AO6" s="38" t="e">
        <f ca="1">SUMIFS(#REF!,#REF!,A6,#REF!,$AO$2,#REF!,$AY$1)</f>
        <v>#REF!</v>
      </c>
      <c r="AP6" s="38" t="e">
        <f ca="1">SUMIFS(#REF!,#REF!,A6,#REF!,$AP$2,#REF!,$AY$1)</f>
        <v>#REF!</v>
      </c>
      <c r="AQ6" s="38" t="e">
        <f ca="1">SUMIFS(#REF!,#REF!,A6,#REF!,$AQ$2,#REF!,$AY$1)</f>
        <v>#REF!</v>
      </c>
      <c r="AR6" s="81"/>
      <c r="AS6" s="49">
        <f>SUMIFS('Inventory Matrix'!$E:$E,'Inventory Matrix'!$G:$G,$AS$2,'Inventory Matrix'!$B:$B,$AY$1,'Inventory Matrix'!$C:$C,A6)</f>
        <v>1</v>
      </c>
      <c r="AT6" s="49">
        <f>SUMIFS('Inventory Matrix'!$E:$E,'Inventory Matrix'!$G:$G,$AT$2,'Inventory Matrix'!$B:$B,$AY$1,'Inventory Matrix'!$C:$C,A6)</f>
        <v>0</v>
      </c>
      <c r="AU6" s="49">
        <f>SUMIFS('Inventory Matrix'!$E:$E,'Inventory Matrix'!$G:$G,$AU$2,'Inventory Matrix'!$B:$B,$AY$1,'Inventory Matrix'!$C:$C,A6)</f>
        <v>0</v>
      </c>
      <c r="AV6" s="57">
        <f>SUMIFS('Inventory Matrix'!$E:$E,'Inventory Matrix'!$G:$G,$AV$2,'Inventory Matrix'!$B:$B,$AY$1,'Inventory Matrix'!$C:$C,A6)</f>
        <v>0</v>
      </c>
      <c r="AW6" s="96" t="str">
        <f t="shared" ca="1" si="36"/>
        <v>-</v>
      </c>
      <c r="AX6" s="63">
        <f t="shared" ca="1" si="37"/>
        <v>0</v>
      </c>
      <c r="AY6" s="97">
        <f>SUMIFS(Stock!$D:$D,Stock!$A:$A,$AY$1,Stock!$C:$C,A6)</f>
        <v>1</v>
      </c>
      <c r="AZ6" s="55"/>
      <c r="BA6" s="38" t="e">
        <f ca="1">SUMIFS(#REF!,#REF!,A6,#REF!,$BA$2,#REF!,$BN$1)</f>
        <v>#REF!</v>
      </c>
      <c r="BB6" s="38" t="e">
        <f ca="1">SUMIFS(#REF!,#REF!,A6,#REF!,$BB$2,#REF!,$BN$1)</f>
        <v>#REF!</v>
      </c>
      <c r="BC6" s="38" t="e">
        <f ca="1">SUMIFS(#REF!,#REF!,A6,#REF!,$BC$2,#REF!,$BN$1)</f>
        <v>#REF!</v>
      </c>
      <c r="BD6" s="38" t="e">
        <f ca="1">SUMIFS(#REF!,#REF!,A6,#REF!,$BD$2,#REF!,$BN$1)</f>
        <v>#REF!</v>
      </c>
      <c r="BE6" s="38" t="e">
        <f ca="1">SUMIFS(#REF!,#REF!,A6,#REF!,$BE$2,#REF!,$BN$1)</f>
        <v>#REF!</v>
      </c>
      <c r="BF6" s="38" t="e">
        <f ca="1">SUMIFS(#REF!,#REF!,A6,#REF!,$BF$2,#REF!,$BN$1)</f>
        <v>#REF!</v>
      </c>
      <c r="BG6" s="60"/>
      <c r="BH6" s="49">
        <f>SUMIFS('Inventory Matrix'!$E:$E,'Inventory Matrix'!$G:$G,$BH$2,'Inventory Matrix'!$B:$B,$BN$1,'Inventory Matrix'!$C:$C,A6)</f>
        <v>0</v>
      </c>
      <c r="BI6" s="49">
        <f>SUMIFS('Inventory Matrix'!$E:$E,'Inventory Matrix'!$G:$G,$BI$2,'Inventory Matrix'!$B:$B,$BN$1,'Inventory Matrix'!$C:$C,A6)</f>
        <v>0</v>
      </c>
      <c r="BJ6" s="49">
        <f>SUMIFS('Inventory Matrix'!$E:$E,'Inventory Matrix'!$G:$G,$BJ$2,'Inventory Matrix'!$B:$B,$BN$1,'Inventory Matrix'!$C:$C,A6)</f>
        <v>0</v>
      </c>
      <c r="BK6" s="57">
        <f>SUMIFS('Inventory Matrix'!$E:$E,'Inventory Matrix'!$G:$G,$BK$2,'Inventory Matrix'!$B:$B,$BN$1,'Inventory Matrix'!$C:$C,A6)</f>
        <v>0</v>
      </c>
      <c r="BL6" s="96" t="str">
        <f t="shared" ca="1" si="38"/>
        <v>-</v>
      </c>
      <c r="BM6" s="62">
        <f t="shared" ca="1" si="39"/>
        <v>0</v>
      </c>
      <c r="BN6" s="97">
        <f>SUMIFS(Stock!$D:$D,Stock!$A:$A,$BN$1,Stock!$C:$C,A6)</f>
        <v>0</v>
      </c>
      <c r="BO6" s="55"/>
      <c r="BP6" s="38" t="e">
        <f ca="1">SUMIFS(#REF!,#REF!,A6,#REF!,$BP$2,#REF!,$CC$1)</f>
        <v>#REF!</v>
      </c>
      <c r="BQ6" s="38" t="e">
        <f ca="1">SUMIFS(#REF!,#REF!,A6,#REF!,$BQ$2,#REF!,$CC$1)</f>
        <v>#REF!</v>
      </c>
      <c r="BR6" s="38" t="e">
        <f ca="1">SUMIFS(#REF!,#REF!,A6,#REF!,$BR$2,#REF!,$CC$1)</f>
        <v>#REF!</v>
      </c>
      <c r="BS6" s="38" t="e">
        <f ca="1">SUMIFS(#REF!,#REF!,A6,#REF!,$BS$2,#REF!,$CC$1)</f>
        <v>#REF!</v>
      </c>
      <c r="BT6" s="38" t="e">
        <f ca="1">SUMIFS(#REF!,#REF!,A6,#REF!,$BT$2,#REF!,$CC$1)</f>
        <v>#REF!</v>
      </c>
      <c r="BU6" s="38" t="e">
        <f ca="1">SUMIFS(#REF!,#REF!,A6,#REF!,$BU$2,#REF!,$CC$1)</f>
        <v>#REF!</v>
      </c>
      <c r="BV6" s="60"/>
      <c r="BW6" s="49">
        <f>SUMIFS('Inventory Matrix'!$E:$E,'Inventory Matrix'!$G:$G,$BW$2,'Inventory Matrix'!$B:$B,$CC$1,'Inventory Matrix'!$C:$C,A6)</f>
        <v>1</v>
      </c>
      <c r="BX6" s="49">
        <f>SUMIFS('Inventory Matrix'!$E:$E,'Inventory Matrix'!$G:$G,$BX$2,'Inventory Matrix'!$B:$B,$CC$1,'Inventory Matrix'!$C:$C,A6)</f>
        <v>0</v>
      </c>
      <c r="BY6" s="49">
        <f>SUMIFS('Inventory Matrix'!$E:$E,'Inventory Matrix'!$G:$G,$BY$2,'Inventory Matrix'!$B:$B,$CC$1,'Inventory Matrix'!$C:$C,A6)</f>
        <v>0</v>
      </c>
      <c r="BZ6" s="57">
        <f>SUMIFS('Inventory Matrix'!$E:$E,'Inventory Matrix'!$G:$G,$BZ$2,'Inventory Matrix'!$B:$B,$CC$1,'Inventory Matrix'!$C:$C,A6)</f>
        <v>0</v>
      </c>
      <c r="CA6" s="96" t="str">
        <f t="shared" ca="1" si="40"/>
        <v>-</v>
      </c>
      <c r="CB6" s="63">
        <f t="shared" ca="1" si="41"/>
        <v>0</v>
      </c>
      <c r="CC6" s="97">
        <f>SUMIFS(Stock!$D:$D,Stock!$A:$A,$CC$1,Stock!$C:$C,A6)</f>
        <v>1</v>
      </c>
      <c r="CD6" s="55"/>
      <c r="CE6" s="38" t="e">
        <f ca="1">SUMIFS(#REF!,#REF!,A6,#REF!,$CE$2,#REF!,$CR$1)</f>
        <v>#REF!</v>
      </c>
      <c r="CF6" s="38" t="e">
        <f ca="1">SUMIFS(#REF!,#REF!,A6,#REF!,$CF$2,#REF!,$CR$1)</f>
        <v>#REF!</v>
      </c>
      <c r="CG6" s="38" t="e">
        <f ca="1">SUMIFS(#REF!,#REF!,A6,#REF!,$CG$2,#REF!,$CR$1)</f>
        <v>#REF!</v>
      </c>
      <c r="CH6" s="38" t="e">
        <f ca="1">SUMIFS(#REF!,#REF!,A6,#REF!,$CH$2,#REF!,$CR$1)</f>
        <v>#REF!</v>
      </c>
      <c r="CI6" s="38" t="e">
        <f ca="1">SUMIFS(#REF!,#REF!,A6,#REF!,$CI$2,#REF!,$CR$1)</f>
        <v>#REF!</v>
      </c>
      <c r="CJ6" s="38" t="e">
        <f ca="1">SUMIFS(#REF!,#REF!,A6,#REF!,$CJ$2,#REF!,$CR$1)</f>
        <v>#REF!</v>
      </c>
      <c r="CK6" s="60"/>
      <c r="CL6" s="49">
        <f>SUMIFS('Inventory Matrix'!$E:$E,'Inventory Matrix'!$G:$G,$CL$2,'Inventory Matrix'!$B:$B,$CC$1,'Inventory Matrix'!$C:$C,A6)</f>
        <v>1</v>
      </c>
      <c r="CM6" s="49">
        <f>SUMIFS('Inventory Matrix'!$E:$E,'Inventory Matrix'!$G:$G,$CM$2,'Inventory Matrix'!$B:$B,$CC$1,'Inventory Matrix'!$C:$C,A6)</f>
        <v>0</v>
      </c>
      <c r="CN6" s="49">
        <f>SUMIFS('Inventory Matrix'!$E:$E,'Inventory Matrix'!$G:$G,$CN$2,'Inventory Matrix'!$B:$B,$CC$1,'Inventory Matrix'!$C:$C,A6)</f>
        <v>0</v>
      </c>
      <c r="CO6" s="57">
        <f>SUMIFS('Inventory Matrix'!$E:$E,'Inventory Matrix'!$G:$G,$CO$2,'Inventory Matrix'!$B:$B,$CC$1,'Inventory Matrix'!$C:$C,A6)</f>
        <v>0</v>
      </c>
      <c r="CP6" s="96" t="str">
        <f t="shared" ca="1" si="42"/>
        <v>-</v>
      </c>
      <c r="CQ6" s="63">
        <f t="shared" ca="1" si="43"/>
        <v>0</v>
      </c>
      <c r="CR6" s="97">
        <f>SUMIFS(Stock!$D:$D,Stock!$A:$A,$CR$1,Stock!$C:$C,A6)</f>
        <v>1</v>
      </c>
      <c r="CS6" s="64"/>
      <c r="CT6" s="65">
        <f>SUMIFS(Stock!$D:$D,Stock!$A:$A,$CT$1,Stock!$C:$C,A6)</f>
        <v>0</v>
      </c>
      <c r="CU6" s="64"/>
      <c r="CV6" s="38" t="e">
        <f ca="1">SUMIFS(#REF!,#REF!,A6,#REF!,$CV$2,#REF!,$DB$1)</f>
        <v>#REF!</v>
      </c>
      <c r="CW6" s="38" t="e">
        <f ca="1">SUMIFS(#REF!,#REF!,A6,#REF!,$CW$2,#REF!,$DB$1)</f>
        <v>#REF!</v>
      </c>
      <c r="CX6" s="38" t="e">
        <f ca="1">SUMIFS(#REF!,#REF!,A6,#REF!,$CX$2,#REF!,$DB$1)</f>
        <v>#REF!</v>
      </c>
      <c r="CY6" s="38" t="e">
        <f ca="1">SUMIFS(#REF!,#REF!,A6,#REF!,$CY$2,#REF!,$DB$1)</f>
        <v>#REF!</v>
      </c>
      <c r="CZ6" s="38" t="e">
        <f ca="1">SUMIFS(#REF!,#REF!,A6,#REF!,$CZ$2,#REF!,$DB$1)</f>
        <v>#REF!</v>
      </c>
      <c r="DA6" s="38" t="e">
        <f ca="1">SUMIFS(#REF!,#REF!,A6,#REF!,$DA$2,#REF!,$DB$1)</f>
        <v>#REF!</v>
      </c>
      <c r="DB6" s="65">
        <f>SUMIFS(Stock!$D:$D,Stock!$A:$A,$DB$1,Stock!$C:$C,A6)</f>
        <v>0</v>
      </c>
      <c r="DC6" s="65">
        <f>SUMIFS(Stock!$D:$D,Stock!$A:$A,$DC$1,Stock!$C:$C,A6)</f>
        <v>0</v>
      </c>
      <c r="DD6" s="65">
        <f>SUMIFS(Stock!$D:$D,Stock!$A:$A,$DD$1,Stock!$C:$C,A6)</f>
        <v>0</v>
      </c>
      <c r="DE6" s="66"/>
      <c r="DF6" s="66"/>
      <c r="DG6" s="67">
        <f>SUMIFS('Inventory Matrix'!$E:$E,'Inventory Matrix'!$B:$B,$DG$2,'Inventory Matrix'!$G:$G,$DL$2,'Inventory Matrix'!$C:$C,A6)</f>
        <v>1</v>
      </c>
      <c r="DH6" s="67">
        <f>SUMIFS('Inventory Matrix'!$E:$E,'Inventory Matrix'!$B:$B,$DH$2,'Inventory Matrix'!$G:$G,$DL$2,'Inventory Matrix'!$C:$C,A6)</f>
        <v>1</v>
      </c>
      <c r="DI6" s="67">
        <f>SUMIFS('Inventory Matrix'!$E:$E,'Inventory Matrix'!$B:$B,$DI$2,'Inventory Matrix'!$G:$G,$DL$2,'Inventory Matrix'!$C:$C,A6)</f>
        <v>0</v>
      </c>
      <c r="DJ6" s="67">
        <f>SUMIFS('Inventory Matrix'!$E:$E,'Inventory Matrix'!$B:$B,$DJ$2,'Inventory Matrix'!$G:$G,$DL$2,'Inventory Matrix'!$C:$C,A6)</f>
        <v>1</v>
      </c>
      <c r="DK6" s="67">
        <f>SUMIFS('Inventory Matrix'!$E:$E,'Inventory Matrix'!$B:$B,$DK$2,'Inventory Matrix'!$G:$G,$DL$2,'Inventory Matrix'!$C:$C,A6)</f>
        <v>1</v>
      </c>
      <c r="DL6" s="98">
        <f>SUMIFS('Inventory Matrix'!$E:$E,'Inventory Matrix'!$G:$G,$DL$2,'Inventory Matrix'!$C:$C,A6)</f>
        <v>4</v>
      </c>
      <c r="DM6" s="48"/>
      <c r="DN6" s="67">
        <f>SUMIFS('Inventory Matrix'!$E:$E,'Inventory Matrix'!$B:$B,$DN$2,'Inventory Matrix'!$G:$G,$DS$2,'Inventory Matrix'!$C:$C,A6)</f>
        <v>0</v>
      </c>
      <c r="DO6" s="67">
        <f>SUMIFS('Inventory Matrix'!$E:$E,'Inventory Matrix'!$B:$B,$DO$2,'Inventory Matrix'!$G:$G,$DS$2,'Inventory Matrix'!$C:$C,A6)</f>
        <v>0</v>
      </c>
      <c r="DP6" s="67">
        <f>SUMIFS('Inventory Matrix'!$E:$E,'Inventory Matrix'!$B:$B,$DP$2,'Inventory Matrix'!$G:$G,$DS$2,'Inventory Matrix'!$C:$C,A6)</f>
        <v>0</v>
      </c>
      <c r="DQ6" s="67">
        <f>SUMIFS('Inventory Matrix'!$E:$E,'Inventory Matrix'!$B:$B,$DQ$2,'Inventory Matrix'!$G:$G,$DS$2,'Inventory Matrix'!$C:$C,A6)</f>
        <v>0</v>
      </c>
      <c r="DR6" s="67">
        <f>SUMIFS('Inventory Matrix'!$E:$E,'Inventory Matrix'!$B:$B,$DR$2,'Inventory Matrix'!$G:$G,$DS$2,'Inventory Matrix'!$C:$C,A6)</f>
        <v>0</v>
      </c>
      <c r="DS6" s="98">
        <f>SUMIFS('Inventory Matrix'!$E:$E,'Inventory Matrix'!$G:$G,$DS$2,'Inventory Matrix'!$C:$C,A6)</f>
        <v>0</v>
      </c>
      <c r="DT6" s="44"/>
      <c r="DU6" s="67">
        <f>SUMIFS('Inventory Matrix'!$E:$E,'Inventory Matrix'!$B:$B,$DU$2,'Inventory Matrix'!$G:$G,$DZ$2,'Inventory Matrix'!$C:$C,A6)</f>
        <v>0</v>
      </c>
      <c r="DV6" s="67">
        <f>SUMIFS('Inventory Matrix'!$E:$E,'Inventory Matrix'!$B:$B,$DV$2,'Inventory Matrix'!$G:$G,$DZ$2,'Inventory Matrix'!$C:$C,A6)</f>
        <v>0</v>
      </c>
      <c r="DW6" s="67">
        <f>SUMIFS('Inventory Matrix'!$E:$E,'Inventory Matrix'!$B:$B,$DW$2,'Inventory Matrix'!$G:$G,$DZ$2,'Inventory Matrix'!$C:$C,A6)</f>
        <v>0</v>
      </c>
      <c r="DX6" s="67">
        <f>SUMIFS('Inventory Matrix'!$E:$E,'Inventory Matrix'!$B:$B,$DX$2,'Inventory Matrix'!$G:$G,$DZ$2,'Inventory Matrix'!$C:$C,A6)</f>
        <v>0</v>
      </c>
      <c r="DY6" s="67">
        <f>SUMIFS('Inventory Matrix'!$E:$E,'Inventory Matrix'!$B:$B,$DY$2,'Inventory Matrix'!$G:$G,$DZ$2,'Inventory Matrix'!$C:$C,A6)</f>
        <v>0</v>
      </c>
      <c r="DZ6" s="98">
        <f>SUMIFS('Inventory Matrix'!$E:$E,'Inventory Matrix'!$G:$G,$DZ$2,'Inventory Matrix'!$C:$C,A6)</f>
        <v>0</v>
      </c>
      <c r="EA6" s="44"/>
      <c r="EB6" s="67">
        <f>SUMIFS('Inventory Matrix'!$E:$E,'Inventory Matrix'!$B:$B,$EB$2,'Inventory Matrix'!$G:$G,$EG$2,'Inventory Matrix'!$C:$C,A6)</f>
        <v>0</v>
      </c>
      <c r="EC6" s="67">
        <f>SUMIFS('Inventory Matrix'!$E:$E,'Inventory Matrix'!$B:$B,$EC$2,'Inventory Matrix'!$G:$G,$EG$2,'Inventory Matrix'!$C:$C,A6)</f>
        <v>0</v>
      </c>
      <c r="ED6" s="67">
        <f>SUMIFS('Inventory Matrix'!$E:$E,'Inventory Matrix'!$B:$B,$ED$2,'Inventory Matrix'!$G:$G,$EG$2,'Inventory Matrix'!$C:$C,A6)</f>
        <v>0</v>
      </c>
      <c r="EE6" s="67">
        <f>SUMIFS('Inventory Matrix'!$E:$E,'Inventory Matrix'!$B:$B,$EE$2,'Inventory Matrix'!$G:$G,$EG$2,'Inventory Matrix'!$C:$C,A6)</f>
        <v>0</v>
      </c>
      <c r="EF6" s="67">
        <f>SUMIFS('Inventory Matrix'!$E:$E,'Inventory Matrix'!$B:$B,$EF$2,'Inventory Matrix'!$G:$G,$EG$2,'Inventory Matrix'!$C:$C,A6)</f>
        <v>0</v>
      </c>
      <c r="EG6" s="98">
        <f>SUMIFS('Inventory Matrix'!$E:$E,'Inventory Matrix'!$G:$G,$EG$2,'Inventory Matrix'!$C:$C,A6)</f>
        <v>0</v>
      </c>
      <c r="EH6" s="44"/>
    </row>
    <row r="7" spans="1:138" ht="13" x14ac:dyDescent="0.15">
      <c r="A7" s="69" t="str">
        <f t="shared" si="31"/>
        <v>MQFK3</v>
      </c>
      <c r="B7" s="70" t="s">
        <v>2078</v>
      </c>
      <c r="C7" s="70" t="s">
        <v>2079</v>
      </c>
      <c r="D7" s="69" t="s">
        <v>220</v>
      </c>
      <c r="E7" s="71" t="s">
        <v>2080</v>
      </c>
      <c r="F7" s="72">
        <f>SUMIFS(Stock!$D:$D,Stock!$C:$C,A7)</f>
        <v>30</v>
      </c>
      <c r="G7" s="73" t="e">
        <f t="shared" ca="1" si="32"/>
        <v>#REF!</v>
      </c>
      <c r="H7" s="74">
        <f t="shared" ca="1" si="33"/>
        <v>0</v>
      </c>
      <c r="I7" s="44"/>
      <c r="J7" s="69" t="e">
        <f ca="1">SUMIFS(#REF!,#REF!,A7,#REF!,$J$2)</f>
        <v>#REF!</v>
      </c>
      <c r="K7" s="69" t="e">
        <f ca="1">SUMIFS(#REF!,#REF!,A7,#REF!,$K$2)</f>
        <v>#REF!</v>
      </c>
      <c r="L7" s="69" t="e">
        <f ca="1">SUMIFS(#REF!,#REF!,A7,#REF!,$L$2)</f>
        <v>#REF!</v>
      </c>
      <c r="M7" s="69" t="e">
        <f ca="1">SUMIFS(#REF!,#REF!,A7,#REF!,$M$2)</f>
        <v>#REF!</v>
      </c>
      <c r="N7" s="69" t="e">
        <f ca="1">SUMIFS(#REF!,#REF!,A7,#REF!,$N$2)</f>
        <v>#REF!</v>
      </c>
      <c r="O7" s="69" t="e">
        <f ca="1">SUMIFS(#REF!,#REF!,A7,#REF!,$O$2)</f>
        <v>#REF!</v>
      </c>
      <c r="P7" s="69" t="e">
        <f ca="1">SUMIFS(#REF!,#REF!,A7,#REF!,$P$2)</f>
        <v>#REF!</v>
      </c>
      <c r="Q7" s="69" t="e">
        <f ca="1">SUMIFS(#REF!,#REF!,A7,#REF!,$Q$2)</f>
        <v>#REF!</v>
      </c>
      <c r="R7" s="69" t="e">
        <f ca="1">SUMIFS(#REF!,#REF!,A7,#REF!,$R$2)</f>
        <v>#REF!</v>
      </c>
      <c r="S7" s="69" t="e">
        <f ca="1">SUMIFS(#REF!,#REF!,A7,#REF!,$S$2)</f>
        <v>#REF!</v>
      </c>
      <c r="T7" s="75"/>
      <c r="U7" s="44"/>
      <c r="V7" s="46"/>
      <c r="W7" s="69" t="e">
        <f ca="1">SUMIFS(#REF!,#REF!,A7,#REF!,$W$2,#REF!,$AJ$1)</f>
        <v>#REF!</v>
      </c>
      <c r="X7" s="69" t="e">
        <f ca="1">SUMIFS(#REF!,#REF!,A7,#REF!,$X$2,#REF!,$AJ$1)</f>
        <v>#REF!</v>
      </c>
      <c r="Y7" s="69" t="e">
        <f ca="1">SUMIFS(#REF!,#REF!,A7,#REF!,$Y$2,#REF!,$AJ$1)</f>
        <v>#REF!</v>
      </c>
      <c r="Z7" s="69" t="e">
        <f ca="1">SUMIFS(#REF!,#REF!,A7,#REF!,$Z$2,#REF!,$AJ$1)</f>
        <v>#REF!</v>
      </c>
      <c r="AA7" s="69" t="e">
        <f ca="1">SUMIFS(#REF!,#REF!,A7,#REF!,$AA$2,#REF!,$AJ$1)</f>
        <v>#REF!</v>
      </c>
      <c r="AB7" s="69" t="e">
        <f ca="1">SUMIFS(#REF!,#REF!,A7,#REF!,$AB$2,#REF!,$AJ$1)</f>
        <v>#REF!</v>
      </c>
      <c r="AC7" s="48"/>
      <c r="AD7" s="76">
        <f>SUMIFS('Inventory Matrix'!$E:$E,'Inventory Matrix'!$G:$G,$AD$2,'Inventory Matrix'!$B:$B,$AJ$1,'Inventory Matrix'!$C:$C,A7)</f>
        <v>0</v>
      </c>
      <c r="AE7" s="70">
        <f>SUMIFS('Inventory Matrix'!$E:$E,'Inventory Matrix'!$G:$G,$AE$2,'Inventory Matrix'!$B:$B,$AJ$1,'Inventory Matrix'!$C:$C,A7)</f>
        <v>5</v>
      </c>
      <c r="AF7" s="70">
        <f>SUMIFS('Inventory Matrix'!$E:$E,'Inventory Matrix'!$G:$G,$AF$2,'Inventory Matrix'!$B:$B,$AJ$1,'Inventory Matrix'!$C:$C,A7)</f>
        <v>0</v>
      </c>
      <c r="AG7" s="77">
        <f>SUMIFS('Inventory Matrix'!$E:$E,'Inventory Matrix'!$G:$G,$AG$2,'Inventory Matrix'!$B:$B,$AJ$1,'Inventory Matrix'!$C:$C,A7)</f>
        <v>0</v>
      </c>
      <c r="AH7" s="78" t="str">
        <f t="shared" ca="1" si="34"/>
        <v>-</v>
      </c>
      <c r="AI7" s="79">
        <f t="shared" ca="1" si="35"/>
        <v>0</v>
      </c>
      <c r="AJ7" s="80">
        <f>SUMIFS(Stock!$D:$D,Stock!$A:$A,$AJ$1,Stock!$C:$C,A7)</f>
        <v>5</v>
      </c>
      <c r="AK7" s="55"/>
      <c r="AL7" s="69" t="e">
        <f ca="1">SUMIFS(#REF!,#REF!,A7,#REF!,$AL$2,#REF!,$AY$1)</f>
        <v>#REF!</v>
      </c>
      <c r="AM7" s="69" t="e">
        <f ca="1">SUMIFS(#REF!,#REF!,A7,#REF!,$AM$2,#REF!,$AY$1)</f>
        <v>#REF!</v>
      </c>
      <c r="AN7" s="69" t="e">
        <f ca="1">SUMIFS(#REF!,#REF!,A7,#REF!,$AN$2,#REF!,$AY$1)</f>
        <v>#REF!</v>
      </c>
      <c r="AO7" s="69" t="e">
        <f ca="1">SUMIFS(#REF!,#REF!,A7,#REF!,$AO$2,#REF!,$AY$1)</f>
        <v>#REF!</v>
      </c>
      <c r="AP7" s="69" t="e">
        <f ca="1">SUMIFS(#REF!,#REF!,A7,#REF!,$AP$2,#REF!,$AY$1)</f>
        <v>#REF!</v>
      </c>
      <c r="AQ7" s="69" t="e">
        <f ca="1">SUMIFS(#REF!,#REF!,A7,#REF!,$AQ$2,#REF!,$AY$1)</f>
        <v>#REF!</v>
      </c>
      <c r="AR7" s="81"/>
      <c r="AS7" s="82">
        <f>SUMIFS('Inventory Matrix'!$E:$E,'Inventory Matrix'!$G:$G,$AS$2,'Inventory Matrix'!$B:$B,$AY$1,'Inventory Matrix'!$C:$C,A7)</f>
        <v>0</v>
      </c>
      <c r="AT7" s="82">
        <f>SUMIFS('Inventory Matrix'!$E:$E,'Inventory Matrix'!$G:$G,$AT$2,'Inventory Matrix'!$B:$B,$AY$1,'Inventory Matrix'!$C:$C,A7)</f>
        <v>5</v>
      </c>
      <c r="AU7" s="82">
        <f>SUMIFS('Inventory Matrix'!$E:$E,'Inventory Matrix'!$G:$G,$AU$2,'Inventory Matrix'!$B:$B,$AY$1,'Inventory Matrix'!$C:$C,A7)</f>
        <v>0</v>
      </c>
      <c r="AV7" s="83">
        <f>SUMIFS('Inventory Matrix'!$E:$E,'Inventory Matrix'!$G:$G,$AV$2,'Inventory Matrix'!$B:$B,$AY$1,'Inventory Matrix'!$C:$C,A7)</f>
        <v>0</v>
      </c>
      <c r="AW7" s="85" t="str">
        <f t="shared" ca="1" si="36"/>
        <v>-</v>
      </c>
      <c r="AX7" s="88">
        <f t="shared" ca="1" si="37"/>
        <v>0</v>
      </c>
      <c r="AY7" s="87">
        <f>SUMIFS(Stock!$D:$D,Stock!$A:$A,$AY$1,Stock!$C:$C,A7)</f>
        <v>5</v>
      </c>
      <c r="AZ7" s="55"/>
      <c r="BA7" s="69" t="e">
        <f ca="1">SUMIFS(#REF!,#REF!,A7,#REF!,$BA$2,#REF!,$BN$1)</f>
        <v>#REF!</v>
      </c>
      <c r="BB7" s="69" t="e">
        <f ca="1">SUMIFS(#REF!,#REF!,A7,#REF!,$BB$2,#REF!,$BN$1)</f>
        <v>#REF!</v>
      </c>
      <c r="BC7" s="69" t="e">
        <f ca="1">SUMIFS(#REF!,#REF!,A7,#REF!,$BC$2,#REF!,$BN$1)</f>
        <v>#REF!</v>
      </c>
      <c r="BD7" s="69" t="e">
        <f ca="1">SUMIFS(#REF!,#REF!,A7,#REF!,$BD$2,#REF!,$BN$1)</f>
        <v>#REF!</v>
      </c>
      <c r="BE7" s="69" t="e">
        <f ca="1">SUMIFS(#REF!,#REF!,A7,#REF!,$BE$2,#REF!,$BN$1)</f>
        <v>#REF!</v>
      </c>
      <c r="BF7" s="69" t="e">
        <f ca="1">SUMIFS(#REF!,#REF!,A7,#REF!,$BF$2,#REF!,$BN$1)</f>
        <v>#REF!</v>
      </c>
      <c r="BG7" s="60"/>
      <c r="BH7" s="82">
        <f>SUMIFS('Inventory Matrix'!$E:$E,'Inventory Matrix'!$G:$G,$BH$2,'Inventory Matrix'!$B:$B,$BN$1,'Inventory Matrix'!$C:$C,A7)</f>
        <v>0</v>
      </c>
      <c r="BI7" s="82">
        <f>SUMIFS('Inventory Matrix'!$E:$E,'Inventory Matrix'!$G:$G,$BI$2,'Inventory Matrix'!$B:$B,$BN$1,'Inventory Matrix'!$C:$C,A7)</f>
        <v>0</v>
      </c>
      <c r="BJ7" s="82">
        <f>SUMIFS('Inventory Matrix'!$E:$E,'Inventory Matrix'!$G:$G,$BJ$2,'Inventory Matrix'!$B:$B,$BN$1,'Inventory Matrix'!$C:$C,A7)</f>
        <v>0</v>
      </c>
      <c r="BK7" s="83">
        <f>SUMIFS('Inventory Matrix'!$E:$E,'Inventory Matrix'!$G:$G,$BK$2,'Inventory Matrix'!$B:$B,$BN$1,'Inventory Matrix'!$C:$C,A7)</f>
        <v>0</v>
      </c>
      <c r="BL7" s="85" t="str">
        <f t="shared" ca="1" si="38"/>
        <v>-</v>
      </c>
      <c r="BM7" s="86">
        <f t="shared" ca="1" si="39"/>
        <v>0</v>
      </c>
      <c r="BN7" s="87">
        <f>SUMIFS(Stock!$D:$D,Stock!$A:$A,$BN$1,Stock!$C:$C,A7)</f>
        <v>0</v>
      </c>
      <c r="BO7" s="55"/>
      <c r="BP7" s="69" t="e">
        <f ca="1">SUMIFS(#REF!,#REF!,A7,#REF!,$BP$2,#REF!,$CC$1)</f>
        <v>#REF!</v>
      </c>
      <c r="BQ7" s="69" t="e">
        <f ca="1">SUMIFS(#REF!,#REF!,A7,#REF!,$BQ$2,#REF!,$CC$1)</f>
        <v>#REF!</v>
      </c>
      <c r="BR7" s="69" t="e">
        <f ca="1">SUMIFS(#REF!,#REF!,A7,#REF!,$BR$2,#REF!,$CC$1)</f>
        <v>#REF!</v>
      </c>
      <c r="BS7" s="69" t="e">
        <f ca="1">SUMIFS(#REF!,#REF!,A7,#REF!,$BS$2,#REF!,$CC$1)</f>
        <v>#REF!</v>
      </c>
      <c r="BT7" s="69" t="e">
        <f ca="1">SUMIFS(#REF!,#REF!,A7,#REF!,$BT$2,#REF!,$CC$1)</f>
        <v>#REF!</v>
      </c>
      <c r="BU7" s="69" t="e">
        <f ca="1">SUMIFS(#REF!,#REF!,A7,#REF!,$BU$2,#REF!,$CC$1)</f>
        <v>#REF!</v>
      </c>
      <c r="BV7" s="60"/>
      <c r="BW7" s="82">
        <f>SUMIFS('Inventory Matrix'!$E:$E,'Inventory Matrix'!$G:$G,$BW$2,'Inventory Matrix'!$B:$B,$CC$1,'Inventory Matrix'!$C:$C,A7)</f>
        <v>0</v>
      </c>
      <c r="BX7" s="82">
        <f>SUMIFS('Inventory Matrix'!$E:$E,'Inventory Matrix'!$G:$G,$BX$2,'Inventory Matrix'!$B:$B,$CC$1,'Inventory Matrix'!$C:$C,A7)</f>
        <v>12</v>
      </c>
      <c r="BY7" s="82">
        <f>SUMIFS('Inventory Matrix'!$E:$E,'Inventory Matrix'!$G:$G,$BY$2,'Inventory Matrix'!$B:$B,$CC$1,'Inventory Matrix'!$C:$C,A7)</f>
        <v>0</v>
      </c>
      <c r="BZ7" s="83">
        <f>SUMIFS('Inventory Matrix'!$E:$E,'Inventory Matrix'!$G:$G,$BZ$2,'Inventory Matrix'!$B:$B,$CC$1,'Inventory Matrix'!$C:$C,A7)</f>
        <v>0</v>
      </c>
      <c r="CA7" s="85" t="str">
        <f t="shared" ca="1" si="40"/>
        <v>-</v>
      </c>
      <c r="CB7" s="88">
        <f t="shared" ca="1" si="41"/>
        <v>0</v>
      </c>
      <c r="CC7" s="87">
        <f>SUMIFS(Stock!$D:$D,Stock!$A:$A,$CC$1,Stock!$C:$C,A7)</f>
        <v>12</v>
      </c>
      <c r="CD7" s="55"/>
      <c r="CE7" s="69" t="e">
        <f ca="1">SUMIFS(#REF!,#REF!,A7,#REF!,$CE$2,#REF!,$CR$1)</f>
        <v>#REF!</v>
      </c>
      <c r="CF7" s="69" t="e">
        <f ca="1">SUMIFS(#REF!,#REF!,A7,#REF!,$CF$2,#REF!,$CR$1)</f>
        <v>#REF!</v>
      </c>
      <c r="CG7" s="69" t="e">
        <f ca="1">SUMIFS(#REF!,#REF!,A7,#REF!,$CG$2,#REF!,$CR$1)</f>
        <v>#REF!</v>
      </c>
      <c r="CH7" s="69" t="e">
        <f ca="1">SUMIFS(#REF!,#REF!,A7,#REF!,$CH$2,#REF!,$CR$1)</f>
        <v>#REF!</v>
      </c>
      <c r="CI7" s="69" t="e">
        <f ca="1">SUMIFS(#REF!,#REF!,A7,#REF!,$CI$2,#REF!,$CR$1)</f>
        <v>#REF!</v>
      </c>
      <c r="CJ7" s="69" t="e">
        <f ca="1">SUMIFS(#REF!,#REF!,A7,#REF!,$CJ$2,#REF!,$CR$1)</f>
        <v>#REF!</v>
      </c>
      <c r="CK7" s="60"/>
      <c r="CL7" s="82">
        <f>SUMIFS('Inventory Matrix'!$E:$E,'Inventory Matrix'!$G:$G,$CL$2,'Inventory Matrix'!$B:$B,$CC$1,'Inventory Matrix'!$C:$C,A7)</f>
        <v>0</v>
      </c>
      <c r="CM7" s="82">
        <f>SUMIFS('Inventory Matrix'!$E:$E,'Inventory Matrix'!$G:$G,$CM$2,'Inventory Matrix'!$B:$B,$CC$1,'Inventory Matrix'!$C:$C,A7)</f>
        <v>12</v>
      </c>
      <c r="CN7" s="82">
        <f>SUMIFS('Inventory Matrix'!$E:$E,'Inventory Matrix'!$G:$G,$CN$2,'Inventory Matrix'!$B:$B,$CC$1,'Inventory Matrix'!$C:$C,A7)</f>
        <v>0</v>
      </c>
      <c r="CO7" s="83">
        <f>SUMIFS('Inventory Matrix'!$E:$E,'Inventory Matrix'!$G:$G,$CO$2,'Inventory Matrix'!$B:$B,$CC$1,'Inventory Matrix'!$C:$C,A7)</f>
        <v>0</v>
      </c>
      <c r="CP7" s="85" t="str">
        <f t="shared" ca="1" si="42"/>
        <v>-</v>
      </c>
      <c r="CQ7" s="88">
        <f t="shared" ca="1" si="43"/>
        <v>0</v>
      </c>
      <c r="CR7" s="87">
        <f>SUMIFS(Stock!$D:$D,Stock!$A:$A,$CR$1,Stock!$C:$C,A7)</f>
        <v>8</v>
      </c>
      <c r="CS7" s="64"/>
      <c r="CT7" s="89">
        <f>SUMIFS(Stock!$D:$D,Stock!$A:$A,$CT$1,Stock!$C:$C,A7)</f>
        <v>0</v>
      </c>
      <c r="CU7" s="64"/>
      <c r="CV7" s="69" t="e">
        <f ca="1">SUMIFS(#REF!,#REF!,A7,#REF!,$CV$2,#REF!,$DB$1)</f>
        <v>#REF!</v>
      </c>
      <c r="CW7" s="69" t="e">
        <f ca="1">SUMIFS(#REF!,#REF!,A7,#REF!,$CW$2,#REF!,$DB$1)</f>
        <v>#REF!</v>
      </c>
      <c r="CX7" s="69" t="e">
        <f ca="1">SUMIFS(#REF!,#REF!,A7,#REF!,$CX$2,#REF!,$DB$1)</f>
        <v>#REF!</v>
      </c>
      <c r="CY7" s="69" t="e">
        <f ca="1">SUMIFS(#REF!,#REF!,A7,#REF!,$CY$2,#REF!,$DB$1)</f>
        <v>#REF!</v>
      </c>
      <c r="CZ7" s="69" t="e">
        <f ca="1">SUMIFS(#REF!,#REF!,A7,#REF!,$CZ$2,#REF!,$DB$1)</f>
        <v>#REF!</v>
      </c>
      <c r="DA7" s="69" t="e">
        <f ca="1">SUMIFS(#REF!,#REF!,A7,#REF!,$DA$2,#REF!,$DB$1)</f>
        <v>#REF!</v>
      </c>
      <c r="DB7" s="89">
        <f>SUMIFS(Stock!$D:$D,Stock!$A:$A,$DB$1,Stock!$C:$C,A7)</f>
        <v>0</v>
      </c>
      <c r="DC7" s="89">
        <f>SUMIFS(Stock!$D:$D,Stock!$A:$A,$DC$1,Stock!$C:$C,A7)</f>
        <v>0</v>
      </c>
      <c r="DD7" s="89">
        <f>SUMIFS(Stock!$D:$D,Stock!$A:$A,$DD$1,Stock!$C:$C,A7)</f>
        <v>0</v>
      </c>
      <c r="DE7" s="66"/>
      <c r="DF7" s="66"/>
      <c r="DG7" s="90">
        <f>SUMIFS('Inventory Matrix'!$E:$E,'Inventory Matrix'!$B:$B,$DG$2,'Inventory Matrix'!$G:$G,$DL$2,'Inventory Matrix'!$C:$C,A7)</f>
        <v>0</v>
      </c>
      <c r="DH7" s="90">
        <f>SUMIFS('Inventory Matrix'!$E:$E,'Inventory Matrix'!$B:$B,$DH$2,'Inventory Matrix'!$G:$G,$DL$2,'Inventory Matrix'!$C:$C,A7)</f>
        <v>0</v>
      </c>
      <c r="DI7" s="90">
        <f>SUMIFS('Inventory Matrix'!$E:$E,'Inventory Matrix'!$B:$B,$DI$2,'Inventory Matrix'!$G:$G,$DL$2,'Inventory Matrix'!$C:$C,A7)</f>
        <v>0</v>
      </c>
      <c r="DJ7" s="90">
        <f>SUMIFS('Inventory Matrix'!$E:$E,'Inventory Matrix'!$B:$B,$DJ$2,'Inventory Matrix'!$G:$G,$DL$2,'Inventory Matrix'!$C:$C,A7)</f>
        <v>0</v>
      </c>
      <c r="DK7" s="90">
        <f>SUMIFS('Inventory Matrix'!$E:$E,'Inventory Matrix'!$B:$B,$DK$2,'Inventory Matrix'!$G:$G,$DL$2,'Inventory Matrix'!$C:$C,A7)</f>
        <v>0</v>
      </c>
      <c r="DL7" s="91">
        <f>SUMIFS('Inventory Matrix'!$E:$E,'Inventory Matrix'!$G:$G,$DL$2,'Inventory Matrix'!$C:$C,A7)</f>
        <v>0</v>
      </c>
      <c r="DM7" s="48"/>
      <c r="DN7" s="90">
        <f>SUMIFS('Inventory Matrix'!$E:$E,'Inventory Matrix'!$B:$B,$DN$2,'Inventory Matrix'!$G:$G,$DS$2,'Inventory Matrix'!$C:$C,A7)</f>
        <v>5</v>
      </c>
      <c r="DO7" s="90">
        <f>SUMIFS('Inventory Matrix'!$E:$E,'Inventory Matrix'!$B:$B,$DO$2,'Inventory Matrix'!$G:$G,$DS$2,'Inventory Matrix'!$C:$C,A7)</f>
        <v>5</v>
      </c>
      <c r="DP7" s="90">
        <f>SUMIFS('Inventory Matrix'!$E:$E,'Inventory Matrix'!$B:$B,$DP$2,'Inventory Matrix'!$G:$G,$DS$2,'Inventory Matrix'!$C:$C,A7)</f>
        <v>0</v>
      </c>
      <c r="DQ7" s="90">
        <f>SUMIFS('Inventory Matrix'!$E:$E,'Inventory Matrix'!$B:$B,$DQ$2,'Inventory Matrix'!$G:$G,$DS$2,'Inventory Matrix'!$C:$C,A7)</f>
        <v>12</v>
      </c>
      <c r="DR7" s="90">
        <f>SUMIFS('Inventory Matrix'!$E:$E,'Inventory Matrix'!$B:$B,$DR$2,'Inventory Matrix'!$G:$G,$DS$2,'Inventory Matrix'!$C:$C,A7)</f>
        <v>8</v>
      </c>
      <c r="DS7" s="91">
        <f>SUMIFS('Inventory Matrix'!$E:$E,'Inventory Matrix'!$G:$G,$DS$2,'Inventory Matrix'!$C:$C,A7)</f>
        <v>30</v>
      </c>
      <c r="DT7" s="44"/>
      <c r="DU7" s="90">
        <f>SUMIFS('Inventory Matrix'!$E:$E,'Inventory Matrix'!$B:$B,$DU$2,'Inventory Matrix'!$G:$G,$DZ$2,'Inventory Matrix'!$C:$C,A7)</f>
        <v>0</v>
      </c>
      <c r="DV7" s="90">
        <f>SUMIFS('Inventory Matrix'!$E:$E,'Inventory Matrix'!$B:$B,$DV$2,'Inventory Matrix'!$G:$G,$DZ$2,'Inventory Matrix'!$C:$C,A7)</f>
        <v>0</v>
      </c>
      <c r="DW7" s="90">
        <f>SUMIFS('Inventory Matrix'!$E:$E,'Inventory Matrix'!$B:$B,$DW$2,'Inventory Matrix'!$G:$G,$DZ$2,'Inventory Matrix'!$C:$C,A7)</f>
        <v>0</v>
      </c>
      <c r="DX7" s="90">
        <f>SUMIFS('Inventory Matrix'!$E:$E,'Inventory Matrix'!$B:$B,$DX$2,'Inventory Matrix'!$G:$G,$DZ$2,'Inventory Matrix'!$C:$C,A7)</f>
        <v>0</v>
      </c>
      <c r="DY7" s="90">
        <f>SUMIFS('Inventory Matrix'!$E:$E,'Inventory Matrix'!$B:$B,$DY$2,'Inventory Matrix'!$G:$G,$DZ$2,'Inventory Matrix'!$C:$C,A7)</f>
        <v>0</v>
      </c>
      <c r="DZ7" s="91">
        <f>SUMIFS('Inventory Matrix'!$E:$E,'Inventory Matrix'!$G:$G,$DZ$2,'Inventory Matrix'!$C:$C,A7)</f>
        <v>0</v>
      </c>
      <c r="EA7" s="44"/>
      <c r="EB7" s="90">
        <f>SUMIFS('Inventory Matrix'!$E:$E,'Inventory Matrix'!$B:$B,$EB$2,'Inventory Matrix'!$G:$G,$EG$2,'Inventory Matrix'!$C:$C,A7)</f>
        <v>0</v>
      </c>
      <c r="EC7" s="90">
        <f>SUMIFS('Inventory Matrix'!$E:$E,'Inventory Matrix'!$B:$B,$EC$2,'Inventory Matrix'!$G:$G,$EG$2,'Inventory Matrix'!$C:$C,A7)</f>
        <v>0</v>
      </c>
      <c r="ED7" s="90">
        <f>SUMIFS('Inventory Matrix'!$E:$E,'Inventory Matrix'!$B:$B,$ED$2,'Inventory Matrix'!$G:$G,$EG$2,'Inventory Matrix'!$C:$C,A7)</f>
        <v>0</v>
      </c>
      <c r="EE7" s="90">
        <f>SUMIFS('Inventory Matrix'!$E:$E,'Inventory Matrix'!$B:$B,$EE$2,'Inventory Matrix'!$G:$G,$EG$2,'Inventory Matrix'!$C:$C,A7)</f>
        <v>0</v>
      </c>
      <c r="EF7" s="90">
        <f>SUMIFS('Inventory Matrix'!$E:$E,'Inventory Matrix'!$B:$B,$EF$2,'Inventory Matrix'!$G:$G,$EG$2,'Inventory Matrix'!$C:$C,A7)</f>
        <v>0</v>
      </c>
      <c r="EG7" s="91">
        <f>SUMIFS('Inventory Matrix'!$E:$E,'Inventory Matrix'!$G:$G,$EG$2,'Inventory Matrix'!$C:$C,A7)</f>
        <v>0</v>
      </c>
      <c r="EH7" s="44"/>
    </row>
    <row r="8" spans="1:138" ht="13" x14ac:dyDescent="0.15">
      <c r="A8" s="38" t="str">
        <f t="shared" si="31"/>
        <v>MNP63</v>
      </c>
      <c r="B8" s="39" t="s">
        <v>2081</v>
      </c>
      <c r="C8" s="39" t="s">
        <v>2082</v>
      </c>
      <c r="D8" s="38" t="s">
        <v>368</v>
      </c>
      <c r="E8" s="40" t="s">
        <v>2083</v>
      </c>
      <c r="F8" s="41">
        <f>SUMIFS(Stock!$D:$D,Stock!$C:$C,A8)</f>
        <v>50</v>
      </c>
      <c r="G8" s="42" t="e">
        <f t="shared" ca="1" si="32"/>
        <v>#REF!</v>
      </c>
      <c r="H8" s="43">
        <f t="shared" ca="1" si="33"/>
        <v>0</v>
      </c>
      <c r="I8" s="44"/>
      <c r="J8" s="38" t="e">
        <f ca="1">SUMIFS(#REF!,#REF!,A8,#REF!,$J$2)</f>
        <v>#REF!</v>
      </c>
      <c r="K8" s="38" t="e">
        <f ca="1">SUMIFS(#REF!,#REF!,A8,#REF!,$K$2)</f>
        <v>#REF!</v>
      </c>
      <c r="L8" s="38" t="e">
        <f ca="1">SUMIFS(#REF!,#REF!,A8,#REF!,$L$2)</f>
        <v>#REF!</v>
      </c>
      <c r="M8" s="38" t="e">
        <f ca="1">SUMIFS(#REF!,#REF!,A8,#REF!,$M$2)</f>
        <v>#REF!</v>
      </c>
      <c r="N8" s="38" t="e">
        <f ca="1">SUMIFS(#REF!,#REF!,A8,#REF!,$N$2)</f>
        <v>#REF!</v>
      </c>
      <c r="O8" s="38" t="e">
        <f ca="1">SUMIFS(#REF!,#REF!,A8,#REF!,$O$2)</f>
        <v>#REF!</v>
      </c>
      <c r="P8" s="38" t="e">
        <f ca="1">SUMIFS(#REF!,#REF!,A8,#REF!,$P$2)</f>
        <v>#REF!</v>
      </c>
      <c r="Q8" s="38" t="e">
        <f ca="1">SUMIFS(#REF!,#REF!,A8,#REF!,$Q$2)</f>
        <v>#REF!</v>
      </c>
      <c r="R8" s="38" t="e">
        <f ca="1">SUMIFS(#REF!,#REF!,A8,#REF!,$R$2)</f>
        <v>#REF!</v>
      </c>
      <c r="S8" s="38" t="e">
        <f ca="1">SUMIFS(#REF!,#REF!,A8,#REF!,$S$2)</f>
        <v>#REF!</v>
      </c>
      <c r="T8" s="45"/>
      <c r="U8" s="44"/>
      <c r="V8" s="46"/>
      <c r="W8" s="38" t="e">
        <f ca="1">SUMIFS(#REF!,#REF!,A8,#REF!,$W$2,#REF!,$AJ$1)</f>
        <v>#REF!</v>
      </c>
      <c r="X8" s="38" t="e">
        <f ca="1">SUMIFS(#REF!,#REF!,A8,#REF!,$X$2,#REF!,$AJ$1)</f>
        <v>#REF!</v>
      </c>
      <c r="Y8" s="38" t="e">
        <f ca="1">SUMIFS(#REF!,#REF!,A8,#REF!,$Y$2,#REF!,$AJ$1)</f>
        <v>#REF!</v>
      </c>
      <c r="Z8" s="38" t="e">
        <f ca="1">SUMIFS(#REF!,#REF!,A8,#REF!,$Z$2,#REF!,$AJ$1)</f>
        <v>#REF!</v>
      </c>
      <c r="AA8" s="38" t="e">
        <f ca="1">SUMIFS(#REF!,#REF!,A8,#REF!,$AA$2,#REF!,$AJ$1)</f>
        <v>#REF!</v>
      </c>
      <c r="AB8" s="38" t="e">
        <f ca="1">SUMIFS(#REF!,#REF!,A8,#REF!,$AB$2,#REF!,$AJ$1)</f>
        <v>#REF!</v>
      </c>
      <c r="AC8" s="48"/>
      <c r="AD8" s="92">
        <f>SUMIFS('Inventory Matrix'!$E:$E,'Inventory Matrix'!$G:$G,$AD$2,'Inventory Matrix'!$B:$B,$AJ$1,'Inventory Matrix'!$C:$C,A8)</f>
        <v>15</v>
      </c>
      <c r="AE8" s="39">
        <f>SUMIFS('Inventory Matrix'!$E:$E,'Inventory Matrix'!$G:$G,$AE$2,'Inventory Matrix'!$B:$B,$AJ$1,'Inventory Matrix'!$C:$C,A8)</f>
        <v>4</v>
      </c>
      <c r="AF8" s="39">
        <f>SUMIFS('Inventory Matrix'!$E:$E,'Inventory Matrix'!$G:$G,$AF$2,'Inventory Matrix'!$B:$B,$AJ$1,'Inventory Matrix'!$C:$C,A8)</f>
        <v>0</v>
      </c>
      <c r="AG8" s="93">
        <f>SUMIFS('Inventory Matrix'!$E:$E,'Inventory Matrix'!$G:$G,$AG$2,'Inventory Matrix'!$B:$B,$AJ$1,'Inventory Matrix'!$C:$C,A8)</f>
        <v>0</v>
      </c>
      <c r="AH8" s="94" t="str">
        <f t="shared" ca="1" si="34"/>
        <v>-</v>
      </c>
      <c r="AI8" s="53">
        <f t="shared" ca="1" si="35"/>
        <v>0</v>
      </c>
      <c r="AJ8" s="95">
        <f>SUMIFS(Stock!$D:$D,Stock!$A:$A,$AJ$1,Stock!$C:$C,A8)</f>
        <v>19</v>
      </c>
      <c r="AK8" s="55"/>
      <c r="AL8" s="38" t="e">
        <f ca="1">SUMIFS(#REF!,#REF!,A8,#REF!,$AL$2,#REF!,$AY$1)</f>
        <v>#REF!</v>
      </c>
      <c r="AM8" s="38" t="e">
        <f ca="1">SUMIFS(#REF!,#REF!,A8,#REF!,$AM$2,#REF!,$AY$1)</f>
        <v>#REF!</v>
      </c>
      <c r="AN8" s="38" t="e">
        <f ca="1">SUMIFS(#REF!,#REF!,A8,#REF!,$AN$2,#REF!,$AY$1)</f>
        <v>#REF!</v>
      </c>
      <c r="AO8" s="38" t="e">
        <f ca="1">SUMIFS(#REF!,#REF!,A8,#REF!,$AO$2,#REF!,$AY$1)</f>
        <v>#REF!</v>
      </c>
      <c r="AP8" s="38" t="e">
        <f ca="1">SUMIFS(#REF!,#REF!,A8,#REF!,$AP$2,#REF!,$AY$1)</f>
        <v>#REF!</v>
      </c>
      <c r="AQ8" s="38" t="e">
        <f ca="1">SUMIFS(#REF!,#REF!,A8,#REF!,$AQ$2,#REF!,$AY$1)</f>
        <v>#REF!</v>
      </c>
      <c r="AR8" s="81"/>
      <c r="AS8" s="49">
        <f>SUMIFS('Inventory Matrix'!$E:$E,'Inventory Matrix'!$G:$G,$AS$2,'Inventory Matrix'!$B:$B,$AY$1,'Inventory Matrix'!$C:$C,A8)</f>
        <v>2</v>
      </c>
      <c r="AT8" s="49">
        <f>SUMIFS('Inventory Matrix'!$E:$E,'Inventory Matrix'!$G:$G,$AT$2,'Inventory Matrix'!$B:$B,$AY$1,'Inventory Matrix'!$C:$C,A8)</f>
        <v>0</v>
      </c>
      <c r="AU8" s="49">
        <f>SUMIFS('Inventory Matrix'!$E:$E,'Inventory Matrix'!$G:$G,$AU$2,'Inventory Matrix'!$B:$B,$AY$1,'Inventory Matrix'!$C:$C,A8)</f>
        <v>0</v>
      </c>
      <c r="AV8" s="57">
        <f>SUMIFS('Inventory Matrix'!$E:$E,'Inventory Matrix'!$G:$G,$AV$2,'Inventory Matrix'!$B:$B,$AY$1,'Inventory Matrix'!$C:$C,A8)</f>
        <v>0</v>
      </c>
      <c r="AW8" s="96" t="str">
        <f t="shared" ca="1" si="36"/>
        <v>-</v>
      </c>
      <c r="AX8" s="63">
        <f t="shared" ca="1" si="37"/>
        <v>0</v>
      </c>
      <c r="AY8" s="97">
        <f>SUMIFS(Stock!$D:$D,Stock!$A:$A,$AY$1,Stock!$C:$C,A8)</f>
        <v>2</v>
      </c>
      <c r="AZ8" s="55"/>
      <c r="BA8" s="38" t="e">
        <f ca="1">SUMIFS(#REF!,#REF!,A8,#REF!,$BA$2,#REF!,$BN$1)</f>
        <v>#REF!</v>
      </c>
      <c r="BB8" s="38" t="e">
        <f ca="1">SUMIFS(#REF!,#REF!,A8,#REF!,$BB$2,#REF!,$BN$1)</f>
        <v>#REF!</v>
      </c>
      <c r="BC8" s="38" t="e">
        <f ca="1">SUMIFS(#REF!,#REF!,A8,#REF!,$BC$2,#REF!,$BN$1)</f>
        <v>#REF!</v>
      </c>
      <c r="BD8" s="38" t="e">
        <f ca="1">SUMIFS(#REF!,#REF!,A8,#REF!,$BD$2,#REF!,$BN$1)</f>
        <v>#REF!</v>
      </c>
      <c r="BE8" s="38" t="e">
        <f ca="1">SUMIFS(#REF!,#REF!,A8,#REF!,$BE$2,#REF!,$BN$1)</f>
        <v>#REF!</v>
      </c>
      <c r="BF8" s="38" t="e">
        <f ca="1">SUMIFS(#REF!,#REF!,A8,#REF!,$BF$2,#REF!,$BN$1)</f>
        <v>#REF!</v>
      </c>
      <c r="BG8" s="60"/>
      <c r="BH8" s="49">
        <f>SUMIFS('Inventory Matrix'!$E:$E,'Inventory Matrix'!$G:$G,$BH$2,'Inventory Matrix'!$B:$B,$BN$1,'Inventory Matrix'!$C:$C,A8)</f>
        <v>7</v>
      </c>
      <c r="BI8" s="49">
        <f>SUMIFS('Inventory Matrix'!$E:$E,'Inventory Matrix'!$G:$G,$BI$2,'Inventory Matrix'!$B:$B,$BN$1,'Inventory Matrix'!$C:$C,A8)</f>
        <v>1</v>
      </c>
      <c r="BJ8" s="49">
        <f>SUMIFS('Inventory Matrix'!$E:$E,'Inventory Matrix'!$G:$G,$BJ$2,'Inventory Matrix'!$B:$B,$BN$1,'Inventory Matrix'!$C:$C,A8)</f>
        <v>0</v>
      </c>
      <c r="BK8" s="57">
        <f>SUMIFS('Inventory Matrix'!$E:$E,'Inventory Matrix'!$G:$G,$BK$2,'Inventory Matrix'!$B:$B,$BN$1,'Inventory Matrix'!$C:$C,A8)</f>
        <v>0</v>
      </c>
      <c r="BL8" s="96" t="str">
        <f t="shared" ca="1" si="38"/>
        <v>-</v>
      </c>
      <c r="BM8" s="62">
        <f t="shared" ca="1" si="39"/>
        <v>0</v>
      </c>
      <c r="BN8" s="97">
        <f>SUMIFS(Stock!$D:$D,Stock!$A:$A,$BN$1,Stock!$C:$C,A8)</f>
        <v>8</v>
      </c>
      <c r="BO8" s="55"/>
      <c r="BP8" s="38" t="e">
        <f ca="1">SUMIFS(#REF!,#REF!,A8,#REF!,$BP$2,#REF!,$CC$1)</f>
        <v>#REF!</v>
      </c>
      <c r="BQ8" s="38" t="e">
        <f ca="1">SUMIFS(#REF!,#REF!,A8,#REF!,$BQ$2,#REF!,$CC$1)</f>
        <v>#REF!</v>
      </c>
      <c r="BR8" s="38" t="e">
        <f ca="1">SUMIFS(#REF!,#REF!,A8,#REF!,$BR$2,#REF!,$CC$1)</f>
        <v>#REF!</v>
      </c>
      <c r="BS8" s="38" t="e">
        <f ca="1">SUMIFS(#REF!,#REF!,A8,#REF!,$BS$2,#REF!,$CC$1)</f>
        <v>#REF!</v>
      </c>
      <c r="BT8" s="38" t="e">
        <f ca="1">SUMIFS(#REF!,#REF!,A8,#REF!,$BT$2,#REF!,$CC$1)</f>
        <v>#REF!</v>
      </c>
      <c r="BU8" s="38" t="e">
        <f ca="1">SUMIFS(#REF!,#REF!,A8,#REF!,$BU$2,#REF!,$CC$1)</f>
        <v>#REF!</v>
      </c>
      <c r="BV8" s="60"/>
      <c r="BW8" s="49">
        <f>SUMIFS('Inventory Matrix'!$E:$E,'Inventory Matrix'!$G:$G,$BW$2,'Inventory Matrix'!$B:$B,$CC$1,'Inventory Matrix'!$C:$C,A8)</f>
        <v>14</v>
      </c>
      <c r="BX8" s="49">
        <f>SUMIFS('Inventory Matrix'!$E:$E,'Inventory Matrix'!$G:$G,$BX$2,'Inventory Matrix'!$B:$B,$CC$1,'Inventory Matrix'!$C:$C,A8)</f>
        <v>0</v>
      </c>
      <c r="BY8" s="49">
        <f>SUMIFS('Inventory Matrix'!$E:$E,'Inventory Matrix'!$G:$G,$BY$2,'Inventory Matrix'!$B:$B,$CC$1,'Inventory Matrix'!$C:$C,A8)</f>
        <v>0</v>
      </c>
      <c r="BZ8" s="57">
        <f>SUMIFS('Inventory Matrix'!$E:$E,'Inventory Matrix'!$G:$G,$BZ$2,'Inventory Matrix'!$B:$B,$CC$1,'Inventory Matrix'!$C:$C,A8)</f>
        <v>0</v>
      </c>
      <c r="CA8" s="96" t="str">
        <f t="shared" ca="1" si="40"/>
        <v>-</v>
      </c>
      <c r="CB8" s="63">
        <f t="shared" ca="1" si="41"/>
        <v>0</v>
      </c>
      <c r="CC8" s="97">
        <f>SUMIFS(Stock!$D:$D,Stock!$A:$A,$CC$1,Stock!$C:$C,A8)</f>
        <v>14</v>
      </c>
      <c r="CD8" s="55"/>
      <c r="CE8" s="38" t="e">
        <f ca="1">SUMIFS(#REF!,#REF!,A8,#REF!,$CE$2,#REF!,$CR$1)</f>
        <v>#REF!</v>
      </c>
      <c r="CF8" s="38" t="e">
        <f ca="1">SUMIFS(#REF!,#REF!,A8,#REF!,$CF$2,#REF!,$CR$1)</f>
        <v>#REF!</v>
      </c>
      <c r="CG8" s="38" t="e">
        <f ca="1">SUMIFS(#REF!,#REF!,A8,#REF!,$CG$2,#REF!,$CR$1)</f>
        <v>#REF!</v>
      </c>
      <c r="CH8" s="38" t="e">
        <f ca="1">SUMIFS(#REF!,#REF!,A8,#REF!,$CH$2,#REF!,$CR$1)</f>
        <v>#REF!</v>
      </c>
      <c r="CI8" s="38" t="e">
        <f ca="1">SUMIFS(#REF!,#REF!,A8,#REF!,$CI$2,#REF!,$CR$1)</f>
        <v>#REF!</v>
      </c>
      <c r="CJ8" s="38" t="e">
        <f ca="1">SUMIFS(#REF!,#REF!,A8,#REF!,$CJ$2,#REF!,$CR$1)</f>
        <v>#REF!</v>
      </c>
      <c r="CK8" s="60"/>
      <c r="CL8" s="49">
        <f>SUMIFS('Inventory Matrix'!$E:$E,'Inventory Matrix'!$G:$G,$CL$2,'Inventory Matrix'!$B:$B,$CC$1,'Inventory Matrix'!$C:$C,A8)</f>
        <v>14</v>
      </c>
      <c r="CM8" s="49">
        <f>SUMIFS('Inventory Matrix'!$E:$E,'Inventory Matrix'!$G:$G,$CM$2,'Inventory Matrix'!$B:$B,$CC$1,'Inventory Matrix'!$C:$C,A8)</f>
        <v>0</v>
      </c>
      <c r="CN8" s="49">
        <f>SUMIFS('Inventory Matrix'!$E:$E,'Inventory Matrix'!$G:$G,$CN$2,'Inventory Matrix'!$B:$B,$CC$1,'Inventory Matrix'!$C:$C,A8)</f>
        <v>0</v>
      </c>
      <c r="CO8" s="57">
        <f>SUMIFS('Inventory Matrix'!$E:$E,'Inventory Matrix'!$G:$G,$CO$2,'Inventory Matrix'!$B:$B,$CC$1,'Inventory Matrix'!$C:$C,A8)</f>
        <v>0</v>
      </c>
      <c r="CP8" s="96" t="str">
        <f t="shared" ca="1" si="42"/>
        <v>-</v>
      </c>
      <c r="CQ8" s="63">
        <f t="shared" ca="1" si="43"/>
        <v>0</v>
      </c>
      <c r="CR8" s="97">
        <f>SUMIFS(Stock!$D:$D,Stock!$A:$A,$CR$1,Stock!$C:$C,A8)</f>
        <v>7</v>
      </c>
      <c r="CS8" s="64"/>
      <c r="CT8" s="65">
        <f>SUMIFS(Stock!$D:$D,Stock!$A:$A,$CT$1,Stock!$C:$C,A8)</f>
        <v>0</v>
      </c>
      <c r="CU8" s="64"/>
      <c r="CV8" s="38" t="e">
        <f ca="1">SUMIFS(#REF!,#REF!,A8,#REF!,$CV$2,#REF!,$DB$1)</f>
        <v>#REF!</v>
      </c>
      <c r="CW8" s="38" t="e">
        <f ca="1">SUMIFS(#REF!,#REF!,A8,#REF!,$CW$2,#REF!,$DB$1)</f>
        <v>#REF!</v>
      </c>
      <c r="CX8" s="38" t="e">
        <f ca="1">SUMIFS(#REF!,#REF!,A8,#REF!,$CX$2,#REF!,$DB$1)</f>
        <v>#REF!</v>
      </c>
      <c r="CY8" s="38" t="e">
        <f ca="1">SUMIFS(#REF!,#REF!,A8,#REF!,$CY$2,#REF!,$DB$1)</f>
        <v>#REF!</v>
      </c>
      <c r="CZ8" s="38" t="e">
        <f ca="1">SUMIFS(#REF!,#REF!,A8,#REF!,$CZ$2,#REF!,$DB$1)</f>
        <v>#REF!</v>
      </c>
      <c r="DA8" s="38" t="e">
        <f ca="1">SUMIFS(#REF!,#REF!,A8,#REF!,$DA$2,#REF!,$DB$1)</f>
        <v>#REF!</v>
      </c>
      <c r="DB8" s="65">
        <f>SUMIFS(Stock!$D:$D,Stock!$A:$A,$DB$1,Stock!$C:$C,A8)</f>
        <v>0</v>
      </c>
      <c r="DC8" s="65">
        <f>SUMIFS(Stock!$D:$D,Stock!$A:$A,$DC$1,Stock!$C:$C,A8)</f>
        <v>0</v>
      </c>
      <c r="DD8" s="65">
        <f>SUMIFS(Stock!$D:$D,Stock!$A:$A,$DD$1,Stock!$C:$C,A8)</f>
        <v>0</v>
      </c>
      <c r="DE8" s="66"/>
      <c r="DF8" s="66"/>
      <c r="DG8" s="67">
        <f>SUMIFS('Inventory Matrix'!$E:$E,'Inventory Matrix'!$B:$B,$DG$2,'Inventory Matrix'!$G:$G,$DL$2,'Inventory Matrix'!$C:$C,A8)</f>
        <v>15</v>
      </c>
      <c r="DH8" s="67">
        <f>SUMIFS('Inventory Matrix'!$E:$E,'Inventory Matrix'!$B:$B,$DH$2,'Inventory Matrix'!$G:$G,$DL$2,'Inventory Matrix'!$C:$C,A8)</f>
        <v>2</v>
      </c>
      <c r="DI8" s="67">
        <f>SUMIFS('Inventory Matrix'!$E:$E,'Inventory Matrix'!$B:$B,$DI$2,'Inventory Matrix'!$G:$G,$DL$2,'Inventory Matrix'!$C:$C,A8)</f>
        <v>7</v>
      </c>
      <c r="DJ8" s="67">
        <f>SUMIFS('Inventory Matrix'!$E:$E,'Inventory Matrix'!$B:$B,$DJ$2,'Inventory Matrix'!$G:$G,$DL$2,'Inventory Matrix'!$C:$C,A8)</f>
        <v>14</v>
      </c>
      <c r="DK8" s="67">
        <f>SUMIFS('Inventory Matrix'!$E:$E,'Inventory Matrix'!$B:$B,$DK$2,'Inventory Matrix'!$G:$G,$DL$2,'Inventory Matrix'!$C:$C,A8)</f>
        <v>6</v>
      </c>
      <c r="DL8" s="98">
        <f>SUMIFS('Inventory Matrix'!$E:$E,'Inventory Matrix'!$G:$G,$DL$2,'Inventory Matrix'!$C:$C,A8)</f>
        <v>44</v>
      </c>
      <c r="DM8" s="48"/>
      <c r="DN8" s="67">
        <f>SUMIFS('Inventory Matrix'!$E:$E,'Inventory Matrix'!$B:$B,$DN$2,'Inventory Matrix'!$G:$G,$DS$2,'Inventory Matrix'!$C:$C,A8)</f>
        <v>4</v>
      </c>
      <c r="DO8" s="67">
        <f>SUMIFS('Inventory Matrix'!$E:$E,'Inventory Matrix'!$B:$B,$DO$2,'Inventory Matrix'!$G:$G,$DS$2,'Inventory Matrix'!$C:$C,A8)</f>
        <v>0</v>
      </c>
      <c r="DP8" s="67">
        <f>SUMIFS('Inventory Matrix'!$E:$E,'Inventory Matrix'!$B:$B,$DP$2,'Inventory Matrix'!$G:$G,$DS$2,'Inventory Matrix'!$C:$C,A8)</f>
        <v>1</v>
      </c>
      <c r="DQ8" s="67">
        <f>SUMIFS('Inventory Matrix'!$E:$E,'Inventory Matrix'!$B:$B,$DQ$2,'Inventory Matrix'!$G:$G,$DS$2,'Inventory Matrix'!$C:$C,A8)</f>
        <v>0</v>
      </c>
      <c r="DR8" s="67">
        <f>SUMIFS('Inventory Matrix'!$E:$E,'Inventory Matrix'!$B:$B,$DR$2,'Inventory Matrix'!$G:$G,$DS$2,'Inventory Matrix'!$C:$C,A8)</f>
        <v>1</v>
      </c>
      <c r="DS8" s="98">
        <f>SUMIFS('Inventory Matrix'!$E:$E,'Inventory Matrix'!$G:$G,$DS$2,'Inventory Matrix'!$C:$C,A8)</f>
        <v>6</v>
      </c>
      <c r="DT8" s="44"/>
      <c r="DU8" s="67">
        <f>SUMIFS('Inventory Matrix'!$E:$E,'Inventory Matrix'!$B:$B,$DU$2,'Inventory Matrix'!$G:$G,$DZ$2,'Inventory Matrix'!$C:$C,A8)</f>
        <v>0</v>
      </c>
      <c r="DV8" s="67">
        <f>SUMIFS('Inventory Matrix'!$E:$E,'Inventory Matrix'!$B:$B,$DV$2,'Inventory Matrix'!$G:$G,$DZ$2,'Inventory Matrix'!$C:$C,A8)</f>
        <v>0</v>
      </c>
      <c r="DW8" s="67">
        <f>SUMIFS('Inventory Matrix'!$E:$E,'Inventory Matrix'!$B:$B,$DW$2,'Inventory Matrix'!$G:$G,$DZ$2,'Inventory Matrix'!$C:$C,A8)</f>
        <v>0</v>
      </c>
      <c r="DX8" s="67">
        <f>SUMIFS('Inventory Matrix'!$E:$E,'Inventory Matrix'!$B:$B,$DX$2,'Inventory Matrix'!$G:$G,$DZ$2,'Inventory Matrix'!$C:$C,A8)</f>
        <v>0</v>
      </c>
      <c r="DY8" s="67">
        <f>SUMIFS('Inventory Matrix'!$E:$E,'Inventory Matrix'!$B:$B,$DY$2,'Inventory Matrix'!$G:$G,$DZ$2,'Inventory Matrix'!$C:$C,A8)</f>
        <v>0</v>
      </c>
      <c r="DZ8" s="98">
        <f>SUMIFS('Inventory Matrix'!$E:$E,'Inventory Matrix'!$G:$G,$DZ$2,'Inventory Matrix'!$C:$C,A8)</f>
        <v>0</v>
      </c>
      <c r="EA8" s="44"/>
      <c r="EB8" s="67">
        <f>SUMIFS('Inventory Matrix'!$E:$E,'Inventory Matrix'!$B:$B,$EB$2,'Inventory Matrix'!$G:$G,$EG$2,'Inventory Matrix'!$C:$C,A8)</f>
        <v>0</v>
      </c>
      <c r="EC8" s="67">
        <f>SUMIFS('Inventory Matrix'!$E:$E,'Inventory Matrix'!$B:$B,$EC$2,'Inventory Matrix'!$G:$G,$EG$2,'Inventory Matrix'!$C:$C,A8)</f>
        <v>0</v>
      </c>
      <c r="ED8" s="67">
        <f>SUMIFS('Inventory Matrix'!$E:$E,'Inventory Matrix'!$B:$B,$ED$2,'Inventory Matrix'!$G:$G,$EG$2,'Inventory Matrix'!$C:$C,A8)</f>
        <v>0</v>
      </c>
      <c r="EE8" s="67">
        <f>SUMIFS('Inventory Matrix'!$E:$E,'Inventory Matrix'!$B:$B,$EE$2,'Inventory Matrix'!$G:$G,$EG$2,'Inventory Matrix'!$C:$C,A8)</f>
        <v>0</v>
      </c>
      <c r="EF8" s="67">
        <f>SUMIFS('Inventory Matrix'!$E:$E,'Inventory Matrix'!$B:$B,$EF$2,'Inventory Matrix'!$G:$G,$EG$2,'Inventory Matrix'!$C:$C,A8)</f>
        <v>0</v>
      </c>
      <c r="EG8" s="98">
        <f>SUMIFS('Inventory Matrix'!$E:$E,'Inventory Matrix'!$G:$G,$EG$2,'Inventory Matrix'!$C:$C,A8)</f>
        <v>0</v>
      </c>
      <c r="EH8" s="44"/>
    </row>
    <row r="9" spans="1:138" ht="13" x14ac:dyDescent="0.15">
      <c r="A9" s="69" t="str">
        <f t="shared" si="31"/>
        <v>MNP53</v>
      </c>
      <c r="B9" s="70" t="s">
        <v>2081</v>
      </c>
      <c r="C9" s="70" t="s">
        <v>2082</v>
      </c>
      <c r="D9" s="69" t="s">
        <v>289</v>
      </c>
      <c r="E9" s="71" t="s">
        <v>2084</v>
      </c>
      <c r="F9" s="72">
        <f>SUMIFS(Stock!$D:$D,Stock!$C:$C,A9)</f>
        <v>25</v>
      </c>
      <c r="G9" s="73" t="e">
        <f t="shared" ca="1" si="32"/>
        <v>#REF!</v>
      </c>
      <c r="H9" s="74">
        <f t="shared" ca="1" si="33"/>
        <v>0</v>
      </c>
      <c r="I9" s="44"/>
      <c r="J9" s="69" t="e">
        <f ca="1">SUMIFS(#REF!,#REF!,A9,#REF!,$J$2)</f>
        <v>#REF!</v>
      </c>
      <c r="K9" s="69" t="e">
        <f ca="1">SUMIFS(#REF!,#REF!,A9,#REF!,$K$2)</f>
        <v>#REF!</v>
      </c>
      <c r="L9" s="69" t="e">
        <f ca="1">SUMIFS(#REF!,#REF!,A9,#REF!,$L$2)</f>
        <v>#REF!</v>
      </c>
      <c r="M9" s="69" t="e">
        <f ca="1">SUMIFS(#REF!,#REF!,A9,#REF!,$M$2)</f>
        <v>#REF!</v>
      </c>
      <c r="N9" s="69" t="e">
        <f ca="1">SUMIFS(#REF!,#REF!,A9,#REF!,$N$2)</f>
        <v>#REF!</v>
      </c>
      <c r="O9" s="69" t="e">
        <f ca="1">SUMIFS(#REF!,#REF!,A9,#REF!,$O$2)</f>
        <v>#REF!</v>
      </c>
      <c r="P9" s="69" t="e">
        <f ca="1">SUMIFS(#REF!,#REF!,A9,#REF!,$P$2)</f>
        <v>#REF!</v>
      </c>
      <c r="Q9" s="69" t="e">
        <f ca="1">SUMIFS(#REF!,#REF!,A9,#REF!,$Q$2)</f>
        <v>#REF!</v>
      </c>
      <c r="R9" s="69" t="e">
        <f ca="1">SUMIFS(#REF!,#REF!,A9,#REF!,$R$2)</f>
        <v>#REF!</v>
      </c>
      <c r="S9" s="69" t="e">
        <f ca="1">SUMIFS(#REF!,#REF!,A9,#REF!,$S$2)</f>
        <v>#REF!</v>
      </c>
      <c r="T9" s="75"/>
      <c r="U9" s="44"/>
      <c r="V9" s="46"/>
      <c r="W9" s="69" t="e">
        <f ca="1">SUMIFS(#REF!,#REF!,A9,#REF!,$W$2,#REF!,$AJ$1)</f>
        <v>#REF!</v>
      </c>
      <c r="X9" s="69" t="e">
        <f ca="1">SUMIFS(#REF!,#REF!,A9,#REF!,$X$2,#REF!,$AJ$1)</f>
        <v>#REF!</v>
      </c>
      <c r="Y9" s="69" t="e">
        <f ca="1">SUMIFS(#REF!,#REF!,A9,#REF!,$Y$2,#REF!,$AJ$1)</f>
        <v>#REF!</v>
      </c>
      <c r="Z9" s="69" t="e">
        <f ca="1">SUMIFS(#REF!,#REF!,A9,#REF!,$Z$2,#REF!,$AJ$1)</f>
        <v>#REF!</v>
      </c>
      <c r="AA9" s="69" t="e">
        <f ca="1">SUMIFS(#REF!,#REF!,A9,#REF!,$AA$2,#REF!,$AJ$1)</f>
        <v>#REF!</v>
      </c>
      <c r="AB9" s="69" t="e">
        <f ca="1">SUMIFS(#REF!,#REF!,A9,#REF!,$AB$2,#REF!,$AJ$1)</f>
        <v>#REF!</v>
      </c>
      <c r="AC9" s="48"/>
      <c r="AD9" s="76">
        <f>SUMIFS('Inventory Matrix'!$E:$E,'Inventory Matrix'!$G:$G,$AD$2,'Inventory Matrix'!$B:$B,$AJ$1,'Inventory Matrix'!$C:$C,A9)</f>
        <v>5</v>
      </c>
      <c r="AE9" s="70">
        <f>SUMIFS('Inventory Matrix'!$E:$E,'Inventory Matrix'!$G:$G,$AE$2,'Inventory Matrix'!$B:$B,$AJ$1,'Inventory Matrix'!$C:$C,A9)</f>
        <v>5</v>
      </c>
      <c r="AF9" s="70">
        <f>SUMIFS('Inventory Matrix'!$E:$E,'Inventory Matrix'!$G:$G,$AF$2,'Inventory Matrix'!$B:$B,$AJ$1,'Inventory Matrix'!$C:$C,A9)</f>
        <v>0</v>
      </c>
      <c r="AG9" s="77">
        <f>SUMIFS('Inventory Matrix'!$E:$E,'Inventory Matrix'!$G:$G,$AG$2,'Inventory Matrix'!$B:$B,$AJ$1,'Inventory Matrix'!$C:$C,A9)</f>
        <v>0</v>
      </c>
      <c r="AH9" s="78" t="str">
        <f t="shared" ca="1" si="34"/>
        <v>-</v>
      </c>
      <c r="AI9" s="79">
        <f t="shared" ca="1" si="35"/>
        <v>0</v>
      </c>
      <c r="AJ9" s="80">
        <f>SUMIFS(Stock!$D:$D,Stock!$A:$A,$AJ$1,Stock!$C:$C,A9)</f>
        <v>10</v>
      </c>
      <c r="AK9" s="55"/>
      <c r="AL9" s="69" t="e">
        <f ca="1">SUMIFS(#REF!,#REF!,A9,#REF!,$AL$2,#REF!,$AY$1)</f>
        <v>#REF!</v>
      </c>
      <c r="AM9" s="69" t="e">
        <f ca="1">SUMIFS(#REF!,#REF!,A9,#REF!,$AM$2,#REF!,$AY$1)</f>
        <v>#REF!</v>
      </c>
      <c r="AN9" s="69" t="e">
        <f ca="1">SUMIFS(#REF!,#REF!,A9,#REF!,$AN$2,#REF!,$AY$1)</f>
        <v>#REF!</v>
      </c>
      <c r="AO9" s="69" t="e">
        <f ca="1">SUMIFS(#REF!,#REF!,A9,#REF!,$AO$2,#REF!,$AY$1)</f>
        <v>#REF!</v>
      </c>
      <c r="AP9" s="69" t="e">
        <f ca="1">SUMIFS(#REF!,#REF!,A9,#REF!,$AP$2,#REF!,$AY$1)</f>
        <v>#REF!</v>
      </c>
      <c r="AQ9" s="69" t="e">
        <f ca="1">SUMIFS(#REF!,#REF!,A9,#REF!,$AQ$2,#REF!,$AY$1)</f>
        <v>#REF!</v>
      </c>
      <c r="AR9" s="81"/>
      <c r="AS9" s="82">
        <f>SUMIFS('Inventory Matrix'!$E:$E,'Inventory Matrix'!$G:$G,$AS$2,'Inventory Matrix'!$B:$B,$AY$1,'Inventory Matrix'!$C:$C,A9)</f>
        <v>3</v>
      </c>
      <c r="AT9" s="82">
        <f>SUMIFS('Inventory Matrix'!$E:$E,'Inventory Matrix'!$G:$G,$AT$2,'Inventory Matrix'!$B:$B,$AY$1,'Inventory Matrix'!$C:$C,A9)</f>
        <v>2</v>
      </c>
      <c r="AU9" s="82">
        <f>SUMIFS('Inventory Matrix'!$E:$E,'Inventory Matrix'!$G:$G,$AU$2,'Inventory Matrix'!$B:$B,$AY$1,'Inventory Matrix'!$C:$C,A9)</f>
        <v>0</v>
      </c>
      <c r="AV9" s="83">
        <f>SUMIFS('Inventory Matrix'!$E:$E,'Inventory Matrix'!$G:$G,$AV$2,'Inventory Matrix'!$B:$B,$AY$1,'Inventory Matrix'!$C:$C,A9)</f>
        <v>0</v>
      </c>
      <c r="AW9" s="85" t="str">
        <f t="shared" ca="1" si="36"/>
        <v>-</v>
      </c>
      <c r="AX9" s="88">
        <f t="shared" ca="1" si="37"/>
        <v>0</v>
      </c>
      <c r="AY9" s="87">
        <f>SUMIFS(Stock!$D:$D,Stock!$A:$A,$AY$1,Stock!$C:$C,A9)</f>
        <v>5</v>
      </c>
      <c r="AZ9" s="55"/>
      <c r="BA9" s="69" t="e">
        <f ca="1">SUMIFS(#REF!,#REF!,A9,#REF!,$BA$2,#REF!,$BN$1)</f>
        <v>#REF!</v>
      </c>
      <c r="BB9" s="69" t="e">
        <f ca="1">SUMIFS(#REF!,#REF!,A9,#REF!,$BB$2,#REF!,$BN$1)</f>
        <v>#REF!</v>
      </c>
      <c r="BC9" s="69" t="e">
        <f ca="1">SUMIFS(#REF!,#REF!,A9,#REF!,$BC$2,#REF!,$BN$1)</f>
        <v>#REF!</v>
      </c>
      <c r="BD9" s="69" t="e">
        <f ca="1">SUMIFS(#REF!,#REF!,A9,#REF!,$BD$2,#REF!,$BN$1)</f>
        <v>#REF!</v>
      </c>
      <c r="BE9" s="69" t="e">
        <f ca="1">SUMIFS(#REF!,#REF!,A9,#REF!,$BE$2,#REF!,$BN$1)</f>
        <v>#REF!</v>
      </c>
      <c r="BF9" s="69" t="e">
        <f ca="1">SUMIFS(#REF!,#REF!,A9,#REF!,$BF$2,#REF!,$BN$1)</f>
        <v>#REF!</v>
      </c>
      <c r="BG9" s="60"/>
      <c r="BH9" s="82">
        <f>SUMIFS('Inventory Matrix'!$E:$E,'Inventory Matrix'!$G:$G,$BH$2,'Inventory Matrix'!$B:$B,$BN$1,'Inventory Matrix'!$C:$C,A9)</f>
        <v>2</v>
      </c>
      <c r="BI9" s="82">
        <f>SUMIFS('Inventory Matrix'!$E:$E,'Inventory Matrix'!$G:$G,$BI$2,'Inventory Matrix'!$B:$B,$BN$1,'Inventory Matrix'!$C:$C,A9)</f>
        <v>1</v>
      </c>
      <c r="BJ9" s="82">
        <f>SUMIFS('Inventory Matrix'!$E:$E,'Inventory Matrix'!$G:$G,$BJ$2,'Inventory Matrix'!$B:$B,$BN$1,'Inventory Matrix'!$C:$C,A9)</f>
        <v>0</v>
      </c>
      <c r="BK9" s="83">
        <f>SUMIFS('Inventory Matrix'!$E:$E,'Inventory Matrix'!$G:$G,$BK$2,'Inventory Matrix'!$B:$B,$BN$1,'Inventory Matrix'!$C:$C,A9)</f>
        <v>0</v>
      </c>
      <c r="BL9" s="85" t="str">
        <f t="shared" ca="1" si="38"/>
        <v>-</v>
      </c>
      <c r="BM9" s="86">
        <f t="shared" ca="1" si="39"/>
        <v>0</v>
      </c>
      <c r="BN9" s="87">
        <f>SUMIFS(Stock!$D:$D,Stock!$A:$A,$BN$1,Stock!$C:$C,A9)</f>
        <v>3</v>
      </c>
      <c r="BO9" s="55"/>
      <c r="BP9" s="69" t="e">
        <f ca="1">SUMIFS(#REF!,#REF!,A9,#REF!,$BP$2,#REF!,$CC$1)</f>
        <v>#REF!</v>
      </c>
      <c r="BQ9" s="69" t="e">
        <f ca="1">SUMIFS(#REF!,#REF!,A9,#REF!,$BQ$2,#REF!,$CC$1)</f>
        <v>#REF!</v>
      </c>
      <c r="BR9" s="69" t="e">
        <f ca="1">SUMIFS(#REF!,#REF!,A9,#REF!,$BR$2,#REF!,$CC$1)</f>
        <v>#REF!</v>
      </c>
      <c r="BS9" s="69" t="e">
        <f ca="1">SUMIFS(#REF!,#REF!,A9,#REF!,$BS$2,#REF!,$CC$1)</f>
        <v>#REF!</v>
      </c>
      <c r="BT9" s="69" t="e">
        <f ca="1">SUMIFS(#REF!,#REF!,A9,#REF!,$BT$2,#REF!,$CC$1)</f>
        <v>#REF!</v>
      </c>
      <c r="BU9" s="69" t="e">
        <f ca="1">SUMIFS(#REF!,#REF!,A9,#REF!,$BU$2,#REF!,$CC$1)</f>
        <v>#REF!</v>
      </c>
      <c r="BV9" s="60"/>
      <c r="BW9" s="82">
        <f>SUMIFS('Inventory Matrix'!$E:$E,'Inventory Matrix'!$G:$G,$BW$2,'Inventory Matrix'!$B:$B,$CC$1,'Inventory Matrix'!$C:$C,A9)</f>
        <v>0</v>
      </c>
      <c r="BX9" s="82">
        <f>SUMIFS('Inventory Matrix'!$E:$E,'Inventory Matrix'!$G:$G,$BX$2,'Inventory Matrix'!$B:$B,$CC$1,'Inventory Matrix'!$C:$C,A9)</f>
        <v>2</v>
      </c>
      <c r="BY9" s="82">
        <f>SUMIFS('Inventory Matrix'!$E:$E,'Inventory Matrix'!$G:$G,$BY$2,'Inventory Matrix'!$B:$B,$CC$1,'Inventory Matrix'!$C:$C,A9)</f>
        <v>3</v>
      </c>
      <c r="BZ9" s="83">
        <f>SUMIFS('Inventory Matrix'!$E:$E,'Inventory Matrix'!$G:$G,$BZ$2,'Inventory Matrix'!$B:$B,$CC$1,'Inventory Matrix'!$C:$C,A9)</f>
        <v>0</v>
      </c>
      <c r="CA9" s="85" t="str">
        <f t="shared" ca="1" si="40"/>
        <v>-</v>
      </c>
      <c r="CB9" s="88">
        <f t="shared" ca="1" si="41"/>
        <v>0</v>
      </c>
      <c r="CC9" s="87">
        <f>SUMIFS(Stock!$D:$D,Stock!$A:$A,$CC$1,Stock!$C:$C,A9)</f>
        <v>5</v>
      </c>
      <c r="CD9" s="55"/>
      <c r="CE9" s="69" t="e">
        <f ca="1">SUMIFS(#REF!,#REF!,A9,#REF!,$CE$2,#REF!,$CR$1)</f>
        <v>#REF!</v>
      </c>
      <c r="CF9" s="69" t="e">
        <f ca="1">SUMIFS(#REF!,#REF!,A9,#REF!,$CF$2,#REF!,$CR$1)</f>
        <v>#REF!</v>
      </c>
      <c r="CG9" s="69" t="e">
        <f ca="1">SUMIFS(#REF!,#REF!,A9,#REF!,$CG$2,#REF!,$CR$1)</f>
        <v>#REF!</v>
      </c>
      <c r="CH9" s="69" t="e">
        <f ca="1">SUMIFS(#REF!,#REF!,A9,#REF!,$CH$2,#REF!,$CR$1)</f>
        <v>#REF!</v>
      </c>
      <c r="CI9" s="69" t="e">
        <f ca="1">SUMIFS(#REF!,#REF!,A9,#REF!,$CI$2,#REF!,$CR$1)</f>
        <v>#REF!</v>
      </c>
      <c r="CJ9" s="69" t="e">
        <f ca="1">SUMIFS(#REF!,#REF!,A9,#REF!,$CJ$2,#REF!,$CR$1)</f>
        <v>#REF!</v>
      </c>
      <c r="CK9" s="60"/>
      <c r="CL9" s="82">
        <f>SUMIFS('Inventory Matrix'!$E:$E,'Inventory Matrix'!$G:$G,$CL$2,'Inventory Matrix'!$B:$B,$CC$1,'Inventory Matrix'!$C:$C,A9)</f>
        <v>0</v>
      </c>
      <c r="CM9" s="82">
        <f>SUMIFS('Inventory Matrix'!$E:$E,'Inventory Matrix'!$G:$G,$CM$2,'Inventory Matrix'!$B:$B,$CC$1,'Inventory Matrix'!$C:$C,A9)</f>
        <v>2</v>
      </c>
      <c r="CN9" s="82">
        <f>SUMIFS('Inventory Matrix'!$E:$E,'Inventory Matrix'!$G:$G,$CN$2,'Inventory Matrix'!$B:$B,$CC$1,'Inventory Matrix'!$C:$C,A9)</f>
        <v>3</v>
      </c>
      <c r="CO9" s="83">
        <f>SUMIFS('Inventory Matrix'!$E:$E,'Inventory Matrix'!$G:$G,$CO$2,'Inventory Matrix'!$B:$B,$CC$1,'Inventory Matrix'!$C:$C,A9)</f>
        <v>0</v>
      </c>
      <c r="CP9" s="85" t="str">
        <f t="shared" ca="1" si="42"/>
        <v>-</v>
      </c>
      <c r="CQ9" s="88">
        <f t="shared" ca="1" si="43"/>
        <v>0</v>
      </c>
      <c r="CR9" s="87">
        <f>SUMIFS(Stock!$D:$D,Stock!$A:$A,$CR$1,Stock!$C:$C,A9)</f>
        <v>2</v>
      </c>
      <c r="CS9" s="64"/>
      <c r="CT9" s="89">
        <f>SUMIFS(Stock!$D:$D,Stock!$A:$A,$CT$1,Stock!$C:$C,A9)</f>
        <v>0</v>
      </c>
      <c r="CU9" s="64"/>
      <c r="CV9" s="69" t="e">
        <f ca="1">SUMIFS(#REF!,#REF!,A9,#REF!,$CV$2,#REF!,$DB$1)</f>
        <v>#REF!</v>
      </c>
      <c r="CW9" s="69" t="e">
        <f ca="1">SUMIFS(#REF!,#REF!,A9,#REF!,$CW$2,#REF!,$DB$1)</f>
        <v>#REF!</v>
      </c>
      <c r="CX9" s="69" t="e">
        <f ca="1">SUMIFS(#REF!,#REF!,A9,#REF!,$CX$2,#REF!,$DB$1)</f>
        <v>#REF!</v>
      </c>
      <c r="CY9" s="69" t="e">
        <f ca="1">SUMIFS(#REF!,#REF!,A9,#REF!,$CY$2,#REF!,$DB$1)</f>
        <v>#REF!</v>
      </c>
      <c r="CZ9" s="69" t="e">
        <f ca="1">SUMIFS(#REF!,#REF!,A9,#REF!,$CZ$2,#REF!,$DB$1)</f>
        <v>#REF!</v>
      </c>
      <c r="DA9" s="69" t="e">
        <f ca="1">SUMIFS(#REF!,#REF!,A9,#REF!,$DA$2,#REF!,$DB$1)</f>
        <v>#REF!</v>
      </c>
      <c r="DB9" s="89">
        <f>SUMIFS(Stock!$D:$D,Stock!$A:$A,$DB$1,Stock!$C:$C,A9)</f>
        <v>0</v>
      </c>
      <c r="DC9" s="89">
        <f>SUMIFS(Stock!$D:$D,Stock!$A:$A,$DC$1,Stock!$C:$C,A9)</f>
        <v>0</v>
      </c>
      <c r="DD9" s="89">
        <f>SUMIFS(Stock!$D:$D,Stock!$A:$A,$DD$1,Stock!$C:$C,A9)</f>
        <v>0</v>
      </c>
      <c r="DE9" s="66"/>
      <c r="DF9" s="66"/>
      <c r="DG9" s="90">
        <f>SUMIFS('Inventory Matrix'!$E:$E,'Inventory Matrix'!$B:$B,$DG$2,'Inventory Matrix'!$G:$G,$DL$2,'Inventory Matrix'!$C:$C,A9)</f>
        <v>5</v>
      </c>
      <c r="DH9" s="90">
        <f>SUMIFS('Inventory Matrix'!$E:$E,'Inventory Matrix'!$B:$B,$DH$2,'Inventory Matrix'!$G:$G,$DL$2,'Inventory Matrix'!$C:$C,A9)</f>
        <v>3</v>
      </c>
      <c r="DI9" s="90">
        <f>SUMIFS('Inventory Matrix'!$E:$E,'Inventory Matrix'!$B:$B,$DI$2,'Inventory Matrix'!$G:$G,$DL$2,'Inventory Matrix'!$C:$C,A9)</f>
        <v>2</v>
      </c>
      <c r="DJ9" s="90">
        <f>SUMIFS('Inventory Matrix'!$E:$E,'Inventory Matrix'!$B:$B,$DJ$2,'Inventory Matrix'!$G:$G,$DL$2,'Inventory Matrix'!$C:$C,A9)</f>
        <v>0</v>
      </c>
      <c r="DK9" s="90">
        <f>SUMIFS('Inventory Matrix'!$E:$E,'Inventory Matrix'!$B:$B,$DK$2,'Inventory Matrix'!$G:$G,$DL$2,'Inventory Matrix'!$C:$C,A9)</f>
        <v>2</v>
      </c>
      <c r="DL9" s="91">
        <f>SUMIFS('Inventory Matrix'!$E:$E,'Inventory Matrix'!$G:$G,$DL$2,'Inventory Matrix'!$C:$C,A9)</f>
        <v>12</v>
      </c>
      <c r="DM9" s="48"/>
      <c r="DN9" s="90">
        <f>SUMIFS('Inventory Matrix'!$E:$E,'Inventory Matrix'!$B:$B,$DN$2,'Inventory Matrix'!$G:$G,$DS$2,'Inventory Matrix'!$C:$C,A9)</f>
        <v>5</v>
      </c>
      <c r="DO9" s="90">
        <f>SUMIFS('Inventory Matrix'!$E:$E,'Inventory Matrix'!$B:$B,$DO$2,'Inventory Matrix'!$G:$G,$DS$2,'Inventory Matrix'!$C:$C,A9)</f>
        <v>2</v>
      </c>
      <c r="DP9" s="90">
        <f>SUMIFS('Inventory Matrix'!$E:$E,'Inventory Matrix'!$B:$B,$DP$2,'Inventory Matrix'!$G:$G,$DS$2,'Inventory Matrix'!$C:$C,A9)</f>
        <v>1</v>
      </c>
      <c r="DQ9" s="90">
        <f>SUMIFS('Inventory Matrix'!$E:$E,'Inventory Matrix'!$B:$B,$DQ$2,'Inventory Matrix'!$G:$G,$DS$2,'Inventory Matrix'!$C:$C,A9)</f>
        <v>2</v>
      </c>
      <c r="DR9" s="90">
        <f>SUMIFS('Inventory Matrix'!$E:$E,'Inventory Matrix'!$B:$B,$DR$2,'Inventory Matrix'!$G:$G,$DS$2,'Inventory Matrix'!$C:$C,A9)</f>
        <v>0</v>
      </c>
      <c r="DS9" s="91">
        <f>SUMIFS('Inventory Matrix'!$E:$E,'Inventory Matrix'!$G:$G,$DS$2,'Inventory Matrix'!$C:$C,A9)</f>
        <v>10</v>
      </c>
      <c r="DT9" s="44"/>
      <c r="DU9" s="90">
        <f>SUMIFS('Inventory Matrix'!$E:$E,'Inventory Matrix'!$B:$B,$DU$2,'Inventory Matrix'!$G:$G,$DZ$2,'Inventory Matrix'!$C:$C,A9)</f>
        <v>0</v>
      </c>
      <c r="DV9" s="90">
        <f>SUMIFS('Inventory Matrix'!$E:$E,'Inventory Matrix'!$B:$B,$DV$2,'Inventory Matrix'!$G:$G,$DZ$2,'Inventory Matrix'!$C:$C,A9)</f>
        <v>0</v>
      </c>
      <c r="DW9" s="90">
        <f>SUMIFS('Inventory Matrix'!$E:$E,'Inventory Matrix'!$B:$B,$DW$2,'Inventory Matrix'!$G:$G,$DZ$2,'Inventory Matrix'!$C:$C,A9)</f>
        <v>0</v>
      </c>
      <c r="DX9" s="90">
        <f>SUMIFS('Inventory Matrix'!$E:$E,'Inventory Matrix'!$B:$B,$DX$2,'Inventory Matrix'!$G:$G,$DZ$2,'Inventory Matrix'!$C:$C,A9)</f>
        <v>3</v>
      </c>
      <c r="DY9" s="90">
        <f>SUMIFS('Inventory Matrix'!$E:$E,'Inventory Matrix'!$B:$B,$DY$2,'Inventory Matrix'!$G:$G,$DZ$2,'Inventory Matrix'!$C:$C,A9)</f>
        <v>0</v>
      </c>
      <c r="DZ9" s="91">
        <f>SUMIFS('Inventory Matrix'!$E:$E,'Inventory Matrix'!$G:$G,$DZ$2,'Inventory Matrix'!$C:$C,A9)</f>
        <v>3</v>
      </c>
      <c r="EA9" s="44"/>
      <c r="EB9" s="90">
        <f>SUMIFS('Inventory Matrix'!$E:$E,'Inventory Matrix'!$B:$B,$EB$2,'Inventory Matrix'!$G:$G,$EG$2,'Inventory Matrix'!$C:$C,A9)</f>
        <v>0</v>
      </c>
      <c r="EC9" s="90">
        <f>SUMIFS('Inventory Matrix'!$E:$E,'Inventory Matrix'!$B:$B,$EC$2,'Inventory Matrix'!$G:$G,$EG$2,'Inventory Matrix'!$C:$C,A9)</f>
        <v>0</v>
      </c>
      <c r="ED9" s="90">
        <f>SUMIFS('Inventory Matrix'!$E:$E,'Inventory Matrix'!$B:$B,$ED$2,'Inventory Matrix'!$G:$G,$EG$2,'Inventory Matrix'!$C:$C,A9)</f>
        <v>0</v>
      </c>
      <c r="EE9" s="90">
        <f>SUMIFS('Inventory Matrix'!$E:$E,'Inventory Matrix'!$B:$B,$EE$2,'Inventory Matrix'!$G:$G,$EG$2,'Inventory Matrix'!$C:$C,A9)</f>
        <v>0</v>
      </c>
      <c r="EF9" s="90">
        <f>SUMIFS('Inventory Matrix'!$E:$E,'Inventory Matrix'!$B:$B,$EF$2,'Inventory Matrix'!$G:$G,$EG$2,'Inventory Matrix'!$C:$C,A9)</f>
        <v>0</v>
      </c>
      <c r="EG9" s="91">
        <f>SUMIFS('Inventory Matrix'!$E:$E,'Inventory Matrix'!$G:$G,$EG$2,'Inventory Matrix'!$C:$C,A9)</f>
        <v>0</v>
      </c>
      <c r="EH9" s="44"/>
    </row>
    <row r="10" spans="1:138" ht="13" x14ac:dyDescent="0.15">
      <c r="A10" s="38" t="str">
        <f t="shared" si="31"/>
        <v>MP6K3</v>
      </c>
      <c r="B10" s="39" t="s">
        <v>2081</v>
      </c>
      <c r="C10" s="39" t="s">
        <v>2082</v>
      </c>
      <c r="D10" s="38" t="s">
        <v>364</v>
      </c>
      <c r="E10" s="40" t="s">
        <v>2085</v>
      </c>
      <c r="F10" s="41">
        <f>SUMIFS(Stock!$D:$D,Stock!$C:$C,A10)</f>
        <v>9</v>
      </c>
      <c r="G10" s="42" t="e">
        <f t="shared" ca="1" si="32"/>
        <v>#REF!</v>
      </c>
      <c r="H10" s="43">
        <f t="shared" ca="1" si="33"/>
        <v>0</v>
      </c>
      <c r="I10" s="44"/>
      <c r="J10" s="38" t="e">
        <f ca="1">SUMIFS(#REF!,#REF!,A10,#REF!,$J$2)</f>
        <v>#REF!</v>
      </c>
      <c r="K10" s="38" t="e">
        <f ca="1">SUMIFS(#REF!,#REF!,A10,#REF!,$K$2)</f>
        <v>#REF!</v>
      </c>
      <c r="L10" s="38" t="e">
        <f ca="1">SUMIFS(#REF!,#REF!,A10,#REF!,$L$2)</f>
        <v>#REF!</v>
      </c>
      <c r="M10" s="38" t="e">
        <f ca="1">SUMIFS(#REF!,#REF!,A10,#REF!,$M$2)</f>
        <v>#REF!</v>
      </c>
      <c r="N10" s="38" t="e">
        <f ca="1">SUMIFS(#REF!,#REF!,A10,#REF!,$N$2)</f>
        <v>#REF!</v>
      </c>
      <c r="O10" s="38" t="e">
        <f ca="1">SUMIFS(#REF!,#REF!,A10,#REF!,$O$2)</f>
        <v>#REF!</v>
      </c>
      <c r="P10" s="38" t="e">
        <f ca="1">SUMIFS(#REF!,#REF!,A10,#REF!,$P$2)</f>
        <v>#REF!</v>
      </c>
      <c r="Q10" s="38" t="e">
        <f ca="1">SUMIFS(#REF!,#REF!,A10,#REF!,$Q$2)</f>
        <v>#REF!</v>
      </c>
      <c r="R10" s="38" t="e">
        <f ca="1">SUMIFS(#REF!,#REF!,A10,#REF!,$R$2)</f>
        <v>#REF!</v>
      </c>
      <c r="S10" s="38" t="e">
        <f ca="1">SUMIFS(#REF!,#REF!,A10,#REF!,$S$2)</f>
        <v>#REF!</v>
      </c>
      <c r="T10" s="45"/>
      <c r="U10" s="44"/>
      <c r="V10" s="46"/>
      <c r="W10" s="38" t="e">
        <f ca="1">SUMIFS(#REF!,#REF!,A10,#REF!,$W$2,#REF!,$AJ$1)</f>
        <v>#REF!</v>
      </c>
      <c r="X10" s="38" t="e">
        <f ca="1">SUMIFS(#REF!,#REF!,A10,#REF!,$X$2,#REF!,$AJ$1)</f>
        <v>#REF!</v>
      </c>
      <c r="Y10" s="38" t="e">
        <f ca="1">SUMIFS(#REF!,#REF!,A10,#REF!,$Y$2,#REF!,$AJ$1)</f>
        <v>#REF!</v>
      </c>
      <c r="Z10" s="38" t="e">
        <f ca="1">SUMIFS(#REF!,#REF!,A10,#REF!,$Z$2,#REF!,$AJ$1)</f>
        <v>#REF!</v>
      </c>
      <c r="AA10" s="38" t="e">
        <f ca="1">SUMIFS(#REF!,#REF!,A10,#REF!,$AA$2,#REF!,$AJ$1)</f>
        <v>#REF!</v>
      </c>
      <c r="AB10" s="38" t="e">
        <f ca="1">SUMIFS(#REF!,#REF!,A10,#REF!,$AB$2,#REF!,$AJ$1)</f>
        <v>#REF!</v>
      </c>
      <c r="AC10" s="48"/>
      <c r="AD10" s="92">
        <f>SUMIFS('Inventory Matrix'!$E:$E,'Inventory Matrix'!$G:$G,$AD$2,'Inventory Matrix'!$B:$B,$AJ$1,'Inventory Matrix'!$C:$C,A10)</f>
        <v>3</v>
      </c>
      <c r="AE10" s="39">
        <f>SUMIFS('Inventory Matrix'!$E:$E,'Inventory Matrix'!$G:$G,$AE$2,'Inventory Matrix'!$B:$B,$AJ$1,'Inventory Matrix'!$C:$C,A10)</f>
        <v>0</v>
      </c>
      <c r="AF10" s="39">
        <f>SUMIFS('Inventory Matrix'!$E:$E,'Inventory Matrix'!$G:$G,$AF$2,'Inventory Matrix'!$B:$B,$AJ$1,'Inventory Matrix'!$C:$C,A10)</f>
        <v>0</v>
      </c>
      <c r="AG10" s="93">
        <f>SUMIFS('Inventory Matrix'!$E:$E,'Inventory Matrix'!$G:$G,$AG$2,'Inventory Matrix'!$B:$B,$AJ$1,'Inventory Matrix'!$C:$C,A10)</f>
        <v>0</v>
      </c>
      <c r="AH10" s="94" t="str">
        <f t="shared" ca="1" si="34"/>
        <v>-</v>
      </c>
      <c r="AI10" s="53">
        <f t="shared" ca="1" si="35"/>
        <v>0</v>
      </c>
      <c r="AJ10" s="95">
        <f>SUMIFS(Stock!$D:$D,Stock!$A:$A,$AJ$1,Stock!$C:$C,A10)</f>
        <v>3</v>
      </c>
      <c r="AK10" s="55"/>
      <c r="AL10" s="38" t="e">
        <f ca="1">SUMIFS(#REF!,#REF!,A10,#REF!,$AL$2,#REF!,$AY$1)</f>
        <v>#REF!</v>
      </c>
      <c r="AM10" s="38" t="e">
        <f ca="1">SUMIFS(#REF!,#REF!,A10,#REF!,$AM$2,#REF!,$AY$1)</f>
        <v>#REF!</v>
      </c>
      <c r="AN10" s="38" t="e">
        <f ca="1">SUMIFS(#REF!,#REF!,A10,#REF!,$AN$2,#REF!,$AY$1)</f>
        <v>#REF!</v>
      </c>
      <c r="AO10" s="38" t="e">
        <f ca="1">SUMIFS(#REF!,#REF!,A10,#REF!,$AO$2,#REF!,$AY$1)</f>
        <v>#REF!</v>
      </c>
      <c r="AP10" s="38" t="e">
        <f ca="1">SUMIFS(#REF!,#REF!,A10,#REF!,$AP$2,#REF!,$AY$1)</f>
        <v>#REF!</v>
      </c>
      <c r="AQ10" s="38" t="e">
        <f ca="1">SUMIFS(#REF!,#REF!,A10,#REF!,$AQ$2,#REF!,$AY$1)</f>
        <v>#REF!</v>
      </c>
      <c r="AR10" s="81"/>
      <c r="AS10" s="49">
        <f>SUMIFS('Inventory Matrix'!$E:$E,'Inventory Matrix'!$G:$G,$AS$2,'Inventory Matrix'!$B:$B,$AY$1,'Inventory Matrix'!$C:$C,A10)</f>
        <v>1</v>
      </c>
      <c r="AT10" s="49">
        <f>SUMIFS('Inventory Matrix'!$E:$E,'Inventory Matrix'!$G:$G,$AT$2,'Inventory Matrix'!$B:$B,$AY$1,'Inventory Matrix'!$C:$C,A10)</f>
        <v>0</v>
      </c>
      <c r="AU10" s="49">
        <f>SUMIFS('Inventory Matrix'!$E:$E,'Inventory Matrix'!$G:$G,$AU$2,'Inventory Matrix'!$B:$B,$AY$1,'Inventory Matrix'!$C:$C,A10)</f>
        <v>0</v>
      </c>
      <c r="AV10" s="57">
        <f>SUMIFS('Inventory Matrix'!$E:$E,'Inventory Matrix'!$G:$G,$AV$2,'Inventory Matrix'!$B:$B,$AY$1,'Inventory Matrix'!$C:$C,A10)</f>
        <v>0</v>
      </c>
      <c r="AW10" s="96" t="str">
        <f t="shared" ca="1" si="36"/>
        <v>-</v>
      </c>
      <c r="AX10" s="63">
        <f t="shared" ca="1" si="37"/>
        <v>0</v>
      </c>
      <c r="AY10" s="97">
        <f>SUMIFS(Stock!$D:$D,Stock!$A:$A,$AY$1,Stock!$C:$C,A10)</f>
        <v>1</v>
      </c>
      <c r="AZ10" s="55"/>
      <c r="BA10" s="38" t="e">
        <f ca="1">SUMIFS(#REF!,#REF!,A10,#REF!,$BA$2,#REF!,$BN$1)</f>
        <v>#REF!</v>
      </c>
      <c r="BB10" s="38" t="e">
        <f ca="1">SUMIFS(#REF!,#REF!,A10,#REF!,$BB$2,#REF!,$BN$1)</f>
        <v>#REF!</v>
      </c>
      <c r="BC10" s="38" t="e">
        <f ca="1">SUMIFS(#REF!,#REF!,A10,#REF!,$BC$2,#REF!,$BN$1)</f>
        <v>#REF!</v>
      </c>
      <c r="BD10" s="38" t="e">
        <f ca="1">SUMIFS(#REF!,#REF!,A10,#REF!,$BD$2,#REF!,$BN$1)</f>
        <v>#REF!</v>
      </c>
      <c r="BE10" s="38" t="e">
        <f ca="1">SUMIFS(#REF!,#REF!,A10,#REF!,$BE$2,#REF!,$BN$1)</f>
        <v>#REF!</v>
      </c>
      <c r="BF10" s="38" t="e">
        <f ca="1">SUMIFS(#REF!,#REF!,A10,#REF!,$BF$2,#REF!,$BN$1)</f>
        <v>#REF!</v>
      </c>
      <c r="BG10" s="60"/>
      <c r="BH10" s="49">
        <f>SUMIFS('Inventory Matrix'!$E:$E,'Inventory Matrix'!$G:$G,$BH$2,'Inventory Matrix'!$B:$B,$BN$1,'Inventory Matrix'!$C:$C,A10)</f>
        <v>2</v>
      </c>
      <c r="BI10" s="49">
        <f>SUMIFS('Inventory Matrix'!$E:$E,'Inventory Matrix'!$G:$G,$BI$2,'Inventory Matrix'!$B:$B,$BN$1,'Inventory Matrix'!$C:$C,A10)</f>
        <v>0</v>
      </c>
      <c r="BJ10" s="49">
        <f>SUMIFS('Inventory Matrix'!$E:$E,'Inventory Matrix'!$G:$G,$BJ$2,'Inventory Matrix'!$B:$B,$BN$1,'Inventory Matrix'!$C:$C,A10)</f>
        <v>0</v>
      </c>
      <c r="BK10" s="57">
        <f>SUMIFS('Inventory Matrix'!$E:$E,'Inventory Matrix'!$G:$G,$BK$2,'Inventory Matrix'!$B:$B,$BN$1,'Inventory Matrix'!$C:$C,A10)</f>
        <v>0</v>
      </c>
      <c r="BL10" s="96" t="str">
        <f t="shared" ca="1" si="38"/>
        <v>-</v>
      </c>
      <c r="BM10" s="62">
        <f t="shared" ca="1" si="39"/>
        <v>0</v>
      </c>
      <c r="BN10" s="97">
        <f>SUMIFS(Stock!$D:$D,Stock!$A:$A,$BN$1,Stock!$C:$C,A10)</f>
        <v>2</v>
      </c>
      <c r="BO10" s="55"/>
      <c r="BP10" s="38" t="e">
        <f ca="1">SUMIFS(#REF!,#REF!,A10,#REF!,$BP$2,#REF!,$CC$1)</f>
        <v>#REF!</v>
      </c>
      <c r="BQ10" s="38" t="e">
        <f ca="1">SUMIFS(#REF!,#REF!,A10,#REF!,$BQ$2,#REF!,$CC$1)</f>
        <v>#REF!</v>
      </c>
      <c r="BR10" s="38" t="e">
        <f ca="1">SUMIFS(#REF!,#REF!,A10,#REF!,$BR$2,#REF!,$CC$1)</f>
        <v>#REF!</v>
      </c>
      <c r="BS10" s="38" t="e">
        <f ca="1">SUMIFS(#REF!,#REF!,A10,#REF!,$BS$2,#REF!,$CC$1)</f>
        <v>#REF!</v>
      </c>
      <c r="BT10" s="38" t="e">
        <f ca="1">SUMIFS(#REF!,#REF!,A10,#REF!,$BT$2,#REF!,$CC$1)</f>
        <v>#REF!</v>
      </c>
      <c r="BU10" s="38" t="e">
        <f ca="1">SUMIFS(#REF!,#REF!,A10,#REF!,$BU$2,#REF!,$CC$1)</f>
        <v>#REF!</v>
      </c>
      <c r="BV10" s="60"/>
      <c r="BW10" s="49">
        <f>SUMIFS('Inventory Matrix'!$E:$E,'Inventory Matrix'!$G:$G,$BW$2,'Inventory Matrix'!$B:$B,$CC$1,'Inventory Matrix'!$C:$C,A10)</f>
        <v>2</v>
      </c>
      <c r="BX10" s="49">
        <f>SUMIFS('Inventory Matrix'!$E:$E,'Inventory Matrix'!$G:$G,$BX$2,'Inventory Matrix'!$B:$B,$CC$1,'Inventory Matrix'!$C:$C,A10)</f>
        <v>0</v>
      </c>
      <c r="BY10" s="49">
        <f>SUMIFS('Inventory Matrix'!$E:$E,'Inventory Matrix'!$G:$G,$BY$2,'Inventory Matrix'!$B:$B,$CC$1,'Inventory Matrix'!$C:$C,A10)</f>
        <v>0</v>
      </c>
      <c r="BZ10" s="57">
        <f>SUMIFS('Inventory Matrix'!$E:$E,'Inventory Matrix'!$G:$G,$BZ$2,'Inventory Matrix'!$B:$B,$CC$1,'Inventory Matrix'!$C:$C,A10)</f>
        <v>0</v>
      </c>
      <c r="CA10" s="96" t="str">
        <f t="shared" ca="1" si="40"/>
        <v>-</v>
      </c>
      <c r="CB10" s="63">
        <f t="shared" ca="1" si="41"/>
        <v>0</v>
      </c>
      <c r="CC10" s="97">
        <f>SUMIFS(Stock!$D:$D,Stock!$A:$A,$CC$1,Stock!$C:$C,A10)</f>
        <v>2</v>
      </c>
      <c r="CD10" s="55"/>
      <c r="CE10" s="38" t="e">
        <f ca="1">SUMIFS(#REF!,#REF!,A10,#REF!,$CE$2,#REF!,$CR$1)</f>
        <v>#REF!</v>
      </c>
      <c r="CF10" s="38" t="e">
        <f ca="1">SUMIFS(#REF!,#REF!,A10,#REF!,$CF$2,#REF!,$CR$1)</f>
        <v>#REF!</v>
      </c>
      <c r="CG10" s="38" t="e">
        <f ca="1">SUMIFS(#REF!,#REF!,A10,#REF!,$CG$2,#REF!,$CR$1)</f>
        <v>#REF!</v>
      </c>
      <c r="CH10" s="38" t="e">
        <f ca="1">SUMIFS(#REF!,#REF!,A10,#REF!,$CH$2,#REF!,$CR$1)</f>
        <v>#REF!</v>
      </c>
      <c r="CI10" s="38" t="e">
        <f ca="1">SUMIFS(#REF!,#REF!,A10,#REF!,$CI$2,#REF!,$CR$1)</f>
        <v>#REF!</v>
      </c>
      <c r="CJ10" s="38" t="e">
        <f ca="1">SUMIFS(#REF!,#REF!,A10,#REF!,$CJ$2,#REF!,$CR$1)</f>
        <v>#REF!</v>
      </c>
      <c r="CK10" s="60"/>
      <c r="CL10" s="49">
        <f>SUMIFS('Inventory Matrix'!$E:$E,'Inventory Matrix'!$G:$G,$CL$2,'Inventory Matrix'!$B:$B,$CC$1,'Inventory Matrix'!$C:$C,A10)</f>
        <v>2</v>
      </c>
      <c r="CM10" s="49">
        <f>SUMIFS('Inventory Matrix'!$E:$E,'Inventory Matrix'!$G:$G,$CM$2,'Inventory Matrix'!$B:$B,$CC$1,'Inventory Matrix'!$C:$C,A10)</f>
        <v>0</v>
      </c>
      <c r="CN10" s="49">
        <f>SUMIFS('Inventory Matrix'!$E:$E,'Inventory Matrix'!$G:$G,$CN$2,'Inventory Matrix'!$B:$B,$CC$1,'Inventory Matrix'!$C:$C,A10)</f>
        <v>0</v>
      </c>
      <c r="CO10" s="57">
        <f>SUMIFS('Inventory Matrix'!$E:$E,'Inventory Matrix'!$G:$G,$CO$2,'Inventory Matrix'!$B:$B,$CC$1,'Inventory Matrix'!$C:$C,A10)</f>
        <v>0</v>
      </c>
      <c r="CP10" s="96" t="str">
        <f t="shared" ca="1" si="42"/>
        <v>-</v>
      </c>
      <c r="CQ10" s="63">
        <f t="shared" ca="1" si="43"/>
        <v>0</v>
      </c>
      <c r="CR10" s="97">
        <f>SUMIFS(Stock!$D:$D,Stock!$A:$A,$CR$1,Stock!$C:$C,A10)</f>
        <v>1</v>
      </c>
      <c r="CS10" s="64"/>
      <c r="CT10" s="65">
        <f>SUMIFS(Stock!$D:$D,Stock!$A:$A,$CT$1,Stock!$C:$C,A10)</f>
        <v>0</v>
      </c>
      <c r="CU10" s="64"/>
      <c r="CV10" s="38" t="e">
        <f ca="1">SUMIFS(#REF!,#REF!,A10,#REF!,$CV$2,#REF!,$DB$1)</f>
        <v>#REF!</v>
      </c>
      <c r="CW10" s="38" t="e">
        <f ca="1">SUMIFS(#REF!,#REF!,A10,#REF!,$CW$2,#REF!,$DB$1)</f>
        <v>#REF!</v>
      </c>
      <c r="CX10" s="38" t="e">
        <f ca="1">SUMIFS(#REF!,#REF!,A10,#REF!,$CX$2,#REF!,$DB$1)</f>
        <v>#REF!</v>
      </c>
      <c r="CY10" s="38" t="e">
        <f ca="1">SUMIFS(#REF!,#REF!,A10,#REF!,$CY$2,#REF!,$DB$1)</f>
        <v>#REF!</v>
      </c>
      <c r="CZ10" s="38" t="e">
        <f ca="1">SUMIFS(#REF!,#REF!,A10,#REF!,$CZ$2,#REF!,$DB$1)</f>
        <v>#REF!</v>
      </c>
      <c r="DA10" s="38" t="e">
        <f ca="1">SUMIFS(#REF!,#REF!,A10,#REF!,$DA$2,#REF!,$DB$1)</f>
        <v>#REF!</v>
      </c>
      <c r="DB10" s="65">
        <f>SUMIFS(Stock!$D:$D,Stock!$A:$A,$DB$1,Stock!$C:$C,A10)</f>
        <v>0</v>
      </c>
      <c r="DC10" s="65">
        <f>SUMIFS(Stock!$D:$D,Stock!$A:$A,$DC$1,Stock!$C:$C,A10)</f>
        <v>0</v>
      </c>
      <c r="DD10" s="65">
        <f>SUMIFS(Stock!$D:$D,Stock!$A:$A,$DD$1,Stock!$C:$C,A10)</f>
        <v>0</v>
      </c>
      <c r="DE10" s="66"/>
      <c r="DF10" s="66"/>
      <c r="DG10" s="67">
        <f>SUMIFS('Inventory Matrix'!$E:$E,'Inventory Matrix'!$B:$B,$DG$2,'Inventory Matrix'!$G:$G,$DL$2,'Inventory Matrix'!$C:$C,A10)</f>
        <v>3</v>
      </c>
      <c r="DH10" s="67">
        <f>SUMIFS('Inventory Matrix'!$E:$E,'Inventory Matrix'!$B:$B,$DH$2,'Inventory Matrix'!$G:$G,$DL$2,'Inventory Matrix'!$C:$C,A10)</f>
        <v>1</v>
      </c>
      <c r="DI10" s="67">
        <f>SUMIFS('Inventory Matrix'!$E:$E,'Inventory Matrix'!$B:$B,$DI$2,'Inventory Matrix'!$G:$G,$DL$2,'Inventory Matrix'!$C:$C,A10)</f>
        <v>2</v>
      </c>
      <c r="DJ10" s="67">
        <f>SUMIFS('Inventory Matrix'!$E:$E,'Inventory Matrix'!$B:$B,$DJ$2,'Inventory Matrix'!$G:$G,$DL$2,'Inventory Matrix'!$C:$C,A10)</f>
        <v>2</v>
      </c>
      <c r="DK10" s="67">
        <f>SUMIFS('Inventory Matrix'!$E:$E,'Inventory Matrix'!$B:$B,$DK$2,'Inventory Matrix'!$G:$G,$DL$2,'Inventory Matrix'!$C:$C,A10)</f>
        <v>1</v>
      </c>
      <c r="DL10" s="98">
        <f>SUMIFS('Inventory Matrix'!$E:$E,'Inventory Matrix'!$G:$G,$DL$2,'Inventory Matrix'!$C:$C,A10)</f>
        <v>9</v>
      </c>
      <c r="DM10" s="48"/>
      <c r="DN10" s="67">
        <f>SUMIFS('Inventory Matrix'!$E:$E,'Inventory Matrix'!$B:$B,$DN$2,'Inventory Matrix'!$G:$G,$DS$2,'Inventory Matrix'!$C:$C,A10)</f>
        <v>0</v>
      </c>
      <c r="DO10" s="67">
        <f>SUMIFS('Inventory Matrix'!$E:$E,'Inventory Matrix'!$B:$B,$DO$2,'Inventory Matrix'!$G:$G,$DS$2,'Inventory Matrix'!$C:$C,A10)</f>
        <v>0</v>
      </c>
      <c r="DP10" s="67">
        <f>SUMIFS('Inventory Matrix'!$E:$E,'Inventory Matrix'!$B:$B,$DP$2,'Inventory Matrix'!$G:$G,$DS$2,'Inventory Matrix'!$C:$C,A10)</f>
        <v>0</v>
      </c>
      <c r="DQ10" s="67">
        <f>SUMIFS('Inventory Matrix'!$E:$E,'Inventory Matrix'!$B:$B,$DQ$2,'Inventory Matrix'!$G:$G,$DS$2,'Inventory Matrix'!$C:$C,A10)</f>
        <v>0</v>
      </c>
      <c r="DR10" s="67">
        <f>SUMIFS('Inventory Matrix'!$E:$E,'Inventory Matrix'!$B:$B,$DR$2,'Inventory Matrix'!$G:$G,$DS$2,'Inventory Matrix'!$C:$C,A10)</f>
        <v>0</v>
      </c>
      <c r="DS10" s="98">
        <f>SUMIFS('Inventory Matrix'!$E:$E,'Inventory Matrix'!$G:$G,$DS$2,'Inventory Matrix'!$C:$C,A10)</f>
        <v>0</v>
      </c>
      <c r="DT10" s="44"/>
      <c r="DU10" s="67">
        <f>SUMIFS('Inventory Matrix'!$E:$E,'Inventory Matrix'!$B:$B,$DU$2,'Inventory Matrix'!$G:$G,$DZ$2,'Inventory Matrix'!$C:$C,A10)</f>
        <v>0</v>
      </c>
      <c r="DV10" s="67">
        <f>SUMIFS('Inventory Matrix'!$E:$E,'Inventory Matrix'!$B:$B,$DV$2,'Inventory Matrix'!$G:$G,$DZ$2,'Inventory Matrix'!$C:$C,A10)</f>
        <v>0</v>
      </c>
      <c r="DW10" s="67">
        <f>SUMIFS('Inventory Matrix'!$E:$E,'Inventory Matrix'!$B:$B,$DW$2,'Inventory Matrix'!$G:$G,$DZ$2,'Inventory Matrix'!$C:$C,A10)</f>
        <v>0</v>
      </c>
      <c r="DX10" s="67">
        <f>SUMIFS('Inventory Matrix'!$E:$E,'Inventory Matrix'!$B:$B,$DX$2,'Inventory Matrix'!$G:$G,$DZ$2,'Inventory Matrix'!$C:$C,A10)</f>
        <v>0</v>
      </c>
      <c r="DY10" s="67">
        <f>SUMIFS('Inventory Matrix'!$E:$E,'Inventory Matrix'!$B:$B,$DY$2,'Inventory Matrix'!$G:$G,$DZ$2,'Inventory Matrix'!$C:$C,A10)</f>
        <v>0</v>
      </c>
      <c r="DZ10" s="98">
        <f>SUMIFS('Inventory Matrix'!$E:$E,'Inventory Matrix'!$G:$G,$DZ$2,'Inventory Matrix'!$C:$C,A10)</f>
        <v>0</v>
      </c>
      <c r="EA10" s="44"/>
      <c r="EB10" s="67">
        <f>SUMIFS('Inventory Matrix'!$E:$E,'Inventory Matrix'!$B:$B,$EB$2,'Inventory Matrix'!$G:$G,$EG$2,'Inventory Matrix'!$C:$C,A10)</f>
        <v>0</v>
      </c>
      <c r="EC10" s="67">
        <f>SUMIFS('Inventory Matrix'!$E:$E,'Inventory Matrix'!$B:$B,$EC$2,'Inventory Matrix'!$G:$G,$EG$2,'Inventory Matrix'!$C:$C,A10)</f>
        <v>0</v>
      </c>
      <c r="ED10" s="67">
        <f>SUMIFS('Inventory Matrix'!$E:$E,'Inventory Matrix'!$B:$B,$ED$2,'Inventory Matrix'!$G:$G,$EG$2,'Inventory Matrix'!$C:$C,A10)</f>
        <v>0</v>
      </c>
      <c r="EE10" s="67">
        <f>SUMIFS('Inventory Matrix'!$E:$E,'Inventory Matrix'!$B:$B,$EE$2,'Inventory Matrix'!$G:$G,$EG$2,'Inventory Matrix'!$C:$C,A10)</f>
        <v>0</v>
      </c>
      <c r="EF10" s="67">
        <f>SUMIFS('Inventory Matrix'!$E:$E,'Inventory Matrix'!$B:$B,$EF$2,'Inventory Matrix'!$G:$G,$EG$2,'Inventory Matrix'!$C:$C,A10)</f>
        <v>0</v>
      </c>
      <c r="EG10" s="98">
        <f>SUMIFS('Inventory Matrix'!$E:$E,'Inventory Matrix'!$G:$G,$EG$2,'Inventory Matrix'!$C:$C,A10)</f>
        <v>0</v>
      </c>
      <c r="EH10" s="44"/>
    </row>
    <row r="11" spans="1:138" ht="13" x14ac:dyDescent="0.15">
      <c r="A11" s="69" t="str">
        <f t="shared" si="31"/>
        <v>MNP73</v>
      </c>
      <c r="B11" s="70" t="s">
        <v>2081</v>
      </c>
      <c r="C11" s="70" t="s">
        <v>2082</v>
      </c>
      <c r="D11" s="69" t="s">
        <v>330</v>
      </c>
      <c r="E11" s="71" t="s">
        <v>2086</v>
      </c>
      <c r="F11" s="72">
        <f>SUMIFS(Stock!$D:$D,Stock!$C:$C,A11)</f>
        <v>1</v>
      </c>
      <c r="G11" s="73" t="e">
        <f t="shared" ca="1" si="32"/>
        <v>#REF!</v>
      </c>
      <c r="H11" s="74">
        <f t="shared" ca="1" si="33"/>
        <v>0</v>
      </c>
      <c r="I11" s="44"/>
      <c r="J11" s="69" t="e">
        <f ca="1">SUMIFS(#REF!,#REF!,A11,#REF!,$J$2)</f>
        <v>#REF!</v>
      </c>
      <c r="K11" s="69" t="e">
        <f ca="1">SUMIFS(#REF!,#REF!,A11,#REF!,$K$2)</f>
        <v>#REF!</v>
      </c>
      <c r="L11" s="69" t="e">
        <f ca="1">SUMIFS(#REF!,#REF!,A11,#REF!,$L$2)</f>
        <v>#REF!</v>
      </c>
      <c r="M11" s="69" t="e">
        <f ca="1">SUMIFS(#REF!,#REF!,A11,#REF!,$M$2)</f>
        <v>#REF!</v>
      </c>
      <c r="N11" s="69" t="e">
        <f ca="1">SUMIFS(#REF!,#REF!,A11,#REF!,$N$2)</f>
        <v>#REF!</v>
      </c>
      <c r="O11" s="69" t="e">
        <f ca="1">SUMIFS(#REF!,#REF!,A11,#REF!,$O$2)</f>
        <v>#REF!</v>
      </c>
      <c r="P11" s="69" t="e">
        <f ca="1">SUMIFS(#REF!,#REF!,A11,#REF!,$P$2)</f>
        <v>#REF!</v>
      </c>
      <c r="Q11" s="69" t="e">
        <f ca="1">SUMIFS(#REF!,#REF!,A11,#REF!,$Q$2)</f>
        <v>#REF!</v>
      </c>
      <c r="R11" s="69" t="e">
        <f ca="1">SUMIFS(#REF!,#REF!,A11,#REF!,$R$2)</f>
        <v>#REF!</v>
      </c>
      <c r="S11" s="69" t="e">
        <f ca="1">SUMIFS(#REF!,#REF!,A11,#REF!,$S$2)</f>
        <v>#REF!</v>
      </c>
      <c r="T11" s="75"/>
      <c r="U11" s="44"/>
      <c r="V11" s="46"/>
      <c r="W11" s="69" t="e">
        <f ca="1">SUMIFS(#REF!,#REF!,A11,#REF!,$W$2,#REF!,$AJ$1)</f>
        <v>#REF!</v>
      </c>
      <c r="X11" s="69" t="e">
        <f ca="1">SUMIFS(#REF!,#REF!,A11,#REF!,$X$2,#REF!,$AJ$1)</f>
        <v>#REF!</v>
      </c>
      <c r="Y11" s="69" t="e">
        <f ca="1">SUMIFS(#REF!,#REF!,A11,#REF!,$Y$2,#REF!,$AJ$1)</f>
        <v>#REF!</v>
      </c>
      <c r="Z11" s="69" t="e">
        <f ca="1">SUMIFS(#REF!,#REF!,A11,#REF!,$Z$2,#REF!,$AJ$1)</f>
        <v>#REF!</v>
      </c>
      <c r="AA11" s="69" t="e">
        <f ca="1">SUMIFS(#REF!,#REF!,A11,#REF!,$AA$2,#REF!,$AJ$1)</f>
        <v>#REF!</v>
      </c>
      <c r="AB11" s="69" t="e">
        <f ca="1">SUMIFS(#REF!,#REF!,A11,#REF!,$AB$2,#REF!,$AJ$1)</f>
        <v>#REF!</v>
      </c>
      <c r="AC11" s="48"/>
      <c r="AD11" s="76">
        <f>SUMIFS('Inventory Matrix'!$E:$E,'Inventory Matrix'!$G:$G,$AD$2,'Inventory Matrix'!$B:$B,$AJ$1,'Inventory Matrix'!$C:$C,A11)</f>
        <v>0</v>
      </c>
      <c r="AE11" s="70">
        <f>SUMIFS('Inventory Matrix'!$E:$E,'Inventory Matrix'!$G:$G,$AE$2,'Inventory Matrix'!$B:$B,$AJ$1,'Inventory Matrix'!$C:$C,A11)</f>
        <v>0</v>
      </c>
      <c r="AF11" s="70">
        <f>SUMIFS('Inventory Matrix'!$E:$E,'Inventory Matrix'!$G:$G,$AF$2,'Inventory Matrix'!$B:$B,$AJ$1,'Inventory Matrix'!$C:$C,A11)</f>
        <v>0</v>
      </c>
      <c r="AG11" s="77">
        <f>SUMIFS('Inventory Matrix'!$E:$E,'Inventory Matrix'!$G:$G,$AG$2,'Inventory Matrix'!$B:$B,$AJ$1,'Inventory Matrix'!$C:$C,A11)</f>
        <v>0</v>
      </c>
      <c r="AH11" s="78" t="str">
        <f t="shared" ca="1" si="34"/>
        <v>-</v>
      </c>
      <c r="AI11" s="79">
        <f t="shared" ca="1" si="35"/>
        <v>0</v>
      </c>
      <c r="AJ11" s="80">
        <f>SUMIFS(Stock!$D:$D,Stock!$A:$A,$AJ$1,Stock!$C:$C,A11)</f>
        <v>0</v>
      </c>
      <c r="AK11" s="55"/>
      <c r="AL11" s="69" t="e">
        <f ca="1">SUMIFS(#REF!,#REF!,A11,#REF!,$AL$2,#REF!,$AY$1)</f>
        <v>#REF!</v>
      </c>
      <c r="AM11" s="69" t="e">
        <f ca="1">SUMIFS(#REF!,#REF!,A11,#REF!,$AM$2,#REF!,$AY$1)</f>
        <v>#REF!</v>
      </c>
      <c r="AN11" s="69" t="e">
        <f ca="1">SUMIFS(#REF!,#REF!,A11,#REF!,$AN$2,#REF!,$AY$1)</f>
        <v>#REF!</v>
      </c>
      <c r="AO11" s="69" t="e">
        <f ca="1">SUMIFS(#REF!,#REF!,A11,#REF!,$AO$2,#REF!,$AY$1)</f>
        <v>#REF!</v>
      </c>
      <c r="AP11" s="69" t="e">
        <f ca="1">SUMIFS(#REF!,#REF!,A11,#REF!,$AP$2,#REF!,$AY$1)</f>
        <v>#REF!</v>
      </c>
      <c r="AQ11" s="69" t="e">
        <f ca="1">SUMIFS(#REF!,#REF!,A11,#REF!,$AQ$2,#REF!,$AY$1)</f>
        <v>#REF!</v>
      </c>
      <c r="AR11" s="81"/>
      <c r="AS11" s="82">
        <f>SUMIFS('Inventory Matrix'!$E:$E,'Inventory Matrix'!$G:$G,$AS$2,'Inventory Matrix'!$B:$B,$AY$1,'Inventory Matrix'!$C:$C,A11)</f>
        <v>0</v>
      </c>
      <c r="AT11" s="82">
        <f>SUMIFS('Inventory Matrix'!$E:$E,'Inventory Matrix'!$G:$G,$AT$2,'Inventory Matrix'!$B:$B,$AY$1,'Inventory Matrix'!$C:$C,A11)</f>
        <v>0</v>
      </c>
      <c r="AU11" s="82">
        <f>SUMIFS('Inventory Matrix'!$E:$E,'Inventory Matrix'!$G:$G,$AU$2,'Inventory Matrix'!$B:$B,$AY$1,'Inventory Matrix'!$C:$C,A11)</f>
        <v>0</v>
      </c>
      <c r="AV11" s="83">
        <f>SUMIFS('Inventory Matrix'!$E:$E,'Inventory Matrix'!$G:$G,$AV$2,'Inventory Matrix'!$B:$B,$AY$1,'Inventory Matrix'!$C:$C,A11)</f>
        <v>0</v>
      </c>
      <c r="AW11" s="85" t="str">
        <f t="shared" ca="1" si="36"/>
        <v>-</v>
      </c>
      <c r="AX11" s="88">
        <f t="shared" ca="1" si="37"/>
        <v>0</v>
      </c>
      <c r="AY11" s="87">
        <f>SUMIFS(Stock!$D:$D,Stock!$A:$A,$AY$1,Stock!$C:$C,A11)</f>
        <v>0</v>
      </c>
      <c r="AZ11" s="55"/>
      <c r="BA11" s="69" t="e">
        <f ca="1">SUMIFS(#REF!,#REF!,A11,#REF!,$BA$2,#REF!,$BN$1)</f>
        <v>#REF!</v>
      </c>
      <c r="BB11" s="69" t="e">
        <f ca="1">SUMIFS(#REF!,#REF!,A11,#REF!,$BB$2,#REF!,$BN$1)</f>
        <v>#REF!</v>
      </c>
      <c r="BC11" s="69" t="e">
        <f ca="1">SUMIFS(#REF!,#REF!,A11,#REF!,$BC$2,#REF!,$BN$1)</f>
        <v>#REF!</v>
      </c>
      <c r="BD11" s="69" t="e">
        <f ca="1">SUMIFS(#REF!,#REF!,A11,#REF!,$BD$2,#REF!,$BN$1)</f>
        <v>#REF!</v>
      </c>
      <c r="BE11" s="69" t="e">
        <f ca="1">SUMIFS(#REF!,#REF!,A11,#REF!,$BE$2,#REF!,$BN$1)</f>
        <v>#REF!</v>
      </c>
      <c r="BF11" s="69" t="e">
        <f ca="1">SUMIFS(#REF!,#REF!,A11,#REF!,$BF$2,#REF!,$BN$1)</f>
        <v>#REF!</v>
      </c>
      <c r="BG11" s="60"/>
      <c r="BH11" s="82">
        <f>SUMIFS('Inventory Matrix'!$E:$E,'Inventory Matrix'!$G:$G,$BH$2,'Inventory Matrix'!$B:$B,$BN$1,'Inventory Matrix'!$C:$C,A11)</f>
        <v>0</v>
      </c>
      <c r="BI11" s="82">
        <f>SUMIFS('Inventory Matrix'!$E:$E,'Inventory Matrix'!$G:$G,$BI$2,'Inventory Matrix'!$B:$B,$BN$1,'Inventory Matrix'!$C:$C,A11)</f>
        <v>1</v>
      </c>
      <c r="BJ11" s="82">
        <f>SUMIFS('Inventory Matrix'!$E:$E,'Inventory Matrix'!$G:$G,$BJ$2,'Inventory Matrix'!$B:$B,$BN$1,'Inventory Matrix'!$C:$C,A11)</f>
        <v>0</v>
      </c>
      <c r="BK11" s="83">
        <f>SUMIFS('Inventory Matrix'!$E:$E,'Inventory Matrix'!$G:$G,$BK$2,'Inventory Matrix'!$B:$B,$BN$1,'Inventory Matrix'!$C:$C,A11)</f>
        <v>0</v>
      </c>
      <c r="BL11" s="85" t="str">
        <f t="shared" ca="1" si="38"/>
        <v>-</v>
      </c>
      <c r="BM11" s="86">
        <f t="shared" ca="1" si="39"/>
        <v>0</v>
      </c>
      <c r="BN11" s="87">
        <f>SUMIFS(Stock!$D:$D,Stock!$A:$A,$BN$1,Stock!$C:$C,A11)</f>
        <v>1</v>
      </c>
      <c r="BO11" s="55"/>
      <c r="BP11" s="69" t="e">
        <f ca="1">SUMIFS(#REF!,#REF!,A11,#REF!,$BP$2,#REF!,$CC$1)</f>
        <v>#REF!</v>
      </c>
      <c r="BQ11" s="69" t="e">
        <f ca="1">SUMIFS(#REF!,#REF!,A11,#REF!,$BQ$2,#REF!,$CC$1)</f>
        <v>#REF!</v>
      </c>
      <c r="BR11" s="69" t="e">
        <f ca="1">SUMIFS(#REF!,#REF!,A11,#REF!,$BR$2,#REF!,$CC$1)</f>
        <v>#REF!</v>
      </c>
      <c r="BS11" s="69" t="e">
        <f ca="1">SUMIFS(#REF!,#REF!,A11,#REF!,$BS$2,#REF!,$CC$1)</f>
        <v>#REF!</v>
      </c>
      <c r="BT11" s="69" t="e">
        <f ca="1">SUMIFS(#REF!,#REF!,A11,#REF!,$BT$2,#REF!,$CC$1)</f>
        <v>#REF!</v>
      </c>
      <c r="BU11" s="69" t="e">
        <f ca="1">SUMIFS(#REF!,#REF!,A11,#REF!,$BU$2,#REF!,$CC$1)</f>
        <v>#REF!</v>
      </c>
      <c r="BV11" s="60"/>
      <c r="BW11" s="82">
        <f>SUMIFS('Inventory Matrix'!$E:$E,'Inventory Matrix'!$G:$G,$BW$2,'Inventory Matrix'!$B:$B,$CC$1,'Inventory Matrix'!$C:$C,A11)</f>
        <v>0</v>
      </c>
      <c r="BX11" s="82">
        <f>SUMIFS('Inventory Matrix'!$E:$E,'Inventory Matrix'!$G:$G,$BX$2,'Inventory Matrix'!$B:$B,$CC$1,'Inventory Matrix'!$C:$C,A11)</f>
        <v>0</v>
      </c>
      <c r="BY11" s="82">
        <f>SUMIFS('Inventory Matrix'!$E:$E,'Inventory Matrix'!$G:$G,$BY$2,'Inventory Matrix'!$B:$B,$CC$1,'Inventory Matrix'!$C:$C,A11)</f>
        <v>0</v>
      </c>
      <c r="BZ11" s="83">
        <f>SUMIFS('Inventory Matrix'!$E:$E,'Inventory Matrix'!$G:$G,$BZ$2,'Inventory Matrix'!$B:$B,$CC$1,'Inventory Matrix'!$C:$C,A11)</f>
        <v>0</v>
      </c>
      <c r="CA11" s="85" t="str">
        <f t="shared" ca="1" si="40"/>
        <v>-</v>
      </c>
      <c r="CB11" s="88">
        <f t="shared" ca="1" si="41"/>
        <v>0</v>
      </c>
      <c r="CC11" s="87">
        <f>SUMIFS(Stock!$D:$D,Stock!$A:$A,$CC$1,Stock!$C:$C,A11)</f>
        <v>0</v>
      </c>
      <c r="CD11" s="55"/>
      <c r="CE11" s="69" t="e">
        <f ca="1">SUMIFS(#REF!,#REF!,A11,#REF!,$CE$2,#REF!,$CR$1)</f>
        <v>#REF!</v>
      </c>
      <c r="CF11" s="69" t="e">
        <f ca="1">SUMIFS(#REF!,#REF!,A11,#REF!,$CF$2,#REF!,$CR$1)</f>
        <v>#REF!</v>
      </c>
      <c r="CG11" s="69" t="e">
        <f ca="1">SUMIFS(#REF!,#REF!,A11,#REF!,$CG$2,#REF!,$CR$1)</f>
        <v>#REF!</v>
      </c>
      <c r="CH11" s="69" t="e">
        <f ca="1">SUMIFS(#REF!,#REF!,A11,#REF!,$CH$2,#REF!,$CR$1)</f>
        <v>#REF!</v>
      </c>
      <c r="CI11" s="69" t="e">
        <f ca="1">SUMIFS(#REF!,#REF!,A11,#REF!,$CI$2,#REF!,$CR$1)</f>
        <v>#REF!</v>
      </c>
      <c r="CJ11" s="69" t="e">
        <f ca="1">SUMIFS(#REF!,#REF!,A11,#REF!,$CJ$2,#REF!,$CR$1)</f>
        <v>#REF!</v>
      </c>
      <c r="CK11" s="60"/>
      <c r="CL11" s="82">
        <f>SUMIFS('Inventory Matrix'!$E:$E,'Inventory Matrix'!$G:$G,$CL$2,'Inventory Matrix'!$B:$B,$CC$1,'Inventory Matrix'!$C:$C,A11)</f>
        <v>0</v>
      </c>
      <c r="CM11" s="82">
        <f>SUMIFS('Inventory Matrix'!$E:$E,'Inventory Matrix'!$G:$G,$CM$2,'Inventory Matrix'!$B:$B,$CC$1,'Inventory Matrix'!$C:$C,A11)</f>
        <v>0</v>
      </c>
      <c r="CN11" s="82">
        <f>SUMIFS('Inventory Matrix'!$E:$E,'Inventory Matrix'!$G:$G,$CN$2,'Inventory Matrix'!$B:$B,$CC$1,'Inventory Matrix'!$C:$C,A11)</f>
        <v>0</v>
      </c>
      <c r="CO11" s="83">
        <f>SUMIFS('Inventory Matrix'!$E:$E,'Inventory Matrix'!$G:$G,$CO$2,'Inventory Matrix'!$B:$B,$CC$1,'Inventory Matrix'!$C:$C,A11)</f>
        <v>0</v>
      </c>
      <c r="CP11" s="85" t="str">
        <f t="shared" ca="1" si="42"/>
        <v>-</v>
      </c>
      <c r="CQ11" s="88">
        <f t="shared" ca="1" si="43"/>
        <v>0</v>
      </c>
      <c r="CR11" s="87">
        <f>SUMIFS(Stock!$D:$D,Stock!$A:$A,$CR$1,Stock!$C:$C,A11)</f>
        <v>0</v>
      </c>
      <c r="CS11" s="64"/>
      <c r="CT11" s="89">
        <f>SUMIFS(Stock!$D:$D,Stock!$A:$A,$CT$1,Stock!$C:$C,A11)</f>
        <v>0</v>
      </c>
      <c r="CU11" s="64"/>
      <c r="CV11" s="69" t="e">
        <f ca="1">SUMIFS(#REF!,#REF!,A11,#REF!,$CV$2,#REF!,$DB$1)</f>
        <v>#REF!</v>
      </c>
      <c r="CW11" s="69" t="e">
        <f ca="1">SUMIFS(#REF!,#REF!,A11,#REF!,$CW$2,#REF!,$DB$1)</f>
        <v>#REF!</v>
      </c>
      <c r="CX11" s="69" t="e">
        <f ca="1">SUMIFS(#REF!,#REF!,A11,#REF!,$CX$2,#REF!,$DB$1)</f>
        <v>#REF!</v>
      </c>
      <c r="CY11" s="69" t="e">
        <f ca="1">SUMIFS(#REF!,#REF!,A11,#REF!,$CY$2,#REF!,$DB$1)</f>
        <v>#REF!</v>
      </c>
      <c r="CZ11" s="69" t="e">
        <f ca="1">SUMIFS(#REF!,#REF!,A11,#REF!,$CZ$2,#REF!,$DB$1)</f>
        <v>#REF!</v>
      </c>
      <c r="DA11" s="69" t="e">
        <f ca="1">SUMIFS(#REF!,#REF!,A11,#REF!,$DA$2,#REF!,$DB$1)</f>
        <v>#REF!</v>
      </c>
      <c r="DB11" s="89">
        <f>SUMIFS(Stock!$D:$D,Stock!$A:$A,$DB$1,Stock!$C:$C,A11)</f>
        <v>0</v>
      </c>
      <c r="DC11" s="89">
        <f>SUMIFS(Stock!$D:$D,Stock!$A:$A,$DC$1,Stock!$C:$C,A11)</f>
        <v>0</v>
      </c>
      <c r="DD11" s="89">
        <f>SUMIFS(Stock!$D:$D,Stock!$A:$A,$DD$1,Stock!$C:$C,A11)</f>
        <v>0</v>
      </c>
      <c r="DE11" s="66"/>
      <c r="DF11" s="66"/>
      <c r="DG11" s="90">
        <f>SUMIFS('Inventory Matrix'!$E:$E,'Inventory Matrix'!$B:$B,$DG$2,'Inventory Matrix'!$G:$G,$DL$2,'Inventory Matrix'!$C:$C,A11)</f>
        <v>0</v>
      </c>
      <c r="DH11" s="90">
        <f>SUMIFS('Inventory Matrix'!$E:$E,'Inventory Matrix'!$B:$B,$DH$2,'Inventory Matrix'!$G:$G,$DL$2,'Inventory Matrix'!$C:$C,A11)</f>
        <v>0</v>
      </c>
      <c r="DI11" s="90">
        <f>SUMIFS('Inventory Matrix'!$E:$E,'Inventory Matrix'!$B:$B,$DI$2,'Inventory Matrix'!$G:$G,$DL$2,'Inventory Matrix'!$C:$C,A11)</f>
        <v>0</v>
      </c>
      <c r="DJ11" s="90">
        <f>SUMIFS('Inventory Matrix'!$E:$E,'Inventory Matrix'!$B:$B,$DJ$2,'Inventory Matrix'!$G:$G,$DL$2,'Inventory Matrix'!$C:$C,A11)</f>
        <v>0</v>
      </c>
      <c r="DK11" s="90">
        <f>SUMIFS('Inventory Matrix'!$E:$E,'Inventory Matrix'!$B:$B,$DK$2,'Inventory Matrix'!$G:$G,$DL$2,'Inventory Matrix'!$C:$C,A11)</f>
        <v>0</v>
      </c>
      <c r="DL11" s="91">
        <f>SUMIFS('Inventory Matrix'!$E:$E,'Inventory Matrix'!$G:$G,$DL$2,'Inventory Matrix'!$C:$C,A11)</f>
        <v>0</v>
      </c>
      <c r="DM11" s="48"/>
      <c r="DN11" s="90">
        <f>SUMIFS('Inventory Matrix'!$E:$E,'Inventory Matrix'!$B:$B,$DN$2,'Inventory Matrix'!$G:$G,$DS$2,'Inventory Matrix'!$C:$C,A11)</f>
        <v>0</v>
      </c>
      <c r="DO11" s="90">
        <f>SUMIFS('Inventory Matrix'!$E:$E,'Inventory Matrix'!$B:$B,$DO$2,'Inventory Matrix'!$G:$G,$DS$2,'Inventory Matrix'!$C:$C,A11)</f>
        <v>0</v>
      </c>
      <c r="DP11" s="90">
        <f>SUMIFS('Inventory Matrix'!$E:$E,'Inventory Matrix'!$B:$B,$DP$2,'Inventory Matrix'!$G:$G,$DS$2,'Inventory Matrix'!$C:$C,A11)</f>
        <v>1</v>
      </c>
      <c r="DQ11" s="90">
        <f>SUMIFS('Inventory Matrix'!$E:$E,'Inventory Matrix'!$B:$B,$DQ$2,'Inventory Matrix'!$G:$G,$DS$2,'Inventory Matrix'!$C:$C,A11)</f>
        <v>0</v>
      </c>
      <c r="DR11" s="90">
        <f>SUMIFS('Inventory Matrix'!$E:$E,'Inventory Matrix'!$B:$B,$DR$2,'Inventory Matrix'!$G:$G,$DS$2,'Inventory Matrix'!$C:$C,A11)</f>
        <v>0</v>
      </c>
      <c r="DS11" s="91">
        <f>SUMIFS('Inventory Matrix'!$E:$E,'Inventory Matrix'!$G:$G,$DS$2,'Inventory Matrix'!$C:$C,A11)</f>
        <v>1</v>
      </c>
      <c r="DT11" s="44"/>
      <c r="DU11" s="90">
        <f>SUMIFS('Inventory Matrix'!$E:$E,'Inventory Matrix'!$B:$B,$DU$2,'Inventory Matrix'!$G:$G,$DZ$2,'Inventory Matrix'!$C:$C,A11)</f>
        <v>0</v>
      </c>
      <c r="DV11" s="90">
        <f>SUMIFS('Inventory Matrix'!$E:$E,'Inventory Matrix'!$B:$B,$DV$2,'Inventory Matrix'!$G:$G,$DZ$2,'Inventory Matrix'!$C:$C,A11)</f>
        <v>0</v>
      </c>
      <c r="DW11" s="90">
        <f>SUMIFS('Inventory Matrix'!$E:$E,'Inventory Matrix'!$B:$B,$DW$2,'Inventory Matrix'!$G:$G,$DZ$2,'Inventory Matrix'!$C:$C,A11)</f>
        <v>0</v>
      </c>
      <c r="DX11" s="90">
        <f>SUMIFS('Inventory Matrix'!$E:$E,'Inventory Matrix'!$B:$B,$DX$2,'Inventory Matrix'!$G:$G,$DZ$2,'Inventory Matrix'!$C:$C,A11)</f>
        <v>0</v>
      </c>
      <c r="DY11" s="90">
        <f>SUMIFS('Inventory Matrix'!$E:$E,'Inventory Matrix'!$B:$B,$DY$2,'Inventory Matrix'!$G:$G,$DZ$2,'Inventory Matrix'!$C:$C,A11)</f>
        <v>0</v>
      </c>
      <c r="DZ11" s="91">
        <f>SUMIFS('Inventory Matrix'!$E:$E,'Inventory Matrix'!$G:$G,$DZ$2,'Inventory Matrix'!$C:$C,A11)</f>
        <v>0</v>
      </c>
      <c r="EA11" s="44"/>
      <c r="EB11" s="90">
        <f>SUMIFS('Inventory Matrix'!$E:$E,'Inventory Matrix'!$B:$B,$EB$2,'Inventory Matrix'!$G:$G,$EG$2,'Inventory Matrix'!$C:$C,A11)</f>
        <v>0</v>
      </c>
      <c r="EC11" s="90">
        <f>SUMIFS('Inventory Matrix'!$E:$E,'Inventory Matrix'!$B:$B,$EC$2,'Inventory Matrix'!$G:$G,$EG$2,'Inventory Matrix'!$C:$C,A11)</f>
        <v>0</v>
      </c>
      <c r="ED11" s="90">
        <f>SUMIFS('Inventory Matrix'!$E:$E,'Inventory Matrix'!$B:$B,$ED$2,'Inventory Matrix'!$G:$G,$EG$2,'Inventory Matrix'!$C:$C,A11)</f>
        <v>0</v>
      </c>
      <c r="EE11" s="90">
        <f>SUMIFS('Inventory Matrix'!$E:$E,'Inventory Matrix'!$B:$B,$EE$2,'Inventory Matrix'!$G:$G,$EG$2,'Inventory Matrix'!$C:$C,A11)</f>
        <v>0</v>
      </c>
      <c r="EF11" s="90">
        <f>SUMIFS('Inventory Matrix'!$E:$E,'Inventory Matrix'!$B:$B,$EF$2,'Inventory Matrix'!$G:$G,$EG$2,'Inventory Matrix'!$C:$C,A11)</f>
        <v>0</v>
      </c>
      <c r="EG11" s="91">
        <f>SUMIFS('Inventory Matrix'!$E:$E,'Inventory Matrix'!$G:$G,$EG$2,'Inventory Matrix'!$C:$C,A11)</f>
        <v>0</v>
      </c>
      <c r="EH11" s="44"/>
    </row>
    <row r="12" spans="1:138" ht="13" x14ac:dyDescent="0.15">
      <c r="A12" s="38" t="str">
        <f t="shared" si="31"/>
        <v>MNK03</v>
      </c>
      <c r="B12" s="39" t="s">
        <v>2073</v>
      </c>
      <c r="C12" s="39" t="s">
        <v>2087</v>
      </c>
      <c r="D12" s="38" t="s">
        <v>31</v>
      </c>
      <c r="E12" s="40" t="s">
        <v>2088</v>
      </c>
      <c r="F12" s="41">
        <f>SUMIFS(Stock!$D:$D,Stock!$C:$C,A12)</f>
        <v>52</v>
      </c>
      <c r="G12" s="42" t="e">
        <f t="shared" ca="1" si="32"/>
        <v>#REF!</v>
      </c>
      <c r="H12" s="43">
        <f t="shared" ca="1" si="33"/>
        <v>0</v>
      </c>
      <c r="I12" s="44"/>
      <c r="J12" s="38" t="e">
        <f ca="1">SUMIFS(#REF!,#REF!,A12,#REF!,$J$2)</f>
        <v>#REF!</v>
      </c>
      <c r="K12" s="38" t="e">
        <f ca="1">SUMIFS(#REF!,#REF!,A12,#REF!,$K$2)</f>
        <v>#REF!</v>
      </c>
      <c r="L12" s="38" t="e">
        <f ca="1">SUMIFS(#REF!,#REF!,A12,#REF!,$L$2)</f>
        <v>#REF!</v>
      </c>
      <c r="M12" s="38" t="e">
        <f ca="1">SUMIFS(#REF!,#REF!,A12,#REF!,$M$2)</f>
        <v>#REF!</v>
      </c>
      <c r="N12" s="38" t="e">
        <f ca="1">SUMIFS(#REF!,#REF!,A12,#REF!,$N$2)</f>
        <v>#REF!</v>
      </c>
      <c r="O12" s="38" t="e">
        <f ca="1">SUMIFS(#REF!,#REF!,A12,#REF!,$O$2)</f>
        <v>#REF!</v>
      </c>
      <c r="P12" s="38" t="e">
        <f ca="1">SUMIFS(#REF!,#REF!,A12,#REF!,$P$2)</f>
        <v>#REF!</v>
      </c>
      <c r="Q12" s="38" t="e">
        <f ca="1">SUMIFS(#REF!,#REF!,A12,#REF!,$Q$2)</f>
        <v>#REF!</v>
      </c>
      <c r="R12" s="38" t="e">
        <f ca="1">SUMIFS(#REF!,#REF!,A12,#REF!,$R$2)</f>
        <v>#REF!</v>
      </c>
      <c r="S12" s="38" t="e">
        <f ca="1">SUMIFS(#REF!,#REF!,A12,#REF!,$S$2)</f>
        <v>#REF!</v>
      </c>
      <c r="T12" s="45"/>
      <c r="U12" s="44"/>
      <c r="V12" s="46"/>
      <c r="W12" s="38" t="e">
        <f ca="1">SUMIFS(#REF!,#REF!,A12,#REF!,$W$2,#REF!,$AJ$1)</f>
        <v>#REF!</v>
      </c>
      <c r="X12" s="38" t="e">
        <f ca="1">SUMIFS(#REF!,#REF!,A12,#REF!,$X$2,#REF!,$AJ$1)</f>
        <v>#REF!</v>
      </c>
      <c r="Y12" s="38" t="e">
        <f ca="1">SUMIFS(#REF!,#REF!,A12,#REF!,$Y$2,#REF!,$AJ$1)</f>
        <v>#REF!</v>
      </c>
      <c r="Z12" s="38" t="e">
        <f ca="1">SUMIFS(#REF!,#REF!,A12,#REF!,$Z$2,#REF!,$AJ$1)</f>
        <v>#REF!</v>
      </c>
      <c r="AA12" s="38" t="e">
        <f ca="1">SUMIFS(#REF!,#REF!,A12,#REF!,$AA$2,#REF!,$AJ$1)</f>
        <v>#REF!</v>
      </c>
      <c r="AB12" s="38" t="e">
        <f ca="1">SUMIFS(#REF!,#REF!,A12,#REF!,$AB$2,#REF!,$AJ$1)</f>
        <v>#REF!</v>
      </c>
      <c r="AC12" s="48"/>
      <c r="AD12" s="92">
        <f>SUMIFS('Inventory Matrix'!$E:$E,'Inventory Matrix'!$G:$G,$AD$2,'Inventory Matrix'!$B:$B,$AJ$1,'Inventory Matrix'!$C:$C,A12)</f>
        <v>0</v>
      </c>
      <c r="AE12" s="39">
        <f>SUMIFS('Inventory Matrix'!$E:$E,'Inventory Matrix'!$G:$G,$AE$2,'Inventory Matrix'!$B:$B,$AJ$1,'Inventory Matrix'!$C:$C,A12)</f>
        <v>8</v>
      </c>
      <c r="AF12" s="39">
        <f>SUMIFS('Inventory Matrix'!$E:$E,'Inventory Matrix'!$G:$G,$AF$2,'Inventory Matrix'!$B:$B,$AJ$1,'Inventory Matrix'!$C:$C,A12)</f>
        <v>0</v>
      </c>
      <c r="AG12" s="93">
        <f>SUMIFS('Inventory Matrix'!$E:$E,'Inventory Matrix'!$G:$G,$AG$2,'Inventory Matrix'!$B:$B,$AJ$1,'Inventory Matrix'!$C:$C,A12)</f>
        <v>0</v>
      </c>
      <c r="AH12" s="94" t="str">
        <f t="shared" ca="1" si="34"/>
        <v>-</v>
      </c>
      <c r="AI12" s="53">
        <f t="shared" ca="1" si="35"/>
        <v>0</v>
      </c>
      <c r="AJ12" s="95">
        <f>SUMIFS(Stock!$D:$D,Stock!$A:$A,$AJ$1,Stock!$C:$C,A12)</f>
        <v>8</v>
      </c>
      <c r="AK12" s="55"/>
      <c r="AL12" s="38" t="e">
        <f ca="1">SUMIFS(#REF!,#REF!,A12,#REF!,$AL$2,#REF!,$AY$1)</f>
        <v>#REF!</v>
      </c>
      <c r="AM12" s="38" t="e">
        <f ca="1">SUMIFS(#REF!,#REF!,A12,#REF!,$AM$2,#REF!,$AY$1)</f>
        <v>#REF!</v>
      </c>
      <c r="AN12" s="38" t="e">
        <f ca="1">SUMIFS(#REF!,#REF!,A12,#REF!,$AN$2,#REF!,$AY$1)</f>
        <v>#REF!</v>
      </c>
      <c r="AO12" s="38" t="e">
        <f ca="1">SUMIFS(#REF!,#REF!,A12,#REF!,$AO$2,#REF!,$AY$1)</f>
        <v>#REF!</v>
      </c>
      <c r="AP12" s="38" t="e">
        <f ca="1">SUMIFS(#REF!,#REF!,A12,#REF!,$AP$2,#REF!,$AY$1)</f>
        <v>#REF!</v>
      </c>
      <c r="AQ12" s="38" t="e">
        <f ca="1">SUMIFS(#REF!,#REF!,A12,#REF!,$AQ$2,#REF!,$AY$1)</f>
        <v>#REF!</v>
      </c>
      <c r="AR12" s="81"/>
      <c r="AS12" s="49">
        <f>SUMIFS('Inventory Matrix'!$E:$E,'Inventory Matrix'!$G:$G,$AS$2,'Inventory Matrix'!$B:$B,$AY$1,'Inventory Matrix'!$C:$C,A12)</f>
        <v>0</v>
      </c>
      <c r="AT12" s="49">
        <f>SUMIFS('Inventory Matrix'!$E:$E,'Inventory Matrix'!$G:$G,$AT$2,'Inventory Matrix'!$B:$B,$AY$1,'Inventory Matrix'!$C:$C,A12)</f>
        <v>14</v>
      </c>
      <c r="AU12" s="49">
        <f>SUMIFS('Inventory Matrix'!$E:$E,'Inventory Matrix'!$G:$G,$AU$2,'Inventory Matrix'!$B:$B,$AY$1,'Inventory Matrix'!$C:$C,A12)</f>
        <v>0</v>
      </c>
      <c r="AV12" s="57">
        <f>SUMIFS('Inventory Matrix'!$E:$E,'Inventory Matrix'!$G:$G,$AV$2,'Inventory Matrix'!$B:$B,$AY$1,'Inventory Matrix'!$C:$C,A12)</f>
        <v>0</v>
      </c>
      <c r="AW12" s="96" t="str">
        <f t="shared" ca="1" si="36"/>
        <v>-</v>
      </c>
      <c r="AX12" s="63">
        <f t="shared" ca="1" si="37"/>
        <v>0</v>
      </c>
      <c r="AY12" s="97">
        <f>SUMIFS(Stock!$D:$D,Stock!$A:$A,$AY$1,Stock!$C:$C,A12)</f>
        <v>14</v>
      </c>
      <c r="AZ12" s="55"/>
      <c r="BA12" s="38" t="e">
        <f ca="1">SUMIFS(#REF!,#REF!,A12,#REF!,$BA$2,#REF!,$BN$1)</f>
        <v>#REF!</v>
      </c>
      <c r="BB12" s="38" t="e">
        <f ca="1">SUMIFS(#REF!,#REF!,A12,#REF!,$BB$2,#REF!,$BN$1)</f>
        <v>#REF!</v>
      </c>
      <c r="BC12" s="38" t="e">
        <f ca="1">SUMIFS(#REF!,#REF!,A12,#REF!,$BC$2,#REF!,$BN$1)</f>
        <v>#REF!</v>
      </c>
      <c r="BD12" s="38" t="e">
        <f ca="1">SUMIFS(#REF!,#REF!,A12,#REF!,$BD$2,#REF!,$BN$1)</f>
        <v>#REF!</v>
      </c>
      <c r="BE12" s="38" t="e">
        <f ca="1">SUMIFS(#REF!,#REF!,A12,#REF!,$BE$2,#REF!,$BN$1)</f>
        <v>#REF!</v>
      </c>
      <c r="BF12" s="38" t="e">
        <f ca="1">SUMIFS(#REF!,#REF!,A12,#REF!,$BF$2,#REF!,$BN$1)</f>
        <v>#REF!</v>
      </c>
      <c r="BG12" s="60"/>
      <c r="BH12" s="49">
        <f>SUMIFS('Inventory Matrix'!$E:$E,'Inventory Matrix'!$G:$G,$BH$2,'Inventory Matrix'!$B:$B,$BN$1,'Inventory Matrix'!$C:$C,A12)</f>
        <v>8</v>
      </c>
      <c r="BI12" s="49">
        <f>SUMIFS('Inventory Matrix'!$E:$E,'Inventory Matrix'!$G:$G,$BI$2,'Inventory Matrix'!$B:$B,$BN$1,'Inventory Matrix'!$C:$C,A12)</f>
        <v>0</v>
      </c>
      <c r="BJ12" s="49">
        <f>SUMIFS('Inventory Matrix'!$E:$E,'Inventory Matrix'!$G:$G,$BJ$2,'Inventory Matrix'!$B:$B,$BN$1,'Inventory Matrix'!$C:$C,A12)</f>
        <v>0</v>
      </c>
      <c r="BK12" s="57">
        <f>SUMIFS('Inventory Matrix'!$E:$E,'Inventory Matrix'!$G:$G,$BK$2,'Inventory Matrix'!$B:$B,$BN$1,'Inventory Matrix'!$C:$C,A12)</f>
        <v>0</v>
      </c>
      <c r="BL12" s="96" t="str">
        <f t="shared" ca="1" si="38"/>
        <v>-</v>
      </c>
      <c r="BM12" s="62">
        <f t="shared" ca="1" si="39"/>
        <v>0</v>
      </c>
      <c r="BN12" s="97">
        <f>SUMIFS(Stock!$D:$D,Stock!$A:$A,$BN$1,Stock!$C:$C,A12)</f>
        <v>8</v>
      </c>
      <c r="BO12" s="55"/>
      <c r="BP12" s="38" t="e">
        <f ca="1">SUMIFS(#REF!,#REF!,A12,#REF!,$BP$2,#REF!,$CC$1)</f>
        <v>#REF!</v>
      </c>
      <c r="BQ12" s="38" t="e">
        <f ca="1">SUMIFS(#REF!,#REF!,A12,#REF!,$BQ$2,#REF!,$CC$1)</f>
        <v>#REF!</v>
      </c>
      <c r="BR12" s="38" t="e">
        <f ca="1">SUMIFS(#REF!,#REF!,A12,#REF!,$BR$2,#REF!,$CC$1)</f>
        <v>#REF!</v>
      </c>
      <c r="BS12" s="38" t="e">
        <f ca="1">SUMIFS(#REF!,#REF!,A12,#REF!,$BS$2,#REF!,$CC$1)</f>
        <v>#REF!</v>
      </c>
      <c r="BT12" s="38" t="e">
        <f ca="1">SUMIFS(#REF!,#REF!,A12,#REF!,$BT$2,#REF!,$CC$1)</f>
        <v>#REF!</v>
      </c>
      <c r="BU12" s="38" t="e">
        <f ca="1">SUMIFS(#REF!,#REF!,A12,#REF!,$BU$2,#REF!,$CC$1)</f>
        <v>#REF!</v>
      </c>
      <c r="BV12" s="60"/>
      <c r="BW12" s="49">
        <f>SUMIFS('Inventory Matrix'!$E:$E,'Inventory Matrix'!$G:$G,$BW$2,'Inventory Matrix'!$B:$B,$CC$1,'Inventory Matrix'!$C:$C,A12)</f>
        <v>0</v>
      </c>
      <c r="BX12" s="49">
        <f>SUMIFS('Inventory Matrix'!$E:$E,'Inventory Matrix'!$G:$G,$BX$2,'Inventory Matrix'!$B:$B,$CC$1,'Inventory Matrix'!$C:$C,A12)</f>
        <v>15</v>
      </c>
      <c r="BY12" s="49">
        <f>SUMIFS('Inventory Matrix'!$E:$E,'Inventory Matrix'!$G:$G,$BY$2,'Inventory Matrix'!$B:$B,$CC$1,'Inventory Matrix'!$C:$C,A12)</f>
        <v>0</v>
      </c>
      <c r="BZ12" s="57">
        <f>SUMIFS('Inventory Matrix'!$E:$E,'Inventory Matrix'!$G:$G,$BZ$2,'Inventory Matrix'!$B:$B,$CC$1,'Inventory Matrix'!$C:$C,A12)</f>
        <v>0</v>
      </c>
      <c r="CA12" s="96" t="str">
        <f t="shared" ca="1" si="40"/>
        <v>-</v>
      </c>
      <c r="CB12" s="63">
        <f t="shared" ca="1" si="41"/>
        <v>0</v>
      </c>
      <c r="CC12" s="97">
        <f>SUMIFS(Stock!$D:$D,Stock!$A:$A,$CC$1,Stock!$C:$C,A12)</f>
        <v>15</v>
      </c>
      <c r="CD12" s="55"/>
      <c r="CE12" s="38" t="e">
        <f ca="1">SUMIFS(#REF!,#REF!,A12,#REF!,$CE$2,#REF!,$CR$1)</f>
        <v>#REF!</v>
      </c>
      <c r="CF12" s="38" t="e">
        <f ca="1">SUMIFS(#REF!,#REF!,A12,#REF!,$CF$2,#REF!,$CR$1)</f>
        <v>#REF!</v>
      </c>
      <c r="CG12" s="38" t="e">
        <f ca="1">SUMIFS(#REF!,#REF!,A12,#REF!,$CG$2,#REF!,$CR$1)</f>
        <v>#REF!</v>
      </c>
      <c r="CH12" s="38" t="e">
        <f ca="1">SUMIFS(#REF!,#REF!,A12,#REF!,$CH$2,#REF!,$CR$1)</f>
        <v>#REF!</v>
      </c>
      <c r="CI12" s="38" t="e">
        <f ca="1">SUMIFS(#REF!,#REF!,A12,#REF!,$CI$2,#REF!,$CR$1)</f>
        <v>#REF!</v>
      </c>
      <c r="CJ12" s="38" t="e">
        <f ca="1">SUMIFS(#REF!,#REF!,A12,#REF!,$CJ$2,#REF!,$CR$1)</f>
        <v>#REF!</v>
      </c>
      <c r="CK12" s="60"/>
      <c r="CL12" s="49">
        <f>SUMIFS('Inventory Matrix'!$E:$E,'Inventory Matrix'!$G:$G,$CL$2,'Inventory Matrix'!$B:$B,$CC$1,'Inventory Matrix'!$C:$C,A12)</f>
        <v>0</v>
      </c>
      <c r="CM12" s="49">
        <f>SUMIFS('Inventory Matrix'!$E:$E,'Inventory Matrix'!$G:$G,$CM$2,'Inventory Matrix'!$B:$B,$CC$1,'Inventory Matrix'!$C:$C,A12)</f>
        <v>15</v>
      </c>
      <c r="CN12" s="49">
        <f>SUMIFS('Inventory Matrix'!$E:$E,'Inventory Matrix'!$G:$G,$CN$2,'Inventory Matrix'!$B:$B,$CC$1,'Inventory Matrix'!$C:$C,A12)</f>
        <v>0</v>
      </c>
      <c r="CO12" s="57">
        <f>SUMIFS('Inventory Matrix'!$E:$E,'Inventory Matrix'!$G:$G,$CO$2,'Inventory Matrix'!$B:$B,$CC$1,'Inventory Matrix'!$C:$C,A12)</f>
        <v>0</v>
      </c>
      <c r="CP12" s="96" t="str">
        <f t="shared" ca="1" si="42"/>
        <v>-</v>
      </c>
      <c r="CQ12" s="63">
        <f t="shared" ca="1" si="43"/>
        <v>0</v>
      </c>
      <c r="CR12" s="97">
        <f>SUMIFS(Stock!$D:$D,Stock!$A:$A,$CR$1,Stock!$C:$C,A12)</f>
        <v>7</v>
      </c>
      <c r="CS12" s="64"/>
      <c r="CT12" s="65">
        <f>SUMIFS(Stock!$D:$D,Stock!$A:$A,$CT$1,Stock!$C:$C,A12)</f>
        <v>0</v>
      </c>
      <c r="CU12" s="64"/>
      <c r="CV12" s="38" t="e">
        <f ca="1">SUMIFS(#REF!,#REF!,A12,#REF!,$CV$2,#REF!,$DB$1)</f>
        <v>#REF!</v>
      </c>
      <c r="CW12" s="38" t="e">
        <f ca="1">SUMIFS(#REF!,#REF!,A12,#REF!,$CW$2,#REF!,$DB$1)</f>
        <v>#REF!</v>
      </c>
      <c r="CX12" s="38" t="e">
        <f ca="1">SUMIFS(#REF!,#REF!,A12,#REF!,$CX$2,#REF!,$DB$1)</f>
        <v>#REF!</v>
      </c>
      <c r="CY12" s="38" t="e">
        <f ca="1">SUMIFS(#REF!,#REF!,A12,#REF!,$CY$2,#REF!,$DB$1)</f>
        <v>#REF!</v>
      </c>
      <c r="CZ12" s="38" t="e">
        <f ca="1">SUMIFS(#REF!,#REF!,A12,#REF!,$CZ$2,#REF!,$DB$1)</f>
        <v>#REF!</v>
      </c>
      <c r="DA12" s="38" t="e">
        <f ca="1">SUMIFS(#REF!,#REF!,A12,#REF!,$DA$2,#REF!,$DB$1)</f>
        <v>#REF!</v>
      </c>
      <c r="DB12" s="65">
        <f>SUMIFS(Stock!$D:$D,Stock!$A:$A,$DB$1,Stock!$C:$C,A12)</f>
        <v>0</v>
      </c>
      <c r="DC12" s="65">
        <f>SUMIFS(Stock!$D:$D,Stock!$A:$A,$DC$1,Stock!$C:$C,A12)</f>
        <v>0</v>
      </c>
      <c r="DD12" s="65">
        <f>SUMIFS(Stock!$D:$D,Stock!$A:$A,$DD$1,Stock!$C:$C,A12)</f>
        <v>0</v>
      </c>
      <c r="DE12" s="66"/>
      <c r="DF12" s="66"/>
      <c r="DG12" s="67">
        <f>SUMIFS('Inventory Matrix'!$E:$E,'Inventory Matrix'!$B:$B,$DG$2,'Inventory Matrix'!$G:$G,$DL$2,'Inventory Matrix'!$C:$C,A12)</f>
        <v>0</v>
      </c>
      <c r="DH12" s="67">
        <f>SUMIFS('Inventory Matrix'!$E:$E,'Inventory Matrix'!$B:$B,$DH$2,'Inventory Matrix'!$G:$G,$DL$2,'Inventory Matrix'!$C:$C,A12)</f>
        <v>0</v>
      </c>
      <c r="DI12" s="67">
        <f>SUMIFS('Inventory Matrix'!$E:$E,'Inventory Matrix'!$B:$B,$DI$2,'Inventory Matrix'!$G:$G,$DL$2,'Inventory Matrix'!$C:$C,A12)</f>
        <v>8</v>
      </c>
      <c r="DJ12" s="67">
        <f>SUMIFS('Inventory Matrix'!$E:$E,'Inventory Matrix'!$B:$B,$DJ$2,'Inventory Matrix'!$G:$G,$DL$2,'Inventory Matrix'!$C:$C,A12)</f>
        <v>0</v>
      </c>
      <c r="DK12" s="67">
        <f>SUMIFS('Inventory Matrix'!$E:$E,'Inventory Matrix'!$B:$B,$DK$2,'Inventory Matrix'!$G:$G,$DL$2,'Inventory Matrix'!$C:$C,A12)</f>
        <v>5</v>
      </c>
      <c r="DL12" s="98">
        <f>SUMIFS('Inventory Matrix'!$E:$E,'Inventory Matrix'!$G:$G,$DL$2,'Inventory Matrix'!$C:$C,A12)</f>
        <v>13</v>
      </c>
      <c r="DM12" s="48"/>
      <c r="DN12" s="67">
        <f>SUMIFS('Inventory Matrix'!$E:$E,'Inventory Matrix'!$B:$B,$DN$2,'Inventory Matrix'!$G:$G,$DS$2,'Inventory Matrix'!$C:$C,A12)</f>
        <v>8</v>
      </c>
      <c r="DO12" s="67">
        <f>SUMIFS('Inventory Matrix'!$E:$E,'Inventory Matrix'!$B:$B,$DO$2,'Inventory Matrix'!$G:$G,$DS$2,'Inventory Matrix'!$C:$C,A12)</f>
        <v>14</v>
      </c>
      <c r="DP12" s="67">
        <f>SUMIFS('Inventory Matrix'!$E:$E,'Inventory Matrix'!$B:$B,$DP$2,'Inventory Matrix'!$G:$G,$DS$2,'Inventory Matrix'!$C:$C,A12)</f>
        <v>0</v>
      </c>
      <c r="DQ12" s="67">
        <f>SUMIFS('Inventory Matrix'!$E:$E,'Inventory Matrix'!$B:$B,$DQ$2,'Inventory Matrix'!$G:$G,$DS$2,'Inventory Matrix'!$C:$C,A12)</f>
        <v>15</v>
      </c>
      <c r="DR12" s="67">
        <f>SUMIFS('Inventory Matrix'!$E:$E,'Inventory Matrix'!$B:$B,$DR$2,'Inventory Matrix'!$G:$G,$DS$2,'Inventory Matrix'!$C:$C,A12)</f>
        <v>2</v>
      </c>
      <c r="DS12" s="98">
        <f>SUMIFS('Inventory Matrix'!$E:$E,'Inventory Matrix'!$G:$G,$DS$2,'Inventory Matrix'!$C:$C,A12)</f>
        <v>39</v>
      </c>
      <c r="DT12" s="44"/>
      <c r="DU12" s="67">
        <f>SUMIFS('Inventory Matrix'!$E:$E,'Inventory Matrix'!$B:$B,$DU$2,'Inventory Matrix'!$G:$G,$DZ$2,'Inventory Matrix'!$C:$C,A12)</f>
        <v>0</v>
      </c>
      <c r="DV12" s="67">
        <f>SUMIFS('Inventory Matrix'!$E:$E,'Inventory Matrix'!$B:$B,$DV$2,'Inventory Matrix'!$G:$G,$DZ$2,'Inventory Matrix'!$C:$C,A12)</f>
        <v>0</v>
      </c>
      <c r="DW12" s="67">
        <f>SUMIFS('Inventory Matrix'!$E:$E,'Inventory Matrix'!$B:$B,$DW$2,'Inventory Matrix'!$G:$G,$DZ$2,'Inventory Matrix'!$C:$C,A12)</f>
        <v>0</v>
      </c>
      <c r="DX12" s="67">
        <f>SUMIFS('Inventory Matrix'!$E:$E,'Inventory Matrix'!$B:$B,$DX$2,'Inventory Matrix'!$G:$G,$DZ$2,'Inventory Matrix'!$C:$C,A12)</f>
        <v>0</v>
      </c>
      <c r="DY12" s="67">
        <f>SUMIFS('Inventory Matrix'!$E:$E,'Inventory Matrix'!$B:$B,$DY$2,'Inventory Matrix'!$G:$G,$DZ$2,'Inventory Matrix'!$C:$C,A12)</f>
        <v>0</v>
      </c>
      <c r="DZ12" s="98">
        <f>SUMIFS('Inventory Matrix'!$E:$E,'Inventory Matrix'!$G:$G,$DZ$2,'Inventory Matrix'!$C:$C,A12)</f>
        <v>0</v>
      </c>
      <c r="EA12" s="44"/>
      <c r="EB12" s="67">
        <f>SUMIFS('Inventory Matrix'!$E:$E,'Inventory Matrix'!$B:$B,$EB$2,'Inventory Matrix'!$G:$G,$EG$2,'Inventory Matrix'!$C:$C,A12)</f>
        <v>0</v>
      </c>
      <c r="EC12" s="67">
        <f>SUMIFS('Inventory Matrix'!$E:$E,'Inventory Matrix'!$B:$B,$EC$2,'Inventory Matrix'!$G:$G,$EG$2,'Inventory Matrix'!$C:$C,A12)</f>
        <v>0</v>
      </c>
      <c r="ED12" s="67">
        <f>SUMIFS('Inventory Matrix'!$E:$E,'Inventory Matrix'!$B:$B,$ED$2,'Inventory Matrix'!$G:$G,$EG$2,'Inventory Matrix'!$C:$C,A12)</f>
        <v>0</v>
      </c>
      <c r="EE12" s="67">
        <f>SUMIFS('Inventory Matrix'!$E:$E,'Inventory Matrix'!$B:$B,$EE$2,'Inventory Matrix'!$G:$G,$EG$2,'Inventory Matrix'!$C:$C,A12)</f>
        <v>0</v>
      </c>
      <c r="EF12" s="67">
        <f>SUMIFS('Inventory Matrix'!$E:$E,'Inventory Matrix'!$B:$B,$EF$2,'Inventory Matrix'!$G:$G,$EG$2,'Inventory Matrix'!$C:$C,A12)</f>
        <v>0</v>
      </c>
      <c r="EG12" s="98">
        <f>SUMIFS('Inventory Matrix'!$E:$E,'Inventory Matrix'!$G:$G,$EG$2,'Inventory Matrix'!$C:$C,A12)</f>
        <v>0</v>
      </c>
      <c r="EH12" s="44"/>
    </row>
    <row r="13" spans="1:138" ht="13" x14ac:dyDescent="0.15">
      <c r="A13" s="69" t="str">
        <f t="shared" si="31"/>
        <v>MQFX3</v>
      </c>
      <c r="B13" s="70" t="s">
        <v>2078</v>
      </c>
      <c r="C13" s="70" t="s">
        <v>2079</v>
      </c>
      <c r="D13" s="69" t="s">
        <v>2089</v>
      </c>
      <c r="E13" s="71" t="s">
        <v>2090</v>
      </c>
      <c r="F13" s="72">
        <f>SUMIFS(Stock!$D:$D,Stock!$C:$C,A13)</f>
        <v>33</v>
      </c>
      <c r="G13" s="73" t="e">
        <f t="shared" ca="1" si="32"/>
        <v>#REF!</v>
      </c>
      <c r="H13" s="74">
        <f t="shared" ca="1" si="33"/>
        <v>0</v>
      </c>
      <c r="I13" s="44"/>
      <c r="J13" s="69" t="e">
        <f ca="1">SUMIFS(#REF!,#REF!,A13,#REF!,$J$2)</f>
        <v>#REF!</v>
      </c>
      <c r="K13" s="69" t="e">
        <f ca="1">SUMIFS(#REF!,#REF!,A13,#REF!,$K$2)</f>
        <v>#REF!</v>
      </c>
      <c r="L13" s="69" t="e">
        <f ca="1">SUMIFS(#REF!,#REF!,A13,#REF!,$L$2)</f>
        <v>#REF!</v>
      </c>
      <c r="M13" s="69" t="e">
        <f ca="1">SUMIFS(#REF!,#REF!,A13,#REF!,$M$2)</f>
        <v>#REF!</v>
      </c>
      <c r="N13" s="69" t="e">
        <f ca="1">SUMIFS(#REF!,#REF!,A13,#REF!,$N$2)</f>
        <v>#REF!</v>
      </c>
      <c r="O13" s="69" t="e">
        <f ca="1">SUMIFS(#REF!,#REF!,A13,#REF!,$O$2)</f>
        <v>#REF!</v>
      </c>
      <c r="P13" s="69" t="e">
        <f ca="1">SUMIFS(#REF!,#REF!,A13,#REF!,$P$2)</f>
        <v>#REF!</v>
      </c>
      <c r="Q13" s="69" t="e">
        <f ca="1">SUMIFS(#REF!,#REF!,A13,#REF!,$Q$2)</f>
        <v>#REF!</v>
      </c>
      <c r="R13" s="69" t="e">
        <f ca="1">SUMIFS(#REF!,#REF!,A13,#REF!,$R$2)</f>
        <v>#REF!</v>
      </c>
      <c r="S13" s="69" t="e">
        <f ca="1">SUMIFS(#REF!,#REF!,A13,#REF!,$S$2)</f>
        <v>#REF!</v>
      </c>
      <c r="T13" s="75"/>
      <c r="U13" s="44"/>
      <c r="V13" s="46"/>
      <c r="W13" s="69" t="e">
        <f ca="1">SUMIFS(#REF!,#REF!,A13,#REF!,$W$2,#REF!,$AJ$1)</f>
        <v>#REF!</v>
      </c>
      <c r="X13" s="69" t="e">
        <f ca="1">SUMIFS(#REF!,#REF!,A13,#REF!,$X$2,#REF!,$AJ$1)</f>
        <v>#REF!</v>
      </c>
      <c r="Y13" s="69" t="e">
        <f ca="1">SUMIFS(#REF!,#REF!,A13,#REF!,$Y$2,#REF!,$AJ$1)</f>
        <v>#REF!</v>
      </c>
      <c r="Z13" s="69" t="e">
        <f ca="1">SUMIFS(#REF!,#REF!,A13,#REF!,$Z$2,#REF!,$AJ$1)</f>
        <v>#REF!</v>
      </c>
      <c r="AA13" s="69" t="e">
        <f ca="1">SUMIFS(#REF!,#REF!,A13,#REF!,$AA$2,#REF!,$AJ$1)</f>
        <v>#REF!</v>
      </c>
      <c r="AB13" s="69" t="e">
        <f ca="1">SUMIFS(#REF!,#REF!,A13,#REF!,$AB$2,#REF!,$AJ$1)</f>
        <v>#REF!</v>
      </c>
      <c r="AC13" s="48"/>
      <c r="AD13" s="76">
        <f>SUMIFS('Inventory Matrix'!$E:$E,'Inventory Matrix'!$G:$G,$AD$2,'Inventory Matrix'!$B:$B,$AJ$1,'Inventory Matrix'!$C:$C,A13)</f>
        <v>0</v>
      </c>
      <c r="AE13" s="70">
        <f>SUMIFS('Inventory Matrix'!$E:$E,'Inventory Matrix'!$G:$G,$AE$2,'Inventory Matrix'!$B:$B,$AJ$1,'Inventory Matrix'!$C:$C,A13)</f>
        <v>13</v>
      </c>
      <c r="AF13" s="70">
        <f>SUMIFS('Inventory Matrix'!$E:$E,'Inventory Matrix'!$G:$G,$AF$2,'Inventory Matrix'!$B:$B,$AJ$1,'Inventory Matrix'!$C:$C,A13)</f>
        <v>0</v>
      </c>
      <c r="AG13" s="77">
        <f>SUMIFS('Inventory Matrix'!$E:$E,'Inventory Matrix'!$G:$G,$AG$2,'Inventory Matrix'!$B:$B,$AJ$1,'Inventory Matrix'!$C:$C,A13)</f>
        <v>0</v>
      </c>
      <c r="AH13" s="78" t="str">
        <f t="shared" ca="1" si="34"/>
        <v>-</v>
      </c>
      <c r="AI13" s="79">
        <f t="shared" ca="1" si="35"/>
        <v>0</v>
      </c>
      <c r="AJ13" s="80">
        <f>SUMIFS(Stock!$D:$D,Stock!$A:$A,$AJ$1,Stock!$C:$C,A13)</f>
        <v>13</v>
      </c>
      <c r="AK13" s="55"/>
      <c r="AL13" s="69" t="e">
        <f ca="1">SUMIFS(#REF!,#REF!,A13,#REF!,$AL$2,#REF!,$AY$1)</f>
        <v>#REF!</v>
      </c>
      <c r="AM13" s="69" t="e">
        <f ca="1">SUMIFS(#REF!,#REF!,A13,#REF!,$AM$2,#REF!,$AY$1)</f>
        <v>#REF!</v>
      </c>
      <c r="AN13" s="69" t="e">
        <f ca="1">SUMIFS(#REF!,#REF!,A13,#REF!,$AN$2,#REF!,$AY$1)</f>
        <v>#REF!</v>
      </c>
      <c r="AO13" s="69" t="e">
        <f ca="1">SUMIFS(#REF!,#REF!,A13,#REF!,$AO$2,#REF!,$AY$1)</f>
        <v>#REF!</v>
      </c>
      <c r="AP13" s="69" t="e">
        <f ca="1">SUMIFS(#REF!,#REF!,A13,#REF!,$AP$2,#REF!,$AY$1)</f>
        <v>#REF!</v>
      </c>
      <c r="AQ13" s="69" t="e">
        <f ca="1">SUMIFS(#REF!,#REF!,A13,#REF!,$AQ$2,#REF!,$AY$1)</f>
        <v>#REF!</v>
      </c>
      <c r="AR13" s="81"/>
      <c r="AS13" s="82">
        <f>SUMIFS('Inventory Matrix'!$E:$E,'Inventory Matrix'!$G:$G,$AS$2,'Inventory Matrix'!$B:$B,$AY$1,'Inventory Matrix'!$C:$C,A13)</f>
        <v>0</v>
      </c>
      <c r="AT13" s="82">
        <f>SUMIFS('Inventory Matrix'!$E:$E,'Inventory Matrix'!$G:$G,$AT$2,'Inventory Matrix'!$B:$B,$AY$1,'Inventory Matrix'!$C:$C,A13)</f>
        <v>4</v>
      </c>
      <c r="AU13" s="82">
        <f>SUMIFS('Inventory Matrix'!$E:$E,'Inventory Matrix'!$G:$G,$AU$2,'Inventory Matrix'!$B:$B,$AY$1,'Inventory Matrix'!$C:$C,A13)</f>
        <v>0</v>
      </c>
      <c r="AV13" s="83">
        <f>SUMIFS('Inventory Matrix'!$E:$E,'Inventory Matrix'!$G:$G,$AV$2,'Inventory Matrix'!$B:$B,$AY$1,'Inventory Matrix'!$C:$C,A13)</f>
        <v>0</v>
      </c>
      <c r="AW13" s="85" t="str">
        <f t="shared" ca="1" si="36"/>
        <v>-</v>
      </c>
      <c r="AX13" s="88">
        <f t="shared" ca="1" si="37"/>
        <v>0</v>
      </c>
      <c r="AY13" s="87">
        <f>SUMIFS(Stock!$D:$D,Stock!$A:$A,$AY$1,Stock!$C:$C,A13)</f>
        <v>4</v>
      </c>
      <c r="AZ13" s="55"/>
      <c r="BA13" s="69" t="e">
        <f ca="1">SUMIFS(#REF!,#REF!,A13,#REF!,$BA$2,#REF!,$BN$1)</f>
        <v>#REF!</v>
      </c>
      <c r="BB13" s="69" t="e">
        <f ca="1">SUMIFS(#REF!,#REF!,A13,#REF!,$BB$2,#REF!,$BN$1)</f>
        <v>#REF!</v>
      </c>
      <c r="BC13" s="69" t="e">
        <f ca="1">SUMIFS(#REF!,#REF!,A13,#REF!,$BC$2,#REF!,$BN$1)</f>
        <v>#REF!</v>
      </c>
      <c r="BD13" s="69" t="e">
        <f ca="1">SUMIFS(#REF!,#REF!,A13,#REF!,$BD$2,#REF!,$BN$1)</f>
        <v>#REF!</v>
      </c>
      <c r="BE13" s="69" t="e">
        <f ca="1">SUMIFS(#REF!,#REF!,A13,#REF!,$BE$2,#REF!,$BN$1)</f>
        <v>#REF!</v>
      </c>
      <c r="BF13" s="69" t="e">
        <f ca="1">SUMIFS(#REF!,#REF!,A13,#REF!,$BF$2,#REF!,$BN$1)</f>
        <v>#REF!</v>
      </c>
      <c r="BG13" s="60"/>
      <c r="BH13" s="82">
        <f>SUMIFS('Inventory Matrix'!$E:$E,'Inventory Matrix'!$G:$G,$BH$2,'Inventory Matrix'!$B:$B,$BN$1,'Inventory Matrix'!$C:$C,A13)</f>
        <v>0</v>
      </c>
      <c r="BI13" s="82">
        <f>SUMIFS('Inventory Matrix'!$E:$E,'Inventory Matrix'!$G:$G,$BI$2,'Inventory Matrix'!$B:$B,$BN$1,'Inventory Matrix'!$C:$C,A13)</f>
        <v>4</v>
      </c>
      <c r="BJ13" s="82">
        <f>SUMIFS('Inventory Matrix'!$E:$E,'Inventory Matrix'!$G:$G,$BJ$2,'Inventory Matrix'!$B:$B,$BN$1,'Inventory Matrix'!$C:$C,A13)</f>
        <v>0</v>
      </c>
      <c r="BK13" s="83">
        <f>SUMIFS('Inventory Matrix'!$E:$E,'Inventory Matrix'!$G:$G,$BK$2,'Inventory Matrix'!$B:$B,$BN$1,'Inventory Matrix'!$C:$C,A13)</f>
        <v>0</v>
      </c>
      <c r="BL13" s="85" t="str">
        <f t="shared" ca="1" si="38"/>
        <v>-</v>
      </c>
      <c r="BM13" s="86">
        <f t="shared" ca="1" si="39"/>
        <v>0</v>
      </c>
      <c r="BN13" s="87">
        <f>SUMIFS(Stock!$D:$D,Stock!$A:$A,$BN$1,Stock!$C:$C,A13)</f>
        <v>4</v>
      </c>
      <c r="BO13" s="55"/>
      <c r="BP13" s="69" t="e">
        <f ca="1">SUMIFS(#REF!,#REF!,A13,#REF!,$BP$2,#REF!,$CC$1)</f>
        <v>#REF!</v>
      </c>
      <c r="BQ13" s="69" t="e">
        <f ca="1">SUMIFS(#REF!,#REF!,A13,#REF!,$BQ$2,#REF!,$CC$1)</f>
        <v>#REF!</v>
      </c>
      <c r="BR13" s="69" t="e">
        <f ca="1">SUMIFS(#REF!,#REF!,A13,#REF!,$BR$2,#REF!,$CC$1)</f>
        <v>#REF!</v>
      </c>
      <c r="BS13" s="69" t="e">
        <f ca="1">SUMIFS(#REF!,#REF!,A13,#REF!,$BS$2,#REF!,$CC$1)</f>
        <v>#REF!</v>
      </c>
      <c r="BT13" s="69" t="e">
        <f ca="1">SUMIFS(#REF!,#REF!,A13,#REF!,$BT$2,#REF!,$CC$1)</f>
        <v>#REF!</v>
      </c>
      <c r="BU13" s="69" t="e">
        <f ca="1">SUMIFS(#REF!,#REF!,A13,#REF!,$BU$2,#REF!,$CC$1)</f>
        <v>#REF!</v>
      </c>
      <c r="BV13" s="60"/>
      <c r="BW13" s="82">
        <f>SUMIFS('Inventory Matrix'!$E:$E,'Inventory Matrix'!$G:$G,$BW$2,'Inventory Matrix'!$B:$B,$CC$1,'Inventory Matrix'!$C:$C,A13)</f>
        <v>0</v>
      </c>
      <c r="BX13" s="82">
        <f>SUMIFS('Inventory Matrix'!$E:$E,'Inventory Matrix'!$G:$G,$BX$2,'Inventory Matrix'!$B:$B,$CC$1,'Inventory Matrix'!$C:$C,A13)</f>
        <v>10</v>
      </c>
      <c r="BY13" s="82">
        <f>SUMIFS('Inventory Matrix'!$E:$E,'Inventory Matrix'!$G:$G,$BY$2,'Inventory Matrix'!$B:$B,$CC$1,'Inventory Matrix'!$C:$C,A13)</f>
        <v>0</v>
      </c>
      <c r="BZ13" s="83">
        <f>SUMIFS('Inventory Matrix'!$E:$E,'Inventory Matrix'!$G:$G,$BZ$2,'Inventory Matrix'!$B:$B,$CC$1,'Inventory Matrix'!$C:$C,A13)</f>
        <v>0</v>
      </c>
      <c r="CA13" s="85" t="str">
        <f t="shared" ca="1" si="40"/>
        <v>-</v>
      </c>
      <c r="CB13" s="88">
        <f t="shared" ca="1" si="41"/>
        <v>0</v>
      </c>
      <c r="CC13" s="87">
        <f>SUMIFS(Stock!$D:$D,Stock!$A:$A,$CC$1,Stock!$C:$C,A13)</f>
        <v>10</v>
      </c>
      <c r="CD13" s="55"/>
      <c r="CE13" s="69" t="e">
        <f ca="1">SUMIFS(#REF!,#REF!,A13,#REF!,$CE$2,#REF!,$CR$1)</f>
        <v>#REF!</v>
      </c>
      <c r="CF13" s="69" t="e">
        <f ca="1">SUMIFS(#REF!,#REF!,A13,#REF!,$CF$2,#REF!,$CR$1)</f>
        <v>#REF!</v>
      </c>
      <c r="CG13" s="69" t="e">
        <f ca="1">SUMIFS(#REF!,#REF!,A13,#REF!,$CG$2,#REF!,$CR$1)</f>
        <v>#REF!</v>
      </c>
      <c r="CH13" s="69" t="e">
        <f ca="1">SUMIFS(#REF!,#REF!,A13,#REF!,$CH$2,#REF!,$CR$1)</f>
        <v>#REF!</v>
      </c>
      <c r="CI13" s="69" t="e">
        <f ca="1">SUMIFS(#REF!,#REF!,A13,#REF!,$CI$2,#REF!,$CR$1)</f>
        <v>#REF!</v>
      </c>
      <c r="CJ13" s="69" t="e">
        <f ca="1">SUMIFS(#REF!,#REF!,A13,#REF!,$CJ$2,#REF!,$CR$1)</f>
        <v>#REF!</v>
      </c>
      <c r="CK13" s="60"/>
      <c r="CL13" s="82">
        <f>SUMIFS('Inventory Matrix'!$E:$E,'Inventory Matrix'!$G:$G,$CL$2,'Inventory Matrix'!$B:$B,$CC$1,'Inventory Matrix'!$C:$C,A13)</f>
        <v>0</v>
      </c>
      <c r="CM13" s="82">
        <f>SUMIFS('Inventory Matrix'!$E:$E,'Inventory Matrix'!$G:$G,$CM$2,'Inventory Matrix'!$B:$B,$CC$1,'Inventory Matrix'!$C:$C,A13)</f>
        <v>10</v>
      </c>
      <c r="CN13" s="82">
        <f>SUMIFS('Inventory Matrix'!$E:$E,'Inventory Matrix'!$G:$G,$CN$2,'Inventory Matrix'!$B:$B,$CC$1,'Inventory Matrix'!$C:$C,A13)</f>
        <v>0</v>
      </c>
      <c r="CO13" s="83">
        <f>SUMIFS('Inventory Matrix'!$E:$E,'Inventory Matrix'!$G:$G,$CO$2,'Inventory Matrix'!$B:$B,$CC$1,'Inventory Matrix'!$C:$C,A13)</f>
        <v>0</v>
      </c>
      <c r="CP13" s="85" t="str">
        <f t="shared" ca="1" si="42"/>
        <v>-</v>
      </c>
      <c r="CQ13" s="88">
        <f t="shared" ca="1" si="43"/>
        <v>0</v>
      </c>
      <c r="CR13" s="87">
        <f>SUMIFS(Stock!$D:$D,Stock!$A:$A,$CR$1,Stock!$C:$C,A13)</f>
        <v>2</v>
      </c>
      <c r="CS13" s="64"/>
      <c r="CT13" s="89">
        <f>SUMIFS(Stock!$D:$D,Stock!$A:$A,$CT$1,Stock!$C:$C,A13)</f>
        <v>0</v>
      </c>
      <c r="CU13" s="64"/>
      <c r="CV13" s="69" t="e">
        <f ca="1">SUMIFS(#REF!,#REF!,A13,#REF!,$CV$2,#REF!,$DB$1)</f>
        <v>#REF!</v>
      </c>
      <c r="CW13" s="69" t="e">
        <f ca="1">SUMIFS(#REF!,#REF!,A13,#REF!,$CW$2,#REF!,$DB$1)</f>
        <v>#REF!</v>
      </c>
      <c r="CX13" s="69" t="e">
        <f ca="1">SUMIFS(#REF!,#REF!,A13,#REF!,$CX$2,#REF!,$DB$1)</f>
        <v>#REF!</v>
      </c>
      <c r="CY13" s="69" t="e">
        <f ca="1">SUMIFS(#REF!,#REF!,A13,#REF!,$CY$2,#REF!,$DB$1)</f>
        <v>#REF!</v>
      </c>
      <c r="CZ13" s="69" t="e">
        <f ca="1">SUMIFS(#REF!,#REF!,A13,#REF!,$CZ$2,#REF!,$DB$1)</f>
        <v>#REF!</v>
      </c>
      <c r="DA13" s="69" t="e">
        <f ca="1">SUMIFS(#REF!,#REF!,A13,#REF!,$DA$2,#REF!,$DB$1)</f>
        <v>#REF!</v>
      </c>
      <c r="DB13" s="89">
        <f>SUMIFS(Stock!$D:$D,Stock!$A:$A,$DB$1,Stock!$C:$C,A13)</f>
        <v>0</v>
      </c>
      <c r="DC13" s="89">
        <f>SUMIFS(Stock!$D:$D,Stock!$A:$A,$DC$1,Stock!$C:$C,A13)</f>
        <v>0</v>
      </c>
      <c r="DD13" s="89">
        <f>SUMIFS(Stock!$D:$D,Stock!$A:$A,$DD$1,Stock!$C:$C,A13)</f>
        <v>0</v>
      </c>
      <c r="DE13" s="66"/>
      <c r="DF13" s="66"/>
      <c r="DG13" s="90">
        <f>SUMIFS('Inventory Matrix'!$E:$E,'Inventory Matrix'!$B:$B,$DG$2,'Inventory Matrix'!$G:$G,$DL$2,'Inventory Matrix'!$C:$C,A13)</f>
        <v>0</v>
      </c>
      <c r="DH13" s="90">
        <f>SUMIFS('Inventory Matrix'!$E:$E,'Inventory Matrix'!$B:$B,$DH$2,'Inventory Matrix'!$G:$G,$DL$2,'Inventory Matrix'!$C:$C,A13)</f>
        <v>0</v>
      </c>
      <c r="DI13" s="90">
        <f>SUMIFS('Inventory Matrix'!$E:$E,'Inventory Matrix'!$B:$B,$DI$2,'Inventory Matrix'!$G:$G,$DL$2,'Inventory Matrix'!$C:$C,A13)</f>
        <v>0</v>
      </c>
      <c r="DJ13" s="90">
        <f>SUMIFS('Inventory Matrix'!$E:$E,'Inventory Matrix'!$B:$B,$DJ$2,'Inventory Matrix'!$G:$G,$DL$2,'Inventory Matrix'!$C:$C,A13)</f>
        <v>0</v>
      </c>
      <c r="DK13" s="90">
        <f>SUMIFS('Inventory Matrix'!$E:$E,'Inventory Matrix'!$B:$B,$DK$2,'Inventory Matrix'!$G:$G,$DL$2,'Inventory Matrix'!$C:$C,A13)</f>
        <v>0</v>
      </c>
      <c r="DL13" s="91">
        <f>SUMIFS('Inventory Matrix'!$E:$E,'Inventory Matrix'!$G:$G,$DL$2,'Inventory Matrix'!$C:$C,A13)</f>
        <v>0</v>
      </c>
      <c r="DM13" s="48"/>
      <c r="DN13" s="90">
        <f>SUMIFS('Inventory Matrix'!$E:$E,'Inventory Matrix'!$B:$B,$DN$2,'Inventory Matrix'!$G:$G,$DS$2,'Inventory Matrix'!$C:$C,A13)</f>
        <v>13</v>
      </c>
      <c r="DO13" s="90">
        <f>SUMIFS('Inventory Matrix'!$E:$E,'Inventory Matrix'!$B:$B,$DO$2,'Inventory Matrix'!$G:$G,$DS$2,'Inventory Matrix'!$C:$C,A13)</f>
        <v>4</v>
      </c>
      <c r="DP13" s="90">
        <f>SUMIFS('Inventory Matrix'!$E:$E,'Inventory Matrix'!$B:$B,$DP$2,'Inventory Matrix'!$G:$G,$DS$2,'Inventory Matrix'!$C:$C,A13)</f>
        <v>4</v>
      </c>
      <c r="DQ13" s="90">
        <f>SUMIFS('Inventory Matrix'!$E:$E,'Inventory Matrix'!$B:$B,$DQ$2,'Inventory Matrix'!$G:$G,$DS$2,'Inventory Matrix'!$C:$C,A13)</f>
        <v>10</v>
      </c>
      <c r="DR13" s="90">
        <f>SUMIFS('Inventory Matrix'!$E:$E,'Inventory Matrix'!$B:$B,$DR$2,'Inventory Matrix'!$G:$G,$DS$2,'Inventory Matrix'!$C:$C,A13)</f>
        <v>2</v>
      </c>
      <c r="DS13" s="91">
        <f>SUMIFS('Inventory Matrix'!$E:$E,'Inventory Matrix'!$G:$G,$DS$2,'Inventory Matrix'!$C:$C,A13)</f>
        <v>33</v>
      </c>
      <c r="DT13" s="44"/>
      <c r="DU13" s="90">
        <f>SUMIFS('Inventory Matrix'!$E:$E,'Inventory Matrix'!$B:$B,$DU$2,'Inventory Matrix'!$G:$G,$DZ$2,'Inventory Matrix'!$C:$C,A13)</f>
        <v>0</v>
      </c>
      <c r="DV13" s="90">
        <f>SUMIFS('Inventory Matrix'!$E:$E,'Inventory Matrix'!$B:$B,$DV$2,'Inventory Matrix'!$G:$G,$DZ$2,'Inventory Matrix'!$C:$C,A13)</f>
        <v>0</v>
      </c>
      <c r="DW13" s="90">
        <f>SUMIFS('Inventory Matrix'!$E:$E,'Inventory Matrix'!$B:$B,$DW$2,'Inventory Matrix'!$G:$G,$DZ$2,'Inventory Matrix'!$C:$C,A13)</f>
        <v>0</v>
      </c>
      <c r="DX13" s="90">
        <f>SUMIFS('Inventory Matrix'!$E:$E,'Inventory Matrix'!$B:$B,$DX$2,'Inventory Matrix'!$G:$G,$DZ$2,'Inventory Matrix'!$C:$C,A13)</f>
        <v>0</v>
      </c>
      <c r="DY13" s="90">
        <f>SUMIFS('Inventory Matrix'!$E:$E,'Inventory Matrix'!$B:$B,$DY$2,'Inventory Matrix'!$G:$G,$DZ$2,'Inventory Matrix'!$C:$C,A13)</f>
        <v>0</v>
      </c>
      <c r="DZ13" s="91">
        <f>SUMIFS('Inventory Matrix'!$E:$E,'Inventory Matrix'!$G:$G,$DZ$2,'Inventory Matrix'!$C:$C,A13)</f>
        <v>0</v>
      </c>
      <c r="EA13" s="44"/>
      <c r="EB13" s="90">
        <f>SUMIFS('Inventory Matrix'!$E:$E,'Inventory Matrix'!$B:$B,$EB$2,'Inventory Matrix'!$G:$G,$EG$2,'Inventory Matrix'!$C:$C,A13)</f>
        <v>0</v>
      </c>
      <c r="EC13" s="90">
        <f>SUMIFS('Inventory Matrix'!$E:$E,'Inventory Matrix'!$B:$B,$EC$2,'Inventory Matrix'!$G:$G,$EG$2,'Inventory Matrix'!$C:$C,A13)</f>
        <v>0</v>
      </c>
      <c r="ED13" s="90">
        <f>SUMIFS('Inventory Matrix'!$E:$E,'Inventory Matrix'!$B:$B,$ED$2,'Inventory Matrix'!$G:$G,$EG$2,'Inventory Matrix'!$C:$C,A13)</f>
        <v>0</v>
      </c>
      <c r="EE13" s="90">
        <f>SUMIFS('Inventory Matrix'!$E:$E,'Inventory Matrix'!$B:$B,$EE$2,'Inventory Matrix'!$G:$G,$EG$2,'Inventory Matrix'!$C:$C,A13)</f>
        <v>0</v>
      </c>
      <c r="EF13" s="90">
        <f>SUMIFS('Inventory Matrix'!$E:$E,'Inventory Matrix'!$B:$B,$EF$2,'Inventory Matrix'!$G:$G,$EG$2,'Inventory Matrix'!$C:$C,A13)</f>
        <v>0</v>
      </c>
      <c r="EG13" s="91">
        <f>SUMIFS('Inventory Matrix'!$E:$E,'Inventory Matrix'!$G:$G,$EG$2,'Inventory Matrix'!$C:$C,A13)</f>
        <v>0</v>
      </c>
      <c r="EH13" s="44"/>
    </row>
    <row r="14" spans="1:138" ht="13" x14ac:dyDescent="0.15">
      <c r="A14" s="38" t="str">
        <f t="shared" si="31"/>
        <v>MQFN3</v>
      </c>
      <c r="B14" s="39" t="s">
        <v>2078</v>
      </c>
      <c r="C14" s="39" t="s">
        <v>2079</v>
      </c>
      <c r="D14" s="38" t="s">
        <v>593</v>
      </c>
      <c r="E14" s="40" t="s">
        <v>2091</v>
      </c>
      <c r="F14" s="41">
        <f>SUMIFS(Stock!$D:$D,Stock!$C:$C,A14)</f>
        <v>8</v>
      </c>
      <c r="G14" s="42" t="e">
        <f t="shared" ca="1" si="32"/>
        <v>#REF!</v>
      </c>
      <c r="H14" s="43">
        <f t="shared" ca="1" si="33"/>
        <v>0</v>
      </c>
      <c r="I14" s="44"/>
      <c r="J14" s="38" t="e">
        <f ca="1">SUMIFS(#REF!,#REF!,A14,#REF!,$J$2)</f>
        <v>#REF!</v>
      </c>
      <c r="K14" s="38" t="e">
        <f ca="1">SUMIFS(#REF!,#REF!,A14,#REF!,$K$2)</f>
        <v>#REF!</v>
      </c>
      <c r="L14" s="38" t="e">
        <f ca="1">SUMIFS(#REF!,#REF!,A14,#REF!,$L$2)</f>
        <v>#REF!</v>
      </c>
      <c r="M14" s="38" t="e">
        <f ca="1">SUMIFS(#REF!,#REF!,A14,#REF!,$M$2)</f>
        <v>#REF!</v>
      </c>
      <c r="N14" s="38" t="e">
        <f ca="1">SUMIFS(#REF!,#REF!,A14,#REF!,$N$2)</f>
        <v>#REF!</v>
      </c>
      <c r="O14" s="38" t="e">
        <f ca="1">SUMIFS(#REF!,#REF!,A14,#REF!,$O$2)</f>
        <v>#REF!</v>
      </c>
      <c r="P14" s="38" t="e">
        <f ca="1">SUMIFS(#REF!,#REF!,A14,#REF!,$P$2)</f>
        <v>#REF!</v>
      </c>
      <c r="Q14" s="38" t="e">
        <f ca="1">SUMIFS(#REF!,#REF!,A14,#REF!,$Q$2)</f>
        <v>#REF!</v>
      </c>
      <c r="R14" s="38" t="e">
        <f ca="1">SUMIFS(#REF!,#REF!,A14,#REF!,$R$2)</f>
        <v>#REF!</v>
      </c>
      <c r="S14" s="38" t="e">
        <f ca="1">SUMIFS(#REF!,#REF!,A14,#REF!,$S$2)</f>
        <v>#REF!</v>
      </c>
      <c r="T14" s="45"/>
      <c r="U14" s="44"/>
      <c r="V14" s="46"/>
      <c r="W14" s="38" t="e">
        <f ca="1">SUMIFS(#REF!,#REF!,A14,#REF!,$W$2,#REF!,$AJ$1)</f>
        <v>#REF!</v>
      </c>
      <c r="X14" s="38" t="e">
        <f ca="1">SUMIFS(#REF!,#REF!,A14,#REF!,$X$2,#REF!,$AJ$1)</f>
        <v>#REF!</v>
      </c>
      <c r="Y14" s="38" t="e">
        <f ca="1">SUMIFS(#REF!,#REF!,A14,#REF!,$Y$2,#REF!,$AJ$1)</f>
        <v>#REF!</v>
      </c>
      <c r="Z14" s="38" t="e">
        <f ca="1">SUMIFS(#REF!,#REF!,A14,#REF!,$Z$2,#REF!,$AJ$1)</f>
        <v>#REF!</v>
      </c>
      <c r="AA14" s="38" t="e">
        <f ca="1">SUMIFS(#REF!,#REF!,A14,#REF!,$AA$2,#REF!,$AJ$1)</f>
        <v>#REF!</v>
      </c>
      <c r="AB14" s="38" t="e">
        <f ca="1">SUMIFS(#REF!,#REF!,A14,#REF!,$AB$2,#REF!,$AJ$1)</f>
        <v>#REF!</v>
      </c>
      <c r="AC14" s="48"/>
      <c r="AD14" s="92">
        <f>SUMIFS('Inventory Matrix'!$E:$E,'Inventory Matrix'!$G:$G,$AD$2,'Inventory Matrix'!$B:$B,$AJ$1,'Inventory Matrix'!$C:$C,A14)</f>
        <v>2</v>
      </c>
      <c r="AE14" s="39">
        <f>SUMIFS('Inventory Matrix'!$E:$E,'Inventory Matrix'!$G:$G,$AE$2,'Inventory Matrix'!$B:$B,$AJ$1,'Inventory Matrix'!$C:$C,A14)</f>
        <v>0</v>
      </c>
      <c r="AF14" s="39">
        <f>SUMIFS('Inventory Matrix'!$E:$E,'Inventory Matrix'!$G:$G,$AF$2,'Inventory Matrix'!$B:$B,$AJ$1,'Inventory Matrix'!$C:$C,A14)</f>
        <v>0</v>
      </c>
      <c r="AG14" s="93">
        <f>SUMIFS('Inventory Matrix'!$E:$E,'Inventory Matrix'!$G:$G,$AG$2,'Inventory Matrix'!$B:$B,$AJ$1,'Inventory Matrix'!$C:$C,A14)</f>
        <v>0</v>
      </c>
      <c r="AH14" s="94" t="str">
        <f t="shared" ca="1" si="34"/>
        <v>-</v>
      </c>
      <c r="AI14" s="53">
        <f t="shared" ca="1" si="35"/>
        <v>0</v>
      </c>
      <c r="AJ14" s="95">
        <f>SUMIFS(Stock!$D:$D,Stock!$A:$A,$AJ$1,Stock!$C:$C,A14)</f>
        <v>2</v>
      </c>
      <c r="AK14" s="55"/>
      <c r="AL14" s="38" t="e">
        <f ca="1">SUMIFS(#REF!,#REF!,A14,#REF!,$AL$2,#REF!,$AY$1)</f>
        <v>#REF!</v>
      </c>
      <c r="AM14" s="38" t="e">
        <f ca="1">SUMIFS(#REF!,#REF!,A14,#REF!,$AM$2,#REF!,$AY$1)</f>
        <v>#REF!</v>
      </c>
      <c r="AN14" s="38" t="e">
        <f ca="1">SUMIFS(#REF!,#REF!,A14,#REF!,$AN$2,#REF!,$AY$1)</f>
        <v>#REF!</v>
      </c>
      <c r="AO14" s="38" t="e">
        <f ca="1">SUMIFS(#REF!,#REF!,A14,#REF!,$AO$2,#REF!,$AY$1)</f>
        <v>#REF!</v>
      </c>
      <c r="AP14" s="38" t="e">
        <f ca="1">SUMIFS(#REF!,#REF!,A14,#REF!,$AP$2,#REF!,$AY$1)</f>
        <v>#REF!</v>
      </c>
      <c r="AQ14" s="38" t="e">
        <f ca="1">SUMIFS(#REF!,#REF!,A14,#REF!,$AQ$2,#REF!,$AY$1)</f>
        <v>#REF!</v>
      </c>
      <c r="AR14" s="81"/>
      <c r="AS14" s="49">
        <f>SUMIFS('Inventory Matrix'!$E:$E,'Inventory Matrix'!$G:$G,$AS$2,'Inventory Matrix'!$B:$B,$AY$1,'Inventory Matrix'!$C:$C,A14)</f>
        <v>2</v>
      </c>
      <c r="AT14" s="49">
        <f>SUMIFS('Inventory Matrix'!$E:$E,'Inventory Matrix'!$G:$G,$AT$2,'Inventory Matrix'!$B:$B,$AY$1,'Inventory Matrix'!$C:$C,A14)</f>
        <v>0</v>
      </c>
      <c r="AU14" s="49">
        <f>SUMIFS('Inventory Matrix'!$E:$E,'Inventory Matrix'!$G:$G,$AU$2,'Inventory Matrix'!$B:$B,$AY$1,'Inventory Matrix'!$C:$C,A14)</f>
        <v>0</v>
      </c>
      <c r="AV14" s="57">
        <f>SUMIFS('Inventory Matrix'!$E:$E,'Inventory Matrix'!$G:$G,$AV$2,'Inventory Matrix'!$B:$B,$AY$1,'Inventory Matrix'!$C:$C,A14)</f>
        <v>0</v>
      </c>
      <c r="AW14" s="96" t="str">
        <f t="shared" ca="1" si="36"/>
        <v>-</v>
      </c>
      <c r="AX14" s="63">
        <f t="shared" ca="1" si="37"/>
        <v>0</v>
      </c>
      <c r="AY14" s="97">
        <f>SUMIFS(Stock!$D:$D,Stock!$A:$A,$AY$1,Stock!$C:$C,A14)</f>
        <v>2</v>
      </c>
      <c r="AZ14" s="55"/>
      <c r="BA14" s="38" t="e">
        <f ca="1">SUMIFS(#REF!,#REF!,A14,#REF!,$BA$2,#REF!,$BN$1)</f>
        <v>#REF!</v>
      </c>
      <c r="BB14" s="38" t="e">
        <f ca="1">SUMIFS(#REF!,#REF!,A14,#REF!,$BB$2,#REF!,$BN$1)</f>
        <v>#REF!</v>
      </c>
      <c r="BC14" s="38" t="e">
        <f ca="1">SUMIFS(#REF!,#REF!,A14,#REF!,$BC$2,#REF!,$BN$1)</f>
        <v>#REF!</v>
      </c>
      <c r="BD14" s="38" t="e">
        <f ca="1">SUMIFS(#REF!,#REF!,A14,#REF!,$BD$2,#REF!,$BN$1)</f>
        <v>#REF!</v>
      </c>
      <c r="BE14" s="38" t="e">
        <f ca="1">SUMIFS(#REF!,#REF!,A14,#REF!,$BE$2,#REF!,$BN$1)</f>
        <v>#REF!</v>
      </c>
      <c r="BF14" s="38" t="e">
        <f ca="1">SUMIFS(#REF!,#REF!,A14,#REF!,$BF$2,#REF!,$BN$1)</f>
        <v>#REF!</v>
      </c>
      <c r="BG14" s="60"/>
      <c r="BH14" s="49">
        <f>SUMIFS('Inventory Matrix'!$E:$E,'Inventory Matrix'!$G:$G,$BH$2,'Inventory Matrix'!$B:$B,$BN$1,'Inventory Matrix'!$C:$C,A14)</f>
        <v>1</v>
      </c>
      <c r="BI14" s="49">
        <f>SUMIFS('Inventory Matrix'!$E:$E,'Inventory Matrix'!$G:$G,$BI$2,'Inventory Matrix'!$B:$B,$BN$1,'Inventory Matrix'!$C:$C,A14)</f>
        <v>0</v>
      </c>
      <c r="BJ14" s="49">
        <f>SUMIFS('Inventory Matrix'!$E:$E,'Inventory Matrix'!$G:$G,$BJ$2,'Inventory Matrix'!$B:$B,$BN$1,'Inventory Matrix'!$C:$C,A14)</f>
        <v>0</v>
      </c>
      <c r="BK14" s="57">
        <f>SUMIFS('Inventory Matrix'!$E:$E,'Inventory Matrix'!$G:$G,$BK$2,'Inventory Matrix'!$B:$B,$BN$1,'Inventory Matrix'!$C:$C,A14)</f>
        <v>0</v>
      </c>
      <c r="BL14" s="96" t="str">
        <f t="shared" ca="1" si="38"/>
        <v>-</v>
      </c>
      <c r="BM14" s="62">
        <f t="shared" ca="1" si="39"/>
        <v>0</v>
      </c>
      <c r="BN14" s="97">
        <f>SUMIFS(Stock!$D:$D,Stock!$A:$A,$BN$1,Stock!$C:$C,A14)</f>
        <v>1</v>
      </c>
      <c r="BO14" s="55"/>
      <c r="BP14" s="38" t="e">
        <f ca="1">SUMIFS(#REF!,#REF!,A14,#REF!,$BP$2,#REF!,$CC$1)</f>
        <v>#REF!</v>
      </c>
      <c r="BQ14" s="38" t="e">
        <f ca="1">SUMIFS(#REF!,#REF!,A14,#REF!,$BQ$2,#REF!,$CC$1)</f>
        <v>#REF!</v>
      </c>
      <c r="BR14" s="38" t="e">
        <f ca="1">SUMIFS(#REF!,#REF!,A14,#REF!,$BR$2,#REF!,$CC$1)</f>
        <v>#REF!</v>
      </c>
      <c r="BS14" s="38" t="e">
        <f ca="1">SUMIFS(#REF!,#REF!,A14,#REF!,$BS$2,#REF!,$CC$1)</f>
        <v>#REF!</v>
      </c>
      <c r="BT14" s="38" t="e">
        <f ca="1">SUMIFS(#REF!,#REF!,A14,#REF!,$BT$2,#REF!,$CC$1)</f>
        <v>#REF!</v>
      </c>
      <c r="BU14" s="38" t="e">
        <f ca="1">SUMIFS(#REF!,#REF!,A14,#REF!,$BU$2,#REF!,$CC$1)</f>
        <v>#REF!</v>
      </c>
      <c r="BV14" s="60"/>
      <c r="BW14" s="49">
        <f>SUMIFS('Inventory Matrix'!$E:$E,'Inventory Matrix'!$G:$G,$BW$2,'Inventory Matrix'!$B:$B,$CC$1,'Inventory Matrix'!$C:$C,A14)</f>
        <v>2</v>
      </c>
      <c r="BX14" s="49">
        <f>SUMIFS('Inventory Matrix'!$E:$E,'Inventory Matrix'!$G:$G,$BX$2,'Inventory Matrix'!$B:$B,$CC$1,'Inventory Matrix'!$C:$C,A14)</f>
        <v>0</v>
      </c>
      <c r="BY14" s="49">
        <f>SUMIFS('Inventory Matrix'!$E:$E,'Inventory Matrix'!$G:$G,$BY$2,'Inventory Matrix'!$B:$B,$CC$1,'Inventory Matrix'!$C:$C,A14)</f>
        <v>0</v>
      </c>
      <c r="BZ14" s="57">
        <f>SUMIFS('Inventory Matrix'!$E:$E,'Inventory Matrix'!$G:$G,$BZ$2,'Inventory Matrix'!$B:$B,$CC$1,'Inventory Matrix'!$C:$C,A14)</f>
        <v>0</v>
      </c>
      <c r="CA14" s="96" t="str">
        <f t="shared" ca="1" si="40"/>
        <v>-</v>
      </c>
      <c r="CB14" s="63">
        <f t="shared" ca="1" si="41"/>
        <v>0</v>
      </c>
      <c r="CC14" s="97">
        <f>SUMIFS(Stock!$D:$D,Stock!$A:$A,$CC$1,Stock!$C:$C,A14)</f>
        <v>2</v>
      </c>
      <c r="CD14" s="55"/>
      <c r="CE14" s="38" t="e">
        <f ca="1">SUMIFS(#REF!,#REF!,A14,#REF!,$CE$2,#REF!,$CR$1)</f>
        <v>#REF!</v>
      </c>
      <c r="CF14" s="38" t="e">
        <f ca="1">SUMIFS(#REF!,#REF!,A14,#REF!,$CF$2,#REF!,$CR$1)</f>
        <v>#REF!</v>
      </c>
      <c r="CG14" s="38" t="e">
        <f ca="1">SUMIFS(#REF!,#REF!,A14,#REF!,$CG$2,#REF!,$CR$1)</f>
        <v>#REF!</v>
      </c>
      <c r="CH14" s="38" t="e">
        <f ca="1">SUMIFS(#REF!,#REF!,A14,#REF!,$CH$2,#REF!,$CR$1)</f>
        <v>#REF!</v>
      </c>
      <c r="CI14" s="38" t="e">
        <f ca="1">SUMIFS(#REF!,#REF!,A14,#REF!,$CI$2,#REF!,$CR$1)</f>
        <v>#REF!</v>
      </c>
      <c r="CJ14" s="38" t="e">
        <f ca="1">SUMIFS(#REF!,#REF!,A14,#REF!,$CJ$2,#REF!,$CR$1)</f>
        <v>#REF!</v>
      </c>
      <c r="CK14" s="60"/>
      <c r="CL14" s="49">
        <f>SUMIFS('Inventory Matrix'!$E:$E,'Inventory Matrix'!$G:$G,$CL$2,'Inventory Matrix'!$B:$B,$CC$1,'Inventory Matrix'!$C:$C,A14)</f>
        <v>2</v>
      </c>
      <c r="CM14" s="49">
        <f>SUMIFS('Inventory Matrix'!$E:$E,'Inventory Matrix'!$G:$G,$CM$2,'Inventory Matrix'!$B:$B,$CC$1,'Inventory Matrix'!$C:$C,A14)</f>
        <v>0</v>
      </c>
      <c r="CN14" s="49">
        <f>SUMIFS('Inventory Matrix'!$E:$E,'Inventory Matrix'!$G:$G,$CN$2,'Inventory Matrix'!$B:$B,$CC$1,'Inventory Matrix'!$C:$C,A14)</f>
        <v>0</v>
      </c>
      <c r="CO14" s="57">
        <f>SUMIFS('Inventory Matrix'!$E:$E,'Inventory Matrix'!$G:$G,$CO$2,'Inventory Matrix'!$B:$B,$CC$1,'Inventory Matrix'!$C:$C,A14)</f>
        <v>0</v>
      </c>
      <c r="CP14" s="96" t="str">
        <f t="shared" ca="1" si="42"/>
        <v>-</v>
      </c>
      <c r="CQ14" s="63">
        <f t="shared" ca="1" si="43"/>
        <v>0</v>
      </c>
      <c r="CR14" s="97">
        <f>SUMIFS(Stock!$D:$D,Stock!$A:$A,$CR$1,Stock!$C:$C,A14)</f>
        <v>1</v>
      </c>
      <c r="CS14" s="64"/>
      <c r="CT14" s="65">
        <f>SUMIFS(Stock!$D:$D,Stock!$A:$A,$CT$1,Stock!$C:$C,A14)</f>
        <v>0</v>
      </c>
      <c r="CU14" s="64"/>
      <c r="CV14" s="38" t="e">
        <f ca="1">SUMIFS(#REF!,#REF!,A14,#REF!,$CV$2,#REF!,$DB$1)</f>
        <v>#REF!</v>
      </c>
      <c r="CW14" s="38" t="e">
        <f ca="1">SUMIFS(#REF!,#REF!,A14,#REF!,$CW$2,#REF!,$DB$1)</f>
        <v>#REF!</v>
      </c>
      <c r="CX14" s="38" t="e">
        <f ca="1">SUMIFS(#REF!,#REF!,A14,#REF!,$CX$2,#REF!,$DB$1)</f>
        <v>#REF!</v>
      </c>
      <c r="CY14" s="38" t="e">
        <f ca="1">SUMIFS(#REF!,#REF!,A14,#REF!,$CY$2,#REF!,$DB$1)</f>
        <v>#REF!</v>
      </c>
      <c r="CZ14" s="38" t="e">
        <f ca="1">SUMIFS(#REF!,#REF!,A14,#REF!,$CZ$2,#REF!,$DB$1)</f>
        <v>#REF!</v>
      </c>
      <c r="DA14" s="38" t="e">
        <f ca="1">SUMIFS(#REF!,#REF!,A14,#REF!,$DA$2,#REF!,$DB$1)</f>
        <v>#REF!</v>
      </c>
      <c r="DB14" s="65">
        <f>SUMIFS(Stock!$D:$D,Stock!$A:$A,$DB$1,Stock!$C:$C,A14)</f>
        <v>0</v>
      </c>
      <c r="DC14" s="65">
        <f>SUMIFS(Stock!$D:$D,Stock!$A:$A,$DC$1,Stock!$C:$C,A14)</f>
        <v>0</v>
      </c>
      <c r="DD14" s="65">
        <f>SUMIFS(Stock!$D:$D,Stock!$A:$A,$DD$1,Stock!$C:$C,A14)</f>
        <v>0</v>
      </c>
      <c r="DE14" s="66"/>
      <c r="DF14" s="66"/>
      <c r="DG14" s="67">
        <f>SUMIFS('Inventory Matrix'!$E:$E,'Inventory Matrix'!$B:$B,$DG$2,'Inventory Matrix'!$G:$G,$DL$2,'Inventory Matrix'!$C:$C,A14)</f>
        <v>2</v>
      </c>
      <c r="DH14" s="67">
        <f>SUMIFS('Inventory Matrix'!$E:$E,'Inventory Matrix'!$B:$B,$DH$2,'Inventory Matrix'!$G:$G,$DL$2,'Inventory Matrix'!$C:$C,A14)</f>
        <v>2</v>
      </c>
      <c r="DI14" s="67">
        <f>SUMIFS('Inventory Matrix'!$E:$E,'Inventory Matrix'!$B:$B,$DI$2,'Inventory Matrix'!$G:$G,$DL$2,'Inventory Matrix'!$C:$C,A14)</f>
        <v>1</v>
      </c>
      <c r="DJ14" s="67">
        <f>SUMIFS('Inventory Matrix'!$E:$E,'Inventory Matrix'!$B:$B,$DJ$2,'Inventory Matrix'!$G:$G,$DL$2,'Inventory Matrix'!$C:$C,A14)</f>
        <v>2</v>
      </c>
      <c r="DK14" s="67">
        <f>SUMIFS('Inventory Matrix'!$E:$E,'Inventory Matrix'!$B:$B,$DK$2,'Inventory Matrix'!$G:$G,$DL$2,'Inventory Matrix'!$C:$C,A14)</f>
        <v>1</v>
      </c>
      <c r="DL14" s="98">
        <f>SUMIFS('Inventory Matrix'!$E:$E,'Inventory Matrix'!$G:$G,$DL$2,'Inventory Matrix'!$C:$C,A14)</f>
        <v>8</v>
      </c>
      <c r="DM14" s="48"/>
      <c r="DN14" s="67">
        <f>SUMIFS('Inventory Matrix'!$E:$E,'Inventory Matrix'!$B:$B,$DN$2,'Inventory Matrix'!$G:$G,$DS$2,'Inventory Matrix'!$C:$C,A14)</f>
        <v>0</v>
      </c>
      <c r="DO14" s="67">
        <f>SUMIFS('Inventory Matrix'!$E:$E,'Inventory Matrix'!$B:$B,$DO$2,'Inventory Matrix'!$G:$G,$DS$2,'Inventory Matrix'!$C:$C,A14)</f>
        <v>0</v>
      </c>
      <c r="DP14" s="67">
        <f>SUMIFS('Inventory Matrix'!$E:$E,'Inventory Matrix'!$B:$B,$DP$2,'Inventory Matrix'!$G:$G,$DS$2,'Inventory Matrix'!$C:$C,A14)</f>
        <v>0</v>
      </c>
      <c r="DQ14" s="67">
        <f>SUMIFS('Inventory Matrix'!$E:$E,'Inventory Matrix'!$B:$B,$DQ$2,'Inventory Matrix'!$G:$G,$DS$2,'Inventory Matrix'!$C:$C,A14)</f>
        <v>0</v>
      </c>
      <c r="DR14" s="67">
        <f>SUMIFS('Inventory Matrix'!$E:$E,'Inventory Matrix'!$B:$B,$DR$2,'Inventory Matrix'!$G:$G,$DS$2,'Inventory Matrix'!$C:$C,A14)</f>
        <v>0</v>
      </c>
      <c r="DS14" s="98">
        <f>SUMIFS('Inventory Matrix'!$E:$E,'Inventory Matrix'!$G:$G,$DS$2,'Inventory Matrix'!$C:$C,A14)</f>
        <v>0</v>
      </c>
      <c r="DT14" s="44"/>
      <c r="DU14" s="67">
        <f>SUMIFS('Inventory Matrix'!$E:$E,'Inventory Matrix'!$B:$B,$DU$2,'Inventory Matrix'!$G:$G,$DZ$2,'Inventory Matrix'!$C:$C,A14)</f>
        <v>0</v>
      </c>
      <c r="DV14" s="67">
        <f>SUMIFS('Inventory Matrix'!$E:$E,'Inventory Matrix'!$B:$B,$DV$2,'Inventory Matrix'!$G:$G,$DZ$2,'Inventory Matrix'!$C:$C,A14)</f>
        <v>0</v>
      </c>
      <c r="DW14" s="67">
        <f>SUMIFS('Inventory Matrix'!$E:$E,'Inventory Matrix'!$B:$B,$DW$2,'Inventory Matrix'!$G:$G,$DZ$2,'Inventory Matrix'!$C:$C,A14)</f>
        <v>0</v>
      </c>
      <c r="DX14" s="67">
        <f>SUMIFS('Inventory Matrix'!$E:$E,'Inventory Matrix'!$B:$B,$DX$2,'Inventory Matrix'!$G:$G,$DZ$2,'Inventory Matrix'!$C:$C,A14)</f>
        <v>0</v>
      </c>
      <c r="DY14" s="67">
        <f>SUMIFS('Inventory Matrix'!$E:$E,'Inventory Matrix'!$B:$B,$DY$2,'Inventory Matrix'!$G:$G,$DZ$2,'Inventory Matrix'!$C:$C,A14)</f>
        <v>0</v>
      </c>
      <c r="DZ14" s="98">
        <f>SUMIFS('Inventory Matrix'!$E:$E,'Inventory Matrix'!$G:$G,$DZ$2,'Inventory Matrix'!$C:$C,A14)</f>
        <v>0</v>
      </c>
      <c r="EA14" s="44"/>
      <c r="EB14" s="67">
        <f>SUMIFS('Inventory Matrix'!$E:$E,'Inventory Matrix'!$B:$B,$EB$2,'Inventory Matrix'!$G:$G,$EG$2,'Inventory Matrix'!$C:$C,A14)</f>
        <v>0</v>
      </c>
      <c r="EC14" s="67">
        <f>SUMIFS('Inventory Matrix'!$E:$E,'Inventory Matrix'!$B:$B,$EC$2,'Inventory Matrix'!$G:$G,$EG$2,'Inventory Matrix'!$C:$C,A14)</f>
        <v>0</v>
      </c>
      <c r="ED14" s="67">
        <f>SUMIFS('Inventory Matrix'!$E:$E,'Inventory Matrix'!$B:$B,$ED$2,'Inventory Matrix'!$G:$G,$EG$2,'Inventory Matrix'!$C:$C,A14)</f>
        <v>0</v>
      </c>
      <c r="EE14" s="67">
        <f>SUMIFS('Inventory Matrix'!$E:$E,'Inventory Matrix'!$B:$B,$EE$2,'Inventory Matrix'!$G:$G,$EG$2,'Inventory Matrix'!$C:$C,A14)</f>
        <v>0</v>
      </c>
      <c r="EF14" s="67">
        <f>SUMIFS('Inventory Matrix'!$E:$E,'Inventory Matrix'!$B:$B,$EF$2,'Inventory Matrix'!$G:$G,$EG$2,'Inventory Matrix'!$C:$C,A14)</f>
        <v>0</v>
      </c>
      <c r="EG14" s="98">
        <f>SUMIFS('Inventory Matrix'!$E:$E,'Inventory Matrix'!$G:$G,$EG$2,'Inventory Matrix'!$C:$C,A14)</f>
        <v>0</v>
      </c>
      <c r="EH14" s="44"/>
    </row>
    <row r="15" spans="1:138" ht="13" x14ac:dyDescent="0.15">
      <c r="A15" s="69" t="str">
        <f t="shared" si="31"/>
        <v>MNJX3</v>
      </c>
      <c r="B15" s="70" t="s">
        <v>2073</v>
      </c>
      <c r="C15" s="70" t="s">
        <v>2087</v>
      </c>
      <c r="D15" s="69" t="s">
        <v>460</v>
      </c>
      <c r="E15" s="71" t="s">
        <v>2092</v>
      </c>
      <c r="F15" s="72">
        <f>SUMIFS(Stock!$D:$D,Stock!$C:$C,A15)</f>
        <v>6</v>
      </c>
      <c r="G15" s="73" t="e">
        <f t="shared" ca="1" si="32"/>
        <v>#REF!</v>
      </c>
      <c r="H15" s="74">
        <f t="shared" ca="1" si="33"/>
        <v>0</v>
      </c>
      <c r="I15" s="44"/>
      <c r="J15" s="69" t="e">
        <f ca="1">SUMIFS(#REF!,#REF!,A15,#REF!,$J$2)</f>
        <v>#REF!</v>
      </c>
      <c r="K15" s="69" t="e">
        <f ca="1">SUMIFS(#REF!,#REF!,A15,#REF!,$K$2)</f>
        <v>#REF!</v>
      </c>
      <c r="L15" s="69" t="e">
        <f ca="1">SUMIFS(#REF!,#REF!,A15,#REF!,$L$2)</f>
        <v>#REF!</v>
      </c>
      <c r="M15" s="69" t="e">
        <f ca="1">SUMIFS(#REF!,#REF!,A15,#REF!,$M$2)</f>
        <v>#REF!</v>
      </c>
      <c r="N15" s="69" t="e">
        <f ca="1">SUMIFS(#REF!,#REF!,A15,#REF!,$N$2)</f>
        <v>#REF!</v>
      </c>
      <c r="O15" s="69" t="e">
        <f ca="1">SUMIFS(#REF!,#REF!,A15,#REF!,$O$2)</f>
        <v>#REF!</v>
      </c>
      <c r="P15" s="69" t="e">
        <f ca="1">SUMIFS(#REF!,#REF!,A15,#REF!,$P$2)</f>
        <v>#REF!</v>
      </c>
      <c r="Q15" s="69" t="e">
        <f ca="1">SUMIFS(#REF!,#REF!,A15,#REF!,$Q$2)</f>
        <v>#REF!</v>
      </c>
      <c r="R15" s="69" t="e">
        <f ca="1">SUMIFS(#REF!,#REF!,A15,#REF!,$R$2)</f>
        <v>#REF!</v>
      </c>
      <c r="S15" s="69" t="e">
        <f ca="1">SUMIFS(#REF!,#REF!,A15,#REF!,$S$2)</f>
        <v>#REF!</v>
      </c>
      <c r="T15" s="75"/>
      <c r="U15" s="44"/>
      <c r="V15" s="46"/>
      <c r="W15" s="69" t="e">
        <f ca="1">SUMIFS(#REF!,#REF!,A15,#REF!,$W$2,#REF!,$AJ$1)</f>
        <v>#REF!</v>
      </c>
      <c r="X15" s="69" t="e">
        <f ca="1">SUMIFS(#REF!,#REF!,A15,#REF!,$X$2,#REF!,$AJ$1)</f>
        <v>#REF!</v>
      </c>
      <c r="Y15" s="69" t="e">
        <f ca="1">SUMIFS(#REF!,#REF!,A15,#REF!,$Y$2,#REF!,$AJ$1)</f>
        <v>#REF!</v>
      </c>
      <c r="Z15" s="69" t="e">
        <f ca="1">SUMIFS(#REF!,#REF!,A15,#REF!,$Z$2,#REF!,$AJ$1)</f>
        <v>#REF!</v>
      </c>
      <c r="AA15" s="69" t="e">
        <f ca="1">SUMIFS(#REF!,#REF!,A15,#REF!,$AA$2,#REF!,$AJ$1)</f>
        <v>#REF!</v>
      </c>
      <c r="AB15" s="69" t="e">
        <f ca="1">SUMIFS(#REF!,#REF!,A15,#REF!,$AB$2,#REF!,$AJ$1)</f>
        <v>#REF!</v>
      </c>
      <c r="AC15" s="48"/>
      <c r="AD15" s="76">
        <f>SUMIFS('Inventory Matrix'!$E:$E,'Inventory Matrix'!$G:$G,$AD$2,'Inventory Matrix'!$B:$B,$AJ$1,'Inventory Matrix'!$C:$C,A15)</f>
        <v>0</v>
      </c>
      <c r="AE15" s="70">
        <f>SUMIFS('Inventory Matrix'!$E:$E,'Inventory Matrix'!$G:$G,$AE$2,'Inventory Matrix'!$B:$B,$AJ$1,'Inventory Matrix'!$C:$C,A15)</f>
        <v>0</v>
      </c>
      <c r="AF15" s="70">
        <f>SUMIFS('Inventory Matrix'!$E:$E,'Inventory Matrix'!$G:$G,$AF$2,'Inventory Matrix'!$B:$B,$AJ$1,'Inventory Matrix'!$C:$C,A15)</f>
        <v>0</v>
      </c>
      <c r="AG15" s="77">
        <f>SUMIFS('Inventory Matrix'!$E:$E,'Inventory Matrix'!$G:$G,$AG$2,'Inventory Matrix'!$B:$B,$AJ$1,'Inventory Matrix'!$C:$C,A15)</f>
        <v>1</v>
      </c>
      <c r="AH15" s="78" t="str">
        <f t="shared" ca="1" si="34"/>
        <v>-</v>
      </c>
      <c r="AI15" s="79">
        <f t="shared" ca="1" si="35"/>
        <v>0</v>
      </c>
      <c r="AJ15" s="80">
        <f>SUMIFS(Stock!$D:$D,Stock!$A:$A,$AJ$1,Stock!$C:$C,A15)</f>
        <v>1</v>
      </c>
      <c r="AK15" s="55"/>
      <c r="AL15" s="69" t="e">
        <f ca="1">SUMIFS(#REF!,#REF!,A15,#REF!,$AL$2,#REF!,$AY$1)</f>
        <v>#REF!</v>
      </c>
      <c r="AM15" s="69" t="e">
        <f ca="1">SUMIFS(#REF!,#REF!,A15,#REF!,$AM$2,#REF!,$AY$1)</f>
        <v>#REF!</v>
      </c>
      <c r="AN15" s="69" t="e">
        <f ca="1">SUMIFS(#REF!,#REF!,A15,#REF!,$AN$2,#REF!,$AY$1)</f>
        <v>#REF!</v>
      </c>
      <c r="AO15" s="69" t="e">
        <f ca="1">SUMIFS(#REF!,#REF!,A15,#REF!,$AO$2,#REF!,$AY$1)</f>
        <v>#REF!</v>
      </c>
      <c r="AP15" s="69" t="e">
        <f ca="1">SUMIFS(#REF!,#REF!,A15,#REF!,$AP$2,#REF!,$AY$1)</f>
        <v>#REF!</v>
      </c>
      <c r="AQ15" s="69" t="e">
        <f ca="1">SUMIFS(#REF!,#REF!,A15,#REF!,$AQ$2,#REF!,$AY$1)</f>
        <v>#REF!</v>
      </c>
      <c r="AR15" s="81"/>
      <c r="AS15" s="82">
        <f>SUMIFS('Inventory Matrix'!$E:$E,'Inventory Matrix'!$G:$G,$AS$2,'Inventory Matrix'!$B:$B,$AY$1,'Inventory Matrix'!$C:$C,A15)</f>
        <v>1</v>
      </c>
      <c r="AT15" s="82">
        <f>SUMIFS('Inventory Matrix'!$E:$E,'Inventory Matrix'!$G:$G,$AT$2,'Inventory Matrix'!$B:$B,$AY$1,'Inventory Matrix'!$C:$C,A15)</f>
        <v>0</v>
      </c>
      <c r="AU15" s="82">
        <f>SUMIFS('Inventory Matrix'!$E:$E,'Inventory Matrix'!$G:$G,$AU$2,'Inventory Matrix'!$B:$B,$AY$1,'Inventory Matrix'!$C:$C,A15)</f>
        <v>0</v>
      </c>
      <c r="AV15" s="83">
        <f>SUMIFS('Inventory Matrix'!$E:$E,'Inventory Matrix'!$G:$G,$AV$2,'Inventory Matrix'!$B:$B,$AY$1,'Inventory Matrix'!$C:$C,A15)</f>
        <v>0</v>
      </c>
      <c r="AW15" s="85" t="str">
        <f t="shared" ca="1" si="36"/>
        <v>-</v>
      </c>
      <c r="AX15" s="88">
        <f t="shared" ca="1" si="37"/>
        <v>0</v>
      </c>
      <c r="AY15" s="87">
        <f>SUMIFS(Stock!$D:$D,Stock!$A:$A,$AY$1,Stock!$C:$C,A15)</f>
        <v>1</v>
      </c>
      <c r="AZ15" s="55"/>
      <c r="BA15" s="69" t="e">
        <f ca="1">SUMIFS(#REF!,#REF!,A15,#REF!,$BA$2,#REF!,$BN$1)</f>
        <v>#REF!</v>
      </c>
      <c r="BB15" s="69" t="e">
        <f ca="1">SUMIFS(#REF!,#REF!,A15,#REF!,$BB$2,#REF!,$BN$1)</f>
        <v>#REF!</v>
      </c>
      <c r="BC15" s="69" t="e">
        <f ca="1">SUMIFS(#REF!,#REF!,A15,#REF!,$BC$2,#REF!,$BN$1)</f>
        <v>#REF!</v>
      </c>
      <c r="BD15" s="69" t="e">
        <f ca="1">SUMIFS(#REF!,#REF!,A15,#REF!,$BD$2,#REF!,$BN$1)</f>
        <v>#REF!</v>
      </c>
      <c r="BE15" s="69" t="e">
        <f ca="1">SUMIFS(#REF!,#REF!,A15,#REF!,$BE$2,#REF!,$BN$1)</f>
        <v>#REF!</v>
      </c>
      <c r="BF15" s="69" t="e">
        <f ca="1">SUMIFS(#REF!,#REF!,A15,#REF!,$BF$2,#REF!,$BN$1)</f>
        <v>#REF!</v>
      </c>
      <c r="BG15" s="60"/>
      <c r="BH15" s="82">
        <f>SUMIFS('Inventory Matrix'!$E:$E,'Inventory Matrix'!$G:$G,$BH$2,'Inventory Matrix'!$B:$B,$BN$1,'Inventory Matrix'!$C:$C,A15)</f>
        <v>1</v>
      </c>
      <c r="BI15" s="82">
        <f>SUMIFS('Inventory Matrix'!$E:$E,'Inventory Matrix'!$G:$G,$BI$2,'Inventory Matrix'!$B:$B,$BN$1,'Inventory Matrix'!$C:$C,A15)</f>
        <v>0</v>
      </c>
      <c r="BJ15" s="82">
        <f>SUMIFS('Inventory Matrix'!$E:$E,'Inventory Matrix'!$G:$G,$BJ$2,'Inventory Matrix'!$B:$B,$BN$1,'Inventory Matrix'!$C:$C,A15)</f>
        <v>0</v>
      </c>
      <c r="BK15" s="83">
        <f>SUMIFS('Inventory Matrix'!$E:$E,'Inventory Matrix'!$G:$G,$BK$2,'Inventory Matrix'!$B:$B,$BN$1,'Inventory Matrix'!$C:$C,A15)</f>
        <v>0</v>
      </c>
      <c r="BL15" s="85" t="str">
        <f t="shared" ca="1" si="38"/>
        <v>-</v>
      </c>
      <c r="BM15" s="86">
        <f t="shared" ca="1" si="39"/>
        <v>0</v>
      </c>
      <c r="BN15" s="87">
        <f>SUMIFS(Stock!$D:$D,Stock!$A:$A,$BN$1,Stock!$C:$C,A15)</f>
        <v>1</v>
      </c>
      <c r="BO15" s="55"/>
      <c r="BP15" s="69" t="e">
        <f ca="1">SUMIFS(#REF!,#REF!,A15,#REF!,$BP$2,#REF!,$CC$1)</f>
        <v>#REF!</v>
      </c>
      <c r="BQ15" s="69" t="e">
        <f ca="1">SUMIFS(#REF!,#REF!,A15,#REF!,$BQ$2,#REF!,$CC$1)</f>
        <v>#REF!</v>
      </c>
      <c r="BR15" s="69" t="e">
        <f ca="1">SUMIFS(#REF!,#REF!,A15,#REF!,$BR$2,#REF!,$CC$1)</f>
        <v>#REF!</v>
      </c>
      <c r="BS15" s="69" t="e">
        <f ca="1">SUMIFS(#REF!,#REF!,A15,#REF!,$BS$2,#REF!,$CC$1)</f>
        <v>#REF!</v>
      </c>
      <c r="BT15" s="69" t="e">
        <f ca="1">SUMIFS(#REF!,#REF!,A15,#REF!,$BT$2,#REF!,$CC$1)</f>
        <v>#REF!</v>
      </c>
      <c r="BU15" s="69" t="e">
        <f ca="1">SUMIFS(#REF!,#REF!,A15,#REF!,$BU$2,#REF!,$CC$1)</f>
        <v>#REF!</v>
      </c>
      <c r="BV15" s="60"/>
      <c r="BW15" s="82">
        <f>SUMIFS('Inventory Matrix'!$E:$E,'Inventory Matrix'!$G:$G,$BW$2,'Inventory Matrix'!$B:$B,$CC$1,'Inventory Matrix'!$C:$C,A15)</f>
        <v>0</v>
      </c>
      <c r="BX15" s="82">
        <f>SUMIFS('Inventory Matrix'!$E:$E,'Inventory Matrix'!$G:$G,$BX$2,'Inventory Matrix'!$B:$B,$CC$1,'Inventory Matrix'!$C:$C,A15)</f>
        <v>0</v>
      </c>
      <c r="BY15" s="82">
        <f>SUMIFS('Inventory Matrix'!$E:$E,'Inventory Matrix'!$G:$G,$BY$2,'Inventory Matrix'!$B:$B,$CC$1,'Inventory Matrix'!$C:$C,A15)</f>
        <v>0</v>
      </c>
      <c r="BZ15" s="83">
        <f>SUMIFS('Inventory Matrix'!$E:$E,'Inventory Matrix'!$G:$G,$BZ$2,'Inventory Matrix'!$B:$B,$CC$1,'Inventory Matrix'!$C:$C,A15)</f>
        <v>2</v>
      </c>
      <c r="CA15" s="85" t="str">
        <f t="shared" ca="1" si="40"/>
        <v>-</v>
      </c>
      <c r="CB15" s="88">
        <f t="shared" ca="1" si="41"/>
        <v>0</v>
      </c>
      <c r="CC15" s="87">
        <f>SUMIFS(Stock!$D:$D,Stock!$A:$A,$CC$1,Stock!$C:$C,A15)</f>
        <v>2</v>
      </c>
      <c r="CD15" s="55"/>
      <c r="CE15" s="69" t="e">
        <f ca="1">SUMIFS(#REF!,#REF!,A15,#REF!,$CE$2,#REF!,$CR$1)</f>
        <v>#REF!</v>
      </c>
      <c r="CF15" s="69" t="e">
        <f ca="1">SUMIFS(#REF!,#REF!,A15,#REF!,$CF$2,#REF!,$CR$1)</f>
        <v>#REF!</v>
      </c>
      <c r="CG15" s="69" t="e">
        <f ca="1">SUMIFS(#REF!,#REF!,A15,#REF!,$CG$2,#REF!,$CR$1)</f>
        <v>#REF!</v>
      </c>
      <c r="CH15" s="69" t="e">
        <f ca="1">SUMIFS(#REF!,#REF!,A15,#REF!,$CH$2,#REF!,$CR$1)</f>
        <v>#REF!</v>
      </c>
      <c r="CI15" s="69" t="e">
        <f ca="1">SUMIFS(#REF!,#REF!,A15,#REF!,$CI$2,#REF!,$CR$1)</f>
        <v>#REF!</v>
      </c>
      <c r="CJ15" s="69" t="e">
        <f ca="1">SUMIFS(#REF!,#REF!,A15,#REF!,$CJ$2,#REF!,$CR$1)</f>
        <v>#REF!</v>
      </c>
      <c r="CK15" s="60"/>
      <c r="CL15" s="82">
        <f>SUMIFS('Inventory Matrix'!$E:$E,'Inventory Matrix'!$G:$G,$CL$2,'Inventory Matrix'!$B:$B,$CC$1,'Inventory Matrix'!$C:$C,A15)</f>
        <v>0</v>
      </c>
      <c r="CM15" s="82">
        <f>SUMIFS('Inventory Matrix'!$E:$E,'Inventory Matrix'!$G:$G,$CM$2,'Inventory Matrix'!$B:$B,$CC$1,'Inventory Matrix'!$C:$C,A15)</f>
        <v>0</v>
      </c>
      <c r="CN15" s="82">
        <f>SUMIFS('Inventory Matrix'!$E:$E,'Inventory Matrix'!$G:$G,$CN$2,'Inventory Matrix'!$B:$B,$CC$1,'Inventory Matrix'!$C:$C,A15)</f>
        <v>0</v>
      </c>
      <c r="CO15" s="83">
        <f>SUMIFS('Inventory Matrix'!$E:$E,'Inventory Matrix'!$G:$G,$CO$2,'Inventory Matrix'!$B:$B,$CC$1,'Inventory Matrix'!$C:$C,A15)</f>
        <v>2</v>
      </c>
      <c r="CP15" s="85" t="str">
        <f t="shared" ca="1" si="42"/>
        <v>-</v>
      </c>
      <c r="CQ15" s="88">
        <f t="shared" ca="1" si="43"/>
        <v>0</v>
      </c>
      <c r="CR15" s="87">
        <f>SUMIFS(Stock!$D:$D,Stock!$A:$A,$CR$1,Stock!$C:$C,A15)</f>
        <v>1</v>
      </c>
      <c r="CS15" s="64"/>
      <c r="CT15" s="89">
        <f>SUMIFS(Stock!$D:$D,Stock!$A:$A,$CT$1,Stock!$C:$C,A15)</f>
        <v>0</v>
      </c>
      <c r="CU15" s="64"/>
      <c r="CV15" s="69" t="e">
        <f ca="1">SUMIFS(#REF!,#REF!,A15,#REF!,$CV$2,#REF!,$DB$1)</f>
        <v>#REF!</v>
      </c>
      <c r="CW15" s="69" t="e">
        <f ca="1">SUMIFS(#REF!,#REF!,A15,#REF!,$CW$2,#REF!,$DB$1)</f>
        <v>#REF!</v>
      </c>
      <c r="CX15" s="69" t="e">
        <f ca="1">SUMIFS(#REF!,#REF!,A15,#REF!,$CX$2,#REF!,$DB$1)</f>
        <v>#REF!</v>
      </c>
      <c r="CY15" s="69" t="e">
        <f ca="1">SUMIFS(#REF!,#REF!,A15,#REF!,$CY$2,#REF!,$DB$1)</f>
        <v>#REF!</v>
      </c>
      <c r="CZ15" s="69" t="e">
        <f ca="1">SUMIFS(#REF!,#REF!,A15,#REF!,$CZ$2,#REF!,$DB$1)</f>
        <v>#REF!</v>
      </c>
      <c r="DA15" s="69" t="e">
        <f ca="1">SUMIFS(#REF!,#REF!,A15,#REF!,$DA$2,#REF!,$DB$1)</f>
        <v>#REF!</v>
      </c>
      <c r="DB15" s="89">
        <f>SUMIFS(Stock!$D:$D,Stock!$A:$A,$DB$1,Stock!$C:$C,A15)</f>
        <v>0</v>
      </c>
      <c r="DC15" s="89">
        <f>SUMIFS(Stock!$D:$D,Stock!$A:$A,$DC$1,Stock!$C:$C,A15)</f>
        <v>0</v>
      </c>
      <c r="DD15" s="89">
        <f>SUMIFS(Stock!$D:$D,Stock!$A:$A,$DD$1,Stock!$C:$C,A15)</f>
        <v>0</v>
      </c>
      <c r="DE15" s="66"/>
      <c r="DF15" s="66"/>
      <c r="DG15" s="90">
        <f>SUMIFS('Inventory Matrix'!$E:$E,'Inventory Matrix'!$B:$B,$DG$2,'Inventory Matrix'!$G:$G,$DL$2,'Inventory Matrix'!$C:$C,A15)</f>
        <v>0</v>
      </c>
      <c r="DH15" s="90">
        <f>SUMIFS('Inventory Matrix'!$E:$E,'Inventory Matrix'!$B:$B,$DH$2,'Inventory Matrix'!$G:$G,$DL$2,'Inventory Matrix'!$C:$C,A15)</f>
        <v>1</v>
      </c>
      <c r="DI15" s="90">
        <f>SUMIFS('Inventory Matrix'!$E:$E,'Inventory Matrix'!$B:$B,$DI$2,'Inventory Matrix'!$G:$G,$DL$2,'Inventory Matrix'!$C:$C,A15)</f>
        <v>1</v>
      </c>
      <c r="DJ15" s="90">
        <f>SUMIFS('Inventory Matrix'!$E:$E,'Inventory Matrix'!$B:$B,$DJ$2,'Inventory Matrix'!$G:$G,$DL$2,'Inventory Matrix'!$C:$C,A15)</f>
        <v>0</v>
      </c>
      <c r="DK15" s="90">
        <f>SUMIFS('Inventory Matrix'!$E:$E,'Inventory Matrix'!$B:$B,$DK$2,'Inventory Matrix'!$G:$G,$DL$2,'Inventory Matrix'!$C:$C,A15)</f>
        <v>1</v>
      </c>
      <c r="DL15" s="91">
        <f>SUMIFS('Inventory Matrix'!$E:$E,'Inventory Matrix'!$G:$G,$DL$2,'Inventory Matrix'!$C:$C,A15)</f>
        <v>3</v>
      </c>
      <c r="DM15" s="48"/>
      <c r="DN15" s="90">
        <f>SUMIFS('Inventory Matrix'!$E:$E,'Inventory Matrix'!$B:$B,$DN$2,'Inventory Matrix'!$G:$G,$DS$2,'Inventory Matrix'!$C:$C,A15)</f>
        <v>0</v>
      </c>
      <c r="DO15" s="90">
        <f>SUMIFS('Inventory Matrix'!$E:$E,'Inventory Matrix'!$B:$B,$DO$2,'Inventory Matrix'!$G:$G,$DS$2,'Inventory Matrix'!$C:$C,A15)</f>
        <v>0</v>
      </c>
      <c r="DP15" s="90">
        <f>SUMIFS('Inventory Matrix'!$E:$E,'Inventory Matrix'!$B:$B,$DP$2,'Inventory Matrix'!$G:$G,$DS$2,'Inventory Matrix'!$C:$C,A15)</f>
        <v>0</v>
      </c>
      <c r="DQ15" s="90">
        <f>SUMIFS('Inventory Matrix'!$E:$E,'Inventory Matrix'!$B:$B,$DQ$2,'Inventory Matrix'!$G:$G,$DS$2,'Inventory Matrix'!$C:$C,A15)</f>
        <v>0</v>
      </c>
      <c r="DR15" s="90">
        <f>SUMIFS('Inventory Matrix'!$E:$E,'Inventory Matrix'!$B:$B,$DR$2,'Inventory Matrix'!$G:$G,$DS$2,'Inventory Matrix'!$C:$C,A15)</f>
        <v>0</v>
      </c>
      <c r="DS15" s="91">
        <f>SUMIFS('Inventory Matrix'!$E:$E,'Inventory Matrix'!$G:$G,$DS$2,'Inventory Matrix'!$C:$C,A15)</f>
        <v>0</v>
      </c>
      <c r="DT15" s="44"/>
      <c r="DU15" s="90">
        <f>SUMIFS('Inventory Matrix'!$E:$E,'Inventory Matrix'!$B:$B,$DU$2,'Inventory Matrix'!$G:$G,$DZ$2,'Inventory Matrix'!$C:$C,A15)</f>
        <v>0</v>
      </c>
      <c r="DV15" s="90">
        <f>SUMIFS('Inventory Matrix'!$E:$E,'Inventory Matrix'!$B:$B,$DV$2,'Inventory Matrix'!$G:$G,$DZ$2,'Inventory Matrix'!$C:$C,A15)</f>
        <v>0</v>
      </c>
      <c r="DW15" s="90">
        <f>SUMIFS('Inventory Matrix'!$E:$E,'Inventory Matrix'!$B:$B,$DW$2,'Inventory Matrix'!$G:$G,$DZ$2,'Inventory Matrix'!$C:$C,A15)</f>
        <v>0</v>
      </c>
      <c r="DX15" s="90">
        <f>SUMIFS('Inventory Matrix'!$E:$E,'Inventory Matrix'!$B:$B,$DX$2,'Inventory Matrix'!$G:$G,$DZ$2,'Inventory Matrix'!$C:$C,A15)</f>
        <v>0</v>
      </c>
      <c r="DY15" s="90">
        <f>SUMIFS('Inventory Matrix'!$E:$E,'Inventory Matrix'!$B:$B,$DY$2,'Inventory Matrix'!$G:$G,$DZ$2,'Inventory Matrix'!$C:$C,A15)</f>
        <v>0</v>
      </c>
      <c r="DZ15" s="91">
        <f>SUMIFS('Inventory Matrix'!$E:$E,'Inventory Matrix'!$G:$G,$DZ$2,'Inventory Matrix'!$C:$C,A15)</f>
        <v>0</v>
      </c>
      <c r="EA15" s="44"/>
      <c r="EB15" s="90">
        <f>SUMIFS('Inventory Matrix'!$E:$E,'Inventory Matrix'!$B:$B,$EB$2,'Inventory Matrix'!$G:$G,$EG$2,'Inventory Matrix'!$C:$C,A15)</f>
        <v>1</v>
      </c>
      <c r="EC15" s="90">
        <f>SUMIFS('Inventory Matrix'!$E:$E,'Inventory Matrix'!$B:$B,$EC$2,'Inventory Matrix'!$G:$G,$EG$2,'Inventory Matrix'!$C:$C,A15)</f>
        <v>0</v>
      </c>
      <c r="ED15" s="90">
        <f>SUMIFS('Inventory Matrix'!$E:$E,'Inventory Matrix'!$B:$B,$ED$2,'Inventory Matrix'!$G:$G,$EG$2,'Inventory Matrix'!$C:$C,A15)</f>
        <v>0</v>
      </c>
      <c r="EE15" s="90">
        <f>SUMIFS('Inventory Matrix'!$E:$E,'Inventory Matrix'!$B:$B,$EE$2,'Inventory Matrix'!$G:$G,$EG$2,'Inventory Matrix'!$C:$C,A15)</f>
        <v>2</v>
      </c>
      <c r="EF15" s="90">
        <f>SUMIFS('Inventory Matrix'!$E:$E,'Inventory Matrix'!$B:$B,$EF$2,'Inventory Matrix'!$G:$G,$EG$2,'Inventory Matrix'!$C:$C,A15)</f>
        <v>0</v>
      </c>
      <c r="EG15" s="91">
        <f>SUMIFS('Inventory Matrix'!$E:$E,'Inventory Matrix'!$G:$G,$EG$2,'Inventory Matrix'!$C:$C,A15)</f>
        <v>3</v>
      </c>
      <c r="EH15" s="44"/>
    </row>
    <row r="16" spans="1:138" ht="13" x14ac:dyDescent="0.15">
      <c r="A16" s="38" t="str">
        <f t="shared" si="31"/>
        <v>MNHF3</v>
      </c>
      <c r="B16" s="39" t="s">
        <v>2078</v>
      </c>
      <c r="C16" s="39" t="s">
        <v>2079</v>
      </c>
      <c r="D16" s="38" t="s">
        <v>702</v>
      </c>
      <c r="E16" s="40" t="s">
        <v>2093</v>
      </c>
      <c r="F16" s="41">
        <f>SUMIFS(Stock!$D:$D,Stock!$C:$C,A16)</f>
        <v>0</v>
      </c>
      <c r="G16" s="42" t="e">
        <f t="shared" ca="1" si="32"/>
        <v>#REF!</v>
      </c>
      <c r="H16" s="43">
        <f t="shared" ca="1" si="33"/>
        <v>0</v>
      </c>
      <c r="I16" s="44"/>
      <c r="J16" s="38" t="e">
        <f ca="1">SUMIFS(#REF!,#REF!,A16,#REF!,$J$2)</f>
        <v>#REF!</v>
      </c>
      <c r="K16" s="38" t="e">
        <f ca="1">SUMIFS(#REF!,#REF!,A16,#REF!,$K$2)</f>
        <v>#REF!</v>
      </c>
      <c r="L16" s="38" t="e">
        <f ca="1">SUMIFS(#REF!,#REF!,A16,#REF!,$L$2)</f>
        <v>#REF!</v>
      </c>
      <c r="M16" s="38" t="e">
        <f ca="1">SUMIFS(#REF!,#REF!,A16,#REF!,$M$2)</f>
        <v>#REF!</v>
      </c>
      <c r="N16" s="38" t="e">
        <f ca="1">SUMIFS(#REF!,#REF!,A16,#REF!,$N$2)</f>
        <v>#REF!</v>
      </c>
      <c r="O16" s="38" t="e">
        <f ca="1">SUMIFS(#REF!,#REF!,A16,#REF!,$O$2)</f>
        <v>#REF!</v>
      </c>
      <c r="P16" s="38" t="e">
        <f ca="1">SUMIFS(#REF!,#REF!,A16,#REF!,$P$2)</f>
        <v>#REF!</v>
      </c>
      <c r="Q16" s="38" t="e">
        <f ca="1">SUMIFS(#REF!,#REF!,A16,#REF!,$Q$2)</f>
        <v>#REF!</v>
      </c>
      <c r="R16" s="38" t="e">
        <f ca="1">SUMIFS(#REF!,#REF!,A16,#REF!,$R$2)</f>
        <v>#REF!</v>
      </c>
      <c r="S16" s="38" t="e">
        <f ca="1">SUMIFS(#REF!,#REF!,A16,#REF!,$S$2)</f>
        <v>#REF!</v>
      </c>
      <c r="T16" s="45"/>
      <c r="U16" s="44"/>
      <c r="V16" s="46"/>
      <c r="W16" s="38" t="e">
        <f ca="1">SUMIFS(#REF!,#REF!,A16,#REF!,$W$2,#REF!,$AJ$1)</f>
        <v>#REF!</v>
      </c>
      <c r="X16" s="38" t="e">
        <f ca="1">SUMIFS(#REF!,#REF!,A16,#REF!,$X$2,#REF!,$AJ$1)</f>
        <v>#REF!</v>
      </c>
      <c r="Y16" s="38" t="e">
        <f ca="1">SUMIFS(#REF!,#REF!,A16,#REF!,$Y$2,#REF!,$AJ$1)</f>
        <v>#REF!</v>
      </c>
      <c r="Z16" s="38" t="e">
        <f ca="1">SUMIFS(#REF!,#REF!,A16,#REF!,$Z$2,#REF!,$AJ$1)</f>
        <v>#REF!</v>
      </c>
      <c r="AA16" s="38" t="e">
        <f ca="1">SUMIFS(#REF!,#REF!,A16,#REF!,$AA$2,#REF!,$AJ$1)</f>
        <v>#REF!</v>
      </c>
      <c r="AB16" s="38" t="e">
        <f ca="1">SUMIFS(#REF!,#REF!,A16,#REF!,$AB$2,#REF!,$AJ$1)</f>
        <v>#REF!</v>
      </c>
      <c r="AC16" s="48"/>
      <c r="AD16" s="92">
        <f>SUMIFS('Inventory Matrix'!$E:$E,'Inventory Matrix'!$G:$G,$AD$2,'Inventory Matrix'!$B:$B,$AJ$1,'Inventory Matrix'!$C:$C,A16)</f>
        <v>0</v>
      </c>
      <c r="AE16" s="39">
        <f>SUMIFS('Inventory Matrix'!$E:$E,'Inventory Matrix'!$G:$G,$AE$2,'Inventory Matrix'!$B:$B,$AJ$1,'Inventory Matrix'!$C:$C,A16)</f>
        <v>0</v>
      </c>
      <c r="AF16" s="39">
        <f>SUMIFS('Inventory Matrix'!$E:$E,'Inventory Matrix'!$G:$G,$AF$2,'Inventory Matrix'!$B:$B,$AJ$1,'Inventory Matrix'!$C:$C,A16)</f>
        <v>0</v>
      </c>
      <c r="AG16" s="93">
        <f>SUMIFS('Inventory Matrix'!$E:$E,'Inventory Matrix'!$G:$G,$AG$2,'Inventory Matrix'!$B:$B,$AJ$1,'Inventory Matrix'!$C:$C,A16)</f>
        <v>0</v>
      </c>
      <c r="AH16" s="94" t="str">
        <f t="shared" ca="1" si="34"/>
        <v>-</v>
      </c>
      <c r="AI16" s="53">
        <f t="shared" ca="1" si="35"/>
        <v>0</v>
      </c>
      <c r="AJ16" s="95">
        <f>SUMIFS(Stock!$D:$D,Stock!$A:$A,$AJ$1,Stock!$C:$C,A16)</f>
        <v>0</v>
      </c>
      <c r="AK16" s="55"/>
      <c r="AL16" s="38" t="e">
        <f ca="1">SUMIFS(#REF!,#REF!,A16,#REF!,$AL$2,#REF!,$AY$1)</f>
        <v>#REF!</v>
      </c>
      <c r="AM16" s="38" t="e">
        <f ca="1">SUMIFS(#REF!,#REF!,A16,#REF!,$AM$2,#REF!,$AY$1)</f>
        <v>#REF!</v>
      </c>
      <c r="AN16" s="38" t="e">
        <f ca="1">SUMIFS(#REF!,#REF!,A16,#REF!,$AN$2,#REF!,$AY$1)</f>
        <v>#REF!</v>
      </c>
      <c r="AO16" s="38" t="e">
        <f ca="1">SUMIFS(#REF!,#REF!,A16,#REF!,$AO$2,#REF!,$AY$1)</f>
        <v>#REF!</v>
      </c>
      <c r="AP16" s="38" t="e">
        <f ca="1">SUMIFS(#REF!,#REF!,A16,#REF!,$AP$2,#REF!,$AY$1)</f>
        <v>#REF!</v>
      </c>
      <c r="AQ16" s="38" t="e">
        <f ca="1">SUMIFS(#REF!,#REF!,A16,#REF!,$AQ$2,#REF!,$AY$1)</f>
        <v>#REF!</v>
      </c>
      <c r="AR16" s="81"/>
      <c r="AS16" s="49">
        <f>SUMIFS('Inventory Matrix'!$E:$E,'Inventory Matrix'!$G:$G,$AS$2,'Inventory Matrix'!$B:$B,$AY$1,'Inventory Matrix'!$C:$C,A16)</f>
        <v>0</v>
      </c>
      <c r="AT16" s="49">
        <f>SUMIFS('Inventory Matrix'!$E:$E,'Inventory Matrix'!$G:$G,$AT$2,'Inventory Matrix'!$B:$B,$AY$1,'Inventory Matrix'!$C:$C,A16)</f>
        <v>0</v>
      </c>
      <c r="AU16" s="49">
        <f>SUMIFS('Inventory Matrix'!$E:$E,'Inventory Matrix'!$G:$G,$AU$2,'Inventory Matrix'!$B:$B,$AY$1,'Inventory Matrix'!$C:$C,A16)</f>
        <v>0</v>
      </c>
      <c r="AV16" s="57">
        <f>SUMIFS('Inventory Matrix'!$E:$E,'Inventory Matrix'!$G:$G,$AV$2,'Inventory Matrix'!$B:$B,$AY$1,'Inventory Matrix'!$C:$C,A16)</f>
        <v>0</v>
      </c>
      <c r="AW16" s="96" t="str">
        <f t="shared" ca="1" si="36"/>
        <v>-</v>
      </c>
      <c r="AX16" s="63">
        <f t="shared" ca="1" si="37"/>
        <v>0</v>
      </c>
      <c r="AY16" s="97">
        <f>SUMIFS(Stock!$D:$D,Stock!$A:$A,$AY$1,Stock!$C:$C,A16)</f>
        <v>0</v>
      </c>
      <c r="AZ16" s="55"/>
      <c r="BA16" s="38" t="e">
        <f ca="1">SUMIFS(#REF!,#REF!,A16,#REF!,$BA$2,#REF!,$BN$1)</f>
        <v>#REF!</v>
      </c>
      <c r="BB16" s="38" t="e">
        <f ca="1">SUMIFS(#REF!,#REF!,A16,#REF!,$BB$2,#REF!,$BN$1)</f>
        <v>#REF!</v>
      </c>
      <c r="BC16" s="38" t="e">
        <f ca="1">SUMIFS(#REF!,#REF!,A16,#REF!,$BC$2,#REF!,$BN$1)</f>
        <v>#REF!</v>
      </c>
      <c r="BD16" s="38" t="e">
        <f ca="1">SUMIFS(#REF!,#REF!,A16,#REF!,$BD$2,#REF!,$BN$1)</f>
        <v>#REF!</v>
      </c>
      <c r="BE16" s="38" t="e">
        <f ca="1">SUMIFS(#REF!,#REF!,A16,#REF!,$BE$2,#REF!,$BN$1)</f>
        <v>#REF!</v>
      </c>
      <c r="BF16" s="38" t="e">
        <f ca="1">SUMIFS(#REF!,#REF!,A16,#REF!,$BF$2,#REF!,$BN$1)</f>
        <v>#REF!</v>
      </c>
      <c r="BG16" s="60"/>
      <c r="BH16" s="49">
        <f>SUMIFS('Inventory Matrix'!$E:$E,'Inventory Matrix'!$G:$G,$BH$2,'Inventory Matrix'!$B:$B,$BN$1,'Inventory Matrix'!$C:$C,A16)</f>
        <v>0</v>
      </c>
      <c r="BI16" s="49">
        <f>SUMIFS('Inventory Matrix'!$E:$E,'Inventory Matrix'!$G:$G,$BI$2,'Inventory Matrix'!$B:$B,$BN$1,'Inventory Matrix'!$C:$C,A16)</f>
        <v>0</v>
      </c>
      <c r="BJ16" s="49">
        <f>SUMIFS('Inventory Matrix'!$E:$E,'Inventory Matrix'!$G:$G,$BJ$2,'Inventory Matrix'!$B:$B,$BN$1,'Inventory Matrix'!$C:$C,A16)</f>
        <v>0</v>
      </c>
      <c r="BK16" s="57">
        <f>SUMIFS('Inventory Matrix'!$E:$E,'Inventory Matrix'!$G:$G,$BK$2,'Inventory Matrix'!$B:$B,$BN$1,'Inventory Matrix'!$C:$C,A16)</f>
        <v>0</v>
      </c>
      <c r="BL16" s="96" t="str">
        <f t="shared" ca="1" si="38"/>
        <v>-</v>
      </c>
      <c r="BM16" s="62">
        <f t="shared" ca="1" si="39"/>
        <v>0</v>
      </c>
      <c r="BN16" s="97">
        <f>SUMIFS(Stock!$D:$D,Stock!$A:$A,$BN$1,Stock!$C:$C,A16)</f>
        <v>0</v>
      </c>
      <c r="BO16" s="55"/>
      <c r="BP16" s="38" t="e">
        <f ca="1">SUMIFS(#REF!,#REF!,A16,#REF!,$BP$2,#REF!,$CC$1)</f>
        <v>#REF!</v>
      </c>
      <c r="BQ16" s="38" t="e">
        <f ca="1">SUMIFS(#REF!,#REF!,A16,#REF!,$BQ$2,#REF!,$CC$1)</f>
        <v>#REF!</v>
      </c>
      <c r="BR16" s="38" t="e">
        <f ca="1">SUMIFS(#REF!,#REF!,A16,#REF!,$BR$2,#REF!,$CC$1)</f>
        <v>#REF!</v>
      </c>
      <c r="BS16" s="38" t="e">
        <f ca="1">SUMIFS(#REF!,#REF!,A16,#REF!,$BS$2,#REF!,$CC$1)</f>
        <v>#REF!</v>
      </c>
      <c r="BT16" s="38" t="e">
        <f ca="1">SUMIFS(#REF!,#REF!,A16,#REF!,$BT$2,#REF!,$CC$1)</f>
        <v>#REF!</v>
      </c>
      <c r="BU16" s="38" t="e">
        <f ca="1">SUMIFS(#REF!,#REF!,A16,#REF!,$BU$2,#REF!,$CC$1)</f>
        <v>#REF!</v>
      </c>
      <c r="BV16" s="60"/>
      <c r="BW16" s="49">
        <f>SUMIFS('Inventory Matrix'!$E:$E,'Inventory Matrix'!$G:$G,$BW$2,'Inventory Matrix'!$B:$B,$CC$1,'Inventory Matrix'!$C:$C,A16)</f>
        <v>0</v>
      </c>
      <c r="BX16" s="49">
        <f>SUMIFS('Inventory Matrix'!$E:$E,'Inventory Matrix'!$G:$G,$BX$2,'Inventory Matrix'!$B:$B,$CC$1,'Inventory Matrix'!$C:$C,A16)</f>
        <v>0</v>
      </c>
      <c r="BY16" s="49">
        <f>SUMIFS('Inventory Matrix'!$E:$E,'Inventory Matrix'!$G:$G,$BY$2,'Inventory Matrix'!$B:$B,$CC$1,'Inventory Matrix'!$C:$C,A16)</f>
        <v>0</v>
      </c>
      <c r="BZ16" s="57">
        <f>SUMIFS('Inventory Matrix'!$E:$E,'Inventory Matrix'!$G:$G,$BZ$2,'Inventory Matrix'!$B:$B,$CC$1,'Inventory Matrix'!$C:$C,A16)</f>
        <v>0</v>
      </c>
      <c r="CA16" s="96" t="str">
        <f t="shared" ca="1" si="40"/>
        <v>-</v>
      </c>
      <c r="CB16" s="63">
        <f t="shared" ca="1" si="41"/>
        <v>0</v>
      </c>
      <c r="CC16" s="97">
        <f>SUMIFS(Stock!$D:$D,Stock!$A:$A,$CC$1,Stock!$C:$C,A16)</f>
        <v>0</v>
      </c>
      <c r="CD16" s="55"/>
      <c r="CE16" s="38" t="e">
        <f ca="1">SUMIFS(#REF!,#REF!,A16,#REF!,$CE$2,#REF!,$CR$1)</f>
        <v>#REF!</v>
      </c>
      <c r="CF16" s="38" t="e">
        <f ca="1">SUMIFS(#REF!,#REF!,A16,#REF!,$CF$2,#REF!,$CR$1)</f>
        <v>#REF!</v>
      </c>
      <c r="CG16" s="38" t="e">
        <f ca="1">SUMIFS(#REF!,#REF!,A16,#REF!,$CG$2,#REF!,$CR$1)</f>
        <v>#REF!</v>
      </c>
      <c r="CH16" s="38" t="e">
        <f ca="1">SUMIFS(#REF!,#REF!,A16,#REF!,$CH$2,#REF!,$CR$1)</f>
        <v>#REF!</v>
      </c>
      <c r="CI16" s="38" t="e">
        <f ca="1">SUMIFS(#REF!,#REF!,A16,#REF!,$CI$2,#REF!,$CR$1)</f>
        <v>#REF!</v>
      </c>
      <c r="CJ16" s="38" t="e">
        <f ca="1">SUMIFS(#REF!,#REF!,A16,#REF!,$CJ$2,#REF!,$CR$1)</f>
        <v>#REF!</v>
      </c>
      <c r="CK16" s="60"/>
      <c r="CL16" s="49">
        <f>SUMIFS('Inventory Matrix'!$E:$E,'Inventory Matrix'!$G:$G,$CL$2,'Inventory Matrix'!$B:$B,$CC$1,'Inventory Matrix'!$C:$C,A16)</f>
        <v>0</v>
      </c>
      <c r="CM16" s="49">
        <f>SUMIFS('Inventory Matrix'!$E:$E,'Inventory Matrix'!$G:$G,$CM$2,'Inventory Matrix'!$B:$B,$CC$1,'Inventory Matrix'!$C:$C,A16)</f>
        <v>0</v>
      </c>
      <c r="CN16" s="49">
        <f>SUMIFS('Inventory Matrix'!$E:$E,'Inventory Matrix'!$G:$G,$CN$2,'Inventory Matrix'!$B:$B,$CC$1,'Inventory Matrix'!$C:$C,A16)</f>
        <v>0</v>
      </c>
      <c r="CO16" s="57">
        <f>SUMIFS('Inventory Matrix'!$E:$E,'Inventory Matrix'!$G:$G,$CO$2,'Inventory Matrix'!$B:$B,$CC$1,'Inventory Matrix'!$C:$C,A16)</f>
        <v>0</v>
      </c>
      <c r="CP16" s="96" t="str">
        <f t="shared" ca="1" si="42"/>
        <v>-</v>
      </c>
      <c r="CQ16" s="63">
        <f t="shared" ca="1" si="43"/>
        <v>0</v>
      </c>
      <c r="CR16" s="97">
        <f>SUMIFS(Stock!$D:$D,Stock!$A:$A,$CR$1,Stock!$C:$C,A16)</f>
        <v>0</v>
      </c>
      <c r="CS16" s="64"/>
      <c r="CT16" s="65">
        <f>SUMIFS(Stock!$D:$D,Stock!$A:$A,$CT$1,Stock!$C:$C,A16)</f>
        <v>0</v>
      </c>
      <c r="CU16" s="64"/>
      <c r="CV16" s="38" t="e">
        <f ca="1">SUMIFS(#REF!,#REF!,A16,#REF!,$CV$2,#REF!,$DB$1)</f>
        <v>#REF!</v>
      </c>
      <c r="CW16" s="38" t="e">
        <f ca="1">SUMIFS(#REF!,#REF!,A16,#REF!,$CW$2,#REF!,$DB$1)</f>
        <v>#REF!</v>
      </c>
      <c r="CX16" s="38" t="e">
        <f ca="1">SUMIFS(#REF!,#REF!,A16,#REF!,$CX$2,#REF!,$DB$1)</f>
        <v>#REF!</v>
      </c>
      <c r="CY16" s="38" t="e">
        <f ca="1">SUMIFS(#REF!,#REF!,A16,#REF!,$CY$2,#REF!,$DB$1)</f>
        <v>#REF!</v>
      </c>
      <c r="CZ16" s="38" t="e">
        <f ca="1">SUMIFS(#REF!,#REF!,A16,#REF!,$CZ$2,#REF!,$DB$1)</f>
        <v>#REF!</v>
      </c>
      <c r="DA16" s="38" t="e">
        <f ca="1">SUMIFS(#REF!,#REF!,A16,#REF!,$DA$2,#REF!,$DB$1)</f>
        <v>#REF!</v>
      </c>
      <c r="DB16" s="65">
        <f>SUMIFS(Stock!$D:$D,Stock!$A:$A,$DB$1,Stock!$C:$C,A16)</f>
        <v>0</v>
      </c>
      <c r="DC16" s="65">
        <f>SUMIFS(Stock!$D:$D,Stock!$A:$A,$DC$1,Stock!$C:$C,A16)</f>
        <v>0</v>
      </c>
      <c r="DD16" s="65">
        <f>SUMIFS(Stock!$D:$D,Stock!$A:$A,$DD$1,Stock!$C:$C,A16)</f>
        <v>0</v>
      </c>
      <c r="DE16" s="66"/>
      <c r="DF16" s="66"/>
      <c r="DG16" s="67">
        <f>SUMIFS('Inventory Matrix'!$E:$E,'Inventory Matrix'!$B:$B,$DG$2,'Inventory Matrix'!$G:$G,$DL$2,'Inventory Matrix'!$C:$C,A16)</f>
        <v>0</v>
      </c>
      <c r="DH16" s="67">
        <f>SUMIFS('Inventory Matrix'!$E:$E,'Inventory Matrix'!$B:$B,$DH$2,'Inventory Matrix'!$G:$G,$DL$2,'Inventory Matrix'!$C:$C,A16)</f>
        <v>0</v>
      </c>
      <c r="DI16" s="67">
        <f>SUMIFS('Inventory Matrix'!$E:$E,'Inventory Matrix'!$B:$B,$DI$2,'Inventory Matrix'!$G:$G,$DL$2,'Inventory Matrix'!$C:$C,A16)</f>
        <v>0</v>
      </c>
      <c r="DJ16" s="67">
        <f>SUMIFS('Inventory Matrix'!$E:$E,'Inventory Matrix'!$B:$B,$DJ$2,'Inventory Matrix'!$G:$G,$DL$2,'Inventory Matrix'!$C:$C,A16)</f>
        <v>0</v>
      </c>
      <c r="DK16" s="67">
        <f>SUMIFS('Inventory Matrix'!$E:$E,'Inventory Matrix'!$B:$B,$DK$2,'Inventory Matrix'!$G:$G,$DL$2,'Inventory Matrix'!$C:$C,A16)</f>
        <v>0</v>
      </c>
      <c r="DL16" s="98">
        <f>SUMIFS('Inventory Matrix'!$E:$E,'Inventory Matrix'!$G:$G,$DL$2,'Inventory Matrix'!$C:$C,A16)</f>
        <v>0</v>
      </c>
      <c r="DM16" s="48"/>
      <c r="DN16" s="67">
        <f>SUMIFS('Inventory Matrix'!$E:$E,'Inventory Matrix'!$B:$B,$DN$2,'Inventory Matrix'!$G:$G,$DS$2,'Inventory Matrix'!$C:$C,A16)</f>
        <v>0</v>
      </c>
      <c r="DO16" s="67">
        <f>SUMIFS('Inventory Matrix'!$E:$E,'Inventory Matrix'!$B:$B,$DO$2,'Inventory Matrix'!$G:$G,$DS$2,'Inventory Matrix'!$C:$C,A16)</f>
        <v>0</v>
      </c>
      <c r="DP16" s="67">
        <f>SUMIFS('Inventory Matrix'!$E:$E,'Inventory Matrix'!$B:$B,$DP$2,'Inventory Matrix'!$G:$G,$DS$2,'Inventory Matrix'!$C:$C,A16)</f>
        <v>0</v>
      </c>
      <c r="DQ16" s="67">
        <f>SUMIFS('Inventory Matrix'!$E:$E,'Inventory Matrix'!$B:$B,$DQ$2,'Inventory Matrix'!$G:$G,$DS$2,'Inventory Matrix'!$C:$C,A16)</f>
        <v>0</v>
      </c>
      <c r="DR16" s="67">
        <f>SUMIFS('Inventory Matrix'!$E:$E,'Inventory Matrix'!$B:$B,$DR$2,'Inventory Matrix'!$G:$G,$DS$2,'Inventory Matrix'!$C:$C,A16)</f>
        <v>0</v>
      </c>
      <c r="DS16" s="98">
        <f>SUMIFS('Inventory Matrix'!$E:$E,'Inventory Matrix'!$G:$G,$DS$2,'Inventory Matrix'!$C:$C,A16)</f>
        <v>0</v>
      </c>
      <c r="DT16" s="44"/>
      <c r="DU16" s="67">
        <f>SUMIFS('Inventory Matrix'!$E:$E,'Inventory Matrix'!$B:$B,$DU$2,'Inventory Matrix'!$G:$G,$DZ$2,'Inventory Matrix'!$C:$C,A16)</f>
        <v>0</v>
      </c>
      <c r="DV16" s="67">
        <f>SUMIFS('Inventory Matrix'!$E:$E,'Inventory Matrix'!$B:$B,$DV$2,'Inventory Matrix'!$G:$G,$DZ$2,'Inventory Matrix'!$C:$C,A16)</f>
        <v>0</v>
      </c>
      <c r="DW16" s="67">
        <f>SUMIFS('Inventory Matrix'!$E:$E,'Inventory Matrix'!$B:$B,$DW$2,'Inventory Matrix'!$G:$G,$DZ$2,'Inventory Matrix'!$C:$C,A16)</f>
        <v>0</v>
      </c>
      <c r="DX16" s="67">
        <f>SUMIFS('Inventory Matrix'!$E:$E,'Inventory Matrix'!$B:$B,$DX$2,'Inventory Matrix'!$G:$G,$DZ$2,'Inventory Matrix'!$C:$C,A16)</f>
        <v>0</v>
      </c>
      <c r="DY16" s="67">
        <f>SUMIFS('Inventory Matrix'!$E:$E,'Inventory Matrix'!$B:$B,$DY$2,'Inventory Matrix'!$G:$G,$DZ$2,'Inventory Matrix'!$C:$C,A16)</f>
        <v>0</v>
      </c>
      <c r="DZ16" s="98">
        <f>SUMIFS('Inventory Matrix'!$E:$E,'Inventory Matrix'!$G:$G,$DZ$2,'Inventory Matrix'!$C:$C,A16)</f>
        <v>0</v>
      </c>
      <c r="EA16" s="44"/>
      <c r="EB16" s="67">
        <f>SUMIFS('Inventory Matrix'!$E:$E,'Inventory Matrix'!$B:$B,$EB$2,'Inventory Matrix'!$G:$G,$EG$2,'Inventory Matrix'!$C:$C,A16)</f>
        <v>0</v>
      </c>
      <c r="EC16" s="67">
        <f>SUMIFS('Inventory Matrix'!$E:$E,'Inventory Matrix'!$B:$B,$EC$2,'Inventory Matrix'!$G:$G,$EG$2,'Inventory Matrix'!$C:$C,A16)</f>
        <v>0</v>
      </c>
      <c r="ED16" s="67">
        <f>SUMIFS('Inventory Matrix'!$E:$E,'Inventory Matrix'!$B:$B,$ED$2,'Inventory Matrix'!$G:$G,$EG$2,'Inventory Matrix'!$C:$C,A16)</f>
        <v>0</v>
      </c>
      <c r="EE16" s="67">
        <f>SUMIFS('Inventory Matrix'!$E:$E,'Inventory Matrix'!$B:$B,$EE$2,'Inventory Matrix'!$G:$G,$EG$2,'Inventory Matrix'!$C:$C,A16)</f>
        <v>0</v>
      </c>
      <c r="EF16" s="67">
        <f>SUMIFS('Inventory Matrix'!$E:$E,'Inventory Matrix'!$B:$B,$EF$2,'Inventory Matrix'!$G:$G,$EG$2,'Inventory Matrix'!$C:$C,A16)</f>
        <v>0</v>
      </c>
      <c r="EG16" s="98">
        <f>SUMIFS('Inventory Matrix'!$E:$E,'Inventory Matrix'!$G:$G,$EG$2,'Inventory Matrix'!$C:$C,A16)</f>
        <v>0</v>
      </c>
      <c r="EH16" s="44"/>
    </row>
    <row r="17" spans="1:138" ht="13" x14ac:dyDescent="0.15">
      <c r="A17" s="69" t="str">
        <f t="shared" si="31"/>
        <v>MQFL3</v>
      </c>
      <c r="B17" s="70" t="s">
        <v>2078</v>
      </c>
      <c r="C17" s="70" t="s">
        <v>2079</v>
      </c>
      <c r="D17" s="69" t="s">
        <v>2094</v>
      </c>
      <c r="E17" s="71" t="s">
        <v>2095</v>
      </c>
      <c r="F17" s="72">
        <f>SUMIFS(Stock!$D:$D,Stock!$C:$C,A17)</f>
        <v>0</v>
      </c>
      <c r="G17" s="73" t="e">
        <f t="shared" ca="1" si="32"/>
        <v>#REF!</v>
      </c>
      <c r="H17" s="74">
        <f t="shared" ca="1" si="33"/>
        <v>0</v>
      </c>
      <c r="I17" s="44"/>
      <c r="J17" s="69" t="e">
        <f ca="1">SUMIFS(#REF!,#REF!,A17,#REF!,$J$2)</f>
        <v>#REF!</v>
      </c>
      <c r="K17" s="69" t="e">
        <f ca="1">SUMIFS(#REF!,#REF!,A17,#REF!,$K$2)</f>
        <v>#REF!</v>
      </c>
      <c r="L17" s="69" t="e">
        <f ca="1">SUMIFS(#REF!,#REF!,A17,#REF!,$L$2)</f>
        <v>#REF!</v>
      </c>
      <c r="M17" s="69" t="e">
        <f ca="1">SUMIFS(#REF!,#REF!,A17,#REF!,$M$2)</f>
        <v>#REF!</v>
      </c>
      <c r="N17" s="69" t="e">
        <f ca="1">SUMIFS(#REF!,#REF!,A17,#REF!,$N$2)</f>
        <v>#REF!</v>
      </c>
      <c r="O17" s="69" t="e">
        <f ca="1">SUMIFS(#REF!,#REF!,A17,#REF!,$O$2)</f>
        <v>#REF!</v>
      </c>
      <c r="P17" s="69" t="e">
        <f ca="1">SUMIFS(#REF!,#REF!,A17,#REF!,$P$2)</f>
        <v>#REF!</v>
      </c>
      <c r="Q17" s="69" t="e">
        <f ca="1">SUMIFS(#REF!,#REF!,A17,#REF!,$Q$2)</f>
        <v>#REF!</v>
      </c>
      <c r="R17" s="69" t="e">
        <f ca="1">SUMIFS(#REF!,#REF!,A17,#REF!,$R$2)</f>
        <v>#REF!</v>
      </c>
      <c r="S17" s="69" t="e">
        <f ca="1">SUMIFS(#REF!,#REF!,A17,#REF!,$S$2)</f>
        <v>#REF!</v>
      </c>
      <c r="T17" s="75"/>
      <c r="U17" s="44"/>
      <c r="V17" s="46"/>
      <c r="W17" s="69" t="e">
        <f ca="1">SUMIFS(#REF!,#REF!,A17,#REF!,$W$2,#REF!,$AJ$1)</f>
        <v>#REF!</v>
      </c>
      <c r="X17" s="69" t="e">
        <f ca="1">SUMIFS(#REF!,#REF!,A17,#REF!,$X$2,#REF!,$AJ$1)</f>
        <v>#REF!</v>
      </c>
      <c r="Y17" s="69" t="e">
        <f ca="1">SUMIFS(#REF!,#REF!,A17,#REF!,$Y$2,#REF!,$AJ$1)</f>
        <v>#REF!</v>
      </c>
      <c r="Z17" s="69" t="e">
        <f ca="1">SUMIFS(#REF!,#REF!,A17,#REF!,$Z$2,#REF!,$AJ$1)</f>
        <v>#REF!</v>
      </c>
      <c r="AA17" s="69" t="e">
        <f ca="1">SUMIFS(#REF!,#REF!,A17,#REF!,$AA$2,#REF!,$AJ$1)</f>
        <v>#REF!</v>
      </c>
      <c r="AB17" s="69" t="e">
        <f ca="1">SUMIFS(#REF!,#REF!,A17,#REF!,$AB$2,#REF!,$AJ$1)</f>
        <v>#REF!</v>
      </c>
      <c r="AC17" s="48"/>
      <c r="AD17" s="76">
        <f>SUMIFS('Inventory Matrix'!$E:$E,'Inventory Matrix'!$G:$G,$AD$2,'Inventory Matrix'!$B:$B,$AJ$1,'Inventory Matrix'!$C:$C,A17)</f>
        <v>0</v>
      </c>
      <c r="AE17" s="70">
        <f>SUMIFS('Inventory Matrix'!$E:$E,'Inventory Matrix'!$G:$G,$AE$2,'Inventory Matrix'!$B:$B,$AJ$1,'Inventory Matrix'!$C:$C,A17)</f>
        <v>0</v>
      </c>
      <c r="AF17" s="70">
        <f>SUMIFS('Inventory Matrix'!$E:$E,'Inventory Matrix'!$G:$G,$AF$2,'Inventory Matrix'!$B:$B,$AJ$1,'Inventory Matrix'!$C:$C,A17)</f>
        <v>0</v>
      </c>
      <c r="AG17" s="77">
        <f>SUMIFS('Inventory Matrix'!$E:$E,'Inventory Matrix'!$G:$G,$AG$2,'Inventory Matrix'!$B:$B,$AJ$1,'Inventory Matrix'!$C:$C,A17)</f>
        <v>0</v>
      </c>
      <c r="AH17" s="78" t="str">
        <f t="shared" ca="1" si="34"/>
        <v>-</v>
      </c>
      <c r="AI17" s="79">
        <f t="shared" ca="1" si="35"/>
        <v>0</v>
      </c>
      <c r="AJ17" s="80">
        <f>SUMIFS(Stock!$D:$D,Stock!$A:$A,$AJ$1,Stock!$C:$C,A17)</f>
        <v>0</v>
      </c>
      <c r="AK17" s="55"/>
      <c r="AL17" s="69" t="e">
        <f ca="1">SUMIFS(#REF!,#REF!,A17,#REF!,$AL$2,#REF!,$AY$1)</f>
        <v>#REF!</v>
      </c>
      <c r="AM17" s="69" t="e">
        <f ca="1">SUMIFS(#REF!,#REF!,A17,#REF!,$AM$2,#REF!,$AY$1)</f>
        <v>#REF!</v>
      </c>
      <c r="AN17" s="69" t="e">
        <f ca="1">SUMIFS(#REF!,#REF!,A17,#REF!,$AN$2,#REF!,$AY$1)</f>
        <v>#REF!</v>
      </c>
      <c r="AO17" s="69" t="e">
        <f ca="1">SUMIFS(#REF!,#REF!,A17,#REF!,$AO$2,#REF!,$AY$1)</f>
        <v>#REF!</v>
      </c>
      <c r="AP17" s="69" t="e">
        <f ca="1">SUMIFS(#REF!,#REF!,A17,#REF!,$AP$2,#REF!,$AY$1)</f>
        <v>#REF!</v>
      </c>
      <c r="AQ17" s="69" t="e">
        <f ca="1">SUMIFS(#REF!,#REF!,A17,#REF!,$AQ$2,#REF!,$AY$1)</f>
        <v>#REF!</v>
      </c>
      <c r="AR17" s="81"/>
      <c r="AS17" s="82">
        <f>SUMIFS('Inventory Matrix'!$E:$E,'Inventory Matrix'!$G:$G,$AS$2,'Inventory Matrix'!$B:$B,$AY$1,'Inventory Matrix'!$C:$C,A17)</f>
        <v>0</v>
      </c>
      <c r="AT17" s="82">
        <f>SUMIFS('Inventory Matrix'!$E:$E,'Inventory Matrix'!$G:$G,$AT$2,'Inventory Matrix'!$B:$B,$AY$1,'Inventory Matrix'!$C:$C,A17)</f>
        <v>0</v>
      </c>
      <c r="AU17" s="82">
        <f>SUMIFS('Inventory Matrix'!$E:$E,'Inventory Matrix'!$G:$G,$AU$2,'Inventory Matrix'!$B:$B,$AY$1,'Inventory Matrix'!$C:$C,A17)</f>
        <v>0</v>
      </c>
      <c r="AV17" s="83">
        <f>SUMIFS('Inventory Matrix'!$E:$E,'Inventory Matrix'!$G:$G,$AV$2,'Inventory Matrix'!$B:$B,$AY$1,'Inventory Matrix'!$C:$C,A17)</f>
        <v>0</v>
      </c>
      <c r="AW17" s="85" t="str">
        <f t="shared" ca="1" si="36"/>
        <v>-</v>
      </c>
      <c r="AX17" s="88">
        <f t="shared" ca="1" si="37"/>
        <v>0</v>
      </c>
      <c r="AY17" s="87">
        <f>SUMIFS(Stock!$D:$D,Stock!$A:$A,$AY$1,Stock!$C:$C,A17)</f>
        <v>0</v>
      </c>
      <c r="AZ17" s="55"/>
      <c r="BA17" s="69" t="e">
        <f ca="1">SUMIFS(#REF!,#REF!,A17,#REF!,$BA$2,#REF!,$BN$1)</f>
        <v>#REF!</v>
      </c>
      <c r="BB17" s="69" t="e">
        <f ca="1">SUMIFS(#REF!,#REF!,A17,#REF!,$BB$2,#REF!,$BN$1)</f>
        <v>#REF!</v>
      </c>
      <c r="BC17" s="69" t="e">
        <f ca="1">SUMIFS(#REF!,#REF!,A17,#REF!,$BC$2,#REF!,$BN$1)</f>
        <v>#REF!</v>
      </c>
      <c r="BD17" s="69" t="e">
        <f ca="1">SUMIFS(#REF!,#REF!,A17,#REF!,$BD$2,#REF!,$BN$1)</f>
        <v>#REF!</v>
      </c>
      <c r="BE17" s="69" t="e">
        <f ca="1">SUMIFS(#REF!,#REF!,A17,#REF!,$BE$2,#REF!,$BN$1)</f>
        <v>#REF!</v>
      </c>
      <c r="BF17" s="69" t="e">
        <f ca="1">SUMIFS(#REF!,#REF!,A17,#REF!,$BF$2,#REF!,$BN$1)</f>
        <v>#REF!</v>
      </c>
      <c r="BG17" s="60"/>
      <c r="BH17" s="82">
        <f>SUMIFS('Inventory Matrix'!$E:$E,'Inventory Matrix'!$G:$G,$BH$2,'Inventory Matrix'!$B:$B,$BN$1,'Inventory Matrix'!$C:$C,A17)</f>
        <v>0</v>
      </c>
      <c r="BI17" s="82">
        <f>SUMIFS('Inventory Matrix'!$E:$E,'Inventory Matrix'!$G:$G,$BI$2,'Inventory Matrix'!$B:$B,$BN$1,'Inventory Matrix'!$C:$C,A17)</f>
        <v>0</v>
      </c>
      <c r="BJ17" s="82">
        <f>SUMIFS('Inventory Matrix'!$E:$E,'Inventory Matrix'!$G:$G,$BJ$2,'Inventory Matrix'!$B:$B,$BN$1,'Inventory Matrix'!$C:$C,A17)</f>
        <v>0</v>
      </c>
      <c r="BK17" s="83">
        <f>SUMIFS('Inventory Matrix'!$E:$E,'Inventory Matrix'!$G:$G,$BK$2,'Inventory Matrix'!$B:$B,$BN$1,'Inventory Matrix'!$C:$C,A17)</f>
        <v>0</v>
      </c>
      <c r="BL17" s="85" t="str">
        <f t="shared" ca="1" si="38"/>
        <v>-</v>
      </c>
      <c r="BM17" s="86">
        <f t="shared" ca="1" si="39"/>
        <v>0</v>
      </c>
      <c r="BN17" s="87">
        <f>SUMIFS(Stock!$D:$D,Stock!$A:$A,$BN$1,Stock!$C:$C,A17)</f>
        <v>0</v>
      </c>
      <c r="BO17" s="55"/>
      <c r="BP17" s="69" t="e">
        <f ca="1">SUMIFS(#REF!,#REF!,A17,#REF!,$BP$2,#REF!,$CC$1)</f>
        <v>#REF!</v>
      </c>
      <c r="BQ17" s="69" t="e">
        <f ca="1">SUMIFS(#REF!,#REF!,A17,#REF!,$BQ$2,#REF!,$CC$1)</f>
        <v>#REF!</v>
      </c>
      <c r="BR17" s="69" t="e">
        <f ca="1">SUMIFS(#REF!,#REF!,A17,#REF!,$BR$2,#REF!,$CC$1)</f>
        <v>#REF!</v>
      </c>
      <c r="BS17" s="69" t="e">
        <f ca="1">SUMIFS(#REF!,#REF!,A17,#REF!,$BS$2,#REF!,$CC$1)</f>
        <v>#REF!</v>
      </c>
      <c r="BT17" s="69" t="e">
        <f ca="1">SUMIFS(#REF!,#REF!,A17,#REF!,$BT$2,#REF!,$CC$1)</f>
        <v>#REF!</v>
      </c>
      <c r="BU17" s="69" t="e">
        <f ca="1">SUMIFS(#REF!,#REF!,A17,#REF!,$BU$2,#REF!,$CC$1)</f>
        <v>#REF!</v>
      </c>
      <c r="BV17" s="60"/>
      <c r="BW17" s="82">
        <f>SUMIFS('Inventory Matrix'!$E:$E,'Inventory Matrix'!$G:$G,$BW$2,'Inventory Matrix'!$B:$B,$CC$1,'Inventory Matrix'!$C:$C,A17)</f>
        <v>0</v>
      </c>
      <c r="BX17" s="82">
        <f>SUMIFS('Inventory Matrix'!$E:$E,'Inventory Matrix'!$G:$G,$BX$2,'Inventory Matrix'!$B:$B,$CC$1,'Inventory Matrix'!$C:$C,A17)</f>
        <v>0</v>
      </c>
      <c r="BY17" s="82">
        <f>SUMIFS('Inventory Matrix'!$E:$E,'Inventory Matrix'!$G:$G,$BY$2,'Inventory Matrix'!$B:$B,$CC$1,'Inventory Matrix'!$C:$C,A17)</f>
        <v>0</v>
      </c>
      <c r="BZ17" s="83">
        <f>SUMIFS('Inventory Matrix'!$E:$E,'Inventory Matrix'!$G:$G,$BZ$2,'Inventory Matrix'!$B:$B,$CC$1,'Inventory Matrix'!$C:$C,A17)</f>
        <v>0</v>
      </c>
      <c r="CA17" s="85" t="str">
        <f t="shared" ca="1" si="40"/>
        <v>-</v>
      </c>
      <c r="CB17" s="88">
        <f t="shared" ca="1" si="41"/>
        <v>0</v>
      </c>
      <c r="CC17" s="87">
        <f>SUMIFS(Stock!$D:$D,Stock!$A:$A,$CC$1,Stock!$C:$C,A17)</f>
        <v>0</v>
      </c>
      <c r="CD17" s="55"/>
      <c r="CE17" s="69" t="e">
        <f ca="1">SUMIFS(#REF!,#REF!,A17,#REF!,$CE$2,#REF!,$CR$1)</f>
        <v>#REF!</v>
      </c>
      <c r="CF17" s="69" t="e">
        <f ca="1">SUMIFS(#REF!,#REF!,A17,#REF!,$CF$2,#REF!,$CR$1)</f>
        <v>#REF!</v>
      </c>
      <c r="CG17" s="69" t="e">
        <f ca="1">SUMIFS(#REF!,#REF!,A17,#REF!,$CG$2,#REF!,$CR$1)</f>
        <v>#REF!</v>
      </c>
      <c r="CH17" s="69" t="e">
        <f ca="1">SUMIFS(#REF!,#REF!,A17,#REF!,$CH$2,#REF!,$CR$1)</f>
        <v>#REF!</v>
      </c>
      <c r="CI17" s="69" t="e">
        <f ca="1">SUMIFS(#REF!,#REF!,A17,#REF!,$CI$2,#REF!,$CR$1)</f>
        <v>#REF!</v>
      </c>
      <c r="CJ17" s="69" t="e">
        <f ca="1">SUMIFS(#REF!,#REF!,A17,#REF!,$CJ$2,#REF!,$CR$1)</f>
        <v>#REF!</v>
      </c>
      <c r="CK17" s="60"/>
      <c r="CL17" s="82">
        <f>SUMIFS('Inventory Matrix'!$E:$E,'Inventory Matrix'!$G:$G,$CL$2,'Inventory Matrix'!$B:$B,$CC$1,'Inventory Matrix'!$C:$C,A17)</f>
        <v>0</v>
      </c>
      <c r="CM17" s="82">
        <f>SUMIFS('Inventory Matrix'!$E:$E,'Inventory Matrix'!$G:$G,$CM$2,'Inventory Matrix'!$B:$B,$CC$1,'Inventory Matrix'!$C:$C,A17)</f>
        <v>0</v>
      </c>
      <c r="CN17" s="82">
        <f>SUMIFS('Inventory Matrix'!$E:$E,'Inventory Matrix'!$G:$G,$CN$2,'Inventory Matrix'!$B:$B,$CC$1,'Inventory Matrix'!$C:$C,A17)</f>
        <v>0</v>
      </c>
      <c r="CO17" s="83">
        <f>SUMIFS('Inventory Matrix'!$E:$E,'Inventory Matrix'!$G:$G,$CO$2,'Inventory Matrix'!$B:$B,$CC$1,'Inventory Matrix'!$C:$C,A17)</f>
        <v>0</v>
      </c>
      <c r="CP17" s="85" t="str">
        <f t="shared" ca="1" si="42"/>
        <v>-</v>
      </c>
      <c r="CQ17" s="88">
        <f t="shared" ca="1" si="43"/>
        <v>0</v>
      </c>
      <c r="CR17" s="87">
        <f>SUMIFS(Stock!$D:$D,Stock!$A:$A,$CR$1,Stock!$C:$C,A17)</f>
        <v>0</v>
      </c>
      <c r="CS17" s="64"/>
      <c r="CT17" s="89">
        <f>SUMIFS(Stock!$D:$D,Stock!$A:$A,$CT$1,Stock!$C:$C,A17)</f>
        <v>0</v>
      </c>
      <c r="CU17" s="64"/>
      <c r="CV17" s="69" t="e">
        <f ca="1">SUMIFS(#REF!,#REF!,A17,#REF!,$CV$2,#REF!,$DB$1)</f>
        <v>#REF!</v>
      </c>
      <c r="CW17" s="69" t="e">
        <f ca="1">SUMIFS(#REF!,#REF!,A17,#REF!,$CW$2,#REF!,$DB$1)</f>
        <v>#REF!</v>
      </c>
      <c r="CX17" s="69" t="e">
        <f ca="1">SUMIFS(#REF!,#REF!,A17,#REF!,$CX$2,#REF!,$DB$1)</f>
        <v>#REF!</v>
      </c>
      <c r="CY17" s="69" t="e">
        <f ca="1">SUMIFS(#REF!,#REF!,A17,#REF!,$CY$2,#REF!,$DB$1)</f>
        <v>#REF!</v>
      </c>
      <c r="CZ17" s="69" t="e">
        <f ca="1">SUMIFS(#REF!,#REF!,A17,#REF!,$CZ$2,#REF!,$DB$1)</f>
        <v>#REF!</v>
      </c>
      <c r="DA17" s="69" t="e">
        <f ca="1">SUMIFS(#REF!,#REF!,A17,#REF!,$DA$2,#REF!,$DB$1)</f>
        <v>#REF!</v>
      </c>
      <c r="DB17" s="89">
        <f>SUMIFS(Stock!$D:$D,Stock!$A:$A,$DB$1,Stock!$C:$C,A17)</f>
        <v>0</v>
      </c>
      <c r="DC17" s="89">
        <f>SUMIFS(Stock!$D:$D,Stock!$A:$A,$DC$1,Stock!$C:$C,A17)</f>
        <v>0</v>
      </c>
      <c r="DD17" s="89">
        <f>SUMIFS(Stock!$D:$D,Stock!$A:$A,$DD$1,Stock!$C:$C,A17)</f>
        <v>0</v>
      </c>
      <c r="DE17" s="66"/>
      <c r="DF17" s="66"/>
      <c r="DG17" s="90">
        <f>SUMIFS('Inventory Matrix'!$E:$E,'Inventory Matrix'!$B:$B,$DG$2,'Inventory Matrix'!$G:$G,$DL$2,'Inventory Matrix'!$C:$C,A17)</f>
        <v>0</v>
      </c>
      <c r="DH17" s="90">
        <f>SUMIFS('Inventory Matrix'!$E:$E,'Inventory Matrix'!$B:$B,$DH$2,'Inventory Matrix'!$G:$G,$DL$2,'Inventory Matrix'!$C:$C,A17)</f>
        <v>0</v>
      </c>
      <c r="DI17" s="90">
        <f>SUMIFS('Inventory Matrix'!$E:$E,'Inventory Matrix'!$B:$B,$DI$2,'Inventory Matrix'!$G:$G,$DL$2,'Inventory Matrix'!$C:$C,A17)</f>
        <v>0</v>
      </c>
      <c r="DJ17" s="90">
        <f>SUMIFS('Inventory Matrix'!$E:$E,'Inventory Matrix'!$B:$B,$DJ$2,'Inventory Matrix'!$G:$G,$DL$2,'Inventory Matrix'!$C:$C,A17)</f>
        <v>0</v>
      </c>
      <c r="DK17" s="90">
        <f>SUMIFS('Inventory Matrix'!$E:$E,'Inventory Matrix'!$B:$B,$DK$2,'Inventory Matrix'!$G:$G,$DL$2,'Inventory Matrix'!$C:$C,A17)</f>
        <v>0</v>
      </c>
      <c r="DL17" s="91">
        <f>SUMIFS('Inventory Matrix'!$E:$E,'Inventory Matrix'!$G:$G,$DL$2,'Inventory Matrix'!$C:$C,A17)</f>
        <v>0</v>
      </c>
      <c r="DM17" s="48"/>
      <c r="DN17" s="90">
        <f>SUMIFS('Inventory Matrix'!$E:$E,'Inventory Matrix'!$B:$B,$DN$2,'Inventory Matrix'!$G:$G,$DS$2,'Inventory Matrix'!$C:$C,A17)</f>
        <v>0</v>
      </c>
      <c r="DO17" s="90">
        <f>SUMIFS('Inventory Matrix'!$E:$E,'Inventory Matrix'!$B:$B,$DO$2,'Inventory Matrix'!$G:$G,$DS$2,'Inventory Matrix'!$C:$C,A17)</f>
        <v>0</v>
      </c>
      <c r="DP17" s="90">
        <f>SUMIFS('Inventory Matrix'!$E:$E,'Inventory Matrix'!$B:$B,$DP$2,'Inventory Matrix'!$G:$G,$DS$2,'Inventory Matrix'!$C:$C,A17)</f>
        <v>0</v>
      </c>
      <c r="DQ17" s="90">
        <f>SUMIFS('Inventory Matrix'!$E:$E,'Inventory Matrix'!$B:$B,$DQ$2,'Inventory Matrix'!$G:$G,$DS$2,'Inventory Matrix'!$C:$C,A17)</f>
        <v>0</v>
      </c>
      <c r="DR17" s="90">
        <f>SUMIFS('Inventory Matrix'!$E:$E,'Inventory Matrix'!$B:$B,$DR$2,'Inventory Matrix'!$G:$G,$DS$2,'Inventory Matrix'!$C:$C,A17)</f>
        <v>0</v>
      </c>
      <c r="DS17" s="91">
        <f>SUMIFS('Inventory Matrix'!$E:$E,'Inventory Matrix'!$G:$G,$DS$2,'Inventory Matrix'!$C:$C,A17)</f>
        <v>0</v>
      </c>
      <c r="DT17" s="44"/>
      <c r="DU17" s="90">
        <f>SUMIFS('Inventory Matrix'!$E:$E,'Inventory Matrix'!$B:$B,$DU$2,'Inventory Matrix'!$G:$G,$DZ$2,'Inventory Matrix'!$C:$C,A17)</f>
        <v>0</v>
      </c>
      <c r="DV17" s="90">
        <f>SUMIFS('Inventory Matrix'!$E:$E,'Inventory Matrix'!$B:$B,$DV$2,'Inventory Matrix'!$G:$G,$DZ$2,'Inventory Matrix'!$C:$C,A17)</f>
        <v>0</v>
      </c>
      <c r="DW17" s="90">
        <f>SUMIFS('Inventory Matrix'!$E:$E,'Inventory Matrix'!$B:$B,$DW$2,'Inventory Matrix'!$G:$G,$DZ$2,'Inventory Matrix'!$C:$C,A17)</f>
        <v>0</v>
      </c>
      <c r="DX17" s="90">
        <f>SUMIFS('Inventory Matrix'!$E:$E,'Inventory Matrix'!$B:$B,$DX$2,'Inventory Matrix'!$G:$G,$DZ$2,'Inventory Matrix'!$C:$C,A17)</f>
        <v>0</v>
      </c>
      <c r="DY17" s="90">
        <f>SUMIFS('Inventory Matrix'!$E:$E,'Inventory Matrix'!$B:$B,$DY$2,'Inventory Matrix'!$G:$G,$DZ$2,'Inventory Matrix'!$C:$C,A17)</f>
        <v>0</v>
      </c>
      <c r="DZ17" s="91">
        <f>SUMIFS('Inventory Matrix'!$E:$E,'Inventory Matrix'!$G:$G,$DZ$2,'Inventory Matrix'!$C:$C,A17)</f>
        <v>0</v>
      </c>
      <c r="EA17" s="44"/>
      <c r="EB17" s="90">
        <f>SUMIFS('Inventory Matrix'!$E:$E,'Inventory Matrix'!$B:$B,$EB$2,'Inventory Matrix'!$G:$G,$EG$2,'Inventory Matrix'!$C:$C,A17)</f>
        <v>0</v>
      </c>
      <c r="EC17" s="90">
        <f>SUMIFS('Inventory Matrix'!$E:$E,'Inventory Matrix'!$B:$B,$EC$2,'Inventory Matrix'!$G:$G,$EG$2,'Inventory Matrix'!$C:$C,A17)</f>
        <v>0</v>
      </c>
      <c r="ED17" s="90">
        <f>SUMIFS('Inventory Matrix'!$E:$E,'Inventory Matrix'!$B:$B,$ED$2,'Inventory Matrix'!$G:$G,$EG$2,'Inventory Matrix'!$C:$C,A17)</f>
        <v>0</v>
      </c>
      <c r="EE17" s="90">
        <f>SUMIFS('Inventory Matrix'!$E:$E,'Inventory Matrix'!$B:$B,$EE$2,'Inventory Matrix'!$G:$G,$EG$2,'Inventory Matrix'!$C:$C,A17)</f>
        <v>0</v>
      </c>
      <c r="EF17" s="90">
        <f>SUMIFS('Inventory Matrix'!$E:$E,'Inventory Matrix'!$B:$B,$EF$2,'Inventory Matrix'!$G:$G,$EG$2,'Inventory Matrix'!$C:$C,A17)</f>
        <v>0</v>
      </c>
      <c r="EG17" s="91">
        <f>SUMIFS('Inventory Matrix'!$E:$E,'Inventory Matrix'!$G:$G,$EG$2,'Inventory Matrix'!$C:$C,A17)</f>
        <v>0</v>
      </c>
      <c r="EH17" s="44"/>
    </row>
    <row r="18" spans="1:138" ht="13" x14ac:dyDescent="0.15">
      <c r="A18" s="38" t="str">
        <f t="shared" si="31"/>
        <v>MQFR3</v>
      </c>
      <c r="B18" s="39" t="s">
        <v>2078</v>
      </c>
      <c r="C18" s="39" t="s">
        <v>2079</v>
      </c>
      <c r="D18" s="38" t="s">
        <v>305</v>
      </c>
      <c r="E18" s="162" t="s">
        <v>2096</v>
      </c>
      <c r="F18" s="41">
        <f>SUMIFS(Stock!$D:$D,Stock!$C:$C,A18)</f>
        <v>0</v>
      </c>
      <c r="G18" s="42" t="e">
        <f t="shared" ca="1" si="32"/>
        <v>#REF!</v>
      </c>
      <c r="H18" s="43">
        <f t="shared" ca="1" si="33"/>
        <v>0</v>
      </c>
      <c r="I18" s="44"/>
      <c r="J18" s="38" t="e">
        <f ca="1">SUMIFS(#REF!,#REF!,A18,#REF!,$J$2)</f>
        <v>#REF!</v>
      </c>
      <c r="K18" s="38" t="e">
        <f ca="1">SUMIFS(#REF!,#REF!,A18,#REF!,$K$2)</f>
        <v>#REF!</v>
      </c>
      <c r="L18" s="38" t="e">
        <f ca="1">SUMIFS(#REF!,#REF!,A18,#REF!,$L$2)</f>
        <v>#REF!</v>
      </c>
      <c r="M18" s="38" t="e">
        <f ca="1">SUMIFS(#REF!,#REF!,A18,#REF!,$M$2)</f>
        <v>#REF!</v>
      </c>
      <c r="N18" s="38" t="e">
        <f ca="1">SUMIFS(#REF!,#REF!,A18,#REF!,$N$2)</f>
        <v>#REF!</v>
      </c>
      <c r="O18" s="38" t="e">
        <f ca="1">SUMIFS(#REF!,#REF!,A18,#REF!,$O$2)</f>
        <v>#REF!</v>
      </c>
      <c r="P18" s="38" t="e">
        <f ca="1">SUMIFS(#REF!,#REF!,A18,#REF!,$P$2)</f>
        <v>#REF!</v>
      </c>
      <c r="Q18" s="38" t="e">
        <f ca="1">SUMIFS(#REF!,#REF!,A18,#REF!,$Q$2)</f>
        <v>#REF!</v>
      </c>
      <c r="R18" s="38" t="e">
        <f ca="1">SUMIFS(#REF!,#REF!,A18,#REF!,$R$2)</f>
        <v>#REF!</v>
      </c>
      <c r="S18" s="38" t="e">
        <f ca="1">SUMIFS(#REF!,#REF!,A18,#REF!,$S$2)</f>
        <v>#REF!</v>
      </c>
      <c r="T18" s="45"/>
      <c r="U18" s="44"/>
      <c r="V18" s="46"/>
      <c r="W18" s="38" t="e">
        <f ca="1">SUMIFS(#REF!,#REF!,A18,#REF!,$W$2,#REF!,$AJ$1)</f>
        <v>#REF!</v>
      </c>
      <c r="X18" s="38" t="e">
        <f ca="1">SUMIFS(#REF!,#REF!,A18,#REF!,$X$2,#REF!,$AJ$1)</f>
        <v>#REF!</v>
      </c>
      <c r="Y18" s="38" t="e">
        <f ca="1">SUMIFS(#REF!,#REF!,A18,#REF!,$Y$2,#REF!,$AJ$1)</f>
        <v>#REF!</v>
      </c>
      <c r="Z18" s="38" t="e">
        <f ca="1">SUMIFS(#REF!,#REF!,A18,#REF!,$Z$2,#REF!,$AJ$1)</f>
        <v>#REF!</v>
      </c>
      <c r="AA18" s="38" t="e">
        <f ca="1">SUMIFS(#REF!,#REF!,A18,#REF!,$AA$2,#REF!,$AJ$1)</f>
        <v>#REF!</v>
      </c>
      <c r="AB18" s="38" t="e">
        <f ca="1">SUMIFS(#REF!,#REF!,A18,#REF!,$AB$2,#REF!,$AJ$1)</f>
        <v>#REF!</v>
      </c>
      <c r="AC18" s="48"/>
      <c r="AD18" s="92">
        <f>SUMIFS('Inventory Matrix'!$E:$E,'Inventory Matrix'!$G:$G,$AD$2,'Inventory Matrix'!$B:$B,$AJ$1,'Inventory Matrix'!$C:$C,A18)</f>
        <v>0</v>
      </c>
      <c r="AE18" s="39">
        <f>SUMIFS('Inventory Matrix'!$E:$E,'Inventory Matrix'!$G:$G,$AE$2,'Inventory Matrix'!$B:$B,$AJ$1,'Inventory Matrix'!$C:$C,A18)</f>
        <v>0</v>
      </c>
      <c r="AF18" s="39">
        <f>SUMIFS('Inventory Matrix'!$E:$E,'Inventory Matrix'!$G:$G,$AF$2,'Inventory Matrix'!$B:$B,$AJ$1,'Inventory Matrix'!$C:$C,A18)</f>
        <v>0</v>
      </c>
      <c r="AG18" s="93">
        <f>SUMIFS('Inventory Matrix'!$E:$E,'Inventory Matrix'!$G:$G,$AG$2,'Inventory Matrix'!$B:$B,$AJ$1,'Inventory Matrix'!$C:$C,A18)</f>
        <v>0</v>
      </c>
      <c r="AH18" s="94" t="str">
        <f t="shared" ca="1" si="34"/>
        <v>-</v>
      </c>
      <c r="AI18" s="53">
        <f t="shared" ca="1" si="35"/>
        <v>0</v>
      </c>
      <c r="AJ18" s="95">
        <f>SUMIFS(Stock!$D:$D,Stock!$A:$A,$AJ$1,Stock!$C:$C,A18)</f>
        <v>0</v>
      </c>
      <c r="AK18" s="55"/>
      <c r="AL18" s="38" t="e">
        <f ca="1">SUMIFS(#REF!,#REF!,A18,#REF!,$AL$2,#REF!,$AY$1)</f>
        <v>#REF!</v>
      </c>
      <c r="AM18" s="38" t="e">
        <f ca="1">SUMIFS(#REF!,#REF!,A18,#REF!,$AM$2,#REF!,$AY$1)</f>
        <v>#REF!</v>
      </c>
      <c r="AN18" s="38" t="e">
        <f ca="1">SUMIFS(#REF!,#REF!,A18,#REF!,$AN$2,#REF!,$AY$1)</f>
        <v>#REF!</v>
      </c>
      <c r="AO18" s="38" t="e">
        <f ca="1">SUMIFS(#REF!,#REF!,A18,#REF!,$AO$2,#REF!,$AY$1)</f>
        <v>#REF!</v>
      </c>
      <c r="AP18" s="38" t="e">
        <f ca="1">SUMIFS(#REF!,#REF!,A18,#REF!,$AP$2,#REF!,$AY$1)</f>
        <v>#REF!</v>
      </c>
      <c r="AQ18" s="38" t="e">
        <f ca="1">SUMIFS(#REF!,#REF!,A18,#REF!,$AQ$2,#REF!,$AY$1)</f>
        <v>#REF!</v>
      </c>
      <c r="AR18" s="81"/>
      <c r="AS18" s="49">
        <f>SUMIFS('Inventory Matrix'!$E:$E,'Inventory Matrix'!$G:$G,$AS$2,'Inventory Matrix'!$B:$B,$AY$1,'Inventory Matrix'!$C:$C,A18)</f>
        <v>0</v>
      </c>
      <c r="AT18" s="49">
        <f>SUMIFS('Inventory Matrix'!$E:$E,'Inventory Matrix'!$G:$G,$AT$2,'Inventory Matrix'!$B:$B,$AY$1,'Inventory Matrix'!$C:$C,A18)</f>
        <v>0</v>
      </c>
      <c r="AU18" s="49">
        <f>SUMIFS('Inventory Matrix'!$E:$E,'Inventory Matrix'!$G:$G,$AU$2,'Inventory Matrix'!$B:$B,$AY$1,'Inventory Matrix'!$C:$C,A18)</f>
        <v>0</v>
      </c>
      <c r="AV18" s="57">
        <f>SUMIFS('Inventory Matrix'!$E:$E,'Inventory Matrix'!$G:$G,$AV$2,'Inventory Matrix'!$B:$B,$AY$1,'Inventory Matrix'!$C:$C,A18)</f>
        <v>0</v>
      </c>
      <c r="AW18" s="96" t="str">
        <f t="shared" ca="1" si="36"/>
        <v>-</v>
      </c>
      <c r="AX18" s="63">
        <f t="shared" ca="1" si="37"/>
        <v>0</v>
      </c>
      <c r="AY18" s="97">
        <f>SUMIFS(Stock!$D:$D,Stock!$A:$A,$AY$1,Stock!$C:$C,A18)</f>
        <v>0</v>
      </c>
      <c r="AZ18" s="55"/>
      <c r="BA18" s="38" t="e">
        <f ca="1">SUMIFS(#REF!,#REF!,A18,#REF!,$BA$2,#REF!,$BN$1)</f>
        <v>#REF!</v>
      </c>
      <c r="BB18" s="38" t="e">
        <f ca="1">SUMIFS(#REF!,#REF!,A18,#REF!,$BB$2,#REF!,$BN$1)</f>
        <v>#REF!</v>
      </c>
      <c r="BC18" s="38" t="e">
        <f ca="1">SUMIFS(#REF!,#REF!,A18,#REF!,$BC$2,#REF!,$BN$1)</f>
        <v>#REF!</v>
      </c>
      <c r="BD18" s="38" t="e">
        <f ca="1">SUMIFS(#REF!,#REF!,A18,#REF!,$BD$2,#REF!,$BN$1)</f>
        <v>#REF!</v>
      </c>
      <c r="BE18" s="38" t="e">
        <f ca="1">SUMIFS(#REF!,#REF!,A18,#REF!,$BE$2,#REF!,$BN$1)</f>
        <v>#REF!</v>
      </c>
      <c r="BF18" s="38" t="e">
        <f ca="1">SUMIFS(#REF!,#REF!,A18,#REF!,$BF$2,#REF!,$BN$1)</f>
        <v>#REF!</v>
      </c>
      <c r="BG18" s="60"/>
      <c r="BH18" s="49">
        <f>SUMIFS('Inventory Matrix'!$E:$E,'Inventory Matrix'!$G:$G,$BH$2,'Inventory Matrix'!$B:$B,$BN$1,'Inventory Matrix'!$C:$C,A18)</f>
        <v>0</v>
      </c>
      <c r="BI18" s="49">
        <f>SUMIFS('Inventory Matrix'!$E:$E,'Inventory Matrix'!$G:$G,$BI$2,'Inventory Matrix'!$B:$B,$BN$1,'Inventory Matrix'!$C:$C,A18)</f>
        <v>0</v>
      </c>
      <c r="BJ18" s="49">
        <f>SUMIFS('Inventory Matrix'!$E:$E,'Inventory Matrix'!$G:$G,$BJ$2,'Inventory Matrix'!$B:$B,$BN$1,'Inventory Matrix'!$C:$C,A18)</f>
        <v>0</v>
      </c>
      <c r="BK18" s="57">
        <f>SUMIFS('Inventory Matrix'!$E:$E,'Inventory Matrix'!$G:$G,$BK$2,'Inventory Matrix'!$B:$B,$BN$1,'Inventory Matrix'!$C:$C,A18)</f>
        <v>0</v>
      </c>
      <c r="BL18" s="96" t="str">
        <f t="shared" ca="1" si="38"/>
        <v>-</v>
      </c>
      <c r="BM18" s="62">
        <f t="shared" ca="1" si="39"/>
        <v>0</v>
      </c>
      <c r="BN18" s="97">
        <f>SUMIFS(Stock!$D:$D,Stock!$A:$A,$BN$1,Stock!$C:$C,A18)</f>
        <v>0</v>
      </c>
      <c r="BO18" s="55"/>
      <c r="BP18" s="38" t="e">
        <f ca="1">SUMIFS(#REF!,#REF!,A18,#REF!,$BP$2,#REF!,$CC$1)</f>
        <v>#REF!</v>
      </c>
      <c r="BQ18" s="38" t="e">
        <f ca="1">SUMIFS(#REF!,#REF!,A18,#REF!,$BQ$2,#REF!,$CC$1)</f>
        <v>#REF!</v>
      </c>
      <c r="BR18" s="38" t="e">
        <f ca="1">SUMIFS(#REF!,#REF!,A18,#REF!,$BR$2,#REF!,$CC$1)</f>
        <v>#REF!</v>
      </c>
      <c r="BS18" s="38" t="e">
        <f ca="1">SUMIFS(#REF!,#REF!,A18,#REF!,$BS$2,#REF!,$CC$1)</f>
        <v>#REF!</v>
      </c>
      <c r="BT18" s="38" t="e">
        <f ca="1">SUMIFS(#REF!,#REF!,A18,#REF!,$BT$2,#REF!,$CC$1)</f>
        <v>#REF!</v>
      </c>
      <c r="BU18" s="38" t="e">
        <f ca="1">SUMIFS(#REF!,#REF!,A18,#REF!,$BU$2,#REF!,$CC$1)</f>
        <v>#REF!</v>
      </c>
      <c r="BV18" s="60"/>
      <c r="BW18" s="49">
        <f>SUMIFS('Inventory Matrix'!$E:$E,'Inventory Matrix'!$G:$G,$BW$2,'Inventory Matrix'!$B:$B,$CC$1,'Inventory Matrix'!$C:$C,A18)</f>
        <v>0</v>
      </c>
      <c r="BX18" s="49">
        <f>SUMIFS('Inventory Matrix'!$E:$E,'Inventory Matrix'!$G:$G,$BX$2,'Inventory Matrix'!$B:$B,$CC$1,'Inventory Matrix'!$C:$C,A18)</f>
        <v>0</v>
      </c>
      <c r="BY18" s="49">
        <f>SUMIFS('Inventory Matrix'!$E:$E,'Inventory Matrix'!$G:$G,$BY$2,'Inventory Matrix'!$B:$B,$CC$1,'Inventory Matrix'!$C:$C,A18)</f>
        <v>0</v>
      </c>
      <c r="BZ18" s="57">
        <f>SUMIFS('Inventory Matrix'!$E:$E,'Inventory Matrix'!$G:$G,$BZ$2,'Inventory Matrix'!$B:$B,$CC$1,'Inventory Matrix'!$C:$C,A18)</f>
        <v>0</v>
      </c>
      <c r="CA18" s="96" t="str">
        <f t="shared" ca="1" si="40"/>
        <v>-</v>
      </c>
      <c r="CB18" s="63">
        <f t="shared" ca="1" si="41"/>
        <v>0</v>
      </c>
      <c r="CC18" s="97">
        <f>SUMIFS(Stock!$D:$D,Stock!$A:$A,$CC$1,Stock!$C:$C,A18)</f>
        <v>0</v>
      </c>
      <c r="CD18" s="55"/>
      <c r="CE18" s="38" t="e">
        <f ca="1">SUMIFS(#REF!,#REF!,A18,#REF!,$CE$2,#REF!,$CR$1)</f>
        <v>#REF!</v>
      </c>
      <c r="CF18" s="38" t="e">
        <f ca="1">SUMIFS(#REF!,#REF!,A18,#REF!,$CF$2,#REF!,$CR$1)</f>
        <v>#REF!</v>
      </c>
      <c r="CG18" s="38" t="e">
        <f ca="1">SUMIFS(#REF!,#REF!,A18,#REF!,$CG$2,#REF!,$CR$1)</f>
        <v>#REF!</v>
      </c>
      <c r="CH18" s="38" t="e">
        <f ca="1">SUMIFS(#REF!,#REF!,A18,#REF!,$CH$2,#REF!,$CR$1)</f>
        <v>#REF!</v>
      </c>
      <c r="CI18" s="38" t="e">
        <f ca="1">SUMIFS(#REF!,#REF!,A18,#REF!,$CI$2,#REF!,$CR$1)</f>
        <v>#REF!</v>
      </c>
      <c r="CJ18" s="38" t="e">
        <f ca="1">SUMIFS(#REF!,#REF!,A18,#REF!,$CJ$2,#REF!,$CR$1)</f>
        <v>#REF!</v>
      </c>
      <c r="CK18" s="60"/>
      <c r="CL18" s="49">
        <f>SUMIFS('Inventory Matrix'!$E:$E,'Inventory Matrix'!$G:$G,$CL$2,'Inventory Matrix'!$B:$B,$CC$1,'Inventory Matrix'!$C:$C,A18)</f>
        <v>0</v>
      </c>
      <c r="CM18" s="49">
        <f>SUMIFS('Inventory Matrix'!$E:$E,'Inventory Matrix'!$G:$G,$CM$2,'Inventory Matrix'!$B:$B,$CC$1,'Inventory Matrix'!$C:$C,A18)</f>
        <v>0</v>
      </c>
      <c r="CN18" s="49">
        <f>SUMIFS('Inventory Matrix'!$E:$E,'Inventory Matrix'!$G:$G,$CN$2,'Inventory Matrix'!$B:$B,$CC$1,'Inventory Matrix'!$C:$C,A18)</f>
        <v>0</v>
      </c>
      <c r="CO18" s="57">
        <f>SUMIFS('Inventory Matrix'!$E:$E,'Inventory Matrix'!$G:$G,$CO$2,'Inventory Matrix'!$B:$B,$CC$1,'Inventory Matrix'!$C:$C,A18)</f>
        <v>0</v>
      </c>
      <c r="CP18" s="96" t="str">
        <f t="shared" ca="1" si="42"/>
        <v>-</v>
      </c>
      <c r="CQ18" s="63">
        <f t="shared" ca="1" si="43"/>
        <v>0</v>
      </c>
      <c r="CR18" s="97">
        <f>SUMIFS(Stock!$D:$D,Stock!$A:$A,$CR$1,Stock!$C:$C,A18)</f>
        <v>0</v>
      </c>
      <c r="CS18" s="64"/>
      <c r="CT18" s="65">
        <f>SUMIFS(Stock!$D:$D,Stock!$A:$A,$CT$1,Stock!$C:$C,A18)</f>
        <v>0</v>
      </c>
      <c r="CU18" s="64"/>
      <c r="CV18" s="38" t="e">
        <f ca="1">SUMIFS(#REF!,#REF!,A18,#REF!,$CV$2,#REF!,$DB$1)</f>
        <v>#REF!</v>
      </c>
      <c r="CW18" s="38" t="e">
        <f ca="1">SUMIFS(#REF!,#REF!,A18,#REF!,$CW$2,#REF!,$DB$1)</f>
        <v>#REF!</v>
      </c>
      <c r="CX18" s="38" t="e">
        <f ca="1">SUMIFS(#REF!,#REF!,A18,#REF!,$CX$2,#REF!,$DB$1)</f>
        <v>#REF!</v>
      </c>
      <c r="CY18" s="38" t="e">
        <f ca="1">SUMIFS(#REF!,#REF!,A18,#REF!,$CY$2,#REF!,$DB$1)</f>
        <v>#REF!</v>
      </c>
      <c r="CZ18" s="38" t="e">
        <f ca="1">SUMIFS(#REF!,#REF!,A18,#REF!,$CZ$2,#REF!,$DB$1)</f>
        <v>#REF!</v>
      </c>
      <c r="DA18" s="38" t="e">
        <f ca="1">SUMIFS(#REF!,#REF!,A18,#REF!,$DA$2,#REF!,$DB$1)</f>
        <v>#REF!</v>
      </c>
      <c r="DB18" s="65">
        <f>SUMIFS(Stock!$D:$D,Stock!$A:$A,$DB$1,Stock!$C:$C,A18)</f>
        <v>0</v>
      </c>
      <c r="DC18" s="65">
        <f>SUMIFS(Stock!$D:$D,Stock!$A:$A,$DC$1,Stock!$C:$C,A18)</f>
        <v>0</v>
      </c>
      <c r="DD18" s="65">
        <f>SUMIFS(Stock!$D:$D,Stock!$A:$A,$DD$1,Stock!$C:$C,A18)</f>
        <v>0</v>
      </c>
      <c r="DE18" s="66"/>
      <c r="DF18" s="66"/>
      <c r="DG18" s="67">
        <f>SUMIFS('Inventory Matrix'!$E:$E,'Inventory Matrix'!$B:$B,$DG$2,'Inventory Matrix'!$G:$G,$DL$2,'Inventory Matrix'!$C:$C,A18)</f>
        <v>0</v>
      </c>
      <c r="DH18" s="67">
        <f>SUMIFS('Inventory Matrix'!$E:$E,'Inventory Matrix'!$B:$B,$DH$2,'Inventory Matrix'!$G:$G,$DL$2,'Inventory Matrix'!$C:$C,A18)</f>
        <v>0</v>
      </c>
      <c r="DI18" s="67">
        <f>SUMIFS('Inventory Matrix'!$E:$E,'Inventory Matrix'!$B:$B,$DI$2,'Inventory Matrix'!$G:$G,$DL$2,'Inventory Matrix'!$C:$C,A18)</f>
        <v>0</v>
      </c>
      <c r="DJ18" s="67">
        <f>SUMIFS('Inventory Matrix'!$E:$E,'Inventory Matrix'!$B:$B,$DJ$2,'Inventory Matrix'!$G:$G,$DL$2,'Inventory Matrix'!$C:$C,A18)</f>
        <v>0</v>
      </c>
      <c r="DK18" s="67">
        <f>SUMIFS('Inventory Matrix'!$E:$E,'Inventory Matrix'!$B:$B,$DK$2,'Inventory Matrix'!$G:$G,$DL$2,'Inventory Matrix'!$C:$C,A18)</f>
        <v>0</v>
      </c>
      <c r="DL18" s="98">
        <f>SUMIFS('Inventory Matrix'!$E:$E,'Inventory Matrix'!$G:$G,$DL$2,'Inventory Matrix'!$C:$C,A18)</f>
        <v>0</v>
      </c>
      <c r="DM18" s="48"/>
      <c r="DN18" s="67">
        <f>SUMIFS('Inventory Matrix'!$E:$E,'Inventory Matrix'!$B:$B,$DN$2,'Inventory Matrix'!$G:$G,$DS$2,'Inventory Matrix'!$C:$C,A18)</f>
        <v>0</v>
      </c>
      <c r="DO18" s="67">
        <f>SUMIFS('Inventory Matrix'!$E:$E,'Inventory Matrix'!$B:$B,$DO$2,'Inventory Matrix'!$G:$G,$DS$2,'Inventory Matrix'!$C:$C,A18)</f>
        <v>0</v>
      </c>
      <c r="DP18" s="67">
        <f>SUMIFS('Inventory Matrix'!$E:$E,'Inventory Matrix'!$B:$B,$DP$2,'Inventory Matrix'!$G:$G,$DS$2,'Inventory Matrix'!$C:$C,A18)</f>
        <v>0</v>
      </c>
      <c r="DQ18" s="67">
        <f>SUMIFS('Inventory Matrix'!$E:$E,'Inventory Matrix'!$B:$B,$DQ$2,'Inventory Matrix'!$G:$G,$DS$2,'Inventory Matrix'!$C:$C,A18)</f>
        <v>0</v>
      </c>
      <c r="DR18" s="67">
        <f>SUMIFS('Inventory Matrix'!$E:$E,'Inventory Matrix'!$B:$B,$DR$2,'Inventory Matrix'!$G:$G,$DS$2,'Inventory Matrix'!$C:$C,A18)</f>
        <v>0</v>
      </c>
      <c r="DS18" s="98">
        <f>SUMIFS('Inventory Matrix'!$E:$E,'Inventory Matrix'!$G:$G,$DS$2,'Inventory Matrix'!$C:$C,A18)</f>
        <v>0</v>
      </c>
      <c r="DT18" s="44"/>
      <c r="DU18" s="67">
        <f>SUMIFS('Inventory Matrix'!$E:$E,'Inventory Matrix'!$B:$B,$DU$2,'Inventory Matrix'!$G:$G,$DZ$2,'Inventory Matrix'!$C:$C,A18)</f>
        <v>0</v>
      </c>
      <c r="DV18" s="67">
        <f>SUMIFS('Inventory Matrix'!$E:$E,'Inventory Matrix'!$B:$B,$DV$2,'Inventory Matrix'!$G:$G,$DZ$2,'Inventory Matrix'!$C:$C,A18)</f>
        <v>0</v>
      </c>
      <c r="DW18" s="67">
        <f>SUMIFS('Inventory Matrix'!$E:$E,'Inventory Matrix'!$B:$B,$DW$2,'Inventory Matrix'!$G:$G,$DZ$2,'Inventory Matrix'!$C:$C,A18)</f>
        <v>0</v>
      </c>
      <c r="DX18" s="67">
        <f>SUMIFS('Inventory Matrix'!$E:$E,'Inventory Matrix'!$B:$B,$DX$2,'Inventory Matrix'!$G:$G,$DZ$2,'Inventory Matrix'!$C:$C,A18)</f>
        <v>0</v>
      </c>
      <c r="DY18" s="67">
        <f>SUMIFS('Inventory Matrix'!$E:$E,'Inventory Matrix'!$B:$B,$DY$2,'Inventory Matrix'!$G:$G,$DZ$2,'Inventory Matrix'!$C:$C,A18)</f>
        <v>0</v>
      </c>
      <c r="DZ18" s="98">
        <f>SUMIFS('Inventory Matrix'!$E:$E,'Inventory Matrix'!$G:$G,$DZ$2,'Inventory Matrix'!$C:$C,A18)</f>
        <v>0</v>
      </c>
      <c r="EA18" s="44"/>
      <c r="EB18" s="67">
        <f>SUMIFS('Inventory Matrix'!$E:$E,'Inventory Matrix'!$B:$B,$EB$2,'Inventory Matrix'!$G:$G,$EG$2,'Inventory Matrix'!$C:$C,A18)</f>
        <v>0</v>
      </c>
      <c r="EC18" s="67">
        <f>SUMIFS('Inventory Matrix'!$E:$E,'Inventory Matrix'!$B:$B,$EC$2,'Inventory Matrix'!$G:$G,$EG$2,'Inventory Matrix'!$C:$C,A18)</f>
        <v>0</v>
      </c>
      <c r="ED18" s="67">
        <f>SUMIFS('Inventory Matrix'!$E:$E,'Inventory Matrix'!$B:$B,$ED$2,'Inventory Matrix'!$G:$G,$EG$2,'Inventory Matrix'!$C:$C,A18)</f>
        <v>0</v>
      </c>
      <c r="EE18" s="67">
        <f>SUMIFS('Inventory Matrix'!$E:$E,'Inventory Matrix'!$B:$B,$EE$2,'Inventory Matrix'!$G:$G,$EG$2,'Inventory Matrix'!$C:$C,A18)</f>
        <v>0</v>
      </c>
      <c r="EF18" s="67">
        <f>SUMIFS('Inventory Matrix'!$E:$E,'Inventory Matrix'!$B:$B,$EF$2,'Inventory Matrix'!$G:$G,$EG$2,'Inventory Matrix'!$C:$C,A18)</f>
        <v>0</v>
      </c>
      <c r="EG18" s="98">
        <f>SUMIFS('Inventory Matrix'!$E:$E,'Inventory Matrix'!$G:$G,$EG$2,'Inventory Matrix'!$C:$C,A18)</f>
        <v>0</v>
      </c>
      <c r="EH18" s="44"/>
    </row>
    <row r="19" spans="1:138" ht="13" x14ac:dyDescent="0.15">
      <c r="A19" s="69" t="str">
        <f t="shared" si="31"/>
        <v>MQFW3</v>
      </c>
      <c r="B19" s="70" t="s">
        <v>2078</v>
      </c>
      <c r="C19" s="70" t="s">
        <v>2079</v>
      </c>
      <c r="D19" s="69" t="s">
        <v>796</v>
      </c>
      <c r="E19" s="162" t="s">
        <v>2097</v>
      </c>
      <c r="F19" s="72">
        <f>SUMIFS(Stock!$D:$D,Stock!$C:$C,A19)</f>
        <v>0</v>
      </c>
      <c r="G19" s="73" t="e">
        <f t="shared" ca="1" si="32"/>
        <v>#REF!</v>
      </c>
      <c r="H19" s="74">
        <f t="shared" ca="1" si="33"/>
        <v>0</v>
      </c>
      <c r="I19" s="44"/>
      <c r="J19" s="69" t="e">
        <f ca="1">SUMIFS(#REF!,#REF!,A19,#REF!,$J$2)</f>
        <v>#REF!</v>
      </c>
      <c r="K19" s="69" t="e">
        <f ca="1">SUMIFS(#REF!,#REF!,A19,#REF!,$K$2)</f>
        <v>#REF!</v>
      </c>
      <c r="L19" s="69" t="e">
        <f ca="1">SUMIFS(#REF!,#REF!,A19,#REF!,$L$2)</f>
        <v>#REF!</v>
      </c>
      <c r="M19" s="69" t="e">
        <f ca="1">SUMIFS(#REF!,#REF!,A19,#REF!,$M$2)</f>
        <v>#REF!</v>
      </c>
      <c r="N19" s="69" t="e">
        <f ca="1">SUMIFS(#REF!,#REF!,A19,#REF!,$N$2)</f>
        <v>#REF!</v>
      </c>
      <c r="O19" s="69" t="e">
        <f ca="1">SUMIFS(#REF!,#REF!,A19,#REF!,$O$2)</f>
        <v>#REF!</v>
      </c>
      <c r="P19" s="69" t="e">
        <f ca="1">SUMIFS(#REF!,#REF!,A19,#REF!,$P$2)</f>
        <v>#REF!</v>
      </c>
      <c r="Q19" s="69" t="e">
        <f ca="1">SUMIFS(#REF!,#REF!,A19,#REF!,$Q$2)</f>
        <v>#REF!</v>
      </c>
      <c r="R19" s="69" t="e">
        <f ca="1">SUMIFS(#REF!,#REF!,A19,#REF!,$R$2)</f>
        <v>#REF!</v>
      </c>
      <c r="S19" s="69" t="e">
        <f ca="1">SUMIFS(#REF!,#REF!,A19,#REF!,$S$2)</f>
        <v>#REF!</v>
      </c>
      <c r="T19" s="75"/>
      <c r="U19" s="44"/>
      <c r="V19" s="46"/>
      <c r="W19" s="69" t="e">
        <f ca="1">SUMIFS(#REF!,#REF!,A19,#REF!,$W$2,#REF!,$AJ$1)</f>
        <v>#REF!</v>
      </c>
      <c r="X19" s="69" t="e">
        <f ca="1">SUMIFS(#REF!,#REF!,A19,#REF!,$X$2,#REF!,$AJ$1)</f>
        <v>#REF!</v>
      </c>
      <c r="Y19" s="69" t="e">
        <f ca="1">SUMIFS(#REF!,#REF!,A19,#REF!,$Y$2,#REF!,$AJ$1)</f>
        <v>#REF!</v>
      </c>
      <c r="Z19" s="69" t="e">
        <f ca="1">SUMIFS(#REF!,#REF!,A19,#REF!,$Z$2,#REF!,$AJ$1)</f>
        <v>#REF!</v>
      </c>
      <c r="AA19" s="69" t="e">
        <f ca="1">SUMIFS(#REF!,#REF!,A19,#REF!,$AA$2,#REF!,$AJ$1)</f>
        <v>#REF!</v>
      </c>
      <c r="AB19" s="69" t="e">
        <f ca="1">SUMIFS(#REF!,#REF!,A19,#REF!,$AB$2,#REF!,$AJ$1)</f>
        <v>#REF!</v>
      </c>
      <c r="AC19" s="48"/>
      <c r="AD19" s="76">
        <f>SUMIFS('Inventory Matrix'!$E:$E,'Inventory Matrix'!$G:$G,$AD$2,'Inventory Matrix'!$B:$B,$AJ$1,'Inventory Matrix'!$C:$C,A19)</f>
        <v>0</v>
      </c>
      <c r="AE19" s="70">
        <f>SUMIFS('Inventory Matrix'!$E:$E,'Inventory Matrix'!$G:$G,$AE$2,'Inventory Matrix'!$B:$B,$AJ$1,'Inventory Matrix'!$C:$C,A19)</f>
        <v>0</v>
      </c>
      <c r="AF19" s="70">
        <f>SUMIFS('Inventory Matrix'!$E:$E,'Inventory Matrix'!$G:$G,$AF$2,'Inventory Matrix'!$B:$B,$AJ$1,'Inventory Matrix'!$C:$C,A19)</f>
        <v>0</v>
      </c>
      <c r="AG19" s="77">
        <f>SUMIFS('Inventory Matrix'!$E:$E,'Inventory Matrix'!$G:$G,$AG$2,'Inventory Matrix'!$B:$B,$AJ$1,'Inventory Matrix'!$C:$C,A19)</f>
        <v>0</v>
      </c>
      <c r="AH19" s="78" t="str">
        <f t="shared" ca="1" si="34"/>
        <v>-</v>
      </c>
      <c r="AI19" s="79">
        <f t="shared" ca="1" si="35"/>
        <v>0</v>
      </c>
      <c r="AJ19" s="80">
        <f>SUMIFS(Stock!$D:$D,Stock!$A:$A,$AJ$1,Stock!$C:$C,A19)</f>
        <v>0</v>
      </c>
      <c r="AK19" s="55"/>
      <c r="AL19" s="69" t="e">
        <f ca="1">SUMIFS(#REF!,#REF!,A19,#REF!,$AL$2,#REF!,$AY$1)</f>
        <v>#REF!</v>
      </c>
      <c r="AM19" s="69" t="e">
        <f ca="1">SUMIFS(#REF!,#REF!,A19,#REF!,$AM$2,#REF!,$AY$1)</f>
        <v>#REF!</v>
      </c>
      <c r="AN19" s="69" t="e">
        <f ca="1">SUMIFS(#REF!,#REF!,A19,#REF!,$AN$2,#REF!,$AY$1)</f>
        <v>#REF!</v>
      </c>
      <c r="AO19" s="69" t="e">
        <f ca="1">SUMIFS(#REF!,#REF!,A19,#REF!,$AO$2,#REF!,$AY$1)</f>
        <v>#REF!</v>
      </c>
      <c r="AP19" s="69" t="e">
        <f ca="1">SUMIFS(#REF!,#REF!,A19,#REF!,$AP$2,#REF!,$AY$1)</f>
        <v>#REF!</v>
      </c>
      <c r="AQ19" s="69" t="e">
        <f ca="1">SUMIFS(#REF!,#REF!,A19,#REF!,$AQ$2,#REF!,$AY$1)</f>
        <v>#REF!</v>
      </c>
      <c r="AR19" s="81"/>
      <c r="AS19" s="82">
        <f>SUMIFS('Inventory Matrix'!$E:$E,'Inventory Matrix'!$G:$G,$AS$2,'Inventory Matrix'!$B:$B,$AY$1,'Inventory Matrix'!$C:$C,A19)</f>
        <v>0</v>
      </c>
      <c r="AT19" s="82">
        <f>SUMIFS('Inventory Matrix'!$E:$E,'Inventory Matrix'!$G:$G,$AT$2,'Inventory Matrix'!$B:$B,$AY$1,'Inventory Matrix'!$C:$C,A19)</f>
        <v>0</v>
      </c>
      <c r="AU19" s="82">
        <f>SUMIFS('Inventory Matrix'!$E:$E,'Inventory Matrix'!$G:$G,$AU$2,'Inventory Matrix'!$B:$B,$AY$1,'Inventory Matrix'!$C:$C,A19)</f>
        <v>0</v>
      </c>
      <c r="AV19" s="83">
        <f>SUMIFS('Inventory Matrix'!$E:$E,'Inventory Matrix'!$G:$G,$AV$2,'Inventory Matrix'!$B:$B,$AY$1,'Inventory Matrix'!$C:$C,A19)</f>
        <v>0</v>
      </c>
      <c r="AW19" s="85" t="str">
        <f t="shared" ca="1" si="36"/>
        <v>-</v>
      </c>
      <c r="AX19" s="88">
        <f t="shared" ca="1" si="37"/>
        <v>0</v>
      </c>
      <c r="AY19" s="87">
        <f>SUMIFS(Stock!$D:$D,Stock!$A:$A,$AY$1,Stock!$C:$C,A19)</f>
        <v>0</v>
      </c>
      <c r="AZ19" s="55"/>
      <c r="BA19" s="69" t="e">
        <f ca="1">SUMIFS(#REF!,#REF!,A19,#REF!,$BA$2,#REF!,$BN$1)</f>
        <v>#REF!</v>
      </c>
      <c r="BB19" s="69" t="e">
        <f ca="1">SUMIFS(#REF!,#REF!,A19,#REF!,$BB$2,#REF!,$BN$1)</f>
        <v>#REF!</v>
      </c>
      <c r="BC19" s="69" t="e">
        <f ca="1">SUMIFS(#REF!,#REF!,A19,#REF!,$BC$2,#REF!,$BN$1)</f>
        <v>#REF!</v>
      </c>
      <c r="BD19" s="69" t="e">
        <f ca="1">SUMIFS(#REF!,#REF!,A19,#REF!,$BD$2,#REF!,$BN$1)</f>
        <v>#REF!</v>
      </c>
      <c r="BE19" s="69" t="e">
        <f ca="1">SUMIFS(#REF!,#REF!,A19,#REF!,$BE$2,#REF!,$BN$1)</f>
        <v>#REF!</v>
      </c>
      <c r="BF19" s="69" t="e">
        <f ca="1">SUMIFS(#REF!,#REF!,A19,#REF!,$BF$2,#REF!,$BN$1)</f>
        <v>#REF!</v>
      </c>
      <c r="BG19" s="60"/>
      <c r="BH19" s="82">
        <f>SUMIFS('Inventory Matrix'!$E:$E,'Inventory Matrix'!$G:$G,$BH$2,'Inventory Matrix'!$B:$B,$BN$1,'Inventory Matrix'!$C:$C,A19)</f>
        <v>0</v>
      </c>
      <c r="BI19" s="82">
        <f>SUMIFS('Inventory Matrix'!$E:$E,'Inventory Matrix'!$G:$G,$BI$2,'Inventory Matrix'!$B:$B,$BN$1,'Inventory Matrix'!$C:$C,A19)</f>
        <v>0</v>
      </c>
      <c r="BJ19" s="82">
        <f>SUMIFS('Inventory Matrix'!$E:$E,'Inventory Matrix'!$G:$G,$BJ$2,'Inventory Matrix'!$B:$B,$BN$1,'Inventory Matrix'!$C:$C,A19)</f>
        <v>0</v>
      </c>
      <c r="BK19" s="83">
        <f>SUMIFS('Inventory Matrix'!$E:$E,'Inventory Matrix'!$G:$G,$BK$2,'Inventory Matrix'!$B:$B,$BN$1,'Inventory Matrix'!$C:$C,A19)</f>
        <v>0</v>
      </c>
      <c r="BL19" s="85" t="str">
        <f t="shared" ca="1" si="38"/>
        <v>-</v>
      </c>
      <c r="BM19" s="86">
        <f t="shared" ca="1" si="39"/>
        <v>0</v>
      </c>
      <c r="BN19" s="87">
        <f>SUMIFS(Stock!$D:$D,Stock!$A:$A,$BN$1,Stock!$C:$C,A19)</f>
        <v>0</v>
      </c>
      <c r="BO19" s="55"/>
      <c r="BP19" s="69" t="e">
        <f ca="1">SUMIFS(#REF!,#REF!,A19,#REF!,$BP$2,#REF!,$CC$1)</f>
        <v>#REF!</v>
      </c>
      <c r="BQ19" s="69" t="e">
        <f ca="1">SUMIFS(#REF!,#REF!,A19,#REF!,$BQ$2,#REF!,$CC$1)</f>
        <v>#REF!</v>
      </c>
      <c r="BR19" s="69" t="e">
        <f ca="1">SUMIFS(#REF!,#REF!,A19,#REF!,$BR$2,#REF!,$CC$1)</f>
        <v>#REF!</v>
      </c>
      <c r="BS19" s="69" t="e">
        <f ca="1">SUMIFS(#REF!,#REF!,A19,#REF!,$BS$2,#REF!,$CC$1)</f>
        <v>#REF!</v>
      </c>
      <c r="BT19" s="69" t="e">
        <f ca="1">SUMIFS(#REF!,#REF!,A19,#REF!,$BT$2,#REF!,$CC$1)</f>
        <v>#REF!</v>
      </c>
      <c r="BU19" s="69" t="e">
        <f ca="1">SUMIFS(#REF!,#REF!,A19,#REF!,$BU$2,#REF!,$CC$1)</f>
        <v>#REF!</v>
      </c>
      <c r="BV19" s="60"/>
      <c r="BW19" s="82">
        <f>SUMIFS('Inventory Matrix'!$E:$E,'Inventory Matrix'!$G:$G,$BW$2,'Inventory Matrix'!$B:$B,$CC$1,'Inventory Matrix'!$C:$C,A19)</f>
        <v>0</v>
      </c>
      <c r="BX19" s="82">
        <f>SUMIFS('Inventory Matrix'!$E:$E,'Inventory Matrix'!$G:$G,$BX$2,'Inventory Matrix'!$B:$B,$CC$1,'Inventory Matrix'!$C:$C,A19)</f>
        <v>0</v>
      </c>
      <c r="BY19" s="82">
        <f>SUMIFS('Inventory Matrix'!$E:$E,'Inventory Matrix'!$G:$G,$BY$2,'Inventory Matrix'!$B:$B,$CC$1,'Inventory Matrix'!$C:$C,A19)</f>
        <v>0</v>
      </c>
      <c r="BZ19" s="83">
        <f>SUMIFS('Inventory Matrix'!$E:$E,'Inventory Matrix'!$G:$G,$BZ$2,'Inventory Matrix'!$B:$B,$CC$1,'Inventory Matrix'!$C:$C,A19)</f>
        <v>0</v>
      </c>
      <c r="CA19" s="85" t="str">
        <f t="shared" ca="1" si="40"/>
        <v>-</v>
      </c>
      <c r="CB19" s="88">
        <f t="shared" ca="1" si="41"/>
        <v>0</v>
      </c>
      <c r="CC19" s="87">
        <f>SUMIFS(Stock!$D:$D,Stock!$A:$A,$CC$1,Stock!$C:$C,A19)</f>
        <v>0</v>
      </c>
      <c r="CD19" s="55"/>
      <c r="CE19" s="69" t="e">
        <f ca="1">SUMIFS(#REF!,#REF!,A19,#REF!,$CE$2,#REF!,$CR$1)</f>
        <v>#REF!</v>
      </c>
      <c r="CF19" s="69" t="e">
        <f ca="1">SUMIFS(#REF!,#REF!,A19,#REF!,$CF$2,#REF!,$CR$1)</f>
        <v>#REF!</v>
      </c>
      <c r="CG19" s="69" t="e">
        <f ca="1">SUMIFS(#REF!,#REF!,A19,#REF!,$CG$2,#REF!,$CR$1)</f>
        <v>#REF!</v>
      </c>
      <c r="CH19" s="69" t="e">
        <f ca="1">SUMIFS(#REF!,#REF!,A19,#REF!,$CH$2,#REF!,$CR$1)</f>
        <v>#REF!</v>
      </c>
      <c r="CI19" s="69" t="e">
        <f ca="1">SUMIFS(#REF!,#REF!,A19,#REF!,$CI$2,#REF!,$CR$1)</f>
        <v>#REF!</v>
      </c>
      <c r="CJ19" s="69" t="e">
        <f ca="1">SUMIFS(#REF!,#REF!,A19,#REF!,$CJ$2,#REF!,$CR$1)</f>
        <v>#REF!</v>
      </c>
      <c r="CK19" s="60"/>
      <c r="CL19" s="82">
        <f>SUMIFS('Inventory Matrix'!$E:$E,'Inventory Matrix'!$G:$G,$CL$2,'Inventory Matrix'!$B:$B,$CC$1,'Inventory Matrix'!$C:$C,A19)</f>
        <v>0</v>
      </c>
      <c r="CM19" s="82">
        <f>SUMIFS('Inventory Matrix'!$E:$E,'Inventory Matrix'!$G:$G,$CM$2,'Inventory Matrix'!$B:$B,$CC$1,'Inventory Matrix'!$C:$C,A19)</f>
        <v>0</v>
      </c>
      <c r="CN19" s="82">
        <f>SUMIFS('Inventory Matrix'!$E:$E,'Inventory Matrix'!$G:$G,$CN$2,'Inventory Matrix'!$B:$B,$CC$1,'Inventory Matrix'!$C:$C,A19)</f>
        <v>0</v>
      </c>
      <c r="CO19" s="83">
        <f>SUMIFS('Inventory Matrix'!$E:$E,'Inventory Matrix'!$G:$G,$CO$2,'Inventory Matrix'!$B:$B,$CC$1,'Inventory Matrix'!$C:$C,A19)</f>
        <v>0</v>
      </c>
      <c r="CP19" s="85" t="str">
        <f t="shared" ca="1" si="42"/>
        <v>-</v>
      </c>
      <c r="CQ19" s="88">
        <f t="shared" ca="1" si="43"/>
        <v>0</v>
      </c>
      <c r="CR19" s="87">
        <f>SUMIFS(Stock!$D:$D,Stock!$A:$A,$CR$1,Stock!$C:$C,A19)</f>
        <v>0</v>
      </c>
      <c r="CS19" s="64"/>
      <c r="CT19" s="89">
        <f>SUMIFS(Stock!$D:$D,Stock!$A:$A,$CT$1,Stock!$C:$C,A19)</f>
        <v>0</v>
      </c>
      <c r="CU19" s="64"/>
      <c r="CV19" s="69" t="e">
        <f ca="1">SUMIFS(#REF!,#REF!,A19,#REF!,$CV$2,#REF!,$DB$1)</f>
        <v>#REF!</v>
      </c>
      <c r="CW19" s="69" t="e">
        <f ca="1">SUMIFS(#REF!,#REF!,A19,#REF!,$CW$2,#REF!,$DB$1)</f>
        <v>#REF!</v>
      </c>
      <c r="CX19" s="69" t="e">
        <f ca="1">SUMIFS(#REF!,#REF!,A19,#REF!,$CX$2,#REF!,$DB$1)</f>
        <v>#REF!</v>
      </c>
      <c r="CY19" s="69" t="e">
        <f ca="1">SUMIFS(#REF!,#REF!,A19,#REF!,$CY$2,#REF!,$DB$1)</f>
        <v>#REF!</v>
      </c>
      <c r="CZ19" s="69" t="e">
        <f ca="1">SUMIFS(#REF!,#REF!,A19,#REF!,$CZ$2,#REF!,$DB$1)</f>
        <v>#REF!</v>
      </c>
      <c r="DA19" s="69" t="e">
        <f ca="1">SUMIFS(#REF!,#REF!,A19,#REF!,$DA$2,#REF!,$DB$1)</f>
        <v>#REF!</v>
      </c>
      <c r="DB19" s="89">
        <f>SUMIFS(Stock!$D:$D,Stock!$A:$A,$DB$1,Stock!$C:$C,A19)</f>
        <v>0</v>
      </c>
      <c r="DC19" s="89">
        <f>SUMIFS(Stock!$D:$D,Stock!$A:$A,$DC$1,Stock!$C:$C,A19)</f>
        <v>0</v>
      </c>
      <c r="DD19" s="89">
        <f>SUMIFS(Stock!$D:$D,Stock!$A:$A,$DD$1,Stock!$C:$C,A19)</f>
        <v>0</v>
      </c>
      <c r="DE19" s="66"/>
      <c r="DF19" s="66"/>
      <c r="DG19" s="90">
        <f>SUMIFS('Inventory Matrix'!$E:$E,'Inventory Matrix'!$B:$B,$DG$2,'Inventory Matrix'!$G:$G,$DL$2,'Inventory Matrix'!$C:$C,A19)</f>
        <v>0</v>
      </c>
      <c r="DH19" s="90">
        <f>SUMIFS('Inventory Matrix'!$E:$E,'Inventory Matrix'!$B:$B,$DH$2,'Inventory Matrix'!$G:$G,$DL$2,'Inventory Matrix'!$C:$C,A19)</f>
        <v>0</v>
      </c>
      <c r="DI19" s="90">
        <f>SUMIFS('Inventory Matrix'!$E:$E,'Inventory Matrix'!$B:$B,$DI$2,'Inventory Matrix'!$G:$G,$DL$2,'Inventory Matrix'!$C:$C,A19)</f>
        <v>0</v>
      </c>
      <c r="DJ19" s="90">
        <f>SUMIFS('Inventory Matrix'!$E:$E,'Inventory Matrix'!$B:$B,$DJ$2,'Inventory Matrix'!$G:$G,$DL$2,'Inventory Matrix'!$C:$C,A19)</f>
        <v>0</v>
      </c>
      <c r="DK19" s="90">
        <f>SUMIFS('Inventory Matrix'!$E:$E,'Inventory Matrix'!$B:$B,$DK$2,'Inventory Matrix'!$G:$G,$DL$2,'Inventory Matrix'!$C:$C,A19)</f>
        <v>0</v>
      </c>
      <c r="DL19" s="91">
        <f>SUMIFS('Inventory Matrix'!$E:$E,'Inventory Matrix'!$G:$G,$DL$2,'Inventory Matrix'!$C:$C,A19)</f>
        <v>0</v>
      </c>
      <c r="DM19" s="48"/>
      <c r="DN19" s="90">
        <f>SUMIFS('Inventory Matrix'!$E:$E,'Inventory Matrix'!$B:$B,$DN$2,'Inventory Matrix'!$G:$G,$DS$2,'Inventory Matrix'!$C:$C,A19)</f>
        <v>0</v>
      </c>
      <c r="DO19" s="90">
        <f>SUMIFS('Inventory Matrix'!$E:$E,'Inventory Matrix'!$B:$B,$DO$2,'Inventory Matrix'!$G:$G,$DS$2,'Inventory Matrix'!$C:$C,A19)</f>
        <v>0</v>
      </c>
      <c r="DP19" s="90">
        <f>SUMIFS('Inventory Matrix'!$E:$E,'Inventory Matrix'!$B:$B,$DP$2,'Inventory Matrix'!$G:$G,$DS$2,'Inventory Matrix'!$C:$C,A19)</f>
        <v>0</v>
      </c>
      <c r="DQ19" s="90">
        <f>SUMIFS('Inventory Matrix'!$E:$E,'Inventory Matrix'!$B:$B,$DQ$2,'Inventory Matrix'!$G:$G,$DS$2,'Inventory Matrix'!$C:$C,A19)</f>
        <v>0</v>
      </c>
      <c r="DR19" s="90">
        <f>SUMIFS('Inventory Matrix'!$E:$E,'Inventory Matrix'!$B:$B,$DR$2,'Inventory Matrix'!$G:$G,$DS$2,'Inventory Matrix'!$C:$C,A19)</f>
        <v>0</v>
      </c>
      <c r="DS19" s="91">
        <f>SUMIFS('Inventory Matrix'!$E:$E,'Inventory Matrix'!$G:$G,$DS$2,'Inventory Matrix'!$C:$C,A19)</f>
        <v>0</v>
      </c>
      <c r="DT19" s="44"/>
      <c r="DU19" s="90">
        <f>SUMIFS('Inventory Matrix'!$E:$E,'Inventory Matrix'!$B:$B,$DU$2,'Inventory Matrix'!$G:$G,$DZ$2,'Inventory Matrix'!$C:$C,A19)</f>
        <v>0</v>
      </c>
      <c r="DV19" s="90">
        <f>SUMIFS('Inventory Matrix'!$E:$E,'Inventory Matrix'!$B:$B,$DV$2,'Inventory Matrix'!$G:$G,$DZ$2,'Inventory Matrix'!$C:$C,A19)</f>
        <v>0</v>
      </c>
      <c r="DW19" s="90">
        <f>SUMIFS('Inventory Matrix'!$E:$E,'Inventory Matrix'!$B:$B,$DW$2,'Inventory Matrix'!$G:$G,$DZ$2,'Inventory Matrix'!$C:$C,A19)</f>
        <v>0</v>
      </c>
      <c r="DX19" s="90">
        <f>SUMIFS('Inventory Matrix'!$E:$E,'Inventory Matrix'!$B:$B,$DX$2,'Inventory Matrix'!$G:$G,$DZ$2,'Inventory Matrix'!$C:$C,A19)</f>
        <v>0</v>
      </c>
      <c r="DY19" s="90">
        <f>SUMIFS('Inventory Matrix'!$E:$E,'Inventory Matrix'!$B:$B,$DY$2,'Inventory Matrix'!$G:$G,$DZ$2,'Inventory Matrix'!$C:$C,A19)</f>
        <v>0</v>
      </c>
      <c r="DZ19" s="91">
        <f>SUMIFS('Inventory Matrix'!$E:$E,'Inventory Matrix'!$G:$G,$DZ$2,'Inventory Matrix'!$C:$C,A19)</f>
        <v>0</v>
      </c>
      <c r="EA19" s="44"/>
      <c r="EB19" s="90">
        <f>SUMIFS('Inventory Matrix'!$E:$E,'Inventory Matrix'!$B:$B,$EB$2,'Inventory Matrix'!$G:$G,$EG$2,'Inventory Matrix'!$C:$C,A19)</f>
        <v>0</v>
      </c>
      <c r="EC19" s="90">
        <f>SUMIFS('Inventory Matrix'!$E:$E,'Inventory Matrix'!$B:$B,$EC$2,'Inventory Matrix'!$G:$G,$EG$2,'Inventory Matrix'!$C:$C,A19)</f>
        <v>0</v>
      </c>
      <c r="ED19" s="90">
        <f>SUMIFS('Inventory Matrix'!$E:$E,'Inventory Matrix'!$B:$B,$ED$2,'Inventory Matrix'!$G:$G,$EG$2,'Inventory Matrix'!$C:$C,A19)</f>
        <v>0</v>
      </c>
      <c r="EE19" s="90">
        <f>SUMIFS('Inventory Matrix'!$E:$E,'Inventory Matrix'!$B:$B,$EE$2,'Inventory Matrix'!$G:$G,$EG$2,'Inventory Matrix'!$C:$C,A19)</f>
        <v>0</v>
      </c>
      <c r="EF19" s="90">
        <f>SUMIFS('Inventory Matrix'!$E:$E,'Inventory Matrix'!$B:$B,$EF$2,'Inventory Matrix'!$G:$G,$EG$2,'Inventory Matrix'!$C:$C,A19)</f>
        <v>0</v>
      </c>
      <c r="EG19" s="91">
        <f>SUMIFS('Inventory Matrix'!$E:$E,'Inventory Matrix'!$G:$G,$EG$2,'Inventory Matrix'!$C:$C,A19)</f>
        <v>0</v>
      </c>
      <c r="EH19" s="44"/>
    </row>
    <row r="20" spans="1:138" ht="13" x14ac:dyDescent="0.15">
      <c r="A20" s="38" t="str">
        <f t="shared" si="31"/>
        <v>MNK23</v>
      </c>
      <c r="B20" s="39" t="s">
        <v>2073</v>
      </c>
      <c r="C20" s="39" t="s">
        <v>2087</v>
      </c>
      <c r="D20" s="38" t="s">
        <v>318</v>
      </c>
      <c r="E20" s="40" t="s">
        <v>2098</v>
      </c>
      <c r="F20" s="41">
        <f>SUMIFS(Stock!$D:$D,Stock!$C:$C,A20)</f>
        <v>15</v>
      </c>
      <c r="G20" s="42" t="e">
        <f t="shared" ca="1" si="32"/>
        <v>#REF!</v>
      </c>
      <c r="H20" s="43">
        <f t="shared" ca="1" si="33"/>
        <v>0</v>
      </c>
      <c r="I20" s="44"/>
      <c r="J20" s="38" t="e">
        <f ca="1">SUMIFS(#REF!,#REF!,A20,#REF!,$J$2)</f>
        <v>#REF!</v>
      </c>
      <c r="K20" s="38" t="e">
        <f ca="1">SUMIFS(#REF!,#REF!,A20,#REF!,$K$2)</f>
        <v>#REF!</v>
      </c>
      <c r="L20" s="38" t="e">
        <f ca="1">SUMIFS(#REF!,#REF!,A20,#REF!,$L$2)</f>
        <v>#REF!</v>
      </c>
      <c r="M20" s="38" t="e">
        <f ca="1">SUMIFS(#REF!,#REF!,A20,#REF!,$M$2)</f>
        <v>#REF!</v>
      </c>
      <c r="N20" s="38" t="e">
        <f ca="1">SUMIFS(#REF!,#REF!,A20,#REF!,$N$2)</f>
        <v>#REF!</v>
      </c>
      <c r="O20" s="38" t="e">
        <f ca="1">SUMIFS(#REF!,#REF!,A20,#REF!,$O$2)</f>
        <v>#REF!</v>
      </c>
      <c r="P20" s="38" t="e">
        <f ca="1">SUMIFS(#REF!,#REF!,A20,#REF!,$P$2)</f>
        <v>#REF!</v>
      </c>
      <c r="Q20" s="38" t="e">
        <f ca="1">SUMIFS(#REF!,#REF!,A20,#REF!,$Q$2)</f>
        <v>#REF!</v>
      </c>
      <c r="R20" s="38" t="e">
        <f ca="1">SUMIFS(#REF!,#REF!,A20,#REF!,$R$2)</f>
        <v>#REF!</v>
      </c>
      <c r="S20" s="38" t="e">
        <f ca="1">SUMIFS(#REF!,#REF!,A20,#REF!,$S$2)</f>
        <v>#REF!</v>
      </c>
      <c r="T20" s="45"/>
      <c r="U20" s="44"/>
      <c r="V20" s="46"/>
      <c r="W20" s="38" t="e">
        <f ca="1">SUMIFS(#REF!,#REF!,A20,#REF!,$W$2,#REF!,$AJ$1)</f>
        <v>#REF!</v>
      </c>
      <c r="X20" s="38" t="e">
        <f ca="1">SUMIFS(#REF!,#REF!,A20,#REF!,$X$2,#REF!,$AJ$1)</f>
        <v>#REF!</v>
      </c>
      <c r="Y20" s="38" t="e">
        <f ca="1">SUMIFS(#REF!,#REF!,A20,#REF!,$Y$2,#REF!,$AJ$1)</f>
        <v>#REF!</v>
      </c>
      <c r="Z20" s="38" t="e">
        <f ca="1">SUMIFS(#REF!,#REF!,A20,#REF!,$Z$2,#REF!,$AJ$1)</f>
        <v>#REF!</v>
      </c>
      <c r="AA20" s="38" t="e">
        <f ca="1">SUMIFS(#REF!,#REF!,A20,#REF!,$AA$2,#REF!,$AJ$1)</f>
        <v>#REF!</v>
      </c>
      <c r="AB20" s="38" t="e">
        <f ca="1">SUMIFS(#REF!,#REF!,A20,#REF!,$AB$2,#REF!,$AJ$1)</f>
        <v>#REF!</v>
      </c>
      <c r="AC20" s="48"/>
      <c r="AD20" s="92">
        <f>SUMIFS('Inventory Matrix'!$E:$E,'Inventory Matrix'!$G:$G,$AD$2,'Inventory Matrix'!$B:$B,$AJ$1,'Inventory Matrix'!$C:$C,A20)</f>
        <v>0</v>
      </c>
      <c r="AE20" s="39">
        <f>SUMIFS('Inventory Matrix'!$E:$E,'Inventory Matrix'!$G:$G,$AE$2,'Inventory Matrix'!$B:$B,$AJ$1,'Inventory Matrix'!$C:$C,A20)</f>
        <v>0</v>
      </c>
      <c r="AF20" s="39">
        <f>SUMIFS('Inventory Matrix'!$E:$E,'Inventory Matrix'!$G:$G,$AF$2,'Inventory Matrix'!$B:$B,$AJ$1,'Inventory Matrix'!$C:$C,A20)</f>
        <v>0</v>
      </c>
      <c r="AG20" s="93">
        <f>SUMIFS('Inventory Matrix'!$E:$E,'Inventory Matrix'!$G:$G,$AG$2,'Inventory Matrix'!$B:$B,$AJ$1,'Inventory Matrix'!$C:$C,A20)</f>
        <v>2</v>
      </c>
      <c r="AH20" s="94" t="str">
        <f t="shared" ca="1" si="34"/>
        <v>-</v>
      </c>
      <c r="AI20" s="53">
        <f t="shared" ca="1" si="35"/>
        <v>0</v>
      </c>
      <c r="AJ20" s="95">
        <f>SUMIFS(Stock!$D:$D,Stock!$A:$A,$AJ$1,Stock!$C:$C,A20)</f>
        <v>2</v>
      </c>
      <c r="AK20" s="55"/>
      <c r="AL20" s="38" t="e">
        <f ca="1">SUMIFS(#REF!,#REF!,A20,#REF!,$AL$2,#REF!,$AY$1)</f>
        <v>#REF!</v>
      </c>
      <c r="AM20" s="38" t="e">
        <f ca="1">SUMIFS(#REF!,#REF!,A20,#REF!,$AM$2,#REF!,$AY$1)</f>
        <v>#REF!</v>
      </c>
      <c r="AN20" s="38" t="e">
        <f ca="1">SUMIFS(#REF!,#REF!,A20,#REF!,$AN$2,#REF!,$AY$1)</f>
        <v>#REF!</v>
      </c>
      <c r="AO20" s="38" t="e">
        <f ca="1">SUMIFS(#REF!,#REF!,A20,#REF!,$AO$2,#REF!,$AY$1)</f>
        <v>#REF!</v>
      </c>
      <c r="AP20" s="38" t="e">
        <f ca="1">SUMIFS(#REF!,#REF!,A20,#REF!,$AP$2,#REF!,$AY$1)</f>
        <v>#REF!</v>
      </c>
      <c r="AQ20" s="38" t="e">
        <f ca="1">SUMIFS(#REF!,#REF!,A20,#REF!,$AQ$2,#REF!,$AY$1)</f>
        <v>#REF!</v>
      </c>
      <c r="AR20" s="81"/>
      <c r="AS20" s="49">
        <f>SUMIFS('Inventory Matrix'!$E:$E,'Inventory Matrix'!$G:$G,$AS$2,'Inventory Matrix'!$B:$B,$AY$1,'Inventory Matrix'!$C:$C,A20)</f>
        <v>0</v>
      </c>
      <c r="AT20" s="49">
        <f>SUMIFS('Inventory Matrix'!$E:$E,'Inventory Matrix'!$G:$G,$AT$2,'Inventory Matrix'!$B:$B,$AY$1,'Inventory Matrix'!$C:$C,A20)</f>
        <v>0</v>
      </c>
      <c r="AU20" s="49">
        <f>SUMIFS('Inventory Matrix'!$E:$E,'Inventory Matrix'!$G:$G,$AU$2,'Inventory Matrix'!$B:$B,$AY$1,'Inventory Matrix'!$C:$C,A20)</f>
        <v>0</v>
      </c>
      <c r="AV20" s="57">
        <f>SUMIFS('Inventory Matrix'!$E:$E,'Inventory Matrix'!$G:$G,$AV$2,'Inventory Matrix'!$B:$B,$AY$1,'Inventory Matrix'!$C:$C,A20)</f>
        <v>5</v>
      </c>
      <c r="AW20" s="96" t="str">
        <f t="shared" ca="1" si="36"/>
        <v>-</v>
      </c>
      <c r="AX20" s="63">
        <f t="shared" ca="1" si="37"/>
        <v>0</v>
      </c>
      <c r="AY20" s="97">
        <f>SUMIFS(Stock!$D:$D,Stock!$A:$A,$AY$1,Stock!$C:$C,A20)</f>
        <v>5</v>
      </c>
      <c r="AZ20" s="55"/>
      <c r="BA20" s="38" t="e">
        <f ca="1">SUMIFS(#REF!,#REF!,A20,#REF!,$BA$2,#REF!,$BN$1)</f>
        <v>#REF!</v>
      </c>
      <c r="BB20" s="38" t="e">
        <f ca="1">SUMIFS(#REF!,#REF!,A20,#REF!,$BB$2,#REF!,$BN$1)</f>
        <v>#REF!</v>
      </c>
      <c r="BC20" s="38" t="e">
        <f ca="1">SUMIFS(#REF!,#REF!,A20,#REF!,$BC$2,#REF!,$BN$1)</f>
        <v>#REF!</v>
      </c>
      <c r="BD20" s="38" t="e">
        <f ca="1">SUMIFS(#REF!,#REF!,A20,#REF!,$BD$2,#REF!,$BN$1)</f>
        <v>#REF!</v>
      </c>
      <c r="BE20" s="38" t="e">
        <f ca="1">SUMIFS(#REF!,#REF!,A20,#REF!,$BE$2,#REF!,$BN$1)</f>
        <v>#REF!</v>
      </c>
      <c r="BF20" s="38" t="e">
        <f ca="1">SUMIFS(#REF!,#REF!,A20,#REF!,$BF$2,#REF!,$BN$1)</f>
        <v>#REF!</v>
      </c>
      <c r="BG20" s="60"/>
      <c r="BH20" s="49">
        <f>SUMIFS('Inventory Matrix'!$E:$E,'Inventory Matrix'!$G:$G,$BH$2,'Inventory Matrix'!$B:$B,$BN$1,'Inventory Matrix'!$C:$C,A20)</f>
        <v>0</v>
      </c>
      <c r="BI20" s="49">
        <f>SUMIFS('Inventory Matrix'!$E:$E,'Inventory Matrix'!$G:$G,$BI$2,'Inventory Matrix'!$B:$B,$BN$1,'Inventory Matrix'!$C:$C,A20)</f>
        <v>2</v>
      </c>
      <c r="BJ20" s="49">
        <f>SUMIFS('Inventory Matrix'!$E:$E,'Inventory Matrix'!$G:$G,$BJ$2,'Inventory Matrix'!$B:$B,$BN$1,'Inventory Matrix'!$C:$C,A20)</f>
        <v>0</v>
      </c>
      <c r="BK20" s="57">
        <f>SUMIFS('Inventory Matrix'!$E:$E,'Inventory Matrix'!$G:$G,$BK$2,'Inventory Matrix'!$B:$B,$BN$1,'Inventory Matrix'!$C:$C,A20)</f>
        <v>0</v>
      </c>
      <c r="BL20" s="96" t="str">
        <f t="shared" ca="1" si="38"/>
        <v>-</v>
      </c>
      <c r="BM20" s="62">
        <f t="shared" ca="1" si="39"/>
        <v>0</v>
      </c>
      <c r="BN20" s="97">
        <f>SUMIFS(Stock!$D:$D,Stock!$A:$A,$BN$1,Stock!$C:$C,A20)</f>
        <v>2</v>
      </c>
      <c r="BO20" s="55"/>
      <c r="BP20" s="38" t="e">
        <f ca="1">SUMIFS(#REF!,#REF!,A20,#REF!,$BP$2,#REF!,$CC$1)</f>
        <v>#REF!</v>
      </c>
      <c r="BQ20" s="38" t="e">
        <f ca="1">SUMIFS(#REF!,#REF!,A20,#REF!,$BQ$2,#REF!,$CC$1)</f>
        <v>#REF!</v>
      </c>
      <c r="BR20" s="38" t="e">
        <f ca="1">SUMIFS(#REF!,#REF!,A20,#REF!,$BR$2,#REF!,$CC$1)</f>
        <v>#REF!</v>
      </c>
      <c r="BS20" s="38" t="e">
        <f ca="1">SUMIFS(#REF!,#REF!,A20,#REF!,$BS$2,#REF!,$CC$1)</f>
        <v>#REF!</v>
      </c>
      <c r="BT20" s="38" t="e">
        <f ca="1">SUMIFS(#REF!,#REF!,A20,#REF!,$BT$2,#REF!,$CC$1)</f>
        <v>#REF!</v>
      </c>
      <c r="BU20" s="38" t="e">
        <f ca="1">SUMIFS(#REF!,#REF!,A20,#REF!,$BU$2,#REF!,$CC$1)</f>
        <v>#REF!</v>
      </c>
      <c r="BV20" s="60"/>
      <c r="BW20" s="49">
        <f>SUMIFS('Inventory Matrix'!$E:$E,'Inventory Matrix'!$G:$G,$BW$2,'Inventory Matrix'!$B:$B,$CC$1,'Inventory Matrix'!$C:$C,A20)</f>
        <v>0</v>
      </c>
      <c r="BX20" s="49">
        <f>SUMIFS('Inventory Matrix'!$E:$E,'Inventory Matrix'!$G:$G,$BX$2,'Inventory Matrix'!$B:$B,$CC$1,'Inventory Matrix'!$C:$C,A20)</f>
        <v>2</v>
      </c>
      <c r="BY20" s="49">
        <f>SUMIFS('Inventory Matrix'!$E:$E,'Inventory Matrix'!$G:$G,$BY$2,'Inventory Matrix'!$B:$B,$CC$1,'Inventory Matrix'!$C:$C,A20)</f>
        <v>0</v>
      </c>
      <c r="BZ20" s="57">
        <f>SUMIFS('Inventory Matrix'!$E:$E,'Inventory Matrix'!$G:$G,$BZ$2,'Inventory Matrix'!$B:$B,$CC$1,'Inventory Matrix'!$C:$C,A20)</f>
        <v>3</v>
      </c>
      <c r="CA20" s="96" t="str">
        <f t="shared" ca="1" si="40"/>
        <v>-</v>
      </c>
      <c r="CB20" s="63">
        <f t="shared" ca="1" si="41"/>
        <v>0</v>
      </c>
      <c r="CC20" s="97">
        <f>SUMIFS(Stock!$D:$D,Stock!$A:$A,$CC$1,Stock!$C:$C,A20)</f>
        <v>5</v>
      </c>
      <c r="CD20" s="55"/>
      <c r="CE20" s="38" t="e">
        <f ca="1">SUMIFS(#REF!,#REF!,A20,#REF!,$CE$2,#REF!,$CR$1)</f>
        <v>#REF!</v>
      </c>
      <c r="CF20" s="38" t="e">
        <f ca="1">SUMIFS(#REF!,#REF!,A20,#REF!,$CF$2,#REF!,$CR$1)</f>
        <v>#REF!</v>
      </c>
      <c r="CG20" s="38" t="e">
        <f ca="1">SUMIFS(#REF!,#REF!,A20,#REF!,$CG$2,#REF!,$CR$1)</f>
        <v>#REF!</v>
      </c>
      <c r="CH20" s="38" t="e">
        <f ca="1">SUMIFS(#REF!,#REF!,A20,#REF!,$CH$2,#REF!,$CR$1)</f>
        <v>#REF!</v>
      </c>
      <c r="CI20" s="38" t="e">
        <f ca="1">SUMIFS(#REF!,#REF!,A20,#REF!,$CI$2,#REF!,$CR$1)</f>
        <v>#REF!</v>
      </c>
      <c r="CJ20" s="38" t="e">
        <f ca="1">SUMIFS(#REF!,#REF!,A20,#REF!,$CJ$2,#REF!,$CR$1)</f>
        <v>#REF!</v>
      </c>
      <c r="CK20" s="60"/>
      <c r="CL20" s="49">
        <f>SUMIFS('Inventory Matrix'!$E:$E,'Inventory Matrix'!$G:$G,$CL$2,'Inventory Matrix'!$B:$B,$CC$1,'Inventory Matrix'!$C:$C,A20)</f>
        <v>0</v>
      </c>
      <c r="CM20" s="49">
        <f>SUMIFS('Inventory Matrix'!$E:$E,'Inventory Matrix'!$G:$G,$CM$2,'Inventory Matrix'!$B:$B,$CC$1,'Inventory Matrix'!$C:$C,A20)</f>
        <v>2</v>
      </c>
      <c r="CN20" s="49">
        <f>SUMIFS('Inventory Matrix'!$E:$E,'Inventory Matrix'!$G:$G,$CN$2,'Inventory Matrix'!$B:$B,$CC$1,'Inventory Matrix'!$C:$C,A20)</f>
        <v>0</v>
      </c>
      <c r="CO20" s="57">
        <f>SUMIFS('Inventory Matrix'!$E:$E,'Inventory Matrix'!$G:$G,$CO$2,'Inventory Matrix'!$B:$B,$CC$1,'Inventory Matrix'!$C:$C,A20)</f>
        <v>3</v>
      </c>
      <c r="CP20" s="96" t="str">
        <f t="shared" ca="1" si="42"/>
        <v>-</v>
      </c>
      <c r="CQ20" s="63">
        <f t="shared" ca="1" si="43"/>
        <v>0</v>
      </c>
      <c r="CR20" s="97">
        <f>SUMIFS(Stock!$D:$D,Stock!$A:$A,$CR$1,Stock!$C:$C,A20)</f>
        <v>1</v>
      </c>
      <c r="CS20" s="64"/>
      <c r="CT20" s="65">
        <f>SUMIFS(Stock!$D:$D,Stock!$A:$A,$CT$1,Stock!$C:$C,A20)</f>
        <v>0</v>
      </c>
      <c r="CU20" s="64"/>
      <c r="CV20" s="38" t="e">
        <f ca="1">SUMIFS(#REF!,#REF!,A20,#REF!,$CV$2,#REF!,$DB$1)</f>
        <v>#REF!</v>
      </c>
      <c r="CW20" s="38" t="e">
        <f ca="1">SUMIFS(#REF!,#REF!,A20,#REF!,$CW$2,#REF!,$DB$1)</f>
        <v>#REF!</v>
      </c>
      <c r="CX20" s="38" t="e">
        <f ca="1">SUMIFS(#REF!,#REF!,A20,#REF!,$CX$2,#REF!,$DB$1)</f>
        <v>#REF!</v>
      </c>
      <c r="CY20" s="38" t="e">
        <f ca="1">SUMIFS(#REF!,#REF!,A20,#REF!,$CY$2,#REF!,$DB$1)</f>
        <v>#REF!</v>
      </c>
      <c r="CZ20" s="38" t="e">
        <f ca="1">SUMIFS(#REF!,#REF!,A20,#REF!,$CZ$2,#REF!,$DB$1)</f>
        <v>#REF!</v>
      </c>
      <c r="DA20" s="38" t="e">
        <f ca="1">SUMIFS(#REF!,#REF!,A20,#REF!,$DA$2,#REF!,$DB$1)</f>
        <v>#REF!</v>
      </c>
      <c r="DB20" s="65">
        <f>SUMIFS(Stock!$D:$D,Stock!$A:$A,$DB$1,Stock!$C:$C,A20)</f>
        <v>0</v>
      </c>
      <c r="DC20" s="65">
        <f>SUMIFS(Stock!$D:$D,Stock!$A:$A,$DC$1,Stock!$C:$C,A20)</f>
        <v>0</v>
      </c>
      <c r="DD20" s="65">
        <f>SUMIFS(Stock!$D:$D,Stock!$A:$A,$DD$1,Stock!$C:$C,A20)</f>
        <v>0</v>
      </c>
      <c r="DE20" s="66"/>
      <c r="DF20" s="66"/>
      <c r="DG20" s="67">
        <f>SUMIFS('Inventory Matrix'!$E:$E,'Inventory Matrix'!$B:$B,$DG$2,'Inventory Matrix'!$G:$G,$DL$2,'Inventory Matrix'!$C:$C,A20)</f>
        <v>0</v>
      </c>
      <c r="DH20" s="67">
        <f>SUMIFS('Inventory Matrix'!$E:$E,'Inventory Matrix'!$B:$B,$DH$2,'Inventory Matrix'!$G:$G,$DL$2,'Inventory Matrix'!$C:$C,A20)</f>
        <v>0</v>
      </c>
      <c r="DI20" s="67">
        <f>SUMIFS('Inventory Matrix'!$E:$E,'Inventory Matrix'!$B:$B,$DI$2,'Inventory Matrix'!$G:$G,$DL$2,'Inventory Matrix'!$C:$C,A20)</f>
        <v>0</v>
      </c>
      <c r="DJ20" s="67">
        <f>SUMIFS('Inventory Matrix'!$E:$E,'Inventory Matrix'!$B:$B,$DJ$2,'Inventory Matrix'!$G:$G,$DL$2,'Inventory Matrix'!$C:$C,A20)</f>
        <v>0</v>
      </c>
      <c r="DK20" s="67">
        <f>SUMIFS('Inventory Matrix'!$E:$E,'Inventory Matrix'!$B:$B,$DK$2,'Inventory Matrix'!$G:$G,$DL$2,'Inventory Matrix'!$C:$C,A20)</f>
        <v>0</v>
      </c>
      <c r="DL20" s="98">
        <f>SUMIFS('Inventory Matrix'!$E:$E,'Inventory Matrix'!$G:$G,$DL$2,'Inventory Matrix'!$C:$C,A20)</f>
        <v>0</v>
      </c>
      <c r="DM20" s="48"/>
      <c r="DN20" s="67">
        <f>SUMIFS('Inventory Matrix'!$E:$E,'Inventory Matrix'!$B:$B,$DN$2,'Inventory Matrix'!$G:$G,$DS$2,'Inventory Matrix'!$C:$C,A20)</f>
        <v>0</v>
      </c>
      <c r="DO20" s="67">
        <f>SUMIFS('Inventory Matrix'!$E:$E,'Inventory Matrix'!$B:$B,$DO$2,'Inventory Matrix'!$G:$G,$DS$2,'Inventory Matrix'!$C:$C,A20)</f>
        <v>0</v>
      </c>
      <c r="DP20" s="67">
        <f>SUMIFS('Inventory Matrix'!$E:$E,'Inventory Matrix'!$B:$B,$DP$2,'Inventory Matrix'!$G:$G,$DS$2,'Inventory Matrix'!$C:$C,A20)</f>
        <v>2</v>
      </c>
      <c r="DQ20" s="67">
        <f>SUMIFS('Inventory Matrix'!$E:$E,'Inventory Matrix'!$B:$B,$DQ$2,'Inventory Matrix'!$G:$G,$DS$2,'Inventory Matrix'!$C:$C,A20)</f>
        <v>2</v>
      </c>
      <c r="DR20" s="67">
        <f>SUMIFS('Inventory Matrix'!$E:$E,'Inventory Matrix'!$B:$B,$DR$2,'Inventory Matrix'!$G:$G,$DS$2,'Inventory Matrix'!$C:$C,A20)</f>
        <v>0</v>
      </c>
      <c r="DS20" s="98">
        <f>SUMIFS('Inventory Matrix'!$E:$E,'Inventory Matrix'!$G:$G,$DS$2,'Inventory Matrix'!$C:$C,A20)</f>
        <v>4</v>
      </c>
      <c r="DT20" s="44"/>
      <c r="DU20" s="67">
        <f>SUMIFS('Inventory Matrix'!$E:$E,'Inventory Matrix'!$B:$B,$DU$2,'Inventory Matrix'!$G:$G,$DZ$2,'Inventory Matrix'!$C:$C,A20)</f>
        <v>0</v>
      </c>
      <c r="DV20" s="67">
        <f>SUMIFS('Inventory Matrix'!$E:$E,'Inventory Matrix'!$B:$B,$DV$2,'Inventory Matrix'!$G:$G,$DZ$2,'Inventory Matrix'!$C:$C,A20)</f>
        <v>0</v>
      </c>
      <c r="DW20" s="67">
        <f>SUMIFS('Inventory Matrix'!$E:$E,'Inventory Matrix'!$B:$B,$DW$2,'Inventory Matrix'!$G:$G,$DZ$2,'Inventory Matrix'!$C:$C,A20)</f>
        <v>0</v>
      </c>
      <c r="DX20" s="67">
        <f>SUMIFS('Inventory Matrix'!$E:$E,'Inventory Matrix'!$B:$B,$DX$2,'Inventory Matrix'!$G:$G,$DZ$2,'Inventory Matrix'!$C:$C,A20)</f>
        <v>0</v>
      </c>
      <c r="DY20" s="67">
        <f>SUMIFS('Inventory Matrix'!$E:$E,'Inventory Matrix'!$B:$B,$DY$2,'Inventory Matrix'!$G:$G,$DZ$2,'Inventory Matrix'!$C:$C,A20)</f>
        <v>0</v>
      </c>
      <c r="DZ20" s="98">
        <f>SUMIFS('Inventory Matrix'!$E:$E,'Inventory Matrix'!$G:$G,$DZ$2,'Inventory Matrix'!$C:$C,A20)</f>
        <v>0</v>
      </c>
      <c r="EA20" s="44"/>
      <c r="EB20" s="67">
        <f>SUMIFS('Inventory Matrix'!$E:$E,'Inventory Matrix'!$B:$B,$EB$2,'Inventory Matrix'!$G:$G,$EG$2,'Inventory Matrix'!$C:$C,A20)</f>
        <v>2</v>
      </c>
      <c r="EC20" s="67">
        <f>SUMIFS('Inventory Matrix'!$E:$E,'Inventory Matrix'!$B:$B,$EC$2,'Inventory Matrix'!$G:$G,$EG$2,'Inventory Matrix'!$C:$C,A20)</f>
        <v>5</v>
      </c>
      <c r="ED20" s="67">
        <f>SUMIFS('Inventory Matrix'!$E:$E,'Inventory Matrix'!$B:$B,$ED$2,'Inventory Matrix'!$G:$G,$EG$2,'Inventory Matrix'!$C:$C,A20)</f>
        <v>0</v>
      </c>
      <c r="EE20" s="67">
        <f>SUMIFS('Inventory Matrix'!$E:$E,'Inventory Matrix'!$B:$B,$EE$2,'Inventory Matrix'!$G:$G,$EG$2,'Inventory Matrix'!$C:$C,A20)</f>
        <v>3</v>
      </c>
      <c r="EF20" s="67">
        <f>SUMIFS('Inventory Matrix'!$E:$E,'Inventory Matrix'!$B:$B,$EF$2,'Inventory Matrix'!$G:$G,$EG$2,'Inventory Matrix'!$C:$C,A20)</f>
        <v>1</v>
      </c>
      <c r="EG20" s="98">
        <f>SUMIFS('Inventory Matrix'!$E:$E,'Inventory Matrix'!$G:$G,$EG$2,'Inventory Matrix'!$C:$C,A20)</f>
        <v>11</v>
      </c>
      <c r="EH20" s="44"/>
    </row>
    <row r="21" spans="1:138" ht="13" x14ac:dyDescent="0.15">
      <c r="A21" s="69" t="str">
        <f t="shared" si="31"/>
        <v>MNP13</v>
      </c>
      <c r="B21" s="70" t="s">
        <v>2081</v>
      </c>
      <c r="C21" s="70" t="s">
        <v>2099</v>
      </c>
      <c r="D21" s="69" t="s">
        <v>180</v>
      </c>
      <c r="E21" s="71" t="s">
        <v>2100</v>
      </c>
      <c r="F21" s="72">
        <f>SUMIFS(Stock!$D:$D,Stock!$C:$C,A21)</f>
        <v>64</v>
      </c>
      <c r="G21" s="73" t="e">
        <f t="shared" ca="1" si="32"/>
        <v>#REF!</v>
      </c>
      <c r="H21" s="74">
        <f t="shared" ca="1" si="33"/>
        <v>0</v>
      </c>
      <c r="I21" s="44"/>
      <c r="J21" s="69" t="e">
        <f ca="1">SUMIFS(#REF!,#REF!,A21,#REF!,$J$2)</f>
        <v>#REF!</v>
      </c>
      <c r="K21" s="69" t="e">
        <f ca="1">SUMIFS(#REF!,#REF!,A21,#REF!,$K$2)</f>
        <v>#REF!</v>
      </c>
      <c r="L21" s="69" t="e">
        <f ca="1">SUMIFS(#REF!,#REF!,A21,#REF!,$L$2)</f>
        <v>#REF!</v>
      </c>
      <c r="M21" s="69" t="e">
        <f ca="1">SUMIFS(#REF!,#REF!,A21,#REF!,$M$2)</f>
        <v>#REF!</v>
      </c>
      <c r="N21" s="69" t="e">
        <f ca="1">SUMIFS(#REF!,#REF!,A21,#REF!,$N$2)</f>
        <v>#REF!</v>
      </c>
      <c r="O21" s="69" t="e">
        <f ca="1">SUMIFS(#REF!,#REF!,A21,#REF!,$O$2)</f>
        <v>#REF!</v>
      </c>
      <c r="P21" s="69" t="e">
        <f ca="1">SUMIFS(#REF!,#REF!,A21,#REF!,$P$2)</f>
        <v>#REF!</v>
      </c>
      <c r="Q21" s="69" t="e">
        <f ca="1">SUMIFS(#REF!,#REF!,A21,#REF!,$Q$2)</f>
        <v>#REF!</v>
      </c>
      <c r="R21" s="69" t="e">
        <f ca="1">SUMIFS(#REF!,#REF!,A21,#REF!,$R$2)</f>
        <v>#REF!</v>
      </c>
      <c r="S21" s="69" t="e">
        <f ca="1">SUMIFS(#REF!,#REF!,A21,#REF!,$S$2)</f>
        <v>#REF!</v>
      </c>
      <c r="T21" s="75"/>
      <c r="U21" s="44"/>
      <c r="V21" s="46"/>
      <c r="W21" s="69" t="e">
        <f ca="1">SUMIFS(#REF!,#REF!,A21,#REF!,$W$2,#REF!,$AJ$1)</f>
        <v>#REF!</v>
      </c>
      <c r="X21" s="69" t="e">
        <f ca="1">SUMIFS(#REF!,#REF!,A21,#REF!,$X$2,#REF!,$AJ$1)</f>
        <v>#REF!</v>
      </c>
      <c r="Y21" s="69" t="e">
        <f ca="1">SUMIFS(#REF!,#REF!,A21,#REF!,$Y$2,#REF!,$AJ$1)</f>
        <v>#REF!</v>
      </c>
      <c r="Z21" s="69" t="e">
        <f ca="1">SUMIFS(#REF!,#REF!,A21,#REF!,$Z$2,#REF!,$AJ$1)</f>
        <v>#REF!</v>
      </c>
      <c r="AA21" s="69" t="e">
        <f ca="1">SUMIFS(#REF!,#REF!,A21,#REF!,$AA$2,#REF!,$AJ$1)</f>
        <v>#REF!</v>
      </c>
      <c r="AB21" s="69" t="e">
        <f ca="1">SUMIFS(#REF!,#REF!,A21,#REF!,$AB$2,#REF!,$AJ$1)</f>
        <v>#REF!</v>
      </c>
      <c r="AC21" s="48"/>
      <c r="AD21" s="76">
        <f>SUMIFS('Inventory Matrix'!$E:$E,'Inventory Matrix'!$G:$G,$AD$2,'Inventory Matrix'!$B:$B,$AJ$1,'Inventory Matrix'!$C:$C,A21)</f>
        <v>15</v>
      </c>
      <c r="AE21" s="70">
        <f>SUMIFS('Inventory Matrix'!$E:$E,'Inventory Matrix'!$G:$G,$AE$2,'Inventory Matrix'!$B:$B,$AJ$1,'Inventory Matrix'!$C:$C,A21)</f>
        <v>1</v>
      </c>
      <c r="AF21" s="70">
        <f>SUMIFS('Inventory Matrix'!$E:$E,'Inventory Matrix'!$G:$G,$AF$2,'Inventory Matrix'!$B:$B,$AJ$1,'Inventory Matrix'!$C:$C,A21)</f>
        <v>0</v>
      </c>
      <c r="AG21" s="77">
        <f>SUMIFS('Inventory Matrix'!$E:$E,'Inventory Matrix'!$G:$G,$AG$2,'Inventory Matrix'!$B:$B,$AJ$1,'Inventory Matrix'!$C:$C,A21)</f>
        <v>0</v>
      </c>
      <c r="AH21" s="78" t="str">
        <f t="shared" ca="1" si="34"/>
        <v>-</v>
      </c>
      <c r="AI21" s="79">
        <f t="shared" ca="1" si="35"/>
        <v>0</v>
      </c>
      <c r="AJ21" s="80">
        <f>SUMIFS(Stock!$D:$D,Stock!$A:$A,$AJ$1,Stock!$C:$C,A21)</f>
        <v>16</v>
      </c>
      <c r="AK21" s="55"/>
      <c r="AL21" s="69" t="e">
        <f ca="1">SUMIFS(#REF!,#REF!,A21,#REF!,$AL$2,#REF!,$AY$1)</f>
        <v>#REF!</v>
      </c>
      <c r="AM21" s="69" t="e">
        <f ca="1">SUMIFS(#REF!,#REF!,A21,#REF!,$AM$2,#REF!,$AY$1)</f>
        <v>#REF!</v>
      </c>
      <c r="AN21" s="69" t="e">
        <f ca="1">SUMIFS(#REF!,#REF!,A21,#REF!,$AN$2,#REF!,$AY$1)</f>
        <v>#REF!</v>
      </c>
      <c r="AO21" s="69" t="e">
        <f ca="1">SUMIFS(#REF!,#REF!,A21,#REF!,$AO$2,#REF!,$AY$1)</f>
        <v>#REF!</v>
      </c>
      <c r="AP21" s="69" t="e">
        <f ca="1">SUMIFS(#REF!,#REF!,A21,#REF!,$AP$2,#REF!,$AY$1)</f>
        <v>#REF!</v>
      </c>
      <c r="AQ21" s="69" t="e">
        <f ca="1">SUMIFS(#REF!,#REF!,A21,#REF!,$AQ$2,#REF!,$AY$1)</f>
        <v>#REF!</v>
      </c>
      <c r="AR21" s="81"/>
      <c r="AS21" s="82">
        <f>SUMIFS('Inventory Matrix'!$E:$E,'Inventory Matrix'!$G:$G,$AS$2,'Inventory Matrix'!$B:$B,$AY$1,'Inventory Matrix'!$C:$C,A21)</f>
        <v>4</v>
      </c>
      <c r="AT21" s="82">
        <f>SUMIFS('Inventory Matrix'!$E:$E,'Inventory Matrix'!$G:$G,$AT$2,'Inventory Matrix'!$B:$B,$AY$1,'Inventory Matrix'!$C:$C,A21)</f>
        <v>8</v>
      </c>
      <c r="AU21" s="82">
        <f>SUMIFS('Inventory Matrix'!$E:$E,'Inventory Matrix'!$G:$G,$AU$2,'Inventory Matrix'!$B:$B,$AY$1,'Inventory Matrix'!$C:$C,A21)</f>
        <v>2</v>
      </c>
      <c r="AV21" s="83">
        <f>SUMIFS('Inventory Matrix'!$E:$E,'Inventory Matrix'!$G:$G,$AV$2,'Inventory Matrix'!$B:$B,$AY$1,'Inventory Matrix'!$C:$C,A21)</f>
        <v>0</v>
      </c>
      <c r="AW21" s="85" t="str">
        <f t="shared" ca="1" si="36"/>
        <v>-</v>
      </c>
      <c r="AX21" s="88">
        <f t="shared" ca="1" si="37"/>
        <v>0</v>
      </c>
      <c r="AY21" s="87">
        <f>SUMIFS(Stock!$D:$D,Stock!$A:$A,$AY$1,Stock!$C:$C,A21)</f>
        <v>14</v>
      </c>
      <c r="AZ21" s="55"/>
      <c r="BA21" s="69" t="e">
        <f ca="1">SUMIFS(#REF!,#REF!,A21,#REF!,$BA$2,#REF!,$BN$1)</f>
        <v>#REF!</v>
      </c>
      <c r="BB21" s="69" t="e">
        <f ca="1">SUMIFS(#REF!,#REF!,A21,#REF!,$BB$2,#REF!,$BN$1)</f>
        <v>#REF!</v>
      </c>
      <c r="BC21" s="69" t="e">
        <f ca="1">SUMIFS(#REF!,#REF!,A21,#REF!,$BC$2,#REF!,$BN$1)</f>
        <v>#REF!</v>
      </c>
      <c r="BD21" s="69" t="e">
        <f ca="1">SUMIFS(#REF!,#REF!,A21,#REF!,$BD$2,#REF!,$BN$1)</f>
        <v>#REF!</v>
      </c>
      <c r="BE21" s="69" t="e">
        <f ca="1">SUMIFS(#REF!,#REF!,A21,#REF!,$BE$2,#REF!,$BN$1)</f>
        <v>#REF!</v>
      </c>
      <c r="BF21" s="69" t="e">
        <f ca="1">SUMIFS(#REF!,#REF!,A21,#REF!,$BF$2,#REF!,$BN$1)</f>
        <v>#REF!</v>
      </c>
      <c r="BG21" s="60"/>
      <c r="BH21" s="82">
        <f>SUMIFS('Inventory Matrix'!$E:$E,'Inventory Matrix'!$G:$G,$BH$2,'Inventory Matrix'!$B:$B,$BN$1,'Inventory Matrix'!$C:$C,A21)</f>
        <v>3</v>
      </c>
      <c r="BI21" s="82">
        <f>SUMIFS('Inventory Matrix'!$E:$E,'Inventory Matrix'!$G:$G,$BI$2,'Inventory Matrix'!$B:$B,$BN$1,'Inventory Matrix'!$C:$C,A21)</f>
        <v>7</v>
      </c>
      <c r="BJ21" s="82">
        <f>SUMIFS('Inventory Matrix'!$E:$E,'Inventory Matrix'!$G:$G,$BJ$2,'Inventory Matrix'!$B:$B,$BN$1,'Inventory Matrix'!$C:$C,A21)</f>
        <v>0</v>
      </c>
      <c r="BK21" s="83">
        <f>SUMIFS('Inventory Matrix'!$E:$E,'Inventory Matrix'!$G:$G,$BK$2,'Inventory Matrix'!$B:$B,$BN$1,'Inventory Matrix'!$C:$C,A21)</f>
        <v>0</v>
      </c>
      <c r="BL21" s="85" t="str">
        <f t="shared" ca="1" si="38"/>
        <v>-</v>
      </c>
      <c r="BM21" s="86">
        <f t="shared" ca="1" si="39"/>
        <v>0</v>
      </c>
      <c r="BN21" s="87">
        <f>SUMIFS(Stock!$D:$D,Stock!$A:$A,$BN$1,Stock!$C:$C,A21)</f>
        <v>10</v>
      </c>
      <c r="BO21" s="55"/>
      <c r="BP21" s="69" t="e">
        <f ca="1">SUMIFS(#REF!,#REF!,A21,#REF!,$BP$2,#REF!,$CC$1)</f>
        <v>#REF!</v>
      </c>
      <c r="BQ21" s="69" t="e">
        <f ca="1">SUMIFS(#REF!,#REF!,A21,#REF!,$BQ$2,#REF!,$CC$1)</f>
        <v>#REF!</v>
      </c>
      <c r="BR21" s="69" t="e">
        <f ca="1">SUMIFS(#REF!,#REF!,A21,#REF!,$BR$2,#REF!,$CC$1)</f>
        <v>#REF!</v>
      </c>
      <c r="BS21" s="69" t="e">
        <f ca="1">SUMIFS(#REF!,#REF!,A21,#REF!,$BS$2,#REF!,$CC$1)</f>
        <v>#REF!</v>
      </c>
      <c r="BT21" s="69" t="e">
        <f ca="1">SUMIFS(#REF!,#REF!,A21,#REF!,$BT$2,#REF!,$CC$1)</f>
        <v>#REF!</v>
      </c>
      <c r="BU21" s="69" t="e">
        <f ca="1">SUMIFS(#REF!,#REF!,A21,#REF!,$BU$2,#REF!,$CC$1)</f>
        <v>#REF!</v>
      </c>
      <c r="BV21" s="60"/>
      <c r="BW21" s="82">
        <f>SUMIFS('Inventory Matrix'!$E:$E,'Inventory Matrix'!$G:$G,$BW$2,'Inventory Matrix'!$B:$B,$CC$1,'Inventory Matrix'!$C:$C,A21)</f>
        <v>3</v>
      </c>
      <c r="BX21" s="82">
        <f>SUMIFS('Inventory Matrix'!$E:$E,'Inventory Matrix'!$G:$G,$BX$2,'Inventory Matrix'!$B:$B,$CC$1,'Inventory Matrix'!$C:$C,A21)</f>
        <v>14</v>
      </c>
      <c r="BY21" s="82">
        <f>SUMIFS('Inventory Matrix'!$E:$E,'Inventory Matrix'!$G:$G,$BY$2,'Inventory Matrix'!$B:$B,$CC$1,'Inventory Matrix'!$C:$C,A21)</f>
        <v>0</v>
      </c>
      <c r="BZ21" s="83">
        <f>SUMIFS('Inventory Matrix'!$E:$E,'Inventory Matrix'!$G:$G,$BZ$2,'Inventory Matrix'!$B:$B,$CC$1,'Inventory Matrix'!$C:$C,A21)</f>
        <v>0</v>
      </c>
      <c r="CA21" s="85" t="str">
        <f t="shared" ca="1" si="40"/>
        <v>-</v>
      </c>
      <c r="CB21" s="88">
        <f t="shared" ca="1" si="41"/>
        <v>0</v>
      </c>
      <c r="CC21" s="87">
        <f>SUMIFS(Stock!$D:$D,Stock!$A:$A,$CC$1,Stock!$C:$C,A21)</f>
        <v>17</v>
      </c>
      <c r="CD21" s="55"/>
      <c r="CE21" s="69" t="e">
        <f ca="1">SUMIFS(#REF!,#REF!,A21,#REF!,$CE$2,#REF!,$CR$1)</f>
        <v>#REF!</v>
      </c>
      <c r="CF21" s="69" t="e">
        <f ca="1">SUMIFS(#REF!,#REF!,A21,#REF!,$CF$2,#REF!,$CR$1)</f>
        <v>#REF!</v>
      </c>
      <c r="CG21" s="69" t="e">
        <f ca="1">SUMIFS(#REF!,#REF!,A21,#REF!,$CG$2,#REF!,$CR$1)</f>
        <v>#REF!</v>
      </c>
      <c r="CH21" s="69" t="e">
        <f ca="1">SUMIFS(#REF!,#REF!,A21,#REF!,$CH$2,#REF!,$CR$1)</f>
        <v>#REF!</v>
      </c>
      <c r="CI21" s="69" t="e">
        <f ca="1">SUMIFS(#REF!,#REF!,A21,#REF!,$CI$2,#REF!,$CR$1)</f>
        <v>#REF!</v>
      </c>
      <c r="CJ21" s="69" t="e">
        <f ca="1">SUMIFS(#REF!,#REF!,A21,#REF!,$CJ$2,#REF!,$CR$1)</f>
        <v>#REF!</v>
      </c>
      <c r="CK21" s="60"/>
      <c r="CL21" s="82">
        <f>SUMIFS('Inventory Matrix'!$E:$E,'Inventory Matrix'!$G:$G,$CL$2,'Inventory Matrix'!$B:$B,$CC$1,'Inventory Matrix'!$C:$C,A21)</f>
        <v>3</v>
      </c>
      <c r="CM21" s="82">
        <f>SUMIFS('Inventory Matrix'!$E:$E,'Inventory Matrix'!$G:$G,$CM$2,'Inventory Matrix'!$B:$B,$CC$1,'Inventory Matrix'!$C:$C,A21)</f>
        <v>14</v>
      </c>
      <c r="CN21" s="82">
        <f>SUMIFS('Inventory Matrix'!$E:$E,'Inventory Matrix'!$G:$G,$CN$2,'Inventory Matrix'!$B:$B,$CC$1,'Inventory Matrix'!$C:$C,A21)</f>
        <v>0</v>
      </c>
      <c r="CO21" s="83">
        <f>SUMIFS('Inventory Matrix'!$E:$E,'Inventory Matrix'!$G:$G,$CO$2,'Inventory Matrix'!$B:$B,$CC$1,'Inventory Matrix'!$C:$C,A21)</f>
        <v>0</v>
      </c>
      <c r="CP21" s="85" t="str">
        <f t="shared" ca="1" si="42"/>
        <v>-</v>
      </c>
      <c r="CQ21" s="88">
        <f t="shared" ca="1" si="43"/>
        <v>0</v>
      </c>
      <c r="CR21" s="87">
        <f>SUMIFS(Stock!$D:$D,Stock!$A:$A,$CR$1,Stock!$C:$C,A21)</f>
        <v>6</v>
      </c>
      <c r="CS21" s="64"/>
      <c r="CT21" s="89">
        <f>SUMIFS(Stock!$D:$D,Stock!$A:$A,$CT$1,Stock!$C:$C,A21)</f>
        <v>0</v>
      </c>
      <c r="CU21" s="64"/>
      <c r="CV21" s="69" t="e">
        <f ca="1">SUMIFS(#REF!,#REF!,A21,#REF!,$CV$2,#REF!,$DB$1)</f>
        <v>#REF!</v>
      </c>
      <c r="CW21" s="69" t="e">
        <f ca="1">SUMIFS(#REF!,#REF!,A21,#REF!,$CW$2,#REF!,$DB$1)</f>
        <v>#REF!</v>
      </c>
      <c r="CX21" s="69" t="e">
        <f ca="1">SUMIFS(#REF!,#REF!,A21,#REF!,$CX$2,#REF!,$DB$1)</f>
        <v>#REF!</v>
      </c>
      <c r="CY21" s="69" t="e">
        <f ca="1">SUMIFS(#REF!,#REF!,A21,#REF!,$CY$2,#REF!,$DB$1)</f>
        <v>#REF!</v>
      </c>
      <c r="CZ21" s="69" t="e">
        <f ca="1">SUMIFS(#REF!,#REF!,A21,#REF!,$CZ$2,#REF!,$DB$1)</f>
        <v>#REF!</v>
      </c>
      <c r="DA21" s="69" t="e">
        <f ca="1">SUMIFS(#REF!,#REF!,A21,#REF!,$DA$2,#REF!,$DB$1)</f>
        <v>#REF!</v>
      </c>
      <c r="DB21" s="89">
        <f>SUMIFS(Stock!$D:$D,Stock!$A:$A,$DB$1,Stock!$C:$C,A21)</f>
        <v>1</v>
      </c>
      <c r="DC21" s="89">
        <f>SUMIFS(Stock!$D:$D,Stock!$A:$A,$DC$1,Stock!$C:$C,A21)</f>
        <v>0</v>
      </c>
      <c r="DD21" s="89">
        <f>SUMIFS(Stock!$D:$D,Stock!$A:$A,$DD$1,Stock!$C:$C,A21)</f>
        <v>0</v>
      </c>
      <c r="DE21" s="66"/>
      <c r="DF21" s="66"/>
      <c r="DG21" s="90">
        <f>SUMIFS('Inventory Matrix'!$E:$E,'Inventory Matrix'!$B:$B,$DG$2,'Inventory Matrix'!$G:$G,$DL$2,'Inventory Matrix'!$C:$C,A21)</f>
        <v>15</v>
      </c>
      <c r="DH21" s="90">
        <f>SUMIFS('Inventory Matrix'!$E:$E,'Inventory Matrix'!$B:$B,$DH$2,'Inventory Matrix'!$G:$G,$DL$2,'Inventory Matrix'!$C:$C,A21)</f>
        <v>4</v>
      </c>
      <c r="DI21" s="90">
        <f>SUMIFS('Inventory Matrix'!$E:$E,'Inventory Matrix'!$B:$B,$DI$2,'Inventory Matrix'!$G:$G,$DL$2,'Inventory Matrix'!$C:$C,A21)</f>
        <v>3</v>
      </c>
      <c r="DJ21" s="90">
        <f>SUMIFS('Inventory Matrix'!$E:$E,'Inventory Matrix'!$B:$B,$DJ$2,'Inventory Matrix'!$G:$G,$DL$2,'Inventory Matrix'!$C:$C,A21)</f>
        <v>3</v>
      </c>
      <c r="DK21" s="90">
        <f>SUMIFS('Inventory Matrix'!$E:$E,'Inventory Matrix'!$B:$B,$DK$2,'Inventory Matrix'!$G:$G,$DL$2,'Inventory Matrix'!$C:$C,A21)</f>
        <v>0</v>
      </c>
      <c r="DL21" s="91">
        <f>SUMIFS('Inventory Matrix'!$E:$E,'Inventory Matrix'!$G:$G,$DL$2,'Inventory Matrix'!$C:$C,A21)</f>
        <v>25</v>
      </c>
      <c r="DM21" s="48"/>
      <c r="DN21" s="90">
        <f>SUMIFS('Inventory Matrix'!$E:$E,'Inventory Matrix'!$B:$B,$DN$2,'Inventory Matrix'!$G:$G,$DS$2,'Inventory Matrix'!$C:$C,A21)</f>
        <v>1</v>
      </c>
      <c r="DO21" s="90">
        <f>SUMIFS('Inventory Matrix'!$E:$E,'Inventory Matrix'!$B:$B,$DO$2,'Inventory Matrix'!$G:$G,$DS$2,'Inventory Matrix'!$C:$C,A21)</f>
        <v>8</v>
      </c>
      <c r="DP21" s="90">
        <f>SUMIFS('Inventory Matrix'!$E:$E,'Inventory Matrix'!$B:$B,$DP$2,'Inventory Matrix'!$G:$G,$DS$2,'Inventory Matrix'!$C:$C,A21)</f>
        <v>7</v>
      </c>
      <c r="DQ21" s="90">
        <f>SUMIFS('Inventory Matrix'!$E:$E,'Inventory Matrix'!$B:$B,$DQ$2,'Inventory Matrix'!$G:$G,$DS$2,'Inventory Matrix'!$C:$C,A21)</f>
        <v>14</v>
      </c>
      <c r="DR21" s="90">
        <f>SUMIFS('Inventory Matrix'!$E:$E,'Inventory Matrix'!$B:$B,$DR$2,'Inventory Matrix'!$G:$G,$DS$2,'Inventory Matrix'!$C:$C,A21)</f>
        <v>6</v>
      </c>
      <c r="DS21" s="91">
        <f>SUMIFS('Inventory Matrix'!$E:$E,'Inventory Matrix'!$G:$G,$DS$2,'Inventory Matrix'!$C:$C,A21)</f>
        <v>36</v>
      </c>
      <c r="DT21" s="44"/>
      <c r="DU21" s="90">
        <f>SUMIFS('Inventory Matrix'!$E:$E,'Inventory Matrix'!$B:$B,$DU$2,'Inventory Matrix'!$G:$G,$DZ$2,'Inventory Matrix'!$C:$C,A21)</f>
        <v>0</v>
      </c>
      <c r="DV21" s="90">
        <f>SUMIFS('Inventory Matrix'!$E:$E,'Inventory Matrix'!$B:$B,$DV$2,'Inventory Matrix'!$G:$G,$DZ$2,'Inventory Matrix'!$C:$C,A21)</f>
        <v>2</v>
      </c>
      <c r="DW21" s="90">
        <f>SUMIFS('Inventory Matrix'!$E:$E,'Inventory Matrix'!$B:$B,$DW$2,'Inventory Matrix'!$G:$G,$DZ$2,'Inventory Matrix'!$C:$C,A21)</f>
        <v>0</v>
      </c>
      <c r="DX21" s="90">
        <f>SUMIFS('Inventory Matrix'!$E:$E,'Inventory Matrix'!$B:$B,$DX$2,'Inventory Matrix'!$G:$G,$DZ$2,'Inventory Matrix'!$C:$C,A21)</f>
        <v>0</v>
      </c>
      <c r="DY21" s="90">
        <f>SUMIFS('Inventory Matrix'!$E:$E,'Inventory Matrix'!$B:$B,$DY$2,'Inventory Matrix'!$G:$G,$DZ$2,'Inventory Matrix'!$C:$C,A21)</f>
        <v>0</v>
      </c>
      <c r="DZ21" s="91">
        <f>SUMIFS('Inventory Matrix'!$E:$E,'Inventory Matrix'!$G:$G,$DZ$2,'Inventory Matrix'!$C:$C,A21)</f>
        <v>2</v>
      </c>
      <c r="EA21" s="44"/>
      <c r="EB21" s="90">
        <f>SUMIFS('Inventory Matrix'!$E:$E,'Inventory Matrix'!$B:$B,$EB$2,'Inventory Matrix'!$G:$G,$EG$2,'Inventory Matrix'!$C:$C,A21)</f>
        <v>0</v>
      </c>
      <c r="EC21" s="90">
        <f>SUMIFS('Inventory Matrix'!$E:$E,'Inventory Matrix'!$B:$B,$EC$2,'Inventory Matrix'!$G:$G,$EG$2,'Inventory Matrix'!$C:$C,A21)</f>
        <v>0</v>
      </c>
      <c r="ED21" s="90">
        <f>SUMIFS('Inventory Matrix'!$E:$E,'Inventory Matrix'!$B:$B,$ED$2,'Inventory Matrix'!$G:$G,$EG$2,'Inventory Matrix'!$C:$C,A21)</f>
        <v>0</v>
      </c>
      <c r="EE21" s="90">
        <f>SUMIFS('Inventory Matrix'!$E:$E,'Inventory Matrix'!$B:$B,$EE$2,'Inventory Matrix'!$G:$G,$EG$2,'Inventory Matrix'!$C:$C,A21)</f>
        <v>0</v>
      </c>
      <c r="EF21" s="90">
        <f>SUMIFS('Inventory Matrix'!$E:$E,'Inventory Matrix'!$B:$B,$EF$2,'Inventory Matrix'!$G:$G,$EG$2,'Inventory Matrix'!$C:$C,A21)</f>
        <v>0</v>
      </c>
      <c r="EG21" s="91">
        <f>SUMIFS('Inventory Matrix'!$E:$E,'Inventory Matrix'!$G:$G,$EG$2,'Inventory Matrix'!$C:$C,A21)</f>
        <v>1</v>
      </c>
      <c r="EH21" s="44"/>
    </row>
    <row r="22" spans="1:138" ht="13" x14ac:dyDescent="0.15">
      <c r="A22" s="38" t="str">
        <f t="shared" si="31"/>
        <v>MP6N3</v>
      </c>
      <c r="B22" s="39" t="s">
        <v>2081</v>
      </c>
      <c r="C22" s="39" t="s">
        <v>2099</v>
      </c>
      <c r="D22" s="38" t="s">
        <v>471</v>
      </c>
      <c r="E22" s="40" t="s">
        <v>2101</v>
      </c>
      <c r="F22" s="41">
        <f>SUMIFS(Stock!$D:$D,Stock!$C:$C,A22)</f>
        <v>1</v>
      </c>
      <c r="G22" s="42" t="e">
        <f t="shared" ca="1" si="32"/>
        <v>#REF!</v>
      </c>
      <c r="H22" s="43">
        <f t="shared" ca="1" si="33"/>
        <v>0</v>
      </c>
      <c r="I22" s="44"/>
      <c r="J22" s="38" t="e">
        <f ca="1">SUMIFS(#REF!,#REF!,A22,#REF!,$J$2)</f>
        <v>#REF!</v>
      </c>
      <c r="K22" s="38" t="e">
        <f ca="1">SUMIFS(#REF!,#REF!,A22,#REF!,$K$2)</f>
        <v>#REF!</v>
      </c>
      <c r="L22" s="38" t="e">
        <f ca="1">SUMIFS(#REF!,#REF!,A22,#REF!,$L$2)</f>
        <v>#REF!</v>
      </c>
      <c r="M22" s="38" t="e">
        <f ca="1">SUMIFS(#REF!,#REF!,A22,#REF!,$M$2)</f>
        <v>#REF!</v>
      </c>
      <c r="N22" s="38" t="e">
        <f ca="1">SUMIFS(#REF!,#REF!,A22,#REF!,$N$2)</f>
        <v>#REF!</v>
      </c>
      <c r="O22" s="38" t="e">
        <f ca="1">SUMIFS(#REF!,#REF!,A22,#REF!,$O$2)</f>
        <v>#REF!</v>
      </c>
      <c r="P22" s="38" t="e">
        <f ca="1">SUMIFS(#REF!,#REF!,A22,#REF!,$P$2)</f>
        <v>#REF!</v>
      </c>
      <c r="Q22" s="38" t="e">
        <f ca="1">SUMIFS(#REF!,#REF!,A22,#REF!,$Q$2)</f>
        <v>#REF!</v>
      </c>
      <c r="R22" s="38" t="e">
        <f ca="1">SUMIFS(#REF!,#REF!,A22,#REF!,$R$2)</f>
        <v>#REF!</v>
      </c>
      <c r="S22" s="38" t="e">
        <f ca="1">SUMIFS(#REF!,#REF!,A22,#REF!,$S$2)</f>
        <v>#REF!</v>
      </c>
      <c r="T22" s="45"/>
      <c r="U22" s="44"/>
      <c r="V22" s="46"/>
      <c r="W22" s="38" t="e">
        <f ca="1">SUMIFS(#REF!,#REF!,A22,#REF!,$W$2,#REF!,$AJ$1)</f>
        <v>#REF!</v>
      </c>
      <c r="X22" s="38" t="e">
        <f ca="1">SUMIFS(#REF!,#REF!,A22,#REF!,$X$2,#REF!,$AJ$1)</f>
        <v>#REF!</v>
      </c>
      <c r="Y22" s="38" t="e">
        <f ca="1">SUMIFS(#REF!,#REF!,A22,#REF!,$Y$2,#REF!,$AJ$1)</f>
        <v>#REF!</v>
      </c>
      <c r="Z22" s="38" t="e">
        <f ca="1">SUMIFS(#REF!,#REF!,A22,#REF!,$Z$2,#REF!,$AJ$1)</f>
        <v>#REF!</v>
      </c>
      <c r="AA22" s="38" t="e">
        <f ca="1">SUMIFS(#REF!,#REF!,A22,#REF!,$AA$2,#REF!,$AJ$1)</f>
        <v>#REF!</v>
      </c>
      <c r="AB22" s="38" t="e">
        <f ca="1">SUMIFS(#REF!,#REF!,A22,#REF!,$AB$2,#REF!,$AJ$1)</f>
        <v>#REF!</v>
      </c>
      <c r="AC22" s="48"/>
      <c r="AD22" s="92">
        <f>SUMIFS('Inventory Matrix'!$E:$E,'Inventory Matrix'!$G:$G,$AD$2,'Inventory Matrix'!$B:$B,$AJ$1,'Inventory Matrix'!$C:$C,A22)</f>
        <v>0</v>
      </c>
      <c r="AE22" s="39">
        <f>SUMIFS('Inventory Matrix'!$E:$E,'Inventory Matrix'!$G:$G,$AE$2,'Inventory Matrix'!$B:$B,$AJ$1,'Inventory Matrix'!$C:$C,A22)</f>
        <v>0</v>
      </c>
      <c r="AF22" s="39">
        <f>SUMIFS('Inventory Matrix'!$E:$E,'Inventory Matrix'!$G:$G,$AF$2,'Inventory Matrix'!$B:$B,$AJ$1,'Inventory Matrix'!$C:$C,A22)</f>
        <v>0</v>
      </c>
      <c r="AG22" s="93">
        <f>SUMIFS('Inventory Matrix'!$E:$E,'Inventory Matrix'!$G:$G,$AG$2,'Inventory Matrix'!$B:$B,$AJ$1,'Inventory Matrix'!$C:$C,A22)</f>
        <v>1</v>
      </c>
      <c r="AH22" s="94" t="str">
        <f t="shared" ca="1" si="34"/>
        <v>-</v>
      </c>
      <c r="AI22" s="53">
        <f t="shared" ca="1" si="35"/>
        <v>0</v>
      </c>
      <c r="AJ22" s="95">
        <f>SUMIFS(Stock!$D:$D,Stock!$A:$A,$AJ$1,Stock!$C:$C,A22)</f>
        <v>1</v>
      </c>
      <c r="AK22" s="55"/>
      <c r="AL22" s="38" t="e">
        <f ca="1">SUMIFS(#REF!,#REF!,A22,#REF!,$AL$2,#REF!,$AY$1)</f>
        <v>#REF!</v>
      </c>
      <c r="AM22" s="38" t="e">
        <f ca="1">SUMIFS(#REF!,#REF!,A22,#REF!,$AM$2,#REF!,$AY$1)</f>
        <v>#REF!</v>
      </c>
      <c r="AN22" s="38" t="e">
        <f ca="1">SUMIFS(#REF!,#REF!,A22,#REF!,$AN$2,#REF!,$AY$1)</f>
        <v>#REF!</v>
      </c>
      <c r="AO22" s="38" t="e">
        <f ca="1">SUMIFS(#REF!,#REF!,A22,#REF!,$AO$2,#REF!,$AY$1)</f>
        <v>#REF!</v>
      </c>
      <c r="AP22" s="38" t="e">
        <f ca="1">SUMIFS(#REF!,#REF!,A22,#REF!,$AP$2,#REF!,$AY$1)</f>
        <v>#REF!</v>
      </c>
      <c r="AQ22" s="38" t="e">
        <f ca="1">SUMIFS(#REF!,#REF!,A22,#REF!,$AQ$2,#REF!,$AY$1)</f>
        <v>#REF!</v>
      </c>
      <c r="AR22" s="81"/>
      <c r="AS22" s="49">
        <f>SUMIFS('Inventory Matrix'!$E:$E,'Inventory Matrix'!$G:$G,$AS$2,'Inventory Matrix'!$B:$B,$AY$1,'Inventory Matrix'!$C:$C,A22)</f>
        <v>0</v>
      </c>
      <c r="AT22" s="49">
        <f>SUMIFS('Inventory Matrix'!$E:$E,'Inventory Matrix'!$G:$G,$AT$2,'Inventory Matrix'!$B:$B,$AY$1,'Inventory Matrix'!$C:$C,A22)</f>
        <v>0</v>
      </c>
      <c r="AU22" s="49">
        <f>SUMIFS('Inventory Matrix'!$E:$E,'Inventory Matrix'!$G:$G,$AU$2,'Inventory Matrix'!$B:$B,$AY$1,'Inventory Matrix'!$C:$C,A22)</f>
        <v>0</v>
      </c>
      <c r="AV22" s="57">
        <f>SUMIFS('Inventory Matrix'!$E:$E,'Inventory Matrix'!$G:$G,$AV$2,'Inventory Matrix'!$B:$B,$AY$1,'Inventory Matrix'!$C:$C,A22)</f>
        <v>0</v>
      </c>
      <c r="AW22" s="96" t="str">
        <f t="shared" ca="1" si="36"/>
        <v>-</v>
      </c>
      <c r="AX22" s="63">
        <f t="shared" ca="1" si="37"/>
        <v>0</v>
      </c>
      <c r="AY22" s="97">
        <f>SUMIFS(Stock!$D:$D,Stock!$A:$A,$AY$1,Stock!$C:$C,A22)</f>
        <v>0</v>
      </c>
      <c r="AZ22" s="55"/>
      <c r="BA22" s="38" t="e">
        <f ca="1">SUMIFS(#REF!,#REF!,A22,#REF!,$BA$2,#REF!,$BN$1)</f>
        <v>#REF!</v>
      </c>
      <c r="BB22" s="38" t="e">
        <f ca="1">SUMIFS(#REF!,#REF!,A22,#REF!,$BB$2,#REF!,$BN$1)</f>
        <v>#REF!</v>
      </c>
      <c r="BC22" s="38" t="e">
        <f ca="1">SUMIFS(#REF!,#REF!,A22,#REF!,$BC$2,#REF!,$BN$1)</f>
        <v>#REF!</v>
      </c>
      <c r="BD22" s="38" t="e">
        <f ca="1">SUMIFS(#REF!,#REF!,A22,#REF!,$BD$2,#REF!,$BN$1)</f>
        <v>#REF!</v>
      </c>
      <c r="BE22" s="38" t="e">
        <f ca="1">SUMIFS(#REF!,#REF!,A22,#REF!,$BE$2,#REF!,$BN$1)</f>
        <v>#REF!</v>
      </c>
      <c r="BF22" s="38" t="e">
        <f ca="1">SUMIFS(#REF!,#REF!,A22,#REF!,$BF$2,#REF!,$BN$1)</f>
        <v>#REF!</v>
      </c>
      <c r="BG22" s="60"/>
      <c r="BH22" s="49">
        <f>SUMIFS('Inventory Matrix'!$E:$E,'Inventory Matrix'!$G:$G,$BH$2,'Inventory Matrix'!$B:$B,$BN$1,'Inventory Matrix'!$C:$C,A22)</f>
        <v>0</v>
      </c>
      <c r="BI22" s="49">
        <f>SUMIFS('Inventory Matrix'!$E:$E,'Inventory Matrix'!$G:$G,$BI$2,'Inventory Matrix'!$B:$B,$BN$1,'Inventory Matrix'!$C:$C,A22)</f>
        <v>0</v>
      </c>
      <c r="BJ22" s="49">
        <f>SUMIFS('Inventory Matrix'!$E:$E,'Inventory Matrix'!$G:$G,$BJ$2,'Inventory Matrix'!$B:$B,$BN$1,'Inventory Matrix'!$C:$C,A22)</f>
        <v>0</v>
      </c>
      <c r="BK22" s="57">
        <f>SUMIFS('Inventory Matrix'!$E:$E,'Inventory Matrix'!$G:$G,$BK$2,'Inventory Matrix'!$B:$B,$BN$1,'Inventory Matrix'!$C:$C,A22)</f>
        <v>0</v>
      </c>
      <c r="BL22" s="96" t="str">
        <f t="shared" ca="1" si="38"/>
        <v>-</v>
      </c>
      <c r="BM22" s="62">
        <f t="shared" ca="1" si="39"/>
        <v>0</v>
      </c>
      <c r="BN22" s="97">
        <f>SUMIFS(Stock!$D:$D,Stock!$A:$A,$BN$1,Stock!$C:$C,A22)</f>
        <v>0</v>
      </c>
      <c r="BO22" s="55"/>
      <c r="BP22" s="38" t="e">
        <f ca="1">SUMIFS(#REF!,#REF!,A22,#REF!,$BP$2,#REF!,$CC$1)</f>
        <v>#REF!</v>
      </c>
      <c r="BQ22" s="38" t="e">
        <f ca="1">SUMIFS(#REF!,#REF!,A22,#REF!,$BQ$2,#REF!,$CC$1)</f>
        <v>#REF!</v>
      </c>
      <c r="BR22" s="38" t="e">
        <f ca="1">SUMIFS(#REF!,#REF!,A22,#REF!,$BR$2,#REF!,$CC$1)</f>
        <v>#REF!</v>
      </c>
      <c r="BS22" s="38" t="e">
        <f ca="1">SUMIFS(#REF!,#REF!,A22,#REF!,$BS$2,#REF!,$CC$1)</f>
        <v>#REF!</v>
      </c>
      <c r="BT22" s="38" t="e">
        <f ca="1">SUMIFS(#REF!,#REF!,A22,#REF!,$BT$2,#REF!,$CC$1)</f>
        <v>#REF!</v>
      </c>
      <c r="BU22" s="38" t="e">
        <f ca="1">SUMIFS(#REF!,#REF!,A22,#REF!,$BU$2,#REF!,$CC$1)</f>
        <v>#REF!</v>
      </c>
      <c r="BV22" s="60"/>
      <c r="BW22" s="49">
        <f>SUMIFS('Inventory Matrix'!$E:$E,'Inventory Matrix'!$G:$G,$BW$2,'Inventory Matrix'!$B:$B,$CC$1,'Inventory Matrix'!$C:$C,A22)</f>
        <v>0</v>
      </c>
      <c r="BX22" s="49">
        <f>SUMIFS('Inventory Matrix'!$E:$E,'Inventory Matrix'!$G:$G,$BX$2,'Inventory Matrix'!$B:$B,$CC$1,'Inventory Matrix'!$C:$C,A22)</f>
        <v>0</v>
      </c>
      <c r="BY22" s="49">
        <f>SUMIFS('Inventory Matrix'!$E:$E,'Inventory Matrix'!$G:$G,$BY$2,'Inventory Matrix'!$B:$B,$CC$1,'Inventory Matrix'!$C:$C,A22)</f>
        <v>0</v>
      </c>
      <c r="BZ22" s="57">
        <f>SUMIFS('Inventory Matrix'!$E:$E,'Inventory Matrix'!$G:$G,$BZ$2,'Inventory Matrix'!$B:$B,$CC$1,'Inventory Matrix'!$C:$C,A22)</f>
        <v>0</v>
      </c>
      <c r="CA22" s="96" t="str">
        <f t="shared" ca="1" si="40"/>
        <v>-</v>
      </c>
      <c r="CB22" s="63">
        <f t="shared" ca="1" si="41"/>
        <v>0</v>
      </c>
      <c r="CC22" s="97">
        <f>SUMIFS(Stock!$D:$D,Stock!$A:$A,$CC$1,Stock!$C:$C,A22)</f>
        <v>0</v>
      </c>
      <c r="CD22" s="55"/>
      <c r="CE22" s="38" t="e">
        <f ca="1">SUMIFS(#REF!,#REF!,A22,#REF!,$CE$2,#REF!,$CR$1)</f>
        <v>#REF!</v>
      </c>
      <c r="CF22" s="38" t="e">
        <f ca="1">SUMIFS(#REF!,#REF!,A22,#REF!,$CF$2,#REF!,$CR$1)</f>
        <v>#REF!</v>
      </c>
      <c r="CG22" s="38" t="e">
        <f ca="1">SUMIFS(#REF!,#REF!,A22,#REF!,$CG$2,#REF!,$CR$1)</f>
        <v>#REF!</v>
      </c>
      <c r="CH22" s="38" t="e">
        <f ca="1">SUMIFS(#REF!,#REF!,A22,#REF!,$CH$2,#REF!,$CR$1)</f>
        <v>#REF!</v>
      </c>
      <c r="CI22" s="38" t="e">
        <f ca="1">SUMIFS(#REF!,#REF!,A22,#REF!,$CI$2,#REF!,$CR$1)</f>
        <v>#REF!</v>
      </c>
      <c r="CJ22" s="38" t="e">
        <f ca="1">SUMIFS(#REF!,#REF!,A22,#REF!,$CJ$2,#REF!,$CR$1)</f>
        <v>#REF!</v>
      </c>
      <c r="CK22" s="60"/>
      <c r="CL22" s="49">
        <f>SUMIFS('Inventory Matrix'!$E:$E,'Inventory Matrix'!$G:$G,$CL$2,'Inventory Matrix'!$B:$B,$CC$1,'Inventory Matrix'!$C:$C,A22)</f>
        <v>0</v>
      </c>
      <c r="CM22" s="49">
        <f>SUMIFS('Inventory Matrix'!$E:$E,'Inventory Matrix'!$G:$G,$CM$2,'Inventory Matrix'!$B:$B,$CC$1,'Inventory Matrix'!$C:$C,A22)</f>
        <v>0</v>
      </c>
      <c r="CN22" s="49">
        <f>SUMIFS('Inventory Matrix'!$E:$E,'Inventory Matrix'!$G:$G,$CN$2,'Inventory Matrix'!$B:$B,$CC$1,'Inventory Matrix'!$C:$C,A22)</f>
        <v>0</v>
      </c>
      <c r="CO22" s="57">
        <f>SUMIFS('Inventory Matrix'!$E:$E,'Inventory Matrix'!$G:$G,$CO$2,'Inventory Matrix'!$B:$B,$CC$1,'Inventory Matrix'!$C:$C,A22)</f>
        <v>0</v>
      </c>
      <c r="CP22" s="96" t="str">
        <f t="shared" ca="1" si="42"/>
        <v>-</v>
      </c>
      <c r="CQ22" s="63">
        <f t="shared" ca="1" si="43"/>
        <v>0</v>
      </c>
      <c r="CR22" s="97">
        <f>SUMIFS(Stock!$D:$D,Stock!$A:$A,$CR$1,Stock!$C:$C,A22)</f>
        <v>0</v>
      </c>
      <c r="CS22" s="64"/>
      <c r="CT22" s="65">
        <f>SUMIFS(Stock!$D:$D,Stock!$A:$A,$CT$1,Stock!$C:$C,A22)</f>
        <v>0</v>
      </c>
      <c r="CU22" s="64"/>
      <c r="CV22" s="38" t="e">
        <f ca="1">SUMIFS(#REF!,#REF!,A22,#REF!,$CV$2,#REF!,$DB$1)</f>
        <v>#REF!</v>
      </c>
      <c r="CW22" s="38" t="e">
        <f ca="1">SUMIFS(#REF!,#REF!,A22,#REF!,$CW$2,#REF!,$DB$1)</f>
        <v>#REF!</v>
      </c>
      <c r="CX22" s="38" t="e">
        <f ca="1">SUMIFS(#REF!,#REF!,A22,#REF!,$CX$2,#REF!,$DB$1)</f>
        <v>#REF!</v>
      </c>
      <c r="CY22" s="38" t="e">
        <f ca="1">SUMIFS(#REF!,#REF!,A22,#REF!,$CY$2,#REF!,$DB$1)</f>
        <v>#REF!</v>
      </c>
      <c r="CZ22" s="38" t="e">
        <f ca="1">SUMIFS(#REF!,#REF!,A22,#REF!,$CZ$2,#REF!,$DB$1)</f>
        <v>#REF!</v>
      </c>
      <c r="DA22" s="38" t="e">
        <f ca="1">SUMIFS(#REF!,#REF!,A22,#REF!,$DA$2,#REF!,$DB$1)</f>
        <v>#REF!</v>
      </c>
      <c r="DB22" s="65">
        <f>SUMIFS(Stock!$D:$D,Stock!$A:$A,$DB$1,Stock!$C:$C,A22)</f>
        <v>0</v>
      </c>
      <c r="DC22" s="65">
        <f>SUMIFS(Stock!$D:$D,Stock!$A:$A,$DC$1,Stock!$C:$C,A22)</f>
        <v>0</v>
      </c>
      <c r="DD22" s="65">
        <f>SUMIFS(Stock!$D:$D,Stock!$A:$A,$DD$1,Stock!$C:$C,A22)</f>
        <v>0</v>
      </c>
      <c r="DE22" s="66"/>
      <c r="DF22" s="66"/>
      <c r="DG22" s="67">
        <f>SUMIFS('Inventory Matrix'!$E:$E,'Inventory Matrix'!$B:$B,$DG$2,'Inventory Matrix'!$G:$G,$DL$2,'Inventory Matrix'!$C:$C,A22)</f>
        <v>0</v>
      </c>
      <c r="DH22" s="67">
        <f>SUMIFS('Inventory Matrix'!$E:$E,'Inventory Matrix'!$B:$B,$DH$2,'Inventory Matrix'!$G:$G,$DL$2,'Inventory Matrix'!$C:$C,A22)</f>
        <v>0</v>
      </c>
      <c r="DI22" s="67">
        <f>SUMIFS('Inventory Matrix'!$E:$E,'Inventory Matrix'!$B:$B,$DI$2,'Inventory Matrix'!$G:$G,$DL$2,'Inventory Matrix'!$C:$C,A22)</f>
        <v>0</v>
      </c>
      <c r="DJ22" s="67">
        <f>SUMIFS('Inventory Matrix'!$E:$E,'Inventory Matrix'!$B:$B,$DJ$2,'Inventory Matrix'!$G:$G,$DL$2,'Inventory Matrix'!$C:$C,A22)</f>
        <v>0</v>
      </c>
      <c r="DK22" s="67">
        <f>SUMIFS('Inventory Matrix'!$E:$E,'Inventory Matrix'!$B:$B,$DK$2,'Inventory Matrix'!$G:$G,$DL$2,'Inventory Matrix'!$C:$C,A22)</f>
        <v>0</v>
      </c>
      <c r="DL22" s="98">
        <f>SUMIFS('Inventory Matrix'!$E:$E,'Inventory Matrix'!$G:$G,$DL$2,'Inventory Matrix'!$C:$C,A22)</f>
        <v>0</v>
      </c>
      <c r="DM22" s="48"/>
      <c r="DN22" s="67">
        <f>SUMIFS('Inventory Matrix'!$E:$E,'Inventory Matrix'!$B:$B,$DN$2,'Inventory Matrix'!$G:$G,$DS$2,'Inventory Matrix'!$C:$C,A22)</f>
        <v>0</v>
      </c>
      <c r="DO22" s="67">
        <f>SUMIFS('Inventory Matrix'!$E:$E,'Inventory Matrix'!$B:$B,$DO$2,'Inventory Matrix'!$G:$G,$DS$2,'Inventory Matrix'!$C:$C,A22)</f>
        <v>0</v>
      </c>
      <c r="DP22" s="67">
        <f>SUMIFS('Inventory Matrix'!$E:$E,'Inventory Matrix'!$B:$B,$DP$2,'Inventory Matrix'!$G:$G,$DS$2,'Inventory Matrix'!$C:$C,A22)</f>
        <v>0</v>
      </c>
      <c r="DQ22" s="67">
        <f>SUMIFS('Inventory Matrix'!$E:$E,'Inventory Matrix'!$B:$B,$DQ$2,'Inventory Matrix'!$G:$G,$DS$2,'Inventory Matrix'!$C:$C,A22)</f>
        <v>0</v>
      </c>
      <c r="DR22" s="67">
        <f>SUMIFS('Inventory Matrix'!$E:$E,'Inventory Matrix'!$B:$B,$DR$2,'Inventory Matrix'!$G:$G,$DS$2,'Inventory Matrix'!$C:$C,A22)</f>
        <v>0</v>
      </c>
      <c r="DS22" s="98">
        <f>SUMIFS('Inventory Matrix'!$E:$E,'Inventory Matrix'!$G:$G,$DS$2,'Inventory Matrix'!$C:$C,A22)</f>
        <v>0</v>
      </c>
      <c r="DT22" s="44"/>
      <c r="DU22" s="67">
        <f>SUMIFS('Inventory Matrix'!$E:$E,'Inventory Matrix'!$B:$B,$DU$2,'Inventory Matrix'!$G:$G,$DZ$2,'Inventory Matrix'!$C:$C,A22)</f>
        <v>0</v>
      </c>
      <c r="DV22" s="67">
        <f>SUMIFS('Inventory Matrix'!$E:$E,'Inventory Matrix'!$B:$B,$DV$2,'Inventory Matrix'!$G:$G,$DZ$2,'Inventory Matrix'!$C:$C,A22)</f>
        <v>0</v>
      </c>
      <c r="DW22" s="67">
        <f>SUMIFS('Inventory Matrix'!$E:$E,'Inventory Matrix'!$B:$B,$DW$2,'Inventory Matrix'!$G:$G,$DZ$2,'Inventory Matrix'!$C:$C,A22)</f>
        <v>0</v>
      </c>
      <c r="DX22" s="67">
        <f>SUMIFS('Inventory Matrix'!$E:$E,'Inventory Matrix'!$B:$B,$DX$2,'Inventory Matrix'!$G:$G,$DZ$2,'Inventory Matrix'!$C:$C,A22)</f>
        <v>0</v>
      </c>
      <c r="DY22" s="67">
        <f>SUMIFS('Inventory Matrix'!$E:$E,'Inventory Matrix'!$B:$B,$DY$2,'Inventory Matrix'!$G:$G,$DZ$2,'Inventory Matrix'!$C:$C,A22)</f>
        <v>0</v>
      </c>
      <c r="DZ22" s="98">
        <f>SUMIFS('Inventory Matrix'!$E:$E,'Inventory Matrix'!$G:$G,$DZ$2,'Inventory Matrix'!$C:$C,A22)</f>
        <v>0</v>
      </c>
      <c r="EA22" s="44"/>
      <c r="EB22" s="67">
        <f>SUMIFS('Inventory Matrix'!$E:$E,'Inventory Matrix'!$B:$B,$EB$2,'Inventory Matrix'!$G:$G,$EG$2,'Inventory Matrix'!$C:$C,A22)</f>
        <v>1</v>
      </c>
      <c r="EC22" s="67">
        <f>SUMIFS('Inventory Matrix'!$E:$E,'Inventory Matrix'!$B:$B,$EC$2,'Inventory Matrix'!$G:$G,$EG$2,'Inventory Matrix'!$C:$C,A22)</f>
        <v>0</v>
      </c>
      <c r="ED22" s="67">
        <f>SUMIFS('Inventory Matrix'!$E:$E,'Inventory Matrix'!$B:$B,$ED$2,'Inventory Matrix'!$G:$G,$EG$2,'Inventory Matrix'!$C:$C,A22)</f>
        <v>0</v>
      </c>
      <c r="EE22" s="67">
        <f>SUMIFS('Inventory Matrix'!$E:$E,'Inventory Matrix'!$B:$B,$EE$2,'Inventory Matrix'!$G:$G,$EG$2,'Inventory Matrix'!$C:$C,A22)</f>
        <v>0</v>
      </c>
      <c r="EF22" s="67">
        <f>SUMIFS('Inventory Matrix'!$E:$E,'Inventory Matrix'!$B:$B,$EF$2,'Inventory Matrix'!$G:$G,$EG$2,'Inventory Matrix'!$C:$C,A22)</f>
        <v>0</v>
      </c>
      <c r="EG22" s="98">
        <f>SUMIFS('Inventory Matrix'!$E:$E,'Inventory Matrix'!$G:$G,$EG$2,'Inventory Matrix'!$C:$C,A22)</f>
        <v>1</v>
      </c>
      <c r="EH22" s="44"/>
    </row>
    <row r="23" spans="1:138" ht="13" x14ac:dyDescent="0.15">
      <c r="A23" s="69" t="str">
        <f t="shared" si="31"/>
        <v>MNHG3</v>
      </c>
      <c r="B23" s="70" t="s">
        <v>2078</v>
      </c>
      <c r="C23" s="70" t="s">
        <v>2079</v>
      </c>
      <c r="D23" s="69" t="s">
        <v>987</v>
      </c>
      <c r="E23" s="162" t="s">
        <v>2102</v>
      </c>
      <c r="F23" s="72">
        <f>SUMIFS(Stock!$D:$D,Stock!$C:$C,A23)</f>
        <v>0</v>
      </c>
      <c r="G23" s="73" t="e">
        <f t="shared" ca="1" si="32"/>
        <v>#REF!</v>
      </c>
      <c r="H23" s="74">
        <f t="shared" ca="1" si="33"/>
        <v>0</v>
      </c>
      <c r="I23" s="44"/>
      <c r="J23" s="69" t="e">
        <f ca="1">SUMIFS(#REF!,#REF!,A23,#REF!,$J$2)</f>
        <v>#REF!</v>
      </c>
      <c r="K23" s="69" t="e">
        <f ca="1">SUMIFS(#REF!,#REF!,A23,#REF!,$K$2)</f>
        <v>#REF!</v>
      </c>
      <c r="L23" s="69" t="e">
        <f ca="1">SUMIFS(#REF!,#REF!,A23,#REF!,$L$2)</f>
        <v>#REF!</v>
      </c>
      <c r="M23" s="69" t="e">
        <f ca="1">SUMIFS(#REF!,#REF!,A23,#REF!,$M$2)</f>
        <v>#REF!</v>
      </c>
      <c r="N23" s="69" t="e">
        <f ca="1">SUMIFS(#REF!,#REF!,A23,#REF!,$N$2)</f>
        <v>#REF!</v>
      </c>
      <c r="O23" s="69" t="e">
        <f ca="1">SUMIFS(#REF!,#REF!,A23,#REF!,$O$2)</f>
        <v>#REF!</v>
      </c>
      <c r="P23" s="69" t="e">
        <f ca="1">SUMIFS(#REF!,#REF!,A23,#REF!,$P$2)</f>
        <v>#REF!</v>
      </c>
      <c r="Q23" s="69" t="e">
        <f ca="1">SUMIFS(#REF!,#REF!,A23,#REF!,$Q$2)</f>
        <v>#REF!</v>
      </c>
      <c r="R23" s="69" t="e">
        <f ca="1">SUMIFS(#REF!,#REF!,A23,#REF!,$R$2)</f>
        <v>#REF!</v>
      </c>
      <c r="S23" s="69" t="e">
        <f ca="1">SUMIFS(#REF!,#REF!,A23,#REF!,$S$2)</f>
        <v>#REF!</v>
      </c>
      <c r="T23" s="75"/>
      <c r="U23" s="44"/>
      <c r="V23" s="46"/>
      <c r="W23" s="69" t="e">
        <f ca="1">SUMIFS(#REF!,#REF!,A23,#REF!,$W$2,#REF!,$AJ$1)</f>
        <v>#REF!</v>
      </c>
      <c r="X23" s="69" t="e">
        <f ca="1">SUMIFS(#REF!,#REF!,A23,#REF!,$X$2,#REF!,$AJ$1)</f>
        <v>#REF!</v>
      </c>
      <c r="Y23" s="69" t="e">
        <f ca="1">SUMIFS(#REF!,#REF!,A23,#REF!,$Y$2,#REF!,$AJ$1)</f>
        <v>#REF!</v>
      </c>
      <c r="Z23" s="69" t="e">
        <f ca="1">SUMIFS(#REF!,#REF!,A23,#REF!,$Z$2,#REF!,$AJ$1)</f>
        <v>#REF!</v>
      </c>
      <c r="AA23" s="69" t="e">
        <f ca="1">SUMIFS(#REF!,#REF!,A23,#REF!,$AA$2,#REF!,$AJ$1)</f>
        <v>#REF!</v>
      </c>
      <c r="AB23" s="69" t="e">
        <f ca="1">SUMIFS(#REF!,#REF!,A23,#REF!,$AB$2,#REF!,$AJ$1)</f>
        <v>#REF!</v>
      </c>
      <c r="AC23" s="48"/>
      <c r="AD23" s="76">
        <f>SUMIFS('Inventory Matrix'!$E:$E,'Inventory Matrix'!$G:$G,$AD$2,'Inventory Matrix'!$B:$B,$AJ$1,'Inventory Matrix'!$C:$C,A23)</f>
        <v>0</v>
      </c>
      <c r="AE23" s="70">
        <f>SUMIFS('Inventory Matrix'!$E:$E,'Inventory Matrix'!$G:$G,$AE$2,'Inventory Matrix'!$B:$B,$AJ$1,'Inventory Matrix'!$C:$C,A23)</f>
        <v>0</v>
      </c>
      <c r="AF23" s="70">
        <f>SUMIFS('Inventory Matrix'!$E:$E,'Inventory Matrix'!$G:$G,$AF$2,'Inventory Matrix'!$B:$B,$AJ$1,'Inventory Matrix'!$C:$C,A23)</f>
        <v>0</v>
      </c>
      <c r="AG23" s="77">
        <f>SUMIFS('Inventory Matrix'!$E:$E,'Inventory Matrix'!$G:$G,$AG$2,'Inventory Matrix'!$B:$B,$AJ$1,'Inventory Matrix'!$C:$C,A23)</f>
        <v>0</v>
      </c>
      <c r="AH23" s="78" t="str">
        <f t="shared" ca="1" si="34"/>
        <v>-</v>
      </c>
      <c r="AI23" s="79">
        <f t="shared" ca="1" si="35"/>
        <v>0</v>
      </c>
      <c r="AJ23" s="80">
        <f>SUMIFS(Stock!$D:$D,Stock!$A:$A,$AJ$1,Stock!$C:$C,A23)</f>
        <v>0</v>
      </c>
      <c r="AK23" s="55"/>
      <c r="AL23" s="69" t="e">
        <f ca="1">SUMIFS(#REF!,#REF!,A23,#REF!,$AL$2,#REF!,$AY$1)</f>
        <v>#REF!</v>
      </c>
      <c r="AM23" s="69" t="e">
        <f ca="1">SUMIFS(#REF!,#REF!,A23,#REF!,$AM$2,#REF!,$AY$1)</f>
        <v>#REF!</v>
      </c>
      <c r="AN23" s="69" t="e">
        <f ca="1">SUMIFS(#REF!,#REF!,A23,#REF!,$AN$2,#REF!,$AY$1)</f>
        <v>#REF!</v>
      </c>
      <c r="AO23" s="69" t="e">
        <f ca="1">SUMIFS(#REF!,#REF!,A23,#REF!,$AO$2,#REF!,$AY$1)</f>
        <v>#REF!</v>
      </c>
      <c r="AP23" s="69" t="e">
        <f ca="1">SUMIFS(#REF!,#REF!,A23,#REF!,$AP$2,#REF!,$AY$1)</f>
        <v>#REF!</v>
      </c>
      <c r="AQ23" s="69" t="e">
        <f ca="1">SUMIFS(#REF!,#REF!,A23,#REF!,$AQ$2,#REF!,$AY$1)</f>
        <v>#REF!</v>
      </c>
      <c r="AR23" s="81"/>
      <c r="AS23" s="82">
        <f>SUMIFS('Inventory Matrix'!$E:$E,'Inventory Matrix'!$G:$G,$AS$2,'Inventory Matrix'!$B:$B,$AY$1,'Inventory Matrix'!$C:$C,A23)</f>
        <v>0</v>
      </c>
      <c r="AT23" s="82">
        <f>SUMIFS('Inventory Matrix'!$E:$E,'Inventory Matrix'!$G:$G,$AT$2,'Inventory Matrix'!$B:$B,$AY$1,'Inventory Matrix'!$C:$C,A23)</f>
        <v>0</v>
      </c>
      <c r="AU23" s="82">
        <f>SUMIFS('Inventory Matrix'!$E:$E,'Inventory Matrix'!$G:$G,$AU$2,'Inventory Matrix'!$B:$B,$AY$1,'Inventory Matrix'!$C:$C,A23)</f>
        <v>0</v>
      </c>
      <c r="AV23" s="83">
        <f>SUMIFS('Inventory Matrix'!$E:$E,'Inventory Matrix'!$G:$G,$AV$2,'Inventory Matrix'!$B:$B,$AY$1,'Inventory Matrix'!$C:$C,A23)</f>
        <v>0</v>
      </c>
      <c r="AW23" s="85" t="str">
        <f t="shared" ca="1" si="36"/>
        <v>-</v>
      </c>
      <c r="AX23" s="88">
        <f t="shared" ca="1" si="37"/>
        <v>0</v>
      </c>
      <c r="AY23" s="87">
        <f>SUMIFS(Stock!$D:$D,Stock!$A:$A,$AY$1,Stock!$C:$C,A23)</f>
        <v>0</v>
      </c>
      <c r="AZ23" s="55"/>
      <c r="BA23" s="69" t="e">
        <f ca="1">SUMIFS(#REF!,#REF!,A23,#REF!,$BA$2,#REF!,$BN$1)</f>
        <v>#REF!</v>
      </c>
      <c r="BB23" s="69" t="e">
        <f ca="1">SUMIFS(#REF!,#REF!,A23,#REF!,$BB$2,#REF!,$BN$1)</f>
        <v>#REF!</v>
      </c>
      <c r="BC23" s="69" t="e">
        <f ca="1">SUMIFS(#REF!,#REF!,A23,#REF!,$BC$2,#REF!,$BN$1)</f>
        <v>#REF!</v>
      </c>
      <c r="BD23" s="69" t="e">
        <f ca="1">SUMIFS(#REF!,#REF!,A23,#REF!,$BD$2,#REF!,$BN$1)</f>
        <v>#REF!</v>
      </c>
      <c r="BE23" s="69" t="e">
        <f ca="1">SUMIFS(#REF!,#REF!,A23,#REF!,$BE$2,#REF!,$BN$1)</f>
        <v>#REF!</v>
      </c>
      <c r="BF23" s="69" t="e">
        <f ca="1">SUMIFS(#REF!,#REF!,A23,#REF!,$BF$2,#REF!,$BN$1)</f>
        <v>#REF!</v>
      </c>
      <c r="BG23" s="60"/>
      <c r="BH23" s="82">
        <f>SUMIFS('Inventory Matrix'!$E:$E,'Inventory Matrix'!$G:$G,$BH$2,'Inventory Matrix'!$B:$B,$BN$1,'Inventory Matrix'!$C:$C,A23)</f>
        <v>0</v>
      </c>
      <c r="BI23" s="82">
        <f>SUMIFS('Inventory Matrix'!$E:$E,'Inventory Matrix'!$G:$G,$BI$2,'Inventory Matrix'!$B:$B,$BN$1,'Inventory Matrix'!$C:$C,A23)</f>
        <v>0</v>
      </c>
      <c r="BJ23" s="82">
        <f>SUMIFS('Inventory Matrix'!$E:$E,'Inventory Matrix'!$G:$G,$BJ$2,'Inventory Matrix'!$B:$B,$BN$1,'Inventory Matrix'!$C:$C,A23)</f>
        <v>0</v>
      </c>
      <c r="BK23" s="83">
        <f>SUMIFS('Inventory Matrix'!$E:$E,'Inventory Matrix'!$G:$G,$BK$2,'Inventory Matrix'!$B:$B,$BN$1,'Inventory Matrix'!$C:$C,A23)</f>
        <v>0</v>
      </c>
      <c r="BL23" s="85" t="str">
        <f t="shared" ca="1" si="38"/>
        <v>-</v>
      </c>
      <c r="BM23" s="86">
        <f t="shared" ca="1" si="39"/>
        <v>0</v>
      </c>
      <c r="BN23" s="87">
        <f>SUMIFS(Stock!$D:$D,Stock!$A:$A,$BN$1,Stock!$C:$C,A23)</f>
        <v>0</v>
      </c>
      <c r="BO23" s="55"/>
      <c r="BP23" s="69" t="e">
        <f ca="1">SUMIFS(#REF!,#REF!,A23,#REF!,$BP$2,#REF!,$CC$1)</f>
        <v>#REF!</v>
      </c>
      <c r="BQ23" s="69" t="e">
        <f ca="1">SUMIFS(#REF!,#REF!,A23,#REF!,$BQ$2,#REF!,$CC$1)</f>
        <v>#REF!</v>
      </c>
      <c r="BR23" s="69" t="e">
        <f ca="1">SUMIFS(#REF!,#REF!,A23,#REF!,$BR$2,#REF!,$CC$1)</f>
        <v>#REF!</v>
      </c>
      <c r="BS23" s="69" t="e">
        <f ca="1">SUMIFS(#REF!,#REF!,A23,#REF!,$BS$2,#REF!,$CC$1)</f>
        <v>#REF!</v>
      </c>
      <c r="BT23" s="69" t="e">
        <f ca="1">SUMIFS(#REF!,#REF!,A23,#REF!,$BT$2,#REF!,$CC$1)</f>
        <v>#REF!</v>
      </c>
      <c r="BU23" s="69" t="e">
        <f ca="1">SUMIFS(#REF!,#REF!,A23,#REF!,$BU$2,#REF!,$CC$1)</f>
        <v>#REF!</v>
      </c>
      <c r="BV23" s="60"/>
      <c r="BW23" s="82">
        <f>SUMIFS('Inventory Matrix'!$E:$E,'Inventory Matrix'!$G:$G,$BW$2,'Inventory Matrix'!$B:$B,$CC$1,'Inventory Matrix'!$C:$C,A23)</f>
        <v>0</v>
      </c>
      <c r="BX23" s="82">
        <f>SUMIFS('Inventory Matrix'!$E:$E,'Inventory Matrix'!$G:$G,$BX$2,'Inventory Matrix'!$B:$B,$CC$1,'Inventory Matrix'!$C:$C,A23)</f>
        <v>0</v>
      </c>
      <c r="BY23" s="82">
        <f>SUMIFS('Inventory Matrix'!$E:$E,'Inventory Matrix'!$G:$G,$BY$2,'Inventory Matrix'!$B:$B,$CC$1,'Inventory Matrix'!$C:$C,A23)</f>
        <v>0</v>
      </c>
      <c r="BZ23" s="83">
        <f>SUMIFS('Inventory Matrix'!$E:$E,'Inventory Matrix'!$G:$G,$BZ$2,'Inventory Matrix'!$B:$B,$CC$1,'Inventory Matrix'!$C:$C,A23)</f>
        <v>0</v>
      </c>
      <c r="CA23" s="85" t="str">
        <f t="shared" ca="1" si="40"/>
        <v>-</v>
      </c>
      <c r="CB23" s="88">
        <f t="shared" ca="1" si="41"/>
        <v>0</v>
      </c>
      <c r="CC23" s="87">
        <f>SUMIFS(Stock!$D:$D,Stock!$A:$A,$CC$1,Stock!$C:$C,A23)</f>
        <v>0</v>
      </c>
      <c r="CD23" s="55"/>
      <c r="CE23" s="69" t="e">
        <f ca="1">SUMIFS(#REF!,#REF!,A23,#REF!,$CE$2,#REF!,$CR$1)</f>
        <v>#REF!</v>
      </c>
      <c r="CF23" s="69" t="e">
        <f ca="1">SUMIFS(#REF!,#REF!,A23,#REF!,$CF$2,#REF!,$CR$1)</f>
        <v>#REF!</v>
      </c>
      <c r="CG23" s="69" t="e">
        <f ca="1">SUMIFS(#REF!,#REF!,A23,#REF!,$CG$2,#REF!,$CR$1)</f>
        <v>#REF!</v>
      </c>
      <c r="CH23" s="69" t="e">
        <f ca="1">SUMIFS(#REF!,#REF!,A23,#REF!,$CH$2,#REF!,$CR$1)</f>
        <v>#REF!</v>
      </c>
      <c r="CI23" s="69" t="e">
        <f ca="1">SUMIFS(#REF!,#REF!,A23,#REF!,$CI$2,#REF!,$CR$1)</f>
        <v>#REF!</v>
      </c>
      <c r="CJ23" s="69" t="e">
        <f ca="1">SUMIFS(#REF!,#REF!,A23,#REF!,$CJ$2,#REF!,$CR$1)</f>
        <v>#REF!</v>
      </c>
      <c r="CK23" s="60"/>
      <c r="CL23" s="82">
        <f>SUMIFS('Inventory Matrix'!$E:$E,'Inventory Matrix'!$G:$G,$CL$2,'Inventory Matrix'!$B:$B,$CC$1,'Inventory Matrix'!$C:$C,A23)</f>
        <v>0</v>
      </c>
      <c r="CM23" s="82">
        <f>SUMIFS('Inventory Matrix'!$E:$E,'Inventory Matrix'!$G:$G,$CM$2,'Inventory Matrix'!$B:$B,$CC$1,'Inventory Matrix'!$C:$C,A23)</f>
        <v>0</v>
      </c>
      <c r="CN23" s="82">
        <f>SUMIFS('Inventory Matrix'!$E:$E,'Inventory Matrix'!$G:$G,$CN$2,'Inventory Matrix'!$B:$B,$CC$1,'Inventory Matrix'!$C:$C,A23)</f>
        <v>0</v>
      </c>
      <c r="CO23" s="83">
        <f>SUMIFS('Inventory Matrix'!$E:$E,'Inventory Matrix'!$G:$G,$CO$2,'Inventory Matrix'!$B:$B,$CC$1,'Inventory Matrix'!$C:$C,A23)</f>
        <v>0</v>
      </c>
      <c r="CP23" s="85" t="str">
        <f t="shared" ca="1" si="42"/>
        <v>-</v>
      </c>
      <c r="CQ23" s="88">
        <f t="shared" ca="1" si="43"/>
        <v>0</v>
      </c>
      <c r="CR23" s="87">
        <f>SUMIFS(Stock!$D:$D,Stock!$A:$A,$CR$1,Stock!$C:$C,A23)</f>
        <v>0</v>
      </c>
      <c r="CS23" s="64"/>
      <c r="CT23" s="89">
        <f>SUMIFS(Stock!$D:$D,Stock!$A:$A,$CT$1,Stock!$C:$C,A23)</f>
        <v>0</v>
      </c>
      <c r="CU23" s="64"/>
      <c r="CV23" s="69" t="e">
        <f ca="1">SUMIFS(#REF!,#REF!,A23,#REF!,$CV$2,#REF!,$DB$1)</f>
        <v>#REF!</v>
      </c>
      <c r="CW23" s="69" t="e">
        <f ca="1">SUMIFS(#REF!,#REF!,A23,#REF!,$CW$2,#REF!,$DB$1)</f>
        <v>#REF!</v>
      </c>
      <c r="CX23" s="69" t="e">
        <f ca="1">SUMIFS(#REF!,#REF!,A23,#REF!,$CX$2,#REF!,$DB$1)</f>
        <v>#REF!</v>
      </c>
      <c r="CY23" s="69" t="e">
        <f ca="1">SUMIFS(#REF!,#REF!,A23,#REF!,$CY$2,#REF!,$DB$1)</f>
        <v>#REF!</v>
      </c>
      <c r="CZ23" s="69" t="e">
        <f ca="1">SUMIFS(#REF!,#REF!,A23,#REF!,$CZ$2,#REF!,$DB$1)</f>
        <v>#REF!</v>
      </c>
      <c r="DA23" s="69" t="e">
        <f ca="1">SUMIFS(#REF!,#REF!,A23,#REF!,$DA$2,#REF!,$DB$1)</f>
        <v>#REF!</v>
      </c>
      <c r="DB23" s="89">
        <f>SUMIFS(Stock!$D:$D,Stock!$A:$A,$DB$1,Stock!$C:$C,A23)</f>
        <v>0</v>
      </c>
      <c r="DC23" s="89">
        <f>SUMIFS(Stock!$D:$D,Stock!$A:$A,$DC$1,Stock!$C:$C,A23)</f>
        <v>0</v>
      </c>
      <c r="DD23" s="89">
        <f>SUMIFS(Stock!$D:$D,Stock!$A:$A,$DD$1,Stock!$C:$C,A23)</f>
        <v>0</v>
      </c>
      <c r="DE23" s="66"/>
      <c r="DF23" s="66"/>
      <c r="DG23" s="90">
        <f>SUMIFS('Inventory Matrix'!$E:$E,'Inventory Matrix'!$B:$B,$DG$2,'Inventory Matrix'!$G:$G,$DL$2,'Inventory Matrix'!$C:$C,A23)</f>
        <v>0</v>
      </c>
      <c r="DH23" s="90">
        <f>SUMIFS('Inventory Matrix'!$E:$E,'Inventory Matrix'!$B:$B,$DH$2,'Inventory Matrix'!$G:$G,$DL$2,'Inventory Matrix'!$C:$C,A23)</f>
        <v>0</v>
      </c>
      <c r="DI23" s="90">
        <f>SUMIFS('Inventory Matrix'!$E:$E,'Inventory Matrix'!$B:$B,$DI$2,'Inventory Matrix'!$G:$G,$DL$2,'Inventory Matrix'!$C:$C,A23)</f>
        <v>0</v>
      </c>
      <c r="DJ23" s="90">
        <f>SUMIFS('Inventory Matrix'!$E:$E,'Inventory Matrix'!$B:$B,$DJ$2,'Inventory Matrix'!$G:$G,$DL$2,'Inventory Matrix'!$C:$C,A23)</f>
        <v>0</v>
      </c>
      <c r="DK23" s="90">
        <f>SUMIFS('Inventory Matrix'!$E:$E,'Inventory Matrix'!$B:$B,$DK$2,'Inventory Matrix'!$G:$G,$DL$2,'Inventory Matrix'!$C:$C,A23)</f>
        <v>0</v>
      </c>
      <c r="DL23" s="91">
        <f>SUMIFS('Inventory Matrix'!$E:$E,'Inventory Matrix'!$G:$G,$DL$2,'Inventory Matrix'!$C:$C,A23)</f>
        <v>0</v>
      </c>
      <c r="DM23" s="48"/>
      <c r="DN23" s="90">
        <f>SUMIFS('Inventory Matrix'!$E:$E,'Inventory Matrix'!$B:$B,$DN$2,'Inventory Matrix'!$G:$G,$DS$2,'Inventory Matrix'!$C:$C,A23)</f>
        <v>0</v>
      </c>
      <c r="DO23" s="90">
        <f>SUMIFS('Inventory Matrix'!$E:$E,'Inventory Matrix'!$B:$B,$DO$2,'Inventory Matrix'!$G:$G,$DS$2,'Inventory Matrix'!$C:$C,A23)</f>
        <v>0</v>
      </c>
      <c r="DP23" s="90">
        <f>SUMIFS('Inventory Matrix'!$E:$E,'Inventory Matrix'!$B:$B,$DP$2,'Inventory Matrix'!$G:$G,$DS$2,'Inventory Matrix'!$C:$C,A23)</f>
        <v>0</v>
      </c>
      <c r="DQ23" s="90">
        <f>SUMIFS('Inventory Matrix'!$E:$E,'Inventory Matrix'!$B:$B,$DQ$2,'Inventory Matrix'!$G:$G,$DS$2,'Inventory Matrix'!$C:$C,A23)</f>
        <v>0</v>
      </c>
      <c r="DR23" s="90">
        <f>SUMIFS('Inventory Matrix'!$E:$E,'Inventory Matrix'!$B:$B,$DR$2,'Inventory Matrix'!$G:$G,$DS$2,'Inventory Matrix'!$C:$C,A23)</f>
        <v>0</v>
      </c>
      <c r="DS23" s="91">
        <f>SUMIFS('Inventory Matrix'!$E:$E,'Inventory Matrix'!$G:$G,$DS$2,'Inventory Matrix'!$C:$C,A23)</f>
        <v>0</v>
      </c>
      <c r="DT23" s="44"/>
      <c r="DU23" s="90">
        <f>SUMIFS('Inventory Matrix'!$E:$E,'Inventory Matrix'!$B:$B,$DU$2,'Inventory Matrix'!$G:$G,$DZ$2,'Inventory Matrix'!$C:$C,A23)</f>
        <v>0</v>
      </c>
      <c r="DV23" s="90">
        <f>SUMIFS('Inventory Matrix'!$E:$E,'Inventory Matrix'!$B:$B,$DV$2,'Inventory Matrix'!$G:$G,$DZ$2,'Inventory Matrix'!$C:$C,A23)</f>
        <v>0</v>
      </c>
      <c r="DW23" s="90">
        <f>SUMIFS('Inventory Matrix'!$E:$E,'Inventory Matrix'!$B:$B,$DW$2,'Inventory Matrix'!$G:$G,$DZ$2,'Inventory Matrix'!$C:$C,A23)</f>
        <v>0</v>
      </c>
      <c r="DX23" s="90">
        <f>SUMIFS('Inventory Matrix'!$E:$E,'Inventory Matrix'!$B:$B,$DX$2,'Inventory Matrix'!$G:$G,$DZ$2,'Inventory Matrix'!$C:$C,A23)</f>
        <v>0</v>
      </c>
      <c r="DY23" s="90">
        <f>SUMIFS('Inventory Matrix'!$E:$E,'Inventory Matrix'!$B:$B,$DY$2,'Inventory Matrix'!$G:$G,$DZ$2,'Inventory Matrix'!$C:$C,A23)</f>
        <v>0</v>
      </c>
      <c r="DZ23" s="91">
        <f>SUMIFS('Inventory Matrix'!$E:$E,'Inventory Matrix'!$G:$G,$DZ$2,'Inventory Matrix'!$C:$C,A23)</f>
        <v>0</v>
      </c>
      <c r="EA23" s="44"/>
      <c r="EB23" s="90">
        <f>SUMIFS('Inventory Matrix'!$E:$E,'Inventory Matrix'!$B:$B,$EB$2,'Inventory Matrix'!$G:$G,$EG$2,'Inventory Matrix'!$C:$C,A23)</f>
        <v>0</v>
      </c>
      <c r="EC23" s="90">
        <f>SUMIFS('Inventory Matrix'!$E:$E,'Inventory Matrix'!$B:$B,$EC$2,'Inventory Matrix'!$G:$G,$EG$2,'Inventory Matrix'!$C:$C,A23)</f>
        <v>0</v>
      </c>
      <c r="ED23" s="90">
        <f>SUMIFS('Inventory Matrix'!$E:$E,'Inventory Matrix'!$B:$B,$ED$2,'Inventory Matrix'!$G:$G,$EG$2,'Inventory Matrix'!$C:$C,A23)</f>
        <v>0</v>
      </c>
      <c r="EE23" s="90">
        <f>SUMIFS('Inventory Matrix'!$E:$E,'Inventory Matrix'!$B:$B,$EE$2,'Inventory Matrix'!$G:$G,$EG$2,'Inventory Matrix'!$C:$C,A23)</f>
        <v>0</v>
      </c>
      <c r="EF23" s="90">
        <f>SUMIFS('Inventory Matrix'!$E:$E,'Inventory Matrix'!$B:$B,$EF$2,'Inventory Matrix'!$G:$G,$EG$2,'Inventory Matrix'!$C:$C,A23)</f>
        <v>0</v>
      </c>
      <c r="EG23" s="91">
        <f>SUMIFS('Inventory Matrix'!$E:$E,'Inventory Matrix'!$G:$G,$EG$2,'Inventory Matrix'!$C:$C,A23)</f>
        <v>0</v>
      </c>
      <c r="EH23" s="44"/>
    </row>
    <row r="24" spans="1:138" ht="13" x14ac:dyDescent="0.15">
      <c r="A24" s="38" t="str">
        <f t="shared" si="31"/>
        <v>MNHJ3</v>
      </c>
      <c r="B24" s="39" t="s">
        <v>2078</v>
      </c>
      <c r="C24" s="39" t="s">
        <v>2079</v>
      </c>
      <c r="D24" s="38" t="s">
        <v>697</v>
      </c>
      <c r="E24" s="162" t="s">
        <v>2103</v>
      </c>
      <c r="F24" s="41">
        <f>SUMIFS(Stock!$D:$D,Stock!$C:$C,A24)</f>
        <v>0</v>
      </c>
      <c r="G24" s="42" t="e">
        <f t="shared" ca="1" si="32"/>
        <v>#REF!</v>
      </c>
      <c r="H24" s="43">
        <f t="shared" ca="1" si="33"/>
        <v>0</v>
      </c>
      <c r="I24" s="44"/>
      <c r="J24" s="38" t="e">
        <f ca="1">SUMIFS(#REF!,#REF!,A24,#REF!,$J$2)</f>
        <v>#REF!</v>
      </c>
      <c r="K24" s="38" t="e">
        <f ca="1">SUMIFS(#REF!,#REF!,A24,#REF!,$K$2)</f>
        <v>#REF!</v>
      </c>
      <c r="L24" s="38" t="e">
        <f ca="1">SUMIFS(#REF!,#REF!,A24,#REF!,$L$2)</f>
        <v>#REF!</v>
      </c>
      <c r="M24" s="38" t="e">
        <f ca="1">SUMIFS(#REF!,#REF!,A24,#REF!,$M$2)</f>
        <v>#REF!</v>
      </c>
      <c r="N24" s="38" t="e">
        <f ca="1">SUMIFS(#REF!,#REF!,A24,#REF!,$N$2)</f>
        <v>#REF!</v>
      </c>
      <c r="O24" s="38" t="e">
        <f ca="1">SUMIFS(#REF!,#REF!,A24,#REF!,$O$2)</f>
        <v>#REF!</v>
      </c>
      <c r="P24" s="38" t="e">
        <f ca="1">SUMIFS(#REF!,#REF!,A24,#REF!,$P$2)</f>
        <v>#REF!</v>
      </c>
      <c r="Q24" s="38" t="e">
        <f ca="1">SUMIFS(#REF!,#REF!,A24,#REF!,$Q$2)</f>
        <v>#REF!</v>
      </c>
      <c r="R24" s="38" t="e">
        <f ca="1">SUMIFS(#REF!,#REF!,A24,#REF!,$R$2)</f>
        <v>#REF!</v>
      </c>
      <c r="S24" s="38" t="e">
        <f ca="1">SUMIFS(#REF!,#REF!,A24,#REF!,$S$2)</f>
        <v>#REF!</v>
      </c>
      <c r="T24" s="45"/>
      <c r="U24" s="44"/>
      <c r="V24" s="46"/>
      <c r="W24" s="38" t="e">
        <f ca="1">SUMIFS(#REF!,#REF!,A24,#REF!,$W$2,#REF!,$AJ$1)</f>
        <v>#REF!</v>
      </c>
      <c r="X24" s="38" t="e">
        <f ca="1">SUMIFS(#REF!,#REF!,A24,#REF!,$X$2,#REF!,$AJ$1)</f>
        <v>#REF!</v>
      </c>
      <c r="Y24" s="38" t="e">
        <f ca="1">SUMIFS(#REF!,#REF!,A24,#REF!,$Y$2,#REF!,$AJ$1)</f>
        <v>#REF!</v>
      </c>
      <c r="Z24" s="38" t="e">
        <f ca="1">SUMIFS(#REF!,#REF!,A24,#REF!,$Z$2,#REF!,$AJ$1)</f>
        <v>#REF!</v>
      </c>
      <c r="AA24" s="38" t="e">
        <f ca="1">SUMIFS(#REF!,#REF!,A24,#REF!,$AA$2,#REF!,$AJ$1)</f>
        <v>#REF!</v>
      </c>
      <c r="AB24" s="38" t="e">
        <f ca="1">SUMIFS(#REF!,#REF!,A24,#REF!,$AB$2,#REF!,$AJ$1)</f>
        <v>#REF!</v>
      </c>
      <c r="AC24" s="48"/>
      <c r="AD24" s="92">
        <f>SUMIFS('Inventory Matrix'!$E:$E,'Inventory Matrix'!$G:$G,$AD$2,'Inventory Matrix'!$B:$B,$AJ$1,'Inventory Matrix'!$C:$C,A24)</f>
        <v>0</v>
      </c>
      <c r="AE24" s="39">
        <f>SUMIFS('Inventory Matrix'!$E:$E,'Inventory Matrix'!$G:$G,$AE$2,'Inventory Matrix'!$B:$B,$AJ$1,'Inventory Matrix'!$C:$C,A24)</f>
        <v>0</v>
      </c>
      <c r="AF24" s="39">
        <f>SUMIFS('Inventory Matrix'!$E:$E,'Inventory Matrix'!$G:$G,$AF$2,'Inventory Matrix'!$B:$B,$AJ$1,'Inventory Matrix'!$C:$C,A24)</f>
        <v>0</v>
      </c>
      <c r="AG24" s="93">
        <f>SUMIFS('Inventory Matrix'!$E:$E,'Inventory Matrix'!$G:$G,$AG$2,'Inventory Matrix'!$B:$B,$AJ$1,'Inventory Matrix'!$C:$C,A24)</f>
        <v>0</v>
      </c>
      <c r="AH24" s="94" t="str">
        <f t="shared" ca="1" si="34"/>
        <v>-</v>
      </c>
      <c r="AI24" s="53">
        <f t="shared" ca="1" si="35"/>
        <v>0</v>
      </c>
      <c r="AJ24" s="95">
        <f>SUMIFS(Stock!$D:$D,Stock!$A:$A,$AJ$1,Stock!$C:$C,A24)</f>
        <v>0</v>
      </c>
      <c r="AK24" s="55"/>
      <c r="AL24" s="38" t="e">
        <f ca="1">SUMIFS(#REF!,#REF!,A24,#REF!,$AL$2,#REF!,$AY$1)</f>
        <v>#REF!</v>
      </c>
      <c r="AM24" s="38" t="e">
        <f ca="1">SUMIFS(#REF!,#REF!,A24,#REF!,$AM$2,#REF!,$AY$1)</f>
        <v>#REF!</v>
      </c>
      <c r="AN24" s="38" t="e">
        <f ca="1">SUMIFS(#REF!,#REF!,A24,#REF!,$AN$2,#REF!,$AY$1)</f>
        <v>#REF!</v>
      </c>
      <c r="AO24" s="38" t="e">
        <f ca="1">SUMIFS(#REF!,#REF!,A24,#REF!,$AO$2,#REF!,$AY$1)</f>
        <v>#REF!</v>
      </c>
      <c r="AP24" s="38" t="e">
        <f ca="1">SUMIFS(#REF!,#REF!,A24,#REF!,$AP$2,#REF!,$AY$1)</f>
        <v>#REF!</v>
      </c>
      <c r="AQ24" s="38" t="e">
        <f ca="1">SUMIFS(#REF!,#REF!,A24,#REF!,$AQ$2,#REF!,$AY$1)</f>
        <v>#REF!</v>
      </c>
      <c r="AR24" s="81"/>
      <c r="AS24" s="49">
        <f>SUMIFS('Inventory Matrix'!$E:$E,'Inventory Matrix'!$G:$G,$AS$2,'Inventory Matrix'!$B:$B,$AY$1,'Inventory Matrix'!$C:$C,A24)</f>
        <v>0</v>
      </c>
      <c r="AT24" s="49">
        <f>SUMIFS('Inventory Matrix'!$E:$E,'Inventory Matrix'!$G:$G,$AT$2,'Inventory Matrix'!$B:$B,$AY$1,'Inventory Matrix'!$C:$C,A24)</f>
        <v>0</v>
      </c>
      <c r="AU24" s="49">
        <f>SUMIFS('Inventory Matrix'!$E:$E,'Inventory Matrix'!$G:$G,$AU$2,'Inventory Matrix'!$B:$B,$AY$1,'Inventory Matrix'!$C:$C,A24)</f>
        <v>0</v>
      </c>
      <c r="AV24" s="57">
        <f>SUMIFS('Inventory Matrix'!$E:$E,'Inventory Matrix'!$G:$G,$AV$2,'Inventory Matrix'!$B:$B,$AY$1,'Inventory Matrix'!$C:$C,A24)</f>
        <v>0</v>
      </c>
      <c r="AW24" s="96" t="str">
        <f t="shared" ca="1" si="36"/>
        <v>-</v>
      </c>
      <c r="AX24" s="63">
        <f t="shared" ca="1" si="37"/>
        <v>0</v>
      </c>
      <c r="AY24" s="97">
        <f>SUMIFS(Stock!$D:$D,Stock!$A:$A,$AY$1,Stock!$C:$C,A24)</f>
        <v>0</v>
      </c>
      <c r="AZ24" s="55"/>
      <c r="BA24" s="38" t="e">
        <f ca="1">SUMIFS(#REF!,#REF!,A24,#REF!,$BA$2,#REF!,$BN$1)</f>
        <v>#REF!</v>
      </c>
      <c r="BB24" s="38" t="e">
        <f ca="1">SUMIFS(#REF!,#REF!,A24,#REF!,$BB$2,#REF!,$BN$1)</f>
        <v>#REF!</v>
      </c>
      <c r="BC24" s="38" t="e">
        <f ca="1">SUMIFS(#REF!,#REF!,A24,#REF!,$BC$2,#REF!,$BN$1)</f>
        <v>#REF!</v>
      </c>
      <c r="BD24" s="38" t="e">
        <f ca="1">SUMIFS(#REF!,#REF!,A24,#REF!,$BD$2,#REF!,$BN$1)</f>
        <v>#REF!</v>
      </c>
      <c r="BE24" s="38" t="e">
        <f ca="1">SUMIFS(#REF!,#REF!,A24,#REF!,$BE$2,#REF!,$BN$1)</f>
        <v>#REF!</v>
      </c>
      <c r="BF24" s="38" t="e">
        <f ca="1">SUMIFS(#REF!,#REF!,A24,#REF!,$BF$2,#REF!,$BN$1)</f>
        <v>#REF!</v>
      </c>
      <c r="BG24" s="60"/>
      <c r="BH24" s="49">
        <f>SUMIFS('Inventory Matrix'!$E:$E,'Inventory Matrix'!$G:$G,$BH$2,'Inventory Matrix'!$B:$B,$BN$1,'Inventory Matrix'!$C:$C,A24)</f>
        <v>0</v>
      </c>
      <c r="BI24" s="49">
        <f>SUMIFS('Inventory Matrix'!$E:$E,'Inventory Matrix'!$G:$G,$BI$2,'Inventory Matrix'!$B:$B,$BN$1,'Inventory Matrix'!$C:$C,A24)</f>
        <v>0</v>
      </c>
      <c r="BJ24" s="49">
        <f>SUMIFS('Inventory Matrix'!$E:$E,'Inventory Matrix'!$G:$G,$BJ$2,'Inventory Matrix'!$B:$B,$BN$1,'Inventory Matrix'!$C:$C,A24)</f>
        <v>0</v>
      </c>
      <c r="BK24" s="57">
        <f>SUMIFS('Inventory Matrix'!$E:$E,'Inventory Matrix'!$G:$G,$BK$2,'Inventory Matrix'!$B:$B,$BN$1,'Inventory Matrix'!$C:$C,A24)</f>
        <v>0</v>
      </c>
      <c r="BL24" s="96" t="str">
        <f t="shared" ca="1" si="38"/>
        <v>-</v>
      </c>
      <c r="BM24" s="62">
        <f t="shared" ca="1" si="39"/>
        <v>0</v>
      </c>
      <c r="BN24" s="97">
        <f>SUMIFS(Stock!$D:$D,Stock!$A:$A,$BN$1,Stock!$C:$C,A24)</f>
        <v>0</v>
      </c>
      <c r="BO24" s="55"/>
      <c r="BP24" s="38" t="e">
        <f ca="1">SUMIFS(#REF!,#REF!,A24,#REF!,$BP$2,#REF!,$CC$1)</f>
        <v>#REF!</v>
      </c>
      <c r="BQ24" s="38" t="e">
        <f ca="1">SUMIFS(#REF!,#REF!,A24,#REF!,$BQ$2,#REF!,$CC$1)</f>
        <v>#REF!</v>
      </c>
      <c r="BR24" s="38" t="e">
        <f ca="1">SUMIFS(#REF!,#REF!,A24,#REF!,$BR$2,#REF!,$CC$1)</f>
        <v>#REF!</v>
      </c>
      <c r="BS24" s="38" t="e">
        <f ca="1">SUMIFS(#REF!,#REF!,A24,#REF!,$BS$2,#REF!,$CC$1)</f>
        <v>#REF!</v>
      </c>
      <c r="BT24" s="38" t="e">
        <f ca="1">SUMIFS(#REF!,#REF!,A24,#REF!,$BT$2,#REF!,$CC$1)</f>
        <v>#REF!</v>
      </c>
      <c r="BU24" s="38" t="e">
        <f ca="1">SUMIFS(#REF!,#REF!,A24,#REF!,$BU$2,#REF!,$CC$1)</f>
        <v>#REF!</v>
      </c>
      <c r="BV24" s="60"/>
      <c r="BW24" s="49">
        <f>SUMIFS('Inventory Matrix'!$E:$E,'Inventory Matrix'!$G:$G,$BW$2,'Inventory Matrix'!$B:$B,$CC$1,'Inventory Matrix'!$C:$C,A24)</f>
        <v>0</v>
      </c>
      <c r="BX24" s="49">
        <f>SUMIFS('Inventory Matrix'!$E:$E,'Inventory Matrix'!$G:$G,$BX$2,'Inventory Matrix'!$B:$B,$CC$1,'Inventory Matrix'!$C:$C,A24)</f>
        <v>0</v>
      </c>
      <c r="BY24" s="49">
        <f>SUMIFS('Inventory Matrix'!$E:$E,'Inventory Matrix'!$G:$G,$BY$2,'Inventory Matrix'!$B:$B,$CC$1,'Inventory Matrix'!$C:$C,A24)</f>
        <v>0</v>
      </c>
      <c r="BZ24" s="57">
        <f>SUMIFS('Inventory Matrix'!$E:$E,'Inventory Matrix'!$G:$G,$BZ$2,'Inventory Matrix'!$B:$B,$CC$1,'Inventory Matrix'!$C:$C,A24)</f>
        <v>0</v>
      </c>
      <c r="CA24" s="96" t="str">
        <f t="shared" ca="1" si="40"/>
        <v>-</v>
      </c>
      <c r="CB24" s="63">
        <f t="shared" ca="1" si="41"/>
        <v>0</v>
      </c>
      <c r="CC24" s="97">
        <f>SUMIFS(Stock!$D:$D,Stock!$A:$A,$CC$1,Stock!$C:$C,A24)</f>
        <v>0</v>
      </c>
      <c r="CD24" s="55"/>
      <c r="CE24" s="38" t="e">
        <f ca="1">SUMIFS(#REF!,#REF!,A24,#REF!,$CE$2,#REF!,$CR$1)</f>
        <v>#REF!</v>
      </c>
      <c r="CF24" s="38" t="e">
        <f ca="1">SUMIFS(#REF!,#REF!,A24,#REF!,$CF$2,#REF!,$CR$1)</f>
        <v>#REF!</v>
      </c>
      <c r="CG24" s="38" t="e">
        <f ca="1">SUMIFS(#REF!,#REF!,A24,#REF!,$CG$2,#REF!,$CR$1)</f>
        <v>#REF!</v>
      </c>
      <c r="CH24" s="38" t="e">
        <f ca="1">SUMIFS(#REF!,#REF!,A24,#REF!,$CH$2,#REF!,$CR$1)</f>
        <v>#REF!</v>
      </c>
      <c r="CI24" s="38" t="e">
        <f ca="1">SUMIFS(#REF!,#REF!,A24,#REF!,$CI$2,#REF!,$CR$1)</f>
        <v>#REF!</v>
      </c>
      <c r="CJ24" s="38" t="e">
        <f ca="1">SUMIFS(#REF!,#REF!,A24,#REF!,$CJ$2,#REF!,$CR$1)</f>
        <v>#REF!</v>
      </c>
      <c r="CK24" s="60"/>
      <c r="CL24" s="49">
        <f>SUMIFS('Inventory Matrix'!$E:$E,'Inventory Matrix'!$G:$G,$CL$2,'Inventory Matrix'!$B:$B,$CC$1,'Inventory Matrix'!$C:$C,A24)</f>
        <v>0</v>
      </c>
      <c r="CM24" s="49">
        <f>SUMIFS('Inventory Matrix'!$E:$E,'Inventory Matrix'!$G:$G,$CM$2,'Inventory Matrix'!$B:$B,$CC$1,'Inventory Matrix'!$C:$C,A24)</f>
        <v>0</v>
      </c>
      <c r="CN24" s="49">
        <f>SUMIFS('Inventory Matrix'!$E:$E,'Inventory Matrix'!$G:$G,$CN$2,'Inventory Matrix'!$B:$B,$CC$1,'Inventory Matrix'!$C:$C,A24)</f>
        <v>0</v>
      </c>
      <c r="CO24" s="57">
        <f>SUMIFS('Inventory Matrix'!$E:$E,'Inventory Matrix'!$G:$G,$CO$2,'Inventory Matrix'!$B:$B,$CC$1,'Inventory Matrix'!$C:$C,A24)</f>
        <v>0</v>
      </c>
      <c r="CP24" s="96" t="str">
        <f t="shared" ca="1" si="42"/>
        <v>-</v>
      </c>
      <c r="CQ24" s="63">
        <f t="shared" ca="1" si="43"/>
        <v>0</v>
      </c>
      <c r="CR24" s="97">
        <f>SUMIFS(Stock!$D:$D,Stock!$A:$A,$CR$1,Stock!$C:$C,A24)</f>
        <v>0</v>
      </c>
      <c r="CS24" s="64"/>
      <c r="CT24" s="65">
        <f>SUMIFS(Stock!$D:$D,Stock!$A:$A,$CT$1,Stock!$C:$C,A24)</f>
        <v>0</v>
      </c>
      <c r="CU24" s="64"/>
      <c r="CV24" s="38" t="e">
        <f ca="1">SUMIFS(#REF!,#REF!,A24,#REF!,$CV$2,#REF!,$DB$1)</f>
        <v>#REF!</v>
      </c>
      <c r="CW24" s="38" t="e">
        <f ca="1">SUMIFS(#REF!,#REF!,A24,#REF!,$CW$2,#REF!,$DB$1)</f>
        <v>#REF!</v>
      </c>
      <c r="CX24" s="38" t="e">
        <f ca="1">SUMIFS(#REF!,#REF!,A24,#REF!,$CX$2,#REF!,$DB$1)</f>
        <v>#REF!</v>
      </c>
      <c r="CY24" s="38" t="e">
        <f ca="1">SUMIFS(#REF!,#REF!,A24,#REF!,$CY$2,#REF!,$DB$1)</f>
        <v>#REF!</v>
      </c>
      <c r="CZ24" s="38" t="e">
        <f ca="1">SUMIFS(#REF!,#REF!,A24,#REF!,$CZ$2,#REF!,$DB$1)</f>
        <v>#REF!</v>
      </c>
      <c r="DA24" s="38" t="e">
        <f ca="1">SUMIFS(#REF!,#REF!,A24,#REF!,$DA$2,#REF!,$DB$1)</f>
        <v>#REF!</v>
      </c>
      <c r="DB24" s="65">
        <f>SUMIFS(Stock!$D:$D,Stock!$A:$A,$DB$1,Stock!$C:$C,A24)</f>
        <v>0</v>
      </c>
      <c r="DC24" s="65">
        <f>SUMIFS(Stock!$D:$D,Stock!$A:$A,$DC$1,Stock!$C:$C,A24)</f>
        <v>0</v>
      </c>
      <c r="DD24" s="65">
        <f>SUMIFS(Stock!$D:$D,Stock!$A:$A,$DD$1,Stock!$C:$C,A24)</f>
        <v>0</v>
      </c>
      <c r="DE24" s="66"/>
      <c r="DF24" s="66"/>
      <c r="DG24" s="67">
        <f>SUMIFS('Inventory Matrix'!$E:$E,'Inventory Matrix'!$B:$B,$DG$2,'Inventory Matrix'!$G:$G,$DL$2,'Inventory Matrix'!$C:$C,A24)</f>
        <v>0</v>
      </c>
      <c r="DH24" s="67">
        <f>SUMIFS('Inventory Matrix'!$E:$E,'Inventory Matrix'!$B:$B,$DH$2,'Inventory Matrix'!$G:$G,$DL$2,'Inventory Matrix'!$C:$C,A24)</f>
        <v>0</v>
      </c>
      <c r="DI24" s="67">
        <f>SUMIFS('Inventory Matrix'!$E:$E,'Inventory Matrix'!$B:$B,$DI$2,'Inventory Matrix'!$G:$G,$DL$2,'Inventory Matrix'!$C:$C,A24)</f>
        <v>0</v>
      </c>
      <c r="DJ24" s="67">
        <f>SUMIFS('Inventory Matrix'!$E:$E,'Inventory Matrix'!$B:$B,$DJ$2,'Inventory Matrix'!$G:$G,$DL$2,'Inventory Matrix'!$C:$C,A24)</f>
        <v>0</v>
      </c>
      <c r="DK24" s="67">
        <f>SUMIFS('Inventory Matrix'!$E:$E,'Inventory Matrix'!$B:$B,$DK$2,'Inventory Matrix'!$G:$G,$DL$2,'Inventory Matrix'!$C:$C,A24)</f>
        <v>0</v>
      </c>
      <c r="DL24" s="98">
        <f>SUMIFS('Inventory Matrix'!$E:$E,'Inventory Matrix'!$G:$G,$DL$2,'Inventory Matrix'!$C:$C,A24)</f>
        <v>0</v>
      </c>
      <c r="DM24" s="48"/>
      <c r="DN24" s="67">
        <f>SUMIFS('Inventory Matrix'!$E:$E,'Inventory Matrix'!$B:$B,$DN$2,'Inventory Matrix'!$G:$G,$DS$2,'Inventory Matrix'!$C:$C,A24)</f>
        <v>0</v>
      </c>
      <c r="DO24" s="67">
        <f>SUMIFS('Inventory Matrix'!$E:$E,'Inventory Matrix'!$B:$B,$DO$2,'Inventory Matrix'!$G:$G,$DS$2,'Inventory Matrix'!$C:$C,A24)</f>
        <v>0</v>
      </c>
      <c r="DP24" s="67">
        <f>SUMIFS('Inventory Matrix'!$E:$E,'Inventory Matrix'!$B:$B,$DP$2,'Inventory Matrix'!$G:$G,$DS$2,'Inventory Matrix'!$C:$C,A24)</f>
        <v>0</v>
      </c>
      <c r="DQ24" s="67">
        <f>SUMIFS('Inventory Matrix'!$E:$E,'Inventory Matrix'!$B:$B,$DQ$2,'Inventory Matrix'!$G:$G,$DS$2,'Inventory Matrix'!$C:$C,A24)</f>
        <v>0</v>
      </c>
      <c r="DR24" s="67">
        <f>SUMIFS('Inventory Matrix'!$E:$E,'Inventory Matrix'!$B:$B,$DR$2,'Inventory Matrix'!$G:$G,$DS$2,'Inventory Matrix'!$C:$C,A24)</f>
        <v>0</v>
      </c>
      <c r="DS24" s="98">
        <f>SUMIFS('Inventory Matrix'!$E:$E,'Inventory Matrix'!$G:$G,$DS$2,'Inventory Matrix'!$C:$C,A24)</f>
        <v>0</v>
      </c>
      <c r="DT24" s="44"/>
      <c r="DU24" s="67">
        <f>SUMIFS('Inventory Matrix'!$E:$E,'Inventory Matrix'!$B:$B,$DU$2,'Inventory Matrix'!$G:$G,$DZ$2,'Inventory Matrix'!$C:$C,A24)</f>
        <v>0</v>
      </c>
      <c r="DV24" s="67">
        <f>SUMIFS('Inventory Matrix'!$E:$E,'Inventory Matrix'!$B:$B,$DV$2,'Inventory Matrix'!$G:$G,$DZ$2,'Inventory Matrix'!$C:$C,A24)</f>
        <v>0</v>
      </c>
      <c r="DW24" s="67">
        <f>SUMIFS('Inventory Matrix'!$E:$E,'Inventory Matrix'!$B:$B,$DW$2,'Inventory Matrix'!$G:$G,$DZ$2,'Inventory Matrix'!$C:$C,A24)</f>
        <v>0</v>
      </c>
      <c r="DX24" s="67">
        <f>SUMIFS('Inventory Matrix'!$E:$E,'Inventory Matrix'!$B:$B,$DX$2,'Inventory Matrix'!$G:$G,$DZ$2,'Inventory Matrix'!$C:$C,A24)</f>
        <v>0</v>
      </c>
      <c r="DY24" s="67">
        <f>SUMIFS('Inventory Matrix'!$E:$E,'Inventory Matrix'!$B:$B,$DY$2,'Inventory Matrix'!$G:$G,$DZ$2,'Inventory Matrix'!$C:$C,A24)</f>
        <v>0</v>
      </c>
      <c r="DZ24" s="98">
        <f>SUMIFS('Inventory Matrix'!$E:$E,'Inventory Matrix'!$G:$G,$DZ$2,'Inventory Matrix'!$C:$C,A24)</f>
        <v>0</v>
      </c>
      <c r="EA24" s="44"/>
      <c r="EB24" s="67">
        <f>SUMIFS('Inventory Matrix'!$E:$E,'Inventory Matrix'!$B:$B,$EB$2,'Inventory Matrix'!$G:$G,$EG$2,'Inventory Matrix'!$C:$C,A24)</f>
        <v>0</v>
      </c>
      <c r="EC24" s="67">
        <f>SUMIFS('Inventory Matrix'!$E:$E,'Inventory Matrix'!$B:$B,$EC$2,'Inventory Matrix'!$G:$G,$EG$2,'Inventory Matrix'!$C:$C,A24)</f>
        <v>0</v>
      </c>
      <c r="ED24" s="67">
        <f>SUMIFS('Inventory Matrix'!$E:$E,'Inventory Matrix'!$B:$B,$ED$2,'Inventory Matrix'!$G:$G,$EG$2,'Inventory Matrix'!$C:$C,A24)</f>
        <v>0</v>
      </c>
      <c r="EE24" s="67">
        <f>SUMIFS('Inventory Matrix'!$E:$E,'Inventory Matrix'!$B:$B,$EE$2,'Inventory Matrix'!$G:$G,$EG$2,'Inventory Matrix'!$C:$C,A24)</f>
        <v>0</v>
      </c>
      <c r="EF24" s="67">
        <f>SUMIFS('Inventory Matrix'!$E:$E,'Inventory Matrix'!$B:$B,$EF$2,'Inventory Matrix'!$G:$G,$EG$2,'Inventory Matrix'!$C:$C,A24)</f>
        <v>0</v>
      </c>
      <c r="EG24" s="98">
        <f>SUMIFS('Inventory Matrix'!$E:$E,'Inventory Matrix'!$G:$G,$EG$2,'Inventory Matrix'!$C:$C,A24)</f>
        <v>0</v>
      </c>
      <c r="EH24" s="44"/>
    </row>
    <row r="25" spans="1:138" ht="13" x14ac:dyDescent="0.15">
      <c r="A25" s="69" t="str">
        <f t="shared" si="31"/>
        <v>MQFT3</v>
      </c>
      <c r="B25" s="70" t="s">
        <v>2078</v>
      </c>
      <c r="C25" s="70" t="s">
        <v>2079</v>
      </c>
      <c r="D25" s="69" t="s">
        <v>2104</v>
      </c>
      <c r="E25" s="71" t="s">
        <v>2105</v>
      </c>
      <c r="F25" s="72">
        <f>SUMIFS(Stock!$D:$D,Stock!$C:$C,A25)</f>
        <v>0</v>
      </c>
      <c r="G25" s="73" t="e">
        <f t="shared" ca="1" si="32"/>
        <v>#REF!</v>
      </c>
      <c r="H25" s="74">
        <f t="shared" ca="1" si="33"/>
        <v>0</v>
      </c>
      <c r="I25" s="44"/>
      <c r="J25" s="69" t="e">
        <f ca="1">SUMIFS(#REF!,#REF!,A25,#REF!,$J$2)</f>
        <v>#REF!</v>
      </c>
      <c r="K25" s="69" t="e">
        <f ca="1">SUMIFS(#REF!,#REF!,A25,#REF!,$K$2)</f>
        <v>#REF!</v>
      </c>
      <c r="L25" s="69" t="e">
        <f ca="1">SUMIFS(#REF!,#REF!,A25,#REF!,$L$2)</f>
        <v>#REF!</v>
      </c>
      <c r="M25" s="69" t="e">
        <f ca="1">SUMIFS(#REF!,#REF!,A25,#REF!,$M$2)</f>
        <v>#REF!</v>
      </c>
      <c r="N25" s="69" t="e">
        <f ca="1">SUMIFS(#REF!,#REF!,A25,#REF!,$N$2)</f>
        <v>#REF!</v>
      </c>
      <c r="O25" s="69" t="e">
        <f ca="1">SUMIFS(#REF!,#REF!,A25,#REF!,$O$2)</f>
        <v>#REF!</v>
      </c>
      <c r="P25" s="69" t="e">
        <f ca="1">SUMIFS(#REF!,#REF!,A25,#REF!,$P$2)</f>
        <v>#REF!</v>
      </c>
      <c r="Q25" s="69" t="e">
        <f ca="1">SUMIFS(#REF!,#REF!,A25,#REF!,$Q$2)</f>
        <v>#REF!</v>
      </c>
      <c r="R25" s="69" t="e">
        <f ca="1">SUMIFS(#REF!,#REF!,A25,#REF!,$R$2)</f>
        <v>#REF!</v>
      </c>
      <c r="S25" s="69" t="e">
        <f ca="1">SUMIFS(#REF!,#REF!,A25,#REF!,$S$2)</f>
        <v>#REF!</v>
      </c>
      <c r="T25" s="75"/>
      <c r="U25" s="44"/>
      <c r="V25" s="46"/>
      <c r="W25" s="69" t="e">
        <f ca="1">SUMIFS(#REF!,#REF!,A25,#REF!,$W$2,#REF!,$AJ$1)</f>
        <v>#REF!</v>
      </c>
      <c r="X25" s="69" t="e">
        <f ca="1">SUMIFS(#REF!,#REF!,A25,#REF!,$X$2,#REF!,$AJ$1)</f>
        <v>#REF!</v>
      </c>
      <c r="Y25" s="69" t="e">
        <f ca="1">SUMIFS(#REF!,#REF!,A25,#REF!,$Y$2,#REF!,$AJ$1)</f>
        <v>#REF!</v>
      </c>
      <c r="Z25" s="69" t="e">
        <f ca="1">SUMIFS(#REF!,#REF!,A25,#REF!,$Z$2,#REF!,$AJ$1)</f>
        <v>#REF!</v>
      </c>
      <c r="AA25" s="69" t="e">
        <f ca="1">SUMIFS(#REF!,#REF!,A25,#REF!,$AA$2,#REF!,$AJ$1)</f>
        <v>#REF!</v>
      </c>
      <c r="AB25" s="69" t="e">
        <f ca="1">SUMIFS(#REF!,#REF!,A25,#REF!,$AB$2,#REF!,$AJ$1)</f>
        <v>#REF!</v>
      </c>
      <c r="AC25" s="48"/>
      <c r="AD25" s="76">
        <f>SUMIFS('Inventory Matrix'!$E:$E,'Inventory Matrix'!$G:$G,$AD$2,'Inventory Matrix'!$B:$B,$AJ$1,'Inventory Matrix'!$C:$C,A25)</f>
        <v>0</v>
      </c>
      <c r="AE25" s="70">
        <f>SUMIFS('Inventory Matrix'!$E:$E,'Inventory Matrix'!$G:$G,$AE$2,'Inventory Matrix'!$B:$B,$AJ$1,'Inventory Matrix'!$C:$C,A25)</f>
        <v>0</v>
      </c>
      <c r="AF25" s="70">
        <f>SUMIFS('Inventory Matrix'!$E:$E,'Inventory Matrix'!$G:$G,$AF$2,'Inventory Matrix'!$B:$B,$AJ$1,'Inventory Matrix'!$C:$C,A25)</f>
        <v>0</v>
      </c>
      <c r="AG25" s="77">
        <f>SUMIFS('Inventory Matrix'!$E:$E,'Inventory Matrix'!$G:$G,$AG$2,'Inventory Matrix'!$B:$B,$AJ$1,'Inventory Matrix'!$C:$C,A25)</f>
        <v>0</v>
      </c>
      <c r="AH25" s="78" t="str">
        <f t="shared" ca="1" si="34"/>
        <v>-</v>
      </c>
      <c r="AI25" s="79">
        <f t="shared" ca="1" si="35"/>
        <v>0</v>
      </c>
      <c r="AJ25" s="80">
        <f>SUMIFS(Stock!$D:$D,Stock!$A:$A,$AJ$1,Stock!$C:$C,A25)</f>
        <v>0</v>
      </c>
      <c r="AK25" s="55"/>
      <c r="AL25" s="69" t="e">
        <f ca="1">SUMIFS(#REF!,#REF!,A25,#REF!,$AL$2,#REF!,$AY$1)</f>
        <v>#REF!</v>
      </c>
      <c r="AM25" s="69" t="e">
        <f ca="1">SUMIFS(#REF!,#REF!,A25,#REF!,$AM$2,#REF!,$AY$1)</f>
        <v>#REF!</v>
      </c>
      <c r="AN25" s="69" t="e">
        <f ca="1">SUMIFS(#REF!,#REF!,A25,#REF!,$AN$2,#REF!,$AY$1)</f>
        <v>#REF!</v>
      </c>
      <c r="AO25" s="69" t="e">
        <f ca="1">SUMIFS(#REF!,#REF!,A25,#REF!,$AO$2,#REF!,$AY$1)</f>
        <v>#REF!</v>
      </c>
      <c r="AP25" s="69" t="e">
        <f ca="1">SUMIFS(#REF!,#REF!,A25,#REF!,$AP$2,#REF!,$AY$1)</f>
        <v>#REF!</v>
      </c>
      <c r="AQ25" s="69" t="e">
        <f ca="1">SUMIFS(#REF!,#REF!,A25,#REF!,$AQ$2,#REF!,$AY$1)</f>
        <v>#REF!</v>
      </c>
      <c r="AR25" s="81"/>
      <c r="AS25" s="82">
        <f>SUMIFS('Inventory Matrix'!$E:$E,'Inventory Matrix'!$G:$G,$AS$2,'Inventory Matrix'!$B:$B,$AY$1,'Inventory Matrix'!$C:$C,A25)</f>
        <v>0</v>
      </c>
      <c r="AT25" s="82">
        <f>SUMIFS('Inventory Matrix'!$E:$E,'Inventory Matrix'!$G:$G,$AT$2,'Inventory Matrix'!$B:$B,$AY$1,'Inventory Matrix'!$C:$C,A25)</f>
        <v>0</v>
      </c>
      <c r="AU25" s="82">
        <f>SUMIFS('Inventory Matrix'!$E:$E,'Inventory Matrix'!$G:$G,$AU$2,'Inventory Matrix'!$B:$B,$AY$1,'Inventory Matrix'!$C:$C,A25)</f>
        <v>0</v>
      </c>
      <c r="AV25" s="83">
        <f>SUMIFS('Inventory Matrix'!$E:$E,'Inventory Matrix'!$G:$G,$AV$2,'Inventory Matrix'!$B:$B,$AY$1,'Inventory Matrix'!$C:$C,A25)</f>
        <v>0</v>
      </c>
      <c r="AW25" s="85" t="str">
        <f t="shared" ca="1" si="36"/>
        <v>-</v>
      </c>
      <c r="AX25" s="88">
        <f t="shared" ca="1" si="37"/>
        <v>0</v>
      </c>
      <c r="AY25" s="87">
        <f>SUMIFS(Stock!$D:$D,Stock!$A:$A,$AY$1,Stock!$C:$C,A25)</f>
        <v>0</v>
      </c>
      <c r="AZ25" s="55"/>
      <c r="BA25" s="69" t="e">
        <f ca="1">SUMIFS(#REF!,#REF!,A25,#REF!,$BA$2,#REF!,$BN$1)</f>
        <v>#REF!</v>
      </c>
      <c r="BB25" s="69" t="e">
        <f ca="1">SUMIFS(#REF!,#REF!,A25,#REF!,$BB$2,#REF!,$BN$1)</f>
        <v>#REF!</v>
      </c>
      <c r="BC25" s="69" t="e">
        <f ca="1">SUMIFS(#REF!,#REF!,A25,#REF!,$BC$2,#REF!,$BN$1)</f>
        <v>#REF!</v>
      </c>
      <c r="BD25" s="69" t="e">
        <f ca="1">SUMIFS(#REF!,#REF!,A25,#REF!,$BD$2,#REF!,$BN$1)</f>
        <v>#REF!</v>
      </c>
      <c r="BE25" s="69" t="e">
        <f ca="1">SUMIFS(#REF!,#REF!,A25,#REF!,$BE$2,#REF!,$BN$1)</f>
        <v>#REF!</v>
      </c>
      <c r="BF25" s="69" t="e">
        <f ca="1">SUMIFS(#REF!,#REF!,A25,#REF!,$BF$2,#REF!,$BN$1)</f>
        <v>#REF!</v>
      </c>
      <c r="BG25" s="60"/>
      <c r="BH25" s="82">
        <f>SUMIFS('Inventory Matrix'!$E:$E,'Inventory Matrix'!$G:$G,$BH$2,'Inventory Matrix'!$B:$B,$BN$1,'Inventory Matrix'!$C:$C,A25)</f>
        <v>0</v>
      </c>
      <c r="BI25" s="82">
        <f>SUMIFS('Inventory Matrix'!$E:$E,'Inventory Matrix'!$G:$G,$BI$2,'Inventory Matrix'!$B:$B,$BN$1,'Inventory Matrix'!$C:$C,A25)</f>
        <v>0</v>
      </c>
      <c r="BJ25" s="82">
        <f>SUMIFS('Inventory Matrix'!$E:$E,'Inventory Matrix'!$G:$G,$BJ$2,'Inventory Matrix'!$B:$B,$BN$1,'Inventory Matrix'!$C:$C,A25)</f>
        <v>0</v>
      </c>
      <c r="BK25" s="83">
        <f>SUMIFS('Inventory Matrix'!$E:$E,'Inventory Matrix'!$G:$G,$BK$2,'Inventory Matrix'!$B:$B,$BN$1,'Inventory Matrix'!$C:$C,A25)</f>
        <v>0</v>
      </c>
      <c r="BL25" s="85" t="str">
        <f t="shared" ca="1" si="38"/>
        <v>-</v>
      </c>
      <c r="BM25" s="86">
        <f t="shared" ca="1" si="39"/>
        <v>0</v>
      </c>
      <c r="BN25" s="87">
        <f>SUMIFS(Stock!$D:$D,Stock!$A:$A,$BN$1,Stock!$C:$C,A25)</f>
        <v>0</v>
      </c>
      <c r="BO25" s="55"/>
      <c r="BP25" s="69" t="e">
        <f ca="1">SUMIFS(#REF!,#REF!,A25,#REF!,$BP$2,#REF!,$CC$1)</f>
        <v>#REF!</v>
      </c>
      <c r="BQ25" s="69" t="e">
        <f ca="1">SUMIFS(#REF!,#REF!,A25,#REF!,$BQ$2,#REF!,$CC$1)</f>
        <v>#REF!</v>
      </c>
      <c r="BR25" s="69" t="e">
        <f ca="1">SUMIFS(#REF!,#REF!,A25,#REF!,$BR$2,#REF!,$CC$1)</f>
        <v>#REF!</v>
      </c>
      <c r="BS25" s="69" t="e">
        <f ca="1">SUMIFS(#REF!,#REF!,A25,#REF!,$BS$2,#REF!,$CC$1)</f>
        <v>#REF!</v>
      </c>
      <c r="BT25" s="69" t="e">
        <f ca="1">SUMIFS(#REF!,#REF!,A25,#REF!,$BT$2,#REF!,$CC$1)</f>
        <v>#REF!</v>
      </c>
      <c r="BU25" s="69" t="e">
        <f ca="1">SUMIFS(#REF!,#REF!,A25,#REF!,$BU$2,#REF!,$CC$1)</f>
        <v>#REF!</v>
      </c>
      <c r="BV25" s="60"/>
      <c r="BW25" s="82">
        <f>SUMIFS('Inventory Matrix'!$E:$E,'Inventory Matrix'!$G:$G,$BW$2,'Inventory Matrix'!$B:$B,$CC$1,'Inventory Matrix'!$C:$C,A25)</f>
        <v>0</v>
      </c>
      <c r="BX25" s="82">
        <f>SUMIFS('Inventory Matrix'!$E:$E,'Inventory Matrix'!$G:$G,$BX$2,'Inventory Matrix'!$B:$B,$CC$1,'Inventory Matrix'!$C:$C,A25)</f>
        <v>0</v>
      </c>
      <c r="BY25" s="82">
        <f>SUMIFS('Inventory Matrix'!$E:$E,'Inventory Matrix'!$G:$G,$BY$2,'Inventory Matrix'!$B:$B,$CC$1,'Inventory Matrix'!$C:$C,A25)</f>
        <v>0</v>
      </c>
      <c r="BZ25" s="83">
        <f>SUMIFS('Inventory Matrix'!$E:$E,'Inventory Matrix'!$G:$G,$BZ$2,'Inventory Matrix'!$B:$B,$CC$1,'Inventory Matrix'!$C:$C,A25)</f>
        <v>0</v>
      </c>
      <c r="CA25" s="85" t="str">
        <f t="shared" ca="1" si="40"/>
        <v>-</v>
      </c>
      <c r="CB25" s="88">
        <f t="shared" ca="1" si="41"/>
        <v>0</v>
      </c>
      <c r="CC25" s="87">
        <f>SUMIFS(Stock!$D:$D,Stock!$A:$A,$CC$1,Stock!$C:$C,A25)</f>
        <v>0</v>
      </c>
      <c r="CD25" s="55"/>
      <c r="CE25" s="69" t="e">
        <f ca="1">SUMIFS(#REF!,#REF!,A25,#REF!,$CE$2,#REF!,$CR$1)</f>
        <v>#REF!</v>
      </c>
      <c r="CF25" s="69" t="e">
        <f ca="1">SUMIFS(#REF!,#REF!,A25,#REF!,$CF$2,#REF!,$CR$1)</f>
        <v>#REF!</v>
      </c>
      <c r="CG25" s="69" t="e">
        <f ca="1">SUMIFS(#REF!,#REF!,A25,#REF!,$CG$2,#REF!,$CR$1)</f>
        <v>#REF!</v>
      </c>
      <c r="CH25" s="69" t="e">
        <f ca="1">SUMIFS(#REF!,#REF!,A25,#REF!,$CH$2,#REF!,$CR$1)</f>
        <v>#REF!</v>
      </c>
      <c r="CI25" s="69" t="e">
        <f ca="1">SUMIFS(#REF!,#REF!,A25,#REF!,$CI$2,#REF!,$CR$1)</f>
        <v>#REF!</v>
      </c>
      <c r="CJ25" s="69" t="e">
        <f ca="1">SUMIFS(#REF!,#REF!,A25,#REF!,$CJ$2,#REF!,$CR$1)</f>
        <v>#REF!</v>
      </c>
      <c r="CK25" s="60"/>
      <c r="CL25" s="82">
        <f>SUMIFS('Inventory Matrix'!$E:$E,'Inventory Matrix'!$G:$G,$CL$2,'Inventory Matrix'!$B:$B,$CC$1,'Inventory Matrix'!$C:$C,A25)</f>
        <v>0</v>
      </c>
      <c r="CM25" s="82">
        <f>SUMIFS('Inventory Matrix'!$E:$E,'Inventory Matrix'!$G:$G,$CM$2,'Inventory Matrix'!$B:$B,$CC$1,'Inventory Matrix'!$C:$C,A25)</f>
        <v>0</v>
      </c>
      <c r="CN25" s="82">
        <f>SUMIFS('Inventory Matrix'!$E:$E,'Inventory Matrix'!$G:$G,$CN$2,'Inventory Matrix'!$B:$B,$CC$1,'Inventory Matrix'!$C:$C,A25)</f>
        <v>0</v>
      </c>
      <c r="CO25" s="83">
        <f>SUMIFS('Inventory Matrix'!$E:$E,'Inventory Matrix'!$G:$G,$CO$2,'Inventory Matrix'!$B:$B,$CC$1,'Inventory Matrix'!$C:$C,A25)</f>
        <v>0</v>
      </c>
      <c r="CP25" s="85" t="str">
        <f t="shared" ca="1" si="42"/>
        <v>-</v>
      </c>
      <c r="CQ25" s="88">
        <f t="shared" ca="1" si="43"/>
        <v>0</v>
      </c>
      <c r="CR25" s="87">
        <f>SUMIFS(Stock!$D:$D,Stock!$A:$A,$CR$1,Stock!$C:$C,A25)</f>
        <v>0</v>
      </c>
      <c r="CS25" s="64"/>
      <c r="CT25" s="89">
        <f>SUMIFS(Stock!$D:$D,Stock!$A:$A,$CT$1,Stock!$C:$C,A25)</f>
        <v>0</v>
      </c>
      <c r="CU25" s="64"/>
      <c r="CV25" s="69" t="e">
        <f ca="1">SUMIFS(#REF!,#REF!,A25,#REF!,$CV$2,#REF!,$DB$1)</f>
        <v>#REF!</v>
      </c>
      <c r="CW25" s="69" t="e">
        <f ca="1">SUMIFS(#REF!,#REF!,A25,#REF!,$CW$2,#REF!,$DB$1)</f>
        <v>#REF!</v>
      </c>
      <c r="CX25" s="69" t="e">
        <f ca="1">SUMIFS(#REF!,#REF!,A25,#REF!,$CX$2,#REF!,$DB$1)</f>
        <v>#REF!</v>
      </c>
      <c r="CY25" s="69" t="e">
        <f ca="1">SUMIFS(#REF!,#REF!,A25,#REF!,$CY$2,#REF!,$DB$1)</f>
        <v>#REF!</v>
      </c>
      <c r="CZ25" s="69" t="e">
        <f ca="1">SUMIFS(#REF!,#REF!,A25,#REF!,$CZ$2,#REF!,$DB$1)</f>
        <v>#REF!</v>
      </c>
      <c r="DA25" s="69" t="e">
        <f ca="1">SUMIFS(#REF!,#REF!,A25,#REF!,$DA$2,#REF!,$DB$1)</f>
        <v>#REF!</v>
      </c>
      <c r="DB25" s="89">
        <f>SUMIFS(Stock!$D:$D,Stock!$A:$A,$DB$1,Stock!$C:$C,A25)</f>
        <v>0</v>
      </c>
      <c r="DC25" s="89">
        <f>SUMIFS(Stock!$D:$D,Stock!$A:$A,$DC$1,Stock!$C:$C,A25)</f>
        <v>0</v>
      </c>
      <c r="DD25" s="89">
        <f>SUMIFS(Stock!$D:$D,Stock!$A:$A,$DD$1,Stock!$C:$C,A25)</f>
        <v>0</v>
      </c>
      <c r="DE25" s="66"/>
      <c r="DF25" s="66"/>
      <c r="DG25" s="90">
        <f>SUMIFS('Inventory Matrix'!$E:$E,'Inventory Matrix'!$B:$B,$DG$2,'Inventory Matrix'!$G:$G,$DL$2,'Inventory Matrix'!$C:$C,A25)</f>
        <v>0</v>
      </c>
      <c r="DH25" s="90">
        <f>SUMIFS('Inventory Matrix'!$E:$E,'Inventory Matrix'!$B:$B,$DH$2,'Inventory Matrix'!$G:$G,$DL$2,'Inventory Matrix'!$C:$C,A25)</f>
        <v>0</v>
      </c>
      <c r="DI25" s="90">
        <f>SUMIFS('Inventory Matrix'!$E:$E,'Inventory Matrix'!$B:$B,$DI$2,'Inventory Matrix'!$G:$G,$DL$2,'Inventory Matrix'!$C:$C,A25)</f>
        <v>0</v>
      </c>
      <c r="DJ25" s="90">
        <f>SUMIFS('Inventory Matrix'!$E:$E,'Inventory Matrix'!$B:$B,$DJ$2,'Inventory Matrix'!$G:$G,$DL$2,'Inventory Matrix'!$C:$C,A25)</f>
        <v>0</v>
      </c>
      <c r="DK25" s="90">
        <f>SUMIFS('Inventory Matrix'!$E:$E,'Inventory Matrix'!$B:$B,$DK$2,'Inventory Matrix'!$G:$G,$DL$2,'Inventory Matrix'!$C:$C,A25)</f>
        <v>0</v>
      </c>
      <c r="DL25" s="91">
        <f>SUMIFS('Inventory Matrix'!$E:$E,'Inventory Matrix'!$G:$G,$DL$2,'Inventory Matrix'!$C:$C,A25)</f>
        <v>0</v>
      </c>
      <c r="DM25" s="48"/>
      <c r="DN25" s="90">
        <f>SUMIFS('Inventory Matrix'!$E:$E,'Inventory Matrix'!$B:$B,$DN$2,'Inventory Matrix'!$G:$G,$DS$2,'Inventory Matrix'!$C:$C,A25)</f>
        <v>0</v>
      </c>
      <c r="DO25" s="90">
        <f>SUMIFS('Inventory Matrix'!$E:$E,'Inventory Matrix'!$B:$B,$DO$2,'Inventory Matrix'!$G:$G,$DS$2,'Inventory Matrix'!$C:$C,A25)</f>
        <v>0</v>
      </c>
      <c r="DP25" s="90">
        <f>SUMIFS('Inventory Matrix'!$E:$E,'Inventory Matrix'!$B:$B,$DP$2,'Inventory Matrix'!$G:$G,$DS$2,'Inventory Matrix'!$C:$C,A25)</f>
        <v>0</v>
      </c>
      <c r="DQ25" s="90">
        <f>SUMIFS('Inventory Matrix'!$E:$E,'Inventory Matrix'!$B:$B,$DQ$2,'Inventory Matrix'!$G:$G,$DS$2,'Inventory Matrix'!$C:$C,A25)</f>
        <v>0</v>
      </c>
      <c r="DR25" s="90">
        <f>SUMIFS('Inventory Matrix'!$E:$E,'Inventory Matrix'!$B:$B,$DR$2,'Inventory Matrix'!$G:$G,$DS$2,'Inventory Matrix'!$C:$C,A25)</f>
        <v>0</v>
      </c>
      <c r="DS25" s="91">
        <f>SUMIFS('Inventory Matrix'!$E:$E,'Inventory Matrix'!$G:$G,$DS$2,'Inventory Matrix'!$C:$C,A25)</f>
        <v>0</v>
      </c>
      <c r="DT25" s="44"/>
      <c r="DU25" s="90">
        <f>SUMIFS('Inventory Matrix'!$E:$E,'Inventory Matrix'!$B:$B,$DU$2,'Inventory Matrix'!$G:$G,$DZ$2,'Inventory Matrix'!$C:$C,A25)</f>
        <v>0</v>
      </c>
      <c r="DV25" s="90">
        <f>SUMIFS('Inventory Matrix'!$E:$E,'Inventory Matrix'!$B:$B,$DV$2,'Inventory Matrix'!$G:$G,$DZ$2,'Inventory Matrix'!$C:$C,A25)</f>
        <v>0</v>
      </c>
      <c r="DW25" s="90">
        <f>SUMIFS('Inventory Matrix'!$E:$E,'Inventory Matrix'!$B:$B,$DW$2,'Inventory Matrix'!$G:$G,$DZ$2,'Inventory Matrix'!$C:$C,A25)</f>
        <v>0</v>
      </c>
      <c r="DX25" s="90">
        <f>SUMIFS('Inventory Matrix'!$E:$E,'Inventory Matrix'!$B:$B,$DX$2,'Inventory Matrix'!$G:$G,$DZ$2,'Inventory Matrix'!$C:$C,A25)</f>
        <v>0</v>
      </c>
      <c r="DY25" s="90">
        <f>SUMIFS('Inventory Matrix'!$E:$E,'Inventory Matrix'!$B:$B,$DY$2,'Inventory Matrix'!$G:$G,$DZ$2,'Inventory Matrix'!$C:$C,A25)</f>
        <v>0</v>
      </c>
      <c r="DZ25" s="91">
        <f>SUMIFS('Inventory Matrix'!$E:$E,'Inventory Matrix'!$G:$G,$DZ$2,'Inventory Matrix'!$C:$C,A25)</f>
        <v>0</v>
      </c>
      <c r="EA25" s="44"/>
      <c r="EB25" s="90">
        <f>SUMIFS('Inventory Matrix'!$E:$E,'Inventory Matrix'!$B:$B,$EB$2,'Inventory Matrix'!$G:$G,$EG$2,'Inventory Matrix'!$C:$C,A25)</f>
        <v>0</v>
      </c>
      <c r="EC25" s="90">
        <f>SUMIFS('Inventory Matrix'!$E:$E,'Inventory Matrix'!$B:$B,$EC$2,'Inventory Matrix'!$G:$G,$EG$2,'Inventory Matrix'!$C:$C,A25)</f>
        <v>0</v>
      </c>
      <c r="ED25" s="90">
        <f>SUMIFS('Inventory Matrix'!$E:$E,'Inventory Matrix'!$B:$B,$ED$2,'Inventory Matrix'!$G:$G,$EG$2,'Inventory Matrix'!$C:$C,A25)</f>
        <v>0</v>
      </c>
      <c r="EE25" s="90">
        <f>SUMIFS('Inventory Matrix'!$E:$E,'Inventory Matrix'!$B:$B,$EE$2,'Inventory Matrix'!$G:$G,$EG$2,'Inventory Matrix'!$C:$C,A25)</f>
        <v>0</v>
      </c>
      <c r="EF25" s="90">
        <f>SUMIFS('Inventory Matrix'!$E:$E,'Inventory Matrix'!$B:$B,$EF$2,'Inventory Matrix'!$G:$G,$EG$2,'Inventory Matrix'!$C:$C,A25)</f>
        <v>0</v>
      </c>
      <c r="EG25" s="91">
        <f>SUMIFS('Inventory Matrix'!$E:$E,'Inventory Matrix'!$G:$G,$EG$2,'Inventory Matrix'!$C:$C,A25)</f>
        <v>0</v>
      </c>
      <c r="EH25" s="44"/>
    </row>
    <row r="26" spans="1:138" ht="13" x14ac:dyDescent="0.15">
      <c r="A26" s="38" t="str">
        <f t="shared" si="31"/>
        <v>MNHH3</v>
      </c>
      <c r="B26" s="39" t="s">
        <v>2078</v>
      </c>
      <c r="C26" s="39" t="s">
        <v>2079</v>
      </c>
      <c r="D26" s="38" t="s">
        <v>712</v>
      </c>
      <c r="E26" s="40" t="s">
        <v>2106</v>
      </c>
      <c r="F26" s="41">
        <f>SUMIFS(Stock!$D:$D,Stock!$C:$C,A26)</f>
        <v>0</v>
      </c>
      <c r="G26" s="42" t="e">
        <f t="shared" ca="1" si="32"/>
        <v>#REF!</v>
      </c>
      <c r="H26" s="43">
        <f t="shared" ca="1" si="33"/>
        <v>0</v>
      </c>
      <c r="I26" s="44"/>
      <c r="J26" s="38" t="e">
        <f ca="1">SUMIFS(#REF!,#REF!,A26,#REF!,$J$2)</f>
        <v>#REF!</v>
      </c>
      <c r="K26" s="38" t="e">
        <f ca="1">SUMIFS(#REF!,#REF!,A26,#REF!,$K$2)</f>
        <v>#REF!</v>
      </c>
      <c r="L26" s="38" t="e">
        <f ca="1">SUMIFS(#REF!,#REF!,A26,#REF!,$L$2)</f>
        <v>#REF!</v>
      </c>
      <c r="M26" s="38" t="e">
        <f ca="1">SUMIFS(#REF!,#REF!,A26,#REF!,$M$2)</f>
        <v>#REF!</v>
      </c>
      <c r="N26" s="38" t="e">
        <f ca="1">SUMIFS(#REF!,#REF!,A26,#REF!,$N$2)</f>
        <v>#REF!</v>
      </c>
      <c r="O26" s="38" t="e">
        <f ca="1">SUMIFS(#REF!,#REF!,A26,#REF!,$O$2)</f>
        <v>#REF!</v>
      </c>
      <c r="P26" s="38" t="e">
        <f ca="1">SUMIFS(#REF!,#REF!,A26,#REF!,$P$2)</f>
        <v>#REF!</v>
      </c>
      <c r="Q26" s="38" t="e">
        <f ca="1">SUMIFS(#REF!,#REF!,A26,#REF!,$Q$2)</f>
        <v>#REF!</v>
      </c>
      <c r="R26" s="38" t="e">
        <f ca="1">SUMIFS(#REF!,#REF!,A26,#REF!,$R$2)</f>
        <v>#REF!</v>
      </c>
      <c r="S26" s="38" t="e">
        <f ca="1">SUMIFS(#REF!,#REF!,A26,#REF!,$S$2)</f>
        <v>#REF!</v>
      </c>
      <c r="T26" s="45"/>
      <c r="U26" s="44"/>
      <c r="V26" s="46"/>
      <c r="W26" s="38" t="e">
        <f ca="1">SUMIFS(#REF!,#REF!,A26,#REF!,$W$2,#REF!,$AJ$1)</f>
        <v>#REF!</v>
      </c>
      <c r="X26" s="38" t="e">
        <f ca="1">SUMIFS(#REF!,#REF!,A26,#REF!,$X$2,#REF!,$AJ$1)</f>
        <v>#REF!</v>
      </c>
      <c r="Y26" s="38" t="e">
        <f ca="1">SUMIFS(#REF!,#REF!,A26,#REF!,$Y$2,#REF!,$AJ$1)</f>
        <v>#REF!</v>
      </c>
      <c r="Z26" s="38" t="e">
        <f ca="1">SUMIFS(#REF!,#REF!,A26,#REF!,$Z$2,#REF!,$AJ$1)</f>
        <v>#REF!</v>
      </c>
      <c r="AA26" s="38" t="e">
        <f ca="1">SUMIFS(#REF!,#REF!,A26,#REF!,$AA$2,#REF!,$AJ$1)</f>
        <v>#REF!</v>
      </c>
      <c r="AB26" s="38" t="e">
        <f ca="1">SUMIFS(#REF!,#REF!,A26,#REF!,$AB$2,#REF!,$AJ$1)</f>
        <v>#REF!</v>
      </c>
      <c r="AC26" s="48"/>
      <c r="AD26" s="92">
        <f>SUMIFS('Inventory Matrix'!$E:$E,'Inventory Matrix'!$G:$G,$AD$2,'Inventory Matrix'!$B:$B,$AJ$1,'Inventory Matrix'!$C:$C,A26)</f>
        <v>0</v>
      </c>
      <c r="AE26" s="39">
        <f>SUMIFS('Inventory Matrix'!$E:$E,'Inventory Matrix'!$G:$G,$AE$2,'Inventory Matrix'!$B:$B,$AJ$1,'Inventory Matrix'!$C:$C,A26)</f>
        <v>0</v>
      </c>
      <c r="AF26" s="39">
        <f>SUMIFS('Inventory Matrix'!$E:$E,'Inventory Matrix'!$G:$G,$AF$2,'Inventory Matrix'!$B:$B,$AJ$1,'Inventory Matrix'!$C:$C,A26)</f>
        <v>0</v>
      </c>
      <c r="AG26" s="93">
        <f>SUMIFS('Inventory Matrix'!$E:$E,'Inventory Matrix'!$G:$G,$AG$2,'Inventory Matrix'!$B:$B,$AJ$1,'Inventory Matrix'!$C:$C,A26)</f>
        <v>0</v>
      </c>
      <c r="AH26" s="94" t="str">
        <f t="shared" ca="1" si="34"/>
        <v>-</v>
      </c>
      <c r="AI26" s="53">
        <f t="shared" ca="1" si="35"/>
        <v>0</v>
      </c>
      <c r="AJ26" s="95">
        <f>SUMIFS(Stock!$D:$D,Stock!$A:$A,$AJ$1,Stock!$C:$C,A26)</f>
        <v>0</v>
      </c>
      <c r="AK26" s="55"/>
      <c r="AL26" s="38" t="e">
        <f ca="1">SUMIFS(#REF!,#REF!,A26,#REF!,$AL$2,#REF!,$AY$1)</f>
        <v>#REF!</v>
      </c>
      <c r="AM26" s="38" t="e">
        <f ca="1">SUMIFS(#REF!,#REF!,A26,#REF!,$AM$2,#REF!,$AY$1)</f>
        <v>#REF!</v>
      </c>
      <c r="AN26" s="38" t="e">
        <f ca="1">SUMIFS(#REF!,#REF!,A26,#REF!,$AN$2,#REF!,$AY$1)</f>
        <v>#REF!</v>
      </c>
      <c r="AO26" s="38" t="e">
        <f ca="1">SUMIFS(#REF!,#REF!,A26,#REF!,$AO$2,#REF!,$AY$1)</f>
        <v>#REF!</v>
      </c>
      <c r="AP26" s="38" t="e">
        <f ca="1">SUMIFS(#REF!,#REF!,A26,#REF!,$AP$2,#REF!,$AY$1)</f>
        <v>#REF!</v>
      </c>
      <c r="AQ26" s="38" t="e">
        <f ca="1">SUMIFS(#REF!,#REF!,A26,#REF!,$AQ$2,#REF!,$AY$1)</f>
        <v>#REF!</v>
      </c>
      <c r="AR26" s="81"/>
      <c r="AS26" s="49">
        <f>SUMIFS('Inventory Matrix'!$E:$E,'Inventory Matrix'!$G:$G,$AS$2,'Inventory Matrix'!$B:$B,$AY$1,'Inventory Matrix'!$C:$C,A26)</f>
        <v>0</v>
      </c>
      <c r="AT26" s="49">
        <f>SUMIFS('Inventory Matrix'!$E:$E,'Inventory Matrix'!$G:$G,$AT$2,'Inventory Matrix'!$B:$B,$AY$1,'Inventory Matrix'!$C:$C,A26)</f>
        <v>0</v>
      </c>
      <c r="AU26" s="49">
        <f>SUMIFS('Inventory Matrix'!$E:$E,'Inventory Matrix'!$G:$G,$AU$2,'Inventory Matrix'!$B:$B,$AY$1,'Inventory Matrix'!$C:$C,A26)</f>
        <v>0</v>
      </c>
      <c r="AV26" s="57">
        <f>SUMIFS('Inventory Matrix'!$E:$E,'Inventory Matrix'!$G:$G,$AV$2,'Inventory Matrix'!$B:$B,$AY$1,'Inventory Matrix'!$C:$C,A26)</f>
        <v>0</v>
      </c>
      <c r="AW26" s="96" t="str">
        <f t="shared" ca="1" si="36"/>
        <v>-</v>
      </c>
      <c r="AX26" s="63">
        <f t="shared" ca="1" si="37"/>
        <v>0</v>
      </c>
      <c r="AY26" s="97">
        <f>SUMIFS(Stock!$D:$D,Stock!$A:$A,$AY$1,Stock!$C:$C,A26)</f>
        <v>0</v>
      </c>
      <c r="AZ26" s="55"/>
      <c r="BA26" s="38" t="e">
        <f ca="1">SUMIFS(#REF!,#REF!,A26,#REF!,$BA$2,#REF!,$BN$1)</f>
        <v>#REF!</v>
      </c>
      <c r="BB26" s="38" t="e">
        <f ca="1">SUMIFS(#REF!,#REF!,A26,#REF!,$BB$2,#REF!,$BN$1)</f>
        <v>#REF!</v>
      </c>
      <c r="BC26" s="38" t="e">
        <f ca="1">SUMIFS(#REF!,#REF!,A26,#REF!,$BC$2,#REF!,$BN$1)</f>
        <v>#REF!</v>
      </c>
      <c r="BD26" s="38" t="e">
        <f ca="1">SUMIFS(#REF!,#REF!,A26,#REF!,$BD$2,#REF!,$BN$1)</f>
        <v>#REF!</v>
      </c>
      <c r="BE26" s="38" t="e">
        <f ca="1">SUMIFS(#REF!,#REF!,A26,#REF!,$BE$2,#REF!,$BN$1)</f>
        <v>#REF!</v>
      </c>
      <c r="BF26" s="38" t="e">
        <f ca="1">SUMIFS(#REF!,#REF!,A26,#REF!,$BF$2,#REF!,$BN$1)</f>
        <v>#REF!</v>
      </c>
      <c r="BG26" s="60"/>
      <c r="BH26" s="49">
        <f>SUMIFS('Inventory Matrix'!$E:$E,'Inventory Matrix'!$G:$G,$BH$2,'Inventory Matrix'!$B:$B,$BN$1,'Inventory Matrix'!$C:$C,A26)</f>
        <v>0</v>
      </c>
      <c r="BI26" s="49">
        <f>SUMIFS('Inventory Matrix'!$E:$E,'Inventory Matrix'!$G:$G,$BI$2,'Inventory Matrix'!$B:$B,$BN$1,'Inventory Matrix'!$C:$C,A26)</f>
        <v>0</v>
      </c>
      <c r="BJ26" s="49">
        <f>SUMIFS('Inventory Matrix'!$E:$E,'Inventory Matrix'!$G:$G,$BJ$2,'Inventory Matrix'!$B:$B,$BN$1,'Inventory Matrix'!$C:$C,A26)</f>
        <v>0</v>
      </c>
      <c r="BK26" s="57">
        <f>SUMIFS('Inventory Matrix'!$E:$E,'Inventory Matrix'!$G:$G,$BK$2,'Inventory Matrix'!$B:$B,$BN$1,'Inventory Matrix'!$C:$C,A26)</f>
        <v>0</v>
      </c>
      <c r="BL26" s="96" t="str">
        <f t="shared" ca="1" si="38"/>
        <v>-</v>
      </c>
      <c r="BM26" s="62">
        <f t="shared" ca="1" si="39"/>
        <v>0</v>
      </c>
      <c r="BN26" s="97">
        <f>SUMIFS(Stock!$D:$D,Stock!$A:$A,$BN$1,Stock!$C:$C,A26)</f>
        <v>0</v>
      </c>
      <c r="BO26" s="55"/>
      <c r="BP26" s="38" t="e">
        <f ca="1">SUMIFS(#REF!,#REF!,A26,#REF!,$BP$2,#REF!,$CC$1)</f>
        <v>#REF!</v>
      </c>
      <c r="BQ26" s="38" t="e">
        <f ca="1">SUMIFS(#REF!,#REF!,A26,#REF!,$BQ$2,#REF!,$CC$1)</f>
        <v>#REF!</v>
      </c>
      <c r="BR26" s="38" t="e">
        <f ca="1">SUMIFS(#REF!,#REF!,A26,#REF!,$BR$2,#REF!,$CC$1)</f>
        <v>#REF!</v>
      </c>
      <c r="BS26" s="38" t="e">
        <f ca="1">SUMIFS(#REF!,#REF!,A26,#REF!,$BS$2,#REF!,$CC$1)</f>
        <v>#REF!</v>
      </c>
      <c r="BT26" s="38" t="e">
        <f ca="1">SUMIFS(#REF!,#REF!,A26,#REF!,$BT$2,#REF!,$CC$1)</f>
        <v>#REF!</v>
      </c>
      <c r="BU26" s="38" t="e">
        <f ca="1">SUMIFS(#REF!,#REF!,A26,#REF!,$BU$2,#REF!,$CC$1)</f>
        <v>#REF!</v>
      </c>
      <c r="BV26" s="60"/>
      <c r="BW26" s="49">
        <f>SUMIFS('Inventory Matrix'!$E:$E,'Inventory Matrix'!$G:$G,$BW$2,'Inventory Matrix'!$B:$B,$CC$1,'Inventory Matrix'!$C:$C,A26)</f>
        <v>0</v>
      </c>
      <c r="BX26" s="49">
        <f>SUMIFS('Inventory Matrix'!$E:$E,'Inventory Matrix'!$G:$G,$BX$2,'Inventory Matrix'!$B:$B,$CC$1,'Inventory Matrix'!$C:$C,A26)</f>
        <v>0</v>
      </c>
      <c r="BY26" s="49">
        <f>SUMIFS('Inventory Matrix'!$E:$E,'Inventory Matrix'!$G:$G,$BY$2,'Inventory Matrix'!$B:$B,$CC$1,'Inventory Matrix'!$C:$C,A26)</f>
        <v>0</v>
      </c>
      <c r="BZ26" s="57">
        <f>SUMIFS('Inventory Matrix'!$E:$E,'Inventory Matrix'!$G:$G,$BZ$2,'Inventory Matrix'!$B:$B,$CC$1,'Inventory Matrix'!$C:$C,A26)</f>
        <v>0</v>
      </c>
      <c r="CA26" s="96" t="str">
        <f t="shared" ca="1" si="40"/>
        <v>-</v>
      </c>
      <c r="CB26" s="63">
        <f t="shared" ca="1" si="41"/>
        <v>0</v>
      </c>
      <c r="CC26" s="97">
        <f>SUMIFS(Stock!$D:$D,Stock!$A:$A,$CC$1,Stock!$C:$C,A26)</f>
        <v>0</v>
      </c>
      <c r="CD26" s="55"/>
      <c r="CE26" s="38" t="e">
        <f ca="1">SUMIFS(#REF!,#REF!,A26,#REF!,$CE$2,#REF!,$CR$1)</f>
        <v>#REF!</v>
      </c>
      <c r="CF26" s="38" t="e">
        <f ca="1">SUMIFS(#REF!,#REF!,A26,#REF!,$CF$2,#REF!,$CR$1)</f>
        <v>#REF!</v>
      </c>
      <c r="CG26" s="38" t="e">
        <f ca="1">SUMIFS(#REF!,#REF!,A26,#REF!,$CG$2,#REF!,$CR$1)</f>
        <v>#REF!</v>
      </c>
      <c r="CH26" s="38" t="e">
        <f ca="1">SUMIFS(#REF!,#REF!,A26,#REF!,$CH$2,#REF!,$CR$1)</f>
        <v>#REF!</v>
      </c>
      <c r="CI26" s="38" t="e">
        <f ca="1">SUMIFS(#REF!,#REF!,A26,#REF!,$CI$2,#REF!,$CR$1)</f>
        <v>#REF!</v>
      </c>
      <c r="CJ26" s="38" t="e">
        <f ca="1">SUMIFS(#REF!,#REF!,A26,#REF!,$CJ$2,#REF!,$CR$1)</f>
        <v>#REF!</v>
      </c>
      <c r="CK26" s="60"/>
      <c r="CL26" s="49">
        <f>SUMIFS('Inventory Matrix'!$E:$E,'Inventory Matrix'!$G:$G,$CL$2,'Inventory Matrix'!$B:$B,$CC$1,'Inventory Matrix'!$C:$C,A26)</f>
        <v>0</v>
      </c>
      <c r="CM26" s="49">
        <f>SUMIFS('Inventory Matrix'!$E:$E,'Inventory Matrix'!$G:$G,$CM$2,'Inventory Matrix'!$B:$B,$CC$1,'Inventory Matrix'!$C:$C,A26)</f>
        <v>0</v>
      </c>
      <c r="CN26" s="49">
        <f>SUMIFS('Inventory Matrix'!$E:$E,'Inventory Matrix'!$G:$G,$CN$2,'Inventory Matrix'!$B:$B,$CC$1,'Inventory Matrix'!$C:$C,A26)</f>
        <v>0</v>
      </c>
      <c r="CO26" s="57">
        <f>SUMIFS('Inventory Matrix'!$E:$E,'Inventory Matrix'!$G:$G,$CO$2,'Inventory Matrix'!$B:$B,$CC$1,'Inventory Matrix'!$C:$C,A26)</f>
        <v>0</v>
      </c>
      <c r="CP26" s="96" t="str">
        <f t="shared" ca="1" si="42"/>
        <v>-</v>
      </c>
      <c r="CQ26" s="63">
        <f t="shared" ca="1" si="43"/>
        <v>0</v>
      </c>
      <c r="CR26" s="97">
        <f>SUMIFS(Stock!$D:$D,Stock!$A:$A,$CR$1,Stock!$C:$C,A26)</f>
        <v>0</v>
      </c>
      <c r="CS26" s="64"/>
      <c r="CT26" s="65">
        <f>SUMIFS(Stock!$D:$D,Stock!$A:$A,$CT$1,Stock!$C:$C,A26)</f>
        <v>0</v>
      </c>
      <c r="CU26" s="64"/>
      <c r="CV26" s="38" t="e">
        <f ca="1">SUMIFS(#REF!,#REF!,A26,#REF!,$CV$2,#REF!,$DB$1)</f>
        <v>#REF!</v>
      </c>
      <c r="CW26" s="38" t="e">
        <f ca="1">SUMIFS(#REF!,#REF!,A26,#REF!,$CW$2,#REF!,$DB$1)</f>
        <v>#REF!</v>
      </c>
      <c r="CX26" s="38" t="e">
        <f ca="1">SUMIFS(#REF!,#REF!,A26,#REF!,$CX$2,#REF!,$DB$1)</f>
        <v>#REF!</v>
      </c>
      <c r="CY26" s="38" t="e">
        <f ca="1">SUMIFS(#REF!,#REF!,A26,#REF!,$CY$2,#REF!,$DB$1)</f>
        <v>#REF!</v>
      </c>
      <c r="CZ26" s="38" t="e">
        <f ca="1">SUMIFS(#REF!,#REF!,A26,#REF!,$CZ$2,#REF!,$DB$1)</f>
        <v>#REF!</v>
      </c>
      <c r="DA26" s="38" t="e">
        <f ca="1">SUMIFS(#REF!,#REF!,A26,#REF!,$DA$2,#REF!,$DB$1)</f>
        <v>#REF!</v>
      </c>
      <c r="DB26" s="65">
        <f>SUMIFS(Stock!$D:$D,Stock!$A:$A,$DB$1,Stock!$C:$C,A26)</f>
        <v>0</v>
      </c>
      <c r="DC26" s="65">
        <f>SUMIFS(Stock!$D:$D,Stock!$A:$A,$DC$1,Stock!$C:$C,A26)</f>
        <v>0</v>
      </c>
      <c r="DD26" s="65">
        <f>SUMIFS(Stock!$D:$D,Stock!$A:$A,$DD$1,Stock!$C:$C,A26)</f>
        <v>0</v>
      </c>
      <c r="DE26" s="66"/>
      <c r="DF26" s="66"/>
      <c r="DG26" s="67">
        <f>SUMIFS('Inventory Matrix'!$E:$E,'Inventory Matrix'!$B:$B,$DG$2,'Inventory Matrix'!$G:$G,$DL$2,'Inventory Matrix'!$C:$C,A26)</f>
        <v>0</v>
      </c>
      <c r="DH26" s="67">
        <f>SUMIFS('Inventory Matrix'!$E:$E,'Inventory Matrix'!$B:$B,$DH$2,'Inventory Matrix'!$G:$G,$DL$2,'Inventory Matrix'!$C:$C,A26)</f>
        <v>0</v>
      </c>
      <c r="DI26" s="67">
        <f>SUMIFS('Inventory Matrix'!$E:$E,'Inventory Matrix'!$B:$B,$DI$2,'Inventory Matrix'!$G:$G,$DL$2,'Inventory Matrix'!$C:$C,A26)</f>
        <v>0</v>
      </c>
      <c r="DJ26" s="67">
        <f>SUMIFS('Inventory Matrix'!$E:$E,'Inventory Matrix'!$B:$B,$DJ$2,'Inventory Matrix'!$G:$G,$DL$2,'Inventory Matrix'!$C:$C,A26)</f>
        <v>0</v>
      </c>
      <c r="DK26" s="67">
        <f>SUMIFS('Inventory Matrix'!$E:$E,'Inventory Matrix'!$B:$B,$DK$2,'Inventory Matrix'!$G:$G,$DL$2,'Inventory Matrix'!$C:$C,A26)</f>
        <v>0</v>
      </c>
      <c r="DL26" s="98">
        <f>SUMIFS('Inventory Matrix'!$E:$E,'Inventory Matrix'!$G:$G,$DL$2,'Inventory Matrix'!$C:$C,A26)</f>
        <v>0</v>
      </c>
      <c r="DM26" s="48"/>
      <c r="DN26" s="67">
        <f>SUMIFS('Inventory Matrix'!$E:$E,'Inventory Matrix'!$B:$B,$DN$2,'Inventory Matrix'!$G:$G,$DS$2,'Inventory Matrix'!$C:$C,A26)</f>
        <v>0</v>
      </c>
      <c r="DO26" s="67">
        <f>SUMIFS('Inventory Matrix'!$E:$E,'Inventory Matrix'!$B:$B,$DO$2,'Inventory Matrix'!$G:$G,$DS$2,'Inventory Matrix'!$C:$C,A26)</f>
        <v>0</v>
      </c>
      <c r="DP26" s="67">
        <f>SUMIFS('Inventory Matrix'!$E:$E,'Inventory Matrix'!$B:$B,$DP$2,'Inventory Matrix'!$G:$G,$DS$2,'Inventory Matrix'!$C:$C,A26)</f>
        <v>0</v>
      </c>
      <c r="DQ26" s="67">
        <f>SUMIFS('Inventory Matrix'!$E:$E,'Inventory Matrix'!$B:$B,$DQ$2,'Inventory Matrix'!$G:$G,$DS$2,'Inventory Matrix'!$C:$C,A26)</f>
        <v>0</v>
      </c>
      <c r="DR26" s="67">
        <f>SUMIFS('Inventory Matrix'!$E:$E,'Inventory Matrix'!$B:$B,$DR$2,'Inventory Matrix'!$G:$G,$DS$2,'Inventory Matrix'!$C:$C,A26)</f>
        <v>0</v>
      </c>
      <c r="DS26" s="98">
        <f>SUMIFS('Inventory Matrix'!$E:$E,'Inventory Matrix'!$G:$G,$DS$2,'Inventory Matrix'!$C:$C,A26)</f>
        <v>0</v>
      </c>
      <c r="DT26" s="44"/>
      <c r="DU26" s="67">
        <f>SUMIFS('Inventory Matrix'!$E:$E,'Inventory Matrix'!$B:$B,$DU$2,'Inventory Matrix'!$G:$G,$DZ$2,'Inventory Matrix'!$C:$C,A26)</f>
        <v>0</v>
      </c>
      <c r="DV26" s="67">
        <f>SUMIFS('Inventory Matrix'!$E:$E,'Inventory Matrix'!$B:$B,$DV$2,'Inventory Matrix'!$G:$G,$DZ$2,'Inventory Matrix'!$C:$C,A26)</f>
        <v>0</v>
      </c>
      <c r="DW26" s="67">
        <f>SUMIFS('Inventory Matrix'!$E:$E,'Inventory Matrix'!$B:$B,$DW$2,'Inventory Matrix'!$G:$G,$DZ$2,'Inventory Matrix'!$C:$C,A26)</f>
        <v>0</v>
      </c>
      <c r="DX26" s="67">
        <f>SUMIFS('Inventory Matrix'!$E:$E,'Inventory Matrix'!$B:$B,$DX$2,'Inventory Matrix'!$G:$G,$DZ$2,'Inventory Matrix'!$C:$C,A26)</f>
        <v>0</v>
      </c>
      <c r="DY26" s="67">
        <f>SUMIFS('Inventory Matrix'!$E:$E,'Inventory Matrix'!$B:$B,$DY$2,'Inventory Matrix'!$G:$G,$DZ$2,'Inventory Matrix'!$C:$C,A26)</f>
        <v>0</v>
      </c>
      <c r="DZ26" s="98">
        <f>SUMIFS('Inventory Matrix'!$E:$E,'Inventory Matrix'!$G:$G,$DZ$2,'Inventory Matrix'!$C:$C,A26)</f>
        <v>0</v>
      </c>
      <c r="EA26" s="44"/>
      <c r="EB26" s="67">
        <f>SUMIFS('Inventory Matrix'!$E:$E,'Inventory Matrix'!$B:$B,$EB$2,'Inventory Matrix'!$G:$G,$EG$2,'Inventory Matrix'!$C:$C,A26)</f>
        <v>0</v>
      </c>
      <c r="EC26" s="67">
        <f>SUMIFS('Inventory Matrix'!$E:$E,'Inventory Matrix'!$B:$B,$EC$2,'Inventory Matrix'!$G:$G,$EG$2,'Inventory Matrix'!$C:$C,A26)</f>
        <v>0</v>
      </c>
      <c r="ED26" s="67">
        <f>SUMIFS('Inventory Matrix'!$E:$E,'Inventory Matrix'!$B:$B,$ED$2,'Inventory Matrix'!$G:$G,$EG$2,'Inventory Matrix'!$C:$C,A26)</f>
        <v>0</v>
      </c>
      <c r="EE26" s="67">
        <f>SUMIFS('Inventory Matrix'!$E:$E,'Inventory Matrix'!$B:$B,$EE$2,'Inventory Matrix'!$G:$G,$EG$2,'Inventory Matrix'!$C:$C,A26)</f>
        <v>0</v>
      </c>
      <c r="EF26" s="67">
        <f>SUMIFS('Inventory Matrix'!$E:$E,'Inventory Matrix'!$B:$B,$EF$2,'Inventory Matrix'!$G:$G,$EG$2,'Inventory Matrix'!$C:$C,A26)</f>
        <v>0</v>
      </c>
      <c r="EG26" s="98">
        <f>SUMIFS('Inventory Matrix'!$E:$E,'Inventory Matrix'!$G:$G,$EG$2,'Inventory Matrix'!$C:$C,A26)</f>
        <v>0</v>
      </c>
      <c r="EH26" s="44"/>
    </row>
    <row r="27" spans="1:138" ht="13" x14ac:dyDescent="0.15">
      <c r="A27" s="69" t="str">
        <f t="shared" si="31"/>
        <v>MQFV3</v>
      </c>
      <c r="B27" s="70" t="s">
        <v>2078</v>
      </c>
      <c r="C27" s="70" t="s">
        <v>2079</v>
      </c>
      <c r="D27" s="69" t="s">
        <v>2107</v>
      </c>
      <c r="E27" s="71" t="s">
        <v>2108</v>
      </c>
      <c r="F27" s="72">
        <f>SUMIFS(Stock!$D:$D,Stock!$C:$C,A27)</f>
        <v>0</v>
      </c>
      <c r="G27" s="73" t="e">
        <f t="shared" ca="1" si="32"/>
        <v>#REF!</v>
      </c>
      <c r="H27" s="74">
        <f t="shared" ca="1" si="33"/>
        <v>0</v>
      </c>
      <c r="I27" s="44"/>
      <c r="J27" s="69" t="e">
        <f ca="1">SUMIFS(#REF!,#REF!,A27,#REF!,$J$2)</f>
        <v>#REF!</v>
      </c>
      <c r="K27" s="69" t="e">
        <f ca="1">SUMIFS(#REF!,#REF!,A27,#REF!,$K$2)</f>
        <v>#REF!</v>
      </c>
      <c r="L27" s="69" t="e">
        <f ca="1">SUMIFS(#REF!,#REF!,A27,#REF!,$L$2)</f>
        <v>#REF!</v>
      </c>
      <c r="M27" s="69" t="e">
        <f ca="1">SUMIFS(#REF!,#REF!,A27,#REF!,$M$2)</f>
        <v>#REF!</v>
      </c>
      <c r="N27" s="69" t="e">
        <f ca="1">SUMIFS(#REF!,#REF!,A27,#REF!,$N$2)</f>
        <v>#REF!</v>
      </c>
      <c r="O27" s="69" t="e">
        <f ca="1">SUMIFS(#REF!,#REF!,A27,#REF!,$O$2)</f>
        <v>#REF!</v>
      </c>
      <c r="P27" s="69" t="e">
        <f ca="1">SUMIFS(#REF!,#REF!,A27,#REF!,$P$2)</f>
        <v>#REF!</v>
      </c>
      <c r="Q27" s="69" t="e">
        <f ca="1">SUMIFS(#REF!,#REF!,A27,#REF!,$Q$2)</f>
        <v>#REF!</v>
      </c>
      <c r="R27" s="69" t="e">
        <f ca="1">SUMIFS(#REF!,#REF!,A27,#REF!,$R$2)</f>
        <v>#REF!</v>
      </c>
      <c r="S27" s="69" t="e">
        <f ca="1">SUMIFS(#REF!,#REF!,A27,#REF!,$S$2)</f>
        <v>#REF!</v>
      </c>
      <c r="T27" s="75"/>
      <c r="U27" s="44"/>
      <c r="V27" s="46"/>
      <c r="W27" s="69" t="e">
        <f ca="1">SUMIFS(#REF!,#REF!,A27,#REF!,$W$2,#REF!,$AJ$1)</f>
        <v>#REF!</v>
      </c>
      <c r="X27" s="69" t="e">
        <f ca="1">SUMIFS(#REF!,#REF!,A27,#REF!,$X$2,#REF!,$AJ$1)</f>
        <v>#REF!</v>
      </c>
      <c r="Y27" s="69" t="e">
        <f ca="1">SUMIFS(#REF!,#REF!,A27,#REF!,$Y$2,#REF!,$AJ$1)</f>
        <v>#REF!</v>
      </c>
      <c r="Z27" s="69" t="e">
        <f ca="1">SUMIFS(#REF!,#REF!,A27,#REF!,$Z$2,#REF!,$AJ$1)</f>
        <v>#REF!</v>
      </c>
      <c r="AA27" s="69" t="e">
        <f ca="1">SUMIFS(#REF!,#REF!,A27,#REF!,$AA$2,#REF!,$AJ$1)</f>
        <v>#REF!</v>
      </c>
      <c r="AB27" s="69" t="e">
        <f ca="1">SUMIFS(#REF!,#REF!,A27,#REF!,$AB$2,#REF!,$AJ$1)</f>
        <v>#REF!</v>
      </c>
      <c r="AC27" s="48"/>
      <c r="AD27" s="76">
        <f>SUMIFS('Inventory Matrix'!$E:$E,'Inventory Matrix'!$G:$G,$AD$2,'Inventory Matrix'!$B:$B,$AJ$1,'Inventory Matrix'!$C:$C,A27)</f>
        <v>0</v>
      </c>
      <c r="AE27" s="70">
        <f>SUMIFS('Inventory Matrix'!$E:$E,'Inventory Matrix'!$G:$G,$AE$2,'Inventory Matrix'!$B:$B,$AJ$1,'Inventory Matrix'!$C:$C,A27)</f>
        <v>0</v>
      </c>
      <c r="AF27" s="70">
        <f>SUMIFS('Inventory Matrix'!$E:$E,'Inventory Matrix'!$G:$G,$AF$2,'Inventory Matrix'!$B:$B,$AJ$1,'Inventory Matrix'!$C:$C,A27)</f>
        <v>0</v>
      </c>
      <c r="AG27" s="77">
        <f>SUMIFS('Inventory Matrix'!$E:$E,'Inventory Matrix'!$G:$G,$AG$2,'Inventory Matrix'!$B:$B,$AJ$1,'Inventory Matrix'!$C:$C,A27)</f>
        <v>0</v>
      </c>
      <c r="AH27" s="78" t="str">
        <f t="shared" ca="1" si="34"/>
        <v>-</v>
      </c>
      <c r="AI27" s="79">
        <f t="shared" ca="1" si="35"/>
        <v>0</v>
      </c>
      <c r="AJ27" s="80">
        <f>SUMIFS(Stock!$D:$D,Stock!$A:$A,$AJ$1,Stock!$C:$C,A27)</f>
        <v>0</v>
      </c>
      <c r="AK27" s="55"/>
      <c r="AL27" s="69" t="e">
        <f ca="1">SUMIFS(#REF!,#REF!,A27,#REF!,$AL$2,#REF!,$AY$1)</f>
        <v>#REF!</v>
      </c>
      <c r="AM27" s="69" t="e">
        <f ca="1">SUMIFS(#REF!,#REF!,A27,#REF!,$AM$2,#REF!,$AY$1)</f>
        <v>#REF!</v>
      </c>
      <c r="AN27" s="69" t="e">
        <f ca="1">SUMIFS(#REF!,#REF!,A27,#REF!,$AN$2,#REF!,$AY$1)</f>
        <v>#REF!</v>
      </c>
      <c r="AO27" s="69" t="e">
        <f ca="1">SUMIFS(#REF!,#REF!,A27,#REF!,$AO$2,#REF!,$AY$1)</f>
        <v>#REF!</v>
      </c>
      <c r="AP27" s="69" t="e">
        <f ca="1">SUMIFS(#REF!,#REF!,A27,#REF!,$AP$2,#REF!,$AY$1)</f>
        <v>#REF!</v>
      </c>
      <c r="AQ27" s="69" t="e">
        <f ca="1">SUMIFS(#REF!,#REF!,A27,#REF!,$AQ$2,#REF!,$AY$1)</f>
        <v>#REF!</v>
      </c>
      <c r="AR27" s="81"/>
      <c r="AS27" s="82">
        <f>SUMIFS('Inventory Matrix'!$E:$E,'Inventory Matrix'!$G:$G,$AS$2,'Inventory Matrix'!$B:$B,$AY$1,'Inventory Matrix'!$C:$C,A27)</f>
        <v>0</v>
      </c>
      <c r="AT27" s="82">
        <f>SUMIFS('Inventory Matrix'!$E:$E,'Inventory Matrix'!$G:$G,$AT$2,'Inventory Matrix'!$B:$B,$AY$1,'Inventory Matrix'!$C:$C,A27)</f>
        <v>0</v>
      </c>
      <c r="AU27" s="82">
        <f>SUMIFS('Inventory Matrix'!$E:$E,'Inventory Matrix'!$G:$G,$AU$2,'Inventory Matrix'!$B:$B,$AY$1,'Inventory Matrix'!$C:$C,A27)</f>
        <v>0</v>
      </c>
      <c r="AV27" s="83">
        <f>SUMIFS('Inventory Matrix'!$E:$E,'Inventory Matrix'!$G:$G,$AV$2,'Inventory Matrix'!$B:$B,$AY$1,'Inventory Matrix'!$C:$C,A27)</f>
        <v>0</v>
      </c>
      <c r="AW27" s="85" t="str">
        <f t="shared" ca="1" si="36"/>
        <v>-</v>
      </c>
      <c r="AX27" s="88">
        <f t="shared" ca="1" si="37"/>
        <v>0</v>
      </c>
      <c r="AY27" s="87">
        <f>SUMIFS(Stock!$D:$D,Stock!$A:$A,$AY$1,Stock!$C:$C,A27)</f>
        <v>0</v>
      </c>
      <c r="AZ27" s="55"/>
      <c r="BA27" s="69" t="e">
        <f ca="1">SUMIFS(#REF!,#REF!,A27,#REF!,$BA$2,#REF!,$BN$1)</f>
        <v>#REF!</v>
      </c>
      <c r="BB27" s="69" t="e">
        <f ca="1">SUMIFS(#REF!,#REF!,A27,#REF!,$BB$2,#REF!,$BN$1)</f>
        <v>#REF!</v>
      </c>
      <c r="BC27" s="69" t="e">
        <f ca="1">SUMIFS(#REF!,#REF!,A27,#REF!,$BC$2,#REF!,$BN$1)</f>
        <v>#REF!</v>
      </c>
      <c r="BD27" s="69" t="e">
        <f ca="1">SUMIFS(#REF!,#REF!,A27,#REF!,$BD$2,#REF!,$BN$1)</f>
        <v>#REF!</v>
      </c>
      <c r="BE27" s="69" t="e">
        <f ca="1">SUMIFS(#REF!,#REF!,A27,#REF!,$BE$2,#REF!,$BN$1)</f>
        <v>#REF!</v>
      </c>
      <c r="BF27" s="69" t="e">
        <f ca="1">SUMIFS(#REF!,#REF!,A27,#REF!,$BF$2,#REF!,$BN$1)</f>
        <v>#REF!</v>
      </c>
      <c r="BG27" s="60"/>
      <c r="BH27" s="82">
        <f>SUMIFS('Inventory Matrix'!$E:$E,'Inventory Matrix'!$G:$G,$BH$2,'Inventory Matrix'!$B:$B,$BN$1,'Inventory Matrix'!$C:$C,A27)</f>
        <v>0</v>
      </c>
      <c r="BI27" s="82">
        <f>SUMIFS('Inventory Matrix'!$E:$E,'Inventory Matrix'!$G:$G,$BI$2,'Inventory Matrix'!$B:$B,$BN$1,'Inventory Matrix'!$C:$C,A27)</f>
        <v>0</v>
      </c>
      <c r="BJ27" s="82">
        <f>SUMIFS('Inventory Matrix'!$E:$E,'Inventory Matrix'!$G:$G,$BJ$2,'Inventory Matrix'!$B:$B,$BN$1,'Inventory Matrix'!$C:$C,A27)</f>
        <v>0</v>
      </c>
      <c r="BK27" s="83">
        <f>SUMIFS('Inventory Matrix'!$E:$E,'Inventory Matrix'!$G:$G,$BK$2,'Inventory Matrix'!$B:$B,$BN$1,'Inventory Matrix'!$C:$C,A27)</f>
        <v>0</v>
      </c>
      <c r="BL27" s="85" t="str">
        <f t="shared" ca="1" si="38"/>
        <v>-</v>
      </c>
      <c r="BM27" s="86">
        <f t="shared" ca="1" si="39"/>
        <v>0</v>
      </c>
      <c r="BN27" s="87">
        <f>SUMIFS(Stock!$D:$D,Stock!$A:$A,$BN$1,Stock!$C:$C,A27)</f>
        <v>0</v>
      </c>
      <c r="BO27" s="55"/>
      <c r="BP27" s="69" t="e">
        <f ca="1">SUMIFS(#REF!,#REF!,A27,#REF!,$BP$2,#REF!,$CC$1)</f>
        <v>#REF!</v>
      </c>
      <c r="BQ27" s="69" t="e">
        <f ca="1">SUMIFS(#REF!,#REF!,A27,#REF!,$BQ$2,#REF!,$CC$1)</f>
        <v>#REF!</v>
      </c>
      <c r="BR27" s="69" t="e">
        <f ca="1">SUMIFS(#REF!,#REF!,A27,#REF!,$BR$2,#REF!,$CC$1)</f>
        <v>#REF!</v>
      </c>
      <c r="BS27" s="69" t="e">
        <f ca="1">SUMIFS(#REF!,#REF!,A27,#REF!,$BS$2,#REF!,$CC$1)</f>
        <v>#REF!</v>
      </c>
      <c r="BT27" s="69" t="e">
        <f ca="1">SUMIFS(#REF!,#REF!,A27,#REF!,$BT$2,#REF!,$CC$1)</f>
        <v>#REF!</v>
      </c>
      <c r="BU27" s="69" t="e">
        <f ca="1">SUMIFS(#REF!,#REF!,A27,#REF!,$BU$2,#REF!,$CC$1)</f>
        <v>#REF!</v>
      </c>
      <c r="BV27" s="60"/>
      <c r="BW27" s="82">
        <f>SUMIFS('Inventory Matrix'!$E:$E,'Inventory Matrix'!$G:$G,$BW$2,'Inventory Matrix'!$B:$B,$CC$1,'Inventory Matrix'!$C:$C,A27)</f>
        <v>0</v>
      </c>
      <c r="BX27" s="82">
        <f>SUMIFS('Inventory Matrix'!$E:$E,'Inventory Matrix'!$G:$G,$BX$2,'Inventory Matrix'!$B:$B,$CC$1,'Inventory Matrix'!$C:$C,A27)</f>
        <v>0</v>
      </c>
      <c r="BY27" s="82">
        <f>SUMIFS('Inventory Matrix'!$E:$E,'Inventory Matrix'!$G:$G,$BY$2,'Inventory Matrix'!$B:$B,$CC$1,'Inventory Matrix'!$C:$C,A27)</f>
        <v>0</v>
      </c>
      <c r="BZ27" s="83">
        <f>SUMIFS('Inventory Matrix'!$E:$E,'Inventory Matrix'!$G:$G,$BZ$2,'Inventory Matrix'!$B:$B,$CC$1,'Inventory Matrix'!$C:$C,A27)</f>
        <v>0</v>
      </c>
      <c r="CA27" s="85" t="str">
        <f t="shared" ca="1" si="40"/>
        <v>-</v>
      </c>
      <c r="CB27" s="88">
        <f t="shared" ca="1" si="41"/>
        <v>0</v>
      </c>
      <c r="CC27" s="87">
        <f>SUMIFS(Stock!$D:$D,Stock!$A:$A,$CC$1,Stock!$C:$C,A27)</f>
        <v>0</v>
      </c>
      <c r="CD27" s="55"/>
      <c r="CE27" s="69" t="e">
        <f ca="1">SUMIFS(#REF!,#REF!,A27,#REF!,$CE$2,#REF!,$CR$1)</f>
        <v>#REF!</v>
      </c>
      <c r="CF27" s="69" t="e">
        <f ca="1">SUMIFS(#REF!,#REF!,A27,#REF!,$CF$2,#REF!,$CR$1)</f>
        <v>#REF!</v>
      </c>
      <c r="CG27" s="69" t="e">
        <f ca="1">SUMIFS(#REF!,#REF!,A27,#REF!,$CG$2,#REF!,$CR$1)</f>
        <v>#REF!</v>
      </c>
      <c r="CH27" s="69" t="e">
        <f ca="1">SUMIFS(#REF!,#REF!,A27,#REF!,$CH$2,#REF!,$CR$1)</f>
        <v>#REF!</v>
      </c>
      <c r="CI27" s="69" t="e">
        <f ca="1">SUMIFS(#REF!,#REF!,A27,#REF!,$CI$2,#REF!,$CR$1)</f>
        <v>#REF!</v>
      </c>
      <c r="CJ27" s="69" t="e">
        <f ca="1">SUMIFS(#REF!,#REF!,A27,#REF!,$CJ$2,#REF!,$CR$1)</f>
        <v>#REF!</v>
      </c>
      <c r="CK27" s="60"/>
      <c r="CL27" s="82">
        <f>SUMIFS('Inventory Matrix'!$E:$E,'Inventory Matrix'!$G:$G,$CL$2,'Inventory Matrix'!$B:$B,$CC$1,'Inventory Matrix'!$C:$C,A27)</f>
        <v>0</v>
      </c>
      <c r="CM27" s="82">
        <f>SUMIFS('Inventory Matrix'!$E:$E,'Inventory Matrix'!$G:$G,$CM$2,'Inventory Matrix'!$B:$B,$CC$1,'Inventory Matrix'!$C:$C,A27)</f>
        <v>0</v>
      </c>
      <c r="CN27" s="82">
        <f>SUMIFS('Inventory Matrix'!$E:$E,'Inventory Matrix'!$G:$G,$CN$2,'Inventory Matrix'!$B:$B,$CC$1,'Inventory Matrix'!$C:$C,A27)</f>
        <v>0</v>
      </c>
      <c r="CO27" s="83">
        <f>SUMIFS('Inventory Matrix'!$E:$E,'Inventory Matrix'!$G:$G,$CO$2,'Inventory Matrix'!$B:$B,$CC$1,'Inventory Matrix'!$C:$C,A27)</f>
        <v>0</v>
      </c>
      <c r="CP27" s="85" t="str">
        <f t="shared" ca="1" si="42"/>
        <v>-</v>
      </c>
      <c r="CQ27" s="88">
        <f t="shared" ca="1" si="43"/>
        <v>0</v>
      </c>
      <c r="CR27" s="87">
        <f>SUMIFS(Stock!$D:$D,Stock!$A:$A,$CR$1,Stock!$C:$C,A27)</f>
        <v>0</v>
      </c>
      <c r="CS27" s="64"/>
      <c r="CT27" s="89">
        <f>SUMIFS(Stock!$D:$D,Stock!$A:$A,$CT$1,Stock!$C:$C,A27)</f>
        <v>0</v>
      </c>
      <c r="CU27" s="64"/>
      <c r="CV27" s="69" t="e">
        <f ca="1">SUMIFS(#REF!,#REF!,A27,#REF!,$CV$2,#REF!,$DB$1)</f>
        <v>#REF!</v>
      </c>
      <c r="CW27" s="69" t="e">
        <f ca="1">SUMIFS(#REF!,#REF!,A27,#REF!,$CW$2,#REF!,$DB$1)</f>
        <v>#REF!</v>
      </c>
      <c r="CX27" s="69" t="e">
        <f ca="1">SUMIFS(#REF!,#REF!,A27,#REF!,$CX$2,#REF!,$DB$1)</f>
        <v>#REF!</v>
      </c>
      <c r="CY27" s="69" t="e">
        <f ca="1">SUMIFS(#REF!,#REF!,A27,#REF!,$CY$2,#REF!,$DB$1)</f>
        <v>#REF!</v>
      </c>
      <c r="CZ27" s="69" t="e">
        <f ca="1">SUMIFS(#REF!,#REF!,A27,#REF!,$CZ$2,#REF!,$DB$1)</f>
        <v>#REF!</v>
      </c>
      <c r="DA27" s="69" t="e">
        <f ca="1">SUMIFS(#REF!,#REF!,A27,#REF!,$DA$2,#REF!,$DB$1)</f>
        <v>#REF!</v>
      </c>
      <c r="DB27" s="89">
        <f>SUMIFS(Stock!$D:$D,Stock!$A:$A,$DB$1,Stock!$C:$C,A27)</f>
        <v>0</v>
      </c>
      <c r="DC27" s="89">
        <f>SUMIFS(Stock!$D:$D,Stock!$A:$A,$DC$1,Stock!$C:$C,A27)</f>
        <v>0</v>
      </c>
      <c r="DD27" s="89">
        <f>SUMIFS(Stock!$D:$D,Stock!$A:$A,$DD$1,Stock!$C:$C,A27)</f>
        <v>0</v>
      </c>
      <c r="DE27" s="66"/>
      <c r="DF27" s="66"/>
      <c r="DG27" s="90">
        <f>SUMIFS('Inventory Matrix'!$E:$E,'Inventory Matrix'!$B:$B,$DG$2,'Inventory Matrix'!$G:$G,$DL$2,'Inventory Matrix'!$C:$C,A27)</f>
        <v>0</v>
      </c>
      <c r="DH27" s="90">
        <f>SUMIFS('Inventory Matrix'!$E:$E,'Inventory Matrix'!$B:$B,$DH$2,'Inventory Matrix'!$G:$G,$DL$2,'Inventory Matrix'!$C:$C,A27)</f>
        <v>0</v>
      </c>
      <c r="DI27" s="90">
        <f>SUMIFS('Inventory Matrix'!$E:$E,'Inventory Matrix'!$B:$B,$DI$2,'Inventory Matrix'!$G:$G,$DL$2,'Inventory Matrix'!$C:$C,A27)</f>
        <v>0</v>
      </c>
      <c r="DJ27" s="90">
        <f>SUMIFS('Inventory Matrix'!$E:$E,'Inventory Matrix'!$B:$B,$DJ$2,'Inventory Matrix'!$G:$G,$DL$2,'Inventory Matrix'!$C:$C,A27)</f>
        <v>0</v>
      </c>
      <c r="DK27" s="90">
        <f>SUMIFS('Inventory Matrix'!$E:$E,'Inventory Matrix'!$B:$B,$DK$2,'Inventory Matrix'!$G:$G,$DL$2,'Inventory Matrix'!$C:$C,A27)</f>
        <v>0</v>
      </c>
      <c r="DL27" s="91">
        <f>SUMIFS('Inventory Matrix'!$E:$E,'Inventory Matrix'!$G:$G,$DL$2,'Inventory Matrix'!$C:$C,A27)</f>
        <v>0</v>
      </c>
      <c r="DM27" s="48"/>
      <c r="DN27" s="90">
        <f>SUMIFS('Inventory Matrix'!$E:$E,'Inventory Matrix'!$B:$B,$DN$2,'Inventory Matrix'!$G:$G,$DS$2,'Inventory Matrix'!$C:$C,A27)</f>
        <v>0</v>
      </c>
      <c r="DO27" s="90">
        <f>SUMIFS('Inventory Matrix'!$E:$E,'Inventory Matrix'!$B:$B,$DO$2,'Inventory Matrix'!$G:$G,$DS$2,'Inventory Matrix'!$C:$C,A27)</f>
        <v>0</v>
      </c>
      <c r="DP27" s="90">
        <f>SUMIFS('Inventory Matrix'!$E:$E,'Inventory Matrix'!$B:$B,$DP$2,'Inventory Matrix'!$G:$G,$DS$2,'Inventory Matrix'!$C:$C,A27)</f>
        <v>0</v>
      </c>
      <c r="DQ27" s="90">
        <f>SUMIFS('Inventory Matrix'!$E:$E,'Inventory Matrix'!$B:$B,$DQ$2,'Inventory Matrix'!$G:$G,$DS$2,'Inventory Matrix'!$C:$C,A27)</f>
        <v>0</v>
      </c>
      <c r="DR27" s="90">
        <f>SUMIFS('Inventory Matrix'!$E:$E,'Inventory Matrix'!$B:$B,$DR$2,'Inventory Matrix'!$G:$G,$DS$2,'Inventory Matrix'!$C:$C,A27)</f>
        <v>0</v>
      </c>
      <c r="DS27" s="91">
        <f>SUMIFS('Inventory Matrix'!$E:$E,'Inventory Matrix'!$G:$G,$DS$2,'Inventory Matrix'!$C:$C,A27)</f>
        <v>0</v>
      </c>
      <c r="DT27" s="44"/>
      <c r="DU27" s="90">
        <f>SUMIFS('Inventory Matrix'!$E:$E,'Inventory Matrix'!$B:$B,$DU$2,'Inventory Matrix'!$G:$G,$DZ$2,'Inventory Matrix'!$C:$C,A27)</f>
        <v>0</v>
      </c>
      <c r="DV27" s="90">
        <f>SUMIFS('Inventory Matrix'!$E:$E,'Inventory Matrix'!$B:$B,$DV$2,'Inventory Matrix'!$G:$G,$DZ$2,'Inventory Matrix'!$C:$C,A27)</f>
        <v>0</v>
      </c>
      <c r="DW27" s="90">
        <f>SUMIFS('Inventory Matrix'!$E:$E,'Inventory Matrix'!$B:$B,$DW$2,'Inventory Matrix'!$G:$G,$DZ$2,'Inventory Matrix'!$C:$C,A27)</f>
        <v>0</v>
      </c>
      <c r="DX27" s="90">
        <f>SUMIFS('Inventory Matrix'!$E:$E,'Inventory Matrix'!$B:$B,$DX$2,'Inventory Matrix'!$G:$G,$DZ$2,'Inventory Matrix'!$C:$C,A27)</f>
        <v>0</v>
      </c>
      <c r="DY27" s="90">
        <f>SUMIFS('Inventory Matrix'!$E:$E,'Inventory Matrix'!$B:$B,$DY$2,'Inventory Matrix'!$G:$G,$DZ$2,'Inventory Matrix'!$C:$C,A27)</f>
        <v>0</v>
      </c>
      <c r="DZ27" s="91">
        <f>SUMIFS('Inventory Matrix'!$E:$E,'Inventory Matrix'!$G:$G,$DZ$2,'Inventory Matrix'!$C:$C,A27)</f>
        <v>0</v>
      </c>
      <c r="EA27" s="44"/>
      <c r="EB27" s="90">
        <f>SUMIFS('Inventory Matrix'!$E:$E,'Inventory Matrix'!$B:$B,$EB$2,'Inventory Matrix'!$G:$G,$EG$2,'Inventory Matrix'!$C:$C,A27)</f>
        <v>0</v>
      </c>
      <c r="EC27" s="90">
        <f>SUMIFS('Inventory Matrix'!$E:$E,'Inventory Matrix'!$B:$B,$EC$2,'Inventory Matrix'!$G:$G,$EG$2,'Inventory Matrix'!$C:$C,A27)</f>
        <v>0</v>
      </c>
      <c r="ED27" s="90">
        <f>SUMIFS('Inventory Matrix'!$E:$E,'Inventory Matrix'!$B:$B,$ED$2,'Inventory Matrix'!$G:$G,$EG$2,'Inventory Matrix'!$C:$C,A27)</f>
        <v>0</v>
      </c>
      <c r="EE27" s="90">
        <f>SUMIFS('Inventory Matrix'!$E:$E,'Inventory Matrix'!$B:$B,$EE$2,'Inventory Matrix'!$G:$G,$EG$2,'Inventory Matrix'!$C:$C,A27)</f>
        <v>0</v>
      </c>
      <c r="EF27" s="90">
        <f>SUMIFS('Inventory Matrix'!$E:$E,'Inventory Matrix'!$B:$B,$EF$2,'Inventory Matrix'!$G:$G,$EG$2,'Inventory Matrix'!$C:$C,A27)</f>
        <v>0</v>
      </c>
      <c r="EG27" s="91">
        <f>SUMIFS('Inventory Matrix'!$E:$E,'Inventory Matrix'!$G:$G,$EG$2,'Inventory Matrix'!$C:$C,A27)</f>
        <v>0</v>
      </c>
      <c r="EH27" s="44"/>
    </row>
    <row r="28" spans="1:138" ht="13" x14ac:dyDescent="0.15">
      <c r="A28" s="38" t="str">
        <f t="shared" si="31"/>
        <v>MQFU3</v>
      </c>
      <c r="B28" s="39" t="s">
        <v>2078</v>
      </c>
      <c r="C28" s="39" t="s">
        <v>2079</v>
      </c>
      <c r="D28" s="38" t="s">
        <v>668</v>
      </c>
      <c r="E28" s="40" t="s">
        <v>2109</v>
      </c>
      <c r="F28" s="41">
        <f>SUMIFS(Stock!$D:$D,Stock!$C:$C,A28)</f>
        <v>2</v>
      </c>
      <c r="G28" s="42" t="e">
        <f t="shared" ca="1" si="32"/>
        <v>#REF!</v>
      </c>
      <c r="H28" s="43">
        <f t="shared" ca="1" si="33"/>
        <v>0</v>
      </c>
      <c r="I28" s="44"/>
      <c r="J28" s="38" t="e">
        <f ca="1">SUMIFS(#REF!,#REF!,A28,#REF!,$J$2)</f>
        <v>#REF!</v>
      </c>
      <c r="K28" s="38" t="e">
        <f ca="1">SUMIFS(#REF!,#REF!,A28,#REF!,$K$2)</f>
        <v>#REF!</v>
      </c>
      <c r="L28" s="38" t="e">
        <f ca="1">SUMIFS(#REF!,#REF!,A28,#REF!,$L$2)</f>
        <v>#REF!</v>
      </c>
      <c r="M28" s="38" t="e">
        <f ca="1">SUMIFS(#REF!,#REF!,A28,#REF!,$M$2)</f>
        <v>#REF!</v>
      </c>
      <c r="N28" s="38" t="e">
        <f ca="1">SUMIFS(#REF!,#REF!,A28,#REF!,$N$2)</f>
        <v>#REF!</v>
      </c>
      <c r="O28" s="38" t="e">
        <f ca="1">SUMIFS(#REF!,#REF!,A28,#REF!,$O$2)</f>
        <v>#REF!</v>
      </c>
      <c r="P28" s="38" t="e">
        <f ca="1">SUMIFS(#REF!,#REF!,A28,#REF!,$P$2)</f>
        <v>#REF!</v>
      </c>
      <c r="Q28" s="38" t="e">
        <f ca="1">SUMIFS(#REF!,#REF!,A28,#REF!,$Q$2)</f>
        <v>#REF!</v>
      </c>
      <c r="R28" s="38" t="e">
        <f ca="1">SUMIFS(#REF!,#REF!,A28,#REF!,$R$2)</f>
        <v>#REF!</v>
      </c>
      <c r="S28" s="38" t="e">
        <f ca="1">SUMIFS(#REF!,#REF!,A28,#REF!,$S$2)</f>
        <v>#REF!</v>
      </c>
      <c r="T28" s="45"/>
      <c r="U28" s="44"/>
      <c r="V28" s="46"/>
      <c r="W28" s="38" t="e">
        <f ca="1">SUMIFS(#REF!,#REF!,A28,#REF!,$W$2,#REF!,$AJ$1)</f>
        <v>#REF!</v>
      </c>
      <c r="X28" s="38" t="e">
        <f ca="1">SUMIFS(#REF!,#REF!,A28,#REF!,$X$2,#REF!,$AJ$1)</f>
        <v>#REF!</v>
      </c>
      <c r="Y28" s="38" t="e">
        <f ca="1">SUMIFS(#REF!,#REF!,A28,#REF!,$Y$2,#REF!,$AJ$1)</f>
        <v>#REF!</v>
      </c>
      <c r="Z28" s="38" t="e">
        <f ca="1">SUMIFS(#REF!,#REF!,A28,#REF!,$Z$2,#REF!,$AJ$1)</f>
        <v>#REF!</v>
      </c>
      <c r="AA28" s="38" t="e">
        <f ca="1">SUMIFS(#REF!,#REF!,A28,#REF!,$AA$2,#REF!,$AJ$1)</f>
        <v>#REF!</v>
      </c>
      <c r="AB28" s="38" t="e">
        <f ca="1">SUMIFS(#REF!,#REF!,A28,#REF!,$AB$2,#REF!,$AJ$1)</f>
        <v>#REF!</v>
      </c>
      <c r="AC28" s="48"/>
      <c r="AD28" s="92">
        <f>SUMIFS('Inventory Matrix'!$E:$E,'Inventory Matrix'!$G:$G,$AD$2,'Inventory Matrix'!$B:$B,$AJ$1,'Inventory Matrix'!$C:$C,A28)</f>
        <v>0</v>
      </c>
      <c r="AE28" s="39">
        <f>SUMIFS('Inventory Matrix'!$E:$E,'Inventory Matrix'!$G:$G,$AE$2,'Inventory Matrix'!$B:$B,$AJ$1,'Inventory Matrix'!$C:$C,A28)</f>
        <v>1</v>
      </c>
      <c r="AF28" s="39">
        <f>SUMIFS('Inventory Matrix'!$E:$E,'Inventory Matrix'!$G:$G,$AF$2,'Inventory Matrix'!$B:$B,$AJ$1,'Inventory Matrix'!$C:$C,A28)</f>
        <v>0</v>
      </c>
      <c r="AG28" s="93">
        <f>SUMIFS('Inventory Matrix'!$E:$E,'Inventory Matrix'!$G:$G,$AG$2,'Inventory Matrix'!$B:$B,$AJ$1,'Inventory Matrix'!$C:$C,A28)</f>
        <v>1</v>
      </c>
      <c r="AH28" s="94" t="str">
        <f t="shared" ca="1" si="34"/>
        <v>-</v>
      </c>
      <c r="AI28" s="53">
        <f t="shared" ca="1" si="35"/>
        <v>0</v>
      </c>
      <c r="AJ28" s="95">
        <f>SUMIFS(Stock!$D:$D,Stock!$A:$A,$AJ$1,Stock!$C:$C,A28)</f>
        <v>2</v>
      </c>
      <c r="AK28" s="55"/>
      <c r="AL28" s="38" t="e">
        <f ca="1">SUMIFS(#REF!,#REF!,A28,#REF!,$AL$2,#REF!,$AY$1)</f>
        <v>#REF!</v>
      </c>
      <c r="AM28" s="38" t="e">
        <f ca="1">SUMIFS(#REF!,#REF!,A28,#REF!,$AM$2,#REF!,$AY$1)</f>
        <v>#REF!</v>
      </c>
      <c r="AN28" s="38" t="e">
        <f ca="1">SUMIFS(#REF!,#REF!,A28,#REF!,$AN$2,#REF!,$AY$1)</f>
        <v>#REF!</v>
      </c>
      <c r="AO28" s="38" t="e">
        <f ca="1">SUMIFS(#REF!,#REF!,A28,#REF!,$AO$2,#REF!,$AY$1)</f>
        <v>#REF!</v>
      </c>
      <c r="AP28" s="38" t="e">
        <f ca="1">SUMIFS(#REF!,#REF!,A28,#REF!,$AP$2,#REF!,$AY$1)</f>
        <v>#REF!</v>
      </c>
      <c r="AQ28" s="38" t="e">
        <f ca="1">SUMIFS(#REF!,#REF!,A28,#REF!,$AQ$2,#REF!,$AY$1)</f>
        <v>#REF!</v>
      </c>
      <c r="AR28" s="81"/>
      <c r="AS28" s="49">
        <f>SUMIFS('Inventory Matrix'!$E:$E,'Inventory Matrix'!$G:$G,$AS$2,'Inventory Matrix'!$B:$B,$AY$1,'Inventory Matrix'!$C:$C,A28)</f>
        <v>0</v>
      </c>
      <c r="AT28" s="49">
        <f>SUMIFS('Inventory Matrix'!$E:$E,'Inventory Matrix'!$G:$G,$AT$2,'Inventory Matrix'!$B:$B,$AY$1,'Inventory Matrix'!$C:$C,A28)</f>
        <v>0</v>
      </c>
      <c r="AU28" s="49">
        <f>SUMIFS('Inventory Matrix'!$E:$E,'Inventory Matrix'!$G:$G,$AU$2,'Inventory Matrix'!$B:$B,$AY$1,'Inventory Matrix'!$C:$C,A28)</f>
        <v>0</v>
      </c>
      <c r="AV28" s="57">
        <f>SUMIFS('Inventory Matrix'!$E:$E,'Inventory Matrix'!$G:$G,$AV$2,'Inventory Matrix'!$B:$B,$AY$1,'Inventory Matrix'!$C:$C,A28)</f>
        <v>0</v>
      </c>
      <c r="AW28" s="96" t="str">
        <f t="shared" ca="1" si="36"/>
        <v>-</v>
      </c>
      <c r="AX28" s="63">
        <f t="shared" ca="1" si="37"/>
        <v>0</v>
      </c>
      <c r="AY28" s="97">
        <f>SUMIFS(Stock!$D:$D,Stock!$A:$A,$AY$1,Stock!$C:$C,A28)</f>
        <v>0</v>
      </c>
      <c r="AZ28" s="55"/>
      <c r="BA28" s="38" t="e">
        <f ca="1">SUMIFS(#REF!,#REF!,A28,#REF!,$BA$2,#REF!,$BN$1)</f>
        <v>#REF!</v>
      </c>
      <c r="BB28" s="38" t="e">
        <f ca="1">SUMIFS(#REF!,#REF!,A28,#REF!,$BB$2,#REF!,$BN$1)</f>
        <v>#REF!</v>
      </c>
      <c r="BC28" s="38" t="e">
        <f ca="1">SUMIFS(#REF!,#REF!,A28,#REF!,$BC$2,#REF!,$BN$1)</f>
        <v>#REF!</v>
      </c>
      <c r="BD28" s="38" t="e">
        <f ca="1">SUMIFS(#REF!,#REF!,A28,#REF!,$BD$2,#REF!,$BN$1)</f>
        <v>#REF!</v>
      </c>
      <c r="BE28" s="38" t="e">
        <f ca="1">SUMIFS(#REF!,#REF!,A28,#REF!,$BE$2,#REF!,$BN$1)</f>
        <v>#REF!</v>
      </c>
      <c r="BF28" s="38" t="e">
        <f ca="1">SUMIFS(#REF!,#REF!,A28,#REF!,$BF$2,#REF!,$BN$1)</f>
        <v>#REF!</v>
      </c>
      <c r="BG28" s="60"/>
      <c r="BH28" s="49">
        <f>SUMIFS('Inventory Matrix'!$E:$E,'Inventory Matrix'!$G:$G,$BH$2,'Inventory Matrix'!$B:$B,$BN$1,'Inventory Matrix'!$C:$C,A28)</f>
        <v>0</v>
      </c>
      <c r="BI28" s="49">
        <f>SUMIFS('Inventory Matrix'!$E:$E,'Inventory Matrix'!$G:$G,$BI$2,'Inventory Matrix'!$B:$B,$BN$1,'Inventory Matrix'!$C:$C,A28)</f>
        <v>0</v>
      </c>
      <c r="BJ28" s="49">
        <f>SUMIFS('Inventory Matrix'!$E:$E,'Inventory Matrix'!$G:$G,$BJ$2,'Inventory Matrix'!$B:$B,$BN$1,'Inventory Matrix'!$C:$C,A28)</f>
        <v>0</v>
      </c>
      <c r="BK28" s="57">
        <f>SUMIFS('Inventory Matrix'!$E:$E,'Inventory Matrix'!$G:$G,$BK$2,'Inventory Matrix'!$B:$B,$BN$1,'Inventory Matrix'!$C:$C,A28)</f>
        <v>0</v>
      </c>
      <c r="BL28" s="96" t="str">
        <f t="shared" ca="1" si="38"/>
        <v>-</v>
      </c>
      <c r="BM28" s="62">
        <f t="shared" ca="1" si="39"/>
        <v>0</v>
      </c>
      <c r="BN28" s="97">
        <f>SUMIFS(Stock!$D:$D,Stock!$A:$A,$BN$1,Stock!$C:$C,A28)</f>
        <v>0</v>
      </c>
      <c r="BO28" s="55"/>
      <c r="BP28" s="38" t="e">
        <f ca="1">SUMIFS(#REF!,#REF!,A28,#REF!,$BP$2,#REF!,$CC$1)</f>
        <v>#REF!</v>
      </c>
      <c r="BQ28" s="38" t="e">
        <f ca="1">SUMIFS(#REF!,#REF!,A28,#REF!,$BQ$2,#REF!,$CC$1)</f>
        <v>#REF!</v>
      </c>
      <c r="BR28" s="38" t="e">
        <f ca="1">SUMIFS(#REF!,#REF!,A28,#REF!,$BR$2,#REF!,$CC$1)</f>
        <v>#REF!</v>
      </c>
      <c r="BS28" s="38" t="e">
        <f ca="1">SUMIFS(#REF!,#REF!,A28,#REF!,$BS$2,#REF!,$CC$1)</f>
        <v>#REF!</v>
      </c>
      <c r="BT28" s="38" t="e">
        <f ca="1">SUMIFS(#REF!,#REF!,A28,#REF!,$BT$2,#REF!,$CC$1)</f>
        <v>#REF!</v>
      </c>
      <c r="BU28" s="38" t="e">
        <f ca="1">SUMIFS(#REF!,#REF!,A28,#REF!,$BU$2,#REF!,$CC$1)</f>
        <v>#REF!</v>
      </c>
      <c r="BV28" s="60"/>
      <c r="BW28" s="49">
        <f>SUMIFS('Inventory Matrix'!$E:$E,'Inventory Matrix'!$G:$G,$BW$2,'Inventory Matrix'!$B:$B,$CC$1,'Inventory Matrix'!$C:$C,A28)</f>
        <v>0</v>
      </c>
      <c r="BX28" s="49">
        <f>SUMIFS('Inventory Matrix'!$E:$E,'Inventory Matrix'!$G:$G,$BX$2,'Inventory Matrix'!$B:$B,$CC$1,'Inventory Matrix'!$C:$C,A28)</f>
        <v>0</v>
      </c>
      <c r="BY28" s="49">
        <f>SUMIFS('Inventory Matrix'!$E:$E,'Inventory Matrix'!$G:$G,$BY$2,'Inventory Matrix'!$B:$B,$CC$1,'Inventory Matrix'!$C:$C,A28)</f>
        <v>0</v>
      </c>
      <c r="BZ28" s="57">
        <f>SUMIFS('Inventory Matrix'!$E:$E,'Inventory Matrix'!$G:$G,$BZ$2,'Inventory Matrix'!$B:$B,$CC$1,'Inventory Matrix'!$C:$C,A28)</f>
        <v>0</v>
      </c>
      <c r="CA28" s="96" t="str">
        <f t="shared" ca="1" si="40"/>
        <v>-</v>
      </c>
      <c r="CB28" s="63">
        <f t="shared" ca="1" si="41"/>
        <v>0</v>
      </c>
      <c r="CC28" s="97">
        <f>SUMIFS(Stock!$D:$D,Stock!$A:$A,$CC$1,Stock!$C:$C,A28)</f>
        <v>0</v>
      </c>
      <c r="CD28" s="55"/>
      <c r="CE28" s="38" t="e">
        <f ca="1">SUMIFS(#REF!,#REF!,A28,#REF!,$CE$2,#REF!,$CR$1)</f>
        <v>#REF!</v>
      </c>
      <c r="CF28" s="38" t="e">
        <f ca="1">SUMIFS(#REF!,#REF!,A28,#REF!,$CF$2,#REF!,$CR$1)</f>
        <v>#REF!</v>
      </c>
      <c r="CG28" s="38" t="e">
        <f ca="1">SUMIFS(#REF!,#REF!,A28,#REF!,$CG$2,#REF!,$CR$1)</f>
        <v>#REF!</v>
      </c>
      <c r="CH28" s="38" t="e">
        <f ca="1">SUMIFS(#REF!,#REF!,A28,#REF!,$CH$2,#REF!,$CR$1)</f>
        <v>#REF!</v>
      </c>
      <c r="CI28" s="38" t="e">
        <f ca="1">SUMIFS(#REF!,#REF!,A28,#REF!,$CI$2,#REF!,$CR$1)</f>
        <v>#REF!</v>
      </c>
      <c r="CJ28" s="38" t="e">
        <f ca="1">SUMIFS(#REF!,#REF!,A28,#REF!,$CJ$2,#REF!,$CR$1)</f>
        <v>#REF!</v>
      </c>
      <c r="CK28" s="60"/>
      <c r="CL28" s="49">
        <f>SUMIFS('Inventory Matrix'!$E:$E,'Inventory Matrix'!$G:$G,$CL$2,'Inventory Matrix'!$B:$B,$CC$1,'Inventory Matrix'!$C:$C,A28)</f>
        <v>0</v>
      </c>
      <c r="CM28" s="49">
        <f>SUMIFS('Inventory Matrix'!$E:$E,'Inventory Matrix'!$G:$G,$CM$2,'Inventory Matrix'!$B:$B,$CC$1,'Inventory Matrix'!$C:$C,A28)</f>
        <v>0</v>
      </c>
      <c r="CN28" s="49">
        <f>SUMIFS('Inventory Matrix'!$E:$E,'Inventory Matrix'!$G:$G,$CN$2,'Inventory Matrix'!$B:$B,$CC$1,'Inventory Matrix'!$C:$C,A28)</f>
        <v>0</v>
      </c>
      <c r="CO28" s="57">
        <f>SUMIFS('Inventory Matrix'!$E:$E,'Inventory Matrix'!$G:$G,$CO$2,'Inventory Matrix'!$B:$B,$CC$1,'Inventory Matrix'!$C:$C,A28)</f>
        <v>0</v>
      </c>
      <c r="CP28" s="96" t="str">
        <f t="shared" ca="1" si="42"/>
        <v>-</v>
      </c>
      <c r="CQ28" s="63">
        <f t="shared" ca="1" si="43"/>
        <v>0</v>
      </c>
      <c r="CR28" s="97">
        <f>SUMIFS(Stock!$D:$D,Stock!$A:$A,$CR$1,Stock!$C:$C,A28)</f>
        <v>0</v>
      </c>
      <c r="CS28" s="64"/>
      <c r="CT28" s="65">
        <f>SUMIFS(Stock!$D:$D,Stock!$A:$A,$CT$1,Stock!$C:$C,A28)</f>
        <v>0</v>
      </c>
      <c r="CU28" s="64"/>
      <c r="CV28" s="38" t="e">
        <f ca="1">SUMIFS(#REF!,#REF!,A28,#REF!,$CV$2,#REF!,$DB$1)</f>
        <v>#REF!</v>
      </c>
      <c r="CW28" s="38" t="e">
        <f ca="1">SUMIFS(#REF!,#REF!,A28,#REF!,$CW$2,#REF!,$DB$1)</f>
        <v>#REF!</v>
      </c>
      <c r="CX28" s="38" t="e">
        <f ca="1">SUMIFS(#REF!,#REF!,A28,#REF!,$CX$2,#REF!,$DB$1)</f>
        <v>#REF!</v>
      </c>
      <c r="CY28" s="38" t="e">
        <f ca="1">SUMIFS(#REF!,#REF!,A28,#REF!,$CY$2,#REF!,$DB$1)</f>
        <v>#REF!</v>
      </c>
      <c r="CZ28" s="38" t="e">
        <f ca="1">SUMIFS(#REF!,#REF!,A28,#REF!,$CZ$2,#REF!,$DB$1)</f>
        <v>#REF!</v>
      </c>
      <c r="DA28" s="38" t="e">
        <f ca="1">SUMIFS(#REF!,#REF!,A28,#REF!,$DA$2,#REF!,$DB$1)</f>
        <v>#REF!</v>
      </c>
      <c r="DB28" s="65">
        <f>SUMIFS(Stock!$D:$D,Stock!$A:$A,$DB$1,Stock!$C:$C,A28)</f>
        <v>0</v>
      </c>
      <c r="DC28" s="65">
        <f>SUMIFS(Stock!$D:$D,Stock!$A:$A,$DC$1,Stock!$C:$C,A28)</f>
        <v>0</v>
      </c>
      <c r="DD28" s="65">
        <f>SUMIFS(Stock!$D:$D,Stock!$A:$A,$DD$1,Stock!$C:$C,A28)</f>
        <v>0</v>
      </c>
      <c r="DE28" s="66"/>
      <c r="DF28" s="66"/>
      <c r="DG28" s="67">
        <f>SUMIFS('Inventory Matrix'!$E:$E,'Inventory Matrix'!$B:$B,$DG$2,'Inventory Matrix'!$G:$G,$DL$2,'Inventory Matrix'!$C:$C,A28)</f>
        <v>0</v>
      </c>
      <c r="DH28" s="67">
        <f>SUMIFS('Inventory Matrix'!$E:$E,'Inventory Matrix'!$B:$B,$DH$2,'Inventory Matrix'!$G:$G,$DL$2,'Inventory Matrix'!$C:$C,A28)</f>
        <v>0</v>
      </c>
      <c r="DI28" s="67">
        <f>SUMIFS('Inventory Matrix'!$E:$E,'Inventory Matrix'!$B:$B,$DI$2,'Inventory Matrix'!$G:$G,$DL$2,'Inventory Matrix'!$C:$C,A28)</f>
        <v>0</v>
      </c>
      <c r="DJ28" s="67">
        <f>SUMIFS('Inventory Matrix'!$E:$E,'Inventory Matrix'!$B:$B,$DJ$2,'Inventory Matrix'!$G:$G,$DL$2,'Inventory Matrix'!$C:$C,A28)</f>
        <v>0</v>
      </c>
      <c r="DK28" s="67">
        <f>SUMIFS('Inventory Matrix'!$E:$E,'Inventory Matrix'!$B:$B,$DK$2,'Inventory Matrix'!$G:$G,$DL$2,'Inventory Matrix'!$C:$C,A28)</f>
        <v>0</v>
      </c>
      <c r="DL28" s="98">
        <f>SUMIFS('Inventory Matrix'!$E:$E,'Inventory Matrix'!$G:$G,$DL$2,'Inventory Matrix'!$C:$C,A28)</f>
        <v>0</v>
      </c>
      <c r="DM28" s="48"/>
      <c r="DN28" s="67">
        <f>SUMIFS('Inventory Matrix'!$E:$E,'Inventory Matrix'!$B:$B,$DN$2,'Inventory Matrix'!$G:$G,$DS$2,'Inventory Matrix'!$C:$C,A28)</f>
        <v>1</v>
      </c>
      <c r="DO28" s="67">
        <f>SUMIFS('Inventory Matrix'!$E:$E,'Inventory Matrix'!$B:$B,$DO$2,'Inventory Matrix'!$G:$G,$DS$2,'Inventory Matrix'!$C:$C,A28)</f>
        <v>0</v>
      </c>
      <c r="DP28" s="67">
        <f>SUMIFS('Inventory Matrix'!$E:$E,'Inventory Matrix'!$B:$B,$DP$2,'Inventory Matrix'!$G:$G,$DS$2,'Inventory Matrix'!$C:$C,A28)</f>
        <v>0</v>
      </c>
      <c r="DQ28" s="67">
        <f>SUMIFS('Inventory Matrix'!$E:$E,'Inventory Matrix'!$B:$B,$DQ$2,'Inventory Matrix'!$G:$G,$DS$2,'Inventory Matrix'!$C:$C,A28)</f>
        <v>0</v>
      </c>
      <c r="DR28" s="67">
        <f>SUMIFS('Inventory Matrix'!$E:$E,'Inventory Matrix'!$B:$B,$DR$2,'Inventory Matrix'!$G:$G,$DS$2,'Inventory Matrix'!$C:$C,A28)</f>
        <v>0</v>
      </c>
      <c r="DS28" s="98">
        <f>SUMIFS('Inventory Matrix'!$E:$E,'Inventory Matrix'!$G:$G,$DS$2,'Inventory Matrix'!$C:$C,A28)</f>
        <v>1</v>
      </c>
      <c r="DT28" s="44"/>
      <c r="DU28" s="67">
        <f>SUMIFS('Inventory Matrix'!$E:$E,'Inventory Matrix'!$B:$B,$DU$2,'Inventory Matrix'!$G:$G,$DZ$2,'Inventory Matrix'!$C:$C,A28)</f>
        <v>0</v>
      </c>
      <c r="DV28" s="67">
        <f>SUMIFS('Inventory Matrix'!$E:$E,'Inventory Matrix'!$B:$B,$DV$2,'Inventory Matrix'!$G:$G,$DZ$2,'Inventory Matrix'!$C:$C,A28)</f>
        <v>0</v>
      </c>
      <c r="DW28" s="67">
        <f>SUMIFS('Inventory Matrix'!$E:$E,'Inventory Matrix'!$B:$B,$DW$2,'Inventory Matrix'!$G:$G,$DZ$2,'Inventory Matrix'!$C:$C,A28)</f>
        <v>0</v>
      </c>
      <c r="DX28" s="67">
        <f>SUMIFS('Inventory Matrix'!$E:$E,'Inventory Matrix'!$B:$B,$DX$2,'Inventory Matrix'!$G:$G,$DZ$2,'Inventory Matrix'!$C:$C,A28)</f>
        <v>0</v>
      </c>
      <c r="DY28" s="67">
        <f>SUMIFS('Inventory Matrix'!$E:$E,'Inventory Matrix'!$B:$B,$DY$2,'Inventory Matrix'!$G:$G,$DZ$2,'Inventory Matrix'!$C:$C,A28)</f>
        <v>0</v>
      </c>
      <c r="DZ28" s="98">
        <f>SUMIFS('Inventory Matrix'!$E:$E,'Inventory Matrix'!$G:$G,$DZ$2,'Inventory Matrix'!$C:$C,A28)</f>
        <v>0</v>
      </c>
      <c r="EA28" s="44"/>
      <c r="EB28" s="67">
        <f>SUMIFS('Inventory Matrix'!$E:$E,'Inventory Matrix'!$B:$B,$EB$2,'Inventory Matrix'!$G:$G,$EG$2,'Inventory Matrix'!$C:$C,A28)</f>
        <v>1</v>
      </c>
      <c r="EC28" s="67">
        <f>SUMIFS('Inventory Matrix'!$E:$E,'Inventory Matrix'!$B:$B,$EC$2,'Inventory Matrix'!$G:$G,$EG$2,'Inventory Matrix'!$C:$C,A28)</f>
        <v>0</v>
      </c>
      <c r="ED28" s="67">
        <f>SUMIFS('Inventory Matrix'!$E:$E,'Inventory Matrix'!$B:$B,$ED$2,'Inventory Matrix'!$G:$G,$EG$2,'Inventory Matrix'!$C:$C,A28)</f>
        <v>0</v>
      </c>
      <c r="EE28" s="67">
        <f>SUMIFS('Inventory Matrix'!$E:$E,'Inventory Matrix'!$B:$B,$EE$2,'Inventory Matrix'!$G:$G,$EG$2,'Inventory Matrix'!$C:$C,A28)</f>
        <v>0</v>
      </c>
      <c r="EF28" s="67">
        <f>SUMIFS('Inventory Matrix'!$E:$E,'Inventory Matrix'!$B:$B,$EF$2,'Inventory Matrix'!$G:$G,$EG$2,'Inventory Matrix'!$C:$C,A28)</f>
        <v>0</v>
      </c>
      <c r="EG28" s="98">
        <f>SUMIFS('Inventory Matrix'!$E:$E,'Inventory Matrix'!$G:$G,$EG$2,'Inventory Matrix'!$C:$C,A28)</f>
        <v>1</v>
      </c>
      <c r="EH28" s="44"/>
    </row>
    <row r="29" spans="1:138" ht="13" x14ac:dyDescent="0.15">
      <c r="A29" s="69" t="str">
        <f t="shared" si="31"/>
        <v>MNP23</v>
      </c>
      <c r="B29" s="70" t="s">
        <v>2081</v>
      </c>
      <c r="C29" s="70" t="s">
        <v>2099</v>
      </c>
      <c r="D29" s="69" t="s">
        <v>290</v>
      </c>
      <c r="E29" s="71" t="s">
        <v>2110</v>
      </c>
      <c r="F29" s="72">
        <f>SUMIFS(Stock!$D:$D,Stock!$C:$C,A29)</f>
        <v>21</v>
      </c>
      <c r="G29" s="73" t="e">
        <f t="shared" ca="1" si="32"/>
        <v>#REF!</v>
      </c>
      <c r="H29" s="74">
        <f t="shared" ca="1" si="33"/>
        <v>0</v>
      </c>
      <c r="I29" s="44"/>
      <c r="J29" s="69" t="e">
        <f ca="1">SUMIFS(#REF!,#REF!,A29,#REF!,$J$2)</f>
        <v>#REF!</v>
      </c>
      <c r="K29" s="69" t="e">
        <f ca="1">SUMIFS(#REF!,#REF!,A29,#REF!,$K$2)</f>
        <v>#REF!</v>
      </c>
      <c r="L29" s="69" t="e">
        <f ca="1">SUMIFS(#REF!,#REF!,A29,#REF!,$L$2)</f>
        <v>#REF!</v>
      </c>
      <c r="M29" s="69" t="e">
        <f ca="1">SUMIFS(#REF!,#REF!,A29,#REF!,$M$2)</f>
        <v>#REF!</v>
      </c>
      <c r="N29" s="69" t="e">
        <f ca="1">SUMIFS(#REF!,#REF!,A29,#REF!,$N$2)</f>
        <v>#REF!</v>
      </c>
      <c r="O29" s="69" t="e">
        <f ca="1">SUMIFS(#REF!,#REF!,A29,#REF!,$O$2)</f>
        <v>#REF!</v>
      </c>
      <c r="P29" s="69" t="e">
        <f ca="1">SUMIFS(#REF!,#REF!,A29,#REF!,$P$2)</f>
        <v>#REF!</v>
      </c>
      <c r="Q29" s="69" t="e">
        <f ca="1">SUMIFS(#REF!,#REF!,A29,#REF!,$Q$2)</f>
        <v>#REF!</v>
      </c>
      <c r="R29" s="69" t="e">
        <f ca="1">SUMIFS(#REF!,#REF!,A29,#REF!,$R$2)</f>
        <v>#REF!</v>
      </c>
      <c r="S29" s="69" t="e">
        <f ca="1">SUMIFS(#REF!,#REF!,A29,#REF!,$S$2)</f>
        <v>#REF!</v>
      </c>
      <c r="T29" s="75"/>
      <c r="U29" s="44"/>
      <c r="V29" s="46"/>
      <c r="W29" s="69" t="e">
        <f ca="1">SUMIFS(#REF!,#REF!,A29,#REF!,$W$2,#REF!,$AJ$1)</f>
        <v>#REF!</v>
      </c>
      <c r="X29" s="69" t="e">
        <f ca="1">SUMIFS(#REF!,#REF!,A29,#REF!,$X$2,#REF!,$AJ$1)</f>
        <v>#REF!</v>
      </c>
      <c r="Y29" s="69" t="e">
        <f ca="1">SUMIFS(#REF!,#REF!,A29,#REF!,$Y$2,#REF!,$AJ$1)</f>
        <v>#REF!</v>
      </c>
      <c r="Z29" s="69" t="e">
        <f ca="1">SUMIFS(#REF!,#REF!,A29,#REF!,$Z$2,#REF!,$AJ$1)</f>
        <v>#REF!</v>
      </c>
      <c r="AA29" s="69" t="e">
        <f ca="1">SUMIFS(#REF!,#REF!,A29,#REF!,$AA$2,#REF!,$AJ$1)</f>
        <v>#REF!</v>
      </c>
      <c r="AB29" s="69" t="e">
        <f ca="1">SUMIFS(#REF!,#REF!,A29,#REF!,$AB$2,#REF!,$AJ$1)</f>
        <v>#REF!</v>
      </c>
      <c r="AC29" s="48"/>
      <c r="AD29" s="76">
        <f>SUMIFS('Inventory Matrix'!$E:$E,'Inventory Matrix'!$G:$G,$AD$2,'Inventory Matrix'!$B:$B,$AJ$1,'Inventory Matrix'!$C:$C,A29)</f>
        <v>0</v>
      </c>
      <c r="AE29" s="70">
        <f>SUMIFS('Inventory Matrix'!$E:$E,'Inventory Matrix'!$G:$G,$AE$2,'Inventory Matrix'!$B:$B,$AJ$1,'Inventory Matrix'!$C:$C,A29)</f>
        <v>3</v>
      </c>
      <c r="AF29" s="70">
        <f>SUMIFS('Inventory Matrix'!$E:$E,'Inventory Matrix'!$G:$G,$AF$2,'Inventory Matrix'!$B:$B,$AJ$1,'Inventory Matrix'!$C:$C,A29)</f>
        <v>0</v>
      </c>
      <c r="AG29" s="77">
        <f>SUMIFS('Inventory Matrix'!$E:$E,'Inventory Matrix'!$G:$G,$AG$2,'Inventory Matrix'!$B:$B,$AJ$1,'Inventory Matrix'!$C:$C,A29)</f>
        <v>0</v>
      </c>
      <c r="AH29" s="78" t="str">
        <f t="shared" ca="1" si="34"/>
        <v>-</v>
      </c>
      <c r="AI29" s="79">
        <f t="shared" ca="1" si="35"/>
        <v>0</v>
      </c>
      <c r="AJ29" s="80">
        <f>SUMIFS(Stock!$D:$D,Stock!$A:$A,$AJ$1,Stock!$C:$C,A29)</f>
        <v>3</v>
      </c>
      <c r="AK29" s="55"/>
      <c r="AL29" s="69" t="e">
        <f ca="1">SUMIFS(#REF!,#REF!,A29,#REF!,$AL$2,#REF!,$AY$1)</f>
        <v>#REF!</v>
      </c>
      <c r="AM29" s="69" t="e">
        <f ca="1">SUMIFS(#REF!,#REF!,A29,#REF!,$AM$2,#REF!,$AY$1)</f>
        <v>#REF!</v>
      </c>
      <c r="AN29" s="69" t="e">
        <f ca="1">SUMIFS(#REF!,#REF!,A29,#REF!,$AN$2,#REF!,$AY$1)</f>
        <v>#REF!</v>
      </c>
      <c r="AO29" s="69" t="e">
        <f ca="1">SUMIFS(#REF!,#REF!,A29,#REF!,$AO$2,#REF!,$AY$1)</f>
        <v>#REF!</v>
      </c>
      <c r="AP29" s="69" t="e">
        <f ca="1">SUMIFS(#REF!,#REF!,A29,#REF!,$AP$2,#REF!,$AY$1)</f>
        <v>#REF!</v>
      </c>
      <c r="AQ29" s="69" t="e">
        <f ca="1">SUMIFS(#REF!,#REF!,A29,#REF!,$AQ$2,#REF!,$AY$1)</f>
        <v>#REF!</v>
      </c>
      <c r="AR29" s="81"/>
      <c r="AS29" s="82">
        <f>SUMIFS('Inventory Matrix'!$E:$E,'Inventory Matrix'!$G:$G,$AS$2,'Inventory Matrix'!$B:$B,$AY$1,'Inventory Matrix'!$C:$C,A29)</f>
        <v>0</v>
      </c>
      <c r="AT29" s="82">
        <f>SUMIFS('Inventory Matrix'!$E:$E,'Inventory Matrix'!$G:$G,$AT$2,'Inventory Matrix'!$B:$B,$AY$1,'Inventory Matrix'!$C:$C,A29)</f>
        <v>6</v>
      </c>
      <c r="AU29" s="82">
        <f>SUMIFS('Inventory Matrix'!$E:$E,'Inventory Matrix'!$G:$G,$AU$2,'Inventory Matrix'!$B:$B,$AY$1,'Inventory Matrix'!$C:$C,A29)</f>
        <v>0</v>
      </c>
      <c r="AV29" s="83">
        <f>SUMIFS('Inventory Matrix'!$E:$E,'Inventory Matrix'!$G:$G,$AV$2,'Inventory Matrix'!$B:$B,$AY$1,'Inventory Matrix'!$C:$C,A29)</f>
        <v>0</v>
      </c>
      <c r="AW29" s="85" t="str">
        <f t="shared" ca="1" si="36"/>
        <v>-</v>
      </c>
      <c r="AX29" s="88">
        <f t="shared" ca="1" si="37"/>
        <v>0</v>
      </c>
      <c r="AY29" s="87">
        <f>SUMIFS(Stock!$D:$D,Stock!$A:$A,$AY$1,Stock!$C:$C,A29)</f>
        <v>6</v>
      </c>
      <c r="AZ29" s="55"/>
      <c r="BA29" s="69" t="e">
        <f ca="1">SUMIFS(#REF!,#REF!,A29,#REF!,$BA$2,#REF!,$BN$1)</f>
        <v>#REF!</v>
      </c>
      <c r="BB29" s="69" t="e">
        <f ca="1">SUMIFS(#REF!,#REF!,A29,#REF!,$BB$2,#REF!,$BN$1)</f>
        <v>#REF!</v>
      </c>
      <c r="BC29" s="69" t="e">
        <f ca="1">SUMIFS(#REF!,#REF!,A29,#REF!,$BC$2,#REF!,$BN$1)</f>
        <v>#REF!</v>
      </c>
      <c r="BD29" s="69" t="e">
        <f ca="1">SUMIFS(#REF!,#REF!,A29,#REF!,$BD$2,#REF!,$BN$1)</f>
        <v>#REF!</v>
      </c>
      <c r="BE29" s="69" t="e">
        <f ca="1">SUMIFS(#REF!,#REF!,A29,#REF!,$BE$2,#REF!,$BN$1)</f>
        <v>#REF!</v>
      </c>
      <c r="BF29" s="69" t="e">
        <f ca="1">SUMIFS(#REF!,#REF!,A29,#REF!,$BF$2,#REF!,$BN$1)</f>
        <v>#REF!</v>
      </c>
      <c r="BG29" s="60"/>
      <c r="BH29" s="82">
        <f>SUMIFS('Inventory Matrix'!$E:$E,'Inventory Matrix'!$G:$G,$BH$2,'Inventory Matrix'!$B:$B,$BN$1,'Inventory Matrix'!$C:$C,A29)</f>
        <v>0</v>
      </c>
      <c r="BI29" s="82">
        <f>SUMIFS('Inventory Matrix'!$E:$E,'Inventory Matrix'!$G:$G,$BI$2,'Inventory Matrix'!$B:$B,$BN$1,'Inventory Matrix'!$C:$C,A29)</f>
        <v>3</v>
      </c>
      <c r="BJ29" s="82">
        <f>SUMIFS('Inventory Matrix'!$E:$E,'Inventory Matrix'!$G:$G,$BJ$2,'Inventory Matrix'!$B:$B,$BN$1,'Inventory Matrix'!$C:$C,A29)</f>
        <v>0</v>
      </c>
      <c r="BK29" s="83">
        <f>SUMIFS('Inventory Matrix'!$E:$E,'Inventory Matrix'!$G:$G,$BK$2,'Inventory Matrix'!$B:$B,$BN$1,'Inventory Matrix'!$C:$C,A29)</f>
        <v>0</v>
      </c>
      <c r="BL29" s="85" t="str">
        <f t="shared" ca="1" si="38"/>
        <v>-</v>
      </c>
      <c r="BM29" s="86">
        <f t="shared" ca="1" si="39"/>
        <v>0</v>
      </c>
      <c r="BN29" s="87">
        <f>SUMIFS(Stock!$D:$D,Stock!$A:$A,$BN$1,Stock!$C:$C,A29)</f>
        <v>3</v>
      </c>
      <c r="BO29" s="55"/>
      <c r="BP29" s="69" t="e">
        <f ca="1">SUMIFS(#REF!,#REF!,A29,#REF!,$BP$2,#REF!,$CC$1)</f>
        <v>#REF!</v>
      </c>
      <c r="BQ29" s="69" t="e">
        <f ca="1">SUMIFS(#REF!,#REF!,A29,#REF!,$BQ$2,#REF!,$CC$1)</f>
        <v>#REF!</v>
      </c>
      <c r="BR29" s="69" t="e">
        <f ca="1">SUMIFS(#REF!,#REF!,A29,#REF!,$BR$2,#REF!,$CC$1)</f>
        <v>#REF!</v>
      </c>
      <c r="BS29" s="69" t="e">
        <f ca="1">SUMIFS(#REF!,#REF!,A29,#REF!,$BS$2,#REF!,$CC$1)</f>
        <v>#REF!</v>
      </c>
      <c r="BT29" s="69" t="e">
        <f ca="1">SUMIFS(#REF!,#REF!,A29,#REF!,$BT$2,#REF!,$CC$1)</f>
        <v>#REF!</v>
      </c>
      <c r="BU29" s="69" t="e">
        <f ca="1">SUMIFS(#REF!,#REF!,A29,#REF!,$BU$2,#REF!,$CC$1)</f>
        <v>#REF!</v>
      </c>
      <c r="BV29" s="60"/>
      <c r="BW29" s="82">
        <f>SUMIFS('Inventory Matrix'!$E:$E,'Inventory Matrix'!$G:$G,$BW$2,'Inventory Matrix'!$B:$B,$CC$1,'Inventory Matrix'!$C:$C,A29)</f>
        <v>0</v>
      </c>
      <c r="BX29" s="82">
        <f>SUMIFS('Inventory Matrix'!$E:$E,'Inventory Matrix'!$G:$G,$BX$2,'Inventory Matrix'!$B:$B,$CC$1,'Inventory Matrix'!$C:$C,A29)</f>
        <v>7</v>
      </c>
      <c r="BY29" s="82">
        <f>SUMIFS('Inventory Matrix'!$E:$E,'Inventory Matrix'!$G:$G,$BY$2,'Inventory Matrix'!$B:$B,$CC$1,'Inventory Matrix'!$C:$C,A29)</f>
        <v>0</v>
      </c>
      <c r="BZ29" s="83">
        <f>SUMIFS('Inventory Matrix'!$E:$E,'Inventory Matrix'!$G:$G,$BZ$2,'Inventory Matrix'!$B:$B,$CC$1,'Inventory Matrix'!$C:$C,A29)</f>
        <v>0</v>
      </c>
      <c r="CA29" s="85" t="str">
        <f t="shared" ca="1" si="40"/>
        <v>-</v>
      </c>
      <c r="CB29" s="88">
        <f t="shared" ca="1" si="41"/>
        <v>0</v>
      </c>
      <c r="CC29" s="87">
        <f>SUMIFS(Stock!$D:$D,Stock!$A:$A,$CC$1,Stock!$C:$C,A29)</f>
        <v>7</v>
      </c>
      <c r="CD29" s="55"/>
      <c r="CE29" s="69" t="e">
        <f ca="1">SUMIFS(#REF!,#REF!,A29,#REF!,$CE$2,#REF!,$CR$1)</f>
        <v>#REF!</v>
      </c>
      <c r="CF29" s="69" t="e">
        <f ca="1">SUMIFS(#REF!,#REF!,A29,#REF!,$CF$2,#REF!,$CR$1)</f>
        <v>#REF!</v>
      </c>
      <c r="CG29" s="69" t="e">
        <f ca="1">SUMIFS(#REF!,#REF!,A29,#REF!,$CG$2,#REF!,$CR$1)</f>
        <v>#REF!</v>
      </c>
      <c r="CH29" s="69" t="e">
        <f ca="1">SUMIFS(#REF!,#REF!,A29,#REF!,$CH$2,#REF!,$CR$1)</f>
        <v>#REF!</v>
      </c>
      <c r="CI29" s="69" t="e">
        <f ca="1">SUMIFS(#REF!,#REF!,A29,#REF!,$CI$2,#REF!,$CR$1)</f>
        <v>#REF!</v>
      </c>
      <c r="CJ29" s="69" t="e">
        <f ca="1">SUMIFS(#REF!,#REF!,A29,#REF!,$CJ$2,#REF!,$CR$1)</f>
        <v>#REF!</v>
      </c>
      <c r="CK29" s="60"/>
      <c r="CL29" s="82">
        <f>SUMIFS('Inventory Matrix'!$E:$E,'Inventory Matrix'!$G:$G,$CL$2,'Inventory Matrix'!$B:$B,$CC$1,'Inventory Matrix'!$C:$C,A29)</f>
        <v>0</v>
      </c>
      <c r="CM29" s="82">
        <f>SUMIFS('Inventory Matrix'!$E:$E,'Inventory Matrix'!$G:$G,$CM$2,'Inventory Matrix'!$B:$B,$CC$1,'Inventory Matrix'!$C:$C,A29)</f>
        <v>7</v>
      </c>
      <c r="CN29" s="82">
        <f>SUMIFS('Inventory Matrix'!$E:$E,'Inventory Matrix'!$G:$G,$CN$2,'Inventory Matrix'!$B:$B,$CC$1,'Inventory Matrix'!$C:$C,A29)</f>
        <v>0</v>
      </c>
      <c r="CO29" s="83">
        <f>SUMIFS('Inventory Matrix'!$E:$E,'Inventory Matrix'!$G:$G,$CO$2,'Inventory Matrix'!$B:$B,$CC$1,'Inventory Matrix'!$C:$C,A29)</f>
        <v>0</v>
      </c>
      <c r="CP29" s="85" t="str">
        <f t="shared" ca="1" si="42"/>
        <v>-</v>
      </c>
      <c r="CQ29" s="88">
        <f t="shared" ca="1" si="43"/>
        <v>0</v>
      </c>
      <c r="CR29" s="87">
        <f>SUMIFS(Stock!$D:$D,Stock!$A:$A,$CR$1,Stock!$C:$C,A29)</f>
        <v>2</v>
      </c>
      <c r="CS29" s="64"/>
      <c r="CT29" s="89">
        <f>SUMIFS(Stock!$D:$D,Stock!$A:$A,$CT$1,Stock!$C:$C,A29)</f>
        <v>0</v>
      </c>
      <c r="CU29" s="64"/>
      <c r="CV29" s="69" t="e">
        <f ca="1">SUMIFS(#REF!,#REF!,A29,#REF!,$CV$2,#REF!,$DB$1)</f>
        <v>#REF!</v>
      </c>
      <c r="CW29" s="69" t="e">
        <f ca="1">SUMIFS(#REF!,#REF!,A29,#REF!,$CW$2,#REF!,$DB$1)</f>
        <v>#REF!</v>
      </c>
      <c r="CX29" s="69" t="e">
        <f ca="1">SUMIFS(#REF!,#REF!,A29,#REF!,$CX$2,#REF!,$DB$1)</f>
        <v>#REF!</v>
      </c>
      <c r="CY29" s="69" t="e">
        <f ca="1">SUMIFS(#REF!,#REF!,A29,#REF!,$CY$2,#REF!,$DB$1)</f>
        <v>#REF!</v>
      </c>
      <c r="CZ29" s="69" t="e">
        <f ca="1">SUMIFS(#REF!,#REF!,A29,#REF!,$CZ$2,#REF!,$DB$1)</f>
        <v>#REF!</v>
      </c>
      <c r="DA29" s="69" t="e">
        <f ca="1">SUMIFS(#REF!,#REF!,A29,#REF!,$DA$2,#REF!,$DB$1)</f>
        <v>#REF!</v>
      </c>
      <c r="DB29" s="89">
        <f>SUMIFS(Stock!$D:$D,Stock!$A:$A,$DB$1,Stock!$C:$C,A29)</f>
        <v>0</v>
      </c>
      <c r="DC29" s="89">
        <f>SUMIFS(Stock!$D:$D,Stock!$A:$A,$DC$1,Stock!$C:$C,A29)</f>
        <v>0</v>
      </c>
      <c r="DD29" s="89">
        <f>SUMIFS(Stock!$D:$D,Stock!$A:$A,$DD$1,Stock!$C:$C,A29)</f>
        <v>0</v>
      </c>
      <c r="DE29" s="66"/>
      <c r="DF29" s="66"/>
      <c r="DG29" s="90">
        <f>SUMIFS('Inventory Matrix'!$E:$E,'Inventory Matrix'!$B:$B,$DG$2,'Inventory Matrix'!$G:$G,$DL$2,'Inventory Matrix'!$C:$C,A29)</f>
        <v>0</v>
      </c>
      <c r="DH29" s="90">
        <f>SUMIFS('Inventory Matrix'!$E:$E,'Inventory Matrix'!$B:$B,$DH$2,'Inventory Matrix'!$G:$G,$DL$2,'Inventory Matrix'!$C:$C,A29)</f>
        <v>0</v>
      </c>
      <c r="DI29" s="90">
        <f>SUMIFS('Inventory Matrix'!$E:$E,'Inventory Matrix'!$B:$B,$DI$2,'Inventory Matrix'!$G:$G,$DL$2,'Inventory Matrix'!$C:$C,A29)</f>
        <v>0</v>
      </c>
      <c r="DJ29" s="90">
        <f>SUMIFS('Inventory Matrix'!$E:$E,'Inventory Matrix'!$B:$B,$DJ$2,'Inventory Matrix'!$G:$G,$DL$2,'Inventory Matrix'!$C:$C,A29)</f>
        <v>0</v>
      </c>
      <c r="DK29" s="90">
        <f>SUMIFS('Inventory Matrix'!$E:$E,'Inventory Matrix'!$B:$B,$DK$2,'Inventory Matrix'!$G:$G,$DL$2,'Inventory Matrix'!$C:$C,A29)</f>
        <v>0</v>
      </c>
      <c r="DL29" s="91">
        <f>SUMIFS('Inventory Matrix'!$E:$E,'Inventory Matrix'!$G:$G,$DL$2,'Inventory Matrix'!$C:$C,A29)</f>
        <v>0</v>
      </c>
      <c r="DM29" s="48"/>
      <c r="DN29" s="90">
        <f>SUMIFS('Inventory Matrix'!$E:$E,'Inventory Matrix'!$B:$B,$DN$2,'Inventory Matrix'!$G:$G,$DS$2,'Inventory Matrix'!$C:$C,A29)</f>
        <v>3</v>
      </c>
      <c r="DO29" s="90">
        <f>SUMIFS('Inventory Matrix'!$E:$E,'Inventory Matrix'!$B:$B,$DO$2,'Inventory Matrix'!$G:$G,$DS$2,'Inventory Matrix'!$C:$C,A29)</f>
        <v>6</v>
      </c>
      <c r="DP29" s="90">
        <f>SUMIFS('Inventory Matrix'!$E:$E,'Inventory Matrix'!$B:$B,$DP$2,'Inventory Matrix'!$G:$G,$DS$2,'Inventory Matrix'!$C:$C,A29)</f>
        <v>3</v>
      </c>
      <c r="DQ29" s="90">
        <f>SUMIFS('Inventory Matrix'!$E:$E,'Inventory Matrix'!$B:$B,$DQ$2,'Inventory Matrix'!$G:$G,$DS$2,'Inventory Matrix'!$C:$C,A29)</f>
        <v>7</v>
      </c>
      <c r="DR29" s="90">
        <f>SUMIFS('Inventory Matrix'!$E:$E,'Inventory Matrix'!$B:$B,$DR$2,'Inventory Matrix'!$G:$G,$DS$2,'Inventory Matrix'!$C:$C,A29)</f>
        <v>2</v>
      </c>
      <c r="DS29" s="91">
        <f>SUMIFS('Inventory Matrix'!$E:$E,'Inventory Matrix'!$G:$G,$DS$2,'Inventory Matrix'!$C:$C,A29)</f>
        <v>21</v>
      </c>
      <c r="DT29" s="44"/>
      <c r="DU29" s="90">
        <f>SUMIFS('Inventory Matrix'!$E:$E,'Inventory Matrix'!$B:$B,$DU$2,'Inventory Matrix'!$G:$G,$DZ$2,'Inventory Matrix'!$C:$C,A29)</f>
        <v>0</v>
      </c>
      <c r="DV29" s="90">
        <f>SUMIFS('Inventory Matrix'!$E:$E,'Inventory Matrix'!$B:$B,$DV$2,'Inventory Matrix'!$G:$G,$DZ$2,'Inventory Matrix'!$C:$C,A29)</f>
        <v>0</v>
      </c>
      <c r="DW29" s="90">
        <f>SUMIFS('Inventory Matrix'!$E:$E,'Inventory Matrix'!$B:$B,$DW$2,'Inventory Matrix'!$G:$G,$DZ$2,'Inventory Matrix'!$C:$C,A29)</f>
        <v>0</v>
      </c>
      <c r="DX29" s="90">
        <f>SUMIFS('Inventory Matrix'!$E:$E,'Inventory Matrix'!$B:$B,$DX$2,'Inventory Matrix'!$G:$G,$DZ$2,'Inventory Matrix'!$C:$C,A29)</f>
        <v>0</v>
      </c>
      <c r="DY29" s="90">
        <f>SUMIFS('Inventory Matrix'!$E:$E,'Inventory Matrix'!$B:$B,$DY$2,'Inventory Matrix'!$G:$G,$DZ$2,'Inventory Matrix'!$C:$C,A29)</f>
        <v>0</v>
      </c>
      <c r="DZ29" s="91">
        <f>SUMIFS('Inventory Matrix'!$E:$E,'Inventory Matrix'!$G:$G,$DZ$2,'Inventory Matrix'!$C:$C,A29)</f>
        <v>0</v>
      </c>
      <c r="EA29" s="44"/>
      <c r="EB29" s="90">
        <f>SUMIFS('Inventory Matrix'!$E:$E,'Inventory Matrix'!$B:$B,$EB$2,'Inventory Matrix'!$G:$G,$EG$2,'Inventory Matrix'!$C:$C,A29)</f>
        <v>0</v>
      </c>
      <c r="EC29" s="90">
        <f>SUMIFS('Inventory Matrix'!$E:$E,'Inventory Matrix'!$B:$B,$EC$2,'Inventory Matrix'!$G:$G,$EG$2,'Inventory Matrix'!$C:$C,A29)</f>
        <v>0</v>
      </c>
      <c r="ED29" s="90">
        <f>SUMIFS('Inventory Matrix'!$E:$E,'Inventory Matrix'!$B:$B,$ED$2,'Inventory Matrix'!$G:$G,$EG$2,'Inventory Matrix'!$C:$C,A29)</f>
        <v>0</v>
      </c>
      <c r="EE29" s="90">
        <f>SUMIFS('Inventory Matrix'!$E:$E,'Inventory Matrix'!$B:$B,$EE$2,'Inventory Matrix'!$G:$G,$EG$2,'Inventory Matrix'!$C:$C,A29)</f>
        <v>0</v>
      </c>
      <c r="EF29" s="90">
        <f>SUMIFS('Inventory Matrix'!$E:$E,'Inventory Matrix'!$B:$B,$EF$2,'Inventory Matrix'!$G:$G,$EG$2,'Inventory Matrix'!$C:$C,A29)</f>
        <v>0</v>
      </c>
      <c r="EG29" s="91">
        <f>SUMIFS('Inventory Matrix'!$E:$E,'Inventory Matrix'!$G:$G,$EG$2,'Inventory Matrix'!$C:$C,A29)</f>
        <v>0</v>
      </c>
      <c r="EH29" s="44"/>
    </row>
    <row r="30" spans="1:138" ht="13" x14ac:dyDescent="0.15">
      <c r="A30" s="38" t="str">
        <f t="shared" si="31"/>
        <v>MQFP3</v>
      </c>
      <c r="B30" s="39" t="s">
        <v>2078</v>
      </c>
      <c r="C30" s="39" t="s">
        <v>2079</v>
      </c>
      <c r="D30" s="38" t="s">
        <v>2111</v>
      </c>
      <c r="E30" s="40" t="s">
        <v>2112</v>
      </c>
      <c r="F30" s="41">
        <f>SUMIFS(Stock!$D:$D,Stock!$C:$C,A30)</f>
        <v>0</v>
      </c>
      <c r="G30" s="42" t="e">
        <f t="shared" ca="1" si="32"/>
        <v>#REF!</v>
      </c>
      <c r="H30" s="43">
        <f t="shared" ca="1" si="33"/>
        <v>0</v>
      </c>
      <c r="I30" s="44"/>
      <c r="J30" s="38" t="e">
        <f ca="1">SUMIFS(#REF!,#REF!,A30,#REF!,$J$2)</f>
        <v>#REF!</v>
      </c>
      <c r="K30" s="38" t="e">
        <f ca="1">SUMIFS(#REF!,#REF!,A30,#REF!,$K$2)</f>
        <v>#REF!</v>
      </c>
      <c r="L30" s="38" t="e">
        <f ca="1">SUMIFS(#REF!,#REF!,A30,#REF!,$L$2)</f>
        <v>#REF!</v>
      </c>
      <c r="M30" s="38" t="e">
        <f ca="1">SUMIFS(#REF!,#REF!,A30,#REF!,$M$2)</f>
        <v>#REF!</v>
      </c>
      <c r="N30" s="38" t="e">
        <f ca="1">SUMIFS(#REF!,#REF!,A30,#REF!,$N$2)</f>
        <v>#REF!</v>
      </c>
      <c r="O30" s="38" t="e">
        <f ca="1">SUMIFS(#REF!,#REF!,A30,#REF!,$O$2)</f>
        <v>#REF!</v>
      </c>
      <c r="P30" s="38" t="e">
        <f ca="1">SUMIFS(#REF!,#REF!,A30,#REF!,$P$2)</f>
        <v>#REF!</v>
      </c>
      <c r="Q30" s="38" t="e">
        <f ca="1">SUMIFS(#REF!,#REF!,A30,#REF!,$Q$2)</f>
        <v>#REF!</v>
      </c>
      <c r="R30" s="38" t="e">
        <f ca="1">SUMIFS(#REF!,#REF!,A30,#REF!,$R$2)</f>
        <v>#REF!</v>
      </c>
      <c r="S30" s="38" t="e">
        <f ca="1">SUMIFS(#REF!,#REF!,A30,#REF!,$S$2)</f>
        <v>#REF!</v>
      </c>
      <c r="T30" s="45"/>
      <c r="U30" s="44"/>
      <c r="V30" s="46"/>
      <c r="W30" s="38" t="e">
        <f ca="1">SUMIFS(#REF!,#REF!,A30,#REF!,$W$2,#REF!,$AJ$1)</f>
        <v>#REF!</v>
      </c>
      <c r="X30" s="38" t="e">
        <f ca="1">SUMIFS(#REF!,#REF!,A30,#REF!,$X$2,#REF!,$AJ$1)</f>
        <v>#REF!</v>
      </c>
      <c r="Y30" s="38" t="e">
        <f ca="1">SUMIFS(#REF!,#REF!,A30,#REF!,$Y$2,#REF!,$AJ$1)</f>
        <v>#REF!</v>
      </c>
      <c r="Z30" s="38" t="e">
        <f ca="1">SUMIFS(#REF!,#REF!,A30,#REF!,$Z$2,#REF!,$AJ$1)</f>
        <v>#REF!</v>
      </c>
      <c r="AA30" s="38" t="e">
        <f ca="1">SUMIFS(#REF!,#REF!,A30,#REF!,$AA$2,#REF!,$AJ$1)</f>
        <v>#REF!</v>
      </c>
      <c r="AB30" s="38" t="e">
        <f ca="1">SUMIFS(#REF!,#REF!,A30,#REF!,$AB$2,#REF!,$AJ$1)</f>
        <v>#REF!</v>
      </c>
      <c r="AC30" s="48"/>
      <c r="AD30" s="92">
        <f>SUMIFS('Inventory Matrix'!$E:$E,'Inventory Matrix'!$G:$G,$AD$2,'Inventory Matrix'!$B:$B,$AJ$1,'Inventory Matrix'!$C:$C,A30)</f>
        <v>0</v>
      </c>
      <c r="AE30" s="39">
        <f>SUMIFS('Inventory Matrix'!$E:$E,'Inventory Matrix'!$G:$G,$AE$2,'Inventory Matrix'!$B:$B,$AJ$1,'Inventory Matrix'!$C:$C,A30)</f>
        <v>0</v>
      </c>
      <c r="AF30" s="39">
        <f>SUMIFS('Inventory Matrix'!$E:$E,'Inventory Matrix'!$G:$G,$AF$2,'Inventory Matrix'!$B:$B,$AJ$1,'Inventory Matrix'!$C:$C,A30)</f>
        <v>0</v>
      </c>
      <c r="AG30" s="93">
        <f>SUMIFS('Inventory Matrix'!$E:$E,'Inventory Matrix'!$G:$G,$AG$2,'Inventory Matrix'!$B:$B,$AJ$1,'Inventory Matrix'!$C:$C,A30)</f>
        <v>0</v>
      </c>
      <c r="AH30" s="94" t="str">
        <f t="shared" ca="1" si="34"/>
        <v>-</v>
      </c>
      <c r="AI30" s="53">
        <f t="shared" ca="1" si="35"/>
        <v>0</v>
      </c>
      <c r="AJ30" s="95">
        <f>SUMIFS(Stock!$D:$D,Stock!$A:$A,$AJ$1,Stock!$C:$C,A30)</f>
        <v>0</v>
      </c>
      <c r="AK30" s="55"/>
      <c r="AL30" s="38" t="e">
        <f ca="1">SUMIFS(#REF!,#REF!,A30,#REF!,$AL$2,#REF!,$AY$1)</f>
        <v>#REF!</v>
      </c>
      <c r="AM30" s="38" t="e">
        <f ca="1">SUMIFS(#REF!,#REF!,A30,#REF!,$AM$2,#REF!,$AY$1)</f>
        <v>#REF!</v>
      </c>
      <c r="AN30" s="38" t="e">
        <f ca="1">SUMIFS(#REF!,#REF!,A30,#REF!,$AN$2,#REF!,$AY$1)</f>
        <v>#REF!</v>
      </c>
      <c r="AO30" s="38" t="e">
        <f ca="1">SUMIFS(#REF!,#REF!,A30,#REF!,$AO$2,#REF!,$AY$1)</f>
        <v>#REF!</v>
      </c>
      <c r="AP30" s="38" t="e">
        <f ca="1">SUMIFS(#REF!,#REF!,A30,#REF!,$AP$2,#REF!,$AY$1)</f>
        <v>#REF!</v>
      </c>
      <c r="AQ30" s="38" t="e">
        <f ca="1">SUMIFS(#REF!,#REF!,A30,#REF!,$AQ$2,#REF!,$AY$1)</f>
        <v>#REF!</v>
      </c>
      <c r="AR30" s="81"/>
      <c r="AS30" s="49">
        <f>SUMIFS('Inventory Matrix'!$E:$E,'Inventory Matrix'!$G:$G,$AS$2,'Inventory Matrix'!$B:$B,$AY$1,'Inventory Matrix'!$C:$C,A30)</f>
        <v>0</v>
      </c>
      <c r="AT30" s="49">
        <f>SUMIFS('Inventory Matrix'!$E:$E,'Inventory Matrix'!$G:$G,$AT$2,'Inventory Matrix'!$B:$B,$AY$1,'Inventory Matrix'!$C:$C,A30)</f>
        <v>0</v>
      </c>
      <c r="AU30" s="49">
        <f>SUMIFS('Inventory Matrix'!$E:$E,'Inventory Matrix'!$G:$G,$AU$2,'Inventory Matrix'!$B:$B,$AY$1,'Inventory Matrix'!$C:$C,A30)</f>
        <v>0</v>
      </c>
      <c r="AV30" s="57">
        <f>SUMIFS('Inventory Matrix'!$E:$E,'Inventory Matrix'!$G:$G,$AV$2,'Inventory Matrix'!$B:$B,$AY$1,'Inventory Matrix'!$C:$C,A30)</f>
        <v>0</v>
      </c>
      <c r="AW30" s="96" t="str">
        <f t="shared" ca="1" si="36"/>
        <v>-</v>
      </c>
      <c r="AX30" s="63">
        <f t="shared" ca="1" si="37"/>
        <v>0</v>
      </c>
      <c r="AY30" s="97">
        <f>SUMIFS(Stock!$D:$D,Stock!$A:$A,$AY$1,Stock!$C:$C,A30)</f>
        <v>0</v>
      </c>
      <c r="AZ30" s="55"/>
      <c r="BA30" s="38" t="e">
        <f ca="1">SUMIFS(#REF!,#REF!,A30,#REF!,$BA$2,#REF!,$BN$1)</f>
        <v>#REF!</v>
      </c>
      <c r="BB30" s="38" t="e">
        <f ca="1">SUMIFS(#REF!,#REF!,A30,#REF!,$BB$2,#REF!,$BN$1)</f>
        <v>#REF!</v>
      </c>
      <c r="BC30" s="38" t="e">
        <f ca="1">SUMIFS(#REF!,#REF!,A30,#REF!,$BC$2,#REF!,$BN$1)</f>
        <v>#REF!</v>
      </c>
      <c r="BD30" s="38" t="e">
        <f ca="1">SUMIFS(#REF!,#REF!,A30,#REF!,$BD$2,#REF!,$BN$1)</f>
        <v>#REF!</v>
      </c>
      <c r="BE30" s="38" t="e">
        <f ca="1">SUMIFS(#REF!,#REF!,A30,#REF!,$BE$2,#REF!,$BN$1)</f>
        <v>#REF!</v>
      </c>
      <c r="BF30" s="38" t="e">
        <f ca="1">SUMIFS(#REF!,#REF!,A30,#REF!,$BF$2,#REF!,$BN$1)</f>
        <v>#REF!</v>
      </c>
      <c r="BG30" s="60"/>
      <c r="BH30" s="49">
        <f>SUMIFS('Inventory Matrix'!$E:$E,'Inventory Matrix'!$G:$G,$BH$2,'Inventory Matrix'!$B:$B,$BN$1,'Inventory Matrix'!$C:$C,A30)</f>
        <v>0</v>
      </c>
      <c r="BI30" s="49">
        <f>SUMIFS('Inventory Matrix'!$E:$E,'Inventory Matrix'!$G:$G,$BI$2,'Inventory Matrix'!$B:$B,$BN$1,'Inventory Matrix'!$C:$C,A30)</f>
        <v>0</v>
      </c>
      <c r="BJ30" s="49">
        <f>SUMIFS('Inventory Matrix'!$E:$E,'Inventory Matrix'!$G:$G,$BJ$2,'Inventory Matrix'!$B:$B,$BN$1,'Inventory Matrix'!$C:$C,A30)</f>
        <v>0</v>
      </c>
      <c r="BK30" s="57">
        <f>SUMIFS('Inventory Matrix'!$E:$E,'Inventory Matrix'!$G:$G,$BK$2,'Inventory Matrix'!$B:$B,$BN$1,'Inventory Matrix'!$C:$C,A30)</f>
        <v>0</v>
      </c>
      <c r="BL30" s="96" t="str">
        <f t="shared" ca="1" si="38"/>
        <v>-</v>
      </c>
      <c r="BM30" s="62">
        <f t="shared" ca="1" si="39"/>
        <v>0</v>
      </c>
      <c r="BN30" s="97">
        <f>SUMIFS(Stock!$D:$D,Stock!$A:$A,$BN$1,Stock!$C:$C,A30)</f>
        <v>0</v>
      </c>
      <c r="BO30" s="55"/>
      <c r="BP30" s="38" t="e">
        <f ca="1">SUMIFS(#REF!,#REF!,A30,#REF!,$BP$2,#REF!,$CC$1)</f>
        <v>#REF!</v>
      </c>
      <c r="BQ30" s="38" t="e">
        <f ca="1">SUMIFS(#REF!,#REF!,A30,#REF!,$BQ$2,#REF!,$CC$1)</f>
        <v>#REF!</v>
      </c>
      <c r="BR30" s="38" t="e">
        <f ca="1">SUMIFS(#REF!,#REF!,A30,#REF!,$BR$2,#REF!,$CC$1)</f>
        <v>#REF!</v>
      </c>
      <c r="BS30" s="38" t="e">
        <f ca="1">SUMIFS(#REF!,#REF!,A30,#REF!,$BS$2,#REF!,$CC$1)</f>
        <v>#REF!</v>
      </c>
      <c r="BT30" s="38" t="e">
        <f ca="1">SUMIFS(#REF!,#REF!,A30,#REF!,$BT$2,#REF!,$CC$1)</f>
        <v>#REF!</v>
      </c>
      <c r="BU30" s="38" t="e">
        <f ca="1">SUMIFS(#REF!,#REF!,A30,#REF!,$BU$2,#REF!,$CC$1)</f>
        <v>#REF!</v>
      </c>
      <c r="BV30" s="60"/>
      <c r="BW30" s="49">
        <f>SUMIFS('Inventory Matrix'!$E:$E,'Inventory Matrix'!$G:$G,$BW$2,'Inventory Matrix'!$B:$B,$CC$1,'Inventory Matrix'!$C:$C,A30)</f>
        <v>0</v>
      </c>
      <c r="BX30" s="49">
        <f>SUMIFS('Inventory Matrix'!$E:$E,'Inventory Matrix'!$G:$G,$BX$2,'Inventory Matrix'!$B:$B,$CC$1,'Inventory Matrix'!$C:$C,A30)</f>
        <v>0</v>
      </c>
      <c r="BY30" s="49">
        <f>SUMIFS('Inventory Matrix'!$E:$E,'Inventory Matrix'!$G:$G,$BY$2,'Inventory Matrix'!$B:$B,$CC$1,'Inventory Matrix'!$C:$C,A30)</f>
        <v>0</v>
      </c>
      <c r="BZ30" s="57">
        <f>SUMIFS('Inventory Matrix'!$E:$E,'Inventory Matrix'!$G:$G,$BZ$2,'Inventory Matrix'!$B:$B,$CC$1,'Inventory Matrix'!$C:$C,A30)</f>
        <v>0</v>
      </c>
      <c r="CA30" s="96" t="str">
        <f t="shared" ca="1" si="40"/>
        <v>-</v>
      </c>
      <c r="CB30" s="63">
        <f t="shared" ca="1" si="41"/>
        <v>0</v>
      </c>
      <c r="CC30" s="97">
        <f>SUMIFS(Stock!$D:$D,Stock!$A:$A,$CC$1,Stock!$C:$C,A30)</f>
        <v>0</v>
      </c>
      <c r="CD30" s="55"/>
      <c r="CE30" s="38" t="e">
        <f ca="1">SUMIFS(#REF!,#REF!,A30,#REF!,$CE$2,#REF!,$CR$1)</f>
        <v>#REF!</v>
      </c>
      <c r="CF30" s="38" t="e">
        <f ca="1">SUMIFS(#REF!,#REF!,A30,#REF!,$CF$2,#REF!,$CR$1)</f>
        <v>#REF!</v>
      </c>
      <c r="CG30" s="38" t="e">
        <f ca="1">SUMIFS(#REF!,#REF!,A30,#REF!,$CG$2,#REF!,$CR$1)</f>
        <v>#REF!</v>
      </c>
      <c r="CH30" s="38" t="e">
        <f ca="1">SUMIFS(#REF!,#REF!,A30,#REF!,$CH$2,#REF!,$CR$1)</f>
        <v>#REF!</v>
      </c>
      <c r="CI30" s="38" t="e">
        <f ca="1">SUMIFS(#REF!,#REF!,A30,#REF!,$CI$2,#REF!,$CR$1)</f>
        <v>#REF!</v>
      </c>
      <c r="CJ30" s="38" t="e">
        <f ca="1">SUMIFS(#REF!,#REF!,A30,#REF!,$CJ$2,#REF!,$CR$1)</f>
        <v>#REF!</v>
      </c>
      <c r="CK30" s="60"/>
      <c r="CL30" s="49">
        <f>SUMIFS('Inventory Matrix'!$E:$E,'Inventory Matrix'!$G:$G,$CL$2,'Inventory Matrix'!$B:$B,$CC$1,'Inventory Matrix'!$C:$C,A30)</f>
        <v>0</v>
      </c>
      <c r="CM30" s="49">
        <f>SUMIFS('Inventory Matrix'!$E:$E,'Inventory Matrix'!$G:$G,$CM$2,'Inventory Matrix'!$B:$B,$CC$1,'Inventory Matrix'!$C:$C,A30)</f>
        <v>0</v>
      </c>
      <c r="CN30" s="49">
        <f>SUMIFS('Inventory Matrix'!$E:$E,'Inventory Matrix'!$G:$G,$CN$2,'Inventory Matrix'!$B:$B,$CC$1,'Inventory Matrix'!$C:$C,A30)</f>
        <v>0</v>
      </c>
      <c r="CO30" s="57">
        <f>SUMIFS('Inventory Matrix'!$E:$E,'Inventory Matrix'!$G:$G,$CO$2,'Inventory Matrix'!$B:$B,$CC$1,'Inventory Matrix'!$C:$C,A30)</f>
        <v>0</v>
      </c>
      <c r="CP30" s="96" t="str">
        <f t="shared" ca="1" si="42"/>
        <v>-</v>
      </c>
      <c r="CQ30" s="63">
        <f t="shared" ca="1" si="43"/>
        <v>0</v>
      </c>
      <c r="CR30" s="97">
        <f>SUMIFS(Stock!$D:$D,Stock!$A:$A,$CR$1,Stock!$C:$C,A30)</f>
        <v>0</v>
      </c>
      <c r="CS30" s="64"/>
      <c r="CT30" s="65">
        <f>SUMIFS(Stock!$D:$D,Stock!$A:$A,$CT$1,Stock!$C:$C,A30)</f>
        <v>0</v>
      </c>
      <c r="CU30" s="64"/>
      <c r="CV30" s="38" t="e">
        <f ca="1">SUMIFS(#REF!,#REF!,A30,#REF!,$CV$2,#REF!,$DB$1)</f>
        <v>#REF!</v>
      </c>
      <c r="CW30" s="38" t="e">
        <f ca="1">SUMIFS(#REF!,#REF!,A30,#REF!,$CW$2,#REF!,$DB$1)</f>
        <v>#REF!</v>
      </c>
      <c r="CX30" s="38" t="e">
        <f ca="1">SUMIFS(#REF!,#REF!,A30,#REF!,$CX$2,#REF!,$DB$1)</f>
        <v>#REF!</v>
      </c>
      <c r="CY30" s="38" t="e">
        <f ca="1">SUMIFS(#REF!,#REF!,A30,#REF!,$CY$2,#REF!,$DB$1)</f>
        <v>#REF!</v>
      </c>
      <c r="CZ30" s="38" t="e">
        <f ca="1">SUMIFS(#REF!,#REF!,A30,#REF!,$CZ$2,#REF!,$DB$1)</f>
        <v>#REF!</v>
      </c>
      <c r="DA30" s="38" t="e">
        <f ca="1">SUMIFS(#REF!,#REF!,A30,#REF!,$DA$2,#REF!,$DB$1)</f>
        <v>#REF!</v>
      </c>
      <c r="DB30" s="65">
        <f>SUMIFS(Stock!$D:$D,Stock!$A:$A,$DB$1,Stock!$C:$C,A30)</f>
        <v>0</v>
      </c>
      <c r="DC30" s="65">
        <f>SUMIFS(Stock!$D:$D,Stock!$A:$A,$DC$1,Stock!$C:$C,A30)</f>
        <v>0</v>
      </c>
      <c r="DD30" s="65">
        <f>SUMIFS(Stock!$D:$D,Stock!$A:$A,$DD$1,Stock!$C:$C,A30)</f>
        <v>0</v>
      </c>
      <c r="DE30" s="66"/>
      <c r="DF30" s="66"/>
      <c r="DG30" s="67">
        <f>SUMIFS('Inventory Matrix'!$E:$E,'Inventory Matrix'!$B:$B,$DG$2,'Inventory Matrix'!$G:$G,$DL$2,'Inventory Matrix'!$C:$C,A30)</f>
        <v>0</v>
      </c>
      <c r="DH30" s="67">
        <f>SUMIFS('Inventory Matrix'!$E:$E,'Inventory Matrix'!$B:$B,$DH$2,'Inventory Matrix'!$G:$G,$DL$2,'Inventory Matrix'!$C:$C,A30)</f>
        <v>0</v>
      </c>
      <c r="DI30" s="67">
        <f>SUMIFS('Inventory Matrix'!$E:$E,'Inventory Matrix'!$B:$B,$DI$2,'Inventory Matrix'!$G:$G,$DL$2,'Inventory Matrix'!$C:$C,A30)</f>
        <v>0</v>
      </c>
      <c r="DJ30" s="67">
        <f>SUMIFS('Inventory Matrix'!$E:$E,'Inventory Matrix'!$B:$B,$DJ$2,'Inventory Matrix'!$G:$G,$DL$2,'Inventory Matrix'!$C:$C,A30)</f>
        <v>0</v>
      </c>
      <c r="DK30" s="67">
        <f>SUMIFS('Inventory Matrix'!$E:$E,'Inventory Matrix'!$B:$B,$DK$2,'Inventory Matrix'!$G:$G,$DL$2,'Inventory Matrix'!$C:$C,A30)</f>
        <v>0</v>
      </c>
      <c r="DL30" s="98">
        <f>SUMIFS('Inventory Matrix'!$E:$E,'Inventory Matrix'!$G:$G,$DL$2,'Inventory Matrix'!$C:$C,A30)</f>
        <v>0</v>
      </c>
      <c r="DM30" s="48"/>
      <c r="DN30" s="67">
        <f>SUMIFS('Inventory Matrix'!$E:$E,'Inventory Matrix'!$B:$B,$DN$2,'Inventory Matrix'!$G:$G,$DS$2,'Inventory Matrix'!$C:$C,A30)</f>
        <v>0</v>
      </c>
      <c r="DO30" s="67">
        <f>SUMIFS('Inventory Matrix'!$E:$E,'Inventory Matrix'!$B:$B,$DO$2,'Inventory Matrix'!$G:$G,$DS$2,'Inventory Matrix'!$C:$C,A30)</f>
        <v>0</v>
      </c>
      <c r="DP30" s="67">
        <f>SUMIFS('Inventory Matrix'!$E:$E,'Inventory Matrix'!$B:$B,$DP$2,'Inventory Matrix'!$G:$G,$DS$2,'Inventory Matrix'!$C:$C,A30)</f>
        <v>0</v>
      </c>
      <c r="DQ30" s="67">
        <f>SUMIFS('Inventory Matrix'!$E:$E,'Inventory Matrix'!$B:$B,$DQ$2,'Inventory Matrix'!$G:$G,$DS$2,'Inventory Matrix'!$C:$C,A30)</f>
        <v>0</v>
      </c>
      <c r="DR30" s="67">
        <f>SUMIFS('Inventory Matrix'!$E:$E,'Inventory Matrix'!$B:$B,$DR$2,'Inventory Matrix'!$G:$G,$DS$2,'Inventory Matrix'!$C:$C,A30)</f>
        <v>0</v>
      </c>
      <c r="DS30" s="98">
        <f>SUMIFS('Inventory Matrix'!$E:$E,'Inventory Matrix'!$G:$G,$DS$2,'Inventory Matrix'!$C:$C,A30)</f>
        <v>0</v>
      </c>
      <c r="DT30" s="44"/>
      <c r="DU30" s="67">
        <f>SUMIFS('Inventory Matrix'!$E:$E,'Inventory Matrix'!$B:$B,$DU$2,'Inventory Matrix'!$G:$G,$DZ$2,'Inventory Matrix'!$C:$C,A30)</f>
        <v>0</v>
      </c>
      <c r="DV30" s="67">
        <f>SUMIFS('Inventory Matrix'!$E:$E,'Inventory Matrix'!$B:$B,$DV$2,'Inventory Matrix'!$G:$G,$DZ$2,'Inventory Matrix'!$C:$C,A30)</f>
        <v>0</v>
      </c>
      <c r="DW30" s="67">
        <f>SUMIFS('Inventory Matrix'!$E:$E,'Inventory Matrix'!$B:$B,$DW$2,'Inventory Matrix'!$G:$G,$DZ$2,'Inventory Matrix'!$C:$C,A30)</f>
        <v>0</v>
      </c>
      <c r="DX30" s="67">
        <f>SUMIFS('Inventory Matrix'!$E:$E,'Inventory Matrix'!$B:$B,$DX$2,'Inventory Matrix'!$G:$G,$DZ$2,'Inventory Matrix'!$C:$C,A30)</f>
        <v>0</v>
      </c>
      <c r="DY30" s="67">
        <f>SUMIFS('Inventory Matrix'!$E:$E,'Inventory Matrix'!$B:$B,$DY$2,'Inventory Matrix'!$G:$G,$DZ$2,'Inventory Matrix'!$C:$C,A30)</f>
        <v>0</v>
      </c>
      <c r="DZ30" s="98">
        <f>SUMIFS('Inventory Matrix'!$E:$E,'Inventory Matrix'!$G:$G,$DZ$2,'Inventory Matrix'!$C:$C,A30)</f>
        <v>0</v>
      </c>
      <c r="EA30" s="44"/>
      <c r="EB30" s="67">
        <f>SUMIFS('Inventory Matrix'!$E:$E,'Inventory Matrix'!$B:$B,$EB$2,'Inventory Matrix'!$G:$G,$EG$2,'Inventory Matrix'!$C:$C,A30)</f>
        <v>0</v>
      </c>
      <c r="EC30" s="67">
        <f>SUMIFS('Inventory Matrix'!$E:$E,'Inventory Matrix'!$B:$B,$EC$2,'Inventory Matrix'!$G:$G,$EG$2,'Inventory Matrix'!$C:$C,A30)</f>
        <v>0</v>
      </c>
      <c r="ED30" s="67">
        <f>SUMIFS('Inventory Matrix'!$E:$E,'Inventory Matrix'!$B:$B,$ED$2,'Inventory Matrix'!$G:$G,$EG$2,'Inventory Matrix'!$C:$C,A30)</f>
        <v>0</v>
      </c>
      <c r="EE30" s="67">
        <f>SUMIFS('Inventory Matrix'!$E:$E,'Inventory Matrix'!$B:$B,$EE$2,'Inventory Matrix'!$G:$G,$EG$2,'Inventory Matrix'!$C:$C,A30)</f>
        <v>0</v>
      </c>
      <c r="EF30" s="67">
        <f>SUMIFS('Inventory Matrix'!$E:$E,'Inventory Matrix'!$B:$B,$EF$2,'Inventory Matrix'!$G:$G,$EG$2,'Inventory Matrix'!$C:$C,A30)</f>
        <v>0</v>
      </c>
      <c r="EG30" s="98">
        <f>SUMIFS('Inventory Matrix'!$E:$E,'Inventory Matrix'!$G:$G,$EG$2,'Inventory Matrix'!$C:$C,A30)</f>
        <v>0</v>
      </c>
      <c r="EH30" s="44"/>
    </row>
    <row r="31" spans="1:138" ht="13" x14ac:dyDescent="0.15">
      <c r="A31" s="69" t="str">
        <f t="shared" si="31"/>
        <v>MNP43</v>
      </c>
      <c r="B31" s="70" t="s">
        <v>2081</v>
      </c>
      <c r="C31" s="70" t="s">
        <v>2099</v>
      </c>
      <c r="D31" s="69" t="s">
        <v>818</v>
      </c>
      <c r="E31" s="71" t="s">
        <v>2113</v>
      </c>
      <c r="F31" s="72">
        <f>SUMIFS(Stock!$D:$D,Stock!$C:$C,A31)</f>
        <v>4</v>
      </c>
      <c r="G31" s="73" t="e">
        <f t="shared" ca="1" si="32"/>
        <v>#REF!</v>
      </c>
      <c r="H31" s="74">
        <f t="shared" ca="1" si="33"/>
        <v>0</v>
      </c>
      <c r="I31" s="44"/>
      <c r="J31" s="69" t="e">
        <f ca="1">SUMIFS(#REF!,#REF!,A31,#REF!,$J$2)</f>
        <v>#REF!</v>
      </c>
      <c r="K31" s="69" t="e">
        <f ca="1">SUMIFS(#REF!,#REF!,A31,#REF!,$K$2)</f>
        <v>#REF!</v>
      </c>
      <c r="L31" s="69" t="e">
        <f ca="1">SUMIFS(#REF!,#REF!,A31,#REF!,$L$2)</f>
        <v>#REF!</v>
      </c>
      <c r="M31" s="69" t="e">
        <f ca="1">SUMIFS(#REF!,#REF!,A31,#REF!,$M$2)</f>
        <v>#REF!</v>
      </c>
      <c r="N31" s="69" t="e">
        <f ca="1">SUMIFS(#REF!,#REF!,A31,#REF!,$N$2)</f>
        <v>#REF!</v>
      </c>
      <c r="O31" s="69" t="e">
        <f ca="1">SUMIFS(#REF!,#REF!,A31,#REF!,$O$2)</f>
        <v>#REF!</v>
      </c>
      <c r="P31" s="69" t="e">
        <f ca="1">SUMIFS(#REF!,#REF!,A31,#REF!,$P$2)</f>
        <v>#REF!</v>
      </c>
      <c r="Q31" s="69" t="e">
        <f ca="1">SUMIFS(#REF!,#REF!,A31,#REF!,$Q$2)</f>
        <v>#REF!</v>
      </c>
      <c r="R31" s="69" t="e">
        <f ca="1">SUMIFS(#REF!,#REF!,A31,#REF!,$R$2)</f>
        <v>#REF!</v>
      </c>
      <c r="S31" s="69" t="e">
        <f ca="1">SUMIFS(#REF!,#REF!,A31,#REF!,$S$2)</f>
        <v>#REF!</v>
      </c>
      <c r="T31" s="75"/>
      <c r="U31" s="44"/>
      <c r="V31" s="46"/>
      <c r="W31" s="69" t="e">
        <f ca="1">SUMIFS(#REF!,#REF!,A31,#REF!,$W$2,#REF!,$AJ$1)</f>
        <v>#REF!</v>
      </c>
      <c r="X31" s="69" t="e">
        <f ca="1">SUMIFS(#REF!,#REF!,A31,#REF!,$X$2,#REF!,$AJ$1)</f>
        <v>#REF!</v>
      </c>
      <c r="Y31" s="69" t="e">
        <f ca="1">SUMIFS(#REF!,#REF!,A31,#REF!,$Y$2,#REF!,$AJ$1)</f>
        <v>#REF!</v>
      </c>
      <c r="Z31" s="69" t="e">
        <f ca="1">SUMIFS(#REF!,#REF!,A31,#REF!,$Z$2,#REF!,$AJ$1)</f>
        <v>#REF!</v>
      </c>
      <c r="AA31" s="69" t="e">
        <f ca="1">SUMIFS(#REF!,#REF!,A31,#REF!,$AA$2,#REF!,$AJ$1)</f>
        <v>#REF!</v>
      </c>
      <c r="AB31" s="69" t="e">
        <f ca="1">SUMIFS(#REF!,#REF!,A31,#REF!,$AB$2,#REF!,$AJ$1)</f>
        <v>#REF!</v>
      </c>
      <c r="AC31" s="48"/>
      <c r="AD31" s="76">
        <f>SUMIFS('Inventory Matrix'!$E:$E,'Inventory Matrix'!$G:$G,$AD$2,'Inventory Matrix'!$B:$B,$AJ$1,'Inventory Matrix'!$C:$C,A31)</f>
        <v>1</v>
      </c>
      <c r="AE31" s="70">
        <f>SUMIFS('Inventory Matrix'!$E:$E,'Inventory Matrix'!$G:$G,$AE$2,'Inventory Matrix'!$B:$B,$AJ$1,'Inventory Matrix'!$C:$C,A31)</f>
        <v>0</v>
      </c>
      <c r="AF31" s="70">
        <f>SUMIFS('Inventory Matrix'!$E:$E,'Inventory Matrix'!$G:$G,$AF$2,'Inventory Matrix'!$B:$B,$AJ$1,'Inventory Matrix'!$C:$C,A31)</f>
        <v>0</v>
      </c>
      <c r="AG31" s="77">
        <f>SUMIFS('Inventory Matrix'!$E:$E,'Inventory Matrix'!$G:$G,$AG$2,'Inventory Matrix'!$B:$B,$AJ$1,'Inventory Matrix'!$C:$C,A31)</f>
        <v>0</v>
      </c>
      <c r="AH31" s="78" t="str">
        <f t="shared" ca="1" si="34"/>
        <v>-</v>
      </c>
      <c r="AI31" s="79">
        <f t="shared" ca="1" si="35"/>
        <v>0</v>
      </c>
      <c r="AJ31" s="80">
        <f>SUMIFS(Stock!$D:$D,Stock!$A:$A,$AJ$1,Stock!$C:$C,A31)</f>
        <v>1</v>
      </c>
      <c r="AK31" s="55"/>
      <c r="AL31" s="69" t="e">
        <f ca="1">SUMIFS(#REF!,#REF!,A31,#REF!,$AL$2,#REF!,$AY$1)</f>
        <v>#REF!</v>
      </c>
      <c r="AM31" s="69" t="e">
        <f ca="1">SUMIFS(#REF!,#REF!,A31,#REF!,$AM$2,#REF!,$AY$1)</f>
        <v>#REF!</v>
      </c>
      <c r="AN31" s="69" t="e">
        <f ca="1">SUMIFS(#REF!,#REF!,A31,#REF!,$AN$2,#REF!,$AY$1)</f>
        <v>#REF!</v>
      </c>
      <c r="AO31" s="69" t="e">
        <f ca="1">SUMIFS(#REF!,#REF!,A31,#REF!,$AO$2,#REF!,$AY$1)</f>
        <v>#REF!</v>
      </c>
      <c r="AP31" s="69" t="e">
        <f ca="1">SUMIFS(#REF!,#REF!,A31,#REF!,$AP$2,#REF!,$AY$1)</f>
        <v>#REF!</v>
      </c>
      <c r="AQ31" s="69" t="e">
        <f ca="1">SUMIFS(#REF!,#REF!,A31,#REF!,$AQ$2,#REF!,$AY$1)</f>
        <v>#REF!</v>
      </c>
      <c r="AR31" s="81"/>
      <c r="AS31" s="82">
        <f>SUMIFS('Inventory Matrix'!$E:$E,'Inventory Matrix'!$G:$G,$AS$2,'Inventory Matrix'!$B:$B,$AY$1,'Inventory Matrix'!$C:$C,A31)</f>
        <v>0</v>
      </c>
      <c r="AT31" s="82">
        <f>SUMIFS('Inventory Matrix'!$E:$E,'Inventory Matrix'!$G:$G,$AT$2,'Inventory Matrix'!$B:$B,$AY$1,'Inventory Matrix'!$C:$C,A31)</f>
        <v>0</v>
      </c>
      <c r="AU31" s="82">
        <f>SUMIFS('Inventory Matrix'!$E:$E,'Inventory Matrix'!$G:$G,$AU$2,'Inventory Matrix'!$B:$B,$AY$1,'Inventory Matrix'!$C:$C,A31)</f>
        <v>0</v>
      </c>
      <c r="AV31" s="83">
        <f>SUMIFS('Inventory Matrix'!$E:$E,'Inventory Matrix'!$G:$G,$AV$2,'Inventory Matrix'!$B:$B,$AY$1,'Inventory Matrix'!$C:$C,A31)</f>
        <v>1</v>
      </c>
      <c r="AW31" s="85" t="str">
        <f t="shared" ca="1" si="36"/>
        <v>-</v>
      </c>
      <c r="AX31" s="88">
        <f t="shared" ca="1" si="37"/>
        <v>0</v>
      </c>
      <c r="AY31" s="87">
        <f>SUMIFS(Stock!$D:$D,Stock!$A:$A,$AY$1,Stock!$C:$C,A31)</f>
        <v>1</v>
      </c>
      <c r="AZ31" s="55"/>
      <c r="BA31" s="69" t="e">
        <f ca="1">SUMIFS(#REF!,#REF!,A31,#REF!,$BA$2,#REF!,$BN$1)</f>
        <v>#REF!</v>
      </c>
      <c r="BB31" s="69" t="e">
        <f ca="1">SUMIFS(#REF!,#REF!,A31,#REF!,$BB$2,#REF!,$BN$1)</f>
        <v>#REF!</v>
      </c>
      <c r="BC31" s="69" t="e">
        <f ca="1">SUMIFS(#REF!,#REF!,A31,#REF!,$BC$2,#REF!,$BN$1)</f>
        <v>#REF!</v>
      </c>
      <c r="BD31" s="69" t="e">
        <f ca="1">SUMIFS(#REF!,#REF!,A31,#REF!,$BD$2,#REF!,$BN$1)</f>
        <v>#REF!</v>
      </c>
      <c r="BE31" s="69" t="e">
        <f ca="1">SUMIFS(#REF!,#REF!,A31,#REF!,$BE$2,#REF!,$BN$1)</f>
        <v>#REF!</v>
      </c>
      <c r="BF31" s="69" t="e">
        <f ca="1">SUMIFS(#REF!,#REF!,A31,#REF!,$BF$2,#REF!,$BN$1)</f>
        <v>#REF!</v>
      </c>
      <c r="BG31" s="60"/>
      <c r="BH31" s="82">
        <f>SUMIFS('Inventory Matrix'!$E:$E,'Inventory Matrix'!$G:$G,$BH$2,'Inventory Matrix'!$B:$B,$BN$1,'Inventory Matrix'!$C:$C,A31)</f>
        <v>0</v>
      </c>
      <c r="BI31" s="82">
        <f>SUMIFS('Inventory Matrix'!$E:$E,'Inventory Matrix'!$G:$G,$BI$2,'Inventory Matrix'!$B:$B,$BN$1,'Inventory Matrix'!$C:$C,A31)</f>
        <v>0</v>
      </c>
      <c r="BJ31" s="82">
        <f>SUMIFS('Inventory Matrix'!$E:$E,'Inventory Matrix'!$G:$G,$BJ$2,'Inventory Matrix'!$B:$B,$BN$1,'Inventory Matrix'!$C:$C,A31)</f>
        <v>0</v>
      </c>
      <c r="BK31" s="83">
        <f>SUMIFS('Inventory Matrix'!$E:$E,'Inventory Matrix'!$G:$G,$BK$2,'Inventory Matrix'!$B:$B,$BN$1,'Inventory Matrix'!$C:$C,A31)</f>
        <v>0</v>
      </c>
      <c r="BL31" s="85" t="str">
        <f t="shared" ca="1" si="38"/>
        <v>-</v>
      </c>
      <c r="BM31" s="86">
        <f t="shared" ca="1" si="39"/>
        <v>0</v>
      </c>
      <c r="BN31" s="87">
        <f>SUMIFS(Stock!$D:$D,Stock!$A:$A,$BN$1,Stock!$C:$C,A31)</f>
        <v>0</v>
      </c>
      <c r="BO31" s="55"/>
      <c r="BP31" s="69" t="e">
        <f ca="1">SUMIFS(#REF!,#REF!,A31,#REF!,$BP$2,#REF!,$CC$1)</f>
        <v>#REF!</v>
      </c>
      <c r="BQ31" s="69" t="e">
        <f ca="1">SUMIFS(#REF!,#REF!,A31,#REF!,$BQ$2,#REF!,$CC$1)</f>
        <v>#REF!</v>
      </c>
      <c r="BR31" s="69" t="e">
        <f ca="1">SUMIFS(#REF!,#REF!,A31,#REF!,$BR$2,#REF!,$CC$1)</f>
        <v>#REF!</v>
      </c>
      <c r="BS31" s="69" t="e">
        <f ca="1">SUMIFS(#REF!,#REF!,A31,#REF!,$BS$2,#REF!,$CC$1)</f>
        <v>#REF!</v>
      </c>
      <c r="BT31" s="69" t="e">
        <f ca="1">SUMIFS(#REF!,#REF!,A31,#REF!,$BT$2,#REF!,$CC$1)</f>
        <v>#REF!</v>
      </c>
      <c r="BU31" s="69" t="e">
        <f ca="1">SUMIFS(#REF!,#REF!,A31,#REF!,$BU$2,#REF!,$CC$1)</f>
        <v>#REF!</v>
      </c>
      <c r="BV31" s="60"/>
      <c r="BW31" s="82">
        <f>SUMIFS('Inventory Matrix'!$E:$E,'Inventory Matrix'!$G:$G,$BW$2,'Inventory Matrix'!$B:$B,$CC$1,'Inventory Matrix'!$C:$C,A31)</f>
        <v>0</v>
      </c>
      <c r="BX31" s="82">
        <f>SUMIFS('Inventory Matrix'!$E:$E,'Inventory Matrix'!$G:$G,$BX$2,'Inventory Matrix'!$B:$B,$CC$1,'Inventory Matrix'!$C:$C,A31)</f>
        <v>0</v>
      </c>
      <c r="BY31" s="82">
        <f>SUMIFS('Inventory Matrix'!$E:$E,'Inventory Matrix'!$G:$G,$BY$2,'Inventory Matrix'!$B:$B,$CC$1,'Inventory Matrix'!$C:$C,A31)</f>
        <v>0</v>
      </c>
      <c r="BZ31" s="83">
        <f>SUMIFS('Inventory Matrix'!$E:$E,'Inventory Matrix'!$G:$G,$BZ$2,'Inventory Matrix'!$B:$B,$CC$1,'Inventory Matrix'!$C:$C,A31)</f>
        <v>0</v>
      </c>
      <c r="CA31" s="85" t="str">
        <f t="shared" ca="1" si="40"/>
        <v>-</v>
      </c>
      <c r="CB31" s="88">
        <f t="shared" ca="1" si="41"/>
        <v>0</v>
      </c>
      <c r="CC31" s="87">
        <f>SUMIFS(Stock!$D:$D,Stock!$A:$A,$CC$1,Stock!$C:$C,A31)</f>
        <v>0</v>
      </c>
      <c r="CD31" s="55"/>
      <c r="CE31" s="69" t="e">
        <f ca="1">SUMIFS(#REF!,#REF!,A31,#REF!,$CE$2,#REF!,$CR$1)</f>
        <v>#REF!</v>
      </c>
      <c r="CF31" s="69" t="e">
        <f ca="1">SUMIFS(#REF!,#REF!,A31,#REF!,$CF$2,#REF!,$CR$1)</f>
        <v>#REF!</v>
      </c>
      <c r="CG31" s="69" t="e">
        <f ca="1">SUMIFS(#REF!,#REF!,A31,#REF!,$CG$2,#REF!,$CR$1)</f>
        <v>#REF!</v>
      </c>
      <c r="CH31" s="69" t="e">
        <f ca="1">SUMIFS(#REF!,#REF!,A31,#REF!,$CH$2,#REF!,$CR$1)</f>
        <v>#REF!</v>
      </c>
      <c r="CI31" s="69" t="e">
        <f ca="1">SUMIFS(#REF!,#REF!,A31,#REF!,$CI$2,#REF!,$CR$1)</f>
        <v>#REF!</v>
      </c>
      <c r="CJ31" s="69" t="e">
        <f ca="1">SUMIFS(#REF!,#REF!,A31,#REF!,$CJ$2,#REF!,$CR$1)</f>
        <v>#REF!</v>
      </c>
      <c r="CK31" s="60"/>
      <c r="CL31" s="82">
        <f>SUMIFS('Inventory Matrix'!$E:$E,'Inventory Matrix'!$G:$G,$CL$2,'Inventory Matrix'!$B:$B,$CC$1,'Inventory Matrix'!$C:$C,A31)</f>
        <v>0</v>
      </c>
      <c r="CM31" s="82">
        <f>SUMIFS('Inventory Matrix'!$E:$E,'Inventory Matrix'!$G:$G,$CM$2,'Inventory Matrix'!$B:$B,$CC$1,'Inventory Matrix'!$C:$C,A31)</f>
        <v>0</v>
      </c>
      <c r="CN31" s="82">
        <f>SUMIFS('Inventory Matrix'!$E:$E,'Inventory Matrix'!$G:$G,$CN$2,'Inventory Matrix'!$B:$B,$CC$1,'Inventory Matrix'!$C:$C,A31)</f>
        <v>0</v>
      </c>
      <c r="CO31" s="83">
        <f>SUMIFS('Inventory Matrix'!$E:$E,'Inventory Matrix'!$G:$G,$CO$2,'Inventory Matrix'!$B:$B,$CC$1,'Inventory Matrix'!$C:$C,A31)</f>
        <v>0</v>
      </c>
      <c r="CP31" s="85" t="str">
        <f t="shared" ca="1" si="42"/>
        <v>-</v>
      </c>
      <c r="CQ31" s="88">
        <f t="shared" ca="1" si="43"/>
        <v>0</v>
      </c>
      <c r="CR31" s="87">
        <f>SUMIFS(Stock!$D:$D,Stock!$A:$A,$CR$1,Stock!$C:$C,A31)</f>
        <v>2</v>
      </c>
      <c r="CS31" s="64"/>
      <c r="CT31" s="89">
        <f>SUMIFS(Stock!$D:$D,Stock!$A:$A,$CT$1,Stock!$C:$C,A31)</f>
        <v>0</v>
      </c>
      <c r="CU31" s="64"/>
      <c r="CV31" s="69" t="e">
        <f ca="1">SUMIFS(#REF!,#REF!,A31,#REF!,$CV$2,#REF!,$DB$1)</f>
        <v>#REF!</v>
      </c>
      <c r="CW31" s="69" t="e">
        <f ca="1">SUMIFS(#REF!,#REF!,A31,#REF!,$CW$2,#REF!,$DB$1)</f>
        <v>#REF!</v>
      </c>
      <c r="CX31" s="69" t="e">
        <f ca="1">SUMIFS(#REF!,#REF!,A31,#REF!,$CX$2,#REF!,$DB$1)</f>
        <v>#REF!</v>
      </c>
      <c r="CY31" s="69" t="e">
        <f ca="1">SUMIFS(#REF!,#REF!,A31,#REF!,$CY$2,#REF!,$DB$1)</f>
        <v>#REF!</v>
      </c>
      <c r="CZ31" s="69" t="e">
        <f ca="1">SUMIFS(#REF!,#REF!,A31,#REF!,$CZ$2,#REF!,$DB$1)</f>
        <v>#REF!</v>
      </c>
      <c r="DA31" s="69" t="e">
        <f ca="1">SUMIFS(#REF!,#REF!,A31,#REF!,$DA$2,#REF!,$DB$1)</f>
        <v>#REF!</v>
      </c>
      <c r="DB31" s="89">
        <f>SUMIFS(Stock!$D:$D,Stock!$A:$A,$DB$1,Stock!$C:$C,A31)</f>
        <v>0</v>
      </c>
      <c r="DC31" s="89">
        <f>SUMIFS(Stock!$D:$D,Stock!$A:$A,$DC$1,Stock!$C:$C,A31)</f>
        <v>0</v>
      </c>
      <c r="DD31" s="89">
        <f>SUMIFS(Stock!$D:$D,Stock!$A:$A,$DD$1,Stock!$C:$C,A31)</f>
        <v>0</v>
      </c>
      <c r="DE31" s="66"/>
      <c r="DF31" s="66"/>
      <c r="DG31" s="90">
        <f>SUMIFS('Inventory Matrix'!$E:$E,'Inventory Matrix'!$B:$B,$DG$2,'Inventory Matrix'!$G:$G,$DL$2,'Inventory Matrix'!$C:$C,A31)</f>
        <v>1</v>
      </c>
      <c r="DH31" s="90">
        <f>SUMIFS('Inventory Matrix'!$E:$E,'Inventory Matrix'!$B:$B,$DH$2,'Inventory Matrix'!$G:$G,$DL$2,'Inventory Matrix'!$C:$C,A31)</f>
        <v>0</v>
      </c>
      <c r="DI31" s="90">
        <f>SUMIFS('Inventory Matrix'!$E:$E,'Inventory Matrix'!$B:$B,$DI$2,'Inventory Matrix'!$G:$G,$DL$2,'Inventory Matrix'!$C:$C,A31)</f>
        <v>0</v>
      </c>
      <c r="DJ31" s="90">
        <f>SUMIFS('Inventory Matrix'!$E:$E,'Inventory Matrix'!$B:$B,$DJ$2,'Inventory Matrix'!$G:$G,$DL$2,'Inventory Matrix'!$C:$C,A31)</f>
        <v>0</v>
      </c>
      <c r="DK31" s="90">
        <f>SUMIFS('Inventory Matrix'!$E:$E,'Inventory Matrix'!$B:$B,$DK$2,'Inventory Matrix'!$G:$G,$DL$2,'Inventory Matrix'!$C:$C,A31)</f>
        <v>2</v>
      </c>
      <c r="DL31" s="91">
        <f>SUMIFS('Inventory Matrix'!$E:$E,'Inventory Matrix'!$G:$G,$DL$2,'Inventory Matrix'!$C:$C,A31)</f>
        <v>3</v>
      </c>
      <c r="DM31" s="48"/>
      <c r="DN31" s="90">
        <f>SUMIFS('Inventory Matrix'!$E:$E,'Inventory Matrix'!$B:$B,$DN$2,'Inventory Matrix'!$G:$G,$DS$2,'Inventory Matrix'!$C:$C,A31)</f>
        <v>0</v>
      </c>
      <c r="DO31" s="90">
        <f>SUMIFS('Inventory Matrix'!$E:$E,'Inventory Matrix'!$B:$B,$DO$2,'Inventory Matrix'!$G:$G,$DS$2,'Inventory Matrix'!$C:$C,A31)</f>
        <v>0</v>
      </c>
      <c r="DP31" s="90">
        <f>SUMIFS('Inventory Matrix'!$E:$E,'Inventory Matrix'!$B:$B,$DP$2,'Inventory Matrix'!$G:$G,$DS$2,'Inventory Matrix'!$C:$C,A31)</f>
        <v>0</v>
      </c>
      <c r="DQ31" s="90">
        <f>SUMIFS('Inventory Matrix'!$E:$E,'Inventory Matrix'!$B:$B,$DQ$2,'Inventory Matrix'!$G:$G,$DS$2,'Inventory Matrix'!$C:$C,A31)</f>
        <v>0</v>
      </c>
      <c r="DR31" s="90">
        <f>SUMIFS('Inventory Matrix'!$E:$E,'Inventory Matrix'!$B:$B,$DR$2,'Inventory Matrix'!$G:$G,$DS$2,'Inventory Matrix'!$C:$C,A31)</f>
        <v>0</v>
      </c>
      <c r="DS31" s="91">
        <f>SUMIFS('Inventory Matrix'!$E:$E,'Inventory Matrix'!$G:$G,$DS$2,'Inventory Matrix'!$C:$C,A31)</f>
        <v>0</v>
      </c>
      <c r="DT31" s="44"/>
      <c r="DU31" s="90">
        <f>SUMIFS('Inventory Matrix'!$E:$E,'Inventory Matrix'!$B:$B,$DU$2,'Inventory Matrix'!$G:$G,$DZ$2,'Inventory Matrix'!$C:$C,A31)</f>
        <v>0</v>
      </c>
      <c r="DV31" s="90">
        <f>SUMIFS('Inventory Matrix'!$E:$E,'Inventory Matrix'!$B:$B,$DV$2,'Inventory Matrix'!$G:$G,$DZ$2,'Inventory Matrix'!$C:$C,A31)</f>
        <v>0</v>
      </c>
      <c r="DW31" s="90">
        <f>SUMIFS('Inventory Matrix'!$E:$E,'Inventory Matrix'!$B:$B,$DW$2,'Inventory Matrix'!$G:$G,$DZ$2,'Inventory Matrix'!$C:$C,A31)</f>
        <v>0</v>
      </c>
      <c r="DX31" s="90">
        <f>SUMIFS('Inventory Matrix'!$E:$E,'Inventory Matrix'!$B:$B,$DX$2,'Inventory Matrix'!$G:$G,$DZ$2,'Inventory Matrix'!$C:$C,A31)</f>
        <v>0</v>
      </c>
      <c r="DY31" s="90">
        <f>SUMIFS('Inventory Matrix'!$E:$E,'Inventory Matrix'!$B:$B,$DY$2,'Inventory Matrix'!$G:$G,$DZ$2,'Inventory Matrix'!$C:$C,A31)</f>
        <v>0</v>
      </c>
      <c r="DZ31" s="91">
        <f>SUMIFS('Inventory Matrix'!$E:$E,'Inventory Matrix'!$G:$G,$DZ$2,'Inventory Matrix'!$C:$C,A31)</f>
        <v>0</v>
      </c>
      <c r="EA31" s="44"/>
      <c r="EB31" s="90">
        <f>SUMIFS('Inventory Matrix'!$E:$E,'Inventory Matrix'!$B:$B,$EB$2,'Inventory Matrix'!$G:$G,$EG$2,'Inventory Matrix'!$C:$C,A31)</f>
        <v>0</v>
      </c>
      <c r="EC31" s="90">
        <f>SUMIFS('Inventory Matrix'!$E:$E,'Inventory Matrix'!$B:$B,$EC$2,'Inventory Matrix'!$G:$G,$EG$2,'Inventory Matrix'!$C:$C,A31)</f>
        <v>1</v>
      </c>
      <c r="ED31" s="90">
        <f>SUMIFS('Inventory Matrix'!$E:$E,'Inventory Matrix'!$B:$B,$ED$2,'Inventory Matrix'!$G:$G,$EG$2,'Inventory Matrix'!$C:$C,A31)</f>
        <v>0</v>
      </c>
      <c r="EE31" s="90">
        <f>SUMIFS('Inventory Matrix'!$E:$E,'Inventory Matrix'!$B:$B,$EE$2,'Inventory Matrix'!$G:$G,$EG$2,'Inventory Matrix'!$C:$C,A31)</f>
        <v>0</v>
      </c>
      <c r="EF31" s="90">
        <f>SUMIFS('Inventory Matrix'!$E:$E,'Inventory Matrix'!$B:$B,$EF$2,'Inventory Matrix'!$G:$G,$EG$2,'Inventory Matrix'!$C:$C,A31)</f>
        <v>0</v>
      </c>
      <c r="EG31" s="91">
        <f>SUMIFS('Inventory Matrix'!$E:$E,'Inventory Matrix'!$G:$G,$EG$2,'Inventory Matrix'!$C:$C,A31)</f>
        <v>1</v>
      </c>
      <c r="EH31" s="44"/>
    </row>
    <row r="32" spans="1:138" ht="13" x14ac:dyDescent="0.15">
      <c r="A32" s="38" t="str">
        <f t="shared" si="31"/>
        <v>MQFQ3</v>
      </c>
      <c r="B32" s="39" t="s">
        <v>2078</v>
      </c>
      <c r="C32" s="39" t="s">
        <v>2079</v>
      </c>
      <c r="D32" s="38" t="s">
        <v>794</v>
      </c>
      <c r="E32" s="40" t="s">
        <v>2114</v>
      </c>
      <c r="F32" s="41">
        <f>SUMIFS(Stock!$D:$D,Stock!$C:$C,A32)</f>
        <v>0</v>
      </c>
      <c r="G32" s="42" t="e">
        <f t="shared" ca="1" si="32"/>
        <v>#REF!</v>
      </c>
      <c r="H32" s="43">
        <f t="shared" ca="1" si="33"/>
        <v>0</v>
      </c>
      <c r="I32" s="44"/>
      <c r="J32" s="38" t="e">
        <f ca="1">SUMIFS(#REF!,#REF!,A32,#REF!,$J$2)</f>
        <v>#REF!</v>
      </c>
      <c r="K32" s="38" t="e">
        <f ca="1">SUMIFS(#REF!,#REF!,A32,#REF!,$K$2)</f>
        <v>#REF!</v>
      </c>
      <c r="L32" s="38" t="e">
        <f ca="1">SUMIFS(#REF!,#REF!,A32,#REF!,$L$2)</f>
        <v>#REF!</v>
      </c>
      <c r="M32" s="38" t="e">
        <f ca="1">SUMIFS(#REF!,#REF!,A32,#REF!,$M$2)</f>
        <v>#REF!</v>
      </c>
      <c r="N32" s="38" t="e">
        <f ca="1">SUMIFS(#REF!,#REF!,A32,#REF!,$N$2)</f>
        <v>#REF!</v>
      </c>
      <c r="O32" s="38" t="e">
        <f ca="1">SUMIFS(#REF!,#REF!,A32,#REF!,$O$2)</f>
        <v>#REF!</v>
      </c>
      <c r="P32" s="38" t="e">
        <f ca="1">SUMIFS(#REF!,#REF!,A32,#REF!,$P$2)</f>
        <v>#REF!</v>
      </c>
      <c r="Q32" s="38" t="e">
        <f ca="1">SUMIFS(#REF!,#REF!,A32,#REF!,$Q$2)</f>
        <v>#REF!</v>
      </c>
      <c r="R32" s="38" t="e">
        <f ca="1">SUMIFS(#REF!,#REF!,A32,#REF!,$R$2)</f>
        <v>#REF!</v>
      </c>
      <c r="S32" s="38" t="e">
        <f ca="1">SUMIFS(#REF!,#REF!,A32,#REF!,$S$2)</f>
        <v>#REF!</v>
      </c>
      <c r="T32" s="45"/>
      <c r="U32" s="44"/>
      <c r="V32" s="46"/>
      <c r="W32" s="38" t="e">
        <f ca="1">SUMIFS(#REF!,#REF!,A32,#REF!,$W$2,#REF!,$AJ$1)</f>
        <v>#REF!</v>
      </c>
      <c r="X32" s="38" t="e">
        <f ca="1">SUMIFS(#REF!,#REF!,A32,#REF!,$X$2,#REF!,$AJ$1)</f>
        <v>#REF!</v>
      </c>
      <c r="Y32" s="38" t="e">
        <f ca="1">SUMIFS(#REF!,#REF!,A32,#REF!,$Y$2,#REF!,$AJ$1)</f>
        <v>#REF!</v>
      </c>
      <c r="Z32" s="38" t="e">
        <f ca="1">SUMIFS(#REF!,#REF!,A32,#REF!,$Z$2,#REF!,$AJ$1)</f>
        <v>#REF!</v>
      </c>
      <c r="AA32" s="38" t="e">
        <f ca="1">SUMIFS(#REF!,#REF!,A32,#REF!,$AA$2,#REF!,$AJ$1)</f>
        <v>#REF!</v>
      </c>
      <c r="AB32" s="38" t="e">
        <f ca="1">SUMIFS(#REF!,#REF!,A32,#REF!,$AB$2,#REF!,$AJ$1)</f>
        <v>#REF!</v>
      </c>
      <c r="AC32" s="48"/>
      <c r="AD32" s="92">
        <f>SUMIFS('Inventory Matrix'!$E:$E,'Inventory Matrix'!$G:$G,$AD$2,'Inventory Matrix'!$B:$B,$AJ$1,'Inventory Matrix'!$C:$C,A32)</f>
        <v>0</v>
      </c>
      <c r="AE32" s="39">
        <f>SUMIFS('Inventory Matrix'!$E:$E,'Inventory Matrix'!$G:$G,$AE$2,'Inventory Matrix'!$B:$B,$AJ$1,'Inventory Matrix'!$C:$C,A32)</f>
        <v>0</v>
      </c>
      <c r="AF32" s="39">
        <f>SUMIFS('Inventory Matrix'!$E:$E,'Inventory Matrix'!$G:$G,$AF$2,'Inventory Matrix'!$B:$B,$AJ$1,'Inventory Matrix'!$C:$C,A32)</f>
        <v>0</v>
      </c>
      <c r="AG32" s="93">
        <f>SUMIFS('Inventory Matrix'!$E:$E,'Inventory Matrix'!$G:$G,$AG$2,'Inventory Matrix'!$B:$B,$AJ$1,'Inventory Matrix'!$C:$C,A32)</f>
        <v>0</v>
      </c>
      <c r="AH32" s="94" t="str">
        <f t="shared" ca="1" si="34"/>
        <v>-</v>
      </c>
      <c r="AI32" s="53">
        <f t="shared" ca="1" si="35"/>
        <v>0</v>
      </c>
      <c r="AJ32" s="95">
        <f>SUMIFS(Stock!$D:$D,Stock!$A:$A,$AJ$1,Stock!$C:$C,A32)</f>
        <v>0</v>
      </c>
      <c r="AK32" s="55"/>
      <c r="AL32" s="38" t="e">
        <f ca="1">SUMIFS(#REF!,#REF!,A32,#REF!,$AL$2,#REF!,$AY$1)</f>
        <v>#REF!</v>
      </c>
      <c r="AM32" s="38" t="e">
        <f ca="1">SUMIFS(#REF!,#REF!,A32,#REF!,$AM$2,#REF!,$AY$1)</f>
        <v>#REF!</v>
      </c>
      <c r="AN32" s="38" t="e">
        <f ca="1">SUMIFS(#REF!,#REF!,A32,#REF!,$AN$2,#REF!,$AY$1)</f>
        <v>#REF!</v>
      </c>
      <c r="AO32" s="38" t="e">
        <f ca="1">SUMIFS(#REF!,#REF!,A32,#REF!,$AO$2,#REF!,$AY$1)</f>
        <v>#REF!</v>
      </c>
      <c r="AP32" s="38" t="e">
        <f ca="1">SUMIFS(#REF!,#REF!,A32,#REF!,$AP$2,#REF!,$AY$1)</f>
        <v>#REF!</v>
      </c>
      <c r="AQ32" s="38" t="e">
        <f ca="1">SUMIFS(#REF!,#REF!,A32,#REF!,$AQ$2,#REF!,$AY$1)</f>
        <v>#REF!</v>
      </c>
      <c r="AR32" s="81"/>
      <c r="AS32" s="49">
        <f>SUMIFS('Inventory Matrix'!$E:$E,'Inventory Matrix'!$G:$G,$AS$2,'Inventory Matrix'!$B:$B,$AY$1,'Inventory Matrix'!$C:$C,A32)</f>
        <v>0</v>
      </c>
      <c r="AT32" s="49">
        <f>SUMIFS('Inventory Matrix'!$E:$E,'Inventory Matrix'!$G:$G,$AT$2,'Inventory Matrix'!$B:$B,$AY$1,'Inventory Matrix'!$C:$C,A32)</f>
        <v>0</v>
      </c>
      <c r="AU32" s="49">
        <f>SUMIFS('Inventory Matrix'!$E:$E,'Inventory Matrix'!$G:$G,$AU$2,'Inventory Matrix'!$B:$B,$AY$1,'Inventory Matrix'!$C:$C,A32)</f>
        <v>0</v>
      </c>
      <c r="AV32" s="57">
        <f>SUMIFS('Inventory Matrix'!$E:$E,'Inventory Matrix'!$G:$G,$AV$2,'Inventory Matrix'!$B:$B,$AY$1,'Inventory Matrix'!$C:$C,A32)</f>
        <v>0</v>
      </c>
      <c r="AW32" s="96" t="str">
        <f t="shared" ca="1" si="36"/>
        <v>-</v>
      </c>
      <c r="AX32" s="63">
        <f t="shared" ca="1" si="37"/>
        <v>0</v>
      </c>
      <c r="AY32" s="97">
        <f>SUMIFS(Stock!$D:$D,Stock!$A:$A,$AY$1,Stock!$C:$C,A32)</f>
        <v>0</v>
      </c>
      <c r="AZ32" s="55"/>
      <c r="BA32" s="38" t="e">
        <f ca="1">SUMIFS(#REF!,#REF!,A32,#REF!,$BA$2,#REF!,$BN$1)</f>
        <v>#REF!</v>
      </c>
      <c r="BB32" s="38" t="e">
        <f ca="1">SUMIFS(#REF!,#REF!,A32,#REF!,$BB$2,#REF!,$BN$1)</f>
        <v>#REF!</v>
      </c>
      <c r="BC32" s="38" t="e">
        <f ca="1">SUMIFS(#REF!,#REF!,A32,#REF!,$BC$2,#REF!,$BN$1)</f>
        <v>#REF!</v>
      </c>
      <c r="BD32" s="38" t="e">
        <f ca="1">SUMIFS(#REF!,#REF!,A32,#REF!,$BD$2,#REF!,$BN$1)</f>
        <v>#REF!</v>
      </c>
      <c r="BE32" s="38" t="e">
        <f ca="1">SUMIFS(#REF!,#REF!,A32,#REF!,$BE$2,#REF!,$BN$1)</f>
        <v>#REF!</v>
      </c>
      <c r="BF32" s="38" t="e">
        <f ca="1">SUMIFS(#REF!,#REF!,A32,#REF!,$BF$2,#REF!,$BN$1)</f>
        <v>#REF!</v>
      </c>
      <c r="BG32" s="60"/>
      <c r="BH32" s="49">
        <f>SUMIFS('Inventory Matrix'!$E:$E,'Inventory Matrix'!$G:$G,$BH$2,'Inventory Matrix'!$B:$B,$BN$1,'Inventory Matrix'!$C:$C,A32)</f>
        <v>0</v>
      </c>
      <c r="BI32" s="49">
        <f>SUMIFS('Inventory Matrix'!$E:$E,'Inventory Matrix'!$G:$G,$BI$2,'Inventory Matrix'!$B:$B,$BN$1,'Inventory Matrix'!$C:$C,A32)</f>
        <v>0</v>
      </c>
      <c r="BJ32" s="49">
        <f>SUMIFS('Inventory Matrix'!$E:$E,'Inventory Matrix'!$G:$G,$BJ$2,'Inventory Matrix'!$B:$B,$BN$1,'Inventory Matrix'!$C:$C,A32)</f>
        <v>0</v>
      </c>
      <c r="BK32" s="57">
        <f>SUMIFS('Inventory Matrix'!$E:$E,'Inventory Matrix'!$G:$G,$BK$2,'Inventory Matrix'!$B:$B,$BN$1,'Inventory Matrix'!$C:$C,A32)</f>
        <v>0</v>
      </c>
      <c r="BL32" s="96" t="str">
        <f t="shared" ca="1" si="38"/>
        <v>-</v>
      </c>
      <c r="BM32" s="62">
        <f t="shared" ca="1" si="39"/>
        <v>0</v>
      </c>
      <c r="BN32" s="97">
        <f>SUMIFS(Stock!$D:$D,Stock!$A:$A,$BN$1,Stock!$C:$C,A32)</f>
        <v>0</v>
      </c>
      <c r="BO32" s="55"/>
      <c r="BP32" s="38" t="e">
        <f ca="1">SUMIFS(#REF!,#REF!,A32,#REF!,$BP$2,#REF!,$CC$1)</f>
        <v>#REF!</v>
      </c>
      <c r="BQ32" s="38" t="e">
        <f ca="1">SUMIFS(#REF!,#REF!,A32,#REF!,$BQ$2,#REF!,$CC$1)</f>
        <v>#REF!</v>
      </c>
      <c r="BR32" s="38" t="e">
        <f ca="1">SUMIFS(#REF!,#REF!,A32,#REF!,$BR$2,#REF!,$CC$1)</f>
        <v>#REF!</v>
      </c>
      <c r="BS32" s="38" t="e">
        <f ca="1">SUMIFS(#REF!,#REF!,A32,#REF!,$BS$2,#REF!,$CC$1)</f>
        <v>#REF!</v>
      </c>
      <c r="BT32" s="38" t="e">
        <f ca="1">SUMIFS(#REF!,#REF!,A32,#REF!,$BT$2,#REF!,$CC$1)</f>
        <v>#REF!</v>
      </c>
      <c r="BU32" s="38" t="e">
        <f ca="1">SUMIFS(#REF!,#REF!,A32,#REF!,$BU$2,#REF!,$CC$1)</f>
        <v>#REF!</v>
      </c>
      <c r="BV32" s="60"/>
      <c r="BW32" s="49">
        <f>SUMIFS('Inventory Matrix'!$E:$E,'Inventory Matrix'!$G:$G,$BW$2,'Inventory Matrix'!$B:$B,$CC$1,'Inventory Matrix'!$C:$C,A32)</f>
        <v>0</v>
      </c>
      <c r="BX32" s="49">
        <f>SUMIFS('Inventory Matrix'!$E:$E,'Inventory Matrix'!$G:$G,$BX$2,'Inventory Matrix'!$B:$B,$CC$1,'Inventory Matrix'!$C:$C,A32)</f>
        <v>0</v>
      </c>
      <c r="BY32" s="49">
        <f>SUMIFS('Inventory Matrix'!$E:$E,'Inventory Matrix'!$G:$G,$BY$2,'Inventory Matrix'!$B:$B,$CC$1,'Inventory Matrix'!$C:$C,A32)</f>
        <v>0</v>
      </c>
      <c r="BZ32" s="57">
        <f>SUMIFS('Inventory Matrix'!$E:$E,'Inventory Matrix'!$G:$G,$BZ$2,'Inventory Matrix'!$B:$B,$CC$1,'Inventory Matrix'!$C:$C,A32)</f>
        <v>0</v>
      </c>
      <c r="CA32" s="96" t="str">
        <f t="shared" ca="1" si="40"/>
        <v>-</v>
      </c>
      <c r="CB32" s="63">
        <f t="shared" ca="1" si="41"/>
        <v>0</v>
      </c>
      <c r="CC32" s="97">
        <f>SUMIFS(Stock!$D:$D,Stock!$A:$A,$CC$1,Stock!$C:$C,A32)</f>
        <v>0</v>
      </c>
      <c r="CD32" s="55"/>
      <c r="CE32" s="38" t="e">
        <f ca="1">SUMIFS(#REF!,#REF!,A32,#REF!,$CE$2,#REF!,$CR$1)</f>
        <v>#REF!</v>
      </c>
      <c r="CF32" s="38" t="e">
        <f ca="1">SUMIFS(#REF!,#REF!,A32,#REF!,$CF$2,#REF!,$CR$1)</f>
        <v>#REF!</v>
      </c>
      <c r="CG32" s="38" t="e">
        <f ca="1">SUMIFS(#REF!,#REF!,A32,#REF!,$CG$2,#REF!,$CR$1)</f>
        <v>#REF!</v>
      </c>
      <c r="CH32" s="38" t="e">
        <f ca="1">SUMIFS(#REF!,#REF!,A32,#REF!,$CH$2,#REF!,$CR$1)</f>
        <v>#REF!</v>
      </c>
      <c r="CI32" s="38" t="e">
        <f ca="1">SUMIFS(#REF!,#REF!,A32,#REF!,$CI$2,#REF!,$CR$1)</f>
        <v>#REF!</v>
      </c>
      <c r="CJ32" s="38" t="e">
        <f ca="1">SUMIFS(#REF!,#REF!,A32,#REF!,$CJ$2,#REF!,$CR$1)</f>
        <v>#REF!</v>
      </c>
      <c r="CK32" s="60"/>
      <c r="CL32" s="49">
        <f>SUMIFS('Inventory Matrix'!$E:$E,'Inventory Matrix'!$G:$G,$CL$2,'Inventory Matrix'!$B:$B,$CC$1,'Inventory Matrix'!$C:$C,A32)</f>
        <v>0</v>
      </c>
      <c r="CM32" s="49">
        <f>SUMIFS('Inventory Matrix'!$E:$E,'Inventory Matrix'!$G:$G,$CM$2,'Inventory Matrix'!$B:$B,$CC$1,'Inventory Matrix'!$C:$C,A32)</f>
        <v>0</v>
      </c>
      <c r="CN32" s="49">
        <f>SUMIFS('Inventory Matrix'!$E:$E,'Inventory Matrix'!$G:$G,$CN$2,'Inventory Matrix'!$B:$B,$CC$1,'Inventory Matrix'!$C:$C,A32)</f>
        <v>0</v>
      </c>
      <c r="CO32" s="57">
        <f>SUMIFS('Inventory Matrix'!$E:$E,'Inventory Matrix'!$G:$G,$CO$2,'Inventory Matrix'!$B:$B,$CC$1,'Inventory Matrix'!$C:$C,A32)</f>
        <v>0</v>
      </c>
      <c r="CP32" s="96" t="str">
        <f t="shared" ca="1" si="42"/>
        <v>-</v>
      </c>
      <c r="CQ32" s="63">
        <f t="shared" ca="1" si="43"/>
        <v>0</v>
      </c>
      <c r="CR32" s="97">
        <f>SUMIFS(Stock!$D:$D,Stock!$A:$A,$CR$1,Stock!$C:$C,A32)</f>
        <v>0</v>
      </c>
      <c r="CS32" s="64"/>
      <c r="CT32" s="65">
        <f>SUMIFS(Stock!$D:$D,Stock!$A:$A,$CT$1,Stock!$C:$C,A32)</f>
        <v>0</v>
      </c>
      <c r="CU32" s="64"/>
      <c r="CV32" s="38" t="e">
        <f ca="1">SUMIFS(#REF!,#REF!,A32,#REF!,$CV$2,#REF!,$DB$1)</f>
        <v>#REF!</v>
      </c>
      <c r="CW32" s="38" t="e">
        <f ca="1">SUMIFS(#REF!,#REF!,A32,#REF!,$CW$2,#REF!,$DB$1)</f>
        <v>#REF!</v>
      </c>
      <c r="CX32" s="38" t="e">
        <f ca="1">SUMIFS(#REF!,#REF!,A32,#REF!,$CX$2,#REF!,$DB$1)</f>
        <v>#REF!</v>
      </c>
      <c r="CY32" s="38" t="e">
        <f ca="1">SUMIFS(#REF!,#REF!,A32,#REF!,$CY$2,#REF!,$DB$1)</f>
        <v>#REF!</v>
      </c>
      <c r="CZ32" s="38" t="e">
        <f ca="1">SUMIFS(#REF!,#REF!,A32,#REF!,$CZ$2,#REF!,$DB$1)</f>
        <v>#REF!</v>
      </c>
      <c r="DA32" s="38" t="e">
        <f ca="1">SUMIFS(#REF!,#REF!,A32,#REF!,$DA$2,#REF!,$DB$1)</f>
        <v>#REF!</v>
      </c>
      <c r="DB32" s="65">
        <f>SUMIFS(Stock!$D:$D,Stock!$A:$A,$DB$1,Stock!$C:$C,A32)</f>
        <v>0</v>
      </c>
      <c r="DC32" s="65">
        <f>SUMIFS(Stock!$D:$D,Stock!$A:$A,$DC$1,Stock!$C:$C,A32)</f>
        <v>0</v>
      </c>
      <c r="DD32" s="65">
        <f>SUMIFS(Stock!$D:$D,Stock!$A:$A,$DD$1,Stock!$C:$C,A32)</f>
        <v>0</v>
      </c>
      <c r="DE32" s="66"/>
      <c r="DF32" s="66"/>
      <c r="DG32" s="67">
        <f>SUMIFS('Inventory Matrix'!$E:$E,'Inventory Matrix'!$B:$B,$DG$2,'Inventory Matrix'!$G:$G,$DL$2,'Inventory Matrix'!$C:$C,A32)</f>
        <v>0</v>
      </c>
      <c r="DH32" s="67">
        <f>SUMIFS('Inventory Matrix'!$E:$E,'Inventory Matrix'!$B:$B,$DH$2,'Inventory Matrix'!$G:$G,$DL$2,'Inventory Matrix'!$C:$C,A32)</f>
        <v>0</v>
      </c>
      <c r="DI32" s="67">
        <f>SUMIFS('Inventory Matrix'!$E:$E,'Inventory Matrix'!$B:$B,$DI$2,'Inventory Matrix'!$G:$G,$DL$2,'Inventory Matrix'!$C:$C,A32)</f>
        <v>0</v>
      </c>
      <c r="DJ32" s="67">
        <f>SUMIFS('Inventory Matrix'!$E:$E,'Inventory Matrix'!$B:$B,$DJ$2,'Inventory Matrix'!$G:$G,$DL$2,'Inventory Matrix'!$C:$C,A32)</f>
        <v>0</v>
      </c>
      <c r="DK32" s="67">
        <f>SUMIFS('Inventory Matrix'!$E:$E,'Inventory Matrix'!$B:$B,$DK$2,'Inventory Matrix'!$G:$G,$DL$2,'Inventory Matrix'!$C:$C,A32)</f>
        <v>0</v>
      </c>
      <c r="DL32" s="98">
        <f>SUMIFS('Inventory Matrix'!$E:$E,'Inventory Matrix'!$G:$G,$DL$2,'Inventory Matrix'!$C:$C,A32)</f>
        <v>0</v>
      </c>
      <c r="DM32" s="48"/>
      <c r="DN32" s="67">
        <f>SUMIFS('Inventory Matrix'!$E:$E,'Inventory Matrix'!$B:$B,$DN$2,'Inventory Matrix'!$G:$G,$DS$2,'Inventory Matrix'!$C:$C,A32)</f>
        <v>0</v>
      </c>
      <c r="DO32" s="67">
        <f>SUMIFS('Inventory Matrix'!$E:$E,'Inventory Matrix'!$B:$B,$DO$2,'Inventory Matrix'!$G:$G,$DS$2,'Inventory Matrix'!$C:$C,A32)</f>
        <v>0</v>
      </c>
      <c r="DP32" s="67">
        <f>SUMIFS('Inventory Matrix'!$E:$E,'Inventory Matrix'!$B:$B,$DP$2,'Inventory Matrix'!$G:$G,$DS$2,'Inventory Matrix'!$C:$C,A32)</f>
        <v>0</v>
      </c>
      <c r="DQ32" s="67">
        <f>SUMIFS('Inventory Matrix'!$E:$E,'Inventory Matrix'!$B:$B,$DQ$2,'Inventory Matrix'!$G:$G,$DS$2,'Inventory Matrix'!$C:$C,A32)</f>
        <v>0</v>
      </c>
      <c r="DR32" s="67">
        <f>SUMIFS('Inventory Matrix'!$E:$E,'Inventory Matrix'!$B:$B,$DR$2,'Inventory Matrix'!$G:$G,$DS$2,'Inventory Matrix'!$C:$C,A32)</f>
        <v>0</v>
      </c>
      <c r="DS32" s="98">
        <f>SUMIFS('Inventory Matrix'!$E:$E,'Inventory Matrix'!$G:$G,$DS$2,'Inventory Matrix'!$C:$C,A32)</f>
        <v>0</v>
      </c>
      <c r="DT32" s="44"/>
      <c r="DU32" s="67">
        <f>SUMIFS('Inventory Matrix'!$E:$E,'Inventory Matrix'!$B:$B,$DU$2,'Inventory Matrix'!$G:$G,$DZ$2,'Inventory Matrix'!$C:$C,A32)</f>
        <v>0</v>
      </c>
      <c r="DV32" s="67">
        <f>SUMIFS('Inventory Matrix'!$E:$E,'Inventory Matrix'!$B:$B,$DV$2,'Inventory Matrix'!$G:$G,$DZ$2,'Inventory Matrix'!$C:$C,A32)</f>
        <v>0</v>
      </c>
      <c r="DW32" s="67">
        <f>SUMIFS('Inventory Matrix'!$E:$E,'Inventory Matrix'!$B:$B,$DW$2,'Inventory Matrix'!$G:$G,$DZ$2,'Inventory Matrix'!$C:$C,A32)</f>
        <v>0</v>
      </c>
      <c r="DX32" s="67">
        <f>SUMIFS('Inventory Matrix'!$E:$E,'Inventory Matrix'!$B:$B,$DX$2,'Inventory Matrix'!$G:$G,$DZ$2,'Inventory Matrix'!$C:$C,A32)</f>
        <v>0</v>
      </c>
      <c r="DY32" s="67">
        <f>SUMIFS('Inventory Matrix'!$E:$E,'Inventory Matrix'!$B:$B,$DY$2,'Inventory Matrix'!$G:$G,$DZ$2,'Inventory Matrix'!$C:$C,A32)</f>
        <v>0</v>
      </c>
      <c r="DZ32" s="98">
        <f>SUMIFS('Inventory Matrix'!$E:$E,'Inventory Matrix'!$G:$G,$DZ$2,'Inventory Matrix'!$C:$C,A32)</f>
        <v>0</v>
      </c>
      <c r="EA32" s="44"/>
      <c r="EB32" s="67">
        <f>SUMIFS('Inventory Matrix'!$E:$E,'Inventory Matrix'!$B:$B,$EB$2,'Inventory Matrix'!$G:$G,$EG$2,'Inventory Matrix'!$C:$C,A32)</f>
        <v>0</v>
      </c>
      <c r="EC32" s="67">
        <f>SUMIFS('Inventory Matrix'!$E:$E,'Inventory Matrix'!$B:$B,$EC$2,'Inventory Matrix'!$G:$G,$EG$2,'Inventory Matrix'!$C:$C,A32)</f>
        <v>0</v>
      </c>
      <c r="ED32" s="67">
        <f>SUMIFS('Inventory Matrix'!$E:$E,'Inventory Matrix'!$B:$B,$ED$2,'Inventory Matrix'!$G:$G,$EG$2,'Inventory Matrix'!$C:$C,A32)</f>
        <v>0</v>
      </c>
      <c r="EE32" s="67">
        <f>SUMIFS('Inventory Matrix'!$E:$E,'Inventory Matrix'!$B:$B,$EE$2,'Inventory Matrix'!$G:$G,$EG$2,'Inventory Matrix'!$C:$C,A32)</f>
        <v>0</v>
      </c>
      <c r="EF32" s="67">
        <f>SUMIFS('Inventory Matrix'!$E:$E,'Inventory Matrix'!$B:$B,$EF$2,'Inventory Matrix'!$G:$G,$EG$2,'Inventory Matrix'!$C:$C,A32)</f>
        <v>0</v>
      </c>
      <c r="EG32" s="98">
        <f>SUMIFS('Inventory Matrix'!$E:$E,'Inventory Matrix'!$G:$G,$EG$2,'Inventory Matrix'!$C:$C,A32)</f>
        <v>0</v>
      </c>
      <c r="EH32" s="44"/>
    </row>
    <row r="33" spans="1:138" ht="13" x14ac:dyDescent="0.15">
      <c r="A33" s="69" t="str">
        <f t="shared" si="31"/>
        <v>MQFM3</v>
      </c>
      <c r="B33" s="70" t="s">
        <v>2078</v>
      </c>
      <c r="C33" s="70" t="s">
        <v>2079</v>
      </c>
      <c r="D33" s="69" t="s">
        <v>2115</v>
      </c>
      <c r="E33" s="71" t="s">
        <v>2116</v>
      </c>
      <c r="F33" s="72">
        <f>SUMIFS(Stock!$D:$D,Stock!$C:$C,A33)</f>
        <v>0</v>
      </c>
      <c r="G33" s="73" t="e">
        <f t="shared" ca="1" si="32"/>
        <v>#REF!</v>
      </c>
      <c r="H33" s="74">
        <f t="shared" ca="1" si="33"/>
        <v>0</v>
      </c>
      <c r="I33" s="44"/>
      <c r="J33" s="69" t="e">
        <f ca="1">SUMIFS(#REF!,#REF!,A33,#REF!,$J$2)</f>
        <v>#REF!</v>
      </c>
      <c r="K33" s="69" t="e">
        <f ca="1">SUMIFS(#REF!,#REF!,A33,#REF!,$K$2)</f>
        <v>#REF!</v>
      </c>
      <c r="L33" s="69" t="e">
        <f ca="1">SUMIFS(#REF!,#REF!,A33,#REF!,$L$2)</f>
        <v>#REF!</v>
      </c>
      <c r="M33" s="69" t="e">
        <f ca="1">SUMIFS(#REF!,#REF!,A33,#REF!,$M$2)</f>
        <v>#REF!</v>
      </c>
      <c r="N33" s="69" t="e">
        <f ca="1">SUMIFS(#REF!,#REF!,A33,#REF!,$N$2)</f>
        <v>#REF!</v>
      </c>
      <c r="O33" s="69" t="e">
        <f ca="1">SUMIFS(#REF!,#REF!,A33,#REF!,$O$2)</f>
        <v>#REF!</v>
      </c>
      <c r="P33" s="69" t="e">
        <f ca="1">SUMIFS(#REF!,#REF!,A33,#REF!,$P$2)</f>
        <v>#REF!</v>
      </c>
      <c r="Q33" s="69" t="e">
        <f ca="1">SUMIFS(#REF!,#REF!,A33,#REF!,$Q$2)</f>
        <v>#REF!</v>
      </c>
      <c r="R33" s="69" t="e">
        <f ca="1">SUMIFS(#REF!,#REF!,A33,#REF!,$R$2)</f>
        <v>#REF!</v>
      </c>
      <c r="S33" s="69" t="e">
        <f ca="1">SUMIFS(#REF!,#REF!,A33,#REF!,$S$2)</f>
        <v>#REF!</v>
      </c>
      <c r="T33" s="75"/>
      <c r="U33" s="44"/>
      <c r="V33" s="46"/>
      <c r="W33" s="69" t="e">
        <f ca="1">SUMIFS(#REF!,#REF!,A33,#REF!,$W$2,#REF!,$AJ$1)</f>
        <v>#REF!</v>
      </c>
      <c r="X33" s="69" t="e">
        <f ca="1">SUMIFS(#REF!,#REF!,A33,#REF!,$X$2,#REF!,$AJ$1)</f>
        <v>#REF!</v>
      </c>
      <c r="Y33" s="69" t="e">
        <f ca="1">SUMIFS(#REF!,#REF!,A33,#REF!,$Y$2,#REF!,$AJ$1)</f>
        <v>#REF!</v>
      </c>
      <c r="Z33" s="69" t="e">
        <f ca="1">SUMIFS(#REF!,#REF!,A33,#REF!,$Z$2,#REF!,$AJ$1)</f>
        <v>#REF!</v>
      </c>
      <c r="AA33" s="69" t="e">
        <f ca="1">SUMIFS(#REF!,#REF!,A33,#REF!,$AA$2,#REF!,$AJ$1)</f>
        <v>#REF!</v>
      </c>
      <c r="AB33" s="69" t="e">
        <f ca="1">SUMIFS(#REF!,#REF!,A33,#REF!,$AB$2,#REF!,$AJ$1)</f>
        <v>#REF!</v>
      </c>
      <c r="AC33" s="48"/>
      <c r="AD33" s="76">
        <f>SUMIFS('Inventory Matrix'!$E:$E,'Inventory Matrix'!$G:$G,$AD$2,'Inventory Matrix'!$B:$B,$AJ$1,'Inventory Matrix'!$C:$C,A33)</f>
        <v>0</v>
      </c>
      <c r="AE33" s="70">
        <f>SUMIFS('Inventory Matrix'!$E:$E,'Inventory Matrix'!$G:$G,$AE$2,'Inventory Matrix'!$B:$B,$AJ$1,'Inventory Matrix'!$C:$C,A33)</f>
        <v>0</v>
      </c>
      <c r="AF33" s="70">
        <f>SUMIFS('Inventory Matrix'!$E:$E,'Inventory Matrix'!$G:$G,$AF$2,'Inventory Matrix'!$B:$B,$AJ$1,'Inventory Matrix'!$C:$C,A33)</f>
        <v>0</v>
      </c>
      <c r="AG33" s="77">
        <f>SUMIFS('Inventory Matrix'!$E:$E,'Inventory Matrix'!$G:$G,$AG$2,'Inventory Matrix'!$B:$B,$AJ$1,'Inventory Matrix'!$C:$C,A33)</f>
        <v>0</v>
      </c>
      <c r="AH33" s="78" t="str">
        <f t="shared" ca="1" si="34"/>
        <v>-</v>
      </c>
      <c r="AI33" s="79">
        <f t="shared" ca="1" si="35"/>
        <v>0</v>
      </c>
      <c r="AJ33" s="80">
        <f>SUMIFS(Stock!$D:$D,Stock!$A:$A,$AJ$1,Stock!$C:$C,A33)</f>
        <v>0</v>
      </c>
      <c r="AK33" s="55"/>
      <c r="AL33" s="69" t="e">
        <f ca="1">SUMIFS(#REF!,#REF!,A33,#REF!,$AL$2,#REF!,$AY$1)</f>
        <v>#REF!</v>
      </c>
      <c r="AM33" s="69" t="e">
        <f ca="1">SUMIFS(#REF!,#REF!,A33,#REF!,$AM$2,#REF!,$AY$1)</f>
        <v>#REF!</v>
      </c>
      <c r="AN33" s="69" t="e">
        <f ca="1">SUMIFS(#REF!,#REF!,A33,#REF!,$AN$2,#REF!,$AY$1)</f>
        <v>#REF!</v>
      </c>
      <c r="AO33" s="69" t="e">
        <f ca="1">SUMIFS(#REF!,#REF!,A33,#REF!,$AO$2,#REF!,$AY$1)</f>
        <v>#REF!</v>
      </c>
      <c r="AP33" s="69" t="e">
        <f ca="1">SUMIFS(#REF!,#REF!,A33,#REF!,$AP$2,#REF!,$AY$1)</f>
        <v>#REF!</v>
      </c>
      <c r="AQ33" s="69" t="e">
        <f ca="1">SUMIFS(#REF!,#REF!,A33,#REF!,$AQ$2,#REF!,$AY$1)</f>
        <v>#REF!</v>
      </c>
      <c r="AR33" s="81"/>
      <c r="AS33" s="82">
        <f>SUMIFS('Inventory Matrix'!$E:$E,'Inventory Matrix'!$G:$G,$AS$2,'Inventory Matrix'!$B:$B,$AY$1,'Inventory Matrix'!$C:$C,A33)</f>
        <v>0</v>
      </c>
      <c r="AT33" s="82">
        <f>SUMIFS('Inventory Matrix'!$E:$E,'Inventory Matrix'!$G:$G,$AT$2,'Inventory Matrix'!$B:$B,$AY$1,'Inventory Matrix'!$C:$C,A33)</f>
        <v>0</v>
      </c>
      <c r="AU33" s="82">
        <f>SUMIFS('Inventory Matrix'!$E:$E,'Inventory Matrix'!$G:$G,$AU$2,'Inventory Matrix'!$B:$B,$AY$1,'Inventory Matrix'!$C:$C,A33)</f>
        <v>0</v>
      </c>
      <c r="AV33" s="83">
        <f>SUMIFS('Inventory Matrix'!$E:$E,'Inventory Matrix'!$G:$G,$AV$2,'Inventory Matrix'!$B:$B,$AY$1,'Inventory Matrix'!$C:$C,A33)</f>
        <v>0</v>
      </c>
      <c r="AW33" s="85" t="str">
        <f t="shared" ca="1" si="36"/>
        <v>-</v>
      </c>
      <c r="AX33" s="88">
        <f t="shared" ca="1" si="37"/>
        <v>0</v>
      </c>
      <c r="AY33" s="87">
        <f>SUMIFS(Stock!$D:$D,Stock!$A:$A,$AY$1,Stock!$C:$C,A33)</f>
        <v>0</v>
      </c>
      <c r="AZ33" s="55"/>
      <c r="BA33" s="69" t="e">
        <f ca="1">SUMIFS(#REF!,#REF!,A33,#REF!,$BA$2,#REF!,$BN$1)</f>
        <v>#REF!</v>
      </c>
      <c r="BB33" s="69" t="e">
        <f ca="1">SUMIFS(#REF!,#REF!,A33,#REF!,$BB$2,#REF!,$BN$1)</f>
        <v>#REF!</v>
      </c>
      <c r="BC33" s="69" t="e">
        <f ca="1">SUMIFS(#REF!,#REF!,A33,#REF!,$BC$2,#REF!,$BN$1)</f>
        <v>#REF!</v>
      </c>
      <c r="BD33" s="69" t="e">
        <f ca="1">SUMIFS(#REF!,#REF!,A33,#REF!,$BD$2,#REF!,$BN$1)</f>
        <v>#REF!</v>
      </c>
      <c r="BE33" s="69" t="e">
        <f ca="1">SUMIFS(#REF!,#REF!,A33,#REF!,$BE$2,#REF!,$BN$1)</f>
        <v>#REF!</v>
      </c>
      <c r="BF33" s="69" t="e">
        <f ca="1">SUMIFS(#REF!,#REF!,A33,#REF!,$BF$2,#REF!,$BN$1)</f>
        <v>#REF!</v>
      </c>
      <c r="BG33" s="60"/>
      <c r="BH33" s="82">
        <f>SUMIFS('Inventory Matrix'!$E:$E,'Inventory Matrix'!$G:$G,$BH$2,'Inventory Matrix'!$B:$B,$BN$1,'Inventory Matrix'!$C:$C,A33)</f>
        <v>0</v>
      </c>
      <c r="BI33" s="82">
        <f>SUMIFS('Inventory Matrix'!$E:$E,'Inventory Matrix'!$G:$G,$BI$2,'Inventory Matrix'!$B:$B,$BN$1,'Inventory Matrix'!$C:$C,A33)</f>
        <v>0</v>
      </c>
      <c r="BJ33" s="82">
        <f>SUMIFS('Inventory Matrix'!$E:$E,'Inventory Matrix'!$G:$G,$BJ$2,'Inventory Matrix'!$B:$B,$BN$1,'Inventory Matrix'!$C:$C,A33)</f>
        <v>0</v>
      </c>
      <c r="BK33" s="83">
        <f>SUMIFS('Inventory Matrix'!$E:$E,'Inventory Matrix'!$G:$G,$BK$2,'Inventory Matrix'!$B:$B,$BN$1,'Inventory Matrix'!$C:$C,A33)</f>
        <v>0</v>
      </c>
      <c r="BL33" s="85" t="str">
        <f t="shared" ca="1" si="38"/>
        <v>-</v>
      </c>
      <c r="BM33" s="86">
        <f t="shared" ca="1" si="39"/>
        <v>0</v>
      </c>
      <c r="BN33" s="87">
        <f>SUMIFS(Stock!$D:$D,Stock!$A:$A,$BN$1,Stock!$C:$C,A33)</f>
        <v>0</v>
      </c>
      <c r="BO33" s="55"/>
      <c r="BP33" s="69" t="e">
        <f ca="1">SUMIFS(#REF!,#REF!,A33,#REF!,$BP$2,#REF!,$CC$1)</f>
        <v>#REF!</v>
      </c>
      <c r="BQ33" s="69" t="e">
        <f ca="1">SUMIFS(#REF!,#REF!,A33,#REF!,$BQ$2,#REF!,$CC$1)</f>
        <v>#REF!</v>
      </c>
      <c r="BR33" s="69" t="e">
        <f ca="1">SUMIFS(#REF!,#REF!,A33,#REF!,$BR$2,#REF!,$CC$1)</f>
        <v>#REF!</v>
      </c>
      <c r="BS33" s="69" t="e">
        <f ca="1">SUMIFS(#REF!,#REF!,A33,#REF!,$BS$2,#REF!,$CC$1)</f>
        <v>#REF!</v>
      </c>
      <c r="BT33" s="69" t="e">
        <f ca="1">SUMIFS(#REF!,#REF!,A33,#REF!,$BT$2,#REF!,$CC$1)</f>
        <v>#REF!</v>
      </c>
      <c r="BU33" s="69" t="e">
        <f ca="1">SUMIFS(#REF!,#REF!,A33,#REF!,$BU$2,#REF!,$CC$1)</f>
        <v>#REF!</v>
      </c>
      <c r="BV33" s="60"/>
      <c r="BW33" s="82">
        <f>SUMIFS('Inventory Matrix'!$E:$E,'Inventory Matrix'!$G:$G,$BW$2,'Inventory Matrix'!$B:$B,$CC$1,'Inventory Matrix'!$C:$C,A33)</f>
        <v>0</v>
      </c>
      <c r="BX33" s="82">
        <f>SUMIFS('Inventory Matrix'!$E:$E,'Inventory Matrix'!$G:$G,$BX$2,'Inventory Matrix'!$B:$B,$CC$1,'Inventory Matrix'!$C:$C,A33)</f>
        <v>0</v>
      </c>
      <c r="BY33" s="82">
        <f>SUMIFS('Inventory Matrix'!$E:$E,'Inventory Matrix'!$G:$G,$BY$2,'Inventory Matrix'!$B:$B,$CC$1,'Inventory Matrix'!$C:$C,A33)</f>
        <v>0</v>
      </c>
      <c r="BZ33" s="83">
        <f>SUMIFS('Inventory Matrix'!$E:$E,'Inventory Matrix'!$G:$G,$BZ$2,'Inventory Matrix'!$B:$B,$CC$1,'Inventory Matrix'!$C:$C,A33)</f>
        <v>0</v>
      </c>
      <c r="CA33" s="85" t="str">
        <f t="shared" ca="1" si="40"/>
        <v>-</v>
      </c>
      <c r="CB33" s="88">
        <f t="shared" ca="1" si="41"/>
        <v>0</v>
      </c>
      <c r="CC33" s="87">
        <f>SUMIFS(Stock!$D:$D,Stock!$A:$A,$CC$1,Stock!$C:$C,A33)</f>
        <v>0</v>
      </c>
      <c r="CD33" s="55"/>
      <c r="CE33" s="69" t="e">
        <f ca="1">SUMIFS(#REF!,#REF!,A33,#REF!,$CE$2,#REF!,$CR$1)</f>
        <v>#REF!</v>
      </c>
      <c r="CF33" s="69" t="e">
        <f ca="1">SUMIFS(#REF!,#REF!,A33,#REF!,$CF$2,#REF!,$CR$1)</f>
        <v>#REF!</v>
      </c>
      <c r="CG33" s="69" t="e">
        <f ca="1">SUMIFS(#REF!,#REF!,A33,#REF!,$CG$2,#REF!,$CR$1)</f>
        <v>#REF!</v>
      </c>
      <c r="CH33" s="69" t="e">
        <f ca="1">SUMIFS(#REF!,#REF!,A33,#REF!,$CH$2,#REF!,$CR$1)</f>
        <v>#REF!</v>
      </c>
      <c r="CI33" s="69" t="e">
        <f ca="1">SUMIFS(#REF!,#REF!,A33,#REF!,$CI$2,#REF!,$CR$1)</f>
        <v>#REF!</v>
      </c>
      <c r="CJ33" s="69" t="e">
        <f ca="1">SUMIFS(#REF!,#REF!,A33,#REF!,$CJ$2,#REF!,$CR$1)</f>
        <v>#REF!</v>
      </c>
      <c r="CK33" s="60"/>
      <c r="CL33" s="82">
        <f>SUMIFS('Inventory Matrix'!$E:$E,'Inventory Matrix'!$G:$G,$CL$2,'Inventory Matrix'!$B:$B,$CC$1,'Inventory Matrix'!$C:$C,A33)</f>
        <v>0</v>
      </c>
      <c r="CM33" s="82">
        <f>SUMIFS('Inventory Matrix'!$E:$E,'Inventory Matrix'!$G:$G,$CM$2,'Inventory Matrix'!$B:$B,$CC$1,'Inventory Matrix'!$C:$C,A33)</f>
        <v>0</v>
      </c>
      <c r="CN33" s="82">
        <f>SUMIFS('Inventory Matrix'!$E:$E,'Inventory Matrix'!$G:$G,$CN$2,'Inventory Matrix'!$B:$B,$CC$1,'Inventory Matrix'!$C:$C,A33)</f>
        <v>0</v>
      </c>
      <c r="CO33" s="83">
        <f>SUMIFS('Inventory Matrix'!$E:$E,'Inventory Matrix'!$G:$G,$CO$2,'Inventory Matrix'!$B:$B,$CC$1,'Inventory Matrix'!$C:$C,A33)</f>
        <v>0</v>
      </c>
      <c r="CP33" s="85" t="str">
        <f t="shared" ca="1" si="42"/>
        <v>-</v>
      </c>
      <c r="CQ33" s="88">
        <f t="shared" ca="1" si="43"/>
        <v>0</v>
      </c>
      <c r="CR33" s="87">
        <f>SUMIFS(Stock!$D:$D,Stock!$A:$A,$CR$1,Stock!$C:$C,A33)</f>
        <v>0</v>
      </c>
      <c r="CS33" s="64"/>
      <c r="CT33" s="89">
        <f>SUMIFS(Stock!$D:$D,Stock!$A:$A,$CT$1,Stock!$C:$C,A33)</f>
        <v>0</v>
      </c>
      <c r="CU33" s="64"/>
      <c r="CV33" s="69" t="e">
        <f ca="1">SUMIFS(#REF!,#REF!,A33,#REF!,$CV$2,#REF!,$DB$1)</f>
        <v>#REF!</v>
      </c>
      <c r="CW33" s="69" t="e">
        <f ca="1">SUMIFS(#REF!,#REF!,A33,#REF!,$CW$2,#REF!,$DB$1)</f>
        <v>#REF!</v>
      </c>
      <c r="CX33" s="69" t="e">
        <f ca="1">SUMIFS(#REF!,#REF!,A33,#REF!,$CX$2,#REF!,$DB$1)</f>
        <v>#REF!</v>
      </c>
      <c r="CY33" s="69" t="e">
        <f ca="1">SUMIFS(#REF!,#REF!,A33,#REF!,$CY$2,#REF!,$DB$1)</f>
        <v>#REF!</v>
      </c>
      <c r="CZ33" s="69" t="e">
        <f ca="1">SUMIFS(#REF!,#REF!,A33,#REF!,$CZ$2,#REF!,$DB$1)</f>
        <v>#REF!</v>
      </c>
      <c r="DA33" s="69" t="e">
        <f ca="1">SUMIFS(#REF!,#REF!,A33,#REF!,$DA$2,#REF!,$DB$1)</f>
        <v>#REF!</v>
      </c>
      <c r="DB33" s="89">
        <f>SUMIFS(Stock!$D:$D,Stock!$A:$A,$DB$1,Stock!$C:$C,A33)</f>
        <v>0</v>
      </c>
      <c r="DC33" s="89">
        <f>SUMIFS(Stock!$D:$D,Stock!$A:$A,$DC$1,Stock!$C:$C,A33)</f>
        <v>0</v>
      </c>
      <c r="DD33" s="89">
        <f>SUMIFS(Stock!$D:$D,Stock!$A:$A,$DD$1,Stock!$C:$C,A33)</f>
        <v>0</v>
      </c>
      <c r="DE33" s="66"/>
      <c r="DF33" s="66"/>
      <c r="DG33" s="90">
        <f>SUMIFS('Inventory Matrix'!$E:$E,'Inventory Matrix'!$B:$B,$DG$2,'Inventory Matrix'!$G:$G,$DL$2,'Inventory Matrix'!$C:$C,A33)</f>
        <v>0</v>
      </c>
      <c r="DH33" s="90">
        <f>SUMIFS('Inventory Matrix'!$E:$E,'Inventory Matrix'!$B:$B,$DH$2,'Inventory Matrix'!$G:$G,$DL$2,'Inventory Matrix'!$C:$C,A33)</f>
        <v>0</v>
      </c>
      <c r="DI33" s="90">
        <f>SUMIFS('Inventory Matrix'!$E:$E,'Inventory Matrix'!$B:$B,$DI$2,'Inventory Matrix'!$G:$G,$DL$2,'Inventory Matrix'!$C:$C,A33)</f>
        <v>0</v>
      </c>
      <c r="DJ33" s="90">
        <f>SUMIFS('Inventory Matrix'!$E:$E,'Inventory Matrix'!$B:$B,$DJ$2,'Inventory Matrix'!$G:$G,$DL$2,'Inventory Matrix'!$C:$C,A33)</f>
        <v>0</v>
      </c>
      <c r="DK33" s="90">
        <f>SUMIFS('Inventory Matrix'!$E:$E,'Inventory Matrix'!$B:$B,$DK$2,'Inventory Matrix'!$G:$G,$DL$2,'Inventory Matrix'!$C:$C,A33)</f>
        <v>0</v>
      </c>
      <c r="DL33" s="91">
        <f>SUMIFS('Inventory Matrix'!$E:$E,'Inventory Matrix'!$G:$G,$DL$2,'Inventory Matrix'!$C:$C,A33)</f>
        <v>0</v>
      </c>
      <c r="DM33" s="48"/>
      <c r="DN33" s="90">
        <f>SUMIFS('Inventory Matrix'!$E:$E,'Inventory Matrix'!$B:$B,$DN$2,'Inventory Matrix'!$G:$G,$DS$2,'Inventory Matrix'!$C:$C,A33)</f>
        <v>0</v>
      </c>
      <c r="DO33" s="90">
        <f>SUMIFS('Inventory Matrix'!$E:$E,'Inventory Matrix'!$B:$B,$DO$2,'Inventory Matrix'!$G:$G,$DS$2,'Inventory Matrix'!$C:$C,A33)</f>
        <v>0</v>
      </c>
      <c r="DP33" s="90">
        <f>SUMIFS('Inventory Matrix'!$E:$E,'Inventory Matrix'!$B:$B,$DP$2,'Inventory Matrix'!$G:$G,$DS$2,'Inventory Matrix'!$C:$C,A33)</f>
        <v>0</v>
      </c>
      <c r="DQ33" s="90">
        <f>SUMIFS('Inventory Matrix'!$E:$E,'Inventory Matrix'!$B:$B,$DQ$2,'Inventory Matrix'!$G:$G,$DS$2,'Inventory Matrix'!$C:$C,A33)</f>
        <v>0</v>
      </c>
      <c r="DR33" s="90">
        <f>SUMIFS('Inventory Matrix'!$E:$E,'Inventory Matrix'!$B:$B,$DR$2,'Inventory Matrix'!$G:$G,$DS$2,'Inventory Matrix'!$C:$C,A33)</f>
        <v>0</v>
      </c>
      <c r="DS33" s="91">
        <f>SUMIFS('Inventory Matrix'!$E:$E,'Inventory Matrix'!$G:$G,$DS$2,'Inventory Matrix'!$C:$C,A33)</f>
        <v>0</v>
      </c>
      <c r="DT33" s="44"/>
      <c r="DU33" s="90">
        <f>SUMIFS('Inventory Matrix'!$E:$E,'Inventory Matrix'!$B:$B,$DU$2,'Inventory Matrix'!$G:$G,$DZ$2,'Inventory Matrix'!$C:$C,A33)</f>
        <v>0</v>
      </c>
      <c r="DV33" s="90">
        <f>SUMIFS('Inventory Matrix'!$E:$E,'Inventory Matrix'!$B:$B,$DV$2,'Inventory Matrix'!$G:$G,$DZ$2,'Inventory Matrix'!$C:$C,A33)</f>
        <v>0</v>
      </c>
      <c r="DW33" s="90">
        <f>SUMIFS('Inventory Matrix'!$E:$E,'Inventory Matrix'!$B:$B,$DW$2,'Inventory Matrix'!$G:$G,$DZ$2,'Inventory Matrix'!$C:$C,A33)</f>
        <v>0</v>
      </c>
      <c r="DX33" s="90">
        <f>SUMIFS('Inventory Matrix'!$E:$E,'Inventory Matrix'!$B:$B,$DX$2,'Inventory Matrix'!$G:$G,$DZ$2,'Inventory Matrix'!$C:$C,A33)</f>
        <v>0</v>
      </c>
      <c r="DY33" s="90">
        <f>SUMIFS('Inventory Matrix'!$E:$E,'Inventory Matrix'!$B:$B,$DY$2,'Inventory Matrix'!$G:$G,$DZ$2,'Inventory Matrix'!$C:$C,A33)</f>
        <v>0</v>
      </c>
      <c r="DZ33" s="91">
        <f>SUMIFS('Inventory Matrix'!$E:$E,'Inventory Matrix'!$G:$G,$DZ$2,'Inventory Matrix'!$C:$C,A33)</f>
        <v>0</v>
      </c>
      <c r="EA33" s="44"/>
      <c r="EB33" s="90">
        <f>SUMIFS('Inventory Matrix'!$E:$E,'Inventory Matrix'!$B:$B,$EB$2,'Inventory Matrix'!$G:$G,$EG$2,'Inventory Matrix'!$C:$C,A33)</f>
        <v>0</v>
      </c>
      <c r="EC33" s="90">
        <f>SUMIFS('Inventory Matrix'!$E:$E,'Inventory Matrix'!$B:$B,$EC$2,'Inventory Matrix'!$G:$G,$EG$2,'Inventory Matrix'!$C:$C,A33)</f>
        <v>0</v>
      </c>
      <c r="ED33" s="90">
        <f>SUMIFS('Inventory Matrix'!$E:$E,'Inventory Matrix'!$B:$B,$ED$2,'Inventory Matrix'!$G:$G,$EG$2,'Inventory Matrix'!$C:$C,A33)</f>
        <v>0</v>
      </c>
      <c r="EE33" s="90">
        <f>SUMIFS('Inventory Matrix'!$E:$E,'Inventory Matrix'!$B:$B,$EE$2,'Inventory Matrix'!$G:$G,$EG$2,'Inventory Matrix'!$C:$C,A33)</f>
        <v>0</v>
      </c>
      <c r="EF33" s="90">
        <f>SUMIFS('Inventory Matrix'!$E:$E,'Inventory Matrix'!$B:$B,$EF$2,'Inventory Matrix'!$G:$G,$EG$2,'Inventory Matrix'!$C:$C,A33)</f>
        <v>0</v>
      </c>
      <c r="EG33" s="91">
        <f>SUMIFS('Inventory Matrix'!$E:$E,'Inventory Matrix'!$G:$G,$EG$2,'Inventory Matrix'!$C:$C,A33)</f>
        <v>0</v>
      </c>
      <c r="EH33" s="44"/>
    </row>
    <row r="34" spans="1:138" ht="13" x14ac:dyDescent="0.15">
      <c r="A34" s="38" t="str">
        <f t="shared" si="31"/>
        <v>MNHK3</v>
      </c>
      <c r="B34" s="39" t="s">
        <v>2078</v>
      </c>
      <c r="C34" s="39" t="s">
        <v>2079</v>
      </c>
      <c r="D34" s="38" t="s">
        <v>848</v>
      </c>
      <c r="E34" s="40" t="s">
        <v>2117</v>
      </c>
      <c r="F34" s="41">
        <f>SUMIFS(Stock!$D:$D,Stock!$C:$C,A34)</f>
        <v>1</v>
      </c>
      <c r="G34" s="42" t="e">
        <f t="shared" ca="1" si="32"/>
        <v>#REF!</v>
      </c>
      <c r="H34" s="43">
        <f t="shared" ca="1" si="33"/>
        <v>0</v>
      </c>
      <c r="I34" s="44"/>
      <c r="J34" s="38" t="e">
        <f ca="1">SUMIFS(#REF!,#REF!,A34,#REF!,$J$2)</f>
        <v>#REF!</v>
      </c>
      <c r="K34" s="38" t="e">
        <f ca="1">SUMIFS(#REF!,#REF!,A34,#REF!,$K$2)</f>
        <v>#REF!</v>
      </c>
      <c r="L34" s="38" t="e">
        <f ca="1">SUMIFS(#REF!,#REF!,A34,#REF!,$L$2)</f>
        <v>#REF!</v>
      </c>
      <c r="M34" s="38" t="e">
        <f ca="1">SUMIFS(#REF!,#REF!,A34,#REF!,$M$2)</f>
        <v>#REF!</v>
      </c>
      <c r="N34" s="38" t="e">
        <f ca="1">SUMIFS(#REF!,#REF!,A34,#REF!,$N$2)</f>
        <v>#REF!</v>
      </c>
      <c r="O34" s="38" t="e">
        <f ca="1">SUMIFS(#REF!,#REF!,A34,#REF!,$O$2)</f>
        <v>#REF!</v>
      </c>
      <c r="P34" s="38" t="e">
        <f ca="1">SUMIFS(#REF!,#REF!,A34,#REF!,$P$2)</f>
        <v>#REF!</v>
      </c>
      <c r="Q34" s="38" t="e">
        <f ca="1">SUMIFS(#REF!,#REF!,A34,#REF!,$Q$2)</f>
        <v>#REF!</v>
      </c>
      <c r="R34" s="38" t="e">
        <f ca="1">SUMIFS(#REF!,#REF!,A34,#REF!,$R$2)</f>
        <v>#REF!</v>
      </c>
      <c r="S34" s="38" t="e">
        <f ca="1">SUMIFS(#REF!,#REF!,A34,#REF!,$S$2)</f>
        <v>#REF!</v>
      </c>
      <c r="T34" s="45"/>
      <c r="U34" s="44"/>
      <c r="V34" s="46"/>
      <c r="W34" s="38" t="e">
        <f ca="1">SUMIFS(#REF!,#REF!,A34,#REF!,$W$2,#REF!,$AJ$1)</f>
        <v>#REF!</v>
      </c>
      <c r="X34" s="38" t="e">
        <f ca="1">SUMIFS(#REF!,#REF!,A34,#REF!,$X$2,#REF!,$AJ$1)</f>
        <v>#REF!</v>
      </c>
      <c r="Y34" s="38" t="e">
        <f ca="1">SUMIFS(#REF!,#REF!,A34,#REF!,$Y$2,#REF!,$AJ$1)</f>
        <v>#REF!</v>
      </c>
      <c r="Z34" s="38" t="e">
        <f ca="1">SUMIFS(#REF!,#REF!,A34,#REF!,$Z$2,#REF!,$AJ$1)</f>
        <v>#REF!</v>
      </c>
      <c r="AA34" s="38" t="e">
        <f ca="1">SUMIFS(#REF!,#REF!,A34,#REF!,$AA$2,#REF!,$AJ$1)</f>
        <v>#REF!</v>
      </c>
      <c r="AB34" s="38" t="e">
        <f ca="1">SUMIFS(#REF!,#REF!,A34,#REF!,$AB$2,#REF!,$AJ$1)</f>
        <v>#REF!</v>
      </c>
      <c r="AC34" s="48"/>
      <c r="AD34" s="92">
        <f>SUMIFS('Inventory Matrix'!$E:$E,'Inventory Matrix'!$G:$G,$AD$2,'Inventory Matrix'!$B:$B,$AJ$1,'Inventory Matrix'!$C:$C,A34)</f>
        <v>0</v>
      </c>
      <c r="AE34" s="39">
        <f>SUMIFS('Inventory Matrix'!$E:$E,'Inventory Matrix'!$G:$G,$AE$2,'Inventory Matrix'!$B:$B,$AJ$1,'Inventory Matrix'!$C:$C,A34)</f>
        <v>0</v>
      </c>
      <c r="AF34" s="39">
        <f>SUMIFS('Inventory Matrix'!$E:$E,'Inventory Matrix'!$G:$G,$AF$2,'Inventory Matrix'!$B:$B,$AJ$1,'Inventory Matrix'!$C:$C,A34)</f>
        <v>0</v>
      </c>
      <c r="AG34" s="93">
        <f>SUMIFS('Inventory Matrix'!$E:$E,'Inventory Matrix'!$G:$G,$AG$2,'Inventory Matrix'!$B:$B,$AJ$1,'Inventory Matrix'!$C:$C,A34)</f>
        <v>0</v>
      </c>
      <c r="AH34" s="94" t="str">
        <f t="shared" ca="1" si="34"/>
        <v>-</v>
      </c>
      <c r="AI34" s="53">
        <f t="shared" ca="1" si="35"/>
        <v>0</v>
      </c>
      <c r="AJ34" s="95">
        <f>SUMIFS(Stock!$D:$D,Stock!$A:$A,$AJ$1,Stock!$C:$C,A34)</f>
        <v>0</v>
      </c>
      <c r="AK34" s="55"/>
      <c r="AL34" s="38" t="e">
        <f ca="1">SUMIFS(#REF!,#REF!,A34,#REF!,$AL$2,#REF!,$AY$1)</f>
        <v>#REF!</v>
      </c>
      <c r="AM34" s="38" t="e">
        <f ca="1">SUMIFS(#REF!,#REF!,A34,#REF!,$AM$2,#REF!,$AY$1)</f>
        <v>#REF!</v>
      </c>
      <c r="AN34" s="38" t="e">
        <f ca="1">SUMIFS(#REF!,#REF!,A34,#REF!,$AN$2,#REF!,$AY$1)</f>
        <v>#REF!</v>
      </c>
      <c r="AO34" s="38" t="e">
        <f ca="1">SUMIFS(#REF!,#REF!,A34,#REF!,$AO$2,#REF!,$AY$1)</f>
        <v>#REF!</v>
      </c>
      <c r="AP34" s="38" t="e">
        <f ca="1">SUMIFS(#REF!,#REF!,A34,#REF!,$AP$2,#REF!,$AY$1)</f>
        <v>#REF!</v>
      </c>
      <c r="AQ34" s="38" t="e">
        <f ca="1">SUMIFS(#REF!,#REF!,A34,#REF!,$AQ$2,#REF!,$AY$1)</f>
        <v>#REF!</v>
      </c>
      <c r="AR34" s="81"/>
      <c r="AS34" s="49">
        <f>SUMIFS('Inventory Matrix'!$E:$E,'Inventory Matrix'!$G:$G,$AS$2,'Inventory Matrix'!$B:$B,$AY$1,'Inventory Matrix'!$C:$C,A34)</f>
        <v>0</v>
      </c>
      <c r="AT34" s="49">
        <f>SUMIFS('Inventory Matrix'!$E:$E,'Inventory Matrix'!$G:$G,$AT$2,'Inventory Matrix'!$B:$B,$AY$1,'Inventory Matrix'!$C:$C,A34)</f>
        <v>0</v>
      </c>
      <c r="AU34" s="49">
        <f>SUMIFS('Inventory Matrix'!$E:$E,'Inventory Matrix'!$G:$G,$AU$2,'Inventory Matrix'!$B:$B,$AY$1,'Inventory Matrix'!$C:$C,A34)</f>
        <v>0</v>
      </c>
      <c r="AV34" s="57">
        <f>SUMIFS('Inventory Matrix'!$E:$E,'Inventory Matrix'!$G:$G,$AV$2,'Inventory Matrix'!$B:$B,$AY$1,'Inventory Matrix'!$C:$C,A34)</f>
        <v>1</v>
      </c>
      <c r="AW34" s="96" t="str">
        <f t="shared" ca="1" si="36"/>
        <v>-</v>
      </c>
      <c r="AX34" s="63">
        <f t="shared" ca="1" si="37"/>
        <v>0</v>
      </c>
      <c r="AY34" s="97">
        <f>SUMIFS(Stock!$D:$D,Stock!$A:$A,$AY$1,Stock!$C:$C,A34)</f>
        <v>1</v>
      </c>
      <c r="AZ34" s="55"/>
      <c r="BA34" s="38" t="e">
        <f ca="1">SUMIFS(#REF!,#REF!,A34,#REF!,$BA$2,#REF!,$BN$1)</f>
        <v>#REF!</v>
      </c>
      <c r="BB34" s="38" t="e">
        <f ca="1">SUMIFS(#REF!,#REF!,A34,#REF!,$BB$2,#REF!,$BN$1)</f>
        <v>#REF!</v>
      </c>
      <c r="BC34" s="38" t="e">
        <f ca="1">SUMIFS(#REF!,#REF!,A34,#REF!,$BC$2,#REF!,$BN$1)</f>
        <v>#REF!</v>
      </c>
      <c r="BD34" s="38" t="e">
        <f ca="1">SUMIFS(#REF!,#REF!,A34,#REF!,$BD$2,#REF!,$BN$1)</f>
        <v>#REF!</v>
      </c>
      <c r="BE34" s="38" t="e">
        <f ca="1">SUMIFS(#REF!,#REF!,A34,#REF!,$BE$2,#REF!,$BN$1)</f>
        <v>#REF!</v>
      </c>
      <c r="BF34" s="38" t="e">
        <f ca="1">SUMIFS(#REF!,#REF!,A34,#REF!,$BF$2,#REF!,$BN$1)</f>
        <v>#REF!</v>
      </c>
      <c r="BG34" s="60"/>
      <c r="BH34" s="49">
        <f>SUMIFS('Inventory Matrix'!$E:$E,'Inventory Matrix'!$G:$G,$BH$2,'Inventory Matrix'!$B:$B,$BN$1,'Inventory Matrix'!$C:$C,A34)</f>
        <v>0</v>
      </c>
      <c r="BI34" s="49">
        <f>SUMIFS('Inventory Matrix'!$E:$E,'Inventory Matrix'!$G:$G,$BI$2,'Inventory Matrix'!$B:$B,$BN$1,'Inventory Matrix'!$C:$C,A34)</f>
        <v>0</v>
      </c>
      <c r="BJ34" s="49">
        <f>SUMIFS('Inventory Matrix'!$E:$E,'Inventory Matrix'!$G:$G,$BJ$2,'Inventory Matrix'!$B:$B,$BN$1,'Inventory Matrix'!$C:$C,A34)</f>
        <v>0</v>
      </c>
      <c r="BK34" s="57">
        <f>SUMIFS('Inventory Matrix'!$E:$E,'Inventory Matrix'!$G:$G,$BK$2,'Inventory Matrix'!$B:$B,$BN$1,'Inventory Matrix'!$C:$C,A34)</f>
        <v>0</v>
      </c>
      <c r="BL34" s="96" t="str">
        <f t="shared" ca="1" si="38"/>
        <v>-</v>
      </c>
      <c r="BM34" s="62">
        <f t="shared" ca="1" si="39"/>
        <v>0</v>
      </c>
      <c r="BN34" s="97">
        <f>SUMIFS(Stock!$D:$D,Stock!$A:$A,$BN$1,Stock!$C:$C,A34)</f>
        <v>0</v>
      </c>
      <c r="BO34" s="55"/>
      <c r="BP34" s="38" t="e">
        <f ca="1">SUMIFS(#REF!,#REF!,A34,#REF!,$BP$2,#REF!,$CC$1)</f>
        <v>#REF!</v>
      </c>
      <c r="BQ34" s="38" t="e">
        <f ca="1">SUMIFS(#REF!,#REF!,A34,#REF!,$BQ$2,#REF!,$CC$1)</f>
        <v>#REF!</v>
      </c>
      <c r="BR34" s="38" t="e">
        <f ca="1">SUMIFS(#REF!,#REF!,A34,#REF!,$BR$2,#REF!,$CC$1)</f>
        <v>#REF!</v>
      </c>
      <c r="BS34" s="38" t="e">
        <f ca="1">SUMIFS(#REF!,#REF!,A34,#REF!,$BS$2,#REF!,$CC$1)</f>
        <v>#REF!</v>
      </c>
      <c r="BT34" s="38" t="e">
        <f ca="1">SUMIFS(#REF!,#REF!,A34,#REF!,$BT$2,#REF!,$CC$1)</f>
        <v>#REF!</v>
      </c>
      <c r="BU34" s="38" t="e">
        <f ca="1">SUMIFS(#REF!,#REF!,A34,#REF!,$BU$2,#REF!,$CC$1)</f>
        <v>#REF!</v>
      </c>
      <c r="BV34" s="60"/>
      <c r="BW34" s="49">
        <f>SUMIFS('Inventory Matrix'!$E:$E,'Inventory Matrix'!$G:$G,$BW$2,'Inventory Matrix'!$B:$B,$CC$1,'Inventory Matrix'!$C:$C,A34)</f>
        <v>0</v>
      </c>
      <c r="BX34" s="49">
        <f>SUMIFS('Inventory Matrix'!$E:$E,'Inventory Matrix'!$G:$G,$BX$2,'Inventory Matrix'!$B:$B,$CC$1,'Inventory Matrix'!$C:$C,A34)</f>
        <v>0</v>
      </c>
      <c r="BY34" s="49">
        <f>SUMIFS('Inventory Matrix'!$E:$E,'Inventory Matrix'!$G:$G,$BY$2,'Inventory Matrix'!$B:$B,$CC$1,'Inventory Matrix'!$C:$C,A34)</f>
        <v>0</v>
      </c>
      <c r="BZ34" s="57">
        <f>SUMIFS('Inventory Matrix'!$E:$E,'Inventory Matrix'!$G:$G,$BZ$2,'Inventory Matrix'!$B:$B,$CC$1,'Inventory Matrix'!$C:$C,A34)</f>
        <v>0</v>
      </c>
      <c r="CA34" s="96" t="str">
        <f t="shared" ca="1" si="40"/>
        <v>-</v>
      </c>
      <c r="CB34" s="63">
        <f t="shared" ca="1" si="41"/>
        <v>0</v>
      </c>
      <c r="CC34" s="97">
        <f>SUMIFS(Stock!$D:$D,Stock!$A:$A,$CC$1,Stock!$C:$C,A34)</f>
        <v>0</v>
      </c>
      <c r="CD34" s="55"/>
      <c r="CE34" s="38" t="e">
        <f ca="1">SUMIFS(#REF!,#REF!,A34,#REF!,$CE$2,#REF!,$CR$1)</f>
        <v>#REF!</v>
      </c>
      <c r="CF34" s="38" t="e">
        <f ca="1">SUMIFS(#REF!,#REF!,A34,#REF!,$CF$2,#REF!,$CR$1)</f>
        <v>#REF!</v>
      </c>
      <c r="CG34" s="38" t="e">
        <f ca="1">SUMIFS(#REF!,#REF!,A34,#REF!,$CG$2,#REF!,$CR$1)</f>
        <v>#REF!</v>
      </c>
      <c r="CH34" s="38" t="e">
        <f ca="1">SUMIFS(#REF!,#REF!,A34,#REF!,$CH$2,#REF!,$CR$1)</f>
        <v>#REF!</v>
      </c>
      <c r="CI34" s="38" t="e">
        <f ca="1">SUMIFS(#REF!,#REF!,A34,#REF!,$CI$2,#REF!,$CR$1)</f>
        <v>#REF!</v>
      </c>
      <c r="CJ34" s="38" t="e">
        <f ca="1">SUMIFS(#REF!,#REF!,A34,#REF!,$CJ$2,#REF!,$CR$1)</f>
        <v>#REF!</v>
      </c>
      <c r="CK34" s="60"/>
      <c r="CL34" s="49">
        <f>SUMIFS('Inventory Matrix'!$E:$E,'Inventory Matrix'!$G:$G,$CL$2,'Inventory Matrix'!$B:$B,$CC$1,'Inventory Matrix'!$C:$C,A34)</f>
        <v>0</v>
      </c>
      <c r="CM34" s="49">
        <f>SUMIFS('Inventory Matrix'!$E:$E,'Inventory Matrix'!$G:$G,$CM$2,'Inventory Matrix'!$B:$B,$CC$1,'Inventory Matrix'!$C:$C,A34)</f>
        <v>0</v>
      </c>
      <c r="CN34" s="49">
        <f>SUMIFS('Inventory Matrix'!$E:$E,'Inventory Matrix'!$G:$G,$CN$2,'Inventory Matrix'!$B:$B,$CC$1,'Inventory Matrix'!$C:$C,A34)</f>
        <v>0</v>
      </c>
      <c r="CO34" s="57">
        <f>SUMIFS('Inventory Matrix'!$E:$E,'Inventory Matrix'!$G:$G,$CO$2,'Inventory Matrix'!$B:$B,$CC$1,'Inventory Matrix'!$C:$C,A34)</f>
        <v>0</v>
      </c>
      <c r="CP34" s="96" t="str">
        <f t="shared" ca="1" si="42"/>
        <v>-</v>
      </c>
      <c r="CQ34" s="63">
        <f t="shared" ca="1" si="43"/>
        <v>0</v>
      </c>
      <c r="CR34" s="97">
        <f>SUMIFS(Stock!$D:$D,Stock!$A:$A,$CR$1,Stock!$C:$C,A34)</f>
        <v>0</v>
      </c>
      <c r="CS34" s="64"/>
      <c r="CT34" s="65">
        <f>SUMIFS(Stock!$D:$D,Stock!$A:$A,$CT$1,Stock!$C:$C,A34)</f>
        <v>0</v>
      </c>
      <c r="CU34" s="64"/>
      <c r="CV34" s="38" t="e">
        <f ca="1">SUMIFS(#REF!,#REF!,A34,#REF!,$CV$2,#REF!,$DB$1)</f>
        <v>#REF!</v>
      </c>
      <c r="CW34" s="38" t="e">
        <f ca="1">SUMIFS(#REF!,#REF!,A34,#REF!,$CW$2,#REF!,$DB$1)</f>
        <v>#REF!</v>
      </c>
      <c r="CX34" s="38" t="e">
        <f ca="1">SUMIFS(#REF!,#REF!,A34,#REF!,$CX$2,#REF!,$DB$1)</f>
        <v>#REF!</v>
      </c>
      <c r="CY34" s="38" t="e">
        <f ca="1">SUMIFS(#REF!,#REF!,A34,#REF!,$CY$2,#REF!,$DB$1)</f>
        <v>#REF!</v>
      </c>
      <c r="CZ34" s="38" t="e">
        <f ca="1">SUMIFS(#REF!,#REF!,A34,#REF!,$CZ$2,#REF!,$DB$1)</f>
        <v>#REF!</v>
      </c>
      <c r="DA34" s="38" t="e">
        <f ca="1">SUMIFS(#REF!,#REF!,A34,#REF!,$DA$2,#REF!,$DB$1)</f>
        <v>#REF!</v>
      </c>
      <c r="DB34" s="65">
        <f>SUMIFS(Stock!$D:$D,Stock!$A:$A,$DB$1,Stock!$C:$C,A34)</f>
        <v>0</v>
      </c>
      <c r="DC34" s="65">
        <f>SUMIFS(Stock!$D:$D,Stock!$A:$A,$DC$1,Stock!$C:$C,A34)</f>
        <v>0</v>
      </c>
      <c r="DD34" s="65">
        <f>SUMIFS(Stock!$D:$D,Stock!$A:$A,$DD$1,Stock!$C:$C,A34)</f>
        <v>0</v>
      </c>
      <c r="DE34" s="66"/>
      <c r="DF34" s="66"/>
      <c r="DG34" s="67">
        <f>SUMIFS('Inventory Matrix'!$E:$E,'Inventory Matrix'!$B:$B,$DG$2,'Inventory Matrix'!$G:$G,$DL$2,'Inventory Matrix'!$C:$C,A34)</f>
        <v>0</v>
      </c>
      <c r="DH34" s="67">
        <f>SUMIFS('Inventory Matrix'!$E:$E,'Inventory Matrix'!$B:$B,$DH$2,'Inventory Matrix'!$G:$G,$DL$2,'Inventory Matrix'!$C:$C,A34)</f>
        <v>0</v>
      </c>
      <c r="DI34" s="67">
        <f>SUMIFS('Inventory Matrix'!$E:$E,'Inventory Matrix'!$B:$B,$DI$2,'Inventory Matrix'!$G:$G,$DL$2,'Inventory Matrix'!$C:$C,A34)</f>
        <v>0</v>
      </c>
      <c r="DJ34" s="67">
        <f>SUMIFS('Inventory Matrix'!$E:$E,'Inventory Matrix'!$B:$B,$DJ$2,'Inventory Matrix'!$G:$G,$DL$2,'Inventory Matrix'!$C:$C,A34)</f>
        <v>0</v>
      </c>
      <c r="DK34" s="67">
        <f>SUMIFS('Inventory Matrix'!$E:$E,'Inventory Matrix'!$B:$B,$DK$2,'Inventory Matrix'!$G:$G,$DL$2,'Inventory Matrix'!$C:$C,A34)</f>
        <v>0</v>
      </c>
      <c r="DL34" s="98">
        <f>SUMIFS('Inventory Matrix'!$E:$E,'Inventory Matrix'!$G:$G,$DL$2,'Inventory Matrix'!$C:$C,A34)</f>
        <v>0</v>
      </c>
      <c r="DM34" s="48"/>
      <c r="DN34" s="67">
        <f>SUMIFS('Inventory Matrix'!$E:$E,'Inventory Matrix'!$B:$B,$DN$2,'Inventory Matrix'!$G:$G,$DS$2,'Inventory Matrix'!$C:$C,A34)</f>
        <v>0</v>
      </c>
      <c r="DO34" s="67">
        <f>SUMIFS('Inventory Matrix'!$E:$E,'Inventory Matrix'!$B:$B,$DO$2,'Inventory Matrix'!$G:$G,$DS$2,'Inventory Matrix'!$C:$C,A34)</f>
        <v>0</v>
      </c>
      <c r="DP34" s="67">
        <f>SUMIFS('Inventory Matrix'!$E:$E,'Inventory Matrix'!$B:$B,$DP$2,'Inventory Matrix'!$G:$G,$DS$2,'Inventory Matrix'!$C:$C,A34)</f>
        <v>0</v>
      </c>
      <c r="DQ34" s="67">
        <f>SUMIFS('Inventory Matrix'!$E:$E,'Inventory Matrix'!$B:$B,$DQ$2,'Inventory Matrix'!$G:$G,$DS$2,'Inventory Matrix'!$C:$C,A34)</f>
        <v>0</v>
      </c>
      <c r="DR34" s="67">
        <f>SUMIFS('Inventory Matrix'!$E:$E,'Inventory Matrix'!$B:$B,$DR$2,'Inventory Matrix'!$G:$G,$DS$2,'Inventory Matrix'!$C:$C,A34)</f>
        <v>0</v>
      </c>
      <c r="DS34" s="98">
        <f>SUMIFS('Inventory Matrix'!$E:$E,'Inventory Matrix'!$G:$G,$DS$2,'Inventory Matrix'!$C:$C,A34)</f>
        <v>0</v>
      </c>
      <c r="DT34" s="44"/>
      <c r="DU34" s="67">
        <f>SUMIFS('Inventory Matrix'!$E:$E,'Inventory Matrix'!$B:$B,$DU$2,'Inventory Matrix'!$G:$G,$DZ$2,'Inventory Matrix'!$C:$C,A34)</f>
        <v>0</v>
      </c>
      <c r="DV34" s="67">
        <f>SUMIFS('Inventory Matrix'!$E:$E,'Inventory Matrix'!$B:$B,$DV$2,'Inventory Matrix'!$G:$G,$DZ$2,'Inventory Matrix'!$C:$C,A34)</f>
        <v>0</v>
      </c>
      <c r="DW34" s="67">
        <f>SUMIFS('Inventory Matrix'!$E:$E,'Inventory Matrix'!$B:$B,$DW$2,'Inventory Matrix'!$G:$G,$DZ$2,'Inventory Matrix'!$C:$C,A34)</f>
        <v>0</v>
      </c>
      <c r="DX34" s="67">
        <f>SUMIFS('Inventory Matrix'!$E:$E,'Inventory Matrix'!$B:$B,$DX$2,'Inventory Matrix'!$G:$G,$DZ$2,'Inventory Matrix'!$C:$C,A34)</f>
        <v>0</v>
      </c>
      <c r="DY34" s="67">
        <f>SUMIFS('Inventory Matrix'!$E:$E,'Inventory Matrix'!$B:$B,$DY$2,'Inventory Matrix'!$G:$G,$DZ$2,'Inventory Matrix'!$C:$C,A34)</f>
        <v>0</v>
      </c>
      <c r="DZ34" s="98">
        <f>SUMIFS('Inventory Matrix'!$E:$E,'Inventory Matrix'!$G:$G,$DZ$2,'Inventory Matrix'!$C:$C,A34)</f>
        <v>0</v>
      </c>
      <c r="EA34" s="44"/>
      <c r="EB34" s="67">
        <f>SUMIFS('Inventory Matrix'!$E:$E,'Inventory Matrix'!$B:$B,$EB$2,'Inventory Matrix'!$G:$G,$EG$2,'Inventory Matrix'!$C:$C,A34)</f>
        <v>0</v>
      </c>
      <c r="EC34" s="67">
        <f>SUMIFS('Inventory Matrix'!$E:$E,'Inventory Matrix'!$B:$B,$EC$2,'Inventory Matrix'!$G:$G,$EG$2,'Inventory Matrix'!$C:$C,A34)</f>
        <v>1</v>
      </c>
      <c r="ED34" s="67">
        <f>SUMIFS('Inventory Matrix'!$E:$E,'Inventory Matrix'!$B:$B,$ED$2,'Inventory Matrix'!$G:$G,$EG$2,'Inventory Matrix'!$C:$C,A34)</f>
        <v>0</v>
      </c>
      <c r="EE34" s="67">
        <f>SUMIFS('Inventory Matrix'!$E:$E,'Inventory Matrix'!$B:$B,$EE$2,'Inventory Matrix'!$G:$G,$EG$2,'Inventory Matrix'!$C:$C,A34)</f>
        <v>0</v>
      </c>
      <c r="EF34" s="67">
        <f>SUMIFS('Inventory Matrix'!$E:$E,'Inventory Matrix'!$B:$B,$EF$2,'Inventory Matrix'!$G:$G,$EG$2,'Inventory Matrix'!$C:$C,A34)</f>
        <v>0</v>
      </c>
      <c r="EG34" s="98">
        <f>SUMIFS('Inventory Matrix'!$E:$E,'Inventory Matrix'!$G:$G,$EG$2,'Inventory Matrix'!$C:$C,A34)</f>
        <v>1</v>
      </c>
      <c r="EH34" s="44"/>
    </row>
    <row r="35" spans="1:138" ht="13" x14ac:dyDescent="0.15">
      <c r="A35" s="69" t="str">
        <f t="shared" si="31"/>
        <v>MNHL3</v>
      </c>
      <c r="B35" s="70" t="s">
        <v>2078</v>
      </c>
      <c r="C35" s="70" t="s">
        <v>2079</v>
      </c>
      <c r="D35" s="69" t="s">
        <v>784</v>
      </c>
      <c r="E35" s="71" t="s">
        <v>2118</v>
      </c>
      <c r="F35" s="72">
        <f>SUMIFS(Stock!$D:$D,Stock!$C:$C,A35)</f>
        <v>0</v>
      </c>
      <c r="G35" s="73" t="e">
        <f t="shared" ca="1" si="32"/>
        <v>#REF!</v>
      </c>
      <c r="H35" s="74">
        <f t="shared" ca="1" si="33"/>
        <v>0</v>
      </c>
      <c r="I35" s="44"/>
      <c r="J35" s="69" t="e">
        <f ca="1">SUMIFS(#REF!,#REF!,A35,#REF!,$J$2)</f>
        <v>#REF!</v>
      </c>
      <c r="K35" s="69" t="e">
        <f ca="1">SUMIFS(#REF!,#REF!,A35,#REF!,$K$2)</f>
        <v>#REF!</v>
      </c>
      <c r="L35" s="69" t="e">
        <f ca="1">SUMIFS(#REF!,#REF!,A35,#REF!,$L$2)</f>
        <v>#REF!</v>
      </c>
      <c r="M35" s="69" t="e">
        <f ca="1">SUMIFS(#REF!,#REF!,A35,#REF!,$M$2)</f>
        <v>#REF!</v>
      </c>
      <c r="N35" s="69" t="e">
        <f ca="1">SUMIFS(#REF!,#REF!,A35,#REF!,$N$2)</f>
        <v>#REF!</v>
      </c>
      <c r="O35" s="69" t="e">
        <f ca="1">SUMIFS(#REF!,#REF!,A35,#REF!,$O$2)</f>
        <v>#REF!</v>
      </c>
      <c r="P35" s="69" t="e">
        <f ca="1">SUMIFS(#REF!,#REF!,A35,#REF!,$P$2)</f>
        <v>#REF!</v>
      </c>
      <c r="Q35" s="69" t="e">
        <f ca="1">SUMIFS(#REF!,#REF!,A35,#REF!,$Q$2)</f>
        <v>#REF!</v>
      </c>
      <c r="R35" s="69" t="e">
        <f ca="1">SUMIFS(#REF!,#REF!,A35,#REF!,$R$2)</f>
        <v>#REF!</v>
      </c>
      <c r="S35" s="69" t="e">
        <f ca="1">SUMIFS(#REF!,#REF!,A35,#REF!,$S$2)</f>
        <v>#REF!</v>
      </c>
      <c r="T35" s="75"/>
      <c r="U35" s="44"/>
      <c r="V35" s="46"/>
      <c r="W35" s="69" t="e">
        <f ca="1">SUMIFS(#REF!,#REF!,A35,#REF!,$W$2,#REF!,$AJ$1)</f>
        <v>#REF!</v>
      </c>
      <c r="X35" s="69" t="e">
        <f ca="1">SUMIFS(#REF!,#REF!,A35,#REF!,$X$2,#REF!,$AJ$1)</f>
        <v>#REF!</v>
      </c>
      <c r="Y35" s="69" t="e">
        <f ca="1">SUMIFS(#REF!,#REF!,A35,#REF!,$Y$2,#REF!,$AJ$1)</f>
        <v>#REF!</v>
      </c>
      <c r="Z35" s="69" t="e">
        <f ca="1">SUMIFS(#REF!,#REF!,A35,#REF!,$Z$2,#REF!,$AJ$1)</f>
        <v>#REF!</v>
      </c>
      <c r="AA35" s="69" t="e">
        <f ca="1">SUMIFS(#REF!,#REF!,A35,#REF!,$AA$2,#REF!,$AJ$1)</f>
        <v>#REF!</v>
      </c>
      <c r="AB35" s="69" t="e">
        <f ca="1">SUMIFS(#REF!,#REF!,A35,#REF!,$AB$2,#REF!,$AJ$1)</f>
        <v>#REF!</v>
      </c>
      <c r="AC35" s="48"/>
      <c r="AD35" s="76">
        <f>SUMIFS('Inventory Matrix'!$E:$E,'Inventory Matrix'!$G:$G,$AD$2,'Inventory Matrix'!$B:$B,$AJ$1,'Inventory Matrix'!$C:$C,A35)</f>
        <v>0</v>
      </c>
      <c r="AE35" s="70">
        <f>SUMIFS('Inventory Matrix'!$E:$E,'Inventory Matrix'!$G:$G,$AE$2,'Inventory Matrix'!$B:$B,$AJ$1,'Inventory Matrix'!$C:$C,A35)</f>
        <v>0</v>
      </c>
      <c r="AF35" s="70">
        <f>SUMIFS('Inventory Matrix'!$E:$E,'Inventory Matrix'!$G:$G,$AF$2,'Inventory Matrix'!$B:$B,$AJ$1,'Inventory Matrix'!$C:$C,A35)</f>
        <v>0</v>
      </c>
      <c r="AG35" s="77">
        <f>SUMIFS('Inventory Matrix'!$E:$E,'Inventory Matrix'!$G:$G,$AG$2,'Inventory Matrix'!$B:$B,$AJ$1,'Inventory Matrix'!$C:$C,A35)</f>
        <v>0</v>
      </c>
      <c r="AH35" s="78" t="str">
        <f t="shared" ca="1" si="34"/>
        <v>-</v>
      </c>
      <c r="AI35" s="79">
        <f t="shared" ca="1" si="35"/>
        <v>0</v>
      </c>
      <c r="AJ35" s="80">
        <f>SUMIFS(Stock!$D:$D,Stock!$A:$A,$AJ$1,Stock!$C:$C,A35)</f>
        <v>0</v>
      </c>
      <c r="AK35" s="55"/>
      <c r="AL35" s="69" t="e">
        <f ca="1">SUMIFS(#REF!,#REF!,A35,#REF!,$AL$2,#REF!,$AY$1)</f>
        <v>#REF!</v>
      </c>
      <c r="AM35" s="69" t="e">
        <f ca="1">SUMIFS(#REF!,#REF!,A35,#REF!,$AM$2,#REF!,$AY$1)</f>
        <v>#REF!</v>
      </c>
      <c r="AN35" s="69" t="e">
        <f ca="1">SUMIFS(#REF!,#REF!,A35,#REF!,$AN$2,#REF!,$AY$1)</f>
        <v>#REF!</v>
      </c>
      <c r="AO35" s="69" t="e">
        <f ca="1">SUMIFS(#REF!,#REF!,A35,#REF!,$AO$2,#REF!,$AY$1)</f>
        <v>#REF!</v>
      </c>
      <c r="AP35" s="69" t="e">
        <f ca="1">SUMIFS(#REF!,#REF!,A35,#REF!,$AP$2,#REF!,$AY$1)</f>
        <v>#REF!</v>
      </c>
      <c r="AQ35" s="69" t="e">
        <f ca="1">SUMIFS(#REF!,#REF!,A35,#REF!,$AQ$2,#REF!,$AY$1)</f>
        <v>#REF!</v>
      </c>
      <c r="AR35" s="81"/>
      <c r="AS35" s="82">
        <f>SUMIFS('Inventory Matrix'!$E:$E,'Inventory Matrix'!$G:$G,$AS$2,'Inventory Matrix'!$B:$B,$AY$1,'Inventory Matrix'!$C:$C,A35)</f>
        <v>0</v>
      </c>
      <c r="AT35" s="82">
        <f>SUMIFS('Inventory Matrix'!$E:$E,'Inventory Matrix'!$G:$G,$AT$2,'Inventory Matrix'!$B:$B,$AY$1,'Inventory Matrix'!$C:$C,A35)</f>
        <v>0</v>
      </c>
      <c r="AU35" s="82">
        <f>SUMIFS('Inventory Matrix'!$E:$E,'Inventory Matrix'!$G:$G,$AU$2,'Inventory Matrix'!$B:$B,$AY$1,'Inventory Matrix'!$C:$C,A35)</f>
        <v>0</v>
      </c>
      <c r="AV35" s="83">
        <f>SUMIFS('Inventory Matrix'!$E:$E,'Inventory Matrix'!$G:$G,$AV$2,'Inventory Matrix'!$B:$B,$AY$1,'Inventory Matrix'!$C:$C,A35)</f>
        <v>0</v>
      </c>
      <c r="AW35" s="85" t="str">
        <f t="shared" ca="1" si="36"/>
        <v>-</v>
      </c>
      <c r="AX35" s="88">
        <f t="shared" ca="1" si="37"/>
        <v>0</v>
      </c>
      <c r="AY35" s="87">
        <f>SUMIFS(Stock!$D:$D,Stock!$A:$A,$AY$1,Stock!$C:$C,A35)</f>
        <v>0</v>
      </c>
      <c r="AZ35" s="55"/>
      <c r="BA35" s="69" t="e">
        <f ca="1">SUMIFS(#REF!,#REF!,A35,#REF!,$BA$2,#REF!,$BN$1)</f>
        <v>#REF!</v>
      </c>
      <c r="BB35" s="69" t="e">
        <f ca="1">SUMIFS(#REF!,#REF!,A35,#REF!,$BB$2,#REF!,$BN$1)</f>
        <v>#REF!</v>
      </c>
      <c r="BC35" s="69" t="e">
        <f ca="1">SUMIFS(#REF!,#REF!,A35,#REF!,$BC$2,#REF!,$BN$1)</f>
        <v>#REF!</v>
      </c>
      <c r="BD35" s="69" t="e">
        <f ca="1">SUMIFS(#REF!,#REF!,A35,#REF!,$BD$2,#REF!,$BN$1)</f>
        <v>#REF!</v>
      </c>
      <c r="BE35" s="69" t="e">
        <f ca="1">SUMIFS(#REF!,#REF!,A35,#REF!,$BE$2,#REF!,$BN$1)</f>
        <v>#REF!</v>
      </c>
      <c r="BF35" s="69" t="e">
        <f ca="1">SUMIFS(#REF!,#REF!,A35,#REF!,$BF$2,#REF!,$BN$1)</f>
        <v>#REF!</v>
      </c>
      <c r="BG35" s="60"/>
      <c r="BH35" s="82">
        <f>SUMIFS('Inventory Matrix'!$E:$E,'Inventory Matrix'!$G:$G,$BH$2,'Inventory Matrix'!$B:$B,$BN$1,'Inventory Matrix'!$C:$C,A35)</f>
        <v>0</v>
      </c>
      <c r="BI35" s="82">
        <f>SUMIFS('Inventory Matrix'!$E:$E,'Inventory Matrix'!$G:$G,$BI$2,'Inventory Matrix'!$B:$B,$BN$1,'Inventory Matrix'!$C:$C,A35)</f>
        <v>0</v>
      </c>
      <c r="BJ35" s="82">
        <f>SUMIFS('Inventory Matrix'!$E:$E,'Inventory Matrix'!$G:$G,$BJ$2,'Inventory Matrix'!$B:$B,$BN$1,'Inventory Matrix'!$C:$C,A35)</f>
        <v>0</v>
      </c>
      <c r="BK35" s="83">
        <f>SUMIFS('Inventory Matrix'!$E:$E,'Inventory Matrix'!$G:$G,$BK$2,'Inventory Matrix'!$B:$B,$BN$1,'Inventory Matrix'!$C:$C,A35)</f>
        <v>0</v>
      </c>
      <c r="BL35" s="85" t="str">
        <f t="shared" ca="1" si="38"/>
        <v>-</v>
      </c>
      <c r="BM35" s="86">
        <f t="shared" ca="1" si="39"/>
        <v>0</v>
      </c>
      <c r="BN35" s="87">
        <f>SUMIFS(Stock!$D:$D,Stock!$A:$A,$BN$1,Stock!$C:$C,A35)</f>
        <v>0</v>
      </c>
      <c r="BO35" s="55"/>
      <c r="BP35" s="69" t="e">
        <f ca="1">SUMIFS(#REF!,#REF!,A35,#REF!,$BP$2,#REF!,$CC$1)</f>
        <v>#REF!</v>
      </c>
      <c r="BQ35" s="69" t="e">
        <f ca="1">SUMIFS(#REF!,#REF!,A35,#REF!,$BQ$2,#REF!,$CC$1)</f>
        <v>#REF!</v>
      </c>
      <c r="BR35" s="69" t="e">
        <f ca="1">SUMIFS(#REF!,#REF!,A35,#REF!,$BR$2,#REF!,$CC$1)</f>
        <v>#REF!</v>
      </c>
      <c r="BS35" s="69" t="e">
        <f ca="1">SUMIFS(#REF!,#REF!,A35,#REF!,$BS$2,#REF!,$CC$1)</f>
        <v>#REF!</v>
      </c>
      <c r="BT35" s="69" t="e">
        <f ca="1">SUMIFS(#REF!,#REF!,A35,#REF!,$BT$2,#REF!,$CC$1)</f>
        <v>#REF!</v>
      </c>
      <c r="BU35" s="69" t="e">
        <f ca="1">SUMIFS(#REF!,#REF!,A35,#REF!,$BU$2,#REF!,$CC$1)</f>
        <v>#REF!</v>
      </c>
      <c r="BV35" s="60"/>
      <c r="BW35" s="82">
        <f>SUMIFS('Inventory Matrix'!$E:$E,'Inventory Matrix'!$G:$G,$BW$2,'Inventory Matrix'!$B:$B,$CC$1,'Inventory Matrix'!$C:$C,A35)</f>
        <v>0</v>
      </c>
      <c r="BX35" s="82">
        <f>SUMIFS('Inventory Matrix'!$E:$E,'Inventory Matrix'!$G:$G,$BX$2,'Inventory Matrix'!$B:$B,$CC$1,'Inventory Matrix'!$C:$C,A35)</f>
        <v>0</v>
      </c>
      <c r="BY35" s="82">
        <f>SUMIFS('Inventory Matrix'!$E:$E,'Inventory Matrix'!$G:$G,$BY$2,'Inventory Matrix'!$B:$B,$CC$1,'Inventory Matrix'!$C:$C,A35)</f>
        <v>0</v>
      </c>
      <c r="BZ35" s="83">
        <f>SUMIFS('Inventory Matrix'!$E:$E,'Inventory Matrix'!$G:$G,$BZ$2,'Inventory Matrix'!$B:$B,$CC$1,'Inventory Matrix'!$C:$C,A35)</f>
        <v>0</v>
      </c>
      <c r="CA35" s="85" t="str">
        <f t="shared" ca="1" si="40"/>
        <v>-</v>
      </c>
      <c r="CB35" s="88">
        <f t="shared" ca="1" si="41"/>
        <v>0</v>
      </c>
      <c r="CC35" s="87">
        <f>SUMIFS(Stock!$D:$D,Stock!$A:$A,$CC$1,Stock!$C:$C,A35)</f>
        <v>0</v>
      </c>
      <c r="CD35" s="55"/>
      <c r="CE35" s="69" t="e">
        <f ca="1">SUMIFS(#REF!,#REF!,A35,#REF!,$CE$2,#REF!,$CR$1)</f>
        <v>#REF!</v>
      </c>
      <c r="CF35" s="69" t="e">
        <f ca="1">SUMIFS(#REF!,#REF!,A35,#REF!,$CF$2,#REF!,$CR$1)</f>
        <v>#REF!</v>
      </c>
      <c r="CG35" s="69" t="e">
        <f ca="1">SUMIFS(#REF!,#REF!,A35,#REF!,$CG$2,#REF!,$CR$1)</f>
        <v>#REF!</v>
      </c>
      <c r="CH35" s="69" t="e">
        <f ca="1">SUMIFS(#REF!,#REF!,A35,#REF!,$CH$2,#REF!,$CR$1)</f>
        <v>#REF!</v>
      </c>
      <c r="CI35" s="69" t="e">
        <f ca="1">SUMIFS(#REF!,#REF!,A35,#REF!,$CI$2,#REF!,$CR$1)</f>
        <v>#REF!</v>
      </c>
      <c r="CJ35" s="69" t="e">
        <f ca="1">SUMIFS(#REF!,#REF!,A35,#REF!,$CJ$2,#REF!,$CR$1)</f>
        <v>#REF!</v>
      </c>
      <c r="CK35" s="60"/>
      <c r="CL35" s="82">
        <f>SUMIFS('Inventory Matrix'!$E:$E,'Inventory Matrix'!$G:$G,$CL$2,'Inventory Matrix'!$B:$B,$CC$1,'Inventory Matrix'!$C:$C,A35)</f>
        <v>0</v>
      </c>
      <c r="CM35" s="82">
        <f>SUMIFS('Inventory Matrix'!$E:$E,'Inventory Matrix'!$G:$G,$CM$2,'Inventory Matrix'!$B:$B,$CC$1,'Inventory Matrix'!$C:$C,A35)</f>
        <v>0</v>
      </c>
      <c r="CN35" s="82">
        <f>SUMIFS('Inventory Matrix'!$E:$E,'Inventory Matrix'!$G:$G,$CN$2,'Inventory Matrix'!$B:$B,$CC$1,'Inventory Matrix'!$C:$C,A35)</f>
        <v>0</v>
      </c>
      <c r="CO35" s="83">
        <f>SUMIFS('Inventory Matrix'!$E:$E,'Inventory Matrix'!$G:$G,$CO$2,'Inventory Matrix'!$B:$B,$CC$1,'Inventory Matrix'!$C:$C,A35)</f>
        <v>0</v>
      </c>
      <c r="CP35" s="85" t="str">
        <f t="shared" ca="1" si="42"/>
        <v>-</v>
      </c>
      <c r="CQ35" s="88">
        <f t="shared" ca="1" si="43"/>
        <v>0</v>
      </c>
      <c r="CR35" s="87">
        <f>SUMIFS(Stock!$D:$D,Stock!$A:$A,$CR$1,Stock!$C:$C,A35)</f>
        <v>0</v>
      </c>
      <c r="CS35" s="64"/>
      <c r="CT35" s="89">
        <f>SUMIFS(Stock!$D:$D,Stock!$A:$A,$CT$1,Stock!$C:$C,A35)</f>
        <v>0</v>
      </c>
      <c r="CU35" s="64"/>
      <c r="CV35" s="69" t="e">
        <f ca="1">SUMIFS(#REF!,#REF!,A35,#REF!,$CV$2,#REF!,$DB$1)</f>
        <v>#REF!</v>
      </c>
      <c r="CW35" s="69" t="e">
        <f ca="1">SUMIFS(#REF!,#REF!,A35,#REF!,$CW$2,#REF!,$DB$1)</f>
        <v>#REF!</v>
      </c>
      <c r="CX35" s="69" t="e">
        <f ca="1">SUMIFS(#REF!,#REF!,A35,#REF!,$CX$2,#REF!,$DB$1)</f>
        <v>#REF!</v>
      </c>
      <c r="CY35" s="69" t="e">
        <f ca="1">SUMIFS(#REF!,#REF!,A35,#REF!,$CY$2,#REF!,$DB$1)</f>
        <v>#REF!</v>
      </c>
      <c r="CZ35" s="69" t="e">
        <f ca="1">SUMIFS(#REF!,#REF!,A35,#REF!,$CZ$2,#REF!,$DB$1)</f>
        <v>#REF!</v>
      </c>
      <c r="DA35" s="69" t="e">
        <f ca="1">SUMIFS(#REF!,#REF!,A35,#REF!,$DA$2,#REF!,$DB$1)</f>
        <v>#REF!</v>
      </c>
      <c r="DB35" s="89">
        <f>SUMIFS(Stock!$D:$D,Stock!$A:$A,$DB$1,Stock!$C:$C,A35)</f>
        <v>0</v>
      </c>
      <c r="DC35" s="89">
        <f>SUMIFS(Stock!$D:$D,Stock!$A:$A,$DC$1,Stock!$C:$C,A35)</f>
        <v>0</v>
      </c>
      <c r="DD35" s="89">
        <f>SUMIFS(Stock!$D:$D,Stock!$A:$A,$DD$1,Stock!$C:$C,A35)</f>
        <v>0</v>
      </c>
      <c r="DE35" s="66"/>
      <c r="DF35" s="66"/>
      <c r="DG35" s="90">
        <f>SUMIFS('Inventory Matrix'!$E:$E,'Inventory Matrix'!$B:$B,$DG$2,'Inventory Matrix'!$G:$G,$DL$2,'Inventory Matrix'!$C:$C,A35)</f>
        <v>0</v>
      </c>
      <c r="DH35" s="90">
        <f>SUMIFS('Inventory Matrix'!$E:$E,'Inventory Matrix'!$B:$B,$DH$2,'Inventory Matrix'!$G:$G,$DL$2,'Inventory Matrix'!$C:$C,A35)</f>
        <v>0</v>
      </c>
      <c r="DI35" s="90">
        <f>SUMIFS('Inventory Matrix'!$E:$E,'Inventory Matrix'!$B:$B,$DI$2,'Inventory Matrix'!$G:$G,$DL$2,'Inventory Matrix'!$C:$C,A35)</f>
        <v>0</v>
      </c>
      <c r="DJ35" s="90">
        <f>SUMIFS('Inventory Matrix'!$E:$E,'Inventory Matrix'!$B:$B,$DJ$2,'Inventory Matrix'!$G:$G,$DL$2,'Inventory Matrix'!$C:$C,A35)</f>
        <v>0</v>
      </c>
      <c r="DK35" s="90">
        <f>SUMIFS('Inventory Matrix'!$E:$E,'Inventory Matrix'!$B:$B,$DK$2,'Inventory Matrix'!$G:$G,$DL$2,'Inventory Matrix'!$C:$C,A35)</f>
        <v>0</v>
      </c>
      <c r="DL35" s="91">
        <f>SUMIFS('Inventory Matrix'!$E:$E,'Inventory Matrix'!$G:$G,$DL$2,'Inventory Matrix'!$C:$C,A35)</f>
        <v>0</v>
      </c>
      <c r="DM35" s="48"/>
      <c r="DN35" s="90">
        <f>SUMIFS('Inventory Matrix'!$E:$E,'Inventory Matrix'!$B:$B,$DN$2,'Inventory Matrix'!$G:$G,$DS$2,'Inventory Matrix'!$C:$C,A35)</f>
        <v>0</v>
      </c>
      <c r="DO35" s="90">
        <f>SUMIFS('Inventory Matrix'!$E:$E,'Inventory Matrix'!$B:$B,$DO$2,'Inventory Matrix'!$G:$G,$DS$2,'Inventory Matrix'!$C:$C,A35)</f>
        <v>0</v>
      </c>
      <c r="DP35" s="90">
        <f>SUMIFS('Inventory Matrix'!$E:$E,'Inventory Matrix'!$B:$B,$DP$2,'Inventory Matrix'!$G:$G,$DS$2,'Inventory Matrix'!$C:$C,A35)</f>
        <v>0</v>
      </c>
      <c r="DQ35" s="90">
        <f>SUMIFS('Inventory Matrix'!$E:$E,'Inventory Matrix'!$B:$B,$DQ$2,'Inventory Matrix'!$G:$G,$DS$2,'Inventory Matrix'!$C:$C,A35)</f>
        <v>0</v>
      </c>
      <c r="DR35" s="90">
        <f>SUMIFS('Inventory Matrix'!$E:$E,'Inventory Matrix'!$B:$B,$DR$2,'Inventory Matrix'!$G:$G,$DS$2,'Inventory Matrix'!$C:$C,A35)</f>
        <v>0</v>
      </c>
      <c r="DS35" s="91">
        <f>SUMIFS('Inventory Matrix'!$E:$E,'Inventory Matrix'!$G:$G,$DS$2,'Inventory Matrix'!$C:$C,A35)</f>
        <v>0</v>
      </c>
      <c r="DT35" s="44"/>
      <c r="DU35" s="90">
        <f>SUMIFS('Inventory Matrix'!$E:$E,'Inventory Matrix'!$B:$B,$DU$2,'Inventory Matrix'!$G:$G,$DZ$2,'Inventory Matrix'!$C:$C,A35)</f>
        <v>0</v>
      </c>
      <c r="DV35" s="90">
        <f>SUMIFS('Inventory Matrix'!$E:$E,'Inventory Matrix'!$B:$B,$DV$2,'Inventory Matrix'!$G:$G,$DZ$2,'Inventory Matrix'!$C:$C,A35)</f>
        <v>0</v>
      </c>
      <c r="DW35" s="90">
        <f>SUMIFS('Inventory Matrix'!$E:$E,'Inventory Matrix'!$B:$B,$DW$2,'Inventory Matrix'!$G:$G,$DZ$2,'Inventory Matrix'!$C:$C,A35)</f>
        <v>0</v>
      </c>
      <c r="DX35" s="90">
        <f>SUMIFS('Inventory Matrix'!$E:$E,'Inventory Matrix'!$B:$B,$DX$2,'Inventory Matrix'!$G:$G,$DZ$2,'Inventory Matrix'!$C:$C,A35)</f>
        <v>0</v>
      </c>
      <c r="DY35" s="90">
        <f>SUMIFS('Inventory Matrix'!$E:$E,'Inventory Matrix'!$B:$B,$DY$2,'Inventory Matrix'!$G:$G,$DZ$2,'Inventory Matrix'!$C:$C,A35)</f>
        <v>0</v>
      </c>
      <c r="DZ35" s="91">
        <f>SUMIFS('Inventory Matrix'!$E:$E,'Inventory Matrix'!$G:$G,$DZ$2,'Inventory Matrix'!$C:$C,A35)</f>
        <v>0</v>
      </c>
      <c r="EA35" s="44"/>
      <c r="EB35" s="90">
        <f>SUMIFS('Inventory Matrix'!$E:$E,'Inventory Matrix'!$B:$B,$EB$2,'Inventory Matrix'!$G:$G,$EG$2,'Inventory Matrix'!$C:$C,A35)</f>
        <v>0</v>
      </c>
      <c r="EC35" s="90">
        <f>SUMIFS('Inventory Matrix'!$E:$E,'Inventory Matrix'!$B:$B,$EC$2,'Inventory Matrix'!$G:$G,$EG$2,'Inventory Matrix'!$C:$C,A35)</f>
        <v>0</v>
      </c>
      <c r="ED35" s="90">
        <f>SUMIFS('Inventory Matrix'!$E:$E,'Inventory Matrix'!$B:$B,$ED$2,'Inventory Matrix'!$G:$G,$EG$2,'Inventory Matrix'!$C:$C,A35)</f>
        <v>0</v>
      </c>
      <c r="EE35" s="90">
        <f>SUMIFS('Inventory Matrix'!$E:$E,'Inventory Matrix'!$B:$B,$EE$2,'Inventory Matrix'!$G:$G,$EG$2,'Inventory Matrix'!$C:$C,A35)</f>
        <v>0</v>
      </c>
      <c r="EF35" s="90">
        <f>SUMIFS('Inventory Matrix'!$E:$E,'Inventory Matrix'!$B:$B,$EF$2,'Inventory Matrix'!$G:$G,$EG$2,'Inventory Matrix'!$C:$C,A35)</f>
        <v>0</v>
      </c>
      <c r="EG35" s="91">
        <f>SUMIFS('Inventory Matrix'!$E:$E,'Inventory Matrix'!$G:$G,$EG$2,'Inventory Matrix'!$C:$C,A35)</f>
        <v>0</v>
      </c>
      <c r="EH35" s="44"/>
    </row>
    <row r="36" spans="1:138" ht="13" x14ac:dyDescent="0.15">
      <c r="A36" s="38" t="str">
        <f t="shared" si="31"/>
        <v>MKQ23</v>
      </c>
      <c r="B36" s="39" t="s">
        <v>2119</v>
      </c>
      <c r="C36" s="39" t="s">
        <v>2074</v>
      </c>
      <c r="D36" s="38" t="s">
        <v>2120</v>
      </c>
      <c r="E36" s="40" t="s">
        <v>2121</v>
      </c>
      <c r="F36" s="41">
        <f>SUMIFS(Stock!$D:$D,Stock!$C:$C,A36)</f>
        <v>0</v>
      </c>
      <c r="G36" s="42" t="e">
        <f t="shared" ca="1" si="32"/>
        <v>#REF!</v>
      </c>
      <c r="H36" s="43">
        <f t="shared" ca="1" si="33"/>
        <v>0</v>
      </c>
      <c r="I36" s="44"/>
      <c r="J36" s="38" t="e">
        <f ca="1">SUMIFS(#REF!,#REF!,A36,#REF!,$J$2)</f>
        <v>#REF!</v>
      </c>
      <c r="K36" s="38" t="e">
        <f ca="1">SUMIFS(#REF!,#REF!,A36,#REF!,$K$2)</f>
        <v>#REF!</v>
      </c>
      <c r="L36" s="38" t="e">
        <f ca="1">SUMIFS(#REF!,#REF!,A36,#REF!,$L$2)</f>
        <v>#REF!</v>
      </c>
      <c r="M36" s="38" t="e">
        <f ca="1">SUMIFS(#REF!,#REF!,A36,#REF!,$M$2)</f>
        <v>#REF!</v>
      </c>
      <c r="N36" s="38" t="e">
        <f ca="1">SUMIFS(#REF!,#REF!,A36,#REF!,$N$2)</f>
        <v>#REF!</v>
      </c>
      <c r="O36" s="38" t="e">
        <f ca="1">SUMIFS(#REF!,#REF!,A36,#REF!,$O$2)</f>
        <v>#REF!</v>
      </c>
      <c r="P36" s="38" t="e">
        <f ca="1">SUMIFS(#REF!,#REF!,A36,#REF!,$P$2)</f>
        <v>#REF!</v>
      </c>
      <c r="Q36" s="38" t="e">
        <f ca="1">SUMIFS(#REF!,#REF!,A36,#REF!,$Q$2)</f>
        <v>#REF!</v>
      </c>
      <c r="R36" s="38" t="e">
        <f ca="1">SUMIFS(#REF!,#REF!,A36,#REF!,$R$2)</f>
        <v>#REF!</v>
      </c>
      <c r="S36" s="38" t="e">
        <f ca="1">SUMIFS(#REF!,#REF!,A36,#REF!,$S$2)</f>
        <v>#REF!</v>
      </c>
      <c r="T36" s="45"/>
      <c r="U36" s="44"/>
      <c r="V36" s="46"/>
      <c r="W36" s="38" t="e">
        <f ca="1">SUMIFS(#REF!,#REF!,A36,#REF!,$W$2,#REF!,$AJ$1)</f>
        <v>#REF!</v>
      </c>
      <c r="X36" s="38" t="e">
        <f ca="1">SUMIFS(#REF!,#REF!,A36,#REF!,$X$2,#REF!,$AJ$1)</f>
        <v>#REF!</v>
      </c>
      <c r="Y36" s="38" t="e">
        <f ca="1">SUMIFS(#REF!,#REF!,A36,#REF!,$Y$2,#REF!,$AJ$1)</f>
        <v>#REF!</v>
      </c>
      <c r="Z36" s="38" t="e">
        <f ca="1">SUMIFS(#REF!,#REF!,A36,#REF!,$Z$2,#REF!,$AJ$1)</f>
        <v>#REF!</v>
      </c>
      <c r="AA36" s="38" t="e">
        <f ca="1">SUMIFS(#REF!,#REF!,A36,#REF!,$AA$2,#REF!,$AJ$1)</f>
        <v>#REF!</v>
      </c>
      <c r="AB36" s="38" t="e">
        <f ca="1">SUMIFS(#REF!,#REF!,A36,#REF!,$AB$2,#REF!,$AJ$1)</f>
        <v>#REF!</v>
      </c>
      <c r="AC36" s="48"/>
      <c r="AD36" s="92">
        <f>SUMIFS('Inventory Matrix'!$E:$E,'Inventory Matrix'!$G:$G,$AD$2,'Inventory Matrix'!$B:$B,$AJ$1,'Inventory Matrix'!$C:$C,A36)</f>
        <v>0</v>
      </c>
      <c r="AE36" s="39">
        <f>SUMIFS('Inventory Matrix'!$E:$E,'Inventory Matrix'!$G:$G,$AE$2,'Inventory Matrix'!$B:$B,$AJ$1,'Inventory Matrix'!$C:$C,A36)</f>
        <v>0</v>
      </c>
      <c r="AF36" s="39">
        <f>SUMIFS('Inventory Matrix'!$E:$E,'Inventory Matrix'!$G:$G,$AF$2,'Inventory Matrix'!$B:$B,$AJ$1,'Inventory Matrix'!$C:$C,A36)</f>
        <v>0</v>
      </c>
      <c r="AG36" s="93">
        <f>SUMIFS('Inventory Matrix'!$E:$E,'Inventory Matrix'!$G:$G,$AG$2,'Inventory Matrix'!$B:$B,$AJ$1,'Inventory Matrix'!$C:$C,A36)</f>
        <v>0</v>
      </c>
      <c r="AH36" s="94" t="str">
        <f t="shared" ca="1" si="34"/>
        <v>-</v>
      </c>
      <c r="AI36" s="53">
        <f t="shared" ca="1" si="35"/>
        <v>0</v>
      </c>
      <c r="AJ36" s="95">
        <f>SUMIFS(Stock!$D:$D,Stock!$A:$A,$AJ$1,Stock!$C:$C,A36)</f>
        <v>0</v>
      </c>
      <c r="AK36" s="55"/>
      <c r="AL36" s="38" t="e">
        <f ca="1">SUMIFS(#REF!,#REF!,A36,#REF!,$AL$2,#REF!,$AY$1)</f>
        <v>#REF!</v>
      </c>
      <c r="AM36" s="38" t="e">
        <f ca="1">SUMIFS(#REF!,#REF!,A36,#REF!,$AM$2,#REF!,$AY$1)</f>
        <v>#REF!</v>
      </c>
      <c r="AN36" s="38" t="e">
        <f ca="1">SUMIFS(#REF!,#REF!,A36,#REF!,$AN$2,#REF!,$AY$1)</f>
        <v>#REF!</v>
      </c>
      <c r="AO36" s="38" t="e">
        <f ca="1">SUMIFS(#REF!,#REF!,A36,#REF!,$AO$2,#REF!,$AY$1)</f>
        <v>#REF!</v>
      </c>
      <c r="AP36" s="38" t="e">
        <f ca="1">SUMIFS(#REF!,#REF!,A36,#REF!,$AP$2,#REF!,$AY$1)</f>
        <v>#REF!</v>
      </c>
      <c r="AQ36" s="38" t="e">
        <f ca="1">SUMIFS(#REF!,#REF!,A36,#REF!,$AQ$2,#REF!,$AY$1)</f>
        <v>#REF!</v>
      </c>
      <c r="AR36" s="81"/>
      <c r="AS36" s="49">
        <f>SUMIFS('Inventory Matrix'!$E:$E,'Inventory Matrix'!$G:$G,$AS$2,'Inventory Matrix'!$B:$B,$AY$1,'Inventory Matrix'!$C:$C,A36)</f>
        <v>0</v>
      </c>
      <c r="AT36" s="49">
        <f>SUMIFS('Inventory Matrix'!$E:$E,'Inventory Matrix'!$G:$G,$AT$2,'Inventory Matrix'!$B:$B,$AY$1,'Inventory Matrix'!$C:$C,A36)</f>
        <v>0</v>
      </c>
      <c r="AU36" s="49">
        <f>SUMIFS('Inventory Matrix'!$E:$E,'Inventory Matrix'!$G:$G,$AU$2,'Inventory Matrix'!$B:$B,$AY$1,'Inventory Matrix'!$C:$C,A36)</f>
        <v>0</v>
      </c>
      <c r="AV36" s="57">
        <f>SUMIFS('Inventory Matrix'!$E:$E,'Inventory Matrix'!$G:$G,$AV$2,'Inventory Matrix'!$B:$B,$AY$1,'Inventory Matrix'!$C:$C,A36)</f>
        <v>0</v>
      </c>
      <c r="AW36" s="96" t="str">
        <f t="shared" ca="1" si="36"/>
        <v>-</v>
      </c>
      <c r="AX36" s="63">
        <f t="shared" ca="1" si="37"/>
        <v>0</v>
      </c>
      <c r="AY36" s="97">
        <f>SUMIFS(Stock!$D:$D,Stock!$A:$A,$AY$1,Stock!$C:$C,A36)</f>
        <v>0</v>
      </c>
      <c r="AZ36" s="55"/>
      <c r="BA36" s="38" t="e">
        <f ca="1">SUMIFS(#REF!,#REF!,A36,#REF!,$BA$2,#REF!,$BN$1)</f>
        <v>#REF!</v>
      </c>
      <c r="BB36" s="38" t="e">
        <f ca="1">SUMIFS(#REF!,#REF!,A36,#REF!,$BB$2,#REF!,$BN$1)</f>
        <v>#REF!</v>
      </c>
      <c r="BC36" s="38" t="e">
        <f ca="1">SUMIFS(#REF!,#REF!,A36,#REF!,$BC$2,#REF!,$BN$1)</f>
        <v>#REF!</v>
      </c>
      <c r="BD36" s="38" t="e">
        <f ca="1">SUMIFS(#REF!,#REF!,A36,#REF!,$BD$2,#REF!,$BN$1)</f>
        <v>#REF!</v>
      </c>
      <c r="BE36" s="38" t="e">
        <f ca="1">SUMIFS(#REF!,#REF!,A36,#REF!,$BE$2,#REF!,$BN$1)</f>
        <v>#REF!</v>
      </c>
      <c r="BF36" s="38" t="e">
        <f ca="1">SUMIFS(#REF!,#REF!,A36,#REF!,$BF$2,#REF!,$BN$1)</f>
        <v>#REF!</v>
      </c>
      <c r="BG36" s="60"/>
      <c r="BH36" s="49">
        <f>SUMIFS('Inventory Matrix'!$E:$E,'Inventory Matrix'!$G:$G,$BH$2,'Inventory Matrix'!$B:$B,$BN$1,'Inventory Matrix'!$C:$C,A36)</f>
        <v>0</v>
      </c>
      <c r="BI36" s="49">
        <f>SUMIFS('Inventory Matrix'!$E:$E,'Inventory Matrix'!$G:$G,$BI$2,'Inventory Matrix'!$B:$B,$BN$1,'Inventory Matrix'!$C:$C,A36)</f>
        <v>0</v>
      </c>
      <c r="BJ36" s="49">
        <f>SUMIFS('Inventory Matrix'!$E:$E,'Inventory Matrix'!$G:$G,$BJ$2,'Inventory Matrix'!$B:$B,$BN$1,'Inventory Matrix'!$C:$C,A36)</f>
        <v>0</v>
      </c>
      <c r="BK36" s="57">
        <f>SUMIFS('Inventory Matrix'!$E:$E,'Inventory Matrix'!$G:$G,$BK$2,'Inventory Matrix'!$B:$B,$BN$1,'Inventory Matrix'!$C:$C,A36)</f>
        <v>0</v>
      </c>
      <c r="BL36" s="96" t="str">
        <f t="shared" ca="1" si="38"/>
        <v>-</v>
      </c>
      <c r="BM36" s="62">
        <f t="shared" ca="1" si="39"/>
        <v>0</v>
      </c>
      <c r="BN36" s="97">
        <f>SUMIFS(Stock!$D:$D,Stock!$A:$A,$BN$1,Stock!$C:$C,A36)</f>
        <v>0</v>
      </c>
      <c r="BO36" s="55"/>
      <c r="BP36" s="38" t="e">
        <f ca="1">SUMIFS(#REF!,#REF!,A36,#REF!,$BP$2,#REF!,$CC$1)</f>
        <v>#REF!</v>
      </c>
      <c r="BQ36" s="38" t="e">
        <f ca="1">SUMIFS(#REF!,#REF!,A36,#REF!,$BQ$2,#REF!,$CC$1)</f>
        <v>#REF!</v>
      </c>
      <c r="BR36" s="38" t="e">
        <f ca="1">SUMIFS(#REF!,#REF!,A36,#REF!,$BR$2,#REF!,$CC$1)</f>
        <v>#REF!</v>
      </c>
      <c r="BS36" s="38" t="e">
        <f ca="1">SUMIFS(#REF!,#REF!,A36,#REF!,$BS$2,#REF!,$CC$1)</f>
        <v>#REF!</v>
      </c>
      <c r="BT36" s="38" t="e">
        <f ca="1">SUMIFS(#REF!,#REF!,A36,#REF!,$BT$2,#REF!,$CC$1)</f>
        <v>#REF!</v>
      </c>
      <c r="BU36" s="38" t="e">
        <f ca="1">SUMIFS(#REF!,#REF!,A36,#REF!,$BU$2,#REF!,$CC$1)</f>
        <v>#REF!</v>
      </c>
      <c r="BV36" s="60"/>
      <c r="BW36" s="49">
        <f>SUMIFS('Inventory Matrix'!$E:$E,'Inventory Matrix'!$G:$G,$BW$2,'Inventory Matrix'!$B:$B,$CC$1,'Inventory Matrix'!$C:$C,A36)</f>
        <v>0</v>
      </c>
      <c r="BX36" s="49">
        <f>SUMIFS('Inventory Matrix'!$E:$E,'Inventory Matrix'!$G:$G,$BX$2,'Inventory Matrix'!$B:$B,$CC$1,'Inventory Matrix'!$C:$C,A36)</f>
        <v>0</v>
      </c>
      <c r="BY36" s="49">
        <f>SUMIFS('Inventory Matrix'!$E:$E,'Inventory Matrix'!$G:$G,$BY$2,'Inventory Matrix'!$B:$B,$CC$1,'Inventory Matrix'!$C:$C,A36)</f>
        <v>0</v>
      </c>
      <c r="BZ36" s="57">
        <f>SUMIFS('Inventory Matrix'!$E:$E,'Inventory Matrix'!$G:$G,$BZ$2,'Inventory Matrix'!$B:$B,$CC$1,'Inventory Matrix'!$C:$C,A36)</f>
        <v>0</v>
      </c>
      <c r="CA36" s="96" t="str">
        <f t="shared" ca="1" si="40"/>
        <v>-</v>
      </c>
      <c r="CB36" s="63">
        <f t="shared" ca="1" si="41"/>
        <v>0</v>
      </c>
      <c r="CC36" s="97">
        <f>SUMIFS(Stock!$D:$D,Stock!$A:$A,$CC$1,Stock!$C:$C,A36)</f>
        <v>0</v>
      </c>
      <c r="CD36" s="55"/>
      <c r="CE36" s="38" t="e">
        <f ca="1">SUMIFS(#REF!,#REF!,A36,#REF!,$CE$2,#REF!,$CR$1)</f>
        <v>#REF!</v>
      </c>
      <c r="CF36" s="38" t="e">
        <f ca="1">SUMIFS(#REF!,#REF!,A36,#REF!,$CF$2,#REF!,$CR$1)</f>
        <v>#REF!</v>
      </c>
      <c r="CG36" s="38" t="e">
        <f ca="1">SUMIFS(#REF!,#REF!,A36,#REF!,$CG$2,#REF!,$CR$1)</f>
        <v>#REF!</v>
      </c>
      <c r="CH36" s="38" t="e">
        <f ca="1">SUMIFS(#REF!,#REF!,A36,#REF!,$CH$2,#REF!,$CR$1)</f>
        <v>#REF!</v>
      </c>
      <c r="CI36" s="38" t="e">
        <f ca="1">SUMIFS(#REF!,#REF!,A36,#REF!,$CI$2,#REF!,$CR$1)</f>
        <v>#REF!</v>
      </c>
      <c r="CJ36" s="38" t="e">
        <f ca="1">SUMIFS(#REF!,#REF!,A36,#REF!,$CJ$2,#REF!,$CR$1)</f>
        <v>#REF!</v>
      </c>
      <c r="CK36" s="60"/>
      <c r="CL36" s="49">
        <f>SUMIFS('Inventory Matrix'!$E:$E,'Inventory Matrix'!$G:$G,$CL$2,'Inventory Matrix'!$B:$B,$CC$1,'Inventory Matrix'!$C:$C,A36)</f>
        <v>0</v>
      </c>
      <c r="CM36" s="49">
        <f>SUMIFS('Inventory Matrix'!$E:$E,'Inventory Matrix'!$G:$G,$CM$2,'Inventory Matrix'!$B:$B,$CC$1,'Inventory Matrix'!$C:$C,A36)</f>
        <v>0</v>
      </c>
      <c r="CN36" s="49">
        <f>SUMIFS('Inventory Matrix'!$E:$E,'Inventory Matrix'!$G:$G,$CN$2,'Inventory Matrix'!$B:$B,$CC$1,'Inventory Matrix'!$C:$C,A36)</f>
        <v>0</v>
      </c>
      <c r="CO36" s="57">
        <f>SUMIFS('Inventory Matrix'!$E:$E,'Inventory Matrix'!$G:$G,$CO$2,'Inventory Matrix'!$B:$B,$CC$1,'Inventory Matrix'!$C:$C,A36)</f>
        <v>0</v>
      </c>
      <c r="CP36" s="96" t="str">
        <f t="shared" ca="1" si="42"/>
        <v>-</v>
      </c>
      <c r="CQ36" s="63">
        <f t="shared" ca="1" si="43"/>
        <v>0</v>
      </c>
      <c r="CR36" s="97">
        <f>SUMIFS(Stock!$D:$D,Stock!$A:$A,$CR$1,Stock!$C:$C,A36)</f>
        <v>0</v>
      </c>
      <c r="CS36" s="64"/>
      <c r="CT36" s="65">
        <f>SUMIFS(Stock!$D:$D,Stock!$A:$A,$CT$1,Stock!$C:$C,A36)</f>
        <v>0</v>
      </c>
      <c r="CU36" s="64"/>
      <c r="CV36" s="38" t="e">
        <f ca="1">SUMIFS(#REF!,#REF!,A36,#REF!,$CV$2,#REF!,$DB$1)</f>
        <v>#REF!</v>
      </c>
      <c r="CW36" s="38" t="e">
        <f ca="1">SUMIFS(#REF!,#REF!,A36,#REF!,$CW$2,#REF!,$DB$1)</f>
        <v>#REF!</v>
      </c>
      <c r="CX36" s="38" t="e">
        <f ca="1">SUMIFS(#REF!,#REF!,A36,#REF!,$CX$2,#REF!,$DB$1)</f>
        <v>#REF!</v>
      </c>
      <c r="CY36" s="38" t="e">
        <f ca="1">SUMIFS(#REF!,#REF!,A36,#REF!,$CY$2,#REF!,$DB$1)</f>
        <v>#REF!</v>
      </c>
      <c r="CZ36" s="38" t="e">
        <f ca="1">SUMIFS(#REF!,#REF!,A36,#REF!,$CZ$2,#REF!,$DB$1)</f>
        <v>#REF!</v>
      </c>
      <c r="DA36" s="38" t="e">
        <f ca="1">SUMIFS(#REF!,#REF!,A36,#REF!,$DA$2,#REF!,$DB$1)</f>
        <v>#REF!</v>
      </c>
      <c r="DB36" s="65">
        <f>SUMIFS(Stock!$D:$D,Stock!$A:$A,$DB$1,Stock!$C:$C,A36)</f>
        <v>0</v>
      </c>
      <c r="DC36" s="65">
        <f>SUMIFS(Stock!$D:$D,Stock!$A:$A,$DC$1,Stock!$C:$C,A36)</f>
        <v>0</v>
      </c>
      <c r="DD36" s="65">
        <f>SUMIFS(Stock!$D:$D,Stock!$A:$A,$DD$1,Stock!$C:$C,A36)</f>
        <v>0</v>
      </c>
      <c r="DE36" s="66"/>
      <c r="DF36" s="66"/>
      <c r="DG36" s="67">
        <f>SUMIFS('Inventory Matrix'!$E:$E,'Inventory Matrix'!$B:$B,$DG$2,'Inventory Matrix'!$G:$G,$DL$2,'Inventory Matrix'!$C:$C,A36)</f>
        <v>0</v>
      </c>
      <c r="DH36" s="67">
        <f>SUMIFS('Inventory Matrix'!$E:$E,'Inventory Matrix'!$B:$B,$DH$2,'Inventory Matrix'!$G:$G,$DL$2,'Inventory Matrix'!$C:$C,A36)</f>
        <v>0</v>
      </c>
      <c r="DI36" s="67">
        <f>SUMIFS('Inventory Matrix'!$E:$E,'Inventory Matrix'!$B:$B,$DI$2,'Inventory Matrix'!$G:$G,$DL$2,'Inventory Matrix'!$C:$C,A36)</f>
        <v>0</v>
      </c>
      <c r="DJ36" s="67">
        <f>SUMIFS('Inventory Matrix'!$E:$E,'Inventory Matrix'!$B:$B,$DJ$2,'Inventory Matrix'!$G:$G,$DL$2,'Inventory Matrix'!$C:$C,A36)</f>
        <v>0</v>
      </c>
      <c r="DK36" s="67">
        <f>SUMIFS('Inventory Matrix'!$E:$E,'Inventory Matrix'!$B:$B,$DK$2,'Inventory Matrix'!$G:$G,$DL$2,'Inventory Matrix'!$C:$C,A36)</f>
        <v>0</v>
      </c>
      <c r="DL36" s="98">
        <f>SUMIFS('Inventory Matrix'!$E:$E,'Inventory Matrix'!$G:$G,$DL$2,'Inventory Matrix'!$C:$C,A36)</f>
        <v>0</v>
      </c>
      <c r="DM36" s="48"/>
      <c r="DN36" s="67">
        <f>SUMIFS('Inventory Matrix'!$E:$E,'Inventory Matrix'!$B:$B,$DN$2,'Inventory Matrix'!$G:$G,$DS$2,'Inventory Matrix'!$C:$C,A36)</f>
        <v>0</v>
      </c>
      <c r="DO36" s="67">
        <f>SUMIFS('Inventory Matrix'!$E:$E,'Inventory Matrix'!$B:$B,$DO$2,'Inventory Matrix'!$G:$G,$DS$2,'Inventory Matrix'!$C:$C,A36)</f>
        <v>0</v>
      </c>
      <c r="DP36" s="67">
        <f>SUMIFS('Inventory Matrix'!$E:$E,'Inventory Matrix'!$B:$B,$DP$2,'Inventory Matrix'!$G:$G,$DS$2,'Inventory Matrix'!$C:$C,A36)</f>
        <v>0</v>
      </c>
      <c r="DQ36" s="67">
        <f>SUMIFS('Inventory Matrix'!$E:$E,'Inventory Matrix'!$B:$B,$DQ$2,'Inventory Matrix'!$G:$G,$DS$2,'Inventory Matrix'!$C:$C,A36)</f>
        <v>0</v>
      </c>
      <c r="DR36" s="67">
        <f>SUMIFS('Inventory Matrix'!$E:$E,'Inventory Matrix'!$B:$B,$DR$2,'Inventory Matrix'!$G:$G,$DS$2,'Inventory Matrix'!$C:$C,A36)</f>
        <v>0</v>
      </c>
      <c r="DS36" s="98">
        <f>SUMIFS('Inventory Matrix'!$E:$E,'Inventory Matrix'!$G:$G,$DS$2,'Inventory Matrix'!$C:$C,A36)</f>
        <v>0</v>
      </c>
      <c r="DT36" s="44"/>
      <c r="DU36" s="67">
        <f>SUMIFS('Inventory Matrix'!$E:$E,'Inventory Matrix'!$B:$B,$DU$2,'Inventory Matrix'!$G:$G,$DZ$2,'Inventory Matrix'!$C:$C,A36)</f>
        <v>0</v>
      </c>
      <c r="DV36" s="67">
        <f>SUMIFS('Inventory Matrix'!$E:$E,'Inventory Matrix'!$B:$B,$DV$2,'Inventory Matrix'!$G:$G,$DZ$2,'Inventory Matrix'!$C:$C,A36)</f>
        <v>0</v>
      </c>
      <c r="DW36" s="67">
        <f>SUMIFS('Inventory Matrix'!$E:$E,'Inventory Matrix'!$B:$B,$DW$2,'Inventory Matrix'!$G:$G,$DZ$2,'Inventory Matrix'!$C:$C,A36)</f>
        <v>0</v>
      </c>
      <c r="DX36" s="67">
        <f>SUMIFS('Inventory Matrix'!$E:$E,'Inventory Matrix'!$B:$B,$DX$2,'Inventory Matrix'!$G:$G,$DZ$2,'Inventory Matrix'!$C:$C,A36)</f>
        <v>0</v>
      </c>
      <c r="DY36" s="67">
        <f>SUMIFS('Inventory Matrix'!$E:$E,'Inventory Matrix'!$B:$B,$DY$2,'Inventory Matrix'!$G:$G,$DZ$2,'Inventory Matrix'!$C:$C,A36)</f>
        <v>0</v>
      </c>
      <c r="DZ36" s="98">
        <f>SUMIFS('Inventory Matrix'!$E:$E,'Inventory Matrix'!$G:$G,$DZ$2,'Inventory Matrix'!$C:$C,A36)</f>
        <v>0</v>
      </c>
      <c r="EA36" s="44"/>
      <c r="EB36" s="67">
        <f>SUMIFS('Inventory Matrix'!$E:$E,'Inventory Matrix'!$B:$B,$EB$2,'Inventory Matrix'!$G:$G,$EG$2,'Inventory Matrix'!$C:$C,A36)</f>
        <v>0</v>
      </c>
      <c r="EC36" s="67">
        <f>SUMIFS('Inventory Matrix'!$E:$E,'Inventory Matrix'!$B:$B,$EC$2,'Inventory Matrix'!$G:$G,$EG$2,'Inventory Matrix'!$C:$C,A36)</f>
        <v>0</v>
      </c>
      <c r="ED36" s="67">
        <f>SUMIFS('Inventory Matrix'!$E:$E,'Inventory Matrix'!$B:$B,$ED$2,'Inventory Matrix'!$G:$G,$EG$2,'Inventory Matrix'!$C:$C,A36)</f>
        <v>0</v>
      </c>
      <c r="EE36" s="67">
        <f>SUMIFS('Inventory Matrix'!$E:$E,'Inventory Matrix'!$B:$B,$EE$2,'Inventory Matrix'!$G:$G,$EG$2,'Inventory Matrix'!$C:$C,A36)</f>
        <v>0</v>
      </c>
      <c r="EF36" s="67">
        <f>SUMIFS('Inventory Matrix'!$E:$E,'Inventory Matrix'!$B:$B,$EF$2,'Inventory Matrix'!$G:$G,$EG$2,'Inventory Matrix'!$C:$C,A36)</f>
        <v>0</v>
      </c>
      <c r="EG36" s="98">
        <f>SUMIFS('Inventory Matrix'!$E:$E,'Inventory Matrix'!$G:$G,$EG$2,'Inventory Matrix'!$C:$C,A36)</f>
        <v>0</v>
      </c>
      <c r="EH36" s="44"/>
    </row>
    <row r="37" spans="1:138" ht="13" x14ac:dyDescent="0.15">
      <c r="A37" s="69" t="str">
        <f t="shared" si="31"/>
        <v>MKQ33</v>
      </c>
      <c r="B37" s="70" t="s">
        <v>2119</v>
      </c>
      <c r="C37" s="70" t="s">
        <v>2074</v>
      </c>
      <c r="D37" s="69" t="s">
        <v>2122</v>
      </c>
      <c r="E37" s="71" t="s">
        <v>2123</v>
      </c>
      <c r="F37" s="72">
        <f>SUMIFS(Stock!$D:$D,Stock!$C:$C,A37)</f>
        <v>0</v>
      </c>
      <c r="G37" s="73" t="e">
        <f t="shared" ca="1" si="32"/>
        <v>#REF!</v>
      </c>
      <c r="H37" s="74">
        <f t="shared" ca="1" si="33"/>
        <v>0</v>
      </c>
      <c r="I37" s="44"/>
      <c r="J37" s="69" t="e">
        <f ca="1">SUMIFS(#REF!,#REF!,A37,#REF!,$J$2)</f>
        <v>#REF!</v>
      </c>
      <c r="K37" s="69" t="e">
        <f ca="1">SUMIFS(#REF!,#REF!,A37,#REF!,$K$2)</f>
        <v>#REF!</v>
      </c>
      <c r="L37" s="69" t="e">
        <f ca="1">SUMIFS(#REF!,#REF!,A37,#REF!,$L$2)</f>
        <v>#REF!</v>
      </c>
      <c r="M37" s="69" t="e">
        <f ca="1">SUMIFS(#REF!,#REF!,A37,#REF!,$M$2)</f>
        <v>#REF!</v>
      </c>
      <c r="N37" s="69" t="e">
        <f ca="1">SUMIFS(#REF!,#REF!,A37,#REF!,$N$2)</f>
        <v>#REF!</v>
      </c>
      <c r="O37" s="69" t="e">
        <f ca="1">SUMIFS(#REF!,#REF!,A37,#REF!,$O$2)</f>
        <v>#REF!</v>
      </c>
      <c r="P37" s="69" t="e">
        <f ca="1">SUMIFS(#REF!,#REF!,A37,#REF!,$P$2)</f>
        <v>#REF!</v>
      </c>
      <c r="Q37" s="69" t="e">
        <f ca="1">SUMIFS(#REF!,#REF!,A37,#REF!,$Q$2)</f>
        <v>#REF!</v>
      </c>
      <c r="R37" s="69" t="e">
        <f ca="1">SUMIFS(#REF!,#REF!,A37,#REF!,$R$2)</f>
        <v>#REF!</v>
      </c>
      <c r="S37" s="69" t="e">
        <f ca="1">SUMIFS(#REF!,#REF!,A37,#REF!,$S$2)</f>
        <v>#REF!</v>
      </c>
      <c r="T37" s="75"/>
      <c r="U37" s="44"/>
      <c r="V37" s="46"/>
      <c r="W37" s="69" t="e">
        <f ca="1">SUMIFS(#REF!,#REF!,A37,#REF!,$W$2,#REF!,$AJ$1)</f>
        <v>#REF!</v>
      </c>
      <c r="X37" s="69" t="e">
        <f ca="1">SUMIFS(#REF!,#REF!,A37,#REF!,$X$2,#REF!,$AJ$1)</f>
        <v>#REF!</v>
      </c>
      <c r="Y37" s="69" t="e">
        <f ca="1">SUMIFS(#REF!,#REF!,A37,#REF!,$Y$2,#REF!,$AJ$1)</f>
        <v>#REF!</v>
      </c>
      <c r="Z37" s="69" t="e">
        <f ca="1">SUMIFS(#REF!,#REF!,A37,#REF!,$Z$2,#REF!,$AJ$1)</f>
        <v>#REF!</v>
      </c>
      <c r="AA37" s="69" t="e">
        <f ca="1">SUMIFS(#REF!,#REF!,A37,#REF!,$AA$2,#REF!,$AJ$1)</f>
        <v>#REF!</v>
      </c>
      <c r="AB37" s="69" t="e">
        <f ca="1">SUMIFS(#REF!,#REF!,A37,#REF!,$AB$2,#REF!,$AJ$1)</f>
        <v>#REF!</v>
      </c>
      <c r="AC37" s="48"/>
      <c r="AD37" s="76">
        <f>SUMIFS('Inventory Matrix'!$E:$E,'Inventory Matrix'!$G:$G,$AD$2,'Inventory Matrix'!$B:$B,$AJ$1,'Inventory Matrix'!$C:$C,A37)</f>
        <v>0</v>
      </c>
      <c r="AE37" s="70">
        <f>SUMIFS('Inventory Matrix'!$E:$E,'Inventory Matrix'!$G:$G,$AE$2,'Inventory Matrix'!$B:$B,$AJ$1,'Inventory Matrix'!$C:$C,A37)</f>
        <v>0</v>
      </c>
      <c r="AF37" s="70">
        <f>SUMIFS('Inventory Matrix'!$E:$E,'Inventory Matrix'!$G:$G,$AF$2,'Inventory Matrix'!$B:$B,$AJ$1,'Inventory Matrix'!$C:$C,A37)</f>
        <v>0</v>
      </c>
      <c r="AG37" s="77">
        <f>SUMIFS('Inventory Matrix'!$E:$E,'Inventory Matrix'!$G:$G,$AG$2,'Inventory Matrix'!$B:$B,$AJ$1,'Inventory Matrix'!$C:$C,A37)</f>
        <v>0</v>
      </c>
      <c r="AH37" s="78" t="str">
        <f t="shared" ca="1" si="34"/>
        <v>-</v>
      </c>
      <c r="AI37" s="79">
        <f t="shared" ca="1" si="35"/>
        <v>0</v>
      </c>
      <c r="AJ37" s="80">
        <f>SUMIFS(Stock!$D:$D,Stock!$A:$A,$AJ$1,Stock!$C:$C,A37)</f>
        <v>0</v>
      </c>
      <c r="AK37" s="55"/>
      <c r="AL37" s="69" t="e">
        <f ca="1">SUMIFS(#REF!,#REF!,A37,#REF!,$AL$2,#REF!,$AY$1)</f>
        <v>#REF!</v>
      </c>
      <c r="AM37" s="69" t="e">
        <f ca="1">SUMIFS(#REF!,#REF!,A37,#REF!,$AM$2,#REF!,$AY$1)</f>
        <v>#REF!</v>
      </c>
      <c r="AN37" s="69" t="e">
        <f ca="1">SUMIFS(#REF!,#REF!,A37,#REF!,$AN$2,#REF!,$AY$1)</f>
        <v>#REF!</v>
      </c>
      <c r="AO37" s="69" t="e">
        <f ca="1">SUMIFS(#REF!,#REF!,A37,#REF!,$AO$2,#REF!,$AY$1)</f>
        <v>#REF!</v>
      </c>
      <c r="AP37" s="69" t="e">
        <f ca="1">SUMIFS(#REF!,#REF!,A37,#REF!,$AP$2,#REF!,$AY$1)</f>
        <v>#REF!</v>
      </c>
      <c r="AQ37" s="69" t="e">
        <f ca="1">SUMIFS(#REF!,#REF!,A37,#REF!,$AQ$2,#REF!,$AY$1)</f>
        <v>#REF!</v>
      </c>
      <c r="AR37" s="81"/>
      <c r="AS37" s="82">
        <f>SUMIFS('Inventory Matrix'!$E:$E,'Inventory Matrix'!$G:$G,$AS$2,'Inventory Matrix'!$B:$B,$AY$1,'Inventory Matrix'!$C:$C,A37)</f>
        <v>0</v>
      </c>
      <c r="AT37" s="82">
        <f>SUMIFS('Inventory Matrix'!$E:$E,'Inventory Matrix'!$G:$G,$AT$2,'Inventory Matrix'!$B:$B,$AY$1,'Inventory Matrix'!$C:$C,A37)</f>
        <v>0</v>
      </c>
      <c r="AU37" s="82">
        <f>SUMIFS('Inventory Matrix'!$E:$E,'Inventory Matrix'!$G:$G,$AU$2,'Inventory Matrix'!$B:$B,$AY$1,'Inventory Matrix'!$C:$C,A37)</f>
        <v>0</v>
      </c>
      <c r="AV37" s="83">
        <f>SUMIFS('Inventory Matrix'!$E:$E,'Inventory Matrix'!$G:$G,$AV$2,'Inventory Matrix'!$B:$B,$AY$1,'Inventory Matrix'!$C:$C,A37)</f>
        <v>0</v>
      </c>
      <c r="AW37" s="85" t="str">
        <f t="shared" ca="1" si="36"/>
        <v>-</v>
      </c>
      <c r="AX37" s="88">
        <f t="shared" ca="1" si="37"/>
        <v>0</v>
      </c>
      <c r="AY37" s="87">
        <f>SUMIFS(Stock!$D:$D,Stock!$A:$A,$AY$1,Stock!$C:$C,A37)</f>
        <v>0</v>
      </c>
      <c r="AZ37" s="55"/>
      <c r="BA37" s="69" t="e">
        <f ca="1">SUMIFS(#REF!,#REF!,A37,#REF!,$BA$2,#REF!,$BN$1)</f>
        <v>#REF!</v>
      </c>
      <c r="BB37" s="69" t="e">
        <f ca="1">SUMIFS(#REF!,#REF!,A37,#REF!,$BB$2,#REF!,$BN$1)</f>
        <v>#REF!</v>
      </c>
      <c r="BC37" s="69" t="e">
        <f ca="1">SUMIFS(#REF!,#REF!,A37,#REF!,$BC$2,#REF!,$BN$1)</f>
        <v>#REF!</v>
      </c>
      <c r="BD37" s="69" t="e">
        <f ca="1">SUMIFS(#REF!,#REF!,A37,#REF!,$BD$2,#REF!,$BN$1)</f>
        <v>#REF!</v>
      </c>
      <c r="BE37" s="69" t="e">
        <f ca="1">SUMIFS(#REF!,#REF!,A37,#REF!,$BE$2,#REF!,$BN$1)</f>
        <v>#REF!</v>
      </c>
      <c r="BF37" s="69" t="e">
        <f ca="1">SUMIFS(#REF!,#REF!,A37,#REF!,$BF$2,#REF!,$BN$1)</f>
        <v>#REF!</v>
      </c>
      <c r="BG37" s="60"/>
      <c r="BH37" s="82">
        <f>SUMIFS('Inventory Matrix'!$E:$E,'Inventory Matrix'!$G:$G,$BH$2,'Inventory Matrix'!$B:$B,$BN$1,'Inventory Matrix'!$C:$C,A37)</f>
        <v>0</v>
      </c>
      <c r="BI37" s="82">
        <f>SUMIFS('Inventory Matrix'!$E:$E,'Inventory Matrix'!$G:$G,$BI$2,'Inventory Matrix'!$B:$B,$BN$1,'Inventory Matrix'!$C:$C,A37)</f>
        <v>0</v>
      </c>
      <c r="BJ37" s="82">
        <f>SUMIFS('Inventory Matrix'!$E:$E,'Inventory Matrix'!$G:$G,$BJ$2,'Inventory Matrix'!$B:$B,$BN$1,'Inventory Matrix'!$C:$C,A37)</f>
        <v>0</v>
      </c>
      <c r="BK37" s="83">
        <f>SUMIFS('Inventory Matrix'!$E:$E,'Inventory Matrix'!$G:$G,$BK$2,'Inventory Matrix'!$B:$B,$BN$1,'Inventory Matrix'!$C:$C,A37)</f>
        <v>0</v>
      </c>
      <c r="BL37" s="85" t="str">
        <f t="shared" ca="1" si="38"/>
        <v>-</v>
      </c>
      <c r="BM37" s="86">
        <f t="shared" ca="1" si="39"/>
        <v>0</v>
      </c>
      <c r="BN37" s="87">
        <f>SUMIFS(Stock!$D:$D,Stock!$A:$A,$BN$1,Stock!$C:$C,A37)</f>
        <v>0</v>
      </c>
      <c r="BO37" s="55"/>
      <c r="BP37" s="69" t="e">
        <f ca="1">SUMIFS(#REF!,#REF!,A37,#REF!,$BP$2,#REF!,$CC$1)</f>
        <v>#REF!</v>
      </c>
      <c r="BQ37" s="69" t="e">
        <f ca="1">SUMIFS(#REF!,#REF!,A37,#REF!,$BQ$2,#REF!,$CC$1)</f>
        <v>#REF!</v>
      </c>
      <c r="BR37" s="69" t="e">
        <f ca="1">SUMIFS(#REF!,#REF!,A37,#REF!,$BR$2,#REF!,$CC$1)</f>
        <v>#REF!</v>
      </c>
      <c r="BS37" s="69" t="e">
        <f ca="1">SUMIFS(#REF!,#REF!,A37,#REF!,$BS$2,#REF!,$CC$1)</f>
        <v>#REF!</v>
      </c>
      <c r="BT37" s="69" t="e">
        <f ca="1">SUMIFS(#REF!,#REF!,A37,#REF!,$BT$2,#REF!,$CC$1)</f>
        <v>#REF!</v>
      </c>
      <c r="BU37" s="69" t="e">
        <f ca="1">SUMIFS(#REF!,#REF!,A37,#REF!,$BU$2,#REF!,$CC$1)</f>
        <v>#REF!</v>
      </c>
      <c r="BV37" s="60"/>
      <c r="BW37" s="82">
        <f>SUMIFS('Inventory Matrix'!$E:$E,'Inventory Matrix'!$G:$G,$BW$2,'Inventory Matrix'!$B:$B,$CC$1,'Inventory Matrix'!$C:$C,A37)</f>
        <v>0</v>
      </c>
      <c r="BX37" s="82">
        <f>SUMIFS('Inventory Matrix'!$E:$E,'Inventory Matrix'!$G:$G,$BX$2,'Inventory Matrix'!$B:$B,$CC$1,'Inventory Matrix'!$C:$C,A37)</f>
        <v>0</v>
      </c>
      <c r="BY37" s="82">
        <f>SUMIFS('Inventory Matrix'!$E:$E,'Inventory Matrix'!$G:$G,$BY$2,'Inventory Matrix'!$B:$B,$CC$1,'Inventory Matrix'!$C:$C,A37)</f>
        <v>0</v>
      </c>
      <c r="BZ37" s="83">
        <f>SUMIFS('Inventory Matrix'!$E:$E,'Inventory Matrix'!$G:$G,$BZ$2,'Inventory Matrix'!$B:$B,$CC$1,'Inventory Matrix'!$C:$C,A37)</f>
        <v>0</v>
      </c>
      <c r="CA37" s="85" t="str">
        <f t="shared" ca="1" si="40"/>
        <v>-</v>
      </c>
      <c r="CB37" s="88">
        <f t="shared" ca="1" si="41"/>
        <v>0</v>
      </c>
      <c r="CC37" s="87">
        <f>SUMIFS(Stock!$D:$D,Stock!$A:$A,$CC$1,Stock!$C:$C,A37)</f>
        <v>0</v>
      </c>
      <c r="CD37" s="55"/>
      <c r="CE37" s="69" t="e">
        <f ca="1">SUMIFS(#REF!,#REF!,A37,#REF!,$CE$2,#REF!,$CR$1)</f>
        <v>#REF!</v>
      </c>
      <c r="CF37" s="69" t="e">
        <f ca="1">SUMIFS(#REF!,#REF!,A37,#REF!,$CF$2,#REF!,$CR$1)</f>
        <v>#REF!</v>
      </c>
      <c r="CG37" s="69" t="e">
        <f ca="1">SUMIFS(#REF!,#REF!,A37,#REF!,$CG$2,#REF!,$CR$1)</f>
        <v>#REF!</v>
      </c>
      <c r="CH37" s="69" t="e">
        <f ca="1">SUMIFS(#REF!,#REF!,A37,#REF!,$CH$2,#REF!,$CR$1)</f>
        <v>#REF!</v>
      </c>
      <c r="CI37" s="69" t="e">
        <f ca="1">SUMIFS(#REF!,#REF!,A37,#REF!,$CI$2,#REF!,$CR$1)</f>
        <v>#REF!</v>
      </c>
      <c r="CJ37" s="69" t="e">
        <f ca="1">SUMIFS(#REF!,#REF!,A37,#REF!,$CJ$2,#REF!,$CR$1)</f>
        <v>#REF!</v>
      </c>
      <c r="CK37" s="60"/>
      <c r="CL37" s="82">
        <f>SUMIFS('Inventory Matrix'!$E:$E,'Inventory Matrix'!$G:$G,$CL$2,'Inventory Matrix'!$B:$B,$CC$1,'Inventory Matrix'!$C:$C,A37)</f>
        <v>0</v>
      </c>
      <c r="CM37" s="82">
        <f>SUMIFS('Inventory Matrix'!$E:$E,'Inventory Matrix'!$G:$G,$CM$2,'Inventory Matrix'!$B:$B,$CC$1,'Inventory Matrix'!$C:$C,A37)</f>
        <v>0</v>
      </c>
      <c r="CN37" s="82">
        <f>SUMIFS('Inventory Matrix'!$E:$E,'Inventory Matrix'!$G:$G,$CN$2,'Inventory Matrix'!$B:$B,$CC$1,'Inventory Matrix'!$C:$C,A37)</f>
        <v>0</v>
      </c>
      <c r="CO37" s="83">
        <f>SUMIFS('Inventory Matrix'!$E:$E,'Inventory Matrix'!$G:$G,$CO$2,'Inventory Matrix'!$B:$B,$CC$1,'Inventory Matrix'!$C:$C,A37)</f>
        <v>0</v>
      </c>
      <c r="CP37" s="85" t="str">
        <f t="shared" ca="1" si="42"/>
        <v>-</v>
      </c>
      <c r="CQ37" s="88">
        <f t="shared" ca="1" si="43"/>
        <v>0</v>
      </c>
      <c r="CR37" s="87">
        <f>SUMIFS(Stock!$D:$D,Stock!$A:$A,$CR$1,Stock!$C:$C,A37)</f>
        <v>0</v>
      </c>
      <c r="CS37" s="64"/>
      <c r="CT37" s="89">
        <f>SUMIFS(Stock!$D:$D,Stock!$A:$A,$CT$1,Stock!$C:$C,A37)</f>
        <v>0</v>
      </c>
      <c r="CU37" s="64"/>
      <c r="CV37" s="69" t="e">
        <f ca="1">SUMIFS(#REF!,#REF!,A37,#REF!,$CV$2,#REF!,$DB$1)</f>
        <v>#REF!</v>
      </c>
      <c r="CW37" s="69" t="e">
        <f ca="1">SUMIFS(#REF!,#REF!,A37,#REF!,$CW$2,#REF!,$DB$1)</f>
        <v>#REF!</v>
      </c>
      <c r="CX37" s="69" t="e">
        <f ca="1">SUMIFS(#REF!,#REF!,A37,#REF!,$CX$2,#REF!,$DB$1)</f>
        <v>#REF!</v>
      </c>
      <c r="CY37" s="69" t="e">
        <f ca="1">SUMIFS(#REF!,#REF!,A37,#REF!,$CY$2,#REF!,$DB$1)</f>
        <v>#REF!</v>
      </c>
      <c r="CZ37" s="69" t="e">
        <f ca="1">SUMIFS(#REF!,#REF!,A37,#REF!,$CZ$2,#REF!,$DB$1)</f>
        <v>#REF!</v>
      </c>
      <c r="DA37" s="69" t="e">
        <f ca="1">SUMIFS(#REF!,#REF!,A37,#REF!,$DA$2,#REF!,$DB$1)</f>
        <v>#REF!</v>
      </c>
      <c r="DB37" s="89">
        <f>SUMIFS(Stock!$D:$D,Stock!$A:$A,$DB$1,Stock!$C:$C,A37)</f>
        <v>0</v>
      </c>
      <c r="DC37" s="89">
        <f>SUMIFS(Stock!$D:$D,Stock!$A:$A,$DC$1,Stock!$C:$C,A37)</f>
        <v>0</v>
      </c>
      <c r="DD37" s="89">
        <f>SUMIFS(Stock!$D:$D,Stock!$A:$A,$DD$1,Stock!$C:$C,A37)</f>
        <v>0</v>
      </c>
      <c r="DE37" s="66"/>
      <c r="DF37" s="66"/>
      <c r="DG37" s="90">
        <f>SUMIFS('Inventory Matrix'!$E:$E,'Inventory Matrix'!$B:$B,$DG$2,'Inventory Matrix'!$G:$G,$DL$2,'Inventory Matrix'!$C:$C,A37)</f>
        <v>0</v>
      </c>
      <c r="DH37" s="90">
        <f>SUMIFS('Inventory Matrix'!$E:$E,'Inventory Matrix'!$B:$B,$DH$2,'Inventory Matrix'!$G:$G,$DL$2,'Inventory Matrix'!$C:$C,A37)</f>
        <v>0</v>
      </c>
      <c r="DI37" s="90">
        <f>SUMIFS('Inventory Matrix'!$E:$E,'Inventory Matrix'!$B:$B,$DI$2,'Inventory Matrix'!$G:$G,$DL$2,'Inventory Matrix'!$C:$C,A37)</f>
        <v>0</v>
      </c>
      <c r="DJ37" s="90">
        <f>SUMIFS('Inventory Matrix'!$E:$E,'Inventory Matrix'!$B:$B,$DJ$2,'Inventory Matrix'!$G:$G,$DL$2,'Inventory Matrix'!$C:$C,A37)</f>
        <v>0</v>
      </c>
      <c r="DK37" s="90">
        <f>SUMIFS('Inventory Matrix'!$E:$E,'Inventory Matrix'!$B:$B,$DK$2,'Inventory Matrix'!$G:$G,$DL$2,'Inventory Matrix'!$C:$C,A37)</f>
        <v>0</v>
      </c>
      <c r="DL37" s="91">
        <f>SUMIFS('Inventory Matrix'!$E:$E,'Inventory Matrix'!$G:$G,$DL$2,'Inventory Matrix'!$C:$C,A37)</f>
        <v>0</v>
      </c>
      <c r="DM37" s="48"/>
      <c r="DN37" s="90">
        <f>SUMIFS('Inventory Matrix'!$E:$E,'Inventory Matrix'!$B:$B,$DN$2,'Inventory Matrix'!$G:$G,$DS$2,'Inventory Matrix'!$C:$C,A37)</f>
        <v>0</v>
      </c>
      <c r="DO37" s="90">
        <f>SUMIFS('Inventory Matrix'!$E:$E,'Inventory Matrix'!$B:$B,$DO$2,'Inventory Matrix'!$G:$G,$DS$2,'Inventory Matrix'!$C:$C,A37)</f>
        <v>0</v>
      </c>
      <c r="DP37" s="90">
        <f>SUMIFS('Inventory Matrix'!$E:$E,'Inventory Matrix'!$B:$B,$DP$2,'Inventory Matrix'!$G:$G,$DS$2,'Inventory Matrix'!$C:$C,A37)</f>
        <v>0</v>
      </c>
      <c r="DQ37" s="90">
        <f>SUMIFS('Inventory Matrix'!$E:$E,'Inventory Matrix'!$B:$B,$DQ$2,'Inventory Matrix'!$G:$G,$DS$2,'Inventory Matrix'!$C:$C,A37)</f>
        <v>0</v>
      </c>
      <c r="DR37" s="90">
        <f>SUMIFS('Inventory Matrix'!$E:$E,'Inventory Matrix'!$B:$B,$DR$2,'Inventory Matrix'!$G:$G,$DS$2,'Inventory Matrix'!$C:$C,A37)</f>
        <v>0</v>
      </c>
      <c r="DS37" s="91">
        <f>SUMIFS('Inventory Matrix'!$E:$E,'Inventory Matrix'!$G:$G,$DS$2,'Inventory Matrix'!$C:$C,A37)</f>
        <v>0</v>
      </c>
      <c r="DT37" s="44"/>
      <c r="DU37" s="90">
        <f>SUMIFS('Inventory Matrix'!$E:$E,'Inventory Matrix'!$B:$B,$DU$2,'Inventory Matrix'!$G:$G,$DZ$2,'Inventory Matrix'!$C:$C,A37)</f>
        <v>0</v>
      </c>
      <c r="DV37" s="90">
        <f>SUMIFS('Inventory Matrix'!$E:$E,'Inventory Matrix'!$B:$B,$DV$2,'Inventory Matrix'!$G:$G,$DZ$2,'Inventory Matrix'!$C:$C,A37)</f>
        <v>0</v>
      </c>
      <c r="DW37" s="90">
        <f>SUMIFS('Inventory Matrix'!$E:$E,'Inventory Matrix'!$B:$B,$DW$2,'Inventory Matrix'!$G:$G,$DZ$2,'Inventory Matrix'!$C:$C,A37)</f>
        <v>0</v>
      </c>
      <c r="DX37" s="90">
        <f>SUMIFS('Inventory Matrix'!$E:$E,'Inventory Matrix'!$B:$B,$DX$2,'Inventory Matrix'!$G:$G,$DZ$2,'Inventory Matrix'!$C:$C,A37)</f>
        <v>0</v>
      </c>
      <c r="DY37" s="90">
        <f>SUMIFS('Inventory Matrix'!$E:$E,'Inventory Matrix'!$B:$B,$DY$2,'Inventory Matrix'!$G:$G,$DZ$2,'Inventory Matrix'!$C:$C,A37)</f>
        <v>0</v>
      </c>
      <c r="DZ37" s="91">
        <f>SUMIFS('Inventory Matrix'!$E:$E,'Inventory Matrix'!$G:$G,$DZ$2,'Inventory Matrix'!$C:$C,A37)</f>
        <v>0</v>
      </c>
      <c r="EA37" s="44"/>
      <c r="EB37" s="90">
        <f>SUMIFS('Inventory Matrix'!$E:$E,'Inventory Matrix'!$B:$B,$EB$2,'Inventory Matrix'!$G:$G,$EG$2,'Inventory Matrix'!$C:$C,A37)</f>
        <v>0</v>
      </c>
      <c r="EC37" s="90">
        <f>SUMIFS('Inventory Matrix'!$E:$E,'Inventory Matrix'!$B:$B,$EC$2,'Inventory Matrix'!$G:$G,$EG$2,'Inventory Matrix'!$C:$C,A37)</f>
        <v>0</v>
      </c>
      <c r="ED37" s="90">
        <f>SUMIFS('Inventory Matrix'!$E:$E,'Inventory Matrix'!$B:$B,$ED$2,'Inventory Matrix'!$G:$G,$EG$2,'Inventory Matrix'!$C:$C,A37)</f>
        <v>0</v>
      </c>
      <c r="EE37" s="90">
        <f>SUMIFS('Inventory Matrix'!$E:$E,'Inventory Matrix'!$B:$B,$EE$2,'Inventory Matrix'!$G:$G,$EG$2,'Inventory Matrix'!$C:$C,A37)</f>
        <v>0</v>
      </c>
      <c r="EF37" s="90">
        <f>SUMIFS('Inventory Matrix'!$E:$E,'Inventory Matrix'!$B:$B,$EF$2,'Inventory Matrix'!$G:$G,$EG$2,'Inventory Matrix'!$C:$C,A37)</f>
        <v>0</v>
      </c>
      <c r="EG37" s="91">
        <f>SUMIFS('Inventory Matrix'!$E:$E,'Inventory Matrix'!$G:$G,$EG$2,'Inventory Matrix'!$C:$C,A37)</f>
        <v>0</v>
      </c>
      <c r="EH37" s="44"/>
    </row>
    <row r="38" spans="1:138" ht="13" x14ac:dyDescent="0.15">
      <c r="A38" s="38" t="str">
        <f t="shared" si="31"/>
        <v>MKNY3</v>
      </c>
      <c r="B38" s="39" t="s">
        <v>2124</v>
      </c>
      <c r="C38" s="39" t="s">
        <v>2074</v>
      </c>
      <c r="D38" s="38" t="s">
        <v>2125</v>
      </c>
      <c r="E38" s="40" t="s">
        <v>2126</v>
      </c>
      <c r="F38" s="41">
        <f>SUMIFS(Stock!$D:$D,Stock!$C:$C,A38)</f>
        <v>0</v>
      </c>
      <c r="G38" s="42" t="e">
        <f t="shared" ca="1" si="32"/>
        <v>#REF!</v>
      </c>
      <c r="H38" s="43">
        <f t="shared" ca="1" si="33"/>
        <v>0</v>
      </c>
      <c r="I38" s="44"/>
      <c r="J38" s="38" t="e">
        <f ca="1">SUMIFS(#REF!,#REF!,A38,#REF!,$J$2)</f>
        <v>#REF!</v>
      </c>
      <c r="K38" s="38" t="e">
        <f ca="1">SUMIFS(#REF!,#REF!,A38,#REF!,$K$2)</f>
        <v>#REF!</v>
      </c>
      <c r="L38" s="38" t="e">
        <f ca="1">SUMIFS(#REF!,#REF!,A38,#REF!,$L$2)</f>
        <v>#REF!</v>
      </c>
      <c r="M38" s="38" t="e">
        <f ca="1">SUMIFS(#REF!,#REF!,A38,#REF!,$M$2)</f>
        <v>#REF!</v>
      </c>
      <c r="N38" s="38" t="e">
        <f ca="1">SUMIFS(#REF!,#REF!,A38,#REF!,$N$2)</f>
        <v>#REF!</v>
      </c>
      <c r="O38" s="38" t="e">
        <f ca="1">SUMIFS(#REF!,#REF!,A38,#REF!,$O$2)</f>
        <v>#REF!</v>
      </c>
      <c r="P38" s="38" t="e">
        <f ca="1">SUMIFS(#REF!,#REF!,A38,#REF!,$P$2)</f>
        <v>#REF!</v>
      </c>
      <c r="Q38" s="38" t="e">
        <f ca="1">SUMIFS(#REF!,#REF!,A38,#REF!,$Q$2)</f>
        <v>#REF!</v>
      </c>
      <c r="R38" s="38" t="e">
        <f ca="1">SUMIFS(#REF!,#REF!,A38,#REF!,$R$2)</f>
        <v>#REF!</v>
      </c>
      <c r="S38" s="38" t="e">
        <f ca="1">SUMIFS(#REF!,#REF!,A38,#REF!,$S$2)</f>
        <v>#REF!</v>
      </c>
      <c r="T38" s="45"/>
      <c r="U38" s="44"/>
      <c r="V38" s="46"/>
      <c r="W38" s="38" t="e">
        <f ca="1">SUMIFS(#REF!,#REF!,A38,#REF!,$W$2,#REF!,$AJ$1)</f>
        <v>#REF!</v>
      </c>
      <c r="X38" s="38" t="e">
        <f ca="1">SUMIFS(#REF!,#REF!,A38,#REF!,$X$2,#REF!,$AJ$1)</f>
        <v>#REF!</v>
      </c>
      <c r="Y38" s="38" t="e">
        <f ca="1">SUMIFS(#REF!,#REF!,A38,#REF!,$Y$2,#REF!,$AJ$1)</f>
        <v>#REF!</v>
      </c>
      <c r="Z38" s="38" t="e">
        <f ca="1">SUMIFS(#REF!,#REF!,A38,#REF!,$Z$2,#REF!,$AJ$1)</f>
        <v>#REF!</v>
      </c>
      <c r="AA38" s="38" t="e">
        <f ca="1">SUMIFS(#REF!,#REF!,A38,#REF!,$AA$2,#REF!,$AJ$1)</f>
        <v>#REF!</v>
      </c>
      <c r="AB38" s="38" t="e">
        <f ca="1">SUMIFS(#REF!,#REF!,A38,#REF!,$AB$2,#REF!,$AJ$1)</f>
        <v>#REF!</v>
      </c>
      <c r="AC38" s="48"/>
      <c r="AD38" s="92">
        <f>SUMIFS('Inventory Matrix'!$E:$E,'Inventory Matrix'!$G:$G,$AD$2,'Inventory Matrix'!$B:$B,$AJ$1,'Inventory Matrix'!$C:$C,A38)</f>
        <v>0</v>
      </c>
      <c r="AE38" s="39">
        <f>SUMIFS('Inventory Matrix'!$E:$E,'Inventory Matrix'!$G:$G,$AE$2,'Inventory Matrix'!$B:$B,$AJ$1,'Inventory Matrix'!$C:$C,A38)</f>
        <v>0</v>
      </c>
      <c r="AF38" s="39">
        <f>SUMIFS('Inventory Matrix'!$E:$E,'Inventory Matrix'!$G:$G,$AF$2,'Inventory Matrix'!$B:$B,$AJ$1,'Inventory Matrix'!$C:$C,A38)</f>
        <v>0</v>
      </c>
      <c r="AG38" s="93">
        <f>SUMIFS('Inventory Matrix'!$E:$E,'Inventory Matrix'!$G:$G,$AG$2,'Inventory Matrix'!$B:$B,$AJ$1,'Inventory Matrix'!$C:$C,A38)</f>
        <v>0</v>
      </c>
      <c r="AH38" s="94" t="str">
        <f t="shared" ca="1" si="34"/>
        <v>-</v>
      </c>
      <c r="AI38" s="53">
        <f t="shared" ca="1" si="35"/>
        <v>0</v>
      </c>
      <c r="AJ38" s="95">
        <f>SUMIFS(Stock!$D:$D,Stock!$A:$A,$AJ$1,Stock!$C:$C,A38)</f>
        <v>0</v>
      </c>
      <c r="AK38" s="55"/>
      <c r="AL38" s="38" t="e">
        <f ca="1">SUMIFS(#REF!,#REF!,A38,#REF!,$AL$2,#REF!,$AY$1)</f>
        <v>#REF!</v>
      </c>
      <c r="AM38" s="38" t="e">
        <f ca="1">SUMIFS(#REF!,#REF!,A38,#REF!,$AM$2,#REF!,$AY$1)</f>
        <v>#REF!</v>
      </c>
      <c r="AN38" s="38" t="e">
        <f ca="1">SUMIFS(#REF!,#REF!,A38,#REF!,$AN$2,#REF!,$AY$1)</f>
        <v>#REF!</v>
      </c>
      <c r="AO38" s="38" t="e">
        <f ca="1">SUMIFS(#REF!,#REF!,A38,#REF!,$AO$2,#REF!,$AY$1)</f>
        <v>#REF!</v>
      </c>
      <c r="AP38" s="38" t="e">
        <f ca="1">SUMIFS(#REF!,#REF!,A38,#REF!,$AP$2,#REF!,$AY$1)</f>
        <v>#REF!</v>
      </c>
      <c r="AQ38" s="38" t="e">
        <f ca="1">SUMIFS(#REF!,#REF!,A38,#REF!,$AQ$2,#REF!,$AY$1)</f>
        <v>#REF!</v>
      </c>
      <c r="AR38" s="81"/>
      <c r="AS38" s="49">
        <f>SUMIFS('Inventory Matrix'!$E:$E,'Inventory Matrix'!$G:$G,$AS$2,'Inventory Matrix'!$B:$B,$AY$1,'Inventory Matrix'!$C:$C,A38)</f>
        <v>0</v>
      </c>
      <c r="AT38" s="49">
        <f>SUMIFS('Inventory Matrix'!$E:$E,'Inventory Matrix'!$G:$G,$AT$2,'Inventory Matrix'!$B:$B,$AY$1,'Inventory Matrix'!$C:$C,A38)</f>
        <v>0</v>
      </c>
      <c r="AU38" s="49">
        <f>SUMIFS('Inventory Matrix'!$E:$E,'Inventory Matrix'!$G:$G,$AU$2,'Inventory Matrix'!$B:$B,$AY$1,'Inventory Matrix'!$C:$C,A38)</f>
        <v>0</v>
      </c>
      <c r="AV38" s="57">
        <f>SUMIFS('Inventory Matrix'!$E:$E,'Inventory Matrix'!$G:$G,$AV$2,'Inventory Matrix'!$B:$B,$AY$1,'Inventory Matrix'!$C:$C,A38)</f>
        <v>0</v>
      </c>
      <c r="AW38" s="96" t="str">
        <f t="shared" ca="1" si="36"/>
        <v>-</v>
      </c>
      <c r="AX38" s="63">
        <f t="shared" ca="1" si="37"/>
        <v>0</v>
      </c>
      <c r="AY38" s="97">
        <f>SUMIFS(Stock!$D:$D,Stock!$A:$A,$AY$1,Stock!$C:$C,A38)</f>
        <v>0</v>
      </c>
      <c r="AZ38" s="55"/>
      <c r="BA38" s="38" t="e">
        <f ca="1">SUMIFS(#REF!,#REF!,A38,#REF!,$BA$2,#REF!,$BN$1)</f>
        <v>#REF!</v>
      </c>
      <c r="BB38" s="38" t="e">
        <f ca="1">SUMIFS(#REF!,#REF!,A38,#REF!,$BB$2,#REF!,$BN$1)</f>
        <v>#REF!</v>
      </c>
      <c r="BC38" s="38" t="e">
        <f ca="1">SUMIFS(#REF!,#REF!,A38,#REF!,$BC$2,#REF!,$BN$1)</f>
        <v>#REF!</v>
      </c>
      <c r="BD38" s="38" t="e">
        <f ca="1">SUMIFS(#REF!,#REF!,A38,#REF!,$BD$2,#REF!,$BN$1)</f>
        <v>#REF!</v>
      </c>
      <c r="BE38" s="38" t="e">
        <f ca="1">SUMIFS(#REF!,#REF!,A38,#REF!,$BE$2,#REF!,$BN$1)</f>
        <v>#REF!</v>
      </c>
      <c r="BF38" s="38" t="e">
        <f ca="1">SUMIFS(#REF!,#REF!,A38,#REF!,$BF$2,#REF!,$BN$1)</f>
        <v>#REF!</v>
      </c>
      <c r="BG38" s="60"/>
      <c r="BH38" s="49">
        <f>SUMIFS('Inventory Matrix'!$E:$E,'Inventory Matrix'!$G:$G,$BH$2,'Inventory Matrix'!$B:$B,$BN$1,'Inventory Matrix'!$C:$C,A38)</f>
        <v>0</v>
      </c>
      <c r="BI38" s="49">
        <f>SUMIFS('Inventory Matrix'!$E:$E,'Inventory Matrix'!$G:$G,$BI$2,'Inventory Matrix'!$B:$B,$BN$1,'Inventory Matrix'!$C:$C,A38)</f>
        <v>0</v>
      </c>
      <c r="BJ38" s="49">
        <f>SUMIFS('Inventory Matrix'!$E:$E,'Inventory Matrix'!$G:$G,$BJ$2,'Inventory Matrix'!$B:$B,$BN$1,'Inventory Matrix'!$C:$C,A38)</f>
        <v>0</v>
      </c>
      <c r="BK38" s="57">
        <f>SUMIFS('Inventory Matrix'!$E:$E,'Inventory Matrix'!$G:$G,$BK$2,'Inventory Matrix'!$B:$B,$BN$1,'Inventory Matrix'!$C:$C,A38)</f>
        <v>0</v>
      </c>
      <c r="BL38" s="96" t="str">
        <f t="shared" ca="1" si="38"/>
        <v>-</v>
      </c>
      <c r="BM38" s="62">
        <f t="shared" ca="1" si="39"/>
        <v>0</v>
      </c>
      <c r="BN38" s="97">
        <f>SUMIFS(Stock!$D:$D,Stock!$A:$A,$BN$1,Stock!$C:$C,A38)</f>
        <v>0</v>
      </c>
      <c r="BO38" s="55"/>
      <c r="BP38" s="38" t="e">
        <f ca="1">SUMIFS(#REF!,#REF!,A38,#REF!,$BP$2,#REF!,$CC$1)</f>
        <v>#REF!</v>
      </c>
      <c r="BQ38" s="38" t="e">
        <f ca="1">SUMIFS(#REF!,#REF!,A38,#REF!,$BQ$2,#REF!,$CC$1)</f>
        <v>#REF!</v>
      </c>
      <c r="BR38" s="38" t="e">
        <f ca="1">SUMIFS(#REF!,#REF!,A38,#REF!,$BR$2,#REF!,$CC$1)</f>
        <v>#REF!</v>
      </c>
      <c r="BS38" s="38" t="e">
        <f ca="1">SUMIFS(#REF!,#REF!,A38,#REF!,$BS$2,#REF!,$CC$1)</f>
        <v>#REF!</v>
      </c>
      <c r="BT38" s="38" t="e">
        <f ca="1">SUMIFS(#REF!,#REF!,A38,#REF!,$BT$2,#REF!,$CC$1)</f>
        <v>#REF!</v>
      </c>
      <c r="BU38" s="38" t="e">
        <f ca="1">SUMIFS(#REF!,#REF!,A38,#REF!,$BU$2,#REF!,$CC$1)</f>
        <v>#REF!</v>
      </c>
      <c r="BV38" s="60"/>
      <c r="BW38" s="49">
        <f>SUMIFS('Inventory Matrix'!$E:$E,'Inventory Matrix'!$G:$G,$BW$2,'Inventory Matrix'!$B:$B,$CC$1,'Inventory Matrix'!$C:$C,A38)</f>
        <v>0</v>
      </c>
      <c r="BX38" s="49">
        <f>SUMIFS('Inventory Matrix'!$E:$E,'Inventory Matrix'!$G:$G,$BX$2,'Inventory Matrix'!$B:$B,$CC$1,'Inventory Matrix'!$C:$C,A38)</f>
        <v>0</v>
      </c>
      <c r="BY38" s="49">
        <f>SUMIFS('Inventory Matrix'!$E:$E,'Inventory Matrix'!$G:$G,$BY$2,'Inventory Matrix'!$B:$B,$CC$1,'Inventory Matrix'!$C:$C,A38)</f>
        <v>0</v>
      </c>
      <c r="BZ38" s="57">
        <f>SUMIFS('Inventory Matrix'!$E:$E,'Inventory Matrix'!$G:$G,$BZ$2,'Inventory Matrix'!$B:$B,$CC$1,'Inventory Matrix'!$C:$C,A38)</f>
        <v>0</v>
      </c>
      <c r="CA38" s="96" t="str">
        <f t="shared" ca="1" si="40"/>
        <v>-</v>
      </c>
      <c r="CB38" s="63">
        <f t="shared" ca="1" si="41"/>
        <v>0</v>
      </c>
      <c r="CC38" s="97">
        <f>SUMIFS(Stock!$D:$D,Stock!$A:$A,$CC$1,Stock!$C:$C,A38)</f>
        <v>0</v>
      </c>
      <c r="CD38" s="55"/>
      <c r="CE38" s="38" t="e">
        <f ca="1">SUMIFS(#REF!,#REF!,A38,#REF!,$CE$2,#REF!,$CR$1)</f>
        <v>#REF!</v>
      </c>
      <c r="CF38" s="38" t="e">
        <f ca="1">SUMIFS(#REF!,#REF!,A38,#REF!,$CF$2,#REF!,$CR$1)</f>
        <v>#REF!</v>
      </c>
      <c r="CG38" s="38" t="e">
        <f ca="1">SUMIFS(#REF!,#REF!,A38,#REF!,$CG$2,#REF!,$CR$1)</f>
        <v>#REF!</v>
      </c>
      <c r="CH38" s="38" t="e">
        <f ca="1">SUMIFS(#REF!,#REF!,A38,#REF!,$CH$2,#REF!,$CR$1)</f>
        <v>#REF!</v>
      </c>
      <c r="CI38" s="38" t="e">
        <f ca="1">SUMIFS(#REF!,#REF!,A38,#REF!,$CI$2,#REF!,$CR$1)</f>
        <v>#REF!</v>
      </c>
      <c r="CJ38" s="38" t="e">
        <f ca="1">SUMIFS(#REF!,#REF!,A38,#REF!,$CJ$2,#REF!,$CR$1)</f>
        <v>#REF!</v>
      </c>
      <c r="CK38" s="60"/>
      <c r="CL38" s="49">
        <f>SUMIFS('Inventory Matrix'!$E:$E,'Inventory Matrix'!$G:$G,$CL$2,'Inventory Matrix'!$B:$B,$CC$1,'Inventory Matrix'!$C:$C,A38)</f>
        <v>0</v>
      </c>
      <c r="CM38" s="49">
        <f>SUMIFS('Inventory Matrix'!$E:$E,'Inventory Matrix'!$G:$G,$CM$2,'Inventory Matrix'!$B:$B,$CC$1,'Inventory Matrix'!$C:$C,A38)</f>
        <v>0</v>
      </c>
      <c r="CN38" s="49">
        <f>SUMIFS('Inventory Matrix'!$E:$E,'Inventory Matrix'!$G:$G,$CN$2,'Inventory Matrix'!$B:$B,$CC$1,'Inventory Matrix'!$C:$C,A38)</f>
        <v>0</v>
      </c>
      <c r="CO38" s="57">
        <f>SUMIFS('Inventory Matrix'!$E:$E,'Inventory Matrix'!$G:$G,$CO$2,'Inventory Matrix'!$B:$B,$CC$1,'Inventory Matrix'!$C:$C,A38)</f>
        <v>0</v>
      </c>
      <c r="CP38" s="96" t="str">
        <f t="shared" ca="1" si="42"/>
        <v>-</v>
      </c>
      <c r="CQ38" s="63">
        <f t="shared" ca="1" si="43"/>
        <v>0</v>
      </c>
      <c r="CR38" s="97">
        <f>SUMIFS(Stock!$D:$D,Stock!$A:$A,$CR$1,Stock!$C:$C,A38)</f>
        <v>0</v>
      </c>
      <c r="CS38" s="64"/>
      <c r="CT38" s="65">
        <f>SUMIFS(Stock!$D:$D,Stock!$A:$A,$CT$1,Stock!$C:$C,A38)</f>
        <v>0</v>
      </c>
      <c r="CU38" s="64"/>
      <c r="CV38" s="38" t="e">
        <f ca="1">SUMIFS(#REF!,#REF!,A38,#REF!,$CV$2,#REF!,$DB$1)</f>
        <v>#REF!</v>
      </c>
      <c r="CW38" s="38" t="e">
        <f ca="1">SUMIFS(#REF!,#REF!,A38,#REF!,$CW$2,#REF!,$DB$1)</f>
        <v>#REF!</v>
      </c>
      <c r="CX38" s="38" t="e">
        <f ca="1">SUMIFS(#REF!,#REF!,A38,#REF!,$CX$2,#REF!,$DB$1)</f>
        <v>#REF!</v>
      </c>
      <c r="CY38" s="38" t="e">
        <f ca="1">SUMIFS(#REF!,#REF!,A38,#REF!,$CY$2,#REF!,$DB$1)</f>
        <v>#REF!</v>
      </c>
      <c r="CZ38" s="38" t="e">
        <f ca="1">SUMIFS(#REF!,#REF!,A38,#REF!,$CZ$2,#REF!,$DB$1)</f>
        <v>#REF!</v>
      </c>
      <c r="DA38" s="38" t="e">
        <f ca="1">SUMIFS(#REF!,#REF!,A38,#REF!,$DA$2,#REF!,$DB$1)</f>
        <v>#REF!</v>
      </c>
      <c r="DB38" s="65">
        <f>SUMIFS(Stock!$D:$D,Stock!$A:$A,$DB$1,Stock!$C:$C,A38)</f>
        <v>0</v>
      </c>
      <c r="DC38" s="65">
        <f>SUMIFS(Stock!$D:$D,Stock!$A:$A,$DC$1,Stock!$C:$C,A38)</f>
        <v>0</v>
      </c>
      <c r="DD38" s="65">
        <f>SUMIFS(Stock!$D:$D,Stock!$A:$A,$DD$1,Stock!$C:$C,A38)</f>
        <v>0</v>
      </c>
      <c r="DE38" s="66"/>
      <c r="DF38" s="66"/>
      <c r="DG38" s="67">
        <f>SUMIFS('Inventory Matrix'!$E:$E,'Inventory Matrix'!$B:$B,$DG$2,'Inventory Matrix'!$G:$G,$DL$2,'Inventory Matrix'!$C:$C,A38)</f>
        <v>0</v>
      </c>
      <c r="DH38" s="67">
        <f>SUMIFS('Inventory Matrix'!$E:$E,'Inventory Matrix'!$B:$B,$DH$2,'Inventory Matrix'!$G:$G,$DL$2,'Inventory Matrix'!$C:$C,A38)</f>
        <v>0</v>
      </c>
      <c r="DI38" s="67">
        <f>SUMIFS('Inventory Matrix'!$E:$E,'Inventory Matrix'!$B:$B,$DI$2,'Inventory Matrix'!$G:$G,$DL$2,'Inventory Matrix'!$C:$C,A38)</f>
        <v>0</v>
      </c>
      <c r="DJ38" s="67">
        <f>SUMIFS('Inventory Matrix'!$E:$E,'Inventory Matrix'!$B:$B,$DJ$2,'Inventory Matrix'!$G:$G,$DL$2,'Inventory Matrix'!$C:$C,A38)</f>
        <v>0</v>
      </c>
      <c r="DK38" s="67">
        <f>SUMIFS('Inventory Matrix'!$E:$E,'Inventory Matrix'!$B:$B,$DK$2,'Inventory Matrix'!$G:$G,$DL$2,'Inventory Matrix'!$C:$C,A38)</f>
        <v>0</v>
      </c>
      <c r="DL38" s="98">
        <f>SUMIFS('Inventory Matrix'!$E:$E,'Inventory Matrix'!$G:$G,$DL$2,'Inventory Matrix'!$C:$C,A38)</f>
        <v>0</v>
      </c>
      <c r="DM38" s="48"/>
      <c r="DN38" s="67">
        <f>SUMIFS('Inventory Matrix'!$E:$E,'Inventory Matrix'!$B:$B,$DN$2,'Inventory Matrix'!$G:$G,$DS$2,'Inventory Matrix'!$C:$C,A38)</f>
        <v>0</v>
      </c>
      <c r="DO38" s="67">
        <f>SUMIFS('Inventory Matrix'!$E:$E,'Inventory Matrix'!$B:$B,$DO$2,'Inventory Matrix'!$G:$G,$DS$2,'Inventory Matrix'!$C:$C,A38)</f>
        <v>0</v>
      </c>
      <c r="DP38" s="67">
        <f>SUMIFS('Inventory Matrix'!$E:$E,'Inventory Matrix'!$B:$B,$DP$2,'Inventory Matrix'!$G:$G,$DS$2,'Inventory Matrix'!$C:$C,A38)</f>
        <v>0</v>
      </c>
      <c r="DQ38" s="67">
        <f>SUMIFS('Inventory Matrix'!$E:$E,'Inventory Matrix'!$B:$B,$DQ$2,'Inventory Matrix'!$G:$G,$DS$2,'Inventory Matrix'!$C:$C,A38)</f>
        <v>0</v>
      </c>
      <c r="DR38" s="67">
        <f>SUMIFS('Inventory Matrix'!$E:$E,'Inventory Matrix'!$B:$B,$DR$2,'Inventory Matrix'!$G:$G,$DS$2,'Inventory Matrix'!$C:$C,A38)</f>
        <v>0</v>
      </c>
      <c r="DS38" s="98">
        <f>SUMIFS('Inventory Matrix'!$E:$E,'Inventory Matrix'!$G:$G,$DS$2,'Inventory Matrix'!$C:$C,A38)</f>
        <v>0</v>
      </c>
      <c r="DT38" s="44"/>
      <c r="DU38" s="67">
        <f>SUMIFS('Inventory Matrix'!$E:$E,'Inventory Matrix'!$B:$B,$DU$2,'Inventory Matrix'!$G:$G,$DZ$2,'Inventory Matrix'!$C:$C,A38)</f>
        <v>0</v>
      </c>
      <c r="DV38" s="67">
        <f>SUMIFS('Inventory Matrix'!$E:$E,'Inventory Matrix'!$B:$B,$DV$2,'Inventory Matrix'!$G:$G,$DZ$2,'Inventory Matrix'!$C:$C,A38)</f>
        <v>0</v>
      </c>
      <c r="DW38" s="67">
        <f>SUMIFS('Inventory Matrix'!$E:$E,'Inventory Matrix'!$B:$B,$DW$2,'Inventory Matrix'!$G:$G,$DZ$2,'Inventory Matrix'!$C:$C,A38)</f>
        <v>0</v>
      </c>
      <c r="DX38" s="67">
        <f>SUMIFS('Inventory Matrix'!$E:$E,'Inventory Matrix'!$B:$B,$DX$2,'Inventory Matrix'!$G:$G,$DZ$2,'Inventory Matrix'!$C:$C,A38)</f>
        <v>0</v>
      </c>
      <c r="DY38" s="67">
        <f>SUMIFS('Inventory Matrix'!$E:$E,'Inventory Matrix'!$B:$B,$DY$2,'Inventory Matrix'!$G:$G,$DZ$2,'Inventory Matrix'!$C:$C,A38)</f>
        <v>0</v>
      </c>
      <c r="DZ38" s="98">
        <f>SUMIFS('Inventory Matrix'!$E:$E,'Inventory Matrix'!$G:$G,$DZ$2,'Inventory Matrix'!$C:$C,A38)</f>
        <v>0</v>
      </c>
      <c r="EA38" s="44"/>
      <c r="EB38" s="67">
        <f>SUMIFS('Inventory Matrix'!$E:$E,'Inventory Matrix'!$B:$B,$EB$2,'Inventory Matrix'!$G:$G,$EG$2,'Inventory Matrix'!$C:$C,A38)</f>
        <v>0</v>
      </c>
      <c r="EC38" s="67">
        <f>SUMIFS('Inventory Matrix'!$E:$E,'Inventory Matrix'!$B:$B,$EC$2,'Inventory Matrix'!$G:$G,$EG$2,'Inventory Matrix'!$C:$C,A38)</f>
        <v>0</v>
      </c>
      <c r="ED38" s="67">
        <f>SUMIFS('Inventory Matrix'!$E:$E,'Inventory Matrix'!$B:$B,$ED$2,'Inventory Matrix'!$G:$G,$EG$2,'Inventory Matrix'!$C:$C,A38)</f>
        <v>0</v>
      </c>
      <c r="EE38" s="67">
        <f>SUMIFS('Inventory Matrix'!$E:$E,'Inventory Matrix'!$B:$B,$EE$2,'Inventory Matrix'!$G:$G,$EG$2,'Inventory Matrix'!$C:$C,A38)</f>
        <v>0</v>
      </c>
      <c r="EF38" s="67">
        <f>SUMIFS('Inventory Matrix'!$E:$E,'Inventory Matrix'!$B:$B,$EF$2,'Inventory Matrix'!$G:$G,$EG$2,'Inventory Matrix'!$C:$C,A38)</f>
        <v>0</v>
      </c>
      <c r="EG38" s="98">
        <f>SUMIFS('Inventory Matrix'!$E:$E,'Inventory Matrix'!$G:$G,$EG$2,'Inventory Matrix'!$C:$C,A38)</f>
        <v>0</v>
      </c>
      <c r="EH38" s="44"/>
    </row>
    <row r="39" spans="1:138" ht="13" x14ac:dyDescent="0.15">
      <c r="A39" s="69" t="str">
        <f t="shared" si="31"/>
        <v>MKN03</v>
      </c>
      <c r="B39" s="70" t="s">
        <v>2127</v>
      </c>
      <c r="C39" s="70" t="s">
        <v>2082</v>
      </c>
      <c r="D39" s="69" t="s">
        <v>2128</v>
      </c>
      <c r="E39" s="71" t="s">
        <v>2129</v>
      </c>
      <c r="F39" s="72">
        <f>SUMIFS(Stock!$D:$D,Stock!$C:$C,A39)</f>
        <v>0</v>
      </c>
      <c r="G39" s="73" t="e">
        <f t="shared" ca="1" si="32"/>
        <v>#REF!</v>
      </c>
      <c r="H39" s="74">
        <f t="shared" ca="1" si="33"/>
        <v>0</v>
      </c>
      <c r="I39" s="44"/>
      <c r="J39" s="69" t="e">
        <f ca="1">SUMIFS(#REF!,#REF!,A39,#REF!,$J$2)</f>
        <v>#REF!</v>
      </c>
      <c r="K39" s="69" t="e">
        <f ca="1">SUMIFS(#REF!,#REF!,A39,#REF!,$K$2)</f>
        <v>#REF!</v>
      </c>
      <c r="L39" s="69" t="e">
        <f ca="1">SUMIFS(#REF!,#REF!,A39,#REF!,$L$2)</f>
        <v>#REF!</v>
      </c>
      <c r="M39" s="69" t="e">
        <f ca="1">SUMIFS(#REF!,#REF!,A39,#REF!,$M$2)</f>
        <v>#REF!</v>
      </c>
      <c r="N39" s="69" t="e">
        <f ca="1">SUMIFS(#REF!,#REF!,A39,#REF!,$N$2)</f>
        <v>#REF!</v>
      </c>
      <c r="O39" s="69" t="e">
        <f ca="1">SUMIFS(#REF!,#REF!,A39,#REF!,$O$2)</f>
        <v>#REF!</v>
      </c>
      <c r="P39" s="69" t="e">
        <f ca="1">SUMIFS(#REF!,#REF!,A39,#REF!,$P$2)</f>
        <v>#REF!</v>
      </c>
      <c r="Q39" s="69" t="e">
        <f ca="1">SUMIFS(#REF!,#REF!,A39,#REF!,$Q$2)</f>
        <v>#REF!</v>
      </c>
      <c r="R39" s="69" t="e">
        <f ca="1">SUMIFS(#REF!,#REF!,A39,#REF!,$R$2)</f>
        <v>#REF!</v>
      </c>
      <c r="S39" s="69" t="e">
        <f ca="1">SUMIFS(#REF!,#REF!,A39,#REF!,$S$2)</f>
        <v>#REF!</v>
      </c>
      <c r="T39" s="75"/>
      <c r="U39" s="44"/>
      <c r="V39" s="46"/>
      <c r="W39" s="69" t="e">
        <f ca="1">SUMIFS(#REF!,#REF!,A39,#REF!,$W$2,#REF!,$AJ$1)</f>
        <v>#REF!</v>
      </c>
      <c r="X39" s="69" t="e">
        <f ca="1">SUMIFS(#REF!,#REF!,A39,#REF!,$X$2,#REF!,$AJ$1)</f>
        <v>#REF!</v>
      </c>
      <c r="Y39" s="69" t="e">
        <f ca="1">SUMIFS(#REF!,#REF!,A39,#REF!,$Y$2,#REF!,$AJ$1)</f>
        <v>#REF!</v>
      </c>
      <c r="Z39" s="69" t="e">
        <f ca="1">SUMIFS(#REF!,#REF!,A39,#REF!,$Z$2,#REF!,$AJ$1)</f>
        <v>#REF!</v>
      </c>
      <c r="AA39" s="69" t="e">
        <f ca="1">SUMIFS(#REF!,#REF!,A39,#REF!,$AA$2,#REF!,$AJ$1)</f>
        <v>#REF!</v>
      </c>
      <c r="AB39" s="69" t="e">
        <f ca="1">SUMIFS(#REF!,#REF!,A39,#REF!,$AB$2,#REF!,$AJ$1)</f>
        <v>#REF!</v>
      </c>
      <c r="AC39" s="48"/>
      <c r="AD39" s="76">
        <f>SUMIFS('Inventory Matrix'!$E:$E,'Inventory Matrix'!$G:$G,$AD$2,'Inventory Matrix'!$B:$B,$AJ$1,'Inventory Matrix'!$C:$C,A39)</f>
        <v>0</v>
      </c>
      <c r="AE39" s="70">
        <f>SUMIFS('Inventory Matrix'!$E:$E,'Inventory Matrix'!$G:$G,$AE$2,'Inventory Matrix'!$B:$B,$AJ$1,'Inventory Matrix'!$C:$C,A39)</f>
        <v>0</v>
      </c>
      <c r="AF39" s="70">
        <f>SUMIFS('Inventory Matrix'!$E:$E,'Inventory Matrix'!$G:$G,$AF$2,'Inventory Matrix'!$B:$B,$AJ$1,'Inventory Matrix'!$C:$C,A39)</f>
        <v>0</v>
      </c>
      <c r="AG39" s="77">
        <f>SUMIFS('Inventory Matrix'!$E:$E,'Inventory Matrix'!$G:$G,$AG$2,'Inventory Matrix'!$B:$B,$AJ$1,'Inventory Matrix'!$C:$C,A39)</f>
        <v>0</v>
      </c>
      <c r="AH39" s="78" t="str">
        <f t="shared" ca="1" si="34"/>
        <v>-</v>
      </c>
      <c r="AI39" s="79">
        <f t="shared" ca="1" si="35"/>
        <v>0</v>
      </c>
      <c r="AJ39" s="80">
        <f>SUMIFS(Stock!$D:$D,Stock!$A:$A,$AJ$1,Stock!$C:$C,A39)</f>
        <v>0</v>
      </c>
      <c r="AK39" s="55"/>
      <c r="AL39" s="69" t="e">
        <f ca="1">SUMIFS(#REF!,#REF!,A39,#REF!,$AL$2,#REF!,$AY$1)</f>
        <v>#REF!</v>
      </c>
      <c r="AM39" s="69" t="e">
        <f ca="1">SUMIFS(#REF!,#REF!,A39,#REF!,$AM$2,#REF!,$AY$1)</f>
        <v>#REF!</v>
      </c>
      <c r="AN39" s="69" t="e">
        <f ca="1">SUMIFS(#REF!,#REF!,A39,#REF!,$AN$2,#REF!,$AY$1)</f>
        <v>#REF!</v>
      </c>
      <c r="AO39" s="69" t="e">
        <f ca="1">SUMIFS(#REF!,#REF!,A39,#REF!,$AO$2,#REF!,$AY$1)</f>
        <v>#REF!</v>
      </c>
      <c r="AP39" s="69" t="e">
        <f ca="1">SUMIFS(#REF!,#REF!,A39,#REF!,$AP$2,#REF!,$AY$1)</f>
        <v>#REF!</v>
      </c>
      <c r="AQ39" s="69" t="e">
        <f ca="1">SUMIFS(#REF!,#REF!,A39,#REF!,$AQ$2,#REF!,$AY$1)</f>
        <v>#REF!</v>
      </c>
      <c r="AR39" s="81"/>
      <c r="AS39" s="82">
        <f>SUMIFS('Inventory Matrix'!$E:$E,'Inventory Matrix'!$G:$G,$AS$2,'Inventory Matrix'!$B:$B,$AY$1,'Inventory Matrix'!$C:$C,A39)</f>
        <v>0</v>
      </c>
      <c r="AT39" s="82">
        <f>SUMIFS('Inventory Matrix'!$E:$E,'Inventory Matrix'!$G:$G,$AT$2,'Inventory Matrix'!$B:$B,$AY$1,'Inventory Matrix'!$C:$C,A39)</f>
        <v>0</v>
      </c>
      <c r="AU39" s="82">
        <f>SUMIFS('Inventory Matrix'!$E:$E,'Inventory Matrix'!$G:$G,$AU$2,'Inventory Matrix'!$B:$B,$AY$1,'Inventory Matrix'!$C:$C,A39)</f>
        <v>0</v>
      </c>
      <c r="AV39" s="83">
        <f>SUMIFS('Inventory Matrix'!$E:$E,'Inventory Matrix'!$G:$G,$AV$2,'Inventory Matrix'!$B:$B,$AY$1,'Inventory Matrix'!$C:$C,A39)</f>
        <v>0</v>
      </c>
      <c r="AW39" s="85" t="str">
        <f t="shared" ca="1" si="36"/>
        <v>-</v>
      </c>
      <c r="AX39" s="88">
        <f t="shared" ca="1" si="37"/>
        <v>0</v>
      </c>
      <c r="AY39" s="87">
        <f>SUMIFS(Stock!$D:$D,Stock!$A:$A,$AY$1,Stock!$C:$C,A39)</f>
        <v>0</v>
      </c>
      <c r="AZ39" s="55"/>
      <c r="BA39" s="69" t="e">
        <f ca="1">SUMIFS(#REF!,#REF!,A39,#REF!,$BA$2,#REF!,$BN$1)</f>
        <v>#REF!</v>
      </c>
      <c r="BB39" s="69" t="e">
        <f ca="1">SUMIFS(#REF!,#REF!,A39,#REF!,$BB$2,#REF!,$BN$1)</f>
        <v>#REF!</v>
      </c>
      <c r="BC39" s="69" t="e">
        <f ca="1">SUMIFS(#REF!,#REF!,A39,#REF!,$BC$2,#REF!,$BN$1)</f>
        <v>#REF!</v>
      </c>
      <c r="BD39" s="69" t="e">
        <f ca="1">SUMIFS(#REF!,#REF!,A39,#REF!,$BD$2,#REF!,$BN$1)</f>
        <v>#REF!</v>
      </c>
      <c r="BE39" s="69" t="e">
        <f ca="1">SUMIFS(#REF!,#REF!,A39,#REF!,$BE$2,#REF!,$BN$1)</f>
        <v>#REF!</v>
      </c>
      <c r="BF39" s="69" t="e">
        <f ca="1">SUMIFS(#REF!,#REF!,A39,#REF!,$BF$2,#REF!,$BN$1)</f>
        <v>#REF!</v>
      </c>
      <c r="BG39" s="60"/>
      <c r="BH39" s="82">
        <f>SUMIFS('Inventory Matrix'!$E:$E,'Inventory Matrix'!$G:$G,$BH$2,'Inventory Matrix'!$B:$B,$BN$1,'Inventory Matrix'!$C:$C,A39)</f>
        <v>0</v>
      </c>
      <c r="BI39" s="82">
        <f>SUMIFS('Inventory Matrix'!$E:$E,'Inventory Matrix'!$G:$G,$BI$2,'Inventory Matrix'!$B:$B,$BN$1,'Inventory Matrix'!$C:$C,A39)</f>
        <v>0</v>
      </c>
      <c r="BJ39" s="82">
        <f>SUMIFS('Inventory Matrix'!$E:$E,'Inventory Matrix'!$G:$G,$BJ$2,'Inventory Matrix'!$B:$B,$BN$1,'Inventory Matrix'!$C:$C,A39)</f>
        <v>0</v>
      </c>
      <c r="BK39" s="83">
        <f>SUMIFS('Inventory Matrix'!$E:$E,'Inventory Matrix'!$G:$G,$BK$2,'Inventory Matrix'!$B:$B,$BN$1,'Inventory Matrix'!$C:$C,A39)</f>
        <v>0</v>
      </c>
      <c r="BL39" s="85" t="str">
        <f t="shared" ca="1" si="38"/>
        <v>-</v>
      </c>
      <c r="BM39" s="86">
        <f t="shared" ca="1" si="39"/>
        <v>0</v>
      </c>
      <c r="BN39" s="87">
        <f>SUMIFS(Stock!$D:$D,Stock!$A:$A,$BN$1,Stock!$C:$C,A39)</f>
        <v>0</v>
      </c>
      <c r="BO39" s="55"/>
      <c r="BP39" s="69" t="e">
        <f ca="1">SUMIFS(#REF!,#REF!,A39,#REF!,$BP$2,#REF!,$CC$1)</f>
        <v>#REF!</v>
      </c>
      <c r="BQ39" s="69" t="e">
        <f ca="1">SUMIFS(#REF!,#REF!,A39,#REF!,$BQ$2,#REF!,$CC$1)</f>
        <v>#REF!</v>
      </c>
      <c r="BR39" s="69" t="e">
        <f ca="1">SUMIFS(#REF!,#REF!,A39,#REF!,$BR$2,#REF!,$CC$1)</f>
        <v>#REF!</v>
      </c>
      <c r="BS39" s="69" t="e">
        <f ca="1">SUMIFS(#REF!,#REF!,A39,#REF!,$BS$2,#REF!,$CC$1)</f>
        <v>#REF!</v>
      </c>
      <c r="BT39" s="69" t="e">
        <f ca="1">SUMIFS(#REF!,#REF!,A39,#REF!,$BT$2,#REF!,$CC$1)</f>
        <v>#REF!</v>
      </c>
      <c r="BU39" s="69" t="e">
        <f ca="1">SUMIFS(#REF!,#REF!,A39,#REF!,$BU$2,#REF!,$CC$1)</f>
        <v>#REF!</v>
      </c>
      <c r="BV39" s="60"/>
      <c r="BW39" s="82">
        <f>SUMIFS('Inventory Matrix'!$E:$E,'Inventory Matrix'!$G:$G,$BW$2,'Inventory Matrix'!$B:$B,$CC$1,'Inventory Matrix'!$C:$C,A39)</f>
        <v>0</v>
      </c>
      <c r="BX39" s="82">
        <f>SUMIFS('Inventory Matrix'!$E:$E,'Inventory Matrix'!$G:$G,$BX$2,'Inventory Matrix'!$B:$B,$CC$1,'Inventory Matrix'!$C:$C,A39)</f>
        <v>0</v>
      </c>
      <c r="BY39" s="82">
        <f>SUMIFS('Inventory Matrix'!$E:$E,'Inventory Matrix'!$G:$G,$BY$2,'Inventory Matrix'!$B:$B,$CC$1,'Inventory Matrix'!$C:$C,A39)</f>
        <v>0</v>
      </c>
      <c r="BZ39" s="83">
        <f>SUMIFS('Inventory Matrix'!$E:$E,'Inventory Matrix'!$G:$G,$BZ$2,'Inventory Matrix'!$B:$B,$CC$1,'Inventory Matrix'!$C:$C,A39)</f>
        <v>0</v>
      </c>
      <c r="CA39" s="85" t="str">
        <f t="shared" ca="1" si="40"/>
        <v>-</v>
      </c>
      <c r="CB39" s="88">
        <f t="shared" ca="1" si="41"/>
        <v>0</v>
      </c>
      <c r="CC39" s="87">
        <f>SUMIFS(Stock!$D:$D,Stock!$A:$A,$CC$1,Stock!$C:$C,A39)</f>
        <v>0</v>
      </c>
      <c r="CD39" s="55"/>
      <c r="CE39" s="69" t="e">
        <f ca="1">SUMIFS(#REF!,#REF!,A39,#REF!,$CE$2,#REF!,$CR$1)</f>
        <v>#REF!</v>
      </c>
      <c r="CF39" s="69" t="e">
        <f ca="1">SUMIFS(#REF!,#REF!,A39,#REF!,$CF$2,#REF!,$CR$1)</f>
        <v>#REF!</v>
      </c>
      <c r="CG39" s="69" t="e">
        <f ca="1">SUMIFS(#REF!,#REF!,A39,#REF!,$CG$2,#REF!,$CR$1)</f>
        <v>#REF!</v>
      </c>
      <c r="CH39" s="69" t="e">
        <f ca="1">SUMIFS(#REF!,#REF!,A39,#REF!,$CH$2,#REF!,$CR$1)</f>
        <v>#REF!</v>
      </c>
      <c r="CI39" s="69" t="e">
        <f ca="1">SUMIFS(#REF!,#REF!,A39,#REF!,$CI$2,#REF!,$CR$1)</f>
        <v>#REF!</v>
      </c>
      <c r="CJ39" s="69" t="e">
        <f ca="1">SUMIFS(#REF!,#REF!,A39,#REF!,$CJ$2,#REF!,$CR$1)</f>
        <v>#REF!</v>
      </c>
      <c r="CK39" s="60"/>
      <c r="CL39" s="82">
        <f>SUMIFS('Inventory Matrix'!$E:$E,'Inventory Matrix'!$G:$G,$CL$2,'Inventory Matrix'!$B:$B,$CC$1,'Inventory Matrix'!$C:$C,A39)</f>
        <v>0</v>
      </c>
      <c r="CM39" s="82">
        <f>SUMIFS('Inventory Matrix'!$E:$E,'Inventory Matrix'!$G:$G,$CM$2,'Inventory Matrix'!$B:$B,$CC$1,'Inventory Matrix'!$C:$C,A39)</f>
        <v>0</v>
      </c>
      <c r="CN39" s="82">
        <f>SUMIFS('Inventory Matrix'!$E:$E,'Inventory Matrix'!$G:$G,$CN$2,'Inventory Matrix'!$B:$B,$CC$1,'Inventory Matrix'!$C:$C,A39)</f>
        <v>0</v>
      </c>
      <c r="CO39" s="83">
        <f>SUMIFS('Inventory Matrix'!$E:$E,'Inventory Matrix'!$G:$G,$CO$2,'Inventory Matrix'!$B:$B,$CC$1,'Inventory Matrix'!$C:$C,A39)</f>
        <v>0</v>
      </c>
      <c r="CP39" s="85" t="str">
        <f t="shared" ca="1" si="42"/>
        <v>-</v>
      </c>
      <c r="CQ39" s="88">
        <f t="shared" ca="1" si="43"/>
        <v>0</v>
      </c>
      <c r="CR39" s="87">
        <f>SUMIFS(Stock!$D:$D,Stock!$A:$A,$CR$1,Stock!$C:$C,A39)</f>
        <v>0</v>
      </c>
      <c r="CS39" s="64"/>
      <c r="CT39" s="89">
        <f>SUMIFS(Stock!$D:$D,Stock!$A:$A,$CT$1,Stock!$C:$C,A39)</f>
        <v>0</v>
      </c>
      <c r="CU39" s="64"/>
      <c r="CV39" s="69" t="e">
        <f ca="1">SUMIFS(#REF!,#REF!,A39,#REF!,$CV$2,#REF!,$DB$1)</f>
        <v>#REF!</v>
      </c>
      <c r="CW39" s="69" t="e">
        <f ca="1">SUMIFS(#REF!,#REF!,A39,#REF!,$CW$2,#REF!,$DB$1)</f>
        <v>#REF!</v>
      </c>
      <c r="CX39" s="69" t="e">
        <f ca="1">SUMIFS(#REF!,#REF!,A39,#REF!,$CX$2,#REF!,$DB$1)</f>
        <v>#REF!</v>
      </c>
      <c r="CY39" s="69" t="e">
        <f ca="1">SUMIFS(#REF!,#REF!,A39,#REF!,$CY$2,#REF!,$DB$1)</f>
        <v>#REF!</v>
      </c>
      <c r="CZ39" s="69" t="e">
        <f ca="1">SUMIFS(#REF!,#REF!,A39,#REF!,$CZ$2,#REF!,$DB$1)</f>
        <v>#REF!</v>
      </c>
      <c r="DA39" s="69" t="e">
        <f ca="1">SUMIFS(#REF!,#REF!,A39,#REF!,$DA$2,#REF!,$DB$1)</f>
        <v>#REF!</v>
      </c>
      <c r="DB39" s="89">
        <f>SUMIFS(Stock!$D:$D,Stock!$A:$A,$DB$1,Stock!$C:$C,A39)</f>
        <v>0</v>
      </c>
      <c r="DC39" s="89">
        <f>SUMIFS(Stock!$D:$D,Stock!$A:$A,$DC$1,Stock!$C:$C,A39)</f>
        <v>0</v>
      </c>
      <c r="DD39" s="89">
        <f>SUMIFS(Stock!$D:$D,Stock!$A:$A,$DD$1,Stock!$C:$C,A39)</f>
        <v>0</v>
      </c>
      <c r="DE39" s="66"/>
      <c r="DF39" s="66"/>
      <c r="DG39" s="90">
        <f>SUMIFS('Inventory Matrix'!$E:$E,'Inventory Matrix'!$B:$B,$DG$2,'Inventory Matrix'!$G:$G,$DL$2,'Inventory Matrix'!$C:$C,A39)</f>
        <v>0</v>
      </c>
      <c r="DH39" s="90">
        <f>SUMIFS('Inventory Matrix'!$E:$E,'Inventory Matrix'!$B:$B,$DH$2,'Inventory Matrix'!$G:$G,$DL$2,'Inventory Matrix'!$C:$C,A39)</f>
        <v>0</v>
      </c>
      <c r="DI39" s="90">
        <f>SUMIFS('Inventory Matrix'!$E:$E,'Inventory Matrix'!$B:$B,$DI$2,'Inventory Matrix'!$G:$G,$DL$2,'Inventory Matrix'!$C:$C,A39)</f>
        <v>0</v>
      </c>
      <c r="DJ39" s="90">
        <f>SUMIFS('Inventory Matrix'!$E:$E,'Inventory Matrix'!$B:$B,$DJ$2,'Inventory Matrix'!$G:$G,$DL$2,'Inventory Matrix'!$C:$C,A39)</f>
        <v>0</v>
      </c>
      <c r="DK39" s="90">
        <f>SUMIFS('Inventory Matrix'!$E:$E,'Inventory Matrix'!$B:$B,$DK$2,'Inventory Matrix'!$G:$G,$DL$2,'Inventory Matrix'!$C:$C,A39)</f>
        <v>0</v>
      </c>
      <c r="DL39" s="91">
        <f>SUMIFS('Inventory Matrix'!$E:$E,'Inventory Matrix'!$G:$G,$DL$2,'Inventory Matrix'!$C:$C,A39)</f>
        <v>0</v>
      </c>
      <c r="DM39" s="48"/>
      <c r="DN39" s="90">
        <f>SUMIFS('Inventory Matrix'!$E:$E,'Inventory Matrix'!$B:$B,$DN$2,'Inventory Matrix'!$G:$G,$DS$2,'Inventory Matrix'!$C:$C,A39)</f>
        <v>0</v>
      </c>
      <c r="DO39" s="90">
        <f>SUMIFS('Inventory Matrix'!$E:$E,'Inventory Matrix'!$B:$B,$DO$2,'Inventory Matrix'!$G:$G,$DS$2,'Inventory Matrix'!$C:$C,A39)</f>
        <v>0</v>
      </c>
      <c r="DP39" s="90">
        <f>SUMIFS('Inventory Matrix'!$E:$E,'Inventory Matrix'!$B:$B,$DP$2,'Inventory Matrix'!$G:$G,$DS$2,'Inventory Matrix'!$C:$C,A39)</f>
        <v>0</v>
      </c>
      <c r="DQ39" s="90">
        <f>SUMIFS('Inventory Matrix'!$E:$E,'Inventory Matrix'!$B:$B,$DQ$2,'Inventory Matrix'!$G:$G,$DS$2,'Inventory Matrix'!$C:$C,A39)</f>
        <v>0</v>
      </c>
      <c r="DR39" s="90">
        <f>SUMIFS('Inventory Matrix'!$E:$E,'Inventory Matrix'!$B:$B,$DR$2,'Inventory Matrix'!$G:$G,$DS$2,'Inventory Matrix'!$C:$C,A39)</f>
        <v>0</v>
      </c>
      <c r="DS39" s="91">
        <f>SUMIFS('Inventory Matrix'!$E:$E,'Inventory Matrix'!$G:$G,$DS$2,'Inventory Matrix'!$C:$C,A39)</f>
        <v>0</v>
      </c>
      <c r="DT39" s="44"/>
      <c r="DU39" s="90">
        <f>SUMIFS('Inventory Matrix'!$E:$E,'Inventory Matrix'!$B:$B,$DU$2,'Inventory Matrix'!$G:$G,$DZ$2,'Inventory Matrix'!$C:$C,A39)</f>
        <v>0</v>
      </c>
      <c r="DV39" s="90">
        <f>SUMIFS('Inventory Matrix'!$E:$E,'Inventory Matrix'!$B:$B,$DV$2,'Inventory Matrix'!$G:$G,$DZ$2,'Inventory Matrix'!$C:$C,A39)</f>
        <v>0</v>
      </c>
      <c r="DW39" s="90">
        <f>SUMIFS('Inventory Matrix'!$E:$E,'Inventory Matrix'!$B:$B,$DW$2,'Inventory Matrix'!$G:$G,$DZ$2,'Inventory Matrix'!$C:$C,A39)</f>
        <v>0</v>
      </c>
      <c r="DX39" s="90">
        <f>SUMIFS('Inventory Matrix'!$E:$E,'Inventory Matrix'!$B:$B,$DX$2,'Inventory Matrix'!$G:$G,$DZ$2,'Inventory Matrix'!$C:$C,A39)</f>
        <v>0</v>
      </c>
      <c r="DY39" s="90">
        <f>SUMIFS('Inventory Matrix'!$E:$E,'Inventory Matrix'!$B:$B,$DY$2,'Inventory Matrix'!$G:$G,$DZ$2,'Inventory Matrix'!$C:$C,A39)</f>
        <v>0</v>
      </c>
      <c r="DZ39" s="91">
        <f>SUMIFS('Inventory Matrix'!$E:$E,'Inventory Matrix'!$G:$G,$DZ$2,'Inventory Matrix'!$C:$C,A39)</f>
        <v>0</v>
      </c>
      <c r="EA39" s="44"/>
      <c r="EB39" s="90">
        <f>SUMIFS('Inventory Matrix'!$E:$E,'Inventory Matrix'!$B:$B,$EB$2,'Inventory Matrix'!$G:$G,$EG$2,'Inventory Matrix'!$C:$C,A39)</f>
        <v>0</v>
      </c>
      <c r="EC39" s="90">
        <f>SUMIFS('Inventory Matrix'!$E:$E,'Inventory Matrix'!$B:$B,$EC$2,'Inventory Matrix'!$G:$G,$EG$2,'Inventory Matrix'!$C:$C,A39)</f>
        <v>0</v>
      </c>
      <c r="ED39" s="90">
        <f>SUMIFS('Inventory Matrix'!$E:$E,'Inventory Matrix'!$B:$B,$ED$2,'Inventory Matrix'!$G:$G,$EG$2,'Inventory Matrix'!$C:$C,A39)</f>
        <v>0</v>
      </c>
      <c r="EE39" s="90">
        <f>SUMIFS('Inventory Matrix'!$E:$E,'Inventory Matrix'!$B:$B,$EE$2,'Inventory Matrix'!$G:$G,$EG$2,'Inventory Matrix'!$C:$C,A39)</f>
        <v>0</v>
      </c>
      <c r="EF39" s="90">
        <f>SUMIFS('Inventory Matrix'!$E:$E,'Inventory Matrix'!$B:$B,$EF$2,'Inventory Matrix'!$G:$G,$EG$2,'Inventory Matrix'!$C:$C,A39)</f>
        <v>0</v>
      </c>
      <c r="EG39" s="91">
        <f>SUMIFS('Inventory Matrix'!$E:$E,'Inventory Matrix'!$G:$G,$EG$2,'Inventory Matrix'!$C:$C,A39)</f>
        <v>0</v>
      </c>
      <c r="EH39" s="44"/>
    </row>
    <row r="40" spans="1:138" ht="13" x14ac:dyDescent="0.15">
      <c r="A40" s="38" t="str">
        <f t="shared" si="31"/>
        <v>MKQ13</v>
      </c>
      <c r="B40" s="39" t="s">
        <v>2124</v>
      </c>
      <c r="C40" s="39" t="s">
        <v>2074</v>
      </c>
      <c r="D40" s="38" t="s">
        <v>2130</v>
      </c>
      <c r="E40" s="40" t="s">
        <v>2131</v>
      </c>
      <c r="F40" s="41">
        <f>SUMIFS(Stock!$D:$D,Stock!$C:$C,A40)</f>
        <v>0</v>
      </c>
      <c r="G40" s="42" t="e">
        <f t="shared" ca="1" si="32"/>
        <v>#REF!</v>
      </c>
      <c r="H40" s="43">
        <f t="shared" ca="1" si="33"/>
        <v>0</v>
      </c>
      <c r="I40" s="44"/>
      <c r="J40" s="38" t="e">
        <f ca="1">SUMIFS(#REF!,#REF!,A40,#REF!,$J$2)</f>
        <v>#REF!</v>
      </c>
      <c r="K40" s="38" t="e">
        <f ca="1">SUMIFS(#REF!,#REF!,A40,#REF!,$K$2)</f>
        <v>#REF!</v>
      </c>
      <c r="L40" s="38" t="e">
        <f ca="1">SUMIFS(#REF!,#REF!,A40,#REF!,$L$2)</f>
        <v>#REF!</v>
      </c>
      <c r="M40" s="38" t="e">
        <f ca="1">SUMIFS(#REF!,#REF!,A40,#REF!,$M$2)</f>
        <v>#REF!</v>
      </c>
      <c r="N40" s="38" t="e">
        <f ca="1">SUMIFS(#REF!,#REF!,A40,#REF!,$N$2)</f>
        <v>#REF!</v>
      </c>
      <c r="O40" s="38" t="e">
        <f ca="1">SUMIFS(#REF!,#REF!,A40,#REF!,$O$2)</f>
        <v>#REF!</v>
      </c>
      <c r="P40" s="38" t="e">
        <f ca="1">SUMIFS(#REF!,#REF!,A40,#REF!,$P$2)</f>
        <v>#REF!</v>
      </c>
      <c r="Q40" s="38" t="e">
        <f ca="1">SUMIFS(#REF!,#REF!,A40,#REF!,$Q$2)</f>
        <v>#REF!</v>
      </c>
      <c r="R40" s="38" t="e">
        <f ca="1">SUMIFS(#REF!,#REF!,A40,#REF!,$R$2)</f>
        <v>#REF!</v>
      </c>
      <c r="S40" s="38" t="e">
        <f ca="1">SUMIFS(#REF!,#REF!,A40,#REF!,$S$2)</f>
        <v>#REF!</v>
      </c>
      <c r="T40" s="45"/>
      <c r="U40" s="44"/>
      <c r="V40" s="46"/>
      <c r="W40" s="38" t="e">
        <f ca="1">SUMIFS(#REF!,#REF!,A40,#REF!,$W$2,#REF!,$AJ$1)</f>
        <v>#REF!</v>
      </c>
      <c r="X40" s="38" t="e">
        <f ca="1">SUMIFS(#REF!,#REF!,A40,#REF!,$X$2,#REF!,$AJ$1)</f>
        <v>#REF!</v>
      </c>
      <c r="Y40" s="38" t="e">
        <f ca="1">SUMIFS(#REF!,#REF!,A40,#REF!,$Y$2,#REF!,$AJ$1)</f>
        <v>#REF!</v>
      </c>
      <c r="Z40" s="38" t="e">
        <f ca="1">SUMIFS(#REF!,#REF!,A40,#REF!,$Z$2,#REF!,$AJ$1)</f>
        <v>#REF!</v>
      </c>
      <c r="AA40" s="38" t="e">
        <f ca="1">SUMIFS(#REF!,#REF!,A40,#REF!,$AA$2,#REF!,$AJ$1)</f>
        <v>#REF!</v>
      </c>
      <c r="AB40" s="38" t="e">
        <f ca="1">SUMIFS(#REF!,#REF!,A40,#REF!,$AB$2,#REF!,$AJ$1)</f>
        <v>#REF!</v>
      </c>
      <c r="AC40" s="48"/>
      <c r="AD40" s="92">
        <f>SUMIFS('Inventory Matrix'!$E:$E,'Inventory Matrix'!$G:$G,$AD$2,'Inventory Matrix'!$B:$B,$AJ$1,'Inventory Matrix'!$C:$C,A40)</f>
        <v>0</v>
      </c>
      <c r="AE40" s="39">
        <f>SUMIFS('Inventory Matrix'!$E:$E,'Inventory Matrix'!$G:$G,$AE$2,'Inventory Matrix'!$B:$B,$AJ$1,'Inventory Matrix'!$C:$C,A40)</f>
        <v>0</v>
      </c>
      <c r="AF40" s="39">
        <f>SUMIFS('Inventory Matrix'!$E:$E,'Inventory Matrix'!$G:$G,$AF$2,'Inventory Matrix'!$B:$B,$AJ$1,'Inventory Matrix'!$C:$C,A40)</f>
        <v>0</v>
      </c>
      <c r="AG40" s="93">
        <f>SUMIFS('Inventory Matrix'!$E:$E,'Inventory Matrix'!$G:$G,$AG$2,'Inventory Matrix'!$B:$B,$AJ$1,'Inventory Matrix'!$C:$C,A40)</f>
        <v>0</v>
      </c>
      <c r="AH40" s="94" t="str">
        <f t="shared" ca="1" si="34"/>
        <v>-</v>
      </c>
      <c r="AI40" s="53">
        <f t="shared" ca="1" si="35"/>
        <v>0</v>
      </c>
      <c r="AJ40" s="95">
        <f>SUMIFS(Stock!$D:$D,Stock!$A:$A,$AJ$1,Stock!$C:$C,A40)</f>
        <v>0</v>
      </c>
      <c r="AK40" s="55"/>
      <c r="AL40" s="38" t="e">
        <f ca="1">SUMIFS(#REF!,#REF!,A40,#REF!,$AL$2,#REF!,$AY$1)</f>
        <v>#REF!</v>
      </c>
      <c r="AM40" s="38" t="e">
        <f ca="1">SUMIFS(#REF!,#REF!,A40,#REF!,$AM$2,#REF!,$AY$1)</f>
        <v>#REF!</v>
      </c>
      <c r="AN40" s="38" t="e">
        <f ca="1">SUMIFS(#REF!,#REF!,A40,#REF!,$AN$2,#REF!,$AY$1)</f>
        <v>#REF!</v>
      </c>
      <c r="AO40" s="38" t="e">
        <f ca="1">SUMIFS(#REF!,#REF!,A40,#REF!,$AO$2,#REF!,$AY$1)</f>
        <v>#REF!</v>
      </c>
      <c r="AP40" s="38" t="e">
        <f ca="1">SUMIFS(#REF!,#REF!,A40,#REF!,$AP$2,#REF!,$AY$1)</f>
        <v>#REF!</v>
      </c>
      <c r="AQ40" s="38" t="e">
        <f ca="1">SUMIFS(#REF!,#REF!,A40,#REF!,$AQ$2,#REF!,$AY$1)</f>
        <v>#REF!</v>
      </c>
      <c r="AR40" s="81"/>
      <c r="AS40" s="49">
        <f>SUMIFS('Inventory Matrix'!$E:$E,'Inventory Matrix'!$G:$G,$AS$2,'Inventory Matrix'!$B:$B,$AY$1,'Inventory Matrix'!$C:$C,A40)</f>
        <v>0</v>
      </c>
      <c r="AT40" s="49">
        <f>SUMIFS('Inventory Matrix'!$E:$E,'Inventory Matrix'!$G:$G,$AT$2,'Inventory Matrix'!$B:$B,$AY$1,'Inventory Matrix'!$C:$C,A40)</f>
        <v>0</v>
      </c>
      <c r="AU40" s="49">
        <f>SUMIFS('Inventory Matrix'!$E:$E,'Inventory Matrix'!$G:$G,$AU$2,'Inventory Matrix'!$B:$B,$AY$1,'Inventory Matrix'!$C:$C,A40)</f>
        <v>0</v>
      </c>
      <c r="AV40" s="57">
        <f>SUMIFS('Inventory Matrix'!$E:$E,'Inventory Matrix'!$G:$G,$AV$2,'Inventory Matrix'!$B:$B,$AY$1,'Inventory Matrix'!$C:$C,A40)</f>
        <v>0</v>
      </c>
      <c r="AW40" s="96" t="str">
        <f t="shared" ca="1" si="36"/>
        <v>-</v>
      </c>
      <c r="AX40" s="63">
        <f t="shared" ca="1" si="37"/>
        <v>0</v>
      </c>
      <c r="AY40" s="97">
        <f>SUMIFS(Stock!$D:$D,Stock!$A:$A,$AY$1,Stock!$C:$C,A40)</f>
        <v>0</v>
      </c>
      <c r="AZ40" s="55"/>
      <c r="BA40" s="38" t="e">
        <f ca="1">SUMIFS(#REF!,#REF!,A40,#REF!,$BA$2,#REF!,$BN$1)</f>
        <v>#REF!</v>
      </c>
      <c r="BB40" s="38" t="e">
        <f ca="1">SUMIFS(#REF!,#REF!,A40,#REF!,$BB$2,#REF!,$BN$1)</f>
        <v>#REF!</v>
      </c>
      <c r="BC40" s="38" t="e">
        <f ca="1">SUMIFS(#REF!,#REF!,A40,#REF!,$BC$2,#REF!,$BN$1)</f>
        <v>#REF!</v>
      </c>
      <c r="BD40" s="38" t="e">
        <f ca="1">SUMIFS(#REF!,#REF!,A40,#REF!,$BD$2,#REF!,$BN$1)</f>
        <v>#REF!</v>
      </c>
      <c r="BE40" s="38" t="e">
        <f ca="1">SUMIFS(#REF!,#REF!,A40,#REF!,$BE$2,#REF!,$BN$1)</f>
        <v>#REF!</v>
      </c>
      <c r="BF40" s="38" t="e">
        <f ca="1">SUMIFS(#REF!,#REF!,A40,#REF!,$BF$2,#REF!,$BN$1)</f>
        <v>#REF!</v>
      </c>
      <c r="BG40" s="60"/>
      <c r="BH40" s="49">
        <f>SUMIFS('Inventory Matrix'!$E:$E,'Inventory Matrix'!$G:$G,$BH$2,'Inventory Matrix'!$B:$B,$BN$1,'Inventory Matrix'!$C:$C,A40)</f>
        <v>0</v>
      </c>
      <c r="BI40" s="49">
        <f>SUMIFS('Inventory Matrix'!$E:$E,'Inventory Matrix'!$G:$G,$BI$2,'Inventory Matrix'!$B:$B,$BN$1,'Inventory Matrix'!$C:$C,A40)</f>
        <v>0</v>
      </c>
      <c r="BJ40" s="49">
        <f>SUMIFS('Inventory Matrix'!$E:$E,'Inventory Matrix'!$G:$G,$BJ$2,'Inventory Matrix'!$B:$B,$BN$1,'Inventory Matrix'!$C:$C,A40)</f>
        <v>0</v>
      </c>
      <c r="BK40" s="57">
        <f>SUMIFS('Inventory Matrix'!$E:$E,'Inventory Matrix'!$G:$G,$BK$2,'Inventory Matrix'!$B:$B,$BN$1,'Inventory Matrix'!$C:$C,A40)</f>
        <v>0</v>
      </c>
      <c r="BL40" s="96" t="str">
        <f t="shared" ca="1" si="38"/>
        <v>-</v>
      </c>
      <c r="BM40" s="62">
        <f t="shared" ca="1" si="39"/>
        <v>0</v>
      </c>
      <c r="BN40" s="97">
        <f>SUMIFS(Stock!$D:$D,Stock!$A:$A,$BN$1,Stock!$C:$C,A40)</f>
        <v>0</v>
      </c>
      <c r="BO40" s="55"/>
      <c r="BP40" s="38" t="e">
        <f ca="1">SUMIFS(#REF!,#REF!,A40,#REF!,$BP$2,#REF!,$CC$1)</f>
        <v>#REF!</v>
      </c>
      <c r="BQ40" s="38" t="e">
        <f ca="1">SUMIFS(#REF!,#REF!,A40,#REF!,$BQ$2,#REF!,$CC$1)</f>
        <v>#REF!</v>
      </c>
      <c r="BR40" s="38" t="e">
        <f ca="1">SUMIFS(#REF!,#REF!,A40,#REF!,$BR$2,#REF!,$CC$1)</f>
        <v>#REF!</v>
      </c>
      <c r="BS40" s="38" t="e">
        <f ca="1">SUMIFS(#REF!,#REF!,A40,#REF!,$BS$2,#REF!,$CC$1)</f>
        <v>#REF!</v>
      </c>
      <c r="BT40" s="38" t="e">
        <f ca="1">SUMIFS(#REF!,#REF!,A40,#REF!,$BT$2,#REF!,$CC$1)</f>
        <v>#REF!</v>
      </c>
      <c r="BU40" s="38" t="e">
        <f ca="1">SUMIFS(#REF!,#REF!,A40,#REF!,$BU$2,#REF!,$CC$1)</f>
        <v>#REF!</v>
      </c>
      <c r="BV40" s="60"/>
      <c r="BW40" s="49">
        <f>SUMIFS('Inventory Matrix'!$E:$E,'Inventory Matrix'!$G:$G,$BW$2,'Inventory Matrix'!$B:$B,$CC$1,'Inventory Matrix'!$C:$C,A40)</f>
        <v>0</v>
      </c>
      <c r="BX40" s="49">
        <f>SUMIFS('Inventory Matrix'!$E:$E,'Inventory Matrix'!$G:$G,$BX$2,'Inventory Matrix'!$B:$B,$CC$1,'Inventory Matrix'!$C:$C,A40)</f>
        <v>0</v>
      </c>
      <c r="BY40" s="49">
        <f>SUMIFS('Inventory Matrix'!$E:$E,'Inventory Matrix'!$G:$G,$BY$2,'Inventory Matrix'!$B:$B,$CC$1,'Inventory Matrix'!$C:$C,A40)</f>
        <v>0</v>
      </c>
      <c r="BZ40" s="57">
        <f>SUMIFS('Inventory Matrix'!$E:$E,'Inventory Matrix'!$G:$G,$BZ$2,'Inventory Matrix'!$B:$B,$CC$1,'Inventory Matrix'!$C:$C,A40)</f>
        <v>0</v>
      </c>
      <c r="CA40" s="96" t="str">
        <f t="shared" ca="1" si="40"/>
        <v>-</v>
      </c>
      <c r="CB40" s="63">
        <f t="shared" ca="1" si="41"/>
        <v>0</v>
      </c>
      <c r="CC40" s="97">
        <f>SUMIFS(Stock!$D:$D,Stock!$A:$A,$CC$1,Stock!$C:$C,A40)</f>
        <v>0</v>
      </c>
      <c r="CD40" s="55"/>
      <c r="CE40" s="38" t="e">
        <f ca="1">SUMIFS(#REF!,#REF!,A40,#REF!,$CE$2,#REF!,$CR$1)</f>
        <v>#REF!</v>
      </c>
      <c r="CF40" s="38" t="e">
        <f ca="1">SUMIFS(#REF!,#REF!,A40,#REF!,$CF$2,#REF!,$CR$1)</f>
        <v>#REF!</v>
      </c>
      <c r="CG40" s="38" t="e">
        <f ca="1">SUMIFS(#REF!,#REF!,A40,#REF!,$CG$2,#REF!,$CR$1)</f>
        <v>#REF!</v>
      </c>
      <c r="CH40" s="38" t="e">
        <f ca="1">SUMIFS(#REF!,#REF!,A40,#REF!,$CH$2,#REF!,$CR$1)</f>
        <v>#REF!</v>
      </c>
      <c r="CI40" s="38" t="e">
        <f ca="1">SUMIFS(#REF!,#REF!,A40,#REF!,$CI$2,#REF!,$CR$1)</f>
        <v>#REF!</v>
      </c>
      <c r="CJ40" s="38" t="e">
        <f ca="1">SUMIFS(#REF!,#REF!,A40,#REF!,$CJ$2,#REF!,$CR$1)</f>
        <v>#REF!</v>
      </c>
      <c r="CK40" s="60"/>
      <c r="CL40" s="49">
        <f>SUMIFS('Inventory Matrix'!$E:$E,'Inventory Matrix'!$G:$G,$CL$2,'Inventory Matrix'!$B:$B,$CC$1,'Inventory Matrix'!$C:$C,A40)</f>
        <v>0</v>
      </c>
      <c r="CM40" s="49">
        <f>SUMIFS('Inventory Matrix'!$E:$E,'Inventory Matrix'!$G:$G,$CM$2,'Inventory Matrix'!$B:$B,$CC$1,'Inventory Matrix'!$C:$C,A40)</f>
        <v>0</v>
      </c>
      <c r="CN40" s="49">
        <f>SUMIFS('Inventory Matrix'!$E:$E,'Inventory Matrix'!$G:$G,$CN$2,'Inventory Matrix'!$B:$B,$CC$1,'Inventory Matrix'!$C:$C,A40)</f>
        <v>0</v>
      </c>
      <c r="CO40" s="57">
        <f>SUMIFS('Inventory Matrix'!$E:$E,'Inventory Matrix'!$G:$G,$CO$2,'Inventory Matrix'!$B:$B,$CC$1,'Inventory Matrix'!$C:$C,A40)</f>
        <v>0</v>
      </c>
      <c r="CP40" s="96" t="str">
        <f t="shared" ca="1" si="42"/>
        <v>-</v>
      </c>
      <c r="CQ40" s="63">
        <f t="shared" ca="1" si="43"/>
        <v>0</v>
      </c>
      <c r="CR40" s="97">
        <f>SUMIFS(Stock!$D:$D,Stock!$A:$A,$CR$1,Stock!$C:$C,A40)</f>
        <v>0</v>
      </c>
      <c r="CS40" s="64"/>
      <c r="CT40" s="65">
        <f>SUMIFS(Stock!$D:$D,Stock!$A:$A,$CT$1,Stock!$C:$C,A40)</f>
        <v>0</v>
      </c>
      <c r="CU40" s="64"/>
      <c r="CV40" s="38" t="e">
        <f ca="1">SUMIFS(#REF!,#REF!,A40,#REF!,$CV$2,#REF!,$DB$1)</f>
        <v>#REF!</v>
      </c>
      <c r="CW40" s="38" t="e">
        <f ca="1">SUMIFS(#REF!,#REF!,A40,#REF!,$CW$2,#REF!,$DB$1)</f>
        <v>#REF!</v>
      </c>
      <c r="CX40" s="38" t="e">
        <f ca="1">SUMIFS(#REF!,#REF!,A40,#REF!,$CX$2,#REF!,$DB$1)</f>
        <v>#REF!</v>
      </c>
      <c r="CY40" s="38" t="e">
        <f ca="1">SUMIFS(#REF!,#REF!,A40,#REF!,$CY$2,#REF!,$DB$1)</f>
        <v>#REF!</v>
      </c>
      <c r="CZ40" s="38" t="e">
        <f ca="1">SUMIFS(#REF!,#REF!,A40,#REF!,$CZ$2,#REF!,$DB$1)</f>
        <v>#REF!</v>
      </c>
      <c r="DA40" s="38" t="e">
        <f ca="1">SUMIFS(#REF!,#REF!,A40,#REF!,$DA$2,#REF!,$DB$1)</f>
        <v>#REF!</v>
      </c>
      <c r="DB40" s="65">
        <f>SUMIFS(Stock!$D:$D,Stock!$A:$A,$DB$1,Stock!$C:$C,A40)</f>
        <v>0</v>
      </c>
      <c r="DC40" s="65">
        <f>SUMIFS(Stock!$D:$D,Stock!$A:$A,$DC$1,Stock!$C:$C,A40)</f>
        <v>0</v>
      </c>
      <c r="DD40" s="65">
        <f>SUMIFS(Stock!$D:$D,Stock!$A:$A,$DD$1,Stock!$C:$C,A40)</f>
        <v>0</v>
      </c>
      <c r="DE40" s="66"/>
      <c r="DF40" s="66"/>
      <c r="DG40" s="67">
        <f>SUMIFS('Inventory Matrix'!$E:$E,'Inventory Matrix'!$B:$B,$DG$2,'Inventory Matrix'!$G:$G,$DL$2,'Inventory Matrix'!$C:$C,A40)</f>
        <v>0</v>
      </c>
      <c r="DH40" s="67">
        <f>SUMIFS('Inventory Matrix'!$E:$E,'Inventory Matrix'!$B:$B,$DH$2,'Inventory Matrix'!$G:$G,$DL$2,'Inventory Matrix'!$C:$C,A40)</f>
        <v>0</v>
      </c>
      <c r="DI40" s="67">
        <f>SUMIFS('Inventory Matrix'!$E:$E,'Inventory Matrix'!$B:$B,$DI$2,'Inventory Matrix'!$G:$G,$DL$2,'Inventory Matrix'!$C:$C,A40)</f>
        <v>0</v>
      </c>
      <c r="DJ40" s="67">
        <f>SUMIFS('Inventory Matrix'!$E:$E,'Inventory Matrix'!$B:$B,$DJ$2,'Inventory Matrix'!$G:$G,$DL$2,'Inventory Matrix'!$C:$C,A40)</f>
        <v>0</v>
      </c>
      <c r="DK40" s="67">
        <f>SUMIFS('Inventory Matrix'!$E:$E,'Inventory Matrix'!$B:$B,$DK$2,'Inventory Matrix'!$G:$G,$DL$2,'Inventory Matrix'!$C:$C,A40)</f>
        <v>0</v>
      </c>
      <c r="DL40" s="98">
        <f>SUMIFS('Inventory Matrix'!$E:$E,'Inventory Matrix'!$G:$G,$DL$2,'Inventory Matrix'!$C:$C,A40)</f>
        <v>0</v>
      </c>
      <c r="DM40" s="48"/>
      <c r="DN40" s="67">
        <f>SUMIFS('Inventory Matrix'!$E:$E,'Inventory Matrix'!$B:$B,$DN$2,'Inventory Matrix'!$G:$G,$DS$2,'Inventory Matrix'!$C:$C,A40)</f>
        <v>0</v>
      </c>
      <c r="DO40" s="67">
        <f>SUMIFS('Inventory Matrix'!$E:$E,'Inventory Matrix'!$B:$B,$DO$2,'Inventory Matrix'!$G:$G,$DS$2,'Inventory Matrix'!$C:$C,A40)</f>
        <v>0</v>
      </c>
      <c r="DP40" s="67">
        <f>SUMIFS('Inventory Matrix'!$E:$E,'Inventory Matrix'!$B:$B,$DP$2,'Inventory Matrix'!$G:$G,$DS$2,'Inventory Matrix'!$C:$C,A40)</f>
        <v>0</v>
      </c>
      <c r="DQ40" s="67">
        <f>SUMIFS('Inventory Matrix'!$E:$E,'Inventory Matrix'!$B:$B,$DQ$2,'Inventory Matrix'!$G:$G,$DS$2,'Inventory Matrix'!$C:$C,A40)</f>
        <v>0</v>
      </c>
      <c r="DR40" s="67">
        <f>SUMIFS('Inventory Matrix'!$E:$E,'Inventory Matrix'!$B:$B,$DR$2,'Inventory Matrix'!$G:$G,$DS$2,'Inventory Matrix'!$C:$C,A40)</f>
        <v>0</v>
      </c>
      <c r="DS40" s="98">
        <f>SUMIFS('Inventory Matrix'!$E:$E,'Inventory Matrix'!$G:$G,$DS$2,'Inventory Matrix'!$C:$C,A40)</f>
        <v>0</v>
      </c>
      <c r="DT40" s="44"/>
      <c r="DU40" s="67">
        <f>SUMIFS('Inventory Matrix'!$E:$E,'Inventory Matrix'!$B:$B,$DU$2,'Inventory Matrix'!$G:$G,$DZ$2,'Inventory Matrix'!$C:$C,A40)</f>
        <v>0</v>
      </c>
      <c r="DV40" s="67">
        <f>SUMIFS('Inventory Matrix'!$E:$E,'Inventory Matrix'!$B:$B,$DV$2,'Inventory Matrix'!$G:$G,$DZ$2,'Inventory Matrix'!$C:$C,A40)</f>
        <v>0</v>
      </c>
      <c r="DW40" s="67">
        <f>SUMIFS('Inventory Matrix'!$E:$E,'Inventory Matrix'!$B:$B,$DW$2,'Inventory Matrix'!$G:$G,$DZ$2,'Inventory Matrix'!$C:$C,A40)</f>
        <v>0</v>
      </c>
      <c r="DX40" s="67">
        <f>SUMIFS('Inventory Matrix'!$E:$E,'Inventory Matrix'!$B:$B,$DX$2,'Inventory Matrix'!$G:$G,$DZ$2,'Inventory Matrix'!$C:$C,A40)</f>
        <v>0</v>
      </c>
      <c r="DY40" s="67">
        <f>SUMIFS('Inventory Matrix'!$E:$E,'Inventory Matrix'!$B:$B,$DY$2,'Inventory Matrix'!$G:$G,$DZ$2,'Inventory Matrix'!$C:$C,A40)</f>
        <v>0</v>
      </c>
      <c r="DZ40" s="98">
        <f>SUMIFS('Inventory Matrix'!$E:$E,'Inventory Matrix'!$G:$G,$DZ$2,'Inventory Matrix'!$C:$C,A40)</f>
        <v>0</v>
      </c>
      <c r="EA40" s="44"/>
      <c r="EB40" s="67">
        <f>SUMIFS('Inventory Matrix'!$E:$E,'Inventory Matrix'!$B:$B,$EB$2,'Inventory Matrix'!$G:$G,$EG$2,'Inventory Matrix'!$C:$C,A40)</f>
        <v>0</v>
      </c>
      <c r="EC40" s="67">
        <f>SUMIFS('Inventory Matrix'!$E:$E,'Inventory Matrix'!$B:$B,$EC$2,'Inventory Matrix'!$G:$G,$EG$2,'Inventory Matrix'!$C:$C,A40)</f>
        <v>0</v>
      </c>
      <c r="ED40" s="67">
        <f>SUMIFS('Inventory Matrix'!$E:$E,'Inventory Matrix'!$B:$B,$ED$2,'Inventory Matrix'!$G:$G,$EG$2,'Inventory Matrix'!$C:$C,A40)</f>
        <v>0</v>
      </c>
      <c r="EE40" s="67">
        <f>SUMIFS('Inventory Matrix'!$E:$E,'Inventory Matrix'!$B:$B,$EE$2,'Inventory Matrix'!$G:$G,$EG$2,'Inventory Matrix'!$C:$C,A40)</f>
        <v>0</v>
      </c>
      <c r="EF40" s="67">
        <f>SUMIFS('Inventory Matrix'!$E:$E,'Inventory Matrix'!$B:$B,$EF$2,'Inventory Matrix'!$G:$G,$EG$2,'Inventory Matrix'!$C:$C,A40)</f>
        <v>0</v>
      </c>
      <c r="EG40" s="98">
        <f>SUMIFS('Inventory Matrix'!$E:$E,'Inventory Matrix'!$G:$G,$EG$2,'Inventory Matrix'!$C:$C,A40)</f>
        <v>0</v>
      </c>
      <c r="EH40" s="44"/>
    </row>
    <row r="41" spans="1:138" ht="13" x14ac:dyDescent="0.15">
      <c r="A41" s="69" t="str">
        <f t="shared" si="31"/>
        <v>MKQ73</v>
      </c>
      <c r="B41" s="70" t="s">
        <v>2119</v>
      </c>
      <c r="C41" s="70" t="s">
        <v>2087</v>
      </c>
      <c r="D41" s="69" t="s">
        <v>2132</v>
      </c>
      <c r="E41" s="71" t="s">
        <v>2133</v>
      </c>
      <c r="F41" s="72">
        <f>SUMIFS(Stock!$D:$D,Stock!$C:$C,A41)</f>
        <v>0</v>
      </c>
      <c r="G41" s="73" t="e">
        <f t="shared" ca="1" si="32"/>
        <v>#REF!</v>
      </c>
      <c r="H41" s="74">
        <f t="shared" ca="1" si="33"/>
        <v>0</v>
      </c>
      <c r="I41" s="44"/>
      <c r="J41" s="69" t="e">
        <f ca="1">SUMIFS(#REF!,#REF!,A41,#REF!,$J$2)</f>
        <v>#REF!</v>
      </c>
      <c r="K41" s="69" t="e">
        <f ca="1">SUMIFS(#REF!,#REF!,A41,#REF!,$K$2)</f>
        <v>#REF!</v>
      </c>
      <c r="L41" s="69" t="e">
        <f ca="1">SUMIFS(#REF!,#REF!,A41,#REF!,$L$2)</f>
        <v>#REF!</v>
      </c>
      <c r="M41" s="69" t="e">
        <f ca="1">SUMIFS(#REF!,#REF!,A41,#REF!,$M$2)</f>
        <v>#REF!</v>
      </c>
      <c r="N41" s="69" t="e">
        <f ca="1">SUMIFS(#REF!,#REF!,A41,#REF!,$N$2)</f>
        <v>#REF!</v>
      </c>
      <c r="O41" s="69" t="e">
        <f ca="1">SUMIFS(#REF!,#REF!,A41,#REF!,$O$2)</f>
        <v>#REF!</v>
      </c>
      <c r="P41" s="69" t="e">
        <f ca="1">SUMIFS(#REF!,#REF!,A41,#REF!,$P$2)</f>
        <v>#REF!</v>
      </c>
      <c r="Q41" s="69" t="e">
        <f ca="1">SUMIFS(#REF!,#REF!,A41,#REF!,$Q$2)</f>
        <v>#REF!</v>
      </c>
      <c r="R41" s="69" t="e">
        <f ca="1">SUMIFS(#REF!,#REF!,A41,#REF!,$R$2)</f>
        <v>#REF!</v>
      </c>
      <c r="S41" s="69" t="e">
        <f ca="1">SUMIFS(#REF!,#REF!,A41,#REF!,$S$2)</f>
        <v>#REF!</v>
      </c>
      <c r="T41" s="75"/>
      <c r="U41" s="44"/>
      <c r="V41" s="46"/>
      <c r="W41" s="69" t="e">
        <f ca="1">SUMIFS(#REF!,#REF!,A41,#REF!,$W$2,#REF!,$AJ$1)</f>
        <v>#REF!</v>
      </c>
      <c r="X41" s="69" t="e">
        <f ca="1">SUMIFS(#REF!,#REF!,A41,#REF!,$X$2,#REF!,$AJ$1)</f>
        <v>#REF!</v>
      </c>
      <c r="Y41" s="69" t="e">
        <f ca="1">SUMIFS(#REF!,#REF!,A41,#REF!,$Y$2,#REF!,$AJ$1)</f>
        <v>#REF!</v>
      </c>
      <c r="Z41" s="69" t="e">
        <f ca="1">SUMIFS(#REF!,#REF!,A41,#REF!,$Z$2,#REF!,$AJ$1)</f>
        <v>#REF!</v>
      </c>
      <c r="AA41" s="69" t="e">
        <f ca="1">SUMIFS(#REF!,#REF!,A41,#REF!,$AA$2,#REF!,$AJ$1)</f>
        <v>#REF!</v>
      </c>
      <c r="AB41" s="69" t="e">
        <f ca="1">SUMIFS(#REF!,#REF!,A41,#REF!,$AB$2,#REF!,$AJ$1)</f>
        <v>#REF!</v>
      </c>
      <c r="AC41" s="48"/>
      <c r="AD41" s="76">
        <f>SUMIFS('Inventory Matrix'!$E:$E,'Inventory Matrix'!$G:$G,$AD$2,'Inventory Matrix'!$B:$B,$AJ$1,'Inventory Matrix'!$C:$C,A41)</f>
        <v>0</v>
      </c>
      <c r="AE41" s="70">
        <f>SUMIFS('Inventory Matrix'!$E:$E,'Inventory Matrix'!$G:$G,$AE$2,'Inventory Matrix'!$B:$B,$AJ$1,'Inventory Matrix'!$C:$C,A41)</f>
        <v>0</v>
      </c>
      <c r="AF41" s="70">
        <f>SUMIFS('Inventory Matrix'!$E:$E,'Inventory Matrix'!$G:$G,$AF$2,'Inventory Matrix'!$B:$B,$AJ$1,'Inventory Matrix'!$C:$C,A41)</f>
        <v>0</v>
      </c>
      <c r="AG41" s="77">
        <f>SUMIFS('Inventory Matrix'!$E:$E,'Inventory Matrix'!$G:$G,$AG$2,'Inventory Matrix'!$B:$B,$AJ$1,'Inventory Matrix'!$C:$C,A41)</f>
        <v>0</v>
      </c>
      <c r="AH41" s="78" t="str">
        <f t="shared" ca="1" si="34"/>
        <v>-</v>
      </c>
      <c r="AI41" s="79">
        <f t="shared" ca="1" si="35"/>
        <v>0</v>
      </c>
      <c r="AJ41" s="80">
        <f>SUMIFS(Stock!$D:$D,Stock!$A:$A,$AJ$1,Stock!$C:$C,A41)</f>
        <v>0</v>
      </c>
      <c r="AK41" s="55"/>
      <c r="AL41" s="69" t="e">
        <f ca="1">SUMIFS(#REF!,#REF!,A41,#REF!,$AL$2,#REF!,$AY$1)</f>
        <v>#REF!</v>
      </c>
      <c r="AM41" s="69" t="e">
        <f ca="1">SUMIFS(#REF!,#REF!,A41,#REF!,$AM$2,#REF!,$AY$1)</f>
        <v>#REF!</v>
      </c>
      <c r="AN41" s="69" t="e">
        <f ca="1">SUMIFS(#REF!,#REF!,A41,#REF!,$AN$2,#REF!,$AY$1)</f>
        <v>#REF!</v>
      </c>
      <c r="AO41" s="69" t="e">
        <f ca="1">SUMIFS(#REF!,#REF!,A41,#REF!,$AO$2,#REF!,$AY$1)</f>
        <v>#REF!</v>
      </c>
      <c r="AP41" s="69" t="e">
        <f ca="1">SUMIFS(#REF!,#REF!,A41,#REF!,$AP$2,#REF!,$AY$1)</f>
        <v>#REF!</v>
      </c>
      <c r="AQ41" s="69" t="e">
        <f ca="1">SUMIFS(#REF!,#REF!,A41,#REF!,$AQ$2,#REF!,$AY$1)</f>
        <v>#REF!</v>
      </c>
      <c r="AR41" s="81"/>
      <c r="AS41" s="82">
        <f>SUMIFS('Inventory Matrix'!$E:$E,'Inventory Matrix'!$G:$G,$AS$2,'Inventory Matrix'!$B:$B,$AY$1,'Inventory Matrix'!$C:$C,A41)</f>
        <v>0</v>
      </c>
      <c r="AT41" s="82">
        <f>SUMIFS('Inventory Matrix'!$E:$E,'Inventory Matrix'!$G:$G,$AT$2,'Inventory Matrix'!$B:$B,$AY$1,'Inventory Matrix'!$C:$C,A41)</f>
        <v>0</v>
      </c>
      <c r="AU41" s="82">
        <f>SUMIFS('Inventory Matrix'!$E:$E,'Inventory Matrix'!$G:$G,$AU$2,'Inventory Matrix'!$B:$B,$AY$1,'Inventory Matrix'!$C:$C,A41)</f>
        <v>0</v>
      </c>
      <c r="AV41" s="83">
        <f>SUMIFS('Inventory Matrix'!$E:$E,'Inventory Matrix'!$G:$G,$AV$2,'Inventory Matrix'!$B:$B,$AY$1,'Inventory Matrix'!$C:$C,A41)</f>
        <v>0</v>
      </c>
      <c r="AW41" s="85" t="str">
        <f t="shared" ca="1" si="36"/>
        <v>-</v>
      </c>
      <c r="AX41" s="88">
        <f t="shared" ca="1" si="37"/>
        <v>0</v>
      </c>
      <c r="AY41" s="87">
        <f>SUMIFS(Stock!$D:$D,Stock!$A:$A,$AY$1,Stock!$C:$C,A41)</f>
        <v>0</v>
      </c>
      <c r="AZ41" s="55"/>
      <c r="BA41" s="69" t="e">
        <f ca="1">SUMIFS(#REF!,#REF!,A41,#REF!,$BA$2,#REF!,$BN$1)</f>
        <v>#REF!</v>
      </c>
      <c r="BB41" s="69" t="e">
        <f ca="1">SUMIFS(#REF!,#REF!,A41,#REF!,$BB$2,#REF!,$BN$1)</f>
        <v>#REF!</v>
      </c>
      <c r="BC41" s="69" t="e">
        <f ca="1">SUMIFS(#REF!,#REF!,A41,#REF!,$BC$2,#REF!,$BN$1)</f>
        <v>#REF!</v>
      </c>
      <c r="BD41" s="69" t="e">
        <f ca="1">SUMIFS(#REF!,#REF!,A41,#REF!,$BD$2,#REF!,$BN$1)</f>
        <v>#REF!</v>
      </c>
      <c r="BE41" s="69" t="e">
        <f ca="1">SUMIFS(#REF!,#REF!,A41,#REF!,$BE$2,#REF!,$BN$1)</f>
        <v>#REF!</v>
      </c>
      <c r="BF41" s="69" t="e">
        <f ca="1">SUMIFS(#REF!,#REF!,A41,#REF!,$BF$2,#REF!,$BN$1)</f>
        <v>#REF!</v>
      </c>
      <c r="BG41" s="60"/>
      <c r="BH41" s="82">
        <f>SUMIFS('Inventory Matrix'!$E:$E,'Inventory Matrix'!$G:$G,$BH$2,'Inventory Matrix'!$B:$B,$BN$1,'Inventory Matrix'!$C:$C,A41)</f>
        <v>0</v>
      </c>
      <c r="BI41" s="82">
        <f>SUMIFS('Inventory Matrix'!$E:$E,'Inventory Matrix'!$G:$G,$BI$2,'Inventory Matrix'!$B:$B,$BN$1,'Inventory Matrix'!$C:$C,A41)</f>
        <v>0</v>
      </c>
      <c r="BJ41" s="82">
        <f>SUMIFS('Inventory Matrix'!$E:$E,'Inventory Matrix'!$G:$G,$BJ$2,'Inventory Matrix'!$B:$B,$BN$1,'Inventory Matrix'!$C:$C,A41)</f>
        <v>0</v>
      </c>
      <c r="BK41" s="83">
        <f>SUMIFS('Inventory Matrix'!$E:$E,'Inventory Matrix'!$G:$G,$BK$2,'Inventory Matrix'!$B:$B,$BN$1,'Inventory Matrix'!$C:$C,A41)</f>
        <v>0</v>
      </c>
      <c r="BL41" s="85" t="str">
        <f t="shared" ca="1" si="38"/>
        <v>-</v>
      </c>
      <c r="BM41" s="86">
        <f t="shared" ca="1" si="39"/>
        <v>0</v>
      </c>
      <c r="BN41" s="87">
        <f>SUMIFS(Stock!$D:$D,Stock!$A:$A,$BN$1,Stock!$C:$C,A41)</f>
        <v>0</v>
      </c>
      <c r="BO41" s="55"/>
      <c r="BP41" s="69" t="e">
        <f ca="1">SUMIFS(#REF!,#REF!,A41,#REF!,$BP$2,#REF!,$CC$1)</f>
        <v>#REF!</v>
      </c>
      <c r="BQ41" s="69" t="e">
        <f ca="1">SUMIFS(#REF!,#REF!,A41,#REF!,$BQ$2,#REF!,$CC$1)</f>
        <v>#REF!</v>
      </c>
      <c r="BR41" s="69" t="e">
        <f ca="1">SUMIFS(#REF!,#REF!,A41,#REF!,$BR$2,#REF!,$CC$1)</f>
        <v>#REF!</v>
      </c>
      <c r="BS41" s="69" t="e">
        <f ca="1">SUMIFS(#REF!,#REF!,A41,#REF!,$BS$2,#REF!,$CC$1)</f>
        <v>#REF!</v>
      </c>
      <c r="BT41" s="69" t="e">
        <f ca="1">SUMIFS(#REF!,#REF!,A41,#REF!,$BT$2,#REF!,$CC$1)</f>
        <v>#REF!</v>
      </c>
      <c r="BU41" s="69" t="e">
        <f ca="1">SUMIFS(#REF!,#REF!,A41,#REF!,$BU$2,#REF!,$CC$1)</f>
        <v>#REF!</v>
      </c>
      <c r="BV41" s="60"/>
      <c r="BW41" s="82">
        <f>SUMIFS('Inventory Matrix'!$E:$E,'Inventory Matrix'!$G:$G,$BW$2,'Inventory Matrix'!$B:$B,$CC$1,'Inventory Matrix'!$C:$C,A41)</f>
        <v>0</v>
      </c>
      <c r="BX41" s="82">
        <f>SUMIFS('Inventory Matrix'!$E:$E,'Inventory Matrix'!$G:$G,$BX$2,'Inventory Matrix'!$B:$B,$CC$1,'Inventory Matrix'!$C:$C,A41)</f>
        <v>0</v>
      </c>
      <c r="BY41" s="82">
        <f>SUMIFS('Inventory Matrix'!$E:$E,'Inventory Matrix'!$G:$G,$BY$2,'Inventory Matrix'!$B:$B,$CC$1,'Inventory Matrix'!$C:$C,A41)</f>
        <v>0</v>
      </c>
      <c r="BZ41" s="83">
        <f>SUMIFS('Inventory Matrix'!$E:$E,'Inventory Matrix'!$G:$G,$BZ$2,'Inventory Matrix'!$B:$B,$CC$1,'Inventory Matrix'!$C:$C,A41)</f>
        <v>0</v>
      </c>
      <c r="CA41" s="85" t="str">
        <f t="shared" ca="1" si="40"/>
        <v>-</v>
      </c>
      <c r="CB41" s="88">
        <f t="shared" ca="1" si="41"/>
        <v>0</v>
      </c>
      <c r="CC41" s="87">
        <f>SUMIFS(Stock!$D:$D,Stock!$A:$A,$CC$1,Stock!$C:$C,A41)</f>
        <v>0</v>
      </c>
      <c r="CD41" s="55"/>
      <c r="CE41" s="69" t="e">
        <f ca="1">SUMIFS(#REF!,#REF!,A41,#REF!,$CE$2,#REF!,$CR$1)</f>
        <v>#REF!</v>
      </c>
      <c r="CF41" s="69" t="e">
        <f ca="1">SUMIFS(#REF!,#REF!,A41,#REF!,$CF$2,#REF!,$CR$1)</f>
        <v>#REF!</v>
      </c>
      <c r="CG41" s="69" t="e">
        <f ca="1">SUMIFS(#REF!,#REF!,A41,#REF!,$CG$2,#REF!,$CR$1)</f>
        <v>#REF!</v>
      </c>
      <c r="CH41" s="69" t="e">
        <f ca="1">SUMIFS(#REF!,#REF!,A41,#REF!,$CH$2,#REF!,$CR$1)</f>
        <v>#REF!</v>
      </c>
      <c r="CI41" s="69" t="e">
        <f ca="1">SUMIFS(#REF!,#REF!,A41,#REF!,$CI$2,#REF!,$CR$1)</f>
        <v>#REF!</v>
      </c>
      <c r="CJ41" s="69" t="e">
        <f ca="1">SUMIFS(#REF!,#REF!,A41,#REF!,$CJ$2,#REF!,$CR$1)</f>
        <v>#REF!</v>
      </c>
      <c r="CK41" s="60"/>
      <c r="CL41" s="82">
        <f>SUMIFS('Inventory Matrix'!$E:$E,'Inventory Matrix'!$G:$G,$CL$2,'Inventory Matrix'!$B:$B,$CC$1,'Inventory Matrix'!$C:$C,A41)</f>
        <v>0</v>
      </c>
      <c r="CM41" s="82">
        <f>SUMIFS('Inventory Matrix'!$E:$E,'Inventory Matrix'!$G:$G,$CM$2,'Inventory Matrix'!$B:$B,$CC$1,'Inventory Matrix'!$C:$C,A41)</f>
        <v>0</v>
      </c>
      <c r="CN41" s="82">
        <f>SUMIFS('Inventory Matrix'!$E:$E,'Inventory Matrix'!$G:$G,$CN$2,'Inventory Matrix'!$B:$B,$CC$1,'Inventory Matrix'!$C:$C,A41)</f>
        <v>0</v>
      </c>
      <c r="CO41" s="83">
        <f>SUMIFS('Inventory Matrix'!$E:$E,'Inventory Matrix'!$G:$G,$CO$2,'Inventory Matrix'!$B:$B,$CC$1,'Inventory Matrix'!$C:$C,A41)</f>
        <v>0</v>
      </c>
      <c r="CP41" s="85" t="str">
        <f t="shared" ca="1" si="42"/>
        <v>-</v>
      </c>
      <c r="CQ41" s="88">
        <f t="shared" ca="1" si="43"/>
        <v>0</v>
      </c>
      <c r="CR41" s="87">
        <f>SUMIFS(Stock!$D:$D,Stock!$A:$A,$CR$1,Stock!$C:$C,A41)</f>
        <v>0</v>
      </c>
      <c r="CS41" s="64"/>
      <c r="CT41" s="89">
        <f>SUMIFS(Stock!$D:$D,Stock!$A:$A,$CT$1,Stock!$C:$C,A41)</f>
        <v>0</v>
      </c>
      <c r="CU41" s="64"/>
      <c r="CV41" s="69" t="e">
        <f ca="1">SUMIFS(#REF!,#REF!,A41,#REF!,$CV$2,#REF!,$DB$1)</f>
        <v>#REF!</v>
      </c>
      <c r="CW41" s="69" t="e">
        <f ca="1">SUMIFS(#REF!,#REF!,A41,#REF!,$CW$2,#REF!,$DB$1)</f>
        <v>#REF!</v>
      </c>
      <c r="CX41" s="69" t="e">
        <f ca="1">SUMIFS(#REF!,#REF!,A41,#REF!,$CX$2,#REF!,$DB$1)</f>
        <v>#REF!</v>
      </c>
      <c r="CY41" s="69" t="e">
        <f ca="1">SUMIFS(#REF!,#REF!,A41,#REF!,$CY$2,#REF!,$DB$1)</f>
        <v>#REF!</v>
      </c>
      <c r="CZ41" s="69" t="e">
        <f ca="1">SUMIFS(#REF!,#REF!,A41,#REF!,$CZ$2,#REF!,$DB$1)</f>
        <v>#REF!</v>
      </c>
      <c r="DA41" s="69" t="e">
        <f ca="1">SUMIFS(#REF!,#REF!,A41,#REF!,$DA$2,#REF!,$DB$1)</f>
        <v>#REF!</v>
      </c>
      <c r="DB41" s="89">
        <f>SUMIFS(Stock!$D:$D,Stock!$A:$A,$DB$1,Stock!$C:$C,A41)</f>
        <v>0</v>
      </c>
      <c r="DC41" s="89">
        <f>SUMIFS(Stock!$D:$D,Stock!$A:$A,$DC$1,Stock!$C:$C,A41)</f>
        <v>0</v>
      </c>
      <c r="DD41" s="89">
        <f>SUMIFS(Stock!$D:$D,Stock!$A:$A,$DD$1,Stock!$C:$C,A41)</f>
        <v>0</v>
      </c>
      <c r="DE41" s="66"/>
      <c r="DF41" s="66"/>
      <c r="DG41" s="90">
        <f>SUMIFS('Inventory Matrix'!$E:$E,'Inventory Matrix'!$B:$B,$DG$2,'Inventory Matrix'!$G:$G,$DL$2,'Inventory Matrix'!$C:$C,A41)</f>
        <v>0</v>
      </c>
      <c r="DH41" s="90">
        <f>SUMIFS('Inventory Matrix'!$E:$E,'Inventory Matrix'!$B:$B,$DH$2,'Inventory Matrix'!$G:$G,$DL$2,'Inventory Matrix'!$C:$C,A41)</f>
        <v>0</v>
      </c>
      <c r="DI41" s="90">
        <f>SUMIFS('Inventory Matrix'!$E:$E,'Inventory Matrix'!$B:$B,$DI$2,'Inventory Matrix'!$G:$G,$DL$2,'Inventory Matrix'!$C:$C,A41)</f>
        <v>0</v>
      </c>
      <c r="DJ41" s="90">
        <f>SUMIFS('Inventory Matrix'!$E:$E,'Inventory Matrix'!$B:$B,$DJ$2,'Inventory Matrix'!$G:$G,$DL$2,'Inventory Matrix'!$C:$C,A41)</f>
        <v>0</v>
      </c>
      <c r="DK41" s="90">
        <f>SUMIFS('Inventory Matrix'!$E:$E,'Inventory Matrix'!$B:$B,$DK$2,'Inventory Matrix'!$G:$G,$DL$2,'Inventory Matrix'!$C:$C,A41)</f>
        <v>0</v>
      </c>
      <c r="DL41" s="91">
        <f>SUMIFS('Inventory Matrix'!$E:$E,'Inventory Matrix'!$G:$G,$DL$2,'Inventory Matrix'!$C:$C,A41)</f>
        <v>0</v>
      </c>
      <c r="DM41" s="48"/>
      <c r="DN41" s="90">
        <f>SUMIFS('Inventory Matrix'!$E:$E,'Inventory Matrix'!$B:$B,$DN$2,'Inventory Matrix'!$G:$G,$DS$2,'Inventory Matrix'!$C:$C,A41)</f>
        <v>0</v>
      </c>
      <c r="DO41" s="90">
        <f>SUMIFS('Inventory Matrix'!$E:$E,'Inventory Matrix'!$B:$B,$DO$2,'Inventory Matrix'!$G:$G,$DS$2,'Inventory Matrix'!$C:$C,A41)</f>
        <v>0</v>
      </c>
      <c r="DP41" s="90">
        <f>SUMIFS('Inventory Matrix'!$E:$E,'Inventory Matrix'!$B:$B,$DP$2,'Inventory Matrix'!$G:$G,$DS$2,'Inventory Matrix'!$C:$C,A41)</f>
        <v>0</v>
      </c>
      <c r="DQ41" s="90">
        <f>SUMIFS('Inventory Matrix'!$E:$E,'Inventory Matrix'!$B:$B,$DQ$2,'Inventory Matrix'!$G:$G,$DS$2,'Inventory Matrix'!$C:$C,A41)</f>
        <v>0</v>
      </c>
      <c r="DR41" s="90">
        <f>SUMIFS('Inventory Matrix'!$E:$E,'Inventory Matrix'!$B:$B,$DR$2,'Inventory Matrix'!$G:$G,$DS$2,'Inventory Matrix'!$C:$C,A41)</f>
        <v>0</v>
      </c>
      <c r="DS41" s="91">
        <f>SUMIFS('Inventory Matrix'!$E:$E,'Inventory Matrix'!$G:$G,$DS$2,'Inventory Matrix'!$C:$C,A41)</f>
        <v>0</v>
      </c>
      <c r="DT41" s="44"/>
      <c r="DU41" s="90">
        <f>SUMIFS('Inventory Matrix'!$E:$E,'Inventory Matrix'!$B:$B,$DU$2,'Inventory Matrix'!$G:$G,$DZ$2,'Inventory Matrix'!$C:$C,A41)</f>
        <v>0</v>
      </c>
      <c r="DV41" s="90">
        <f>SUMIFS('Inventory Matrix'!$E:$E,'Inventory Matrix'!$B:$B,$DV$2,'Inventory Matrix'!$G:$G,$DZ$2,'Inventory Matrix'!$C:$C,A41)</f>
        <v>0</v>
      </c>
      <c r="DW41" s="90">
        <f>SUMIFS('Inventory Matrix'!$E:$E,'Inventory Matrix'!$B:$B,$DW$2,'Inventory Matrix'!$G:$G,$DZ$2,'Inventory Matrix'!$C:$C,A41)</f>
        <v>0</v>
      </c>
      <c r="DX41" s="90">
        <f>SUMIFS('Inventory Matrix'!$E:$E,'Inventory Matrix'!$B:$B,$DX$2,'Inventory Matrix'!$G:$G,$DZ$2,'Inventory Matrix'!$C:$C,A41)</f>
        <v>0</v>
      </c>
      <c r="DY41" s="90">
        <f>SUMIFS('Inventory Matrix'!$E:$E,'Inventory Matrix'!$B:$B,$DY$2,'Inventory Matrix'!$G:$G,$DZ$2,'Inventory Matrix'!$C:$C,A41)</f>
        <v>0</v>
      </c>
      <c r="DZ41" s="91">
        <f>SUMIFS('Inventory Matrix'!$E:$E,'Inventory Matrix'!$G:$G,$DZ$2,'Inventory Matrix'!$C:$C,A41)</f>
        <v>0</v>
      </c>
      <c r="EA41" s="44"/>
      <c r="EB41" s="90">
        <f>SUMIFS('Inventory Matrix'!$E:$E,'Inventory Matrix'!$B:$B,$EB$2,'Inventory Matrix'!$G:$G,$EG$2,'Inventory Matrix'!$C:$C,A41)</f>
        <v>0</v>
      </c>
      <c r="EC41" s="90">
        <f>SUMIFS('Inventory Matrix'!$E:$E,'Inventory Matrix'!$B:$B,$EC$2,'Inventory Matrix'!$G:$G,$EG$2,'Inventory Matrix'!$C:$C,A41)</f>
        <v>0</v>
      </c>
      <c r="ED41" s="90">
        <f>SUMIFS('Inventory Matrix'!$E:$E,'Inventory Matrix'!$B:$B,$ED$2,'Inventory Matrix'!$G:$G,$EG$2,'Inventory Matrix'!$C:$C,A41)</f>
        <v>0</v>
      </c>
      <c r="EE41" s="90">
        <f>SUMIFS('Inventory Matrix'!$E:$E,'Inventory Matrix'!$B:$B,$EE$2,'Inventory Matrix'!$G:$G,$EG$2,'Inventory Matrix'!$C:$C,A41)</f>
        <v>0</v>
      </c>
      <c r="EF41" s="90">
        <f>SUMIFS('Inventory Matrix'!$E:$E,'Inventory Matrix'!$B:$B,$EF$2,'Inventory Matrix'!$G:$G,$EG$2,'Inventory Matrix'!$C:$C,A41)</f>
        <v>0</v>
      </c>
      <c r="EG41" s="91">
        <f>SUMIFS('Inventory Matrix'!$E:$E,'Inventory Matrix'!$G:$G,$EG$2,'Inventory Matrix'!$C:$C,A41)</f>
        <v>0</v>
      </c>
      <c r="EH41" s="44"/>
    </row>
    <row r="42" spans="1:138" ht="13" x14ac:dyDescent="0.15">
      <c r="A42" s="38" t="str">
        <f t="shared" si="31"/>
        <v>MKQ83</v>
      </c>
      <c r="B42" s="39" t="s">
        <v>2119</v>
      </c>
      <c r="C42" s="39" t="s">
        <v>2087</v>
      </c>
      <c r="D42" s="38" t="s">
        <v>2134</v>
      </c>
      <c r="E42" s="40" t="s">
        <v>2135</v>
      </c>
      <c r="F42" s="41">
        <f>SUMIFS(Stock!$D:$D,Stock!$C:$C,A42)</f>
        <v>0</v>
      </c>
      <c r="G42" s="42" t="e">
        <f t="shared" ca="1" si="32"/>
        <v>#REF!</v>
      </c>
      <c r="H42" s="43">
        <f t="shared" ca="1" si="33"/>
        <v>0</v>
      </c>
      <c r="I42" s="44"/>
      <c r="J42" s="38" t="e">
        <f ca="1">SUMIFS(#REF!,#REF!,A42,#REF!,$J$2)</f>
        <v>#REF!</v>
      </c>
      <c r="K42" s="38" t="e">
        <f ca="1">SUMIFS(#REF!,#REF!,A42,#REF!,$K$2)</f>
        <v>#REF!</v>
      </c>
      <c r="L42" s="38" t="e">
        <f ca="1">SUMIFS(#REF!,#REF!,A42,#REF!,$L$2)</f>
        <v>#REF!</v>
      </c>
      <c r="M42" s="38" t="e">
        <f ca="1">SUMIFS(#REF!,#REF!,A42,#REF!,$M$2)</f>
        <v>#REF!</v>
      </c>
      <c r="N42" s="38" t="e">
        <f ca="1">SUMIFS(#REF!,#REF!,A42,#REF!,$N$2)</f>
        <v>#REF!</v>
      </c>
      <c r="O42" s="38" t="e">
        <f ca="1">SUMIFS(#REF!,#REF!,A42,#REF!,$O$2)</f>
        <v>#REF!</v>
      </c>
      <c r="P42" s="38" t="e">
        <f ca="1">SUMIFS(#REF!,#REF!,A42,#REF!,$P$2)</f>
        <v>#REF!</v>
      </c>
      <c r="Q42" s="38" t="e">
        <f ca="1">SUMIFS(#REF!,#REF!,A42,#REF!,$Q$2)</f>
        <v>#REF!</v>
      </c>
      <c r="R42" s="38" t="e">
        <f ca="1">SUMIFS(#REF!,#REF!,A42,#REF!,$R$2)</f>
        <v>#REF!</v>
      </c>
      <c r="S42" s="38" t="e">
        <f ca="1">SUMIFS(#REF!,#REF!,A42,#REF!,$S$2)</f>
        <v>#REF!</v>
      </c>
      <c r="T42" s="45"/>
      <c r="U42" s="44"/>
      <c r="V42" s="46"/>
      <c r="W42" s="38" t="e">
        <f ca="1">SUMIFS(#REF!,#REF!,A42,#REF!,$W$2,#REF!,$AJ$1)</f>
        <v>#REF!</v>
      </c>
      <c r="X42" s="38" t="e">
        <f ca="1">SUMIFS(#REF!,#REF!,A42,#REF!,$X$2,#REF!,$AJ$1)</f>
        <v>#REF!</v>
      </c>
      <c r="Y42" s="38" t="e">
        <f ca="1">SUMIFS(#REF!,#REF!,A42,#REF!,$Y$2,#REF!,$AJ$1)</f>
        <v>#REF!</v>
      </c>
      <c r="Z42" s="38" t="e">
        <f ca="1">SUMIFS(#REF!,#REF!,A42,#REF!,$Z$2,#REF!,$AJ$1)</f>
        <v>#REF!</v>
      </c>
      <c r="AA42" s="38" t="e">
        <f ca="1">SUMIFS(#REF!,#REF!,A42,#REF!,$AA$2,#REF!,$AJ$1)</f>
        <v>#REF!</v>
      </c>
      <c r="AB42" s="38" t="e">
        <f ca="1">SUMIFS(#REF!,#REF!,A42,#REF!,$AB$2,#REF!,$AJ$1)</f>
        <v>#REF!</v>
      </c>
      <c r="AC42" s="48"/>
      <c r="AD42" s="92">
        <f>SUMIFS('Inventory Matrix'!$E:$E,'Inventory Matrix'!$G:$G,$AD$2,'Inventory Matrix'!$B:$B,$AJ$1,'Inventory Matrix'!$C:$C,A42)</f>
        <v>0</v>
      </c>
      <c r="AE42" s="39">
        <f>SUMIFS('Inventory Matrix'!$E:$E,'Inventory Matrix'!$G:$G,$AE$2,'Inventory Matrix'!$B:$B,$AJ$1,'Inventory Matrix'!$C:$C,A42)</f>
        <v>0</v>
      </c>
      <c r="AF42" s="39">
        <f>SUMIFS('Inventory Matrix'!$E:$E,'Inventory Matrix'!$G:$G,$AF$2,'Inventory Matrix'!$B:$B,$AJ$1,'Inventory Matrix'!$C:$C,A42)</f>
        <v>0</v>
      </c>
      <c r="AG42" s="93">
        <f>SUMIFS('Inventory Matrix'!$E:$E,'Inventory Matrix'!$G:$G,$AG$2,'Inventory Matrix'!$B:$B,$AJ$1,'Inventory Matrix'!$C:$C,A42)</f>
        <v>0</v>
      </c>
      <c r="AH42" s="94" t="str">
        <f t="shared" ca="1" si="34"/>
        <v>-</v>
      </c>
      <c r="AI42" s="53">
        <f t="shared" ca="1" si="35"/>
        <v>0</v>
      </c>
      <c r="AJ42" s="95">
        <f>SUMIFS(Stock!$D:$D,Stock!$A:$A,$AJ$1,Stock!$C:$C,A42)</f>
        <v>0</v>
      </c>
      <c r="AK42" s="55"/>
      <c r="AL42" s="38" t="e">
        <f ca="1">SUMIFS(#REF!,#REF!,A42,#REF!,$AL$2,#REF!,$AY$1)</f>
        <v>#REF!</v>
      </c>
      <c r="AM42" s="38" t="e">
        <f ca="1">SUMIFS(#REF!,#REF!,A42,#REF!,$AM$2,#REF!,$AY$1)</f>
        <v>#REF!</v>
      </c>
      <c r="AN42" s="38" t="e">
        <f ca="1">SUMIFS(#REF!,#REF!,A42,#REF!,$AN$2,#REF!,$AY$1)</f>
        <v>#REF!</v>
      </c>
      <c r="AO42" s="38" t="e">
        <f ca="1">SUMIFS(#REF!,#REF!,A42,#REF!,$AO$2,#REF!,$AY$1)</f>
        <v>#REF!</v>
      </c>
      <c r="AP42" s="38" t="e">
        <f ca="1">SUMIFS(#REF!,#REF!,A42,#REF!,$AP$2,#REF!,$AY$1)</f>
        <v>#REF!</v>
      </c>
      <c r="AQ42" s="38" t="e">
        <f ca="1">SUMIFS(#REF!,#REF!,A42,#REF!,$AQ$2,#REF!,$AY$1)</f>
        <v>#REF!</v>
      </c>
      <c r="AR42" s="81"/>
      <c r="AS42" s="49">
        <f>SUMIFS('Inventory Matrix'!$E:$E,'Inventory Matrix'!$G:$G,$AS$2,'Inventory Matrix'!$B:$B,$AY$1,'Inventory Matrix'!$C:$C,A42)</f>
        <v>0</v>
      </c>
      <c r="AT42" s="49">
        <f>SUMIFS('Inventory Matrix'!$E:$E,'Inventory Matrix'!$G:$G,$AT$2,'Inventory Matrix'!$B:$B,$AY$1,'Inventory Matrix'!$C:$C,A42)</f>
        <v>0</v>
      </c>
      <c r="AU42" s="49">
        <f>SUMIFS('Inventory Matrix'!$E:$E,'Inventory Matrix'!$G:$G,$AU$2,'Inventory Matrix'!$B:$B,$AY$1,'Inventory Matrix'!$C:$C,A42)</f>
        <v>0</v>
      </c>
      <c r="AV42" s="57">
        <f>SUMIFS('Inventory Matrix'!$E:$E,'Inventory Matrix'!$G:$G,$AV$2,'Inventory Matrix'!$B:$B,$AY$1,'Inventory Matrix'!$C:$C,A42)</f>
        <v>0</v>
      </c>
      <c r="AW42" s="96" t="str">
        <f t="shared" ca="1" si="36"/>
        <v>-</v>
      </c>
      <c r="AX42" s="63">
        <f t="shared" ca="1" si="37"/>
        <v>0</v>
      </c>
      <c r="AY42" s="97">
        <f>SUMIFS(Stock!$D:$D,Stock!$A:$A,$AY$1,Stock!$C:$C,A42)</f>
        <v>0</v>
      </c>
      <c r="AZ42" s="55"/>
      <c r="BA42" s="38" t="e">
        <f ca="1">SUMIFS(#REF!,#REF!,A42,#REF!,$BA$2,#REF!,$BN$1)</f>
        <v>#REF!</v>
      </c>
      <c r="BB42" s="38" t="e">
        <f ca="1">SUMIFS(#REF!,#REF!,A42,#REF!,$BB$2,#REF!,$BN$1)</f>
        <v>#REF!</v>
      </c>
      <c r="BC42" s="38" t="e">
        <f ca="1">SUMIFS(#REF!,#REF!,A42,#REF!,$BC$2,#REF!,$BN$1)</f>
        <v>#REF!</v>
      </c>
      <c r="BD42" s="38" t="e">
        <f ca="1">SUMIFS(#REF!,#REF!,A42,#REF!,$BD$2,#REF!,$BN$1)</f>
        <v>#REF!</v>
      </c>
      <c r="BE42" s="38" t="e">
        <f ca="1">SUMIFS(#REF!,#REF!,A42,#REF!,$BE$2,#REF!,$BN$1)</f>
        <v>#REF!</v>
      </c>
      <c r="BF42" s="38" t="e">
        <f ca="1">SUMIFS(#REF!,#REF!,A42,#REF!,$BF$2,#REF!,$BN$1)</f>
        <v>#REF!</v>
      </c>
      <c r="BG42" s="60"/>
      <c r="BH42" s="49">
        <f>SUMIFS('Inventory Matrix'!$E:$E,'Inventory Matrix'!$G:$G,$BH$2,'Inventory Matrix'!$B:$B,$BN$1,'Inventory Matrix'!$C:$C,A42)</f>
        <v>0</v>
      </c>
      <c r="BI42" s="49">
        <f>SUMIFS('Inventory Matrix'!$E:$E,'Inventory Matrix'!$G:$G,$BI$2,'Inventory Matrix'!$B:$B,$BN$1,'Inventory Matrix'!$C:$C,A42)</f>
        <v>0</v>
      </c>
      <c r="BJ42" s="49">
        <f>SUMIFS('Inventory Matrix'!$E:$E,'Inventory Matrix'!$G:$G,$BJ$2,'Inventory Matrix'!$B:$B,$BN$1,'Inventory Matrix'!$C:$C,A42)</f>
        <v>0</v>
      </c>
      <c r="BK42" s="57">
        <f>SUMIFS('Inventory Matrix'!$E:$E,'Inventory Matrix'!$G:$G,$BK$2,'Inventory Matrix'!$B:$B,$BN$1,'Inventory Matrix'!$C:$C,A42)</f>
        <v>0</v>
      </c>
      <c r="BL42" s="96" t="str">
        <f t="shared" ca="1" si="38"/>
        <v>-</v>
      </c>
      <c r="BM42" s="62">
        <f t="shared" ca="1" si="39"/>
        <v>0</v>
      </c>
      <c r="BN42" s="97">
        <f>SUMIFS(Stock!$D:$D,Stock!$A:$A,$BN$1,Stock!$C:$C,A42)</f>
        <v>0</v>
      </c>
      <c r="BO42" s="55"/>
      <c r="BP42" s="38" t="e">
        <f ca="1">SUMIFS(#REF!,#REF!,A42,#REF!,$BP$2,#REF!,$CC$1)</f>
        <v>#REF!</v>
      </c>
      <c r="BQ42" s="38" t="e">
        <f ca="1">SUMIFS(#REF!,#REF!,A42,#REF!,$BQ$2,#REF!,$CC$1)</f>
        <v>#REF!</v>
      </c>
      <c r="BR42" s="38" t="e">
        <f ca="1">SUMIFS(#REF!,#REF!,A42,#REF!,$BR$2,#REF!,$CC$1)</f>
        <v>#REF!</v>
      </c>
      <c r="BS42" s="38" t="e">
        <f ca="1">SUMIFS(#REF!,#REF!,A42,#REF!,$BS$2,#REF!,$CC$1)</f>
        <v>#REF!</v>
      </c>
      <c r="BT42" s="38" t="e">
        <f ca="1">SUMIFS(#REF!,#REF!,A42,#REF!,$BT$2,#REF!,$CC$1)</f>
        <v>#REF!</v>
      </c>
      <c r="BU42" s="38" t="e">
        <f ca="1">SUMIFS(#REF!,#REF!,A42,#REF!,$BU$2,#REF!,$CC$1)</f>
        <v>#REF!</v>
      </c>
      <c r="BV42" s="60"/>
      <c r="BW42" s="49">
        <f>SUMIFS('Inventory Matrix'!$E:$E,'Inventory Matrix'!$G:$G,$BW$2,'Inventory Matrix'!$B:$B,$CC$1,'Inventory Matrix'!$C:$C,A42)</f>
        <v>0</v>
      </c>
      <c r="BX42" s="49">
        <f>SUMIFS('Inventory Matrix'!$E:$E,'Inventory Matrix'!$G:$G,$BX$2,'Inventory Matrix'!$B:$B,$CC$1,'Inventory Matrix'!$C:$C,A42)</f>
        <v>0</v>
      </c>
      <c r="BY42" s="49">
        <f>SUMIFS('Inventory Matrix'!$E:$E,'Inventory Matrix'!$G:$G,$BY$2,'Inventory Matrix'!$B:$B,$CC$1,'Inventory Matrix'!$C:$C,A42)</f>
        <v>0</v>
      </c>
      <c r="BZ42" s="57">
        <f>SUMIFS('Inventory Matrix'!$E:$E,'Inventory Matrix'!$G:$G,$BZ$2,'Inventory Matrix'!$B:$B,$CC$1,'Inventory Matrix'!$C:$C,A42)</f>
        <v>0</v>
      </c>
      <c r="CA42" s="96" t="str">
        <f t="shared" ca="1" si="40"/>
        <v>-</v>
      </c>
      <c r="CB42" s="63">
        <f t="shared" ca="1" si="41"/>
        <v>0</v>
      </c>
      <c r="CC42" s="97">
        <f>SUMIFS(Stock!$D:$D,Stock!$A:$A,$CC$1,Stock!$C:$C,A42)</f>
        <v>0</v>
      </c>
      <c r="CD42" s="55"/>
      <c r="CE42" s="38" t="e">
        <f ca="1">SUMIFS(#REF!,#REF!,A42,#REF!,$CE$2,#REF!,$CR$1)</f>
        <v>#REF!</v>
      </c>
      <c r="CF42" s="38" t="e">
        <f ca="1">SUMIFS(#REF!,#REF!,A42,#REF!,$CF$2,#REF!,$CR$1)</f>
        <v>#REF!</v>
      </c>
      <c r="CG42" s="38" t="e">
        <f ca="1">SUMIFS(#REF!,#REF!,A42,#REF!,$CG$2,#REF!,$CR$1)</f>
        <v>#REF!</v>
      </c>
      <c r="CH42" s="38" t="e">
        <f ca="1">SUMIFS(#REF!,#REF!,A42,#REF!,$CH$2,#REF!,$CR$1)</f>
        <v>#REF!</v>
      </c>
      <c r="CI42" s="38" t="e">
        <f ca="1">SUMIFS(#REF!,#REF!,A42,#REF!,$CI$2,#REF!,$CR$1)</f>
        <v>#REF!</v>
      </c>
      <c r="CJ42" s="38" t="e">
        <f ca="1">SUMIFS(#REF!,#REF!,A42,#REF!,$CJ$2,#REF!,$CR$1)</f>
        <v>#REF!</v>
      </c>
      <c r="CK42" s="60"/>
      <c r="CL42" s="49">
        <f>SUMIFS('Inventory Matrix'!$E:$E,'Inventory Matrix'!$G:$G,$CL$2,'Inventory Matrix'!$B:$B,$CC$1,'Inventory Matrix'!$C:$C,A42)</f>
        <v>0</v>
      </c>
      <c r="CM42" s="49">
        <f>SUMIFS('Inventory Matrix'!$E:$E,'Inventory Matrix'!$G:$G,$CM$2,'Inventory Matrix'!$B:$B,$CC$1,'Inventory Matrix'!$C:$C,A42)</f>
        <v>0</v>
      </c>
      <c r="CN42" s="49">
        <f>SUMIFS('Inventory Matrix'!$E:$E,'Inventory Matrix'!$G:$G,$CN$2,'Inventory Matrix'!$B:$B,$CC$1,'Inventory Matrix'!$C:$C,A42)</f>
        <v>0</v>
      </c>
      <c r="CO42" s="57">
        <f>SUMIFS('Inventory Matrix'!$E:$E,'Inventory Matrix'!$G:$G,$CO$2,'Inventory Matrix'!$B:$B,$CC$1,'Inventory Matrix'!$C:$C,A42)</f>
        <v>0</v>
      </c>
      <c r="CP42" s="96" t="str">
        <f t="shared" ca="1" si="42"/>
        <v>-</v>
      </c>
      <c r="CQ42" s="63">
        <f t="shared" ca="1" si="43"/>
        <v>0</v>
      </c>
      <c r="CR42" s="97">
        <f>SUMIFS(Stock!$D:$D,Stock!$A:$A,$CR$1,Stock!$C:$C,A42)</f>
        <v>0</v>
      </c>
      <c r="CS42" s="64"/>
      <c r="CT42" s="65">
        <f>SUMIFS(Stock!$D:$D,Stock!$A:$A,$CT$1,Stock!$C:$C,A42)</f>
        <v>0</v>
      </c>
      <c r="CU42" s="64"/>
      <c r="CV42" s="38" t="e">
        <f ca="1">SUMIFS(#REF!,#REF!,A42,#REF!,$CV$2,#REF!,$DB$1)</f>
        <v>#REF!</v>
      </c>
      <c r="CW42" s="38" t="e">
        <f ca="1">SUMIFS(#REF!,#REF!,A42,#REF!,$CW$2,#REF!,$DB$1)</f>
        <v>#REF!</v>
      </c>
      <c r="CX42" s="38" t="e">
        <f ca="1">SUMIFS(#REF!,#REF!,A42,#REF!,$CX$2,#REF!,$DB$1)</f>
        <v>#REF!</v>
      </c>
      <c r="CY42" s="38" t="e">
        <f ca="1">SUMIFS(#REF!,#REF!,A42,#REF!,$CY$2,#REF!,$DB$1)</f>
        <v>#REF!</v>
      </c>
      <c r="CZ42" s="38" t="e">
        <f ca="1">SUMIFS(#REF!,#REF!,A42,#REF!,$CZ$2,#REF!,$DB$1)</f>
        <v>#REF!</v>
      </c>
      <c r="DA42" s="38" t="e">
        <f ca="1">SUMIFS(#REF!,#REF!,A42,#REF!,$DA$2,#REF!,$DB$1)</f>
        <v>#REF!</v>
      </c>
      <c r="DB42" s="65">
        <f>SUMIFS(Stock!$D:$D,Stock!$A:$A,$DB$1,Stock!$C:$C,A42)</f>
        <v>0</v>
      </c>
      <c r="DC42" s="65">
        <f>SUMIFS(Stock!$D:$D,Stock!$A:$A,$DC$1,Stock!$C:$C,A42)</f>
        <v>0</v>
      </c>
      <c r="DD42" s="65">
        <f>SUMIFS(Stock!$D:$D,Stock!$A:$A,$DD$1,Stock!$C:$C,A42)</f>
        <v>0</v>
      </c>
      <c r="DE42" s="66"/>
      <c r="DF42" s="66"/>
      <c r="DG42" s="67">
        <f>SUMIFS('Inventory Matrix'!$E:$E,'Inventory Matrix'!$B:$B,$DG$2,'Inventory Matrix'!$G:$G,$DL$2,'Inventory Matrix'!$C:$C,A42)</f>
        <v>0</v>
      </c>
      <c r="DH42" s="67">
        <f>SUMIFS('Inventory Matrix'!$E:$E,'Inventory Matrix'!$B:$B,$DH$2,'Inventory Matrix'!$G:$G,$DL$2,'Inventory Matrix'!$C:$C,A42)</f>
        <v>0</v>
      </c>
      <c r="DI42" s="67">
        <f>SUMIFS('Inventory Matrix'!$E:$E,'Inventory Matrix'!$B:$B,$DI$2,'Inventory Matrix'!$G:$G,$DL$2,'Inventory Matrix'!$C:$C,A42)</f>
        <v>0</v>
      </c>
      <c r="DJ42" s="67">
        <f>SUMIFS('Inventory Matrix'!$E:$E,'Inventory Matrix'!$B:$B,$DJ$2,'Inventory Matrix'!$G:$G,$DL$2,'Inventory Matrix'!$C:$C,A42)</f>
        <v>0</v>
      </c>
      <c r="DK42" s="67">
        <f>SUMIFS('Inventory Matrix'!$E:$E,'Inventory Matrix'!$B:$B,$DK$2,'Inventory Matrix'!$G:$G,$DL$2,'Inventory Matrix'!$C:$C,A42)</f>
        <v>0</v>
      </c>
      <c r="DL42" s="98">
        <f>SUMIFS('Inventory Matrix'!$E:$E,'Inventory Matrix'!$G:$G,$DL$2,'Inventory Matrix'!$C:$C,A42)</f>
        <v>0</v>
      </c>
      <c r="DM42" s="48"/>
      <c r="DN42" s="67">
        <f>SUMIFS('Inventory Matrix'!$E:$E,'Inventory Matrix'!$B:$B,$DN$2,'Inventory Matrix'!$G:$G,$DS$2,'Inventory Matrix'!$C:$C,A42)</f>
        <v>0</v>
      </c>
      <c r="DO42" s="67">
        <f>SUMIFS('Inventory Matrix'!$E:$E,'Inventory Matrix'!$B:$B,$DO$2,'Inventory Matrix'!$G:$G,$DS$2,'Inventory Matrix'!$C:$C,A42)</f>
        <v>0</v>
      </c>
      <c r="DP42" s="67">
        <f>SUMIFS('Inventory Matrix'!$E:$E,'Inventory Matrix'!$B:$B,$DP$2,'Inventory Matrix'!$G:$G,$DS$2,'Inventory Matrix'!$C:$C,A42)</f>
        <v>0</v>
      </c>
      <c r="DQ42" s="67">
        <f>SUMIFS('Inventory Matrix'!$E:$E,'Inventory Matrix'!$B:$B,$DQ$2,'Inventory Matrix'!$G:$G,$DS$2,'Inventory Matrix'!$C:$C,A42)</f>
        <v>0</v>
      </c>
      <c r="DR42" s="67">
        <f>SUMIFS('Inventory Matrix'!$E:$E,'Inventory Matrix'!$B:$B,$DR$2,'Inventory Matrix'!$G:$G,$DS$2,'Inventory Matrix'!$C:$C,A42)</f>
        <v>0</v>
      </c>
      <c r="DS42" s="98">
        <f>SUMIFS('Inventory Matrix'!$E:$E,'Inventory Matrix'!$G:$G,$DS$2,'Inventory Matrix'!$C:$C,A42)</f>
        <v>0</v>
      </c>
      <c r="DT42" s="44"/>
      <c r="DU42" s="67">
        <f>SUMIFS('Inventory Matrix'!$E:$E,'Inventory Matrix'!$B:$B,$DU$2,'Inventory Matrix'!$G:$G,$DZ$2,'Inventory Matrix'!$C:$C,A42)</f>
        <v>0</v>
      </c>
      <c r="DV42" s="67">
        <f>SUMIFS('Inventory Matrix'!$E:$E,'Inventory Matrix'!$B:$B,$DV$2,'Inventory Matrix'!$G:$G,$DZ$2,'Inventory Matrix'!$C:$C,A42)</f>
        <v>0</v>
      </c>
      <c r="DW42" s="67">
        <f>SUMIFS('Inventory Matrix'!$E:$E,'Inventory Matrix'!$B:$B,$DW$2,'Inventory Matrix'!$G:$G,$DZ$2,'Inventory Matrix'!$C:$C,A42)</f>
        <v>0</v>
      </c>
      <c r="DX42" s="67">
        <f>SUMIFS('Inventory Matrix'!$E:$E,'Inventory Matrix'!$B:$B,$DX$2,'Inventory Matrix'!$G:$G,$DZ$2,'Inventory Matrix'!$C:$C,A42)</f>
        <v>0</v>
      </c>
      <c r="DY42" s="67">
        <f>SUMIFS('Inventory Matrix'!$E:$E,'Inventory Matrix'!$B:$B,$DY$2,'Inventory Matrix'!$G:$G,$DZ$2,'Inventory Matrix'!$C:$C,A42)</f>
        <v>0</v>
      </c>
      <c r="DZ42" s="98">
        <f>SUMIFS('Inventory Matrix'!$E:$E,'Inventory Matrix'!$G:$G,$DZ$2,'Inventory Matrix'!$C:$C,A42)</f>
        <v>0</v>
      </c>
      <c r="EA42" s="44"/>
      <c r="EB42" s="67">
        <f>SUMIFS('Inventory Matrix'!$E:$E,'Inventory Matrix'!$B:$B,$EB$2,'Inventory Matrix'!$G:$G,$EG$2,'Inventory Matrix'!$C:$C,A42)</f>
        <v>0</v>
      </c>
      <c r="EC42" s="67">
        <f>SUMIFS('Inventory Matrix'!$E:$E,'Inventory Matrix'!$B:$B,$EC$2,'Inventory Matrix'!$G:$G,$EG$2,'Inventory Matrix'!$C:$C,A42)</f>
        <v>0</v>
      </c>
      <c r="ED42" s="67">
        <f>SUMIFS('Inventory Matrix'!$E:$E,'Inventory Matrix'!$B:$B,$ED$2,'Inventory Matrix'!$G:$G,$EG$2,'Inventory Matrix'!$C:$C,A42)</f>
        <v>0</v>
      </c>
      <c r="EE42" s="67">
        <f>SUMIFS('Inventory Matrix'!$E:$E,'Inventory Matrix'!$B:$B,$EE$2,'Inventory Matrix'!$G:$G,$EG$2,'Inventory Matrix'!$C:$C,A42)</f>
        <v>0</v>
      </c>
      <c r="EF42" s="67">
        <f>SUMIFS('Inventory Matrix'!$E:$E,'Inventory Matrix'!$B:$B,$EF$2,'Inventory Matrix'!$G:$G,$EG$2,'Inventory Matrix'!$C:$C,A42)</f>
        <v>0</v>
      </c>
      <c r="EG42" s="98">
        <f>SUMIFS('Inventory Matrix'!$E:$E,'Inventory Matrix'!$G:$G,$EG$2,'Inventory Matrix'!$C:$C,A42)</f>
        <v>0</v>
      </c>
      <c r="EH42" s="44"/>
    </row>
    <row r="43" spans="1:138" ht="13" x14ac:dyDescent="0.15">
      <c r="A43" s="69" t="str">
        <f t="shared" si="31"/>
        <v>MKMX3</v>
      </c>
      <c r="B43" s="70" t="s">
        <v>2127</v>
      </c>
      <c r="C43" s="70" t="s">
        <v>2082</v>
      </c>
      <c r="D43" s="69" t="s">
        <v>2136</v>
      </c>
      <c r="E43" s="71" t="s">
        <v>2137</v>
      </c>
      <c r="F43" s="72">
        <f>SUMIFS(Stock!$D:$D,Stock!$C:$C,A43)</f>
        <v>0</v>
      </c>
      <c r="G43" s="73" t="e">
        <f t="shared" ca="1" si="32"/>
        <v>#REF!</v>
      </c>
      <c r="H43" s="74">
        <f t="shared" ca="1" si="33"/>
        <v>0</v>
      </c>
      <c r="I43" s="44"/>
      <c r="J43" s="69" t="e">
        <f ca="1">SUMIFS(#REF!,#REF!,A43,#REF!,$J$2)</f>
        <v>#REF!</v>
      </c>
      <c r="K43" s="69" t="e">
        <f ca="1">SUMIFS(#REF!,#REF!,A43,#REF!,$K$2)</f>
        <v>#REF!</v>
      </c>
      <c r="L43" s="69" t="e">
        <f ca="1">SUMIFS(#REF!,#REF!,A43,#REF!,$L$2)</f>
        <v>#REF!</v>
      </c>
      <c r="M43" s="69" t="e">
        <f ca="1">SUMIFS(#REF!,#REF!,A43,#REF!,$M$2)</f>
        <v>#REF!</v>
      </c>
      <c r="N43" s="69" t="e">
        <f ca="1">SUMIFS(#REF!,#REF!,A43,#REF!,$N$2)</f>
        <v>#REF!</v>
      </c>
      <c r="O43" s="69" t="e">
        <f ca="1">SUMIFS(#REF!,#REF!,A43,#REF!,$O$2)</f>
        <v>#REF!</v>
      </c>
      <c r="P43" s="69" t="e">
        <f ca="1">SUMIFS(#REF!,#REF!,A43,#REF!,$P$2)</f>
        <v>#REF!</v>
      </c>
      <c r="Q43" s="69" t="e">
        <f ca="1">SUMIFS(#REF!,#REF!,A43,#REF!,$Q$2)</f>
        <v>#REF!</v>
      </c>
      <c r="R43" s="69" t="e">
        <f ca="1">SUMIFS(#REF!,#REF!,A43,#REF!,$R$2)</f>
        <v>#REF!</v>
      </c>
      <c r="S43" s="69" t="e">
        <f ca="1">SUMIFS(#REF!,#REF!,A43,#REF!,$S$2)</f>
        <v>#REF!</v>
      </c>
      <c r="T43" s="75"/>
      <c r="U43" s="44"/>
      <c r="V43" s="46"/>
      <c r="W43" s="69" t="e">
        <f ca="1">SUMIFS(#REF!,#REF!,A43,#REF!,$W$2,#REF!,$AJ$1)</f>
        <v>#REF!</v>
      </c>
      <c r="X43" s="69" t="e">
        <f ca="1">SUMIFS(#REF!,#REF!,A43,#REF!,$X$2,#REF!,$AJ$1)</f>
        <v>#REF!</v>
      </c>
      <c r="Y43" s="69" t="e">
        <f ca="1">SUMIFS(#REF!,#REF!,A43,#REF!,$Y$2,#REF!,$AJ$1)</f>
        <v>#REF!</v>
      </c>
      <c r="Z43" s="69" t="e">
        <f ca="1">SUMIFS(#REF!,#REF!,A43,#REF!,$Z$2,#REF!,$AJ$1)</f>
        <v>#REF!</v>
      </c>
      <c r="AA43" s="69" t="e">
        <f ca="1">SUMIFS(#REF!,#REF!,A43,#REF!,$AA$2,#REF!,$AJ$1)</f>
        <v>#REF!</v>
      </c>
      <c r="AB43" s="69" t="e">
        <f ca="1">SUMIFS(#REF!,#REF!,A43,#REF!,$AB$2,#REF!,$AJ$1)</f>
        <v>#REF!</v>
      </c>
      <c r="AC43" s="48"/>
      <c r="AD43" s="76">
        <f>SUMIFS('Inventory Matrix'!$E:$E,'Inventory Matrix'!$G:$G,$AD$2,'Inventory Matrix'!$B:$B,$AJ$1,'Inventory Matrix'!$C:$C,A43)</f>
        <v>0</v>
      </c>
      <c r="AE43" s="70">
        <f>SUMIFS('Inventory Matrix'!$E:$E,'Inventory Matrix'!$G:$G,$AE$2,'Inventory Matrix'!$B:$B,$AJ$1,'Inventory Matrix'!$C:$C,A43)</f>
        <v>0</v>
      </c>
      <c r="AF43" s="70">
        <f>SUMIFS('Inventory Matrix'!$E:$E,'Inventory Matrix'!$G:$G,$AF$2,'Inventory Matrix'!$B:$B,$AJ$1,'Inventory Matrix'!$C:$C,A43)</f>
        <v>0</v>
      </c>
      <c r="AG43" s="77">
        <f>SUMIFS('Inventory Matrix'!$E:$E,'Inventory Matrix'!$G:$G,$AG$2,'Inventory Matrix'!$B:$B,$AJ$1,'Inventory Matrix'!$C:$C,A43)</f>
        <v>0</v>
      </c>
      <c r="AH43" s="78" t="str">
        <f t="shared" ca="1" si="34"/>
        <v>-</v>
      </c>
      <c r="AI43" s="79">
        <f t="shared" ca="1" si="35"/>
        <v>0</v>
      </c>
      <c r="AJ43" s="80">
        <f>SUMIFS(Stock!$D:$D,Stock!$A:$A,$AJ$1,Stock!$C:$C,A43)</f>
        <v>0</v>
      </c>
      <c r="AK43" s="55"/>
      <c r="AL43" s="69" t="e">
        <f ca="1">SUMIFS(#REF!,#REF!,A43,#REF!,$AL$2,#REF!,$AY$1)</f>
        <v>#REF!</v>
      </c>
      <c r="AM43" s="69" t="e">
        <f ca="1">SUMIFS(#REF!,#REF!,A43,#REF!,$AM$2,#REF!,$AY$1)</f>
        <v>#REF!</v>
      </c>
      <c r="AN43" s="69" t="e">
        <f ca="1">SUMIFS(#REF!,#REF!,A43,#REF!,$AN$2,#REF!,$AY$1)</f>
        <v>#REF!</v>
      </c>
      <c r="AO43" s="69" t="e">
        <f ca="1">SUMIFS(#REF!,#REF!,A43,#REF!,$AO$2,#REF!,$AY$1)</f>
        <v>#REF!</v>
      </c>
      <c r="AP43" s="69" t="e">
        <f ca="1">SUMIFS(#REF!,#REF!,A43,#REF!,$AP$2,#REF!,$AY$1)</f>
        <v>#REF!</v>
      </c>
      <c r="AQ43" s="69" t="e">
        <f ca="1">SUMIFS(#REF!,#REF!,A43,#REF!,$AQ$2,#REF!,$AY$1)</f>
        <v>#REF!</v>
      </c>
      <c r="AR43" s="81"/>
      <c r="AS43" s="82">
        <f>SUMIFS('Inventory Matrix'!$E:$E,'Inventory Matrix'!$G:$G,$AS$2,'Inventory Matrix'!$B:$B,$AY$1,'Inventory Matrix'!$C:$C,A43)</f>
        <v>0</v>
      </c>
      <c r="AT43" s="82">
        <f>SUMIFS('Inventory Matrix'!$E:$E,'Inventory Matrix'!$G:$G,$AT$2,'Inventory Matrix'!$B:$B,$AY$1,'Inventory Matrix'!$C:$C,A43)</f>
        <v>0</v>
      </c>
      <c r="AU43" s="82">
        <f>SUMIFS('Inventory Matrix'!$E:$E,'Inventory Matrix'!$G:$G,$AU$2,'Inventory Matrix'!$B:$B,$AY$1,'Inventory Matrix'!$C:$C,A43)</f>
        <v>0</v>
      </c>
      <c r="AV43" s="83">
        <f>SUMIFS('Inventory Matrix'!$E:$E,'Inventory Matrix'!$G:$G,$AV$2,'Inventory Matrix'!$B:$B,$AY$1,'Inventory Matrix'!$C:$C,A43)</f>
        <v>0</v>
      </c>
      <c r="AW43" s="85" t="str">
        <f t="shared" ca="1" si="36"/>
        <v>-</v>
      </c>
      <c r="AX43" s="88">
        <f t="shared" ca="1" si="37"/>
        <v>0</v>
      </c>
      <c r="AY43" s="87">
        <f>SUMIFS(Stock!$D:$D,Stock!$A:$A,$AY$1,Stock!$C:$C,A43)</f>
        <v>0</v>
      </c>
      <c r="AZ43" s="55"/>
      <c r="BA43" s="69" t="e">
        <f ca="1">SUMIFS(#REF!,#REF!,A43,#REF!,$BA$2,#REF!,$BN$1)</f>
        <v>#REF!</v>
      </c>
      <c r="BB43" s="69" t="e">
        <f ca="1">SUMIFS(#REF!,#REF!,A43,#REF!,$BB$2,#REF!,$BN$1)</f>
        <v>#REF!</v>
      </c>
      <c r="BC43" s="69" t="e">
        <f ca="1">SUMIFS(#REF!,#REF!,A43,#REF!,$BC$2,#REF!,$BN$1)</f>
        <v>#REF!</v>
      </c>
      <c r="BD43" s="69" t="e">
        <f ca="1">SUMIFS(#REF!,#REF!,A43,#REF!,$BD$2,#REF!,$BN$1)</f>
        <v>#REF!</v>
      </c>
      <c r="BE43" s="69" t="e">
        <f ca="1">SUMIFS(#REF!,#REF!,A43,#REF!,$BE$2,#REF!,$BN$1)</f>
        <v>#REF!</v>
      </c>
      <c r="BF43" s="69" t="e">
        <f ca="1">SUMIFS(#REF!,#REF!,A43,#REF!,$BF$2,#REF!,$BN$1)</f>
        <v>#REF!</v>
      </c>
      <c r="BG43" s="60"/>
      <c r="BH43" s="82">
        <f>SUMIFS('Inventory Matrix'!$E:$E,'Inventory Matrix'!$G:$G,$BH$2,'Inventory Matrix'!$B:$B,$BN$1,'Inventory Matrix'!$C:$C,A43)</f>
        <v>0</v>
      </c>
      <c r="BI43" s="82">
        <f>SUMIFS('Inventory Matrix'!$E:$E,'Inventory Matrix'!$G:$G,$BI$2,'Inventory Matrix'!$B:$B,$BN$1,'Inventory Matrix'!$C:$C,A43)</f>
        <v>0</v>
      </c>
      <c r="BJ43" s="82">
        <f>SUMIFS('Inventory Matrix'!$E:$E,'Inventory Matrix'!$G:$G,$BJ$2,'Inventory Matrix'!$B:$B,$BN$1,'Inventory Matrix'!$C:$C,A43)</f>
        <v>0</v>
      </c>
      <c r="BK43" s="83">
        <f>SUMIFS('Inventory Matrix'!$E:$E,'Inventory Matrix'!$G:$G,$BK$2,'Inventory Matrix'!$B:$B,$BN$1,'Inventory Matrix'!$C:$C,A43)</f>
        <v>0</v>
      </c>
      <c r="BL43" s="85" t="str">
        <f t="shared" ca="1" si="38"/>
        <v>-</v>
      </c>
      <c r="BM43" s="86">
        <f t="shared" ca="1" si="39"/>
        <v>0</v>
      </c>
      <c r="BN43" s="87">
        <f>SUMIFS(Stock!$D:$D,Stock!$A:$A,$BN$1,Stock!$C:$C,A43)</f>
        <v>0</v>
      </c>
      <c r="BO43" s="55"/>
      <c r="BP43" s="69" t="e">
        <f ca="1">SUMIFS(#REF!,#REF!,A43,#REF!,$BP$2,#REF!,$CC$1)</f>
        <v>#REF!</v>
      </c>
      <c r="BQ43" s="69" t="e">
        <f ca="1">SUMIFS(#REF!,#REF!,A43,#REF!,$BQ$2,#REF!,$CC$1)</f>
        <v>#REF!</v>
      </c>
      <c r="BR43" s="69" t="e">
        <f ca="1">SUMIFS(#REF!,#REF!,A43,#REF!,$BR$2,#REF!,$CC$1)</f>
        <v>#REF!</v>
      </c>
      <c r="BS43" s="69" t="e">
        <f ca="1">SUMIFS(#REF!,#REF!,A43,#REF!,$BS$2,#REF!,$CC$1)</f>
        <v>#REF!</v>
      </c>
      <c r="BT43" s="69" t="e">
        <f ca="1">SUMIFS(#REF!,#REF!,A43,#REF!,$BT$2,#REF!,$CC$1)</f>
        <v>#REF!</v>
      </c>
      <c r="BU43" s="69" t="e">
        <f ca="1">SUMIFS(#REF!,#REF!,A43,#REF!,$BU$2,#REF!,$CC$1)</f>
        <v>#REF!</v>
      </c>
      <c r="BV43" s="60"/>
      <c r="BW43" s="82">
        <f>SUMIFS('Inventory Matrix'!$E:$E,'Inventory Matrix'!$G:$G,$BW$2,'Inventory Matrix'!$B:$B,$CC$1,'Inventory Matrix'!$C:$C,A43)</f>
        <v>0</v>
      </c>
      <c r="BX43" s="82">
        <f>SUMIFS('Inventory Matrix'!$E:$E,'Inventory Matrix'!$G:$G,$BX$2,'Inventory Matrix'!$B:$B,$CC$1,'Inventory Matrix'!$C:$C,A43)</f>
        <v>0</v>
      </c>
      <c r="BY43" s="82">
        <f>SUMIFS('Inventory Matrix'!$E:$E,'Inventory Matrix'!$G:$G,$BY$2,'Inventory Matrix'!$B:$B,$CC$1,'Inventory Matrix'!$C:$C,A43)</f>
        <v>0</v>
      </c>
      <c r="BZ43" s="83">
        <f>SUMIFS('Inventory Matrix'!$E:$E,'Inventory Matrix'!$G:$G,$BZ$2,'Inventory Matrix'!$B:$B,$CC$1,'Inventory Matrix'!$C:$C,A43)</f>
        <v>0</v>
      </c>
      <c r="CA43" s="85" t="str">
        <f t="shared" ca="1" si="40"/>
        <v>-</v>
      </c>
      <c r="CB43" s="88">
        <f t="shared" ca="1" si="41"/>
        <v>0</v>
      </c>
      <c r="CC43" s="87">
        <f>SUMIFS(Stock!$D:$D,Stock!$A:$A,$CC$1,Stock!$C:$C,A43)</f>
        <v>0</v>
      </c>
      <c r="CD43" s="55"/>
      <c r="CE43" s="69" t="e">
        <f ca="1">SUMIFS(#REF!,#REF!,A43,#REF!,$CE$2,#REF!,$CR$1)</f>
        <v>#REF!</v>
      </c>
      <c r="CF43" s="69" t="e">
        <f ca="1">SUMIFS(#REF!,#REF!,A43,#REF!,$CF$2,#REF!,$CR$1)</f>
        <v>#REF!</v>
      </c>
      <c r="CG43" s="69" t="e">
        <f ca="1">SUMIFS(#REF!,#REF!,A43,#REF!,$CG$2,#REF!,$CR$1)</f>
        <v>#REF!</v>
      </c>
      <c r="CH43" s="69" t="e">
        <f ca="1">SUMIFS(#REF!,#REF!,A43,#REF!,$CH$2,#REF!,$CR$1)</f>
        <v>#REF!</v>
      </c>
      <c r="CI43" s="69" t="e">
        <f ca="1">SUMIFS(#REF!,#REF!,A43,#REF!,$CI$2,#REF!,$CR$1)</f>
        <v>#REF!</v>
      </c>
      <c r="CJ43" s="69" t="e">
        <f ca="1">SUMIFS(#REF!,#REF!,A43,#REF!,$CJ$2,#REF!,$CR$1)</f>
        <v>#REF!</v>
      </c>
      <c r="CK43" s="60"/>
      <c r="CL43" s="82">
        <f>SUMIFS('Inventory Matrix'!$E:$E,'Inventory Matrix'!$G:$G,$CL$2,'Inventory Matrix'!$B:$B,$CC$1,'Inventory Matrix'!$C:$C,A43)</f>
        <v>0</v>
      </c>
      <c r="CM43" s="82">
        <f>SUMIFS('Inventory Matrix'!$E:$E,'Inventory Matrix'!$G:$G,$CM$2,'Inventory Matrix'!$B:$B,$CC$1,'Inventory Matrix'!$C:$C,A43)</f>
        <v>0</v>
      </c>
      <c r="CN43" s="82">
        <f>SUMIFS('Inventory Matrix'!$E:$E,'Inventory Matrix'!$G:$G,$CN$2,'Inventory Matrix'!$B:$B,$CC$1,'Inventory Matrix'!$C:$C,A43)</f>
        <v>0</v>
      </c>
      <c r="CO43" s="83">
        <f>SUMIFS('Inventory Matrix'!$E:$E,'Inventory Matrix'!$G:$G,$CO$2,'Inventory Matrix'!$B:$B,$CC$1,'Inventory Matrix'!$C:$C,A43)</f>
        <v>0</v>
      </c>
      <c r="CP43" s="85" t="str">
        <f t="shared" ca="1" si="42"/>
        <v>-</v>
      </c>
      <c r="CQ43" s="88">
        <f t="shared" ca="1" si="43"/>
        <v>0</v>
      </c>
      <c r="CR43" s="87">
        <f>SUMIFS(Stock!$D:$D,Stock!$A:$A,$CR$1,Stock!$C:$C,A43)</f>
        <v>0</v>
      </c>
      <c r="CS43" s="64"/>
      <c r="CT43" s="89">
        <f>SUMIFS(Stock!$D:$D,Stock!$A:$A,$CT$1,Stock!$C:$C,A43)</f>
        <v>0</v>
      </c>
      <c r="CU43" s="64"/>
      <c r="CV43" s="69" t="e">
        <f ca="1">SUMIFS(#REF!,#REF!,A43,#REF!,$CV$2,#REF!,$DB$1)</f>
        <v>#REF!</v>
      </c>
      <c r="CW43" s="69" t="e">
        <f ca="1">SUMIFS(#REF!,#REF!,A43,#REF!,$CW$2,#REF!,$DB$1)</f>
        <v>#REF!</v>
      </c>
      <c r="CX43" s="69" t="e">
        <f ca="1">SUMIFS(#REF!,#REF!,A43,#REF!,$CX$2,#REF!,$DB$1)</f>
        <v>#REF!</v>
      </c>
      <c r="CY43" s="69" t="e">
        <f ca="1">SUMIFS(#REF!,#REF!,A43,#REF!,$CY$2,#REF!,$DB$1)</f>
        <v>#REF!</v>
      </c>
      <c r="CZ43" s="69" t="e">
        <f ca="1">SUMIFS(#REF!,#REF!,A43,#REF!,$CZ$2,#REF!,$DB$1)</f>
        <v>#REF!</v>
      </c>
      <c r="DA43" s="69" t="e">
        <f ca="1">SUMIFS(#REF!,#REF!,A43,#REF!,$DA$2,#REF!,$DB$1)</f>
        <v>#REF!</v>
      </c>
      <c r="DB43" s="89">
        <f>SUMIFS(Stock!$D:$D,Stock!$A:$A,$DB$1,Stock!$C:$C,A43)</f>
        <v>0</v>
      </c>
      <c r="DC43" s="89">
        <f>SUMIFS(Stock!$D:$D,Stock!$A:$A,$DC$1,Stock!$C:$C,A43)</f>
        <v>0</v>
      </c>
      <c r="DD43" s="89">
        <f>SUMIFS(Stock!$D:$D,Stock!$A:$A,$DD$1,Stock!$C:$C,A43)</f>
        <v>0</v>
      </c>
      <c r="DE43" s="66"/>
      <c r="DF43" s="66"/>
      <c r="DG43" s="90">
        <f>SUMIFS('Inventory Matrix'!$E:$E,'Inventory Matrix'!$B:$B,$DG$2,'Inventory Matrix'!$G:$G,$DL$2,'Inventory Matrix'!$C:$C,A43)</f>
        <v>0</v>
      </c>
      <c r="DH43" s="90">
        <f>SUMIFS('Inventory Matrix'!$E:$E,'Inventory Matrix'!$B:$B,$DH$2,'Inventory Matrix'!$G:$G,$DL$2,'Inventory Matrix'!$C:$C,A43)</f>
        <v>0</v>
      </c>
      <c r="DI43" s="90">
        <f>SUMIFS('Inventory Matrix'!$E:$E,'Inventory Matrix'!$B:$B,$DI$2,'Inventory Matrix'!$G:$G,$DL$2,'Inventory Matrix'!$C:$C,A43)</f>
        <v>0</v>
      </c>
      <c r="DJ43" s="90">
        <f>SUMIFS('Inventory Matrix'!$E:$E,'Inventory Matrix'!$B:$B,$DJ$2,'Inventory Matrix'!$G:$G,$DL$2,'Inventory Matrix'!$C:$C,A43)</f>
        <v>0</v>
      </c>
      <c r="DK43" s="90">
        <f>SUMIFS('Inventory Matrix'!$E:$E,'Inventory Matrix'!$B:$B,$DK$2,'Inventory Matrix'!$G:$G,$DL$2,'Inventory Matrix'!$C:$C,A43)</f>
        <v>0</v>
      </c>
      <c r="DL43" s="91">
        <f>SUMIFS('Inventory Matrix'!$E:$E,'Inventory Matrix'!$G:$G,$DL$2,'Inventory Matrix'!$C:$C,A43)</f>
        <v>0</v>
      </c>
      <c r="DM43" s="48"/>
      <c r="DN43" s="90">
        <f>SUMIFS('Inventory Matrix'!$E:$E,'Inventory Matrix'!$B:$B,$DN$2,'Inventory Matrix'!$G:$G,$DS$2,'Inventory Matrix'!$C:$C,A43)</f>
        <v>0</v>
      </c>
      <c r="DO43" s="90">
        <f>SUMIFS('Inventory Matrix'!$E:$E,'Inventory Matrix'!$B:$B,$DO$2,'Inventory Matrix'!$G:$G,$DS$2,'Inventory Matrix'!$C:$C,A43)</f>
        <v>0</v>
      </c>
      <c r="DP43" s="90">
        <f>SUMIFS('Inventory Matrix'!$E:$E,'Inventory Matrix'!$B:$B,$DP$2,'Inventory Matrix'!$G:$G,$DS$2,'Inventory Matrix'!$C:$C,A43)</f>
        <v>0</v>
      </c>
      <c r="DQ43" s="90">
        <f>SUMIFS('Inventory Matrix'!$E:$E,'Inventory Matrix'!$B:$B,$DQ$2,'Inventory Matrix'!$G:$G,$DS$2,'Inventory Matrix'!$C:$C,A43)</f>
        <v>0</v>
      </c>
      <c r="DR43" s="90">
        <f>SUMIFS('Inventory Matrix'!$E:$E,'Inventory Matrix'!$B:$B,$DR$2,'Inventory Matrix'!$G:$G,$DS$2,'Inventory Matrix'!$C:$C,A43)</f>
        <v>0</v>
      </c>
      <c r="DS43" s="91">
        <f>SUMIFS('Inventory Matrix'!$E:$E,'Inventory Matrix'!$G:$G,$DS$2,'Inventory Matrix'!$C:$C,A43)</f>
        <v>0</v>
      </c>
      <c r="DT43" s="44"/>
      <c r="DU43" s="90">
        <f>SUMIFS('Inventory Matrix'!$E:$E,'Inventory Matrix'!$B:$B,$DU$2,'Inventory Matrix'!$G:$G,$DZ$2,'Inventory Matrix'!$C:$C,A43)</f>
        <v>0</v>
      </c>
      <c r="DV43" s="90">
        <f>SUMIFS('Inventory Matrix'!$E:$E,'Inventory Matrix'!$B:$B,$DV$2,'Inventory Matrix'!$G:$G,$DZ$2,'Inventory Matrix'!$C:$C,A43)</f>
        <v>0</v>
      </c>
      <c r="DW43" s="90">
        <f>SUMIFS('Inventory Matrix'!$E:$E,'Inventory Matrix'!$B:$B,$DW$2,'Inventory Matrix'!$G:$G,$DZ$2,'Inventory Matrix'!$C:$C,A43)</f>
        <v>0</v>
      </c>
      <c r="DX43" s="90">
        <f>SUMIFS('Inventory Matrix'!$E:$E,'Inventory Matrix'!$B:$B,$DX$2,'Inventory Matrix'!$G:$G,$DZ$2,'Inventory Matrix'!$C:$C,A43)</f>
        <v>0</v>
      </c>
      <c r="DY43" s="90">
        <f>SUMIFS('Inventory Matrix'!$E:$E,'Inventory Matrix'!$B:$B,$DY$2,'Inventory Matrix'!$G:$G,$DZ$2,'Inventory Matrix'!$C:$C,A43)</f>
        <v>0</v>
      </c>
      <c r="DZ43" s="91">
        <f>SUMIFS('Inventory Matrix'!$E:$E,'Inventory Matrix'!$G:$G,$DZ$2,'Inventory Matrix'!$C:$C,A43)</f>
        <v>0</v>
      </c>
      <c r="EA43" s="44"/>
      <c r="EB43" s="90">
        <f>SUMIFS('Inventory Matrix'!$E:$E,'Inventory Matrix'!$B:$B,$EB$2,'Inventory Matrix'!$G:$G,$EG$2,'Inventory Matrix'!$C:$C,A43)</f>
        <v>0</v>
      </c>
      <c r="EC43" s="90">
        <f>SUMIFS('Inventory Matrix'!$E:$E,'Inventory Matrix'!$B:$B,$EC$2,'Inventory Matrix'!$G:$G,$EG$2,'Inventory Matrix'!$C:$C,A43)</f>
        <v>0</v>
      </c>
      <c r="ED43" s="90">
        <f>SUMIFS('Inventory Matrix'!$E:$E,'Inventory Matrix'!$B:$B,$ED$2,'Inventory Matrix'!$G:$G,$EG$2,'Inventory Matrix'!$C:$C,A43)</f>
        <v>0</v>
      </c>
      <c r="EE43" s="90">
        <f>SUMIFS('Inventory Matrix'!$E:$E,'Inventory Matrix'!$B:$B,$EE$2,'Inventory Matrix'!$G:$G,$EG$2,'Inventory Matrix'!$C:$C,A43)</f>
        <v>0</v>
      </c>
      <c r="EF43" s="90">
        <f>SUMIFS('Inventory Matrix'!$E:$E,'Inventory Matrix'!$B:$B,$EF$2,'Inventory Matrix'!$G:$G,$EG$2,'Inventory Matrix'!$C:$C,A43)</f>
        <v>0</v>
      </c>
      <c r="EG43" s="91">
        <f>SUMIFS('Inventory Matrix'!$E:$E,'Inventory Matrix'!$G:$G,$EG$2,'Inventory Matrix'!$C:$C,A43)</f>
        <v>0</v>
      </c>
      <c r="EH43" s="44"/>
    </row>
    <row r="44" spans="1:138" ht="13" x14ac:dyDescent="0.15">
      <c r="A44" s="38" t="str">
        <f t="shared" si="31"/>
        <v>MKQ53</v>
      </c>
      <c r="B44" s="39" t="s">
        <v>2124</v>
      </c>
      <c r="C44" s="39" t="s">
        <v>2087</v>
      </c>
      <c r="D44" s="38" t="s">
        <v>2138</v>
      </c>
      <c r="E44" s="40" t="s">
        <v>2139</v>
      </c>
      <c r="F44" s="41">
        <f>SUMIFS(Stock!$D:$D,Stock!$C:$C,A44)</f>
        <v>0</v>
      </c>
      <c r="G44" s="42" t="e">
        <f t="shared" ca="1" si="32"/>
        <v>#REF!</v>
      </c>
      <c r="H44" s="43">
        <f t="shared" ca="1" si="33"/>
        <v>0</v>
      </c>
      <c r="I44" s="44"/>
      <c r="J44" s="38" t="e">
        <f ca="1">SUMIFS(#REF!,#REF!,A44,#REF!,$J$2)</f>
        <v>#REF!</v>
      </c>
      <c r="K44" s="38" t="e">
        <f ca="1">SUMIFS(#REF!,#REF!,A44,#REF!,$K$2)</f>
        <v>#REF!</v>
      </c>
      <c r="L44" s="38" t="e">
        <f ca="1">SUMIFS(#REF!,#REF!,A44,#REF!,$L$2)</f>
        <v>#REF!</v>
      </c>
      <c r="M44" s="38" t="e">
        <f ca="1">SUMIFS(#REF!,#REF!,A44,#REF!,$M$2)</f>
        <v>#REF!</v>
      </c>
      <c r="N44" s="38" t="e">
        <f ca="1">SUMIFS(#REF!,#REF!,A44,#REF!,$N$2)</f>
        <v>#REF!</v>
      </c>
      <c r="O44" s="38" t="e">
        <f ca="1">SUMIFS(#REF!,#REF!,A44,#REF!,$O$2)</f>
        <v>#REF!</v>
      </c>
      <c r="P44" s="38" t="e">
        <f ca="1">SUMIFS(#REF!,#REF!,A44,#REF!,$P$2)</f>
        <v>#REF!</v>
      </c>
      <c r="Q44" s="38" t="e">
        <f ca="1">SUMIFS(#REF!,#REF!,A44,#REF!,$Q$2)</f>
        <v>#REF!</v>
      </c>
      <c r="R44" s="38" t="e">
        <f ca="1">SUMIFS(#REF!,#REF!,A44,#REF!,$R$2)</f>
        <v>#REF!</v>
      </c>
      <c r="S44" s="38" t="e">
        <f ca="1">SUMIFS(#REF!,#REF!,A44,#REF!,$S$2)</f>
        <v>#REF!</v>
      </c>
      <c r="T44" s="45"/>
      <c r="U44" s="44"/>
      <c r="V44" s="46"/>
      <c r="W44" s="38" t="e">
        <f ca="1">SUMIFS(#REF!,#REF!,A44,#REF!,$W$2,#REF!,$AJ$1)</f>
        <v>#REF!</v>
      </c>
      <c r="X44" s="38" t="e">
        <f ca="1">SUMIFS(#REF!,#REF!,A44,#REF!,$X$2,#REF!,$AJ$1)</f>
        <v>#REF!</v>
      </c>
      <c r="Y44" s="38" t="e">
        <f ca="1">SUMIFS(#REF!,#REF!,A44,#REF!,$Y$2,#REF!,$AJ$1)</f>
        <v>#REF!</v>
      </c>
      <c r="Z44" s="38" t="e">
        <f ca="1">SUMIFS(#REF!,#REF!,A44,#REF!,$Z$2,#REF!,$AJ$1)</f>
        <v>#REF!</v>
      </c>
      <c r="AA44" s="38" t="e">
        <f ca="1">SUMIFS(#REF!,#REF!,A44,#REF!,$AA$2,#REF!,$AJ$1)</f>
        <v>#REF!</v>
      </c>
      <c r="AB44" s="38" t="e">
        <f ca="1">SUMIFS(#REF!,#REF!,A44,#REF!,$AB$2,#REF!,$AJ$1)</f>
        <v>#REF!</v>
      </c>
      <c r="AC44" s="48"/>
      <c r="AD44" s="92">
        <f>SUMIFS('Inventory Matrix'!$E:$E,'Inventory Matrix'!$G:$G,$AD$2,'Inventory Matrix'!$B:$B,$AJ$1,'Inventory Matrix'!$C:$C,A44)</f>
        <v>0</v>
      </c>
      <c r="AE44" s="39">
        <f>SUMIFS('Inventory Matrix'!$E:$E,'Inventory Matrix'!$G:$G,$AE$2,'Inventory Matrix'!$B:$B,$AJ$1,'Inventory Matrix'!$C:$C,A44)</f>
        <v>0</v>
      </c>
      <c r="AF44" s="39">
        <f>SUMIFS('Inventory Matrix'!$E:$E,'Inventory Matrix'!$G:$G,$AF$2,'Inventory Matrix'!$B:$B,$AJ$1,'Inventory Matrix'!$C:$C,A44)</f>
        <v>0</v>
      </c>
      <c r="AG44" s="93">
        <f>SUMIFS('Inventory Matrix'!$E:$E,'Inventory Matrix'!$G:$G,$AG$2,'Inventory Matrix'!$B:$B,$AJ$1,'Inventory Matrix'!$C:$C,A44)</f>
        <v>0</v>
      </c>
      <c r="AH44" s="94" t="str">
        <f t="shared" ca="1" si="34"/>
        <v>-</v>
      </c>
      <c r="AI44" s="53">
        <f t="shared" ca="1" si="35"/>
        <v>0</v>
      </c>
      <c r="AJ44" s="95">
        <f>SUMIFS(Stock!$D:$D,Stock!$A:$A,$AJ$1,Stock!$C:$C,A44)</f>
        <v>0</v>
      </c>
      <c r="AK44" s="55"/>
      <c r="AL44" s="38" t="e">
        <f ca="1">SUMIFS(#REF!,#REF!,A44,#REF!,$AL$2,#REF!,$AY$1)</f>
        <v>#REF!</v>
      </c>
      <c r="AM44" s="38" t="e">
        <f ca="1">SUMIFS(#REF!,#REF!,A44,#REF!,$AM$2,#REF!,$AY$1)</f>
        <v>#REF!</v>
      </c>
      <c r="AN44" s="38" t="e">
        <f ca="1">SUMIFS(#REF!,#REF!,A44,#REF!,$AN$2,#REF!,$AY$1)</f>
        <v>#REF!</v>
      </c>
      <c r="AO44" s="38" t="e">
        <f ca="1">SUMIFS(#REF!,#REF!,A44,#REF!,$AO$2,#REF!,$AY$1)</f>
        <v>#REF!</v>
      </c>
      <c r="AP44" s="38" t="e">
        <f ca="1">SUMIFS(#REF!,#REF!,A44,#REF!,$AP$2,#REF!,$AY$1)</f>
        <v>#REF!</v>
      </c>
      <c r="AQ44" s="38" t="e">
        <f ca="1">SUMIFS(#REF!,#REF!,A44,#REF!,$AQ$2,#REF!,$AY$1)</f>
        <v>#REF!</v>
      </c>
      <c r="AR44" s="81"/>
      <c r="AS44" s="49">
        <f>SUMIFS('Inventory Matrix'!$E:$E,'Inventory Matrix'!$G:$G,$AS$2,'Inventory Matrix'!$B:$B,$AY$1,'Inventory Matrix'!$C:$C,A44)</f>
        <v>0</v>
      </c>
      <c r="AT44" s="49">
        <f>SUMIFS('Inventory Matrix'!$E:$E,'Inventory Matrix'!$G:$G,$AT$2,'Inventory Matrix'!$B:$B,$AY$1,'Inventory Matrix'!$C:$C,A44)</f>
        <v>0</v>
      </c>
      <c r="AU44" s="49">
        <f>SUMIFS('Inventory Matrix'!$E:$E,'Inventory Matrix'!$G:$G,$AU$2,'Inventory Matrix'!$B:$B,$AY$1,'Inventory Matrix'!$C:$C,A44)</f>
        <v>0</v>
      </c>
      <c r="AV44" s="57">
        <f>SUMIFS('Inventory Matrix'!$E:$E,'Inventory Matrix'!$G:$G,$AV$2,'Inventory Matrix'!$B:$B,$AY$1,'Inventory Matrix'!$C:$C,A44)</f>
        <v>0</v>
      </c>
      <c r="AW44" s="96" t="str">
        <f t="shared" ca="1" si="36"/>
        <v>-</v>
      </c>
      <c r="AX44" s="63">
        <f t="shared" ca="1" si="37"/>
        <v>0</v>
      </c>
      <c r="AY44" s="97">
        <f>SUMIFS(Stock!$D:$D,Stock!$A:$A,$AY$1,Stock!$C:$C,A44)</f>
        <v>0</v>
      </c>
      <c r="AZ44" s="55"/>
      <c r="BA44" s="38" t="e">
        <f ca="1">SUMIFS(#REF!,#REF!,A44,#REF!,$BA$2,#REF!,$BN$1)</f>
        <v>#REF!</v>
      </c>
      <c r="BB44" s="38" t="e">
        <f ca="1">SUMIFS(#REF!,#REF!,A44,#REF!,$BB$2,#REF!,$BN$1)</f>
        <v>#REF!</v>
      </c>
      <c r="BC44" s="38" t="e">
        <f ca="1">SUMIFS(#REF!,#REF!,A44,#REF!,$BC$2,#REF!,$BN$1)</f>
        <v>#REF!</v>
      </c>
      <c r="BD44" s="38" t="e">
        <f ca="1">SUMIFS(#REF!,#REF!,A44,#REF!,$BD$2,#REF!,$BN$1)</f>
        <v>#REF!</v>
      </c>
      <c r="BE44" s="38" t="e">
        <f ca="1">SUMIFS(#REF!,#REF!,A44,#REF!,$BE$2,#REF!,$BN$1)</f>
        <v>#REF!</v>
      </c>
      <c r="BF44" s="38" t="e">
        <f ca="1">SUMIFS(#REF!,#REF!,A44,#REF!,$BF$2,#REF!,$BN$1)</f>
        <v>#REF!</v>
      </c>
      <c r="BG44" s="60"/>
      <c r="BH44" s="49">
        <f>SUMIFS('Inventory Matrix'!$E:$E,'Inventory Matrix'!$G:$G,$BH$2,'Inventory Matrix'!$B:$B,$BN$1,'Inventory Matrix'!$C:$C,A44)</f>
        <v>0</v>
      </c>
      <c r="BI44" s="49">
        <f>SUMIFS('Inventory Matrix'!$E:$E,'Inventory Matrix'!$G:$G,$BI$2,'Inventory Matrix'!$B:$B,$BN$1,'Inventory Matrix'!$C:$C,A44)</f>
        <v>0</v>
      </c>
      <c r="BJ44" s="49">
        <f>SUMIFS('Inventory Matrix'!$E:$E,'Inventory Matrix'!$G:$G,$BJ$2,'Inventory Matrix'!$B:$B,$BN$1,'Inventory Matrix'!$C:$C,A44)</f>
        <v>0</v>
      </c>
      <c r="BK44" s="57">
        <f>SUMIFS('Inventory Matrix'!$E:$E,'Inventory Matrix'!$G:$G,$BK$2,'Inventory Matrix'!$B:$B,$BN$1,'Inventory Matrix'!$C:$C,A44)</f>
        <v>0</v>
      </c>
      <c r="BL44" s="96" t="str">
        <f t="shared" ca="1" si="38"/>
        <v>-</v>
      </c>
      <c r="BM44" s="62">
        <f t="shared" ca="1" si="39"/>
        <v>0</v>
      </c>
      <c r="BN44" s="97">
        <f>SUMIFS(Stock!$D:$D,Stock!$A:$A,$BN$1,Stock!$C:$C,A44)</f>
        <v>0</v>
      </c>
      <c r="BO44" s="55"/>
      <c r="BP44" s="38" t="e">
        <f ca="1">SUMIFS(#REF!,#REF!,A44,#REF!,$BP$2,#REF!,$CC$1)</f>
        <v>#REF!</v>
      </c>
      <c r="BQ44" s="38" t="e">
        <f ca="1">SUMIFS(#REF!,#REF!,A44,#REF!,$BQ$2,#REF!,$CC$1)</f>
        <v>#REF!</v>
      </c>
      <c r="BR44" s="38" t="e">
        <f ca="1">SUMIFS(#REF!,#REF!,A44,#REF!,$BR$2,#REF!,$CC$1)</f>
        <v>#REF!</v>
      </c>
      <c r="BS44" s="38" t="e">
        <f ca="1">SUMIFS(#REF!,#REF!,A44,#REF!,$BS$2,#REF!,$CC$1)</f>
        <v>#REF!</v>
      </c>
      <c r="BT44" s="38" t="e">
        <f ca="1">SUMIFS(#REF!,#REF!,A44,#REF!,$BT$2,#REF!,$CC$1)</f>
        <v>#REF!</v>
      </c>
      <c r="BU44" s="38" t="e">
        <f ca="1">SUMIFS(#REF!,#REF!,A44,#REF!,$BU$2,#REF!,$CC$1)</f>
        <v>#REF!</v>
      </c>
      <c r="BV44" s="60"/>
      <c r="BW44" s="49">
        <f>SUMIFS('Inventory Matrix'!$E:$E,'Inventory Matrix'!$G:$G,$BW$2,'Inventory Matrix'!$B:$B,$CC$1,'Inventory Matrix'!$C:$C,A44)</f>
        <v>0</v>
      </c>
      <c r="BX44" s="49">
        <f>SUMIFS('Inventory Matrix'!$E:$E,'Inventory Matrix'!$G:$G,$BX$2,'Inventory Matrix'!$B:$B,$CC$1,'Inventory Matrix'!$C:$C,A44)</f>
        <v>0</v>
      </c>
      <c r="BY44" s="49">
        <f>SUMIFS('Inventory Matrix'!$E:$E,'Inventory Matrix'!$G:$G,$BY$2,'Inventory Matrix'!$B:$B,$CC$1,'Inventory Matrix'!$C:$C,A44)</f>
        <v>0</v>
      </c>
      <c r="BZ44" s="57">
        <f>SUMIFS('Inventory Matrix'!$E:$E,'Inventory Matrix'!$G:$G,$BZ$2,'Inventory Matrix'!$B:$B,$CC$1,'Inventory Matrix'!$C:$C,A44)</f>
        <v>0</v>
      </c>
      <c r="CA44" s="96" t="str">
        <f t="shared" ca="1" si="40"/>
        <v>-</v>
      </c>
      <c r="CB44" s="63">
        <f t="shared" ca="1" si="41"/>
        <v>0</v>
      </c>
      <c r="CC44" s="97">
        <f>SUMIFS(Stock!$D:$D,Stock!$A:$A,$CC$1,Stock!$C:$C,A44)</f>
        <v>0</v>
      </c>
      <c r="CD44" s="55"/>
      <c r="CE44" s="38" t="e">
        <f ca="1">SUMIFS(#REF!,#REF!,A44,#REF!,$CE$2,#REF!,$CR$1)</f>
        <v>#REF!</v>
      </c>
      <c r="CF44" s="38" t="e">
        <f ca="1">SUMIFS(#REF!,#REF!,A44,#REF!,$CF$2,#REF!,$CR$1)</f>
        <v>#REF!</v>
      </c>
      <c r="CG44" s="38" t="e">
        <f ca="1">SUMIFS(#REF!,#REF!,A44,#REF!,$CG$2,#REF!,$CR$1)</f>
        <v>#REF!</v>
      </c>
      <c r="CH44" s="38" t="e">
        <f ca="1">SUMIFS(#REF!,#REF!,A44,#REF!,$CH$2,#REF!,$CR$1)</f>
        <v>#REF!</v>
      </c>
      <c r="CI44" s="38" t="e">
        <f ca="1">SUMIFS(#REF!,#REF!,A44,#REF!,$CI$2,#REF!,$CR$1)</f>
        <v>#REF!</v>
      </c>
      <c r="CJ44" s="38" t="e">
        <f ca="1">SUMIFS(#REF!,#REF!,A44,#REF!,$CJ$2,#REF!,$CR$1)</f>
        <v>#REF!</v>
      </c>
      <c r="CK44" s="60"/>
      <c r="CL44" s="49">
        <f>SUMIFS('Inventory Matrix'!$E:$E,'Inventory Matrix'!$G:$G,$CL$2,'Inventory Matrix'!$B:$B,$CC$1,'Inventory Matrix'!$C:$C,A44)</f>
        <v>0</v>
      </c>
      <c r="CM44" s="49">
        <f>SUMIFS('Inventory Matrix'!$E:$E,'Inventory Matrix'!$G:$G,$CM$2,'Inventory Matrix'!$B:$B,$CC$1,'Inventory Matrix'!$C:$C,A44)</f>
        <v>0</v>
      </c>
      <c r="CN44" s="49">
        <f>SUMIFS('Inventory Matrix'!$E:$E,'Inventory Matrix'!$G:$G,$CN$2,'Inventory Matrix'!$B:$B,$CC$1,'Inventory Matrix'!$C:$C,A44)</f>
        <v>0</v>
      </c>
      <c r="CO44" s="57">
        <f>SUMIFS('Inventory Matrix'!$E:$E,'Inventory Matrix'!$G:$G,$CO$2,'Inventory Matrix'!$B:$B,$CC$1,'Inventory Matrix'!$C:$C,A44)</f>
        <v>0</v>
      </c>
      <c r="CP44" s="96" t="str">
        <f t="shared" ca="1" si="42"/>
        <v>-</v>
      </c>
      <c r="CQ44" s="63">
        <f t="shared" ca="1" si="43"/>
        <v>0</v>
      </c>
      <c r="CR44" s="97">
        <f>SUMIFS(Stock!$D:$D,Stock!$A:$A,$CR$1,Stock!$C:$C,A44)</f>
        <v>0</v>
      </c>
      <c r="CS44" s="64"/>
      <c r="CT44" s="65">
        <f>SUMIFS(Stock!$D:$D,Stock!$A:$A,$CT$1,Stock!$C:$C,A44)</f>
        <v>0</v>
      </c>
      <c r="CU44" s="64"/>
      <c r="CV44" s="38" t="e">
        <f ca="1">SUMIFS(#REF!,#REF!,A44,#REF!,$CV$2,#REF!,$DB$1)</f>
        <v>#REF!</v>
      </c>
      <c r="CW44" s="38" t="e">
        <f ca="1">SUMIFS(#REF!,#REF!,A44,#REF!,$CW$2,#REF!,$DB$1)</f>
        <v>#REF!</v>
      </c>
      <c r="CX44" s="38" t="e">
        <f ca="1">SUMIFS(#REF!,#REF!,A44,#REF!,$CX$2,#REF!,$DB$1)</f>
        <v>#REF!</v>
      </c>
      <c r="CY44" s="38" t="e">
        <f ca="1">SUMIFS(#REF!,#REF!,A44,#REF!,$CY$2,#REF!,$DB$1)</f>
        <v>#REF!</v>
      </c>
      <c r="CZ44" s="38" t="e">
        <f ca="1">SUMIFS(#REF!,#REF!,A44,#REF!,$CZ$2,#REF!,$DB$1)</f>
        <v>#REF!</v>
      </c>
      <c r="DA44" s="38" t="e">
        <f ca="1">SUMIFS(#REF!,#REF!,A44,#REF!,$DA$2,#REF!,$DB$1)</f>
        <v>#REF!</v>
      </c>
      <c r="DB44" s="65">
        <f>SUMIFS(Stock!$D:$D,Stock!$A:$A,$DB$1,Stock!$C:$C,A44)</f>
        <v>0</v>
      </c>
      <c r="DC44" s="65">
        <f>SUMIFS(Stock!$D:$D,Stock!$A:$A,$DC$1,Stock!$C:$C,A44)</f>
        <v>0</v>
      </c>
      <c r="DD44" s="65">
        <f>SUMIFS(Stock!$D:$D,Stock!$A:$A,$DD$1,Stock!$C:$C,A44)</f>
        <v>0</v>
      </c>
      <c r="DE44" s="66"/>
      <c r="DF44" s="66"/>
      <c r="DG44" s="67">
        <f>SUMIFS('Inventory Matrix'!$E:$E,'Inventory Matrix'!$B:$B,$DG$2,'Inventory Matrix'!$G:$G,$DL$2,'Inventory Matrix'!$C:$C,A44)</f>
        <v>0</v>
      </c>
      <c r="DH44" s="67">
        <f>SUMIFS('Inventory Matrix'!$E:$E,'Inventory Matrix'!$B:$B,$DH$2,'Inventory Matrix'!$G:$G,$DL$2,'Inventory Matrix'!$C:$C,A44)</f>
        <v>0</v>
      </c>
      <c r="DI44" s="67">
        <f>SUMIFS('Inventory Matrix'!$E:$E,'Inventory Matrix'!$B:$B,$DI$2,'Inventory Matrix'!$G:$G,$DL$2,'Inventory Matrix'!$C:$C,A44)</f>
        <v>0</v>
      </c>
      <c r="DJ44" s="67">
        <f>SUMIFS('Inventory Matrix'!$E:$E,'Inventory Matrix'!$B:$B,$DJ$2,'Inventory Matrix'!$G:$G,$DL$2,'Inventory Matrix'!$C:$C,A44)</f>
        <v>0</v>
      </c>
      <c r="DK44" s="67">
        <f>SUMIFS('Inventory Matrix'!$E:$E,'Inventory Matrix'!$B:$B,$DK$2,'Inventory Matrix'!$G:$G,$DL$2,'Inventory Matrix'!$C:$C,A44)</f>
        <v>0</v>
      </c>
      <c r="DL44" s="98">
        <f>SUMIFS('Inventory Matrix'!$E:$E,'Inventory Matrix'!$G:$G,$DL$2,'Inventory Matrix'!$C:$C,A44)</f>
        <v>0</v>
      </c>
      <c r="DM44" s="48"/>
      <c r="DN44" s="67">
        <f>SUMIFS('Inventory Matrix'!$E:$E,'Inventory Matrix'!$B:$B,$DN$2,'Inventory Matrix'!$G:$G,$DS$2,'Inventory Matrix'!$C:$C,A44)</f>
        <v>0</v>
      </c>
      <c r="DO44" s="67">
        <f>SUMIFS('Inventory Matrix'!$E:$E,'Inventory Matrix'!$B:$B,$DO$2,'Inventory Matrix'!$G:$G,$DS$2,'Inventory Matrix'!$C:$C,A44)</f>
        <v>0</v>
      </c>
      <c r="DP44" s="67">
        <f>SUMIFS('Inventory Matrix'!$E:$E,'Inventory Matrix'!$B:$B,$DP$2,'Inventory Matrix'!$G:$G,$DS$2,'Inventory Matrix'!$C:$C,A44)</f>
        <v>0</v>
      </c>
      <c r="DQ44" s="67">
        <f>SUMIFS('Inventory Matrix'!$E:$E,'Inventory Matrix'!$B:$B,$DQ$2,'Inventory Matrix'!$G:$G,$DS$2,'Inventory Matrix'!$C:$C,A44)</f>
        <v>0</v>
      </c>
      <c r="DR44" s="67">
        <f>SUMIFS('Inventory Matrix'!$E:$E,'Inventory Matrix'!$B:$B,$DR$2,'Inventory Matrix'!$G:$G,$DS$2,'Inventory Matrix'!$C:$C,A44)</f>
        <v>0</v>
      </c>
      <c r="DS44" s="98">
        <f>SUMIFS('Inventory Matrix'!$E:$E,'Inventory Matrix'!$G:$G,$DS$2,'Inventory Matrix'!$C:$C,A44)</f>
        <v>0</v>
      </c>
      <c r="DT44" s="44"/>
      <c r="DU44" s="67">
        <f>SUMIFS('Inventory Matrix'!$E:$E,'Inventory Matrix'!$B:$B,$DU$2,'Inventory Matrix'!$G:$G,$DZ$2,'Inventory Matrix'!$C:$C,A44)</f>
        <v>0</v>
      </c>
      <c r="DV44" s="67">
        <f>SUMIFS('Inventory Matrix'!$E:$E,'Inventory Matrix'!$B:$B,$DV$2,'Inventory Matrix'!$G:$G,$DZ$2,'Inventory Matrix'!$C:$C,A44)</f>
        <v>0</v>
      </c>
      <c r="DW44" s="67">
        <f>SUMIFS('Inventory Matrix'!$E:$E,'Inventory Matrix'!$B:$B,$DW$2,'Inventory Matrix'!$G:$G,$DZ$2,'Inventory Matrix'!$C:$C,A44)</f>
        <v>0</v>
      </c>
      <c r="DX44" s="67">
        <f>SUMIFS('Inventory Matrix'!$E:$E,'Inventory Matrix'!$B:$B,$DX$2,'Inventory Matrix'!$G:$G,$DZ$2,'Inventory Matrix'!$C:$C,A44)</f>
        <v>0</v>
      </c>
      <c r="DY44" s="67">
        <f>SUMIFS('Inventory Matrix'!$E:$E,'Inventory Matrix'!$B:$B,$DY$2,'Inventory Matrix'!$G:$G,$DZ$2,'Inventory Matrix'!$C:$C,A44)</f>
        <v>0</v>
      </c>
      <c r="DZ44" s="98">
        <f>SUMIFS('Inventory Matrix'!$E:$E,'Inventory Matrix'!$G:$G,$DZ$2,'Inventory Matrix'!$C:$C,A44)</f>
        <v>0</v>
      </c>
      <c r="EA44" s="44"/>
      <c r="EB44" s="67">
        <f>SUMIFS('Inventory Matrix'!$E:$E,'Inventory Matrix'!$B:$B,$EB$2,'Inventory Matrix'!$G:$G,$EG$2,'Inventory Matrix'!$C:$C,A44)</f>
        <v>0</v>
      </c>
      <c r="EC44" s="67">
        <f>SUMIFS('Inventory Matrix'!$E:$E,'Inventory Matrix'!$B:$B,$EC$2,'Inventory Matrix'!$G:$G,$EG$2,'Inventory Matrix'!$C:$C,A44)</f>
        <v>0</v>
      </c>
      <c r="ED44" s="67">
        <f>SUMIFS('Inventory Matrix'!$E:$E,'Inventory Matrix'!$B:$B,$ED$2,'Inventory Matrix'!$G:$G,$EG$2,'Inventory Matrix'!$C:$C,A44)</f>
        <v>0</v>
      </c>
      <c r="EE44" s="67">
        <f>SUMIFS('Inventory Matrix'!$E:$E,'Inventory Matrix'!$B:$B,$EE$2,'Inventory Matrix'!$G:$G,$EG$2,'Inventory Matrix'!$C:$C,A44)</f>
        <v>0</v>
      </c>
      <c r="EF44" s="67">
        <f>SUMIFS('Inventory Matrix'!$E:$E,'Inventory Matrix'!$B:$B,$EF$2,'Inventory Matrix'!$G:$G,$EG$2,'Inventory Matrix'!$C:$C,A44)</f>
        <v>0</v>
      </c>
      <c r="EG44" s="98">
        <f>SUMIFS('Inventory Matrix'!$E:$E,'Inventory Matrix'!$G:$G,$EG$2,'Inventory Matrix'!$C:$C,A44)</f>
        <v>0</v>
      </c>
      <c r="EH44" s="44"/>
    </row>
    <row r="45" spans="1:138" ht="13" x14ac:dyDescent="0.15">
      <c r="A45" s="69" t="str">
        <f t="shared" si="31"/>
        <v>MKQ63</v>
      </c>
      <c r="B45" s="70" t="s">
        <v>2124</v>
      </c>
      <c r="C45" s="70" t="s">
        <v>2087</v>
      </c>
      <c r="D45" s="69" t="s">
        <v>2140</v>
      </c>
      <c r="E45" s="71" t="s">
        <v>2141</v>
      </c>
      <c r="F45" s="72">
        <f>SUMIFS(Stock!$D:$D,Stock!$C:$C,A45)</f>
        <v>0</v>
      </c>
      <c r="G45" s="73" t="e">
        <f t="shared" ca="1" si="32"/>
        <v>#REF!</v>
      </c>
      <c r="H45" s="74">
        <f t="shared" ca="1" si="33"/>
        <v>0</v>
      </c>
      <c r="I45" s="44"/>
      <c r="J45" s="69" t="e">
        <f ca="1">SUMIFS(#REF!,#REF!,A45,#REF!,$J$2)</f>
        <v>#REF!</v>
      </c>
      <c r="K45" s="69" t="e">
        <f ca="1">SUMIFS(#REF!,#REF!,A45,#REF!,$K$2)</f>
        <v>#REF!</v>
      </c>
      <c r="L45" s="69" t="e">
        <f ca="1">SUMIFS(#REF!,#REF!,A45,#REF!,$L$2)</f>
        <v>#REF!</v>
      </c>
      <c r="M45" s="69" t="e">
        <f ca="1">SUMIFS(#REF!,#REF!,A45,#REF!,$M$2)</f>
        <v>#REF!</v>
      </c>
      <c r="N45" s="69" t="e">
        <f ca="1">SUMIFS(#REF!,#REF!,A45,#REF!,$N$2)</f>
        <v>#REF!</v>
      </c>
      <c r="O45" s="69" t="e">
        <f ca="1">SUMIFS(#REF!,#REF!,A45,#REF!,$O$2)</f>
        <v>#REF!</v>
      </c>
      <c r="P45" s="69" t="e">
        <f ca="1">SUMIFS(#REF!,#REF!,A45,#REF!,$P$2)</f>
        <v>#REF!</v>
      </c>
      <c r="Q45" s="69" t="e">
        <f ca="1">SUMIFS(#REF!,#REF!,A45,#REF!,$Q$2)</f>
        <v>#REF!</v>
      </c>
      <c r="R45" s="69" t="e">
        <f ca="1">SUMIFS(#REF!,#REF!,A45,#REF!,$R$2)</f>
        <v>#REF!</v>
      </c>
      <c r="S45" s="69" t="e">
        <f ca="1">SUMIFS(#REF!,#REF!,A45,#REF!,$S$2)</f>
        <v>#REF!</v>
      </c>
      <c r="T45" s="75"/>
      <c r="U45" s="44"/>
      <c r="V45" s="46"/>
      <c r="W45" s="69" t="e">
        <f ca="1">SUMIFS(#REF!,#REF!,A45,#REF!,$W$2,#REF!,$AJ$1)</f>
        <v>#REF!</v>
      </c>
      <c r="X45" s="69" t="e">
        <f ca="1">SUMIFS(#REF!,#REF!,A45,#REF!,$X$2,#REF!,$AJ$1)</f>
        <v>#REF!</v>
      </c>
      <c r="Y45" s="69" t="e">
        <f ca="1">SUMIFS(#REF!,#REF!,A45,#REF!,$Y$2,#REF!,$AJ$1)</f>
        <v>#REF!</v>
      </c>
      <c r="Z45" s="69" t="e">
        <f ca="1">SUMIFS(#REF!,#REF!,A45,#REF!,$Z$2,#REF!,$AJ$1)</f>
        <v>#REF!</v>
      </c>
      <c r="AA45" s="69" t="e">
        <f ca="1">SUMIFS(#REF!,#REF!,A45,#REF!,$AA$2,#REF!,$AJ$1)</f>
        <v>#REF!</v>
      </c>
      <c r="AB45" s="69" t="e">
        <f ca="1">SUMIFS(#REF!,#REF!,A45,#REF!,$AB$2,#REF!,$AJ$1)</f>
        <v>#REF!</v>
      </c>
      <c r="AC45" s="48"/>
      <c r="AD45" s="76">
        <f>SUMIFS('Inventory Matrix'!$E:$E,'Inventory Matrix'!$G:$G,$AD$2,'Inventory Matrix'!$B:$B,$AJ$1,'Inventory Matrix'!$C:$C,A45)</f>
        <v>0</v>
      </c>
      <c r="AE45" s="70">
        <f>SUMIFS('Inventory Matrix'!$E:$E,'Inventory Matrix'!$G:$G,$AE$2,'Inventory Matrix'!$B:$B,$AJ$1,'Inventory Matrix'!$C:$C,A45)</f>
        <v>0</v>
      </c>
      <c r="AF45" s="70">
        <f>SUMIFS('Inventory Matrix'!$E:$E,'Inventory Matrix'!$G:$G,$AF$2,'Inventory Matrix'!$B:$B,$AJ$1,'Inventory Matrix'!$C:$C,A45)</f>
        <v>0</v>
      </c>
      <c r="AG45" s="77">
        <f>SUMIFS('Inventory Matrix'!$E:$E,'Inventory Matrix'!$G:$G,$AG$2,'Inventory Matrix'!$B:$B,$AJ$1,'Inventory Matrix'!$C:$C,A45)</f>
        <v>0</v>
      </c>
      <c r="AH45" s="78" t="str">
        <f t="shared" ca="1" si="34"/>
        <v>-</v>
      </c>
      <c r="AI45" s="79">
        <f t="shared" ca="1" si="35"/>
        <v>0</v>
      </c>
      <c r="AJ45" s="80">
        <f>SUMIFS(Stock!$D:$D,Stock!$A:$A,$AJ$1,Stock!$C:$C,A45)</f>
        <v>0</v>
      </c>
      <c r="AK45" s="55"/>
      <c r="AL45" s="69" t="e">
        <f ca="1">SUMIFS(#REF!,#REF!,A45,#REF!,$AL$2,#REF!,$AY$1)</f>
        <v>#REF!</v>
      </c>
      <c r="AM45" s="69" t="e">
        <f ca="1">SUMIFS(#REF!,#REF!,A45,#REF!,$AM$2,#REF!,$AY$1)</f>
        <v>#REF!</v>
      </c>
      <c r="AN45" s="69" t="e">
        <f ca="1">SUMIFS(#REF!,#REF!,A45,#REF!,$AN$2,#REF!,$AY$1)</f>
        <v>#REF!</v>
      </c>
      <c r="AO45" s="69" t="e">
        <f ca="1">SUMIFS(#REF!,#REF!,A45,#REF!,$AO$2,#REF!,$AY$1)</f>
        <v>#REF!</v>
      </c>
      <c r="AP45" s="69" t="e">
        <f ca="1">SUMIFS(#REF!,#REF!,A45,#REF!,$AP$2,#REF!,$AY$1)</f>
        <v>#REF!</v>
      </c>
      <c r="AQ45" s="69" t="e">
        <f ca="1">SUMIFS(#REF!,#REF!,A45,#REF!,$AQ$2,#REF!,$AY$1)</f>
        <v>#REF!</v>
      </c>
      <c r="AR45" s="81"/>
      <c r="AS45" s="82">
        <f>SUMIFS('Inventory Matrix'!$E:$E,'Inventory Matrix'!$G:$G,$AS$2,'Inventory Matrix'!$B:$B,$AY$1,'Inventory Matrix'!$C:$C,A45)</f>
        <v>0</v>
      </c>
      <c r="AT45" s="82">
        <f>SUMIFS('Inventory Matrix'!$E:$E,'Inventory Matrix'!$G:$G,$AT$2,'Inventory Matrix'!$B:$B,$AY$1,'Inventory Matrix'!$C:$C,A45)</f>
        <v>0</v>
      </c>
      <c r="AU45" s="82">
        <f>SUMIFS('Inventory Matrix'!$E:$E,'Inventory Matrix'!$G:$G,$AU$2,'Inventory Matrix'!$B:$B,$AY$1,'Inventory Matrix'!$C:$C,A45)</f>
        <v>0</v>
      </c>
      <c r="AV45" s="83">
        <f>SUMIFS('Inventory Matrix'!$E:$E,'Inventory Matrix'!$G:$G,$AV$2,'Inventory Matrix'!$B:$B,$AY$1,'Inventory Matrix'!$C:$C,A45)</f>
        <v>0</v>
      </c>
      <c r="AW45" s="85" t="str">
        <f t="shared" ca="1" si="36"/>
        <v>-</v>
      </c>
      <c r="AX45" s="88">
        <f t="shared" ca="1" si="37"/>
        <v>0</v>
      </c>
      <c r="AY45" s="87">
        <f>SUMIFS(Stock!$D:$D,Stock!$A:$A,$AY$1,Stock!$C:$C,A45)</f>
        <v>0</v>
      </c>
      <c r="AZ45" s="55"/>
      <c r="BA45" s="69" t="e">
        <f ca="1">SUMIFS(#REF!,#REF!,A45,#REF!,$BA$2,#REF!,$BN$1)</f>
        <v>#REF!</v>
      </c>
      <c r="BB45" s="69" t="e">
        <f ca="1">SUMIFS(#REF!,#REF!,A45,#REF!,$BB$2,#REF!,$BN$1)</f>
        <v>#REF!</v>
      </c>
      <c r="BC45" s="69" t="e">
        <f ca="1">SUMIFS(#REF!,#REF!,A45,#REF!,$BC$2,#REF!,$BN$1)</f>
        <v>#REF!</v>
      </c>
      <c r="BD45" s="69" t="e">
        <f ca="1">SUMIFS(#REF!,#REF!,A45,#REF!,$BD$2,#REF!,$BN$1)</f>
        <v>#REF!</v>
      </c>
      <c r="BE45" s="69" t="e">
        <f ca="1">SUMIFS(#REF!,#REF!,A45,#REF!,$BE$2,#REF!,$BN$1)</f>
        <v>#REF!</v>
      </c>
      <c r="BF45" s="69" t="e">
        <f ca="1">SUMIFS(#REF!,#REF!,A45,#REF!,$BF$2,#REF!,$BN$1)</f>
        <v>#REF!</v>
      </c>
      <c r="BG45" s="60"/>
      <c r="BH45" s="82">
        <f>SUMIFS('Inventory Matrix'!$E:$E,'Inventory Matrix'!$G:$G,$BH$2,'Inventory Matrix'!$B:$B,$BN$1,'Inventory Matrix'!$C:$C,A45)</f>
        <v>0</v>
      </c>
      <c r="BI45" s="82">
        <f>SUMIFS('Inventory Matrix'!$E:$E,'Inventory Matrix'!$G:$G,$BI$2,'Inventory Matrix'!$B:$B,$BN$1,'Inventory Matrix'!$C:$C,A45)</f>
        <v>0</v>
      </c>
      <c r="BJ45" s="82">
        <f>SUMIFS('Inventory Matrix'!$E:$E,'Inventory Matrix'!$G:$G,$BJ$2,'Inventory Matrix'!$B:$B,$BN$1,'Inventory Matrix'!$C:$C,A45)</f>
        <v>0</v>
      </c>
      <c r="BK45" s="83">
        <f>SUMIFS('Inventory Matrix'!$E:$E,'Inventory Matrix'!$G:$G,$BK$2,'Inventory Matrix'!$B:$B,$BN$1,'Inventory Matrix'!$C:$C,A45)</f>
        <v>0</v>
      </c>
      <c r="BL45" s="85" t="str">
        <f t="shared" ca="1" si="38"/>
        <v>-</v>
      </c>
      <c r="BM45" s="86">
        <f t="shared" ca="1" si="39"/>
        <v>0</v>
      </c>
      <c r="BN45" s="87">
        <f>SUMIFS(Stock!$D:$D,Stock!$A:$A,$BN$1,Stock!$C:$C,A45)</f>
        <v>0</v>
      </c>
      <c r="BO45" s="55"/>
      <c r="BP45" s="69" t="e">
        <f ca="1">SUMIFS(#REF!,#REF!,A45,#REF!,$BP$2,#REF!,$CC$1)</f>
        <v>#REF!</v>
      </c>
      <c r="BQ45" s="69" t="e">
        <f ca="1">SUMIFS(#REF!,#REF!,A45,#REF!,$BQ$2,#REF!,$CC$1)</f>
        <v>#REF!</v>
      </c>
      <c r="BR45" s="69" t="e">
        <f ca="1">SUMIFS(#REF!,#REF!,A45,#REF!,$BR$2,#REF!,$CC$1)</f>
        <v>#REF!</v>
      </c>
      <c r="BS45" s="69" t="e">
        <f ca="1">SUMIFS(#REF!,#REF!,A45,#REF!,$BS$2,#REF!,$CC$1)</f>
        <v>#REF!</v>
      </c>
      <c r="BT45" s="69" t="e">
        <f ca="1">SUMIFS(#REF!,#REF!,A45,#REF!,$BT$2,#REF!,$CC$1)</f>
        <v>#REF!</v>
      </c>
      <c r="BU45" s="69" t="e">
        <f ca="1">SUMIFS(#REF!,#REF!,A45,#REF!,$BU$2,#REF!,$CC$1)</f>
        <v>#REF!</v>
      </c>
      <c r="BV45" s="60"/>
      <c r="BW45" s="82">
        <f>SUMIFS('Inventory Matrix'!$E:$E,'Inventory Matrix'!$G:$G,$BW$2,'Inventory Matrix'!$B:$B,$CC$1,'Inventory Matrix'!$C:$C,A45)</f>
        <v>0</v>
      </c>
      <c r="BX45" s="82">
        <f>SUMIFS('Inventory Matrix'!$E:$E,'Inventory Matrix'!$G:$G,$BX$2,'Inventory Matrix'!$B:$B,$CC$1,'Inventory Matrix'!$C:$C,A45)</f>
        <v>0</v>
      </c>
      <c r="BY45" s="82">
        <f>SUMIFS('Inventory Matrix'!$E:$E,'Inventory Matrix'!$G:$G,$BY$2,'Inventory Matrix'!$B:$B,$CC$1,'Inventory Matrix'!$C:$C,A45)</f>
        <v>0</v>
      </c>
      <c r="BZ45" s="83">
        <f>SUMIFS('Inventory Matrix'!$E:$E,'Inventory Matrix'!$G:$G,$BZ$2,'Inventory Matrix'!$B:$B,$CC$1,'Inventory Matrix'!$C:$C,A45)</f>
        <v>0</v>
      </c>
      <c r="CA45" s="85" t="str">
        <f t="shared" ca="1" si="40"/>
        <v>-</v>
      </c>
      <c r="CB45" s="88">
        <f t="shared" ca="1" si="41"/>
        <v>0</v>
      </c>
      <c r="CC45" s="87">
        <f>SUMIFS(Stock!$D:$D,Stock!$A:$A,$CC$1,Stock!$C:$C,A45)</f>
        <v>0</v>
      </c>
      <c r="CD45" s="55"/>
      <c r="CE45" s="69" t="e">
        <f ca="1">SUMIFS(#REF!,#REF!,A45,#REF!,$CE$2,#REF!,$CR$1)</f>
        <v>#REF!</v>
      </c>
      <c r="CF45" s="69" t="e">
        <f ca="1">SUMIFS(#REF!,#REF!,A45,#REF!,$CF$2,#REF!,$CR$1)</f>
        <v>#REF!</v>
      </c>
      <c r="CG45" s="69" t="e">
        <f ca="1">SUMIFS(#REF!,#REF!,A45,#REF!,$CG$2,#REF!,$CR$1)</f>
        <v>#REF!</v>
      </c>
      <c r="CH45" s="69" t="e">
        <f ca="1">SUMIFS(#REF!,#REF!,A45,#REF!,$CH$2,#REF!,$CR$1)</f>
        <v>#REF!</v>
      </c>
      <c r="CI45" s="69" t="e">
        <f ca="1">SUMIFS(#REF!,#REF!,A45,#REF!,$CI$2,#REF!,$CR$1)</f>
        <v>#REF!</v>
      </c>
      <c r="CJ45" s="69" t="e">
        <f ca="1">SUMIFS(#REF!,#REF!,A45,#REF!,$CJ$2,#REF!,$CR$1)</f>
        <v>#REF!</v>
      </c>
      <c r="CK45" s="60"/>
      <c r="CL45" s="82">
        <f>SUMIFS('Inventory Matrix'!$E:$E,'Inventory Matrix'!$G:$G,$CL$2,'Inventory Matrix'!$B:$B,$CC$1,'Inventory Matrix'!$C:$C,A45)</f>
        <v>0</v>
      </c>
      <c r="CM45" s="82">
        <f>SUMIFS('Inventory Matrix'!$E:$E,'Inventory Matrix'!$G:$G,$CM$2,'Inventory Matrix'!$B:$B,$CC$1,'Inventory Matrix'!$C:$C,A45)</f>
        <v>0</v>
      </c>
      <c r="CN45" s="82">
        <f>SUMIFS('Inventory Matrix'!$E:$E,'Inventory Matrix'!$G:$G,$CN$2,'Inventory Matrix'!$B:$B,$CC$1,'Inventory Matrix'!$C:$C,A45)</f>
        <v>0</v>
      </c>
      <c r="CO45" s="83">
        <f>SUMIFS('Inventory Matrix'!$E:$E,'Inventory Matrix'!$G:$G,$CO$2,'Inventory Matrix'!$B:$B,$CC$1,'Inventory Matrix'!$C:$C,A45)</f>
        <v>0</v>
      </c>
      <c r="CP45" s="85" t="str">
        <f t="shared" ca="1" si="42"/>
        <v>-</v>
      </c>
      <c r="CQ45" s="88">
        <f t="shared" ca="1" si="43"/>
        <v>0</v>
      </c>
      <c r="CR45" s="87">
        <f>SUMIFS(Stock!$D:$D,Stock!$A:$A,$CR$1,Stock!$C:$C,A45)</f>
        <v>0</v>
      </c>
      <c r="CS45" s="64"/>
      <c r="CT45" s="89">
        <f>SUMIFS(Stock!$D:$D,Stock!$A:$A,$CT$1,Stock!$C:$C,A45)</f>
        <v>0</v>
      </c>
      <c r="CU45" s="64"/>
      <c r="CV45" s="69" t="e">
        <f ca="1">SUMIFS(#REF!,#REF!,A45,#REF!,$CV$2,#REF!,$DB$1)</f>
        <v>#REF!</v>
      </c>
      <c r="CW45" s="69" t="e">
        <f ca="1">SUMIFS(#REF!,#REF!,A45,#REF!,$CW$2,#REF!,$DB$1)</f>
        <v>#REF!</v>
      </c>
      <c r="CX45" s="69" t="e">
        <f ca="1">SUMIFS(#REF!,#REF!,A45,#REF!,$CX$2,#REF!,$DB$1)</f>
        <v>#REF!</v>
      </c>
      <c r="CY45" s="69" t="e">
        <f ca="1">SUMIFS(#REF!,#REF!,A45,#REF!,$CY$2,#REF!,$DB$1)</f>
        <v>#REF!</v>
      </c>
      <c r="CZ45" s="69" t="e">
        <f ca="1">SUMIFS(#REF!,#REF!,A45,#REF!,$CZ$2,#REF!,$DB$1)</f>
        <v>#REF!</v>
      </c>
      <c r="DA45" s="69" t="e">
        <f ca="1">SUMIFS(#REF!,#REF!,A45,#REF!,$DA$2,#REF!,$DB$1)</f>
        <v>#REF!</v>
      </c>
      <c r="DB45" s="89">
        <f>SUMIFS(Stock!$D:$D,Stock!$A:$A,$DB$1,Stock!$C:$C,A45)</f>
        <v>0</v>
      </c>
      <c r="DC45" s="89">
        <f>SUMIFS(Stock!$D:$D,Stock!$A:$A,$DC$1,Stock!$C:$C,A45)</f>
        <v>0</v>
      </c>
      <c r="DD45" s="89">
        <f>SUMIFS(Stock!$D:$D,Stock!$A:$A,$DD$1,Stock!$C:$C,A45)</f>
        <v>0</v>
      </c>
      <c r="DE45" s="66"/>
      <c r="DF45" s="66"/>
      <c r="DG45" s="90">
        <f>SUMIFS('Inventory Matrix'!$E:$E,'Inventory Matrix'!$B:$B,$DG$2,'Inventory Matrix'!$G:$G,$DL$2,'Inventory Matrix'!$C:$C,A45)</f>
        <v>0</v>
      </c>
      <c r="DH45" s="90">
        <f>SUMIFS('Inventory Matrix'!$E:$E,'Inventory Matrix'!$B:$B,$DH$2,'Inventory Matrix'!$G:$G,$DL$2,'Inventory Matrix'!$C:$C,A45)</f>
        <v>0</v>
      </c>
      <c r="DI45" s="90">
        <f>SUMIFS('Inventory Matrix'!$E:$E,'Inventory Matrix'!$B:$B,$DI$2,'Inventory Matrix'!$G:$G,$DL$2,'Inventory Matrix'!$C:$C,A45)</f>
        <v>0</v>
      </c>
      <c r="DJ45" s="90">
        <f>SUMIFS('Inventory Matrix'!$E:$E,'Inventory Matrix'!$B:$B,$DJ$2,'Inventory Matrix'!$G:$G,$DL$2,'Inventory Matrix'!$C:$C,A45)</f>
        <v>0</v>
      </c>
      <c r="DK45" s="90">
        <f>SUMIFS('Inventory Matrix'!$E:$E,'Inventory Matrix'!$B:$B,$DK$2,'Inventory Matrix'!$G:$G,$DL$2,'Inventory Matrix'!$C:$C,A45)</f>
        <v>0</v>
      </c>
      <c r="DL45" s="91">
        <f>SUMIFS('Inventory Matrix'!$E:$E,'Inventory Matrix'!$G:$G,$DL$2,'Inventory Matrix'!$C:$C,A45)</f>
        <v>0</v>
      </c>
      <c r="DM45" s="48"/>
      <c r="DN45" s="90">
        <f>SUMIFS('Inventory Matrix'!$E:$E,'Inventory Matrix'!$B:$B,$DN$2,'Inventory Matrix'!$G:$G,$DS$2,'Inventory Matrix'!$C:$C,A45)</f>
        <v>0</v>
      </c>
      <c r="DO45" s="90">
        <f>SUMIFS('Inventory Matrix'!$E:$E,'Inventory Matrix'!$B:$B,$DO$2,'Inventory Matrix'!$G:$G,$DS$2,'Inventory Matrix'!$C:$C,A45)</f>
        <v>0</v>
      </c>
      <c r="DP45" s="90">
        <f>SUMIFS('Inventory Matrix'!$E:$E,'Inventory Matrix'!$B:$B,$DP$2,'Inventory Matrix'!$G:$G,$DS$2,'Inventory Matrix'!$C:$C,A45)</f>
        <v>0</v>
      </c>
      <c r="DQ45" s="90">
        <f>SUMIFS('Inventory Matrix'!$E:$E,'Inventory Matrix'!$B:$B,$DQ$2,'Inventory Matrix'!$G:$G,$DS$2,'Inventory Matrix'!$C:$C,A45)</f>
        <v>0</v>
      </c>
      <c r="DR45" s="90">
        <f>SUMIFS('Inventory Matrix'!$E:$E,'Inventory Matrix'!$B:$B,$DR$2,'Inventory Matrix'!$G:$G,$DS$2,'Inventory Matrix'!$C:$C,A45)</f>
        <v>0</v>
      </c>
      <c r="DS45" s="91">
        <f>SUMIFS('Inventory Matrix'!$E:$E,'Inventory Matrix'!$G:$G,$DS$2,'Inventory Matrix'!$C:$C,A45)</f>
        <v>0</v>
      </c>
      <c r="DT45" s="44"/>
      <c r="DU45" s="90">
        <f>SUMIFS('Inventory Matrix'!$E:$E,'Inventory Matrix'!$B:$B,$DU$2,'Inventory Matrix'!$G:$G,$DZ$2,'Inventory Matrix'!$C:$C,A45)</f>
        <v>0</v>
      </c>
      <c r="DV45" s="90">
        <f>SUMIFS('Inventory Matrix'!$E:$E,'Inventory Matrix'!$B:$B,$DV$2,'Inventory Matrix'!$G:$G,$DZ$2,'Inventory Matrix'!$C:$C,A45)</f>
        <v>0</v>
      </c>
      <c r="DW45" s="90">
        <f>SUMIFS('Inventory Matrix'!$E:$E,'Inventory Matrix'!$B:$B,$DW$2,'Inventory Matrix'!$G:$G,$DZ$2,'Inventory Matrix'!$C:$C,A45)</f>
        <v>0</v>
      </c>
      <c r="DX45" s="90">
        <f>SUMIFS('Inventory Matrix'!$E:$E,'Inventory Matrix'!$B:$B,$DX$2,'Inventory Matrix'!$G:$G,$DZ$2,'Inventory Matrix'!$C:$C,A45)</f>
        <v>0</v>
      </c>
      <c r="DY45" s="90">
        <f>SUMIFS('Inventory Matrix'!$E:$E,'Inventory Matrix'!$B:$B,$DY$2,'Inventory Matrix'!$G:$G,$DZ$2,'Inventory Matrix'!$C:$C,A45)</f>
        <v>0</v>
      </c>
      <c r="DZ45" s="91">
        <f>SUMIFS('Inventory Matrix'!$E:$E,'Inventory Matrix'!$G:$G,$DZ$2,'Inventory Matrix'!$C:$C,A45)</f>
        <v>0</v>
      </c>
      <c r="EA45" s="44"/>
      <c r="EB45" s="90">
        <f>SUMIFS('Inventory Matrix'!$E:$E,'Inventory Matrix'!$B:$B,$EB$2,'Inventory Matrix'!$G:$G,$EG$2,'Inventory Matrix'!$C:$C,A45)</f>
        <v>0</v>
      </c>
      <c r="EC45" s="90">
        <f>SUMIFS('Inventory Matrix'!$E:$E,'Inventory Matrix'!$B:$B,$EC$2,'Inventory Matrix'!$G:$G,$EG$2,'Inventory Matrix'!$C:$C,A45)</f>
        <v>0</v>
      </c>
      <c r="ED45" s="90">
        <f>SUMIFS('Inventory Matrix'!$E:$E,'Inventory Matrix'!$B:$B,$ED$2,'Inventory Matrix'!$G:$G,$EG$2,'Inventory Matrix'!$C:$C,A45)</f>
        <v>0</v>
      </c>
      <c r="EE45" s="90">
        <f>SUMIFS('Inventory Matrix'!$E:$E,'Inventory Matrix'!$B:$B,$EE$2,'Inventory Matrix'!$G:$G,$EG$2,'Inventory Matrix'!$C:$C,A45)</f>
        <v>0</v>
      </c>
      <c r="EF45" s="90">
        <f>SUMIFS('Inventory Matrix'!$E:$E,'Inventory Matrix'!$B:$B,$EF$2,'Inventory Matrix'!$G:$G,$EG$2,'Inventory Matrix'!$C:$C,A45)</f>
        <v>0</v>
      </c>
      <c r="EG45" s="91">
        <f>SUMIFS('Inventory Matrix'!$E:$E,'Inventory Matrix'!$G:$G,$EG$2,'Inventory Matrix'!$C:$C,A45)</f>
        <v>0</v>
      </c>
      <c r="EH45" s="44"/>
    </row>
    <row r="46" spans="1:138" ht="13" x14ac:dyDescent="0.15">
      <c r="A46" s="38" t="str">
        <f t="shared" si="31"/>
        <v>MKN13</v>
      </c>
      <c r="B46" s="39" t="s">
        <v>2127</v>
      </c>
      <c r="C46" s="39" t="s">
        <v>2082</v>
      </c>
      <c r="D46" s="38" t="s">
        <v>2142</v>
      </c>
      <c r="E46" s="40" t="s">
        <v>2143</v>
      </c>
      <c r="F46" s="41">
        <f>SUMIFS(Stock!$D:$D,Stock!$C:$C,A46)</f>
        <v>0</v>
      </c>
      <c r="G46" s="42" t="e">
        <f t="shared" ca="1" si="32"/>
        <v>#REF!</v>
      </c>
      <c r="H46" s="43">
        <f t="shared" ca="1" si="33"/>
        <v>0</v>
      </c>
      <c r="I46" s="44"/>
      <c r="J46" s="38" t="e">
        <f ca="1">SUMIFS(#REF!,#REF!,A46,#REF!,$J$2)</f>
        <v>#REF!</v>
      </c>
      <c r="K46" s="38" t="e">
        <f ca="1">SUMIFS(#REF!,#REF!,A46,#REF!,$K$2)</f>
        <v>#REF!</v>
      </c>
      <c r="L46" s="38" t="e">
        <f ca="1">SUMIFS(#REF!,#REF!,A46,#REF!,$L$2)</f>
        <v>#REF!</v>
      </c>
      <c r="M46" s="38" t="e">
        <f ca="1">SUMIFS(#REF!,#REF!,A46,#REF!,$M$2)</f>
        <v>#REF!</v>
      </c>
      <c r="N46" s="38" t="e">
        <f ca="1">SUMIFS(#REF!,#REF!,A46,#REF!,$N$2)</f>
        <v>#REF!</v>
      </c>
      <c r="O46" s="38" t="e">
        <f ca="1">SUMIFS(#REF!,#REF!,A46,#REF!,$O$2)</f>
        <v>#REF!</v>
      </c>
      <c r="P46" s="38" t="e">
        <f ca="1">SUMIFS(#REF!,#REF!,A46,#REF!,$P$2)</f>
        <v>#REF!</v>
      </c>
      <c r="Q46" s="38" t="e">
        <f ca="1">SUMIFS(#REF!,#REF!,A46,#REF!,$Q$2)</f>
        <v>#REF!</v>
      </c>
      <c r="R46" s="38" t="e">
        <f ca="1">SUMIFS(#REF!,#REF!,A46,#REF!,$R$2)</f>
        <v>#REF!</v>
      </c>
      <c r="S46" s="38" t="e">
        <f ca="1">SUMIFS(#REF!,#REF!,A46,#REF!,$S$2)</f>
        <v>#REF!</v>
      </c>
      <c r="T46" s="45"/>
      <c r="U46" s="44"/>
      <c r="V46" s="46"/>
      <c r="W46" s="38" t="e">
        <f ca="1">SUMIFS(#REF!,#REF!,A46,#REF!,$W$2,#REF!,$AJ$1)</f>
        <v>#REF!</v>
      </c>
      <c r="X46" s="38" t="e">
        <f ca="1">SUMIFS(#REF!,#REF!,A46,#REF!,$X$2,#REF!,$AJ$1)</f>
        <v>#REF!</v>
      </c>
      <c r="Y46" s="38" t="e">
        <f ca="1">SUMIFS(#REF!,#REF!,A46,#REF!,$Y$2,#REF!,$AJ$1)</f>
        <v>#REF!</v>
      </c>
      <c r="Z46" s="38" t="e">
        <f ca="1">SUMIFS(#REF!,#REF!,A46,#REF!,$Z$2,#REF!,$AJ$1)</f>
        <v>#REF!</v>
      </c>
      <c r="AA46" s="38" t="e">
        <f ca="1">SUMIFS(#REF!,#REF!,A46,#REF!,$AA$2,#REF!,$AJ$1)</f>
        <v>#REF!</v>
      </c>
      <c r="AB46" s="38" t="e">
        <f ca="1">SUMIFS(#REF!,#REF!,A46,#REF!,$AB$2,#REF!,$AJ$1)</f>
        <v>#REF!</v>
      </c>
      <c r="AC46" s="48"/>
      <c r="AD46" s="92">
        <f>SUMIFS('Inventory Matrix'!$E:$E,'Inventory Matrix'!$G:$G,$AD$2,'Inventory Matrix'!$B:$B,$AJ$1,'Inventory Matrix'!$C:$C,A46)</f>
        <v>0</v>
      </c>
      <c r="AE46" s="39">
        <f>SUMIFS('Inventory Matrix'!$E:$E,'Inventory Matrix'!$G:$G,$AE$2,'Inventory Matrix'!$B:$B,$AJ$1,'Inventory Matrix'!$C:$C,A46)</f>
        <v>0</v>
      </c>
      <c r="AF46" s="39">
        <f>SUMIFS('Inventory Matrix'!$E:$E,'Inventory Matrix'!$G:$G,$AF$2,'Inventory Matrix'!$B:$B,$AJ$1,'Inventory Matrix'!$C:$C,A46)</f>
        <v>0</v>
      </c>
      <c r="AG46" s="93">
        <f>SUMIFS('Inventory Matrix'!$E:$E,'Inventory Matrix'!$G:$G,$AG$2,'Inventory Matrix'!$B:$B,$AJ$1,'Inventory Matrix'!$C:$C,A46)</f>
        <v>0</v>
      </c>
      <c r="AH46" s="94" t="str">
        <f t="shared" ca="1" si="34"/>
        <v>-</v>
      </c>
      <c r="AI46" s="53">
        <f t="shared" ca="1" si="35"/>
        <v>0</v>
      </c>
      <c r="AJ46" s="95">
        <f>SUMIFS(Stock!$D:$D,Stock!$A:$A,$AJ$1,Stock!$C:$C,A46)</f>
        <v>0</v>
      </c>
      <c r="AK46" s="55"/>
      <c r="AL46" s="38" t="e">
        <f ca="1">SUMIFS(#REF!,#REF!,A46,#REF!,$AL$2,#REF!,$AY$1)</f>
        <v>#REF!</v>
      </c>
      <c r="AM46" s="38" t="e">
        <f ca="1">SUMIFS(#REF!,#REF!,A46,#REF!,$AM$2,#REF!,$AY$1)</f>
        <v>#REF!</v>
      </c>
      <c r="AN46" s="38" t="e">
        <f ca="1">SUMIFS(#REF!,#REF!,A46,#REF!,$AN$2,#REF!,$AY$1)</f>
        <v>#REF!</v>
      </c>
      <c r="AO46" s="38" t="e">
        <f ca="1">SUMIFS(#REF!,#REF!,A46,#REF!,$AO$2,#REF!,$AY$1)</f>
        <v>#REF!</v>
      </c>
      <c r="AP46" s="38" t="e">
        <f ca="1">SUMIFS(#REF!,#REF!,A46,#REF!,$AP$2,#REF!,$AY$1)</f>
        <v>#REF!</v>
      </c>
      <c r="AQ46" s="38" t="e">
        <f ca="1">SUMIFS(#REF!,#REF!,A46,#REF!,$AQ$2,#REF!,$AY$1)</f>
        <v>#REF!</v>
      </c>
      <c r="AR46" s="81"/>
      <c r="AS46" s="49">
        <f>SUMIFS('Inventory Matrix'!$E:$E,'Inventory Matrix'!$G:$G,$AS$2,'Inventory Matrix'!$B:$B,$AY$1,'Inventory Matrix'!$C:$C,A46)</f>
        <v>0</v>
      </c>
      <c r="AT46" s="49">
        <f>SUMIFS('Inventory Matrix'!$E:$E,'Inventory Matrix'!$G:$G,$AT$2,'Inventory Matrix'!$B:$B,$AY$1,'Inventory Matrix'!$C:$C,A46)</f>
        <v>0</v>
      </c>
      <c r="AU46" s="49">
        <f>SUMIFS('Inventory Matrix'!$E:$E,'Inventory Matrix'!$G:$G,$AU$2,'Inventory Matrix'!$B:$B,$AY$1,'Inventory Matrix'!$C:$C,A46)</f>
        <v>0</v>
      </c>
      <c r="AV46" s="57">
        <f>SUMIFS('Inventory Matrix'!$E:$E,'Inventory Matrix'!$G:$G,$AV$2,'Inventory Matrix'!$B:$B,$AY$1,'Inventory Matrix'!$C:$C,A46)</f>
        <v>0</v>
      </c>
      <c r="AW46" s="96" t="str">
        <f t="shared" ca="1" si="36"/>
        <v>-</v>
      </c>
      <c r="AX46" s="63">
        <f t="shared" ca="1" si="37"/>
        <v>0</v>
      </c>
      <c r="AY46" s="97">
        <f>SUMIFS(Stock!$D:$D,Stock!$A:$A,$AY$1,Stock!$C:$C,A46)</f>
        <v>0</v>
      </c>
      <c r="AZ46" s="55"/>
      <c r="BA46" s="38" t="e">
        <f ca="1">SUMIFS(#REF!,#REF!,A46,#REF!,$BA$2,#REF!,$BN$1)</f>
        <v>#REF!</v>
      </c>
      <c r="BB46" s="38" t="e">
        <f ca="1">SUMIFS(#REF!,#REF!,A46,#REF!,$BB$2,#REF!,$BN$1)</f>
        <v>#REF!</v>
      </c>
      <c r="BC46" s="38" t="e">
        <f ca="1">SUMIFS(#REF!,#REF!,A46,#REF!,$BC$2,#REF!,$BN$1)</f>
        <v>#REF!</v>
      </c>
      <c r="BD46" s="38" t="e">
        <f ca="1">SUMIFS(#REF!,#REF!,A46,#REF!,$BD$2,#REF!,$BN$1)</f>
        <v>#REF!</v>
      </c>
      <c r="BE46" s="38" t="e">
        <f ca="1">SUMIFS(#REF!,#REF!,A46,#REF!,$BE$2,#REF!,$BN$1)</f>
        <v>#REF!</v>
      </c>
      <c r="BF46" s="38" t="e">
        <f ca="1">SUMIFS(#REF!,#REF!,A46,#REF!,$BF$2,#REF!,$BN$1)</f>
        <v>#REF!</v>
      </c>
      <c r="BG46" s="60"/>
      <c r="BH46" s="49">
        <f>SUMIFS('Inventory Matrix'!$E:$E,'Inventory Matrix'!$G:$G,$BH$2,'Inventory Matrix'!$B:$B,$BN$1,'Inventory Matrix'!$C:$C,A46)</f>
        <v>0</v>
      </c>
      <c r="BI46" s="49">
        <f>SUMIFS('Inventory Matrix'!$E:$E,'Inventory Matrix'!$G:$G,$BI$2,'Inventory Matrix'!$B:$B,$BN$1,'Inventory Matrix'!$C:$C,A46)</f>
        <v>0</v>
      </c>
      <c r="BJ46" s="49">
        <f>SUMIFS('Inventory Matrix'!$E:$E,'Inventory Matrix'!$G:$G,$BJ$2,'Inventory Matrix'!$B:$B,$BN$1,'Inventory Matrix'!$C:$C,A46)</f>
        <v>0</v>
      </c>
      <c r="BK46" s="57">
        <f>SUMIFS('Inventory Matrix'!$E:$E,'Inventory Matrix'!$G:$G,$BK$2,'Inventory Matrix'!$B:$B,$BN$1,'Inventory Matrix'!$C:$C,A46)</f>
        <v>0</v>
      </c>
      <c r="BL46" s="96" t="str">
        <f t="shared" ca="1" si="38"/>
        <v>-</v>
      </c>
      <c r="BM46" s="62">
        <f t="shared" ca="1" si="39"/>
        <v>0</v>
      </c>
      <c r="BN46" s="97">
        <f>SUMIFS(Stock!$D:$D,Stock!$A:$A,$BN$1,Stock!$C:$C,A46)</f>
        <v>0</v>
      </c>
      <c r="BO46" s="55"/>
      <c r="BP46" s="38" t="e">
        <f ca="1">SUMIFS(#REF!,#REF!,A46,#REF!,$BP$2,#REF!,$CC$1)</f>
        <v>#REF!</v>
      </c>
      <c r="BQ46" s="38" t="e">
        <f ca="1">SUMIFS(#REF!,#REF!,A46,#REF!,$BQ$2,#REF!,$CC$1)</f>
        <v>#REF!</v>
      </c>
      <c r="BR46" s="38" t="e">
        <f ca="1">SUMIFS(#REF!,#REF!,A46,#REF!,$BR$2,#REF!,$CC$1)</f>
        <v>#REF!</v>
      </c>
      <c r="BS46" s="38" t="e">
        <f ca="1">SUMIFS(#REF!,#REF!,A46,#REF!,$BS$2,#REF!,$CC$1)</f>
        <v>#REF!</v>
      </c>
      <c r="BT46" s="38" t="e">
        <f ca="1">SUMIFS(#REF!,#REF!,A46,#REF!,$BT$2,#REF!,$CC$1)</f>
        <v>#REF!</v>
      </c>
      <c r="BU46" s="38" t="e">
        <f ca="1">SUMIFS(#REF!,#REF!,A46,#REF!,$BU$2,#REF!,$CC$1)</f>
        <v>#REF!</v>
      </c>
      <c r="BV46" s="60"/>
      <c r="BW46" s="49">
        <f>SUMIFS('Inventory Matrix'!$E:$E,'Inventory Matrix'!$G:$G,$BW$2,'Inventory Matrix'!$B:$B,$CC$1,'Inventory Matrix'!$C:$C,A46)</f>
        <v>0</v>
      </c>
      <c r="BX46" s="49">
        <f>SUMIFS('Inventory Matrix'!$E:$E,'Inventory Matrix'!$G:$G,$BX$2,'Inventory Matrix'!$B:$B,$CC$1,'Inventory Matrix'!$C:$C,A46)</f>
        <v>0</v>
      </c>
      <c r="BY46" s="49">
        <f>SUMIFS('Inventory Matrix'!$E:$E,'Inventory Matrix'!$G:$G,$BY$2,'Inventory Matrix'!$B:$B,$CC$1,'Inventory Matrix'!$C:$C,A46)</f>
        <v>0</v>
      </c>
      <c r="BZ46" s="57">
        <f>SUMIFS('Inventory Matrix'!$E:$E,'Inventory Matrix'!$G:$G,$BZ$2,'Inventory Matrix'!$B:$B,$CC$1,'Inventory Matrix'!$C:$C,A46)</f>
        <v>0</v>
      </c>
      <c r="CA46" s="96" t="str">
        <f t="shared" ca="1" si="40"/>
        <v>-</v>
      </c>
      <c r="CB46" s="63">
        <f t="shared" ca="1" si="41"/>
        <v>0</v>
      </c>
      <c r="CC46" s="97">
        <f>SUMIFS(Stock!$D:$D,Stock!$A:$A,$CC$1,Stock!$C:$C,A46)</f>
        <v>0</v>
      </c>
      <c r="CD46" s="55"/>
      <c r="CE46" s="38" t="e">
        <f ca="1">SUMIFS(#REF!,#REF!,A46,#REF!,$CE$2,#REF!,$CR$1)</f>
        <v>#REF!</v>
      </c>
      <c r="CF46" s="38" t="e">
        <f ca="1">SUMIFS(#REF!,#REF!,A46,#REF!,$CF$2,#REF!,$CR$1)</f>
        <v>#REF!</v>
      </c>
      <c r="CG46" s="38" t="e">
        <f ca="1">SUMIFS(#REF!,#REF!,A46,#REF!,$CG$2,#REF!,$CR$1)</f>
        <v>#REF!</v>
      </c>
      <c r="CH46" s="38" t="e">
        <f ca="1">SUMIFS(#REF!,#REF!,A46,#REF!,$CH$2,#REF!,$CR$1)</f>
        <v>#REF!</v>
      </c>
      <c r="CI46" s="38" t="e">
        <f ca="1">SUMIFS(#REF!,#REF!,A46,#REF!,$CI$2,#REF!,$CR$1)</f>
        <v>#REF!</v>
      </c>
      <c r="CJ46" s="38" t="e">
        <f ca="1">SUMIFS(#REF!,#REF!,A46,#REF!,$CJ$2,#REF!,$CR$1)</f>
        <v>#REF!</v>
      </c>
      <c r="CK46" s="60"/>
      <c r="CL46" s="49">
        <f>SUMIFS('Inventory Matrix'!$E:$E,'Inventory Matrix'!$G:$G,$CL$2,'Inventory Matrix'!$B:$B,$CC$1,'Inventory Matrix'!$C:$C,A46)</f>
        <v>0</v>
      </c>
      <c r="CM46" s="49">
        <f>SUMIFS('Inventory Matrix'!$E:$E,'Inventory Matrix'!$G:$G,$CM$2,'Inventory Matrix'!$B:$B,$CC$1,'Inventory Matrix'!$C:$C,A46)</f>
        <v>0</v>
      </c>
      <c r="CN46" s="49">
        <f>SUMIFS('Inventory Matrix'!$E:$E,'Inventory Matrix'!$G:$G,$CN$2,'Inventory Matrix'!$B:$B,$CC$1,'Inventory Matrix'!$C:$C,A46)</f>
        <v>0</v>
      </c>
      <c r="CO46" s="57">
        <f>SUMIFS('Inventory Matrix'!$E:$E,'Inventory Matrix'!$G:$G,$CO$2,'Inventory Matrix'!$B:$B,$CC$1,'Inventory Matrix'!$C:$C,A46)</f>
        <v>0</v>
      </c>
      <c r="CP46" s="96" t="str">
        <f t="shared" ca="1" si="42"/>
        <v>-</v>
      </c>
      <c r="CQ46" s="63">
        <f t="shared" ca="1" si="43"/>
        <v>0</v>
      </c>
      <c r="CR46" s="97">
        <f>SUMIFS(Stock!$D:$D,Stock!$A:$A,$CR$1,Stock!$C:$C,A46)</f>
        <v>0</v>
      </c>
      <c r="CS46" s="64"/>
      <c r="CT46" s="65">
        <f>SUMIFS(Stock!$D:$D,Stock!$A:$A,$CT$1,Stock!$C:$C,A46)</f>
        <v>0</v>
      </c>
      <c r="CU46" s="64"/>
      <c r="CV46" s="38" t="e">
        <f ca="1">SUMIFS(#REF!,#REF!,A46,#REF!,$CV$2,#REF!,$DB$1)</f>
        <v>#REF!</v>
      </c>
      <c r="CW46" s="38" t="e">
        <f ca="1">SUMIFS(#REF!,#REF!,A46,#REF!,$CW$2,#REF!,$DB$1)</f>
        <v>#REF!</v>
      </c>
      <c r="CX46" s="38" t="e">
        <f ca="1">SUMIFS(#REF!,#REF!,A46,#REF!,$CX$2,#REF!,$DB$1)</f>
        <v>#REF!</v>
      </c>
      <c r="CY46" s="38" t="e">
        <f ca="1">SUMIFS(#REF!,#REF!,A46,#REF!,$CY$2,#REF!,$DB$1)</f>
        <v>#REF!</v>
      </c>
      <c r="CZ46" s="38" t="e">
        <f ca="1">SUMIFS(#REF!,#REF!,A46,#REF!,$CZ$2,#REF!,$DB$1)</f>
        <v>#REF!</v>
      </c>
      <c r="DA46" s="38" t="e">
        <f ca="1">SUMIFS(#REF!,#REF!,A46,#REF!,$DA$2,#REF!,$DB$1)</f>
        <v>#REF!</v>
      </c>
      <c r="DB46" s="65">
        <f>SUMIFS(Stock!$D:$D,Stock!$A:$A,$DB$1,Stock!$C:$C,A46)</f>
        <v>0</v>
      </c>
      <c r="DC46" s="65">
        <f>SUMIFS(Stock!$D:$D,Stock!$A:$A,$DC$1,Stock!$C:$C,A46)</f>
        <v>0</v>
      </c>
      <c r="DD46" s="65">
        <f>SUMIFS(Stock!$D:$D,Stock!$A:$A,$DD$1,Stock!$C:$C,A46)</f>
        <v>0</v>
      </c>
      <c r="DE46" s="66"/>
      <c r="DF46" s="66"/>
      <c r="DG46" s="67">
        <f>SUMIFS('Inventory Matrix'!$E:$E,'Inventory Matrix'!$B:$B,$DG$2,'Inventory Matrix'!$G:$G,$DL$2,'Inventory Matrix'!$C:$C,A46)</f>
        <v>0</v>
      </c>
      <c r="DH46" s="67">
        <f>SUMIFS('Inventory Matrix'!$E:$E,'Inventory Matrix'!$B:$B,$DH$2,'Inventory Matrix'!$G:$G,$DL$2,'Inventory Matrix'!$C:$C,A46)</f>
        <v>0</v>
      </c>
      <c r="DI46" s="67">
        <f>SUMIFS('Inventory Matrix'!$E:$E,'Inventory Matrix'!$B:$B,$DI$2,'Inventory Matrix'!$G:$G,$DL$2,'Inventory Matrix'!$C:$C,A46)</f>
        <v>0</v>
      </c>
      <c r="DJ46" s="67">
        <f>SUMIFS('Inventory Matrix'!$E:$E,'Inventory Matrix'!$B:$B,$DJ$2,'Inventory Matrix'!$G:$G,$DL$2,'Inventory Matrix'!$C:$C,A46)</f>
        <v>0</v>
      </c>
      <c r="DK46" s="67">
        <f>SUMIFS('Inventory Matrix'!$E:$E,'Inventory Matrix'!$B:$B,$DK$2,'Inventory Matrix'!$G:$G,$DL$2,'Inventory Matrix'!$C:$C,A46)</f>
        <v>0</v>
      </c>
      <c r="DL46" s="98">
        <f>SUMIFS('Inventory Matrix'!$E:$E,'Inventory Matrix'!$G:$G,$DL$2,'Inventory Matrix'!$C:$C,A46)</f>
        <v>0</v>
      </c>
      <c r="DM46" s="48"/>
      <c r="DN46" s="67">
        <f>SUMIFS('Inventory Matrix'!$E:$E,'Inventory Matrix'!$B:$B,$DN$2,'Inventory Matrix'!$G:$G,$DS$2,'Inventory Matrix'!$C:$C,A46)</f>
        <v>0</v>
      </c>
      <c r="DO46" s="67">
        <f>SUMIFS('Inventory Matrix'!$E:$E,'Inventory Matrix'!$B:$B,$DO$2,'Inventory Matrix'!$G:$G,$DS$2,'Inventory Matrix'!$C:$C,A46)</f>
        <v>0</v>
      </c>
      <c r="DP46" s="67">
        <f>SUMIFS('Inventory Matrix'!$E:$E,'Inventory Matrix'!$B:$B,$DP$2,'Inventory Matrix'!$G:$G,$DS$2,'Inventory Matrix'!$C:$C,A46)</f>
        <v>0</v>
      </c>
      <c r="DQ46" s="67">
        <f>SUMIFS('Inventory Matrix'!$E:$E,'Inventory Matrix'!$B:$B,$DQ$2,'Inventory Matrix'!$G:$G,$DS$2,'Inventory Matrix'!$C:$C,A46)</f>
        <v>0</v>
      </c>
      <c r="DR46" s="67">
        <f>SUMIFS('Inventory Matrix'!$E:$E,'Inventory Matrix'!$B:$B,$DR$2,'Inventory Matrix'!$G:$G,$DS$2,'Inventory Matrix'!$C:$C,A46)</f>
        <v>0</v>
      </c>
      <c r="DS46" s="98">
        <f>SUMIFS('Inventory Matrix'!$E:$E,'Inventory Matrix'!$G:$G,$DS$2,'Inventory Matrix'!$C:$C,A46)</f>
        <v>0</v>
      </c>
      <c r="DT46" s="44"/>
      <c r="DU46" s="67">
        <f>SUMIFS('Inventory Matrix'!$E:$E,'Inventory Matrix'!$B:$B,$DU$2,'Inventory Matrix'!$G:$G,$DZ$2,'Inventory Matrix'!$C:$C,A46)</f>
        <v>0</v>
      </c>
      <c r="DV46" s="67">
        <f>SUMIFS('Inventory Matrix'!$E:$E,'Inventory Matrix'!$B:$B,$DV$2,'Inventory Matrix'!$G:$G,$DZ$2,'Inventory Matrix'!$C:$C,A46)</f>
        <v>0</v>
      </c>
      <c r="DW46" s="67">
        <f>SUMIFS('Inventory Matrix'!$E:$E,'Inventory Matrix'!$B:$B,$DW$2,'Inventory Matrix'!$G:$G,$DZ$2,'Inventory Matrix'!$C:$C,A46)</f>
        <v>0</v>
      </c>
      <c r="DX46" s="67">
        <f>SUMIFS('Inventory Matrix'!$E:$E,'Inventory Matrix'!$B:$B,$DX$2,'Inventory Matrix'!$G:$G,$DZ$2,'Inventory Matrix'!$C:$C,A46)</f>
        <v>0</v>
      </c>
      <c r="DY46" s="67">
        <f>SUMIFS('Inventory Matrix'!$E:$E,'Inventory Matrix'!$B:$B,$DY$2,'Inventory Matrix'!$G:$G,$DZ$2,'Inventory Matrix'!$C:$C,A46)</f>
        <v>0</v>
      </c>
      <c r="DZ46" s="98">
        <f>SUMIFS('Inventory Matrix'!$E:$E,'Inventory Matrix'!$G:$G,$DZ$2,'Inventory Matrix'!$C:$C,A46)</f>
        <v>0</v>
      </c>
      <c r="EA46" s="44"/>
      <c r="EB46" s="67">
        <f>SUMIFS('Inventory Matrix'!$E:$E,'Inventory Matrix'!$B:$B,$EB$2,'Inventory Matrix'!$G:$G,$EG$2,'Inventory Matrix'!$C:$C,A46)</f>
        <v>0</v>
      </c>
      <c r="EC46" s="67">
        <f>SUMIFS('Inventory Matrix'!$E:$E,'Inventory Matrix'!$B:$B,$EC$2,'Inventory Matrix'!$G:$G,$EG$2,'Inventory Matrix'!$C:$C,A46)</f>
        <v>0</v>
      </c>
      <c r="ED46" s="67">
        <f>SUMIFS('Inventory Matrix'!$E:$E,'Inventory Matrix'!$B:$B,$ED$2,'Inventory Matrix'!$G:$G,$EG$2,'Inventory Matrix'!$C:$C,A46)</f>
        <v>0</v>
      </c>
      <c r="EE46" s="67">
        <f>SUMIFS('Inventory Matrix'!$E:$E,'Inventory Matrix'!$B:$B,$EE$2,'Inventory Matrix'!$G:$G,$EG$2,'Inventory Matrix'!$C:$C,A46)</f>
        <v>0</v>
      </c>
      <c r="EF46" s="67">
        <f>SUMIFS('Inventory Matrix'!$E:$E,'Inventory Matrix'!$B:$B,$EF$2,'Inventory Matrix'!$G:$G,$EG$2,'Inventory Matrix'!$C:$C,A46)</f>
        <v>0</v>
      </c>
      <c r="EG46" s="98">
        <f>SUMIFS('Inventory Matrix'!$E:$E,'Inventory Matrix'!$G:$G,$EG$2,'Inventory Matrix'!$C:$C,A46)</f>
        <v>0</v>
      </c>
      <c r="EH46" s="44"/>
    </row>
    <row r="47" spans="1:138" ht="13" x14ac:dyDescent="0.15">
      <c r="A47" s="69" t="str">
        <f t="shared" si="31"/>
        <v>MKN73</v>
      </c>
      <c r="B47" s="70" t="s">
        <v>2127</v>
      </c>
      <c r="C47" s="70" t="s">
        <v>2099</v>
      </c>
      <c r="D47" s="69" t="s">
        <v>2144</v>
      </c>
      <c r="E47" s="71" t="s">
        <v>2145</v>
      </c>
      <c r="F47" s="72">
        <f>SUMIFS(Stock!$D:$D,Stock!$C:$C,A47)</f>
        <v>0</v>
      </c>
      <c r="G47" s="73" t="e">
        <f t="shared" ca="1" si="32"/>
        <v>#REF!</v>
      </c>
      <c r="H47" s="74">
        <f t="shared" ca="1" si="33"/>
        <v>0</v>
      </c>
      <c r="I47" s="44"/>
      <c r="J47" s="69" t="e">
        <f ca="1">SUMIFS(#REF!,#REF!,A47,#REF!,$J$2)</f>
        <v>#REF!</v>
      </c>
      <c r="K47" s="69" t="e">
        <f ca="1">SUMIFS(#REF!,#REF!,A47,#REF!,$K$2)</f>
        <v>#REF!</v>
      </c>
      <c r="L47" s="69" t="e">
        <f ca="1">SUMIFS(#REF!,#REF!,A47,#REF!,$L$2)</f>
        <v>#REF!</v>
      </c>
      <c r="M47" s="69" t="e">
        <f ca="1">SUMIFS(#REF!,#REF!,A47,#REF!,$M$2)</f>
        <v>#REF!</v>
      </c>
      <c r="N47" s="69" t="e">
        <f ca="1">SUMIFS(#REF!,#REF!,A47,#REF!,$N$2)</f>
        <v>#REF!</v>
      </c>
      <c r="O47" s="69" t="e">
        <f ca="1">SUMIFS(#REF!,#REF!,A47,#REF!,$O$2)</f>
        <v>#REF!</v>
      </c>
      <c r="P47" s="69" t="e">
        <f ca="1">SUMIFS(#REF!,#REF!,A47,#REF!,$P$2)</f>
        <v>#REF!</v>
      </c>
      <c r="Q47" s="69" t="e">
        <f ca="1">SUMIFS(#REF!,#REF!,A47,#REF!,$Q$2)</f>
        <v>#REF!</v>
      </c>
      <c r="R47" s="69" t="e">
        <f ca="1">SUMIFS(#REF!,#REF!,A47,#REF!,$R$2)</f>
        <v>#REF!</v>
      </c>
      <c r="S47" s="69" t="e">
        <f ca="1">SUMIFS(#REF!,#REF!,A47,#REF!,$S$2)</f>
        <v>#REF!</v>
      </c>
      <c r="T47" s="75"/>
      <c r="U47" s="44"/>
      <c r="V47" s="46"/>
      <c r="W47" s="69" t="e">
        <f ca="1">SUMIFS(#REF!,#REF!,A47,#REF!,$W$2,#REF!,$AJ$1)</f>
        <v>#REF!</v>
      </c>
      <c r="X47" s="69" t="e">
        <f ca="1">SUMIFS(#REF!,#REF!,A47,#REF!,$X$2,#REF!,$AJ$1)</f>
        <v>#REF!</v>
      </c>
      <c r="Y47" s="69" t="e">
        <f ca="1">SUMIFS(#REF!,#REF!,A47,#REF!,$Y$2,#REF!,$AJ$1)</f>
        <v>#REF!</v>
      </c>
      <c r="Z47" s="69" t="e">
        <f ca="1">SUMIFS(#REF!,#REF!,A47,#REF!,$Z$2,#REF!,$AJ$1)</f>
        <v>#REF!</v>
      </c>
      <c r="AA47" s="69" t="e">
        <f ca="1">SUMIFS(#REF!,#REF!,A47,#REF!,$AA$2,#REF!,$AJ$1)</f>
        <v>#REF!</v>
      </c>
      <c r="AB47" s="69" t="e">
        <f ca="1">SUMIFS(#REF!,#REF!,A47,#REF!,$AB$2,#REF!,$AJ$1)</f>
        <v>#REF!</v>
      </c>
      <c r="AC47" s="48"/>
      <c r="AD47" s="76">
        <f>SUMIFS('Inventory Matrix'!$E:$E,'Inventory Matrix'!$G:$G,$AD$2,'Inventory Matrix'!$B:$B,$AJ$1,'Inventory Matrix'!$C:$C,A47)</f>
        <v>0</v>
      </c>
      <c r="AE47" s="70">
        <f>SUMIFS('Inventory Matrix'!$E:$E,'Inventory Matrix'!$G:$G,$AE$2,'Inventory Matrix'!$B:$B,$AJ$1,'Inventory Matrix'!$C:$C,A47)</f>
        <v>0</v>
      </c>
      <c r="AF47" s="70">
        <f>SUMIFS('Inventory Matrix'!$E:$E,'Inventory Matrix'!$G:$G,$AF$2,'Inventory Matrix'!$B:$B,$AJ$1,'Inventory Matrix'!$C:$C,A47)</f>
        <v>0</v>
      </c>
      <c r="AG47" s="77">
        <f>SUMIFS('Inventory Matrix'!$E:$E,'Inventory Matrix'!$G:$G,$AG$2,'Inventory Matrix'!$B:$B,$AJ$1,'Inventory Matrix'!$C:$C,A47)</f>
        <v>0</v>
      </c>
      <c r="AH47" s="78" t="str">
        <f t="shared" ca="1" si="34"/>
        <v>-</v>
      </c>
      <c r="AI47" s="79">
        <f t="shared" ca="1" si="35"/>
        <v>0</v>
      </c>
      <c r="AJ47" s="80">
        <f>SUMIFS(Stock!$D:$D,Stock!$A:$A,$AJ$1,Stock!$C:$C,A47)</f>
        <v>0</v>
      </c>
      <c r="AK47" s="55"/>
      <c r="AL47" s="69" t="e">
        <f ca="1">SUMIFS(#REF!,#REF!,A47,#REF!,$AL$2,#REF!,$AY$1)</f>
        <v>#REF!</v>
      </c>
      <c r="AM47" s="69" t="e">
        <f ca="1">SUMIFS(#REF!,#REF!,A47,#REF!,$AM$2,#REF!,$AY$1)</f>
        <v>#REF!</v>
      </c>
      <c r="AN47" s="69" t="e">
        <f ca="1">SUMIFS(#REF!,#REF!,A47,#REF!,$AN$2,#REF!,$AY$1)</f>
        <v>#REF!</v>
      </c>
      <c r="AO47" s="69" t="e">
        <f ca="1">SUMIFS(#REF!,#REF!,A47,#REF!,$AO$2,#REF!,$AY$1)</f>
        <v>#REF!</v>
      </c>
      <c r="AP47" s="69" t="e">
        <f ca="1">SUMIFS(#REF!,#REF!,A47,#REF!,$AP$2,#REF!,$AY$1)</f>
        <v>#REF!</v>
      </c>
      <c r="AQ47" s="69" t="e">
        <f ca="1">SUMIFS(#REF!,#REF!,A47,#REF!,$AQ$2,#REF!,$AY$1)</f>
        <v>#REF!</v>
      </c>
      <c r="AR47" s="81"/>
      <c r="AS47" s="82">
        <f>SUMIFS('Inventory Matrix'!$E:$E,'Inventory Matrix'!$G:$G,$AS$2,'Inventory Matrix'!$B:$B,$AY$1,'Inventory Matrix'!$C:$C,A47)</f>
        <v>0</v>
      </c>
      <c r="AT47" s="82">
        <f>SUMIFS('Inventory Matrix'!$E:$E,'Inventory Matrix'!$G:$G,$AT$2,'Inventory Matrix'!$B:$B,$AY$1,'Inventory Matrix'!$C:$C,A47)</f>
        <v>0</v>
      </c>
      <c r="AU47" s="82">
        <f>SUMIFS('Inventory Matrix'!$E:$E,'Inventory Matrix'!$G:$G,$AU$2,'Inventory Matrix'!$B:$B,$AY$1,'Inventory Matrix'!$C:$C,A47)</f>
        <v>0</v>
      </c>
      <c r="AV47" s="83">
        <f>SUMIFS('Inventory Matrix'!$E:$E,'Inventory Matrix'!$G:$G,$AV$2,'Inventory Matrix'!$B:$B,$AY$1,'Inventory Matrix'!$C:$C,A47)</f>
        <v>0</v>
      </c>
      <c r="AW47" s="85" t="str">
        <f t="shared" ca="1" si="36"/>
        <v>-</v>
      </c>
      <c r="AX47" s="88">
        <f t="shared" ca="1" si="37"/>
        <v>0</v>
      </c>
      <c r="AY47" s="87">
        <f>SUMIFS(Stock!$D:$D,Stock!$A:$A,$AY$1,Stock!$C:$C,A47)</f>
        <v>0</v>
      </c>
      <c r="AZ47" s="55"/>
      <c r="BA47" s="69" t="e">
        <f ca="1">SUMIFS(#REF!,#REF!,A47,#REF!,$BA$2,#REF!,$BN$1)</f>
        <v>#REF!</v>
      </c>
      <c r="BB47" s="69" t="e">
        <f ca="1">SUMIFS(#REF!,#REF!,A47,#REF!,$BB$2,#REF!,$BN$1)</f>
        <v>#REF!</v>
      </c>
      <c r="BC47" s="69" t="e">
        <f ca="1">SUMIFS(#REF!,#REF!,A47,#REF!,$BC$2,#REF!,$BN$1)</f>
        <v>#REF!</v>
      </c>
      <c r="BD47" s="69" t="e">
        <f ca="1">SUMIFS(#REF!,#REF!,A47,#REF!,$BD$2,#REF!,$BN$1)</f>
        <v>#REF!</v>
      </c>
      <c r="BE47" s="69" t="e">
        <f ca="1">SUMIFS(#REF!,#REF!,A47,#REF!,$BE$2,#REF!,$BN$1)</f>
        <v>#REF!</v>
      </c>
      <c r="BF47" s="69" t="e">
        <f ca="1">SUMIFS(#REF!,#REF!,A47,#REF!,$BF$2,#REF!,$BN$1)</f>
        <v>#REF!</v>
      </c>
      <c r="BG47" s="60"/>
      <c r="BH47" s="82">
        <f>SUMIFS('Inventory Matrix'!$E:$E,'Inventory Matrix'!$G:$G,$BH$2,'Inventory Matrix'!$B:$B,$BN$1,'Inventory Matrix'!$C:$C,A47)</f>
        <v>0</v>
      </c>
      <c r="BI47" s="82">
        <f>SUMIFS('Inventory Matrix'!$E:$E,'Inventory Matrix'!$G:$G,$BI$2,'Inventory Matrix'!$B:$B,$BN$1,'Inventory Matrix'!$C:$C,A47)</f>
        <v>0</v>
      </c>
      <c r="BJ47" s="82">
        <f>SUMIFS('Inventory Matrix'!$E:$E,'Inventory Matrix'!$G:$G,$BJ$2,'Inventory Matrix'!$B:$B,$BN$1,'Inventory Matrix'!$C:$C,A47)</f>
        <v>0</v>
      </c>
      <c r="BK47" s="83">
        <f>SUMIFS('Inventory Matrix'!$E:$E,'Inventory Matrix'!$G:$G,$BK$2,'Inventory Matrix'!$B:$B,$BN$1,'Inventory Matrix'!$C:$C,A47)</f>
        <v>0</v>
      </c>
      <c r="BL47" s="85" t="str">
        <f t="shared" ca="1" si="38"/>
        <v>-</v>
      </c>
      <c r="BM47" s="86">
        <f t="shared" ca="1" si="39"/>
        <v>0</v>
      </c>
      <c r="BN47" s="87">
        <f>SUMIFS(Stock!$D:$D,Stock!$A:$A,$BN$1,Stock!$C:$C,A47)</f>
        <v>0</v>
      </c>
      <c r="BO47" s="55"/>
      <c r="BP47" s="69" t="e">
        <f ca="1">SUMIFS(#REF!,#REF!,A47,#REF!,$BP$2,#REF!,$CC$1)</f>
        <v>#REF!</v>
      </c>
      <c r="BQ47" s="69" t="e">
        <f ca="1">SUMIFS(#REF!,#REF!,A47,#REF!,$BQ$2,#REF!,$CC$1)</f>
        <v>#REF!</v>
      </c>
      <c r="BR47" s="69" t="e">
        <f ca="1">SUMIFS(#REF!,#REF!,A47,#REF!,$BR$2,#REF!,$CC$1)</f>
        <v>#REF!</v>
      </c>
      <c r="BS47" s="69" t="e">
        <f ca="1">SUMIFS(#REF!,#REF!,A47,#REF!,$BS$2,#REF!,$CC$1)</f>
        <v>#REF!</v>
      </c>
      <c r="BT47" s="69" t="e">
        <f ca="1">SUMIFS(#REF!,#REF!,A47,#REF!,$BT$2,#REF!,$CC$1)</f>
        <v>#REF!</v>
      </c>
      <c r="BU47" s="69" t="e">
        <f ca="1">SUMIFS(#REF!,#REF!,A47,#REF!,$BU$2,#REF!,$CC$1)</f>
        <v>#REF!</v>
      </c>
      <c r="BV47" s="60"/>
      <c r="BW47" s="82">
        <f>SUMIFS('Inventory Matrix'!$E:$E,'Inventory Matrix'!$G:$G,$BW$2,'Inventory Matrix'!$B:$B,$CC$1,'Inventory Matrix'!$C:$C,A47)</f>
        <v>0</v>
      </c>
      <c r="BX47" s="82">
        <f>SUMIFS('Inventory Matrix'!$E:$E,'Inventory Matrix'!$G:$G,$BX$2,'Inventory Matrix'!$B:$B,$CC$1,'Inventory Matrix'!$C:$C,A47)</f>
        <v>0</v>
      </c>
      <c r="BY47" s="82">
        <f>SUMIFS('Inventory Matrix'!$E:$E,'Inventory Matrix'!$G:$G,$BY$2,'Inventory Matrix'!$B:$B,$CC$1,'Inventory Matrix'!$C:$C,A47)</f>
        <v>0</v>
      </c>
      <c r="BZ47" s="83">
        <f>SUMIFS('Inventory Matrix'!$E:$E,'Inventory Matrix'!$G:$G,$BZ$2,'Inventory Matrix'!$B:$B,$CC$1,'Inventory Matrix'!$C:$C,A47)</f>
        <v>0</v>
      </c>
      <c r="CA47" s="85" t="str">
        <f t="shared" ca="1" si="40"/>
        <v>-</v>
      </c>
      <c r="CB47" s="88">
        <f t="shared" ca="1" si="41"/>
        <v>0</v>
      </c>
      <c r="CC47" s="87">
        <f>SUMIFS(Stock!$D:$D,Stock!$A:$A,$CC$1,Stock!$C:$C,A47)</f>
        <v>0</v>
      </c>
      <c r="CD47" s="55"/>
      <c r="CE47" s="69" t="e">
        <f ca="1">SUMIFS(#REF!,#REF!,A47,#REF!,$CE$2,#REF!,$CR$1)</f>
        <v>#REF!</v>
      </c>
      <c r="CF47" s="69" t="e">
        <f ca="1">SUMIFS(#REF!,#REF!,A47,#REF!,$CF$2,#REF!,$CR$1)</f>
        <v>#REF!</v>
      </c>
      <c r="CG47" s="69" t="e">
        <f ca="1">SUMIFS(#REF!,#REF!,A47,#REF!,$CG$2,#REF!,$CR$1)</f>
        <v>#REF!</v>
      </c>
      <c r="CH47" s="69" t="e">
        <f ca="1">SUMIFS(#REF!,#REF!,A47,#REF!,$CH$2,#REF!,$CR$1)</f>
        <v>#REF!</v>
      </c>
      <c r="CI47" s="69" t="e">
        <f ca="1">SUMIFS(#REF!,#REF!,A47,#REF!,$CI$2,#REF!,$CR$1)</f>
        <v>#REF!</v>
      </c>
      <c r="CJ47" s="69" t="e">
        <f ca="1">SUMIFS(#REF!,#REF!,A47,#REF!,$CJ$2,#REF!,$CR$1)</f>
        <v>#REF!</v>
      </c>
      <c r="CK47" s="60"/>
      <c r="CL47" s="82">
        <f>SUMIFS('Inventory Matrix'!$E:$E,'Inventory Matrix'!$G:$G,$CL$2,'Inventory Matrix'!$B:$B,$CC$1,'Inventory Matrix'!$C:$C,A47)</f>
        <v>0</v>
      </c>
      <c r="CM47" s="82">
        <f>SUMIFS('Inventory Matrix'!$E:$E,'Inventory Matrix'!$G:$G,$CM$2,'Inventory Matrix'!$B:$B,$CC$1,'Inventory Matrix'!$C:$C,A47)</f>
        <v>0</v>
      </c>
      <c r="CN47" s="82">
        <f>SUMIFS('Inventory Matrix'!$E:$E,'Inventory Matrix'!$G:$G,$CN$2,'Inventory Matrix'!$B:$B,$CC$1,'Inventory Matrix'!$C:$C,A47)</f>
        <v>0</v>
      </c>
      <c r="CO47" s="83">
        <f>SUMIFS('Inventory Matrix'!$E:$E,'Inventory Matrix'!$G:$G,$CO$2,'Inventory Matrix'!$B:$B,$CC$1,'Inventory Matrix'!$C:$C,A47)</f>
        <v>0</v>
      </c>
      <c r="CP47" s="85" t="str">
        <f t="shared" ca="1" si="42"/>
        <v>-</v>
      </c>
      <c r="CQ47" s="88">
        <f t="shared" ca="1" si="43"/>
        <v>0</v>
      </c>
      <c r="CR47" s="87">
        <f>SUMIFS(Stock!$D:$D,Stock!$A:$A,$CR$1,Stock!$C:$C,A47)</f>
        <v>0</v>
      </c>
      <c r="CS47" s="64"/>
      <c r="CT47" s="89">
        <f>SUMIFS(Stock!$D:$D,Stock!$A:$A,$CT$1,Stock!$C:$C,A47)</f>
        <v>0</v>
      </c>
      <c r="CU47" s="64"/>
      <c r="CV47" s="69" t="e">
        <f ca="1">SUMIFS(#REF!,#REF!,A47,#REF!,$CV$2,#REF!,$DB$1)</f>
        <v>#REF!</v>
      </c>
      <c r="CW47" s="69" t="e">
        <f ca="1">SUMIFS(#REF!,#REF!,A47,#REF!,$CW$2,#REF!,$DB$1)</f>
        <v>#REF!</v>
      </c>
      <c r="CX47" s="69" t="e">
        <f ca="1">SUMIFS(#REF!,#REF!,A47,#REF!,$CX$2,#REF!,$DB$1)</f>
        <v>#REF!</v>
      </c>
      <c r="CY47" s="69" t="e">
        <f ca="1">SUMIFS(#REF!,#REF!,A47,#REF!,$CY$2,#REF!,$DB$1)</f>
        <v>#REF!</v>
      </c>
      <c r="CZ47" s="69" t="e">
        <f ca="1">SUMIFS(#REF!,#REF!,A47,#REF!,$CZ$2,#REF!,$DB$1)</f>
        <v>#REF!</v>
      </c>
      <c r="DA47" s="69" t="e">
        <f ca="1">SUMIFS(#REF!,#REF!,A47,#REF!,$DA$2,#REF!,$DB$1)</f>
        <v>#REF!</v>
      </c>
      <c r="DB47" s="89">
        <f>SUMIFS(Stock!$D:$D,Stock!$A:$A,$DB$1,Stock!$C:$C,A47)</f>
        <v>0</v>
      </c>
      <c r="DC47" s="89">
        <f>SUMIFS(Stock!$D:$D,Stock!$A:$A,$DC$1,Stock!$C:$C,A47)</f>
        <v>0</v>
      </c>
      <c r="DD47" s="89">
        <f>SUMIFS(Stock!$D:$D,Stock!$A:$A,$DD$1,Stock!$C:$C,A47)</f>
        <v>0</v>
      </c>
      <c r="DE47" s="66"/>
      <c r="DF47" s="66"/>
      <c r="DG47" s="90">
        <f>SUMIFS('Inventory Matrix'!$E:$E,'Inventory Matrix'!$B:$B,$DG$2,'Inventory Matrix'!$G:$G,$DL$2,'Inventory Matrix'!$C:$C,A47)</f>
        <v>0</v>
      </c>
      <c r="DH47" s="90">
        <f>SUMIFS('Inventory Matrix'!$E:$E,'Inventory Matrix'!$B:$B,$DH$2,'Inventory Matrix'!$G:$G,$DL$2,'Inventory Matrix'!$C:$C,A47)</f>
        <v>0</v>
      </c>
      <c r="DI47" s="90">
        <f>SUMIFS('Inventory Matrix'!$E:$E,'Inventory Matrix'!$B:$B,$DI$2,'Inventory Matrix'!$G:$G,$DL$2,'Inventory Matrix'!$C:$C,A47)</f>
        <v>0</v>
      </c>
      <c r="DJ47" s="90">
        <f>SUMIFS('Inventory Matrix'!$E:$E,'Inventory Matrix'!$B:$B,$DJ$2,'Inventory Matrix'!$G:$G,$DL$2,'Inventory Matrix'!$C:$C,A47)</f>
        <v>0</v>
      </c>
      <c r="DK47" s="90">
        <f>SUMIFS('Inventory Matrix'!$E:$E,'Inventory Matrix'!$B:$B,$DK$2,'Inventory Matrix'!$G:$G,$DL$2,'Inventory Matrix'!$C:$C,A47)</f>
        <v>0</v>
      </c>
      <c r="DL47" s="91">
        <f>SUMIFS('Inventory Matrix'!$E:$E,'Inventory Matrix'!$G:$G,$DL$2,'Inventory Matrix'!$C:$C,A47)</f>
        <v>0</v>
      </c>
      <c r="DM47" s="48"/>
      <c r="DN47" s="90">
        <f>SUMIFS('Inventory Matrix'!$E:$E,'Inventory Matrix'!$B:$B,$DN$2,'Inventory Matrix'!$G:$G,$DS$2,'Inventory Matrix'!$C:$C,A47)</f>
        <v>0</v>
      </c>
      <c r="DO47" s="90">
        <f>SUMIFS('Inventory Matrix'!$E:$E,'Inventory Matrix'!$B:$B,$DO$2,'Inventory Matrix'!$G:$G,$DS$2,'Inventory Matrix'!$C:$C,A47)</f>
        <v>0</v>
      </c>
      <c r="DP47" s="90">
        <f>SUMIFS('Inventory Matrix'!$E:$E,'Inventory Matrix'!$B:$B,$DP$2,'Inventory Matrix'!$G:$G,$DS$2,'Inventory Matrix'!$C:$C,A47)</f>
        <v>0</v>
      </c>
      <c r="DQ47" s="90">
        <f>SUMIFS('Inventory Matrix'!$E:$E,'Inventory Matrix'!$B:$B,$DQ$2,'Inventory Matrix'!$G:$G,$DS$2,'Inventory Matrix'!$C:$C,A47)</f>
        <v>0</v>
      </c>
      <c r="DR47" s="90">
        <f>SUMIFS('Inventory Matrix'!$E:$E,'Inventory Matrix'!$B:$B,$DR$2,'Inventory Matrix'!$G:$G,$DS$2,'Inventory Matrix'!$C:$C,A47)</f>
        <v>0</v>
      </c>
      <c r="DS47" s="91">
        <f>SUMIFS('Inventory Matrix'!$E:$E,'Inventory Matrix'!$G:$G,$DS$2,'Inventory Matrix'!$C:$C,A47)</f>
        <v>0</v>
      </c>
      <c r="DT47" s="44"/>
      <c r="DU47" s="90">
        <f>SUMIFS('Inventory Matrix'!$E:$E,'Inventory Matrix'!$B:$B,$DU$2,'Inventory Matrix'!$G:$G,$DZ$2,'Inventory Matrix'!$C:$C,A47)</f>
        <v>0</v>
      </c>
      <c r="DV47" s="90">
        <f>SUMIFS('Inventory Matrix'!$E:$E,'Inventory Matrix'!$B:$B,$DV$2,'Inventory Matrix'!$G:$G,$DZ$2,'Inventory Matrix'!$C:$C,A47)</f>
        <v>0</v>
      </c>
      <c r="DW47" s="90">
        <f>SUMIFS('Inventory Matrix'!$E:$E,'Inventory Matrix'!$B:$B,$DW$2,'Inventory Matrix'!$G:$G,$DZ$2,'Inventory Matrix'!$C:$C,A47)</f>
        <v>0</v>
      </c>
      <c r="DX47" s="90">
        <f>SUMIFS('Inventory Matrix'!$E:$E,'Inventory Matrix'!$B:$B,$DX$2,'Inventory Matrix'!$G:$G,$DZ$2,'Inventory Matrix'!$C:$C,A47)</f>
        <v>0</v>
      </c>
      <c r="DY47" s="90">
        <f>SUMIFS('Inventory Matrix'!$E:$E,'Inventory Matrix'!$B:$B,$DY$2,'Inventory Matrix'!$G:$G,$DZ$2,'Inventory Matrix'!$C:$C,A47)</f>
        <v>0</v>
      </c>
      <c r="DZ47" s="91">
        <f>SUMIFS('Inventory Matrix'!$E:$E,'Inventory Matrix'!$G:$G,$DZ$2,'Inventory Matrix'!$C:$C,A47)</f>
        <v>0</v>
      </c>
      <c r="EA47" s="44"/>
      <c r="EB47" s="90">
        <f>SUMIFS('Inventory Matrix'!$E:$E,'Inventory Matrix'!$B:$B,$EB$2,'Inventory Matrix'!$G:$G,$EG$2,'Inventory Matrix'!$C:$C,A47)</f>
        <v>0</v>
      </c>
      <c r="EC47" s="90">
        <f>SUMIFS('Inventory Matrix'!$E:$E,'Inventory Matrix'!$B:$B,$EC$2,'Inventory Matrix'!$G:$G,$EG$2,'Inventory Matrix'!$C:$C,A47)</f>
        <v>0</v>
      </c>
      <c r="ED47" s="90">
        <f>SUMIFS('Inventory Matrix'!$E:$E,'Inventory Matrix'!$B:$B,$ED$2,'Inventory Matrix'!$G:$G,$EG$2,'Inventory Matrix'!$C:$C,A47)</f>
        <v>0</v>
      </c>
      <c r="EE47" s="90">
        <f>SUMIFS('Inventory Matrix'!$E:$E,'Inventory Matrix'!$B:$B,$EE$2,'Inventory Matrix'!$G:$G,$EG$2,'Inventory Matrix'!$C:$C,A47)</f>
        <v>0</v>
      </c>
      <c r="EF47" s="90">
        <f>SUMIFS('Inventory Matrix'!$E:$E,'Inventory Matrix'!$B:$B,$EF$2,'Inventory Matrix'!$G:$G,$EG$2,'Inventory Matrix'!$C:$C,A47)</f>
        <v>0</v>
      </c>
      <c r="EG47" s="91">
        <f>SUMIFS('Inventory Matrix'!$E:$E,'Inventory Matrix'!$G:$G,$EG$2,'Inventory Matrix'!$C:$C,A47)</f>
        <v>0</v>
      </c>
      <c r="EH47" s="44"/>
    </row>
    <row r="48" spans="1:138" ht="13" x14ac:dyDescent="0.15">
      <c r="A48" s="38" t="str">
        <f t="shared" si="31"/>
        <v>MKN63</v>
      </c>
      <c r="B48" s="39" t="s">
        <v>2127</v>
      </c>
      <c r="C48" s="39" t="s">
        <v>2099</v>
      </c>
      <c r="D48" s="38" t="s">
        <v>2146</v>
      </c>
      <c r="E48" s="40" t="s">
        <v>2147</v>
      </c>
      <c r="F48" s="41">
        <f>SUMIFS(Stock!$D:$D,Stock!$C:$C,A48)</f>
        <v>0</v>
      </c>
      <c r="G48" s="42" t="e">
        <f t="shared" ca="1" si="32"/>
        <v>#REF!</v>
      </c>
      <c r="H48" s="43">
        <f t="shared" ca="1" si="33"/>
        <v>0</v>
      </c>
      <c r="I48" s="44"/>
      <c r="J48" s="38" t="e">
        <f ca="1">SUMIFS(#REF!,#REF!,A48,#REF!,$J$2)</f>
        <v>#REF!</v>
      </c>
      <c r="K48" s="38" t="e">
        <f ca="1">SUMIFS(#REF!,#REF!,A48,#REF!,$K$2)</f>
        <v>#REF!</v>
      </c>
      <c r="L48" s="38" t="e">
        <f ca="1">SUMIFS(#REF!,#REF!,A48,#REF!,$L$2)</f>
        <v>#REF!</v>
      </c>
      <c r="M48" s="38" t="e">
        <f ca="1">SUMIFS(#REF!,#REF!,A48,#REF!,$M$2)</f>
        <v>#REF!</v>
      </c>
      <c r="N48" s="38" t="e">
        <f ca="1">SUMIFS(#REF!,#REF!,A48,#REF!,$N$2)</f>
        <v>#REF!</v>
      </c>
      <c r="O48" s="38" t="e">
        <f ca="1">SUMIFS(#REF!,#REF!,A48,#REF!,$O$2)</f>
        <v>#REF!</v>
      </c>
      <c r="P48" s="38" t="e">
        <f ca="1">SUMIFS(#REF!,#REF!,A48,#REF!,$P$2)</f>
        <v>#REF!</v>
      </c>
      <c r="Q48" s="38" t="e">
        <f ca="1">SUMIFS(#REF!,#REF!,A48,#REF!,$Q$2)</f>
        <v>#REF!</v>
      </c>
      <c r="R48" s="38" t="e">
        <f ca="1">SUMIFS(#REF!,#REF!,A48,#REF!,$R$2)</f>
        <v>#REF!</v>
      </c>
      <c r="S48" s="38" t="e">
        <f ca="1">SUMIFS(#REF!,#REF!,A48,#REF!,$S$2)</f>
        <v>#REF!</v>
      </c>
      <c r="T48" s="45"/>
      <c r="U48" s="44"/>
      <c r="V48" s="46"/>
      <c r="W48" s="38" t="e">
        <f ca="1">SUMIFS(#REF!,#REF!,A48,#REF!,$W$2,#REF!,$AJ$1)</f>
        <v>#REF!</v>
      </c>
      <c r="X48" s="38" t="e">
        <f ca="1">SUMIFS(#REF!,#REF!,A48,#REF!,$X$2,#REF!,$AJ$1)</f>
        <v>#REF!</v>
      </c>
      <c r="Y48" s="38" t="e">
        <f ca="1">SUMIFS(#REF!,#REF!,A48,#REF!,$Y$2,#REF!,$AJ$1)</f>
        <v>#REF!</v>
      </c>
      <c r="Z48" s="38" t="e">
        <f ca="1">SUMIFS(#REF!,#REF!,A48,#REF!,$Z$2,#REF!,$AJ$1)</f>
        <v>#REF!</v>
      </c>
      <c r="AA48" s="38" t="e">
        <f ca="1">SUMIFS(#REF!,#REF!,A48,#REF!,$AA$2,#REF!,$AJ$1)</f>
        <v>#REF!</v>
      </c>
      <c r="AB48" s="38" t="e">
        <f ca="1">SUMIFS(#REF!,#REF!,A48,#REF!,$AB$2,#REF!,$AJ$1)</f>
        <v>#REF!</v>
      </c>
      <c r="AC48" s="48"/>
      <c r="AD48" s="92">
        <f>SUMIFS('Inventory Matrix'!$E:$E,'Inventory Matrix'!$G:$G,$AD$2,'Inventory Matrix'!$B:$B,$AJ$1,'Inventory Matrix'!$C:$C,A48)</f>
        <v>0</v>
      </c>
      <c r="AE48" s="39">
        <f>SUMIFS('Inventory Matrix'!$E:$E,'Inventory Matrix'!$G:$G,$AE$2,'Inventory Matrix'!$B:$B,$AJ$1,'Inventory Matrix'!$C:$C,A48)</f>
        <v>0</v>
      </c>
      <c r="AF48" s="39">
        <f>SUMIFS('Inventory Matrix'!$E:$E,'Inventory Matrix'!$G:$G,$AF$2,'Inventory Matrix'!$B:$B,$AJ$1,'Inventory Matrix'!$C:$C,A48)</f>
        <v>0</v>
      </c>
      <c r="AG48" s="93">
        <f>SUMIFS('Inventory Matrix'!$E:$E,'Inventory Matrix'!$G:$G,$AG$2,'Inventory Matrix'!$B:$B,$AJ$1,'Inventory Matrix'!$C:$C,A48)</f>
        <v>0</v>
      </c>
      <c r="AH48" s="94" t="str">
        <f t="shared" ca="1" si="34"/>
        <v>-</v>
      </c>
      <c r="AI48" s="53">
        <f t="shared" ca="1" si="35"/>
        <v>0</v>
      </c>
      <c r="AJ48" s="95">
        <f>SUMIFS(Stock!$D:$D,Stock!$A:$A,$AJ$1,Stock!$C:$C,A48)</f>
        <v>0</v>
      </c>
      <c r="AK48" s="55"/>
      <c r="AL48" s="38" t="e">
        <f ca="1">SUMIFS(#REF!,#REF!,A48,#REF!,$AL$2,#REF!,$AY$1)</f>
        <v>#REF!</v>
      </c>
      <c r="AM48" s="38" t="e">
        <f ca="1">SUMIFS(#REF!,#REF!,A48,#REF!,$AM$2,#REF!,$AY$1)</f>
        <v>#REF!</v>
      </c>
      <c r="AN48" s="38" t="e">
        <f ca="1">SUMIFS(#REF!,#REF!,A48,#REF!,$AN$2,#REF!,$AY$1)</f>
        <v>#REF!</v>
      </c>
      <c r="AO48" s="38" t="e">
        <f ca="1">SUMIFS(#REF!,#REF!,A48,#REF!,$AO$2,#REF!,$AY$1)</f>
        <v>#REF!</v>
      </c>
      <c r="AP48" s="38" t="e">
        <f ca="1">SUMIFS(#REF!,#REF!,A48,#REF!,$AP$2,#REF!,$AY$1)</f>
        <v>#REF!</v>
      </c>
      <c r="AQ48" s="38" t="e">
        <f ca="1">SUMIFS(#REF!,#REF!,A48,#REF!,$AQ$2,#REF!,$AY$1)</f>
        <v>#REF!</v>
      </c>
      <c r="AR48" s="81"/>
      <c r="AS48" s="49">
        <f>SUMIFS('Inventory Matrix'!$E:$E,'Inventory Matrix'!$G:$G,$AS$2,'Inventory Matrix'!$B:$B,$AY$1,'Inventory Matrix'!$C:$C,A48)</f>
        <v>0</v>
      </c>
      <c r="AT48" s="49">
        <f>SUMIFS('Inventory Matrix'!$E:$E,'Inventory Matrix'!$G:$G,$AT$2,'Inventory Matrix'!$B:$B,$AY$1,'Inventory Matrix'!$C:$C,A48)</f>
        <v>0</v>
      </c>
      <c r="AU48" s="49">
        <f>SUMIFS('Inventory Matrix'!$E:$E,'Inventory Matrix'!$G:$G,$AU$2,'Inventory Matrix'!$B:$B,$AY$1,'Inventory Matrix'!$C:$C,A48)</f>
        <v>0</v>
      </c>
      <c r="AV48" s="57">
        <f>SUMIFS('Inventory Matrix'!$E:$E,'Inventory Matrix'!$G:$G,$AV$2,'Inventory Matrix'!$B:$B,$AY$1,'Inventory Matrix'!$C:$C,A48)</f>
        <v>0</v>
      </c>
      <c r="AW48" s="96" t="str">
        <f t="shared" ca="1" si="36"/>
        <v>-</v>
      </c>
      <c r="AX48" s="63">
        <f t="shared" ca="1" si="37"/>
        <v>0</v>
      </c>
      <c r="AY48" s="97">
        <f>SUMIFS(Stock!$D:$D,Stock!$A:$A,$AY$1,Stock!$C:$C,A48)</f>
        <v>0</v>
      </c>
      <c r="AZ48" s="55"/>
      <c r="BA48" s="38" t="e">
        <f ca="1">SUMIFS(#REF!,#REF!,A48,#REF!,$BA$2,#REF!,$BN$1)</f>
        <v>#REF!</v>
      </c>
      <c r="BB48" s="38" t="e">
        <f ca="1">SUMIFS(#REF!,#REF!,A48,#REF!,$BB$2,#REF!,$BN$1)</f>
        <v>#REF!</v>
      </c>
      <c r="BC48" s="38" t="e">
        <f ca="1">SUMIFS(#REF!,#REF!,A48,#REF!,$BC$2,#REF!,$BN$1)</f>
        <v>#REF!</v>
      </c>
      <c r="BD48" s="38" t="e">
        <f ca="1">SUMIFS(#REF!,#REF!,A48,#REF!,$BD$2,#REF!,$BN$1)</f>
        <v>#REF!</v>
      </c>
      <c r="BE48" s="38" t="e">
        <f ca="1">SUMIFS(#REF!,#REF!,A48,#REF!,$BE$2,#REF!,$BN$1)</f>
        <v>#REF!</v>
      </c>
      <c r="BF48" s="38" t="e">
        <f ca="1">SUMIFS(#REF!,#REF!,A48,#REF!,$BF$2,#REF!,$BN$1)</f>
        <v>#REF!</v>
      </c>
      <c r="BG48" s="60"/>
      <c r="BH48" s="49">
        <f>SUMIFS('Inventory Matrix'!$E:$E,'Inventory Matrix'!$G:$G,$BH$2,'Inventory Matrix'!$B:$B,$BN$1,'Inventory Matrix'!$C:$C,A48)</f>
        <v>0</v>
      </c>
      <c r="BI48" s="49">
        <f>SUMIFS('Inventory Matrix'!$E:$E,'Inventory Matrix'!$G:$G,$BI$2,'Inventory Matrix'!$B:$B,$BN$1,'Inventory Matrix'!$C:$C,A48)</f>
        <v>0</v>
      </c>
      <c r="BJ48" s="49">
        <f>SUMIFS('Inventory Matrix'!$E:$E,'Inventory Matrix'!$G:$G,$BJ$2,'Inventory Matrix'!$B:$B,$BN$1,'Inventory Matrix'!$C:$C,A48)</f>
        <v>0</v>
      </c>
      <c r="BK48" s="57">
        <f>SUMIFS('Inventory Matrix'!$E:$E,'Inventory Matrix'!$G:$G,$BK$2,'Inventory Matrix'!$B:$B,$BN$1,'Inventory Matrix'!$C:$C,A48)</f>
        <v>0</v>
      </c>
      <c r="BL48" s="96" t="str">
        <f t="shared" ca="1" si="38"/>
        <v>-</v>
      </c>
      <c r="BM48" s="62">
        <f t="shared" ca="1" si="39"/>
        <v>0</v>
      </c>
      <c r="BN48" s="97">
        <f>SUMIFS(Stock!$D:$D,Stock!$A:$A,$BN$1,Stock!$C:$C,A48)</f>
        <v>0</v>
      </c>
      <c r="BO48" s="55"/>
      <c r="BP48" s="38" t="e">
        <f ca="1">SUMIFS(#REF!,#REF!,A48,#REF!,$BP$2,#REF!,$CC$1)</f>
        <v>#REF!</v>
      </c>
      <c r="BQ48" s="38" t="e">
        <f ca="1">SUMIFS(#REF!,#REF!,A48,#REF!,$BQ$2,#REF!,$CC$1)</f>
        <v>#REF!</v>
      </c>
      <c r="BR48" s="38" t="e">
        <f ca="1">SUMIFS(#REF!,#REF!,A48,#REF!,$BR$2,#REF!,$CC$1)</f>
        <v>#REF!</v>
      </c>
      <c r="BS48" s="38" t="e">
        <f ca="1">SUMIFS(#REF!,#REF!,A48,#REF!,$BS$2,#REF!,$CC$1)</f>
        <v>#REF!</v>
      </c>
      <c r="BT48" s="38" t="e">
        <f ca="1">SUMIFS(#REF!,#REF!,A48,#REF!,$BT$2,#REF!,$CC$1)</f>
        <v>#REF!</v>
      </c>
      <c r="BU48" s="38" t="e">
        <f ca="1">SUMIFS(#REF!,#REF!,A48,#REF!,$BU$2,#REF!,$CC$1)</f>
        <v>#REF!</v>
      </c>
      <c r="BV48" s="60"/>
      <c r="BW48" s="49">
        <f>SUMIFS('Inventory Matrix'!$E:$E,'Inventory Matrix'!$G:$G,$BW$2,'Inventory Matrix'!$B:$B,$CC$1,'Inventory Matrix'!$C:$C,A48)</f>
        <v>0</v>
      </c>
      <c r="BX48" s="49">
        <f>SUMIFS('Inventory Matrix'!$E:$E,'Inventory Matrix'!$G:$G,$BX$2,'Inventory Matrix'!$B:$B,$CC$1,'Inventory Matrix'!$C:$C,A48)</f>
        <v>0</v>
      </c>
      <c r="BY48" s="49">
        <f>SUMIFS('Inventory Matrix'!$E:$E,'Inventory Matrix'!$G:$G,$BY$2,'Inventory Matrix'!$B:$B,$CC$1,'Inventory Matrix'!$C:$C,A48)</f>
        <v>0</v>
      </c>
      <c r="BZ48" s="57">
        <f>SUMIFS('Inventory Matrix'!$E:$E,'Inventory Matrix'!$G:$G,$BZ$2,'Inventory Matrix'!$B:$B,$CC$1,'Inventory Matrix'!$C:$C,A48)</f>
        <v>0</v>
      </c>
      <c r="CA48" s="96" t="str">
        <f t="shared" ca="1" si="40"/>
        <v>-</v>
      </c>
      <c r="CB48" s="63">
        <f t="shared" ca="1" si="41"/>
        <v>0</v>
      </c>
      <c r="CC48" s="97">
        <f>SUMIFS(Stock!$D:$D,Stock!$A:$A,$CC$1,Stock!$C:$C,A48)</f>
        <v>0</v>
      </c>
      <c r="CD48" s="55"/>
      <c r="CE48" s="38" t="e">
        <f ca="1">SUMIFS(#REF!,#REF!,A48,#REF!,$CE$2,#REF!,$CR$1)</f>
        <v>#REF!</v>
      </c>
      <c r="CF48" s="38" t="e">
        <f ca="1">SUMIFS(#REF!,#REF!,A48,#REF!,$CF$2,#REF!,$CR$1)</f>
        <v>#REF!</v>
      </c>
      <c r="CG48" s="38" t="e">
        <f ca="1">SUMIFS(#REF!,#REF!,A48,#REF!,$CG$2,#REF!,$CR$1)</f>
        <v>#REF!</v>
      </c>
      <c r="CH48" s="38" t="e">
        <f ca="1">SUMIFS(#REF!,#REF!,A48,#REF!,$CH$2,#REF!,$CR$1)</f>
        <v>#REF!</v>
      </c>
      <c r="CI48" s="38" t="e">
        <f ca="1">SUMIFS(#REF!,#REF!,A48,#REF!,$CI$2,#REF!,$CR$1)</f>
        <v>#REF!</v>
      </c>
      <c r="CJ48" s="38" t="e">
        <f ca="1">SUMIFS(#REF!,#REF!,A48,#REF!,$CJ$2,#REF!,$CR$1)</f>
        <v>#REF!</v>
      </c>
      <c r="CK48" s="60"/>
      <c r="CL48" s="49">
        <f>SUMIFS('Inventory Matrix'!$E:$E,'Inventory Matrix'!$G:$G,$CL$2,'Inventory Matrix'!$B:$B,$CC$1,'Inventory Matrix'!$C:$C,A48)</f>
        <v>0</v>
      </c>
      <c r="CM48" s="49">
        <f>SUMIFS('Inventory Matrix'!$E:$E,'Inventory Matrix'!$G:$G,$CM$2,'Inventory Matrix'!$B:$B,$CC$1,'Inventory Matrix'!$C:$C,A48)</f>
        <v>0</v>
      </c>
      <c r="CN48" s="49">
        <f>SUMIFS('Inventory Matrix'!$E:$E,'Inventory Matrix'!$G:$G,$CN$2,'Inventory Matrix'!$B:$B,$CC$1,'Inventory Matrix'!$C:$C,A48)</f>
        <v>0</v>
      </c>
      <c r="CO48" s="57">
        <f>SUMIFS('Inventory Matrix'!$E:$E,'Inventory Matrix'!$G:$G,$CO$2,'Inventory Matrix'!$B:$B,$CC$1,'Inventory Matrix'!$C:$C,A48)</f>
        <v>0</v>
      </c>
      <c r="CP48" s="96" t="str">
        <f t="shared" ca="1" si="42"/>
        <v>-</v>
      </c>
      <c r="CQ48" s="63">
        <f t="shared" ca="1" si="43"/>
        <v>0</v>
      </c>
      <c r="CR48" s="97">
        <f>SUMIFS(Stock!$D:$D,Stock!$A:$A,$CR$1,Stock!$C:$C,A48)</f>
        <v>0</v>
      </c>
      <c r="CS48" s="64"/>
      <c r="CT48" s="65">
        <f>SUMIFS(Stock!$D:$D,Stock!$A:$A,$CT$1,Stock!$C:$C,A48)</f>
        <v>0</v>
      </c>
      <c r="CU48" s="64"/>
      <c r="CV48" s="38" t="e">
        <f ca="1">SUMIFS(#REF!,#REF!,A48,#REF!,$CV$2,#REF!,$DB$1)</f>
        <v>#REF!</v>
      </c>
      <c r="CW48" s="38" t="e">
        <f ca="1">SUMIFS(#REF!,#REF!,A48,#REF!,$CW$2,#REF!,$DB$1)</f>
        <v>#REF!</v>
      </c>
      <c r="CX48" s="38" t="e">
        <f ca="1">SUMIFS(#REF!,#REF!,A48,#REF!,$CX$2,#REF!,$DB$1)</f>
        <v>#REF!</v>
      </c>
      <c r="CY48" s="38" t="e">
        <f ca="1">SUMIFS(#REF!,#REF!,A48,#REF!,$CY$2,#REF!,$DB$1)</f>
        <v>#REF!</v>
      </c>
      <c r="CZ48" s="38" t="e">
        <f ca="1">SUMIFS(#REF!,#REF!,A48,#REF!,$CZ$2,#REF!,$DB$1)</f>
        <v>#REF!</v>
      </c>
      <c r="DA48" s="38" t="e">
        <f ca="1">SUMIFS(#REF!,#REF!,A48,#REF!,$DA$2,#REF!,$DB$1)</f>
        <v>#REF!</v>
      </c>
      <c r="DB48" s="65">
        <f>SUMIFS(Stock!$D:$D,Stock!$A:$A,$DB$1,Stock!$C:$C,A48)</f>
        <v>0</v>
      </c>
      <c r="DC48" s="65">
        <f>SUMIFS(Stock!$D:$D,Stock!$A:$A,$DC$1,Stock!$C:$C,A48)</f>
        <v>0</v>
      </c>
      <c r="DD48" s="65">
        <f>SUMIFS(Stock!$D:$D,Stock!$A:$A,$DD$1,Stock!$C:$C,A48)</f>
        <v>0</v>
      </c>
      <c r="DE48" s="66"/>
      <c r="DF48" s="66"/>
      <c r="DG48" s="67">
        <f>SUMIFS('Inventory Matrix'!$E:$E,'Inventory Matrix'!$B:$B,$DG$2,'Inventory Matrix'!$G:$G,$DL$2,'Inventory Matrix'!$C:$C,A48)</f>
        <v>0</v>
      </c>
      <c r="DH48" s="67">
        <f>SUMIFS('Inventory Matrix'!$E:$E,'Inventory Matrix'!$B:$B,$DH$2,'Inventory Matrix'!$G:$G,$DL$2,'Inventory Matrix'!$C:$C,A48)</f>
        <v>0</v>
      </c>
      <c r="DI48" s="67">
        <f>SUMIFS('Inventory Matrix'!$E:$E,'Inventory Matrix'!$B:$B,$DI$2,'Inventory Matrix'!$G:$G,$DL$2,'Inventory Matrix'!$C:$C,A48)</f>
        <v>0</v>
      </c>
      <c r="DJ48" s="67">
        <f>SUMIFS('Inventory Matrix'!$E:$E,'Inventory Matrix'!$B:$B,$DJ$2,'Inventory Matrix'!$G:$G,$DL$2,'Inventory Matrix'!$C:$C,A48)</f>
        <v>0</v>
      </c>
      <c r="DK48" s="67">
        <f>SUMIFS('Inventory Matrix'!$E:$E,'Inventory Matrix'!$B:$B,$DK$2,'Inventory Matrix'!$G:$G,$DL$2,'Inventory Matrix'!$C:$C,A48)</f>
        <v>0</v>
      </c>
      <c r="DL48" s="98">
        <f>SUMIFS('Inventory Matrix'!$E:$E,'Inventory Matrix'!$G:$G,$DL$2,'Inventory Matrix'!$C:$C,A48)</f>
        <v>0</v>
      </c>
      <c r="DM48" s="48"/>
      <c r="DN48" s="67">
        <f>SUMIFS('Inventory Matrix'!$E:$E,'Inventory Matrix'!$B:$B,$DN$2,'Inventory Matrix'!$G:$G,$DS$2,'Inventory Matrix'!$C:$C,A48)</f>
        <v>0</v>
      </c>
      <c r="DO48" s="67">
        <f>SUMIFS('Inventory Matrix'!$E:$E,'Inventory Matrix'!$B:$B,$DO$2,'Inventory Matrix'!$G:$G,$DS$2,'Inventory Matrix'!$C:$C,A48)</f>
        <v>0</v>
      </c>
      <c r="DP48" s="67">
        <f>SUMIFS('Inventory Matrix'!$E:$E,'Inventory Matrix'!$B:$B,$DP$2,'Inventory Matrix'!$G:$G,$DS$2,'Inventory Matrix'!$C:$C,A48)</f>
        <v>0</v>
      </c>
      <c r="DQ48" s="67">
        <f>SUMIFS('Inventory Matrix'!$E:$E,'Inventory Matrix'!$B:$B,$DQ$2,'Inventory Matrix'!$G:$G,$DS$2,'Inventory Matrix'!$C:$C,A48)</f>
        <v>0</v>
      </c>
      <c r="DR48" s="67">
        <f>SUMIFS('Inventory Matrix'!$E:$E,'Inventory Matrix'!$B:$B,$DR$2,'Inventory Matrix'!$G:$G,$DS$2,'Inventory Matrix'!$C:$C,A48)</f>
        <v>0</v>
      </c>
      <c r="DS48" s="98">
        <f>SUMIFS('Inventory Matrix'!$E:$E,'Inventory Matrix'!$G:$G,$DS$2,'Inventory Matrix'!$C:$C,A48)</f>
        <v>0</v>
      </c>
      <c r="DT48" s="44"/>
      <c r="DU48" s="67">
        <f>SUMIFS('Inventory Matrix'!$E:$E,'Inventory Matrix'!$B:$B,$DU$2,'Inventory Matrix'!$G:$G,$DZ$2,'Inventory Matrix'!$C:$C,A48)</f>
        <v>0</v>
      </c>
      <c r="DV48" s="67">
        <f>SUMIFS('Inventory Matrix'!$E:$E,'Inventory Matrix'!$B:$B,$DV$2,'Inventory Matrix'!$G:$G,$DZ$2,'Inventory Matrix'!$C:$C,A48)</f>
        <v>0</v>
      </c>
      <c r="DW48" s="67">
        <f>SUMIFS('Inventory Matrix'!$E:$E,'Inventory Matrix'!$B:$B,$DW$2,'Inventory Matrix'!$G:$G,$DZ$2,'Inventory Matrix'!$C:$C,A48)</f>
        <v>0</v>
      </c>
      <c r="DX48" s="67">
        <f>SUMIFS('Inventory Matrix'!$E:$E,'Inventory Matrix'!$B:$B,$DX$2,'Inventory Matrix'!$G:$G,$DZ$2,'Inventory Matrix'!$C:$C,A48)</f>
        <v>0</v>
      </c>
      <c r="DY48" s="67">
        <f>SUMIFS('Inventory Matrix'!$E:$E,'Inventory Matrix'!$B:$B,$DY$2,'Inventory Matrix'!$G:$G,$DZ$2,'Inventory Matrix'!$C:$C,A48)</f>
        <v>0</v>
      </c>
      <c r="DZ48" s="98">
        <f>SUMIFS('Inventory Matrix'!$E:$E,'Inventory Matrix'!$G:$G,$DZ$2,'Inventory Matrix'!$C:$C,A48)</f>
        <v>0</v>
      </c>
      <c r="EA48" s="44"/>
      <c r="EB48" s="67">
        <f>SUMIFS('Inventory Matrix'!$E:$E,'Inventory Matrix'!$B:$B,$EB$2,'Inventory Matrix'!$G:$G,$EG$2,'Inventory Matrix'!$C:$C,A48)</f>
        <v>0</v>
      </c>
      <c r="EC48" s="67">
        <f>SUMIFS('Inventory Matrix'!$E:$E,'Inventory Matrix'!$B:$B,$EC$2,'Inventory Matrix'!$G:$G,$EG$2,'Inventory Matrix'!$C:$C,A48)</f>
        <v>0</v>
      </c>
      <c r="ED48" s="67">
        <f>SUMIFS('Inventory Matrix'!$E:$E,'Inventory Matrix'!$B:$B,$ED$2,'Inventory Matrix'!$G:$G,$EG$2,'Inventory Matrix'!$C:$C,A48)</f>
        <v>0</v>
      </c>
      <c r="EE48" s="67">
        <f>SUMIFS('Inventory Matrix'!$E:$E,'Inventory Matrix'!$B:$B,$EE$2,'Inventory Matrix'!$G:$G,$EG$2,'Inventory Matrix'!$C:$C,A48)</f>
        <v>0</v>
      </c>
      <c r="EF48" s="67">
        <f>SUMIFS('Inventory Matrix'!$E:$E,'Inventory Matrix'!$B:$B,$EF$2,'Inventory Matrix'!$G:$G,$EG$2,'Inventory Matrix'!$C:$C,A48)</f>
        <v>0</v>
      </c>
      <c r="EG48" s="98">
        <f>SUMIFS('Inventory Matrix'!$E:$E,'Inventory Matrix'!$G:$G,$EG$2,'Inventory Matrix'!$C:$C,A48)</f>
        <v>0</v>
      </c>
      <c r="EH48" s="44"/>
    </row>
    <row r="49" spans="1:138" ht="13" x14ac:dyDescent="0.15">
      <c r="A49" s="69" t="str">
        <f t="shared" si="31"/>
        <v>MKQ43</v>
      </c>
      <c r="B49" s="70" t="s">
        <v>2124</v>
      </c>
      <c r="C49" s="70" t="s">
        <v>2087</v>
      </c>
      <c r="D49" s="69" t="s">
        <v>2148</v>
      </c>
      <c r="E49" s="71" t="s">
        <v>2149</v>
      </c>
      <c r="F49" s="72">
        <f>SUMIFS(Stock!$D:$D,Stock!$C:$C,A49)</f>
        <v>0</v>
      </c>
      <c r="G49" s="73" t="e">
        <f t="shared" ca="1" si="32"/>
        <v>#REF!</v>
      </c>
      <c r="H49" s="74">
        <f t="shared" ca="1" si="33"/>
        <v>0</v>
      </c>
      <c r="I49" s="44"/>
      <c r="J49" s="69" t="e">
        <f ca="1">SUMIFS(#REF!,#REF!,A49,#REF!,$J$2)</f>
        <v>#REF!</v>
      </c>
      <c r="K49" s="69" t="e">
        <f ca="1">SUMIFS(#REF!,#REF!,A49,#REF!,$K$2)</f>
        <v>#REF!</v>
      </c>
      <c r="L49" s="69" t="e">
        <f ca="1">SUMIFS(#REF!,#REF!,A49,#REF!,$L$2)</f>
        <v>#REF!</v>
      </c>
      <c r="M49" s="69" t="e">
        <f ca="1">SUMIFS(#REF!,#REF!,A49,#REF!,$M$2)</f>
        <v>#REF!</v>
      </c>
      <c r="N49" s="69" t="e">
        <f ca="1">SUMIFS(#REF!,#REF!,A49,#REF!,$N$2)</f>
        <v>#REF!</v>
      </c>
      <c r="O49" s="69" t="e">
        <f ca="1">SUMIFS(#REF!,#REF!,A49,#REF!,$O$2)</f>
        <v>#REF!</v>
      </c>
      <c r="P49" s="69" t="e">
        <f ca="1">SUMIFS(#REF!,#REF!,A49,#REF!,$P$2)</f>
        <v>#REF!</v>
      </c>
      <c r="Q49" s="69" t="e">
        <f ca="1">SUMIFS(#REF!,#REF!,A49,#REF!,$Q$2)</f>
        <v>#REF!</v>
      </c>
      <c r="R49" s="69" t="e">
        <f ca="1">SUMIFS(#REF!,#REF!,A49,#REF!,$R$2)</f>
        <v>#REF!</v>
      </c>
      <c r="S49" s="69" t="e">
        <f ca="1">SUMIFS(#REF!,#REF!,A49,#REF!,$S$2)</f>
        <v>#REF!</v>
      </c>
      <c r="T49" s="75"/>
      <c r="U49" s="44"/>
      <c r="V49" s="46"/>
      <c r="W49" s="69" t="e">
        <f ca="1">SUMIFS(#REF!,#REF!,A49,#REF!,$W$2,#REF!,$AJ$1)</f>
        <v>#REF!</v>
      </c>
      <c r="X49" s="69" t="e">
        <f ca="1">SUMIFS(#REF!,#REF!,A49,#REF!,$X$2,#REF!,$AJ$1)</f>
        <v>#REF!</v>
      </c>
      <c r="Y49" s="69" t="e">
        <f ca="1">SUMIFS(#REF!,#REF!,A49,#REF!,$Y$2,#REF!,$AJ$1)</f>
        <v>#REF!</v>
      </c>
      <c r="Z49" s="69" t="e">
        <f ca="1">SUMIFS(#REF!,#REF!,A49,#REF!,$Z$2,#REF!,$AJ$1)</f>
        <v>#REF!</v>
      </c>
      <c r="AA49" s="69" t="e">
        <f ca="1">SUMIFS(#REF!,#REF!,A49,#REF!,$AA$2,#REF!,$AJ$1)</f>
        <v>#REF!</v>
      </c>
      <c r="AB49" s="69" t="e">
        <f ca="1">SUMIFS(#REF!,#REF!,A49,#REF!,$AB$2,#REF!,$AJ$1)</f>
        <v>#REF!</v>
      </c>
      <c r="AC49" s="48"/>
      <c r="AD49" s="76">
        <f>SUMIFS('Inventory Matrix'!$E:$E,'Inventory Matrix'!$G:$G,$AD$2,'Inventory Matrix'!$B:$B,$AJ$1,'Inventory Matrix'!$C:$C,A49)</f>
        <v>0</v>
      </c>
      <c r="AE49" s="70">
        <f>SUMIFS('Inventory Matrix'!$E:$E,'Inventory Matrix'!$G:$G,$AE$2,'Inventory Matrix'!$B:$B,$AJ$1,'Inventory Matrix'!$C:$C,A49)</f>
        <v>0</v>
      </c>
      <c r="AF49" s="70">
        <f>SUMIFS('Inventory Matrix'!$E:$E,'Inventory Matrix'!$G:$G,$AF$2,'Inventory Matrix'!$B:$B,$AJ$1,'Inventory Matrix'!$C:$C,A49)</f>
        <v>0</v>
      </c>
      <c r="AG49" s="77">
        <f>SUMIFS('Inventory Matrix'!$E:$E,'Inventory Matrix'!$G:$G,$AG$2,'Inventory Matrix'!$B:$B,$AJ$1,'Inventory Matrix'!$C:$C,A49)</f>
        <v>0</v>
      </c>
      <c r="AH49" s="78" t="str">
        <f t="shared" ca="1" si="34"/>
        <v>-</v>
      </c>
      <c r="AI49" s="79">
        <f t="shared" ca="1" si="35"/>
        <v>0</v>
      </c>
      <c r="AJ49" s="80">
        <f>SUMIFS(Stock!$D:$D,Stock!$A:$A,$AJ$1,Stock!$C:$C,A49)</f>
        <v>0</v>
      </c>
      <c r="AK49" s="55"/>
      <c r="AL49" s="69" t="e">
        <f ca="1">SUMIFS(#REF!,#REF!,A49,#REF!,$AL$2,#REF!,$AY$1)</f>
        <v>#REF!</v>
      </c>
      <c r="AM49" s="69" t="e">
        <f ca="1">SUMIFS(#REF!,#REF!,A49,#REF!,$AM$2,#REF!,$AY$1)</f>
        <v>#REF!</v>
      </c>
      <c r="AN49" s="69" t="e">
        <f ca="1">SUMIFS(#REF!,#REF!,A49,#REF!,$AN$2,#REF!,$AY$1)</f>
        <v>#REF!</v>
      </c>
      <c r="AO49" s="69" t="e">
        <f ca="1">SUMIFS(#REF!,#REF!,A49,#REF!,$AO$2,#REF!,$AY$1)</f>
        <v>#REF!</v>
      </c>
      <c r="AP49" s="69" t="e">
        <f ca="1">SUMIFS(#REF!,#REF!,A49,#REF!,$AP$2,#REF!,$AY$1)</f>
        <v>#REF!</v>
      </c>
      <c r="AQ49" s="69" t="e">
        <f ca="1">SUMIFS(#REF!,#REF!,A49,#REF!,$AQ$2,#REF!,$AY$1)</f>
        <v>#REF!</v>
      </c>
      <c r="AR49" s="81"/>
      <c r="AS49" s="82">
        <f>SUMIFS('Inventory Matrix'!$E:$E,'Inventory Matrix'!$G:$G,$AS$2,'Inventory Matrix'!$B:$B,$AY$1,'Inventory Matrix'!$C:$C,A49)</f>
        <v>0</v>
      </c>
      <c r="AT49" s="82">
        <f>SUMIFS('Inventory Matrix'!$E:$E,'Inventory Matrix'!$G:$G,$AT$2,'Inventory Matrix'!$B:$B,$AY$1,'Inventory Matrix'!$C:$C,A49)</f>
        <v>0</v>
      </c>
      <c r="AU49" s="82">
        <f>SUMIFS('Inventory Matrix'!$E:$E,'Inventory Matrix'!$G:$G,$AU$2,'Inventory Matrix'!$B:$B,$AY$1,'Inventory Matrix'!$C:$C,A49)</f>
        <v>0</v>
      </c>
      <c r="AV49" s="83">
        <f>SUMIFS('Inventory Matrix'!$E:$E,'Inventory Matrix'!$G:$G,$AV$2,'Inventory Matrix'!$B:$B,$AY$1,'Inventory Matrix'!$C:$C,A49)</f>
        <v>0</v>
      </c>
      <c r="AW49" s="85" t="str">
        <f t="shared" ca="1" si="36"/>
        <v>-</v>
      </c>
      <c r="AX49" s="88">
        <f t="shared" ca="1" si="37"/>
        <v>0</v>
      </c>
      <c r="AY49" s="87">
        <f>SUMIFS(Stock!$D:$D,Stock!$A:$A,$AY$1,Stock!$C:$C,A49)</f>
        <v>0</v>
      </c>
      <c r="AZ49" s="55"/>
      <c r="BA49" s="69" t="e">
        <f ca="1">SUMIFS(#REF!,#REF!,A49,#REF!,$BA$2,#REF!,$BN$1)</f>
        <v>#REF!</v>
      </c>
      <c r="BB49" s="69" t="e">
        <f ca="1">SUMIFS(#REF!,#REF!,A49,#REF!,$BB$2,#REF!,$BN$1)</f>
        <v>#REF!</v>
      </c>
      <c r="BC49" s="69" t="e">
        <f ca="1">SUMIFS(#REF!,#REF!,A49,#REF!,$BC$2,#REF!,$BN$1)</f>
        <v>#REF!</v>
      </c>
      <c r="BD49" s="69" t="e">
        <f ca="1">SUMIFS(#REF!,#REF!,A49,#REF!,$BD$2,#REF!,$BN$1)</f>
        <v>#REF!</v>
      </c>
      <c r="BE49" s="69" t="e">
        <f ca="1">SUMIFS(#REF!,#REF!,A49,#REF!,$BE$2,#REF!,$BN$1)</f>
        <v>#REF!</v>
      </c>
      <c r="BF49" s="69" t="e">
        <f ca="1">SUMIFS(#REF!,#REF!,A49,#REF!,$BF$2,#REF!,$BN$1)</f>
        <v>#REF!</v>
      </c>
      <c r="BG49" s="60"/>
      <c r="BH49" s="82">
        <f>SUMIFS('Inventory Matrix'!$E:$E,'Inventory Matrix'!$G:$G,$BH$2,'Inventory Matrix'!$B:$B,$BN$1,'Inventory Matrix'!$C:$C,A49)</f>
        <v>0</v>
      </c>
      <c r="BI49" s="82">
        <f>SUMIFS('Inventory Matrix'!$E:$E,'Inventory Matrix'!$G:$G,$BI$2,'Inventory Matrix'!$B:$B,$BN$1,'Inventory Matrix'!$C:$C,A49)</f>
        <v>0</v>
      </c>
      <c r="BJ49" s="82">
        <f>SUMIFS('Inventory Matrix'!$E:$E,'Inventory Matrix'!$G:$G,$BJ$2,'Inventory Matrix'!$B:$B,$BN$1,'Inventory Matrix'!$C:$C,A49)</f>
        <v>0</v>
      </c>
      <c r="BK49" s="83">
        <f>SUMIFS('Inventory Matrix'!$E:$E,'Inventory Matrix'!$G:$G,$BK$2,'Inventory Matrix'!$B:$B,$BN$1,'Inventory Matrix'!$C:$C,A49)</f>
        <v>0</v>
      </c>
      <c r="BL49" s="85" t="str">
        <f t="shared" ca="1" si="38"/>
        <v>-</v>
      </c>
      <c r="BM49" s="86">
        <f t="shared" ca="1" si="39"/>
        <v>0</v>
      </c>
      <c r="BN49" s="87">
        <f>SUMIFS(Stock!$D:$D,Stock!$A:$A,$BN$1,Stock!$C:$C,A49)</f>
        <v>0</v>
      </c>
      <c r="BO49" s="55"/>
      <c r="BP49" s="69" t="e">
        <f ca="1">SUMIFS(#REF!,#REF!,A49,#REF!,$BP$2,#REF!,$CC$1)</f>
        <v>#REF!</v>
      </c>
      <c r="BQ49" s="69" t="e">
        <f ca="1">SUMIFS(#REF!,#REF!,A49,#REF!,$BQ$2,#REF!,$CC$1)</f>
        <v>#REF!</v>
      </c>
      <c r="BR49" s="69" t="e">
        <f ca="1">SUMIFS(#REF!,#REF!,A49,#REF!,$BR$2,#REF!,$CC$1)</f>
        <v>#REF!</v>
      </c>
      <c r="BS49" s="69" t="e">
        <f ca="1">SUMIFS(#REF!,#REF!,A49,#REF!,$BS$2,#REF!,$CC$1)</f>
        <v>#REF!</v>
      </c>
      <c r="BT49" s="69" t="e">
        <f ca="1">SUMIFS(#REF!,#REF!,A49,#REF!,$BT$2,#REF!,$CC$1)</f>
        <v>#REF!</v>
      </c>
      <c r="BU49" s="69" t="e">
        <f ca="1">SUMIFS(#REF!,#REF!,A49,#REF!,$BU$2,#REF!,$CC$1)</f>
        <v>#REF!</v>
      </c>
      <c r="BV49" s="60"/>
      <c r="BW49" s="82">
        <f>SUMIFS('Inventory Matrix'!$E:$E,'Inventory Matrix'!$G:$G,$BW$2,'Inventory Matrix'!$B:$B,$CC$1,'Inventory Matrix'!$C:$C,A49)</f>
        <v>0</v>
      </c>
      <c r="BX49" s="82">
        <f>SUMIFS('Inventory Matrix'!$E:$E,'Inventory Matrix'!$G:$G,$BX$2,'Inventory Matrix'!$B:$B,$CC$1,'Inventory Matrix'!$C:$C,A49)</f>
        <v>0</v>
      </c>
      <c r="BY49" s="82">
        <f>SUMIFS('Inventory Matrix'!$E:$E,'Inventory Matrix'!$G:$G,$BY$2,'Inventory Matrix'!$B:$B,$CC$1,'Inventory Matrix'!$C:$C,A49)</f>
        <v>0</v>
      </c>
      <c r="BZ49" s="83">
        <f>SUMIFS('Inventory Matrix'!$E:$E,'Inventory Matrix'!$G:$G,$BZ$2,'Inventory Matrix'!$B:$B,$CC$1,'Inventory Matrix'!$C:$C,A49)</f>
        <v>0</v>
      </c>
      <c r="CA49" s="85" t="str">
        <f t="shared" ca="1" si="40"/>
        <v>-</v>
      </c>
      <c r="CB49" s="88">
        <f t="shared" ca="1" si="41"/>
        <v>0</v>
      </c>
      <c r="CC49" s="87">
        <f>SUMIFS(Stock!$D:$D,Stock!$A:$A,$CC$1,Stock!$C:$C,A49)</f>
        <v>0</v>
      </c>
      <c r="CD49" s="55"/>
      <c r="CE49" s="69" t="e">
        <f ca="1">SUMIFS(#REF!,#REF!,A49,#REF!,$CE$2,#REF!,$CR$1)</f>
        <v>#REF!</v>
      </c>
      <c r="CF49" s="69" t="e">
        <f ca="1">SUMIFS(#REF!,#REF!,A49,#REF!,$CF$2,#REF!,$CR$1)</f>
        <v>#REF!</v>
      </c>
      <c r="CG49" s="69" t="e">
        <f ca="1">SUMIFS(#REF!,#REF!,A49,#REF!,$CG$2,#REF!,$CR$1)</f>
        <v>#REF!</v>
      </c>
      <c r="CH49" s="69" t="e">
        <f ca="1">SUMIFS(#REF!,#REF!,A49,#REF!,$CH$2,#REF!,$CR$1)</f>
        <v>#REF!</v>
      </c>
      <c r="CI49" s="69" t="e">
        <f ca="1">SUMIFS(#REF!,#REF!,A49,#REF!,$CI$2,#REF!,$CR$1)</f>
        <v>#REF!</v>
      </c>
      <c r="CJ49" s="69" t="e">
        <f ca="1">SUMIFS(#REF!,#REF!,A49,#REF!,$CJ$2,#REF!,$CR$1)</f>
        <v>#REF!</v>
      </c>
      <c r="CK49" s="60"/>
      <c r="CL49" s="82">
        <f>SUMIFS('Inventory Matrix'!$E:$E,'Inventory Matrix'!$G:$G,$CL$2,'Inventory Matrix'!$B:$B,$CC$1,'Inventory Matrix'!$C:$C,A49)</f>
        <v>0</v>
      </c>
      <c r="CM49" s="82">
        <f>SUMIFS('Inventory Matrix'!$E:$E,'Inventory Matrix'!$G:$G,$CM$2,'Inventory Matrix'!$B:$B,$CC$1,'Inventory Matrix'!$C:$C,A49)</f>
        <v>0</v>
      </c>
      <c r="CN49" s="82">
        <f>SUMIFS('Inventory Matrix'!$E:$E,'Inventory Matrix'!$G:$G,$CN$2,'Inventory Matrix'!$B:$B,$CC$1,'Inventory Matrix'!$C:$C,A49)</f>
        <v>0</v>
      </c>
      <c r="CO49" s="83">
        <f>SUMIFS('Inventory Matrix'!$E:$E,'Inventory Matrix'!$G:$G,$CO$2,'Inventory Matrix'!$B:$B,$CC$1,'Inventory Matrix'!$C:$C,A49)</f>
        <v>0</v>
      </c>
      <c r="CP49" s="85" t="str">
        <f t="shared" ca="1" si="42"/>
        <v>-</v>
      </c>
      <c r="CQ49" s="88">
        <f t="shared" ca="1" si="43"/>
        <v>0</v>
      </c>
      <c r="CR49" s="87">
        <f>SUMIFS(Stock!$D:$D,Stock!$A:$A,$CR$1,Stock!$C:$C,A49)</f>
        <v>0</v>
      </c>
      <c r="CS49" s="64"/>
      <c r="CT49" s="89">
        <f>SUMIFS(Stock!$D:$D,Stock!$A:$A,$CT$1,Stock!$C:$C,A49)</f>
        <v>0</v>
      </c>
      <c r="CU49" s="64"/>
      <c r="CV49" s="69" t="e">
        <f ca="1">SUMIFS(#REF!,#REF!,A49,#REF!,$CV$2,#REF!,$DB$1)</f>
        <v>#REF!</v>
      </c>
      <c r="CW49" s="69" t="e">
        <f ca="1">SUMIFS(#REF!,#REF!,A49,#REF!,$CW$2,#REF!,$DB$1)</f>
        <v>#REF!</v>
      </c>
      <c r="CX49" s="69" t="e">
        <f ca="1">SUMIFS(#REF!,#REF!,A49,#REF!,$CX$2,#REF!,$DB$1)</f>
        <v>#REF!</v>
      </c>
      <c r="CY49" s="69" t="e">
        <f ca="1">SUMIFS(#REF!,#REF!,A49,#REF!,$CY$2,#REF!,$DB$1)</f>
        <v>#REF!</v>
      </c>
      <c r="CZ49" s="69" t="e">
        <f ca="1">SUMIFS(#REF!,#REF!,A49,#REF!,$CZ$2,#REF!,$DB$1)</f>
        <v>#REF!</v>
      </c>
      <c r="DA49" s="69" t="e">
        <f ca="1">SUMIFS(#REF!,#REF!,A49,#REF!,$DA$2,#REF!,$DB$1)</f>
        <v>#REF!</v>
      </c>
      <c r="DB49" s="89">
        <f>SUMIFS(Stock!$D:$D,Stock!$A:$A,$DB$1,Stock!$C:$C,A49)</f>
        <v>0</v>
      </c>
      <c r="DC49" s="89">
        <f>SUMIFS(Stock!$D:$D,Stock!$A:$A,$DC$1,Stock!$C:$C,A49)</f>
        <v>0</v>
      </c>
      <c r="DD49" s="89">
        <f>SUMIFS(Stock!$D:$D,Stock!$A:$A,$DD$1,Stock!$C:$C,A49)</f>
        <v>0</v>
      </c>
      <c r="DE49" s="66"/>
      <c r="DF49" s="66"/>
      <c r="DG49" s="90">
        <f>SUMIFS('Inventory Matrix'!$E:$E,'Inventory Matrix'!$B:$B,$DG$2,'Inventory Matrix'!$G:$G,$DL$2,'Inventory Matrix'!$C:$C,A49)</f>
        <v>0</v>
      </c>
      <c r="DH49" s="90">
        <f>SUMIFS('Inventory Matrix'!$E:$E,'Inventory Matrix'!$B:$B,$DH$2,'Inventory Matrix'!$G:$G,$DL$2,'Inventory Matrix'!$C:$C,A49)</f>
        <v>0</v>
      </c>
      <c r="DI49" s="90">
        <f>SUMIFS('Inventory Matrix'!$E:$E,'Inventory Matrix'!$B:$B,$DI$2,'Inventory Matrix'!$G:$G,$DL$2,'Inventory Matrix'!$C:$C,A49)</f>
        <v>0</v>
      </c>
      <c r="DJ49" s="90">
        <f>SUMIFS('Inventory Matrix'!$E:$E,'Inventory Matrix'!$B:$B,$DJ$2,'Inventory Matrix'!$G:$G,$DL$2,'Inventory Matrix'!$C:$C,A49)</f>
        <v>0</v>
      </c>
      <c r="DK49" s="90">
        <f>SUMIFS('Inventory Matrix'!$E:$E,'Inventory Matrix'!$B:$B,$DK$2,'Inventory Matrix'!$G:$G,$DL$2,'Inventory Matrix'!$C:$C,A49)</f>
        <v>0</v>
      </c>
      <c r="DL49" s="91">
        <f>SUMIFS('Inventory Matrix'!$E:$E,'Inventory Matrix'!$G:$G,$DL$2,'Inventory Matrix'!$C:$C,A49)</f>
        <v>0</v>
      </c>
      <c r="DM49" s="48"/>
      <c r="DN49" s="90">
        <f>SUMIFS('Inventory Matrix'!$E:$E,'Inventory Matrix'!$B:$B,$DN$2,'Inventory Matrix'!$G:$G,$DS$2,'Inventory Matrix'!$C:$C,A49)</f>
        <v>0</v>
      </c>
      <c r="DO49" s="90">
        <f>SUMIFS('Inventory Matrix'!$E:$E,'Inventory Matrix'!$B:$B,$DO$2,'Inventory Matrix'!$G:$G,$DS$2,'Inventory Matrix'!$C:$C,A49)</f>
        <v>0</v>
      </c>
      <c r="DP49" s="90">
        <f>SUMIFS('Inventory Matrix'!$E:$E,'Inventory Matrix'!$B:$B,$DP$2,'Inventory Matrix'!$G:$G,$DS$2,'Inventory Matrix'!$C:$C,A49)</f>
        <v>0</v>
      </c>
      <c r="DQ49" s="90">
        <f>SUMIFS('Inventory Matrix'!$E:$E,'Inventory Matrix'!$B:$B,$DQ$2,'Inventory Matrix'!$G:$G,$DS$2,'Inventory Matrix'!$C:$C,A49)</f>
        <v>0</v>
      </c>
      <c r="DR49" s="90">
        <f>SUMIFS('Inventory Matrix'!$E:$E,'Inventory Matrix'!$B:$B,$DR$2,'Inventory Matrix'!$G:$G,$DS$2,'Inventory Matrix'!$C:$C,A49)</f>
        <v>0</v>
      </c>
      <c r="DS49" s="91">
        <f>SUMIFS('Inventory Matrix'!$E:$E,'Inventory Matrix'!$G:$G,$DS$2,'Inventory Matrix'!$C:$C,A49)</f>
        <v>0</v>
      </c>
      <c r="DT49" s="44"/>
      <c r="DU49" s="90">
        <f>SUMIFS('Inventory Matrix'!$E:$E,'Inventory Matrix'!$B:$B,$DU$2,'Inventory Matrix'!$G:$G,$DZ$2,'Inventory Matrix'!$C:$C,A49)</f>
        <v>0</v>
      </c>
      <c r="DV49" s="90">
        <f>SUMIFS('Inventory Matrix'!$E:$E,'Inventory Matrix'!$B:$B,$DV$2,'Inventory Matrix'!$G:$G,$DZ$2,'Inventory Matrix'!$C:$C,A49)</f>
        <v>0</v>
      </c>
      <c r="DW49" s="90">
        <f>SUMIFS('Inventory Matrix'!$E:$E,'Inventory Matrix'!$B:$B,$DW$2,'Inventory Matrix'!$G:$G,$DZ$2,'Inventory Matrix'!$C:$C,A49)</f>
        <v>0</v>
      </c>
      <c r="DX49" s="90">
        <f>SUMIFS('Inventory Matrix'!$E:$E,'Inventory Matrix'!$B:$B,$DX$2,'Inventory Matrix'!$G:$G,$DZ$2,'Inventory Matrix'!$C:$C,A49)</f>
        <v>0</v>
      </c>
      <c r="DY49" s="90">
        <f>SUMIFS('Inventory Matrix'!$E:$E,'Inventory Matrix'!$B:$B,$DY$2,'Inventory Matrix'!$G:$G,$DZ$2,'Inventory Matrix'!$C:$C,A49)</f>
        <v>0</v>
      </c>
      <c r="DZ49" s="91">
        <f>SUMIFS('Inventory Matrix'!$E:$E,'Inventory Matrix'!$G:$G,$DZ$2,'Inventory Matrix'!$C:$C,A49)</f>
        <v>0</v>
      </c>
      <c r="EA49" s="44"/>
      <c r="EB49" s="90">
        <f>SUMIFS('Inventory Matrix'!$E:$E,'Inventory Matrix'!$B:$B,$EB$2,'Inventory Matrix'!$G:$G,$EG$2,'Inventory Matrix'!$C:$C,A49)</f>
        <v>0</v>
      </c>
      <c r="EC49" s="90">
        <f>SUMIFS('Inventory Matrix'!$E:$E,'Inventory Matrix'!$B:$B,$EC$2,'Inventory Matrix'!$G:$G,$EG$2,'Inventory Matrix'!$C:$C,A49)</f>
        <v>0</v>
      </c>
      <c r="ED49" s="90">
        <f>SUMIFS('Inventory Matrix'!$E:$E,'Inventory Matrix'!$B:$B,$ED$2,'Inventory Matrix'!$G:$G,$EG$2,'Inventory Matrix'!$C:$C,A49)</f>
        <v>0</v>
      </c>
      <c r="EE49" s="90">
        <f>SUMIFS('Inventory Matrix'!$E:$E,'Inventory Matrix'!$B:$B,$EE$2,'Inventory Matrix'!$G:$G,$EG$2,'Inventory Matrix'!$C:$C,A49)</f>
        <v>0</v>
      </c>
      <c r="EF49" s="90">
        <f>SUMIFS('Inventory Matrix'!$E:$E,'Inventory Matrix'!$B:$B,$EF$2,'Inventory Matrix'!$G:$G,$EG$2,'Inventory Matrix'!$C:$C,A49)</f>
        <v>0</v>
      </c>
      <c r="EG49" s="91">
        <f>SUMIFS('Inventory Matrix'!$E:$E,'Inventory Matrix'!$G:$G,$EG$2,'Inventory Matrix'!$C:$C,A49)</f>
        <v>0</v>
      </c>
      <c r="EH49" s="44"/>
    </row>
    <row r="50" spans="1:138" ht="13" x14ac:dyDescent="0.15">
      <c r="A50" s="38" t="str">
        <f t="shared" si="31"/>
        <v>MKMY3</v>
      </c>
      <c r="B50" s="39" t="s">
        <v>2127</v>
      </c>
      <c r="C50" s="39" t="s">
        <v>2082</v>
      </c>
      <c r="D50" s="38" t="s">
        <v>2150</v>
      </c>
      <c r="E50" s="40" t="s">
        <v>2151</v>
      </c>
      <c r="F50" s="41">
        <f>SUMIFS(Stock!$D:$D,Stock!$C:$C,A50)</f>
        <v>0</v>
      </c>
      <c r="G50" s="42" t="e">
        <f t="shared" ca="1" si="32"/>
        <v>#REF!</v>
      </c>
      <c r="H50" s="43">
        <f t="shared" ca="1" si="33"/>
        <v>0</v>
      </c>
      <c r="I50" s="44"/>
      <c r="J50" s="38" t="e">
        <f ca="1">SUMIFS(#REF!,#REF!,A50,#REF!,$J$2)</f>
        <v>#REF!</v>
      </c>
      <c r="K50" s="38" t="e">
        <f ca="1">SUMIFS(#REF!,#REF!,A50,#REF!,$K$2)</f>
        <v>#REF!</v>
      </c>
      <c r="L50" s="38" t="e">
        <f ca="1">SUMIFS(#REF!,#REF!,A50,#REF!,$L$2)</f>
        <v>#REF!</v>
      </c>
      <c r="M50" s="38" t="e">
        <f ca="1">SUMIFS(#REF!,#REF!,A50,#REF!,$M$2)</f>
        <v>#REF!</v>
      </c>
      <c r="N50" s="38" t="e">
        <f ca="1">SUMIFS(#REF!,#REF!,A50,#REF!,$N$2)</f>
        <v>#REF!</v>
      </c>
      <c r="O50" s="38" t="e">
        <f ca="1">SUMIFS(#REF!,#REF!,A50,#REF!,$O$2)</f>
        <v>#REF!</v>
      </c>
      <c r="P50" s="38" t="e">
        <f ca="1">SUMIFS(#REF!,#REF!,A50,#REF!,$P$2)</f>
        <v>#REF!</v>
      </c>
      <c r="Q50" s="38" t="e">
        <f ca="1">SUMIFS(#REF!,#REF!,A50,#REF!,$Q$2)</f>
        <v>#REF!</v>
      </c>
      <c r="R50" s="38" t="e">
        <f ca="1">SUMIFS(#REF!,#REF!,A50,#REF!,$R$2)</f>
        <v>#REF!</v>
      </c>
      <c r="S50" s="38" t="e">
        <f ca="1">SUMIFS(#REF!,#REF!,A50,#REF!,$S$2)</f>
        <v>#REF!</v>
      </c>
      <c r="T50" s="45"/>
      <c r="U50" s="44"/>
      <c r="V50" s="46"/>
      <c r="W50" s="38" t="e">
        <f ca="1">SUMIFS(#REF!,#REF!,A50,#REF!,$W$2,#REF!,$AJ$1)</f>
        <v>#REF!</v>
      </c>
      <c r="X50" s="38" t="e">
        <f ca="1">SUMIFS(#REF!,#REF!,A50,#REF!,$X$2,#REF!,$AJ$1)</f>
        <v>#REF!</v>
      </c>
      <c r="Y50" s="38" t="e">
        <f ca="1">SUMIFS(#REF!,#REF!,A50,#REF!,$Y$2,#REF!,$AJ$1)</f>
        <v>#REF!</v>
      </c>
      <c r="Z50" s="38" t="e">
        <f ca="1">SUMIFS(#REF!,#REF!,A50,#REF!,$Z$2,#REF!,$AJ$1)</f>
        <v>#REF!</v>
      </c>
      <c r="AA50" s="38" t="e">
        <f ca="1">SUMIFS(#REF!,#REF!,A50,#REF!,$AA$2,#REF!,$AJ$1)</f>
        <v>#REF!</v>
      </c>
      <c r="AB50" s="38" t="e">
        <f ca="1">SUMIFS(#REF!,#REF!,A50,#REF!,$AB$2,#REF!,$AJ$1)</f>
        <v>#REF!</v>
      </c>
      <c r="AC50" s="48"/>
      <c r="AD50" s="92">
        <f>SUMIFS('Inventory Matrix'!$E:$E,'Inventory Matrix'!$G:$G,$AD$2,'Inventory Matrix'!$B:$B,$AJ$1,'Inventory Matrix'!$C:$C,A50)</f>
        <v>0</v>
      </c>
      <c r="AE50" s="39">
        <f>SUMIFS('Inventory Matrix'!$E:$E,'Inventory Matrix'!$G:$G,$AE$2,'Inventory Matrix'!$B:$B,$AJ$1,'Inventory Matrix'!$C:$C,A50)</f>
        <v>0</v>
      </c>
      <c r="AF50" s="39">
        <f>SUMIFS('Inventory Matrix'!$E:$E,'Inventory Matrix'!$G:$G,$AF$2,'Inventory Matrix'!$B:$B,$AJ$1,'Inventory Matrix'!$C:$C,A50)</f>
        <v>0</v>
      </c>
      <c r="AG50" s="93">
        <f>SUMIFS('Inventory Matrix'!$E:$E,'Inventory Matrix'!$G:$G,$AG$2,'Inventory Matrix'!$B:$B,$AJ$1,'Inventory Matrix'!$C:$C,A50)</f>
        <v>0</v>
      </c>
      <c r="AH50" s="94" t="str">
        <f t="shared" ca="1" si="34"/>
        <v>-</v>
      </c>
      <c r="AI50" s="53">
        <f t="shared" ca="1" si="35"/>
        <v>0</v>
      </c>
      <c r="AJ50" s="95">
        <f>SUMIFS(Stock!$D:$D,Stock!$A:$A,$AJ$1,Stock!$C:$C,A50)</f>
        <v>0</v>
      </c>
      <c r="AK50" s="55"/>
      <c r="AL50" s="38" t="e">
        <f ca="1">SUMIFS(#REF!,#REF!,A50,#REF!,$AL$2,#REF!,$AY$1)</f>
        <v>#REF!</v>
      </c>
      <c r="AM50" s="38" t="e">
        <f ca="1">SUMIFS(#REF!,#REF!,A50,#REF!,$AM$2,#REF!,$AY$1)</f>
        <v>#REF!</v>
      </c>
      <c r="AN50" s="38" t="e">
        <f ca="1">SUMIFS(#REF!,#REF!,A50,#REF!,$AN$2,#REF!,$AY$1)</f>
        <v>#REF!</v>
      </c>
      <c r="AO50" s="38" t="e">
        <f ca="1">SUMIFS(#REF!,#REF!,A50,#REF!,$AO$2,#REF!,$AY$1)</f>
        <v>#REF!</v>
      </c>
      <c r="AP50" s="38" t="e">
        <f ca="1">SUMIFS(#REF!,#REF!,A50,#REF!,$AP$2,#REF!,$AY$1)</f>
        <v>#REF!</v>
      </c>
      <c r="AQ50" s="38" t="e">
        <f ca="1">SUMIFS(#REF!,#REF!,A50,#REF!,$AQ$2,#REF!,$AY$1)</f>
        <v>#REF!</v>
      </c>
      <c r="AR50" s="81"/>
      <c r="AS50" s="49">
        <f>SUMIFS('Inventory Matrix'!$E:$E,'Inventory Matrix'!$G:$G,$AS$2,'Inventory Matrix'!$B:$B,$AY$1,'Inventory Matrix'!$C:$C,A50)</f>
        <v>0</v>
      </c>
      <c r="AT50" s="49">
        <f>SUMIFS('Inventory Matrix'!$E:$E,'Inventory Matrix'!$G:$G,$AT$2,'Inventory Matrix'!$B:$B,$AY$1,'Inventory Matrix'!$C:$C,A50)</f>
        <v>0</v>
      </c>
      <c r="AU50" s="49">
        <f>SUMIFS('Inventory Matrix'!$E:$E,'Inventory Matrix'!$G:$G,$AU$2,'Inventory Matrix'!$B:$B,$AY$1,'Inventory Matrix'!$C:$C,A50)</f>
        <v>0</v>
      </c>
      <c r="AV50" s="57">
        <f>SUMIFS('Inventory Matrix'!$E:$E,'Inventory Matrix'!$G:$G,$AV$2,'Inventory Matrix'!$B:$B,$AY$1,'Inventory Matrix'!$C:$C,A50)</f>
        <v>0</v>
      </c>
      <c r="AW50" s="96" t="str">
        <f t="shared" ca="1" si="36"/>
        <v>-</v>
      </c>
      <c r="AX50" s="63">
        <f t="shared" ca="1" si="37"/>
        <v>0</v>
      </c>
      <c r="AY50" s="97">
        <f>SUMIFS(Stock!$D:$D,Stock!$A:$A,$AY$1,Stock!$C:$C,A50)</f>
        <v>0</v>
      </c>
      <c r="AZ50" s="55"/>
      <c r="BA50" s="38" t="e">
        <f ca="1">SUMIFS(#REF!,#REF!,A50,#REF!,$BA$2,#REF!,$BN$1)</f>
        <v>#REF!</v>
      </c>
      <c r="BB50" s="38" t="e">
        <f ca="1">SUMIFS(#REF!,#REF!,A50,#REF!,$BB$2,#REF!,$BN$1)</f>
        <v>#REF!</v>
      </c>
      <c r="BC50" s="38" t="e">
        <f ca="1">SUMIFS(#REF!,#REF!,A50,#REF!,$BC$2,#REF!,$BN$1)</f>
        <v>#REF!</v>
      </c>
      <c r="BD50" s="38" t="e">
        <f ca="1">SUMIFS(#REF!,#REF!,A50,#REF!,$BD$2,#REF!,$BN$1)</f>
        <v>#REF!</v>
      </c>
      <c r="BE50" s="38" t="e">
        <f ca="1">SUMIFS(#REF!,#REF!,A50,#REF!,$BE$2,#REF!,$BN$1)</f>
        <v>#REF!</v>
      </c>
      <c r="BF50" s="38" t="e">
        <f ca="1">SUMIFS(#REF!,#REF!,A50,#REF!,$BF$2,#REF!,$BN$1)</f>
        <v>#REF!</v>
      </c>
      <c r="BG50" s="60"/>
      <c r="BH50" s="49">
        <f>SUMIFS('Inventory Matrix'!$E:$E,'Inventory Matrix'!$G:$G,$BH$2,'Inventory Matrix'!$B:$B,$BN$1,'Inventory Matrix'!$C:$C,A50)</f>
        <v>0</v>
      </c>
      <c r="BI50" s="49">
        <f>SUMIFS('Inventory Matrix'!$E:$E,'Inventory Matrix'!$G:$G,$BI$2,'Inventory Matrix'!$B:$B,$BN$1,'Inventory Matrix'!$C:$C,A50)</f>
        <v>0</v>
      </c>
      <c r="BJ50" s="49">
        <f>SUMIFS('Inventory Matrix'!$E:$E,'Inventory Matrix'!$G:$G,$BJ$2,'Inventory Matrix'!$B:$B,$BN$1,'Inventory Matrix'!$C:$C,A50)</f>
        <v>0</v>
      </c>
      <c r="BK50" s="57">
        <f>SUMIFS('Inventory Matrix'!$E:$E,'Inventory Matrix'!$G:$G,$BK$2,'Inventory Matrix'!$B:$B,$BN$1,'Inventory Matrix'!$C:$C,A50)</f>
        <v>0</v>
      </c>
      <c r="BL50" s="96" t="str">
        <f t="shared" ca="1" si="38"/>
        <v>-</v>
      </c>
      <c r="BM50" s="62">
        <f t="shared" ca="1" si="39"/>
        <v>0</v>
      </c>
      <c r="BN50" s="97">
        <f>SUMIFS(Stock!$D:$D,Stock!$A:$A,$BN$1,Stock!$C:$C,A50)</f>
        <v>0</v>
      </c>
      <c r="BO50" s="55"/>
      <c r="BP50" s="38" t="e">
        <f ca="1">SUMIFS(#REF!,#REF!,A50,#REF!,$BP$2,#REF!,$CC$1)</f>
        <v>#REF!</v>
      </c>
      <c r="BQ50" s="38" t="e">
        <f ca="1">SUMIFS(#REF!,#REF!,A50,#REF!,$BQ$2,#REF!,$CC$1)</f>
        <v>#REF!</v>
      </c>
      <c r="BR50" s="38" t="e">
        <f ca="1">SUMIFS(#REF!,#REF!,A50,#REF!,$BR$2,#REF!,$CC$1)</f>
        <v>#REF!</v>
      </c>
      <c r="BS50" s="38" t="e">
        <f ca="1">SUMIFS(#REF!,#REF!,A50,#REF!,$BS$2,#REF!,$CC$1)</f>
        <v>#REF!</v>
      </c>
      <c r="BT50" s="38" t="e">
        <f ca="1">SUMIFS(#REF!,#REF!,A50,#REF!,$BT$2,#REF!,$CC$1)</f>
        <v>#REF!</v>
      </c>
      <c r="BU50" s="38" t="e">
        <f ca="1">SUMIFS(#REF!,#REF!,A50,#REF!,$BU$2,#REF!,$CC$1)</f>
        <v>#REF!</v>
      </c>
      <c r="BV50" s="60"/>
      <c r="BW50" s="49">
        <f>SUMIFS('Inventory Matrix'!$E:$E,'Inventory Matrix'!$G:$G,$BW$2,'Inventory Matrix'!$B:$B,$CC$1,'Inventory Matrix'!$C:$C,A50)</f>
        <v>0</v>
      </c>
      <c r="BX50" s="49">
        <f>SUMIFS('Inventory Matrix'!$E:$E,'Inventory Matrix'!$G:$G,$BX$2,'Inventory Matrix'!$B:$B,$CC$1,'Inventory Matrix'!$C:$C,A50)</f>
        <v>0</v>
      </c>
      <c r="BY50" s="49">
        <f>SUMIFS('Inventory Matrix'!$E:$E,'Inventory Matrix'!$G:$G,$BY$2,'Inventory Matrix'!$B:$B,$CC$1,'Inventory Matrix'!$C:$C,A50)</f>
        <v>0</v>
      </c>
      <c r="BZ50" s="57">
        <f>SUMIFS('Inventory Matrix'!$E:$E,'Inventory Matrix'!$G:$G,$BZ$2,'Inventory Matrix'!$B:$B,$CC$1,'Inventory Matrix'!$C:$C,A50)</f>
        <v>0</v>
      </c>
      <c r="CA50" s="96" t="str">
        <f t="shared" ca="1" si="40"/>
        <v>-</v>
      </c>
      <c r="CB50" s="63">
        <f t="shared" ca="1" si="41"/>
        <v>0</v>
      </c>
      <c r="CC50" s="97">
        <f>SUMIFS(Stock!$D:$D,Stock!$A:$A,$CC$1,Stock!$C:$C,A50)</f>
        <v>0</v>
      </c>
      <c r="CD50" s="55"/>
      <c r="CE50" s="38" t="e">
        <f ca="1">SUMIFS(#REF!,#REF!,A50,#REF!,$CE$2,#REF!,$CR$1)</f>
        <v>#REF!</v>
      </c>
      <c r="CF50" s="38" t="e">
        <f ca="1">SUMIFS(#REF!,#REF!,A50,#REF!,$CF$2,#REF!,$CR$1)</f>
        <v>#REF!</v>
      </c>
      <c r="CG50" s="38" t="e">
        <f ca="1">SUMIFS(#REF!,#REF!,A50,#REF!,$CG$2,#REF!,$CR$1)</f>
        <v>#REF!</v>
      </c>
      <c r="CH50" s="38" t="e">
        <f ca="1">SUMIFS(#REF!,#REF!,A50,#REF!,$CH$2,#REF!,$CR$1)</f>
        <v>#REF!</v>
      </c>
      <c r="CI50" s="38" t="e">
        <f ca="1">SUMIFS(#REF!,#REF!,A50,#REF!,$CI$2,#REF!,$CR$1)</f>
        <v>#REF!</v>
      </c>
      <c r="CJ50" s="38" t="e">
        <f ca="1">SUMIFS(#REF!,#REF!,A50,#REF!,$CJ$2,#REF!,$CR$1)</f>
        <v>#REF!</v>
      </c>
      <c r="CK50" s="60"/>
      <c r="CL50" s="49">
        <f>SUMIFS('Inventory Matrix'!$E:$E,'Inventory Matrix'!$G:$G,$CL$2,'Inventory Matrix'!$B:$B,$CC$1,'Inventory Matrix'!$C:$C,A50)</f>
        <v>0</v>
      </c>
      <c r="CM50" s="49">
        <f>SUMIFS('Inventory Matrix'!$E:$E,'Inventory Matrix'!$G:$G,$CM$2,'Inventory Matrix'!$B:$B,$CC$1,'Inventory Matrix'!$C:$C,A50)</f>
        <v>0</v>
      </c>
      <c r="CN50" s="49">
        <f>SUMIFS('Inventory Matrix'!$E:$E,'Inventory Matrix'!$G:$G,$CN$2,'Inventory Matrix'!$B:$B,$CC$1,'Inventory Matrix'!$C:$C,A50)</f>
        <v>0</v>
      </c>
      <c r="CO50" s="57">
        <f>SUMIFS('Inventory Matrix'!$E:$E,'Inventory Matrix'!$G:$G,$CO$2,'Inventory Matrix'!$B:$B,$CC$1,'Inventory Matrix'!$C:$C,A50)</f>
        <v>0</v>
      </c>
      <c r="CP50" s="96" t="str">
        <f t="shared" ca="1" si="42"/>
        <v>-</v>
      </c>
      <c r="CQ50" s="63">
        <f t="shared" ca="1" si="43"/>
        <v>0</v>
      </c>
      <c r="CR50" s="97">
        <f>SUMIFS(Stock!$D:$D,Stock!$A:$A,$CR$1,Stock!$C:$C,A50)</f>
        <v>0</v>
      </c>
      <c r="CS50" s="64"/>
      <c r="CT50" s="65">
        <f>SUMIFS(Stock!$D:$D,Stock!$A:$A,$CT$1,Stock!$C:$C,A50)</f>
        <v>0</v>
      </c>
      <c r="CU50" s="64"/>
      <c r="CV50" s="38" t="e">
        <f ca="1">SUMIFS(#REF!,#REF!,A50,#REF!,$CV$2,#REF!,$DB$1)</f>
        <v>#REF!</v>
      </c>
      <c r="CW50" s="38" t="e">
        <f ca="1">SUMIFS(#REF!,#REF!,A50,#REF!,$CW$2,#REF!,$DB$1)</f>
        <v>#REF!</v>
      </c>
      <c r="CX50" s="38" t="e">
        <f ca="1">SUMIFS(#REF!,#REF!,A50,#REF!,$CX$2,#REF!,$DB$1)</f>
        <v>#REF!</v>
      </c>
      <c r="CY50" s="38" t="e">
        <f ca="1">SUMIFS(#REF!,#REF!,A50,#REF!,$CY$2,#REF!,$DB$1)</f>
        <v>#REF!</v>
      </c>
      <c r="CZ50" s="38" t="e">
        <f ca="1">SUMIFS(#REF!,#REF!,A50,#REF!,$CZ$2,#REF!,$DB$1)</f>
        <v>#REF!</v>
      </c>
      <c r="DA50" s="38" t="e">
        <f ca="1">SUMIFS(#REF!,#REF!,A50,#REF!,$DA$2,#REF!,$DB$1)</f>
        <v>#REF!</v>
      </c>
      <c r="DB50" s="65">
        <f>SUMIFS(Stock!$D:$D,Stock!$A:$A,$DB$1,Stock!$C:$C,A50)</f>
        <v>0</v>
      </c>
      <c r="DC50" s="65">
        <f>SUMIFS(Stock!$D:$D,Stock!$A:$A,$DC$1,Stock!$C:$C,A50)</f>
        <v>0</v>
      </c>
      <c r="DD50" s="65">
        <f>SUMIFS(Stock!$D:$D,Stock!$A:$A,$DD$1,Stock!$C:$C,A50)</f>
        <v>0</v>
      </c>
      <c r="DE50" s="66"/>
      <c r="DF50" s="66"/>
      <c r="DG50" s="67">
        <f>SUMIFS('Inventory Matrix'!$E:$E,'Inventory Matrix'!$B:$B,$DG$2,'Inventory Matrix'!$G:$G,$DL$2,'Inventory Matrix'!$C:$C,A50)</f>
        <v>0</v>
      </c>
      <c r="DH50" s="67">
        <f>SUMIFS('Inventory Matrix'!$E:$E,'Inventory Matrix'!$B:$B,$DH$2,'Inventory Matrix'!$G:$G,$DL$2,'Inventory Matrix'!$C:$C,A50)</f>
        <v>0</v>
      </c>
      <c r="DI50" s="67">
        <f>SUMIFS('Inventory Matrix'!$E:$E,'Inventory Matrix'!$B:$B,$DI$2,'Inventory Matrix'!$G:$G,$DL$2,'Inventory Matrix'!$C:$C,A50)</f>
        <v>0</v>
      </c>
      <c r="DJ50" s="67">
        <f>SUMIFS('Inventory Matrix'!$E:$E,'Inventory Matrix'!$B:$B,$DJ$2,'Inventory Matrix'!$G:$G,$DL$2,'Inventory Matrix'!$C:$C,A50)</f>
        <v>0</v>
      </c>
      <c r="DK50" s="67">
        <f>SUMIFS('Inventory Matrix'!$E:$E,'Inventory Matrix'!$B:$B,$DK$2,'Inventory Matrix'!$G:$G,$DL$2,'Inventory Matrix'!$C:$C,A50)</f>
        <v>0</v>
      </c>
      <c r="DL50" s="98">
        <f>SUMIFS('Inventory Matrix'!$E:$E,'Inventory Matrix'!$G:$G,$DL$2,'Inventory Matrix'!$C:$C,A50)</f>
        <v>0</v>
      </c>
      <c r="DM50" s="48"/>
      <c r="DN50" s="67">
        <f>SUMIFS('Inventory Matrix'!$E:$E,'Inventory Matrix'!$B:$B,$DN$2,'Inventory Matrix'!$G:$G,$DS$2,'Inventory Matrix'!$C:$C,A50)</f>
        <v>0</v>
      </c>
      <c r="DO50" s="67">
        <f>SUMIFS('Inventory Matrix'!$E:$E,'Inventory Matrix'!$B:$B,$DO$2,'Inventory Matrix'!$G:$G,$DS$2,'Inventory Matrix'!$C:$C,A50)</f>
        <v>0</v>
      </c>
      <c r="DP50" s="67">
        <f>SUMIFS('Inventory Matrix'!$E:$E,'Inventory Matrix'!$B:$B,$DP$2,'Inventory Matrix'!$G:$G,$DS$2,'Inventory Matrix'!$C:$C,A50)</f>
        <v>0</v>
      </c>
      <c r="DQ50" s="67">
        <f>SUMIFS('Inventory Matrix'!$E:$E,'Inventory Matrix'!$B:$B,$DQ$2,'Inventory Matrix'!$G:$G,$DS$2,'Inventory Matrix'!$C:$C,A50)</f>
        <v>0</v>
      </c>
      <c r="DR50" s="67">
        <f>SUMIFS('Inventory Matrix'!$E:$E,'Inventory Matrix'!$B:$B,$DR$2,'Inventory Matrix'!$G:$G,$DS$2,'Inventory Matrix'!$C:$C,A50)</f>
        <v>0</v>
      </c>
      <c r="DS50" s="98">
        <f>SUMIFS('Inventory Matrix'!$E:$E,'Inventory Matrix'!$G:$G,$DS$2,'Inventory Matrix'!$C:$C,A50)</f>
        <v>0</v>
      </c>
      <c r="DT50" s="44"/>
      <c r="DU50" s="67">
        <f>SUMIFS('Inventory Matrix'!$E:$E,'Inventory Matrix'!$B:$B,$DU$2,'Inventory Matrix'!$G:$G,$DZ$2,'Inventory Matrix'!$C:$C,A50)</f>
        <v>0</v>
      </c>
      <c r="DV50" s="67">
        <f>SUMIFS('Inventory Matrix'!$E:$E,'Inventory Matrix'!$B:$B,$DV$2,'Inventory Matrix'!$G:$G,$DZ$2,'Inventory Matrix'!$C:$C,A50)</f>
        <v>0</v>
      </c>
      <c r="DW50" s="67">
        <f>SUMIFS('Inventory Matrix'!$E:$E,'Inventory Matrix'!$B:$B,$DW$2,'Inventory Matrix'!$G:$G,$DZ$2,'Inventory Matrix'!$C:$C,A50)</f>
        <v>0</v>
      </c>
      <c r="DX50" s="67">
        <f>SUMIFS('Inventory Matrix'!$E:$E,'Inventory Matrix'!$B:$B,$DX$2,'Inventory Matrix'!$G:$G,$DZ$2,'Inventory Matrix'!$C:$C,A50)</f>
        <v>0</v>
      </c>
      <c r="DY50" s="67">
        <f>SUMIFS('Inventory Matrix'!$E:$E,'Inventory Matrix'!$B:$B,$DY$2,'Inventory Matrix'!$G:$G,$DZ$2,'Inventory Matrix'!$C:$C,A50)</f>
        <v>0</v>
      </c>
      <c r="DZ50" s="98">
        <f>SUMIFS('Inventory Matrix'!$E:$E,'Inventory Matrix'!$G:$G,$DZ$2,'Inventory Matrix'!$C:$C,A50)</f>
        <v>0</v>
      </c>
      <c r="EA50" s="44"/>
      <c r="EB50" s="67">
        <f>SUMIFS('Inventory Matrix'!$E:$E,'Inventory Matrix'!$B:$B,$EB$2,'Inventory Matrix'!$G:$G,$EG$2,'Inventory Matrix'!$C:$C,A50)</f>
        <v>0</v>
      </c>
      <c r="EC50" s="67">
        <f>SUMIFS('Inventory Matrix'!$E:$E,'Inventory Matrix'!$B:$B,$EC$2,'Inventory Matrix'!$G:$G,$EG$2,'Inventory Matrix'!$C:$C,A50)</f>
        <v>0</v>
      </c>
      <c r="ED50" s="67">
        <f>SUMIFS('Inventory Matrix'!$E:$E,'Inventory Matrix'!$B:$B,$ED$2,'Inventory Matrix'!$G:$G,$EG$2,'Inventory Matrix'!$C:$C,A50)</f>
        <v>0</v>
      </c>
      <c r="EE50" s="67">
        <f>SUMIFS('Inventory Matrix'!$E:$E,'Inventory Matrix'!$B:$B,$EE$2,'Inventory Matrix'!$G:$G,$EG$2,'Inventory Matrix'!$C:$C,A50)</f>
        <v>0</v>
      </c>
      <c r="EF50" s="67">
        <f>SUMIFS('Inventory Matrix'!$E:$E,'Inventory Matrix'!$B:$B,$EF$2,'Inventory Matrix'!$G:$G,$EG$2,'Inventory Matrix'!$C:$C,A50)</f>
        <v>0</v>
      </c>
      <c r="EG50" s="98">
        <f>SUMIFS('Inventory Matrix'!$E:$E,'Inventory Matrix'!$G:$G,$EG$2,'Inventory Matrix'!$C:$C,A50)</f>
        <v>0</v>
      </c>
      <c r="EH50" s="44"/>
    </row>
    <row r="51" spans="1:138" ht="13" x14ac:dyDescent="0.15">
      <c r="A51" s="69" t="str">
        <f t="shared" si="31"/>
        <v>MKQ03</v>
      </c>
      <c r="B51" s="70" t="s">
        <v>2124</v>
      </c>
      <c r="C51" s="70" t="s">
        <v>2074</v>
      </c>
      <c r="D51" s="69" t="s">
        <v>2152</v>
      </c>
      <c r="E51" s="71" t="s">
        <v>2153</v>
      </c>
      <c r="F51" s="72">
        <f>SUMIFS(Stock!$D:$D,Stock!$C:$C,A51)</f>
        <v>0</v>
      </c>
      <c r="G51" s="73" t="e">
        <f t="shared" ca="1" si="32"/>
        <v>#REF!</v>
      </c>
      <c r="H51" s="74">
        <f t="shared" ca="1" si="33"/>
        <v>0</v>
      </c>
      <c r="I51" s="44"/>
      <c r="J51" s="69" t="e">
        <f ca="1">SUMIFS(#REF!,#REF!,A51,#REF!,$J$2)</f>
        <v>#REF!</v>
      </c>
      <c r="K51" s="69" t="e">
        <f ca="1">SUMIFS(#REF!,#REF!,A51,#REF!,$K$2)</f>
        <v>#REF!</v>
      </c>
      <c r="L51" s="69" t="e">
        <f ca="1">SUMIFS(#REF!,#REF!,A51,#REF!,$L$2)</f>
        <v>#REF!</v>
      </c>
      <c r="M51" s="69" t="e">
        <f ca="1">SUMIFS(#REF!,#REF!,A51,#REF!,$M$2)</f>
        <v>#REF!</v>
      </c>
      <c r="N51" s="69" t="e">
        <f ca="1">SUMIFS(#REF!,#REF!,A51,#REF!,$N$2)</f>
        <v>#REF!</v>
      </c>
      <c r="O51" s="69" t="e">
        <f ca="1">SUMIFS(#REF!,#REF!,A51,#REF!,$O$2)</f>
        <v>#REF!</v>
      </c>
      <c r="P51" s="69" t="e">
        <f ca="1">SUMIFS(#REF!,#REF!,A51,#REF!,$P$2)</f>
        <v>#REF!</v>
      </c>
      <c r="Q51" s="69" t="e">
        <f ca="1">SUMIFS(#REF!,#REF!,A51,#REF!,$Q$2)</f>
        <v>#REF!</v>
      </c>
      <c r="R51" s="69" t="e">
        <f ca="1">SUMIFS(#REF!,#REF!,A51,#REF!,$R$2)</f>
        <v>#REF!</v>
      </c>
      <c r="S51" s="69" t="e">
        <f ca="1">SUMIFS(#REF!,#REF!,A51,#REF!,$S$2)</f>
        <v>#REF!</v>
      </c>
      <c r="T51" s="75"/>
      <c r="U51" s="44"/>
      <c r="V51" s="46"/>
      <c r="W51" s="69" t="e">
        <f ca="1">SUMIFS(#REF!,#REF!,A51,#REF!,$W$2,#REF!,$AJ$1)</f>
        <v>#REF!</v>
      </c>
      <c r="X51" s="69" t="e">
        <f ca="1">SUMIFS(#REF!,#REF!,A51,#REF!,$X$2,#REF!,$AJ$1)</f>
        <v>#REF!</v>
      </c>
      <c r="Y51" s="69" t="e">
        <f ca="1">SUMIFS(#REF!,#REF!,A51,#REF!,$Y$2,#REF!,$AJ$1)</f>
        <v>#REF!</v>
      </c>
      <c r="Z51" s="69" t="e">
        <f ca="1">SUMIFS(#REF!,#REF!,A51,#REF!,$Z$2,#REF!,$AJ$1)</f>
        <v>#REF!</v>
      </c>
      <c r="AA51" s="69" t="e">
        <f ca="1">SUMIFS(#REF!,#REF!,A51,#REF!,$AA$2,#REF!,$AJ$1)</f>
        <v>#REF!</v>
      </c>
      <c r="AB51" s="69" t="e">
        <f ca="1">SUMIFS(#REF!,#REF!,A51,#REF!,$AB$2,#REF!,$AJ$1)</f>
        <v>#REF!</v>
      </c>
      <c r="AC51" s="48"/>
      <c r="AD51" s="76">
        <f>SUMIFS('Inventory Matrix'!$E:$E,'Inventory Matrix'!$G:$G,$AD$2,'Inventory Matrix'!$B:$B,$AJ$1,'Inventory Matrix'!$C:$C,A51)</f>
        <v>0</v>
      </c>
      <c r="AE51" s="70">
        <f>SUMIFS('Inventory Matrix'!$E:$E,'Inventory Matrix'!$G:$G,$AE$2,'Inventory Matrix'!$B:$B,$AJ$1,'Inventory Matrix'!$C:$C,A51)</f>
        <v>0</v>
      </c>
      <c r="AF51" s="70">
        <f>SUMIFS('Inventory Matrix'!$E:$E,'Inventory Matrix'!$G:$G,$AF$2,'Inventory Matrix'!$B:$B,$AJ$1,'Inventory Matrix'!$C:$C,A51)</f>
        <v>0</v>
      </c>
      <c r="AG51" s="77">
        <f>SUMIFS('Inventory Matrix'!$E:$E,'Inventory Matrix'!$G:$G,$AG$2,'Inventory Matrix'!$B:$B,$AJ$1,'Inventory Matrix'!$C:$C,A51)</f>
        <v>0</v>
      </c>
      <c r="AH51" s="78" t="str">
        <f t="shared" ca="1" si="34"/>
        <v>-</v>
      </c>
      <c r="AI51" s="79">
        <f t="shared" ca="1" si="35"/>
        <v>0</v>
      </c>
      <c r="AJ51" s="80">
        <f>SUMIFS(Stock!$D:$D,Stock!$A:$A,$AJ$1,Stock!$C:$C,A51)</f>
        <v>0</v>
      </c>
      <c r="AK51" s="55"/>
      <c r="AL51" s="69" t="e">
        <f ca="1">SUMIFS(#REF!,#REF!,A51,#REF!,$AL$2,#REF!,$AY$1)</f>
        <v>#REF!</v>
      </c>
      <c r="AM51" s="69" t="e">
        <f ca="1">SUMIFS(#REF!,#REF!,A51,#REF!,$AM$2,#REF!,$AY$1)</f>
        <v>#REF!</v>
      </c>
      <c r="AN51" s="69" t="e">
        <f ca="1">SUMIFS(#REF!,#REF!,A51,#REF!,$AN$2,#REF!,$AY$1)</f>
        <v>#REF!</v>
      </c>
      <c r="AO51" s="69" t="e">
        <f ca="1">SUMIFS(#REF!,#REF!,A51,#REF!,$AO$2,#REF!,$AY$1)</f>
        <v>#REF!</v>
      </c>
      <c r="AP51" s="69" t="e">
        <f ca="1">SUMIFS(#REF!,#REF!,A51,#REF!,$AP$2,#REF!,$AY$1)</f>
        <v>#REF!</v>
      </c>
      <c r="AQ51" s="69" t="e">
        <f ca="1">SUMIFS(#REF!,#REF!,A51,#REF!,$AQ$2,#REF!,$AY$1)</f>
        <v>#REF!</v>
      </c>
      <c r="AR51" s="81"/>
      <c r="AS51" s="82">
        <f>SUMIFS('Inventory Matrix'!$E:$E,'Inventory Matrix'!$G:$G,$AS$2,'Inventory Matrix'!$B:$B,$AY$1,'Inventory Matrix'!$C:$C,A51)</f>
        <v>0</v>
      </c>
      <c r="AT51" s="82">
        <f>SUMIFS('Inventory Matrix'!$E:$E,'Inventory Matrix'!$G:$G,$AT$2,'Inventory Matrix'!$B:$B,$AY$1,'Inventory Matrix'!$C:$C,A51)</f>
        <v>0</v>
      </c>
      <c r="AU51" s="82">
        <f>SUMIFS('Inventory Matrix'!$E:$E,'Inventory Matrix'!$G:$G,$AU$2,'Inventory Matrix'!$B:$B,$AY$1,'Inventory Matrix'!$C:$C,A51)</f>
        <v>0</v>
      </c>
      <c r="AV51" s="83">
        <f>SUMIFS('Inventory Matrix'!$E:$E,'Inventory Matrix'!$G:$G,$AV$2,'Inventory Matrix'!$B:$B,$AY$1,'Inventory Matrix'!$C:$C,A51)</f>
        <v>0</v>
      </c>
      <c r="AW51" s="85" t="str">
        <f t="shared" ca="1" si="36"/>
        <v>-</v>
      </c>
      <c r="AX51" s="88">
        <f t="shared" ca="1" si="37"/>
        <v>0</v>
      </c>
      <c r="AY51" s="87">
        <f>SUMIFS(Stock!$D:$D,Stock!$A:$A,$AY$1,Stock!$C:$C,A51)</f>
        <v>0</v>
      </c>
      <c r="AZ51" s="55"/>
      <c r="BA51" s="69" t="e">
        <f ca="1">SUMIFS(#REF!,#REF!,A51,#REF!,$BA$2,#REF!,$BN$1)</f>
        <v>#REF!</v>
      </c>
      <c r="BB51" s="69" t="e">
        <f ca="1">SUMIFS(#REF!,#REF!,A51,#REF!,$BB$2,#REF!,$BN$1)</f>
        <v>#REF!</v>
      </c>
      <c r="BC51" s="69" t="e">
        <f ca="1">SUMIFS(#REF!,#REF!,A51,#REF!,$BC$2,#REF!,$BN$1)</f>
        <v>#REF!</v>
      </c>
      <c r="BD51" s="69" t="e">
        <f ca="1">SUMIFS(#REF!,#REF!,A51,#REF!,$BD$2,#REF!,$BN$1)</f>
        <v>#REF!</v>
      </c>
      <c r="BE51" s="69" t="e">
        <f ca="1">SUMIFS(#REF!,#REF!,A51,#REF!,$BE$2,#REF!,$BN$1)</f>
        <v>#REF!</v>
      </c>
      <c r="BF51" s="69" t="e">
        <f ca="1">SUMIFS(#REF!,#REF!,A51,#REF!,$BF$2,#REF!,$BN$1)</f>
        <v>#REF!</v>
      </c>
      <c r="BG51" s="60"/>
      <c r="BH51" s="82">
        <f>SUMIFS('Inventory Matrix'!$E:$E,'Inventory Matrix'!$G:$G,$BH$2,'Inventory Matrix'!$B:$B,$BN$1,'Inventory Matrix'!$C:$C,A51)</f>
        <v>0</v>
      </c>
      <c r="BI51" s="82">
        <f>SUMIFS('Inventory Matrix'!$E:$E,'Inventory Matrix'!$G:$G,$BI$2,'Inventory Matrix'!$B:$B,$BN$1,'Inventory Matrix'!$C:$C,A51)</f>
        <v>0</v>
      </c>
      <c r="BJ51" s="82">
        <f>SUMIFS('Inventory Matrix'!$E:$E,'Inventory Matrix'!$G:$G,$BJ$2,'Inventory Matrix'!$B:$B,$BN$1,'Inventory Matrix'!$C:$C,A51)</f>
        <v>0</v>
      </c>
      <c r="BK51" s="83">
        <f>SUMIFS('Inventory Matrix'!$E:$E,'Inventory Matrix'!$G:$G,$BK$2,'Inventory Matrix'!$B:$B,$BN$1,'Inventory Matrix'!$C:$C,A51)</f>
        <v>0</v>
      </c>
      <c r="BL51" s="85" t="str">
        <f t="shared" ca="1" si="38"/>
        <v>-</v>
      </c>
      <c r="BM51" s="86">
        <f t="shared" ca="1" si="39"/>
        <v>0</v>
      </c>
      <c r="BN51" s="87">
        <f>SUMIFS(Stock!$D:$D,Stock!$A:$A,$BN$1,Stock!$C:$C,A51)</f>
        <v>0</v>
      </c>
      <c r="BO51" s="55"/>
      <c r="BP51" s="69" t="e">
        <f ca="1">SUMIFS(#REF!,#REF!,A51,#REF!,$BP$2,#REF!,$CC$1)</f>
        <v>#REF!</v>
      </c>
      <c r="BQ51" s="69" t="e">
        <f ca="1">SUMIFS(#REF!,#REF!,A51,#REF!,$BQ$2,#REF!,$CC$1)</f>
        <v>#REF!</v>
      </c>
      <c r="BR51" s="69" t="e">
        <f ca="1">SUMIFS(#REF!,#REF!,A51,#REF!,$BR$2,#REF!,$CC$1)</f>
        <v>#REF!</v>
      </c>
      <c r="BS51" s="69" t="e">
        <f ca="1">SUMIFS(#REF!,#REF!,A51,#REF!,$BS$2,#REF!,$CC$1)</f>
        <v>#REF!</v>
      </c>
      <c r="BT51" s="69" t="e">
        <f ca="1">SUMIFS(#REF!,#REF!,A51,#REF!,$BT$2,#REF!,$CC$1)</f>
        <v>#REF!</v>
      </c>
      <c r="BU51" s="69" t="e">
        <f ca="1">SUMIFS(#REF!,#REF!,A51,#REF!,$BU$2,#REF!,$CC$1)</f>
        <v>#REF!</v>
      </c>
      <c r="BV51" s="60"/>
      <c r="BW51" s="82">
        <f>SUMIFS('Inventory Matrix'!$E:$E,'Inventory Matrix'!$G:$G,$BW$2,'Inventory Matrix'!$B:$B,$CC$1,'Inventory Matrix'!$C:$C,A51)</f>
        <v>0</v>
      </c>
      <c r="BX51" s="82">
        <f>SUMIFS('Inventory Matrix'!$E:$E,'Inventory Matrix'!$G:$G,$BX$2,'Inventory Matrix'!$B:$B,$CC$1,'Inventory Matrix'!$C:$C,A51)</f>
        <v>0</v>
      </c>
      <c r="BY51" s="82">
        <f>SUMIFS('Inventory Matrix'!$E:$E,'Inventory Matrix'!$G:$G,$BY$2,'Inventory Matrix'!$B:$B,$CC$1,'Inventory Matrix'!$C:$C,A51)</f>
        <v>0</v>
      </c>
      <c r="BZ51" s="83">
        <f>SUMIFS('Inventory Matrix'!$E:$E,'Inventory Matrix'!$G:$G,$BZ$2,'Inventory Matrix'!$B:$B,$CC$1,'Inventory Matrix'!$C:$C,A51)</f>
        <v>0</v>
      </c>
      <c r="CA51" s="85" t="str">
        <f t="shared" ca="1" si="40"/>
        <v>-</v>
      </c>
      <c r="CB51" s="88">
        <f t="shared" ca="1" si="41"/>
        <v>0</v>
      </c>
      <c r="CC51" s="87">
        <f>SUMIFS(Stock!$D:$D,Stock!$A:$A,$CC$1,Stock!$C:$C,A51)</f>
        <v>0</v>
      </c>
      <c r="CD51" s="55"/>
      <c r="CE51" s="69" t="e">
        <f ca="1">SUMIFS(#REF!,#REF!,A51,#REF!,$CE$2,#REF!,$CR$1)</f>
        <v>#REF!</v>
      </c>
      <c r="CF51" s="69" t="e">
        <f ca="1">SUMIFS(#REF!,#REF!,A51,#REF!,$CF$2,#REF!,$CR$1)</f>
        <v>#REF!</v>
      </c>
      <c r="CG51" s="69" t="e">
        <f ca="1">SUMIFS(#REF!,#REF!,A51,#REF!,$CG$2,#REF!,$CR$1)</f>
        <v>#REF!</v>
      </c>
      <c r="CH51" s="69" t="e">
        <f ca="1">SUMIFS(#REF!,#REF!,A51,#REF!,$CH$2,#REF!,$CR$1)</f>
        <v>#REF!</v>
      </c>
      <c r="CI51" s="69" t="e">
        <f ca="1">SUMIFS(#REF!,#REF!,A51,#REF!,$CI$2,#REF!,$CR$1)</f>
        <v>#REF!</v>
      </c>
      <c r="CJ51" s="69" t="e">
        <f ca="1">SUMIFS(#REF!,#REF!,A51,#REF!,$CJ$2,#REF!,$CR$1)</f>
        <v>#REF!</v>
      </c>
      <c r="CK51" s="60"/>
      <c r="CL51" s="82">
        <f>SUMIFS('Inventory Matrix'!$E:$E,'Inventory Matrix'!$G:$G,$CL$2,'Inventory Matrix'!$B:$B,$CC$1,'Inventory Matrix'!$C:$C,A51)</f>
        <v>0</v>
      </c>
      <c r="CM51" s="82">
        <f>SUMIFS('Inventory Matrix'!$E:$E,'Inventory Matrix'!$G:$G,$CM$2,'Inventory Matrix'!$B:$B,$CC$1,'Inventory Matrix'!$C:$C,A51)</f>
        <v>0</v>
      </c>
      <c r="CN51" s="82">
        <f>SUMIFS('Inventory Matrix'!$E:$E,'Inventory Matrix'!$G:$G,$CN$2,'Inventory Matrix'!$B:$B,$CC$1,'Inventory Matrix'!$C:$C,A51)</f>
        <v>0</v>
      </c>
      <c r="CO51" s="83">
        <f>SUMIFS('Inventory Matrix'!$E:$E,'Inventory Matrix'!$G:$G,$CO$2,'Inventory Matrix'!$B:$B,$CC$1,'Inventory Matrix'!$C:$C,A51)</f>
        <v>0</v>
      </c>
      <c r="CP51" s="85" t="str">
        <f t="shared" ca="1" si="42"/>
        <v>-</v>
      </c>
      <c r="CQ51" s="88">
        <f t="shared" ca="1" si="43"/>
        <v>0</v>
      </c>
      <c r="CR51" s="87">
        <f>SUMIFS(Stock!$D:$D,Stock!$A:$A,$CR$1,Stock!$C:$C,A51)</f>
        <v>0</v>
      </c>
      <c r="CS51" s="64"/>
      <c r="CT51" s="89">
        <f>SUMIFS(Stock!$D:$D,Stock!$A:$A,$CT$1,Stock!$C:$C,A51)</f>
        <v>0</v>
      </c>
      <c r="CU51" s="64"/>
      <c r="CV51" s="69" t="e">
        <f ca="1">SUMIFS(#REF!,#REF!,A51,#REF!,$CV$2,#REF!,$DB$1)</f>
        <v>#REF!</v>
      </c>
      <c r="CW51" s="69" t="e">
        <f ca="1">SUMIFS(#REF!,#REF!,A51,#REF!,$CW$2,#REF!,$DB$1)</f>
        <v>#REF!</v>
      </c>
      <c r="CX51" s="69" t="e">
        <f ca="1">SUMIFS(#REF!,#REF!,A51,#REF!,$CX$2,#REF!,$DB$1)</f>
        <v>#REF!</v>
      </c>
      <c r="CY51" s="69" t="e">
        <f ca="1">SUMIFS(#REF!,#REF!,A51,#REF!,$CY$2,#REF!,$DB$1)</f>
        <v>#REF!</v>
      </c>
      <c r="CZ51" s="69" t="e">
        <f ca="1">SUMIFS(#REF!,#REF!,A51,#REF!,$CZ$2,#REF!,$DB$1)</f>
        <v>#REF!</v>
      </c>
      <c r="DA51" s="69" t="e">
        <f ca="1">SUMIFS(#REF!,#REF!,A51,#REF!,$DA$2,#REF!,$DB$1)</f>
        <v>#REF!</v>
      </c>
      <c r="DB51" s="89">
        <f>SUMIFS(Stock!$D:$D,Stock!$A:$A,$DB$1,Stock!$C:$C,A51)</f>
        <v>0</v>
      </c>
      <c r="DC51" s="89">
        <f>SUMIFS(Stock!$D:$D,Stock!$A:$A,$DC$1,Stock!$C:$C,A51)</f>
        <v>0</v>
      </c>
      <c r="DD51" s="89">
        <f>SUMIFS(Stock!$D:$D,Stock!$A:$A,$DD$1,Stock!$C:$C,A51)</f>
        <v>0</v>
      </c>
      <c r="DE51" s="66"/>
      <c r="DF51" s="66"/>
      <c r="DG51" s="90">
        <f>SUMIFS('Inventory Matrix'!$E:$E,'Inventory Matrix'!$B:$B,$DG$2,'Inventory Matrix'!$G:$G,$DL$2,'Inventory Matrix'!$C:$C,A51)</f>
        <v>0</v>
      </c>
      <c r="DH51" s="90">
        <f>SUMIFS('Inventory Matrix'!$E:$E,'Inventory Matrix'!$B:$B,$DH$2,'Inventory Matrix'!$G:$G,$DL$2,'Inventory Matrix'!$C:$C,A51)</f>
        <v>0</v>
      </c>
      <c r="DI51" s="90">
        <f>SUMIFS('Inventory Matrix'!$E:$E,'Inventory Matrix'!$B:$B,$DI$2,'Inventory Matrix'!$G:$G,$DL$2,'Inventory Matrix'!$C:$C,A51)</f>
        <v>0</v>
      </c>
      <c r="DJ51" s="90">
        <f>SUMIFS('Inventory Matrix'!$E:$E,'Inventory Matrix'!$B:$B,$DJ$2,'Inventory Matrix'!$G:$G,$DL$2,'Inventory Matrix'!$C:$C,A51)</f>
        <v>0</v>
      </c>
      <c r="DK51" s="90">
        <f>SUMIFS('Inventory Matrix'!$E:$E,'Inventory Matrix'!$B:$B,$DK$2,'Inventory Matrix'!$G:$G,$DL$2,'Inventory Matrix'!$C:$C,A51)</f>
        <v>0</v>
      </c>
      <c r="DL51" s="91">
        <f>SUMIFS('Inventory Matrix'!$E:$E,'Inventory Matrix'!$G:$G,$DL$2,'Inventory Matrix'!$C:$C,A51)</f>
        <v>0</v>
      </c>
      <c r="DM51" s="48"/>
      <c r="DN51" s="90">
        <f>SUMIFS('Inventory Matrix'!$E:$E,'Inventory Matrix'!$B:$B,$DN$2,'Inventory Matrix'!$G:$G,$DS$2,'Inventory Matrix'!$C:$C,A51)</f>
        <v>0</v>
      </c>
      <c r="DO51" s="90">
        <f>SUMIFS('Inventory Matrix'!$E:$E,'Inventory Matrix'!$B:$B,$DO$2,'Inventory Matrix'!$G:$G,$DS$2,'Inventory Matrix'!$C:$C,A51)</f>
        <v>0</v>
      </c>
      <c r="DP51" s="90">
        <f>SUMIFS('Inventory Matrix'!$E:$E,'Inventory Matrix'!$B:$B,$DP$2,'Inventory Matrix'!$G:$G,$DS$2,'Inventory Matrix'!$C:$C,A51)</f>
        <v>0</v>
      </c>
      <c r="DQ51" s="90">
        <f>SUMIFS('Inventory Matrix'!$E:$E,'Inventory Matrix'!$B:$B,$DQ$2,'Inventory Matrix'!$G:$G,$DS$2,'Inventory Matrix'!$C:$C,A51)</f>
        <v>0</v>
      </c>
      <c r="DR51" s="90">
        <f>SUMIFS('Inventory Matrix'!$E:$E,'Inventory Matrix'!$B:$B,$DR$2,'Inventory Matrix'!$G:$G,$DS$2,'Inventory Matrix'!$C:$C,A51)</f>
        <v>0</v>
      </c>
      <c r="DS51" s="91">
        <f>SUMIFS('Inventory Matrix'!$E:$E,'Inventory Matrix'!$G:$G,$DS$2,'Inventory Matrix'!$C:$C,A51)</f>
        <v>0</v>
      </c>
      <c r="DT51" s="44"/>
      <c r="DU51" s="90">
        <f>SUMIFS('Inventory Matrix'!$E:$E,'Inventory Matrix'!$B:$B,$DU$2,'Inventory Matrix'!$G:$G,$DZ$2,'Inventory Matrix'!$C:$C,A51)</f>
        <v>0</v>
      </c>
      <c r="DV51" s="90">
        <f>SUMIFS('Inventory Matrix'!$E:$E,'Inventory Matrix'!$B:$B,$DV$2,'Inventory Matrix'!$G:$G,$DZ$2,'Inventory Matrix'!$C:$C,A51)</f>
        <v>0</v>
      </c>
      <c r="DW51" s="90">
        <f>SUMIFS('Inventory Matrix'!$E:$E,'Inventory Matrix'!$B:$B,$DW$2,'Inventory Matrix'!$G:$G,$DZ$2,'Inventory Matrix'!$C:$C,A51)</f>
        <v>0</v>
      </c>
      <c r="DX51" s="90">
        <f>SUMIFS('Inventory Matrix'!$E:$E,'Inventory Matrix'!$B:$B,$DX$2,'Inventory Matrix'!$G:$G,$DZ$2,'Inventory Matrix'!$C:$C,A51)</f>
        <v>0</v>
      </c>
      <c r="DY51" s="90">
        <f>SUMIFS('Inventory Matrix'!$E:$E,'Inventory Matrix'!$B:$B,$DY$2,'Inventory Matrix'!$G:$G,$DZ$2,'Inventory Matrix'!$C:$C,A51)</f>
        <v>0</v>
      </c>
      <c r="DZ51" s="91">
        <f>SUMIFS('Inventory Matrix'!$E:$E,'Inventory Matrix'!$G:$G,$DZ$2,'Inventory Matrix'!$C:$C,A51)</f>
        <v>0</v>
      </c>
      <c r="EA51" s="44"/>
      <c r="EB51" s="90">
        <f>SUMIFS('Inventory Matrix'!$E:$E,'Inventory Matrix'!$B:$B,$EB$2,'Inventory Matrix'!$G:$G,$EG$2,'Inventory Matrix'!$C:$C,A51)</f>
        <v>0</v>
      </c>
      <c r="EC51" s="90">
        <f>SUMIFS('Inventory Matrix'!$E:$E,'Inventory Matrix'!$B:$B,$EC$2,'Inventory Matrix'!$G:$G,$EG$2,'Inventory Matrix'!$C:$C,A51)</f>
        <v>0</v>
      </c>
      <c r="ED51" s="90">
        <f>SUMIFS('Inventory Matrix'!$E:$E,'Inventory Matrix'!$B:$B,$ED$2,'Inventory Matrix'!$G:$G,$EG$2,'Inventory Matrix'!$C:$C,A51)</f>
        <v>0</v>
      </c>
      <c r="EE51" s="90">
        <f>SUMIFS('Inventory Matrix'!$E:$E,'Inventory Matrix'!$B:$B,$EE$2,'Inventory Matrix'!$G:$G,$EG$2,'Inventory Matrix'!$C:$C,A51)</f>
        <v>0</v>
      </c>
      <c r="EF51" s="90">
        <f>SUMIFS('Inventory Matrix'!$E:$E,'Inventory Matrix'!$B:$B,$EF$2,'Inventory Matrix'!$G:$G,$EG$2,'Inventory Matrix'!$C:$C,A51)</f>
        <v>0</v>
      </c>
      <c r="EG51" s="91">
        <f>SUMIFS('Inventory Matrix'!$E:$E,'Inventory Matrix'!$G:$G,$EG$2,'Inventory Matrix'!$C:$C,A51)</f>
        <v>0</v>
      </c>
      <c r="EH51" s="44"/>
    </row>
    <row r="52" spans="1:138" ht="13" x14ac:dyDescent="0.15">
      <c r="A52" s="38" t="str">
        <f t="shared" si="31"/>
        <v>MKN93</v>
      </c>
      <c r="B52" s="39" t="s">
        <v>2127</v>
      </c>
      <c r="C52" s="39" t="s">
        <v>2099</v>
      </c>
      <c r="D52" s="38" t="s">
        <v>2154</v>
      </c>
      <c r="E52" s="40" t="s">
        <v>2155</v>
      </c>
      <c r="F52" s="41">
        <f>SUMIFS(Stock!$D:$D,Stock!$C:$C,A52)</f>
        <v>0</v>
      </c>
      <c r="G52" s="42" t="e">
        <f t="shared" ca="1" si="32"/>
        <v>#REF!</v>
      </c>
      <c r="H52" s="43">
        <f t="shared" ca="1" si="33"/>
        <v>0</v>
      </c>
      <c r="I52" s="44"/>
      <c r="J52" s="38" t="e">
        <f ca="1">SUMIFS(#REF!,#REF!,A52,#REF!,$J$2)</f>
        <v>#REF!</v>
      </c>
      <c r="K52" s="38" t="e">
        <f ca="1">SUMIFS(#REF!,#REF!,A52,#REF!,$K$2)</f>
        <v>#REF!</v>
      </c>
      <c r="L52" s="38" t="e">
        <f ca="1">SUMIFS(#REF!,#REF!,A52,#REF!,$L$2)</f>
        <v>#REF!</v>
      </c>
      <c r="M52" s="38" t="e">
        <f ca="1">SUMIFS(#REF!,#REF!,A52,#REF!,$M$2)</f>
        <v>#REF!</v>
      </c>
      <c r="N52" s="38" t="e">
        <f ca="1">SUMIFS(#REF!,#REF!,A52,#REF!,$N$2)</f>
        <v>#REF!</v>
      </c>
      <c r="O52" s="38" t="e">
        <f ca="1">SUMIFS(#REF!,#REF!,A52,#REF!,$O$2)</f>
        <v>#REF!</v>
      </c>
      <c r="P52" s="38" t="e">
        <f ca="1">SUMIFS(#REF!,#REF!,A52,#REF!,$P$2)</f>
        <v>#REF!</v>
      </c>
      <c r="Q52" s="38" t="e">
        <f ca="1">SUMIFS(#REF!,#REF!,A52,#REF!,$Q$2)</f>
        <v>#REF!</v>
      </c>
      <c r="R52" s="38" t="e">
        <f ca="1">SUMIFS(#REF!,#REF!,A52,#REF!,$R$2)</f>
        <v>#REF!</v>
      </c>
      <c r="S52" s="38" t="e">
        <f ca="1">SUMIFS(#REF!,#REF!,A52,#REF!,$S$2)</f>
        <v>#REF!</v>
      </c>
      <c r="T52" s="45"/>
      <c r="U52" s="44"/>
      <c r="V52" s="46"/>
      <c r="W52" s="38" t="e">
        <f ca="1">SUMIFS(#REF!,#REF!,A52,#REF!,$W$2,#REF!,$AJ$1)</f>
        <v>#REF!</v>
      </c>
      <c r="X52" s="38" t="e">
        <f ca="1">SUMIFS(#REF!,#REF!,A52,#REF!,$X$2,#REF!,$AJ$1)</f>
        <v>#REF!</v>
      </c>
      <c r="Y52" s="38" t="e">
        <f ca="1">SUMIFS(#REF!,#REF!,A52,#REF!,$Y$2,#REF!,$AJ$1)</f>
        <v>#REF!</v>
      </c>
      <c r="Z52" s="38" t="e">
        <f ca="1">SUMIFS(#REF!,#REF!,A52,#REF!,$Z$2,#REF!,$AJ$1)</f>
        <v>#REF!</v>
      </c>
      <c r="AA52" s="38" t="e">
        <f ca="1">SUMIFS(#REF!,#REF!,A52,#REF!,$AA$2,#REF!,$AJ$1)</f>
        <v>#REF!</v>
      </c>
      <c r="AB52" s="38" t="e">
        <f ca="1">SUMIFS(#REF!,#REF!,A52,#REF!,$AB$2,#REF!,$AJ$1)</f>
        <v>#REF!</v>
      </c>
      <c r="AC52" s="48"/>
      <c r="AD52" s="92">
        <f>SUMIFS('Inventory Matrix'!$E:$E,'Inventory Matrix'!$G:$G,$AD$2,'Inventory Matrix'!$B:$B,$AJ$1,'Inventory Matrix'!$C:$C,A52)</f>
        <v>0</v>
      </c>
      <c r="AE52" s="39">
        <f>SUMIFS('Inventory Matrix'!$E:$E,'Inventory Matrix'!$G:$G,$AE$2,'Inventory Matrix'!$B:$B,$AJ$1,'Inventory Matrix'!$C:$C,A52)</f>
        <v>0</v>
      </c>
      <c r="AF52" s="39">
        <f>SUMIFS('Inventory Matrix'!$E:$E,'Inventory Matrix'!$G:$G,$AF$2,'Inventory Matrix'!$B:$B,$AJ$1,'Inventory Matrix'!$C:$C,A52)</f>
        <v>0</v>
      </c>
      <c r="AG52" s="93">
        <f>SUMIFS('Inventory Matrix'!$E:$E,'Inventory Matrix'!$G:$G,$AG$2,'Inventory Matrix'!$B:$B,$AJ$1,'Inventory Matrix'!$C:$C,A52)</f>
        <v>0</v>
      </c>
      <c r="AH52" s="94" t="str">
        <f t="shared" ca="1" si="34"/>
        <v>-</v>
      </c>
      <c r="AI52" s="53">
        <f t="shared" ca="1" si="35"/>
        <v>0</v>
      </c>
      <c r="AJ52" s="95">
        <f>SUMIFS(Stock!$D:$D,Stock!$A:$A,$AJ$1,Stock!$C:$C,A52)</f>
        <v>0</v>
      </c>
      <c r="AK52" s="55"/>
      <c r="AL52" s="38" t="e">
        <f ca="1">SUMIFS(#REF!,#REF!,A52,#REF!,$AL$2,#REF!,$AY$1)</f>
        <v>#REF!</v>
      </c>
      <c r="AM52" s="38" t="e">
        <f ca="1">SUMIFS(#REF!,#REF!,A52,#REF!,$AM$2,#REF!,$AY$1)</f>
        <v>#REF!</v>
      </c>
      <c r="AN52" s="38" t="e">
        <f ca="1">SUMIFS(#REF!,#REF!,A52,#REF!,$AN$2,#REF!,$AY$1)</f>
        <v>#REF!</v>
      </c>
      <c r="AO52" s="38" t="e">
        <f ca="1">SUMIFS(#REF!,#REF!,A52,#REF!,$AO$2,#REF!,$AY$1)</f>
        <v>#REF!</v>
      </c>
      <c r="AP52" s="38" t="e">
        <f ca="1">SUMIFS(#REF!,#REF!,A52,#REF!,$AP$2,#REF!,$AY$1)</f>
        <v>#REF!</v>
      </c>
      <c r="AQ52" s="38" t="e">
        <f ca="1">SUMIFS(#REF!,#REF!,A52,#REF!,$AQ$2,#REF!,$AY$1)</f>
        <v>#REF!</v>
      </c>
      <c r="AR52" s="81"/>
      <c r="AS52" s="49">
        <f>SUMIFS('Inventory Matrix'!$E:$E,'Inventory Matrix'!$G:$G,$AS$2,'Inventory Matrix'!$B:$B,$AY$1,'Inventory Matrix'!$C:$C,A52)</f>
        <v>0</v>
      </c>
      <c r="AT52" s="49">
        <f>SUMIFS('Inventory Matrix'!$E:$E,'Inventory Matrix'!$G:$G,$AT$2,'Inventory Matrix'!$B:$B,$AY$1,'Inventory Matrix'!$C:$C,A52)</f>
        <v>0</v>
      </c>
      <c r="AU52" s="49">
        <f>SUMIFS('Inventory Matrix'!$E:$E,'Inventory Matrix'!$G:$G,$AU$2,'Inventory Matrix'!$B:$B,$AY$1,'Inventory Matrix'!$C:$C,A52)</f>
        <v>0</v>
      </c>
      <c r="AV52" s="57">
        <f>SUMIFS('Inventory Matrix'!$E:$E,'Inventory Matrix'!$G:$G,$AV$2,'Inventory Matrix'!$B:$B,$AY$1,'Inventory Matrix'!$C:$C,A52)</f>
        <v>0</v>
      </c>
      <c r="AW52" s="96" t="str">
        <f t="shared" ca="1" si="36"/>
        <v>-</v>
      </c>
      <c r="AX52" s="63">
        <f t="shared" ca="1" si="37"/>
        <v>0</v>
      </c>
      <c r="AY52" s="97">
        <f>SUMIFS(Stock!$D:$D,Stock!$A:$A,$AY$1,Stock!$C:$C,A52)</f>
        <v>0</v>
      </c>
      <c r="AZ52" s="55"/>
      <c r="BA52" s="38" t="e">
        <f ca="1">SUMIFS(#REF!,#REF!,A52,#REF!,$BA$2,#REF!,$BN$1)</f>
        <v>#REF!</v>
      </c>
      <c r="BB52" s="38" t="e">
        <f ca="1">SUMIFS(#REF!,#REF!,A52,#REF!,$BB$2,#REF!,$BN$1)</f>
        <v>#REF!</v>
      </c>
      <c r="BC52" s="38" t="e">
        <f ca="1">SUMIFS(#REF!,#REF!,A52,#REF!,$BC$2,#REF!,$BN$1)</f>
        <v>#REF!</v>
      </c>
      <c r="BD52" s="38" t="e">
        <f ca="1">SUMIFS(#REF!,#REF!,A52,#REF!,$BD$2,#REF!,$BN$1)</f>
        <v>#REF!</v>
      </c>
      <c r="BE52" s="38" t="e">
        <f ca="1">SUMIFS(#REF!,#REF!,A52,#REF!,$BE$2,#REF!,$BN$1)</f>
        <v>#REF!</v>
      </c>
      <c r="BF52" s="38" t="e">
        <f ca="1">SUMIFS(#REF!,#REF!,A52,#REF!,$BF$2,#REF!,$BN$1)</f>
        <v>#REF!</v>
      </c>
      <c r="BG52" s="60"/>
      <c r="BH52" s="49">
        <f>SUMIFS('Inventory Matrix'!$E:$E,'Inventory Matrix'!$G:$G,$BH$2,'Inventory Matrix'!$B:$B,$BN$1,'Inventory Matrix'!$C:$C,A52)</f>
        <v>0</v>
      </c>
      <c r="BI52" s="49">
        <f>SUMIFS('Inventory Matrix'!$E:$E,'Inventory Matrix'!$G:$G,$BI$2,'Inventory Matrix'!$B:$B,$BN$1,'Inventory Matrix'!$C:$C,A52)</f>
        <v>0</v>
      </c>
      <c r="BJ52" s="49">
        <f>SUMIFS('Inventory Matrix'!$E:$E,'Inventory Matrix'!$G:$G,$BJ$2,'Inventory Matrix'!$B:$B,$BN$1,'Inventory Matrix'!$C:$C,A52)</f>
        <v>0</v>
      </c>
      <c r="BK52" s="57">
        <f>SUMIFS('Inventory Matrix'!$E:$E,'Inventory Matrix'!$G:$G,$BK$2,'Inventory Matrix'!$B:$B,$BN$1,'Inventory Matrix'!$C:$C,A52)</f>
        <v>0</v>
      </c>
      <c r="BL52" s="96" t="str">
        <f t="shared" ca="1" si="38"/>
        <v>-</v>
      </c>
      <c r="BM52" s="62">
        <f t="shared" ca="1" si="39"/>
        <v>0</v>
      </c>
      <c r="BN52" s="97">
        <f>SUMIFS(Stock!$D:$D,Stock!$A:$A,$BN$1,Stock!$C:$C,A52)</f>
        <v>0</v>
      </c>
      <c r="BO52" s="55"/>
      <c r="BP52" s="38" t="e">
        <f ca="1">SUMIFS(#REF!,#REF!,A52,#REF!,$BP$2,#REF!,$CC$1)</f>
        <v>#REF!</v>
      </c>
      <c r="BQ52" s="38" t="e">
        <f ca="1">SUMIFS(#REF!,#REF!,A52,#REF!,$BQ$2,#REF!,$CC$1)</f>
        <v>#REF!</v>
      </c>
      <c r="BR52" s="38" t="e">
        <f ca="1">SUMIFS(#REF!,#REF!,A52,#REF!,$BR$2,#REF!,$CC$1)</f>
        <v>#REF!</v>
      </c>
      <c r="BS52" s="38" t="e">
        <f ca="1">SUMIFS(#REF!,#REF!,A52,#REF!,$BS$2,#REF!,$CC$1)</f>
        <v>#REF!</v>
      </c>
      <c r="BT52" s="38" t="e">
        <f ca="1">SUMIFS(#REF!,#REF!,A52,#REF!,$BT$2,#REF!,$CC$1)</f>
        <v>#REF!</v>
      </c>
      <c r="BU52" s="38" t="e">
        <f ca="1">SUMIFS(#REF!,#REF!,A52,#REF!,$BU$2,#REF!,$CC$1)</f>
        <v>#REF!</v>
      </c>
      <c r="BV52" s="60"/>
      <c r="BW52" s="49">
        <f>SUMIFS('Inventory Matrix'!$E:$E,'Inventory Matrix'!$G:$G,$BW$2,'Inventory Matrix'!$B:$B,$CC$1,'Inventory Matrix'!$C:$C,A52)</f>
        <v>0</v>
      </c>
      <c r="BX52" s="49">
        <f>SUMIFS('Inventory Matrix'!$E:$E,'Inventory Matrix'!$G:$G,$BX$2,'Inventory Matrix'!$B:$B,$CC$1,'Inventory Matrix'!$C:$C,A52)</f>
        <v>0</v>
      </c>
      <c r="BY52" s="49">
        <f>SUMIFS('Inventory Matrix'!$E:$E,'Inventory Matrix'!$G:$G,$BY$2,'Inventory Matrix'!$B:$B,$CC$1,'Inventory Matrix'!$C:$C,A52)</f>
        <v>0</v>
      </c>
      <c r="BZ52" s="57">
        <f>SUMIFS('Inventory Matrix'!$E:$E,'Inventory Matrix'!$G:$G,$BZ$2,'Inventory Matrix'!$B:$B,$CC$1,'Inventory Matrix'!$C:$C,A52)</f>
        <v>0</v>
      </c>
      <c r="CA52" s="96" t="str">
        <f t="shared" ca="1" si="40"/>
        <v>-</v>
      </c>
      <c r="CB52" s="63">
        <f t="shared" ca="1" si="41"/>
        <v>0</v>
      </c>
      <c r="CC52" s="97">
        <f>SUMIFS(Stock!$D:$D,Stock!$A:$A,$CC$1,Stock!$C:$C,A52)</f>
        <v>0</v>
      </c>
      <c r="CD52" s="55"/>
      <c r="CE52" s="38" t="e">
        <f ca="1">SUMIFS(#REF!,#REF!,A52,#REF!,$CE$2,#REF!,$CR$1)</f>
        <v>#REF!</v>
      </c>
      <c r="CF52" s="38" t="e">
        <f ca="1">SUMIFS(#REF!,#REF!,A52,#REF!,$CF$2,#REF!,$CR$1)</f>
        <v>#REF!</v>
      </c>
      <c r="CG52" s="38" t="e">
        <f ca="1">SUMIFS(#REF!,#REF!,A52,#REF!,$CG$2,#REF!,$CR$1)</f>
        <v>#REF!</v>
      </c>
      <c r="CH52" s="38" t="e">
        <f ca="1">SUMIFS(#REF!,#REF!,A52,#REF!,$CH$2,#REF!,$CR$1)</f>
        <v>#REF!</v>
      </c>
      <c r="CI52" s="38" t="e">
        <f ca="1">SUMIFS(#REF!,#REF!,A52,#REF!,$CI$2,#REF!,$CR$1)</f>
        <v>#REF!</v>
      </c>
      <c r="CJ52" s="38" t="e">
        <f ca="1">SUMIFS(#REF!,#REF!,A52,#REF!,$CJ$2,#REF!,$CR$1)</f>
        <v>#REF!</v>
      </c>
      <c r="CK52" s="60"/>
      <c r="CL52" s="49">
        <f>SUMIFS('Inventory Matrix'!$E:$E,'Inventory Matrix'!$G:$G,$CL$2,'Inventory Matrix'!$B:$B,$CC$1,'Inventory Matrix'!$C:$C,A52)</f>
        <v>0</v>
      </c>
      <c r="CM52" s="49">
        <f>SUMIFS('Inventory Matrix'!$E:$E,'Inventory Matrix'!$G:$G,$CM$2,'Inventory Matrix'!$B:$B,$CC$1,'Inventory Matrix'!$C:$C,A52)</f>
        <v>0</v>
      </c>
      <c r="CN52" s="49">
        <f>SUMIFS('Inventory Matrix'!$E:$E,'Inventory Matrix'!$G:$G,$CN$2,'Inventory Matrix'!$B:$B,$CC$1,'Inventory Matrix'!$C:$C,A52)</f>
        <v>0</v>
      </c>
      <c r="CO52" s="57">
        <f>SUMIFS('Inventory Matrix'!$E:$E,'Inventory Matrix'!$G:$G,$CO$2,'Inventory Matrix'!$B:$B,$CC$1,'Inventory Matrix'!$C:$C,A52)</f>
        <v>0</v>
      </c>
      <c r="CP52" s="96" t="str">
        <f t="shared" ca="1" si="42"/>
        <v>-</v>
      </c>
      <c r="CQ52" s="63">
        <f t="shared" ca="1" si="43"/>
        <v>0</v>
      </c>
      <c r="CR52" s="97">
        <f>SUMIFS(Stock!$D:$D,Stock!$A:$A,$CR$1,Stock!$C:$C,A52)</f>
        <v>0</v>
      </c>
      <c r="CS52" s="64"/>
      <c r="CT52" s="65">
        <f>SUMIFS(Stock!$D:$D,Stock!$A:$A,$CT$1,Stock!$C:$C,A52)</f>
        <v>0</v>
      </c>
      <c r="CU52" s="64"/>
      <c r="CV52" s="38" t="e">
        <f ca="1">SUMIFS(#REF!,#REF!,A52,#REF!,$CV$2,#REF!,$DB$1)</f>
        <v>#REF!</v>
      </c>
      <c r="CW52" s="38" t="e">
        <f ca="1">SUMIFS(#REF!,#REF!,A52,#REF!,$CW$2,#REF!,$DB$1)</f>
        <v>#REF!</v>
      </c>
      <c r="CX52" s="38" t="e">
        <f ca="1">SUMIFS(#REF!,#REF!,A52,#REF!,$CX$2,#REF!,$DB$1)</f>
        <v>#REF!</v>
      </c>
      <c r="CY52" s="38" t="e">
        <f ca="1">SUMIFS(#REF!,#REF!,A52,#REF!,$CY$2,#REF!,$DB$1)</f>
        <v>#REF!</v>
      </c>
      <c r="CZ52" s="38" t="e">
        <f ca="1">SUMIFS(#REF!,#REF!,A52,#REF!,$CZ$2,#REF!,$DB$1)</f>
        <v>#REF!</v>
      </c>
      <c r="DA52" s="38" t="e">
        <f ca="1">SUMIFS(#REF!,#REF!,A52,#REF!,$DA$2,#REF!,$DB$1)</f>
        <v>#REF!</v>
      </c>
      <c r="DB52" s="65">
        <f>SUMIFS(Stock!$D:$D,Stock!$A:$A,$DB$1,Stock!$C:$C,A52)</f>
        <v>0</v>
      </c>
      <c r="DC52" s="65">
        <f>SUMIFS(Stock!$D:$D,Stock!$A:$A,$DC$1,Stock!$C:$C,A52)</f>
        <v>0</v>
      </c>
      <c r="DD52" s="65">
        <f>SUMIFS(Stock!$D:$D,Stock!$A:$A,$DD$1,Stock!$C:$C,A52)</f>
        <v>0</v>
      </c>
      <c r="DE52" s="66"/>
      <c r="DF52" s="66"/>
      <c r="DG52" s="67">
        <f>SUMIFS('Inventory Matrix'!$E:$E,'Inventory Matrix'!$B:$B,$DG$2,'Inventory Matrix'!$G:$G,$DL$2,'Inventory Matrix'!$C:$C,A52)</f>
        <v>0</v>
      </c>
      <c r="DH52" s="67">
        <f>SUMIFS('Inventory Matrix'!$E:$E,'Inventory Matrix'!$B:$B,$DH$2,'Inventory Matrix'!$G:$G,$DL$2,'Inventory Matrix'!$C:$C,A52)</f>
        <v>0</v>
      </c>
      <c r="DI52" s="67">
        <f>SUMIFS('Inventory Matrix'!$E:$E,'Inventory Matrix'!$B:$B,$DI$2,'Inventory Matrix'!$G:$G,$DL$2,'Inventory Matrix'!$C:$C,A52)</f>
        <v>0</v>
      </c>
      <c r="DJ52" s="67">
        <f>SUMIFS('Inventory Matrix'!$E:$E,'Inventory Matrix'!$B:$B,$DJ$2,'Inventory Matrix'!$G:$G,$DL$2,'Inventory Matrix'!$C:$C,A52)</f>
        <v>0</v>
      </c>
      <c r="DK52" s="67">
        <f>SUMIFS('Inventory Matrix'!$E:$E,'Inventory Matrix'!$B:$B,$DK$2,'Inventory Matrix'!$G:$G,$DL$2,'Inventory Matrix'!$C:$C,A52)</f>
        <v>0</v>
      </c>
      <c r="DL52" s="98">
        <f>SUMIFS('Inventory Matrix'!$E:$E,'Inventory Matrix'!$G:$G,$DL$2,'Inventory Matrix'!$C:$C,A52)</f>
        <v>0</v>
      </c>
      <c r="DM52" s="48"/>
      <c r="DN52" s="67">
        <f>SUMIFS('Inventory Matrix'!$E:$E,'Inventory Matrix'!$B:$B,$DN$2,'Inventory Matrix'!$G:$G,$DS$2,'Inventory Matrix'!$C:$C,A52)</f>
        <v>0</v>
      </c>
      <c r="DO52" s="67">
        <f>SUMIFS('Inventory Matrix'!$E:$E,'Inventory Matrix'!$B:$B,$DO$2,'Inventory Matrix'!$G:$G,$DS$2,'Inventory Matrix'!$C:$C,A52)</f>
        <v>0</v>
      </c>
      <c r="DP52" s="67">
        <f>SUMIFS('Inventory Matrix'!$E:$E,'Inventory Matrix'!$B:$B,$DP$2,'Inventory Matrix'!$G:$G,$DS$2,'Inventory Matrix'!$C:$C,A52)</f>
        <v>0</v>
      </c>
      <c r="DQ52" s="67">
        <f>SUMIFS('Inventory Matrix'!$E:$E,'Inventory Matrix'!$B:$B,$DQ$2,'Inventory Matrix'!$G:$G,$DS$2,'Inventory Matrix'!$C:$C,A52)</f>
        <v>0</v>
      </c>
      <c r="DR52" s="67">
        <f>SUMIFS('Inventory Matrix'!$E:$E,'Inventory Matrix'!$B:$B,$DR$2,'Inventory Matrix'!$G:$G,$DS$2,'Inventory Matrix'!$C:$C,A52)</f>
        <v>0</v>
      </c>
      <c r="DS52" s="98">
        <f>SUMIFS('Inventory Matrix'!$E:$E,'Inventory Matrix'!$G:$G,$DS$2,'Inventory Matrix'!$C:$C,A52)</f>
        <v>0</v>
      </c>
      <c r="DT52" s="44"/>
      <c r="DU52" s="67">
        <f>SUMIFS('Inventory Matrix'!$E:$E,'Inventory Matrix'!$B:$B,$DU$2,'Inventory Matrix'!$G:$G,$DZ$2,'Inventory Matrix'!$C:$C,A52)</f>
        <v>0</v>
      </c>
      <c r="DV52" s="67">
        <f>SUMIFS('Inventory Matrix'!$E:$E,'Inventory Matrix'!$B:$B,$DV$2,'Inventory Matrix'!$G:$G,$DZ$2,'Inventory Matrix'!$C:$C,A52)</f>
        <v>0</v>
      </c>
      <c r="DW52" s="67">
        <f>SUMIFS('Inventory Matrix'!$E:$E,'Inventory Matrix'!$B:$B,$DW$2,'Inventory Matrix'!$G:$G,$DZ$2,'Inventory Matrix'!$C:$C,A52)</f>
        <v>0</v>
      </c>
      <c r="DX52" s="67">
        <f>SUMIFS('Inventory Matrix'!$E:$E,'Inventory Matrix'!$B:$B,$DX$2,'Inventory Matrix'!$G:$G,$DZ$2,'Inventory Matrix'!$C:$C,A52)</f>
        <v>0</v>
      </c>
      <c r="DY52" s="67">
        <f>SUMIFS('Inventory Matrix'!$E:$E,'Inventory Matrix'!$B:$B,$DY$2,'Inventory Matrix'!$G:$G,$DZ$2,'Inventory Matrix'!$C:$C,A52)</f>
        <v>0</v>
      </c>
      <c r="DZ52" s="98">
        <f>SUMIFS('Inventory Matrix'!$E:$E,'Inventory Matrix'!$G:$G,$DZ$2,'Inventory Matrix'!$C:$C,A52)</f>
        <v>0</v>
      </c>
      <c r="EA52" s="44"/>
      <c r="EB52" s="67">
        <f>SUMIFS('Inventory Matrix'!$E:$E,'Inventory Matrix'!$B:$B,$EB$2,'Inventory Matrix'!$G:$G,$EG$2,'Inventory Matrix'!$C:$C,A52)</f>
        <v>0</v>
      </c>
      <c r="EC52" s="67">
        <f>SUMIFS('Inventory Matrix'!$E:$E,'Inventory Matrix'!$B:$B,$EC$2,'Inventory Matrix'!$G:$G,$EG$2,'Inventory Matrix'!$C:$C,A52)</f>
        <v>0</v>
      </c>
      <c r="ED52" s="67">
        <f>SUMIFS('Inventory Matrix'!$E:$E,'Inventory Matrix'!$B:$B,$ED$2,'Inventory Matrix'!$G:$G,$EG$2,'Inventory Matrix'!$C:$C,A52)</f>
        <v>0</v>
      </c>
      <c r="EE52" s="67">
        <f>SUMIFS('Inventory Matrix'!$E:$E,'Inventory Matrix'!$B:$B,$EE$2,'Inventory Matrix'!$G:$G,$EG$2,'Inventory Matrix'!$C:$C,A52)</f>
        <v>0</v>
      </c>
      <c r="EF52" s="67">
        <f>SUMIFS('Inventory Matrix'!$E:$E,'Inventory Matrix'!$B:$B,$EF$2,'Inventory Matrix'!$G:$G,$EG$2,'Inventory Matrix'!$C:$C,A52)</f>
        <v>0</v>
      </c>
      <c r="EG52" s="98">
        <f>SUMIFS('Inventory Matrix'!$E:$E,'Inventory Matrix'!$G:$G,$EG$2,'Inventory Matrix'!$C:$C,A52)</f>
        <v>0</v>
      </c>
      <c r="EH52" s="44"/>
    </row>
    <row r="53" spans="1:138" ht="13" x14ac:dyDescent="0.15">
      <c r="A53" s="69" t="str">
        <f t="shared" si="31"/>
        <v>MKN23</v>
      </c>
      <c r="B53" s="70" t="s">
        <v>2127</v>
      </c>
      <c r="C53" s="70" t="s">
        <v>2082</v>
      </c>
      <c r="D53" s="69" t="s">
        <v>2156</v>
      </c>
      <c r="E53" s="71" t="s">
        <v>2157</v>
      </c>
      <c r="F53" s="72">
        <f>SUMIFS(Stock!$D:$D,Stock!$C:$C,A53)</f>
        <v>0</v>
      </c>
      <c r="G53" s="73" t="e">
        <f t="shared" ca="1" si="32"/>
        <v>#REF!</v>
      </c>
      <c r="H53" s="74">
        <f t="shared" ca="1" si="33"/>
        <v>0</v>
      </c>
      <c r="I53" s="44"/>
      <c r="J53" s="69" t="e">
        <f ca="1">SUMIFS(#REF!,#REF!,A53,#REF!,$J$2)</f>
        <v>#REF!</v>
      </c>
      <c r="K53" s="69" t="e">
        <f ca="1">SUMIFS(#REF!,#REF!,A53,#REF!,$K$2)</f>
        <v>#REF!</v>
      </c>
      <c r="L53" s="69" t="e">
        <f ca="1">SUMIFS(#REF!,#REF!,A53,#REF!,$L$2)</f>
        <v>#REF!</v>
      </c>
      <c r="M53" s="69" t="e">
        <f ca="1">SUMIFS(#REF!,#REF!,A53,#REF!,$M$2)</f>
        <v>#REF!</v>
      </c>
      <c r="N53" s="69" t="e">
        <f ca="1">SUMIFS(#REF!,#REF!,A53,#REF!,$N$2)</f>
        <v>#REF!</v>
      </c>
      <c r="O53" s="69" t="e">
        <f ca="1">SUMIFS(#REF!,#REF!,A53,#REF!,$O$2)</f>
        <v>#REF!</v>
      </c>
      <c r="P53" s="69" t="e">
        <f ca="1">SUMIFS(#REF!,#REF!,A53,#REF!,$P$2)</f>
        <v>#REF!</v>
      </c>
      <c r="Q53" s="69" t="e">
        <f ca="1">SUMIFS(#REF!,#REF!,A53,#REF!,$Q$2)</f>
        <v>#REF!</v>
      </c>
      <c r="R53" s="69" t="e">
        <f ca="1">SUMIFS(#REF!,#REF!,A53,#REF!,$R$2)</f>
        <v>#REF!</v>
      </c>
      <c r="S53" s="69" t="e">
        <f ca="1">SUMIFS(#REF!,#REF!,A53,#REF!,$S$2)</f>
        <v>#REF!</v>
      </c>
      <c r="T53" s="75"/>
      <c r="U53" s="44"/>
      <c r="V53" s="46"/>
      <c r="W53" s="69" t="e">
        <f ca="1">SUMIFS(#REF!,#REF!,A53,#REF!,$W$2,#REF!,$AJ$1)</f>
        <v>#REF!</v>
      </c>
      <c r="X53" s="69" t="e">
        <f ca="1">SUMIFS(#REF!,#REF!,A53,#REF!,$X$2,#REF!,$AJ$1)</f>
        <v>#REF!</v>
      </c>
      <c r="Y53" s="69" t="e">
        <f ca="1">SUMIFS(#REF!,#REF!,A53,#REF!,$Y$2,#REF!,$AJ$1)</f>
        <v>#REF!</v>
      </c>
      <c r="Z53" s="69" t="e">
        <f ca="1">SUMIFS(#REF!,#REF!,A53,#REF!,$Z$2,#REF!,$AJ$1)</f>
        <v>#REF!</v>
      </c>
      <c r="AA53" s="69" t="e">
        <f ca="1">SUMIFS(#REF!,#REF!,A53,#REF!,$AA$2,#REF!,$AJ$1)</f>
        <v>#REF!</v>
      </c>
      <c r="AB53" s="69" t="e">
        <f ca="1">SUMIFS(#REF!,#REF!,A53,#REF!,$AB$2,#REF!,$AJ$1)</f>
        <v>#REF!</v>
      </c>
      <c r="AC53" s="48"/>
      <c r="AD53" s="76">
        <f>SUMIFS('Inventory Matrix'!$E:$E,'Inventory Matrix'!$G:$G,$AD$2,'Inventory Matrix'!$B:$B,$AJ$1,'Inventory Matrix'!$C:$C,A53)</f>
        <v>0</v>
      </c>
      <c r="AE53" s="70">
        <f>SUMIFS('Inventory Matrix'!$E:$E,'Inventory Matrix'!$G:$G,$AE$2,'Inventory Matrix'!$B:$B,$AJ$1,'Inventory Matrix'!$C:$C,A53)</f>
        <v>0</v>
      </c>
      <c r="AF53" s="70">
        <f>SUMIFS('Inventory Matrix'!$E:$E,'Inventory Matrix'!$G:$G,$AF$2,'Inventory Matrix'!$B:$B,$AJ$1,'Inventory Matrix'!$C:$C,A53)</f>
        <v>0</v>
      </c>
      <c r="AG53" s="77">
        <f>SUMIFS('Inventory Matrix'!$E:$E,'Inventory Matrix'!$G:$G,$AG$2,'Inventory Matrix'!$B:$B,$AJ$1,'Inventory Matrix'!$C:$C,A53)</f>
        <v>0</v>
      </c>
      <c r="AH53" s="78" t="str">
        <f t="shared" ca="1" si="34"/>
        <v>-</v>
      </c>
      <c r="AI53" s="79">
        <f t="shared" ca="1" si="35"/>
        <v>0</v>
      </c>
      <c r="AJ53" s="80">
        <f>SUMIFS(Stock!$D:$D,Stock!$A:$A,$AJ$1,Stock!$C:$C,A53)</f>
        <v>0</v>
      </c>
      <c r="AK53" s="55"/>
      <c r="AL53" s="69" t="e">
        <f ca="1">SUMIFS(#REF!,#REF!,A53,#REF!,$AL$2,#REF!,$AY$1)</f>
        <v>#REF!</v>
      </c>
      <c r="AM53" s="69" t="e">
        <f ca="1">SUMIFS(#REF!,#REF!,A53,#REF!,$AM$2,#REF!,$AY$1)</f>
        <v>#REF!</v>
      </c>
      <c r="AN53" s="69" t="e">
        <f ca="1">SUMIFS(#REF!,#REF!,A53,#REF!,$AN$2,#REF!,$AY$1)</f>
        <v>#REF!</v>
      </c>
      <c r="AO53" s="69" t="e">
        <f ca="1">SUMIFS(#REF!,#REF!,A53,#REF!,$AO$2,#REF!,$AY$1)</f>
        <v>#REF!</v>
      </c>
      <c r="AP53" s="69" t="e">
        <f ca="1">SUMIFS(#REF!,#REF!,A53,#REF!,$AP$2,#REF!,$AY$1)</f>
        <v>#REF!</v>
      </c>
      <c r="AQ53" s="69" t="e">
        <f ca="1">SUMIFS(#REF!,#REF!,A53,#REF!,$AQ$2,#REF!,$AY$1)</f>
        <v>#REF!</v>
      </c>
      <c r="AR53" s="81"/>
      <c r="AS53" s="82">
        <f>SUMIFS('Inventory Matrix'!$E:$E,'Inventory Matrix'!$G:$G,$AS$2,'Inventory Matrix'!$B:$B,$AY$1,'Inventory Matrix'!$C:$C,A53)</f>
        <v>0</v>
      </c>
      <c r="AT53" s="82">
        <f>SUMIFS('Inventory Matrix'!$E:$E,'Inventory Matrix'!$G:$G,$AT$2,'Inventory Matrix'!$B:$B,$AY$1,'Inventory Matrix'!$C:$C,A53)</f>
        <v>0</v>
      </c>
      <c r="AU53" s="82">
        <f>SUMIFS('Inventory Matrix'!$E:$E,'Inventory Matrix'!$G:$G,$AU$2,'Inventory Matrix'!$B:$B,$AY$1,'Inventory Matrix'!$C:$C,A53)</f>
        <v>0</v>
      </c>
      <c r="AV53" s="83">
        <f>SUMIFS('Inventory Matrix'!$E:$E,'Inventory Matrix'!$G:$G,$AV$2,'Inventory Matrix'!$B:$B,$AY$1,'Inventory Matrix'!$C:$C,A53)</f>
        <v>0</v>
      </c>
      <c r="AW53" s="85" t="str">
        <f t="shared" ca="1" si="36"/>
        <v>-</v>
      </c>
      <c r="AX53" s="88">
        <f t="shared" ca="1" si="37"/>
        <v>0</v>
      </c>
      <c r="AY53" s="87">
        <f>SUMIFS(Stock!$D:$D,Stock!$A:$A,$AY$1,Stock!$C:$C,A53)</f>
        <v>0</v>
      </c>
      <c r="AZ53" s="55"/>
      <c r="BA53" s="69" t="e">
        <f ca="1">SUMIFS(#REF!,#REF!,A53,#REF!,$BA$2,#REF!,$BN$1)</f>
        <v>#REF!</v>
      </c>
      <c r="BB53" s="69" t="e">
        <f ca="1">SUMIFS(#REF!,#REF!,A53,#REF!,$BB$2,#REF!,$BN$1)</f>
        <v>#REF!</v>
      </c>
      <c r="BC53" s="69" t="e">
        <f ca="1">SUMIFS(#REF!,#REF!,A53,#REF!,$BC$2,#REF!,$BN$1)</f>
        <v>#REF!</v>
      </c>
      <c r="BD53" s="69" t="e">
        <f ca="1">SUMIFS(#REF!,#REF!,A53,#REF!,$BD$2,#REF!,$BN$1)</f>
        <v>#REF!</v>
      </c>
      <c r="BE53" s="69" t="e">
        <f ca="1">SUMIFS(#REF!,#REF!,A53,#REF!,$BE$2,#REF!,$BN$1)</f>
        <v>#REF!</v>
      </c>
      <c r="BF53" s="69" t="e">
        <f ca="1">SUMIFS(#REF!,#REF!,A53,#REF!,$BF$2,#REF!,$BN$1)</f>
        <v>#REF!</v>
      </c>
      <c r="BG53" s="60"/>
      <c r="BH53" s="82">
        <f>SUMIFS('Inventory Matrix'!$E:$E,'Inventory Matrix'!$G:$G,$BH$2,'Inventory Matrix'!$B:$B,$BN$1,'Inventory Matrix'!$C:$C,A53)</f>
        <v>0</v>
      </c>
      <c r="BI53" s="82">
        <f>SUMIFS('Inventory Matrix'!$E:$E,'Inventory Matrix'!$G:$G,$BI$2,'Inventory Matrix'!$B:$B,$BN$1,'Inventory Matrix'!$C:$C,A53)</f>
        <v>0</v>
      </c>
      <c r="BJ53" s="82">
        <f>SUMIFS('Inventory Matrix'!$E:$E,'Inventory Matrix'!$G:$G,$BJ$2,'Inventory Matrix'!$B:$B,$BN$1,'Inventory Matrix'!$C:$C,A53)</f>
        <v>0</v>
      </c>
      <c r="BK53" s="83">
        <f>SUMIFS('Inventory Matrix'!$E:$E,'Inventory Matrix'!$G:$G,$BK$2,'Inventory Matrix'!$B:$B,$BN$1,'Inventory Matrix'!$C:$C,A53)</f>
        <v>0</v>
      </c>
      <c r="BL53" s="85" t="str">
        <f t="shared" ca="1" si="38"/>
        <v>-</v>
      </c>
      <c r="BM53" s="86">
        <f t="shared" ca="1" si="39"/>
        <v>0</v>
      </c>
      <c r="BN53" s="87">
        <f>SUMIFS(Stock!$D:$D,Stock!$A:$A,$BN$1,Stock!$C:$C,A53)</f>
        <v>0</v>
      </c>
      <c r="BO53" s="55"/>
      <c r="BP53" s="69" t="e">
        <f ca="1">SUMIFS(#REF!,#REF!,A53,#REF!,$BP$2,#REF!,$CC$1)</f>
        <v>#REF!</v>
      </c>
      <c r="BQ53" s="69" t="e">
        <f ca="1">SUMIFS(#REF!,#REF!,A53,#REF!,$BQ$2,#REF!,$CC$1)</f>
        <v>#REF!</v>
      </c>
      <c r="BR53" s="69" t="e">
        <f ca="1">SUMIFS(#REF!,#REF!,A53,#REF!,$BR$2,#REF!,$CC$1)</f>
        <v>#REF!</v>
      </c>
      <c r="BS53" s="69" t="e">
        <f ca="1">SUMIFS(#REF!,#REF!,A53,#REF!,$BS$2,#REF!,$CC$1)</f>
        <v>#REF!</v>
      </c>
      <c r="BT53" s="69" t="e">
        <f ca="1">SUMIFS(#REF!,#REF!,A53,#REF!,$BT$2,#REF!,$CC$1)</f>
        <v>#REF!</v>
      </c>
      <c r="BU53" s="69" t="e">
        <f ca="1">SUMIFS(#REF!,#REF!,A53,#REF!,$BU$2,#REF!,$CC$1)</f>
        <v>#REF!</v>
      </c>
      <c r="BV53" s="60"/>
      <c r="BW53" s="82">
        <f>SUMIFS('Inventory Matrix'!$E:$E,'Inventory Matrix'!$G:$G,$BW$2,'Inventory Matrix'!$B:$B,$CC$1,'Inventory Matrix'!$C:$C,A53)</f>
        <v>0</v>
      </c>
      <c r="BX53" s="82">
        <f>SUMIFS('Inventory Matrix'!$E:$E,'Inventory Matrix'!$G:$G,$BX$2,'Inventory Matrix'!$B:$B,$CC$1,'Inventory Matrix'!$C:$C,A53)</f>
        <v>0</v>
      </c>
      <c r="BY53" s="82">
        <f>SUMIFS('Inventory Matrix'!$E:$E,'Inventory Matrix'!$G:$G,$BY$2,'Inventory Matrix'!$B:$B,$CC$1,'Inventory Matrix'!$C:$C,A53)</f>
        <v>0</v>
      </c>
      <c r="BZ53" s="83">
        <f>SUMIFS('Inventory Matrix'!$E:$E,'Inventory Matrix'!$G:$G,$BZ$2,'Inventory Matrix'!$B:$B,$CC$1,'Inventory Matrix'!$C:$C,A53)</f>
        <v>0</v>
      </c>
      <c r="CA53" s="85" t="str">
        <f t="shared" ca="1" si="40"/>
        <v>-</v>
      </c>
      <c r="CB53" s="88">
        <f t="shared" ca="1" si="41"/>
        <v>0</v>
      </c>
      <c r="CC53" s="87">
        <f>SUMIFS(Stock!$D:$D,Stock!$A:$A,$CC$1,Stock!$C:$C,A53)</f>
        <v>0</v>
      </c>
      <c r="CD53" s="55"/>
      <c r="CE53" s="69" t="e">
        <f ca="1">SUMIFS(#REF!,#REF!,A53,#REF!,$CE$2,#REF!,$CR$1)</f>
        <v>#REF!</v>
      </c>
      <c r="CF53" s="69" t="e">
        <f ca="1">SUMIFS(#REF!,#REF!,A53,#REF!,$CF$2,#REF!,$CR$1)</f>
        <v>#REF!</v>
      </c>
      <c r="CG53" s="69" t="e">
        <f ca="1">SUMIFS(#REF!,#REF!,A53,#REF!,$CG$2,#REF!,$CR$1)</f>
        <v>#REF!</v>
      </c>
      <c r="CH53" s="69" t="e">
        <f ca="1">SUMIFS(#REF!,#REF!,A53,#REF!,$CH$2,#REF!,$CR$1)</f>
        <v>#REF!</v>
      </c>
      <c r="CI53" s="69" t="e">
        <f ca="1">SUMIFS(#REF!,#REF!,A53,#REF!,$CI$2,#REF!,$CR$1)</f>
        <v>#REF!</v>
      </c>
      <c r="CJ53" s="69" t="e">
        <f ca="1">SUMIFS(#REF!,#REF!,A53,#REF!,$CJ$2,#REF!,$CR$1)</f>
        <v>#REF!</v>
      </c>
      <c r="CK53" s="60"/>
      <c r="CL53" s="82">
        <f>SUMIFS('Inventory Matrix'!$E:$E,'Inventory Matrix'!$G:$G,$CL$2,'Inventory Matrix'!$B:$B,$CC$1,'Inventory Matrix'!$C:$C,A53)</f>
        <v>0</v>
      </c>
      <c r="CM53" s="82">
        <f>SUMIFS('Inventory Matrix'!$E:$E,'Inventory Matrix'!$G:$G,$CM$2,'Inventory Matrix'!$B:$B,$CC$1,'Inventory Matrix'!$C:$C,A53)</f>
        <v>0</v>
      </c>
      <c r="CN53" s="82">
        <f>SUMIFS('Inventory Matrix'!$E:$E,'Inventory Matrix'!$G:$G,$CN$2,'Inventory Matrix'!$B:$B,$CC$1,'Inventory Matrix'!$C:$C,A53)</f>
        <v>0</v>
      </c>
      <c r="CO53" s="83">
        <f>SUMIFS('Inventory Matrix'!$E:$E,'Inventory Matrix'!$G:$G,$CO$2,'Inventory Matrix'!$B:$B,$CC$1,'Inventory Matrix'!$C:$C,A53)</f>
        <v>0</v>
      </c>
      <c r="CP53" s="85" t="str">
        <f t="shared" ca="1" si="42"/>
        <v>-</v>
      </c>
      <c r="CQ53" s="88">
        <f t="shared" ca="1" si="43"/>
        <v>0</v>
      </c>
      <c r="CR53" s="87">
        <f>SUMIFS(Stock!$D:$D,Stock!$A:$A,$CR$1,Stock!$C:$C,A53)</f>
        <v>0</v>
      </c>
      <c r="CS53" s="64"/>
      <c r="CT53" s="89">
        <f>SUMIFS(Stock!$D:$D,Stock!$A:$A,$CT$1,Stock!$C:$C,A53)</f>
        <v>0</v>
      </c>
      <c r="CU53" s="64"/>
      <c r="CV53" s="69" t="e">
        <f ca="1">SUMIFS(#REF!,#REF!,A53,#REF!,$CV$2,#REF!,$DB$1)</f>
        <v>#REF!</v>
      </c>
      <c r="CW53" s="69" t="e">
        <f ca="1">SUMIFS(#REF!,#REF!,A53,#REF!,$CW$2,#REF!,$DB$1)</f>
        <v>#REF!</v>
      </c>
      <c r="CX53" s="69" t="e">
        <f ca="1">SUMIFS(#REF!,#REF!,A53,#REF!,$CX$2,#REF!,$DB$1)</f>
        <v>#REF!</v>
      </c>
      <c r="CY53" s="69" t="e">
        <f ca="1">SUMIFS(#REF!,#REF!,A53,#REF!,$CY$2,#REF!,$DB$1)</f>
        <v>#REF!</v>
      </c>
      <c r="CZ53" s="69" t="e">
        <f ca="1">SUMIFS(#REF!,#REF!,A53,#REF!,$CZ$2,#REF!,$DB$1)</f>
        <v>#REF!</v>
      </c>
      <c r="DA53" s="69" t="e">
        <f ca="1">SUMIFS(#REF!,#REF!,A53,#REF!,$DA$2,#REF!,$DB$1)</f>
        <v>#REF!</v>
      </c>
      <c r="DB53" s="89">
        <f>SUMIFS(Stock!$D:$D,Stock!$A:$A,$DB$1,Stock!$C:$C,A53)</f>
        <v>0</v>
      </c>
      <c r="DC53" s="89">
        <f>SUMIFS(Stock!$D:$D,Stock!$A:$A,$DC$1,Stock!$C:$C,A53)</f>
        <v>0</v>
      </c>
      <c r="DD53" s="89">
        <f>SUMIFS(Stock!$D:$D,Stock!$A:$A,$DD$1,Stock!$C:$C,A53)</f>
        <v>0</v>
      </c>
      <c r="DE53" s="66"/>
      <c r="DF53" s="66"/>
      <c r="DG53" s="90">
        <f>SUMIFS('Inventory Matrix'!$E:$E,'Inventory Matrix'!$B:$B,$DG$2,'Inventory Matrix'!$G:$G,$DL$2,'Inventory Matrix'!$C:$C,A53)</f>
        <v>0</v>
      </c>
      <c r="DH53" s="90">
        <f>SUMIFS('Inventory Matrix'!$E:$E,'Inventory Matrix'!$B:$B,$DH$2,'Inventory Matrix'!$G:$G,$DL$2,'Inventory Matrix'!$C:$C,A53)</f>
        <v>0</v>
      </c>
      <c r="DI53" s="90">
        <f>SUMIFS('Inventory Matrix'!$E:$E,'Inventory Matrix'!$B:$B,$DI$2,'Inventory Matrix'!$G:$G,$DL$2,'Inventory Matrix'!$C:$C,A53)</f>
        <v>0</v>
      </c>
      <c r="DJ53" s="90">
        <f>SUMIFS('Inventory Matrix'!$E:$E,'Inventory Matrix'!$B:$B,$DJ$2,'Inventory Matrix'!$G:$G,$DL$2,'Inventory Matrix'!$C:$C,A53)</f>
        <v>0</v>
      </c>
      <c r="DK53" s="90">
        <f>SUMIFS('Inventory Matrix'!$E:$E,'Inventory Matrix'!$B:$B,$DK$2,'Inventory Matrix'!$G:$G,$DL$2,'Inventory Matrix'!$C:$C,A53)</f>
        <v>0</v>
      </c>
      <c r="DL53" s="91">
        <f>SUMIFS('Inventory Matrix'!$E:$E,'Inventory Matrix'!$G:$G,$DL$2,'Inventory Matrix'!$C:$C,A53)</f>
        <v>0</v>
      </c>
      <c r="DM53" s="48"/>
      <c r="DN53" s="90">
        <f>SUMIFS('Inventory Matrix'!$E:$E,'Inventory Matrix'!$B:$B,$DN$2,'Inventory Matrix'!$G:$G,$DS$2,'Inventory Matrix'!$C:$C,A53)</f>
        <v>0</v>
      </c>
      <c r="DO53" s="90">
        <f>SUMIFS('Inventory Matrix'!$E:$E,'Inventory Matrix'!$B:$B,$DO$2,'Inventory Matrix'!$G:$G,$DS$2,'Inventory Matrix'!$C:$C,A53)</f>
        <v>0</v>
      </c>
      <c r="DP53" s="90">
        <f>SUMIFS('Inventory Matrix'!$E:$E,'Inventory Matrix'!$B:$B,$DP$2,'Inventory Matrix'!$G:$G,$DS$2,'Inventory Matrix'!$C:$C,A53)</f>
        <v>0</v>
      </c>
      <c r="DQ53" s="90">
        <f>SUMIFS('Inventory Matrix'!$E:$E,'Inventory Matrix'!$B:$B,$DQ$2,'Inventory Matrix'!$G:$G,$DS$2,'Inventory Matrix'!$C:$C,A53)</f>
        <v>0</v>
      </c>
      <c r="DR53" s="90">
        <f>SUMIFS('Inventory Matrix'!$E:$E,'Inventory Matrix'!$B:$B,$DR$2,'Inventory Matrix'!$G:$G,$DS$2,'Inventory Matrix'!$C:$C,A53)</f>
        <v>0</v>
      </c>
      <c r="DS53" s="91">
        <f>SUMIFS('Inventory Matrix'!$E:$E,'Inventory Matrix'!$G:$G,$DS$2,'Inventory Matrix'!$C:$C,A53)</f>
        <v>0</v>
      </c>
      <c r="DT53" s="44"/>
      <c r="DU53" s="90">
        <f>SUMIFS('Inventory Matrix'!$E:$E,'Inventory Matrix'!$B:$B,$DU$2,'Inventory Matrix'!$G:$G,$DZ$2,'Inventory Matrix'!$C:$C,A53)</f>
        <v>0</v>
      </c>
      <c r="DV53" s="90">
        <f>SUMIFS('Inventory Matrix'!$E:$E,'Inventory Matrix'!$B:$B,$DV$2,'Inventory Matrix'!$G:$G,$DZ$2,'Inventory Matrix'!$C:$C,A53)</f>
        <v>0</v>
      </c>
      <c r="DW53" s="90">
        <f>SUMIFS('Inventory Matrix'!$E:$E,'Inventory Matrix'!$B:$B,$DW$2,'Inventory Matrix'!$G:$G,$DZ$2,'Inventory Matrix'!$C:$C,A53)</f>
        <v>0</v>
      </c>
      <c r="DX53" s="90">
        <f>SUMIFS('Inventory Matrix'!$E:$E,'Inventory Matrix'!$B:$B,$DX$2,'Inventory Matrix'!$G:$G,$DZ$2,'Inventory Matrix'!$C:$C,A53)</f>
        <v>0</v>
      </c>
      <c r="DY53" s="90">
        <f>SUMIFS('Inventory Matrix'!$E:$E,'Inventory Matrix'!$B:$B,$DY$2,'Inventory Matrix'!$G:$G,$DZ$2,'Inventory Matrix'!$C:$C,A53)</f>
        <v>0</v>
      </c>
      <c r="DZ53" s="91">
        <f>SUMIFS('Inventory Matrix'!$E:$E,'Inventory Matrix'!$G:$G,$DZ$2,'Inventory Matrix'!$C:$C,A53)</f>
        <v>0</v>
      </c>
      <c r="EA53" s="44"/>
      <c r="EB53" s="90">
        <f>SUMIFS('Inventory Matrix'!$E:$E,'Inventory Matrix'!$B:$B,$EB$2,'Inventory Matrix'!$G:$G,$EG$2,'Inventory Matrix'!$C:$C,A53)</f>
        <v>0</v>
      </c>
      <c r="EC53" s="90">
        <f>SUMIFS('Inventory Matrix'!$E:$E,'Inventory Matrix'!$B:$B,$EC$2,'Inventory Matrix'!$G:$G,$EG$2,'Inventory Matrix'!$C:$C,A53)</f>
        <v>0</v>
      </c>
      <c r="ED53" s="90">
        <f>SUMIFS('Inventory Matrix'!$E:$E,'Inventory Matrix'!$B:$B,$ED$2,'Inventory Matrix'!$G:$G,$EG$2,'Inventory Matrix'!$C:$C,A53)</f>
        <v>0</v>
      </c>
      <c r="EE53" s="90">
        <f>SUMIFS('Inventory Matrix'!$E:$E,'Inventory Matrix'!$B:$B,$EE$2,'Inventory Matrix'!$G:$G,$EG$2,'Inventory Matrix'!$C:$C,A53)</f>
        <v>0</v>
      </c>
      <c r="EF53" s="90">
        <f>SUMIFS('Inventory Matrix'!$E:$E,'Inventory Matrix'!$B:$B,$EF$2,'Inventory Matrix'!$G:$G,$EG$2,'Inventory Matrix'!$C:$C,A53)</f>
        <v>0</v>
      </c>
      <c r="EG53" s="91">
        <f>SUMIFS('Inventory Matrix'!$E:$E,'Inventory Matrix'!$G:$G,$EG$2,'Inventory Matrix'!$C:$C,A53)</f>
        <v>0</v>
      </c>
      <c r="EH53" s="44"/>
    </row>
    <row r="54" spans="1:138" ht="13" x14ac:dyDescent="0.15">
      <c r="A54" s="38" t="str">
        <f t="shared" si="31"/>
        <v>MKN53</v>
      </c>
      <c r="B54" s="39" t="s">
        <v>2127</v>
      </c>
      <c r="C54" s="39" t="s">
        <v>2099</v>
      </c>
      <c r="D54" s="38" t="s">
        <v>2158</v>
      </c>
      <c r="E54" s="40" t="s">
        <v>2159</v>
      </c>
      <c r="F54" s="41">
        <f>SUMIFS(Stock!$D:$D,Stock!$C:$C,A54)</f>
        <v>0</v>
      </c>
      <c r="G54" s="42" t="e">
        <f t="shared" ca="1" si="32"/>
        <v>#REF!</v>
      </c>
      <c r="H54" s="43">
        <f t="shared" ca="1" si="33"/>
        <v>0</v>
      </c>
      <c r="I54" s="44"/>
      <c r="J54" s="38" t="e">
        <f ca="1">SUMIFS(#REF!,#REF!,A54,#REF!,$J$2)</f>
        <v>#REF!</v>
      </c>
      <c r="K54" s="38" t="e">
        <f ca="1">SUMIFS(#REF!,#REF!,A54,#REF!,$K$2)</f>
        <v>#REF!</v>
      </c>
      <c r="L54" s="38" t="e">
        <f ca="1">SUMIFS(#REF!,#REF!,A54,#REF!,$L$2)</f>
        <v>#REF!</v>
      </c>
      <c r="M54" s="38" t="e">
        <f ca="1">SUMIFS(#REF!,#REF!,A54,#REF!,$M$2)</f>
        <v>#REF!</v>
      </c>
      <c r="N54" s="38" t="e">
        <f ca="1">SUMIFS(#REF!,#REF!,A54,#REF!,$N$2)</f>
        <v>#REF!</v>
      </c>
      <c r="O54" s="38" t="e">
        <f ca="1">SUMIFS(#REF!,#REF!,A54,#REF!,$O$2)</f>
        <v>#REF!</v>
      </c>
      <c r="P54" s="38" t="e">
        <f ca="1">SUMIFS(#REF!,#REF!,A54,#REF!,$P$2)</f>
        <v>#REF!</v>
      </c>
      <c r="Q54" s="38" t="e">
        <f ca="1">SUMIFS(#REF!,#REF!,A54,#REF!,$Q$2)</f>
        <v>#REF!</v>
      </c>
      <c r="R54" s="38" t="e">
        <f ca="1">SUMIFS(#REF!,#REF!,A54,#REF!,$R$2)</f>
        <v>#REF!</v>
      </c>
      <c r="S54" s="38" t="e">
        <f ca="1">SUMIFS(#REF!,#REF!,A54,#REF!,$S$2)</f>
        <v>#REF!</v>
      </c>
      <c r="T54" s="45"/>
      <c r="U54" s="44"/>
      <c r="V54" s="46"/>
      <c r="W54" s="38" t="e">
        <f ca="1">SUMIFS(#REF!,#REF!,A54,#REF!,$W$2,#REF!,$AJ$1)</f>
        <v>#REF!</v>
      </c>
      <c r="X54" s="38" t="e">
        <f ca="1">SUMIFS(#REF!,#REF!,A54,#REF!,$X$2,#REF!,$AJ$1)</f>
        <v>#REF!</v>
      </c>
      <c r="Y54" s="38" t="e">
        <f ca="1">SUMIFS(#REF!,#REF!,A54,#REF!,$Y$2,#REF!,$AJ$1)</f>
        <v>#REF!</v>
      </c>
      <c r="Z54" s="38" t="e">
        <f ca="1">SUMIFS(#REF!,#REF!,A54,#REF!,$Z$2,#REF!,$AJ$1)</f>
        <v>#REF!</v>
      </c>
      <c r="AA54" s="38" t="e">
        <f ca="1">SUMIFS(#REF!,#REF!,A54,#REF!,$AA$2,#REF!,$AJ$1)</f>
        <v>#REF!</v>
      </c>
      <c r="AB54" s="38" t="e">
        <f ca="1">SUMIFS(#REF!,#REF!,A54,#REF!,$AB$2,#REF!,$AJ$1)</f>
        <v>#REF!</v>
      </c>
      <c r="AC54" s="48"/>
      <c r="AD54" s="92">
        <f>SUMIFS('Inventory Matrix'!$E:$E,'Inventory Matrix'!$G:$G,$AD$2,'Inventory Matrix'!$B:$B,$AJ$1,'Inventory Matrix'!$C:$C,A54)</f>
        <v>0</v>
      </c>
      <c r="AE54" s="39">
        <f>SUMIFS('Inventory Matrix'!$E:$E,'Inventory Matrix'!$G:$G,$AE$2,'Inventory Matrix'!$B:$B,$AJ$1,'Inventory Matrix'!$C:$C,A54)</f>
        <v>0</v>
      </c>
      <c r="AF54" s="39">
        <f>SUMIFS('Inventory Matrix'!$E:$E,'Inventory Matrix'!$G:$G,$AF$2,'Inventory Matrix'!$B:$B,$AJ$1,'Inventory Matrix'!$C:$C,A54)</f>
        <v>0</v>
      </c>
      <c r="AG54" s="93">
        <f>SUMIFS('Inventory Matrix'!$E:$E,'Inventory Matrix'!$G:$G,$AG$2,'Inventory Matrix'!$B:$B,$AJ$1,'Inventory Matrix'!$C:$C,A54)</f>
        <v>0</v>
      </c>
      <c r="AH54" s="94" t="str">
        <f t="shared" ca="1" si="34"/>
        <v>-</v>
      </c>
      <c r="AI54" s="53">
        <f t="shared" ca="1" si="35"/>
        <v>0</v>
      </c>
      <c r="AJ54" s="95">
        <f>SUMIFS(Stock!$D:$D,Stock!$A:$A,$AJ$1,Stock!$C:$C,A54)</f>
        <v>0</v>
      </c>
      <c r="AK54" s="55"/>
      <c r="AL54" s="38" t="e">
        <f ca="1">SUMIFS(#REF!,#REF!,A54,#REF!,$AL$2,#REF!,$AY$1)</f>
        <v>#REF!</v>
      </c>
      <c r="AM54" s="38" t="e">
        <f ca="1">SUMIFS(#REF!,#REF!,A54,#REF!,$AM$2,#REF!,$AY$1)</f>
        <v>#REF!</v>
      </c>
      <c r="AN54" s="38" t="e">
        <f ca="1">SUMIFS(#REF!,#REF!,A54,#REF!,$AN$2,#REF!,$AY$1)</f>
        <v>#REF!</v>
      </c>
      <c r="AO54" s="38" t="e">
        <f ca="1">SUMIFS(#REF!,#REF!,A54,#REF!,$AO$2,#REF!,$AY$1)</f>
        <v>#REF!</v>
      </c>
      <c r="AP54" s="38" t="e">
        <f ca="1">SUMIFS(#REF!,#REF!,A54,#REF!,$AP$2,#REF!,$AY$1)</f>
        <v>#REF!</v>
      </c>
      <c r="AQ54" s="38" t="e">
        <f ca="1">SUMIFS(#REF!,#REF!,A54,#REF!,$AQ$2,#REF!,$AY$1)</f>
        <v>#REF!</v>
      </c>
      <c r="AR54" s="81"/>
      <c r="AS54" s="49">
        <f>SUMIFS('Inventory Matrix'!$E:$E,'Inventory Matrix'!$G:$G,$AS$2,'Inventory Matrix'!$B:$B,$AY$1,'Inventory Matrix'!$C:$C,A54)</f>
        <v>0</v>
      </c>
      <c r="AT54" s="49">
        <f>SUMIFS('Inventory Matrix'!$E:$E,'Inventory Matrix'!$G:$G,$AT$2,'Inventory Matrix'!$B:$B,$AY$1,'Inventory Matrix'!$C:$C,A54)</f>
        <v>0</v>
      </c>
      <c r="AU54" s="49">
        <f>SUMIFS('Inventory Matrix'!$E:$E,'Inventory Matrix'!$G:$G,$AU$2,'Inventory Matrix'!$B:$B,$AY$1,'Inventory Matrix'!$C:$C,A54)</f>
        <v>0</v>
      </c>
      <c r="AV54" s="57">
        <f>SUMIFS('Inventory Matrix'!$E:$E,'Inventory Matrix'!$G:$G,$AV$2,'Inventory Matrix'!$B:$B,$AY$1,'Inventory Matrix'!$C:$C,A54)</f>
        <v>0</v>
      </c>
      <c r="AW54" s="96" t="str">
        <f t="shared" ca="1" si="36"/>
        <v>-</v>
      </c>
      <c r="AX54" s="63">
        <f t="shared" ca="1" si="37"/>
        <v>0</v>
      </c>
      <c r="AY54" s="97">
        <f>SUMIFS(Stock!$D:$D,Stock!$A:$A,$AY$1,Stock!$C:$C,A54)</f>
        <v>0</v>
      </c>
      <c r="AZ54" s="55"/>
      <c r="BA54" s="38" t="e">
        <f ca="1">SUMIFS(#REF!,#REF!,A54,#REF!,$BA$2,#REF!,$BN$1)</f>
        <v>#REF!</v>
      </c>
      <c r="BB54" s="38" t="e">
        <f ca="1">SUMIFS(#REF!,#REF!,A54,#REF!,$BB$2,#REF!,$BN$1)</f>
        <v>#REF!</v>
      </c>
      <c r="BC54" s="38" t="e">
        <f ca="1">SUMIFS(#REF!,#REF!,A54,#REF!,$BC$2,#REF!,$BN$1)</f>
        <v>#REF!</v>
      </c>
      <c r="BD54" s="38" t="e">
        <f ca="1">SUMIFS(#REF!,#REF!,A54,#REF!,$BD$2,#REF!,$BN$1)</f>
        <v>#REF!</v>
      </c>
      <c r="BE54" s="38" t="e">
        <f ca="1">SUMIFS(#REF!,#REF!,A54,#REF!,$BE$2,#REF!,$BN$1)</f>
        <v>#REF!</v>
      </c>
      <c r="BF54" s="38" t="e">
        <f ca="1">SUMIFS(#REF!,#REF!,A54,#REF!,$BF$2,#REF!,$BN$1)</f>
        <v>#REF!</v>
      </c>
      <c r="BG54" s="60"/>
      <c r="BH54" s="49">
        <f>SUMIFS('Inventory Matrix'!$E:$E,'Inventory Matrix'!$G:$G,$BH$2,'Inventory Matrix'!$B:$B,$BN$1,'Inventory Matrix'!$C:$C,A54)</f>
        <v>0</v>
      </c>
      <c r="BI54" s="49">
        <f>SUMIFS('Inventory Matrix'!$E:$E,'Inventory Matrix'!$G:$G,$BI$2,'Inventory Matrix'!$B:$B,$BN$1,'Inventory Matrix'!$C:$C,A54)</f>
        <v>0</v>
      </c>
      <c r="BJ54" s="49">
        <f>SUMIFS('Inventory Matrix'!$E:$E,'Inventory Matrix'!$G:$G,$BJ$2,'Inventory Matrix'!$B:$B,$BN$1,'Inventory Matrix'!$C:$C,A54)</f>
        <v>0</v>
      </c>
      <c r="BK54" s="57">
        <f>SUMIFS('Inventory Matrix'!$E:$E,'Inventory Matrix'!$G:$G,$BK$2,'Inventory Matrix'!$B:$B,$BN$1,'Inventory Matrix'!$C:$C,A54)</f>
        <v>0</v>
      </c>
      <c r="BL54" s="96" t="str">
        <f t="shared" ca="1" si="38"/>
        <v>-</v>
      </c>
      <c r="BM54" s="62">
        <f t="shared" ca="1" si="39"/>
        <v>0</v>
      </c>
      <c r="BN54" s="97">
        <f>SUMIFS(Stock!$D:$D,Stock!$A:$A,$BN$1,Stock!$C:$C,A54)</f>
        <v>0</v>
      </c>
      <c r="BO54" s="55"/>
      <c r="BP54" s="38" t="e">
        <f ca="1">SUMIFS(#REF!,#REF!,A54,#REF!,$BP$2,#REF!,$CC$1)</f>
        <v>#REF!</v>
      </c>
      <c r="BQ54" s="38" t="e">
        <f ca="1">SUMIFS(#REF!,#REF!,A54,#REF!,$BQ$2,#REF!,$CC$1)</f>
        <v>#REF!</v>
      </c>
      <c r="BR54" s="38" t="e">
        <f ca="1">SUMIFS(#REF!,#REF!,A54,#REF!,$BR$2,#REF!,$CC$1)</f>
        <v>#REF!</v>
      </c>
      <c r="BS54" s="38" t="e">
        <f ca="1">SUMIFS(#REF!,#REF!,A54,#REF!,$BS$2,#REF!,$CC$1)</f>
        <v>#REF!</v>
      </c>
      <c r="BT54" s="38" t="e">
        <f ca="1">SUMIFS(#REF!,#REF!,A54,#REF!,$BT$2,#REF!,$CC$1)</f>
        <v>#REF!</v>
      </c>
      <c r="BU54" s="38" t="e">
        <f ca="1">SUMIFS(#REF!,#REF!,A54,#REF!,$BU$2,#REF!,$CC$1)</f>
        <v>#REF!</v>
      </c>
      <c r="BV54" s="60"/>
      <c r="BW54" s="49">
        <f>SUMIFS('Inventory Matrix'!$E:$E,'Inventory Matrix'!$G:$G,$BW$2,'Inventory Matrix'!$B:$B,$CC$1,'Inventory Matrix'!$C:$C,A54)</f>
        <v>0</v>
      </c>
      <c r="BX54" s="49">
        <f>SUMIFS('Inventory Matrix'!$E:$E,'Inventory Matrix'!$G:$G,$BX$2,'Inventory Matrix'!$B:$B,$CC$1,'Inventory Matrix'!$C:$C,A54)</f>
        <v>0</v>
      </c>
      <c r="BY54" s="49">
        <f>SUMIFS('Inventory Matrix'!$E:$E,'Inventory Matrix'!$G:$G,$BY$2,'Inventory Matrix'!$B:$B,$CC$1,'Inventory Matrix'!$C:$C,A54)</f>
        <v>0</v>
      </c>
      <c r="BZ54" s="57">
        <f>SUMIFS('Inventory Matrix'!$E:$E,'Inventory Matrix'!$G:$G,$BZ$2,'Inventory Matrix'!$B:$B,$CC$1,'Inventory Matrix'!$C:$C,A54)</f>
        <v>0</v>
      </c>
      <c r="CA54" s="96" t="str">
        <f t="shared" ca="1" si="40"/>
        <v>-</v>
      </c>
      <c r="CB54" s="63">
        <f t="shared" ca="1" si="41"/>
        <v>0</v>
      </c>
      <c r="CC54" s="97">
        <f>SUMIFS(Stock!$D:$D,Stock!$A:$A,$CC$1,Stock!$C:$C,A54)</f>
        <v>0</v>
      </c>
      <c r="CD54" s="55"/>
      <c r="CE54" s="38" t="e">
        <f ca="1">SUMIFS(#REF!,#REF!,A54,#REF!,$CE$2,#REF!,$CR$1)</f>
        <v>#REF!</v>
      </c>
      <c r="CF54" s="38" t="e">
        <f ca="1">SUMIFS(#REF!,#REF!,A54,#REF!,$CF$2,#REF!,$CR$1)</f>
        <v>#REF!</v>
      </c>
      <c r="CG54" s="38" t="e">
        <f ca="1">SUMIFS(#REF!,#REF!,A54,#REF!,$CG$2,#REF!,$CR$1)</f>
        <v>#REF!</v>
      </c>
      <c r="CH54" s="38" t="e">
        <f ca="1">SUMIFS(#REF!,#REF!,A54,#REF!,$CH$2,#REF!,$CR$1)</f>
        <v>#REF!</v>
      </c>
      <c r="CI54" s="38" t="e">
        <f ca="1">SUMIFS(#REF!,#REF!,A54,#REF!,$CI$2,#REF!,$CR$1)</f>
        <v>#REF!</v>
      </c>
      <c r="CJ54" s="38" t="e">
        <f ca="1">SUMIFS(#REF!,#REF!,A54,#REF!,$CJ$2,#REF!,$CR$1)</f>
        <v>#REF!</v>
      </c>
      <c r="CK54" s="60"/>
      <c r="CL54" s="49">
        <f>SUMIFS('Inventory Matrix'!$E:$E,'Inventory Matrix'!$G:$G,$CL$2,'Inventory Matrix'!$B:$B,$CC$1,'Inventory Matrix'!$C:$C,A54)</f>
        <v>0</v>
      </c>
      <c r="CM54" s="49">
        <f>SUMIFS('Inventory Matrix'!$E:$E,'Inventory Matrix'!$G:$G,$CM$2,'Inventory Matrix'!$B:$B,$CC$1,'Inventory Matrix'!$C:$C,A54)</f>
        <v>0</v>
      </c>
      <c r="CN54" s="49">
        <f>SUMIFS('Inventory Matrix'!$E:$E,'Inventory Matrix'!$G:$G,$CN$2,'Inventory Matrix'!$B:$B,$CC$1,'Inventory Matrix'!$C:$C,A54)</f>
        <v>0</v>
      </c>
      <c r="CO54" s="57">
        <f>SUMIFS('Inventory Matrix'!$E:$E,'Inventory Matrix'!$G:$G,$CO$2,'Inventory Matrix'!$B:$B,$CC$1,'Inventory Matrix'!$C:$C,A54)</f>
        <v>0</v>
      </c>
      <c r="CP54" s="96" t="str">
        <f t="shared" ca="1" si="42"/>
        <v>-</v>
      </c>
      <c r="CQ54" s="63">
        <f t="shared" ca="1" si="43"/>
        <v>0</v>
      </c>
      <c r="CR54" s="97">
        <f>SUMIFS(Stock!$D:$D,Stock!$A:$A,$CR$1,Stock!$C:$C,A54)</f>
        <v>0</v>
      </c>
      <c r="CS54" s="64"/>
      <c r="CT54" s="65">
        <f>SUMIFS(Stock!$D:$D,Stock!$A:$A,$CT$1,Stock!$C:$C,A54)</f>
        <v>0</v>
      </c>
      <c r="CU54" s="64"/>
      <c r="CV54" s="38" t="e">
        <f ca="1">SUMIFS(#REF!,#REF!,A54,#REF!,$CV$2,#REF!,$DB$1)</f>
        <v>#REF!</v>
      </c>
      <c r="CW54" s="38" t="e">
        <f ca="1">SUMIFS(#REF!,#REF!,A54,#REF!,$CW$2,#REF!,$DB$1)</f>
        <v>#REF!</v>
      </c>
      <c r="CX54" s="38" t="e">
        <f ca="1">SUMIFS(#REF!,#REF!,A54,#REF!,$CX$2,#REF!,$DB$1)</f>
        <v>#REF!</v>
      </c>
      <c r="CY54" s="38" t="e">
        <f ca="1">SUMIFS(#REF!,#REF!,A54,#REF!,$CY$2,#REF!,$DB$1)</f>
        <v>#REF!</v>
      </c>
      <c r="CZ54" s="38" t="e">
        <f ca="1">SUMIFS(#REF!,#REF!,A54,#REF!,$CZ$2,#REF!,$DB$1)</f>
        <v>#REF!</v>
      </c>
      <c r="DA54" s="38" t="e">
        <f ca="1">SUMIFS(#REF!,#REF!,A54,#REF!,$DA$2,#REF!,$DB$1)</f>
        <v>#REF!</v>
      </c>
      <c r="DB54" s="65">
        <f>SUMIFS(Stock!$D:$D,Stock!$A:$A,$DB$1,Stock!$C:$C,A54)</f>
        <v>0</v>
      </c>
      <c r="DC54" s="65">
        <f>SUMIFS(Stock!$D:$D,Stock!$A:$A,$DC$1,Stock!$C:$C,A54)</f>
        <v>0</v>
      </c>
      <c r="DD54" s="65">
        <f>SUMIFS(Stock!$D:$D,Stock!$A:$A,$DD$1,Stock!$C:$C,A54)</f>
        <v>0</v>
      </c>
      <c r="DE54" s="66"/>
      <c r="DF54" s="66"/>
      <c r="DG54" s="67">
        <f>SUMIFS('Inventory Matrix'!$E:$E,'Inventory Matrix'!$B:$B,$DG$2,'Inventory Matrix'!$G:$G,$DL$2,'Inventory Matrix'!$C:$C,A54)</f>
        <v>0</v>
      </c>
      <c r="DH54" s="67">
        <f>SUMIFS('Inventory Matrix'!$E:$E,'Inventory Matrix'!$B:$B,$DH$2,'Inventory Matrix'!$G:$G,$DL$2,'Inventory Matrix'!$C:$C,A54)</f>
        <v>0</v>
      </c>
      <c r="DI54" s="67">
        <f>SUMIFS('Inventory Matrix'!$E:$E,'Inventory Matrix'!$B:$B,$DI$2,'Inventory Matrix'!$G:$G,$DL$2,'Inventory Matrix'!$C:$C,A54)</f>
        <v>0</v>
      </c>
      <c r="DJ54" s="67">
        <f>SUMIFS('Inventory Matrix'!$E:$E,'Inventory Matrix'!$B:$B,$DJ$2,'Inventory Matrix'!$G:$G,$DL$2,'Inventory Matrix'!$C:$C,A54)</f>
        <v>0</v>
      </c>
      <c r="DK54" s="67">
        <f>SUMIFS('Inventory Matrix'!$E:$E,'Inventory Matrix'!$B:$B,$DK$2,'Inventory Matrix'!$G:$G,$DL$2,'Inventory Matrix'!$C:$C,A54)</f>
        <v>0</v>
      </c>
      <c r="DL54" s="98">
        <f>SUMIFS('Inventory Matrix'!$E:$E,'Inventory Matrix'!$G:$G,$DL$2,'Inventory Matrix'!$C:$C,A54)</f>
        <v>0</v>
      </c>
      <c r="DM54" s="48"/>
      <c r="DN54" s="67">
        <f>SUMIFS('Inventory Matrix'!$E:$E,'Inventory Matrix'!$B:$B,$DN$2,'Inventory Matrix'!$G:$G,$DS$2,'Inventory Matrix'!$C:$C,A54)</f>
        <v>0</v>
      </c>
      <c r="DO54" s="67">
        <f>SUMIFS('Inventory Matrix'!$E:$E,'Inventory Matrix'!$B:$B,$DO$2,'Inventory Matrix'!$G:$G,$DS$2,'Inventory Matrix'!$C:$C,A54)</f>
        <v>0</v>
      </c>
      <c r="DP54" s="67">
        <f>SUMIFS('Inventory Matrix'!$E:$E,'Inventory Matrix'!$B:$B,$DP$2,'Inventory Matrix'!$G:$G,$DS$2,'Inventory Matrix'!$C:$C,A54)</f>
        <v>0</v>
      </c>
      <c r="DQ54" s="67">
        <f>SUMIFS('Inventory Matrix'!$E:$E,'Inventory Matrix'!$B:$B,$DQ$2,'Inventory Matrix'!$G:$G,$DS$2,'Inventory Matrix'!$C:$C,A54)</f>
        <v>0</v>
      </c>
      <c r="DR54" s="67">
        <f>SUMIFS('Inventory Matrix'!$E:$E,'Inventory Matrix'!$B:$B,$DR$2,'Inventory Matrix'!$G:$G,$DS$2,'Inventory Matrix'!$C:$C,A54)</f>
        <v>0</v>
      </c>
      <c r="DS54" s="98">
        <f>SUMIFS('Inventory Matrix'!$E:$E,'Inventory Matrix'!$G:$G,$DS$2,'Inventory Matrix'!$C:$C,A54)</f>
        <v>0</v>
      </c>
      <c r="DT54" s="44"/>
      <c r="DU54" s="67">
        <f>SUMIFS('Inventory Matrix'!$E:$E,'Inventory Matrix'!$B:$B,$DU$2,'Inventory Matrix'!$G:$G,$DZ$2,'Inventory Matrix'!$C:$C,A54)</f>
        <v>0</v>
      </c>
      <c r="DV54" s="67">
        <f>SUMIFS('Inventory Matrix'!$E:$E,'Inventory Matrix'!$B:$B,$DV$2,'Inventory Matrix'!$G:$G,$DZ$2,'Inventory Matrix'!$C:$C,A54)</f>
        <v>0</v>
      </c>
      <c r="DW54" s="67">
        <f>SUMIFS('Inventory Matrix'!$E:$E,'Inventory Matrix'!$B:$B,$DW$2,'Inventory Matrix'!$G:$G,$DZ$2,'Inventory Matrix'!$C:$C,A54)</f>
        <v>0</v>
      </c>
      <c r="DX54" s="67">
        <f>SUMIFS('Inventory Matrix'!$E:$E,'Inventory Matrix'!$B:$B,$DX$2,'Inventory Matrix'!$G:$G,$DZ$2,'Inventory Matrix'!$C:$C,A54)</f>
        <v>0</v>
      </c>
      <c r="DY54" s="67">
        <f>SUMIFS('Inventory Matrix'!$E:$E,'Inventory Matrix'!$B:$B,$DY$2,'Inventory Matrix'!$G:$G,$DZ$2,'Inventory Matrix'!$C:$C,A54)</f>
        <v>0</v>
      </c>
      <c r="DZ54" s="98">
        <f>SUMIFS('Inventory Matrix'!$E:$E,'Inventory Matrix'!$G:$G,$DZ$2,'Inventory Matrix'!$C:$C,A54)</f>
        <v>0</v>
      </c>
      <c r="EA54" s="44"/>
      <c r="EB54" s="67">
        <f>SUMIFS('Inventory Matrix'!$E:$E,'Inventory Matrix'!$B:$B,$EB$2,'Inventory Matrix'!$G:$G,$EG$2,'Inventory Matrix'!$C:$C,A54)</f>
        <v>0</v>
      </c>
      <c r="EC54" s="67">
        <f>SUMIFS('Inventory Matrix'!$E:$E,'Inventory Matrix'!$B:$B,$EC$2,'Inventory Matrix'!$G:$G,$EG$2,'Inventory Matrix'!$C:$C,A54)</f>
        <v>0</v>
      </c>
      <c r="ED54" s="67">
        <f>SUMIFS('Inventory Matrix'!$E:$E,'Inventory Matrix'!$B:$B,$ED$2,'Inventory Matrix'!$G:$G,$EG$2,'Inventory Matrix'!$C:$C,A54)</f>
        <v>0</v>
      </c>
      <c r="EE54" s="67">
        <f>SUMIFS('Inventory Matrix'!$E:$E,'Inventory Matrix'!$B:$B,$EE$2,'Inventory Matrix'!$G:$G,$EG$2,'Inventory Matrix'!$C:$C,A54)</f>
        <v>0</v>
      </c>
      <c r="EF54" s="67">
        <f>SUMIFS('Inventory Matrix'!$E:$E,'Inventory Matrix'!$B:$B,$EF$2,'Inventory Matrix'!$G:$G,$EG$2,'Inventory Matrix'!$C:$C,A54)</f>
        <v>0</v>
      </c>
      <c r="EG54" s="98">
        <f>SUMIFS('Inventory Matrix'!$E:$E,'Inventory Matrix'!$G:$G,$EG$2,'Inventory Matrix'!$C:$C,A54)</f>
        <v>0</v>
      </c>
      <c r="EH54" s="44"/>
    </row>
    <row r="55" spans="1:138" ht="13" x14ac:dyDescent="0.15">
      <c r="A55" s="69" t="str">
        <f t="shared" si="31"/>
        <v>MKN83</v>
      </c>
      <c r="B55" s="70" t="s">
        <v>2127</v>
      </c>
      <c r="C55" s="70" t="s">
        <v>2099</v>
      </c>
      <c r="D55" s="69" t="s">
        <v>2160</v>
      </c>
      <c r="E55" s="71" t="s">
        <v>2161</v>
      </c>
      <c r="F55" s="72">
        <f>SUMIFS(Stock!$D:$D,Stock!$C:$C,A55)</f>
        <v>0</v>
      </c>
      <c r="G55" s="73" t="e">
        <f t="shared" ca="1" si="32"/>
        <v>#REF!</v>
      </c>
      <c r="H55" s="74">
        <f t="shared" ca="1" si="33"/>
        <v>0</v>
      </c>
      <c r="I55" s="44"/>
      <c r="J55" s="69" t="e">
        <f ca="1">SUMIFS(#REF!,#REF!,A55,#REF!,$J$2)</f>
        <v>#REF!</v>
      </c>
      <c r="K55" s="69" t="e">
        <f ca="1">SUMIFS(#REF!,#REF!,A55,#REF!,$K$2)</f>
        <v>#REF!</v>
      </c>
      <c r="L55" s="69" t="e">
        <f ca="1">SUMIFS(#REF!,#REF!,A55,#REF!,$L$2)</f>
        <v>#REF!</v>
      </c>
      <c r="M55" s="69" t="e">
        <f ca="1">SUMIFS(#REF!,#REF!,A55,#REF!,$M$2)</f>
        <v>#REF!</v>
      </c>
      <c r="N55" s="69" t="e">
        <f ca="1">SUMIFS(#REF!,#REF!,A55,#REF!,$N$2)</f>
        <v>#REF!</v>
      </c>
      <c r="O55" s="69" t="e">
        <f ca="1">SUMIFS(#REF!,#REF!,A55,#REF!,$O$2)</f>
        <v>#REF!</v>
      </c>
      <c r="P55" s="69" t="e">
        <f ca="1">SUMIFS(#REF!,#REF!,A55,#REF!,$P$2)</f>
        <v>#REF!</v>
      </c>
      <c r="Q55" s="69" t="e">
        <f ca="1">SUMIFS(#REF!,#REF!,A55,#REF!,$Q$2)</f>
        <v>#REF!</v>
      </c>
      <c r="R55" s="69" t="e">
        <f ca="1">SUMIFS(#REF!,#REF!,A55,#REF!,$R$2)</f>
        <v>#REF!</v>
      </c>
      <c r="S55" s="69" t="e">
        <f ca="1">SUMIFS(#REF!,#REF!,A55,#REF!,$S$2)</f>
        <v>#REF!</v>
      </c>
      <c r="T55" s="75"/>
      <c r="U55" s="44"/>
      <c r="V55" s="46"/>
      <c r="W55" s="69" t="e">
        <f ca="1">SUMIFS(#REF!,#REF!,A55,#REF!,$W$2,#REF!,$AJ$1)</f>
        <v>#REF!</v>
      </c>
      <c r="X55" s="69" t="e">
        <f ca="1">SUMIFS(#REF!,#REF!,A55,#REF!,$X$2,#REF!,$AJ$1)</f>
        <v>#REF!</v>
      </c>
      <c r="Y55" s="69" t="e">
        <f ca="1">SUMIFS(#REF!,#REF!,A55,#REF!,$Y$2,#REF!,$AJ$1)</f>
        <v>#REF!</v>
      </c>
      <c r="Z55" s="69" t="e">
        <f ca="1">SUMIFS(#REF!,#REF!,A55,#REF!,$Z$2,#REF!,$AJ$1)</f>
        <v>#REF!</v>
      </c>
      <c r="AA55" s="69" t="e">
        <f ca="1">SUMIFS(#REF!,#REF!,A55,#REF!,$AA$2,#REF!,$AJ$1)</f>
        <v>#REF!</v>
      </c>
      <c r="AB55" s="69" t="e">
        <f ca="1">SUMIFS(#REF!,#REF!,A55,#REF!,$AB$2,#REF!,$AJ$1)</f>
        <v>#REF!</v>
      </c>
      <c r="AC55" s="48"/>
      <c r="AD55" s="76">
        <f>SUMIFS('Inventory Matrix'!$E:$E,'Inventory Matrix'!$G:$G,$AD$2,'Inventory Matrix'!$B:$B,$AJ$1,'Inventory Matrix'!$C:$C,A55)</f>
        <v>0</v>
      </c>
      <c r="AE55" s="70">
        <f>SUMIFS('Inventory Matrix'!$E:$E,'Inventory Matrix'!$G:$G,$AE$2,'Inventory Matrix'!$B:$B,$AJ$1,'Inventory Matrix'!$C:$C,A55)</f>
        <v>0</v>
      </c>
      <c r="AF55" s="70">
        <f>SUMIFS('Inventory Matrix'!$E:$E,'Inventory Matrix'!$G:$G,$AF$2,'Inventory Matrix'!$B:$B,$AJ$1,'Inventory Matrix'!$C:$C,A55)</f>
        <v>0</v>
      </c>
      <c r="AG55" s="77">
        <f>SUMIFS('Inventory Matrix'!$E:$E,'Inventory Matrix'!$G:$G,$AG$2,'Inventory Matrix'!$B:$B,$AJ$1,'Inventory Matrix'!$C:$C,A55)</f>
        <v>0</v>
      </c>
      <c r="AH55" s="78" t="str">
        <f t="shared" ca="1" si="34"/>
        <v>-</v>
      </c>
      <c r="AI55" s="79">
        <f t="shared" ca="1" si="35"/>
        <v>0</v>
      </c>
      <c r="AJ55" s="80">
        <f>SUMIFS(Stock!$D:$D,Stock!$A:$A,$AJ$1,Stock!$C:$C,A55)</f>
        <v>0</v>
      </c>
      <c r="AK55" s="55"/>
      <c r="AL55" s="69" t="e">
        <f ca="1">SUMIFS(#REF!,#REF!,A55,#REF!,$AL$2,#REF!,$AY$1)</f>
        <v>#REF!</v>
      </c>
      <c r="AM55" s="69" t="e">
        <f ca="1">SUMIFS(#REF!,#REF!,A55,#REF!,$AM$2,#REF!,$AY$1)</f>
        <v>#REF!</v>
      </c>
      <c r="AN55" s="69" t="e">
        <f ca="1">SUMIFS(#REF!,#REF!,A55,#REF!,$AN$2,#REF!,$AY$1)</f>
        <v>#REF!</v>
      </c>
      <c r="AO55" s="69" t="e">
        <f ca="1">SUMIFS(#REF!,#REF!,A55,#REF!,$AO$2,#REF!,$AY$1)</f>
        <v>#REF!</v>
      </c>
      <c r="AP55" s="69" t="e">
        <f ca="1">SUMIFS(#REF!,#REF!,A55,#REF!,$AP$2,#REF!,$AY$1)</f>
        <v>#REF!</v>
      </c>
      <c r="AQ55" s="69" t="e">
        <f ca="1">SUMIFS(#REF!,#REF!,A55,#REF!,$AQ$2,#REF!,$AY$1)</f>
        <v>#REF!</v>
      </c>
      <c r="AR55" s="81"/>
      <c r="AS55" s="82">
        <f>SUMIFS('Inventory Matrix'!$E:$E,'Inventory Matrix'!$G:$G,$AS$2,'Inventory Matrix'!$B:$B,$AY$1,'Inventory Matrix'!$C:$C,A55)</f>
        <v>0</v>
      </c>
      <c r="AT55" s="82">
        <f>SUMIFS('Inventory Matrix'!$E:$E,'Inventory Matrix'!$G:$G,$AT$2,'Inventory Matrix'!$B:$B,$AY$1,'Inventory Matrix'!$C:$C,A55)</f>
        <v>0</v>
      </c>
      <c r="AU55" s="82">
        <f>SUMIFS('Inventory Matrix'!$E:$E,'Inventory Matrix'!$G:$G,$AU$2,'Inventory Matrix'!$B:$B,$AY$1,'Inventory Matrix'!$C:$C,A55)</f>
        <v>0</v>
      </c>
      <c r="AV55" s="83">
        <f>SUMIFS('Inventory Matrix'!$E:$E,'Inventory Matrix'!$G:$G,$AV$2,'Inventory Matrix'!$B:$B,$AY$1,'Inventory Matrix'!$C:$C,A55)</f>
        <v>0</v>
      </c>
      <c r="AW55" s="85" t="str">
        <f t="shared" ca="1" si="36"/>
        <v>-</v>
      </c>
      <c r="AX55" s="88">
        <f t="shared" ca="1" si="37"/>
        <v>0</v>
      </c>
      <c r="AY55" s="87">
        <f>SUMIFS(Stock!$D:$D,Stock!$A:$A,$AY$1,Stock!$C:$C,A55)</f>
        <v>0</v>
      </c>
      <c r="AZ55" s="55"/>
      <c r="BA55" s="69" t="e">
        <f ca="1">SUMIFS(#REF!,#REF!,A55,#REF!,$BA$2,#REF!,$BN$1)</f>
        <v>#REF!</v>
      </c>
      <c r="BB55" s="69" t="e">
        <f ca="1">SUMIFS(#REF!,#REF!,A55,#REF!,$BB$2,#REF!,$BN$1)</f>
        <v>#REF!</v>
      </c>
      <c r="BC55" s="69" t="e">
        <f ca="1">SUMIFS(#REF!,#REF!,A55,#REF!,$BC$2,#REF!,$BN$1)</f>
        <v>#REF!</v>
      </c>
      <c r="BD55" s="69" t="e">
        <f ca="1">SUMIFS(#REF!,#REF!,A55,#REF!,$BD$2,#REF!,$BN$1)</f>
        <v>#REF!</v>
      </c>
      <c r="BE55" s="69" t="e">
        <f ca="1">SUMIFS(#REF!,#REF!,A55,#REF!,$BE$2,#REF!,$BN$1)</f>
        <v>#REF!</v>
      </c>
      <c r="BF55" s="69" t="e">
        <f ca="1">SUMIFS(#REF!,#REF!,A55,#REF!,$BF$2,#REF!,$BN$1)</f>
        <v>#REF!</v>
      </c>
      <c r="BG55" s="60"/>
      <c r="BH55" s="82">
        <f>SUMIFS('Inventory Matrix'!$E:$E,'Inventory Matrix'!$G:$G,$BH$2,'Inventory Matrix'!$B:$B,$BN$1,'Inventory Matrix'!$C:$C,A55)</f>
        <v>0</v>
      </c>
      <c r="BI55" s="82">
        <f>SUMIFS('Inventory Matrix'!$E:$E,'Inventory Matrix'!$G:$G,$BI$2,'Inventory Matrix'!$B:$B,$BN$1,'Inventory Matrix'!$C:$C,A55)</f>
        <v>0</v>
      </c>
      <c r="BJ55" s="82">
        <f>SUMIFS('Inventory Matrix'!$E:$E,'Inventory Matrix'!$G:$G,$BJ$2,'Inventory Matrix'!$B:$B,$BN$1,'Inventory Matrix'!$C:$C,A55)</f>
        <v>0</v>
      </c>
      <c r="BK55" s="83">
        <f>SUMIFS('Inventory Matrix'!$E:$E,'Inventory Matrix'!$G:$G,$BK$2,'Inventory Matrix'!$B:$B,$BN$1,'Inventory Matrix'!$C:$C,A55)</f>
        <v>0</v>
      </c>
      <c r="BL55" s="85" t="str">
        <f t="shared" ca="1" si="38"/>
        <v>-</v>
      </c>
      <c r="BM55" s="86">
        <f t="shared" ca="1" si="39"/>
        <v>0</v>
      </c>
      <c r="BN55" s="87">
        <f>SUMIFS(Stock!$D:$D,Stock!$A:$A,$BN$1,Stock!$C:$C,A55)</f>
        <v>0</v>
      </c>
      <c r="BO55" s="55"/>
      <c r="BP55" s="69" t="e">
        <f ca="1">SUMIFS(#REF!,#REF!,A55,#REF!,$BP$2,#REF!,$CC$1)</f>
        <v>#REF!</v>
      </c>
      <c r="BQ55" s="69" t="e">
        <f ca="1">SUMIFS(#REF!,#REF!,A55,#REF!,$BQ$2,#REF!,$CC$1)</f>
        <v>#REF!</v>
      </c>
      <c r="BR55" s="69" t="e">
        <f ca="1">SUMIFS(#REF!,#REF!,A55,#REF!,$BR$2,#REF!,$CC$1)</f>
        <v>#REF!</v>
      </c>
      <c r="BS55" s="69" t="e">
        <f ca="1">SUMIFS(#REF!,#REF!,A55,#REF!,$BS$2,#REF!,$CC$1)</f>
        <v>#REF!</v>
      </c>
      <c r="BT55" s="69" t="e">
        <f ca="1">SUMIFS(#REF!,#REF!,A55,#REF!,$BT$2,#REF!,$CC$1)</f>
        <v>#REF!</v>
      </c>
      <c r="BU55" s="69" t="e">
        <f ca="1">SUMIFS(#REF!,#REF!,A55,#REF!,$BU$2,#REF!,$CC$1)</f>
        <v>#REF!</v>
      </c>
      <c r="BV55" s="60"/>
      <c r="BW55" s="82">
        <f>SUMIFS('Inventory Matrix'!$E:$E,'Inventory Matrix'!$G:$G,$BW$2,'Inventory Matrix'!$B:$B,$CC$1,'Inventory Matrix'!$C:$C,A55)</f>
        <v>0</v>
      </c>
      <c r="BX55" s="82">
        <f>SUMIFS('Inventory Matrix'!$E:$E,'Inventory Matrix'!$G:$G,$BX$2,'Inventory Matrix'!$B:$B,$CC$1,'Inventory Matrix'!$C:$C,A55)</f>
        <v>0</v>
      </c>
      <c r="BY55" s="82">
        <f>SUMIFS('Inventory Matrix'!$E:$E,'Inventory Matrix'!$G:$G,$BY$2,'Inventory Matrix'!$B:$B,$CC$1,'Inventory Matrix'!$C:$C,A55)</f>
        <v>0</v>
      </c>
      <c r="BZ55" s="83">
        <f>SUMIFS('Inventory Matrix'!$E:$E,'Inventory Matrix'!$G:$G,$BZ$2,'Inventory Matrix'!$B:$B,$CC$1,'Inventory Matrix'!$C:$C,A55)</f>
        <v>0</v>
      </c>
      <c r="CA55" s="85" t="str">
        <f t="shared" ca="1" si="40"/>
        <v>-</v>
      </c>
      <c r="CB55" s="88">
        <f t="shared" ca="1" si="41"/>
        <v>0</v>
      </c>
      <c r="CC55" s="87">
        <f>SUMIFS(Stock!$D:$D,Stock!$A:$A,$CC$1,Stock!$C:$C,A55)</f>
        <v>0</v>
      </c>
      <c r="CD55" s="55"/>
      <c r="CE55" s="69" t="e">
        <f ca="1">SUMIFS(#REF!,#REF!,A55,#REF!,$CE$2,#REF!,$CR$1)</f>
        <v>#REF!</v>
      </c>
      <c r="CF55" s="69" t="e">
        <f ca="1">SUMIFS(#REF!,#REF!,A55,#REF!,$CF$2,#REF!,$CR$1)</f>
        <v>#REF!</v>
      </c>
      <c r="CG55" s="69" t="e">
        <f ca="1">SUMIFS(#REF!,#REF!,A55,#REF!,$CG$2,#REF!,$CR$1)</f>
        <v>#REF!</v>
      </c>
      <c r="CH55" s="69" t="e">
        <f ca="1">SUMIFS(#REF!,#REF!,A55,#REF!,$CH$2,#REF!,$CR$1)</f>
        <v>#REF!</v>
      </c>
      <c r="CI55" s="69" t="e">
        <f ca="1">SUMIFS(#REF!,#REF!,A55,#REF!,$CI$2,#REF!,$CR$1)</f>
        <v>#REF!</v>
      </c>
      <c r="CJ55" s="69" t="e">
        <f ca="1">SUMIFS(#REF!,#REF!,A55,#REF!,$CJ$2,#REF!,$CR$1)</f>
        <v>#REF!</v>
      </c>
      <c r="CK55" s="60"/>
      <c r="CL55" s="82">
        <f>SUMIFS('Inventory Matrix'!$E:$E,'Inventory Matrix'!$G:$G,$CL$2,'Inventory Matrix'!$B:$B,$CC$1,'Inventory Matrix'!$C:$C,A55)</f>
        <v>0</v>
      </c>
      <c r="CM55" s="82">
        <f>SUMIFS('Inventory Matrix'!$E:$E,'Inventory Matrix'!$G:$G,$CM$2,'Inventory Matrix'!$B:$B,$CC$1,'Inventory Matrix'!$C:$C,A55)</f>
        <v>0</v>
      </c>
      <c r="CN55" s="82">
        <f>SUMIFS('Inventory Matrix'!$E:$E,'Inventory Matrix'!$G:$G,$CN$2,'Inventory Matrix'!$B:$B,$CC$1,'Inventory Matrix'!$C:$C,A55)</f>
        <v>0</v>
      </c>
      <c r="CO55" s="83">
        <f>SUMIFS('Inventory Matrix'!$E:$E,'Inventory Matrix'!$G:$G,$CO$2,'Inventory Matrix'!$B:$B,$CC$1,'Inventory Matrix'!$C:$C,A55)</f>
        <v>0</v>
      </c>
      <c r="CP55" s="85" t="str">
        <f t="shared" ca="1" si="42"/>
        <v>-</v>
      </c>
      <c r="CQ55" s="88">
        <f t="shared" ca="1" si="43"/>
        <v>0</v>
      </c>
      <c r="CR55" s="87">
        <f>SUMIFS(Stock!$D:$D,Stock!$A:$A,$CR$1,Stock!$C:$C,A55)</f>
        <v>0</v>
      </c>
      <c r="CS55" s="64"/>
      <c r="CT55" s="89">
        <f>SUMIFS(Stock!$D:$D,Stock!$A:$A,$CT$1,Stock!$C:$C,A55)</f>
        <v>0</v>
      </c>
      <c r="CU55" s="64"/>
      <c r="CV55" s="69" t="e">
        <f ca="1">SUMIFS(#REF!,#REF!,A55,#REF!,$CV$2,#REF!,$DB$1)</f>
        <v>#REF!</v>
      </c>
      <c r="CW55" s="69" t="e">
        <f ca="1">SUMIFS(#REF!,#REF!,A55,#REF!,$CW$2,#REF!,$DB$1)</f>
        <v>#REF!</v>
      </c>
      <c r="CX55" s="69" t="e">
        <f ca="1">SUMIFS(#REF!,#REF!,A55,#REF!,$CX$2,#REF!,$DB$1)</f>
        <v>#REF!</v>
      </c>
      <c r="CY55" s="69" t="e">
        <f ca="1">SUMIFS(#REF!,#REF!,A55,#REF!,$CY$2,#REF!,$DB$1)</f>
        <v>#REF!</v>
      </c>
      <c r="CZ55" s="69" t="e">
        <f ca="1">SUMIFS(#REF!,#REF!,A55,#REF!,$CZ$2,#REF!,$DB$1)</f>
        <v>#REF!</v>
      </c>
      <c r="DA55" s="69" t="e">
        <f ca="1">SUMIFS(#REF!,#REF!,A55,#REF!,$DA$2,#REF!,$DB$1)</f>
        <v>#REF!</v>
      </c>
      <c r="DB55" s="89">
        <f>SUMIFS(Stock!$D:$D,Stock!$A:$A,$DB$1,Stock!$C:$C,A55)</f>
        <v>0</v>
      </c>
      <c r="DC55" s="89">
        <f>SUMIFS(Stock!$D:$D,Stock!$A:$A,$DC$1,Stock!$C:$C,A55)</f>
        <v>0</v>
      </c>
      <c r="DD55" s="89">
        <f>SUMIFS(Stock!$D:$D,Stock!$A:$A,$DD$1,Stock!$C:$C,A55)</f>
        <v>0</v>
      </c>
      <c r="DE55" s="66"/>
      <c r="DF55" s="66"/>
      <c r="DG55" s="90">
        <f>SUMIFS('Inventory Matrix'!$E:$E,'Inventory Matrix'!$B:$B,$DG$2,'Inventory Matrix'!$G:$G,$DL$2,'Inventory Matrix'!$C:$C,A55)</f>
        <v>0</v>
      </c>
      <c r="DH55" s="90">
        <f>SUMIFS('Inventory Matrix'!$E:$E,'Inventory Matrix'!$B:$B,$DH$2,'Inventory Matrix'!$G:$G,$DL$2,'Inventory Matrix'!$C:$C,A55)</f>
        <v>0</v>
      </c>
      <c r="DI55" s="90">
        <f>SUMIFS('Inventory Matrix'!$E:$E,'Inventory Matrix'!$B:$B,$DI$2,'Inventory Matrix'!$G:$G,$DL$2,'Inventory Matrix'!$C:$C,A55)</f>
        <v>0</v>
      </c>
      <c r="DJ55" s="90">
        <f>SUMIFS('Inventory Matrix'!$E:$E,'Inventory Matrix'!$B:$B,$DJ$2,'Inventory Matrix'!$G:$G,$DL$2,'Inventory Matrix'!$C:$C,A55)</f>
        <v>0</v>
      </c>
      <c r="DK55" s="90">
        <f>SUMIFS('Inventory Matrix'!$E:$E,'Inventory Matrix'!$B:$B,$DK$2,'Inventory Matrix'!$G:$G,$DL$2,'Inventory Matrix'!$C:$C,A55)</f>
        <v>0</v>
      </c>
      <c r="DL55" s="91">
        <f>SUMIFS('Inventory Matrix'!$E:$E,'Inventory Matrix'!$G:$G,$DL$2,'Inventory Matrix'!$C:$C,A55)</f>
        <v>0</v>
      </c>
      <c r="DM55" s="48"/>
      <c r="DN55" s="90">
        <f>SUMIFS('Inventory Matrix'!$E:$E,'Inventory Matrix'!$B:$B,$DN$2,'Inventory Matrix'!$G:$G,$DS$2,'Inventory Matrix'!$C:$C,A55)</f>
        <v>0</v>
      </c>
      <c r="DO55" s="90">
        <f>SUMIFS('Inventory Matrix'!$E:$E,'Inventory Matrix'!$B:$B,$DO$2,'Inventory Matrix'!$G:$G,$DS$2,'Inventory Matrix'!$C:$C,A55)</f>
        <v>0</v>
      </c>
      <c r="DP55" s="90">
        <f>SUMIFS('Inventory Matrix'!$E:$E,'Inventory Matrix'!$B:$B,$DP$2,'Inventory Matrix'!$G:$G,$DS$2,'Inventory Matrix'!$C:$C,A55)</f>
        <v>0</v>
      </c>
      <c r="DQ55" s="90">
        <f>SUMIFS('Inventory Matrix'!$E:$E,'Inventory Matrix'!$B:$B,$DQ$2,'Inventory Matrix'!$G:$G,$DS$2,'Inventory Matrix'!$C:$C,A55)</f>
        <v>0</v>
      </c>
      <c r="DR55" s="90">
        <f>SUMIFS('Inventory Matrix'!$E:$E,'Inventory Matrix'!$B:$B,$DR$2,'Inventory Matrix'!$G:$G,$DS$2,'Inventory Matrix'!$C:$C,A55)</f>
        <v>0</v>
      </c>
      <c r="DS55" s="91">
        <f>SUMIFS('Inventory Matrix'!$E:$E,'Inventory Matrix'!$G:$G,$DS$2,'Inventory Matrix'!$C:$C,A55)</f>
        <v>0</v>
      </c>
      <c r="DT55" s="44"/>
      <c r="DU55" s="90">
        <f>SUMIFS('Inventory Matrix'!$E:$E,'Inventory Matrix'!$B:$B,$DU$2,'Inventory Matrix'!$G:$G,$DZ$2,'Inventory Matrix'!$C:$C,A55)</f>
        <v>0</v>
      </c>
      <c r="DV55" s="90">
        <f>SUMIFS('Inventory Matrix'!$E:$E,'Inventory Matrix'!$B:$B,$DV$2,'Inventory Matrix'!$G:$G,$DZ$2,'Inventory Matrix'!$C:$C,A55)</f>
        <v>0</v>
      </c>
      <c r="DW55" s="90">
        <f>SUMIFS('Inventory Matrix'!$E:$E,'Inventory Matrix'!$B:$B,$DW$2,'Inventory Matrix'!$G:$G,$DZ$2,'Inventory Matrix'!$C:$C,A55)</f>
        <v>0</v>
      </c>
      <c r="DX55" s="90">
        <f>SUMIFS('Inventory Matrix'!$E:$E,'Inventory Matrix'!$B:$B,$DX$2,'Inventory Matrix'!$G:$G,$DZ$2,'Inventory Matrix'!$C:$C,A55)</f>
        <v>0</v>
      </c>
      <c r="DY55" s="90">
        <f>SUMIFS('Inventory Matrix'!$E:$E,'Inventory Matrix'!$B:$B,$DY$2,'Inventory Matrix'!$G:$G,$DZ$2,'Inventory Matrix'!$C:$C,A55)</f>
        <v>0</v>
      </c>
      <c r="DZ55" s="91">
        <f>SUMIFS('Inventory Matrix'!$E:$E,'Inventory Matrix'!$G:$G,$DZ$2,'Inventory Matrix'!$C:$C,A55)</f>
        <v>0</v>
      </c>
      <c r="EA55" s="44"/>
      <c r="EB55" s="90">
        <f>SUMIFS('Inventory Matrix'!$E:$E,'Inventory Matrix'!$B:$B,$EB$2,'Inventory Matrix'!$G:$G,$EG$2,'Inventory Matrix'!$C:$C,A55)</f>
        <v>0</v>
      </c>
      <c r="EC55" s="90">
        <f>SUMIFS('Inventory Matrix'!$E:$E,'Inventory Matrix'!$B:$B,$EC$2,'Inventory Matrix'!$G:$G,$EG$2,'Inventory Matrix'!$C:$C,A55)</f>
        <v>0</v>
      </c>
      <c r="ED55" s="90">
        <f>SUMIFS('Inventory Matrix'!$E:$E,'Inventory Matrix'!$B:$B,$ED$2,'Inventory Matrix'!$G:$G,$EG$2,'Inventory Matrix'!$C:$C,A55)</f>
        <v>0</v>
      </c>
      <c r="EE55" s="90">
        <f>SUMIFS('Inventory Matrix'!$E:$E,'Inventory Matrix'!$B:$B,$EE$2,'Inventory Matrix'!$G:$G,$EG$2,'Inventory Matrix'!$C:$C,A55)</f>
        <v>0</v>
      </c>
      <c r="EF55" s="90">
        <f>SUMIFS('Inventory Matrix'!$E:$E,'Inventory Matrix'!$B:$B,$EF$2,'Inventory Matrix'!$G:$G,$EG$2,'Inventory Matrix'!$C:$C,A55)</f>
        <v>0</v>
      </c>
      <c r="EG55" s="91">
        <f>SUMIFS('Inventory Matrix'!$E:$E,'Inventory Matrix'!$G:$G,$EG$2,'Inventory Matrix'!$C:$C,A55)</f>
        <v>0</v>
      </c>
      <c r="EH55" s="44"/>
    </row>
    <row r="56" spans="1:138" ht="13" x14ac:dyDescent="0.15">
      <c r="A56" s="38" t="str">
        <f t="shared" si="31"/>
        <v>MKN33</v>
      </c>
      <c r="B56" s="39" t="s">
        <v>2162</v>
      </c>
      <c r="C56" s="39" t="s">
        <v>2082</v>
      </c>
      <c r="D56" s="38" t="s">
        <v>2163</v>
      </c>
      <c r="E56" s="40" t="s">
        <v>2164</v>
      </c>
      <c r="F56" s="41">
        <f>SUMIFS(Stock!$D:$D,Stock!$C:$C,A56)</f>
        <v>0</v>
      </c>
      <c r="G56" s="42" t="e">
        <f t="shared" ca="1" si="32"/>
        <v>#REF!</v>
      </c>
      <c r="H56" s="43">
        <f t="shared" ca="1" si="33"/>
        <v>0</v>
      </c>
      <c r="I56" s="44"/>
      <c r="J56" s="38" t="e">
        <f ca="1">SUMIFS(#REF!,#REF!,A56,#REF!,$J$2)</f>
        <v>#REF!</v>
      </c>
      <c r="K56" s="38" t="e">
        <f ca="1">SUMIFS(#REF!,#REF!,A56,#REF!,$K$2)</f>
        <v>#REF!</v>
      </c>
      <c r="L56" s="38" t="e">
        <f ca="1">SUMIFS(#REF!,#REF!,A56,#REF!,$L$2)</f>
        <v>#REF!</v>
      </c>
      <c r="M56" s="38" t="e">
        <f ca="1">SUMIFS(#REF!,#REF!,A56,#REF!,$M$2)</f>
        <v>#REF!</v>
      </c>
      <c r="N56" s="38" t="e">
        <f ca="1">SUMIFS(#REF!,#REF!,A56,#REF!,$N$2)</f>
        <v>#REF!</v>
      </c>
      <c r="O56" s="38" t="e">
        <f ca="1">SUMIFS(#REF!,#REF!,A56,#REF!,$O$2)</f>
        <v>#REF!</v>
      </c>
      <c r="P56" s="38" t="e">
        <f ca="1">SUMIFS(#REF!,#REF!,A56,#REF!,$P$2)</f>
        <v>#REF!</v>
      </c>
      <c r="Q56" s="38" t="e">
        <f ca="1">SUMIFS(#REF!,#REF!,A56,#REF!,$Q$2)</f>
        <v>#REF!</v>
      </c>
      <c r="R56" s="38" t="e">
        <f ca="1">SUMIFS(#REF!,#REF!,A56,#REF!,$R$2)</f>
        <v>#REF!</v>
      </c>
      <c r="S56" s="38" t="e">
        <f ca="1">SUMIFS(#REF!,#REF!,A56,#REF!,$S$2)</f>
        <v>#REF!</v>
      </c>
      <c r="T56" s="45"/>
      <c r="U56" s="44"/>
      <c r="V56" s="46"/>
      <c r="W56" s="38" t="e">
        <f ca="1">SUMIFS(#REF!,#REF!,A56,#REF!,$W$2,#REF!,$AJ$1)</f>
        <v>#REF!</v>
      </c>
      <c r="X56" s="38" t="e">
        <f ca="1">SUMIFS(#REF!,#REF!,A56,#REF!,$X$2,#REF!,$AJ$1)</f>
        <v>#REF!</v>
      </c>
      <c r="Y56" s="38" t="e">
        <f ca="1">SUMIFS(#REF!,#REF!,A56,#REF!,$Y$2,#REF!,$AJ$1)</f>
        <v>#REF!</v>
      </c>
      <c r="Z56" s="38" t="e">
        <f ca="1">SUMIFS(#REF!,#REF!,A56,#REF!,$Z$2,#REF!,$AJ$1)</f>
        <v>#REF!</v>
      </c>
      <c r="AA56" s="38" t="e">
        <f ca="1">SUMIFS(#REF!,#REF!,A56,#REF!,$AA$2,#REF!,$AJ$1)</f>
        <v>#REF!</v>
      </c>
      <c r="AB56" s="38" t="e">
        <f ca="1">SUMIFS(#REF!,#REF!,A56,#REF!,$AB$2,#REF!,$AJ$1)</f>
        <v>#REF!</v>
      </c>
      <c r="AC56" s="48"/>
      <c r="AD56" s="92">
        <f>SUMIFS('Inventory Matrix'!$E:$E,'Inventory Matrix'!$G:$G,$AD$2,'Inventory Matrix'!$B:$B,$AJ$1,'Inventory Matrix'!$C:$C,A56)</f>
        <v>0</v>
      </c>
      <c r="AE56" s="39">
        <f>SUMIFS('Inventory Matrix'!$E:$E,'Inventory Matrix'!$G:$G,$AE$2,'Inventory Matrix'!$B:$B,$AJ$1,'Inventory Matrix'!$C:$C,A56)</f>
        <v>0</v>
      </c>
      <c r="AF56" s="39">
        <f>SUMIFS('Inventory Matrix'!$E:$E,'Inventory Matrix'!$G:$G,$AF$2,'Inventory Matrix'!$B:$B,$AJ$1,'Inventory Matrix'!$C:$C,A56)</f>
        <v>0</v>
      </c>
      <c r="AG56" s="93">
        <f>SUMIFS('Inventory Matrix'!$E:$E,'Inventory Matrix'!$G:$G,$AG$2,'Inventory Matrix'!$B:$B,$AJ$1,'Inventory Matrix'!$C:$C,A56)</f>
        <v>0</v>
      </c>
      <c r="AH56" s="94" t="str">
        <f t="shared" ca="1" si="34"/>
        <v>-</v>
      </c>
      <c r="AI56" s="53">
        <f t="shared" ca="1" si="35"/>
        <v>0</v>
      </c>
      <c r="AJ56" s="95">
        <f>SUMIFS(Stock!$D:$D,Stock!$A:$A,$AJ$1,Stock!$C:$C,A56)</f>
        <v>0</v>
      </c>
      <c r="AK56" s="55"/>
      <c r="AL56" s="38" t="e">
        <f ca="1">SUMIFS(#REF!,#REF!,A56,#REF!,$AL$2,#REF!,$AY$1)</f>
        <v>#REF!</v>
      </c>
      <c r="AM56" s="38" t="e">
        <f ca="1">SUMIFS(#REF!,#REF!,A56,#REF!,$AM$2,#REF!,$AY$1)</f>
        <v>#REF!</v>
      </c>
      <c r="AN56" s="38" t="e">
        <f ca="1">SUMIFS(#REF!,#REF!,A56,#REF!,$AN$2,#REF!,$AY$1)</f>
        <v>#REF!</v>
      </c>
      <c r="AO56" s="38" t="e">
        <f ca="1">SUMIFS(#REF!,#REF!,A56,#REF!,$AO$2,#REF!,$AY$1)</f>
        <v>#REF!</v>
      </c>
      <c r="AP56" s="38" t="e">
        <f ca="1">SUMIFS(#REF!,#REF!,A56,#REF!,$AP$2,#REF!,$AY$1)</f>
        <v>#REF!</v>
      </c>
      <c r="AQ56" s="38" t="e">
        <f ca="1">SUMIFS(#REF!,#REF!,A56,#REF!,$AQ$2,#REF!,$AY$1)</f>
        <v>#REF!</v>
      </c>
      <c r="AR56" s="81"/>
      <c r="AS56" s="49">
        <f>SUMIFS('Inventory Matrix'!$E:$E,'Inventory Matrix'!$G:$G,$AS$2,'Inventory Matrix'!$B:$B,$AY$1,'Inventory Matrix'!$C:$C,A56)</f>
        <v>0</v>
      </c>
      <c r="AT56" s="49">
        <f>SUMIFS('Inventory Matrix'!$E:$E,'Inventory Matrix'!$G:$G,$AT$2,'Inventory Matrix'!$B:$B,$AY$1,'Inventory Matrix'!$C:$C,A56)</f>
        <v>0</v>
      </c>
      <c r="AU56" s="49">
        <f>SUMIFS('Inventory Matrix'!$E:$E,'Inventory Matrix'!$G:$G,$AU$2,'Inventory Matrix'!$B:$B,$AY$1,'Inventory Matrix'!$C:$C,A56)</f>
        <v>0</v>
      </c>
      <c r="AV56" s="57">
        <f>SUMIFS('Inventory Matrix'!$E:$E,'Inventory Matrix'!$G:$G,$AV$2,'Inventory Matrix'!$B:$B,$AY$1,'Inventory Matrix'!$C:$C,A56)</f>
        <v>0</v>
      </c>
      <c r="AW56" s="96" t="str">
        <f t="shared" ca="1" si="36"/>
        <v>-</v>
      </c>
      <c r="AX56" s="63">
        <f t="shared" ca="1" si="37"/>
        <v>0</v>
      </c>
      <c r="AY56" s="97">
        <f>SUMIFS(Stock!$D:$D,Stock!$A:$A,$AY$1,Stock!$C:$C,A56)</f>
        <v>0</v>
      </c>
      <c r="AZ56" s="55"/>
      <c r="BA56" s="38" t="e">
        <f ca="1">SUMIFS(#REF!,#REF!,A56,#REF!,$BA$2,#REF!,$BN$1)</f>
        <v>#REF!</v>
      </c>
      <c r="BB56" s="38" t="e">
        <f ca="1">SUMIFS(#REF!,#REF!,A56,#REF!,$BB$2,#REF!,$BN$1)</f>
        <v>#REF!</v>
      </c>
      <c r="BC56" s="38" t="e">
        <f ca="1">SUMIFS(#REF!,#REF!,A56,#REF!,$BC$2,#REF!,$BN$1)</f>
        <v>#REF!</v>
      </c>
      <c r="BD56" s="38" t="e">
        <f ca="1">SUMIFS(#REF!,#REF!,A56,#REF!,$BD$2,#REF!,$BN$1)</f>
        <v>#REF!</v>
      </c>
      <c r="BE56" s="38" t="e">
        <f ca="1">SUMIFS(#REF!,#REF!,A56,#REF!,$BE$2,#REF!,$BN$1)</f>
        <v>#REF!</v>
      </c>
      <c r="BF56" s="38" t="e">
        <f ca="1">SUMIFS(#REF!,#REF!,A56,#REF!,$BF$2,#REF!,$BN$1)</f>
        <v>#REF!</v>
      </c>
      <c r="BG56" s="60"/>
      <c r="BH56" s="49">
        <f>SUMIFS('Inventory Matrix'!$E:$E,'Inventory Matrix'!$G:$G,$BH$2,'Inventory Matrix'!$B:$B,$BN$1,'Inventory Matrix'!$C:$C,A56)</f>
        <v>0</v>
      </c>
      <c r="BI56" s="49">
        <f>SUMIFS('Inventory Matrix'!$E:$E,'Inventory Matrix'!$G:$G,$BI$2,'Inventory Matrix'!$B:$B,$BN$1,'Inventory Matrix'!$C:$C,A56)</f>
        <v>0</v>
      </c>
      <c r="BJ56" s="49">
        <f>SUMIFS('Inventory Matrix'!$E:$E,'Inventory Matrix'!$G:$G,$BJ$2,'Inventory Matrix'!$B:$B,$BN$1,'Inventory Matrix'!$C:$C,A56)</f>
        <v>0</v>
      </c>
      <c r="BK56" s="57">
        <f>SUMIFS('Inventory Matrix'!$E:$E,'Inventory Matrix'!$G:$G,$BK$2,'Inventory Matrix'!$B:$B,$BN$1,'Inventory Matrix'!$C:$C,A56)</f>
        <v>0</v>
      </c>
      <c r="BL56" s="96" t="str">
        <f t="shared" ca="1" si="38"/>
        <v>-</v>
      </c>
      <c r="BM56" s="62">
        <f t="shared" ca="1" si="39"/>
        <v>0</v>
      </c>
      <c r="BN56" s="97">
        <f>SUMIFS(Stock!$D:$D,Stock!$A:$A,$BN$1,Stock!$C:$C,A56)</f>
        <v>0</v>
      </c>
      <c r="BO56" s="55"/>
      <c r="BP56" s="38" t="e">
        <f ca="1">SUMIFS(#REF!,#REF!,A56,#REF!,$BP$2,#REF!,$CC$1)</f>
        <v>#REF!</v>
      </c>
      <c r="BQ56" s="38" t="e">
        <f ca="1">SUMIFS(#REF!,#REF!,A56,#REF!,$BQ$2,#REF!,$CC$1)</f>
        <v>#REF!</v>
      </c>
      <c r="BR56" s="38" t="e">
        <f ca="1">SUMIFS(#REF!,#REF!,A56,#REF!,$BR$2,#REF!,$CC$1)</f>
        <v>#REF!</v>
      </c>
      <c r="BS56" s="38" t="e">
        <f ca="1">SUMIFS(#REF!,#REF!,A56,#REF!,$BS$2,#REF!,$CC$1)</f>
        <v>#REF!</v>
      </c>
      <c r="BT56" s="38" t="e">
        <f ca="1">SUMIFS(#REF!,#REF!,A56,#REF!,$BT$2,#REF!,$CC$1)</f>
        <v>#REF!</v>
      </c>
      <c r="BU56" s="38" t="e">
        <f ca="1">SUMIFS(#REF!,#REF!,A56,#REF!,$BU$2,#REF!,$CC$1)</f>
        <v>#REF!</v>
      </c>
      <c r="BV56" s="60"/>
      <c r="BW56" s="49">
        <f>SUMIFS('Inventory Matrix'!$E:$E,'Inventory Matrix'!$G:$G,$BW$2,'Inventory Matrix'!$B:$B,$CC$1,'Inventory Matrix'!$C:$C,A56)</f>
        <v>0</v>
      </c>
      <c r="BX56" s="49">
        <f>SUMIFS('Inventory Matrix'!$E:$E,'Inventory Matrix'!$G:$G,$BX$2,'Inventory Matrix'!$B:$B,$CC$1,'Inventory Matrix'!$C:$C,A56)</f>
        <v>0</v>
      </c>
      <c r="BY56" s="49">
        <f>SUMIFS('Inventory Matrix'!$E:$E,'Inventory Matrix'!$G:$G,$BY$2,'Inventory Matrix'!$B:$B,$CC$1,'Inventory Matrix'!$C:$C,A56)</f>
        <v>0</v>
      </c>
      <c r="BZ56" s="57">
        <f>SUMIFS('Inventory Matrix'!$E:$E,'Inventory Matrix'!$G:$G,$BZ$2,'Inventory Matrix'!$B:$B,$CC$1,'Inventory Matrix'!$C:$C,A56)</f>
        <v>0</v>
      </c>
      <c r="CA56" s="96" t="str">
        <f t="shared" ca="1" si="40"/>
        <v>-</v>
      </c>
      <c r="CB56" s="63">
        <f t="shared" ca="1" si="41"/>
        <v>0</v>
      </c>
      <c r="CC56" s="97">
        <f>SUMIFS(Stock!$D:$D,Stock!$A:$A,$CC$1,Stock!$C:$C,A56)</f>
        <v>0</v>
      </c>
      <c r="CD56" s="55"/>
      <c r="CE56" s="38" t="e">
        <f ca="1">SUMIFS(#REF!,#REF!,A56,#REF!,$CE$2,#REF!,$CR$1)</f>
        <v>#REF!</v>
      </c>
      <c r="CF56" s="38" t="e">
        <f ca="1">SUMIFS(#REF!,#REF!,A56,#REF!,$CF$2,#REF!,$CR$1)</f>
        <v>#REF!</v>
      </c>
      <c r="CG56" s="38" t="e">
        <f ca="1">SUMIFS(#REF!,#REF!,A56,#REF!,$CG$2,#REF!,$CR$1)</f>
        <v>#REF!</v>
      </c>
      <c r="CH56" s="38" t="e">
        <f ca="1">SUMIFS(#REF!,#REF!,A56,#REF!,$CH$2,#REF!,$CR$1)</f>
        <v>#REF!</v>
      </c>
      <c r="CI56" s="38" t="e">
        <f ca="1">SUMIFS(#REF!,#REF!,A56,#REF!,$CI$2,#REF!,$CR$1)</f>
        <v>#REF!</v>
      </c>
      <c r="CJ56" s="38" t="e">
        <f ca="1">SUMIFS(#REF!,#REF!,A56,#REF!,$CJ$2,#REF!,$CR$1)</f>
        <v>#REF!</v>
      </c>
      <c r="CK56" s="60"/>
      <c r="CL56" s="49">
        <f>SUMIFS('Inventory Matrix'!$E:$E,'Inventory Matrix'!$G:$G,$CL$2,'Inventory Matrix'!$B:$B,$CC$1,'Inventory Matrix'!$C:$C,A56)</f>
        <v>0</v>
      </c>
      <c r="CM56" s="49">
        <f>SUMIFS('Inventory Matrix'!$E:$E,'Inventory Matrix'!$G:$G,$CM$2,'Inventory Matrix'!$B:$B,$CC$1,'Inventory Matrix'!$C:$C,A56)</f>
        <v>0</v>
      </c>
      <c r="CN56" s="49">
        <f>SUMIFS('Inventory Matrix'!$E:$E,'Inventory Matrix'!$G:$G,$CN$2,'Inventory Matrix'!$B:$B,$CC$1,'Inventory Matrix'!$C:$C,A56)</f>
        <v>0</v>
      </c>
      <c r="CO56" s="57">
        <f>SUMIFS('Inventory Matrix'!$E:$E,'Inventory Matrix'!$G:$G,$CO$2,'Inventory Matrix'!$B:$B,$CC$1,'Inventory Matrix'!$C:$C,A56)</f>
        <v>0</v>
      </c>
      <c r="CP56" s="96" t="str">
        <f t="shared" ca="1" si="42"/>
        <v>-</v>
      </c>
      <c r="CQ56" s="63">
        <f t="shared" ca="1" si="43"/>
        <v>0</v>
      </c>
      <c r="CR56" s="97">
        <f>SUMIFS(Stock!$D:$D,Stock!$A:$A,$CR$1,Stock!$C:$C,A56)</f>
        <v>0</v>
      </c>
      <c r="CS56" s="64"/>
      <c r="CT56" s="65">
        <f>SUMIFS(Stock!$D:$D,Stock!$A:$A,$CT$1,Stock!$C:$C,A56)</f>
        <v>0</v>
      </c>
      <c r="CU56" s="64"/>
      <c r="CV56" s="38" t="e">
        <f ca="1">SUMIFS(#REF!,#REF!,A56,#REF!,$CV$2,#REF!,$DB$1)</f>
        <v>#REF!</v>
      </c>
      <c r="CW56" s="38" t="e">
        <f ca="1">SUMIFS(#REF!,#REF!,A56,#REF!,$CW$2,#REF!,$DB$1)</f>
        <v>#REF!</v>
      </c>
      <c r="CX56" s="38" t="e">
        <f ca="1">SUMIFS(#REF!,#REF!,A56,#REF!,$CX$2,#REF!,$DB$1)</f>
        <v>#REF!</v>
      </c>
      <c r="CY56" s="38" t="e">
        <f ca="1">SUMIFS(#REF!,#REF!,A56,#REF!,$CY$2,#REF!,$DB$1)</f>
        <v>#REF!</v>
      </c>
      <c r="CZ56" s="38" t="e">
        <f ca="1">SUMIFS(#REF!,#REF!,A56,#REF!,$CZ$2,#REF!,$DB$1)</f>
        <v>#REF!</v>
      </c>
      <c r="DA56" s="38" t="e">
        <f ca="1">SUMIFS(#REF!,#REF!,A56,#REF!,$DA$2,#REF!,$DB$1)</f>
        <v>#REF!</v>
      </c>
      <c r="DB56" s="65">
        <f>SUMIFS(Stock!$D:$D,Stock!$A:$A,$DB$1,Stock!$C:$C,A56)</f>
        <v>0</v>
      </c>
      <c r="DC56" s="65">
        <f>SUMIFS(Stock!$D:$D,Stock!$A:$A,$DC$1,Stock!$C:$C,A56)</f>
        <v>0</v>
      </c>
      <c r="DD56" s="65">
        <f>SUMIFS(Stock!$D:$D,Stock!$A:$A,$DD$1,Stock!$C:$C,A56)</f>
        <v>0</v>
      </c>
      <c r="DE56" s="66"/>
      <c r="DF56" s="66"/>
      <c r="DG56" s="67">
        <f>SUMIFS('Inventory Matrix'!$E:$E,'Inventory Matrix'!$B:$B,$DG$2,'Inventory Matrix'!$G:$G,$DL$2,'Inventory Matrix'!$C:$C,A56)</f>
        <v>0</v>
      </c>
      <c r="DH56" s="67">
        <f>SUMIFS('Inventory Matrix'!$E:$E,'Inventory Matrix'!$B:$B,$DH$2,'Inventory Matrix'!$G:$G,$DL$2,'Inventory Matrix'!$C:$C,A56)</f>
        <v>0</v>
      </c>
      <c r="DI56" s="67">
        <f>SUMIFS('Inventory Matrix'!$E:$E,'Inventory Matrix'!$B:$B,$DI$2,'Inventory Matrix'!$G:$G,$DL$2,'Inventory Matrix'!$C:$C,A56)</f>
        <v>0</v>
      </c>
      <c r="DJ56" s="67">
        <f>SUMIFS('Inventory Matrix'!$E:$E,'Inventory Matrix'!$B:$B,$DJ$2,'Inventory Matrix'!$G:$G,$DL$2,'Inventory Matrix'!$C:$C,A56)</f>
        <v>0</v>
      </c>
      <c r="DK56" s="67">
        <f>SUMIFS('Inventory Matrix'!$E:$E,'Inventory Matrix'!$B:$B,$DK$2,'Inventory Matrix'!$G:$G,$DL$2,'Inventory Matrix'!$C:$C,A56)</f>
        <v>0</v>
      </c>
      <c r="DL56" s="98">
        <f>SUMIFS('Inventory Matrix'!$E:$E,'Inventory Matrix'!$G:$G,$DL$2,'Inventory Matrix'!$C:$C,A56)</f>
        <v>0</v>
      </c>
      <c r="DM56" s="48"/>
      <c r="DN56" s="67">
        <f>SUMIFS('Inventory Matrix'!$E:$E,'Inventory Matrix'!$B:$B,$DN$2,'Inventory Matrix'!$G:$G,$DS$2,'Inventory Matrix'!$C:$C,A56)</f>
        <v>0</v>
      </c>
      <c r="DO56" s="67">
        <f>SUMIFS('Inventory Matrix'!$E:$E,'Inventory Matrix'!$B:$B,$DO$2,'Inventory Matrix'!$G:$G,$DS$2,'Inventory Matrix'!$C:$C,A56)</f>
        <v>0</v>
      </c>
      <c r="DP56" s="67">
        <f>SUMIFS('Inventory Matrix'!$E:$E,'Inventory Matrix'!$B:$B,$DP$2,'Inventory Matrix'!$G:$G,$DS$2,'Inventory Matrix'!$C:$C,A56)</f>
        <v>0</v>
      </c>
      <c r="DQ56" s="67">
        <f>SUMIFS('Inventory Matrix'!$E:$E,'Inventory Matrix'!$B:$B,$DQ$2,'Inventory Matrix'!$G:$G,$DS$2,'Inventory Matrix'!$C:$C,A56)</f>
        <v>0</v>
      </c>
      <c r="DR56" s="67">
        <f>SUMIFS('Inventory Matrix'!$E:$E,'Inventory Matrix'!$B:$B,$DR$2,'Inventory Matrix'!$G:$G,$DS$2,'Inventory Matrix'!$C:$C,A56)</f>
        <v>0</v>
      </c>
      <c r="DS56" s="98">
        <f>SUMIFS('Inventory Matrix'!$E:$E,'Inventory Matrix'!$G:$G,$DS$2,'Inventory Matrix'!$C:$C,A56)</f>
        <v>0</v>
      </c>
      <c r="DT56" s="44"/>
      <c r="DU56" s="67">
        <f>SUMIFS('Inventory Matrix'!$E:$E,'Inventory Matrix'!$B:$B,$DU$2,'Inventory Matrix'!$G:$G,$DZ$2,'Inventory Matrix'!$C:$C,A56)</f>
        <v>0</v>
      </c>
      <c r="DV56" s="67">
        <f>SUMIFS('Inventory Matrix'!$E:$E,'Inventory Matrix'!$B:$B,$DV$2,'Inventory Matrix'!$G:$G,$DZ$2,'Inventory Matrix'!$C:$C,A56)</f>
        <v>0</v>
      </c>
      <c r="DW56" s="67">
        <f>SUMIFS('Inventory Matrix'!$E:$E,'Inventory Matrix'!$B:$B,$DW$2,'Inventory Matrix'!$G:$G,$DZ$2,'Inventory Matrix'!$C:$C,A56)</f>
        <v>0</v>
      </c>
      <c r="DX56" s="67">
        <f>SUMIFS('Inventory Matrix'!$E:$E,'Inventory Matrix'!$B:$B,$DX$2,'Inventory Matrix'!$G:$G,$DZ$2,'Inventory Matrix'!$C:$C,A56)</f>
        <v>0</v>
      </c>
      <c r="DY56" s="67">
        <f>SUMIFS('Inventory Matrix'!$E:$E,'Inventory Matrix'!$B:$B,$DY$2,'Inventory Matrix'!$G:$G,$DZ$2,'Inventory Matrix'!$C:$C,A56)</f>
        <v>0</v>
      </c>
      <c r="DZ56" s="98">
        <f>SUMIFS('Inventory Matrix'!$E:$E,'Inventory Matrix'!$G:$G,$DZ$2,'Inventory Matrix'!$C:$C,A56)</f>
        <v>0</v>
      </c>
      <c r="EA56" s="44"/>
      <c r="EB56" s="67">
        <f>SUMIFS('Inventory Matrix'!$E:$E,'Inventory Matrix'!$B:$B,$EB$2,'Inventory Matrix'!$G:$G,$EG$2,'Inventory Matrix'!$C:$C,A56)</f>
        <v>0</v>
      </c>
      <c r="EC56" s="67">
        <f>SUMIFS('Inventory Matrix'!$E:$E,'Inventory Matrix'!$B:$B,$EC$2,'Inventory Matrix'!$G:$G,$EG$2,'Inventory Matrix'!$C:$C,A56)</f>
        <v>0</v>
      </c>
      <c r="ED56" s="67">
        <f>SUMIFS('Inventory Matrix'!$E:$E,'Inventory Matrix'!$B:$B,$ED$2,'Inventory Matrix'!$G:$G,$EG$2,'Inventory Matrix'!$C:$C,A56)</f>
        <v>0</v>
      </c>
      <c r="EE56" s="67">
        <f>SUMIFS('Inventory Matrix'!$E:$E,'Inventory Matrix'!$B:$B,$EE$2,'Inventory Matrix'!$G:$G,$EG$2,'Inventory Matrix'!$C:$C,A56)</f>
        <v>0</v>
      </c>
      <c r="EF56" s="67">
        <f>SUMIFS('Inventory Matrix'!$E:$E,'Inventory Matrix'!$B:$B,$EF$2,'Inventory Matrix'!$G:$G,$EG$2,'Inventory Matrix'!$C:$C,A56)</f>
        <v>0</v>
      </c>
      <c r="EG56" s="98">
        <f>SUMIFS('Inventory Matrix'!$E:$E,'Inventory Matrix'!$G:$G,$EG$2,'Inventory Matrix'!$C:$C,A56)</f>
        <v>0</v>
      </c>
      <c r="EH56" s="44"/>
    </row>
    <row r="57" spans="1:138" ht="13" x14ac:dyDescent="0.15">
      <c r="A57" s="69" t="str">
        <f t="shared" si="31"/>
        <v>MKN43</v>
      </c>
      <c r="B57" s="70" t="s">
        <v>2162</v>
      </c>
      <c r="C57" s="70" t="s">
        <v>2082</v>
      </c>
      <c r="D57" s="69" t="s">
        <v>2165</v>
      </c>
      <c r="E57" s="71" t="s">
        <v>2166</v>
      </c>
      <c r="F57" s="72">
        <f>SUMIFS(Stock!$D:$D,Stock!$C:$C,A57)</f>
        <v>0</v>
      </c>
      <c r="G57" s="73" t="e">
        <f t="shared" ca="1" si="32"/>
        <v>#REF!</v>
      </c>
      <c r="H57" s="74">
        <f t="shared" ca="1" si="33"/>
        <v>0</v>
      </c>
      <c r="I57" s="44"/>
      <c r="J57" s="69" t="e">
        <f ca="1">SUMIFS(#REF!,#REF!,A57,#REF!,$J$2)</f>
        <v>#REF!</v>
      </c>
      <c r="K57" s="69" t="e">
        <f ca="1">SUMIFS(#REF!,#REF!,A57,#REF!,$K$2)</f>
        <v>#REF!</v>
      </c>
      <c r="L57" s="69" t="e">
        <f ca="1">SUMIFS(#REF!,#REF!,A57,#REF!,$L$2)</f>
        <v>#REF!</v>
      </c>
      <c r="M57" s="69" t="e">
        <f ca="1">SUMIFS(#REF!,#REF!,A57,#REF!,$M$2)</f>
        <v>#REF!</v>
      </c>
      <c r="N57" s="69" t="e">
        <f ca="1">SUMIFS(#REF!,#REF!,A57,#REF!,$N$2)</f>
        <v>#REF!</v>
      </c>
      <c r="O57" s="69" t="e">
        <f ca="1">SUMIFS(#REF!,#REF!,A57,#REF!,$O$2)</f>
        <v>#REF!</v>
      </c>
      <c r="P57" s="69" t="e">
        <f ca="1">SUMIFS(#REF!,#REF!,A57,#REF!,$P$2)</f>
        <v>#REF!</v>
      </c>
      <c r="Q57" s="69" t="e">
        <f ca="1">SUMIFS(#REF!,#REF!,A57,#REF!,$Q$2)</f>
        <v>#REF!</v>
      </c>
      <c r="R57" s="69" t="e">
        <f ca="1">SUMIFS(#REF!,#REF!,A57,#REF!,$R$2)</f>
        <v>#REF!</v>
      </c>
      <c r="S57" s="69" t="e">
        <f ca="1">SUMIFS(#REF!,#REF!,A57,#REF!,$S$2)</f>
        <v>#REF!</v>
      </c>
      <c r="T57" s="75"/>
      <c r="U57" s="44"/>
      <c r="V57" s="46"/>
      <c r="W57" s="69" t="e">
        <f ca="1">SUMIFS(#REF!,#REF!,A57,#REF!,$W$2,#REF!,$AJ$1)</f>
        <v>#REF!</v>
      </c>
      <c r="X57" s="69" t="e">
        <f ca="1">SUMIFS(#REF!,#REF!,A57,#REF!,$X$2,#REF!,$AJ$1)</f>
        <v>#REF!</v>
      </c>
      <c r="Y57" s="69" t="e">
        <f ca="1">SUMIFS(#REF!,#REF!,A57,#REF!,$Y$2,#REF!,$AJ$1)</f>
        <v>#REF!</v>
      </c>
      <c r="Z57" s="69" t="e">
        <f ca="1">SUMIFS(#REF!,#REF!,A57,#REF!,$Z$2,#REF!,$AJ$1)</f>
        <v>#REF!</v>
      </c>
      <c r="AA57" s="69" t="e">
        <f ca="1">SUMIFS(#REF!,#REF!,A57,#REF!,$AA$2,#REF!,$AJ$1)</f>
        <v>#REF!</v>
      </c>
      <c r="AB57" s="69" t="e">
        <f ca="1">SUMIFS(#REF!,#REF!,A57,#REF!,$AB$2,#REF!,$AJ$1)</f>
        <v>#REF!</v>
      </c>
      <c r="AC57" s="48"/>
      <c r="AD57" s="76">
        <f>SUMIFS('Inventory Matrix'!$E:$E,'Inventory Matrix'!$G:$G,$AD$2,'Inventory Matrix'!$B:$B,$AJ$1,'Inventory Matrix'!$C:$C,A57)</f>
        <v>0</v>
      </c>
      <c r="AE57" s="70">
        <f>SUMIFS('Inventory Matrix'!$E:$E,'Inventory Matrix'!$G:$G,$AE$2,'Inventory Matrix'!$B:$B,$AJ$1,'Inventory Matrix'!$C:$C,A57)</f>
        <v>0</v>
      </c>
      <c r="AF57" s="70">
        <f>SUMIFS('Inventory Matrix'!$E:$E,'Inventory Matrix'!$G:$G,$AF$2,'Inventory Matrix'!$B:$B,$AJ$1,'Inventory Matrix'!$C:$C,A57)</f>
        <v>0</v>
      </c>
      <c r="AG57" s="77">
        <f>SUMIFS('Inventory Matrix'!$E:$E,'Inventory Matrix'!$G:$G,$AG$2,'Inventory Matrix'!$B:$B,$AJ$1,'Inventory Matrix'!$C:$C,A57)</f>
        <v>0</v>
      </c>
      <c r="AH57" s="78" t="str">
        <f t="shared" ca="1" si="34"/>
        <v>-</v>
      </c>
      <c r="AI57" s="79">
        <f t="shared" ca="1" si="35"/>
        <v>0</v>
      </c>
      <c r="AJ57" s="80">
        <f>SUMIFS(Stock!$D:$D,Stock!$A:$A,$AJ$1,Stock!$C:$C,A57)</f>
        <v>0</v>
      </c>
      <c r="AK57" s="55"/>
      <c r="AL57" s="69" t="e">
        <f ca="1">SUMIFS(#REF!,#REF!,A57,#REF!,$AL$2,#REF!,$AY$1)</f>
        <v>#REF!</v>
      </c>
      <c r="AM57" s="69" t="e">
        <f ca="1">SUMIFS(#REF!,#REF!,A57,#REF!,$AM$2,#REF!,$AY$1)</f>
        <v>#REF!</v>
      </c>
      <c r="AN57" s="69" t="e">
        <f ca="1">SUMIFS(#REF!,#REF!,A57,#REF!,$AN$2,#REF!,$AY$1)</f>
        <v>#REF!</v>
      </c>
      <c r="AO57" s="69" t="e">
        <f ca="1">SUMIFS(#REF!,#REF!,A57,#REF!,$AO$2,#REF!,$AY$1)</f>
        <v>#REF!</v>
      </c>
      <c r="AP57" s="69" t="e">
        <f ca="1">SUMIFS(#REF!,#REF!,A57,#REF!,$AP$2,#REF!,$AY$1)</f>
        <v>#REF!</v>
      </c>
      <c r="AQ57" s="69" t="e">
        <f ca="1">SUMIFS(#REF!,#REF!,A57,#REF!,$AQ$2,#REF!,$AY$1)</f>
        <v>#REF!</v>
      </c>
      <c r="AR57" s="81"/>
      <c r="AS57" s="82">
        <f>SUMIFS('Inventory Matrix'!$E:$E,'Inventory Matrix'!$G:$G,$AS$2,'Inventory Matrix'!$B:$B,$AY$1,'Inventory Matrix'!$C:$C,A57)</f>
        <v>0</v>
      </c>
      <c r="AT57" s="82">
        <f>SUMIFS('Inventory Matrix'!$E:$E,'Inventory Matrix'!$G:$G,$AT$2,'Inventory Matrix'!$B:$B,$AY$1,'Inventory Matrix'!$C:$C,A57)</f>
        <v>0</v>
      </c>
      <c r="AU57" s="82">
        <f>SUMIFS('Inventory Matrix'!$E:$E,'Inventory Matrix'!$G:$G,$AU$2,'Inventory Matrix'!$B:$B,$AY$1,'Inventory Matrix'!$C:$C,A57)</f>
        <v>0</v>
      </c>
      <c r="AV57" s="83">
        <f>SUMIFS('Inventory Matrix'!$E:$E,'Inventory Matrix'!$G:$G,$AV$2,'Inventory Matrix'!$B:$B,$AY$1,'Inventory Matrix'!$C:$C,A57)</f>
        <v>0</v>
      </c>
      <c r="AW57" s="85" t="str">
        <f t="shared" ca="1" si="36"/>
        <v>-</v>
      </c>
      <c r="AX57" s="88">
        <f t="shared" ca="1" si="37"/>
        <v>0</v>
      </c>
      <c r="AY57" s="87">
        <f>SUMIFS(Stock!$D:$D,Stock!$A:$A,$AY$1,Stock!$C:$C,A57)</f>
        <v>0</v>
      </c>
      <c r="AZ57" s="55"/>
      <c r="BA57" s="69" t="e">
        <f ca="1">SUMIFS(#REF!,#REF!,A57,#REF!,$BA$2,#REF!,$BN$1)</f>
        <v>#REF!</v>
      </c>
      <c r="BB57" s="69" t="e">
        <f ca="1">SUMIFS(#REF!,#REF!,A57,#REF!,$BB$2,#REF!,$BN$1)</f>
        <v>#REF!</v>
      </c>
      <c r="BC57" s="69" t="e">
        <f ca="1">SUMIFS(#REF!,#REF!,A57,#REF!,$BC$2,#REF!,$BN$1)</f>
        <v>#REF!</v>
      </c>
      <c r="BD57" s="69" t="e">
        <f ca="1">SUMIFS(#REF!,#REF!,A57,#REF!,$BD$2,#REF!,$BN$1)</f>
        <v>#REF!</v>
      </c>
      <c r="BE57" s="69" t="e">
        <f ca="1">SUMIFS(#REF!,#REF!,A57,#REF!,$BE$2,#REF!,$BN$1)</f>
        <v>#REF!</v>
      </c>
      <c r="BF57" s="69" t="e">
        <f ca="1">SUMIFS(#REF!,#REF!,A57,#REF!,$BF$2,#REF!,$BN$1)</f>
        <v>#REF!</v>
      </c>
      <c r="BG57" s="60"/>
      <c r="BH57" s="82">
        <f>SUMIFS('Inventory Matrix'!$E:$E,'Inventory Matrix'!$G:$G,$BH$2,'Inventory Matrix'!$B:$B,$BN$1,'Inventory Matrix'!$C:$C,A57)</f>
        <v>0</v>
      </c>
      <c r="BI57" s="82">
        <f>SUMIFS('Inventory Matrix'!$E:$E,'Inventory Matrix'!$G:$G,$BI$2,'Inventory Matrix'!$B:$B,$BN$1,'Inventory Matrix'!$C:$C,A57)</f>
        <v>0</v>
      </c>
      <c r="BJ57" s="82">
        <f>SUMIFS('Inventory Matrix'!$E:$E,'Inventory Matrix'!$G:$G,$BJ$2,'Inventory Matrix'!$B:$B,$BN$1,'Inventory Matrix'!$C:$C,A57)</f>
        <v>0</v>
      </c>
      <c r="BK57" s="83">
        <f>SUMIFS('Inventory Matrix'!$E:$E,'Inventory Matrix'!$G:$G,$BK$2,'Inventory Matrix'!$B:$B,$BN$1,'Inventory Matrix'!$C:$C,A57)</f>
        <v>0</v>
      </c>
      <c r="BL57" s="85" t="str">
        <f t="shared" ca="1" si="38"/>
        <v>-</v>
      </c>
      <c r="BM57" s="86">
        <f t="shared" ca="1" si="39"/>
        <v>0</v>
      </c>
      <c r="BN57" s="87">
        <f>SUMIFS(Stock!$D:$D,Stock!$A:$A,$BN$1,Stock!$C:$C,A57)</f>
        <v>0</v>
      </c>
      <c r="BO57" s="55"/>
      <c r="BP57" s="69" t="e">
        <f ca="1">SUMIFS(#REF!,#REF!,A57,#REF!,$BP$2,#REF!,$CC$1)</f>
        <v>#REF!</v>
      </c>
      <c r="BQ57" s="69" t="e">
        <f ca="1">SUMIFS(#REF!,#REF!,A57,#REF!,$BQ$2,#REF!,$CC$1)</f>
        <v>#REF!</v>
      </c>
      <c r="BR57" s="69" t="e">
        <f ca="1">SUMIFS(#REF!,#REF!,A57,#REF!,$BR$2,#REF!,$CC$1)</f>
        <v>#REF!</v>
      </c>
      <c r="BS57" s="69" t="e">
        <f ca="1">SUMIFS(#REF!,#REF!,A57,#REF!,$BS$2,#REF!,$CC$1)</f>
        <v>#REF!</v>
      </c>
      <c r="BT57" s="69" t="e">
        <f ca="1">SUMIFS(#REF!,#REF!,A57,#REF!,$BT$2,#REF!,$CC$1)</f>
        <v>#REF!</v>
      </c>
      <c r="BU57" s="69" t="e">
        <f ca="1">SUMIFS(#REF!,#REF!,A57,#REF!,$BU$2,#REF!,$CC$1)</f>
        <v>#REF!</v>
      </c>
      <c r="BV57" s="60"/>
      <c r="BW57" s="82">
        <f>SUMIFS('Inventory Matrix'!$E:$E,'Inventory Matrix'!$G:$G,$BW$2,'Inventory Matrix'!$B:$B,$CC$1,'Inventory Matrix'!$C:$C,A57)</f>
        <v>0</v>
      </c>
      <c r="BX57" s="82">
        <f>SUMIFS('Inventory Matrix'!$E:$E,'Inventory Matrix'!$G:$G,$BX$2,'Inventory Matrix'!$B:$B,$CC$1,'Inventory Matrix'!$C:$C,A57)</f>
        <v>0</v>
      </c>
      <c r="BY57" s="82">
        <f>SUMIFS('Inventory Matrix'!$E:$E,'Inventory Matrix'!$G:$G,$BY$2,'Inventory Matrix'!$B:$B,$CC$1,'Inventory Matrix'!$C:$C,A57)</f>
        <v>0</v>
      </c>
      <c r="BZ57" s="83">
        <f>SUMIFS('Inventory Matrix'!$E:$E,'Inventory Matrix'!$G:$G,$BZ$2,'Inventory Matrix'!$B:$B,$CC$1,'Inventory Matrix'!$C:$C,A57)</f>
        <v>0</v>
      </c>
      <c r="CA57" s="85" t="str">
        <f t="shared" ca="1" si="40"/>
        <v>-</v>
      </c>
      <c r="CB57" s="88">
        <f t="shared" ca="1" si="41"/>
        <v>0</v>
      </c>
      <c r="CC57" s="87">
        <f>SUMIFS(Stock!$D:$D,Stock!$A:$A,$CC$1,Stock!$C:$C,A57)</f>
        <v>0</v>
      </c>
      <c r="CD57" s="55"/>
      <c r="CE57" s="69" t="e">
        <f ca="1">SUMIFS(#REF!,#REF!,A57,#REF!,$CE$2,#REF!,$CR$1)</f>
        <v>#REF!</v>
      </c>
      <c r="CF57" s="69" t="e">
        <f ca="1">SUMIFS(#REF!,#REF!,A57,#REF!,$CF$2,#REF!,$CR$1)</f>
        <v>#REF!</v>
      </c>
      <c r="CG57" s="69" t="e">
        <f ca="1">SUMIFS(#REF!,#REF!,A57,#REF!,$CG$2,#REF!,$CR$1)</f>
        <v>#REF!</v>
      </c>
      <c r="CH57" s="69" t="e">
        <f ca="1">SUMIFS(#REF!,#REF!,A57,#REF!,$CH$2,#REF!,$CR$1)</f>
        <v>#REF!</v>
      </c>
      <c r="CI57" s="69" t="e">
        <f ca="1">SUMIFS(#REF!,#REF!,A57,#REF!,$CI$2,#REF!,$CR$1)</f>
        <v>#REF!</v>
      </c>
      <c r="CJ57" s="69" t="e">
        <f ca="1">SUMIFS(#REF!,#REF!,A57,#REF!,$CJ$2,#REF!,$CR$1)</f>
        <v>#REF!</v>
      </c>
      <c r="CK57" s="60"/>
      <c r="CL57" s="82">
        <f>SUMIFS('Inventory Matrix'!$E:$E,'Inventory Matrix'!$G:$G,$CL$2,'Inventory Matrix'!$B:$B,$CC$1,'Inventory Matrix'!$C:$C,A57)</f>
        <v>0</v>
      </c>
      <c r="CM57" s="82">
        <f>SUMIFS('Inventory Matrix'!$E:$E,'Inventory Matrix'!$G:$G,$CM$2,'Inventory Matrix'!$B:$B,$CC$1,'Inventory Matrix'!$C:$C,A57)</f>
        <v>0</v>
      </c>
      <c r="CN57" s="82">
        <f>SUMIFS('Inventory Matrix'!$E:$E,'Inventory Matrix'!$G:$G,$CN$2,'Inventory Matrix'!$B:$B,$CC$1,'Inventory Matrix'!$C:$C,A57)</f>
        <v>0</v>
      </c>
      <c r="CO57" s="83">
        <f>SUMIFS('Inventory Matrix'!$E:$E,'Inventory Matrix'!$G:$G,$CO$2,'Inventory Matrix'!$B:$B,$CC$1,'Inventory Matrix'!$C:$C,A57)</f>
        <v>0</v>
      </c>
      <c r="CP57" s="85" t="str">
        <f t="shared" ca="1" si="42"/>
        <v>-</v>
      </c>
      <c r="CQ57" s="88">
        <f t="shared" ca="1" si="43"/>
        <v>0</v>
      </c>
      <c r="CR57" s="87">
        <f>SUMIFS(Stock!$D:$D,Stock!$A:$A,$CR$1,Stock!$C:$C,A57)</f>
        <v>0</v>
      </c>
      <c r="CS57" s="64"/>
      <c r="CT57" s="89">
        <f>SUMIFS(Stock!$D:$D,Stock!$A:$A,$CT$1,Stock!$C:$C,A57)</f>
        <v>0</v>
      </c>
      <c r="CU57" s="64"/>
      <c r="CV57" s="69" t="e">
        <f ca="1">SUMIFS(#REF!,#REF!,A57,#REF!,$CV$2,#REF!,$DB$1)</f>
        <v>#REF!</v>
      </c>
      <c r="CW57" s="69" t="e">
        <f ca="1">SUMIFS(#REF!,#REF!,A57,#REF!,$CW$2,#REF!,$DB$1)</f>
        <v>#REF!</v>
      </c>
      <c r="CX57" s="69" t="e">
        <f ca="1">SUMIFS(#REF!,#REF!,A57,#REF!,$CX$2,#REF!,$DB$1)</f>
        <v>#REF!</v>
      </c>
      <c r="CY57" s="69" t="e">
        <f ca="1">SUMIFS(#REF!,#REF!,A57,#REF!,$CY$2,#REF!,$DB$1)</f>
        <v>#REF!</v>
      </c>
      <c r="CZ57" s="69" t="e">
        <f ca="1">SUMIFS(#REF!,#REF!,A57,#REF!,$CZ$2,#REF!,$DB$1)</f>
        <v>#REF!</v>
      </c>
      <c r="DA57" s="69" t="e">
        <f ca="1">SUMIFS(#REF!,#REF!,A57,#REF!,$DA$2,#REF!,$DB$1)</f>
        <v>#REF!</v>
      </c>
      <c r="DB57" s="89">
        <f>SUMIFS(Stock!$D:$D,Stock!$A:$A,$DB$1,Stock!$C:$C,A57)</f>
        <v>0</v>
      </c>
      <c r="DC57" s="89">
        <f>SUMIFS(Stock!$D:$D,Stock!$A:$A,$DC$1,Stock!$C:$C,A57)</f>
        <v>0</v>
      </c>
      <c r="DD57" s="89">
        <f>SUMIFS(Stock!$D:$D,Stock!$A:$A,$DD$1,Stock!$C:$C,A57)</f>
        <v>0</v>
      </c>
      <c r="DE57" s="66"/>
      <c r="DF57" s="66"/>
      <c r="DG57" s="90">
        <f>SUMIFS('Inventory Matrix'!$E:$E,'Inventory Matrix'!$B:$B,$DG$2,'Inventory Matrix'!$G:$G,$DL$2,'Inventory Matrix'!$C:$C,A57)</f>
        <v>0</v>
      </c>
      <c r="DH57" s="90">
        <f>SUMIFS('Inventory Matrix'!$E:$E,'Inventory Matrix'!$B:$B,$DH$2,'Inventory Matrix'!$G:$G,$DL$2,'Inventory Matrix'!$C:$C,A57)</f>
        <v>0</v>
      </c>
      <c r="DI57" s="90">
        <f>SUMIFS('Inventory Matrix'!$E:$E,'Inventory Matrix'!$B:$B,$DI$2,'Inventory Matrix'!$G:$G,$DL$2,'Inventory Matrix'!$C:$C,A57)</f>
        <v>0</v>
      </c>
      <c r="DJ57" s="90">
        <f>SUMIFS('Inventory Matrix'!$E:$E,'Inventory Matrix'!$B:$B,$DJ$2,'Inventory Matrix'!$G:$G,$DL$2,'Inventory Matrix'!$C:$C,A57)</f>
        <v>0</v>
      </c>
      <c r="DK57" s="90">
        <f>SUMIFS('Inventory Matrix'!$E:$E,'Inventory Matrix'!$B:$B,$DK$2,'Inventory Matrix'!$G:$G,$DL$2,'Inventory Matrix'!$C:$C,A57)</f>
        <v>0</v>
      </c>
      <c r="DL57" s="91">
        <f>SUMIFS('Inventory Matrix'!$E:$E,'Inventory Matrix'!$G:$G,$DL$2,'Inventory Matrix'!$C:$C,A57)</f>
        <v>0</v>
      </c>
      <c r="DM57" s="48"/>
      <c r="DN57" s="90">
        <f>SUMIFS('Inventory Matrix'!$E:$E,'Inventory Matrix'!$B:$B,$DN$2,'Inventory Matrix'!$G:$G,$DS$2,'Inventory Matrix'!$C:$C,A57)</f>
        <v>0</v>
      </c>
      <c r="DO57" s="90">
        <f>SUMIFS('Inventory Matrix'!$E:$E,'Inventory Matrix'!$B:$B,$DO$2,'Inventory Matrix'!$G:$G,$DS$2,'Inventory Matrix'!$C:$C,A57)</f>
        <v>0</v>
      </c>
      <c r="DP57" s="90">
        <f>SUMIFS('Inventory Matrix'!$E:$E,'Inventory Matrix'!$B:$B,$DP$2,'Inventory Matrix'!$G:$G,$DS$2,'Inventory Matrix'!$C:$C,A57)</f>
        <v>0</v>
      </c>
      <c r="DQ57" s="90">
        <f>SUMIFS('Inventory Matrix'!$E:$E,'Inventory Matrix'!$B:$B,$DQ$2,'Inventory Matrix'!$G:$G,$DS$2,'Inventory Matrix'!$C:$C,A57)</f>
        <v>0</v>
      </c>
      <c r="DR57" s="90">
        <f>SUMIFS('Inventory Matrix'!$E:$E,'Inventory Matrix'!$B:$B,$DR$2,'Inventory Matrix'!$G:$G,$DS$2,'Inventory Matrix'!$C:$C,A57)</f>
        <v>0</v>
      </c>
      <c r="DS57" s="91">
        <f>SUMIFS('Inventory Matrix'!$E:$E,'Inventory Matrix'!$G:$G,$DS$2,'Inventory Matrix'!$C:$C,A57)</f>
        <v>0</v>
      </c>
      <c r="DT57" s="44"/>
      <c r="DU57" s="90">
        <f>SUMIFS('Inventory Matrix'!$E:$E,'Inventory Matrix'!$B:$B,$DU$2,'Inventory Matrix'!$G:$G,$DZ$2,'Inventory Matrix'!$C:$C,A57)</f>
        <v>0</v>
      </c>
      <c r="DV57" s="90">
        <f>SUMIFS('Inventory Matrix'!$E:$E,'Inventory Matrix'!$B:$B,$DV$2,'Inventory Matrix'!$G:$G,$DZ$2,'Inventory Matrix'!$C:$C,A57)</f>
        <v>0</v>
      </c>
      <c r="DW57" s="90">
        <f>SUMIFS('Inventory Matrix'!$E:$E,'Inventory Matrix'!$B:$B,$DW$2,'Inventory Matrix'!$G:$G,$DZ$2,'Inventory Matrix'!$C:$C,A57)</f>
        <v>0</v>
      </c>
      <c r="DX57" s="90">
        <f>SUMIFS('Inventory Matrix'!$E:$E,'Inventory Matrix'!$B:$B,$DX$2,'Inventory Matrix'!$G:$G,$DZ$2,'Inventory Matrix'!$C:$C,A57)</f>
        <v>0</v>
      </c>
      <c r="DY57" s="90">
        <f>SUMIFS('Inventory Matrix'!$E:$E,'Inventory Matrix'!$B:$B,$DY$2,'Inventory Matrix'!$G:$G,$DZ$2,'Inventory Matrix'!$C:$C,A57)</f>
        <v>0</v>
      </c>
      <c r="DZ57" s="91">
        <f>SUMIFS('Inventory Matrix'!$E:$E,'Inventory Matrix'!$G:$G,$DZ$2,'Inventory Matrix'!$C:$C,A57)</f>
        <v>0</v>
      </c>
      <c r="EA57" s="44"/>
      <c r="EB57" s="90">
        <f>SUMIFS('Inventory Matrix'!$E:$E,'Inventory Matrix'!$B:$B,$EB$2,'Inventory Matrix'!$G:$G,$EG$2,'Inventory Matrix'!$C:$C,A57)</f>
        <v>0</v>
      </c>
      <c r="EC57" s="90">
        <f>SUMIFS('Inventory Matrix'!$E:$E,'Inventory Matrix'!$B:$B,$EC$2,'Inventory Matrix'!$G:$G,$EG$2,'Inventory Matrix'!$C:$C,A57)</f>
        <v>0</v>
      </c>
      <c r="ED57" s="90">
        <f>SUMIFS('Inventory Matrix'!$E:$E,'Inventory Matrix'!$B:$B,$ED$2,'Inventory Matrix'!$G:$G,$EG$2,'Inventory Matrix'!$C:$C,A57)</f>
        <v>0</v>
      </c>
      <c r="EE57" s="90">
        <f>SUMIFS('Inventory Matrix'!$E:$E,'Inventory Matrix'!$B:$B,$EE$2,'Inventory Matrix'!$G:$G,$EG$2,'Inventory Matrix'!$C:$C,A57)</f>
        <v>0</v>
      </c>
      <c r="EF57" s="90">
        <f>SUMIFS('Inventory Matrix'!$E:$E,'Inventory Matrix'!$B:$B,$EF$2,'Inventory Matrix'!$G:$G,$EG$2,'Inventory Matrix'!$C:$C,A57)</f>
        <v>0</v>
      </c>
      <c r="EG57" s="91">
        <f>SUMIFS('Inventory Matrix'!$E:$E,'Inventory Matrix'!$G:$G,$EG$2,'Inventory Matrix'!$C:$C,A57)</f>
        <v>0</v>
      </c>
      <c r="EH57" s="44"/>
    </row>
    <row r="58" spans="1:138" ht="13" x14ac:dyDescent="0.15">
      <c r="A58" s="38" t="str">
        <f t="shared" si="31"/>
        <v>MKNA3</v>
      </c>
      <c r="B58" s="39" t="s">
        <v>2162</v>
      </c>
      <c r="C58" s="39" t="s">
        <v>2099</v>
      </c>
      <c r="D58" s="38" t="s">
        <v>2167</v>
      </c>
      <c r="E58" s="40" t="s">
        <v>2168</v>
      </c>
      <c r="F58" s="41">
        <f>SUMIFS(Stock!$D:$D,Stock!$C:$C,A58)</f>
        <v>0</v>
      </c>
      <c r="G58" s="42" t="e">
        <f t="shared" ca="1" si="32"/>
        <v>#REF!</v>
      </c>
      <c r="H58" s="43">
        <f t="shared" ca="1" si="33"/>
        <v>0</v>
      </c>
      <c r="I58" s="44"/>
      <c r="J58" s="38" t="e">
        <f ca="1">SUMIFS(#REF!,#REF!,A58,#REF!,$J$2)</f>
        <v>#REF!</v>
      </c>
      <c r="K58" s="38" t="e">
        <f ca="1">SUMIFS(#REF!,#REF!,A58,#REF!,$K$2)</f>
        <v>#REF!</v>
      </c>
      <c r="L58" s="38" t="e">
        <f ca="1">SUMIFS(#REF!,#REF!,A58,#REF!,$L$2)</f>
        <v>#REF!</v>
      </c>
      <c r="M58" s="38" t="e">
        <f ca="1">SUMIFS(#REF!,#REF!,A58,#REF!,$M$2)</f>
        <v>#REF!</v>
      </c>
      <c r="N58" s="38" t="e">
        <f ca="1">SUMIFS(#REF!,#REF!,A58,#REF!,$N$2)</f>
        <v>#REF!</v>
      </c>
      <c r="O58" s="38" t="e">
        <f ca="1">SUMIFS(#REF!,#REF!,A58,#REF!,$O$2)</f>
        <v>#REF!</v>
      </c>
      <c r="P58" s="38" t="e">
        <f ca="1">SUMIFS(#REF!,#REF!,A58,#REF!,$P$2)</f>
        <v>#REF!</v>
      </c>
      <c r="Q58" s="38" t="e">
        <f ca="1">SUMIFS(#REF!,#REF!,A58,#REF!,$Q$2)</f>
        <v>#REF!</v>
      </c>
      <c r="R58" s="38" t="e">
        <f ca="1">SUMIFS(#REF!,#REF!,A58,#REF!,$R$2)</f>
        <v>#REF!</v>
      </c>
      <c r="S58" s="38" t="e">
        <f ca="1">SUMIFS(#REF!,#REF!,A58,#REF!,$S$2)</f>
        <v>#REF!</v>
      </c>
      <c r="T58" s="45"/>
      <c r="U58" s="44"/>
      <c r="V58" s="46"/>
      <c r="W58" s="38" t="e">
        <f ca="1">SUMIFS(#REF!,#REF!,A58,#REF!,$W$2,#REF!,$AJ$1)</f>
        <v>#REF!</v>
      </c>
      <c r="X58" s="38" t="e">
        <f ca="1">SUMIFS(#REF!,#REF!,A58,#REF!,$X$2,#REF!,$AJ$1)</f>
        <v>#REF!</v>
      </c>
      <c r="Y58" s="38" t="e">
        <f ca="1">SUMIFS(#REF!,#REF!,A58,#REF!,$Y$2,#REF!,$AJ$1)</f>
        <v>#REF!</v>
      </c>
      <c r="Z58" s="38" t="e">
        <f ca="1">SUMIFS(#REF!,#REF!,A58,#REF!,$Z$2,#REF!,$AJ$1)</f>
        <v>#REF!</v>
      </c>
      <c r="AA58" s="38" t="e">
        <f ca="1">SUMIFS(#REF!,#REF!,A58,#REF!,$AA$2,#REF!,$AJ$1)</f>
        <v>#REF!</v>
      </c>
      <c r="AB58" s="38" t="e">
        <f ca="1">SUMIFS(#REF!,#REF!,A58,#REF!,$AB$2,#REF!,$AJ$1)</f>
        <v>#REF!</v>
      </c>
      <c r="AC58" s="48"/>
      <c r="AD58" s="92">
        <f>SUMIFS('Inventory Matrix'!$E:$E,'Inventory Matrix'!$G:$G,$AD$2,'Inventory Matrix'!$B:$B,$AJ$1,'Inventory Matrix'!$C:$C,A58)</f>
        <v>0</v>
      </c>
      <c r="AE58" s="39">
        <f>SUMIFS('Inventory Matrix'!$E:$E,'Inventory Matrix'!$G:$G,$AE$2,'Inventory Matrix'!$B:$B,$AJ$1,'Inventory Matrix'!$C:$C,A58)</f>
        <v>0</v>
      </c>
      <c r="AF58" s="39">
        <f>SUMIFS('Inventory Matrix'!$E:$E,'Inventory Matrix'!$G:$G,$AF$2,'Inventory Matrix'!$B:$B,$AJ$1,'Inventory Matrix'!$C:$C,A58)</f>
        <v>0</v>
      </c>
      <c r="AG58" s="93">
        <f>SUMIFS('Inventory Matrix'!$E:$E,'Inventory Matrix'!$G:$G,$AG$2,'Inventory Matrix'!$B:$B,$AJ$1,'Inventory Matrix'!$C:$C,A58)</f>
        <v>0</v>
      </c>
      <c r="AH58" s="94" t="str">
        <f t="shared" ca="1" si="34"/>
        <v>-</v>
      </c>
      <c r="AI58" s="53">
        <f t="shared" ca="1" si="35"/>
        <v>0</v>
      </c>
      <c r="AJ58" s="95">
        <f>SUMIFS(Stock!$D:$D,Stock!$A:$A,$AJ$1,Stock!$C:$C,A58)</f>
        <v>0</v>
      </c>
      <c r="AK58" s="55"/>
      <c r="AL58" s="38" t="e">
        <f ca="1">SUMIFS(#REF!,#REF!,A58,#REF!,$AL$2,#REF!,$AY$1)</f>
        <v>#REF!</v>
      </c>
      <c r="AM58" s="38" t="e">
        <f ca="1">SUMIFS(#REF!,#REF!,A58,#REF!,$AM$2,#REF!,$AY$1)</f>
        <v>#REF!</v>
      </c>
      <c r="AN58" s="38" t="e">
        <f ca="1">SUMIFS(#REF!,#REF!,A58,#REF!,$AN$2,#REF!,$AY$1)</f>
        <v>#REF!</v>
      </c>
      <c r="AO58" s="38" t="e">
        <f ca="1">SUMIFS(#REF!,#REF!,A58,#REF!,$AO$2,#REF!,$AY$1)</f>
        <v>#REF!</v>
      </c>
      <c r="AP58" s="38" t="e">
        <f ca="1">SUMIFS(#REF!,#REF!,A58,#REF!,$AP$2,#REF!,$AY$1)</f>
        <v>#REF!</v>
      </c>
      <c r="AQ58" s="38" t="e">
        <f ca="1">SUMIFS(#REF!,#REF!,A58,#REF!,$AQ$2,#REF!,$AY$1)</f>
        <v>#REF!</v>
      </c>
      <c r="AR58" s="81"/>
      <c r="AS58" s="49">
        <f>SUMIFS('Inventory Matrix'!$E:$E,'Inventory Matrix'!$G:$G,$AS$2,'Inventory Matrix'!$B:$B,$AY$1,'Inventory Matrix'!$C:$C,A58)</f>
        <v>0</v>
      </c>
      <c r="AT58" s="49">
        <f>SUMIFS('Inventory Matrix'!$E:$E,'Inventory Matrix'!$G:$G,$AT$2,'Inventory Matrix'!$B:$B,$AY$1,'Inventory Matrix'!$C:$C,A58)</f>
        <v>0</v>
      </c>
      <c r="AU58" s="49">
        <f>SUMIFS('Inventory Matrix'!$E:$E,'Inventory Matrix'!$G:$G,$AU$2,'Inventory Matrix'!$B:$B,$AY$1,'Inventory Matrix'!$C:$C,A58)</f>
        <v>0</v>
      </c>
      <c r="AV58" s="57">
        <f>SUMIFS('Inventory Matrix'!$E:$E,'Inventory Matrix'!$G:$G,$AV$2,'Inventory Matrix'!$B:$B,$AY$1,'Inventory Matrix'!$C:$C,A58)</f>
        <v>0</v>
      </c>
      <c r="AW58" s="96" t="str">
        <f t="shared" ca="1" si="36"/>
        <v>-</v>
      </c>
      <c r="AX58" s="63">
        <f t="shared" ca="1" si="37"/>
        <v>0</v>
      </c>
      <c r="AY58" s="97">
        <f>SUMIFS(Stock!$D:$D,Stock!$A:$A,$AY$1,Stock!$C:$C,A58)</f>
        <v>0</v>
      </c>
      <c r="AZ58" s="55"/>
      <c r="BA58" s="38" t="e">
        <f ca="1">SUMIFS(#REF!,#REF!,A58,#REF!,$BA$2,#REF!,$BN$1)</f>
        <v>#REF!</v>
      </c>
      <c r="BB58" s="38" t="e">
        <f ca="1">SUMIFS(#REF!,#REF!,A58,#REF!,$BB$2,#REF!,$BN$1)</f>
        <v>#REF!</v>
      </c>
      <c r="BC58" s="38" t="e">
        <f ca="1">SUMIFS(#REF!,#REF!,A58,#REF!,$BC$2,#REF!,$BN$1)</f>
        <v>#REF!</v>
      </c>
      <c r="BD58" s="38" t="e">
        <f ca="1">SUMIFS(#REF!,#REF!,A58,#REF!,$BD$2,#REF!,$BN$1)</f>
        <v>#REF!</v>
      </c>
      <c r="BE58" s="38" t="e">
        <f ca="1">SUMIFS(#REF!,#REF!,A58,#REF!,$BE$2,#REF!,$BN$1)</f>
        <v>#REF!</v>
      </c>
      <c r="BF58" s="38" t="e">
        <f ca="1">SUMIFS(#REF!,#REF!,A58,#REF!,$BF$2,#REF!,$BN$1)</f>
        <v>#REF!</v>
      </c>
      <c r="BG58" s="60"/>
      <c r="BH58" s="49">
        <f>SUMIFS('Inventory Matrix'!$E:$E,'Inventory Matrix'!$G:$G,$BH$2,'Inventory Matrix'!$B:$B,$BN$1,'Inventory Matrix'!$C:$C,A58)</f>
        <v>0</v>
      </c>
      <c r="BI58" s="49">
        <f>SUMIFS('Inventory Matrix'!$E:$E,'Inventory Matrix'!$G:$G,$BI$2,'Inventory Matrix'!$B:$B,$BN$1,'Inventory Matrix'!$C:$C,A58)</f>
        <v>0</v>
      </c>
      <c r="BJ58" s="49">
        <f>SUMIFS('Inventory Matrix'!$E:$E,'Inventory Matrix'!$G:$G,$BJ$2,'Inventory Matrix'!$B:$B,$BN$1,'Inventory Matrix'!$C:$C,A58)</f>
        <v>0</v>
      </c>
      <c r="BK58" s="57">
        <f>SUMIFS('Inventory Matrix'!$E:$E,'Inventory Matrix'!$G:$G,$BK$2,'Inventory Matrix'!$B:$B,$BN$1,'Inventory Matrix'!$C:$C,A58)</f>
        <v>0</v>
      </c>
      <c r="BL58" s="96" t="str">
        <f t="shared" ca="1" si="38"/>
        <v>-</v>
      </c>
      <c r="BM58" s="62">
        <f t="shared" ca="1" si="39"/>
        <v>0</v>
      </c>
      <c r="BN58" s="97">
        <f>SUMIFS(Stock!$D:$D,Stock!$A:$A,$BN$1,Stock!$C:$C,A58)</f>
        <v>0</v>
      </c>
      <c r="BO58" s="55"/>
      <c r="BP58" s="38" t="e">
        <f ca="1">SUMIFS(#REF!,#REF!,A58,#REF!,$BP$2,#REF!,$CC$1)</f>
        <v>#REF!</v>
      </c>
      <c r="BQ58" s="38" t="e">
        <f ca="1">SUMIFS(#REF!,#REF!,A58,#REF!,$BQ$2,#REF!,$CC$1)</f>
        <v>#REF!</v>
      </c>
      <c r="BR58" s="38" t="e">
        <f ca="1">SUMIFS(#REF!,#REF!,A58,#REF!,$BR$2,#REF!,$CC$1)</f>
        <v>#REF!</v>
      </c>
      <c r="BS58" s="38" t="e">
        <f ca="1">SUMIFS(#REF!,#REF!,A58,#REF!,$BS$2,#REF!,$CC$1)</f>
        <v>#REF!</v>
      </c>
      <c r="BT58" s="38" t="e">
        <f ca="1">SUMIFS(#REF!,#REF!,A58,#REF!,$BT$2,#REF!,$CC$1)</f>
        <v>#REF!</v>
      </c>
      <c r="BU58" s="38" t="e">
        <f ca="1">SUMIFS(#REF!,#REF!,A58,#REF!,$BU$2,#REF!,$CC$1)</f>
        <v>#REF!</v>
      </c>
      <c r="BV58" s="60"/>
      <c r="BW58" s="49">
        <f>SUMIFS('Inventory Matrix'!$E:$E,'Inventory Matrix'!$G:$G,$BW$2,'Inventory Matrix'!$B:$B,$CC$1,'Inventory Matrix'!$C:$C,A58)</f>
        <v>0</v>
      </c>
      <c r="BX58" s="49">
        <f>SUMIFS('Inventory Matrix'!$E:$E,'Inventory Matrix'!$G:$G,$BX$2,'Inventory Matrix'!$B:$B,$CC$1,'Inventory Matrix'!$C:$C,A58)</f>
        <v>0</v>
      </c>
      <c r="BY58" s="49">
        <f>SUMIFS('Inventory Matrix'!$E:$E,'Inventory Matrix'!$G:$G,$BY$2,'Inventory Matrix'!$B:$B,$CC$1,'Inventory Matrix'!$C:$C,A58)</f>
        <v>0</v>
      </c>
      <c r="BZ58" s="57">
        <f>SUMIFS('Inventory Matrix'!$E:$E,'Inventory Matrix'!$G:$G,$BZ$2,'Inventory Matrix'!$B:$B,$CC$1,'Inventory Matrix'!$C:$C,A58)</f>
        <v>0</v>
      </c>
      <c r="CA58" s="96" t="str">
        <f t="shared" ca="1" si="40"/>
        <v>-</v>
      </c>
      <c r="CB58" s="63">
        <f t="shared" ca="1" si="41"/>
        <v>0</v>
      </c>
      <c r="CC58" s="97">
        <f>SUMIFS(Stock!$D:$D,Stock!$A:$A,$CC$1,Stock!$C:$C,A58)</f>
        <v>0</v>
      </c>
      <c r="CD58" s="55"/>
      <c r="CE58" s="38" t="e">
        <f ca="1">SUMIFS(#REF!,#REF!,A58,#REF!,$CE$2,#REF!,$CR$1)</f>
        <v>#REF!</v>
      </c>
      <c r="CF58" s="38" t="e">
        <f ca="1">SUMIFS(#REF!,#REF!,A58,#REF!,$CF$2,#REF!,$CR$1)</f>
        <v>#REF!</v>
      </c>
      <c r="CG58" s="38" t="e">
        <f ca="1">SUMIFS(#REF!,#REF!,A58,#REF!,$CG$2,#REF!,$CR$1)</f>
        <v>#REF!</v>
      </c>
      <c r="CH58" s="38" t="e">
        <f ca="1">SUMIFS(#REF!,#REF!,A58,#REF!,$CH$2,#REF!,$CR$1)</f>
        <v>#REF!</v>
      </c>
      <c r="CI58" s="38" t="e">
        <f ca="1">SUMIFS(#REF!,#REF!,A58,#REF!,$CI$2,#REF!,$CR$1)</f>
        <v>#REF!</v>
      </c>
      <c r="CJ58" s="38" t="e">
        <f ca="1">SUMIFS(#REF!,#REF!,A58,#REF!,$CJ$2,#REF!,$CR$1)</f>
        <v>#REF!</v>
      </c>
      <c r="CK58" s="60"/>
      <c r="CL58" s="49">
        <f>SUMIFS('Inventory Matrix'!$E:$E,'Inventory Matrix'!$G:$G,$CL$2,'Inventory Matrix'!$B:$B,$CC$1,'Inventory Matrix'!$C:$C,A58)</f>
        <v>0</v>
      </c>
      <c r="CM58" s="49">
        <f>SUMIFS('Inventory Matrix'!$E:$E,'Inventory Matrix'!$G:$G,$CM$2,'Inventory Matrix'!$B:$B,$CC$1,'Inventory Matrix'!$C:$C,A58)</f>
        <v>0</v>
      </c>
      <c r="CN58" s="49">
        <f>SUMIFS('Inventory Matrix'!$E:$E,'Inventory Matrix'!$G:$G,$CN$2,'Inventory Matrix'!$B:$B,$CC$1,'Inventory Matrix'!$C:$C,A58)</f>
        <v>0</v>
      </c>
      <c r="CO58" s="57">
        <f>SUMIFS('Inventory Matrix'!$E:$E,'Inventory Matrix'!$G:$G,$CO$2,'Inventory Matrix'!$B:$B,$CC$1,'Inventory Matrix'!$C:$C,A58)</f>
        <v>0</v>
      </c>
      <c r="CP58" s="96" t="str">
        <f t="shared" ca="1" si="42"/>
        <v>-</v>
      </c>
      <c r="CQ58" s="63">
        <f t="shared" ca="1" si="43"/>
        <v>0</v>
      </c>
      <c r="CR58" s="97">
        <f>SUMIFS(Stock!$D:$D,Stock!$A:$A,$CR$1,Stock!$C:$C,A58)</f>
        <v>0</v>
      </c>
      <c r="CS58" s="64"/>
      <c r="CT58" s="65">
        <f>SUMIFS(Stock!$D:$D,Stock!$A:$A,$CT$1,Stock!$C:$C,A58)</f>
        <v>0</v>
      </c>
      <c r="CU58" s="64"/>
      <c r="CV58" s="38" t="e">
        <f ca="1">SUMIFS(#REF!,#REF!,A58,#REF!,$CV$2,#REF!,$DB$1)</f>
        <v>#REF!</v>
      </c>
      <c r="CW58" s="38" t="e">
        <f ca="1">SUMIFS(#REF!,#REF!,A58,#REF!,$CW$2,#REF!,$DB$1)</f>
        <v>#REF!</v>
      </c>
      <c r="CX58" s="38" t="e">
        <f ca="1">SUMIFS(#REF!,#REF!,A58,#REF!,$CX$2,#REF!,$DB$1)</f>
        <v>#REF!</v>
      </c>
      <c r="CY58" s="38" t="e">
        <f ca="1">SUMIFS(#REF!,#REF!,A58,#REF!,$CY$2,#REF!,$DB$1)</f>
        <v>#REF!</v>
      </c>
      <c r="CZ58" s="38" t="e">
        <f ca="1">SUMIFS(#REF!,#REF!,A58,#REF!,$CZ$2,#REF!,$DB$1)</f>
        <v>#REF!</v>
      </c>
      <c r="DA58" s="38" t="e">
        <f ca="1">SUMIFS(#REF!,#REF!,A58,#REF!,$DA$2,#REF!,$DB$1)</f>
        <v>#REF!</v>
      </c>
      <c r="DB58" s="65">
        <f>SUMIFS(Stock!$D:$D,Stock!$A:$A,$DB$1,Stock!$C:$C,A58)</f>
        <v>0</v>
      </c>
      <c r="DC58" s="65">
        <f>SUMIFS(Stock!$D:$D,Stock!$A:$A,$DC$1,Stock!$C:$C,A58)</f>
        <v>0</v>
      </c>
      <c r="DD58" s="65">
        <f>SUMIFS(Stock!$D:$D,Stock!$A:$A,$DD$1,Stock!$C:$C,A58)</f>
        <v>0</v>
      </c>
      <c r="DE58" s="66"/>
      <c r="DF58" s="66"/>
      <c r="DG58" s="67">
        <f>SUMIFS('Inventory Matrix'!$E:$E,'Inventory Matrix'!$B:$B,$DG$2,'Inventory Matrix'!$G:$G,$DL$2,'Inventory Matrix'!$C:$C,A58)</f>
        <v>0</v>
      </c>
      <c r="DH58" s="67">
        <f>SUMIFS('Inventory Matrix'!$E:$E,'Inventory Matrix'!$B:$B,$DH$2,'Inventory Matrix'!$G:$G,$DL$2,'Inventory Matrix'!$C:$C,A58)</f>
        <v>0</v>
      </c>
      <c r="DI58" s="67">
        <f>SUMIFS('Inventory Matrix'!$E:$E,'Inventory Matrix'!$B:$B,$DI$2,'Inventory Matrix'!$G:$G,$DL$2,'Inventory Matrix'!$C:$C,A58)</f>
        <v>0</v>
      </c>
      <c r="DJ58" s="67">
        <f>SUMIFS('Inventory Matrix'!$E:$E,'Inventory Matrix'!$B:$B,$DJ$2,'Inventory Matrix'!$G:$G,$DL$2,'Inventory Matrix'!$C:$C,A58)</f>
        <v>0</v>
      </c>
      <c r="DK58" s="67">
        <f>SUMIFS('Inventory Matrix'!$E:$E,'Inventory Matrix'!$B:$B,$DK$2,'Inventory Matrix'!$G:$G,$DL$2,'Inventory Matrix'!$C:$C,A58)</f>
        <v>0</v>
      </c>
      <c r="DL58" s="98">
        <f>SUMIFS('Inventory Matrix'!$E:$E,'Inventory Matrix'!$G:$G,$DL$2,'Inventory Matrix'!$C:$C,A58)</f>
        <v>0</v>
      </c>
      <c r="DM58" s="48"/>
      <c r="DN58" s="67">
        <f>SUMIFS('Inventory Matrix'!$E:$E,'Inventory Matrix'!$B:$B,$DN$2,'Inventory Matrix'!$G:$G,$DS$2,'Inventory Matrix'!$C:$C,A58)</f>
        <v>0</v>
      </c>
      <c r="DO58" s="67">
        <f>SUMIFS('Inventory Matrix'!$E:$E,'Inventory Matrix'!$B:$B,$DO$2,'Inventory Matrix'!$G:$G,$DS$2,'Inventory Matrix'!$C:$C,A58)</f>
        <v>0</v>
      </c>
      <c r="DP58" s="67">
        <f>SUMIFS('Inventory Matrix'!$E:$E,'Inventory Matrix'!$B:$B,$DP$2,'Inventory Matrix'!$G:$G,$DS$2,'Inventory Matrix'!$C:$C,A58)</f>
        <v>0</v>
      </c>
      <c r="DQ58" s="67">
        <f>SUMIFS('Inventory Matrix'!$E:$E,'Inventory Matrix'!$B:$B,$DQ$2,'Inventory Matrix'!$G:$G,$DS$2,'Inventory Matrix'!$C:$C,A58)</f>
        <v>0</v>
      </c>
      <c r="DR58" s="67">
        <f>SUMIFS('Inventory Matrix'!$E:$E,'Inventory Matrix'!$B:$B,$DR$2,'Inventory Matrix'!$G:$G,$DS$2,'Inventory Matrix'!$C:$C,A58)</f>
        <v>0</v>
      </c>
      <c r="DS58" s="98">
        <f>SUMIFS('Inventory Matrix'!$E:$E,'Inventory Matrix'!$G:$G,$DS$2,'Inventory Matrix'!$C:$C,A58)</f>
        <v>0</v>
      </c>
      <c r="DT58" s="44"/>
      <c r="DU58" s="67">
        <f>SUMIFS('Inventory Matrix'!$E:$E,'Inventory Matrix'!$B:$B,$DU$2,'Inventory Matrix'!$G:$G,$DZ$2,'Inventory Matrix'!$C:$C,A58)</f>
        <v>0</v>
      </c>
      <c r="DV58" s="67">
        <f>SUMIFS('Inventory Matrix'!$E:$E,'Inventory Matrix'!$B:$B,$DV$2,'Inventory Matrix'!$G:$G,$DZ$2,'Inventory Matrix'!$C:$C,A58)</f>
        <v>0</v>
      </c>
      <c r="DW58" s="67">
        <f>SUMIFS('Inventory Matrix'!$E:$E,'Inventory Matrix'!$B:$B,$DW$2,'Inventory Matrix'!$G:$G,$DZ$2,'Inventory Matrix'!$C:$C,A58)</f>
        <v>0</v>
      </c>
      <c r="DX58" s="67">
        <f>SUMIFS('Inventory Matrix'!$E:$E,'Inventory Matrix'!$B:$B,$DX$2,'Inventory Matrix'!$G:$G,$DZ$2,'Inventory Matrix'!$C:$C,A58)</f>
        <v>0</v>
      </c>
      <c r="DY58" s="67">
        <f>SUMIFS('Inventory Matrix'!$E:$E,'Inventory Matrix'!$B:$B,$DY$2,'Inventory Matrix'!$G:$G,$DZ$2,'Inventory Matrix'!$C:$C,A58)</f>
        <v>0</v>
      </c>
      <c r="DZ58" s="98">
        <f>SUMIFS('Inventory Matrix'!$E:$E,'Inventory Matrix'!$G:$G,$DZ$2,'Inventory Matrix'!$C:$C,A58)</f>
        <v>0</v>
      </c>
      <c r="EA58" s="44"/>
      <c r="EB58" s="67">
        <f>SUMIFS('Inventory Matrix'!$E:$E,'Inventory Matrix'!$B:$B,$EB$2,'Inventory Matrix'!$G:$G,$EG$2,'Inventory Matrix'!$C:$C,A58)</f>
        <v>0</v>
      </c>
      <c r="EC58" s="67">
        <f>SUMIFS('Inventory Matrix'!$E:$E,'Inventory Matrix'!$B:$B,$EC$2,'Inventory Matrix'!$G:$G,$EG$2,'Inventory Matrix'!$C:$C,A58)</f>
        <v>0</v>
      </c>
      <c r="ED58" s="67">
        <f>SUMIFS('Inventory Matrix'!$E:$E,'Inventory Matrix'!$B:$B,$ED$2,'Inventory Matrix'!$G:$G,$EG$2,'Inventory Matrix'!$C:$C,A58)</f>
        <v>0</v>
      </c>
      <c r="EE58" s="67">
        <f>SUMIFS('Inventory Matrix'!$E:$E,'Inventory Matrix'!$B:$B,$EE$2,'Inventory Matrix'!$G:$G,$EG$2,'Inventory Matrix'!$C:$C,A58)</f>
        <v>0</v>
      </c>
      <c r="EF58" s="67">
        <f>SUMIFS('Inventory Matrix'!$E:$E,'Inventory Matrix'!$B:$B,$EF$2,'Inventory Matrix'!$G:$G,$EG$2,'Inventory Matrix'!$C:$C,A58)</f>
        <v>0</v>
      </c>
      <c r="EG58" s="98">
        <f>SUMIFS('Inventory Matrix'!$E:$E,'Inventory Matrix'!$G:$G,$EG$2,'Inventory Matrix'!$C:$C,A58)</f>
        <v>0</v>
      </c>
      <c r="EH58" s="44"/>
    </row>
    <row r="59" spans="1:138" ht="13" x14ac:dyDescent="0.15">
      <c r="A59" s="69" t="str">
        <f t="shared" si="31"/>
        <v>MKNC3</v>
      </c>
      <c r="B59" s="70" t="s">
        <v>2162</v>
      </c>
      <c r="C59" s="70" t="s">
        <v>2099</v>
      </c>
      <c r="D59" s="69" t="s">
        <v>2169</v>
      </c>
      <c r="E59" s="71" t="s">
        <v>2170</v>
      </c>
      <c r="F59" s="72">
        <f>SUMIFS(Stock!$D:$D,Stock!$C:$C,A59)</f>
        <v>0</v>
      </c>
      <c r="G59" s="73" t="e">
        <f t="shared" ca="1" si="32"/>
        <v>#REF!</v>
      </c>
      <c r="H59" s="74">
        <f t="shared" ca="1" si="33"/>
        <v>0</v>
      </c>
      <c r="I59" s="44"/>
      <c r="J59" s="69" t="e">
        <f ca="1">SUMIFS(#REF!,#REF!,A59,#REF!,$J$2)</f>
        <v>#REF!</v>
      </c>
      <c r="K59" s="69" t="e">
        <f ca="1">SUMIFS(#REF!,#REF!,A59,#REF!,$K$2)</f>
        <v>#REF!</v>
      </c>
      <c r="L59" s="69" t="e">
        <f ca="1">SUMIFS(#REF!,#REF!,A59,#REF!,$L$2)</f>
        <v>#REF!</v>
      </c>
      <c r="M59" s="69" t="e">
        <f ca="1">SUMIFS(#REF!,#REF!,A59,#REF!,$M$2)</f>
        <v>#REF!</v>
      </c>
      <c r="N59" s="69" t="e">
        <f ca="1">SUMIFS(#REF!,#REF!,A59,#REF!,$N$2)</f>
        <v>#REF!</v>
      </c>
      <c r="O59" s="69" t="e">
        <f ca="1">SUMIFS(#REF!,#REF!,A59,#REF!,$O$2)</f>
        <v>#REF!</v>
      </c>
      <c r="P59" s="69" t="e">
        <f ca="1">SUMIFS(#REF!,#REF!,A59,#REF!,$P$2)</f>
        <v>#REF!</v>
      </c>
      <c r="Q59" s="69" t="e">
        <f ca="1">SUMIFS(#REF!,#REF!,A59,#REF!,$Q$2)</f>
        <v>#REF!</v>
      </c>
      <c r="R59" s="69" t="e">
        <f ca="1">SUMIFS(#REF!,#REF!,A59,#REF!,$R$2)</f>
        <v>#REF!</v>
      </c>
      <c r="S59" s="69" t="e">
        <f ca="1">SUMIFS(#REF!,#REF!,A59,#REF!,$S$2)</f>
        <v>#REF!</v>
      </c>
      <c r="T59" s="75"/>
      <c r="U59" s="44"/>
      <c r="V59" s="46"/>
      <c r="W59" s="69" t="e">
        <f ca="1">SUMIFS(#REF!,#REF!,A59,#REF!,$W$2,#REF!,$AJ$1)</f>
        <v>#REF!</v>
      </c>
      <c r="X59" s="69" t="e">
        <f ca="1">SUMIFS(#REF!,#REF!,A59,#REF!,$X$2,#REF!,$AJ$1)</f>
        <v>#REF!</v>
      </c>
      <c r="Y59" s="69" t="e">
        <f ca="1">SUMIFS(#REF!,#REF!,A59,#REF!,$Y$2,#REF!,$AJ$1)</f>
        <v>#REF!</v>
      </c>
      <c r="Z59" s="69" t="e">
        <f ca="1">SUMIFS(#REF!,#REF!,A59,#REF!,$Z$2,#REF!,$AJ$1)</f>
        <v>#REF!</v>
      </c>
      <c r="AA59" s="69" t="e">
        <f ca="1">SUMIFS(#REF!,#REF!,A59,#REF!,$AA$2,#REF!,$AJ$1)</f>
        <v>#REF!</v>
      </c>
      <c r="AB59" s="69" t="e">
        <f ca="1">SUMIFS(#REF!,#REF!,A59,#REF!,$AB$2,#REF!,$AJ$1)</f>
        <v>#REF!</v>
      </c>
      <c r="AC59" s="48"/>
      <c r="AD59" s="76">
        <f>SUMIFS('Inventory Matrix'!$E:$E,'Inventory Matrix'!$G:$G,$AD$2,'Inventory Matrix'!$B:$B,$AJ$1,'Inventory Matrix'!$C:$C,A59)</f>
        <v>0</v>
      </c>
      <c r="AE59" s="70">
        <f>SUMIFS('Inventory Matrix'!$E:$E,'Inventory Matrix'!$G:$G,$AE$2,'Inventory Matrix'!$B:$B,$AJ$1,'Inventory Matrix'!$C:$C,A59)</f>
        <v>0</v>
      </c>
      <c r="AF59" s="70">
        <f>SUMIFS('Inventory Matrix'!$E:$E,'Inventory Matrix'!$G:$G,$AF$2,'Inventory Matrix'!$B:$B,$AJ$1,'Inventory Matrix'!$C:$C,A59)</f>
        <v>0</v>
      </c>
      <c r="AG59" s="77">
        <f>SUMIFS('Inventory Matrix'!$E:$E,'Inventory Matrix'!$G:$G,$AG$2,'Inventory Matrix'!$B:$B,$AJ$1,'Inventory Matrix'!$C:$C,A59)</f>
        <v>0</v>
      </c>
      <c r="AH59" s="78" t="str">
        <f t="shared" ca="1" si="34"/>
        <v>-</v>
      </c>
      <c r="AI59" s="79">
        <f t="shared" ca="1" si="35"/>
        <v>0</v>
      </c>
      <c r="AJ59" s="80">
        <f>SUMIFS(Stock!$D:$D,Stock!$A:$A,$AJ$1,Stock!$C:$C,A59)</f>
        <v>0</v>
      </c>
      <c r="AK59" s="55"/>
      <c r="AL59" s="69" t="e">
        <f ca="1">SUMIFS(#REF!,#REF!,A59,#REF!,$AL$2,#REF!,$AY$1)</f>
        <v>#REF!</v>
      </c>
      <c r="AM59" s="69" t="e">
        <f ca="1">SUMIFS(#REF!,#REF!,A59,#REF!,$AM$2,#REF!,$AY$1)</f>
        <v>#REF!</v>
      </c>
      <c r="AN59" s="69" t="e">
        <f ca="1">SUMIFS(#REF!,#REF!,A59,#REF!,$AN$2,#REF!,$AY$1)</f>
        <v>#REF!</v>
      </c>
      <c r="AO59" s="69" t="e">
        <f ca="1">SUMIFS(#REF!,#REF!,A59,#REF!,$AO$2,#REF!,$AY$1)</f>
        <v>#REF!</v>
      </c>
      <c r="AP59" s="69" t="e">
        <f ca="1">SUMIFS(#REF!,#REF!,A59,#REF!,$AP$2,#REF!,$AY$1)</f>
        <v>#REF!</v>
      </c>
      <c r="AQ59" s="69" t="e">
        <f ca="1">SUMIFS(#REF!,#REF!,A59,#REF!,$AQ$2,#REF!,$AY$1)</f>
        <v>#REF!</v>
      </c>
      <c r="AR59" s="81"/>
      <c r="AS59" s="82">
        <f>SUMIFS('Inventory Matrix'!$E:$E,'Inventory Matrix'!$G:$G,$AS$2,'Inventory Matrix'!$B:$B,$AY$1,'Inventory Matrix'!$C:$C,A59)</f>
        <v>0</v>
      </c>
      <c r="AT59" s="82">
        <f>SUMIFS('Inventory Matrix'!$E:$E,'Inventory Matrix'!$G:$G,$AT$2,'Inventory Matrix'!$B:$B,$AY$1,'Inventory Matrix'!$C:$C,A59)</f>
        <v>0</v>
      </c>
      <c r="AU59" s="82">
        <f>SUMIFS('Inventory Matrix'!$E:$E,'Inventory Matrix'!$G:$G,$AU$2,'Inventory Matrix'!$B:$B,$AY$1,'Inventory Matrix'!$C:$C,A59)</f>
        <v>0</v>
      </c>
      <c r="AV59" s="83">
        <f>SUMIFS('Inventory Matrix'!$E:$E,'Inventory Matrix'!$G:$G,$AV$2,'Inventory Matrix'!$B:$B,$AY$1,'Inventory Matrix'!$C:$C,A59)</f>
        <v>0</v>
      </c>
      <c r="AW59" s="85" t="str">
        <f t="shared" ca="1" si="36"/>
        <v>-</v>
      </c>
      <c r="AX59" s="88">
        <f t="shared" ca="1" si="37"/>
        <v>0</v>
      </c>
      <c r="AY59" s="87">
        <f>SUMIFS(Stock!$D:$D,Stock!$A:$A,$AY$1,Stock!$C:$C,A59)</f>
        <v>0</v>
      </c>
      <c r="AZ59" s="55"/>
      <c r="BA59" s="69" t="e">
        <f ca="1">SUMIFS(#REF!,#REF!,A59,#REF!,$BA$2,#REF!,$BN$1)</f>
        <v>#REF!</v>
      </c>
      <c r="BB59" s="69" t="e">
        <f ca="1">SUMIFS(#REF!,#REF!,A59,#REF!,$BB$2,#REF!,$BN$1)</f>
        <v>#REF!</v>
      </c>
      <c r="BC59" s="69" t="e">
        <f ca="1">SUMIFS(#REF!,#REF!,A59,#REF!,$BC$2,#REF!,$BN$1)</f>
        <v>#REF!</v>
      </c>
      <c r="BD59" s="69" t="e">
        <f ca="1">SUMIFS(#REF!,#REF!,A59,#REF!,$BD$2,#REF!,$BN$1)</f>
        <v>#REF!</v>
      </c>
      <c r="BE59" s="69" t="e">
        <f ca="1">SUMIFS(#REF!,#REF!,A59,#REF!,$BE$2,#REF!,$BN$1)</f>
        <v>#REF!</v>
      </c>
      <c r="BF59" s="69" t="e">
        <f ca="1">SUMIFS(#REF!,#REF!,A59,#REF!,$BF$2,#REF!,$BN$1)</f>
        <v>#REF!</v>
      </c>
      <c r="BG59" s="60"/>
      <c r="BH59" s="82">
        <f>SUMIFS('Inventory Matrix'!$E:$E,'Inventory Matrix'!$G:$G,$BH$2,'Inventory Matrix'!$B:$B,$BN$1,'Inventory Matrix'!$C:$C,A59)</f>
        <v>0</v>
      </c>
      <c r="BI59" s="82">
        <f>SUMIFS('Inventory Matrix'!$E:$E,'Inventory Matrix'!$G:$G,$BI$2,'Inventory Matrix'!$B:$B,$BN$1,'Inventory Matrix'!$C:$C,A59)</f>
        <v>0</v>
      </c>
      <c r="BJ59" s="82">
        <f>SUMIFS('Inventory Matrix'!$E:$E,'Inventory Matrix'!$G:$G,$BJ$2,'Inventory Matrix'!$B:$B,$BN$1,'Inventory Matrix'!$C:$C,A59)</f>
        <v>0</v>
      </c>
      <c r="BK59" s="83">
        <f>SUMIFS('Inventory Matrix'!$E:$E,'Inventory Matrix'!$G:$G,$BK$2,'Inventory Matrix'!$B:$B,$BN$1,'Inventory Matrix'!$C:$C,A59)</f>
        <v>0</v>
      </c>
      <c r="BL59" s="85" t="str">
        <f t="shared" ca="1" si="38"/>
        <v>-</v>
      </c>
      <c r="BM59" s="86">
        <f t="shared" ca="1" si="39"/>
        <v>0</v>
      </c>
      <c r="BN59" s="87">
        <f>SUMIFS(Stock!$D:$D,Stock!$A:$A,$BN$1,Stock!$C:$C,A59)</f>
        <v>0</v>
      </c>
      <c r="BO59" s="55"/>
      <c r="BP59" s="69" t="e">
        <f ca="1">SUMIFS(#REF!,#REF!,A59,#REF!,$BP$2,#REF!,$CC$1)</f>
        <v>#REF!</v>
      </c>
      <c r="BQ59" s="69" t="e">
        <f ca="1">SUMIFS(#REF!,#REF!,A59,#REF!,$BQ$2,#REF!,$CC$1)</f>
        <v>#REF!</v>
      </c>
      <c r="BR59" s="69" t="e">
        <f ca="1">SUMIFS(#REF!,#REF!,A59,#REF!,$BR$2,#REF!,$CC$1)</f>
        <v>#REF!</v>
      </c>
      <c r="BS59" s="69" t="e">
        <f ca="1">SUMIFS(#REF!,#REF!,A59,#REF!,$BS$2,#REF!,$CC$1)</f>
        <v>#REF!</v>
      </c>
      <c r="BT59" s="69" t="e">
        <f ca="1">SUMIFS(#REF!,#REF!,A59,#REF!,$BT$2,#REF!,$CC$1)</f>
        <v>#REF!</v>
      </c>
      <c r="BU59" s="69" t="e">
        <f ca="1">SUMIFS(#REF!,#REF!,A59,#REF!,$BU$2,#REF!,$CC$1)</f>
        <v>#REF!</v>
      </c>
      <c r="BV59" s="60"/>
      <c r="BW59" s="82">
        <f>SUMIFS('Inventory Matrix'!$E:$E,'Inventory Matrix'!$G:$G,$BW$2,'Inventory Matrix'!$B:$B,$CC$1,'Inventory Matrix'!$C:$C,A59)</f>
        <v>0</v>
      </c>
      <c r="BX59" s="82">
        <f>SUMIFS('Inventory Matrix'!$E:$E,'Inventory Matrix'!$G:$G,$BX$2,'Inventory Matrix'!$B:$B,$CC$1,'Inventory Matrix'!$C:$C,A59)</f>
        <v>0</v>
      </c>
      <c r="BY59" s="82">
        <f>SUMIFS('Inventory Matrix'!$E:$E,'Inventory Matrix'!$G:$G,$BY$2,'Inventory Matrix'!$B:$B,$CC$1,'Inventory Matrix'!$C:$C,A59)</f>
        <v>0</v>
      </c>
      <c r="BZ59" s="83">
        <f>SUMIFS('Inventory Matrix'!$E:$E,'Inventory Matrix'!$G:$G,$BZ$2,'Inventory Matrix'!$B:$B,$CC$1,'Inventory Matrix'!$C:$C,A59)</f>
        <v>0</v>
      </c>
      <c r="CA59" s="85" t="str">
        <f t="shared" ca="1" si="40"/>
        <v>-</v>
      </c>
      <c r="CB59" s="88">
        <f t="shared" ca="1" si="41"/>
        <v>0</v>
      </c>
      <c r="CC59" s="87">
        <f>SUMIFS(Stock!$D:$D,Stock!$A:$A,$CC$1,Stock!$C:$C,A59)</f>
        <v>0</v>
      </c>
      <c r="CD59" s="55"/>
      <c r="CE59" s="69" t="e">
        <f ca="1">SUMIFS(#REF!,#REF!,A59,#REF!,$CE$2,#REF!,$CR$1)</f>
        <v>#REF!</v>
      </c>
      <c r="CF59" s="69" t="e">
        <f ca="1">SUMIFS(#REF!,#REF!,A59,#REF!,$CF$2,#REF!,$CR$1)</f>
        <v>#REF!</v>
      </c>
      <c r="CG59" s="69" t="e">
        <f ca="1">SUMIFS(#REF!,#REF!,A59,#REF!,$CG$2,#REF!,$CR$1)</f>
        <v>#REF!</v>
      </c>
      <c r="CH59" s="69" t="e">
        <f ca="1">SUMIFS(#REF!,#REF!,A59,#REF!,$CH$2,#REF!,$CR$1)</f>
        <v>#REF!</v>
      </c>
      <c r="CI59" s="69" t="e">
        <f ca="1">SUMIFS(#REF!,#REF!,A59,#REF!,$CI$2,#REF!,$CR$1)</f>
        <v>#REF!</v>
      </c>
      <c r="CJ59" s="69" t="e">
        <f ca="1">SUMIFS(#REF!,#REF!,A59,#REF!,$CJ$2,#REF!,$CR$1)</f>
        <v>#REF!</v>
      </c>
      <c r="CK59" s="60"/>
      <c r="CL59" s="82">
        <f>SUMIFS('Inventory Matrix'!$E:$E,'Inventory Matrix'!$G:$G,$CL$2,'Inventory Matrix'!$B:$B,$CC$1,'Inventory Matrix'!$C:$C,A59)</f>
        <v>0</v>
      </c>
      <c r="CM59" s="82">
        <f>SUMIFS('Inventory Matrix'!$E:$E,'Inventory Matrix'!$G:$G,$CM$2,'Inventory Matrix'!$B:$B,$CC$1,'Inventory Matrix'!$C:$C,A59)</f>
        <v>0</v>
      </c>
      <c r="CN59" s="82">
        <f>SUMIFS('Inventory Matrix'!$E:$E,'Inventory Matrix'!$G:$G,$CN$2,'Inventory Matrix'!$B:$B,$CC$1,'Inventory Matrix'!$C:$C,A59)</f>
        <v>0</v>
      </c>
      <c r="CO59" s="83">
        <f>SUMIFS('Inventory Matrix'!$E:$E,'Inventory Matrix'!$G:$G,$CO$2,'Inventory Matrix'!$B:$B,$CC$1,'Inventory Matrix'!$C:$C,A59)</f>
        <v>0</v>
      </c>
      <c r="CP59" s="85" t="str">
        <f t="shared" ca="1" si="42"/>
        <v>-</v>
      </c>
      <c r="CQ59" s="88">
        <f t="shared" ca="1" si="43"/>
        <v>0</v>
      </c>
      <c r="CR59" s="87">
        <f>SUMIFS(Stock!$D:$D,Stock!$A:$A,$CR$1,Stock!$C:$C,A59)</f>
        <v>0</v>
      </c>
      <c r="CS59" s="64"/>
      <c r="CT59" s="89">
        <f>SUMIFS(Stock!$D:$D,Stock!$A:$A,$CT$1,Stock!$C:$C,A59)</f>
        <v>0</v>
      </c>
      <c r="CU59" s="64"/>
      <c r="CV59" s="69" t="e">
        <f ca="1">SUMIFS(#REF!,#REF!,A59,#REF!,$CV$2,#REF!,$DB$1)</f>
        <v>#REF!</v>
      </c>
      <c r="CW59" s="69" t="e">
        <f ca="1">SUMIFS(#REF!,#REF!,A59,#REF!,$CW$2,#REF!,$DB$1)</f>
        <v>#REF!</v>
      </c>
      <c r="CX59" s="69" t="e">
        <f ca="1">SUMIFS(#REF!,#REF!,A59,#REF!,$CX$2,#REF!,$DB$1)</f>
        <v>#REF!</v>
      </c>
      <c r="CY59" s="69" t="e">
        <f ca="1">SUMIFS(#REF!,#REF!,A59,#REF!,$CY$2,#REF!,$DB$1)</f>
        <v>#REF!</v>
      </c>
      <c r="CZ59" s="69" t="e">
        <f ca="1">SUMIFS(#REF!,#REF!,A59,#REF!,$CZ$2,#REF!,$DB$1)</f>
        <v>#REF!</v>
      </c>
      <c r="DA59" s="69" t="e">
        <f ca="1">SUMIFS(#REF!,#REF!,A59,#REF!,$DA$2,#REF!,$DB$1)</f>
        <v>#REF!</v>
      </c>
      <c r="DB59" s="89">
        <f>SUMIFS(Stock!$D:$D,Stock!$A:$A,$DB$1,Stock!$C:$C,A59)</f>
        <v>0</v>
      </c>
      <c r="DC59" s="89">
        <f>SUMIFS(Stock!$D:$D,Stock!$A:$A,$DC$1,Stock!$C:$C,A59)</f>
        <v>0</v>
      </c>
      <c r="DD59" s="89">
        <f>SUMIFS(Stock!$D:$D,Stock!$A:$A,$DD$1,Stock!$C:$C,A59)</f>
        <v>0</v>
      </c>
      <c r="DE59" s="66"/>
      <c r="DF59" s="66"/>
      <c r="DG59" s="90">
        <f>SUMIFS('Inventory Matrix'!$E:$E,'Inventory Matrix'!$B:$B,$DG$2,'Inventory Matrix'!$G:$G,$DL$2,'Inventory Matrix'!$C:$C,A59)</f>
        <v>0</v>
      </c>
      <c r="DH59" s="90">
        <f>SUMIFS('Inventory Matrix'!$E:$E,'Inventory Matrix'!$B:$B,$DH$2,'Inventory Matrix'!$G:$G,$DL$2,'Inventory Matrix'!$C:$C,A59)</f>
        <v>0</v>
      </c>
      <c r="DI59" s="90">
        <f>SUMIFS('Inventory Matrix'!$E:$E,'Inventory Matrix'!$B:$B,$DI$2,'Inventory Matrix'!$G:$G,$DL$2,'Inventory Matrix'!$C:$C,A59)</f>
        <v>0</v>
      </c>
      <c r="DJ59" s="90">
        <f>SUMIFS('Inventory Matrix'!$E:$E,'Inventory Matrix'!$B:$B,$DJ$2,'Inventory Matrix'!$G:$G,$DL$2,'Inventory Matrix'!$C:$C,A59)</f>
        <v>0</v>
      </c>
      <c r="DK59" s="90">
        <f>SUMIFS('Inventory Matrix'!$E:$E,'Inventory Matrix'!$B:$B,$DK$2,'Inventory Matrix'!$G:$G,$DL$2,'Inventory Matrix'!$C:$C,A59)</f>
        <v>0</v>
      </c>
      <c r="DL59" s="91">
        <f>SUMIFS('Inventory Matrix'!$E:$E,'Inventory Matrix'!$G:$G,$DL$2,'Inventory Matrix'!$C:$C,A59)</f>
        <v>0</v>
      </c>
      <c r="DM59" s="48"/>
      <c r="DN59" s="90">
        <f>SUMIFS('Inventory Matrix'!$E:$E,'Inventory Matrix'!$B:$B,$DN$2,'Inventory Matrix'!$G:$G,$DS$2,'Inventory Matrix'!$C:$C,A59)</f>
        <v>0</v>
      </c>
      <c r="DO59" s="90">
        <f>SUMIFS('Inventory Matrix'!$E:$E,'Inventory Matrix'!$B:$B,$DO$2,'Inventory Matrix'!$G:$G,$DS$2,'Inventory Matrix'!$C:$C,A59)</f>
        <v>0</v>
      </c>
      <c r="DP59" s="90">
        <f>SUMIFS('Inventory Matrix'!$E:$E,'Inventory Matrix'!$B:$B,$DP$2,'Inventory Matrix'!$G:$G,$DS$2,'Inventory Matrix'!$C:$C,A59)</f>
        <v>0</v>
      </c>
      <c r="DQ59" s="90">
        <f>SUMIFS('Inventory Matrix'!$E:$E,'Inventory Matrix'!$B:$B,$DQ$2,'Inventory Matrix'!$G:$G,$DS$2,'Inventory Matrix'!$C:$C,A59)</f>
        <v>0</v>
      </c>
      <c r="DR59" s="90">
        <f>SUMIFS('Inventory Matrix'!$E:$E,'Inventory Matrix'!$B:$B,$DR$2,'Inventory Matrix'!$G:$G,$DS$2,'Inventory Matrix'!$C:$C,A59)</f>
        <v>0</v>
      </c>
      <c r="DS59" s="91">
        <f>SUMIFS('Inventory Matrix'!$E:$E,'Inventory Matrix'!$G:$G,$DS$2,'Inventory Matrix'!$C:$C,A59)</f>
        <v>0</v>
      </c>
      <c r="DT59" s="44"/>
      <c r="DU59" s="90">
        <f>SUMIFS('Inventory Matrix'!$E:$E,'Inventory Matrix'!$B:$B,$DU$2,'Inventory Matrix'!$G:$G,$DZ$2,'Inventory Matrix'!$C:$C,A59)</f>
        <v>0</v>
      </c>
      <c r="DV59" s="90">
        <f>SUMIFS('Inventory Matrix'!$E:$E,'Inventory Matrix'!$B:$B,$DV$2,'Inventory Matrix'!$G:$G,$DZ$2,'Inventory Matrix'!$C:$C,A59)</f>
        <v>0</v>
      </c>
      <c r="DW59" s="90">
        <f>SUMIFS('Inventory Matrix'!$E:$E,'Inventory Matrix'!$B:$B,$DW$2,'Inventory Matrix'!$G:$G,$DZ$2,'Inventory Matrix'!$C:$C,A59)</f>
        <v>0</v>
      </c>
      <c r="DX59" s="90">
        <f>SUMIFS('Inventory Matrix'!$E:$E,'Inventory Matrix'!$B:$B,$DX$2,'Inventory Matrix'!$G:$G,$DZ$2,'Inventory Matrix'!$C:$C,A59)</f>
        <v>0</v>
      </c>
      <c r="DY59" s="90">
        <f>SUMIFS('Inventory Matrix'!$E:$E,'Inventory Matrix'!$B:$B,$DY$2,'Inventory Matrix'!$G:$G,$DZ$2,'Inventory Matrix'!$C:$C,A59)</f>
        <v>0</v>
      </c>
      <c r="DZ59" s="91">
        <f>SUMIFS('Inventory Matrix'!$E:$E,'Inventory Matrix'!$G:$G,$DZ$2,'Inventory Matrix'!$C:$C,A59)</f>
        <v>0</v>
      </c>
      <c r="EA59" s="44"/>
      <c r="EB59" s="90">
        <f>SUMIFS('Inventory Matrix'!$E:$E,'Inventory Matrix'!$B:$B,$EB$2,'Inventory Matrix'!$G:$G,$EG$2,'Inventory Matrix'!$C:$C,A59)</f>
        <v>0</v>
      </c>
      <c r="EC59" s="90">
        <f>SUMIFS('Inventory Matrix'!$E:$E,'Inventory Matrix'!$B:$B,$EC$2,'Inventory Matrix'!$G:$G,$EG$2,'Inventory Matrix'!$C:$C,A59)</f>
        <v>0</v>
      </c>
      <c r="ED59" s="90">
        <f>SUMIFS('Inventory Matrix'!$E:$E,'Inventory Matrix'!$B:$B,$ED$2,'Inventory Matrix'!$G:$G,$EG$2,'Inventory Matrix'!$C:$C,A59)</f>
        <v>0</v>
      </c>
      <c r="EE59" s="90">
        <f>SUMIFS('Inventory Matrix'!$E:$E,'Inventory Matrix'!$B:$B,$EE$2,'Inventory Matrix'!$G:$G,$EG$2,'Inventory Matrix'!$C:$C,A59)</f>
        <v>0</v>
      </c>
      <c r="EF59" s="90">
        <f>SUMIFS('Inventory Matrix'!$E:$E,'Inventory Matrix'!$B:$B,$EF$2,'Inventory Matrix'!$G:$G,$EG$2,'Inventory Matrix'!$C:$C,A59)</f>
        <v>0</v>
      </c>
      <c r="EG59" s="91">
        <f>SUMIFS('Inventory Matrix'!$E:$E,'Inventory Matrix'!$G:$G,$EG$2,'Inventory Matrix'!$C:$C,A59)</f>
        <v>0</v>
      </c>
      <c r="EH59" s="44"/>
    </row>
  </sheetData>
  <mergeCells count="11">
    <mergeCell ref="CD1:CD2"/>
    <mergeCell ref="CS1:CS2"/>
    <mergeCell ref="CU1:CU2"/>
    <mergeCell ref="DE1:DE2"/>
    <mergeCell ref="I1:I2"/>
    <mergeCell ref="U1:U2"/>
    <mergeCell ref="V1:V2"/>
    <mergeCell ref="Y1:AA1"/>
    <mergeCell ref="AK1:AK2"/>
    <mergeCell ref="AZ1:AZ2"/>
    <mergeCell ref="BO1:BO2"/>
  </mergeCells>
  <conditionalFormatting sqref="H4:H59">
    <cfRule type="cellIs" dxfId="87" priority="1" operator="between">
      <formula>1</formula>
      <formula>3</formula>
    </cfRule>
    <cfRule type="cellIs" dxfId="86" priority="2" operator="between">
      <formula>3</formula>
      <formula>6</formula>
    </cfRule>
    <cfRule type="cellIs" dxfId="85" priority="3" operator="greaterThan">
      <formula>6</formula>
    </cfRule>
    <cfRule type="cellIs" dxfId="84" priority="4" operator="lessThan">
      <formula>1</formula>
    </cfRule>
  </conditionalFormatting>
  <conditionalFormatting sqref="AE4:AE59">
    <cfRule type="cellIs" dxfId="83" priority="16" operator="notEqual">
      <formula>0</formula>
    </cfRule>
  </conditionalFormatting>
  <conditionalFormatting sqref="AF4:AF59">
    <cfRule type="cellIs" dxfId="82" priority="17" operator="notEqual">
      <formula>0</formula>
    </cfRule>
  </conditionalFormatting>
  <conditionalFormatting sqref="AG4:AG59">
    <cfRule type="cellIs" dxfId="81" priority="18" operator="notEqual">
      <formula>0</formula>
    </cfRule>
  </conditionalFormatting>
  <conditionalFormatting sqref="AH4:AH59">
    <cfRule type="cellIs" dxfId="80" priority="19" operator="lessThan">
      <formula>"30%"</formula>
    </cfRule>
    <cfRule type="cellIs" dxfId="79" priority="20" operator="between">
      <formula>"31%"</formula>
      <formula>"70%"</formula>
    </cfRule>
    <cfRule type="cellIs" dxfId="78" priority="21" operator="greaterThan">
      <formula>"71%"</formula>
    </cfRule>
  </conditionalFormatting>
  <conditionalFormatting sqref="AI4:AI59 AX4:AX59 BM4:BM59 CB4:CB59 CQ4:CQ59">
    <cfRule type="cellIs" dxfId="77" priority="5" operator="equal">
      <formula>0</formula>
    </cfRule>
    <cfRule type="cellIs" dxfId="76" priority="6" operator="greaterThan">
      <formula>0</formula>
    </cfRule>
    <cfRule type="cellIs" dxfId="75" priority="7" operator="lessThan">
      <formula>0</formula>
    </cfRule>
  </conditionalFormatting>
  <conditionalFormatting sqref="AJ4:AJ35">
    <cfRule type="cellIs" dxfId="74" priority="38" operator="greaterThan">
      <formula>0</formula>
    </cfRule>
  </conditionalFormatting>
  <conditionalFormatting sqref="AT4:AT59">
    <cfRule type="cellIs" dxfId="73" priority="22" operator="notEqual">
      <formula>0</formula>
    </cfRule>
  </conditionalFormatting>
  <conditionalFormatting sqref="AU4:AU59">
    <cfRule type="cellIs" dxfId="72" priority="23" operator="notEqual">
      <formula>0</formula>
    </cfRule>
  </conditionalFormatting>
  <conditionalFormatting sqref="AV4:AV59">
    <cfRule type="cellIs" dxfId="71" priority="24" operator="notEqual">
      <formula>0</formula>
    </cfRule>
  </conditionalFormatting>
  <conditionalFormatting sqref="AY4:AY35">
    <cfRule type="cellIs" dxfId="70" priority="39" operator="greaterThan">
      <formula>0</formula>
    </cfRule>
  </conditionalFormatting>
  <conditionalFormatting sqref="BI4:BI59">
    <cfRule type="cellIs" dxfId="69" priority="25" operator="notEqual">
      <formula>0</formula>
    </cfRule>
  </conditionalFormatting>
  <conditionalFormatting sqref="BJ4:BJ59">
    <cfRule type="cellIs" dxfId="68" priority="26" operator="notEqual">
      <formula>0</formula>
    </cfRule>
  </conditionalFormatting>
  <conditionalFormatting sqref="BK4:BK59">
    <cfRule type="cellIs" dxfId="67" priority="27" operator="notEqual">
      <formula>0</formula>
    </cfRule>
  </conditionalFormatting>
  <conditionalFormatting sqref="BN4:BN35">
    <cfRule type="cellIs" dxfId="66" priority="40" operator="greaterThan">
      <formula>0</formula>
    </cfRule>
  </conditionalFormatting>
  <conditionalFormatting sqref="BW4:BW59">
    <cfRule type="cellIs" dxfId="65" priority="32" operator="notEqual">
      <formula>0</formula>
    </cfRule>
  </conditionalFormatting>
  <conditionalFormatting sqref="BX4:BX59">
    <cfRule type="cellIs" dxfId="64" priority="33" operator="notEqual">
      <formula>0</formula>
    </cfRule>
  </conditionalFormatting>
  <conditionalFormatting sqref="BY4:BY59">
    <cfRule type="cellIs" dxfId="63" priority="34" operator="notEqual">
      <formula>0</formula>
    </cfRule>
  </conditionalFormatting>
  <conditionalFormatting sqref="BZ4:BZ59">
    <cfRule type="cellIs" dxfId="62" priority="36" operator="notEqual">
      <formula>0</formula>
    </cfRule>
  </conditionalFormatting>
  <conditionalFormatting sqref="CC4:CC35">
    <cfRule type="cellIs" dxfId="61" priority="41" operator="greaterThan">
      <formula>0</formula>
    </cfRule>
  </conditionalFormatting>
  <conditionalFormatting sqref="CL4:CL59">
    <cfRule type="cellIs" dxfId="60" priority="28" operator="notEqual">
      <formula>0</formula>
    </cfRule>
  </conditionalFormatting>
  <conditionalFormatting sqref="CM4:CM59">
    <cfRule type="cellIs" dxfId="59" priority="29" operator="notEqual">
      <formula>0</formula>
    </cfRule>
  </conditionalFormatting>
  <conditionalFormatting sqref="CN4:CN59">
    <cfRule type="cellIs" dxfId="58" priority="30" operator="notEqual">
      <formula>0</formula>
    </cfRule>
  </conditionalFormatting>
  <conditionalFormatting sqref="CO4:CO59">
    <cfRule type="cellIs" dxfId="57" priority="31" operator="notEqual">
      <formula>0</formula>
    </cfRule>
  </conditionalFormatting>
  <conditionalFormatting sqref="CR4:CR35">
    <cfRule type="cellIs" dxfId="56" priority="42" operator="greaterThan">
      <formula>0</formula>
    </cfRule>
  </conditionalFormatting>
  <conditionalFormatting sqref="CT4:CT35">
    <cfRule type="cellIs" dxfId="55" priority="43" operator="greaterThan">
      <formula>0</formula>
    </cfRule>
  </conditionalFormatting>
  <conditionalFormatting sqref="DB4:DD35">
    <cfRule type="cellIs" dxfId="54" priority="44" operator="greaterThan">
      <formula>0</formula>
    </cfRule>
  </conditionalFormatting>
  <conditionalFormatting sqref="DG4:DK59">
    <cfRule type="cellIs" dxfId="53" priority="14" operator="notEqual">
      <formula>0</formula>
    </cfRule>
  </conditionalFormatting>
  <conditionalFormatting sqref="DL4:DL59">
    <cfRule type="cellIs" dxfId="52" priority="13" operator="notEqual">
      <formula>0</formula>
    </cfRule>
  </conditionalFormatting>
  <conditionalFormatting sqref="DN4:DR59">
    <cfRule type="cellIs" dxfId="51" priority="37" operator="greaterThan">
      <formula>0</formula>
    </cfRule>
  </conditionalFormatting>
  <conditionalFormatting sqref="DS4:DS59">
    <cfRule type="cellIs" dxfId="50" priority="8" operator="notEqual">
      <formula>0</formula>
    </cfRule>
  </conditionalFormatting>
  <conditionalFormatting sqref="DT1:DT59">
    <cfRule type="notContainsBlanks" dxfId="49" priority="9">
      <formula>LEN(TRIM(DT1))&gt;0</formula>
    </cfRule>
  </conditionalFormatting>
  <conditionalFormatting sqref="DU4:DY59">
    <cfRule type="cellIs" dxfId="48" priority="11" operator="notEqual">
      <formula>0</formula>
    </cfRule>
  </conditionalFormatting>
  <conditionalFormatting sqref="DZ4:DZ59">
    <cfRule type="cellIs" dxfId="47" priority="10" operator="notEqual">
      <formula>0</formula>
    </cfRule>
  </conditionalFormatting>
  <conditionalFormatting sqref="EB4:EG59">
    <cfRule type="cellIs" dxfId="46" priority="12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FF"/>
    <outlinePr summaryBelow="0" summaryRight="0"/>
  </sheetPr>
  <dimension ref="A1:EI674"/>
  <sheetViews>
    <sheetView workbookViewId="0">
      <pane xSplit="4" ySplit="3" topLeftCell="E640" activePane="bottomRight" state="frozen"/>
      <selection pane="topRight" activeCell="E1" sqref="E1"/>
      <selection pane="bottomLeft" activeCell="A4" sqref="A4"/>
      <selection pane="bottomRight" activeCell="A11" sqref="A11:D674"/>
    </sheetView>
  </sheetViews>
  <sheetFormatPr baseColWidth="10" defaultColWidth="11.1640625" defaultRowHeight="15.75" customHeight="1" outlineLevelCol="2" x14ac:dyDescent="0.15"/>
  <cols>
    <col min="1" max="1" width="6.1640625" customWidth="1"/>
    <col min="2" max="2" width="11.83203125" customWidth="1"/>
    <col min="3" max="3" width="9.5" customWidth="1"/>
    <col min="4" max="4" width="50.5" customWidth="1"/>
    <col min="5" max="8" width="5.6640625" customWidth="1"/>
    <col min="9" max="9" width="2.83203125" customWidth="1" collapsed="1"/>
    <col min="10" max="19" width="5.6640625" hidden="1" customWidth="1" outlineLevel="1"/>
    <col min="20" max="20" width="2.83203125" customWidth="1"/>
    <col min="21" max="21" width="2.33203125" customWidth="1"/>
    <col min="22" max="22" width="2.33203125" customWidth="1" outlineLevel="1" collapsed="1"/>
    <col min="23" max="28" width="5.6640625" hidden="1" customWidth="1" outlineLevel="2"/>
    <col min="29" max="29" width="2.33203125" hidden="1" customWidth="1" outlineLevel="2"/>
    <col min="30" max="33" width="5.6640625" hidden="1" customWidth="1" outlineLevel="2"/>
    <col min="34" max="37" width="5.6640625" customWidth="1" outlineLevel="1"/>
    <col min="38" max="38" width="2.33203125" customWidth="1" outlineLevel="1" collapsed="1"/>
    <col min="39" max="44" width="5.6640625" hidden="1" customWidth="1" outlineLevel="2"/>
    <col min="45" max="45" width="2.33203125" hidden="1" customWidth="1" outlineLevel="2"/>
    <col min="46" max="49" width="5.6640625" hidden="1" customWidth="1" outlineLevel="2"/>
    <col min="50" max="52" width="5.6640625" customWidth="1" outlineLevel="1"/>
    <col min="53" max="53" width="2.33203125" customWidth="1" outlineLevel="1" collapsed="1"/>
    <col min="54" max="59" width="5.6640625" hidden="1" customWidth="1" outlineLevel="2"/>
    <col min="60" max="60" width="2.33203125" hidden="1" customWidth="1" outlineLevel="2"/>
    <col min="61" max="64" width="5.6640625" hidden="1" customWidth="1" outlineLevel="2"/>
    <col min="65" max="67" width="5.6640625" customWidth="1" outlineLevel="1"/>
    <col min="68" max="68" width="2.33203125" customWidth="1" outlineLevel="1" collapsed="1"/>
    <col min="69" max="74" width="5.6640625" hidden="1" customWidth="1" outlineLevel="2"/>
    <col min="75" max="75" width="2.33203125" hidden="1" customWidth="1" outlineLevel="2"/>
    <col min="76" max="79" width="5.6640625" hidden="1" customWidth="1" outlineLevel="2"/>
    <col min="80" max="82" width="5.6640625" customWidth="1" outlineLevel="1"/>
    <col min="83" max="83" width="2.33203125" customWidth="1" outlineLevel="1" collapsed="1"/>
    <col min="84" max="89" width="5.6640625" hidden="1" customWidth="1" outlineLevel="2"/>
    <col min="90" max="90" width="2.33203125" hidden="1" customWidth="1" outlineLevel="2"/>
    <col min="91" max="94" width="5.6640625" hidden="1" customWidth="1" outlineLevel="2"/>
    <col min="95" max="97" width="5.6640625" customWidth="1" outlineLevel="1"/>
    <col min="98" max="98" width="2.33203125" customWidth="1" outlineLevel="1"/>
    <col min="99" max="99" width="5.6640625" customWidth="1" outlineLevel="1"/>
    <col min="100" max="100" width="2.33203125" customWidth="1" outlineLevel="1" collapsed="1"/>
    <col min="101" max="106" width="5.6640625" hidden="1" customWidth="1" outlineLevel="2"/>
    <col min="107" max="109" width="5.6640625" customWidth="1" outlineLevel="1"/>
    <col min="110" max="110" width="2.33203125" customWidth="1" collapsed="1"/>
    <col min="111" max="111" width="2.33203125" hidden="1" customWidth="1" outlineLevel="1" collapsed="1"/>
    <col min="112" max="116" width="6.83203125" hidden="1" customWidth="1" outlineLevel="2"/>
    <col min="117" max="117" width="6.83203125" hidden="1" customWidth="1" outlineLevel="1"/>
    <col min="118" max="118" width="2.33203125" hidden="1" customWidth="1" outlineLevel="1" collapsed="1"/>
    <col min="119" max="123" width="6.83203125" hidden="1" customWidth="1" outlineLevel="2"/>
    <col min="124" max="124" width="6.83203125" hidden="1" customWidth="1" outlineLevel="1"/>
    <col min="125" max="125" width="2.33203125" hidden="1" customWidth="1" outlineLevel="1" collapsed="1"/>
    <col min="126" max="130" width="6.83203125" hidden="1" customWidth="1" outlineLevel="2"/>
    <col min="131" max="131" width="6.83203125" hidden="1" customWidth="1" outlineLevel="1"/>
    <col min="132" max="132" width="2.33203125" hidden="1" customWidth="1" outlineLevel="1" collapsed="1"/>
    <col min="133" max="137" width="6.83203125" hidden="1" customWidth="1" outlineLevel="2"/>
    <col min="138" max="138" width="6.83203125" hidden="1" customWidth="1" outlineLevel="1"/>
    <col min="139" max="139" width="2.33203125" hidden="1" customWidth="1" outlineLevel="1"/>
  </cols>
  <sheetData>
    <row r="1" spans="1:139" ht="31.5" customHeight="1" x14ac:dyDescent="0.15">
      <c r="A1" s="2"/>
      <c r="B1" s="2"/>
      <c r="C1" s="2"/>
      <c r="D1" s="2"/>
      <c r="E1" s="29" t="s">
        <v>2171</v>
      </c>
      <c r="F1" s="29" t="s">
        <v>2172</v>
      </c>
      <c r="G1" s="29" t="s">
        <v>1280</v>
      </c>
      <c r="H1" s="29" t="s">
        <v>1281</v>
      </c>
      <c r="I1" s="223" t="s">
        <v>1282</v>
      </c>
      <c r="J1" s="3"/>
      <c r="K1" s="4"/>
      <c r="L1" s="4"/>
      <c r="M1" s="4"/>
      <c r="N1" s="4"/>
      <c r="O1" s="4"/>
      <c r="P1" s="4"/>
      <c r="Q1" s="4"/>
      <c r="R1" s="4"/>
      <c r="S1" s="4"/>
      <c r="T1" s="5"/>
      <c r="U1" s="223" t="s">
        <v>1283</v>
      </c>
      <c r="V1" s="225" t="s">
        <v>10</v>
      </c>
      <c r="W1" s="2"/>
      <c r="X1" s="2"/>
      <c r="Y1" s="227"/>
      <c r="Z1" s="224"/>
      <c r="AA1" s="224"/>
      <c r="AB1" s="6"/>
      <c r="AC1" s="2"/>
      <c r="AD1" s="7">
        <f t="shared" ref="AD1:AG1" si="0">AD3/$AK$3</f>
        <v>0.51222285389425815</v>
      </c>
      <c r="AE1" s="7">
        <f t="shared" si="0"/>
        <v>0.29789653212052303</v>
      </c>
      <c r="AF1" s="7">
        <f t="shared" si="0"/>
        <v>5.4576463899943146E-2</v>
      </c>
      <c r="AG1" s="7">
        <f t="shared" si="0"/>
        <v>0.13530415008527572</v>
      </c>
      <c r="AH1" s="6"/>
      <c r="AI1" s="2"/>
      <c r="AJ1" s="2"/>
      <c r="AK1" s="8" t="s">
        <v>10</v>
      </c>
      <c r="AL1" s="228" t="s">
        <v>42</v>
      </c>
      <c r="AM1" s="2"/>
      <c r="AN1" s="2"/>
      <c r="AO1" s="2"/>
      <c r="AP1" s="2"/>
      <c r="AQ1" s="2"/>
      <c r="AR1" s="2"/>
      <c r="AS1" s="2"/>
      <c r="AT1" s="7">
        <f t="shared" ref="AT1:AW1" si="1">AT3/$AZ$3</f>
        <v>0.35575221238938054</v>
      </c>
      <c r="AU1" s="7">
        <f t="shared" si="1"/>
        <v>0.3327433628318584</v>
      </c>
      <c r="AV1" s="7">
        <f t="shared" si="1"/>
        <v>4.8672566371681415E-2</v>
      </c>
      <c r="AW1" s="7">
        <f t="shared" si="1"/>
        <v>0.22743362831858407</v>
      </c>
      <c r="AX1" s="7"/>
      <c r="AY1" s="2"/>
      <c r="AZ1" s="8" t="s">
        <v>42</v>
      </c>
      <c r="BA1" s="220" t="s">
        <v>51</v>
      </c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8" t="s">
        <v>51</v>
      </c>
      <c r="BP1" s="220" t="s">
        <v>1284</v>
      </c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7"/>
      <c r="CC1" s="2"/>
      <c r="CD1" s="8" t="s">
        <v>3</v>
      </c>
      <c r="CE1" s="220" t="s">
        <v>1285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8" t="s">
        <v>149</v>
      </c>
      <c r="CT1" s="222"/>
      <c r="CU1" s="8" t="s">
        <v>528</v>
      </c>
      <c r="CV1" s="222"/>
      <c r="CW1" s="2"/>
      <c r="CX1" s="2"/>
      <c r="CY1" s="2"/>
      <c r="CZ1" s="2"/>
      <c r="DA1" s="2"/>
      <c r="DB1" s="2"/>
      <c r="DC1" s="8" t="s">
        <v>79</v>
      </c>
      <c r="DD1" s="8" t="s">
        <v>1154</v>
      </c>
      <c r="DE1" s="8" t="s">
        <v>1286</v>
      </c>
      <c r="DF1" s="223" t="s">
        <v>1287</v>
      </c>
      <c r="DG1" s="6"/>
      <c r="DH1" s="2"/>
      <c r="DI1" s="2"/>
      <c r="DJ1" s="2"/>
      <c r="DK1" s="2"/>
      <c r="DL1" s="2"/>
      <c r="DM1" s="6">
        <f>DM3/$F$2</f>
        <v>0.36836046702844927</v>
      </c>
      <c r="DN1" s="6"/>
      <c r="DO1" s="6">
        <f t="shared" ref="DO1:DS1" si="2">DO3/$DT$3</f>
        <v>0.24530075187969924</v>
      </c>
      <c r="DP1" s="6">
        <f t="shared" si="2"/>
        <v>0.17528195488721804</v>
      </c>
      <c r="DQ1" s="6">
        <f t="shared" si="2"/>
        <v>0.13909774436090225</v>
      </c>
      <c r="DR1" s="6">
        <f t="shared" si="2"/>
        <v>0.23966165413533835</v>
      </c>
      <c r="DS1" s="6">
        <f t="shared" si="2"/>
        <v>0.20018796992481203</v>
      </c>
      <c r="DT1" s="6">
        <f>DT3/$F$2</f>
        <v>0.34994244367702682</v>
      </c>
      <c r="DU1" s="6"/>
      <c r="DV1" s="6">
        <f t="shared" ref="DV1:DZ1" si="3">DV3/$EA$3</f>
        <v>0.29629629629629628</v>
      </c>
      <c r="DW1" s="6">
        <f t="shared" si="3"/>
        <v>0.16975308641975309</v>
      </c>
      <c r="DX1" s="6">
        <f t="shared" si="3"/>
        <v>0.21604938271604937</v>
      </c>
      <c r="DY1" s="6">
        <f t="shared" si="3"/>
        <v>0.18518518518518517</v>
      </c>
      <c r="DZ1" s="6">
        <f t="shared" si="3"/>
        <v>0.12345679012345678</v>
      </c>
      <c r="EA1" s="6">
        <f>EA3/$F$2</f>
        <v>5.3280710409472125E-2</v>
      </c>
      <c r="EB1" s="6"/>
      <c r="EC1" s="6"/>
      <c r="ED1" s="6"/>
      <c r="EE1" s="6"/>
      <c r="EF1" s="6"/>
      <c r="EG1" s="6"/>
      <c r="EH1" s="6">
        <f>EH3/$F$2</f>
        <v>0.21920736720934056</v>
      </c>
      <c r="EI1" s="6"/>
    </row>
    <row r="2" spans="1:139" ht="24" x14ac:dyDescent="0.15">
      <c r="A2" s="9"/>
      <c r="B2" s="9"/>
      <c r="C2" s="9"/>
      <c r="D2" s="9"/>
      <c r="E2" s="26">
        <f t="shared" ref="E2:F2" si="4">SUBTOTAL(109,E3:E674)</f>
        <v>6071</v>
      </c>
      <c r="F2" s="26">
        <f t="shared" si="4"/>
        <v>6081</v>
      </c>
      <c r="G2" s="163" t="e">
        <f ca="1">SUBTOTAL(109,G4:G674)</f>
        <v>#REF!</v>
      </c>
      <c r="H2" s="163"/>
      <c r="I2" s="224"/>
      <c r="J2" s="12">
        <f t="shared" ref="J2:R2" ca="1" si="5">K2-1</f>
        <v>24</v>
      </c>
      <c r="K2" s="12">
        <f t="shared" ca="1" si="5"/>
        <v>25</v>
      </c>
      <c r="L2" s="12">
        <f t="shared" ca="1" si="5"/>
        <v>26</v>
      </c>
      <c r="M2" s="12">
        <f t="shared" ca="1" si="5"/>
        <v>27</v>
      </c>
      <c r="N2" s="12">
        <f t="shared" ca="1" si="5"/>
        <v>28</v>
      </c>
      <c r="O2" s="12">
        <f t="shared" ca="1" si="5"/>
        <v>29</v>
      </c>
      <c r="P2" s="12">
        <f t="shared" ca="1" si="5"/>
        <v>30</v>
      </c>
      <c r="Q2" s="12">
        <f t="shared" ca="1" si="5"/>
        <v>31</v>
      </c>
      <c r="R2" s="12">
        <f t="shared" ca="1" si="5"/>
        <v>32</v>
      </c>
      <c r="S2" s="12">
        <f ca="1">WEEKNUM(TODAY(),2)-1</f>
        <v>33</v>
      </c>
      <c r="T2" s="13"/>
      <c r="U2" s="224"/>
      <c r="V2" s="226"/>
      <c r="W2" s="14">
        <f t="shared" ref="W2:AA2" ca="1" si="6">X2-1</f>
        <v>28</v>
      </c>
      <c r="X2" s="15">
        <f t="shared" ca="1" si="6"/>
        <v>29</v>
      </c>
      <c r="Y2" s="15">
        <f t="shared" ca="1" si="6"/>
        <v>30</v>
      </c>
      <c r="Z2" s="15">
        <f t="shared" ca="1" si="6"/>
        <v>31</v>
      </c>
      <c r="AA2" s="15">
        <f t="shared" ca="1" si="6"/>
        <v>32</v>
      </c>
      <c r="AB2" s="15">
        <f ca="1">WEEKNUM(TODAY(),2)-1</f>
        <v>33</v>
      </c>
      <c r="AC2" s="16"/>
      <c r="AD2" s="17">
        <v>30</v>
      </c>
      <c r="AE2" s="17" t="s">
        <v>1276</v>
      </c>
      <c r="AF2" s="17" t="s">
        <v>1274</v>
      </c>
      <c r="AG2" s="17">
        <v>120</v>
      </c>
      <c r="AH2" s="102" t="s">
        <v>1288</v>
      </c>
      <c r="AI2" s="103" t="s">
        <v>1281</v>
      </c>
      <c r="AJ2" s="103" t="s">
        <v>1289</v>
      </c>
      <c r="AK2" s="17" t="s">
        <v>1279</v>
      </c>
      <c r="AL2" s="221"/>
      <c r="AM2" s="12">
        <f t="shared" ref="AM2:AQ2" ca="1" si="7">AN2-1</f>
        <v>28</v>
      </c>
      <c r="AN2" s="12">
        <f t="shared" ca="1" si="7"/>
        <v>29</v>
      </c>
      <c r="AO2" s="12">
        <f t="shared" ca="1" si="7"/>
        <v>30</v>
      </c>
      <c r="AP2" s="12">
        <f t="shared" ca="1" si="7"/>
        <v>31</v>
      </c>
      <c r="AQ2" s="12">
        <f t="shared" ca="1" si="7"/>
        <v>32</v>
      </c>
      <c r="AR2" s="12">
        <f ca="1">WEEKNUM(TODAY(),2)-1</f>
        <v>33</v>
      </c>
      <c r="AS2" s="16"/>
      <c r="AT2" s="17">
        <v>30</v>
      </c>
      <c r="AU2" s="17" t="s">
        <v>1276</v>
      </c>
      <c r="AV2" s="17" t="s">
        <v>1274</v>
      </c>
      <c r="AW2" s="17">
        <v>120</v>
      </c>
      <c r="AX2" s="102" t="s">
        <v>1288</v>
      </c>
      <c r="AY2" s="20" t="s">
        <v>1289</v>
      </c>
      <c r="AZ2" s="104" t="s">
        <v>1279</v>
      </c>
      <c r="BA2" s="221"/>
      <c r="BB2" s="12">
        <f t="shared" ref="BB2:BF2" ca="1" si="8">BC2-1</f>
        <v>28</v>
      </c>
      <c r="BC2" s="12">
        <f t="shared" ca="1" si="8"/>
        <v>29</v>
      </c>
      <c r="BD2" s="12">
        <f t="shared" ca="1" si="8"/>
        <v>30</v>
      </c>
      <c r="BE2" s="12">
        <f t="shared" ca="1" si="8"/>
        <v>31</v>
      </c>
      <c r="BF2" s="12">
        <f t="shared" ca="1" si="8"/>
        <v>32</v>
      </c>
      <c r="BG2" s="12">
        <f ca="1">WEEKNUM(TODAY(),2)-1</f>
        <v>33</v>
      </c>
      <c r="BH2" s="9"/>
      <c r="BI2" s="17">
        <v>30</v>
      </c>
      <c r="BJ2" s="17" t="s">
        <v>1276</v>
      </c>
      <c r="BK2" s="17" t="s">
        <v>1274</v>
      </c>
      <c r="BL2" s="17">
        <v>120</v>
      </c>
      <c r="BM2" s="102" t="s">
        <v>1288</v>
      </c>
      <c r="BN2" s="20" t="s">
        <v>1289</v>
      </c>
      <c r="BO2" s="104" t="s">
        <v>1279</v>
      </c>
      <c r="BP2" s="221"/>
      <c r="BQ2" s="12">
        <f t="shared" ref="BQ2:BU2" ca="1" si="9">BR2-1</f>
        <v>28</v>
      </c>
      <c r="BR2" s="12">
        <f t="shared" ca="1" si="9"/>
        <v>29</v>
      </c>
      <c r="BS2" s="12">
        <f t="shared" ca="1" si="9"/>
        <v>30</v>
      </c>
      <c r="BT2" s="12">
        <f t="shared" ca="1" si="9"/>
        <v>31</v>
      </c>
      <c r="BU2" s="12">
        <f t="shared" ca="1" si="9"/>
        <v>32</v>
      </c>
      <c r="BV2" s="12">
        <f ca="1">WEEKNUM(TODAY(),2)-1</f>
        <v>33</v>
      </c>
      <c r="BW2" s="9"/>
      <c r="BX2" s="17">
        <v>30</v>
      </c>
      <c r="BY2" s="17" t="s">
        <v>1276</v>
      </c>
      <c r="BZ2" s="17" t="s">
        <v>1274</v>
      </c>
      <c r="CA2" s="17">
        <v>120</v>
      </c>
      <c r="CB2" s="105" t="s">
        <v>1288</v>
      </c>
      <c r="CC2" s="20" t="s">
        <v>1289</v>
      </c>
      <c r="CD2" s="104" t="s">
        <v>1279</v>
      </c>
      <c r="CE2" s="221"/>
      <c r="CF2" s="12">
        <f t="shared" ref="CF2:CJ2" ca="1" si="10">CG2-1</f>
        <v>28</v>
      </c>
      <c r="CG2" s="12">
        <f t="shared" ca="1" si="10"/>
        <v>29</v>
      </c>
      <c r="CH2" s="12">
        <f t="shared" ca="1" si="10"/>
        <v>30</v>
      </c>
      <c r="CI2" s="12">
        <f t="shared" ca="1" si="10"/>
        <v>31</v>
      </c>
      <c r="CJ2" s="12">
        <f t="shared" ca="1" si="10"/>
        <v>32</v>
      </c>
      <c r="CK2" s="12">
        <f ca="1">WEEKNUM(TODAY(),2)-1</f>
        <v>33</v>
      </c>
      <c r="CL2" s="9"/>
      <c r="CM2" s="17">
        <v>30</v>
      </c>
      <c r="CN2" s="17" t="s">
        <v>1276</v>
      </c>
      <c r="CO2" s="17" t="s">
        <v>1274</v>
      </c>
      <c r="CP2" s="17">
        <v>120</v>
      </c>
      <c r="CQ2" s="102" t="s">
        <v>1288</v>
      </c>
      <c r="CR2" s="20" t="s">
        <v>1289</v>
      </c>
      <c r="CS2" s="104" t="s">
        <v>1279</v>
      </c>
      <c r="CT2" s="221"/>
      <c r="CU2" s="18" t="s">
        <v>528</v>
      </c>
      <c r="CV2" s="221"/>
      <c r="CW2" s="12">
        <f t="shared" ref="CW2:DA2" ca="1" si="11">CX2-1</f>
        <v>28</v>
      </c>
      <c r="CX2" s="12">
        <f t="shared" ca="1" si="11"/>
        <v>29</v>
      </c>
      <c r="CY2" s="12">
        <f t="shared" ca="1" si="11"/>
        <v>30</v>
      </c>
      <c r="CZ2" s="12">
        <f t="shared" ca="1" si="11"/>
        <v>31</v>
      </c>
      <c r="DA2" s="12">
        <f t="shared" ca="1" si="11"/>
        <v>32</v>
      </c>
      <c r="DB2" s="12">
        <f ca="1">WEEKNUM(TODAY(),2)-1</f>
        <v>33</v>
      </c>
      <c r="DC2" s="19" t="s">
        <v>79</v>
      </c>
      <c r="DD2" s="18" t="s">
        <v>0</v>
      </c>
      <c r="DE2" s="20" t="s">
        <v>1290</v>
      </c>
      <c r="DF2" s="224"/>
      <c r="DG2" s="9"/>
      <c r="DH2" s="2" t="s">
        <v>10</v>
      </c>
      <c r="DI2" s="2" t="s">
        <v>42</v>
      </c>
      <c r="DJ2" s="2" t="s">
        <v>51</v>
      </c>
      <c r="DK2" s="2" t="s">
        <v>3</v>
      </c>
      <c r="DL2" s="2" t="s">
        <v>149</v>
      </c>
      <c r="DM2" s="21">
        <v>30</v>
      </c>
      <c r="DN2" s="2"/>
      <c r="DO2" s="2" t="s">
        <v>10</v>
      </c>
      <c r="DP2" s="2" t="s">
        <v>42</v>
      </c>
      <c r="DQ2" s="2" t="s">
        <v>51</v>
      </c>
      <c r="DR2" s="2" t="s">
        <v>3</v>
      </c>
      <c r="DS2" s="2" t="s">
        <v>149</v>
      </c>
      <c r="DT2" s="22" t="s">
        <v>1276</v>
      </c>
      <c r="DU2" s="23"/>
      <c r="DV2" s="2" t="s">
        <v>10</v>
      </c>
      <c r="DW2" s="2" t="s">
        <v>42</v>
      </c>
      <c r="DX2" s="2" t="s">
        <v>51</v>
      </c>
      <c r="DY2" s="2" t="s">
        <v>3</v>
      </c>
      <c r="DZ2" s="2" t="s">
        <v>149</v>
      </c>
      <c r="EA2" s="24" t="s">
        <v>1274</v>
      </c>
      <c r="EB2" s="23"/>
      <c r="EC2" s="2" t="s">
        <v>10</v>
      </c>
      <c r="ED2" s="2" t="s">
        <v>42</v>
      </c>
      <c r="EE2" s="2" t="s">
        <v>51</v>
      </c>
      <c r="EF2" s="2" t="s">
        <v>3</v>
      </c>
      <c r="EG2" s="2" t="s">
        <v>149</v>
      </c>
      <c r="EH2" s="25">
        <v>120</v>
      </c>
      <c r="EI2" s="23"/>
    </row>
    <row r="3" spans="1:139" ht="15" customHeight="1" x14ac:dyDescent="0.15">
      <c r="A3" s="37" t="s">
        <v>1291</v>
      </c>
      <c r="B3" s="164" t="s">
        <v>1292</v>
      </c>
      <c r="C3" s="164" t="s">
        <v>1</v>
      </c>
      <c r="D3" s="164" t="s">
        <v>1294</v>
      </c>
      <c r="E3" s="37" t="s">
        <v>2173</v>
      </c>
      <c r="F3" s="37" t="s">
        <v>2174</v>
      </c>
      <c r="G3" s="37" t="s">
        <v>1295</v>
      </c>
      <c r="H3" s="37" t="s">
        <v>1281</v>
      </c>
      <c r="I3" s="28"/>
      <c r="J3" s="26" t="e">
        <f t="shared" ref="J3:S3" ca="1" si="12">SUBTOTAL(109,J4:J674)</f>
        <v>#REF!</v>
      </c>
      <c r="K3" s="26" t="e">
        <f t="shared" ca="1" si="12"/>
        <v>#REF!</v>
      </c>
      <c r="L3" s="26" t="e">
        <f t="shared" ca="1" si="12"/>
        <v>#REF!</v>
      </c>
      <c r="M3" s="26" t="e">
        <f t="shared" ca="1" si="12"/>
        <v>#REF!</v>
      </c>
      <c r="N3" s="26" t="e">
        <f t="shared" ca="1" si="12"/>
        <v>#REF!</v>
      </c>
      <c r="O3" s="26" t="e">
        <f t="shared" ca="1" si="12"/>
        <v>#REF!</v>
      </c>
      <c r="P3" s="26" t="e">
        <f t="shared" ca="1" si="12"/>
        <v>#REF!</v>
      </c>
      <c r="Q3" s="26" t="e">
        <f t="shared" ca="1" si="12"/>
        <v>#REF!</v>
      </c>
      <c r="R3" s="26" t="e">
        <f t="shared" ca="1" si="12"/>
        <v>#REF!</v>
      </c>
      <c r="S3" s="26" t="e">
        <f t="shared" ca="1" si="12"/>
        <v>#REF!</v>
      </c>
      <c r="T3" s="28"/>
      <c r="U3" s="29"/>
      <c r="V3" s="30"/>
      <c r="W3" s="31" t="e">
        <f t="shared" ref="W3:AB3" ca="1" si="13">SUBTOTAL(109,W4:W674)</f>
        <v>#REF!</v>
      </c>
      <c r="X3" s="31" t="e">
        <f t="shared" ca="1" si="13"/>
        <v>#REF!</v>
      </c>
      <c r="Y3" s="31" t="e">
        <f t="shared" ca="1" si="13"/>
        <v>#REF!</v>
      </c>
      <c r="Z3" s="31" t="e">
        <f t="shared" ca="1" si="13"/>
        <v>#REF!</v>
      </c>
      <c r="AA3" s="31" t="e">
        <f t="shared" ca="1" si="13"/>
        <v>#REF!</v>
      </c>
      <c r="AB3" s="31" t="e">
        <f t="shared" ca="1" si="13"/>
        <v>#REF!</v>
      </c>
      <c r="AC3" s="29"/>
      <c r="AD3" s="32">
        <f t="shared" ref="AD3:AG3" si="14">SUBTOTAL(109,AD4:AD674)</f>
        <v>901</v>
      </c>
      <c r="AE3" s="32">
        <f t="shared" si="14"/>
        <v>524</v>
      </c>
      <c r="AF3" s="32">
        <f t="shared" si="14"/>
        <v>96</v>
      </c>
      <c r="AG3" s="32">
        <f t="shared" si="14"/>
        <v>238</v>
      </c>
      <c r="AH3" s="110" t="e">
        <f ca="1">SUM(W3:AB3)/SUM(N3:S3)</f>
        <v>#REF!</v>
      </c>
      <c r="AI3" s="165" t="e">
        <f ca="1">AVERAGE(AI4:AI674)</f>
        <v>#DIV/0!</v>
      </c>
      <c r="AJ3" s="165">
        <f t="shared" ref="AJ3:AK3" ca="1" si="15">SUBTOTAL(109,AJ4:AJ674)</f>
        <v>0</v>
      </c>
      <c r="AK3" s="37">
        <f t="shared" si="15"/>
        <v>1759</v>
      </c>
      <c r="AL3" s="30"/>
      <c r="AM3" s="35" t="e">
        <f t="shared" ref="AM3:AR3" ca="1" si="16">SUBTOTAL(109,AM4:AM674)</f>
        <v>#REF!</v>
      </c>
      <c r="AN3" s="35" t="e">
        <f t="shared" ca="1" si="16"/>
        <v>#REF!</v>
      </c>
      <c r="AO3" s="35" t="e">
        <f t="shared" ca="1" si="16"/>
        <v>#REF!</v>
      </c>
      <c r="AP3" s="35" t="e">
        <f t="shared" ca="1" si="16"/>
        <v>#REF!</v>
      </c>
      <c r="AQ3" s="35" t="e">
        <f t="shared" ca="1" si="16"/>
        <v>#REF!</v>
      </c>
      <c r="AR3" s="35" t="e">
        <f t="shared" ca="1" si="16"/>
        <v>#REF!</v>
      </c>
      <c r="AS3" s="34"/>
      <c r="AT3" s="35">
        <f t="shared" ref="AT3:AW3" si="17">SUBTOTAL(109,AT4:AT674)</f>
        <v>402</v>
      </c>
      <c r="AU3" s="35">
        <f t="shared" si="17"/>
        <v>376</v>
      </c>
      <c r="AV3" s="35">
        <f t="shared" si="17"/>
        <v>55</v>
      </c>
      <c r="AW3" s="35">
        <f t="shared" si="17"/>
        <v>257</v>
      </c>
      <c r="AX3" s="33" t="e">
        <f ca="1">SUM(AM3:AR3)/SUM(N3:S3)</f>
        <v>#REF!</v>
      </c>
      <c r="AY3" s="36">
        <f t="shared" ref="AY3:AZ3" ca="1" si="18">SUBTOTAL(109,AY4:AY674)</f>
        <v>0</v>
      </c>
      <c r="AZ3" s="37">
        <f t="shared" si="18"/>
        <v>1130</v>
      </c>
      <c r="BA3" s="30"/>
      <c r="BB3" s="35" t="e">
        <f t="shared" ref="BB3:BG3" ca="1" si="19">SUBTOTAL(109,BB4:BB674)</f>
        <v>#REF!</v>
      </c>
      <c r="BC3" s="35" t="e">
        <f t="shared" ca="1" si="19"/>
        <v>#REF!</v>
      </c>
      <c r="BD3" s="35" t="e">
        <f t="shared" ca="1" si="19"/>
        <v>#REF!</v>
      </c>
      <c r="BE3" s="35" t="e">
        <f t="shared" ca="1" si="19"/>
        <v>#REF!</v>
      </c>
      <c r="BF3" s="35" t="e">
        <f t="shared" ca="1" si="19"/>
        <v>#REF!</v>
      </c>
      <c r="BG3" s="35" t="e">
        <f t="shared" ca="1" si="19"/>
        <v>#REF!</v>
      </c>
      <c r="BH3" s="34"/>
      <c r="BI3" s="35">
        <f t="shared" ref="BI3:BL3" si="20">SUBTOTAL(109,BI4:BI674)</f>
        <v>307</v>
      </c>
      <c r="BJ3" s="35">
        <f t="shared" si="20"/>
        <v>299</v>
      </c>
      <c r="BK3" s="35">
        <f t="shared" si="20"/>
        <v>70</v>
      </c>
      <c r="BL3" s="35">
        <f t="shared" si="20"/>
        <v>316</v>
      </c>
      <c r="BM3" s="33" t="e">
        <f ca="1">SUM(BB3:BG3)/SUM(N3:S3)</f>
        <v>#REF!</v>
      </c>
      <c r="BN3" s="36">
        <f t="shared" ref="BN3:BO3" ca="1" si="21">SUBTOTAL(109,BN4:BN674)</f>
        <v>0</v>
      </c>
      <c r="BO3" s="37">
        <f t="shared" si="21"/>
        <v>992</v>
      </c>
      <c r="BP3" s="30"/>
      <c r="BQ3" s="35" t="e">
        <f t="shared" ref="BQ3:BV3" ca="1" si="22">SUBTOTAL(109,BQ4:BQ674)</f>
        <v>#REF!</v>
      </c>
      <c r="BR3" s="35" t="e">
        <f t="shared" ca="1" si="22"/>
        <v>#REF!</v>
      </c>
      <c r="BS3" s="35" t="e">
        <f t="shared" ca="1" si="22"/>
        <v>#REF!</v>
      </c>
      <c r="BT3" s="35" t="e">
        <f t="shared" ca="1" si="22"/>
        <v>#REF!</v>
      </c>
      <c r="BU3" s="35" t="e">
        <f t="shared" ca="1" si="22"/>
        <v>#REF!</v>
      </c>
      <c r="BV3" s="35" t="e">
        <f t="shared" ca="1" si="22"/>
        <v>#REF!</v>
      </c>
      <c r="BW3" s="34"/>
      <c r="BX3" s="35">
        <f t="shared" ref="BX3:CA3" si="23">SUBTOTAL(109,BX4:BX674)</f>
        <v>366</v>
      </c>
      <c r="BY3" s="35">
        <f t="shared" si="23"/>
        <v>515</v>
      </c>
      <c r="BZ3" s="35">
        <f t="shared" si="23"/>
        <v>60</v>
      </c>
      <c r="CA3" s="35">
        <f t="shared" si="23"/>
        <v>284</v>
      </c>
      <c r="CB3" s="33" t="e">
        <f ca="1">SUM(BQ3:BV3)/SUM(N3:S3)</f>
        <v>#REF!</v>
      </c>
      <c r="CC3" s="36">
        <f t="shared" ref="CC3:CD3" ca="1" si="24">SUBTOTAL(109,CC4:CC674)</f>
        <v>0</v>
      </c>
      <c r="CD3" s="37">
        <f t="shared" si="24"/>
        <v>1225</v>
      </c>
      <c r="CE3" s="30"/>
      <c r="CF3" s="35" t="e">
        <f t="shared" ref="CF3:CK3" ca="1" si="25">SUBTOTAL(109,CF4:CF674)</f>
        <v>#REF!</v>
      </c>
      <c r="CG3" s="35" t="e">
        <f t="shared" ca="1" si="25"/>
        <v>#REF!</v>
      </c>
      <c r="CH3" s="35" t="e">
        <f t="shared" ca="1" si="25"/>
        <v>#REF!</v>
      </c>
      <c r="CI3" s="35" t="e">
        <f t="shared" ca="1" si="25"/>
        <v>#REF!</v>
      </c>
      <c r="CJ3" s="35" t="e">
        <f t="shared" ca="1" si="25"/>
        <v>#REF!</v>
      </c>
      <c r="CK3" s="35" t="e">
        <f t="shared" ca="1" si="25"/>
        <v>#REF!</v>
      </c>
      <c r="CL3" s="34"/>
      <c r="CM3" s="35">
        <f t="shared" ref="CM3:CP3" si="26">SUBTOTAL(109,CM4:CM674)</f>
        <v>262</v>
      </c>
      <c r="CN3" s="35">
        <f t="shared" si="26"/>
        <v>429</v>
      </c>
      <c r="CO3" s="35">
        <f t="shared" si="26"/>
        <v>40</v>
      </c>
      <c r="CP3" s="35">
        <f t="shared" si="26"/>
        <v>232</v>
      </c>
      <c r="CQ3" s="33" t="e">
        <f ca="1">SUM(CF3:CK3)/SUM(N3:S3)</f>
        <v>#REF!</v>
      </c>
      <c r="CR3" s="36">
        <f t="shared" ref="CR3:CS3" ca="1" si="27">SUBTOTAL(109,CR4:CR674)</f>
        <v>0</v>
      </c>
      <c r="CS3" s="37">
        <f t="shared" si="27"/>
        <v>965</v>
      </c>
      <c r="CT3" s="30"/>
      <c r="CU3" s="26">
        <f>SUBTOTAL(109,CU4:CU674)</f>
        <v>2</v>
      </c>
      <c r="CV3" s="30"/>
      <c r="CW3" s="35" t="e">
        <f t="shared" ref="CW3:DE3" ca="1" si="28">SUBTOTAL(109,CW4:CW674)</f>
        <v>#REF!</v>
      </c>
      <c r="CX3" s="35" t="e">
        <f t="shared" ca="1" si="28"/>
        <v>#REF!</v>
      </c>
      <c r="CY3" s="35" t="e">
        <f t="shared" ca="1" si="28"/>
        <v>#REF!</v>
      </c>
      <c r="CZ3" s="35" t="e">
        <f t="shared" ca="1" si="28"/>
        <v>#REF!</v>
      </c>
      <c r="DA3" s="35" t="e">
        <f t="shared" ca="1" si="28"/>
        <v>#REF!</v>
      </c>
      <c r="DB3" s="35" t="e">
        <f t="shared" ca="1" si="28"/>
        <v>#REF!</v>
      </c>
      <c r="DC3" s="26">
        <f t="shared" si="28"/>
        <v>0</v>
      </c>
      <c r="DD3" s="26">
        <f t="shared" si="28"/>
        <v>8</v>
      </c>
      <c r="DE3" s="26">
        <f t="shared" si="28"/>
        <v>0</v>
      </c>
      <c r="DF3" s="26"/>
      <c r="DG3" s="26"/>
      <c r="DH3" s="26"/>
      <c r="DI3" s="26"/>
      <c r="DJ3" s="26"/>
      <c r="DK3" s="26"/>
      <c r="DL3" s="26"/>
      <c r="DM3" s="37">
        <f>SUBTOTAL(109,DM4:DM674)</f>
        <v>2240</v>
      </c>
      <c r="DN3" s="37"/>
      <c r="DO3" s="37">
        <f t="shared" ref="DO3:DT3" si="29">SUBTOTAL(109,DO4:DO674)</f>
        <v>522</v>
      </c>
      <c r="DP3" s="37">
        <f t="shared" si="29"/>
        <v>373</v>
      </c>
      <c r="DQ3" s="37">
        <f t="shared" si="29"/>
        <v>296</v>
      </c>
      <c r="DR3" s="37">
        <f t="shared" si="29"/>
        <v>510</v>
      </c>
      <c r="DS3" s="37">
        <f t="shared" si="29"/>
        <v>426</v>
      </c>
      <c r="DT3" s="37">
        <f t="shared" si="29"/>
        <v>2128</v>
      </c>
      <c r="DU3" s="37"/>
      <c r="DV3" s="37">
        <f t="shared" ref="DV3:EA3" si="30">SUBTOTAL(109,DV4:DV674)</f>
        <v>96</v>
      </c>
      <c r="DW3" s="37">
        <f t="shared" si="30"/>
        <v>55</v>
      </c>
      <c r="DX3" s="37">
        <f t="shared" si="30"/>
        <v>70</v>
      </c>
      <c r="DY3" s="37">
        <f t="shared" si="30"/>
        <v>60</v>
      </c>
      <c r="DZ3" s="37">
        <f t="shared" si="30"/>
        <v>40</v>
      </c>
      <c r="EA3" s="37">
        <f t="shared" si="30"/>
        <v>324</v>
      </c>
      <c r="EB3" s="37"/>
      <c r="EC3" s="37">
        <f t="shared" ref="EC3:EH3" si="31">SUBTOTAL(109,EC4:EC674)</f>
        <v>238</v>
      </c>
      <c r="ED3" s="37">
        <f t="shared" si="31"/>
        <v>257</v>
      </c>
      <c r="EE3" s="37">
        <f t="shared" si="31"/>
        <v>316</v>
      </c>
      <c r="EF3" s="37">
        <f t="shared" si="31"/>
        <v>284</v>
      </c>
      <c r="EG3" s="37">
        <f t="shared" si="31"/>
        <v>232</v>
      </c>
      <c r="EH3" s="37">
        <f t="shared" si="31"/>
        <v>1333</v>
      </c>
      <c r="EI3" s="29"/>
    </row>
    <row r="4" spans="1:139" ht="13" x14ac:dyDescent="0.15">
      <c r="A4" s="38" t="str">
        <f t="shared" ref="A4:A258" si="32">IF(LEFT(C4,1) = "Z",C4,LEFT(C4,5))</f>
        <v>MHJE3</v>
      </c>
      <c r="B4" s="39" t="s">
        <v>2175</v>
      </c>
      <c r="C4" s="40" t="s">
        <v>11</v>
      </c>
      <c r="D4" s="40" t="s">
        <v>2176</v>
      </c>
      <c r="E4" s="41">
        <f t="shared" ref="E4:E258" si="33">SUM(AK4,AZ4,BO4,CD4,CS4)</f>
        <v>945</v>
      </c>
      <c r="F4" s="41">
        <f>SUMIFS(Stock!$D:$D,Stock!$C:$C,A4)</f>
        <v>946</v>
      </c>
      <c r="G4" s="42" t="e">
        <f t="shared" ref="G4:G258" ca="1" si="34">AVERAGE(N4:R4)</f>
        <v>#REF!</v>
      </c>
      <c r="H4" s="43">
        <f t="shared" ref="H4:H258" ca="1" si="35">IFERROR(F4/G4,0)</f>
        <v>0</v>
      </c>
      <c r="I4" s="44"/>
      <c r="J4" s="38" t="e">
        <f ca="1">SUMIFS(#REF!,#REF!,A4,#REF!,$J$2)</f>
        <v>#REF!</v>
      </c>
      <c r="K4" s="38" t="e">
        <f ca="1">SUMIFS(#REF!,#REF!,A4,#REF!,$K$2)</f>
        <v>#REF!</v>
      </c>
      <c r="L4" s="38" t="e">
        <f ca="1">SUMIFS(#REF!,#REF!,A4,#REF!,$L$2)</f>
        <v>#REF!</v>
      </c>
      <c r="M4" s="38" t="e">
        <f ca="1">SUMIFS(#REF!,#REF!,A4,#REF!,$M$2)</f>
        <v>#REF!</v>
      </c>
      <c r="N4" s="38" t="e">
        <f ca="1">SUMIFS(#REF!,#REF!,A4,#REF!,$N$2)</f>
        <v>#REF!</v>
      </c>
      <c r="O4" s="38" t="e">
        <f ca="1">SUMIFS(#REF!,#REF!,A4,#REF!,$O$2)</f>
        <v>#REF!</v>
      </c>
      <c r="P4" s="38" t="e">
        <f ca="1">SUMIFS(#REF!,#REF!,A4,#REF!,$P$2)</f>
        <v>#REF!</v>
      </c>
      <c r="Q4" s="38" t="e">
        <f ca="1">SUMIFS(#REF!,#REF!,A4,#REF!,$Q$2)</f>
        <v>#REF!</v>
      </c>
      <c r="R4" s="38" t="e">
        <f ca="1">SUMIFS(#REF!,#REF!,A4,#REF!,$R$2)</f>
        <v>#REF!</v>
      </c>
      <c r="S4" s="38" t="e">
        <f ca="1">SUMIFS(#REF!,#REF!,A4,#REF!,$S$2)</f>
        <v>#REF!</v>
      </c>
      <c r="T4" s="45"/>
      <c r="U4" s="44"/>
      <c r="V4" s="46"/>
      <c r="W4" s="47" t="e">
        <f ca="1">SUMIFS(#REF!,#REF!,A4,#REF!,$W$2,#REF!,$AK$1)</f>
        <v>#REF!</v>
      </c>
      <c r="X4" s="47" t="e">
        <f ca="1">SUMIFS(#REF!,#REF!,A4,#REF!,$X$2,#REF!,$AK$1)</f>
        <v>#REF!</v>
      </c>
      <c r="Y4" s="47" t="e">
        <f ca="1">SUMIFS(#REF!,#REF!,A4,#REF!,$Y$2,#REF!,$AK$1)</f>
        <v>#REF!</v>
      </c>
      <c r="Z4" s="47" t="e">
        <f ca="1">SUMIFS(#REF!,#REF!,A4,#REF!,$Z$2,#REF!,$AK$1)</f>
        <v>#REF!</v>
      </c>
      <c r="AA4" s="47" t="e">
        <f ca="1">SUMIFS(#REF!,#REF!,A4,#REF!,$AA$2,#REF!,$AK$1)</f>
        <v>#REF!</v>
      </c>
      <c r="AB4" s="47" t="e">
        <f ca="1">SUMIFS(#REF!,#REF!,A4,#REF!,$AB$2,#REF!,$AK$1)</f>
        <v>#REF!</v>
      </c>
      <c r="AC4" s="48"/>
      <c r="AD4" s="49">
        <f>SUMIFS('Inventory Matrix'!$E:$E,'Inventory Matrix'!$G:$G,$AD$2,'Inventory Matrix'!$B:$B,$AK$1,'Inventory Matrix'!$C:$C,A4)</f>
        <v>0</v>
      </c>
      <c r="AE4" s="50">
        <f>SUMIFS('Inventory Matrix'!$E:$E,'Inventory Matrix'!$G:$G,$AE$2,'Inventory Matrix'!$B:$B,$AK$1,'Inventory Matrix'!$C:$C,A4)</f>
        <v>184</v>
      </c>
      <c r="AF4" s="50">
        <f>SUMIFS('Inventory Matrix'!$E:$E,'Inventory Matrix'!$G:$G,$AF$2,'Inventory Matrix'!$B:$B,$AK$1,'Inventory Matrix'!$C:$C,A4)</f>
        <v>0</v>
      </c>
      <c r="AG4" s="51">
        <f>SUMIFS('Inventory Matrix'!$E:$E,'Inventory Matrix'!$G:$G,$AG$2,'Inventory Matrix'!$B:$B,$AK$1,'Inventory Matrix'!$C:$C,A4)</f>
        <v>0</v>
      </c>
      <c r="AH4" s="61" t="str">
        <f t="shared" ref="AH4:AH258" ca="1" si="36">IFERROR(SUM(W4:AB4)/SUM(N4:S4),"-")</f>
        <v>-</v>
      </c>
      <c r="AI4" s="166" t="str">
        <f t="shared" ref="AI4:AI258" ca="1" si="37">IFERROR(AK4/AVERAGE(W4:AA4),"-")</f>
        <v>-</v>
      </c>
      <c r="AJ4" s="58">
        <f t="shared" ref="AJ4:AJ6" ca="1" si="38">IFERROR(SUM(W4:AA4)/SUM(N4:R4)*F4-AK4,0)</f>
        <v>0</v>
      </c>
      <c r="AK4" s="59">
        <f>SUMIFS(Stock!$D:$D,Stock!$A:$A,$AK$1,Stock!$C:$C,A4)</f>
        <v>184</v>
      </c>
      <c r="AL4" s="55"/>
      <c r="AM4" s="38" t="e">
        <f ca="1">SUMIFS(#REF!,#REF!,A4,#REF!,$AM$2,#REF!,$AZ$1)</f>
        <v>#REF!</v>
      </c>
      <c r="AN4" s="38" t="e">
        <f ca="1">SUMIFS(#REF!,#REF!,A4,#REF!,$AN$2,#REF!,$AZ$1)</f>
        <v>#REF!</v>
      </c>
      <c r="AO4" s="38" t="e">
        <f ca="1">SUMIFS(#REF!,#REF!,A4,#REF!,$AO$2,#REF!,$AZ$1)</f>
        <v>#REF!</v>
      </c>
      <c r="AP4" s="38" t="e">
        <f ca="1">SUMIFS(#REF!,#REF!,A4,#REF!,$AP$2,#REF!,$AZ$1)</f>
        <v>#REF!</v>
      </c>
      <c r="AQ4" s="38" t="e">
        <f ca="1">SUMIFS(#REF!,#REF!,A4,#REF!,$AQ$2,#REF!,$AZ$1)</f>
        <v>#REF!</v>
      </c>
      <c r="AR4" s="38" t="e">
        <f ca="1">SUMIFS(#REF!,#REF!,A4,#REF!,$AR$2,#REF!,$AZ$1)</f>
        <v>#REF!</v>
      </c>
      <c r="AS4" s="56"/>
      <c r="AT4" s="49">
        <f>SUMIFS('Inventory Matrix'!$E:$E,'Inventory Matrix'!$G:$G,$AT$2,'Inventory Matrix'!$B:$B,$AZ$1,'Inventory Matrix'!$C:$C,A4)</f>
        <v>0</v>
      </c>
      <c r="AU4" s="49">
        <f>SUMIFS('Inventory Matrix'!$E:$E,'Inventory Matrix'!$G:$G,$AU$2,'Inventory Matrix'!$B:$B,$AZ$1,'Inventory Matrix'!$C:$C,A4)</f>
        <v>107</v>
      </c>
      <c r="AV4" s="49">
        <f>SUMIFS('Inventory Matrix'!$E:$E,'Inventory Matrix'!$G:$G,$AV$2,'Inventory Matrix'!$B:$B,$AZ$1,'Inventory Matrix'!$C:$C,A4)</f>
        <v>0</v>
      </c>
      <c r="AW4" s="57">
        <f>SUMIFS('Inventory Matrix'!$E:$E,'Inventory Matrix'!$G:$G,$AW$2,'Inventory Matrix'!$B:$B,$AZ$1,'Inventory Matrix'!$C:$C,A4)</f>
        <v>0</v>
      </c>
      <c r="AX4" s="61" t="str">
        <f t="shared" ref="AX4:AX258" ca="1" si="39">IFERROR((SUM(AM4:AR4)/SUM(N4:S4)),"-")</f>
        <v>-</v>
      </c>
      <c r="AY4" s="58">
        <f t="shared" ref="AY4:AY258" ca="1" si="40">IFERROR(SUM(AM4:AQ4)/SUM(N4:R4)*E4-AZ4,0)</f>
        <v>0</v>
      </c>
      <c r="AZ4" s="54">
        <f>SUMIFS(Stock!$D:$D,Stock!$A:$A,$AZ$1,Stock!$C:$C,A4)</f>
        <v>146</v>
      </c>
      <c r="BA4" s="55"/>
      <c r="BB4" s="38" t="e">
        <f ca="1">SUMIFS(#REF!,#REF!,A4,#REF!,$BB$2,#REF!,$BO$1)</f>
        <v>#REF!</v>
      </c>
      <c r="BC4" s="38" t="e">
        <f ca="1">SUMIFS(#REF!,#REF!,A4,#REF!,$BC$2,#REF!,$BO$1)</f>
        <v>#REF!</v>
      </c>
      <c r="BD4" s="38" t="e">
        <f ca="1">SUMIFS(#REF!,#REF!,A4,#REF!,$BD$2,#REF!,$BO$1)</f>
        <v>#REF!</v>
      </c>
      <c r="BE4" s="38" t="e">
        <f ca="1">SUMIFS(#REF!,#REF!,A4,#REF!,$BE$2,#REF!,$BO$1)</f>
        <v>#REF!</v>
      </c>
      <c r="BF4" s="38" t="e">
        <f ca="1">SUMIFS(#REF!,#REF!,A4,#REF!,$BF$2,#REF!,$BO$1)</f>
        <v>#REF!</v>
      </c>
      <c r="BG4" s="38" t="e">
        <f ca="1">SUMIFS(#REF!,#REF!,A4,#REF!,$BG$2,#REF!,$BO$1)</f>
        <v>#REF!</v>
      </c>
      <c r="BH4" s="60"/>
      <c r="BI4" s="49">
        <f>SUMIFS('Inventory Matrix'!$E:$E,'Inventory Matrix'!$G:$G,$BI$2,'Inventory Matrix'!$B:$B,$BO$1,'Inventory Matrix'!$C:$C,A4)</f>
        <v>0</v>
      </c>
      <c r="BJ4" s="49">
        <f>SUMIFS('Inventory Matrix'!$E:$E,'Inventory Matrix'!$G:$G,$BJ$2,'Inventory Matrix'!$B:$B,$BO$1,'Inventory Matrix'!$C:$C,A4)</f>
        <v>150</v>
      </c>
      <c r="BK4" s="49">
        <f>SUMIFS('Inventory Matrix'!$E:$E,'Inventory Matrix'!$G:$G,$BK$2,'Inventory Matrix'!$B:$B,$BO$1,'Inventory Matrix'!$C:$C,A4)</f>
        <v>0</v>
      </c>
      <c r="BL4" s="57">
        <f>SUMIFS('Inventory Matrix'!$E:$E,'Inventory Matrix'!$G:$G,$BL$2,'Inventory Matrix'!$B:$B,$BO$1,'Inventory Matrix'!$C:$C,A4)</f>
        <v>0</v>
      </c>
      <c r="BM4" s="61" t="str">
        <f t="shared" ref="BM4:BM258" ca="1" si="41">IFERROR(SUM(BB4:BG4)/SUM(N4:S4),"-")</f>
        <v>-</v>
      </c>
      <c r="BN4" s="62">
        <f t="shared" ref="BN4:BN258" ca="1" si="42">IFERROR(SUM(BB4:BF4)/SUM(N4:R4)*E4-BO4,0)</f>
        <v>0</v>
      </c>
      <c r="BO4" s="54">
        <f>SUMIFS(Stock!$D:$D,Stock!$A:$A,$BO$1,Stock!$C:$C,A4)</f>
        <v>150</v>
      </c>
      <c r="BP4" s="55"/>
      <c r="BQ4" s="38" t="e">
        <f ca="1">SUMIFS(#REF!,#REF!,A4,#REF!,$BQ$2,#REF!,$CD$1)</f>
        <v>#REF!</v>
      </c>
      <c r="BR4" s="38" t="e">
        <f ca="1">SUMIFS(#REF!,#REF!,A4,#REF!,$BR$2,#REF!,$CD$1)</f>
        <v>#REF!</v>
      </c>
      <c r="BS4" s="38" t="e">
        <f ca="1">SUMIFS(#REF!,#REF!,A4,#REF!,$BS$2,#REF!,$CD$1)</f>
        <v>#REF!</v>
      </c>
      <c r="BT4" s="38" t="e">
        <f ca="1">SUMIFS(#REF!,#REF!,A4,#REF!,$BT$2,#REF!,$CD$1)</f>
        <v>#REF!</v>
      </c>
      <c r="BU4" s="38" t="e">
        <f ca="1">SUMIFS(#REF!,#REF!,A4,#REF!,$BU$2,#REF!,$CD$1)</f>
        <v>#REF!</v>
      </c>
      <c r="BV4" s="38" t="e">
        <f ca="1">SUMIFS(#REF!,#REF!,A4,#REF!,$BV$2,#REF!,$CD$1)</f>
        <v>#REF!</v>
      </c>
      <c r="BW4" s="60"/>
      <c r="BX4" s="49">
        <f>SUMIFS('Inventory Matrix'!$E:$E,'Inventory Matrix'!$G:$G,$BX$2,'Inventory Matrix'!$B:$B,$CD$1,'Inventory Matrix'!$C:$C,A4)</f>
        <v>0</v>
      </c>
      <c r="BY4" s="49">
        <f>SUMIFS('Inventory Matrix'!$E:$E,'Inventory Matrix'!$G:$G,$BY$2,'Inventory Matrix'!$B:$B,$CD$1,'Inventory Matrix'!$C:$C,A4)</f>
        <v>199</v>
      </c>
      <c r="BZ4" s="49">
        <f>SUMIFS('Inventory Matrix'!$E:$E,'Inventory Matrix'!$G:$G,$BZ$2,'Inventory Matrix'!$B:$B,$CD$1,'Inventory Matrix'!$C:$C,A4)</f>
        <v>0</v>
      </c>
      <c r="CA4" s="57">
        <f>SUMIFS('Inventory Matrix'!$E:$E,'Inventory Matrix'!$G:$G,$CA$2,'Inventory Matrix'!$B:$B,$CD$1,'Inventory Matrix'!$C:$C,A4)</f>
        <v>0</v>
      </c>
      <c r="CB4" s="61" t="str">
        <f t="shared" ref="CB4:CB258" ca="1" si="43">IFERROR(SUM(BQ4:BV4)/SUM(N4:S4),"-")</f>
        <v>-</v>
      </c>
      <c r="CC4" s="58">
        <f t="shared" ref="CC4:CC258" ca="1" si="44">IFERROR(SUM(BQ4:BU4)/SUM(N4:R4)*E4-CD4,0)</f>
        <v>0</v>
      </c>
      <c r="CD4" s="54">
        <f>SUMIFS(Stock!$D:$D,Stock!$A:$A,$CD$1,Stock!$C:$C,A4)</f>
        <v>199</v>
      </c>
      <c r="CE4" s="55"/>
      <c r="CF4" s="38" t="e">
        <f ca="1">SUMIFS(#REF!,#REF!,A4,#REF!,$CF$2,#REF!,$CS$1)</f>
        <v>#REF!</v>
      </c>
      <c r="CG4" s="38" t="e">
        <f ca="1">SUMIFS(#REF!,#REF!,A4,#REF!,$CG$2,#REF!,$CS$1)</f>
        <v>#REF!</v>
      </c>
      <c r="CH4" s="38" t="e">
        <f ca="1">SUMIFS(#REF!,#REF!,A4,#REF!,$CH$2,#REF!,$CS$1)</f>
        <v>#REF!</v>
      </c>
      <c r="CI4" s="38" t="e">
        <f ca="1">SUMIFS(#REF!,#REF!,A4,#REF!,$CI$2,#REF!,$CS$1)</f>
        <v>#REF!</v>
      </c>
      <c r="CJ4" s="38" t="e">
        <f ca="1">SUMIFS(#REF!,#REF!,A4,#REF!,$CJ$2,#REF!,$CS$1)</f>
        <v>#REF!</v>
      </c>
      <c r="CK4" s="38" t="e">
        <f ca="1">SUMIFS(#REF!,#REF!,A4,#REF!,$CK$2,#REF!,$CS$1)</f>
        <v>#REF!</v>
      </c>
      <c r="CL4" s="60"/>
      <c r="CM4" s="49">
        <f>SUMIFS('Inventory Matrix'!$E:$E,'Inventory Matrix'!$G:$G,$CM$2,'Inventory Matrix'!$B:$B,$CS$1,'Inventory Matrix'!$C:$C,A4)</f>
        <v>0</v>
      </c>
      <c r="CN4" s="49">
        <f>SUMIFS('Inventory Matrix'!$E:$E,'Inventory Matrix'!$G:$G,$CN$2,'Inventory Matrix'!$B:$B,$CS$1,'Inventory Matrix'!$C:$C,A4)</f>
        <v>266</v>
      </c>
      <c r="CO4" s="49">
        <f>SUMIFS('Inventory Matrix'!$E:$E,'Inventory Matrix'!$G:$G,$CO$2,'Inventory Matrix'!$B:$B,$CS$1,'Inventory Matrix'!$C:$C,A4)</f>
        <v>0</v>
      </c>
      <c r="CP4" s="57">
        <f>SUMIFS('Inventory Matrix'!$E:$E,'Inventory Matrix'!$G:$G,$CP$2,'Inventory Matrix'!$B:$B,$CS$1,'Inventory Matrix'!$C:$C,A4)</f>
        <v>0</v>
      </c>
      <c r="CQ4" s="61" t="str">
        <f t="shared" ref="CQ4:CQ258" ca="1" si="45">IFERROR(SUM(CF4:CK4)/SUM(N4:S4),"-")</f>
        <v>-</v>
      </c>
      <c r="CR4" s="63">
        <f t="shared" ref="CR4:CR258" ca="1" si="46">IFERROR(SUM(CF4:CJ4)/SUM(N4:R4)*E4-CS4,0)</f>
        <v>0</v>
      </c>
      <c r="CS4" s="54">
        <f>SUMIFS(Stock!$D:$D,Stock!$A:$A,$CS$1,Stock!$C:$C,A4)</f>
        <v>266</v>
      </c>
      <c r="CT4" s="64"/>
      <c r="CU4" s="65">
        <f>SUMIFS(Stock!$D:$D,Stock!$A:$A,$CU$1,Stock!$C:$C,A4)</f>
        <v>1</v>
      </c>
      <c r="CV4" s="64"/>
      <c r="CW4" s="38" t="e">
        <f ca="1">SUMIFS(#REF!,#REF!,A4,#REF!,$CW$2,#REF!,$DC$1)</f>
        <v>#REF!</v>
      </c>
      <c r="CX4" s="38" t="e">
        <f ca="1">SUMIFS(#REF!,#REF!,A4,#REF!,$CX$2,#REF!,$DC$1)</f>
        <v>#REF!</v>
      </c>
      <c r="CY4" s="38" t="e">
        <f ca="1">SUMIFS(#REF!,#REF!,A4,#REF!,$CY$2,#REF!,$DC$1)</f>
        <v>#REF!</v>
      </c>
      <c r="CZ4" s="38" t="e">
        <f ca="1">SUMIFS(#REF!,#REF!,A4,#REF!,$CZ$2,#REF!,$DC$1)</f>
        <v>#REF!</v>
      </c>
      <c r="DA4" s="38" t="e">
        <f ca="1">SUMIFS(#REF!,#REF!,A4,#REF!,$DA$2,#REF!,$DC$1)</f>
        <v>#REF!</v>
      </c>
      <c r="DB4" s="38" t="e">
        <f ca="1">SUMIFS(#REF!,#REF!,A4,#REF!,$DB$2,#REF!,$DC$1)</f>
        <v>#REF!</v>
      </c>
      <c r="DC4" s="65">
        <f>SUMIFS(Stock!$D:$D,Stock!$A:$A,$DC$1,Stock!$C:$C,A4)</f>
        <v>0</v>
      </c>
      <c r="DD4" s="65">
        <f>SUMIFS(Stock!$D:$D,Stock!$A:$A,$DD$1,Stock!$C:$C,A4)</f>
        <v>0</v>
      </c>
      <c r="DE4" s="65">
        <f>SUMIFS(Stock!$D:$D,Stock!$A:$A,$DE$1,Stock!$C:$C,A4)</f>
        <v>0</v>
      </c>
      <c r="DF4" s="66"/>
      <c r="DG4" s="66"/>
      <c r="DH4" s="67">
        <f>SUMIFS('Inventory Matrix'!$E:$E,'Inventory Matrix'!$B:$B,$DH$2,'Inventory Matrix'!$G:$G,$DM$2,'Inventory Matrix'!$C:$C,A4)</f>
        <v>0</v>
      </c>
      <c r="DI4" s="67">
        <f>SUMIFS('Inventory Matrix'!$E:$E,'Inventory Matrix'!$B:$B,$DI$2,'Inventory Matrix'!$G:$G,$DM$2,'Inventory Matrix'!$C:$C,A4)</f>
        <v>0</v>
      </c>
      <c r="DJ4" s="67">
        <f>SUMIFS('Inventory Matrix'!$E:$E,'Inventory Matrix'!$B:$B,$DJ$2,'Inventory Matrix'!$G:$G,$DM$2,'Inventory Matrix'!$C:$C,A4)</f>
        <v>0</v>
      </c>
      <c r="DK4" s="67">
        <f>SUMIFS('Inventory Matrix'!$E:$E,'Inventory Matrix'!$B:$B,$DK$2,'Inventory Matrix'!$G:$G,$DM$2,'Inventory Matrix'!$C:$C,A4)</f>
        <v>0</v>
      </c>
      <c r="DL4" s="67">
        <f>SUMIFS('Inventory Matrix'!$E:$E,'Inventory Matrix'!$B:$B,$DL$2,'Inventory Matrix'!$G:$G,$DM$2,'Inventory Matrix'!$C:$C,A4)</f>
        <v>0</v>
      </c>
      <c r="DM4" s="68">
        <f>SUMIFS('Inventory Matrix'!$E:$E,'Inventory Matrix'!$G:$G,$DM$2,'Inventory Matrix'!$C:$C,A4)</f>
        <v>0</v>
      </c>
      <c r="DN4" s="48"/>
      <c r="DO4" s="67">
        <f>SUMIFS('Inventory Matrix'!$E:$E,'Inventory Matrix'!$B:$B,$DO$2,'Inventory Matrix'!$G:$G,$DT$2,'Inventory Matrix'!$C:$C,A4)</f>
        <v>184</v>
      </c>
      <c r="DP4" s="67">
        <f>SUMIFS('Inventory Matrix'!$E:$E,'Inventory Matrix'!$B:$B,$DP$2,'Inventory Matrix'!$G:$G,$DT$2,'Inventory Matrix'!$C:$C,A4)</f>
        <v>107</v>
      </c>
      <c r="DQ4" s="67">
        <f>SUMIFS('Inventory Matrix'!$E:$E,'Inventory Matrix'!$B:$B,$DQ$2,'Inventory Matrix'!$G:$G,$DT$2,'Inventory Matrix'!$C:$C,A4)</f>
        <v>150</v>
      </c>
      <c r="DR4" s="67">
        <f>SUMIFS('Inventory Matrix'!$E:$E,'Inventory Matrix'!$B:$B,$DR$2,'Inventory Matrix'!$G:$G,$DT$2,'Inventory Matrix'!$C:$C,A4)</f>
        <v>199</v>
      </c>
      <c r="DS4" s="67">
        <f>SUMIFS('Inventory Matrix'!$E:$E,'Inventory Matrix'!$B:$B,$DS$2,'Inventory Matrix'!$G:$G,$DT$2,'Inventory Matrix'!$C:$C,A4)</f>
        <v>266</v>
      </c>
      <c r="DT4" s="68">
        <f>SUMIFS('Inventory Matrix'!$E:$E,'Inventory Matrix'!$G:$G,$DT$2,'Inventory Matrix'!$C:$C,A4)</f>
        <v>907</v>
      </c>
      <c r="DU4" s="44"/>
      <c r="DV4" s="67">
        <f>SUMIFS('Inventory Matrix'!$E:$E,'Inventory Matrix'!$B:$B,$DV$2,'Inventory Matrix'!$G:$G,$EA$2,'Inventory Matrix'!$C:$C,A4)</f>
        <v>0</v>
      </c>
      <c r="DW4" s="67">
        <f>SUMIFS('Inventory Matrix'!$E:$E,'Inventory Matrix'!$B:$B,$DW$2,'Inventory Matrix'!$G:$G,$EA$2,'Inventory Matrix'!$C:$C,A4)</f>
        <v>0</v>
      </c>
      <c r="DX4" s="67">
        <f>SUMIFS('Inventory Matrix'!$E:$E,'Inventory Matrix'!$B:$B,$DX$2,'Inventory Matrix'!$G:$G,$EA$2,'Inventory Matrix'!$C:$C,A4)</f>
        <v>0</v>
      </c>
      <c r="DY4" s="67">
        <f>SUMIFS('Inventory Matrix'!$E:$E,'Inventory Matrix'!$B:$B,$DY$2,'Inventory Matrix'!$G:$G,$EA$2,'Inventory Matrix'!$C:$C,A4)</f>
        <v>0</v>
      </c>
      <c r="DZ4" s="67">
        <f>SUMIFS('Inventory Matrix'!$E:$E,'Inventory Matrix'!$B:$B,$DZ$2,'Inventory Matrix'!$G:$G,$EA$2,'Inventory Matrix'!$C:$C,A4)</f>
        <v>0</v>
      </c>
      <c r="EA4" s="68">
        <f>SUMIFS('Inventory Matrix'!$E:$E,'Inventory Matrix'!$G:$G,$EA$2,'Inventory Matrix'!$C:$C,A4)</f>
        <v>0</v>
      </c>
      <c r="EB4" s="44"/>
      <c r="EC4" s="67">
        <f>SUMIFS('Inventory Matrix'!$E:$E,'Inventory Matrix'!$B:$B,$EC$2,'Inventory Matrix'!$G:$G,$EH$2,'Inventory Matrix'!$C:$C,A4)</f>
        <v>0</v>
      </c>
      <c r="ED4" s="67">
        <f>SUMIFS('Inventory Matrix'!$E:$E,'Inventory Matrix'!$B:$B,$ED$2,'Inventory Matrix'!$G:$G,$EH$2,'Inventory Matrix'!$C:$C,A4)</f>
        <v>0</v>
      </c>
      <c r="EE4" s="67">
        <f>SUMIFS('Inventory Matrix'!$E:$E,'Inventory Matrix'!$B:$B,$EE$2,'Inventory Matrix'!$G:$G,$EH$2,'Inventory Matrix'!$C:$C,A4)</f>
        <v>0</v>
      </c>
      <c r="EF4" s="67">
        <f>SUMIFS('Inventory Matrix'!$E:$E,'Inventory Matrix'!$B:$B,$EF$2,'Inventory Matrix'!$G:$G,$EH$2,'Inventory Matrix'!$C:$C,A4)</f>
        <v>0</v>
      </c>
      <c r="EG4" s="67">
        <f>SUMIFS('Inventory Matrix'!$E:$E,'Inventory Matrix'!$B:$B,$EG$2,'Inventory Matrix'!$G:$G,$EH$2,'Inventory Matrix'!$C:$C,A4)</f>
        <v>0</v>
      </c>
      <c r="EH4" s="68">
        <f>SUMIFS('Inventory Matrix'!$E:$E,'Inventory Matrix'!$G:$G,$EH$2,'Inventory Matrix'!$C:$C,A4)</f>
        <v>0</v>
      </c>
      <c r="EI4" s="44"/>
    </row>
    <row r="5" spans="1:139" ht="13" x14ac:dyDescent="0.15">
      <c r="A5" s="69" t="str">
        <f t="shared" si="32"/>
        <v>MM0A3</v>
      </c>
      <c r="B5" s="70" t="s">
        <v>2177</v>
      </c>
      <c r="C5" s="71" t="s">
        <v>62</v>
      </c>
      <c r="D5" s="71" t="s">
        <v>2178</v>
      </c>
      <c r="E5" s="72">
        <f t="shared" si="33"/>
        <v>515</v>
      </c>
      <c r="F5" s="72">
        <f>SUMIFS(Stock!$D:$D,Stock!$C:$C,A5)</f>
        <v>515</v>
      </c>
      <c r="G5" s="73" t="e">
        <f t="shared" ca="1" si="34"/>
        <v>#REF!</v>
      </c>
      <c r="H5" s="74">
        <f t="shared" ca="1" si="35"/>
        <v>0</v>
      </c>
      <c r="I5" s="44"/>
      <c r="J5" s="69" t="e">
        <f ca="1">SUMIFS(#REF!,#REF!,A5,#REF!,$J$2)</f>
        <v>#REF!</v>
      </c>
      <c r="K5" s="69" t="e">
        <f ca="1">SUMIFS(#REF!,#REF!,A5,#REF!,$K$2)</f>
        <v>#REF!</v>
      </c>
      <c r="L5" s="69" t="e">
        <f ca="1">SUMIFS(#REF!,#REF!,A5,#REF!,$L$2)</f>
        <v>#REF!</v>
      </c>
      <c r="M5" s="69" t="e">
        <f ca="1">SUMIFS(#REF!,#REF!,A5,#REF!,$M$2)</f>
        <v>#REF!</v>
      </c>
      <c r="N5" s="69" t="e">
        <f ca="1">SUMIFS(#REF!,#REF!,A5,#REF!,$N$2)</f>
        <v>#REF!</v>
      </c>
      <c r="O5" s="69" t="e">
        <f ca="1">SUMIFS(#REF!,#REF!,A5,#REF!,$O$2)</f>
        <v>#REF!</v>
      </c>
      <c r="P5" s="69" t="e">
        <f ca="1">SUMIFS(#REF!,#REF!,A5,#REF!,$P$2)</f>
        <v>#REF!</v>
      </c>
      <c r="Q5" s="69" t="e">
        <f ca="1">SUMIFS(#REF!,#REF!,A5,#REF!,$Q$2)</f>
        <v>#REF!</v>
      </c>
      <c r="R5" s="69" t="e">
        <f ca="1">SUMIFS(#REF!,#REF!,A5,#REF!,$R$2)</f>
        <v>#REF!</v>
      </c>
      <c r="S5" s="69" t="e">
        <f ca="1">SUMIFS(#REF!,#REF!,A5,#REF!,$S$2)</f>
        <v>#REF!</v>
      </c>
      <c r="T5" s="75"/>
      <c r="U5" s="44"/>
      <c r="V5" s="46"/>
      <c r="W5" s="69" t="e">
        <f ca="1">SUMIFS(#REF!,#REF!,A5,#REF!,$W$2,#REF!,$AK$1)</f>
        <v>#REF!</v>
      </c>
      <c r="X5" s="69" t="e">
        <f ca="1">SUMIFS(#REF!,#REF!,A5,#REF!,$X$2,#REF!,$AK$1)</f>
        <v>#REF!</v>
      </c>
      <c r="Y5" s="69" t="e">
        <f ca="1">SUMIFS(#REF!,#REF!,A5,#REF!,$Y$2,#REF!,$AK$1)</f>
        <v>#REF!</v>
      </c>
      <c r="Z5" s="69" t="e">
        <f ca="1">SUMIFS(#REF!,#REF!,A5,#REF!,$Z$2,#REF!,$AK$1)</f>
        <v>#REF!</v>
      </c>
      <c r="AA5" s="69" t="e">
        <f ca="1">SUMIFS(#REF!,#REF!,A5,#REF!,$AA$2,#REF!,$AK$1)</f>
        <v>#REF!</v>
      </c>
      <c r="AB5" s="69" t="e">
        <f ca="1">SUMIFS(#REF!,#REF!,A5,#REF!,$AB$2,#REF!,$AK$1)</f>
        <v>#REF!</v>
      </c>
      <c r="AC5" s="48"/>
      <c r="AD5" s="76">
        <f>SUMIFS('Inventory Matrix'!$E:$E,'Inventory Matrix'!$G:$G,$AD$2,'Inventory Matrix'!$B:$B,$AK$1,'Inventory Matrix'!$C:$C,A5)</f>
        <v>150</v>
      </c>
      <c r="AE5" s="70">
        <f>SUMIFS('Inventory Matrix'!$E:$E,'Inventory Matrix'!$G:$G,$AE$2,'Inventory Matrix'!$B:$B,$AK$1,'Inventory Matrix'!$C:$C,A5)</f>
        <v>54</v>
      </c>
      <c r="AF5" s="70">
        <f>SUMIFS('Inventory Matrix'!$E:$E,'Inventory Matrix'!$G:$G,$AF$2,'Inventory Matrix'!$B:$B,$AK$1,'Inventory Matrix'!$C:$C,A5)</f>
        <v>0</v>
      </c>
      <c r="AG5" s="77">
        <f>SUMIFS('Inventory Matrix'!$E:$E,'Inventory Matrix'!$G:$G,$AG$2,'Inventory Matrix'!$B:$B,$AK$1,'Inventory Matrix'!$C:$C,A5)</f>
        <v>0</v>
      </c>
      <c r="AH5" s="167" t="str">
        <f t="shared" ca="1" si="36"/>
        <v>-</v>
      </c>
      <c r="AI5" s="168" t="str">
        <f t="shared" ca="1" si="37"/>
        <v>-</v>
      </c>
      <c r="AJ5" s="84">
        <f t="shared" ca="1" si="38"/>
        <v>0</v>
      </c>
      <c r="AK5" s="169">
        <f>SUMIFS(Stock!$D:$D,Stock!$A:$A,$AK$1,Stock!$C:$C,A5)</f>
        <v>204</v>
      </c>
      <c r="AL5" s="55"/>
      <c r="AM5" s="69" t="e">
        <f ca="1">SUMIFS(#REF!,#REF!,A5,#REF!,$AM$2,#REF!,$AZ$1)</f>
        <v>#REF!</v>
      </c>
      <c r="AN5" s="69" t="e">
        <f ca="1">SUMIFS(#REF!,#REF!,A5,#REF!,$AN$2,#REF!,$AZ$1)</f>
        <v>#REF!</v>
      </c>
      <c r="AO5" s="69" t="e">
        <f ca="1">SUMIFS(#REF!,#REF!,A5,#REF!,$AO$2,#REF!,$AZ$1)</f>
        <v>#REF!</v>
      </c>
      <c r="AP5" s="69" t="e">
        <f ca="1">SUMIFS(#REF!,#REF!,A5,#REF!,$AP$2,#REF!,$AZ$1)</f>
        <v>#REF!</v>
      </c>
      <c r="AQ5" s="69" t="e">
        <f ca="1">SUMIFS(#REF!,#REF!,A5,#REF!,$AQ$2,#REF!,$AZ$1)</f>
        <v>#REF!</v>
      </c>
      <c r="AR5" s="69" t="e">
        <f ca="1">SUMIFS(#REF!,#REF!,A5,#REF!,$AR$2,#REF!,$AZ$1)</f>
        <v>#REF!</v>
      </c>
      <c r="AS5" s="81"/>
      <c r="AT5" s="82">
        <f>SUMIFS('Inventory Matrix'!$E:$E,'Inventory Matrix'!$G:$G,$AT$2,'Inventory Matrix'!$B:$B,$AZ$1,'Inventory Matrix'!$C:$C,A5)</f>
        <v>50</v>
      </c>
      <c r="AU5" s="82">
        <f>SUMIFS('Inventory Matrix'!$E:$E,'Inventory Matrix'!$G:$G,$AU$2,'Inventory Matrix'!$B:$B,$AZ$1,'Inventory Matrix'!$C:$C,A5)</f>
        <v>29</v>
      </c>
      <c r="AV5" s="82">
        <f>SUMIFS('Inventory Matrix'!$E:$E,'Inventory Matrix'!$G:$G,$AV$2,'Inventory Matrix'!$B:$B,$AZ$1,'Inventory Matrix'!$C:$C,A5)</f>
        <v>0</v>
      </c>
      <c r="AW5" s="83">
        <f>SUMIFS('Inventory Matrix'!$E:$E,'Inventory Matrix'!$G:$G,$AW$2,'Inventory Matrix'!$B:$B,$AZ$1,'Inventory Matrix'!$C:$C,A5)</f>
        <v>0</v>
      </c>
      <c r="AX5" s="85" t="str">
        <f t="shared" ca="1" si="39"/>
        <v>-</v>
      </c>
      <c r="AY5" s="88">
        <f t="shared" ca="1" si="40"/>
        <v>0</v>
      </c>
      <c r="AZ5" s="87">
        <f>SUMIFS(Stock!$D:$D,Stock!$A:$A,$AZ$1,Stock!$C:$C,A5)</f>
        <v>79</v>
      </c>
      <c r="BA5" s="55"/>
      <c r="BB5" s="69" t="e">
        <f ca="1">SUMIFS(#REF!,#REF!,A5,#REF!,$BB$2,#REF!,$BO$1)</f>
        <v>#REF!</v>
      </c>
      <c r="BC5" s="69" t="e">
        <f ca="1">SUMIFS(#REF!,#REF!,A5,#REF!,$BC$2,#REF!,$BO$1)</f>
        <v>#REF!</v>
      </c>
      <c r="BD5" s="69" t="e">
        <f ca="1">SUMIFS(#REF!,#REF!,A5,#REF!,$BD$2,#REF!,$BO$1)</f>
        <v>#REF!</v>
      </c>
      <c r="BE5" s="69" t="e">
        <f ca="1">SUMIFS(#REF!,#REF!,A5,#REF!,$BE$2,#REF!,$BO$1)</f>
        <v>#REF!</v>
      </c>
      <c r="BF5" s="69" t="e">
        <f ca="1">SUMIFS(#REF!,#REF!,A5,#REF!,$BF$2,#REF!,$BO$1)</f>
        <v>#REF!</v>
      </c>
      <c r="BG5" s="69" t="e">
        <f ca="1">SUMIFS(#REF!,#REF!,A5,#REF!,$BG$2,#REF!,$BO$1)</f>
        <v>#REF!</v>
      </c>
      <c r="BH5" s="60"/>
      <c r="BI5" s="82">
        <f>SUMIFS('Inventory Matrix'!$E:$E,'Inventory Matrix'!$G:$G,$BI$2,'Inventory Matrix'!$B:$B,$BO$1,'Inventory Matrix'!$C:$C,A5)</f>
        <v>48</v>
      </c>
      <c r="BJ5" s="82">
        <f>SUMIFS('Inventory Matrix'!$E:$E,'Inventory Matrix'!$G:$G,$BJ$2,'Inventory Matrix'!$B:$B,$BO$1,'Inventory Matrix'!$C:$C,A5)</f>
        <v>0</v>
      </c>
      <c r="BK5" s="82">
        <f>SUMIFS('Inventory Matrix'!$E:$E,'Inventory Matrix'!$G:$G,$BK$2,'Inventory Matrix'!$B:$B,$BO$1,'Inventory Matrix'!$C:$C,A5)</f>
        <v>0</v>
      </c>
      <c r="BL5" s="83">
        <f>SUMIFS('Inventory Matrix'!$E:$E,'Inventory Matrix'!$G:$G,$BL$2,'Inventory Matrix'!$B:$B,$BO$1,'Inventory Matrix'!$C:$C,A5)</f>
        <v>0</v>
      </c>
      <c r="BM5" s="85" t="str">
        <f t="shared" ca="1" si="41"/>
        <v>-</v>
      </c>
      <c r="BN5" s="86">
        <f t="shared" ca="1" si="42"/>
        <v>0</v>
      </c>
      <c r="BO5" s="87">
        <f>SUMIFS(Stock!$D:$D,Stock!$A:$A,$BO$1,Stock!$C:$C,A5)</f>
        <v>48</v>
      </c>
      <c r="BP5" s="55"/>
      <c r="BQ5" s="69" t="e">
        <f ca="1">SUMIFS(#REF!,#REF!,A5,#REF!,$BQ$2,#REF!,$CD$1)</f>
        <v>#REF!</v>
      </c>
      <c r="BR5" s="69" t="e">
        <f ca="1">SUMIFS(#REF!,#REF!,A5,#REF!,$BR$2,#REF!,$CD$1)</f>
        <v>#REF!</v>
      </c>
      <c r="BS5" s="69" t="e">
        <f ca="1">SUMIFS(#REF!,#REF!,A5,#REF!,$BS$2,#REF!,$CD$1)</f>
        <v>#REF!</v>
      </c>
      <c r="BT5" s="69" t="e">
        <f ca="1">SUMIFS(#REF!,#REF!,A5,#REF!,$BT$2,#REF!,$CD$1)</f>
        <v>#REF!</v>
      </c>
      <c r="BU5" s="69" t="e">
        <f ca="1">SUMIFS(#REF!,#REF!,A5,#REF!,$BU$2,#REF!,$CD$1)</f>
        <v>#REF!</v>
      </c>
      <c r="BV5" s="69" t="e">
        <f ca="1">SUMIFS(#REF!,#REF!,A5,#REF!,$BV$2,#REF!,$CD$1)</f>
        <v>#REF!</v>
      </c>
      <c r="BW5" s="60"/>
      <c r="BX5" s="82">
        <f>SUMIFS('Inventory Matrix'!$E:$E,'Inventory Matrix'!$G:$G,$BX$2,'Inventory Matrix'!$B:$B,$CD$1,'Inventory Matrix'!$C:$C,A5)</f>
        <v>50</v>
      </c>
      <c r="BY5" s="82">
        <f>SUMIFS('Inventory Matrix'!$E:$E,'Inventory Matrix'!$G:$G,$BY$2,'Inventory Matrix'!$B:$B,$CD$1,'Inventory Matrix'!$C:$C,A5)</f>
        <v>19</v>
      </c>
      <c r="BZ5" s="82">
        <f>SUMIFS('Inventory Matrix'!$E:$E,'Inventory Matrix'!$G:$G,$BZ$2,'Inventory Matrix'!$B:$B,$CD$1,'Inventory Matrix'!$C:$C,A5)</f>
        <v>0</v>
      </c>
      <c r="CA5" s="83">
        <f>SUMIFS('Inventory Matrix'!$E:$E,'Inventory Matrix'!$G:$G,$CA$2,'Inventory Matrix'!$B:$B,$CD$1,'Inventory Matrix'!$C:$C,A5)</f>
        <v>0</v>
      </c>
      <c r="CB5" s="85" t="str">
        <f t="shared" ca="1" si="43"/>
        <v>-</v>
      </c>
      <c r="CC5" s="88">
        <f t="shared" ca="1" si="44"/>
        <v>0</v>
      </c>
      <c r="CD5" s="87">
        <f>SUMIFS(Stock!$D:$D,Stock!$A:$A,$CD$1,Stock!$C:$C,A5)</f>
        <v>69</v>
      </c>
      <c r="CE5" s="55"/>
      <c r="CF5" s="69" t="e">
        <f ca="1">SUMIFS(#REF!,#REF!,A5,#REF!,$CF$2,#REF!,$CS$1)</f>
        <v>#REF!</v>
      </c>
      <c r="CG5" s="69" t="e">
        <f ca="1">SUMIFS(#REF!,#REF!,A5,#REF!,$CG$2,#REF!,$CS$1)</f>
        <v>#REF!</v>
      </c>
      <c r="CH5" s="69" t="e">
        <f ca="1">SUMIFS(#REF!,#REF!,A5,#REF!,$CH$2,#REF!,$CS$1)</f>
        <v>#REF!</v>
      </c>
      <c r="CI5" s="69" t="e">
        <f ca="1">SUMIFS(#REF!,#REF!,A5,#REF!,$CI$2,#REF!,$CS$1)</f>
        <v>#REF!</v>
      </c>
      <c r="CJ5" s="69" t="e">
        <f ca="1">SUMIFS(#REF!,#REF!,A5,#REF!,$CJ$2,#REF!,$CS$1)</f>
        <v>#REF!</v>
      </c>
      <c r="CK5" s="69" t="e">
        <f ca="1">SUMIFS(#REF!,#REF!,A5,#REF!,$CK$2,#REF!,$CS$1)</f>
        <v>#REF!</v>
      </c>
      <c r="CL5" s="60"/>
      <c r="CM5" s="82">
        <f>SUMIFS('Inventory Matrix'!$E:$E,'Inventory Matrix'!$G:$G,$CM$2,'Inventory Matrix'!$B:$B,$CS$1,'Inventory Matrix'!$C:$C,A5)</f>
        <v>101</v>
      </c>
      <c r="CN5" s="82">
        <f>SUMIFS('Inventory Matrix'!$E:$E,'Inventory Matrix'!$G:$G,$CN$2,'Inventory Matrix'!$B:$B,$CS$1,'Inventory Matrix'!$C:$C,A5)</f>
        <v>14</v>
      </c>
      <c r="CO5" s="82">
        <f>SUMIFS('Inventory Matrix'!$E:$E,'Inventory Matrix'!$G:$G,$CO$2,'Inventory Matrix'!$B:$B,$CS$1,'Inventory Matrix'!$C:$C,A5)</f>
        <v>0</v>
      </c>
      <c r="CP5" s="83">
        <f>SUMIFS('Inventory Matrix'!$E:$E,'Inventory Matrix'!$G:$G,$CP$2,'Inventory Matrix'!$B:$B,$CS$1,'Inventory Matrix'!$C:$C,A5)</f>
        <v>0</v>
      </c>
      <c r="CQ5" s="85" t="str">
        <f t="shared" ca="1" si="45"/>
        <v>-</v>
      </c>
      <c r="CR5" s="88">
        <f t="shared" ca="1" si="46"/>
        <v>0</v>
      </c>
      <c r="CS5" s="87">
        <f>SUMIFS(Stock!$D:$D,Stock!$A:$A,$CS$1,Stock!$C:$C,A5)</f>
        <v>115</v>
      </c>
      <c r="CT5" s="64"/>
      <c r="CU5" s="89">
        <f>SUMIFS(Stock!$D:$D,Stock!$A:$A,$CU$1,Stock!$C:$C,A5)</f>
        <v>0</v>
      </c>
      <c r="CV5" s="64"/>
      <c r="CW5" s="69" t="e">
        <f ca="1">SUMIFS(#REF!,#REF!,A5,#REF!,$CW$2,#REF!,$DC$1)</f>
        <v>#REF!</v>
      </c>
      <c r="CX5" s="69" t="e">
        <f ca="1">SUMIFS(#REF!,#REF!,A5,#REF!,$CX$2,#REF!,$DC$1)</f>
        <v>#REF!</v>
      </c>
      <c r="CY5" s="69" t="e">
        <f ca="1">SUMIFS(#REF!,#REF!,A5,#REF!,$CY$2,#REF!,$DC$1)</f>
        <v>#REF!</v>
      </c>
      <c r="CZ5" s="69" t="e">
        <f ca="1">SUMIFS(#REF!,#REF!,A5,#REF!,$CZ$2,#REF!,$DC$1)</f>
        <v>#REF!</v>
      </c>
      <c r="DA5" s="69" t="e">
        <f ca="1">SUMIFS(#REF!,#REF!,A5,#REF!,$DA$2,#REF!,$DC$1)</f>
        <v>#REF!</v>
      </c>
      <c r="DB5" s="69" t="e">
        <f ca="1">SUMIFS(#REF!,#REF!,A5,#REF!,$DB$2,#REF!,$DC$1)</f>
        <v>#REF!</v>
      </c>
      <c r="DC5" s="89">
        <f>SUMIFS(Stock!$D:$D,Stock!$A:$A,$DC$1,Stock!$C:$C,A5)</f>
        <v>0</v>
      </c>
      <c r="DD5" s="89">
        <f>SUMIFS(Stock!$D:$D,Stock!$A:$A,$DD$1,Stock!$C:$C,A5)</f>
        <v>0</v>
      </c>
      <c r="DE5" s="89">
        <f>SUMIFS(Stock!$D:$D,Stock!$A:$A,$DE$1,Stock!$C:$C,A5)</f>
        <v>0</v>
      </c>
      <c r="DF5" s="66"/>
      <c r="DG5" s="66"/>
      <c r="DH5" s="90">
        <f>SUMIFS('Inventory Matrix'!$E:$E,'Inventory Matrix'!$B:$B,$DH$2,'Inventory Matrix'!$G:$G,$DM$2,'Inventory Matrix'!$C:$C,A5)</f>
        <v>150</v>
      </c>
      <c r="DI5" s="90">
        <f>SUMIFS('Inventory Matrix'!$E:$E,'Inventory Matrix'!$B:$B,$DI$2,'Inventory Matrix'!$G:$G,$DM$2,'Inventory Matrix'!$C:$C,A5)</f>
        <v>50</v>
      </c>
      <c r="DJ5" s="90">
        <f>SUMIFS('Inventory Matrix'!$E:$E,'Inventory Matrix'!$B:$B,$DJ$2,'Inventory Matrix'!$G:$G,$DM$2,'Inventory Matrix'!$C:$C,A5)</f>
        <v>48</v>
      </c>
      <c r="DK5" s="90">
        <f>SUMIFS('Inventory Matrix'!$E:$E,'Inventory Matrix'!$B:$B,$DK$2,'Inventory Matrix'!$G:$G,$DM$2,'Inventory Matrix'!$C:$C,A5)</f>
        <v>50</v>
      </c>
      <c r="DL5" s="90">
        <f>SUMIFS('Inventory Matrix'!$E:$E,'Inventory Matrix'!$B:$B,$DL$2,'Inventory Matrix'!$G:$G,$DM$2,'Inventory Matrix'!$C:$C,A5)</f>
        <v>101</v>
      </c>
      <c r="DM5" s="91">
        <f>SUMIFS('Inventory Matrix'!$E:$E,'Inventory Matrix'!$G:$G,$DM$2,'Inventory Matrix'!$C:$C,A5)</f>
        <v>399</v>
      </c>
      <c r="DN5" s="48"/>
      <c r="DO5" s="90">
        <f>SUMIFS('Inventory Matrix'!$E:$E,'Inventory Matrix'!$B:$B,$DO$2,'Inventory Matrix'!$G:$G,$DT$2,'Inventory Matrix'!$C:$C,A5)</f>
        <v>54</v>
      </c>
      <c r="DP5" s="90">
        <f>SUMIFS('Inventory Matrix'!$E:$E,'Inventory Matrix'!$B:$B,$DP$2,'Inventory Matrix'!$G:$G,$DT$2,'Inventory Matrix'!$C:$C,A5)</f>
        <v>29</v>
      </c>
      <c r="DQ5" s="90">
        <f>SUMIFS('Inventory Matrix'!$E:$E,'Inventory Matrix'!$B:$B,$DQ$2,'Inventory Matrix'!$G:$G,$DT$2,'Inventory Matrix'!$C:$C,A5)</f>
        <v>0</v>
      </c>
      <c r="DR5" s="90">
        <f>SUMIFS('Inventory Matrix'!$E:$E,'Inventory Matrix'!$B:$B,$DR$2,'Inventory Matrix'!$G:$G,$DT$2,'Inventory Matrix'!$C:$C,A5)</f>
        <v>19</v>
      </c>
      <c r="DS5" s="90">
        <f>SUMIFS('Inventory Matrix'!$E:$E,'Inventory Matrix'!$B:$B,$DS$2,'Inventory Matrix'!$G:$G,$DT$2,'Inventory Matrix'!$C:$C,A5)</f>
        <v>14</v>
      </c>
      <c r="DT5" s="91">
        <f>SUMIFS('Inventory Matrix'!$E:$E,'Inventory Matrix'!$G:$G,$DT$2,'Inventory Matrix'!$C:$C,A5)</f>
        <v>116</v>
      </c>
      <c r="DU5" s="44"/>
      <c r="DV5" s="90">
        <f>SUMIFS('Inventory Matrix'!$E:$E,'Inventory Matrix'!$B:$B,$DV$2,'Inventory Matrix'!$G:$G,$EA$2,'Inventory Matrix'!$C:$C,A5)</f>
        <v>0</v>
      </c>
      <c r="DW5" s="90">
        <f>SUMIFS('Inventory Matrix'!$E:$E,'Inventory Matrix'!$B:$B,$DW$2,'Inventory Matrix'!$G:$G,$EA$2,'Inventory Matrix'!$C:$C,A5)</f>
        <v>0</v>
      </c>
      <c r="DX5" s="90">
        <f>SUMIFS('Inventory Matrix'!$E:$E,'Inventory Matrix'!$B:$B,$DX$2,'Inventory Matrix'!$G:$G,$EA$2,'Inventory Matrix'!$C:$C,A5)</f>
        <v>0</v>
      </c>
      <c r="DY5" s="90">
        <f>SUMIFS('Inventory Matrix'!$E:$E,'Inventory Matrix'!$B:$B,$DY$2,'Inventory Matrix'!$G:$G,$EA$2,'Inventory Matrix'!$C:$C,A5)</f>
        <v>0</v>
      </c>
      <c r="DZ5" s="90">
        <f>SUMIFS('Inventory Matrix'!$E:$E,'Inventory Matrix'!$B:$B,$DZ$2,'Inventory Matrix'!$G:$G,$EA$2,'Inventory Matrix'!$C:$C,A5)</f>
        <v>0</v>
      </c>
      <c r="EA5" s="91">
        <f>SUMIFS('Inventory Matrix'!$E:$E,'Inventory Matrix'!$G:$G,$EA$2,'Inventory Matrix'!$C:$C,A5)</f>
        <v>0</v>
      </c>
      <c r="EB5" s="44"/>
      <c r="EC5" s="90">
        <f>SUMIFS('Inventory Matrix'!$E:$E,'Inventory Matrix'!$B:$B,$EC$2,'Inventory Matrix'!$G:$G,$EH$2,'Inventory Matrix'!$C:$C,A5)</f>
        <v>0</v>
      </c>
      <c r="ED5" s="90">
        <f>SUMIFS('Inventory Matrix'!$E:$E,'Inventory Matrix'!$B:$B,$ED$2,'Inventory Matrix'!$G:$G,$EH$2,'Inventory Matrix'!$C:$C,A5)</f>
        <v>0</v>
      </c>
      <c r="EE5" s="90">
        <f>SUMIFS('Inventory Matrix'!$E:$E,'Inventory Matrix'!$B:$B,$EE$2,'Inventory Matrix'!$G:$G,$EH$2,'Inventory Matrix'!$C:$C,A5)</f>
        <v>0</v>
      </c>
      <c r="EF5" s="90">
        <f>SUMIFS('Inventory Matrix'!$E:$E,'Inventory Matrix'!$B:$B,$EF$2,'Inventory Matrix'!$G:$G,$EH$2,'Inventory Matrix'!$C:$C,A5)</f>
        <v>0</v>
      </c>
      <c r="EG5" s="90">
        <f>SUMIFS('Inventory Matrix'!$E:$E,'Inventory Matrix'!$B:$B,$EG$2,'Inventory Matrix'!$G:$G,$EH$2,'Inventory Matrix'!$C:$C,A5)</f>
        <v>0</v>
      </c>
      <c r="EH5" s="91">
        <f>SUMIFS('Inventory Matrix'!$E:$E,'Inventory Matrix'!$G:$G,$EH$2,'Inventory Matrix'!$C:$C,A5)</f>
        <v>0</v>
      </c>
      <c r="EI5" s="44"/>
    </row>
    <row r="6" spans="1:139" ht="13" x14ac:dyDescent="0.15">
      <c r="A6" s="38" t="str">
        <f t="shared" si="32"/>
        <v>MQD83</v>
      </c>
      <c r="B6" s="39" t="s">
        <v>2179</v>
      </c>
      <c r="C6" s="40" t="s">
        <v>52</v>
      </c>
      <c r="D6" s="40" t="s">
        <v>2180</v>
      </c>
      <c r="E6" s="41">
        <f t="shared" si="33"/>
        <v>336</v>
      </c>
      <c r="F6" s="41">
        <f>SUMIFS(Stock!$D:$D,Stock!$C:$C,A6)</f>
        <v>336</v>
      </c>
      <c r="G6" s="42" t="e">
        <f t="shared" ca="1" si="34"/>
        <v>#REF!</v>
      </c>
      <c r="H6" s="43">
        <f t="shared" ca="1" si="35"/>
        <v>0</v>
      </c>
      <c r="I6" s="44"/>
      <c r="J6" s="38" t="e">
        <f ca="1">SUMIFS(#REF!,#REF!,A6,#REF!,$J$2)</f>
        <v>#REF!</v>
      </c>
      <c r="K6" s="38" t="e">
        <f ca="1">SUMIFS(#REF!,#REF!,A6,#REF!,$K$2)</f>
        <v>#REF!</v>
      </c>
      <c r="L6" s="38" t="e">
        <f ca="1">SUMIFS(#REF!,#REF!,A6,#REF!,$L$2)</f>
        <v>#REF!</v>
      </c>
      <c r="M6" s="38" t="e">
        <f ca="1">SUMIFS(#REF!,#REF!,A6,#REF!,$M$2)</f>
        <v>#REF!</v>
      </c>
      <c r="N6" s="38" t="e">
        <f ca="1">SUMIFS(#REF!,#REF!,A6,#REF!,$N$2)</f>
        <v>#REF!</v>
      </c>
      <c r="O6" s="38" t="e">
        <f ca="1">SUMIFS(#REF!,#REF!,A6,#REF!,$O$2)</f>
        <v>#REF!</v>
      </c>
      <c r="P6" s="38" t="e">
        <f ca="1">SUMIFS(#REF!,#REF!,A6,#REF!,$P$2)</f>
        <v>#REF!</v>
      </c>
      <c r="Q6" s="38" t="e">
        <f ca="1">SUMIFS(#REF!,#REF!,A6,#REF!,$Q$2)</f>
        <v>#REF!</v>
      </c>
      <c r="R6" s="38" t="e">
        <f ca="1">SUMIFS(#REF!,#REF!,A6,#REF!,$R$2)</f>
        <v>#REF!</v>
      </c>
      <c r="S6" s="38" t="e">
        <f ca="1">SUMIFS(#REF!,#REF!,A6,#REF!,$S$2)</f>
        <v>#REF!</v>
      </c>
      <c r="T6" s="45"/>
      <c r="U6" s="44"/>
      <c r="V6" s="46"/>
      <c r="W6" s="38" t="e">
        <f ca="1">SUMIFS(#REF!,#REF!,A6,#REF!,$W$2,#REF!,$AK$1)</f>
        <v>#REF!</v>
      </c>
      <c r="X6" s="38" t="e">
        <f ca="1">SUMIFS(#REF!,#REF!,A6,#REF!,$X$2,#REF!,$AK$1)</f>
        <v>#REF!</v>
      </c>
      <c r="Y6" s="38" t="e">
        <f ca="1">SUMIFS(#REF!,#REF!,A6,#REF!,$Y$2,#REF!,$AK$1)</f>
        <v>#REF!</v>
      </c>
      <c r="Z6" s="38" t="e">
        <f ca="1">SUMIFS(#REF!,#REF!,A6,#REF!,$Z$2,#REF!,$AK$1)</f>
        <v>#REF!</v>
      </c>
      <c r="AA6" s="38" t="e">
        <f ca="1">SUMIFS(#REF!,#REF!,A6,#REF!,$AA$2,#REF!,$AK$1)</f>
        <v>#REF!</v>
      </c>
      <c r="AB6" s="38" t="e">
        <f ca="1">SUMIFS(#REF!,#REF!,A6,#REF!,$AB$2,#REF!,$AK$1)</f>
        <v>#REF!</v>
      </c>
      <c r="AC6" s="48"/>
      <c r="AD6" s="92">
        <f>SUMIFS('Inventory Matrix'!$E:$E,'Inventory Matrix'!$G:$G,$AD$2,'Inventory Matrix'!$B:$B,$AK$1,'Inventory Matrix'!$C:$C,A6)</f>
        <v>40</v>
      </c>
      <c r="AE6" s="39">
        <f>SUMIFS('Inventory Matrix'!$E:$E,'Inventory Matrix'!$G:$G,$AE$2,'Inventory Matrix'!$B:$B,$AK$1,'Inventory Matrix'!$C:$C,A6)</f>
        <v>100</v>
      </c>
      <c r="AF6" s="39">
        <f>SUMIFS('Inventory Matrix'!$E:$E,'Inventory Matrix'!$G:$G,$AF$2,'Inventory Matrix'!$B:$B,$AK$1,'Inventory Matrix'!$C:$C,A6)</f>
        <v>0</v>
      </c>
      <c r="AG6" s="93">
        <f>SUMIFS('Inventory Matrix'!$E:$E,'Inventory Matrix'!$G:$G,$AG$2,'Inventory Matrix'!$B:$B,$AK$1,'Inventory Matrix'!$C:$C,A6)</f>
        <v>0</v>
      </c>
      <c r="AH6" s="170" t="str">
        <f t="shared" ca="1" si="36"/>
        <v>-</v>
      </c>
      <c r="AI6" s="171" t="str">
        <f t="shared" ca="1" si="37"/>
        <v>-</v>
      </c>
      <c r="AJ6" s="58">
        <f t="shared" ca="1" si="38"/>
        <v>0</v>
      </c>
      <c r="AK6" s="172">
        <f>SUMIFS(Stock!$D:$D,Stock!$A:$A,$AK$1,Stock!$C:$C,A6)</f>
        <v>140</v>
      </c>
      <c r="AL6" s="55"/>
      <c r="AM6" s="38" t="e">
        <f ca="1">SUMIFS(#REF!,#REF!,A6,#REF!,$AM$2,#REF!,$AZ$1)</f>
        <v>#REF!</v>
      </c>
      <c r="AN6" s="38" t="e">
        <f ca="1">SUMIFS(#REF!,#REF!,A6,#REF!,$AN$2,#REF!,$AZ$1)</f>
        <v>#REF!</v>
      </c>
      <c r="AO6" s="38" t="e">
        <f ca="1">SUMIFS(#REF!,#REF!,A6,#REF!,$AO$2,#REF!,$AZ$1)</f>
        <v>#REF!</v>
      </c>
      <c r="AP6" s="38" t="e">
        <f ca="1">SUMIFS(#REF!,#REF!,A6,#REF!,$AP$2,#REF!,$AZ$1)</f>
        <v>#REF!</v>
      </c>
      <c r="AQ6" s="38" t="e">
        <f ca="1">SUMIFS(#REF!,#REF!,A6,#REF!,$AQ$2,#REF!,$AZ$1)</f>
        <v>#REF!</v>
      </c>
      <c r="AR6" s="38" t="e">
        <f ca="1">SUMIFS(#REF!,#REF!,A6,#REF!,$AR$2,#REF!,$AZ$1)</f>
        <v>#REF!</v>
      </c>
      <c r="AS6" s="81"/>
      <c r="AT6" s="49">
        <f>SUMIFS('Inventory Matrix'!$E:$E,'Inventory Matrix'!$G:$G,$AT$2,'Inventory Matrix'!$B:$B,$AZ$1,'Inventory Matrix'!$C:$C,A6)</f>
        <v>0</v>
      </c>
      <c r="AU6" s="49">
        <f>SUMIFS('Inventory Matrix'!$E:$E,'Inventory Matrix'!$G:$G,$AU$2,'Inventory Matrix'!$B:$B,$AZ$1,'Inventory Matrix'!$C:$C,A6)</f>
        <v>70</v>
      </c>
      <c r="AV6" s="49">
        <f>SUMIFS('Inventory Matrix'!$E:$E,'Inventory Matrix'!$G:$G,$AV$2,'Inventory Matrix'!$B:$B,$AZ$1,'Inventory Matrix'!$C:$C,A6)</f>
        <v>0</v>
      </c>
      <c r="AW6" s="57">
        <f>SUMIFS('Inventory Matrix'!$E:$E,'Inventory Matrix'!$G:$G,$AW$2,'Inventory Matrix'!$B:$B,$AZ$1,'Inventory Matrix'!$C:$C,A6)</f>
        <v>0</v>
      </c>
      <c r="AX6" s="96" t="str">
        <f t="shared" ca="1" si="39"/>
        <v>-</v>
      </c>
      <c r="AY6" s="63">
        <f t="shared" ca="1" si="40"/>
        <v>0</v>
      </c>
      <c r="AZ6" s="97">
        <f>SUMIFS(Stock!$D:$D,Stock!$A:$A,$AZ$1,Stock!$C:$C,A6)</f>
        <v>70</v>
      </c>
      <c r="BA6" s="55"/>
      <c r="BB6" s="38" t="e">
        <f ca="1">SUMIFS(#REF!,#REF!,A6,#REF!,$BB$2,#REF!,$BO$1)</f>
        <v>#REF!</v>
      </c>
      <c r="BC6" s="38" t="e">
        <f ca="1">SUMIFS(#REF!,#REF!,A6,#REF!,$BC$2,#REF!,$BO$1)</f>
        <v>#REF!</v>
      </c>
      <c r="BD6" s="38" t="e">
        <f ca="1">SUMIFS(#REF!,#REF!,A6,#REF!,$BD$2,#REF!,$BO$1)</f>
        <v>#REF!</v>
      </c>
      <c r="BE6" s="38" t="e">
        <f ca="1">SUMIFS(#REF!,#REF!,A6,#REF!,$BE$2,#REF!,$BO$1)</f>
        <v>#REF!</v>
      </c>
      <c r="BF6" s="38" t="e">
        <f ca="1">SUMIFS(#REF!,#REF!,A6,#REF!,$BF$2,#REF!,$BO$1)</f>
        <v>#REF!</v>
      </c>
      <c r="BG6" s="38" t="e">
        <f ca="1">SUMIFS(#REF!,#REF!,A6,#REF!,$BG$2,#REF!,$BO$1)</f>
        <v>#REF!</v>
      </c>
      <c r="BH6" s="60"/>
      <c r="BI6" s="49">
        <f>SUMIFS('Inventory Matrix'!$E:$E,'Inventory Matrix'!$G:$G,$BI$2,'Inventory Matrix'!$B:$B,$BO$1,'Inventory Matrix'!$C:$C,A6)</f>
        <v>0</v>
      </c>
      <c r="BJ6" s="49">
        <f>SUMIFS('Inventory Matrix'!$E:$E,'Inventory Matrix'!$G:$G,$BJ$2,'Inventory Matrix'!$B:$B,$BO$1,'Inventory Matrix'!$C:$C,A6)</f>
        <v>38</v>
      </c>
      <c r="BK6" s="49">
        <f>SUMIFS('Inventory Matrix'!$E:$E,'Inventory Matrix'!$G:$G,$BK$2,'Inventory Matrix'!$B:$B,$BO$1,'Inventory Matrix'!$C:$C,A6)</f>
        <v>0</v>
      </c>
      <c r="BL6" s="57">
        <f>SUMIFS('Inventory Matrix'!$E:$E,'Inventory Matrix'!$G:$G,$BL$2,'Inventory Matrix'!$B:$B,$BO$1,'Inventory Matrix'!$C:$C,A6)</f>
        <v>0</v>
      </c>
      <c r="BM6" s="96" t="str">
        <f t="shared" ca="1" si="41"/>
        <v>-</v>
      </c>
      <c r="BN6" s="62">
        <f t="shared" ca="1" si="42"/>
        <v>0</v>
      </c>
      <c r="BO6" s="97">
        <f>SUMIFS(Stock!$D:$D,Stock!$A:$A,$BO$1,Stock!$C:$C,A6)</f>
        <v>38</v>
      </c>
      <c r="BP6" s="55"/>
      <c r="BQ6" s="38" t="e">
        <f ca="1">SUMIFS(#REF!,#REF!,A6,#REF!,$BQ$2,#REF!,$CD$1)</f>
        <v>#REF!</v>
      </c>
      <c r="BR6" s="38" t="e">
        <f ca="1">SUMIFS(#REF!,#REF!,A6,#REF!,$BR$2,#REF!,$CD$1)</f>
        <v>#REF!</v>
      </c>
      <c r="BS6" s="38" t="e">
        <f ca="1">SUMIFS(#REF!,#REF!,A6,#REF!,$BS$2,#REF!,$CD$1)</f>
        <v>#REF!</v>
      </c>
      <c r="BT6" s="38" t="e">
        <f ca="1">SUMIFS(#REF!,#REF!,A6,#REF!,$BT$2,#REF!,$CD$1)</f>
        <v>#REF!</v>
      </c>
      <c r="BU6" s="38" t="e">
        <f ca="1">SUMIFS(#REF!,#REF!,A6,#REF!,$BU$2,#REF!,$CD$1)</f>
        <v>#REF!</v>
      </c>
      <c r="BV6" s="38" t="e">
        <f ca="1">SUMIFS(#REF!,#REF!,A6,#REF!,$BV$2,#REF!,$CD$1)</f>
        <v>#REF!</v>
      </c>
      <c r="BW6" s="60"/>
      <c r="BX6" s="49">
        <f>SUMIFS('Inventory Matrix'!$E:$E,'Inventory Matrix'!$G:$G,$BX$2,'Inventory Matrix'!$B:$B,$CD$1,'Inventory Matrix'!$C:$C,A6)</f>
        <v>10</v>
      </c>
      <c r="BY6" s="49">
        <f>SUMIFS('Inventory Matrix'!$E:$E,'Inventory Matrix'!$G:$G,$BY$2,'Inventory Matrix'!$B:$B,$CD$1,'Inventory Matrix'!$C:$C,A6)</f>
        <v>44</v>
      </c>
      <c r="BZ6" s="49">
        <f>SUMIFS('Inventory Matrix'!$E:$E,'Inventory Matrix'!$G:$G,$BZ$2,'Inventory Matrix'!$B:$B,$CD$1,'Inventory Matrix'!$C:$C,A6)</f>
        <v>0</v>
      </c>
      <c r="CA6" s="57">
        <f>SUMIFS('Inventory Matrix'!$E:$E,'Inventory Matrix'!$G:$G,$CA$2,'Inventory Matrix'!$B:$B,$CD$1,'Inventory Matrix'!$C:$C,A6)</f>
        <v>0</v>
      </c>
      <c r="CB6" s="96" t="str">
        <f t="shared" ca="1" si="43"/>
        <v>-</v>
      </c>
      <c r="CC6" s="63">
        <f t="shared" ca="1" si="44"/>
        <v>0</v>
      </c>
      <c r="CD6" s="97">
        <f>SUMIFS(Stock!$D:$D,Stock!$A:$A,$CD$1,Stock!$C:$C,A6)</f>
        <v>54</v>
      </c>
      <c r="CE6" s="55"/>
      <c r="CF6" s="38" t="e">
        <f ca="1">SUMIFS(#REF!,#REF!,A6,#REF!,$CF$2,#REF!,$CS$1)</f>
        <v>#REF!</v>
      </c>
      <c r="CG6" s="38" t="e">
        <f ca="1">SUMIFS(#REF!,#REF!,A6,#REF!,$CG$2,#REF!,$CS$1)</f>
        <v>#REF!</v>
      </c>
      <c r="CH6" s="38" t="e">
        <f ca="1">SUMIFS(#REF!,#REF!,A6,#REF!,$CH$2,#REF!,$CS$1)</f>
        <v>#REF!</v>
      </c>
      <c r="CI6" s="38" t="e">
        <f ca="1">SUMIFS(#REF!,#REF!,A6,#REF!,$CI$2,#REF!,$CS$1)</f>
        <v>#REF!</v>
      </c>
      <c r="CJ6" s="38" t="e">
        <f ca="1">SUMIFS(#REF!,#REF!,A6,#REF!,$CJ$2,#REF!,$CS$1)</f>
        <v>#REF!</v>
      </c>
      <c r="CK6" s="38" t="e">
        <f ca="1">SUMIFS(#REF!,#REF!,A6,#REF!,$CK$2,#REF!,$CS$1)</f>
        <v>#REF!</v>
      </c>
      <c r="CL6" s="60"/>
      <c r="CM6" s="49">
        <f>SUMIFS('Inventory Matrix'!$E:$E,'Inventory Matrix'!$G:$G,$CM$2,'Inventory Matrix'!$B:$B,$CS$1,'Inventory Matrix'!$C:$C,A6)</f>
        <v>0</v>
      </c>
      <c r="CN6" s="49">
        <f>SUMIFS('Inventory Matrix'!$E:$E,'Inventory Matrix'!$G:$G,$CN$2,'Inventory Matrix'!$B:$B,$CS$1,'Inventory Matrix'!$C:$C,A6)</f>
        <v>34</v>
      </c>
      <c r="CO6" s="49">
        <f>SUMIFS('Inventory Matrix'!$E:$E,'Inventory Matrix'!$G:$G,$CO$2,'Inventory Matrix'!$B:$B,$CS$1,'Inventory Matrix'!$C:$C,A6)</f>
        <v>0</v>
      </c>
      <c r="CP6" s="57">
        <f>SUMIFS('Inventory Matrix'!$E:$E,'Inventory Matrix'!$G:$G,$CP$2,'Inventory Matrix'!$B:$B,$CS$1,'Inventory Matrix'!$C:$C,A6)</f>
        <v>0</v>
      </c>
      <c r="CQ6" s="96" t="str">
        <f t="shared" ca="1" si="45"/>
        <v>-</v>
      </c>
      <c r="CR6" s="63">
        <f t="shared" ca="1" si="46"/>
        <v>0</v>
      </c>
      <c r="CS6" s="97">
        <f>SUMIFS(Stock!$D:$D,Stock!$A:$A,$CS$1,Stock!$C:$C,A6)</f>
        <v>34</v>
      </c>
      <c r="CT6" s="64"/>
      <c r="CU6" s="65">
        <f>SUMIFS(Stock!$D:$D,Stock!$A:$A,$CU$1,Stock!$C:$C,A6)</f>
        <v>0</v>
      </c>
      <c r="CV6" s="64"/>
      <c r="CW6" s="38" t="e">
        <f ca="1">SUMIFS(#REF!,#REF!,A6,#REF!,$CW$2,#REF!,$DC$1)</f>
        <v>#REF!</v>
      </c>
      <c r="CX6" s="38" t="e">
        <f ca="1">SUMIFS(#REF!,#REF!,A6,#REF!,$CX$2,#REF!,$DC$1)</f>
        <v>#REF!</v>
      </c>
      <c r="CY6" s="38" t="e">
        <f ca="1">SUMIFS(#REF!,#REF!,A6,#REF!,$CY$2,#REF!,$DC$1)</f>
        <v>#REF!</v>
      </c>
      <c r="CZ6" s="38" t="e">
        <f ca="1">SUMIFS(#REF!,#REF!,A6,#REF!,$CZ$2,#REF!,$DC$1)</f>
        <v>#REF!</v>
      </c>
      <c r="DA6" s="38" t="e">
        <f ca="1">SUMIFS(#REF!,#REF!,A6,#REF!,$DA$2,#REF!,$DC$1)</f>
        <v>#REF!</v>
      </c>
      <c r="DB6" s="38" t="e">
        <f ca="1">SUMIFS(#REF!,#REF!,A6,#REF!,$DB$2,#REF!,$DC$1)</f>
        <v>#REF!</v>
      </c>
      <c r="DC6" s="65">
        <f>SUMIFS(Stock!$D:$D,Stock!$A:$A,$DC$1,Stock!$C:$C,A6)</f>
        <v>0</v>
      </c>
      <c r="DD6" s="65">
        <f>SUMIFS(Stock!$D:$D,Stock!$A:$A,$DD$1,Stock!$C:$C,A6)</f>
        <v>0</v>
      </c>
      <c r="DE6" s="65">
        <f>SUMIFS(Stock!$D:$D,Stock!$A:$A,$DE$1,Stock!$C:$C,A6)</f>
        <v>0</v>
      </c>
      <c r="DF6" s="66"/>
      <c r="DG6" s="66"/>
      <c r="DH6" s="67">
        <f>SUMIFS('Inventory Matrix'!$E:$E,'Inventory Matrix'!$B:$B,$DH$2,'Inventory Matrix'!$G:$G,$DM$2,'Inventory Matrix'!$C:$C,A6)</f>
        <v>40</v>
      </c>
      <c r="DI6" s="67">
        <f>SUMIFS('Inventory Matrix'!$E:$E,'Inventory Matrix'!$B:$B,$DI$2,'Inventory Matrix'!$G:$G,$DM$2,'Inventory Matrix'!$C:$C,A6)</f>
        <v>0</v>
      </c>
      <c r="DJ6" s="67">
        <f>SUMIFS('Inventory Matrix'!$E:$E,'Inventory Matrix'!$B:$B,$DJ$2,'Inventory Matrix'!$G:$G,$DM$2,'Inventory Matrix'!$C:$C,A6)</f>
        <v>0</v>
      </c>
      <c r="DK6" s="67">
        <f>SUMIFS('Inventory Matrix'!$E:$E,'Inventory Matrix'!$B:$B,$DK$2,'Inventory Matrix'!$G:$G,$DM$2,'Inventory Matrix'!$C:$C,A6)</f>
        <v>10</v>
      </c>
      <c r="DL6" s="67">
        <f>SUMIFS('Inventory Matrix'!$E:$E,'Inventory Matrix'!$B:$B,$DL$2,'Inventory Matrix'!$G:$G,$DM$2,'Inventory Matrix'!$C:$C,A6)</f>
        <v>0</v>
      </c>
      <c r="DM6" s="98">
        <f>SUMIFS('Inventory Matrix'!$E:$E,'Inventory Matrix'!$G:$G,$DM$2,'Inventory Matrix'!$C:$C,A6)</f>
        <v>50</v>
      </c>
      <c r="DN6" s="48"/>
      <c r="DO6" s="67">
        <f>SUMIFS('Inventory Matrix'!$E:$E,'Inventory Matrix'!$B:$B,$DO$2,'Inventory Matrix'!$G:$G,$DT$2,'Inventory Matrix'!$C:$C,A6)</f>
        <v>100</v>
      </c>
      <c r="DP6" s="67">
        <f>SUMIFS('Inventory Matrix'!$E:$E,'Inventory Matrix'!$B:$B,$DP$2,'Inventory Matrix'!$G:$G,$DT$2,'Inventory Matrix'!$C:$C,A6)</f>
        <v>70</v>
      </c>
      <c r="DQ6" s="67">
        <f>SUMIFS('Inventory Matrix'!$E:$E,'Inventory Matrix'!$B:$B,$DQ$2,'Inventory Matrix'!$G:$G,$DT$2,'Inventory Matrix'!$C:$C,A6)</f>
        <v>38</v>
      </c>
      <c r="DR6" s="67">
        <f>SUMIFS('Inventory Matrix'!$E:$E,'Inventory Matrix'!$B:$B,$DR$2,'Inventory Matrix'!$G:$G,$DT$2,'Inventory Matrix'!$C:$C,A6)</f>
        <v>44</v>
      </c>
      <c r="DS6" s="67">
        <f>SUMIFS('Inventory Matrix'!$E:$E,'Inventory Matrix'!$B:$B,$DS$2,'Inventory Matrix'!$G:$G,$DT$2,'Inventory Matrix'!$C:$C,A6)</f>
        <v>34</v>
      </c>
      <c r="DT6" s="98">
        <f>SUMIFS('Inventory Matrix'!$E:$E,'Inventory Matrix'!$G:$G,$DT$2,'Inventory Matrix'!$C:$C,A6)</f>
        <v>286</v>
      </c>
      <c r="DU6" s="44"/>
      <c r="DV6" s="67">
        <f>SUMIFS('Inventory Matrix'!$E:$E,'Inventory Matrix'!$B:$B,$DV$2,'Inventory Matrix'!$G:$G,$EA$2,'Inventory Matrix'!$C:$C,A6)</f>
        <v>0</v>
      </c>
      <c r="DW6" s="67">
        <f>SUMIFS('Inventory Matrix'!$E:$E,'Inventory Matrix'!$B:$B,$DW$2,'Inventory Matrix'!$G:$G,$EA$2,'Inventory Matrix'!$C:$C,A6)</f>
        <v>0</v>
      </c>
      <c r="DX6" s="67">
        <f>SUMIFS('Inventory Matrix'!$E:$E,'Inventory Matrix'!$B:$B,$DX$2,'Inventory Matrix'!$G:$G,$EA$2,'Inventory Matrix'!$C:$C,A6)</f>
        <v>0</v>
      </c>
      <c r="DY6" s="67">
        <f>SUMIFS('Inventory Matrix'!$E:$E,'Inventory Matrix'!$B:$B,$DY$2,'Inventory Matrix'!$G:$G,$EA$2,'Inventory Matrix'!$C:$C,A6)</f>
        <v>0</v>
      </c>
      <c r="DZ6" s="67">
        <f>SUMIFS('Inventory Matrix'!$E:$E,'Inventory Matrix'!$B:$B,$DZ$2,'Inventory Matrix'!$G:$G,$EA$2,'Inventory Matrix'!$C:$C,A6)</f>
        <v>0</v>
      </c>
      <c r="EA6" s="98">
        <f>SUMIFS('Inventory Matrix'!$E:$E,'Inventory Matrix'!$G:$G,$EA$2,'Inventory Matrix'!$C:$C,A6)</f>
        <v>0</v>
      </c>
      <c r="EB6" s="44"/>
      <c r="EC6" s="67">
        <f>SUMIFS('Inventory Matrix'!$E:$E,'Inventory Matrix'!$B:$B,$EC$2,'Inventory Matrix'!$G:$G,$EH$2,'Inventory Matrix'!$C:$C,A6)</f>
        <v>0</v>
      </c>
      <c r="ED6" s="67">
        <f>SUMIFS('Inventory Matrix'!$E:$E,'Inventory Matrix'!$B:$B,$ED$2,'Inventory Matrix'!$G:$G,$EH$2,'Inventory Matrix'!$C:$C,A6)</f>
        <v>0</v>
      </c>
      <c r="EE6" s="67">
        <f>SUMIFS('Inventory Matrix'!$E:$E,'Inventory Matrix'!$B:$B,$EE$2,'Inventory Matrix'!$G:$G,$EH$2,'Inventory Matrix'!$C:$C,A6)</f>
        <v>0</v>
      </c>
      <c r="EF6" s="67">
        <f>SUMIFS('Inventory Matrix'!$E:$E,'Inventory Matrix'!$B:$B,$EF$2,'Inventory Matrix'!$G:$G,$EH$2,'Inventory Matrix'!$C:$C,A6)</f>
        <v>0</v>
      </c>
      <c r="EG6" s="67">
        <f>SUMIFS('Inventory Matrix'!$E:$E,'Inventory Matrix'!$B:$B,$EG$2,'Inventory Matrix'!$G:$G,$EH$2,'Inventory Matrix'!$C:$C,A6)</f>
        <v>0</v>
      </c>
      <c r="EH6" s="98">
        <f>SUMIFS('Inventory Matrix'!$E:$E,'Inventory Matrix'!$G:$G,$EH$2,'Inventory Matrix'!$C:$C,A6)</f>
        <v>0</v>
      </c>
      <c r="EI6" s="44"/>
    </row>
    <row r="7" spans="1:139" ht="13" x14ac:dyDescent="0.15">
      <c r="A7" s="69" t="str">
        <f t="shared" si="32"/>
        <v>MMTN2</v>
      </c>
      <c r="B7" s="70" t="s">
        <v>2181</v>
      </c>
      <c r="C7" s="71" t="s">
        <v>103</v>
      </c>
      <c r="D7" s="71" t="s">
        <v>2182</v>
      </c>
      <c r="E7" s="72">
        <f t="shared" si="33"/>
        <v>210</v>
      </c>
      <c r="F7" s="72">
        <f>SUMIFS(Stock!$D:$D,Stock!$C:$C,A7)</f>
        <v>210</v>
      </c>
      <c r="G7" s="73" t="e">
        <f t="shared" ca="1" si="34"/>
        <v>#REF!</v>
      </c>
      <c r="H7" s="74">
        <f t="shared" ca="1" si="35"/>
        <v>0</v>
      </c>
      <c r="I7" s="44"/>
      <c r="J7" s="69" t="e">
        <f ca="1">SUMIFS(#REF!,#REF!,A7,#REF!,$J$2)</f>
        <v>#REF!</v>
      </c>
      <c r="K7" s="69" t="e">
        <f ca="1">SUMIFS(#REF!,#REF!,A7,#REF!,$K$2)</f>
        <v>#REF!</v>
      </c>
      <c r="L7" s="69" t="e">
        <f ca="1">SUMIFS(#REF!,#REF!,A7,#REF!,$L$2)</f>
        <v>#REF!</v>
      </c>
      <c r="M7" s="69" t="e">
        <f ca="1">SUMIFS(#REF!,#REF!,A7,#REF!,$M$2)</f>
        <v>#REF!</v>
      </c>
      <c r="N7" s="69" t="e">
        <f ca="1">SUMIFS(#REF!,#REF!,A7,#REF!,$N$2)</f>
        <v>#REF!</v>
      </c>
      <c r="O7" s="69" t="e">
        <f ca="1">SUMIFS(#REF!,#REF!,A7,#REF!,$O$2)</f>
        <v>#REF!</v>
      </c>
      <c r="P7" s="69" t="e">
        <f ca="1">SUMIFS(#REF!,#REF!,A7,#REF!,$P$2)</f>
        <v>#REF!</v>
      </c>
      <c r="Q7" s="69" t="e">
        <f ca="1">SUMIFS(#REF!,#REF!,A7,#REF!,$Q$2)</f>
        <v>#REF!</v>
      </c>
      <c r="R7" s="69" t="e">
        <f ca="1">SUMIFS(#REF!,#REF!,A7,#REF!,$R$2)</f>
        <v>#REF!</v>
      </c>
      <c r="S7" s="69" t="e">
        <f ca="1">SUMIFS(#REF!,#REF!,A7,#REF!,$S$2)</f>
        <v>#REF!</v>
      </c>
      <c r="T7" s="75"/>
      <c r="U7" s="44"/>
      <c r="V7" s="46"/>
      <c r="W7" s="69" t="e">
        <f ca="1">SUMIFS(#REF!,#REF!,A7,#REF!,$W$2,#REF!,$AK$1)</f>
        <v>#REF!</v>
      </c>
      <c r="X7" s="69" t="e">
        <f ca="1">SUMIFS(#REF!,#REF!,A7,#REF!,$X$2,#REF!,$AK$1)</f>
        <v>#REF!</v>
      </c>
      <c r="Y7" s="69" t="e">
        <f ca="1">SUMIFS(#REF!,#REF!,A7,#REF!,$Y$2,#REF!,$AK$1)</f>
        <v>#REF!</v>
      </c>
      <c r="Z7" s="69" t="e">
        <f ca="1">SUMIFS(#REF!,#REF!,A7,#REF!,$Z$2,#REF!,$AK$1)</f>
        <v>#REF!</v>
      </c>
      <c r="AA7" s="69" t="e">
        <f ca="1">SUMIFS(#REF!,#REF!,A7,#REF!,$AA$2,#REF!,$AK$1)</f>
        <v>#REF!</v>
      </c>
      <c r="AB7" s="69" t="e">
        <f ca="1">SUMIFS(#REF!,#REF!,A7,#REF!,$AB$2,#REF!,$AK$1)</f>
        <v>#REF!</v>
      </c>
      <c r="AC7" s="48"/>
      <c r="AD7" s="76">
        <f>SUMIFS('Inventory Matrix'!$E:$E,'Inventory Matrix'!$G:$G,$AD$2,'Inventory Matrix'!$B:$B,$AK$1,'Inventory Matrix'!$C:$C,A7)</f>
        <v>98</v>
      </c>
      <c r="AE7" s="70">
        <f>SUMIFS('Inventory Matrix'!$E:$E,'Inventory Matrix'!$G:$G,$AE$2,'Inventory Matrix'!$B:$B,$AK$1,'Inventory Matrix'!$C:$C,A7)</f>
        <v>0</v>
      </c>
      <c r="AF7" s="70">
        <f>SUMIFS('Inventory Matrix'!$E:$E,'Inventory Matrix'!$G:$G,$AF$2,'Inventory Matrix'!$B:$B,$AK$1,'Inventory Matrix'!$C:$C,A7)</f>
        <v>0</v>
      </c>
      <c r="AG7" s="77">
        <f>SUMIFS('Inventory Matrix'!$E:$E,'Inventory Matrix'!$G:$G,$AG$2,'Inventory Matrix'!$B:$B,$AK$1,'Inventory Matrix'!$C:$C,A7)</f>
        <v>0</v>
      </c>
      <c r="AH7" s="167" t="str">
        <f t="shared" ca="1" si="36"/>
        <v>-</v>
      </c>
      <c r="AI7" s="168" t="str">
        <f t="shared" ca="1" si="37"/>
        <v>-</v>
      </c>
      <c r="AJ7" s="84">
        <f t="shared" ref="AJ7:AJ10" ca="1" si="47">IFERROR(SUM(W7:AA7)/SUM(N7:R7)*F7-AK7,0)</f>
        <v>0</v>
      </c>
      <c r="AK7" s="169">
        <f>SUMIFS(Stock!$D:$D,Stock!$A:$A,$AK$1,Stock!$C:$C,A7)</f>
        <v>98</v>
      </c>
      <c r="AL7" s="55"/>
      <c r="AM7" s="69" t="e">
        <f ca="1">SUMIFS(#REF!,#REF!,A7,#REF!,$AM$2,#REF!,$AZ$1)</f>
        <v>#REF!</v>
      </c>
      <c r="AN7" s="69" t="e">
        <f ca="1">SUMIFS(#REF!,#REF!,A7,#REF!,$AN$2,#REF!,$AZ$1)</f>
        <v>#REF!</v>
      </c>
      <c r="AO7" s="69" t="e">
        <f ca="1">SUMIFS(#REF!,#REF!,A7,#REF!,$AO$2,#REF!,$AZ$1)</f>
        <v>#REF!</v>
      </c>
      <c r="AP7" s="69" t="e">
        <f ca="1">SUMIFS(#REF!,#REF!,A7,#REF!,$AP$2,#REF!,$AZ$1)</f>
        <v>#REF!</v>
      </c>
      <c r="AQ7" s="69" t="e">
        <f ca="1">SUMIFS(#REF!,#REF!,A7,#REF!,$AQ$2,#REF!,$AZ$1)</f>
        <v>#REF!</v>
      </c>
      <c r="AR7" s="69" t="e">
        <f ca="1">SUMIFS(#REF!,#REF!,A7,#REF!,$AR$2,#REF!,$AZ$1)</f>
        <v>#REF!</v>
      </c>
      <c r="AS7" s="81"/>
      <c r="AT7" s="82">
        <f>SUMIFS('Inventory Matrix'!$E:$E,'Inventory Matrix'!$G:$G,$AT$2,'Inventory Matrix'!$B:$B,$AZ$1,'Inventory Matrix'!$C:$C,A7)</f>
        <v>37</v>
      </c>
      <c r="AU7" s="82">
        <f>SUMIFS('Inventory Matrix'!$E:$E,'Inventory Matrix'!$G:$G,$AU$2,'Inventory Matrix'!$B:$B,$AZ$1,'Inventory Matrix'!$C:$C,A7)</f>
        <v>0</v>
      </c>
      <c r="AV7" s="82">
        <f>SUMIFS('Inventory Matrix'!$E:$E,'Inventory Matrix'!$G:$G,$AV$2,'Inventory Matrix'!$B:$B,$AZ$1,'Inventory Matrix'!$C:$C,A7)</f>
        <v>0</v>
      </c>
      <c r="AW7" s="83">
        <f>SUMIFS('Inventory Matrix'!$E:$E,'Inventory Matrix'!$G:$G,$AW$2,'Inventory Matrix'!$B:$B,$AZ$1,'Inventory Matrix'!$C:$C,A7)</f>
        <v>0</v>
      </c>
      <c r="AX7" s="85" t="str">
        <f t="shared" ca="1" si="39"/>
        <v>-</v>
      </c>
      <c r="AY7" s="88">
        <f t="shared" ca="1" si="40"/>
        <v>0</v>
      </c>
      <c r="AZ7" s="87">
        <f>SUMIFS(Stock!$D:$D,Stock!$A:$A,$AZ$1,Stock!$C:$C,A7)</f>
        <v>37</v>
      </c>
      <c r="BA7" s="55"/>
      <c r="BB7" s="69" t="e">
        <f ca="1">SUMIFS(#REF!,#REF!,A7,#REF!,$BB$2,#REF!,$BO$1)</f>
        <v>#REF!</v>
      </c>
      <c r="BC7" s="69" t="e">
        <f ca="1">SUMIFS(#REF!,#REF!,A7,#REF!,$BC$2,#REF!,$BO$1)</f>
        <v>#REF!</v>
      </c>
      <c r="BD7" s="69" t="e">
        <f ca="1">SUMIFS(#REF!,#REF!,A7,#REF!,$BD$2,#REF!,$BO$1)</f>
        <v>#REF!</v>
      </c>
      <c r="BE7" s="69" t="e">
        <f ca="1">SUMIFS(#REF!,#REF!,A7,#REF!,$BE$2,#REF!,$BO$1)</f>
        <v>#REF!</v>
      </c>
      <c r="BF7" s="69" t="e">
        <f ca="1">SUMIFS(#REF!,#REF!,A7,#REF!,$BF$2,#REF!,$BO$1)</f>
        <v>#REF!</v>
      </c>
      <c r="BG7" s="69" t="e">
        <f ca="1">SUMIFS(#REF!,#REF!,A7,#REF!,$BG$2,#REF!,$BO$1)</f>
        <v>#REF!</v>
      </c>
      <c r="BH7" s="60"/>
      <c r="BI7" s="82">
        <f>SUMIFS('Inventory Matrix'!$E:$E,'Inventory Matrix'!$G:$G,$BI$2,'Inventory Matrix'!$B:$B,$BO$1,'Inventory Matrix'!$C:$C,A7)</f>
        <v>10</v>
      </c>
      <c r="BJ7" s="82">
        <f>SUMIFS('Inventory Matrix'!$E:$E,'Inventory Matrix'!$G:$G,$BJ$2,'Inventory Matrix'!$B:$B,$BO$1,'Inventory Matrix'!$C:$C,A7)</f>
        <v>0</v>
      </c>
      <c r="BK7" s="82">
        <f>SUMIFS('Inventory Matrix'!$E:$E,'Inventory Matrix'!$G:$G,$BK$2,'Inventory Matrix'!$B:$B,$BO$1,'Inventory Matrix'!$C:$C,A7)</f>
        <v>0</v>
      </c>
      <c r="BL7" s="83">
        <f>SUMIFS('Inventory Matrix'!$E:$E,'Inventory Matrix'!$G:$G,$BL$2,'Inventory Matrix'!$B:$B,$BO$1,'Inventory Matrix'!$C:$C,A7)</f>
        <v>0</v>
      </c>
      <c r="BM7" s="85" t="str">
        <f t="shared" ca="1" si="41"/>
        <v>-</v>
      </c>
      <c r="BN7" s="86">
        <f t="shared" ca="1" si="42"/>
        <v>0</v>
      </c>
      <c r="BO7" s="87">
        <f>SUMIFS(Stock!$D:$D,Stock!$A:$A,$BO$1,Stock!$C:$C,A7)</f>
        <v>10</v>
      </c>
      <c r="BP7" s="55"/>
      <c r="BQ7" s="69" t="e">
        <f ca="1">SUMIFS(#REF!,#REF!,A7,#REF!,$BQ$2,#REF!,$CD$1)</f>
        <v>#REF!</v>
      </c>
      <c r="BR7" s="69" t="e">
        <f ca="1">SUMIFS(#REF!,#REF!,A7,#REF!,$BR$2,#REF!,$CD$1)</f>
        <v>#REF!</v>
      </c>
      <c r="BS7" s="69" t="e">
        <f ca="1">SUMIFS(#REF!,#REF!,A7,#REF!,$BS$2,#REF!,$CD$1)</f>
        <v>#REF!</v>
      </c>
      <c r="BT7" s="69" t="e">
        <f ca="1">SUMIFS(#REF!,#REF!,A7,#REF!,$BT$2,#REF!,$CD$1)</f>
        <v>#REF!</v>
      </c>
      <c r="BU7" s="69" t="e">
        <f ca="1">SUMIFS(#REF!,#REF!,A7,#REF!,$BU$2,#REF!,$CD$1)</f>
        <v>#REF!</v>
      </c>
      <c r="BV7" s="69" t="e">
        <f ca="1">SUMIFS(#REF!,#REF!,A7,#REF!,$BV$2,#REF!,$CD$1)</f>
        <v>#REF!</v>
      </c>
      <c r="BW7" s="60"/>
      <c r="BX7" s="82">
        <f>SUMIFS('Inventory Matrix'!$E:$E,'Inventory Matrix'!$G:$G,$BX$2,'Inventory Matrix'!$B:$B,$CD$1,'Inventory Matrix'!$C:$C,A7)</f>
        <v>25</v>
      </c>
      <c r="BY7" s="82">
        <f>SUMIFS('Inventory Matrix'!$E:$E,'Inventory Matrix'!$G:$G,$BY$2,'Inventory Matrix'!$B:$B,$CD$1,'Inventory Matrix'!$C:$C,A7)</f>
        <v>29</v>
      </c>
      <c r="BZ7" s="82">
        <f>SUMIFS('Inventory Matrix'!$E:$E,'Inventory Matrix'!$G:$G,$BZ$2,'Inventory Matrix'!$B:$B,$CD$1,'Inventory Matrix'!$C:$C,A7)</f>
        <v>0</v>
      </c>
      <c r="CA7" s="83">
        <f>SUMIFS('Inventory Matrix'!$E:$E,'Inventory Matrix'!$G:$G,$CA$2,'Inventory Matrix'!$B:$B,$CD$1,'Inventory Matrix'!$C:$C,A7)</f>
        <v>0</v>
      </c>
      <c r="CB7" s="85" t="str">
        <f t="shared" ca="1" si="43"/>
        <v>-</v>
      </c>
      <c r="CC7" s="88">
        <f t="shared" ca="1" si="44"/>
        <v>0</v>
      </c>
      <c r="CD7" s="87">
        <f>SUMIFS(Stock!$D:$D,Stock!$A:$A,$CD$1,Stock!$C:$C,A7)</f>
        <v>54</v>
      </c>
      <c r="CE7" s="55"/>
      <c r="CF7" s="69" t="e">
        <f ca="1">SUMIFS(#REF!,#REF!,A7,#REF!,$CF$2,#REF!,$CS$1)</f>
        <v>#REF!</v>
      </c>
      <c r="CG7" s="69" t="e">
        <f ca="1">SUMIFS(#REF!,#REF!,A7,#REF!,$CG$2,#REF!,$CS$1)</f>
        <v>#REF!</v>
      </c>
      <c r="CH7" s="69" t="e">
        <f ca="1">SUMIFS(#REF!,#REF!,A7,#REF!,$CH$2,#REF!,$CS$1)</f>
        <v>#REF!</v>
      </c>
      <c r="CI7" s="69" t="e">
        <f ca="1">SUMIFS(#REF!,#REF!,A7,#REF!,$CI$2,#REF!,$CS$1)</f>
        <v>#REF!</v>
      </c>
      <c r="CJ7" s="69" t="e">
        <f ca="1">SUMIFS(#REF!,#REF!,A7,#REF!,$CJ$2,#REF!,$CS$1)</f>
        <v>#REF!</v>
      </c>
      <c r="CK7" s="69" t="e">
        <f ca="1">SUMIFS(#REF!,#REF!,A7,#REF!,$CK$2,#REF!,$CS$1)</f>
        <v>#REF!</v>
      </c>
      <c r="CL7" s="60"/>
      <c r="CM7" s="82">
        <f>SUMIFS('Inventory Matrix'!$E:$E,'Inventory Matrix'!$G:$G,$CM$2,'Inventory Matrix'!$B:$B,$CS$1,'Inventory Matrix'!$C:$C,A7)</f>
        <v>10</v>
      </c>
      <c r="CN7" s="82">
        <f>SUMIFS('Inventory Matrix'!$E:$E,'Inventory Matrix'!$G:$G,$CN$2,'Inventory Matrix'!$B:$B,$CS$1,'Inventory Matrix'!$C:$C,A7)</f>
        <v>1</v>
      </c>
      <c r="CO7" s="82">
        <f>SUMIFS('Inventory Matrix'!$E:$E,'Inventory Matrix'!$G:$G,$CO$2,'Inventory Matrix'!$B:$B,$CS$1,'Inventory Matrix'!$C:$C,A7)</f>
        <v>0</v>
      </c>
      <c r="CP7" s="83">
        <f>SUMIFS('Inventory Matrix'!$E:$E,'Inventory Matrix'!$G:$G,$CP$2,'Inventory Matrix'!$B:$B,$CS$1,'Inventory Matrix'!$C:$C,A7)</f>
        <v>0</v>
      </c>
      <c r="CQ7" s="85" t="str">
        <f t="shared" ca="1" si="45"/>
        <v>-</v>
      </c>
      <c r="CR7" s="88">
        <f t="shared" ca="1" si="46"/>
        <v>0</v>
      </c>
      <c r="CS7" s="87">
        <f>SUMIFS(Stock!$D:$D,Stock!$A:$A,$CS$1,Stock!$C:$C,A7)</f>
        <v>11</v>
      </c>
      <c r="CT7" s="64"/>
      <c r="CU7" s="89">
        <f>SUMIFS(Stock!$D:$D,Stock!$A:$A,$CU$1,Stock!$C:$C,A7)</f>
        <v>0</v>
      </c>
      <c r="CV7" s="64"/>
      <c r="CW7" s="69" t="e">
        <f ca="1">SUMIFS(#REF!,#REF!,A7,#REF!,$CW$2,#REF!,$DC$1)</f>
        <v>#REF!</v>
      </c>
      <c r="CX7" s="69" t="e">
        <f ca="1">SUMIFS(#REF!,#REF!,A7,#REF!,$CX$2,#REF!,$DC$1)</f>
        <v>#REF!</v>
      </c>
      <c r="CY7" s="69" t="e">
        <f ca="1">SUMIFS(#REF!,#REF!,A7,#REF!,$CY$2,#REF!,$DC$1)</f>
        <v>#REF!</v>
      </c>
      <c r="CZ7" s="69" t="e">
        <f ca="1">SUMIFS(#REF!,#REF!,A7,#REF!,$CZ$2,#REF!,$DC$1)</f>
        <v>#REF!</v>
      </c>
      <c r="DA7" s="69" t="e">
        <f ca="1">SUMIFS(#REF!,#REF!,A7,#REF!,$DA$2,#REF!,$DC$1)</f>
        <v>#REF!</v>
      </c>
      <c r="DB7" s="69" t="e">
        <f ca="1">SUMIFS(#REF!,#REF!,A7,#REF!,$DB$2,#REF!,$DC$1)</f>
        <v>#REF!</v>
      </c>
      <c r="DC7" s="89">
        <f>SUMIFS(Stock!$D:$D,Stock!$A:$A,$DC$1,Stock!$C:$C,A7)</f>
        <v>0</v>
      </c>
      <c r="DD7" s="89">
        <f>SUMIFS(Stock!$D:$D,Stock!$A:$A,$DD$1,Stock!$C:$C,A7)</f>
        <v>0</v>
      </c>
      <c r="DE7" s="89">
        <f>SUMIFS(Stock!$D:$D,Stock!$A:$A,$DE$1,Stock!$C:$C,A7)</f>
        <v>0</v>
      </c>
      <c r="DF7" s="66"/>
      <c r="DG7" s="66"/>
      <c r="DH7" s="90">
        <f>SUMIFS('Inventory Matrix'!$E:$E,'Inventory Matrix'!$B:$B,$DH$2,'Inventory Matrix'!$G:$G,$DM$2,'Inventory Matrix'!$C:$C,A7)</f>
        <v>98</v>
      </c>
      <c r="DI7" s="90">
        <f>SUMIFS('Inventory Matrix'!$E:$E,'Inventory Matrix'!$B:$B,$DI$2,'Inventory Matrix'!$G:$G,$DM$2,'Inventory Matrix'!$C:$C,A7)</f>
        <v>37</v>
      </c>
      <c r="DJ7" s="90">
        <f>SUMIFS('Inventory Matrix'!$E:$E,'Inventory Matrix'!$B:$B,$DJ$2,'Inventory Matrix'!$G:$G,$DM$2,'Inventory Matrix'!$C:$C,A7)</f>
        <v>10</v>
      </c>
      <c r="DK7" s="90">
        <f>SUMIFS('Inventory Matrix'!$E:$E,'Inventory Matrix'!$B:$B,$DK$2,'Inventory Matrix'!$G:$G,$DM$2,'Inventory Matrix'!$C:$C,A7)</f>
        <v>25</v>
      </c>
      <c r="DL7" s="90">
        <f>SUMIFS('Inventory Matrix'!$E:$E,'Inventory Matrix'!$B:$B,$DL$2,'Inventory Matrix'!$G:$G,$DM$2,'Inventory Matrix'!$C:$C,A7)</f>
        <v>10</v>
      </c>
      <c r="DM7" s="91">
        <f>SUMIFS('Inventory Matrix'!$E:$E,'Inventory Matrix'!$G:$G,$DM$2,'Inventory Matrix'!$C:$C,A7)</f>
        <v>180</v>
      </c>
      <c r="DN7" s="48"/>
      <c r="DO7" s="90">
        <f>SUMIFS('Inventory Matrix'!$E:$E,'Inventory Matrix'!$B:$B,$DO$2,'Inventory Matrix'!$G:$G,$DT$2,'Inventory Matrix'!$C:$C,A7)</f>
        <v>0</v>
      </c>
      <c r="DP7" s="90">
        <f>SUMIFS('Inventory Matrix'!$E:$E,'Inventory Matrix'!$B:$B,$DP$2,'Inventory Matrix'!$G:$G,$DT$2,'Inventory Matrix'!$C:$C,A7)</f>
        <v>0</v>
      </c>
      <c r="DQ7" s="90">
        <f>SUMIFS('Inventory Matrix'!$E:$E,'Inventory Matrix'!$B:$B,$DQ$2,'Inventory Matrix'!$G:$G,$DT$2,'Inventory Matrix'!$C:$C,A7)</f>
        <v>0</v>
      </c>
      <c r="DR7" s="90">
        <f>SUMIFS('Inventory Matrix'!$E:$E,'Inventory Matrix'!$B:$B,$DR$2,'Inventory Matrix'!$G:$G,$DT$2,'Inventory Matrix'!$C:$C,A7)</f>
        <v>29</v>
      </c>
      <c r="DS7" s="90">
        <f>SUMIFS('Inventory Matrix'!$E:$E,'Inventory Matrix'!$B:$B,$DS$2,'Inventory Matrix'!$G:$G,$DT$2,'Inventory Matrix'!$C:$C,A7)</f>
        <v>1</v>
      </c>
      <c r="DT7" s="91">
        <f>SUMIFS('Inventory Matrix'!$E:$E,'Inventory Matrix'!$G:$G,$DT$2,'Inventory Matrix'!$C:$C,A7)</f>
        <v>30</v>
      </c>
      <c r="DU7" s="44"/>
      <c r="DV7" s="90">
        <f>SUMIFS('Inventory Matrix'!$E:$E,'Inventory Matrix'!$B:$B,$DV$2,'Inventory Matrix'!$G:$G,$EA$2,'Inventory Matrix'!$C:$C,A7)</f>
        <v>0</v>
      </c>
      <c r="DW7" s="90">
        <f>SUMIFS('Inventory Matrix'!$E:$E,'Inventory Matrix'!$B:$B,$DW$2,'Inventory Matrix'!$G:$G,$EA$2,'Inventory Matrix'!$C:$C,A7)</f>
        <v>0</v>
      </c>
      <c r="DX7" s="90">
        <f>SUMIFS('Inventory Matrix'!$E:$E,'Inventory Matrix'!$B:$B,$DX$2,'Inventory Matrix'!$G:$G,$EA$2,'Inventory Matrix'!$C:$C,A7)</f>
        <v>0</v>
      </c>
      <c r="DY7" s="90">
        <f>SUMIFS('Inventory Matrix'!$E:$E,'Inventory Matrix'!$B:$B,$DY$2,'Inventory Matrix'!$G:$G,$EA$2,'Inventory Matrix'!$C:$C,A7)</f>
        <v>0</v>
      </c>
      <c r="DZ7" s="90">
        <f>SUMIFS('Inventory Matrix'!$E:$E,'Inventory Matrix'!$B:$B,$DZ$2,'Inventory Matrix'!$G:$G,$EA$2,'Inventory Matrix'!$C:$C,A7)</f>
        <v>0</v>
      </c>
      <c r="EA7" s="91">
        <f>SUMIFS('Inventory Matrix'!$E:$E,'Inventory Matrix'!$G:$G,$EA$2,'Inventory Matrix'!$C:$C,A7)</f>
        <v>0</v>
      </c>
      <c r="EB7" s="44"/>
      <c r="EC7" s="90">
        <f>SUMIFS('Inventory Matrix'!$E:$E,'Inventory Matrix'!$B:$B,$EC$2,'Inventory Matrix'!$G:$G,$EH$2,'Inventory Matrix'!$C:$C,A7)</f>
        <v>0</v>
      </c>
      <c r="ED7" s="90">
        <f>SUMIFS('Inventory Matrix'!$E:$E,'Inventory Matrix'!$B:$B,$ED$2,'Inventory Matrix'!$G:$G,$EH$2,'Inventory Matrix'!$C:$C,A7)</f>
        <v>0</v>
      </c>
      <c r="EE7" s="90">
        <f>SUMIFS('Inventory Matrix'!$E:$E,'Inventory Matrix'!$B:$B,$EE$2,'Inventory Matrix'!$G:$G,$EH$2,'Inventory Matrix'!$C:$C,A7)</f>
        <v>0</v>
      </c>
      <c r="EF7" s="90">
        <f>SUMIFS('Inventory Matrix'!$E:$E,'Inventory Matrix'!$B:$B,$EF$2,'Inventory Matrix'!$G:$G,$EH$2,'Inventory Matrix'!$C:$C,A7)</f>
        <v>0</v>
      </c>
      <c r="EG7" s="90">
        <f>SUMIFS('Inventory Matrix'!$E:$E,'Inventory Matrix'!$B:$B,$EG$2,'Inventory Matrix'!$G:$G,$EH$2,'Inventory Matrix'!$C:$C,A7)</f>
        <v>0</v>
      </c>
      <c r="EH7" s="91">
        <f>SUMIFS('Inventory Matrix'!$E:$E,'Inventory Matrix'!$G:$G,$EH$2,'Inventory Matrix'!$C:$C,A7)</f>
        <v>0</v>
      </c>
      <c r="EI7" s="44"/>
    </row>
    <row r="8" spans="1:139" ht="13" x14ac:dyDescent="0.15">
      <c r="A8" s="38" t="str">
        <f t="shared" si="32"/>
        <v>MXLY2</v>
      </c>
      <c r="B8" s="39" t="s">
        <v>2177</v>
      </c>
      <c r="C8" s="40" t="s">
        <v>114</v>
      </c>
      <c r="D8" s="40" t="s">
        <v>2183</v>
      </c>
      <c r="E8" s="41">
        <f t="shared" si="33"/>
        <v>221</v>
      </c>
      <c r="F8" s="41">
        <f>SUMIFS(Stock!$D:$D,Stock!$C:$C,A8)</f>
        <v>221</v>
      </c>
      <c r="G8" s="42" t="e">
        <f t="shared" ca="1" si="34"/>
        <v>#REF!</v>
      </c>
      <c r="H8" s="43">
        <f t="shared" ca="1" si="35"/>
        <v>0</v>
      </c>
      <c r="I8" s="44"/>
      <c r="J8" s="38" t="e">
        <f ca="1">SUMIFS(#REF!,#REF!,A8,#REF!,$J$2)</f>
        <v>#REF!</v>
      </c>
      <c r="K8" s="38" t="e">
        <f ca="1">SUMIFS(#REF!,#REF!,A8,#REF!,$K$2)</f>
        <v>#REF!</v>
      </c>
      <c r="L8" s="38" t="e">
        <f ca="1">SUMIFS(#REF!,#REF!,A8,#REF!,$L$2)</f>
        <v>#REF!</v>
      </c>
      <c r="M8" s="38" t="e">
        <f ca="1">SUMIFS(#REF!,#REF!,A8,#REF!,$M$2)</f>
        <v>#REF!</v>
      </c>
      <c r="N8" s="38" t="e">
        <f ca="1">SUMIFS(#REF!,#REF!,A8,#REF!,$N$2)</f>
        <v>#REF!</v>
      </c>
      <c r="O8" s="38" t="e">
        <f ca="1">SUMIFS(#REF!,#REF!,A8,#REF!,$O$2)</f>
        <v>#REF!</v>
      </c>
      <c r="P8" s="38" t="e">
        <f ca="1">SUMIFS(#REF!,#REF!,A8,#REF!,$P$2)</f>
        <v>#REF!</v>
      </c>
      <c r="Q8" s="38" t="e">
        <f ca="1">SUMIFS(#REF!,#REF!,A8,#REF!,$Q$2)</f>
        <v>#REF!</v>
      </c>
      <c r="R8" s="38" t="e">
        <f ca="1">SUMIFS(#REF!,#REF!,A8,#REF!,$R$2)</f>
        <v>#REF!</v>
      </c>
      <c r="S8" s="38" t="e">
        <f ca="1">SUMIFS(#REF!,#REF!,A8,#REF!,$S$2)</f>
        <v>#REF!</v>
      </c>
      <c r="T8" s="45"/>
      <c r="U8" s="44"/>
      <c r="V8" s="46"/>
      <c r="W8" s="38" t="e">
        <f ca="1">SUMIFS(#REF!,#REF!,A8,#REF!,$W$2,#REF!,$AK$1)</f>
        <v>#REF!</v>
      </c>
      <c r="X8" s="38" t="e">
        <f ca="1">SUMIFS(#REF!,#REF!,A8,#REF!,$X$2,#REF!,$AK$1)</f>
        <v>#REF!</v>
      </c>
      <c r="Y8" s="38" t="e">
        <f ca="1">SUMIFS(#REF!,#REF!,A8,#REF!,$Y$2,#REF!,$AK$1)</f>
        <v>#REF!</v>
      </c>
      <c r="Z8" s="38" t="e">
        <f ca="1">SUMIFS(#REF!,#REF!,A8,#REF!,$Z$2,#REF!,$AK$1)</f>
        <v>#REF!</v>
      </c>
      <c r="AA8" s="38" t="e">
        <f ca="1">SUMIFS(#REF!,#REF!,A8,#REF!,$AA$2,#REF!,$AK$1)</f>
        <v>#REF!</v>
      </c>
      <c r="AB8" s="38" t="e">
        <f ca="1">SUMIFS(#REF!,#REF!,A8,#REF!,$AB$2,#REF!,$AK$1)</f>
        <v>#REF!</v>
      </c>
      <c r="AC8" s="48"/>
      <c r="AD8" s="92">
        <f>SUMIFS('Inventory Matrix'!$E:$E,'Inventory Matrix'!$G:$G,$AD$2,'Inventory Matrix'!$B:$B,$AK$1,'Inventory Matrix'!$C:$C,A8)</f>
        <v>106</v>
      </c>
      <c r="AE8" s="39">
        <f>SUMIFS('Inventory Matrix'!$E:$E,'Inventory Matrix'!$G:$G,$AE$2,'Inventory Matrix'!$B:$B,$AK$1,'Inventory Matrix'!$C:$C,A8)</f>
        <v>0</v>
      </c>
      <c r="AF8" s="39">
        <f>SUMIFS('Inventory Matrix'!$E:$E,'Inventory Matrix'!$G:$G,$AF$2,'Inventory Matrix'!$B:$B,$AK$1,'Inventory Matrix'!$C:$C,A8)</f>
        <v>0</v>
      </c>
      <c r="AG8" s="93">
        <f>SUMIFS('Inventory Matrix'!$E:$E,'Inventory Matrix'!$G:$G,$AG$2,'Inventory Matrix'!$B:$B,$AK$1,'Inventory Matrix'!$C:$C,A8)</f>
        <v>0</v>
      </c>
      <c r="AH8" s="170" t="str">
        <f t="shared" ca="1" si="36"/>
        <v>-</v>
      </c>
      <c r="AI8" s="171" t="str">
        <f t="shared" ca="1" si="37"/>
        <v>-</v>
      </c>
      <c r="AJ8" s="58">
        <f t="shared" ca="1" si="47"/>
        <v>0</v>
      </c>
      <c r="AK8" s="172">
        <f>SUMIFS(Stock!$D:$D,Stock!$A:$A,$AK$1,Stock!$C:$C,A8)</f>
        <v>106</v>
      </c>
      <c r="AL8" s="55"/>
      <c r="AM8" s="38" t="e">
        <f ca="1">SUMIFS(#REF!,#REF!,A8,#REF!,$AM$2,#REF!,$AZ$1)</f>
        <v>#REF!</v>
      </c>
      <c r="AN8" s="38" t="e">
        <f ca="1">SUMIFS(#REF!,#REF!,A8,#REF!,$AN$2,#REF!,$AZ$1)</f>
        <v>#REF!</v>
      </c>
      <c r="AO8" s="38" t="e">
        <f ca="1">SUMIFS(#REF!,#REF!,A8,#REF!,$AO$2,#REF!,$AZ$1)</f>
        <v>#REF!</v>
      </c>
      <c r="AP8" s="38" t="e">
        <f ca="1">SUMIFS(#REF!,#REF!,A8,#REF!,$AP$2,#REF!,$AZ$1)</f>
        <v>#REF!</v>
      </c>
      <c r="AQ8" s="38" t="e">
        <f ca="1">SUMIFS(#REF!,#REF!,A8,#REF!,$AQ$2,#REF!,$AZ$1)</f>
        <v>#REF!</v>
      </c>
      <c r="AR8" s="38" t="e">
        <f ca="1">SUMIFS(#REF!,#REF!,A8,#REF!,$AR$2,#REF!,$AZ$1)</f>
        <v>#REF!</v>
      </c>
      <c r="AS8" s="81"/>
      <c r="AT8" s="49">
        <f>SUMIFS('Inventory Matrix'!$E:$E,'Inventory Matrix'!$G:$G,$AT$2,'Inventory Matrix'!$B:$B,$AZ$1,'Inventory Matrix'!$C:$C,A8)</f>
        <v>30</v>
      </c>
      <c r="AU8" s="49">
        <f>SUMIFS('Inventory Matrix'!$E:$E,'Inventory Matrix'!$G:$G,$AU$2,'Inventory Matrix'!$B:$B,$AZ$1,'Inventory Matrix'!$C:$C,A8)</f>
        <v>0</v>
      </c>
      <c r="AV8" s="49">
        <f>SUMIFS('Inventory Matrix'!$E:$E,'Inventory Matrix'!$G:$G,$AV$2,'Inventory Matrix'!$B:$B,$AZ$1,'Inventory Matrix'!$C:$C,A8)</f>
        <v>0</v>
      </c>
      <c r="AW8" s="57">
        <f>SUMIFS('Inventory Matrix'!$E:$E,'Inventory Matrix'!$G:$G,$AW$2,'Inventory Matrix'!$B:$B,$AZ$1,'Inventory Matrix'!$C:$C,A8)</f>
        <v>0</v>
      </c>
      <c r="AX8" s="96" t="str">
        <f t="shared" ca="1" si="39"/>
        <v>-</v>
      </c>
      <c r="AY8" s="63">
        <f t="shared" ca="1" si="40"/>
        <v>0</v>
      </c>
      <c r="AZ8" s="97">
        <f>SUMIFS(Stock!$D:$D,Stock!$A:$A,$AZ$1,Stock!$C:$C,A8)</f>
        <v>30</v>
      </c>
      <c r="BA8" s="55"/>
      <c r="BB8" s="38" t="e">
        <f ca="1">SUMIFS(#REF!,#REF!,A8,#REF!,$BB$2,#REF!,$BO$1)</f>
        <v>#REF!</v>
      </c>
      <c r="BC8" s="38" t="e">
        <f ca="1">SUMIFS(#REF!,#REF!,A8,#REF!,$BC$2,#REF!,$BO$1)</f>
        <v>#REF!</v>
      </c>
      <c r="BD8" s="38" t="e">
        <f ca="1">SUMIFS(#REF!,#REF!,A8,#REF!,$BD$2,#REF!,$BO$1)</f>
        <v>#REF!</v>
      </c>
      <c r="BE8" s="38" t="e">
        <f ca="1">SUMIFS(#REF!,#REF!,A8,#REF!,$BE$2,#REF!,$BO$1)</f>
        <v>#REF!</v>
      </c>
      <c r="BF8" s="38" t="e">
        <f ca="1">SUMIFS(#REF!,#REF!,A8,#REF!,$BF$2,#REF!,$BO$1)</f>
        <v>#REF!</v>
      </c>
      <c r="BG8" s="38" t="e">
        <f ca="1">SUMIFS(#REF!,#REF!,A8,#REF!,$BG$2,#REF!,$BO$1)</f>
        <v>#REF!</v>
      </c>
      <c r="BH8" s="60"/>
      <c r="BI8" s="49">
        <f>SUMIFS('Inventory Matrix'!$E:$E,'Inventory Matrix'!$G:$G,$BI$2,'Inventory Matrix'!$B:$B,$BO$1,'Inventory Matrix'!$C:$C,A8)</f>
        <v>34</v>
      </c>
      <c r="BJ8" s="49">
        <f>SUMIFS('Inventory Matrix'!$E:$E,'Inventory Matrix'!$G:$G,$BJ$2,'Inventory Matrix'!$B:$B,$BO$1,'Inventory Matrix'!$C:$C,A8)</f>
        <v>0</v>
      </c>
      <c r="BK8" s="49">
        <f>SUMIFS('Inventory Matrix'!$E:$E,'Inventory Matrix'!$G:$G,$BK$2,'Inventory Matrix'!$B:$B,$BO$1,'Inventory Matrix'!$C:$C,A8)</f>
        <v>0</v>
      </c>
      <c r="BL8" s="57">
        <f>SUMIFS('Inventory Matrix'!$E:$E,'Inventory Matrix'!$G:$G,$BL$2,'Inventory Matrix'!$B:$B,$BO$1,'Inventory Matrix'!$C:$C,A8)</f>
        <v>0</v>
      </c>
      <c r="BM8" s="96" t="str">
        <f t="shared" ca="1" si="41"/>
        <v>-</v>
      </c>
      <c r="BN8" s="62">
        <f t="shared" ca="1" si="42"/>
        <v>0</v>
      </c>
      <c r="BO8" s="97">
        <f>SUMIFS(Stock!$D:$D,Stock!$A:$A,$BO$1,Stock!$C:$C,A8)</f>
        <v>34</v>
      </c>
      <c r="BP8" s="55"/>
      <c r="BQ8" s="38" t="e">
        <f ca="1">SUMIFS(#REF!,#REF!,A8,#REF!,$BQ$2,#REF!,$CD$1)</f>
        <v>#REF!</v>
      </c>
      <c r="BR8" s="38" t="e">
        <f ca="1">SUMIFS(#REF!,#REF!,A8,#REF!,$BR$2,#REF!,$CD$1)</f>
        <v>#REF!</v>
      </c>
      <c r="BS8" s="38" t="e">
        <f ca="1">SUMIFS(#REF!,#REF!,A8,#REF!,$BS$2,#REF!,$CD$1)</f>
        <v>#REF!</v>
      </c>
      <c r="BT8" s="38" t="e">
        <f ca="1">SUMIFS(#REF!,#REF!,A8,#REF!,$BT$2,#REF!,$CD$1)</f>
        <v>#REF!</v>
      </c>
      <c r="BU8" s="38" t="e">
        <f ca="1">SUMIFS(#REF!,#REF!,A8,#REF!,$BU$2,#REF!,$CD$1)</f>
        <v>#REF!</v>
      </c>
      <c r="BV8" s="38" t="e">
        <f ca="1">SUMIFS(#REF!,#REF!,A8,#REF!,$BV$2,#REF!,$CD$1)</f>
        <v>#REF!</v>
      </c>
      <c r="BW8" s="60"/>
      <c r="BX8" s="49">
        <f>SUMIFS('Inventory Matrix'!$E:$E,'Inventory Matrix'!$G:$G,$BX$2,'Inventory Matrix'!$B:$B,$CD$1,'Inventory Matrix'!$C:$C,A8)</f>
        <v>27</v>
      </c>
      <c r="BY8" s="49">
        <f>SUMIFS('Inventory Matrix'!$E:$E,'Inventory Matrix'!$G:$G,$BY$2,'Inventory Matrix'!$B:$B,$CD$1,'Inventory Matrix'!$C:$C,A8)</f>
        <v>0</v>
      </c>
      <c r="BZ8" s="49">
        <f>SUMIFS('Inventory Matrix'!$E:$E,'Inventory Matrix'!$G:$G,$BZ$2,'Inventory Matrix'!$B:$B,$CD$1,'Inventory Matrix'!$C:$C,A8)</f>
        <v>0</v>
      </c>
      <c r="CA8" s="57">
        <f>SUMIFS('Inventory Matrix'!$E:$E,'Inventory Matrix'!$G:$G,$CA$2,'Inventory Matrix'!$B:$B,$CD$1,'Inventory Matrix'!$C:$C,A8)</f>
        <v>0</v>
      </c>
      <c r="CB8" s="96" t="str">
        <f t="shared" ca="1" si="43"/>
        <v>-</v>
      </c>
      <c r="CC8" s="63">
        <f t="shared" ca="1" si="44"/>
        <v>0</v>
      </c>
      <c r="CD8" s="97">
        <f>SUMIFS(Stock!$D:$D,Stock!$A:$A,$CD$1,Stock!$C:$C,A8)</f>
        <v>27</v>
      </c>
      <c r="CE8" s="55"/>
      <c r="CF8" s="38" t="e">
        <f ca="1">SUMIFS(#REF!,#REF!,A8,#REF!,$CF$2,#REF!,$CS$1)</f>
        <v>#REF!</v>
      </c>
      <c r="CG8" s="38" t="e">
        <f ca="1">SUMIFS(#REF!,#REF!,A8,#REF!,$CG$2,#REF!,$CS$1)</f>
        <v>#REF!</v>
      </c>
      <c r="CH8" s="38" t="e">
        <f ca="1">SUMIFS(#REF!,#REF!,A8,#REF!,$CH$2,#REF!,$CS$1)</f>
        <v>#REF!</v>
      </c>
      <c r="CI8" s="38" t="e">
        <f ca="1">SUMIFS(#REF!,#REF!,A8,#REF!,$CI$2,#REF!,$CS$1)</f>
        <v>#REF!</v>
      </c>
      <c r="CJ8" s="38" t="e">
        <f ca="1">SUMIFS(#REF!,#REF!,A8,#REF!,$CJ$2,#REF!,$CS$1)</f>
        <v>#REF!</v>
      </c>
      <c r="CK8" s="38" t="e">
        <f ca="1">SUMIFS(#REF!,#REF!,A8,#REF!,$CK$2,#REF!,$CS$1)</f>
        <v>#REF!</v>
      </c>
      <c r="CL8" s="60"/>
      <c r="CM8" s="49">
        <f>SUMIFS('Inventory Matrix'!$E:$E,'Inventory Matrix'!$G:$G,$CM$2,'Inventory Matrix'!$B:$B,$CS$1,'Inventory Matrix'!$C:$C,A8)</f>
        <v>24</v>
      </c>
      <c r="CN8" s="49">
        <f>SUMIFS('Inventory Matrix'!$E:$E,'Inventory Matrix'!$G:$G,$CN$2,'Inventory Matrix'!$B:$B,$CS$1,'Inventory Matrix'!$C:$C,A8)</f>
        <v>0</v>
      </c>
      <c r="CO8" s="49">
        <f>SUMIFS('Inventory Matrix'!$E:$E,'Inventory Matrix'!$G:$G,$CO$2,'Inventory Matrix'!$B:$B,$CS$1,'Inventory Matrix'!$C:$C,A8)</f>
        <v>0</v>
      </c>
      <c r="CP8" s="57">
        <f>SUMIFS('Inventory Matrix'!$E:$E,'Inventory Matrix'!$G:$G,$CP$2,'Inventory Matrix'!$B:$B,$CS$1,'Inventory Matrix'!$C:$C,A8)</f>
        <v>0</v>
      </c>
      <c r="CQ8" s="96" t="str">
        <f t="shared" ca="1" si="45"/>
        <v>-</v>
      </c>
      <c r="CR8" s="63">
        <f t="shared" ca="1" si="46"/>
        <v>0</v>
      </c>
      <c r="CS8" s="97">
        <f>SUMIFS(Stock!$D:$D,Stock!$A:$A,$CS$1,Stock!$C:$C,A8)</f>
        <v>24</v>
      </c>
      <c r="CT8" s="64"/>
      <c r="CU8" s="65">
        <f>SUMIFS(Stock!$D:$D,Stock!$A:$A,$CU$1,Stock!$C:$C,A8)</f>
        <v>0</v>
      </c>
      <c r="CV8" s="64"/>
      <c r="CW8" s="38" t="e">
        <f ca="1">SUMIFS(#REF!,#REF!,A8,#REF!,$CW$2,#REF!,$DC$1)</f>
        <v>#REF!</v>
      </c>
      <c r="CX8" s="38" t="e">
        <f ca="1">SUMIFS(#REF!,#REF!,A8,#REF!,$CX$2,#REF!,$DC$1)</f>
        <v>#REF!</v>
      </c>
      <c r="CY8" s="38" t="e">
        <f ca="1">SUMIFS(#REF!,#REF!,A8,#REF!,$CY$2,#REF!,$DC$1)</f>
        <v>#REF!</v>
      </c>
      <c r="CZ8" s="38" t="e">
        <f ca="1">SUMIFS(#REF!,#REF!,A8,#REF!,$CZ$2,#REF!,$DC$1)</f>
        <v>#REF!</v>
      </c>
      <c r="DA8" s="38" t="e">
        <f ca="1">SUMIFS(#REF!,#REF!,A8,#REF!,$DA$2,#REF!,$DC$1)</f>
        <v>#REF!</v>
      </c>
      <c r="DB8" s="38" t="e">
        <f ca="1">SUMIFS(#REF!,#REF!,A8,#REF!,$DB$2,#REF!,$DC$1)</f>
        <v>#REF!</v>
      </c>
      <c r="DC8" s="65">
        <f>SUMIFS(Stock!$D:$D,Stock!$A:$A,$DC$1,Stock!$C:$C,A8)</f>
        <v>0</v>
      </c>
      <c r="DD8" s="65">
        <f>SUMIFS(Stock!$D:$D,Stock!$A:$A,$DD$1,Stock!$C:$C,A8)</f>
        <v>0</v>
      </c>
      <c r="DE8" s="65">
        <f>SUMIFS(Stock!$D:$D,Stock!$A:$A,$DE$1,Stock!$C:$C,A8)</f>
        <v>0</v>
      </c>
      <c r="DF8" s="66"/>
      <c r="DG8" s="66"/>
      <c r="DH8" s="67">
        <f>SUMIFS('Inventory Matrix'!$E:$E,'Inventory Matrix'!$B:$B,$DH$2,'Inventory Matrix'!$G:$G,$DM$2,'Inventory Matrix'!$C:$C,A8)</f>
        <v>106</v>
      </c>
      <c r="DI8" s="67">
        <f>SUMIFS('Inventory Matrix'!$E:$E,'Inventory Matrix'!$B:$B,$DI$2,'Inventory Matrix'!$G:$G,$DM$2,'Inventory Matrix'!$C:$C,A8)</f>
        <v>30</v>
      </c>
      <c r="DJ8" s="67">
        <f>SUMIFS('Inventory Matrix'!$E:$E,'Inventory Matrix'!$B:$B,$DJ$2,'Inventory Matrix'!$G:$G,$DM$2,'Inventory Matrix'!$C:$C,A8)</f>
        <v>34</v>
      </c>
      <c r="DK8" s="67">
        <f>SUMIFS('Inventory Matrix'!$E:$E,'Inventory Matrix'!$B:$B,$DK$2,'Inventory Matrix'!$G:$G,$DM$2,'Inventory Matrix'!$C:$C,A8)</f>
        <v>27</v>
      </c>
      <c r="DL8" s="67">
        <f>SUMIFS('Inventory Matrix'!$E:$E,'Inventory Matrix'!$B:$B,$DL$2,'Inventory Matrix'!$G:$G,$DM$2,'Inventory Matrix'!$C:$C,A8)</f>
        <v>24</v>
      </c>
      <c r="DM8" s="98">
        <f>SUMIFS('Inventory Matrix'!$E:$E,'Inventory Matrix'!$G:$G,$DM$2,'Inventory Matrix'!$C:$C,A8)</f>
        <v>221</v>
      </c>
      <c r="DN8" s="48"/>
      <c r="DO8" s="67">
        <f>SUMIFS('Inventory Matrix'!$E:$E,'Inventory Matrix'!$B:$B,$DO$2,'Inventory Matrix'!$G:$G,$DT$2,'Inventory Matrix'!$C:$C,A8)</f>
        <v>0</v>
      </c>
      <c r="DP8" s="67">
        <f>SUMIFS('Inventory Matrix'!$E:$E,'Inventory Matrix'!$B:$B,$DP$2,'Inventory Matrix'!$G:$G,$DT$2,'Inventory Matrix'!$C:$C,A8)</f>
        <v>0</v>
      </c>
      <c r="DQ8" s="67">
        <f>SUMIFS('Inventory Matrix'!$E:$E,'Inventory Matrix'!$B:$B,$DQ$2,'Inventory Matrix'!$G:$G,$DT$2,'Inventory Matrix'!$C:$C,A8)</f>
        <v>0</v>
      </c>
      <c r="DR8" s="67">
        <f>SUMIFS('Inventory Matrix'!$E:$E,'Inventory Matrix'!$B:$B,$DR$2,'Inventory Matrix'!$G:$G,$DT$2,'Inventory Matrix'!$C:$C,A8)</f>
        <v>0</v>
      </c>
      <c r="DS8" s="67">
        <f>SUMIFS('Inventory Matrix'!$E:$E,'Inventory Matrix'!$B:$B,$DS$2,'Inventory Matrix'!$G:$G,$DT$2,'Inventory Matrix'!$C:$C,A8)</f>
        <v>0</v>
      </c>
      <c r="DT8" s="98">
        <f>SUMIFS('Inventory Matrix'!$E:$E,'Inventory Matrix'!$G:$G,$DT$2,'Inventory Matrix'!$C:$C,A8)</f>
        <v>0</v>
      </c>
      <c r="DU8" s="44"/>
      <c r="DV8" s="67">
        <f>SUMIFS('Inventory Matrix'!$E:$E,'Inventory Matrix'!$B:$B,$DV$2,'Inventory Matrix'!$G:$G,$EA$2,'Inventory Matrix'!$C:$C,A8)</f>
        <v>0</v>
      </c>
      <c r="DW8" s="67">
        <f>SUMIFS('Inventory Matrix'!$E:$E,'Inventory Matrix'!$B:$B,$DW$2,'Inventory Matrix'!$G:$G,$EA$2,'Inventory Matrix'!$C:$C,A8)</f>
        <v>0</v>
      </c>
      <c r="DX8" s="67">
        <f>SUMIFS('Inventory Matrix'!$E:$E,'Inventory Matrix'!$B:$B,$DX$2,'Inventory Matrix'!$G:$G,$EA$2,'Inventory Matrix'!$C:$C,A8)</f>
        <v>0</v>
      </c>
      <c r="DY8" s="67">
        <f>SUMIFS('Inventory Matrix'!$E:$E,'Inventory Matrix'!$B:$B,$DY$2,'Inventory Matrix'!$G:$G,$EA$2,'Inventory Matrix'!$C:$C,A8)</f>
        <v>0</v>
      </c>
      <c r="DZ8" s="67">
        <f>SUMIFS('Inventory Matrix'!$E:$E,'Inventory Matrix'!$B:$B,$DZ$2,'Inventory Matrix'!$G:$G,$EA$2,'Inventory Matrix'!$C:$C,A8)</f>
        <v>0</v>
      </c>
      <c r="EA8" s="98">
        <f>SUMIFS('Inventory Matrix'!$E:$E,'Inventory Matrix'!$G:$G,$EA$2,'Inventory Matrix'!$C:$C,A8)</f>
        <v>0</v>
      </c>
      <c r="EB8" s="44"/>
      <c r="EC8" s="67">
        <f>SUMIFS('Inventory Matrix'!$E:$E,'Inventory Matrix'!$B:$B,$EC$2,'Inventory Matrix'!$G:$G,$EH$2,'Inventory Matrix'!$C:$C,A8)</f>
        <v>0</v>
      </c>
      <c r="ED8" s="67">
        <f>SUMIFS('Inventory Matrix'!$E:$E,'Inventory Matrix'!$B:$B,$ED$2,'Inventory Matrix'!$G:$G,$EH$2,'Inventory Matrix'!$C:$C,A8)</f>
        <v>0</v>
      </c>
      <c r="EE8" s="67">
        <f>SUMIFS('Inventory Matrix'!$E:$E,'Inventory Matrix'!$B:$B,$EE$2,'Inventory Matrix'!$G:$G,$EH$2,'Inventory Matrix'!$C:$C,A8)</f>
        <v>0</v>
      </c>
      <c r="EF8" s="67">
        <f>SUMIFS('Inventory Matrix'!$E:$E,'Inventory Matrix'!$B:$B,$EF$2,'Inventory Matrix'!$G:$G,$EH$2,'Inventory Matrix'!$C:$C,A8)</f>
        <v>0</v>
      </c>
      <c r="EG8" s="67">
        <f>SUMIFS('Inventory Matrix'!$E:$E,'Inventory Matrix'!$B:$B,$EG$2,'Inventory Matrix'!$G:$G,$EH$2,'Inventory Matrix'!$C:$C,A8)</f>
        <v>0</v>
      </c>
      <c r="EH8" s="98">
        <f>SUMIFS('Inventory Matrix'!$E:$E,'Inventory Matrix'!$G:$G,$EH$2,'Inventory Matrix'!$C:$C,A8)</f>
        <v>0</v>
      </c>
      <c r="EI8" s="44"/>
    </row>
    <row r="9" spans="1:139" ht="13" x14ac:dyDescent="0.15">
      <c r="A9" s="69" t="str">
        <f t="shared" si="32"/>
        <v>MLL82</v>
      </c>
      <c r="B9" s="70" t="s">
        <v>2177</v>
      </c>
      <c r="C9" s="71" t="s">
        <v>8</v>
      </c>
      <c r="D9" s="71" t="s">
        <v>2184</v>
      </c>
      <c r="E9" s="72">
        <f t="shared" si="33"/>
        <v>181</v>
      </c>
      <c r="F9" s="72">
        <f>SUMIFS(Stock!$D:$D,Stock!$C:$C,A9)</f>
        <v>181</v>
      </c>
      <c r="G9" s="73" t="e">
        <f t="shared" ca="1" si="34"/>
        <v>#REF!</v>
      </c>
      <c r="H9" s="74">
        <f t="shared" ca="1" si="35"/>
        <v>0</v>
      </c>
      <c r="I9" s="44"/>
      <c r="J9" s="69" t="e">
        <f ca="1">SUMIFS(#REF!,#REF!,A9,#REF!,$J$2)</f>
        <v>#REF!</v>
      </c>
      <c r="K9" s="69" t="e">
        <f ca="1">SUMIFS(#REF!,#REF!,A9,#REF!,$K$2)</f>
        <v>#REF!</v>
      </c>
      <c r="L9" s="69" t="e">
        <f ca="1">SUMIFS(#REF!,#REF!,A9,#REF!,$L$2)</f>
        <v>#REF!</v>
      </c>
      <c r="M9" s="69" t="e">
        <f ca="1">SUMIFS(#REF!,#REF!,A9,#REF!,$M$2)</f>
        <v>#REF!</v>
      </c>
      <c r="N9" s="69" t="e">
        <f ca="1">SUMIFS(#REF!,#REF!,A9,#REF!,$N$2)</f>
        <v>#REF!</v>
      </c>
      <c r="O9" s="69" t="e">
        <f ca="1">SUMIFS(#REF!,#REF!,A9,#REF!,$O$2)</f>
        <v>#REF!</v>
      </c>
      <c r="P9" s="69" t="e">
        <f ca="1">SUMIFS(#REF!,#REF!,A9,#REF!,$P$2)</f>
        <v>#REF!</v>
      </c>
      <c r="Q9" s="69" t="e">
        <f ca="1">SUMIFS(#REF!,#REF!,A9,#REF!,$Q$2)</f>
        <v>#REF!</v>
      </c>
      <c r="R9" s="69" t="e">
        <f ca="1">SUMIFS(#REF!,#REF!,A9,#REF!,$R$2)</f>
        <v>#REF!</v>
      </c>
      <c r="S9" s="69" t="e">
        <f ca="1">SUMIFS(#REF!,#REF!,A9,#REF!,$S$2)</f>
        <v>#REF!</v>
      </c>
      <c r="T9" s="75"/>
      <c r="U9" s="44"/>
      <c r="V9" s="46"/>
      <c r="W9" s="69" t="e">
        <f ca="1">SUMIFS(#REF!,#REF!,A9,#REF!,$W$2,#REF!,$AK$1)</f>
        <v>#REF!</v>
      </c>
      <c r="X9" s="69" t="e">
        <f ca="1">SUMIFS(#REF!,#REF!,A9,#REF!,$X$2,#REF!,$AK$1)</f>
        <v>#REF!</v>
      </c>
      <c r="Y9" s="69" t="e">
        <f ca="1">SUMIFS(#REF!,#REF!,A9,#REF!,$Y$2,#REF!,$AK$1)</f>
        <v>#REF!</v>
      </c>
      <c r="Z9" s="69" t="e">
        <f ca="1">SUMIFS(#REF!,#REF!,A9,#REF!,$Z$2,#REF!,$AK$1)</f>
        <v>#REF!</v>
      </c>
      <c r="AA9" s="69" t="e">
        <f ca="1">SUMIFS(#REF!,#REF!,A9,#REF!,$AA$2,#REF!,$AK$1)</f>
        <v>#REF!</v>
      </c>
      <c r="AB9" s="69" t="e">
        <f ca="1">SUMIFS(#REF!,#REF!,A9,#REF!,$AB$2,#REF!,$AK$1)</f>
        <v>#REF!</v>
      </c>
      <c r="AC9" s="48"/>
      <c r="AD9" s="76">
        <f>SUMIFS('Inventory Matrix'!$E:$E,'Inventory Matrix'!$G:$G,$AD$2,'Inventory Matrix'!$B:$B,$AK$1,'Inventory Matrix'!$C:$C,A9)</f>
        <v>50</v>
      </c>
      <c r="AE9" s="70">
        <f>SUMIFS('Inventory Matrix'!$E:$E,'Inventory Matrix'!$G:$G,$AE$2,'Inventory Matrix'!$B:$B,$AK$1,'Inventory Matrix'!$C:$C,A9)</f>
        <v>30</v>
      </c>
      <c r="AF9" s="70">
        <f>SUMIFS('Inventory Matrix'!$E:$E,'Inventory Matrix'!$G:$G,$AF$2,'Inventory Matrix'!$B:$B,$AK$1,'Inventory Matrix'!$C:$C,A9)</f>
        <v>0</v>
      </c>
      <c r="AG9" s="77">
        <f>SUMIFS('Inventory Matrix'!$E:$E,'Inventory Matrix'!$G:$G,$AG$2,'Inventory Matrix'!$B:$B,$AK$1,'Inventory Matrix'!$C:$C,A9)</f>
        <v>0</v>
      </c>
      <c r="AH9" s="167" t="str">
        <f t="shared" ca="1" si="36"/>
        <v>-</v>
      </c>
      <c r="AI9" s="168" t="str">
        <f t="shared" ca="1" si="37"/>
        <v>-</v>
      </c>
      <c r="AJ9" s="84">
        <f t="shared" ca="1" si="47"/>
        <v>0</v>
      </c>
      <c r="AK9" s="169">
        <f>SUMIFS(Stock!$D:$D,Stock!$A:$A,$AK$1,Stock!$C:$C,A9)</f>
        <v>80</v>
      </c>
      <c r="AL9" s="55"/>
      <c r="AM9" s="69" t="e">
        <f ca="1">SUMIFS(#REF!,#REF!,A9,#REF!,$AM$2,#REF!,$AZ$1)</f>
        <v>#REF!</v>
      </c>
      <c r="AN9" s="69" t="e">
        <f ca="1">SUMIFS(#REF!,#REF!,A9,#REF!,$AN$2,#REF!,$AZ$1)</f>
        <v>#REF!</v>
      </c>
      <c r="AO9" s="69" t="e">
        <f ca="1">SUMIFS(#REF!,#REF!,A9,#REF!,$AO$2,#REF!,$AZ$1)</f>
        <v>#REF!</v>
      </c>
      <c r="AP9" s="69" t="e">
        <f ca="1">SUMIFS(#REF!,#REF!,A9,#REF!,$AP$2,#REF!,$AZ$1)</f>
        <v>#REF!</v>
      </c>
      <c r="AQ9" s="69" t="e">
        <f ca="1">SUMIFS(#REF!,#REF!,A9,#REF!,$AQ$2,#REF!,$AZ$1)</f>
        <v>#REF!</v>
      </c>
      <c r="AR9" s="69" t="e">
        <f ca="1">SUMIFS(#REF!,#REF!,A9,#REF!,$AR$2,#REF!,$AZ$1)</f>
        <v>#REF!</v>
      </c>
      <c r="AS9" s="81"/>
      <c r="AT9" s="82">
        <f>SUMIFS('Inventory Matrix'!$E:$E,'Inventory Matrix'!$G:$G,$AT$2,'Inventory Matrix'!$B:$B,$AZ$1,'Inventory Matrix'!$C:$C,A9)</f>
        <v>20</v>
      </c>
      <c r="AU9" s="82">
        <f>SUMIFS('Inventory Matrix'!$E:$E,'Inventory Matrix'!$G:$G,$AU$2,'Inventory Matrix'!$B:$B,$AZ$1,'Inventory Matrix'!$C:$C,A9)</f>
        <v>10</v>
      </c>
      <c r="AV9" s="82">
        <f>SUMIFS('Inventory Matrix'!$E:$E,'Inventory Matrix'!$G:$G,$AV$2,'Inventory Matrix'!$B:$B,$AZ$1,'Inventory Matrix'!$C:$C,A9)</f>
        <v>0</v>
      </c>
      <c r="AW9" s="83">
        <f>SUMIFS('Inventory Matrix'!$E:$E,'Inventory Matrix'!$G:$G,$AW$2,'Inventory Matrix'!$B:$B,$AZ$1,'Inventory Matrix'!$C:$C,A9)</f>
        <v>0</v>
      </c>
      <c r="AX9" s="85" t="str">
        <f t="shared" ca="1" si="39"/>
        <v>-</v>
      </c>
      <c r="AY9" s="88">
        <f t="shared" ca="1" si="40"/>
        <v>0</v>
      </c>
      <c r="AZ9" s="87">
        <f>SUMIFS(Stock!$D:$D,Stock!$A:$A,$AZ$1,Stock!$C:$C,A9)</f>
        <v>30</v>
      </c>
      <c r="BA9" s="55"/>
      <c r="BB9" s="69" t="e">
        <f ca="1">SUMIFS(#REF!,#REF!,A9,#REF!,$BB$2,#REF!,$BO$1)</f>
        <v>#REF!</v>
      </c>
      <c r="BC9" s="69" t="e">
        <f ca="1">SUMIFS(#REF!,#REF!,A9,#REF!,$BC$2,#REF!,$BO$1)</f>
        <v>#REF!</v>
      </c>
      <c r="BD9" s="69" t="e">
        <f ca="1">SUMIFS(#REF!,#REF!,A9,#REF!,$BD$2,#REF!,$BO$1)</f>
        <v>#REF!</v>
      </c>
      <c r="BE9" s="69" t="e">
        <f ca="1">SUMIFS(#REF!,#REF!,A9,#REF!,$BE$2,#REF!,$BO$1)</f>
        <v>#REF!</v>
      </c>
      <c r="BF9" s="69" t="e">
        <f ca="1">SUMIFS(#REF!,#REF!,A9,#REF!,$BF$2,#REF!,$BO$1)</f>
        <v>#REF!</v>
      </c>
      <c r="BG9" s="69" t="e">
        <f ca="1">SUMIFS(#REF!,#REF!,A9,#REF!,$BG$2,#REF!,$BO$1)</f>
        <v>#REF!</v>
      </c>
      <c r="BH9" s="60"/>
      <c r="BI9" s="82">
        <f>SUMIFS('Inventory Matrix'!$E:$E,'Inventory Matrix'!$G:$G,$BI$2,'Inventory Matrix'!$B:$B,$BO$1,'Inventory Matrix'!$C:$C,A9)</f>
        <v>15</v>
      </c>
      <c r="BJ9" s="82">
        <f>SUMIFS('Inventory Matrix'!$E:$E,'Inventory Matrix'!$G:$G,$BJ$2,'Inventory Matrix'!$B:$B,$BO$1,'Inventory Matrix'!$C:$C,A9)</f>
        <v>0</v>
      </c>
      <c r="BK9" s="82">
        <f>SUMIFS('Inventory Matrix'!$E:$E,'Inventory Matrix'!$G:$G,$BK$2,'Inventory Matrix'!$B:$B,$BO$1,'Inventory Matrix'!$C:$C,A9)</f>
        <v>7</v>
      </c>
      <c r="BL9" s="83">
        <f>SUMIFS('Inventory Matrix'!$E:$E,'Inventory Matrix'!$G:$G,$BL$2,'Inventory Matrix'!$B:$B,$BO$1,'Inventory Matrix'!$C:$C,A9)</f>
        <v>0</v>
      </c>
      <c r="BM9" s="85" t="str">
        <f t="shared" ca="1" si="41"/>
        <v>-</v>
      </c>
      <c r="BN9" s="86">
        <f t="shared" ca="1" si="42"/>
        <v>0</v>
      </c>
      <c r="BO9" s="87">
        <f>SUMIFS(Stock!$D:$D,Stock!$A:$A,$BO$1,Stock!$C:$C,A9)</f>
        <v>22</v>
      </c>
      <c r="BP9" s="55"/>
      <c r="BQ9" s="69" t="e">
        <f ca="1">SUMIFS(#REF!,#REF!,A9,#REF!,$BQ$2,#REF!,$CD$1)</f>
        <v>#REF!</v>
      </c>
      <c r="BR9" s="69" t="e">
        <f ca="1">SUMIFS(#REF!,#REF!,A9,#REF!,$BR$2,#REF!,$CD$1)</f>
        <v>#REF!</v>
      </c>
      <c r="BS9" s="69" t="e">
        <f ca="1">SUMIFS(#REF!,#REF!,A9,#REF!,$BS$2,#REF!,$CD$1)</f>
        <v>#REF!</v>
      </c>
      <c r="BT9" s="69" t="e">
        <f ca="1">SUMIFS(#REF!,#REF!,A9,#REF!,$BT$2,#REF!,$CD$1)</f>
        <v>#REF!</v>
      </c>
      <c r="BU9" s="69" t="e">
        <f ca="1">SUMIFS(#REF!,#REF!,A9,#REF!,$BU$2,#REF!,$CD$1)</f>
        <v>#REF!</v>
      </c>
      <c r="BV9" s="69" t="e">
        <f ca="1">SUMIFS(#REF!,#REF!,A9,#REF!,$BV$2,#REF!,$CD$1)</f>
        <v>#REF!</v>
      </c>
      <c r="BW9" s="60"/>
      <c r="BX9" s="82">
        <f>SUMIFS('Inventory Matrix'!$E:$E,'Inventory Matrix'!$G:$G,$BX$2,'Inventory Matrix'!$B:$B,$CD$1,'Inventory Matrix'!$C:$C,A9)</f>
        <v>10</v>
      </c>
      <c r="BY9" s="82">
        <f>SUMIFS('Inventory Matrix'!$E:$E,'Inventory Matrix'!$G:$G,$BY$2,'Inventory Matrix'!$B:$B,$CD$1,'Inventory Matrix'!$C:$C,A9)</f>
        <v>5</v>
      </c>
      <c r="BZ9" s="82">
        <f>SUMIFS('Inventory Matrix'!$E:$E,'Inventory Matrix'!$G:$G,$BZ$2,'Inventory Matrix'!$B:$B,$CD$1,'Inventory Matrix'!$C:$C,A9)</f>
        <v>8</v>
      </c>
      <c r="CA9" s="83">
        <f>SUMIFS('Inventory Matrix'!$E:$E,'Inventory Matrix'!$G:$G,$CA$2,'Inventory Matrix'!$B:$B,$CD$1,'Inventory Matrix'!$C:$C,A9)</f>
        <v>0</v>
      </c>
      <c r="CB9" s="85" t="str">
        <f t="shared" ca="1" si="43"/>
        <v>-</v>
      </c>
      <c r="CC9" s="88">
        <f t="shared" ca="1" si="44"/>
        <v>0</v>
      </c>
      <c r="CD9" s="87">
        <f>SUMIFS(Stock!$D:$D,Stock!$A:$A,$CD$1,Stock!$C:$C,A9)</f>
        <v>23</v>
      </c>
      <c r="CE9" s="55"/>
      <c r="CF9" s="69" t="e">
        <f ca="1">SUMIFS(#REF!,#REF!,A9,#REF!,$CF$2,#REF!,$CS$1)</f>
        <v>#REF!</v>
      </c>
      <c r="CG9" s="69" t="e">
        <f ca="1">SUMIFS(#REF!,#REF!,A9,#REF!,$CG$2,#REF!,$CS$1)</f>
        <v>#REF!</v>
      </c>
      <c r="CH9" s="69" t="e">
        <f ca="1">SUMIFS(#REF!,#REF!,A9,#REF!,$CH$2,#REF!,$CS$1)</f>
        <v>#REF!</v>
      </c>
      <c r="CI9" s="69" t="e">
        <f ca="1">SUMIFS(#REF!,#REF!,A9,#REF!,$CI$2,#REF!,$CS$1)</f>
        <v>#REF!</v>
      </c>
      <c r="CJ9" s="69" t="e">
        <f ca="1">SUMIFS(#REF!,#REF!,A9,#REF!,$CJ$2,#REF!,$CS$1)</f>
        <v>#REF!</v>
      </c>
      <c r="CK9" s="69" t="e">
        <f ca="1">SUMIFS(#REF!,#REF!,A9,#REF!,$CK$2,#REF!,$CS$1)</f>
        <v>#REF!</v>
      </c>
      <c r="CL9" s="60"/>
      <c r="CM9" s="82">
        <f>SUMIFS('Inventory Matrix'!$E:$E,'Inventory Matrix'!$G:$G,$CM$2,'Inventory Matrix'!$B:$B,$CS$1,'Inventory Matrix'!$C:$C,A9)</f>
        <v>5</v>
      </c>
      <c r="CN9" s="82">
        <f>SUMIFS('Inventory Matrix'!$E:$E,'Inventory Matrix'!$G:$G,$CN$2,'Inventory Matrix'!$B:$B,$CS$1,'Inventory Matrix'!$C:$C,A9)</f>
        <v>21</v>
      </c>
      <c r="CO9" s="82">
        <f>SUMIFS('Inventory Matrix'!$E:$E,'Inventory Matrix'!$G:$G,$CO$2,'Inventory Matrix'!$B:$B,$CS$1,'Inventory Matrix'!$C:$C,A9)</f>
        <v>0</v>
      </c>
      <c r="CP9" s="83">
        <f>SUMIFS('Inventory Matrix'!$E:$E,'Inventory Matrix'!$G:$G,$CP$2,'Inventory Matrix'!$B:$B,$CS$1,'Inventory Matrix'!$C:$C,A9)</f>
        <v>0</v>
      </c>
      <c r="CQ9" s="85" t="str">
        <f t="shared" ca="1" si="45"/>
        <v>-</v>
      </c>
      <c r="CR9" s="88">
        <f t="shared" ca="1" si="46"/>
        <v>0</v>
      </c>
      <c r="CS9" s="87">
        <f>SUMIFS(Stock!$D:$D,Stock!$A:$A,$CS$1,Stock!$C:$C,A9)</f>
        <v>26</v>
      </c>
      <c r="CT9" s="64"/>
      <c r="CU9" s="89">
        <f>SUMIFS(Stock!$D:$D,Stock!$A:$A,$CU$1,Stock!$C:$C,A9)</f>
        <v>0</v>
      </c>
      <c r="CV9" s="64"/>
      <c r="CW9" s="69" t="e">
        <f ca="1">SUMIFS(#REF!,#REF!,A9,#REF!,$CW$2,#REF!,$DC$1)</f>
        <v>#REF!</v>
      </c>
      <c r="CX9" s="69" t="e">
        <f ca="1">SUMIFS(#REF!,#REF!,A9,#REF!,$CX$2,#REF!,$DC$1)</f>
        <v>#REF!</v>
      </c>
      <c r="CY9" s="69" t="e">
        <f ca="1">SUMIFS(#REF!,#REF!,A9,#REF!,$CY$2,#REF!,$DC$1)</f>
        <v>#REF!</v>
      </c>
      <c r="CZ9" s="69" t="e">
        <f ca="1">SUMIFS(#REF!,#REF!,A9,#REF!,$CZ$2,#REF!,$DC$1)</f>
        <v>#REF!</v>
      </c>
      <c r="DA9" s="69" t="e">
        <f ca="1">SUMIFS(#REF!,#REF!,A9,#REF!,$DA$2,#REF!,$DC$1)</f>
        <v>#REF!</v>
      </c>
      <c r="DB9" s="69" t="e">
        <f ca="1">SUMIFS(#REF!,#REF!,A9,#REF!,$DB$2,#REF!,$DC$1)</f>
        <v>#REF!</v>
      </c>
      <c r="DC9" s="89">
        <f>SUMIFS(Stock!$D:$D,Stock!$A:$A,$DC$1,Stock!$C:$C,A9)</f>
        <v>0</v>
      </c>
      <c r="DD9" s="89">
        <f>SUMIFS(Stock!$D:$D,Stock!$A:$A,$DD$1,Stock!$C:$C,A9)</f>
        <v>0</v>
      </c>
      <c r="DE9" s="89">
        <f>SUMIFS(Stock!$D:$D,Stock!$A:$A,$DE$1,Stock!$C:$C,A9)</f>
        <v>0</v>
      </c>
      <c r="DF9" s="66"/>
      <c r="DG9" s="66"/>
      <c r="DH9" s="90">
        <f>SUMIFS('Inventory Matrix'!$E:$E,'Inventory Matrix'!$B:$B,$DH$2,'Inventory Matrix'!$G:$G,$DM$2,'Inventory Matrix'!$C:$C,A9)</f>
        <v>50</v>
      </c>
      <c r="DI9" s="90">
        <f>SUMIFS('Inventory Matrix'!$E:$E,'Inventory Matrix'!$B:$B,$DI$2,'Inventory Matrix'!$G:$G,$DM$2,'Inventory Matrix'!$C:$C,A9)</f>
        <v>20</v>
      </c>
      <c r="DJ9" s="90">
        <f>SUMIFS('Inventory Matrix'!$E:$E,'Inventory Matrix'!$B:$B,$DJ$2,'Inventory Matrix'!$G:$G,$DM$2,'Inventory Matrix'!$C:$C,A9)</f>
        <v>15</v>
      </c>
      <c r="DK9" s="90">
        <f>SUMIFS('Inventory Matrix'!$E:$E,'Inventory Matrix'!$B:$B,$DK$2,'Inventory Matrix'!$G:$G,$DM$2,'Inventory Matrix'!$C:$C,A9)</f>
        <v>10</v>
      </c>
      <c r="DL9" s="90">
        <f>SUMIFS('Inventory Matrix'!$E:$E,'Inventory Matrix'!$B:$B,$DL$2,'Inventory Matrix'!$G:$G,$DM$2,'Inventory Matrix'!$C:$C,A9)</f>
        <v>5</v>
      </c>
      <c r="DM9" s="91">
        <f>SUMIFS('Inventory Matrix'!$E:$E,'Inventory Matrix'!$G:$G,$DM$2,'Inventory Matrix'!$C:$C,A9)</f>
        <v>100</v>
      </c>
      <c r="DN9" s="48"/>
      <c r="DO9" s="90">
        <f>SUMIFS('Inventory Matrix'!$E:$E,'Inventory Matrix'!$B:$B,$DO$2,'Inventory Matrix'!$G:$G,$DT$2,'Inventory Matrix'!$C:$C,A9)</f>
        <v>30</v>
      </c>
      <c r="DP9" s="90">
        <f>SUMIFS('Inventory Matrix'!$E:$E,'Inventory Matrix'!$B:$B,$DP$2,'Inventory Matrix'!$G:$G,$DT$2,'Inventory Matrix'!$C:$C,A9)</f>
        <v>10</v>
      </c>
      <c r="DQ9" s="90">
        <f>SUMIFS('Inventory Matrix'!$E:$E,'Inventory Matrix'!$B:$B,$DQ$2,'Inventory Matrix'!$G:$G,$DT$2,'Inventory Matrix'!$C:$C,A9)</f>
        <v>0</v>
      </c>
      <c r="DR9" s="90">
        <f>SUMIFS('Inventory Matrix'!$E:$E,'Inventory Matrix'!$B:$B,$DR$2,'Inventory Matrix'!$G:$G,$DT$2,'Inventory Matrix'!$C:$C,A9)</f>
        <v>5</v>
      </c>
      <c r="DS9" s="90">
        <f>SUMIFS('Inventory Matrix'!$E:$E,'Inventory Matrix'!$B:$B,$DS$2,'Inventory Matrix'!$G:$G,$DT$2,'Inventory Matrix'!$C:$C,A9)</f>
        <v>21</v>
      </c>
      <c r="DT9" s="91">
        <f>SUMIFS('Inventory Matrix'!$E:$E,'Inventory Matrix'!$G:$G,$DT$2,'Inventory Matrix'!$C:$C,A9)</f>
        <v>66</v>
      </c>
      <c r="DU9" s="44"/>
      <c r="DV9" s="90">
        <f>SUMIFS('Inventory Matrix'!$E:$E,'Inventory Matrix'!$B:$B,$DV$2,'Inventory Matrix'!$G:$G,$EA$2,'Inventory Matrix'!$C:$C,A9)</f>
        <v>0</v>
      </c>
      <c r="DW9" s="90">
        <f>SUMIFS('Inventory Matrix'!$E:$E,'Inventory Matrix'!$B:$B,$DW$2,'Inventory Matrix'!$G:$G,$EA$2,'Inventory Matrix'!$C:$C,A9)</f>
        <v>0</v>
      </c>
      <c r="DX9" s="90">
        <f>SUMIFS('Inventory Matrix'!$E:$E,'Inventory Matrix'!$B:$B,$DX$2,'Inventory Matrix'!$G:$G,$EA$2,'Inventory Matrix'!$C:$C,A9)</f>
        <v>7</v>
      </c>
      <c r="DY9" s="90">
        <f>SUMIFS('Inventory Matrix'!$E:$E,'Inventory Matrix'!$B:$B,$DY$2,'Inventory Matrix'!$G:$G,$EA$2,'Inventory Matrix'!$C:$C,A9)</f>
        <v>8</v>
      </c>
      <c r="DZ9" s="90">
        <f>SUMIFS('Inventory Matrix'!$E:$E,'Inventory Matrix'!$B:$B,$DZ$2,'Inventory Matrix'!$G:$G,$EA$2,'Inventory Matrix'!$C:$C,A9)</f>
        <v>0</v>
      </c>
      <c r="EA9" s="91">
        <f>SUMIFS('Inventory Matrix'!$E:$E,'Inventory Matrix'!$G:$G,$EA$2,'Inventory Matrix'!$C:$C,A9)</f>
        <v>15</v>
      </c>
      <c r="EB9" s="44"/>
      <c r="EC9" s="90">
        <f>SUMIFS('Inventory Matrix'!$E:$E,'Inventory Matrix'!$B:$B,$EC$2,'Inventory Matrix'!$G:$G,$EH$2,'Inventory Matrix'!$C:$C,A9)</f>
        <v>0</v>
      </c>
      <c r="ED9" s="90">
        <f>SUMIFS('Inventory Matrix'!$E:$E,'Inventory Matrix'!$B:$B,$ED$2,'Inventory Matrix'!$G:$G,$EH$2,'Inventory Matrix'!$C:$C,A9)</f>
        <v>0</v>
      </c>
      <c r="EE9" s="90">
        <f>SUMIFS('Inventory Matrix'!$E:$E,'Inventory Matrix'!$B:$B,$EE$2,'Inventory Matrix'!$G:$G,$EH$2,'Inventory Matrix'!$C:$C,A9)</f>
        <v>0</v>
      </c>
      <c r="EF9" s="90">
        <f>SUMIFS('Inventory Matrix'!$E:$E,'Inventory Matrix'!$B:$B,$EF$2,'Inventory Matrix'!$G:$G,$EH$2,'Inventory Matrix'!$C:$C,A9)</f>
        <v>0</v>
      </c>
      <c r="EG9" s="90">
        <f>SUMIFS('Inventory Matrix'!$E:$E,'Inventory Matrix'!$B:$B,$EG$2,'Inventory Matrix'!$G:$G,$EH$2,'Inventory Matrix'!$C:$C,A9)</f>
        <v>0</v>
      </c>
      <c r="EH9" s="91">
        <f>SUMIFS('Inventory Matrix'!$E:$E,'Inventory Matrix'!$G:$G,$EH$2,'Inventory Matrix'!$C:$C,A9)</f>
        <v>0</v>
      </c>
      <c r="EI9" s="44"/>
    </row>
    <row r="10" spans="1:139" ht="13" x14ac:dyDescent="0.15">
      <c r="A10" s="38" t="str">
        <f t="shared" si="32"/>
        <v>MV7N2</v>
      </c>
      <c r="B10" s="39" t="s">
        <v>2179</v>
      </c>
      <c r="C10" s="40" t="s">
        <v>132</v>
      </c>
      <c r="D10" s="40" t="s">
        <v>2185</v>
      </c>
      <c r="E10" s="41">
        <f t="shared" si="33"/>
        <v>298</v>
      </c>
      <c r="F10" s="41">
        <f>SUMIFS(Stock!$D:$D,Stock!$C:$C,A10)</f>
        <v>298</v>
      </c>
      <c r="G10" s="42" t="e">
        <f t="shared" ca="1" si="34"/>
        <v>#REF!</v>
      </c>
      <c r="H10" s="43">
        <f t="shared" ca="1" si="35"/>
        <v>0</v>
      </c>
      <c r="I10" s="44"/>
      <c r="J10" s="38" t="e">
        <f ca="1">SUMIFS(#REF!,#REF!,A10,#REF!,$J$2)</f>
        <v>#REF!</v>
      </c>
      <c r="K10" s="38" t="e">
        <f ca="1">SUMIFS(#REF!,#REF!,A10,#REF!,$K$2)</f>
        <v>#REF!</v>
      </c>
      <c r="L10" s="38" t="e">
        <f ca="1">SUMIFS(#REF!,#REF!,A10,#REF!,$L$2)</f>
        <v>#REF!</v>
      </c>
      <c r="M10" s="38" t="e">
        <f ca="1">SUMIFS(#REF!,#REF!,A10,#REF!,$M$2)</f>
        <v>#REF!</v>
      </c>
      <c r="N10" s="38" t="e">
        <f ca="1">SUMIFS(#REF!,#REF!,A10,#REF!,$N$2)</f>
        <v>#REF!</v>
      </c>
      <c r="O10" s="38" t="e">
        <f ca="1">SUMIFS(#REF!,#REF!,A10,#REF!,$O$2)</f>
        <v>#REF!</v>
      </c>
      <c r="P10" s="38" t="e">
        <f ca="1">SUMIFS(#REF!,#REF!,A10,#REF!,$P$2)</f>
        <v>#REF!</v>
      </c>
      <c r="Q10" s="38" t="e">
        <f ca="1">SUMIFS(#REF!,#REF!,A10,#REF!,$Q$2)</f>
        <v>#REF!</v>
      </c>
      <c r="R10" s="38" t="e">
        <f ca="1">SUMIFS(#REF!,#REF!,A10,#REF!,$R$2)</f>
        <v>#REF!</v>
      </c>
      <c r="S10" s="38" t="e">
        <f ca="1">SUMIFS(#REF!,#REF!,A10,#REF!,$S$2)</f>
        <v>#REF!</v>
      </c>
      <c r="T10" s="45"/>
      <c r="U10" s="44"/>
      <c r="V10" s="46"/>
      <c r="W10" s="38" t="e">
        <f ca="1">SUMIFS(#REF!,#REF!,A10,#REF!,$W$2,#REF!,$AK$1)</f>
        <v>#REF!</v>
      </c>
      <c r="X10" s="38" t="e">
        <f ca="1">SUMIFS(#REF!,#REF!,A10,#REF!,$X$2,#REF!,$AK$1)</f>
        <v>#REF!</v>
      </c>
      <c r="Y10" s="38" t="e">
        <f ca="1">SUMIFS(#REF!,#REF!,A10,#REF!,$Y$2,#REF!,$AK$1)</f>
        <v>#REF!</v>
      </c>
      <c r="Z10" s="38" t="e">
        <f ca="1">SUMIFS(#REF!,#REF!,A10,#REF!,$Z$2,#REF!,$AK$1)</f>
        <v>#REF!</v>
      </c>
      <c r="AA10" s="38" t="e">
        <f ca="1">SUMIFS(#REF!,#REF!,A10,#REF!,$AA$2,#REF!,$AK$1)</f>
        <v>#REF!</v>
      </c>
      <c r="AB10" s="38" t="e">
        <f ca="1">SUMIFS(#REF!,#REF!,A10,#REF!,$AB$2,#REF!,$AK$1)</f>
        <v>#REF!</v>
      </c>
      <c r="AC10" s="48"/>
      <c r="AD10" s="92">
        <f>SUMIFS('Inventory Matrix'!$E:$E,'Inventory Matrix'!$G:$G,$AD$2,'Inventory Matrix'!$B:$B,$AK$1,'Inventory Matrix'!$C:$C,A10)</f>
        <v>70</v>
      </c>
      <c r="AE10" s="39">
        <f>SUMIFS('Inventory Matrix'!$E:$E,'Inventory Matrix'!$G:$G,$AE$2,'Inventory Matrix'!$B:$B,$AK$1,'Inventory Matrix'!$C:$C,A10)</f>
        <v>20</v>
      </c>
      <c r="AF10" s="39">
        <f>SUMIFS('Inventory Matrix'!$E:$E,'Inventory Matrix'!$G:$G,$AF$2,'Inventory Matrix'!$B:$B,$AK$1,'Inventory Matrix'!$C:$C,A10)</f>
        <v>0</v>
      </c>
      <c r="AG10" s="93">
        <f>SUMIFS('Inventory Matrix'!$E:$E,'Inventory Matrix'!$G:$G,$AG$2,'Inventory Matrix'!$B:$B,$AK$1,'Inventory Matrix'!$C:$C,A10)</f>
        <v>0</v>
      </c>
      <c r="AH10" s="170" t="str">
        <f t="shared" ca="1" si="36"/>
        <v>-</v>
      </c>
      <c r="AI10" s="171" t="str">
        <f t="shared" ca="1" si="37"/>
        <v>-</v>
      </c>
      <c r="AJ10" s="58">
        <f t="shared" ca="1" si="47"/>
        <v>0</v>
      </c>
      <c r="AK10" s="172">
        <f>SUMIFS(Stock!$D:$D,Stock!$A:$A,$AK$1,Stock!$C:$C,A10)</f>
        <v>90</v>
      </c>
      <c r="AL10" s="55"/>
      <c r="AM10" s="38" t="e">
        <f ca="1">SUMIFS(#REF!,#REF!,A10,#REF!,$AM$2,#REF!,$AZ$1)</f>
        <v>#REF!</v>
      </c>
      <c r="AN10" s="38" t="e">
        <f ca="1">SUMIFS(#REF!,#REF!,A10,#REF!,$AN$2,#REF!,$AZ$1)</f>
        <v>#REF!</v>
      </c>
      <c r="AO10" s="38" t="e">
        <f ca="1">SUMIFS(#REF!,#REF!,A10,#REF!,$AO$2,#REF!,$AZ$1)</f>
        <v>#REF!</v>
      </c>
      <c r="AP10" s="38" t="e">
        <f ca="1">SUMIFS(#REF!,#REF!,A10,#REF!,$AP$2,#REF!,$AZ$1)</f>
        <v>#REF!</v>
      </c>
      <c r="AQ10" s="38" t="e">
        <f ca="1">SUMIFS(#REF!,#REF!,A10,#REF!,$AQ$2,#REF!,$AZ$1)</f>
        <v>#REF!</v>
      </c>
      <c r="AR10" s="38" t="e">
        <f ca="1">SUMIFS(#REF!,#REF!,A10,#REF!,$AR$2,#REF!,$AZ$1)</f>
        <v>#REF!</v>
      </c>
      <c r="AS10" s="81"/>
      <c r="AT10" s="49">
        <f>SUMIFS('Inventory Matrix'!$E:$E,'Inventory Matrix'!$G:$G,$AT$2,'Inventory Matrix'!$B:$B,$AZ$1,'Inventory Matrix'!$C:$C,A10)</f>
        <v>10</v>
      </c>
      <c r="AU10" s="49">
        <f>SUMIFS('Inventory Matrix'!$E:$E,'Inventory Matrix'!$G:$G,$AU$2,'Inventory Matrix'!$B:$B,$AZ$1,'Inventory Matrix'!$C:$C,A10)</f>
        <v>47</v>
      </c>
      <c r="AV10" s="49">
        <f>SUMIFS('Inventory Matrix'!$E:$E,'Inventory Matrix'!$G:$G,$AV$2,'Inventory Matrix'!$B:$B,$AZ$1,'Inventory Matrix'!$C:$C,A10)</f>
        <v>0</v>
      </c>
      <c r="AW10" s="57">
        <f>SUMIFS('Inventory Matrix'!$E:$E,'Inventory Matrix'!$G:$G,$AW$2,'Inventory Matrix'!$B:$B,$AZ$1,'Inventory Matrix'!$C:$C,A10)</f>
        <v>0</v>
      </c>
      <c r="AX10" s="96" t="str">
        <f t="shared" ca="1" si="39"/>
        <v>-</v>
      </c>
      <c r="AY10" s="63">
        <f t="shared" ca="1" si="40"/>
        <v>0</v>
      </c>
      <c r="AZ10" s="97">
        <f>SUMIFS(Stock!$D:$D,Stock!$A:$A,$AZ$1,Stock!$C:$C,A10)</f>
        <v>57</v>
      </c>
      <c r="BA10" s="55"/>
      <c r="BB10" s="38" t="e">
        <f ca="1">SUMIFS(#REF!,#REF!,A10,#REF!,$BB$2,#REF!,$BO$1)</f>
        <v>#REF!</v>
      </c>
      <c r="BC10" s="38" t="e">
        <f ca="1">SUMIFS(#REF!,#REF!,A10,#REF!,$BC$2,#REF!,$BO$1)</f>
        <v>#REF!</v>
      </c>
      <c r="BD10" s="38" t="e">
        <f ca="1">SUMIFS(#REF!,#REF!,A10,#REF!,$BD$2,#REF!,$BO$1)</f>
        <v>#REF!</v>
      </c>
      <c r="BE10" s="38" t="e">
        <f ca="1">SUMIFS(#REF!,#REF!,A10,#REF!,$BE$2,#REF!,$BO$1)</f>
        <v>#REF!</v>
      </c>
      <c r="BF10" s="38" t="e">
        <f ca="1">SUMIFS(#REF!,#REF!,A10,#REF!,$BF$2,#REF!,$BO$1)</f>
        <v>#REF!</v>
      </c>
      <c r="BG10" s="38" t="e">
        <f ca="1">SUMIFS(#REF!,#REF!,A10,#REF!,$BG$2,#REF!,$BO$1)</f>
        <v>#REF!</v>
      </c>
      <c r="BH10" s="60"/>
      <c r="BI10" s="49">
        <f>SUMIFS('Inventory Matrix'!$E:$E,'Inventory Matrix'!$G:$G,$BI$2,'Inventory Matrix'!$B:$B,$BO$1,'Inventory Matrix'!$C:$C,A10)</f>
        <v>10</v>
      </c>
      <c r="BJ10" s="49">
        <f>SUMIFS('Inventory Matrix'!$E:$E,'Inventory Matrix'!$G:$G,$BJ$2,'Inventory Matrix'!$B:$B,$BO$1,'Inventory Matrix'!$C:$C,A10)</f>
        <v>27</v>
      </c>
      <c r="BK10" s="49">
        <f>SUMIFS('Inventory Matrix'!$E:$E,'Inventory Matrix'!$G:$G,$BK$2,'Inventory Matrix'!$B:$B,$BO$1,'Inventory Matrix'!$C:$C,A10)</f>
        <v>0</v>
      </c>
      <c r="BL10" s="57">
        <f>SUMIFS('Inventory Matrix'!$E:$E,'Inventory Matrix'!$G:$G,$BL$2,'Inventory Matrix'!$B:$B,$BO$1,'Inventory Matrix'!$C:$C,A10)</f>
        <v>0</v>
      </c>
      <c r="BM10" s="96" t="str">
        <f t="shared" ca="1" si="41"/>
        <v>-</v>
      </c>
      <c r="BN10" s="62">
        <f t="shared" ca="1" si="42"/>
        <v>0</v>
      </c>
      <c r="BO10" s="97">
        <f>SUMIFS(Stock!$D:$D,Stock!$A:$A,$BO$1,Stock!$C:$C,A10)</f>
        <v>37</v>
      </c>
      <c r="BP10" s="55"/>
      <c r="BQ10" s="38" t="e">
        <f ca="1">SUMIFS(#REF!,#REF!,A10,#REF!,$BQ$2,#REF!,$CD$1)</f>
        <v>#REF!</v>
      </c>
      <c r="BR10" s="38" t="e">
        <f ca="1">SUMIFS(#REF!,#REF!,A10,#REF!,$BR$2,#REF!,$CD$1)</f>
        <v>#REF!</v>
      </c>
      <c r="BS10" s="38" t="e">
        <f ca="1">SUMIFS(#REF!,#REF!,A10,#REF!,$BS$2,#REF!,$CD$1)</f>
        <v>#REF!</v>
      </c>
      <c r="BT10" s="38" t="e">
        <f ca="1">SUMIFS(#REF!,#REF!,A10,#REF!,$BT$2,#REF!,$CD$1)</f>
        <v>#REF!</v>
      </c>
      <c r="BU10" s="38" t="e">
        <f ca="1">SUMIFS(#REF!,#REF!,A10,#REF!,$BU$2,#REF!,$CD$1)</f>
        <v>#REF!</v>
      </c>
      <c r="BV10" s="38" t="e">
        <f ca="1">SUMIFS(#REF!,#REF!,A10,#REF!,$BV$2,#REF!,$CD$1)</f>
        <v>#REF!</v>
      </c>
      <c r="BW10" s="60"/>
      <c r="BX10" s="49">
        <f>SUMIFS('Inventory Matrix'!$E:$E,'Inventory Matrix'!$G:$G,$BX$2,'Inventory Matrix'!$B:$B,$CD$1,'Inventory Matrix'!$C:$C,A10)</f>
        <v>0</v>
      </c>
      <c r="BY10" s="49">
        <f>SUMIFS('Inventory Matrix'!$E:$E,'Inventory Matrix'!$G:$G,$BY$2,'Inventory Matrix'!$B:$B,$CD$1,'Inventory Matrix'!$C:$C,A10)</f>
        <v>77</v>
      </c>
      <c r="BZ10" s="49">
        <f>SUMIFS('Inventory Matrix'!$E:$E,'Inventory Matrix'!$G:$G,$BZ$2,'Inventory Matrix'!$B:$B,$CD$1,'Inventory Matrix'!$C:$C,A10)</f>
        <v>0</v>
      </c>
      <c r="CA10" s="57">
        <f>SUMIFS('Inventory Matrix'!$E:$E,'Inventory Matrix'!$G:$G,$CA$2,'Inventory Matrix'!$B:$B,$CD$1,'Inventory Matrix'!$C:$C,A10)</f>
        <v>0</v>
      </c>
      <c r="CB10" s="96" t="str">
        <f t="shared" ca="1" si="43"/>
        <v>-</v>
      </c>
      <c r="CC10" s="63">
        <f t="shared" ca="1" si="44"/>
        <v>0</v>
      </c>
      <c r="CD10" s="97">
        <f>SUMIFS(Stock!$D:$D,Stock!$A:$A,$CD$1,Stock!$C:$C,A10)</f>
        <v>77</v>
      </c>
      <c r="CE10" s="55"/>
      <c r="CF10" s="38" t="e">
        <f ca="1">SUMIFS(#REF!,#REF!,A10,#REF!,$CF$2,#REF!,$CS$1)</f>
        <v>#REF!</v>
      </c>
      <c r="CG10" s="38" t="e">
        <f ca="1">SUMIFS(#REF!,#REF!,A10,#REF!,$CG$2,#REF!,$CS$1)</f>
        <v>#REF!</v>
      </c>
      <c r="CH10" s="38" t="e">
        <f ca="1">SUMIFS(#REF!,#REF!,A10,#REF!,$CH$2,#REF!,$CS$1)</f>
        <v>#REF!</v>
      </c>
      <c r="CI10" s="38" t="e">
        <f ca="1">SUMIFS(#REF!,#REF!,A10,#REF!,$CI$2,#REF!,$CS$1)</f>
        <v>#REF!</v>
      </c>
      <c r="CJ10" s="38" t="e">
        <f ca="1">SUMIFS(#REF!,#REF!,A10,#REF!,$CJ$2,#REF!,$CS$1)</f>
        <v>#REF!</v>
      </c>
      <c r="CK10" s="38" t="e">
        <f ca="1">SUMIFS(#REF!,#REF!,A10,#REF!,$CK$2,#REF!,$CS$1)</f>
        <v>#REF!</v>
      </c>
      <c r="CL10" s="60"/>
      <c r="CM10" s="49">
        <f>SUMIFS('Inventory Matrix'!$E:$E,'Inventory Matrix'!$G:$G,$CM$2,'Inventory Matrix'!$B:$B,$CS$1,'Inventory Matrix'!$C:$C,A10)</f>
        <v>10</v>
      </c>
      <c r="CN10" s="49">
        <f>SUMIFS('Inventory Matrix'!$E:$E,'Inventory Matrix'!$G:$G,$CN$2,'Inventory Matrix'!$B:$B,$CS$1,'Inventory Matrix'!$C:$C,A10)</f>
        <v>27</v>
      </c>
      <c r="CO10" s="49">
        <f>SUMIFS('Inventory Matrix'!$E:$E,'Inventory Matrix'!$G:$G,$CO$2,'Inventory Matrix'!$B:$B,$CS$1,'Inventory Matrix'!$C:$C,A10)</f>
        <v>0</v>
      </c>
      <c r="CP10" s="57">
        <f>SUMIFS('Inventory Matrix'!$E:$E,'Inventory Matrix'!$G:$G,$CP$2,'Inventory Matrix'!$B:$B,$CS$1,'Inventory Matrix'!$C:$C,A10)</f>
        <v>0</v>
      </c>
      <c r="CQ10" s="96" t="str">
        <f t="shared" ca="1" si="45"/>
        <v>-</v>
      </c>
      <c r="CR10" s="63">
        <f t="shared" ca="1" si="46"/>
        <v>0</v>
      </c>
      <c r="CS10" s="97">
        <f>SUMIFS(Stock!$D:$D,Stock!$A:$A,$CS$1,Stock!$C:$C,A10)</f>
        <v>37</v>
      </c>
      <c r="CT10" s="64"/>
      <c r="CU10" s="65">
        <f>SUMIFS(Stock!$D:$D,Stock!$A:$A,$CU$1,Stock!$C:$C,A10)</f>
        <v>0</v>
      </c>
      <c r="CV10" s="64"/>
      <c r="CW10" s="38" t="e">
        <f ca="1">SUMIFS(#REF!,#REF!,A10,#REF!,$CW$2,#REF!,$DC$1)</f>
        <v>#REF!</v>
      </c>
      <c r="CX10" s="38" t="e">
        <f ca="1">SUMIFS(#REF!,#REF!,A10,#REF!,$CX$2,#REF!,$DC$1)</f>
        <v>#REF!</v>
      </c>
      <c r="CY10" s="38" t="e">
        <f ca="1">SUMIFS(#REF!,#REF!,A10,#REF!,$CY$2,#REF!,$DC$1)</f>
        <v>#REF!</v>
      </c>
      <c r="CZ10" s="38" t="e">
        <f ca="1">SUMIFS(#REF!,#REF!,A10,#REF!,$CZ$2,#REF!,$DC$1)</f>
        <v>#REF!</v>
      </c>
      <c r="DA10" s="38" t="e">
        <f ca="1">SUMIFS(#REF!,#REF!,A10,#REF!,$DA$2,#REF!,$DC$1)</f>
        <v>#REF!</v>
      </c>
      <c r="DB10" s="38" t="e">
        <f ca="1">SUMIFS(#REF!,#REF!,A10,#REF!,$DB$2,#REF!,$DC$1)</f>
        <v>#REF!</v>
      </c>
      <c r="DC10" s="65">
        <f>SUMIFS(Stock!$D:$D,Stock!$A:$A,$DC$1,Stock!$C:$C,A10)</f>
        <v>0</v>
      </c>
      <c r="DD10" s="65">
        <f>SUMIFS(Stock!$D:$D,Stock!$A:$A,$DD$1,Stock!$C:$C,A10)</f>
        <v>0</v>
      </c>
      <c r="DE10" s="65">
        <f>SUMIFS(Stock!$D:$D,Stock!$A:$A,$DE$1,Stock!$C:$C,A10)</f>
        <v>0</v>
      </c>
      <c r="DF10" s="66"/>
      <c r="DG10" s="66"/>
      <c r="DH10" s="67">
        <f>SUMIFS('Inventory Matrix'!$E:$E,'Inventory Matrix'!$B:$B,$DH$2,'Inventory Matrix'!$G:$G,$DM$2,'Inventory Matrix'!$C:$C,A10)</f>
        <v>70</v>
      </c>
      <c r="DI10" s="67">
        <f>SUMIFS('Inventory Matrix'!$E:$E,'Inventory Matrix'!$B:$B,$DI$2,'Inventory Matrix'!$G:$G,$DM$2,'Inventory Matrix'!$C:$C,A10)</f>
        <v>10</v>
      </c>
      <c r="DJ10" s="67">
        <f>SUMIFS('Inventory Matrix'!$E:$E,'Inventory Matrix'!$B:$B,$DJ$2,'Inventory Matrix'!$G:$G,$DM$2,'Inventory Matrix'!$C:$C,A10)</f>
        <v>10</v>
      </c>
      <c r="DK10" s="67">
        <f>SUMIFS('Inventory Matrix'!$E:$E,'Inventory Matrix'!$B:$B,$DK$2,'Inventory Matrix'!$G:$G,$DM$2,'Inventory Matrix'!$C:$C,A10)</f>
        <v>0</v>
      </c>
      <c r="DL10" s="67">
        <f>SUMIFS('Inventory Matrix'!$E:$E,'Inventory Matrix'!$B:$B,$DL$2,'Inventory Matrix'!$G:$G,$DM$2,'Inventory Matrix'!$C:$C,A10)</f>
        <v>10</v>
      </c>
      <c r="DM10" s="98">
        <f>SUMIFS('Inventory Matrix'!$E:$E,'Inventory Matrix'!$G:$G,$DM$2,'Inventory Matrix'!$C:$C,A10)</f>
        <v>100</v>
      </c>
      <c r="DN10" s="48"/>
      <c r="DO10" s="67">
        <f>SUMIFS('Inventory Matrix'!$E:$E,'Inventory Matrix'!$B:$B,$DO$2,'Inventory Matrix'!$G:$G,$DT$2,'Inventory Matrix'!$C:$C,A10)</f>
        <v>20</v>
      </c>
      <c r="DP10" s="67">
        <f>SUMIFS('Inventory Matrix'!$E:$E,'Inventory Matrix'!$B:$B,$DP$2,'Inventory Matrix'!$G:$G,$DT$2,'Inventory Matrix'!$C:$C,A10)</f>
        <v>47</v>
      </c>
      <c r="DQ10" s="67">
        <f>SUMIFS('Inventory Matrix'!$E:$E,'Inventory Matrix'!$B:$B,$DQ$2,'Inventory Matrix'!$G:$G,$DT$2,'Inventory Matrix'!$C:$C,A10)</f>
        <v>27</v>
      </c>
      <c r="DR10" s="67">
        <f>SUMIFS('Inventory Matrix'!$E:$E,'Inventory Matrix'!$B:$B,$DR$2,'Inventory Matrix'!$G:$G,$DT$2,'Inventory Matrix'!$C:$C,A10)</f>
        <v>77</v>
      </c>
      <c r="DS10" s="67">
        <f>SUMIFS('Inventory Matrix'!$E:$E,'Inventory Matrix'!$B:$B,$DS$2,'Inventory Matrix'!$G:$G,$DT$2,'Inventory Matrix'!$C:$C,A10)</f>
        <v>27</v>
      </c>
      <c r="DT10" s="98">
        <f>SUMIFS('Inventory Matrix'!$E:$E,'Inventory Matrix'!$G:$G,$DT$2,'Inventory Matrix'!$C:$C,A10)</f>
        <v>198</v>
      </c>
      <c r="DU10" s="44"/>
      <c r="DV10" s="67">
        <f>SUMIFS('Inventory Matrix'!$E:$E,'Inventory Matrix'!$B:$B,$DV$2,'Inventory Matrix'!$G:$G,$EA$2,'Inventory Matrix'!$C:$C,A10)</f>
        <v>0</v>
      </c>
      <c r="DW10" s="67">
        <f>SUMIFS('Inventory Matrix'!$E:$E,'Inventory Matrix'!$B:$B,$DW$2,'Inventory Matrix'!$G:$G,$EA$2,'Inventory Matrix'!$C:$C,A10)</f>
        <v>0</v>
      </c>
      <c r="DX10" s="67">
        <f>SUMIFS('Inventory Matrix'!$E:$E,'Inventory Matrix'!$B:$B,$DX$2,'Inventory Matrix'!$G:$G,$EA$2,'Inventory Matrix'!$C:$C,A10)</f>
        <v>0</v>
      </c>
      <c r="DY10" s="67">
        <f>SUMIFS('Inventory Matrix'!$E:$E,'Inventory Matrix'!$B:$B,$DY$2,'Inventory Matrix'!$G:$G,$EA$2,'Inventory Matrix'!$C:$C,A10)</f>
        <v>0</v>
      </c>
      <c r="DZ10" s="67">
        <f>SUMIFS('Inventory Matrix'!$E:$E,'Inventory Matrix'!$B:$B,$DZ$2,'Inventory Matrix'!$G:$G,$EA$2,'Inventory Matrix'!$C:$C,A10)</f>
        <v>0</v>
      </c>
      <c r="EA10" s="98">
        <f>SUMIFS('Inventory Matrix'!$E:$E,'Inventory Matrix'!$G:$G,$EA$2,'Inventory Matrix'!$C:$C,A10)</f>
        <v>0</v>
      </c>
      <c r="EB10" s="44"/>
      <c r="EC10" s="67">
        <f>SUMIFS('Inventory Matrix'!$E:$E,'Inventory Matrix'!$B:$B,$EC$2,'Inventory Matrix'!$G:$G,$EH$2,'Inventory Matrix'!$C:$C,A10)</f>
        <v>0</v>
      </c>
      <c r="ED10" s="67">
        <f>SUMIFS('Inventory Matrix'!$E:$E,'Inventory Matrix'!$B:$B,$ED$2,'Inventory Matrix'!$G:$G,$EH$2,'Inventory Matrix'!$C:$C,A10)</f>
        <v>0</v>
      </c>
      <c r="EE10" s="67">
        <f>SUMIFS('Inventory Matrix'!$E:$E,'Inventory Matrix'!$B:$B,$EE$2,'Inventory Matrix'!$G:$G,$EH$2,'Inventory Matrix'!$C:$C,A10)</f>
        <v>0</v>
      </c>
      <c r="EF10" s="67">
        <f>SUMIFS('Inventory Matrix'!$E:$E,'Inventory Matrix'!$B:$B,$EF$2,'Inventory Matrix'!$G:$G,$EH$2,'Inventory Matrix'!$C:$C,A10)</f>
        <v>0</v>
      </c>
      <c r="EG10" s="67">
        <f>SUMIFS('Inventory Matrix'!$E:$E,'Inventory Matrix'!$B:$B,$EG$2,'Inventory Matrix'!$G:$G,$EH$2,'Inventory Matrix'!$C:$C,A10)</f>
        <v>0</v>
      </c>
      <c r="EH10" s="98">
        <f>SUMIFS('Inventory Matrix'!$E:$E,'Inventory Matrix'!$G:$G,$EH$2,'Inventory Matrix'!$C:$C,A10)</f>
        <v>0</v>
      </c>
      <c r="EI10" s="44"/>
    </row>
    <row r="11" spans="1:139" ht="13" x14ac:dyDescent="0.15">
      <c r="A11" s="69" t="str">
        <f t="shared" si="32"/>
        <v>MPU73</v>
      </c>
      <c r="B11" s="70" t="s">
        <v>2186</v>
      </c>
      <c r="C11" s="71" t="s">
        <v>13</v>
      </c>
      <c r="D11" s="71" t="s">
        <v>2187</v>
      </c>
      <c r="E11" s="72">
        <f t="shared" si="33"/>
        <v>57</v>
      </c>
      <c r="F11" s="72">
        <f>SUMIFS(Stock!$D:$D,Stock!$C:$C,A11)</f>
        <v>57</v>
      </c>
      <c r="G11" s="73" t="e">
        <f t="shared" ca="1" si="34"/>
        <v>#REF!</v>
      </c>
      <c r="H11" s="74">
        <f t="shared" ca="1" si="35"/>
        <v>0</v>
      </c>
      <c r="I11" s="44"/>
      <c r="J11" s="69" t="e">
        <f ca="1">SUMIFS(#REF!,#REF!,A11,#REF!,$J$2)</f>
        <v>#REF!</v>
      </c>
      <c r="K11" s="69" t="e">
        <f ca="1">SUMIFS(#REF!,#REF!,A11,#REF!,$K$2)</f>
        <v>#REF!</v>
      </c>
      <c r="L11" s="69" t="e">
        <f ca="1">SUMIFS(#REF!,#REF!,A11,#REF!,$L$2)</f>
        <v>#REF!</v>
      </c>
      <c r="M11" s="69" t="e">
        <f ca="1">SUMIFS(#REF!,#REF!,A11,#REF!,$M$2)</f>
        <v>#REF!</v>
      </c>
      <c r="N11" s="69" t="e">
        <f ca="1">SUMIFS(#REF!,#REF!,A11,#REF!,$N$2)</f>
        <v>#REF!</v>
      </c>
      <c r="O11" s="69" t="e">
        <f ca="1">SUMIFS(#REF!,#REF!,A11,#REF!,$O$2)</f>
        <v>#REF!</v>
      </c>
      <c r="P11" s="69" t="e">
        <f ca="1">SUMIFS(#REF!,#REF!,A11,#REF!,$P$2)</f>
        <v>#REF!</v>
      </c>
      <c r="Q11" s="69" t="e">
        <f ca="1">SUMIFS(#REF!,#REF!,A11,#REF!,$Q$2)</f>
        <v>#REF!</v>
      </c>
      <c r="R11" s="69" t="e">
        <f ca="1">SUMIFS(#REF!,#REF!,A11,#REF!,$R$2)</f>
        <v>#REF!</v>
      </c>
      <c r="S11" s="69" t="e">
        <f ca="1">SUMIFS(#REF!,#REF!,A11,#REF!,$S$2)</f>
        <v>#REF!</v>
      </c>
      <c r="T11" s="75"/>
      <c r="U11" s="44"/>
      <c r="V11" s="46"/>
      <c r="W11" s="69" t="e">
        <f ca="1">SUMIFS(#REF!,#REF!,A11,#REF!,$W$2,#REF!,$AK$1)</f>
        <v>#REF!</v>
      </c>
      <c r="X11" s="69" t="e">
        <f ca="1">SUMIFS(#REF!,#REF!,A11,#REF!,$X$2,#REF!,$AK$1)</f>
        <v>#REF!</v>
      </c>
      <c r="Y11" s="69" t="e">
        <f ca="1">SUMIFS(#REF!,#REF!,A11,#REF!,$Y$2,#REF!,$AK$1)</f>
        <v>#REF!</v>
      </c>
      <c r="Z11" s="69" t="e">
        <f ca="1">SUMIFS(#REF!,#REF!,A11,#REF!,$Z$2,#REF!,$AK$1)</f>
        <v>#REF!</v>
      </c>
      <c r="AA11" s="69" t="e">
        <f ca="1">SUMIFS(#REF!,#REF!,A11,#REF!,$AA$2,#REF!,$AK$1)</f>
        <v>#REF!</v>
      </c>
      <c r="AB11" s="69" t="e">
        <f ca="1">SUMIFS(#REF!,#REF!,A11,#REF!,$AB$2,#REF!,$AK$1)</f>
        <v>#REF!</v>
      </c>
      <c r="AC11" s="48"/>
      <c r="AD11" s="76">
        <f>SUMIFS('Inventory Matrix'!$E:$E,'Inventory Matrix'!$G:$G,$AD$2,'Inventory Matrix'!$B:$B,$AK$1,'Inventory Matrix'!$C:$C,A11)</f>
        <v>10</v>
      </c>
      <c r="AE11" s="70">
        <f>SUMIFS('Inventory Matrix'!$E:$E,'Inventory Matrix'!$G:$G,$AE$2,'Inventory Matrix'!$B:$B,$AK$1,'Inventory Matrix'!$C:$C,A11)</f>
        <v>3</v>
      </c>
      <c r="AF11" s="70">
        <f>SUMIFS('Inventory Matrix'!$E:$E,'Inventory Matrix'!$G:$G,$AF$2,'Inventory Matrix'!$B:$B,$AK$1,'Inventory Matrix'!$C:$C,A11)</f>
        <v>0</v>
      </c>
      <c r="AG11" s="77">
        <f>SUMIFS('Inventory Matrix'!$E:$E,'Inventory Matrix'!$G:$G,$AG$2,'Inventory Matrix'!$B:$B,$AK$1,'Inventory Matrix'!$C:$C,A11)</f>
        <v>0</v>
      </c>
      <c r="AH11" s="167" t="str">
        <f t="shared" ca="1" si="36"/>
        <v>-</v>
      </c>
      <c r="AI11" s="168" t="str">
        <f t="shared" ca="1" si="37"/>
        <v>-</v>
      </c>
      <c r="AJ11" s="173">
        <f t="shared" ref="AJ11:AJ265" ca="1" si="48">IFERROR(SUM(W11:AA11)/SUM(N11:R11)*E11-AK11,0)</f>
        <v>0</v>
      </c>
      <c r="AK11" s="169">
        <f>SUMIFS(Stock!$D:$D,Stock!$A:$A,$AK$1,Stock!$C:$C,A11)</f>
        <v>13</v>
      </c>
      <c r="AL11" s="55"/>
      <c r="AM11" s="69" t="e">
        <f ca="1">SUMIFS(#REF!,#REF!,A11,#REF!,$AM$2,#REF!,$AZ$1)</f>
        <v>#REF!</v>
      </c>
      <c r="AN11" s="69" t="e">
        <f ca="1">SUMIFS(#REF!,#REF!,A11,#REF!,$AN$2,#REF!,$AZ$1)</f>
        <v>#REF!</v>
      </c>
      <c r="AO11" s="69" t="e">
        <f ca="1">SUMIFS(#REF!,#REF!,A11,#REF!,$AO$2,#REF!,$AZ$1)</f>
        <v>#REF!</v>
      </c>
      <c r="AP11" s="69" t="e">
        <f ca="1">SUMIFS(#REF!,#REF!,A11,#REF!,$AP$2,#REF!,$AZ$1)</f>
        <v>#REF!</v>
      </c>
      <c r="AQ11" s="69" t="e">
        <f ca="1">SUMIFS(#REF!,#REF!,A11,#REF!,$AQ$2,#REF!,$AZ$1)</f>
        <v>#REF!</v>
      </c>
      <c r="AR11" s="69" t="e">
        <f ca="1">SUMIFS(#REF!,#REF!,A11,#REF!,$AR$2,#REF!,$AZ$1)</f>
        <v>#REF!</v>
      </c>
      <c r="AS11" s="81"/>
      <c r="AT11" s="82">
        <f>SUMIFS('Inventory Matrix'!$E:$E,'Inventory Matrix'!$G:$G,$AT$2,'Inventory Matrix'!$B:$B,$AZ$1,'Inventory Matrix'!$C:$C,A11)</f>
        <v>10</v>
      </c>
      <c r="AU11" s="82">
        <f>SUMIFS('Inventory Matrix'!$E:$E,'Inventory Matrix'!$G:$G,$AU$2,'Inventory Matrix'!$B:$B,$AZ$1,'Inventory Matrix'!$C:$C,A11)</f>
        <v>6</v>
      </c>
      <c r="AV11" s="82">
        <f>SUMIFS('Inventory Matrix'!$E:$E,'Inventory Matrix'!$G:$G,$AV$2,'Inventory Matrix'!$B:$B,$AZ$1,'Inventory Matrix'!$C:$C,A11)</f>
        <v>0</v>
      </c>
      <c r="AW11" s="83">
        <f>SUMIFS('Inventory Matrix'!$E:$E,'Inventory Matrix'!$G:$G,$AW$2,'Inventory Matrix'!$B:$B,$AZ$1,'Inventory Matrix'!$C:$C,A11)</f>
        <v>0</v>
      </c>
      <c r="AX11" s="85" t="str">
        <f t="shared" ca="1" si="39"/>
        <v>-</v>
      </c>
      <c r="AY11" s="88">
        <f t="shared" ca="1" si="40"/>
        <v>0</v>
      </c>
      <c r="AZ11" s="87">
        <f>SUMIFS(Stock!$D:$D,Stock!$A:$A,$AZ$1,Stock!$C:$C,A11)</f>
        <v>16</v>
      </c>
      <c r="BA11" s="55"/>
      <c r="BB11" s="69" t="e">
        <f ca="1">SUMIFS(#REF!,#REF!,A11,#REF!,$BB$2,#REF!,$BO$1)</f>
        <v>#REF!</v>
      </c>
      <c r="BC11" s="69" t="e">
        <f ca="1">SUMIFS(#REF!,#REF!,A11,#REF!,$BC$2,#REF!,$BO$1)</f>
        <v>#REF!</v>
      </c>
      <c r="BD11" s="69" t="e">
        <f ca="1">SUMIFS(#REF!,#REF!,A11,#REF!,$BD$2,#REF!,$BO$1)</f>
        <v>#REF!</v>
      </c>
      <c r="BE11" s="69" t="e">
        <f ca="1">SUMIFS(#REF!,#REF!,A11,#REF!,$BE$2,#REF!,$BO$1)</f>
        <v>#REF!</v>
      </c>
      <c r="BF11" s="69" t="e">
        <f ca="1">SUMIFS(#REF!,#REF!,A11,#REF!,$BF$2,#REF!,$BO$1)</f>
        <v>#REF!</v>
      </c>
      <c r="BG11" s="69" t="e">
        <f ca="1">SUMIFS(#REF!,#REF!,A11,#REF!,$BG$2,#REF!,$BO$1)</f>
        <v>#REF!</v>
      </c>
      <c r="BH11" s="60"/>
      <c r="BI11" s="82">
        <f>SUMIFS('Inventory Matrix'!$E:$E,'Inventory Matrix'!$G:$G,$BI$2,'Inventory Matrix'!$B:$B,$BO$1,'Inventory Matrix'!$C:$C,A11)</f>
        <v>6</v>
      </c>
      <c r="BJ11" s="82">
        <f>SUMIFS('Inventory Matrix'!$E:$E,'Inventory Matrix'!$G:$G,$BJ$2,'Inventory Matrix'!$B:$B,$BO$1,'Inventory Matrix'!$C:$C,A11)</f>
        <v>0</v>
      </c>
      <c r="BK11" s="82">
        <f>SUMIFS('Inventory Matrix'!$E:$E,'Inventory Matrix'!$G:$G,$BK$2,'Inventory Matrix'!$B:$B,$BO$1,'Inventory Matrix'!$C:$C,A11)</f>
        <v>0</v>
      </c>
      <c r="BL11" s="83">
        <f>SUMIFS('Inventory Matrix'!$E:$E,'Inventory Matrix'!$G:$G,$BL$2,'Inventory Matrix'!$B:$B,$BO$1,'Inventory Matrix'!$C:$C,A11)</f>
        <v>0</v>
      </c>
      <c r="BM11" s="85" t="str">
        <f t="shared" ca="1" si="41"/>
        <v>-</v>
      </c>
      <c r="BN11" s="86">
        <f t="shared" ca="1" si="42"/>
        <v>0</v>
      </c>
      <c r="BO11" s="87">
        <f>SUMIFS(Stock!$D:$D,Stock!$A:$A,$BO$1,Stock!$C:$C,A11)</f>
        <v>6</v>
      </c>
      <c r="BP11" s="55"/>
      <c r="BQ11" s="69" t="e">
        <f ca="1">SUMIFS(#REF!,#REF!,A11,#REF!,$BQ$2,#REF!,$CD$1)</f>
        <v>#REF!</v>
      </c>
      <c r="BR11" s="69" t="e">
        <f ca="1">SUMIFS(#REF!,#REF!,A11,#REF!,$BR$2,#REF!,$CD$1)</f>
        <v>#REF!</v>
      </c>
      <c r="BS11" s="69" t="e">
        <f ca="1">SUMIFS(#REF!,#REF!,A11,#REF!,$BS$2,#REF!,$CD$1)</f>
        <v>#REF!</v>
      </c>
      <c r="BT11" s="69" t="e">
        <f ca="1">SUMIFS(#REF!,#REF!,A11,#REF!,$BT$2,#REF!,$CD$1)</f>
        <v>#REF!</v>
      </c>
      <c r="BU11" s="69" t="e">
        <f ca="1">SUMIFS(#REF!,#REF!,A11,#REF!,$BU$2,#REF!,$CD$1)</f>
        <v>#REF!</v>
      </c>
      <c r="BV11" s="69" t="e">
        <f ca="1">SUMIFS(#REF!,#REF!,A11,#REF!,$BV$2,#REF!,$CD$1)</f>
        <v>#REF!</v>
      </c>
      <c r="BW11" s="60"/>
      <c r="BX11" s="82">
        <f>SUMIFS('Inventory Matrix'!$E:$E,'Inventory Matrix'!$G:$G,$BX$2,'Inventory Matrix'!$B:$B,$CD$1,'Inventory Matrix'!$C:$C,A11)</f>
        <v>9</v>
      </c>
      <c r="BY11" s="82">
        <f>SUMIFS('Inventory Matrix'!$E:$E,'Inventory Matrix'!$G:$G,$BY$2,'Inventory Matrix'!$B:$B,$CD$1,'Inventory Matrix'!$C:$C,A11)</f>
        <v>0</v>
      </c>
      <c r="BZ11" s="82">
        <f>SUMIFS('Inventory Matrix'!$E:$E,'Inventory Matrix'!$G:$G,$BZ$2,'Inventory Matrix'!$B:$B,$CD$1,'Inventory Matrix'!$C:$C,A11)</f>
        <v>0</v>
      </c>
      <c r="CA11" s="83">
        <f>SUMIFS('Inventory Matrix'!$E:$E,'Inventory Matrix'!$G:$G,$CA$2,'Inventory Matrix'!$B:$B,$CD$1,'Inventory Matrix'!$C:$C,A11)</f>
        <v>0</v>
      </c>
      <c r="CB11" s="85" t="str">
        <f t="shared" ca="1" si="43"/>
        <v>-</v>
      </c>
      <c r="CC11" s="88">
        <f t="shared" ca="1" si="44"/>
        <v>0</v>
      </c>
      <c r="CD11" s="87">
        <f>SUMIFS(Stock!$D:$D,Stock!$A:$A,$CD$1,Stock!$C:$C,A11)</f>
        <v>9</v>
      </c>
      <c r="CE11" s="55"/>
      <c r="CF11" s="69" t="e">
        <f ca="1">SUMIFS(#REF!,#REF!,A11,#REF!,$CF$2,#REF!,$CS$1)</f>
        <v>#REF!</v>
      </c>
      <c r="CG11" s="69" t="e">
        <f ca="1">SUMIFS(#REF!,#REF!,A11,#REF!,$CG$2,#REF!,$CS$1)</f>
        <v>#REF!</v>
      </c>
      <c r="CH11" s="69" t="e">
        <f ca="1">SUMIFS(#REF!,#REF!,A11,#REF!,$CH$2,#REF!,$CS$1)</f>
        <v>#REF!</v>
      </c>
      <c r="CI11" s="69" t="e">
        <f ca="1">SUMIFS(#REF!,#REF!,A11,#REF!,$CI$2,#REF!,$CS$1)</f>
        <v>#REF!</v>
      </c>
      <c r="CJ11" s="69" t="e">
        <f ca="1">SUMIFS(#REF!,#REF!,A11,#REF!,$CJ$2,#REF!,$CS$1)</f>
        <v>#REF!</v>
      </c>
      <c r="CK11" s="69" t="e">
        <f ca="1">SUMIFS(#REF!,#REF!,A11,#REF!,$CK$2,#REF!,$CS$1)</f>
        <v>#REF!</v>
      </c>
      <c r="CL11" s="60"/>
      <c r="CM11" s="82">
        <f>SUMIFS('Inventory Matrix'!$E:$E,'Inventory Matrix'!$G:$G,$CM$2,'Inventory Matrix'!$B:$B,$CS$1,'Inventory Matrix'!$C:$C,A11)</f>
        <v>10</v>
      </c>
      <c r="CN11" s="82">
        <f>SUMIFS('Inventory Matrix'!$E:$E,'Inventory Matrix'!$G:$G,$CN$2,'Inventory Matrix'!$B:$B,$CS$1,'Inventory Matrix'!$C:$C,A11)</f>
        <v>3</v>
      </c>
      <c r="CO11" s="82">
        <f>SUMIFS('Inventory Matrix'!$E:$E,'Inventory Matrix'!$G:$G,$CO$2,'Inventory Matrix'!$B:$B,$CS$1,'Inventory Matrix'!$C:$C,A11)</f>
        <v>0</v>
      </c>
      <c r="CP11" s="83">
        <f>SUMIFS('Inventory Matrix'!$E:$E,'Inventory Matrix'!$G:$G,$CP$2,'Inventory Matrix'!$B:$B,$CS$1,'Inventory Matrix'!$C:$C,A11)</f>
        <v>0</v>
      </c>
      <c r="CQ11" s="85" t="str">
        <f t="shared" ca="1" si="45"/>
        <v>-</v>
      </c>
      <c r="CR11" s="88">
        <f t="shared" ca="1" si="46"/>
        <v>0</v>
      </c>
      <c r="CS11" s="87">
        <f>SUMIFS(Stock!$D:$D,Stock!$A:$A,$CS$1,Stock!$C:$C,A11)</f>
        <v>13</v>
      </c>
      <c r="CT11" s="64"/>
      <c r="CU11" s="89">
        <f>SUMIFS(Stock!$D:$D,Stock!$A:$A,$CU$1,Stock!$C:$C,A11)</f>
        <v>0</v>
      </c>
      <c r="CV11" s="64"/>
      <c r="CW11" s="69" t="e">
        <f ca="1">SUMIFS(#REF!,#REF!,A11,#REF!,$CW$2,#REF!,$DC$1)</f>
        <v>#REF!</v>
      </c>
      <c r="CX11" s="69" t="e">
        <f ca="1">SUMIFS(#REF!,#REF!,A11,#REF!,$CX$2,#REF!,$DC$1)</f>
        <v>#REF!</v>
      </c>
      <c r="CY11" s="69" t="e">
        <f ca="1">SUMIFS(#REF!,#REF!,A11,#REF!,$CY$2,#REF!,$DC$1)</f>
        <v>#REF!</v>
      </c>
      <c r="CZ11" s="69" t="e">
        <f ca="1">SUMIFS(#REF!,#REF!,A11,#REF!,$CZ$2,#REF!,$DC$1)</f>
        <v>#REF!</v>
      </c>
      <c r="DA11" s="69" t="e">
        <f ca="1">SUMIFS(#REF!,#REF!,A11,#REF!,$DA$2,#REF!,$DC$1)</f>
        <v>#REF!</v>
      </c>
      <c r="DB11" s="69" t="e">
        <f ca="1">SUMIFS(#REF!,#REF!,A11,#REF!,$DB$2,#REF!,$DC$1)</f>
        <v>#REF!</v>
      </c>
      <c r="DC11" s="89">
        <f>SUMIFS(Stock!$D:$D,Stock!$A:$A,$DC$1,Stock!$C:$C,A11)</f>
        <v>0</v>
      </c>
      <c r="DD11" s="89">
        <f>SUMIFS(Stock!$D:$D,Stock!$A:$A,$DD$1,Stock!$C:$C,A11)</f>
        <v>0</v>
      </c>
      <c r="DE11" s="89">
        <f>SUMIFS(Stock!$D:$D,Stock!$A:$A,$DE$1,Stock!$C:$C,A11)</f>
        <v>0</v>
      </c>
      <c r="DF11" s="66"/>
      <c r="DG11" s="66"/>
      <c r="DH11" s="90">
        <f>SUMIFS('Inventory Matrix'!$E:$E,'Inventory Matrix'!$B:$B,$DH$2,'Inventory Matrix'!$G:$G,$DM$2,'Inventory Matrix'!$C:$C,A11)</f>
        <v>10</v>
      </c>
      <c r="DI11" s="90">
        <f>SUMIFS('Inventory Matrix'!$E:$E,'Inventory Matrix'!$B:$B,$DI$2,'Inventory Matrix'!$G:$G,$DM$2,'Inventory Matrix'!$C:$C,A11)</f>
        <v>10</v>
      </c>
      <c r="DJ11" s="90">
        <f>SUMIFS('Inventory Matrix'!$E:$E,'Inventory Matrix'!$B:$B,$DJ$2,'Inventory Matrix'!$G:$G,$DM$2,'Inventory Matrix'!$C:$C,A11)</f>
        <v>6</v>
      </c>
      <c r="DK11" s="90">
        <f>SUMIFS('Inventory Matrix'!$E:$E,'Inventory Matrix'!$B:$B,$DK$2,'Inventory Matrix'!$G:$G,$DM$2,'Inventory Matrix'!$C:$C,A11)</f>
        <v>9</v>
      </c>
      <c r="DL11" s="90">
        <f>SUMIFS('Inventory Matrix'!$E:$E,'Inventory Matrix'!$B:$B,$DL$2,'Inventory Matrix'!$G:$G,$DM$2,'Inventory Matrix'!$C:$C,A11)</f>
        <v>10</v>
      </c>
      <c r="DM11" s="91">
        <f>SUMIFS('Inventory Matrix'!$E:$E,'Inventory Matrix'!$G:$G,$DM$2,'Inventory Matrix'!$C:$C,A11)</f>
        <v>45</v>
      </c>
      <c r="DN11" s="48"/>
      <c r="DO11" s="90">
        <f>SUMIFS('Inventory Matrix'!$E:$E,'Inventory Matrix'!$B:$B,$DO$2,'Inventory Matrix'!$G:$G,$DT$2,'Inventory Matrix'!$C:$C,A11)</f>
        <v>3</v>
      </c>
      <c r="DP11" s="90">
        <f>SUMIFS('Inventory Matrix'!$E:$E,'Inventory Matrix'!$B:$B,$DP$2,'Inventory Matrix'!$G:$G,$DT$2,'Inventory Matrix'!$C:$C,A11)</f>
        <v>6</v>
      </c>
      <c r="DQ11" s="90">
        <f>SUMIFS('Inventory Matrix'!$E:$E,'Inventory Matrix'!$B:$B,$DQ$2,'Inventory Matrix'!$G:$G,$DT$2,'Inventory Matrix'!$C:$C,A11)</f>
        <v>0</v>
      </c>
      <c r="DR11" s="90">
        <f>SUMIFS('Inventory Matrix'!$E:$E,'Inventory Matrix'!$B:$B,$DR$2,'Inventory Matrix'!$G:$G,$DT$2,'Inventory Matrix'!$C:$C,A11)</f>
        <v>0</v>
      </c>
      <c r="DS11" s="90">
        <f>SUMIFS('Inventory Matrix'!$E:$E,'Inventory Matrix'!$B:$B,$DS$2,'Inventory Matrix'!$G:$G,$DT$2,'Inventory Matrix'!$C:$C,A11)</f>
        <v>3</v>
      </c>
      <c r="DT11" s="91">
        <f>SUMIFS('Inventory Matrix'!$E:$E,'Inventory Matrix'!$G:$G,$DT$2,'Inventory Matrix'!$C:$C,A11)</f>
        <v>12</v>
      </c>
      <c r="DU11" s="44"/>
      <c r="DV11" s="90">
        <f>SUMIFS('Inventory Matrix'!$E:$E,'Inventory Matrix'!$B:$B,$DV$2,'Inventory Matrix'!$G:$G,$EA$2,'Inventory Matrix'!$C:$C,A11)</f>
        <v>0</v>
      </c>
      <c r="DW11" s="90">
        <f>SUMIFS('Inventory Matrix'!$E:$E,'Inventory Matrix'!$B:$B,$DW$2,'Inventory Matrix'!$G:$G,$EA$2,'Inventory Matrix'!$C:$C,A11)</f>
        <v>0</v>
      </c>
      <c r="DX11" s="90">
        <f>SUMIFS('Inventory Matrix'!$E:$E,'Inventory Matrix'!$B:$B,$DX$2,'Inventory Matrix'!$G:$G,$EA$2,'Inventory Matrix'!$C:$C,A11)</f>
        <v>0</v>
      </c>
      <c r="DY11" s="90">
        <f>SUMIFS('Inventory Matrix'!$E:$E,'Inventory Matrix'!$B:$B,$DY$2,'Inventory Matrix'!$G:$G,$EA$2,'Inventory Matrix'!$C:$C,A11)</f>
        <v>0</v>
      </c>
      <c r="DZ11" s="90">
        <f>SUMIFS('Inventory Matrix'!$E:$E,'Inventory Matrix'!$B:$B,$DZ$2,'Inventory Matrix'!$G:$G,$EA$2,'Inventory Matrix'!$C:$C,A11)</f>
        <v>0</v>
      </c>
      <c r="EA11" s="91">
        <f>SUMIFS('Inventory Matrix'!$E:$E,'Inventory Matrix'!$G:$G,$EA$2,'Inventory Matrix'!$C:$C,A11)</f>
        <v>0</v>
      </c>
      <c r="EB11" s="44"/>
      <c r="EC11" s="90">
        <f>SUMIFS('Inventory Matrix'!$E:$E,'Inventory Matrix'!$B:$B,$EC$2,'Inventory Matrix'!$G:$G,$EH$2,'Inventory Matrix'!$C:$C,A11)</f>
        <v>0</v>
      </c>
      <c r="ED11" s="90">
        <f>SUMIFS('Inventory Matrix'!$E:$E,'Inventory Matrix'!$B:$B,$ED$2,'Inventory Matrix'!$G:$G,$EH$2,'Inventory Matrix'!$C:$C,A11)</f>
        <v>0</v>
      </c>
      <c r="EE11" s="90">
        <f>SUMIFS('Inventory Matrix'!$E:$E,'Inventory Matrix'!$B:$B,$EE$2,'Inventory Matrix'!$G:$G,$EH$2,'Inventory Matrix'!$C:$C,A11)</f>
        <v>0</v>
      </c>
      <c r="EF11" s="90">
        <f>SUMIFS('Inventory Matrix'!$E:$E,'Inventory Matrix'!$B:$B,$EF$2,'Inventory Matrix'!$G:$G,$EH$2,'Inventory Matrix'!$C:$C,A11)</f>
        <v>0</v>
      </c>
      <c r="EG11" s="90">
        <f>SUMIFS('Inventory Matrix'!$E:$E,'Inventory Matrix'!$B:$B,$EG$2,'Inventory Matrix'!$G:$G,$EH$2,'Inventory Matrix'!$C:$C,A11)</f>
        <v>0</v>
      </c>
      <c r="EH11" s="91">
        <f>SUMIFS('Inventory Matrix'!$E:$E,'Inventory Matrix'!$G:$G,$EH$2,'Inventory Matrix'!$C:$C,A11)</f>
        <v>0</v>
      </c>
      <c r="EI11" s="44"/>
    </row>
    <row r="12" spans="1:139" ht="13" x14ac:dyDescent="0.15">
      <c r="A12" s="38" t="str">
        <f t="shared" si="32"/>
        <v>MPNY3</v>
      </c>
      <c r="B12" s="39" t="s">
        <v>2179</v>
      </c>
      <c r="C12" s="40" t="s">
        <v>70</v>
      </c>
      <c r="D12" s="40" t="s">
        <v>2188</v>
      </c>
      <c r="E12" s="41">
        <f t="shared" si="33"/>
        <v>153</v>
      </c>
      <c r="F12" s="41">
        <f>SUMIFS(Stock!$D:$D,Stock!$C:$C,A12)</f>
        <v>153</v>
      </c>
      <c r="G12" s="42" t="e">
        <f t="shared" ca="1" si="34"/>
        <v>#REF!</v>
      </c>
      <c r="H12" s="43">
        <f t="shared" ca="1" si="35"/>
        <v>0</v>
      </c>
      <c r="I12" s="44"/>
      <c r="J12" s="38" t="e">
        <f ca="1">SUMIFS(#REF!,#REF!,A12,#REF!,$J$2)</f>
        <v>#REF!</v>
      </c>
      <c r="K12" s="38" t="e">
        <f ca="1">SUMIFS(#REF!,#REF!,A12,#REF!,$K$2)</f>
        <v>#REF!</v>
      </c>
      <c r="L12" s="38" t="e">
        <f ca="1">SUMIFS(#REF!,#REF!,A12,#REF!,$L$2)</f>
        <v>#REF!</v>
      </c>
      <c r="M12" s="38" t="e">
        <f ca="1">SUMIFS(#REF!,#REF!,A12,#REF!,$M$2)</f>
        <v>#REF!</v>
      </c>
      <c r="N12" s="38" t="e">
        <f ca="1">SUMIFS(#REF!,#REF!,A12,#REF!,$N$2)</f>
        <v>#REF!</v>
      </c>
      <c r="O12" s="38" t="e">
        <f ca="1">SUMIFS(#REF!,#REF!,A12,#REF!,$O$2)</f>
        <v>#REF!</v>
      </c>
      <c r="P12" s="38" t="e">
        <f ca="1">SUMIFS(#REF!,#REF!,A12,#REF!,$P$2)</f>
        <v>#REF!</v>
      </c>
      <c r="Q12" s="38" t="e">
        <f ca="1">SUMIFS(#REF!,#REF!,A12,#REF!,$Q$2)</f>
        <v>#REF!</v>
      </c>
      <c r="R12" s="38" t="e">
        <f ca="1">SUMIFS(#REF!,#REF!,A12,#REF!,$R$2)</f>
        <v>#REF!</v>
      </c>
      <c r="S12" s="38" t="e">
        <f ca="1">SUMIFS(#REF!,#REF!,A12,#REF!,$S$2)</f>
        <v>#REF!</v>
      </c>
      <c r="T12" s="45"/>
      <c r="U12" s="44"/>
      <c r="V12" s="46"/>
      <c r="W12" s="38" t="e">
        <f ca="1">SUMIFS(#REF!,#REF!,A12,#REF!,$W$2,#REF!,$AK$1)</f>
        <v>#REF!</v>
      </c>
      <c r="X12" s="38" t="e">
        <f ca="1">SUMIFS(#REF!,#REF!,A12,#REF!,$X$2,#REF!,$AK$1)</f>
        <v>#REF!</v>
      </c>
      <c r="Y12" s="38" t="e">
        <f ca="1">SUMIFS(#REF!,#REF!,A12,#REF!,$Y$2,#REF!,$AK$1)</f>
        <v>#REF!</v>
      </c>
      <c r="Z12" s="38" t="e">
        <f ca="1">SUMIFS(#REF!,#REF!,A12,#REF!,$Z$2,#REF!,$AK$1)</f>
        <v>#REF!</v>
      </c>
      <c r="AA12" s="38" t="e">
        <f ca="1">SUMIFS(#REF!,#REF!,A12,#REF!,$AA$2,#REF!,$AK$1)</f>
        <v>#REF!</v>
      </c>
      <c r="AB12" s="38" t="e">
        <f ca="1">SUMIFS(#REF!,#REF!,A12,#REF!,$AB$2,#REF!,$AK$1)</f>
        <v>#REF!</v>
      </c>
      <c r="AC12" s="48"/>
      <c r="AD12" s="92">
        <f>SUMIFS('Inventory Matrix'!$E:$E,'Inventory Matrix'!$G:$G,$AD$2,'Inventory Matrix'!$B:$B,$AK$1,'Inventory Matrix'!$C:$C,A12)</f>
        <v>35</v>
      </c>
      <c r="AE12" s="39">
        <f>SUMIFS('Inventory Matrix'!$E:$E,'Inventory Matrix'!$G:$G,$AE$2,'Inventory Matrix'!$B:$B,$AK$1,'Inventory Matrix'!$C:$C,A12)</f>
        <v>21</v>
      </c>
      <c r="AF12" s="39">
        <f>SUMIFS('Inventory Matrix'!$E:$E,'Inventory Matrix'!$G:$G,$AF$2,'Inventory Matrix'!$B:$B,$AK$1,'Inventory Matrix'!$C:$C,A12)</f>
        <v>0</v>
      </c>
      <c r="AG12" s="93">
        <f>SUMIFS('Inventory Matrix'!$E:$E,'Inventory Matrix'!$G:$G,$AG$2,'Inventory Matrix'!$B:$B,$AK$1,'Inventory Matrix'!$C:$C,A12)</f>
        <v>0</v>
      </c>
      <c r="AH12" s="170" t="str">
        <f t="shared" ca="1" si="36"/>
        <v>-</v>
      </c>
      <c r="AI12" s="171" t="str">
        <f t="shared" ca="1" si="37"/>
        <v>-</v>
      </c>
      <c r="AJ12" s="174">
        <f t="shared" ca="1" si="48"/>
        <v>0</v>
      </c>
      <c r="AK12" s="172">
        <f>SUMIFS(Stock!$D:$D,Stock!$A:$A,$AK$1,Stock!$C:$C,A12)</f>
        <v>56</v>
      </c>
      <c r="AL12" s="55"/>
      <c r="AM12" s="38" t="e">
        <f ca="1">SUMIFS(#REF!,#REF!,A12,#REF!,$AM$2,#REF!,$AZ$1)</f>
        <v>#REF!</v>
      </c>
      <c r="AN12" s="38" t="e">
        <f ca="1">SUMIFS(#REF!,#REF!,A12,#REF!,$AN$2,#REF!,$AZ$1)</f>
        <v>#REF!</v>
      </c>
      <c r="AO12" s="38" t="e">
        <f ca="1">SUMIFS(#REF!,#REF!,A12,#REF!,$AO$2,#REF!,$AZ$1)</f>
        <v>#REF!</v>
      </c>
      <c r="AP12" s="38" t="e">
        <f ca="1">SUMIFS(#REF!,#REF!,A12,#REF!,$AP$2,#REF!,$AZ$1)</f>
        <v>#REF!</v>
      </c>
      <c r="AQ12" s="38" t="e">
        <f ca="1">SUMIFS(#REF!,#REF!,A12,#REF!,$AQ$2,#REF!,$AZ$1)</f>
        <v>#REF!</v>
      </c>
      <c r="AR12" s="38" t="e">
        <f ca="1">SUMIFS(#REF!,#REF!,A12,#REF!,$AR$2,#REF!,$AZ$1)</f>
        <v>#REF!</v>
      </c>
      <c r="AS12" s="81"/>
      <c r="AT12" s="49">
        <f>SUMIFS('Inventory Matrix'!$E:$E,'Inventory Matrix'!$G:$G,$AT$2,'Inventory Matrix'!$B:$B,$AZ$1,'Inventory Matrix'!$C:$C,A12)</f>
        <v>5</v>
      </c>
      <c r="AU12" s="49">
        <f>SUMIFS('Inventory Matrix'!$E:$E,'Inventory Matrix'!$G:$G,$AU$2,'Inventory Matrix'!$B:$B,$AZ$1,'Inventory Matrix'!$C:$C,A12)</f>
        <v>23</v>
      </c>
      <c r="AV12" s="49">
        <f>SUMIFS('Inventory Matrix'!$E:$E,'Inventory Matrix'!$G:$G,$AV$2,'Inventory Matrix'!$B:$B,$AZ$1,'Inventory Matrix'!$C:$C,A12)</f>
        <v>0</v>
      </c>
      <c r="AW12" s="57">
        <f>SUMIFS('Inventory Matrix'!$E:$E,'Inventory Matrix'!$G:$G,$AW$2,'Inventory Matrix'!$B:$B,$AZ$1,'Inventory Matrix'!$C:$C,A12)</f>
        <v>0</v>
      </c>
      <c r="AX12" s="96" t="str">
        <f t="shared" ca="1" si="39"/>
        <v>-</v>
      </c>
      <c r="AY12" s="63">
        <f t="shared" ca="1" si="40"/>
        <v>0</v>
      </c>
      <c r="AZ12" s="97">
        <f>SUMIFS(Stock!$D:$D,Stock!$A:$A,$AZ$1,Stock!$C:$C,A12)</f>
        <v>28</v>
      </c>
      <c r="BA12" s="55"/>
      <c r="BB12" s="38" t="e">
        <f ca="1">SUMIFS(#REF!,#REF!,A12,#REF!,$BB$2,#REF!,$BO$1)</f>
        <v>#REF!</v>
      </c>
      <c r="BC12" s="38" t="e">
        <f ca="1">SUMIFS(#REF!,#REF!,A12,#REF!,$BC$2,#REF!,$BO$1)</f>
        <v>#REF!</v>
      </c>
      <c r="BD12" s="38" t="e">
        <f ca="1">SUMIFS(#REF!,#REF!,A12,#REF!,$BD$2,#REF!,$BO$1)</f>
        <v>#REF!</v>
      </c>
      <c r="BE12" s="38" t="e">
        <f ca="1">SUMIFS(#REF!,#REF!,A12,#REF!,$BE$2,#REF!,$BO$1)</f>
        <v>#REF!</v>
      </c>
      <c r="BF12" s="38" t="e">
        <f ca="1">SUMIFS(#REF!,#REF!,A12,#REF!,$BF$2,#REF!,$BO$1)</f>
        <v>#REF!</v>
      </c>
      <c r="BG12" s="38" t="e">
        <f ca="1">SUMIFS(#REF!,#REF!,A12,#REF!,$BG$2,#REF!,$BO$1)</f>
        <v>#REF!</v>
      </c>
      <c r="BH12" s="60"/>
      <c r="BI12" s="49">
        <f>SUMIFS('Inventory Matrix'!$E:$E,'Inventory Matrix'!$G:$G,$BI$2,'Inventory Matrix'!$B:$B,$BO$1,'Inventory Matrix'!$C:$C,A12)</f>
        <v>5</v>
      </c>
      <c r="BJ12" s="49">
        <f>SUMIFS('Inventory Matrix'!$E:$E,'Inventory Matrix'!$G:$G,$BJ$2,'Inventory Matrix'!$B:$B,$BO$1,'Inventory Matrix'!$C:$C,A12)</f>
        <v>16</v>
      </c>
      <c r="BK12" s="49">
        <f>SUMIFS('Inventory Matrix'!$E:$E,'Inventory Matrix'!$G:$G,$BK$2,'Inventory Matrix'!$B:$B,$BO$1,'Inventory Matrix'!$C:$C,A12)</f>
        <v>0</v>
      </c>
      <c r="BL12" s="57">
        <f>SUMIFS('Inventory Matrix'!$E:$E,'Inventory Matrix'!$G:$G,$BL$2,'Inventory Matrix'!$B:$B,$BO$1,'Inventory Matrix'!$C:$C,A12)</f>
        <v>0</v>
      </c>
      <c r="BM12" s="96" t="str">
        <f t="shared" ca="1" si="41"/>
        <v>-</v>
      </c>
      <c r="BN12" s="62">
        <f t="shared" ca="1" si="42"/>
        <v>0</v>
      </c>
      <c r="BO12" s="97">
        <f>SUMIFS(Stock!$D:$D,Stock!$A:$A,$BO$1,Stock!$C:$C,A12)</f>
        <v>21</v>
      </c>
      <c r="BP12" s="55"/>
      <c r="BQ12" s="38" t="e">
        <f ca="1">SUMIFS(#REF!,#REF!,A12,#REF!,$BQ$2,#REF!,$CD$1)</f>
        <v>#REF!</v>
      </c>
      <c r="BR12" s="38" t="e">
        <f ca="1">SUMIFS(#REF!,#REF!,A12,#REF!,$BR$2,#REF!,$CD$1)</f>
        <v>#REF!</v>
      </c>
      <c r="BS12" s="38" t="e">
        <f ca="1">SUMIFS(#REF!,#REF!,A12,#REF!,$BS$2,#REF!,$CD$1)</f>
        <v>#REF!</v>
      </c>
      <c r="BT12" s="38" t="e">
        <f ca="1">SUMIFS(#REF!,#REF!,A12,#REF!,$BT$2,#REF!,$CD$1)</f>
        <v>#REF!</v>
      </c>
      <c r="BU12" s="38" t="e">
        <f ca="1">SUMIFS(#REF!,#REF!,A12,#REF!,$BU$2,#REF!,$CD$1)</f>
        <v>#REF!</v>
      </c>
      <c r="BV12" s="38" t="e">
        <f ca="1">SUMIFS(#REF!,#REF!,A12,#REF!,$BV$2,#REF!,$CD$1)</f>
        <v>#REF!</v>
      </c>
      <c r="BW12" s="60"/>
      <c r="BX12" s="49">
        <f>SUMIFS('Inventory Matrix'!$E:$E,'Inventory Matrix'!$G:$G,$BX$2,'Inventory Matrix'!$B:$B,$CD$1,'Inventory Matrix'!$C:$C,A12)</f>
        <v>10</v>
      </c>
      <c r="BY12" s="49">
        <f>SUMIFS('Inventory Matrix'!$E:$E,'Inventory Matrix'!$G:$G,$BY$2,'Inventory Matrix'!$B:$B,$CD$1,'Inventory Matrix'!$C:$C,A12)</f>
        <v>23</v>
      </c>
      <c r="BZ12" s="49">
        <f>SUMIFS('Inventory Matrix'!$E:$E,'Inventory Matrix'!$G:$G,$BZ$2,'Inventory Matrix'!$B:$B,$CD$1,'Inventory Matrix'!$C:$C,A12)</f>
        <v>0</v>
      </c>
      <c r="CA12" s="57">
        <f>SUMIFS('Inventory Matrix'!$E:$E,'Inventory Matrix'!$G:$G,$CA$2,'Inventory Matrix'!$B:$B,$CD$1,'Inventory Matrix'!$C:$C,A12)</f>
        <v>0</v>
      </c>
      <c r="CB12" s="96" t="str">
        <f t="shared" ca="1" si="43"/>
        <v>-</v>
      </c>
      <c r="CC12" s="63">
        <f t="shared" ca="1" si="44"/>
        <v>0</v>
      </c>
      <c r="CD12" s="97">
        <f>SUMIFS(Stock!$D:$D,Stock!$A:$A,$CD$1,Stock!$C:$C,A12)</f>
        <v>33</v>
      </c>
      <c r="CE12" s="55"/>
      <c r="CF12" s="38" t="e">
        <f ca="1">SUMIFS(#REF!,#REF!,A12,#REF!,$CF$2,#REF!,$CS$1)</f>
        <v>#REF!</v>
      </c>
      <c r="CG12" s="38" t="e">
        <f ca="1">SUMIFS(#REF!,#REF!,A12,#REF!,$CG$2,#REF!,$CS$1)</f>
        <v>#REF!</v>
      </c>
      <c r="CH12" s="38" t="e">
        <f ca="1">SUMIFS(#REF!,#REF!,A12,#REF!,$CH$2,#REF!,$CS$1)</f>
        <v>#REF!</v>
      </c>
      <c r="CI12" s="38" t="e">
        <f ca="1">SUMIFS(#REF!,#REF!,A12,#REF!,$CI$2,#REF!,$CS$1)</f>
        <v>#REF!</v>
      </c>
      <c r="CJ12" s="38" t="e">
        <f ca="1">SUMIFS(#REF!,#REF!,A12,#REF!,$CJ$2,#REF!,$CS$1)</f>
        <v>#REF!</v>
      </c>
      <c r="CK12" s="38" t="e">
        <f ca="1">SUMIFS(#REF!,#REF!,A12,#REF!,$CK$2,#REF!,$CS$1)</f>
        <v>#REF!</v>
      </c>
      <c r="CL12" s="60"/>
      <c r="CM12" s="49">
        <f>SUMIFS('Inventory Matrix'!$E:$E,'Inventory Matrix'!$G:$G,$CM$2,'Inventory Matrix'!$B:$B,$CS$1,'Inventory Matrix'!$C:$C,A12)</f>
        <v>0</v>
      </c>
      <c r="CN12" s="49">
        <f>SUMIFS('Inventory Matrix'!$E:$E,'Inventory Matrix'!$G:$G,$CN$2,'Inventory Matrix'!$B:$B,$CS$1,'Inventory Matrix'!$C:$C,A12)</f>
        <v>15</v>
      </c>
      <c r="CO12" s="49">
        <f>SUMIFS('Inventory Matrix'!$E:$E,'Inventory Matrix'!$G:$G,$CO$2,'Inventory Matrix'!$B:$B,$CS$1,'Inventory Matrix'!$C:$C,A12)</f>
        <v>0</v>
      </c>
      <c r="CP12" s="57">
        <f>SUMIFS('Inventory Matrix'!$E:$E,'Inventory Matrix'!$G:$G,$CP$2,'Inventory Matrix'!$B:$B,$CS$1,'Inventory Matrix'!$C:$C,A12)</f>
        <v>0</v>
      </c>
      <c r="CQ12" s="96" t="str">
        <f t="shared" ca="1" si="45"/>
        <v>-</v>
      </c>
      <c r="CR12" s="63">
        <f t="shared" ca="1" si="46"/>
        <v>0</v>
      </c>
      <c r="CS12" s="97">
        <f>SUMIFS(Stock!$D:$D,Stock!$A:$A,$CS$1,Stock!$C:$C,A12)</f>
        <v>15</v>
      </c>
      <c r="CT12" s="64"/>
      <c r="CU12" s="65">
        <f>SUMIFS(Stock!$D:$D,Stock!$A:$A,$CU$1,Stock!$C:$C,A12)</f>
        <v>0</v>
      </c>
      <c r="CV12" s="64"/>
      <c r="CW12" s="38" t="e">
        <f ca="1">SUMIFS(#REF!,#REF!,A12,#REF!,$CW$2,#REF!,$DC$1)</f>
        <v>#REF!</v>
      </c>
      <c r="CX12" s="38" t="e">
        <f ca="1">SUMIFS(#REF!,#REF!,A12,#REF!,$CX$2,#REF!,$DC$1)</f>
        <v>#REF!</v>
      </c>
      <c r="CY12" s="38" t="e">
        <f ca="1">SUMIFS(#REF!,#REF!,A12,#REF!,$CY$2,#REF!,$DC$1)</f>
        <v>#REF!</v>
      </c>
      <c r="CZ12" s="38" t="e">
        <f ca="1">SUMIFS(#REF!,#REF!,A12,#REF!,$CZ$2,#REF!,$DC$1)</f>
        <v>#REF!</v>
      </c>
      <c r="DA12" s="38" t="e">
        <f ca="1">SUMIFS(#REF!,#REF!,A12,#REF!,$DA$2,#REF!,$DC$1)</f>
        <v>#REF!</v>
      </c>
      <c r="DB12" s="38" t="e">
        <f ca="1">SUMIFS(#REF!,#REF!,A12,#REF!,$DB$2,#REF!,$DC$1)</f>
        <v>#REF!</v>
      </c>
      <c r="DC12" s="65">
        <f>SUMIFS(Stock!$D:$D,Stock!$A:$A,$DC$1,Stock!$C:$C,A12)</f>
        <v>0</v>
      </c>
      <c r="DD12" s="65">
        <f>SUMIFS(Stock!$D:$D,Stock!$A:$A,$DD$1,Stock!$C:$C,A12)</f>
        <v>0</v>
      </c>
      <c r="DE12" s="65">
        <f>SUMIFS(Stock!$D:$D,Stock!$A:$A,$DE$1,Stock!$C:$C,A12)</f>
        <v>0</v>
      </c>
      <c r="DF12" s="66"/>
      <c r="DG12" s="66"/>
      <c r="DH12" s="67">
        <f>SUMIFS('Inventory Matrix'!$E:$E,'Inventory Matrix'!$B:$B,$DH$2,'Inventory Matrix'!$G:$G,$DM$2,'Inventory Matrix'!$C:$C,A12)</f>
        <v>35</v>
      </c>
      <c r="DI12" s="67">
        <f>SUMIFS('Inventory Matrix'!$E:$E,'Inventory Matrix'!$B:$B,$DI$2,'Inventory Matrix'!$G:$G,$DM$2,'Inventory Matrix'!$C:$C,A12)</f>
        <v>5</v>
      </c>
      <c r="DJ12" s="67">
        <f>SUMIFS('Inventory Matrix'!$E:$E,'Inventory Matrix'!$B:$B,$DJ$2,'Inventory Matrix'!$G:$G,$DM$2,'Inventory Matrix'!$C:$C,A12)</f>
        <v>5</v>
      </c>
      <c r="DK12" s="67">
        <f>SUMIFS('Inventory Matrix'!$E:$E,'Inventory Matrix'!$B:$B,$DK$2,'Inventory Matrix'!$G:$G,$DM$2,'Inventory Matrix'!$C:$C,A12)</f>
        <v>10</v>
      </c>
      <c r="DL12" s="67">
        <f>SUMIFS('Inventory Matrix'!$E:$E,'Inventory Matrix'!$B:$B,$DL$2,'Inventory Matrix'!$G:$G,$DM$2,'Inventory Matrix'!$C:$C,A12)</f>
        <v>0</v>
      </c>
      <c r="DM12" s="98">
        <f>SUMIFS('Inventory Matrix'!$E:$E,'Inventory Matrix'!$G:$G,$DM$2,'Inventory Matrix'!$C:$C,A12)</f>
        <v>55</v>
      </c>
      <c r="DN12" s="48"/>
      <c r="DO12" s="67">
        <f>SUMIFS('Inventory Matrix'!$E:$E,'Inventory Matrix'!$B:$B,$DO$2,'Inventory Matrix'!$G:$G,$DT$2,'Inventory Matrix'!$C:$C,A12)</f>
        <v>21</v>
      </c>
      <c r="DP12" s="67">
        <f>SUMIFS('Inventory Matrix'!$E:$E,'Inventory Matrix'!$B:$B,$DP$2,'Inventory Matrix'!$G:$G,$DT$2,'Inventory Matrix'!$C:$C,A12)</f>
        <v>23</v>
      </c>
      <c r="DQ12" s="67">
        <f>SUMIFS('Inventory Matrix'!$E:$E,'Inventory Matrix'!$B:$B,$DQ$2,'Inventory Matrix'!$G:$G,$DT$2,'Inventory Matrix'!$C:$C,A12)</f>
        <v>16</v>
      </c>
      <c r="DR12" s="67">
        <f>SUMIFS('Inventory Matrix'!$E:$E,'Inventory Matrix'!$B:$B,$DR$2,'Inventory Matrix'!$G:$G,$DT$2,'Inventory Matrix'!$C:$C,A12)</f>
        <v>23</v>
      </c>
      <c r="DS12" s="67">
        <f>SUMIFS('Inventory Matrix'!$E:$E,'Inventory Matrix'!$B:$B,$DS$2,'Inventory Matrix'!$G:$G,$DT$2,'Inventory Matrix'!$C:$C,A12)</f>
        <v>15</v>
      </c>
      <c r="DT12" s="98">
        <f>SUMIFS('Inventory Matrix'!$E:$E,'Inventory Matrix'!$G:$G,$DT$2,'Inventory Matrix'!$C:$C,A12)</f>
        <v>98</v>
      </c>
      <c r="DU12" s="44"/>
      <c r="DV12" s="67">
        <f>SUMIFS('Inventory Matrix'!$E:$E,'Inventory Matrix'!$B:$B,$DV$2,'Inventory Matrix'!$G:$G,$EA$2,'Inventory Matrix'!$C:$C,A12)</f>
        <v>0</v>
      </c>
      <c r="DW12" s="67">
        <f>SUMIFS('Inventory Matrix'!$E:$E,'Inventory Matrix'!$B:$B,$DW$2,'Inventory Matrix'!$G:$G,$EA$2,'Inventory Matrix'!$C:$C,A12)</f>
        <v>0</v>
      </c>
      <c r="DX12" s="67">
        <f>SUMIFS('Inventory Matrix'!$E:$E,'Inventory Matrix'!$B:$B,$DX$2,'Inventory Matrix'!$G:$G,$EA$2,'Inventory Matrix'!$C:$C,A12)</f>
        <v>0</v>
      </c>
      <c r="DY12" s="67">
        <f>SUMIFS('Inventory Matrix'!$E:$E,'Inventory Matrix'!$B:$B,$DY$2,'Inventory Matrix'!$G:$G,$EA$2,'Inventory Matrix'!$C:$C,A12)</f>
        <v>0</v>
      </c>
      <c r="DZ12" s="67">
        <f>SUMIFS('Inventory Matrix'!$E:$E,'Inventory Matrix'!$B:$B,$DZ$2,'Inventory Matrix'!$G:$G,$EA$2,'Inventory Matrix'!$C:$C,A12)</f>
        <v>0</v>
      </c>
      <c r="EA12" s="98">
        <f>SUMIFS('Inventory Matrix'!$E:$E,'Inventory Matrix'!$G:$G,$EA$2,'Inventory Matrix'!$C:$C,A12)</f>
        <v>0</v>
      </c>
      <c r="EB12" s="44"/>
      <c r="EC12" s="67">
        <f>SUMIFS('Inventory Matrix'!$E:$E,'Inventory Matrix'!$B:$B,$EC$2,'Inventory Matrix'!$G:$G,$EH$2,'Inventory Matrix'!$C:$C,A12)</f>
        <v>0</v>
      </c>
      <c r="ED12" s="67">
        <f>SUMIFS('Inventory Matrix'!$E:$E,'Inventory Matrix'!$B:$B,$ED$2,'Inventory Matrix'!$G:$G,$EH$2,'Inventory Matrix'!$C:$C,A12)</f>
        <v>0</v>
      </c>
      <c r="EE12" s="67">
        <f>SUMIFS('Inventory Matrix'!$E:$E,'Inventory Matrix'!$B:$B,$EE$2,'Inventory Matrix'!$G:$G,$EH$2,'Inventory Matrix'!$C:$C,A12)</f>
        <v>0</v>
      </c>
      <c r="EF12" s="67">
        <f>SUMIFS('Inventory Matrix'!$E:$E,'Inventory Matrix'!$B:$B,$EF$2,'Inventory Matrix'!$G:$G,$EH$2,'Inventory Matrix'!$C:$C,A12)</f>
        <v>0</v>
      </c>
      <c r="EG12" s="67">
        <f>SUMIFS('Inventory Matrix'!$E:$E,'Inventory Matrix'!$B:$B,$EG$2,'Inventory Matrix'!$G:$G,$EH$2,'Inventory Matrix'!$C:$C,A12)</f>
        <v>0</v>
      </c>
      <c r="EH12" s="98">
        <f>SUMIFS('Inventory Matrix'!$E:$E,'Inventory Matrix'!$G:$G,$EH$2,'Inventory Matrix'!$C:$C,A12)</f>
        <v>0</v>
      </c>
      <c r="EI12" s="44"/>
    </row>
    <row r="13" spans="1:139" ht="13" x14ac:dyDescent="0.15">
      <c r="A13" s="69" t="str">
        <f t="shared" si="32"/>
        <v>MX532</v>
      </c>
      <c r="B13" s="70" t="s">
        <v>2189</v>
      </c>
      <c r="C13" s="71" t="s">
        <v>47</v>
      </c>
      <c r="D13" s="71" t="s">
        <v>2190</v>
      </c>
      <c r="E13" s="72">
        <f t="shared" si="33"/>
        <v>99</v>
      </c>
      <c r="F13" s="72">
        <f>SUMIFS(Stock!$D:$D,Stock!$C:$C,A13)</f>
        <v>99</v>
      </c>
      <c r="G13" s="73" t="e">
        <f t="shared" ca="1" si="34"/>
        <v>#REF!</v>
      </c>
      <c r="H13" s="74">
        <f t="shared" ca="1" si="35"/>
        <v>0</v>
      </c>
      <c r="I13" s="44"/>
      <c r="J13" s="69" t="e">
        <f ca="1">SUMIFS(#REF!,#REF!,A13,#REF!,$J$2)</f>
        <v>#REF!</v>
      </c>
      <c r="K13" s="69" t="e">
        <f ca="1">SUMIFS(#REF!,#REF!,A13,#REF!,$K$2)</f>
        <v>#REF!</v>
      </c>
      <c r="L13" s="69" t="e">
        <f ca="1">SUMIFS(#REF!,#REF!,A13,#REF!,$L$2)</f>
        <v>#REF!</v>
      </c>
      <c r="M13" s="69" t="e">
        <f ca="1">SUMIFS(#REF!,#REF!,A13,#REF!,$M$2)</f>
        <v>#REF!</v>
      </c>
      <c r="N13" s="69" t="e">
        <f ca="1">SUMIFS(#REF!,#REF!,A13,#REF!,$N$2)</f>
        <v>#REF!</v>
      </c>
      <c r="O13" s="69" t="e">
        <f ca="1">SUMIFS(#REF!,#REF!,A13,#REF!,$O$2)</f>
        <v>#REF!</v>
      </c>
      <c r="P13" s="69" t="e">
        <f ca="1">SUMIFS(#REF!,#REF!,A13,#REF!,$P$2)</f>
        <v>#REF!</v>
      </c>
      <c r="Q13" s="69" t="e">
        <f ca="1">SUMIFS(#REF!,#REF!,A13,#REF!,$Q$2)</f>
        <v>#REF!</v>
      </c>
      <c r="R13" s="69" t="e">
        <f ca="1">SUMIFS(#REF!,#REF!,A13,#REF!,$R$2)</f>
        <v>#REF!</v>
      </c>
      <c r="S13" s="69" t="e">
        <f ca="1">SUMIFS(#REF!,#REF!,A13,#REF!,$S$2)</f>
        <v>#REF!</v>
      </c>
      <c r="T13" s="75"/>
      <c r="U13" s="44"/>
      <c r="V13" s="46"/>
      <c r="W13" s="69" t="e">
        <f ca="1">SUMIFS(#REF!,#REF!,A13,#REF!,$W$2,#REF!,$AK$1)</f>
        <v>#REF!</v>
      </c>
      <c r="X13" s="69" t="e">
        <f ca="1">SUMIFS(#REF!,#REF!,A13,#REF!,$X$2,#REF!,$AK$1)</f>
        <v>#REF!</v>
      </c>
      <c r="Y13" s="69" t="e">
        <f ca="1">SUMIFS(#REF!,#REF!,A13,#REF!,$Y$2,#REF!,$AK$1)</f>
        <v>#REF!</v>
      </c>
      <c r="Z13" s="69" t="e">
        <f ca="1">SUMIFS(#REF!,#REF!,A13,#REF!,$Z$2,#REF!,$AK$1)</f>
        <v>#REF!</v>
      </c>
      <c r="AA13" s="69" t="e">
        <f ca="1">SUMIFS(#REF!,#REF!,A13,#REF!,$AA$2,#REF!,$AK$1)</f>
        <v>#REF!</v>
      </c>
      <c r="AB13" s="69" t="e">
        <f ca="1">SUMIFS(#REF!,#REF!,A13,#REF!,$AB$2,#REF!,$AK$1)</f>
        <v>#REF!</v>
      </c>
      <c r="AC13" s="48"/>
      <c r="AD13" s="76">
        <f>SUMIFS('Inventory Matrix'!$E:$E,'Inventory Matrix'!$G:$G,$AD$2,'Inventory Matrix'!$B:$B,$AK$1,'Inventory Matrix'!$C:$C,A13)</f>
        <v>33</v>
      </c>
      <c r="AE13" s="70">
        <f>SUMIFS('Inventory Matrix'!$E:$E,'Inventory Matrix'!$G:$G,$AE$2,'Inventory Matrix'!$B:$B,$AK$1,'Inventory Matrix'!$C:$C,A13)</f>
        <v>0</v>
      </c>
      <c r="AF13" s="70">
        <f>SUMIFS('Inventory Matrix'!$E:$E,'Inventory Matrix'!$G:$G,$AF$2,'Inventory Matrix'!$B:$B,$AK$1,'Inventory Matrix'!$C:$C,A13)</f>
        <v>0</v>
      </c>
      <c r="AG13" s="77">
        <f>SUMIFS('Inventory Matrix'!$E:$E,'Inventory Matrix'!$G:$G,$AG$2,'Inventory Matrix'!$B:$B,$AK$1,'Inventory Matrix'!$C:$C,A13)</f>
        <v>0</v>
      </c>
      <c r="AH13" s="167" t="str">
        <f t="shared" ca="1" si="36"/>
        <v>-</v>
      </c>
      <c r="AI13" s="168" t="str">
        <f t="shared" ca="1" si="37"/>
        <v>-</v>
      </c>
      <c r="AJ13" s="173">
        <f t="shared" ca="1" si="48"/>
        <v>0</v>
      </c>
      <c r="AK13" s="169">
        <f>SUMIFS(Stock!$D:$D,Stock!$A:$A,$AK$1,Stock!$C:$C,A13)</f>
        <v>33</v>
      </c>
      <c r="AL13" s="55"/>
      <c r="AM13" s="69" t="e">
        <f ca="1">SUMIFS(#REF!,#REF!,A13,#REF!,$AM$2,#REF!,$AZ$1)</f>
        <v>#REF!</v>
      </c>
      <c r="AN13" s="69" t="e">
        <f ca="1">SUMIFS(#REF!,#REF!,A13,#REF!,$AN$2,#REF!,$AZ$1)</f>
        <v>#REF!</v>
      </c>
      <c r="AO13" s="69" t="e">
        <f ca="1">SUMIFS(#REF!,#REF!,A13,#REF!,$AO$2,#REF!,$AZ$1)</f>
        <v>#REF!</v>
      </c>
      <c r="AP13" s="69" t="e">
        <f ca="1">SUMIFS(#REF!,#REF!,A13,#REF!,$AP$2,#REF!,$AZ$1)</f>
        <v>#REF!</v>
      </c>
      <c r="AQ13" s="69" t="e">
        <f ca="1">SUMIFS(#REF!,#REF!,A13,#REF!,$AQ$2,#REF!,$AZ$1)</f>
        <v>#REF!</v>
      </c>
      <c r="AR13" s="69" t="e">
        <f ca="1">SUMIFS(#REF!,#REF!,A13,#REF!,$AR$2,#REF!,$AZ$1)</f>
        <v>#REF!</v>
      </c>
      <c r="AS13" s="81"/>
      <c r="AT13" s="82">
        <f>SUMIFS('Inventory Matrix'!$E:$E,'Inventory Matrix'!$G:$G,$AT$2,'Inventory Matrix'!$B:$B,$AZ$1,'Inventory Matrix'!$C:$C,A13)</f>
        <v>20</v>
      </c>
      <c r="AU13" s="82">
        <f>SUMIFS('Inventory Matrix'!$E:$E,'Inventory Matrix'!$G:$G,$AU$2,'Inventory Matrix'!$B:$B,$AZ$1,'Inventory Matrix'!$C:$C,A13)</f>
        <v>1</v>
      </c>
      <c r="AV13" s="82">
        <f>SUMIFS('Inventory Matrix'!$E:$E,'Inventory Matrix'!$G:$G,$AV$2,'Inventory Matrix'!$B:$B,$AZ$1,'Inventory Matrix'!$C:$C,A13)</f>
        <v>0</v>
      </c>
      <c r="AW13" s="83">
        <f>SUMIFS('Inventory Matrix'!$E:$E,'Inventory Matrix'!$G:$G,$AW$2,'Inventory Matrix'!$B:$B,$AZ$1,'Inventory Matrix'!$C:$C,A13)</f>
        <v>0</v>
      </c>
      <c r="AX13" s="85" t="str">
        <f t="shared" ca="1" si="39"/>
        <v>-</v>
      </c>
      <c r="AY13" s="88">
        <f t="shared" ca="1" si="40"/>
        <v>0</v>
      </c>
      <c r="AZ13" s="87">
        <f>SUMIFS(Stock!$D:$D,Stock!$A:$A,$AZ$1,Stock!$C:$C,A13)</f>
        <v>21</v>
      </c>
      <c r="BA13" s="55"/>
      <c r="BB13" s="69" t="e">
        <f ca="1">SUMIFS(#REF!,#REF!,A13,#REF!,$BB$2,#REF!,$BO$1)</f>
        <v>#REF!</v>
      </c>
      <c r="BC13" s="69" t="e">
        <f ca="1">SUMIFS(#REF!,#REF!,A13,#REF!,$BC$2,#REF!,$BO$1)</f>
        <v>#REF!</v>
      </c>
      <c r="BD13" s="69" t="e">
        <f ca="1">SUMIFS(#REF!,#REF!,A13,#REF!,$BD$2,#REF!,$BO$1)</f>
        <v>#REF!</v>
      </c>
      <c r="BE13" s="69" t="e">
        <f ca="1">SUMIFS(#REF!,#REF!,A13,#REF!,$BE$2,#REF!,$BO$1)</f>
        <v>#REF!</v>
      </c>
      <c r="BF13" s="69" t="e">
        <f ca="1">SUMIFS(#REF!,#REF!,A13,#REF!,$BF$2,#REF!,$BO$1)</f>
        <v>#REF!</v>
      </c>
      <c r="BG13" s="69" t="e">
        <f ca="1">SUMIFS(#REF!,#REF!,A13,#REF!,$BG$2,#REF!,$BO$1)</f>
        <v>#REF!</v>
      </c>
      <c r="BH13" s="60"/>
      <c r="BI13" s="82">
        <f>SUMIFS('Inventory Matrix'!$E:$E,'Inventory Matrix'!$G:$G,$BI$2,'Inventory Matrix'!$B:$B,$BO$1,'Inventory Matrix'!$C:$C,A13)</f>
        <v>15</v>
      </c>
      <c r="BJ13" s="82">
        <f>SUMIFS('Inventory Matrix'!$E:$E,'Inventory Matrix'!$G:$G,$BJ$2,'Inventory Matrix'!$B:$B,$BO$1,'Inventory Matrix'!$C:$C,A13)</f>
        <v>2</v>
      </c>
      <c r="BK13" s="82">
        <f>SUMIFS('Inventory Matrix'!$E:$E,'Inventory Matrix'!$G:$G,$BK$2,'Inventory Matrix'!$B:$B,$BO$1,'Inventory Matrix'!$C:$C,A13)</f>
        <v>0</v>
      </c>
      <c r="BL13" s="83">
        <f>SUMIFS('Inventory Matrix'!$E:$E,'Inventory Matrix'!$G:$G,$BL$2,'Inventory Matrix'!$B:$B,$BO$1,'Inventory Matrix'!$C:$C,A13)</f>
        <v>0</v>
      </c>
      <c r="BM13" s="85" t="str">
        <f t="shared" ca="1" si="41"/>
        <v>-</v>
      </c>
      <c r="BN13" s="86">
        <f t="shared" ca="1" si="42"/>
        <v>0</v>
      </c>
      <c r="BO13" s="87">
        <f>SUMIFS(Stock!$D:$D,Stock!$A:$A,$BO$1,Stock!$C:$C,A13)</f>
        <v>17</v>
      </c>
      <c r="BP13" s="55"/>
      <c r="BQ13" s="69" t="e">
        <f ca="1">SUMIFS(#REF!,#REF!,A13,#REF!,$BQ$2,#REF!,$CD$1)</f>
        <v>#REF!</v>
      </c>
      <c r="BR13" s="69" t="e">
        <f ca="1">SUMIFS(#REF!,#REF!,A13,#REF!,$BR$2,#REF!,$CD$1)</f>
        <v>#REF!</v>
      </c>
      <c r="BS13" s="69" t="e">
        <f ca="1">SUMIFS(#REF!,#REF!,A13,#REF!,$BS$2,#REF!,$CD$1)</f>
        <v>#REF!</v>
      </c>
      <c r="BT13" s="69" t="e">
        <f ca="1">SUMIFS(#REF!,#REF!,A13,#REF!,$BT$2,#REF!,$CD$1)</f>
        <v>#REF!</v>
      </c>
      <c r="BU13" s="69" t="e">
        <f ca="1">SUMIFS(#REF!,#REF!,A13,#REF!,$BU$2,#REF!,$CD$1)</f>
        <v>#REF!</v>
      </c>
      <c r="BV13" s="69" t="e">
        <f ca="1">SUMIFS(#REF!,#REF!,A13,#REF!,$BV$2,#REF!,$CD$1)</f>
        <v>#REF!</v>
      </c>
      <c r="BW13" s="60"/>
      <c r="BX13" s="82">
        <f>SUMIFS('Inventory Matrix'!$E:$E,'Inventory Matrix'!$G:$G,$BX$2,'Inventory Matrix'!$B:$B,$CD$1,'Inventory Matrix'!$C:$C,A13)</f>
        <v>17</v>
      </c>
      <c r="BY13" s="82">
        <f>SUMIFS('Inventory Matrix'!$E:$E,'Inventory Matrix'!$G:$G,$BY$2,'Inventory Matrix'!$B:$B,$CD$1,'Inventory Matrix'!$C:$C,A13)</f>
        <v>0</v>
      </c>
      <c r="BZ13" s="82">
        <f>SUMIFS('Inventory Matrix'!$E:$E,'Inventory Matrix'!$G:$G,$BZ$2,'Inventory Matrix'!$B:$B,$CD$1,'Inventory Matrix'!$C:$C,A13)</f>
        <v>0</v>
      </c>
      <c r="CA13" s="83">
        <f>SUMIFS('Inventory Matrix'!$E:$E,'Inventory Matrix'!$G:$G,$CA$2,'Inventory Matrix'!$B:$B,$CD$1,'Inventory Matrix'!$C:$C,A13)</f>
        <v>0</v>
      </c>
      <c r="CB13" s="85" t="str">
        <f t="shared" ca="1" si="43"/>
        <v>-</v>
      </c>
      <c r="CC13" s="88">
        <f t="shared" ca="1" si="44"/>
        <v>0</v>
      </c>
      <c r="CD13" s="87">
        <f>SUMIFS(Stock!$D:$D,Stock!$A:$A,$CD$1,Stock!$C:$C,A13)</f>
        <v>17</v>
      </c>
      <c r="CE13" s="55"/>
      <c r="CF13" s="69" t="e">
        <f ca="1">SUMIFS(#REF!,#REF!,A13,#REF!,$CF$2,#REF!,$CS$1)</f>
        <v>#REF!</v>
      </c>
      <c r="CG13" s="69" t="e">
        <f ca="1">SUMIFS(#REF!,#REF!,A13,#REF!,$CG$2,#REF!,$CS$1)</f>
        <v>#REF!</v>
      </c>
      <c r="CH13" s="69" t="e">
        <f ca="1">SUMIFS(#REF!,#REF!,A13,#REF!,$CH$2,#REF!,$CS$1)</f>
        <v>#REF!</v>
      </c>
      <c r="CI13" s="69" t="e">
        <f ca="1">SUMIFS(#REF!,#REF!,A13,#REF!,$CI$2,#REF!,$CS$1)</f>
        <v>#REF!</v>
      </c>
      <c r="CJ13" s="69" t="e">
        <f ca="1">SUMIFS(#REF!,#REF!,A13,#REF!,$CJ$2,#REF!,$CS$1)</f>
        <v>#REF!</v>
      </c>
      <c r="CK13" s="69" t="e">
        <f ca="1">SUMIFS(#REF!,#REF!,A13,#REF!,$CK$2,#REF!,$CS$1)</f>
        <v>#REF!</v>
      </c>
      <c r="CL13" s="60"/>
      <c r="CM13" s="82">
        <f>SUMIFS('Inventory Matrix'!$E:$E,'Inventory Matrix'!$G:$G,$CM$2,'Inventory Matrix'!$B:$B,$CS$1,'Inventory Matrix'!$C:$C,A13)</f>
        <v>10</v>
      </c>
      <c r="CN13" s="82">
        <f>SUMIFS('Inventory Matrix'!$E:$E,'Inventory Matrix'!$G:$G,$CN$2,'Inventory Matrix'!$B:$B,$CS$1,'Inventory Matrix'!$C:$C,A13)</f>
        <v>1</v>
      </c>
      <c r="CO13" s="82">
        <f>SUMIFS('Inventory Matrix'!$E:$E,'Inventory Matrix'!$G:$G,$CO$2,'Inventory Matrix'!$B:$B,$CS$1,'Inventory Matrix'!$C:$C,A13)</f>
        <v>0</v>
      </c>
      <c r="CP13" s="83">
        <f>SUMIFS('Inventory Matrix'!$E:$E,'Inventory Matrix'!$G:$G,$CP$2,'Inventory Matrix'!$B:$B,$CS$1,'Inventory Matrix'!$C:$C,A13)</f>
        <v>0</v>
      </c>
      <c r="CQ13" s="85" t="str">
        <f t="shared" ca="1" si="45"/>
        <v>-</v>
      </c>
      <c r="CR13" s="88">
        <f t="shared" ca="1" si="46"/>
        <v>0</v>
      </c>
      <c r="CS13" s="87">
        <f>SUMIFS(Stock!$D:$D,Stock!$A:$A,$CS$1,Stock!$C:$C,A13)</f>
        <v>11</v>
      </c>
      <c r="CT13" s="64"/>
      <c r="CU13" s="89">
        <f>SUMIFS(Stock!$D:$D,Stock!$A:$A,$CU$1,Stock!$C:$C,A13)</f>
        <v>0</v>
      </c>
      <c r="CV13" s="64"/>
      <c r="CW13" s="69" t="e">
        <f ca="1">SUMIFS(#REF!,#REF!,A13,#REF!,$CW$2,#REF!,$DC$1)</f>
        <v>#REF!</v>
      </c>
      <c r="CX13" s="69" t="e">
        <f ca="1">SUMIFS(#REF!,#REF!,A13,#REF!,$CX$2,#REF!,$DC$1)</f>
        <v>#REF!</v>
      </c>
      <c r="CY13" s="69" t="e">
        <f ca="1">SUMIFS(#REF!,#REF!,A13,#REF!,$CY$2,#REF!,$DC$1)</f>
        <v>#REF!</v>
      </c>
      <c r="CZ13" s="69" t="e">
        <f ca="1">SUMIFS(#REF!,#REF!,A13,#REF!,$CZ$2,#REF!,$DC$1)</f>
        <v>#REF!</v>
      </c>
      <c r="DA13" s="69" t="e">
        <f ca="1">SUMIFS(#REF!,#REF!,A13,#REF!,$DA$2,#REF!,$DC$1)</f>
        <v>#REF!</v>
      </c>
      <c r="DB13" s="69" t="e">
        <f ca="1">SUMIFS(#REF!,#REF!,A13,#REF!,$DB$2,#REF!,$DC$1)</f>
        <v>#REF!</v>
      </c>
      <c r="DC13" s="89">
        <f>SUMIFS(Stock!$D:$D,Stock!$A:$A,$DC$1,Stock!$C:$C,A13)</f>
        <v>0</v>
      </c>
      <c r="DD13" s="89">
        <f>SUMIFS(Stock!$D:$D,Stock!$A:$A,$DD$1,Stock!$C:$C,A13)</f>
        <v>0</v>
      </c>
      <c r="DE13" s="89">
        <f>SUMIFS(Stock!$D:$D,Stock!$A:$A,$DE$1,Stock!$C:$C,A13)</f>
        <v>0</v>
      </c>
      <c r="DF13" s="66"/>
      <c r="DG13" s="66"/>
      <c r="DH13" s="90">
        <f>SUMIFS('Inventory Matrix'!$E:$E,'Inventory Matrix'!$B:$B,$DH$2,'Inventory Matrix'!$G:$G,$DM$2,'Inventory Matrix'!$C:$C,A13)</f>
        <v>33</v>
      </c>
      <c r="DI13" s="90">
        <f>SUMIFS('Inventory Matrix'!$E:$E,'Inventory Matrix'!$B:$B,$DI$2,'Inventory Matrix'!$G:$G,$DM$2,'Inventory Matrix'!$C:$C,A13)</f>
        <v>20</v>
      </c>
      <c r="DJ13" s="90">
        <f>SUMIFS('Inventory Matrix'!$E:$E,'Inventory Matrix'!$B:$B,$DJ$2,'Inventory Matrix'!$G:$G,$DM$2,'Inventory Matrix'!$C:$C,A13)</f>
        <v>15</v>
      </c>
      <c r="DK13" s="90">
        <f>SUMIFS('Inventory Matrix'!$E:$E,'Inventory Matrix'!$B:$B,$DK$2,'Inventory Matrix'!$G:$G,$DM$2,'Inventory Matrix'!$C:$C,A13)</f>
        <v>17</v>
      </c>
      <c r="DL13" s="90">
        <f>SUMIFS('Inventory Matrix'!$E:$E,'Inventory Matrix'!$B:$B,$DL$2,'Inventory Matrix'!$G:$G,$DM$2,'Inventory Matrix'!$C:$C,A13)</f>
        <v>10</v>
      </c>
      <c r="DM13" s="91">
        <f>SUMIFS('Inventory Matrix'!$E:$E,'Inventory Matrix'!$G:$G,$DM$2,'Inventory Matrix'!$C:$C,A13)</f>
        <v>95</v>
      </c>
      <c r="DN13" s="48"/>
      <c r="DO13" s="90">
        <f>SUMIFS('Inventory Matrix'!$E:$E,'Inventory Matrix'!$B:$B,$DO$2,'Inventory Matrix'!$G:$G,$DT$2,'Inventory Matrix'!$C:$C,A13)</f>
        <v>0</v>
      </c>
      <c r="DP13" s="90">
        <f>SUMIFS('Inventory Matrix'!$E:$E,'Inventory Matrix'!$B:$B,$DP$2,'Inventory Matrix'!$G:$G,$DT$2,'Inventory Matrix'!$C:$C,A13)</f>
        <v>1</v>
      </c>
      <c r="DQ13" s="90">
        <f>SUMIFS('Inventory Matrix'!$E:$E,'Inventory Matrix'!$B:$B,$DQ$2,'Inventory Matrix'!$G:$G,$DT$2,'Inventory Matrix'!$C:$C,A13)</f>
        <v>2</v>
      </c>
      <c r="DR13" s="90">
        <f>SUMIFS('Inventory Matrix'!$E:$E,'Inventory Matrix'!$B:$B,$DR$2,'Inventory Matrix'!$G:$G,$DT$2,'Inventory Matrix'!$C:$C,A13)</f>
        <v>0</v>
      </c>
      <c r="DS13" s="90">
        <f>SUMIFS('Inventory Matrix'!$E:$E,'Inventory Matrix'!$B:$B,$DS$2,'Inventory Matrix'!$G:$G,$DT$2,'Inventory Matrix'!$C:$C,A13)</f>
        <v>1</v>
      </c>
      <c r="DT13" s="91">
        <f>SUMIFS('Inventory Matrix'!$E:$E,'Inventory Matrix'!$G:$G,$DT$2,'Inventory Matrix'!$C:$C,A13)</f>
        <v>4</v>
      </c>
      <c r="DU13" s="44"/>
      <c r="DV13" s="90">
        <f>SUMIFS('Inventory Matrix'!$E:$E,'Inventory Matrix'!$B:$B,$DV$2,'Inventory Matrix'!$G:$G,$EA$2,'Inventory Matrix'!$C:$C,A13)</f>
        <v>0</v>
      </c>
      <c r="DW13" s="90">
        <f>SUMIFS('Inventory Matrix'!$E:$E,'Inventory Matrix'!$B:$B,$DW$2,'Inventory Matrix'!$G:$G,$EA$2,'Inventory Matrix'!$C:$C,A13)</f>
        <v>0</v>
      </c>
      <c r="DX13" s="90">
        <f>SUMIFS('Inventory Matrix'!$E:$E,'Inventory Matrix'!$B:$B,$DX$2,'Inventory Matrix'!$G:$G,$EA$2,'Inventory Matrix'!$C:$C,A13)</f>
        <v>0</v>
      </c>
      <c r="DY13" s="90">
        <f>SUMIFS('Inventory Matrix'!$E:$E,'Inventory Matrix'!$B:$B,$DY$2,'Inventory Matrix'!$G:$G,$EA$2,'Inventory Matrix'!$C:$C,A13)</f>
        <v>0</v>
      </c>
      <c r="DZ13" s="90">
        <f>SUMIFS('Inventory Matrix'!$E:$E,'Inventory Matrix'!$B:$B,$DZ$2,'Inventory Matrix'!$G:$G,$EA$2,'Inventory Matrix'!$C:$C,A13)</f>
        <v>0</v>
      </c>
      <c r="EA13" s="91">
        <f>SUMIFS('Inventory Matrix'!$E:$E,'Inventory Matrix'!$G:$G,$EA$2,'Inventory Matrix'!$C:$C,A13)</f>
        <v>0</v>
      </c>
      <c r="EB13" s="44"/>
      <c r="EC13" s="90">
        <f>SUMIFS('Inventory Matrix'!$E:$E,'Inventory Matrix'!$B:$B,$EC$2,'Inventory Matrix'!$G:$G,$EH$2,'Inventory Matrix'!$C:$C,A13)</f>
        <v>0</v>
      </c>
      <c r="ED13" s="90">
        <f>SUMIFS('Inventory Matrix'!$E:$E,'Inventory Matrix'!$B:$B,$ED$2,'Inventory Matrix'!$G:$G,$EH$2,'Inventory Matrix'!$C:$C,A13)</f>
        <v>0</v>
      </c>
      <c r="EE13" s="90">
        <f>SUMIFS('Inventory Matrix'!$E:$E,'Inventory Matrix'!$B:$B,$EE$2,'Inventory Matrix'!$G:$G,$EH$2,'Inventory Matrix'!$C:$C,A13)</f>
        <v>0</v>
      </c>
      <c r="EF13" s="90">
        <f>SUMIFS('Inventory Matrix'!$E:$E,'Inventory Matrix'!$B:$B,$EF$2,'Inventory Matrix'!$G:$G,$EH$2,'Inventory Matrix'!$C:$C,A13)</f>
        <v>0</v>
      </c>
      <c r="EG13" s="90">
        <f>SUMIFS('Inventory Matrix'!$E:$E,'Inventory Matrix'!$B:$B,$EG$2,'Inventory Matrix'!$G:$G,$EH$2,'Inventory Matrix'!$C:$C,A13)</f>
        <v>0</v>
      </c>
      <c r="EH13" s="91">
        <f>SUMIFS('Inventory Matrix'!$E:$E,'Inventory Matrix'!$G:$G,$EH$2,'Inventory Matrix'!$C:$C,A13)</f>
        <v>0</v>
      </c>
      <c r="EI13" s="44"/>
    </row>
    <row r="14" spans="1:139" ht="13" x14ac:dyDescent="0.15">
      <c r="A14" s="38" t="str">
        <f t="shared" si="32"/>
        <v>MMX62</v>
      </c>
      <c r="B14" s="39" t="s">
        <v>2191</v>
      </c>
      <c r="C14" s="40" t="s">
        <v>81</v>
      </c>
      <c r="D14" s="40" t="s">
        <v>2192</v>
      </c>
      <c r="E14" s="41">
        <f t="shared" si="33"/>
        <v>87</v>
      </c>
      <c r="F14" s="41">
        <f>SUMIFS(Stock!$D:$D,Stock!$C:$C,A14)</f>
        <v>87</v>
      </c>
      <c r="G14" s="42" t="e">
        <f t="shared" ca="1" si="34"/>
        <v>#REF!</v>
      </c>
      <c r="H14" s="43">
        <f t="shared" ca="1" si="35"/>
        <v>0</v>
      </c>
      <c r="I14" s="44"/>
      <c r="J14" s="38" t="e">
        <f ca="1">SUMIFS(#REF!,#REF!,A14,#REF!,$J$2)</f>
        <v>#REF!</v>
      </c>
      <c r="K14" s="38" t="e">
        <f ca="1">SUMIFS(#REF!,#REF!,A14,#REF!,$K$2)</f>
        <v>#REF!</v>
      </c>
      <c r="L14" s="38" t="e">
        <f ca="1">SUMIFS(#REF!,#REF!,A14,#REF!,$L$2)</f>
        <v>#REF!</v>
      </c>
      <c r="M14" s="38" t="e">
        <f ca="1">SUMIFS(#REF!,#REF!,A14,#REF!,$M$2)</f>
        <v>#REF!</v>
      </c>
      <c r="N14" s="38" t="e">
        <f ca="1">SUMIFS(#REF!,#REF!,A14,#REF!,$N$2)</f>
        <v>#REF!</v>
      </c>
      <c r="O14" s="38" t="e">
        <f ca="1">SUMIFS(#REF!,#REF!,A14,#REF!,$O$2)</f>
        <v>#REF!</v>
      </c>
      <c r="P14" s="38" t="e">
        <f ca="1">SUMIFS(#REF!,#REF!,A14,#REF!,$P$2)</f>
        <v>#REF!</v>
      </c>
      <c r="Q14" s="38" t="e">
        <f ca="1">SUMIFS(#REF!,#REF!,A14,#REF!,$Q$2)</f>
        <v>#REF!</v>
      </c>
      <c r="R14" s="38" t="e">
        <f ca="1">SUMIFS(#REF!,#REF!,A14,#REF!,$R$2)</f>
        <v>#REF!</v>
      </c>
      <c r="S14" s="38" t="e">
        <f ca="1">SUMIFS(#REF!,#REF!,A14,#REF!,$S$2)</f>
        <v>#REF!</v>
      </c>
      <c r="T14" s="45"/>
      <c r="U14" s="44"/>
      <c r="V14" s="46"/>
      <c r="W14" s="38" t="e">
        <f ca="1">SUMIFS(#REF!,#REF!,A14,#REF!,$W$2,#REF!,$AK$1)</f>
        <v>#REF!</v>
      </c>
      <c r="X14" s="38" t="e">
        <f ca="1">SUMIFS(#REF!,#REF!,A14,#REF!,$X$2,#REF!,$AK$1)</f>
        <v>#REF!</v>
      </c>
      <c r="Y14" s="38" t="e">
        <f ca="1">SUMIFS(#REF!,#REF!,A14,#REF!,$Y$2,#REF!,$AK$1)</f>
        <v>#REF!</v>
      </c>
      <c r="Z14" s="38" t="e">
        <f ca="1">SUMIFS(#REF!,#REF!,A14,#REF!,$Z$2,#REF!,$AK$1)</f>
        <v>#REF!</v>
      </c>
      <c r="AA14" s="38" t="e">
        <f ca="1">SUMIFS(#REF!,#REF!,A14,#REF!,$AA$2,#REF!,$AK$1)</f>
        <v>#REF!</v>
      </c>
      <c r="AB14" s="38" t="e">
        <f ca="1">SUMIFS(#REF!,#REF!,A14,#REF!,$AB$2,#REF!,$AK$1)</f>
        <v>#REF!</v>
      </c>
      <c r="AC14" s="48"/>
      <c r="AD14" s="92">
        <f>SUMIFS('Inventory Matrix'!$E:$E,'Inventory Matrix'!$G:$G,$AD$2,'Inventory Matrix'!$B:$B,$AK$1,'Inventory Matrix'!$C:$C,A14)</f>
        <v>36</v>
      </c>
      <c r="AE14" s="39">
        <f>SUMIFS('Inventory Matrix'!$E:$E,'Inventory Matrix'!$G:$G,$AE$2,'Inventory Matrix'!$B:$B,$AK$1,'Inventory Matrix'!$C:$C,A14)</f>
        <v>9</v>
      </c>
      <c r="AF14" s="39">
        <f>SUMIFS('Inventory Matrix'!$E:$E,'Inventory Matrix'!$G:$G,$AF$2,'Inventory Matrix'!$B:$B,$AK$1,'Inventory Matrix'!$C:$C,A14)</f>
        <v>0</v>
      </c>
      <c r="AG14" s="93">
        <f>SUMIFS('Inventory Matrix'!$E:$E,'Inventory Matrix'!$G:$G,$AG$2,'Inventory Matrix'!$B:$B,$AK$1,'Inventory Matrix'!$C:$C,A14)</f>
        <v>0</v>
      </c>
      <c r="AH14" s="170" t="str">
        <f t="shared" ca="1" si="36"/>
        <v>-</v>
      </c>
      <c r="AI14" s="171" t="str">
        <f t="shared" ca="1" si="37"/>
        <v>-</v>
      </c>
      <c r="AJ14" s="174">
        <f t="shared" ca="1" si="48"/>
        <v>0</v>
      </c>
      <c r="AK14" s="172">
        <f>SUMIFS(Stock!$D:$D,Stock!$A:$A,$AK$1,Stock!$C:$C,A14)</f>
        <v>45</v>
      </c>
      <c r="AL14" s="55"/>
      <c r="AM14" s="38" t="e">
        <f ca="1">SUMIFS(#REF!,#REF!,A14,#REF!,$AM$2,#REF!,$AZ$1)</f>
        <v>#REF!</v>
      </c>
      <c r="AN14" s="38" t="e">
        <f ca="1">SUMIFS(#REF!,#REF!,A14,#REF!,$AN$2,#REF!,$AZ$1)</f>
        <v>#REF!</v>
      </c>
      <c r="AO14" s="38" t="e">
        <f ca="1">SUMIFS(#REF!,#REF!,A14,#REF!,$AO$2,#REF!,$AZ$1)</f>
        <v>#REF!</v>
      </c>
      <c r="AP14" s="38" t="e">
        <f ca="1">SUMIFS(#REF!,#REF!,A14,#REF!,$AP$2,#REF!,$AZ$1)</f>
        <v>#REF!</v>
      </c>
      <c r="AQ14" s="38" t="e">
        <f ca="1">SUMIFS(#REF!,#REF!,A14,#REF!,$AQ$2,#REF!,$AZ$1)</f>
        <v>#REF!</v>
      </c>
      <c r="AR14" s="38" t="e">
        <f ca="1">SUMIFS(#REF!,#REF!,A14,#REF!,$AR$2,#REF!,$AZ$1)</f>
        <v>#REF!</v>
      </c>
      <c r="AS14" s="81"/>
      <c r="AT14" s="49">
        <f>SUMIFS('Inventory Matrix'!$E:$E,'Inventory Matrix'!$G:$G,$AT$2,'Inventory Matrix'!$B:$B,$AZ$1,'Inventory Matrix'!$C:$C,A14)</f>
        <v>14</v>
      </c>
      <c r="AU14" s="49">
        <f>SUMIFS('Inventory Matrix'!$E:$E,'Inventory Matrix'!$G:$G,$AU$2,'Inventory Matrix'!$B:$B,$AZ$1,'Inventory Matrix'!$C:$C,A14)</f>
        <v>0</v>
      </c>
      <c r="AV14" s="49">
        <f>SUMIFS('Inventory Matrix'!$E:$E,'Inventory Matrix'!$G:$G,$AV$2,'Inventory Matrix'!$B:$B,$AZ$1,'Inventory Matrix'!$C:$C,A14)</f>
        <v>0</v>
      </c>
      <c r="AW14" s="57">
        <f>SUMIFS('Inventory Matrix'!$E:$E,'Inventory Matrix'!$G:$G,$AW$2,'Inventory Matrix'!$B:$B,$AZ$1,'Inventory Matrix'!$C:$C,A14)</f>
        <v>0</v>
      </c>
      <c r="AX14" s="96" t="str">
        <f t="shared" ca="1" si="39"/>
        <v>-</v>
      </c>
      <c r="AY14" s="63">
        <f t="shared" ca="1" si="40"/>
        <v>0</v>
      </c>
      <c r="AZ14" s="97">
        <f>SUMIFS(Stock!$D:$D,Stock!$A:$A,$AZ$1,Stock!$C:$C,A14)</f>
        <v>14</v>
      </c>
      <c r="BA14" s="55"/>
      <c r="BB14" s="38" t="e">
        <f ca="1">SUMIFS(#REF!,#REF!,A14,#REF!,$BB$2,#REF!,$BO$1)</f>
        <v>#REF!</v>
      </c>
      <c r="BC14" s="38" t="e">
        <f ca="1">SUMIFS(#REF!,#REF!,A14,#REF!,$BC$2,#REF!,$BO$1)</f>
        <v>#REF!</v>
      </c>
      <c r="BD14" s="38" t="e">
        <f ca="1">SUMIFS(#REF!,#REF!,A14,#REF!,$BD$2,#REF!,$BO$1)</f>
        <v>#REF!</v>
      </c>
      <c r="BE14" s="38" t="e">
        <f ca="1">SUMIFS(#REF!,#REF!,A14,#REF!,$BE$2,#REF!,$BO$1)</f>
        <v>#REF!</v>
      </c>
      <c r="BF14" s="38" t="e">
        <f ca="1">SUMIFS(#REF!,#REF!,A14,#REF!,$BF$2,#REF!,$BO$1)</f>
        <v>#REF!</v>
      </c>
      <c r="BG14" s="38" t="e">
        <f ca="1">SUMIFS(#REF!,#REF!,A14,#REF!,$BG$2,#REF!,$BO$1)</f>
        <v>#REF!</v>
      </c>
      <c r="BH14" s="60"/>
      <c r="BI14" s="49">
        <f>SUMIFS('Inventory Matrix'!$E:$E,'Inventory Matrix'!$G:$G,$BI$2,'Inventory Matrix'!$B:$B,$BO$1,'Inventory Matrix'!$C:$C,A14)</f>
        <v>14</v>
      </c>
      <c r="BJ14" s="49">
        <f>SUMIFS('Inventory Matrix'!$E:$E,'Inventory Matrix'!$G:$G,$BJ$2,'Inventory Matrix'!$B:$B,$BO$1,'Inventory Matrix'!$C:$C,A14)</f>
        <v>0</v>
      </c>
      <c r="BK14" s="49">
        <f>SUMIFS('Inventory Matrix'!$E:$E,'Inventory Matrix'!$G:$G,$BK$2,'Inventory Matrix'!$B:$B,$BO$1,'Inventory Matrix'!$C:$C,A14)</f>
        <v>0</v>
      </c>
      <c r="BL14" s="57">
        <f>SUMIFS('Inventory Matrix'!$E:$E,'Inventory Matrix'!$G:$G,$BL$2,'Inventory Matrix'!$B:$B,$BO$1,'Inventory Matrix'!$C:$C,A14)</f>
        <v>0</v>
      </c>
      <c r="BM14" s="96" t="str">
        <f t="shared" ca="1" si="41"/>
        <v>-</v>
      </c>
      <c r="BN14" s="62">
        <f t="shared" ca="1" si="42"/>
        <v>0</v>
      </c>
      <c r="BO14" s="97">
        <f>SUMIFS(Stock!$D:$D,Stock!$A:$A,$BO$1,Stock!$C:$C,A14)</f>
        <v>14</v>
      </c>
      <c r="BP14" s="55"/>
      <c r="BQ14" s="38" t="e">
        <f ca="1">SUMIFS(#REF!,#REF!,A14,#REF!,$BQ$2,#REF!,$CD$1)</f>
        <v>#REF!</v>
      </c>
      <c r="BR14" s="38" t="e">
        <f ca="1">SUMIFS(#REF!,#REF!,A14,#REF!,$BR$2,#REF!,$CD$1)</f>
        <v>#REF!</v>
      </c>
      <c r="BS14" s="38" t="e">
        <f ca="1">SUMIFS(#REF!,#REF!,A14,#REF!,$BS$2,#REF!,$CD$1)</f>
        <v>#REF!</v>
      </c>
      <c r="BT14" s="38" t="e">
        <f ca="1">SUMIFS(#REF!,#REF!,A14,#REF!,$BT$2,#REF!,$CD$1)</f>
        <v>#REF!</v>
      </c>
      <c r="BU14" s="38" t="e">
        <f ca="1">SUMIFS(#REF!,#REF!,A14,#REF!,$BU$2,#REF!,$CD$1)</f>
        <v>#REF!</v>
      </c>
      <c r="BV14" s="38" t="e">
        <f ca="1">SUMIFS(#REF!,#REF!,A14,#REF!,$BV$2,#REF!,$CD$1)</f>
        <v>#REF!</v>
      </c>
      <c r="BW14" s="60"/>
      <c r="BX14" s="49">
        <f>SUMIFS('Inventory Matrix'!$E:$E,'Inventory Matrix'!$G:$G,$BX$2,'Inventory Matrix'!$B:$B,$CD$1,'Inventory Matrix'!$C:$C,A14)</f>
        <v>10</v>
      </c>
      <c r="BY14" s="49">
        <f>SUMIFS('Inventory Matrix'!$E:$E,'Inventory Matrix'!$G:$G,$BY$2,'Inventory Matrix'!$B:$B,$CD$1,'Inventory Matrix'!$C:$C,A14)</f>
        <v>0</v>
      </c>
      <c r="BZ14" s="49">
        <f>SUMIFS('Inventory Matrix'!$E:$E,'Inventory Matrix'!$G:$G,$BZ$2,'Inventory Matrix'!$B:$B,$CD$1,'Inventory Matrix'!$C:$C,A14)</f>
        <v>0</v>
      </c>
      <c r="CA14" s="57">
        <f>SUMIFS('Inventory Matrix'!$E:$E,'Inventory Matrix'!$G:$G,$CA$2,'Inventory Matrix'!$B:$B,$CD$1,'Inventory Matrix'!$C:$C,A14)</f>
        <v>0</v>
      </c>
      <c r="CB14" s="96" t="str">
        <f t="shared" ca="1" si="43"/>
        <v>-</v>
      </c>
      <c r="CC14" s="63">
        <f t="shared" ca="1" si="44"/>
        <v>0</v>
      </c>
      <c r="CD14" s="97">
        <f>SUMIFS(Stock!$D:$D,Stock!$A:$A,$CD$1,Stock!$C:$C,A14)</f>
        <v>10</v>
      </c>
      <c r="CE14" s="55"/>
      <c r="CF14" s="38" t="e">
        <f ca="1">SUMIFS(#REF!,#REF!,A14,#REF!,$CF$2,#REF!,$CS$1)</f>
        <v>#REF!</v>
      </c>
      <c r="CG14" s="38" t="e">
        <f ca="1">SUMIFS(#REF!,#REF!,A14,#REF!,$CG$2,#REF!,$CS$1)</f>
        <v>#REF!</v>
      </c>
      <c r="CH14" s="38" t="e">
        <f ca="1">SUMIFS(#REF!,#REF!,A14,#REF!,$CH$2,#REF!,$CS$1)</f>
        <v>#REF!</v>
      </c>
      <c r="CI14" s="38" t="e">
        <f ca="1">SUMIFS(#REF!,#REF!,A14,#REF!,$CI$2,#REF!,$CS$1)</f>
        <v>#REF!</v>
      </c>
      <c r="CJ14" s="38" t="e">
        <f ca="1">SUMIFS(#REF!,#REF!,A14,#REF!,$CJ$2,#REF!,$CS$1)</f>
        <v>#REF!</v>
      </c>
      <c r="CK14" s="38" t="e">
        <f ca="1">SUMIFS(#REF!,#REF!,A14,#REF!,$CK$2,#REF!,$CS$1)</f>
        <v>#REF!</v>
      </c>
      <c r="CL14" s="60"/>
      <c r="CM14" s="49">
        <f>SUMIFS('Inventory Matrix'!$E:$E,'Inventory Matrix'!$G:$G,$CM$2,'Inventory Matrix'!$B:$B,$CS$1,'Inventory Matrix'!$C:$C,A14)</f>
        <v>4</v>
      </c>
      <c r="CN14" s="49">
        <f>SUMIFS('Inventory Matrix'!$E:$E,'Inventory Matrix'!$G:$G,$CN$2,'Inventory Matrix'!$B:$B,$CS$1,'Inventory Matrix'!$C:$C,A14)</f>
        <v>0</v>
      </c>
      <c r="CO14" s="49">
        <f>SUMIFS('Inventory Matrix'!$E:$E,'Inventory Matrix'!$G:$G,$CO$2,'Inventory Matrix'!$B:$B,$CS$1,'Inventory Matrix'!$C:$C,A14)</f>
        <v>0</v>
      </c>
      <c r="CP14" s="57">
        <f>SUMIFS('Inventory Matrix'!$E:$E,'Inventory Matrix'!$G:$G,$CP$2,'Inventory Matrix'!$B:$B,$CS$1,'Inventory Matrix'!$C:$C,A14)</f>
        <v>0</v>
      </c>
      <c r="CQ14" s="96" t="str">
        <f t="shared" ca="1" si="45"/>
        <v>-</v>
      </c>
      <c r="CR14" s="63">
        <f t="shared" ca="1" si="46"/>
        <v>0</v>
      </c>
      <c r="CS14" s="97">
        <f>SUMIFS(Stock!$D:$D,Stock!$A:$A,$CS$1,Stock!$C:$C,A14)</f>
        <v>4</v>
      </c>
      <c r="CT14" s="64"/>
      <c r="CU14" s="65">
        <f>SUMIFS(Stock!$D:$D,Stock!$A:$A,$CU$1,Stock!$C:$C,A14)</f>
        <v>0</v>
      </c>
      <c r="CV14" s="64"/>
      <c r="CW14" s="38" t="e">
        <f ca="1">SUMIFS(#REF!,#REF!,A14,#REF!,$CW$2,#REF!,$DC$1)</f>
        <v>#REF!</v>
      </c>
      <c r="CX14" s="38" t="e">
        <f ca="1">SUMIFS(#REF!,#REF!,A14,#REF!,$CX$2,#REF!,$DC$1)</f>
        <v>#REF!</v>
      </c>
      <c r="CY14" s="38" t="e">
        <f ca="1">SUMIFS(#REF!,#REF!,A14,#REF!,$CY$2,#REF!,$DC$1)</f>
        <v>#REF!</v>
      </c>
      <c r="CZ14" s="38" t="e">
        <f ca="1">SUMIFS(#REF!,#REF!,A14,#REF!,$CZ$2,#REF!,$DC$1)</f>
        <v>#REF!</v>
      </c>
      <c r="DA14" s="38" t="e">
        <f ca="1">SUMIFS(#REF!,#REF!,A14,#REF!,$DA$2,#REF!,$DC$1)</f>
        <v>#REF!</v>
      </c>
      <c r="DB14" s="38" t="e">
        <f ca="1">SUMIFS(#REF!,#REF!,A14,#REF!,$DB$2,#REF!,$DC$1)</f>
        <v>#REF!</v>
      </c>
      <c r="DC14" s="65">
        <f>SUMIFS(Stock!$D:$D,Stock!$A:$A,$DC$1,Stock!$C:$C,A14)</f>
        <v>0</v>
      </c>
      <c r="DD14" s="65">
        <f>SUMIFS(Stock!$D:$D,Stock!$A:$A,$DD$1,Stock!$C:$C,A14)</f>
        <v>0</v>
      </c>
      <c r="DE14" s="65">
        <f>SUMIFS(Stock!$D:$D,Stock!$A:$A,$DE$1,Stock!$C:$C,A14)</f>
        <v>0</v>
      </c>
      <c r="DF14" s="66"/>
      <c r="DG14" s="66"/>
      <c r="DH14" s="67">
        <f>SUMIFS('Inventory Matrix'!$E:$E,'Inventory Matrix'!$B:$B,$DH$2,'Inventory Matrix'!$G:$G,$DM$2,'Inventory Matrix'!$C:$C,A14)</f>
        <v>36</v>
      </c>
      <c r="DI14" s="67">
        <f>SUMIFS('Inventory Matrix'!$E:$E,'Inventory Matrix'!$B:$B,$DI$2,'Inventory Matrix'!$G:$G,$DM$2,'Inventory Matrix'!$C:$C,A14)</f>
        <v>14</v>
      </c>
      <c r="DJ14" s="67">
        <f>SUMIFS('Inventory Matrix'!$E:$E,'Inventory Matrix'!$B:$B,$DJ$2,'Inventory Matrix'!$G:$G,$DM$2,'Inventory Matrix'!$C:$C,A14)</f>
        <v>14</v>
      </c>
      <c r="DK14" s="67">
        <f>SUMIFS('Inventory Matrix'!$E:$E,'Inventory Matrix'!$B:$B,$DK$2,'Inventory Matrix'!$G:$G,$DM$2,'Inventory Matrix'!$C:$C,A14)</f>
        <v>10</v>
      </c>
      <c r="DL14" s="67">
        <f>SUMIFS('Inventory Matrix'!$E:$E,'Inventory Matrix'!$B:$B,$DL$2,'Inventory Matrix'!$G:$G,$DM$2,'Inventory Matrix'!$C:$C,A14)</f>
        <v>4</v>
      </c>
      <c r="DM14" s="98">
        <f>SUMIFS('Inventory Matrix'!$E:$E,'Inventory Matrix'!$G:$G,$DM$2,'Inventory Matrix'!$C:$C,A14)</f>
        <v>78</v>
      </c>
      <c r="DN14" s="48"/>
      <c r="DO14" s="67">
        <f>SUMIFS('Inventory Matrix'!$E:$E,'Inventory Matrix'!$B:$B,$DO$2,'Inventory Matrix'!$G:$G,$DT$2,'Inventory Matrix'!$C:$C,A14)</f>
        <v>9</v>
      </c>
      <c r="DP14" s="67">
        <f>SUMIFS('Inventory Matrix'!$E:$E,'Inventory Matrix'!$B:$B,$DP$2,'Inventory Matrix'!$G:$G,$DT$2,'Inventory Matrix'!$C:$C,A14)</f>
        <v>0</v>
      </c>
      <c r="DQ14" s="67">
        <f>SUMIFS('Inventory Matrix'!$E:$E,'Inventory Matrix'!$B:$B,$DQ$2,'Inventory Matrix'!$G:$G,$DT$2,'Inventory Matrix'!$C:$C,A14)</f>
        <v>0</v>
      </c>
      <c r="DR14" s="67">
        <f>SUMIFS('Inventory Matrix'!$E:$E,'Inventory Matrix'!$B:$B,$DR$2,'Inventory Matrix'!$G:$G,$DT$2,'Inventory Matrix'!$C:$C,A14)</f>
        <v>0</v>
      </c>
      <c r="DS14" s="67">
        <f>SUMIFS('Inventory Matrix'!$E:$E,'Inventory Matrix'!$B:$B,$DS$2,'Inventory Matrix'!$G:$G,$DT$2,'Inventory Matrix'!$C:$C,A14)</f>
        <v>0</v>
      </c>
      <c r="DT14" s="98">
        <f>SUMIFS('Inventory Matrix'!$E:$E,'Inventory Matrix'!$G:$G,$DT$2,'Inventory Matrix'!$C:$C,A14)</f>
        <v>9</v>
      </c>
      <c r="DU14" s="44"/>
      <c r="DV14" s="67">
        <f>SUMIFS('Inventory Matrix'!$E:$E,'Inventory Matrix'!$B:$B,$DV$2,'Inventory Matrix'!$G:$G,$EA$2,'Inventory Matrix'!$C:$C,A14)</f>
        <v>0</v>
      </c>
      <c r="DW14" s="67">
        <f>SUMIFS('Inventory Matrix'!$E:$E,'Inventory Matrix'!$B:$B,$DW$2,'Inventory Matrix'!$G:$G,$EA$2,'Inventory Matrix'!$C:$C,A14)</f>
        <v>0</v>
      </c>
      <c r="DX14" s="67">
        <f>SUMIFS('Inventory Matrix'!$E:$E,'Inventory Matrix'!$B:$B,$DX$2,'Inventory Matrix'!$G:$G,$EA$2,'Inventory Matrix'!$C:$C,A14)</f>
        <v>0</v>
      </c>
      <c r="DY14" s="67">
        <f>SUMIFS('Inventory Matrix'!$E:$E,'Inventory Matrix'!$B:$B,$DY$2,'Inventory Matrix'!$G:$G,$EA$2,'Inventory Matrix'!$C:$C,A14)</f>
        <v>0</v>
      </c>
      <c r="DZ14" s="67">
        <f>SUMIFS('Inventory Matrix'!$E:$E,'Inventory Matrix'!$B:$B,$DZ$2,'Inventory Matrix'!$G:$G,$EA$2,'Inventory Matrix'!$C:$C,A14)</f>
        <v>0</v>
      </c>
      <c r="EA14" s="98">
        <f>SUMIFS('Inventory Matrix'!$E:$E,'Inventory Matrix'!$G:$G,$EA$2,'Inventory Matrix'!$C:$C,A14)</f>
        <v>0</v>
      </c>
      <c r="EB14" s="44"/>
      <c r="EC14" s="67">
        <f>SUMIFS('Inventory Matrix'!$E:$E,'Inventory Matrix'!$B:$B,$EC$2,'Inventory Matrix'!$G:$G,$EH$2,'Inventory Matrix'!$C:$C,A14)</f>
        <v>0</v>
      </c>
      <c r="ED14" s="67">
        <f>SUMIFS('Inventory Matrix'!$E:$E,'Inventory Matrix'!$B:$B,$ED$2,'Inventory Matrix'!$G:$G,$EH$2,'Inventory Matrix'!$C:$C,A14)</f>
        <v>0</v>
      </c>
      <c r="EE14" s="67">
        <f>SUMIFS('Inventory Matrix'!$E:$E,'Inventory Matrix'!$B:$B,$EE$2,'Inventory Matrix'!$G:$G,$EH$2,'Inventory Matrix'!$C:$C,A14)</f>
        <v>0</v>
      </c>
      <c r="EF14" s="67">
        <f>SUMIFS('Inventory Matrix'!$E:$E,'Inventory Matrix'!$B:$B,$EF$2,'Inventory Matrix'!$G:$G,$EH$2,'Inventory Matrix'!$C:$C,A14)</f>
        <v>0</v>
      </c>
      <c r="EG14" s="67">
        <f>SUMIFS('Inventory Matrix'!$E:$E,'Inventory Matrix'!$B:$B,$EG$2,'Inventory Matrix'!$G:$G,$EH$2,'Inventory Matrix'!$C:$C,A14)</f>
        <v>0</v>
      </c>
      <c r="EH14" s="98">
        <f>SUMIFS('Inventory Matrix'!$E:$E,'Inventory Matrix'!$G:$G,$EH$2,'Inventory Matrix'!$C:$C,A14)</f>
        <v>0</v>
      </c>
      <c r="EI14" s="44"/>
    </row>
    <row r="15" spans="1:139" ht="13" x14ac:dyDescent="0.15">
      <c r="A15" s="69" t="str">
        <f t="shared" si="32"/>
        <v>MPU63</v>
      </c>
      <c r="B15" s="70" t="s">
        <v>2186</v>
      </c>
      <c r="C15" s="71" t="s">
        <v>143</v>
      </c>
      <c r="D15" s="71" t="s">
        <v>2193</v>
      </c>
      <c r="E15" s="72">
        <f t="shared" si="33"/>
        <v>47</v>
      </c>
      <c r="F15" s="72">
        <f>SUMIFS(Stock!$D:$D,Stock!$C:$C,A15)</f>
        <v>47</v>
      </c>
      <c r="G15" s="73" t="e">
        <f t="shared" ca="1" si="34"/>
        <v>#REF!</v>
      </c>
      <c r="H15" s="74">
        <f t="shared" ca="1" si="35"/>
        <v>0</v>
      </c>
      <c r="I15" s="44"/>
      <c r="J15" s="69" t="e">
        <f ca="1">SUMIFS(#REF!,#REF!,A15,#REF!,$J$2)</f>
        <v>#REF!</v>
      </c>
      <c r="K15" s="69" t="e">
        <f ca="1">SUMIFS(#REF!,#REF!,A15,#REF!,$K$2)</f>
        <v>#REF!</v>
      </c>
      <c r="L15" s="69" t="e">
        <f ca="1">SUMIFS(#REF!,#REF!,A15,#REF!,$L$2)</f>
        <v>#REF!</v>
      </c>
      <c r="M15" s="69" t="e">
        <f ca="1">SUMIFS(#REF!,#REF!,A15,#REF!,$M$2)</f>
        <v>#REF!</v>
      </c>
      <c r="N15" s="69" t="e">
        <f ca="1">SUMIFS(#REF!,#REF!,A15,#REF!,$N$2)</f>
        <v>#REF!</v>
      </c>
      <c r="O15" s="69" t="e">
        <f ca="1">SUMIFS(#REF!,#REF!,A15,#REF!,$O$2)</f>
        <v>#REF!</v>
      </c>
      <c r="P15" s="69" t="e">
        <f ca="1">SUMIFS(#REF!,#REF!,A15,#REF!,$P$2)</f>
        <v>#REF!</v>
      </c>
      <c r="Q15" s="69" t="e">
        <f ca="1">SUMIFS(#REF!,#REF!,A15,#REF!,$Q$2)</f>
        <v>#REF!</v>
      </c>
      <c r="R15" s="69" t="e">
        <f ca="1">SUMIFS(#REF!,#REF!,A15,#REF!,$R$2)</f>
        <v>#REF!</v>
      </c>
      <c r="S15" s="69" t="e">
        <f ca="1">SUMIFS(#REF!,#REF!,A15,#REF!,$S$2)</f>
        <v>#REF!</v>
      </c>
      <c r="T15" s="75"/>
      <c r="U15" s="44"/>
      <c r="V15" s="46"/>
      <c r="W15" s="69" t="e">
        <f ca="1">SUMIFS(#REF!,#REF!,A15,#REF!,$W$2,#REF!,$AK$1)</f>
        <v>#REF!</v>
      </c>
      <c r="X15" s="69" t="e">
        <f ca="1">SUMIFS(#REF!,#REF!,A15,#REF!,$X$2,#REF!,$AK$1)</f>
        <v>#REF!</v>
      </c>
      <c r="Y15" s="69" t="e">
        <f ca="1">SUMIFS(#REF!,#REF!,A15,#REF!,$Y$2,#REF!,$AK$1)</f>
        <v>#REF!</v>
      </c>
      <c r="Z15" s="69" t="e">
        <f ca="1">SUMIFS(#REF!,#REF!,A15,#REF!,$Z$2,#REF!,$AK$1)</f>
        <v>#REF!</v>
      </c>
      <c r="AA15" s="69" t="e">
        <f ca="1">SUMIFS(#REF!,#REF!,A15,#REF!,$AA$2,#REF!,$AK$1)</f>
        <v>#REF!</v>
      </c>
      <c r="AB15" s="69" t="e">
        <f ca="1">SUMIFS(#REF!,#REF!,A15,#REF!,$AB$2,#REF!,$AK$1)</f>
        <v>#REF!</v>
      </c>
      <c r="AC15" s="48"/>
      <c r="AD15" s="76">
        <f>SUMIFS('Inventory Matrix'!$E:$E,'Inventory Matrix'!$G:$G,$AD$2,'Inventory Matrix'!$B:$B,$AK$1,'Inventory Matrix'!$C:$C,A15)</f>
        <v>10</v>
      </c>
      <c r="AE15" s="70">
        <f>SUMIFS('Inventory Matrix'!$E:$E,'Inventory Matrix'!$G:$G,$AE$2,'Inventory Matrix'!$B:$B,$AK$1,'Inventory Matrix'!$C:$C,A15)</f>
        <v>0</v>
      </c>
      <c r="AF15" s="70">
        <f>SUMIFS('Inventory Matrix'!$E:$E,'Inventory Matrix'!$G:$G,$AF$2,'Inventory Matrix'!$B:$B,$AK$1,'Inventory Matrix'!$C:$C,A15)</f>
        <v>0</v>
      </c>
      <c r="AG15" s="77">
        <f>SUMIFS('Inventory Matrix'!$E:$E,'Inventory Matrix'!$G:$G,$AG$2,'Inventory Matrix'!$B:$B,$AK$1,'Inventory Matrix'!$C:$C,A15)</f>
        <v>0</v>
      </c>
      <c r="AH15" s="167" t="str">
        <f t="shared" ca="1" si="36"/>
        <v>-</v>
      </c>
      <c r="AI15" s="168" t="str">
        <f t="shared" ca="1" si="37"/>
        <v>-</v>
      </c>
      <c r="AJ15" s="173">
        <f t="shared" ca="1" si="48"/>
        <v>0</v>
      </c>
      <c r="AK15" s="169">
        <f>SUMIFS(Stock!$D:$D,Stock!$A:$A,$AK$1,Stock!$C:$C,A15)</f>
        <v>10</v>
      </c>
      <c r="AL15" s="55"/>
      <c r="AM15" s="69" t="e">
        <f ca="1">SUMIFS(#REF!,#REF!,A15,#REF!,$AM$2,#REF!,$AZ$1)</f>
        <v>#REF!</v>
      </c>
      <c r="AN15" s="69" t="e">
        <f ca="1">SUMIFS(#REF!,#REF!,A15,#REF!,$AN$2,#REF!,$AZ$1)</f>
        <v>#REF!</v>
      </c>
      <c r="AO15" s="69" t="e">
        <f ca="1">SUMIFS(#REF!,#REF!,A15,#REF!,$AO$2,#REF!,$AZ$1)</f>
        <v>#REF!</v>
      </c>
      <c r="AP15" s="69" t="e">
        <f ca="1">SUMIFS(#REF!,#REF!,A15,#REF!,$AP$2,#REF!,$AZ$1)</f>
        <v>#REF!</v>
      </c>
      <c r="AQ15" s="69" t="e">
        <f ca="1">SUMIFS(#REF!,#REF!,A15,#REF!,$AQ$2,#REF!,$AZ$1)</f>
        <v>#REF!</v>
      </c>
      <c r="AR15" s="69" t="e">
        <f ca="1">SUMIFS(#REF!,#REF!,A15,#REF!,$AR$2,#REF!,$AZ$1)</f>
        <v>#REF!</v>
      </c>
      <c r="AS15" s="81"/>
      <c r="AT15" s="82">
        <f>SUMIFS('Inventory Matrix'!$E:$E,'Inventory Matrix'!$G:$G,$AT$2,'Inventory Matrix'!$B:$B,$AZ$1,'Inventory Matrix'!$C:$C,A15)</f>
        <v>9</v>
      </c>
      <c r="AU15" s="82">
        <f>SUMIFS('Inventory Matrix'!$E:$E,'Inventory Matrix'!$G:$G,$AU$2,'Inventory Matrix'!$B:$B,$AZ$1,'Inventory Matrix'!$C:$C,A15)</f>
        <v>0</v>
      </c>
      <c r="AV15" s="82">
        <f>SUMIFS('Inventory Matrix'!$E:$E,'Inventory Matrix'!$G:$G,$AV$2,'Inventory Matrix'!$B:$B,$AZ$1,'Inventory Matrix'!$C:$C,A15)</f>
        <v>0</v>
      </c>
      <c r="AW15" s="83">
        <f>SUMIFS('Inventory Matrix'!$E:$E,'Inventory Matrix'!$G:$G,$AW$2,'Inventory Matrix'!$B:$B,$AZ$1,'Inventory Matrix'!$C:$C,A15)</f>
        <v>0</v>
      </c>
      <c r="AX15" s="85" t="str">
        <f t="shared" ca="1" si="39"/>
        <v>-</v>
      </c>
      <c r="AY15" s="88">
        <f t="shared" ca="1" si="40"/>
        <v>0</v>
      </c>
      <c r="AZ15" s="87">
        <f>SUMIFS(Stock!$D:$D,Stock!$A:$A,$AZ$1,Stock!$C:$C,A15)</f>
        <v>9</v>
      </c>
      <c r="BA15" s="55"/>
      <c r="BB15" s="69" t="e">
        <f ca="1">SUMIFS(#REF!,#REF!,A15,#REF!,$BB$2,#REF!,$BO$1)</f>
        <v>#REF!</v>
      </c>
      <c r="BC15" s="69" t="e">
        <f ca="1">SUMIFS(#REF!,#REF!,A15,#REF!,$BC$2,#REF!,$BO$1)</f>
        <v>#REF!</v>
      </c>
      <c r="BD15" s="69" t="e">
        <f ca="1">SUMIFS(#REF!,#REF!,A15,#REF!,$BD$2,#REF!,$BO$1)</f>
        <v>#REF!</v>
      </c>
      <c r="BE15" s="69" t="e">
        <f ca="1">SUMIFS(#REF!,#REF!,A15,#REF!,$BE$2,#REF!,$BO$1)</f>
        <v>#REF!</v>
      </c>
      <c r="BF15" s="69" t="e">
        <f ca="1">SUMIFS(#REF!,#REF!,A15,#REF!,$BF$2,#REF!,$BO$1)</f>
        <v>#REF!</v>
      </c>
      <c r="BG15" s="69" t="e">
        <f ca="1">SUMIFS(#REF!,#REF!,A15,#REF!,$BG$2,#REF!,$BO$1)</f>
        <v>#REF!</v>
      </c>
      <c r="BH15" s="60"/>
      <c r="BI15" s="82">
        <f>SUMIFS('Inventory Matrix'!$E:$E,'Inventory Matrix'!$G:$G,$BI$2,'Inventory Matrix'!$B:$B,$BO$1,'Inventory Matrix'!$C:$C,A15)</f>
        <v>5</v>
      </c>
      <c r="BJ15" s="82">
        <f>SUMIFS('Inventory Matrix'!$E:$E,'Inventory Matrix'!$G:$G,$BJ$2,'Inventory Matrix'!$B:$B,$BO$1,'Inventory Matrix'!$C:$C,A15)</f>
        <v>2</v>
      </c>
      <c r="BK15" s="82">
        <f>SUMIFS('Inventory Matrix'!$E:$E,'Inventory Matrix'!$G:$G,$BK$2,'Inventory Matrix'!$B:$B,$BO$1,'Inventory Matrix'!$C:$C,A15)</f>
        <v>2</v>
      </c>
      <c r="BL15" s="83">
        <f>SUMIFS('Inventory Matrix'!$E:$E,'Inventory Matrix'!$G:$G,$BL$2,'Inventory Matrix'!$B:$B,$BO$1,'Inventory Matrix'!$C:$C,A15)</f>
        <v>0</v>
      </c>
      <c r="BM15" s="85" t="str">
        <f t="shared" ca="1" si="41"/>
        <v>-</v>
      </c>
      <c r="BN15" s="86">
        <f t="shared" ca="1" si="42"/>
        <v>0</v>
      </c>
      <c r="BO15" s="87">
        <f>SUMIFS(Stock!$D:$D,Stock!$A:$A,$BO$1,Stock!$C:$C,A15)</f>
        <v>9</v>
      </c>
      <c r="BP15" s="55"/>
      <c r="BQ15" s="69" t="e">
        <f ca="1">SUMIFS(#REF!,#REF!,A15,#REF!,$BQ$2,#REF!,$CD$1)</f>
        <v>#REF!</v>
      </c>
      <c r="BR15" s="69" t="e">
        <f ca="1">SUMIFS(#REF!,#REF!,A15,#REF!,$BR$2,#REF!,$CD$1)</f>
        <v>#REF!</v>
      </c>
      <c r="BS15" s="69" t="e">
        <f ca="1">SUMIFS(#REF!,#REF!,A15,#REF!,$BS$2,#REF!,$CD$1)</f>
        <v>#REF!</v>
      </c>
      <c r="BT15" s="69" t="e">
        <f ca="1">SUMIFS(#REF!,#REF!,A15,#REF!,$BT$2,#REF!,$CD$1)</f>
        <v>#REF!</v>
      </c>
      <c r="BU15" s="69" t="e">
        <f ca="1">SUMIFS(#REF!,#REF!,A15,#REF!,$BU$2,#REF!,$CD$1)</f>
        <v>#REF!</v>
      </c>
      <c r="BV15" s="69" t="e">
        <f ca="1">SUMIFS(#REF!,#REF!,A15,#REF!,$BV$2,#REF!,$CD$1)</f>
        <v>#REF!</v>
      </c>
      <c r="BW15" s="60"/>
      <c r="BX15" s="82">
        <f>SUMIFS('Inventory Matrix'!$E:$E,'Inventory Matrix'!$G:$G,$BX$2,'Inventory Matrix'!$B:$B,$CD$1,'Inventory Matrix'!$C:$C,A15)</f>
        <v>15</v>
      </c>
      <c r="BY15" s="82">
        <f>SUMIFS('Inventory Matrix'!$E:$E,'Inventory Matrix'!$G:$G,$BY$2,'Inventory Matrix'!$B:$B,$CD$1,'Inventory Matrix'!$C:$C,A15)</f>
        <v>1</v>
      </c>
      <c r="BZ15" s="82">
        <f>SUMIFS('Inventory Matrix'!$E:$E,'Inventory Matrix'!$G:$G,$BZ$2,'Inventory Matrix'!$B:$B,$CD$1,'Inventory Matrix'!$C:$C,A15)</f>
        <v>0</v>
      </c>
      <c r="CA15" s="83">
        <f>SUMIFS('Inventory Matrix'!$E:$E,'Inventory Matrix'!$G:$G,$CA$2,'Inventory Matrix'!$B:$B,$CD$1,'Inventory Matrix'!$C:$C,A15)</f>
        <v>0</v>
      </c>
      <c r="CB15" s="85" t="str">
        <f t="shared" ca="1" si="43"/>
        <v>-</v>
      </c>
      <c r="CC15" s="88">
        <f t="shared" ca="1" si="44"/>
        <v>0</v>
      </c>
      <c r="CD15" s="87">
        <f>SUMIFS(Stock!$D:$D,Stock!$A:$A,$CD$1,Stock!$C:$C,A15)</f>
        <v>16</v>
      </c>
      <c r="CE15" s="55"/>
      <c r="CF15" s="69" t="e">
        <f ca="1">SUMIFS(#REF!,#REF!,A15,#REF!,$CF$2,#REF!,$CS$1)</f>
        <v>#REF!</v>
      </c>
      <c r="CG15" s="69" t="e">
        <f ca="1">SUMIFS(#REF!,#REF!,A15,#REF!,$CG$2,#REF!,$CS$1)</f>
        <v>#REF!</v>
      </c>
      <c r="CH15" s="69" t="e">
        <f ca="1">SUMIFS(#REF!,#REF!,A15,#REF!,$CH$2,#REF!,$CS$1)</f>
        <v>#REF!</v>
      </c>
      <c r="CI15" s="69" t="e">
        <f ca="1">SUMIFS(#REF!,#REF!,A15,#REF!,$CI$2,#REF!,$CS$1)</f>
        <v>#REF!</v>
      </c>
      <c r="CJ15" s="69" t="e">
        <f ca="1">SUMIFS(#REF!,#REF!,A15,#REF!,$CJ$2,#REF!,$CS$1)</f>
        <v>#REF!</v>
      </c>
      <c r="CK15" s="69" t="e">
        <f ca="1">SUMIFS(#REF!,#REF!,A15,#REF!,$CK$2,#REF!,$CS$1)</f>
        <v>#REF!</v>
      </c>
      <c r="CL15" s="60"/>
      <c r="CM15" s="82">
        <f>SUMIFS('Inventory Matrix'!$E:$E,'Inventory Matrix'!$G:$G,$CM$2,'Inventory Matrix'!$B:$B,$CS$1,'Inventory Matrix'!$C:$C,A15)</f>
        <v>0</v>
      </c>
      <c r="CN15" s="82">
        <f>SUMIFS('Inventory Matrix'!$E:$E,'Inventory Matrix'!$G:$G,$CN$2,'Inventory Matrix'!$B:$B,$CS$1,'Inventory Matrix'!$C:$C,A15)</f>
        <v>1</v>
      </c>
      <c r="CO15" s="82">
        <f>SUMIFS('Inventory Matrix'!$E:$E,'Inventory Matrix'!$G:$G,$CO$2,'Inventory Matrix'!$B:$B,$CS$1,'Inventory Matrix'!$C:$C,A15)</f>
        <v>2</v>
      </c>
      <c r="CP15" s="83">
        <f>SUMIFS('Inventory Matrix'!$E:$E,'Inventory Matrix'!$G:$G,$CP$2,'Inventory Matrix'!$B:$B,$CS$1,'Inventory Matrix'!$C:$C,A15)</f>
        <v>0</v>
      </c>
      <c r="CQ15" s="85" t="str">
        <f t="shared" ca="1" si="45"/>
        <v>-</v>
      </c>
      <c r="CR15" s="88">
        <f t="shared" ca="1" si="46"/>
        <v>0</v>
      </c>
      <c r="CS15" s="87">
        <f>SUMIFS(Stock!$D:$D,Stock!$A:$A,$CS$1,Stock!$C:$C,A15)</f>
        <v>3</v>
      </c>
      <c r="CT15" s="64"/>
      <c r="CU15" s="89">
        <f>SUMIFS(Stock!$D:$D,Stock!$A:$A,$CU$1,Stock!$C:$C,A15)</f>
        <v>0</v>
      </c>
      <c r="CV15" s="64"/>
      <c r="CW15" s="69" t="e">
        <f ca="1">SUMIFS(#REF!,#REF!,A15,#REF!,$CW$2,#REF!,$DC$1)</f>
        <v>#REF!</v>
      </c>
      <c r="CX15" s="69" t="e">
        <f ca="1">SUMIFS(#REF!,#REF!,A15,#REF!,$CX$2,#REF!,$DC$1)</f>
        <v>#REF!</v>
      </c>
      <c r="CY15" s="69" t="e">
        <f ca="1">SUMIFS(#REF!,#REF!,A15,#REF!,$CY$2,#REF!,$DC$1)</f>
        <v>#REF!</v>
      </c>
      <c r="CZ15" s="69" t="e">
        <f ca="1">SUMIFS(#REF!,#REF!,A15,#REF!,$CZ$2,#REF!,$DC$1)</f>
        <v>#REF!</v>
      </c>
      <c r="DA15" s="69" t="e">
        <f ca="1">SUMIFS(#REF!,#REF!,A15,#REF!,$DA$2,#REF!,$DC$1)</f>
        <v>#REF!</v>
      </c>
      <c r="DB15" s="69" t="e">
        <f ca="1">SUMIFS(#REF!,#REF!,A15,#REF!,$DB$2,#REF!,$DC$1)</f>
        <v>#REF!</v>
      </c>
      <c r="DC15" s="89">
        <f>SUMIFS(Stock!$D:$D,Stock!$A:$A,$DC$1,Stock!$C:$C,A15)</f>
        <v>0</v>
      </c>
      <c r="DD15" s="89">
        <f>SUMIFS(Stock!$D:$D,Stock!$A:$A,$DD$1,Stock!$C:$C,A15)</f>
        <v>0</v>
      </c>
      <c r="DE15" s="89">
        <f>SUMIFS(Stock!$D:$D,Stock!$A:$A,$DE$1,Stock!$C:$C,A15)</f>
        <v>0</v>
      </c>
      <c r="DF15" s="66"/>
      <c r="DG15" s="66"/>
      <c r="DH15" s="90">
        <f>SUMIFS('Inventory Matrix'!$E:$E,'Inventory Matrix'!$B:$B,$DH$2,'Inventory Matrix'!$G:$G,$DM$2,'Inventory Matrix'!$C:$C,A15)</f>
        <v>10</v>
      </c>
      <c r="DI15" s="90">
        <f>SUMIFS('Inventory Matrix'!$E:$E,'Inventory Matrix'!$B:$B,$DI$2,'Inventory Matrix'!$G:$G,$DM$2,'Inventory Matrix'!$C:$C,A15)</f>
        <v>9</v>
      </c>
      <c r="DJ15" s="90">
        <f>SUMIFS('Inventory Matrix'!$E:$E,'Inventory Matrix'!$B:$B,$DJ$2,'Inventory Matrix'!$G:$G,$DM$2,'Inventory Matrix'!$C:$C,A15)</f>
        <v>5</v>
      </c>
      <c r="DK15" s="90">
        <f>SUMIFS('Inventory Matrix'!$E:$E,'Inventory Matrix'!$B:$B,$DK$2,'Inventory Matrix'!$G:$G,$DM$2,'Inventory Matrix'!$C:$C,A15)</f>
        <v>15</v>
      </c>
      <c r="DL15" s="90">
        <f>SUMIFS('Inventory Matrix'!$E:$E,'Inventory Matrix'!$B:$B,$DL$2,'Inventory Matrix'!$G:$G,$DM$2,'Inventory Matrix'!$C:$C,A15)</f>
        <v>0</v>
      </c>
      <c r="DM15" s="91">
        <f>SUMIFS('Inventory Matrix'!$E:$E,'Inventory Matrix'!$G:$G,$DM$2,'Inventory Matrix'!$C:$C,A15)</f>
        <v>39</v>
      </c>
      <c r="DN15" s="48"/>
      <c r="DO15" s="90">
        <f>SUMIFS('Inventory Matrix'!$E:$E,'Inventory Matrix'!$B:$B,$DO$2,'Inventory Matrix'!$G:$G,$DT$2,'Inventory Matrix'!$C:$C,A15)</f>
        <v>0</v>
      </c>
      <c r="DP15" s="90">
        <f>SUMIFS('Inventory Matrix'!$E:$E,'Inventory Matrix'!$B:$B,$DP$2,'Inventory Matrix'!$G:$G,$DT$2,'Inventory Matrix'!$C:$C,A15)</f>
        <v>0</v>
      </c>
      <c r="DQ15" s="90">
        <f>SUMIFS('Inventory Matrix'!$E:$E,'Inventory Matrix'!$B:$B,$DQ$2,'Inventory Matrix'!$G:$G,$DT$2,'Inventory Matrix'!$C:$C,A15)</f>
        <v>2</v>
      </c>
      <c r="DR15" s="90">
        <f>SUMIFS('Inventory Matrix'!$E:$E,'Inventory Matrix'!$B:$B,$DR$2,'Inventory Matrix'!$G:$G,$DT$2,'Inventory Matrix'!$C:$C,A15)</f>
        <v>1</v>
      </c>
      <c r="DS15" s="90">
        <f>SUMIFS('Inventory Matrix'!$E:$E,'Inventory Matrix'!$B:$B,$DS$2,'Inventory Matrix'!$G:$G,$DT$2,'Inventory Matrix'!$C:$C,A15)</f>
        <v>1</v>
      </c>
      <c r="DT15" s="91">
        <f>SUMIFS('Inventory Matrix'!$E:$E,'Inventory Matrix'!$G:$G,$DT$2,'Inventory Matrix'!$C:$C,A15)</f>
        <v>4</v>
      </c>
      <c r="DU15" s="44"/>
      <c r="DV15" s="90">
        <f>SUMIFS('Inventory Matrix'!$E:$E,'Inventory Matrix'!$B:$B,$DV$2,'Inventory Matrix'!$G:$G,$EA$2,'Inventory Matrix'!$C:$C,A15)</f>
        <v>0</v>
      </c>
      <c r="DW15" s="90">
        <f>SUMIFS('Inventory Matrix'!$E:$E,'Inventory Matrix'!$B:$B,$DW$2,'Inventory Matrix'!$G:$G,$EA$2,'Inventory Matrix'!$C:$C,A15)</f>
        <v>0</v>
      </c>
      <c r="DX15" s="90">
        <f>SUMIFS('Inventory Matrix'!$E:$E,'Inventory Matrix'!$B:$B,$DX$2,'Inventory Matrix'!$G:$G,$EA$2,'Inventory Matrix'!$C:$C,A15)</f>
        <v>2</v>
      </c>
      <c r="DY15" s="90">
        <f>SUMIFS('Inventory Matrix'!$E:$E,'Inventory Matrix'!$B:$B,$DY$2,'Inventory Matrix'!$G:$G,$EA$2,'Inventory Matrix'!$C:$C,A15)</f>
        <v>0</v>
      </c>
      <c r="DZ15" s="90">
        <f>SUMIFS('Inventory Matrix'!$E:$E,'Inventory Matrix'!$B:$B,$DZ$2,'Inventory Matrix'!$G:$G,$EA$2,'Inventory Matrix'!$C:$C,A15)</f>
        <v>2</v>
      </c>
      <c r="EA15" s="91">
        <f>SUMIFS('Inventory Matrix'!$E:$E,'Inventory Matrix'!$G:$G,$EA$2,'Inventory Matrix'!$C:$C,A15)</f>
        <v>4</v>
      </c>
      <c r="EB15" s="44"/>
      <c r="EC15" s="90">
        <f>SUMIFS('Inventory Matrix'!$E:$E,'Inventory Matrix'!$B:$B,$EC$2,'Inventory Matrix'!$G:$G,$EH$2,'Inventory Matrix'!$C:$C,A15)</f>
        <v>0</v>
      </c>
      <c r="ED15" s="90">
        <f>SUMIFS('Inventory Matrix'!$E:$E,'Inventory Matrix'!$B:$B,$ED$2,'Inventory Matrix'!$G:$G,$EH$2,'Inventory Matrix'!$C:$C,A15)</f>
        <v>0</v>
      </c>
      <c r="EE15" s="90">
        <f>SUMIFS('Inventory Matrix'!$E:$E,'Inventory Matrix'!$B:$B,$EE$2,'Inventory Matrix'!$G:$G,$EH$2,'Inventory Matrix'!$C:$C,A15)</f>
        <v>0</v>
      </c>
      <c r="EF15" s="90">
        <f>SUMIFS('Inventory Matrix'!$E:$E,'Inventory Matrix'!$B:$B,$EF$2,'Inventory Matrix'!$G:$G,$EH$2,'Inventory Matrix'!$C:$C,A15)</f>
        <v>0</v>
      </c>
      <c r="EG15" s="90">
        <f>SUMIFS('Inventory Matrix'!$E:$E,'Inventory Matrix'!$B:$B,$EG$2,'Inventory Matrix'!$G:$G,$EH$2,'Inventory Matrix'!$C:$C,A15)</f>
        <v>0</v>
      </c>
      <c r="EH15" s="91">
        <f>SUMIFS('Inventory Matrix'!$E:$E,'Inventory Matrix'!$G:$G,$EH$2,'Inventory Matrix'!$C:$C,A15)</f>
        <v>0</v>
      </c>
      <c r="EI15" s="44"/>
    </row>
    <row r="16" spans="1:139" ht="13" x14ac:dyDescent="0.15">
      <c r="A16" s="38" t="str">
        <f t="shared" si="32"/>
        <v>MK2E3</v>
      </c>
      <c r="B16" s="39" t="s">
        <v>2194</v>
      </c>
      <c r="C16" s="40" t="s">
        <v>221</v>
      </c>
      <c r="D16" s="40" t="s">
        <v>2195</v>
      </c>
      <c r="E16" s="41">
        <f t="shared" si="33"/>
        <v>43</v>
      </c>
      <c r="F16" s="41">
        <f>SUMIFS(Stock!$D:$D,Stock!$C:$C,A16)</f>
        <v>43</v>
      </c>
      <c r="G16" s="42" t="e">
        <f t="shared" ca="1" si="34"/>
        <v>#REF!</v>
      </c>
      <c r="H16" s="43">
        <f t="shared" ca="1" si="35"/>
        <v>0</v>
      </c>
      <c r="I16" s="44"/>
      <c r="J16" s="38" t="e">
        <f ca="1">SUMIFS(#REF!,#REF!,A16,#REF!,$J$2)</f>
        <v>#REF!</v>
      </c>
      <c r="K16" s="38" t="e">
        <f ca="1">SUMIFS(#REF!,#REF!,A16,#REF!,$K$2)</f>
        <v>#REF!</v>
      </c>
      <c r="L16" s="38" t="e">
        <f ca="1">SUMIFS(#REF!,#REF!,A16,#REF!,$L$2)</f>
        <v>#REF!</v>
      </c>
      <c r="M16" s="38" t="e">
        <f ca="1">SUMIFS(#REF!,#REF!,A16,#REF!,$M$2)</f>
        <v>#REF!</v>
      </c>
      <c r="N16" s="38" t="e">
        <f ca="1">SUMIFS(#REF!,#REF!,A16,#REF!,$N$2)</f>
        <v>#REF!</v>
      </c>
      <c r="O16" s="38" t="e">
        <f ca="1">SUMIFS(#REF!,#REF!,A16,#REF!,$O$2)</f>
        <v>#REF!</v>
      </c>
      <c r="P16" s="38" t="e">
        <f ca="1">SUMIFS(#REF!,#REF!,A16,#REF!,$P$2)</f>
        <v>#REF!</v>
      </c>
      <c r="Q16" s="38" t="e">
        <f ca="1">SUMIFS(#REF!,#REF!,A16,#REF!,$Q$2)</f>
        <v>#REF!</v>
      </c>
      <c r="R16" s="38" t="e">
        <f ca="1">SUMIFS(#REF!,#REF!,A16,#REF!,$R$2)</f>
        <v>#REF!</v>
      </c>
      <c r="S16" s="38" t="e">
        <f ca="1">SUMIFS(#REF!,#REF!,A16,#REF!,$S$2)</f>
        <v>#REF!</v>
      </c>
      <c r="T16" s="45"/>
      <c r="U16" s="44"/>
      <c r="V16" s="46"/>
      <c r="W16" s="38" t="e">
        <f ca="1">SUMIFS(#REF!,#REF!,A16,#REF!,$W$2,#REF!,$AK$1)</f>
        <v>#REF!</v>
      </c>
      <c r="X16" s="38" t="e">
        <f ca="1">SUMIFS(#REF!,#REF!,A16,#REF!,$X$2,#REF!,$AK$1)</f>
        <v>#REF!</v>
      </c>
      <c r="Y16" s="38" t="e">
        <f ca="1">SUMIFS(#REF!,#REF!,A16,#REF!,$Y$2,#REF!,$AK$1)</f>
        <v>#REF!</v>
      </c>
      <c r="Z16" s="38" t="e">
        <f ca="1">SUMIFS(#REF!,#REF!,A16,#REF!,$Z$2,#REF!,$AK$1)</f>
        <v>#REF!</v>
      </c>
      <c r="AA16" s="38" t="e">
        <f ca="1">SUMIFS(#REF!,#REF!,A16,#REF!,$AA$2,#REF!,$AK$1)</f>
        <v>#REF!</v>
      </c>
      <c r="AB16" s="38" t="e">
        <f ca="1">SUMIFS(#REF!,#REF!,A16,#REF!,$AB$2,#REF!,$AK$1)</f>
        <v>#REF!</v>
      </c>
      <c r="AC16" s="48"/>
      <c r="AD16" s="92">
        <f>SUMIFS('Inventory Matrix'!$E:$E,'Inventory Matrix'!$G:$G,$AD$2,'Inventory Matrix'!$B:$B,$AK$1,'Inventory Matrix'!$C:$C,A16)</f>
        <v>10</v>
      </c>
      <c r="AE16" s="39">
        <f>SUMIFS('Inventory Matrix'!$E:$E,'Inventory Matrix'!$G:$G,$AE$2,'Inventory Matrix'!$B:$B,$AK$1,'Inventory Matrix'!$C:$C,A16)</f>
        <v>0</v>
      </c>
      <c r="AF16" s="39">
        <f>SUMIFS('Inventory Matrix'!$E:$E,'Inventory Matrix'!$G:$G,$AF$2,'Inventory Matrix'!$B:$B,$AK$1,'Inventory Matrix'!$C:$C,A16)</f>
        <v>0</v>
      </c>
      <c r="AG16" s="93">
        <f>SUMIFS('Inventory Matrix'!$E:$E,'Inventory Matrix'!$G:$G,$AG$2,'Inventory Matrix'!$B:$B,$AK$1,'Inventory Matrix'!$C:$C,A16)</f>
        <v>0</v>
      </c>
      <c r="AH16" s="170" t="str">
        <f t="shared" ca="1" si="36"/>
        <v>-</v>
      </c>
      <c r="AI16" s="171" t="str">
        <f t="shared" ca="1" si="37"/>
        <v>-</v>
      </c>
      <c r="AJ16" s="174">
        <f t="shared" ca="1" si="48"/>
        <v>0</v>
      </c>
      <c r="AK16" s="172">
        <f>SUMIFS(Stock!$D:$D,Stock!$A:$A,$AK$1,Stock!$C:$C,A16)</f>
        <v>10</v>
      </c>
      <c r="AL16" s="55"/>
      <c r="AM16" s="38" t="e">
        <f ca="1">SUMIFS(#REF!,#REF!,A16,#REF!,$AM$2,#REF!,$AZ$1)</f>
        <v>#REF!</v>
      </c>
      <c r="AN16" s="38" t="e">
        <f ca="1">SUMIFS(#REF!,#REF!,A16,#REF!,$AN$2,#REF!,$AZ$1)</f>
        <v>#REF!</v>
      </c>
      <c r="AO16" s="38" t="e">
        <f ca="1">SUMIFS(#REF!,#REF!,A16,#REF!,$AO$2,#REF!,$AZ$1)</f>
        <v>#REF!</v>
      </c>
      <c r="AP16" s="38" t="e">
        <f ca="1">SUMIFS(#REF!,#REF!,A16,#REF!,$AP$2,#REF!,$AZ$1)</f>
        <v>#REF!</v>
      </c>
      <c r="AQ16" s="38" t="e">
        <f ca="1">SUMIFS(#REF!,#REF!,A16,#REF!,$AQ$2,#REF!,$AZ$1)</f>
        <v>#REF!</v>
      </c>
      <c r="AR16" s="38" t="e">
        <f ca="1">SUMIFS(#REF!,#REF!,A16,#REF!,$AR$2,#REF!,$AZ$1)</f>
        <v>#REF!</v>
      </c>
      <c r="AS16" s="81"/>
      <c r="AT16" s="49">
        <f>SUMIFS('Inventory Matrix'!$E:$E,'Inventory Matrix'!$G:$G,$AT$2,'Inventory Matrix'!$B:$B,$AZ$1,'Inventory Matrix'!$C:$C,A16)</f>
        <v>8</v>
      </c>
      <c r="AU16" s="49">
        <f>SUMIFS('Inventory Matrix'!$E:$E,'Inventory Matrix'!$G:$G,$AU$2,'Inventory Matrix'!$B:$B,$AZ$1,'Inventory Matrix'!$C:$C,A16)</f>
        <v>3</v>
      </c>
      <c r="AV16" s="49">
        <f>SUMIFS('Inventory Matrix'!$E:$E,'Inventory Matrix'!$G:$G,$AV$2,'Inventory Matrix'!$B:$B,$AZ$1,'Inventory Matrix'!$C:$C,A16)</f>
        <v>0</v>
      </c>
      <c r="AW16" s="57">
        <f>SUMIFS('Inventory Matrix'!$E:$E,'Inventory Matrix'!$G:$G,$AW$2,'Inventory Matrix'!$B:$B,$AZ$1,'Inventory Matrix'!$C:$C,A16)</f>
        <v>0</v>
      </c>
      <c r="AX16" s="96" t="str">
        <f t="shared" ca="1" si="39"/>
        <v>-</v>
      </c>
      <c r="AY16" s="63">
        <f t="shared" ca="1" si="40"/>
        <v>0</v>
      </c>
      <c r="AZ16" s="97">
        <f>SUMIFS(Stock!$D:$D,Stock!$A:$A,$AZ$1,Stock!$C:$C,A16)</f>
        <v>11</v>
      </c>
      <c r="BA16" s="55"/>
      <c r="BB16" s="38" t="e">
        <f ca="1">SUMIFS(#REF!,#REF!,A16,#REF!,$BB$2,#REF!,$BO$1)</f>
        <v>#REF!</v>
      </c>
      <c r="BC16" s="38" t="e">
        <f ca="1">SUMIFS(#REF!,#REF!,A16,#REF!,$BC$2,#REF!,$BO$1)</f>
        <v>#REF!</v>
      </c>
      <c r="BD16" s="38" t="e">
        <f ca="1">SUMIFS(#REF!,#REF!,A16,#REF!,$BD$2,#REF!,$BO$1)</f>
        <v>#REF!</v>
      </c>
      <c r="BE16" s="38" t="e">
        <f ca="1">SUMIFS(#REF!,#REF!,A16,#REF!,$BE$2,#REF!,$BO$1)</f>
        <v>#REF!</v>
      </c>
      <c r="BF16" s="38" t="e">
        <f ca="1">SUMIFS(#REF!,#REF!,A16,#REF!,$BF$2,#REF!,$BO$1)</f>
        <v>#REF!</v>
      </c>
      <c r="BG16" s="38" t="e">
        <f ca="1">SUMIFS(#REF!,#REF!,A16,#REF!,$BG$2,#REF!,$BO$1)</f>
        <v>#REF!</v>
      </c>
      <c r="BH16" s="60"/>
      <c r="BI16" s="49">
        <f>SUMIFS('Inventory Matrix'!$E:$E,'Inventory Matrix'!$G:$G,$BI$2,'Inventory Matrix'!$B:$B,$BO$1,'Inventory Matrix'!$C:$C,A16)</f>
        <v>7</v>
      </c>
      <c r="BJ16" s="49">
        <f>SUMIFS('Inventory Matrix'!$E:$E,'Inventory Matrix'!$G:$G,$BJ$2,'Inventory Matrix'!$B:$B,$BO$1,'Inventory Matrix'!$C:$C,A16)</f>
        <v>2</v>
      </c>
      <c r="BK16" s="49">
        <f>SUMIFS('Inventory Matrix'!$E:$E,'Inventory Matrix'!$G:$G,$BK$2,'Inventory Matrix'!$B:$B,$BO$1,'Inventory Matrix'!$C:$C,A16)</f>
        <v>0</v>
      </c>
      <c r="BL16" s="57">
        <f>SUMIFS('Inventory Matrix'!$E:$E,'Inventory Matrix'!$G:$G,$BL$2,'Inventory Matrix'!$B:$B,$BO$1,'Inventory Matrix'!$C:$C,A16)</f>
        <v>0</v>
      </c>
      <c r="BM16" s="96" t="str">
        <f t="shared" ca="1" si="41"/>
        <v>-</v>
      </c>
      <c r="BN16" s="62">
        <f t="shared" ca="1" si="42"/>
        <v>0</v>
      </c>
      <c r="BO16" s="97">
        <f>SUMIFS(Stock!$D:$D,Stock!$A:$A,$BO$1,Stock!$C:$C,A16)</f>
        <v>9</v>
      </c>
      <c r="BP16" s="55"/>
      <c r="BQ16" s="38" t="e">
        <f ca="1">SUMIFS(#REF!,#REF!,A16,#REF!,$BQ$2,#REF!,$CD$1)</f>
        <v>#REF!</v>
      </c>
      <c r="BR16" s="38" t="e">
        <f ca="1">SUMIFS(#REF!,#REF!,A16,#REF!,$BR$2,#REF!,$CD$1)</f>
        <v>#REF!</v>
      </c>
      <c r="BS16" s="38" t="e">
        <f ca="1">SUMIFS(#REF!,#REF!,A16,#REF!,$BS$2,#REF!,$CD$1)</f>
        <v>#REF!</v>
      </c>
      <c r="BT16" s="38" t="e">
        <f ca="1">SUMIFS(#REF!,#REF!,A16,#REF!,$BT$2,#REF!,$CD$1)</f>
        <v>#REF!</v>
      </c>
      <c r="BU16" s="38" t="e">
        <f ca="1">SUMIFS(#REF!,#REF!,A16,#REF!,$BU$2,#REF!,$CD$1)</f>
        <v>#REF!</v>
      </c>
      <c r="BV16" s="38" t="e">
        <f ca="1">SUMIFS(#REF!,#REF!,A16,#REF!,$BV$2,#REF!,$CD$1)</f>
        <v>#REF!</v>
      </c>
      <c r="BW16" s="60"/>
      <c r="BX16" s="49">
        <f>SUMIFS('Inventory Matrix'!$E:$E,'Inventory Matrix'!$G:$G,$BX$2,'Inventory Matrix'!$B:$B,$CD$1,'Inventory Matrix'!$C:$C,A16)</f>
        <v>5</v>
      </c>
      <c r="BY16" s="49">
        <f>SUMIFS('Inventory Matrix'!$E:$E,'Inventory Matrix'!$G:$G,$BY$2,'Inventory Matrix'!$B:$B,$CD$1,'Inventory Matrix'!$C:$C,A16)</f>
        <v>5</v>
      </c>
      <c r="BZ16" s="49">
        <f>SUMIFS('Inventory Matrix'!$E:$E,'Inventory Matrix'!$G:$G,$BZ$2,'Inventory Matrix'!$B:$B,$CD$1,'Inventory Matrix'!$C:$C,A16)</f>
        <v>0</v>
      </c>
      <c r="CA16" s="57">
        <f>SUMIFS('Inventory Matrix'!$E:$E,'Inventory Matrix'!$G:$G,$CA$2,'Inventory Matrix'!$B:$B,$CD$1,'Inventory Matrix'!$C:$C,A16)</f>
        <v>0</v>
      </c>
      <c r="CB16" s="96" t="str">
        <f t="shared" ca="1" si="43"/>
        <v>-</v>
      </c>
      <c r="CC16" s="63">
        <f t="shared" ca="1" si="44"/>
        <v>0</v>
      </c>
      <c r="CD16" s="97">
        <f>SUMIFS(Stock!$D:$D,Stock!$A:$A,$CD$1,Stock!$C:$C,A16)</f>
        <v>10</v>
      </c>
      <c r="CE16" s="55"/>
      <c r="CF16" s="38" t="e">
        <f ca="1">SUMIFS(#REF!,#REF!,A16,#REF!,$CF$2,#REF!,$CS$1)</f>
        <v>#REF!</v>
      </c>
      <c r="CG16" s="38" t="e">
        <f ca="1">SUMIFS(#REF!,#REF!,A16,#REF!,$CG$2,#REF!,$CS$1)</f>
        <v>#REF!</v>
      </c>
      <c r="CH16" s="38" t="e">
        <f ca="1">SUMIFS(#REF!,#REF!,A16,#REF!,$CH$2,#REF!,$CS$1)</f>
        <v>#REF!</v>
      </c>
      <c r="CI16" s="38" t="e">
        <f ca="1">SUMIFS(#REF!,#REF!,A16,#REF!,$CI$2,#REF!,$CS$1)</f>
        <v>#REF!</v>
      </c>
      <c r="CJ16" s="38" t="e">
        <f ca="1">SUMIFS(#REF!,#REF!,A16,#REF!,$CJ$2,#REF!,$CS$1)</f>
        <v>#REF!</v>
      </c>
      <c r="CK16" s="38" t="e">
        <f ca="1">SUMIFS(#REF!,#REF!,A16,#REF!,$CK$2,#REF!,$CS$1)</f>
        <v>#REF!</v>
      </c>
      <c r="CL16" s="60"/>
      <c r="CM16" s="49">
        <f>SUMIFS('Inventory Matrix'!$E:$E,'Inventory Matrix'!$G:$G,$CM$2,'Inventory Matrix'!$B:$B,$CS$1,'Inventory Matrix'!$C:$C,A16)</f>
        <v>0</v>
      </c>
      <c r="CN16" s="49">
        <f>SUMIFS('Inventory Matrix'!$E:$E,'Inventory Matrix'!$G:$G,$CN$2,'Inventory Matrix'!$B:$B,$CS$1,'Inventory Matrix'!$C:$C,A16)</f>
        <v>3</v>
      </c>
      <c r="CO16" s="49">
        <f>SUMIFS('Inventory Matrix'!$E:$E,'Inventory Matrix'!$G:$G,$CO$2,'Inventory Matrix'!$B:$B,$CS$1,'Inventory Matrix'!$C:$C,A16)</f>
        <v>0</v>
      </c>
      <c r="CP16" s="57">
        <f>SUMIFS('Inventory Matrix'!$E:$E,'Inventory Matrix'!$G:$G,$CP$2,'Inventory Matrix'!$B:$B,$CS$1,'Inventory Matrix'!$C:$C,A16)</f>
        <v>0</v>
      </c>
      <c r="CQ16" s="96" t="str">
        <f t="shared" ca="1" si="45"/>
        <v>-</v>
      </c>
      <c r="CR16" s="63">
        <f t="shared" ca="1" si="46"/>
        <v>0</v>
      </c>
      <c r="CS16" s="97">
        <f>SUMIFS(Stock!$D:$D,Stock!$A:$A,$CS$1,Stock!$C:$C,A16)</f>
        <v>3</v>
      </c>
      <c r="CT16" s="64"/>
      <c r="CU16" s="65">
        <f>SUMIFS(Stock!$D:$D,Stock!$A:$A,$CU$1,Stock!$C:$C,A16)</f>
        <v>0</v>
      </c>
      <c r="CV16" s="64"/>
      <c r="CW16" s="38" t="e">
        <f ca="1">SUMIFS(#REF!,#REF!,A16,#REF!,$CW$2,#REF!,$DC$1)</f>
        <v>#REF!</v>
      </c>
      <c r="CX16" s="38" t="e">
        <f ca="1">SUMIFS(#REF!,#REF!,A16,#REF!,$CX$2,#REF!,$DC$1)</f>
        <v>#REF!</v>
      </c>
      <c r="CY16" s="38" t="e">
        <f ca="1">SUMIFS(#REF!,#REF!,A16,#REF!,$CY$2,#REF!,$DC$1)</f>
        <v>#REF!</v>
      </c>
      <c r="CZ16" s="38" t="e">
        <f ca="1">SUMIFS(#REF!,#REF!,A16,#REF!,$CZ$2,#REF!,$DC$1)</f>
        <v>#REF!</v>
      </c>
      <c r="DA16" s="38" t="e">
        <f ca="1">SUMIFS(#REF!,#REF!,A16,#REF!,$DA$2,#REF!,$DC$1)</f>
        <v>#REF!</v>
      </c>
      <c r="DB16" s="38" t="e">
        <f ca="1">SUMIFS(#REF!,#REF!,A16,#REF!,$DB$2,#REF!,$DC$1)</f>
        <v>#REF!</v>
      </c>
      <c r="DC16" s="65">
        <f>SUMIFS(Stock!$D:$D,Stock!$A:$A,$DC$1,Stock!$C:$C,A16)</f>
        <v>0</v>
      </c>
      <c r="DD16" s="65">
        <f>SUMIFS(Stock!$D:$D,Stock!$A:$A,$DD$1,Stock!$C:$C,A16)</f>
        <v>0</v>
      </c>
      <c r="DE16" s="65">
        <f>SUMIFS(Stock!$D:$D,Stock!$A:$A,$DE$1,Stock!$C:$C,A16)</f>
        <v>0</v>
      </c>
      <c r="DF16" s="66"/>
      <c r="DG16" s="66"/>
      <c r="DH16" s="67">
        <f>SUMIFS('Inventory Matrix'!$E:$E,'Inventory Matrix'!$B:$B,$DH$2,'Inventory Matrix'!$G:$G,$DM$2,'Inventory Matrix'!$C:$C,A16)</f>
        <v>10</v>
      </c>
      <c r="DI16" s="67">
        <f>SUMIFS('Inventory Matrix'!$E:$E,'Inventory Matrix'!$B:$B,$DI$2,'Inventory Matrix'!$G:$G,$DM$2,'Inventory Matrix'!$C:$C,A16)</f>
        <v>8</v>
      </c>
      <c r="DJ16" s="67">
        <f>SUMIFS('Inventory Matrix'!$E:$E,'Inventory Matrix'!$B:$B,$DJ$2,'Inventory Matrix'!$G:$G,$DM$2,'Inventory Matrix'!$C:$C,A16)</f>
        <v>7</v>
      </c>
      <c r="DK16" s="67">
        <f>SUMIFS('Inventory Matrix'!$E:$E,'Inventory Matrix'!$B:$B,$DK$2,'Inventory Matrix'!$G:$G,$DM$2,'Inventory Matrix'!$C:$C,A16)</f>
        <v>5</v>
      </c>
      <c r="DL16" s="67">
        <f>SUMIFS('Inventory Matrix'!$E:$E,'Inventory Matrix'!$B:$B,$DL$2,'Inventory Matrix'!$G:$G,$DM$2,'Inventory Matrix'!$C:$C,A16)</f>
        <v>0</v>
      </c>
      <c r="DM16" s="98">
        <f>SUMIFS('Inventory Matrix'!$E:$E,'Inventory Matrix'!$G:$G,$DM$2,'Inventory Matrix'!$C:$C,A16)</f>
        <v>30</v>
      </c>
      <c r="DN16" s="48"/>
      <c r="DO16" s="67">
        <f>SUMIFS('Inventory Matrix'!$E:$E,'Inventory Matrix'!$B:$B,$DO$2,'Inventory Matrix'!$G:$G,$DT$2,'Inventory Matrix'!$C:$C,A16)</f>
        <v>0</v>
      </c>
      <c r="DP16" s="67">
        <f>SUMIFS('Inventory Matrix'!$E:$E,'Inventory Matrix'!$B:$B,$DP$2,'Inventory Matrix'!$G:$G,$DT$2,'Inventory Matrix'!$C:$C,A16)</f>
        <v>3</v>
      </c>
      <c r="DQ16" s="67">
        <f>SUMIFS('Inventory Matrix'!$E:$E,'Inventory Matrix'!$B:$B,$DQ$2,'Inventory Matrix'!$G:$G,$DT$2,'Inventory Matrix'!$C:$C,A16)</f>
        <v>2</v>
      </c>
      <c r="DR16" s="67">
        <f>SUMIFS('Inventory Matrix'!$E:$E,'Inventory Matrix'!$B:$B,$DR$2,'Inventory Matrix'!$G:$G,$DT$2,'Inventory Matrix'!$C:$C,A16)</f>
        <v>5</v>
      </c>
      <c r="DS16" s="67">
        <f>SUMIFS('Inventory Matrix'!$E:$E,'Inventory Matrix'!$B:$B,$DS$2,'Inventory Matrix'!$G:$G,$DT$2,'Inventory Matrix'!$C:$C,A16)</f>
        <v>3</v>
      </c>
      <c r="DT16" s="98">
        <f>SUMIFS('Inventory Matrix'!$E:$E,'Inventory Matrix'!$G:$G,$DT$2,'Inventory Matrix'!$C:$C,A16)</f>
        <v>13</v>
      </c>
      <c r="DU16" s="44"/>
      <c r="DV16" s="67">
        <f>SUMIFS('Inventory Matrix'!$E:$E,'Inventory Matrix'!$B:$B,$DV$2,'Inventory Matrix'!$G:$G,$EA$2,'Inventory Matrix'!$C:$C,A16)</f>
        <v>0</v>
      </c>
      <c r="DW16" s="67">
        <f>SUMIFS('Inventory Matrix'!$E:$E,'Inventory Matrix'!$B:$B,$DW$2,'Inventory Matrix'!$G:$G,$EA$2,'Inventory Matrix'!$C:$C,A16)</f>
        <v>0</v>
      </c>
      <c r="DX16" s="67">
        <f>SUMIFS('Inventory Matrix'!$E:$E,'Inventory Matrix'!$B:$B,$DX$2,'Inventory Matrix'!$G:$G,$EA$2,'Inventory Matrix'!$C:$C,A16)</f>
        <v>0</v>
      </c>
      <c r="DY16" s="67">
        <f>SUMIFS('Inventory Matrix'!$E:$E,'Inventory Matrix'!$B:$B,$DY$2,'Inventory Matrix'!$G:$G,$EA$2,'Inventory Matrix'!$C:$C,A16)</f>
        <v>0</v>
      </c>
      <c r="DZ16" s="67">
        <f>SUMIFS('Inventory Matrix'!$E:$E,'Inventory Matrix'!$B:$B,$DZ$2,'Inventory Matrix'!$G:$G,$EA$2,'Inventory Matrix'!$C:$C,A16)</f>
        <v>0</v>
      </c>
      <c r="EA16" s="98">
        <f>SUMIFS('Inventory Matrix'!$E:$E,'Inventory Matrix'!$G:$G,$EA$2,'Inventory Matrix'!$C:$C,A16)</f>
        <v>0</v>
      </c>
      <c r="EB16" s="44"/>
      <c r="EC16" s="67">
        <f>SUMIFS('Inventory Matrix'!$E:$E,'Inventory Matrix'!$B:$B,$EC$2,'Inventory Matrix'!$G:$G,$EH$2,'Inventory Matrix'!$C:$C,A16)</f>
        <v>0</v>
      </c>
      <c r="ED16" s="67">
        <f>SUMIFS('Inventory Matrix'!$E:$E,'Inventory Matrix'!$B:$B,$ED$2,'Inventory Matrix'!$G:$G,$EH$2,'Inventory Matrix'!$C:$C,A16)</f>
        <v>0</v>
      </c>
      <c r="EE16" s="67">
        <f>SUMIFS('Inventory Matrix'!$E:$E,'Inventory Matrix'!$B:$B,$EE$2,'Inventory Matrix'!$G:$G,$EH$2,'Inventory Matrix'!$C:$C,A16)</f>
        <v>0</v>
      </c>
      <c r="EF16" s="67">
        <f>SUMIFS('Inventory Matrix'!$E:$E,'Inventory Matrix'!$B:$B,$EF$2,'Inventory Matrix'!$G:$G,$EH$2,'Inventory Matrix'!$C:$C,A16)</f>
        <v>0</v>
      </c>
      <c r="EG16" s="67">
        <f>SUMIFS('Inventory Matrix'!$E:$E,'Inventory Matrix'!$B:$B,$EG$2,'Inventory Matrix'!$G:$G,$EH$2,'Inventory Matrix'!$C:$C,A16)</f>
        <v>0</v>
      </c>
      <c r="EH16" s="98">
        <f>SUMIFS('Inventory Matrix'!$E:$E,'Inventory Matrix'!$G:$G,$EH$2,'Inventory Matrix'!$C:$C,A16)</f>
        <v>0</v>
      </c>
      <c r="EI16" s="44"/>
    </row>
    <row r="17" spans="1:139" ht="13" x14ac:dyDescent="0.15">
      <c r="A17" s="69" t="str">
        <f t="shared" si="32"/>
        <v>MNHF2</v>
      </c>
      <c r="B17" s="70" t="s">
        <v>2181</v>
      </c>
      <c r="C17" s="71" t="s">
        <v>126</v>
      </c>
      <c r="D17" s="71" t="s">
        <v>2196</v>
      </c>
      <c r="E17" s="72">
        <f t="shared" si="33"/>
        <v>33</v>
      </c>
      <c r="F17" s="72">
        <f>SUMIFS(Stock!$D:$D,Stock!$C:$C,A17)</f>
        <v>34</v>
      </c>
      <c r="G17" s="73" t="e">
        <f t="shared" ca="1" si="34"/>
        <v>#REF!</v>
      </c>
      <c r="H17" s="74">
        <f t="shared" ca="1" si="35"/>
        <v>0</v>
      </c>
      <c r="I17" s="44"/>
      <c r="J17" s="69" t="e">
        <f ca="1">SUMIFS(#REF!,#REF!,A17,#REF!,$J$2)</f>
        <v>#REF!</v>
      </c>
      <c r="K17" s="69" t="e">
        <f ca="1">SUMIFS(#REF!,#REF!,A17,#REF!,$K$2)</f>
        <v>#REF!</v>
      </c>
      <c r="L17" s="69" t="e">
        <f ca="1">SUMIFS(#REF!,#REF!,A17,#REF!,$L$2)</f>
        <v>#REF!</v>
      </c>
      <c r="M17" s="69" t="e">
        <f ca="1">SUMIFS(#REF!,#REF!,A17,#REF!,$M$2)</f>
        <v>#REF!</v>
      </c>
      <c r="N17" s="69" t="e">
        <f ca="1">SUMIFS(#REF!,#REF!,A17,#REF!,$N$2)</f>
        <v>#REF!</v>
      </c>
      <c r="O17" s="69" t="e">
        <f ca="1">SUMIFS(#REF!,#REF!,A17,#REF!,$O$2)</f>
        <v>#REF!</v>
      </c>
      <c r="P17" s="69" t="e">
        <f ca="1">SUMIFS(#REF!,#REF!,A17,#REF!,$P$2)</f>
        <v>#REF!</v>
      </c>
      <c r="Q17" s="69" t="e">
        <f ca="1">SUMIFS(#REF!,#REF!,A17,#REF!,$Q$2)</f>
        <v>#REF!</v>
      </c>
      <c r="R17" s="69" t="e">
        <f ca="1">SUMIFS(#REF!,#REF!,A17,#REF!,$R$2)</f>
        <v>#REF!</v>
      </c>
      <c r="S17" s="69" t="e">
        <f ca="1">SUMIFS(#REF!,#REF!,A17,#REF!,$S$2)</f>
        <v>#REF!</v>
      </c>
      <c r="T17" s="75"/>
      <c r="U17" s="44"/>
      <c r="V17" s="46"/>
      <c r="W17" s="69" t="e">
        <f ca="1">SUMIFS(#REF!,#REF!,A17,#REF!,$W$2,#REF!,$AK$1)</f>
        <v>#REF!</v>
      </c>
      <c r="X17" s="69" t="e">
        <f ca="1">SUMIFS(#REF!,#REF!,A17,#REF!,$X$2,#REF!,$AK$1)</f>
        <v>#REF!</v>
      </c>
      <c r="Y17" s="69" t="e">
        <f ca="1">SUMIFS(#REF!,#REF!,A17,#REF!,$Y$2,#REF!,$AK$1)</f>
        <v>#REF!</v>
      </c>
      <c r="Z17" s="69" t="e">
        <f ca="1">SUMIFS(#REF!,#REF!,A17,#REF!,$Z$2,#REF!,$AK$1)</f>
        <v>#REF!</v>
      </c>
      <c r="AA17" s="69" t="e">
        <f ca="1">SUMIFS(#REF!,#REF!,A17,#REF!,$AA$2,#REF!,$AK$1)</f>
        <v>#REF!</v>
      </c>
      <c r="AB17" s="69" t="e">
        <f ca="1">SUMIFS(#REF!,#REF!,A17,#REF!,$AB$2,#REF!,$AK$1)</f>
        <v>#REF!</v>
      </c>
      <c r="AC17" s="48"/>
      <c r="AD17" s="76">
        <f>SUMIFS('Inventory Matrix'!$E:$E,'Inventory Matrix'!$G:$G,$AD$2,'Inventory Matrix'!$B:$B,$AK$1,'Inventory Matrix'!$C:$C,A17)</f>
        <v>0</v>
      </c>
      <c r="AE17" s="70">
        <f>SUMIFS('Inventory Matrix'!$E:$E,'Inventory Matrix'!$G:$G,$AE$2,'Inventory Matrix'!$B:$B,$AK$1,'Inventory Matrix'!$C:$C,A17)</f>
        <v>7</v>
      </c>
      <c r="AF17" s="70">
        <f>SUMIFS('Inventory Matrix'!$E:$E,'Inventory Matrix'!$G:$G,$AF$2,'Inventory Matrix'!$B:$B,$AK$1,'Inventory Matrix'!$C:$C,A17)</f>
        <v>2</v>
      </c>
      <c r="AG17" s="77">
        <f>SUMIFS('Inventory Matrix'!$E:$E,'Inventory Matrix'!$G:$G,$AG$2,'Inventory Matrix'!$B:$B,$AK$1,'Inventory Matrix'!$C:$C,A17)</f>
        <v>0</v>
      </c>
      <c r="AH17" s="167" t="str">
        <f t="shared" ca="1" si="36"/>
        <v>-</v>
      </c>
      <c r="AI17" s="168" t="str">
        <f t="shared" ca="1" si="37"/>
        <v>-</v>
      </c>
      <c r="AJ17" s="173">
        <f t="shared" ca="1" si="48"/>
        <v>0</v>
      </c>
      <c r="AK17" s="169">
        <f>SUMIFS(Stock!$D:$D,Stock!$A:$A,$AK$1,Stock!$C:$C,A17)</f>
        <v>9</v>
      </c>
      <c r="AL17" s="55"/>
      <c r="AM17" s="69" t="e">
        <f ca="1">SUMIFS(#REF!,#REF!,A17,#REF!,$AM$2,#REF!,$AZ$1)</f>
        <v>#REF!</v>
      </c>
      <c r="AN17" s="69" t="e">
        <f ca="1">SUMIFS(#REF!,#REF!,A17,#REF!,$AN$2,#REF!,$AZ$1)</f>
        <v>#REF!</v>
      </c>
      <c r="AO17" s="69" t="e">
        <f ca="1">SUMIFS(#REF!,#REF!,A17,#REF!,$AO$2,#REF!,$AZ$1)</f>
        <v>#REF!</v>
      </c>
      <c r="AP17" s="69" t="e">
        <f ca="1">SUMIFS(#REF!,#REF!,A17,#REF!,$AP$2,#REF!,$AZ$1)</f>
        <v>#REF!</v>
      </c>
      <c r="AQ17" s="69" t="e">
        <f ca="1">SUMIFS(#REF!,#REF!,A17,#REF!,$AQ$2,#REF!,$AZ$1)</f>
        <v>#REF!</v>
      </c>
      <c r="AR17" s="69" t="e">
        <f ca="1">SUMIFS(#REF!,#REF!,A17,#REF!,$AR$2,#REF!,$AZ$1)</f>
        <v>#REF!</v>
      </c>
      <c r="AS17" s="81"/>
      <c r="AT17" s="82">
        <f>SUMIFS('Inventory Matrix'!$E:$E,'Inventory Matrix'!$G:$G,$AT$2,'Inventory Matrix'!$B:$B,$AZ$1,'Inventory Matrix'!$C:$C,A17)</f>
        <v>0</v>
      </c>
      <c r="AU17" s="82">
        <f>SUMIFS('Inventory Matrix'!$E:$E,'Inventory Matrix'!$G:$G,$AU$2,'Inventory Matrix'!$B:$B,$AZ$1,'Inventory Matrix'!$C:$C,A17)</f>
        <v>5</v>
      </c>
      <c r="AV17" s="82">
        <f>SUMIFS('Inventory Matrix'!$E:$E,'Inventory Matrix'!$G:$G,$AV$2,'Inventory Matrix'!$B:$B,$AZ$1,'Inventory Matrix'!$C:$C,A17)</f>
        <v>2</v>
      </c>
      <c r="AW17" s="83">
        <f>SUMIFS('Inventory Matrix'!$E:$E,'Inventory Matrix'!$G:$G,$AW$2,'Inventory Matrix'!$B:$B,$AZ$1,'Inventory Matrix'!$C:$C,A17)</f>
        <v>0</v>
      </c>
      <c r="AX17" s="85" t="str">
        <f t="shared" ca="1" si="39"/>
        <v>-</v>
      </c>
      <c r="AY17" s="88">
        <f t="shared" ca="1" si="40"/>
        <v>0</v>
      </c>
      <c r="AZ17" s="87">
        <f>SUMIFS(Stock!$D:$D,Stock!$A:$A,$AZ$1,Stock!$C:$C,A17)</f>
        <v>7</v>
      </c>
      <c r="BA17" s="55"/>
      <c r="BB17" s="69" t="e">
        <f ca="1">SUMIFS(#REF!,#REF!,A17,#REF!,$BB$2,#REF!,$BO$1)</f>
        <v>#REF!</v>
      </c>
      <c r="BC17" s="69" t="e">
        <f ca="1">SUMIFS(#REF!,#REF!,A17,#REF!,$BC$2,#REF!,$BO$1)</f>
        <v>#REF!</v>
      </c>
      <c r="BD17" s="69" t="e">
        <f ca="1">SUMIFS(#REF!,#REF!,A17,#REF!,$BD$2,#REF!,$BO$1)</f>
        <v>#REF!</v>
      </c>
      <c r="BE17" s="69" t="e">
        <f ca="1">SUMIFS(#REF!,#REF!,A17,#REF!,$BE$2,#REF!,$BO$1)</f>
        <v>#REF!</v>
      </c>
      <c r="BF17" s="69" t="e">
        <f ca="1">SUMIFS(#REF!,#REF!,A17,#REF!,$BF$2,#REF!,$BO$1)</f>
        <v>#REF!</v>
      </c>
      <c r="BG17" s="69" t="e">
        <f ca="1">SUMIFS(#REF!,#REF!,A17,#REF!,$BG$2,#REF!,$BO$1)</f>
        <v>#REF!</v>
      </c>
      <c r="BH17" s="60"/>
      <c r="BI17" s="82">
        <f>SUMIFS('Inventory Matrix'!$E:$E,'Inventory Matrix'!$G:$G,$BI$2,'Inventory Matrix'!$B:$B,$BO$1,'Inventory Matrix'!$C:$C,A17)</f>
        <v>0</v>
      </c>
      <c r="BJ17" s="82">
        <f>SUMIFS('Inventory Matrix'!$E:$E,'Inventory Matrix'!$G:$G,$BJ$2,'Inventory Matrix'!$B:$B,$BO$1,'Inventory Matrix'!$C:$C,A17)</f>
        <v>0</v>
      </c>
      <c r="BK17" s="82">
        <f>SUMIFS('Inventory Matrix'!$E:$E,'Inventory Matrix'!$G:$G,$BK$2,'Inventory Matrix'!$B:$B,$BO$1,'Inventory Matrix'!$C:$C,A17)</f>
        <v>0</v>
      </c>
      <c r="BL17" s="83">
        <f>SUMIFS('Inventory Matrix'!$E:$E,'Inventory Matrix'!$G:$G,$BL$2,'Inventory Matrix'!$B:$B,$BO$1,'Inventory Matrix'!$C:$C,A17)</f>
        <v>6</v>
      </c>
      <c r="BM17" s="85" t="str">
        <f t="shared" ca="1" si="41"/>
        <v>-</v>
      </c>
      <c r="BN17" s="86">
        <f t="shared" ca="1" si="42"/>
        <v>0</v>
      </c>
      <c r="BO17" s="87">
        <f>SUMIFS(Stock!$D:$D,Stock!$A:$A,$BO$1,Stock!$C:$C,A17)</f>
        <v>6</v>
      </c>
      <c r="BP17" s="55"/>
      <c r="BQ17" s="69" t="e">
        <f ca="1">SUMIFS(#REF!,#REF!,A17,#REF!,$BQ$2,#REF!,$CD$1)</f>
        <v>#REF!</v>
      </c>
      <c r="BR17" s="69" t="e">
        <f ca="1">SUMIFS(#REF!,#REF!,A17,#REF!,$BR$2,#REF!,$CD$1)</f>
        <v>#REF!</v>
      </c>
      <c r="BS17" s="69" t="e">
        <f ca="1">SUMIFS(#REF!,#REF!,A17,#REF!,$BS$2,#REF!,$CD$1)</f>
        <v>#REF!</v>
      </c>
      <c r="BT17" s="69" t="e">
        <f ca="1">SUMIFS(#REF!,#REF!,A17,#REF!,$BT$2,#REF!,$CD$1)</f>
        <v>#REF!</v>
      </c>
      <c r="BU17" s="69" t="e">
        <f ca="1">SUMIFS(#REF!,#REF!,A17,#REF!,$BU$2,#REF!,$CD$1)</f>
        <v>#REF!</v>
      </c>
      <c r="BV17" s="69" t="e">
        <f ca="1">SUMIFS(#REF!,#REF!,A17,#REF!,$BV$2,#REF!,$CD$1)</f>
        <v>#REF!</v>
      </c>
      <c r="BW17" s="60"/>
      <c r="BX17" s="82">
        <f>SUMIFS('Inventory Matrix'!$E:$E,'Inventory Matrix'!$G:$G,$BX$2,'Inventory Matrix'!$B:$B,$CD$1,'Inventory Matrix'!$C:$C,A17)</f>
        <v>0</v>
      </c>
      <c r="BY17" s="82">
        <f>SUMIFS('Inventory Matrix'!$E:$E,'Inventory Matrix'!$G:$G,$BY$2,'Inventory Matrix'!$B:$B,$CD$1,'Inventory Matrix'!$C:$C,A17)</f>
        <v>5</v>
      </c>
      <c r="BZ17" s="82">
        <f>SUMIFS('Inventory Matrix'!$E:$E,'Inventory Matrix'!$G:$G,$BZ$2,'Inventory Matrix'!$B:$B,$CD$1,'Inventory Matrix'!$C:$C,A17)</f>
        <v>3</v>
      </c>
      <c r="CA17" s="83">
        <f>SUMIFS('Inventory Matrix'!$E:$E,'Inventory Matrix'!$G:$G,$CA$2,'Inventory Matrix'!$B:$B,$CD$1,'Inventory Matrix'!$C:$C,A17)</f>
        <v>0</v>
      </c>
      <c r="CB17" s="85" t="str">
        <f t="shared" ca="1" si="43"/>
        <v>-</v>
      </c>
      <c r="CC17" s="88">
        <f t="shared" ca="1" si="44"/>
        <v>0</v>
      </c>
      <c r="CD17" s="87">
        <f>SUMIFS(Stock!$D:$D,Stock!$A:$A,$CD$1,Stock!$C:$C,A17)</f>
        <v>8</v>
      </c>
      <c r="CE17" s="55"/>
      <c r="CF17" s="69" t="e">
        <f ca="1">SUMIFS(#REF!,#REF!,A17,#REF!,$CF$2,#REF!,$CS$1)</f>
        <v>#REF!</v>
      </c>
      <c r="CG17" s="69" t="e">
        <f ca="1">SUMIFS(#REF!,#REF!,A17,#REF!,$CG$2,#REF!,$CS$1)</f>
        <v>#REF!</v>
      </c>
      <c r="CH17" s="69" t="e">
        <f ca="1">SUMIFS(#REF!,#REF!,A17,#REF!,$CH$2,#REF!,$CS$1)</f>
        <v>#REF!</v>
      </c>
      <c r="CI17" s="69" t="e">
        <f ca="1">SUMIFS(#REF!,#REF!,A17,#REF!,$CI$2,#REF!,$CS$1)</f>
        <v>#REF!</v>
      </c>
      <c r="CJ17" s="69" t="e">
        <f ca="1">SUMIFS(#REF!,#REF!,A17,#REF!,$CJ$2,#REF!,$CS$1)</f>
        <v>#REF!</v>
      </c>
      <c r="CK17" s="69" t="e">
        <f ca="1">SUMIFS(#REF!,#REF!,A17,#REF!,$CK$2,#REF!,$CS$1)</f>
        <v>#REF!</v>
      </c>
      <c r="CL17" s="60"/>
      <c r="CM17" s="82">
        <f>SUMIFS('Inventory Matrix'!$E:$E,'Inventory Matrix'!$G:$G,$CM$2,'Inventory Matrix'!$B:$B,$CS$1,'Inventory Matrix'!$C:$C,A17)</f>
        <v>0</v>
      </c>
      <c r="CN17" s="82">
        <f>SUMIFS('Inventory Matrix'!$E:$E,'Inventory Matrix'!$G:$G,$CN$2,'Inventory Matrix'!$B:$B,$CS$1,'Inventory Matrix'!$C:$C,A17)</f>
        <v>2</v>
      </c>
      <c r="CO17" s="82">
        <f>SUMIFS('Inventory Matrix'!$E:$E,'Inventory Matrix'!$G:$G,$CO$2,'Inventory Matrix'!$B:$B,$CS$1,'Inventory Matrix'!$C:$C,A17)</f>
        <v>1</v>
      </c>
      <c r="CP17" s="83">
        <f>SUMIFS('Inventory Matrix'!$E:$E,'Inventory Matrix'!$G:$G,$CP$2,'Inventory Matrix'!$B:$B,$CS$1,'Inventory Matrix'!$C:$C,A17)</f>
        <v>0</v>
      </c>
      <c r="CQ17" s="85" t="str">
        <f t="shared" ca="1" si="45"/>
        <v>-</v>
      </c>
      <c r="CR17" s="88">
        <f t="shared" ca="1" si="46"/>
        <v>0</v>
      </c>
      <c r="CS17" s="87">
        <f>SUMIFS(Stock!$D:$D,Stock!$A:$A,$CS$1,Stock!$C:$C,A17)</f>
        <v>3</v>
      </c>
      <c r="CT17" s="64"/>
      <c r="CU17" s="89">
        <f>SUMIFS(Stock!$D:$D,Stock!$A:$A,$CU$1,Stock!$C:$C,A17)</f>
        <v>1</v>
      </c>
      <c r="CV17" s="64"/>
      <c r="CW17" s="69" t="e">
        <f ca="1">SUMIFS(#REF!,#REF!,A17,#REF!,$CW$2,#REF!,$DC$1)</f>
        <v>#REF!</v>
      </c>
      <c r="CX17" s="69" t="e">
        <f ca="1">SUMIFS(#REF!,#REF!,A17,#REF!,$CX$2,#REF!,$DC$1)</f>
        <v>#REF!</v>
      </c>
      <c r="CY17" s="69" t="e">
        <f ca="1">SUMIFS(#REF!,#REF!,A17,#REF!,$CY$2,#REF!,$DC$1)</f>
        <v>#REF!</v>
      </c>
      <c r="CZ17" s="69" t="e">
        <f ca="1">SUMIFS(#REF!,#REF!,A17,#REF!,$CZ$2,#REF!,$DC$1)</f>
        <v>#REF!</v>
      </c>
      <c r="DA17" s="69" t="e">
        <f ca="1">SUMIFS(#REF!,#REF!,A17,#REF!,$DA$2,#REF!,$DC$1)</f>
        <v>#REF!</v>
      </c>
      <c r="DB17" s="69" t="e">
        <f ca="1">SUMIFS(#REF!,#REF!,A17,#REF!,$DB$2,#REF!,$DC$1)</f>
        <v>#REF!</v>
      </c>
      <c r="DC17" s="89">
        <f>SUMIFS(Stock!$D:$D,Stock!$A:$A,$DC$1,Stock!$C:$C,A17)</f>
        <v>0</v>
      </c>
      <c r="DD17" s="89">
        <f>SUMIFS(Stock!$D:$D,Stock!$A:$A,$DD$1,Stock!$C:$C,A17)</f>
        <v>0</v>
      </c>
      <c r="DE17" s="89">
        <f>SUMIFS(Stock!$D:$D,Stock!$A:$A,$DE$1,Stock!$C:$C,A17)</f>
        <v>0</v>
      </c>
      <c r="DF17" s="66"/>
      <c r="DG17" s="66"/>
      <c r="DH17" s="90">
        <f>SUMIFS('Inventory Matrix'!$E:$E,'Inventory Matrix'!$B:$B,$DH$2,'Inventory Matrix'!$G:$G,$DM$2,'Inventory Matrix'!$C:$C,A17)</f>
        <v>0</v>
      </c>
      <c r="DI17" s="90">
        <f>SUMIFS('Inventory Matrix'!$E:$E,'Inventory Matrix'!$B:$B,$DI$2,'Inventory Matrix'!$G:$G,$DM$2,'Inventory Matrix'!$C:$C,A17)</f>
        <v>0</v>
      </c>
      <c r="DJ17" s="90">
        <f>SUMIFS('Inventory Matrix'!$E:$E,'Inventory Matrix'!$B:$B,$DJ$2,'Inventory Matrix'!$G:$G,$DM$2,'Inventory Matrix'!$C:$C,A17)</f>
        <v>0</v>
      </c>
      <c r="DK17" s="90">
        <f>SUMIFS('Inventory Matrix'!$E:$E,'Inventory Matrix'!$B:$B,$DK$2,'Inventory Matrix'!$G:$G,$DM$2,'Inventory Matrix'!$C:$C,A17)</f>
        <v>0</v>
      </c>
      <c r="DL17" s="90">
        <f>SUMIFS('Inventory Matrix'!$E:$E,'Inventory Matrix'!$B:$B,$DL$2,'Inventory Matrix'!$G:$G,$DM$2,'Inventory Matrix'!$C:$C,A17)</f>
        <v>0</v>
      </c>
      <c r="DM17" s="91">
        <f>SUMIFS('Inventory Matrix'!$E:$E,'Inventory Matrix'!$G:$G,$DM$2,'Inventory Matrix'!$C:$C,A17)</f>
        <v>0</v>
      </c>
      <c r="DN17" s="48"/>
      <c r="DO17" s="90">
        <f>SUMIFS('Inventory Matrix'!$E:$E,'Inventory Matrix'!$B:$B,$DO$2,'Inventory Matrix'!$G:$G,$DT$2,'Inventory Matrix'!$C:$C,A17)</f>
        <v>7</v>
      </c>
      <c r="DP17" s="90">
        <f>SUMIFS('Inventory Matrix'!$E:$E,'Inventory Matrix'!$B:$B,$DP$2,'Inventory Matrix'!$G:$G,$DT$2,'Inventory Matrix'!$C:$C,A17)</f>
        <v>5</v>
      </c>
      <c r="DQ17" s="90">
        <f>SUMIFS('Inventory Matrix'!$E:$E,'Inventory Matrix'!$B:$B,$DQ$2,'Inventory Matrix'!$G:$G,$DT$2,'Inventory Matrix'!$C:$C,A17)</f>
        <v>0</v>
      </c>
      <c r="DR17" s="90">
        <f>SUMIFS('Inventory Matrix'!$E:$E,'Inventory Matrix'!$B:$B,$DR$2,'Inventory Matrix'!$G:$G,$DT$2,'Inventory Matrix'!$C:$C,A17)</f>
        <v>5</v>
      </c>
      <c r="DS17" s="90">
        <f>SUMIFS('Inventory Matrix'!$E:$E,'Inventory Matrix'!$B:$B,$DS$2,'Inventory Matrix'!$G:$G,$DT$2,'Inventory Matrix'!$C:$C,A17)</f>
        <v>2</v>
      </c>
      <c r="DT17" s="91">
        <f>SUMIFS('Inventory Matrix'!$E:$E,'Inventory Matrix'!$G:$G,$DT$2,'Inventory Matrix'!$C:$C,A17)</f>
        <v>19</v>
      </c>
      <c r="DU17" s="44"/>
      <c r="DV17" s="90">
        <f>SUMIFS('Inventory Matrix'!$E:$E,'Inventory Matrix'!$B:$B,$DV$2,'Inventory Matrix'!$G:$G,$EA$2,'Inventory Matrix'!$C:$C,A17)</f>
        <v>2</v>
      </c>
      <c r="DW17" s="90">
        <f>SUMIFS('Inventory Matrix'!$E:$E,'Inventory Matrix'!$B:$B,$DW$2,'Inventory Matrix'!$G:$G,$EA$2,'Inventory Matrix'!$C:$C,A17)</f>
        <v>2</v>
      </c>
      <c r="DX17" s="90">
        <f>SUMIFS('Inventory Matrix'!$E:$E,'Inventory Matrix'!$B:$B,$DX$2,'Inventory Matrix'!$G:$G,$EA$2,'Inventory Matrix'!$C:$C,A17)</f>
        <v>0</v>
      </c>
      <c r="DY17" s="90">
        <f>SUMIFS('Inventory Matrix'!$E:$E,'Inventory Matrix'!$B:$B,$DY$2,'Inventory Matrix'!$G:$G,$EA$2,'Inventory Matrix'!$C:$C,A17)</f>
        <v>3</v>
      </c>
      <c r="DZ17" s="90">
        <f>SUMIFS('Inventory Matrix'!$E:$E,'Inventory Matrix'!$B:$B,$DZ$2,'Inventory Matrix'!$G:$G,$EA$2,'Inventory Matrix'!$C:$C,A17)</f>
        <v>1</v>
      </c>
      <c r="EA17" s="91">
        <f>SUMIFS('Inventory Matrix'!$E:$E,'Inventory Matrix'!$G:$G,$EA$2,'Inventory Matrix'!$C:$C,A17)</f>
        <v>8</v>
      </c>
      <c r="EB17" s="44"/>
      <c r="EC17" s="90">
        <f>SUMIFS('Inventory Matrix'!$E:$E,'Inventory Matrix'!$B:$B,$EC$2,'Inventory Matrix'!$G:$G,$EH$2,'Inventory Matrix'!$C:$C,A17)</f>
        <v>0</v>
      </c>
      <c r="ED17" s="90">
        <f>SUMIFS('Inventory Matrix'!$E:$E,'Inventory Matrix'!$B:$B,$ED$2,'Inventory Matrix'!$G:$G,$EH$2,'Inventory Matrix'!$C:$C,A17)</f>
        <v>0</v>
      </c>
      <c r="EE17" s="90">
        <f>SUMIFS('Inventory Matrix'!$E:$E,'Inventory Matrix'!$B:$B,$EE$2,'Inventory Matrix'!$G:$G,$EH$2,'Inventory Matrix'!$C:$C,A17)</f>
        <v>6</v>
      </c>
      <c r="EF17" s="90">
        <f>SUMIFS('Inventory Matrix'!$E:$E,'Inventory Matrix'!$B:$B,$EF$2,'Inventory Matrix'!$G:$G,$EH$2,'Inventory Matrix'!$C:$C,A17)</f>
        <v>0</v>
      </c>
      <c r="EG17" s="90">
        <f>SUMIFS('Inventory Matrix'!$E:$E,'Inventory Matrix'!$B:$B,$EG$2,'Inventory Matrix'!$G:$G,$EH$2,'Inventory Matrix'!$C:$C,A17)</f>
        <v>0</v>
      </c>
      <c r="EH17" s="91">
        <f>SUMIFS('Inventory Matrix'!$E:$E,'Inventory Matrix'!$G:$G,$EH$2,'Inventory Matrix'!$C:$C,A17)</f>
        <v>7</v>
      </c>
      <c r="EI17" s="44"/>
    </row>
    <row r="18" spans="1:139" ht="13" x14ac:dyDescent="0.15">
      <c r="A18" s="38" t="str">
        <f t="shared" si="32"/>
        <v>MHXH3</v>
      </c>
      <c r="B18" s="39" t="s">
        <v>2177</v>
      </c>
      <c r="C18" s="40" t="s">
        <v>124</v>
      </c>
      <c r="D18" s="40" t="s">
        <v>2197</v>
      </c>
      <c r="E18" s="41">
        <f t="shared" si="33"/>
        <v>69</v>
      </c>
      <c r="F18" s="41">
        <f>SUMIFS(Stock!$D:$D,Stock!$C:$C,A18)</f>
        <v>69</v>
      </c>
      <c r="G18" s="42" t="e">
        <f t="shared" ca="1" si="34"/>
        <v>#REF!</v>
      </c>
      <c r="H18" s="43">
        <f t="shared" ca="1" si="35"/>
        <v>0</v>
      </c>
      <c r="I18" s="44"/>
      <c r="J18" s="38" t="e">
        <f ca="1">SUMIFS(#REF!,#REF!,A18,#REF!,$J$2)</f>
        <v>#REF!</v>
      </c>
      <c r="K18" s="38" t="e">
        <f ca="1">SUMIFS(#REF!,#REF!,A18,#REF!,$K$2)</f>
        <v>#REF!</v>
      </c>
      <c r="L18" s="38" t="e">
        <f ca="1">SUMIFS(#REF!,#REF!,A18,#REF!,$L$2)</f>
        <v>#REF!</v>
      </c>
      <c r="M18" s="38" t="e">
        <f ca="1">SUMIFS(#REF!,#REF!,A18,#REF!,$M$2)</f>
        <v>#REF!</v>
      </c>
      <c r="N18" s="38" t="e">
        <f ca="1">SUMIFS(#REF!,#REF!,A18,#REF!,$N$2)</f>
        <v>#REF!</v>
      </c>
      <c r="O18" s="38" t="e">
        <f ca="1">SUMIFS(#REF!,#REF!,A18,#REF!,$O$2)</f>
        <v>#REF!</v>
      </c>
      <c r="P18" s="38" t="e">
        <f ca="1">SUMIFS(#REF!,#REF!,A18,#REF!,$P$2)</f>
        <v>#REF!</v>
      </c>
      <c r="Q18" s="38" t="e">
        <f ca="1">SUMIFS(#REF!,#REF!,A18,#REF!,$Q$2)</f>
        <v>#REF!</v>
      </c>
      <c r="R18" s="38" t="e">
        <f ca="1">SUMIFS(#REF!,#REF!,A18,#REF!,$R$2)</f>
        <v>#REF!</v>
      </c>
      <c r="S18" s="38" t="e">
        <f ca="1">SUMIFS(#REF!,#REF!,A18,#REF!,$S$2)</f>
        <v>#REF!</v>
      </c>
      <c r="T18" s="45"/>
      <c r="U18" s="44"/>
      <c r="V18" s="46"/>
      <c r="W18" s="38" t="e">
        <f ca="1">SUMIFS(#REF!,#REF!,A18,#REF!,$W$2,#REF!,$AK$1)</f>
        <v>#REF!</v>
      </c>
      <c r="X18" s="38" t="e">
        <f ca="1">SUMIFS(#REF!,#REF!,A18,#REF!,$X$2,#REF!,$AK$1)</f>
        <v>#REF!</v>
      </c>
      <c r="Y18" s="38" t="e">
        <f ca="1">SUMIFS(#REF!,#REF!,A18,#REF!,$Y$2,#REF!,$AK$1)</f>
        <v>#REF!</v>
      </c>
      <c r="Z18" s="38" t="e">
        <f ca="1">SUMIFS(#REF!,#REF!,A18,#REF!,$Z$2,#REF!,$AK$1)</f>
        <v>#REF!</v>
      </c>
      <c r="AA18" s="38" t="e">
        <f ca="1">SUMIFS(#REF!,#REF!,A18,#REF!,$AA$2,#REF!,$AK$1)</f>
        <v>#REF!</v>
      </c>
      <c r="AB18" s="38" t="e">
        <f ca="1">SUMIFS(#REF!,#REF!,A18,#REF!,$AB$2,#REF!,$AK$1)</f>
        <v>#REF!</v>
      </c>
      <c r="AC18" s="48"/>
      <c r="AD18" s="92">
        <f>SUMIFS('Inventory Matrix'!$E:$E,'Inventory Matrix'!$G:$G,$AD$2,'Inventory Matrix'!$B:$B,$AK$1,'Inventory Matrix'!$C:$C,A18)</f>
        <v>15</v>
      </c>
      <c r="AE18" s="39">
        <f>SUMIFS('Inventory Matrix'!$E:$E,'Inventory Matrix'!$G:$G,$AE$2,'Inventory Matrix'!$B:$B,$AK$1,'Inventory Matrix'!$C:$C,A18)</f>
        <v>2</v>
      </c>
      <c r="AF18" s="39">
        <f>SUMIFS('Inventory Matrix'!$E:$E,'Inventory Matrix'!$G:$G,$AF$2,'Inventory Matrix'!$B:$B,$AK$1,'Inventory Matrix'!$C:$C,A18)</f>
        <v>0</v>
      </c>
      <c r="AG18" s="93">
        <f>SUMIFS('Inventory Matrix'!$E:$E,'Inventory Matrix'!$G:$G,$AG$2,'Inventory Matrix'!$B:$B,$AK$1,'Inventory Matrix'!$C:$C,A18)</f>
        <v>0</v>
      </c>
      <c r="AH18" s="170" t="str">
        <f t="shared" ca="1" si="36"/>
        <v>-</v>
      </c>
      <c r="AI18" s="171" t="str">
        <f t="shared" ca="1" si="37"/>
        <v>-</v>
      </c>
      <c r="AJ18" s="174">
        <f t="shared" ca="1" si="48"/>
        <v>0</v>
      </c>
      <c r="AK18" s="172">
        <f>SUMIFS(Stock!$D:$D,Stock!$A:$A,$AK$1,Stock!$C:$C,A18)</f>
        <v>17</v>
      </c>
      <c r="AL18" s="55"/>
      <c r="AM18" s="38" t="e">
        <f ca="1">SUMIFS(#REF!,#REF!,A18,#REF!,$AM$2,#REF!,$AZ$1)</f>
        <v>#REF!</v>
      </c>
      <c r="AN18" s="38" t="e">
        <f ca="1">SUMIFS(#REF!,#REF!,A18,#REF!,$AN$2,#REF!,$AZ$1)</f>
        <v>#REF!</v>
      </c>
      <c r="AO18" s="38" t="e">
        <f ca="1">SUMIFS(#REF!,#REF!,A18,#REF!,$AO$2,#REF!,$AZ$1)</f>
        <v>#REF!</v>
      </c>
      <c r="AP18" s="38" t="e">
        <f ca="1">SUMIFS(#REF!,#REF!,A18,#REF!,$AP$2,#REF!,$AZ$1)</f>
        <v>#REF!</v>
      </c>
      <c r="AQ18" s="38" t="e">
        <f ca="1">SUMIFS(#REF!,#REF!,A18,#REF!,$AQ$2,#REF!,$AZ$1)</f>
        <v>#REF!</v>
      </c>
      <c r="AR18" s="38" t="e">
        <f ca="1">SUMIFS(#REF!,#REF!,A18,#REF!,$AR$2,#REF!,$AZ$1)</f>
        <v>#REF!</v>
      </c>
      <c r="AS18" s="81"/>
      <c r="AT18" s="49">
        <f>SUMIFS('Inventory Matrix'!$E:$E,'Inventory Matrix'!$G:$G,$AT$2,'Inventory Matrix'!$B:$B,$AZ$1,'Inventory Matrix'!$C:$C,A18)</f>
        <v>10</v>
      </c>
      <c r="AU18" s="49">
        <f>SUMIFS('Inventory Matrix'!$E:$E,'Inventory Matrix'!$G:$G,$AU$2,'Inventory Matrix'!$B:$B,$AZ$1,'Inventory Matrix'!$C:$C,A18)</f>
        <v>5</v>
      </c>
      <c r="AV18" s="49">
        <f>SUMIFS('Inventory Matrix'!$E:$E,'Inventory Matrix'!$G:$G,$AV$2,'Inventory Matrix'!$B:$B,$AZ$1,'Inventory Matrix'!$C:$C,A18)</f>
        <v>4</v>
      </c>
      <c r="AW18" s="57">
        <f>SUMIFS('Inventory Matrix'!$E:$E,'Inventory Matrix'!$G:$G,$AW$2,'Inventory Matrix'!$B:$B,$AZ$1,'Inventory Matrix'!$C:$C,A18)</f>
        <v>0</v>
      </c>
      <c r="AX18" s="96" t="str">
        <f t="shared" ca="1" si="39"/>
        <v>-</v>
      </c>
      <c r="AY18" s="63">
        <f t="shared" ca="1" si="40"/>
        <v>0</v>
      </c>
      <c r="AZ18" s="97">
        <f>SUMIFS(Stock!$D:$D,Stock!$A:$A,$AZ$1,Stock!$C:$C,A18)</f>
        <v>19</v>
      </c>
      <c r="BA18" s="55"/>
      <c r="BB18" s="38" t="e">
        <f ca="1">SUMIFS(#REF!,#REF!,A18,#REF!,$BB$2,#REF!,$BO$1)</f>
        <v>#REF!</v>
      </c>
      <c r="BC18" s="38" t="e">
        <f ca="1">SUMIFS(#REF!,#REF!,A18,#REF!,$BC$2,#REF!,$BO$1)</f>
        <v>#REF!</v>
      </c>
      <c r="BD18" s="38" t="e">
        <f ca="1">SUMIFS(#REF!,#REF!,A18,#REF!,$BD$2,#REF!,$BO$1)</f>
        <v>#REF!</v>
      </c>
      <c r="BE18" s="38" t="e">
        <f ca="1">SUMIFS(#REF!,#REF!,A18,#REF!,$BE$2,#REF!,$BO$1)</f>
        <v>#REF!</v>
      </c>
      <c r="BF18" s="38" t="e">
        <f ca="1">SUMIFS(#REF!,#REF!,A18,#REF!,$BF$2,#REF!,$BO$1)</f>
        <v>#REF!</v>
      </c>
      <c r="BG18" s="38" t="e">
        <f ca="1">SUMIFS(#REF!,#REF!,A18,#REF!,$BG$2,#REF!,$BO$1)</f>
        <v>#REF!</v>
      </c>
      <c r="BH18" s="60"/>
      <c r="BI18" s="49">
        <f>SUMIFS('Inventory Matrix'!$E:$E,'Inventory Matrix'!$G:$G,$BI$2,'Inventory Matrix'!$B:$B,$BO$1,'Inventory Matrix'!$C:$C,A18)</f>
        <v>10</v>
      </c>
      <c r="BJ18" s="49">
        <f>SUMIFS('Inventory Matrix'!$E:$E,'Inventory Matrix'!$G:$G,$BJ$2,'Inventory Matrix'!$B:$B,$BO$1,'Inventory Matrix'!$C:$C,A18)</f>
        <v>4</v>
      </c>
      <c r="BK18" s="49">
        <f>SUMIFS('Inventory Matrix'!$E:$E,'Inventory Matrix'!$G:$G,$BK$2,'Inventory Matrix'!$B:$B,$BO$1,'Inventory Matrix'!$C:$C,A18)</f>
        <v>0</v>
      </c>
      <c r="BL18" s="57">
        <f>SUMIFS('Inventory Matrix'!$E:$E,'Inventory Matrix'!$G:$G,$BL$2,'Inventory Matrix'!$B:$B,$BO$1,'Inventory Matrix'!$C:$C,A18)</f>
        <v>0</v>
      </c>
      <c r="BM18" s="96" t="str">
        <f t="shared" ca="1" si="41"/>
        <v>-</v>
      </c>
      <c r="BN18" s="62">
        <f t="shared" ca="1" si="42"/>
        <v>0</v>
      </c>
      <c r="BO18" s="97">
        <f>SUMIFS(Stock!$D:$D,Stock!$A:$A,$BO$1,Stock!$C:$C,A18)</f>
        <v>14</v>
      </c>
      <c r="BP18" s="55"/>
      <c r="BQ18" s="38" t="e">
        <f ca="1">SUMIFS(#REF!,#REF!,A18,#REF!,$BQ$2,#REF!,$CD$1)</f>
        <v>#REF!</v>
      </c>
      <c r="BR18" s="38" t="e">
        <f ca="1">SUMIFS(#REF!,#REF!,A18,#REF!,$BR$2,#REF!,$CD$1)</f>
        <v>#REF!</v>
      </c>
      <c r="BS18" s="38" t="e">
        <f ca="1">SUMIFS(#REF!,#REF!,A18,#REF!,$BS$2,#REF!,$CD$1)</f>
        <v>#REF!</v>
      </c>
      <c r="BT18" s="38" t="e">
        <f ca="1">SUMIFS(#REF!,#REF!,A18,#REF!,$BT$2,#REF!,$CD$1)</f>
        <v>#REF!</v>
      </c>
      <c r="BU18" s="38" t="e">
        <f ca="1">SUMIFS(#REF!,#REF!,A18,#REF!,$BU$2,#REF!,$CD$1)</f>
        <v>#REF!</v>
      </c>
      <c r="BV18" s="38" t="e">
        <f ca="1">SUMIFS(#REF!,#REF!,A18,#REF!,$BV$2,#REF!,$CD$1)</f>
        <v>#REF!</v>
      </c>
      <c r="BW18" s="60"/>
      <c r="BX18" s="49">
        <f>SUMIFS('Inventory Matrix'!$E:$E,'Inventory Matrix'!$G:$G,$BX$2,'Inventory Matrix'!$B:$B,$CD$1,'Inventory Matrix'!$C:$C,A18)</f>
        <v>5</v>
      </c>
      <c r="BY18" s="49">
        <f>SUMIFS('Inventory Matrix'!$E:$E,'Inventory Matrix'!$G:$G,$BY$2,'Inventory Matrix'!$B:$B,$CD$1,'Inventory Matrix'!$C:$C,A18)</f>
        <v>3</v>
      </c>
      <c r="BZ18" s="49">
        <f>SUMIFS('Inventory Matrix'!$E:$E,'Inventory Matrix'!$G:$G,$BZ$2,'Inventory Matrix'!$B:$B,$CD$1,'Inventory Matrix'!$C:$C,A18)</f>
        <v>7</v>
      </c>
      <c r="CA18" s="57">
        <f>SUMIFS('Inventory Matrix'!$E:$E,'Inventory Matrix'!$G:$G,$CA$2,'Inventory Matrix'!$B:$B,$CD$1,'Inventory Matrix'!$C:$C,A18)</f>
        <v>0</v>
      </c>
      <c r="CB18" s="96" t="str">
        <f t="shared" ca="1" si="43"/>
        <v>-</v>
      </c>
      <c r="CC18" s="63">
        <f t="shared" ca="1" si="44"/>
        <v>0</v>
      </c>
      <c r="CD18" s="97">
        <f>SUMIFS(Stock!$D:$D,Stock!$A:$A,$CD$1,Stock!$C:$C,A18)</f>
        <v>15</v>
      </c>
      <c r="CE18" s="55"/>
      <c r="CF18" s="38" t="e">
        <f ca="1">SUMIFS(#REF!,#REF!,A18,#REF!,$CF$2,#REF!,$CS$1)</f>
        <v>#REF!</v>
      </c>
      <c r="CG18" s="38" t="e">
        <f ca="1">SUMIFS(#REF!,#REF!,A18,#REF!,$CG$2,#REF!,$CS$1)</f>
        <v>#REF!</v>
      </c>
      <c r="CH18" s="38" t="e">
        <f ca="1">SUMIFS(#REF!,#REF!,A18,#REF!,$CH$2,#REF!,$CS$1)</f>
        <v>#REF!</v>
      </c>
      <c r="CI18" s="38" t="e">
        <f ca="1">SUMIFS(#REF!,#REF!,A18,#REF!,$CI$2,#REF!,$CS$1)</f>
        <v>#REF!</v>
      </c>
      <c r="CJ18" s="38" t="e">
        <f ca="1">SUMIFS(#REF!,#REF!,A18,#REF!,$CJ$2,#REF!,$CS$1)</f>
        <v>#REF!</v>
      </c>
      <c r="CK18" s="38" t="e">
        <f ca="1">SUMIFS(#REF!,#REF!,A18,#REF!,$CK$2,#REF!,$CS$1)</f>
        <v>#REF!</v>
      </c>
      <c r="CL18" s="60"/>
      <c r="CM18" s="49">
        <f>SUMIFS('Inventory Matrix'!$E:$E,'Inventory Matrix'!$G:$G,$CM$2,'Inventory Matrix'!$B:$B,$CS$1,'Inventory Matrix'!$C:$C,A18)</f>
        <v>0</v>
      </c>
      <c r="CN18" s="49">
        <f>SUMIFS('Inventory Matrix'!$E:$E,'Inventory Matrix'!$G:$G,$CN$2,'Inventory Matrix'!$B:$B,$CS$1,'Inventory Matrix'!$C:$C,A18)</f>
        <v>0</v>
      </c>
      <c r="CO18" s="49">
        <f>SUMIFS('Inventory Matrix'!$E:$E,'Inventory Matrix'!$G:$G,$CO$2,'Inventory Matrix'!$B:$B,$CS$1,'Inventory Matrix'!$C:$C,A18)</f>
        <v>0</v>
      </c>
      <c r="CP18" s="57">
        <f>SUMIFS('Inventory Matrix'!$E:$E,'Inventory Matrix'!$G:$G,$CP$2,'Inventory Matrix'!$B:$B,$CS$1,'Inventory Matrix'!$C:$C,A18)</f>
        <v>4</v>
      </c>
      <c r="CQ18" s="96" t="str">
        <f t="shared" ca="1" si="45"/>
        <v>-</v>
      </c>
      <c r="CR18" s="63">
        <f t="shared" ca="1" si="46"/>
        <v>0</v>
      </c>
      <c r="CS18" s="97">
        <f>SUMIFS(Stock!$D:$D,Stock!$A:$A,$CS$1,Stock!$C:$C,A18)</f>
        <v>4</v>
      </c>
      <c r="CT18" s="64"/>
      <c r="CU18" s="65">
        <f>SUMIFS(Stock!$D:$D,Stock!$A:$A,$CU$1,Stock!$C:$C,A18)</f>
        <v>0</v>
      </c>
      <c r="CV18" s="64"/>
      <c r="CW18" s="38" t="e">
        <f ca="1">SUMIFS(#REF!,#REF!,A18,#REF!,$CW$2,#REF!,$DC$1)</f>
        <v>#REF!</v>
      </c>
      <c r="CX18" s="38" t="e">
        <f ca="1">SUMIFS(#REF!,#REF!,A18,#REF!,$CX$2,#REF!,$DC$1)</f>
        <v>#REF!</v>
      </c>
      <c r="CY18" s="38" t="e">
        <f ca="1">SUMIFS(#REF!,#REF!,A18,#REF!,$CY$2,#REF!,$DC$1)</f>
        <v>#REF!</v>
      </c>
      <c r="CZ18" s="38" t="e">
        <f ca="1">SUMIFS(#REF!,#REF!,A18,#REF!,$CZ$2,#REF!,$DC$1)</f>
        <v>#REF!</v>
      </c>
      <c r="DA18" s="38" t="e">
        <f ca="1">SUMIFS(#REF!,#REF!,A18,#REF!,$DA$2,#REF!,$DC$1)</f>
        <v>#REF!</v>
      </c>
      <c r="DB18" s="38" t="e">
        <f ca="1">SUMIFS(#REF!,#REF!,A18,#REF!,$DB$2,#REF!,$DC$1)</f>
        <v>#REF!</v>
      </c>
      <c r="DC18" s="65">
        <f>SUMIFS(Stock!$D:$D,Stock!$A:$A,$DC$1,Stock!$C:$C,A18)</f>
        <v>0</v>
      </c>
      <c r="DD18" s="65">
        <f>SUMIFS(Stock!$D:$D,Stock!$A:$A,$DD$1,Stock!$C:$C,A18)</f>
        <v>0</v>
      </c>
      <c r="DE18" s="65">
        <f>SUMIFS(Stock!$D:$D,Stock!$A:$A,$DE$1,Stock!$C:$C,A18)</f>
        <v>0</v>
      </c>
      <c r="DF18" s="66"/>
      <c r="DG18" s="66"/>
      <c r="DH18" s="67">
        <f>SUMIFS('Inventory Matrix'!$E:$E,'Inventory Matrix'!$B:$B,$DH$2,'Inventory Matrix'!$G:$G,$DM$2,'Inventory Matrix'!$C:$C,A18)</f>
        <v>15</v>
      </c>
      <c r="DI18" s="67">
        <f>SUMIFS('Inventory Matrix'!$E:$E,'Inventory Matrix'!$B:$B,$DI$2,'Inventory Matrix'!$G:$G,$DM$2,'Inventory Matrix'!$C:$C,A18)</f>
        <v>10</v>
      </c>
      <c r="DJ18" s="67">
        <f>SUMIFS('Inventory Matrix'!$E:$E,'Inventory Matrix'!$B:$B,$DJ$2,'Inventory Matrix'!$G:$G,$DM$2,'Inventory Matrix'!$C:$C,A18)</f>
        <v>10</v>
      </c>
      <c r="DK18" s="67">
        <f>SUMIFS('Inventory Matrix'!$E:$E,'Inventory Matrix'!$B:$B,$DK$2,'Inventory Matrix'!$G:$G,$DM$2,'Inventory Matrix'!$C:$C,A18)</f>
        <v>5</v>
      </c>
      <c r="DL18" s="67">
        <f>SUMIFS('Inventory Matrix'!$E:$E,'Inventory Matrix'!$B:$B,$DL$2,'Inventory Matrix'!$G:$G,$DM$2,'Inventory Matrix'!$C:$C,A18)</f>
        <v>0</v>
      </c>
      <c r="DM18" s="98">
        <f>SUMIFS('Inventory Matrix'!$E:$E,'Inventory Matrix'!$G:$G,$DM$2,'Inventory Matrix'!$C:$C,A18)</f>
        <v>40</v>
      </c>
      <c r="DN18" s="48"/>
      <c r="DO18" s="67">
        <f>SUMIFS('Inventory Matrix'!$E:$E,'Inventory Matrix'!$B:$B,$DO$2,'Inventory Matrix'!$G:$G,$DT$2,'Inventory Matrix'!$C:$C,A18)</f>
        <v>2</v>
      </c>
      <c r="DP18" s="67">
        <f>SUMIFS('Inventory Matrix'!$E:$E,'Inventory Matrix'!$B:$B,$DP$2,'Inventory Matrix'!$G:$G,$DT$2,'Inventory Matrix'!$C:$C,A18)</f>
        <v>5</v>
      </c>
      <c r="DQ18" s="67">
        <f>SUMIFS('Inventory Matrix'!$E:$E,'Inventory Matrix'!$B:$B,$DQ$2,'Inventory Matrix'!$G:$G,$DT$2,'Inventory Matrix'!$C:$C,A18)</f>
        <v>4</v>
      </c>
      <c r="DR18" s="67">
        <f>SUMIFS('Inventory Matrix'!$E:$E,'Inventory Matrix'!$B:$B,$DR$2,'Inventory Matrix'!$G:$G,$DT$2,'Inventory Matrix'!$C:$C,A18)</f>
        <v>3</v>
      </c>
      <c r="DS18" s="67">
        <f>SUMIFS('Inventory Matrix'!$E:$E,'Inventory Matrix'!$B:$B,$DS$2,'Inventory Matrix'!$G:$G,$DT$2,'Inventory Matrix'!$C:$C,A18)</f>
        <v>0</v>
      </c>
      <c r="DT18" s="98">
        <f>SUMIFS('Inventory Matrix'!$E:$E,'Inventory Matrix'!$G:$G,$DT$2,'Inventory Matrix'!$C:$C,A18)</f>
        <v>14</v>
      </c>
      <c r="DU18" s="44"/>
      <c r="DV18" s="67">
        <f>SUMIFS('Inventory Matrix'!$E:$E,'Inventory Matrix'!$B:$B,$DV$2,'Inventory Matrix'!$G:$G,$EA$2,'Inventory Matrix'!$C:$C,A18)</f>
        <v>0</v>
      </c>
      <c r="DW18" s="67">
        <f>SUMIFS('Inventory Matrix'!$E:$E,'Inventory Matrix'!$B:$B,$DW$2,'Inventory Matrix'!$G:$G,$EA$2,'Inventory Matrix'!$C:$C,A18)</f>
        <v>4</v>
      </c>
      <c r="DX18" s="67">
        <f>SUMIFS('Inventory Matrix'!$E:$E,'Inventory Matrix'!$B:$B,$DX$2,'Inventory Matrix'!$G:$G,$EA$2,'Inventory Matrix'!$C:$C,A18)</f>
        <v>0</v>
      </c>
      <c r="DY18" s="67">
        <f>SUMIFS('Inventory Matrix'!$E:$E,'Inventory Matrix'!$B:$B,$DY$2,'Inventory Matrix'!$G:$G,$EA$2,'Inventory Matrix'!$C:$C,A18)</f>
        <v>7</v>
      </c>
      <c r="DZ18" s="67">
        <f>SUMIFS('Inventory Matrix'!$E:$E,'Inventory Matrix'!$B:$B,$DZ$2,'Inventory Matrix'!$G:$G,$EA$2,'Inventory Matrix'!$C:$C,A18)</f>
        <v>0</v>
      </c>
      <c r="EA18" s="98">
        <f>SUMIFS('Inventory Matrix'!$E:$E,'Inventory Matrix'!$G:$G,$EA$2,'Inventory Matrix'!$C:$C,A18)</f>
        <v>11</v>
      </c>
      <c r="EB18" s="44"/>
      <c r="EC18" s="67">
        <f>SUMIFS('Inventory Matrix'!$E:$E,'Inventory Matrix'!$B:$B,$EC$2,'Inventory Matrix'!$G:$G,$EH$2,'Inventory Matrix'!$C:$C,A18)</f>
        <v>0</v>
      </c>
      <c r="ED18" s="67">
        <f>SUMIFS('Inventory Matrix'!$E:$E,'Inventory Matrix'!$B:$B,$ED$2,'Inventory Matrix'!$G:$G,$EH$2,'Inventory Matrix'!$C:$C,A18)</f>
        <v>0</v>
      </c>
      <c r="EE18" s="67">
        <f>SUMIFS('Inventory Matrix'!$E:$E,'Inventory Matrix'!$B:$B,$EE$2,'Inventory Matrix'!$G:$G,$EH$2,'Inventory Matrix'!$C:$C,A18)</f>
        <v>0</v>
      </c>
      <c r="EF18" s="67">
        <f>SUMIFS('Inventory Matrix'!$E:$E,'Inventory Matrix'!$B:$B,$EF$2,'Inventory Matrix'!$G:$G,$EH$2,'Inventory Matrix'!$C:$C,A18)</f>
        <v>0</v>
      </c>
      <c r="EG18" s="67">
        <f>SUMIFS('Inventory Matrix'!$E:$E,'Inventory Matrix'!$B:$B,$EG$2,'Inventory Matrix'!$G:$G,$EH$2,'Inventory Matrix'!$C:$C,A18)</f>
        <v>4</v>
      </c>
      <c r="EH18" s="98">
        <f>SUMIFS('Inventory Matrix'!$E:$E,'Inventory Matrix'!$G:$G,$EH$2,'Inventory Matrix'!$C:$C,A18)</f>
        <v>4</v>
      </c>
      <c r="EI18" s="44"/>
    </row>
    <row r="19" spans="1:139" ht="13" x14ac:dyDescent="0.15">
      <c r="A19" s="69" t="str">
        <f t="shared" si="32"/>
        <v>MU8F2</v>
      </c>
      <c r="B19" s="70" t="s">
        <v>2198</v>
      </c>
      <c r="C19" s="71" t="s">
        <v>68</v>
      </c>
      <c r="D19" s="71" t="s">
        <v>2199</v>
      </c>
      <c r="E19" s="72">
        <f t="shared" si="33"/>
        <v>74</v>
      </c>
      <c r="F19" s="72">
        <f>SUMIFS(Stock!$D:$D,Stock!$C:$C,A19)</f>
        <v>74</v>
      </c>
      <c r="G19" s="73" t="e">
        <f t="shared" ca="1" si="34"/>
        <v>#REF!</v>
      </c>
      <c r="H19" s="74">
        <f t="shared" ca="1" si="35"/>
        <v>0</v>
      </c>
      <c r="I19" s="44"/>
      <c r="J19" s="69" t="e">
        <f ca="1">SUMIFS(#REF!,#REF!,A19,#REF!,$J$2)</f>
        <v>#REF!</v>
      </c>
      <c r="K19" s="69" t="e">
        <f ca="1">SUMIFS(#REF!,#REF!,A19,#REF!,$K$2)</f>
        <v>#REF!</v>
      </c>
      <c r="L19" s="69" t="e">
        <f ca="1">SUMIFS(#REF!,#REF!,A19,#REF!,$L$2)</f>
        <v>#REF!</v>
      </c>
      <c r="M19" s="69" t="e">
        <f ca="1">SUMIFS(#REF!,#REF!,A19,#REF!,$M$2)</f>
        <v>#REF!</v>
      </c>
      <c r="N19" s="69" t="e">
        <f ca="1">SUMIFS(#REF!,#REF!,A19,#REF!,$N$2)</f>
        <v>#REF!</v>
      </c>
      <c r="O19" s="69" t="e">
        <f ca="1">SUMIFS(#REF!,#REF!,A19,#REF!,$O$2)</f>
        <v>#REF!</v>
      </c>
      <c r="P19" s="69" t="e">
        <f ca="1">SUMIFS(#REF!,#REF!,A19,#REF!,$P$2)</f>
        <v>#REF!</v>
      </c>
      <c r="Q19" s="69" t="e">
        <f ca="1">SUMIFS(#REF!,#REF!,A19,#REF!,$Q$2)</f>
        <v>#REF!</v>
      </c>
      <c r="R19" s="69" t="e">
        <f ca="1">SUMIFS(#REF!,#REF!,A19,#REF!,$R$2)</f>
        <v>#REF!</v>
      </c>
      <c r="S19" s="69" t="e">
        <f ca="1">SUMIFS(#REF!,#REF!,A19,#REF!,$S$2)</f>
        <v>#REF!</v>
      </c>
      <c r="T19" s="75"/>
      <c r="U19" s="44"/>
      <c r="V19" s="46"/>
      <c r="W19" s="69" t="e">
        <f ca="1">SUMIFS(#REF!,#REF!,A19,#REF!,$W$2,#REF!,$AK$1)</f>
        <v>#REF!</v>
      </c>
      <c r="X19" s="69" t="e">
        <f ca="1">SUMIFS(#REF!,#REF!,A19,#REF!,$X$2,#REF!,$AK$1)</f>
        <v>#REF!</v>
      </c>
      <c r="Y19" s="69" t="e">
        <f ca="1">SUMIFS(#REF!,#REF!,A19,#REF!,$Y$2,#REF!,$AK$1)</f>
        <v>#REF!</v>
      </c>
      <c r="Z19" s="69" t="e">
        <f ca="1">SUMIFS(#REF!,#REF!,A19,#REF!,$Z$2,#REF!,$AK$1)</f>
        <v>#REF!</v>
      </c>
      <c r="AA19" s="69" t="e">
        <f ca="1">SUMIFS(#REF!,#REF!,A19,#REF!,$AA$2,#REF!,$AK$1)</f>
        <v>#REF!</v>
      </c>
      <c r="AB19" s="69" t="e">
        <f ca="1">SUMIFS(#REF!,#REF!,A19,#REF!,$AB$2,#REF!,$AK$1)</f>
        <v>#REF!</v>
      </c>
      <c r="AC19" s="48"/>
      <c r="AD19" s="76">
        <f>SUMIFS('Inventory Matrix'!$E:$E,'Inventory Matrix'!$G:$G,$AD$2,'Inventory Matrix'!$B:$B,$AK$1,'Inventory Matrix'!$C:$C,A19)</f>
        <v>20</v>
      </c>
      <c r="AE19" s="70">
        <f>SUMIFS('Inventory Matrix'!$E:$E,'Inventory Matrix'!$G:$G,$AE$2,'Inventory Matrix'!$B:$B,$AK$1,'Inventory Matrix'!$C:$C,A19)</f>
        <v>0</v>
      </c>
      <c r="AF19" s="70">
        <f>SUMIFS('Inventory Matrix'!$E:$E,'Inventory Matrix'!$G:$G,$AF$2,'Inventory Matrix'!$B:$B,$AK$1,'Inventory Matrix'!$C:$C,A19)</f>
        <v>0</v>
      </c>
      <c r="AG19" s="77">
        <f>SUMIFS('Inventory Matrix'!$E:$E,'Inventory Matrix'!$G:$G,$AG$2,'Inventory Matrix'!$B:$B,$AK$1,'Inventory Matrix'!$C:$C,A19)</f>
        <v>0</v>
      </c>
      <c r="AH19" s="167" t="str">
        <f t="shared" ca="1" si="36"/>
        <v>-</v>
      </c>
      <c r="AI19" s="168" t="str">
        <f t="shared" ca="1" si="37"/>
        <v>-</v>
      </c>
      <c r="AJ19" s="173">
        <f t="shared" ca="1" si="48"/>
        <v>0</v>
      </c>
      <c r="AK19" s="169">
        <f>SUMIFS(Stock!$D:$D,Stock!$A:$A,$AK$1,Stock!$C:$C,A19)</f>
        <v>20</v>
      </c>
      <c r="AL19" s="55"/>
      <c r="AM19" s="69" t="e">
        <f ca="1">SUMIFS(#REF!,#REF!,A19,#REF!,$AM$2,#REF!,$AZ$1)</f>
        <v>#REF!</v>
      </c>
      <c r="AN19" s="69" t="e">
        <f ca="1">SUMIFS(#REF!,#REF!,A19,#REF!,$AN$2,#REF!,$AZ$1)</f>
        <v>#REF!</v>
      </c>
      <c r="AO19" s="69" t="e">
        <f ca="1">SUMIFS(#REF!,#REF!,A19,#REF!,$AO$2,#REF!,$AZ$1)</f>
        <v>#REF!</v>
      </c>
      <c r="AP19" s="69" t="e">
        <f ca="1">SUMIFS(#REF!,#REF!,A19,#REF!,$AP$2,#REF!,$AZ$1)</f>
        <v>#REF!</v>
      </c>
      <c r="AQ19" s="69" t="e">
        <f ca="1">SUMIFS(#REF!,#REF!,A19,#REF!,$AQ$2,#REF!,$AZ$1)</f>
        <v>#REF!</v>
      </c>
      <c r="AR19" s="69" t="e">
        <f ca="1">SUMIFS(#REF!,#REF!,A19,#REF!,$AR$2,#REF!,$AZ$1)</f>
        <v>#REF!</v>
      </c>
      <c r="AS19" s="81"/>
      <c r="AT19" s="82">
        <f>SUMIFS('Inventory Matrix'!$E:$E,'Inventory Matrix'!$G:$G,$AT$2,'Inventory Matrix'!$B:$B,$AZ$1,'Inventory Matrix'!$C:$C,A19)</f>
        <v>10</v>
      </c>
      <c r="AU19" s="82">
        <f>SUMIFS('Inventory Matrix'!$E:$E,'Inventory Matrix'!$G:$G,$AU$2,'Inventory Matrix'!$B:$B,$AZ$1,'Inventory Matrix'!$C:$C,A19)</f>
        <v>2</v>
      </c>
      <c r="AV19" s="82">
        <f>SUMIFS('Inventory Matrix'!$E:$E,'Inventory Matrix'!$G:$G,$AV$2,'Inventory Matrix'!$B:$B,$AZ$1,'Inventory Matrix'!$C:$C,A19)</f>
        <v>0</v>
      </c>
      <c r="AW19" s="83">
        <f>SUMIFS('Inventory Matrix'!$E:$E,'Inventory Matrix'!$G:$G,$AW$2,'Inventory Matrix'!$B:$B,$AZ$1,'Inventory Matrix'!$C:$C,A19)</f>
        <v>0</v>
      </c>
      <c r="AX19" s="85" t="str">
        <f t="shared" ca="1" si="39"/>
        <v>-</v>
      </c>
      <c r="AY19" s="88">
        <f t="shared" ca="1" si="40"/>
        <v>0</v>
      </c>
      <c r="AZ19" s="87">
        <f>SUMIFS(Stock!$D:$D,Stock!$A:$A,$AZ$1,Stock!$C:$C,A19)</f>
        <v>12</v>
      </c>
      <c r="BA19" s="55"/>
      <c r="BB19" s="69" t="e">
        <f ca="1">SUMIFS(#REF!,#REF!,A19,#REF!,$BB$2,#REF!,$BO$1)</f>
        <v>#REF!</v>
      </c>
      <c r="BC19" s="69" t="e">
        <f ca="1">SUMIFS(#REF!,#REF!,A19,#REF!,$BC$2,#REF!,$BO$1)</f>
        <v>#REF!</v>
      </c>
      <c r="BD19" s="69" t="e">
        <f ca="1">SUMIFS(#REF!,#REF!,A19,#REF!,$BD$2,#REF!,$BO$1)</f>
        <v>#REF!</v>
      </c>
      <c r="BE19" s="69" t="e">
        <f ca="1">SUMIFS(#REF!,#REF!,A19,#REF!,$BE$2,#REF!,$BO$1)</f>
        <v>#REF!</v>
      </c>
      <c r="BF19" s="69" t="e">
        <f ca="1">SUMIFS(#REF!,#REF!,A19,#REF!,$BF$2,#REF!,$BO$1)</f>
        <v>#REF!</v>
      </c>
      <c r="BG19" s="69" t="e">
        <f ca="1">SUMIFS(#REF!,#REF!,A19,#REF!,$BG$2,#REF!,$BO$1)</f>
        <v>#REF!</v>
      </c>
      <c r="BH19" s="60"/>
      <c r="BI19" s="82">
        <f>SUMIFS('Inventory Matrix'!$E:$E,'Inventory Matrix'!$G:$G,$BI$2,'Inventory Matrix'!$B:$B,$BO$1,'Inventory Matrix'!$C:$C,A19)</f>
        <v>10</v>
      </c>
      <c r="BJ19" s="82">
        <f>SUMIFS('Inventory Matrix'!$E:$E,'Inventory Matrix'!$G:$G,$BJ$2,'Inventory Matrix'!$B:$B,$BO$1,'Inventory Matrix'!$C:$C,A19)</f>
        <v>2</v>
      </c>
      <c r="BK19" s="82">
        <f>SUMIFS('Inventory Matrix'!$E:$E,'Inventory Matrix'!$G:$G,$BK$2,'Inventory Matrix'!$B:$B,$BO$1,'Inventory Matrix'!$C:$C,A19)</f>
        <v>0</v>
      </c>
      <c r="BL19" s="83">
        <f>SUMIFS('Inventory Matrix'!$E:$E,'Inventory Matrix'!$G:$G,$BL$2,'Inventory Matrix'!$B:$B,$BO$1,'Inventory Matrix'!$C:$C,A19)</f>
        <v>0</v>
      </c>
      <c r="BM19" s="85" t="str">
        <f t="shared" ca="1" si="41"/>
        <v>-</v>
      </c>
      <c r="BN19" s="86">
        <f t="shared" ca="1" si="42"/>
        <v>0</v>
      </c>
      <c r="BO19" s="87">
        <f>SUMIFS(Stock!$D:$D,Stock!$A:$A,$BO$1,Stock!$C:$C,A19)</f>
        <v>12</v>
      </c>
      <c r="BP19" s="55"/>
      <c r="BQ19" s="69" t="e">
        <f ca="1">SUMIFS(#REF!,#REF!,A19,#REF!,$BQ$2,#REF!,$CD$1)</f>
        <v>#REF!</v>
      </c>
      <c r="BR19" s="69" t="e">
        <f ca="1">SUMIFS(#REF!,#REF!,A19,#REF!,$BR$2,#REF!,$CD$1)</f>
        <v>#REF!</v>
      </c>
      <c r="BS19" s="69" t="e">
        <f ca="1">SUMIFS(#REF!,#REF!,A19,#REF!,$BS$2,#REF!,$CD$1)</f>
        <v>#REF!</v>
      </c>
      <c r="BT19" s="69" t="e">
        <f ca="1">SUMIFS(#REF!,#REF!,A19,#REF!,$BT$2,#REF!,$CD$1)</f>
        <v>#REF!</v>
      </c>
      <c r="BU19" s="69" t="e">
        <f ca="1">SUMIFS(#REF!,#REF!,A19,#REF!,$BU$2,#REF!,$CD$1)</f>
        <v>#REF!</v>
      </c>
      <c r="BV19" s="69" t="e">
        <f ca="1">SUMIFS(#REF!,#REF!,A19,#REF!,$BV$2,#REF!,$CD$1)</f>
        <v>#REF!</v>
      </c>
      <c r="BW19" s="60"/>
      <c r="BX19" s="82">
        <f>SUMIFS('Inventory Matrix'!$E:$E,'Inventory Matrix'!$G:$G,$BX$2,'Inventory Matrix'!$B:$B,$CD$1,'Inventory Matrix'!$C:$C,A19)</f>
        <v>15</v>
      </c>
      <c r="BY19" s="82">
        <f>SUMIFS('Inventory Matrix'!$E:$E,'Inventory Matrix'!$G:$G,$BY$2,'Inventory Matrix'!$B:$B,$CD$1,'Inventory Matrix'!$C:$C,A19)</f>
        <v>2</v>
      </c>
      <c r="BZ19" s="82">
        <f>SUMIFS('Inventory Matrix'!$E:$E,'Inventory Matrix'!$G:$G,$BZ$2,'Inventory Matrix'!$B:$B,$CD$1,'Inventory Matrix'!$C:$C,A19)</f>
        <v>0</v>
      </c>
      <c r="CA19" s="83">
        <f>SUMIFS('Inventory Matrix'!$E:$E,'Inventory Matrix'!$G:$G,$CA$2,'Inventory Matrix'!$B:$B,$CD$1,'Inventory Matrix'!$C:$C,A19)</f>
        <v>0</v>
      </c>
      <c r="CB19" s="85" t="str">
        <f t="shared" ca="1" si="43"/>
        <v>-</v>
      </c>
      <c r="CC19" s="88">
        <f t="shared" ca="1" si="44"/>
        <v>0</v>
      </c>
      <c r="CD19" s="87">
        <f>SUMIFS(Stock!$D:$D,Stock!$A:$A,$CD$1,Stock!$C:$C,A19)</f>
        <v>17</v>
      </c>
      <c r="CE19" s="55"/>
      <c r="CF19" s="69" t="e">
        <f ca="1">SUMIFS(#REF!,#REF!,A19,#REF!,$CF$2,#REF!,$CS$1)</f>
        <v>#REF!</v>
      </c>
      <c r="CG19" s="69" t="e">
        <f ca="1">SUMIFS(#REF!,#REF!,A19,#REF!,$CG$2,#REF!,$CS$1)</f>
        <v>#REF!</v>
      </c>
      <c r="CH19" s="69" t="e">
        <f ca="1">SUMIFS(#REF!,#REF!,A19,#REF!,$CH$2,#REF!,$CS$1)</f>
        <v>#REF!</v>
      </c>
      <c r="CI19" s="69" t="e">
        <f ca="1">SUMIFS(#REF!,#REF!,A19,#REF!,$CI$2,#REF!,$CS$1)</f>
        <v>#REF!</v>
      </c>
      <c r="CJ19" s="69" t="e">
        <f ca="1">SUMIFS(#REF!,#REF!,A19,#REF!,$CJ$2,#REF!,$CS$1)</f>
        <v>#REF!</v>
      </c>
      <c r="CK19" s="69" t="e">
        <f ca="1">SUMIFS(#REF!,#REF!,A19,#REF!,$CK$2,#REF!,$CS$1)</f>
        <v>#REF!</v>
      </c>
      <c r="CL19" s="60"/>
      <c r="CM19" s="82">
        <f>SUMIFS('Inventory Matrix'!$E:$E,'Inventory Matrix'!$G:$G,$CM$2,'Inventory Matrix'!$B:$B,$CS$1,'Inventory Matrix'!$C:$C,A19)</f>
        <v>5</v>
      </c>
      <c r="CN19" s="82">
        <f>SUMIFS('Inventory Matrix'!$E:$E,'Inventory Matrix'!$G:$G,$CN$2,'Inventory Matrix'!$B:$B,$CS$1,'Inventory Matrix'!$C:$C,A19)</f>
        <v>0</v>
      </c>
      <c r="CO19" s="82">
        <f>SUMIFS('Inventory Matrix'!$E:$E,'Inventory Matrix'!$G:$G,$CO$2,'Inventory Matrix'!$B:$B,$CS$1,'Inventory Matrix'!$C:$C,A19)</f>
        <v>0</v>
      </c>
      <c r="CP19" s="83">
        <f>SUMIFS('Inventory Matrix'!$E:$E,'Inventory Matrix'!$G:$G,$CP$2,'Inventory Matrix'!$B:$B,$CS$1,'Inventory Matrix'!$C:$C,A19)</f>
        <v>8</v>
      </c>
      <c r="CQ19" s="85" t="str">
        <f t="shared" ca="1" si="45"/>
        <v>-</v>
      </c>
      <c r="CR19" s="88">
        <f t="shared" ca="1" si="46"/>
        <v>0</v>
      </c>
      <c r="CS19" s="87">
        <f>SUMIFS(Stock!$D:$D,Stock!$A:$A,$CS$1,Stock!$C:$C,A19)</f>
        <v>13</v>
      </c>
      <c r="CT19" s="64"/>
      <c r="CU19" s="89">
        <f>SUMIFS(Stock!$D:$D,Stock!$A:$A,$CU$1,Stock!$C:$C,A19)</f>
        <v>0</v>
      </c>
      <c r="CV19" s="64"/>
      <c r="CW19" s="69" t="e">
        <f ca="1">SUMIFS(#REF!,#REF!,A19,#REF!,$CW$2,#REF!,$DC$1)</f>
        <v>#REF!</v>
      </c>
      <c r="CX19" s="69" t="e">
        <f ca="1">SUMIFS(#REF!,#REF!,A19,#REF!,$CX$2,#REF!,$DC$1)</f>
        <v>#REF!</v>
      </c>
      <c r="CY19" s="69" t="e">
        <f ca="1">SUMIFS(#REF!,#REF!,A19,#REF!,$CY$2,#REF!,$DC$1)</f>
        <v>#REF!</v>
      </c>
      <c r="CZ19" s="69" t="e">
        <f ca="1">SUMIFS(#REF!,#REF!,A19,#REF!,$CZ$2,#REF!,$DC$1)</f>
        <v>#REF!</v>
      </c>
      <c r="DA19" s="69" t="e">
        <f ca="1">SUMIFS(#REF!,#REF!,A19,#REF!,$DA$2,#REF!,$DC$1)</f>
        <v>#REF!</v>
      </c>
      <c r="DB19" s="69" t="e">
        <f ca="1">SUMIFS(#REF!,#REF!,A19,#REF!,$DB$2,#REF!,$DC$1)</f>
        <v>#REF!</v>
      </c>
      <c r="DC19" s="89">
        <f>SUMIFS(Stock!$D:$D,Stock!$A:$A,$DC$1,Stock!$C:$C,A19)</f>
        <v>0</v>
      </c>
      <c r="DD19" s="89">
        <f>SUMIFS(Stock!$D:$D,Stock!$A:$A,$DD$1,Stock!$C:$C,A19)</f>
        <v>0</v>
      </c>
      <c r="DE19" s="89">
        <f>SUMIFS(Stock!$D:$D,Stock!$A:$A,$DE$1,Stock!$C:$C,A19)</f>
        <v>0</v>
      </c>
      <c r="DF19" s="66"/>
      <c r="DG19" s="66"/>
      <c r="DH19" s="90">
        <f>SUMIFS('Inventory Matrix'!$E:$E,'Inventory Matrix'!$B:$B,$DH$2,'Inventory Matrix'!$G:$G,$DM$2,'Inventory Matrix'!$C:$C,A19)</f>
        <v>20</v>
      </c>
      <c r="DI19" s="90">
        <f>SUMIFS('Inventory Matrix'!$E:$E,'Inventory Matrix'!$B:$B,$DI$2,'Inventory Matrix'!$G:$G,$DM$2,'Inventory Matrix'!$C:$C,A19)</f>
        <v>10</v>
      </c>
      <c r="DJ19" s="90">
        <f>SUMIFS('Inventory Matrix'!$E:$E,'Inventory Matrix'!$B:$B,$DJ$2,'Inventory Matrix'!$G:$G,$DM$2,'Inventory Matrix'!$C:$C,A19)</f>
        <v>10</v>
      </c>
      <c r="DK19" s="90">
        <f>SUMIFS('Inventory Matrix'!$E:$E,'Inventory Matrix'!$B:$B,$DK$2,'Inventory Matrix'!$G:$G,$DM$2,'Inventory Matrix'!$C:$C,A19)</f>
        <v>15</v>
      </c>
      <c r="DL19" s="90">
        <f>SUMIFS('Inventory Matrix'!$E:$E,'Inventory Matrix'!$B:$B,$DL$2,'Inventory Matrix'!$G:$G,$DM$2,'Inventory Matrix'!$C:$C,A19)</f>
        <v>5</v>
      </c>
      <c r="DM19" s="91">
        <f>SUMIFS('Inventory Matrix'!$E:$E,'Inventory Matrix'!$G:$G,$DM$2,'Inventory Matrix'!$C:$C,A19)</f>
        <v>60</v>
      </c>
      <c r="DN19" s="48"/>
      <c r="DO19" s="90">
        <f>SUMIFS('Inventory Matrix'!$E:$E,'Inventory Matrix'!$B:$B,$DO$2,'Inventory Matrix'!$G:$G,$DT$2,'Inventory Matrix'!$C:$C,A19)</f>
        <v>0</v>
      </c>
      <c r="DP19" s="90">
        <f>SUMIFS('Inventory Matrix'!$E:$E,'Inventory Matrix'!$B:$B,$DP$2,'Inventory Matrix'!$G:$G,$DT$2,'Inventory Matrix'!$C:$C,A19)</f>
        <v>2</v>
      </c>
      <c r="DQ19" s="90">
        <f>SUMIFS('Inventory Matrix'!$E:$E,'Inventory Matrix'!$B:$B,$DQ$2,'Inventory Matrix'!$G:$G,$DT$2,'Inventory Matrix'!$C:$C,A19)</f>
        <v>2</v>
      </c>
      <c r="DR19" s="90">
        <f>SUMIFS('Inventory Matrix'!$E:$E,'Inventory Matrix'!$B:$B,$DR$2,'Inventory Matrix'!$G:$G,$DT$2,'Inventory Matrix'!$C:$C,A19)</f>
        <v>2</v>
      </c>
      <c r="DS19" s="90">
        <f>SUMIFS('Inventory Matrix'!$E:$E,'Inventory Matrix'!$B:$B,$DS$2,'Inventory Matrix'!$G:$G,$DT$2,'Inventory Matrix'!$C:$C,A19)</f>
        <v>0</v>
      </c>
      <c r="DT19" s="91">
        <f>SUMIFS('Inventory Matrix'!$E:$E,'Inventory Matrix'!$G:$G,$DT$2,'Inventory Matrix'!$C:$C,A19)</f>
        <v>6</v>
      </c>
      <c r="DU19" s="44"/>
      <c r="DV19" s="90">
        <f>SUMIFS('Inventory Matrix'!$E:$E,'Inventory Matrix'!$B:$B,$DV$2,'Inventory Matrix'!$G:$G,$EA$2,'Inventory Matrix'!$C:$C,A19)</f>
        <v>0</v>
      </c>
      <c r="DW19" s="90">
        <f>SUMIFS('Inventory Matrix'!$E:$E,'Inventory Matrix'!$B:$B,$DW$2,'Inventory Matrix'!$G:$G,$EA$2,'Inventory Matrix'!$C:$C,A19)</f>
        <v>0</v>
      </c>
      <c r="DX19" s="90">
        <f>SUMIFS('Inventory Matrix'!$E:$E,'Inventory Matrix'!$B:$B,$DX$2,'Inventory Matrix'!$G:$G,$EA$2,'Inventory Matrix'!$C:$C,A19)</f>
        <v>0</v>
      </c>
      <c r="DY19" s="90">
        <f>SUMIFS('Inventory Matrix'!$E:$E,'Inventory Matrix'!$B:$B,$DY$2,'Inventory Matrix'!$G:$G,$EA$2,'Inventory Matrix'!$C:$C,A19)</f>
        <v>0</v>
      </c>
      <c r="DZ19" s="90">
        <f>SUMIFS('Inventory Matrix'!$E:$E,'Inventory Matrix'!$B:$B,$DZ$2,'Inventory Matrix'!$G:$G,$EA$2,'Inventory Matrix'!$C:$C,A19)</f>
        <v>0</v>
      </c>
      <c r="EA19" s="91">
        <f>SUMIFS('Inventory Matrix'!$E:$E,'Inventory Matrix'!$G:$G,$EA$2,'Inventory Matrix'!$C:$C,A19)</f>
        <v>0</v>
      </c>
      <c r="EB19" s="44"/>
      <c r="EC19" s="90">
        <f>SUMIFS('Inventory Matrix'!$E:$E,'Inventory Matrix'!$B:$B,$EC$2,'Inventory Matrix'!$G:$G,$EH$2,'Inventory Matrix'!$C:$C,A19)</f>
        <v>0</v>
      </c>
      <c r="ED19" s="90">
        <f>SUMIFS('Inventory Matrix'!$E:$E,'Inventory Matrix'!$B:$B,$ED$2,'Inventory Matrix'!$G:$G,$EH$2,'Inventory Matrix'!$C:$C,A19)</f>
        <v>0</v>
      </c>
      <c r="EE19" s="90">
        <f>SUMIFS('Inventory Matrix'!$E:$E,'Inventory Matrix'!$B:$B,$EE$2,'Inventory Matrix'!$G:$G,$EH$2,'Inventory Matrix'!$C:$C,A19)</f>
        <v>0</v>
      </c>
      <c r="EF19" s="90">
        <f>SUMIFS('Inventory Matrix'!$E:$E,'Inventory Matrix'!$B:$B,$EF$2,'Inventory Matrix'!$G:$G,$EH$2,'Inventory Matrix'!$C:$C,A19)</f>
        <v>0</v>
      </c>
      <c r="EG19" s="90">
        <f>SUMIFS('Inventory Matrix'!$E:$E,'Inventory Matrix'!$B:$B,$EG$2,'Inventory Matrix'!$G:$G,$EH$2,'Inventory Matrix'!$C:$C,A19)</f>
        <v>8</v>
      </c>
      <c r="EH19" s="91">
        <f>SUMIFS('Inventory Matrix'!$E:$E,'Inventory Matrix'!$G:$G,$EH$2,'Inventory Matrix'!$C:$C,A19)</f>
        <v>8</v>
      </c>
      <c r="EI19" s="44"/>
    </row>
    <row r="20" spans="1:139" ht="13" x14ac:dyDescent="0.15">
      <c r="A20" s="38" t="str">
        <f t="shared" si="32"/>
        <v>MJ1M2</v>
      </c>
      <c r="B20" s="39" t="s">
        <v>2191</v>
      </c>
      <c r="C20" s="40" t="s">
        <v>202</v>
      </c>
      <c r="D20" s="40" t="s">
        <v>2200</v>
      </c>
      <c r="E20" s="41">
        <f t="shared" si="33"/>
        <v>28</v>
      </c>
      <c r="F20" s="41">
        <f>SUMIFS(Stock!$D:$D,Stock!$C:$C,A20)</f>
        <v>28</v>
      </c>
      <c r="G20" s="42" t="e">
        <f t="shared" ca="1" si="34"/>
        <v>#REF!</v>
      </c>
      <c r="H20" s="43">
        <f t="shared" ca="1" si="35"/>
        <v>0</v>
      </c>
      <c r="I20" s="44"/>
      <c r="J20" s="38" t="e">
        <f ca="1">SUMIFS(#REF!,#REF!,A20,#REF!,$J$2)</f>
        <v>#REF!</v>
      </c>
      <c r="K20" s="38" t="e">
        <f ca="1">SUMIFS(#REF!,#REF!,A20,#REF!,$K$2)</f>
        <v>#REF!</v>
      </c>
      <c r="L20" s="38" t="e">
        <f ca="1">SUMIFS(#REF!,#REF!,A20,#REF!,$L$2)</f>
        <v>#REF!</v>
      </c>
      <c r="M20" s="38" t="e">
        <f ca="1">SUMIFS(#REF!,#REF!,A20,#REF!,$M$2)</f>
        <v>#REF!</v>
      </c>
      <c r="N20" s="38" t="e">
        <f ca="1">SUMIFS(#REF!,#REF!,A20,#REF!,$N$2)</f>
        <v>#REF!</v>
      </c>
      <c r="O20" s="38" t="e">
        <f ca="1">SUMIFS(#REF!,#REF!,A20,#REF!,$O$2)</f>
        <v>#REF!</v>
      </c>
      <c r="P20" s="38" t="e">
        <f ca="1">SUMIFS(#REF!,#REF!,A20,#REF!,$P$2)</f>
        <v>#REF!</v>
      </c>
      <c r="Q20" s="38" t="e">
        <f ca="1">SUMIFS(#REF!,#REF!,A20,#REF!,$Q$2)</f>
        <v>#REF!</v>
      </c>
      <c r="R20" s="38" t="e">
        <f ca="1">SUMIFS(#REF!,#REF!,A20,#REF!,$R$2)</f>
        <v>#REF!</v>
      </c>
      <c r="S20" s="38" t="e">
        <f ca="1">SUMIFS(#REF!,#REF!,A20,#REF!,$S$2)</f>
        <v>#REF!</v>
      </c>
      <c r="T20" s="45"/>
      <c r="U20" s="44"/>
      <c r="V20" s="46"/>
      <c r="W20" s="38" t="e">
        <f ca="1">SUMIFS(#REF!,#REF!,A20,#REF!,$W$2,#REF!,$AK$1)</f>
        <v>#REF!</v>
      </c>
      <c r="X20" s="38" t="e">
        <f ca="1">SUMIFS(#REF!,#REF!,A20,#REF!,$X$2,#REF!,$AK$1)</f>
        <v>#REF!</v>
      </c>
      <c r="Y20" s="38" t="e">
        <f ca="1">SUMIFS(#REF!,#REF!,A20,#REF!,$Y$2,#REF!,$AK$1)</f>
        <v>#REF!</v>
      </c>
      <c r="Z20" s="38" t="e">
        <f ca="1">SUMIFS(#REF!,#REF!,A20,#REF!,$Z$2,#REF!,$AK$1)</f>
        <v>#REF!</v>
      </c>
      <c r="AA20" s="38" t="e">
        <f ca="1">SUMIFS(#REF!,#REF!,A20,#REF!,$AA$2,#REF!,$AK$1)</f>
        <v>#REF!</v>
      </c>
      <c r="AB20" s="38" t="e">
        <f ca="1">SUMIFS(#REF!,#REF!,A20,#REF!,$AB$2,#REF!,$AK$1)</f>
        <v>#REF!</v>
      </c>
      <c r="AC20" s="48"/>
      <c r="AD20" s="92">
        <f>SUMIFS('Inventory Matrix'!$E:$E,'Inventory Matrix'!$G:$G,$AD$2,'Inventory Matrix'!$B:$B,$AK$1,'Inventory Matrix'!$C:$C,A20)</f>
        <v>3</v>
      </c>
      <c r="AE20" s="39">
        <f>SUMIFS('Inventory Matrix'!$E:$E,'Inventory Matrix'!$G:$G,$AE$2,'Inventory Matrix'!$B:$B,$AK$1,'Inventory Matrix'!$C:$C,A20)</f>
        <v>0</v>
      </c>
      <c r="AF20" s="39">
        <f>SUMIFS('Inventory Matrix'!$E:$E,'Inventory Matrix'!$G:$G,$AF$2,'Inventory Matrix'!$B:$B,$AK$1,'Inventory Matrix'!$C:$C,A20)</f>
        <v>0</v>
      </c>
      <c r="AG20" s="93">
        <f>SUMIFS('Inventory Matrix'!$E:$E,'Inventory Matrix'!$G:$G,$AG$2,'Inventory Matrix'!$B:$B,$AK$1,'Inventory Matrix'!$C:$C,A20)</f>
        <v>0</v>
      </c>
      <c r="AH20" s="170" t="str">
        <f t="shared" ca="1" si="36"/>
        <v>-</v>
      </c>
      <c r="AI20" s="171" t="str">
        <f t="shared" ca="1" si="37"/>
        <v>-</v>
      </c>
      <c r="AJ20" s="174">
        <f t="shared" ca="1" si="48"/>
        <v>0</v>
      </c>
      <c r="AK20" s="172">
        <f>SUMIFS(Stock!$D:$D,Stock!$A:$A,$AK$1,Stock!$C:$C,A20)</f>
        <v>3</v>
      </c>
      <c r="AL20" s="55"/>
      <c r="AM20" s="38" t="e">
        <f ca="1">SUMIFS(#REF!,#REF!,A20,#REF!,$AM$2,#REF!,$AZ$1)</f>
        <v>#REF!</v>
      </c>
      <c r="AN20" s="38" t="e">
        <f ca="1">SUMIFS(#REF!,#REF!,A20,#REF!,$AN$2,#REF!,$AZ$1)</f>
        <v>#REF!</v>
      </c>
      <c r="AO20" s="38" t="e">
        <f ca="1">SUMIFS(#REF!,#REF!,A20,#REF!,$AO$2,#REF!,$AZ$1)</f>
        <v>#REF!</v>
      </c>
      <c r="AP20" s="38" t="e">
        <f ca="1">SUMIFS(#REF!,#REF!,A20,#REF!,$AP$2,#REF!,$AZ$1)</f>
        <v>#REF!</v>
      </c>
      <c r="AQ20" s="38" t="e">
        <f ca="1">SUMIFS(#REF!,#REF!,A20,#REF!,$AQ$2,#REF!,$AZ$1)</f>
        <v>#REF!</v>
      </c>
      <c r="AR20" s="38" t="e">
        <f ca="1">SUMIFS(#REF!,#REF!,A20,#REF!,$AR$2,#REF!,$AZ$1)</f>
        <v>#REF!</v>
      </c>
      <c r="AS20" s="81"/>
      <c r="AT20" s="49">
        <f>SUMIFS('Inventory Matrix'!$E:$E,'Inventory Matrix'!$G:$G,$AT$2,'Inventory Matrix'!$B:$B,$AZ$1,'Inventory Matrix'!$C:$C,A20)</f>
        <v>9</v>
      </c>
      <c r="AU20" s="49">
        <f>SUMIFS('Inventory Matrix'!$E:$E,'Inventory Matrix'!$G:$G,$AU$2,'Inventory Matrix'!$B:$B,$AZ$1,'Inventory Matrix'!$C:$C,A20)</f>
        <v>0</v>
      </c>
      <c r="AV20" s="49">
        <f>SUMIFS('Inventory Matrix'!$E:$E,'Inventory Matrix'!$G:$G,$AV$2,'Inventory Matrix'!$B:$B,$AZ$1,'Inventory Matrix'!$C:$C,A20)</f>
        <v>3</v>
      </c>
      <c r="AW20" s="57">
        <f>SUMIFS('Inventory Matrix'!$E:$E,'Inventory Matrix'!$G:$G,$AW$2,'Inventory Matrix'!$B:$B,$AZ$1,'Inventory Matrix'!$C:$C,A20)</f>
        <v>0</v>
      </c>
      <c r="AX20" s="96" t="str">
        <f t="shared" ca="1" si="39"/>
        <v>-</v>
      </c>
      <c r="AY20" s="63">
        <f t="shared" ca="1" si="40"/>
        <v>0</v>
      </c>
      <c r="AZ20" s="97">
        <f>SUMIFS(Stock!$D:$D,Stock!$A:$A,$AZ$1,Stock!$C:$C,A20)</f>
        <v>12</v>
      </c>
      <c r="BA20" s="55"/>
      <c r="BB20" s="38" t="e">
        <f ca="1">SUMIFS(#REF!,#REF!,A20,#REF!,$BB$2,#REF!,$BO$1)</f>
        <v>#REF!</v>
      </c>
      <c r="BC20" s="38" t="e">
        <f ca="1">SUMIFS(#REF!,#REF!,A20,#REF!,$BC$2,#REF!,$BO$1)</f>
        <v>#REF!</v>
      </c>
      <c r="BD20" s="38" t="e">
        <f ca="1">SUMIFS(#REF!,#REF!,A20,#REF!,$BD$2,#REF!,$BO$1)</f>
        <v>#REF!</v>
      </c>
      <c r="BE20" s="38" t="e">
        <f ca="1">SUMIFS(#REF!,#REF!,A20,#REF!,$BE$2,#REF!,$BO$1)</f>
        <v>#REF!</v>
      </c>
      <c r="BF20" s="38" t="e">
        <f ca="1">SUMIFS(#REF!,#REF!,A20,#REF!,$BF$2,#REF!,$BO$1)</f>
        <v>#REF!</v>
      </c>
      <c r="BG20" s="38" t="e">
        <f ca="1">SUMIFS(#REF!,#REF!,A20,#REF!,$BG$2,#REF!,$BO$1)</f>
        <v>#REF!</v>
      </c>
      <c r="BH20" s="60"/>
      <c r="BI20" s="49">
        <f>SUMIFS('Inventory Matrix'!$E:$E,'Inventory Matrix'!$G:$G,$BI$2,'Inventory Matrix'!$B:$B,$BO$1,'Inventory Matrix'!$C:$C,A20)</f>
        <v>0</v>
      </c>
      <c r="BJ20" s="49">
        <f>SUMIFS('Inventory Matrix'!$E:$E,'Inventory Matrix'!$G:$G,$BJ$2,'Inventory Matrix'!$B:$B,$BO$1,'Inventory Matrix'!$C:$C,A20)</f>
        <v>0</v>
      </c>
      <c r="BK20" s="49">
        <f>SUMIFS('Inventory Matrix'!$E:$E,'Inventory Matrix'!$G:$G,$BK$2,'Inventory Matrix'!$B:$B,$BO$1,'Inventory Matrix'!$C:$C,A20)</f>
        <v>3</v>
      </c>
      <c r="BL20" s="57">
        <f>SUMIFS('Inventory Matrix'!$E:$E,'Inventory Matrix'!$G:$G,$BL$2,'Inventory Matrix'!$B:$B,$BO$1,'Inventory Matrix'!$C:$C,A20)</f>
        <v>0</v>
      </c>
      <c r="BM20" s="96" t="str">
        <f t="shared" ca="1" si="41"/>
        <v>-</v>
      </c>
      <c r="BN20" s="62">
        <f t="shared" ca="1" si="42"/>
        <v>0</v>
      </c>
      <c r="BO20" s="97">
        <f>SUMIFS(Stock!$D:$D,Stock!$A:$A,$BO$1,Stock!$C:$C,A20)</f>
        <v>3</v>
      </c>
      <c r="BP20" s="55"/>
      <c r="BQ20" s="38" t="e">
        <f ca="1">SUMIFS(#REF!,#REF!,A20,#REF!,$BQ$2,#REF!,$CD$1)</f>
        <v>#REF!</v>
      </c>
      <c r="BR20" s="38" t="e">
        <f ca="1">SUMIFS(#REF!,#REF!,A20,#REF!,$BR$2,#REF!,$CD$1)</f>
        <v>#REF!</v>
      </c>
      <c r="BS20" s="38" t="e">
        <f ca="1">SUMIFS(#REF!,#REF!,A20,#REF!,$BS$2,#REF!,$CD$1)</f>
        <v>#REF!</v>
      </c>
      <c r="BT20" s="38" t="e">
        <f ca="1">SUMIFS(#REF!,#REF!,A20,#REF!,$BT$2,#REF!,$CD$1)</f>
        <v>#REF!</v>
      </c>
      <c r="BU20" s="38" t="e">
        <f ca="1">SUMIFS(#REF!,#REF!,A20,#REF!,$BU$2,#REF!,$CD$1)</f>
        <v>#REF!</v>
      </c>
      <c r="BV20" s="38" t="e">
        <f ca="1">SUMIFS(#REF!,#REF!,A20,#REF!,$BV$2,#REF!,$CD$1)</f>
        <v>#REF!</v>
      </c>
      <c r="BW20" s="60"/>
      <c r="BX20" s="49">
        <f>SUMIFS('Inventory Matrix'!$E:$E,'Inventory Matrix'!$G:$G,$BX$2,'Inventory Matrix'!$B:$B,$CD$1,'Inventory Matrix'!$C:$C,A20)</f>
        <v>5</v>
      </c>
      <c r="BY20" s="49">
        <f>SUMIFS('Inventory Matrix'!$E:$E,'Inventory Matrix'!$G:$G,$BY$2,'Inventory Matrix'!$B:$B,$CD$1,'Inventory Matrix'!$C:$C,A20)</f>
        <v>0</v>
      </c>
      <c r="BZ20" s="49">
        <f>SUMIFS('Inventory Matrix'!$E:$E,'Inventory Matrix'!$G:$G,$BZ$2,'Inventory Matrix'!$B:$B,$CD$1,'Inventory Matrix'!$C:$C,A20)</f>
        <v>2</v>
      </c>
      <c r="CA20" s="57">
        <f>SUMIFS('Inventory Matrix'!$E:$E,'Inventory Matrix'!$G:$G,$CA$2,'Inventory Matrix'!$B:$B,$CD$1,'Inventory Matrix'!$C:$C,A20)</f>
        <v>0</v>
      </c>
      <c r="CB20" s="96" t="str">
        <f t="shared" ca="1" si="43"/>
        <v>-</v>
      </c>
      <c r="CC20" s="63">
        <f t="shared" ca="1" si="44"/>
        <v>0</v>
      </c>
      <c r="CD20" s="97">
        <f>SUMIFS(Stock!$D:$D,Stock!$A:$A,$CD$1,Stock!$C:$C,A20)</f>
        <v>7</v>
      </c>
      <c r="CE20" s="55"/>
      <c r="CF20" s="38" t="e">
        <f ca="1">SUMIFS(#REF!,#REF!,A20,#REF!,$CF$2,#REF!,$CS$1)</f>
        <v>#REF!</v>
      </c>
      <c r="CG20" s="38" t="e">
        <f ca="1">SUMIFS(#REF!,#REF!,A20,#REF!,$CG$2,#REF!,$CS$1)</f>
        <v>#REF!</v>
      </c>
      <c r="CH20" s="38" t="e">
        <f ca="1">SUMIFS(#REF!,#REF!,A20,#REF!,$CH$2,#REF!,$CS$1)</f>
        <v>#REF!</v>
      </c>
      <c r="CI20" s="38" t="e">
        <f ca="1">SUMIFS(#REF!,#REF!,A20,#REF!,$CI$2,#REF!,$CS$1)</f>
        <v>#REF!</v>
      </c>
      <c r="CJ20" s="38" t="e">
        <f ca="1">SUMIFS(#REF!,#REF!,A20,#REF!,$CJ$2,#REF!,$CS$1)</f>
        <v>#REF!</v>
      </c>
      <c r="CK20" s="38" t="e">
        <f ca="1">SUMIFS(#REF!,#REF!,A20,#REF!,$CK$2,#REF!,$CS$1)</f>
        <v>#REF!</v>
      </c>
      <c r="CL20" s="60"/>
      <c r="CM20" s="49">
        <f>SUMIFS('Inventory Matrix'!$E:$E,'Inventory Matrix'!$G:$G,$CM$2,'Inventory Matrix'!$B:$B,$CS$1,'Inventory Matrix'!$C:$C,A20)</f>
        <v>0</v>
      </c>
      <c r="CN20" s="49">
        <f>SUMIFS('Inventory Matrix'!$E:$E,'Inventory Matrix'!$G:$G,$CN$2,'Inventory Matrix'!$B:$B,$CS$1,'Inventory Matrix'!$C:$C,A20)</f>
        <v>0</v>
      </c>
      <c r="CO20" s="49">
        <f>SUMIFS('Inventory Matrix'!$E:$E,'Inventory Matrix'!$G:$G,$CO$2,'Inventory Matrix'!$B:$B,$CS$1,'Inventory Matrix'!$C:$C,A20)</f>
        <v>3</v>
      </c>
      <c r="CP20" s="57">
        <f>SUMIFS('Inventory Matrix'!$E:$E,'Inventory Matrix'!$G:$G,$CP$2,'Inventory Matrix'!$B:$B,$CS$1,'Inventory Matrix'!$C:$C,A20)</f>
        <v>0</v>
      </c>
      <c r="CQ20" s="96" t="str">
        <f t="shared" ca="1" si="45"/>
        <v>-</v>
      </c>
      <c r="CR20" s="63">
        <f t="shared" ca="1" si="46"/>
        <v>0</v>
      </c>
      <c r="CS20" s="97">
        <f>SUMIFS(Stock!$D:$D,Stock!$A:$A,$CS$1,Stock!$C:$C,A20)</f>
        <v>3</v>
      </c>
      <c r="CT20" s="64"/>
      <c r="CU20" s="65">
        <f>SUMIFS(Stock!$D:$D,Stock!$A:$A,$CU$1,Stock!$C:$C,A20)</f>
        <v>0</v>
      </c>
      <c r="CV20" s="64"/>
      <c r="CW20" s="38" t="e">
        <f ca="1">SUMIFS(#REF!,#REF!,A20,#REF!,$CW$2,#REF!,$DC$1)</f>
        <v>#REF!</v>
      </c>
      <c r="CX20" s="38" t="e">
        <f ca="1">SUMIFS(#REF!,#REF!,A20,#REF!,$CX$2,#REF!,$DC$1)</f>
        <v>#REF!</v>
      </c>
      <c r="CY20" s="38" t="e">
        <f ca="1">SUMIFS(#REF!,#REF!,A20,#REF!,$CY$2,#REF!,$DC$1)</f>
        <v>#REF!</v>
      </c>
      <c r="CZ20" s="38" t="e">
        <f ca="1">SUMIFS(#REF!,#REF!,A20,#REF!,$CZ$2,#REF!,$DC$1)</f>
        <v>#REF!</v>
      </c>
      <c r="DA20" s="38" t="e">
        <f ca="1">SUMIFS(#REF!,#REF!,A20,#REF!,$DA$2,#REF!,$DC$1)</f>
        <v>#REF!</v>
      </c>
      <c r="DB20" s="38" t="e">
        <f ca="1">SUMIFS(#REF!,#REF!,A20,#REF!,$DB$2,#REF!,$DC$1)</f>
        <v>#REF!</v>
      </c>
      <c r="DC20" s="65">
        <f>SUMIFS(Stock!$D:$D,Stock!$A:$A,$DC$1,Stock!$C:$C,A20)</f>
        <v>0</v>
      </c>
      <c r="DD20" s="65">
        <f>SUMIFS(Stock!$D:$D,Stock!$A:$A,$DD$1,Stock!$C:$C,A20)</f>
        <v>0</v>
      </c>
      <c r="DE20" s="65">
        <f>SUMIFS(Stock!$D:$D,Stock!$A:$A,$DE$1,Stock!$C:$C,A20)</f>
        <v>0</v>
      </c>
      <c r="DF20" s="66"/>
      <c r="DG20" s="66"/>
      <c r="DH20" s="67">
        <f>SUMIFS('Inventory Matrix'!$E:$E,'Inventory Matrix'!$B:$B,$DH$2,'Inventory Matrix'!$G:$G,$DM$2,'Inventory Matrix'!$C:$C,A20)</f>
        <v>3</v>
      </c>
      <c r="DI20" s="67">
        <f>SUMIFS('Inventory Matrix'!$E:$E,'Inventory Matrix'!$B:$B,$DI$2,'Inventory Matrix'!$G:$G,$DM$2,'Inventory Matrix'!$C:$C,A20)</f>
        <v>9</v>
      </c>
      <c r="DJ20" s="67">
        <f>SUMIFS('Inventory Matrix'!$E:$E,'Inventory Matrix'!$B:$B,$DJ$2,'Inventory Matrix'!$G:$G,$DM$2,'Inventory Matrix'!$C:$C,A20)</f>
        <v>0</v>
      </c>
      <c r="DK20" s="67">
        <f>SUMIFS('Inventory Matrix'!$E:$E,'Inventory Matrix'!$B:$B,$DK$2,'Inventory Matrix'!$G:$G,$DM$2,'Inventory Matrix'!$C:$C,A20)</f>
        <v>5</v>
      </c>
      <c r="DL20" s="67">
        <f>SUMIFS('Inventory Matrix'!$E:$E,'Inventory Matrix'!$B:$B,$DL$2,'Inventory Matrix'!$G:$G,$DM$2,'Inventory Matrix'!$C:$C,A20)</f>
        <v>0</v>
      </c>
      <c r="DM20" s="98">
        <f>SUMIFS('Inventory Matrix'!$E:$E,'Inventory Matrix'!$G:$G,$DM$2,'Inventory Matrix'!$C:$C,A20)</f>
        <v>17</v>
      </c>
      <c r="DN20" s="48"/>
      <c r="DO20" s="67">
        <f>SUMIFS('Inventory Matrix'!$E:$E,'Inventory Matrix'!$B:$B,$DO$2,'Inventory Matrix'!$G:$G,$DT$2,'Inventory Matrix'!$C:$C,A20)</f>
        <v>0</v>
      </c>
      <c r="DP20" s="67">
        <f>SUMIFS('Inventory Matrix'!$E:$E,'Inventory Matrix'!$B:$B,$DP$2,'Inventory Matrix'!$G:$G,$DT$2,'Inventory Matrix'!$C:$C,A20)</f>
        <v>0</v>
      </c>
      <c r="DQ20" s="67">
        <f>SUMIFS('Inventory Matrix'!$E:$E,'Inventory Matrix'!$B:$B,$DQ$2,'Inventory Matrix'!$G:$G,$DT$2,'Inventory Matrix'!$C:$C,A20)</f>
        <v>0</v>
      </c>
      <c r="DR20" s="67">
        <f>SUMIFS('Inventory Matrix'!$E:$E,'Inventory Matrix'!$B:$B,$DR$2,'Inventory Matrix'!$G:$G,$DT$2,'Inventory Matrix'!$C:$C,A20)</f>
        <v>0</v>
      </c>
      <c r="DS20" s="67">
        <f>SUMIFS('Inventory Matrix'!$E:$E,'Inventory Matrix'!$B:$B,$DS$2,'Inventory Matrix'!$G:$G,$DT$2,'Inventory Matrix'!$C:$C,A20)</f>
        <v>0</v>
      </c>
      <c r="DT20" s="98">
        <f>SUMIFS('Inventory Matrix'!$E:$E,'Inventory Matrix'!$G:$G,$DT$2,'Inventory Matrix'!$C:$C,A20)</f>
        <v>0</v>
      </c>
      <c r="DU20" s="44"/>
      <c r="DV20" s="67">
        <f>SUMIFS('Inventory Matrix'!$E:$E,'Inventory Matrix'!$B:$B,$DV$2,'Inventory Matrix'!$G:$G,$EA$2,'Inventory Matrix'!$C:$C,A20)</f>
        <v>0</v>
      </c>
      <c r="DW20" s="67">
        <f>SUMIFS('Inventory Matrix'!$E:$E,'Inventory Matrix'!$B:$B,$DW$2,'Inventory Matrix'!$G:$G,$EA$2,'Inventory Matrix'!$C:$C,A20)</f>
        <v>3</v>
      </c>
      <c r="DX20" s="67">
        <f>SUMIFS('Inventory Matrix'!$E:$E,'Inventory Matrix'!$B:$B,$DX$2,'Inventory Matrix'!$G:$G,$EA$2,'Inventory Matrix'!$C:$C,A20)</f>
        <v>3</v>
      </c>
      <c r="DY20" s="67">
        <f>SUMIFS('Inventory Matrix'!$E:$E,'Inventory Matrix'!$B:$B,$DY$2,'Inventory Matrix'!$G:$G,$EA$2,'Inventory Matrix'!$C:$C,A20)</f>
        <v>2</v>
      </c>
      <c r="DZ20" s="67">
        <f>SUMIFS('Inventory Matrix'!$E:$E,'Inventory Matrix'!$B:$B,$DZ$2,'Inventory Matrix'!$G:$G,$EA$2,'Inventory Matrix'!$C:$C,A20)</f>
        <v>3</v>
      </c>
      <c r="EA20" s="98">
        <f>SUMIFS('Inventory Matrix'!$E:$E,'Inventory Matrix'!$G:$G,$EA$2,'Inventory Matrix'!$C:$C,A20)</f>
        <v>11</v>
      </c>
      <c r="EB20" s="44"/>
      <c r="EC20" s="67">
        <f>SUMIFS('Inventory Matrix'!$E:$E,'Inventory Matrix'!$B:$B,$EC$2,'Inventory Matrix'!$G:$G,$EH$2,'Inventory Matrix'!$C:$C,A20)</f>
        <v>0</v>
      </c>
      <c r="ED20" s="67">
        <f>SUMIFS('Inventory Matrix'!$E:$E,'Inventory Matrix'!$B:$B,$ED$2,'Inventory Matrix'!$G:$G,$EH$2,'Inventory Matrix'!$C:$C,A20)</f>
        <v>0</v>
      </c>
      <c r="EE20" s="67">
        <f>SUMIFS('Inventory Matrix'!$E:$E,'Inventory Matrix'!$B:$B,$EE$2,'Inventory Matrix'!$G:$G,$EH$2,'Inventory Matrix'!$C:$C,A20)</f>
        <v>0</v>
      </c>
      <c r="EF20" s="67">
        <f>SUMIFS('Inventory Matrix'!$E:$E,'Inventory Matrix'!$B:$B,$EF$2,'Inventory Matrix'!$G:$G,$EH$2,'Inventory Matrix'!$C:$C,A20)</f>
        <v>0</v>
      </c>
      <c r="EG20" s="67">
        <f>SUMIFS('Inventory Matrix'!$E:$E,'Inventory Matrix'!$B:$B,$EG$2,'Inventory Matrix'!$G:$G,$EH$2,'Inventory Matrix'!$C:$C,A20)</f>
        <v>0</v>
      </c>
      <c r="EH20" s="98">
        <f>SUMIFS('Inventory Matrix'!$E:$E,'Inventory Matrix'!$G:$G,$EH$2,'Inventory Matrix'!$C:$C,A20)</f>
        <v>0</v>
      </c>
      <c r="EI20" s="44"/>
    </row>
    <row r="21" spans="1:139" ht="13" x14ac:dyDescent="0.15">
      <c r="A21" s="69" t="str">
        <f t="shared" si="32"/>
        <v>MJWY3</v>
      </c>
      <c r="B21" s="70" t="s">
        <v>2201</v>
      </c>
      <c r="C21" s="71" t="s">
        <v>138</v>
      </c>
      <c r="D21" s="71" t="s">
        <v>2202</v>
      </c>
      <c r="E21" s="72">
        <f t="shared" si="33"/>
        <v>63</v>
      </c>
      <c r="F21" s="72">
        <f>SUMIFS(Stock!$D:$D,Stock!$C:$C,A21)</f>
        <v>63</v>
      </c>
      <c r="G21" s="73" t="e">
        <f t="shared" ca="1" si="34"/>
        <v>#REF!</v>
      </c>
      <c r="H21" s="74">
        <f t="shared" ca="1" si="35"/>
        <v>0</v>
      </c>
      <c r="I21" s="44"/>
      <c r="J21" s="69" t="e">
        <f ca="1">SUMIFS(#REF!,#REF!,A21,#REF!,$J$2)</f>
        <v>#REF!</v>
      </c>
      <c r="K21" s="69" t="e">
        <f ca="1">SUMIFS(#REF!,#REF!,A21,#REF!,$K$2)</f>
        <v>#REF!</v>
      </c>
      <c r="L21" s="69" t="e">
        <f ca="1">SUMIFS(#REF!,#REF!,A21,#REF!,$L$2)</f>
        <v>#REF!</v>
      </c>
      <c r="M21" s="69" t="e">
        <f ca="1">SUMIFS(#REF!,#REF!,A21,#REF!,$M$2)</f>
        <v>#REF!</v>
      </c>
      <c r="N21" s="69" t="e">
        <f ca="1">SUMIFS(#REF!,#REF!,A21,#REF!,$N$2)</f>
        <v>#REF!</v>
      </c>
      <c r="O21" s="69" t="e">
        <f ca="1">SUMIFS(#REF!,#REF!,A21,#REF!,$O$2)</f>
        <v>#REF!</v>
      </c>
      <c r="P21" s="69" t="e">
        <f ca="1">SUMIFS(#REF!,#REF!,A21,#REF!,$P$2)</f>
        <v>#REF!</v>
      </c>
      <c r="Q21" s="69" t="e">
        <f ca="1">SUMIFS(#REF!,#REF!,A21,#REF!,$Q$2)</f>
        <v>#REF!</v>
      </c>
      <c r="R21" s="69" t="e">
        <f ca="1">SUMIFS(#REF!,#REF!,A21,#REF!,$R$2)</f>
        <v>#REF!</v>
      </c>
      <c r="S21" s="69" t="e">
        <f ca="1">SUMIFS(#REF!,#REF!,A21,#REF!,$S$2)</f>
        <v>#REF!</v>
      </c>
      <c r="T21" s="75"/>
      <c r="U21" s="44"/>
      <c r="V21" s="46"/>
      <c r="W21" s="69" t="e">
        <f ca="1">SUMIFS(#REF!,#REF!,A21,#REF!,$W$2,#REF!,$AK$1)</f>
        <v>#REF!</v>
      </c>
      <c r="X21" s="69" t="e">
        <f ca="1">SUMIFS(#REF!,#REF!,A21,#REF!,$X$2,#REF!,$AK$1)</f>
        <v>#REF!</v>
      </c>
      <c r="Y21" s="69" t="e">
        <f ca="1">SUMIFS(#REF!,#REF!,A21,#REF!,$Y$2,#REF!,$AK$1)</f>
        <v>#REF!</v>
      </c>
      <c r="Z21" s="69" t="e">
        <f ca="1">SUMIFS(#REF!,#REF!,A21,#REF!,$Z$2,#REF!,$AK$1)</f>
        <v>#REF!</v>
      </c>
      <c r="AA21" s="69" t="e">
        <f ca="1">SUMIFS(#REF!,#REF!,A21,#REF!,$AA$2,#REF!,$AK$1)</f>
        <v>#REF!</v>
      </c>
      <c r="AB21" s="69" t="e">
        <f ca="1">SUMIFS(#REF!,#REF!,A21,#REF!,$AB$2,#REF!,$AK$1)</f>
        <v>#REF!</v>
      </c>
      <c r="AC21" s="48"/>
      <c r="AD21" s="76">
        <f>SUMIFS('Inventory Matrix'!$E:$E,'Inventory Matrix'!$G:$G,$AD$2,'Inventory Matrix'!$B:$B,$AK$1,'Inventory Matrix'!$C:$C,A21)</f>
        <v>12</v>
      </c>
      <c r="AE21" s="70">
        <f>SUMIFS('Inventory Matrix'!$E:$E,'Inventory Matrix'!$G:$G,$AE$2,'Inventory Matrix'!$B:$B,$AK$1,'Inventory Matrix'!$C:$C,A21)</f>
        <v>0</v>
      </c>
      <c r="AF21" s="70">
        <f>SUMIFS('Inventory Matrix'!$E:$E,'Inventory Matrix'!$G:$G,$AF$2,'Inventory Matrix'!$B:$B,$AK$1,'Inventory Matrix'!$C:$C,A21)</f>
        <v>0</v>
      </c>
      <c r="AG21" s="77">
        <f>SUMIFS('Inventory Matrix'!$E:$E,'Inventory Matrix'!$G:$G,$AG$2,'Inventory Matrix'!$B:$B,$AK$1,'Inventory Matrix'!$C:$C,A21)</f>
        <v>0</v>
      </c>
      <c r="AH21" s="167" t="str">
        <f t="shared" ca="1" si="36"/>
        <v>-</v>
      </c>
      <c r="AI21" s="168" t="str">
        <f t="shared" ca="1" si="37"/>
        <v>-</v>
      </c>
      <c r="AJ21" s="173">
        <f t="shared" ca="1" si="48"/>
        <v>0</v>
      </c>
      <c r="AK21" s="169">
        <f>SUMIFS(Stock!$D:$D,Stock!$A:$A,$AK$1,Stock!$C:$C,A21)</f>
        <v>12</v>
      </c>
      <c r="AL21" s="55"/>
      <c r="AM21" s="69" t="e">
        <f ca="1">SUMIFS(#REF!,#REF!,A21,#REF!,$AM$2,#REF!,$AZ$1)</f>
        <v>#REF!</v>
      </c>
      <c r="AN21" s="69" t="e">
        <f ca="1">SUMIFS(#REF!,#REF!,A21,#REF!,$AN$2,#REF!,$AZ$1)</f>
        <v>#REF!</v>
      </c>
      <c r="AO21" s="69" t="e">
        <f ca="1">SUMIFS(#REF!,#REF!,A21,#REF!,$AO$2,#REF!,$AZ$1)</f>
        <v>#REF!</v>
      </c>
      <c r="AP21" s="69" t="e">
        <f ca="1">SUMIFS(#REF!,#REF!,A21,#REF!,$AP$2,#REF!,$AZ$1)</f>
        <v>#REF!</v>
      </c>
      <c r="AQ21" s="69" t="e">
        <f ca="1">SUMIFS(#REF!,#REF!,A21,#REF!,$AQ$2,#REF!,$AZ$1)</f>
        <v>#REF!</v>
      </c>
      <c r="AR21" s="69" t="e">
        <f ca="1">SUMIFS(#REF!,#REF!,A21,#REF!,$AR$2,#REF!,$AZ$1)</f>
        <v>#REF!</v>
      </c>
      <c r="AS21" s="81"/>
      <c r="AT21" s="82">
        <f>SUMIFS('Inventory Matrix'!$E:$E,'Inventory Matrix'!$G:$G,$AT$2,'Inventory Matrix'!$B:$B,$AZ$1,'Inventory Matrix'!$C:$C,A21)</f>
        <v>15</v>
      </c>
      <c r="AU21" s="82">
        <f>SUMIFS('Inventory Matrix'!$E:$E,'Inventory Matrix'!$G:$G,$AU$2,'Inventory Matrix'!$B:$B,$AZ$1,'Inventory Matrix'!$C:$C,A21)</f>
        <v>0</v>
      </c>
      <c r="AV21" s="82">
        <f>SUMIFS('Inventory Matrix'!$E:$E,'Inventory Matrix'!$G:$G,$AV$2,'Inventory Matrix'!$B:$B,$AZ$1,'Inventory Matrix'!$C:$C,A21)</f>
        <v>0</v>
      </c>
      <c r="AW21" s="83">
        <f>SUMIFS('Inventory Matrix'!$E:$E,'Inventory Matrix'!$G:$G,$AW$2,'Inventory Matrix'!$B:$B,$AZ$1,'Inventory Matrix'!$C:$C,A21)</f>
        <v>0</v>
      </c>
      <c r="AX21" s="85" t="str">
        <f t="shared" ca="1" si="39"/>
        <v>-</v>
      </c>
      <c r="AY21" s="88">
        <f t="shared" ca="1" si="40"/>
        <v>0</v>
      </c>
      <c r="AZ21" s="87">
        <f>SUMIFS(Stock!$D:$D,Stock!$A:$A,$AZ$1,Stock!$C:$C,A21)</f>
        <v>15</v>
      </c>
      <c r="BA21" s="55"/>
      <c r="BB21" s="69" t="e">
        <f ca="1">SUMIFS(#REF!,#REF!,A21,#REF!,$BB$2,#REF!,$BO$1)</f>
        <v>#REF!</v>
      </c>
      <c r="BC21" s="69" t="e">
        <f ca="1">SUMIFS(#REF!,#REF!,A21,#REF!,$BC$2,#REF!,$BO$1)</f>
        <v>#REF!</v>
      </c>
      <c r="BD21" s="69" t="e">
        <f ca="1">SUMIFS(#REF!,#REF!,A21,#REF!,$BD$2,#REF!,$BO$1)</f>
        <v>#REF!</v>
      </c>
      <c r="BE21" s="69" t="e">
        <f ca="1">SUMIFS(#REF!,#REF!,A21,#REF!,$BE$2,#REF!,$BO$1)</f>
        <v>#REF!</v>
      </c>
      <c r="BF21" s="69" t="e">
        <f ca="1">SUMIFS(#REF!,#REF!,A21,#REF!,$BF$2,#REF!,$BO$1)</f>
        <v>#REF!</v>
      </c>
      <c r="BG21" s="69" t="e">
        <f ca="1">SUMIFS(#REF!,#REF!,A21,#REF!,$BG$2,#REF!,$BO$1)</f>
        <v>#REF!</v>
      </c>
      <c r="BH21" s="60"/>
      <c r="BI21" s="82">
        <f>SUMIFS('Inventory Matrix'!$E:$E,'Inventory Matrix'!$G:$G,$BI$2,'Inventory Matrix'!$B:$B,$BO$1,'Inventory Matrix'!$C:$C,A21)</f>
        <v>10</v>
      </c>
      <c r="BJ21" s="82">
        <f>SUMIFS('Inventory Matrix'!$E:$E,'Inventory Matrix'!$G:$G,$BJ$2,'Inventory Matrix'!$B:$B,$BO$1,'Inventory Matrix'!$C:$C,A21)</f>
        <v>0</v>
      </c>
      <c r="BK21" s="82">
        <f>SUMIFS('Inventory Matrix'!$E:$E,'Inventory Matrix'!$G:$G,$BK$2,'Inventory Matrix'!$B:$B,$BO$1,'Inventory Matrix'!$C:$C,A21)</f>
        <v>1</v>
      </c>
      <c r="BL21" s="83">
        <f>SUMIFS('Inventory Matrix'!$E:$E,'Inventory Matrix'!$G:$G,$BL$2,'Inventory Matrix'!$B:$B,$BO$1,'Inventory Matrix'!$C:$C,A21)</f>
        <v>0</v>
      </c>
      <c r="BM21" s="85" t="str">
        <f t="shared" ca="1" si="41"/>
        <v>-</v>
      </c>
      <c r="BN21" s="86">
        <f t="shared" ca="1" si="42"/>
        <v>0</v>
      </c>
      <c r="BO21" s="87">
        <f>SUMIFS(Stock!$D:$D,Stock!$A:$A,$BO$1,Stock!$C:$C,A21)</f>
        <v>11</v>
      </c>
      <c r="BP21" s="55"/>
      <c r="BQ21" s="69" t="e">
        <f ca="1">SUMIFS(#REF!,#REF!,A21,#REF!,$BQ$2,#REF!,$CD$1)</f>
        <v>#REF!</v>
      </c>
      <c r="BR21" s="69" t="e">
        <f ca="1">SUMIFS(#REF!,#REF!,A21,#REF!,$BR$2,#REF!,$CD$1)</f>
        <v>#REF!</v>
      </c>
      <c r="BS21" s="69" t="e">
        <f ca="1">SUMIFS(#REF!,#REF!,A21,#REF!,$BS$2,#REF!,$CD$1)</f>
        <v>#REF!</v>
      </c>
      <c r="BT21" s="69" t="e">
        <f ca="1">SUMIFS(#REF!,#REF!,A21,#REF!,$BT$2,#REF!,$CD$1)</f>
        <v>#REF!</v>
      </c>
      <c r="BU21" s="69" t="e">
        <f ca="1">SUMIFS(#REF!,#REF!,A21,#REF!,$BU$2,#REF!,$CD$1)</f>
        <v>#REF!</v>
      </c>
      <c r="BV21" s="69" t="e">
        <f ca="1">SUMIFS(#REF!,#REF!,A21,#REF!,$BV$2,#REF!,$CD$1)</f>
        <v>#REF!</v>
      </c>
      <c r="BW21" s="60"/>
      <c r="BX21" s="82">
        <f>SUMIFS('Inventory Matrix'!$E:$E,'Inventory Matrix'!$G:$G,$BX$2,'Inventory Matrix'!$B:$B,$CD$1,'Inventory Matrix'!$C:$C,A21)</f>
        <v>14</v>
      </c>
      <c r="BY21" s="82">
        <f>SUMIFS('Inventory Matrix'!$E:$E,'Inventory Matrix'!$G:$G,$BY$2,'Inventory Matrix'!$B:$B,$CD$1,'Inventory Matrix'!$C:$C,A21)</f>
        <v>0</v>
      </c>
      <c r="BZ21" s="82">
        <f>SUMIFS('Inventory Matrix'!$E:$E,'Inventory Matrix'!$G:$G,$BZ$2,'Inventory Matrix'!$B:$B,$CD$1,'Inventory Matrix'!$C:$C,A21)</f>
        <v>0</v>
      </c>
      <c r="CA21" s="83">
        <f>SUMIFS('Inventory Matrix'!$E:$E,'Inventory Matrix'!$G:$G,$CA$2,'Inventory Matrix'!$B:$B,$CD$1,'Inventory Matrix'!$C:$C,A21)</f>
        <v>0</v>
      </c>
      <c r="CB21" s="85" t="str">
        <f t="shared" ca="1" si="43"/>
        <v>-</v>
      </c>
      <c r="CC21" s="88">
        <f t="shared" ca="1" si="44"/>
        <v>0</v>
      </c>
      <c r="CD21" s="87">
        <f>SUMIFS(Stock!$D:$D,Stock!$A:$A,$CD$1,Stock!$C:$C,A21)</f>
        <v>14</v>
      </c>
      <c r="CE21" s="55"/>
      <c r="CF21" s="69" t="e">
        <f ca="1">SUMIFS(#REF!,#REF!,A21,#REF!,$CF$2,#REF!,$CS$1)</f>
        <v>#REF!</v>
      </c>
      <c r="CG21" s="69" t="e">
        <f ca="1">SUMIFS(#REF!,#REF!,A21,#REF!,$CG$2,#REF!,$CS$1)</f>
        <v>#REF!</v>
      </c>
      <c r="CH21" s="69" t="e">
        <f ca="1">SUMIFS(#REF!,#REF!,A21,#REF!,$CH$2,#REF!,$CS$1)</f>
        <v>#REF!</v>
      </c>
      <c r="CI21" s="69" t="e">
        <f ca="1">SUMIFS(#REF!,#REF!,A21,#REF!,$CI$2,#REF!,$CS$1)</f>
        <v>#REF!</v>
      </c>
      <c r="CJ21" s="69" t="e">
        <f ca="1">SUMIFS(#REF!,#REF!,A21,#REF!,$CJ$2,#REF!,$CS$1)</f>
        <v>#REF!</v>
      </c>
      <c r="CK21" s="69" t="e">
        <f ca="1">SUMIFS(#REF!,#REF!,A21,#REF!,$CK$2,#REF!,$CS$1)</f>
        <v>#REF!</v>
      </c>
      <c r="CL21" s="60"/>
      <c r="CM21" s="82">
        <f>SUMIFS('Inventory Matrix'!$E:$E,'Inventory Matrix'!$G:$G,$CM$2,'Inventory Matrix'!$B:$B,$CS$1,'Inventory Matrix'!$C:$C,A21)</f>
        <v>10</v>
      </c>
      <c r="CN21" s="82">
        <f>SUMIFS('Inventory Matrix'!$E:$E,'Inventory Matrix'!$G:$G,$CN$2,'Inventory Matrix'!$B:$B,$CS$1,'Inventory Matrix'!$C:$C,A21)</f>
        <v>1</v>
      </c>
      <c r="CO21" s="82">
        <f>SUMIFS('Inventory Matrix'!$E:$E,'Inventory Matrix'!$G:$G,$CO$2,'Inventory Matrix'!$B:$B,$CS$1,'Inventory Matrix'!$C:$C,A21)</f>
        <v>0</v>
      </c>
      <c r="CP21" s="83">
        <f>SUMIFS('Inventory Matrix'!$E:$E,'Inventory Matrix'!$G:$G,$CP$2,'Inventory Matrix'!$B:$B,$CS$1,'Inventory Matrix'!$C:$C,A21)</f>
        <v>0</v>
      </c>
      <c r="CQ21" s="85" t="str">
        <f t="shared" ca="1" si="45"/>
        <v>-</v>
      </c>
      <c r="CR21" s="88">
        <f t="shared" ca="1" si="46"/>
        <v>0</v>
      </c>
      <c r="CS21" s="87">
        <f>SUMIFS(Stock!$D:$D,Stock!$A:$A,$CS$1,Stock!$C:$C,A21)</f>
        <v>11</v>
      </c>
      <c r="CT21" s="64"/>
      <c r="CU21" s="89">
        <f>SUMIFS(Stock!$D:$D,Stock!$A:$A,$CU$1,Stock!$C:$C,A21)</f>
        <v>0</v>
      </c>
      <c r="CV21" s="64"/>
      <c r="CW21" s="69" t="e">
        <f ca="1">SUMIFS(#REF!,#REF!,A21,#REF!,$CW$2,#REF!,$DC$1)</f>
        <v>#REF!</v>
      </c>
      <c r="CX21" s="69" t="e">
        <f ca="1">SUMIFS(#REF!,#REF!,A21,#REF!,$CX$2,#REF!,$DC$1)</f>
        <v>#REF!</v>
      </c>
      <c r="CY21" s="69" t="e">
        <f ca="1">SUMIFS(#REF!,#REF!,A21,#REF!,$CY$2,#REF!,$DC$1)</f>
        <v>#REF!</v>
      </c>
      <c r="CZ21" s="69" t="e">
        <f ca="1">SUMIFS(#REF!,#REF!,A21,#REF!,$CZ$2,#REF!,$DC$1)</f>
        <v>#REF!</v>
      </c>
      <c r="DA21" s="69" t="e">
        <f ca="1">SUMIFS(#REF!,#REF!,A21,#REF!,$DA$2,#REF!,$DC$1)</f>
        <v>#REF!</v>
      </c>
      <c r="DB21" s="69" t="e">
        <f ca="1">SUMIFS(#REF!,#REF!,A21,#REF!,$DB$2,#REF!,$DC$1)</f>
        <v>#REF!</v>
      </c>
      <c r="DC21" s="89">
        <f>SUMIFS(Stock!$D:$D,Stock!$A:$A,$DC$1,Stock!$C:$C,A21)</f>
        <v>0</v>
      </c>
      <c r="DD21" s="89">
        <f>SUMIFS(Stock!$D:$D,Stock!$A:$A,$DD$1,Stock!$C:$C,A21)</f>
        <v>0</v>
      </c>
      <c r="DE21" s="89">
        <f>SUMIFS(Stock!$D:$D,Stock!$A:$A,$DE$1,Stock!$C:$C,A21)</f>
        <v>0</v>
      </c>
      <c r="DF21" s="66"/>
      <c r="DG21" s="66"/>
      <c r="DH21" s="90">
        <f>SUMIFS('Inventory Matrix'!$E:$E,'Inventory Matrix'!$B:$B,$DH$2,'Inventory Matrix'!$G:$G,$DM$2,'Inventory Matrix'!$C:$C,A21)</f>
        <v>12</v>
      </c>
      <c r="DI21" s="90">
        <f>SUMIFS('Inventory Matrix'!$E:$E,'Inventory Matrix'!$B:$B,$DI$2,'Inventory Matrix'!$G:$G,$DM$2,'Inventory Matrix'!$C:$C,A21)</f>
        <v>15</v>
      </c>
      <c r="DJ21" s="90">
        <f>SUMIFS('Inventory Matrix'!$E:$E,'Inventory Matrix'!$B:$B,$DJ$2,'Inventory Matrix'!$G:$G,$DM$2,'Inventory Matrix'!$C:$C,A21)</f>
        <v>10</v>
      </c>
      <c r="DK21" s="90">
        <f>SUMIFS('Inventory Matrix'!$E:$E,'Inventory Matrix'!$B:$B,$DK$2,'Inventory Matrix'!$G:$G,$DM$2,'Inventory Matrix'!$C:$C,A21)</f>
        <v>14</v>
      </c>
      <c r="DL21" s="90">
        <f>SUMIFS('Inventory Matrix'!$E:$E,'Inventory Matrix'!$B:$B,$DL$2,'Inventory Matrix'!$G:$G,$DM$2,'Inventory Matrix'!$C:$C,A21)</f>
        <v>10</v>
      </c>
      <c r="DM21" s="91">
        <f>SUMIFS('Inventory Matrix'!$E:$E,'Inventory Matrix'!$G:$G,$DM$2,'Inventory Matrix'!$C:$C,A21)</f>
        <v>61</v>
      </c>
      <c r="DN21" s="48"/>
      <c r="DO21" s="90">
        <f>SUMIFS('Inventory Matrix'!$E:$E,'Inventory Matrix'!$B:$B,$DO$2,'Inventory Matrix'!$G:$G,$DT$2,'Inventory Matrix'!$C:$C,A21)</f>
        <v>0</v>
      </c>
      <c r="DP21" s="90">
        <f>SUMIFS('Inventory Matrix'!$E:$E,'Inventory Matrix'!$B:$B,$DP$2,'Inventory Matrix'!$G:$G,$DT$2,'Inventory Matrix'!$C:$C,A21)</f>
        <v>0</v>
      </c>
      <c r="DQ21" s="90">
        <f>SUMIFS('Inventory Matrix'!$E:$E,'Inventory Matrix'!$B:$B,$DQ$2,'Inventory Matrix'!$G:$G,$DT$2,'Inventory Matrix'!$C:$C,A21)</f>
        <v>0</v>
      </c>
      <c r="DR21" s="90">
        <f>SUMIFS('Inventory Matrix'!$E:$E,'Inventory Matrix'!$B:$B,$DR$2,'Inventory Matrix'!$G:$G,$DT$2,'Inventory Matrix'!$C:$C,A21)</f>
        <v>0</v>
      </c>
      <c r="DS21" s="90">
        <f>SUMIFS('Inventory Matrix'!$E:$E,'Inventory Matrix'!$B:$B,$DS$2,'Inventory Matrix'!$G:$G,$DT$2,'Inventory Matrix'!$C:$C,A21)</f>
        <v>1</v>
      </c>
      <c r="DT21" s="91">
        <f>SUMIFS('Inventory Matrix'!$E:$E,'Inventory Matrix'!$G:$G,$DT$2,'Inventory Matrix'!$C:$C,A21)</f>
        <v>1</v>
      </c>
      <c r="DU21" s="44"/>
      <c r="DV21" s="90">
        <f>SUMIFS('Inventory Matrix'!$E:$E,'Inventory Matrix'!$B:$B,$DV$2,'Inventory Matrix'!$G:$G,$EA$2,'Inventory Matrix'!$C:$C,A21)</f>
        <v>0</v>
      </c>
      <c r="DW21" s="90">
        <f>SUMIFS('Inventory Matrix'!$E:$E,'Inventory Matrix'!$B:$B,$DW$2,'Inventory Matrix'!$G:$G,$EA$2,'Inventory Matrix'!$C:$C,A21)</f>
        <v>0</v>
      </c>
      <c r="DX21" s="90">
        <f>SUMIFS('Inventory Matrix'!$E:$E,'Inventory Matrix'!$B:$B,$DX$2,'Inventory Matrix'!$G:$G,$EA$2,'Inventory Matrix'!$C:$C,A21)</f>
        <v>1</v>
      </c>
      <c r="DY21" s="90">
        <f>SUMIFS('Inventory Matrix'!$E:$E,'Inventory Matrix'!$B:$B,$DY$2,'Inventory Matrix'!$G:$G,$EA$2,'Inventory Matrix'!$C:$C,A21)</f>
        <v>0</v>
      </c>
      <c r="DZ21" s="90">
        <f>SUMIFS('Inventory Matrix'!$E:$E,'Inventory Matrix'!$B:$B,$DZ$2,'Inventory Matrix'!$G:$G,$EA$2,'Inventory Matrix'!$C:$C,A21)</f>
        <v>0</v>
      </c>
      <c r="EA21" s="91">
        <f>SUMIFS('Inventory Matrix'!$E:$E,'Inventory Matrix'!$G:$G,$EA$2,'Inventory Matrix'!$C:$C,A21)</f>
        <v>1</v>
      </c>
      <c r="EB21" s="44"/>
      <c r="EC21" s="90">
        <f>SUMIFS('Inventory Matrix'!$E:$E,'Inventory Matrix'!$B:$B,$EC$2,'Inventory Matrix'!$G:$G,$EH$2,'Inventory Matrix'!$C:$C,A21)</f>
        <v>0</v>
      </c>
      <c r="ED21" s="90">
        <f>SUMIFS('Inventory Matrix'!$E:$E,'Inventory Matrix'!$B:$B,$ED$2,'Inventory Matrix'!$G:$G,$EH$2,'Inventory Matrix'!$C:$C,A21)</f>
        <v>0</v>
      </c>
      <c r="EE21" s="90">
        <f>SUMIFS('Inventory Matrix'!$E:$E,'Inventory Matrix'!$B:$B,$EE$2,'Inventory Matrix'!$G:$G,$EH$2,'Inventory Matrix'!$C:$C,A21)</f>
        <v>0</v>
      </c>
      <c r="EF21" s="90">
        <f>SUMIFS('Inventory Matrix'!$E:$E,'Inventory Matrix'!$B:$B,$EF$2,'Inventory Matrix'!$G:$G,$EH$2,'Inventory Matrix'!$C:$C,A21)</f>
        <v>0</v>
      </c>
      <c r="EG21" s="90">
        <f>SUMIFS('Inventory Matrix'!$E:$E,'Inventory Matrix'!$B:$B,$EG$2,'Inventory Matrix'!$G:$G,$EH$2,'Inventory Matrix'!$C:$C,A21)</f>
        <v>0</v>
      </c>
      <c r="EH21" s="91">
        <f>SUMIFS('Inventory Matrix'!$E:$E,'Inventory Matrix'!$G:$G,$EH$2,'Inventory Matrix'!$C:$C,A21)</f>
        <v>0</v>
      </c>
      <c r="EI21" s="44"/>
    </row>
    <row r="22" spans="1:139" ht="13" x14ac:dyDescent="0.15">
      <c r="A22" s="38" t="str">
        <f t="shared" si="32"/>
        <v>MQLN3</v>
      </c>
      <c r="B22" s="39" t="s">
        <v>2175</v>
      </c>
      <c r="C22" s="40" t="s">
        <v>975</v>
      </c>
      <c r="D22" s="40" t="s">
        <v>2203</v>
      </c>
      <c r="E22" s="41">
        <f t="shared" si="33"/>
        <v>16</v>
      </c>
      <c r="F22" s="41">
        <f>SUMIFS(Stock!$D:$D,Stock!$C:$C,A22)</f>
        <v>16</v>
      </c>
      <c r="G22" s="42" t="e">
        <f t="shared" ca="1" si="34"/>
        <v>#REF!</v>
      </c>
      <c r="H22" s="43">
        <f t="shared" ca="1" si="35"/>
        <v>0</v>
      </c>
      <c r="I22" s="44"/>
      <c r="J22" s="38" t="e">
        <f ca="1">SUMIFS(#REF!,#REF!,A22,#REF!,$J$2)</f>
        <v>#REF!</v>
      </c>
      <c r="K22" s="38" t="e">
        <f ca="1">SUMIFS(#REF!,#REF!,A22,#REF!,$K$2)</f>
        <v>#REF!</v>
      </c>
      <c r="L22" s="38" t="e">
        <f ca="1">SUMIFS(#REF!,#REF!,A22,#REF!,$L$2)</f>
        <v>#REF!</v>
      </c>
      <c r="M22" s="38" t="e">
        <f ca="1">SUMIFS(#REF!,#REF!,A22,#REF!,$M$2)</f>
        <v>#REF!</v>
      </c>
      <c r="N22" s="38" t="e">
        <f ca="1">SUMIFS(#REF!,#REF!,A22,#REF!,$N$2)</f>
        <v>#REF!</v>
      </c>
      <c r="O22" s="38" t="e">
        <f ca="1">SUMIFS(#REF!,#REF!,A22,#REF!,$O$2)</f>
        <v>#REF!</v>
      </c>
      <c r="P22" s="38" t="e">
        <f ca="1">SUMIFS(#REF!,#REF!,A22,#REF!,$P$2)</f>
        <v>#REF!</v>
      </c>
      <c r="Q22" s="38" t="e">
        <f ca="1">SUMIFS(#REF!,#REF!,A22,#REF!,$Q$2)</f>
        <v>#REF!</v>
      </c>
      <c r="R22" s="38" t="e">
        <f ca="1">SUMIFS(#REF!,#REF!,A22,#REF!,$R$2)</f>
        <v>#REF!</v>
      </c>
      <c r="S22" s="38" t="e">
        <f ca="1">SUMIFS(#REF!,#REF!,A22,#REF!,$S$2)</f>
        <v>#REF!</v>
      </c>
      <c r="T22" s="45"/>
      <c r="U22" s="44"/>
      <c r="V22" s="46"/>
      <c r="W22" s="38" t="e">
        <f ca="1">SUMIFS(#REF!,#REF!,A22,#REF!,$W$2,#REF!,$AK$1)</f>
        <v>#REF!</v>
      </c>
      <c r="X22" s="38" t="e">
        <f ca="1">SUMIFS(#REF!,#REF!,A22,#REF!,$X$2,#REF!,$AK$1)</f>
        <v>#REF!</v>
      </c>
      <c r="Y22" s="38" t="e">
        <f ca="1">SUMIFS(#REF!,#REF!,A22,#REF!,$Y$2,#REF!,$AK$1)</f>
        <v>#REF!</v>
      </c>
      <c r="Z22" s="38" t="e">
        <f ca="1">SUMIFS(#REF!,#REF!,A22,#REF!,$Z$2,#REF!,$AK$1)</f>
        <v>#REF!</v>
      </c>
      <c r="AA22" s="38" t="e">
        <f ca="1">SUMIFS(#REF!,#REF!,A22,#REF!,$AA$2,#REF!,$AK$1)</f>
        <v>#REF!</v>
      </c>
      <c r="AB22" s="38" t="e">
        <f ca="1">SUMIFS(#REF!,#REF!,A22,#REF!,$AB$2,#REF!,$AK$1)</f>
        <v>#REF!</v>
      </c>
      <c r="AC22" s="48"/>
      <c r="AD22" s="92">
        <f>SUMIFS('Inventory Matrix'!$E:$E,'Inventory Matrix'!$G:$G,$AD$2,'Inventory Matrix'!$B:$B,$AK$1,'Inventory Matrix'!$C:$C,A22)</f>
        <v>0</v>
      </c>
      <c r="AE22" s="39">
        <f>SUMIFS('Inventory Matrix'!$E:$E,'Inventory Matrix'!$G:$G,$AE$2,'Inventory Matrix'!$B:$B,$AK$1,'Inventory Matrix'!$C:$C,A22)</f>
        <v>2</v>
      </c>
      <c r="AF22" s="39">
        <f>SUMIFS('Inventory Matrix'!$E:$E,'Inventory Matrix'!$G:$G,$AF$2,'Inventory Matrix'!$B:$B,$AK$1,'Inventory Matrix'!$C:$C,A22)</f>
        <v>0</v>
      </c>
      <c r="AG22" s="93">
        <f>SUMIFS('Inventory Matrix'!$E:$E,'Inventory Matrix'!$G:$G,$AG$2,'Inventory Matrix'!$B:$B,$AK$1,'Inventory Matrix'!$C:$C,A22)</f>
        <v>0</v>
      </c>
      <c r="AH22" s="170" t="str">
        <f t="shared" ca="1" si="36"/>
        <v>-</v>
      </c>
      <c r="AI22" s="171" t="str">
        <f t="shared" ca="1" si="37"/>
        <v>-</v>
      </c>
      <c r="AJ22" s="174">
        <f t="shared" ca="1" si="48"/>
        <v>0</v>
      </c>
      <c r="AK22" s="172">
        <f>SUMIFS(Stock!$D:$D,Stock!$A:$A,$AK$1,Stock!$C:$C,A22)</f>
        <v>2</v>
      </c>
      <c r="AL22" s="55"/>
      <c r="AM22" s="38" t="e">
        <f ca="1">SUMIFS(#REF!,#REF!,A22,#REF!,$AM$2,#REF!,$AZ$1)</f>
        <v>#REF!</v>
      </c>
      <c r="AN22" s="38" t="e">
        <f ca="1">SUMIFS(#REF!,#REF!,A22,#REF!,$AN$2,#REF!,$AZ$1)</f>
        <v>#REF!</v>
      </c>
      <c r="AO22" s="38" t="e">
        <f ca="1">SUMIFS(#REF!,#REF!,A22,#REF!,$AO$2,#REF!,$AZ$1)</f>
        <v>#REF!</v>
      </c>
      <c r="AP22" s="38" t="e">
        <f ca="1">SUMIFS(#REF!,#REF!,A22,#REF!,$AP$2,#REF!,$AZ$1)</f>
        <v>#REF!</v>
      </c>
      <c r="AQ22" s="38" t="e">
        <f ca="1">SUMIFS(#REF!,#REF!,A22,#REF!,$AQ$2,#REF!,$AZ$1)</f>
        <v>#REF!</v>
      </c>
      <c r="AR22" s="38" t="e">
        <f ca="1">SUMIFS(#REF!,#REF!,A22,#REF!,$AR$2,#REF!,$AZ$1)</f>
        <v>#REF!</v>
      </c>
      <c r="AS22" s="81"/>
      <c r="AT22" s="49">
        <f>SUMIFS('Inventory Matrix'!$E:$E,'Inventory Matrix'!$G:$G,$AT$2,'Inventory Matrix'!$B:$B,$AZ$1,'Inventory Matrix'!$C:$C,A22)</f>
        <v>0</v>
      </c>
      <c r="AU22" s="49">
        <f>SUMIFS('Inventory Matrix'!$E:$E,'Inventory Matrix'!$G:$G,$AU$2,'Inventory Matrix'!$B:$B,$AZ$1,'Inventory Matrix'!$C:$C,A22)</f>
        <v>3</v>
      </c>
      <c r="AV22" s="49">
        <f>SUMIFS('Inventory Matrix'!$E:$E,'Inventory Matrix'!$G:$G,$AV$2,'Inventory Matrix'!$B:$B,$AZ$1,'Inventory Matrix'!$C:$C,A22)</f>
        <v>0</v>
      </c>
      <c r="AW22" s="57">
        <f>SUMIFS('Inventory Matrix'!$E:$E,'Inventory Matrix'!$G:$G,$AW$2,'Inventory Matrix'!$B:$B,$AZ$1,'Inventory Matrix'!$C:$C,A22)</f>
        <v>0</v>
      </c>
      <c r="AX22" s="96" t="str">
        <f t="shared" ca="1" si="39"/>
        <v>-</v>
      </c>
      <c r="AY22" s="63">
        <f t="shared" ca="1" si="40"/>
        <v>0</v>
      </c>
      <c r="AZ22" s="97">
        <f>SUMIFS(Stock!$D:$D,Stock!$A:$A,$AZ$1,Stock!$C:$C,A22)</f>
        <v>3</v>
      </c>
      <c r="BA22" s="55"/>
      <c r="BB22" s="38" t="e">
        <f ca="1">SUMIFS(#REF!,#REF!,A22,#REF!,$BB$2,#REF!,$BO$1)</f>
        <v>#REF!</v>
      </c>
      <c r="BC22" s="38" t="e">
        <f ca="1">SUMIFS(#REF!,#REF!,A22,#REF!,$BC$2,#REF!,$BO$1)</f>
        <v>#REF!</v>
      </c>
      <c r="BD22" s="38" t="e">
        <f ca="1">SUMIFS(#REF!,#REF!,A22,#REF!,$BD$2,#REF!,$BO$1)</f>
        <v>#REF!</v>
      </c>
      <c r="BE22" s="38" t="e">
        <f ca="1">SUMIFS(#REF!,#REF!,A22,#REF!,$BE$2,#REF!,$BO$1)</f>
        <v>#REF!</v>
      </c>
      <c r="BF22" s="38" t="e">
        <f ca="1">SUMIFS(#REF!,#REF!,A22,#REF!,$BF$2,#REF!,$BO$1)</f>
        <v>#REF!</v>
      </c>
      <c r="BG22" s="38" t="e">
        <f ca="1">SUMIFS(#REF!,#REF!,A22,#REF!,$BG$2,#REF!,$BO$1)</f>
        <v>#REF!</v>
      </c>
      <c r="BH22" s="60"/>
      <c r="BI22" s="49">
        <f>SUMIFS('Inventory Matrix'!$E:$E,'Inventory Matrix'!$G:$G,$BI$2,'Inventory Matrix'!$B:$B,$BO$1,'Inventory Matrix'!$C:$C,A22)</f>
        <v>0</v>
      </c>
      <c r="BJ22" s="49">
        <f>SUMIFS('Inventory Matrix'!$E:$E,'Inventory Matrix'!$G:$G,$BJ$2,'Inventory Matrix'!$B:$B,$BO$1,'Inventory Matrix'!$C:$C,A22)</f>
        <v>3</v>
      </c>
      <c r="BK22" s="49">
        <f>SUMIFS('Inventory Matrix'!$E:$E,'Inventory Matrix'!$G:$G,$BK$2,'Inventory Matrix'!$B:$B,$BO$1,'Inventory Matrix'!$C:$C,A22)</f>
        <v>0</v>
      </c>
      <c r="BL22" s="57">
        <f>SUMIFS('Inventory Matrix'!$E:$E,'Inventory Matrix'!$G:$G,$BL$2,'Inventory Matrix'!$B:$B,$BO$1,'Inventory Matrix'!$C:$C,A22)</f>
        <v>0</v>
      </c>
      <c r="BM22" s="96" t="str">
        <f t="shared" ca="1" si="41"/>
        <v>-</v>
      </c>
      <c r="BN22" s="62">
        <f t="shared" ca="1" si="42"/>
        <v>0</v>
      </c>
      <c r="BO22" s="97">
        <f>SUMIFS(Stock!$D:$D,Stock!$A:$A,$BO$1,Stock!$C:$C,A22)</f>
        <v>3</v>
      </c>
      <c r="BP22" s="55"/>
      <c r="BQ22" s="38" t="e">
        <f ca="1">SUMIFS(#REF!,#REF!,A22,#REF!,$BQ$2,#REF!,$CD$1)</f>
        <v>#REF!</v>
      </c>
      <c r="BR22" s="38" t="e">
        <f ca="1">SUMIFS(#REF!,#REF!,A22,#REF!,$BR$2,#REF!,$CD$1)</f>
        <v>#REF!</v>
      </c>
      <c r="BS22" s="38" t="e">
        <f ca="1">SUMIFS(#REF!,#REF!,A22,#REF!,$BS$2,#REF!,$CD$1)</f>
        <v>#REF!</v>
      </c>
      <c r="BT22" s="38" t="e">
        <f ca="1">SUMIFS(#REF!,#REF!,A22,#REF!,$BT$2,#REF!,$CD$1)</f>
        <v>#REF!</v>
      </c>
      <c r="BU22" s="38" t="e">
        <f ca="1">SUMIFS(#REF!,#REF!,A22,#REF!,$BU$2,#REF!,$CD$1)</f>
        <v>#REF!</v>
      </c>
      <c r="BV22" s="38" t="e">
        <f ca="1">SUMIFS(#REF!,#REF!,A22,#REF!,$BV$2,#REF!,$CD$1)</f>
        <v>#REF!</v>
      </c>
      <c r="BW22" s="60"/>
      <c r="BX22" s="49">
        <f>SUMIFS('Inventory Matrix'!$E:$E,'Inventory Matrix'!$G:$G,$BX$2,'Inventory Matrix'!$B:$B,$CD$1,'Inventory Matrix'!$C:$C,A22)</f>
        <v>0</v>
      </c>
      <c r="BY22" s="49">
        <f>SUMIFS('Inventory Matrix'!$E:$E,'Inventory Matrix'!$G:$G,$BY$2,'Inventory Matrix'!$B:$B,$CD$1,'Inventory Matrix'!$C:$C,A22)</f>
        <v>5</v>
      </c>
      <c r="BZ22" s="49">
        <f>SUMIFS('Inventory Matrix'!$E:$E,'Inventory Matrix'!$G:$G,$BZ$2,'Inventory Matrix'!$B:$B,$CD$1,'Inventory Matrix'!$C:$C,A22)</f>
        <v>0</v>
      </c>
      <c r="CA22" s="57">
        <f>SUMIFS('Inventory Matrix'!$E:$E,'Inventory Matrix'!$G:$G,$CA$2,'Inventory Matrix'!$B:$B,$CD$1,'Inventory Matrix'!$C:$C,A22)</f>
        <v>0</v>
      </c>
      <c r="CB22" s="96" t="str">
        <f t="shared" ca="1" si="43"/>
        <v>-</v>
      </c>
      <c r="CC22" s="63">
        <f t="shared" ca="1" si="44"/>
        <v>0</v>
      </c>
      <c r="CD22" s="97">
        <f>SUMIFS(Stock!$D:$D,Stock!$A:$A,$CD$1,Stock!$C:$C,A22)</f>
        <v>5</v>
      </c>
      <c r="CE22" s="55"/>
      <c r="CF22" s="38" t="e">
        <f ca="1">SUMIFS(#REF!,#REF!,A22,#REF!,$CF$2,#REF!,$CS$1)</f>
        <v>#REF!</v>
      </c>
      <c r="CG22" s="38" t="e">
        <f ca="1">SUMIFS(#REF!,#REF!,A22,#REF!,$CG$2,#REF!,$CS$1)</f>
        <v>#REF!</v>
      </c>
      <c r="CH22" s="38" t="e">
        <f ca="1">SUMIFS(#REF!,#REF!,A22,#REF!,$CH$2,#REF!,$CS$1)</f>
        <v>#REF!</v>
      </c>
      <c r="CI22" s="38" t="e">
        <f ca="1">SUMIFS(#REF!,#REF!,A22,#REF!,$CI$2,#REF!,$CS$1)</f>
        <v>#REF!</v>
      </c>
      <c r="CJ22" s="38" t="e">
        <f ca="1">SUMIFS(#REF!,#REF!,A22,#REF!,$CJ$2,#REF!,$CS$1)</f>
        <v>#REF!</v>
      </c>
      <c r="CK22" s="38" t="e">
        <f ca="1">SUMIFS(#REF!,#REF!,A22,#REF!,$CK$2,#REF!,$CS$1)</f>
        <v>#REF!</v>
      </c>
      <c r="CL22" s="60"/>
      <c r="CM22" s="49">
        <f>SUMIFS('Inventory Matrix'!$E:$E,'Inventory Matrix'!$G:$G,$CM$2,'Inventory Matrix'!$B:$B,$CS$1,'Inventory Matrix'!$C:$C,A22)</f>
        <v>0</v>
      </c>
      <c r="CN22" s="49">
        <f>SUMIFS('Inventory Matrix'!$E:$E,'Inventory Matrix'!$G:$G,$CN$2,'Inventory Matrix'!$B:$B,$CS$1,'Inventory Matrix'!$C:$C,A22)</f>
        <v>3</v>
      </c>
      <c r="CO22" s="49">
        <f>SUMIFS('Inventory Matrix'!$E:$E,'Inventory Matrix'!$G:$G,$CO$2,'Inventory Matrix'!$B:$B,$CS$1,'Inventory Matrix'!$C:$C,A22)</f>
        <v>0</v>
      </c>
      <c r="CP22" s="57">
        <f>SUMIFS('Inventory Matrix'!$E:$E,'Inventory Matrix'!$G:$G,$CP$2,'Inventory Matrix'!$B:$B,$CS$1,'Inventory Matrix'!$C:$C,A22)</f>
        <v>0</v>
      </c>
      <c r="CQ22" s="96" t="str">
        <f t="shared" ca="1" si="45"/>
        <v>-</v>
      </c>
      <c r="CR22" s="63">
        <f t="shared" ca="1" si="46"/>
        <v>0</v>
      </c>
      <c r="CS22" s="97">
        <f>SUMIFS(Stock!$D:$D,Stock!$A:$A,$CS$1,Stock!$C:$C,A22)</f>
        <v>3</v>
      </c>
      <c r="CT22" s="64"/>
      <c r="CU22" s="65">
        <f>SUMIFS(Stock!$D:$D,Stock!$A:$A,$CU$1,Stock!$C:$C,A22)</f>
        <v>0</v>
      </c>
      <c r="CV22" s="64"/>
      <c r="CW22" s="38" t="e">
        <f ca="1">SUMIFS(#REF!,#REF!,A22,#REF!,$CW$2,#REF!,$DC$1)</f>
        <v>#REF!</v>
      </c>
      <c r="CX22" s="38" t="e">
        <f ca="1">SUMIFS(#REF!,#REF!,A22,#REF!,$CX$2,#REF!,$DC$1)</f>
        <v>#REF!</v>
      </c>
      <c r="CY22" s="38" t="e">
        <f ca="1">SUMIFS(#REF!,#REF!,A22,#REF!,$CY$2,#REF!,$DC$1)</f>
        <v>#REF!</v>
      </c>
      <c r="CZ22" s="38" t="e">
        <f ca="1">SUMIFS(#REF!,#REF!,A22,#REF!,$CZ$2,#REF!,$DC$1)</f>
        <v>#REF!</v>
      </c>
      <c r="DA22" s="38" t="e">
        <f ca="1">SUMIFS(#REF!,#REF!,A22,#REF!,$DA$2,#REF!,$DC$1)</f>
        <v>#REF!</v>
      </c>
      <c r="DB22" s="38" t="e">
        <f ca="1">SUMIFS(#REF!,#REF!,A22,#REF!,$DB$2,#REF!,$DC$1)</f>
        <v>#REF!</v>
      </c>
      <c r="DC22" s="65">
        <f>SUMIFS(Stock!$D:$D,Stock!$A:$A,$DC$1,Stock!$C:$C,A22)</f>
        <v>0</v>
      </c>
      <c r="DD22" s="65">
        <f>SUMIFS(Stock!$D:$D,Stock!$A:$A,$DD$1,Stock!$C:$C,A22)</f>
        <v>0</v>
      </c>
      <c r="DE22" s="65">
        <f>SUMIFS(Stock!$D:$D,Stock!$A:$A,$DE$1,Stock!$C:$C,A22)</f>
        <v>0</v>
      </c>
      <c r="DF22" s="66"/>
      <c r="DG22" s="66"/>
      <c r="DH22" s="67"/>
      <c r="DI22" s="67"/>
      <c r="DJ22" s="67"/>
      <c r="DK22" s="67"/>
      <c r="DL22" s="67"/>
      <c r="DM22" s="98"/>
      <c r="DN22" s="48"/>
      <c r="DO22" s="67"/>
      <c r="DP22" s="67"/>
      <c r="DQ22" s="67"/>
      <c r="DR22" s="67"/>
      <c r="DS22" s="67"/>
      <c r="DT22" s="98"/>
      <c r="DU22" s="44"/>
      <c r="DV22" s="67"/>
      <c r="DW22" s="67"/>
      <c r="DX22" s="67"/>
      <c r="DY22" s="67"/>
      <c r="DZ22" s="67"/>
      <c r="EA22" s="98"/>
      <c r="EB22" s="44"/>
      <c r="EC22" s="67"/>
      <c r="ED22" s="67"/>
      <c r="EE22" s="67"/>
      <c r="EF22" s="67"/>
      <c r="EG22" s="67"/>
      <c r="EH22" s="98"/>
      <c r="EI22" s="44"/>
    </row>
    <row r="23" spans="1:139" ht="13" x14ac:dyDescent="0.15">
      <c r="A23" s="69" t="str">
        <f t="shared" si="32"/>
        <v>MQGH2</v>
      </c>
      <c r="B23" s="70" t="s">
        <v>2177</v>
      </c>
      <c r="C23" s="71" t="s">
        <v>93</v>
      </c>
      <c r="D23" s="71" t="s">
        <v>2204</v>
      </c>
      <c r="E23" s="72">
        <f t="shared" si="33"/>
        <v>129</v>
      </c>
      <c r="F23" s="72">
        <f>SUMIFS(Stock!$D:$D,Stock!$C:$C,A23)</f>
        <v>129</v>
      </c>
      <c r="G23" s="73" t="e">
        <f t="shared" ca="1" si="34"/>
        <v>#REF!</v>
      </c>
      <c r="H23" s="74">
        <f t="shared" ca="1" si="35"/>
        <v>0</v>
      </c>
      <c r="I23" s="44"/>
      <c r="J23" s="69" t="e">
        <f ca="1">SUMIFS(#REF!,#REF!,A23,#REF!,$J$2)</f>
        <v>#REF!</v>
      </c>
      <c r="K23" s="69" t="e">
        <f ca="1">SUMIFS(#REF!,#REF!,A23,#REF!,$K$2)</f>
        <v>#REF!</v>
      </c>
      <c r="L23" s="69" t="e">
        <f ca="1">SUMIFS(#REF!,#REF!,A23,#REF!,$L$2)</f>
        <v>#REF!</v>
      </c>
      <c r="M23" s="69" t="e">
        <f ca="1">SUMIFS(#REF!,#REF!,A23,#REF!,$M$2)</f>
        <v>#REF!</v>
      </c>
      <c r="N23" s="69" t="e">
        <f ca="1">SUMIFS(#REF!,#REF!,A23,#REF!,$N$2)</f>
        <v>#REF!</v>
      </c>
      <c r="O23" s="69" t="e">
        <f ca="1">SUMIFS(#REF!,#REF!,A23,#REF!,$O$2)</f>
        <v>#REF!</v>
      </c>
      <c r="P23" s="69" t="e">
        <f ca="1">SUMIFS(#REF!,#REF!,A23,#REF!,$P$2)</f>
        <v>#REF!</v>
      </c>
      <c r="Q23" s="69" t="e">
        <f ca="1">SUMIFS(#REF!,#REF!,A23,#REF!,$Q$2)</f>
        <v>#REF!</v>
      </c>
      <c r="R23" s="69" t="e">
        <f ca="1">SUMIFS(#REF!,#REF!,A23,#REF!,$R$2)</f>
        <v>#REF!</v>
      </c>
      <c r="S23" s="69" t="e">
        <f ca="1">SUMIFS(#REF!,#REF!,A23,#REF!,$S$2)</f>
        <v>#REF!</v>
      </c>
      <c r="T23" s="75"/>
      <c r="U23" s="44"/>
      <c r="V23" s="46"/>
      <c r="W23" s="69" t="e">
        <f ca="1">SUMIFS(#REF!,#REF!,A23,#REF!,$W$2,#REF!,$AK$1)</f>
        <v>#REF!</v>
      </c>
      <c r="X23" s="69" t="e">
        <f ca="1">SUMIFS(#REF!,#REF!,A23,#REF!,$X$2,#REF!,$AK$1)</f>
        <v>#REF!</v>
      </c>
      <c r="Y23" s="69" t="e">
        <f ca="1">SUMIFS(#REF!,#REF!,A23,#REF!,$Y$2,#REF!,$AK$1)</f>
        <v>#REF!</v>
      </c>
      <c r="Z23" s="69" t="e">
        <f ca="1">SUMIFS(#REF!,#REF!,A23,#REF!,$Z$2,#REF!,$AK$1)</f>
        <v>#REF!</v>
      </c>
      <c r="AA23" s="69" t="e">
        <f ca="1">SUMIFS(#REF!,#REF!,A23,#REF!,$AA$2,#REF!,$AK$1)</f>
        <v>#REF!</v>
      </c>
      <c r="AB23" s="69" t="e">
        <f ca="1">SUMIFS(#REF!,#REF!,A23,#REF!,$AB$2,#REF!,$AK$1)</f>
        <v>#REF!</v>
      </c>
      <c r="AC23" s="48"/>
      <c r="AD23" s="76">
        <f>SUMIFS('Inventory Matrix'!$E:$E,'Inventory Matrix'!$G:$G,$AD$2,'Inventory Matrix'!$B:$B,$AK$1,'Inventory Matrix'!$C:$C,A23)</f>
        <v>40</v>
      </c>
      <c r="AE23" s="70">
        <f>SUMIFS('Inventory Matrix'!$E:$E,'Inventory Matrix'!$G:$G,$AE$2,'Inventory Matrix'!$B:$B,$AK$1,'Inventory Matrix'!$C:$C,A23)</f>
        <v>0</v>
      </c>
      <c r="AF23" s="70">
        <f>SUMIFS('Inventory Matrix'!$E:$E,'Inventory Matrix'!$G:$G,$AF$2,'Inventory Matrix'!$B:$B,$AK$1,'Inventory Matrix'!$C:$C,A23)</f>
        <v>0</v>
      </c>
      <c r="AG23" s="77">
        <f>SUMIFS('Inventory Matrix'!$E:$E,'Inventory Matrix'!$G:$G,$AG$2,'Inventory Matrix'!$B:$B,$AK$1,'Inventory Matrix'!$C:$C,A23)</f>
        <v>0</v>
      </c>
      <c r="AH23" s="167" t="str">
        <f t="shared" ca="1" si="36"/>
        <v>-</v>
      </c>
      <c r="AI23" s="168" t="str">
        <f t="shared" ca="1" si="37"/>
        <v>-</v>
      </c>
      <c r="AJ23" s="173">
        <f t="shared" ca="1" si="48"/>
        <v>0</v>
      </c>
      <c r="AK23" s="169">
        <f>SUMIFS(Stock!$D:$D,Stock!$A:$A,$AK$1,Stock!$C:$C,A23)</f>
        <v>40</v>
      </c>
      <c r="AL23" s="55"/>
      <c r="AM23" s="69" t="e">
        <f ca="1">SUMIFS(#REF!,#REF!,A23,#REF!,$AM$2,#REF!,$AZ$1)</f>
        <v>#REF!</v>
      </c>
      <c r="AN23" s="69" t="e">
        <f ca="1">SUMIFS(#REF!,#REF!,A23,#REF!,$AN$2,#REF!,$AZ$1)</f>
        <v>#REF!</v>
      </c>
      <c r="AO23" s="69" t="e">
        <f ca="1">SUMIFS(#REF!,#REF!,A23,#REF!,$AO$2,#REF!,$AZ$1)</f>
        <v>#REF!</v>
      </c>
      <c r="AP23" s="69" t="e">
        <f ca="1">SUMIFS(#REF!,#REF!,A23,#REF!,$AP$2,#REF!,$AZ$1)</f>
        <v>#REF!</v>
      </c>
      <c r="AQ23" s="69" t="e">
        <f ca="1">SUMIFS(#REF!,#REF!,A23,#REF!,$AQ$2,#REF!,$AZ$1)</f>
        <v>#REF!</v>
      </c>
      <c r="AR23" s="69" t="e">
        <f ca="1">SUMIFS(#REF!,#REF!,A23,#REF!,$AR$2,#REF!,$AZ$1)</f>
        <v>#REF!</v>
      </c>
      <c r="AS23" s="81"/>
      <c r="AT23" s="82">
        <f>SUMIFS('Inventory Matrix'!$E:$E,'Inventory Matrix'!$G:$G,$AT$2,'Inventory Matrix'!$B:$B,$AZ$1,'Inventory Matrix'!$C:$C,A23)</f>
        <v>20</v>
      </c>
      <c r="AU23" s="82">
        <f>SUMIFS('Inventory Matrix'!$E:$E,'Inventory Matrix'!$G:$G,$AU$2,'Inventory Matrix'!$B:$B,$AZ$1,'Inventory Matrix'!$C:$C,A23)</f>
        <v>5</v>
      </c>
      <c r="AV23" s="82">
        <f>SUMIFS('Inventory Matrix'!$E:$E,'Inventory Matrix'!$G:$G,$AV$2,'Inventory Matrix'!$B:$B,$AZ$1,'Inventory Matrix'!$C:$C,A23)</f>
        <v>0</v>
      </c>
      <c r="AW23" s="83">
        <f>SUMIFS('Inventory Matrix'!$E:$E,'Inventory Matrix'!$G:$G,$AW$2,'Inventory Matrix'!$B:$B,$AZ$1,'Inventory Matrix'!$C:$C,A23)</f>
        <v>0</v>
      </c>
      <c r="AX23" s="85" t="str">
        <f t="shared" ca="1" si="39"/>
        <v>-</v>
      </c>
      <c r="AY23" s="88">
        <f t="shared" ca="1" si="40"/>
        <v>0</v>
      </c>
      <c r="AZ23" s="87">
        <f>SUMIFS(Stock!$D:$D,Stock!$A:$A,$AZ$1,Stock!$C:$C,A23)</f>
        <v>25</v>
      </c>
      <c r="BA23" s="55"/>
      <c r="BB23" s="69" t="e">
        <f ca="1">SUMIFS(#REF!,#REF!,A23,#REF!,$BB$2,#REF!,$BO$1)</f>
        <v>#REF!</v>
      </c>
      <c r="BC23" s="69" t="e">
        <f ca="1">SUMIFS(#REF!,#REF!,A23,#REF!,$BC$2,#REF!,$BO$1)</f>
        <v>#REF!</v>
      </c>
      <c r="BD23" s="69" t="e">
        <f ca="1">SUMIFS(#REF!,#REF!,A23,#REF!,$BD$2,#REF!,$BO$1)</f>
        <v>#REF!</v>
      </c>
      <c r="BE23" s="69" t="e">
        <f ca="1">SUMIFS(#REF!,#REF!,A23,#REF!,$BE$2,#REF!,$BO$1)</f>
        <v>#REF!</v>
      </c>
      <c r="BF23" s="69" t="e">
        <f ca="1">SUMIFS(#REF!,#REF!,A23,#REF!,$BF$2,#REF!,$BO$1)</f>
        <v>#REF!</v>
      </c>
      <c r="BG23" s="69" t="e">
        <f ca="1">SUMIFS(#REF!,#REF!,A23,#REF!,$BG$2,#REF!,$BO$1)</f>
        <v>#REF!</v>
      </c>
      <c r="BH23" s="60"/>
      <c r="BI23" s="82">
        <f>SUMIFS('Inventory Matrix'!$E:$E,'Inventory Matrix'!$G:$G,$BI$2,'Inventory Matrix'!$B:$B,$BO$1,'Inventory Matrix'!$C:$C,A23)</f>
        <v>20</v>
      </c>
      <c r="BJ23" s="82">
        <f>SUMIFS('Inventory Matrix'!$E:$E,'Inventory Matrix'!$G:$G,$BJ$2,'Inventory Matrix'!$B:$B,$BO$1,'Inventory Matrix'!$C:$C,A23)</f>
        <v>2</v>
      </c>
      <c r="BK23" s="82">
        <f>SUMIFS('Inventory Matrix'!$E:$E,'Inventory Matrix'!$G:$G,$BK$2,'Inventory Matrix'!$B:$B,$BO$1,'Inventory Matrix'!$C:$C,A23)</f>
        <v>0</v>
      </c>
      <c r="BL23" s="83">
        <f>SUMIFS('Inventory Matrix'!$E:$E,'Inventory Matrix'!$G:$G,$BL$2,'Inventory Matrix'!$B:$B,$BO$1,'Inventory Matrix'!$C:$C,A23)</f>
        <v>0</v>
      </c>
      <c r="BM23" s="85" t="str">
        <f t="shared" ca="1" si="41"/>
        <v>-</v>
      </c>
      <c r="BN23" s="86">
        <f t="shared" ca="1" si="42"/>
        <v>0</v>
      </c>
      <c r="BO23" s="87">
        <f>SUMIFS(Stock!$D:$D,Stock!$A:$A,$BO$1,Stock!$C:$C,A23)</f>
        <v>22</v>
      </c>
      <c r="BP23" s="55"/>
      <c r="BQ23" s="69" t="e">
        <f ca="1">SUMIFS(#REF!,#REF!,A23,#REF!,$BQ$2,#REF!,$CD$1)</f>
        <v>#REF!</v>
      </c>
      <c r="BR23" s="69" t="e">
        <f ca="1">SUMIFS(#REF!,#REF!,A23,#REF!,$BR$2,#REF!,$CD$1)</f>
        <v>#REF!</v>
      </c>
      <c r="BS23" s="69" t="e">
        <f ca="1">SUMIFS(#REF!,#REF!,A23,#REF!,$BS$2,#REF!,$CD$1)</f>
        <v>#REF!</v>
      </c>
      <c r="BT23" s="69" t="e">
        <f ca="1">SUMIFS(#REF!,#REF!,A23,#REF!,$BT$2,#REF!,$CD$1)</f>
        <v>#REF!</v>
      </c>
      <c r="BU23" s="69" t="e">
        <f ca="1">SUMIFS(#REF!,#REF!,A23,#REF!,$BU$2,#REF!,$CD$1)</f>
        <v>#REF!</v>
      </c>
      <c r="BV23" s="69" t="e">
        <f ca="1">SUMIFS(#REF!,#REF!,A23,#REF!,$BV$2,#REF!,$CD$1)</f>
        <v>#REF!</v>
      </c>
      <c r="BW23" s="60"/>
      <c r="BX23" s="82">
        <f>SUMIFS('Inventory Matrix'!$E:$E,'Inventory Matrix'!$G:$G,$BX$2,'Inventory Matrix'!$B:$B,$CD$1,'Inventory Matrix'!$C:$C,A23)</f>
        <v>20</v>
      </c>
      <c r="BY23" s="82">
        <f>SUMIFS('Inventory Matrix'!$E:$E,'Inventory Matrix'!$G:$G,$BY$2,'Inventory Matrix'!$B:$B,$CD$1,'Inventory Matrix'!$C:$C,A23)</f>
        <v>7</v>
      </c>
      <c r="BZ23" s="82">
        <f>SUMIFS('Inventory Matrix'!$E:$E,'Inventory Matrix'!$G:$G,$BZ$2,'Inventory Matrix'!$B:$B,$CD$1,'Inventory Matrix'!$C:$C,A23)</f>
        <v>0</v>
      </c>
      <c r="CA23" s="83">
        <f>SUMIFS('Inventory Matrix'!$E:$E,'Inventory Matrix'!$G:$G,$CA$2,'Inventory Matrix'!$B:$B,$CD$1,'Inventory Matrix'!$C:$C,A23)</f>
        <v>0</v>
      </c>
      <c r="CB23" s="85" t="str">
        <f t="shared" ca="1" si="43"/>
        <v>-</v>
      </c>
      <c r="CC23" s="88">
        <f t="shared" ca="1" si="44"/>
        <v>0</v>
      </c>
      <c r="CD23" s="87">
        <f>SUMIFS(Stock!$D:$D,Stock!$A:$A,$CD$1,Stock!$C:$C,A23)</f>
        <v>27</v>
      </c>
      <c r="CE23" s="55"/>
      <c r="CF23" s="69" t="e">
        <f ca="1">SUMIFS(#REF!,#REF!,A23,#REF!,$CF$2,#REF!,$CS$1)</f>
        <v>#REF!</v>
      </c>
      <c r="CG23" s="69" t="e">
        <f ca="1">SUMIFS(#REF!,#REF!,A23,#REF!,$CG$2,#REF!,$CS$1)</f>
        <v>#REF!</v>
      </c>
      <c r="CH23" s="69" t="e">
        <f ca="1">SUMIFS(#REF!,#REF!,A23,#REF!,$CH$2,#REF!,$CS$1)</f>
        <v>#REF!</v>
      </c>
      <c r="CI23" s="69" t="e">
        <f ca="1">SUMIFS(#REF!,#REF!,A23,#REF!,$CI$2,#REF!,$CS$1)</f>
        <v>#REF!</v>
      </c>
      <c r="CJ23" s="69" t="e">
        <f ca="1">SUMIFS(#REF!,#REF!,A23,#REF!,$CJ$2,#REF!,$CS$1)</f>
        <v>#REF!</v>
      </c>
      <c r="CK23" s="69" t="e">
        <f ca="1">SUMIFS(#REF!,#REF!,A23,#REF!,$CK$2,#REF!,$CS$1)</f>
        <v>#REF!</v>
      </c>
      <c r="CL23" s="60"/>
      <c r="CM23" s="82">
        <f>SUMIFS('Inventory Matrix'!$E:$E,'Inventory Matrix'!$G:$G,$CM$2,'Inventory Matrix'!$B:$B,$CS$1,'Inventory Matrix'!$C:$C,A23)</f>
        <v>10</v>
      </c>
      <c r="CN23" s="82">
        <f>SUMIFS('Inventory Matrix'!$E:$E,'Inventory Matrix'!$G:$G,$CN$2,'Inventory Matrix'!$B:$B,$CS$1,'Inventory Matrix'!$C:$C,A23)</f>
        <v>5</v>
      </c>
      <c r="CO23" s="82">
        <f>SUMIFS('Inventory Matrix'!$E:$E,'Inventory Matrix'!$G:$G,$CO$2,'Inventory Matrix'!$B:$B,$CS$1,'Inventory Matrix'!$C:$C,A23)</f>
        <v>0</v>
      </c>
      <c r="CP23" s="83">
        <f>SUMIFS('Inventory Matrix'!$E:$E,'Inventory Matrix'!$G:$G,$CP$2,'Inventory Matrix'!$B:$B,$CS$1,'Inventory Matrix'!$C:$C,A23)</f>
        <v>0</v>
      </c>
      <c r="CQ23" s="85" t="str">
        <f t="shared" ca="1" si="45"/>
        <v>-</v>
      </c>
      <c r="CR23" s="88">
        <f t="shared" ca="1" si="46"/>
        <v>0</v>
      </c>
      <c r="CS23" s="87">
        <f>SUMIFS(Stock!$D:$D,Stock!$A:$A,$CS$1,Stock!$C:$C,A23)</f>
        <v>15</v>
      </c>
      <c r="CT23" s="64"/>
      <c r="CU23" s="89">
        <f>SUMIFS(Stock!$D:$D,Stock!$A:$A,$CU$1,Stock!$C:$C,A23)</f>
        <v>0</v>
      </c>
      <c r="CV23" s="64"/>
      <c r="CW23" s="69" t="e">
        <f ca="1">SUMIFS(#REF!,#REF!,A23,#REF!,$CW$2,#REF!,$DC$1)</f>
        <v>#REF!</v>
      </c>
      <c r="CX23" s="69" t="e">
        <f ca="1">SUMIFS(#REF!,#REF!,A23,#REF!,$CX$2,#REF!,$DC$1)</f>
        <v>#REF!</v>
      </c>
      <c r="CY23" s="69" t="e">
        <f ca="1">SUMIFS(#REF!,#REF!,A23,#REF!,$CY$2,#REF!,$DC$1)</f>
        <v>#REF!</v>
      </c>
      <c r="CZ23" s="69" t="e">
        <f ca="1">SUMIFS(#REF!,#REF!,A23,#REF!,$CZ$2,#REF!,$DC$1)</f>
        <v>#REF!</v>
      </c>
      <c r="DA23" s="69" t="e">
        <f ca="1">SUMIFS(#REF!,#REF!,A23,#REF!,$DA$2,#REF!,$DC$1)</f>
        <v>#REF!</v>
      </c>
      <c r="DB23" s="69" t="e">
        <f ca="1">SUMIFS(#REF!,#REF!,A23,#REF!,$DB$2,#REF!,$DC$1)</f>
        <v>#REF!</v>
      </c>
      <c r="DC23" s="89">
        <f>SUMIFS(Stock!$D:$D,Stock!$A:$A,$DC$1,Stock!$C:$C,A23)</f>
        <v>0</v>
      </c>
      <c r="DD23" s="89">
        <f>SUMIFS(Stock!$D:$D,Stock!$A:$A,$DD$1,Stock!$C:$C,A23)</f>
        <v>0</v>
      </c>
      <c r="DE23" s="89">
        <f>SUMIFS(Stock!$D:$D,Stock!$A:$A,$DE$1,Stock!$C:$C,A23)</f>
        <v>0</v>
      </c>
      <c r="DF23" s="66"/>
      <c r="DG23" s="66"/>
      <c r="DH23" s="90">
        <f>SUMIFS('Inventory Matrix'!$E:$E,'Inventory Matrix'!$B:$B,$DH$2,'Inventory Matrix'!$G:$G,$DM$2,'Inventory Matrix'!$C:$C,A23)</f>
        <v>40</v>
      </c>
      <c r="DI23" s="90">
        <f>SUMIFS('Inventory Matrix'!$E:$E,'Inventory Matrix'!$B:$B,$DI$2,'Inventory Matrix'!$G:$G,$DM$2,'Inventory Matrix'!$C:$C,A23)</f>
        <v>20</v>
      </c>
      <c r="DJ23" s="90">
        <f>SUMIFS('Inventory Matrix'!$E:$E,'Inventory Matrix'!$B:$B,$DJ$2,'Inventory Matrix'!$G:$G,$DM$2,'Inventory Matrix'!$C:$C,A23)</f>
        <v>20</v>
      </c>
      <c r="DK23" s="90">
        <f>SUMIFS('Inventory Matrix'!$E:$E,'Inventory Matrix'!$B:$B,$DK$2,'Inventory Matrix'!$G:$G,$DM$2,'Inventory Matrix'!$C:$C,A23)</f>
        <v>20</v>
      </c>
      <c r="DL23" s="90">
        <f>SUMIFS('Inventory Matrix'!$E:$E,'Inventory Matrix'!$B:$B,$DL$2,'Inventory Matrix'!$G:$G,$DM$2,'Inventory Matrix'!$C:$C,A23)</f>
        <v>10</v>
      </c>
      <c r="DM23" s="91">
        <f>SUMIFS('Inventory Matrix'!$E:$E,'Inventory Matrix'!$G:$G,$DM$2,'Inventory Matrix'!$C:$C,A23)</f>
        <v>110</v>
      </c>
      <c r="DN23" s="48"/>
      <c r="DO23" s="90">
        <f>SUMIFS('Inventory Matrix'!$E:$E,'Inventory Matrix'!$B:$B,$DO$2,'Inventory Matrix'!$G:$G,$DT$2,'Inventory Matrix'!$C:$C,A23)</f>
        <v>0</v>
      </c>
      <c r="DP23" s="90">
        <f>SUMIFS('Inventory Matrix'!$E:$E,'Inventory Matrix'!$B:$B,$DP$2,'Inventory Matrix'!$G:$G,$DT$2,'Inventory Matrix'!$C:$C,A23)</f>
        <v>5</v>
      </c>
      <c r="DQ23" s="90">
        <f>SUMIFS('Inventory Matrix'!$E:$E,'Inventory Matrix'!$B:$B,$DQ$2,'Inventory Matrix'!$G:$G,$DT$2,'Inventory Matrix'!$C:$C,A23)</f>
        <v>2</v>
      </c>
      <c r="DR23" s="90">
        <f>SUMIFS('Inventory Matrix'!$E:$E,'Inventory Matrix'!$B:$B,$DR$2,'Inventory Matrix'!$G:$G,$DT$2,'Inventory Matrix'!$C:$C,A23)</f>
        <v>7</v>
      </c>
      <c r="DS23" s="90">
        <f>SUMIFS('Inventory Matrix'!$E:$E,'Inventory Matrix'!$B:$B,$DS$2,'Inventory Matrix'!$G:$G,$DT$2,'Inventory Matrix'!$C:$C,A23)</f>
        <v>5</v>
      </c>
      <c r="DT23" s="91">
        <f>SUMIFS('Inventory Matrix'!$E:$E,'Inventory Matrix'!$G:$G,$DT$2,'Inventory Matrix'!$C:$C,A23)</f>
        <v>19</v>
      </c>
      <c r="DU23" s="44"/>
      <c r="DV23" s="90">
        <f>SUMIFS('Inventory Matrix'!$E:$E,'Inventory Matrix'!$B:$B,$DV$2,'Inventory Matrix'!$G:$G,$EA$2,'Inventory Matrix'!$C:$C,A23)</f>
        <v>0</v>
      </c>
      <c r="DW23" s="90">
        <f>SUMIFS('Inventory Matrix'!$E:$E,'Inventory Matrix'!$B:$B,$DW$2,'Inventory Matrix'!$G:$G,$EA$2,'Inventory Matrix'!$C:$C,A23)</f>
        <v>0</v>
      </c>
      <c r="DX23" s="90">
        <f>SUMIFS('Inventory Matrix'!$E:$E,'Inventory Matrix'!$B:$B,$DX$2,'Inventory Matrix'!$G:$G,$EA$2,'Inventory Matrix'!$C:$C,A23)</f>
        <v>0</v>
      </c>
      <c r="DY23" s="90">
        <f>SUMIFS('Inventory Matrix'!$E:$E,'Inventory Matrix'!$B:$B,$DY$2,'Inventory Matrix'!$G:$G,$EA$2,'Inventory Matrix'!$C:$C,A23)</f>
        <v>0</v>
      </c>
      <c r="DZ23" s="90">
        <f>SUMIFS('Inventory Matrix'!$E:$E,'Inventory Matrix'!$B:$B,$DZ$2,'Inventory Matrix'!$G:$G,$EA$2,'Inventory Matrix'!$C:$C,A23)</f>
        <v>0</v>
      </c>
      <c r="EA23" s="91">
        <f>SUMIFS('Inventory Matrix'!$E:$E,'Inventory Matrix'!$G:$G,$EA$2,'Inventory Matrix'!$C:$C,A23)</f>
        <v>0</v>
      </c>
      <c r="EB23" s="44"/>
      <c r="EC23" s="90">
        <f>SUMIFS('Inventory Matrix'!$E:$E,'Inventory Matrix'!$B:$B,$EC$2,'Inventory Matrix'!$G:$G,$EH$2,'Inventory Matrix'!$C:$C,A23)</f>
        <v>0</v>
      </c>
      <c r="ED23" s="90">
        <f>SUMIFS('Inventory Matrix'!$E:$E,'Inventory Matrix'!$B:$B,$ED$2,'Inventory Matrix'!$G:$G,$EH$2,'Inventory Matrix'!$C:$C,A23)</f>
        <v>0</v>
      </c>
      <c r="EE23" s="90">
        <f>SUMIFS('Inventory Matrix'!$E:$E,'Inventory Matrix'!$B:$B,$EE$2,'Inventory Matrix'!$G:$G,$EH$2,'Inventory Matrix'!$C:$C,A23)</f>
        <v>0</v>
      </c>
      <c r="EF23" s="90">
        <f>SUMIFS('Inventory Matrix'!$E:$E,'Inventory Matrix'!$B:$B,$EF$2,'Inventory Matrix'!$G:$G,$EH$2,'Inventory Matrix'!$C:$C,A23)</f>
        <v>0</v>
      </c>
      <c r="EG23" s="90">
        <f>SUMIFS('Inventory Matrix'!$E:$E,'Inventory Matrix'!$B:$B,$EG$2,'Inventory Matrix'!$G:$G,$EH$2,'Inventory Matrix'!$C:$C,A23)</f>
        <v>0</v>
      </c>
      <c r="EH23" s="91">
        <f>SUMIFS('Inventory Matrix'!$E:$E,'Inventory Matrix'!$G:$G,$EH$2,'Inventory Matrix'!$C:$C,A23)</f>
        <v>0</v>
      </c>
      <c r="EI23" s="44"/>
    </row>
    <row r="24" spans="1:139" ht="13" x14ac:dyDescent="0.15">
      <c r="A24" s="38" t="str">
        <f t="shared" si="32"/>
        <v>MME73</v>
      </c>
      <c r="B24" s="39" t="s">
        <v>2179</v>
      </c>
      <c r="C24" s="40" t="s">
        <v>167</v>
      </c>
      <c r="D24" s="40" t="s">
        <v>2205</v>
      </c>
      <c r="E24" s="41">
        <f t="shared" si="33"/>
        <v>102</v>
      </c>
      <c r="F24" s="41">
        <f>SUMIFS(Stock!$D:$D,Stock!$C:$C,A24)</f>
        <v>102</v>
      </c>
      <c r="G24" s="42" t="e">
        <f t="shared" ca="1" si="34"/>
        <v>#REF!</v>
      </c>
      <c r="H24" s="43">
        <f t="shared" ca="1" si="35"/>
        <v>0</v>
      </c>
      <c r="I24" s="44"/>
      <c r="J24" s="38" t="e">
        <f ca="1">SUMIFS(#REF!,#REF!,A24,#REF!,$J$2)</f>
        <v>#REF!</v>
      </c>
      <c r="K24" s="38" t="e">
        <f ca="1">SUMIFS(#REF!,#REF!,A24,#REF!,$K$2)</f>
        <v>#REF!</v>
      </c>
      <c r="L24" s="38" t="e">
        <f ca="1">SUMIFS(#REF!,#REF!,A24,#REF!,$L$2)</f>
        <v>#REF!</v>
      </c>
      <c r="M24" s="38" t="e">
        <f ca="1">SUMIFS(#REF!,#REF!,A24,#REF!,$M$2)</f>
        <v>#REF!</v>
      </c>
      <c r="N24" s="38" t="e">
        <f ca="1">SUMIFS(#REF!,#REF!,A24,#REF!,$N$2)</f>
        <v>#REF!</v>
      </c>
      <c r="O24" s="38" t="e">
        <f ca="1">SUMIFS(#REF!,#REF!,A24,#REF!,$O$2)</f>
        <v>#REF!</v>
      </c>
      <c r="P24" s="38" t="e">
        <f ca="1">SUMIFS(#REF!,#REF!,A24,#REF!,$P$2)</f>
        <v>#REF!</v>
      </c>
      <c r="Q24" s="38" t="e">
        <f ca="1">SUMIFS(#REF!,#REF!,A24,#REF!,$Q$2)</f>
        <v>#REF!</v>
      </c>
      <c r="R24" s="38" t="e">
        <f ca="1">SUMIFS(#REF!,#REF!,A24,#REF!,$R$2)</f>
        <v>#REF!</v>
      </c>
      <c r="S24" s="38" t="e">
        <f ca="1">SUMIFS(#REF!,#REF!,A24,#REF!,$S$2)</f>
        <v>#REF!</v>
      </c>
      <c r="T24" s="45"/>
      <c r="U24" s="44"/>
      <c r="V24" s="46"/>
      <c r="W24" s="38" t="e">
        <f ca="1">SUMIFS(#REF!,#REF!,A24,#REF!,$W$2,#REF!,$AK$1)</f>
        <v>#REF!</v>
      </c>
      <c r="X24" s="38" t="e">
        <f ca="1">SUMIFS(#REF!,#REF!,A24,#REF!,$X$2,#REF!,$AK$1)</f>
        <v>#REF!</v>
      </c>
      <c r="Y24" s="38" t="e">
        <f ca="1">SUMIFS(#REF!,#REF!,A24,#REF!,$Y$2,#REF!,$AK$1)</f>
        <v>#REF!</v>
      </c>
      <c r="Z24" s="38" t="e">
        <f ca="1">SUMIFS(#REF!,#REF!,A24,#REF!,$Z$2,#REF!,$AK$1)</f>
        <v>#REF!</v>
      </c>
      <c r="AA24" s="38" t="e">
        <f ca="1">SUMIFS(#REF!,#REF!,A24,#REF!,$AA$2,#REF!,$AK$1)</f>
        <v>#REF!</v>
      </c>
      <c r="AB24" s="38" t="e">
        <f ca="1">SUMIFS(#REF!,#REF!,A24,#REF!,$AB$2,#REF!,$AK$1)</f>
        <v>#REF!</v>
      </c>
      <c r="AC24" s="48"/>
      <c r="AD24" s="92">
        <f>SUMIFS('Inventory Matrix'!$E:$E,'Inventory Matrix'!$G:$G,$AD$2,'Inventory Matrix'!$B:$B,$AK$1,'Inventory Matrix'!$C:$C,A24)</f>
        <v>0</v>
      </c>
      <c r="AE24" s="39">
        <f>SUMIFS('Inventory Matrix'!$E:$E,'Inventory Matrix'!$G:$G,$AE$2,'Inventory Matrix'!$B:$B,$AK$1,'Inventory Matrix'!$C:$C,A24)</f>
        <v>0</v>
      </c>
      <c r="AF24" s="39">
        <f>SUMIFS('Inventory Matrix'!$E:$E,'Inventory Matrix'!$G:$G,$AF$2,'Inventory Matrix'!$B:$B,$AK$1,'Inventory Matrix'!$C:$C,A24)</f>
        <v>23</v>
      </c>
      <c r="AG24" s="93">
        <f>SUMIFS('Inventory Matrix'!$E:$E,'Inventory Matrix'!$G:$G,$AG$2,'Inventory Matrix'!$B:$B,$AK$1,'Inventory Matrix'!$C:$C,A24)</f>
        <v>0</v>
      </c>
      <c r="AH24" s="170" t="str">
        <f t="shared" ca="1" si="36"/>
        <v>-</v>
      </c>
      <c r="AI24" s="171" t="str">
        <f t="shared" ca="1" si="37"/>
        <v>-</v>
      </c>
      <c r="AJ24" s="174">
        <f t="shared" ca="1" si="48"/>
        <v>0</v>
      </c>
      <c r="AK24" s="172">
        <f>SUMIFS(Stock!$D:$D,Stock!$A:$A,$AK$1,Stock!$C:$C,A24)</f>
        <v>23</v>
      </c>
      <c r="AL24" s="55"/>
      <c r="AM24" s="38" t="e">
        <f ca="1">SUMIFS(#REF!,#REF!,A24,#REF!,$AM$2,#REF!,$AZ$1)</f>
        <v>#REF!</v>
      </c>
      <c r="AN24" s="38" t="e">
        <f ca="1">SUMIFS(#REF!,#REF!,A24,#REF!,$AN$2,#REF!,$AZ$1)</f>
        <v>#REF!</v>
      </c>
      <c r="AO24" s="38" t="e">
        <f ca="1">SUMIFS(#REF!,#REF!,A24,#REF!,$AO$2,#REF!,$AZ$1)</f>
        <v>#REF!</v>
      </c>
      <c r="AP24" s="38" t="e">
        <f ca="1">SUMIFS(#REF!,#REF!,A24,#REF!,$AP$2,#REF!,$AZ$1)</f>
        <v>#REF!</v>
      </c>
      <c r="AQ24" s="38" t="e">
        <f ca="1">SUMIFS(#REF!,#REF!,A24,#REF!,$AQ$2,#REF!,$AZ$1)</f>
        <v>#REF!</v>
      </c>
      <c r="AR24" s="38" t="e">
        <f ca="1">SUMIFS(#REF!,#REF!,A24,#REF!,$AR$2,#REF!,$AZ$1)</f>
        <v>#REF!</v>
      </c>
      <c r="AS24" s="81"/>
      <c r="AT24" s="49">
        <f>SUMIFS('Inventory Matrix'!$E:$E,'Inventory Matrix'!$G:$G,$AT$2,'Inventory Matrix'!$B:$B,$AZ$1,'Inventory Matrix'!$C:$C,A24)</f>
        <v>0</v>
      </c>
      <c r="AU24" s="49">
        <f>SUMIFS('Inventory Matrix'!$E:$E,'Inventory Matrix'!$G:$G,$AU$2,'Inventory Matrix'!$B:$B,$AZ$1,'Inventory Matrix'!$C:$C,A24)</f>
        <v>0</v>
      </c>
      <c r="AV24" s="49">
        <f>SUMIFS('Inventory Matrix'!$E:$E,'Inventory Matrix'!$G:$G,$AV$2,'Inventory Matrix'!$B:$B,$AZ$1,'Inventory Matrix'!$C:$C,A24)</f>
        <v>0</v>
      </c>
      <c r="AW24" s="57">
        <f>SUMIFS('Inventory Matrix'!$E:$E,'Inventory Matrix'!$G:$G,$AW$2,'Inventory Matrix'!$B:$B,$AZ$1,'Inventory Matrix'!$C:$C,A24)</f>
        <v>24</v>
      </c>
      <c r="AX24" s="96" t="str">
        <f t="shared" ca="1" si="39"/>
        <v>-</v>
      </c>
      <c r="AY24" s="63">
        <f t="shared" ca="1" si="40"/>
        <v>0</v>
      </c>
      <c r="AZ24" s="97">
        <f>SUMIFS(Stock!$D:$D,Stock!$A:$A,$AZ$1,Stock!$C:$C,A24)</f>
        <v>24</v>
      </c>
      <c r="BA24" s="55"/>
      <c r="BB24" s="38" t="e">
        <f ca="1">SUMIFS(#REF!,#REF!,A24,#REF!,$BB$2,#REF!,$BO$1)</f>
        <v>#REF!</v>
      </c>
      <c r="BC24" s="38" t="e">
        <f ca="1">SUMIFS(#REF!,#REF!,A24,#REF!,$BC$2,#REF!,$BO$1)</f>
        <v>#REF!</v>
      </c>
      <c r="BD24" s="38" t="e">
        <f ca="1">SUMIFS(#REF!,#REF!,A24,#REF!,$BD$2,#REF!,$BO$1)</f>
        <v>#REF!</v>
      </c>
      <c r="BE24" s="38" t="e">
        <f ca="1">SUMIFS(#REF!,#REF!,A24,#REF!,$BE$2,#REF!,$BO$1)</f>
        <v>#REF!</v>
      </c>
      <c r="BF24" s="38" t="e">
        <f ca="1">SUMIFS(#REF!,#REF!,A24,#REF!,$BF$2,#REF!,$BO$1)</f>
        <v>#REF!</v>
      </c>
      <c r="BG24" s="38" t="e">
        <f ca="1">SUMIFS(#REF!,#REF!,A24,#REF!,$BG$2,#REF!,$BO$1)</f>
        <v>#REF!</v>
      </c>
      <c r="BH24" s="60"/>
      <c r="BI24" s="49">
        <f>SUMIFS('Inventory Matrix'!$E:$E,'Inventory Matrix'!$G:$G,$BI$2,'Inventory Matrix'!$B:$B,$BO$1,'Inventory Matrix'!$C:$C,A24)</f>
        <v>0</v>
      </c>
      <c r="BJ24" s="49">
        <f>SUMIFS('Inventory Matrix'!$E:$E,'Inventory Matrix'!$G:$G,$BJ$2,'Inventory Matrix'!$B:$B,$BO$1,'Inventory Matrix'!$C:$C,A24)</f>
        <v>0</v>
      </c>
      <c r="BK24" s="49">
        <f>SUMIFS('Inventory Matrix'!$E:$E,'Inventory Matrix'!$G:$G,$BK$2,'Inventory Matrix'!$B:$B,$BO$1,'Inventory Matrix'!$C:$C,A24)</f>
        <v>5</v>
      </c>
      <c r="BL24" s="57">
        <f>SUMIFS('Inventory Matrix'!$E:$E,'Inventory Matrix'!$G:$G,$BL$2,'Inventory Matrix'!$B:$B,$BO$1,'Inventory Matrix'!$C:$C,A24)</f>
        <v>15</v>
      </c>
      <c r="BM24" s="96" t="str">
        <f t="shared" ca="1" si="41"/>
        <v>-</v>
      </c>
      <c r="BN24" s="62">
        <f t="shared" ca="1" si="42"/>
        <v>0</v>
      </c>
      <c r="BO24" s="97">
        <f>SUMIFS(Stock!$D:$D,Stock!$A:$A,$BO$1,Stock!$C:$C,A24)</f>
        <v>20</v>
      </c>
      <c r="BP24" s="55"/>
      <c r="BQ24" s="38" t="e">
        <f ca="1">SUMIFS(#REF!,#REF!,A24,#REF!,$BQ$2,#REF!,$CD$1)</f>
        <v>#REF!</v>
      </c>
      <c r="BR24" s="38" t="e">
        <f ca="1">SUMIFS(#REF!,#REF!,A24,#REF!,$BR$2,#REF!,$CD$1)</f>
        <v>#REF!</v>
      </c>
      <c r="BS24" s="38" t="e">
        <f ca="1">SUMIFS(#REF!,#REF!,A24,#REF!,$BS$2,#REF!,$CD$1)</f>
        <v>#REF!</v>
      </c>
      <c r="BT24" s="38" t="e">
        <f ca="1">SUMIFS(#REF!,#REF!,A24,#REF!,$BT$2,#REF!,$CD$1)</f>
        <v>#REF!</v>
      </c>
      <c r="BU24" s="38" t="e">
        <f ca="1">SUMIFS(#REF!,#REF!,A24,#REF!,$BU$2,#REF!,$CD$1)</f>
        <v>#REF!</v>
      </c>
      <c r="BV24" s="38" t="e">
        <f ca="1">SUMIFS(#REF!,#REF!,A24,#REF!,$BV$2,#REF!,$CD$1)</f>
        <v>#REF!</v>
      </c>
      <c r="BW24" s="60"/>
      <c r="BX24" s="49">
        <f>SUMIFS('Inventory Matrix'!$E:$E,'Inventory Matrix'!$G:$G,$BX$2,'Inventory Matrix'!$B:$B,$CD$1,'Inventory Matrix'!$C:$C,A24)</f>
        <v>0</v>
      </c>
      <c r="BY24" s="49">
        <f>SUMIFS('Inventory Matrix'!$E:$E,'Inventory Matrix'!$G:$G,$BY$2,'Inventory Matrix'!$B:$B,$CD$1,'Inventory Matrix'!$C:$C,A24)</f>
        <v>0</v>
      </c>
      <c r="BZ24" s="49">
        <f>SUMIFS('Inventory Matrix'!$E:$E,'Inventory Matrix'!$G:$G,$BZ$2,'Inventory Matrix'!$B:$B,$CD$1,'Inventory Matrix'!$C:$C,A24)</f>
        <v>5</v>
      </c>
      <c r="CA24" s="57">
        <f>SUMIFS('Inventory Matrix'!$E:$E,'Inventory Matrix'!$G:$G,$CA$2,'Inventory Matrix'!$B:$B,$CD$1,'Inventory Matrix'!$C:$C,A24)</f>
        <v>18</v>
      </c>
      <c r="CB24" s="96" t="str">
        <f t="shared" ca="1" si="43"/>
        <v>-</v>
      </c>
      <c r="CC24" s="63">
        <f t="shared" ca="1" si="44"/>
        <v>0</v>
      </c>
      <c r="CD24" s="97">
        <f>SUMIFS(Stock!$D:$D,Stock!$A:$A,$CD$1,Stock!$C:$C,A24)</f>
        <v>23</v>
      </c>
      <c r="CE24" s="55"/>
      <c r="CF24" s="38" t="e">
        <f ca="1">SUMIFS(#REF!,#REF!,A24,#REF!,$CF$2,#REF!,$CS$1)</f>
        <v>#REF!</v>
      </c>
      <c r="CG24" s="38" t="e">
        <f ca="1">SUMIFS(#REF!,#REF!,A24,#REF!,$CG$2,#REF!,$CS$1)</f>
        <v>#REF!</v>
      </c>
      <c r="CH24" s="38" t="e">
        <f ca="1">SUMIFS(#REF!,#REF!,A24,#REF!,$CH$2,#REF!,$CS$1)</f>
        <v>#REF!</v>
      </c>
      <c r="CI24" s="38" t="e">
        <f ca="1">SUMIFS(#REF!,#REF!,A24,#REF!,$CI$2,#REF!,$CS$1)</f>
        <v>#REF!</v>
      </c>
      <c r="CJ24" s="38" t="e">
        <f ca="1">SUMIFS(#REF!,#REF!,A24,#REF!,$CJ$2,#REF!,$CS$1)</f>
        <v>#REF!</v>
      </c>
      <c r="CK24" s="38" t="e">
        <f ca="1">SUMIFS(#REF!,#REF!,A24,#REF!,$CK$2,#REF!,$CS$1)</f>
        <v>#REF!</v>
      </c>
      <c r="CL24" s="60"/>
      <c r="CM24" s="49">
        <f>SUMIFS('Inventory Matrix'!$E:$E,'Inventory Matrix'!$G:$G,$CM$2,'Inventory Matrix'!$B:$B,$CS$1,'Inventory Matrix'!$C:$C,A24)</f>
        <v>0</v>
      </c>
      <c r="CN24" s="49">
        <f>SUMIFS('Inventory Matrix'!$E:$E,'Inventory Matrix'!$G:$G,$CN$2,'Inventory Matrix'!$B:$B,$CS$1,'Inventory Matrix'!$C:$C,A24)</f>
        <v>0</v>
      </c>
      <c r="CO24" s="49">
        <f>SUMIFS('Inventory Matrix'!$E:$E,'Inventory Matrix'!$G:$G,$CO$2,'Inventory Matrix'!$B:$B,$CS$1,'Inventory Matrix'!$C:$C,A24)</f>
        <v>0</v>
      </c>
      <c r="CP24" s="57">
        <f>SUMIFS('Inventory Matrix'!$E:$E,'Inventory Matrix'!$G:$G,$CP$2,'Inventory Matrix'!$B:$B,$CS$1,'Inventory Matrix'!$C:$C,A24)</f>
        <v>12</v>
      </c>
      <c r="CQ24" s="96" t="str">
        <f t="shared" ca="1" si="45"/>
        <v>-</v>
      </c>
      <c r="CR24" s="63">
        <f t="shared" ca="1" si="46"/>
        <v>0</v>
      </c>
      <c r="CS24" s="97">
        <f>SUMIFS(Stock!$D:$D,Stock!$A:$A,$CS$1,Stock!$C:$C,A24)</f>
        <v>12</v>
      </c>
      <c r="CT24" s="64"/>
      <c r="CU24" s="65">
        <f>SUMIFS(Stock!$D:$D,Stock!$A:$A,$CU$1,Stock!$C:$C,A24)</f>
        <v>0</v>
      </c>
      <c r="CV24" s="64"/>
      <c r="CW24" s="38" t="e">
        <f ca="1">SUMIFS(#REF!,#REF!,A24,#REF!,$CW$2,#REF!,$DC$1)</f>
        <v>#REF!</v>
      </c>
      <c r="CX24" s="38" t="e">
        <f ca="1">SUMIFS(#REF!,#REF!,A24,#REF!,$CX$2,#REF!,$DC$1)</f>
        <v>#REF!</v>
      </c>
      <c r="CY24" s="38" t="e">
        <f ca="1">SUMIFS(#REF!,#REF!,A24,#REF!,$CY$2,#REF!,$DC$1)</f>
        <v>#REF!</v>
      </c>
      <c r="CZ24" s="38" t="e">
        <f ca="1">SUMIFS(#REF!,#REF!,A24,#REF!,$CZ$2,#REF!,$DC$1)</f>
        <v>#REF!</v>
      </c>
      <c r="DA24" s="38" t="e">
        <f ca="1">SUMIFS(#REF!,#REF!,A24,#REF!,$DA$2,#REF!,$DC$1)</f>
        <v>#REF!</v>
      </c>
      <c r="DB24" s="38" t="e">
        <f ca="1">SUMIFS(#REF!,#REF!,A24,#REF!,$DB$2,#REF!,$DC$1)</f>
        <v>#REF!</v>
      </c>
      <c r="DC24" s="65">
        <f>SUMIFS(Stock!$D:$D,Stock!$A:$A,$DC$1,Stock!$C:$C,A24)</f>
        <v>0</v>
      </c>
      <c r="DD24" s="65">
        <f>SUMIFS(Stock!$D:$D,Stock!$A:$A,$DD$1,Stock!$C:$C,A24)</f>
        <v>0</v>
      </c>
      <c r="DE24" s="65">
        <f>SUMIFS(Stock!$D:$D,Stock!$A:$A,$DE$1,Stock!$C:$C,A24)</f>
        <v>0</v>
      </c>
      <c r="DF24" s="66"/>
      <c r="DG24" s="66"/>
      <c r="DH24" s="67">
        <f>SUMIFS('Inventory Matrix'!$E:$E,'Inventory Matrix'!$B:$B,$DH$2,'Inventory Matrix'!$G:$G,$DM$2,'Inventory Matrix'!$C:$C,A24)</f>
        <v>0</v>
      </c>
      <c r="DI24" s="67">
        <f>SUMIFS('Inventory Matrix'!$E:$E,'Inventory Matrix'!$B:$B,$DI$2,'Inventory Matrix'!$G:$G,$DM$2,'Inventory Matrix'!$C:$C,A24)</f>
        <v>0</v>
      </c>
      <c r="DJ24" s="67">
        <f>SUMIFS('Inventory Matrix'!$E:$E,'Inventory Matrix'!$B:$B,$DJ$2,'Inventory Matrix'!$G:$G,$DM$2,'Inventory Matrix'!$C:$C,A24)</f>
        <v>0</v>
      </c>
      <c r="DK24" s="67">
        <f>SUMIFS('Inventory Matrix'!$E:$E,'Inventory Matrix'!$B:$B,$DK$2,'Inventory Matrix'!$G:$G,$DM$2,'Inventory Matrix'!$C:$C,A24)</f>
        <v>0</v>
      </c>
      <c r="DL24" s="67">
        <f>SUMIFS('Inventory Matrix'!$E:$E,'Inventory Matrix'!$B:$B,$DL$2,'Inventory Matrix'!$G:$G,$DM$2,'Inventory Matrix'!$C:$C,A24)</f>
        <v>0</v>
      </c>
      <c r="DM24" s="98">
        <f>SUMIFS('Inventory Matrix'!$E:$E,'Inventory Matrix'!$G:$G,$DM$2,'Inventory Matrix'!$C:$C,A24)</f>
        <v>0</v>
      </c>
      <c r="DN24" s="48"/>
      <c r="DO24" s="67">
        <f>SUMIFS('Inventory Matrix'!$E:$E,'Inventory Matrix'!$B:$B,$DO$2,'Inventory Matrix'!$G:$G,$DT$2,'Inventory Matrix'!$C:$C,A24)</f>
        <v>0</v>
      </c>
      <c r="DP24" s="67">
        <f>SUMIFS('Inventory Matrix'!$E:$E,'Inventory Matrix'!$B:$B,$DP$2,'Inventory Matrix'!$G:$G,$DT$2,'Inventory Matrix'!$C:$C,A24)</f>
        <v>0</v>
      </c>
      <c r="DQ24" s="67">
        <f>SUMIFS('Inventory Matrix'!$E:$E,'Inventory Matrix'!$B:$B,$DQ$2,'Inventory Matrix'!$G:$G,$DT$2,'Inventory Matrix'!$C:$C,A24)</f>
        <v>0</v>
      </c>
      <c r="DR24" s="67">
        <f>SUMIFS('Inventory Matrix'!$E:$E,'Inventory Matrix'!$B:$B,$DR$2,'Inventory Matrix'!$G:$G,$DT$2,'Inventory Matrix'!$C:$C,A24)</f>
        <v>0</v>
      </c>
      <c r="DS24" s="67">
        <f>SUMIFS('Inventory Matrix'!$E:$E,'Inventory Matrix'!$B:$B,$DS$2,'Inventory Matrix'!$G:$G,$DT$2,'Inventory Matrix'!$C:$C,A24)</f>
        <v>0</v>
      </c>
      <c r="DT24" s="98">
        <f>SUMIFS('Inventory Matrix'!$E:$E,'Inventory Matrix'!$G:$G,$DT$2,'Inventory Matrix'!$C:$C,A24)</f>
        <v>0</v>
      </c>
      <c r="DU24" s="44"/>
      <c r="DV24" s="67">
        <f>SUMIFS('Inventory Matrix'!$E:$E,'Inventory Matrix'!$B:$B,$DV$2,'Inventory Matrix'!$G:$G,$EA$2,'Inventory Matrix'!$C:$C,A24)</f>
        <v>23</v>
      </c>
      <c r="DW24" s="67">
        <f>SUMIFS('Inventory Matrix'!$E:$E,'Inventory Matrix'!$B:$B,$DW$2,'Inventory Matrix'!$G:$G,$EA$2,'Inventory Matrix'!$C:$C,A24)</f>
        <v>0</v>
      </c>
      <c r="DX24" s="67">
        <f>SUMIFS('Inventory Matrix'!$E:$E,'Inventory Matrix'!$B:$B,$DX$2,'Inventory Matrix'!$G:$G,$EA$2,'Inventory Matrix'!$C:$C,A24)</f>
        <v>5</v>
      </c>
      <c r="DY24" s="67">
        <f>SUMIFS('Inventory Matrix'!$E:$E,'Inventory Matrix'!$B:$B,$DY$2,'Inventory Matrix'!$G:$G,$EA$2,'Inventory Matrix'!$C:$C,A24)</f>
        <v>5</v>
      </c>
      <c r="DZ24" s="67">
        <f>SUMIFS('Inventory Matrix'!$E:$E,'Inventory Matrix'!$B:$B,$DZ$2,'Inventory Matrix'!$G:$G,$EA$2,'Inventory Matrix'!$C:$C,A24)</f>
        <v>0</v>
      </c>
      <c r="EA24" s="98">
        <f>SUMIFS('Inventory Matrix'!$E:$E,'Inventory Matrix'!$G:$G,$EA$2,'Inventory Matrix'!$C:$C,A24)</f>
        <v>33</v>
      </c>
      <c r="EB24" s="44"/>
      <c r="EC24" s="67">
        <f>SUMIFS('Inventory Matrix'!$E:$E,'Inventory Matrix'!$B:$B,$EC$2,'Inventory Matrix'!$G:$G,$EH$2,'Inventory Matrix'!$C:$C,A24)</f>
        <v>0</v>
      </c>
      <c r="ED24" s="67">
        <f>SUMIFS('Inventory Matrix'!$E:$E,'Inventory Matrix'!$B:$B,$ED$2,'Inventory Matrix'!$G:$G,$EH$2,'Inventory Matrix'!$C:$C,A24)</f>
        <v>24</v>
      </c>
      <c r="EE24" s="67">
        <f>SUMIFS('Inventory Matrix'!$E:$E,'Inventory Matrix'!$B:$B,$EE$2,'Inventory Matrix'!$G:$G,$EH$2,'Inventory Matrix'!$C:$C,A24)</f>
        <v>15</v>
      </c>
      <c r="EF24" s="67">
        <f>SUMIFS('Inventory Matrix'!$E:$E,'Inventory Matrix'!$B:$B,$EF$2,'Inventory Matrix'!$G:$G,$EH$2,'Inventory Matrix'!$C:$C,A24)</f>
        <v>18</v>
      </c>
      <c r="EG24" s="67">
        <f>SUMIFS('Inventory Matrix'!$E:$E,'Inventory Matrix'!$B:$B,$EG$2,'Inventory Matrix'!$G:$G,$EH$2,'Inventory Matrix'!$C:$C,A24)</f>
        <v>12</v>
      </c>
      <c r="EH24" s="98">
        <f>SUMIFS('Inventory Matrix'!$E:$E,'Inventory Matrix'!$G:$G,$EH$2,'Inventory Matrix'!$C:$C,A24)</f>
        <v>69</v>
      </c>
      <c r="EI24" s="44"/>
    </row>
    <row r="25" spans="1:139" ht="13" x14ac:dyDescent="0.15">
      <c r="A25" s="69" t="str">
        <f t="shared" si="32"/>
        <v>MLUN2</v>
      </c>
      <c r="B25" s="70" t="s">
        <v>2198</v>
      </c>
      <c r="C25" s="71" t="s">
        <v>177</v>
      </c>
      <c r="D25" s="71" t="s">
        <v>2206</v>
      </c>
      <c r="E25" s="72">
        <f t="shared" si="33"/>
        <v>40</v>
      </c>
      <c r="F25" s="72">
        <f>SUMIFS(Stock!$D:$D,Stock!$C:$C,A25)</f>
        <v>40</v>
      </c>
      <c r="G25" s="73" t="e">
        <f t="shared" ca="1" si="34"/>
        <v>#REF!</v>
      </c>
      <c r="H25" s="74">
        <f t="shared" ca="1" si="35"/>
        <v>0</v>
      </c>
      <c r="I25" s="44"/>
      <c r="J25" s="69" t="e">
        <f ca="1">SUMIFS(#REF!,#REF!,A25,#REF!,$J$2)</f>
        <v>#REF!</v>
      </c>
      <c r="K25" s="69" t="e">
        <f ca="1">SUMIFS(#REF!,#REF!,A25,#REF!,$K$2)</f>
        <v>#REF!</v>
      </c>
      <c r="L25" s="69" t="e">
        <f ca="1">SUMIFS(#REF!,#REF!,A25,#REF!,$L$2)</f>
        <v>#REF!</v>
      </c>
      <c r="M25" s="69" t="e">
        <f ca="1">SUMIFS(#REF!,#REF!,A25,#REF!,$M$2)</f>
        <v>#REF!</v>
      </c>
      <c r="N25" s="69" t="e">
        <f ca="1">SUMIFS(#REF!,#REF!,A25,#REF!,$N$2)</f>
        <v>#REF!</v>
      </c>
      <c r="O25" s="69" t="e">
        <f ca="1">SUMIFS(#REF!,#REF!,A25,#REF!,$O$2)</f>
        <v>#REF!</v>
      </c>
      <c r="P25" s="69" t="e">
        <f ca="1">SUMIFS(#REF!,#REF!,A25,#REF!,$P$2)</f>
        <v>#REF!</v>
      </c>
      <c r="Q25" s="69" t="e">
        <f ca="1">SUMIFS(#REF!,#REF!,A25,#REF!,$Q$2)</f>
        <v>#REF!</v>
      </c>
      <c r="R25" s="69" t="e">
        <f ca="1">SUMIFS(#REF!,#REF!,A25,#REF!,$R$2)</f>
        <v>#REF!</v>
      </c>
      <c r="S25" s="69" t="e">
        <f ca="1">SUMIFS(#REF!,#REF!,A25,#REF!,$S$2)</f>
        <v>#REF!</v>
      </c>
      <c r="T25" s="75"/>
      <c r="U25" s="44"/>
      <c r="V25" s="46"/>
      <c r="W25" s="69" t="e">
        <f ca="1">SUMIFS(#REF!,#REF!,A25,#REF!,$W$2,#REF!,$AK$1)</f>
        <v>#REF!</v>
      </c>
      <c r="X25" s="69" t="e">
        <f ca="1">SUMIFS(#REF!,#REF!,A25,#REF!,$X$2,#REF!,$AK$1)</f>
        <v>#REF!</v>
      </c>
      <c r="Y25" s="69" t="e">
        <f ca="1">SUMIFS(#REF!,#REF!,A25,#REF!,$Y$2,#REF!,$AK$1)</f>
        <v>#REF!</v>
      </c>
      <c r="Z25" s="69" t="e">
        <f ca="1">SUMIFS(#REF!,#REF!,A25,#REF!,$Z$2,#REF!,$AK$1)</f>
        <v>#REF!</v>
      </c>
      <c r="AA25" s="69" t="e">
        <f ca="1">SUMIFS(#REF!,#REF!,A25,#REF!,$AA$2,#REF!,$AK$1)</f>
        <v>#REF!</v>
      </c>
      <c r="AB25" s="69" t="e">
        <f ca="1">SUMIFS(#REF!,#REF!,A25,#REF!,$AB$2,#REF!,$AK$1)</f>
        <v>#REF!</v>
      </c>
      <c r="AC25" s="48"/>
      <c r="AD25" s="76">
        <f>SUMIFS('Inventory Matrix'!$E:$E,'Inventory Matrix'!$G:$G,$AD$2,'Inventory Matrix'!$B:$B,$AK$1,'Inventory Matrix'!$C:$C,A25)</f>
        <v>0</v>
      </c>
      <c r="AE25" s="70">
        <f>SUMIFS('Inventory Matrix'!$E:$E,'Inventory Matrix'!$G:$G,$AE$2,'Inventory Matrix'!$B:$B,$AK$1,'Inventory Matrix'!$C:$C,A25)</f>
        <v>5</v>
      </c>
      <c r="AF25" s="70">
        <f>SUMIFS('Inventory Matrix'!$E:$E,'Inventory Matrix'!$G:$G,$AF$2,'Inventory Matrix'!$B:$B,$AK$1,'Inventory Matrix'!$C:$C,A25)</f>
        <v>9</v>
      </c>
      <c r="AG25" s="77">
        <f>SUMIFS('Inventory Matrix'!$E:$E,'Inventory Matrix'!$G:$G,$AG$2,'Inventory Matrix'!$B:$B,$AK$1,'Inventory Matrix'!$C:$C,A25)</f>
        <v>0</v>
      </c>
      <c r="AH25" s="167" t="str">
        <f t="shared" ca="1" si="36"/>
        <v>-</v>
      </c>
      <c r="AI25" s="168" t="str">
        <f t="shared" ca="1" si="37"/>
        <v>-</v>
      </c>
      <c r="AJ25" s="173">
        <f t="shared" ca="1" si="48"/>
        <v>0</v>
      </c>
      <c r="AK25" s="169">
        <f>SUMIFS(Stock!$D:$D,Stock!$A:$A,$AK$1,Stock!$C:$C,A25)</f>
        <v>14</v>
      </c>
      <c r="AL25" s="55"/>
      <c r="AM25" s="69" t="e">
        <f ca="1">SUMIFS(#REF!,#REF!,A25,#REF!,$AM$2,#REF!,$AZ$1)</f>
        <v>#REF!</v>
      </c>
      <c r="AN25" s="69" t="e">
        <f ca="1">SUMIFS(#REF!,#REF!,A25,#REF!,$AN$2,#REF!,$AZ$1)</f>
        <v>#REF!</v>
      </c>
      <c r="AO25" s="69" t="e">
        <f ca="1">SUMIFS(#REF!,#REF!,A25,#REF!,$AO$2,#REF!,$AZ$1)</f>
        <v>#REF!</v>
      </c>
      <c r="AP25" s="69" t="e">
        <f ca="1">SUMIFS(#REF!,#REF!,A25,#REF!,$AP$2,#REF!,$AZ$1)</f>
        <v>#REF!</v>
      </c>
      <c r="AQ25" s="69" t="e">
        <f ca="1">SUMIFS(#REF!,#REF!,A25,#REF!,$AQ$2,#REF!,$AZ$1)</f>
        <v>#REF!</v>
      </c>
      <c r="AR25" s="69" t="e">
        <f ca="1">SUMIFS(#REF!,#REF!,A25,#REF!,$AR$2,#REF!,$AZ$1)</f>
        <v>#REF!</v>
      </c>
      <c r="AS25" s="81"/>
      <c r="AT25" s="82">
        <f>SUMIFS('Inventory Matrix'!$E:$E,'Inventory Matrix'!$G:$G,$AT$2,'Inventory Matrix'!$B:$B,$AZ$1,'Inventory Matrix'!$C:$C,A25)</f>
        <v>3</v>
      </c>
      <c r="AU25" s="82">
        <f>SUMIFS('Inventory Matrix'!$E:$E,'Inventory Matrix'!$G:$G,$AU$2,'Inventory Matrix'!$B:$B,$AZ$1,'Inventory Matrix'!$C:$C,A25)</f>
        <v>0</v>
      </c>
      <c r="AV25" s="82">
        <f>SUMIFS('Inventory Matrix'!$E:$E,'Inventory Matrix'!$G:$G,$AV$2,'Inventory Matrix'!$B:$B,$AZ$1,'Inventory Matrix'!$C:$C,A25)</f>
        <v>1</v>
      </c>
      <c r="AW25" s="83">
        <f>SUMIFS('Inventory Matrix'!$E:$E,'Inventory Matrix'!$G:$G,$AW$2,'Inventory Matrix'!$B:$B,$AZ$1,'Inventory Matrix'!$C:$C,A25)</f>
        <v>0</v>
      </c>
      <c r="AX25" s="85" t="str">
        <f t="shared" ca="1" si="39"/>
        <v>-</v>
      </c>
      <c r="AY25" s="88">
        <f t="shared" ca="1" si="40"/>
        <v>0</v>
      </c>
      <c r="AZ25" s="87">
        <f>SUMIFS(Stock!$D:$D,Stock!$A:$A,$AZ$1,Stock!$C:$C,A25)</f>
        <v>4</v>
      </c>
      <c r="BA25" s="55"/>
      <c r="BB25" s="69" t="e">
        <f ca="1">SUMIFS(#REF!,#REF!,A25,#REF!,$BB$2,#REF!,$BO$1)</f>
        <v>#REF!</v>
      </c>
      <c r="BC25" s="69" t="e">
        <f ca="1">SUMIFS(#REF!,#REF!,A25,#REF!,$BC$2,#REF!,$BO$1)</f>
        <v>#REF!</v>
      </c>
      <c r="BD25" s="69" t="e">
        <f ca="1">SUMIFS(#REF!,#REF!,A25,#REF!,$BD$2,#REF!,$BO$1)</f>
        <v>#REF!</v>
      </c>
      <c r="BE25" s="69" t="e">
        <f ca="1">SUMIFS(#REF!,#REF!,A25,#REF!,$BE$2,#REF!,$BO$1)</f>
        <v>#REF!</v>
      </c>
      <c r="BF25" s="69" t="e">
        <f ca="1">SUMIFS(#REF!,#REF!,A25,#REF!,$BF$2,#REF!,$BO$1)</f>
        <v>#REF!</v>
      </c>
      <c r="BG25" s="69" t="e">
        <f ca="1">SUMIFS(#REF!,#REF!,A25,#REF!,$BG$2,#REF!,$BO$1)</f>
        <v>#REF!</v>
      </c>
      <c r="BH25" s="60"/>
      <c r="BI25" s="82">
        <f>SUMIFS('Inventory Matrix'!$E:$E,'Inventory Matrix'!$G:$G,$BI$2,'Inventory Matrix'!$B:$B,$BO$1,'Inventory Matrix'!$C:$C,A25)</f>
        <v>2</v>
      </c>
      <c r="BJ25" s="82">
        <f>SUMIFS('Inventory Matrix'!$E:$E,'Inventory Matrix'!$G:$G,$BJ$2,'Inventory Matrix'!$B:$B,$BO$1,'Inventory Matrix'!$C:$C,A25)</f>
        <v>0</v>
      </c>
      <c r="BK25" s="82">
        <f>SUMIFS('Inventory Matrix'!$E:$E,'Inventory Matrix'!$G:$G,$BK$2,'Inventory Matrix'!$B:$B,$BO$1,'Inventory Matrix'!$C:$C,A25)</f>
        <v>1</v>
      </c>
      <c r="BL25" s="83">
        <f>SUMIFS('Inventory Matrix'!$E:$E,'Inventory Matrix'!$G:$G,$BL$2,'Inventory Matrix'!$B:$B,$BO$1,'Inventory Matrix'!$C:$C,A25)</f>
        <v>0</v>
      </c>
      <c r="BM25" s="85" t="str">
        <f t="shared" ca="1" si="41"/>
        <v>-</v>
      </c>
      <c r="BN25" s="86">
        <f t="shared" ca="1" si="42"/>
        <v>0</v>
      </c>
      <c r="BO25" s="87">
        <f>SUMIFS(Stock!$D:$D,Stock!$A:$A,$BO$1,Stock!$C:$C,A25)</f>
        <v>3</v>
      </c>
      <c r="BP25" s="55"/>
      <c r="BQ25" s="69" t="e">
        <f ca="1">SUMIFS(#REF!,#REF!,A25,#REF!,$BQ$2,#REF!,$CD$1)</f>
        <v>#REF!</v>
      </c>
      <c r="BR25" s="69" t="e">
        <f ca="1">SUMIFS(#REF!,#REF!,A25,#REF!,$BR$2,#REF!,$CD$1)</f>
        <v>#REF!</v>
      </c>
      <c r="BS25" s="69" t="e">
        <f ca="1">SUMIFS(#REF!,#REF!,A25,#REF!,$BS$2,#REF!,$CD$1)</f>
        <v>#REF!</v>
      </c>
      <c r="BT25" s="69" t="e">
        <f ca="1">SUMIFS(#REF!,#REF!,A25,#REF!,$BT$2,#REF!,$CD$1)</f>
        <v>#REF!</v>
      </c>
      <c r="BU25" s="69" t="e">
        <f ca="1">SUMIFS(#REF!,#REF!,A25,#REF!,$BU$2,#REF!,$CD$1)</f>
        <v>#REF!</v>
      </c>
      <c r="BV25" s="69" t="e">
        <f ca="1">SUMIFS(#REF!,#REF!,A25,#REF!,$BV$2,#REF!,$CD$1)</f>
        <v>#REF!</v>
      </c>
      <c r="BW25" s="60"/>
      <c r="BX25" s="82">
        <f>SUMIFS('Inventory Matrix'!$E:$E,'Inventory Matrix'!$G:$G,$BX$2,'Inventory Matrix'!$B:$B,$CD$1,'Inventory Matrix'!$C:$C,A25)</f>
        <v>0</v>
      </c>
      <c r="BY25" s="82">
        <f>SUMIFS('Inventory Matrix'!$E:$E,'Inventory Matrix'!$G:$G,$BY$2,'Inventory Matrix'!$B:$B,$CD$1,'Inventory Matrix'!$C:$C,A25)</f>
        <v>14</v>
      </c>
      <c r="BZ25" s="82">
        <f>SUMIFS('Inventory Matrix'!$E:$E,'Inventory Matrix'!$G:$G,$BZ$2,'Inventory Matrix'!$B:$B,$CD$1,'Inventory Matrix'!$C:$C,A25)</f>
        <v>0</v>
      </c>
      <c r="CA25" s="83">
        <f>SUMIFS('Inventory Matrix'!$E:$E,'Inventory Matrix'!$G:$G,$CA$2,'Inventory Matrix'!$B:$B,$CD$1,'Inventory Matrix'!$C:$C,A25)</f>
        <v>0</v>
      </c>
      <c r="CB25" s="85" t="str">
        <f t="shared" ca="1" si="43"/>
        <v>-</v>
      </c>
      <c r="CC25" s="88">
        <f t="shared" ca="1" si="44"/>
        <v>0</v>
      </c>
      <c r="CD25" s="87">
        <f>SUMIFS(Stock!$D:$D,Stock!$A:$A,$CD$1,Stock!$C:$C,A25)</f>
        <v>14</v>
      </c>
      <c r="CE25" s="55"/>
      <c r="CF25" s="69" t="e">
        <f ca="1">SUMIFS(#REF!,#REF!,A25,#REF!,$CF$2,#REF!,$CS$1)</f>
        <v>#REF!</v>
      </c>
      <c r="CG25" s="69" t="e">
        <f ca="1">SUMIFS(#REF!,#REF!,A25,#REF!,$CG$2,#REF!,$CS$1)</f>
        <v>#REF!</v>
      </c>
      <c r="CH25" s="69" t="e">
        <f ca="1">SUMIFS(#REF!,#REF!,A25,#REF!,$CH$2,#REF!,$CS$1)</f>
        <v>#REF!</v>
      </c>
      <c r="CI25" s="69" t="e">
        <f ca="1">SUMIFS(#REF!,#REF!,A25,#REF!,$CI$2,#REF!,$CS$1)</f>
        <v>#REF!</v>
      </c>
      <c r="CJ25" s="69" t="e">
        <f ca="1">SUMIFS(#REF!,#REF!,A25,#REF!,$CJ$2,#REF!,$CS$1)</f>
        <v>#REF!</v>
      </c>
      <c r="CK25" s="69" t="e">
        <f ca="1">SUMIFS(#REF!,#REF!,A25,#REF!,$CK$2,#REF!,$CS$1)</f>
        <v>#REF!</v>
      </c>
      <c r="CL25" s="60"/>
      <c r="CM25" s="82">
        <f>SUMIFS('Inventory Matrix'!$E:$E,'Inventory Matrix'!$G:$G,$CM$2,'Inventory Matrix'!$B:$B,$CS$1,'Inventory Matrix'!$C:$C,A25)</f>
        <v>0</v>
      </c>
      <c r="CN25" s="82">
        <f>SUMIFS('Inventory Matrix'!$E:$E,'Inventory Matrix'!$G:$G,$CN$2,'Inventory Matrix'!$B:$B,$CS$1,'Inventory Matrix'!$C:$C,A25)</f>
        <v>0</v>
      </c>
      <c r="CO25" s="82">
        <f>SUMIFS('Inventory Matrix'!$E:$E,'Inventory Matrix'!$G:$G,$CO$2,'Inventory Matrix'!$B:$B,$CS$1,'Inventory Matrix'!$C:$C,A25)</f>
        <v>0</v>
      </c>
      <c r="CP25" s="83">
        <f>SUMIFS('Inventory Matrix'!$E:$E,'Inventory Matrix'!$G:$G,$CP$2,'Inventory Matrix'!$B:$B,$CS$1,'Inventory Matrix'!$C:$C,A25)</f>
        <v>5</v>
      </c>
      <c r="CQ25" s="85" t="str">
        <f t="shared" ca="1" si="45"/>
        <v>-</v>
      </c>
      <c r="CR25" s="88">
        <f t="shared" ca="1" si="46"/>
        <v>0</v>
      </c>
      <c r="CS25" s="87">
        <f>SUMIFS(Stock!$D:$D,Stock!$A:$A,$CS$1,Stock!$C:$C,A25)</f>
        <v>5</v>
      </c>
      <c r="CT25" s="64"/>
      <c r="CU25" s="89">
        <f>SUMIFS(Stock!$D:$D,Stock!$A:$A,$CU$1,Stock!$C:$C,A25)</f>
        <v>0</v>
      </c>
      <c r="CV25" s="64"/>
      <c r="CW25" s="69" t="e">
        <f ca="1">SUMIFS(#REF!,#REF!,A25,#REF!,$CW$2,#REF!,$DC$1)</f>
        <v>#REF!</v>
      </c>
      <c r="CX25" s="69" t="e">
        <f ca="1">SUMIFS(#REF!,#REF!,A25,#REF!,$CX$2,#REF!,$DC$1)</f>
        <v>#REF!</v>
      </c>
      <c r="CY25" s="69" t="e">
        <f ca="1">SUMIFS(#REF!,#REF!,A25,#REF!,$CY$2,#REF!,$DC$1)</f>
        <v>#REF!</v>
      </c>
      <c r="CZ25" s="69" t="e">
        <f ca="1">SUMIFS(#REF!,#REF!,A25,#REF!,$CZ$2,#REF!,$DC$1)</f>
        <v>#REF!</v>
      </c>
      <c r="DA25" s="69" t="e">
        <f ca="1">SUMIFS(#REF!,#REF!,A25,#REF!,$DA$2,#REF!,$DC$1)</f>
        <v>#REF!</v>
      </c>
      <c r="DB25" s="69" t="e">
        <f ca="1">SUMIFS(#REF!,#REF!,A25,#REF!,$DB$2,#REF!,$DC$1)</f>
        <v>#REF!</v>
      </c>
      <c r="DC25" s="89">
        <f>SUMIFS(Stock!$D:$D,Stock!$A:$A,$DC$1,Stock!$C:$C,A25)</f>
        <v>0</v>
      </c>
      <c r="DD25" s="89">
        <f>SUMIFS(Stock!$D:$D,Stock!$A:$A,$DD$1,Stock!$C:$C,A25)</f>
        <v>0</v>
      </c>
      <c r="DE25" s="89">
        <f>SUMIFS(Stock!$D:$D,Stock!$A:$A,$DE$1,Stock!$C:$C,A25)</f>
        <v>0</v>
      </c>
      <c r="DF25" s="66"/>
      <c r="DG25" s="66"/>
      <c r="DH25" s="90">
        <f>SUMIFS('Inventory Matrix'!$E:$E,'Inventory Matrix'!$B:$B,$DH$2,'Inventory Matrix'!$G:$G,$DM$2,'Inventory Matrix'!$C:$C,A25)</f>
        <v>0</v>
      </c>
      <c r="DI25" s="90">
        <f>SUMIFS('Inventory Matrix'!$E:$E,'Inventory Matrix'!$B:$B,$DI$2,'Inventory Matrix'!$G:$G,$DM$2,'Inventory Matrix'!$C:$C,A25)</f>
        <v>3</v>
      </c>
      <c r="DJ25" s="90">
        <f>SUMIFS('Inventory Matrix'!$E:$E,'Inventory Matrix'!$B:$B,$DJ$2,'Inventory Matrix'!$G:$G,$DM$2,'Inventory Matrix'!$C:$C,A25)</f>
        <v>2</v>
      </c>
      <c r="DK25" s="90">
        <f>SUMIFS('Inventory Matrix'!$E:$E,'Inventory Matrix'!$B:$B,$DK$2,'Inventory Matrix'!$G:$G,$DM$2,'Inventory Matrix'!$C:$C,A25)</f>
        <v>0</v>
      </c>
      <c r="DL25" s="90">
        <f>SUMIFS('Inventory Matrix'!$E:$E,'Inventory Matrix'!$B:$B,$DL$2,'Inventory Matrix'!$G:$G,$DM$2,'Inventory Matrix'!$C:$C,A25)</f>
        <v>0</v>
      </c>
      <c r="DM25" s="91">
        <f>SUMIFS('Inventory Matrix'!$E:$E,'Inventory Matrix'!$G:$G,$DM$2,'Inventory Matrix'!$C:$C,A25)</f>
        <v>5</v>
      </c>
      <c r="DN25" s="48"/>
      <c r="DO25" s="90">
        <f>SUMIFS('Inventory Matrix'!$E:$E,'Inventory Matrix'!$B:$B,$DO$2,'Inventory Matrix'!$G:$G,$DT$2,'Inventory Matrix'!$C:$C,A25)</f>
        <v>5</v>
      </c>
      <c r="DP25" s="90">
        <f>SUMIFS('Inventory Matrix'!$E:$E,'Inventory Matrix'!$B:$B,$DP$2,'Inventory Matrix'!$G:$G,$DT$2,'Inventory Matrix'!$C:$C,A25)</f>
        <v>0</v>
      </c>
      <c r="DQ25" s="90">
        <f>SUMIFS('Inventory Matrix'!$E:$E,'Inventory Matrix'!$B:$B,$DQ$2,'Inventory Matrix'!$G:$G,$DT$2,'Inventory Matrix'!$C:$C,A25)</f>
        <v>0</v>
      </c>
      <c r="DR25" s="90">
        <f>SUMIFS('Inventory Matrix'!$E:$E,'Inventory Matrix'!$B:$B,$DR$2,'Inventory Matrix'!$G:$G,$DT$2,'Inventory Matrix'!$C:$C,A25)</f>
        <v>14</v>
      </c>
      <c r="DS25" s="90">
        <f>SUMIFS('Inventory Matrix'!$E:$E,'Inventory Matrix'!$B:$B,$DS$2,'Inventory Matrix'!$G:$G,$DT$2,'Inventory Matrix'!$C:$C,A25)</f>
        <v>0</v>
      </c>
      <c r="DT25" s="91">
        <f>SUMIFS('Inventory Matrix'!$E:$E,'Inventory Matrix'!$G:$G,$DT$2,'Inventory Matrix'!$C:$C,A25)</f>
        <v>19</v>
      </c>
      <c r="DU25" s="44"/>
      <c r="DV25" s="90">
        <f>SUMIFS('Inventory Matrix'!$E:$E,'Inventory Matrix'!$B:$B,$DV$2,'Inventory Matrix'!$G:$G,$EA$2,'Inventory Matrix'!$C:$C,A25)</f>
        <v>9</v>
      </c>
      <c r="DW25" s="90">
        <f>SUMIFS('Inventory Matrix'!$E:$E,'Inventory Matrix'!$B:$B,$DW$2,'Inventory Matrix'!$G:$G,$EA$2,'Inventory Matrix'!$C:$C,A25)</f>
        <v>1</v>
      </c>
      <c r="DX25" s="90">
        <f>SUMIFS('Inventory Matrix'!$E:$E,'Inventory Matrix'!$B:$B,$DX$2,'Inventory Matrix'!$G:$G,$EA$2,'Inventory Matrix'!$C:$C,A25)</f>
        <v>1</v>
      </c>
      <c r="DY25" s="90">
        <f>SUMIFS('Inventory Matrix'!$E:$E,'Inventory Matrix'!$B:$B,$DY$2,'Inventory Matrix'!$G:$G,$EA$2,'Inventory Matrix'!$C:$C,A25)</f>
        <v>0</v>
      </c>
      <c r="DZ25" s="90">
        <f>SUMIFS('Inventory Matrix'!$E:$E,'Inventory Matrix'!$B:$B,$DZ$2,'Inventory Matrix'!$G:$G,$EA$2,'Inventory Matrix'!$C:$C,A25)</f>
        <v>0</v>
      </c>
      <c r="EA25" s="91">
        <f>SUMIFS('Inventory Matrix'!$E:$E,'Inventory Matrix'!$G:$G,$EA$2,'Inventory Matrix'!$C:$C,A25)</f>
        <v>11</v>
      </c>
      <c r="EB25" s="44"/>
      <c r="EC25" s="90">
        <f>SUMIFS('Inventory Matrix'!$E:$E,'Inventory Matrix'!$B:$B,$EC$2,'Inventory Matrix'!$G:$G,$EH$2,'Inventory Matrix'!$C:$C,A25)</f>
        <v>0</v>
      </c>
      <c r="ED25" s="90">
        <f>SUMIFS('Inventory Matrix'!$E:$E,'Inventory Matrix'!$B:$B,$ED$2,'Inventory Matrix'!$G:$G,$EH$2,'Inventory Matrix'!$C:$C,A25)</f>
        <v>0</v>
      </c>
      <c r="EE25" s="90">
        <f>SUMIFS('Inventory Matrix'!$E:$E,'Inventory Matrix'!$B:$B,$EE$2,'Inventory Matrix'!$G:$G,$EH$2,'Inventory Matrix'!$C:$C,A25)</f>
        <v>0</v>
      </c>
      <c r="EF25" s="90">
        <f>SUMIFS('Inventory Matrix'!$E:$E,'Inventory Matrix'!$B:$B,$EF$2,'Inventory Matrix'!$G:$G,$EH$2,'Inventory Matrix'!$C:$C,A25)</f>
        <v>0</v>
      </c>
      <c r="EG25" s="90">
        <f>SUMIFS('Inventory Matrix'!$E:$E,'Inventory Matrix'!$B:$B,$EG$2,'Inventory Matrix'!$G:$G,$EH$2,'Inventory Matrix'!$C:$C,A25)</f>
        <v>5</v>
      </c>
      <c r="EH25" s="91">
        <f>SUMIFS('Inventory Matrix'!$E:$E,'Inventory Matrix'!$G:$G,$EH$2,'Inventory Matrix'!$C:$C,A25)</f>
        <v>5</v>
      </c>
      <c r="EI25" s="44"/>
    </row>
    <row r="26" spans="1:139" ht="13" x14ac:dyDescent="0.15">
      <c r="A26" s="38" t="str">
        <f t="shared" si="32"/>
        <v>MD837</v>
      </c>
      <c r="B26" s="39" t="s">
        <v>2207</v>
      </c>
      <c r="C26" s="40" t="s">
        <v>251</v>
      </c>
      <c r="D26" s="40" t="s">
        <v>2208</v>
      </c>
      <c r="E26" s="41">
        <f t="shared" si="33"/>
        <v>38</v>
      </c>
      <c r="F26" s="41">
        <f>SUMIFS(Stock!$D:$D,Stock!$C:$C,A26)</f>
        <v>39</v>
      </c>
      <c r="G26" s="42" t="e">
        <f t="shared" ca="1" si="34"/>
        <v>#REF!</v>
      </c>
      <c r="H26" s="43">
        <f t="shared" ca="1" si="35"/>
        <v>0</v>
      </c>
      <c r="I26" s="44"/>
      <c r="J26" s="38" t="e">
        <f ca="1">SUMIFS(#REF!,#REF!,A26,#REF!,$J$2)</f>
        <v>#REF!</v>
      </c>
      <c r="K26" s="38" t="e">
        <f ca="1">SUMIFS(#REF!,#REF!,A26,#REF!,$K$2)</f>
        <v>#REF!</v>
      </c>
      <c r="L26" s="38" t="e">
        <f ca="1">SUMIFS(#REF!,#REF!,A26,#REF!,$L$2)</f>
        <v>#REF!</v>
      </c>
      <c r="M26" s="38" t="e">
        <f ca="1">SUMIFS(#REF!,#REF!,A26,#REF!,$M$2)</f>
        <v>#REF!</v>
      </c>
      <c r="N26" s="38" t="e">
        <f ca="1">SUMIFS(#REF!,#REF!,A26,#REF!,$N$2)</f>
        <v>#REF!</v>
      </c>
      <c r="O26" s="38" t="e">
        <f ca="1">SUMIFS(#REF!,#REF!,A26,#REF!,$O$2)</f>
        <v>#REF!</v>
      </c>
      <c r="P26" s="38" t="e">
        <f ca="1">SUMIFS(#REF!,#REF!,A26,#REF!,$P$2)</f>
        <v>#REF!</v>
      </c>
      <c r="Q26" s="38" t="e">
        <f ca="1">SUMIFS(#REF!,#REF!,A26,#REF!,$Q$2)</f>
        <v>#REF!</v>
      </c>
      <c r="R26" s="38" t="e">
        <f ca="1">SUMIFS(#REF!,#REF!,A26,#REF!,$R$2)</f>
        <v>#REF!</v>
      </c>
      <c r="S26" s="38" t="e">
        <f ca="1">SUMIFS(#REF!,#REF!,A26,#REF!,$S$2)</f>
        <v>#REF!</v>
      </c>
      <c r="T26" s="45"/>
      <c r="U26" s="44"/>
      <c r="V26" s="46"/>
      <c r="W26" s="38" t="e">
        <f ca="1">SUMIFS(#REF!,#REF!,A26,#REF!,$W$2,#REF!,$AK$1)</f>
        <v>#REF!</v>
      </c>
      <c r="X26" s="38" t="e">
        <f ca="1">SUMIFS(#REF!,#REF!,A26,#REF!,$X$2,#REF!,$AK$1)</f>
        <v>#REF!</v>
      </c>
      <c r="Y26" s="38" t="e">
        <f ca="1">SUMIFS(#REF!,#REF!,A26,#REF!,$Y$2,#REF!,$AK$1)</f>
        <v>#REF!</v>
      </c>
      <c r="Z26" s="38" t="e">
        <f ca="1">SUMIFS(#REF!,#REF!,A26,#REF!,$Z$2,#REF!,$AK$1)</f>
        <v>#REF!</v>
      </c>
      <c r="AA26" s="38" t="e">
        <f ca="1">SUMIFS(#REF!,#REF!,A26,#REF!,$AA$2,#REF!,$AK$1)</f>
        <v>#REF!</v>
      </c>
      <c r="AB26" s="38" t="e">
        <f ca="1">SUMIFS(#REF!,#REF!,A26,#REF!,$AB$2,#REF!,$AK$1)</f>
        <v>#REF!</v>
      </c>
      <c r="AC26" s="48"/>
      <c r="AD26" s="92">
        <f>SUMIFS('Inventory Matrix'!$E:$E,'Inventory Matrix'!$G:$G,$AD$2,'Inventory Matrix'!$B:$B,$AK$1,'Inventory Matrix'!$C:$C,A26)</f>
        <v>7</v>
      </c>
      <c r="AE26" s="39">
        <f>SUMIFS('Inventory Matrix'!$E:$E,'Inventory Matrix'!$G:$G,$AE$2,'Inventory Matrix'!$B:$B,$AK$1,'Inventory Matrix'!$C:$C,A26)</f>
        <v>1</v>
      </c>
      <c r="AF26" s="39">
        <f>SUMIFS('Inventory Matrix'!$E:$E,'Inventory Matrix'!$G:$G,$AF$2,'Inventory Matrix'!$B:$B,$AK$1,'Inventory Matrix'!$C:$C,A26)</f>
        <v>0</v>
      </c>
      <c r="AG26" s="93">
        <f>SUMIFS('Inventory Matrix'!$E:$E,'Inventory Matrix'!$G:$G,$AG$2,'Inventory Matrix'!$B:$B,$AK$1,'Inventory Matrix'!$C:$C,A26)</f>
        <v>0</v>
      </c>
      <c r="AH26" s="170" t="str">
        <f t="shared" ca="1" si="36"/>
        <v>-</v>
      </c>
      <c r="AI26" s="171" t="str">
        <f t="shared" ca="1" si="37"/>
        <v>-</v>
      </c>
      <c r="AJ26" s="174">
        <f t="shared" ca="1" si="48"/>
        <v>0</v>
      </c>
      <c r="AK26" s="172">
        <f>SUMIFS(Stock!$D:$D,Stock!$A:$A,$AK$1,Stock!$C:$C,A26)</f>
        <v>8</v>
      </c>
      <c r="AL26" s="55"/>
      <c r="AM26" s="38" t="e">
        <f ca="1">SUMIFS(#REF!,#REF!,A26,#REF!,$AM$2,#REF!,$AZ$1)</f>
        <v>#REF!</v>
      </c>
      <c r="AN26" s="38" t="e">
        <f ca="1">SUMIFS(#REF!,#REF!,A26,#REF!,$AN$2,#REF!,$AZ$1)</f>
        <v>#REF!</v>
      </c>
      <c r="AO26" s="38" t="e">
        <f ca="1">SUMIFS(#REF!,#REF!,A26,#REF!,$AO$2,#REF!,$AZ$1)</f>
        <v>#REF!</v>
      </c>
      <c r="AP26" s="38" t="e">
        <f ca="1">SUMIFS(#REF!,#REF!,A26,#REF!,$AP$2,#REF!,$AZ$1)</f>
        <v>#REF!</v>
      </c>
      <c r="AQ26" s="38" t="e">
        <f ca="1">SUMIFS(#REF!,#REF!,A26,#REF!,$AQ$2,#REF!,$AZ$1)</f>
        <v>#REF!</v>
      </c>
      <c r="AR26" s="38" t="e">
        <f ca="1">SUMIFS(#REF!,#REF!,A26,#REF!,$AR$2,#REF!,$AZ$1)</f>
        <v>#REF!</v>
      </c>
      <c r="AS26" s="81"/>
      <c r="AT26" s="49">
        <f>SUMIFS('Inventory Matrix'!$E:$E,'Inventory Matrix'!$G:$G,$AT$2,'Inventory Matrix'!$B:$B,$AZ$1,'Inventory Matrix'!$C:$C,A26)</f>
        <v>5</v>
      </c>
      <c r="AU26" s="49">
        <f>SUMIFS('Inventory Matrix'!$E:$E,'Inventory Matrix'!$G:$G,$AU$2,'Inventory Matrix'!$B:$B,$AZ$1,'Inventory Matrix'!$C:$C,A26)</f>
        <v>1</v>
      </c>
      <c r="AV26" s="49">
        <f>SUMIFS('Inventory Matrix'!$E:$E,'Inventory Matrix'!$G:$G,$AV$2,'Inventory Matrix'!$B:$B,$AZ$1,'Inventory Matrix'!$C:$C,A26)</f>
        <v>0</v>
      </c>
      <c r="AW26" s="57">
        <f>SUMIFS('Inventory Matrix'!$E:$E,'Inventory Matrix'!$G:$G,$AW$2,'Inventory Matrix'!$B:$B,$AZ$1,'Inventory Matrix'!$C:$C,A26)</f>
        <v>0</v>
      </c>
      <c r="AX26" s="96" t="str">
        <f t="shared" ca="1" si="39"/>
        <v>-</v>
      </c>
      <c r="AY26" s="63">
        <f t="shared" ca="1" si="40"/>
        <v>0</v>
      </c>
      <c r="AZ26" s="97">
        <f>SUMIFS(Stock!$D:$D,Stock!$A:$A,$AZ$1,Stock!$C:$C,A26)</f>
        <v>6</v>
      </c>
      <c r="BA26" s="55"/>
      <c r="BB26" s="38" t="e">
        <f ca="1">SUMIFS(#REF!,#REF!,A26,#REF!,$BB$2,#REF!,$BO$1)</f>
        <v>#REF!</v>
      </c>
      <c r="BC26" s="38" t="e">
        <f ca="1">SUMIFS(#REF!,#REF!,A26,#REF!,$BC$2,#REF!,$BO$1)</f>
        <v>#REF!</v>
      </c>
      <c r="BD26" s="38" t="e">
        <f ca="1">SUMIFS(#REF!,#REF!,A26,#REF!,$BD$2,#REF!,$BO$1)</f>
        <v>#REF!</v>
      </c>
      <c r="BE26" s="38" t="e">
        <f ca="1">SUMIFS(#REF!,#REF!,A26,#REF!,$BE$2,#REF!,$BO$1)</f>
        <v>#REF!</v>
      </c>
      <c r="BF26" s="38" t="e">
        <f ca="1">SUMIFS(#REF!,#REF!,A26,#REF!,$BF$2,#REF!,$BO$1)</f>
        <v>#REF!</v>
      </c>
      <c r="BG26" s="38" t="e">
        <f ca="1">SUMIFS(#REF!,#REF!,A26,#REF!,$BG$2,#REF!,$BO$1)</f>
        <v>#REF!</v>
      </c>
      <c r="BH26" s="60"/>
      <c r="BI26" s="49">
        <f>SUMIFS('Inventory Matrix'!$E:$E,'Inventory Matrix'!$G:$G,$BI$2,'Inventory Matrix'!$B:$B,$BO$1,'Inventory Matrix'!$C:$C,A26)</f>
        <v>5</v>
      </c>
      <c r="BJ26" s="49">
        <f>SUMIFS('Inventory Matrix'!$E:$E,'Inventory Matrix'!$G:$G,$BJ$2,'Inventory Matrix'!$B:$B,$BO$1,'Inventory Matrix'!$C:$C,A26)</f>
        <v>1</v>
      </c>
      <c r="BK26" s="49">
        <f>SUMIFS('Inventory Matrix'!$E:$E,'Inventory Matrix'!$G:$G,$BK$2,'Inventory Matrix'!$B:$B,$BO$1,'Inventory Matrix'!$C:$C,A26)</f>
        <v>4</v>
      </c>
      <c r="BL26" s="57">
        <f>SUMIFS('Inventory Matrix'!$E:$E,'Inventory Matrix'!$G:$G,$BL$2,'Inventory Matrix'!$B:$B,$BO$1,'Inventory Matrix'!$C:$C,A26)</f>
        <v>0</v>
      </c>
      <c r="BM26" s="96" t="str">
        <f t="shared" ca="1" si="41"/>
        <v>-</v>
      </c>
      <c r="BN26" s="62">
        <f t="shared" ca="1" si="42"/>
        <v>0</v>
      </c>
      <c r="BO26" s="97">
        <f>SUMIFS(Stock!$D:$D,Stock!$A:$A,$BO$1,Stock!$C:$C,A26)</f>
        <v>10</v>
      </c>
      <c r="BP26" s="55"/>
      <c r="BQ26" s="38" t="e">
        <f ca="1">SUMIFS(#REF!,#REF!,A26,#REF!,$BQ$2,#REF!,$CD$1)</f>
        <v>#REF!</v>
      </c>
      <c r="BR26" s="38" t="e">
        <f ca="1">SUMIFS(#REF!,#REF!,A26,#REF!,$BR$2,#REF!,$CD$1)</f>
        <v>#REF!</v>
      </c>
      <c r="BS26" s="38" t="e">
        <f ca="1">SUMIFS(#REF!,#REF!,A26,#REF!,$BS$2,#REF!,$CD$1)</f>
        <v>#REF!</v>
      </c>
      <c r="BT26" s="38" t="e">
        <f ca="1">SUMIFS(#REF!,#REF!,A26,#REF!,$BT$2,#REF!,$CD$1)</f>
        <v>#REF!</v>
      </c>
      <c r="BU26" s="38" t="e">
        <f ca="1">SUMIFS(#REF!,#REF!,A26,#REF!,$BU$2,#REF!,$CD$1)</f>
        <v>#REF!</v>
      </c>
      <c r="BV26" s="38" t="e">
        <f ca="1">SUMIFS(#REF!,#REF!,A26,#REF!,$BV$2,#REF!,$CD$1)</f>
        <v>#REF!</v>
      </c>
      <c r="BW26" s="60"/>
      <c r="BX26" s="49">
        <f>SUMIFS('Inventory Matrix'!$E:$E,'Inventory Matrix'!$G:$G,$BX$2,'Inventory Matrix'!$B:$B,$CD$1,'Inventory Matrix'!$C:$C,A26)</f>
        <v>8</v>
      </c>
      <c r="BY26" s="49">
        <f>SUMIFS('Inventory Matrix'!$E:$E,'Inventory Matrix'!$G:$G,$BY$2,'Inventory Matrix'!$B:$B,$CD$1,'Inventory Matrix'!$C:$C,A26)</f>
        <v>0</v>
      </c>
      <c r="BZ26" s="49">
        <f>SUMIFS('Inventory Matrix'!$E:$E,'Inventory Matrix'!$G:$G,$BZ$2,'Inventory Matrix'!$B:$B,$CD$1,'Inventory Matrix'!$C:$C,A26)</f>
        <v>1</v>
      </c>
      <c r="CA26" s="57">
        <f>SUMIFS('Inventory Matrix'!$E:$E,'Inventory Matrix'!$G:$G,$CA$2,'Inventory Matrix'!$B:$B,$CD$1,'Inventory Matrix'!$C:$C,A26)</f>
        <v>0</v>
      </c>
      <c r="CB26" s="96" t="str">
        <f t="shared" ca="1" si="43"/>
        <v>-</v>
      </c>
      <c r="CC26" s="63">
        <f t="shared" ca="1" si="44"/>
        <v>0</v>
      </c>
      <c r="CD26" s="97">
        <f>SUMIFS(Stock!$D:$D,Stock!$A:$A,$CD$1,Stock!$C:$C,A26)</f>
        <v>9</v>
      </c>
      <c r="CE26" s="55"/>
      <c r="CF26" s="38" t="e">
        <f ca="1">SUMIFS(#REF!,#REF!,A26,#REF!,$CF$2,#REF!,$CS$1)</f>
        <v>#REF!</v>
      </c>
      <c r="CG26" s="38" t="e">
        <f ca="1">SUMIFS(#REF!,#REF!,A26,#REF!,$CG$2,#REF!,$CS$1)</f>
        <v>#REF!</v>
      </c>
      <c r="CH26" s="38" t="e">
        <f ca="1">SUMIFS(#REF!,#REF!,A26,#REF!,$CH$2,#REF!,$CS$1)</f>
        <v>#REF!</v>
      </c>
      <c r="CI26" s="38" t="e">
        <f ca="1">SUMIFS(#REF!,#REF!,A26,#REF!,$CI$2,#REF!,$CS$1)</f>
        <v>#REF!</v>
      </c>
      <c r="CJ26" s="38" t="e">
        <f ca="1">SUMIFS(#REF!,#REF!,A26,#REF!,$CJ$2,#REF!,$CS$1)</f>
        <v>#REF!</v>
      </c>
      <c r="CK26" s="38" t="e">
        <f ca="1">SUMIFS(#REF!,#REF!,A26,#REF!,$CK$2,#REF!,$CS$1)</f>
        <v>#REF!</v>
      </c>
      <c r="CL26" s="60"/>
      <c r="CM26" s="49">
        <f>SUMIFS('Inventory Matrix'!$E:$E,'Inventory Matrix'!$G:$G,$CM$2,'Inventory Matrix'!$B:$B,$CS$1,'Inventory Matrix'!$C:$C,A26)</f>
        <v>5</v>
      </c>
      <c r="CN26" s="49">
        <f>SUMIFS('Inventory Matrix'!$E:$E,'Inventory Matrix'!$G:$G,$CN$2,'Inventory Matrix'!$B:$B,$CS$1,'Inventory Matrix'!$C:$C,A26)</f>
        <v>0</v>
      </c>
      <c r="CO26" s="49">
        <f>SUMIFS('Inventory Matrix'!$E:$E,'Inventory Matrix'!$G:$G,$CO$2,'Inventory Matrix'!$B:$B,$CS$1,'Inventory Matrix'!$C:$C,A26)</f>
        <v>0</v>
      </c>
      <c r="CP26" s="57">
        <f>SUMIFS('Inventory Matrix'!$E:$E,'Inventory Matrix'!$G:$G,$CP$2,'Inventory Matrix'!$B:$B,$CS$1,'Inventory Matrix'!$C:$C,A26)</f>
        <v>0</v>
      </c>
      <c r="CQ26" s="96" t="str">
        <f t="shared" ca="1" si="45"/>
        <v>-</v>
      </c>
      <c r="CR26" s="63">
        <f t="shared" ca="1" si="46"/>
        <v>0</v>
      </c>
      <c r="CS26" s="97">
        <f>SUMIFS(Stock!$D:$D,Stock!$A:$A,$CS$1,Stock!$C:$C,A26)</f>
        <v>5</v>
      </c>
      <c r="CT26" s="64"/>
      <c r="CU26" s="65">
        <f>SUMIFS(Stock!$D:$D,Stock!$A:$A,$CU$1,Stock!$C:$C,A26)</f>
        <v>0</v>
      </c>
      <c r="CV26" s="64"/>
      <c r="CW26" s="38" t="e">
        <f ca="1">SUMIFS(#REF!,#REF!,A26,#REF!,$CW$2,#REF!,$DC$1)</f>
        <v>#REF!</v>
      </c>
      <c r="CX26" s="38" t="e">
        <f ca="1">SUMIFS(#REF!,#REF!,A26,#REF!,$CX$2,#REF!,$DC$1)</f>
        <v>#REF!</v>
      </c>
      <c r="CY26" s="38" t="e">
        <f ca="1">SUMIFS(#REF!,#REF!,A26,#REF!,$CY$2,#REF!,$DC$1)</f>
        <v>#REF!</v>
      </c>
      <c r="CZ26" s="38" t="e">
        <f ca="1">SUMIFS(#REF!,#REF!,A26,#REF!,$CZ$2,#REF!,$DC$1)</f>
        <v>#REF!</v>
      </c>
      <c r="DA26" s="38" t="e">
        <f ca="1">SUMIFS(#REF!,#REF!,A26,#REF!,$DA$2,#REF!,$DC$1)</f>
        <v>#REF!</v>
      </c>
      <c r="DB26" s="38" t="e">
        <f ca="1">SUMIFS(#REF!,#REF!,A26,#REF!,$DB$2,#REF!,$DC$1)</f>
        <v>#REF!</v>
      </c>
      <c r="DC26" s="65">
        <f>SUMIFS(Stock!$D:$D,Stock!$A:$A,$DC$1,Stock!$C:$C,A26)</f>
        <v>0</v>
      </c>
      <c r="DD26" s="65">
        <f>SUMIFS(Stock!$D:$D,Stock!$A:$A,$DD$1,Stock!$C:$C,A26)</f>
        <v>1</v>
      </c>
      <c r="DE26" s="65">
        <f>SUMIFS(Stock!$D:$D,Stock!$A:$A,$DE$1,Stock!$C:$C,A26)</f>
        <v>0</v>
      </c>
      <c r="DF26" s="66"/>
      <c r="DG26" s="66"/>
      <c r="DH26" s="67">
        <f>SUMIFS('Inventory Matrix'!$E:$E,'Inventory Matrix'!$B:$B,$DH$2,'Inventory Matrix'!$G:$G,$DM$2,'Inventory Matrix'!$C:$C,A26)</f>
        <v>7</v>
      </c>
      <c r="DI26" s="67">
        <f>SUMIFS('Inventory Matrix'!$E:$E,'Inventory Matrix'!$B:$B,$DI$2,'Inventory Matrix'!$G:$G,$DM$2,'Inventory Matrix'!$C:$C,A26)</f>
        <v>5</v>
      </c>
      <c r="DJ26" s="67">
        <f>SUMIFS('Inventory Matrix'!$E:$E,'Inventory Matrix'!$B:$B,$DJ$2,'Inventory Matrix'!$G:$G,$DM$2,'Inventory Matrix'!$C:$C,A26)</f>
        <v>5</v>
      </c>
      <c r="DK26" s="67">
        <f>SUMIFS('Inventory Matrix'!$E:$E,'Inventory Matrix'!$B:$B,$DK$2,'Inventory Matrix'!$G:$G,$DM$2,'Inventory Matrix'!$C:$C,A26)</f>
        <v>8</v>
      </c>
      <c r="DL26" s="67">
        <f>SUMIFS('Inventory Matrix'!$E:$E,'Inventory Matrix'!$B:$B,$DL$2,'Inventory Matrix'!$G:$G,$DM$2,'Inventory Matrix'!$C:$C,A26)</f>
        <v>5</v>
      </c>
      <c r="DM26" s="98">
        <f>SUMIFS('Inventory Matrix'!$E:$E,'Inventory Matrix'!$G:$G,$DM$2,'Inventory Matrix'!$C:$C,A26)</f>
        <v>30</v>
      </c>
      <c r="DN26" s="48"/>
      <c r="DO26" s="67">
        <f>SUMIFS('Inventory Matrix'!$E:$E,'Inventory Matrix'!$B:$B,$DO$2,'Inventory Matrix'!$G:$G,$DT$2,'Inventory Matrix'!$C:$C,A26)</f>
        <v>1</v>
      </c>
      <c r="DP26" s="67">
        <f>SUMIFS('Inventory Matrix'!$E:$E,'Inventory Matrix'!$B:$B,$DP$2,'Inventory Matrix'!$G:$G,$DT$2,'Inventory Matrix'!$C:$C,A26)</f>
        <v>1</v>
      </c>
      <c r="DQ26" s="67">
        <f>SUMIFS('Inventory Matrix'!$E:$E,'Inventory Matrix'!$B:$B,$DQ$2,'Inventory Matrix'!$G:$G,$DT$2,'Inventory Matrix'!$C:$C,A26)</f>
        <v>1</v>
      </c>
      <c r="DR26" s="67">
        <f>SUMIFS('Inventory Matrix'!$E:$E,'Inventory Matrix'!$B:$B,$DR$2,'Inventory Matrix'!$G:$G,$DT$2,'Inventory Matrix'!$C:$C,A26)</f>
        <v>0</v>
      </c>
      <c r="DS26" s="67">
        <f>SUMIFS('Inventory Matrix'!$E:$E,'Inventory Matrix'!$B:$B,$DS$2,'Inventory Matrix'!$G:$G,$DT$2,'Inventory Matrix'!$C:$C,A26)</f>
        <v>0</v>
      </c>
      <c r="DT26" s="98">
        <f>SUMIFS('Inventory Matrix'!$E:$E,'Inventory Matrix'!$G:$G,$DT$2,'Inventory Matrix'!$C:$C,A26)</f>
        <v>3</v>
      </c>
      <c r="DU26" s="44"/>
      <c r="DV26" s="67">
        <f>SUMIFS('Inventory Matrix'!$E:$E,'Inventory Matrix'!$B:$B,$DV$2,'Inventory Matrix'!$G:$G,$EA$2,'Inventory Matrix'!$C:$C,A26)</f>
        <v>0</v>
      </c>
      <c r="DW26" s="67">
        <f>SUMIFS('Inventory Matrix'!$E:$E,'Inventory Matrix'!$B:$B,$DW$2,'Inventory Matrix'!$G:$G,$EA$2,'Inventory Matrix'!$C:$C,A26)</f>
        <v>0</v>
      </c>
      <c r="DX26" s="67">
        <f>SUMIFS('Inventory Matrix'!$E:$E,'Inventory Matrix'!$B:$B,$DX$2,'Inventory Matrix'!$G:$G,$EA$2,'Inventory Matrix'!$C:$C,A26)</f>
        <v>4</v>
      </c>
      <c r="DY26" s="67">
        <f>SUMIFS('Inventory Matrix'!$E:$E,'Inventory Matrix'!$B:$B,$DY$2,'Inventory Matrix'!$G:$G,$EA$2,'Inventory Matrix'!$C:$C,A26)</f>
        <v>1</v>
      </c>
      <c r="DZ26" s="67">
        <f>SUMIFS('Inventory Matrix'!$E:$E,'Inventory Matrix'!$B:$B,$DZ$2,'Inventory Matrix'!$G:$G,$EA$2,'Inventory Matrix'!$C:$C,A26)</f>
        <v>0</v>
      </c>
      <c r="EA26" s="98">
        <f>SUMIFS('Inventory Matrix'!$E:$E,'Inventory Matrix'!$G:$G,$EA$2,'Inventory Matrix'!$C:$C,A26)</f>
        <v>6</v>
      </c>
      <c r="EB26" s="44"/>
      <c r="EC26" s="67">
        <f>SUMIFS('Inventory Matrix'!$E:$E,'Inventory Matrix'!$B:$B,$EC$2,'Inventory Matrix'!$G:$G,$EH$2,'Inventory Matrix'!$C:$C,A26)</f>
        <v>0</v>
      </c>
      <c r="ED26" s="67">
        <f>SUMIFS('Inventory Matrix'!$E:$E,'Inventory Matrix'!$B:$B,$ED$2,'Inventory Matrix'!$G:$G,$EH$2,'Inventory Matrix'!$C:$C,A26)</f>
        <v>0</v>
      </c>
      <c r="EE26" s="67">
        <f>SUMIFS('Inventory Matrix'!$E:$E,'Inventory Matrix'!$B:$B,$EE$2,'Inventory Matrix'!$G:$G,$EH$2,'Inventory Matrix'!$C:$C,A26)</f>
        <v>0</v>
      </c>
      <c r="EF26" s="67">
        <f>SUMIFS('Inventory Matrix'!$E:$E,'Inventory Matrix'!$B:$B,$EF$2,'Inventory Matrix'!$G:$G,$EH$2,'Inventory Matrix'!$C:$C,A26)</f>
        <v>0</v>
      </c>
      <c r="EG26" s="67">
        <f>SUMIFS('Inventory Matrix'!$E:$E,'Inventory Matrix'!$B:$B,$EG$2,'Inventory Matrix'!$G:$G,$EH$2,'Inventory Matrix'!$C:$C,A26)</f>
        <v>0</v>
      </c>
      <c r="EH26" s="98">
        <f>SUMIFS('Inventory Matrix'!$E:$E,'Inventory Matrix'!$G:$G,$EH$2,'Inventory Matrix'!$C:$C,A26)</f>
        <v>0</v>
      </c>
      <c r="EI26" s="44"/>
    </row>
    <row r="27" spans="1:139" ht="13" x14ac:dyDescent="0.15">
      <c r="A27" s="69" t="str">
        <f t="shared" si="32"/>
        <v>MPPP3</v>
      </c>
      <c r="B27" s="70" t="s">
        <v>2186</v>
      </c>
      <c r="C27" s="71" t="s">
        <v>32</v>
      </c>
      <c r="D27" s="71" t="s">
        <v>2209</v>
      </c>
      <c r="E27" s="72">
        <f t="shared" si="33"/>
        <v>32</v>
      </c>
      <c r="F27" s="72">
        <f>SUMIFS(Stock!$D:$D,Stock!$C:$C,A27)</f>
        <v>32</v>
      </c>
      <c r="G27" s="73" t="e">
        <f t="shared" ca="1" si="34"/>
        <v>#REF!</v>
      </c>
      <c r="H27" s="74">
        <f t="shared" ca="1" si="35"/>
        <v>0</v>
      </c>
      <c r="I27" s="44"/>
      <c r="J27" s="69" t="e">
        <f ca="1">SUMIFS(#REF!,#REF!,A27,#REF!,$J$2)</f>
        <v>#REF!</v>
      </c>
      <c r="K27" s="69" t="e">
        <f ca="1">SUMIFS(#REF!,#REF!,A27,#REF!,$K$2)</f>
        <v>#REF!</v>
      </c>
      <c r="L27" s="69" t="e">
        <f ca="1">SUMIFS(#REF!,#REF!,A27,#REF!,$L$2)</f>
        <v>#REF!</v>
      </c>
      <c r="M27" s="69" t="e">
        <f ca="1">SUMIFS(#REF!,#REF!,A27,#REF!,$M$2)</f>
        <v>#REF!</v>
      </c>
      <c r="N27" s="69" t="e">
        <f ca="1">SUMIFS(#REF!,#REF!,A27,#REF!,$N$2)</f>
        <v>#REF!</v>
      </c>
      <c r="O27" s="69" t="e">
        <f ca="1">SUMIFS(#REF!,#REF!,A27,#REF!,$O$2)</f>
        <v>#REF!</v>
      </c>
      <c r="P27" s="69" t="e">
        <f ca="1">SUMIFS(#REF!,#REF!,A27,#REF!,$P$2)</f>
        <v>#REF!</v>
      </c>
      <c r="Q27" s="69" t="e">
        <f ca="1">SUMIFS(#REF!,#REF!,A27,#REF!,$Q$2)</f>
        <v>#REF!</v>
      </c>
      <c r="R27" s="69" t="e">
        <f ca="1">SUMIFS(#REF!,#REF!,A27,#REF!,$R$2)</f>
        <v>#REF!</v>
      </c>
      <c r="S27" s="69" t="e">
        <f ca="1">SUMIFS(#REF!,#REF!,A27,#REF!,$S$2)</f>
        <v>#REF!</v>
      </c>
      <c r="T27" s="75"/>
      <c r="U27" s="44"/>
      <c r="V27" s="46"/>
      <c r="W27" s="69" t="e">
        <f ca="1">SUMIFS(#REF!,#REF!,A27,#REF!,$W$2,#REF!,$AK$1)</f>
        <v>#REF!</v>
      </c>
      <c r="X27" s="69" t="e">
        <f ca="1">SUMIFS(#REF!,#REF!,A27,#REF!,$X$2,#REF!,$AK$1)</f>
        <v>#REF!</v>
      </c>
      <c r="Y27" s="69" t="e">
        <f ca="1">SUMIFS(#REF!,#REF!,A27,#REF!,$Y$2,#REF!,$AK$1)</f>
        <v>#REF!</v>
      </c>
      <c r="Z27" s="69" t="e">
        <f ca="1">SUMIFS(#REF!,#REF!,A27,#REF!,$Z$2,#REF!,$AK$1)</f>
        <v>#REF!</v>
      </c>
      <c r="AA27" s="69" t="e">
        <f ca="1">SUMIFS(#REF!,#REF!,A27,#REF!,$AA$2,#REF!,$AK$1)</f>
        <v>#REF!</v>
      </c>
      <c r="AB27" s="69" t="e">
        <f ca="1">SUMIFS(#REF!,#REF!,A27,#REF!,$AB$2,#REF!,$AK$1)</f>
        <v>#REF!</v>
      </c>
      <c r="AC27" s="48"/>
      <c r="AD27" s="76">
        <f>SUMIFS('Inventory Matrix'!$E:$E,'Inventory Matrix'!$G:$G,$AD$2,'Inventory Matrix'!$B:$B,$AK$1,'Inventory Matrix'!$C:$C,A27)</f>
        <v>7</v>
      </c>
      <c r="AE27" s="70">
        <f>SUMIFS('Inventory Matrix'!$E:$E,'Inventory Matrix'!$G:$G,$AE$2,'Inventory Matrix'!$B:$B,$AK$1,'Inventory Matrix'!$C:$C,A27)</f>
        <v>0</v>
      </c>
      <c r="AF27" s="70">
        <f>SUMIFS('Inventory Matrix'!$E:$E,'Inventory Matrix'!$G:$G,$AF$2,'Inventory Matrix'!$B:$B,$AK$1,'Inventory Matrix'!$C:$C,A27)</f>
        <v>0</v>
      </c>
      <c r="AG27" s="77">
        <f>SUMIFS('Inventory Matrix'!$E:$E,'Inventory Matrix'!$G:$G,$AG$2,'Inventory Matrix'!$B:$B,$AK$1,'Inventory Matrix'!$C:$C,A27)</f>
        <v>0</v>
      </c>
      <c r="AH27" s="167" t="str">
        <f t="shared" ca="1" si="36"/>
        <v>-</v>
      </c>
      <c r="AI27" s="168" t="str">
        <f t="shared" ca="1" si="37"/>
        <v>-</v>
      </c>
      <c r="AJ27" s="173">
        <f t="shared" ca="1" si="48"/>
        <v>0</v>
      </c>
      <c r="AK27" s="169">
        <f>SUMIFS(Stock!$D:$D,Stock!$A:$A,$AK$1,Stock!$C:$C,A27)</f>
        <v>7</v>
      </c>
      <c r="AL27" s="55"/>
      <c r="AM27" s="69" t="e">
        <f ca="1">SUMIFS(#REF!,#REF!,A27,#REF!,$AM$2,#REF!,$AZ$1)</f>
        <v>#REF!</v>
      </c>
      <c r="AN27" s="69" t="e">
        <f ca="1">SUMIFS(#REF!,#REF!,A27,#REF!,$AN$2,#REF!,$AZ$1)</f>
        <v>#REF!</v>
      </c>
      <c r="AO27" s="69" t="e">
        <f ca="1">SUMIFS(#REF!,#REF!,A27,#REF!,$AO$2,#REF!,$AZ$1)</f>
        <v>#REF!</v>
      </c>
      <c r="AP27" s="69" t="e">
        <f ca="1">SUMIFS(#REF!,#REF!,A27,#REF!,$AP$2,#REF!,$AZ$1)</f>
        <v>#REF!</v>
      </c>
      <c r="AQ27" s="69" t="e">
        <f ca="1">SUMIFS(#REF!,#REF!,A27,#REF!,$AQ$2,#REF!,$AZ$1)</f>
        <v>#REF!</v>
      </c>
      <c r="AR27" s="69" t="e">
        <f ca="1">SUMIFS(#REF!,#REF!,A27,#REF!,$AR$2,#REF!,$AZ$1)</f>
        <v>#REF!</v>
      </c>
      <c r="AS27" s="81"/>
      <c r="AT27" s="82">
        <f>SUMIFS('Inventory Matrix'!$E:$E,'Inventory Matrix'!$G:$G,$AT$2,'Inventory Matrix'!$B:$B,$AZ$1,'Inventory Matrix'!$C:$C,A27)</f>
        <v>8</v>
      </c>
      <c r="AU27" s="82">
        <f>SUMIFS('Inventory Matrix'!$E:$E,'Inventory Matrix'!$G:$G,$AU$2,'Inventory Matrix'!$B:$B,$AZ$1,'Inventory Matrix'!$C:$C,A27)</f>
        <v>0</v>
      </c>
      <c r="AV27" s="82">
        <f>SUMIFS('Inventory Matrix'!$E:$E,'Inventory Matrix'!$G:$G,$AV$2,'Inventory Matrix'!$B:$B,$AZ$1,'Inventory Matrix'!$C:$C,A27)</f>
        <v>1</v>
      </c>
      <c r="AW27" s="83">
        <f>SUMIFS('Inventory Matrix'!$E:$E,'Inventory Matrix'!$G:$G,$AW$2,'Inventory Matrix'!$B:$B,$AZ$1,'Inventory Matrix'!$C:$C,A27)</f>
        <v>1</v>
      </c>
      <c r="AX27" s="85" t="str">
        <f t="shared" ca="1" si="39"/>
        <v>-</v>
      </c>
      <c r="AY27" s="88">
        <f t="shared" ca="1" si="40"/>
        <v>0</v>
      </c>
      <c r="AZ27" s="87">
        <f>SUMIFS(Stock!$D:$D,Stock!$A:$A,$AZ$1,Stock!$C:$C,A27)</f>
        <v>10</v>
      </c>
      <c r="BA27" s="55"/>
      <c r="BB27" s="69" t="e">
        <f ca="1">SUMIFS(#REF!,#REF!,A27,#REF!,$BB$2,#REF!,$BO$1)</f>
        <v>#REF!</v>
      </c>
      <c r="BC27" s="69" t="e">
        <f ca="1">SUMIFS(#REF!,#REF!,A27,#REF!,$BC$2,#REF!,$BO$1)</f>
        <v>#REF!</v>
      </c>
      <c r="BD27" s="69" t="e">
        <f ca="1">SUMIFS(#REF!,#REF!,A27,#REF!,$BD$2,#REF!,$BO$1)</f>
        <v>#REF!</v>
      </c>
      <c r="BE27" s="69" t="e">
        <f ca="1">SUMIFS(#REF!,#REF!,A27,#REF!,$BE$2,#REF!,$BO$1)</f>
        <v>#REF!</v>
      </c>
      <c r="BF27" s="69" t="e">
        <f ca="1">SUMIFS(#REF!,#REF!,A27,#REF!,$BF$2,#REF!,$BO$1)</f>
        <v>#REF!</v>
      </c>
      <c r="BG27" s="69" t="e">
        <f ca="1">SUMIFS(#REF!,#REF!,A27,#REF!,$BG$2,#REF!,$BO$1)</f>
        <v>#REF!</v>
      </c>
      <c r="BH27" s="60"/>
      <c r="BI27" s="82">
        <f>SUMIFS('Inventory Matrix'!$E:$E,'Inventory Matrix'!$G:$G,$BI$2,'Inventory Matrix'!$B:$B,$BO$1,'Inventory Matrix'!$C:$C,A27)</f>
        <v>0</v>
      </c>
      <c r="BJ27" s="82">
        <f>SUMIFS('Inventory Matrix'!$E:$E,'Inventory Matrix'!$G:$G,$BJ$2,'Inventory Matrix'!$B:$B,$BO$1,'Inventory Matrix'!$C:$C,A27)</f>
        <v>3</v>
      </c>
      <c r="BK27" s="82">
        <f>SUMIFS('Inventory Matrix'!$E:$E,'Inventory Matrix'!$G:$G,$BK$2,'Inventory Matrix'!$B:$B,$BO$1,'Inventory Matrix'!$C:$C,A27)</f>
        <v>0</v>
      </c>
      <c r="BL27" s="83">
        <f>SUMIFS('Inventory Matrix'!$E:$E,'Inventory Matrix'!$G:$G,$BL$2,'Inventory Matrix'!$B:$B,$BO$1,'Inventory Matrix'!$C:$C,A27)</f>
        <v>0</v>
      </c>
      <c r="BM27" s="85" t="str">
        <f t="shared" ca="1" si="41"/>
        <v>-</v>
      </c>
      <c r="BN27" s="86">
        <f t="shared" ca="1" si="42"/>
        <v>0</v>
      </c>
      <c r="BO27" s="87">
        <f>SUMIFS(Stock!$D:$D,Stock!$A:$A,$BO$1,Stock!$C:$C,A27)</f>
        <v>3</v>
      </c>
      <c r="BP27" s="55"/>
      <c r="BQ27" s="69" t="e">
        <f ca="1">SUMIFS(#REF!,#REF!,A27,#REF!,$BQ$2,#REF!,$CD$1)</f>
        <v>#REF!</v>
      </c>
      <c r="BR27" s="69" t="e">
        <f ca="1">SUMIFS(#REF!,#REF!,A27,#REF!,$BR$2,#REF!,$CD$1)</f>
        <v>#REF!</v>
      </c>
      <c r="BS27" s="69" t="e">
        <f ca="1">SUMIFS(#REF!,#REF!,A27,#REF!,$BS$2,#REF!,$CD$1)</f>
        <v>#REF!</v>
      </c>
      <c r="BT27" s="69" t="e">
        <f ca="1">SUMIFS(#REF!,#REF!,A27,#REF!,$BT$2,#REF!,$CD$1)</f>
        <v>#REF!</v>
      </c>
      <c r="BU27" s="69" t="e">
        <f ca="1">SUMIFS(#REF!,#REF!,A27,#REF!,$BU$2,#REF!,$CD$1)</f>
        <v>#REF!</v>
      </c>
      <c r="BV27" s="69" t="e">
        <f ca="1">SUMIFS(#REF!,#REF!,A27,#REF!,$BV$2,#REF!,$CD$1)</f>
        <v>#REF!</v>
      </c>
      <c r="BW27" s="60"/>
      <c r="BX27" s="82">
        <f>SUMIFS('Inventory Matrix'!$E:$E,'Inventory Matrix'!$G:$G,$BX$2,'Inventory Matrix'!$B:$B,$CD$1,'Inventory Matrix'!$C:$C,A27)</f>
        <v>8</v>
      </c>
      <c r="BY27" s="82">
        <f>SUMIFS('Inventory Matrix'!$E:$E,'Inventory Matrix'!$G:$G,$BY$2,'Inventory Matrix'!$B:$B,$CD$1,'Inventory Matrix'!$C:$C,A27)</f>
        <v>1</v>
      </c>
      <c r="BZ27" s="82">
        <f>SUMIFS('Inventory Matrix'!$E:$E,'Inventory Matrix'!$G:$G,$BZ$2,'Inventory Matrix'!$B:$B,$CD$1,'Inventory Matrix'!$C:$C,A27)</f>
        <v>0</v>
      </c>
      <c r="CA27" s="83">
        <f>SUMIFS('Inventory Matrix'!$E:$E,'Inventory Matrix'!$G:$G,$CA$2,'Inventory Matrix'!$B:$B,$CD$1,'Inventory Matrix'!$C:$C,A27)</f>
        <v>0</v>
      </c>
      <c r="CB27" s="85" t="str">
        <f t="shared" ca="1" si="43"/>
        <v>-</v>
      </c>
      <c r="CC27" s="88">
        <f t="shared" ca="1" si="44"/>
        <v>0</v>
      </c>
      <c r="CD27" s="87">
        <f>SUMIFS(Stock!$D:$D,Stock!$A:$A,$CD$1,Stock!$C:$C,A27)</f>
        <v>9</v>
      </c>
      <c r="CE27" s="55"/>
      <c r="CF27" s="69" t="e">
        <f ca="1">SUMIFS(#REF!,#REF!,A27,#REF!,$CF$2,#REF!,$CS$1)</f>
        <v>#REF!</v>
      </c>
      <c r="CG27" s="69" t="e">
        <f ca="1">SUMIFS(#REF!,#REF!,A27,#REF!,$CG$2,#REF!,$CS$1)</f>
        <v>#REF!</v>
      </c>
      <c r="CH27" s="69" t="e">
        <f ca="1">SUMIFS(#REF!,#REF!,A27,#REF!,$CH$2,#REF!,$CS$1)</f>
        <v>#REF!</v>
      </c>
      <c r="CI27" s="69" t="e">
        <f ca="1">SUMIFS(#REF!,#REF!,A27,#REF!,$CI$2,#REF!,$CS$1)</f>
        <v>#REF!</v>
      </c>
      <c r="CJ27" s="69" t="e">
        <f ca="1">SUMIFS(#REF!,#REF!,A27,#REF!,$CJ$2,#REF!,$CS$1)</f>
        <v>#REF!</v>
      </c>
      <c r="CK27" s="69" t="e">
        <f ca="1">SUMIFS(#REF!,#REF!,A27,#REF!,$CK$2,#REF!,$CS$1)</f>
        <v>#REF!</v>
      </c>
      <c r="CL27" s="60"/>
      <c r="CM27" s="82">
        <f>SUMIFS('Inventory Matrix'!$E:$E,'Inventory Matrix'!$G:$G,$CM$2,'Inventory Matrix'!$B:$B,$CS$1,'Inventory Matrix'!$C:$C,A27)</f>
        <v>0</v>
      </c>
      <c r="CN27" s="82">
        <f>SUMIFS('Inventory Matrix'!$E:$E,'Inventory Matrix'!$G:$G,$CN$2,'Inventory Matrix'!$B:$B,$CS$1,'Inventory Matrix'!$C:$C,A27)</f>
        <v>2</v>
      </c>
      <c r="CO27" s="82">
        <f>SUMIFS('Inventory Matrix'!$E:$E,'Inventory Matrix'!$G:$G,$CO$2,'Inventory Matrix'!$B:$B,$CS$1,'Inventory Matrix'!$C:$C,A27)</f>
        <v>0</v>
      </c>
      <c r="CP27" s="83">
        <f>SUMIFS('Inventory Matrix'!$E:$E,'Inventory Matrix'!$G:$G,$CP$2,'Inventory Matrix'!$B:$B,$CS$1,'Inventory Matrix'!$C:$C,A27)</f>
        <v>1</v>
      </c>
      <c r="CQ27" s="85" t="str">
        <f t="shared" ca="1" si="45"/>
        <v>-</v>
      </c>
      <c r="CR27" s="88">
        <f t="shared" ca="1" si="46"/>
        <v>0</v>
      </c>
      <c r="CS27" s="87">
        <f>SUMIFS(Stock!$D:$D,Stock!$A:$A,$CS$1,Stock!$C:$C,A27)</f>
        <v>3</v>
      </c>
      <c r="CT27" s="64"/>
      <c r="CU27" s="89">
        <f>SUMIFS(Stock!$D:$D,Stock!$A:$A,$CU$1,Stock!$C:$C,A27)</f>
        <v>0</v>
      </c>
      <c r="CV27" s="64"/>
      <c r="CW27" s="69" t="e">
        <f ca="1">SUMIFS(#REF!,#REF!,A27,#REF!,$CW$2,#REF!,$DC$1)</f>
        <v>#REF!</v>
      </c>
      <c r="CX27" s="69" t="e">
        <f ca="1">SUMIFS(#REF!,#REF!,A27,#REF!,$CX$2,#REF!,$DC$1)</f>
        <v>#REF!</v>
      </c>
      <c r="CY27" s="69" t="e">
        <f ca="1">SUMIFS(#REF!,#REF!,A27,#REF!,$CY$2,#REF!,$DC$1)</f>
        <v>#REF!</v>
      </c>
      <c r="CZ27" s="69" t="e">
        <f ca="1">SUMIFS(#REF!,#REF!,A27,#REF!,$CZ$2,#REF!,$DC$1)</f>
        <v>#REF!</v>
      </c>
      <c r="DA27" s="69" t="e">
        <f ca="1">SUMIFS(#REF!,#REF!,A27,#REF!,$DA$2,#REF!,$DC$1)</f>
        <v>#REF!</v>
      </c>
      <c r="DB27" s="69" t="e">
        <f ca="1">SUMIFS(#REF!,#REF!,A27,#REF!,$DB$2,#REF!,$DC$1)</f>
        <v>#REF!</v>
      </c>
      <c r="DC27" s="89">
        <f>SUMIFS(Stock!$D:$D,Stock!$A:$A,$DC$1,Stock!$C:$C,A27)</f>
        <v>0</v>
      </c>
      <c r="DD27" s="89">
        <f>SUMIFS(Stock!$D:$D,Stock!$A:$A,$DD$1,Stock!$C:$C,A27)</f>
        <v>0</v>
      </c>
      <c r="DE27" s="89">
        <f>SUMIFS(Stock!$D:$D,Stock!$A:$A,$DE$1,Stock!$C:$C,A27)</f>
        <v>0</v>
      </c>
      <c r="DF27" s="66"/>
      <c r="DG27" s="66"/>
      <c r="DH27" s="90">
        <f>SUMIFS('Inventory Matrix'!$E:$E,'Inventory Matrix'!$B:$B,$DH$2,'Inventory Matrix'!$G:$G,$DM$2,'Inventory Matrix'!$C:$C,A27)</f>
        <v>7</v>
      </c>
      <c r="DI27" s="90">
        <f>SUMIFS('Inventory Matrix'!$E:$E,'Inventory Matrix'!$B:$B,$DI$2,'Inventory Matrix'!$G:$G,$DM$2,'Inventory Matrix'!$C:$C,A27)</f>
        <v>8</v>
      </c>
      <c r="DJ27" s="90">
        <f>SUMIFS('Inventory Matrix'!$E:$E,'Inventory Matrix'!$B:$B,$DJ$2,'Inventory Matrix'!$G:$G,$DM$2,'Inventory Matrix'!$C:$C,A27)</f>
        <v>0</v>
      </c>
      <c r="DK27" s="90">
        <f>SUMIFS('Inventory Matrix'!$E:$E,'Inventory Matrix'!$B:$B,$DK$2,'Inventory Matrix'!$G:$G,$DM$2,'Inventory Matrix'!$C:$C,A27)</f>
        <v>8</v>
      </c>
      <c r="DL27" s="90">
        <f>SUMIFS('Inventory Matrix'!$E:$E,'Inventory Matrix'!$B:$B,$DL$2,'Inventory Matrix'!$G:$G,$DM$2,'Inventory Matrix'!$C:$C,A27)</f>
        <v>0</v>
      </c>
      <c r="DM27" s="91">
        <f>SUMIFS('Inventory Matrix'!$E:$E,'Inventory Matrix'!$G:$G,$DM$2,'Inventory Matrix'!$C:$C,A27)</f>
        <v>23</v>
      </c>
      <c r="DN27" s="48"/>
      <c r="DO27" s="90">
        <f>SUMIFS('Inventory Matrix'!$E:$E,'Inventory Matrix'!$B:$B,$DO$2,'Inventory Matrix'!$G:$G,$DT$2,'Inventory Matrix'!$C:$C,A27)</f>
        <v>0</v>
      </c>
      <c r="DP27" s="90">
        <f>SUMIFS('Inventory Matrix'!$E:$E,'Inventory Matrix'!$B:$B,$DP$2,'Inventory Matrix'!$G:$G,$DT$2,'Inventory Matrix'!$C:$C,A27)</f>
        <v>0</v>
      </c>
      <c r="DQ27" s="90">
        <f>SUMIFS('Inventory Matrix'!$E:$E,'Inventory Matrix'!$B:$B,$DQ$2,'Inventory Matrix'!$G:$G,$DT$2,'Inventory Matrix'!$C:$C,A27)</f>
        <v>3</v>
      </c>
      <c r="DR27" s="90">
        <f>SUMIFS('Inventory Matrix'!$E:$E,'Inventory Matrix'!$B:$B,$DR$2,'Inventory Matrix'!$G:$G,$DT$2,'Inventory Matrix'!$C:$C,A27)</f>
        <v>1</v>
      </c>
      <c r="DS27" s="90">
        <f>SUMIFS('Inventory Matrix'!$E:$E,'Inventory Matrix'!$B:$B,$DS$2,'Inventory Matrix'!$G:$G,$DT$2,'Inventory Matrix'!$C:$C,A27)</f>
        <v>2</v>
      </c>
      <c r="DT27" s="91">
        <f>SUMIFS('Inventory Matrix'!$E:$E,'Inventory Matrix'!$G:$G,$DT$2,'Inventory Matrix'!$C:$C,A27)</f>
        <v>6</v>
      </c>
      <c r="DU27" s="44"/>
      <c r="DV27" s="90">
        <f>SUMIFS('Inventory Matrix'!$E:$E,'Inventory Matrix'!$B:$B,$DV$2,'Inventory Matrix'!$G:$G,$EA$2,'Inventory Matrix'!$C:$C,A27)</f>
        <v>0</v>
      </c>
      <c r="DW27" s="90">
        <f>SUMIFS('Inventory Matrix'!$E:$E,'Inventory Matrix'!$B:$B,$DW$2,'Inventory Matrix'!$G:$G,$EA$2,'Inventory Matrix'!$C:$C,A27)</f>
        <v>1</v>
      </c>
      <c r="DX27" s="90">
        <f>SUMIFS('Inventory Matrix'!$E:$E,'Inventory Matrix'!$B:$B,$DX$2,'Inventory Matrix'!$G:$G,$EA$2,'Inventory Matrix'!$C:$C,A27)</f>
        <v>0</v>
      </c>
      <c r="DY27" s="90">
        <f>SUMIFS('Inventory Matrix'!$E:$E,'Inventory Matrix'!$B:$B,$DY$2,'Inventory Matrix'!$G:$G,$EA$2,'Inventory Matrix'!$C:$C,A27)</f>
        <v>0</v>
      </c>
      <c r="DZ27" s="90">
        <f>SUMIFS('Inventory Matrix'!$E:$E,'Inventory Matrix'!$B:$B,$DZ$2,'Inventory Matrix'!$G:$G,$EA$2,'Inventory Matrix'!$C:$C,A27)</f>
        <v>0</v>
      </c>
      <c r="EA27" s="91">
        <f>SUMIFS('Inventory Matrix'!$E:$E,'Inventory Matrix'!$G:$G,$EA$2,'Inventory Matrix'!$C:$C,A27)</f>
        <v>1</v>
      </c>
      <c r="EB27" s="44"/>
      <c r="EC27" s="90">
        <f>SUMIFS('Inventory Matrix'!$E:$E,'Inventory Matrix'!$B:$B,$EC$2,'Inventory Matrix'!$G:$G,$EH$2,'Inventory Matrix'!$C:$C,A27)</f>
        <v>0</v>
      </c>
      <c r="ED27" s="90">
        <f>SUMIFS('Inventory Matrix'!$E:$E,'Inventory Matrix'!$B:$B,$ED$2,'Inventory Matrix'!$G:$G,$EH$2,'Inventory Matrix'!$C:$C,A27)</f>
        <v>1</v>
      </c>
      <c r="EE27" s="90">
        <f>SUMIFS('Inventory Matrix'!$E:$E,'Inventory Matrix'!$B:$B,$EE$2,'Inventory Matrix'!$G:$G,$EH$2,'Inventory Matrix'!$C:$C,A27)</f>
        <v>0</v>
      </c>
      <c r="EF27" s="90">
        <f>SUMIFS('Inventory Matrix'!$E:$E,'Inventory Matrix'!$B:$B,$EF$2,'Inventory Matrix'!$G:$G,$EH$2,'Inventory Matrix'!$C:$C,A27)</f>
        <v>0</v>
      </c>
      <c r="EG27" s="90">
        <f>SUMIFS('Inventory Matrix'!$E:$E,'Inventory Matrix'!$B:$B,$EG$2,'Inventory Matrix'!$G:$G,$EH$2,'Inventory Matrix'!$C:$C,A27)</f>
        <v>1</v>
      </c>
      <c r="EH27" s="91">
        <f>SUMIFS('Inventory Matrix'!$E:$E,'Inventory Matrix'!$G:$G,$EH$2,'Inventory Matrix'!$C:$C,A27)</f>
        <v>2</v>
      </c>
      <c r="EI27" s="44"/>
    </row>
    <row r="28" spans="1:139" ht="13" x14ac:dyDescent="0.15">
      <c r="A28" s="38" t="str">
        <f t="shared" si="32"/>
        <v>MK2D3</v>
      </c>
      <c r="B28" s="39" t="s">
        <v>2194</v>
      </c>
      <c r="C28" s="40" t="s">
        <v>244</v>
      </c>
      <c r="D28" s="40" t="s">
        <v>2210</v>
      </c>
      <c r="E28" s="41">
        <f t="shared" si="33"/>
        <v>13</v>
      </c>
      <c r="F28" s="41">
        <f>SUMIFS(Stock!$D:$D,Stock!$C:$C,A28)</f>
        <v>13</v>
      </c>
      <c r="G28" s="42" t="e">
        <f t="shared" ca="1" si="34"/>
        <v>#REF!</v>
      </c>
      <c r="H28" s="43">
        <f t="shared" ca="1" si="35"/>
        <v>0</v>
      </c>
      <c r="I28" s="44"/>
      <c r="J28" s="38" t="e">
        <f ca="1">SUMIFS(#REF!,#REF!,A28,#REF!,$J$2)</f>
        <v>#REF!</v>
      </c>
      <c r="K28" s="38" t="e">
        <f ca="1">SUMIFS(#REF!,#REF!,A28,#REF!,$K$2)</f>
        <v>#REF!</v>
      </c>
      <c r="L28" s="38" t="e">
        <f ca="1">SUMIFS(#REF!,#REF!,A28,#REF!,$L$2)</f>
        <v>#REF!</v>
      </c>
      <c r="M28" s="38" t="e">
        <f ca="1">SUMIFS(#REF!,#REF!,A28,#REF!,$M$2)</f>
        <v>#REF!</v>
      </c>
      <c r="N28" s="38" t="e">
        <f ca="1">SUMIFS(#REF!,#REF!,A28,#REF!,$N$2)</f>
        <v>#REF!</v>
      </c>
      <c r="O28" s="38" t="e">
        <f ca="1">SUMIFS(#REF!,#REF!,A28,#REF!,$O$2)</f>
        <v>#REF!</v>
      </c>
      <c r="P28" s="38" t="e">
        <f ca="1">SUMIFS(#REF!,#REF!,A28,#REF!,$P$2)</f>
        <v>#REF!</v>
      </c>
      <c r="Q28" s="38" t="e">
        <f ca="1">SUMIFS(#REF!,#REF!,A28,#REF!,$Q$2)</f>
        <v>#REF!</v>
      </c>
      <c r="R28" s="38" t="e">
        <f ca="1">SUMIFS(#REF!,#REF!,A28,#REF!,$R$2)</f>
        <v>#REF!</v>
      </c>
      <c r="S28" s="38" t="e">
        <f ca="1">SUMIFS(#REF!,#REF!,A28,#REF!,$S$2)</f>
        <v>#REF!</v>
      </c>
      <c r="T28" s="45"/>
      <c r="U28" s="44"/>
      <c r="V28" s="46"/>
      <c r="W28" s="38" t="e">
        <f ca="1">SUMIFS(#REF!,#REF!,A28,#REF!,$W$2,#REF!,$AK$1)</f>
        <v>#REF!</v>
      </c>
      <c r="X28" s="38" t="e">
        <f ca="1">SUMIFS(#REF!,#REF!,A28,#REF!,$X$2,#REF!,$AK$1)</f>
        <v>#REF!</v>
      </c>
      <c r="Y28" s="38" t="e">
        <f ca="1">SUMIFS(#REF!,#REF!,A28,#REF!,$Y$2,#REF!,$AK$1)</f>
        <v>#REF!</v>
      </c>
      <c r="Z28" s="38" t="e">
        <f ca="1">SUMIFS(#REF!,#REF!,A28,#REF!,$Z$2,#REF!,$AK$1)</f>
        <v>#REF!</v>
      </c>
      <c r="AA28" s="38" t="e">
        <f ca="1">SUMIFS(#REF!,#REF!,A28,#REF!,$AA$2,#REF!,$AK$1)</f>
        <v>#REF!</v>
      </c>
      <c r="AB28" s="38" t="e">
        <f ca="1">SUMIFS(#REF!,#REF!,A28,#REF!,$AB$2,#REF!,$AK$1)</f>
        <v>#REF!</v>
      </c>
      <c r="AC28" s="48"/>
      <c r="AD28" s="92">
        <f>SUMIFS('Inventory Matrix'!$E:$E,'Inventory Matrix'!$G:$G,$AD$2,'Inventory Matrix'!$B:$B,$AK$1,'Inventory Matrix'!$C:$C,A28)</f>
        <v>2</v>
      </c>
      <c r="AE28" s="39">
        <f>SUMIFS('Inventory Matrix'!$E:$E,'Inventory Matrix'!$G:$G,$AE$2,'Inventory Matrix'!$B:$B,$AK$1,'Inventory Matrix'!$C:$C,A28)</f>
        <v>1</v>
      </c>
      <c r="AF28" s="39">
        <f>SUMIFS('Inventory Matrix'!$E:$E,'Inventory Matrix'!$G:$G,$AF$2,'Inventory Matrix'!$B:$B,$AK$1,'Inventory Matrix'!$C:$C,A28)</f>
        <v>0</v>
      </c>
      <c r="AG28" s="93">
        <f>SUMIFS('Inventory Matrix'!$E:$E,'Inventory Matrix'!$G:$G,$AG$2,'Inventory Matrix'!$B:$B,$AK$1,'Inventory Matrix'!$C:$C,A28)</f>
        <v>0</v>
      </c>
      <c r="AH28" s="170" t="str">
        <f t="shared" ca="1" si="36"/>
        <v>-</v>
      </c>
      <c r="AI28" s="171" t="str">
        <f t="shared" ca="1" si="37"/>
        <v>-</v>
      </c>
      <c r="AJ28" s="174">
        <f t="shared" ca="1" si="48"/>
        <v>0</v>
      </c>
      <c r="AK28" s="172">
        <f>SUMIFS(Stock!$D:$D,Stock!$A:$A,$AK$1,Stock!$C:$C,A28)</f>
        <v>3</v>
      </c>
      <c r="AL28" s="55"/>
      <c r="AM28" s="38" t="e">
        <f ca="1">SUMIFS(#REF!,#REF!,A28,#REF!,$AM$2,#REF!,$AZ$1)</f>
        <v>#REF!</v>
      </c>
      <c r="AN28" s="38" t="e">
        <f ca="1">SUMIFS(#REF!,#REF!,A28,#REF!,$AN$2,#REF!,$AZ$1)</f>
        <v>#REF!</v>
      </c>
      <c r="AO28" s="38" t="e">
        <f ca="1">SUMIFS(#REF!,#REF!,A28,#REF!,$AO$2,#REF!,$AZ$1)</f>
        <v>#REF!</v>
      </c>
      <c r="AP28" s="38" t="e">
        <f ca="1">SUMIFS(#REF!,#REF!,A28,#REF!,$AP$2,#REF!,$AZ$1)</f>
        <v>#REF!</v>
      </c>
      <c r="AQ28" s="38" t="e">
        <f ca="1">SUMIFS(#REF!,#REF!,A28,#REF!,$AQ$2,#REF!,$AZ$1)</f>
        <v>#REF!</v>
      </c>
      <c r="AR28" s="38" t="e">
        <f ca="1">SUMIFS(#REF!,#REF!,A28,#REF!,$AR$2,#REF!,$AZ$1)</f>
        <v>#REF!</v>
      </c>
      <c r="AS28" s="81"/>
      <c r="AT28" s="49">
        <f>SUMIFS('Inventory Matrix'!$E:$E,'Inventory Matrix'!$G:$G,$AT$2,'Inventory Matrix'!$B:$B,$AZ$1,'Inventory Matrix'!$C:$C,A28)</f>
        <v>1</v>
      </c>
      <c r="AU28" s="49">
        <f>SUMIFS('Inventory Matrix'!$E:$E,'Inventory Matrix'!$G:$G,$AU$2,'Inventory Matrix'!$B:$B,$AZ$1,'Inventory Matrix'!$C:$C,A28)</f>
        <v>1</v>
      </c>
      <c r="AV28" s="49">
        <f>SUMIFS('Inventory Matrix'!$E:$E,'Inventory Matrix'!$G:$G,$AV$2,'Inventory Matrix'!$B:$B,$AZ$1,'Inventory Matrix'!$C:$C,A28)</f>
        <v>0</v>
      </c>
      <c r="AW28" s="57">
        <f>SUMIFS('Inventory Matrix'!$E:$E,'Inventory Matrix'!$G:$G,$AW$2,'Inventory Matrix'!$B:$B,$AZ$1,'Inventory Matrix'!$C:$C,A28)</f>
        <v>0</v>
      </c>
      <c r="AX28" s="96" t="str">
        <f t="shared" ca="1" si="39"/>
        <v>-</v>
      </c>
      <c r="AY28" s="63">
        <f t="shared" ca="1" si="40"/>
        <v>0</v>
      </c>
      <c r="AZ28" s="97">
        <f>SUMIFS(Stock!$D:$D,Stock!$A:$A,$AZ$1,Stock!$C:$C,A28)</f>
        <v>2</v>
      </c>
      <c r="BA28" s="55"/>
      <c r="BB28" s="38" t="e">
        <f ca="1">SUMIFS(#REF!,#REF!,A28,#REF!,$BB$2,#REF!,$BO$1)</f>
        <v>#REF!</v>
      </c>
      <c r="BC28" s="38" t="e">
        <f ca="1">SUMIFS(#REF!,#REF!,A28,#REF!,$BC$2,#REF!,$BO$1)</f>
        <v>#REF!</v>
      </c>
      <c r="BD28" s="38" t="e">
        <f ca="1">SUMIFS(#REF!,#REF!,A28,#REF!,$BD$2,#REF!,$BO$1)</f>
        <v>#REF!</v>
      </c>
      <c r="BE28" s="38" t="e">
        <f ca="1">SUMIFS(#REF!,#REF!,A28,#REF!,$BE$2,#REF!,$BO$1)</f>
        <v>#REF!</v>
      </c>
      <c r="BF28" s="38" t="e">
        <f ca="1">SUMIFS(#REF!,#REF!,A28,#REF!,$BF$2,#REF!,$BO$1)</f>
        <v>#REF!</v>
      </c>
      <c r="BG28" s="38" t="e">
        <f ca="1">SUMIFS(#REF!,#REF!,A28,#REF!,$BG$2,#REF!,$BO$1)</f>
        <v>#REF!</v>
      </c>
      <c r="BH28" s="60"/>
      <c r="BI28" s="49">
        <f>SUMIFS('Inventory Matrix'!$E:$E,'Inventory Matrix'!$G:$G,$BI$2,'Inventory Matrix'!$B:$B,$BO$1,'Inventory Matrix'!$C:$C,A28)</f>
        <v>0</v>
      </c>
      <c r="BJ28" s="49">
        <f>SUMIFS('Inventory Matrix'!$E:$E,'Inventory Matrix'!$G:$G,$BJ$2,'Inventory Matrix'!$B:$B,$BO$1,'Inventory Matrix'!$C:$C,A28)</f>
        <v>1</v>
      </c>
      <c r="BK28" s="49">
        <f>SUMIFS('Inventory Matrix'!$E:$E,'Inventory Matrix'!$G:$G,$BK$2,'Inventory Matrix'!$B:$B,$BO$1,'Inventory Matrix'!$C:$C,A28)</f>
        <v>1</v>
      </c>
      <c r="BL28" s="57">
        <f>SUMIFS('Inventory Matrix'!$E:$E,'Inventory Matrix'!$G:$G,$BL$2,'Inventory Matrix'!$B:$B,$BO$1,'Inventory Matrix'!$C:$C,A28)</f>
        <v>0</v>
      </c>
      <c r="BM28" s="96" t="str">
        <f t="shared" ca="1" si="41"/>
        <v>-</v>
      </c>
      <c r="BN28" s="62">
        <f t="shared" ca="1" si="42"/>
        <v>0</v>
      </c>
      <c r="BO28" s="97">
        <f>SUMIFS(Stock!$D:$D,Stock!$A:$A,$BO$1,Stock!$C:$C,A28)</f>
        <v>2</v>
      </c>
      <c r="BP28" s="55"/>
      <c r="BQ28" s="38" t="e">
        <f ca="1">SUMIFS(#REF!,#REF!,A28,#REF!,$BQ$2,#REF!,$CD$1)</f>
        <v>#REF!</v>
      </c>
      <c r="BR28" s="38" t="e">
        <f ca="1">SUMIFS(#REF!,#REF!,A28,#REF!,$BR$2,#REF!,$CD$1)</f>
        <v>#REF!</v>
      </c>
      <c r="BS28" s="38" t="e">
        <f ca="1">SUMIFS(#REF!,#REF!,A28,#REF!,$BS$2,#REF!,$CD$1)</f>
        <v>#REF!</v>
      </c>
      <c r="BT28" s="38" t="e">
        <f ca="1">SUMIFS(#REF!,#REF!,A28,#REF!,$BT$2,#REF!,$CD$1)</f>
        <v>#REF!</v>
      </c>
      <c r="BU28" s="38" t="e">
        <f ca="1">SUMIFS(#REF!,#REF!,A28,#REF!,$BU$2,#REF!,$CD$1)</f>
        <v>#REF!</v>
      </c>
      <c r="BV28" s="38" t="e">
        <f ca="1">SUMIFS(#REF!,#REF!,A28,#REF!,$BV$2,#REF!,$CD$1)</f>
        <v>#REF!</v>
      </c>
      <c r="BW28" s="60"/>
      <c r="BX28" s="49">
        <f>SUMIFS('Inventory Matrix'!$E:$E,'Inventory Matrix'!$G:$G,$BX$2,'Inventory Matrix'!$B:$B,$CD$1,'Inventory Matrix'!$C:$C,A28)</f>
        <v>0</v>
      </c>
      <c r="BY28" s="49">
        <f>SUMIFS('Inventory Matrix'!$E:$E,'Inventory Matrix'!$G:$G,$BY$2,'Inventory Matrix'!$B:$B,$CD$1,'Inventory Matrix'!$C:$C,A28)</f>
        <v>2</v>
      </c>
      <c r="BZ28" s="49">
        <f>SUMIFS('Inventory Matrix'!$E:$E,'Inventory Matrix'!$G:$G,$BZ$2,'Inventory Matrix'!$B:$B,$CD$1,'Inventory Matrix'!$C:$C,A28)</f>
        <v>1</v>
      </c>
      <c r="CA28" s="57">
        <f>SUMIFS('Inventory Matrix'!$E:$E,'Inventory Matrix'!$G:$G,$CA$2,'Inventory Matrix'!$B:$B,$CD$1,'Inventory Matrix'!$C:$C,A28)</f>
        <v>0</v>
      </c>
      <c r="CB28" s="96" t="str">
        <f t="shared" ca="1" si="43"/>
        <v>-</v>
      </c>
      <c r="CC28" s="63">
        <f t="shared" ca="1" si="44"/>
        <v>0</v>
      </c>
      <c r="CD28" s="97">
        <f>SUMIFS(Stock!$D:$D,Stock!$A:$A,$CD$1,Stock!$C:$C,A28)</f>
        <v>3</v>
      </c>
      <c r="CE28" s="55"/>
      <c r="CF28" s="38" t="e">
        <f ca="1">SUMIFS(#REF!,#REF!,A28,#REF!,$CF$2,#REF!,$CS$1)</f>
        <v>#REF!</v>
      </c>
      <c r="CG28" s="38" t="e">
        <f ca="1">SUMIFS(#REF!,#REF!,A28,#REF!,$CG$2,#REF!,$CS$1)</f>
        <v>#REF!</v>
      </c>
      <c r="CH28" s="38" t="e">
        <f ca="1">SUMIFS(#REF!,#REF!,A28,#REF!,$CH$2,#REF!,$CS$1)</f>
        <v>#REF!</v>
      </c>
      <c r="CI28" s="38" t="e">
        <f ca="1">SUMIFS(#REF!,#REF!,A28,#REF!,$CI$2,#REF!,$CS$1)</f>
        <v>#REF!</v>
      </c>
      <c r="CJ28" s="38" t="e">
        <f ca="1">SUMIFS(#REF!,#REF!,A28,#REF!,$CJ$2,#REF!,$CS$1)</f>
        <v>#REF!</v>
      </c>
      <c r="CK28" s="38" t="e">
        <f ca="1">SUMIFS(#REF!,#REF!,A28,#REF!,$CK$2,#REF!,$CS$1)</f>
        <v>#REF!</v>
      </c>
      <c r="CL28" s="60"/>
      <c r="CM28" s="49">
        <f>SUMIFS('Inventory Matrix'!$E:$E,'Inventory Matrix'!$G:$G,$CM$2,'Inventory Matrix'!$B:$B,$CS$1,'Inventory Matrix'!$C:$C,A28)</f>
        <v>2</v>
      </c>
      <c r="CN28" s="49">
        <f>SUMIFS('Inventory Matrix'!$E:$E,'Inventory Matrix'!$G:$G,$CN$2,'Inventory Matrix'!$B:$B,$CS$1,'Inventory Matrix'!$C:$C,A28)</f>
        <v>1</v>
      </c>
      <c r="CO28" s="49">
        <f>SUMIFS('Inventory Matrix'!$E:$E,'Inventory Matrix'!$G:$G,$CO$2,'Inventory Matrix'!$B:$B,$CS$1,'Inventory Matrix'!$C:$C,A28)</f>
        <v>0</v>
      </c>
      <c r="CP28" s="57">
        <f>SUMIFS('Inventory Matrix'!$E:$E,'Inventory Matrix'!$G:$G,$CP$2,'Inventory Matrix'!$B:$B,$CS$1,'Inventory Matrix'!$C:$C,A28)</f>
        <v>0</v>
      </c>
      <c r="CQ28" s="96" t="str">
        <f t="shared" ca="1" si="45"/>
        <v>-</v>
      </c>
      <c r="CR28" s="63">
        <f t="shared" ca="1" si="46"/>
        <v>0</v>
      </c>
      <c r="CS28" s="97">
        <f>SUMIFS(Stock!$D:$D,Stock!$A:$A,$CS$1,Stock!$C:$C,A28)</f>
        <v>3</v>
      </c>
      <c r="CT28" s="64"/>
      <c r="CU28" s="65">
        <f>SUMIFS(Stock!$D:$D,Stock!$A:$A,$CU$1,Stock!$C:$C,A28)</f>
        <v>0</v>
      </c>
      <c r="CV28" s="64"/>
      <c r="CW28" s="38" t="e">
        <f ca="1">SUMIFS(#REF!,#REF!,A28,#REF!,$CW$2,#REF!,$DC$1)</f>
        <v>#REF!</v>
      </c>
      <c r="CX28" s="38" t="e">
        <f ca="1">SUMIFS(#REF!,#REF!,A28,#REF!,$CX$2,#REF!,$DC$1)</f>
        <v>#REF!</v>
      </c>
      <c r="CY28" s="38" t="e">
        <f ca="1">SUMIFS(#REF!,#REF!,A28,#REF!,$CY$2,#REF!,$DC$1)</f>
        <v>#REF!</v>
      </c>
      <c r="CZ28" s="38" t="e">
        <f ca="1">SUMIFS(#REF!,#REF!,A28,#REF!,$CZ$2,#REF!,$DC$1)</f>
        <v>#REF!</v>
      </c>
      <c r="DA28" s="38" t="e">
        <f ca="1">SUMIFS(#REF!,#REF!,A28,#REF!,$DA$2,#REF!,$DC$1)</f>
        <v>#REF!</v>
      </c>
      <c r="DB28" s="38" t="e">
        <f ca="1">SUMIFS(#REF!,#REF!,A28,#REF!,$DB$2,#REF!,$DC$1)</f>
        <v>#REF!</v>
      </c>
      <c r="DC28" s="65">
        <f>SUMIFS(Stock!$D:$D,Stock!$A:$A,$DC$1,Stock!$C:$C,A28)</f>
        <v>0</v>
      </c>
      <c r="DD28" s="65">
        <f>SUMIFS(Stock!$D:$D,Stock!$A:$A,$DD$1,Stock!$C:$C,A28)</f>
        <v>0</v>
      </c>
      <c r="DE28" s="65">
        <f>SUMIFS(Stock!$D:$D,Stock!$A:$A,$DE$1,Stock!$C:$C,A28)</f>
        <v>0</v>
      </c>
      <c r="DF28" s="66"/>
      <c r="DG28" s="66"/>
      <c r="DH28" s="67">
        <f>SUMIFS('Inventory Matrix'!$E:$E,'Inventory Matrix'!$B:$B,$DH$2,'Inventory Matrix'!$G:$G,$DM$2,'Inventory Matrix'!$C:$C,A28)</f>
        <v>2</v>
      </c>
      <c r="DI28" s="67">
        <f>SUMIFS('Inventory Matrix'!$E:$E,'Inventory Matrix'!$B:$B,$DI$2,'Inventory Matrix'!$G:$G,$DM$2,'Inventory Matrix'!$C:$C,A28)</f>
        <v>1</v>
      </c>
      <c r="DJ28" s="67">
        <f>SUMIFS('Inventory Matrix'!$E:$E,'Inventory Matrix'!$B:$B,$DJ$2,'Inventory Matrix'!$G:$G,$DM$2,'Inventory Matrix'!$C:$C,A28)</f>
        <v>0</v>
      </c>
      <c r="DK28" s="67">
        <f>SUMIFS('Inventory Matrix'!$E:$E,'Inventory Matrix'!$B:$B,$DK$2,'Inventory Matrix'!$G:$G,$DM$2,'Inventory Matrix'!$C:$C,A28)</f>
        <v>0</v>
      </c>
      <c r="DL28" s="67">
        <f>SUMIFS('Inventory Matrix'!$E:$E,'Inventory Matrix'!$B:$B,$DL$2,'Inventory Matrix'!$G:$G,$DM$2,'Inventory Matrix'!$C:$C,A28)</f>
        <v>2</v>
      </c>
      <c r="DM28" s="98">
        <f>SUMIFS('Inventory Matrix'!$E:$E,'Inventory Matrix'!$G:$G,$DM$2,'Inventory Matrix'!$C:$C,A28)</f>
        <v>5</v>
      </c>
      <c r="DN28" s="48"/>
      <c r="DO28" s="67">
        <f>SUMIFS('Inventory Matrix'!$E:$E,'Inventory Matrix'!$B:$B,$DO$2,'Inventory Matrix'!$G:$G,$DT$2,'Inventory Matrix'!$C:$C,A28)</f>
        <v>1</v>
      </c>
      <c r="DP28" s="67">
        <f>SUMIFS('Inventory Matrix'!$E:$E,'Inventory Matrix'!$B:$B,$DP$2,'Inventory Matrix'!$G:$G,$DT$2,'Inventory Matrix'!$C:$C,A28)</f>
        <v>1</v>
      </c>
      <c r="DQ28" s="67">
        <f>SUMIFS('Inventory Matrix'!$E:$E,'Inventory Matrix'!$B:$B,$DQ$2,'Inventory Matrix'!$G:$G,$DT$2,'Inventory Matrix'!$C:$C,A28)</f>
        <v>1</v>
      </c>
      <c r="DR28" s="67">
        <f>SUMIFS('Inventory Matrix'!$E:$E,'Inventory Matrix'!$B:$B,$DR$2,'Inventory Matrix'!$G:$G,$DT$2,'Inventory Matrix'!$C:$C,A28)</f>
        <v>2</v>
      </c>
      <c r="DS28" s="67">
        <f>SUMIFS('Inventory Matrix'!$E:$E,'Inventory Matrix'!$B:$B,$DS$2,'Inventory Matrix'!$G:$G,$DT$2,'Inventory Matrix'!$C:$C,A28)</f>
        <v>1</v>
      </c>
      <c r="DT28" s="98">
        <f>SUMIFS('Inventory Matrix'!$E:$E,'Inventory Matrix'!$G:$G,$DT$2,'Inventory Matrix'!$C:$C,A28)</f>
        <v>6</v>
      </c>
      <c r="DU28" s="44"/>
      <c r="DV28" s="67">
        <f>SUMIFS('Inventory Matrix'!$E:$E,'Inventory Matrix'!$B:$B,$DV$2,'Inventory Matrix'!$G:$G,$EA$2,'Inventory Matrix'!$C:$C,A28)</f>
        <v>0</v>
      </c>
      <c r="DW28" s="67">
        <f>SUMIFS('Inventory Matrix'!$E:$E,'Inventory Matrix'!$B:$B,$DW$2,'Inventory Matrix'!$G:$G,$EA$2,'Inventory Matrix'!$C:$C,A28)</f>
        <v>0</v>
      </c>
      <c r="DX28" s="67">
        <f>SUMIFS('Inventory Matrix'!$E:$E,'Inventory Matrix'!$B:$B,$DX$2,'Inventory Matrix'!$G:$G,$EA$2,'Inventory Matrix'!$C:$C,A28)</f>
        <v>1</v>
      </c>
      <c r="DY28" s="67">
        <f>SUMIFS('Inventory Matrix'!$E:$E,'Inventory Matrix'!$B:$B,$DY$2,'Inventory Matrix'!$G:$G,$EA$2,'Inventory Matrix'!$C:$C,A28)</f>
        <v>1</v>
      </c>
      <c r="DZ28" s="67">
        <f>SUMIFS('Inventory Matrix'!$E:$E,'Inventory Matrix'!$B:$B,$DZ$2,'Inventory Matrix'!$G:$G,$EA$2,'Inventory Matrix'!$C:$C,A28)</f>
        <v>0</v>
      </c>
      <c r="EA28" s="98">
        <f>SUMIFS('Inventory Matrix'!$E:$E,'Inventory Matrix'!$G:$G,$EA$2,'Inventory Matrix'!$C:$C,A28)</f>
        <v>2</v>
      </c>
      <c r="EB28" s="44"/>
      <c r="EC28" s="67">
        <f>SUMIFS('Inventory Matrix'!$E:$E,'Inventory Matrix'!$B:$B,$EC$2,'Inventory Matrix'!$G:$G,$EH$2,'Inventory Matrix'!$C:$C,A28)</f>
        <v>0</v>
      </c>
      <c r="ED28" s="67">
        <f>SUMIFS('Inventory Matrix'!$E:$E,'Inventory Matrix'!$B:$B,$ED$2,'Inventory Matrix'!$G:$G,$EH$2,'Inventory Matrix'!$C:$C,A28)</f>
        <v>0</v>
      </c>
      <c r="EE28" s="67">
        <f>SUMIFS('Inventory Matrix'!$E:$E,'Inventory Matrix'!$B:$B,$EE$2,'Inventory Matrix'!$G:$G,$EH$2,'Inventory Matrix'!$C:$C,A28)</f>
        <v>0</v>
      </c>
      <c r="EF28" s="67">
        <f>SUMIFS('Inventory Matrix'!$E:$E,'Inventory Matrix'!$B:$B,$EF$2,'Inventory Matrix'!$G:$G,$EH$2,'Inventory Matrix'!$C:$C,A28)</f>
        <v>0</v>
      </c>
      <c r="EG28" s="67">
        <f>SUMIFS('Inventory Matrix'!$E:$E,'Inventory Matrix'!$B:$B,$EG$2,'Inventory Matrix'!$G:$G,$EH$2,'Inventory Matrix'!$C:$C,A28)</f>
        <v>0</v>
      </c>
      <c r="EH28" s="98">
        <f>SUMIFS('Inventory Matrix'!$E:$E,'Inventory Matrix'!$G:$G,$EH$2,'Inventory Matrix'!$C:$C,A28)</f>
        <v>0</v>
      </c>
      <c r="EI28" s="44"/>
    </row>
    <row r="29" spans="1:139" ht="13" x14ac:dyDescent="0.15">
      <c r="A29" s="69" t="str">
        <f t="shared" si="32"/>
        <v>MQLY3</v>
      </c>
      <c r="B29" s="70" t="s">
        <v>2211</v>
      </c>
      <c r="C29" s="71" t="s">
        <v>204</v>
      </c>
      <c r="D29" s="71" t="s">
        <v>2212</v>
      </c>
      <c r="E29" s="72">
        <f t="shared" si="33"/>
        <v>30</v>
      </c>
      <c r="F29" s="72">
        <f>SUMIFS(Stock!$D:$D,Stock!$C:$C,A29)</f>
        <v>30</v>
      </c>
      <c r="G29" s="73" t="e">
        <f t="shared" ca="1" si="34"/>
        <v>#REF!</v>
      </c>
      <c r="H29" s="74">
        <f t="shared" ca="1" si="35"/>
        <v>0</v>
      </c>
      <c r="I29" s="44"/>
      <c r="J29" s="69" t="e">
        <f ca="1">SUMIFS(#REF!,#REF!,A29,#REF!,$J$2)</f>
        <v>#REF!</v>
      </c>
      <c r="K29" s="69" t="e">
        <f ca="1">SUMIFS(#REF!,#REF!,A29,#REF!,$K$2)</f>
        <v>#REF!</v>
      </c>
      <c r="L29" s="69" t="e">
        <f ca="1">SUMIFS(#REF!,#REF!,A29,#REF!,$L$2)</f>
        <v>#REF!</v>
      </c>
      <c r="M29" s="69" t="e">
        <f ca="1">SUMIFS(#REF!,#REF!,A29,#REF!,$M$2)</f>
        <v>#REF!</v>
      </c>
      <c r="N29" s="69" t="e">
        <f ca="1">SUMIFS(#REF!,#REF!,A29,#REF!,$N$2)</f>
        <v>#REF!</v>
      </c>
      <c r="O29" s="69" t="e">
        <f ca="1">SUMIFS(#REF!,#REF!,A29,#REF!,$O$2)</f>
        <v>#REF!</v>
      </c>
      <c r="P29" s="69" t="e">
        <f ca="1">SUMIFS(#REF!,#REF!,A29,#REF!,$P$2)</f>
        <v>#REF!</v>
      </c>
      <c r="Q29" s="69" t="e">
        <f ca="1">SUMIFS(#REF!,#REF!,A29,#REF!,$Q$2)</f>
        <v>#REF!</v>
      </c>
      <c r="R29" s="69" t="e">
        <f ca="1">SUMIFS(#REF!,#REF!,A29,#REF!,$R$2)</f>
        <v>#REF!</v>
      </c>
      <c r="S29" s="69" t="e">
        <f ca="1">SUMIFS(#REF!,#REF!,A29,#REF!,$S$2)</f>
        <v>#REF!</v>
      </c>
      <c r="T29" s="75"/>
      <c r="U29" s="44"/>
      <c r="V29" s="46"/>
      <c r="W29" s="69" t="e">
        <f ca="1">SUMIFS(#REF!,#REF!,A29,#REF!,$W$2,#REF!,$AK$1)</f>
        <v>#REF!</v>
      </c>
      <c r="X29" s="69" t="e">
        <f ca="1">SUMIFS(#REF!,#REF!,A29,#REF!,$X$2,#REF!,$AK$1)</f>
        <v>#REF!</v>
      </c>
      <c r="Y29" s="69" t="e">
        <f ca="1">SUMIFS(#REF!,#REF!,A29,#REF!,$Y$2,#REF!,$AK$1)</f>
        <v>#REF!</v>
      </c>
      <c r="Z29" s="69" t="e">
        <f ca="1">SUMIFS(#REF!,#REF!,A29,#REF!,$Z$2,#REF!,$AK$1)</f>
        <v>#REF!</v>
      </c>
      <c r="AA29" s="69" t="e">
        <f ca="1">SUMIFS(#REF!,#REF!,A29,#REF!,$AA$2,#REF!,$AK$1)</f>
        <v>#REF!</v>
      </c>
      <c r="AB29" s="69" t="e">
        <f ca="1">SUMIFS(#REF!,#REF!,A29,#REF!,$AB$2,#REF!,$AK$1)</f>
        <v>#REF!</v>
      </c>
      <c r="AC29" s="48"/>
      <c r="AD29" s="76">
        <f>SUMIFS('Inventory Matrix'!$E:$E,'Inventory Matrix'!$G:$G,$AD$2,'Inventory Matrix'!$B:$B,$AK$1,'Inventory Matrix'!$C:$C,A29)</f>
        <v>0</v>
      </c>
      <c r="AE29" s="70">
        <f>SUMIFS('Inventory Matrix'!$E:$E,'Inventory Matrix'!$G:$G,$AE$2,'Inventory Matrix'!$B:$B,$AK$1,'Inventory Matrix'!$C:$C,A29)</f>
        <v>0</v>
      </c>
      <c r="AF29" s="70">
        <f>SUMIFS('Inventory Matrix'!$E:$E,'Inventory Matrix'!$G:$G,$AF$2,'Inventory Matrix'!$B:$B,$AK$1,'Inventory Matrix'!$C:$C,A29)</f>
        <v>11</v>
      </c>
      <c r="AG29" s="77">
        <f>SUMIFS('Inventory Matrix'!$E:$E,'Inventory Matrix'!$G:$G,$AG$2,'Inventory Matrix'!$B:$B,$AK$1,'Inventory Matrix'!$C:$C,A29)</f>
        <v>0</v>
      </c>
      <c r="AH29" s="167" t="str">
        <f t="shared" ca="1" si="36"/>
        <v>-</v>
      </c>
      <c r="AI29" s="168" t="str">
        <f t="shared" ca="1" si="37"/>
        <v>-</v>
      </c>
      <c r="AJ29" s="173">
        <f t="shared" ca="1" si="48"/>
        <v>0</v>
      </c>
      <c r="AK29" s="169">
        <f>SUMIFS(Stock!$D:$D,Stock!$A:$A,$AK$1,Stock!$C:$C,A29)</f>
        <v>11</v>
      </c>
      <c r="AL29" s="55"/>
      <c r="AM29" s="69" t="e">
        <f ca="1">SUMIFS(#REF!,#REF!,A29,#REF!,$AM$2,#REF!,$AZ$1)</f>
        <v>#REF!</v>
      </c>
      <c r="AN29" s="69" t="e">
        <f ca="1">SUMIFS(#REF!,#REF!,A29,#REF!,$AN$2,#REF!,$AZ$1)</f>
        <v>#REF!</v>
      </c>
      <c r="AO29" s="69" t="e">
        <f ca="1">SUMIFS(#REF!,#REF!,A29,#REF!,$AO$2,#REF!,$AZ$1)</f>
        <v>#REF!</v>
      </c>
      <c r="AP29" s="69" t="e">
        <f ca="1">SUMIFS(#REF!,#REF!,A29,#REF!,$AP$2,#REF!,$AZ$1)</f>
        <v>#REF!</v>
      </c>
      <c r="AQ29" s="69" t="e">
        <f ca="1">SUMIFS(#REF!,#REF!,A29,#REF!,$AQ$2,#REF!,$AZ$1)</f>
        <v>#REF!</v>
      </c>
      <c r="AR29" s="69" t="e">
        <f ca="1">SUMIFS(#REF!,#REF!,A29,#REF!,$AR$2,#REF!,$AZ$1)</f>
        <v>#REF!</v>
      </c>
      <c r="AS29" s="81"/>
      <c r="AT29" s="82">
        <f>SUMIFS('Inventory Matrix'!$E:$E,'Inventory Matrix'!$G:$G,$AT$2,'Inventory Matrix'!$B:$B,$AZ$1,'Inventory Matrix'!$C:$C,A29)</f>
        <v>0</v>
      </c>
      <c r="AU29" s="82">
        <f>SUMIFS('Inventory Matrix'!$E:$E,'Inventory Matrix'!$G:$G,$AU$2,'Inventory Matrix'!$B:$B,$AZ$1,'Inventory Matrix'!$C:$C,A29)</f>
        <v>5</v>
      </c>
      <c r="AV29" s="82">
        <f>SUMIFS('Inventory Matrix'!$E:$E,'Inventory Matrix'!$G:$G,$AV$2,'Inventory Matrix'!$B:$B,$AZ$1,'Inventory Matrix'!$C:$C,A29)</f>
        <v>2</v>
      </c>
      <c r="AW29" s="83">
        <f>SUMIFS('Inventory Matrix'!$E:$E,'Inventory Matrix'!$G:$G,$AW$2,'Inventory Matrix'!$B:$B,$AZ$1,'Inventory Matrix'!$C:$C,A29)</f>
        <v>0</v>
      </c>
      <c r="AX29" s="85" t="str">
        <f t="shared" ca="1" si="39"/>
        <v>-</v>
      </c>
      <c r="AY29" s="88">
        <f t="shared" ca="1" si="40"/>
        <v>0</v>
      </c>
      <c r="AZ29" s="87">
        <f>SUMIFS(Stock!$D:$D,Stock!$A:$A,$AZ$1,Stock!$C:$C,A29)</f>
        <v>7</v>
      </c>
      <c r="BA29" s="55"/>
      <c r="BB29" s="69" t="e">
        <f ca="1">SUMIFS(#REF!,#REF!,A29,#REF!,$BB$2,#REF!,$BO$1)</f>
        <v>#REF!</v>
      </c>
      <c r="BC29" s="69" t="e">
        <f ca="1">SUMIFS(#REF!,#REF!,A29,#REF!,$BC$2,#REF!,$BO$1)</f>
        <v>#REF!</v>
      </c>
      <c r="BD29" s="69" t="e">
        <f ca="1">SUMIFS(#REF!,#REF!,A29,#REF!,$BD$2,#REF!,$BO$1)</f>
        <v>#REF!</v>
      </c>
      <c r="BE29" s="69" t="e">
        <f ca="1">SUMIFS(#REF!,#REF!,A29,#REF!,$BE$2,#REF!,$BO$1)</f>
        <v>#REF!</v>
      </c>
      <c r="BF29" s="69" t="e">
        <f ca="1">SUMIFS(#REF!,#REF!,A29,#REF!,$BF$2,#REF!,$BO$1)</f>
        <v>#REF!</v>
      </c>
      <c r="BG29" s="69" t="e">
        <f ca="1">SUMIFS(#REF!,#REF!,A29,#REF!,$BG$2,#REF!,$BO$1)</f>
        <v>#REF!</v>
      </c>
      <c r="BH29" s="60"/>
      <c r="BI29" s="82">
        <f>SUMIFS('Inventory Matrix'!$E:$E,'Inventory Matrix'!$G:$G,$BI$2,'Inventory Matrix'!$B:$B,$BO$1,'Inventory Matrix'!$C:$C,A29)</f>
        <v>0</v>
      </c>
      <c r="BJ29" s="82">
        <f>SUMIFS('Inventory Matrix'!$E:$E,'Inventory Matrix'!$G:$G,$BJ$2,'Inventory Matrix'!$B:$B,$BO$1,'Inventory Matrix'!$C:$C,A29)</f>
        <v>5</v>
      </c>
      <c r="BK29" s="82">
        <f>SUMIFS('Inventory Matrix'!$E:$E,'Inventory Matrix'!$G:$G,$BK$2,'Inventory Matrix'!$B:$B,$BO$1,'Inventory Matrix'!$C:$C,A29)</f>
        <v>0</v>
      </c>
      <c r="BL29" s="83">
        <f>SUMIFS('Inventory Matrix'!$E:$E,'Inventory Matrix'!$G:$G,$BL$2,'Inventory Matrix'!$B:$B,$BO$1,'Inventory Matrix'!$C:$C,A29)</f>
        <v>0</v>
      </c>
      <c r="BM29" s="85" t="str">
        <f t="shared" ca="1" si="41"/>
        <v>-</v>
      </c>
      <c r="BN29" s="86">
        <f t="shared" ca="1" si="42"/>
        <v>0</v>
      </c>
      <c r="BO29" s="87">
        <f>SUMIFS(Stock!$D:$D,Stock!$A:$A,$BO$1,Stock!$C:$C,A29)</f>
        <v>5</v>
      </c>
      <c r="BP29" s="55"/>
      <c r="BQ29" s="69" t="e">
        <f ca="1">SUMIFS(#REF!,#REF!,A29,#REF!,$BQ$2,#REF!,$CD$1)</f>
        <v>#REF!</v>
      </c>
      <c r="BR29" s="69" t="e">
        <f ca="1">SUMIFS(#REF!,#REF!,A29,#REF!,$BR$2,#REF!,$CD$1)</f>
        <v>#REF!</v>
      </c>
      <c r="BS29" s="69" t="e">
        <f ca="1">SUMIFS(#REF!,#REF!,A29,#REF!,$BS$2,#REF!,$CD$1)</f>
        <v>#REF!</v>
      </c>
      <c r="BT29" s="69" t="e">
        <f ca="1">SUMIFS(#REF!,#REF!,A29,#REF!,$BT$2,#REF!,$CD$1)</f>
        <v>#REF!</v>
      </c>
      <c r="BU29" s="69" t="e">
        <f ca="1">SUMIFS(#REF!,#REF!,A29,#REF!,$BU$2,#REF!,$CD$1)</f>
        <v>#REF!</v>
      </c>
      <c r="BV29" s="69" t="e">
        <f ca="1">SUMIFS(#REF!,#REF!,A29,#REF!,$BV$2,#REF!,$CD$1)</f>
        <v>#REF!</v>
      </c>
      <c r="BW29" s="60"/>
      <c r="BX29" s="82">
        <f>SUMIFS('Inventory Matrix'!$E:$E,'Inventory Matrix'!$G:$G,$BX$2,'Inventory Matrix'!$B:$B,$CD$1,'Inventory Matrix'!$C:$C,A29)</f>
        <v>0</v>
      </c>
      <c r="BY29" s="82">
        <f>SUMIFS('Inventory Matrix'!$E:$E,'Inventory Matrix'!$G:$G,$BY$2,'Inventory Matrix'!$B:$B,$CD$1,'Inventory Matrix'!$C:$C,A29)</f>
        <v>2</v>
      </c>
      <c r="BZ29" s="82">
        <f>SUMIFS('Inventory Matrix'!$E:$E,'Inventory Matrix'!$G:$G,$BZ$2,'Inventory Matrix'!$B:$B,$CD$1,'Inventory Matrix'!$C:$C,A29)</f>
        <v>0</v>
      </c>
      <c r="CA29" s="83">
        <f>SUMIFS('Inventory Matrix'!$E:$E,'Inventory Matrix'!$G:$G,$CA$2,'Inventory Matrix'!$B:$B,$CD$1,'Inventory Matrix'!$C:$C,A29)</f>
        <v>0</v>
      </c>
      <c r="CB29" s="85" t="str">
        <f t="shared" ca="1" si="43"/>
        <v>-</v>
      </c>
      <c r="CC29" s="88">
        <f t="shared" ca="1" si="44"/>
        <v>0</v>
      </c>
      <c r="CD29" s="87">
        <f>SUMIFS(Stock!$D:$D,Stock!$A:$A,$CD$1,Stock!$C:$C,A29)</f>
        <v>2</v>
      </c>
      <c r="CE29" s="55"/>
      <c r="CF29" s="69" t="e">
        <f ca="1">SUMIFS(#REF!,#REF!,A29,#REF!,$CF$2,#REF!,$CS$1)</f>
        <v>#REF!</v>
      </c>
      <c r="CG29" s="69" t="e">
        <f ca="1">SUMIFS(#REF!,#REF!,A29,#REF!,$CG$2,#REF!,$CS$1)</f>
        <v>#REF!</v>
      </c>
      <c r="CH29" s="69" t="e">
        <f ca="1">SUMIFS(#REF!,#REF!,A29,#REF!,$CH$2,#REF!,$CS$1)</f>
        <v>#REF!</v>
      </c>
      <c r="CI29" s="69" t="e">
        <f ca="1">SUMIFS(#REF!,#REF!,A29,#REF!,$CI$2,#REF!,$CS$1)</f>
        <v>#REF!</v>
      </c>
      <c r="CJ29" s="69" t="e">
        <f ca="1">SUMIFS(#REF!,#REF!,A29,#REF!,$CJ$2,#REF!,$CS$1)</f>
        <v>#REF!</v>
      </c>
      <c r="CK29" s="69" t="e">
        <f ca="1">SUMIFS(#REF!,#REF!,A29,#REF!,$CK$2,#REF!,$CS$1)</f>
        <v>#REF!</v>
      </c>
      <c r="CL29" s="60"/>
      <c r="CM29" s="82">
        <f>SUMIFS('Inventory Matrix'!$E:$E,'Inventory Matrix'!$G:$G,$CM$2,'Inventory Matrix'!$B:$B,$CS$1,'Inventory Matrix'!$C:$C,A29)</f>
        <v>0</v>
      </c>
      <c r="CN29" s="82">
        <f>SUMIFS('Inventory Matrix'!$E:$E,'Inventory Matrix'!$G:$G,$CN$2,'Inventory Matrix'!$B:$B,$CS$1,'Inventory Matrix'!$C:$C,A29)</f>
        <v>5</v>
      </c>
      <c r="CO29" s="82">
        <f>SUMIFS('Inventory Matrix'!$E:$E,'Inventory Matrix'!$G:$G,$CO$2,'Inventory Matrix'!$B:$B,$CS$1,'Inventory Matrix'!$C:$C,A29)</f>
        <v>0</v>
      </c>
      <c r="CP29" s="83">
        <f>SUMIFS('Inventory Matrix'!$E:$E,'Inventory Matrix'!$G:$G,$CP$2,'Inventory Matrix'!$B:$B,$CS$1,'Inventory Matrix'!$C:$C,A29)</f>
        <v>0</v>
      </c>
      <c r="CQ29" s="85" t="str">
        <f t="shared" ca="1" si="45"/>
        <v>-</v>
      </c>
      <c r="CR29" s="88">
        <f t="shared" ca="1" si="46"/>
        <v>0</v>
      </c>
      <c r="CS29" s="87">
        <f>SUMIFS(Stock!$D:$D,Stock!$A:$A,$CS$1,Stock!$C:$C,A29)</f>
        <v>5</v>
      </c>
      <c r="CT29" s="64"/>
      <c r="CU29" s="89">
        <f>SUMIFS(Stock!$D:$D,Stock!$A:$A,$CU$1,Stock!$C:$C,A29)</f>
        <v>0</v>
      </c>
      <c r="CV29" s="64"/>
      <c r="CW29" s="69" t="e">
        <f ca="1">SUMIFS(#REF!,#REF!,A29,#REF!,$CW$2,#REF!,$DC$1)</f>
        <v>#REF!</v>
      </c>
      <c r="CX29" s="69" t="e">
        <f ca="1">SUMIFS(#REF!,#REF!,A29,#REF!,$CX$2,#REF!,$DC$1)</f>
        <v>#REF!</v>
      </c>
      <c r="CY29" s="69" t="e">
        <f ca="1">SUMIFS(#REF!,#REF!,A29,#REF!,$CY$2,#REF!,$DC$1)</f>
        <v>#REF!</v>
      </c>
      <c r="CZ29" s="69" t="e">
        <f ca="1">SUMIFS(#REF!,#REF!,A29,#REF!,$CZ$2,#REF!,$DC$1)</f>
        <v>#REF!</v>
      </c>
      <c r="DA29" s="69" t="e">
        <f ca="1">SUMIFS(#REF!,#REF!,A29,#REF!,$DA$2,#REF!,$DC$1)</f>
        <v>#REF!</v>
      </c>
      <c r="DB29" s="69" t="e">
        <f ca="1">SUMIFS(#REF!,#REF!,A29,#REF!,$DB$2,#REF!,$DC$1)</f>
        <v>#REF!</v>
      </c>
      <c r="DC29" s="89">
        <f>SUMIFS(Stock!$D:$D,Stock!$A:$A,$DC$1,Stock!$C:$C,A29)</f>
        <v>0</v>
      </c>
      <c r="DD29" s="89">
        <f>SUMIFS(Stock!$D:$D,Stock!$A:$A,$DD$1,Stock!$C:$C,A29)</f>
        <v>0</v>
      </c>
      <c r="DE29" s="89">
        <f>SUMIFS(Stock!$D:$D,Stock!$A:$A,$DE$1,Stock!$C:$C,A29)</f>
        <v>0</v>
      </c>
      <c r="DF29" s="66"/>
      <c r="DG29" s="66"/>
      <c r="DH29" s="90">
        <f>SUMIFS('Inventory Matrix'!$E:$E,'Inventory Matrix'!$B:$B,$DH$2,'Inventory Matrix'!$G:$G,$DM$2,'Inventory Matrix'!$C:$C,A29)</f>
        <v>0</v>
      </c>
      <c r="DI29" s="90">
        <f>SUMIFS('Inventory Matrix'!$E:$E,'Inventory Matrix'!$B:$B,$DI$2,'Inventory Matrix'!$G:$G,$DM$2,'Inventory Matrix'!$C:$C,A29)</f>
        <v>0</v>
      </c>
      <c r="DJ29" s="90">
        <f>SUMIFS('Inventory Matrix'!$E:$E,'Inventory Matrix'!$B:$B,$DJ$2,'Inventory Matrix'!$G:$G,$DM$2,'Inventory Matrix'!$C:$C,A29)</f>
        <v>0</v>
      </c>
      <c r="DK29" s="90">
        <f>SUMIFS('Inventory Matrix'!$E:$E,'Inventory Matrix'!$B:$B,$DK$2,'Inventory Matrix'!$G:$G,$DM$2,'Inventory Matrix'!$C:$C,A29)</f>
        <v>0</v>
      </c>
      <c r="DL29" s="90">
        <f>SUMIFS('Inventory Matrix'!$E:$E,'Inventory Matrix'!$B:$B,$DL$2,'Inventory Matrix'!$G:$G,$DM$2,'Inventory Matrix'!$C:$C,A29)</f>
        <v>0</v>
      </c>
      <c r="DM29" s="91">
        <f>SUMIFS('Inventory Matrix'!$E:$E,'Inventory Matrix'!$G:$G,$DM$2,'Inventory Matrix'!$C:$C,A29)</f>
        <v>0</v>
      </c>
      <c r="DN29" s="48"/>
      <c r="DO29" s="90">
        <f>SUMIFS('Inventory Matrix'!$E:$E,'Inventory Matrix'!$B:$B,$DO$2,'Inventory Matrix'!$G:$G,$DT$2,'Inventory Matrix'!$C:$C,A29)</f>
        <v>0</v>
      </c>
      <c r="DP29" s="90">
        <f>SUMIFS('Inventory Matrix'!$E:$E,'Inventory Matrix'!$B:$B,$DP$2,'Inventory Matrix'!$G:$G,$DT$2,'Inventory Matrix'!$C:$C,A29)</f>
        <v>5</v>
      </c>
      <c r="DQ29" s="90">
        <f>SUMIFS('Inventory Matrix'!$E:$E,'Inventory Matrix'!$B:$B,$DQ$2,'Inventory Matrix'!$G:$G,$DT$2,'Inventory Matrix'!$C:$C,A29)</f>
        <v>5</v>
      </c>
      <c r="DR29" s="90">
        <f>SUMIFS('Inventory Matrix'!$E:$E,'Inventory Matrix'!$B:$B,$DR$2,'Inventory Matrix'!$G:$G,$DT$2,'Inventory Matrix'!$C:$C,A29)</f>
        <v>2</v>
      </c>
      <c r="DS29" s="90">
        <f>SUMIFS('Inventory Matrix'!$E:$E,'Inventory Matrix'!$B:$B,$DS$2,'Inventory Matrix'!$G:$G,$DT$2,'Inventory Matrix'!$C:$C,A29)</f>
        <v>5</v>
      </c>
      <c r="DT29" s="91">
        <f>SUMIFS('Inventory Matrix'!$E:$E,'Inventory Matrix'!$G:$G,$DT$2,'Inventory Matrix'!$C:$C,A29)</f>
        <v>17</v>
      </c>
      <c r="DU29" s="44"/>
      <c r="DV29" s="90">
        <f>SUMIFS('Inventory Matrix'!$E:$E,'Inventory Matrix'!$B:$B,$DV$2,'Inventory Matrix'!$G:$G,$EA$2,'Inventory Matrix'!$C:$C,A29)</f>
        <v>11</v>
      </c>
      <c r="DW29" s="90">
        <f>SUMIFS('Inventory Matrix'!$E:$E,'Inventory Matrix'!$B:$B,$DW$2,'Inventory Matrix'!$G:$G,$EA$2,'Inventory Matrix'!$C:$C,A29)</f>
        <v>2</v>
      </c>
      <c r="DX29" s="90">
        <f>SUMIFS('Inventory Matrix'!$E:$E,'Inventory Matrix'!$B:$B,$DX$2,'Inventory Matrix'!$G:$G,$EA$2,'Inventory Matrix'!$C:$C,A29)</f>
        <v>0</v>
      </c>
      <c r="DY29" s="90">
        <f>SUMIFS('Inventory Matrix'!$E:$E,'Inventory Matrix'!$B:$B,$DY$2,'Inventory Matrix'!$G:$G,$EA$2,'Inventory Matrix'!$C:$C,A29)</f>
        <v>0</v>
      </c>
      <c r="DZ29" s="90">
        <f>SUMIFS('Inventory Matrix'!$E:$E,'Inventory Matrix'!$B:$B,$DZ$2,'Inventory Matrix'!$G:$G,$EA$2,'Inventory Matrix'!$C:$C,A29)</f>
        <v>0</v>
      </c>
      <c r="EA29" s="91">
        <f>SUMIFS('Inventory Matrix'!$E:$E,'Inventory Matrix'!$G:$G,$EA$2,'Inventory Matrix'!$C:$C,A29)</f>
        <v>13</v>
      </c>
      <c r="EB29" s="44"/>
      <c r="EC29" s="90">
        <f>SUMIFS('Inventory Matrix'!$E:$E,'Inventory Matrix'!$B:$B,$EC$2,'Inventory Matrix'!$G:$G,$EH$2,'Inventory Matrix'!$C:$C,A29)</f>
        <v>0</v>
      </c>
      <c r="ED29" s="90">
        <f>SUMIFS('Inventory Matrix'!$E:$E,'Inventory Matrix'!$B:$B,$ED$2,'Inventory Matrix'!$G:$G,$EH$2,'Inventory Matrix'!$C:$C,A29)</f>
        <v>0</v>
      </c>
      <c r="EE29" s="90">
        <f>SUMIFS('Inventory Matrix'!$E:$E,'Inventory Matrix'!$B:$B,$EE$2,'Inventory Matrix'!$G:$G,$EH$2,'Inventory Matrix'!$C:$C,A29)</f>
        <v>0</v>
      </c>
      <c r="EF29" s="90">
        <f>SUMIFS('Inventory Matrix'!$E:$E,'Inventory Matrix'!$B:$B,$EF$2,'Inventory Matrix'!$G:$G,$EH$2,'Inventory Matrix'!$C:$C,A29)</f>
        <v>0</v>
      </c>
      <c r="EG29" s="90">
        <f>SUMIFS('Inventory Matrix'!$E:$E,'Inventory Matrix'!$B:$B,$EG$2,'Inventory Matrix'!$G:$G,$EH$2,'Inventory Matrix'!$C:$C,A29)</f>
        <v>0</v>
      </c>
      <c r="EH29" s="91">
        <f>SUMIFS('Inventory Matrix'!$E:$E,'Inventory Matrix'!$G:$G,$EH$2,'Inventory Matrix'!$C:$C,A29)</f>
        <v>0</v>
      </c>
      <c r="EI29" s="44"/>
    </row>
    <row r="30" spans="1:139" ht="13" x14ac:dyDescent="0.15">
      <c r="A30" s="38" t="str">
        <f t="shared" si="32"/>
        <v>MPTE3</v>
      </c>
      <c r="B30" s="39" t="s">
        <v>2186</v>
      </c>
      <c r="C30" s="40" t="s">
        <v>739</v>
      </c>
      <c r="D30" s="40" t="s">
        <v>2213</v>
      </c>
      <c r="E30" s="41">
        <f t="shared" si="33"/>
        <v>6</v>
      </c>
      <c r="F30" s="41">
        <f>SUMIFS(Stock!$D:$D,Stock!$C:$C,A30)</f>
        <v>6</v>
      </c>
      <c r="G30" s="42" t="e">
        <f t="shared" ca="1" si="34"/>
        <v>#REF!</v>
      </c>
      <c r="H30" s="43">
        <f t="shared" ca="1" si="35"/>
        <v>0</v>
      </c>
      <c r="I30" s="44"/>
      <c r="J30" s="38" t="e">
        <f ca="1">SUMIFS(#REF!,#REF!,A30,#REF!,$J$2)</f>
        <v>#REF!</v>
      </c>
      <c r="K30" s="38" t="e">
        <f ca="1">SUMIFS(#REF!,#REF!,A30,#REF!,$K$2)</f>
        <v>#REF!</v>
      </c>
      <c r="L30" s="38" t="e">
        <f ca="1">SUMIFS(#REF!,#REF!,A30,#REF!,$L$2)</f>
        <v>#REF!</v>
      </c>
      <c r="M30" s="38" t="e">
        <f ca="1">SUMIFS(#REF!,#REF!,A30,#REF!,$M$2)</f>
        <v>#REF!</v>
      </c>
      <c r="N30" s="38" t="e">
        <f ca="1">SUMIFS(#REF!,#REF!,A30,#REF!,$N$2)</f>
        <v>#REF!</v>
      </c>
      <c r="O30" s="38" t="e">
        <f ca="1">SUMIFS(#REF!,#REF!,A30,#REF!,$O$2)</f>
        <v>#REF!</v>
      </c>
      <c r="P30" s="38" t="e">
        <f ca="1">SUMIFS(#REF!,#REF!,A30,#REF!,$P$2)</f>
        <v>#REF!</v>
      </c>
      <c r="Q30" s="38" t="e">
        <f ca="1">SUMIFS(#REF!,#REF!,A30,#REF!,$Q$2)</f>
        <v>#REF!</v>
      </c>
      <c r="R30" s="38" t="e">
        <f ca="1">SUMIFS(#REF!,#REF!,A30,#REF!,$R$2)</f>
        <v>#REF!</v>
      </c>
      <c r="S30" s="38" t="e">
        <f ca="1">SUMIFS(#REF!,#REF!,A30,#REF!,$S$2)</f>
        <v>#REF!</v>
      </c>
      <c r="T30" s="45"/>
      <c r="U30" s="44"/>
      <c r="V30" s="46"/>
      <c r="W30" s="38" t="e">
        <f ca="1">SUMIFS(#REF!,#REF!,A30,#REF!,$W$2,#REF!,$AK$1)</f>
        <v>#REF!</v>
      </c>
      <c r="X30" s="38" t="e">
        <f ca="1">SUMIFS(#REF!,#REF!,A30,#REF!,$X$2,#REF!,$AK$1)</f>
        <v>#REF!</v>
      </c>
      <c r="Y30" s="38" t="e">
        <f ca="1">SUMIFS(#REF!,#REF!,A30,#REF!,$Y$2,#REF!,$AK$1)</f>
        <v>#REF!</v>
      </c>
      <c r="Z30" s="38" t="e">
        <f ca="1">SUMIFS(#REF!,#REF!,A30,#REF!,$Z$2,#REF!,$AK$1)</f>
        <v>#REF!</v>
      </c>
      <c r="AA30" s="38" t="e">
        <f ca="1">SUMIFS(#REF!,#REF!,A30,#REF!,$AA$2,#REF!,$AK$1)</f>
        <v>#REF!</v>
      </c>
      <c r="AB30" s="38" t="e">
        <f ca="1">SUMIFS(#REF!,#REF!,A30,#REF!,$AB$2,#REF!,$AK$1)</f>
        <v>#REF!</v>
      </c>
      <c r="AC30" s="48"/>
      <c r="AD30" s="92">
        <f>SUMIFS('Inventory Matrix'!$E:$E,'Inventory Matrix'!$G:$G,$AD$2,'Inventory Matrix'!$B:$B,$AK$1,'Inventory Matrix'!$C:$C,A30)</f>
        <v>0</v>
      </c>
      <c r="AE30" s="39">
        <f>SUMIFS('Inventory Matrix'!$E:$E,'Inventory Matrix'!$G:$G,$AE$2,'Inventory Matrix'!$B:$B,$AK$1,'Inventory Matrix'!$C:$C,A30)</f>
        <v>0</v>
      </c>
      <c r="AF30" s="39">
        <f>SUMIFS('Inventory Matrix'!$E:$E,'Inventory Matrix'!$G:$G,$AF$2,'Inventory Matrix'!$B:$B,$AK$1,'Inventory Matrix'!$C:$C,A30)</f>
        <v>1</v>
      </c>
      <c r="AG30" s="93">
        <f>SUMIFS('Inventory Matrix'!$E:$E,'Inventory Matrix'!$G:$G,$AG$2,'Inventory Matrix'!$B:$B,$AK$1,'Inventory Matrix'!$C:$C,A30)</f>
        <v>2</v>
      </c>
      <c r="AH30" s="170" t="str">
        <f t="shared" ca="1" si="36"/>
        <v>-</v>
      </c>
      <c r="AI30" s="171" t="str">
        <f t="shared" ca="1" si="37"/>
        <v>-</v>
      </c>
      <c r="AJ30" s="174">
        <f t="shared" ca="1" si="48"/>
        <v>0</v>
      </c>
      <c r="AK30" s="172">
        <f>SUMIFS(Stock!$D:$D,Stock!$A:$A,$AK$1,Stock!$C:$C,A30)</f>
        <v>3</v>
      </c>
      <c r="AL30" s="55"/>
      <c r="AM30" s="38" t="e">
        <f ca="1">SUMIFS(#REF!,#REF!,A30,#REF!,$AM$2,#REF!,$AZ$1)</f>
        <v>#REF!</v>
      </c>
      <c r="AN30" s="38" t="e">
        <f ca="1">SUMIFS(#REF!,#REF!,A30,#REF!,$AN$2,#REF!,$AZ$1)</f>
        <v>#REF!</v>
      </c>
      <c r="AO30" s="38" t="e">
        <f ca="1">SUMIFS(#REF!,#REF!,A30,#REF!,$AO$2,#REF!,$AZ$1)</f>
        <v>#REF!</v>
      </c>
      <c r="AP30" s="38" t="e">
        <f ca="1">SUMIFS(#REF!,#REF!,A30,#REF!,$AP$2,#REF!,$AZ$1)</f>
        <v>#REF!</v>
      </c>
      <c r="AQ30" s="38" t="e">
        <f ca="1">SUMIFS(#REF!,#REF!,A30,#REF!,$AQ$2,#REF!,$AZ$1)</f>
        <v>#REF!</v>
      </c>
      <c r="AR30" s="38" t="e">
        <f ca="1">SUMIFS(#REF!,#REF!,A30,#REF!,$AR$2,#REF!,$AZ$1)</f>
        <v>#REF!</v>
      </c>
      <c r="AS30" s="81"/>
      <c r="AT30" s="49">
        <f>SUMIFS('Inventory Matrix'!$E:$E,'Inventory Matrix'!$G:$G,$AT$2,'Inventory Matrix'!$B:$B,$AZ$1,'Inventory Matrix'!$C:$C,A30)</f>
        <v>0</v>
      </c>
      <c r="AU30" s="49">
        <f>SUMIFS('Inventory Matrix'!$E:$E,'Inventory Matrix'!$G:$G,$AU$2,'Inventory Matrix'!$B:$B,$AZ$1,'Inventory Matrix'!$C:$C,A30)</f>
        <v>0</v>
      </c>
      <c r="AV30" s="49">
        <f>SUMIFS('Inventory Matrix'!$E:$E,'Inventory Matrix'!$G:$G,$AV$2,'Inventory Matrix'!$B:$B,$AZ$1,'Inventory Matrix'!$C:$C,A30)</f>
        <v>0</v>
      </c>
      <c r="AW30" s="57">
        <f>SUMIFS('Inventory Matrix'!$E:$E,'Inventory Matrix'!$G:$G,$AW$2,'Inventory Matrix'!$B:$B,$AZ$1,'Inventory Matrix'!$C:$C,A30)</f>
        <v>1</v>
      </c>
      <c r="AX30" s="96" t="str">
        <f t="shared" ca="1" si="39"/>
        <v>-</v>
      </c>
      <c r="AY30" s="63">
        <f t="shared" ca="1" si="40"/>
        <v>0</v>
      </c>
      <c r="AZ30" s="97">
        <f>SUMIFS(Stock!$D:$D,Stock!$A:$A,$AZ$1,Stock!$C:$C,A30)</f>
        <v>1</v>
      </c>
      <c r="BA30" s="55"/>
      <c r="BB30" s="38" t="e">
        <f ca="1">SUMIFS(#REF!,#REF!,A30,#REF!,$BB$2,#REF!,$BO$1)</f>
        <v>#REF!</v>
      </c>
      <c r="BC30" s="38" t="e">
        <f ca="1">SUMIFS(#REF!,#REF!,A30,#REF!,$BC$2,#REF!,$BO$1)</f>
        <v>#REF!</v>
      </c>
      <c r="BD30" s="38" t="e">
        <f ca="1">SUMIFS(#REF!,#REF!,A30,#REF!,$BD$2,#REF!,$BO$1)</f>
        <v>#REF!</v>
      </c>
      <c r="BE30" s="38" t="e">
        <f ca="1">SUMIFS(#REF!,#REF!,A30,#REF!,$BE$2,#REF!,$BO$1)</f>
        <v>#REF!</v>
      </c>
      <c r="BF30" s="38" t="e">
        <f ca="1">SUMIFS(#REF!,#REF!,A30,#REF!,$BF$2,#REF!,$BO$1)</f>
        <v>#REF!</v>
      </c>
      <c r="BG30" s="38" t="e">
        <f ca="1">SUMIFS(#REF!,#REF!,A30,#REF!,$BG$2,#REF!,$BO$1)</f>
        <v>#REF!</v>
      </c>
      <c r="BH30" s="60"/>
      <c r="BI30" s="49">
        <f>SUMIFS('Inventory Matrix'!$E:$E,'Inventory Matrix'!$G:$G,$BI$2,'Inventory Matrix'!$B:$B,$BO$1,'Inventory Matrix'!$C:$C,A30)</f>
        <v>0</v>
      </c>
      <c r="BJ30" s="49">
        <f>SUMIFS('Inventory Matrix'!$E:$E,'Inventory Matrix'!$G:$G,$BJ$2,'Inventory Matrix'!$B:$B,$BO$1,'Inventory Matrix'!$C:$C,A30)</f>
        <v>0</v>
      </c>
      <c r="BK30" s="49">
        <f>SUMIFS('Inventory Matrix'!$E:$E,'Inventory Matrix'!$G:$G,$BK$2,'Inventory Matrix'!$B:$B,$BO$1,'Inventory Matrix'!$C:$C,A30)</f>
        <v>0</v>
      </c>
      <c r="BL30" s="57">
        <f>SUMIFS('Inventory Matrix'!$E:$E,'Inventory Matrix'!$G:$G,$BL$2,'Inventory Matrix'!$B:$B,$BO$1,'Inventory Matrix'!$C:$C,A30)</f>
        <v>0</v>
      </c>
      <c r="BM30" s="96" t="str">
        <f t="shared" ca="1" si="41"/>
        <v>-</v>
      </c>
      <c r="BN30" s="62">
        <f t="shared" ca="1" si="42"/>
        <v>0</v>
      </c>
      <c r="BO30" s="97">
        <f>SUMIFS(Stock!$D:$D,Stock!$A:$A,$BO$1,Stock!$C:$C,A30)</f>
        <v>0</v>
      </c>
      <c r="BP30" s="55"/>
      <c r="BQ30" s="38" t="e">
        <f ca="1">SUMIFS(#REF!,#REF!,A30,#REF!,$BQ$2,#REF!,$CD$1)</f>
        <v>#REF!</v>
      </c>
      <c r="BR30" s="38" t="e">
        <f ca="1">SUMIFS(#REF!,#REF!,A30,#REF!,$BR$2,#REF!,$CD$1)</f>
        <v>#REF!</v>
      </c>
      <c r="BS30" s="38" t="e">
        <f ca="1">SUMIFS(#REF!,#REF!,A30,#REF!,$BS$2,#REF!,$CD$1)</f>
        <v>#REF!</v>
      </c>
      <c r="BT30" s="38" t="e">
        <f ca="1">SUMIFS(#REF!,#REF!,A30,#REF!,$BT$2,#REF!,$CD$1)</f>
        <v>#REF!</v>
      </c>
      <c r="BU30" s="38" t="e">
        <f ca="1">SUMIFS(#REF!,#REF!,A30,#REF!,$BU$2,#REF!,$CD$1)</f>
        <v>#REF!</v>
      </c>
      <c r="BV30" s="38" t="e">
        <f ca="1">SUMIFS(#REF!,#REF!,A30,#REF!,$BV$2,#REF!,$CD$1)</f>
        <v>#REF!</v>
      </c>
      <c r="BW30" s="60"/>
      <c r="BX30" s="49">
        <f>SUMIFS('Inventory Matrix'!$E:$E,'Inventory Matrix'!$G:$G,$BX$2,'Inventory Matrix'!$B:$B,$CD$1,'Inventory Matrix'!$C:$C,A30)</f>
        <v>0</v>
      </c>
      <c r="BY30" s="49">
        <f>SUMIFS('Inventory Matrix'!$E:$E,'Inventory Matrix'!$G:$G,$BY$2,'Inventory Matrix'!$B:$B,$CD$1,'Inventory Matrix'!$C:$C,A30)</f>
        <v>0</v>
      </c>
      <c r="BZ30" s="49">
        <f>SUMIFS('Inventory Matrix'!$E:$E,'Inventory Matrix'!$G:$G,$BZ$2,'Inventory Matrix'!$B:$B,$CD$1,'Inventory Matrix'!$C:$C,A30)</f>
        <v>0</v>
      </c>
      <c r="CA30" s="57">
        <f>SUMIFS('Inventory Matrix'!$E:$E,'Inventory Matrix'!$G:$G,$CA$2,'Inventory Matrix'!$B:$B,$CD$1,'Inventory Matrix'!$C:$C,A30)</f>
        <v>0</v>
      </c>
      <c r="CB30" s="96" t="str">
        <f t="shared" ca="1" si="43"/>
        <v>-</v>
      </c>
      <c r="CC30" s="63">
        <f t="shared" ca="1" si="44"/>
        <v>0</v>
      </c>
      <c r="CD30" s="97">
        <f>SUMIFS(Stock!$D:$D,Stock!$A:$A,$CD$1,Stock!$C:$C,A30)</f>
        <v>0</v>
      </c>
      <c r="CE30" s="55"/>
      <c r="CF30" s="38" t="e">
        <f ca="1">SUMIFS(#REF!,#REF!,A30,#REF!,$CF$2,#REF!,$CS$1)</f>
        <v>#REF!</v>
      </c>
      <c r="CG30" s="38" t="e">
        <f ca="1">SUMIFS(#REF!,#REF!,A30,#REF!,$CG$2,#REF!,$CS$1)</f>
        <v>#REF!</v>
      </c>
      <c r="CH30" s="38" t="e">
        <f ca="1">SUMIFS(#REF!,#REF!,A30,#REF!,$CH$2,#REF!,$CS$1)</f>
        <v>#REF!</v>
      </c>
      <c r="CI30" s="38" t="e">
        <f ca="1">SUMIFS(#REF!,#REF!,A30,#REF!,$CI$2,#REF!,$CS$1)</f>
        <v>#REF!</v>
      </c>
      <c r="CJ30" s="38" t="e">
        <f ca="1">SUMIFS(#REF!,#REF!,A30,#REF!,$CJ$2,#REF!,$CS$1)</f>
        <v>#REF!</v>
      </c>
      <c r="CK30" s="38" t="e">
        <f ca="1">SUMIFS(#REF!,#REF!,A30,#REF!,$CK$2,#REF!,$CS$1)</f>
        <v>#REF!</v>
      </c>
      <c r="CL30" s="60"/>
      <c r="CM30" s="49">
        <f>SUMIFS('Inventory Matrix'!$E:$E,'Inventory Matrix'!$G:$G,$CM$2,'Inventory Matrix'!$B:$B,$CS$1,'Inventory Matrix'!$C:$C,A30)</f>
        <v>0</v>
      </c>
      <c r="CN30" s="49">
        <f>SUMIFS('Inventory Matrix'!$E:$E,'Inventory Matrix'!$G:$G,$CN$2,'Inventory Matrix'!$B:$B,$CS$1,'Inventory Matrix'!$C:$C,A30)</f>
        <v>0</v>
      </c>
      <c r="CO30" s="49">
        <f>SUMIFS('Inventory Matrix'!$E:$E,'Inventory Matrix'!$G:$G,$CO$2,'Inventory Matrix'!$B:$B,$CS$1,'Inventory Matrix'!$C:$C,A30)</f>
        <v>2</v>
      </c>
      <c r="CP30" s="57">
        <f>SUMIFS('Inventory Matrix'!$E:$E,'Inventory Matrix'!$G:$G,$CP$2,'Inventory Matrix'!$B:$B,$CS$1,'Inventory Matrix'!$C:$C,A30)</f>
        <v>0</v>
      </c>
      <c r="CQ30" s="96" t="str">
        <f t="shared" ca="1" si="45"/>
        <v>-</v>
      </c>
      <c r="CR30" s="63">
        <f t="shared" ca="1" si="46"/>
        <v>0</v>
      </c>
      <c r="CS30" s="97">
        <f>SUMIFS(Stock!$D:$D,Stock!$A:$A,$CS$1,Stock!$C:$C,A30)</f>
        <v>2</v>
      </c>
      <c r="CT30" s="64"/>
      <c r="CU30" s="65">
        <f>SUMIFS(Stock!$D:$D,Stock!$A:$A,$CU$1,Stock!$C:$C,A30)</f>
        <v>0</v>
      </c>
      <c r="CV30" s="64"/>
      <c r="CW30" s="38" t="e">
        <f ca="1">SUMIFS(#REF!,#REF!,A30,#REF!,$CW$2,#REF!,$DC$1)</f>
        <v>#REF!</v>
      </c>
      <c r="CX30" s="38" t="e">
        <f ca="1">SUMIFS(#REF!,#REF!,A30,#REF!,$CX$2,#REF!,$DC$1)</f>
        <v>#REF!</v>
      </c>
      <c r="CY30" s="38" t="e">
        <f ca="1">SUMIFS(#REF!,#REF!,A30,#REF!,$CY$2,#REF!,$DC$1)</f>
        <v>#REF!</v>
      </c>
      <c r="CZ30" s="38" t="e">
        <f ca="1">SUMIFS(#REF!,#REF!,A30,#REF!,$CZ$2,#REF!,$DC$1)</f>
        <v>#REF!</v>
      </c>
      <c r="DA30" s="38" t="e">
        <f ca="1">SUMIFS(#REF!,#REF!,A30,#REF!,$DA$2,#REF!,$DC$1)</f>
        <v>#REF!</v>
      </c>
      <c r="DB30" s="38" t="e">
        <f ca="1">SUMIFS(#REF!,#REF!,A30,#REF!,$DB$2,#REF!,$DC$1)</f>
        <v>#REF!</v>
      </c>
      <c r="DC30" s="65">
        <f>SUMIFS(Stock!$D:$D,Stock!$A:$A,$DC$1,Stock!$C:$C,A30)</f>
        <v>0</v>
      </c>
      <c r="DD30" s="65">
        <f>SUMIFS(Stock!$D:$D,Stock!$A:$A,$DD$1,Stock!$C:$C,A30)</f>
        <v>0</v>
      </c>
      <c r="DE30" s="65">
        <f>SUMIFS(Stock!$D:$D,Stock!$A:$A,$DE$1,Stock!$C:$C,A30)</f>
        <v>0</v>
      </c>
      <c r="DF30" s="66"/>
      <c r="DG30" s="66"/>
      <c r="DH30" s="67">
        <f>SUMIFS('Inventory Matrix'!$E:$E,'Inventory Matrix'!$B:$B,$DH$2,'Inventory Matrix'!$G:$G,$DM$2,'Inventory Matrix'!$C:$C,A30)</f>
        <v>0</v>
      </c>
      <c r="DI30" s="67">
        <f>SUMIFS('Inventory Matrix'!$E:$E,'Inventory Matrix'!$B:$B,$DI$2,'Inventory Matrix'!$G:$G,$DM$2,'Inventory Matrix'!$C:$C,A30)</f>
        <v>0</v>
      </c>
      <c r="DJ30" s="67">
        <f>SUMIFS('Inventory Matrix'!$E:$E,'Inventory Matrix'!$B:$B,$DJ$2,'Inventory Matrix'!$G:$G,$DM$2,'Inventory Matrix'!$C:$C,A30)</f>
        <v>0</v>
      </c>
      <c r="DK30" s="67">
        <f>SUMIFS('Inventory Matrix'!$E:$E,'Inventory Matrix'!$B:$B,$DK$2,'Inventory Matrix'!$G:$G,$DM$2,'Inventory Matrix'!$C:$C,A30)</f>
        <v>0</v>
      </c>
      <c r="DL30" s="67">
        <f>SUMIFS('Inventory Matrix'!$E:$E,'Inventory Matrix'!$B:$B,$DL$2,'Inventory Matrix'!$G:$G,$DM$2,'Inventory Matrix'!$C:$C,A30)</f>
        <v>0</v>
      </c>
      <c r="DM30" s="98">
        <f>SUMIFS('Inventory Matrix'!$E:$E,'Inventory Matrix'!$G:$G,$DM$2,'Inventory Matrix'!$C:$C,A30)</f>
        <v>0</v>
      </c>
      <c r="DN30" s="48"/>
      <c r="DO30" s="67">
        <f>SUMIFS('Inventory Matrix'!$E:$E,'Inventory Matrix'!$B:$B,$DO$2,'Inventory Matrix'!$G:$G,$DT$2,'Inventory Matrix'!$C:$C,A30)</f>
        <v>0</v>
      </c>
      <c r="DP30" s="67">
        <f>SUMIFS('Inventory Matrix'!$E:$E,'Inventory Matrix'!$B:$B,$DP$2,'Inventory Matrix'!$G:$G,$DT$2,'Inventory Matrix'!$C:$C,A30)</f>
        <v>0</v>
      </c>
      <c r="DQ30" s="67">
        <f>SUMIFS('Inventory Matrix'!$E:$E,'Inventory Matrix'!$B:$B,$DQ$2,'Inventory Matrix'!$G:$G,$DT$2,'Inventory Matrix'!$C:$C,A30)</f>
        <v>0</v>
      </c>
      <c r="DR30" s="67">
        <f>SUMIFS('Inventory Matrix'!$E:$E,'Inventory Matrix'!$B:$B,$DR$2,'Inventory Matrix'!$G:$G,$DT$2,'Inventory Matrix'!$C:$C,A30)</f>
        <v>0</v>
      </c>
      <c r="DS30" s="67">
        <f>SUMIFS('Inventory Matrix'!$E:$E,'Inventory Matrix'!$B:$B,$DS$2,'Inventory Matrix'!$G:$G,$DT$2,'Inventory Matrix'!$C:$C,A30)</f>
        <v>0</v>
      </c>
      <c r="DT30" s="98">
        <f>SUMIFS('Inventory Matrix'!$E:$E,'Inventory Matrix'!$G:$G,$DT$2,'Inventory Matrix'!$C:$C,A30)</f>
        <v>0</v>
      </c>
      <c r="DU30" s="44"/>
      <c r="DV30" s="67">
        <f>SUMIFS('Inventory Matrix'!$E:$E,'Inventory Matrix'!$B:$B,$DV$2,'Inventory Matrix'!$G:$G,$EA$2,'Inventory Matrix'!$C:$C,A30)</f>
        <v>1</v>
      </c>
      <c r="DW30" s="67">
        <f>SUMIFS('Inventory Matrix'!$E:$E,'Inventory Matrix'!$B:$B,$DW$2,'Inventory Matrix'!$G:$G,$EA$2,'Inventory Matrix'!$C:$C,A30)</f>
        <v>0</v>
      </c>
      <c r="DX30" s="67">
        <f>SUMIFS('Inventory Matrix'!$E:$E,'Inventory Matrix'!$B:$B,$DX$2,'Inventory Matrix'!$G:$G,$EA$2,'Inventory Matrix'!$C:$C,A30)</f>
        <v>0</v>
      </c>
      <c r="DY30" s="67">
        <f>SUMIFS('Inventory Matrix'!$E:$E,'Inventory Matrix'!$B:$B,$DY$2,'Inventory Matrix'!$G:$G,$EA$2,'Inventory Matrix'!$C:$C,A30)</f>
        <v>0</v>
      </c>
      <c r="DZ30" s="67">
        <f>SUMIFS('Inventory Matrix'!$E:$E,'Inventory Matrix'!$B:$B,$DZ$2,'Inventory Matrix'!$G:$G,$EA$2,'Inventory Matrix'!$C:$C,A30)</f>
        <v>2</v>
      </c>
      <c r="EA30" s="98">
        <f>SUMIFS('Inventory Matrix'!$E:$E,'Inventory Matrix'!$G:$G,$EA$2,'Inventory Matrix'!$C:$C,A30)</f>
        <v>3</v>
      </c>
      <c r="EB30" s="44"/>
      <c r="EC30" s="67">
        <f>SUMIFS('Inventory Matrix'!$E:$E,'Inventory Matrix'!$B:$B,$EC$2,'Inventory Matrix'!$G:$G,$EH$2,'Inventory Matrix'!$C:$C,A30)</f>
        <v>2</v>
      </c>
      <c r="ED30" s="67">
        <f>SUMIFS('Inventory Matrix'!$E:$E,'Inventory Matrix'!$B:$B,$ED$2,'Inventory Matrix'!$G:$G,$EH$2,'Inventory Matrix'!$C:$C,A30)</f>
        <v>1</v>
      </c>
      <c r="EE30" s="67">
        <f>SUMIFS('Inventory Matrix'!$E:$E,'Inventory Matrix'!$B:$B,$EE$2,'Inventory Matrix'!$G:$G,$EH$2,'Inventory Matrix'!$C:$C,A30)</f>
        <v>0</v>
      </c>
      <c r="EF30" s="67">
        <f>SUMIFS('Inventory Matrix'!$E:$E,'Inventory Matrix'!$B:$B,$EF$2,'Inventory Matrix'!$G:$G,$EH$2,'Inventory Matrix'!$C:$C,A30)</f>
        <v>0</v>
      </c>
      <c r="EG30" s="67">
        <f>SUMIFS('Inventory Matrix'!$E:$E,'Inventory Matrix'!$B:$B,$EG$2,'Inventory Matrix'!$G:$G,$EH$2,'Inventory Matrix'!$C:$C,A30)</f>
        <v>0</v>
      </c>
      <c r="EH30" s="98">
        <f>SUMIFS('Inventory Matrix'!$E:$E,'Inventory Matrix'!$G:$G,$EH$2,'Inventory Matrix'!$C:$C,A30)</f>
        <v>3</v>
      </c>
      <c r="EI30" s="44"/>
    </row>
    <row r="31" spans="1:139" ht="13" x14ac:dyDescent="0.15">
      <c r="A31" s="69" t="str">
        <f t="shared" si="32"/>
        <v>MK293</v>
      </c>
      <c r="B31" s="70" t="s">
        <v>2194</v>
      </c>
      <c r="C31" s="71" t="s">
        <v>196</v>
      </c>
      <c r="D31" s="71" t="s">
        <v>2214</v>
      </c>
      <c r="E31" s="72">
        <f t="shared" si="33"/>
        <v>12</v>
      </c>
      <c r="F31" s="72">
        <f>SUMIFS(Stock!$D:$D,Stock!$C:$C,A31)</f>
        <v>12</v>
      </c>
      <c r="G31" s="73" t="e">
        <f t="shared" ca="1" si="34"/>
        <v>#REF!</v>
      </c>
      <c r="H31" s="74">
        <f t="shared" ca="1" si="35"/>
        <v>0</v>
      </c>
      <c r="I31" s="44"/>
      <c r="J31" s="69" t="e">
        <f ca="1">SUMIFS(#REF!,#REF!,A31,#REF!,$J$2)</f>
        <v>#REF!</v>
      </c>
      <c r="K31" s="69" t="e">
        <f ca="1">SUMIFS(#REF!,#REF!,A31,#REF!,$K$2)</f>
        <v>#REF!</v>
      </c>
      <c r="L31" s="69" t="e">
        <f ca="1">SUMIFS(#REF!,#REF!,A31,#REF!,$L$2)</f>
        <v>#REF!</v>
      </c>
      <c r="M31" s="69" t="e">
        <f ca="1">SUMIFS(#REF!,#REF!,A31,#REF!,$M$2)</f>
        <v>#REF!</v>
      </c>
      <c r="N31" s="69" t="e">
        <f ca="1">SUMIFS(#REF!,#REF!,A31,#REF!,$N$2)</f>
        <v>#REF!</v>
      </c>
      <c r="O31" s="69" t="e">
        <f ca="1">SUMIFS(#REF!,#REF!,A31,#REF!,$O$2)</f>
        <v>#REF!</v>
      </c>
      <c r="P31" s="69" t="e">
        <f ca="1">SUMIFS(#REF!,#REF!,A31,#REF!,$P$2)</f>
        <v>#REF!</v>
      </c>
      <c r="Q31" s="69" t="e">
        <f ca="1">SUMIFS(#REF!,#REF!,A31,#REF!,$Q$2)</f>
        <v>#REF!</v>
      </c>
      <c r="R31" s="69" t="e">
        <f ca="1">SUMIFS(#REF!,#REF!,A31,#REF!,$R$2)</f>
        <v>#REF!</v>
      </c>
      <c r="S31" s="69" t="e">
        <f ca="1">SUMIFS(#REF!,#REF!,A31,#REF!,$S$2)</f>
        <v>#REF!</v>
      </c>
      <c r="T31" s="75"/>
      <c r="U31" s="44"/>
      <c r="V31" s="46"/>
      <c r="W31" s="69" t="e">
        <f ca="1">SUMIFS(#REF!,#REF!,A31,#REF!,$W$2,#REF!,$AK$1)</f>
        <v>#REF!</v>
      </c>
      <c r="X31" s="69" t="e">
        <f ca="1">SUMIFS(#REF!,#REF!,A31,#REF!,$X$2,#REF!,$AK$1)</f>
        <v>#REF!</v>
      </c>
      <c r="Y31" s="69" t="e">
        <f ca="1">SUMIFS(#REF!,#REF!,A31,#REF!,$Y$2,#REF!,$AK$1)</f>
        <v>#REF!</v>
      </c>
      <c r="Z31" s="69" t="e">
        <f ca="1">SUMIFS(#REF!,#REF!,A31,#REF!,$Z$2,#REF!,$AK$1)</f>
        <v>#REF!</v>
      </c>
      <c r="AA31" s="69" t="e">
        <f ca="1">SUMIFS(#REF!,#REF!,A31,#REF!,$AA$2,#REF!,$AK$1)</f>
        <v>#REF!</v>
      </c>
      <c r="AB31" s="69" t="e">
        <f ca="1">SUMIFS(#REF!,#REF!,A31,#REF!,$AB$2,#REF!,$AK$1)</f>
        <v>#REF!</v>
      </c>
      <c r="AC31" s="48"/>
      <c r="AD31" s="76">
        <f>SUMIFS('Inventory Matrix'!$E:$E,'Inventory Matrix'!$G:$G,$AD$2,'Inventory Matrix'!$B:$B,$AK$1,'Inventory Matrix'!$C:$C,A31)</f>
        <v>0</v>
      </c>
      <c r="AE31" s="70">
        <f>SUMIFS('Inventory Matrix'!$E:$E,'Inventory Matrix'!$G:$G,$AE$2,'Inventory Matrix'!$B:$B,$AK$1,'Inventory Matrix'!$C:$C,A31)</f>
        <v>0</v>
      </c>
      <c r="AF31" s="70">
        <f>SUMIFS('Inventory Matrix'!$E:$E,'Inventory Matrix'!$G:$G,$AF$2,'Inventory Matrix'!$B:$B,$AK$1,'Inventory Matrix'!$C:$C,A31)</f>
        <v>3</v>
      </c>
      <c r="AG31" s="77">
        <f>SUMIFS('Inventory Matrix'!$E:$E,'Inventory Matrix'!$G:$G,$AG$2,'Inventory Matrix'!$B:$B,$AK$1,'Inventory Matrix'!$C:$C,A31)</f>
        <v>0</v>
      </c>
      <c r="AH31" s="167" t="str">
        <f t="shared" ca="1" si="36"/>
        <v>-</v>
      </c>
      <c r="AI31" s="168" t="str">
        <f t="shared" ca="1" si="37"/>
        <v>-</v>
      </c>
      <c r="AJ31" s="173">
        <f t="shared" ca="1" si="48"/>
        <v>0</v>
      </c>
      <c r="AK31" s="169">
        <f>SUMIFS(Stock!$D:$D,Stock!$A:$A,$AK$1,Stock!$C:$C,A31)</f>
        <v>3</v>
      </c>
      <c r="AL31" s="55"/>
      <c r="AM31" s="69" t="e">
        <f ca="1">SUMIFS(#REF!,#REF!,A31,#REF!,$AM$2,#REF!,$AZ$1)</f>
        <v>#REF!</v>
      </c>
      <c r="AN31" s="69" t="e">
        <f ca="1">SUMIFS(#REF!,#REF!,A31,#REF!,$AN$2,#REF!,$AZ$1)</f>
        <v>#REF!</v>
      </c>
      <c r="AO31" s="69" t="e">
        <f ca="1">SUMIFS(#REF!,#REF!,A31,#REF!,$AO$2,#REF!,$AZ$1)</f>
        <v>#REF!</v>
      </c>
      <c r="AP31" s="69" t="e">
        <f ca="1">SUMIFS(#REF!,#REF!,A31,#REF!,$AP$2,#REF!,$AZ$1)</f>
        <v>#REF!</v>
      </c>
      <c r="AQ31" s="69" t="e">
        <f ca="1">SUMIFS(#REF!,#REF!,A31,#REF!,$AQ$2,#REF!,$AZ$1)</f>
        <v>#REF!</v>
      </c>
      <c r="AR31" s="69" t="e">
        <f ca="1">SUMIFS(#REF!,#REF!,A31,#REF!,$AR$2,#REF!,$AZ$1)</f>
        <v>#REF!</v>
      </c>
      <c r="AS31" s="81"/>
      <c r="AT31" s="82">
        <f>SUMIFS('Inventory Matrix'!$E:$E,'Inventory Matrix'!$G:$G,$AT$2,'Inventory Matrix'!$B:$B,$AZ$1,'Inventory Matrix'!$C:$C,A31)</f>
        <v>0</v>
      </c>
      <c r="AU31" s="82">
        <f>SUMIFS('Inventory Matrix'!$E:$E,'Inventory Matrix'!$G:$G,$AU$2,'Inventory Matrix'!$B:$B,$AZ$1,'Inventory Matrix'!$C:$C,A31)</f>
        <v>0</v>
      </c>
      <c r="AV31" s="82">
        <f>SUMIFS('Inventory Matrix'!$E:$E,'Inventory Matrix'!$G:$G,$AV$2,'Inventory Matrix'!$B:$B,$AZ$1,'Inventory Matrix'!$C:$C,A31)</f>
        <v>2</v>
      </c>
      <c r="AW31" s="83">
        <f>SUMIFS('Inventory Matrix'!$E:$E,'Inventory Matrix'!$G:$G,$AW$2,'Inventory Matrix'!$B:$B,$AZ$1,'Inventory Matrix'!$C:$C,A31)</f>
        <v>0</v>
      </c>
      <c r="AX31" s="85" t="str">
        <f t="shared" ca="1" si="39"/>
        <v>-</v>
      </c>
      <c r="AY31" s="88">
        <f t="shared" ca="1" si="40"/>
        <v>0</v>
      </c>
      <c r="AZ31" s="87">
        <f>SUMIFS(Stock!$D:$D,Stock!$A:$A,$AZ$1,Stock!$C:$C,A31)</f>
        <v>2</v>
      </c>
      <c r="BA31" s="55"/>
      <c r="BB31" s="69" t="e">
        <f ca="1">SUMIFS(#REF!,#REF!,A31,#REF!,$BB$2,#REF!,$BO$1)</f>
        <v>#REF!</v>
      </c>
      <c r="BC31" s="69" t="e">
        <f ca="1">SUMIFS(#REF!,#REF!,A31,#REF!,$BC$2,#REF!,$BO$1)</f>
        <v>#REF!</v>
      </c>
      <c r="BD31" s="69" t="e">
        <f ca="1">SUMIFS(#REF!,#REF!,A31,#REF!,$BD$2,#REF!,$BO$1)</f>
        <v>#REF!</v>
      </c>
      <c r="BE31" s="69" t="e">
        <f ca="1">SUMIFS(#REF!,#REF!,A31,#REF!,$BE$2,#REF!,$BO$1)</f>
        <v>#REF!</v>
      </c>
      <c r="BF31" s="69" t="e">
        <f ca="1">SUMIFS(#REF!,#REF!,A31,#REF!,$BF$2,#REF!,$BO$1)</f>
        <v>#REF!</v>
      </c>
      <c r="BG31" s="69" t="e">
        <f ca="1">SUMIFS(#REF!,#REF!,A31,#REF!,$BG$2,#REF!,$BO$1)</f>
        <v>#REF!</v>
      </c>
      <c r="BH31" s="60"/>
      <c r="BI31" s="82">
        <f>SUMIFS('Inventory Matrix'!$E:$E,'Inventory Matrix'!$G:$G,$BI$2,'Inventory Matrix'!$B:$B,$BO$1,'Inventory Matrix'!$C:$C,A31)</f>
        <v>0</v>
      </c>
      <c r="BJ31" s="82">
        <f>SUMIFS('Inventory Matrix'!$E:$E,'Inventory Matrix'!$G:$G,$BJ$2,'Inventory Matrix'!$B:$B,$BO$1,'Inventory Matrix'!$C:$C,A31)</f>
        <v>0</v>
      </c>
      <c r="BK31" s="82">
        <f>SUMIFS('Inventory Matrix'!$E:$E,'Inventory Matrix'!$G:$G,$BK$2,'Inventory Matrix'!$B:$B,$BO$1,'Inventory Matrix'!$C:$C,A31)</f>
        <v>4</v>
      </c>
      <c r="BL31" s="83">
        <f>SUMIFS('Inventory Matrix'!$E:$E,'Inventory Matrix'!$G:$G,$BL$2,'Inventory Matrix'!$B:$B,$BO$1,'Inventory Matrix'!$C:$C,A31)</f>
        <v>0</v>
      </c>
      <c r="BM31" s="85" t="str">
        <f t="shared" ca="1" si="41"/>
        <v>-</v>
      </c>
      <c r="BN31" s="86">
        <f t="shared" ca="1" si="42"/>
        <v>0</v>
      </c>
      <c r="BO31" s="87">
        <f>SUMIFS(Stock!$D:$D,Stock!$A:$A,$BO$1,Stock!$C:$C,A31)</f>
        <v>4</v>
      </c>
      <c r="BP31" s="55"/>
      <c r="BQ31" s="69" t="e">
        <f ca="1">SUMIFS(#REF!,#REF!,A31,#REF!,$BQ$2,#REF!,$CD$1)</f>
        <v>#REF!</v>
      </c>
      <c r="BR31" s="69" t="e">
        <f ca="1">SUMIFS(#REF!,#REF!,A31,#REF!,$BR$2,#REF!,$CD$1)</f>
        <v>#REF!</v>
      </c>
      <c r="BS31" s="69" t="e">
        <f ca="1">SUMIFS(#REF!,#REF!,A31,#REF!,$BS$2,#REF!,$CD$1)</f>
        <v>#REF!</v>
      </c>
      <c r="BT31" s="69" t="e">
        <f ca="1">SUMIFS(#REF!,#REF!,A31,#REF!,$BT$2,#REF!,$CD$1)</f>
        <v>#REF!</v>
      </c>
      <c r="BU31" s="69" t="e">
        <f ca="1">SUMIFS(#REF!,#REF!,A31,#REF!,$BU$2,#REF!,$CD$1)</f>
        <v>#REF!</v>
      </c>
      <c r="BV31" s="69" t="e">
        <f ca="1">SUMIFS(#REF!,#REF!,A31,#REF!,$BV$2,#REF!,$CD$1)</f>
        <v>#REF!</v>
      </c>
      <c r="BW31" s="60"/>
      <c r="BX31" s="82">
        <f>SUMIFS('Inventory Matrix'!$E:$E,'Inventory Matrix'!$G:$G,$BX$2,'Inventory Matrix'!$B:$B,$CD$1,'Inventory Matrix'!$C:$C,A31)</f>
        <v>0</v>
      </c>
      <c r="BY31" s="82">
        <f>SUMIFS('Inventory Matrix'!$E:$E,'Inventory Matrix'!$G:$G,$BY$2,'Inventory Matrix'!$B:$B,$CD$1,'Inventory Matrix'!$C:$C,A31)</f>
        <v>0</v>
      </c>
      <c r="BZ31" s="82">
        <f>SUMIFS('Inventory Matrix'!$E:$E,'Inventory Matrix'!$G:$G,$BZ$2,'Inventory Matrix'!$B:$B,$CD$1,'Inventory Matrix'!$C:$C,A31)</f>
        <v>3</v>
      </c>
      <c r="CA31" s="83">
        <f>SUMIFS('Inventory Matrix'!$E:$E,'Inventory Matrix'!$G:$G,$CA$2,'Inventory Matrix'!$B:$B,$CD$1,'Inventory Matrix'!$C:$C,A31)</f>
        <v>0</v>
      </c>
      <c r="CB31" s="85" t="str">
        <f t="shared" ca="1" si="43"/>
        <v>-</v>
      </c>
      <c r="CC31" s="88">
        <f t="shared" ca="1" si="44"/>
        <v>0</v>
      </c>
      <c r="CD31" s="87">
        <f>SUMIFS(Stock!$D:$D,Stock!$A:$A,$CD$1,Stock!$C:$C,A31)</f>
        <v>3</v>
      </c>
      <c r="CE31" s="55"/>
      <c r="CF31" s="69" t="e">
        <f ca="1">SUMIFS(#REF!,#REF!,A31,#REF!,$CF$2,#REF!,$CS$1)</f>
        <v>#REF!</v>
      </c>
      <c r="CG31" s="69" t="e">
        <f ca="1">SUMIFS(#REF!,#REF!,A31,#REF!,$CG$2,#REF!,$CS$1)</f>
        <v>#REF!</v>
      </c>
      <c r="CH31" s="69" t="e">
        <f ca="1">SUMIFS(#REF!,#REF!,A31,#REF!,$CH$2,#REF!,$CS$1)</f>
        <v>#REF!</v>
      </c>
      <c r="CI31" s="69" t="e">
        <f ca="1">SUMIFS(#REF!,#REF!,A31,#REF!,$CI$2,#REF!,$CS$1)</f>
        <v>#REF!</v>
      </c>
      <c r="CJ31" s="69" t="e">
        <f ca="1">SUMIFS(#REF!,#REF!,A31,#REF!,$CJ$2,#REF!,$CS$1)</f>
        <v>#REF!</v>
      </c>
      <c r="CK31" s="69" t="e">
        <f ca="1">SUMIFS(#REF!,#REF!,A31,#REF!,$CK$2,#REF!,$CS$1)</f>
        <v>#REF!</v>
      </c>
      <c r="CL31" s="60"/>
      <c r="CM31" s="82">
        <f>SUMIFS('Inventory Matrix'!$E:$E,'Inventory Matrix'!$G:$G,$CM$2,'Inventory Matrix'!$B:$B,$CS$1,'Inventory Matrix'!$C:$C,A31)</f>
        <v>0</v>
      </c>
      <c r="CN31" s="82">
        <f>SUMIFS('Inventory Matrix'!$E:$E,'Inventory Matrix'!$G:$G,$CN$2,'Inventory Matrix'!$B:$B,$CS$1,'Inventory Matrix'!$C:$C,A31)</f>
        <v>0</v>
      </c>
      <c r="CO31" s="82">
        <f>SUMIFS('Inventory Matrix'!$E:$E,'Inventory Matrix'!$G:$G,$CO$2,'Inventory Matrix'!$B:$B,$CS$1,'Inventory Matrix'!$C:$C,A31)</f>
        <v>0</v>
      </c>
      <c r="CP31" s="83">
        <f>SUMIFS('Inventory Matrix'!$E:$E,'Inventory Matrix'!$G:$G,$CP$2,'Inventory Matrix'!$B:$B,$CS$1,'Inventory Matrix'!$C:$C,A31)</f>
        <v>0</v>
      </c>
      <c r="CQ31" s="85" t="str">
        <f t="shared" ca="1" si="45"/>
        <v>-</v>
      </c>
      <c r="CR31" s="88">
        <f t="shared" ca="1" si="46"/>
        <v>0</v>
      </c>
      <c r="CS31" s="87">
        <f>SUMIFS(Stock!$D:$D,Stock!$A:$A,$CS$1,Stock!$C:$C,A31)</f>
        <v>0</v>
      </c>
      <c r="CT31" s="64"/>
      <c r="CU31" s="89">
        <f>SUMIFS(Stock!$D:$D,Stock!$A:$A,$CU$1,Stock!$C:$C,A31)</f>
        <v>0</v>
      </c>
      <c r="CV31" s="64"/>
      <c r="CW31" s="69" t="e">
        <f ca="1">SUMIFS(#REF!,#REF!,A31,#REF!,$CW$2,#REF!,$DC$1)</f>
        <v>#REF!</v>
      </c>
      <c r="CX31" s="69" t="e">
        <f ca="1">SUMIFS(#REF!,#REF!,A31,#REF!,$CX$2,#REF!,$DC$1)</f>
        <v>#REF!</v>
      </c>
      <c r="CY31" s="69" t="e">
        <f ca="1">SUMIFS(#REF!,#REF!,A31,#REF!,$CY$2,#REF!,$DC$1)</f>
        <v>#REF!</v>
      </c>
      <c r="CZ31" s="69" t="e">
        <f ca="1">SUMIFS(#REF!,#REF!,A31,#REF!,$CZ$2,#REF!,$DC$1)</f>
        <v>#REF!</v>
      </c>
      <c r="DA31" s="69" t="e">
        <f ca="1">SUMIFS(#REF!,#REF!,A31,#REF!,$DA$2,#REF!,$DC$1)</f>
        <v>#REF!</v>
      </c>
      <c r="DB31" s="69" t="e">
        <f ca="1">SUMIFS(#REF!,#REF!,A31,#REF!,$DB$2,#REF!,$DC$1)</f>
        <v>#REF!</v>
      </c>
      <c r="DC31" s="89">
        <f>SUMIFS(Stock!$D:$D,Stock!$A:$A,$DC$1,Stock!$C:$C,A31)</f>
        <v>0</v>
      </c>
      <c r="DD31" s="89">
        <f>SUMIFS(Stock!$D:$D,Stock!$A:$A,$DD$1,Stock!$C:$C,A31)</f>
        <v>0</v>
      </c>
      <c r="DE31" s="89">
        <f>SUMIFS(Stock!$D:$D,Stock!$A:$A,$DE$1,Stock!$C:$C,A31)</f>
        <v>0</v>
      </c>
      <c r="DF31" s="66"/>
      <c r="DG31" s="66"/>
      <c r="DH31" s="90">
        <f>SUMIFS('Inventory Matrix'!$E:$E,'Inventory Matrix'!$B:$B,$DH$2,'Inventory Matrix'!$G:$G,$DM$2,'Inventory Matrix'!$C:$C,A31)</f>
        <v>0</v>
      </c>
      <c r="DI31" s="90">
        <f>SUMIFS('Inventory Matrix'!$E:$E,'Inventory Matrix'!$B:$B,$DI$2,'Inventory Matrix'!$G:$G,$DM$2,'Inventory Matrix'!$C:$C,A31)</f>
        <v>0</v>
      </c>
      <c r="DJ31" s="90">
        <f>SUMIFS('Inventory Matrix'!$E:$E,'Inventory Matrix'!$B:$B,$DJ$2,'Inventory Matrix'!$G:$G,$DM$2,'Inventory Matrix'!$C:$C,A31)</f>
        <v>0</v>
      </c>
      <c r="DK31" s="90">
        <f>SUMIFS('Inventory Matrix'!$E:$E,'Inventory Matrix'!$B:$B,$DK$2,'Inventory Matrix'!$G:$G,$DM$2,'Inventory Matrix'!$C:$C,A31)</f>
        <v>0</v>
      </c>
      <c r="DL31" s="90">
        <f>SUMIFS('Inventory Matrix'!$E:$E,'Inventory Matrix'!$B:$B,$DL$2,'Inventory Matrix'!$G:$G,$DM$2,'Inventory Matrix'!$C:$C,A31)</f>
        <v>0</v>
      </c>
      <c r="DM31" s="91">
        <f>SUMIFS('Inventory Matrix'!$E:$E,'Inventory Matrix'!$G:$G,$DM$2,'Inventory Matrix'!$C:$C,A31)</f>
        <v>0</v>
      </c>
      <c r="DN31" s="48"/>
      <c r="DO31" s="90">
        <f>SUMIFS('Inventory Matrix'!$E:$E,'Inventory Matrix'!$B:$B,$DO$2,'Inventory Matrix'!$G:$G,$DT$2,'Inventory Matrix'!$C:$C,A31)</f>
        <v>0</v>
      </c>
      <c r="DP31" s="90">
        <f>SUMIFS('Inventory Matrix'!$E:$E,'Inventory Matrix'!$B:$B,$DP$2,'Inventory Matrix'!$G:$G,$DT$2,'Inventory Matrix'!$C:$C,A31)</f>
        <v>0</v>
      </c>
      <c r="DQ31" s="90">
        <f>SUMIFS('Inventory Matrix'!$E:$E,'Inventory Matrix'!$B:$B,$DQ$2,'Inventory Matrix'!$G:$G,$DT$2,'Inventory Matrix'!$C:$C,A31)</f>
        <v>0</v>
      </c>
      <c r="DR31" s="90">
        <f>SUMIFS('Inventory Matrix'!$E:$E,'Inventory Matrix'!$B:$B,$DR$2,'Inventory Matrix'!$G:$G,$DT$2,'Inventory Matrix'!$C:$C,A31)</f>
        <v>0</v>
      </c>
      <c r="DS31" s="90">
        <f>SUMIFS('Inventory Matrix'!$E:$E,'Inventory Matrix'!$B:$B,$DS$2,'Inventory Matrix'!$G:$G,$DT$2,'Inventory Matrix'!$C:$C,A31)</f>
        <v>0</v>
      </c>
      <c r="DT31" s="91">
        <f>SUMIFS('Inventory Matrix'!$E:$E,'Inventory Matrix'!$G:$G,$DT$2,'Inventory Matrix'!$C:$C,A31)</f>
        <v>0</v>
      </c>
      <c r="DU31" s="44"/>
      <c r="DV31" s="90">
        <f>SUMIFS('Inventory Matrix'!$E:$E,'Inventory Matrix'!$B:$B,$DV$2,'Inventory Matrix'!$G:$G,$EA$2,'Inventory Matrix'!$C:$C,A31)</f>
        <v>3</v>
      </c>
      <c r="DW31" s="90">
        <f>SUMIFS('Inventory Matrix'!$E:$E,'Inventory Matrix'!$B:$B,$DW$2,'Inventory Matrix'!$G:$G,$EA$2,'Inventory Matrix'!$C:$C,A31)</f>
        <v>2</v>
      </c>
      <c r="DX31" s="90">
        <f>SUMIFS('Inventory Matrix'!$E:$E,'Inventory Matrix'!$B:$B,$DX$2,'Inventory Matrix'!$G:$G,$EA$2,'Inventory Matrix'!$C:$C,A31)</f>
        <v>4</v>
      </c>
      <c r="DY31" s="90">
        <f>SUMIFS('Inventory Matrix'!$E:$E,'Inventory Matrix'!$B:$B,$DY$2,'Inventory Matrix'!$G:$G,$EA$2,'Inventory Matrix'!$C:$C,A31)</f>
        <v>3</v>
      </c>
      <c r="DZ31" s="90">
        <f>SUMIFS('Inventory Matrix'!$E:$E,'Inventory Matrix'!$B:$B,$DZ$2,'Inventory Matrix'!$G:$G,$EA$2,'Inventory Matrix'!$C:$C,A31)</f>
        <v>0</v>
      </c>
      <c r="EA31" s="91">
        <f>SUMIFS('Inventory Matrix'!$E:$E,'Inventory Matrix'!$G:$G,$EA$2,'Inventory Matrix'!$C:$C,A31)</f>
        <v>12</v>
      </c>
      <c r="EB31" s="44"/>
      <c r="EC31" s="90">
        <f>SUMIFS('Inventory Matrix'!$E:$E,'Inventory Matrix'!$B:$B,$EC$2,'Inventory Matrix'!$G:$G,$EH$2,'Inventory Matrix'!$C:$C,A31)</f>
        <v>0</v>
      </c>
      <c r="ED31" s="90">
        <f>SUMIFS('Inventory Matrix'!$E:$E,'Inventory Matrix'!$B:$B,$ED$2,'Inventory Matrix'!$G:$G,$EH$2,'Inventory Matrix'!$C:$C,A31)</f>
        <v>0</v>
      </c>
      <c r="EE31" s="90">
        <f>SUMIFS('Inventory Matrix'!$E:$E,'Inventory Matrix'!$B:$B,$EE$2,'Inventory Matrix'!$G:$G,$EH$2,'Inventory Matrix'!$C:$C,A31)</f>
        <v>0</v>
      </c>
      <c r="EF31" s="90">
        <f>SUMIFS('Inventory Matrix'!$E:$E,'Inventory Matrix'!$B:$B,$EF$2,'Inventory Matrix'!$G:$G,$EH$2,'Inventory Matrix'!$C:$C,A31)</f>
        <v>0</v>
      </c>
      <c r="EG31" s="90">
        <f>SUMIFS('Inventory Matrix'!$E:$E,'Inventory Matrix'!$B:$B,$EG$2,'Inventory Matrix'!$G:$G,$EH$2,'Inventory Matrix'!$C:$C,A31)</f>
        <v>0</v>
      </c>
      <c r="EH31" s="91">
        <f>SUMIFS('Inventory Matrix'!$E:$E,'Inventory Matrix'!$G:$G,$EH$2,'Inventory Matrix'!$C:$C,A31)</f>
        <v>0</v>
      </c>
      <c r="EI31" s="44"/>
    </row>
    <row r="32" spans="1:139" ht="13" x14ac:dyDescent="0.15">
      <c r="A32" s="38" t="str">
        <f t="shared" si="32"/>
        <v>MK293</v>
      </c>
      <c r="B32" s="39" t="s">
        <v>2194</v>
      </c>
      <c r="C32" s="40" t="s">
        <v>2215</v>
      </c>
      <c r="D32" s="40" t="s">
        <v>2216</v>
      </c>
      <c r="E32" s="41">
        <f t="shared" si="33"/>
        <v>12</v>
      </c>
      <c r="F32" s="41">
        <f>SUMIFS(Stock!$D:$D,Stock!$C:$C,A32)</f>
        <v>12</v>
      </c>
      <c r="G32" s="42" t="e">
        <f t="shared" ca="1" si="34"/>
        <v>#REF!</v>
      </c>
      <c r="H32" s="43">
        <f t="shared" ca="1" si="35"/>
        <v>0</v>
      </c>
      <c r="I32" s="44"/>
      <c r="J32" s="38" t="e">
        <f ca="1">SUMIFS(#REF!,#REF!,A32,#REF!,$J$2)</f>
        <v>#REF!</v>
      </c>
      <c r="K32" s="38" t="e">
        <f ca="1">SUMIFS(#REF!,#REF!,A32,#REF!,$K$2)</f>
        <v>#REF!</v>
      </c>
      <c r="L32" s="38" t="e">
        <f ca="1">SUMIFS(#REF!,#REF!,A32,#REF!,$L$2)</f>
        <v>#REF!</v>
      </c>
      <c r="M32" s="38" t="e">
        <f ca="1">SUMIFS(#REF!,#REF!,A32,#REF!,$M$2)</f>
        <v>#REF!</v>
      </c>
      <c r="N32" s="38" t="e">
        <f ca="1">SUMIFS(#REF!,#REF!,A32,#REF!,$N$2)</f>
        <v>#REF!</v>
      </c>
      <c r="O32" s="38" t="e">
        <f ca="1">SUMIFS(#REF!,#REF!,A32,#REF!,$O$2)</f>
        <v>#REF!</v>
      </c>
      <c r="P32" s="38" t="e">
        <f ca="1">SUMIFS(#REF!,#REF!,A32,#REF!,$P$2)</f>
        <v>#REF!</v>
      </c>
      <c r="Q32" s="38" t="e">
        <f ca="1">SUMIFS(#REF!,#REF!,A32,#REF!,$Q$2)</f>
        <v>#REF!</v>
      </c>
      <c r="R32" s="38" t="e">
        <f ca="1">SUMIFS(#REF!,#REF!,A32,#REF!,$R$2)</f>
        <v>#REF!</v>
      </c>
      <c r="S32" s="38" t="e">
        <f ca="1">SUMIFS(#REF!,#REF!,A32,#REF!,$S$2)</f>
        <v>#REF!</v>
      </c>
      <c r="T32" s="45"/>
      <c r="U32" s="44"/>
      <c r="V32" s="46"/>
      <c r="W32" s="38" t="e">
        <f ca="1">SUMIFS(#REF!,#REF!,A32,#REF!,$W$2,#REF!,$AK$1)</f>
        <v>#REF!</v>
      </c>
      <c r="X32" s="38" t="e">
        <f ca="1">SUMIFS(#REF!,#REF!,A32,#REF!,$X$2,#REF!,$AK$1)</f>
        <v>#REF!</v>
      </c>
      <c r="Y32" s="38" t="e">
        <f ca="1">SUMIFS(#REF!,#REF!,A32,#REF!,$Y$2,#REF!,$AK$1)</f>
        <v>#REF!</v>
      </c>
      <c r="Z32" s="38" t="e">
        <f ca="1">SUMIFS(#REF!,#REF!,A32,#REF!,$Z$2,#REF!,$AK$1)</f>
        <v>#REF!</v>
      </c>
      <c r="AA32" s="38" t="e">
        <f ca="1">SUMIFS(#REF!,#REF!,A32,#REF!,$AA$2,#REF!,$AK$1)</f>
        <v>#REF!</v>
      </c>
      <c r="AB32" s="38" t="e">
        <f ca="1">SUMIFS(#REF!,#REF!,A32,#REF!,$AB$2,#REF!,$AK$1)</f>
        <v>#REF!</v>
      </c>
      <c r="AC32" s="48"/>
      <c r="AD32" s="92">
        <f>SUMIFS('Inventory Matrix'!$E:$E,'Inventory Matrix'!$G:$G,$AD$2,'Inventory Matrix'!$B:$B,$AK$1,'Inventory Matrix'!$C:$C,A32)</f>
        <v>0</v>
      </c>
      <c r="AE32" s="39">
        <f>SUMIFS('Inventory Matrix'!$E:$E,'Inventory Matrix'!$G:$G,$AE$2,'Inventory Matrix'!$B:$B,$AK$1,'Inventory Matrix'!$C:$C,A32)</f>
        <v>0</v>
      </c>
      <c r="AF32" s="39">
        <f>SUMIFS('Inventory Matrix'!$E:$E,'Inventory Matrix'!$G:$G,$AF$2,'Inventory Matrix'!$B:$B,$AK$1,'Inventory Matrix'!$C:$C,A32)</f>
        <v>3</v>
      </c>
      <c r="AG32" s="93">
        <f>SUMIFS('Inventory Matrix'!$E:$E,'Inventory Matrix'!$G:$G,$AG$2,'Inventory Matrix'!$B:$B,$AK$1,'Inventory Matrix'!$C:$C,A32)</f>
        <v>0</v>
      </c>
      <c r="AH32" s="170" t="str">
        <f t="shared" ca="1" si="36"/>
        <v>-</v>
      </c>
      <c r="AI32" s="171" t="str">
        <f t="shared" ca="1" si="37"/>
        <v>-</v>
      </c>
      <c r="AJ32" s="174">
        <f t="shared" ca="1" si="48"/>
        <v>0</v>
      </c>
      <c r="AK32" s="172">
        <f>SUMIFS(Stock!$D:$D,Stock!$A:$A,$AK$1,Stock!$C:$C,A32)</f>
        <v>3</v>
      </c>
      <c r="AL32" s="55"/>
      <c r="AM32" s="38" t="e">
        <f ca="1">SUMIFS(#REF!,#REF!,A32,#REF!,$AM$2,#REF!,$AZ$1)</f>
        <v>#REF!</v>
      </c>
      <c r="AN32" s="38" t="e">
        <f ca="1">SUMIFS(#REF!,#REF!,A32,#REF!,$AN$2,#REF!,$AZ$1)</f>
        <v>#REF!</v>
      </c>
      <c r="AO32" s="38" t="e">
        <f ca="1">SUMIFS(#REF!,#REF!,A32,#REF!,$AO$2,#REF!,$AZ$1)</f>
        <v>#REF!</v>
      </c>
      <c r="AP32" s="38" t="e">
        <f ca="1">SUMIFS(#REF!,#REF!,A32,#REF!,$AP$2,#REF!,$AZ$1)</f>
        <v>#REF!</v>
      </c>
      <c r="AQ32" s="38" t="e">
        <f ca="1">SUMIFS(#REF!,#REF!,A32,#REF!,$AQ$2,#REF!,$AZ$1)</f>
        <v>#REF!</v>
      </c>
      <c r="AR32" s="38" t="e">
        <f ca="1">SUMIFS(#REF!,#REF!,A32,#REF!,$AR$2,#REF!,$AZ$1)</f>
        <v>#REF!</v>
      </c>
      <c r="AS32" s="81"/>
      <c r="AT32" s="49">
        <f>SUMIFS('Inventory Matrix'!$E:$E,'Inventory Matrix'!$G:$G,$AT$2,'Inventory Matrix'!$B:$B,$AZ$1,'Inventory Matrix'!$C:$C,A32)</f>
        <v>0</v>
      </c>
      <c r="AU32" s="49">
        <f>SUMIFS('Inventory Matrix'!$E:$E,'Inventory Matrix'!$G:$G,$AU$2,'Inventory Matrix'!$B:$B,$AZ$1,'Inventory Matrix'!$C:$C,A32)</f>
        <v>0</v>
      </c>
      <c r="AV32" s="49">
        <f>SUMIFS('Inventory Matrix'!$E:$E,'Inventory Matrix'!$G:$G,$AV$2,'Inventory Matrix'!$B:$B,$AZ$1,'Inventory Matrix'!$C:$C,A32)</f>
        <v>2</v>
      </c>
      <c r="AW32" s="57">
        <f>SUMIFS('Inventory Matrix'!$E:$E,'Inventory Matrix'!$G:$G,$AW$2,'Inventory Matrix'!$B:$B,$AZ$1,'Inventory Matrix'!$C:$C,A32)</f>
        <v>0</v>
      </c>
      <c r="AX32" s="96" t="str">
        <f t="shared" ca="1" si="39"/>
        <v>-</v>
      </c>
      <c r="AY32" s="63">
        <f t="shared" ca="1" si="40"/>
        <v>0</v>
      </c>
      <c r="AZ32" s="97">
        <f>SUMIFS(Stock!$D:$D,Stock!$A:$A,$AZ$1,Stock!$C:$C,A32)</f>
        <v>2</v>
      </c>
      <c r="BA32" s="55"/>
      <c r="BB32" s="38" t="e">
        <f ca="1">SUMIFS(#REF!,#REF!,A32,#REF!,$BB$2,#REF!,$BO$1)</f>
        <v>#REF!</v>
      </c>
      <c r="BC32" s="38" t="e">
        <f ca="1">SUMIFS(#REF!,#REF!,A32,#REF!,$BC$2,#REF!,$BO$1)</f>
        <v>#REF!</v>
      </c>
      <c r="BD32" s="38" t="e">
        <f ca="1">SUMIFS(#REF!,#REF!,A32,#REF!,$BD$2,#REF!,$BO$1)</f>
        <v>#REF!</v>
      </c>
      <c r="BE32" s="38" t="e">
        <f ca="1">SUMIFS(#REF!,#REF!,A32,#REF!,$BE$2,#REF!,$BO$1)</f>
        <v>#REF!</v>
      </c>
      <c r="BF32" s="38" t="e">
        <f ca="1">SUMIFS(#REF!,#REF!,A32,#REF!,$BF$2,#REF!,$BO$1)</f>
        <v>#REF!</v>
      </c>
      <c r="BG32" s="38" t="e">
        <f ca="1">SUMIFS(#REF!,#REF!,A32,#REF!,$BG$2,#REF!,$BO$1)</f>
        <v>#REF!</v>
      </c>
      <c r="BH32" s="60"/>
      <c r="BI32" s="49">
        <f>SUMIFS('Inventory Matrix'!$E:$E,'Inventory Matrix'!$G:$G,$BI$2,'Inventory Matrix'!$B:$B,$BO$1,'Inventory Matrix'!$C:$C,A32)</f>
        <v>0</v>
      </c>
      <c r="BJ32" s="49">
        <f>SUMIFS('Inventory Matrix'!$E:$E,'Inventory Matrix'!$G:$G,$BJ$2,'Inventory Matrix'!$B:$B,$BO$1,'Inventory Matrix'!$C:$C,A32)</f>
        <v>0</v>
      </c>
      <c r="BK32" s="49">
        <f>SUMIFS('Inventory Matrix'!$E:$E,'Inventory Matrix'!$G:$G,$BK$2,'Inventory Matrix'!$B:$B,$BO$1,'Inventory Matrix'!$C:$C,A32)</f>
        <v>4</v>
      </c>
      <c r="BL32" s="57">
        <f>SUMIFS('Inventory Matrix'!$E:$E,'Inventory Matrix'!$G:$G,$BL$2,'Inventory Matrix'!$B:$B,$BO$1,'Inventory Matrix'!$C:$C,A32)</f>
        <v>0</v>
      </c>
      <c r="BM32" s="96" t="str">
        <f t="shared" ca="1" si="41"/>
        <v>-</v>
      </c>
      <c r="BN32" s="62">
        <f t="shared" ca="1" si="42"/>
        <v>0</v>
      </c>
      <c r="BO32" s="97">
        <f>SUMIFS(Stock!$D:$D,Stock!$A:$A,$BO$1,Stock!$C:$C,A32)</f>
        <v>4</v>
      </c>
      <c r="BP32" s="55"/>
      <c r="BQ32" s="38" t="e">
        <f ca="1">SUMIFS(#REF!,#REF!,A32,#REF!,$BQ$2,#REF!,$CD$1)</f>
        <v>#REF!</v>
      </c>
      <c r="BR32" s="38" t="e">
        <f ca="1">SUMIFS(#REF!,#REF!,A32,#REF!,$BR$2,#REF!,$CD$1)</f>
        <v>#REF!</v>
      </c>
      <c r="BS32" s="38" t="e">
        <f ca="1">SUMIFS(#REF!,#REF!,A32,#REF!,$BS$2,#REF!,$CD$1)</f>
        <v>#REF!</v>
      </c>
      <c r="BT32" s="38" t="e">
        <f ca="1">SUMIFS(#REF!,#REF!,A32,#REF!,$BT$2,#REF!,$CD$1)</f>
        <v>#REF!</v>
      </c>
      <c r="BU32" s="38" t="e">
        <f ca="1">SUMIFS(#REF!,#REF!,A32,#REF!,$BU$2,#REF!,$CD$1)</f>
        <v>#REF!</v>
      </c>
      <c r="BV32" s="38" t="e">
        <f ca="1">SUMIFS(#REF!,#REF!,A32,#REF!,$BV$2,#REF!,$CD$1)</f>
        <v>#REF!</v>
      </c>
      <c r="BW32" s="60"/>
      <c r="BX32" s="49">
        <f>SUMIFS('Inventory Matrix'!$E:$E,'Inventory Matrix'!$G:$G,$BX$2,'Inventory Matrix'!$B:$B,$CD$1,'Inventory Matrix'!$C:$C,A32)</f>
        <v>0</v>
      </c>
      <c r="BY32" s="49">
        <f>SUMIFS('Inventory Matrix'!$E:$E,'Inventory Matrix'!$G:$G,$BY$2,'Inventory Matrix'!$B:$B,$CD$1,'Inventory Matrix'!$C:$C,A32)</f>
        <v>0</v>
      </c>
      <c r="BZ32" s="49">
        <f>SUMIFS('Inventory Matrix'!$E:$E,'Inventory Matrix'!$G:$G,$BZ$2,'Inventory Matrix'!$B:$B,$CD$1,'Inventory Matrix'!$C:$C,A32)</f>
        <v>3</v>
      </c>
      <c r="CA32" s="57">
        <f>SUMIFS('Inventory Matrix'!$E:$E,'Inventory Matrix'!$G:$G,$CA$2,'Inventory Matrix'!$B:$B,$CD$1,'Inventory Matrix'!$C:$C,A32)</f>
        <v>0</v>
      </c>
      <c r="CB32" s="96" t="str">
        <f t="shared" ca="1" si="43"/>
        <v>-</v>
      </c>
      <c r="CC32" s="63">
        <f t="shared" ca="1" si="44"/>
        <v>0</v>
      </c>
      <c r="CD32" s="97">
        <f>SUMIFS(Stock!$D:$D,Stock!$A:$A,$CD$1,Stock!$C:$C,A32)</f>
        <v>3</v>
      </c>
      <c r="CE32" s="55"/>
      <c r="CF32" s="38" t="e">
        <f ca="1">SUMIFS(#REF!,#REF!,A32,#REF!,$CF$2,#REF!,$CS$1)</f>
        <v>#REF!</v>
      </c>
      <c r="CG32" s="38" t="e">
        <f ca="1">SUMIFS(#REF!,#REF!,A32,#REF!,$CG$2,#REF!,$CS$1)</f>
        <v>#REF!</v>
      </c>
      <c r="CH32" s="38" t="e">
        <f ca="1">SUMIFS(#REF!,#REF!,A32,#REF!,$CH$2,#REF!,$CS$1)</f>
        <v>#REF!</v>
      </c>
      <c r="CI32" s="38" t="e">
        <f ca="1">SUMIFS(#REF!,#REF!,A32,#REF!,$CI$2,#REF!,$CS$1)</f>
        <v>#REF!</v>
      </c>
      <c r="CJ32" s="38" t="e">
        <f ca="1">SUMIFS(#REF!,#REF!,A32,#REF!,$CJ$2,#REF!,$CS$1)</f>
        <v>#REF!</v>
      </c>
      <c r="CK32" s="38" t="e">
        <f ca="1">SUMIFS(#REF!,#REF!,A32,#REF!,$CK$2,#REF!,$CS$1)</f>
        <v>#REF!</v>
      </c>
      <c r="CL32" s="60"/>
      <c r="CM32" s="49">
        <f>SUMIFS('Inventory Matrix'!$E:$E,'Inventory Matrix'!$G:$G,$CM$2,'Inventory Matrix'!$B:$B,$CS$1,'Inventory Matrix'!$C:$C,A32)</f>
        <v>0</v>
      </c>
      <c r="CN32" s="49">
        <f>SUMIFS('Inventory Matrix'!$E:$E,'Inventory Matrix'!$G:$G,$CN$2,'Inventory Matrix'!$B:$B,$CS$1,'Inventory Matrix'!$C:$C,A32)</f>
        <v>0</v>
      </c>
      <c r="CO32" s="49">
        <f>SUMIFS('Inventory Matrix'!$E:$E,'Inventory Matrix'!$G:$G,$CO$2,'Inventory Matrix'!$B:$B,$CS$1,'Inventory Matrix'!$C:$C,A32)</f>
        <v>0</v>
      </c>
      <c r="CP32" s="57">
        <f>SUMIFS('Inventory Matrix'!$E:$E,'Inventory Matrix'!$G:$G,$CP$2,'Inventory Matrix'!$B:$B,$CS$1,'Inventory Matrix'!$C:$C,A32)</f>
        <v>0</v>
      </c>
      <c r="CQ32" s="96" t="str">
        <f t="shared" ca="1" si="45"/>
        <v>-</v>
      </c>
      <c r="CR32" s="63">
        <f t="shared" ca="1" si="46"/>
        <v>0</v>
      </c>
      <c r="CS32" s="97">
        <f>SUMIFS(Stock!$D:$D,Stock!$A:$A,$CS$1,Stock!$C:$C,A32)</f>
        <v>0</v>
      </c>
      <c r="CT32" s="64"/>
      <c r="CU32" s="65">
        <f>SUMIFS(Stock!$D:$D,Stock!$A:$A,$CU$1,Stock!$C:$C,A32)</f>
        <v>0</v>
      </c>
      <c r="CV32" s="64"/>
      <c r="CW32" s="38" t="e">
        <f ca="1">SUMIFS(#REF!,#REF!,A32,#REF!,$CW$2,#REF!,$DC$1)</f>
        <v>#REF!</v>
      </c>
      <c r="CX32" s="38" t="e">
        <f ca="1">SUMIFS(#REF!,#REF!,A32,#REF!,$CX$2,#REF!,$DC$1)</f>
        <v>#REF!</v>
      </c>
      <c r="CY32" s="38" t="e">
        <f ca="1">SUMIFS(#REF!,#REF!,A32,#REF!,$CY$2,#REF!,$DC$1)</f>
        <v>#REF!</v>
      </c>
      <c r="CZ32" s="38" t="e">
        <f ca="1">SUMIFS(#REF!,#REF!,A32,#REF!,$CZ$2,#REF!,$DC$1)</f>
        <v>#REF!</v>
      </c>
      <c r="DA32" s="38" t="e">
        <f ca="1">SUMIFS(#REF!,#REF!,A32,#REF!,$DA$2,#REF!,$DC$1)</f>
        <v>#REF!</v>
      </c>
      <c r="DB32" s="38" t="e">
        <f ca="1">SUMIFS(#REF!,#REF!,A32,#REF!,$DB$2,#REF!,$DC$1)</f>
        <v>#REF!</v>
      </c>
      <c r="DC32" s="65">
        <f>SUMIFS(Stock!$D:$D,Stock!$A:$A,$DC$1,Stock!$C:$C,A32)</f>
        <v>0</v>
      </c>
      <c r="DD32" s="65">
        <f>SUMIFS(Stock!$D:$D,Stock!$A:$A,$DD$1,Stock!$C:$C,A32)</f>
        <v>0</v>
      </c>
      <c r="DE32" s="65">
        <f>SUMIFS(Stock!$D:$D,Stock!$A:$A,$DE$1,Stock!$C:$C,A32)</f>
        <v>0</v>
      </c>
      <c r="DF32" s="66"/>
      <c r="DG32" s="66"/>
      <c r="DH32" s="67">
        <f>SUMIFS('Inventory Matrix'!$E:$E,'Inventory Matrix'!$B:$B,$DH$2,'Inventory Matrix'!$G:$G,$DM$2,'Inventory Matrix'!$C:$C,A32)</f>
        <v>0</v>
      </c>
      <c r="DI32" s="67">
        <f>SUMIFS('Inventory Matrix'!$E:$E,'Inventory Matrix'!$B:$B,$DI$2,'Inventory Matrix'!$G:$G,$DM$2,'Inventory Matrix'!$C:$C,A32)</f>
        <v>0</v>
      </c>
      <c r="DJ32" s="67">
        <f>SUMIFS('Inventory Matrix'!$E:$E,'Inventory Matrix'!$B:$B,$DJ$2,'Inventory Matrix'!$G:$G,$DM$2,'Inventory Matrix'!$C:$C,A32)</f>
        <v>0</v>
      </c>
      <c r="DK32" s="67">
        <f>SUMIFS('Inventory Matrix'!$E:$E,'Inventory Matrix'!$B:$B,$DK$2,'Inventory Matrix'!$G:$G,$DM$2,'Inventory Matrix'!$C:$C,A32)</f>
        <v>0</v>
      </c>
      <c r="DL32" s="67">
        <f>SUMIFS('Inventory Matrix'!$E:$E,'Inventory Matrix'!$B:$B,$DL$2,'Inventory Matrix'!$G:$G,$DM$2,'Inventory Matrix'!$C:$C,A32)</f>
        <v>0</v>
      </c>
      <c r="DM32" s="98">
        <f>SUMIFS('Inventory Matrix'!$E:$E,'Inventory Matrix'!$G:$G,$DM$2,'Inventory Matrix'!$C:$C,A32)</f>
        <v>0</v>
      </c>
      <c r="DN32" s="48"/>
      <c r="DO32" s="67">
        <f>SUMIFS('Inventory Matrix'!$E:$E,'Inventory Matrix'!$B:$B,$DO$2,'Inventory Matrix'!$G:$G,$DT$2,'Inventory Matrix'!$C:$C,A32)</f>
        <v>0</v>
      </c>
      <c r="DP32" s="67">
        <f>SUMIFS('Inventory Matrix'!$E:$E,'Inventory Matrix'!$B:$B,$DP$2,'Inventory Matrix'!$G:$G,$DT$2,'Inventory Matrix'!$C:$C,A32)</f>
        <v>0</v>
      </c>
      <c r="DQ32" s="67">
        <f>SUMIFS('Inventory Matrix'!$E:$E,'Inventory Matrix'!$B:$B,$DQ$2,'Inventory Matrix'!$G:$G,$DT$2,'Inventory Matrix'!$C:$C,A32)</f>
        <v>0</v>
      </c>
      <c r="DR32" s="67">
        <f>SUMIFS('Inventory Matrix'!$E:$E,'Inventory Matrix'!$B:$B,$DR$2,'Inventory Matrix'!$G:$G,$DT$2,'Inventory Matrix'!$C:$C,A32)</f>
        <v>0</v>
      </c>
      <c r="DS32" s="67">
        <f>SUMIFS('Inventory Matrix'!$E:$E,'Inventory Matrix'!$B:$B,$DS$2,'Inventory Matrix'!$G:$G,$DT$2,'Inventory Matrix'!$C:$C,A32)</f>
        <v>0</v>
      </c>
      <c r="DT32" s="98">
        <f>SUMIFS('Inventory Matrix'!$E:$E,'Inventory Matrix'!$G:$G,$DT$2,'Inventory Matrix'!$C:$C,A32)</f>
        <v>0</v>
      </c>
      <c r="DU32" s="44"/>
      <c r="DV32" s="67">
        <f>SUMIFS('Inventory Matrix'!$E:$E,'Inventory Matrix'!$B:$B,$DV$2,'Inventory Matrix'!$G:$G,$EA$2,'Inventory Matrix'!$C:$C,A32)</f>
        <v>3</v>
      </c>
      <c r="DW32" s="67">
        <f>SUMIFS('Inventory Matrix'!$E:$E,'Inventory Matrix'!$B:$B,$DW$2,'Inventory Matrix'!$G:$G,$EA$2,'Inventory Matrix'!$C:$C,A32)</f>
        <v>2</v>
      </c>
      <c r="DX32" s="67">
        <f>SUMIFS('Inventory Matrix'!$E:$E,'Inventory Matrix'!$B:$B,$DX$2,'Inventory Matrix'!$G:$G,$EA$2,'Inventory Matrix'!$C:$C,A32)</f>
        <v>4</v>
      </c>
      <c r="DY32" s="67">
        <f>SUMIFS('Inventory Matrix'!$E:$E,'Inventory Matrix'!$B:$B,$DY$2,'Inventory Matrix'!$G:$G,$EA$2,'Inventory Matrix'!$C:$C,A32)</f>
        <v>3</v>
      </c>
      <c r="DZ32" s="67">
        <f>SUMIFS('Inventory Matrix'!$E:$E,'Inventory Matrix'!$B:$B,$DZ$2,'Inventory Matrix'!$G:$G,$EA$2,'Inventory Matrix'!$C:$C,A32)</f>
        <v>0</v>
      </c>
      <c r="EA32" s="98">
        <f>SUMIFS('Inventory Matrix'!$E:$E,'Inventory Matrix'!$G:$G,$EA$2,'Inventory Matrix'!$C:$C,A32)</f>
        <v>12</v>
      </c>
      <c r="EB32" s="44"/>
      <c r="EC32" s="67">
        <f>SUMIFS('Inventory Matrix'!$E:$E,'Inventory Matrix'!$B:$B,$EC$2,'Inventory Matrix'!$G:$G,$EH$2,'Inventory Matrix'!$C:$C,A32)</f>
        <v>0</v>
      </c>
      <c r="ED32" s="67">
        <f>SUMIFS('Inventory Matrix'!$E:$E,'Inventory Matrix'!$B:$B,$ED$2,'Inventory Matrix'!$G:$G,$EH$2,'Inventory Matrix'!$C:$C,A32)</f>
        <v>0</v>
      </c>
      <c r="EE32" s="67">
        <f>SUMIFS('Inventory Matrix'!$E:$E,'Inventory Matrix'!$B:$B,$EE$2,'Inventory Matrix'!$G:$G,$EH$2,'Inventory Matrix'!$C:$C,A32)</f>
        <v>0</v>
      </c>
      <c r="EF32" s="67">
        <f>SUMIFS('Inventory Matrix'!$E:$E,'Inventory Matrix'!$B:$B,$EF$2,'Inventory Matrix'!$G:$G,$EH$2,'Inventory Matrix'!$C:$C,A32)</f>
        <v>0</v>
      </c>
      <c r="EG32" s="67">
        <f>SUMIFS('Inventory Matrix'!$E:$E,'Inventory Matrix'!$B:$B,$EG$2,'Inventory Matrix'!$G:$G,$EH$2,'Inventory Matrix'!$C:$C,A32)</f>
        <v>0</v>
      </c>
      <c r="EH32" s="98">
        <f>SUMIFS('Inventory Matrix'!$E:$E,'Inventory Matrix'!$G:$G,$EH$2,'Inventory Matrix'!$C:$C,A32)</f>
        <v>0</v>
      </c>
      <c r="EI32" s="44"/>
    </row>
    <row r="33" spans="1:139" ht="13" x14ac:dyDescent="0.15">
      <c r="A33" s="69" t="str">
        <f t="shared" si="32"/>
        <v>MPLA3</v>
      </c>
      <c r="B33" s="70" t="s">
        <v>2217</v>
      </c>
      <c r="C33" s="71" t="s">
        <v>291</v>
      </c>
      <c r="D33" s="71" t="s">
        <v>2218</v>
      </c>
      <c r="E33" s="72">
        <f t="shared" si="33"/>
        <v>9</v>
      </c>
      <c r="F33" s="72">
        <f>SUMIFS(Stock!$D:$D,Stock!$C:$C,A33)</f>
        <v>9</v>
      </c>
      <c r="G33" s="73" t="e">
        <f t="shared" ca="1" si="34"/>
        <v>#REF!</v>
      </c>
      <c r="H33" s="74">
        <f t="shared" ca="1" si="35"/>
        <v>0</v>
      </c>
      <c r="I33" s="44"/>
      <c r="J33" s="69" t="e">
        <f ca="1">SUMIFS(#REF!,#REF!,A33,#REF!,$J$2)</f>
        <v>#REF!</v>
      </c>
      <c r="K33" s="69" t="e">
        <f ca="1">SUMIFS(#REF!,#REF!,A33,#REF!,$K$2)</f>
        <v>#REF!</v>
      </c>
      <c r="L33" s="69" t="e">
        <f ca="1">SUMIFS(#REF!,#REF!,A33,#REF!,$L$2)</f>
        <v>#REF!</v>
      </c>
      <c r="M33" s="69" t="e">
        <f ca="1">SUMIFS(#REF!,#REF!,A33,#REF!,$M$2)</f>
        <v>#REF!</v>
      </c>
      <c r="N33" s="69" t="e">
        <f ca="1">SUMIFS(#REF!,#REF!,A33,#REF!,$N$2)</f>
        <v>#REF!</v>
      </c>
      <c r="O33" s="69" t="e">
        <f ca="1">SUMIFS(#REF!,#REF!,A33,#REF!,$O$2)</f>
        <v>#REF!</v>
      </c>
      <c r="P33" s="69" t="e">
        <f ca="1">SUMIFS(#REF!,#REF!,A33,#REF!,$P$2)</f>
        <v>#REF!</v>
      </c>
      <c r="Q33" s="69" t="e">
        <f ca="1">SUMIFS(#REF!,#REF!,A33,#REF!,$Q$2)</f>
        <v>#REF!</v>
      </c>
      <c r="R33" s="69" t="e">
        <f ca="1">SUMIFS(#REF!,#REF!,A33,#REF!,$R$2)</f>
        <v>#REF!</v>
      </c>
      <c r="S33" s="69" t="e">
        <f ca="1">SUMIFS(#REF!,#REF!,A33,#REF!,$S$2)</f>
        <v>#REF!</v>
      </c>
      <c r="T33" s="75"/>
      <c r="U33" s="44"/>
      <c r="V33" s="46"/>
      <c r="W33" s="69" t="e">
        <f ca="1">SUMIFS(#REF!,#REF!,A33,#REF!,$W$2,#REF!,$AK$1)</f>
        <v>#REF!</v>
      </c>
      <c r="X33" s="69" t="e">
        <f ca="1">SUMIFS(#REF!,#REF!,A33,#REF!,$X$2,#REF!,$AK$1)</f>
        <v>#REF!</v>
      </c>
      <c r="Y33" s="69" t="e">
        <f ca="1">SUMIFS(#REF!,#REF!,A33,#REF!,$Y$2,#REF!,$AK$1)</f>
        <v>#REF!</v>
      </c>
      <c r="Z33" s="69" t="e">
        <f ca="1">SUMIFS(#REF!,#REF!,A33,#REF!,$Z$2,#REF!,$AK$1)</f>
        <v>#REF!</v>
      </c>
      <c r="AA33" s="69" t="e">
        <f ca="1">SUMIFS(#REF!,#REF!,A33,#REF!,$AA$2,#REF!,$AK$1)</f>
        <v>#REF!</v>
      </c>
      <c r="AB33" s="69" t="e">
        <f ca="1">SUMIFS(#REF!,#REF!,A33,#REF!,$AB$2,#REF!,$AK$1)</f>
        <v>#REF!</v>
      </c>
      <c r="AC33" s="48"/>
      <c r="AD33" s="76">
        <f>SUMIFS('Inventory Matrix'!$E:$E,'Inventory Matrix'!$G:$G,$AD$2,'Inventory Matrix'!$B:$B,$AK$1,'Inventory Matrix'!$C:$C,A33)</f>
        <v>0</v>
      </c>
      <c r="AE33" s="70">
        <f>SUMIFS('Inventory Matrix'!$E:$E,'Inventory Matrix'!$G:$G,$AE$2,'Inventory Matrix'!$B:$B,$AK$1,'Inventory Matrix'!$C:$C,A33)</f>
        <v>0</v>
      </c>
      <c r="AF33" s="70">
        <f>SUMIFS('Inventory Matrix'!$E:$E,'Inventory Matrix'!$G:$G,$AF$2,'Inventory Matrix'!$B:$B,$AK$1,'Inventory Matrix'!$C:$C,A33)</f>
        <v>0</v>
      </c>
      <c r="AG33" s="77">
        <f>SUMIFS('Inventory Matrix'!$E:$E,'Inventory Matrix'!$G:$G,$AG$2,'Inventory Matrix'!$B:$B,$AK$1,'Inventory Matrix'!$C:$C,A33)</f>
        <v>0</v>
      </c>
      <c r="AH33" s="167" t="str">
        <f t="shared" ca="1" si="36"/>
        <v>-</v>
      </c>
      <c r="AI33" s="168" t="str">
        <f t="shared" ca="1" si="37"/>
        <v>-</v>
      </c>
      <c r="AJ33" s="173">
        <f t="shared" ca="1" si="48"/>
        <v>0</v>
      </c>
      <c r="AK33" s="169">
        <f>SUMIFS(Stock!$D:$D,Stock!$A:$A,$AK$1,Stock!$C:$C,A33)</f>
        <v>0</v>
      </c>
      <c r="AL33" s="55"/>
      <c r="AM33" s="69" t="e">
        <f ca="1">SUMIFS(#REF!,#REF!,A33,#REF!,$AM$2,#REF!,$AZ$1)</f>
        <v>#REF!</v>
      </c>
      <c r="AN33" s="69" t="e">
        <f ca="1">SUMIFS(#REF!,#REF!,A33,#REF!,$AN$2,#REF!,$AZ$1)</f>
        <v>#REF!</v>
      </c>
      <c r="AO33" s="69" t="e">
        <f ca="1">SUMIFS(#REF!,#REF!,A33,#REF!,$AO$2,#REF!,$AZ$1)</f>
        <v>#REF!</v>
      </c>
      <c r="AP33" s="69" t="e">
        <f ca="1">SUMIFS(#REF!,#REF!,A33,#REF!,$AP$2,#REF!,$AZ$1)</f>
        <v>#REF!</v>
      </c>
      <c r="AQ33" s="69" t="e">
        <f ca="1">SUMIFS(#REF!,#REF!,A33,#REF!,$AQ$2,#REF!,$AZ$1)</f>
        <v>#REF!</v>
      </c>
      <c r="AR33" s="69" t="e">
        <f ca="1">SUMIFS(#REF!,#REF!,A33,#REF!,$AR$2,#REF!,$AZ$1)</f>
        <v>#REF!</v>
      </c>
      <c r="AS33" s="81"/>
      <c r="AT33" s="82">
        <f>SUMIFS('Inventory Matrix'!$E:$E,'Inventory Matrix'!$G:$G,$AT$2,'Inventory Matrix'!$B:$B,$AZ$1,'Inventory Matrix'!$C:$C,A33)</f>
        <v>0</v>
      </c>
      <c r="AU33" s="82">
        <f>SUMIFS('Inventory Matrix'!$E:$E,'Inventory Matrix'!$G:$G,$AU$2,'Inventory Matrix'!$B:$B,$AZ$1,'Inventory Matrix'!$C:$C,A33)</f>
        <v>2</v>
      </c>
      <c r="AV33" s="82">
        <f>SUMIFS('Inventory Matrix'!$E:$E,'Inventory Matrix'!$G:$G,$AV$2,'Inventory Matrix'!$B:$B,$AZ$1,'Inventory Matrix'!$C:$C,A33)</f>
        <v>2</v>
      </c>
      <c r="AW33" s="83">
        <f>SUMIFS('Inventory Matrix'!$E:$E,'Inventory Matrix'!$G:$G,$AW$2,'Inventory Matrix'!$B:$B,$AZ$1,'Inventory Matrix'!$C:$C,A33)</f>
        <v>0</v>
      </c>
      <c r="AX33" s="85" t="str">
        <f t="shared" ca="1" si="39"/>
        <v>-</v>
      </c>
      <c r="AY33" s="88">
        <f t="shared" ca="1" si="40"/>
        <v>0</v>
      </c>
      <c r="AZ33" s="87">
        <f>SUMIFS(Stock!$D:$D,Stock!$A:$A,$AZ$1,Stock!$C:$C,A33)</f>
        <v>4</v>
      </c>
      <c r="BA33" s="55"/>
      <c r="BB33" s="69" t="e">
        <f ca="1">SUMIFS(#REF!,#REF!,A33,#REF!,$BB$2,#REF!,$BO$1)</f>
        <v>#REF!</v>
      </c>
      <c r="BC33" s="69" t="e">
        <f ca="1">SUMIFS(#REF!,#REF!,A33,#REF!,$BC$2,#REF!,$BO$1)</f>
        <v>#REF!</v>
      </c>
      <c r="BD33" s="69" t="e">
        <f ca="1">SUMIFS(#REF!,#REF!,A33,#REF!,$BD$2,#REF!,$BO$1)</f>
        <v>#REF!</v>
      </c>
      <c r="BE33" s="69" t="e">
        <f ca="1">SUMIFS(#REF!,#REF!,A33,#REF!,$BE$2,#REF!,$BO$1)</f>
        <v>#REF!</v>
      </c>
      <c r="BF33" s="69" t="e">
        <f ca="1">SUMIFS(#REF!,#REF!,A33,#REF!,$BF$2,#REF!,$BO$1)</f>
        <v>#REF!</v>
      </c>
      <c r="BG33" s="69" t="e">
        <f ca="1">SUMIFS(#REF!,#REF!,A33,#REF!,$BG$2,#REF!,$BO$1)</f>
        <v>#REF!</v>
      </c>
      <c r="BH33" s="60"/>
      <c r="BI33" s="82">
        <f>SUMIFS('Inventory Matrix'!$E:$E,'Inventory Matrix'!$G:$G,$BI$2,'Inventory Matrix'!$B:$B,$BO$1,'Inventory Matrix'!$C:$C,A33)</f>
        <v>0</v>
      </c>
      <c r="BJ33" s="82">
        <f>SUMIFS('Inventory Matrix'!$E:$E,'Inventory Matrix'!$G:$G,$BJ$2,'Inventory Matrix'!$B:$B,$BO$1,'Inventory Matrix'!$C:$C,A33)</f>
        <v>0</v>
      </c>
      <c r="BK33" s="82">
        <f>SUMIFS('Inventory Matrix'!$E:$E,'Inventory Matrix'!$G:$G,$BK$2,'Inventory Matrix'!$B:$B,$BO$1,'Inventory Matrix'!$C:$C,A33)</f>
        <v>0</v>
      </c>
      <c r="BL33" s="83">
        <f>SUMIFS('Inventory Matrix'!$E:$E,'Inventory Matrix'!$G:$G,$BL$2,'Inventory Matrix'!$B:$B,$BO$1,'Inventory Matrix'!$C:$C,A33)</f>
        <v>0</v>
      </c>
      <c r="BM33" s="85" t="str">
        <f t="shared" ca="1" si="41"/>
        <v>-</v>
      </c>
      <c r="BN33" s="86">
        <f t="shared" ca="1" si="42"/>
        <v>0</v>
      </c>
      <c r="BO33" s="87">
        <f>SUMIFS(Stock!$D:$D,Stock!$A:$A,$BO$1,Stock!$C:$C,A33)</f>
        <v>0</v>
      </c>
      <c r="BP33" s="55"/>
      <c r="BQ33" s="69" t="e">
        <f ca="1">SUMIFS(#REF!,#REF!,A33,#REF!,$BQ$2,#REF!,$CD$1)</f>
        <v>#REF!</v>
      </c>
      <c r="BR33" s="69" t="e">
        <f ca="1">SUMIFS(#REF!,#REF!,A33,#REF!,$BR$2,#REF!,$CD$1)</f>
        <v>#REF!</v>
      </c>
      <c r="BS33" s="69" t="e">
        <f ca="1">SUMIFS(#REF!,#REF!,A33,#REF!,$BS$2,#REF!,$CD$1)</f>
        <v>#REF!</v>
      </c>
      <c r="BT33" s="69" t="e">
        <f ca="1">SUMIFS(#REF!,#REF!,A33,#REF!,$BT$2,#REF!,$CD$1)</f>
        <v>#REF!</v>
      </c>
      <c r="BU33" s="69" t="e">
        <f ca="1">SUMIFS(#REF!,#REF!,A33,#REF!,$BU$2,#REF!,$CD$1)</f>
        <v>#REF!</v>
      </c>
      <c r="BV33" s="69" t="e">
        <f ca="1">SUMIFS(#REF!,#REF!,A33,#REF!,$BV$2,#REF!,$CD$1)</f>
        <v>#REF!</v>
      </c>
      <c r="BW33" s="60"/>
      <c r="BX33" s="82">
        <f>SUMIFS('Inventory Matrix'!$E:$E,'Inventory Matrix'!$G:$G,$BX$2,'Inventory Matrix'!$B:$B,$CD$1,'Inventory Matrix'!$C:$C,A33)</f>
        <v>0</v>
      </c>
      <c r="BY33" s="82">
        <f>SUMIFS('Inventory Matrix'!$E:$E,'Inventory Matrix'!$G:$G,$BY$2,'Inventory Matrix'!$B:$B,$CD$1,'Inventory Matrix'!$C:$C,A33)</f>
        <v>1</v>
      </c>
      <c r="BZ33" s="82">
        <f>SUMIFS('Inventory Matrix'!$E:$E,'Inventory Matrix'!$G:$G,$BZ$2,'Inventory Matrix'!$B:$B,$CD$1,'Inventory Matrix'!$C:$C,A33)</f>
        <v>2</v>
      </c>
      <c r="CA33" s="83">
        <f>SUMIFS('Inventory Matrix'!$E:$E,'Inventory Matrix'!$G:$G,$CA$2,'Inventory Matrix'!$B:$B,$CD$1,'Inventory Matrix'!$C:$C,A33)</f>
        <v>0</v>
      </c>
      <c r="CB33" s="85" t="str">
        <f t="shared" ca="1" si="43"/>
        <v>-</v>
      </c>
      <c r="CC33" s="88">
        <f t="shared" ca="1" si="44"/>
        <v>0</v>
      </c>
      <c r="CD33" s="87">
        <f>SUMIFS(Stock!$D:$D,Stock!$A:$A,$CD$1,Stock!$C:$C,A33)</f>
        <v>3</v>
      </c>
      <c r="CE33" s="55"/>
      <c r="CF33" s="69" t="e">
        <f ca="1">SUMIFS(#REF!,#REF!,A33,#REF!,$CF$2,#REF!,$CS$1)</f>
        <v>#REF!</v>
      </c>
      <c r="CG33" s="69" t="e">
        <f ca="1">SUMIFS(#REF!,#REF!,A33,#REF!,$CG$2,#REF!,$CS$1)</f>
        <v>#REF!</v>
      </c>
      <c r="CH33" s="69" t="e">
        <f ca="1">SUMIFS(#REF!,#REF!,A33,#REF!,$CH$2,#REF!,$CS$1)</f>
        <v>#REF!</v>
      </c>
      <c r="CI33" s="69" t="e">
        <f ca="1">SUMIFS(#REF!,#REF!,A33,#REF!,$CI$2,#REF!,$CS$1)</f>
        <v>#REF!</v>
      </c>
      <c r="CJ33" s="69" t="e">
        <f ca="1">SUMIFS(#REF!,#REF!,A33,#REF!,$CJ$2,#REF!,$CS$1)</f>
        <v>#REF!</v>
      </c>
      <c r="CK33" s="69" t="e">
        <f ca="1">SUMIFS(#REF!,#REF!,A33,#REF!,$CK$2,#REF!,$CS$1)</f>
        <v>#REF!</v>
      </c>
      <c r="CL33" s="60"/>
      <c r="CM33" s="82">
        <f>SUMIFS('Inventory Matrix'!$E:$E,'Inventory Matrix'!$G:$G,$CM$2,'Inventory Matrix'!$B:$B,$CS$1,'Inventory Matrix'!$C:$C,A33)</f>
        <v>0</v>
      </c>
      <c r="CN33" s="82">
        <f>SUMIFS('Inventory Matrix'!$E:$E,'Inventory Matrix'!$G:$G,$CN$2,'Inventory Matrix'!$B:$B,$CS$1,'Inventory Matrix'!$C:$C,A33)</f>
        <v>0</v>
      </c>
      <c r="CO33" s="82">
        <f>SUMIFS('Inventory Matrix'!$E:$E,'Inventory Matrix'!$G:$G,$CO$2,'Inventory Matrix'!$B:$B,$CS$1,'Inventory Matrix'!$C:$C,A33)</f>
        <v>1</v>
      </c>
      <c r="CP33" s="83">
        <f>SUMIFS('Inventory Matrix'!$E:$E,'Inventory Matrix'!$G:$G,$CP$2,'Inventory Matrix'!$B:$B,$CS$1,'Inventory Matrix'!$C:$C,A33)</f>
        <v>1</v>
      </c>
      <c r="CQ33" s="85" t="str">
        <f t="shared" ca="1" si="45"/>
        <v>-</v>
      </c>
      <c r="CR33" s="88">
        <f t="shared" ca="1" si="46"/>
        <v>0</v>
      </c>
      <c r="CS33" s="87">
        <f>SUMIFS(Stock!$D:$D,Stock!$A:$A,$CS$1,Stock!$C:$C,A33)</f>
        <v>2</v>
      </c>
      <c r="CT33" s="64"/>
      <c r="CU33" s="89">
        <f>SUMIFS(Stock!$D:$D,Stock!$A:$A,$CU$1,Stock!$C:$C,A33)</f>
        <v>0</v>
      </c>
      <c r="CV33" s="64"/>
      <c r="CW33" s="69" t="e">
        <f ca="1">SUMIFS(#REF!,#REF!,A33,#REF!,$CW$2,#REF!,$DC$1)</f>
        <v>#REF!</v>
      </c>
      <c r="CX33" s="69" t="e">
        <f ca="1">SUMIFS(#REF!,#REF!,A33,#REF!,$CX$2,#REF!,$DC$1)</f>
        <v>#REF!</v>
      </c>
      <c r="CY33" s="69" t="e">
        <f ca="1">SUMIFS(#REF!,#REF!,A33,#REF!,$CY$2,#REF!,$DC$1)</f>
        <v>#REF!</v>
      </c>
      <c r="CZ33" s="69" t="e">
        <f ca="1">SUMIFS(#REF!,#REF!,A33,#REF!,$CZ$2,#REF!,$DC$1)</f>
        <v>#REF!</v>
      </c>
      <c r="DA33" s="69" t="e">
        <f ca="1">SUMIFS(#REF!,#REF!,A33,#REF!,$DA$2,#REF!,$DC$1)</f>
        <v>#REF!</v>
      </c>
      <c r="DB33" s="69" t="e">
        <f ca="1">SUMIFS(#REF!,#REF!,A33,#REF!,$DB$2,#REF!,$DC$1)</f>
        <v>#REF!</v>
      </c>
      <c r="DC33" s="89">
        <f>SUMIFS(Stock!$D:$D,Stock!$A:$A,$DC$1,Stock!$C:$C,A33)</f>
        <v>0</v>
      </c>
      <c r="DD33" s="89">
        <f>SUMIFS(Stock!$D:$D,Stock!$A:$A,$DD$1,Stock!$C:$C,A33)</f>
        <v>0</v>
      </c>
      <c r="DE33" s="89">
        <f>SUMIFS(Stock!$D:$D,Stock!$A:$A,$DE$1,Stock!$C:$C,A33)</f>
        <v>0</v>
      </c>
      <c r="DF33" s="66"/>
      <c r="DG33" s="66"/>
      <c r="DH33" s="90">
        <f>SUMIFS('Inventory Matrix'!$E:$E,'Inventory Matrix'!$B:$B,$DH$2,'Inventory Matrix'!$G:$G,$DM$2,'Inventory Matrix'!$C:$C,A33)</f>
        <v>0</v>
      </c>
      <c r="DI33" s="90">
        <f>SUMIFS('Inventory Matrix'!$E:$E,'Inventory Matrix'!$B:$B,$DI$2,'Inventory Matrix'!$G:$G,$DM$2,'Inventory Matrix'!$C:$C,A33)</f>
        <v>0</v>
      </c>
      <c r="DJ33" s="90">
        <f>SUMIFS('Inventory Matrix'!$E:$E,'Inventory Matrix'!$B:$B,$DJ$2,'Inventory Matrix'!$G:$G,$DM$2,'Inventory Matrix'!$C:$C,A33)</f>
        <v>0</v>
      </c>
      <c r="DK33" s="90">
        <f>SUMIFS('Inventory Matrix'!$E:$E,'Inventory Matrix'!$B:$B,$DK$2,'Inventory Matrix'!$G:$G,$DM$2,'Inventory Matrix'!$C:$C,A33)</f>
        <v>0</v>
      </c>
      <c r="DL33" s="90">
        <f>SUMIFS('Inventory Matrix'!$E:$E,'Inventory Matrix'!$B:$B,$DL$2,'Inventory Matrix'!$G:$G,$DM$2,'Inventory Matrix'!$C:$C,A33)</f>
        <v>0</v>
      </c>
      <c r="DM33" s="91">
        <f>SUMIFS('Inventory Matrix'!$E:$E,'Inventory Matrix'!$G:$G,$DM$2,'Inventory Matrix'!$C:$C,A33)</f>
        <v>0</v>
      </c>
      <c r="DN33" s="48"/>
      <c r="DO33" s="90">
        <f>SUMIFS('Inventory Matrix'!$E:$E,'Inventory Matrix'!$B:$B,$DO$2,'Inventory Matrix'!$G:$G,$DT$2,'Inventory Matrix'!$C:$C,A33)</f>
        <v>0</v>
      </c>
      <c r="DP33" s="90">
        <f>SUMIFS('Inventory Matrix'!$E:$E,'Inventory Matrix'!$B:$B,$DP$2,'Inventory Matrix'!$G:$G,$DT$2,'Inventory Matrix'!$C:$C,A33)</f>
        <v>2</v>
      </c>
      <c r="DQ33" s="90">
        <f>SUMIFS('Inventory Matrix'!$E:$E,'Inventory Matrix'!$B:$B,$DQ$2,'Inventory Matrix'!$G:$G,$DT$2,'Inventory Matrix'!$C:$C,A33)</f>
        <v>0</v>
      </c>
      <c r="DR33" s="90">
        <f>SUMIFS('Inventory Matrix'!$E:$E,'Inventory Matrix'!$B:$B,$DR$2,'Inventory Matrix'!$G:$G,$DT$2,'Inventory Matrix'!$C:$C,A33)</f>
        <v>1</v>
      </c>
      <c r="DS33" s="90">
        <f>SUMIFS('Inventory Matrix'!$E:$E,'Inventory Matrix'!$B:$B,$DS$2,'Inventory Matrix'!$G:$G,$DT$2,'Inventory Matrix'!$C:$C,A33)</f>
        <v>0</v>
      </c>
      <c r="DT33" s="91">
        <f>SUMIFS('Inventory Matrix'!$E:$E,'Inventory Matrix'!$G:$G,$DT$2,'Inventory Matrix'!$C:$C,A33)</f>
        <v>3</v>
      </c>
      <c r="DU33" s="44"/>
      <c r="DV33" s="90">
        <f>SUMIFS('Inventory Matrix'!$E:$E,'Inventory Matrix'!$B:$B,$DV$2,'Inventory Matrix'!$G:$G,$EA$2,'Inventory Matrix'!$C:$C,A33)</f>
        <v>0</v>
      </c>
      <c r="DW33" s="90">
        <f>SUMIFS('Inventory Matrix'!$E:$E,'Inventory Matrix'!$B:$B,$DW$2,'Inventory Matrix'!$G:$G,$EA$2,'Inventory Matrix'!$C:$C,A33)</f>
        <v>2</v>
      </c>
      <c r="DX33" s="90">
        <f>SUMIFS('Inventory Matrix'!$E:$E,'Inventory Matrix'!$B:$B,$DX$2,'Inventory Matrix'!$G:$G,$EA$2,'Inventory Matrix'!$C:$C,A33)</f>
        <v>0</v>
      </c>
      <c r="DY33" s="90">
        <f>SUMIFS('Inventory Matrix'!$E:$E,'Inventory Matrix'!$B:$B,$DY$2,'Inventory Matrix'!$G:$G,$EA$2,'Inventory Matrix'!$C:$C,A33)</f>
        <v>2</v>
      </c>
      <c r="DZ33" s="90">
        <f>SUMIFS('Inventory Matrix'!$E:$E,'Inventory Matrix'!$B:$B,$DZ$2,'Inventory Matrix'!$G:$G,$EA$2,'Inventory Matrix'!$C:$C,A33)</f>
        <v>1</v>
      </c>
      <c r="EA33" s="91">
        <f>SUMIFS('Inventory Matrix'!$E:$E,'Inventory Matrix'!$G:$G,$EA$2,'Inventory Matrix'!$C:$C,A33)</f>
        <v>5</v>
      </c>
      <c r="EB33" s="44"/>
      <c r="EC33" s="90">
        <f>SUMIFS('Inventory Matrix'!$E:$E,'Inventory Matrix'!$B:$B,$EC$2,'Inventory Matrix'!$G:$G,$EH$2,'Inventory Matrix'!$C:$C,A33)</f>
        <v>0</v>
      </c>
      <c r="ED33" s="90">
        <f>SUMIFS('Inventory Matrix'!$E:$E,'Inventory Matrix'!$B:$B,$ED$2,'Inventory Matrix'!$G:$G,$EH$2,'Inventory Matrix'!$C:$C,A33)</f>
        <v>0</v>
      </c>
      <c r="EE33" s="90">
        <f>SUMIFS('Inventory Matrix'!$E:$E,'Inventory Matrix'!$B:$B,$EE$2,'Inventory Matrix'!$G:$G,$EH$2,'Inventory Matrix'!$C:$C,A33)</f>
        <v>0</v>
      </c>
      <c r="EF33" s="90">
        <f>SUMIFS('Inventory Matrix'!$E:$E,'Inventory Matrix'!$B:$B,$EF$2,'Inventory Matrix'!$G:$G,$EH$2,'Inventory Matrix'!$C:$C,A33)</f>
        <v>0</v>
      </c>
      <c r="EG33" s="90">
        <f>SUMIFS('Inventory Matrix'!$E:$E,'Inventory Matrix'!$B:$B,$EG$2,'Inventory Matrix'!$G:$G,$EH$2,'Inventory Matrix'!$C:$C,A33)</f>
        <v>1</v>
      </c>
      <c r="EH33" s="91">
        <f>SUMIFS('Inventory Matrix'!$E:$E,'Inventory Matrix'!$G:$G,$EH$2,'Inventory Matrix'!$C:$C,A33)</f>
        <v>1</v>
      </c>
      <c r="EI33" s="44"/>
    </row>
    <row r="34" spans="1:139" ht="13" x14ac:dyDescent="0.15">
      <c r="A34" s="38" t="str">
        <f t="shared" si="32"/>
        <v>MLYV3</v>
      </c>
      <c r="B34" s="39" t="s">
        <v>2177</v>
      </c>
      <c r="C34" s="40" t="s">
        <v>247</v>
      </c>
      <c r="D34" s="40" t="s">
        <v>2219</v>
      </c>
      <c r="E34" s="41">
        <f t="shared" si="33"/>
        <v>24</v>
      </c>
      <c r="F34" s="41">
        <f>SUMIFS(Stock!$D:$D,Stock!$C:$C,A34)</f>
        <v>24</v>
      </c>
      <c r="G34" s="42" t="e">
        <f t="shared" ca="1" si="34"/>
        <v>#REF!</v>
      </c>
      <c r="H34" s="43">
        <f t="shared" ca="1" si="35"/>
        <v>0</v>
      </c>
      <c r="I34" s="44"/>
      <c r="J34" s="38" t="e">
        <f ca="1">SUMIFS(#REF!,#REF!,A34,#REF!,$J$2)</f>
        <v>#REF!</v>
      </c>
      <c r="K34" s="38" t="e">
        <f ca="1">SUMIFS(#REF!,#REF!,A34,#REF!,$K$2)</f>
        <v>#REF!</v>
      </c>
      <c r="L34" s="38" t="e">
        <f ca="1">SUMIFS(#REF!,#REF!,A34,#REF!,$L$2)</f>
        <v>#REF!</v>
      </c>
      <c r="M34" s="38" t="e">
        <f ca="1">SUMIFS(#REF!,#REF!,A34,#REF!,$M$2)</f>
        <v>#REF!</v>
      </c>
      <c r="N34" s="38" t="e">
        <f ca="1">SUMIFS(#REF!,#REF!,A34,#REF!,$N$2)</f>
        <v>#REF!</v>
      </c>
      <c r="O34" s="38" t="e">
        <f ca="1">SUMIFS(#REF!,#REF!,A34,#REF!,$O$2)</f>
        <v>#REF!</v>
      </c>
      <c r="P34" s="38" t="e">
        <f ca="1">SUMIFS(#REF!,#REF!,A34,#REF!,$P$2)</f>
        <v>#REF!</v>
      </c>
      <c r="Q34" s="38" t="e">
        <f ca="1">SUMIFS(#REF!,#REF!,A34,#REF!,$Q$2)</f>
        <v>#REF!</v>
      </c>
      <c r="R34" s="38" t="e">
        <f ca="1">SUMIFS(#REF!,#REF!,A34,#REF!,$R$2)</f>
        <v>#REF!</v>
      </c>
      <c r="S34" s="38" t="e">
        <f ca="1">SUMIFS(#REF!,#REF!,A34,#REF!,$S$2)</f>
        <v>#REF!</v>
      </c>
      <c r="T34" s="45"/>
      <c r="U34" s="44"/>
      <c r="V34" s="46"/>
      <c r="W34" s="38" t="e">
        <f ca="1">SUMIFS(#REF!,#REF!,A34,#REF!,$W$2,#REF!,$AK$1)</f>
        <v>#REF!</v>
      </c>
      <c r="X34" s="38" t="e">
        <f ca="1">SUMIFS(#REF!,#REF!,A34,#REF!,$X$2,#REF!,$AK$1)</f>
        <v>#REF!</v>
      </c>
      <c r="Y34" s="38" t="e">
        <f ca="1">SUMIFS(#REF!,#REF!,A34,#REF!,$Y$2,#REF!,$AK$1)</f>
        <v>#REF!</v>
      </c>
      <c r="Z34" s="38" t="e">
        <f ca="1">SUMIFS(#REF!,#REF!,A34,#REF!,$Z$2,#REF!,$AK$1)</f>
        <v>#REF!</v>
      </c>
      <c r="AA34" s="38" t="e">
        <f ca="1">SUMIFS(#REF!,#REF!,A34,#REF!,$AA$2,#REF!,$AK$1)</f>
        <v>#REF!</v>
      </c>
      <c r="AB34" s="38" t="e">
        <f ca="1">SUMIFS(#REF!,#REF!,A34,#REF!,$AB$2,#REF!,$AK$1)</f>
        <v>#REF!</v>
      </c>
      <c r="AC34" s="48"/>
      <c r="AD34" s="92">
        <f>SUMIFS('Inventory Matrix'!$E:$E,'Inventory Matrix'!$G:$G,$AD$2,'Inventory Matrix'!$B:$B,$AK$1,'Inventory Matrix'!$C:$C,A34)</f>
        <v>3</v>
      </c>
      <c r="AE34" s="39">
        <f>SUMIFS('Inventory Matrix'!$E:$E,'Inventory Matrix'!$G:$G,$AE$2,'Inventory Matrix'!$B:$B,$AK$1,'Inventory Matrix'!$C:$C,A34)</f>
        <v>1</v>
      </c>
      <c r="AF34" s="39">
        <f>SUMIFS('Inventory Matrix'!$E:$E,'Inventory Matrix'!$G:$G,$AF$2,'Inventory Matrix'!$B:$B,$AK$1,'Inventory Matrix'!$C:$C,A34)</f>
        <v>0</v>
      </c>
      <c r="AG34" s="93">
        <f>SUMIFS('Inventory Matrix'!$E:$E,'Inventory Matrix'!$G:$G,$AG$2,'Inventory Matrix'!$B:$B,$AK$1,'Inventory Matrix'!$C:$C,A34)</f>
        <v>0</v>
      </c>
      <c r="AH34" s="170" t="str">
        <f t="shared" ca="1" si="36"/>
        <v>-</v>
      </c>
      <c r="AI34" s="171" t="str">
        <f t="shared" ca="1" si="37"/>
        <v>-</v>
      </c>
      <c r="AJ34" s="174">
        <f t="shared" ca="1" si="48"/>
        <v>0</v>
      </c>
      <c r="AK34" s="172">
        <f>SUMIFS(Stock!$D:$D,Stock!$A:$A,$AK$1,Stock!$C:$C,A34)</f>
        <v>4</v>
      </c>
      <c r="AL34" s="55"/>
      <c r="AM34" s="38" t="e">
        <f ca="1">SUMIFS(#REF!,#REF!,A34,#REF!,$AM$2,#REF!,$AZ$1)</f>
        <v>#REF!</v>
      </c>
      <c r="AN34" s="38" t="e">
        <f ca="1">SUMIFS(#REF!,#REF!,A34,#REF!,$AN$2,#REF!,$AZ$1)</f>
        <v>#REF!</v>
      </c>
      <c r="AO34" s="38" t="e">
        <f ca="1">SUMIFS(#REF!,#REF!,A34,#REF!,$AO$2,#REF!,$AZ$1)</f>
        <v>#REF!</v>
      </c>
      <c r="AP34" s="38" t="e">
        <f ca="1">SUMIFS(#REF!,#REF!,A34,#REF!,$AP$2,#REF!,$AZ$1)</f>
        <v>#REF!</v>
      </c>
      <c r="AQ34" s="38" t="e">
        <f ca="1">SUMIFS(#REF!,#REF!,A34,#REF!,$AQ$2,#REF!,$AZ$1)</f>
        <v>#REF!</v>
      </c>
      <c r="AR34" s="38" t="e">
        <f ca="1">SUMIFS(#REF!,#REF!,A34,#REF!,$AR$2,#REF!,$AZ$1)</f>
        <v>#REF!</v>
      </c>
      <c r="AS34" s="81"/>
      <c r="AT34" s="49">
        <f>SUMIFS('Inventory Matrix'!$E:$E,'Inventory Matrix'!$G:$G,$AT$2,'Inventory Matrix'!$B:$B,$AZ$1,'Inventory Matrix'!$C:$C,A34)</f>
        <v>3</v>
      </c>
      <c r="AU34" s="49">
        <f>SUMIFS('Inventory Matrix'!$E:$E,'Inventory Matrix'!$G:$G,$AU$2,'Inventory Matrix'!$B:$B,$AZ$1,'Inventory Matrix'!$C:$C,A34)</f>
        <v>2</v>
      </c>
      <c r="AV34" s="49">
        <f>SUMIFS('Inventory Matrix'!$E:$E,'Inventory Matrix'!$G:$G,$AV$2,'Inventory Matrix'!$B:$B,$AZ$1,'Inventory Matrix'!$C:$C,A34)</f>
        <v>1</v>
      </c>
      <c r="AW34" s="57">
        <f>SUMIFS('Inventory Matrix'!$E:$E,'Inventory Matrix'!$G:$G,$AW$2,'Inventory Matrix'!$B:$B,$AZ$1,'Inventory Matrix'!$C:$C,A34)</f>
        <v>0</v>
      </c>
      <c r="AX34" s="96" t="str">
        <f t="shared" ca="1" si="39"/>
        <v>-</v>
      </c>
      <c r="AY34" s="63">
        <f t="shared" ca="1" si="40"/>
        <v>0</v>
      </c>
      <c r="AZ34" s="97">
        <f>SUMIFS(Stock!$D:$D,Stock!$A:$A,$AZ$1,Stock!$C:$C,A34)</f>
        <v>6</v>
      </c>
      <c r="BA34" s="55"/>
      <c r="BB34" s="38" t="e">
        <f ca="1">SUMIFS(#REF!,#REF!,A34,#REF!,$BB$2,#REF!,$BO$1)</f>
        <v>#REF!</v>
      </c>
      <c r="BC34" s="38" t="e">
        <f ca="1">SUMIFS(#REF!,#REF!,A34,#REF!,$BC$2,#REF!,$BO$1)</f>
        <v>#REF!</v>
      </c>
      <c r="BD34" s="38" t="e">
        <f ca="1">SUMIFS(#REF!,#REF!,A34,#REF!,$BD$2,#REF!,$BO$1)</f>
        <v>#REF!</v>
      </c>
      <c r="BE34" s="38" t="e">
        <f ca="1">SUMIFS(#REF!,#REF!,A34,#REF!,$BE$2,#REF!,$BO$1)</f>
        <v>#REF!</v>
      </c>
      <c r="BF34" s="38" t="e">
        <f ca="1">SUMIFS(#REF!,#REF!,A34,#REF!,$BF$2,#REF!,$BO$1)</f>
        <v>#REF!</v>
      </c>
      <c r="BG34" s="38" t="e">
        <f ca="1">SUMIFS(#REF!,#REF!,A34,#REF!,$BG$2,#REF!,$BO$1)</f>
        <v>#REF!</v>
      </c>
      <c r="BH34" s="60"/>
      <c r="BI34" s="49">
        <f>SUMIFS('Inventory Matrix'!$E:$E,'Inventory Matrix'!$G:$G,$BI$2,'Inventory Matrix'!$B:$B,$BO$1,'Inventory Matrix'!$C:$C,A34)</f>
        <v>3</v>
      </c>
      <c r="BJ34" s="49">
        <f>SUMIFS('Inventory Matrix'!$E:$E,'Inventory Matrix'!$G:$G,$BJ$2,'Inventory Matrix'!$B:$B,$BO$1,'Inventory Matrix'!$C:$C,A34)</f>
        <v>2</v>
      </c>
      <c r="BK34" s="49">
        <f>SUMIFS('Inventory Matrix'!$E:$E,'Inventory Matrix'!$G:$G,$BK$2,'Inventory Matrix'!$B:$B,$BO$1,'Inventory Matrix'!$C:$C,A34)</f>
        <v>1</v>
      </c>
      <c r="BL34" s="57">
        <f>SUMIFS('Inventory Matrix'!$E:$E,'Inventory Matrix'!$G:$G,$BL$2,'Inventory Matrix'!$B:$B,$BO$1,'Inventory Matrix'!$C:$C,A34)</f>
        <v>0</v>
      </c>
      <c r="BM34" s="96" t="str">
        <f t="shared" ca="1" si="41"/>
        <v>-</v>
      </c>
      <c r="BN34" s="62">
        <f t="shared" ca="1" si="42"/>
        <v>0</v>
      </c>
      <c r="BO34" s="97">
        <f>SUMIFS(Stock!$D:$D,Stock!$A:$A,$BO$1,Stock!$C:$C,A34)</f>
        <v>6</v>
      </c>
      <c r="BP34" s="55"/>
      <c r="BQ34" s="38" t="e">
        <f ca="1">SUMIFS(#REF!,#REF!,A34,#REF!,$BQ$2,#REF!,$CD$1)</f>
        <v>#REF!</v>
      </c>
      <c r="BR34" s="38" t="e">
        <f ca="1">SUMIFS(#REF!,#REF!,A34,#REF!,$BR$2,#REF!,$CD$1)</f>
        <v>#REF!</v>
      </c>
      <c r="BS34" s="38" t="e">
        <f ca="1">SUMIFS(#REF!,#REF!,A34,#REF!,$BS$2,#REF!,$CD$1)</f>
        <v>#REF!</v>
      </c>
      <c r="BT34" s="38" t="e">
        <f ca="1">SUMIFS(#REF!,#REF!,A34,#REF!,$BT$2,#REF!,$CD$1)</f>
        <v>#REF!</v>
      </c>
      <c r="BU34" s="38" t="e">
        <f ca="1">SUMIFS(#REF!,#REF!,A34,#REF!,$BU$2,#REF!,$CD$1)</f>
        <v>#REF!</v>
      </c>
      <c r="BV34" s="38" t="e">
        <f ca="1">SUMIFS(#REF!,#REF!,A34,#REF!,$BV$2,#REF!,$CD$1)</f>
        <v>#REF!</v>
      </c>
      <c r="BW34" s="60"/>
      <c r="BX34" s="49">
        <f>SUMIFS('Inventory Matrix'!$E:$E,'Inventory Matrix'!$G:$G,$BX$2,'Inventory Matrix'!$B:$B,$CD$1,'Inventory Matrix'!$C:$C,A34)</f>
        <v>3</v>
      </c>
      <c r="BY34" s="49">
        <f>SUMIFS('Inventory Matrix'!$E:$E,'Inventory Matrix'!$G:$G,$BY$2,'Inventory Matrix'!$B:$B,$CD$1,'Inventory Matrix'!$C:$C,A34)</f>
        <v>2</v>
      </c>
      <c r="BZ34" s="49">
        <f>SUMIFS('Inventory Matrix'!$E:$E,'Inventory Matrix'!$G:$G,$BZ$2,'Inventory Matrix'!$B:$B,$CD$1,'Inventory Matrix'!$C:$C,A34)</f>
        <v>0</v>
      </c>
      <c r="CA34" s="57">
        <f>SUMIFS('Inventory Matrix'!$E:$E,'Inventory Matrix'!$G:$G,$CA$2,'Inventory Matrix'!$B:$B,$CD$1,'Inventory Matrix'!$C:$C,A34)</f>
        <v>0</v>
      </c>
      <c r="CB34" s="96" t="str">
        <f t="shared" ca="1" si="43"/>
        <v>-</v>
      </c>
      <c r="CC34" s="63">
        <f t="shared" ca="1" si="44"/>
        <v>0</v>
      </c>
      <c r="CD34" s="97">
        <f>SUMIFS(Stock!$D:$D,Stock!$A:$A,$CD$1,Stock!$C:$C,A34)</f>
        <v>5</v>
      </c>
      <c r="CE34" s="55"/>
      <c r="CF34" s="38" t="e">
        <f ca="1">SUMIFS(#REF!,#REF!,A34,#REF!,$CF$2,#REF!,$CS$1)</f>
        <v>#REF!</v>
      </c>
      <c r="CG34" s="38" t="e">
        <f ca="1">SUMIFS(#REF!,#REF!,A34,#REF!,$CG$2,#REF!,$CS$1)</f>
        <v>#REF!</v>
      </c>
      <c r="CH34" s="38" t="e">
        <f ca="1">SUMIFS(#REF!,#REF!,A34,#REF!,$CH$2,#REF!,$CS$1)</f>
        <v>#REF!</v>
      </c>
      <c r="CI34" s="38" t="e">
        <f ca="1">SUMIFS(#REF!,#REF!,A34,#REF!,$CI$2,#REF!,$CS$1)</f>
        <v>#REF!</v>
      </c>
      <c r="CJ34" s="38" t="e">
        <f ca="1">SUMIFS(#REF!,#REF!,A34,#REF!,$CJ$2,#REF!,$CS$1)</f>
        <v>#REF!</v>
      </c>
      <c r="CK34" s="38" t="e">
        <f ca="1">SUMIFS(#REF!,#REF!,A34,#REF!,$CK$2,#REF!,$CS$1)</f>
        <v>#REF!</v>
      </c>
      <c r="CL34" s="60"/>
      <c r="CM34" s="49">
        <f>SUMIFS('Inventory Matrix'!$E:$E,'Inventory Matrix'!$G:$G,$CM$2,'Inventory Matrix'!$B:$B,$CS$1,'Inventory Matrix'!$C:$C,A34)</f>
        <v>3</v>
      </c>
      <c r="CN34" s="49">
        <f>SUMIFS('Inventory Matrix'!$E:$E,'Inventory Matrix'!$G:$G,$CN$2,'Inventory Matrix'!$B:$B,$CS$1,'Inventory Matrix'!$C:$C,A34)</f>
        <v>0</v>
      </c>
      <c r="CO34" s="49">
        <f>SUMIFS('Inventory Matrix'!$E:$E,'Inventory Matrix'!$G:$G,$CO$2,'Inventory Matrix'!$B:$B,$CS$1,'Inventory Matrix'!$C:$C,A34)</f>
        <v>0</v>
      </c>
      <c r="CP34" s="57">
        <f>SUMIFS('Inventory Matrix'!$E:$E,'Inventory Matrix'!$G:$G,$CP$2,'Inventory Matrix'!$B:$B,$CS$1,'Inventory Matrix'!$C:$C,A34)</f>
        <v>0</v>
      </c>
      <c r="CQ34" s="96" t="str">
        <f t="shared" ca="1" si="45"/>
        <v>-</v>
      </c>
      <c r="CR34" s="63">
        <f t="shared" ca="1" si="46"/>
        <v>0</v>
      </c>
      <c r="CS34" s="97">
        <f>SUMIFS(Stock!$D:$D,Stock!$A:$A,$CS$1,Stock!$C:$C,A34)</f>
        <v>3</v>
      </c>
      <c r="CT34" s="64"/>
      <c r="CU34" s="65">
        <f>SUMIFS(Stock!$D:$D,Stock!$A:$A,$CU$1,Stock!$C:$C,A34)</f>
        <v>0</v>
      </c>
      <c r="CV34" s="64"/>
      <c r="CW34" s="38" t="e">
        <f ca="1">SUMIFS(#REF!,#REF!,A34,#REF!,$CW$2,#REF!,$DC$1)</f>
        <v>#REF!</v>
      </c>
      <c r="CX34" s="38" t="e">
        <f ca="1">SUMIFS(#REF!,#REF!,A34,#REF!,$CX$2,#REF!,$DC$1)</f>
        <v>#REF!</v>
      </c>
      <c r="CY34" s="38" t="e">
        <f ca="1">SUMIFS(#REF!,#REF!,A34,#REF!,$CY$2,#REF!,$DC$1)</f>
        <v>#REF!</v>
      </c>
      <c r="CZ34" s="38" t="e">
        <f ca="1">SUMIFS(#REF!,#REF!,A34,#REF!,$CZ$2,#REF!,$DC$1)</f>
        <v>#REF!</v>
      </c>
      <c r="DA34" s="38" t="e">
        <f ca="1">SUMIFS(#REF!,#REF!,A34,#REF!,$DA$2,#REF!,$DC$1)</f>
        <v>#REF!</v>
      </c>
      <c r="DB34" s="38" t="e">
        <f ca="1">SUMIFS(#REF!,#REF!,A34,#REF!,$DB$2,#REF!,$DC$1)</f>
        <v>#REF!</v>
      </c>
      <c r="DC34" s="65">
        <f>SUMIFS(Stock!$D:$D,Stock!$A:$A,$DC$1,Stock!$C:$C,A34)</f>
        <v>0</v>
      </c>
      <c r="DD34" s="65">
        <f>SUMIFS(Stock!$D:$D,Stock!$A:$A,$DD$1,Stock!$C:$C,A34)</f>
        <v>0</v>
      </c>
      <c r="DE34" s="65">
        <f>SUMIFS(Stock!$D:$D,Stock!$A:$A,$DE$1,Stock!$C:$C,A34)</f>
        <v>0</v>
      </c>
      <c r="DF34" s="66"/>
      <c r="DG34" s="66"/>
      <c r="DH34" s="67">
        <f>SUMIFS('Inventory Matrix'!$E:$E,'Inventory Matrix'!$B:$B,$DH$2,'Inventory Matrix'!$G:$G,$DM$2,'Inventory Matrix'!$C:$C,A34)</f>
        <v>3</v>
      </c>
      <c r="DI34" s="67">
        <f>SUMIFS('Inventory Matrix'!$E:$E,'Inventory Matrix'!$B:$B,$DI$2,'Inventory Matrix'!$G:$G,$DM$2,'Inventory Matrix'!$C:$C,A34)</f>
        <v>3</v>
      </c>
      <c r="DJ34" s="67">
        <f>SUMIFS('Inventory Matrix'!$E:$E,'Inventory Matrix'!$B:$B,$DJ$2,'Inventory Matrix'!$G:$G,$DM$2,'Inventory Matrix'!$C:$C,A34)</f>
        <v>3</v>
      </c>
      <c r="DK34" s="67">
        <f>SUMIFS('Inventory Matrix'!$E:$E,'Inventory Matrix'!$B:$B,$DK$2,'Inventory Matrix'!$G:$G,$DM$2,'Inventory Matrix'!$C:$C,A34)</f>
        <v>3</v>
      </c>
      <c r="DL34" s="67">
        <f>SUMIFS('Inventory Matrix'!$E:$E,'Inventory Matrix'!$B:$B,$DL$2,'Inventory Matrix'!$G:$G,$DM$2,'Inventory Matrix'!$C:$C,A34)</f>
        <v>3</v>
      </c>
      <c r="DM34" s="98">
        <f>SUMIFS('Inventory Matrix'!$E:$E,'Inventory Matrix'!$G:$G,$DM$2,'Inventory Matrix'!$C:$C,A34)</f>
        <v>15</v>
      </c>
      <c r="DN34" s="48"/>
      <c r="DO34" s="67">
        <f>SUMIFS('Inventory Matrix'!$E:$E,'Inventory Matrix'!$B:$B,$DO$2,'Inventory Matrix'!$G:$G,$DT$2,'Inventory Matrix'!$C:$C,A34)</f>
        <v>1</v>
      </c>
      <c r="DP34" s="67">
        <f>SUMIFS('Inventory Matrix'!$E:$E,'Inventory Matrix'!$B:$B,$DP$2,'Inventory Matrix'!$G:$G,$DT$2,'Inventory Matrix'!$C:$C,A34)</f>
        <v>2</v>
      </c>
      <c r="DQ34" s="67">
        <f>SUMIFS('Inventory Matrix'!$E:$E,'Inventory Matrix'!$B:$B,$DQ$2,'Inventory Matrix'!$G:$G,$DT$2,'Inventory Matrix'!$C:$C,A34)</f>
        <v>2</v>
      </c>
      <c r="DR34" s="67">
        <f>SUMIFS('Inventory Matrix'!$E:$E,'Inventory Matrix'!$B:$B,$DR$2,'Inventory Matrix'!$G:$G,$DT$2,'Inventory Matrix'!$C:$C,A34)</f>
        <v>2</v>
      </c>
      <c r="DS34" s="67">
        <f>SUMIFS('Inventory Matrix'!$E:$E,'Inventory Matrix'!$B:$B,$DS$2,'Inventory Matrix'!$G:$G,$DT$2,'Inventory Matrix'!$C:$C,A34)</f>
        <v>0</v>
      </c>
      <c r="DT34" s="98">
        <f>SUMIFS('Inventory Matrix'!$E:$E,'Inventory Matrix'!$G:$G,$DT$2,'Inventory Matrix'!$C:$C,A34)</f>
        <v>7</v>
      </c>
      <c r="DU34" s="44"/>
      <c r="DV34" s="67">
        <f>SUMIFS('Inventory Matrix'!$E:$E,'Inventory Matrix'!$B:$B,$DV$2,'Inventory Matrix'!$G:$G,$EA$2,'Inventory Matrix'!$C:$C,A34)</f>
        <v>0</v>
      </c>
      <c r="DW34" s="67">
        <f>SUMIFS('Inventory Matrix'!$E:$E,'Inventory Matrix'!$B:$B,$DW$2,'Inventory Matrix'!$G:$G,$EA$2,'Inventory Matrix'!$C:$C,A34)</f>
        <v>1</v>
      </c>
      <c r="DX34" s="67">
        <f>SUMIFS('Inventory Matrix'!$E:$E,'Inventory Matrix'!$B:$B,$DX$2,'Inventory Matrix'!$G:$G,$EA$2,'Inventory Matrix'!$C:$C,A34)</f>
        <v>1</v>
      </c>
      <c r="DY34" s="67">
        <f>SUMIFS('Inventory Matrix'!$E:$E,'Inventory Matrix'!$B:$B,$DY$2,'Inventory Matrix'!$G:$G,$EA$2,'Inventory Matrix'!$C:$C,A34)</f>
        <v>0</v>
      </c>
      <c r="DZ34" s="67">
        <f>SUMIFS('Inventory Matrix'!$E:$E,'Inventory Matrix'!$B:$B,$DZ$2,'Inventory Matrix'!$G:$G,$EA$2,'Inventory Matrix'!$C:$C,A34)</f>
        <v>0</v>
      </c>
      <c r="EA34" s="98">
        <f>SUMIFS('Inventory Matrix'!$E:$E,'Inventory Matrix'!$G:$G,$EA$2,'Inventory Matrix'!$C:$C,A34)</f>
        <v>2</v>
      </c>
      <c r="EB34" s="44"/>
      <c r="EC34" s="67">
        <f>SUMIFS('Inventory Matrix'!$E:$E,'Inventory Matrix'!$B:$B,$EC$2,'Inventory Matrix'!$G:$G,$EH$2,'Inventory Matrix'!$C:$C,A34)</f>
        <v>0</v>
      </c>
      <c r="ED34" s="67">
        <f>SUMIFS('Inventory Matrix'!$E:$E,'Inventory Matrix'!$B:$B,$ED$2,'Inventory Matrix'!$G:$G,$EH$2,'Inventory Matrix'!$C:$C,A34)</f>
        <v>0</v>
      </c>
      <c r="EE34" s="67">
        <f>SUMIFS('Inventory Matrix'!$E:$E,'Inventory Matrix'!$B:$B,$EE$2,'Inventory Matrix'!$G:$G,$EH$2,'Inventory Matrix'!$C:$C,A34)</f>
        <v>0</v>
      </c>
      <c r="EF34" s="67">
        <f>SUMIFS('Inventory Matrix'!$E:$E,'Inventory Matrix'!$B:$B,$EF$2,'Inventory Matrix'!$G:$G,$EH$2,'Inventory Matrix'!$C:$C,A34)</f>
        <v>0</v>
      </c>
      <c r="EG34" s="67">
        <f>SUMIFS('Inventory Matrix'!$E:$E,'Inventory Matrix'!$B:$B,$EG$2,'Inventory Matrix'!$G:$G,$EH$2,'Inventory Matrix'!$C:$C,A34)</f>
        <v>0</v>
      </c>
      <c r="EH34" s="98">
        <f>SUMIFS('Inventory Matrix'!$E:$E,'Inventory Matrix'!$G:$G,$EH$2,'Inventory Matrix'!$C:$C,A34)</f>
        <v>0</v>
      </c>
      <c r="EI34" s="44"/>
    </row>
    <row r="35" spans="1:139" ht="13" x14ac:dyDescent="0.15">
      <c r="A35" s="69" t="str">
        <f t="shared" si="32"/>
        <v>MPTX3</v>
      </c>
      <c r="B35" s="70" t="s">
        <v>2186</v>
      </c>
      <c r="C35" s="71" t="s">
        <v>413</v>
      </c>
      <c r="D35" s="71" t="s">
        <v>2220</v>
      </c>
      <c r="E35" s="72">
        <f t="shared" si="33"/>
        <v>7</v>
      </c>
      <c r="F35" s="72">
        <f>SUMIFS(Stock!$D:$D,Stock!$C:$C,A35)</f>
        <v>7</v>
      </c>
      <c r="G35" s="73" t="e">
        <f t="shared" ca="1" si="34"/>
        <v>#REF!</v>
      </c>
      <c r="H35" s="74">
        <f t="shared" ca="1" si="35"/>
        <v>0</v>
      </c>
      <c r="I35" s="44"/>
      <c r="J35" s="69" t="e">
        <f ca="1">SUMIFS(#REF!,#REF!,A35,#REF!,$J$2)</f>
        <v>#REF!</v>
      </c>
      <c r="K35" s="69" t="e">
        <f ca="1">SUMIFS(#REF!,#REF!,A35,#REF!,$K$2)</f>
        <v>#REF!</v>
      </c>
      <c r="L35" s="69" t="e">
        <f ca="1">SUMIFS(#REF!,#REF!,A35,#REF!,$L$2)</f>
        <v>#REF!</v>
      </c>
      <c r="M35" s="69" t="e">
        <f ca="1">SUMIFS(#REF!,#REF!,A35,#REF!,$M$2)</f>
        <v>#REF!</v>
      </c>
      <c r="N35" s="69" t="e">
        <f ca="1">SUMIFS(#REF!,#REF!,A35,#REF!,$N$2)</f>
        <v>#REF!</v>
      </c>
      <c r="O35" s="69" t="e">
        <f ca="1">SUMIFS(#REF!,#REF!,A35,#REF!,$O$2)</f>
        <v>#REF!</v>
      </c>
      <c r="P35" s="69" t="e">
        <f ca="1">SUMIFS(#REF!,#REF!,A35,#REF!,$P$2)</f>
        <v>#REF!</v>
      </c>
      <c r="Q35" s="69" t="e">
        <f ca="1">SUMIFS(#REF!,#REF!,A35,#REF!,$Q$2)</f>
        <v>#REF!</v>
      </c>
      <c r="R35" s="69" t="e">
        <f ca="1">SUMIFS(#REF!,#REF!,A35,#REF!,$R$2)</f>
        <v>#REF!</v>
      </c>
      <c r="S35" s="69" t="e">
        <f ca="1">SUMIFS(#REF!,#REF!,A35,#REF!,$S$2)</f>
        <v>#REF!</v>
      </c>
      <c r="T35" s="75"/>
      <c r="U35" s="44"/>
      <c r="V35" s="46"/>
      <c r="W35" s="69" t="e">
        <f ca="1">SUMIFS(#REF!,#REF!,A35,#REF!,$W$2,#REF!,$AK$1)</f>
        <v>#REF!</v>
      </c>
      <c r="X35" s="69" t="e">
        <f ca="1">SUMIFS(#REF!,#REF!,A35,#REF!,$X$2,#REF!,$AK$1)</f>
        <v>#REF!</v>
      </c>
      <c r="Y35" s="69" t="e">
        <f ca="1">SUMIFS(#REF!,#REF!,A35,#REF!,$Y$2,#REF!,$AK$1)</f>
        <v>#REF!</v>
      </c>
      <c r="Z35" s="69" t="e">
        <f ca="1">SUMIFS(#REF!,#REF!,A35,#REF!,$Z$2,#REF!,$AK$1)</f>
        <v>#REF!</v>
      </c>
      <c r="AA35" s="69" t="e">
        <f ca="1">SUMIFS(#REF!,#REF!,A35,#REF!,$AA$2,#REF!,$AK$1)</f>
        <v>#REF!</v>
      </c>
      <c r="AB35" s="69" t="e">
        <f ca="1">SUMIFS(#REF!,#REF!,A35,#REF!,$AB$2,#REF!,$AK$1)</f>
        <v>#REF!</v>
      </c>
      <c r="AC35" s="48"/>
      <c r="AD35" s="76">
        <f>SUMIFS('Inventory Matrix'!$E:$E,'Inventory Matrix'!$G:$G,$AD$2,'Inventory Matrix'!$B:$B,$AK$1,'Inventory Matrix'!$C:$C,A35)</f>
        <v>1</v>
      </c>
      <c r="AE35" s="70">
        <f>SUMIFS('Inventory Matrix'!$E:$E,'Inventory Matrix'!$G:$G,$AE$2,'Inventory Matrix'!$B:$B,$AK$1,'Inventory Matrix'!$C:$C,A35)</f>
        <v>0</v>
      </c>
      <c r="AF35" s="70">
        <f>SUMIFS('Inventory Matrix'!$E:$E,'Inventory Matrix'!$G:$G,$AF$2,'Inventory Matrix'!$B:$B,$AK$1,'Inventory Matrix'!$C:$C,A35)</f>
        <v>0</v>
      </c>
      <c r="AG35" s="77">
        <f>SUMIFS('Inventory Matrix'!$E:$E,'Inventory Matrix'!$G:$G,$AG$2,'Inventory Matrix'!$B:$B,$AK$1,'Inventory Matrix'!$C:$C,A35)</f>
        <v>0</v>
      </c>
      <c r="AH35" s="167" t="str">
        <f t="shared" ca="1" si="36"/>
        <v>-</v>
      </c>
      <c r="AI35" s="168" t="str">
        <f t="shared" ca="1" si="37"/>
        <v>-</v>
      </c>
      <c r="AJ35" s="173">
        <f t="shared" ca="1" si="48"/>
        <v>0</v>
      </c>
      <c r="AK35" s="169">
        <f>SUMIFS(Stock!$D:$D,Stock!$A:$A,$AK$1,Stock!$C:$C,A35)</f>
        <v>1</v>
      </c>
      <c r="AL35" s="55"/>
      <c r="AM35" s="69" t="e">
        <f ca="1">SUMIFS(#REF!,#REF!,A35,#REF!,$AM$2,#REF!,$AZ$1)</f>
        <v>#REF!</v>
      </c>
      <c r="AN35" s="69" t="e">
        <f ca="1">SUMIFS(#REF!,#REF!,A35,#REF!,$AN$2,#REF!,$AZ$1)</f>
        <v>#REF!</v>
      </c>
      <c r="AO35" s="69" t="e">
        <f ca="1">SUMIFS(#REF!,#REF!,A35,#REF!,$AO$2,#REF!,$AZ$1)</f>
        <v>#REF!</v>
      </c>
      <c r="AP35" s="69" t="e">
        <f ca="1">SUMIFS(#REF!,#REF!,A35,#REF!,$AP$2,#REF!,$AZ$1)</f>
        <v>#REF!</v>
      </c>
      <c r="AQ35" s="69" t="e">
        <f ca="1">SUMIFS(#REF!,#REF!,A35,#REF!,$AQ$2,#REF!,$AZ$1)</f>
        <v>#REF!</v>
      </c>
      <c r="AR35" s="69" t="e">
        <f ca="1">SUMIFS(#REF!,#REF!,A35,#REF!,$AR$2,#REF!,$AZ$1)</f>
        <v>#REF!</v>
      </c>
      <c r="AS35" s="81"/>
      <c r="AT35" s="82">
        <f>SUMIFS('Inventory Matrix'!$E:$E,'Inventory Matrix'!$G:$G,$AT$2,'Inventory Matrix'!$B:$B,$AZ$1,'Inventory Matrix'!$C:$C,A35)</f>
        <v>3</v>
      </c>
      <c r="AU35" s="82">
        <f>SUMIFS('Inventory Matrix'!$E:$E,'Inventory Matrix'!$G:$G,$AU$2,'Inventory Matrix'!$B:$B,$AZ$1,'Inventory Matrix'!$C:$C,A35)</f>
        <v>0</v>
      </c>
      <c r="AV35" s="82">
        <f>SUMIFS('Inventory Matrix'!$E:$E,'Inventory Matrix'!$G:$G,$AV$2,'Inventory Matrix'!$B:$B,$AZ$1,'Inventory Matrix'!$C:$C,A35)</f>
        <v>0</v>
      </c>
      <c r="AW35" s="83">
        <f>SUMIFS('Inventory Matrix'!$E:$E,'Inventory Matrix'!$G:$G,$AW$2,'Inventory Matrix'!$B:$B,$AZ$1,'Inventory Matrix'!$C:$C,A35)</f>
        <v>0</v>
      </c>
      <c r="AX35" s="85" t="str">
        <f t="shared" ca="1" si="39"/>
        <v>-</v>
      </c>
      <c r="AY35" s="88">
        <f t="shared" ca="1" si="40"/>
        <v>0</v>
      </c>
      <c r="AZ35" s="87">
        <f>SUMIFS(Stock!$D:$D,Stock!$A:$A,$AZ$1,Stock!$C:$C,A35)</f>
        <v>3</v>
      </c>
      <c r="BA35" s="55"/>
      <c r="BB35" s="69" t="e">
        <f ca="1">SUMIFS(#REF!,#REF!,A35,#REF!,$BB$2,#REF!,$BO$1)</f>
        <v>#REF!</v>
      </c>
      <c r="BC35" s="69" t="e">
        <f ca="1">SUMIFS(#REF!,#REF!,A35,#REF!,$BC$2,#REF!,$BO$1)</f>
        <v>#REF!</v>
      </c>
      <c r="BD35" s="69" t="e">
        <f ca="1">SUMIFS(#REF!,#REF!,A35,#REF!,$BD$2,#REF!,$BO$1)</f>
        <v>#REF!</v>
      </c>
      <c r="BE35" s="69" t="e">
        <f ca="1">SUMIFS(#REF!,#REF!,A35,#REF!,$BE$2,#REF!,$BO$1)</f>
        <v>#REF!</v>
      </c>
      <c r="BF35" s="69" t="e">
        <f ca="1">SUMIFS(#REF!,#REF!,A35,#REF!,$BF$2,#REF!,$BO$1)</f>
        <v>#REF!</v>
      </c>
      <c r="BG35" s="69" t="e">
        <f ca="1">SUMIFS(#REF!,#REF!,A35,#REF!,$BG$2,#REF!,$BO$1)</f>
        <v>#REF!</v>
      </c>
      <c r="BH35" s="60"/>
      <c r="BI35" s="82">
        <f>SUMIFS('Inventory Matrix'!$E:$E,'Inventory Matrix'!$G:$G,$BI$2,'Inventory Matrix'!$B:$B,$BO$1,'Inventory Matrix'!$C:$C,A35)</f>
        <v>0</v>
      </c>
      <c r="BJ35" s="82">
        <f>SUMIFS('Inventory Matrix'!$E:$E,'Inventory Matrix'!$G:$G,$BJ$2,'Inventory Matrix'!$B:$B,$BO$1,'Inventory Matrix'!$C:$C,A35)</f>
        <v>0</v>
      </c>
      <c r="BK35" s="82">
        <f>SUMIFS('Inventory Matrix'!$E:$E,'Inventory Matrix'!$G:$G,$BK$2,'Inventory Matrix'!$B:$B,$BO$1,'Inventory Matrix'!$C:$C,A35)</f>
        <v>0</v>
      </c>
      <c r="BL35" s="83">
        <f>SUMIFS('Inventory Matrix'!$E:$E,'Inventory Matrix'!$G:$G,$BL$2,'Inventory Matrix'!$B:$B,$BO$1,'Inventory Matrix'!$C:$C,A35)</f>
        <v>0</v>
      </c>
      <c r="BM35" s="85" t="str">
        <f t="shared" ca="1" si="41"/>
        <v>-</v>
      </c>
      <c r="BN35" s="86">
        <f t="shared" ca="1" si="42"/>
        <v>0</v>
      </c>
      <c r="BO35" s="87">
        <f>SUMIFS(Stock!$D:$D,Stock!$A:$A,$BO$1,Stock!$C:$C,A35)</f>
        <v>0</v>
      </c>
      <c r="BP35" s="55"/>
      <c r="BQ35" s="69" t="e">
        <f ca="1">SUMIFS(#REF!,#REF!,A35,#REF!,$BQ$2,#REF!,$CD$1)</f>
        <v>#REF!</v>
      </c>
      <c r="BR35" s="69" t="e">
        <f ca="1">SUMIFS(#REF!,#REF!,A35,#REF!,$BR$2,#REF!,$CD$1)</f>
        <v>#REF!</v>
      </c>
      <c r="BS35" s="69" t="e">
        <f ca="1">SUMIFS(#REF!,#REF!,A35,#REF!,$BS$2,#REF!,$CD$1)</f>
        <v>#REF!</v>
      </c>
      <c r="BT35" s="69" t="e">
        <f ca="1">SUMIFS(#REF!,#REF!,A35,#REF!,$BT$2,#REF!,$CD$1)</f>
        <v>#REF!</v>
      </c>
      <c r="BU35" s="69" t="e">
        <f ca="1">SUMIFS(#REF!,#REF!,A35,#REF!,$BU$2,#REF!,$CD$1)</f>
        <v>#REF!</v>
      </c>
      <c r="BV35" s="69" t="e">
        <f ca="1">SUMIFS(#REF!,#REF!,A35,#REF!,$BV$2,#REF!,$CD$1)</f>
        <v>#REF!</v>
      </c>
      <c r="BW35" s="60"/>
      <c r="BX35" s="82">
        <f>SUMIFS('Inventory Matrix'!$E:$E,'Inventory Matrix'!$G:$G,$BX$2,'Inventory Matrix'!$B:$B,$CD$1,'Inventory Matrix'!$C:$C,A35)</f>
        <v>0</v>
      </c>
      <c r="BY35" s="82">
        <f>SUMIFS('Inventory Matrix'!$E:$E,'Inventory Matrix'!$G:$G,$BY$2,'Inventory Matrix'!$B:$B,$CD$1,'Inventory Matrix'!$C:$C,A35)</f>
        <v>0</v>
      </c>
      <c r="BZ35" s="82">
        <f>SUMIFS('Inventory Matrix'!$E:$E,'Inventory Matrix'!$G:$G,$BZ$2,'Inventory Matrix'!$B:$B,$CD$1,'Inventory Matrix'!$C:$C,A35)</f>
        <v>0</v>
      </c>
      <c r="CA35" s="83">
        <f>SUMIFS('Inventory Matrix'!$E:$E,'Inventory Matrix'!$G:$G,$CA$2,'Inventory Matrix'!$B:$B,$CD$1,'Inventory Matrix'!$C:$C,A35)</f>
        <v>0</v>
      </c>
      <c r="CB35" s="85" t="str">
        <f t="shared" ca="1" si="43"/>
        <v>-</v>
      </c>
      <c r="CC35" s="88">
        <f t="shared" ca="1" si="44"/>
        <v>0</v>
      </c>
      <c r="CD35" s="87">
        <f>SUMIFS(Stock!$D:$D,Stock!$A:$A,$CD$1,Stock!$C:$C,A35)</f>
        <v>0</v>
      </c>
      <c r="CE35" s="55"/>
      <c r="CF35" s="69" t="e">
        <f ca="1">SUMIFS(#REF!,#REF!,A35,#REF!,$CF$2,#REF!,$CS$1)</f>
        <v>#REF!</v>
      </c>
      <c r="CG35" s="69" t="e">
        <f ca="1">SUMIFS(#REF!,#REF!,A35,#REF!,$CG$2,#REF!,$CS$1)</f>
        <v>#REF!</v>
      </c>
      <c r="CH35" s="69" t="e">
        <f ca="1">SUMIFS(#REF!,#REF!,A35,#REF!,$CH$2,#REF!,$CS$1)</f>
        <v>#REF!</v>
      </c>
      <c r="CI35" s="69" t="e">
        <f ca="1">SUMIFS(#REF!,#REF!,A35,#REF!,$CI$2,#REF!,$CS$1)</f>
        <v>#REF!</v>
      </c>
      <c r="CJ35" s="69" t="e">
        <f ca="1">SUMIFS(#REF!,#REF!,A35,#REF!,$CJ$2,#REF!,$CS$1)</f>
        <v>#REF!</v>
      </c>
      <c r="CK35" s="69" t="e">
        <f ca="1">SUMIFS(#REF!,#REF!,A35,#REF!,$CK$2,#REF!,$CS$1)</f>
        <v>#REF!</v>
      </c>
      <c r="CL35" s="60"/>
      <c r="CM35" s="82">
        <f>SUMIFS('Inventory Matrix'!$E:$E,'Inventory Matrix'!$G:$G,$CM$2,'Inventory Matrix'!$B:$B,$CS$1,'Inventory Matrix'!$C:$C,A35)</f>
        <v>0</v>
      </c>
      <c r="CN35" s="82">
        <f>SUMIFS('Inventory Matrix'!$E:$E,'Inventory Matrix'!$G:$G,$CN$2,'Inventory Matrix'!$B:$B,$CS$1,'Inventory Matrix'!$C:$C,A35)</f>
        <v>0</v>
      </c>
      <c r="CO35" s="82">
        <f>SUMIFS('Inventory Matrix'!$E:$E,'Inventory Matrix'!$G:$G,$CO$2,'Inventory Matrix'!$B:$B,$CS$1,'Inventory Matrix'!$C:$C,A35)</f>
        <v>0</v>
      </c>
      <c r="CP35" s="83">
        <f>SUMIFS('Inventory Matrix'!$E:$E,'Inventory Matrix'!$G:$G,$CP$2,'Inventory Matrix'!$B:$B,$CS$1,'Inventory Matrix'!$C:$C,A35)</f>
        <v>3</v>
      </c>
      <c r="CQ35" s="85" t="str">
        <f t="shared" ca="1" si="45"/>
        <v>-</v>
      </c>
      <c r="CR35" s="88">
        <f t="shared" ca="1" si="46"/>
        <v>0</v>
      </c>
      <c r="CS35" s="87">
        <f>SUMIFS(Stock!$D:$D,Stock!$A:$A,$CS$1,Stock!$C:$C,A35)</f>
        <v>3</v>
      </c>
      <c r="CT35" s="64"/>
      <c r="CU35" s="89">
        <f>SUMIFS(Stock!$D:$D,Stock!$A:$A,$CU$1,Stock!$C:$C,A35)</f>
        <v>0</v>
      </c>
      <c r="CV35" s="64"/>
      <c r="CW35" s="69" t="e">
        <f ca="1">SUMIFS(#REF!,#REF!,A35,#REF!,$CW$2,#REF!,$DC$1)</f>
        <v>#REF!</v>
      </c>
      <c r="CX35" s="69" t="e">
        <f ca="1">SUMIFS(#REF!,#REF!,A35,#REF!,$CX$2,#REF!,$DC$1)</f>
        <v>#REF!</v>
      </c>
      <c r="CY35" s="69" t="e">
        <f ca="1">SUMIFS(#REF!,#REF!,A35,#REF!,$CY$2,#REF!,$DC$1)</f>
        <v>#REF!</v>
      </c>
      <c r="CZ35" s="69" t="e">
        <f ca="1">SUMIFS(#REF!,#REF!,A35,#REF!,$CZ$2,#REF!,$DC$1)</f>
        <v>#REF!</v>
      </c>
      <c r="DA35" s="69" t="e">
        <f ca="1">SUMIFS(#REF!,#REF!,A35,#REF!,$DA$2,#REF!,$DC$1)</f>
        <v>#REF!</v>
      </c>
      <c r="DB35" s="69" t="e">
        <f ca="1">SUMIFS(#REF!,#REF!,A35,#REF!,$DB$2,#REF!,$DC$1)</f>
        <v>#REF!</v>
      </c>
      <c r="DC35" s="89">
        <f>SUMIFS(Stock!$D:$D,Stock!$A:$A,$DC$1,Stock!$C:$C,A35)</f>
        <v>0</v>
      </c>
      <c r="DD35" s="89">
        <f>SUMIFS(Stock!$D:$D,Stock!$A:$A,$DD$1,Stock!$C:$C,A35)</f>
        <v>0</v>
      </c>
      <c r="DE35" s="89">
        <f>SUMIFS(Stock!$D:$D,Stock!$A:$A,$DE$1,Stock!$C:$C,A35)</f>
        <v>0</v>
      </c>
      <c r="DF35" s="66"/>
      <c r="DG35" s="66"/>
      <c r="DH35" s="90">
        <f>SUMIFS('Inventory Matrix'!$E:$E,'Inventory Matrix'!$B:$B,$DH$2,'Inventory Matrix'!$G:$G,$DM$2,'Inventory Matrix'!$C:$C,A35)</f>
        <v>1</v>
      </c>
      <c r="DI35" s="90">
        <f>SUMIFS('Inventory Matrix'!$E:$E,'Inventory Matrix'!$B:$B,$DI$2,'Inventory Matrix'!$G:$G,$DM$2,'Inventory Matrix'!$C:$C,A35)</f>
        <v>3</v>
      </c>
      <c r="DJ35" s="90">
        <f>SUMIFS('Inventory Matrix'!$E:$E,'Inventory Matrix'!$B:$B,$DJ$2,'Inventory Matrix'!$G:$G,$DM$2,'Inventory Matrix'!$C:$C,A35)</f>
        <v>0</v>
      </c>
      <c r="DK35" s="90">
        <f>SUMIFS('Inventory Matrix'!$E:$E,'Inventory Matrix'!$B:$B,$DK$2,'Inventory Matrix'!$G:$G,$DM$2,'Inventory Matrix'!$C:$C,A35)</f>
        <v>0</v>
      </c>
      <c r="DL35" s="90">
        <f>SUMIFS('Inventory Matrix'!$E:$E,'Inventory Matrix'!$B:$B,$DL$2,'Inventory Matrix'!$G:$G,$DM$2,'Inventory Matrix'!$C:$C,A35)</f>
        <v>0</v>
      </c>
      <c r="DM35" s="91">
        <f>SUMIFS('Inventory Matrix'!$E:$E,'Inventory Matrix'!$G:$G,$DM$2,'Inventory Matrix'!$C:$C,A35)</f>
        <v>4</v>
      </c>
      <c r="DN35" s="48"/>
      <c r="DO35" s="90">
        <f>SUMIFS('Inventory Matrix'!$E:$E,'Inventory Matrix'!$B:$B,$DO$2,'Inventory Matrix'!$G:$G,$DT$2,'Inventory Matrix'!$C:$C,A35)</f>
        <v>0</v>
      </c>
      <c r="DP35" s="90">
        <f>SUMIFS('Inventory Matrix'!$E:$E,'Inventory Matrix'!$B:$B,$DP$2,'Inventory Matrix'!$G:$G,$DT$2,'Inventory Matrix'!$C:$C,A35)</f>
        <v>0</v>
      </c>
      <c r="DQ35" s="90">
        <f>SUMIFS('Inventory Matrix'!$E:$E,'Inventory Matrix'!$B:$B,$DQ$2,'Inventory Matrix'!$G:$G,$DT$2,'Inventory Matrix'!$C:$C,A35)</f>
        <v>0</v>
      </c>
      <c r="DR35" s="90">
        <f>SUMIFS('Inventory Matrix'!$E:$E,'Inventory Matrix'!$B:$B,$DR$2,'Inventory Matrix'!$G:$G,$DT$2,'Inventory Matrix'!$C:$C,A35)</f>
        <v>0</v>
      </c>
      <c r="DS35" s="90">
        <f>SUMIFS('Inventory Matrix'!$E:$E,'Inventory Matrix'!$B:$B,$DS$2,'Inventory Matrix'!$G:$G,$DT$2,'Inventory Matrix'!$C:$C,A35)</f>
        <v>0</v>
      </c>
      <c r="DT35" s="91">
        <f>SUMIFS('Inventory Matrix'!$E:$E,'Inventory Matrix'!$G:$G,$DT$2,'Inventory Matrix'!$C:$C,A35)</f>
        <v>0</v>
      </c>
      <c r="DU35" s="44"/>
      <c r="DV35" s="90">
        <f>SUMIFS('Inventory Matrix'!$E:$E,'Inventory Matrix'!$B:$B,$DV$2,'Inventory Matrix'!$G:$G,$EA$2,'Inventory Matrix'!$C:$C,A35)</f>
        <v>0</v>
      </c>
      <c r="DW35" s="90">
        <f>SUMIFS('Inventory Matrix'!$E:$E,'Inventory Matrix'!$B:$B,$DW$2,'Inventory Matrix'!$G:$G,$EA$2,'Inventory Matrix'!$C:$C,A35)</f>
        <v>0</v>
      </c>
      <c r="DX35" s="90">
        <f>SUMIFS('Inventory Matrix'!$E:$E,'Inventory Matrix'!$B:$B,$DX$2,'Inventory Matrix'!$G:$G,$EA$2,'Inventory Matrix'!$C:$C,A35)</f>
        <v>0</v>
      </c>
      <c r="DY35" s="90">
        <f>SUMIFS('Inventory Matrix'!$E:$E,'Inventory Matrix'!$B:$B,$DY$2,'Inventory Matrix'!$G:$G,$EA$2,'Inventory Matrix'!$C:$C,A35)</f>
        <v>0</v>
      </c>
      <c r="DZ35" s="90">
        <f>SUMIFS('Inventory Matrix'!$E:$E,'Inventory Matrix'!$B:$B,$DZ$2,'Inventory Matrix'!$G:$G,$EA$2,'Inventory Matrix'!$C:$C,A35)</f>
        <v>0</v>
      </c>
      <c r="EA35" s="91">
        <f>SUMIFS('Inventory Matrix'!$E:$E,'Inventory Matrix'!$G:$G,$EA$2,'Inventory Matrix'!$C:$C,A35)</f>
        <v>0</v>
      </c>
      <c r="EB35" s="44"/>
      <c r="EC35" s="90">
        <f>SUMIFS('Inventory Matrix'!$E:$E,'Inventory Matrix'!$B:$B,$EC$2,'Inventory Matrix'!$G:$G,$EH$2,'Inventory Matrix'!$C:$C,A35)</f>
        <v>0</v>
      </c>
      <c r="ED35" s="90">
        <f>SUMIFS('Inventory Matrix'!$E:$E,'Inventory Matrix'!$B:$B,$ED$2,'Inventory Matrix'!$G:$G,$EH$2,'Inventory Matrix'!$C:$C,A35)</f>
        <v>0</v>
      </c>
      <c r="EE35" s="90">
        <f>SUMIFS('Inventory Matrix'!$E:$E,'Inventory Matrix'!$B:$B,$EE$2,'Inventory Matrix'!$G:$G,$EH$2,'Inventory Matrix'!$C:$C,A35)</f>
        <v>0</v>
      </c>
      <c r="EF35" s="90">
        <f>SUMIFS('Inventory Matrix'!$E:$E,'Inventory Matrix'!$B:$B,$EF$2,'Inventory Matrix'!$G:$G,$EH$2,'Inventory Matrix'!$C:$C,A35)</f>
        <v>0</v>
      </c>
      <c r="EG35" s="90">
        <f>SUMIFS('Inventory Matrix'!$E:$E,'Inventory Matrix'!$B:$B,$EG$2,'Inventory Matrix'!$G:$G,$EH$2,'Inventory Matrix'!$C:$C,A35)</f>
        <v>3</v>
      </c>
      <c r="EH35" s="91">
        <f>SUMIFS('Inventory Matrix'!$E:$E,'Inventory Matrix'!$G:$G,$EH$2,'Inventory Matrix'!$C:$C,A35)</f>
        <v>3</v>
      </c>
      <c r="EI35" s="44"/>
    </row>
    <row r="36" spans="1:139" ht="13" x14ac:dyDescent="0.15">
      <c r="A36" s="38" t="str">
        <f t="shared" si="32"/>
        <v>MUF82</v>
      </c>
      <c r="B36" s="39" t="s">
        <v>2191</v>
      </c>
      <c r="C36" s="40" t="s">
        <v>557</v>
      </c>
      <c r="D36" s="40" t="s">
        <v>2221</v>
      </c>
      <c r="E36" s="41">
        <f t="shared" si="33"/>
        <v>25</v>
      </c>
      <c r="F36" s="41">
        <f>SUMIFS(Stock!$D:$D,Stock!$C:$C,A36)</f>
        <v>25</v>
      </c>
      <c r="G36" s="42" t="e">
        <f t="shared" ca="1" si="34"/>
        <v>#REF!</v>
      </c>
      <c r="H36" s="43">
        <f t="shared" ca="1" si="35"/>
        <v>0</v>
      </c>
      <c r="I36" s="44"/>
      <c r="J36" s="38" t="e">
        <f ca="1">SUMIFS(#REF!,#REF!,A36,#REF!,$J$2)</f>
        <v>#REF!</v>
      </c>
      <c r="K36" s="38" t="e">
        <f ca="1">SUMIFS(#REF!,#REF!,A36,#REF!,$K$2)</f>
        <v>#REF!</v>
      </c>
      <c r="L36" s="38" t="e">
        <f ca="1">SUMIFS(#REF!,#REF!,A36,#REF!,$L$2)</f>
        <v>#REF!</v>
      </c>
      <c r="M36" s="38" t="e">
        <f ca="1">SUMIFS(#REF!,#REF!,A36,#REF!,$M$2)</f>
        <v>#REF!</v>
      </c>
      <c r="N36" s="38" t="e">
        <f ca="1">SUMIFS(#REF!,#REF!,A36,#REF!,$N$2)</f>
        <v>#REF!</v>
      </c>
      <c r="O36" s="38" t="e">
        <f ca="1">SUMIFS(#REF!,#REF!,A36,#REF!,$O$2)</f>
        <v>#REF!</v>
      </c>
      <c r="P36" s="38" t="e">
        <f ca="1">SUMIFS(#REF!,#REF!,A36,#REF!,$P$2)</f>
        <v>#REF!</v>
      </c>
      <c r="Q36" s="38" t="e">
        <f ca="1">SUMIFS(#REF!,#REF!,A36,#REF!,$Q$2)</f>
        <v>#REF!</v>
      </c>
      <c r="R36" s="38" t="e">
        <f ca="1">SUMIFS(#REF!,#REF!,A36,#REF!,$R$2)</f>
        <v>#REF!</v>
      </c>
      <c r="S36" s="38" t="e">
        <f ca="1">SUMIFS(#REF!,#REF!,A36,#REF!,$S$2)</f>
        <v>#REF!</v>
      </c>
      <c r="T36" s="45"/>
      <c r="U36" s="44"/>
      <c r="V36" s="46"/>
      <c r="W36" s="38" t="e">
        <f ca="1">SUMIFS(#REF!,#REF!,A36,#REF!,$W$2,#REF!,$AK$1)</f>
        <v>#REF!</v>
      </c>
      <c r="X36" s="38" t="e">
        <f ca="1">SUMIFS(#REF!,#REF!,A36,#REF!,$X$2,#REF!,$AK$1)</f>
        <v>#REF!</v>
      </c>
      <c r="Y36" s="38" t="e">
        <f ca="1">SUMIFS(#REF!,#REF!,A36,#REF!,$Y$2,#REF!,$AK$1)</f>
        <v>#REF!</v>
      </c>
      <c r="Z36" s="38" t="e">
        <f ca="1">SUMIFS(#REF!,#REF!,A36,#REF!,$Z$2,#REF!,$AK$1)</f>
        <v>#REF!</v>
      </c>
      <c r="AA36" s="38" t="e">
        <f ca="1">SUMIFS(#REF!,#REF!,A36,#REF!,$AA$2,#REF!,$AK$1)</f>
        <v>#REF!</v>
      </c>
      <c r="AB36" s="38" t="e">
        <f ca="1">SUMIFS(#REF!,#REF!,A36,#REF!,$AB$2,#REF!,$AK$1)</f>
        <v>#REF!</v>
      </c>
      <c r="AC36" s="48"/>
      <c r="AD36" s="92">
        <f>SUMIFS('Inventory Matrix'!$E:$E,'Inventory Matrix'!$G:$G,$AD$2,'Inventory Matrix'!$B:$B,$AK$1,'Inventory Matrix'!$C:$C,A36)</f>
        <v>3</v>
      </c>
      <c r="AE36" s="39">
        <f>SUMIFS('Inventory Matrix'!$E:$E,'Inventory Matrix'!$G:$G,$AE$2,'Inventory Matrix'!$B:$B,$AK$1,'Inventory Matrix'!$C:$C,A36)</f>
        <v>3</v>
      </c>
      <c r="AF36" s="39">
        <f>SUMIFS('Inventory Matrix'!$E:$E,'Inventory Matrix'!$G:$G,$AF$2,'Inventory Matrix'!$B:$B,$AK$1,'Inventory Matrix'!$C:$C,A36)</f>
        <v>0</v>
      </c>
      <c r="AG36" s="93">
        <f>SUMIFS('Inventory Matrix'!$E:$E,'Inventory Matrix'!$G:$G,$AG$2,'Inventory Matrix'!$B:$B,$AK$1,'Inventory Matrix'!$C:$C,A36)</f>
        <v>0</v>
      </c>
      <c r="AH36" s="170" t="str">
        <f t="shared" ca="1" si="36"/>
        <v>-</v>
      </c>
      <c r="AI36" s="171" t="str">
        <f t="shared" ca="1" si="37"/>
        <v>-</v>
      </c>
      <c r="AJ36" s="174">
        <f t="shared" ca="1" si="48"/>
        <v>0</v>
      </c>
      <c r="AK36" s="172">
        <f>SUMIFS(Stock!$D:$D,Stock!$A:$A,$AK$1,Stock!$C:$C,A36)</f>
        <v>6</v>
      </c>
      <c r="AL36" s="55"/>
      <c r="AM36" s="38" t="e">
        <f ca="1">SUMIFS(#REF!,#REF!,A36,#REF!,$AM$2,#REF!,$AZ$1)</f>
        <v>#REF!</v>
      </c>
      <c r="AN36" s="38" t="e">
        <f ca="1">SUMIFS(#REF!,#REF!,A36,#REF!,$AN$2,#REF!,$AZ$1)</f>
        <v>#REF!</v>
      </c>
      <c r="AO36" s="38" t="e">
        <f ca="1">SUMIFS(#REF!,#REF!,A36,#REF!,$AO$2,#REF!,$AZ$1)</f>
        <v>#REF!</v>
      </c>
      <c r="AP36" s="38" t="e">
        <f ca="1">SUMIFS(#REF!,#REF!,A36,#REF!,$AP$2,#REF!,$AZ$1)</f>
        <v>#REF!</v>
      </c>
      <c r="AQ36" s="38" t="e">
        <f ca="1">SUMIFS(#REF!,#REF!,A36,#REF!,$AQ$2,#REF!,$AZ$1)</f>
        <v>#REF!</v>
      </c>
      <c r="AR36" s="38" t="e">
        <f ca="1">SUMIFS(#REF!,#REF!,A36,#REF!,$AR$2,#REF!,$AZ$1)</f>
        <v>#REF!</v>
      </c>
      <c r="AS36" s="81"/>
      <c r="AT36" s="49">
        <f>SUMIFS('Inventory Matrix'!$E:$E,'Inventory Matrix'!$G:$G,$AT$2,'Inventory Matrix'!$B:$B,$AZ$1,'Inventory Matrix'!$C:$C,A36)</f>
        <v>4</v>
      </c>
      <c r="AU36" s="49">
        <f>SUMIFS('Inventory Matrix'!$E:$E,'Inventory Matrix'!$G:$G,$AU$2,'Inventory Matrix'!$B:$B,$AZ$1,'Inventory Matrix'!$C:$C,A36)</f>
        <v>1</v>
      </c>
      <c r="AV36" s="49">
        <f>SUMIFS('Inventory Matrix'!$E:$E,'Inventory Matrix'!$G:$G,$AV$2,'Inventory Matrix'!$B:$B,$AZ$1,'Inventory Matrix'!$C:$C,A36)</f>
        <v>0</v>
      </c>
      <c r="AW36" s="57">
        <f>SUMIFS('Inventory Matrix'!$E:$E,'Inventory Matrix'!$G:$G,$AW$2,'Inventory Matrix'!$B:$B,$AZ$1,'Inventory Matrix'!$C:$C,A36)</f>
        <v>0</v>
      </c>
      <c r="AX36" s="96" t="str">
        <f t="shared" ca="1" si="39"/>
        <v>-</v>
      </c>
      <c r="AY36" s="63">
        <f t="shared" ca="1" si="40"/>
        <v>0</v>
      </c>
      <c r="AZ36" s="97">
        <f>SUMIFS(Stock!$D:$D,Stock!$A:$A,$AZ$1,Stock!$C:$C,A36)</f>
        <v>5</v>
      </c>
      <c r="BA36" s="55"/>
      <c r="BB36" s="38" t="e">
        <f ca="1">SUMIFS(#REF!,#REF!,A36,#REF!,$BB$2,#REF!,$BO$1)</f>
        <v>#REF!</v>
      </c>
      <c r="BC36" s="38" t="e">
        <f ca="1">SUMIFS(#REF!,#REF!,A36,#REF!,$BC$2,#REF!,$BO$1)</f>
        <v>#REF!</v>
      </c>
      <c r="BD36" s="38" t="e">
        <f ca="1">SUMIFS(#REF!,#REF!,A36,#REF!,$BD$2,#REF!,$BO$1)</f>
        <v>#REF!</v>
      </c>
      <c r="BE36" s="38" t="e">
        <f ca="1">SUMIFS(#REF!,#REF!,A36,#REF!,$BE$2,#REF!,$BO$1)</f>
        <v>#REF!</v>
      </c>
      <c r="BF36" s="38" t="e">
        <f ca="1">SUMIFS(#REF!,#REF!,A36,#REF!,$BF$2,#REF!,$BO$1)</f>
        <v>#REF!</v>
      </c>
      <c r="BG36" s="38" t="e">
        <f ca="1">SUMIFS(#REF!,#REF!,A36,#REF!,$BG$2,#REF!,$BO$1)</f>
        <v>#REF!</v>
      </c>
      <c r="BH36" s="60"/>
      <c r="BI36" s="49">
        <f>SUMIFS('Inventory Matrix'!$E:$E,'Inventory Matrix'!$G:$G,$BI$2,'Inventory Matrix'!$B:$B,$BO$1,'Inventory Matrix'!$C:$C,A36)</f>
        <v>1</v>
      </c>
      <c r="BJ36" s="49">
        <f>SUMIFS('Inventory Matrix'!$E:$E,'Inventory Matrix'!$G:$G,$BJ$2,'Inventory Matrix'!$B:$B,$BO$1,'Inventory Matrix'!$C:$C,A36)</f>
        <v>2</v>
      </c>
      <c r="BK36" s="49">
        <f>SUMIFS('Inventory Matrix'!$E:$E,'Inventory Matrix'!$G:$G,$BK$2,'Inventory Matrix'!$B:$B,$BO$1,'Inventory Matrix'!$C:$C,A36)</f>
        <v>0</v>
      </c>
      <c r="BL36" s="57">
        <f>SUMIFS('Inventory Matrix'!$E:$E,'Inventory Matrix'!$G:$G,$BL$2,'Inventory Matrix'!$B:$B,$BO$1,'Inventory Matrix'!$C:$C,A36)</f>
        <v>0</v>
      </c>
      <c r="BM36" s="96" t="str">
        <f t="shared" ca="1" si="41"/>
        <v>-</v>
      </c>
      <c r="BN36" s="62">
        <f t="shared" ca="1" si="42"/>
        <v>0</v>
      </c>
      <c r="BO36" s="97">
        <f>SUMIFS(Stock!$D:$D,Stock!$A:$A,$BO$1,Stock!$C:$C,A36)</f>
        <v>3</v>
      </c>
      <c r="BP36" s="55"/>
      <c r="BQ36" s="38" t="e">
        <f ca="1">SUMIFS(#REF!,#REF!,A36,#REF!,$BQ$2,#REF!,$CD$1)</f>
        <v>#REF!</v>
      </c>
      <c r="BR36" s="38" t="e">
        <f ca="1">SUMIFS(#REF!,#REF!,A36,#REF!,$BR$2,#REF!,$CD$1)</f>
        <v>#REF!</v>
      </c>
      <c r="BS36" s="38" t="e">
        <f ca="1">SUMIFS(#REF!,#REF!,A36,#REF!,$BS$2,#REF!,$CD$1)</f>
        <v>#REF!</v>
      </c>
      <c r="BT36" s="38" t="e">
        <f ca="1">SUMIFS(#REF!,#REF!,A36,#REF!,$BT$2,#REF!,$CD$1)</f>
        <v>#REF!</v>
      </c>
      <c r="BU36" s="38" t="e">
        <f ca="1">SUMIFS(#REF!,#REF!,A36,#REF!,$BU$2,#REF!,$CD$1)</f>
        <v>#REF!</v>
      </c>
      <c r="BV36" s="38" t="e">
        <f ca="1">SUMIFS(#REF!,#REF!,A36,#REF!,$BV$2,#REF!,$CD$1)</f>
        <v>#REF!</v>
      </c>
      <c r="BW36" s="60"/>
      <c r="BX36" s="49">
        <f>SUMIFS('Inventory Matrix'!$E:$E,'Inventory Matrix'!$G:$G,$BX$2,'Inventory Matrix'!$B:$B,$CD$1,'Inventory Matrix'!$C:$C,A36)</f>
        <v>0</v>
      </c>
      <c r="BY36" s="49">
        <f>SUMIFS('Inventory Matrix'!$E:$E,'Inventory Matrix'!$G:$G,$BY$2,'Inventory Matrix'!$B:$B,$CD$1,'Inventory Matrix'!$C:$C,A36)</f>
        <v>0</v>
      </c>
      <c r="BZ36" s="49">
        <f>SUMIFS('Inventory Matrix'!$E:$E,'Inventory Matrix'!$G:$G,$BZ$2,'Inventory Matrix'!$B:$B,$CD$1,'Inventory Matrix'!$C:$C,A36)</f>
        <v>0</v>
      </c>
      <c r="CA36" s="57">
        <f>SUMIFS('Inventory Matrix'!$E:$E,'Inventory Matrix'!$G:$G,$CA$2,'Inventory Matrix'!$B:$B,$CD$1,'Inventory Matrix'!$C:$C,A36)</f>
        <v>7</v>
      </c>
      <c r="CB36" s="96" t="str">
        <f t="shared" ca="1" si="43"/>
        <v>-</v>
      </c>
      <c r="CC36" s="63">
        <f t="shared" ca="1" si="44"/>
        <v>0</v>
      </c>
      <c r="CD36" s="97">
        <f>SUMIFS(Stock!$D:$D,Stock!$A:$A,$CD$1,Stock!$C:$C,A36)</f>
        <v>7</v>
      </c>
      <c r="CE36" s="55"/>
      <c r="CF36" s="38" t="e">
        <f ca="1">SUMIFS(#REF!,#REF!,A36,#REF!,$CF$2,#REF!,$CS$1)</f>
        <v>#REF!</v>
      </c>
      <c r="CG36" s="38" t="e">
        <f ca="1">SUMIFS(#REF!,#REF!,A36,#REF!,$CG$2,#REF!,$CS$1)</f>
        <v>#REF!</v>
      </c>
      <c r="CH36" s="38" t="e">
        <f ca="1">SUMIFS(#REF!,#REF!,A36,#REF!,$CH$2,#REF!,$CS$1)</f>
        <v>#REF!</v>
      </c>
      <c r="CI36" s="38" t="e">
        <f ca="1">SUMIFS(#REF!,#REF!,A36,#REF!,$CI$2,#REF!,$CS$1)</f>
        <v>#REF!</v>
      </c>
      <c r="CJ36" s="38" t="e">
        <f ca="1">SUMIFS(#REF!,#REF!,A36,#REF!,$CJ$2,#REF!,$CS$1)</f>
        <v>#REF!</v>
      </c>
      <c r="CK36" s="38" t="e">
        <f ca="1">SUMIFS(#REF!,#REF!,A36,#REF!,$CK$2,#REF!,$CS$1)</f>
        <v>#REF!</v>
      </c>
      <c r="CL36" s="60"/>
      <c r="CM36" s="49">
        <f>SUMIFS('Inventory Matrix'!$E:$E,'Inventory Matrix'!$G:$G,$CM$2,'Inventory Matrix'!$B:$B,$CS$1,'Inventory Matrix'!$C:$C,A36)</f>
        <v>2</v>
      </c>
      <c r="CN36" s="49">
        <f>SUMIFS('Inventory Matrix'!$E:$E,'Inventory Matrix'!$G:$G,$CN$2,'Inventory Matrix'!$B:$B,$CS$1,'Inventory Matrix'!$C:$C,A36)</f>
        <v>0</v>
      </c>
      <c r="CO36" s="49">
        <f>SUMIFS('Inventory Matrix'!$E:$E,'Inventory Matrix'!$G:$G,$CO$2,'Inventory Matrix'!$B:$B,$CS$1,'Inventory Matrix'!$C:$C,A36)</f>
        <v>2</v>
      </c>
      <c r="CP36" s="57">
        <f>SUMIFS('Inventory Matrix'!$E:$E,'Inventory Matrix'!$G:$G,$CP$2,'Inventory Matrix'!$B:$B,$CS$1,'Inventory Matrix'!$C:$C,A36)</f>
        <v>0</v>
      </c>
      <c r="CQ36" s="96" t="str">
        <f t="shared" ca="1" si="45"/>
        <v>-</v>
      </c>
      <c r="CR36" s="63">
        <f t="shared" ca="1" si="46"/>
        <v>0</v>
      </c>
      <c r="CS36" s="97">
        <f>SUMIFS(Stock!$D:$D,Stock!$A:$A,$CS$1,Stock!$C:$C,A36)</f>
        <v>4</v>
      </c>
      <c r="CT36" s="64"/>
      <c r="CU36" s="65">
        <f>SUMIFS(Stock!$D:$D,Stock!$A:$A,$CU$1,Stock!$C:$C,A36)</f>
        <v>0</v>
      </c>
      <c r="CV36" s="64"/>
      <c r="CW36" s="38" t="e">
        <f ca="1">SUMIFS(#REF!,#REF!,A36,#REF!,$CW$2,#REF!,$DC$1)</f>
        <v>#REF!</v>
      </c>
      <c r="CX36" s="38" t="e">
        <f ca="1">SUMIFS(#REF!,#REF!,A36,#REF!,$CX$2,#REF!,$DC$1)</f>
        <v>#REF!</v>
      </c>
      <c r="CY36" s="38" t="e">
        <f ca="1">SUMIFS(#REF!,#REF!,A36,#REF!,$CY$2,#REF!,$DC$1)</f>
        <v>#REF!</v>
      </c>
      <c r="CZ36" s="38" t="e">
        <f ca="1">SUMIFS(#REF!,#REF!,A36,#REF!,$CZ$2,#REF!,$DC$1)</f>
        <v>#REF!</v>
      </c>
      <c r="DA36" s="38" t="e">
        <f ca="1">SUMIFS(#REF!,#REF!,A36,#REF!,$DA$2,#REF!,$DC$1)</f>
        <v>#REF!</v>
      </c>
      <c r="DB36" s="38" t="e">
        <f ca="1">SUMIFS(#REF!,#REF!,A36,#REF!,$DB$2,#REF!,$DC$1)</f>
        <v>#REF!</v>
      </c>
      <c r="DC36" s="65">
        <f>SUMIFS(Stock!$D:$D,Stock!$A:$A,$DC$1,Stock!$C:$C,A36)</f>
        <v>0</v>
      </c>
      <c r="DD36" s="65">
        <f>SUMIFS(Stock!$D:$D,Stock!$A:$A,$DD$1,Stock!$C:$C,A36)</f>
        <v>0</v>
      </c>
      <c r="DE36" s="65">
        <f>SUMIFS(Stock!$D:$D,Stock!$A:$A,$DE$1,Stock!$C:$C,A36)</f>
        <v>0</v>
      </c>
      <c r="DF36" s="66"/>
      <c r="DG36" s="66"/>
      <c r="DH36" s="67">
        <f>SUMIFS('Inventory Matrix'!$E:$E,'Inventory Matrix'!$B:$B,$DH$2,'Inventory Matrix'!$G:$G,$DM$2,'Inventory Matrix'!$C:$C,A36)</f>
        <v>3</v>
      </c>
      <c r="DI36" s="67">
        <f>SUMIFS('Inventory Matrix'!$E:$E,'Inventory Matrix'!$B:$B,$DI$2,'Inventory Matrix'!$G:$G,$DM$2,'Inventory Matrix'!$C:$C,A36)</f>
        <v>4</v>
      </c>
      <c r="DJ36" s="67">
        <f>SUMIFS('Inventory Matrix'!$E:$E,'Inventory Matrix'!$B:$B,$DJ$2,'Inventory Matrix'!$G:$G,$DM$2,'Inventory Matrix'!$C:$C,A36)</f>
        <v>1</v>
      </c>
      <c r="DK36" s="67">
        <f>SUMIFS('Inventory Matrix'!$E:$E,'Inventory Matrix'!$B:$B,$DK$2,'Inventory Matrix'!$G:$G,$DM$2,'Inventory Matrix'!$C:$C,A36)</f>
        <v>0</v>
      </c>
      <c r="DL36" s="67">
        <f>SUMIFS('Inventory Matrix'!$E:$E,'Inventory Matrix'!$B:$B,$DL$2,'Inventory Matrix'!$G:$G,$DM$2,'Inventory Matrix'!$C:$C,A36)</f>
        <v>2</v>
      </c>
      <c r="DM36" s="98">
        <f>SUMIFS('Inventory Matrix'!$E:$E,'Inventory Matrix'!$G:$G,$DM$2,'Inventory Matrix'!$C:$C,A36)</f>
        <v>10</v>
      </c>
      <c r="DN36" s="48"/>
      <c r="DO36" s="67">
        <f>SUMIFS('Inventory Matrix'!$E:$E,'Inventory Matrix'!$B:$B,$DO$2,'Inventory Matrix'!$G:$G,$DT$2,'Inventory Matrix'!$C:$C,A36)</f>
        <v>3</v>
      </c>
      <c r="DP36" s="67">
        <f>SUMIFS('Inventory Matrix'!$E:$E,'Inventory Matrix'!$B:$B,$DP$2,'Inventory Matrix'!$G:$G,$DT$2,'Inventory Matrix'!$C:$C,A36)</f>
        <v>1</v>
      </c>
      <c r="DQ36" s="67">
        <f>SUMIFS('Inventory Matrix'!$E:$E,'Inventory Matrix'!$B:$B,$DQ$2,'Inventory Matrix'!$G:$G,$DT$2,'Inventory Matrix'!$C:$C,A36)</f>
        <v>2</v>
      </c>
      <c r="DR36" s="67">
        <f>SUMIFS('Inventory Matrix'!$E:$E,'Inventory Matrix'!$B:$B,$DR$2,'Inventory Matrix'!$G:$G,$DT$2,'Inventory Matrix'!$C:$C,A36)</f>
        <v>0</v>
      </c>
      <c r="DS36" s="67">
        <f>SUMIFS('Inventory Matrix'!$E:$E,'Inventory Matrix'!$B:$B,$DS$2,'Inventory Matrix'!$G:$G,$DT$2,'Inventory Matrix'!$C:$C,A36)</f>
        <v>0</v>
      </c>
      <c r="DT36" s="98">
        <f>SUMIFS('Inventory Matrix'!$E:$E,'Inventory Matrix'!$G:$G,$DT$2,'Inventory Matrix'!$C:$C,A36)</f>
        <v>6</v>
      </c>
      <c r="DU36" s="44"/>
      <c r="DV36" s="67">
        <f>SUMIFS('Inventory Matrix'!$E:$E,'Inventory Matrix'!$B:$B,$DV$2,'Inventory Matrix'!$G:$G,$EA$2,'Inventory Matrix'!$C:$C,A36)</f>
        <v>0</v>
      </c>
      <c r="DW36" s="67">
        <f>SUMIFS('Inventory Matrix'!$E:$E,'Inventory Matrix'!$B:$B,$DW$2,'Inventory Matrix'!$G:$G,$EA$2,'Inventory Matrix'!$C:$C,A36)</f>
        <v>0</v>
      </c>
      <c r="DX36" s="67">
        <f>SUMIFS('Inventory Matrix'!$E:$E,'Inventory Matrix'!$B:$B,$DX$2,'Inventory Matrix'!$G:$G,$EA$2,'Inventory Matrix'!$C:$C,A36)</f>
        <v>0</v>
      </c>
      <c r="DY36" s="67">
        <f>SUMIFS('Inventory Matrix'!$E:$E,'Inventory Matrix'!$B:$B,$DY$2,'Inventory Matrix'!$G:$G,$EA$2,'Inventory Matrix'!$C:$C,A36)</f>
        <v>0</v>
      </c>
      <c r="DZ36" s="67">
        <f>SUMIFS('Inventory Matrix'!$E:$E,'Inventory Matrix'!$B:$B,$DZ$2,'Inventory Matrix'!$G:$G,$EA$2,'Inventory Matrix'!$C:$C,A36)</f>
        <v>2</v>
      </c>
      <c r="EA36" s="98">
        <f>SUMIFS('Inventory Matrix'!$E:$E,'Inventory Matrix'!$G:$G,$EA$2,'Inventory Matrix'!$C:$C,A36)</f>
        <v>2</v>
      </c>
      <c r="EB36" s="44"/>
      <c r="EC36" s="67">
        <f>SUMIFS('Inventory Matrix'!$E:$E,'Inventory Matrix'!$B:$B,$EC$2,'Inventory Matrix'!$G:$G,$EH$2,'Inventory Matrix'!$C:$C,A36)</f>
        <v>0</v>
      </c>
      <c r="ED36" s="67">
        <f>SUMIFS('Inventory Matrix'!$E:$E,'Inventory Matrix'!$B:$B,$ED$2,'Inventory Matrix'!$G:$G,$EH$2,'Inventory Matrix'!$C:$C,A36)</f>
        <v>0</v>
      </c>
      <c r="EE36" s="67">
        <f>SUMIFS('Inventory Matrix'!$E:$E,'Inventory Matrix'!$B:$B,$EE$2,'Inventory Matrix'!$G:$G,$EH$2,'Inventory Matrix'!$C:$C,A36)</f>
        <v>0</v>
      </c>
      <c r="EF36" s="67">
        <f>SUMIFS('Inventory Matrix'!$E:$E,'Inventory Matrix'!$B:$B,$EF$2,'Inventory Matrix'!$G:$G,$EH$2,'Inventory Matrix'!$C:$C,A36)</f>
        <v>7</v>
      </c>
      <c r="EG36" s="67">
        <f>SUMIFS('Inventory Matrix'!$E:$E,'Inventory Matrix'!$B:$B,$EG$2,'Inventory Matrix'!$G:$G,$EH$2,'Inventory Matrix'!$C:$C,A36)</f>
        <v>0</v>
      </c>
      <c r="EH36" s="98">
        <f>SUMIFS('Inventory Matrix'!$E:$E,'Inventory Matrix'!$G:$G,$EH$2,'Inventory Matrix'!$C:$C,A36)</f>
        <v>7</v>
      </c>
      <c r="EI36" s="44"/>
    </row>
    <row r="37" spans="1:139" ht="13" x14ac:dyDescent="0.15">
      <c r="A37" s="69" t="str">
        <f t="shared" si="32"/>
        <v>MPTK3</v>
      </c>
      <c r="B37" s="70" t="s">
        <v>2186</v>
      </c>
      <c r="C37" s="71" t="s">
        <v>871</v>
      </c>
      <c r="D37" s="71" t="s">
        <v>2222</v>
      </c>
      <c r="E37" s="72">
        <f t="shared" si="33"/>
        <v>14</v>
      </c>
      <c r="F37" s="72">
        <f>SUMIFS(Stock!$D:$D,Stock!$C:$C,A37)</f>
        <v>14</v>
      </c>
      <c r="G37" s="73" t="e">
        <f t="shared" ca="1" si="34"/>
        <v>#REF!</v>
      </c>
      <c r="H37" s="74">
        <f t="shared" ca="1" si="35"/>
        <v>0</v>
      </c>
      <c r="I37" s="44"/>
      <c r="J37" s="69" t="e">
        <f ca="1">SUMIFS(#REF!,#REF!,A37,#REF!,$J$2)</f>
        <v>#REF!</v>
      </c>
      <c r="K37" s="69" t="e">
        <f ca="1">SUMIFS(#REF!,#REF!,A37,#REF!,$K$2)</f>
        <v>#REF!</v>
      </c>
      <c r="L37" s="69" t="e">
        <f ca="1">SUMIFS(#REF!,#REF!,A37,#REF!,$L$2)</f>
        <v>#REF!</v>
      </c>
      <c r="M37" s="69" t="e">
        <f ca="1">SUMIFS(#REF!,#REF!,A37,#REF!,$M$2)</f>
        <v>#REF!</v>
      </c>
      <c r="N37" s="69" t="e">
        <f ca="1">SUMIFS(#REF!,#REF!,A37,#REF!,$N$2)</f>
        <v>#REF!</v>
      </c>
      <c r="O37" s="69" t="e">
        <f ca="1">SUMIFS(#REF!,#REF!,A37,#REF!,$O$2)</f>
        <v>#REF!</v>
      </c>
      <c r="P37" s="69" t="e">
        <f ca="1">SUMIFS(#REF!,#REF!,A37,#REF!,$P$2)</f>
        <v>#REF!</v>
      </c>
      <c r="Q37" s="69" t="e">
        <f ca="1">SUMIFS(#REF!,#REF!,A37,#REF!,$Q$2)</f>
        <v>#REF!</v>
      </c>
      <c r="R37" s="69" t="e">
        <f ca="1">SUMIFS(#REF!,#REF!,A37,#REF!,$R$2)</f>
        <v>#REF!</v>
      </c>
      <c r="S37" s="69" t="e">
        <f ca="1">SUMIFS(#REF!,#REF!,A37,#REF!,$S$2)</f>
        <v>#REF!</v>
      </c>
      <c r="T37" s="75"/>
      <c r="U37" s="44"/>
      <c r="V37" s="46"/>
      <c r="W37" s="69" t="e">
        <f ca="1">SUMIFS(#REF!,#REF!,A37,#REF!,$W$2,#REF!,$AK$1)</f>
        <v>#REF!</v>
      </c>
      <c r="X37" s="69" t="e">
        <f ca="1">SUMIFS(#REF!,#REF!,A37,#REF!,$X$2,#REF!,$AK$1)</f>
        <v>#REF!</v>
      </c>
      <c r="Y37" s="69" t="e">
        <f ca="1">SUMIFS(#REF!,#REF!,A37,#REF!,$Y$2,#REF!,$AK$1)</f>
        <v>#REF!</v>
      </c>
      <c r="Z37" s="69" t="e">
        <f ca="1">SUMIFS(#REF!,#REF!,A37,#REF!,$Z$2,#REF!,$AK$1)</f>
        <v>#REF!</v>
      </c>
      <c r="AA37" s="69" t="e">
        <f ca="1">SUMIFS(#REF!,#REF!,A37,#REF!,$AA$2,#REF!,$AK$1)</f>
        <v>#REF!</v>
      </c>
      <c r="AB37" s="69" t="e">
        <f ca="1">SUMIFS(#REF!,#REF!,A37,#REF!,$AB$2,#REF!,$AK$1)</f>
        <v>#REF!</v>
      </c>
      <c r="AC37" s="48"/>
      <c r="AD37" s="76">
        <f>SUMIFS('Inventory Matrix'!$E:$E,'Inventory Matrix'!$G:$G,$AD$2,'Inventory Matrix'!$B:$B,$AK$1,'Inventory Matrix'!$C:$C,A37)</f>
        <v>2</v>
      </c>
      <c r="AE37" s="70">
        <f>SUMIFS('Inventory Matrix'!$E:$E,'Inventory Matrix'!$G:$G,$AE$2,'Inventory Matrix'!$B:$B,$AK$1,'Inventory Matrix'!$C:$C,A37)</f>
        <v>1</v>
      </c>
      <c r="AF37" s="70">
        <f>SUMIFS('Inventory Matrix'!$E:$E,'Inventory Matrix'!$G:$G,$AF$2,'Inventory Matrix'!$B:$B,$AK$1,'Inventory Matrix'!$C:$C,A37)</f>
        <v>0</v>
      </c>
      <c r="AG37" s="77">
        <f>SUMIFS('Inventory Matrix'!$E:$E,'Inventory Matrix'!$G:$G,$AG$2,'Inventory Matrix'!$B:$B,$AK$1,'Inventory Matrix'!$C:$C,A37)</f>
        <v>0</v>
      </c>
      <c r="AH37" s="167" t="str">
        <f t="shared" ca="1" si="36"/>
        <v>-</v>
      </c>
      <c r="AI37" s="168" t="str">
        <f t="shared" ca="1" si="37"/>
        <v>-</v>
      </c>
      <c r="AJ37" s="173">
        <f t="shared" ca="1" si="48"/>
        <v>0</v>
      </c>
      <c r="AK37" s="169">
        <f>SUMIFS(Stock!$D:$D,Stock!$A:$A,$AK$1,Stock!$C:$C,A37)</f>
        <v>3</v>
      </c>
      <c r="AL37" s="55"/>
      <c r="AM37" s="69" t="e">
        <f ca="1">SUMIFS(#REF!,#REF!,A37,#REF!,$AM$2,#REF!,$AZ$1)</f>
        <v>#REF!</v>
      </c>
      <c r="AN37" s="69" t="e">
        <f ca="1">SUMIFS(#REF!,#REF!,A37,#REF!,$AN$2,#REF!,$AZ$1)</f>
        <v>#REF!</v>
      </c>
      <c r="AO37" s="69" t="e">
        <f ca="1">SUMIFS(#REF!,#REF!,A37,#REF!,$AO$2,#REF!,$AZ$1)</f>
        <v>#REF!</v>
      </c>
      <c r="AP37" s="69" t="e">
        <f ca="1">SUMIFS(#REF!,#REF!,A37,#REF!,$AP$2,#REF!,$AZ$1)</f>
        <v>#REF!</v>
      </c>
      <c r="AQ37" s="69" t="e">
        <f ca="1">SUMIFS(#REF!,#REF!,A37,#REF!,$AQ$2,#REF!,$AZ$1)</f>
        <v>#REF!</v>
      </c>
      <c r="AR37" s="69" t="e">
        <f ca="1">SUMIFS(#REF!,#REF!,A37,#REF!,$AR$2,#REF!,$AZ$1)</f>
        <v>#REF!</v>
      </c>
      <c r="AS37" s="81"/>
      <c r="AT37" s="82">
        <f>SUMIFS('Inventory Matrix'!$E:$E,'Inventory Matrix'!$G:$G,$AT$2,'Inventory Matrix'!$B:$B,$AZ$1,'Inventory Matrix'!$C:$C,A37)</f>
        <v>0</v>
      </c>
      <c r="AU37" s="82">
        <f>SUMIFS('Inventory Matrix'!$E:$E,'Inventory Matrix'!$G:$G,$AU$2,'Inventory Matrix'!$B:$B,$AZ$1,'Inventory Matrix'!$C:$C,A37)</f>
        <v>1</v>
      </c>
      <c r="AV37" s="82">
        <f>SUMIFS('Inventory Matrix'!$E:$E,'Inventory Matrix'!$G:$G,$AV$2,'Inventory Matrix'!$B:$B,$AZ$1,'Inventory Matrix'!$C:$C,A37)</f>
        <v>0</v>
      </c>
      <c r="AW37" s="83">
        <f>SUMIFS('Inventory Matrix'!$E:$E,'Inventory Matrix'!$G:$G,$AW$2,'Inventory Matrix'!$B:$B,$AZ$1,'Inventory Matrix'!$C:$C,A37)</f>
        <v>0</v>
      </c>
      <c r="AX37" s="85" t="str">
        <f t="shared" ca="1" si="39"/>
        <v>-</v>
      </c>
      <c r="AY37" s="88">
        <f t="shared" ca="1" si="40"/>
        <v>0</v>
      </c>
      <c r="AZ37" s="87">
        <f>SUMIFS(Stock!$D:$D,Stock!$A:$A,$AZ$1,Stock!$C:$C,A37)</f>
        <v>1</v>
      </c>
      <c r="BA37" s="55"/>
      <c r="BB37" s="69" t="e">
        <f ca="1">SUMIFS(#REF!,#REF!,A37,#REF!,$BB$2,#REF!,$BO$1)</f>
        <v>#REF!</v>
      </c>
      <c r="BC37" s="69" t="e">
        <f ca="1">SUMIFS(#REF!,#REF!,A37,#REF!,$BC$2,#REF!,$BO$1)</f>
        <v>#REF!</v>
      </c>
      <c r="BD37" s="69" t="e">
        <f ca="1">SUMIFS(#REF!,#REF!,A37,#REF!,$BD$2,#REF!,$BO$1)</f>
        <v>#REF!</v>
      </c>
      <c r="BE37" s="69" t="e">
        <f ca="1">SUMIFS(#REF!,#REF!,A37,#REF!,$BE$2,#REF!,$BO$1)</f>
        <v>#REF!</v>
      </c>
      <c r="BF37" s="69" t="e">
        <f ca="1">SUMIFS(#REF!,#REF!,A37,#REF!,$BF$2,#REF!,$BO$1)</f>
        <v>#REF!</v>
      </c>
      <c r="BG37" s="69" t="e">
        <f ca="1">SUMIFS(#REF!,#REF!,A37,#REF!,$BG$2,#REF!,$BO$1)</f>
        <v>#REF!</v>
      </c>
      <c r="BH37" s="60"/>
      <c r="BI37" s="82">
        <f>SUMIFS('Inventory Matrix'!$E:$E,'Inventory Matrix'!$G:$G,$BI$2,'Inventory Matrix'!$B:$B,$BO$1,'Inventory Matrix'!$C:$C,A37)</f>
        <v>0</v>
      </c>
      <c r="BJ37" s="82">
        <f>SUMIFS('Inventory Matrix'!$E:$E,'Inventory Matrix'!$G:$G,$BJ$2,'Inventory Matrix'!$B:$B,$BO$1,'Inventory Matrix'!$C:$C,A37)</f>
        <v>2</v>
      </c>
      <c r="BK37" s="82">
        <f>SUMIFS('Inventory Matrix'!$E:$E,'Inventory Matrix'!$G:$G,$BK$2,'Inventory Matrix'!$B:$B,$BO$1,'Inventory Matrix'!$C:$C,A37)</f>
        <v>0</v>
      </c>
      <c r="BL37" s="83">
        <f>SUMIFS('Inventory Matrix'!$E:$E,'Inventory Matrix'!$G:$G,$BL$2,'Inventory Matrix'!$B:$B,$BO$1,'Inventory Matrix'!$C:$C,A37)</f>
        <v>0</v>
      </c>
      <c r="BM37" s="85" t="str">
        <f t="shared" ca="1" si="41"/>
        <v>-</v>
      </c>
      <c r="BN37" s="86">
        <f t="shared" ca="1" si="42"/>
        <v>0</v>
      </c>
      <c r="BO37" s="87">
        <f>SUMIFS(Stock!$D:$D,Stock!$A:$A,$BO$1,Stock!$C:$C,A37)</f>
        <v>2</v>
      </c>
      <c r="BP37" s="55"/>
      <c r="BQ37" s="69" t="e">
        <f ca="1">SUMIFS(#REF!,#REF!,A37,#REF!,$BQ$2,#REF!,$CD$1)</f>
        <v>#REF!</v>
      </c>
      <c r="BR37" s="69" t="e">
        <f ca="1">SUMIFS(#REF!,#REF!,A37,#REF!,$BR$2,#REF!,$CD$1)</f>
        <v>#REF!</v>
      </c>
      <c r="BS37" s="69" t="e">
        <f ca="1">SUMIFS(#REF!,#REF!,A37,#REF!,$BS$2,#REF!,$CD$1)</f>
        <v>#REF!</v>
      </c>
      <c r="BT37" s="69" t="e">
        <f ca="1">SUMIFS(#REF!,#REF!,A37,#REF!,$BT$2,#REF!,$CD$1)</f>
        <v>#REF!</v>
      </c>
      <c r="BU37" s="69" t="e">
        <f ca="1">SUMIFS(#REF!,#REF!,A37,#REF!,$BU$2,#REF!,$CD$1)</f>
        <v>#REF!</v>
      </c>
      <c r="BV37" s="69" t="e">
        <f ca="1">SUMIFS(#REF!,#REF!,A37,#REF!,$BV$2,#REF!,$CD$1)</f>
        <v>#REF!</v>
      </c>
      <c r="BW37" s="60"/>
      <c r="BX37" s="82">
        <f>SUMIFS('Inventory Matrix'!$E:$E,'Inventory Matrix'!$G:$G,$BX$2,'Inventory Matrix'!$B:$B,$CD$1,'Inventory Matrix'!$C:$C,A37)</f>
        <v>3</v>
      </c>
      <c r="BY37" s="82">
        <f>SUMIFS('Inventory Matrix'!$E:$E,'Inventory Matrix'!$G:$G,$BY$2,'Inventory Matrix'!$B:$B,$CD$1,'Inventory Matrix'!$C:$C,A37)</f>
        <v>0</v>
      </c>
      <c r="BZ37" s="82">
        <f>SUMIFS('Inventory Matrix'!$E:$E,'Inventory Matrix'!$G:$G,$BZ$2,'Inventory Matrix'!$B:$B,$CD$1,'Inventory Matrix'!$C:$C,A37)</f>
        <v>0</v>
      </c>
      <c r="CA37" s="83">
        <f>SUMIFS('Inventory Matrix'!$E:$E,'Inventory Matrix'!$G:$G,$CA$2,'Inventory Matrix'!$B:$B,$CD$1,'Inventory Matrix'!$C:$C,A37)</f>
        <v>2</v>
      </c>
      <c r="CB37" s="85" t="str">
        <f t="shared" ca="1" si="43"/>
        <v>-</v>
      </c>
      <c r="CC37" s="88">
        <f t="shared" ca="1" si="44"/>
        <v>0</v>
      </c>
      <c r="CD37" s="87">
        <f>SUMIFS(Stock!$D:$D,Stock!$A:$A,$CD$1,Stock!$C:$C,A37)</f>
        <v>5</v>
      </c>
      <c r="CE37" s="55"/>
      <c r="CF37" s="69" t="e">
        <f ca="1">SUMIFS(#REF!,#REF!,A37,#REF!,$CF$2,#REF!,$CS$1)</f>
        <v>#REF!</v>
      </c>
      <c r="CG37" s="69" t="e">
        <f ca="1">SUMIFS(#REF!,#REF!,A37,#REF!,$CG$2,#REF!,$CS$1)</f>
        <v>#REF!</v>
      </c>
      <c r="CH37" s="69" t="e">
        <f ca="1">SUMIFS(#REF!,#REF!,A37,#REF!,$CH$2,#REF!,$CS$1)</f>
        <v>#REF!</v>
      </c>
      <c r="CI37" s="69" t="e">
        <f ca="1">SUMIFS(#REF!,#REF!,A37,#REF!,$CI$2,#REF!,$CS$1)</f>
        <v>#REF!</v>
      </c>
      <c r="CJ37" s="69" t="e">
        <f ca="1">SUMIFS(#REF!,#REF!,A37,#REF!,$CJ$2,#REF!,$CS$1)</f>
        <v>#REF!</v>
      </c>
      <c r="CK37" s="69" t="e">
        <f ca="1">SUMIFS(#REF!,#REF!,A37,#REF!,$CK$2,#REF!,$CS$1)</f>
        <v>#REF!</v>
      </c>
      <c r="CL37" s="60"/>
      <c r="CM37" s="82">
        <f>SUMIFS('Inventory Matrix'!$E:$E,'Inventory Matrix'!$G:$G,$CM$2,'Inventory Matrix'!$B:$B,$CS$1,'Inventory Matrix'!$C:$C,A37)</f>
        <v>0</v>
      </c>
      <c r="CN37" s="82">
        <f>SUMIFS('Inventory Matrix'!$E:$E,'Inventory Matrix'!$G:$G,$CN$2,'Inventory Matrix'!$B:$B,$CS$1,'Inventory Matrix'!$C:$C,A37)</f>
        <v>2</v>
      </c>
      <c r="CO37" s="82">
        <f>SUMIFS('Inventory Matrix'!$E:$E,'Inventory Matrix'!$G:$G,$CO$2,'Inventory Matrix'!$B:$B,$CS$1,'Inventory Matrix'!$C:$C,A37)</f>
        <v>0</v>
      </c>
      <c r="CP37" s="83">
        <f>SUMIFS('Inventory Matrix'!$E:$E,'Inventory Matrix'!$G:$G,$CP$2,'Inventory Matrix'!$B:$B,$CS$1,'Inventory Matrix'!$C:$C,A37)</f>
        <v>1</v>
      </c>
      <c r="CQ37" s="85" t="str">
        <f t="shared" ca="1" si="45"/>
        <v>-</v>
      </c>
      <c r="CR37" s="88">
        <f t="shared" ca="1" si="46"/>
        <v>0</v>
      </c>
      <c r="CS37" s="87">
        <f>SUMIFS(Stock!$D:$D,Stock!$A:$A,$CS$1,Stock!$C:$C,A37)</f>
        <v>3</v>
      </c>
      <c r="CT37" s="64"/>
      <c r="CU37" s="89">
        <f>SUMIFS(Stock!$D:$D,Stock!$A:$A,$CU$1,Stock!$C:$C,A37)</f>
        <v>0</v>
      </c>
      <c r="CV37" s="64"/>
      <c r="CW37" s="69" t="e">
        <f ca="1">SUMIFS(#REF!,#REF!,A37,#REF!,$CW$2,#REF!,$DC$1)</f>
        <v>#REF!</v>
      </c>
      <c r="CX37" s="69" t="e">
        <f ca="1">SUMIFS(#REF!,#REF!,A37,#REF!,$CX$2,#REF!,$DC$1)</f>
        <v>#REF!</v>
      </c>
      <c r="CY37" s="69" t="e">
        <f ca="1">SUMIFS(#REF!,#REF!,A37,#REF!,$CY$2,#REF!,$DC$1)</f>
        <v>#REF!</v>
      </c>
      <c r="CZ37" s="69" t="e">
        <f ca="1">SUMIFS(#REF!,#REF!,A37,#REF!,$CZ$2,#REF!,$DC$1)</f>
        <v>#REF!</v>
      </c>
      <c r="DA37" s="69" t="e">
        <f ca="1">SUMIFS(#REF!,#REF!,A37,#REF!,$DA$2,#REF!,$DC$1)</f>
        <v>#REF!</v>
      </c>
      <c r="DB37" s="69" t="e">
        <f ca="1">SUMIFS(#REF!,#REF!,A37,#REF!,$DB$2,#REF!,$DC$1)</f>
        <v>#REF!</v>
      </c>
      <c r="DC37" s="89">
        <f>SUMIFS(Stock!$D:$D,Stock!$A:$A,$DC$1,Stock!$C:$C,A37)</f>
        <v>0</v>
      </c>
      <c r="DD37" s="89">
        <f>SUMIFS(Stock!$D:$D,Stock!$A:$A,$DD$1,Stock!$C:$C,A37)</f>
        <v>0</v>
      </c>
      <c r="DE37" s="89">
        <f>SUMIFS(Stock!$D:$D,Stock!$A:$A,$DE$1,Stock!$C:$C,A37)</f>
        <v>0</v>
      </c>
      <c r="DF37" s="66"/>
      <c r="DG37" s="66"/>
      <c r="DH37" s="90">
        <f>SUMIFS('Inventory Matrix'!$E:$E,'Inventory Matrix'!$B:$B,$DH$2,'Inventory Matrix'!$G:$G,$DM$2,'Inventory Matrix'!$C:$C,A37)</f>
        <v>2</v>
      </c>
      <c r="DI37" s="90">
        <f>SUMIFS('Inventory Matrix'!$E:$E,'Inventory Matrix'!$B:$B,$DI$2,'Inventory Matrix'!$G:$G,$DM$2,'Inventory Matrix'!$C:$C,A37)</f>
        <v>0</v>
      </c>
      <c r="DJ37" s="90">
        <f>SUMIFS('Inventory Matrix'!$E:$E,'Inventory Matrix'!$B:$B,$DJ$2,'Inventory Matrix'!$G:$G,$DM$2,'Inventory Matrix'!$C:$C,A37)</f>
        <v>0</v>
      </c>
      <c r="DK37" s="90">
        <f>SUMIFS('Inventory Matrix'!$E:$E,'Inventory Matrix'!$B:$B,$DK$2,'Inventory Matrix'!$G:$G,$DM$2,'Inventory Matrix'!$C:$C,A37)</f>
        <v>3</v>
      </c>
      <c r="DL37" s="90">
        <f>SUMIFS('Inventory Matrix'!$E:$E,'Inventory Matrix'!$B:$B,$DL$2,'Inventory Matrix'!$G:$G,$DM$2,'Inventory Matrix'!$C:$C,A37)</f>
        <v>0</v>
      </c>
      <c r="DM37" s="91">
        <f>SUMIFS('Inventory Matrix'!$E:$E,'Inventory Matrix'!$G:$G,$DM$2,'Inventory Matrix'!$C:$C,A37)</f>
        <v>5</v>
      </c>
      <c r="DN37" s="48"/>
      <c r="DO37" s="90">
        <f>SUMIFS('Inventory Matrix'!$E:$E,'Inventory Matrix'!$B:$B,$DO$2,'Inventory Matrix'!$G:$G,$DT$2,'Inventory Matrix'!$C:$C,A37)</f>
        <v>1</v>
      </c>
      <c r="DP37" s="90">
        <f>SUMIFS('Inventory Matrix'!$E:$E,'Inventory Matrix'!$B:$B,$DP$2,'Inventory Matrix'!$G:$G,$DT$2,'Inventory Matrix'!$C:$C,A37)</f>
        <v>1</v>
      </c>
      <c r="DQ37" s="90">
        <f>SUMIFS('Inventory Matrix'!$E:$E,'Inventory Matrix'!$B:$B,$DQ$2,'Inventory Matrix'!$G:$G,$DT$2,'Inventory Matrix'!$C:$C,A37)</f>
        <v>2</v>
      </c>
      <c r="DR37" s="90">
        <f>SUMIFS('Inventory Matrix'!$E:$E,'Inventory Matrix'!$B:$B,$DR$2,'Inventory Matrix'!$G:$G,$DT$2,'Inventory Matrix'!$C:$C,A37)</f>
        <v>0</v>
      </c>
      <c r="DS37" s="90">
        <f>SUMIFS('Inventory Matrix'!$E:$E,'Inventory Matrix'!$B:$B,$DS$2,'Inventory Matrix'!$G:$G,$DT$2,'Inventory Matrix'!$C:$C,A37)</f>
        <v>2</v>
      </c>
      <c r="DT37" s="91">
        <f>SUMIFS('Inventory Matrix'!$E:$E,'Inventory Matrix'!$G:$G,$DT$2,'Inventory Matrix'!$C:$C,A37)</f>
        <v>6</v>
      </c>
      <c r="DU37" s="44"/>
      <c r="DV37" s="90">
        <f>SUMIFS('Inventory Matrix'!$E:$E,'Inventory Matrix'!$B:$B,$DV$2,'Inventory Matrix'!$G:$G,$EA$2,'Inventory Matrix'!$C:$C,A37)</f>
        <v>0</v>
      </c>
      <c r="DW37" s="90">
        <f>SUMIFS('Inventory Matrix'!$E:$E,'Inventory Matrix'!$B:$B,$DW$2,'Inventory Matrix'!$G:$G,$EA$2,'Inventory Matrix'!$C:$C,A37)</f>
        <v>0</v>
      </c>
      <c r="DX37" s="90">
        <f>SUMIFS('Inventory Matrix'!$E:$E,'Inventory Matrix'!$B:$B,$DX$2,'Inventory Matrix'!$G:$G,$EA$2,'Inventory Matrix'!$C:$C,A37)</f>
        <v>0</v>
      </c>
      <c r="DY37" s="90">
        <f>SUMIFS('Inventory Matrix'!$E:$E,'Inventory Matrix'!$B:$B,$DY$2,'Inventory Matrix'!$G:$G,$EA$2,'Inventory Matrix'!$C:$C,A37)</f>
        <v>0</v>
      </c>
      <c r="DZ37" s="90">
        <f>SUMIFS('Inventory Matrix'!$E:$E,'Inventory Matrix'!$B:$B,$DZ$2,'Inventory Matrix'!$G:$G,$EA$2,'Inventory Matrix'!$C:$C,A37)</f>
        <v>0</v>
      </c>
      <c r="EA37" s="91">
        <f>SUMIFS('Inventory Matrix'!$E:$E,'Inventory Matrix'!$G:$G,$EA$2,'Inventory Matrix'!$C:$C,A37)</f>
        <v>0</v>
      </c>
      <c r="EB37" s="44"/>
      <c r="EC37" s="90">
        <f>SUMIFS('Inventory Matrix'!$E:$E,'Inventory Matrix'!$B:$B,$EC$2,'Inventory Matrix'!$G:$G,$EH$2,'Inventory Matrix'!$C:$C,A37)</f>
        <v>0</v>
      </c>
      <c r="ED37" s="90">
        <f>SUMIFS('Inventory Matrix'!$E:$E,'Inventory Matrix'!$B:$B,$ED$2,'Inventory Matrix'!$G:$G,$EH$2,'Inventory Matrix'!$C:$C,A37)</f>
        <v>0</v>
      </c>
      <c r="EE37" s="90">
        <f>SUMIFS('Inventory Matrix'!$E:$E,'Inventory Matrix'!$B:$B,$EE$2,'Inventory Matrix'!$G:$G,$EH$2,'Inventory Matrix'!$C:$C,A37)</f>
        <v>0</v>
      </c>
      <c r="EF37" s="90">
        <f>SUMIFS('Inventory Matrix'!$E:$E,'Inventory Matrix'!$B:$B,$EF$2,'Inventory Matrix'!$G:$G,$EH$2,'Inventory Matrix'!$C:$C,A37)</f>
        <v>2</v>
      </c>
      <c r="EG37" s="90">
        <f>SUMIFS('Inventory Matrix'!$E:$E,'Inventory Matrix'!$B:$B,$EG$2,'Inventory Matrix'!$G:$G,$EH$2,'Inventory Matrix'!$C:$C,A37)</f>
        <v>1</v>
      </c>
      <c r="EH37" s="91">
        <f>SUMIFS('Inventory Matrix'!$E:$E,'Inventory Matrix'!$G:$G,$EH$2,'Inventory Matrix'!$C:$C,A37)</f>
        <v>3</v>
      </c>
      <c r="EI37" s="44"/>
    </row>
    <row r="38" spans="1:139" ht="13" x14ac:dyDescent="0.15">
      <c r="A38" s="38" t="str">
        <f t="shared" si="32"/>
        <v>MM6F3</v>
      </c>
      <c r="B38" s="39" t="s">
        <v>2194</v>
      </c>
      <c r="C38" s="40" t="s">
        <v>264</v>
      </c>
      <c r="D38" s="40" t="s">
        <v>2223</v>
      </c>
      <c r="E38" s="41">
        <f t="shared" si="33"/>
        <v>38</v>
      </c>
      <c r="F38" s="41">
        <f>SUMIFS(Stock!$D:$D,Stock!$C:$C,A38)</f>
        <v>38</v>
      </c>
      <c r="G38" s="42" t="e">
        <f t="shared" ca="1" si="34"/>
        <v>#REF!</v>
      </c>
      <c r="H38" s="43">
        <f t="shared" ca="1" si="35"/>
        <v>0</v>
      </c>
      <c r="I38" s="44"/>
      <c r="J38" s="38" t="e">
        <f ca="1">SUMIFS(#REF!,#REF!,A38,#REF!,$J$2)</f>
        <v>#REF!</v>
      </c>
      <c r="K38" s="38" t="e">
        <f ca="1">SUMIFS(#REF!,#REF!,A38,#REF!,$K$2)</f>
        <v>#REF!</v>
      </c>
      <c r="L38" s="38" t="e">
        <f ca="1">SUMIFS(#REF!,#REF!,A38,#REF!,$L$2)</f>
        <v>#REF!</v>
      </c>
      <c r="M38" s="38" t="e">
        <f ca="1">SUMIFS(#REF!,#REF!,A38,#REF!,$M$2)</f>
        <v>#REF!</v>
      </c>
      <c r="N38" s="38" t="e">
        <f ca="1">SUMIFS(#REF!,#REF!,A38,#REF!,$N$2)</f>
        <v>#REF!</v>
      </c>
      <c r="O38" s="38" t="e">
        <f ca="1">SUMIFS(#REF!,#REF!,A38,#REF!,$O$2)</f>
        <v>#REF!</v>
      </c>
      <c r="P38" s="38" t="e">
        <f ca="1">SUMIFS(#REF!,#REF!,A38,#REF!,$P$2)</f>
        <v>#REF!</v>
      </c>
      <c r="Q38" s="38" t="e">
        <f ca="1">SUMIFS(#REF!,#REF!,A38,#REF!,$Q$2)</f>
        <v>#REF!</v>
      </c>
      <c r="R38" s="38" t="e">
        <f ca="1">SUMIFS(#REF!,#REF!,A38,#REF!,$R$2)</f>
        <v>#REF!</v>
      </c>
      <c r="S38" s="38" t="e">
        <f ca="1">SUMIFS(#REF!,#REF!,A38,#REF!,$S$2)</f>
        <v>#REF!</v>
      </c>
      <c r="T38" s="45"/>
      <c r="U38" s="44"/>
      <c r="V38" s="46"/>
      <c r="W38" s="38" t="e">
        <f ca="1">SUMIFS(#REF!,#REF!,A38,#REF!,$W$2,#REF!,$AK$1)</f>
        <v>#REF!</v>
      </c>
      <c r="X38" s="38" t="e">
        <f ca="1">SUMIFS(#REF!,#REF!,A38,#REF!,$X$2,#REF!,$AK$1)</f>
        <v>#REF!</v>
      </c>
      <c r="Y38" s="38" t="e">
        <f ca="1">SUMIFS(#REF!,#REF!,A38,#REF!,$Y$2,#REF!,$AK$1)</f>
        <v>#REF!</v>
      </c>
      <c r="Z38" s="38" t="e">
        <f ca="1">SUMIFS(#REF!,#REF!,A38,#REF!,$Z$2,#REF!,$AK$1)</f>
        <v>#REF!</v>
      </c>
      <c r="AA38" s="38" t="e">
        <f ca="1">SUMIFS(#REF!,#REF!,A38,#REF!,$AA$2,#REF!,$AK$1)</f>
        <v>#REF!</v>
      </c>
      <c r="AB38" s="38" t="e">
        <f ca="1">SUMIFS(#REF!,#REF!,A38,#REF!,$AB$2,#REF!,$AK$1)</f>
        <v>#REF!</v>
      </c>
      <c r="AC38" s="48"/>
      <c r="AD38" s="92">
        <f>SUMIFS('Inventory Matrix'!$E:$E,'Inventory Matrix'!$G:$G,$AD$2,'Inventory Matrix'!$B:$B,$AK$1,'Inventory Matrix'!$C:$C,A38)</f>
        <v>12</v>
      </c>
      <c r="AE38" s="39">
        <f>SUMIFS('Inventory Matrix'!$E:$E,'Inventory Matrix'!$G:$G,$AE$2,'Inventory Matrix'!$B:$B,$AK$1,'Inventory Matrix'!$C:$C,A38)</f>
        <v>0</v>
      </c>
      <c r="AF38" s="39">
        <f>SUMIFS('Inventory Matrix'!$E:$E,'Inventory Matrix'!$G:$G,$AF$2,'Inventory Matrix'!$B:$B,$AK$1,'Inventory Matrix'!$C:$C,A38)</f>
        <v>0</v>
      </c>
      <c r="AG38" s="93">
        <f>SUMIFS('Inventory Matrix'!$E:$E,'Inventory Matrix'!$G:$G,$AG$2,'Inventory Matrix'!$B:$B,$AK$1,'Inventory Matrix'!$C:$C,A38)</f>
        <v>0</v>
      </c>
      <c r="AH38" s="170" t="str">
        <f t="shared" ca="1" si="36"/>
        <v>-</v>
      </c>
      <c r="AI38" s="171" t="str">
        <f t="shared" ca="1" si="37"/>
        <v>-</v>
      </c>
      <c r="AJ38" s="174">
        <f t="shared" ca="1" si="48"/>
        <v>0</v>
      </c>
      <c r="AK38" s="172">
        <f>SUMIFS(Stock!$D:$D,Stock!$A:$A,$AK$1,Stock!$C:$C,A38)</f>
        <v>12</v>
      </c>
      <c r="AL38" s="55"/>
      <c r="AM38" s="38" t="e">
        <f ca="1">SUMIFS(#REF!,#REF!,A38,#REF!,$AM$2,#REF!,$AZ$1)</f>
        <v>#REF!</v>
      </c>
      <c r="AN38" s="38" t="e">
        <f ca="1">SUMIFS(#REF!,#REF!,A38,#REF!,$AN$2,#REF!,$AZ$1)</f>
        <v>#REF!</v>
      </c>
      <c r="AO38" s="38" t="e">
        <f ca="1">SUMIFS(#REF!,#REF!,A38,#REF!,$AO$2,#REF!,$AZ$1)</f>
        <v>#REF!</v>
      </c>
      <c r="AP38" s="38" t="e">
        <f ca="1">SUMIFS(#REF!,#REF!,A38,#REF!,$AP$2,#REF!,$AZ$1)</f>
        <v>#REF!</v>
      </c>
      <c r="AQ38" s="38" t="e">
        <f ca="1">SUMIFS(#REF!,#REF!,A38,#REF!,$AQ$2,#REF!,$AZ$1)</f>
        <v>#REF!</v>
      </c>
      <c r="AR38" s="38" t="e">
        <f ca="1">SUMIFS(#REF!,#REF!,A38,#REF!,$AR$2,#REF!,$AZ$1)</f>
        <v>#REF!</v>
      </c>
      <c r="AS38" s="81"/>
      <c r="AT38" s="49">
        <f>SUMIFS('Inventory Matrix'!$E:$E,'Inventory Matrix'!$G:$G,$AT$2,'Inventory Matrix'!$B:$B,$AZ$1,'Inventory Matrix'!$C:$C,A38)</f>
        <v>5</v>
      </c>
      <c r="AU38" s="49">
        <f>SUMIFS('Inventory Matrix'!$E:$E,'Inventory Matrix'!$G:$G,$AU$2,'Inventory Matrix'!$B:$B,$AZ$1,'Inventory Matrix'!$C:$C,A38)</f>
        <v>0</v>
      </c>
      <c r="AV38" s="49">
        <f>SUMIFS('Inventory Matrix'!$E:$E,'Inventory Matrix'!$G:$G,$AV$2,'Inventory Matrix'!$B:$B,$AZ$1,'Inventory Matrix'!$C:$C,A38)</f>
        <v>0</v>
      </c>
      <c r="AW38" s="57">
        <f>SUMIFS('Inventory Matrix'!$E:$E,'Inventory Matrix'!$G:$G,$AW$2,'Inventory Matrix'!$B:$B,$AZ$1,'Inventory Matrix'!$C:$C,A38)</f>
        <v>0</v>
      </c>
      <c r="AX38" s="96" t="str">
        <f t="shared" ca="1" si="39"/>
        <v>-</v>
      </c>
      <c r="AY38" s="63">
        <f t="shared" ca="1" si="40"/>
        <v>0</v>
      </c>
      <c r="AZ38" s="97">
        <f>SUMIFS(Stock!$D:$D,Stock!$A:$A,$AZ$1,Stock!$C:$C,A38)</f>
        <v>5</v>
      </c>
      <c r="BA38" s="55"/>
      <c r="BB38" s="38" t="e">
        <f ca="1">SUMIFS(#REF!,#REF!,A38,#REF!,$BB$2,#REF!,$BO$1)</f>
        <v>#REF!</v>
      </c>
      <c r="BC38" s="38" t="e">
        <f ca="1">SUMIFS(#REF!,#REF!,A38,#REF!,$BC$2,#REF!,$BO$1)</f>
        <v>#REF!</v>
      </c>
      <c r="BD38" s="38" t="e">
        <f ca="1">SUMIFS(#REF!,#REF!,A38,#REF!,$BD$2,#REF!,$BO$1)</f>
        <v>#REF!</v>
      </c>
      <c r="BE38" s="38" t="e">
        <f ca="1">SUMIFS(#REF!,#REF!,A38,#REF!,$BE$2,#REF!,$BO$1)</f>
        <v>#REF!</v>
      </c>
      <c r="BF38" s="38" t="e">
        <f ca="1">SUMIFS(#REF!,#REF!,A38,#REF!,$BF$2,#REF!,$BO$1)</f>
        <v>#REF!</v>
      </c>
      <c r="BG38" s="38" t="e">
        <f ca="1">SUMIFS(#REF!,#REF!,A38,#REF!,$BG$2,#REF!,$BO$1)</f>
        <v>#REF!</v>
      </c>
      <c r="BH38" s="60"/>
      <c r="BI38" s="49">
        <f>SUMIFS('Inventory Matrix'!$E:$E,'Inventory Matrix'!$G:$G,$BI$2,'Inventory Matrix'!$B:$B,$BO$1,'Inventory Matrix'!$C:$C,A38)</f>
        <v>5</v>
      </c>
      <c r="BJ38" s="49">
        <f>SUMIFS('Inventory Matrix'!$E:$E,'Inventory Matrix'!$G:$G,$BJ$2,'Inventory Matrix'!$B:$B,$BO$1,'Inventory Matrix'!$C:$C,A38)</f>
        <v>0</v>
      </c>
      <c r="BK38" s="49">
        <f>SUMIFS('Inventory Matrix'!$E:$E,'Inventory Matrix'!$G:$G,$BK$2,'Inventory Matrix'!$B:$B,$BO$1,'Inventory Matrix'!$C:$C,A38)</f>
        <v>1</v>
      </c>
      <c r="BL38" s="57">
        <f>SUMIFS('Inventory Matrix'!$E:$E,'Inventory Matrix'!$G:$G,$BL$2,'Inventory Matrix'!$B:$B,$BO$1,'Inventory Matrix'!$C:$C,A38)</f>
        <v>0</v>
      </c>
      <c r="BM38" s="96" t="str">
        <f t="shared" ca="1" si="41"/>
        <v>-</v>
      </c>
      <c r="BN38" s="62">
        <f t="shared" ca="1" si="42"/>
        <v>0</v>
      </c>
      <c r="BO38" s="97">
        <f>SUMIFS(Stock!$D:$D,Stock!$A:$A,$BO$1,Stock!$C:$C,A38)</f>
        <v>6</v>
      </c>
      <c r="BP38" s="55"/>
      <c r="BQ38" s="38" t="e">
        <f ca="1">SUMIFS(#REF!,#REF!,A38,#REF!,$BQ$2,#REF!,$CD$1)</f>
        <v>#REF!</v>
      </c>
      <c r="BR38" s="38" t="e">
        <f ca="1">SUMIFS(#REF!,#REF!,A38,#REF!,$BR$2,#REF!,$CD$1)</f>
        <v>#REF!</v>
      </c>
      <c r="BS38" s="38" t="e">
        <f ca="1">SUMIFS(#REF!,#REF!,A38,#REF!,$BS$2,#REF!,$CD$1)</f>
        <v>#REF!</v>
      </c>
      <c r="BT38" s="38" t="e">
        <f ca="1">SUMIFS(#REF!,#REF!,A38,#REF!,$BT$2,#REF!,$CD$1)</f>
        <v>#REF!</v>
      </c>
      <c r="BU38" s="38" t="e">
        <f ca="1">SUMIFS(#REF!,#REF!,A38,#REF!,$BU$2,#REF!,$CD$1)</f>
        <v>#REF!</v>
      </c>
      <c r="BV38" s="38" t="e">
        <f ca="1">SUMIFS(#REF!,#REF!,A38,#REF!,$BV$2,#REF!,$CD$1)</f>
        <v>#REF!</v>
      </c>
      <c r="BW38" s="60"/>
      <c r="BX38" s="49">
        <f>SUMIFS('Inventory Matrix'!$E:$E,'Inventory Matrix'!$G:$G,$BX$2,'Inventory Matrix'!$B:$B,$CD$1,'Inventory Matrix'!$C:$C,A38)</f>
        <v>9</v>
      </c>
      <c r="BY38" s="49">
        <f>SUMIFS('Inventory Matrix'!$E:$E,'Inventory Matrix'!$G:$G,$BY$2,'Inventory Matrix'!$B:$B,$CD$1,'Inventory Matrix'!$C:$C,A38)</f>
        <v>0</v>
      </c>
      <c r="BZ38" s="49">
        <f>SUMIFS('Inventory Matrix'!$E:$E,'Inventory Matrix'!$G:$G,$BZ$2,'Inventory Matrix'!$B:$B,$CD$1,'Inventory Matrix'!$C:$C,A38)</f>
        <v>0</v>
      </c>
      <c r="CA38" s="57">
        <f>SUMIFS('Inventory Matrix'!$E:$E,'Inventory Matrix'!$G:$G,$CA$2,'Inventory Matrix'!$B:$B,$CD$1,'Inventory Matrix'!$C:$C,A38)</f>
        <v>0</v>
      </c>
      <c r="CB38" s="96" t="str">
        <f t="shared" ca="1" si="43"/>
        <v>-</v>
      </c>
      <c r="CC38" s="63">
        <f t="shared" ca="1" si="44"/>
        <v>0</v>
      </c>
      <c r="CD38" s="97">
        <f>SUMIFS(Stock!$D:$D,Stock!$A:$A,$CD$1,Stock!$C:$C,A38)</f>
        <v>9</v>
      </c>
      <c r="CE38" s="55"/>
      <c r="CF38" s="38" t="e">
        <f ca="1">SUMIFS(#REF!,#REF!,A38,#REF!,$CF$2,#REF!,$CS$1)</f>
        <v>#REF!</v>
      </c>
      <c r="CG38" s="38" t="e">
        <f ca="1">SUMIFS(#REF!,#REF!,A38,#REF!,$CG$2,#REF!,$CS$1)</f>
        <v>#REF!</v>
      </c>
      <c r="CH38" s="38" t="e">
        <f ca="1">SUMIFS(#REF!,#REF!,A38,#REF!,$CH$2,#REF!,$CS$1)</f>
        <v>#REF!</v>
      </c>
      <c r="CI38" s="38" t="e">
        <f ca="1">SUMIFS(#REF!,#REF!,A38,#REF!,$CI$2,#REF!,$CS$1)</f>
        <v>#REF!</v>
      </c>
      <c r="CJ38" s="38" t="e">
        <f ca="1">SUMIFS(#REF!,#REF!,A38,#REF!,$CJ$2,#REF!,$CS$1)</f>
        <v>#REF!</v>
      </c>
      <c r="CK38" s="38" t="e">
        <f ca="1">SUMIFS(#REF!,#REF!,A38,#REF!,$CK$2,#REF!,$CS$1)</f>
        <v>#REF!</v>
      </c>
      <c r="CL38" s="60"/>
      <c r="CM38" s="49">
        <f>SUMIFS('Inventory Matrix'!$E:$E,'Inventory Matrix'!$G:$G,$CM$2,'Inventory Matrix'!$B:$B,$CS$1,'Inventory Matrix'!$C:$C,A38)</f>
        <v>4</v>
      </c>
      <c r="CN38" s="49">
        <f>SUMIFS('Inventory Matrix'!$E:$E,'Inventory Matrix'!$G:$G,$CN$2,'Inventory Matrix'!$B:$B,$CS$1,'Inventory Matrix'!$C:$C,A38)</f>
        <v>0</v>
      </c>
      <c r="CO38" s="49">
        <f>SUMIFS('Inventory Matrix'!$E:$E,'Inventory Matrix'!$G:$G,$CO$2,'Inventory Matrix'!$B:$B,$CS$1,'Inventory Matrix'!$C:$C,A38)</f>
        <v>2</v>
      </c>
      <c r="CP38" s="57">
        <f>SUMIFS('Inventory Matrix'!$E:$E,'Inventory Matrix'!$G:$G,$CP$2,'Inventory Matrix'!$B:$B,$CS$1,'Inventory Matrix'!$C:$C,A38)</f>
        <v>0</v>
      </c>
      <c r="CQ38" s="96" t="str">
        <f t="shared" ca="1" si="45"/>
        <v>-</v>
      </c>
      <c r="CR38" s="63">
        <f t="shared" ca="1" si="46"/>
        <v>0</v>
      </c>
      <c r="CS38" s="97">
        <f>SUMIFS(Stock!$D:$D,Stock!$A:$A,$CS$1,Stock!$C:$C,A38)</f>
        <v>6</v>
      </c>
      <c r="CT38" s="64"/>
      <c r="CU38" s="65">
        <f>SUMIFS(Stock!$D:$D,Stock!$A:$A,$CU$1,Stock!$C:$C,A38)</f>
        <v>0</v>
      </c>
      <c r="CV38" s="64"/>
      <c r="CW38" s="38" t="e">
        <f ca="1">SUMIFS(#REF!,#REF!,A38,#REF!,$CW$2,#REF!,$DC$1)</f>
        <v>#REF!</v>
      </c>
      <c r="CX38" s="38" t="e">
        <f ca="1">SUMIFS(#REF!,#REF!,A38,#REF!,$CX$2,#REF!,$DC$1)</f>
        <v>#REF!</v>
      </c>
      <c r="CY38" s="38" t="e">
        <f ca="1">SUMIFS(#REF!,#REF!,A38,#REF!,$CY$2,#REF!,$DC$1)</f>
        <v>#REF!</v>
      </c>
      <c r="CZ38" s="38" t="e">
        <f ca="1">SUMIFS(#REF!,#REF!,A38,#REF!,$CZ$2,#REF!,$DC$1)</f>
        <v>#REF!</v>
      </c>
      <c r="DA38" s="38" t="e">
        <f ca="1">SUMIFS(#REF!,#REF!,A38,#REF!,$DA$2,#REF!,$DC$1)</f>
        <v>#REF!</v>
      </c>
      <c r="DB38" s="38" t="e">
        <f ca="1">SUMIFS(#REF!,#REF!,A38,#REF!,$DB$2,#REF!,$DC$1)</f>
        <v>#REF!</v>
      </c>
      <c r="DC38" s="65">
        <f>SUMIFS(Stock!$D:$D,Stock!$A:$A,$DC$1,Stock!$C:$C,A38)</f>
        <v>0</v>
      </c>
      <c r="DD38" s="65">
        <f>SUMIFS(Stock!$D:$D,Stock!$A:$A,$DD$1,Stock!$C:$C,A38)</f>
        <v>0</v>
      </c>
      <c r="DE38" s="65">
        <f>SUMIFS(Stock!$D:$D,Stock!$A:$A,$DE$1,Stock!$C:$C,A38)</f>
        <v>0</v>
      </c>
      <c r="DF38" s="66"/>
      <c r="DG38" s="66"/>
      <c r="DH38" s="67">
        <f>SUMIFS('Inventory Matrix'!$E:$E,'Inventory Matrix'!$B:$B,$DH$2,'Inventory Matrix'!$G:$G,$DM$2,'Inventory Matrix'!$C:$C,A38)</f>
        <v>12</v>
      </c>
      <c r="DI38" s="67">
        <f>SUMIFS('Inventory Matrix'!$E:$E,'Inventory Matrix'!$B:$B,$DI$2,'Inventory Matrix'!$G:$G,$DM$2,'Inventory Matrix'!$C:$C,A38)</f>
        <v>5</v>
      </c>
      <c r="DJ38" s="67">
        <f>SUMIFS('Inventory Matrix'!$E:$E,'Inventory Matrix'!$B:$B,$DJ$2,'Inventory Matrix'!$G:$G,$DM$2,'Inventory Matrix'!$C:$C,A38)</f>
        <v>5</v>
      </c>
      <c r="DK38" s="67">
        <f>SUMIFS('Inventory Matrix'!$E:$E,'Inventory Matrix'!$B:$B,$DK$2,'Inventory Matrix'!$G:$G,$DM$2,'Inventory Matrix'!$C:$C,A38)</f>
        <v>9</v>
      </c>
      <c r="DL38" s="67">
        <f>SUMIFS('Inventory Matrix'!$E:$E,'Inventory Matrix'!$B:$B,$DL$2,'Inventory Matrix'!$G:$G,$DM$2,'Inventory Matrix'!$C:$C,A38)</f>
        <v>4</v>
      </c>
      <c r="DM38" s="98">
        <f>SUMIFS('Inventory Matrix'!$E:$E,'Inventory Matrix'!$G:$G,$DM$2,'Inventory Matrix'!$C:$C,A38)</f>
        <v>35</v>
      </c>
      <c r="DN38" s="48"/>
      <c r="DO38" s="67">
        <f>SUMIFS('Inventory Matrix'!$E:$E,'Inventory Matrix'!$B:$B,$DO$2,'Inventory Matrix'!$G:$G,$DT$2,'Inventory Matrix'!$C:$C,A38)</f>
        <v>0</v>
      </c>
      <c r="DP38" s="67">
        <f>SUMIFS('Inventory Matrix'!$E:$E,'Inventory Matrix'!$B:$B,$DP$2,'Inventory Matrix'!$G:$G,$DT$2,'Inventory Matrix'!$C:$C,A38)</f>
        <v>0</v>
      </c>
      <c r="DQ38" s="67">
        <f>SUMIFS('Inventory Matrix'!$E:$E,'Inventory Matrix'!$B:$B,$DQ$2,'Inventory Matrix'!$G:$G,$DT$2,'Inventory Matrix'!$C:$C,A38)</f>
        <v>0</v>
      </c>
      <c r="DR38" s="67">
        <f>SUMIFS('Inventory Matrix'!$E:$E,'Inventory Matrix'!$B:$B,$DR$2,'Inventory Matrix'!$G:$G,$DT$2,'Inventory Matrix'!$C:$C,A38)</f>
        <v>0</v>
      </c>
      <c r="DS38" s="67">
        <f>SUMIFS('Inventory Matrix'!$E:$E,'Inventory Matrix'!$B:$B,$DS$2,'Inventory Matrix'!$G:$G,$DT$2,'Inventory Matrix'!$C:$C,A38)</f>
        <v>0</v>
      </c>
      <c r="DT38" s="98">
        <f>SUMIFS('Inventory Matrix'!$E:$E,'Inventory Matrix'!$G:$G,$DT$2,'Inventory Matrix'!$C:$C,A38)</f>
        <v>0</v>
      </c>
      <c r="DU38" s="44"/>
      <c r="DV38" s="67">
        <f>SUMIFS('Inventory Matrix'!$E:$E,'Inventory Matrix'!$B:$B,$DV$2,'Inventory Matrix'!$G:$G,$EA$2,'Inventory Matrix'!$C:$C,A38)</f>
        <v>0</v>
      </c>
      <c r="DW38" s="67">
        <f>SUMIFS('Inventory Matrix'!$E:$E,'Inventory Matrix'!$B:$B,$DW$2,'Inventory Matrix'!$G:$G,$EA$2,'Inventory Matrix'!$C:$C,A38)</f>
        <v>0</v>
      </c>
      <c r="DX38" s="67">
        <f>SUMIFS('Inventory Matrix'!$E:$E,'Inventory Matrix'!$B:$B,$DX$2,'Inventory Matrix'!$G:$G,$EA$2,'Inventory Matrix'!$C:$C,A38)</f>
        <v>1</v>
      </c>
      <c r="DY38" s="67">
        <f>SUMIFS('Inventory Matrix'!$E:$E,'Inventory Matrix'!$B:$B,$DY$2,'Inventory Matrix'!$G:$G,$EA$2,'Inventory Matrix'!$C:$C,A38)</f>
        <v>0</v>
      </c>
      <c r="DZ38" s="67">
        <f>SUMIFS('Inventory Matrix'!$E:$E,'Inventory Matrix'!$B:$B,$DZ$2,'Inventory Matrix'!$G:$G,$EA$2,'Inventory Matrix'!$C:$C,A38)</f>
        <v>2</v>
      </c>
      <c r="EA38" s="98">
        <f>SUMIFS('Inventory Matrix'!$E:$E,'Inventory Matrix'!$G:$G,$EA$2,'Inventory Matrix'!$C:$C,A38)</f>
        <v>3</v>
      </c>
      <c r="EB38" s="44"/>
      <c r="EC38" s="67">
        <f>SUMIFS('Inventory Matrix'!$E:$E,'Inventory Matrix'!$B:$B,$EC$2,'Inventory Matrix'!$G:$G,$EH$2,'Inventory Matrix'!$C:$C,A38)</f>
        <v>0</v>
      </c>
      <c r="ED38" s="67">
        <f>SUMIFS('Inventory Matrix'!$E:$E,'Inventory Matrix'!$B:$B,$ED$2,'Inventory Matrix'!$G:$G,$EH$2,'Inventory Matrix'!$C:$C,A38)</f>
        <v>0</v>
      </c>
      <c r="EE38" s="67">
        <f>SUMIFS('Inventory Matrix'!$E:$E,'Inventory Matrix'!$B:$B,$EE$2,'Inventory Matrix'!$G:$G,$EH$2,'Inventory Matrix'!$C:$C,A38)</f>
        <v>0</v>
      </c>
      <c r="EF38" s="67">
        <f>SUMIFS('Inventory Matrix'!$E:$E,'Inventory Matrix'!$B:$B,$EF$2,'Inventory Matrix'!$G:$G,$EH$2,'Inventory Matrix'!$C:$C,A38)</f>
        <v>0</v>
      </c>
      <c r="EG38" s="67">
        <f>SUMIFS('Inventory Matrix'!$E:$E,'Inventory Matrix'!$B:$B,$EG$2,'Inventory Matrix'!$G:$G,$EH$2,'Inventory Matrix'!$C:$C,A38)</f>
        <v>0</v>
      </c>
      <c r="EH38" s="98">
        <f>SUMIFS('Inventory Matrix'!$E:$E,'Inventory Matrix'!$G:$G,$EH$2,'Inventory Matrix'!$C:$C,A38)</f>
        <v>0</v>
      </c>
      <c r="EI38" s="44"/>
    </row>
    <row r="39" spans="1:139" ht="13" x14ac:dyDescent="0.15">
      <c r="A39" s="69" t="str">
        <f t="shared" si="32"/>
        <v>MX542</v>
      </c>
      <c r="B39" s="70" t="s">
        <v>2189</v>
      </c>
      <c r="C39" s="71" t="s">
        <v>398</v>
      </c>
      <c r="D39" s="71" t="s">
        <v>2224</v>
      </c>
      <c r="E39" s="72">
        <f t="shared" si="33"/>
        <v>44</v>
      </c>
      <c r="F39" s="72">
        <f>SUMIFS(Stock!$D:$D,Stock!$C:$C,A39)</f>
        <v>44</v>
      </c>
      <c r="G39" s="73" t="e">
        <f t="shared" ca="1" si="34"/>
        <v>#REF!</v>
      </c>
      <c r="H39" s="74">
        <f t="shared" ca="1" si="35"/>
        <v>0</v>
      </c>
      <c r="I39" s="44"/>
      <c r="J39" s="69" t="e">
        <f ca="1">SUMIFS(#REF!,#REF!,A39,#REF!,$J$2)</f>
        <v>#REF!</v>
      </c>
      <c r="K39" s="69" t="e">
        <f ca="1">SUMIFS(#REF!,#REF!,A39,#REF!,$K$2)</f>
        <v>#REF!</v>
      </c>
      <c r="L39" s="69" t="e">
        <f ca="1">SUMIFS(#REF!,#REF!,A39,#REF!,$L$2)</f>
        <v>#REF!</v>
      </c>
      <c r="M39" s="69" t="e">
        <f ca="1">SUMIFS(#REF!,#REF!,A39,#REF!,$M$2)</f>
        <v>#REF!</v>
      </c>
      <c r="N39" s="69" t="e">
        <f ca="1">SUMIFS(#REF!,#REF!,A39,#REF!,$N$2)</f>
        <v>#REF!</v>
      </c>
      <c r="O39" s="69" t="e">
        <f ca="1">SUMIFS(#REF!,#REF!,A39,#REF!,$O$2)</f>
        <v>#REF!</v>
      </c>
      <c r="P39" s="69" t="e">
        <f ca="1">SUMIFS(#REF!,#REF!,A39,#REF!,$P$2)</f>
        <v>#REF!</v>
      </c>
      <c r="Q39" s="69" t="e">
        <f ca="1">SUMIFS(#REF!,#REF!,A39,#REF!,$Q$2)</f>
        <v>#REF!</v>
      </c>
      <c r="R39" s="69" t="e">
        <f ca="1">SUMIFS(#REF!,#REF!,A39,#REF!,$R$2)</f>
        <v>#REF!</v>
      </c>
      <c r="S39" s="69" t="e">
        <f ca="1">SUMIFS(#REF!,#REF!,A39,#REF!,$S$2)</f>
        <v>#REF!</v>
      </c>
      <c r="T39" s="75"/>
      <c r="U39" s="44"/>
      <c r="V39" s="46"/>
      <c r="W39" s="69" t="e">
        <f ca="1">SUMIFS(#REF!,#REF!,A39,#REF!,$W$2,#REF!,$AK$1)</f>
        <v>#REF!</v>
      </c>
      <c r="X39" s="69" t="e">
        <f ca="1">SUMIFS(#REF!,#REF!,A39,#REF!,$X$2,#REF!,$AK$1)</f>
        <v>#REF!</v>
      </c>
      <c r="Y39" s="69" t="e">
        <f ca="1">SUMIFS(#REF!,#REF!,A39,#REF!,$Y$2,#REF!,$AK$1)</f>
        <v>#REF!</v>
      </c>
      <c r="Z39" s="69" t="e">
        <f ca="1">SUMIFS(#REF!,#REF!,A39,#REF!,$Z$2,#REF!,$AK$1)</f>
        <v>#REF!</v>
      </c>
      <c r="AA39" s="69" t="e">
        <f ca="1">SUMIFS(#REF!,#REF!,A39,#REF!,$AA$2,#REF!,$AK$1)</f>
        <v>#REF!</v>
      </c>
      <c r="AB39" s="69" t="e">
        <f ca="1">SUMIFS(#REF!,#REF!,A39,#REF!,$AB$2,#REF!,$AK$1)</f>
        <v>#REF!</v>
      </c>
      <c r="AC39" s="48"/>
      <c r="AD39" s="76">
        <f>SUMIFS('Inventory Matrix'!$E:$E,'Inventory Matrix'!$G:$G,$AD$2,'Inventory Matrix'!$B:$B,$AK$1,'Inventory Matrix'!$C:$C,A39)</f>
        <v>7</v>
      </c>
      <c r="AE39" s="70">
        <f>SUMIFS('Inventory Matrix'!$E:$E,'Inventory Matrix'!$G:$G,$AE$2,'Inventory Matrix'!$B:$B,$AK$1,'Inventory Matrix'!$C:$C,A39)</f>
        <v>0</v>
      </c>
      <c r="AF39" s="70">
        <f>SUMIFS('Inventory Matrix'!$E:$E,'Inventory Matrix'!$G:$G,$AF$2,'Inventory Matrix'!$B:$B,$AK$1,'Inventory Matrix'!$C:$C,A39)</f>
        <v>0</v>
      </c>
      <c r="AG39" s="77">
        <f>SUMIFS('Inventory Matrix'!$E:$E,'Inventory Matrix'!$G:$G,$AG$2,'Inventory Matrix'!$B:$B,$AK$1,'Inventory Matrix'!$C:$C,A39)</f>
        <v>0</v>
      </c>
      <c r="AH39" s="167" t="str">
        <f t="shared" ca="1" si="36"/>
        <v>-</v>
      </c>
      <c r="AI39" s="168" t="str">
        <f t="shared" ca="1" si="37"/>
        <v>-</v>
      </c>
      <c r="AJ39" s="173">
        <f t="shared" ca="1" si="48"/>
        <v>0</v>
      </c>
      <c r="AK39" s="169">
        <f>SUMIFS(Stock!$D:$D,Stock!$A:$A,$AK$1,Stock!$C:$C,A39)</f>
        <v>7</v>
      </c>
      <c r="AL39" s="55"/>
      <c r="AM39" s="69" t="e">
        <f ca="1">SUMIFS(#REF!,#REF!,A39,#REF!,$AM$2,#REF!,$AZ$1)</f>
        <v>#REF!</v>
      </c>
      <c r="AN39" s="69" t="e">
        <f ca="1">SUMIFS(#REF!,#REF!,A39,#REF!,$AN$2,#REF!,$AZ$1)</f>
        <v>#REF!</v>
      </c>
      <c r="AO39" s="69" t="e">
        <f ca="1">SUMIFS(#REF!,#REF!,A39,#REF!,$AO$2,#REF!,$AZ$1)</f>
        <v>#REF!</v>
      </c>
      <c r="AP39" s="69" t="e">
        <f ca="1">SUMIFS(#REF!,#REF!,A39,#REF!,$AP$2,#REF!,$AZ$1)</f>
        <v>#REF!</v>
      </c>
      <c r="AQ39" s="69" t="e">
        <f ca="1">SUMIFS(#REF!,#REF!,A39,#REF!,$AQ$2,#REF!,$AZ$1)</f>
        <v>#REF!</v>
      </c>
      <c r="AR39" s="69" t="e">
        <f ca="1">SUMIFS(#REF!,#REF!,A39,#REF!,$AR$2,#REF!,$AZ$1)</f>
        <v>#REF!</v>
      </c>
      <c r="AS39" s="81"/>
      <c r="AT39" s="82">
        <f>SUMIFS('Inventory Matrix'!$E:$E,'Inventory Matrix'!$G:$G,$AT$2,'Inventory Matrix'!$B:$B,$AZ$1,'Inventory Matrix'!$C:$C,A39)</f>
        <v>7</v>
      </c>
      <c r="AU39" s="82">
        <f>SUMIFS('Inventory Matrix'!$E:$E,'Inventory Matrix'!$G:$G,$AU$2,'Inventory Matrix'!$B:$B,$AZ$1,'Inventory Matrix'!$C:$C,A39)</f>
        <v>0</v>
      </c>
      <c r="AV39" s="82">
        <f>SUMIFS('Inventory Matrix'!$E:$E,'Inventory Matrix'!$G:$G,$AV$2,'Inventory Matrix'!$B:$B,$AZ$1,'Inventory Matrix'!$C:$C,A39)</f>
        <v>0</v>
      </c>
      <c r="AW39" s="83">
        <f>SUMIFS('Inventory Matrix'!$E:$E,'Inventory Matrix'!$G:$G,$AW$2,'Inventory Matrix'!$B:$B,$AZ$1,'Inventory Matrix'!$C:$C,A39)</f>
        <v>0</v>
      </c>
      <c r="AX39" s="85" t="str">
        <f t="shared" ca="1" si="39"/>
        <v>-</v>
      </c>
      <c r="AY39" s="88">
        <f t="shared" ca="1" si="40"/>
        <v>0</v>
      </c>
      <c r="AZ39" s="87">
        <f>SUMIFS(Stock!$D:$D,Stock!$A:$A,$AZ$1,Stock!$C:$C,A39)</f>
        <v>7</v>
      </c>
      <c r="BA39" s="55"/>
      <c r="BB39" s="69" t="e">
        <f ca="1">SUMIFS(#REF!,#REF!,A39,#REF!,$BB$2,#REF!,$BO$1)</f>
        <v>#REF!</v>
      </c>
      <c r="BC39" s="69" t="e">
        <f ca="1">SUMIFS(#REF!,#REF!,A39,#REF!,$BC$2,#REF!,$BO$1)</f>
        <v>#REF!</v>
      </c>
      <c r="BD39" s="69" t="e">
        <f ca="1">SUMIFS(#REF!,#REF!,A39,#REF!,$BD$2,#REF!,$BO$1)</f>
        <v>#REF!</v>
      </c>
      <c r="BE39" s="69" t="e">
        <f ca="1">SUMIFS(#REF!,#REF!,A39,#REF!,$BE$2,#REF!,$BO$1)</f>
        <v>#REF!</v>
      </c>
      <c r="BF39" s="69" t="e">
        <f ca="1">SUMIFS(#REF!,#REF!,A39,#REF!,$BF$2,#REF!,$BO$1)</f>
        <v>#REF!</v>
      </c>
      <c r="BG39" s="69" t="e">
        <f ca="1">SUMIFS(#REF!,#REF!,A39,#REF!,$BG$2,#REF!,$BO$1)</f>
        <v>#REF!</v>
      </c>
      <c r="BH39" s="60"/>
      <c r="BI39" s="82">
        <f>SUMIFS('Inventory Matrix'!$E:$E,'Inventory Matrix'!$G:$G,$BI$2,'Inventory Matrix'!$B:$B,$BO$1,'Inventory Matrix'!$C:$C,A39)</f>
        <v>10</v>
      </c>
      <c r="BJ39" s="82">
        <f>SUMIFS('Inventory Matrix'!$E:$E,'Inventory Matrix'!$G:$G,$BJ$2,'Inventory Matrix'!$B:$B,$BO$1,'Inventory Matrix'!$C:$C,A39)</f>
        <v>0</v>
      </c>
      <c r="BK39" s="82">
        <f>SUMIFS('Inventory Matrix'!$E:$E,'Inventory Matrix'!$G:$G,$BK$2,'Inventory Matrix'!$B:$B,$BO$1,'Inventory Matrix'!$C:$C,A39)</f>
        <v>0</v>
      </c>
      <c r="BL39" s="83">
        <f>SUMIFS('Inventory Matrix'!$E:$E,'Inventory Matrix'!$G:$G,$BL$2,'Inventory Matrix'!$B:$B,$BO$1,'Inventory Matrix'!$C:$C,A39)</f>
        <v>2</v>
      </c>
      <c r="BM39" s="85" t="str">
        <f t="shared" ca="1" si="41"/>
        <v>-</v>
      </c>
      <c r="BN39" s="86">
        <f t="shared" ca="1" si="42"/>
        <v>0</v>
      </c>
      <c r="BO39" s="87">
        <f>SUMIFS(Stock!$D:$D,Stock!$A:$A,$BO$1,Stock!$C:$C,A39)</f>
        <v>12</v>
      </c>
      <c r="BP39" s="55"/>
      <c r="BQ39" s="69" t="e">
        <f ca="1">SUMIFS(#REF!,#REF!,A39,#REF!,$BQ$2,#REF!,$CD$1)</f>
        <v>#REF!</v>
      </c>
      <c r="BR39" s="69" t="e">
        <f ca="1">SUMIFS(#REF!,#REF!,A39,#REF!,$BR$2,#REF!,$CD$1)</f>
        <v>#REF!</v>
      </c>
      <c r="BS39" s="69" t="e">
        <f ca="1">SUMIFS(#REF!,#REF!,A39,#REF!,$BS$2,#REF!,$CD$1)</f>
        <v>#REF!</v>
      </c>
      <c r="BT39" s="69" t="e">
        <f ca="1">SUMIFS(#REF!,#REF!,A39,#REF!,$BT$2,#REF!,$CD$1)</f>
        <v>#REF!</v>
      </c>
      <c r="BU39" s="69" t="e">
        <f ca="1">SUMIFS(#REF!,#REF!,A39,#REF!,$BU$2,#REF!,$CD$1)</f>
        <v>#REF!</v>
      </c>
      <c r="BV39" s="69" t="e">
        <f ca="1">SUMIFS(#REF!,#REF!,A39,#REF!,$BV$2,#REF!,$CD$1)</f>
        <v>#REF!</v>
      </c>
      <c r="BW39" s="60"/>
      <c r="BX39" s="82">
        <f>SUMIFS('Inventory Matrix'!$E:$E,'Inventory Matrix'!$G:$G,$BX$2,'Inventory Matrix'!$B:$B,$CD$1,'Inventory Matrix'!$C:$C,A39)</f>
        <v>10</v>
      </c>
      <c r="BY39" s="82">
        <f>SUMIFS('Inventory Matrix'!$E:$E,'Inventory Matrix'!$G:$G,$BY$2,'Inventory Matrix'!$B:$B,$CD$1,'Inventory Matrix'!$C:$C,A39)</f>
        <v>3</v>
      </c>
      <c r="BZ39" s="82">
        <f>SUMIFS('Inventory Matrix'!$E:$E,'Inventory Matrix'!$G:$G,$BZ$2,'Inventory Matrix'!$B:$B,$CD$1,'Inventory Matrix'!$C:$C,A39)</f>
        <v>0</v>
      </c>
      <c r="CA39" s="83">
        <f>SUMIFS('Inventory Matrix'!$E:$E,'Inventory Matrix'!$G:$G,$CA$2,'Inventory Matrix'!$B:$B,$CD$1,'Inventory Matrix'!$C:$C,A39)</f>
        <v>0</v>
      </c>
      <c r="CB39" s="85" t="str">
        <f t="shared" ca="1" si="43"/>
        <v>-</v>
      </c>
      <c r="CC39" s="88">
        <f t="shared" ca="1" si="44"/>
        <v>0</v>
      </c>
      <c r="CD39" s="87">
        <f>SUMIFS(Stock!$D:$D,Stock!$A:$A,$CD$1,Stock!$C:$C,A39)</f>
        <v>13</v>
      </c>
      <c r="CE39" s="55"/>
      <c r="CF39" s="69" t="e">
        <f ca="1">SUMIFS(#REF!,#REF!,A39,#REF!,$CF$2,#REF!,$CS$1)</f>
        <v>#REF!</v>
      </c>
      <c r="CG39" s="69" t="e">
        <f ca="1">SUMIFS(#REF!,#REF!,A39,#REF!,$CG$2,#REF!,$CS$1)</f>
        <v>#REF!</v>
      </c>
      <c r="CH39" s="69" t="e">
        <f ca="1">SUMIFS(#REF!,#REF!,A39,#REF!,$CH$2,#REF!,$CS$1)</f>
        <v>#REF!</v>
      </c>
      <c r="CI39" s="69" t="e">
        <f ca="1">SUMIFS(#REF!,#REF!,A39,#REF!,$CI$2,#REF!,$CS$1)</f>
        <v>#REF!</v>
      </c>
      <c r="CJ39" s="69" t="e">
        <f ca="1">SUMIFS(#REF!,#REF!,A39,#REF!,$CJ$2,#REF!,$CS$1)</f>
        <v>#REF!</v>
      </c>
      <c r="CK39" s="69" t="e">
        <f ca="1">SUMIFS(#REF!,#REF!,A39,#REF!,$CK$2,#REF!,$CS$1)</f>
        <v>#REF!</v>
      </c>
      <c r="CL39" s="60"/>
      <c r="CM39" s="82">
        <f>SUMIFS('Inventory Matrix'!$E:$E,'Inventory Matrix'!$G:$G,$CM$2,'Inventory Matrix'!$B:$B,$CS$1,'Inventory Matrix'!$C:$C,A39)</f>
        <v>2</v>
      </c>
      <c r="CN39" s="82">
        <f>SUMIFS('Inventory Matrix'!$E:$E,'Inventory Matrix'!$G:$G,$CN$2,'Inventory Matrix'!$B:$B,$CS$1,'Inventory Matrix'!$C:$C,A39)</f>
        <v>0</v>
      </c>
      <c r="CO39" s="82">
        <f>SUMIFS('Inventory Matrix'!$E:$E,'Inventory Matrix'!$G:$G,$CO$2,'Inventory Matrix'!$B:$B,$CS$1,'Inventory Matrix'!$C:$C,A39)</f>
        <v>0</v>
      </c>
      <c r="CP39" s="83">
        <f>SUMIFS('Inventory Matrix'!$E:$E,'Inventory Matrix'!$G:$G,$CP$2,'Inventory Matrix'!$B:$B,$CS$1,'Inventory Matrix'!$C:$C,A39)</f>
        <v>3</v>
      </c>
      <c r="CQ39" s="85" t="str">
        <f t="shared" ca="1" si="45"/>
        <v>-</v>
      </c>
      <c r="CR39" s="88">
        <f t="shared" ca="1" si="46"/>
        <v>0</v>
      </c>
      <c r="CS39" s="87">
        <f>SUMIFS(Stock!$D:$D,Stock!$A:$A,$CS$1,Stock!$C:$C,A39)</f>
        <v>5</v>
      </c>
      <c r="CT39" s="64"/>
      <c r="CU39" s="89">
        <f>SUMIFS(Stock!$D:$D,Stock!$A:$A,$CU$1,Stock!$C:$C,A39)</f>
        <v>0</v>
      </c>
      <c r="CV39" s="64"/>
      <c r="CW39" s="69" t="e">
        <f ca="1">SUMIFS(#REF!,#REF!,A39,#REF!,$CW$2,#REF!,$DC$1)</f>
        <v>#REF!</v>
      </c>
      <c r="CX39" s="69" t="e">
        <f ca="1">SUMIFS(#REF!,#REF!,A39,#REF!,$CX$2,#REF!,$DC$1)</f>
        <v>#REF!</v>
      </c>
      <c r="CY39" s="69" t="e">
        <f ca="1">SUMIFS(#REF!,#REF!,A39,#REF!,$CY$2,#REF!,$DC$1)</f>
        <v>#REF!</v>
      </c>
      <c r="CZ39" s="69" t="e">
        <f ca="1">SUMIFS(#REF!,#REF!,A39,#REF!,$CZ$2,#REF!,$DC$1)</f>
        <v>#REF!</v>
      </c>
      <c r="DA39" s="69" t="e">
        <f ca="1">SUMIFS(#REF!,#REF!,A39,#REF!,$DA$2,#REF!,$DC$1)</f>
        <v>#REF!</v>
      </c>
      <c r="DB39" s="69" t="e">
        <f ca="1">SUMIFS(#REF!,#REF!,A39,#REF!,$DB$2,#REF!,$DC$1)</f>
        <v>#REF!</v>
      </c>
      <c r="DC39" s="89">
        <f>SUMIFS(Stock!$D:$D,Stock!$A:$A,$DC$1,Stock!$C:$C,A39)</f>
        <v>0</v>
      </c>
      <c r="DD39" s="89">
        <f>SUMIFS(Stock!$D:$D,Stock!$A:$A,$DD$1,Stock!$C:$C,A39)</f>
        <v>0</v>
      </c>
      <c r="DE39" s="89">
        <f>SUMIFS(Stock!$D:$D,Stock!$A:$A,$DE$1,Stock!$C:$C,A39)</f>
        <v>0</v>
      </c>
      <c r="DF39" s="66"/>
      <c r="DG39" s="66"/>
      <c r="DH39" s="90">
        <f>SUMIFS('Inventory Matrix'!$E:$E,'Inventory Matrix'!$B:$B,$DH$2,'Inventory Matrix'!$G:$G,$DM$2,'Inventory Matrix'!$C:$C,A39)</f>
        <v>7</v>
      </c>
      <c r="DI39" s="90">
        <f>SUMIFS('Inventory Matrix'!$E:$E,'Inventory Matrix'!$B:$B,$DI$2,'Inventory Matrix'!$G:$G,$DM$2,'Inventory Matrix'!$C:$C,A39)</f>
        <v>7</v>
      </c>
      <c r="DJ39" s="90">
        <f>SUMIFS('Inventory Matrix'!$E:$E,'Inventory Matrix'!$B:$B,$DJ$2,'Inventory Matrix'!$G:$G,$DM$2,'Inventory Matrix'!$C:$C,A39)</f>
        <v>10</v>
      </c>
      <c r="DK39" s="90">
        <f>SUMIFS('Inventory Matrix'!$E:$E,'Inventory Matrix'!$B:$B,$DK$2,'Inventory Matrix'!$G:$G,$DM$2,'Inventory Matrix'!$C:$C,A39)</f>
        <v>10</v>
      </c>
      <c r="DL39" s="90">
        <f>SUMIFS('Inventory Matrix'!$E:$E,'Inventory Matrix'!$B:$B,$DL$2,'Inventory Matrix'!$G:$G,$DM$2,'Inventory Matrix'!$C:$C,A39)</f>
        <v>2</v>
      </c>
      <c r="DM39" s="91">
        <f>SUMIFS('Inventory Matrix'!$E:$E,'Inventory Matrix'!$G:$G,$DM$2,'Inventory Matrix'!$C:$C,A39)</f>
        <v>36</v>
      </c>
      <c r="DN39" s="48"/>
      <c r="DO39" s="90">
        <f>SUMIFS('Inventory Matrix'!$E:$E,'Inventory Matrix'!$B:$B,$DO$2,'Inventory Matrix'!$G:$G,$DT$2,'Inventory Matrix'!$C:$C,A39)</f>
        <v>0</v>
      </c>
      <c r="DP39" s="90">
        <f>SUMIFS('Inventory Matrix'!$E:$E,'Inventory Matrix'!$B:$B,$DP$2,'Inventory Matrix'!$G:$G,$DT$2,'Inventory Matrix'!$C:$C,A39)</f>
        <v>0</v>
      </c>
      <c r="DQ39" s="90">
        <f>SUMIFS('Inventory Matrix'!$E:$E,'Inventory Matrix'!$B:$B,$DQ$2,'Inventory Matrix'!$G:$G,$DT$2,'Inventory Matrix'!$C:$C,A39)</f>
        <v>0</v>
      </c>
      <c r="DR39" s="90">
        <f>SUMIFS('Inventory Matrix'!$E:$E,'Inventory Matrix'!$B:$B,$DR$2,'Inventory Matrix'!$G:$G,$DT$2,'Inventory Matrix'!$C:$C,A39)</f>
        <v>3</v>
      </c>
      <c r="DS39" s="90">
        <f>SUMIFS('Inventory Matrix'!$E:$E,'Inventory Matrix'!$B:$B,$DS$2,'Inventory Matrix'!$G:$G,$DT$2,'Inventory Matrix'!$C:$C,A39)</f>
        <v>0</v>
      </c>
      <c r="DT39" s="91">
        <f>SUMIFS('Inventory Matrix'!$E:$E,'Inventory Matrix'!$G:$G,$DT$2,'Inventory Matrix'!$C:$C,A39)</f>
        <v>3</v>
      </c>
      <c r="DU39" s="44"/>
      <c r="DV39" s="90">
        <f>SUMIFS('Inventory Matrix'!$E:$E,'Inventory Matrix'!$B:$B,$DV$2,'Inventory Matrix'!$G:$G,$EA$2,'Inventory Matrix'!$C:$C,A39)</f>
        <v>0</v>
      </c>
      <c r="DW39" s="90">
        <f>SUMIFS('Inventory Matrix'!$E:$E,'Inventory Matrix'!$B:$B,$DW$2,'Inventory Matrix'!$G:$G,$EA$2,'Inventory Matrix'!$C:$C,A39)</f>
        <v>0</v>
      </c>
      <c r="DX39" s="90">
        <f>SUMIFS('Inventory Matrix'!$E:$E,'Inventory Matrix'!$B:$B,$DX$2,'Inventory Matrix'!$G:$G,$EA$2,'Inventory Matrix'!$C:$C,A39)</f>
        <v>0</v>
      </c>
      <c r="DY39" s="90">
        <f>SUMIFS('Inventory Matrix'!$E:$E,'Inventory Matrix'!$B:$B,$DY$2,'Inventory Matrix'!$G:$G,$EA$2,'Inventory Matrix'!$C:$C,A39)</f>
        <v>0</v>
      </c>
      <c r="DZ39" s="90">
        <f>SUMIFS('Inventory Matrix'!$E:$E,'Inventory Matrix'!$B:$B,$DZ$2,'Inventory Matrix'!$G:$G,$EA$2,'Inventory Matrix'!$C:$C,A39)</f>
        <v>0</v>
      </c>
      <c r="EA39" s="91">
        <f>SUMIFS('Inventory Matrix'!$E:$E,'Inventory Matrix'!$G:$G,$EA$2,'Inventory Matrix'!$C:$C,A39)</f>
        <v>0</v>
      </c>
      <c r="EB39" s="44"/>
      <c r="EC39" s="90">
        <f>SUMIFS('Inventory Matrix'!$E:$E,'Inventory Matrix'!$B:$B,$EC$2,'Inventory Matrix'!$G:$G,$EH$2,'Inventory Matrix'!$C:$C,A39)</f>
        <v>0</v>
      </c>
      <c r="ED39" s="90">
        <f>SUMIFS('Inventory Matrix'!$E:$E,'Inventory Matrix'!$B:$B,$ED$2,'Inventory Matrix'!$G:$G,$EH$2,'Inventory Matrix'!$C:$C,A39)</f>
        <v>0</v>
      </c>
      <c r="EE39" s="90">
        <f>SUMIFS('Inventory Matrix'!$E:$E,'Inventory Matrix'!$B:$B,$EE$2,'Inventory Matrix'!$G:$G,$EH$2,'Inventory Matrix'!$C:$C,A39)</f>
        <v>2</v>
      </c>
      <c r="EF39" s="90">
        <f>SUMIFS('Inventory Matrix'!$E:$E,'Inventory Matrix'!$B:$B,$EF$2,'Inventory Matrix'!$G:$G,$EH$2,'Inventory Matrix'!$C:$C,A39)</f>
        <v>0</v>
      </c>
      <c r="EG39" s="90">
        <f>SUMIFS('Inventory Matrix'!$E:$E,'Inventory Matrix'!$B:$B,$EG$2,'Inventory Matrix'!$G:$G,$EH$2,'Inventory Matrix'!$C:$C,A39)</f>
        <v>3</v>
      </c>
      <c r="EH39" s="91">
        <f>SUMIFS('Inventory Matrix'!$E:$E,'Inventory Matrix'!$G:$G,$EH$2,'Inventory Matrix'!$C:$C,A39)</f>
        <v>5</v>
      </c>
      <c r="EI39" s="44"/>
    </row>
    <row r="40" spans="1:139" ht="13" x14ac:dyDescent="0.15">
      <c r="A40" s="38" t="str">
        <f t="shared" si="32"/>
        <v>MNWP3</v>
      </c>
      <c r="B40" s="39" t="s">
        <v>2175</v>
      </c>
      <c r="C40" s="40" t="s">
        <v>323</v>
      </c>
      <c r="D40" s="40" t="s">
        <v>2225</v>
      </c>
      <c r="E40" s="41">
        <f t="shared" si="33"/>
        <v>44</v>
      </c>
      <c r="F40" s="41">
        <f>SUMIFS(Stock!$D:$D,Stock!$C:$C,A40)</f>
        <v>44</v>
      </c>
      <c r="G40" s="42" t="e">
        <f t="shared" ca="1" si="34"/>
        <v>#REF!</v>
      </c>
      <c r="H40" s="43">
        <f t="shared" ca="1" si="35"/>
        <v>0</v>
      </c>
      <c r="I40" s="44"/>
      <c r="J40" s="38" t="e">
        <f ca="1">SUMIFS(#REF!,#REF!,A40,#REF!,$J$2)</f>
        <v>#REF!</v>
      </c>
      <c r="K40" s="38" t="e">
        <f ca="1">SUMIFS(#REF!,#REF!,A40,#REF!,$K$2)</f>
        <v>#REF!</v>
      </c>
      <c r="L40" s="38" t="e">
        <f ca="1">SUMIFS(#REF!,#REF!,A40,#REF!,$L$2)</f>
        <v>#REF!</v>
      </c>
      <c r="M40" s="38" t="e">
        <f ca="1">SUMIFS(#REF!,#REF!,A40,#REF!,$M$2)</f>
        <v>#REF!</v>
      </c>
      <c r="N40" s="38" t="e">
        <f ca="1">SUMIFS(#REF!,#REF!,A40,#REF!,$N$2)</f>
        <v>#REF!</v>
      </c>
      <c r="O40" s="38" t="e">
        <f ca="1">SUMIFS(#REF!,#REF!,A40,#REF!,$O$2)</f>
        <v>#REF!</v>
      </c>
      <c r="P40" s="38" t="e">
        <f ca="1">SUMIFS(#REF!,#REF!,A40,#REF!,$P$2)</f>
        <v>#REF!</v>
      </c>
      <c r="Q40" s="38" t="e">
        <f ca="1">SUMIFS(#REF!,#REF!,A40,#REF!,$Q$2)</f>
        <v>#REF!</v>
      </c>
      <c r="R40" s="38" t="e">
        <f ca="1">SUMIFS(#REF!,#REF!,A40,#REF!,$R$2)</f>
        <v>#REF!</v>
      </c>
      <c r="S40" s="38" t="e">
        <f ca="1">SUMIFS(#REF!,#REF!,A40,#REF!,$S$2)</f>
        <v>#REF!</v>
      </c>
      <c r="T40" s="45"/>
      <c r="U40" s="44"/>
      <c r="V40" s="46"/>
      <c r="W40" s="38" t="e">
        <f ca="1">SUMIFS(#REF!,#REF!,A40,#REF!,$W$2,#REF!,$AK$1)</f>
        <v>#REF!</v>
      </c>
      <c r="X40" s="38" t="e">
        <f ca="1">SUMIFS(#REF!,#REF!,A40,#REF!,$X$2,#REF!,$AK$1)</f>
        <v>#REF!</v>
      </c>
      <c r="Y40" s="38" t="e">
        <f ca="1">SUMIFS(#REF!,#REF!,A40,#REF!,$Y$2,#REF!,$AK$1)</f>
        <v>#REF!</v>
      </c>
      <c r="Z40" s="38" t="e">
        <f ca="1">SUMIFS(#REF!,#REF!,A40,#REF!,$Z$2,#REF!,$AK$1)</f>
        <v>#REF!</v>
      </c>
      <c r="AA40" s="38" t="e">
        <f ca="1">SUMIFS(#REF!,#REF!,A40,#REF!,$AA$2,#REF!,$AK$1)</f>
        <v>#REF!</v>
      </c>
      <c r="AB40" s="38" t="e">
        <f ca="1">SUMIFS(#REF!,#REF!,A40,#REF!,$AB$2,#REF!,$AK$1)</f>
        <v>#REF!</v>
      </c>
      <c r="AC40" s="48"/>
      <c r="AD40" s="92">
        <f>SUMIFS('Inventory Matrix'!$E:$E,'Inventory Matrix'!$G:$G,$AD$2,'Inventory Matrix'!$B:$B,$AK$1,'Inventory Matrix'!$C:$C,A40)</f>
        <v>12</v>
      </c>
      <c r="AE40" s="39">
        <f>SUMIFS('Inventory Matrix'!$E:$E,'Inventory Matrix'!$G:$G,$AE$2,'Inventory Matrix'!$B:$B,$AK$1,'Inventory Matrix'!$C:$C,A40)</f>
        <v>0</v>
      </c>
      <c r="AF40" s="39">
        <f>SUMIFS('Inventory Matrix'!$E:$E,'Inventory Matrix'!$G:$G,$AF$2,'Inventory Matrix'!$B:$B,$AK$1,'Inventory Matrix'!$C:$C,A40)</f>
        <v>0</v>
      </c>
      <c r="AG40" s="93">
        <f>SUMIFS('Inventory Matrix'!$E:$E,'Inventory Matrix'!$G:$G,$AG$2,'Inventory Matrix'!$B:$B,$AK$1,'Inventory Matrix'!$C:$C,A40)</f>
        <v>0</v>
      </c>
      <c r="AH40" s="170" t="str">
        <f t="shared" ca="1" si="36"/>
        <v>-</v>
      </c>
      <c r="AI40" s="171" t="str">
        <f t="shared" ca="1" si="37"/>
        <v>-</v>
      </c>
      <c r="AJ40" s="174">
        <f t="shared" ca="1" si="48"/>
        <v>0</v>
      </c>
      <c r="AK40" s="172">
        <f>SUMIFS(Stock!$D:$D,Stock!$A:$A,$AK$1,Stock!$C:$C,A40)</f>
        <v>12</v>
      </c>
      <c r="AL40" s="55"/>
      <c r="AM40" s="38" t="e">
        <f ca="1">SUMIFS(#REF!,#REF!,A40,#REF!,$AM$2,#REF!,$AZ$1)</f>
        <v>#REF!</v>
      </c>
      <c r="AN40" s="38" t="e">
        <f ca="1">SUMIFS(#REF!,#REF!,A40,#REF!,$AN$2,#REF!,$AZ$1)</f>
        <v>#REF!</v>
      </c>
      <c r="AO40" s="38" t="e">
        <f ca="1">SUMIFS(#REF!,#REF!,A40,#REF!,$AO$2,#REF!,$AZ$1)</f>
        <v>#REF!</v>
      </c>
      <c r="AP40" s="38" t="e">
        <f ca="1">SUMIFS(#REF!,#REF!,A40,#REF!,$AP$2,#REF!,$AZ$1)</f>
        <v>#REF!</v>
      </c>
      <c r="AQ40" s="38" t="e">
        <f ca="1">SUMIFS(#REF!,#REF!,A40,#REF!,$AQ$2,#REF!,$AZ$1)</f>
        <v>#REF!</v>
      </c>
      <c r="AR40" s="38" t="e">
        <f ca="1">SUMIFS(#REF!,#REF!,A40,#REF!,$AR$2,#REF!,$AZ$1)</f>
        <v>#REF!</v>
      </c>
      <c r="AS40" s="81"/>
      <c r="AT40" s="49">
        <f>SUMIFS('Inventory Matrix'!$E:$E,'Inventory Matrix'!$G:$G,$AT$2,'Inventory Matrix'!$B:$B,$AZ$1,'Inventory Matrix'!$C:$C,A40)</f>
        <v>10</v>
      </c>
      <c r="AU40" s="49">
        <f>SUMIFS('Inventory Matrix'!$E:$E,'Inventory Matrix'!$G:$G,$AU$2,'Inventory Matrix'!$B:$B,$AZ$1,'Inventory Matrix'!$C:$C,A40)</f>
        <v>0</v>
      </c>
      <c r="AV40" s="49">
        <f>SUMIFS('Inventory Matrix'!$E:$E,'Inventory Matrix'!$G:$G,$AV$2,'Inventory Matrix'!$B:$B,$AZ$1,'Inventory Matrix'!$C:$C,A40)</f>
        <v>1</v>
      </c>
      <c r="AW40" s="57">
        <f>SUMIFS('Inventory Matrix'!$E:$E,'Inventory Matrix'!$G:$G,$AW$2,'Inventory Matrix'!$B:$B,$AZ$1,'Inventory Matrix'!$C:$C,A40)</f>
        <v>0</v>
      </c>
      <c r="AX40" s="96" t="str">
        <f t="shared" ca="1" si="39"/>
        <v>-</v>
      </c>
      <c r="AY40" s="63">
        <f t="shared" ca="1" si="40"/>
        <v>0</v>
      </c>
      <c r="AZ40" s="97">
        <f>SUMIFS(Stock!$D:$D,Stock!$A:$A,$AZ$1,Stock!$C:$C,A40)</f>
        <v>11</v>
      </c>
      <c r="BA40" s="55"/>
      <c r="BB40" s="38" t="e">
        <f ca="1">SUMIFS(#REF!,#REF!,A40,#REF!,$BB$2,#REF!,$BO$1)</f>
        <v>#REF!</v>
      </c>
      <c r="BC40" s="38" t="e">
        <f ca="1">SUMIFS(#REF!,#REF!,A40,#REF!,$BC$2,#REF!,$BO$1)</f>
        <v>#REF!</v>
      </c>
      <c r="BD40" s="38" t="e">
        <f ca="1">SUMIFS(#REF!,#REF!,A40,#REF!,$BD$2,#REF!,$BO$1)</f>
        <v>#REF!</v>
      </c>
      <c r="BE40" s="38" t="e">
        <f ca="1">SUMIFS(#REF!,#REF!,A40,#REF!,$BE$2,#REF!,$BO$1)</f>
        <v>#REF!</v>
      </c>
      <c r="BF40" s="38" t="e">
        <f ca="1">SUMIFS(#REF!,#REF!,A40,#REF!,$BF$2,#REF!,$BO$1)</f>
        <v>#REF!</v>
      </c>
      <c r="BG40" s="38" t="e">
        <f ca="1">SUMIFS(#REF!,#REF!,A40,#REF!,$BG$2,#REF!,$BO$1)</f>
        <v>#REF!</v>
      </c>
      <c r="BH40" s="60"/>
      <c r="BI40" s="49">
        <f>SUMIFS('Inventory Matrix'!$E:$E,'Inventory Matrix'!$G:$G,$BI$2,'Inventory Matrix'!$B:$B,$BO$1,'Inventory Matrix'!$C:$C,A40)</f>
        <v>4</v>
      </c>
      <c r="BJ40" s="49">
        <f>SUMIFS('Inventory Matrix'!$E:$E,'Inventory Matrix'!$G:$G,$BJ$2,'Inventory Matrix'!$B:$B,$BO$1,'Inventory Matrix'!$C:$C,A40)</f>
        <v>0</v>
      </c>
      <c r="BK40" s="49">
        <f>SUMIFS('Inventory Matrix'!$E:$E,'Inventory Matrix'!$G:$G,$BK$2,'Inventory Matrix'!$B:$B,$BO$1,'Inventory Matrix'!$C:$C,A40)</f>
        <v>0</v>
      </c>
      <c r="BL40" s="57">
        <f>SUMIFS('Inventory Matrix'!$E:$E,'Inventory Matrix'!$G:$G,$BL$2,'Inventory Matrix'!$B:$B,$BO$1,'Inventory Matrix'!$C:$C,A40)</f>
        <v>4</v>
      </c>
      <c r="BM40" s="96" t="str">
        <f t="shared" ca="1" si="41"/>
        <v>-</v>
      </c>
      <c r="BN40" s="62">
        <f t="shared" ca="1" si="42"/>
        <v>0</v>
      </c>
      <c r="BO40" s="97">
        <f>SUMIFS(Stock!$D:$D,Stock!$A:$A,$BO$1,Stock!$C:$C,A40)</f>
        <v>8</v>
      </c>
      <c r="BP40" s="55"/>
      <c r="BQ40" s="38" t="e">
        <f ca="1">SUMIFS(#REF!,#REF!,A40,#REF!,$BQ$2,#REF!,$CD$1)</f>
        <v>#REF!</v>
      </c>
      <c r="BR40" s="38" t="e">
        <f ca="1">SUMIFS(#REF!,#REF!,A40,#REF!,$BR$2,#REF!,$CD$1)</f>
        <v>#REF!</v>
      </c>
      <c r="BS40" s="38" t="e">
        <f ca="1">SUMIFS(#REF!,#REF!,A40,#REF!,$BS$2,#REF!,$CD$1)</f>
        <v>#REF!</v>
      </c>
      <c r="BT40" s="38" t="e">
        <f ca="1">SUMIFS(#REF!,#REF!,A40,#REF!,$BT$2,#REF!,$CD$1)</f>
        <v>#REF!</v>
      </c>
      <c r="BU40" s="38" t="e">
        <f ca="1">SUMIFS(#REF!,#REF!,A40,#REF!,$BU$2,#REF!,$CD$1)</f>
        <v>#REF!</v>
      </c>
      <c r="BV40" s="38" t="e">
        <f ca="1">SUMIFS(#REF!,#REF!,A40,#REF!,$BV$2,#REF!,$CD$1)</f>
        <v>#REF!</v>
      </c>
      <c r="BW40" s="60"/>
      <c r="BX40" s="49">
        <f>SUMIFS('Inventory Matrix'!$E:$E,'Inventory Matrix'!$G:$G,$BX$2,'Inventory Matrix'!$B:$B,$CD$1,'Inventory Matrix'!$C:$C,A40)</f>
        <v>3</v>
      </c>
      <c r="BY40" s="49">
        <f>SUMIFS('Inventory Matrix'!$E:$E,'Inventory Matrix'!$G:$G,$BY$2,'Inventory Matrix'!$B:$B,$CD$1,'Inventory Matrix'!$C:$C,A40)</f>
        <v>5</v>
      </c>
      <c r="BZ40" s="49">
        <f>SUMIFS('Inventory Matrix'!$E:$E,'Inventory Matrix'!$G:$G,$BZ$2,'Inventory Matrix'!$B:$B,$CD$1,'Inventory Matrix'!$C:$C,A40)</f>
        <v>0</v>
      </c>
      <c r="CA40" s="57">
        <f>SUMIFS('Inventory Matrix'!$E:$E,'Inventory Matrix'!$G:$G,$CA$2,'Inventory Matrix'!$B:$B,$CD$1,'Inventory Matrix'!$C:$C,A40)</f>
        <v>0</v>
      </c>
      <c r="CB40" s="96" t="str">
        <f t="shared" ca="1" si="43"/>
        <v>-</v>
      </c>
      <c r="CC40" s="63">
        <f t="shared" ca="1" si="44"/>
        <v>0</v>
      </c>
      <c r="CD40" s="97">
        <f>SUMIFS(Stock!$D:$D,Stock!$A:$A,$CD$1,Stock!$C:$C,A40)</f>
        <v>8</v>
      </c>
      <c r="CE40" s="55"/>
      <c r="CF40" s="38" t="e">
        <f ca="1">SUMIFS(#REF!,#REF!,A40,#REF!,$CF$2,#REF!,$CS$1)</f>
        <v>#REF!</v>
      </c>
      <c r="CG40" s="38" t="e">
        <f ca="1">SUMIFS(#REF!,#REF!,A40,#REF!,$CG$2,#REF!,$CS$1)</f>
        <v>#REF!</v>
      </c>
      <c r="CH40" s="38" t="e">
        <f ca="1">SUMIFS(#REF!,#REF!,A40,#REF!,$CH$2,#REF!,$CS$1)</f>
        <v>#REF!</v>
      </c>
      <c r="CI40" s="38" t="e">
        <f ca="1">SUMIFS(#REF!,#REF!,A40,#REF!,$CI$2,#REF!,$CS$1)</f>
        <v>#REF!</v>
      </c>
      <c r="CJ40" s="38" t="e">
        <f ca="1">SUMIFS(#REF!,#REF!,A40,#REF!,$CJ$2,#REF!,$CS$1)</f>
        <v>#REF!</v>
      </c>
      <c r="CK40" s="38" t="e">
        <f ca="1">SUMIFS(#REF!,#REF!,A40,#REF!,$CK$2,#REF!,$CS$1)</f>
        <v>#REF!</v>
      </c>
      <c r="CL40" s="60"/>
      <c r="CM40" s="49">
        <f>SUMIFS('Inventory Matrix'!$E:$E,'Inventory Matrix'!$G:$G,$CM$2,'Inventory Matrix'!$B:$B,$CS$1,'Inventory Matrix'!$C:$C,A40)</f>
        <v>3</v>
      </c>
      <c r="CN40" s="49">
        <f>SUMIFS('Inventory Matrix'!$E:$E,'Inventory Matrix'!$G:$G,$CN$2,'Inventory Matrix'!$B:$B,$CS$1,'Inventory Matrix'!$C:$C,A40)</f>
        <v>0</v>
      </c>
      <c r="CO40" s="49">
        <f>SUMIFS('Inventory Matrix'!$E:$E,'Inventory Matrix'!$G:$G,$CO$2,'Inventory Matrix'!$B:$B,$CS$1,'Inventory Matrix'!$C:$C,A40)</f>
        <v>0</v>
      </c>
      <c r="CP40" s="57">
        <f>SUMIFS('Inventory Matrix'!$E:$E,'Inventory Matrix'!$G:$G,$CP$2,'Inventory Matrix'!$B:$B,$CS$1,'Inventory Matrix'!$C:$C,A40)</f>
        <v>2</v>
      </c>
      <c r="CQ40" s="96" t="str">
        <f t="shared" ca="1" si="45"/>
        <v>-</v>
      </c>
      <c r="CR40" s="63">
        <f t="shared" ca="1" si="46"/>
        <v>0</v>
      </c>
      <c r="CS40" s="97">
        <f>SUMIFS(Stock!$D:$D,Stock!$A:$A,$CS$1,Stock!$C:$C,A40)</f>
        <v>5</v>
      </c>
      <c r="CT40" s="64"/>
      <c r="CU40" s="65">
        <f>SUMIFS(Stock!$D:$D,Stock!$A:$A,$CU$1,Stock!$C:$C,A40)</f>
        <v>0</v>
      </c>
      <c r="CV40" s="64"/>
      <c r="CW40" s="38" t="e">
        <f ca="1">SUMIFS(#REF!,#REF!,A40,#REF!,$CW$2,#REF!,$DC$1)</f>
        <v>#REF!</v>
      </c>
      <c r="CX40" s="38" t="e">
        <f ca="1">SUMIFS(#REF!,#REF!,A40,#REF!,$CX$2,#REF!,$DC$1)</f>
        <v>#REF!</v>
      </c>
      <c r="CY40" s="38" t="e">
        <f ca="1">SUMIFS(#REF!,#REF!,A40,#REF!,$CY$2,#REF!,$DC$1)</f>
        <v>#REF!</v>
      </c>
      <c r="CZ40" s="38" t="e">
        <f ca="1">SUMIFS(#REF!,#REF!,A40,#REF!,$CZ$2,#REF!,$DC$1)</f>
        <v>#REF!</v>
      </c>
      <c r="DA40" s="38" t="e">
        <f ca="1">SUMIFS(#REF!,#REF!,A40,#REF!,$DA$2,#REF!,$DC$1)</f>
        <v>#REF!</v>
      </c>
      <c r="DB40" s="38" t="e">
        <f ca="1">SUMIFS(#REF!,#REF!,A40,#REF!,$DB$2,#REF!,$DC$1)</f>
        <v>#REF!</v>
      </c>
      <c r="DC40" s="65">
        <f>SUMIFS(Stock!$D:$D,Stock!$A:$A,$DC$1,Stock!$C:$C,A40)</f>
        <v>0</v>
      </c>
      <c r="DD40" s="65">
        <f>SUMIFS(Stock!$D:$D,Stock!$A:$A,$DD$1,Stock!$C:$C,A40)</f>
        <v>0</v>
      </c>
      <c r="DE40" s="65">
        <f>SUMIFS(Stock!$D:$D,Stock!$A:$A,$DE$1,Stock!$C:$C,A40)</f>
        <v>0</v>
      </c>
      <c r="DF40" s="66"/>
      <c r="DG40" s="66"/>
      <c r="DH40" s="67">
        <f>SUMIFS('Inventory Matrix'!$E:$E,'Inventory Matrix'!$B:$B,$DH$2,'Inventory Matrix'!$G:$G,$DM$2,'Inventory Matrix'!$C:$C,A40)</f>
        <v>12</v>
      </c>
      <c r="DI40" s="67">
        <f>SUMIFS('Inventory Matrix'!$E:$E,'Inventory Matrix'!$B:$B,$DI$2,'Inventory Matrix'!$G:$G,$DM$2,'Inventory Matrix'!$C:$C,A40)</f>
        <v>10</v>
      </c>
      <c r="DJ40" s="67">
        <f>SUMIFS('Inventory Matrix'!$E:$E,'Inventory Matrix'!$B:$B,$DJ$2,'Inventory Matrix'!$G:$G,$DM$2,'Inventory Matrix'!$C:$C,A40)</f>
        <v>4</v>
      </c>
      <c r="DK40" s="67">
        <f>SUMIFS('Inventory Matrix'!$E:$E,'Inventory Matrix'!$B:$B,$DK$2,'Inventory Matrix'!$G:$G,$DM$2,'Inventory Matrix'!$C:$C,A40)</f>
        <v>3</v>
      </c>
      <c r="DL40" s="67">
        <f>SUMIFS('Inventory Matrix'!$E:$E,'Inventory Matrix'!$B:$B,$DL$2,'Inventory Matrix'!$G:$G,$DM$2,'Inventory Matrix'!$C:$C,A40)</f>
        <v>3</v>
      </c>
      <c r="DM40" s="98">
        <f>SUMIFS('Inventory Matrix'!$E:$E,'Inventory Matrix'!$G:$G,$DM$2,'Inventory Matrix'!$C:$C,A40)</f>
        <v>32</v>
      </c>
      <c r="DN40" s="48"/>
      <c r="DO40" s="67">
        <f>SUMIFS('Inventory Matrix'!$E:$E,'Inventory Matrix'!$B:$B,$DO$2,'Inventory Matrix'!$G:$G,$DT$2,'Inventory Matrix'!$C:$C,A40)</f>
        <v>0</v>
      </c>
      <c r="DP40" s="67">
        <f>SUMIFS('Inventory Matrix'!$E:$E,'Inventory Matrix'!$B:$B,$DP$2,'Inventory Matrix'!$G:$G,$DT$2,'Inventory Matrix'!$C:$C,A40)</f>
        <v>0</v>
      </c>
      <c r="DQ40" s="67">
        <f>SUMIFS('Inventory Matrix'!$E:$E,'Inventory Matrix'!$B:$B,$DQ$2,'Inventory Matrix'!$G:$G,$DT$2,'Inventory Matrix'!$C:$C,A40)</f>
        <v>0</v>
      </c>
      <c r="DR40" s="67">
        <f>SUMIFS('Inventory Matrix'!$E:$E,'Inventory Matrix'!$B:$B,$DR$2,'Inventory Matrix'!$G:$G,$DT$2,'Inventory Matrix'!$C:$C,A40)</f>
        <v>5</v>
      </c>
      <c r="DS40" s="67">
        <f>SUMIFS('Inventory Matrix'!$E:$E,'Inventory Matrix'!$B:$B,$DS$2,'Inventory Matrix'!$G:$G,$DT$2,'Inventory Matrix'!$C:$C,A40)</f>
        <v>0</v>
      </c>
      <c r="DT40" s="98">
        <f>SUMIFS('Inventory Matrix'!$E:$E,'Inventory Matrix'!$G:$G,$DT$2,'Inventory Matrix'!$C:$C,A40)</f>
        <v>5</v>
      </c>
      <c r="DU40" s="44"/>
      <c r="DV40" s="67">
        <f>SUMIFS('Inventory Matrix'!$E:$E,'Inventory Matrix'!$B:$B,$DV$2,'Inventory Matrix'!$G:$G,$EA$2,'Inventory Matrix'!$C:$C,A40)</f>
        <v>0</v>
      </c>
      <c r="DW40" s="67">
        <f>SUMIFS('Inventory Matrix'!$E:$E,'Inventory Matrix'!$B:$B,$DW$2,'Inventory Matrix'!$G:$G,$EA$2,'Inventory Matrix'!$C:$C,A40)</f>
        <v>1</v>
      </c>
      <c r="DX40" s="67">
        <f>SUMIFS('Inventory Matrix'!$E:$E,'Inventory Matrix'!$B:$B,$DX$2,'Inventory Matrix'!$G:$G,$EA$2,'Inventory Matrix'!$C:$C,A40)</f>
        <v>0</v>
      </c>
      <c r="DY40" s="67">
        <f>SUMIFS('Inventory Matrix'!$E:$E,'Inventory Matrix'!$B:$B,$DY$2,'Inventory Matrix'!$G:$G,$EA$2,'Inventory Matrix'!$C:$C,A40)</f>
        <v>0</v>
      </c>
      <c r="DZ40" s="67">
        <f>SUMIFS('Inventory Matrix'!$E:$E,'Inventory Matrix'!$B:$B,$DZ$2,'Inventory Matrix'!$G:$G,$EA$2,'Inventory Matrix'!$C:$C,A40)</f>
        <v>0</v>
      </c>
      <c r="EA40" s="98">
        <f>SUMIFS('Inventory Matrix'!$E:$E,'Inventory Matrix'!$G:$G,$EA$2,'Inventory Matrix'!$C:$C,A40)</f>
        <v>1</v>
      </c>
      <c r="EB40" s="44"/>
      <c r="EC40" s="67">
        <f>SUMIFS('Inventory Matrix'!$E:$E,'Inventory Matrix'!$B:$B,$EC$2,'Inventory Matrix'!$G:$G,$EH$2,'Inventory Matrix'!$C:$C,A40)</f>
        <v>0</v>
      </c>
      <c r="ED40" s="67">
        <f>SUMIFS('Inventory Matrix'!$E:$E,'Inventory Matrix'!$B:$B,$ED$2,'Inventory Matrix'!$G:$G,$EH$2,'Inventory Matrix'!$C:$C,A40)</f>
        <v>0</v>
      </c>
      <c r="EE40" s="67">
        <f>SUMIFS('Inventory Matrix'!$E:$E,'Inventory Matrix'!$B:$B,$EE$2,'Inventory Matrix'!$G:$G,$EH$2,'Inventory Matrix'!$C:$C,A40)</f>
        <v>4</v>
      </c>
      <c r="EF40" s="67">
        <f>SUMIFS('Inventory Matrix'!$E:$E,'Inventory Matrix'!$B:$B,$EF$2,'Inventory Matrix'!$G:$G,$EH$2,'Inventory Matrix'!$C:$C,A40)</f>
        <v>0</v>
      </c>
      <c r="EG40" s="67">
        <f>SUMIFS('Inventory Matrix'!$E:$E,'Inventory Matrix'!$B:$B,$EG$2,'Inventory Matrix'!$G:$G,$EH$2,'Inventory Matrix'!$C:$C,A40)</f>
        <v>2</v>
      </c>
      <c r="EH40" s="98">
        <f>SUMIFS('Inventory Matrix'!$E:$E,'Inventory Matrix'!$G:$G,$EH$2,'Inventory Matrix'!$C:$C,A40)</f>
        <v>6</v>
      </c>
      <c r="EI40" s="44"/>
    </row>
    <row r="41" spans="1:139" ht="13" x14ac:dyDescent="0.15">
      <c r="A41" s="69" t="str">
        <f t="shared" si="32"/>
        <v>MLWJ3</v>
      </c>
      <c r="B41" s="70" t="s">
        <v>2177</v>
      </c>
      <c r="C41" s="71" t="s">
        <v>236</v>
      </c>
      <c r="D41" s="71" t="s">
        <v>2226</v>
      </c>
      <c r="E41" s="72">
        <f t="shared" si="33"/>
        <v>75</v>
      </c>
      <c r="F41" s="72">
        <f>SUMIFS(Stock!$D:$D,Stock!$C:$C,A41)</f>
        <v>75</v>
      </c>
      <c r="G41" s="73" t="e">
        <f t="shared" ca="1" si="34"/>
        <v>#REF!</v>
      </c>
      <c r="H41" s="74">
        <f t="shared" ca="1" si="35"/>
        <v>0</v>
      </c>
      <c r="I41" s="44"/>
      <c r="J41" s="69" t="e">
        <f ca="1">SUMIFS(#REF!,#REF!,A41,#REF!,$J$2)</f>
        <v>#REF!</v>
      </c>
      <c r="K41" s="69" t="e">
        <f ca="1">SUMIFS(#REF!,#REF!,A41,#REF!,$K$2)</f>
        <v>#REF!</v>
      </c>
      <c r="L41" s="69" t="e">
        <f ca="1">SUMIFS(#REF!,#REF!,A41,#REF!,$L$2)</f>
        <v>#REF!</v>
      </c>
      <c r="M41" s="69" t="e">
        <f ca="1">SUMIFS(#REF!,#REF!,A41,#REF!,$M$2)</f>
        <v>#REF!</v>
      </c>
      <c r="N41" s="69" t="e">
        <f ca="1">SUMIFS(#REF!,#REF!,A41,#REF!,$N$2)</f>
        <v>#REF!</v>
      </c>
      <c r="O41" s="69" t="e">
        <f ca="1">SUMIFS(#REF!,#REF!,A41,#REF!,$O$2)</f>
        <v>#REF!</v>
      </c>
      <c r="P41" s="69" t="e">
        <f ca="1">SUMIFS(#REF!,#REF!,A41,#REF!,$P$2)</f>
        <v>#REF!</v>
      </c>
      <c r="Q41" s="69" t="e">
        <f ca="1">SUMIFS(#REF!,#REF!,A41,#REF!,$Q$2)</f>
        <v>#REF!</v>
      </c>
      <c r="R41" s="69" t="e">
        <f ca="1">SUMIFS(#REF!,#REF!,A41,#REF!,$R$2)</f>
        <v>#REF!</v>
      </c>
      <c r="S41" s="69" t="e">
        <f ca="1">SUMIFS(#REF!,#REF!,A41,#REF!,$S$2)</f>
        <v>#REF!</v>
      </c>
      <c r="T41" s="75"/>
      <c r="U41" s="44"/>
      <c r="V41" s="46"/>
      <c r="W41" s="69" t="e">
        <f ca="1">SUMIFS(#REF!,#REF!,A41,#REF!,$W$2,#REF!,$AK$1)</f>
        <v>#REF!</v>
      </c>
      <c r="X41" s="69" t="e">
        <f ca="1">SUMIFS(#REF!,#REF!,A41,#REF!,$X$2,#REF!,$AK$1)</f>
        <v>#REF!</v>
      </c>
      <c r="Y41" s="69" t="e">
        <f ca="1">SUMIFS(#REF!,#REF!,A41,#REF!,$Y$2,#REF!,$AK$1)</f>
        <v>#REF!</v>
      </c>
      <c r="Z41" s="69" t="e">
        <f ca="1">SUMIFS(#REF!,#REF!,A41,#REF!,$Z$2,#REF!,$AK$1)</f>
        <v>#REF!</v>
      </c>
      <c r="AA41" s="69" t="e">
        <f ca="1">SUMIFS(#REF!,#REF!,A41,#REF!,$AA$2,#REF!,$AK$1)</f>
        <v>#REF!</v>
      </c>
      <c r="AB41" s="69" t="e">
        <f ca="1">SUMIFS(#REF!,#REF!,A41,#REF!,$AB$2,#REF!,$AK$1)</f>
        <v>#REF!</v>
      </c>
      <c r="AC41" s="48"/>
      <c r="AD41" s="76">
        <f>SUMIFS('Inventory Matrix'!$E:$E,'Inventory Matrix'!$G:$G,$AD$2,'Inventory Matrix'!$B:$B,$AK$1,'Inventory Matrix'!$C:$C,A41)</f>
        <v>0</v>
      </c>
      <c r="AE41" s="70">
        <f>SUMIFS('Inventory Matrix'!$E:$E,'Inventory Matrix'!$G:$G,$AE$2,'Inventory Matrix'!$B:$B,$AK$1,'Inventory Matrix'!$C:$C,A41)</f>
        <v>24</v>
      </c>
      <c r="AF41" s="70">
        <f>SUMIFS('Inventory Matrix'!$E:$E,'Inventory Matrix'!$G:$G,$AF$2,'Inventory Matrix'!$B:$B,$AK$1,'Inventory Matrix'!$C:$C,A41)</f>
        <v>0</v>
      </c>
      <c r="AG41" s="77">
        <f>SUMIFS('Inventory Matrix'!$E:$E,'Inventory Matrix'!$G:$G,$AG$2,'Inventory Matrix'!$B:$B,$AK$1,'Inventory Matrix'!$C:$C,A41)</f>
        <v>0</v>
      </c>
      <c r="AH41" s="167" t="str">
        <f t="shared" ca="1" si="36"/>
        <v>-</v>
      </c>
      <c r="AI41" s="168" t="str">
        <f t="shared" ca="1" si="37"/>
        <v>-</v>
      </c>
      <c r="AJ41" s="173">
        <f t="shared" ca="1" si="48"/>
        <v>0</v>
      </c>
      <c r="AK41" s="169">
        <f>SUMIFS(Stock!$D:$D,Stock!$A:$A,$AK$1,Stock!$C:$C,A41)</f>
        <v>24</v>
      </c>
      <c r="AL41" s="55"/>
      <c r="AM41" s="69" t="e">
        <f ca="1">SUMIFS(#REF!,#REF!,A41,#REF!,$AM$2,#REF!,$AZ$1)</f>
        <v>#REF!</v>
      </c>
      <c r="AN41" s="69" t="e">
        <f ca="1">SUMIFS(#REF!,#REF!,A41,#REF!,$AN$2,#REF!,$AZ$1)</f>
        <v>#REF!</v>
      </c>
      <c r="AO41" s="69" t="e">
        <f ca="1">SUMIFS(#REF!,#REF!,A41,#REF!,$AO$2,#REF!,$AZ$1)</f>
        <v>#REF!</v>
      </c>
      <c r="AP41" s="69" t="e">
        <f ca="1">SUMIFS(#REF!,#REF!,A41,#REF!,$AP$2,#REF!,$AZ$1)</f>
        <v>#REF!</v>
      </c>
      <c r="AQ41" s="69" t="e">
        <f ca="1">SUMIFS(#REF!,#REF!,A41,#REF!,$AQ$2,#REF!,$AZ$1)</f>
        <v>#REF!</v>
      </c>
      <c r="AR41" s="69" t="e">
        <f ca="1">SUMIFS(#REF!,#REF!,A41,#REF!,$AR$2,#REF!,$AZ$1)</f>
        <v>#REF!</v>
      </c>
      <c r="AS41" s="81"/>
      <c r="AT41" s="82">
        <f>SUMIFS('Inventory Matrix'!$E:$E,'Inventory Matrix'!$G:$G,$AT$2,'Inventory Matrix'!$B:$B,$AZ$1,'Inventory Matrix'!$C:$C,A41)</f>
        <v>0</v>
      </c>
      <c r="AU41" s="82">
        <f>SUMIFS('Inventory Matrix'!$E:$E,'Inventory Matrix'!$G:$G,$AU$2,'Inventory Matrix'!$B:$B,$AZ$1,'Inventory Matrix'!$C:$C,A41)</f>
        <v>13</v>
      </c>
      <c r="AV41" s="82">
        <f>SUMIFS('Inventory Matrix'!$E:$E,'Inventory Matrix'!$G:$G,$AV$2,'Inventory Matrix'!$B:$B,$AZ$1,'Inventory Matrix'!$C:$C,A41)</f>
        <v>1</v>
      </c>
      <c r="AW41" s="83">
        <f>SUMIFS('Inventory Matrix'!$E:$E,'Inventory Matrix'!$G:$G,$AW$2,'Inventory Matrix'!$B:$B,$AZ$1,'Inventory Matrix'!$C:$C,A41)</f>
        <v>0</v>
      </c>
      <c r="AX41" s="85" t="str">
        <f t="shared" ca="1" si="39"/>
        <v>-</v>
      </c>
      <c r="AY41" s="88">
        <f t="shared" ca="1" si="40"/>
        <v>0</v>
      </c>
      <c r="AZ41" s="87">
        <f>SUMIFS(Stock!$D:$D,Stock!$A:$A,$AZ$1,Stock!$C:$C,A41)</f>
        <v>14</v>
      </c>
      <c r="BA41" s="55"/>
      <c r="BB41" s="69" t="e">
        <f ca="1">SUMIFS(#REF!,#REF!,A41,#REF!,$BB$2,#REF!,$BO$1)</f>
        <v>#REF!</v>
      </c>
      <c r="BC41" s="69" t="e">
        <f ca="1">SUMIFS(#REF!,#REF!,A41,#REF!,$BC$2,#REF!,$BO$1)</f>
        <v>#REF!</v>
      </c>
      <c r="BD41" s="69" t="e">
        <f ca="1">SUMIFS(#REF!,#REF!,A41,#REF!,$BD$2,#REF!,$BO$1)</f>
        <v>#REF!</v>
      </c>
      <c r="BE41" s="69" t="e">
        <f ca="1">SUMIFS(#REF!,#REF!,A41,#REF!,$BE$2,#REF!,$BO$1)</f>
        <v>#REF!</v>
      </c>
      <c r="BF41" s="69" t="e">
        <f ca="1">SUMIFS(#REF!,#REF!,A41,#REF!,$BF$2,#REF!,$BO$1)</f>
        <v>#REF!</v>
      </c>
      <c r="BG41" s="69" t="e">
        <f ca="1">SUMIFS(#REF!,#REF!,A41,#REF!,$BG$2,#REF!,$BO$1)</f>
        <v>#REF!</v>
      </c>
      <c r="BH41" s="60"/>
      <c r="BI41" s="82">
        <f>SUMIFS('Inventory Matrix'!$E:$E,'Inventory Matrix'!$G:$G,$BI$2,'Inventory Matrix'!$B:$B,$BO$1,'Inventory Matrix'!$C:$C,A41)</f>
        <v>0</v>
      </c>
      <c r="BJ41" s="82">
        <f>SUMIFS('Inventory Matrix'!$E:$E,'Inventory Matrix'!$G:$G,$BJ$2,'Inventory Matrix'!$B:$B,$BO$1,'Inventory Matrix'!$C:$C,A41)</f>
        <v>10</v>
      </c>
      <c r="BK41" s="82">
        <f>SUMIFS('Inventory Matrix'!$E:$E,'Inventory Matrix'!$G:$G,$BK$2,'Inventory Matrix'!$B:$B,$BO$1,'Inventory Matrix'!$C:$C,A41)</f>
        <v>0</v>
      </c>
      <c r="BL41" s="83">
        <f>SUMIFS('Inventory Matrix'!$E:$E,'Inventory Matrix'!$G:$G,$BL$2,'Inventory Matrix'!$B:$B,$BO$1,'Inventory Matrix'!$C:$C,A41)</f>
        <v>1</v>
      </c>
      <c r="BM41" s="85" t="str">
        <f t="shared" ca="1" si="41"/>
        <v>-</v>
      </c>
      <c r="BN41" s="86">
        <f t="shared" ca="1" si="42"/>
        <v>0</v>
      </c>
      <c r="BO41" s="87">
        <f>SUMIFS(Stock!$D:$D,Stock!$A:$A,$BO$1,Stock!$C:$C,A41)</f>
        <v>11</v>
      </c>
      <c r="BP41" s="55"/>
      <c r="BQ41" s="69" t="e">
        <f ca="1">SUMIFS(#REF!,#REF!,A41,#REF!,$BQ$2,#REF!,$CD$1)</f>
        <v>#REF!</v>
      </c>
      <c r="BR41" s="69" t="e">
        <f ca="1">SUMIFS(#REF!,#REF!,A41,#REF!,$BR$2,#REF!,$CD$1)</f>
        <v>#REF!</v>
      </c>
      <c r="BS41" s="69" t="e">
        <f ca="1">SUMIFS(#REF!,#REF!,A41,#REF!,$BS$2,#REF!,$CD$1)</f>
        <v>#REF!</v>
      </c>
      <c r="BT41" s="69" t="e">
        <f ca="1">SUMIFS(#REF!,#REF!,A41,#REF!,$BT$2,#REF!,$CD$1)</f>
        <v>#REF!</v>
      </c>
      <c r="BU41" s="69" t="e">
        <f ca="1">SUMIFS(#REF!,#REF!,A41,#REF!,$BU$2,#REF!,$CD$1)</f>
        <v>#REF!</v>
      </c>
      <c r="BV41" s="69" t="e">
        <f ca="1">SUMIFS(#REF!,#REF!,A41,#REF!,$BV$2,#REF!,$CD$1)</f>
        <v>#REF!</v>
      </c>
      <c r="BW41" s="60"/>
      <c r="BX41" s="82">
        <f>SUMIFS('Inventory Matrix'!$E:$E,'Inventory Matrix'!$G:$G,$BX$2,'Inventory Matrix'!$B:$B,$CD$1,'Inventory Matrix'!$C:$C,A41)</f>
        <v>0</v>
      </c>
      <c r="BY41" s="82">
        <f>SUMIFS('Inventory Matrix'!$E:$E,'Inventory Matrix'!$G:$G,$BY$2,'Inventory Matrix'!$B:$B,$CD$1,'Inventory Matrix'!$C:$C,A41)</f>
        <v>16</v>
      </c>
      <c r="BZ41" s="82">
        <f>SUMIFS('Inventory Matrix'!$E:$E,'Inventory Matrix'!$G:$G,$BZ$2,'Inventory Matrix'!$B:$B,$CD$1,'Inventory Matrix'!$C:$C,A41)</f>
        <v>0</v>
      </c>
      <c r="CA41" s="83">
        <f>SUMIFS('Inventory Matrix'!$E:$E,'Inventory Matrix'!$G:$G,$CA$2,'Inventory Matrix'!$B:$B,$CD$1,'Inventory Matrix'!$C:$C,A41)</f>
        <v>0</v>
      </c>
      <c r="CB41" s="85" t="str">
        <f t="shared" ca="1" si="43"/>
        <v>-</v>
      </c>
      <c r="CC41" s="88">
        <f t="shared" ca="1" si="44"/>
        <v>0</v>
      </c>
      <c r="CD41" s="87">
        <f>SUMIFS(Stock!$D:$D,Stock!$A:$A,$CD$1,Stock!$C:$C,A41)</f>
        <v>16</v>
      </c>
      <c r="CE41" s="55"/>
      <c r="CF41" s="69" t="e">
        <f ca="1">SUMIFS(#REF!,#REF!,A41,#REF!,$CF$2,#REF!,$CS$1)</f>
        <v>#REF!</v>
      </c>
      <c r="CG41" s="69" t="e">
        <f ca="1">SUMIFS(#REF!,#REF!,A41,#REF!,$CG$2,#REF!,$CS$1)</f>
        <v>#REF!</v>
      </c>
      <c r="CH41" s="69" t="e">
        <f ca="1">SUMIFS(#REF!,#REF!,A41,#REF!,$CH$2,#REF!,$CS$1)</f>
        <v>#REF!</v>
      </c>
      <c r="CI41" s="69" t="e">
        <f ca="1">SUMIFS(#REF!,#REF!,A41,#REF!,$CI$2,#REF!,$CS$1)</f>
        <v>#REF!</v>
      </c>
      <c r="CJ41" s="69" t="e">
        <f ca="1">SUMIFS(#REF!,#REF!,A41,#REF!,$CJ$2,#REF!,$CS$1)</f>
        <v>#REF!</v>
      </c>
      <c r="CK41" s="69" t="e">
        <f ca="1">SUMIFS(#REF!,#REF!,A41,#REF!,$CK$2,#REF!,$CS$1)</f>
        <v>#REF!</v>
      </c>
      <c r="CL41" s="60"/>
      <c r="CM41" s="82">
        <f>SUMIFS('Inventory Matrix'!$E:$E,'Inventory Matrix'!$G:$G,$CM$2,'Inventory Matrix'!$B:$B,$CS$1,'Inventory Matrix'!$C:$C,A41)</f>
        <v>0</v>
      </c>
      <c r="CN41" s="82">
        <f>SUMIFS('Inventory Matrix'!$E:$E,'Inventory Matrix'!$G:$G,$CN$2,'Inventory Matrix'!$B:$B,$CS$1,'Inventory Matrix'!$C:$C,A41)</f>
        <v>10</v>
      </c>
      <c r="CO41" s="82">
        <f>SUMIFS('Inventory Matrix'!$E:$E,'Inventory Matrix'!$G:$G,$CO$2,'Inventory Matrix'!$B:$B,$CS$1,'Inventory Matrix'!$C:$C,A41)</f>
        <v>0</v>
      </c>
      <c r="CP41" s="83">
        <f>SUMIFS('Inventory Matrix'!$E:$E,'Inventory Matrix'!$G:$G,$CP$2,'Inventory Matrix'!$B:$B,$CS$1,'Inventory Matrix'!$C:$C,A41)</f>
        <v>0</v>
      </c>
      <c r="CQ41" s="85" t="str">
        <f t="shared" ca="1" si="45"/>
        <v>-</v>
      </c>
      <c r="CR41" s="88">
        <f t="shared" ca="1" si="46"/>
        <v>0</v>
      </c>
      <c r="CS41" s="87">
        <f>SUMIFS(Stock!$D:$D,Stock!$A:$A,$CS$1,Stock!$C:$C,A41)</f>
        <v>10</v>
      </c>
      <c r="CT41" s="64"/>
      <c r="CU41" s="89">
        <f>SUMIFS(Stock!$D:$D,Stock!$A:$A,$CU$1,Stock!$C:$C,A41)</f>
        <v>0</v>
      </c>
      <c r="CV41" s="64"/>
      <c r="CW41" s="69" t="e">
        <f ca="1">SUMIFS(#REF!,#REF!,A41,#REF!,$CW$2,#REF!,$DC$1)</f>
        <v>#REF!</v>
      </c>
      <c r="CX41" s="69" t="e">
        <f ca="1">SUMIFS(#REF!,#REF!,A41,#REF!,$CX$2,#REF!,$DC$1)</f>
        <v>#REF!</v>
      </c>
      <c r="CY41" s="69" t="e">
        <f ca="1">SUMIFS(#REF!,#REF!,A41,#REF!,$CY$2,#REF!,$DC$1)</f>
        <v>#REF!</v>
      </c>
      <c r="CZ41" s="69" t="e">
        <f ca="1">SUMIFS(#REF!,#REF!,A41,#REF!,$CZ$2,#REF!,$DC$1)</f>
        <v>#REF!</v>
      </c>
      <c r="DA41" s="69" t="e">
        <f ca="1">SUMIFS(#REF!,#REF!,A41,#REF!,$DA$2,#REF!,$DC$1)</f>
        <v>#REF!</v>
      </c>
      <c r="DB41" s="69" t="e">
        <f ca="1">SUMIFS(#REF!,#REF!,A41,#REF!,$DB$2,#REF!,$DC$1)</f>
        <v>#REF!</v>
      </c>
      <c r="DC41" s="89">
        <f>SUMIFS(Stock!$D:$D,Stock!$A:$A,$DC$1,Stock!$C:$C,A41)</f>
        <v>0</v>
      </c>
      <c r="DD41" s="89">
        <f>SUMIFS(Stock!$D:$D,Stock!$A:$A,$DD$1,Stock!$C:$C,A41)</f>
        <v>0</v>
      </c>
      <c r="DE41" s="89">
        <f>SUMIFS(Stock!$D:$D,Stock!$A:$A,$DE$1,Stock!$C:$C,A41)</f>
        <v>0</v>
      </c>
      <c r="DF41" s="66"/>
      <c r="DG41" s="66"/>
      <c r="DH41" s="90">
        <f>SUMIFS('Inventory Matrix'!$E:$E,'Inventory Matrix'!$B:$B,$DH$2,'Inventory Matrix'!$G:$G,$DM$2,'Inventory Matrix'!$C:$C,A41)</f>
        <v>0</v>
      </c>
      <c r="DI41" s="90">
        <f>SUMIFS('Inventory Matrix'!$E:$E,'Inventory Matrix'!$B:$B,$DI$2,'Inventory Matrix'!$G:$G,$DM$2,'Inventory Matrix'!$C:$C,A41)</f>
        <v>0</v>
      </c>
      <c r="DJ41" s="90">
        <f>SUMIFS('Inventory Matrix'!$E:$E,'Inventory Matrix'!$B:$B,$DJ$2,'Inventory Matrix'!$G:$G,$DM$2,'Inventory Matrix'!$C:$C,A41)</f>
        <v>0</v>
      </c>
      <c r="DK41" s="90">
        <f>SUMIFS('Inventory Matrix'!$E:$E,'Inventory Matrix'!$B:$B,$DK$2,'Inventory Matrix'!$G:$G,$DM$2,'Inventory Matrix'!$C:$C,A41)</f>
        <v>0</v>
      </c>
      <c r="DL41" s="90">
        <f>SUMIFS('Inventory Matrix'!$E:$E,'Inventory Matrix'!$B:$B,$DL$2,'Inventory Matrix'!$G:$G,$DM$2,'Inventory Matrix'!$C:$C,A41)</f>
        <v>0</v>
      </c>
      <c r="DM41" s="91">
        <f>SUMIFS('Inventory Matrix'!$E:$E,'Inventory Matrix'!$G:$G,$DM$2,'Inventory Matrix'!$C:$C,A41)</f>
        <v>0</v>
      </c>
      <c r="DN41" s="48"/>
      <c r="DO41" s="90">
        <f>SUMIFS('Inventory Matrix'!$E:$E,'Inventory Matrix'!$B:$B,$DO$2,'Inventory Matrix'!$G:$G,$DT$2,'Inventory Matrix'!$C:$C,A41)</f>
        <v>24</v>
      </c>
      <c r="DP41" s="90">
        <f>SUMIFS('Inventory Matrix'!$E:$E,'Inventory Matrix'!$B:$B,$DP$2,'Inventory Matrix'!$G:$G,$DT$2,'Inventory Matrix'!$C:$C,A41)</f>
        <v>13</v>
      </c>
      <c r="DQ41" s="90">
        <f>SUMIFS('Inventory Matrix'!$E:$E,'Inventory Matrix'!$B:$B,$DQ$2,'Inventory Matrix'!$G:$G,$DT$2,'Inventory Matrix'!$C:$C,A41)</f>
        <v>10</v>
      </c>
      <c r="DR41" s="90">
        <f>SUMIFS('Inventory Matrix'!$E:$E,'Inventory Matrix'!$B:$B,$DR$2,'Inventory Matrix'!$G:$G,$DT$2,'Inventory Matrix'!$C:$C,A41)</f>
        <v>16</v>
      </c>
      <c r="DS41" s="90">
        <f>SUMIFS('Inventory Matrix'!$E:$E,'Inventory Matrix'!$B:$B,$DS$2,'Inventory Matrix'!$G:$G,$DT$2,'Inventory Matrix'!$C:$C,A41)</f>
        <v>10</v>
      </c>
      <c r="DT41" s="91">
        <f>SUMIFS('Inventory Matrix'!$E:$E,'Inventory Matrix'!$G:$G,$DT$2,'Inventory Matrix'!$C:$C,A41)</f>
        <v>73</v>
      </c>
      <c r="DU41" s="44"/>
      <c r="DV41" s="90">
        <f>SUMIFS('Inventory Matrix'!$E:$E,'Inventory Matrix'!$B:$B,$DV$2,'Inventory Matrix'!$G:$G,$EA$2,'Inventory Matrix'!$C:$C,A41)</f>
        <v>0</v>
      </c>
      <c r="DW41" s="90">
        <f>SUMIFS('Inventory Matrix'!$E:$E,'Inventory Matrix'!$B:$B,$DW$2,'Inventory Matrix'!$G:$G,$EA$2,'Inventory Matrix'!$C:$C,A41)</f>
        <v>1</v>
      </c>
      <c r="DX41" s="90">
        <f>SUMIFS('Inventory Matrix'!$E:$E,'Inventory Matrix'!$B:$B,$DX$2,'Inventory Matrix'!$G:$G,$EA$2,'Inventory Matrix'!$C:$C,A41)</f>
        <v>0</v>
      </c>
      <c r="DY41" s="90">
        <f>SUMIFS('Inventory Matrix'!$E:$E,'Inventory Matrix'!$B:$B,$DY$2,'Inventory Matrix'!$G:$G,$EA$2,'Inventory Matrix'!$C:$C,A41)</f>
        <v>0</v>
      </c>
      <c r="DZ41" s="90">
        <f>SUMIFS('Inventory Matrix'!$E:$E,'Inventory Matrix'!$B:$B,$DZ$2,'Inventory Matrix'!$G:$G,$EA$2,'Inventory Matrix'!$C:$C,A41)</f>
        <v>0</v>
      </c>
      <c r="EA41" s="91">
        <f>SUMIFS('Inventory Matrix'!$E:$E,'Inventory Matrix'!$G:$G,$EA$2,'Inventory Matrix'!$C:$C,A41)</f>
        <v>1</v>
      </c>
      <c r="EB41" s="44"/>
      <c r="EC41" s="90">
        <f>SUMIFS('Inventory Matrix'!$E:$E,'Inventory Matrix'!$B:$B,$EC$2,'Inventory Matrix'!$G:$G,$EH$2,'Inventory Matrix'!$C:$C,A41)</f>
        <v>0</v>
      </c>
      <c r="ED41" s="90">
        <f>SUMIFS('Inventory Matrix'!$E:$E,'Inventory Matrix'!$B:$B,$ED$2,'Inventory Matrix'!$G:$G,$EH$2,'Inventory Matrix'!$C:$C,A41)</f>
        <v>0</v>
      </c>
      <c r="EE41" s="90">
        <f>SUMIFS('Inventory Matrix'!$E:$E,'Inventory Matrix'!$B:$B,$EE$2,'Inventory Matrix'!$G:$G,$EH$2,'Inventory Matrix'!$C:$C,A41)</f>
        <v>1</v>
      </c>
      <c r="EF41" s="90">
        <f>SUMIFS('Inventory Matrix'!$E:$E,'Inventory Matrix'!$B:$B,$EF$2,'Inventory Matrix'!$G:$G,$EH$2,'Inventory Matrix'!$C:$C,A41)</f>
        <v>0</v>
      </c>
      <c r="EG41" s="90">
        <f>SUMIFS('Inventory Matrix'!$E:$E,'Inventory Matrix'!$B:$B,$EG$2,'Inventory Matrix'!$G:$G,$EH$2,'Inventory Matrix'!$C:$C,A41)</f>
        <v>0</v>
      </c>
      <c r="EH41" s="91">
        <f>SUMIFS('Inventory Matrix'!$E:$E,'Inventory Matrix'!$G:$G,$EH$2,'Inventory Matrix'!$C:$C,A41)</f>
        <v>1</v>
      </c>
      <c r="EI41" s="44"/>
    </row>
    <row r="42" spans="1:139" ht="13" x14ac:dyDescent="0.15">
      <c r="A42" s="38" t="str">
        <f t="shared" si="32"/>
        <v>MGYJ3</v>
      </c>
      <c r="B42" s="39" t="s">
        <v>2227</v>
      </c>
      <c r="C42" s="40" t="s">
        <v>83</v>
      </c>
      <c r="D42" s="40" t="s">
        <v>2228</v>
      </c>
      <c r="E42" s="41">
        <f t="shared" si="33"/>
        <v>35</v>
      </c>
      <c r="F42" s="41">
        <f>SUMIFS(Stock!$D:$D,Stock!$C:$C,A42)</f>
        <v>35</v>
      </c>
      <c r="G42" s="42" t="e">
        <f t="shared" ca="1" si="34"/>
        <v>#REF!</v>
      </c>
      <c r="H42" s="43">
        <f t="shared" ca="1" si="35"/>
        <v>0</v>
      </c>
      <c r="I42" s="44"/>
      <c r="J42" s="38" t="e">
        <f ca="1">SUMIFS(#REF!,#REF!,A42,#REF!,$J$2)</f>
        <v>#REF!</v>
      </c>
      <c r="K42" s="38" t="e">
        <f ca="1">SUMIFS(#REF!,#REF!,A42,#REF!,$K$2)</f>
        <v>#REF!</v>
      </c>
      <c r="L42" s="38" t="e">
        <f ca="1">SUMIFS(#REF!,#REF!,A42,#REF!,$L$2)</f>
        <v>#REF!</v>
      </c>
      <c r="M42" s="38" t="e">
        <f ca="1">SUMIFS(#REF!,#REF!,A42,#REF!,$M$2)</f>
        <v>#REF!</v>
      </c>
      <c r="N42" s="38" t="e">
        <f ca="1">SUMIFS(#REF!,#REF!,A42,#REF!,$N$2)</f>
        <v>#REF!</v>
      </c>
      <c r="O42" s="38" t="e">
        <f ca="1">SUMIFS(#REF!,#REF!,A42,#REF!,$O$2)</f>
        <v>#REF!</v>
      </c>
      <c r="P42" s="38" t="e">
        <f ca="1">SUMIFS(#REF!,#REF!,A42,#REF!,$P$2)</f>
        <v>#REF!</v>
      </c>
      <c r="Q42" s="38" t="e">
        <f ca="1">SUMIFS(#REF!,#REF!,A42,#REF!,$Q$2)</f>
        <v>#REF!</v>
      </c>
      <c r="R42" s="38" t="e">
        <f ca="1">SUMIFS(#REF!,#REF!,A42,#REF!,$R$2)</f>
        <v>#REF!</v>
      </c>
      <c r="S42" s="38" t="e">
        <f ca="1">SUMIFS(#REF!,#REF!,A42,#REF!,$S$2)</f>
        <v>#REF!</v>
      </c>
      <c r="T42" s="45"/>
      <c r="U42" s="44"/>
      <c r="V42" s="46"/>
      <c r="W42" s="38" t="e">
        <f ca="1">SUMIFS(#REF!,#REF!,A42,#REF!,$W$2,#REF!,$AK$1)</f>
        <v>#REF!</v>
      </c>
      <c r="X42" s="38" t="e">
        <f ca="1">SUMIFS(#REF!,#REF!,A42,#REF!,$X$2,#REF!,$AK$1)</f>
        <v>#REF!</v>
      </c>
      <c r="Y42" s="38" t="e">
        <f ca="1">SUMIFS(#REF!,#REF!,A42,#REF!,$Y$2,#REF!,$AK$1)</f>
        <v>#REF!</v>
      </c>
      <c r="Z42" s="38" t="e">
        <f ca="1">SUMIFS(#REF!,#REF!,A42,#REF!,$Z$2,#REF!,$AK$1)</f>
        <v>#REF!</v>
      </c>
      <c r="AA42" s="38" t="e">
        <f ca="1">SUMIFS(#REF!,#REF!,A42,#REF!,$AA$2,#REF!,$AK$1)</f>
        <v>#REF!</v>
      </c>
      <c r="AB42" s="38" t="e">
        <f ca="1">SUMIFS(#REF!,#REF!,A42,#REF!,$AB$2,#REF!,$AK$1)</f>
        <v>#REF!</v>
      </c>
      <c r="AC42" s="48"/>
      <c r="AD42" s="92">
        <f>SUMIFS('Inventory Matrix'!$E:$E,'Inventory Matrix'!$G:$G,$AD$2,'Inventory Matrix'!$B:$B,$AK$1,'Inventory Matrix'!$C:$C,A42)</f>
        <v>0</v>
      </c>
      <c r="AE42" s="39">
        <f>SUMIFS('Inventory Matrix'!$E:$E,'Inventory Matrix'!$G:$G,$AE$2,'Inventory Matrix'!$B:$B,$AK$1,'Inventory Matrix'!$C:$C,A42)</f>
        <v>10</v>
      </c>
      <c r="AF42" s="39">
        <f>SUMIFS('Inventory Matrix'!$E:$E,'Inventory Matrix'!$G:$G,$AF$2,'Inventory Matrix'!$B:$B,$AK$1,'Inventory Matrix'!$C:$C,A42)</f>
        <v>0</v>
      </c>
      <c r="AG42" s="93">
        <f>SUMIFS('Inventory Matrix'!$E:$E,'Inventory Matrix'!$G:$G,$AG$2,'Inventory Matrix'!$B:$B,$AK$1,'Inventory Matrix'!$C:$C,A42)</f>
        <v>0</v>
      </c>
      <c r="AH42" s="170" t="str">
        <f t="shared" ca="1" si="36"/>
        <v>-</v>
      </c>
      <c r="AI42" s="171" t="str">
        <f t="shared" ca="1" si="37"/>
        <v>-</v>
      </c>
      <c r="AJ42" s="174">
        <f t="shared" ca="1" si="48"/>
        <v>0</v>
      </c>
      <c r="AK42" s="172">
        <f>SUMIFS(Stock!$D:$D,Stock!$A:$A,$AK$1,Stock!$C:$C,A42)</f>
        <v>10</v>
      </c>
      <c r="AL42" s="55"/>
      <c r="AM42" s="38" t="e">
        <f ca="1">SUMIFS(#REF!,#REF!,A42,#REF!,$AM$2,#REF!,$AZ$1)</f>
        <v>#REF!</v>
      </c>
      <c r="AN42" s="38" t="e">
        <f ca="1">SUMIFS(#REF!,#REF!,A42,#REF!,$AN$2,#REF!,$AZ$1)</f>
        <v>#REF!</v>
      </c>
      <c r="AO42" s="38" t="e">
        <f ca="1">SUMIFS(#REF!,#REF!,A42,#REF!,$AO$2,#REF!,$AZ$1)</f>
        <v>#REF!</v>
      </c>
      <c r="AP42" s="38" t="e">
        <f ca="1">SUMIFS(#REF!,#REF!,A42,#REF!,$AP$2,#REF!,$AZ$1)</f>
        <v>#REF!</v>
      </c>
      <c r="AQ42" s="38" t="e">
        <f ca="1">SUMIFS(#REF!,#REF!,A42,#REF!,$AQ$2,#REF!,$AZ$1)</f>
        <v>#REF!</v>
      </c>
      <c r="AR42" s="38" t="e">
        <f ca="1">SUMIFS(#REF!,#REF!,A42,#REF!,$AR$2,#REF!,$AZ$1)</f>
        <v>#REF!</v>
      </c>
      <c r="AS42" s="81"/>
      <c r="AT42" s="49">
        <f>SUMIFS('Inventory Matrix'!$E:$E,'Inventory Matrix'!$G:$G,$AT$2,'Inventory Matrix'!$B:$B,$AZ$1,'Inventory Matrix'!$C:$C,A42)</f>
        <v>0</v>
      </c>
      <c r="AU42" s="49">
        <f>SUMIFS('Inventory Matrix'!$E:$E,'Inventory Matrix'!$G:$G,$AU$2,'Inventory Matrix'!$B:$B,$AZ$1,'Inventory Matrix'!$C:$C,A42)</f>
        <v>5</v>
      </c>
      <c r="AV42" s="49">
        <f>SUMIFS('Inventory Matrix'!$E:$E,'Inventory Matrix'!$G:$G,$AV$2,'Inventory Matrix'!$B:$B,$AZ$1,'Inventory Matrix'!$C:$C,A42)</f>
        <v>0</v>
      </c>
      <c r="AW42" s="57">
        <f>SUMIFS('Inventory Matrix'!$E:$E,'Inventory Matrix'!$G:$G,$AW$2,'Inventory Matrix'!$B:$B,$AZ$1,'Inventory Matrix'!$C:$C,A42)</f>
        <v>2</v>
      </c>
      <c r="AX42" s="96" t="str">
        <f t="shared" ca="1" si="39"/>
        <v>-</v>
      </c>
      <c r="AY42" s="63">
        <f t="shared" ca="1" si="40"/>
        <v>0</v>
      </c>
      <c r="AZ42" s="97">
        <f>SUMIFS(Stock!$D:$D,Stock!$A:$A,$AZ$1,Stock!$C:$C,A42)</f>
        <v>7</v>
      </c>
      <c r="BA42" s="55"/>
      <c r="BB42" s="38" t="e">
        <f ca="1">SUMIFS(#REF!,#REF!,A42,#REF!,$BB$2,#REF!,$BO$1)</f>
        <v>#REF!</v>
      </c>
      <c r="BC42" s="38" t="e">
        <f ca="1">SUMIFS(#REF!,#REF!,A42,#REF!,$BC$2,#REF!,$BO$1)</f>
        <v>#REF!</v>
      </c>
      <c r="BD42" s="38" t="e">
        <f ca="1">SUMIFS(#REF!,#REF!,A42,#REF!,$BD$2,#REF!,$BO$1)</f>
        <v>#REF!</v>
      </c>
      <c r="BE42" s="38" t="e">
        <f ca="1">SUMIFS(#REF!,#REF!,A42,#REF!,$BE$2,#REF!,$BO$1)</f>
        <v>#REF!</v>
      </c>
      <c r="BF42" s="38" t="e">
        <f ca="1">SUMIFS(#REF!,#REF!,A42,#REF!,$BF$2,#REF!,$BO$1)</f>
        <v>#REF!</v>
      </c>
      <c r="BG42" s="38" t="e">
        <f ca="1">SUMIFS(#REF!,#REF!,A42,#REF!,$BG$2,#REF!,$BO$1)</f>
        <v>#REF!</v>
      </c>
      <c r="BH42" s="60"/>
      <c r="BI42" s="49">
        <f>SUMIFS('Inventory Matrix'!$E:$E,'Inventory Matrix'!$G:$G,$BI$2,'Inventory Matrix'!$B:$B,$BO$1,'Inventory Matrix'!$C:$C,A42)</f>
        <v>0</v>
      </c>
      <c r="BJ42" s="49">
        <f>SUMIFS('Inventory Matrix'!$E:$E,'Inventory Matrix'!$G:$G,$BJ$2,'Inventory Matrix'!$B:$B,$BO$1,'Inventory Matrix'!$C:$C,A42)</f>
        <v>5</v>
      </c>
      <c r="BK42" s="49">
        <f>SUMIFS('Inventory Matrix'!$E:$E,'Inventory Matrix'!$G:$G,$BK$2,'Inventory Matrix'!$B:$B,$BO$1,'Inventory Matrix'!$C:$C,A42)</f>
        <v>0</v>
      </c>
      <c r="BL42" s="57">
        <f>SUMIFS('Inventory Matrix'!$E:$E,'Inventory Matrix'!$G:$G,$BL$2,'Inventory Matrix'!$B:$B,$BO$1,'Inventory Matrix'!$C:$C,A42)</f>
        <v>2</v>
      </c>
      <c r="BM42" s="96" t="str">
        <f t="shared" ca="1" si="41"/>
        <v>-</v>
      </c>
      <c r="BN42" s="62">
        <f t="shared" ca="1" si="42"/>
        <v>0</v>
      </c>
      <c r="BO42" s="97">
        <f>SUMIFS(Stock!$D:$D,Stock!$A:$A,$BO$1,Stock!$C:$C,A42)</f>
        <v>7</v>
      </c>
      <c r="BP42" s="55"/>
      <c r="BQ42" s="38" t="e">
        <f ca="1">SUMIFS(#REF!,#REF!,A42,#REF!,$BQ$2,#REF!,$CD$1)</f>
        <v>#REF!</v>
      </c>
      <c r="BR42" s="38" t="e">
        <f ca="1">SUMIFS(#REF!,#REF!,A42,#REF!,$BR$2,#REF!,$CD$1)</f>
        <v>#REF!</v>
      </c>
      <c r="BS42" s="38" t="e">
        <f ca="1">SUMIFS(#REF!,#REF!,A42,#REF!,$BS$2,#REF!,$CD$1)</f>
        <v>#REF!</v>
      </c>
      <c r="BT42" s="38" t="e">
        <f ca="1">SUMIFS(#REF!,#REF!,A42,#REF!,$BT$2,#REF!,$CD$1)</f>
        <v>#REF!</v>
      </c>
      <c r="BU42" s="38" t="e">
        <f ca="1">SUMIFS(#REF!,#REF!,A42,#REF!,$BU$2,#REF!,$CD$1)</f>
        <v>#REF!</v>
      </c>
      <c r="BV42" s="38" t="e">
        <f ca="1">SUMIFS(#REF!,#REF!,A42,#REF!,$BV$2,#REF!,$CD$1)</f>
        <v>#REF!</v>
      </c>
      <c r="BW42" s="60"/>
      <c r="BX42" s="49">
        <f>SUMIFS('Inventory Matrix'!$E:$E,'Inventory Matrix'!$G:$G,$BX$2,'Inventory Matrix'!$B:$B,$CD$1,'Inventory Matrix'!$C:$C,A42)</f>
        <v>0</v>
      </c>
      <c r="BY42" s="49">
        <f>SUMIFS('Inventory Matrix'!$E:$E,'Inventory Matrix'!$G:$G,$BY$2,'Inventory Matrix'!$B:$B,$CD$1,'Inventory Matrix'!$C:$C,A42)</f>
        <v>10</v>
      </c>
      <c r="BZ42" s="49">
        <f>SUMIFS('Inventory Matrix'!$E:$E,'Inventory Matrix'!$G:$G,$BZ$2,'Inventory Matrix'!$B:$B,$CD$1,'Inventory Matrix'!$C:$C,A42)</f>
        <v>0</v>
      </c>
      <c r="CA42" s="57">
        <f>SUMIFS('Inventory Matrix'!$E:$E,'Inventory Matrix'!$G:$G,$CA$2,'Inventory Matrix'!$B:$B,$CD$1,'Inventory Matrix'!$C:$C,A42)</f>
        <v>0</v>
      </c>
      <c r="CB42" s="96" t="str">
        <f t="shared" ca="1" si="43"/>
        <v>-</v>
      </c>
      <c r="CC42" s="63">
        <f t="shared" ca="1" si="44"/>
        <v>0</v>
      </c>
      <c r="CD42" s="97">
        <f>SUMIFS(Stock!$D:$D,Stock!$A:$A,$CD$1,Stock!$C:$C,A42)</f>
        <v>10</v>
      </c>
      <c r="CE42" s="55"/>
      <c r="CF42" s="38" t="e">
        <f ca="1">SUMIFS(#REF!,#REF!,A42,#REF!,$CF$2,#REF!,$CS$1)</f>
        <v>#REF!</v>
      </c>
      <c r="CG42" s="38" t="e">
        <f ca="1">SUMIFS(#REF!,#REF!,A42,#REF!,$CG$2,#REF!,$CS$1)</f>
        <v>#REF!</v>
      </c>
      <c r="CH42" s="38" t="e">
        <f ca="1">SUMIFS(#REF!,#REF!,A42,#REF!,$CH$2,#REF!,$CS$1)</f>
        <v>#REF!</v>
      </c>
      <c r="CI42" s="38" t="e">
        <f ca="1">SUMIFS(#REF!,#REF!,A42,#REF!,$CI$2,#REF!,$CS$1)</f>
        <v>#REF!</v>
      </c>
      <c r="CJ42" s="38" t="e">
        <f ca="1">SUMIFS(#REF!,#REF!,A42,#REF!,$CJ$2,#REF!,$CS$1)</f>
        <v>#REF!</v>
      </c>
      <c r="CK42" s="38" t="e">
        <f ca="1">SUMIFS(#REF!,#REF!,A42,#REF!,$CK$2,#REF!,$CS$1)</f>
        <v>#REF!</v>
      </c>
      <c r="CL42" s="60"/>
      <c r="CM42" s="49">
        <f>SUMIFS('Inventory Matrix'!$E:$E,'Inventory Matrix'!$G:$G,$CM$2,'Inventory Matrix'!$B:$B,$CS$1,'Inventory Matrix'!$C:$C,A42)</f>
        <v>0</v>
      </c>
      <c r="CN42" s="49">
        <f>SUMIFS('Inventory Matrix'!$E:$E,'Inventory Matrix'!$G:$G,$CN$2,'Inventory Matrix'!$B:$B,$CS$1,'Inventory Matrix'!$C:$C,A42)</f>
        <v>0</v>
      </c>
      <c r="CO42" s="49">
        <f>SUMIFS('Inventory Matrix'!$E:$E,'Inventory Matrix'!$G:$G,$CO$2,'Inventory Matrix'!$B:$B,$CS$1,'Inventory Matrix'!$C:$C,A42)</f>
        <v>0</v>
      </c>
      <c r="CP42" s="57">
        <f>SUMIFS('Inventory Matrix'!$E:$E,'Inventory Matrix'!$G:$G,$CP$2,'Inventory Matrix'!$B:$B,$CS$1,'Inventory Matrix'!$C:$C,A42)</f>
        <v>1</v>
      </c>
      <c r="CQ42" s="96" t="str">
        <f t="shared" ca="1" si="45"/>
        <v>-</v>
      </c>
      <c r="CR42" s="63">
        <f t="shared" ca="1" si="46"/>
        <v>0</v>
      </c>
      <c r="CS42" s="97">
        <f>SUMIFS(Stock!$D:$D,Stock!$A:$A,$CS$1,Stock!$C:$C,A42)</f>
        <v>1</v>
      </c>
      <c r="CT42" s="64"/>
      <c r="CU42" s="65">
        <f>SUMIFS(Stock!$D:$D,Stock!$A:$A,$CU$1,Stock!$C:$C,A42)</f>
        <v>0</v>
      </c>
      <c r="CV42" s="64"/>
      <c r="CW42" s="38" t="e">
        <f ca="1">SUMIFS(#REF!,#REF!,A42,#REF!,$CW$2,#REF!,$DC$1)</f>
        <v>#REF!</v>
      </c>
      <c r="CX42" s="38" t="e">
        <f ca="1">SUMIFS(#REF!,#REF!,A42,#REF!,$CX$2,#REF!,$DC$1)</f>
        <v>#REF!</v>
      </c>
      <c r="CY42" s="38" t="e">
        <f ca="1">SUMIFS(#REF!,#REF!,A42,#REF!,$CY$2,#REF!,$DC$1)</f>
        <v>#REF!</v>
      </c>
      <c r="CZ42" s="38" t="e">
        <f ca="1">SUMIFS(#REF!,#REF!,A42,#REF!,$CZ$2,#REF!,$DC$1)</f>
        <v>#REF!</v>
      </c>
      <c r="DA42" s="38" t="e">
        <f ca="1">SUMIFS(#REF!,#REF!,A42,#REF!,$DA$2,#REF!,$DC$1)</f>
        <v>#REF!</v>
      </c>
      <c r="DB42" s="38" t="e">
        <f ca="1">SUMIFS(#REF!,#REF!,A42,#REF!,$DB$2,#REF!,$DC$1)</f>
        <v>#REF!</v>
      </c>
      <c r="DC42" s="65">
        <f>SUMIFS(Stock!$D:$D,Stock!$A:$A,$DC$1,Stock!$C:$C,A42)</f>
        <v>0</v>
      </c>
      <c r="DD42" s="65">
        <f>SUMIFS(Stock!$D:$D,Stock!$A:$A,$DD$1,Stock!$C:$C,A42)</f>
        <v>0</v>
      </c>
      <c r="DE42" s="65">
        <f>SUMIFS(Stock!$D:$D,Stock!$A:$A,$DE$1,Stock!$C:$C,A42)</f>
        <v>0</v>
      </c>
      <c r="DF42" s="66"/>
      <c r="DG42" s="66"/>
      <c r="DH42" s="67">
        <f>SUMIFS('Inventory Matrix'!$E:$E,'Inventory Matrix'!$B:$B,$DH$2,'Inventory Matrix'!$G:$G,$DM$2,'Inventory Matrix'!$C:$C,A42)</f>
        <v>0</v>
      </c>
      <c r="DI42" s="67">
        <f>SUMIFS('Inventory Matrix'!$E:$E,'Inventory Matrix'!$B:$B,$DI$2,'Inventory Matrix'!$G:$G,$DM$2,'Inventory Matrix'!$C:$C,A42)</f>
        <v>0</v>
      </c>
      <c r="DJ42" s="67">
        <f>SUMIFS('Inventory Matrix'!$E:$E,'Inventory Matrix'!$B:$B,$DJ$2,'Inventory Matrix'!$G:$G,$DM$2,'Inventory Matrix'!$C:$C,A42)</f>
        <v>0</v>
      </c>
      <c r="DK42" s="67">
        <f>SUMIFS('Inventory Matrix'!$E:$E,'Inventory Matrix'!$B:$B,$DK$2,'Inventory Matrix'!$G:$G,$DM$2,'Inventory Matrix'!$C:$C,A42)</f>
        <v>0</v>
      </c>
      <c r="DL42" s="67">
        <f>SUMIFS('Inventory Matrix'!$E:$E,'Inventory Matrix'!$B:$B,$DL$2,'Inventory Matrix'!$G:$G,$DM$2,'Inventory Matrix'!$C:$C,A42)</f>
        <v>0</v>
      </c>
      <c r="DM42" s="98">
        <f>SUMIFS('Inventory Matrix'!$E:$E,'Inventory Matrix'!$G:$G,$DM$2,'Inventory Matrix'!$C:$C,A42)</f>
        <v>0</v>
      </c>
      <c r="DN42" s="48"/>
      <c r="DO42" s="67">
        <f>SUMIFS('Inventory Matrix'!$E:$E,'Inventory Matrix'!$B:$B,$DO$2,'Inventory Matrix'!$G:$G,$DT$2,'Inventory Matrix'!$C:$C,A42)</f>
        <v>10</v>
      </c>
      <c r="DP42" s="67">
        <f>SUMIFS('Inventory Matrix'!$E:$E,'Inventory Matrix'!$B:$B,$DP$2,'Inventory Matrix'!$G:$G,$DT$2,'Inventory Matrix'!$C:$C,A42)</f>
        <v>5</v>
      </c>
      <c r="DQ42" s="67">
        <f>SUMIFS('Inventory Matrix'!$E:$E,'Inventory Matrix'!$B:$B,$DQ$2,'Inventory Matrix'!$G:$G,$DT$2,'Inventory Matrix'!$C:$C,A42)</f>
        <v>5</v>
      </c>
      <c r="DR42" s="67">
        <f>SUMIFS('Inventory Matrix'!$E:$E,'Inventory Matrix'!$B:$B,$DR$2,'Inventory Matrix'!$G:$G,$DT$2,'Inventory Matrix'!$C:$C,A42)</f>
        <v>10</v>
      </c>
      <c r="DS42" s="67">
        <f>SUMIFS('Inventory Matrix'!$E:$E,'Inventory Matrix'!$B:$B,$DS$2,'Inventory Matrix'!$G:$G,$DT$2,'Inventory Matrix'!$C:$C,A42)</f>
        <v>0</v>
      </c>
      <c r="DT42" s="98">
        <f>SUMIFS('Inventory Matrix'!$E:$E,'Inventory Matrix'!$G:$G,$DT$2,'Inventory Matrix'!$C:$C,A42)</f>
        <v>30</v>
      </c>
      <c r="DU42" s="44"/>
      <c r="DV42" s="67">
        <f>SUMIFS('Inventory Matrix'!$E:$E,'Inventory Matrix'!$B:$B,$DV$2,'Inventory Matrix'!$G:$G,$EA$2,'Inventory Matrix'!$C:$C,A42)</f>
        <v>0</v>
      </c>
      <c r="DW42" s="67">
        <f>SUMIFS('Inventory Matrix'!$E:$E,'Inventory Matrix'!$B:$B,$DW$2,'Inventory Matrix'!$G:$G,$EA$2,'Inventory Matrix'!$C:$C,A42)</f>
        <v>0</v>
      </c>
      <c r="DX42" s="67">
        <f>SUMIFS('Inventory Matrix'!$E:$E,'Inventory Matrix'!$B:$B,$DX$2,'Inventory Matrix'!$G:$G,$EA$2,'Inventory Matrix'!$C:$C,A42)</f>
        <v>0</v>
      </c>
      <c r="DY42" s="67">
        <f>SUMIFS('Inventory Matrix'!$E:$E,'Inventory Matrix'!$B:$B,$DY$2,'Inventory Matrix'!$G:$G,$EA$2,'Inventory Matrix'!$C:$C,A42)</f>
        <v>0</v>
      </c>
      <c r="DZ42" s="67">
        <f>SUMIFS('Inventory Matrix'!$E:$E,'Inventory Matrix'!$B:$B,$DZ$2,'Inventory Matrix'!$G:$G,$EA$2,'Inventory Matrix'!$C:$C,A42)</f>
        <v>0</v>
      </c>
      <c r="EA42" s="98">
        <f>SUMIFS('Inventory Matrix'!$E:$E,'Inventory Matrix'!$G:$G,$EA$2,'Inventory Matrix'!$C:$C,A42)</f>
        <v>0</v>
      </c>
      <c r="EB42" s="44"/>
      <c r="EC42" s="67">
        <f>SUMIFS('Inventory Matrix'!$E:$E,'Inventory Matrix'!$B:$B,$EC$2,'Inventory Matrix'!$G:$G,$EH$2,'Inventory Matrix'!$C:$C,A42)</f>
        <v>0</v>
      </c>
      <c r="ED42" s="67">
        <f>SUMIFS('Inventory Matrix'!$E:$E,'Inventory Matrix'!$B:$B,$ED$2,'Inventory Matrix'!$G:$G,$EH$2,'Inventory Matrix'!$C:$C,A42)</f>
        <v>2</v>
      </c>
      <c r="EE42" s="67">
        <f>SUMIFS('Inventory Matrix'!$E:$E,'Inventory Matrix'!$B:$B,$EE$2,'Inventory Matrix'!$G:$G,$EH$2,'Inventory Matrix'!$C:$C,A42)</f>
        <v>2</v>
      </c>
      <c r="EF42" s="67">
        <f>SUMIFS('Inventory Matrix'!$E:$E,'Inventory Matrix'!$B:$B,$EF$2,'Inventory Matrix'!$G:$G,$EH$2,'Inventory Matrix'!$C:$C,A42)</f>
        <v>0</v>
      </c>
      <c r="EG42" s="67">
        <f>SUMIFS('Inventory Matrix'!$E:$E,'Inventory Matrix'!$B:$B,$EG$2,'Inventory Matrix'!$G:$G,$EH$2,'Inventory Matrix'!$C:$C,A42)</f>
        <v>1</v>
      </c>
      <c r="EH42" s="98">
        <f>SUMIFS('Inventory Matrix'!$E:$E,'Inventory Matrix'!$G:$G,$EH$2,'Inventory Matrix'!$C:$C,A42)</f>
        <v>5</v>
      </c>
      <c r="EI42" s="44"/>
    </row>
    <row r="43" spans="1:139" ht="13" x14ac:dyDescent="0.15">
      <c r="A43" s="69" t="str">
        <f t="shared" si="32"/>
        <v>MD819</v>
      </c>
      <c r="B43" s="70" t="s">
        <v>2177</v>
      </c>
      <c r="C43" s="71" t="s">
        <v>341</v>
      </c>
      <c r="D43" s="71" t="s">
        <v>2229</v>
      </c>
      <c r="E43" s="72">
        <f t="shared" si="33"/>
        <v>24</v>
      </c>
      <c r="F43" s="72">
        <f>SUMIFS(Stock!$D:$D,Stock!$C:$C,A43)</f>
        <v>24</v>
      </c>
      <c r="G43" s="73" t="e">
        <f t="shared" ca="1" si="34"/>
        <v>#REF!</v>
      </c>
      <c r="H43" s="74">
        <f t="shared" ca="1" si="35"/>
        <v>0</v>
      </c>
      <c r="I43" s="44"/>
      <c r="J43" s="69" t="e">
        <f ca="1">SUMIFS(#REF!,#REF!,A43,#REF!,$J$2)</f>
        <v>#REF!</v>
      </c>
      <c r="K43" s="69" t="e">
        <f ca="1">SUMIFS(#REF!,#REF!,A43,#REF!,$K$2)</f>
        <v>#REF!</v>
      </c>
      <c r="L43" s="69" t="e">
        <f ca="1">SUMIFS(#REF!,#REF!,A43,#REF!,$L$2)</f>
        <v>#REF!</v>
      </c>
      <c r="M43" s="69" t="e">
        <f ca="1">SUMIFS(#REF!,#REF!,A43,#REF!,$M$2)</f>
        <v>#REF!</v>
      </c>
      <c r="N43" s="69" t="e">
        <f ca="1">SUMIFS(#REF!,#REF!,A43,#REF!,$N$2)</f>
        <v>#REF!</v>
      </c>
      <c r="O43" s="69" t="e">
        <f ca="1">SUMIFS(#REF!,#REF!,A43,#REF!,$O$2)</f>
        <v>#REF!</v>
      </c>
      <c r="P43" s="69" t="e">
        <f ca="1">SUMIFS(#REF!,#REF!,A43,#REF!,$P$2)</f>
        <v>#REF!</v>
      </c>
      <c r="Q43" s="69" t="e">
        <f ca="1">SUMIFS(#REF!,#REF!,A43,#REF!,$Q$2)</f>
        <v>#REF!</v>
      </c>
      <c r="R43" s="69" t="e">
        <f ca="1">SUMIFS(#REF!,#REF!,A43,#REF!,$R$2)</f>
        <v>#REF!</v>
      </c>
      <c r="S43" s="69" t="e">
        <f ca="1">SUMIFS(#REF!,#REF!,A43,#REF!,$S$2)</f>
        <v>#REF!</v>
      </c>
      <c r="T43" s="75"/>
      <c r="U43" s="44"/>
      <c r="V43" s="46"/>
      <c r="W43" s="69" t="e">
        <f ca="1">SUMIFS(#REF!,#REF!,A43,#REF!,$W$2,#REF!,$AK$1)</f>
        <v>#REF!</v>
      </c>
      <c r="X43" s="69" t="e">
        <f ca="1">SUMIFS(#REF!,#REF!,A43,#REF!,$X$2,#REF!,$AK$1)</f>
        <v>#REF!</v>
      </c>
      <c r="Y43" s="69" t="e">
        <f ca="1">SUMIFS(#REF!,#REF!,A43,#REF!,$Y$2,#REF!,$AK$1)</f>
        <v>#REF!</v>
      </c>
      <c r="Z43" s="69" t="e">
        <f ca="1">SUMIFS(#REF!,#REF!,A43,#REF!,$Z$2,#REF!,$AK$1)</f>
        <v>#REF!</v>
      </c>
      <c r="AA43" s="69" t="e">
        <f ca="1">SUMIFS(#REF!,#REF!,A43,#REF!,$AA$2,#REF!,$AK$1)</f>
        <v>#REF!</v>
      </c>
      <c r="AB43" s="69" t="e">
        <f ca="1">SUMIFS(#REF!,#REF!,A43,#REF!,$AB$2,#REF!,$AK$1)</f>
        <v>#REF!</v>
      </c>
      <c r="AC43" s="48"/>
      <c r="AD43" s="76">
        <f>SUMIFS('Inventory Matrix'!$E:$E,'Inventory Matrix'!$G:$G,$AD$2,'Inventory Matrix'!$B:$B,$AK$1,'Inventory Matrix'!$C:$C,A43)</f>
        <v>4</v>
      </c>
      <c r="AE43" s="70">
        <f>SUMIFS('Inventory Matrix'!$E:$E,'Inventory Matrix'!$G:$G,$AE$2,'Inventory Matrix'!$B:$B,$AK$1,'Inventory Matrix'!$C:$C,A43)</f>
        <v>0</v>
      </c>
      <c r="AF43" s="70">
        <f>SUMIFS('Inventory Matrix'!$E:$E,'Inventory Matrix'!$G:$G,$AF$2,'Inventory Matrix'!$B:$B,$AK$1,'Inventory Matrix'!$C:$C,A43)</f>
        <v>2</v>
      </c>
      <c r="AG43" s="77">
        <f>SUMIFS('Inventory Matrix'!$E:$E,'Inventory Matrix'!$G:$G,$AG$2,'Inventory Matrix'!$B:$B,$AK$1,'Inventory Matrix'!$C:$C,A43)</f>
        <v>0</v>
      </c>
      <c r="AH43" s="167" t="str">
        <f t="shared" ca="1" si="36"/>
        <v>-</v>
      </c>
      <c r="AI43" s="168" t="str">
        <f t="shared" ca="1" si="37"/>
        <v>-</v>
      </c>
      <c r="AJ43" s="173">
        <f t="shared" ca="1" si="48"/>
        <v>0</v>
      </c>
      <c r="AK43" s="169">
        <f>SUMIFS(Stock!$D:$D,Stock!$A:$A,$AK$1,Stock!$C:$C,A43)</f>
        <v>6</v>
      </c>
      <c r="AL43" s="55"/>
      <c r="AM43" s="69" t="e">
        <f ca="1">SUMIFS(#REF!,#REF!,A43,#REF!,$AM$2,#REF!,$AZ$1)</f>
        <v>#REF!</v>
      </c>
      <c r="AN43" s="69" t="e">
        <f ca="1">SUMIFS(#REF!,#REF!,A43,#REF!,$AN$2,#REF!,$AZ$1)</f>
        <v>#REF!</v>
      </c>
      <c r="AO43" s="69" t="e">
        <f ca="1">SUMIFS(#REF!,#REF!,A43,#REF!,$AO$2,#REF!,$AZ$1)</f>
        <v>#REF!</v>
      </c>
      <c r="AP43" s="69" t="e">
        <f ca="1">SUMIFS(#REF!,#REF!,A43,#REF!,$AP$2,#REF!,$AZ$1)</f>
        <v>#REF!</v>
      </c>
      <c r="AQ43" s="69" t="e">
        <f ca="1">SUMIFS(#REF!,#REF!,A43,#REF!,$AQ$2,#REF!,$AZ$1)</f>
        <v>#REF!</v>
      </c>
      <c r="AR43" s="69" t="e">
        <f ca="1">SUMIFS(#REF!,#REF!,A43,#REF!,$AR$2,#REF!,$AZ$1)</f>
        <v>#REF!</v>
      </c>
      <c r="AS43" s="81"/>
      <c r="AT43" s="82">
        <f>SUMIFS('Inventory Matrix'!$E:$E,'Inventory Matrix'!$G:$G,$AT$2,'Inventory Matrix'!$B:$B,$AZ$1,'Inventory Matrix'!$C:$C,A43)</f>
        <v>3</v>
      </c>
      <c r="AU43" s="82">
        <f>SUMIFS('Inventory Matrix'!$E:$E,'Inventory Matrix'!$G:$G,$AU$2,'Inventory Matrix'!$B:$B,$AZ$1,'Inventory Matrix'!$C:$C,A43)</f>
        <v>0</v>
      </c>
      <c r="AV43" s="82">
        <f>SUMIFS('Inventory Matrix'!$E:$E,'Inventory Matrix'!$G:$G,$AV$2,'Inventory Matrix'!$B:$B,$AZ$1,'Inventory Matrix'!$C:$C,A43)</f>
        <v>3</v>
      </c>
      <c r="AW43" s="83">
        <f>SUMIFS('Inventory Matrix'!$E:$E,'Inventory Matrix'!$G:$G,$AW$2,'Inventory Matrix'!$B:$B,$AZ$1,'Inventory Matrix'!$C:$C,A43)</f>
        <v>1</v>
      </c>
      <c r="AX43" s="85" t="str">
        <f t="shared" ca="1" si="39"/>
        <v>-</v>
      </c>
      <c r="AY43" s="88">
        <f t="shared" ca="1" si="40"/>
        <v>0</v>
      </c>
      <c r="AZ43" s="87">
        <f>SUMIFS(Stock!$D:$D,Stock!$A:$A,$AZ$1,Stock!$C:$C,A43)</f>
        <v>7</v>
      </c>
      <c r="BA43" s="55"/>
      <c r="BB43" s="69" t="e">
        <f ca="1">SUMIFS(#REF!,#REF!,A43,#REF!,$BB$2,#REF!,$BO$1)</f>
        <v>#REF!</v>
      </c>
      <c r="BC43" s="69" t="e">
        <f ca="1">SUMIFS(#REF!,#REF!,A43,#REF!,$BC$2,#REF!,$BO$1)</f>
        <v>#REF!</v>
      </c>
      <c r="BD43" s="69" t="e">
        <f ca="1">SUMIFS(#REF!,#REF!,A43,#REF!,$BD$2,#REF!,$BO$1)</f>
        <v>#REF!</v>
      </c>
      <c r="BE43" s="69" t="e">
        <f ca="1">SUMIFS(#REF!,#REF!,A43,#REF!,$BE$2,#REF!,$BO$1)</f>
        <v>#REF!</v>
      </c>
      <c r="BF43" s="69" t="e">
        <f ca="1">SUMIFS(#REF!,#REF!,A43,#REF!,$BF$2,#REF!,$BO$1)</f>
        <v>#REF!</v>
      </c>
      <c r="BG43" s="69" t="e">
        <f ca="1">SUMIFS(#REF!,#REF!,A43,#REF!,$BG$2,#REF!,$BO$1)</f>
        <v>#REF!</v>
      </c>
      <c r="BH43" s="60"/>
      <c r="BI43" s="82">
        <f>SUMIFS('Inventory Matrix'!$E:$E,'Inventory Matrix'!$G:$G,$BI$2,'Inventory Matrix'!$B:$B,$BO$1,'Inventory Matrix'!$C:$C,A43)</f>
        <v>3</v>
      </c>
      <c r="BJ43" s="82">
        <f>SUMIFS('Inventory Matrix'!$E:$E,'Inventory Matrix'!$G:$G,$BJ$2,'Inventory Matrix'!$B:$B,$BO$1,'Inventory Matrix'!$C:$C,A43)</f>
        <v>0</v>
      </c>
      <c r="BK43" s="82">
        <f>SUMIFS('Inventory Matrix'!$E:$E,'Inventory Matrix'!$G:$G,$BK$2,'Inventory Matrix'!$B:$B,$BO$1,'Inventory Matrix'!$C:$C,A43)</f>
        <v>0</v>
      </c>
      <c r="BL43" s="83">
        <f>SUMIFS('Inventory Matrix'!$E:$E,'Inventory Matrix'!$G:$G,$BL$2,'Inventory Matrix'!$B:$B,$BO$1,'Inventory Matrix'!$C:$C,A43)</f>
        <v>0</v>
      </c>
      <c r="BM43" s="85" t="str">
        <f t="shared" ca="1" si="41"/>
        <v>-</v>
      </c>
      <c r="BN43" s="86">
        <f t="shared" ca="1" si="42"/>
        <v>0</v>
      </c>
      <c r="BO43" s="87">
        <f>SUMIFS(Stock!$D:$D,Stock!$A:$A,$BO$1,Stock!$C:$C,A43)</f>
        <v>3</v>
      </c>
      <c r="BP43" s="55"/>
      <c r="BQ43" s="69" t="e">
        <f ca="1">SUMIFS(#REF!,#REF!,A43,#REF!,$BQ$2,#REF!,$CD$1)</f>
        <v>#REF!</v>
      </c>
      <c r="BR43" s="69" t="e">
        <f ca="1">SUMIFS(#REF!,#REF!,A43,#REF!,$BR$2,#REF!,$CD$1)</f>
        <v>#REF!</v>
      </c>
      <c r="BS43" s="69" t="e">
        <f ca="1">SUMIFS(#REF!,#REF!,A43,#REF!,$BS$2,#REF!,$CD$1)</f>
        <v>#REF!</v>
      </c>
      <c r="BT43" s="69" t="e">
        <f ca="1">SUMIFS(#REF!,#REF!,A43,#REF!,$BT$2,#REF!,$CD$1)</f>
        <v>#REF!</v>
      </c>
      <c r="BU43" s="69" t="e">
        <f ca="1">SUMIFS(#REF!,#REF!,A43,#REF!,$BU$2,#REF!,$CD$1)</f>
        <v>#REF!</v>
      </c>
      <c r="BV43" s="69" t="e">
        <f ca="1">SUMIFS(#REF!,#REF!,A43,#REF!,$BV$2,#REF!,$CD$1)</f>
        <v>#REF!</v>
      </c>
      <c r="BW43" s="60"/>
      <c r="BX43" s="82">
        <f>SUMIFS('Inventory Matrix'!$E:$E,'Inventory Matrix'!$G:$G,$BX$2,'Inventory Matrix'!$B:$B,$CD$1,'Inventory Matrix'!$C:$C,A43)</f>
        <v>4</v>
      </c>
      <c r="BY43" s="82">
        <f>SUMIFS('Inventory Matrix'!$E:$E,'Inventory Matrix'!$G:$G,$BY$2,'Inventory Matrix'!$B:$B,$CD$1,'Inventory Matrix'!$C:$C,A43)</f>
        <v>0</v>
      </c>
      <c r="BZ43" s="82">
        <f>SUMIFS('Inventory Matrix'!$E:$E,'Inventory Matrix'!$G:$G,$BZ$2,'Inventory Matrix'!$B:$B,$CD$1,'Inventory Matrix'!$C:$C,A43)</f>
        <v>0</v>
      </c>
      <c r="CA43" s="83">
        <f>SUMIFS('Inventory Matrix'!$E:$E,'Inventory Matrix'!$G:$G,$CA$2,'Inventory Matrix'!$B:$B,$CD$1,'Inventory Matrix'!$C:$C,A43)</f>
        <v>0</v>
      </c>
      <c r="CB43" s="85" t="str">
        <f t="shared" ca="1" si="43"/>
        <v>-</v>
      </c>
      <c r="CC43" s="88">
        <f t="shared" ca="1" si="44"/>
        <v>0</v>
      </c>
      <c r="CD43" s="87">
        <f>SUMIFS(Stock!$D:$D,Stock!$A:$A,$CD$1,Stock!$C:$C,A43)</f>
        <v>4</v>
      </c>
      <c r="CE43" s="55"/>
      <c r="CF43" s="69" t="e">
        <f ca="1">SUMIFS(#REF!,#REF!,A43,#REF!,$CF$2,#REF!,$CS$1)</f>
        <v>#REF!</v>
      </c>
      <c r="CG43" s="69" t="e">
        <f ca="1">SUMIFS(#REF!,#REF!,A43,#REF!,$CG$2,#REF!,$CS$1)</f>
        <v>#REF!</v>
      </c>
      <c r="CH43" s="69" t="e">
        <f ca="1">SUMIFS(#REF!,#REF!,A43,#REF!,$CH$2,#REF!,$CS$1)</f>
        <v>#REF!</v>
      </c>
      <c r="CI43" s="69" t="e">
        <f ca="1">SUMIFS(#REF!,#REF!,A43,#REF!,$CI$2,#REF!,$CS$1)</f>
        <v>#REF!</v>
      </c>
      <c r="CJ43" s="69" t="e">
        <f ca="1">SUMIFS(#REF!,#REF!,A43,#REF!,$CJ$2,#REF!,$CS$1)</f>
        <v>#REF!</v>
      </c>
      <c r="CK43" s="69" t="e">
        <f ca="1">SUMIFS(#REF!,#REF!,A43,#REF!,$CK$2,#REF!,$CS$1)</f>
        <v>#REF!</v>
      </c>
      <c r="CL43" s="60"/>
      <c r="CM43" s="82">
        <f>SUMIFS('Inventory Matrix'!$E:$E,'Inventory Matrix'!$G:$G,$CM$2,'Inventory Matrix'!$B:$B,$CS$1,'Inventory Matrix'!$C:$C,A43)</f>
        <v>0</v>
      </c>
      <c r="CN43" s="82">
        <f>SUMIFS('Inventory Matrix'!$E:$E,'Inventory Matrix'!$G:$G,$CN$2,'Inventory Matrix'!$B:$B,$CS$1,'Inventory Matrix'!$C:$C,A43)</f>
        <v>0</v>
      </c>
      <c r="CO43" s="82">
        <f>SUMIFS('Inventory Matrix'!$E:$E,'Inventory Matrix'!$G:$G,$CO$2,'Inventory Matrix'!$B:$B,$CS$1,'Inventory Matrix'!$C:$C,A43)</f>
        <v>2</v>
      </c>
      <c r="CP43" s="83">
        <f>SUMIFS('Inventory Matrix'!$E:$E,'Inventory Matrix'!$G:$G,$CP$2,'Inventory Matrix'!$B:$B,$CS$1,'Inventory Matrix'!$C:$C,A43)</f>
        <v>2</v>
      </c>
      <c r="CQ43" s="85" t="str">
        <f t="shared" ca="1" si="45"/>
        <v>-</v>
      </c>
      <c r="CR43" s="88">
        <f t="shared" ca="1" si="46"/>
        <v>0</v>
      </c>
      <c r="CS43" s="87">
        <f>SUMIFS(Stock!$D:$D,Stock!$A:$A,$CS$1,Stock!$C:$C,A43)</f>
        <v>4</v>
      </c>
      <c r="CT43" s="64"/>
      <c r="CU43" s="89">
        <f>SUMIFS(Stock!$D:$D,Stock!$A:$A,$CU$1,Stock!$C:$C,A43)</f>
        <v>0</v>
      </c>
      <c r="CV43" s="64"/>
      <c r="CW43" s="69" t="e">
        <f ca="1">SUMIFS(#REF!,#REF!,A43,#REF!,$CW$2,#REF!,$DC$1)</f>
        <v>#REF!</v>
      </c>
      <c r="CX43" s="69" t="e">
        <f ca="1">SUMIFS(#REF!,#REF!,A43,#REF!,$CX$2,#REF!,$DC$1)</f>
        <v>#REF!</v>
      </c>
      <c r="CY43" s="69" t="e">
        <f ca="1">SUMIFS(#REF!,#REF!,A43,#REF!,$CY$2,#REF!,$DC$1)</f>
        <v>#REF!</v>
      </c>
      <c r="CZ43" s="69" t="e">
        <f ca="1">SUMIFS(#REF!,#REF!,A43,#REF!,$CZ$2,#REF!,$DC$1)</f>
        <v>#REF!</v>
      </c>
      <c r="DA43" s="69" t="e">
        <f ca="1">SUMIFS(#REF!,#REF!,A43,#REF!,$DA$2,#REF!,$DC$1)</f>
        <v>#REF!</v>
      </c>
      <c r="DB43" s="69" t="e">
        <f ca="1">SUMIFS(#REF!,#REF!,A43,#REF!,$DB$2,#REF!,$DC$1)</f>
        <v>#REF!</v>
      </c>
      <c r="DC43" s="89">
        <f>SUMIFS(Stock!$D:$D,Stock!$A:$A,$DC$1,Stock!$C:$C,A43)</f>
        <v>0</v>
      </c>
      <c r="DD43" s="89">
        <f>SUMIFS(Stock!$D:$D,Stock!$A:$A,$DD$1,Stock!$C:$C,A43)</f>
        <v>0</v>
      </c>
      <c r="DE43" s="89">
        <f>SUMIFS(Stock!$D:$D,Stock!$A:$A,$DE$1,Stock!$C:$C,A43)</f>
        <v>0</v>
      </c>
      <c r="DF43" s="66"/>
      <c r="DG43" s="66"/>
      <c r="DH43" s="90">
        <f>SUMIFS('Inventory Matrix'!$E:$E,'Inventory Matrix'!$B:$B,$DH$2,'Inventory Matrix'!$G:$G,$DM$2,'Inventory Matrix'!$C:$C,A43)</f>
        <v>4</v>
      </c>
      <c r="DI43" s="90">
        <f>SUMIFS('Inventory Matrix'!$E:$E,'Inventory Matrix'!$B:$B,$DI$2,'Inventory Matrix'!$G:$G,$DM$2,'Inventory Matrix'!$C:$C,A43)</f>
        <v>3</v>
      </c>
      <c r="DJ43" s="90">
        <f>SUMIFS('Inventory Matrix'!$E:$E,'Inventory Matrix'!$B:$B,$DJ$2,'Inventory Matrix'!$G:$G,$DM$2,'Inventory Matrix'!$C:$C,A43)</f>
        <v>3</v>
      </c>
      <c r="DK43" s="90">
        <f>SUMIFS('Inventory Matrix'!$E:$E,'Inventory Matrix'!$B:$B,$DK$2,'Inventory Matrix'!$G:$G,$DM$2,'Inventory Matrix'!$C:$C,A43)</f>
        <v>4</v>
      </c>
      <c r="DL43" s="90">
        <f>SUMIFS('Inventory Matrix'!$E:$E,'Inventory Matrix'!$B:$B,$DL$2,'Inventory Matrix'!$G:$G,$DM$2,'Inventory Matrix'!$C:$C,A43)</f>
        <v>0</v>
      </c>
      <c r="DM43" s="91">
        <f>SUMIFS('Inventory Matrix'!$E:$E,'Inventory Matrix'!$G:$G,$DM$2,'Inventory Matrix'!$C:$C,A43)</f>
        <v>14</v>
      </c>
      <c r="DN43" s="48"/>
      <c r="DO43" s="90">
        <f>SUMIFS('Inventory Matrix'!$E:$E,'Inventory Matrix'!$B:$B,$DO$2,'Inventory Matrix'!$G:$G,$DT$2,'Inventory Matrix'!$C:$C,A43)</f>
        <v>0</v>
      </c>
      <c r="DP43" s="90">
        <f>SUMIFS('Inventory Matrix'!$E:$E,'Inventory Matrix'!$B:$B,$DP$2,'Inventory Matrix'!$G:$G,$DT$2,'Inventory Matrix'!$C:$C,A43)</f>
        <v>0</v>
      </c>
      <c r="DQ43" s="90">
        <f>SUMIFS('Inventory Matrix'!$E:$E,'Inventory Matrix'!$B:$B,$DQ$2,'Inventory Matrix'!$G:$G,$DT$2,'Inventory Matrix'!$C:$C,A43)</f>
        <v>0</v>
      </c>
      <c r="DR43" s="90">
        <f>SUMIFS('Inventory Matrix'!$E:$E,'Inventory Matrix'!$B:$B,$DR$2,'Inventory Matrix'!$G:$G,$DT$2,'Inventory Matrix'!$C:$C,A43)</f>
        <v>0</v>
      </c>
      <c r="DS43" s="90">
        <f>SUMIFS('Inventory Matrix'!$E:$E,'Inventory Matrix'!$B:$B,$DS$2,'Inventory Matrix'!$G:$G,$DT$2,'Inventory Matrix'!$C:$C,A43)</f>
        <v>0</v>
      </c>
      <c r="DT43" s="91">
        <f>SUMIFS('Inventory Matrix'!$E:$E,'Inventory Matrix'!$G:$G,$DT$2,'Inventory Matrix'!$C:$C,A43)</f>
        <v>0</v>
      </c>
      <c r="DU43" s="44"/>
      <c r="DV43" s="90">
        <f>SUMIFS('Inventory Matrix'!$E:$E,'Inventory Matrix'!$B:$B,$DV$2,'Inventory Matrix'!$G:$G,$EA$2,'Inventory Matrix'!$C:$C,A43)</f>
        <v>2</v>
      </c>
      <c r="DW43" s="90">
        <f>SUMIFS('Inventory Matrix'!$E:$E,'Inventory Matrix'!$B:$B,$DW$2,'Inventory Matrix'!$G:$G,$EA$2,'Inventory Matrix'!$C:$C,A43)</f>
        <v>3</v>
      </c>
      <c r="DX43" s="90">
        <f>SUMIFS('Inventory Matrix'!$E:$E,'Inventory Matrix'!$B:$B,$DX$2,'Inventory Matrix'!$G:$G,$EA$2,'Inventory Matrix'!$C:$C,A43)</f>
        <v>0</v>
      </c>
      <c r="DY43" s="90">
        <f>SUMIFS('Inventory Matrix'!$E:$E,'Inventory Matrix'!$B:$B,$DY$2,'Inventory Matrix'!$G:$G,$EA$2,'Inventory Matrix'!$C:$C,A43)</f>
        <v>0</v>
      </c>
      <c r="DZ43" s="90">
        <f>SUMIFS('Inventory Matrix'!$E:$E,'Inventory Matrix'!$B:$B,$DZ$2,'Inventory Matrix'!$G:$G,$EA$2,'Inventory Matrix'!$C:$C,A43)</f>
        <v>2</v>
      </c>
      <c r="EA43" s="91">
        <f>SUMIFS('Inventory Matrix'!$E:$E,'Inventory Matrix'!$G:$G,$EA$2,'Inventory Matrix'!$C:$C,A43)</f>
        <v>7</v>
      </c>
      <c r="EB43" s="44"/>
      <c r="EC43" s="90">
        <f>SUMIFS('Inventory Matrix'!$E:$E,'Inventory Matrix'!$B:$B,$EC$2,'Inventory Matrix'!$G:$G,$EH$2,'Inventory Matrix'!$C:$C,A43)</f>
        <v>0</v>
      </c>
      <c r="ED43" s="90">
        <f>SUMIFS('Inventory Matrix'!$E:$E,'Inventory Matrix'!$B:$B,$ED$2,'Inventory Matrix'!$G:$G,$EH$2,'Inventory Matrix'!$C:$C,A43)</f>
        <v>1</v>
      </c>
      <c r="EE43" s="90">
        <f>SUMIFS('Inventory Matrix'!$E:$E,'Inventory Matrix'!$B:$B,$EE$2,'Inventory Matrix'!$G:$G,$EH$2,'Inventory Matrix'!$C:$C,A43)</f>
        <v>0</v>
      </c>
      <c r="EF43" s="90">
        <f>SUMIFS('Inventory Matrix'!$E:$E,'Inventory Matrix'!$B:$B,$EF$2,'Inventory Matrix'!$G:$G,$EH$2,'Inventory Matrix'!$C:$C,A43)</f>
        <v>0</v>
      </c>
      <c r="EG43" s="90">
        <f>SUMIFS('Inventory Matrix'!$E:$E,'Inventory Matrix'!$B:$B,$EG$2,'Inventory Matrix'!$G:$G,$EH$2,'Inventory Matrix'!$C:$C,A43)</f>
        <v>2</v>
      </c>
      <c r="EH43" s="91">
        <f>SUMIFS('Inventory Matrix'!$E:$E,'Inventory Matrix'!$G:$G,$EH$2,'Inventory Matrix'!$C:$C,A43)</f>
        <v>3</v>
      </c>
      <c r="EI43" s="44"/>
    </row>
    <row r="44" spans="1:139" ht="13" x14ac:dyDescent="0.15">
      <c r="A44" s="38" t="str">
        <f t="shared" si="32"/>
        <v>MY1W2</v>
      </c>
      <c r="B44" s="39" t="s">
        <v>2175</v>
      </c>
      <c r="C44" s="40" t="s">
        <v>155</v>
      </c>
      <c r="D44" s="40" t="s">
        <v>2230</v>
      </c>
      <c r="E44" s="41">
        <f t="shared" si="33"/>
        <v>20</v>
      </c>
      <c r="F44" s="41">
        <f>SUMIFS(Stock!$D:$D,Stock!$C:$C,A44)</f>
        <v>20</v>
      </c>
      <c r="G44" s="42" t="e">
        <f t="shared" ca="1" si="34"/>
        <v>#REF!</v>
      </c>
      <c r="H44" s="43">
        <f t="shared" ca="1" si="35"/>
        <v>0</v>
      </c>
      <c r="I44" s="44"/>
      <c r="J44" s="38" t="e">
        <f ca="1">SUMIFS(#REF!,#REF!,A44,#REF!,$J$2)</f>
        <v>#REF!</v>
      </c>
      <c r="K44" s="38" t="e">
        <f ca="1">SUMIFS(#REF!,#REF!,A44,#REF!,$K$2)</f>
        <v>#REF!</v>
      </c>
      <c r="L44" s="38" t="e">
        <f ca="1">SUMIFS(#REF!,#REF!,A44,#REF!,$L$2)</f>
        <v>#REF!</v>
      </c>
      <c r="M44" s="38" t="e">
        <f ca="1">SUMIFS(#REF!,#REF!,A44,#REF!,$M$2)</f>
        <v>#REF!</v>
      </c>
      <c r="N44" s="38" t="e">
        <f ca="1">SUMIFS(#REF!,#REF!,A44,#REF!,$N$2)</f>
        <v>#REF!</v>
      </c>
      <c r="O44" s="38" t="e">
        <f ca="1">SUMIFS(#REF!,#REF!,A44,#REF!,$O$2)</f>
        <v>#REF!</v>
      </c>
      <c r="P44" s="38" t="e">
        <f ca="1">SUMIFS(#REF!,#REF!,A44,#REF!,$P$2)</f>
        <v>#REF!</v>
      </c>
      <c r="Q44" s="38" t="e">
        <f ca="1">SUMIFS(#REF!,#REF!,A44,#REF!,$Q$2)</f>
        <v>#REF!</v>
      </c>
      <c r="R44" s="38" t="e">
        <f ca="1">SUMIFS(#REF!,#REF!,A44,#REF!,$R$2)</f>
        <v>#REF!</v>
      </c>
      <c r="S44" s="38" t="e">
        <f ca="1">SUMIFS(#REF!,#REF!,A44,#REF!,$S$2)</f>
        <v>#REF!</v>
      </c>
      <c r="T44" s="45"/>
      <c r="U44" s="44"/>
      <c r="V44" s="46"/>
      <c r="W44" s="38" t="e">
        <f ca="1">SUMIFS(#REF!,#REF!,A44,#REF!,$W$2,#REF!,$AK$1)</f>
        <v>#REF!</v>
      </c>
      <c r="X44" s="38" t="e">
        <f ca="1">SUMIFS(#REF!,#REF!,A44,#REF!,$X$2,#REF!,$AK$1)</f>
        <v>#REF!</v>
      </c>
      <c r="Y44" s="38" t="e">
        <f ca="1">SUMIFS(#REF!,#REF!,A44,#REF!,$Y$2,#REF!,$AK$1)</f>
        <v>#REF!</v>
      </c>
      <c r="Z44" s="38" t="e">
        <f ca="1">SUMIFS(#REF!,#REF!,A44,#REF!,$Z$2,#REF!,$AK$1)</f>
        <v>#REF!</v>
      </c>
      <c r="AA44" s="38" t="e">
        <f ca="1">SUMIFS(#REF!,#REF!,A44,#REF!,$AA$2,#REF!,$AK$1)</f>
        <v>#REF!</v>
      </c>
      <c r="AB44" s="38" t="e">
        <f ca="1">SUMIFS(#REF!,#REF!,A44,#REF!,$AB$2,#REF!,$AK$1)</f>
        <v>#REF!</v>
      </c>
      <c r="AC44" s="48"/>
      <c r="AD44" s="92">
        <f>SUMIFS('Inventory Matrix'!$E:$E,'Inventory Matrix'!$G:$G,$AD$2,'Inventory Matrix'!$B:$B,$AK$1,'Inventory Matrix'!$C:$C,A44)</f>
        <v>2</v>
      </c>
      <c r="AE44" s="39">
        <f>SUMIFS('Inventory Matrix'!$E:$E,'Inventory Matrix'!$G:$G,$AE$2,'Inventory Matrix'!$B:$B,$AK$1,'Inventory Matrix'!$C:$C,A44)</f>
        <v>4</v>
      </c>
      <c r="AF44" s="39">
        <f>SUMIFS('Inventory Matrix'!$E:$E,'Inventory Matrix'!$G:$G,$AF$2,'Inventory Matrix'!$B:$B,$AK$1,'Inventory Matrix'!$C:$C,A44)</f>
        <v>0</v>
      </c>
      <c r="AG44" s="93">
        <f>SUMIFS('Inventory Matrix'!$E:$E,'Inventory Matrix'!$G:$G,$AG$2,'Inventory Matrix'!$B:$B,$AK$1,'Inventory Matrix'!$C:$C,A44)</f>
        <v>0</v>
      </c>
      <c r="AH44" s="170" t="str">
        <f t="shared" ca="1" si="36"/>
        <v>-</v>
      </c>
      <c r="AI44" s="171" t="str">
        <f t="shared" ca="1" si="37"/>
        <v>-</v>
      </c>
      <c r="AJ44" s="174">
        <f t="shared" ca="1" si="48"/>
        <v>0</v>
      </c>
      <c r="AK44" s="172">
        <f>SUMIFS(Stock!$D:$D,Stock!$A:$A,$AK$1,Stock!$C:$C,A44)</f>
        <v>6</v>
      </c>
      <c r="AL44" s="55"/>
      <c r="AM44" s="38" t="e">
        <f ca="1">SUMIFS(#REF!,#REF!,A44,#REF!,$AM$2,#REF!,$AZ$1)</f>
        <v>#REF!</v>
      </c>
      <c r="AN44" s="38" t="e">
        <f ca="1">SUMIFS(#REF!,#REF!,A44,#REF!,$AN$2,#REF!,$AZ$1)</f>
        <v>#REF!</v>
      </c>
      <c r="AO44" s="38" t="e">
        <f ca="1">SUMIFS(#REF!,#REF!,A44,#REF!,$AO$2,#REF!,$AZ$1)</f>
        <v>#REF!</v>
      </c>
      <c r="AP44" s="38" t="e">
        <f ca="1">SUMIFS(#REF!,#REF!,A44,#REF!,$AP$2,#REF!,$AZ$1)</f>
        <v>#REF!</v>
      </c>
      <c r="AQ44" s="38" t="e">
        <f ca="1">SUMIFS(#REF!,#REF!,A44,#REF!,$AQ$2,#REF!,$AZ$1)</f>
        <v>#REF!</v>
      </c>
      <c r="AR44" s="38" t="e">
        <f ca="1">SUMIFS(#REF!,#REF!,A44,#REF!,$AR$2,#REF!,$AZ$1)</f>
        <v>#REF!</v>
      </c>
      <c r="AS44" s="81"/>
      <c r="AT44" s="49">
        <f>SUMIFS('Inventory Matrix'!$E:$E,'Inventory Matrix'!$G:$G,$AT$2,'Inventory Matrix'!$B:$B,$AZ$1,'Inventory Matrix'!$C:$C,A44)</f>
        <v>1</v>
      </c>
      <c r="AU44" s="49">
        <f>SUMIFS('Inventory Matrix'!$E:$E,'Inventory Matrix'!$G:$G,$AU$2,'Inventory Matrix'!$B:$B,$AZ$1,'Inventory Matrix'!$C:$C,A44)</f>
        <v>3</v>
      </c>
      <c r="AV44" s="49">
        <f>SUMIFS('Inventory Matrix'!$E:$E,'Inventory Matrix'!$G:$G,$AV$2,'Inventory Matrix'!$B:$B,$AZ$1,'Inventory Matrix'!$C:$C,A44)</f>
        <v>0</v>
      </c>
      <c r="AW44" s="57">
        <f>SUMIFS('Inventory Matrix'!$E:$E,'Inventory Matrix'!$G:$G,$AW$2,'Inventory Matrix'!$B:$B,$AZ$1,'Inventory Matrix'!$C:$C,A44)</f>
        <v>0</v>
      </c>
      <c r="AX44" s="96" t="str">
        <f t="shared" ca="1" si="39"/>
        <v>-</v>
      </c>
      <c r="AY44" s="63">
        <f t="shared" ca="1" si="40"/>
        <v>0</v>
      </c>
      <c r="AZ44" s="97">
        <f>SUMIFS(Stock!$D:$D,Stock!$A:$A,$AZ$1,Stock!$C:$C,A44)</f>
        <v>4</v>
      </c>
      <c r="BA44" s="55"/>
      <c r="BB44" s="38" t="e">
        <f ca="1">SUMIFS(#REF!,#REF!,A44,#REF!,$BB$2,#REF!,$BO$1)</f>
        <v>#REF!</v>
      </c>
      <c r="BC44" s="38" t="e">
        <f ca="1">SUMIFS(#REF!,#REF!,A44,#REF!,$BC$2,#REF!,$BO$1)</f>
        <v>#REF!</v>
      </c>
      <c r="BD44" s="38" t="e">
        <f ca="1">SUMIFS(#REF!,#REF!,A44,#REF!,$BD$2,#REF!,$BO$1)</f>
        <v>#REF!</v>
      </c>
      <c r="BE44" s="38" t="e">
        <f ca="1">SUMIFS(#REF!,#REF!,A44,#REF!,$BE$2,#REF!,$BO$1)</f>
        <v>#REF!</v>
      </c>
      <c r="BF44" s="38" t="e">
        <f ca="1">SUMIFS(#REF!,#REF!,A44,#REF!,$BF$2,#REF!,$BO$1)</f>
        <v>#REF!</v>
      </c>
      <c r="BG44" s="38" t="e">
        <f ca="1">SUMIFS(#REF!,#REF!,A44,#REF!,$BG$2,#REF!,$BO$1)</f>
        <v>#REF!</v>
      </c>
      <c r="BH44" s="60"/>
      <c r="BI44" s="49">
        <f>SUMIFS('Inventory Matrix'!$E:$E,'Inventory Matrix'!$G:$G,$BI$2,'Inventory Matrix'!$B:$B,$BO$1,'Inventory Matrix'!$C:$C,A44)</f>
        <v>0</v>
      </c>
      <c r="BJ44" s="49">
        <f>SUMIFS('Inventory Matrix'!$E:$E,'Inventory Matrix'!$G:$G,$BJ$2,'Inventory Matrix'!$B:$B,$BO$1,'Inventory Matrix'!$C:$C,A44)</f>
        <v>3</v>
      </c>
      <c r="BK44" s="49">
        <f>SUMIFS('Inventory Matrix'!$E:$E,'Inventory Matrix'!$G:$G,$BK$2,'Inventory Matrix'!$B:$B,$BO$1,'Inventory Matrix'!$C:$C,A44)</f>
        <v>0</v>
      </c>
      <c r="BL44" s="57">
        <f>SUMIFS('Inventory Matrix'!$E:$E,'Inventory Matrix'!$G:$G,$BL$2,'Inventory Matrix'!$B:$B,$BO$1,'Inventory Matrix'!$C:$C,A44)</f>
        <v>0</v>
      </c>
      <c r="BM44" s="96" t="str">
        <f t="shared" ca="1" si="41"/>
        <v>-</v>
      </c>
      <c r="BN44" s="62">
        <f t="shared" ca="1" si="42"/>
        <v>0</v>
      </c>
      <c r="BO44" s="97">
        <f>SUMIFS(Stock!$D:$D,Stock!$A:$A,$BO$1,Stock!$C:$C,A44)</f>
        <v>3</v>
      </c>
      <c r="BP44" s="55"/>
      <c r="BQ44" s="38" t="e">
        <f ca="1">SUMIFS(#REF!,#REF!,A44,#REF!,$BQ$2,#REF!,$CD$1)</f>
        <v>#REF!</v>
      </c>
      <c r="BR44" s="38" t="e">
        <f ca="1">SUMIFS(#REF!,#REF!,A44,#REF!,$BR$2,#REF!,$CD$1)</f>
        <v>#REF!</v>
      </c>
      <c r="BS44" s="38" t="e">
        <f ca="1">SUMIFS(#REF!,#REF!,A44,#REF!,$BS$2,#REF!,$CD$1)</f>
        <v>#REF!</v>
      </c>
      <c r="BT44" s="38" t="e">
        <f ca="1">SUMIFS(#REF!,#REF!,A44,#REF!,$BT$2,#REF!,$CD$1)</f>
        <v>#REF!</v>
      </c>
      <c r="BU44" s="38" t="e">
        <f ca="1">SUMIFS(#REF!,#REF!,A44,#REF!,$BU$2,#REF!,$CD$1)</f>
        <v>#REF!</v>
      </c>
      <c r="BV44" s="38" t="e">
        <f ca="1">SUMIFS(#REF!,#REF!,A44,#REF!,$BV$2,#REF!,$CD$1)</f>
        <v>#REF!</v>
      </c>
      <c r="BW44" s="60"/>
      <c r="BX44" s="49">
        <f>SUMIFS('Inventory Matrix'!$E:$E,'Inventory Matrix'!$G:$G,$BX$2,'Inventory Matrix'!$B:$B,$CD$1,'Inventory Matrix'!$C:$C,A44)</f>
        <v>0</v>
      </c>
      <c r="BY44" s="49">
        <f>SUMIFS('Inventory Matrix'!$E:$E,'Inventory Matrix'!$G:$G,$BY$2,'Inventory Matrix'!$B:$B,$CD$1,'Inventory Matrix'!$C:$C,A44)</f>
        <v>0</v>
      </c>
      <c r="BZ44" s="49">
        <f>SUMIFS('Inventory Matrix'!$E:$E,'Inventory Matrix'!$G:$G,$BZ$2,'Inventory Matrix'!$B:$B,$CD$1,'Inventory Matrix'!$C:$C,A44)</f>
        <v>0</v>
      </c>
      <c r="CA44" s="57">
        <f>SUMIFS('Inventory Matrix'!$E:$E,'Inventory Matrix'!$G:$G,$CA$2,'Inventory Matrix'!$B:$B,$CD$1,'Inventory Matrix'!$C:$C,A44)</f>
        <v>2</v>
      </c>
      <c r="CB44" s="96" t="str">
        <f t="shared" ca="1" si="43"/>
        <v>-</v>
      </c>
      <c r="CC44" s="63">
        <f t="shared" ca="1" si="44"/>
        <v>0</v>
      </c>
      <c r="CD44" s="97">
        <f>SUMIFS(Stock!$D:$D,Stock!$A:$A,$CD$1,Stock!$C:$C,A44)</f>
        <v>2</v>
      </c>
      <c r="CE44" s="55"/>
      <c r="CF44" s="38" t="e">
        <f ca="1">SUMIFS(#REF!,#REF!,A44,#REF!,$CF$2,#REF!,$CS$1)</f>
        <v>#REF!</v>
      </c>
      <c r="CG44" s="38" t="e">
        <f ca="1">SUMIFS(#REF!,#REF!,A44,#REF!,$CG$2,#REF!,$CS$1)</f>
        <v>#REF!</v>
      </c>
      <c r="CH44" s="38" t="e">
        <f ca="1">SUMIFS(#REF!,#REF!,A44,#REF!,$CH$2,#REF!,$CS$1)</f>
        <v>#REF!</v>
      </c>
      <c r="CI44" s="38" t="e">
        <f ca="1">SUMIFS(#REF!,#REF!,A44,#REF!,$CI$2,#REF!,$CS$1)</f>
        <v>#REF!</v>
      </c>
      <c r="CJ44" s="38" t="e">
        <f ca="1">SUMIFS(#REF!,#REF!,A44,#REF!,$CJ$2,#REF!,$CS$1)</f>
        <v>#REF!</v>
      </c>
      <c r="CK44" s="38" t="e">
        <f ca="1">SUMIFS(#REF!,#REF!,A44,#REF!,$CK$2,#REF!,$CS$1)</f>
        <v>#REF!</v>
      </c>
      <c r="CL44" s="60"/>
      <c r="CM44" s="49">
        <f>SUMIFS('Inventory Matrix'!$E:$E,'Inventory Matrix'!$G:$G,$CM$2,'Inventory Matrix'!$B:$B,$CS$1,'Inventory Matrix'!$C:$C,A44)</f>
        <v>2</v>
      </c>
      <c r="CN44" s="49">
        <f>SUMIFS('Inventory Matrix'!$E:$E,'Inventory Matrix'!$G:$G,$CN$2,'Inventory Matrix'!$B:$B,$CS$1,'Inventory Matrix'!$C:$C,A44)</f>
        <v>3</v>
      </c>
      <c r="CO44" s="49">
        <f>SUMIFS('Inventory Matrix'!$E:$E,'Inventory Matrix'!$G:$G,$CO$2,'Inventory Matrix'!$B:$B,$CS$1,'Inventory Matrix'!$C:$C,A44)</f>
        <v>0</v>
      </c>
      <c r="CP44" s="57">
        <f>SUMIFS('Inventory Matrix'!$E:$E,'Inventory Matrix'!$G:$G,$CP$2,'Inventory Matrix'!$B:$B,$CS$1,'Inventory Matrix'!$C:$C,A44)</f>
        <v>0</v>
      </c>
      <c r="CQ44" s="96" t="str">
        <f t="shared" ca="1" si="45"/>
        <v>-</v>
      </c>
      <c r="CR44" s="63">
        <f t="shared" ca="1" si="46"/>
        <v>0</v>
      </c>
      <c r="CS44" s="97">
        <f>SUMIFS(Stock!$D:$D,Stock!$A:$A,$CS$1,Stock!$C:$C,A44)</f>
        <v>5</v>
      </c>
      <c r="CT44" s="64"/>
      <c r="CU44" s="65">
        <f>SUMIFS(Stock!$D:$D,Stock!$A:$A,$CU$1,Stock!$C:$C,A44)</f>
        <v>0</v>
      </c>
      <c r="CV44" s="64"/>
      <c r="CW44" s="38" t="e">
        <f ca="1">SUMIFS(#REF!,#REF!,A44,#REF!,$CW$2,#REF!,$DC$1)</f>
        <v>#REF!</v>
      </c>
      <c r="CX44" s="38" t="e">
        <f ca="1">SUMIFS(#REF!,#REF!,A44,#REF!,$CX$2,#REF!,$DC$1)</f>
        <v>#REF!</v>
      </c>
      <c r="CY44" s="38" t="e">
        <f ca="1">SUMIFS(#REF!,#REF!,A44,#REF!,$CY$2,#REF!,$DC$1)</f>
        <v>#REF!</v>
      </c>
      <c r="CZ44" s="38" t="e">
        <f ca="1">SUMIFS(#REF!,#REF!,A44,#REF!,$CZ$2,#REF!,$DC$1)</f>
        <v>#REF!</v>
      </c>
      <c r="DA44" s="38" t="e">
        <f ca="1">SUMIFS(#REF!,#REF!,A44,#REF!,$DA$2,#REF!,$DC$1)</f>
        <v>#REF!</v>
      </c>
      <c r="DB44" s="38" t="e">
        <f ca="1">SUMIFS(#REF!,#REF!,A44,#REF!,$DB$2,#REF!,$DC$1)</f>
        <v>#REF!</v>
      </c>
      <c r="DC44" s="65">
        <f>SUMIFS(Stock!$D:$D,Stock!$A:$A,$DC$1,Stock!$C:$C,A44)</f>
        <v>0</v>
      </c>
      <c r="DD44" s="65">
        <f>SUMIFS(Stock!$D:$D,Stock!$A:$A,$DD$1,Stock!$C:$C,A44)</f>
        <v>0</v>
      </c>
      <c r="DE44" s="65">
        <f>SUMIFS(Stock!$D:$D,Stock!$A:$A,$DE$1,Stock!$C:$C,A44)</f>
        <v>0</v>
      </c>
      <c r="DF44" s="66"/>
      <c r="DG44" s="66"/>
      <c r="DH44" s="67">
        <f>SUMIFS('Inventory Matrix'!$E:$E,'Inventory Matrix'!$B:$B,$DH$2,'Inventory Matrix'!$G:$G,$DM$2,'Inventory Matrix'!$C:$C,A44)</f>
        <v>2</v>
      </c>
      <c r="DI44" s="67">
        <f>SUMIFS('Inventory Matrix'!$E:$E,'Inventory Matrix'!$B:$B,$DI$2,'Inventory Matrix'!$G:$G,$DM$2,'Inventory Matrix'!$C:$C,A44)</f>
        <v>1</v>
      </c>
      <c r="DJ44" s="67">
        <f>SUMIFS('Inventory Matrix'!$E:$E,'Inventory Matrix'!$B:$B,$DJ$2,'Inventory Matrix'!$G:$G,$DM$2,'Inventory Matrix'!$C:$C,A44)</f>
        <v>0</v>
      </c>
      <c r="DK44" s="67">
        <f>SUMIFS('Inventory Matrix'!$E:$E,'Inventory Matrix'!$B:$B,$DK$2,'Inventory Matrix'!$G:$G,$DM$2,'Inventory Matrix'!$C:$C,A44)</f>
        <v>0</v>
      </c>
      <c r="DL44" s="67">
        <f>SUMIFS('Inventory Matrix'!$E:$E,'Inventory Matrix'!$B:$B,$DL$2,'Inventory Matrix'!$G:$G,$DM$2,'Inventory Matrix'!$C:$C,A44)</f>
        <v>2</v>
      </c>
      <c r="DM44" s="98">
        <f>SUMIFS('Inventory Matrix'!$E:$E,'Inventory Matrix'!$G:$G,$DM$2,'Inventory Matrix'!$C:$C,A44)</f>
        <v>5</v>
      </c>
      <c r="DN44" s="48"/>
      <c r="DO44" s="67">
        <f>SUMIFS('Inventory Matrix'!$E:$E,'Inventory Matrix'!$B:$B,$DO$2,'Inventory Matrix'!$G:$G,$DT$2,'Inventory Matrix'!$C:$C,A44)</f>
        <v>4</v>
      </c>
      <c r="DP44" s="67">
        <f>SUMIFS('Inventory Matrix'!$E:$E,'Inventory Matrix'!$B:$B,$DP$2,'Inventory Matrix'!$G:$G,$DT$2,'Inventory Matrix'!$C:$C,A44)</f>
        <v>3</v>
      </c>
      <c r="DQ44" s="67">
        <f>SUMIFS('Inventory Matrix'!$E:$E,'Inventory Matrix'!$B:$B,$DQ$2,'Inventory Matrix'!$G:$G,$DT$2,'Inventory Matrix'!$C:$C,A44)</f>
        <v>3</v>
      </c>
      <c r="DR44" s="67">
        <f>SUMIFS('Inventory Matrix'!$E:$E,'Inventory Matrix'!$B:$B,$DR$2,'Inventory Matrix'!$G:$G,$DT$2,'Inventory Matrix'!$C:$C,A44)</f>
        <v>0</v>
      </c>
      <c r="DS44" s="67">
        <f>SUMIFS('Inventory Matrix'!$E:$E,'Inventory Matrix'!$B:$B,$DS$2,'Inventory Matrix'!$G:$G,$DT$2,'Inventory Matrix'!$C:$C,A44)</f>
        <v>3</v>
      </c>
      <c r="DT44" s="98">
        <f>SUMIFS('Inventory Matrix'!$E:$E,'Inventory Matrix'!$G:$G,$DT$2,'Inventory Matrix'!$C:$C,A44)</f>
        <v>13</v>
      </c>
      <c r="DU44" s="44"/>
      <c r="DV44" s="67">
        <f>SUMIFS('Inventory Matrix'!$E:$E,'Inventory Matrix'!$B:$B,$DV$2,'Inventory Matrix'!$G:$G,$EA$2,'Inventory Matrix'!$C:$C,A44)</f>
        <v>0</v>
      </c>
      <c r="DW44" s="67">
        <f>SUMIFS('Inventory Matrix'!$E:$E,'Inventory Matrix'!$B:$B,$DW$2,'Inventory Matrix'!$G:$G,$EA$2,'Inventory Matrix'!$C:$C,A44)</f>
        <v>0</v>
      </c>
      <c r="DX44" s="67">
        <f>SUMIFS('Inventory Matrix'!$E:$E,'Inventory Matrix'!$B:$B,$DX$2,'Inventory Matrix'!$G:$G,$EA$2,'Inventory Matrix'!$C:$C,A44)</f>
        <v>0</v>
      </c>
      <c r="DY44" s="67">
        <f>SUMIFS('Inventory Matrix'!$E:$E,'Inventory Matrix'!$B:$B,$DY$2,'Inventory Matrix'!$G:$G,$EA$2,'Inventory Matrix'!$C:$C,A44)</f>
        <v>0</v>
      </c>
      <c r="DZ44" s="67">
        <f>SUMIFS('Inventory Matrix'!$E:$E,'Inventory Matrix'!$B:$B,$DZ$2,'Inventory Matrix'!$G:$G,$EA$2,'Inventory Matrix'!$C:$C,A44)</f>
        <v>0</v>
      </c>
      <c r="EA44" s="98">
        <f>SUMIFS('Inventory Matrix'!$E:$E,'Inventory Matrix'!$G:$G,$EA$2,'Inventory Matrix'!$C:$C,A44)</f>
        <v>0</v>
      </c>
      <c r="EB44" s="44"/>
      <c r="EC44" s="67">
        <f>SUMIFS('Inventory Matrix'!$E:$E,'Inventory Matrix'!$B:$B,$EC$2,'Inventory Matrix'!$G:$G,$EH$2,'Inventory Matrix'!$C:$C,A44)</f>
        <v>0</v>
      </c>
      <c r="ED44" s="67">
        <f>SUMIFS('Inventory Matrix'!$E:$E,'Inventory Matrix'!$B:$B,$ED$2,'Inventory Matrix'!$G:$G,$EH$2,'Inventory Matrix'!$C:$C,A44)</f>
        <v>0</v>
      </c>
      <c r="EE44" s="67">
        <f>SUMIFS('Inventory Matrix'!$E:$E,'Inventory Matrix'!$B:$B,$EE$2,'Inventory Matrix'!$G:$G,$EH$2,'Inventory Matrix'!$C:$C,A44)</f>
        <v>0</v>
      </c>
      <c r="EF44" s="67">
        <f>SUMIFS('Inventory Matrix'!$E:$E,'Inventory Matrix'!$B:$B,$EF$2,'Inventory Matrix'!$G:$G,$EH$2,'Inventory Matrix'!$C:$C,A44)</f>
        <v>2</v>
      </c>
      <c r="EG44" s="67">
        <f>SUMIFS('Inventory Matrix'!$E:$E,'Inventory Matrix'!$B:$B,$EG$2,'Inventory Matrix'!$G:$G,$EH$2,'Inventory Matrix'!$C:$C,A44)</f>
        <v>0</v>
      </c>
      <c r="EH44" s="98">
        <f>SUMIFS('Inventory Matrix'!$E:$E,'Inventory Matrix'!$G:$G,$EH$2,'Inventory Matrix'!$C:$C,A44)</f>
        <v>2</v>
      </c>
      <c r="EI44" s="44"/>
    </row>
    <row r="45" spans="1:139" ht="13" x14ac:dyDescent="0.15">
      <c r="A45" s="69" t="str">
        <f t="shared" si="32"/>
        <v>MM2X3</v>
      </c>
      <c r="B45" s="70" t="s">
        <v>2186</v>
      </c>
      <c r="C45" s="71" t="s">
        <v>266</v>
      </c>
      <c r="D45" s="71" t="s">
        <v>2231</v>
      </c>
      <c r="E45" s="72">
        <f t="shared" si="33"/>
        <v>4</v>
      </c>
      <c r="F45" s="72">
        <f>SUMIFS(Stock!$D:$D,Stock!$C:$C,A45)</f>
        <v>4</v>
      </c>
      <c r="G45" s="73" t="e">
        <f t="shared" ca="1" si="34"/>
        <v>#REF!</v>
      </c>
      <c r="H45" s="74">
        <f t="shared" ca="1" si="35"/>
        <v>0</v>
      </c>
      <c r="I45" s="44"/>
      <c r="J45" s="69" t="e">
        <f ca="1">SUMIFS(#REF!,#REF!,A45,#REF!,$J$2)</f>
        <v>#REF!</v>
      </c>
      <c r="K45" s="69" t="e">
        <f ca="1">SUMIFS(#REF!,#REF!,A45,#REF!,$K$2)</f>
        <v>#REF!</v>
      </c>
      <c r="L45" s="69" t="e">
        <f ca="1">SUMIFS(#REF!,#REF!,A45,#REF!,$L$2)</f>
        <v>#REF!</v>
      </c>
      <c r="M45" s="69" t="e">
        <f ca="1">SUMIFS(#REF!,#REF!,A45,#REF!,$M$2)</f>
        <v>#REF!</v>
      </c>
      <c r="N45" s="69" t="e">
        <f ca="1">SUMIFS(#REF!,#REF!,A45,#REF!,$N$2)</f>
        <v>#REF!</v>
      </c>
      <c r="O45" s="69" t="e">
        <f ca="1">SUMIFS(#REF!,#REF!,A45,#REF!,$O$2)</f>
        <v>#REF!</v>
      </c>
      <c r="P45" s="69" t="e">
        <f ca="1">SUMIFS(#REF!,#REF!,A45,#REF!,$P$2)</f>
        <v>#REF!</v>
      </c>
      <c r="Q45" s="69" t="e">
        <f ca="1">SUMIFS(#REF!,#REF!,A45,#REF!,$Q$2)</f>
        <v>#REF!</v>
      </c>
      <c r="R45" s="69" t="e">
        <f ca="1">SUMIFS(#REF!,#REF!,A45,#REF!,$R$2)</f>
        <v>#REF!</v>
      </c>
      <c r="S45" s="69" t="e">
        <f ca="1">SUMIFS(#REF!,#REF!,A45,#REF!,$S$2)</f>
        <v>#REF!</v>
      </c>
      <c r="T45" s="75"/>
      <c r="U45" s="44"/>
      <c r="V45" s="46"/>
      <c r="W45" s="69" t="e">
        <f ca="1">SUMIFS(#REF!,#REF!,A45,#REF!,$W$2,#REF!,$AK$1)</f>
        <v>#REF!</v>
      </c>
      <c r="X45" s="69" t="e">
        <f ca="1">SUMIFS(#REF!,#REF!,A45,#REF!,$X$2,#REF!,$AK$1)</f>
        <v>#REF!</v>
      </c>
      <c r="Y45" s="69" t="e">
        <f ca="1">SUMIFS(#REF!,#REF!,A45,#REF!,$Y$2,#REF!,$AK$1)</f>
        <v>#REF!</v>
      </c>
      <c r="Z45" s="69" t="e">
        <f ca="1">SUMIFS(#REF!,#REF!,A45,#REF!,$Z$2,#REF!,$AK$1)</f>
        <v>#REF!</v>
      </c>
      <c r="AA45" s="69" t="e">
        <f ca="1">SUMIFS(#REF!,#REF!,A45,#REF!,$AA$2,#REF!,$AK$1)</f>
        <v>#REF!</v>
      </c>
      <c r="AB45" s="69" t="e">
        <f ca="1">SUMIFS(#REF!,#REF!,A45,#REF!,$AB$2,#REF!,$AK$1)</f>
        <v>#REF!</v>
      </c>
      <c r="AC45" s="48"/>
      <c r="AD45" s="76">
        <f>SUMIFS('Inventory Matrix'!$E:$E,'Inventory Matrix'!$G:$G,$AD$2,'Inventory Matrix'!$B:$B,$AK$1,'Inventory Matrix'!$C:$C,A45)</f>
        <v>0</v>
      </c>
      <c r="AE45" s="70">
        <f>SUMIFS('Inventory Matrix'!$E:$E,'Inventory Matrix'!$G:$G,$AE$2,'Inventory Matrix'!$B:$B,$AK$1,'Inventory Matrix'!$C:$C,A45)</f>
        <v>0</v>
      </c>
      <c r="AF45" s="70">
        <f>SUMIFS('Inventory Matrix'!$E:$E,'Inventory Matrix'!$G:$G,$AF$2,'Inventory Matrix'!$B:$B,$AK$1,'Inventory Matrix'!$C:$C,A45)</f>
        <v>0</v>
      </c>
      <c r="AG45" s="77">
        <f>SUMIFS('Inventory Matrix'!$E:$E,'Inventory Matrix'!$G:$G,$AG$2,'Inventory Matrix'!$B:$B,$AK$1,'Inventory Matrix'!$C:$C,A45)</f>
        <v>0</v>
      </c>
      <c r="AH45" s="167" t="str">
        <f t="shared" ca="1" si="36"/>
        <v>-</v>
      </c>
      <c r="AI45" s="168" t="str">
        <f t="shared" ca="1" si="37"/>
        <v>-</v>
      </c>
      <c r="AJ45" s="173">
        <f t="shared" ca="1" si="48"/>
        <v>0</v>
      </c>
      <c r="AK45" s="169">
        <f>SUMIFS(Stock!$D:$D,Stock!$A:$A,$AK$1,Stock!$C:$C,A45)</f>
        <v>0</v>
      </c>
      <c r="AL45" s="55"/>
      <c r="AM45" s="69" t="e">
        <f ca="1">SUMIFS(#REF!,#REF!,A45,#REF!,$AM$2,#REF!,$AZ$1)</f>
        <v>#REF!</v>
      </c>
      <c r="AN45" s="69" t="e">
        <f ca="1">SUMIFS(#REF!,#REF!,A45,#REF!,$AN$2,#REF!,$AZ$1)</f>
        <v>#REF!</v>
      </c>
      <c r="AO45" s="69" t="e">
        <f ca="1">SUMIFS(#REF!,#REF!,A45,#REF!,$AO$2,#REF!,$AZ$1)</f>
        <v>#REF!</v>
      </c>
      <c r="AP45" s="69" t="e">
        <f ca="1">SUMIFS(#REF!,#REF!,A45,#REF!,$AP$2,#REF!,$AZ$1)</f>
        <v>#REF!</v>
      </c>
      <c r="AQ45" s="69" t="e">
        <f ca="1">SUMIFS(#REF!,#REF!,A45,#REF!,$AQ$2,#REF!,$AZ$1)</f>
        <v>#REF!</v>
      </c>
      <c r="AR45" s="69" t="e">
        <f ca="1">SUMIFS(#REF!,#REF!,A45,#REF!,$AR$2,#REF!,$AZ$1)</f>
        <v>#REF!</v>
      </c>
      <c r="AS45" s="81"/>
      <c r="AT45" s="82">
        <f>SUMIFS('Inventory Matrix'!$E:$E,'Inventory Matrix'!$G:$G,$AT$2,'Inventory Matrix'!$B:$B,$AZ$1,'Inventory Matrix'!$C:$C,A45)</f>
        <v>0</v>
      </c>
      <c r="AU45" s="82">
        <f>SUMIFS('Inventory Matrix'!$E:$E,'Inventory Matrix'!$G:$G,$AU$2,'Inventory Matrix'!$B:$B,$AZ$1,'Inventory Matrix'!$C:$C,A45)</f>
        <v>0</v>
      </c>
      <c r="AV45" s="82">
        <f>SUMIFS('Inventory Matrix'!$E:$E,'Inventory Matrix'!$G:$G,$AV$2,'Inventory Matrix'!$B:$B,$AZ$1,'Inventory Matrix'!$C:$C,A45)</f>
        <v>0</v>
      </c>
      <c r="AW45" s="83">
        <f>SUMIFS('Inventory Matrix'!$E:$E,'Inventory Matrix'!$G:$G,$AW$2,'Inventory Matrix'!$B:$B,$AZ$1,'Inventory Matrix'!$C:$C,A45)</f>
        <v>0</v>
      </c>
      <c r="AX45" s="85" t="str">
        <f t="shared" ca="1" si="39"/>
        <v>-</v>
      </c>
      <c r="AY45" s="88">
        <f t="shared" ca="1" si="40"/>
        <v>0</v>
      </c>
      <c r="AZ45" s="87">
        <f>SUMIFS(Stock!$D:$D,Stock!$A:$A,$AZ$1,Stock!$C:$C,A45)</f>
        <v>0</v>
      </c>
      <c r="BA45" s="55"/>
      <c r="BB45" s="69" t="e">
        <f ca="1">SUMIFS(#REF!,#REF!,A45,#REF!,$BB$2,#REF!,$BO$1)</f>
        <v>#REF!</v>
      </c>
      <c r="BC45" s="69" t="e">
        <f ca="1">SUMIFS(#REF!,#REF!,A45,#REF!,$BC$2,#REF!,$BO$1)</f>
        <v>#REF!</v>
      </c>
      <c r="BD45" s="69" t="e">
        <f ca="1">SUMIFS(#REF!,#REF!,A45,#REF!,$BD$2,#REF!,$BO$1)</f>
        <v>#REF!</v>
      </c>
      <c r="BE45" s="69" t="e">
        <f ca="1">SUMIFS(#REF!,#REF!,A45,#REF!,$BE$2,#REF!,$BO$1)</f>
        <v>#REF!</v>
      </c>
      <c r="BF45" s="69" t="e">
        <f ca="1">SUMIFS(#REF!,#REF!,A45,#REF!,$BF$2,#REF!,$BO$1)</f>
        <v>#REF!</v>
      </c>
      <c r="BG45" s="69" t="e">
        <f ca="1">SUMIFS(#REF!,#REF!,A45,#REF!,$BG$2,#REF!,$BO$1)</f>
        <v>#REF!</v>
      </c>
      <c r="BH45" s="60"/>
      <c r="BI45" s="82">
        <f>SUMIFS('Inventory Matrix'!$E:$E,'Inventory Matrix'!$G:$G,$BI$2,'Inventory Matrix'!$B:$B,$BO$1,'Inventory Matrix'!$C:$C,A45)</f>
        <v>0</v>
      </c>
      <c r="BJ45" s="82">
        <f>SUMIFS('Inventory Matrix'!$E:$E,'Inventory Matrix'!$G:$G,$BJ$2,'Inventory Matrix'!$B:$B,$BO$1,'Inventory Matrix'!$C:$C,A45)</f>
        <v>0</v>
      </c>
      <c r="BK45" s="82">
        <f>SUMIFS('Inventory Matrix'!$E:$E,'Inventory Matrix'!$G:$G,$BK$2,'Inventory Matrix'!$B:$B,$BO$1,'Inventory Matrix'!$C:$C,A45)</f>
        <v>1</v>
      </c>
      <c r="BL45" s="83">
        <f>SUMIFS('Inventory Matrix'!$E:$E,'Inventory Matrix'!$G:$G,$BL$2,'Inventory Matrix'!$B:$B,$BO$1,'Inventory Matrix'!$C:$C,A45)</f>
        <v>0</v>
      </c>
      <c r="BM45" s="85" t="str">
        <f t="shared" ca="1" si="41"/>
        <v>-</v>
      </c>
      <c r="BN45" s="86">
        <f t="shared" ca="1" si="42"/>
        <v>0</v>
      </c>
      <c r="BO45" s="87">
        <f>SUMIFS(Stock!$D:$D,Stock!$A:$A,$BO$1,Stock!$C:$C,A45)</f>
        <v>1</v>
      </c>
      <c r="BP45" s="55"/>
      <c r="BQ45" s="69" t="e">
        <f ca="1">SUMIFS(#REF!,#REF!,A45,#REF!,$BQ$2,#REF!,$CD$1)</f>
        <v>#REF!</v>
      </c>
      <c r="BR45" s="69" t="e">
        <f ca="1">SUMIFS(#REF!,#REF!,A45,#REF!,$BR$2,#REF!,$CD$1)</f>
        <v>#REF!</v>
      </c>
      <c r="BS45" s="69" t="e">
        <f ca="1">SUMIFS(#REF!,#REF!,A45,#REF!,$BS$2,#REF!,$CD$1)</f>
        <v>#REF!</v>
      </c>
      <c r="BT45" s="69" t="e">
        <f ca="1">SUMIFS(#REF!,#REF!,A45,#REF!,$BT$2,#REF!,$CD$1)</f>
        <v>#REF!</v>
      </c>
      <c r="BU45" s="69" t="e">
        <f ca="1">SUMIFS(#REF!,#REF!,A45,#REF!,$BU$2,#REF!,$CD$1)</f>
        <v>#REF!</v>
      </c>
      <c r="BV45" s="69" t="e">
        <f ca="1">SUMIFS(#REF!,#REF!,A45,#REF!,$BV$2,#REF!,$CD$1)</f>
        <v>#REF!</v>
      </c>
      <c r="BW45" s="60"/>
      <c r="BX45" s="82">
        <f>SUMIFS('Inventory Matrix'!$E:$E,'Inventory Matrix'!$G:$G,$BX$2,'Inventory Matrix'!$B:$B,$CD$1,'Inventory Matrix'!$C:$C,A45)</f>
        <v>0</v>
      </c>
      <c r="BY45" s="82">
        <f>SUMIFS('Inventory Matrix'!$E:$E,'Inventory Matrix'!$G:$G,$BY$2,'Inventory Matrix'!$B:$B,$CD$1,'Inventory Matrix'!$C:$C,A45)</f>
        <v>0</v>
      </c>
      <c r="BZ45" s="82">
        <f>SUMIFS('Inventory Matrix'!$E:$E,'Inventory Matrix'!$G:$G,$BZ$2,'Inventory Matrix'!$B:$B,$CD$1,'Inventory Matrix'!$C:$C,A45)</f>
        <v>2</v>
      </c>
      <c r="CA45" s="83">
        <f>SUMIFS('Inventory Matrix'!$E:$E,'Inventory Matrix'!$G:$G,$CA$2,'Inventory Matrix'!$B:$B,$CD$1,'Inventory Matrix'!$C:$C,A45)</f>
        <v>0</v>
      </c>
      <c r="CB45" s="85" t="str">
        <f t="shared" ca="1" si="43"/>
        <v>-</v>
      </c>
      <c r="CC45" s="88">
        <f t="shared" ca="1" si="44"/>
        <v>0</v>
      </c>
      <c r="CD45" s="87">
        <f>SUMIFS(Stock!$D:$D,Stock!$A:$A,$CD$1,Stock!$C:$C,A45)</f>
        <v>2</v>
      </c>
      <c r="CE45" s="55"/>
      <c r="CF45" s="69" t="e">
        <f ca="1">SUMIFS(#REF!,#REF!,A45,#REF!,$CF$2,#REF!,$CS$1)</f>
        <v>#REF!</v>
      </c>
      <c r="CG45" s="69" t="e">
        <f ca="1">SUMIFS(#REF!,#REF!,A45,#REF!,$CG$2,#REF!,$CS$1)</f>
        <v>#REF!</v>
      </c>
      <c r="CH45" s="69" t="e">
        <f ca="1">SUMIFS(#REF!,#REF!,A45,#REF!,$CH$2,#REF!,$CS$1)</f>
        <v>#REF!</v>
      </c>
      <c r="CI45" s="69" t="e">
        <f ca="1">SUMIFS(#REF!,#REF!,A45,#REF!,$CI$2,#REF!,$CS$1)</f>
        <v>#REF!</v>
      </c>
      <c r="CJ45" s="69" t="e">
        <f ca="1">SUMIFS(#REF!,#REF!,A45,#REF!,$CJ$2,#REF!,$CS$1)</f>
        <v>#REF!</v>
      </c>
      <c r="CK45" s="69" t="e">
        <f ca="1">SUMIFS(#REF!,#REF!,A45,#REF!,$CK$2,#REF!,$CS$1)</f>
        <v>#REF!</v>
      </c>
      <c r="CL45" s="60"/>
      <c r="CM45" s="82">
        <f>SUMIFS('Inventory Matrix'!$E:$E,'Inventory Matrix'!$G:$G,$CM$2,'Inventory Matrix'!$B:$B,$CS$1,'Inventory Matrix'!$C:$C,A45)</f>
        <v>0</v>
      </c>
      <c r="CN45" s="82">
        <f>SUMIFS('Inventory Matrix'!$E:$E,'Inventory Matrix'!$G:$G,$CN$2,'Inventory Matrix'!$B:$B,$CS$1,'Inventory Matrix'!$C:$C,A45)</f>
        <v>0</v>
      </c>
      <c r="CO45" s="82">
        <f>SUMIFS('Inventory Matrix'!$E:$E,'Inventory Matrix'!$G:$G,$CO$2,'Inventory Matrix'!$B:$B,$CS$1,'Inventory Matrix'!$C:$C,A45)</f>
        <v>1</v>
      </c>
      <c r="CP45" s="83">
        <f>SUMIFS('Inventory Matrix'!$E:$E,'Inventory Matrix'!$G:$G,$CP$2,'Inventory Matrix'!$B:$B,$CS$1,'Inventory Matrix'!$C:$C,A45)</f>
        <v>0</v>
      </c>
      <c r="CQ45" s="85" t="str">
        <f t="shared" ca="1" si="45"/>
        <v>-</v>
      </c>
      <c r="CR45" s="88">
        <f t="shared" ca="1" si="46"/>
        <v>0</v>
      </c>
      <c r="CS45" s="87">
        <f>SUMIFS(Stock!$D:$D,Stock!$A:$A,$CS$1,Stock!$C:$C,A45)</f>
        <v>1</v>
      </c>
      <c r="CT45" s="64"/>
      <c r="CU45" s="89">
        <f>SUMIFS(Stock!$D:$D,Stock!$A:$A,$CU$1,Stock!$C:$C,A45)</f>
        <v>0</v>
      </c>
      <c r="CV45" s="64"/>
      <c r="CW45" s="69" t="e">
        <f ca="1">SUMIFS(#REF!,#REF!,A45,#REF!,$CW$2,#REF!,$DC$1)</f>
        <v>#REF!</v>
      </c>
      <c r="CX45" s="69" t="e">
        <f ca="1">SUMIFS(#REF!,#REF!,A45,#REF!,$CX$2,#REF!,$DC$1)</f>
        <v>#REF!</v>
      </c>
      <c r="CY45" s="69" t="e">
        <f ca="1">SUMIFS(#REF!,#REF!,A45,#REF!,$CY$2,#REF!,$DC$1)</f>
        <v>#REF!</v>
      </c>
      <c r="CZ45" s="69" t="e">
        <f ca="1">SUMIFS(#REF!,#REF!,A45,#REF!,$CZ$2,#REF!,$DC$1)</f>
        <v>#REF!</v>
      </c>
      <c r="DA45" s="69" t="e">
        <f ca="1">SUMIFS(#REF!,#REF!,A45,#REF!,$DA$2,#REF!,$DC$1)</f>
        <v>#REF!</v>
      </c>
      <c r="DB45" s="69" t="e">
        <f ca="1">SUMIFS(#REF!,#REF!,A45,#REF!,$DB$2,#REF!,$DC$1)</f>
        <v>#REF!</v>
      </c>
      <c r="DC45" s="89">
        <f>SUMIFS(Stock!$D:$D,Stock!$A:$A,$DC$1,Stock!$C:$C,A45)</f>
        <v>0</v>
      </c>
      <c r="DD45" s="89">
        <f>SUMIFS(Stock!$D:$D,Stock!$A:$A,$DD$1,Stock!$C:$C,A45)</f>
        <v>0</v>
      </c>
      <c r="DE45" s="89">
        <f>SUMIFS(Stock!$D:$D,Stock!$A:$A,$DE$1,Stock!$C:$C,A45)</f>
        <v>0</v>
      </c>
      <c r="DF45" s="66"/>
      <c r="DG45" s="66"/>
      <c r="DH45" s="90">
        <f>SUMIFS('Inventory Matrix'!$E:$E,'Inventory Matrix'!$B:$B,$DH$2,'Inventory Matrix'!$G:$G,$DM$2,'Inventory Matrix'!$C:$C,A45)</f>
        <v>0</v>
      </c>
      <c r="DI45" s="90">
        <f>SUMIFS('Inventory Matrix'!$E:$E,'Inventory Matrix'!$B:$B,$DI$2,'Inventory Matrix'!$G:$G,$DM$2,'Inventory Matrix'!$C:$C,A45)</f>
        <v>0</v>
      </c>
      <c r="DJ45" s="90">
        <f>SUMIFS('Inventory Matrix'!$E:$E,'Inventory Matrix'!$B:$B,$DJ$2,'Inventory Matrix'!$G:$G,$DM$2,'Inventory Matrix'!$C:$C,A45)</f>
        <v>0</v>
      </c>
      <c r="DK45" s="90">
        <f>SUMIFS('Inventory Matrix'!$E:$E,'Inventory Matrix'!$B:$B,$DK$2,'Inventory Matrix'!$G:$G,$DM$2,'Inventory Matrix'!$C:$C,A45)</f>
        <v>0</v>
      </c>
      <c r="DL45" s="90">
        <f>SUMIFS('Inventory Matrix'!$E:$E,'Inventory Matrix'!$B:$B,$DL$2,'Inventory Matrix'!$G:$G,$DM$2,'Inventory Matrix'!$C:$C,A45)</f>
        <v>0</v>
      </c>
      <c r="DM45" s="91">
        <f>SUMIFS('Inventory Matrix'!$E:$E,'Inventory Matrix'!$G:$G,$DM$2,'Inventory Matrix'!$C:$C,A45)</f>
        <v>0</v>
      </c>
      <c r="DN45" s="48"/>
      <c r="DO45" s="90">
        <f>SUMIFS('Inventory Matrix'!$E:$E,'Inventory Matrix'!$B:$B,$DO$2,'Inventory Matrix'!$G:$G,$DT$2,'Inventory Matrix'!$C:$C,A45)</f>
        <v>0</v>
      </c>
      <c r="DP45" s="90">
        <f>SUMIFS('Inventory Matrix'!$E:$E,'Inventory Matrix'!$B:$B,$DP$2,'Inventory Matrix'!$G:$G,$DT$2,'Inventory Matrix'!$C:$C,A45)</f>
        <v>0</v>
      </c>
      <c r="DQ45" s="90">
        <f>SUMIFS('Inventory Matrix'!$E:$E,'Inventory Matrix'!$B:$B,$DQ$2,'Inventory Matrix'!$G:$G,$DT$2,'Inventory Matrix'!$C:$C,A45)</f>
        <v>0</v>
      </c>
      <c r="DR45" s="90">
        <f>SUMIFS('Inventory Matrix'!$E:$E,'Inventory Matrix'!$B:$B,$DR$2,'Inventory Matrix'!$G:$G,$DT$2,'Inventory Matrix'!$C:$C,A45)</f>
        <v>0</v>
      </c>
      <c r="DS45" s="90">
        <f>SUMIFS('Inventory Matrix'!$E:$E,'Inventory Matrix'!$B:$B,$DS$2,'Inventory Matrix'!$G:$G,$DT$2,'Inventory Matrix'!$C:$C,A45)</f>
        <v>0</v>
      </c>
      <c r="DT45" s="91">
        <f>SUMIFS('Inventory Matrix'!$E:$E,'Inventory Matrix'!$G:$G,$DT$2,'Inventory Matrix'!$C:$C,A45)</f>
        <v>0</v>
      </c>
      <c r="DU45" s="44"/>
      <c r="DV45" s="90">
        <f>SUMIFS('Inventory Matrix'!$E:$E,'Inventory Matrix'!$B:$B,$DV$2,'Inventory Matrix'!$G:$G,$EA$2,'Inventory Matrix'!$C:$C,A45)</f>
        <v>0</v>
      </c>
      <c r="DW45" s="90">
        <f>SUMIFS('Inventory Matrix'!$E:$E,'Inventory Matrix'!$B:$B,$DW$2,'Inventory Matrix'!$G:$G,$EA$2,'Inventory Matrix'!$C:$C,A45)</f>
        <v>0</v>
      </c>
      <c r="DX45" s="90">
        <f>SUMIFS('Inventory Matrix'!$E:$E,'Inventory Matrix'!$B:$B,$DX$2,'Inventory Matrix'!$G:$G,$EA$2,'Inventory Matrix'!$C:$C,A45)</f>
        <v>1</v>
      </c>
      <c r="DY45" s="90">
        <f>SUMIFS('Inventory Matrix'!$E:$E,'Inventory Matrix'!$B:$B,$DY$2,'Inventory Matrix'!$G:$G,$EA$2,'Inventory Matrix'!$C:$C,A45)</f>
        <v>2</v>
      </c>
      <c r="DZ45" s="90">
        <f>SUMIFS('Inventory Matrix'!$E:$E,'Inventory Matrix'!$B:$B,$DZ$2,'Inventory Matrix'!$G:$G,$EA$2,'Inventory Matrix'!$C:$C,A45)</f>
        <v>1</v>
      </c>
      <c r="EA45" s="91">
        <f>SUMIFS('Inventory Matrix'!$E:$E,'Inventory Matrix'!$G:$G,$EA$2,'Inventory Matrix'!$C:$C,A45)</f>
        <v>4</v>
      </c>
      <c r="EB45" s="44"/>
      <c r="EC45" s="90">
        <f>SUMIFS('Inventory Matrix'!$E:$E,'Inventory Matrix'!$B:$B,$EC$2,'Inventory Matrix'!$G:$G,$EH$2,'Inventory Matrix'!$C:$C,A45)</f>
        <v>0</v>
      </c>
      <c r="ED45" s="90">
        <f>SUMIFS('Inventory Matrix'!$E:$E,'Inventory Matrix'!$B:$B,$ED$2,'Inventory Matrix'!$G:$G,$EH$2,'Inventory Matrix'!$C:$C,A45)</f>
        <v>0</v>
      </c>
      <c r="EE45" s="90">
        <f>SUMIFS('Inventory Matrix'!$E:$E,'Inventory Matrix'!$B:$B,$EE$2,'Inventory Matrix'!$G:$G,$EH$2,'Inventory Matrix'!$C:$C,A45)</f>
        <v>0</v>
      </c>
      <c r="EF45" s="90">
        <f>SUMIFS('Inventory Matrix'!$E:$E,'Inventory Matrix'!$B:$B,$EF$2,'Inventory Matrix'!$G:$G,$EH$2,'Inventory Matrix'!$C:$C,A45)</f>
        <v>0</v>
      </c>
      <c r="EG45" s="90">
        <f>SUMIFS('Inventory Matrix'!$E:$E,'Inventory Matrix'!$B:$B,$EG$2,'Inventory Matrix'!$G:$G,$EH$2,'Inventory Matrix'!$C:$C,A45)</f>
        <v>0</v>
      </c>
      <c r="EH45" s="91">
        <f>SUMIFS('Inventory Matrix'!$E:$E,'Inventory Matrix'!$G:$G,$EH$2,'Inventory Matrix'!$C:$C,A45)</f>
        <v>0</v>
      </c>
      <c r="EI45" s="44"/>
    </row>
    <row r="46" spans="1:139" ht="13" x14ac:dyDescent="0.15">
      <c r="A46" s="38" t="str">
        <f t="shared" si="32"/>
        <v>MKU63</v>
      </c>
      <c r="B46" s="39" t="s">
        <v>2175</v>
      </c>
      <c r="C46" s="40" t="s">
        <v>4</v>
      </c>
      <c r="D46" s="40" t="s">
        <v>2232</v>
      </c>
      <c r="E46" s="41">
        <f t="shared" si="33"/>
        <v>11</v>
      </c>
      <c r="F46" s="41">
        <f>SUMIFS(Stock!$D:$D,Stock!$C:$C,A46)</f>
        <v>11</v>
      </c>
      <c r="G46" s="42" t="e">
        <f t="shared" ca="1" si="34"/>
        <v>#REF!</v>
      </c>
      <c r="H46" s="43">
        <f t="shared" ca="1" si="35"/>
        <v>0</v>
      </c>
      <c r="I46" s="44"/>
      <c r="J46" s="38" t="e">
        <f ca="1">SUMIFS(#REF!,#REF!,A46,#REF!,$J$2)</f>
        <v>#REF!</v>
      </c>
      <c r="K46" s="38" t="e">
        <f ca="1">SUMIFS(#REF!,#REF!,A46,#REF!,$K$2)</f>
        <v>#REF!</v>
      </c>
      <c r="L46" s="38" t="e">
        <f ca="1">SUMIFS(#REF!,#REF!,A46,#REF!,$L$2)</f>
        <v>#REF!</v>
      </c>
      <c r="M46" s="38" t="e">
        <f ca="1">SUMIFS(#REF!,#REF!,A46,#REF!,$M$2)</f>
        <v>#REF!</v>
      </c>
      <c r="N46" s="38" t="e">
        <f ca="1">SUMIFS(#REF!,#REF!,A46,#REF!,$N$2)</f>
        <v>#REF!</v>
      </c>
      <c r="O46" s="38" t="e">
        <f ca="1">SUMIFS(#REF!,#REF!,A46,#REF!,$O$2)</f>
        <v>#REF!</v>
      </c>
      <c r="P46" s="38" t="e">
        <f ca="1">SUMIFS(#REF!,#REF!,A46,#REF!,$P$2)</f>
        <v>#REF!</v>
      </c>
      <c r="Q46" s="38" t="e">
        <f ca="1">SUMIFS(#REF!,#REF!,A46,#REF!,$Q$2)</f>
        <v>#REF!</v>
      </c>
      <c r="R46" s="38" t="e">
        <f ca="1">SUMIFS(#REF!,#REF!,A46,#REF!,$R$2)</f>
        <v>#REF!</v>
      </c>
      <c r="S46" s="38" t="e">
        <f ca="1">SUMIFS(#REF!,#REF!,A46,#REF!,$S$2)</f>
        <v>#REF!</v>
      </c>
      <c r="T46" s="45"/>
      <c r="U46" s="44"/>
      <c r="V46" s="46"/>
      <c r="W46" s="38" t="e">
        <f ca="1">SUMIFS(#REF!,#REF!,A46,#REF!,$W$2,#REF!,$AK$1)</f>
        <v>#REF!</v>
      </c>
      <c r="X46" s="38" t="e">
        <f ca="1">SUMIFS(#REF!,#REF!,A46,#REF!,$X$2,#REF!,$AK$1)</f>
        <v>#REF!</v>
      </c>
      <c r="Y46" s="38" t="e">
        <f ca="1">SUMIFS(#REF!,#REF!,A46,#REF!,$Y$2,#REF!,$AK$1)</f>
        <v>#REF!</v>
      </c>
      <c r="Z46" s="38" t="e">
        <f ca="1">SUMIFS(#REF!,#REF!,A46,#REF!,$Z$2,#REF!,$AK$1)</f>
        <v>#REF!</v>
      </c>
      <c r="AA46" s="38" t="e">
        <f ca="1">SUMIFS(#REF!,#REF!,A46,#REF!,$AA$2,#REF!,$AK$1)</f>
        <v>#REF!</v>
      </c>
      <c r="AB46" s="38" t="e">
        <f ca="1">SUMIFS(#REF!,#REF!,A46,#REF!,$AB$2,#REF!,$AK$1)</f>
        <v>#REF!</v>
      </c>
      <c r="AC46" s="48"/>
      <c r="AD46" s="92">
        <f>SUMIFS('Inventory Matrix'!$E:$E,'Inventory Matrix'!$G:$G,$AD$2,'Inventory Matrix'!$B:$B,$AK$1,'Inventory Matrix'!$C:$C,A46)</f>
        <v>0</v>
      </c>
      <c r="AE46" s="39">
        <f>SUMIFS('Inventory Matrix'!$E:$E,'Inventory Matrix'!$G:$G,$AE$2,'Inventory Matrix'!$B:$B,$AK$1,'Inventory Matrix'!$C:$C,A46)</f>
        <v>0</v>
      </c>
      <c r="AF46" s="39">
        <f>SUMIFS('Inventory Matrix'!$E:$E,'Inventory Matrix'!$G:$G,$AF$2,'Inventory Matrix'!$B:$B,$AK$1,'Inventory Matrix'!$C:$C,A46)</f>
        <v>0</v>
      </c>
      <c r="AG46" s="93">
        <f>SUMIFS('Inventory Matrix'!$E:$E,'Inventory Matrix'!$G:$G,$AG$2,'Inventory Matrix'!$B:$B,$AK$1,'Inventory Matrix'!$C:$C,A46)</f>
        <v>0</v>
      </c>
      <c r="AH46" s="170" t="str">
        <f t="shared" ca="1" si="36"/>
        <v>-</v>
      </c>
      <c r="AI46" s="171" t="str">
        <f t="shared" ca="1" si="37"/>
        <v>-</v>
      </c>
      <c r="AJ46" s="174">
        <f t="shared" ca="1" si="48"/>
        <v>0</v>
      </c>
      <c r="AK46" s="172">
        <f>SUMIFS(Stock!$D:$D,Stock!$A:$A,$AK$1,Stock!$C:$C,A46)</f>
        <v>0</v>
      </c>
      <c r="AL46" s="55"/>
      <c r="AM46" s="38" t="e">
        <f ca="1">SUMIFS(#REF!,#REF!,A46,#REF!,$AM$2,#REF!,$AZ$1)</f>
        <v>#REF!</v>
      </c>
      <c r="AN46" s="38" t="e">
        <f ca="1">SUMIFS(#REF!,#REF!,A46,#REF!,$AN$2,#REF!,$AZ$1)</f>
        <v>#REF!</v>
      </c>
      <c r="AO46" s="38" t="e">
        <f ca="1">SUMIFS(#REF!,#REF!,A46,#REF!,$AO$2,#REF!,$AZ$1)</f>
        <v>#REF!</v>
      </c>
      <c r="AP46" s="38" t="e">
        <f ca="1">SUMIFS(#REF!,#REF!,A46,#REF!,$AP$2,#REF!,$AZ$1)</f>
        <v>#REF!</v>
      </c>
      <c r="AQ46" s="38" t="e">
        <f ca="1">SUMIFS(#REF!,#REF!,A46,#REF!,$AQ$2,#REF!,$AZ$1)</f>
        <v>#REF!</v>
      </c>
      <c r="AR46" s="38" t="e">
        <f ca="1">SUMIFS(#REF!,#REF!,A46,#REF!,$AR$2,#REF!,$AZ$1)</f>
        <v>#REF!</v>
      </c>
      <c r="AS46" s="81"/>
      <c r="AT46" s="49">
        <f>SUMIFS('Inventory Matrix'!$E:$E,'Inventory Matrix'!$G:$G,$AT$2,'Inventory Matrix'!$B:$B,$AZ$1,'Inventory Matrix'!$C:$C,A46)</f>
        <v>0</v>
      </c>
      <c r="AU46" s="49">
        <f>SUMIFS('Inventory Matrix'!$E:$E,'Inventory Matrix'!$G:$G,$AU$2,'Inventory Matrix'!$B:$B,$AZ$1,'Inventory Matrix'!$C:$C,A46)</f>
        <v>0</v>
      </c>
      <c r="AV46" s="49">
        <f>SUMIFS('Inventory Matrix'!$E:$E,'Inventory Matrix'!$G:$G,$AV$2,'Inventory Matrix'!$B:$B,$AZ$1,'Inventory Matrix'!$C:$C,A46)</f>
        <v>0</v>
      </c>
      <c r="AW46" s="57">
        <f>SUMIFS('Inventory Matrix'!$E:$E,'Inventory Matrix'!$G:$G,$AW$2,'Inventory Matrix'!$B:$B,$AZ$1,'Inventory Matrix'!$C:$C,A46)</f>
        <v>7</v>
      </c>
      <c r="AX46" s="96" t="str">
        <f t="shared" ca="1" si="39"/>
        <v>-</v>
      </c>
      <c r="AY46" s="63">
        <f t="shared" ca="1" si="40"/>
        <v>0</v>
      </c>
      <c r="AZ46" s="97">
        <f>SUMIFS(Stock!$D:$D,Stock!$A:$A,$AZ$1,Stock!$C:$C,A46)</f>
        <v>7</v>
      </c>
      <c r="BA46" s="55"/>
      <c r="BB46" s="38" t="e">
        <f ca="1">SUMIFS(#REF!,#REF!,A46,#REF!,$BB$2,#REF!,$BO$1)</f>
        <v>#REF!</v>
      </c>
      <c r="BC46" s="38" t="e">
        <f ca="1">SUMIFS(#REF!,#REF!,A46,#REF!,$BC$2,#REF!,$BO$1)</f>
        <v>#REF!</v>
      </c>
      <c r="BD46" s="38" t="e">
        <f ca="1">SUMIFS(#REF!,#REF!,A46,#REF!,$BD$2,#REF!,$BO$1)</f>
        <v>#REF!</v>
      </c>
      <c r="BE46" s="38" t="e">
        <f ca="1">SUMIFS(#REF!,#REF!,A46,#REF!,$BE$2,#REF!,$BO$1)</f>
        <v>#REF!</v>
      </c>
      <c r="BF46" s="38" t="e">
        <f ca="1">SUMIFS(#REF!,#REF!,A46,#REF!,$BF$2,#REF!,$BO$1)</f>
        <v>#REF!</v>
      </c>
      <c r="BG46" s="38" t="e">
        <f ca="1">SUMIFS(#REF!,#REF!,A46,#REF!,$BG$2,#REF!,$BO$1)</f>
        <v>#REF!</v>
      </c>
      <c r="BH46" s="60"/>
      <c r="BI46" s="49">
        <f>SUMIFS('Inventory Matrix'!$E:$E,'Inventory Matrix'!$G:$G,$BI$2,'Inventory Matrix'!$B:$B,$BO$1,'Inventory Matrix'!$C:$C,A46)</f>
        <v>0</v>
      </c>
      <c r="BJ46" s="49">
        <f>SUMIFS('Inventory Matrix'!$E:$E,'Inventory Matrix'!$G:$G,$BJ$2,'Inventory Matrix'!$B:$B,$BO$1,'Inventory Matrix'!$C:$C,A46)</f>
        <v>0</v>
      </c>
      <c r="BK46" s="49">
        <f>SUMIFS('Inventory Matrix'!$E:$E,'Inventory Matrix'!$G:$G,$BK$2,'Inventory Matrix'!$B:$B,$BO$1,'Inventory Matrix'!$C:$C,A46)</f>
        <v>1</v>
      </c>
      <c r="BL46" s="57">
        <f>SUMIFS('Inventory Matrix'!$E:$E,'Inventory Matrix'!$G:$G,$BL$2,'Inventory Matrix'!$B:$B,$BO$1,'Inventory Matrix'!$C:$C,A46)</f>
        <v>1</v>
      </c>
      <c r="BM46" s="96" t="str">
        <f t="shared" ca="1" si="41"/>
        <v>-</v>
      </c>
      <c r="BN46" s="62">
        <f t="shared" ca="1" si="42"/>
        <v>0</v>
      </c>
      <c r="BO46" s="97">
        <f>SUMIFS(Stock!$D:$D,Stock!$A:$A,$BO$1,Stock!$C:$C,A46)</f>
        <v>2</v>
      </c>
      <c r="BP46" s="55"/>
      <c r="BQ46" s="38" t="e">
        <f ca="1">SUMIFS(#REF!,#REF!,A46,#REF!,$BQ$2,#REF!,$CD$1)</f>
        <v>#REF!</v>
      </c>
      <c r="BR46" s="38" t="e">
        <f ca="1">SUMIFS(#REF!,#REF!,A46,#REF!,$BR$2,#REF!,$CD$1)</f>
        <v>#REF!</v>
      </c>
      <c r="BS46" s="38" t="e">
        <f ca="1">SUMIFS(#REF!,#REF!,A46,#REF!,$BS$2,#REF!,$CD$1)</f>
        <v>#REF!</v>
      </c>
      <c r="BT46" s="38" t="e">
        <f ca="1">SUMIFS(#REF!,#REF!,A46,#REF!,$BT$2,#REF!,$CD$1)</f>
        <v>#REF!</v>
      </c>
      <c r="BU46" s="38" t="e">
        <f ca="1">SUMIFS(#REF!,#REF!,A46,#REF!,$BU$2,#REF!,$CD$1)</f>
        <v>#REF!</v>
      </c>
      <c r="BV46" s="38" t="e">
        <f ca="1">SUMIFS(#REF!,#REF!,A46,#REF!,$BV$2,#REF!,$CD$1)</f>
        <v>#REF!</v>
      </c>
      <c r="BW46" s="60"/>
      <c r="BX46" s="49">
        <f>SUMIFS('Inventory Matrix'!$E:$E,'Inventory Matrix'!$G:$G,$BX$2,'Inventory Matrix'!$B:$B,$CD$1,'Inventory Matrix'!$C:$C,A46)</f>
        <v>0</v>
      </c>
      <c r="BY46" s="49">
        <f>SUMIFS('Inventory Matrix'!$E:$E,'Inventory Matrix'!$G:$G,$BY$2,'Inventory Matrix'!$B:$B,$CD$1,'Inventory Matrix'!$C:$C,A46)</f>
        <v>0</v>
      </c>
      <c r="BZ46" s="49">
        <f>SUMIFS('Inventory Matrix'!$E:$E,'Inventory Matrix'!$G:$G,$BZ$2,'Inventory Matrix'!$B:$B,$CD$1,'Inventory Matrix'!$C:$C,A46)</f>
        <v>0</v>
      </c>
      <c r="CA46" s="57">
        <f>SUMIFS('Inventory Matrix'!$E:$E,'Inventory Matrix'!$G:$G,$CA$2,'Inventory Matrix'!$B:$B,$CD$1,'Inventory Matrix'!$C:$C,A46)</f>
        <v>2</v>
      </c>
      <c r="CB46" s="96" t="str">
        <f t="shared" ca="1" si="43"/>
        <v>-</v>
      </c>
      <c r="CC46" s="63">
        <f t="shared" ca="1" si="44"/>
        <v>0</v>
      </c>
      <c r="CD46" s="97">
        <f>SUMIFS(Stock!$D:$D,Stock!$A:$A,$CD$1,Stock!$C:$C,A46)</f>
        <v>2</v>
      </c>
      <c r="CE46" s="55"/>
      <c r="CF46" s="38" t="e">
        <f ca="1">SUMIFS(#REF!,#REF!,A46,#REF!,$CF$2,#REF!,$CS$1)</f>
        <v>#REF!</v>
      </c>
      <c r="CG46" s="38" t="e">
        <f ca="1">SUMIFS(#REF!,#REF!,A46,#REF!,$CG$2,#REF!,$CS$1)</f>
        <v>#REF!</v>
      </c>
      <c r="CH46" s="38" t="e">
        <f ca="1">SUMIFS(#REF!,#REF!,A46,#REF!,$CH$2,#REF!,$CS$1)</f>
        <v>#REF!</v>
      </c>
      <c r="CI46" s="38" t="e">
        <f ca="1">SUMIFS(#REF!,#REF!,A46,#REF!,$CI$2,#REF!,$CS$1)</f>
        <v>#REF!</v>
      </c>
      <c r="CJ46" s="38" t="e">
        <f ca="1">SUMIFS(#REF!,#REF!,A46,#REF!,$CJ$2,#REF!,$CS$1)</f>
        <v>#REF!</v>
      </c>
      <c r="CK46" s="38" t="e">
        <f ca="1">SUMIFS(#REF!,#REF!,A46,#REF!,$CK$2,#REF!,$CS$1)</f>
        <v>#REF!</v>
      </c>
      <c r="CL46" s="60"/>
      <c r="CM46" s="49">
        <f>SUMIFS('Inventory Matrix'!$E:$E,'Inventory Matrix'!$G:$G,$CM$2,'Inventory Matrix'!$B:$B,$CS$1,'Inventory Matrix'!$C:$C,A46)</f>
        <v>0</v>
      </c>
      <c r="CN46" s="49">
        <f>SUMIFS('Inventory Matrix'!$E:$E,'Inventory Matrix'!$G:$G,$CN$2,'Inventory Matrix'!$B:$B,$CS$1,'Inventory Matrix'!$C:$C,A46)</f>
        <v>0</v>
      </c>
      <c r="CO46" s="49">
        <f>SUMIFS('Inventory Matrix'!$E:$E,'Inventory Matrix'!$G:$G,$CO$2,'Inventory Matrix'!$B:$B,$CS$1,'Inventory Matrix'!$C:$C,A46)</f>
        <v>0</v>
      </c>
      <c r="CP46" s="57">
        <f>SUMIFS('Inventory Matrix'!$E:$E,'Inventory Matrix'!$G:$G,$CP$2,'Inventory Matrix'!$B:$B,$CS$1,'Inventory Matrix'!$C:$C,A46)</f>
        <v>0</v>
      </c>
      <c r="CQ46" s="96" t="str">
        <f t="shared" ca="1" si="45"/>
        <v>-</v>
      </c>
      <c r="CR46" s="63">
        <f t="shared" ca="1" si="46"/>
        <v>0</v>
      </c>
      <c r="CS46" s="97">
        <f>SUMIFS(Stock!$D:$D,Stock!$A:$A,$CS$1,Stock!$C:$C,A46)</f>
        <v>0</v>
      </c>
      <c r="CT46" s="64"/>
      <c r="CU46" s="65">
        <f>SUMIFS(Stock!$D:$D,Stock!$A:$A,$CU$1,Stock!$C:$C,A46)</f>
        <v>0</v>
      </c>
      <c r="CV46" s="64"/>
      <c r="CW46" s="38" t="e">
        <f ca="1">SUMIFS(#REF!,#REF!,A46,#REF!,$CW$2,#REF!,$DC$1)</f>
        <v>#REF!</v>
      </c>
      <c r="CX46" s="38" t="e">
        <f ca="1">SUMIFS(#REF!,#REF!,A46,#REF!,$CX$2,#REF!,$DC$1)</f>
        <v>#REF!</v>
      </c>
      <c r="CY46" s="38" t="e">
        <f ca="1">SUMIFS(#REF!,#REF!,A46,#REF!,$CY$2,#REF!,$DC$1)</f>
        <v>#REF!</v>
      </c>
      <c r="CZ46" s="38" t="e">
        <f ca="1">SUMIFS(#REF!,#REF!,A46,#REF!,$CZ$2,#REF!,$DC$1)</f>
        <v>#REF!</v>
      </c>
      <c r="DA46" s="38" t="e">
        <f ca="1">SUMIFS(#REF!,#REF!,A46,#REF!,$DA$2,#REF!,$DC$1)</f>
        <v>#REF!</v>
      </c>
      <c r="DB46" s="38" t="e">
        <f ca="1">SUMIFS(#REF!,#REF!,A46,#REF!,$DB$2,#REF!,$DC$1)</f>
        <v>#REF!</v>
      </c>
      <c r="DC46" s="65">
        <f>SUMIFS(Stock!$D:$D,Stock!$A:$A,$DC$1,Stock!$C:$C,A46)</f>
        <v>0</v>
      </c>
      <c r="DD46" s="65">
        <f>SUMIFS(Stock!$D:$D,Stock!$A:$A,$DD$1,Stock!$C:$C,A46)</f>
        <v>0</v>
      </c>
      <c r="DE46" s="65">
        <f>SUMIFS(Stock!$D:$D,Stock!$A:$A,$DE$1,Stock!$C:$C,A46)</f>
        <v>0</v>
      </c>
      <c r="DF46" s="66"/>
      <c r="DG46" s="66"/>
      <c r="DH46" s="67">
        <f>SUMIFS('Inventory Matrix'!$E:$E,'Inventory Matrix'!$B:$B,$DH$2,'Inventory Matrix'!$G:$G,$DM$2,'Inventory Matrix'!$C:$C,A46)</f>
        <v>0</v>
      </c>
      <c r="DI46" s="67">
        <f>SUMIFS('Inventory Matrix'!$E:$E,'Inventory Matrix'!$B:$B,$DI$2,'Inventory Matrix'!$G:$G,$DM$2,'Inventory Matrix'!$C:$C,A46)</f>
        <v>0</v>
      </c>
      <c r="DJ46" s="67">
        <f>SUMIFS('Inventory Matrix'!$E:$E,'Inventory Matrix'!$B:$B,$DJ$2,'Inventory Matrix'!$G:$G,$DM$2,'Inventory Matrix'!$C:$C,A46)</f>
        <v>0</v>
      </c>
      <c r="DK46" s="67">
        <f>SUMIFS('Inventory Matrix'!$E:$E,'Inventory Matrix'!$B:$B,$DK$2,'Inventory Matrix'!$G:$G,$DM$2,'Inventory Matrix'!$C:$C,A46)</f>
        <v>0</v>
      </c>
      <c r="DL46" s="67">
        <f>SUMIFS('Inventory Matrix'!$E:$E,'Inventory Matrix'!$B:$B,$DL$2,'Inventory Matrix'!$G:$G,$DM$2,'Inventory Matrix'!$C:$C,A46)</f>
        <v>0</v>
      </c>
      <c r="DM46" s="98">
        <f>SUMIFS('Inventory Matrix'!$E:$E,'Inventory Matrix'!$G:$G,$DM$2,'Inventory Matrix'!$C:$C,A46)</f>
        <v>0</v>
      </c>
      <c r="DN46" s="48"/>
      <c r="DO46" s="67">
        <f>SUMIFS('Inventory Matrix'!$E:$E,'Inventory Matrix'!$B:$B,$DO$2,'Inventory Matrix'!$G:$G,$DT$2,'Inventory Matrix'!$C:$C,A46)</f>
        <v>0</v>
      </c>
      <c r="DP46" s="67">
        <f>SUMIFS('Inventory Matrix'!$E:$E,'Inventory Matrix'!$B:$B,$DP$2,'Inventory Matrix'!$G:$G,$DT$2,'Inventory Matrix'!$C:$C,A46)</f>
        <v>0</v>
      </c>
      <c r="DQ46" s="67">
        <f>SUMIFS('Inventory Matrix'!$E:$E,'Inventory Matrix'!$B:$B,$DQ$2,'Inventory Matrix'!$G:$G,$DT$2,'Inventory Matrix'!$C:$C,A46)</f>
        <v>0</v>
      </c>
      <c r="DR46" s="67">
        <f>SUMIFS('Inventory Matrix'!$E:$E,'Inventory Matrix'!$B:$B,$DR$2,'Inventory Matrix'!$G:$G,$DT$2,'Inventory Matrix'!$C:$C,A46)</f>
        <v>0</v>
      </c>
      <c r="DS46" s="67">
        <f>SUMIFS('Inventory Matrix'!$E:$E,'Inventory Matrix'!$B:$B,$DS$2,'Inventory Matrix'!$G:$G,$DT$2,'Inventory Matrix'!$C:$C,A46)</f>
        <v>0</v>
      </c>
      <c r="DT46" s="98">
        <f>SUMIFS('Inventory Matrix'!$E:$E,'Inventory Matrix'!$G:$G,$DT$2,'Inventory Matrix'!$C:$C,A46)</f>
        <v>0</v>
      </c>
      <c r="DU46" s="44"/>
      <c r="DV46" s="67">
        <f>SUMIFS('Inventory Matrix'!$E:$E,'Inventory Matrix'!$B:$B,$DV$2,'Inventory Matrix'!$G:$G,$EA$2,'Inventory Matrix'!$C:$C,A46)</f>
        <v>0</v>
      </c>
      <c r="DW46" s="67">
        <f>SUMIFS('Inventory Matrix'!$E:$E,'Inventory Matrix'!$B:$B,$DW$2,'Inventory Matrix'!$G:$G,$EA$2,'Inventory Matrix'!$C:$C,A46)</f>
        <v>0</v>
      </c>
      <c r="DX46" s="67">
        <f>SUMIFS('Inventory Matrix'!$E:$E,'Inventory Matrix'!$B:$B,$DX$2,'Inventory Matrix'!$G:$G,$EA$2,'Inventory Matrix'!$C:$C,A46)</f>
        <v>1</v>
      </c>
      <c r="DY46" s="67">
        <f>SUMIFS('Inventory Matrix'!$E:$E,'Inventory Matrix'!$B:$B,$DY$2,'Inventory Matrix'!$G:$G,$EA$2,'Inventory Matrix'!$C:$C,A46)</f>
        <v>0</v>
      </c>
      <c r="DZ46" s="67">
        <f>SUMIFS('Inventory Matrix'!$E:$E,'Inventory Matrix'!$B:$B,$DZ$2,'Inventory Matrix'!$G:$G,$EA$2,'Inventory Matrix'!$C:$C,A46)</f>
        <v>0</v>
      </c>
      <c r="EA46" s="98">
        <f>SUMIFS('Inventory Matrix'!$E:$E,'Inventory Matrix'!$G:$G,$EA$2,'Inventory Matrix'!$C:$C,A46)</f>
        <v>1</v>
      </c>
      <c r="EB46" s="44"/>
      <c r="EC46" s="67">
        <f>SUMIFS('Inventory Matrix'!$E:$E,'Inventory Matrix'!$B:$B,$EC$2,'Inventory Matrix'!$G:$G,$EH$2,'Inventory Matrix'!$C:$C,A46)</f>
        <v>0</v>
      </c>
      <c r="ED46" s="67">
        <f>SUMIFS('Inventory Matrix'!$E:$E,'Inventory Matrix'!$B:$B,$ED$2,'Inventory Matrix'!$G:$G,$EH$2,'Inventory Matrix'!$C:$C,A46)</f>
        <v>7</v>
      </c>
      <c r="EE46" s="67">
        <f>SUMIFS('Inventory Matrix'!$E:$E,'Inventory Matrix'!$B:$B,$EE$2,'Inventory Matrix'!$G:$G,$EH$2,'Inventory Matrix'!$C:$C,A46)</f>
        <v>1</v>
      </c>
      <c r="EF46" s="67">
        <f>SUMIFS('Inventory Matrix'!$E:$E,'Inventory Matrix'!$B:$B,$EF$2,'Inventory Matrix'!$G:$G,$EH$2,'Inventory Matrix'!$C:$C,A46)</f>
        <v>2</v>
      </c>
      <c r="EG46" s="67">
        <f>SUMIFS('Inventory Matrix'!$E:$E,'Inventory Matrix'!$B:$B,$EG$2,'Inventory Matrix'!$G:$G,$EH$2,'Inventory Matrix'!$C:$C,A46)</f>
        <v>0</v>
      </c>
      <c r="EH46" s="98">
        <f>SUMIFS('Inventory Matrix'!$E:$E,'Inventory Matrix'!$G:$G,$EH$2,'Inventory Matrix'!$C:$C,A46)</f>
        <v>10</v>
      </c>
      <c r="EI46" s="44"/>
    </row>
    <row r="47" spans="1:139" ht="13" x14ac:dyDescent="0.15">
      <c r="A47" s="69" t="str">
        <f t="shared" si="32"/>
        <v>MXQT2</v>
      </c>
      <c r="B47" s="70" t="s">
        <v>2198</v>
      </c>
      <c r="C47" s="71" t="s">
        <v>402</v>
      </c>
      <c r="D47" s="71" t="s">
        <v>2233</v>
      </c>
      <c r="E47" s="72">
        <f t="shared" si="33"/>
        <v>23</v>
      </c>
      <c r="F47" s="72">
        <f>SUMIFS(Stock!$D:$D,Stock!$C:$C,A47)</f>
        <v>23</v>
      </c>
      <c r="G47" s="73" t="e">
        <f t="shared" ca="1" si="34"/>
        <v>#REF!</v>
      </c>
      <c r="H47" s="74">
        <f t="shared" ca="1" si="35"/>
        <v>0</v>
      </c>
      <c r="I47" s="44"/>
      <c r="J47" s="69" t="e">
        <f ca="1">SUMIFS(#REF!,#REF!,A47,#REF!,$J$2)</f>
        <v>#REF!</v>
      </c>
      <c r="K47" s="69" t="e">
        <f ca="1">SUMIFS(#REF!,#REF!,A47,#REF!,$K$2)</f>
        <v>#REF!</v>
      </c>
      <c r="L47" s="69" t="e">
        <f ca="1">SUMIFS(#REF!,#REF!,A47,#REF!,$L$2)</f>
        <v>#REF!</v>
      </c>
      <c r="M47" s="69" t="e">
        <f ca="1">SUMIFS(#REF!,#REF!,A47,#REF!,$M$2)</f>
        <v>#REF!</v>
      </c>
      <c r="N47" s="69" t="e">
        <f ca="1">SUMIFS(#REF!,#REF!,A47,#REF!,$N$2)</f>
        <v>#REF!</v>
      </c>
      <c r="O47" s="69" t="e">
        <f ca="1">SUMIFS(#REF!,#REF!,A47,#REF!,$O$2)</f>
        <v>#REF!</v>
      </c>
      <c r="P47" s="69" t="e">
        <f ca="1">SUMIFS(#REF!,#REF!,A47,#REF!,$P$2)</f>
        <v>#REF!</v>
      </c>
      <c r="Q47" s="69" t="e">
        <f ca="1">SUMIFS(#REF!,#REF!,A47,#REF!,$Q$2)</f>
        <v>#REF!</v>
      </c>
      <c r="R47" s="69" t="e">
        <f ca="1">SUMIFS(#REF!,#REF!,A47,#REF!,$R$2)</f>
        <v>#REF!</v>
      </c>
      <c r="S47" s="69" t="e">
        <f ca="1">SUMIFS(#REF!,#REF!,A47,#REF!,$S$2)</f>
        <v>#REF!</v>
      </c>
      <c r="T47" s="75"/>
      <c r="U47" s="44"/>
      <c r="V47" s="46"/>
      <c r="W47" s="69" t="e">
        <f ca="1">SUMIFS(#REF!,#REF!,A47,#REF!,$W$2,#REF!,$AK$1)</f>
        <v>#REF!</v>
      </c>
      <c r="X47" s="69" t="e">
        <f ca="1">SUMIFS(#REF!,#REF!,A47,#REF!,$X$2,#REF!,$AK$1)</f>
        <v>#REF!</v>
      </c>
      <c r="Y47" s="69" t="e">
        <f ca="1">SUMIFS(#REF!,#REF!,A47,#REF!,$Y$2,#REF!,$AK$1)</f>
        <v>#REF!</v>
      </c>
      <c r="Z47" s="69" t="e">
        <f ca="1">SUMIFS(#REF!,#REF!,A47,#REF!,$Z$2,#REF!,$AK$1)</f>
        <v>#REF!</v>
      </c>
      <c r="AA47" s="69" t="e">
        <f ca="1">SUMIFS(#REF!,#REF!,A47,#REF!,$AA$2,#REF!,$AK$1)</f>
        <v>#REF!</v>
      </c>
      <c r="AB47" s="69" t="e">
        <f ca="1">SUMIFS(#REF!,#REF!,A47,#REF!,$AB$2,#REF!,$AK$1)</f>
        <v>#REF!</v>
      </c>
      <c r="AC47" s="48"/>
      <c r="AD47" s="76">
        <f>SUMIFS('Inventory Matrix'!$E:$E,'Inventory Matrix'!$G:$G,$AD$2,'Inventory Matrix'!$B:$B,$AK$1,'Inventory Matrix'!$C:$C,A47)</f>
        <v>5</v>
      </c>
      <c r="AE47" s="70">
        <f>SUMIFS('Inventory Matrix'!$E:$E,'Inventory Matrix'!$G:$G,$AE$2,'Inventory Matrix'!$B:$B,$AK$1,'Inventory Matrix'!$C:$C,A47)</f>
        <v>0</v>
      </c>
      <c r="AF47" s="70">
        <f>SUMIFS('Inventory Matrix'!$E:$E,'Inventory Matrix'!$G:$G,$AF$2,'Inventory Matrix'!$B:$B,$AK$1,'Inventory Matrix'!$C:$C,A47)</f>
        <v>0</v>
      </c>
      <c r="AG47" s="77">
        <f>SUMIFS('Inventory Matrix'!$E:$E,'Inventory Matrix'!$G:$G,$AG$2,'Inventory Matrix'!$B:$B,$AK$1,'Inventory Matrix'!$C:$C,A47)</f>
        <v>0</v>
      </c>
      <c r="AH47" s="167" t="str">
        <f t="shared" ca="1" si="36"/>
        <v>-</v>
      </c>
      <c r="AI47" s="168" t="str">
        <f t="shared" ca="1" si="37"/>
        <v>-</v>
      </c>
      <c r="AJ47" s="173">
        <f t="shared" ca="1" si="48"/>
        <v>0</v>
      </c>
      <c r="AK47" s="169">
        <f>SUMIFS(Stock!$D:$D,Stock!$A:$A,$AK$1,Stock!$C:$C,A47)</f>
        <v>5</v>
      </c>
      <c r="AL47" s="55"/>
      <c r="AM47" s="69" t="e">
        <f ca="1">SUMIFS(#REF!,#REF!,A47,#REF!,$AM$2,#REF!,$AZ$1)</f>
        <v>#REF!</v>
      </c>
      <c r="AN47" s="69" t="e">
        <f ca="1">SUMIFS(#REF!,#REF!,A47,#REF!,$AN$2,#REF!,$AZ$1)</f>
        <v>#REF!</v>
      </c>
      <c r="AO47" s="69" t="e">
        <f ca="1">SUMIFS(#REF!,#REF!,A47,#REF!,$AO$2,#REF!,$AZ$1)</f>
        <v>#REF!</v>
      </c>
      <c r="AP47" s="69" t="e">
        <f ca="1">SUMIFS(#REF!,#REF!,A47,#REF!,$AP$2,#REF!,$AZ$1)</f>
        <v>#REF!</v>
      </c>
      <c r="AQ47" s="69" t="e">
        <f ca="1">SUMIFS(#REF!,#REF!,A47,#REF!,$AQ$2,#REF!,$AZ$1)</f>
        <v>#REF!</v>
      </c>
      <c r="AR47" s="69" t="e">
        <f ca="1">SUMIFS(#REF!,#REF!,A47,#REF!,$AR$2,#REF!,$AZ$1)</f>
        <v>#REF!</v>
      </c>
      <c r="AS47" s="81"/>
      <c r="AT47" s="82">
        <f>SUMIFS('Inventory Matrix'!$E:$E,'Inventory Matrix'!$G:$G,$AT$2,'Inventory Matrix'!$B:$B,$AZ$1,'Inventory Matrix'!$C:$C,A47)</f>
        <v>6</v>
      </c>
      <c r="AU47" s="82">
        <f>SUMIFS('Inventory Matrix'!$E:$E,'Inventory Matrix'!$G:$G,$AU$2,'Inventory Matrix'!$B:$B,$AZ$1,'Inventory Matrix'!$C:$C,A47)</f>
        <v>0</v>
      </c>
      <c r="AV47" s="82">
        <f>SUMIFS('Inventory Matrix'!$E:$E,'Inventory Matrix'!$G:$G,$AV$2,'Inventory Matrix'!$B:$B,$AZ$1,'Inventory Matrix'!$C:$C,A47)</f>
        <v>0</v>
      </c>
      <c r="AW47" s="83">
        <f>SUMIFS('Inventory Matrix'!$E:$E,'Inventory Matrix'!$G:$G,$AW$2,'Inventory Matrix'!$B:$B,$AZ$1,'Inventory Matrix'!$C:$C,A47)</f>
        <v>0</v>
      </c>
      <c r="AX47" s="85" t="str">
        <f t="shared" ca="1" si="39"/>
        <v>-</v>
      </c>
      <c r="AY47" s="88">
        <f t="shared" ca="1" si="40"/>
        <v>0</v>
      </c>
      <c r="AZ47" s="87">
        <f>SUMIFS(Stock!$D:$D,Stock!$A:$A,$AZ$1,Stock!$C:$C,A47)</f>
        <v>6</v>
      </c>
      <c r="BA47" s="55"/>
      <c r="BB47" s="69" t="e">
        <f ca="1">SUMIFS(#REF!,#REF!,A47,#REF!,$BB$2,#REF!,$BO$1)</f>
        <v>#REF!</v>
      </c>
      <c r="BC47" s="69" t="e">
        <f ca="1">SUMIFS(#REF!,#REF!,A47,#REF!,$BC$2,#REF!,$BO$1)</f>
        <v>#REF!</v>
      </c>
      <c r="BD47" s="69" t="e">
        <f ca="1">SUMIFS(#REF!,#REF!,A47,#REF!,$BD$2,#REF!,$BO$1)</f>
        <v>#REF!</v>
      </c>
      <c r="BE47" s="69" t="e">
        <f ca="1">SUMIFS(#REF!,#REF!,A47,#REF!,$BE$2,#REF!,$BO$1)</f>
        <v>#REF!</v>
      </c>
      <c r="BF47" s="69" t="e">
        <f ca="1">SUMIFS(#REF!,#REF!,A47,#REF!,$BF$2,#REF!,$BO$1)</f>
        <v>#REF!</v>
      </c>
      <c r="BG47" s="69" t="e">
        <f ca="1">SUMIFS(#REF!,#REF!,A47,#REF!,$BG$2,#REF!,$BO$1)</f>
        <v>#REF!</v>
      </c>
      <c r="BH47" s="60"/>
      <c r="BI47" s="82">
        <f>SUMIFS('Inventory Matrix'!$E:$E,'Inventory Matrix'!$G:$G,$BI$2,'Inventory Matrix'!$B:$B,$BO$1,'Inventory Matrix'!$C:$C,A47)</f>
        <v>5</v>
      </c>
      <c r="BJ47" s="82">
        <f>SUMIFS('Inventory Matrix'!$E:$E,'Inventory Matrix'!$G:$G,$BJ$2,'Inventory Matrix'!$B:$B,$BO$1,'Inventory Matrix'!$C:$C,A47)</f>
        <v>0</v>
      </c>
      <c r="BK47" s="82">
        <f>SUMIFS('Inventory Matrix'!$E:$E,'Inventory Matrix'!$G:$G,$BK$2,'Inventory Matrix'!$B:$B,$BO$1,'Inventory Matrix'!$C:$C,A47)</f>
        <v>0</v>
      </c>
      <c r="BL47" s="83">
        <f>SUMIFS('Inventory Matrix'!$E:$E,'Inventory Matrix'!$G:$G,$BL$2,'Inventory Matrix'!$B:$B,$BO$1,'Inventory Matrix'!$C:$C,A47)</f>
        <v>0</v>
      </c>
      <c r="BM47" s="85" t="str">
        <f t="shared" ca="1" si="41"/>
        <v>-</v>
      </c>
      <c r="BN47" s="86">
        <f t="shared" ca="1" si="42"/>
        <v>0</v>
      </c>
      <c r="BO47" s="87">
        <f>SUMIFS(Stock!$D:$D,Stock!$A:$A,$BO$1,Stock!$C:$C,A47)</f>
        <v>5</v>
      </c>
      <c r="BP47" s="55"/>
      <c r="BQ47" s="69" t="e">
        <f ca="1">SUMIFS(#REF!,#REF!,A47,#REF!,$BQ$2,#REF!,$CD$1)</f>
        <v>#REF!</v>
      </c>
      <c r="BR47" s="69" t="e">
        <f ca="1">SUMIFS(#REF!,#REF!,A47,#REF!,$BR$2,#REF!,$CD$1)</f>
        <v>#REF!</v>
      </c>
      <c r="BS47" s="69" t="e">
        <f ca="1">SUMIFS(#REF!,#REF!,A47,#REF!,$BS$2,#REF!,$CD$1)</f>
        <v>#REF!</v>
      </c>
      <c r="BT47" s="69" t="e">
        <f ca="1">SUMIFS(#REF!,#REF!,A47,#REF!,$BT$2,#REF!,$CD$1)</f>
        <v>#REF!</v>
      </c>
      <c r="BU47" s="69" t="e">
        <f ca="1">SUMIFS(#REF!,#REF!,A47,#REF!,$BU$2,#REF!,$CD$1)</f>
        <v>#REF!</v>
      </c>
      <c r="BV47" s="69" t="e">
        <f ca="1">SUMIFS(#REF!,#REF!,A47,#REF!,$BV$2,#REF!,$CD$1)</f>
        <v>#REF!</v>
      </c>
      <c r="BW47" s="60"/>
      <c r="BX47" s="82">
        <f>SUMIFS('Inventory Matrix'!$E:$E,'Inventory Matrix'!$G:$G,$BX$2,'Inventory Matrix'!$B:$B,$CD$1,'Inventory Matrix'!$C:$C,A47)</f>
        <v>5</v>
      </c>
      <c r="BY47" s="82">
        <f>SUMIFS('Inventory Matrix'!$E:$E,'Inventory Matrix'!$G:$G,$BY$2,'Inventory Matrix'!$B:$B,$CD$1,'Inventory Matrix'!$C:$C,A47)</f>
        <v>0</v>
      </c>
      <c r="BZ47" s="82">
        <f>SUMIFS('Inventory Matrix'!$E:$E,'Inventory Matrix'!$G:$G,$BZ$2,'Inventory Matrix'!$B:$B,$CD$1,'Inventory Matrix'!$C:$C,A47)</f>
        <v>0</v>
      </c>
      <c r="CA47" s="83">
        <f>SUMIFS('Inventory Matrix'!$E:$E,'Inventory Matrix'!$G:$G,$CA$2,'Inventory Matrix'!$B:$B,$CD$1,'Inventory Matrix'!$C:$C,A47)</f>
        <v>0</v>
      </c>
      <c r="CB47" s="85" t="str">
        <f t="shared" ca="1" si="43"/>
        <v>-</v>
      </c>
      <c r="CC47" s="88">
        <f t="shared" ca="1" si="44"/>
        <v>0</v>
      </c>
      <c r="CD47" s="87">
        <f>SUMIFS(Stock!$D:$D,Stock!$A:$A,$CD$1,Stock!$C:$C,A47)</f>
        <v>5</v>
      </c>
      <c r="CE47" s="55"/>
      <c r="CF47" s="69" t="e">
        <f ca="1">SUMIFS(#REF!,#REF!,A47,#REF!,$CF$2,#REF!,$CS$1)</f>
        <v>#REF!</v>
      </c>
      <c r="CG47" s="69" t="e">
        <f ca="1">SUMIFS(#REF!,#REF!,A47,#REF!,$CG$2,#REF!,$CS$1)</f>
        <v>#REF!</v>
      </c>
      <c r="CH47" s="69" t="e">
        <f ca="1">SUMIFS(#REF!,#REF!,A47,#REF!,$CH$2,#REF!,$CS$1)</f>
        <v>#REF!</v>
      </c>
      <c r="CI47" s="69" t="e">
        <f ca="1">SUMIFS(#REF!,#REF!,A47,#REF!,$CI$2,#REF!,$CS$1)</f>
        <v>#REF!</v>
      </c>
      <c r="CJ47" s="69" t="e">
        <f ca="1">SUMIFS(#REF!,#REF!,A47,#REF!,$CJ$2,#REF!,$CS$1)</f>
        <v>#REF!</v>
      </c>
      <c r="CK47" s="69" t="e">
        <f ca="1">SUMIFS(#REF!,#REF!,A47,#REF!,$CK$2,#REF!,$CS$1)</f>
        <v>#REF!</v>
      </c>
      <c r="CL47" s="60"/>
      <c r="CM47" s="82">
        <f>SUMIFS('Inventory Matrix'!$E:$E,'Inventory Matrix'!$G:$G,$CM$2,'Inventory Matrix'!$B:$B,$CS$1,'Inventory Matrix'!$C:$C,A47)</f>
        <v>2</v>
      </c>
      <c r="CN47" s="82">
        <f>SUMIFS('Inventory Matrix'!$E:$E,'Inventory Matrix'!$G:$G,$CN$2,'Inventory Matrix'!$B:$B,$CS$1,'Inventory Matrix'!$C:$C,A47)</f>
        <v>0</v>
      </c>
      <c r="CO47" s="82">
        <f>SUMIFS('Inventory Matrix'!$E:$E,'Inventory Matrix'!$G:$G,$CO$2,'Inventory Matrix'!$B:$B,$CS$1,'Inventory Matrix'!$C:$C,A47)</f>
        <v>0</v>
      </c>
      <c r="CP47" s="83">
        <f>SUMIFS('Inventory Matrix'!$E:$E,'Inventory Matrix'!$G:$G,$CP$2,'Inventory Matrix'!$B:$B,$CS$1,'Inventory Matrix'!$C:$C,A47)</f>
        <v>0</v>
      </c>
      <c r="CQ47" s="85" t="str">
        <f t="shared" ca="1" si="45"/>
        <v>-</v>
      </c>
      <c r="CR47" s="88">
        <f t="shared" ca="1" si="46"/>
        <v>0</v>
      </c>
      <c r="CS47" s="87">
        <f>SUMIFS(Stock!$D:$D,Stock!$A:$A,$CS$1,Stock!$C:$C,A47)</f>
        <v>2</v>
      </c>
      <c r="CT47" s="64"/>
      <c r="CU47" s="89">
        <f>SUMIFS(Stock!$D:$D,Stock!$A:$A,$CU$1,Stock!$C:$C,A47)</f>
        <v>0</v>
      </c>
      <c r="CV47" s="64"/>
      <c r="CW47" s="69" t="e">
        <f ca="1">SUMIFS(#REF!,#REF!,A47,#REF!,$CW$2,#REF!,$DC$1)</f>
        <v>#REF!</v>
      </c>
      <c r="CX47" s="69" t="e">
        <f ca="1">SUMIFS(#REF!,#REF!,A47,#REF!,$CX$2,#REF!,$DC$1)</f>
        <v>#REF!</v>
      </c>
      <c r="CY47" s="69" t="e">
        <f ca="1">SUMIFS(#REF!,#REF!,A47,#REF!,$CY$2,#REF!,$DC$1)</f>
        <v>#REF!</v>
      </c>
      <c r="CZ47" s="69" t="e">
        <f ca="1">SUMIFS(#REF!,#REF!,A47,#REF!,$CZ$2,#REF!,$DC$1)</f>
        <v>#REF!</v>
      </c>
      <c r="DA47" s="69" t="e">
        <f ca="1">SUMIFS(#REF!,#REF!,A47,#REF!,$DA$2,#REF!,$DC$1)</f>
        <v>#REF!</v>
      </c>
      <c r="DB47" s="69" t="e">
        <f ca="1">SUMIFS(#REF!,#REF!,A47,#REF!,$DB$2,#REF!,$DC$1)</f>
        <v>#REF!</v>
      </c>
      <c r="DC47" s="89">
        <f>SUMIFS(Stock!$D:$D,Stock!$A:$A,$DC$1,Stock!$C:$C,A47)</f>
        <v>0</v>
      </c>
      <c r="DD47" s="89">
        <f>SUMIFS(Stock!$D:$D,Stock!$A:$A,$DD$1,Stock!$C:$C,A47)</f>
        <v>0</v>
      </c>
      <c r="DE47" s="89">
        <f>SUMIFS(Stock!$D:$D,Stock!$A:$A,$DE$1,Stock!$C:$C,A47)</f>
        <v>0</v>
      </c>
      <c r="DF47" s="66"/>
      <c r="DG47" s="66"/>
      <c r="DH47" s="90">
        <f>SUMIFS('Inventory Matrix'!$E:$E,'Inventory Matrix'!$B:$B,$DH$2,'Inventory Matrix'!$G:$G,$DM$2,'Inventory Matrix'!$C:$C,A47)</f>
        <v>5</v>
      </c>
      <c r="DI47" s="90">
        <f>SUMIFS('Inventory Matrix'!$E:$E,'Inventory Matrix'!$B:$B,$DI$2,'Inventory Matrix'!$G:$G,$DM$2,'Inventory Matrix'!$C:$C,A47)</f>
        <v>6</v>
      </c>
      <c r="DJ47" s="90">
        <f>SUMIFS('Inventory Matrix'!$E:$E,'Inventory Matrix'!$B:$B,$DJ$2,'Inventory Matrix'!$G:$G,$DM$2,'Inventory Matrix'!$C:$C,A47)</f>
        <v>5</v>
      </c>
      <c r="DK47" s="90">
        <f>SUMIFS('Inventory Matrix'!$E:$E,'Inventory Matrix'!$B:$B,$DK$2,'Inventory Matrix'!$G:$G,$DM$2,'Inventory Matrix'!$C:$C,A47)</f>
        <v>5</v>
      </c>
      <c r="DL47" s="90">
        <f>SUMIFS('Inventory Matrix'!$E:$E,'Inventory Matrix'!$B:$B,$DL$2,'Inventory Matrix'!$G:$G,$DM$2,'Inventory Matrix'!$C:$C,A47)</f>
        <v>2</v>
      </c>
      <c r="DM47" s="91">
        <f>SUMIFS('Inventory Matrix'!$E:$E,'Inventory Matrix'!$G:$G,$DM$2,'Inventory Matrix'!$C:$C,A47)</f>
        <v>23</v>
      </c>
      <c r="DN47" s="48"/>
      <c r="DO47" s="90">
        <f>SUMIFS('Inventory Matrix'!$E:$E,'Inventory Matrix'!$B:$B,$DO$2,'Inventory Matrix'!$G:$G,$DT$2,'Inventory Matrix'!$C:$C,A47)</f>
        <v>0</v>
      </c>
      <c r="DP47" s="90">
        <f>SUMIFS('Inventory Matrix'!$E:$E,'Inventory Matrix'!$B:$B,$DP$2,'Inventory Matrix'!$G:$G,$DT$2,'Inventory Matrix'!$C:$C,A47)</f>
        <v>0</v>
      </c>
      <c r="DQ47" s="90">
        <f>SUMIFS('Inventory Matrix'!$E:$E,'Inventory Matrix'!$B:$B,$DQ$2,'Inventory Matrix'!$G:$G,$DT$2,'Inventory Matrix'!$C:$C,A47)</f>
        <v>0</v>
      </c>
      <c r="DR47" s="90">
        <f>SUMIFS('Inventory Matrix'!$E:$E,'Inventory Matrix'!$B:$B,$DR$2,'Inventory Matrix'!$G:$G,$DT$2,'Inventory Matrix'!$C:$C,A47)</f>
        <v>0</v>
      </c>
      <c r="DS47" s="90">
        <f>SUMIFS('Inventory Matrix'!$E:$E,'Inventory Matrix'!$B:$B,$DS$2,'Inventory Matrix'!$G:$G,$DT$2,'Inventory Matrix'!$C:$C,A47)</f>
        <v>0</v>
      </c>
      <c r="DT47" s="91">
        <f>SUMIFS('Inventory Matrix'!$E:$E,'Inventory Matrix'!$G:$G,$DT$2,'Inventory Matrix'!$C:$C,A47)</f>
        <v>0</v>
      </c>
      <c r="DU47" s="44"/>
      <c r="DV47" s="90">
        <f>SUMIFS('Inventory Matrix'!$E:$E,'Inventory Matrix'!$B:$B,$DV$2,'Inventory Matrix'!$G:$G,$EA$2,'Inventory Matrix'!$C:$C,A47)</f>
        <v>0</v>
      </c>
      <c r="DW47" s="90">
        <f>SUMIFS('Inventory Matrix'!$E:$E,'Inventory Matrix'!$B:$B,$DW$2,'Inventory Matrix'!$G:$G,$EA$2,'Inventory Matrix'!$C:$C,A47)</f>
        <v>0</v>
      </c>
      <c r="DX47" s="90">
        <f>SUMIFS('Inventory Matrix'!$E:$E,'Inventory Matrix'!$B:$B,$DX$2,'Inventory Matrix'!$G:$G,$EA$2,'Inventory Matrix'!$C:$C,A47)</f>
        <v>0</v>
      </c>
      <c r="DY47" s="90">
        <f>SUMIFS('Inventory Matrix'!$E:$E,'Inventory Matrix'!$B:$B,$DY$2,'Inventory Matrix'!$G:$G,$EA$2,'Inventory Matrix'!$C:$C,A47)</f>
        <v>0</v>
      </c>
      <c r="DZ47" s="90">
        <f>SUMIFS('Inventory Matrix'!$E:$E,'Inventory Matrix'!$B:$B,$DZ$2,'Inventory Matrix'!$G:$G,$EA$2,'Inventory Matrix'!$C:$C,A47)</f>
        <v>0</v>
      </c>
      <c r="EA47" s="91">
        <f>SUMIFS('Inventory Matrix'!$E:$E,'Inventory Matrix'!$G:$G,$EA$2,'Inventory Matrix'!$C:$C,A47)</f>
        <v>0</v>
      </c>
      <c r="EB47" s="44"/>
      <c r="EC47" s="90">
        <f>SUMIFS('Inventory Matrix'!$E:$E,'Inventory Matrix'!$B:$B,$EC$2,'Inventory Matrix'!$G:$G,$EH$2,'Inventory Matrix'!$C:$C,A47)</f>
        <v>0</v>
      </c>
      <c r="ED47" s="90">
        <f>SUMIFS('Inventory Matrix'!$E:$E,'Inventory Matrix'!$B:$B,$ED$2,'Inventory Matrix'!$G:$G,$EH$2,'Inventory Matrix'!$C:$C,A47)</f>
        <v>0</v>
      </c>
      <c r="EE47" s="90">
        <f>SUMIFS('Inventory Matrix'!$E:$E,'Inventory Matrix'!$B:$B,$EE$2,'Inventory Matrix'!$G:$G,$EH$2,'Inventory Matrix'!$C:$C,A47)</f>
        <v>0</v>
      </c>
      <c r="EF47" s="90">
        <f>SUMIFS('Inventory Matrix'!$E:$E,'Inventory Matrix'!$B:$B,$EF$2,'Inventory Matrix'!$G:$G,$EH$2,'Inventory Matrix'!$C:$C,A47)</f>
        <v>0</v>
      </c>
      <c r="EG47" s="90">
        <f>SUMIFS('Inventory Matrix'!$E:$E,'Inventory Matrix'!$B:$B,$EG$2,'Inventory Matrix'!$G:$G,$EH$2,'Inventory Matrix'!$C:$C,A47)</f>
        <v>0</v>
      </c>
      <c r="EH47" s="91">
        <f>SUMIFS('Inventory Matrix'!$E:$E,'Inventory Matrix'!$G:$G,$EH$2,'Inventory Matrix'!$C:$C,A47)</f>
        <v>0</v>
      </c>
      <c r="EI47" s="44"/>
    </row>
    <row r="48" spans="1:139" ht="13" x14ac:dyDescent="0.15">
      <c r="A48" s="38" t="str">
        <f t="shared" si="32"/>
        <v>MPPJ3</v>
      </c>
      <c r="B48" s="39" t="s">
        <v>2186</v>
      </c>
      <c r="C48" s="40" t="s">
        <v>472</v>
      </c>
      <c r="D48" s="40" t="s">
        <v>2234</v>
      </c>
      <c r="E48" s="41">
        <f t="shared" si="33"/>
        <v>12</v>
      </c>
      <c r="F48" s="41">
        <f>SUMIFS(Stock!$D:$D,Stock!$C:$C,A48)</f>
        <v>12</v>
      </c>
      <c r="G48" s="42" t="e">
        <f t="shared" ca="1" si="34"/>
        <v>#REF!</v>
      </c>
      <c r="H48" s="43">
        <f t="shared" ca="1" si="35"/>
        <v>0</v>
      </c>
      <c r="I48" s="44"/>
      <c r="J48" s="38" t="e">
        <f ca="1">SUMIFS(#REF!,#REF!,A48,#REF!,$J$2)</f>
        <v>#REF!</v>
      </c>
      <c r="K48" s="38" t="e">
        <f ca="1">SUMIFS(#REF!,#REF!,A48,#REF!,$K$2)</f>
        <v>#REF!</v>
      </c>
      <c r="L48" s="38" t="e">
        <f ca="1">SUMIFS(#REF!,#REF!,A48,#REF!,$L$2)</f>
        <v>#REF!</v>
      </c>
      <c r="M48" s="38" t="e">
        <f ca="1">SUMIFS(#REF!,#REF!,A48,#REF!,$M$2)</f>
        <v>#REF!</v>
      </c>
      <c r="N48" s="38" t="e">
        <f ca="1">SUMIFS(#REF!,#REF!,A48,#REF!,$N$2)</f>
        <v>#REF!</v>
      </c>
      <c r="O48" s="38" t="e">
        <f ca="1">SUMIFS(#REF!,#REF!,A48,#REF!,$O$2)</f>
        <v>#REF!</v>
      </c>
      <c r="P48" s="38" t="e">
        <f ca="1">SUMIFS(#REF!,#REF!,A48,#REF!,$P$2)</f>
        <v>#REF!</v>
      </c>
      <c r="Q48" s="38" t="e">
        <f ca="1">SUMIFS(#REF!,#REF!,A48,#REF!,$Q$2)</f>
        <v>#REF!</v>
      </c>
      <c r="R48" s="38" t="e">
        <f ca="1">SUMIFS(#REF!,#REF!,A48,#REF!,$R$2)</f>
        <v>#REF!</v>
      </c>
      <c r="S48" s="38" t="e">
        <f ca="1">SUMIFS(#REF!,#REF!,A48,#REF!,$S$2)</f>
        <v>#REF!</v>
      </c>
      <c r="T48" s="45"/>
      <c r="U48" s="44"/>
      <c r="V48" s="46"/>
      <c r="W48" s="38" t="e">
        <f ca="1">SUMIFS(#REF!,#REF!,A48,#REF!,$W$2,#REF!,$AK$1)</f>
        <v>#REF!</v>
      </c>
      <c r="X48" s="38" t="e">
        <f ca="1">SUMIFS(#REF!,#REF!,A48,#REF!,$X$2,#REF!,$AK$1)</f>
        <v>#REF!</v>
      </c>
      <c r="Y48" s="38" t="e">
        <f ca="1">SUMIFS(#REF!,#REF!,A48,#REF!,$Y$2,#REF!,$AK$1)</f>
        <v>#REF!</v>
      </c>
      <c r="Z48" s="38" t="e">
        <f ca="1">SUMIFS(#REF!,#REF!,A48,#REF!,$Z$2,#REF!,$AK$1)</f>
        <v>#REF!</v>
      </c>
      <c r="AA48" s="38" t="e">
        <f ca="1">SUMIFS(#REF!,#REF!,A48,#REF!,$AA$2,#REF!,$AK$1)</f>
        <v>#REF!</v>
      </c>
      <c r="AB48" s="38" t="e">
        <f ca="1">SUMIFS(#REF!,#REF!,A48,#REF!,$AB$2,#REF!,$AK$1)</f>
        <v>#REF!</v>
      </c>
      <c r="AC48" s="48"/>
      <c r="AD48" s="92">
        <f>SUMIFS('Inventory Matrix'!$E:$E,'Inventory Matrix'!$G:$G,$AD$2,'Inventory Matrix'!$B:$B,$AK$1,'Inventory Matrix'!$C:$C,A48)</f>
        <v>2</v>
      </c>
      <c r="AE48" s="39">
        <f>SUMIFS('Inventory Matrix'!$E:$E,'Inventory Matrix'!$G:$G,$AE$2,'Inventory Matrix'!$B:$B,$AK$1,'Inventory Matrix'!$C:$C,A48)</f>
        <v>0</v>
      </c>
      <c r="AF48" s="39">
        <f>SUMIFS('Inventory Matrix'!$E:$E,'Inventory Matrix'!$G:$G,$AF$2,'Inventory Matrix'!$B:$B,$AK$1,'Inventory Matrix'!$C:$C,A48)</f>
        <v>0</v>
      </c>
      <c r="AG48" s="93">
        <f>SUMIFS('Inventory Matrix'!$E:$E,'Inventory Matrix'!$G:$G,$AG$2,'Inventory Matrix'!$B:$B,$AK$1,'Inventory Matrix'!$C:$C,A48)</f>
        <v>0</v>
      </c>
      <c r="AH48" s="170" t="str">
        <f t="shared" ca="1" si="36"/>
        <v>-</v>
      </c>
      <c r="AI48" s="171" t="str">
        <f t="shared" ca="1" si="37"/>
        <v>-</v>
      </c>
      <c r="AJ48" s="174">
        <f t="shared" ca="1" si="48"/>
        <v>0</v>
      </c>
      <c r="AK48" s="172">
        <f>SUMIFS(Stock!$D:$D,Stock!$A:$A,$AK$1,Stock!$C:$C,A48)</f>
        <v>2</v>
      </c>
      <c r="AL48" s="55"/>
      <c r="AM48" s="38" t="e">
        <f ca="1">SUMIFS(#REF!,#REF!,A48,#REF!,$AM$2,#REF!,$AZ$1)</f>
        <v>#REF!</v>
      </c>
      <c r="AN48" s="38" t="e">
        <f ca="1">SUMIFS(#REF!,#REF!,A48,#REF!,$AN$2,#REF!,$AZ$1)</f>
        <v>#REF!</v>
      </c>
      <c r="AO48" s="38" t="e">
        <f ca="1">SUMIFS(#REF!,#REF!,A48,#REF!,$AO$2,#REF!,$AZ$1)</f>
        <v>#REF!</v>
      </c>
      <c r="AP48" s="38" t="e">
        <f ca="1">SUMIFS(#REF!,#REF!,A48,#REF!,$AP$2,#REF!,$AZ$1)</f>
        <v>#REF!</v>
      </c>
      <c r="AQ48" s="38" t="e">
        <f ca="1">SUMIFS(#REF!,#REF!,A48,#REF!,$AQ$2,#REF!,$AZ$1)</f>
        <v>#REF!</v>
      </c>
      <c r="AR48" s="38" t="e">
        <f ca="1">SUMIFS(#REF!,#REF!,A48,#REF!,$AR$2,#REF!,$AZ$1)</f>
        <v>#REF!</v>
      </c>
      <c r="AS48" s="81"/>
      <c r="AT48" s="49">
        <f>SUMIFS('Inventory Matrix'!$E:$E,'Inventory Matrix'!$G:$G,$AT$2,'Inventory Matrix'!$B:$B,$AZ$1,'Inventory Matrix'!$C:$C,A48)</f>
        <v>3</v>
      </c>
      <c r="AU48" s="49">
        <f>SUMIFS('Inventory Matrix'!$E:$E,'Inventory Matrix'!$G:$G,$AU$2,'Inventory Matrix'!$B:$B,$AZ$1,'Inventory Matrix'!$C:$C,A48)</f>
        <v>0</v>
      </c>
      <c r="AV48" s="49">
        <f>SUMIFS('Inventory Matrix'!$E:$E,'Inventory Matrix'!$G:$G,$AV$2,'Inventory Matrix'!$B:$B,$AZ$1,'Inventory Matrix'!$C:$C,A48)</f>
        <v>0</v>
      </c>
      <c r="AW48" s="57">
        <f>SUMIFS('Inventory Matrix'!$E:$E,'Inventory Matrix'!$G:$G,$AW$2,'Inventory Matrix'!$B:$B,$AZ$1,'Inventory Matrix'!$C:$C,A48)</f>
        <v>1</v>
      </c>
      <c r="AX48" s="96" t="str">
        <f t="shared" ca="1" si="39"/>
        <v>-</v>
      </c>
      <c r="AY48" s="63">
        <f t="shared" ca="1" si="40"/>
        <v>0</v>
      </c>
      <c r="AZ48" s="97">
        <f>SUMIFS(Stock!$D:$D,Stock!$A:$A,$AZ$1,Stock!$C:$C,A48)</f>
        <v>4</v>
      </c>
      <c r="BA48" s="55"/>
      <c r="BB48" s="38" t="e">
        <f ca="1">SUMIFS(#REF!,#REF!,A48,#REF!,$BB$2,#REF!,$BO$1)</f>
        <v>#REF!</v>
      </c>
      <c r="BC48" s="38" t="e">
        <f ca="1">SUMIFS(#REF!,#REF!,A48,#REF!,$BC$2,#REF!,$BO$1)</f>
        <v>#REF!</v>
      </c>
      <c r="BD48" s="38" t="e">
        <f ca="1">SUMIFS(#REF!,#REF!,A48,#REF!,$BD$2,#REF!,$BO$1)</f>
        <v>#REF!</v>
      </c>
      <c r="BE48" s="38" t="e">
        <f ca="1">SUMIFS(#REF!,#REF!,A48,#REF!,$BE$2,#REF!,$BO$1)</f>
        <v>#REF!</v>
      </c>
      <c r="BF48" s="38" t="e">
        <f ca="1">SUMIFS(#REF!,#REF!,A48,#REF!,$BF$2,#REF!,$BO$1)</f>
        <v>#REF!</v>
      </c>
      <c r="BG48" s="38" t="e">
        <f ca="1">SUMIFS(#REF!,#REF!,A48,#REF!,$BG$2,#REF!,$BO$1)</f>
        <v>#REF!</v>
      </c>
      <c r="BH48" s="60"/>
      <c r="BI48" s="49">
        <f>SUMIFS('Inventory Matrix'!$E:$E,'Inventory Matrix'!$G:$G,$BI$2,'Inventory Matrix'!$B:$B,$BO$1,'Inventory Matrix'!$C:$C,A48)</f>
        <v>1</v>
      </c>
      <c r="BJ48" s="49">
        <f>SUMIFS('Inventory Matrix'!$E:$E,'Inventory Matrix'!$G:$G,$BJ$2,'Inventory Matrix'!$B:$B,$BO$1,'Inventory Matrix'!$C:$C,A48)</f>
        <v>0</v>
      </c>
      <c r="BK48" s="49">
        <f>SUMIFS('Inventory Matrix'!$E:$E,'Inventory Matrix'!$G:$G,$BK$2,'Inventory Matrix'!$B:$B,$BO$1,'Inventory Matrix'!$C:$C,A48)</f>
        <v>0</v>
      </c>
      <c r="BL48" s="57">
        <f>SUMIFS('Inventory Matrix'!$E:$E,'Inventory Matrix'!$G:$G,$BL$2,'Inventory Matrix'!$B:$B,$BO$1,'Inventory Matrix'!$C:$C,A48)</f>
        <v>3</v>
      </c>
      <c r="BM48" s="96" t="str">
        <f t="shared" ca="1" si="41"/>
        <v>-</v>
      </c>
      <c r="BN48" s="62">
        <f t="shared" ca="1" si="42"/>
        <v>0</v>
      </c>
      <c r="BO48" s="97">
        <f>SUMIFS(Stock!$D:$D,Stock!$A:$A,$BO$1,Stock!$C:$C,A48)</f>
        <v>4</v>
      </c>
      <c r="BP48" s="55"/>
      <c r="BQ48" s="38" t="e">
        <f ca="1">SUMIFS(#REF!,#REF!,A48,#REF!,$BQ$2,#REF!,$CD$1)</f>
        <v>#REF!</v>
      </c>
      <c r="BR48" s="38" t="e">
        <f ca="1">SUMIFS(#REF!,#REF!,A48,#REF!,$BR$2,#REF!,$CD$1)</f>
        <v>#REF!</v>
      </c>
      <c r="BS48" s="38" t="e">
        <f ca="1">SUMIFS(#REF!,#REF!,A48,#REF!,$BS$2,#REF!,$CD$1)</f>
        <v>#REF!</v>
      </c>
      <c r="BT48" s="38" t="e">
        <f ca="1">SUMIFS(#REF!,#REF!,A48,#REF!,$BT$2,#REF!,$CD$1)</f>
        <v>#REF!</v>
      </c>
      <c r="BU48" s="38" t="e">
        <f ca="1">SUMIFS(#REF!,#REF!,A48,#REF!,$BU$2,#REF!,$CD$1)</f>
        <v>#REF!</v>
      </c>
      <c r="BV48" s="38" t="e">
        <f ca="1">SUMIFS(#REF!,#REF!,A48,#REF!,$BV$2,#REF!,$CD$1)</f>
        <v>#REF!</v>
      </c>
      <c r="BW48" s="60"/>
      <c r="BX48" s="49">
        <f>SUMIFS('Inventory Matrix'!$E:$E,'Inventory Matrix'!$G:$G,$BX$2,'Inventory Matrix'!$B:$B,$CD$1,'Inventory Matrix'!$C:$C,A48)</f>
        <v>0</v>
      </c>
      <c r="BY48" s="49">
        <f>SUMIFS('Inventory Matrix'!$E:$E,'Inventory Matrix'!$G:$G,$BY$2,'Inventory Matrix'!$B:$B,$CD$1,'Inventory Matrix'!$C:$C,A48)</f>
        <v>0</v>
      </c>
      <c r="BZ48" s="49">
        <f>SUMIFS('Inventory Matrix'!$E:$E,'Inventory Matrix'!$G:$G,$BZ$2,'Inventory Matrix'!$B:$B,$CD$1,'Inventory Matrix'!$C:$C,A48)</f>
        <v>0</v>
      </c>
      <c r="CA48" s="57">
        <f>SUMIFS('Inventory Matrix'!$E:$E,'Inventory Matrix'!$G:$G,$CA$2,'Inventory Matrix'!$B:$B,$CD$1,'Inventory Matrix'!$C:$C,A48)</f>
        <v>1</v>
      </c>
      <c r="CB48" s="96" t="str">
        <f t="shared" ca="1" si="43"/>
        <v>-</v>
      </c>
      <c r="CC48" s="63">
        <f t="shared" ca="1" si="44"/>
        <v>0</v>
      </c>
      <c r="CD48" s="97">
        <f>SUMIFS(Stock!$D:$D,Stock!$A:$A,$CD$1,Stock!$C:$C,A48)</f>
        <v>1</v>
      </c>
      <c r="CE48" s="55"/>
      <c r="CF48" s="38" t="e">
        <f ca="1">SUMIFS(#REF!,#REF!,A48,#REF!,$CF$2,#REF!,$CS$1)</f>
        <v>#REF!</v>
      </c>
      <c r="CG48" s="38" t="e">
        <f ca="1">SUMIFS(#REF!,#REF!,A48,#REF!,$CG$2,#REF!,$CS$1)</f>
        <v>#REF!</v>
      </c>
      <c r="CH48" s="38" t="e">
        <f ca="1">SUMIFS(#REF!,#REF!,A48,#REF!,$CH$2,#REF!,$CS$1)</f>
        <v>#REF!</v>
      </c>
      <c r="CI48" s="38" t="e">
        <f ca="1">SUMIFS(#REF!,#REF!,A48,#REF!,$CI$2,#REF!,$CS$1)</f>
        <v>#REF!</v>
      </c>
      <c r="CJ48" s="38" t="e">
        <f ca="1">SUMIFS(#REF!,#REF!,A48,#REF!,$CJ$2,#REF!,$CS$1)</f>
        <v>#REF!</v>
      </c>
      <c r="CK48" s="38" t="e">
        <f ca="1">SUMIFS(#REF!,#REF!,A48,#REF!,$CK$2,#REF!,$CS$1)</f>
        <v>#REF!</v>
      </c>
      <c r="CL48" s="60"/>
      <c r="CM48" s="49">
        <f>SUMIFS('Inventory Matrix'!$E:$E,'Inventory Matrix'!$G:$G,$CM$2,'Inventory Matrix'!$B:$B,$CS$1,'Inventory Matrix'!$C:$C,A48)</f>
        <v>1</v>
      </c>
      <c r="CN48" s="49">
        <f>SUMIFS('Inventory Matrix'!$E:$E,'Inventory Matrix'!$G:$G,$CN$2,'Inventory Matrix'!$B:$B,$CS$1,'Inventory Matrix'!$C:$C,A48)</f>
        <v>0</v>
      </c>
      <c r="CO48" s="49">
        <f>SUMIFS('Inventory Matrix'!$E:$E,'Inventory Matrix'!$G:$G,$CO$2,'Inventory Matrix'!$B:$B,$CS$1,'Inventory Matrix'!$C:$C,A48)</f>
        <v>0</v>
      </c>
      <c r="CP48" s="57">
        <f>SUMIFS('Inventory Matrix'!$E:$E,'Inventory Matrix'!$G:$G,$CP$2,'Inventory Matrix'!$B:$B,$CS$1,'Inventory Matrix'!$C:$C,A48)</f>
        <v>0</v>
      </c>
      <c r="CQ48" s="96" t="str">
        <f t="shared" ca="1" si="45"/>
        <v>-</v>
      </c>
      <c r="CR48" s="63">
        <f t="shared" ca="1" si="46"/>
        <v>0</v>
      </c>
      <c r="CS48" s="97">
        <f>SUMIFS(Stock!$D:$D,Stock!$A:$A,$CS$1,Stock!$C:$C,A48)</f>
        <v>1</v>
      </c>
      <c r="CT48" s="64"/>
      <c r="CU48" s="65">
        <f>SUMIFS(Stock!$D:$D,Stock!$A:$A,$CU$1,Stock!$C:$C,A48)</f>
        <v>0</v>
      </c>
      <c r="CV48" s="64"/>
      <c r="CW48" s="38" t="e">
        <f ca="1">SUMIFS(#REF!,#REF!,A48,#REF!,$CW$2,#REF!,$DC$1)</f>
        <v>#REF!</v>
      </c>
      <c r="CX48" s="38" t="e">
        <f ca="1">SUMIFS(#REF!,#REF!,A48,#REF!,$CX$2,#REF!,$DC$1)</f>
        <v>#REF!</v>
      </c>
      <c r="CY48" s="38" t="e">
        <f ca="1">SUMIFS(#REF!,#REF!,A48,#REF!,$CY$2,#REF!,$DC$1)</f>
        <v>#REF!</v>
      </c>
      <c r="CZ48" s="38" t="e">
        <f ca="1">SUMIFS(#REF!,#REF!,A48,#REF!,$CZ$2,#REF!,$DC$1)</f>
        <v>#REF!</v>
      </c>
      <c r="DA48" s="38" t="e">
        <f ca="1">SUMIFS(#REF!,#REF!,A48,#REF!,$DA$2,#REF!,$DC$1)</f>
        <v>#REF!</v>
      </c>
      <c r="DB48" s="38" t="e">
        <f ca="1">SUMIFS(#REF!,#REF!,A48,#REF!,$DB$2,#REF!,$DC$1)</f>
        <v>#REF!</v>
      </c>
      <c r="DC48" s="65">
        <f>SUMIFS(Stock!$D:$D,Stock!$A:$A,$DC$1,Stock!$C:$C,A48)</f>
        <v>0</v>
      </c>
      <c r="DD48" s="65">
        <f>SUMIFS(Stock!$D:$D,Stock!$A:$A,$DD$1,Stock!$C:$C,A48)</f>
        <v>0</v>
      </c>
      <c r="DE48" s="65">
        <f>SUMIFS(Stock!$D:$D,Stock!$A:$A,$DE$1,Stock!$C:$C,A48)</f>
        <v>0</v>
      </c>
      <c r="DF48" s="66"/>
      <c r="DG48" s="66"/>
      <c r="DH48" s="67">
        <f>SUMIFS('Inventory Matrix'!$E:$E,'Inventory Matrix'!$B:$B,$DH$2,'Inventory Matrix'!$G:$G,$DM$2,'Inventory Matrix'!$C:$C,A48)</f>
        <v>2</v>
      </c>
      <c r="DI48" s="67">
        <f>SUMIFS('Inventory Matrix'!$E:$E,'Inventory Matrix'!$B:$B,$DI$2,'Inventory Matrix'!$G:$G,$DM$2,'Inventory Matrix'!$C:$C,A48)</f>
        <v>3</v>
      </c>
      <c r="DJ48" s="67">
        <f>SUMIFS('Inventory Matrix'!$E:$E,'Inventory Matrix'!$B:$B,$DJ$2,'Inventory Matrix'!$G:$G,$DM$2,'Inventory Matrix'!$C:$C,A48)</f>
        <v>1</v>
      </c>
      <c r="DK48" s="67">
        <f>SUMIFS('Inventory Matrix'!$E:$E,'Inventory Matrix'!$B:$B,$DK$2,'Inventory Matrix'!$G:$G,$DM$2,'Inventory Matrix'!$C:$C,A48)</f>
        <v>0</v>
      </c>
      <c r="DL48" s="67">
        <f>SUMIFS('Inventory Matrix'!$E:$E,'Inventory Matrix'!$B:$B,$DL$2,'Inventory Matrix'!$G:$G,$DM$2,'Inventory Matrix'!$C:$C,A48)</f>
        <v>1</v>
      </c>
      <c r="DM48" s="98">
        <f>SUMIFS('Inventory Matrix'!$E:$E,'Inventory Matrix'!$G:$G,$DM$2,'Inventory Matrix'!$C:$C,A48)</f>
        <v>7</v>
      </c>
      <c r="DN48" s="48"/>
      <c r="DO48" s="67">
        <f>SUMIFS('Inventory Matrix'!$E:$E,'Inventory Matrix'!$B:$B,$DO$2,'Inventory Matrix'!$G:$G,$DT$2,'Inventory Matrix'!$C:$C,A48)</f>
        <v>0</v>
      </c>
      <c r="DP48" s="67">
        <f>SUMIFS('Inventory Matrix'!$E:$E,'Inventory Matrix'!$B:$B,$DP$2,'Inventory Matrix'!$G:$G,$DT$2,'Inventory Matrix'!$C:$C,A48)</f>
        <v>0</v>
      </c>
      <c r="DQ48" s="67">
        <f>SUMIFS('Inventory Matrix'!$E:$E,'Inventory Matrix'!$B:$B,$DQ$2,'Inventory Matrix'!$G:$G,$DT$2,'Inventory Matrix'!$C:$C,A48)</f>
        <v>0</v>
      </c>
      <c r="DR48" s="67">
        <f>SUMIFS('Inventory Matrix'!$E:$E,'Inventory Matrix'!$B:$B,$DR$2,'Inventory Matrix'!$G:$G,$DT$2,'Inventory Matrix'!$C:$C,A48)</f>
        <v>0</v>
      </c>
      <c r="DS48" s="67">
        <f>SUMIFS('Inventory Matrix'!$E:$E,'Inventory Matrix'!$B:$B,$DS$2,'Inventory Matrix'!$G:$G,$DT$2,'Inventory Matrix'!$C:$C,A48)</f>
        <v>0</v>
      </c>
      <c r="DT48" s="98">
        <f>SUMIFS('Inventory Matrix'!$E:$E,'Inventory Matrix'!$G:$G,$DT$2,'Inventory Matrix'!$C:$C,A48)</f>
        <v>0</v>
      </c>
      <c r="DU48" s="44"/>
      <c r="DV48" s="67">
        <f>SUMIFS('Inventory Matrix'!$E:$E,'Inventory Matrix'!$B:$B,$DV$2,'Inventory Matrix'!$G:$G,$EA$2,'Inventory Matrix'!$C:$C,A48)</f>
        <v>0</v>
      </c>
      <c r="DW48" s="67">
        <f>SUMIFS('Inventory Matrix'!$E:$E,'Inventory Matrix'!$B:$B,$DW$2,'Inventory Matrix'!$G:$G,$EA$2,'Inventory Matrix'!$C:$C,A48)</f>
        <v>0</v>
      </c>
      <c r="DX48" s="67">
        <f>SUMIFS('Inventory Matrix'!$E:$E,'Inventory Matrix'!$B:$B,$DX$2,'Inventory Matrix'!$G:$G,$EA$2,'Inventory Matrix'!$C:$C,A48)</f>
        <v>0</v>
      </c>
      <c r="DY48" s="67">
        <f>SUMIFS('Inventory Matrix'!$E:$E,'Inventory Matrix'!$B:$B,$DY$2,'Inventory Matrix'!$G:$G,$EA$2,'Inventory Matrix'!$C:$C,A48)</f>
        <v>0</v>
      </c>
      <c r="DZ48" s="67">
        <f>SUMIFS('Inventory Matrix'!$E:$E,'Inventory Matrix'!$B:$B,$DZ$2,'Inventory Matrix'!$G:$G,$EA$2,'Inventory Matrix'!$C:$C,A48)</f>
        <v>0</v>
      </c>
      <c r="EA48" s="98">
        <f>SUMIFS('Inventory Matrix'!$E:$E,'Inventory Matrix'!$G:$G,$EA$2,'Inventory Matrix'!$C:$C,A48)</f>
        <v>0</v>
      </c>
      <c r="EB48" s="44"/>
      <c r="EC48" s="67">
        <f>SUMIFS('Inventory Matrix'!$E:$E,'Inventory Matrix'!$B:$B,$EC$2,'Inventory Matrix'!$G:$G,$EH$2,'Inventory Matrix'!$C:$C,A48)</f>
        <v>0</v>
      </c>
      <c r="ED48" s="67">
        <f>SUMIFS('Inventory Matrix'!$E:$E,'Inventory Matrix'!$B:$B,$ED$2,'Inventory Matrix'!$G:$G,$EH$2,'Inventory Matrix'!$C:$C,A48)</f>
        <v>1</v>
      </c>
      <c r="EE48" s="67">
        <f>SUMIFS('Inventory Matrix'!$E:$E,'Inventory Matrix'!$B:$B,$EE$2,'Inventory Matrix'!$G:$G,$EH$2,'Inventory Matrix'!$C:$C,A48)</f>
        <v>3</v>
      </c>
      <c r="EF48" s="67">
        <f>SUMIFS('Inventory Matrix'!$E:$E,'Inventory Matrix'!$B:$B,$EF$2,'Inventory Matrix'!$G:$G,$EH$2,'Inventory Matrix'!$C:$C,A48)</f>
        <v>1</v>
      </c>
      <c r="EG48" s="67">
        <f>SUMIFS('Inventory Matrix'!$E:$E,'Inventory Matrix'!$B:$B,$EG$2,'Inventory Matrix'!$G:$G,$EH$2,'Inventory Matrix'!$C:$C,A48)</f>
        <v>0</v>
      </c>
      <c r="EH48" s="98">
        <f>SUMIFS('Inventory Matrix'!$E:$E,'Inventory Matrix'!$G:$G,$EH$2,'Inventory Matrix'!$C:$C,A48)</f>
        <v>5</v>
      </c>
      <c r="EI48" s="44"/>
    </row>
    <row r="49" spans="1:139" ht="13" x14ac:dyDescent="0.15">
      <c r="A49" s="69" t="str">
        <f t="shared" si="32"/>
        <v>MPTP3</v>
      </c>
      <c r="B49" s="70" t="s">
        <v>2186</v>
      </c>
      <c r="C49" s="71" t="s">
        <v>34</v>
      </c>
      <c r="D49" s="71" t="s">
        <v>2235</v>
      </c>
      <c r="E49" s="72">
        <f t="shared" si="33"/>
        <v>27</v>
      </c>
      <c r="F49" s="72">
        <f>SUMIFS(Stock!$D:$D,Stock!$C:$C,A49)</f>
        <v>27</v>
      </c>
      <c r="G49" s="73" t="e">
        <f t="shared" ca="1" si="34"/>
        <v>#REF!</v>
      </c>
      <c r="H49" s="74">
        <f t="shared" ca="1" si="35"/>
        <v>0</v>
      </c>
      <c r="I49" s="44"/>
      <c r="J49" s="69" t="e">
        <f ca="1">SUMIFS(#REF!,#REF!,A49,#REF!,$J$2)</f>
        <v>#REF!</v>
      </c>
      <c r="K49" s="69" t="e">
        <f ca="1">SUMIFS(#REF!,#REF!,A49,#REF!,$K$2)</f>
        <v>#REF!</v>
      </c>
      <c r="L49" s="69" t="e">
        <f ca="1">SUMIFS(#REF!,#REF!,A49,#REF!,$L$2)</f>
        <v>#REF!</v>
      </c>
      <c r="M49" s="69" t="e">
        <f ca="1">SUMIFS(#REF!,#REF!,A49,#REF!,$M$2)</f>
        <v>#REF!</v>
      </c>
      <c r="N49" s="69" t="e">
        <f ca="1">SUMIFS(#REF!,#REF!,A49,#REF!,$N$2)</f>
        <v>#REF!</v>
      </c>
      <c r="O49" s="69" t="e">
        <f ca="1">SUMIFS(#REF!,#REF!,A49,#REF!,$O$2)</f>
        <v>#REF!</v>
      </c>
      <c r="P49" s="69" t="e">
        <f ca="1">SUMIFS(#REF!,#REF!,A49,#REF!,$P$2)</f>
        <v>#REF!</v>
      </c>
      <c r="Q49" s="69" t="e">
        <f ca="1">SUMIFS(#REF!,#REF!,A49,#REF!,$Q$2)</f>
        <v>#REF!</v>
      </c>
      <c r="R49" s="69" t="e">
        <f ca="1">SUMIFS(#REF!,#REF!,A49,#REF!,$R$2)</f>
        <v>#REF!</v>
      </c>
      <c r="S49" s="69" t="e">
        <f ca="1">SUMIFS(#REF!,#REF!,A49,#REF!,$S$2)</f>
        <v>#REF!</v>
      </c>
      <c r="T49" s="75"/>
      <c r="U49" s="44"/>
      <c r="V49" s="46"/>
      <c r="W49" s="69" t="e">
        <f ca="1">SUMIFS(#REF!,#REF!,A49,#REF!,$W$2,#REF!,$AK$1)</f>
        <v>#REF!</v>
      </c>
      <c r="X49" s="69" t="e">
        <f ca="1">SUMIFS(#REF!,#REF!,A49,#REF!,$X$2,#REF!,$AK$1)</f>
        <v>#REF!</v>
      </c>
      <c r="Y49" s="69" t="e">
        <f ca="1">SUMIFS(#REF!,#REF!,A49,#REF!,$Y$2,#REF!,$AK$1)</f>
        <v>#REF!</v>
      </c>
      <c r="Z49" s="69" t="e">
        <f ca="1">SUMIFS(#REF!,#REF!,A49,#REF!,$Z$2,#REF!,$AK$1)</f>
        <v>#REF!</v>
      </c>
      <c r="AA49" s="69" t="e">
        <f ca="1">SUMIFS(#REF!,#REF!,A49,#REF!,$AA$2,#REF!,$AK$1)</f>
        <v>#REF!</v>
      </c>
      <c r="AB49" s="69" t="e">
        <f ca="1">SUMIFS(#REF!,#REF!,A49,#REF!,$AB$2,#REF!,$AK$1)</f>
        <v>#REF!</v>
      </c>
      <c r="AC49" s="48"/>
      <c r="AD49" s="76">
        <f>SUMIFS('Inventory Matrix'!$E:$E,'Inventory Matrix'!$G:$G,$AD$2,'Inventory Matrix'!$B:$B,$AK$1,'Inventory Matrix'!$C:$C,A49)</f>
        <v>8</v>
      </c>
      <c r="AE49" s="70">
        <f>SUMIFS('Inventory Matrix'!$E:$E,'Inventory Matrix'!$G:$G,$AE$2,'Inventory Matrix'!$B:$B,$AK$1,'Inventory Matrix'!$C:$C,A49)</f>
        <v>0</v>
      </c>
      <c r="AF49" s="70">
        <f>SUMIFS('Inventory Matrix'!$E:$E,'Inventory Matrix'!$G:$G,$AF$2,'Inventory Matrix'!$B:$B,$AK$1,'Inventory Matrix'!$C:$C,A49)</f>
        <v>0</v>
      </c>
      <c r="AG49" s="77">
        <f>SUMIFS('Inventory Matrix'!$E:$E,'Inventory Matrix'!$G:$G,$AG$2,'Inventory Matrix'!$B:$B,$AK$1,'Inventory Matrix'!$C:$C,A49)</f>
        <v>0</v>
      </c>
      <c r="AH49" s="167" t="str">
        <f t="shared" ca="1" si="36"/>
        <v>-</v>
      </c>
      <c r="AI49" s="168" t="str">
        <f t="shared" ca="1" si="37"/>
        <v>-</v>
      </c>
      <c r="AJ49" s="173">
        <f t="shared" ca="1" si="48"/>
        <v>0</v>
      </c>
      <c r="AK49" s="169">
        <f>SUMIFS(Stock!$D:$D,Stock!$A:$A,$AK$1,Stock!$C:$C,A49)</f>
        <v>8</v>
      </c>
      <c r="AL49" s="55"/>
      <c r="AM49" s="69" t="e">
        <f ca="1">SUMIFS(#REF!,#REF!,A49,#REF!,$AM$2,#REF!,$AZ$1)</f>
        <v>#REF!</v>
      </c>
      <c r="AN49" s="69" t="e">
        <f ca="1">SUMIFS(#REF!,#REF!,A49,#REF!,$AN$2,#REF!,$AZ$1)</f>
        <v>#REF!</v>
      </c>
      <c r="AO49" s="69" t="e">
        <f ca="1">SUMIFS(#REF!,#REF!,A49,#REF!,$AO$2,#REF!,$AZ$1)</f>
        <v>#REF!</v>
      </c>
      <c r="AP49" s="69" t="e">
        <f ca="1">SUMIFS(#REF!,#REF!,A49,#REF!,$AP$2,#REF!,$AZ$1)</f>
        <v>#REF!</v>
      </c>
      <c r="AQ49" s="69" t="e">
        <f ca="1">SUMIFS(#REF!,#REF!,A49,#REF!,$AQ$2,#REF!,$AZ$1)</f>
        <v>#REF!</v>
      </c>
      <c r="AR49" s="69" t="e">
        <f ca="1">SUMIFS(#REF!,#REF!,A49,#REF!,$AR$2,#REF!,$AZ$1)</f>
        <v>#REF!</v>
      </c>
      <c r="AS49" s="81"/>
      <c r="AT49" s="82">
        <f>SUMIFS('Inventory Matrix'!$E:$E,'Inventory Matrix'!$G:$G,$AT$2,'Inventory Matrix'!$B:$B,$AZ$1,'Inventory Matrix'!$C:$C,A49)</f>
        <v>7</v>
      </c>
      <c r="AU49" s="82">
        <f>SUMIFS('Inventory Matrix'!$E:$E,'Inventory Matrix'!$G:$G,$AU$2,'Inventory Matrix'!$B:$B,$AZ$1,'Inventory Matrix'!$C:$C,A49)</f>
        <v>0</v>
      </c>
      <c r="AV49" s="82">
        <f>SUMIFS('Inventory Matrix'!$E:$E,'Inventory Matrix'!$G:$G,$AV$2,'Inventory Matrix'!$B:$B,$AZ$1,'Inventory Matrix'!$C:$C,A49)</f>
        <v>0</v>
      </c>
      <c r="AW49" s="83">
        <f>SUMIFS('Inventory Matrix'!$E:$E,'Inventory Matrix'!$G:$G,$AW$2,'Inventory Matrix'!$B:$B,$AZ$1,'Inventory Matrix'!$C:$C,A49)</f>
        <v>0</v>
      </c>
      <c r="AX49" s="85" t="str">
        <f t="shared" ca="1" si="39"/>
        <v>-</v>
      </c>
      <c r="AY49" s="88">
        <f t="shared" ca="1" si="40"/>
        <v>0</v>
      </c>
      <c r="AZ49" s="87">
        <f>SUMIFS(Stock!$D:$D,Stock!$A:$A,$AZ$1,Stock!$C:$C,A49)</f>
        <v>7</v>
      </c>
      <c r="BA49" s="55"/>
      <c r="BB49" s="69" t="e">
        <f ca="1">SUMIFS(#REF!,#REF!,A49,#REF!,$BB$2,#REF!,$BO$1)</f>
        <v>#REF!</v>
      </c>
      <c r="BC49" s="69" t="e">
        <f ca="1">SUMIFS(#REF!,#REF!,A49,#REF!,$BC$2,#REF!,$BO$1)</f>
        <v>#REF!</v>
      </c>
      <c r="BD49" s="69" t="e">
        <f ca="1">SUMIFS(#REF!,#REF!,A49,#REF!,$BD$2,#REF!,$BO$1)</f>
        <v>#REF!</v>
      </c>
      <c r="BE49" s="69" t="e">
        <f ca="1">SUMIFS(#REF!,#REF!,A49,#REF!,$BE$2,#REF!,$BO$1)</f>
        <v>#REF!</v>
      </c>
      <c r="BF49" s="69" t="e">
        <f ca="1">SUMIFS(#REF!,#REF!,A49,#REF!,$BF$2,#REF!,$BO$1)</f>
        <v>#REF!</v>
      </c>
      <c r="BG49" s="69" t="e">
        <f ca="1">SUMIFS(#REF!,#REF!,A49,#REF!,$BG$2,#REF!,$BO$1)</f>
        <v>#REF!</v>
      </c>
      <c r="BH49" s="60"/>
      <c r="BI49" s="82">
        <f>SUMIFS('Inventory Matrix'!$E:$E,'Inventory Matrix'!$G:$G,$BI$2,'Inventory Matrix'!$B:$B,$BO$1,'Inventory Matrix'!$C:$C,A49)</f>
        <v>5</v>
      </c>
      <c r="BJ49" s="82">
        <f>SUMIFS('Inventory Matrix'!$E:$E,'Inventory Matrix'!$G:$G,$BJ$2,'Inventory Matrix'!$B:$B,$BO$1,'Inventory Matrix'!$C:$C,A49)</f>
        <v>0</v>
      </c>
      <c r="BK49" s="82">
        <f>SUMIFS('Inventory Matrix'!$E:$E,'Inventory Matrix'!$G:$G,$BK$2,'Inventory Matrix'!$B:$B,$BO$1,'Inventory Matrix'!$C:$C,A49)</f>
        <v>1</v>
      </c>
      <c r="BL49" s="83">
        <f>SUMIFS('Inventory Matrix'!$E:$E,'Inventory Matrix'!$G:$G,$BL$2,'Inventory Matrix'!$B:$B,$BO$1,'Inventory Matrix'!$C:$C,A49)</f>
        <v>0</v>
      </c>
      <c r="BM49" s="85" t="str">
        <f t="shared" ca="1" si="41"/>
        <v>-</v>
      </c>
      <c r="BN49" s="86">
        <f t="shared" ca="1" si="42"/>
        <v>0</v>
      </c>
      <c r="BO49" s="87">
        <f>SUMIFS(Stock!$D:$D,Stock!$A:$A,$BO$1,Stock!$C:$C,A49)</f>
        <v>6</v>
      </c>
      <c r="BP49" s="55"/>
      <c r="BQ49" s="69" t="e">
        <f ca="1">SUMIFS(#REF!,#REF!,A49,#REF!,$BQ$2,#REF!,$CD$1)</f>
        <v>#REF!</v>
      </c>
      <c r="BR49" s="69" t="e">
        <f ca="1">SUMIFS(#REF!,#REF!,A49,#REF!,$BR$2,#REF!,$CD$1)</f>
        <v>#REF!</v>
      </c>
      <c r="BS49" s="69" t="e">
        <f ca="1">SUMIFS(#REF!,#REF!,A49,#REF!,$BS$2,#REF!,$CD$1)</f>
        <v>#REF!</v>
      </c>
      <c r="BT49" s="69" t="e">
        <f ca="1">SUMIFS(#REF!,#REF!,A49,#REF!,$BT$2,#REF!,$CD$1)</f>
        <v>#REF!</v>
      </c>
      <c r="BU49" s="69" t="e">
        <f ca="1">SUMIFS(#REF!,#REF!,A49,#REF!,$BU$2,#REF!,$CD$1)</f>
        <v>#REF!</v>
      </c>
      <c r="BV49" s="69" t="e">
        <f ca="1">SUMIFS(#REF!,#REF!,A49,#REF!,$BV$2,#REF!,$CD$1)</f>
        <v>#REF!</v>
      </c>
      <c r="BW49" s="60"/>
      <c r="BX49" s="82">
        <f>SUMIFS('Inventory Matrix'!$E:$E,'Inventory Matrix'!$G:$G,$BX$2,'Inventory Matrix'!$B:$B,$CD$1,'Inventory Matrix'!$C:$C,A49)</f>
        <v>3</v>
      </c>
      <c r="BY49" s="82">
        <f>SUMIFS('Inventory Matrix'!$E:$E,'Inventory Matrix'!$G:$G,$BY$2,'Inventory Matrix'!$B:$B,$CD$1,'Inventory Matrix'!$C:$C,A49)</f>
        <v>0</v>
      </c>
      <c r="BZ49" s="82">
        <f>SUMIFS('Inventory Matrix'!$E:$E,'Inventory Matrix'!$G:$G,$BZ$2,'Inventory Matrix'!$B:$B,$CD$1,'Inventory Matrix'!$C:$C,A49)</f>
        <v>0</v>
      </c>
      <c r="CA49" s="83">
        <f>SUMIFS('Inventory Matrix'!$E:$E,'Inventory Matrix'!$G:$G,$CA$2,'Inventory Matrix'!$B:$B,$CD$1,'Inventory Matrix'!$C:$C,A49)</f>
        <v>0</v>
      </c>
      <c r="CB49" s="85" t="str">
        <f t="shared" ca="1" si="43"/>
        <v>-</v>
      </c>
      <c r="CC49" s="88">
        <f t="shared" ca="1" si="44"/>
        <v>0</v>
      </c>
      <c r="CD49" s="87">
        <f>SUMIFS(Stock!$D:$D,Stock!$A:$A,$CD$1,Stock!$C:$C,A49)</f>
        <v>3</v>
      </c>
      <c r="CE49" s="55"/>
      <c r="CF49" s="69" t="e">
        <f ca="1">SUMIFS(#REF!,#REF!,A49,#REF!,$CF$2,#REF!,$CS$1)</f>
        <v>#REF!</v>
      </c>
      <c r="CG49" s="69" t="e">
        <f ca="1">SUMIFS(#REF!,#REF!,A49,#REF!,$CG$2,#REF!,$CS$1)</f>
        <v>#REF!</v>
      </c>
      <c r="CH49" s="69" t="e">
        <f ca="1">SUMIFS(#REF!,#REF!,A49,#REF!,$CH$2,#REF!,$CS$1)</f>
        <v>#REF!</v>
      </c>
      <c r="CI49" s="69" t="e">
        <f ca="1">SUMIFS(#REF!,#REF!,A49,#REF!,$CI$2,#REF!,$CS$1)</f>
        <v>#REF!</v>
      </c>
      <c r="CJ49" s="69" t="e">
        <f ca="1">SUMIFS(#REF!,#REF!,A49,#REF!,$CJ$2,#REF!,$CS$1)</f>
        <v>#REF!</v>
      </c>
      <c r="CK49" s="69" t="e">
        <f ca="1">SUMIFS(#REF!,#REF!,A49,#REF!,$CK$2,#REF!,$CS$1)</f>
        <v>#REF!</v>
      </c>
      <c r="CL49" s="60"/>
      <c r="CM49" s="82">
        <f>SUMIFS('Inventory Matrix'!$E:$E,'Inventory Matrix'!$G:$G,$CM$2,'Inventory Matrix'!$B:$B,$CS$1,'Inventory Matrix'!$C:$C,A49)</f>
        <v>3</v>
      </c>
      <c r="CN49" s="82">
        <f>SUMIFS('Inventory Matrix'!$E:$E,'Inventory Matrix'!$G:$G,$CN$2,'Inventory Matrix'!$B:$B,$CS$1,'Inventory Matrix'!$C:$C,A49)</f>
        <v>0</v>
      </c>
      <c r="CO49" s="82">
        <f>SUMIFS('Inventory Matrix'!$E:$E,'Inventory Matrix'!$G:$G,$CO$2,'Inventory Matrix'!$B:$B,$CS$1,'Inventory Matrix'!$C:$C,A49)</f>
        <v>0</v>
      </c>
      <c r="CP49" s="83">
        <f>SUMIFS('Inventory Matrix'!$E:$E,'Inventory Matrix'!$G:$G,$CP$2,'Inventory Matrix'!$B:$B,$CS$1,'Inventory Matrix'!$C:$C,A49)</f>
        <v>0</v>
      </c>
      <c r="CQ49" s="85" t="str">
        <f t="shared" ca="1" si="45"/>
        <v>-</v>
      </c>
      <c r="CR49" s="88">
        <f t="shared" ca="1" si="46"/>
        <v>0</v>
      </c>
      <c r="CS49" s="87">
        <f>SUMIFS(Stock!$D:$D,Stock!$A:$A,$CS$1,Stock!$C:$C,A49)</f>
        <v>3</v>
      </c>
      <c r="CT49" s="64"/>
      <c r="CU49" s="89">
        <f>SUMIFS(Stock!$D:$D,Stock!$A:$A,$CU$1,Stock!$C:$C,A49)</f>
        <v>0</v>
      </c>
      <c r="CV49" s="64"/>
      <c r="CW49" s="69" t="e">
        <f ca="1">SUMIFS(#REF!,#REF!,A49,#REF!,$CW$2,#REF!,$DC$1)</f>
        <v>#REF!</v>
      </c>
      <c r="CX49" s="69" t="e">
        <f ca="1">SUMIFS(#REF!,#REF!,A49,#REF!,$CX$2,#REF!,$DC$1)</f>
        <v>#REF!</v>
      </c>
      <c r="CY49" s="69" t="e">
        <f ca="1">SUMIFS(#REF!,#REF!,A49,#REF!,$CY$2,#REF!,$DC$1)</f>
        <v>#REF!</v>
      </c>
      <c r="CZ49" s="69" t="e">
        <f ca="1">SUMIFS(#REF!,#REF!,A49,#REF!,$CZ$2,#REF!,$DC$1)</f>
        <v>#REF!</v>
      </c>
      <c r="DA49" s="69" t="e">
        <f ca="1">SUMIFS(#REF!,#REF!,A49,#REF!,$DA$2,#REF!,$DC$1)</f>
        <v>#REF!</v>
      </c>
      <c r="DB49" s="69" t="e">
        <f ca="1">SUMIFS(#REF!,#REF!,A49,#REF!,$DB$2,#REF!,$DC$1)</f>
        <v>#REF!</v>
      </c>
      <c r="DC49" s="89">
        <f>SUMIFS(Stock!$D:$D,Stock!$A:$A,$DC$1,Stock!$C:$C,A49)</f>
        <v>0</v>
      </c>
      <c r="DD49" s="89">
        <f>SUMIFS(Stock!$D:$D,Stock!$A:$A,$DD$1,Stock!$C:$C,A49)</f>
        <v>0</v>
      </c>
      <c r="DE49" s="89">
        <f>SUMIFS(Stock!$D:$D,Stock!$A:$A,$DE$1,Stock!$C:$C,A49)</f>
        <v>0</v>
      </c>
      <c r="DF49" s="66"/>
      <c r="DG49" s="66"/>
      <c r="DH49" s="90">
        <f>SUMIFS('Inventory Matrix'!$E:$E,'Inventory Matrix'!$B:$B,$DH$2,'Inventory Matrix'!$G:$G,$DM$2,'Inventory Matrix'!$C:$C,A49)</f>
        <v>8</v>
      </c>
      <c r="DI49" s="90">
        <f>SUMIFS('Inventory Matrix'!$E:$E,'Inventory Matrix'!$B:$B,$DI$2,'Inventory Matrix'!$G:$G,$DM$2,'Inventory Matrix'!$C:$C,A49)</f>
        <v>7</v>
      </c>
      <c r="DJ49" s="90">
        <f>SUMIFS('Inventory Matrix'!$E:$E,'Inventory Matrix'!$B:$B,$DJ$2,'Inventory Matrix'!$G:$G,$DM$2,'Inventory Matrix'!$C:$C,A49)</f>
        <v>5</v>
      </c>
      <c r="DK49" s="90">
        <f>SUMIFS('Inventory Matrix'!$E:$E,'Inventory Matrix'!$B:$B,$DK$2,'Inventory Matrix'!$G:$G,$DM$2,'Inventory Matrix'!$C:$C,A49)</f>
        <v>3</v>
      </c>
      <c r="DL49" s="90">
        <f>SUMIFS('Inventory Matrix'!$E:$E,'Inventory Matrix'!$B:$B,$DL$2,'Inventory Matrix'!$G:$G,$DM$2,'Inventory Matrix'!$C:$C,A49)</f>
        <v>3</v>
      </c>
      <c r="DM49" s="91">
        <f>SUMIFS('Inventory Matrix'!$E:$E,'Inventory Matrix'!$G:$G,$DM$2,'Inventory Matrix'!$C:$C,A49)</f>
        <v>26</v>
      </c>
      <c r="DN49" s="48"/>
      <c r="DO49" s="90">
        <f>SUMIFS('Inventory Matrix'!$E:$E,'Inventory Matrix'!$B:$B,$DO$2,'Inventory Matrix'!$G:$G,$DT$2,'Inventory Matrix'!$C:$C,A49)</f>
        <v>0</v>
      </c>
      <c r="DP49" s="90">
        <f>SUMIFS('Inventory Matrix'!$E:$E,'Inventory Matrix'!$B:$B,$DP$2,'Inventory Matrix'!$G:$G,$DT$2,'Inventory Matrix'!$C:$C,A49)</f>
        <v>0</v>
      </c>
      <c r="DQ49" s="90">
        <f>SUMIFS('Inventory Matrix'!$E:$E,'Inventory Matrix'!$B:$B,$DQ$2,'Inventory Matrix'!$G:$G,$DT$2,'Inventory Matrix'!$C:$C,A49)</f>
        <v>0</v>
      </c>
      <c r="DR49" s="90">
        <f>SUMIFS('Inventory Matrix'!$E:$E,'Inventory Matrix'!$B:$B,$DR$2,'Inventory Matrix'!$G:$G,$DT$2,'Inventory Matrix'!$C:$C,A49)</f>
        <v>0</v>
      </c>
      <c r="DS49" s="90">
        <f>SUMIFS('Inventory Matrix'!$E:$E,'Inventory Matrix'!$B:$B,$DS$2,'Inventory Matrix'!$G:$G,$DT$2,'Inventory Matrix'!$C:$C,A49)</f>
        <v>0</v>
      </c>
      <c r="DT49" s="91">
        <f>SUMIFS('Inventory Matrix'!$E:$E,'Inventory Matrix'!$G:$G,$DT$2,'Inventory Matrix'!$C:$C,A49)</f>
        <v>0</v>
      </c>
      <c r="DU49" s="44"/>
      <c r="DV49" s="90">
        <f>SUMIFS('Inventory Matrix'!$E:$E,'Inventory Matrix'!$B:$B,$DV$2,'Inventory Matrix'!$G:$G,$EA$2,'Inventory Matrix'!$C:$C,A49)</f>
        <v>0</v>
      </c>
      <c r="DW49" s="90">
        <f>SUMIFS('Inventory Matrix'!$E:$E,'Inventory Matrix'!$B:$B,$DW$2,'Inventory Matrix'!$G:$G,$EA$2,'Inventory Matrix'!$C:$C,A49)</f>
        <v>0</v>
      </c>
      <c r="DX49" s="90">
        <f>SUMIFS('Inventory Matrix'!$E:$E,'Inventory Matrix'!$B:$B,$DX$2,'Inventory Matrix'!$G:$G,$EA$2,'Inventory Matrix'!$C:$C,A49)</f>
        <v>1</v>
      </c>
      <c r="DY49" s="90">
        <f>SUMIFS('Inventory Matrix'!$E:$E,'Inventory Matrix'!$B:$B,$DY$2,'Inventory Matrix'!$G:$G,$EA$2,'Inventory Matrix'!$C:$C,A49)</f>
        <v>0</v>
      </c>
      <c r="DZ49" s="90">
        <f>SUMIFS('Inventory Matrix'!$E:$E,'Inventory Matrix'!$B:$B,$DZ$2,'Inventory Matrix'!$G:$G,$EA$2,'Inventory Matrix'!$C:$C,A49)</f>
        <v>0</v>
      </c>
      <c r="EA49" s="91">
        <f>SUMIFS('Inventory Matrix'!$E:$E,'Inventory Matrix'!$G:$G,$EA$2,'Inventory Matrix'!$C:$C,A49)</f>
        <v>1</v>
      </c>
      <c r="EB49" s="44"/>
      <c r="EC49" s="90">
        <f>SUMIFS('Inventory Matrix'!$E:$E,'Inventory Matrix'!$B:$B,$EC$2,'Inventory Matrix'!$G:$G,$EH$2,'Inventory Matrix'!$C:$C,A49)</f>
        <v>0</v>
      </c>
      <c r="ED49" s="90">
        <f>SUMIFS('Inventory Matrix'!$E:$E,'Inventory Matrix'!$B:$B,$ED$2,'Inventory Matrix'!$G:$G,$EH$2,'Inventory Matrix'!$C:$C,A49)</f>
        <v>0</v>
      </c>
      <c r="EE49" s="90">
        <f>SUMIFS('Inventory Matrix'!$E:$E,'Inventory Matrix'!$B:$B,$EE$2,'Inventory Matrix'!$G:$G,$EH$2,'Inventory Matrix'!$C:$C,A49)</f>
        <v>0</v>
      </c>
      <c r="EF49" s="90">
        <f>SUMIFS('Inventory Matrix'!$E:$E,'Inventory Matrix'!$B:$B,$EF$2,'Inventory Matrix'!$G:$G,$EH$2,'Inventory Matrix'!$C:$C,A49)</f>
        <v>0</v>
      </c>
      <c r="EG49" s="90">
        <f>SUMIFS('Inventory Matrix'!$E:$E,'Inventory Matrix'!$B:$B,$EG$2,'Inventory Matrix'!$G:$G,$EH$2,'Inventory Matrix'!$C:$C,A49)</f>
        <v>0</v>
      </c>
      <c r="EH49" s="91">
        <f>SUMIFS('Inventory Matrix'!$E:$E,'Inventory Matrix'!$G:$G,$EH$2,'Inventory Matrix'!$C:$C,A49)</f>
        <v>0</v>
      </c>
      <c r="EI49" s="44"/>
    </row>
    <row r="50" spans="1:139" ht="13" x14ac:dyDescent="0.15">
      <c r="A50" s="38" t="str">
        <f t="shared" si="32"/>
        <v>MGYH3</v>
      </c>
      <c r="B50" s="39" t="s">
        <v>2227</v>
      </c>
      <c r="C50" s="40" t="s">
        <v>436</v>
      </c>
      <c r="D50" s="40" t="s">
        <v>2236</v>
      </c>
      <c r="E50" s="41">
        <f t="shared" si="33"/>
        <v>36</v>
      </c>
      <c r="F50" s="41">
        <f>SUMIFS(Stock!$D:$D,Stock!$C:$C,A50)</f>
        <v>36</v>
      </c>
      <c r="G50" s="42" t="e">
        <f t="shared" ca="1" si="34"/>
        <v>#REF!</v>
      </c>
      <c r="H50" s="43">
        <f t="shared" ca="1" si="35"/>
        <v>0</v>
      </c>
      <c r="I50" s="44"/>
      <c r="J50" s="38" t="e">
        <f ca="1">SUMIFS(#REF!,#REF!,A50,#REF!,$J$2)</f>
        <v>#REF!</v>
      </c>
      <c r="K50" s="38" t="e">
        <f ca="1">SUMIFS(#REF!,#REF!,A50,#REF!,$K$2)</f>
        <v>#REF!</v>
      </c>
      <c r="L50" s="38" t="e">
        <f ca="1">SUMIFS(#REF!,#REF!,A50,#REF!,$L$2)</f>
        <v>#REF!</v>
      </c>
      <c r="M50" s="38" t="e">
        <f ca="1">SUMIFS(#REF!,#REF!,A50,#REF!,$M$2)</f>
        <v>#REF!</v>
      </c>
      <c r="N50" s="38" t="e">
        <f ca="1">SUMIFS(#REF!,#REF!,A50,#REF!,$N$2)</f>
        <v>#REF!</v>
      </c>
      <c r="O50" s="38" t="e">
        <f ca="1">SUMIFS(#REF!,#REF!,A50,#REF!,$O$2)</f>
        <v>#REF!</v>
      </c>
      <c r="P50" s="38" t="e">
        <f ca="1">SUMIFS(#REF!,#REF!,A50,#REF!,$P$2)</f>
        <v>#REF!</v>
      </c>
      <c r="Q50" s="38" t="e">
        <f ca="1">SUMIFS(#REF!,#REF!,A50,#REF!,$Q$2)</f>
        <v>#REF!</v>
      </c>
      <c r="R50" s="38" t="e">
        <f ca="1">SUMIFS(#REF!,#REF!,A50,#REF!,$R$2)</f>
        <v>#REF!</v>
      </c>
      <c r="S50" s="38" t="e">
        <f ca="1">SUMIFS(#REF!,#REF!,A50,#REF!,$S$2)</f>
        <v>#REF!</v>
      </c>
      <c r="T50" s="45"/>
      <c r="U50" s="44"/>
      <c r="V50" s="46"/>
      <c r="W50" s="38" t="e">
        <f ca="1">SUMIFS(#REF!,#REF!,A50,#REF!,$W$2,#REF!,$AK$1)</f>
        <v>#REF!</v>
      </c>
      <c r="X50" s="38" t="e">
        <f ca="1">SUMIFS(#REF!,#REF!,A50,#REF!,$X$2,#REF!,$AK$1)</f>
        <v>#REF!</v>
      </c>
      <c r="Y50" s="38" t="e">
        <f ca="1">SUMIFS(#REF!,#REF!,A50,#REF!,$Y$2,#REF!,$AK$1)</f>
        <v>#REF!</v>
      </c>
      <c r="Z50" s="38" t="e">
        <f ca="1">SUMIFS(#REF!,#REF!,A50,#REF!,$Z$2,#REF!,$AK$1)</f>
        <v>#REF!</v>
      </c>
      <c r="AA50" s="38" t="e">
        <f ca="1">SUMIFS(#REF!,#REF!,A50,#REF!,$AA$2,#REF!,$AK$1)</f>
        <v>#REF!</v>
      </c>
      <c r="AB50" s="38" t="e">
        <f ca="1">SUMIFS(#REF!,#REF!,A50,#REF!,$AB$2,#REF!,$AK$1)</f>
        <v>#REF!</v>
      </c>
      <c r="AC50" s="48"/>
      <c r="AD50" s="92">
        <f>SUMIFS('Inventory Matrix'!$E:$E,'Inventory Matrix'!$G:$G,$AD$2,'Inventory Matrix'!$B:$B,$AK$1,'Inventory Matrix'!$C:$C,A50)</f>
        <v>0</v>
      </c>
      <c r="AE50" s="39">
        <f>SUMIFS('Inventory Matrix'!$E:$E,'Inventory Matrix'!$G:$G,$AE$2,'Inventory Matrix'!$B:$B,$AK$1,'Inventory Matrix'!$C:$C,A50)</f>
        <v>15</v>
      </c>
      <c r="AF50" s="39">
        <f>SUMIFS('Inventory Matrix'!$E:$E,'Inventory Matrix'!$G:$G,$AF$2,'Inventory Matrix'!$B:$B,$AK$1,'Inventory Matrix'!$C:$C,A50)</f>
        <v>0</v>
      </c>
      <c r="AG50" s="93">
        <f>SUMIFS('Inventory Matrix'!$E:$E,'Inventory Matrix'!$G:$G,$AG$2,'Inventory Matrix'!$B:$B,$AK$1,'Inventory Matrix'!$C:$C,A50)</f>
        <v>0</v>
      </c>
      <c r="AH50" s="170" t="str">
        <f t="shared" ca="1" si="36"/>
        <v>-</v>
      </c>
      <c r="AI50" s="171" t="str">
        <f t="shared" ca="1" si="37"/>
        <v>-</v>
      </c>
      <c r="AJ50" s="174">
        <f t="shared" ca="1" si="48"/>
        <v>0</v>
      </c>
      <c r="AK50" s="172">
        <f>SUMIFS(Stock!$D:$D,Stock!$A:$A,$AK$1,Stock!$C:$C,A50)</f>
        <v>15</v>
      </c>
      <c r="AL50" s="55"/>
      <c r="AM50" s="38" t="e">
        <f ca="1">SUMIFS(#REF!,#REF!,A50,#REF!,$AM$2,#REF!,$AZ$1)</f>
        <v>#REF!</v>
      </c>
      <c r="AN50" s="38" t="e">
        <f ca="1">SUMIFS(#REF!,#REF!,A50,#REF!,$AN$2,#REF!,$AZ$1)</f>
        <v>#REF!</v>
      </c>
      <c r="AO50" s="38" t="e">
        <f ca="1">SUMIFS(#REF!,#REF!,A50,#REF!,$AO$2,#REF!,$AZ$1)</f>
        <v>#REF!</v>
      </c>
      <c r="AP50" s="38" t="e">
        <f ca="1">SUMIFS(#REF!,#REF!,A50,#REF!,$AP$2,#REF!,$AZ$1)</f>
        <v>#REF!</v>
      </c>
      <c r="AQ50" s="38" t="e">
        <f ca="1">SUMIFS(#REF!,#REF!,A50,#REF!,$AQ$2,#REF!,$AZ$1)</f>
        <v>#REF!</v>
      </c>
      <c r="AR50" s="38" t="e">
        <f ca="1">SUMIFS(#REF!,#REF!,A50,#REF!,$AR$2,#REF!,$AZ$1)</f>
        <v>#REF!</v>
      </c>
      <c r="AS50" s="81"/>
      <c r="AT50" s="49">
        <f>SUMIFS('Inventory Matrix'!$E:$E,'Inventory Matrix'!$G:$G,$AT$2,'Inventory Matrix'!$B:$B,$AZ$1,'Inventory Matrix'!$C:$C,A50)</f>
        <v>0</v>
      </c>
      <c r="AU50" s="49">
        <f>SUMIFS('Inventory Matrix'!$E:$E,'Inventory Matrix'!$G:$G,$AU$2,'Inventory Matrix'!$B:$B,$AZ$1,'Inventory Matrix'!$C:$C,A50)</f>
        <v>5</v>
      </c>
      <c r="AV50" s="49">
        <f>SUMIFS('Inventory Matrix'!$E:$E,'Inventory Matrix'!$G:$G,$AV$2,'Inventory Matrix'!$B:$B,$AZ$1,'Inventory Matrix'!$C:$C,A50)</f>
        <v>0</v>
      </c>
      <c r="AW50" s="57">
        <f>SUMIFS('Inventory Matrix'!$E:$E,'Inventory Matrix'!$G:$G,$AW$2,'Inventory Matrix'!$B:$B,$AZ$1,'Inventory Matrix'!$C:$C,A50)</f>
        <v>0</v>
      </c>
      <c r="AX50" s="96" t="str">
        <f t="shared" ca="1" si="39"/>
        <v>-</v>
      </c>
      <c r="AY50" s="63">
        <f t="shared" ca="1" si="40"/>
        <v>0</v>
      </c>
      <c r="AZ50" s="97">
        <f>SUMIFS(Stock!$D:$D,Stock!$A:$A,$AZ$1,Stock!$C:$C,A50)</f>
        <v>5</v>
      </c>
      <c r="BA50" s="55"/>
      <c r="BB50" s="38" t="e">
        <f ca="1">SUMIFS(#REF!,#REF!,A50,#REF!,$BB$2,#REF!,$BO$1)</f>
        <v>#REF!</v>
      </c>
      <c r="BC50" s="38" t="e">
        <f ca="1">SUMIFS(#REF!,#REF!,A50,#REF!,$BC$2,#REF!,$BO$1)</f>
        <v>#REF!</v>
      </c>
      <c r="BD50" s="38" t="e">
        <f ca="1">SUMIFS(#REF!,#REF!,A50,#REF!,$BD$2,#REF!,$BO$1)</f>
        <v>#REF!</v>
      </c>
      <c r="BE50" s="38" t="e">
        <f ca="1">SUMIFS(#REF!,#REF!,A50,#REF!,$BE$2,#REF!,$BO$1)</f>
        <v>#REF!</v>
      </c>
      <c r="BF50" s="38" t="e">
        <f ca="1">SUMIFS(#REF!,#REF!,A50,#REF!,$BF$2,#REF!,$BO$1)</f>
        <v>#REF!</v>
      </c>
      <c r="BG50" s="38" t="e">
        <f ca="1">SUMIFS(#REF!,#REF!,A50,#REF!,$BG$2,#REF!,$BO$1)</f>
        <v>#REF!</v>
      </c>
      <c r="BH50" s="60"/>
      <c r="BI50" s="49">
        <f>SUMIFS('Inventory Matrix'!$E:$E,'Inventory Matrix'!$G:$G,$BI$2,'Inventory Matrix'!$B:$B,$BO$1,'Inventory Matrix'!$C:$C,A50)</f>
        <v>0</v>
      </c>
      <c r="BJ50" s="49">
        <f>SUMIFS('Inventory Matrix'!$E:$E,'Inventory Matrix'!$G:$G,$BJ$2,'Inventory Matrix'!$B:$B,$BO$1,'Inventory Matrix'!$C:$C,A50)</f>
        <v>5</v>
      </c>
      <c r="BK50" s="49">
        <f>SUMIFS('Inventory Matrix'!$E:$E,'Inventory Matrix'!$G:$G,$BK$2,'Inventory Matrix'!$B:$B,$BO$1,'Inventory Matrix'!$C:$C,A50)</f>
        <v>2</v>
      </c>
      <c r="BL50" s="57">
        <f>SUMIFS('Inventory Matrix'!$E:$E,'Inventory Matrix'!$G:$G,$BL$2,'Inventory Matrix'!$B:$B,$BO$1,'Inventory Matrix'!$C:$C,A50)</f>
        <v>0</v>
      </c>
      <c r="BM50" s="96" t="str">
        <f t="shared" ca="1" si="41"/>
        <v>-</v>
      </c>
      <c r="BN50" s="62">
        <f t="shared" ca="1" si="42"/>
        <v>0</v>
      </c>
      <c r="BO50" s="97">
        <f>SUMIFS(Stock!$D:$D,Stock!$A:$A,$BO$1,Stock!$C:$C,A50)</f>
        <v>7</v>
      </c>
      <c r="BP50" s="55"/>
      <c r="BQ50" s="38" t="e">
        <f ca="1">SUMIFS(#REF!,#REF!,A50,#REF!,$BQ$2,#REF!,$CD$1)</f>
        <v>#REF!</v>
      </c>
      <c r="BR50" s="38" t="e">
        <f ca="1">SUMIFS(#REF!,#REF!,A50,#REF!,$BR$2,#REF!,$CD$1)</f>
        <v>#REF!</v>
      </c>
      <c r="BS50" s="38" t="e">
        <f ca="1">SUMIFS(#REF!,#REF!,A50,#REF!,$BS$2,#REF!,$CD$1)</f>
        <v>#REF!</v>
      </c>
      <c r="BT50" s="38" t="e">
        <f ca="1">SUMIFS(#REF!,#REF!,A50,#REF!,$BT$2,#REF!,$CD$1)</f>
        <v>#REF!</v>
      </c>
      <c r="BU50" s="38" t="e">
        <f ca="1">SUMIFS(#REF!,#REF!,A50,#REF!,$BU$2,#REF!,$CD$1)</f>
        <v>#REF!</v>
      </c>
      <c r="BV50" s="38" t="e">
        <f ca="1">SUMIFS(#REF!,#REF!,A50,#REF!,$BV$2,#REF!,$CD$1)</f>
        <v>#REF!</v>
      </c>
      <c r="BW50" s="60"/>
      <c r="BX50" s="49">
        <f>SUMIFS('Inventory Matrix'!$E:$E,'Inventory Matrix'!$G:$G,$BX$2,'Inventory Matrix'!$B:$B,$CD$1,'Inventory Matrix'!$C:$C,A50)</f>
        <v>0</v>
      </c>
      <c r="BY50" s="49">
        <f>SUMIFS('Inventory Matrix'!$E:$E,'Inventory Matrix'!$G:$G,$BY$2,'Inventory Matrix'!$B:$B,$CD$1,'Inventory Matrix'!$C:$C,A50)</f>
        <v>5</v>
      </c>
      <c r="BZ50" s="49">
        <f>SUMIFS('Inventory Matrix'!$E:$E,'Inventory Matrix'!$G:$G,$BZ$2,'Inventory Matrix'!$B:$B,$CD$1,'Inventory Matrix'!$C:$C,A50)</f>
        <v>0</v>
      </c>
      <c r="CA50" s="57">
        <f>SUMIFS('Inventory Matrix'!$E:$E,'Inventory Matrix'!$G:$G,$CA$2,'Inventory Matrix'!$B:$B,$CD$1,'Inventory Matrix'!$C:$C,A50)</f>
        <v>0</v>
      </c>
      <c r="CB50" s="96" t="str">
        <f t="shared" ca="1" si="43"/>
        <v>-</v>
      </c>
      <c r="CC50" s="63">
        <f t="shared" ca="1" si="44"/>
        <v>0</v>
      </c>
      <c r="CD50" s="97">
        <f>SUMIFS(Stock!$D:$D,Stock!$A:$A,$CD$1,Stock!$C:$C,A50)</f>
        <v>5</v>
      </c>
      <c r="CE50" s="55"/>
      <c r="CF50" s="38" t="e">
        <f ca="1">SUMIFS(#REF!,#REF!,A50,#REF!,$CF$2,#REF!,$CS$1)</f>
        <v>#REF!</v>
      </c>
      <c r="CG50" s="38" t="e">
        <f ca="1">SUMIFS(#REF!,#REF!,A50,#REF!,$CG$2,#REF!,$CS$1)</f>
        <v>#REF!</v>
      </c>
      <c r="CH50" s="38" t="e">
        <f ca="1">SUMIFS(#REF!,#REF!,A50,#REF!,$CH$2,#REF!,$CS$1)</f>
        <v>#REF!</v>
      </c>
      <c r="CI50" s="38" t="e">
        <f ca="1">SUMIFS(#REF!,#REF!,A50,#REF!,$CI$2,#REF!,$CS$1)</f>
        <v>#REF!</v>
      </c>
      <c r="CJ50" s="38" t="e">
        <f ca="1">SUMIFS(#REF!,#REF!,A50,#REF!,$CJ$2,#REF!,$CS$1)</f>
        <v>#REF!</v>
      </c>
      <c r="CK50" s="38" t="e">
        <f ca="1">SUMIFS(#REF!,#REF!,A50,#REF!,$CK$2,#REF!,$CS$1)</f>
        <v>#REF!</v>
      </c>
      <c r="CL50" s="60"/>
      <c r="CM50" s="49">
        <f>SUMIFS('Inventory Matrix'!$E:$E,'Inventory Matrix'!$G:$G,$CM$2,'Inventory Matrix'!$B:$B,$CS$1,'Inventory Matrix'!$C:$C,A50)</f>
        <v>0</v>
      </c>
      <c r="CN50" s="49">
        <f>SUMIFS('Inventory Matrix'!$E:$E,'Inventory Matrix'!$G:$G,$CN$2,'Inventory Matrix'!$B:$B,$CS$1,'Inventory Matrix'!$C:$C,A50)</f>
        <v>0</v>
      </c>
      <c r="CO50" s="49">
        <f>SUMIFS('Inventory Matrix'!$E:$E,'Inventory Matrix'!$G:$G,$CO$2,'Inventory Matrix'!$B:$B,$CS$1,'Inventory Matrix'!$C:$C,A50)</f>
        <v>0</v>
      </c>
      <c r="CP50" s="57">
        <f>SUMIFS('Inventory Matrix'!$E:$E,'Inventory Matrix'!$G:$G,$CP$2,'Inventory Matrix'!$B:$B,$CS$1,'Inventory Matrix'!$C:$C,A50)</f>
        <v>4</v>
      </c>
      <c r="CQ50" s="96" t="str">
        <f t="shared" ca="1" si="45"/>
        <v>-</v>
      </c>
      <c r="CR50" s="63">
        <f t="shared" ca="1" si="46"/>
        <v>0</v>
      </c>
      <c r="CS50" s="97">
        <f>SUMIFS(Stock!$D:$D,Stock!$A:$A,$CS$1,Stock!$C:$C,A50)</f>
        <v>4</v>
      </c>
      <c r="CT50" s="64"/>
      <c r="CU50" s="65">
        <f>SUMIFS(Stock!$D:$D,Stock!$A:$A,$CU$1,Stock!$C:$C,A50)</f>
        <v>0</v>
      </c>
      <c r="CV50" s="64"/>
      <c r="CW50" s="38" t="e">
        <f ca="1">SUMIFS(#REF!,#REF!,A50,#REF!,$CW$2,#REF!,$DC$1)</f>
        <v>#REF!</v>
      </c>
      <c r="CX50" s="38" t="e">
        <f ca="1">SUMIFS(#REF!,#REF!,A50,#REF!,$CX$2,#REF!,$DC$1)</f>
        <v>#REF!</v>
      </c>
      <c r="CY50" s="38" t="e">
        <f ca="1">SUMIFS(#REF!,#REF!,A50,#REF!,$CY$2,#REF!,$DC$1)</f>
        <v>#REF!</v>
      </c>
      <c r="CZ50" s="38" t="e">
        <f ca="1">SUMIFS(#REF!,#REF!,A50,#REF!,$CZ$2,#REF!,$DC$1)</f>
        <v>#REF!</v>
      </c>
      <c r="DA50" s="38" t="e">
        <f ca="1">SUMIFS(#REF!,#REF!,A50,#REF!,$DA$2,#REF!,$DC$1)</f>
        <v>#REF!</v>
      </c>
      <c r="DB50" s="38" t="e">
        <f ca="1">SUMIFS(#REF!,#REF!,A50,#REF!,$DB$2,#REF!,$DC$1)</f>
        <v>#REF!</v>
      </c>
      <c r="DC50" s="65">
        <f>SUMIFS(Stock!$D:$D,Stock!$A:$A,$DC$1,Stock!$C:$C,A50)</f>
        <v>0</v>
      </c>
      <c r="DD50" s="65">
        <f>SUMIFS(Stock!$D:$D,Stock!$A:$A,$DD$1,Stock!$C:$C,A50)</f>
        <v>0</v>
      </c>
      <c r="DE50" s="65">
        <f>SUMIFS(Stock!$D:$D,Stock!$A:$A,$DE$1,Stock!$C:$C,A50)</f>
        <v>0</v>
      </c>
      <c r="DF50" s="66"/>
      <c r="DG50" s="66"/>
      <c r="DH50" s="67">
        <f>SUMIFS('Inventory Matrix'!$E:$E,'Inventory Matrix'!$B:$B,$DH$2,'Inventory Matrix'!$G:$G,$DM$2,'Inventory Matrix'!$C:$C,A50)</f>
        <v>0</v>
      </c>
      <c r="DI50" s="67">
        <f>SUMIFS('Inventory Matrix'!$E:$E,'Inventory Matrix'!$B:$B,$DI$2,'Inventory Matrix'!$G:$G,$DM$2,'Inventory Matrix'!$C:$C,A50)</f>
        <v>0</v>
      </c>
      <c r="DJ50" s="67">
        <f>SUMIFS('Inventory Matrix'!$E:$E,'Inventory Matrix'!$B:$B,$DJ$2,'Inventory Matrix'!$G:$G,$DM$2,'Inventory Matrix'!$C:$C,A50)</f>
        <v>0</v>
      </c>
      <c r="DK50" s="67">
        <f>SUMIFS('Inventory Matrix'!$E:$E,'Inventory Matrix'!$B:$B,$DK$2,'Inventory Matrix'!$G:$G,$DM$2,'Inventory Matrix'!$C:$C,A50)</f>
        <v>0</v>
      </c>
      <c r="DL50" s="67">
        <f>SUMIFS('Inventory Matrix'!$E:$E,'Inventory Matrix'!$B:$B,$DL$2,'Inventory Matrix'!$G:$G,$DM$2,'Inventory Matrix'!$C:$C,A50)</f>
        <v>0</v>
      </c>
      <c r="DM50" s="98">
        <f>SUMIFS('Inventory Matrix'!$E:$E,'Inventory Matrix'!$G:$G,$DM$2,'Inventory Matrix'!$C:$C,A50)</f>
        <v>0</v>
      </c>
      <c r="DN50" s="48"/>
      <c r="DO50" s="67">
        <f>SUMIFS('Inventory Matrix'!$E:$E,'Inventory Matrix'!$B:$B,$DO$2,'Inventory Matrix'!$G:$G,$DT$2,'Inventory Matrix'!$C:$C,A50)</f>
        <v>15</v>
      </c>
      <c r="DP50" s="67">
        <f>SUMIFS('Inventory Matrix'!$E:$E,'Inventory Matrix'!$B:$B,$DP$2,'Inventory Matrix'!$G:$G,$DT$2,'Inventory Matrix'!$C:$C,A50)</f>
        <v>5</v>
      </c>
      <c r="DQ50" s="67">
        <f>SUMIFS('Inventory Matrix'!$E:$E,'Inventory Matrix'!$B:$B,$DQ$2,'Inventory Matrix'!$G:$G,$DT$2,'Inventory Matrix'!$C:$C,A50)</f>
        <v>5</v>
      </c>
      <c r="DR50" s="67">
        <f>SUMIFS('Inventory Matrix'!$E:$E,'Inventory Matrix'!$B:$B,$DR$2,'Inventory Matrix'!$G:$G,$DT$2,'Inventory Matrix'!$C:$C,A50)</f>
        <v>5</v>
      </c>
      <c r="DS50" s="67">
        <f>SUMIFS('Inventory Matrix'!$E:$E,'Inventory Matrix'!$B:$B,$DS$2,'Inventory Matrix'!$G:$G,$DT$2,'Inventory Matrix'!$C:$C,A50)</f>
        <v>0</v>
      </c>
      <c r="DT50" s="98">
        <f>SUMIFS('Inventory Matrix'!$E:$E,'Inventory Matrix'!$G:$G,$DT$2,'Inventory Matrix'!$C:$C,A50)</f>
        <v>30</v>
      </c>
      <c r="DU50" s="44"/>
      <c r="DV50" s="67">
        <f>SUMIFS('Inventory Matrix'!$E:$E,'Inventory Matrix'!$B:$B,$DV$2,'Inventory Matrix'!$G:$G,$EA$2,'Inventory Matrix'!$C:$C,A50)</f>
        <v>0</v>
      </c>
      <c r="DW50" s="67">
        <f>SUMIFS('Inventory Matrix'!$E:$E,'Inventory Matrix'!$B:$B,$DW$2,'Inventory Matrix'!$G:$G,$EA$2,'Inventory Matrix'!$C:$C,A50)</f>
        <v>0</v>
      </c>
      <c r="DX50" s="67">
        <f>SUMIFS('Inventory Matrix'!$E:$E,'Inventory Matrix'!$B:$B,$DX$2,'Inventory Matrix'!$G:$G,$EA$2,'Inventory Matrix'!$C:$C,A50)</f>
        <v>2</v>
      </c>
      <c r="DY50" s="67">
        <f>SUMIFS('Inventory Matrix'!$E:$E,'Inventory Matrix'!$B:$B,$DY$2,'Inventory Matrix'!$G:$G,$EA$2,'Inventory Matrix'!$C:$C,A50)</f>
        <v>0</v>
      </c>
      <c r="DZ50" s="67">
        <f>SUMIFS('Inventory Matrix'!$E:$E,'Inventory Matrix'!$B:$B,$DZ$2,'Inventory Matrix'!$G:$G,$EA$2,'Inventory Matrix'!$C:$C,A50)</f>
        <v>0</v>
      </c>
      <c r="EA50" s="98">
        <f>SUMIFS('Inventory Matrix'!$E:$E,'Inventory Matrix'!$G:$G,$EA$2,'Inventory Matrix'!$C:$C,A50)</f>
        <v>2</v>
      </c>
      <c r="EB50" s="44"/>
      <c r="EC50" s="67">
        <f>SUMIFS('Inventory Matrix'!$E:$E,'Inventory Matrix'!$B:$B,$EC$2,'Inventory Matrix'!$G:$G,$EH$2,'Inventory Matrix'!$C:$C,A50)</f>
        <v>0</v>
      </c>
      <c r="ED50" s="67">
        <f>SUMIFS('Inventory Matrix'!$E:$E,'Inventory Matrix'!$B:$B,$ED$2,'Inventory Matrix'!$G:$G,$EH$2,'Inventory Matrix'!$C:$C,A50)</f>
        <v>0</v>
      </c>
      <c r="EE50" s="67">
        <f>SUMIFS('Inventory Matrix'!$E:$E,'Inventory Matrix'!$B:$B,$EE$2,'Inventory Matrix'!$G:$G,$EH$2,'Inventory Matrix'!$C:$C,A50)</f>
        <v>0</v>
      </c>
      <c r="EF50" s="67">
        <f>SUMIFS('Inventory Matrix'!$E:$E,'Inventory Matrix'!$B:$B,$EF$2,'Inventory Matrix'!$G:$G,$EH$2,'Inventory Matrix'!$C:$C,A50)</f>
        <v>0</v>
      </c>
      <c r="EG50" s="67">
        <f>SUMIFS('Inventory Matrix'!$E:$E,'Inventory Matrix'!$B:$B,$EG$2,'Inventory Matrix'!$G:$G,$EH$2,'Inventory Matrix'!$C:$C,A50)</f>
        <v>4</v>
      </c>
      <c r="EH50" s="98">
        <f>SUMIFS('Inventory Matrix'!$E:$E,'Inventory Matrix'!$G:$G,$EH$2,'Inventory Matrix'!$C:$C,A50)</f>
        <v>4</v>
      </c>
      <c r="EI50" s="44"/>
    </row>
    <row r="51" spans="1:139" ht="13" x14ac:dyDescent="0.15">
      <c r="A51" s="69" t="str">
        <f t="shared" si="32"/>
        <v>MK2A3</v>
      </c>
      <c r="B51" s="70" t="s">
        <v>2194</v>
      </c>
      <c r="C51" s="71" t="s">
        <v>389</v>
      </c>
      <c r="D51" s="71" t="s">
        <v>2237</v>
      </c>
      <c r="E51" s="72">
        <f t="shared" si="33"/>
        <v>8</v>
      </c>
      <c r="F51" s="72">
        <f>SUMIFS(Stock!$D:$D,Stock!$C:$C,A51)</f>
        <v>8</v>
      </c>
      <c r="G51" s="73" t="e">
        <f t="shared" ca="1" si="34"/>
        <v>#REF!</v>
      </c>
      <c r="H51" s="74">
        <f t="shared" ca="1" si="35"/>
        <v>0</v>
      </c>
      <c r="I51" s="44"/>
      <c r="J51" s="69" t="e">
        <f ca="1">SUMIFS(#REF!,#REF!,A51,#REF!,$J$2)</f>
        <v>#REF!</v>
      </c>
      <c r="K51" s="69" t="e">
        <f ca="1">SUMIFS(#REF!,#REF!,A51,#REF!,$K$2)</f>
        <v>#REF!</v>
      </c>
      <c r="L51" s="69" t="e">
        <f ca="1">SUMIFS(#REF!,#REF!,A51,#REF!,$L$2)</f>
        <v>#REF!</v>
      </c>
      <c r="M51" s="69" t="e">
        <f ca="1">SUMIFS(#REF!,#REF!,A51,#REF!,$M$2)</f>
        <v>#REF!</v>
      </c>
      <c r="N51" s="69" t="e">
        <f ca="1">SUMIFS(#REF!,#REF!,A51,#REF!,$N$2)</f>
        <v>#REF!</v>
      </c>
      <c r="O51" s="69" t="e">
        <f ca="1">SUMIFS(#REF!,#REF!,A51,#REF!,$O$2)</f>
        <v>#REF!</v>
      </c>
      <c r="P51" s="69" t="e">
        <f ca="1">SUMIFS(#REF!,#REF!,A51,#REF!,$P$2)</f>
        <v>#REF!</v>
      </c>
      <c r="Q51" s="69" t="e">
        <f ca="1">SUMIFS(#REF!,#REF!,A51,#REF!,$Q$2)</f>
        <v>#REF!</v>
      </c>
      <c r="R51" s="69" t="e">
        <f ca="1">SUMIFS(#REF!,#REF!,A51,#REF!,$R$2)</f>
        <v>#REF!</v>
      </c>
      <c r="S51" s="69" t="e">
        <f ca="1">SUMIFS(#REF!,#REF!,A51,#REF!,$S$2)</f>
        <v>#REF!</v>
      </c>
      <c r="T51" s="75"/>
      <c r="U51" s="44"/>
      <c r="V51" s="46"/>
      <c r="W51" s="69" t="e">
        <f ca="1">SUMIFS(#REF!,#REF!,A51,#REF!,$W$2,#REF!,$AK$1)</f>
        <v>#REF!</v>
      </c>
      <c r="X51" s="69" t="e">
        <f ca="1">SUMIFS(#REF!,#REF!,A51,#REF!,$X$2,#REF!,$AK$1)</f>
        <v>#REF!</v>
      </c>
      <c r="Y51" s="69" t="e">
        <f ca="1">SUMIFS(#REF!,#REF!,A51,#REF!,$Y$2,#REF!,$AK$1)</f>
        <v>#REF!</v>
      </c>
      <c r="Z51" s="69" t="e">
        <f ca="1">SUMIFS(#REF!,#REF!,A51,#REF!,$Z$2,#REF!,$AK$1)</f>
        <v>#REF!</v>
      </c>
      <c r="AA51" s="69" t="e">
        <f ca="1">SUMIFS(#REF!,#REF!,A51,#REF!,$AA$2,#REF!,$AK$1)</f>
        <v>#REF!</v>
      </c>
      <c r="AB51" s="69" t="e">
        <f ca="1">SUMIFS(#REF!,#REF!,A51,#REF!,$AB$2,#REF!,$AK$1)</f>
        <v>#REF!</v>
      </c>
      <c r="AC51" s="48"/>
      <c r="AD51" s="76">
        <f>SUMIFS('Inventory Matrix'!$E:$E,'Inventory Matrix'!$G:$G,$AD$2,'Inventory Matrix'!$B:$B,$AK$1,'Inventory Matrix'!$C:$C,A51)</f>
        <v>0</v>
      </c>
      <c r="AE51" s="70">
        <f>SUMIFS('Inventory Matrix'!$E:$E,'Inventory Matrix'!$G:$G,$AE$2,'Inventory Matrix'!$B:$B,$AK$1,'Inventory Matrix'!$C:$C,A51)</f>
        <v>0</v>
      </c>
      <c r="AF51" s="70">
        <f>SUMIFS('Inventory Matrix'!$E:$E,'Inventory Matrix'!$G:$G,$AF$2,'Inventory Matrix'!$B:$B,$AK$1,'Inventory Matrix'!$C:$C,A51)</f>
        <v>0</v>
      </c>
      <c r="AG51" s="77">
        <f>SUMIFS('Inventory Matrix'!$E:$E,'Inventory Matrix'!$G:$G,$AG$2,'Inventory Matrix'!$B:$B,$AK$1,'Inventory Matrix'!$C:$C,A51)</f>
        <v>0</v>
      </c>
      <c r="AH51" s="167" t="str">
        <f t="shared" ca="1" si="36"/>
        <v>-</v>
      </c>
      <c r="AI51" s="168" t="str">
        <f t="shared" ca="1" si="37"/>
        <v>-</v>
      </c>
      <c r="AJ51" s="173">
        <f t="shared" ca="1" si="48"/>
        <v>0</v>
      </c>
      <c r="AK51" s="169">
        <f>SUMIFS(Stock!$D:$D,Stock!$A:$A,$AK$1,Stock!$C:$C,A51)</f>
        <v>0</v>
      </c>
      <c r="AL51" s="55"/>
      <c r="AM51" s="69" t="e">
        <f ca="1">SUMIFS(#REF!,#REF!,A51,#REF!,$AM$2,#REF!,$AZ$1)</f>
        <v>#REF!</v>
      </c>
      <c r="AN51" s="69" t="e">
        <f ca="1">SUMIFS(#REF!,#REF!,A51,#REF!,$AN$2,#REF!,$AZ$1)</f>
        <v>#REF!</v>
      </c>
      <c r="AO51" s="69" t="e">
        <f ca="1">SUMIFS(#REF!,#REF!,A51,#REF!,$AO$2,#REF!,$AZ$1)</f>
        <v>#REF!</v>
      </c>
      <c r="AP51" s="69" t="e">
        <f ca="1">SUMIFS(#REF!,#REF!,A51,#REF!,$AP$2,#REF!,$AZ$1)</f>
        <v>#REF!</v>
      </c>
      <c r="AQ51" s="69" t="e">
        <f ca="1">SUMIFS(#REF!,#REF!,A51,#REF!,$AQ$2,#REF!,$AZ$1)</f>
        <v>#REF!</v>
      </c>
      <c r="AR51" s="69" t="e">
        <f ca="1">SUMIFS(#REF!,#REF!,A51,#REF!,$AR$2,#REF!,$AZ$1)</f>
        <v>#REF!</v>
      </c>
      <c r="AS51" s="81"/>
      <c r="AT51" s="82">
        <f>SUMIFS('Inventory Matrix'!$E:$E,'Inventory Matrix'!$G:$G,$AT$2,'Inventory Matrix'!$B:$B,$AZ$1,'Inventory Matrix'!$C:$C,A51)</f>
        <v>0</v>
      </c>
      <c r="AU51" s="82">
        <f>SUMIFS('Inventory Matrix'!$E:$E,'Inventory Matrix'!$G:$G,$AU$2,'Inventory Matrix'!$B:$B,$AZ$1,'Inventory Matrix'!$C:$C,A51)</f>
        <v>2</v>
      </c>
      <c r="AV51" s="82">
        <f>SUMIFS('Inventory Matrix'!$E:$E,'Inventory Matrix'!$G:$G,$AV$2,'Inventory Matrix'!$B:$B,$AZ$1,'Inventory Matrix'!$C:$C,A51)</f>
        <v>0</v>
      </c>
      <c r="AW51" s="83">
        <f>SUMIFS('Inventory Matrix'!$E:$E,'Inventory Matrix'!$G:$G,$AW$2,'Inventory Matrix'!$B:$B,$AZ$1,'Inventory Matrix'!$C:$C,A51)</f>
        <v>0</v>
      </c>
      <c r="AX51" s="85" t="str">
        <f t="shared" ca="1" si="39"/>
        <v>-</v>
      </c>
      <c r="AY51" s="88">
        <f t="shared" ca="1" si="40"/>
        <v>0</v>
      </c>
      <c r="AZ51" s="87">
        <f>SUMIFS(Stock!$D:$D,Stock!$A:$A,$AZ$1,Stock!$C:$C,A51)</f>
        <v>2</v>
      </c>
      <c r="BA51" s="55"/>
      <c r="BB51" s="69" t="e">
        <f ca="1">SUMIFS(#REF!,#REF!,A51,#REF!,$BB$2,#REF!,$BO$1)</f>
        <v>#REF!</v>
      </c>
      <c r="BC51" s="69" t="e">
        <f ca="1">SUMIFS(#REF!,#REF!,A51,#REF!,$BC$2,#REF!,$BO$1)</f>
        <v>#REF!</v>
      </c>
      <c r="BD51" s="69" t="e">
        <f ca="1">SUMIFS(#REF!,#REF!,A51,#REF!,$BD$2,#REF!,$BO$1)</f>
        <v>#REF!</v>
      </c>
      <c r="BE51" s="69" t="e">
        <f ca="1">SUMIFS(#REF!,#REF!,A51,#REF!,$BE$2,#REF!,$BO$1)</f>
        <v>#REF!</v>
      </c>
      <c r="BF51" s="69" t="e">
        <f ca="1">SUMIFS(#REF!,#REF!,A51,#REF!,$BF$2,#REF!,$BO$1)</f>
        <v>#REF!</v>
      </c>
      <c r="BG51" s="69" t="e">
        <f ca="1">SUMIFS(#REF!,#REF!,A51,#REF!,$BG$2,#REF!,$BO$1)</f>
        <v>#REF!</v>
      </c>
      <c r="BH51" s="60"/>
      <c r="BI51" s="82">
        <f>SUMIFS('Inventory Matrix'!$E:$E,'Inventory Matrix'!$G:$G,$BI$2,'Inventory Matrix'!$B:$B,$BO$1,'Inventory Matrix'!$C:$C,A51)</f>
        <v>0</v>
      </c>
      <c r="BJ51" s="82">
        <f>SUMIFS('Inventory Matrix'!$E:$E,'Inventory Matrix'!$G:$G,$BJ$2,'Inventory Matrix'!$B:$B,$BO$1,'Inventory Matrix'!$C:$C,A51)</f>
        <v>0</v>
      </c>
      <c r="BK51" s="82">
        <f>SUMIFS('Inventory Matrix'!$E:$E,'Inventory Matrix'!$G:$G,$BK$2,'Inventory Matrix'!$B:$B,$BO$1,'Inventory Matrix'!$C:$C,A51)</f>
        <v>2</v>
      </c>
      <c r="BL51" s="83">
        <f>SUMIFS('Inventory Matrix'!$E:$E,'Inventory Matrix'!$G:$G,$BL$2,'Inventory Matrix'!$B:$B,$BO$1,'Inventory Matrix'!$C:$C,A51)</f>
        <v>0</v>
      </c>
      <c r="BM51" s="85" t="str">
        <f t="shared" ca="1" si="41"/>
        <v>-</v>
      </c>
      <c r="BN51" s="86">
        <f t="shared" ca="1" si="42"/>
        <v>0</v>
      </c>
      <c r="BO51" s="87">
        <f>SUMIFS(Stock!$D:$D,Stock!$A:$A,$BO$1,Stock!$C:$C,A51)</f>
        <v>2</v>
      </c>
      <c r="BP51" s="55"/>
      <c r="BQ51" s="69" t="e">
        <f ca="1">SUMIFS(#REF!,#REF!,A51,#REF!,$BQ$2,#REF!,$CD$1)</f>
        <v>#REF!</v>
      </c>
      <c r="BR51" s="69" t="e">
        <f ca="1">SUMIFS(#REF!,#REF!,A51,#REF!,$BR$2,#REF!,$CD$1)</f>
        <v>#REF!</v>
      </c>
      <c r="BS51" s="69" t="e">
        <f ca="1">SUMIFS(#REF!,#REF!,A51,#REF!,$BS$2,#REF!,$CD$1)</f>
        <v>#REF!</v>
      </c>
      <c r="BT51" s="69" t="e">
        <f ca="1">SUMIFS(#REF!,#REF!,A51,#REF!,$BT$2,#REF!,$CD$1)</f>
        <v>#REF!</v>
      </c>
      <c r="BU51" s="69" t="e">
        <f ca="1">SUMIFS(#REF!,#REF!,A51,#REF!,$BU$2,#REF!,$CD$1)</f>
        <v>#REF!</v>
      </c>
      <c r="BV51" s="69" t="e">
        <f ca="1">SUMIFS(#REF!,#REF!,A51,#REF!,$BV$2,#REF!,$CD$1)</f>
        <v>#REF!</v>
      </c>
      <c r="BW51" s="60"/>
      <c r="BX51" s="82">
        <f>SUMIFS('Inventory Matrix'!$E:$E,'Inventory Matrix'!$G:$G,$BX$2,'Inventory Matrix'!$B:$B,$CD$1,'Inventory Matrix'!$C:$C,A51)</f>
        <v>0</v>
      </c>
      <c r="BY51" s="82">
        <f>SUMIFS('Inventory Matrix'!$E:$E,'Inventory Matrix'!$G:$G,$BY$2,'Inventory Matrix'!$B:$B,$CD$1,'Inventory Matrix'!$C:$C,A51)</f>
        <v>3</v>
      </c>
      <c r="BZ51" s="82">
        <f>SUMIFS('Inventory Matrix'!$E:$E,'Inventory Matrix'!$G:$G,$BZ$2,'Inventory Matrix'!$B:$B,$CD$1,'Inventory Matrix'!$C:$C,A51)</f>
        <v>0</v>
      </c>
      <c r="CA51" s="83">
        <f>SUMIFS('Inventory Matrix'!$E:$E,'Inventory Matrix'!$G:$G,$CA$2,'Inventory Matrix'!$B:$B,$CD$1,'Inventory Matrix'!$C:$C,A51)</f>
        <v>0</v>
      </c>
      <c r="CB51" s="85" t="str">
        <f t="shared" ca="1" si="43"/>
        <v>-</v>
      </c>
      <c r="CC51" s="88">
        <f t="shared" ca="1" si="44"/>
        <v>0</v>
      </c>
      <c r="CD51" s="87">
        <f>SUMIFS(Stock!$D:$D,Stock!$A:$A,$CD$1,Stock!$C:$C,A51)</f>
        <v>3</v>
      </c>
      <c r="CE51" s="55"/>
      <c r="CF51" s="69" t="e">
        <f ca="1">SUMIFS(#REF!,#REF!,A51,#REF!,$CF$2,#REF!,$CS$1)</f>
        <v>#REF!</v>
      </c>
      <c r="CG51" s="69" t="e">
        <f ca="1">SUMIFS(#REF!,#REF!,A51,#REF!,$CG$2,#REF!,$CS$1)</f>
        <v>#REF!</v>
      </c>
      <c r="CH51" s="69" t="e">
        <f ca="1">SUMIFS(#REF!,#REF!,A51,#REF!,$CH$2,#REF!,$CS$1)</f>
        <v>#REF!</v>
      </c>
      <c r="CI51" s="69" t="e">
        <f ca="1">SUMIFS(#REF!,#REF!,A51,#REF!,$CI$2,#REF!,$CS$1)</f>
        <v>#REF!</v>
      </c>
      <c r="CJ51" s="69" t="e">
        <f ca="1">SUMIFS(#REF!,#REF!,A51,#REF!,$CJ$2,#REF!,$CS$1)</f>
        <v>#REF!</v>
      </c>
      <c r="CK51" s="69" t="e">
        <f ca="1">SUMIFS(#REF!,#REF!,A51,#REF!,$CK$2,#REF!,$CS$1)</f>
        <v>#REF!</v>
      </c>
      <c r="CL51" s="60"/>
      <c r="CM51" s="82">
        <f>SUMIFS('Inventory Matrix'!$E:$E,'Inventory Matrix'!$G:$G,$CM$2,'Inventory Matrix'!$B:$B,$CS$1,'Inventory Matrix'!$C:$C,A51)</f>
        <v>0</v>
      </c>
      <c r="CN51" s="82">
        <f>SUMIFS('Inventory Matrix'!$E:$E,'Inventory Matrix'!$G:$G,$CN$2,'Inventory Matrix'!$B:$B,$CS$1,'Inventory Matrix'!$C:$C,A51)</f>
        <v>1</v>
      </c>
      <c r="CO51" s="82">
        <f>SUMIFS('Inventory Matrix'!$E:$E,'Inventory Matrix'!$G:$G,$CO$2,'Inventory Matrix'!$B:$B,$CS$1,'Inventory Matrix'!$C:$C,A51)</f>
        <v>0</v>
      </c>
      <c r="CP51" s="83">
        <f>SUMIFS('Inventory Matrix'!$E:$E,'Inventory Matrix'!$G:$G,$CP$2,'Inventory Matrix'!$B:$B,$CS$1,'Inventory Matrix'!$C:$C,A51)</f>
        <v>0</v>
      </c>
      <c r="CQ51" s="85" t="str">
        <f t="shared" ca="1" si="45"/>
        <v>-</v>
      </c>
      <c r="CR51" s="88">
        <f t="shared" ca="1" si="46"/>
        <v>0</v>
      </c>
      <c r="CS51" s="87">
        <f>SUMIFS(Stock!$D:$D,Stock!$A:$A,$CS$1,Stock!$C:$C,A51)</f>
        <v>1</v>
      </c>
      <c r="CT51" s="64"/>
      <c r="CU51" s="89">
        <f>SUMIFS(Stock!$D:$D,Stock!$A:$A,$CU$1,Stock!$C:$C,A51)</f>
        <v>0</v>
      </c>
      <c r="CV51" s="64"/>
      <c r="CW51" s="69" t="e">
        <f ca="1">SUMIFS(#REF!,#REF!,A51,#REF!,$CW$2,#REF!,$DC$1)</f>
        <v>#REF!</v>
      </c>
      <c r="CX51" s="69" t="e">
        <f ca="1">SUMIFS(#REF!,#REF!,A51,#REF!,$CX$2,#REF!,$DC$1)</f>
        <v>#REF!</v>
      </c>
      <c r="CY51" s="69" t="e">
        <f ca="1">SUMIFS(#REF!,#REF!,A51,#REF!,$CY$2,#REF!,$DC$1)</f>
        <v>#REF!</v>
      </c>
      <c r="CZ51" s="69" t="e">
        <f ca="1">SUMIFS(#REF!,#REF!,A51,#REF!,$CZ$2,#REF!,$DC$1)</f>
        <v>#REF!</v>
      </c>
      <c r="DA51" s="69" t="e">
        <f ca="1">SUMIFS(#REF!,#REF!,A51,#REF!,$DA$2,#REF!,$DC$1)</f>
        <v>#REF!</v>
      </c>
      <c r="DB51" s="69" t="e">
        <f ca="1">SUMIFS(#REF!,#REF!,A51,#REF!,$DB$2,#REF!,$DC$1)</f>
        <v>#REF!</v>
      </c>
      <c r="DC51" s="89">
        <f>SUMIFS(Stock!$D:$D,Stock!$A:$A,$DC$1,Stock!$C:$C,A51)</f>
        <v>0</v>
      </c>
      <c r="DD51" s="89">
        <f>SUMIFS(Stock!$D:$D,Stock!$A:$A,$DD$1,Stock!$C:$C,A51)</f>
        <v>0</v>
      </c>
      <c r="DE51" s="89">
        <f>SUMIFS(Stock!$D:$D,Stock!$A:$A,$DE$1,Stock!$C:$C,A51)</f>
        <v>0</v>
      </c>
      <c r="DF51" s="66"/>
      <c r="DG51" s="66"/>
      <c r="DH51" s="90">
        <f>SUMIFS('Inventory Matrix'!$E:$E,'Inventory Matrix'!$B:$B,$DH$2,'Inventory Matrix'!$G:$G,$DM$2,'Inventory Matrix'!$C:$C,A51)</f>
        <v>0</v>
      </c>
      <c r="DI51" s="90">
        <f>SUMIFS('Inventory Matrix'!$E:$E,'Inventory Matrix'!$B:$B,$DI$2,'Inventory Matrix'!$G:$G,$DM$2,'Inventory Matrix'!$C:$C,A51)</f>
        <v>0</v>
      </c>
      <c r="DJ51" s="90">
        <f>SUMIFS('Inventory Matrix'!$E:$E,'Inventory Matrix'!$B:$B,$DJ$2,'Inventory Matrix'!$G:$G,$DM$2,'Inventory Matrix'!$C:$C,A51)</f>
        <v>0</v>
      </c>
      <c r="DK51" s="90">
        <f>SUMIFS('Inventory Matrix'!$E:$E,'Inventory Matrix'!$B:$B,$DK$2,'Inventory Matrix'!$G:$G,$DM$2,'Inventory Matrix'!$C:$C,A51)</f>
        <v>0</v>
      </c>
      <c r="DL51" s="90">
        <f>SUMIFS('Inventory Matrix'!$E:$E,'Inventory Matrix'!$B:$B,$DL$2,'Inventory Matrix'!$G:$G,$DM$2,'Inventory Matrix'!$C:$C,A51)</f>
        <v>0</v>
      </c>
      <c r="DM51" s="91">
        <f>SUMIFS('Inventory Matrix'!$E:$E,'Inventory Matrix'!$G:$G,$DM$2,'Inventory Matrix'!$C:$C,A51)</f>
        <v>0</v>
      </c>
      <c r="DN51" s="48"/>
      <c r="DO51" s="90">
        <f>SUMIFS('Inventory Matrix'!$E:$E,'Inventory Matrix'!$B:$B,$DO$2,'Inventory Matrix'!$G:$G,$DT$2,'Inventory Matrix'!$C:$C,A51)</f>
        <v>0</v>
      </c>
      <c r="DP51" s="90">
        <f>SUMIFS('Inventory Matrix'!$E:$E,'Inventory Matrix'!$B:$B,$DP$2,'Inventory Matrix'!$G:$G,$DT$2,'Inventory Matrix'!$C:$C,A51)</f>
        <v>2</v>
      </c>
      <c r="DQ51" s="90">
        <f>SUMIFS('Inventory Matrix'!$E:$E,'Inventory Matrix'!$B:$B,$DQ$2,'Inventory Matrix'!$G:$G,$DT$2,'Inventory Matrix'!$C:$C,A51)</f>
        <v>0</v>
      </c>
      <c r="DR51" s="90">
        <f>SUMIFS('Inventory Matrix'!$E:$E,'Inventory Matrix'!$B:$B,$DR$2,'Inventory Matrix'!$G:$G,$DT$2,'Inventory Matrix'!$C:$C,A51)</f>
        <v>3</v>
      </c>
      <c r="DS51" s="90">
        <f>SUMIFS('Inventory Matrix'!$E:$E,'Inventory Matrix'!$B:$B,$DS$2,'Inventory Matrix'!$G:$G,$DT$2,'Inventory Matrix'!$C:$C,A51)</f>
        <v>1</v>
      </c>
      <c r="DT51" s="91">
        <f>SUMIFS('Inventory Matrix'!$E:$E,'Inventory Matrix'!$G:$G,$DT$2,'Inventory Matrix'!$C:$C,A51)</f>
        <v>6</v>
      </c>
      <c r="DU51" s="44"/>
      <c r="DV51" s="90">
        <f>SUMIFS('Inventory Matrix'!$E:$E,'Inventory Matrix'!$B:$B,$DV$2,'Inventory Matrix'!$G:$G,$EA$2,'Inventory Matrix'!$C:$C,A51)</f>
        <v>0</v>
      </c>
      <c r="DW51" s="90">
        <f>SUMIFS('Inventory Matrix'!$E:$E,'Inventory Matrix'!$B:$B,$DW$2,'Inventory Matrix'!$G:$G,$EA$2,'Inventory Matrix'!$C:$C,A51)</f>
        <v>0</v>
      </c>
      <c r="DX51" s="90">
        <f>SUMIFS('Inventory Matrix'!$E:$E,'Inventory Matrix'!$B:$B,$DX$2,'Inventory Matrix'!$G:$G,$EA$2,'Inventory Matrix'!$C:$C,A51)</f>
        <v>2</v>
      </c>
      <c r="DY51" s="90">
        <f>SUMIFS('Inventory Matrix'!$E:$E,'Inventory Matrix'!$B:$B,$DY$2,'Inventory Matrix'!$G:$G,$EA$2,'Inventory Matrix'!$C:$C,A51)</f>
        <v>0</v>
      </c>
      <c r="DZ51" s="90">
        <f>SUMIFS('Inventory Matrix'!$E:$E,'Inventory Matrix'!$B:$B,$DZ$2,'Inventory Matrix'!$G:$G,$EA$2,'Inventory Matrix'!$C:$C,A51)</f>
        <v>0</v>
      </c>
      <c r="EA51" s="91">
        <f>SUMIFS('Inventory Matrix'!$E:$E,'Inventory Matrix'!$G:$G,$EA$2,'Inventory Matrix'!$C:$C,A51)</f>
        <v>2</v>
      </c>
      <c r="EB51" s="44"/>
      <c r="EC51" s="90">
        <f>SUMIFS('Inventory Matrix'!$E:$E,'Inventory Matrix'!$B:$B,$EC$2,'Inventory Matrix'!$G:$G,$EH$2,'Inventory Matrix'!$C:$C,A51)</f>
        <v>0</v>
      </c>
      <c r="ED51" s="90">
        <f>SUMIFS('Inventory Matrix'!$E:$E,'Inventory Matrix'!$B:$B,$ED$2,'Inventory Matrix'!$G:$G,$EH$2,'Inventory Matrix'!$C:$C,A51)</f>
        <v>0</v>
      </c>
      <c r="EE51" s="90">
        <f>SUMIFS('Inventory Matrix'!$E:$E,'Inventory Matrix'!$B:$B,$EE$2,'Inventory Matrix'!$G:$G,$EH$2,'Inventory Matrix'!$C:$C,A51)</f>
        <v>0</v>
      </c>
      <c r="EF51" s="90">
        <f>SUMIFS('Inventory Matrix'!$E:$E,'Inventory Matrix'!$B:$B,$EF$2,'Inventory Matrix'!$G:$G,$EH$2,'Inventory Matrix'!$C:$C,A51)</f>
        <v>0</v>
      </c>
      <c r="EG51" s="90">
        <f>SUMIFS('Inventory Matrix'!$E:$E,'Inventory Matrix'!$B:$B,$EG$2,'Inventory Matrix'!$G:$G,$EH$2,'Inventory Matrix'!$C:$C,A51)</f>
        <v>0</v>
      </c>
      <c r="EH51" s="91">
        <f>SUMIFS('Inventory Matrix'!$E:$E,'Inventory Matrix'!$G:$G,$EH$2,'Inventory Matrix'!$C:$C,A51)</f>
        <v>0</v>
      </c>
      <c r="EI51" s="44"/>
    </row>
    <row r="52" spans="1:139" ht="13" x14ac:dyDescent="0.15">
      <c r="A52" s="38" t="str">
        <f t="shared" si="32"/>
        <v>MK2A3</v>
      </c>
      <c r="B52" s="39" t="s">
        <v>2194</v>
      </c>
      <c r="C52" s="40" t="s">
        <v>618</v>
      </c>
      <c r="D52" s="40" t="s">
        <v>2238</v>
      </c>
      <c r="E52" s="41">
        <f t="shared" si="33"/>
        <v>8</v>
      </c>
      <c r="F52" s="41">
        <f>SUMIFS(Stock!$D:$D,Stock!$C:$C,A52)</f>
        <v>8</v>
      </c>
      <c r="G52" s="42" t="e">
        <f t="shared" ca="1" si="34"/>
        <v>#REF!</v>
      </c>
      <c r="H52" s="43">
        <f t="shared" ca="1" si="35"/>
        <v>0</v>
      </c>
      <c r="I52" s="44"/>
      <c r="J52" s="38" t="e">
        <f ca="1">SUMIFS(#REF!,#REF!,A52,#REF!,$J$2)</f>
        <v>#REF!</v>
      </c>
      <c r="K52" s="38" t="e">
        <f ca="1">SUMIFS(#REF!,#REF!,A52,#REF!,$K$2)</f>
        <v>#REF!</v>
      </c>
      <c r="L52" s="38" t="e">
        <f ca="1">SUMIFS(#REF!,#REF!,A52,#REF!,$L$2)</f>
        <v>#REF!</v>
      </c>
      <c r="M52" s="38" t="e">
        <f ca="1">SUMIFS(#REF!,#REF!,A52,#REF!,$M$2)</f>
        <v>#REF!</v>
      </c>
      <c r="N52" s="38" t="e">
        <f ca="1">SUMIFS(#REF!,#REF!,A52,#REF!,$N$2)</f>
        <v>#REF!</v>
      </c>
      <c r="O52" s="38" t="e">
        <f ca="1">SUMIFS(#REF!,#REF!,A52,#REF!,$O$2)</f>
        <v>#REF!</v>
      </c>
      <c r="P52" s="38" t="e">
        <f ca="1">SUMIFS(#REF!,#REF!,A52,#REF!,$P$2)</f>
        <v>#REF!</v>
      </c>
      <c r="Q52" s="38" t="e">
        <f ca="1">SUMIFS(#REF!,#REF!,A52,#REF!,$Q$2)</f>
        <v>#REF!</v>
      </c>
      <c r="R52" s="38" t="e">
        <f ca="1">SUMIFS(#REF!,#REF!,A52,#REF!,$R$2)</f>
        <v>#REF!</v>
      </c>
      <c r="S52" s="38" t="e">
        <f ca="1">SUMIFS(#REF!,#REF!,A52,#REF!,$S$2)</f>
        <v>#REF!</v>
      </c>
      <c r="T52" s="45"/>
      <c r="U52" s="44"/>
      <c r="V52" s="46"/>
      <c r="W52" s="38" t="e">
        <f ca="1">SUMIFS(#REF!,#REF!,A52,#REF!,$W$2,#REF!,$AK$1)</f>
        <v>#REF!</v>
      </c>
      <c r="X52" s="38" t="e">
        <f ca="1">SUMIFS(#REF!,#REF!,A52,#REF!,$X$2,#REF!,$AK$1)</f>
        <v>#REF!</v>
      </c>
      <c r="Y52" s="38" t="e">
        <f ca="1">SUMIFS(#REF!,#REF!,A52,#REF!,$Y$2,#REF!,$AK$1)</f>
        <v>#REF!</v>
      </c>
      <c r="Z52" s="38" t="e">
        <f ca="1">SUMIFS(#REF!,#REF!,A52,#REF!,$Z$2,#REF!,$AK$1)</f>
        <v>#REF!</v>
      </c>
      <c r="AA52" s="38" t="e">
        <f ca="1">SUMIFS(#REF!,#REF!,A52,#REF!,$AA$2,#REF!,$AK$1)</f>
        <v>#REF!</v>
      </c>
      <c r="AB52" s="38" t="e">
        <f ca="1">SUMIFS(#REF!,#REF!,A52,#REF!,$AB$2,#REF!,$AK$1)</f>
        <v>#REF!</v>
      </c>
      <c r="AC52" s="48"/>
      <c r="AD52" s="92">
        <f>SUMIFS('Inventory Matrix'!$E:$E,'Inventory Matrix'!$G:$G,$AD$2,'Inventory Matrix'!$B:$B,$AK$1,'Inventory Matrix'!$C:$C,A52)</f>
        <v>0</v>
      </c>
      <c r="AE52" s="39">
        <f>SUMIFS('Inventory Matrix'!$E:$E,'Inventory Matrix'!$G:$G,$AE$2,'Inventory Matrix'!$B:$B,$AK$1,'Inventory Matrix'!$C:$C,A52)</f>
        <v>0</v>
      </c>
      <c r="AF52" s="39">
        <f>SUMIFS('Inventory Matrix'!$E:$E,'Inventory Matrix'!$G:$G,$AF$2,'Inventory Matrix'!$B:$B,$AK$1,'Inventory Matrix'!$C:$C,A52)</f>
        <v>0</v>
      </c>
      <c r="AG52" s="93">
        <f>SUMIFS('Inventory Matrix'!$E:$E,'Inventory Matrix'!$G:$G,$AG$2,'Inventory Matrix'!$B:$B,$AK$1,'Inventory Matrix'!$C:$C,A52)</f>
        <v>0</v>
      </c>
      <c r="AH52" s="170" t="str">
        <f t="shared" ca="1" si="36"/>
        <v>-</v>
      </c>
      <c r="AI52" s="171" t="str">
        <f t="shared" ca="1" si="37"/>
        <v>-</v>
      </c>
      <c r="AJ52" s="174">
        <f t="shared" ca="1" si="48"/>
        <v>0</v>
      </c>
      <c r="AK52" s="172">
        <f>SUMIFS(Stock!$D:$D,Stock!$A:$A,$AK$1,Stock!$C:$C,A52)</f>
        <v>0</v>
      </c>
      <c r="AL52" s="55"/>
      <c r="AM52" s="38" t="e">
        <f ca="1">SUMIFS(#REF!,#REF!,A52,#REF!,$AM$2,#REF!,$AZ$1)</f>
        <v>#REF!</v>
      </c>
      <c r="AN52" s="38" t="e">
        <f ca="1">SUMIFS(#REF!,#REF!,A52,#REF!,$AN$2,#REF!,$AZ$1)</f>
        <v>#REF!</v>
      </c>
      <c r="AO52" s="38" t="e">
        <f ca="1">SUMIFS(#REF!,#REF!,A52,#REF!,$AO$2,#REF!,$AZ$1)</f>
        <v>#REF!</v>
      </c>
      <c r="AP52" s="38" t="e">
        <f ca="1">SUMIFS(#REF!,#REF!,A52,#REF!,$AP$2,#REF!,$AZ$1)</f>
        <v>#REF!</v>
      </c>
      <c r="AQ52" s="38" t="e">
        <f ca="1">SUMIFS(#REF!,#REF!,A52,#REF!,$AQ$2,#REF!,$AZ$1)</f>
        <v>#REF!</v>
      </c>
      <c r="AR52" s="38" t="e">
        <f ca="1">SUMIFS(#REF!,#REF!,A52,#REF!,$AR$2,#REF!,$AZ$1)</f>
        <v>#REF!</v>
      </c>
      <c r="AS52" s="81"/>
      <c r="AT52" s="49">
        <f>SUMIFS('Inventory Matrix'!$E:$E,'Inventory Matrix'!$G:$G,$AT$2,'Inventory Matrix'!$B:$B,$AZ$1,'Inventory Matrix'!$C:$C,A52)</f>
        <v>0</v>
      </c>
      <c r="AU52" s="49">
        <f>SUMIFS('Inventory Matrix'!$E:$E,'Inventory Matrix'!$G:$G,$AU$2,'Inventory Matrix'!$B:$B,$AZ$1,'Inventory Matrix'!$C:$C,A52)</f>
        <v>2</v>
      </c>
      <c r="AV52" s="49">
        <f>SUMIFS('Inventory Matrix'!$E:$E,'Inventory Matrix'!$G:$G,$AV$2,'Inventory Matrix'!$B:$B,$AZ$1,'Inventory Matrix'!$C:$C,A52)</f>
        <v>0</v>
      </c>
      <c r="AW52" s="57">
        <f>SUMIFS('Inventory Matrix'!$E:$E,'Inventory Matrix'!$G:$G,$AW$2,'Inventory Matrix'!$B:$B,$AZ$1,'Inventory Matrix'!$C:$C,A52)</f>
        <v>0</v>
      </c>
      <c r="AX52" s="96" t="str">
        <f t="shared" ca="1" si="39"/>
        <v>-</v>
      </c>
      <c r="AY52" s="63">
        <f t="shared" ca="1" si="40"/>
        <v>0</v>
      </c>
      <c r="AZ52" s="97">
        <f>SUMIFS(Stock!$D:$D,Stock!$A:$A,$AZ$1,Stock!$C:$C,A52)</f>
        <v>2</v>
      </c>
      <c r="BA52" s="55"/>
      <c r="BB52" s="38" t="e">
        <f ca="1">SUMIFS(#REF!,#REF!,A52,#REF!,$BB$2,#REF!,$BO$1)</f>
        <v>#REF!</v>
      </c>
      <c r="BC52" s="38" t="e">
        <f ca="1">SUMIFS(#REF!,#REF!,A52,#REF!,$BC$2,#REF!,$BO$1)</f>
        <v>#REF!</v>
      </c>
      <c r="BD52" s="38" t="e">
        <f ca="1">SUMIFS(#REF!,#REF!,A52,#REF!,$BD$2,#REF!,$BO$1)</f>
        <v>#REF!</v>
      </c>
      <c r="BE52" s="38" t="e">
        <f ca="1">SUMIFS(#REF!,#REF!,A52,#REF!,$BE$2,#REF!,$BO$1)</f>
        <v>#REF!</v>
      </c>
      <c r="BF52" s="38" t="e">
        <f ca="1">SUMIFS(#REF!,#REF!,A52,#REF!,$BF$2,#REF!,$BO$1)</f>
        <v>#REF!</v>
      </c>
      <c r="BG52" s="38" t="e">
        <f ca="1">SUMIFS(#REF!,#REF!,A52,#REF!,$BG$2,#REF!,$BO$1)</f>
        <v>#REF!</v>
      </c>
      <c r="BH52" s="60"/>
      <c r="BI52" s="49">
        <f>SUMIFS('Inventory Matrix'!$E:$E,'Inventory Matrix'!$G:$G,$BI$2,'Inventory Matrix'!$B:$B,$BO$1,'Inventory Matrix'!$C:$C,A52)</f>
        <v>0</v>
      </c>
      <c r="BJ52" s="49">
        <f>SUMIFS('Inventory Matrix'!$E:$E,'Inventory Matrix'!$G:$G,$BJ$2,'Inventory Matrix'!$B:$B,$BO$1,'Inventory Matrix'!$C:$C,A52)</f>
        <v>0</v>
      </c>
      <c r="BK52" s="49">
        <f>SUMIFS('Inventory Matrix'!$E:$E,'Inventory Matrix'!$G:$G,$BK$2,'Inventory Matrix'!$B:$B,$BO$1,'Inventory Matrix'!$C:$C,A52)</f>
        <v>2</v>
      </c>
      <c r="BL52" s="57">
        <f>SUMIFS('Inventory Matrix'!$E:$E,'Inventory Matrix'!$G:$G,$BL$2,'Inventory Matrix'!$B:$B,$BO$1,'Inventory Matrix'!$C:$C,A52)</f>
        <v>0</v>
      </c>
      <c r="BM52" s="96" t="str">
        <f t="shared" ca="1" si="41"/>
        <v>-</v>
      </c>
      <c r="BN52" s="62">
        <f t="shared" ca="1" si="42"/>
        <v>0</v>
      </c>
      <c r="BO52" s="97">
        <f>SUMIFS(Stock!$D:$D,Stock!$A:$A,$BO$1,Stock!$C:$C,A52)</f>
        <v>2</v>
      </c>
      <c r="BP52" s="55"/>
      <c r="BQ52" s="38" t="e">
        <f ca="1">SUMIFS(#REF!,#REF!,A52,#REF!,$BQ$2,#REF!,$CD$1)</f>
        <v>#REF!</v>
      </c>
      <c r="BR52" s="38" t="e">
        <f ca="1">SUMIFS(#REF!,#REF!,A52,#REF!,$BR$2,#REF!,$CD$1)</f>
        <v>#REF!</v>
      </c>
      <c r="BS52" s="38" t="e">
        <f ca="1">SUMIFS(#REF!,#REF!,A52,#REF!,$BS$2,#REF!,$CD$1)</f>
        <v>#REF!</v>
      </c>
      <c r="BT52" s="38" t="e">
        <f ca="1">SUMIFS(#REF!,#REF!,A52,#REF!,$BT$2,#REF!,$CD$1)</f>
        <v>#REF!</v>
      </c>
      <c r="BU52" s="38" t="e">
        <f ca="1">SUMIFS(#REF!,#REF!,A52,#REF!,$BU$2,#REF!,$CD$1)</f>
        <v>#REF!</v>
      </c>
      <c r="BV52" s="38" t="e">
        <f ca="1">SUMIFS(#REF!,#REF!,A52,#REF!,$BV$2,#REF!,$CD$1)</f>
        <v>#REF!</v>
      </c>
      <c r="BW52" s="60"/>
      <c r="BX52" s="49">
        <f>SUMIFS('Inventory Matrix'!$E:$E,'Inventory Matrix'!$G:$G,$BX$2,'Inventory Matrix'!$B:$B,$CD$1,'Inventory Matrix'!$C:$C,A52)</f>
        <v>0</v>
      </c>
      <c r="BY52" s="49">
        <f>SUMIFS('Inventory Matrix'!$E:$E,'Inventory Matrix'!$G:$G,$BY$2,'Inventory Matrix'!$B:$B,$CD$1,'Inventory Matrix'!$C:$C,A52)</f>
        <v>3</v>
      </c>
      <c r="BZ52" s="49">
        <f>SUMIFS('Inventory Matrix'!$E:$E,'Inventory Matrix'!$G:$G,$BZ$2,'Inventory Matrix'!$B:$B,$CD$1,'Inventory Matrix'!$C:$C,A52)</f>
        <v>0</v>
      </c>
      <c r="CA52" s="57">
        <f>SUMIFS('Inventory Matrix'!$E:$E,'Inventory Matrix'!$G:$G,$CA$2,'Inventory Matrix'!$B:$B,$CD$1,'Inventory Matrix'!$C:$C,A52)</f>
        <v>0</v>
      </c>
      <c r="CB52" s="96" t="str">
        <f t="shared" ca="1" si="43"/>
        <v>-</v>
      </c>
      <c r="CC52" s="63">
        <f t="shared" ca="1" si="44"/>
        <v>0</v>
      </c>
      <c r="CD52" s="97">
        <f>SUMIFS(Stock!$D:$D,Stock!$A:$A,$CD$1,Stock!$C:$C,A52)</f>
        <v>3</v>
      </c>
      <c r="CE52" s="55"/>
      <c r="CF52" s="38" t="e">
        <f ca="1">SUMIFS(#REF!,#REF!,A52,#REF!,$CF$2,#REF!,$CS$1)</f>
        <v>#REF!</v>
      </c>
      <c r="CG52" s="38" t="e">
        <f ca="1">SUMIFS(#REF!,#REF!,A52,#REF!,$CG$2,#REF!,$CS$1)</f>
        <v>#REF!</v>
      </c>
      <c r="CH52" s="38" t="e">
        <f ca="1">SUMIFS(#REF!,#REF!,A52,#REF!,$CH$2,#REF!,$CS$1)</f>
        <v>#REF!</v>
      </c>
      <c r="CI52" s="38" t="e">
        <f ca="1">SUMIFS(#REF!,#REF!,A52,#REF!,$CI$2,#REF!,$CS$1)</f>
        <v>#REF!</v>
      </c>
      <c r="CJ52" s="38" t="e">
        <f ca="1">SUMIFS(#REF!,#REF!,A52,#REF!,$CJ$2,#REF!,$CS$1)</f>
        <v>#REF!</v>
      </c>
      <c r="CK52" s="38" t="e">
        <f ca="1">SUMIFS(#REF!,#REF!,A52,#REF!,$CK$2,#REF!,$CS$1)</f>
        <v>#REF!</v>
      </c>
      <c r="CL52" s="60"/>
      <c r="CM52" s="49">
        <f>SUMIFS('Inventory Matrix'!$E:$E,'Inventory Matrix'!$G:$G,$CM$2,'Inventory Matrix'!$B:$B,$CS$1,'Inventory Matrix'!$C:$C,A52)</f>
        <v>0</v>
      </c>
      <c r="CN52" s="49">
        <f>SUMIFS('Inventory Matrix'!$E:$E,'Inventory Matrix'!$G:$G,$CN$2,'Inventory Matrix'!$B:$B,$CS$1,'Inventory Matrix'!$C:$C,A52)</f>
        <v>1</v>
      </c>
      <c r="CO52" s="49">
        <f>SUMIFS('Inventory Matrix'!$E:$E,'Inventory Matrix'!$G:$G,$CO$2,'Inventory Matrix'!$B:$B,$CS$1,'Inventory Matrix'!$C:$C,A52)</f>
        <v>0</v>
      </c>
      <c r="CP52" s="57">
        <f>SUMIFS('Inventory Matrix'!$E:$E,'Inventory Matrix'!$G:$G,$CP$2,'Inventory Matrix'!$B:$B,$CS$1,'Inventory Matrix'!$C:$C,A52)</f>
        <v>0</v>
      </c>
      <c r="CQ52" s="96" t="str">
        <f t="shared" ca="1" si="45"/>
        <v>-</v>
      </c>
      <c r="CR52" s="63">
        <f t="shared" ca="1" si="46"/>
        <v>0</v>
      </c>
      <c r="CS52" s="97">
        <f>SUMIFS(Stock!$D:$D,Stock!$A:$A,$CS$1,Stock!$C:$C,A52)</f>
        <v>1</v>
      </c>
      <c r="CT52" s="64"/>
      <c r="CU52" s="65">
        <f>SUMIFS(Stock!$D:$D,Stock!$A:$A,$CU$1,Stock!$C:$C,A52)</f>
        <v>0</v>
      </c>
      <c r="CV52" s="64"/>
      <c r="CW52" s="38" t="e">
        <f ca="1">SUMIFS(#REF!,#REF!,A52,#REF!,$CW$2,#REF!,$DC$1)</f>
        <v>#REF!</v>
      </c>
      <c r="CX52" s="38" t="e">
        <f ca="1">SUMIFS(#REF!,#REF!,A52,#REF!,$CX$2,#REF!,$DC$1)</f>
        <v>#REF!</v>
      </c>
      <c r="CY52" s="38" t="e">
        <f ca="1">SUMIFS(#REF!,#REF!,A52,#REF!,$CY$2,#REF!,$DC$1)</f>
        <v>#REF!</v>
      </c>
      <c r="CZ52" s="38" t="e">
        <f ca="1">SUMIFS(#REF!,#REF!,A52,#REF!,$CZ$2,#REF!,$DC$1)</f>
        <v>#REF!</v>
      </c>
      <c r="DA52" s="38" t="e">
        <f ca="1">SUMIFS(#REF!,#REF!,A52,#REF!,$DA$2,#REF!,$DC$1)</f>
        <v>#REF!</v>
      </c>
      <c r="DB52" s="38" t="e">
        <f ca="1">SUMIFS(#REF!,#REF!,A52,#REF!,$DB$2,#REF!,$DC$1)</f>
        <v>#REF!</v>
      </c>
      <c r="DC52" s="65">
        <f>SUMIFS(Stock!$D:$D,Stock!$A:$A,$DC$1,Stock!$C:$C,A52)</f>
        <v>0</v>
      </c>
      <c r="DD52" s="65">
        <f>SUMIFS(Stock!$D:$D,Stock!$A:$A,$DD$1,Stock!$C:$C,A52)</f>
        <v>0</v>
      </c>
      <c r="DE52" s="65">
        <f>SUMIFS(Stock!$D:$D,Stock!$A:$A,$DE$1,Stock!$C:$C,A52)</f>
        <v>0</v>
      </c>
      <c r="DF52" s="66"/>
      <c r="DG52" s="66"/>
      <c r="DH52" s="67">
        <f>SUMIFS('Inventory Matrix'!$E:$E,'Inventory Matrix'!$B:$B,$DH$2,'Inventory Matrix'!$G:$G,$DM$2,'Inventory Matrix'!$C:$C,A52)</f>
        <v>0</v>
      </c>
      <c r="DI52" s="67">
        <f>SUMIFS('Inventory Matrix'!$E:$E,'Inventory Matrix'!$B:$B,$DI$2,'Inventory Matrix'!$G:$G,$DM$2,'Inventory Matrix'!$C:$C,A52)</f>
        <v>0</v>
      </c>
      <c r="DJ52" s="67">
        <f>SUMIFS('Inventory Matrix'!$E:$E,'Inventory Matrix'!$B:$B,$DJ$2,'Inventory Matrix'!$G:$G,$DM$2,'Inventory Matrix'!$C:$C,A52)</f>
        <v>0</v>
      </c>
      <c r="DK52" s="67">
        <f>SUMIFS('Inventory Matrix'!$E:$E,'Inventory Matrix'!$B:$B,$DK$2,'Inventory Matrix'!$G:$G,$DM$2,'Inventory Matrix'!$C:$C,A52)</f>
        <v>0</v>
      </c>
      <c r="DL52" s="67">
        <f>SUMIFS('Inventory Matrix'!$E:$E,'Inventory Matrix'!$B:$B,$DL$2,'Inventory Matrix'!$G:$G,$DM$2,'Inventory Matrix'!$C:$C,A52)</f>
        <v>0</v>
      </c>
      <c r="DM52" s="98">
        <f>SUMIFS('Inventory Matrix'!$E:$E,'Inventory Matrix'!$G:$G,$DM$2,'Inventory Matrix'!$C:$C,A52)</f>
        <v>0</v>
      </c>
      <c r="DN52" s="48"/>
      <c r="DO52" s="67">
        <f>SUMIFS('Inventory Matrix'!$E:$E,'Inventory Matrix'!$B:$B,$DO$2,'Inventory Matrix'!$G:$G,$DT$2,'Inventory Matrix'!$C:$C,A52)</f>
        <v>0</v>
      </c>
      <c r="DP52" s="67">
        <f>SUMIFS('Inventory Matrix'!$E:$E,'Inventory Matrix'!$B:$B,$DP$2,'Inventory Matrix'!$G:$G,$DT$2,'Inventory Matrix'!$C:$C,A52)</f>
        <v>2</v>
      </c>
      <c r="DQ52" s="67">
        <f>SUMIFS('Inventory Matrix'!$E:$E,'Inventory Matrix'!$B:$B,$DQ$2,'Inventory Matrix'!$G:$G,$DT$2,'Inventory Matrix'!$C:$C,A52)</f>
        <v>0</v>
      </c>
      <c r="DR52" s="67">
        <f>SUMIFS('Inventory Matrix'!$E:$E,'Inventory Matrix'!$B:$B,$DR$2,'Inventory Matrix'!$G:$G,$DT$2,'Inventory Matrix'!$C:$C,A52)</f>
        <v>3</v>
      </c>
      <c r="DS52" s="67">
        <f>SUMIFS('Inventory Matrix'!$E:$E,'Inventory Matrix'!$B:$B,$DS$2,'Inventory Matrix'!$G:$G,$DT$2,'Inventory Matrix'!$C:$C,A52)</f>
        <v>1</v>
      </c>
      <c r="DT52" s="98">
        <f>SUMIFS('Inventory Matrix'!$E:$E,'Inventory Matrix'!$G:$G,$DT$2,'Inventory Matrix'!$C:$C,A52)</f>
        <v>6</v>
      </c>
      <c r="DU52" s="44"/>
      <c r="DV52" s="67">
        <f>SUMIFS('Inventory Matrix'!$E:$E,'Inventory Matrix'!$B:$B,$DV$2,'Inventory Matrix'!$G:$G,$EA$2,'Inventory Matrix'!$C:$C,A52)</f>
        <v>0</v>
      </c>
      <c r="DW52" s="67">
        <f>SUMIFS('Inventory Matrix'!$E:$E,'Inventory Matrix'!$B:$B,$DW$2,'Inventory Matrix'!$G:$G,$EA$2,'Inventory Matrix'!$C:$C,A52)</f>
        <v>0</v>
      </c>
      <c r="DX52" s="67">
        <f>SUMIFS('Inventory Matrix'!$E:$E,'Inventory Matrix'!$B:$B,$DX$2,'Inventory Matrix'!$G:$G,$EA$2,'Inventory Matrix'!$C:$C,A52)</f>
        <v>2</v>
      </c>
      <c r="DY52" s="67">
        <f>SUMIFS('Inventory Matrix'!$E:$E,'Inventory Matrix'!$B:$B,$DY$2,'Inventory Matrix'!$G:$G,$EA$2,'Inventory Matrix'!$C:$C,A52)</f>
        <v>0</v>
      </c>
      <c r="DZ52" s="67">
        <f>SUMIFS('Inventory Matrix'!$E:$E,'Inventory Matrix'!$B:$B,$DZ$2,'Inventory Matrix'!$G:$G,$EA$2,'Inventory Matrix'!$C:$C,A52)</f>
        <v>0</v>
      </c>
      <c r="EA52" s="98">
        <f>SUMIFS('Inventory Matrix'!$E:$E,'Inventory Matrix'!$G:$G,$EA$2,'Inventory Matrix'!$C:$C,A52)</f>
        <v>2</v>
      </c>
      <c r="EB52" s="44"/>
      <c r="EC52" s="67">
        <f>SUMIFS('Inventory Matrix'!$E:$E,'Inventory Matrix'!$B:$B,$EC$2,'Inventory Matrix'!$G:$G,$EH$2,'Inventory Matrix'!$C:$C,A52)</f>
        <v>0</v>
      </c>
      <c r="ED52" s="67">
        <f>SUMIFS('Inventory Matrix'!$E:$E,'Inventory Matrix'!$B:$B,$ED$2,'Inventory Matrix'!$G:$G,$EH$2,'Inventory Matrix'!$C:$C,A52)</f>
        <v>0</v>
      </c>
      <c r="EE52" s="67">
        <f>SUMIFS('Inventory Matrix'!$E:$E,'Inventory Matrix'!$B:$B,$EE$2,'Inventory Matrix'!$G:$G,$EH$2,'Inventory Matrix'!$C:$C,A52)</f>
        <v>0</v>
      </c>
      <c r="EF52" s="67">
        <f>SUMIFS('Inventory Matrix'!$E:$E,'Inventory Matrix'!$B:$B,$EF$2,'Inventory Matrix'!$G:$G,$EH$2,'Inventory Matrix'!$C:$C,A52)</f>
        <v>0</v>
      </c>
      <c r="EG52" s="67">
        <f>SUMIFS('Inventory Matrix'!$E:$E,'Inventory Matrix'!$B:$B,$EG$2,'Inventory Matrix'!$G:$G,$EH$2,'Inventory Matrix'!$C:$C,A52)</f>
        <v>0</v>
      </c>
      <c r="EH52" s="98">
        <f>SUMIFS('Inventory Matrix'!$E:$E,'Inventory Matrix'!$G:$G,$EH$2,'Inventory Matrix'!$C:$C,A52)</f>
        <v>0</v>
      </c>
      <c r="EI52" s="44"/>
    </row>
    <row r="53" spans="1:139" ht="13" x14ac:dyDescent="0.15">
      <c r="A53" s="69" t="str">
        <f t="shared" si="32"/>
        <v>MPPM3</v>
      </c>
      <c r="B53" s="70" t="s">
        <v>2186</v>
      </c>
      <c r="C53" s="71" t="s">
        <v>410</v>
      </c>
      <c r="D53" s="71" t="s">
        <v>2239</v>
      </c>
      <c r="E53" s="72">
        <f t="shared" si="33"/>
        <v>9</v>
      </c>
      <c r="F53" s="72">
        <f>SUMIFS(Stock!$D:$D,Stock!$C:$C,A53)</f>
        <v>9</v>
      </c>
      <c r="G53" s="73" t="e">
        <f t="shared" ca="1" si="34"/>
        <v>#REF!</v>
      </c>
      <c r="H53" s="74">
        <f t="shared" ca="1" si="35"/>
        <v>0</v>
      </c>
      <c r="I53" s="44"/>
      <c r="J53" s="69" t="e">
        <f ca="1">SUMIFS(#REF!,#REF!,A53,#REF!,$J$2)</f>
        <v>#REF!</v>
      </c>
      <c r="K53" s="69" t="e">
        <f ca="1">SUMIFS(#REF!,#REF!,A53,#REF!,$K$2)</f>
        <v>#REF!</v>
      </c>
      <c r="L53" s="69" t="e">
        <f ca="1">SUMIFS(#REF!,#REF!,A53,#REF!,$L$2)</f>
        <v>#REF!</v>
      </c>
      <c r="M53" s="69" t="e">
        <f ca="1">SUMIFS(#REF!,#REF!,A53,#REF!,$M$2)</f>
        <v>#REF!</v>
      </c>
      <c r="N53" s="69" t="e">
        <f ca="1">SUMIFS(#REF!,#REF!,A53,#REF!,$N$2)</f>
        <v>#REF!</v>
      </c>
      <c r="O53" s="69" t="e">
        <f ca="1">SUMIFS(#REF!,#REF!,A53,#REF!,$O$2)</f>
        <v>#REF!</v>
      </c>
      <c r="P53" s="69" t="e">
        <f ca="1">SUMIFS(#REF!,#REF!,A53,#REF!,$P$2)</f>
        <v>#REF!</v>
      </c>
      <c r="Q53" s="69" t="e">
        <f ca="1">SUMIFS(#REF!,#REF!,A53,#REF!,$Q$2)</f>
        <v>#REF!</v>
      </c>
      <c r="R53" s="69" t="e">
        <f ca="1">SUMIFS(#REF!,#REF!,A53,#REF!,$R$2)</f>
        <v>#REF!</v>
      </c>
      <c r="S53" s="69" t="e">
        <f ca="1">SUMIFS(#REF!,#REF!,A53,#REF!,$S$2)</f>
        <v>#REF!</v>
      </c>
      <c r="T53" s="75"/>
      <c r="U53" s="44"/>
      <c r="V53" s="46"/>
      <c r="W53" s="69" t="e">
        <f ca="1">SUMIFS(#REF!,#REF!,A53,#REF!,$W$2,#REF!,$AK$1)</f>
        <v>#REF!</v>
      </c>
      <c r="X53" s="69" t="e">
        <f ca="1">SUMIFS(#REF!,#REF!,A53,#REF!,$X$2,#REF!,$AK$1)</f>
        <v>#REF!</v>
      </c>
      <c r="Y53" s="69" t="e">
        <f ca="1">SUMIFS(#REF!,#REF!,A53,#REF!,$Y$2,#REF!,$AK$1)</f>
        <v>#REF!</v>
      </c>
      <c r="Z53" s="69" t="e">
        <f ca="1">SUMIFS(#REF!,#REF!,A53,#REF!,$Z$2,#REF!,$AK$1)</f>
        <v>#REF!</v>
      </c>
      <c r="AA53" s="69" t="e">
        <f ca="1">SUMIFS(#REF!,#REF!,A53,#REF!,$AA$2,#REF!,$AK$1)</f>
        <v>#REF!</v>
      </c>
      <c r="AB53" s="69" t="e">
        <f ca="1">SUMIFS(#REF!,#REF!,A53,#REF!,$AB$2,#REF!,$AK$1)</f>
        <v>#REF!</v>
      </c>
      <c r="AC53" s="48"/>
      <c r="AD53" s="76">
        <f>SUMIFS('Inventory Matrix'!$E:$E,'Inventory Matrix'!$G:$G,$AD$2,'Inventory Matrix'!$B:$B,$AK$1,'Inventory Matrix'!$C:$C,A53)</f>
        <v>2</v>
      </c>
      <c r="AE53" s="70">
        <f>SUMIFS('Inventory Matrix'!$E:$E,'Inventory Matrix'!$G:$G,$AE$2,'Inventory Matrix'!$B:$B,$AK$1,'Inventory Matrix'!$C:$C,A53)</f>
        <v>0</v>
      </c>
      <c r="AF53" s="70">
        <f>SUMIFS('Inventory Matrix'!$E:$E,'Inventory Matrix'!$G:$G,$AF$2,'Inventory Matrix'!$B:$B,$AK$1,'Inventory Matrix'!$C:$C,A53)</f>
        <v>0</v>
      </c>
      <c r="AG53" s="77">
        <f>SUMIFS('Inventory Matrix'!$E:$E,'Inventory Matrix'!$G:$G,$AG$2,'Inventory Matrix'!$B:$B,$AK$1,'Inventory Matrix'!$C:$C,A53)</f>
        <v>0</v>
      </c>
      <c r="AH53" s="167" t="str">
        <f t="shared" ca="1" si="36"/>
        <v>-</v>
      </c>
      <c r="AI53" s="168" t="str">
        <f t="shared" ca="1" si="37"/>
        <v>-</v>
      </c>
      <c r="AJ53" s="173">
        <f t="shared" ca="1" si="48"/>
        <v>0</v>
      </c>
      <c r="AK53" s="169">
        <f>SUMIFS(Stock!$D:$D,Stock!$A:$A,$AK$1,Stock!$C:$C,A53)</f>
        <v>2</v>
      </c>
      <c r="AL53" s="55"/>
      <c r="AM53" s="69" t="e">
        <f ca="1">SUMIFS(#REF!,#REF!,A53,#REF!,$AM$2,#REF!,$AZ$1)</f>
        <v>#REF!</v>
      </c>
      <c r="AN53" s="69" t="e">
        <f ca="1">SUMIFS(#REF!,#REF!,A53,#REF!,$AN$2,#REF!,$AZ$1)</f>
        <v>#REF!</v>
      </c>
      <c r="AO53" s="69" t="e">
        <f ca="1">SUMIFS(#REF!,#REF!,A53,#REF!,$AO$2,#REF!,$AZ$1)</f>
        <v>#REF!</v>
      </c>
      <c r="AP53" s="69" t="e">
        <f ca="1">SUMIFS(#REF!,#REF!,A53,#REF!,$AP$2,#REF!,$AZ$1)</f>
        <v>#REF!</v>
      </c>
      <c r="AQ53" s="69" t="e">
        <f ca="1">SUMIFS(#REF!,#REF!,A53,#REF!,$AQ$2,#REF!,$AZ$1)</f>
        <v>#REF!</v>
      </c>
      <c r="AR53" s="69" t="e">
        <f ca="1">SUMIFS(#REF!,#REF!,A53,#REF!,$AR$2,#REF!,$AZ$1)</f>
        <v>#REF!</v>
      </c>
      <c r="AS53" s="81"/>
      <c r="AT53" s="82">
        <f>SUMIFS('Inventory Matrix'!$E:$E,'Inventory Matrix'!$G:$G,$AT$2,'Inventory Matrix'!$B:$B,$AZ$1,'Inventory Matrix'!$C:$C,A53)</f>
        <v>4</v>
      </c>
      <c r="AU53" s="82">
        <f>SUMIFS('Inventory Matrix'!$E:$E,'Inventory Matrix'!$G:$G,$AU$2,'Inventory Matrix'!$B:$B,$AZ$1,'Inventory Matrix'!$C:$C,A53)</f>
        <v>0</v>
      </c>
      <c r="AV53" s="82">
        <f>SUMIFS('Inventory Matrix'!$E:$E,'Inventory Matrix'!$G:$G,$AV$2,'Inventory Matrix'!$B:$B,$AZ$1,'Inventory Matrix'!$C:$C,A53)</f>
        <v>0</v>
      </c>
      <c r="AW53" s="83">
        <f>SUMIFS('Inventory Matrix'!$E:$E,'Inventory Matrix'!$G:$G,$AW$2,'Inventory Matrix'!$B:$B,$AZ$1,'Inventory Matrix'!$C:$C,A53)</f>
        <v>0</v>
      </c>
      <c r="AX53" s="85" t="str">
        <f t="shared" ca="1" si="39"/>
        <v>-</v>
      </c>
      <c r="AY53" s="88">
        <f t="shared" ca="1" si="40"/>
        <v>0</v>
      </c>
      <c r="AZ53" s="87">
        <f>SUMIFS(Stock!$D:$D,Stock!$A:$A,$AZ$1,Stock!$C:$C,A53)</f>
        <v>4</v>
      </c>
      <c r="BA53" s="55"/>
      <c r="BB53" s="69" t="e">
        <f ca="1">SUMIFS(#REF!,#REF!,A53,#REF!,$BB$2,#REF!,$BO$1)</f>
        <v>#REF!</v>
      </c>
      <c r="BC53" s="69" t="e">
        <f ca="1">SUMIFS(#REF!,#REF!,A53,#REF!,$BC$2,#REF!,$BO$1)</f>
        <v>#REF!</v>
      </c>
      <c r="BD53" s="69" t="e">
        <f ca="1">SUMIFS(#REF!,#REF!,A53,#REF!,$BD$2,#REF!,$BO$1)</f>
        <v>#REF!</v>
      </c>
      <c r="BE53" s="69" t="e">
        <f ca="1">SUMIFS(#REF!,#REF!,A53,#REF!,$BE$2,#REF!,$BO$1)</f>
        <v>#REF!</v>
      </c>
      <c r="BF53" s="69" t="e">
        <f ca="1">SUMIFS(#REF!,#REF!,A53,#REF!,$BF$2,#REF!,$BO$1)</f>
        <v>#REF!</v>
      </c>
      <c r="BG53" s="69" t="e">
        <f ca="1">SUMIFS(#REF!,#REF!,A53,#REF!,$BG$2,#REF!,$BO$1)</f>
        <v>#REF!</v>
      </c>
      <c r="BH53" s="60"/>
      <c r="BI53" s="82">
        <f>SUMIFS('Inventory Matrix'!$E:$E,'Inventory Matrix'!$G:$G,$BI$2,'Inventory Matrix'!$B:$B,$BO$1,'Inventory Matrix'!$C:$C,A53)</f>
        <v>0</v>
      </c>
      <c r="BJ53" s="82">
        <f>SUMIFS('Inventory Matrix'!$E:$E,'Inventory Matrix'!$G:$G,$BJ$2,'Inventory Matrix'!$B:$B,$BO$1,'Inventory Matrix'!$C:$C,A53)</f>
        <v>1</v>
      </c>
      <c r="BK53" s="82">
        <f>SUMIFS('Inventory Matrix'!$E:$E,'Inventory Matrix'!$G:$G,$BK$2,'Inventory Matrix'!$B:$B,$BO$1,'Inventory Matrix'!$C:$C,A53)</f>
        <v>0</v>
      </c>
      <c r="BL53" s="83">
        <f>SUMIFS('Inventory Matrix'!$E:$E,'Inventory Matrix'!$G:$G,$BL$2,'Inventory Matrix'!$B:$B,$BO$1,'Inventory Matrix'!$C:$C,A53)</f>
        <v>0</v>
      </c>
      <c r="BM53" s="85" t="str">
        <f t="shared" ca="1" si="41"/>
        <v>-</v>
      </c>
      <c r="BN53" s="86">
        <f t="shared" ca="1" si="42"/>
        <v>0</v>
      </c>
      <c r="BO53" s="87">
        <f>SUMIFS(Stock!$D:$D,Stock!$A:$A,$BO$1,Stock!$C:$C,A53)</f>
        <v>1</v>
      </c>
      <c r="BP53" s="55"/>
      <c r="BQ53" s="69" t="e">
        <f ca="1">SUMIFS(#REF!,#REF!,A53,#REF!,$BQ$2,#REF!,$CD$1)</f>
        <v>#REF!</v>
      </c>
      <c r="BR53" s="69" t="e">
        <f ca="1">SUMIFS(#REF!,#REF!,A53,#REF!,$BR$2,#REF!,$CD$1)</f>
        <v>#REF!</v>
      </c>
      <c r="BS53" s="69" t="e">
        <f ca="1">SUMIFS(#REF!,#REF!,A53,#REF!,$BS$2,#REF!,$CD$1)</f>
        <v>#REF!</v>
      </c>
      <c r="BT53" s="69" t="e">
        <f ca="1">SUMIFS(#REF!,#REF!,A53,#REF!,$BT$2,#REF!,$CD$1)</f>
        <v>#REF!</v>
      </c>
      <c r="BU53" s="69" t="e">
        <f ca="1">SUMIFS(#REF!,#REF!,A53,#REF!,$BU$2,#REF!,$CD$1)</f>
        <v>#REF!</v>
      </c>
      <c r="BV53" s="69" t="e">
        <f ca="1">SUMIFS(#REF!,#REF!,A53,#REF!,$BV$2,#REF!,$CD$1)</f>
        <v>#REF!</v>
      </c>
      <c r="BW53" s="60"/>
      <c r="BX53" s="82">
        <f>SUMIFS('Inventory Matrix'!$E:$E,'Inventory Matrix'!$G:$G,$BX$2,'Inventory Matrix'!$B:$B,$CD$1,'Inventory Matrix'!$C:$C,A53)</f>
        <v>0</v>
      </c>
      <c r="BY53" s="82">
        <f>SUMIFS('Inventory Matrix'!$E:$E,'Inventory Matrix'!$G:$G,$BY$2,'Inventory Matrix'!$B:$B,$CD$1,'Inventory Matrix'!$C:$C,A53)</f>
        <v>0</v>
      </c>
      <c r="BZ53" s="82">
        <f>SUMIFS('Inventory Matrix'!$E:$E,'Inventory Matrix'!$G:$G,$BZ$2,'Inventory Matrix'!$B:$B,$CD$1,'Inventory Matrix'!$C:$C,A53)</f>
        <v>0</v>
      </c>
      <c r="CA53" s="83">
        <f>SUMIFS('Inventory Matrix'!$E:$E,'Inventory Matrix'!$G:$G,$CA$2,'Inventory Matrix'!$B:$B,$CD$1,'Inventory Matrix'!$C:$C,A53)</f>
        <v>0</v>
      </c>
      <c r="CB53" s="85" t="str">
        <f t="shared" ca="1" si="43"/>
        <v>-</v>
      </c>
      <c r="CC53" s="88">
        <f t="shared" ca="1" si="44"/>
        <v>0</v>
      </c>
      <c r="CD53" s="87">
        <f>SUMIFS(Stock!$D:$D,Stock!$A:$A,$CD$1,Stock!$C:$C,A53)</f>
        <v>0</v>
      </c>
      <c r="CE53" s="55"/>
      <c r="CF53" s="69" t="e">
        <f ca="1">SUMIFS(#REF!,#REF!,A53,#REF!,$CF$2,#REF!,$CS$1)</f>
        <v>#REF!</v>
      </c>
      <c r="CG53" s="69" t="e">
        <f ca="1">SUMIFS(#REF!,#REF!,A53,#REF!,$CG$2,#REF!,$CS$1)</f>
        <v>#REF!</v>
      </c>
      <c r="CH53" s="69" t="e">
        <f ca="1">SUMIFS(#REF!,#REF!,A53,#REF!,$CH$2,#REF!,$CS$1)</f>
        <v>#REF!</v>
      </c>
      <c r="CI53" s="69" t="e">
        <f ca="1">SUMIFS(#REF!,#REF!,A53,#REF!,$CI$2,#REF!,$CS$1)</f>
        <v>#REF!</v>
      </c>
      <c r="CJ53" s="69" t="e">
        <f ca="1">SUMIFS(#REF!,#REF!,A53,#REF!,$CJ$2,#REF!,$CS$1)</f>
        <v>#REF!</v>
      </c>
      <c r="CK53" s="69" t="e">
        <f ca="1">SUMIFS(#REF!,#REF!,A53,#REF!,$CK$2,#REF!,$CS$1)</f>
        <v>#REF!</v>
      </c>
      <c r="CL53" s="60"/>
      <c r="CM53" s="82">
        <f>SUMIFS('Inventory Matrix'!$E:$E,'Inventory Matrix'!$G:$G,$CM$2,'Inventory Matrix'!$B:$B,$CS$1,'Inventory Matrix'!$C:$C,A53)</f>
        <v>1</v>
      </c>
      <c r="CN53" s="82">
        <f>SUMIFS('Inventory Matrix'!$E:$E,'Inventory Matrix'!$G:$G,$CN$2,'Inventory Matrix'!$B:$B,$CS$1,'Inventory Matrix'!$C:$C,A53)</f>
        <v>1</v>
      </c>
      <c r="CO53" s="82">
        <f>SUMIFS('Inventory Matrix'!$E:$E,'Inventory Matrix'!$G:$G,$CO$2,'Inventory Matrix'!$B:$B,$CS$1,'Inventory Matrix'!$C:$C,A53)</f>
        <v>0</v>
      </c>
      <c r="CP53" s="83">
        <f>SUMIFS('Inventory Matrix'!$E:$E,'Inventory Matrix'!$G:$G,$CP$2,'Inventory Matrix'!$B:$B,$CS$1,'Inventory Matrix'!$C:$C,A53)</f>
        <v>0</v>
      </c>
      <c r="CQ53" s="85" t="str">
        <f t="shared" ca="1" si="45"/>
        <v>-</v>
      </c>
      <c r="CR53" s="88">
        <f t="shared" ca="1" si="46"/>
        <v>0</v>
      </c>
      <c r="CS53" s="87">
        <f>SUMIFS(Stock!$D:$D,Stock!$A:$A,$CS$1,Stock!$C:$C,A53)</f>
        <v>2</v>
      </c>
      <c r="CT53" s="64"/>
      <c r="CU53" s="89">
        <f>SUMIFS(Stock!$D:$D,Stock!$A:$A,$CU$1,Stock!$C:$C,A53)</f>
        <v>0</v>
      </c>
      <c r="CV53" s="64"/>
      <c r="CW53" s="69" t="e">
        <f ca="1">SUMIFS(#REF!,#REF!,A53,#REF!,$CW$2,#REF!,$DC$1)</f>
        <v>#REF!</v>
      </c>
      <c r="CX53" s="69" t="e">
        <f ca="1">SUMIFS(#REF!,#REF!,A53,#REF!,$CX$2,#REF!,$DC$1)</f>
        <v>#REF!</v>
      </c>
      <c r="CY53" s="69" t="e">
        <f ca="1">SUMIFS(#REF!,#REF!,A53,#REF!,$CY$2,#REF!,$DC$1)</f>
        <v>#REF!</v>
      </c>
      <c r="CZ53" s="69" t="e">
        <f ca="1">SUMIFS(#REF!,#REF!,A53,#REF!,$CZ$2,#REF!,$DC$1)</f>
        <v>#REF!</v>
      </c>
      <c r="DA53" s="69" t="e">
        <f ca="1">SUMIFS(#REF!,#REF!,A53,#REF!,$DA$2,#REF!,$DC$1)</f>
        <v>#REF!</v>
      </c>
      <c r="DB53" s="69" t="e">
        <f ca="1">SUMIFS(#REF!,#REF!,A53,#REF!,$DB$2,#REF!,$DC$1)</f>
        <v>#REF!</v>
      </c>
      <c r="DC53" s="89">
        <f>SUMIFS(Stock!$D:$D,Stock!$A:$A,$DC$1,Stock!$C:$C,A53)</f>
        <v>0</v>
      </c>
      <c r="DD53" s="89">
        <f>SUMIFS(Stock!$D:$D,Stock!$A:$A,$DD$1,Stock!$C:$C,A53)</f>
        <v>0</v>
      </c>
      <c r="DE53" s="89">
        <f>SUMIFS(Stock!$D:$D,Stock!$A:$A,$DE$1,Stock!$C:$C,A53)</f>
        <v>0</v>
      </c>
      <c r="DF53" s="66"/>
      <c r="DG53" s="66"/>
      <c r="DH53" s="90">
        <f>SUMIFS('Inventory Matrix'!$E:$E,'Inventory Matrix'!$B:$B,$DH$2,'Inventory Matrix'!$G:$G,$DM$2,'Inventory Matrix'!$C:$C,A53)</f>
        <v>2</v>
      </c>
      <c r="DI53" s="90">
        <f>SUMIFS('Inventory Matrix'!$E:$E,'Inventory Matrix'!$B:$B,$DI$2,'Inventory Matrix'!$G:$G,$DM$2,'Inventory Matrix'!$C:$C,A53)</f>
        <v>4</v>
      </c>
      <c r="DJ53" s="90">
        <f>SUMIFS('Inventory Matrix'!$E:$E,'Inventory Matrix'!$B:$B,$DJ$2,'Inventory Matrix'!$G:$G,$DM$2,'Inventory Matrix'!$C:$C,A53)</f>
        <v>0</v>
      </c>
      <c r="DK53" s="90">
        <f>SUMIFS('Inventory Matrix'!$E:$E,'Inventory Matrix'!$B:$B,$DK$2,'Inventory Matrix'!$G:$G,$DM$2,'Inventory Matrix'!$C:$C,A53)</f>
        <v>0</v>
      </c>
      <c r="DL53" s="90">
        <f>SUMIFS('Inventory Matrix'!$E:$E,'Inventory Matrix'!$B:$B,$DL$2,'Inventory Matrix'!$G:$G,$DM$2,'Inventory Matrix'!$C:$C,A53)</f>
        <v>1</v>
      </c>
      <c r="DM53" s="91">
        <f>SUMIFS('Inventory Matrix'!$E:$E,'Inventory Matrix'!$G:$G,$DM$2,'Inventory Matrix'!$C:$C,A53)</f>
        <v>7</v>
      </c>
      <c r="DN53" s="48"/>
      <c r="DO53" s="90">
        <f>SUMIFS('Inventory Matrix'!$E:$E,'Inventory Matrix'!$B:$B,$DO$2,'Inventory Matrix'!$G:$G,$DT$2,'Inventory Matrix'!$C:$C,A53)</f>
        <v>0</v>
      </c>
      <c r="DP53" s="90">
        <f>SUMIFS('Inventory Matrix'!$E:$E,'Inventory Matrix'!$B:$B,$DP$2,'Inventory Matrix'!$G:$G,$DT$2,'Inventory Matrix'!$C:$C,A53)</f>
        <v>0</v>
      </c>
      <c r="DQ53" s="90">
        <f>SUMIFS('Inventory Matrix'!$E:$E,'Inventory Matrix'!$B:$B,$DQ$2,'Inventory Matrix'!$G:$G,$DT$2,'Inventory Matrix'!$C:$C,A53)</f>
        <v>1</v>
      </c>
      <c r="DR53" s="90">
        <f>SUMIFS('Inventory Matrix'!$E:$E,'Inventory Matrix'!$B:$B,$DR$2,'Inventory Matrix'!$G:$G,$DT$2,'Inventory Matrix'!$C:$C,A53)</f>
        <v>0</v>
      </c>
      <c r="DS53" s="90">
        <f>SUMIFS('Inventory Matrix'!$E:$E,'Inventory Matrix'!$B:$B,$DS$2,'Inventory Matrix'!$G:$G,$DT$2,'Inventory Matrix'!$C:$C,A53)</f>
        <v>1</v>
      </c>
      <c r="DT53" s="91">
        <f>SUMIFS('Inventory Matrix'!$E:$E,'Inventory Matrix'!$G:$G,$DT$2,'Inventory Matrix'!$C:$C,A53)</f>
        <v>2</v>
      </c>
      <c r="DU53" s="44"/>
      <c r="DV53" s="90">
        <f>SUMIFS('Inventory Matrix'!$E:$E,'Inventory Matrix'!$B:$B,$DV$2,'Inventory Matrix'!$G:$G,$EA$2,'Inventory Matrix'!$C:$C,A53)</f>
        <v>0</v>
      </c>
      <c r="DW53" s="90">
        <f>SUMIFS('Inventory Matrix'!$E:$E,'Inventory Matrix'!$B:$B,$DW$2,'Inventory Matrix'!$G:$G,$EA$2,'Inventory Matrix'!$C:$C,A53)</f>
        <v>0</v>
      </c>
      <c r="DX53" s="90">
        <f>SUMIFS('Inventory Matrix'!$E:$E,'Inventory Matrix'!$B:$B,$DX$2,'Inventory Matrix'!$G:$G,$EA$2,'Inventory Matrix'!$C:$C,A53)</f>
        <v>0</v>
      </c>
      <c r="DY53" s="90">
        <f>SUMIFS('Inventory Matrix'!$E:$E,'Inventory Matrix'!$B:$B,$DY$2,'Inventory Matrix'!$G:$G,$EA$2,'Inventory Matrix'!$C:$C,A53)</f>
        <v>0</v>
      </c>
      <c r="DZ53" s="90">
        <f>SUMIFS('Inventory Matrix'!$E:$E,'Inventory Matrix'!$B:$B,$DZ$2,'Inventory Matrix'!$G:$G,$EA$2,'Inventory Matrix'!$C:$C,A53)</f>
        <v>0</v>
      </c>
      <c r="EA53" s="91">
        <f>SUMIFS('Inventory Matrix'!$E:$E,'Inventory Matrix'!$G:$G,$EA$2,'Inventory Matrix'!$C:$C,A53)</f>
        <v>0</v>
      </c>
      <c r="EB53" s="44"/>
      <c r="EC53" s="90">
        <f>SUMIFS('Inventory Matrix'!$E:$E,'Inventory Matrix'!$B:$B,$EC$2,'Inventory Matrix'!$G:$G,$EH$2,'Inventory Matrix'!$C:$C,A53)</f>
        <v>0</v>
      </c>
      <c r="ED53" s="90">
        <f>SUMIFS('Inventory Matrix'!$E:$E,'Inventory Matrix'!$B:$B,$ED$2,'Inventory Matrix'!$G:$G,$EH$2,'Inventory Matrix'!$C:$C,A53)</f>
        <v>0</v>
      </c>
      <c r="EE53" s="90">
        <f>SUMIFS('Inventory Matrix'!$E:$E,'Inventory Matrix'!$B:$B,$EE$2,'Inventory Matrix'!$G:$G,$EH$2,'Inventory Matrix'!$C:$C,A53)</f>
        <v>0</v>
      </c>
      <c r="EF53" s="90">
        <f>SUMIFS('Inventory Matrix'!$E:$E,'Inventory Matrix'!$B:$B,$EF$2,'Inventory Matrix'!$G:$G,$EH$2,'Inventory Matrix'!$C:$C,A53)</f>
        <v>0</v>
      </c>
      <c r="EG53" s="90">
        <f>SUMIFS('Inventory Matrix'!$E:$E,'Inventory Matrix'!$B:$B,$EG$2,'Inventory Matrix'!$G:$G,$EH$2,'Inventory Matrix'!$C:$C,A53)</f>
        <v>0</v>
      </c>
      <c r="EH53" s="91">
        <f>SUMIFS('Inventory Matrix'!$E:$E,'Inventory Matrix'!$G:$G,$EH$2,'Inventory Matrix'!$C:$C,A53)</f>
        <v>0</v>
      </c>
      <c r="EI53" s="44"/>
    </row>
    <row r="54" spans="1:139" ht="13" x14ac:dyDescent="0.15">
      <c r="A54" s="38" t="str">
        <f t="shared" si="32"/>
        <v>MJM93</v>
      </c>
      <c r="B54" s="39" t="s">
        <v>2240</v>
      </c>
      <c r="C54" s="40" t="s">
        <v>134</v>
      </c>
      <c r="D54" s="40" t="s">
        <v>2241</v>
      </c>
      <c r="E54" s="41">
        <f t="shared" si="33"/>
        <v>33</v>
      </c>
      <c r="F54" s="41">
        <f>SUMIFS(Stock!$D:$D,Stock!$C:$C,A54)</f>
        <v>33</v>
      </c>
      <c r="G54" s="42" t="e">
        <f t="shared" ca="1" si="34"/>
        <v>#REF!</v>
      </c>
      <c r="H54" s="43">
        <f t="shared" ca="1" si="35"/>
        <v>0</v>
      </c>
      <c r="I54" s="44"/>
      <c r="J54" s="38" t="e">
        <f ca="1">SUMIFS(#REF!,#REF!,A54,#REF!,$J$2)</f>
        <v>#REF!</v>
      </c>
      <c r="K54" s="38" t="e">
        <f ca="1">SUMIFS(#REF!,#REF!,A54,#REF!,$K$2)</f>
        <v>#REF!</v>
      </c>
      <c r="L54" s="38" t="e">
        <f ca="1">SUMIFS(#REF!,#REF!,A54,#REF!,$L$2)</f>
        <v>#REF!</v>
      </c>
      <c r="M54" s="38" t="e">
        <f ca="1">SUMIFS(#REF!,#REF!,A54,#REF!,$M$2)</f>
        <v>#REF!</v>
      </c>
      <c r="N54" s="38" t="e">
        <f ca="1">SUMIFS(#REF!,#REF!,A54,#REF!,$N$2)</f>
        <v>#REF!</v>
      </c>
      <c r="O54" s="38" t="e">
        <f ca="1">SUMIFS(#REF!,#REF!,A54,#REF!,$O$2)</f>
        <v>#REF!</v>
      </c>
      <c r="P54" s="38" t="e">
        <f ca="1">SUMIFS(#REF!,#REF!,A54,#REF!,$P$2)</f>
        <v>#REF!</v>
      </c>
      <c r="Q54" s="38" t="e">
        <f ca="1">SUMIFS(#REF!,#REF!,A54,#REF!,$Q$2)</f>
        <v>#REF!</v>
      </c>
      <c r="R54" s="38" t="e">
        <f ca="1">SUMIFS(#REF!,#REF!,A54,#REF!,$R$2)</f>
        <v>#REF!</v>
      </c>
      <c r="S54" s="38" t="e">
        <f ca="1">SUMIFS(#REF!,#REF!,A54,#REF!,$S$2)</f>
        <v>#REF!</v>
      </c>
      <c r="T54" s="45"/>
      <c r="U54" s="44"/>
      <c r="V54" s="46"/>
      <c r="W54" s="38" t="e">
        <f ca="1">SUMIFS(#REF!,#REF!,A54,#REF!,$W$2,#REF!,$AK$1)</f>
        <v>#REF!</v>
      </c>
      <c r="X54" s="38" t="e">
        <f ca="1">SUMIFS(#REF!,#REF!,A54,#REF!,$X$2,#REF!,$AK$1)</f>
        <v>#REF!</v>
      </c>
      <c r="Y54" s="38" t="e">
        <f ca="1">SUMIFS(#REF!,#REF!,A54,#REF!,$Y$2,#REF!,$AK$1)</f>
        <v>#REF!</v>
      </c>
      <c r="Z54" s="38" t="e">
        <f ca="1">SUMIFS(#REF!,#REF!,A54,#REF!,$Z$2,#REF!,$AK$1)</f>
        <v>#REF!</v>
      </c>
      <c r="AA54" s="38" t="e">
        <f ca="1">SUMIFS(#REF!,#REF!,A54,#REF!,$AA$2,#REF!,$AK$1)</f>
        <v>#REF!</v>
      </c>
      <c r="AB54" s="38" t="e">
        <f ca="1">SUMIFS(#REF!,#REF!,A54,#REF!,$AB$2,#REF!,$AK$1)</f>
        <v>#REF!</v>
      </c>
      <c r="AC54" s="48"/>
      <c r="AD54" s="92">
        <f>SUMIFS('Inventory Matrix'!$E:$E,'Inventory Matrix'!$G:$G,$AD$2,'Inventory Matrix'!$B:$B,$AK$1,'Inventory Matrix'!$C:$C,A54)</f>
        <v>9</v>
      </c>
      <c r="AE54" s="39">
        <f>SUMIFS('Inventory Matrix'!$E:$E,'Inventory Matrix'!$G:$G,$AE$2,'Inventory Matrix'!$B:$B,$AK$1,'Inventory Matrix'!$C:$C,A54)</f>
        <v>0</v>
      </c>
      <c r="AF54" s="39">
        <f>SUMIFS('Inventory Matrix'!$E:$E,'Inventory Matrix'!$G:$G,$AF$2,'Inventory Matrix'!$B:$B,$AK$1,'Inventory Matrix'!$C:$C,A54)</f>
        <v>0</v>
      </c>
      <c r="AG54" s="93">
        <f>SUMIFS('Inventory Matrix'!$E:$E,'Inventory Matrix'!$G:$G,$AG$2,'Inventory Matrix'!$B:$B,$AK$1,'Inventory Matrix'!$C:$C,A54)</f>
        <v>0</v>
      </c>
      <c r="AH54" s="170" t="str">
        <f t="shared" ca="1" si="36"/>
        <v>-</v>
      </c>
      <c r="AI54" s="171" t="str">
        <f t="shared" ca="1" si="37"/>
        <v>-</v>
      </c>
      <c r="AJ54" s="174">
        <f t="shared" ca="1" si="48"/>
        <v>0</v>
      </c>
      <c r="AK54" s="172">
        <f>SUMIFS(Stock!$D:$D,Stock!$A:$A,$AK$1,Stock!$C:$C,A54)</f>
        <v>9</v>
      </c>
      <c r="AL54" s="55"/>
      <c r="AM54" s="38" t="e">
        <f ca="1">SUMIFS(#REF!,#REF!,A54,#REF!,$AM$2,#REF!,$AZ$1)</f>
        <v>#REF!</v>
      </c>
      <c r="AN54" s="38" t="e">
        <f ca="1">SUMIFS(#REF!,#REF!,A54,#REF!,$AN$2,#REF!,$AZ$1)</f>
        <v>#REF!</v>
      </c>
      <c r="AO54" s="38" t="e">
        <f ca="1">SUMIFS(#REF!,#REF!,A54,#REF!,$AO$2,#REF!,$AZ$1)</f>
        <v>#REF!</v>
      </c>
      <c r="AP54" s="38" t="e">
        <f ca="1">SUMIFS(#REF!,#REF!,A54,#REF!,$AP$2,#REF!,$AZ$1)</f>
        <v>#REF!</v>
      </c>
      <c r="AQ54" s="38" t="e">
        <f ca="1">SUMIFS(#REF!,#REF!,A54,#REF!,$AQ$2,#REF!,$AZ$1)</f>
        <v>#REF!</v>
      </c>
      <c r="AR54" s="38" t="e">
        <f ca="1">SUMIFS(#REF!,#REF!,A54,#REF!,$AR$2,#REF!,$AZ$1)</f>
        <v>#REF!</v>
      </c>
      <c r="AS54" s="81"/>
      <c r="AT54" s="49">
        <f>SUMIFS('Inventory Matrix'!$E:$E,'Inventory Matrix'!$G:$G,$AT$2,'Inventory Matrix'!$B:$B,$AZ$1,'Inventory Matrix'!$C:$C,A54)</f>
        <v>7</v>
      </c>
      <c r="AU54" s="49">
        <f>SUMIFS('Inventory Matrix'!$E:$E,'Inventory Matrix'!$G:$G,$AU$2,'Inventory Matrix'!$B:$B,$AZ$1,'Inventory Matrix'!$C:$C,A54)</f>
        <v>0</v>
      </c>
      <c r="AV54" s="49">
        <f>SUMIFS('Inventory Matrix'!$E:$E,'Inventory Matrix'!$G:$G,$AV$2,'Inventory Matrix'!$B:$B,$AZ$1,'Inventory Matrix'!$C:$C,A54)</f>
        <v>0</v>
      </c>
      <c r="AW54" s="57">
        <f>SUMIFS('Inventory Matrix'!$E:$E,'Inventory Matrix'!$G:$G,$AW$2,'Inventory Matrix'!$B:$B,$AZ$1,'Inventory Matrix'!$C:$C,A54)</f>
        <v>0</v>
      </c>
      <c r="AX54" s="96" t="str">
        <f t="shared" ca="1" si="39"/>
        <v>-</v>
      </c>
      <c r="AY54" s="63">
        <f t="shared" ca="1" si="40"/>
        <v>0</v>
      </c>
      <c r="AZ54" s="97">
        <f>SUMIFS(Stock!$D:$D,Stock!$A:$A,$AZ$1,Stock!$C:$C,A54)</f>
        <v>7</v>
      </c>
      <c r="BA54" s="55"/>
      <c r="BB54" s="38" t="e">
        <f ca="1">SUMIFS(#REF!,#REF!,A54,#REF!,$BB$2,#REF!,$BO$1)</f>
        <v>#REF!</v>
      </c>
      <c r="BC54" s="38" t="e">
        <f ca="1">SUMIFS(#REF!,#REF!,A54,#REF!,$BC$2,#REF!,$BO$1)</f>
        <v>#REF!</v>
      </c>
      <c r="BD54" s="38" t="e">
        <f ca="1">SUMIFS(#REF!,#REF!,A54,#REF!,$BD$2,#REF!,$BO$1)</f>
        <v>#REF!</v>
      </c>
      <c r="BE54" s="38" t="e">
        <f ca="1">SUMIFS(#REF!,#REF!,A54,#REF!,$BE$2,#REF!,$BO$1)</f>
        <v>#REF!</v>
      </c>
      <c r="BF54" s="38" t="e">
        <f ca="1">SUMIFS(#REF!,#REF!,A54,#REF!,$BF$2,#REF!,$BO$1)</f>
        <v>#REF!</v>
      </c>
      <c r="BG54" s="38" t="e">
        <f ca="1">SUMIFS(#REF!,#REF!,A54,#REF!,$BG$2,#REF!,$BO$1)</f>
        <v>#REF!</v>
      </c>
      <c r="BH54" s="60"/>
      <c r="BI54" s="49">
        <f>SUMIFS('Inventory Matrix'!$E:$E,'Inventory Matrix'!$G:$G,$BI$2,'Inventory Matrix'!$B:$B,$BO$1,'Inventory Matrix'!$C:$C,A54)</f>
        <v>5</v>
      </c>
      <c r="BJ54" s="49">
        <f>SUMIFS('Inventory Matrix'!$E:$E,'Inventory Matrix'!$G:$G,$BJ$2,'Inventory Matrix'!$B:$B,$BO$1,'Inventory Matrix'!$C:$C,A54)</f>
        <v>0</v>
      </c>
      <c r="BK54" s="49">
        <f>SUMIFS('Inventory Matrix'!$E:$E,'Inventory Matrix'!$G:$G,$BK$2,'Inventory Matrix'!$B:$B,$BO$1,'Inventory Matrix'!$C:$C,A54)</f>
        <v>2</v>
      </c>
      <c r="BL54" s="57">
        <f>SUMIFS('Inventory Matrix'!$E:$E,'Inventory Matrix'!$G:$G,$BL$2,'Inventory Matrix'!$B:$B,$BO$1,'Inventory Matrix'!$C:$C,A54)</f>
        <v>0</v>
      </c>
      <c r="BM54" s="96" t="str">
        <f t="shared" ca="1" si="41"/>
        <v>-</v>
      </c>
      <c r="BN54" s="62">
        <f t="shared" ca="1" si="42"/>
        <v>0</v>
      </c>
      <c r="BO54" s="97">
        <f>SUMIFS(Stock!$D:$D,Stock!$A:$A,$BO$1,Stock!$C:$C,A54)</f>
        <v>7</v>
      </c>
      <c r="BP54" s="55"/>
      <c r="BQ54" s="38" t="e">
        <f ca="1">SUMIFS(#REF!,#REF!,A54,#REF!,$BQ$2,#REF!,$CD$1)</f>
        <v>#REF!</v>
      </c>
      <c r="BR54" s="38" t="e">
        <f ca="1">SUMIFS(#REF!,#REF!,A54,#REF!,$BR$2,#REF!,$CD$1)</f>
        <v>#REF!</v>
      </c>
      <c r="BS54" s="38" t="e">
        <f ca="1">SUMIFS(#REF!,#REF!,A54,#REF!,$BS$2,#REF!,$CD$1)</f>
        <v>#REF!</v>
      </c>
      <c r="BT54" s="38" t="e">
        <f ca="1">SUMIFS(#REF!,#REF!,A54,#REF!,$BT$2,#REF!,$CD$1)</f>
        <v>#REF!</v>
      </c>
      <c r="BU54" s="38" t="e">
        <f ca="1">SUMIFS(#REF!,#REF!,A54,#REF!,$BU$2,#REF!,$CD$1)</f>
        <v>#REF!</v>
      </c>
      <c r="BV54" s="38" t="e">
        <f ca="1">SUMIFS(#REF!,#REF!,A54,#REF!,$BV$2,#REF!,$CD$1)</f>
        <v>#REF!</v>
      </c>
      <c r="BW54" s="60"/>
      <c r="BX54" s="49">
        <f>SUMIFS('Inventory Matrix'!$E:$E,'Inventory Matrix'!$G:$G,$BX$2,'Inventory Matrix'!$B:$B,$CD$1,'Inventory Matrix'!$C:$C,A54)</f>
        <v>8</v>
      </c>
      <c r="BY54" s="49">
        <f>SUMIFS('Inventory Matrix'!$E:$E,'Inventory Matrix'!$G:$G,$BY$2,'Inventory Matrix'!$B:$B,$CD$1,'Inventory Matrix'!$C:$C,A54)</f>
        <v>0</v>
      </c>
      <c r="BZ54" s="49">
        <f>SUMIFS('Inventory Matrix'!$E:$E,'Inventory Matrix'!$G:$G,$BZ$2,'Inventory Matrix'!$B:$B,$CD$1,'Inventory Matrix'!$C:$C,A54)</f>
        <v>0</v>
      </c>
      <c r="CA54" s="57">
        <f>SUMIFS('Inventory Matrix'!$E:$E,'Inventory Matrix'!$G:$G,$CA$2,'Inventory Matrix'!$B:$B,$CD$1,'Inventory Matrix'!$C:$C,A54)</f>
        <v>0</v>
      </c>
      <c r="CB54" s="96" t="str">
        <f t="shared" ca="1" si="43"/>
        <v>-</v>
      </c>
      <c r="CC54" s="63">
        <f t="shared" ca="1" si="44"/>
        <v>0</v>
      </c>
      <c r="CD54" s="97">
        <f>SUMIFS(Stock!$D:$D,Stock!$A:$A,$CD$1,Stock!$C:$C,A54)</f>
        <v>8</v>
      </c>
      <c r="CE54" s="55"/>
      <c r="CF54" s="38" t="e">
        <f ca="1">SUMIFS(#REF!,#REF!,A54,#REF!,$CF$2,#REF!,$CS$1)</f>
        <v>#REF!</v>
      </c>
      <c r="CG54" s="38" t="e">
        <f ca="1">SUMIFS(#REF!,#REF!,A54,#REF!,$CG$2,#REF!,$CS$1)</f>
        <v>#REF!</v>
      </c>
      <c r="CH54" s="38" t="e">
        <f ca="1">SUMIFS(#REF!,#REF!,A54,#REF!,$CH$2,#REF!,$CS$1)</f>
        <v>#REF!</v>
      </c>
      <c r="CI54" s="38" t="e">
        <f ca="1">SUMIFS(#REF!,#REF!,A54,#REF!,$CI$2,#REF!,$CS$1)</f>
        <v>#REF!</v>
      </c>
      <c r="CJ54" s="38" t="e">
        <f ca="1">SUMIFS(#REF!,#REF!,A54,#REF!,$CJ$2,#REF!,$CS$1)</f>
        <v>#REF!</v>
      </c>
      <c r="CK54" s="38" t="e">
        <f ca="1">SUMIFS(#REF!,#REF!,A54,#REF!,$CK$2,#REF!,$CS$1)</f>
        <v>#REF!</v>
      </c>
      <c r="CL54" s="60"/>
      <c r="CM54" s="49">
        <f>SUMIFS('Inventory Matrix'!$E:$E,'Inventory Matrix'!$G:$G,$CM$2,'Inventory Matrix'!$B:$B,$CS$1,'Inventory Matrix'!$C:$C,A54)</f>
        <v>1</v>
      </c>
      <c r="CN54" s="49">
        <f>SUMIFS('Inventory Matrix'!$E:$E,'Inventory Matrix'!$G:$G,$CN$2,'Inventory Matrix'!$B:$B,$CS$1,'Inventory Matrix'!$C:$C,A54)</f>
        <v>0</v>
      </c>
      <c r="CO54" s="49">
        <f>SUMIFS('Inventory Matrix'!$E:$E,'Inventory Matrix'!$G:$G,$CO$2,'Inventory Matrix'!$B:$B,$CS$1,'Inventory Matrix'!$C:$C,A54)</f>
        <v>0</v>
      </c>
      <c r="CP54" s="57">
        <f>SUMIFS('Inventory Matrix'!$E:$E,'Inventory Matrix'!$G:$G,$CP$2,'Inventory Matrix'!$B:$B,$CS$1,'Inventory Matrix'!$C:$C,A54)</f>
        <v>1</v>
      </c>
      <c r="CQ54" s="96" t="str">
        <f t="shared" ca="1" si="45"/>
        <v>-</v>
      </c>
      <c r="CR54" s="63">
        <f t="shared" ca="1" si="46"/>
        <v>0</v>
      </c>
      <c r="CS54" s="97">
        <f>SUMIFS(Stock!$D:$D,Stock!$A:$A,$CS$1,Stock!$C:$C,A54)</f>
        <v>2</v>
      </c>
      <c r="CT54" s="64"/>
      <c r="CU54" s="65">
        <f>SUMIFS(Stock!$D:$D,Stock!$A:$A,$CU$1,Stock!$C:$C,A54)</f>
        <v>0</v>
      </c>
      <c r="CV54" s="64"/>
      <c r="CW54" s="38" t="e">
        <f ca="1">SUMIFS(#REF!,#REF!,A54,#REF!,$CW$2,#REF!,$DC$1)</f>
        <v>#REF!</v>
      </c>
      <c r="CX54" s="38" t="e">
        <f ca="1">SUMIFS(#REF!,#REF!,A54,#REF!,$CX$2,#REF!,$DC$1)</f>
        <v>#REF!</v>
      </c>
      <c r="CY54" s="38" t="e">
        <f ca="1">SUMIFS(#REF!,#REF!,A54,#REF!,$CY$2,#REF!,$DC$1)</f>
        <v>#REF!</v>
      </c>
      <c r="CZ54" s="38" t="e">
        <f ca="1">SUMIFS(#REF!,#REF!,A54,#REF!,$CZ$2,#REF!,$DC$1)</f>
        <v>#REF!</v>
      </c>
      <c r="DA54" s="38" t="e">
        <f ca="1">SUMIFS(#REF!,#REF!,A54,#REF!,$DA$2,#REF!,$DC$1)</f>
        <v>#REF!</v>
      </c>
      <c r="DB54" s="38" t="e">
        <f ca="1">SUMIFS(#REF!,#REF!,A54,#REF!,$DB$2,#REF!,$DC$1)</f>
        <v>#REF!</v>
      </c>
      <c r="DC54" s="65">
        <f>SUMIFS(Stock!$D:$D,Stock!$A:$A,$DC$1,Stock!$C:$C,A54)</f>
        <v>0</v>
      </c>
      <c r="DD54" s="65">
        <f>SUMIFS(Stock!$D:$D,Stock!$A:$A,$DD$1,Stock!$C:$C,A54)</f>
        <v>0</v>
      </c>
      <c r="DE54" s="65">
        <f>SUMIFS(Stock!$D:$D,Stock!$A:$A,$DE$1,Stock!$C:$C,A54)</f>
        <v>0</v>
      </c>
      <c r="DF54" s="66"/>
      <c r="DG54" s="66"/>
      <c r="DH54" s="67">
        <f>SUMIFS('Inventory Matrix'!$E:$E,'Inventory Matrix'!$B:$B,$DH$2,'Inventory Matrix'!$G:$G,$DM$2,'Inventory Matrix'!$C:$C,A54)</f>
        <v>9</v>
      </c>
      <c r="DI54" s="67">
        <f>SUMIFS('Inventory Matrix'!$E:$E,'Inventory Matrix'!$B:$B,$DI$2,'Inventory Matrix'!$G:$G,$DM$2,'Inventory Matrix'!$C:$C,A54)</f>
        <v>7</v>
      </c>
      <c r="DJ54" s="67">
        <f>SUMIFS('Inventory Matrix'!$E:$E,'Inventory Matrix'!$B:$B,$DJ$2,'Inventory Matrix'!$G:$G,$DM$2,'Inventory Matrix'!$C:$C,A54)</f>
        <v>5</v>
      </c>
      <c r="DK54" s="67">
        <f>SUMIFS('Inventory Matrix'!$E:$E,'Inventory Matrix'!$B:$B,$DK$2,'Inventory Matrix'!$G:$G,$DM$2,'Inventory Matrix'!$C:$C,A54)</f>
        <v>8</v>
      </c>
      <c r="DL54" s="67">
        <f>SUMIFS('Inventory Matrix'!$E:$E,'Inventory Matrix'!$B:$B,$DL$2,'Inventory Matrix'!$G:$G,$DM$2,'Inventory Matrix'!$C:$C,A54)</f>
        <v>1</v>
      </c>
      <c r="DM54" s="98">
        <f>SUMIFS('Inventory Matrix'!$E:$E,'Inventory Matrix'!$G:$G,$DM$2,'Inventory Matrix'!$C:$C,A54)</f>
        <v>30</v>
      </c>
      <c r="DN54" s="48"/>
      <c r="DO54" s="67">
        <f>SUMIFS('Inventory Matrix'!$E:$E,'Inventory Matrix'!$B:$B,$DO$2,'Inventory Matrix'!$G:$G,$DT$2,'Inventory Matrix'!$C:$C,A54)</f>
        <v>0</v>
      </c>
      <c r="DP54" s="67">
        <f>SUMIFS('Inventory Matrix'!$E:$E,'Inventory Matrix'!$B:$B,$DP$2,'Inventory Matrix'!$G:$G,$DT$2,'Inventory Matrix'!$C:$C,A54)</f>
        <v>0</v>
      </c>
      <c r="DQ54" s="67">
        <f>SUMIFS('Inventory Matrix'!$E:$E,'Inventory Matrix'!$B:$B,$DQ$2,'Inventory Matrix'!$G:$G,$DT$2,'Inventory Matrix'!$C:$C,A54)</f>
        <v>0</v>
      </c>
      <c r="DR54" s="67">
        <f>SUMIFS('Inventory Matrix'!$E:$E,'Inventory Matrix'!$B:$B,$DR$2,'Inventory Matrix'!$G:$G,$DT$2,'Inventory Matrix'!$C:$C,A54)</f>
        <v>0</v>
      </c>
      <c r="DS54" s="67">
        <f>SUMIFS('Inventory Matrix'!$E:$E,'Inventory Matrix'!$B:$B,$DS$2,'Inventory Matrix'!$G:$G,$DT$2,'Inventory Matrix'!$C:$C,A54)</f>
        <v>0</v>
      </c>
      <c r="DT54" s="98">
        <f>SUMIFS('Inventory Matrix'!$E:$E,'Inventory Matrix'!$G:$G,$DT$2,'Inventory Matrix'!$C:$C,A54)</f>
        <v>0</v>
      </c>
      <c r="DU54" s="44"/>
      <c r="DV54" s="67">
        <f>SUMIFS('Inventory Matrix'!$E:$E,'Inventory Matrix'!$B:$B,$DV$2,'Inventory Matrix'!$G:$G,$EA$2,'Inventory Matrix'!$C:$C,A54)</f>
        <v>0</v>
      </c>
      <c r="DW54" s="67">
        <f>SUMIFS('Inventory Matrix'!$E:$E,'Inventory Matrix'!$B:$B,$DW$2,'Inventory Matrix'!$G:$G,$EA$2,'Inventory Matrix'!$C:$C,A54)</f>
        <v>0</v>
      </c>
      <c r="DX54" s="67">
        <f>SUMIFS('Inventory Matrix'!$E:$E,'Inventory Matrix'!$B:$B,$DX$2,'Inventory Matrix'!$G:$G,$EA$2,'Inventory Matrix'!$C:$C,A54)</f>
        <v>2</v>
      </c>
      <c r="DY54" s="67">
        <f>SUMIFS('Inventory Matrix'!$E:$E,'Inventory Matrix'!$B:$B,$DY$2,'Inventory Matrix'!$G:$G,$EA$2,'Inventory Matrix'!$C:$C,A54)</f>
        <v>0</v>
      </c>
      <c r="DZ54" s="67">
        <f>SUMIFS('Inventory Matrix'!$E:$E,'Inventory Matrix'!$B:$B,$DZ$2,'Inventory Matrix'!$G:$G,$EA$2,'Inventory Matrix'!$C:$C,A54)</f>
        <v>0</v>
      </c>
      <c r="EA54" s="98">
        <f>SUMIFS('Inventory Matrix'!$E:$E,'Inventory Matrix'!$G:$G,$EA$2,'Inventory Matrix'!$C:$C,A54)</f>
        <v>2</v>
      </c>
      <c r="EB54" s="44"/>
      <c r="EC54" s="67">
        <f>SUMIFS('Inventory Matrix'!$E:$E,'Inventory Matrix'!$B:$B,$EC$2,'Inventory Matrix'!$G:$G,$EH$2,'Inventory Matrix'!$C:$C,A54)</f>
        <v>0</v>
      </c>
      <c r="ED54" s="67">
        <f>SUMIFS('Inventory Matrix'!$E:$E,'Inventory Matrix'!$B:$B,$ED$2,'Inventory Matrix'!$G:$G,$EH$2,'Inventory Matrix'!$C:$C,A54)</f>
        <v>0</v>
      </c>
      <c r="EE54" s="67">
        <f>SUMIFS('Inventory Matrix'!$E:$E,'Inventory Matrix'!$B:$B,$EE$2,'Inventory Matrix'!$G:$G,$EH$2,'Inventory Matrix'!$C:$C,A54)</f>
        <v>0</v>
      </c>
      <c r="EF54" s="67">
        <f>SUMIFS('Inventory Matrix'!$E:$E,'Inventory Matrix'!$B:$B,$EF$2,'Inventory Matrix'!$G:$G,$EH$2,'Inventory Matrix'!$C:$C,A54)</f>
        <v>0</v>
      </c>
      <c r="EG54" s="67">
        <f>SUMIFS('Inventory Matrix'!$E:$E,'Inventory Matrix'!$B:$B,$EG$2,'Inventory Matrix'!$G:$G,$EH$2,'Inventory Matrix'!$C:$C,A54)</f>
        <v>1</v>
      </c>
      <c r="EH54" s="98">
        <f>SUMIFS('Inventory Matrix'!$E:$E,'Inventory Matrix'!$G:$G,$EH$2,'Inventory Matrix'!$C:$C,A54)</f>
        <v>1</v>
      </c>
      <c r="EI54" s="44"/>
    </row>
    <row r="55" spans="1:139" ht="13" x14ac:dyDescent="0.15">
      <c r="A55" s="69" t="str">
        <f t="shared" si="32"/>
        <v>MPJ13</v>
      </c>
      <c r="B55" s="70" t="s">
        <v>2217</v>
      </c>
      <c r="C55" s="71" t="s">
        <v>309</v>
      </c>
      <c r="D55" s="71" t="s">
        <v>2242</v>
      </c>
      <c r="E55" s="72">
        <f t="shared" si="33"/>
        <v>3</v>
      </c>
      <c r="F55" s="72">
        <f>SUMIFS(Stock!$D:$D,Stock!$C:$C,A55)</f>
        <v>3</v>
      </c>
      <c r="G55" s="73" t="e">
        <f t="shared" ca="1" si="34"/>
        <v>#REF!</v>
      </c>
      <c r="H55" s="74">
        <f t="shared" ca="1" si="35"/>
        <v>0</v>
      </c>
      <c r="I55" s="44"/>
      <c r="J55" s="69" t="e">
        <f ca="1">SUMIFS(#REF!,#REF!,A55,#REF!,$J$2)</f>
        <v>#REF!</v>
      </c>
      <c r="K55" s="69" t="e">
        <f ca="1">SUMIFS(#REF!,#REF!,A55,#REF!,$K$2)</f>
        <v>#REF!</v>
      </c>
      <c r="L55" s="69" t="e">
        <f ca="1">SUMIFS(#REF!,#REF!,A55,#REF!,$L$2)</f>
        <v>#REF!</v>
      </c>
      <c r="M55" s="69" t="e">
        <f ca="1">SUMIFS(#REF!,#REF!,A55,#REF!,$M$2)</f>
        <v>#REF!</v>
      </c>
      <c r="N55" s="69" t="e">
        <f ca="1">SUMIFS(#REF!,#REF!,A55,#REF!,$N$2)</f>
        <v>#REF!</v>
      </c>
      <c r="O55" s="69" t="e">
        <f ca="1">SUMIFS(#REF!,#REF!,A55,#REF!,$O$2)</f>
        <v>#REF!</v>
      </c>
      <c r="P55" s="69" t="e">
        <f ca="1">SUMIFS(#REF!,#REF!,A55,#REF!,$P$2)</f>
        <v>#REF!</v>
      </c>
      <c r="Q55" s="69" t="e">
        <f ca="1">SUMIFS(#REF!,#REF!,A55,#REF!,$Q$2)</f>
        <v>#REF!</v>
      </c>
      <c r="R55" s="69" t="e">
        <f ca="1">SUMIFS(#REF!,#REF!,A55,#REF!,$R$2)</f>
        <v>#REF!</v>
      </c>
      <c r="S55" s="69" t="e">
        <f ca="1">SUMIFS(#REF!,#REF!,A55,#REF!,$S$2)</f>
        <v>#REF!</v>
      </c>
      <c r="T55" s="75"/>
      <c r="U55" s="44"/>
      <c r="V55" s="46"/>
      <c r="W55" s="69" t="e">
        <f ca="1">SUMIFS(#REF!,#REF!,A55,#REF!,$W$2,#REF!,$AK$1)</f>
        <v>#REF!</v>
      </c>
      <c r="X55" s="69" t="e">
        <f ca="1">SUMIFS(#REF!,#REF!,A55,#REF!,$X$2,#REF!,$AK$1)</f>
        <v>#REF!</v>
      </c>
      <c r="Y55" s="69" t="e">
        <f ca="1">SUMIFS(#REF!,#REF!,A55,#REF!,$Y$2,#REF!,$AK$1)</f>
        <v>#REF!</v>
      </c>
      <c r="Z55" s="69" t="e">
        <f ca="1">SUMIFS(#REF!,#REF!,A55,#REF!,$Z$2,#REF!,$AK$1)</f>
        <v>#REF!</v>
      </c>
      <c r="AA55" s="69" t="e">
        <f ca="1">SUMIFS(#REF!,#REF!,A55,#REF!,$AA$2,#REF!,$AK$1)</f>
        <v>#REF!</v>
      </c>
      <c r="AB55" s="69" t="e">
        <f ca="1">SUMIFS(#REF!,#REF!,A55,#REF!,$AB$2,#REF!,$AK$1)</f>
        <v>#REF!</v>
      </c>
      <c r="AC55" s="48"/>
      <c r="AD55" s="76">
        <f>SUMIFS('Inventory Matrix'!$E:$E,'Inventory Matrix'!$G:$G,$AD$2,'Inventory Matrix'!$B:$B,$AK$1,'Inventory Matrix'!$C:$C,A55)</f>
        <v>0</v>
      </c>
      <c r="AE55" s="70">
        <f>SUMIFS('Inventory Matrix'!$E:$E,'Inventory Matrix'!$G:$G,$AE$2,'Inventory Matrix'!$B:$B,$AK$1,'Inventory Matrix'!$C:$C,A55)</f>
        <v>0</v>
      </c>
      <c r="AF55" s="70">
        <f>SUMIFS('Inventory Matrix'!$E:$E,'Inventory Matrix'!$G:$G,$AF$2,'Inventory Matrix'!$B:$B,$AK$1,'Inventory Matrix'!$C:$C,A55)</f>
        <v>0</v>
      </c>
      <c r="AG55" s="77">
        <f>SUMIFS('Inventory Matrix'!$E:$E,'Inventory Matrix'!$G:$G,$AG$2,'Inventory Matrix'!$B:$B,$AK$1,'Inventory Matrix'!$C:$C,A55)</f>
        <v>0</v>
      </c>
      <c r="AH55" s="167" t="str">
        <f t="shared" ca="1" si="36"/>
        <v>-</v>
      </c>
      <c r="AI55" s="168" t="str">
        <f t="shared" ca="1" si="37"/>
        <v>-</v>
      </c>
      <c r="AJ55" s="173">
        <f t="shared" ca="1" si="48"/>
        <v>0</v>
      </c>
      <c r="AK55" s="169">
        <f>SUMIFS(Stock!$D:$D,Stock!$A:$A,$AK$1,Stock!$C:$C,A55)</f>
        <v>0</v>
      </c>
      <c r="AL55" s="55"/>
      <c r="AM55" s="69" t="e">
        <f ca="1">SUMIFS(#REF!,#REF!,A55,#REF!,$AM$2,#REF!,$AZ$1)</f>
        <v>#REF!</v>
      </c>
      <c r="AN55" s="69" t="e">
        <f ca="1">SUMIFS(#REF!,#REF!,A55,#REF!,$AN$2,#REF!,$AZ$1)</f>
        <v>#REF!</v>
      </c>
      <c r="AO55" s="69" t="e">
        <f ca="1">SUMIFS(#REF!,#REF!,A55,#REF!,$AO$2,#REF!,$AZ$1)</f>
        <v>#REF!</v>
      </c>
      <c r="AP55" s="69" t="e">
        <f ca="1">SUMIFS(#REF!,#REF!,A55,#REF!,$AP$2,#REF!,$AZ$1)</f>
        <v>#REF!</v>
      </c>
      <c r="AQ55" s="69" t="e">
        <f ca="1">SUMIFS(#REF!,#REF!,A55,#REF!,$AQ$2,#REF!,$AZ$1)</f>
        <v>#REF!</v>
      </c>
      <c r="AR55" s="69" t="e">
        <f ca="1">SUMIFS(#REF!,#REF!,A55,#REF!,$AR$2,#REF!,$AZ$1)</f>
        <v>#REF!</v>
      </c>
      <c r="AS55" s="81"/>
      <c r="AT55" s="82">
        <f>SUMIFS('Inventory Matrix'!$E:$E,'Inventory Matrix'!$G:$G,$AT$2,'Inventory Matrix'!$B:$B,$AZ$1,'Inventory Matrix'!$C:$C,A55)</f>
        <v>0</v>
      </c>
      <c r="AU55" s="82">
        <f>SUMIFS('Inventory Matrix'!$E:$E,'Inventory Matrix'!$G:$G,$AU$2,'Inventory Matrix'!$B:$B,$AZ$1,'Inventory Matrix'!$C:$C,A55)</f>
        <v>0</v>
      </c>
      <c r="AV55" s="82">
        <f>SUMIFS('Inventory Matrix'!$E:$E,'Inventory Matrix'!$G:$G,$AV$2,'Inventory Matrix'!$B:$B,$AZ$1,'Inventory Matrix'!$C:$C,A55)</f>
        <v>0</v>
      </c>
      <c r="AW55" s="83">
        <f>SUMIFS('Inventory Matrix'!$E:$E,'Inventory Matrix'!$G:$G,$AW$2,'Inventory Matrix'!$B:$B,$AZ$1,'Inventory Matrix'!$C:$C,A55)</f>
        <v>0</v>
      </c>
      <c r="AX55" s="85" t="str">
        <f t="shared" ca="1" si="39"/>
        <v>-</v>
      </c>
      <c r="AY55" s="88">
        <f t="shared" ca="1" si="40"/>
        <v>0</v>
      </c>
      <c r="AZ55" s="87">
        <f>SUMIFS(Stock!$D:$D,Stock!$A:$A,$AZ$1,Stock!$C:$C,A55)</f>
        <v>0</v>
      </c>
      <c r="BA55" s="55"/>
      <c r="BB55" s="69" t="e">
        <f ca="1">SUMIFS(#REF!,#REF!,A55,#REF!,$BB$2,#REF!,$BO$1)</f>
        <v>#REF!</v>
      </c>
      <c r="BC55" s="69" t="e">
        <f ca="1">SUMIFS(#REF!,#REF!,A55,#REF!,$BC$2,#REF!,$BO$1)</f>
        <v>#REF!</v>
      </c>
      <c r="BD55" s="69" t="e">
        <f ca="1">SUMIFS(#REF!,#REF!,A55,#REF!,$BD$2,#REF!,$BO$1)</f>
        <v>#REF!</v>
      </c>
      <c r="BE55" s="69" t="e">
        <f ca="1">SUMIFS(#REF!,#REF!,A55,#REF!,$BE$2,#REF!,$BO$1)</f>
        <v>#REF!</v>
      </c>
      <c r="BF55" s="69" t="e">
        <f ca="1">SUMIFS(#REF!,#REF!,A55,#REF!,$BF$2,#REF!,$BO$1)</f>
        <v>#REF!</v>
      </c>
      <c r="BG55" s="69" t="e">
        <f ca="1">SUMIFS(#REF!,#REF!,A55,#REF!,$BG$2,#REF!,$BO$1)</f>
        <v>#REF!</v>
      </c>
      <c r="BH55" s="60"/>
      <c r="BI55" s="82">
        <f>SUMIFS('Inventory Matrix'!$E:$E,'Inventory Matrix'!$G:$G,$BI$2,'Inventory Matrix'!$B:$B,$BO$1,'Inventory Matrix'!$C:$C,A55)</f>
        <v>0</v>
      </c>
      <c r="BJ55" s="82">
        <f>SUMIFS('Inventory Matrix'!$E:$E,'Inventory Matrix'!$G:$G,$BJ$2,'Inventory Matrix'!$B:$B,$BO$1,'Inventory Matrix'!$C:$C,A55)</f>
        <v>0</v>
      </c>
      <c r="BK55" s="82">
        <f>SUMIFS('Inventory Matrix'!$E:$E,'Inventory Matrix'!$G:$G,$BK$2,'Inventory Matrix'!$B:$B,$BO$1,'Inventory Matrix'!$C:$C,A55)</f>
        <v>1</v>
      </c>
      <c r="BL55" s="83">
        <f>SUMIFS('Inventory Matrix'!$E:$E,'Inventory Matrix'!$G:$G,$BL$2,'Inventory Matrix'!$B:$B,$BO$1,'Inventory Matrix'!$C:$C,A55)</f>
        <v>0</v>
      </c>
      <c r="BM55" s="85" t="str">
        <f t="shared" ca="1" si="41"/>
        <v>-</v>
      </c>
      <c r="BN55" s="86">
        <f t="shared" ca="1" si="42"/>
        <v>0</v>
      </c>
      <c r="BO55" s="87">
        <f>SUMIFS(Stock!$D:$D,Stock!$A:$A,$BO$1,Stock!$C:$C,A55)</f>
        <v>1</v>
      </c>
      <c r="BP55" s="55"/>
      <c r="BQ55" s="69" t="e">
        <f ca="1">SUMIFS(#REF!,#REF!,A55,#REF!,$BQ$2,#REF!,$CD$1)</f>
        <v>#REF!</v>
      </c>
      <c r="BR55" s="69" t="e">
        <f ca="1">SUMIFS(#REF!,#REF!,A55,#REF!,$BR$2,#REF!,$CD$1)</f>
        <v>#REF!</v>
      </c>
      <c r="BS55" s="69" t="e">
        <f ca="1">SUMIFS(#REF!,#REF!,A55,#REF!,$BS$2,#REF!,$CD$1)</f>
        <v>#REF!</v>
      </c>
      <c r="BT55" s="69" t="e">
        <f ca="1">SUMIFS(#REF!,#REF!,A55,#REF!,$BT$2,#REF!,$CD$1)</f>
        <v>#REF!</v>
      </c>
      <c r="BU55" s="69" t="e">
        <f ca="1">SUMIFS(#REF!,#REF!,A55,#REF!,$BU$2,#REF!,$CD$1)</f>
        <v>#REF!</v>
      </c>
      <c r="BV55" s="69" t="e">
        <f ca="1">SUMIFS(#REF!,#REF!,A55,#REF!,$BV$2,#REF!,$CD$1)</f>
        <v>#REF!</v>
      </c>
      <c r="BW55" s="60"/>
      <c r="BX55" s="82">
        <f>SUMIFS('Inventory Matrix'!$E:$E,'Inventory Matrix'!$G:$G,$BX$2,'Inventory Matrix'!$B:$B,$CD$1,'Inventory Matrix'!$C:$C,A55)</f>
        <v>0</v>
      </c>
      <c r="BY55" s="82">
        <f>SUMIFS('Inventory Matrix'!$E:$E,'Inventory Matrix'!$G:$G,$BY$2,'Inventory Matrix'!$B:$B,$CD$1,'Inventory Matrix'!$C:$C,A55)</f>
        <v>0</v>
      </c>
      <c r="BZ55" s="82">
        <f>SUMIFS('Inventory Matrix'!$E:$E,'Inventory Matrix'!$G:$G,$BZ$2,'Inventory Matrix'!$B:$B,$CD$1,'Inventory Matrix'!$C:$C,A55)</f>
        <v>0</v>
      </c>
      <c r="CA55" s="83">
        <f>SUMIFS('Inventory Matrix'!$E:$E,'Inventory Matrix'!$G:$G,$CA$2,'Inventory Matrix'!$B:$B,$CD$1,'Inventory Matrix'!$C:$C,A55)</f>
        <v>0</v>
      </c>
      <c r="CB55" s="85" t="str">
        <f t="shared" ca="1" si="43"/>
        <v>-</v>
      </c>
      <c r="CC55" s="88">
        <f t="shared" ca="1" si="44"/>
        <v>0</v>
      </c>
      <c r="CD55" s="87">
        <f>SUMIFS(Stock!$D:$D,Stock!$A:$A,$CD$1,Stock!$C:$C,A55)</f>
        <v>0</v>
      </c>
      <c r="CE55" s="55"/>
      <c r="CF55" s="69" t="e">
        <f ca="1">SUMIFS(#REF!,#REF!,A55,#REF!,$CF$2,#REF!,$CS$1)</f>
        <v>#REF!</v>
      </c>
      <c r="CG55" s="69" t="e">
        <f ca="1">SUMIFS(#REF!,#REF!,A55,#REF!,$CG$2,#REF!,$CS$1)</f>
        <v>#REF!</v>
      </c>
      <c r="CH55" s="69" t="e">
        <f ca="1">SUMIFS(#REF!,#REF!,A55,#REF!,$CH$2,#REF!,$CS$1)</f>
        <v>#REF!</v>
      </c>
      <c r="CI55" s="69" t="e">
        <f ca="1">SUMIFS(#REF!,#REF!,A55,#REF!,$CI$2,#REF!,$CS$1)</f>
        <v>#REF!</v>
      </c>
      <c r="CJ55" s="69" t="e">
        <f ca="1">SUMIFS(#REF!,#REF!,A55,#REF!,$CJ$2,#REF!,$CS$1)</f>
        <v>#REF!</v>
      </c>
      <c r="CK55" s="69" t="e">
        <f ca="1">SUMIFS(#REF!,#REF!,A55,#REF!,$CK$2,#REF!,$CS$1)</f>
        <v>#REF!</v>
      </c>
      <c r="CL55" s="60"/>
      <c r="CM55" s="82">
        <f>SUMIFS('Inventory Matrix'!$E:$E,'Inventory Matrix'!$G:$G,$CM$2,'Inventory Matrix'!$B:$B,$CS$1,'Inventory Matrix'!$C:$C,A55)</f>
        <v>0</v>
      </c>
      <c r="CN55" s="82">
        <f>SUMIFS('Inventory Matrix'!$E:$E,'Inventory Matrix'!$G:$G,$CN$2,'Inventory Matrix'!$B:$B,$CS$1,'Inventory Matrix'!$C:$C,A55)</f>
        <v>0</v>
      </c>
      <c r="CO55" s="82">
        <f>SUMIFS('Inventory Matrix'!$E:$E,'Inventory Matrix'!$G:$G,$CO$2,'Inventory Matrix'!$B:$B,$CS$1,'Inventory Matrix'!$C:$C,A55)</f>
        <v>2</v>
      </c>
      <c r="CP55" s="83">
        <f>SUMIFS('Inventory Matrix'!$E:$E,'Inventory Matrix'!$G:$G,$CP$2,'Inventory Matrix'!$B:$B,$CS$1,'Inventory Matrix'!$C:$C,A55)</f>
        <v>0</v>
      </c>
      <c r="CQ55" s="85" t="str">
        <f t="shared" ca="1" si="45"/>
        <v>-</v>
      </c>
      <c r="CR55" s="88">
        <f t="shared" ca="1" si="46"/>
        <v>0</v>
      </c>
      <c r="CS55" s="87">
        <f>SUMIFS(Stock!$D:$D,Stock!$A:$A,$CS$1,Stock!$C:$C,A55)</f>
        <v>2</v>
      </c>
      <c r="CT55" s="64"/>
      <c r="CU55" s="89">
        <f>SUMIFS(Stock!$D:$D,Stock!$A:$A,$CU$1,Stock!$C:$C,A55)</f>
        <v>0</v>
      </c>
      <c r="CV55" s="64"/>
      <c r="CW55" s="69" t="e">
        <f ca="1">SUMIFS(#REF!,#REF!,A55,#REF!,$CW$2,#REF!,$DC$1)</f>
        <v>#REF!</v>
      </c>
      <c r="CX55" s="69" t="e">
        <f ca="1">SUMIFS(#REF!,#REF!,A55,#REF!,$CX$2,#REF!,$DC$1)</f>
        <v>#REF!</v>
      </c>
      <c r="CY55" s="69" t="e">
        <f ca="1">SUMIFS(#REF!,#REF!,A55,#REF!,$CY$2,#REF!,$DC$1)</f>
        <v>#REF!</v>
      </c>
      <c r="CZ55" s="69" t="e">
        <f ca="1">SUMIFS(#REF!,#REF!,A55,#REF!,$CZ$2,#REF!,$DC$1)</f>
        <v>#REF!</v>
      </c>
      <c r="DA55" s="69" t="e">
        <f ca="1">SUMIFS(#REF!,#REF!,A55,#REF!,$DA$2,#REF!,$DC$1)</f>
        <v>#REF!</v>
      </c>
      <c r="DB55" s="69" t="e">
        <f ca="1">SUMIFS(#REF!,#REF!,A55,#REF!,$DB$2,#REF!,$DC$1)</f>
        <v>#REF!</v>
      </c>
      <c r="DC55" s="89">
        <f>SUMIFS(Stock!$D:$D,Stock!$A:$A,$DC$1,Stock!$C:$C,A55)</f>
        <v>0</v>
      </c>
      <c r="DD55" s="89">
        <f>SUMIFS(Stock!$D:$D,Stock!$A:$A,$DD$1,Stock!$C:$C,A55)</f>
        <v>0</v>
      </c>
      <c r="DE55" s="89">
        <f>SUMIFS(Stock!$D:$D,Stock!$A:$A,$DE$1,Stock!$C:$C,A55)</f>
        <v>0</v>
      </c>
      <c r="DF55" s="66"/>
      <c r="DG55" s="66"/>
      <c r="DH55" s="90">
        <f>SUMIFS('Inventory Matrix'!$E:$E,'Inventory Matrix'!$B:$B,$DH$2,'Inventory Matrix'!$G:$G,$DM$2,'Inventory Matrix'!$C:$C,A55)</f>
        <v>0</v>
      </c>
      <c r="DI55" s="90">
        <f>SUMIFS('Inventory Matrix'!$E:$E,'Inventory Matrix'!$B:$B,$DI$2,'Inventory Matrix'!$G:$G,$DM$2,'Inventory Matrix'!$C:$C,A55)</f>
        <v>0</v>
      </c>
      <c r="DJ55" s="90">
        <f>SUMIFS('Inventory Matrix'!$E:$E,'Inventory Matrix'!$B:$B,$DJ$2,'Inventory Matrix'!$G:$G,$DM$2,'Inventory Matrix'!$C:$C,A55)</f>
        <v>0</v>
      </c>
      <c r="DK55" s="90">
        <f>SUMIFS('Inventory Matrix'!$E:$E,'Inventory Matrix'!$B:$B,$DK$2,'Inventory Matrix'!$G:$G,$DM$2,'Inventory Matrix'!$C:$C,A55)</f>
        <v>0</v>
      </c>
      <c r="DL55" s="90">
        <f>SUMIFS('Inventory Matrix'!$E:$E,'Inventory Matrix'!$B:$B,$DL$2,'Inventory Matrix'!$G:$G,$DM$2,'Inventory Matrix'!$C:$C,A55)</f>
        <v>0</v>
      </c>
      <c r="DM55" s="91">
        <f>SUMIFS('Inventory Matrix'!$E:$E,'Inventory Matrix'!$G:$G,$DM$2,'Inventory Matrix'!$C:$C,A55)</f>
        <v>0</v>
      </c>
      <c r="DN55" s="48"/>
      <c r="DO55" s="90">
        <f>SUMIFS('Inventory Matrix'!$E:$E,'Inventory Matrix'!$B:$B,$DO$2,'Inventory Matrix'!$G:$G,$DT$2,'Inventory Matrix'!$C:$C,A55)</f>
        <v>0</v>
      </c>
      <c r="DP55" s="90">
        <f>SUMIFS('Inventory Matrix'!$E:$E,'Inventory Matrix'!$B:$B,$DP$2,'Inventory Matrix'!$G:$G,$DT$2,'Inventory Matrix'!$C:$C,A55)</f>
        <v>0</v>
      </c>
      <c r="DQ55" s="90">
        <f>SUMIFS('Inventory Matrix'!$E:$E,'Inventory Matrix'!$B:$B,$DQ$2,'Inventory Matrix'!$G:$G,$DT$2,'Inventory Matrix'!$C:$C,A55)</f>
        <v>0</v>
      </c>
      <c r="DR55" s="90">
        <f>SUMIFS('Inventory Matrix'!$E:$E,'Inventory Matrix'!$B:$B,$DR$2,'Inventory Matrix'!$G:$G,$DT$2,'Inventory Matrix'!$C:$C,A55)</f>
        <v>0</v>
      </c>
      <c r="DS55" s="90">
        <f>SUMIFS('Inventory Matrix'!$E:$E,'Inventory Matrix'!$B:$B,$DS$2,'Inventory Matrix'!$G:$G,$DT$2,'Inventory Matrix'!$C:$C,A55)</f>
        <v>0</v>
      </c>
      <c r="DT55" s="91">
        <f>SUMIFS('Inventory Matrix'!$E:$E,'Inventory Matrix'!$G:$G,$DT$2,'Inventory Matrix'!$C:$C,A55)</f>
        <v>0</v>
      </c>
      <c r="DU55" s="44"/>
      <c r="DV55" s="90">
        <f>SUMIFS('Inventory Matrix'!$E:$E,'Inventory Matrix'!$B:$B,$DV$2,'Inventory Matrix'!$G:$G,$EA$2,'Inventory Matrix'!$C:$C,A55)</f>
        <v>0</v>
      </c>
      <c r="DW55" s="90">
        <f>SUMIFS('Inventory Matrix'!$E:$E,'Inventory Matrix'!$B:$B,$DW$2,'Inventory Matrix'!$G:$G,$EA$2,'Inventory Matrix'!$C:$C,A55)</f>
        <v>0</v>
      </c>
      <c r="DX55" s="90">
        <f>SUMIFS('Inventory Matrix'!$E:$E,'Inventory Matrix'!$B:$B,$DX$2,'Inventory Matrix'!$G:$G,$EA$2,'Inventory Matrix'!$C:$C,A55)</f>
        <v>1</v>
      </c>
      <c r="DY55" s="90">
        <f>SUMIFS('Inventory Matrix'!$E:$E,'Inventory Matrix'!$B:$B,$DY$2,'Inventory Matrix'!$G:$G,$EA$2,'Inventory Matrix'!$C:$C,A55)</f>
        <v>0</v>
      </c>
      <c r="DZ55" s="90">
        <f>SUMIFS('Inventory Matrix'!$E:$E,'Inventory Matrix'!$B:$B,$DZ$2,'Inventory Matrix'!$G:$G,$EA$2,'Inventory Matrix'!$C:$C,A55)</f>
        <v>2</v>
      </c>
      <c r="EA55" s="91">
        <f>SUMIFS('Inventory Matrix'!$E:$E,'Inventory Matrix'!$G:$G,$EA$2,'Inventory Matrix'!$C:$C,A55)</f>
        <v>3</v>
      </c>
      <c r="EB55" s="44"/>
      <c r="EC55" s="90">
        <f>SUMIFS('Inventory Matrix'!$E:$E,'Inventory Matrix'!$B:$B,$EC$2,'Inventory Matrix'!$G:$G,$EH$2,'Inventory Matrix'!$C:$C,A55)</f>
        <v>0</v>
      </c>
      <c r="ED55" s="90">
        <f>SUMIFS('Inventory Matrix'!$E:$E,'Inventory Matrix'!$B:$B,$ED$2,'Inventory Matrix'!$G:$G,$EH$2,'Inventory Matrix'!$C:$C,A55)</f>
        <v>0</v>
      </c>
      <c r="EE55" s="90">
        <f>SUMIFS('Inventory Matrix'!$E:$E,'Inventory Matrix'!$B:$B,$EE$2,'Inventory Matrix'!$G:$G,$EH$2,'Inventory Matrix'!$C:$C,A55)</f>
        <v>0</v>
      </c>
      <c r="EF55" s="90">
        <f>SUMIFS('Inventory Matrix'!$E:$E,'Inventory Matrix'!$B:$B,$EF$2,'Inventory Matrix'!$G:$G,$EH$2,'Inventory Matrix'!$C:$C,A55)</f>
        <v>0</v>
      </c>
      <c r="EG55" s="90">
        <f>SUMIFS('Inventory Matrix'!$E:$E,'Inventory Matrix'!$B:$B,$EG$2,'Inventory Matrix'!$G:$G,$EH$2,'Inventory Matrix'!$C:$C,A55)</f>
        <v>0</v>
      </c>
      <c r="EH55" s="91">
        <f>SUMIFS('Inventory Matrix'!$E:$E,'Inventory Matrix'!$G:$G,$EH$2,'Inventory Matrix'!$C:$C,A55)</f>
        <v>0</v>
      </c>
      <c r="EI55" s="44"/>
    </row>
    <row r="56" spans="1:139" ht="13" x14ac:dyDescent="0.15">
      <c r="A56" s="38" t="str">
        <f t="shared" si="32"/>
        <v>MQ052</v>
      </c>
      <c r="B56" s="39" t="s">
        <v>2194</v>
      </c>
      <c r="C56" s="40" t="s">
        <v>223</v>
      </c>
      <c r="D56" s="40" t="s">
        <v>2243</v>
      </c>
      <c r="E56" s="41">
        <f t="shared" si="33"/>
        <v>26</v>
      </c>
      <c r="F56" s="41">
        <f>SUMIFS(Stock!$D:$D,Stock!$C:$C,A56)</f>
        <v>26</v>
      </c>
      <c r="G56" s="42" t="e">
        <f t="shared" ca="1" si="34"/>
        <v>#REF!</v>
      </c>
      <c r="H56" s="43">
        <f t="shared" ca="1" si="35"/>
        <v>0</v>
      </c>
      <c r="I56" s="44"/>
      <c r="J56" s="38" t="e">
        <f ca="1">SUMIFS(#REF!,#REF!,A56,#REF!,$J$2)</f>
        <v>#REF!</v>
      </c>
      <c r="K56" s="38" t="e">
        <f ca="1">SUMIFS(#REF!,#REF!,A56,#REF!,$K$2)</f>
        <v>#REF!</v>
      </c>
      <c r="L56" s="38" t="e">
        <f ca="1">SUMIFS(#REF!,#REF!,A56,#REF!,$L$2)</f>
        <v>#REF!</v>
      </c>
      <c r="M56" s="38" t="e">
        <f ca="1">SUMIFS(#REF!,#REF!,A56,#REF!,$M$2)</f>
        <v>#REF!</v>
      </c>
      <c r="N56" s="38" t="e">
        <f ca="1">SUMIFS(#REF!,#REF!,A56,#REF!,$N$2)</f>
        <v>#REF!</v>
      </c>
      <c r="O56" s="38" t="e">
        <f ca="1">SUMIFS(#REF!,#REF!,A56,#REF!,$O$2)</f>
        <v>#REF!</v>
      </c>
      <c r="P56" s="38" t="e">
        <f ca="1">SUMIFS(#REF!,#REF!,A56,#REF!,$P$2)</f>
        <v>#REF!</v>
      </c>
      <c r="Q56" s="38" t="e">
        <f ca="1">SUMIFS(#REF!,#REF!,A56,#REF!,$Q$2)</f>
        <v>#REF!</v>
      </c>
      <c r="R56" s="38" t="e">
        <f ca="1">SUMIFS(#REF!,#REF!,A56,#REF!,$R$2)</f>
        <v>#REF!</v>
      </c>
      <c r="S56" s="38" t="e">
        <f ca="1">SUMIFS(#REF!,#REF!,A56,#REF!,$S$2)</f>
        <v>#REF!</v>
      </c>
      <c r="T56" s="45"/>
      <c r="U56" s="44"/>
      <c r="V56" s="46"/>
      <c r="W56" s="38" t="e">
        <f ca="1">SUMIFS(#REF!,#REF!,A56,#REF!,$W$2,#REF!,$AK$1)</f>
        <v>#REF!</v>
      </c>
      <c r="X56" s="38" t="e">
        <f ca="1">SUMIFS(#REF!,#REF!,A56,#REF!,$X$2,#REF!,$AK$1)</f>
        <v>#REF!</v>
      </c>
      <c r="Y56" s="38" t="e">
        <f ca="1">SUMIFS(#REF!,#REF!,A56,#REF!,$Y$2,#REF!,$AK$1)</f>
        <v>#REF!</v>
      </c>
      <c r="Z56" s="38" t="e">
        <f ca="1">SUMIFS(#REF!,#REF!,A56,#REF!,$Z$2,#REF!,$AK$1)</f>
        <v>#REF!</v>
      </c>
      <c r="AA56" s="38" t="e">
        <f ca="1">SUMIFS(#REF!,#REF!,A56,#REF!,$AA$2,#REF!,$AK$1)</f>
        <v>#REF!</v>
      </c>
      <c r="AB56" s="38" t="e">
        <f ca="1">SUMIFS(#REF!,#REF!,A56,#REF!,$AB$2,#REF!,$AK$1)</f>
        <v>#REF!</v>
      </c>
      <c r="AC56" s="48"/>
      <c r="AD56" s="92">
        <f>SUMIFS('Inventory Matrix'!$E:$E,'Inventory Matrix'!$G:$G,$AD$2,'Inventory Matrix'!$B:$B,$AK$1,'Inventory Matrix'!$C:$C,A56)</f>
        <v>0</v>
      </c>
      <c r="AE56" s="39">
        <f>SUMIFS('Inventory Matrix'!$E:$E,'Inventory Matrix'!$G:$G,$AE$2,'Inventory Matrix'!$B:$B,$AK$1,'Inventory Matrix'!$C:$C,A56)</f>
        <v>2</v>
      </c>
      <c r="AF56" s="39">
        <f>SUMIFS('Inventory Matrix'!$E:$E,'Inventory Matrix'!$G:$G,$AF$2,'Inventory Matrix'!$B:$B,$AK$1,'Inventory Matrix'!$C:$C,A56)</f>
        <v>4</v>
      </c>
      <c r="AG56" s="93">
        <f>SUMIFS('Inventory Matrix'!$E:$E,'Inventory Matrix'!$G:$G,$AG$2,'Inventory Matrix'!$B:$B,$AK$1,'Inventory Matrix'!$C:$C,A56)</f>
        <v>0</v>
      </c>
      <c r="AH56" s="170" t="str">
        <f t="shared" ca="1" si="36"/>
        <v>-</v>
      </c>
      <c r="AI56" s="171" t="str">
        <f t="shared" ca="1" si="37"/>
        <v>-</v>
      </c>
      <c r="AJ56" s="174">
        <f t="shared" ca="1" si="48"/>
        <v>0</v>
      </c>
      <c r="AK56" s="172">
        <f>SUMIFS(Stock!$D:$D,Stock!$A:$A,$AK$1,Stock!$C:$C,A56)</f>
        <v>6</v>
      </c>
      <c r="AL56" s="55"/>
      <c r="AM56" s="38" t="e">
        <f ca="1">SUMIFS(#REF!,#REF!,A56,#REF!,$AM$2,#REF!,$AZ$1)</f>
        <v>#REF!</v>
      </c>
      <c r="AN56" s="38" t="e">
        <f ca="1">SUMIFS(#REF!,#REF!,A56,#REF!,$AN$2,#REF!,$AZ$1)</f>
        <v>#REF!</v>
      </c>
      <c r="AO56" s="38" t="e">
        <f ca="1">SUMIFS(#REF!,#REF!,A56,#REF!,$AO$2,#REF!,$AZ$1)</f>
        <v>#REF!</v>
      </c>
      <c r="AP56" s="38" t="e">
        <f ca="1">SUMIFS(#REF!,#REF!,A56,#REF!,$AP$2,#REF!,$AZ$1)</f>
        <v>#REF!</v>
      </c>
      <c r="AQ56" s="38" t="e">
        <f ca="1">SUMIFS(#REF!,#REF!,A56,#REF!,$AQ$2,#REF!,$AZ$1)</f>
        <v>#REF!</v>
      </c>
      <c r="AR56" s="38" t="e">
        <f ca="1">SUMIFS(#REF!,#REF!,A56,#REF!,$AR$2,#REF!,$AZ$1)</f>
        <v>#REF!</v>
      </c>
      <c r="AS56" s="81"/>
      <c r="AT56" s="49">
        <f>SUMIFS('Inventory Matrix'!$E:$E,'Inventory Matrix'!$G:$G,$AT$2,'Inventory Matrix'!$B:$B,$AZ$1,'Inventory Matrix'!$C:$C,A56)</f>
        <v>2</v>
      </c>
      <c r="AU56" s="49">
        <f>SUMIFS('Inventory Matrix'!$E:$E,'Inventory Matrix'!$G:$G,$AU$2,'Inventory Matrix'!$B:$B,$AZ$1,'Inventory Matrix'!$C:$C,A56)</f>
        <v>2</v>
      </c>
      <c r="AV56" s="49">
        <f>SUMIFS('Inventory Matrix'!$E:$E,'Inventory Matrix'!$G:$G,$AV$2,'Inventory Matrix'!$B:$B,$AZ$1,'Inventory Matrix'!$C:$C,A56)</f>
        <v>0</v>
      </c>
      <c r="AW56" s="57">
        <f>SUMIFS('Inventory Matrix'!$E:$E,'Inventory Matrix'!$G:$G,$AW$2,'Inventory Matrix'!$B:$B,$AZ$1,'Inventory Matrix'!$C:$C,A56)</f>
        <v>2</v>
      </c>
      <c r="AX56" s="96" t="str">
        <f t="shared" ca="1" si="39"/>
        <v>-</v>
      </c>
      <c r="AY56" s="63">
        <f t="shared" ca="1" si="40"/>
        <v>0</v>
      </c>
      <c r="AZ56" s="97">
        <f>SUMIFS(Stock!$D:$D,Stock!$A:$A,$AZ$1,Stock!$C:$C,A56)</f>
        <v>6</v>
      </c>
      <c r="BA56" s="55"/>
      <c r="BB56" s="38" t="e">
        <f ca="1">SUMIFS(#REF!,#REF!,A56,#REF!,$BB$2,#REF!,$BO$1)</f>
        <v>#REF!</v>
      </c>
      <c r="BC56" s="38" t="e">
        <f ca="1">SUMIFS(#REF!,#REF!,A56,#REF!,$BC$2,#REF!,$BO$1)</f>
        <v>#REF!</v>
      </c>
      <c r="BD56" s="38" t="e">
        <f ca="1">SUMIFS(#REF!,#REF!,A56,#REF!,$BD$2,#REF!,$BO$1)</f>
        <v>#REF!</v>
      </c>
      <c r="BE56" s="38" t="e">
        <f ca="1">SUMIFS(#REF!,#REF!,A56,#REF!,$BE$2,#REF!,$BO$1)</f>
        <v>#REF!</v>
      </c>
      <c r="BF56" s="38" t="e">
        <f ca="1">SUMIFS(#REF!,#REF!,A56,#REF!,$BF$2,#REF!,$BO$1)</f>
        <v>#REF!</v>
      </c>
      <c r="BG56" s="38" t="e">
        <f ca="1">SUMIFS(#REF!,#REF!,A56,#REF!,$BG$2,#REF!,$BO$1)</f>
        <v>#REF!</v>
      </c>
      <c r="BH56" s="60"/>
      <c r="BI56" s="49">
        <f>SUMIFS('Inventory Matrix'!$E:$E,'Inventory Matrix'!$G:$G,$BI$2,'Inventory Matrix'!$B:$B,$BO$1,'Inventory Matrix'!$C:$C,A56)</f>
        <v>0</v>
      </c>
      <c r="BJ56" s="49">
        <f>SUMIFS('Inventory Matrix'!$E:$E,'Inventory Matrix'!$G:$G,$BJ$2,'Inventory Matrix'!$B:$B,$BO$1,'Inventory Matrix'!$C:$C,A56)</f>
        <v>0</v>
      </c>
      <c r="BK56" s="49">
        <f>SUMIFS('Inventory Matrix'!$E:$E,'Inventory Matrix'!$G:$G,$BK$2,'Inventory Matrix'!$B:$B,$BO$1,'Inventory Matrix'!$C:$C,A56)</f>
        <v>0</v>
      </c>
      <c r="BL56" s="57">
        <f>SUMIFS('Inventory Matrix'!$E:$E,'Inventory Matrix'!$G:$G,$BL$2,'Inventory Matrix'!$B:$B,$BO$1,'Inventory Matrix'!$C:$C,A56)</f>
        <v>4</v>
      </c>
      <c r="BM56" s="96" t="str">
        <f t="shared" ca="1" si="41"/>
        <v>-</v>
      </c>
      <c r="BN56" s="62">
        <f t="shared" ca="1" si="42"/>
        <v>0</v>
      </c>
      <c r="BO56" s="97">
        <f>SUMIFS(Stock!$D:$D,Stock!$A:$A,$BO$1,Stock!$C:$C,A56)</f>
        <v>4</v>
      </c>
      <c r="BP56" s="55"/>
      <c r="BQ56" s="38" t="e">
        <f ca="1">SUMIFS(#REF!,#REF!,A56,#REF!,$BQ$2,#REF!,$CD$1)</f>
        <v>#REF!</v>
      </c>
      <c r="BR56" s="38" t="e">
        <f ca="1">SUMIFS(#REF!,#REF!,A56,#REF!,$BR$2,#REF!,$CD$1)</f>
        <v>#REF!</v>
      </c>
      <c r="BS56" s="38" t="e">
        <f ca="1">SUMIFS(#REF!,#REF!,A56,#REF!,$BS$2,#REF!,$CD$1)</f>
        <v>#REF!</v>
      </c>
      <c r="BT56" s="38" t="e">
        <f ca="1">SUMIFS(#REF!,#REF!,A56,#REF!,$BT$2,#REF!,$CD$1)</f>
        <v>#REF!</v>
      </c>
      <c r="BU56" s="38" t="e">
        <f ca="1">SUMIFS(#REF!,#REF!,A56,#REF!,$BU$2,#REF!,$CD$1)</f>
        <v>#REF!</v>
      </c>
      <c r="BV56" s="38" t="e">
        <f ca="1">SUMIFS(#REF!,#REF!,A56,#REF!,$BV$2,#REF!,$CD$1)</f>
        <v>#REF!</v>
      </c>
      <c r="BW56" s="60"/>
      <c r="BX56" s="49">
        <f>SUMIFS('Inventory Matrix'!$E:$E,'Inventory Matrix'!$G:$G,$BX$2,'Inventory Matrix'!$B:$B,$CD$1,'Inventory Matrix'!$C:$C,A56)</f>
        <v>3</v>
      </c>
      <c r="BY56" s="49">
        <f>SUMIFS('Inventory Matrix'!$E:$E,'Inventory Matrix'!$G:$G,$BY$2,'Inventory Matrix'!$B:$B,$CD$1,'Inventory Matrix'!$C:$C,A56)</f>
        <v>0</v>
      </c>
      <c r="BZ56" s="49">
        <f>SUMIFS('Inventory Matrix'!$E:$E,'Inventory Matrix'!$G:$G,$BZ$2,'Inventory Matrix'!$B:$B,$CD$1,'Inventory Matrix'!$C:$C,A56)</f>
        <v>0</v>
      </c>
      <c r="CA56" s="57">
        <f>SUMIFS('Inventory Matrix'!$E:$E,'Inventory Matrix'!$G:$G,$CA$2,'Inventory Matrix'!$B:$B,$CD$1,'Inventory Matrix'!$C:$C,A56)</f>
        <v>4</v>
      </c>
      <c r="CB56" s="96" t="str">
        <f t="shared" ca="1" si="43"/>
        <v>-</v>
      </c>
      <c r="CC56" s="63">
        <f t="shared" ca="1" si="44"/>
        <v>0</v>
      </c>
      <c r="CD56" s="97">
        <f>SUMIFS(Stock!$D:$D,Stock!$A:$A,$CD$1,Stock!$C:$C,A56)</f>
        <v>7</v>
      </c>
      <c r="CE56" s="55"/>
      <c r="CF56" s="38" t="e">
        <f ca="1">SUMIFS(#REF!,#REF!,A56,#REF!,$CF$2,#REF!,$CS$1)</f>
        <v>#REF!</v>
      </c>
      <c r="CG56" s="38" t="e">
        <f ca="1">SUMIFS(#REF!,#REF!,A56,#REF!,$CG$2,#REF!,$CS$1)</f>
        <v>#REF!</v>
      </c>
      <c r="CH56" s="38" t="e">
        <f ca="1">SUMIFS(#REF!,#REF!,A56,#REF!,$CH$2,#REF!,$CS$1)</f>
        <v>#REF!</v>
      </c>
      <c r="CI56" s="38" t="e">
        <f ca="1">SUMIFS(#REF!,#REF!,A56,#REF!,$CI$2,#REF!,$CS$1)</f>
        <v>#REF!</v>
      </c>
      <c r="CJ56" s="38" t="e">
        <f ca="1">SUMIFS(#REF!,#REF!,A56,#REF!,$CJ$2,#REF!,$CS$1)</f>
        <v>#REF!</v>
      </c>
      <c r="CK56" s="38" t="e">
        <f ca="1">SUMIFS(#REF!,#REF!,A56,#REF!,$CK$2,#REF!,$CS$1)</f>
        <v>#REF!</v>
      </c>
      <c r="CL56" s="60"/>
      <c r="CM56" s="49">
        <f>SUMIFS('Inventory Matrix'!$E:$E,'Inventory Matrix'!$G:$G,$CM$2,'Inventory Matrix'!$B:$B,$CS$1,'Inventory Matrix'!$C:$C,A56)</f>
        <v>0</v>
      </c>
      <c r="CN56" s="49">
        <f>SUMIFS('Inventory Matrix'!$E:$E,'Inventory Matrix'!$G:$G,$CN$2,'Inventory Matrix'!$B:$B,$CS$1,'Inventory Matrix'!$C:$C,A56)</f>
        <v>2</v>
      </c>
      <c r="CO56" s="49">
        <f>SUMIFS('Inventory Matrix'!$E:$E,'Inventory Matrix'!$G:$G,$CO$2,'Inventory Matrix'!$B:$B,$CS$1,'Inventory Matrix'!$C:$C,A56)</f>
        <v>1</v>
      </c>
      <c r="CP56" s="57">
        <f>SUMIFS('Inventory Matrix'!$E:$E,'Inventory Matrix'!$G:$G,$CP$2,'Inventory Matrix'!$B:$B,$CS$1,'Inventory Matrix'!$C:$C,A56)</f>
        <v>0</v>
      </c>
      <c r="CQ56" s="96" t="str">
        <f t="shared" ca="1" si="45"/>
        <v>-</v>
      </c>
      <c r="CR56" s="63">
        <f t="shared" ca="1" si="46"/>
        <v>0</v>
      </c>
      <c r="CS56" s="97">
        <f>SUMIFS(Stock!$D:$D,Stock!$A:$A,$CS$1,Stock!$C:$C,A56)</f>
        <v>3</v>
      </c>
      <c r="CT56" s="64"/>
      <c r="CU56" s="65">
        <f>SUMIFS(Stock!$D:$D,Stock!$A:$A,$CU$1,Stock!$C:$C,A56)</f>
        <v>0</v>
      </c>
      <c r="CV56" s="64"/>
      <c r="CW56" s="38" t="e">
        <f ca="1">SUMIFS(#REF!,#REF!,A56,#REF!,$CW$2,#REF!,$DC$1)</f>
        <v>#REF!</v>
      </c>
      <c r="CX56" s="38" t="e">
        <f ca="1">SUMIFS(#REF!,#REF!,A56,#REF!,$CX$2,#REF!,$DC$1)</f>
        <v>#REF!</v>
      </c>
      <c r="CY56" s="38" t="e">
        <f ca="1">SUMIFS(#REF!,#REF!,A56,#REF!,$CY$2,#REF!,$DC$1)</f>
        <v>#REF!</v>
      </c>
      <c r="CZ56" s="38" t="e">
        <f ca="1">SUMIFS(#REF!,#REF!,A56,#REF!,$CZ$2,#REF!,$DC$1)</f>
        <v>#REF!</v>
      </c>
      <c r="DA56" s="38" t="e">
        <f ca="1">SUMIFS(#REF!,#REF!,A56,#REF!,$DA$2,#REF!,$DC$1)</f>
        <v>#REF!</v>
      </c>
      <c r="DB56" s="38" t="e">
        <f ca="1">SUMIFS(#REF!,#REF!,A56,#REF!,$DB$2,#REF!,$DC$1)</f>
        <v>#REF!</v>
      </c>
      <c r="DC56" s="65">
        <f>SUMIFS(Stock!$D:$D,Stock!$A:$A,$DC$1,Stock!$C:$C,A56)</f>
        <v>0</v>
      </c>
      <c r="DD56" s="65">
        <f>SUMIFS(Stock!$D:$D,Stock!$A:$A,$DD$1,Stock!$C:$C,A56)</f>
        <v>0</v>
      </c>
      <c r="DE56" s="65">
        <f>SUMIFS(Stock!$D:$D,Stock!$A:$A,$DE$1,Stock!$C:$C,A56)</f>
        <v>0</v>
      </c>
      <c r="DF56" s="66"/>
      <c r="DG56" s="66"/>
      <c r="DH56" s="67">
        <f>SUMIFS('Inventory Matrix'!$E:$E,'Inventory Matrix'!$B:$B,$DH$2,'Inventory Matrix'!$G:$G,$DM$2,'Inventory Matrix'!$C:$C,A56)</f>
        <v>0</v>
      </c>
      <c r="DI56" s="67">
        <f>SUMIFS('Inventory Matrix'!$E:$E,'Inventory Matrix'!$B:$B,$DI$2,'Inventory Matrix'!$G:$G,$DM$2,'Inventory Matrix'!$C:$C,A56)</f>
        <v>2</v>
      </c>
      <c r="DJ56" s="67">
        <f>SUMIFS('Inventory Matrix'!$E:$E,'Inventory Matrix'!$B:$B,$DJ$2,'Inventory Matrix'!$G:$G,$DM$2,'Inventory Matrix'!$C:$C,A56)</f>
        <v>0</v>
      </c>
      <c r="DK56" s="67">
        <f>SUMIFS('Inventory Matrix'!$E:$E,'Inventory Matrix'!$B:$B,$DK$2,'Inventory Matrix'!$G:$G,$DM$2,'Inventory Matrix'!$C:$C,A56)</f>
        <v>3</v>
      </c>
      <c r="DL56" s="67">
        <f>SUMIFS('Inventory Matrix'!$E:$E,'Inventory Matrix'!$B:$B,$DL$2,'Inventory Matrix'!$G:$G,$DM$2,'Inventory Matrix'!$C:$C,A56)</f>
        <v>0</v>
      </c>
      <c r="DM56" s="98">
        <f>SUMIFS('Inventory Matrix'!$E:$E,'Inventory Matrix'!$G:$G,$DM$2,'Inventory Matrix'!$C:$C,A56)</f>
        <v>5</v>
      </c>
      <c r="DN56" s="48"/>
      <c r="DO56" s="67">
        <f>SUMIFS('Inventory Matrix'!$E:$E,'Inventory Matrix'!$B:$B,$DO$2,'Inventory Matrix'!$G:$G,$DT$2,'Inventory Matrix'!$C:$C,A56)</f>
        <v>2</v>
      </c>
      <c r="DP56" s="67">
        <f>SUMIFS('Inventory Matrix'!$E:$E,'Inventory Matrix'!$B:$B,$DP$2,'Inventory Matrix'!$G:$G,$DT$2,'Inventory Matrix'!$C:$C,A56)</f>
        <v>2</v>
      </c>
      <c r="DQ56" s="67">
        <f>SUMIFS('Inventory Matrix'!$E:$E,'Inventory Matrix'!$B:$B,$DQ$2,'Inventory Matrix'!$G:$G,$DT$2,'Inventory Matrix'!$C:$C,A56)</f>
        <v>0</v>
      </c>
      <c r="DR56" s="67">
        <f>SUMIFS('Inventory Matrix'!$E:$E,'Inventory Matrix'!$B:$B,$DR$2,'Inventory Matrix'!$G:$G,$DT$2,'Inventory Matrix'!$C:$C,A56)</f>
        <v>0</v>
      </c>
      <c r="DS56" s="67">
        <f>SUMIFS('Inventory Matrix'!$E:$E,'Inventory Matrix'!$B:$B,$DS$2,'Inventory Matrix'!$G:$G,$DT$2,'Inventory Matrix'!$C:$C,A56)</f>
        <v>2</v>
      </c>
      <c r="DT56" s="98">
        <f>SUMIFS('Inventory Matrix'!$E:$E,'Inventory Matrix'!$G:$G,$DT$2,'Inventory Matrix'!$C:$C,A56)</f>
        <v>6</v>
      </c>
      <c r="DU56" s="44"/>
      <c r="DV56" s="67">
        <f>SUMIFS('Inventory Matrix'!$E:$E,'Inventory Matrix'!$B:$B,$DV$2,'Inventory Matrix'!$G:$G,$EA$2,'Inventory Matrix'!$C:$C,A56)</f>
        <v>4</v>
      </c>
      <c r="DW56" s="67">
        <f>SUMIFS('Inventory Matrix'!$E:$E,'Inventory Matrix'!$B:$B,$DW$2,'Inventory Matrix'!$G:$G,$EA$2,'Inventory Matrix'!$C:$C,A56)</f>
        <v>0</v>
      </c>
      <c r="DX56" s="67">
        <f>SUMIFS('Inventory Matrix'!$E:$E,'Inventory Matrix'!$B:$B,$DX$2,'Inventory Matrix'!$G:$G,$EA$2,'Inventory Matrix'!$C:$C,A56)</f>
        <v>0</v>
      </c>
      <c r="DY56" s="67">
        <f>SUMIFS('Inventory Matrix'!$E:$E,'Inventory Matrix'!$B:$B,$DY$2,'Inventory Matrix'!$G:$G,$EA$2,'Inventory Matrix'!$C:$C,A56)</f>
        <v>0</v>
      </c>
      <c r="DZ56" s="67">
        <f>SUMIFS('Inventory Matrix'!$E:$E,'Inventory Matrix'!$B:$B,$DZ$2,'Inventory Matrix'!$G:$G,$EA$2,'Inventory Matrix'!$C:$C,A56)</f>
        <v>1</v>
      </c>
      <c r="EA56" s="98">
        <f>SUMIFS('Inventory Matrix'!$E:$E,'Inventory Matrix'!$G:$G,$EA$2,'Inventory Matrix'!$C:$C,A56)</f>
        <v>5</v>
      </c>
      <c r="EB56" s="44"/>
      <c r="EC56" s="67">
        <f>SUMIFS('Inventory Matrix'!$E:$E,'Inventory Matrix'!$B:$B,$EC$2,'Inventory Matrix'!$G:$G,$EH$2,'Inventory Matrix'!$C:$C,A56)</f>
        <v>0</v>
      </c>
      <c r="ED56" s="67">
        <f>SUMIFS('Inventory Matrix'!$E:$E,'Inventory Matrix'!$B:$B,$ED$2,'Inventory Matrix'!$G:$G,$EH$2,'Inventory Matrix'!$C:$C,A56)</f>
        <v>2</v>
      </c>
      <c r="EE56" s="67">
        <f>SUMIFS('Inventory Matrix'!$E:$E,'Inventory Matrix'!$B:$B,$EE$2,'Inventory Matrix'!$G:$G,$EH$2,'Inventory Matrix'!$C:$C,A56)</f>
        <v>4</v>
      </c>
      <c r="EF56" s="67">
        <f>SUMIFS('Inventory Matrix'!$E:$E,'Inventory Matrix'!$B:$B,$EF$2,'Inventory Matrix'!$G:$G,$EH$2,'Inventory Matrix'!$C:$C,A56)</f>
        <v>4</v>
      </c>
      <c r="EG56" s="67">
        <f>SUMIFS('Inventory Matrix'!$E:$E,'Inventory Matrix'!$B:$B,$EG$2,'Inventory Matrix'!$G:$G,$EH$2,'Inventory Matrix'!$C:$C,A56)</f>
        <v>0</v>
      </c>
      <c r="EH56" s="98">
        <f>SUMIFS('Inventory Matrix'!$E:$E,'Inventory Matrix'!$G:$G,$EH$2,'Inventory Matrix'!$C:$C,A56)</f>
        <v>10</v>
      </c>
      <c r="EI56" s="44"/>
    </row>
    <row r="57" spans="1:139" ht="13" x14ac:dyDescent="0.15">
      <c r="A57" s="69" t="str">
        <f t="shared" si="32"/>
        <v>MQ052</v>
      </c>
      <c r="B57" s="70" t="s">
        <v>2194</v>
      </c>
      <c r="C57" s="71" t="s">
        <v>708</v>
      </c>
      <c r="D57" s="71" t="s">
        <v>2244</v>
      </c>
      <c r="E57" s="72">
        <f t="shared" si="33"/>
        <v>26</v>
      </c>
      <c r="F57" s="72">
        <f>SUMIFS(Stock!$D:$D,Stock!$C:$C,A57)</f>
        <v>26</v>
      </c>
      <c r="G57" s="73" t="e">
        <f t="shared" ca="1" si="34"/>
        <v>#REF!</v>
      </c>
      <c r="H57" s="74">
        <f t="shared" ca="1" si="35"/>
        <v>0</v>
      </c>
      <c r="I57" s="44"/>
      <c r="J57" s="69" t="e">
        <f ca="1">SUMIFS(#REF!,#REF!,A57,#REF!,$J$2)</f>
        <v>#REF!</v>
      </c>
      <c r="K57" s="69" t="e">
        <f ca="1">SUMIFS(#REF!,#REF!,A57,#REF!,$K$2)</f>
        <v>#REF!</v>
      </c>
      <c r="L57" s="69" t="e">
        <f ca="1">SUMIFS(#REF!,#REF!,A57,#REF!,$L$2)</f>
        <v>#REF!</v>
      </c>
      <c r="M57" s="69" t="e">
        <f ca="1">SUMIFS(#REF!,#REF!,A57,#REF!,$M$2)</f>
        <v>#REF!</v>
      </c>
      <c r="N57" s="69" t="e">
        <f ca="1">SUMIFS(#REF!,#REF!,A57,#REF!,$N$2)</f>
        <v>#REF!</v>
      </c>
      <c r="O57" s="69" t="e">
        <f ca="1">SUMIFS(#REF!,#REF!,A57,#REF!,$O$2)</f>
        <v>#REF!</v>
      </c>
      <c r="P57" s="69" t="e">
        <f ca="1">SUMIFS(#REF!,#REF!,A57,#REF!,$P$2)</f>
        <v>#REF!</v>
      </c>
      <c r="Q57" s="69" t="e">
        <f ca="1">SUMIFS(#REF!,#REF!,A57,#REF!,$Q$2)</f>
        <v>#REF!</v>
      </c>
      <c r="R57" s="69" t="e">
        <f ca="1">SUMIFS(#REF!,#REF!,A57,#REF!,$R$2)</f>
        <v>#REF!</v>
      </c>
      <c r="S57" s="69" t="e">
        <f ca="1">SUMIFS(#REF!,#REF!,A57,#REF!,$S$2)</f>
        <v>#REF!</v>
      </c>
      <c r="T57" s="75"/>
      <c r="U57" s="44"/>
      <c r="V57" s="46"/>
      <c r="W57" s="69" t="e">
        <f ca="1">SUMIFS(#REF!,#REF!,A57,#REF!,$W$2,#REF!,$AK$1)</f>
        <v>#REF!</v>
      </c>
      <c r="X57" s="69" t="e">
        <f ca="1">SUMIFS(#REF!,#REF!,A57,#REF!,$X$2,#REF!,$AK$1)</f>
        <v>#REF!</v>
      </c>
      <c r="Y57" s="69" t="e">
        <f ca="1">SUMIFS(#REF!,#REF!,A57,#REF!,$Y$2,#REF!,$AK$1)</f>
        <v>#REF!</v>
      </c>
      <c r="Z57" s="69" t="e">
        <f ca="1">SUMIFS(#REF!,#REF!,A57,#REF!,$Z$2,#REF!,$AK$1)</f>
        <v>#REF!</v>
      </c>
      <c r="AA57" s="69" t="e">
        <f ca="1">SUMIFS(#REF!,#REF!,A57,#REF!,$AA$2,#REF!,$AK$1)</f>
        <v>#REF!</v>
      </c>
      <c r="AB57" s="69" t="e">
        <f ca="1">SUMIFS(#REF!,#REF!,A57,#REF!,$AB$2,#REF!,$AK$1)</f>
        <v>#REF!</v>
      </c>
      <c r="AC57" s="48"/>
      <c r="AD57" s="76">
        <f>SUMIFS('Inventory Matrix'!$E:$E,'Inventory Matrix'!$G:$G,$AD$2,'Inventory Matrix'!$B:$B,$AK$1,'Inventory Matrix'!$C:$C,A57)</f>
        <v>0</v>
      </c>
      <c r="AE57" s="70">
        <f>SUMIFS('Inventory Matrix'!$E:$E,'Inventory Matrix'!$G:$G,$AE$2,'Inventory Matrix'!$B:$B,$AK$1,'Inventory Matrix'!$C:$C,A57)</f>
        <v>2</v>
      </c>
      <c r="AF57" s="70">
        <f>SUMIFS('Inventory Matrix'!$E:$E,'Inventory Matrix'!$G:$G,$AF$2,'Inventory Matrix'!$B:$B,$AK$1,'Inventory Matrix'!$C:$C,A57)</f>
        <v>4</v>
      </c>
      <c r="AG57" s="77">
        <f>SUMIFS('Inventory Matrix'!$E:$E,'Inventory Matrix'!$G:$G,$AG$2,'Inventory Matrix'!$B:$B,$AK$1,'Inventory Matrix'!$C:$C,A57)</f>
        <v>0</v>
      </c>
      <c r="AH57" s="167" t="str">
        <f t="shared" ca="1" si="36"/>
        <v>-</v>
      </c>
      <c r="AI57" s="168" t="str">
        <f t="shared" ca="1" si="37"/>
        <v>-</v>
      </c>
      <c r="AJ57" s="173">
        <f t="shared" ca="1" si="48"/>
        <v>0</v>
      </c>
      <c r="AK57" s="169">
        <f>SUMIFS(Stock!$D:$D,Stock!$A:$A,$AK$1,Stock!$C:$C,A57)</f>
        <v>6</v>
      </c>
      <c r="AL57" s="55"/>
      <c r="AM57" s="69" t="e">
        <f ca="1">SUMIFS(#REF!,#REF!,A57,#REF!,$AM$2,#REF!,$AZ$1)</f>
        <v>#REF!</v>
      </c>
      <c r="AN57" s="69" t="e">
        <f ca="1">SUMIFS(#REF!,#REF!,A57,#REF!,$AN$2,#REF!,$AZ$1)</f>
        <v>#REF!</v>
      </c>
      <c r="AO57" s="69" t="e">
        <f ca="1">SUMIFS(#REF!,#REF!,A57,#REF!,$AO$2,#REF!,$AZ$1)</f>
        <v>#REF!</v>
      </c>
      <c r="AP57" s="69" t="e">
        <f ca="1">SUMIFS(#REF!,#REF!,A57,#REF!,$AP$2,#REF!,$AZ$1)</f>
        <v>#REF!</v>
      </c>
      <c r="AQ57" s="69" t="e">
        <f ca="1">SUMIFS(#REF!,#REF!,A57,#REF!,$AQ$2,#REF!,$AZ$1)</f>
        <v>#REF!</v>
      </c>
      <c r="AR57" s="69" t="e">
        <f ca="1">SUMIFS(#REF!,#REF!,A57,#REF!,$AR$2,#REF!,$AZ$1)</f>
        <v>#REF!</v>
      </c>
      <c r="AS57" s="81"/>
      <c r="AT57" s="82">
        <f>SUMIFS('Inventory Matrix'!$E:$E,'Inventory Matrix'!$G:$G,$AT$2,'Inventory Matrix'!$B:$B,$AZ$1,'Inventory Matrix'!$C:$C,A57)</f>
        <v>2</v>
      </c>
      <c r="AU57" s="82">
        <f>SUMIFS('Inventory Matrix'!$E:$E,'Inventory Matrix'!$G:$G,$AU$2,'Inventory Matrix'!$B:$B,$AZ$1,'Inventory Matrix'!$C:$C,A57)</f>
        <v>2</v>
      </c>
      <c r="AV57" s="82">
        <f>SUMIFS('Inventory Matrix'!$E:$E,'Inventory Matrix'!$G:$G,$AV$2,'Inventory Matrix'!$B:$B,$AZ$1,'Inventory Matrix'!$C:$C,A57)</f>
        <v>0</v>
      </c>
      <c r="AW57" s="83">
        <f>SUMIFS('Inventory Matrix'!$E:$E,'Inventory Matrix'!$G:$G,$AW$2,'Inventory Matrix'!$B:$B,$AZ$1,'Inventory Matrix'!$C:$C,A57)</f>
        <v>2</v>
      </c>
      <c r="AX57" s="85" t="str">
        <f t="shared" ca="1" si="39"/>
        <v>-</v>
      </c>
      <c r="AY57" s="88">
        <f t="shared" ca="1" si="40"/>
        <v>0</v>
      </c>
      <c r="AZ57" s="87">
        <f>SUMIFS(Stock!$D:$D,Stock!$A:$A,$AZ$1,Stock!$C:$C,A57)</f>
        <v>6</v>
      </c>
      <c r="BA57" s="55"/>
      <c r="BB57" s="69" t="e">
        <f ca="1">SUMIFS(#REF!,#REF!,A57,#REF!,$BB$2,#REF!,$BO$1)</f>
        <v>#REF!</v>
      </c>
      <c r="BC57" s="69" t="e">
        <f ca="1">SUMIFS(#REF!,#REF!,A57,#REF!,$BC$2,#REF!,$BO$1)</f>
        <v>#REF!</v>
      </c>
      <c r="BD57" s="69" t="e">
        <f ca="1">SUMIFS(#REF!,#REF!,A57,#REF!,$BD$2,#REF!,$BO$1)</f>
        <v>#REF!</v>
      </c>
      <c r="BE57" s="69" t="e">
        <f ca="1">SUMIFS(#REF!,#REF!,A57,#REF!,$BE$2,#REF!,$BO$1)</f>
        <v>#REF!</v>
      </c>
      <c r="BF57" s="69" t="e">
        <f ca="1">SUMIFS(#REF!,#REF!,A57,#REF!,$BF$2,#REF!,$BO$1)</f>
        <v>#REF!</v>
      </c>
      <c r="BG57" s="69" t="e">
        <f ca="1">SUMIFS(#REF!,#REF!,A57,#REF!,$BG$2,#REF!,$BO$1)</f>
        <v>#REF!</v>
      </c>
      <c r="BH57" s="60"/>
      <c r="BI57" s="82">
        <f>SUMIFS('Inventory Matrix'!$E:$E,'Inventory Matrix'!$G:$G,$BI$2,'Inventory Matrix'!$B:$B,$BO$1,'Inventory Matrix'!$C:$C,A57)</f>
        <v>0</v>
      </c>
      <c r="BJ57" s="82">
        <f>SUMIFS('Inventory Matrix'!$E:$E,'Inventory Matrix'!$G:$G,$BJ$2,'Inventory Matrix'!$B:$B,$BO$1,'Inventory Matrix'!$C:$C,A57)</f>
        <v>0</v>
      </c>
      <c r="BK57" s="82">
        <f>SUMIFS('Inventory Matrix'!$E:$E,'Inventory Matrix'!$G:$G,$BK$2,'Inventory Matrix'!$B:$B,$BO$1,'Inventory Matrix'!$C:$C,A57)</f>
        <v>0</v>
      </c>
      <c r="BL57" s="83">
        <f>SUMIFS('Inventory Matrix'!$E:$E,'Inventory Matrix'!$G:$G,$BL$2,'Inventory Matrix'!$B:$B,$BO$1,'Inventory Matrix'!$C:$C,A57)</f>
        <v>4</v>
      </c>
      <c r="BM57" s="85" t="str">
        <f t="shared" ca="1" si="41"/>
        <v>-</v>
      </c>
      <c r="BN57" s="86">
        <f t="shared" ca="1" si="42"/>
        <v>0</v>
      </c>
      <c r="BO57" s="87">
        <f>SUMIFS(Stock!$D:$D,Stock!$A:$A,$BO$1,Stock!$C:$C,A57)</f>
        <v>4</v>
      </c>
      <c r="BP57" s="55"/>
      <c r="BQ57" s="69" t="e">
        <f ca="1">SUMIFS(#REF!,#REF!,A57,#REF!,$BQ$2,#REF!,$CD$1)</f>
        <v>#REF!</v>
      </c>
      <c r="BR57" s="69" t="e">
        <f ca="1">SUMIFS(#REF!,#REF!,A57,#REF!,$BR$2,#REF!,$CD$1)</f>
        <v>#REF!</v>
      </c>
      <c r="BS57" s="69" t="e">
        <f ca="1">SUMIFS(#REF!,#REF!,A57,#REF!,$BS$2,#REF!,$CD$1)</f>
        <v>#REF!</v>
      </c>
      <c r="BT57" s="69" t="e">
        <f ca="1">SUMIFS(#REF!,#REF!,A57,#REF!,$BT$2,#REF!,$CD$1)</f>
        <v>#REF!</v>
      </c>
      <c r="BU57" s="69" t="e">
        <f ca="1">SUMIFS(#REF!,#REF!,A57,#REF!,$BU$2,#REF!,$CD$1)</f>
        <v>#REF!</v>
      </c>
      <c r="BV57" s="69" t="e">
        <f ca="1">SUMIFS(#REF!,#REF!,A57,#REF!,$BV$2,#REF!,$CD$1)</f>
        <v>#REF!</v>
      </c>
      <c r="BW57" s="60"/>
      <c r="BX57" s="82">
        <f>SUMIFS('Inventory Matrix'!$E:$E,'Inventory Matrix'!$G:$G,$BX$2,'Inventory Matrix'!$B:$B,$CD$1,'Inventory Matrix'!$C:$C,A57)</f>
        <v>3</v>
      </c>
      <c r="BY57" s="82">
        <f>SUMIFS('Inventory Matrix'!$E:$E,'Inventory Matrix'!$G:$G,$BY$2,'Inventory Matrix'!$B:$B,$CD$1,'Inventory Matrix'!$C:$C,A57)</f>
        <v>0</v>
      </c>
      <c r="BZ57" s="82">
        <f>SUMIFS('Inventory Matrix'!$E:$E,'Inventory Matrix'!$G:$G,$BZ$2,'Inventory Matrix'!$B:$B,$CD$1,'Inventory Matrix'!$C:$C,A57)</f>
        <v>0</v>
      </c>
      <c r="CA57" s="83">
        <f>SUMIFS('Inventory Matrix'!$E:$E,'Inventory Matrix'!$G:$G,$CA$2,'Inventory Matrix'!$B:$B,$CD$1,'Inventory Matrix'!$C:$C,A57)</f>
        <v>4</v>
      </c>
      <c r="CB57" s="85" t="str">
        <f t="shared" ca="1" si="43"/>
        <v>-</v>
      </c>
      <c r="CC57" s="88">
        <f t="shared" ca="1" si="44"/>
        <v>0</v>
      </c>
      <c r="CD57" s="87">
        <f>SUMIFS(Stock!$D:$D,Stock!$A:$A,$CD$1,Stock!$C:$C,A57)</f>
        <v>7</v>
      </c>
      <c r="CE57" s="55"/>
      <c r="CF57" s="69" t="e">
        <f ca="1">SUMIFS(#REF!,#REF!,A57,#REF!,$CF$2,#REF!,$CS$1)</f>
        <v>#REF!</v>
      </c>
      <c r="CG57" s="69" t="e">
        <f ca="1">SUMIFS(#REF!,#REF!,A57,#REF!,$CG$2,#REF!,$CS$1)</f>
        <v>#REF!</v>
      </c>
      <c r="CH57" s="69" t="e">
        <f ca="1">SUMIFS(#REF!,#REF!,A57,#REF!,$CH$2,#REF!,$CS$1)</f>
        <v>#REF!</v>
      </c>
      <c r="CI57" s="69" t="e">
        <f ca="1">SUMIFS(#REF!,#REF!,A57,#REF!,$CI$2,#REF!,$CS$1)</f>
        <v>#REF!</v>
      </c>
      <c r="CJ57" s="69" t="e">
        <f ca="1">SUMIFS(#REF!,#REF!,A57,#REF!,$CJ$2,#REF!,$CS$1)</f>
        <v>#REF!</v>
      </c>
      <c r="CK57" s="69" t="e">
        <f ca="1">SUMIFS(#REF!,#REF!,A57,#REF!,$CK$2,#REF!,$CS$1)</f>
        <v>#REF!</v>
      </c>
      <c r="CL57" s="60"/>
      <c r="CM57" s="82">
        <f>SUMIFS('Inventory Matrix'!$E:$E,'Inventory Matrix'!$G:$G,$CM$2,'Inventory Matrix'!$B:$B,$CS$1,'Inventory Matrix'!$C:$C,A57)</f>
        <v>0</v>
      </c>
      <c r="CN57" s="82">
        <f>SUMIFS('Inventory Matrix'!$E:$E,'Inventory Matrix'!$G:$G,$CN$2,'Inventory Matrix'!$B:$B,$CS$1,'Inventory Matrix'!$C:$C,A57)</f>
        <v>2</v>
      </c>
      <c r="CO57" s="82">
        <f>SUMIFS('Inventory Matrix'!$E:$E,'Inventory Matrix'!$G:$G,$CO$2,'Inventory Matrix'!$B:$B,$CS$1,'Inventory Matrix'!$C:$C,A57)</f>
        <v>1</v>
      </c>
      <c r="CP57" s="83">
        <f>SUMIFS('Inventory Matrix'!$E:$E,'Inventory Matrix'!$G:$G,$CP$2,'Inventory Matrix'!$B:$B,$CS$1,'Inventory Matrix'!$C:$C,A57)</f>
        <v>0</v>
      </c>
      <c r="CQ57" s="85" t="str">
        <f t="shared" ca="1" si="45"/>
        <v>-</v>
      </c>
      <c r="CR57" s="88">
        <f t="shared" ca="1" si="46"/>
        <v>0</v>
      </c>
      <c r="CS57" s="87">
        <f>SUMIFS(Stock!$D:$D,Stock!$A:$A,$CS$1,Stock!$C:$C,A57)</f>
        <v>3</v>
      </c>
      <c r="CT57" s="64"/>
      <c r="CU57" s="89">
        <f>SUMIFS(Stock!$D:$D,Stock!$A:$A,$CU$1,Stock!$C:$C,A57)</f>
        <v>0</v>
      </c>
      <c r="CV57" s="64"/>
      <c r="CW57" s="69" t="e">
        <f ca="1">SUMIFS(#REF!,#REF!,A57,#REF!,$CW$2,#REF!,$DC$1)</f>
        <v>#REF!</v>
      </c>
      <c r="CX57" s="69" t="e">
        <f ca="1">SUMIFS(#REF!,#REF!,A57,#REF!,$CX$2,#REF!,$DC$1)</f>
        <v>#REF!</v>
      </c>
      <c r="CY57" s="69" t="e">
        <f ca="1">SUMIFS(#REF!,#REF!,A57,#REF!,$CY$2,#REF!,$DC$1)</f>
        <v>#REF!</v>
      </c>
      <c r="CZ57" s="69" t="e">
        <f ca="1">SUMIFS(#REF!,#REF!,A57,#REF!,$CZ$2,#REF!,$DC$1)</f>
        <v>#REF!</v>
      </c>
      <c r="DA57" s="69" t="e">
        <f ca="1">SUMIFS(#REF!,#REF!,A57,#REF!,$DA$2,#REF!,$DC$1)</f>
        <v>#REF!</v>
      </c>
      <c r="DB57" s="69" t="e">
        <f ca="1">SUMIFS(#REF!,#REF!,A57,#REF!,$DB$2,#REF!,$DC$1)</f>
        <v>#REF!</v>
      </c>
      <c r="DC57" s="89">
        <f>SUMIFS(Stock!$D:$D,Stock!$A:$A,$DC$1,Stock!$C:$C,A57)</f>
        <v>0</v>
      </c>
      <c r="DD57" s="89">
        <f>SUMIFS(Stock!$D:$D,Stock!$A:$A,$DD$1,Stock!$C:$C,A57)</f>
        <v>0</v>
      </c>
      <c r="DE57" s="89">
        <f>SUMIFS(Stock!$D:$D,Stock!$A:$A,$DE$1,Stock!$C:$C,A57)</f>
        <v>0</v>
      </c>
      <c r="DF57" s="66"/>
      <c r="DG57" s="66"/>
      <c r="DH57" s="90">
        <f>SUMIFS('Inventory Matrix'!$E:$E,'Inventory Matrix'!$B:$B,$DH$2,'Inventory Matrix'!$G:$G,$DM$2,'Inventory Matrix'!$C:$C,A57)</f>
        <v>0</v>
      </c>
      <c r="DI57" s="90">
        <f>SUMIFS('Inventory Matrix'!$E:$E,'Inventory Matrix'!$B:$B,$DI$2,'Inventory Matrix'!$G:$G,$DM$2,'Inventory Matrix'!$C:$C,A57)</f>
        <v>2</v>
      </c>
      <c r="DJ57" s="90">
        <f>SUMIFS('Inventory Matrix'!$E:$E,'Inventory Matrix'!$B:$B,$DJ$2,'Inventory Matrix'!$G:$G,$DM$2,'Inventory Matrix'!$C:$C,A57)</f>
        <v>0</v>
      </c>
      <c r="DK57" s="90">
        <f>SUMIFS('Inventory Matrix'!$E:$E,'Inventory Matrix'!$B:$B,$DK$2,'Inventory Matrix'!$G:$G,$DM$2,'Inventory Matrix'!$C:$C,A57)</f>
        <v>3</v>
      </c>
      <c r="DL57" s="90">
        <f>SUMIFS('Inventory Matrix'!$E:$E,'Inventory Matrix'!$B:$B,$DL$2,'Inventory Matrix'!$G:$G,$DM$2,'Inventory Matrix'!$C:$C,A57)</f>
        <v>0</v>
      </c>
      <c r="DM57" s="91">
        <f>SUMIFS('Inventory Matrix'!$E:$E,'Inventory Matrix'!$G:$G,$DM$2,'Inventory Matrix'!$C:$C,A57)</f>
        <v>5</v>
      </c>
      <c r="DN57" s="48"/>
      <c r="DO57" s="90">
        <f>SUMIFS('Inventory Matrix'!$E:$E,'Inventory Matrix'!$B:$B,$DO$2,'Inventory Matrix'!$G:$G,$DT$2,'Inventory Matrix'!$C:$C,A57)</f>
        <v>2</v>
      </c>
      <c r="DP57" s="90">
        <f>SUMIFS('Inventory Matrix'!$E:$E,'Inventory Matrix'!$B:$B,$DP$2,'Inventory Matrix'!$G:$G,$DT$2,'Inventory Matrix'!$C:$C,A57)</f>
        <v>2</v>
      </c>
      <c r="DQ57" s="90">
        <f>SUMIFS('Inventory Matrix'!$E:$E,'Inventory Matrix'!$B:$B,$DQ$2,'Inventory Matrix'!$G:$G,$DT$2,'Inventory Matrix'!$C:$C,A57)</f>
        <v>0</v>
      </c>
      <c r="DR57" s="90">
        <f>SUMIFS('Inventory Matrix'!$E:$E,'Inventory Matrix'!$B:$B,$DR$2,'Inventory Matrix'!$G:$G,$DT$2,'Inventory Matrix'!$C:$C,A57)</f>
        <v>0</v>
      </c>
      <c r="DS57" s="90">
        <f>SUMIFS('Inventory Matrix'!$E:$E,'Inventory Matrix'!$B:$B,$DS$2,'Inventory Matrix'!$G:$G,$DT$2,'Inventory Matrix'!$C:$C,A57)</f>
        <v>2</v>
      </c>
      <c r="DT57" s="91">
        <f>SUMIFS('Inventory Matrix'!$E:$E,'Inventory Matrix'!$G:$G,$DT$2,'Inventory Matrix'!$C:$C,A57)</f>
        <v>6</v>
      </c>
      <c r="DU57" s="44"/>
      <c r="DV57" s="90">
        <f>SUMIFS('Inventory Matrix'!$E:$E,'Inventory Matrix'!$B:$B,$DV$2,'Inventory Matrix'!$G:$G,$EA$2,'Inventory Matrix'!$C:$C,A57)</f>
        <v>4</v>
      </c>
      <c r="DW57" s="90">
        <f>SUMIFS('Inventory Matrix'!$E:$E,'Inventory Matrix'!$B:$B,$DW$2,'Inventory Matrix'!$G:$G,$EA$2,'Inventory Matrix'!$C:$C,A57)</f>
        <v>0</v>
      </c>
      <c r="DX57" s="90">
        <f>SUMIFS('Inventory Matrix'!$E:$E,'Inventory Matrix'!$B:$B,$DX$2,'Inventory Matrix'!$G:$G,$EA$2,'Inventory Matrix'!$C:$C,A57)</f>
        <v>0</v>
      </c>
      <c r="DY57" s="90">
        <f>SUMIFS('Inventory Matrix'!$E:$E,'Inventory Matrix'!$B:$B,$DY$2,'Inventory Matrix'!$G:$G,$EA$2,'Inventory Matrix'!$C:$C,A57)</f>
        <v>0</v>
      </c>
      <c r="DZ57" s="90">
        <f>SUMIFS('Inventory Matrix'!$E:$E,'Inventory Matrix'!$B:$B,$DZ$2,'Inventory Matrix'!$G:$G,$EA$2,'Inventory Matrix'!$C:$C,A57)</f>
        <v>1</v>
      </c>
      <c r="EA57" s="91">
        <f>SUMIFS('Inventory Matrix'!$E:$E,'Inventory Matrix'!$G:$G,$EA$2,'Inventory Matrix'!$C:$C,A57)</f>
        <v>5</v>
      </c>
      <c r="EB57" s="44"/>
      <c r="EC57" s="90">
        <f>SUMIFS('Inventory Matrix'!$E:$E,'Inventory Matrix'!$B:$B,$EC$2,'Inventory Matrix'!$G:$G,$EH$2,'Inventory Matrix'!$C:$C,A57)</f>
        <v>0</v>
      </c>
      <c r="ED57" s="90">
        <f>SUMIFS('Inventory Matrix'!$E:$E,'Inventory Matrix'!$B:$B,$ED$2,'Inventory Matrix'!$G:$G,$EH$2,'Inventory Matrix'!$C:$C,A57)</f>
        <v>2</v>
      </c>
      <c r="EE57" s="90">
        <f>SUMIFS('Inventory Matrix'!$E:$E,'Inventory Matrix'!$B:$B,$EE$2,'Inventory Matrix'!$G:$G,$EH$2,'Inventory Matrix'!$C:$C,A57)</f>
        <v>4</v>
      </c>
      <c r="EF57" s="90">
        <f>SUMIFS('Inventory Matrix'!$E:$E,'Inventory Matrix'!$B:$B,$EF$2,'Inventory Matrix'!$G:$G,$EH$2,'Inventory Matrix'!$C:$C,A57)</f>
        <v>4</v>
      </c>
      <c r="EG57" s="90">
        <f>SUMIFS('Inventory Matrix'!$E:$E,'Inventory Matrix'!$B:$B,$EG$2,'Inventory Matrix'!$G:$G,$EH$2,'Inventory Matrix'!$C:$C,A57)</f>
        <v>0</v>
      </c>
      <c r="EH57" s="91">
        <f>SUMIFS('Inventory Matrix'!$E:$E,'Inventory Matrix'!$G:$G,$EH$2,'Inventory Matrix'!$C:$C,A57)</f>
        <v>10</v>
      </c>
      <c r="EI57" s="44"/>
    </row>
    <row r="58" spans="1:139" ht="13" x14ac:dyDescent="0.15">
      <c r="A58" s="38" t="str">
        <f t="shared" si="32"/>
        <v>MHXF3</v>
      </c>
      <c r="B58" s="39" t="s">
        <v>2175</v>
      </c>
      <c r="C58" s="40" t="s">
        <v>286</v>
      </c>
      <c r="D58" s="40" t="s">
        <v>2245</v>
      </c>
      <c r="E58" s="41">
        <f t="shared" si="33"/>
        <v>53</v>
      </c>
      <c r="F58" s="41">
        <f>SUMIFS(Stock!$D:$D,Stock!$C:$C,A58)</f>
        <v>53</v>
      </c>
      <c r="G58" s="42" t="e">
        <f t="shared" ca="1" si="34"/>
        <v>#REF!</v>
      </c>
      <c r="H58" s="43">
        <f t="shared" ca="1" si="35"/>
        <v>0</v>
      </c>
      <c r="I58" s="44"/>
      <c r="J58" s="38" t="e">
        <f ca="1">SUMIFS(#REF!,#REF!,A58,#REF!,$J$2)</f>
        <v>#REF!</v>
      </c>
      <c r="K58" s="38" t="e">
        <f ca="1">SUMIFS(#REF!,#REF!,A58,#REF!,$K$2)</f>
        <v>#REF!</v>
      </c>
      <c r="L58" s="38" t="e">
        <f ca="1">SUMIFS(#REF!,#REF!,A58,#REF!,$L$2)</f>
        <v>#REF!</v>
      </c>
      <c r="M58" s="38" t="e">
        <f ca="1">SUMIFS(#REF!,#REF!,A58,#REF!,$M$2)</f>
        <v>#REF!</v>
      </c>
      <c r="N58" s="38" t="e">
        <f ca="1">SUMIFS(#REF!,#REF!,A58,#REF!,$N$2)</f>
        <v>#REF!</v>
      </c>
      <c r="O58" s="38" t="e">
        <f ca="1">SUMIFS(#REF!,#REF!,A58,#REF!,$O$2)</f>
        <v>#REF!</v>
      </c>
      <c r="P58" s="38" t="e">
        <f ca="1">SUMIFS(#REF!,#REF!,A58,#REF!,$P$2)</f>
        <v>#REF!</v>
      </c>
      <c r="Q58" s="38" t="e">
        <f ca="1">SUMIFS(#REF!,#REF!,A58,#REF!,$Q$2)</f>
        <v>#REF!</v>
      </c>
      <c r="R58" s="38" t="e">
        <f ca="1">SUMIFS(#REF!,#REF!,A58,#REF!,$R$2)</f>
        <v>#REF!</v>
      </c>
      <c r="S58" s="38" t="e">
        <f ca="1">SUMIFS(#REF!,#REF!,A58,#REF!,$S$2)</f>
        <v>#REF!</v>
      </c>
      <c r="T58" s="45"/>
      <c r="U58" s="44"/>
      <c r="V58" s="46"/>
      <c r="W58" s="38" t="e">
        <f ca="1">SUMIFS(#REF!,#REF!,A58,#REF!,$W$2,#REF!,$AK$1)</f>
        <v>#REF!</v>
      </c>
      <c r="X58" s="38" t="e">
        <f ca="1">SUMIFS(#REF!,#REF!,A58,#REF!,$X$2,#REF!,$AK$1)</f>
        <v>#REF!</v>
      </c>
      <c r="Y58" s="38" t="e">
        <f ca="1">SUMIFS(#REF!,#REF!,A58,#REF!,$Y$2,#REF!,$AK$1)</f>
        <v>#REF!</v>
      </c>
      <c r="Z58" s="38" t="e">
        <f ca="1">SUMIFS(#REF!,#REF!,A58,#REF!,$Z$2,#REF!,$AK$1)</f>
        <v>#REF!</v>
      </c>
      <c r="AA58" s="38" t="e">
        <f ca="1">SUMIFS(#REF!,#REF!,A58,#REF!,$AA$2,#REF!,$AK$1)</f>
        <v>#REF!</v>
      </c>
      <c r="AB58" s="38" t="e">
        <f ca="1">SUMIFS(#REF!,#REF!,A58,#REF!,$AB$2,#REF!,$AK$1)</f>
        <v>#REF!</v>
      </c>
      <c r="AC58" s="48"/>
      <c r="AD58" s="92">
        <f>SUMIFS('Inventory Matrix'!$E:$E,'Inventory Matrix'!$G:$G,$AD$2,'Inventory Matrix'!$B:$B,$AK$1,'Inventory Matrix'!$C:$C,A58)</f>
        <v>15</v>
      </c>
      <c r="AE58" s="39">
        <f>SUMIFS('Inventory Matrix'!$E:$E,'Inventory Matrix'!$G:$G,$AE$2,'Inventory Matrix'!$B:$B,$AK$1,'Inventory Matrix'!$C:$C,A58)</f>
        <v>0</v>
      </c>
      <c r="AF58" s="39">
        <f>SUMIFS('Inventory Matrix'!$E:$E,'Inventory Matrix'!$G:$G,$AF$2,'Inventory Matrix'!$B:$B,$AK$1,'Inventory Matrix'!$C:$C,A58)</f>
        <v>0</v>
      </c>
      <c r="AG58" s="93">
        <f>SUMIFS('Inventory Matrix'!$E:$E,'Inventory Matrix'!$G:$G,$AG$2,'Inventory Matrix'!$B:$B,$AK$1,'Inventory Matrix'!$C:$C,A58)</f>
        <v>1</v>
      </c>
      <c r="AH58" s="170" t="str">
        <f t="shared" ca="1" si="36"/>
        <v>-</v>
      </c>
      <c r="AI58" s="171" t="str">
        <f t="shared" ca="1" si="37"/>
        <v>-</v>
      </c>
      <c r="AJ58" s="174">
        <f t="shared" ca="1" si="48"/>
        <v>0</v>
      </c>
      <c r="AK58" s="172">
        <f>SUMIFS(Stock!$D:$D,Stock!$A:$A,$AK$1,Stock!$C:$C,A58)</f>
        <v>16</v>
      </c>
      <c r="AL58" s="55"/>
      <c r="AM58" s="38" t="e">
        <f ca="1">SUMIFS(#REF!,#REF!,A58,#REF!,$AM$2,#REF!,$AZ$1)</f>
        <v>#REF!</v>
      </c>
      <c r="AN58" s="38" t="e">
        <f ca="1">SUMIFS(#REF!,#REF!,A58,#REF!,$AN$2,#REF!,$AZ$1)</f>
        <v>#REF!</v>
      </c>
      <c r="AO58" s="38" t="e">
        <f ca="1">SUMIFS(#REF!,#REF!,A58,#REF!,$AO$2,#REF!,$AZ$1)</f>
        <v>#REF!</v>
      </c>
      <c r="AP58" s="38" t="e">
        <f ca="1">SUMIFS(#REF!,#REF!,A58,#REF!,$AP$2,#REF!,$AZ$1)</f>
        <v>#REF!</v>
      </c>
      <c r="AQ58" s="38" t="e">
        <f ca="1">SUMIFS(#REF!,#REF!,A58,#REF!,$AQ$2,#REF!,$AZ$1)</f>
        <v>#REF!</v>
      </c>
      <c r="AR58" s="38" t="e">
        <f ca="1">SUMIFS(#REF!,#REF!,A58,#REF!,$AR$2,#REF!,$AZ$1)</f>
        <v>#REF!</v>
      </c>
      <c r="AS58" s="81"/>
      <c r="AT58" s="49">
        <f>SUMIFS('Inventory Matrix'!$E:$E,'Inventory Matrix'!$G:$G,$AT$2,'Inventory Matrix'!$B:$B,$AZ$1,'Inventory Matrix'!$C:$C,A58)</f>
        <v>10</v>
      </c>
      <c r="AU58" s="49">
        <f>SUMIFS('Inventory Matrix'!$E:$E,'Inventory Matrix'!$G:$G,$AU$2,'Inventory Matrix'!$B:$B,$AZ$1,'Inventory Matrix'!$C:$C,A58)</f>
        <v>0</v>
      </c>
      <c r="AV58" s="49">
        <f>SUMIFS('Inventory Matrix'!$E:$E,'Inventory Matrix'!$G:$G,$AV$2,'Inventory Matrix'!$B:$B,$AZ$1,'Inventory Matrix'!$C:$C,A58)</f>
        <v>0</v>
      </c>
      <c r="AW58" s="57">
        <f>SUMIFS('Inventory Matrix'!$E:$E,'Inventory Matrix'!$G:$G,$AW$2,'Inventory Matrix'!$B:$B,$AZ$1,'Inventory Matrix'!$C:$C,A58)</f>
        <v>0</v>
      </c>
      <c r="AX58" s="96" t="str">
        <f t="shared" ca="1" si="39"/>
        <v>-</v>
      </c>
      <c r="AY58" s="63">
        <f t="shared" ca="1" si="40"/>
        <v>0</v>
      </c>
      <c r="AZ58" s="97">
        <f>SUMIFS(Stock!$D:$D,Stock!$A:$A,$AZ$1,Stock!$C:$C,A58)</f>
        <v>10</v>
      </c>
      <c r="BA58" s="55"/>
      <c r="BB58" s="38" t="e">
        <f ca="1">SUMIFS(#REF!,#REF!,A58,#REF!,$BB$2,#REF!,$BO$1)</f>
        <v>#REF!</v>
      </c>
      <c r="BC58" s="38" t="e">
        <f ca="1">SUMIFS(#REF!,#REF!,A58,#REF!,$BC$2,#REF!,$BO$1)</f>
        <v>#REF!</v>
      </c>
      <c r="BD58" s="38" t="e">
        <f ca="1">SUMIFS(#REF!,#REF!,A58,#REF!,$BD$2,#REF!,$BO$1)</f>
        <v>#REF!</v>
      </c>
      <c r="BE58" s="38" t="e">
        <f ca="1">SUMIFS(#REF!,#REF!,A58,#REF!,$BE$2,#REF!,$BO$1)</f>
        <v>#REF!</v>
      </c>
      <c r="BF58" s="38" t="e">
        <f ca="1">SUMIFS(#REF!,#REF!,A58,#REF!,$BF$2,#REF!,$BO$1)</f>
        <v>#REF!</v>
      </c>
      <c r="BG58" s="38" t="e">
        <f ca="1">SUMIFS(#REF!,#REF!,A58,#REF!,$BG$2,#REF!,$BO$1)</f>
        <v>#REF!</v>
      </c>
      <c r="BH58" s="60"/>
      <c r="BI58" s="49">
        <f>SUMIFS('Inventory Matrix'!$E:$E,'Inventory Matrix'!$G:$G,$BI$2,'Inventory Matrix'!$B:$B,$BO$1,'Inventory Matrix'!$C:$C,A58)</f>
        <v>10</v>
      </c>
      <c r="BJ58" s="49">
        <f>SUMIFS('Inventory Matrix'!$E:$E,'Inventory Matrix'!$G:$G,$BJ$2,'Inventory Matrix'!$B:$B,$BO$1,'Inventory Matrix'!$C:$C,A58)</f>
        <v>0</v>
      </c>
      <c r="BK58" s="49">
        <f>SUMIFS('Inventory Matrix'!$E:$E,'Inventory Matrix'!$G:$G,$BK$2,'Inventory Matrix'!$B:$B,$BO$1,'Inventory Matrix'!$C:$C,A58)</f>
        <v>0</v>
      </c>
      <c r="BL58" s="57">
        <f>SUMIFS('Inventory Matrix'!$E:$E,'Inventory Matrix'!$G:$G,$BL$2,'Inventory Matrix'!$B:$B,$BO$1,'Inventory Matrix'!$C:$C,A58)</f>
        <v>0</v>
      </c>
      <c r="BM58" s="96" t="str">
        <f t="shared" ca="1" si="41"/>
        <v>-</v>
      </c>
      <c r="BN58" s="62">
        <f t="shared" ca="1" si="42"/>
        <v>0</v>
      </c>
      <c r="BO58" s="97">
        <f>SUMIFS(Stock!$D:$D,Stock!$A:$A,$BO$1,Stock!$C:$C,A58)</f>
        <v>10</v>
      </c>
      <c r="BP58" s="55"/>
      <c r="BQ58" s="38" t="e">
        <f ca="1">SUMIFS(#REF!,#REF!,A58,#REF!,$BQ$2,#REF!,$CD$1)</f>
        <v>#REF!</v>
      </c>
      <c r="BR58" s="38" t="e">
        <f ca="1">SUMIFS(#REF!,#REF!,A58,#REF!,$BR$2,#REF!,$CD$1)</f>
        <v>#REF!</v>
      </c>
      <c r="BS58" s="38" t="e">
        <f ca="1">SUMIFS(#REF!,#REF!,A58,#REF!,$BS$2,#REF!,$CD$1)</f>
        <v>#REF!</v>
      </c>
      <c r="BT58" s="38" t="e">
        <f ca="1">SUMIFS(#REF!,#REF!,A58,#REF!,$BT$2,#REF!,$CD$1)</f>
        <v>#REF!</v>
      </c>
      <c r="BU58" s="38" t="e">
        <f ca="1">SUMIFS(#REF!,#REF!,A58,#REF!,$BU$2,#REF!,$CD$1)</f>
        <v>#REF!</v>
      </c>
      <c r="BV58" s="38" t="e">
        <f ca="1">SUMIFS(#REF!,#REF!,A58,#REF!,$BV$2,#REF!,$CD$1)</f>
        <v>#REF!</v>
      </c>
      <c r="BW58" s="60"/>
      <c r="BX58" s="49">
        <f>SUMIFS('Inventory Matrix'!$E:$E,'Inventory Matrix'!$G:$G,$BX$2,'Inventory Matrix'!$B:$B,$CD$1,'Inventory Matrix'!$C:$C,A58)</f>
        <v>7</v>
      </c>
      <c r="BY58" s="49">
        <f>SUMIFS('Inventory Matrix'!$E:$E,'Inventory Matrix'!$G:$G,$BY$2,'Inventory Matrix'!$B:$B,$CD$1,'Inventory Matrix'!$C:$C,A58)</f>
        <v>0</v>
      </c>
      <c r="BZ58" s="49">
        <f>SUMIFS('Inventory Matrix'!$E:$E,'Inventory Matrix'!$G:$G,$BZ$2,'Inventory Matrix'!$B:$B,$CD$1,'Inventory Matrix'!$C:$C,A58)</f>
        <v>0</v>
      </c>
      <c r="CA58" s="57">
        <f>SUMIFS('Inventory Matrix'!$E:$E,'Inventory Matrix'!$G:$G,$CA$2,'Inventory Matrix'!$B:$B,$CD$1,'Inventory Matrix'!$C:$C,A58)</f>
        <v>2</v>
      </c>
      <c r="CB58" s="96" t="str">
        <f t="shared" ca="1" si="43"/>
        <v>-</v>
      </c>
      <c r="CC58" s="63">
        <f t="shared" ca="1" si="44"/>
        <v>0</v>
      </c>
      <c r="CD58" s="97">
        <f>SUMIFS(Stock!$D:$D,Stock!$A:$A,$CD$1,Stock!$C:$C,A58)</f>
        <v>9</v>
      </c>
      <c r="CE58" s="55"/>
      <c r="CF58" s="38" t="e">
        <f ca="1">SUMIFS(#REF!,#REF!,A58,#REF!,$CF$2,#REF!,$CS$1)</f>
        <v>#REF!</v>
      </c>
      <c r="CG58" s="38" t="e">
        <f ca="1">SUMIFS(#REF!,#REF!,A58,#REF!,$CG$2,#REF!,$CS$1)</f>
        <v>#REF!</v>
      </c>
      <c r="CH58" s="38" t="e">
        <f ca="1">SUMIFS(#REF!,#REF!,A58,#REF!,$CH$2,#REF!,$CS$1)</f>
        <v>#REF!</v>
      </c>
      <c r="CI58" s="38" t="e">
        <f ca="1">SUMIFS(#REF!,#REF!,A58,#REF!,$CI$2,#REF!,$CS$1)</f>
        <v>#REF!</v>
      </c>
      <c r="CJ58" s="38" t="e">
        <f ca="1">SUMIFS(#REF!,#REF!,A58,#REF!,$CJ$2,#REF!,$CS$1)</f>
        <v>#REF!</v>
      </c>
      <c r="CK58" s="38" t="e">
        <f ca="1">SUMIFS(#REF!,#REF!,A58,#REF!,$CK$2,#REF!,$CS$1)</f>
        <v>#REF!</v>
      </c>
      <c r="CL58" s="60"/>
      <c r="CM58" s="49">
        <f>SUMIFS('Inventory Matrix'!$E:$E,'Inventory Matrix'!$G:$G,$CM$2,'Inventory Matrix'!$B:$B,$CS$1,'Inventory Matrix'!$C:$C,A58)</f>
        <v>8</v>
      </c>
      <c r="CN58" s="49">
        <f>SUMIFS('Inventory Matrix'!$E:$E,'Inventory Matrix'!$G:$G,$CN$2,'Inventory Matrix'!$B:$B,$CS$1,'Inventory Matrix'!$C:$C,A58)</f>
        <v>0</v>
      </c>
      <c r="CO58" s="49">
        <f>SUMIFS('Inventory Matrix'!$E:$E,'Inventory Matrix'!$G:$G,$CO$2,'Inventory Matrix'!$B:$B,$CS$1,'Inventory Matrix'!$C:$C,A58)</f>
        <v>0</v>
      </c>
      <c r="CP58" s="57">
        <f>SUMIFS('Inventory Matrix'!$E:$E,'Inventory Matrix'!$G:$G,$CP$2,'Inventory Matrix'!$B:$B,$CS$1,'Inventory Matrix'!$C:$C,A58)</f>
        <v>0</v>
      </c>
      <c r="CQ58" s="96" t="str">
        <f t="shared" ca="1" si="45"/>
        <v>-</v>
      </c>
      <c r="CR58" s="63">
        <f t="shared" ca="1" si="46"/>
        <v>0</v>
      </c>
      <c r="CS58" s="97">
        <f>SUMIFS(Stock!$D:$D,Stock!$A:$A,$CS$1,Stock!$C:$C,A58)</f>
        <v>8</v>
      </c>
      <c r="CT58" s="64"/>
      <c r="CU58" s="65">
        <f>SUMIFS(Stock!$D:$D,Stock!$A:$A,$CU$1,Stock!$C:$C,A58)</f>
        <v>0</v>
      </c>
      <c r="CV58" s="64"/>
      <c r="CW58" s="38" t="e">
        <f ca="1">SUMIFS(#REF!,#REF!,A58,#REF!,$CW$2,#REF!,$DC$1)</f>
        <v>#REF!</v>
      </c>
      <c r="CX58" s="38" t="e">
        <f ca="1">SUMIFS(#REF!,#REF!,A58,#REF!,$CX$2,#REF!,$DC$1)</f>
        <v>#REF!</v>
      </c>
      <c r="CY58" s="38" t="e">
        <f ca="1">SUMIFS(#REF!,#REF!,A58,#REF!,$CY$2,#REF!,$DC$1)</f>
        <v>#REF!</v>
      </c>
      <c r="CZ58" s="38" t="e">
        <f ca="1">SUMIFS(#REF!,#REF!,A58,#REF!,$CZ$2,#REF!,$DC$1)</f>
        <v>#REF!</v>
      </c>
      <c r="DA58" s="38" t="e">
        <f ca="1">SUMIFS(#REF!,#REF!,A58,#REF!,$DA$2,#REF!,$DC$1)</f>
        <v>#REF!</v>
      </c>
      <c r="DB58" s="38" t="e">
        <f ca="1">SUMIFS(#REF!,#REF!,A58,#REF!,$DB$2,#REF!,$DC$1)</f>
        <v>#REF!</v>
      </c>
      <c r="DC58" s="65">
        <f>SUMIFS(Stock!$D:$D,Stock!$A:$A,$DC$1,Stock!$C:$C,A58)</f>
        <v>0</v>
      </c>
      <c r="DD58" s="65">
        <f>SUMIFS(Stock!$D:$D,Stock!$A:$A,$DD$1,Stock!$C:$C,A58)</f>
        <v>0</v>
      </c>
      <c r="DE58" s="65">
        <f>SUMIFS(Stock!$D:$D,Stock!$A:$A,$DE$1,Stock!$C:$C,A58)</f>
        <v>0</v>
      </c>
      <c r="DF58" s="66"/>
      <c r="DG58" s="66"/>
      <c r="DH58" s="67">
        <f>SUMIFS('Inventory Matrix'!$E:$E,'Inventory Matrix'!$B:$B,$DH$2,'Inventory Matrix'!$G:$G,$DM$2,'Inventory Matrix'!$C:$C,A58)</f>
        <v>15</v>
      </c>
      <c r="DI58" s="67">
        <f>SUMIFS('Inventory Matrix'!$E:$E,'Inventory Matrix'!$B:$B,$DI$2,'Inventory Matrix'!$G:$G,$DM$2,'Inventory Matrix'!$C:$C,A58)</f>
        <v>10</v>
      </c>
      <c r="DJ58" s="67">
        <f>SUMIFS('Inventory Matrix'!$E:$E,'Inventory Matrix'!$B:$B,$DJ$2,'Inventory Matrix'!$G:$G,$DM$2,'Inventory Matrix'!$C:$C,A58)</f>
        <v>10</v>
      </c>
      <c r="DK58" s="67">
        <f>SUMIFS('Inventory Matrix'!$E:$E,'Inventory Matrix'!$B:$B,$DK$2,'Inventory Matrix'!$G:$G,$DM$2,'Inventory Matrix'!$C:$C,A58)</f>
        <v>7</v>
      </c>
      <c r="DL58" s="67">
        <f>SUMIFS('Inventory Matrix'!$E:$E,'Inventory Matrix'!$B:$B,$DL$2,'Inventory Matrix'!$G:$G,$DM$2,'Inventory Matrix'!$C:$C,A58)</f>
        <v>8</v>
      </c>
      <c r="DM58" s="98">
        <f>SUMIFS('Inventory Matrix'!$E:$E,'Inventory Matrix'!$G:$G,$DM$2,'Inventory Matrix'!$C:$C,A58)</f>
        <v>50</v>
      </c>
      <c r="DN58" s="48"/>
      <c r="DO58" s="67">
        <f>SUMIFS('Inventory Matrix'!$E:$E,'Inventory Matrix'!$B:$B,$DO$2,'Inventory Matrix'!$G:$G,$DT$2,'Inventory Matrix'!$C:$C,A58)</f>
        <v>0</v>
      </c>
      <c r="DP58" s="67">
        <f>SUMIFS('Inventory Matrix'!$E:$E,'Inventory Matrix'!$B:$B,$DP$2,'Inventory Matrix'!$G:$G,$DT$2,'Inventory Matrix'!$C:$C,A58)</f>
        <v>0</v>
      </c>
      <c r="DQ58" s="67">
        <f>SUMIFS('Inventory Matrix'!$E:$E,'Inventory Matrix'!$B:$B,$DQ$2,'Inventory Matrix'!$G:$G,$DT$2,'Inventory Matrix'!$C:$C,A58)</f>
        <v>0</v>
      </c>
      <c r="DR58" s="67">
        <f>SUMIFS('Inventory Matrix'!$E:$E,'Inventory Matrix'!$B:$B,$DR$2,'Inventory Matrix'!$G:$G,$DT$2,'Inventory Matrix'!$C:$C,A58)</f>
        <v>0</v>
      </c>
      <c r="DS58" s="67">
        <f>SUMIFS('Inventory Matrix'!$E:$E,'Inventory Matrix'!$B:$B,$DS$2,'Inventory Matrix'!$G:$G,$DT$2,'Inventory Matrix'!$C:$C,A58)</f>
        <v>0</v>
      </c>
      <c r="DT58" s="98">
        <f>SUMIFS('Inventory Matrix'!$E:$E,'Inventory Matrix'!$G:$G,$DT$2,'Inventory Matrix'!$C:$C,A58)</f>
        <v>0</v>
      </c>
      <c r="DU58" s="44"/>
      <c r="DV58" s="67">
        <f>SUMIFS('Inventory Matrix'!$E:$E,'Inventory Matrix'!$B:$B,$DV$2,'Inventory Matrix'!$G:$G,$EA$2,'Inventory Matrix'!$C:$C,A58)</f>
        <v>0</v>
      </c>
      <c r="DW58" s="67">
        <f>SUMIFS('Inventory Matrix'!$E:$E,'Inventory Matrix'!$B:$B,$DW$2,'Inventory Matrix'!$G:$G,$EA$2,'Inventory Matrix'!$C:$C,A58)</f>
        <v>0</v>
      </c>
      <c r="DX58" s="67">
        <f>SUMIFS('Inventory Matrix'!$E:$E,'Inventory Matrix'!$B:$B,$DX$2,'Inventory Matrix'!$G:$G,$EA$2,'Inventory Matrix'!$C:$C,A58)</f>
        <v>0</v>
      </c>
      <c r="DY58" s="67">
        <f>SUMIFS('Inventory Matrix'!$E:$E,'Inventory Matrix'!$B:$B,$DY$2,'Inventory Matrix'!$G:$G,$EA$2,'Inventory Matrix'!$C:$C,A58)</f>
        <v>0</v>
      </c>
      <c r="DZ58" s="67">
        <f>SUMIFS('Inventory Matrix'!$E:$E,'Inventory Matrix'!$B:$B,$DZ$2,'Inventory Matrix'!$G:$G,$EA$2,'Inventory Matrix'!$C:$C,A58)</f>
        <v>0</v>
      </c>
      <c r="EA58" s="98">
        <f>SUMIFS('Inventory Matrix'!$E:$E,'Inventory Matrix'!$G:$G,$EA$2,'Inventory Matrix'!$C:$C,A58)</f>
        <v>0</v>
      </c>
      <c r="EB58" s="44"/>
      <c r="EC58" s="67">
        <f>SUMIFS('Inventory Matrix'!$E:$E,'Inventory Matrix'!$B:$B,$EC$2,'Inventory Matrix'!$G:$G,$EH$2,'Inventory Matrix'!$C:$C,A58)</f>
        <v>1</v>
      </c>
      <c r="ED58" s="67">
        <f>SUMIFS('Inventory Matrix'!$E:$E,'Inventory Matrix'!$B:$B,$ED$2,'Inventory Matrix'!$G:$G,$EH$2,'Inventory Matrix'!$C:$C,A58)</f>
        <v>0</v>
      </c>
      <c r="EE58" s="67">
        <f>SUMIFS('Inventory Matrix'!$E:$E,'Inventory Matrix'!$B:$B,$EE$2,'Inventory Matrix'!$G:$G,$EH$2,'Inventory Matrix'!$C:$C,A58)</f>
        <v>0</v>
      </c>
      <c r="EF58" s="67">
        <f>SUMIFS('Inventory Matrix'!$E:$E,'Inventory Matrix'!$B:$B,$EF$2,'Inventory Matrix'!$G:$G,$EH$2,'Inventory Matrix'!$C:$C,A58)</f>
        <v>2</v>
      </c>
      <c r="EG58" s="67">
        <f>SUMIFS('Inventory Matrix'!$E:$E,'Inventory Matrix'!$B:$B,$EG$2,'Inventory Matrix'!$G:$G,$EH$2,'Inventory Matrix'!$C:$C,A58)</f>
        <v>0</v>
      </c>
      <c r="EH58" s="98">
        <f>SUMIFS('Inventory Matrix'!$E:$E,'Inventory Matrix'!$G:$G,$EH$2,'Inventory Matrix'!$C:$C,A58)</f>
        <v>3</v>
      </c>
      <c r="EI58" s="44"/>
    </row>
    <row r="59" spans="1:139" ht="13" x14ac:dyDescent="0.15">
      <c r="A59" s="69" t="str">
        <f t="shared" si="32"/>
        <v>MM0Y3</v>
      </c>
      <c r="B59" s="70" t="s">
        <v>2186</v>
      </c>
      <c r="C59" s="71" t="s">
        <v>116</v>
      </c>
      <c r="D59" s="71" t="s">
        <v>2246</v>
      </c>
      <c r="E59" s="72">
        <f t="shared" si="33"/>
        <v>0</v>
      </c>
      <c r="F59" s="72">
        <f>SUMIFS(Stock!$D:$D,Stock!$C:$C,A59)</f>
        <v>0</v>
      </c>
      <c r="G59" s="73" t="e">
        <f t="shared" ca="1" si="34"/>
        <v>#REF!</v>
      </c>
      <c r="H59" s="74">
        <f t="shared" ca="1" si="35"/>
        <v>0</v>
      </c>
      <c r="I59" s="44"/>
      <c r="J59" s="69" t="e">
        <f ca="1">SUMIFS(#REF!,#REF!,A59,#REF!,$J$2)</f>
        <v>#REF!</v>
      </c>
      <c r="K59" s="69" t="e">
        <f ca="1">SUMIFS(#REF!,#REF!,A59,#REF!,$K$2)</f>
        <v>#REF!</v>
      </c>
      <c r="L59" s="69" t="e">
        <f ca="1">SUMIFS(#REF!,#REF!,A59,#REF!,$L$2)</f>
        <v>#REF!</v>
      </c>
      <c r="M59" s="69" t="e">
        <f ca="1">SUMIFS(#REF!,#REF!,A59,#REF!,$M$2)</f>
        <v>#REF!</v>
      </c>
      <c r="N59" s="69" t="e">
        <f ca="1">SUMIFS(#REF!,#REF!,A59,#REF!,$N$2)</f>
        <v>#REF!</v>
      </c>
      <c r="O59" s="69" t="e">
        <f ca="1">SUMIFS(#REF!,#REF!,A59,#REF!,$O$2)</f>
        <v>#REF!</v>
      </c>
      <c r="P59" s="69" t="e">
        <f ca="1">SUMIFS(#REF!,#REF!,A59,#REF!,$P$2)</f>
        <v>#REF!</v>
      </c>
      <c r="Q59" s="69" t="e">
        <f ca="1">SUMIFS(#REF!,#REF!,A59,#REF!,$Q$2)</f>
        <v>#REF!</v>
      </c>
      <c r="R59" s="69" t="e">
        <f ca="1">SUMIFS(#REF!,#REF!,A59,#REF!,$R$2)</f>
        <v>#REF!</v>
      </c>
      <c r="S59" s="69" t="e">
        <f ca="1">SUMIFS(#REF!,#REF!,A59,#REF!,$S$2)</f>
        <v>#REF!</v>
      </c>
      <c r="T59" s="75"/>
      <c r="U59" s="44"/>
      <c r="V59" s="46"/>
      <c r="W59" s="69" t="e">
        <f ca="1">SUMIFS(#REF!,#REF!,A59,#REF!,$W$2,#REF!,$AK$1)</f>
        <v>#REF!</v>
      </c>
      <c r="X59" s="69" t="e">
        <f ca="1">SUMIFS(#REF!,#REF!,A59,#REF!,$X$2,#REF!,$AK$1)</f>
        <v>#REF!</v>
      </c>
      <c r="Y59" s="69" t="e">
        <f ca="1">SUMIFS(#REF!,#REF!,A59,#REF!,$Y$2,#REF!,$AK$1)</f>
        <v>#REF!</v>
      </c>
      <c r="Z59" s="69" t="e">
        <f ca="1">SUMIFS(#REF!,#REF!,A59,#REF!,$Z$2,#REF!,$AK$1)</f>
        <v>#REF!</v>
      </c>
      <c r="AA59" s="69" t="e">
        <f ca="1">SUMIFS(#REF!,#REF!,A59,#REF!,$AA$2,#REF!,$AK$1)</f>
        <v>#REF!</v>
      </c>
      <c r="AB59" s="69" t="e">
        <f ca="1">SUMIFS(#REF!,#REF!,A59,#REF!,$AB$2,#REF!,$AK$1)</f>
        <v>#REF!</v>
      </c>
      <c r="AC59" s="48"/>
      <c r="AD59" s="76">
        <f>SUMIFS('Inventory Matrix'!$E:$E,'Inventory Matrix'!$G:$G,$AD$2,'Inventory Matrix'!$B:$B,$AK$1,'Inventory Matrix'!$C:$C,A59)</f>
        <v>0</v>
      </c>
      <c r="AE59" s="70">
        <f>SUMIFS('Inventory Matrix'!$E:$E,'Inventory Matrix'!$G:$G,$AE$2,'Inventory Matrix'!$B:$B,$AK$1,'Inventory Matrix'!$C:$C,A59)</f>
        <v>0</v>
      </c>
      <c r="AF59" s="70">
        <f>SUMIFS('Inventory Matrix'!$E:$E,'Inventory Matrix'!$G:$G,$AF$2,'Inventory Matrix'!$B:$B,$AK$1,'Inventory Matrix'!$C:$C,A59)</f>
        <v>0</v>
      </c>
      <c r="AG59" s="77">
        <f>SUMIFS('Inventory Matrix'!$E:$E,'Inventory Matrix'!$G:$G,$AG$2,'Inventory Matrix'!$B:$B,$AK$1,'Inventory Matrix'!$C:$C,A59)</f>
        <v>0</v>
      </c>
      <c r="AH59" s="167" t="str">
        <f t="shared" ca="1" si="36"/>
        <v>-</v>
      </c>
      <c r="AI59" s="168" t="str">
        <f t="shared" ca="1" si="37"/>
        <v>-</v>
      </c>
      <c r="AJ59" s="173">
        <f t="shared" ca="1" si="48"/>
        <v>0</v>
      </c>
      <c r="AK59" s="169">
        <f>SUMIFS(Stock!$D:$D,Stock!$A:$A,$AK$1,Stock!$C:$C,A59)</f>
        <v>0</v>
      </c>
      <c r="AL59" s="55"/>
      <c r="AM59" s="69" t="e">
        <f ca="1">SUMIFS(#REF!,#REF!,A59,#REF!,$AM$2,#REF!,$AZ$1)</f>
        <v>#REF!</v>
      </c>
      <c r="AN59" s="69" t="e">
        <f ca="1">SUMIFS(#REF!,#REF!,A59,#REF!,$AN$2,#REF!,$AZ$1)</f>
        <v>#REF!</v>
      </c>
      <c r="AO59" s="69" t="e">
        <f ca="1">SUMIFS(#REF!,#REF!,A59,#REF!,$AO$2,#REF!,$AZ$1)</f>
        <v>#REF!</v>
      </c>
      <c r="AP59" s="69" t="e">
        <f ca="1">SUMIFS(#REF!,#REF!,A59,#REF!,$AP$2,#REF!,$AZ$1)</f>
        <v>#REF!</v>
      </c>
      <c r="AQ59" s="69" t="e">
        <f ca="1">SUMIFS(#REF!,#REF!,A59,#REF!,$AQ$2,#REF!,$AZ$1)</f>
        <v>#REF!</v>
      </c>
      <c r="AR59" s="69" t="e">
        <f ca="1">SUMIFS(#REF!,#REF!,A59,#REF!,$AR$2,#REF!,$AZ$1)</f>
        <v>#REF!</v>
      </c>
      <c r="AS59" s="81"/>
      <c r="AT59" s="82">
        <f>SUMIFS('Inventory Matrix'!$E:$E,'Inventory Matrix'!$G:$G,$AT$2,'Inventory Matrix'!$B:$B,$AZ$1,'Inventory Matrix'!$C:$C,A59)</f>
        <v>0</v>
      </c>
      <c r="AU59" s="82">
        <f>SUMIFS('Inventory Matrix'!$E:$E,'Inventory Matrix'!$G:$G,$AU$2,'Inventory Matrix'!$B:$B,$AZ$1,'Inventory Matrix'!$C:$C,A59)</f>
        <v>0</v>
      </c>
      <c r="AV59" s="82">
        <f>SUMIFS('Inventory Matrix'!$E:$E,'Inventory Matrix'!$G:$G,$AV$2,'Inventory Matrix'!$B:$B,$AZ$1,'Inventory Matrix'!$C:$C,A59)</f>
        <v>0</v>
      </c>
      <c r="AW59" s="83">
        <f>SUMIFS('Inventory Matrix'!$E:$E,'Inventory Matrix'!$G:$G,$AW$2,'Inventory Matrix'!$B:$B,$AZ$1,'Inventory Matrix'!$C:$C,A59)</f>
        <v>0</v>
      </c>
      <c r="AX59" s="85" t="str">
        <f t="shared" ca="1" si="39"/>
        <v>-</v>
      </c>
      <c r="AY59" s="88">
        <f t="shared" ca="1" si="40"/>
        <v>0</v>
      </c>
      <c r="AZ59" s="87">
        <f>SUMIFS(Stock!$D:$D,Stock!$A:$A,$AZ$1,Stock!$C:$C,A59)</f>
        <v>0</v>
      </c>
      <c r="BA59" s="55"/>
      <c r="BB59" s="69" t="e">
        <f ca="1">SUMIFS(#REF!,#REF!,A59,#REF!,$BB$2,#REF!,$BO$1)</f>
        <v>#REF!</v>
      </c>
      <c r="BC59" s="69" t="e">
        <f ca="1">SUMIFS(#REF!,#REF!,A59,#REF!,$BC$2,#REF!,$BO$1)</f>
        <v>#REF!</v>
      </c>
      <c r="BD59" s="69" t="e">
        <f ca="1">SUMIFS(#REF!,#REF!,A59,#REF!,$BD$2,#REF!,$BO$1)</f>
        <v>#REF!</v>
      </c>
      <c r="BE59" s="69" t="e">
        <f ca="1">SUMIFS(#REF!,#REF!,A59,#REF!,$BE$2,#REF!,$BO$1)</f>
        <v>#REF!</v>
      </c>
      <c r="BF59" s="69" t="e">
        <f ca="1">SUMIFS(#REF!,#REF!,A59,#REF!,$BF$2,#REF!,$BO$1)</f>
        <v>#REF!</v>
      </c>
      <c r="BG59" s="69" t="e">
        <f ca="1">SUMIFS(#REF!,#REF!,A59,#REF!,$BG$2,#REF!,$BO$1)</f>
        <v>#REF!</v>
      </c>
      <c r="BH59" s="60"/>
      <c r="BI59" s="82">
        <f>SUMIFS('Inventory Matrix'!$E:$E,'Inventory Matrix'!$G:$G,$BI$2,'Inventory Matrix'!$B:$B,$BO$1,'Inventory Matrix'!$C:$C,A59)</f>
        <v>0</v>
      </c>
      <c r="BJ59" s="82">
        <f>SUMIFS('Inventory Matrix'!$E:$E,'Inventory Matrix'!$G:$G,$BJ$2,'Inventory Matrix'!$B:$B,$BO$1,'Inventory Matrix'!$C:$C,A59)</f>
        <v>0</v>
      </c>
      <c r="BK59" s="82">
        <f>SUMIFS('Inventory Matrix'!$E:$E,'Inventory Matrix'!$G:$G,$BK$2,'Inventory Matrix'!$B:$B,$BO$1,'Inventory Matrix'!$C:$C,A59)</f>
        <v>0</v>
      </c>
      <c r="BL59" s="83">
        <f>SUMIFS('Inventory Matrix'!$E:$E,'Inventory Matrix'!$G:$G,$BL$2,'Inventory Matrix'!$B:$B,$BO$1,'Inventory Matrix'!$C:$C,A59)</f>
        <v>0</v>
      </c>
      <c r="BM59" s="85" t="str">
        <f t="shared" ca="1" si="41"/>
        <v>-</v>
      </c>
      <c r="BN59" s="86">
        <f t="shared" ca="1" si="42"/>
        <v>0</v>
      </c>
      <c r="BO59" s="87">
        <f>SUMIFS(Stock!$D:$D,Stock!$A:$A,$BO$1,Stock!$C:$C,A59)</f>
        <v>0</v>
      </c>
      <c r="BP59" s="55"/>
      <c r="BQ59" s="69" t="e">
        <f ca="1">SUMIFS(#REF!,#REF!,A59,#REF!,$BQ$2,#REF!,$CD$1)</f>
        <v>#REF!</v>
      </c>
      <c r="BR59" s="69" t="e">
        <f ca="1">SUMIFS(#REF!,#REF!,A59,#REF!,$BR$2,#REF!,$CD$1)</f>
        <v>#REF!</v>
      </c>
      <c r="BS59" s="69" t="e">
        <f ca="1">SUMIFS(#REF!,#REF!,A59,#REF!,$BS$2,#REF!,$CD$1)</f>
        <v>#REF!</v>
      </c>
      <c r="BT59" s="69" t="e">
        <f ca="1">SUMIFS(#REF!,#REF!,A59,#REF!,$BT$2,#REF!,$CD$1)</f>
        <v>#REF!</v>
      </c>
      <c r="BU59" s="69" t="e">
        <f ca="1">SUMIFS(#REF!,#REF!,A59,#REF!,$BU$2,#REF!,$CD$1)</f>
        <v>#REF!</v>
      </c>
      <c r="BV59" s="69" t="e">
        <f ca="1">SUMIFS(#REF!,#REF!,A59,#REF!,$BV$2,#REF!,$CD$1)</f>
        <v>#REF!</v>
      </c>
      <c r="BW59" s="60"/>
      <c r="BX59" s="82">
        <f>SUMIFS('Inventory Matrix'!$E:$E,'Inventory Matrix'!$G:$G,$BX$2,'Inventory Matrix'!$B:$B,$CD$1,'Inventory Matrix'!$C:$C,A59)</f>
        <v>0</v>
      </c>
      <c r="BY59" s="82">
        <f>SUMIFS('Inventory Matrix'!$E:$E,'Inventory Matrix'!$G:$G,$BY$2,'Inventory Matrix'!$B:$B,$CD$1,'Inventory Matrix'!$C:$C,A59)</f>
        <v>0</v>
      </c>
      <c r="BZ59" s="82">
        <f>SUMIFS('Inventory Matrix'!$E:$E,'Inventory Matrix'!$G:$G,$BZ$2,'Inventory Matrix'!$B:$B,$CD$1,'Inventory Matrix'!$C:$C,A59)</f>
        <v>0</v>
      </c>
      <c r="CA59" s="83">
        <f>SUMIFS('Inventory Matrix'!$E:$E,'Inventory Matrix'!$G:$G,$CA$2,'Inventory Matrix'!$B:$B,$CD$1,'Inventory Matrix'!$C:$C,A59)</f>
        <v>0</v>
      </c>
      <c r="CB59" s="85" t="str">
        <f t="shared" ca="1" si="43"/>
        <v>-</v>
      </c>
      <c r="CC59" s="88">
        <f t="shared" ca="1" si="44"/>
        <v>0</v>
      </c>
      <c r="CD59" s="87">
        <f>SUMIFS(Stock!$D:$D,Stock!$A:$A,$CD$1,Stock!$C:$C,A59)</f>
        <v>0</v>
      </c>
      <c r="CE59" s="55"/>
      <c r="CF59" s="69" t="e">
        <f ca="1">SUMIFS(#REF!,#REF!,A59,#REF!,$CF$2,#REF!,$CS$1)</f>
        <v>#REF!</v>
      </c>
      <c r="CG59" s="69" t="e">
        <f ca="1">SUMIFS(#REF!,#REF!,A59,#REF!,$CG$2,#REF!,$CS$1)</f>
        <v>#REF!</v>
      </c>
      <c r="CH59" s="69" t="e">
        <f ca="1">SUMIFS(#REF!,#REF!,A59,#REF!,$CH$2,#REF!,$CS$1)</f>
        <v>#REF!</v>
      </c>
      <c r="CI59" s="69" t="e">
        <f ca="1">SUMIFS(#REF!,#REF!,A59,#REF!,$CI$2,#REF!,$CS$1)</f>
        <v>#REF!</v>
      </c>
      <c r="CJ59" s="69" t="e">
        <f ca="1">SUMIFS(#REF!,#REF!,A59,#REF!,$CJ$2,#REF!,$CS$1)</f>
        <v>#REF!</v>
      </c>
      <c r="CK59" s="69" t="e">
        <f ca="1">SUMIFS(#REF!,#REF!,A59,#REF!,$CK$2,#REF!,$CS$1)</f>
        <v>#REF!</v>
      </c>
      <c r="CL59" s="60"/>
      <c r="CM59" s="82">
        <f>SUMIFS('Inventory Matrix'!$E:$E,'Inventory Matrix'!$G:$G,$CM$2,'Inventory Matrix'!$B:$B,$CS$1,'Inventory Matrix'!$C:$C,A59)</f>
        <v>0</v>
      </c>
      <c r="CN59" s="82">
        <f>SUMIFS('Inventory Matrix'!$E:$E,'Inventory Matrix'!$G:$G,$CN$2,'Inventory Matrix'!$B:$B,$CS$1,'Inventory Matrix'!$C:$C,A59)</f>
        <v>0</v>
      </c>
      <c r="CO59" s="82">
        <f>SUMIFS('Inventory Matrix'!$E:$E,'Inventory Matrix'!$G:$G,$CO$2,'Inventory Matrix'!$B:$B,$CS$1,'Inventory Matrix'!$C:$C,A59)</f>
        <v>0</v>
      </c>
      <c r="CP59" s="83">
        <f>SUMIFS('Inventory Matrix'!$E:$E,'Inventory Matrix'!$G:$G,$CP$2,'Inventory Matrix'!$B:$B,$CS$1,'Inventory Matrix'!$C:$C,A59)</f>
        <v>0</v>
      </c>
      <c r="CQ59" s="85" t="str">
        <f t="shared" ca="1" si="45"/>
        <v>-</v>
      </c>
      <c r="CR59" s="88">
        <f t="shared" ca="1" si="46"/>
        <v>0</v>
      </c>
      <c r="CS59" s="87">
        <f>SUMIFS(Stock!$D:$D,Stock!$A:$A,$CS$1,Stock!$C:$C,A59)</f>
        <v>0</v>
      </c>
      <c r="CT59" s="64"/>
      <c r="CU59" s="89">
        <f>SUMIFS(Stock!$D:$D,Stock!$A:$A,$CU$1,Stock!$C:$C,A59)</f>
        <v>0</v>
      </c>
      <c r="CV59" s="64"/>
      <c r="CW59" s="69" t="e">
        <f ca="1">SUMIFS(#REF!,#REF!,A59,#REF!,$CW$2,#REF!,$DC$1)</f>
        <v>#REF!</v>
      </c>
      <c r="CX59" s="69" t="e">
        <f ca="1">SUMIFS(#REF!,#REF!,A59,#REF!,$CX$2,#REF!,$DC$1)</f>
        <v>#REF!</v>
      </c>
      <c r="CY59" s="69" t="e">
        <f ca="1">SUMIFS(#REF!,#REF!,A59,#REF!,$CY$2,#REF!,$DC$1)</f>
        <v>#REF!</v>
      </c>
      <c r="CZ59" s="69" t="e">
        <f ca="1">SUMIFS(#REF!,#REF!,A59,#REF!,$CZ$2,#REF!,$DC$1)</f>
        <v>#REF!</v>
      </c>
      <c r="DA59" s="69" t="e">
        <f ca="1">SUMIFS(#REF!,#REF!,A59,#REF!,$DA$2,#REF!,$DC$1)</f>
        <v>#REF!</v>
      </c>
      <c r="DB59" s="69" t="e">
        <f ca="1">SUMIFS(#REF!,#REF!,A59,#REF!,$DB$2,#REF!,$DC$1)</f>
        <v>#REF!</v>
      </c>
      <c r="DC59" s="89">
        <f>SUMIFS(Stock!$D:$D,Stock!$A:$A,$DC$1,Stock!$C:$C,A59)</f>
        <v>0</v>
      </c>
      <c r="DD59" s="89">
        <f>SUMIFS(Stock!$D:$D,Stock!$A:$A,$DD$1,Stock!$C:$C,A59)</f>
        <v>0</v>
      </c>
      <c r="DE59" s="89">
        <f>SUMIFS(Stock!$D:$D,Stock!$A:$A,$DE$1,Stock!$C:$C,A59)</f>
        <v>0</v>
      </c>
      <c r="DF59" s="66"/>
      <c r="DG59" s="66"/>
      <c r="DH59" s="90">
        <f>SUMIFS('Inventory Matrix'!$E:$E,'Inventory Matrix'!$B:$B,$DH$2,'Inventory Matrix'!$G:$G,$DM$2,'Inventory Matrix'!$C:$C,A59)</f>
        <v>0</v>
      </c>
      <c r="DI59" s="90">
        <f>SUMIFS('Inventory Matrix'!$E:$E,'Inventory Matrix'!$B:$B,$DI$2,'Inventory Matrix'!$G:$G,$DM$2,'Inventory Matrix'!$C:$C,A59)</f>
        <v>0</v>
      </c>
      <c r="DJ59" s="90">
        <f>SUMIFS('Inventory Matrix'!$E:$E,'Inventory Matrix'!$B:$B,$DJ$2,'Inventory Matrix'!$G:$G,$DM$2,'Inventory Matrix'!$C:$C,A59)</f>
        <v>0</v>
      </c>
      <c r="DK59" s="90">
        <f>SUMIFS('Inventory Matrix'!$E:$E,'Inventory Matrix'!$B:$B,$DK$2,'Inventory Matrix'!$G:$G,$DM$2,'Inventory Matrix'!$C:$C,A59)</f>
        <v>0</v>
      </c>
      <c r="DL59" s="90">
        <f>SUMIFS('Inventory Matrix'!$E:$E,'Inventory Matrix'!$B:$B,$DL$2,'Inventory Matrix'!$G:$G,$DM$2,'Inventory Matrix'!$C:$C,A59)</f>
        <v>0</v>
      </c>
      <c r="DM59" s="91">
        <f>SUMIFS('Inventory Matrix'!$E:$E,'Inventory Matrix'!$G:$G,$DM$2,'Inventory Matrix'!$C:$C,A59)</f>
        <v>0</v>
      </c>
      <c r="DN59" s="48"/>
      <c r="DO59" s="90">
        <f>SUMIFS('Inventory Matrix'!$E:$E,'Inventory Matrix'!$B:$B,$DO$2,'Inventory Matrix'!$G:$G,$DT$2,'Inventory Matrix'!$C:$C,A59)</f>
        <v>0</v>
      </c>
      <c r="DP59" s="90">
        <f>SUMIFS('Inventory Matrix'!$E:$E,'Inventory Matrix'!$B:$B,$DP$2,'Inventory Matrix'!$G:$G,$DT$2,'Inventory Matrix'!$C:$C,A59)</f>
        <v>0</v>
      </c>
      <c r="DQ59" s="90">
        <f>SUMIFS('Inventory Matrix'!$E:$E,'Inventory Matrix'!$B:$B,$DQ$2,'Inventory Matrix'!$G:$G,$DT$2,'Inventory Matrix'!$C:$C,A59)</f>
        <v>0</v>
      </c>
      <c r="DR59" s="90">
        <f>SUMIFS('Inventory Matrix'!$E:$E,'Inventory Matrix'!$B:$B,$DR$2,'Inventory Matrix'!$G:$G,$DT$2,'Inventory Matrix'!$C:$C,A59)</f>
        <v>0</v>
      </c>
      <c r="DS59" s="90">
        <f>SUMIFS('Inventory Matrix'!$E:$E,'Inventory Matrix'!$B:$B,$DS$2,'Inventory Matrix'!$G:$G,$DT$2,'Inventory Matrix'!$C:$C,A59)</f>
        <v>0</v>
      </c>
      <c r="DT59" s="91">
        <f>SUMIFS('Inventory Matrix'!$E:$E,'Inventory Matrix'!$G:$G,$DT$2,'Inventory Matrix'!$C:$C,A59)</f>
        <v>0</v>
      </c>
      <c r="DU59" s="44"/>
      <c r="DV59" s="90">
        <f>SUMIFS('Inventory Matrix'!$E:$E,'Inventory Matrix'!$B:$B,$DV$2,'Inventory Matrix'!$G:$G,$EA$2,'Inventory Matrix'!$C:$C,A59)</f>
        <v>0</v>
      </c>
      <c r="DW59" s="90">
        <f>SUMIFS('Inventory Matrix'!$E:$E,'Inventory Matrix'!$B:$B,$DW$2,'Inventory Matrix'!$G:$G,$EA$2,'Inventory Matrix'!$C:$C,A59)</f>
        <v>0</v>
      </c>
      <c r="DX59" s="90">
        <f>SUMIFS('Inventory Matrix'!$E:$E,'Inventory Matrix'!$B:$B,$DX$2,'Inventory Matrix'!$G:$G,$EA$2,'Inventory Matrix'!$C:$C,A59)</f>
        <v>0</v>
      </c>
      <c r="DY59" s="90">
        <f>SUMIFS('Inventory Matrix'!$E:$E,'Inventory Matrix'!$B:$B,$DY$2,'Inventory Matrix'!$G:$G,$EA$2,'Inventory Matrix'!$C:$C,A59)</f>
        <v>0</v>
      </c>
      <c r="DZ59" s="90">
        <f>SUMIFS('Inventory Matrix'!$E:$E,'Inventory Matrix'!$B:$B,$DZ$2,'Inventory Matrix'!$G:$G,$EA$2,'Inventory Matrix'!$C:$C,A59)</f>
        <v>0</v>
      </c>
      <c r="EA59" s="91">
        <f>SUMIFS('Inventory Matrix'!$E:$E,'Inventory Matrix'!$G:$G,$EA$2,'Inventory Matrix'!$C:$C,A59)</f>
        <v>0</v>
      </c>
      <c r="EB59" s="44"/>
      <c r="EC59" s="90">
        <f>SUMIFS('Inventory Matrix'!$E:$E,'Inventory Matrix'!$B:$B,$EC$2,'Inventory Matrix'!$G:$G,$EH$2,'Inventory Matrix'!$C:$C,A59)</f>
        <v>0</v>
      </c>
      <c r="ED59" s="90">
        <f>SUMIFS('Inventory Matrix'!$E:$E,'Inventory Matrix'!$B:$B,$ED$2,'Inventory Matrix'!$G:$G,$EH$2,'Inventory Matrix'!$C:$C,A59)</f>
        <v>0</v>
      </c>
      <c r="EE59" s="90">
        <f>SUMIFS('Inventory Matrix'!$E:$E,'Inventory Matrix'!$B:$B,$EE$2,'Inventory Matrix'!$G:$G,$EH$2,'Inventory Matrix'!$C:$C,A59)</f>
        <v>0</v>
      </c>
      <c r="EF59" s="90">
        <f>SUMIFS('Inventory Matrix'!$E:$E,'Inventory Matrix'!$B:$B,$EF$2,'Inventory Matrix'!$G:$G,$EH$2,'Inventory Matrix'!$C:$C,A59)</f>
        <v>0</v>
      </c>
      <c r="EG59" s="90">
        <f>SUMIFS('Inventory Matrix'!$E:$E,'Inventory Matrix'!$B:$B,$EG$2,'Inventory Matrix'!$G:$G,$EH$2,'Inventory Matrix'!$C:$C,A59)</f>
        <v>0</v>
      </c>
      <c r="EH59" s="91">
        <f>SUMIFS('Inventory Matrix'!$E:$E,'Inventory Matrix'!$G:$G,$EH$2,'Inventory Matrix'!$C:$C,A59)</f>
        <v>0</v>
      </c>
      <c r="EI59" s="44"/>
    </row>
    <row r="60" spans="1:139" ht="13" x14ac:dyDescent="0.15">
      <c r="A60" s="38" t="str">
        <f t="shared" si="32"/>
        <v>MN893</v>
      </c>
      <c r="B60" s="39" t="s">
        <v>2247</v>
      </c>
      <c r="C60" s="40" t="s">
        <v>60</v>
      </c>
      <c r="D60" s="40" t="s">
        <v>2248</v>
      </c>
      <c r="E60" s="41">
        <f t="shared" si="33"/>
        <v>10</v>
      </c>
      <c r="F60" s="41">
        <f>SUMIFS(Stock!$D:$D,Stock!$C:$C,A60)</f>
        <v>10</v>
      </c>
      <c r="G60" s="42" t="e">
        <f t="shared" ca="1" si="34"/>
        <v>#REF!</v>
      </c>
      <c r="H60" s="43">
        <f t="shared" ca="1" si="35"/>
        <v>0</v>
      </c>
      <c r="I60" s="44"/>
      <c r="J60" s="38" t="e">
        <f ca="1">SUMIFS(#REF!,#REF!,A60,#REF!,$J$2)</f>
        <v>#REF!</v>
      </c>
      <c r="K60" s="38" t="e">
        <f ca="1">SUMIFS(#REF!,#REF!,A60,#REF!,$K$2)</f>
        <v>#REF!</v>
      </c>
      <c r="L60" s="38" t="e">
        <f ca="1">SUMIFS(#REF!,#REF!,A60,#REF!,$L$2)</f>
        <v>#REF!</v>
      </c>
      <c r="M60" s="38" t="e">
        <f ca="1">SUMIFS(#REF!,#REF!,A60,#REF!,$M$2)</f>
        <v>#REF!</v>
      </c>
      <c r="N60" s="38" t="e">
        <f ca="1">SUMIFS(#REF!,#REF!,A60,#REF!,$N$2)</f>
        <v>#REF!</v>
      </c>
      <c r="O60" s="38" t="e">
        <f ca="1">SUMIFS(#REF!,#REF!,A60,#REF!,$O$2)</f>
        <v>#REF!</v>
      </c>
      <c r="P60" s="38" t="e">
        <f ca="1">SUMIFS(#REF!,#REF!,A60,#REF!,$P$2)</f>
        <v>#REF!</v>
      </c>
      <c r="Q60" s="38" t="e">
        <f ca="1">SUMIFS(#REF!,#REF!,A60,#REF!,$Q$2)</f>
        <v>#REF!</v>
      </c>
      <c r="R60" s="38" t="e">
        <f ca="1">SUMIFS(#REF!,#REF!,A60,#REF!,$R$2)</f>
        <v>#REF!</v>
      </c>
      <c r="S60" s="38" t="e">
        <f ca="1">SUMIFS(#REF!,#REF!,A60,#REF!,$S$2)</f>
        <v>#REF!</v>
      </c>
      <c r="T60" s="45"/>
      <c r="U60" s="44"/>
      <c r="V60" s="46"/>
      <c r="W60" s="38" t="e">
        <f ca="1">SUMIFS(#REF!,#REF!,A60,#REF!,$W$2,#REF!,$AK$1)</f>
        <v>#REF!</v>
      </c>
      <c r="X60" s="38" t="e">
        <f ca="1">SUMIFS(#REF!,#REF!,A60,#REF!,$X$2,#REF!,$AK$1)</f>
        <v>#REF!</v>
      </c>
      <c r="Y60" s="38" t="e">
        <f ca="1">SUMIFS(#REF!,#REF!,A60,#REF!,$Y$2,#REF!,$AK$1)</f>
        <v>#REF!</v>
      </c>
      <c r="Z60" s="38" t="e">
        <f ca="1">SUMIFS(#REF!,#REF!,A60,#REF!,$Z$2,#REF!,$AK$1)</f>
        <v>#REF!</v>
      </c>
      <c r="AA60" s="38" t="e">
        <f ca="1">SUMIFS(#REF!,#REF!,A60,#REF!,$AA$2,#REF!,$AK$1)</f>
        <v>#REF!</v>
      </c>
      <c r="AB60" s="38" t="e">
        <f ca="1">SUMIFS(#REF!,#REF!,A60,#REF!,$AB$2,#REF!,$AK$1)</f>
        <v>#REF!</v>
      </c>
      <c r="AC60" s="48"/>
      <c r="AD60" s="92">
        <f>SUMIFS('Inventory Matrix'!$E:$E,'Inventory Matrix'!$G:$G,$AD$2,'Inventory Matrix'!$B:$B,$AK$1,'Inventory Matrix'!$C:$C,A60)</f>
        <v>0</v>
      </c>
      <c r="AE60" s="39">
        <f>SUMIFS('Inventory Matrix'!$E:$E,'Inventory Matrix'!$G:$G,$AE$2,'Inventory Matrix'!$B:$B,$AK$1,'Inventory Matrix'!$C:$C,A60)</f>
        <v>0</v>
      </c>
      <c r="AF60" s="39">
        <f>SUMIFS('Inventory Matrix'!$E:$E,'Inventory Matrix'!$G:$G,$AF$2,'Inventory Matrix'!$B:$B,$AK$1,'Inventory Matrix'!$C:$C,A60)</f>
        <v>3</v>
      </c>
      <c r="AG60" s="93">
        <f>SUMIFS('Inventory Matrix'!$E:$E,'Inventory Matrix'!$G:$G,$AG$2,'Inventory Matrix'!$B:$B,$AK$1,'Inventory Matrix'!$C:$C,A60)</f>
        <v>0</v>
      </c>
      <c r="AH60" s="170" t="str">
        <f t="shared" ca="1" si="36"/>
        <v>-</v>
      </c>
      <c r="AI60" s="171" t="str">
        <f t="shared" ca="1" si="37"/>
        <v>-</v>
      </c>
      <c r="AJ60" s="174">
        <f t="shared" ca="1" si="48"/>
        <v>0</v>
      </c>
      <c r="AK60" s="172">
        <f>SUMIFS(Stock!$D:$D,Stock!$A:$A,$AK$1,Stock!$C:$C,A60)</f>
        <v>3</v>
      </c>
      <c r="AL60" s="55"/>
      <c r="AM60" s="38" t="e">
        <f ca="1">SUMIFS(#REF!,#REF!,A60,#REF!,$AM$2,#REF!,$AZ$1)</f>
        <v>#REF!</v>
      </c>
      <c r="AN60" s="38" t="e">
        <f ca="1">SUMIFS(#REF!,#REF!,A60,#REF!,$AN$2,#REF!,$AZ$1)</f>
        <v>#REF!</v>
      </c>
      <c r="AO60" s="38" t="e">
        <f ca="1">SUMIFS(#REF!,#REF!,A60,#REF!,$AO$2,#REF!,$AZ$1)</f>
        <v>#REF!</v>
      </c>
      <c r="AP60" s="38" t="e">
        <f ca="1">SUMIFS(#REF!,#REF!,A60,#REF!,$AP$2,#REF!,$AZ$1)</f>
        <v>#REF!</v>
      </c>
      <c r="AQ60" s="38" t="e">
        <f ca="1">SUMIFS(#REF!,#REF!,A60,#REF!,$AQ$2,#REF!,$AZ$1)</f>
        <v>#REF!</v>
      </c>
      <c r="AR60" s="38" t="e">
        <f ca="1">SUMIFS(#REF!,#REF!,A60,#REF!,$AR$2,#REF!,$AZ$1)</f>
        <v>#REF!</v>
      </c>
      <c r="AS60" s="81"/>
      <c r="AT60" s="49">
        <f>SUMIFS('Inventory Matrix'!$E:$E,'Inventory Matrix'!$G:$G,$AT$2,'Inventory Matrix'!$B:$B,$AZ$1,'Inventory Matrix'!$C:$C,A60)</f>
        <v>0</v>
      </c>
      <c r="AU60" s="49">
        <f>SUMIFS('Inventory Matrix'!$E:$E,'Inventory Matrix'!$G:$G,$AU$2,'Inventory Matrix'!$B:$B,$AZ$1,'Inventory Matrix'!$C:$C,A60)</f>
        <v>0</v>
      </c>
      <c r="AV60" s="49">
        <f>SUMIFS('Inventory Matrix'!$E:$E,'Inventory Matrix'!$G:$G,$AV$2,'Inventory Matrix'!$B:$B,$AZ$1,'Inventory Matrix'!$C:$C,A60)</f>
        <v>2</v>
      </c>
      <c r="AW60" s="57">
        <f>SUMIFS('Inventory Matrix'!$E:$E,'Inventory Matrix'!$G:$G,$AW$2,'Inventory Matrix'!$B:$B,$AZ$1,'Inventory Matrix'!$C:$C,A60)</f>
        <v>0</v>
      </c>
      <c r="AX60" s="96" t="str">
        <f t="shared" ca="1" si="39"/>
        <v>-</v>
      </c>
      <c r="AY60" s="63">
        <f t="shared" ca="1" si="40"/>
        <v>0</v>
      </c>
      <c r="AZ60" s="97">
        <f>SUMIFS(Stock!$D:$D,Stock!$A:$A,$AZ$1,Stock!$C:$C,A60)</f>
        <v>3</v>
      </c>
      <c r="BA60" s="55"/>
      <c r="BB60" s="38" t="e">
        <f ca="1">SUMIFS(#REF!,#REF!,A60,#REF!,$BB$2,#REF!,$BO$1)</f>
        <v>#REF!</v>
      </c>
      <c r="BC60" s="38" t="e">
        <f ca="1">SUMIFS(#REF!,#REF!,A60,#REF!,$BC$2,#REF!,$BO$1)</f>
        <v>#REF!</v>
      </c>
      <c r="BD60" s="38" t="e">
        <f ca="1">SUMIFS(#REF!,#REF!,A60,#REF!,$BD$2,#REF!,$BO$1)</f>
        <v>#REF!</v>
      </c>
      <c r="BE60" s="38" t="e">
        <f ca="1">SUMIFS(#REF!,#REF!,A60,#REF!,$BE$2,#REF!,$BO$1)</f>
        <v>#REF!</v>
      </c>
      <c r="BF60" s="38" t="e">
        <f ca="1">SUMIFS(#REF!,#REF!,A60,#REF!,$BF$2,#REF!,$BO$1)</f>
        <v>#REF!</v>
      </c>
      <c r="BG60" s="38" t="e">
        <f ca="1">SUMIFS(#REF!,#REF!,A60,#REF!,$BG$2,#REF!,$BO$1)</f>
        <v>#REF!</v>
      </c>
      <c r="BH60" s="60"/>
      <c r="BI60" s="49">
        <f>SUMIFS('Inventory Matrix'!$E:$E,'Inventory Matrix'!$G:$G,$BI$2,'Inventory Matrix'!$B:$B,$BO$1,'Inventory Matrix'!$C:$C,A60)</f>
        <v>0</v>
      </c>
      <c r="BJ60" s="49">
        <f>SUMIFS('Inventory Matrix'!$E:$E,'Inventory Matrix'!$G:$G,$BJ$2,'Inventory Matrix'!$B:$B,$BO$1,'Inventory Matrix'!$C:$C,A60)</f>
        <v>0</v>
      </c>
      <c r="BK60" s="49">
        <f>SUMIFS('Inventory Matrix'!$E:$E,'Inventory Matrix'!$G:$G,$BK$2,'Inventory Matrix'!$B:$B,$BO$1,'Inventory Matrix'!$C:$C,A60)</f>
        <v>0</v>
      </c>
      <c r="BL60" s="57">
        <f>SUMIFS('Inventory Matrix'!$E:$E,'Inventory Matrix'!$G:$G,$BL$2,'Inventory Matrix'!$B:$B,$BO$1,'Inventory Matrix'!$C:$C,A60)</f>
        <v>0</v>
      </c>
      <c r="BM60" s="96" t="str">
        <f t="shared" ca="1" si="41"/>
        <v>-</v>
      </c>
      <c r="BN60" s="62">
        <f t="shared" ca="1" si="42"/>
        <v>0</v>
      </c>
      <c r="BO60" s="97">
        <f>SUMIFS(Stock!$D:$D,Stock!$A:$A,$BO$1,Stock!$C:$C,A60)</f>
        <v>0</v>
      </c>
      <c r="BP60" s="55"/>
      <c r="BQ60" s="38" t="e">
        <f ca="1">SUMIFS(#REF!,#REF!,A60,#REF!,$BQ$2,#REF!,$CD$1)</f>
        <v>#REF!</v>
      </c>
      <c r="BR60" s="38" t="e">
        <f ca="1">SUMIFS(#REF!,#REF!,A60,#REF!,$BR$2,#REF!,$CD$1)</f>
        <v>#REF!</v>
      </c>
      <c r="BS60" s="38" t="e">
        <f ca="1">SUMIFS(#REF!,#REF!,A60,#REF!,$BS$2,#REF!,$CD$1)</f>
        <v>#REF!</v>
      </c>
      <c r="BT60" s="38" t="e">
        <f ca="1">SUMIFS(#REF!,#REF!,A60,#REF!,$BT$2,#REF!,$CD$1)</f>
        <v>#REF!</v>
      </c>
      <c r="BU60" s="38" t="e">
        <f ca="1">SUMIFS(#REF!,#REF!,A60,#REF!,$BU$2,#REF!,$CD$1)</f>
        <v>#REF!</v>
      </c>
      <c r="BV60" s="38" t="e">
        <f ca="1">SUMIFS(#REF!,#REF!,A60,#REF!,$BV$2,#REF!,$CD$1)</f>
        <v>#REF!</v>
      </c>
      <c r="BW60" s="60"/>
      <c r="BX60" s="49">
        <f>SUMIFS('Inventory Matrix'!$E:$E,'Inventory Matrix'!$G:$G,$BX$2,'Inventory Matrix'!$B:$B,$CD$1,'Inventory Matrix'!$C:$C,A60)</f>
        <v>0</v>
      </c>
      <c r="BY60" s="49">
        <f>SUMIFS('Inventory Matrix'!$E:$E,'Inventory Matrix'!$G:$G,$BY$2,'Inventory Matrix'!$B:$B,$CD$1,'Inventory Matrix'!$C:$C,A60)</f>
        <v>0</v>
      </c>
      <c r="BZ60" s="49">
        <f>SUMIFS('Inventory Matrix'!$E:$E,'Inventory Matrix'!$G:$G,$BZ$2,'Inventory Matrix'!$B:$B,$CD$1,'Inventory Matrix'!$C:$C,A60)</f>
        <v>2</v>
      </c>
      <c r="CA60" s="57">
        <f>SUMIFS('Inventory Matrix'!$E:$E,'Inventory Matrix'!$G:$G,$CA$2,'Inventory Matrix'!$B:$B,$CD$1,'Inventory Matrix'!$C:$C,A60)</f>
        <v>0</v>
      </c>
      <c r="CB60" s="96" t="str">
        <f t="shared" ca="1" si="43"/>
        <v>-</v>
      </c>
      <c r="CC60" s="63">
        <f t="shared" ca="1" si="44"/>
        <v>0</v>
      </c>
      <c r="CD60" s="97">
        <f>SUMIFS(Stock!$D:$D,Stock!$A:$A,$CD$1,Stock!$C:$C,A60)</f>
        <v>2</v>
      </c>
      <c r="CE60" s="55"/>
      <c r="CF60" s="38" t="e">
        <f ca="1">SUMIFS(#REF!,#REF!,A60,#REF!,$CF$2,#REF!,$CS$1)</f>
        <v>#REF!</v>
      </c>
      <c r="CG60" s="38" t="e">
        <f ca="1">SUMIFS(#REF!,#REF!,A60,#REF!,$CG$2,#REF!,$CS$1)</f>
        <v>#REF!</v>
      </c>
      <c r="CH60" s="38" t="e">
        <f ca="1">SUMIFS(#REF!,#REF!,A60,#REF!,$CH$2,#REF!,$CS$1)</f>
        <v>#REF!</v>
      </c>
      <c r="CI60" s="38" t="e">
        <f ca="1">SUMIFS(#REF!,#REF!,A60,#REF!,$CI$2,#REF!,$CS$1)</f>
        <v>#REF!</v>
      </c>
      <c r="CJ60" s="38" t="e">
        <f ca="1">SUMIFS(#REF!,#REF!,A60,#REF!,$CJ$2,#REF!,$CS$1)</f>
        <v>#REF!</v>
      </c>
      <c r="CK60" s="38" t="e">
        <f ca="1">SUMIFS(#REF!,#REF!,A60,#REF!,$CK$2,#REF!,$CS$1)</f>
        <v>#REF!</v>
      </c>
      <c r="CL60" s="60"/>
      <c r="CM60" s="49">
        <f>SUMIFS('Inventory Matrix'!$E:$E,'Inventory Matrix'!$G:$G,$CM$2,'Inventory Matrix'!$B:$B,$CS$1,'Inventory Matrix'!$C:$C,A60)</f>
        <v>0</v>
      </c>
      <c r="CN60" s="49">
        <f>SUMIFS('Inventory Matrix'!$E:$E,'Inventory Matrix'!$G:$G,$CN$2,'Inventory Matrix'!$B:$B,$CS$1,'Inventory Matrix'!$C:$C,A60)</f>
        <v>0</v>
      </c>
      <c r="CO60" s="49">
        <f>SUMIFS('Inventory Matrix'!$E:$E,'Inventory Matrix'!$G:$G,$CO$2,'Inventory Matrix'!$B:$B,$CS$1,'Inventory Matrix'!$C:$C,A60)</f>
        <v>2</v>
      </c>
      <c r="CP60" s="57">
        <f>SUMIFS('Inventory Matrix'!$E:$E,'Inventory Matrix'!$G:$G,$CP$2,'Inventory Matrix'!$B:$B,$CS$1,'Inventory Matrix'!$C:$C,A60)</f>
        <v>0</v>
      </c>
      <c r="CQ60" s="96" t="str">
        <f t="shared" ca="1" si="45"/>
        <v>-</v>
      </c>
      <c r="CR60" s="63">
        <f t="shared" ca="1" si="46"/>
        <v>0</v>
      </c>
      <c r="CS60" s="97">
        <f>SUMIFS(Stock!$D:$D,Stock!$A:$A,$CS$1,Stock!$C:$C,A60)</f>
        <v>2</v>
      </c>
      <c r="CT60" s="64"/>
      <c r="CU60" s="65">
        <f>SUMIFS(Stock!$D:$D,Stock!$A:$A,$CU$1,Stock!$C:$C,A60)</f>
        <v>0</v>
      </c>
      <c r="CV60" s="64"/>
      <c r="CW60" s="38" t="e">
        <f ca="1">SUMIFS(#REF!,#REF!,A60,#REF!,$CW$2,#REF!,$DC$1)</f>
        <v>#REF!</v>
      </c>
      <c r="CX60" s="38" t="e">
        <f ca="1">SUMIFS(#REF!,#REF!,A60,#REF!,$CX$2,#REF!,$DC$1)</f>
        <v>#REF!</v>
      </c>
      <c r="CY60" s="38" t="e">
        <f ca="1">SUMIFS(#REF!,#REF!,A60,#REF!,$CY$2,#REF!,$DC$1)</f>
        <v>#REF!</v>
      </c>
      <c r="CZ60" s="38" t="e">
        <f ca="1">SUMIFS(#REF!,#REF!,A60,#REF!,$CZ$2,#REF!,$DC$1)</f>
        <v>#REF!</v>
      </c>
      <c r="DA60" s="38" t="e">
        <f ca="1">SUMIFS(#REF!,#REF!,A60,#REF!,$DA$2,#REF!,$DC$1)</f>
        <v>#REF!</v>
      </c>
      <c r="DB60" s="38" t="e">
        <f ca="1">SUMIFS(#REF!,#REF!,A60,#REF!,$DB$2,#REF!,$DC$1)</f>
        <v>#REF!</v>
      </c>
      <c r="DC60" s="65">
        <f>SUMIFS(Stock!$D:$D,Stock!$A:$A,$DC$1,Stock!$C:$C,A60)</f>
        <v>0</v>
      </c>
      <c r="DD60" s="65">
        <f>SUMIFS(Stock!$D:$D,Stock!$A:$A,$DD$1,Stock!$C:$C,A60)</f>
        <v>0</v>
      </c>
      <c r="DE60" s="65">
        <f>SUMIFS(Stock!$D:$D,Stock!$A:$A,$DE$1,Stock!$C:$C,A60)</f>
        <v>0</v>
      </c>
      <c r="DF60" s="66"/>
      <c r="DG60" s="66"/>
      <c r="DH60" s="67">
        <f>SUMIFS('Inventory Matrix'!$E:$E,'Inventory Matrix'!$B:$B,$DH$2,'Inventory Matrix'!$G:$G,$DM$2,'Inventory Matrix'!$C:$C,A60)</f>
        <v>0</v>
      </c>
      <c r="DI60" s="67">
        <f>SUMIFS('Inventory Matrix'!$E:$E,'Inventory Matrix'!$B:$B,$DI$2,'Inventory Matrix'!$G:$G,$DM$2,'Inventory Matrix'!$C:$C,A60)</f>
        <v>0</v>
      </c>
      <c r="DJ60" s="67">
        <f>SUMIFS('Inventory Matrix'!$E:$E,'Inventory Matrix'!$B:$B,$DJ$2,'Inventory Matrix'!$G:$G,$DM$2,'Inventory Matrix'!$C:$C,A60)</f>
        <v>0</v>
      </c>
      <c r="DK60" s="67">
        <f>SUMIFS('Inventory Matrix'!$E:$E,'Inventory Matrix'!$B:$B,$DK$2,'Inventory Matrix'!$G:$G,$DM$2,'Inventory Matrix'!$C:$C,A60)</f>
        <v>0</v>
      </c>
      <c r="DL60" s="67">
        <f>SUMIFS('Inventory Matrix'!$E:$E,'Inventory Matrix'!$B:$B,$DL$2,'Inventory Matrix'!$G:$G,$DM$2,'Inventory Matrix'!$C:$C,A60)</f>
        <v>0</v>
      </c>
      <c r="DM60" s="98">
        <f>SUMIFS('Inventory Matrix'!$E:$E,'Inventory Matrix'!$G:$G,$DM$2,'Inventory Matrix'!$C:$C,A60)</f>
        <v>0</v>
      </c>
      <c r="DN60" s="48"/>
      <c r="DO60" s="67">
        <f>SUMIFS('Inventory Matrix'!$E:$E,'Inventory Matrix'!$B:$B,$DO$2,'Inventory Matrix'!$G:$G,$DT$2,'Inventory Matrix'!$C:$C,A60)</f>
        <v>0</v>
      </c>
      <c r="DP60" s="67">
        <f>SUMIFS('Inventory Matrix'!$E:$E,'Inventory Matrix'!$B:$B,$DP$2,'Inventory Matrix'!$G:$G,$DT$2,'Inventory Matrix'!$C:$C,A60)</f>
        <v>0</v>
      </c>
      <c r="DQ60" s="67">
        <f>SUMIFS('Inventory Matrix'!$E:$E,'Inventory Matrix'!$B:$B,$DQ$2,'Inventory Matrix'!$G:$G,$DT$2,'Inventory Matrix'!$C:$C,A60)</f>
        <v>0</v>
      </c>
      <c r="DR60" s="67">
        <f>SUMIFS('Inventory Matrix'!$E:$E,'Inventory Matrix'!$B:$B,$DR$2,'Inventory Matrix'!$G:$G,$DT$2,'Inventory Matrix'!$C:$C,A60)</f>
        <v>0</v>
      </c>
      <c r="DS60" s="67">
        <f>SUMIFS('Inventory Matrix'!$E:$E,'Inventory Matrix'!$B:$B,$DS$2,'Inventory Matrix'!$G:$G,$DT$2,'Inventory Matrix'!$C:$C,A60)</f>
        <v>0</v>
      </c>
      <c r="DT60" s="98">
        <f>SUMIFS('Inventory Matrix'!$E:$E,'Inventory Matrix'!$G:$G,$DT$2,'Inventory Matrix'!$C:$C,A60)</f>
        <v>0</v>
      </c>
      <c r="DU60" s="44"/>
      <c r="DV60" s="67">
        <f>SUMIFS('Inventory Matrix'!$E:$E,'Inventory Matrix'!$B:$B,$DV$2,'Inventory Matrix'!$G:$G,$EA$2,'Inventory Matrix'!$C:$C,A60)</f>
        <v>3</v>
      </c>
      <c r="DW60" s="67">
        <f>SUMIFS('Inventory Matrix'!$E:$E,'Inventory Matrix'!$B:$B,$DW$2,'Inventory Matrix'!$G:$G,$EA$2,'Inventory Matrix'!$C:$C,A60)</f>
        <v>2</v>
      </c>
      <c r="DX60" s="67">
        <f>SUMIFS('Inventory Matrix'!$E:$E,'Inventory Matrix'!$B:$B,$DX$2,'Inventory Matrix'!$G:$G,$EA$2,'Inventory Matrix'!$C:$C,A60)</f>
        <v>0</v>
      </c>
      <c r="DY60" s="67">
        <f>SUMIFS('Inventory Matrix'!$E:$E,'Inventory Matrix'!$B:$B,$DY$2,'Inventory Matrix'!$G:$G,$EA$2,'Inventory Matrix'!$C:$C,A60)</f>
        <v>2</v>
      </c>
      <c r="DZ60" s="67">
        <f>SUMIFS('Inventory Matrix'!$E:$E,'Inventory Matrix'!$B:$B,$DZ$2,'Inventory Matrix'!$G:$G,$EA$2,'Inventory Matrix'!$C:$C,A60)</f>
        <v>2</v>
      </c>
      <c r="EA60" s="98">
        <f>SUMIFS('Inventory Matrix'!$E:$E,'Inventory Matrix'!$G:$G,$EA$2,'Inventory Matrix'!$C:$C,A60)</f>
        <v>9</v>
      </c>
      <c r="EB60" s="44"/>
      <c r="EC60" s="67">
        <f>SUMIFS('Inventory Matrix'!$E:$E,'Inventory Matrix'!$B:$B,$EC$2,'Inventory Matrix'!$G:$G,$EH$2,'Inventory Matrix'!$C:$C,A60)</f>
        <v>0</v>
      </c>
      <c r="ED60" s="67">
        <f>SUMIFS('Inventory Matrix'!$E:$E,'Inventory Matrix'!$B:$B,$ED$2,'Inventory Matrix'!$G:$G,$EH$2,'Inventory Matrix'!$C:$C,A60)</f>
        <v>0</v>
      </c>
      <c r="EE60" s="67">
        <f>SUMIFS('Inventory Matrix'!$E:$E,'Inventory Matrix'!$B:$B,$EE$2,'Inventory Matrix'!$G:$G,$EH$2,'Inventory Matrix'!$C:$C,A60)</f>
        <v>0</v>
      </c>
      <c r="EF60" s="67">
        <f>SUMIFS('Inventory Matrix'!$E:$E,'Inventory Matrix'!$B:$B,$EF$2,'Inventory Matrix'!$G:$G,$EH$2,'Inventory Matrix'!$C:$C,A60)</f>
        <v>0</v>
      </c>
      <c r="EG60" s="67">
        <f>SUMIFS('Inventory Matrix'!$E:$E,'Inventory Matrix'!$B:$B,$EG$2,'Inventory Matrix'!$G:$G,$EH$2,'Inventory Matrix'!$C:$C,A60)</f>
        <v>0</v>
      </c>
      <c r="EH60" s="98">
        <f>SUMIFS('Inventory Matrix'!$E:$E,'Inventory Matrix'!$G:$G,$EH$2,'Inventory Matrix'!$C:$C,A60)</f>
        <v>0</v>
      </c>
      <c r="EI60" s="44"/>
    </row>
    <row r="61" spans="1:139" ht="13" x14ac:dyDescent="0.15">
      <c r="A61" s="69" t="str">
        <f t="shared" si="32"/>
        <v>MQKJ3</v>
      </c>
      <c r="B61" s="70" t="s">
        <v>2177</v>
      </c>
      <c r="C61" s="71" t="s">
        <v>157</v>
      </c>
      <c r="D61" s="71" t="s">
        <v>2249</v>
      </c>
      <c r="E61" s="72">
        <f t="shared" si="33"/>
        <v>11</v>
      </c>
      <c r="F61" s="72">
        <f>SUMIFS(Stock!$D:$D,Stock!$C:$C,A61)</f>
        <v>11</v>
      </c>
      <c r="G61" s="73" t="e">
        <f t="shared" ca="1" si="34"/>
        <v>#REF!</v>
      </c>
      <c r="H61" s="74">
        <f t="shared" ca="1" si="35"/>
        <v>0</v>
      </c>
      <c r="I61" s="44"/>
      <c r="J61" s="69" t="e">
        <f ca="1">SUMIFS(#REF!,#REF!,A61,#REF!,$J$2)</f>
        <v>#REF!</v>
      </c>
      <c r="K61" s="69" t="e">
        <f ca="1">SUMIFS(#REF!,#REF!,A61,#REF!,$K$2)</f>
        <v>#REF!</v>
      </c>
      <c r="L61" s="69" t="e">
        <f ca="1">SUMIFS(#REF!,#REF!,A61,#REF!,$L$2)</f>
        <v>#REF!</v>
      </c>
      <c r="M61" s="69" t="e">
        <f ca="1">SUMIFS(#REF!,#REF!,A61,#REF!,$M$2)</f>
        <v>#REF!</v>
      </c>
      <c r="N61" s="69" t="e">
        <f ca="1">SUMIFS(#REF!,#REF!,A61,#REF!,$N$2)</f>
        <v>#REF!</v>
      </c>
      <c r="O61" s="69" t="e">
        <f ca="1">SUMIFS(#REF!,#REF!,A61,#REF!,$O$2)</f>
        <v>#REF!</v>
      </c>
      <c r="P61" s="69" t="e">
        <f ca="1">SUMIFS(#REF!,#REF!,A61,#REF!,$P$2)</f>
        <v>#REF!</v>
      </c>
      <c r="Q61" s="69" t="e">
        <f ca="1">SUMIFS(#REF!,#REF!,A61,#REF!,$Q$2)</f>
        <v>#REF!</v>
      </c>
      <c r="R61" s="69" t="e">
        <f ca="1">SUMIFS(#REF!,#REF!,A61,#REF!,$R$2)</f>
        <v>#REF!</v>
      </c>
      <c r="S61" s="69" t="e">
        <f ca="1">SUMIFS(#REF!,#REF!,A61,#REF!,$S$2)</f>
        <v>#REF!</v>
      </c>
      <c r="T61" s="75"/>
      <c r="U61" s="44"/>
      <c r="V61" s="46"/>
      <c r="W61" s="69" t="e">
        <f ca="1">SUMIFS(#REF!,#REF!,A61,#REF!,$W$2,#REF!,$AK$1)</f>
        <v>#REF!</v>
      </c>
      <c r="X61" s="69" t="e">
        <f ca="1">SUMIFS(#REF!,#REF!,A61,#REF!,$X$2,#REF!,$AK$1)</f>
        <v>#REF!</v>
      </c>
      <c r="Y61" s="69" t="e">
        <f ca="1">SUMIFS(#REF!,#REF!,A61,#REF!,$Y$2,#REF!,$AK$1)</f>
        <v>#REF!</v>
      </c>
      <c r="Z61" s="69" t="e">
        <f ca="1">SUMIFS(#REF!,#REF!,A61,#REF!,$Z$2,#REF!,$AK$1)</f>
        <v>#REF!</v>
      </c>
      <c r="AA61" s="69" t="e">
        <f ca="1">SUMIFS(#REF!,#REF!,A61,#REF!,$AA$2,#REF!,$AK$1)</f>
        <v>#REF!</v>
      </c>
      <c r="AB61" s="69" t="e">
        <f ca="1">SUMIFS(#REF!,#REF!,A61,#REF!,$AB$2,#REF!,$AK$1)</f>
        <v>#REF!</v>
      </c>
      <c r="AC61" s="48"/>
      <c r="AD61" s="76">
        <f>SUMIFS('Inventory Matrix'!$E:$E,'Inventory Matrix'!$G:$G,$AD$2,'Inventory Matrix'!$B:$B,$AK$1,'Inventory Matrix'!$C:$C,A61)</f>
        <v>0</v>
      </c>
      <c r="AE61" s="70">
        <f>SUMIFS('Inventory Matrix'!$E:$E,'Inventory Matrix'!$G:$G,$AE$2,'Inventory Matrix'!$B:$B,$AK$1,'Inventory Matrix'!$C:$C,A61)</f>
        <v>0</v>
      </c>
      <c r="AF61" s="70">
        <f>SUMIFS('Inventory Matrix'!$E:$E,'Inventory Matrix'!$G:$G,$AF$2,'Inventory Matrix'!$B:$B,$AK$1,'Inventory Matrix'!$C:$C,A61)</f>
        <v>0</v>
      </c>
      <c r="AG61" s="77">
        <f>SUMIFS('Inventory Matrix'!$E:$E,'Inventory Matrix'!$G:$G,$AG$2,'Inventory Matrix'!$B:$B,$AK$1,'Inventory Matrix'!$C:$C,A61)</f>
        <v>0</v>
      </c>
      <c r="AH61" s="167" t="str">
        <f t="shared" ca="1" si="36"/>
        <v>-</v>
      </c>
      <c r="AI61" s="168" t="str">
        <f t="shared" ca="1" si="37"/>
        <v>-</v>
      </c>
      <c r="AJ61" s="173">
        <f t="shared" ca="1" si="48"/>
        <v>0</v>
      </c>
      <c r="AK61" s="169">
        <f>SUMIFS(Stock!$D:$D,Stock!$A:$A,$AK$1,Stock!$C:$C,A61)</f>
        <v>0</v>
      </c>
      <c r="AL61" s="55"/>
      <c r="AM61" s="69" t="e">
        <f ca="1">SUMIFS(#REF!,#REF!,A61,#REF!,$AM$2,#REF!,$AZ$1)</f>
        <v>#REF!</v>
      </c>
      <c r="AN61" s="69" t="e">
        <f ca="1">SUMIFS(#REF!,#REF!,A61,#REF!,$AN$2,#REF!,$AZ$1)</f>
        <v>#REF!</v>
      </c>
      <c r="AO61" s="69" t="e">
        <f ca="1">SUMIFS(#REF!,#REF!,A61,#REF!,$AO$2,#REF!,$AZ$1)</f>
        <v>#REF!</v>
      </c>
      <c r="AP61" s="69" t="e">
        <f ca="1">SUMIFS(#REF!,#REF!,A61,#REF!,$AP$2,#REF!,$AZ$1)</f>
        <v>#REF!</v>
      </c>
      <c r="AQ61" s="69" t="e">
        <f ca="1">SUMIFS(#REF!,#REF!,A61,#REF!,$AQ$2,#REF!,$AZ$1)</f>
        <v>#REF!</v>
      </c>
      <c r="AR61" s="69" t="e">
        <f ca="1">SUMIFS(#REF!,#REF!,A61,#REF!,$AR$2,#REF!,$AZ$1)</f>
        <v>#REF!</v>
      </c>
      <c r="AS61" s="81"/>
      <c r="AT61" s="82">
        <f>SUMIFS('Inventory Matrix'!$E:$E,'Inventory Matrix'!$G:$G,$AT$2,'Inventory Matrix'!$B:$B,$AZ$1,'Inventory Matrix'!$C:$C,A61)</f>
        <v>0</v>
      </c>
      <c r="AU61" s="82">
        <f>SUMIFS('Inventory Matrix'!$E:$E,'Inventory Matrix'!$G:$G,$AU$2,'Inventory Matrix'!$B:$B,$AZ$1,'Inventory Matrix'!$C:$C,A61)</f>
        <v>0</v>
      </c>
      <c r="AV61" s="82">
        <f>SUMIFS('Inventory Matrix'!$E:$E,'Inventory Matrix'!$G:$G,$AV$2,'Inventory Matrix'!$B:$B,$AZ$1,'Inventory Matrix'!$C:$C,A61)</f>
        <v>0</v>
      </c>
      <c r="AW61" s="83">
        <f>SUMIFS('Inventory Matrix'!$E:$E,'Inventory Matrix'!$G:$G,$AW$2,'Inventory Matrix'!$B:$B,$AZ$1,'Inventory Matrix'!$C:$C,A61)</f>
        <v>0</v>
      </c>
      <c r="AX61" s="85" t="str">
        <f t="shared" ca="1" si="39"/>
        <v>-</v>
      </c>
      <c r="AY61" s="88">
        <f t="shared" ca="1" si="40"/>
        <v>0</v>
      </c>
      <c r="AZ61" s="87">
        <f>SUMIFS(Stock!$D:$D,Stock!$A:$A,$AZ$1,Stock!$C:$C,A61)</f>
        <v>0</v>
      </c>
      <c r="BA61" s="55"/>
      <c r="BB61" s="69" t="e">
        <f ca="1">SUMIFS(#REF!,#REF!,A61,#REF!,$BB$2,#REF!,$BO$1)</f>
        <v>#REF!</v>
      </c>
      <c r="BC61" s="69" t="e">
        <f ca="1">SUMIFS(#REF!,#REF!,A61,#REF!,$BC$2,#REF!,$BO$1)</f>
        <v>#REF!</v>
      </c>
      <c r="BD61" s="69" t="e">
        <f ca="1">SUMIFS(#REF!,#REF!,A61,#REF!,$BD$2,#REF!,$BO$1)</f>
        <v>#REF!</v>
      </c>
      <c r="BE61" s="69" t="e">
        <f ca="1">SUMIFS(#REF!,#REF!,A61,#REF!,$BE$2,#REF!,$BO$1)</f>
        <v>#REF!</v>
      </c>
      <c r="BF61" s="69" t="e">
        <f ca="1">SUMIFS(#REF!,#REF!,A61,#REF!,$BF$2,#REF!,$BO$1)</f>
        <v>#REF!</v>
      </c>
      <c r="BG61" s="69" t="e">
        <f ca="1">SUMIFS(#REF!,#REF!,A61,#REF!,$BG$2,#REF!,$BO$1)</f>
        <v>#REF!</v>
      </c>
      <c r="BH61" s="60"/>
      <c r="BI61" s="82">
        <f>SUMIFS('Inventory Matrix'!$E:$E,'Inventory Matrix'!$G:$G,$BI$2,'Inventory Matrix'!$B:$B,$BO$1,'Inventory Matrix'!$C:$C,A61)</f>
        <v>0</v>
      </c>
      <c r="BJ61" s="82">
        <f>SUMIFS('Inventory Matrix'!$E:$E,'Inventory Matrix'!$G:$G,$BJ$2,'Inventory Matrix'!$B:$B,$BO$1,'Inventory Matrix'!$C:$C,A61)</f>
        <v>0</v>
      </c>
      <c r="BK61" s="82">
        <f>SUMIFS('Inventory Matrix'!$E:$E,'Inventory Matrix'!$G:$G,$BK$2,'Inventory Matrix'!$B:$B,$BO$1,'Inventory Matrix'!$C:$C,A61)</f>
        <v>2</v>
      </c>
      <c r="BL61" s="83">
        <f>SUMIFS('Inventory Matrix'!$E:$E,'Inventory Matrix'!$G:$G,$BL$2,'Inventory Matrix'!$B:$B,$BO$1,'Inventory Matrix'!$C:$C,A61)</f>
        <v>0</v>
      </c>
      <c r="BM61" s="85" t="str">
        <f t="shared" ca="1" si="41"/>
        <v>-</v>
      </c>
      <c r="BN61" s="86">
        <f t="shared" ca="1" si="42"/>
        <v>0</v>
      </c>
      <c r="BO61" s="87">
        <f>SUMIFS(Stock!$D:$D,Stock!$A:$A,$BO$1,Stock!$C:$C,A61)</f>
        <v>2</v>
      </c>
      <c r="BP61" s="55"/>
      <c r="BQ61" s="69" t="e">
        <f ca="1">SUMIFS(#REF!,#REF!,A61,#REF!,$BQ$2,#REF!,$CD$1)</f>
        <v>#REF!</v>
      </c>
      <c r="BR61" s="69" t="e">
        <f ca="1">SUMIFS(#REF!,#REF!,A61,#REF!,$BR$2,#REF!,$CD$1)</f>
        <v>#REF!</v>
      </c>
      <c r="BS61" s="69" t="e">
        <f ca="1">SUMIFS(#REF!,#REF!,A61,#REF!,$BS$2,#REF!,$CD$1)</f>
        <v>#REF!</v>
      </c>
      <c r="BT61" s="69" t="e">
        <f ca="1">SUMIFS(#REF!,#REF!,A61,#REF!,$BT$2,#REF!,$CD$1)</f>
        <v>#REF!</v>
      </c>
      <c r="BU61" s="69" t="e">
        <f ca="1">SUMIFS(#REF!,#REF!,A61,#REF!,$BU$2,#REF!,$CD$1)</f>
        <v>#REF!</v>
      </c>
      <c r="BV61" s="69" t="e">
        <f ca="1">SUMIFS(#REF!,#REF!,A61,#REF!,$BV$2,#REF!,$CD$1)</f>
        <v>#REF!</v>
      </c>
      <c r="BW61" s="60"/>
      <c r="BX61" s="82">
        <f>SUMIFS('Inventory Matrix'!$E:$E,'Inventory Matrix'!$G:$G,$BX$2,'Inventory Matrix'!$B:$B,$CD$1,'Inventory Matrix'!$C:$C,A61)</f>
        <v>0</v>
      </c>
      <c r="BY61" s="82">
        <f>SUMIFS('Inventory Matrix'!$E:$E,'Inventory Matrix'!$G:$G,$BY$2,'Inventory Matrix'!$B:$B,$CD$1,'Inventory Matrix'!$C:$C,A61)</f>
        <v>0</v>
      </c>
      <c r="BZ61" s="82">
        <f>SUMIFS('Inventory Matrix'!$E:$E,'Inventory Matrix'!$G:$G,$BZ$2,'Inventory Matrix'!$B:$B,$CD$1,'Inventory Matrix'!$C:$C,A61)</f>
        <v>0</v>
      </c>
      <c r="CA61" s="83">
        <f>SUMIFS('Inventory Matrix'!$E:$E,'Inventory Matrix'!$G:$G,$CA$2,'Inventory Matrix'!$B:$B,$CD$1,'Inventory Matrix'!$C:$C,A61)</f>
        <v>9</v>
      </c>
      <c r="CB61" s="85" t="str">
        <f t="shared" ca="1" si="43"/>
        <v>-</v>
      </c>
      <c r="CC61" s="88">
        <f t="shared" ca="1" si="44"/>
        <v>0</v>
      </c>
      <c r="CD61" s="87">
        <f>SUMIFS(Stock!$D:$D,Stock!$A:$A,$CD$1,Stock!$C:$C,A61)</f>
        <v>9</v>
      </c>
      <c r="CE61" s="55"/>
      <c r="CF61" s="69" t="e">
        <f ca="1">SUMIFS(#REF!,#REF!,A61,#REF!,$CF$2,#REF!,$CS$1)</f>
        <v>#REF!</v>
      </c>
      <c r="CG61" s="69" t="e">
        <f ca="1">SUMIFS(#REF!,#REF!,A61,#REF!,$CG$2,#REF!,$CS$1)</f>
        <v>#REF!</v>
      </c>
      <c r="CH61" s="69" t="e">
        <f ca="1">SUMIFS(#REF!,#REF!,A61,#REF!,$CH$2,#REF!,$CS$1)</f>
        <v>#REF!</v>
      </c>
      <c r="CI61" s="69" t="e">
        <f ca="1">SUMIFS(#REF!,#REF!,A61,#REF!,$CI$2,#REF!,$CS$1)</f>
        <v>#REF!</v>
      </c>
      <c r="CJ61" s="69" t="e">
        <f ca="1">SUMIFS(#REF!,#REF!,A61,#REF!,$CJ$2,#REF!,$CS$1)</f>
        <v>#REF!</v>
      </c>
      <c r="CK61" s="69" t="e">
        <f ca="1">SUMIFS(#REF!,#REF!,A61,#REF!,$CK$2,#REF!,$CS$1)</f>
        <v>#REF!</v>
      </c>
      <c r="CL61" s="60"/>
      <c r="CM61" s="82">
        <f>SUMIFS('Inventory Matrix'!$E:$E,'Inventory Matrix'!$G:$G,$CM$2,'Inventory Matrix'!$B:$B,$CS$1,'Inventory Matrix'!$C:$C,A61)</f>
        <v>0</v>
      </c>
      <c r="CN61" s="82">
        <f>SUMIFS('Inventory Matrix'!$E:$E,'Inventory Matrix'!$G:$G,$CN$2,'Inventory Matrix'!$B:$B,$CS$1,'Inventory Matrix'!$C:$C,A61)</f>
        <v>0</v>
      </c>
      <c r="CO61" s="82">
        <f>SUMIFS('Inventory Matrix'!$E:$E,'Inventory Matrix'!$G:$G,$CO$2,'Inventory Matrix'!$B:$B,$CS$1,'Inventory Matrix'!$C:$C,A61)</f>
        <v>0</v>
      </c>
      <c r="CP61" s="83">
        <f>SUMIFS('Inventory Matrix'!$E:$E,'Inventory Matrix'!$G:$G,$CP$2,'Inventory Matrix'!$B:$B,$CS$1,'Inventory Matrix'!$C:$C,A61)</f>
        <v>0</v>
      </c>
      <c r="CQ61" s="85" t="str">
        <f t="shared" ca="1" si="45"/>
        <v>-</v>
      </c>
      <c r="CR61" s="88">
        <f t="shared" ca="1" si="46"/>
        <v>0</v>
      </c>
      <c r="CS61" s="87">
        <f>SUMIFS(Stock!$D:$D,Stock!$A:$A,$CS$1,Stock!$C:$C,A61)</f>
        <v>0</v>
      </c>
      <c r="CT61" s="64"/>
      <c r="CU61" s="89">
        <f>SUMIFS(Stock!$D:$D,Stock!$A:$A,$CU$1,Stock!$C:$C,A61)</f>
        <v>0</v>
      </c>
      <c r="CV61" s="64"/>
      <c r="CW61" s="69" t="e">
        <f ca="1">SUMIFS(#REF!,#REF!,A61,#REF!,$CW$2,#REF!,$DC$1)</f>
        <v>#REF!</v>
      </c>
      <c r="CX61" s="69" t="e">
        <f ca="1">SUMIFS(#REF!,#REF!,A61,#REF!,$CX$2,#REF!,$DC$1)</f>
        <v>#REF!</v>
      </c>
      <c r="CY61" s="69" t="e">
        <f ca="1">SUMIFS(#REF!,#REF!,A61,#REF!,$CY$2,#REF!,$DC$1)</f>
        <v>#REF!</v>
      </c>
      <c r="CZ61" s="69" t="e">
        <f ca="1">SUMIFS(#REF!,#REF!,A61,#REF!,$CZ$2,#REF!,$DC$1)</f>
        <v>#REF!</v>
      </c>
      <c r="DA61" s="69" t="e">
        <f ca="1">SUMIFS(#REF!,#REF!,A61,#REF!,$DA$2,#REF!,$DC$1)</f>
        <v>#REF!</v>
      </c>
      <c r="DB61" s="69" t="e">
        <f ca="1">SUMIFS(#REF!,#REF!,A61,#REF!,$DB$2,#REF!,$DC$1)</f>
        <v>#REF!</v>
      </c>
      <c r="DC61" s="89">
        <f>SUMIFS(Stock!$D:$D,Stock!$A:$A,$DC$1,Stock!$C:$C,A61)</f>
        <v>0</v>
      </c>
      <c r="DD61" s="89">
        <f>SUMIFS(Stock!$D:$D,Stock!$A:$A,$DD$1,Stock!$C:$C,A61)</f>
        <v>0</v>
      </c>
      <c r="DE61" s="89">
        <f>SUMIFS(Stock!$D:$D,Stock!$A:$A,$DE$1,Stock!$C:$C,A61)</f>
        <v>0</v>
      </c>
      <c r="DF61" s="66"/>
      <c r="DG61" s="66"/>
      <c r="DH61" s="90">
        <f>SUMIFS('Inventory Matrix'!$E:$E,'Inventory Matrix'!$B:$B,$DH$2,'Inventory Matrix'!$G:$G,$DM$2,'Inventory Matrix'!$C:$C,A61)</f>
        <v>0</v>
      </c>
      <c r="DI61" s="90">
        <f>SUMIFS('Inventory Matrix'!$E:$E,'Inventory Matrix'!$B:$B,$DI$2,'Inventory Matrix'!$G:$G,$DM$2,'Inventory Matrix'!$C:$C,A61)</f>
        <v>0</v>
      </c>
      <c r="DJ61" s="90">
        <f>SUMIFS('Inventory Matrix'!$E:$E,'Inventory Matrix'!$B:$B,$DJ$2,'Inventory Matrix'!$G:$G,$DM$2,'Inventory Matrix'!$C:$C,A61)</f>
        <v>0</v>
      </c>
      <c r="DK61" s="90">
        <f>SUMIFS('Inventory Matrix'!$E:$E,'Inventory Matrix'!$B:$B,$DK$2,'Inventory Matrix'!$G:$G,$DM$2,'Inventory Matrix'!$C:$C,A61)</f>
        <v>0</v>
      </c>
      <c r="DL61" s="90">
        <f>SUMIFS('Inventory Matrix'!$E:$E,'Inventory Matrix'!$B:$B,$DL$2,'Inventory Matrix'!$G:$G,$DM$2,'Inventory Matrix'!$C:$C,A61)</f>
        <v>0</v>
      </c>
      <c r="DM61" s="91">
        <f>SUMIFS('Inventory Matrix'!$E:$E,'Inventory Matrix'!$G:$G,$DM$2,'Inventory Matrix'!$C:$C,A61)</f>
        <v>0</v>
      </c>
      <c r="DN61" s="48"/>
      <c r="DO61" s="90">
        <f>SUMIFS('Inventory Matrix'!$E:$E,'Inventory Matrix'!$B:$B,$DO$2,'Inventory Matrix'!$G:$G,$DT$2,'Inventory Matrix'!$C:$C,A61)</f>
        <v>0</v>
      </c>
      <c r="DP61" s="90">
        <f>SUMIFS('Inventory Matrix'!$E:$E,'Inventory Matrix'!$B:$B,$DP$2,'Inventory Matrix'!$G:$G,$DT$2,'Inventory Matrix'!$C:$C,A61)</f>
        <v>0</v>
      </c>
      <c r="DQ61" s="90">
        <f>SUMIFS('Inventory Matrix'!$E:$E,'Inventory Matrix'!$B:$B,$DQ$2,'Inventory Matrix'!$G:$G,$DT$2,'Inventory Matrix'!$C:$C,A61)</f>
        <v>0</v>
      </c>
      <c r="DR61" s="90">
        <f>SUMIFS('Inventory Matrix'!$E:$E,'Inventory Matrix'!$B:$B,$DR$2,'Inventory Matrix'!$G:$G,$DT$2,'Inventory Matrix'!$C:$C,A61)</f>
        <v>0</v>
      </c>
      <c r="DS61" s="90">
        <f>SUMIFS('Inventory Matrix'!$E:$E,'Inventory Matrix'!$B:$B,$DS$2,'Inventory Matrix'!$G:$G,$DT$2,'Inventory Matrix'!$C:$C,A61)</f>
        <v>0</v>
      </c>
      <c r="DT61" s="91">
        <f>SUMIFS('Inventory Matrix'!$E:$E,'Inventory Matrix'!$G:$G,$DT$2,'Inventory Matrix'!$C:$C,A61)</f>
        <v>0</v>
      </c>
      <c r="DU61" s="44"/>
      <c r="DV61" s="90">
        <f>SUMIFS('Inventory Matrix'!$E:$E,'Inventory Matrix'!$B:$B,$DV$2,'Inventory Matrix'!$G:$G,$EA$2,'Inventory Matrix'!$C:$C,A61)</f>
        <v>0</v>
      </c>
      <c r="DW61" s="90">
        <f>SUMIFS('Inventory Matrix'!$E:$E,'Inventory Matrix'!$B:$B,$DW$2,'Inventory Matrix'!$G:$G,$EA$2,'Inventory Matrix'!$C:$C,A61)</f>
        <v>0</v>
      </c>
      <c r="DX61" s="90">
        <f>SUMIFS('Inventory Matrix'!$E:$E,'Inventory Matrix'!$B:$B,$DX$2,'Inventory Matrix'!$G:$G,$EA$2,'Inventory Matrix'!$C:$C,A61)</f>
        <v>2</v>
      </c>
      <c r="DY61" s="90">
        <f>SUMIFS('Inventory Matrix'!$E:$E,'Inventory Matrix'!$B:$B,$DY$2,'Inventory Matrix'!$G:$G,$EA$2,'Inventory Matrix'!$C:$C,A61)</f>
        <v>0</v>
      </c>
      <c r="DZ61" s="90">
        <f>SUMIFS('Inventory Matrix'!$E:$E,'Inventory Matrix'!$B:$B,$DZ$2,'Inventory Matrix'!$G:$G,$EA$2,'Inventory Matrix'!$C:$C,A61)</f>
        <v>0</v>
      </c>
      <c r="EA61" s="91">
        <f>SUMIFS('Inventory Matrix'!$E:$E,'Inventory Matrix'!$G:$G,$EA$2,'Inventory Matrix'!$C:$C,A61)</f>
        <v>2</v>
      </c>
      <c r="EB61" s="44"/>
      <c r="EC61" s="90">
        <f>SUMIFS('Inventory Matrix'!$E:$E,'Inventory Matrix'!$B:$B,$EC$2,'Inventory Matrix'!$G:$G,$EH$2,'Inventory Matrix'!$C:$C,A61)</f>
        <v>0</v>
      </c>
      <c r="ED61" s="90">
        <f>SUMIFS('Inventory Matrix'!$E:$E,'Inventory Matrix'!$B:$B,$ED$2,'Inventory Matrix'!$G:$G,$EH$2,'Inventory Matrix'!$C:$C,A61)</f>
        <v>0</v>
      </c>
      <c r="EE61" s="90">
        <f>SUMIFS('Inventory Matrix'!$E:$E,'Inventory Matrix'!$B:$B,$EE$2,'Inventory Matrix'!$G:$G,$EH$2,'Inventory Matrix'!$C:$C,A61)</f>
        <v>0</v>
      </c>
      <c r="EF61" s="90">
        <f>SUMIFS('Inventory Matrix'!$E:$E,'Inventory Matrix'!$B:$B,$EF$2,'Inventory Matrix'!$G:$G,$EH$2,'Inventory Matrix'!$C:$C,A61)</f>
        <v>9</v>
      </c>
      <c r="EG61" s="90">
        <f>SUMIFS('Inventory Matrix'!$E:$E,'Inventory Matrix'!$B:$B,$EG$2,'Inventory Matrix'!$G:$G,$EH$2,'Inventory Matrix'!$C:$C,A61)</f>
        <v>0</v>
      </c>
      <c r="EH61" s="91">
        <f>SUMIFS('Inventory Matrix'!$E:$E,'Inventory Matrix'!$G:$G,$EH$2,'Inventory Matrix'!$C:$C,A61)</f>
        <v>9</v>
      </c>
      <c r="EI61" s="44"/>
    </row>
    <row r="62" spans="1:139" ht="13" x14ac:dyDescent="0.15">
      <c r="A62" s="38" t="str">
        <f t="shared" si="32"/>
        <v>MPU43</v>
      </c>
      <c r="B62" s="39" t="s">
        <v>2186</v>
      </c>
      <c r="C62" s="40" t="s">
        <v>1009</v>
      </c>
      <c r="D62" s="40" t="s">
        <v>2250</v>
      </c>
      <c r="E62" s="41">
        <f t="shared" si="33"/>
        <v>20</v>
      </c>
      <c r="F62" s="41">
        <f>SUMIFS(Stock!$D:$D,Stock!$C:$C,A62)</f>
        <v>20</v>
      </c>
      <c r="G62" s="42" t="e">
        <f t="shared" ca="1" si="34"/>
        <v>#REF!</v>
      </c>
      <c r="H62" s="43">
        <f t="shared" ca="1" si="35"/>
        <v>0</v>
      </c>
      <c r="I62" s="44"/>
      <c r="J62" s="38" t="e">
        <f ca="1">SUMIFS(#REF!,#REF!,A62,#REF!,$J$2)</f>
        <v>#REF!</v>
      </c>
      <c r="K62" s="38" t="e">
        <f ca="1">SUMIFS(#REF!,#REF!,A62,#REF!,$K$2)</f>
        <v>#REF!</v>
      </c>
      <c r="L62" s="38" t="e">
        <f ca="1">SUMIFS(#REF!,#REF!,A62,#REF!,$L$2)</f>
        <v>#REF!</v>
      </c>
      <c r="M62" s="38" t="e">
        <f ca="1">SUMIFS(#REF!,#REF!,A62,#REF!,$M$2)</f>
        <v>#REF!</v>
      </c>
      <c r="N62" s="38" t="e">
        <f ca="1">SUMIFS(#REF!,#REF!,A62,#REF!,$N$2)</f>
        <v>#REF!</v>
      </c>
      <c r="O62" s="38" t="e">
        <f ca="1">SUMIFS(#REF!,#REF!,A62,#REF!,$O$2)</f>
        <v>#REF!</v>
      </c>
      <c r="P62" s="38" t="e">
        <f ca="1">SUMIFS(#REF!,#REF!,A62,#REF!,$P$2)</f>
        <v>#REF!</v>
      </c>
      <c r="Q62" s="38" t="e">
        <f ca="1">SUMIFS(#REF!,#REF!,A62,#REF!,$Q$2)</f>
        <v>#REF!</v>
      </c>
      <c r="R62" s="38" t="e">
        <f ca="1">SUMIFS(#REF!,#REF!,A62,#REF!,$R$2)</f>
        <v>#REF!</v>
      </c>
      <c r="S62" s="38" t="e">
        <f ca="1">SUMIFS(#REF!,#REF!,A62,#REF!,$S$2)</f>
        <v>#REF!</v>
      </c>
      <c r="T62" s="45"/>
      <c r="U62" s="44"/>
      <c r="V62" s="46"/>
      <c r="W62" s="38" t="e">
        <f ca="1">SUMIFS(#REF!,#REF!,A62,#REF!,$W$2,#REF!,$AK$1)</f>
        <v>#REF!</v>
      </c>
      <c r="X62" s="38" t="e">
        <f ca="1">SUMIFS(#REF!,#REF!,A62,#REF!,$X$2,#REF!,$AK$1)</f>
        <v>#REF!</v>
      </c>
      <c r="Y62" s="38" t="e">
        <f ca="1">SUMIFS(#REF!,#REF!,A62,#REF!,$Y$2,#REF!,$AK$1)</f>
        <v>#REF!</v>
      </c>
      <c r="Z62" s="38" t="e">
        <f ca="1">SUMIFS(#REF!,#REF!,A62,#REF!,$Z$2,#REF!,$AK$1)</f>
        <v>#REF!</v>
      </c>
      <c r="AA62" s="38" t="e">
        <f ca="1">SUMIFS(#REF!,#REF!,A62,#REF!,$AA$2,#REF!,$AK$1)</f>
        <v>#REF!</v>
      </c>
      <c r="AB62" s="38" t="e">
        <f ca="1">SUMIFS(#REF!,#REF!,A62,#REF!,$AB$2,#REF!,$AK$1)</f>
        <v>#REF!</v>
      </c>
      <c r="AC62" s="48"/>
      <c r="AD62" s="92">
        <f>SUMIFS('Inventory Matrix'!$E:$E,'Inventory Matrix'!$G:$G,$AD$2,'Inventory Matrix'!$B:$B,$AK$1,'Inventory Matrix'!$C:$C,A62)</f>
        <v>0</v>
      </c>
      <c r="AE62" s="39">
        <f>SUMIFS('Inventory Matrix'!$E:$E,'Inventory Matrix'!$G:$G,$AE$2,'Inventory Matrix'!$B:$B,$AK$1,'Inventory Matrix'!$C:$C,A62)</f>
        <v>0</v>
      </c>
      <c r="AF62" s="39">
        <f>SUMIFS('Inventory Matrix'!$E:$E,'Inventory Matrix'!$G:$G,$AF$2,'Inventory Matrix'!$B:$B,$AK$1,'Inventory Matrix'!$C:$C,A62)</f>
        <v>0</v>
      </c>
      <c r="AG62" s="93">
        <f>SUMIFS('Inventory Matrix'!$E:$E,'Inventory Matrix'!$G:$G,$AG$2,'Inventory Matrix'!$B:$B,$AK$1,'Inventory Matrix'!$C:$C,A62)</f>
        <v>3</v>
      </c>
      <c r="AH62" s="170" t="str">
        <f t="shared" ca="1" si="36"/>
        <v>-</v>
      </c>
      <c r="AI62" s="171" t="str">
        <f t="shared" ca="1" si="37"/>
        <v>-</v>
      </c>
      <c r="AJ62" s="174">
        <f t="shared" ca="1" si="48"/>
        <v>0</v>
      </c>
      <c r="AK62" s="172">
        <f>SUMIFS(Stock!$D:$D,Stock!$A:$A,$AK$1,Stock!$C:$C,A62)</f>
        <v>3</v>
      </c>
      <c r="AL62" s="55"/>
      <c r="AM62" s="38" t="e">
        <f ca="1">SUMIFS(#REF!,#REF!,A62,#REF!,$AM$2,#REF!,$AZ$1)</f>
        <v>#REF!</v>
      </c>
      <c r="AN62" s="38" t="e">
        <f ca="1">SUMIFS(#REF!,#REF!,A62,#REF!,$AN$2,#REF!,$AZ$1)</f>
        <v>#REF!</v>
      </c>
      <c r="AO62" s="38" t="e">
        <f ca="1">SUMIFS(#REF!,#REF!,A62,#REF!,$AO$2,#REF!,$AZ$1)</f>
        <v>#REF!</v>
      </c>
      <c r="AP62" s="38" t="e">
        <f ca="1">SUMIFS(#REF!,#REF!,A62,#REF!,$AP$2,#REF!,$AZ$1)</f>
        <v>#REF!</v>
      </c>
      <c r="AQ62" s="38" t="e">
        <f ca="1">SUMIFS(#REF!,#REF!,A62,#REF!,$AQ$2,#REF!,$AZ$1)</f>
        <v>#REF!</v>
      </c>
      <c r="AR62" s="38" t="e">
        <f ca="1">SUMIFS(#REF!,#REF!,A62,#REF!,$AR$2,#REF!,$AZ$1)</f>
        <v>#REF!</v>
      </c>
      <c r="AS62" s="81"/>
      <c r="AT62" s="49">
        <f>SUMIFS('Inventory Matrix'!$E:$E,'Inventory Matrix'!$G:$G,$AT$2,'Inventory Matrix'!$B:$B,$AZ$1,'Inventory Matrix'!$C:$C,A62)</f>
        <v>0</v>
      </c>
      <c r="AU62" s="49">
        <f>SUMIFS('Inventory Matrix'!$E:$E,'Inventory Matrix'!$G:$G,$AU$2,'Inventory Matrix'!$B:$B,$AZ$1,'Inventory Matrix'!$C:$C,A62)</f>
        <v>0</v>
      </c>
      <c r="AV62" s="49">
        <f>SUMIFS('Inventory Matrix'!$E:$E,'Inventory Matrix'!$G:$G,$AV$2,'Inventory Matrix'!$B:$B,$AZ$1,'Inventory Matrix'!$C:$C,A62)</f>
        <v>0</v>
      </c>
      <c r="AW62" s="57">
        <f>SUMIFS('Inventory Matrix'!$E:$E,'Inventory Matrix'!$G:$G,$AW$2,'Inventory Matrix'!$B:$B,$AZ$1,'Inventory Matrix'!$C:$C,A62)</f>
        <v>2</v>
      </c>
      <c r="AX62" s="96" t="str">
        <f t="shared" ca="1" si="39"/>
        <v>-</v>
      </c>
      <c r="AY62" s="63">
        <f t="shared" ca="1" si="40"/>
        <v>0</v>
      </c>
      <c r="AZ62" s="97">
        <f>SUMIFS(Stock!$D:$D,Stock!$A:$A,$AZ$1,Stock!$C:$C,A62)</f>
        <v>2</v>
      </c>
      <c r="BA62" s="55"/>
      <c r="BB62" s="38" t="e">
        <f ca="1">SUMIFS(#REF!,#REF!,A62,#REF!,$BB$2,#REF!,$BO$1)</f>
        <v>#REF!</v>
      </c>
      <c r="BC62" s="38" t="e">
        <f ca="1">SUMIFS(#REF!,#REF!,A62,#REF!,$BC$2,#REF!,$BO$1)</f>
        <v>#REF!</v>
      </c>
      <c r="BD62" s="38" t="e">
        <f ca="1">SUMIFS(#REF!,#REF!,A62,#REF!,$BD$2,#REF!,$BO$1)</f>
        <v>#REF!</v>
      </c>
      <c r="BE62" s="38" t="e">
        <f ca="1">SUMIFS(#REF!,#REF!,A62,#REF!,$BE$2,#REF!,$BO$1)</f>
        <v>#REF!</v>
      </c>
      <c r="BF62" s="38" t="e">
        <f ca="1">SUMIFS(#REF!,#REF!,A62,#REF!,$BF$2,#REF!,$BO$1)</f>
        <v>#REF!</v>
      </c>
      <c r="BG62" s="38" t="e">
        <f ca="1">SUMIFS(#REF!,#REF!,A62,#REF!,$BG$2,#REF!,$BO$1)</f>
        <v>#REF!</v>
      </c>
      <c r="BH62" s="60"/>
      <c r="BI62" s="49">
        <f>SUMIFS('Inventory Matrix'!$E:$E,'Inventory Matrix'!$G:$G,$BI$2,'Inventory Matrix'!$B:$B,$BO$1,'Inventory Matrix'!$C:$C,A62)</f>
        <v>0</v>
      </c>
      <c r="BJ62" s="49">
        <f>SUMIFS('Inventory Matrix'!$E:$E,'Inventory Matrix'!$G:$G,$BJ$2,'Inventory Matrix'!$B:$B,$BO$1,'Inventory Matrix'!$C:$C,A62)</f>
        <v>0</v>
      </c>
      <c r="BK62" s="49">
        <f>SUMIFS('Inventory Matrix'!$E:$E,'Inventory Matrix'!$G:$G,$BK$2,'Inventory Matrix'!$B:$B,$BO$1,'Inventory Matrix'!$C:$C,A62)</f>
        <v>0</v>
      </c>
      <c r="BL62" s="57">
        <f>SUMIFS('Inventory Matrix'!$E:$E,'Inventory Matrix'!$G:$G,$BL$2,'Inventory Matrix'!$B:$B,$BO$1,'Inventory Matrix'!$C:$C,A62)</f>
        <v>6</v>
      </c>
      <c r="BM62" s="96" t="str">
        <f t="shared" ca="1" si="41"/>
        <v>-</v>
      </c>
      <c r="BN62" s="62">
        <f t="shared" ca="1" si="42"/>
        <v>0</v>
      </c>
      <c r="BO62" s="97">
        <f>SUMIFS(Stock!$D:$D,Stock!$A:$A,$BO$1,Stock!$C:$C,A62)</f>
        <v>6</v>
      </c>
      <c r="BP62" s="55"/>
      <c r="BQ62" s="38" t="e">
        <f ca="1">SUMIFS(#REF!,#REF!,A62,#REF!,$BQ$2,#REF!,$CD$1)</f>
        <v>#REF!</v>
      </c>
      <c r="BR62" s="38" t="e">
        <f ca="1">SUMIFS(#REF!,#REF!,A62,#REF!,$BR$2,#REF!,$CD$1)</f>
        <v>#REF!</v>
      </c>
      <c r="BS62" s="38" t="e">
        <f ca="1">SUMIFS(#REF!,#REF!,A62,#REF!,$BS$2,#REF!,$CD$1)</f>
        <v>#REF!</v>
      </c>
      <c r="BT62" s="38" t="e">
        <f ca="1">SUMIFS(#REF!,#REF!,A62,#REF!,$BT$2,#REF!,$CD$1)</f>
        <v>#REF!</v>
      </c>
      <c r="BU62" s="38" t="e">
        <f ca="1">SUMIFS(#REF!,#REF!,A62,#REF!,$BU$2,#REF!,$CD$1)</f>
        <v>#REF!</v>
      </c>
      <c r="BV62" s="38" t="e">
        <f ca="1">SUMIFS(#REF!,#REF!,A62,#REF!,$BV$2,#REF!,$CD$1)</f>
        <v>#REF!</v>
      </c>
      <c r="BW62" s="60"/>
      <c r="BX62" s="49">
        <f>SUMIFS('Inventory Matrix'!$E:$E,'Inventory Matrix'!$G:$G,$BX$2,'Inventory Matrix'!$B:$B,$CD$1,'Inventory Matrix'!$C:$C,A62)</f>
        <v>0</v>
      </c>
      <c r="BY62" s="49">
        <f>SUMIFS('Inventory Matrix'!$E:$E,'Inventory Matrix'!$G:$G,$BY$2,'Inventory Matrix'!$B:$B,$CD$1,'Inventory Matrix'!$C:$C,A62)</f>
        <v>0</v>
      </c>
      <c r="BZ62" s="49">
        <f>SUMIFS('Inventory Matrix'!$E:$E,'Inventory Matrix'!$G:$G,$BZ$2,'Inventory Matrix'!$B:$B,$CD$1,'Inventory Matrix'!$C:$C,A62)</f>
        <v>0</v>
      </c>
      <c r="CA62" s="57">
        <f>SUMIFS('Inventory Matrix'!$E:$E,'Inventory Matrix'!$G:$G,$CA$2,'Inventory Matrix'!$B:$B,$CD$1,'Inventory Matrix'!$C:$C,A62)</f>
        <v>8</v>
      </c>
      <c r="CB62" s="96" t="str">
        <f t="shared" ca="1" si="43"/>
        <v>-</v>
      </c>
      <c r="CC62" s="63">
        <f t="shared" ca="1" si="44"/>
        <v>0</v>
      </c>
      <c r="CD62" s="97">
        <f>SUMIFS(Stock!$D:$D,Stock!$A:$A,$CD$1,Stock!$C:$C,A62)</f>
        <v>8</v>
      </c>
      <c r="CE62" s="55"/>
      <c r="CF62" s="38" t="e">
        <f ca="1">SUMIFS(#REF!,#REF!,A62,#REF!,$CF$2,#REF!,$CS$1)</f>
        <v>#REF!</v>
      </c>
      <c r="CG62" s="38" t="e">
        <f ca="1">SUMIFS(#REF!,#REF!,A62,#REF!,$CG$2,#REF!,$CS$1)</f>
        <v>#REF!</v>
      </c>
      <c r="CH62" s="38" t="e">
        <f ca="1">SUMIFS(#REF!,#REF!,A62,#REF!,$CH$2,#REF!,$CS$1)</f>
        <v>#REF!</v>
      </c>
      <c r="CI62" s="38" t="e">
        <f ca="1">SUMIFS(#REF!,#REF!,A62,#REF!,$CI$2,#REF!,$CS$1)</f>
        <v>#REF!</v>
      </c>
      <c r="CJ62" s="38" t="e">
        <f ca="1">SUMIFS(#REF!,#REF!,A62,#REF!,$CJ$2,#REF!,$CS$1)</f>
        <v>#REF!</v>
      </c>
      <c r="CK62" s="38" t="e">
        <f ca="1">SUMIFS(#REF!,#REF!,A62,#REF!,$CK$2,#REF!,$CS$1)</f>
        <v>#REF!</v>
      </c>
      <c r="CL62" s="60"/>
      <c r="CM62" s="49">
        <f>SUMIFS('Inventory Matrix'!$E:$E,'Inventory Matrix'!$G:$G,$CM$2,'Inventory Matrix'!$B:$B,$CS$1,'Inventory Matrix'!$C:$C,A62)</f>
        <v>0</v>
      </c>
      <c r="CN62" s="49">
        <f>SUMIFS('Inventory Matrix'!$E:$E,'Inventory Matrix'!$G:$G,$CN$2,'Inventory Matrix'!$B:$B,$CS$1,'Inventory Matrix'!$C:$C,A62)</f>
        <v>0</v>
      </c>
      <c r="CO62" s="49">
        <f>SUMIFS('Inventory Matrix'!$E:$E,'Inventory Matrix'!$G:$G,$CO$2,'Inventory Matrix'!$B:$B,$CS$1,'Inventory Matrix'!$C:$C,A62)</f>
        <v>0</v>
      </c>
      <c r="CP62" s="57">
        <f>SUMIFS('Inventory Matrix'!$E:$E,'Inventory Matrix'!$G:$G,$CP$2,'Inventory Matrix'!$B:$B,$CS$1,'Inventory Matrix'!$C:$C,A62)</f>
        <v>1</v>
      </c>
      <c r="CQ62" s="96" t="str">
        <f t="shared" ca="1" si="45"/>
        <v>-</v>
      </c>
      <c r="CR62" s="63">
        <f t="shared" ca="1" si="46"/>
        <v>0</v>
      </c>
      <c r="CS62" s="97">
        <f>SUMIFS(Stock!$D:$D,Stock!$A:$A,$CS$1,Stock!$C:$C,A62)</f>
        <v>1</v>
      </c>
      <c r="CT62" s="64"/>
      <c r="CU62" s="65">
        <f>SUMIFS(Stock!$D:$D,Stock!$A:$A,$CU$1,Stock!$C:$C,A62)</f>
        <v>0</v>
      </c>
      <c r="CV62" s="64"/>
      <c r="CW62" s="38" t="e">
        <f ca="1">SUMIFS(#REF!,#REF!,A62,#REF!,$CW$2,#REF!,$DC$1)</f>
        <v>#REF!</v>
      </c>
      <c r="CX62" s="38" t="e">
        <f ca="1">SUMIFS(#REF!,#REF!,A62,#REF!,$CX$2,#REF!,$DC$1)</f>
        <v>#REF!</v>
      </c>
      <c r="CY62" s="38" t="e">
        <f ca="1">SUMIFS(#REF!,#REF!,A62,#REF!,$CY$2,#REF!,$DC$1)</f>
        <v>#REF!</v>
      </c>
      <c r="CZ62" s="38" t="e">
        <f ca="1">SUMIFS(#REF!,#REF!,A62,#REF!,$CZ$2,#REF!,$DC$1)</f>
        <v>#REF!</v>
      </c>
      <c r="DA62" s="38" t="e">
        <f ca="1">SUMIFS(#REF!,#REF!,A62,#REF!,$DA$2,#REF!,$DC$1)</f>
        <v>#REF!</v>
      </c>
      <c r="DB62" s="38" t="e">
        <f ca="1">SUMIFS(#REF!,#REF!,A62,#REF!,$DB$2,#REF!,$DC$1)</f>
        <v>#REF!</v>
      </c>
      <c r="DC62" s="65">
        <f>SUMIFS(Stock!$D:$D,Stock!$A:$A,$DC$1,Stock!$C:$C,A62)</f>
        <v>0</v>
      </c>
      <c r="DD62" s="65">
        <f>SUMIFS(Stock!$D:$D,Stock!$A:$A,$DD$1,Stock!$C:$C,A62)</f>
        <v>0</v>
      </c>
      <c r="DE62" s="65">
        <f>SUMIFS(Stock!$D:$D,Stock!$A:$A,$DE$1,Stock!$C:$C,A62)</f>
        <v>0</v>
      </c>
      <c r="DF62" s="66"/>
      <c r="DG62" s="66"/>
      <c r="DH62" s="67">
        <f>SUMIFS('Inventory Matrix'!$E:$E,'Inventory Matrix'!$B:$B,$DH$2,'Inventory Matrix'!$G:$G,$DM$2,'Inventory Matrix'!$C:$C,A62)</f>
        <v>0</v>
      </c>
      <c r="DI62" s="67">
        <f>SUMIFS('Inventory Matrix'!$E:$E,'Inventory Matrix'!$B:$B,$DI$2,'Inventory Matrix'!$G:$G,$DM$2,'Inventory Matrix'!$C:$C,A62)</f>
        <v>0</v>
      </c>
      <c r="DJ62" s="67">
        <f>SUMIFS('Inventory Matrix'!$E:$E,'Inventory Matrix'!$B:$B,$DJ$2,'Inventory Matrix'!$G:$G,$DM$2,'Inventory Matrix'!$C:$C,A62)</f>
        <v>0</v>
      </c>
      <c r="DK62" s="67">
        <f>SUMIFS('Inventory Matrix'!$E:$E,'Inventory Matrix'!$B:$B,$DK$2,'Inventory Matrix'!$G:$G,$DM$2,'Inventory Matrix'!$C:$C,A62)</f>
        <v>0</v>
      </c>
      <c r="DL62" s="67">
        <f>SUMIFS('Inventory Matrix'!$E:$E,'Inventory Matrix'!$B:$B,$DL$2,'Inventory Matrix'!$G:$G,$DM$2,'Inventory Matrix'!$C:$C,A62)</f>
        <v>0</v>
      </c>
      <c r="DM62" s="98">
        <f>SUMIFS('Inventory Matrix'!$E:$E,'Inventory Matrix'!$G:$G,$DM$2,'Inventory Matrix'!$C:$C,A62)</f>
        <v>0</v>
      </c>
      <c r="DN62" s="48"/>
      <c r="DO62" s="67">
        <f>SUMIFS('Inventory Matrix'!$E:$E,'Inventory Matrix'!$B:$B,$DO$2,'Inventory Matrix'!$G:$G,$DT$2,'Inventory Matrix'!$C:$C,A62)</f>
        <v>0</v>
      </c>
      <c r="DP62" s="67">
        <f>SUMIFS('Inventory Matrix'!$E:$E,'Inventory Matrix'!$B:$B,$DP$2,'Inventory Matrix'!$G:$G,$DT$2,'Inventory Matrix'!$C:$C,A62)</f>
        <v>0</v>
      </c>
      <c r="DQ62" s="67">
        <f>SUMIFS('Inventory Matrix'!$E:$E,'Inventory Matrix'!$B:$B,$DQ$2,'Inventory Matrix'!$G:$G,$DT$2,'Inventory Matrix'!$C:$C,A62)</f>
        <v>0</v>
      </c>
      <c r="DR62" s="67">
        <f>SUMIFS('Inventory Matrix'!$E:$E,'Inventory Matrix'!$B:$B,$DR$2,'Inventory Matrix'!$G:$G,$DT$2,'Inventory Matrix'!$C:$C,A62)</f>
        <v>0</v>
      </c>
      <c r="DS62" s="67">
        <f>SUMIFS('Inventory Matrix'!$E:$E,'Inventory Matrix'!$B:$B,$DS$2,'Inventory Matrix'!$G:$G,$DT$2,'Inventory Matrix'!$C:$C,A62)</f>
        <v>0</v>
      </c>
      <c r="DT62" s="98">
        <f>SUMIFS('Inventory Matrix'!$E:$E,'Inventory Matrix'!$G:$G,$DT$2,'Inventory Matrix'!$C:$C,A62)</f>
        <v>0</v>
      </c>
      <c r="DU62" s="44"/>
      <c r="DV62" s="67">
        <f>SUMIFS('Inventory Matrix'!$E:$E,'Inventory Matrix'!$B:$B,$DV$2,'Inventory Matrix'!$G:$G,$EA$2,'Inventory Matrix'!$C:$C,A62)</f>
        <v>0</v>
      </c>
      <c r="DW62" s="67">
        <f>SUMIFS('Inventory Matrix'!$E:$E,'Inventory Matrix'!$B:$B,$DW$2,'Inventory Matrix'!$G:$G,$EA$2,'Inventory Matrix'!$C:$C,A62)</f>
        <v>0</v>
      </c>
      <c r="DX62" s="67">
        <f>SUMIFS('Inventory Matrix'!$E:$E,'Inventory Matrix'!$B:$B,$DX$2,'Inventory Matrix'!$G:$G,$EA$2,'Inventory Matrix'!$C:$C,A62)</f>
        <v>0</v>
      </c>
      <c r="DY62" s="67">
        <f>SUMIFS('Inventory Matrix'!$E:$E,'Inventory Matrix'!$B:$B,$DY$2,'Inventory Matrix'!$G:$G,$EA$2,'Inventory Matrix'!$C:$C,A62)</f>
        <v>0</v>
      </c>
      <c r="DZ62" s="67">
        <f>SUMIFS('Inventory Matrix'!$E:$E,'Inventory Matrix'!$B:$B,$DZ$2,'Inventory Matrix'!$G:$G,$EA$2,'Inventory Matrix'!$C:$C,A62)</f>
        <v>0</v>
      </c>
      <c r="EA62" s="98">
        <f>SUMIFS('Inventory Matrix'!$E:$E,'Inventory Matrix'!$G:$G,$EA$2,'Inventory Matrix'!$C:$C,A62)</f>
        <v>0</v>
      </c>
      <c r="EB62" s="44"/>
      <c r="EC62" s="67">
        <f>SUMIFS('Inventory Matrix'!$E:$E,'Inventory Matrix'!$B:$B,$EC$2,'Inventory Matrix'!$G:$G,$EH$2,'Inventory Matrix'!$C:$C,A62)</f>
        <v>3</v>
      </c>
      <c r="ED62" s="67">
        <f>SUMIFS('Inventory Matrix'!$E:$E,'Inventory Matrix'!$B:$B,$ED$2,'Inventory Matrix'!$G:$G,$EH$2,'Inventory Matrix'!$C:$C,A62)</f>
        <v>2</v>
      </c>
      <c r="EE62" s="67">
        <f>SUMIFS('Inventory Matrix'!$E:$E,'Inventory Matrix'!$B:$B,$EE$2,'Inventory Matrix'!$G:$G,$EH$2,'Inventory Matrix'!$C:$C,A62)</f>
        <v>6</v>
      </c>
      <c r="EF62" s="67">
        <f>SUMIFS('Inventory Matrix'!$E:$E,'Inventory Matrix'!$B:$B,$EF$2,'Inventory Matrix'!$G:$G,$EH$2,'Inventory Matrix'!$C:$C,A62)</f>
        <v>8</v>
      </c>
      <c r="EG62" s="67">
        <f>SUMIFS('Inventory Matrix'!$E:$E,'Inventory Matrix'!$B:$B,$EG$2,'Inventory Matrix'!$G:$G,$EH$2,'Inventory Matrix'!$C:$C,A62)</f>
        <v>1</v>
      </c>
      <c r="EH62" s="98">
        <f>SUMIFS('Inventory Matrix'!$E:$E,'Inventory Matrix'!$G:$G,$EH$2,'Inventory Matrix'!$C:$C,A62)</f>
        <v>20</v>
      </c>
      <c r="EI62" s="44"/>
    </row>
    <row r="63" spans="1:139" ht="13" x14ac:dyDescent="0.15">
      <c r="A63" s="69" t="str">
        <f t="shared" si="32"/>
        <v>MK2C3</v>
      </c>
      <c r="B63" s="70" t="s">
        <v>2194</v>
      </c>
      <c r="C63" s="71" t="s">
        <v>693</v>
      </c>
      <c r="D63" s="71" t="s">
        <v>2251</v>
      </c>
      <c r="E63" s="72">
        <f t="shared" si="33"/>
        <v>13</v>
      </c>
      <c r="F63" s="72">
        <f>SUMIFS(Stock!$D:$D,Stock!$C:$C,A63)</f>
        <v>13</v>
      </c>
      <c r="G63" s="73" t="e">
        <f t="shared" ca="1" si="34"/>
        <v>#REF!</v>
      </c>
      <c r="H63" s="74">
        <f t="shared" ca="1" si="35"/>
        <v>0</v>
      </c>
      <c r="I63" s="44"/>
      <c r="J63" s="69" t="e">
        <f ca="1">SUMIFS(#REF!,#REF!,A63,#REF!,$J$2)</f>
        <v>#REF!</v>
      </c>
      <c r="K63" s="69" t="e">
        <f ca="1">SUMIFS(#REF!,#REF!,A63,#REF!,$K$2)</f>
        <v>#REF!</v>
      </c>
      <c r="L63" s="69" t="e">
        <f ca="1">SUMIFS(#REF!,#REF!,A63,#REF!,$L$2)</f>
        <v>#REF!</v>
      </c>
      <c r="M63" s="69" t="e">
        <f ca="1">SUMIFS(#REF!,#REF!,A63,#REF!,$M$2)</f>
        <v>#REF!</v>
      </c>
      <c r="N63" s="69" t="e">
        <f ca="1">SUMIFS(#REF!,#REF!,A63,#REF!,$N$2)</f>
        <v>#REF!</v>
      </c>
      <c r="O63" s="69" t="e">
        <f ca="1">SUMIFS(#REF!,#REF!,A63,#REF!,$O$2)</f>
        <v>#REF!</v>
      </c>
      <c r="P63" s="69" t="e">
        <f ca="1">SUMIFS(#REF!,#REF!,A63,#REF!,$P$2)</f>
        <v>#REF!</v>
      </c>
      <c r="Q63" s="69" t="e">
        <f ca="1">SUMIFS(#REF!,#REF!,A63,#REF!,$Q$2)</f>
        <v>#REF!</v>
      </c>
      <c r="R63" s="69" t="e">
        <f ca="1">SUMIFS(#REF!,#REF!,A63,#REF!,$R$2)</f>
        <v>#REF!</v>
      </c>
      <c r="S63" s="69" t="e">
        <f ca="1">SUMIFS(#REF!,#REF!,A63,#REF!,$S$2)</f>
        <v>#REF!</v>
      </c>
      <c r="T63" s="75"/>
      <c r="U63" s="44"/>
      <c r="V63" s="46"/>
      <c r="W63" s="69" t="e">
        <f ca="1">SUMIFS(#REF!,#REF!,A63,#REF!,$W$2,#REF!,$AK$1)</f>
        <v>#REF!</v>
      </c>
      <c r="X63" s="69" t="e">
        <f ca="1">SUMIFS(#REF!,#REF!,A63,#REF!,$X$2,#REF!,$AK$1)</f>
        <v>#REF!</v>
      </c>
      <c r="Y63" s="69" t="e">
        <f ca="1">SUMIFS(#REF!,#REF!,A63,#REF!,$Y$2,#REF!,$AK$1)</f>
        <v>#REF!</v>
      </c>
      <c r="Z63" s="69" t="e">
        <f ca="1">SUMIFS(#REF!,#REF!,A63,#REF!,$Z$2,#REF!,$AK$1)</f>
        <v>#REF!</v>
      </c>
      <c r="AA63" s="69" t="e">
        <f ca="1">SUMIFS(#REF!,#REF!,A63,#REF!,$AA$2,#REF!,$AK$1)</f>
        <v>#REF!</v>
      </c>
      <c r="AB63" s="69" t="e">
        <f ca="1">SUMIFS(#REF!,#REF!,A63,#REF!,$AB$2,#REF!,$AK$1)</f>
        <v>#REF!</v>
      </c>
      <c r="AC63" s="48"/>
      <c r="AD63" s="76">
        <f>SUMIFS('Inventory Matrix'!$E:$E,'Inventory Matrix'!$G:$G,$AD$2,'Inventory Matrix'!$B:$B,$AK$1,'Inventory Matrix'!$C:$C,A63)</f>
        <v>0</v>
      </c>
      <c r="AE63" s="70">
        <f>SUMIFS('Inventory Matrix'!$E:$E,'Inventory Matrix'!$G:$G,$AE$2,'Inventory Matrix'!$B:$B,$AK$1,'Inventory Matrix'!$C:$C,A63)</f>
        <v>0</v>
      </c>
      <c r="AF63" s="70">
        <f>SUMIFS('Inventory Matrix'!$E:$E,'Inventory Matrix'!$G:$G,$AF$2,'Inventory Matrix'!$B:$B,$AK$1,'Inventory Matrix'!$C:$C,A63)</f>
        <v>3</v>
      </c>
      <c r="AG63" s="77">
        <f>SUMIFS('Inventory Matrix'!$E:$E,'Inventory Matrix'!$G:$G,$AG$2,'Inventory Matrix'!$B:$B,$AK$1,'Inventory Matrix'!$C:$C,A63)</f>
        <v>0</v>
      </c>
      <c r="AH63" s="167" t="str">
        <f t="shared" ca="1" si="36"/>
        <v>-</v>
      </c>
      <c r="AI63" s="168" t="str">
        <f t="shared" ca="1" si="37"/>
        <v>-</v>
      </c>
      <c r="AJ63" s="173">
        <f t="shared" ca="1" si="48"/>
        <v>0</v>
      </c>
      <c r="AK63" s="169">
        <f>SUMIFS(Stock!$D:$D,Stock!$A:$A,$AK$1,Stock!$C:$C,A63)</f>
        <v>3</v>
      </c>
      <c r="AL63" s="55"/>
      <c r="AM63" s="69" t="e">
        <f ca="1">SUMIFS(#REF!,#REF!,A63,#REF!,$AM$2,#REF!,$AZ$1)</f>
        <v>#REF!</v>
      </c>
      <c r="AN63" s="69" t="e">
        <f ca="1">SUMIFS(#REF!,#REF!,A63,#REF!,$AN$2,#REF!,$AZ$1)</f>
        <v>#REF!</v>
      </c>
      <c r="AO63" s="69" t="e">
        <f ca="1">SUMIFS(#REF!,#REF!,A63,#REF!,$AO$2,#REF!,$AZ$1)</f>
        <v>#REF!</v>
      </c>
      <c r="AP63" s="69" t="e">
        <f ca="1">SUMIFS(#REF!,#REF!,A63,#REF!,$AP$2,#REF!,$AZ$1)</f>
        <v>#REF!</v>
      </c>
      <c r="AQ63" s="69" t="e">
        <f ca="1">SUMIFS(#REF!,#REF!,A63,#REF!,$AQ$2,#REF!,$AZ$1)</f>
        <v>#REF!</v>
      </c>
      <c r="AR63" s="69" t="e">
        <f ca="1">SUMIFS(#REF!,#REF!,A63,#REF!,$AR$2,#REF!,$AZ$1)</f>
        <v>#REF!</v>
      </c>
      <c r="AS63" s="81"/>
      <c r="AT63" s="82">
        <f>SUMIFS('Inventory Matrix'!$E:$E,'Inventory Matrix'!$G:$G,$AT$2,'Inventory Matrix'!$B:$B,$AZ$1,'Inventory Matrix'!$C:$C,A63)</f>
        <v>0</v>
      </c>
      <c r="AU63" s="82">
        <f>SUMIFS('Inventory Matrix'!$E:$E,'Inventory Matrix'!$G:$G,$AU$2,'Inventory Matrix'!$B:$B,$AZ$1,'Inventory Matrix'!$C:$C,A63)</f>
        <v>0</v>
      </c>
      <c r="AV63" s="82">
        <f>SUMIFS('Inventory Matrix'!$E:$E,'Inventory Matrix'!$G:$G,$AV$2,'Inventory Matrix'!$B:$B,$AZ$1,'Inventory Matrix'!$C:$C,A63)</f>
        <v>3</v>
      </c>
      <c r="AW63" s="83">
        <f>SUMIFS('Inventory Matrix'!$E:$E,'Inventory Matrix'!$G:$G,$AW$2,'Inventory Matrix'!$B:$B,$AZ$1,'Inventory Matrix'!$C:$C,A63)</f>
        <v>0</v>
      </c>
      <c r="AX63" s="85" t="str">
        <f t="shared" ca="1" si="39"/>
        <v>-</v>
      </c>
      <c r="AY63" s="88">
        <f t="shared" ca="1" si="40"/>
        <v>0</v>
      </c>
      <c r="AZ63" s="87">
        <f>SUMIFS(Stock!$D:$D,Stock!$A:$A,$AZ$1,Stock!$C:$C,A63)</f>
        <v>3</v>
      </c>
      <c r="BA63" s="55"/>
      <c r="BB63" s="69" t="e">
        <f ca="1">SUMIFS(#REF!,#REF!,A63,#REF!,$BB$2,#REF!,$BO$1)</f>
        <v>#REF!</v>
      </c>
      <c r="BC63" s="69" t="e">
        <f ca="1">SUMIFS(#REF!,#REF!,A63,#REF!,$BC$2,#REF!,$BO$1)</f>
        <v>#REF!</v>
      </c>
      <c r="BD63" s="69" t="e">
        <f ca="1">SUMIFS(#REF!,#REF!,A63,#REF!,$BD$2,#REF!,$BO$1)</f>
        <v>#REF!</v>
      </c>
      <c r="BE63" s="69" t="e">
        <f ca="1">SUMIFS(#REF!,#REF!,A63,#REF!,$BE$2,#REF!,$BO$1)</f>
        <v>#REF!</v>
      </c>
      <c r="BF63" s="69" t="e">
        <f ca="1">SUMIFS(#REF!,#REF!,A63,#REF!,$BF$2,#REF!,$BO$1)</f>
        <v>#REF!</v>
      </c>
      <c r="BG63" s="69" t="e">
        <f ca="1">SUMIFS(#REF!,#REF!,A63,#REF!,$BG$2,#REF!,$BO$1)</f>
        <v>#REF!</v>
      </c>
      <c r="BH63" s="60"/>
      <c r="BI63" s="82">
        <f>SUMIFS('Inventory Matrix'!$E:$E,'Inventory Matrix'!$G:$G,$BI$2,'Inventory Matrix'!$B:$B,$BO$1,'Inventory Matrix'!$C:$C,A63)</f>
        <v>0</v>
      </c>
      <c r="BJ63" s="82">
        <f>SUMIFS('Inventory Matrix'!$E:$E,'Inventory Matrix'!$G:$G,$BJ$2,'Inventory Matrix'!$B:$B,$BO$1,'Inventory Matrix'!$C:$C,A63)</f>
        <v>0</v>
      </c>
      <c r="BK63" s="82">
        <f>SUMIFS('Inventory Matrix'!$E:$E,'Inventory Matrix'!$G:$G,$BK$2,'Inventory Matrix'!$B:$B,$BO$1,'Inventory Matrix'!$C:$C,A63)</f>
        <v>2</v>
      </c>
      <c r="BL63" s="83">
        <f>SUMIFS('Inventory Matrix'!$E:$E,'Inventory Matrix'!$G:$G,$BL$2,'Inventory Matrix'!$B:$B,$BO$1,'Inventory Matrix'!$C:$C,A63)</f>
        <v>0</v>
      </c>
      <c r="BM63" s="85" t="str">
        <f t="shared" ca="1" si="41"/>
        <v>-</v>
      </c>
      <c r="BN63" s="86">
        <f t="shared" ca="1" si="42"/>
        <v>0</v>
      </c>
      <c r="BO63" s="87">
        <f>SUMIFS(Stock!$D:$D,Stock!$A:$A,$BO$1,Stock!$C:$C,A63)</f>
        <v>2</v>
      </c>
      <c r="BP63" s="55"/>
      <c r="BQ63" s="69" t="e">
        <f ca="1">SUMIFS(#REF!,#REF!,A63,#REF!,$BQ$2,#REF!,$CD$1)</f>
        <v>#REF!</v>
      </c>
      <c r="BR63" s="69" t="e">
        <f ca="1">SUMIFS(#REF!,#REF!,A63,#REF!,$BR$2,#REF!,$CD$1)</f>
        <v>#REF!</v>
      </c>
      <c r="BS63" s="69" t="e">
        <f ca="1">SUMIFS(#REF!,#REF!,A63,#REF!,$BS$2,#REF!,$CD$1)</f>
        <v>#REF!</v>
      </c>
      <c r="BT63" s="69" t="e">
        <f ca="1">SUMIFS(#REF!,#REF!,A63,#REF!,$BT$2,#REF!,$CD$1)</f>
        <v>#REF!</v>
      </c>
      <c r="BU63" s="69" t="e">
        <f ca="1">SUMIFS(#REF!,#REF!,A63,#REF!,$BU$2,#REF!,$CD$1)</f>
        <v>#REF!</v>
      </c>
      <c r="BV63" s="69" t="e">
        <f ca="1">SUMIFS(#REF!,#REF!,A63,#REF!,$BV$2,#REF!,$CD$1)</f>
        <v>#REF!</v>
      </c>
      <c r="BW63" s="60"/>
      <c r="BX63" s="82">
        <f>SUMIFS('Inventory Matrix'!$E:$E,'Inventory Matrix'!$G:$G,$BX$2,'Inventory Matrix'!$B:$B,$CD$1,'Inventory Matrix'!$C:$C,A63)</f>
        <v>0</v>
      </c>
      <c r="BY63" s="82">
        <f>SUMIFS('Inventory Matrix'!$E:$E,'Inventory Matrix'!$G:$G,$BY$2,'Inventory Matrix'!$B:$B,$CD$1,'Inventory Matrix'!$C:$C,A63)</f>
        <v>0</v>
      </c>
      <c r="BZ63" s="82">
        <f>SUMIFS('Inventory Matrix'!$E:$E,'Inventory Matrix'!$G:$G,$BZ$2,'Inventory Matrix'!$B:$B,$CD$1,'Inventory Matrix'!$C:$C,A63)</f>
        <v>4</v>
      </c>
      <c r="CA63" s="83">
        <f>SUMIFS('Inventory Matrix'!$E:$E,'Inventory Matrix'!$G:$G,$CA$2,'Inventory Matrix'!$B:$B,$CD$1,'Inventory Matrix'!$C:$C,A63)</f>
        <v>0</v>
      </c>
      <c r="CB63" s="85" t="str">
        <f t="shared" ca="1" si="43"/>
        <v>-</v>
      </c>
      <c r="CC63" s="88">
        <f t="shared" ca="1" si="44"/>
        <v>0</v>
      </c>
      <c r="CD63" s="87">
        <f>SUMIFS(Stock!$D:$D,Stock!$A:$A,$CD$1,Stock!$C:$C,A63)</f>
        <v>4</v>
      </c>
      <c r="CE63" s="55"/>
      <c r="CF63" s="69" t="e">
        <f ca="1">SUMIFS(#REF!,#REF!,A63,#REF!,$CF$2,#REF!,$CS$1)</f>
        <v>#REF!</v>
      </c>
      <c r="CG63" s="69" t="e">
        <f ca="1">SUMIFS(#REF!,#REF!,A63,#REF!,$CG$2,#REF!,$CS$1)</f>
        <v>#REF!</v>
      </c>
      <c r="CH63" s="69" t="e">
        <f ca="1">SUMIFS(#REF!,#REF!,A63,#REF!,$CH$2,#REF!,$CS$1)</f>
        <v>#REF!</v>
      </c>
      <c r="CI63" s="69" t="e">
        <f ca="1">SUMIFS(#REF!,#REF!,A63,#REF!,$CI$2,#REF!,$CS$1)</f>
        <v>#REF!</v>
      </c>
      <c r="CJ63" s="69" t="e">
        <f ca="1">SUMIFS(#REF!,#REF!,A63,#REF!,$CJ$2,#REF!,$CS$1)</f>
        <v>#REF!</v>
      </c>
      <c r="CK63" s="69" t="e">
        <f ca="1">SUMIFS(#REF!,#REF!,A63,#REF!,$CK$2,#REF!,$CS$1)</f>
        <v>#REF!</v>
      </c>
      <c r="CL63" s="60"/>
      <c r="CM63" s="82">
        <f>SUMIFS('Inventory Matrix'!$E:$E,'Inventory Matrix'!$G:$G,$CM$2,'Inventory Matrix'!$B:$B,$CS$1,'Inventory Matrix'!$C:$C,A63)</f>
        <v>0</v>
      </c>
      <c r="CN63" s="82">
        <f>SUMIFS('Inventory Matrix'!$E:$E,'Inventory Matrix'!$G:$G,$CN$2,'Inventory Matrix'!$B:$B,$CS$1,'Inventory Matrix'!$C:$C,A63)</f>
        <v>0</v>
      </c>
      <c r="CO63" s="82">
        <f>SUMIFS('Inventory Matrix'!$E:$E,'Inventory Matrix'!$G:$G,$CO$2,'Inventory Matrix'!$B:$B,$CS$1,'Inventory Matrix'!$C:$C,A63)</f>
        <v>1</v>
      </c>
      <c r="CP63" s="83">
        <f>SUMIFS('Inventory Matrix'!$E:$E,'Inventory Matrix'!$G:$G,$CP$2,'Inventory Matrix'!$B:$B,$CS$1,'Inventory Matrix'!$C:$C,A63)</f>
        <v>0</v>
      </c>
      <c r="CQ63" s="85" t="str">
        <f t="shared" ca="1" si="45"/>
        <v>-</v>
      </c>
      <c r="CR63" s="88">
        <f t="shared" ca="1" si="46"/>
        <v>0</v>
      </c>
      <c r="CS63" s="87">
        <f>SUMIFS(Stock!$D:$D,Stock!$A:$A,$CS$1,Stock!$C:$C,A63)</f>
        <v>1</v>
      </c>
      <c r="CT63" s="64"/>
      <c r="CU63" s="89">
        <f>SUMIFS(Stock!$D:$D,Stock!$A:$A,$CU$1,Stock!$C:$C,A63)</f>
        <v>0</v>
      </c>
      <c r="CV63" s="64"/>
      <c r="CW63" s="69" t="e">
        <f ca="1">SUMIFS(#REF!,#REF!,A63,#REF!,$CW$2,#REF!,$DC$1)</f>
        <v>#REF!</v>
      </c>
      <c r="CX63" s="69" t="e">
        <f ca="1">SUMIFS(#REF!,#REF!,A63,#REF!,$CX$2,#REF!,$DC$1)</f>
        <v>#REF!</v>
      </c>
      <c r="CY63" s="69" t="e">
        <f ca="1">SUMIFS(#REF!,#REF!,A63,#REF!,$CY$2,#REF!,$DC$1)</f>
        <v>#REF!</v>
      </c>
      <c r="CZ63" s="69" t="e">
        <f ca="1">SUMIFS(#REF!,#REF!,A63,#REF!,$CZ$2,#REF!,$DC$1)</f>
        <v>#REF!</v>
      </c>
      <c r="DA63" s="69" t="e">
        <f ca="1">SUMIFS(#REF!,#REF!,A63,#REF!,$DA$2,#REF!,$DC$1)</f>
        <v>#REF!</v>
      </c>
      <c r="DB63" s="69" t="e">
        <f ca="1">SUMIFS(#REF!,#REF!,A63,#REF!,$DB$2,#REF!,$DC$1)</f>
        <v>#REF!</v>
      </c>
      <c r="DC63" s="89">
        <f>SUMIFS(Stock!$D:$D,Stock!$A:$A,$DC$1,Stock!$C:$C,A63)</f>
        <v>0</v>
      </c>
      <c r="DD63" s="89">
        <f>SUMIFS(Stock!$D:$D,Stock!$A:$A,$DD$1,Stock!$C:$C,A63)</f>
        <v>0</v>
      </c>
      <c r="DE63" s="89">
        <f>SUMIFS(Stock!$D:$D,Stock!$A:$A,$DE$1,Stock!$C:$C,A63)</f>
        <v>0</v>
      </c>
      <c r="DF63" s="66"/>
      <c r="DG63" s="66"/>
      <c r="DH63" s="90">
        <f>SUMIFS('Inventory Matrix'!$E:$E,'Inventory Matrix'!$B:$B,$DH$2,'Inventory Matrix'!$G:$G,$DM$2,'Inventory Matrix'!$C:$C,A63)</f>
        <v>0</v>
      </c>
      <c r="DI63" s="90">
        <f>SUMIFS('Inventory Matrix'!$E:$E,'Inventory Matrix'!$B:$B,$DI$2,'Inventory Matrix'!$G:$G,$DM$2,'Inventory Matrix'!$C:$C,A63)</f>
        <v>0</v>
      </c>
      <c r="DJ63" s="90">
        <f>SUMIFS('Inventory Matrix'!$E:$E,'Inventory Matrix'!$B:$B,$DJ$2,'Inventory Matrix'!$G:$G,$DM$2,'Inventory Matrix'!$C:$C,A63)</f>
        <v>0</v>
      </c>
      <c r="DK63" s="90">
        <f>SUMIFS('Inventory Matrix'!$E:$E,'Inventory Matrix'!$B:$B,$DK$2,'Inventory Matrix'!$G:$G,$DM$2,'Inventory Matrix'!$C:$C,A63)</f>
        <v>0</v>
      </c>
      <c r="DL63" s="90">
        <f>SUMIFS('Inventory Matrix'!$E:$E,'Inventory Matrix'!$B:$B,$DL$2,'Inventory Matrix'!$G:$G,$DM$2,'Inventory Matrix'!$C:$C,A63)</f>
        <v>0</v>
      </c>
      <c r="DM63" s="91">
        <f>SUMIFS('Inventory Matrix'!$E:$E,'Inventory Matrix'!$G:$G,$DM$2,'Inventory Matrix'!$C:$C,A63)</f>
        <v>0</v>
      </c>
      <c r="DN63" s="48"/>
      <c r="DO63" s="90">
        <f>SUMIFS('Inventory Matrix'!$E:$E,'Inventory Matrix'!$B:$B,$DO$2,'Inventory Matrix'!$G:$G,$DT$2,'Inventory Matrix'!$C:$C,A63)</f>
        <v>0</v>
      </c>
      <c r="DP63" s="90">
        <f>SUMIFS('Inventory Matrix'!$E:$E,'Inventory Matrix'!$B:$B,$DP$2,'Inventory Matrix'!$G:$G,$DT$2,'Inventory Matrix'!$C:$C,A63)</f>
        <v>0</v>
      </c>
      <c r="DQ63" s="90">
        <f>SUMIFS('Inventory Matrix'!$E:$E,'Inventory Matrix'!$B:$B,$DQ$2,'Inventory Matrix'!$G:$G,$DT$2,'Inventory Matrix'!$C:$C,A63)</f>
        <v>0</v>
      </c>
      <c r="DR63" s="90">
        <f>SUMIFS('Inventory Matrix'!$E:$E,'Inventory Matrix'!$B:$B,$DR$2,'Inventory Matrix'!$G:$G,$DT$2,'Inventory Matrix'!$C:$C,A63)</f>
        <v>0</v>
      </c>
      <c r="DS63" s="90">
        <f>SUMIFS('Inventory Matrix'!$E:$E,'Inventory Matrix'!$B:$B,$DS$2,'Inventory Matrix'!$G:$G,$DT$2,'Inventory Matrix'!$C:$C,A63)</f>
        <v>0</v>
      </c>
      <c r="DT63" s="91">
        <f>SUMIFS('Inventory Matrix'!$E:$E,'Inventory Matrix'!$G:$G,$DT$2,'Inventory Matrix'!$C:$C,A63)</f>
        <v>0</v>
      </c>
      <c r="DU63" s="44"/>
      <c r="DV63" s="90">
        <f>SUMIFS('Inventory Matrix'!$E:$E,'Inventory Matrix'!$B:$B,$DV$2,'Inventory Matrix'!$G:$G,$EA$2,'Inventory Matrix'!$C:$C,A63)</f>
        <v>3</v>
      </c>
      <c r="DW63" s="90">
        <f>SUMIFS('Inventory Matrix'!$E:$E,'Inventory Matrix'!$B:$B,$DW$2,'Inventory Matrix'!$G:$G,$EA$2,'Inventory Matrix'!$C:$C,A63)</f>
        <v>3</v>
      </c>
      <c r="DX63" s="90">
        <f>SUMIFS('Inventory Matrix'!$E:$E,'Inventory Matrix'!$B:$B,$DX$2,'Inventory Matrix'!$G:$G,$EA$2,'Inventory Matrix'!$C:$C,A63)</f>
        <v>2</v>
      </c>
      <c r="DY63" s="90">
        <f>SUMIFS('Inventory Matrix'!$E:$E,'Inventory Matrix'!$B:$B,$DY$2,'Inventory Matrix'!$G:$G,$EA$2,'Inventory Matrix'!$C:$C,A63)</f>
        <v>4</v>
      </c>
      <c r="DZ63" s="90">
        <f>SUMIFS('Inventory Matrix'!$E:$E,'Inventory Matrix'!$B:$B,$DZ$2,'Inventory Matrix'!$G:$G,$EA$2,'Inventory Matrix'!$C:$C,A63)</f>
        <v>1</v>
      </c>
      <c r="EA63" s="91">
        <f>SUMIFS('Inventory Matrix'!$E:$E,'Inventory Matrix'!$G:$G,$EA$2,'Inventory Matrix'!$C:$C,A63)</f>
        <v>13</v>
      </c>
      <c r="EB63" s="44"/>
      <c r="EC63" s="90">
        <f>SUMIFS('Inventory Matrix'!$E:$E,'Inventory Matrix'!$B:$B,$EC$2,'Inventory Matrix'!$G:$G,$EH$2,'Inventory Matrix'!$C:$C,A63)</f>
        <v>0</v>
      </c>
      <c r="ED63" s="90">
        <f>SUMIFS('Inventory Matrix'!$E:$E,'Inventory Matrix'!$B:$B,$ED$2,'Inventory Matrix'!$G:$G,$EH$2,'Inventory Matrix'!$C:$C,A63)</f>
        <v>0</v>
      </c>
      <c r="EE63" s="90">
        <f>SUMIFS('Inventory Matrix'!$E:$E,'Inventory Matrix'!$B:$B,$EE$2,'Inventory Matrix'!$G:$G,$EH$2,'Inventory Matrix'!$C:$C,A63)</f>
        <v>0</v>
      </c>
      <c r="EF63" s="90">
        <f>SUMIFS('Inventory Matrix'!$E:$E,'Inventory Matrix'!$B:$B,$EF$2,'Inventory Matrix'!$G:$G,$EH$2,'Inventory Matrix'!$C:$C,A63)</f>
        <v>0</v>
      </c>
      <c r="EG63" s="90">
        <f>SUMIFS('Inventory Matrix'!$E:$E,'Inventory Matrix'!$B:$B,$EG$2,'Inventory Matrix'!$G:$G,$EH$2,'Inventory Matrix'!$C:$C,A63)</f>
        <v>0</v>
      </c>
      <c r="EH63" s="91">
        <f>SUMIFS('Inventory Matrix'!$E:$E,'Inventory Matrix'!$G:$G,$EH$2,'Inventory Matrix'!$C:$C,A63)</f>
        <v>0</v>
      </c>
      <c r="EI63" s="44"/>
    </row>
    <row r="64" spans="1:139" ht="13" x14ac:dyDescent="0.15">
      <c r="A64" s="38" t="str">
        <f t="shared" si="32"/>
        <v>MK2C3</v>
      </c>
      <c r="B64" s="39" t="s">
        <v>2194</v>
      </c>
      <c r="C64" s="40" t="s">
        <v>2252</v>
      </c>
      <c r="D64" s="40" t="s">
        <v>2253</v>
      </c>
      <c r="E64" s="41">
        <f t="shared" si="33"/>
        <v>13</v>
      </c>
      <c r="F64" s="41">
        <f>SUMIFS(Stock!$D:$D,Stock!$C:$C,A64)</f>
        <v>13</v>
      </c>
      <c r="G64" s="42" t="e">
        <f t="shared" ca="1" si="34"/>
        <v>#REF!</v>
      </c>
      <c r="H64" s="43">
        <f t="shared" ca="1" si="35"/>
        <v>0</v>
      </c>
      <c r="I64" s="44"/>
      <c r="J64" s="38" t="e">
        <f ca="1">SUMIFS(#REF!,#REF!,A64,#REF!,$J$2)</f>
        <v>#REF!</v>
      </c>
      <c r="K64" s="38" t="e">
        <f ca="1">SUMIFS(#REF!,#REF!,A64,#REF!,$K$2)</f>
        <v>#REF!</v>
      </c>
      <c r="L64" s="38" t="e">
        <f ca="1">SUMIFS(#REF!,#REF!,A64,#REF!,$L$2)</f>
        <v>#REF!</v>
      </c>
      <c r="M64" s="38" t="e">
        <f ca="1">SUMIFS(#REF!,#REF!,A64,#REF!,$M$2)</f>
        <v>#REF!</v>
      </c>
      <c r="N64" s="38" t="e">
        <f ca="1">SUMIFS(#REF!,#REF!,A64,#REF!,$N$2)</f>
        <v>#REF!</v>
      </c>
      <c r="O64" s="38" t="e">
        <f ca="1">SUMIFS(#REF!,#REF!,A64,#REF!,$O$2)</f>
        <v>#REF!</v>
      </c>
      <c r="P64" s="38" t="e">
        <f ca="1">SUMIFS(#REF!,#REF!,A64,#REF!,$P$2)</f>
        <v>#REF!</v>
      </c>
      <c r="Q64" s="38" t="e">
        <f ca="1">SUMIFS(#REF!,#REF!,A64,#REF!,$Q$2)</f>
        <v>#REF!</v>
      </c>
      <c r="R64" s="38" t="e">
        <f ca="1">SUMIFS(#REF!,#REF!,A64,#REF!,$R$2)</f>
        <v>#REF!</v>
      </c>
      <c r="S64" s="38" t="e">
        <f ca="1">SUMIFS(#REF!,#REF!,A64,#REF!,$S$2)</f>
        <v>#REF!</v>
      </c>
      <c r="T64" s="45"/>
      <c r="U64" s="44"/>
      <c r="V64" s="46"/>
      <c r="W64" s="38" t="e">
        <f ca="1">SUMIFS(#REF!,#REF!,A64,#REF!,$W$2,#REF!,$AK$1)</f>
        <v>#REF!</v>
      </c>
      <c r="X64" s="38" t="e">
        <f ca="1">SUMIFS(#REF!,#REF!,A64,#REF!,$X$2,#REF!,$AK$1)</f>
        <v>#REF!</v>
      </c>
      <c r="Y64" s="38" t="e">
        <f ca="1">SUMIFS(#REF!,#REF!,A64,#REF!,$Y$2,#REF!,$AK$1)</f>
        <v>#REF!</v>
      </c>
      <c r="Z64" s="38" t="e">
        <f ca="1">SUMIFS(#REF!,#REF!,A64,#REF!,$Z$2,#REF!,$AK$1)</f>
        <v>#REF!</v>
      </c>
      <c r="AA64" s="38" t="e">
        <f ca="1">SUMIFS(#REF!,#REF!,A64,#REF!,$AA$2,#REF!,$AK$1)</f>
        <v>#REF!</v>
      </c>
      <c r="AB64" s="38" t="e">
        <f ca="1">SUMIFS(#REF!,#REF!,A64,#REF!,$AB$2,#REF!,$AK$1)</f>
        <v>#REF!</v>
      </c>
      <c r="AC64" s="48"/>
      <c r="AD64" s="92">
        <f>SUMIFS('Inventory Matrix'!$E:$E,'Inventory Matrix'!$G:$G,$AD$2,'Inventory Matrix'!$B:$B,$AK$1,'Inventory Matrix'!$C:$C,A64)</f>
        <v>0</v>
      </c>
      <c r="AE64" s="39">
        <f>SUMIFS('Inventory Matrix'!$E:$E,'Inventory Matrix'!$G:$G,$AE$2,'Inventory Matrix'!$B:$B,$AK$1,'Inventory Matrix'!$C:$C,A64)</f>
        <v>0</v>
      </c>
      <c r="AF64" s="39">
        <f>SUMIFS('Inventory Matrix'!$E:$E,'Inventory Matrix'!$G:$G,$AF$2,'Inventory Matrix'!$B:$B,$AK$1,'Inventory Matrix'!$C:$C,A64)</f>
        <v>3</v>
      </c>
      <c r="AG64" s="93">
        <f>SUMIFS('Inventory Matrix'!$E:$E,'Inventory Matrix'!$G:$G,$AG$2,'Inventory Matrix'!$B:$B,$AK$1,'Inventory Matrix'!$C:$C,A64)</f>
        <v>0</v>
      </c>
      <c r="AH64" s="170" t="str">
        <f t="shared" ca="1" si="36"/>
        <v>-</v>
      </c>
      <c r="AI64" s="171" t="str">
        <f t="shared" ca="1" si="37"/>
        <v>-</v>
      </c>
      <c r="AJ64" s="174">
        <f t="shared" ca="1" si="48"/>
        <v>0</v>
      </c>
      <c r="AK64" s="172">
        <f>SUMIFS(Stock!$D:$D,Stock!$A:$A,$AK$1,Stock!$C:$C,A64)</f>
        <v>3</v>
      </c>
      <c r="AL64" s="55"/>
      <c r="AM64" s="38" t="e">
        <f ca="1">SUMIFS(#REF!,#REF!,A64,#REF!,$AM$2,#REF!,$AZ$1)</f>
        <v>#REF!</v>
      </c>
      <c r="AN64" s="38" t="e">
        <f ca="1">SUMIFS(#REF!,#REF!,A64,#REF!,$AN$2,#REF!,$AZ$1)</f>
        <v>#REF!</v>
      </c>
      <c r="AO64" s="38" t="e">
        <f ca="1">SUMIFS(#REF!,#REF!,A64,#REF!,$AO$2,#REF!,$AZ$1)</f>
        <v>#REF!</v>
      </c>
      <c r="AP64" s="38" t="e">
        <f ca="1">SUMIFS(#REF!,#REF!,A64,#REF!,$AP$2,#REF!,$AZ$1)</f>
        <v>#REF!</v>
      </c>
      <c r="AQ64" s="38" t="e">
        <f ca="1">SUMIFS(#REF!,#REF!,A64,#REF!,$AQ$2,#REF!,$AZ$1)</f>
        <v>#REF!</v>
      </c>
      <c r="AR64" s="38" t="e">
        <f ca="1">SUMIFS(#REF!,#REF!,A64,#REF!,$AR$2,#REF!,$AZ$1)</f>
        <v>#REF!</v>
      </c>
      <c r="AS64" s="81"/>
      <c r="AT64" s="49">
        <f>SUMIFS('Inventory Matrix'!$E:$E,'Inventory Matrix'!$G:$G,$AT$2,'Inventory Matrix'!$B:$B,$AZ$1,'Inventory Matrix'!$C:$C,A64)</f>
        <v>0</v>
      </c>
      <c r="AU64" s="49">
        <f>SUMIFS('Inventory Matrix'!$E:$E,'Inventory Matrix'!$G:$G,$AU$2,'Inventory Matrix'!$B:$B,$AZ$1,'Inventory Matrix'!$C:$C,A64)</f>
        <v>0</v>
      </c>
      <c r="AV64" s="49">
        <f>SUMIFS('Inventory Matrix'!$E:$E,'Inventory Matrix'!$G:$G,$AV$2,'Inventory Matrix'!$B:$B,$AZ$1,'Inventory Matrix'!$C:$C,A64)</f>
        <v>3</v>
      </c>
      <c r="AW64" s="57">
        <f>SUMIFS('Inventory Matrix'!$E:$E,'Inventory Matrix'!$G:$G,$AW$2,'Inventory Matrix'!$B:$B,$AZ$1,'Inventory Matrix'!$C:$C,A64)</f>
        <v>0</v>
      </c>
      <c r="AX64" s="96" t="str">
        <f t="shared" ca="1" si="39"/>
        <v>-</v>
      </c>
      <c r="AY64" s="63">
        <f t="shared" ca="1" si="40"/>
        <v>0</v>
      </c>
      <c r="AZ64" s="97">
        <f>SUMIFS(Stock!$D:$D,Stock!$A:$A,$AZ$1,Stock!$C:$C,A64)</f>
        <v>3</v>
      </c>
      <c r="BA64" s="55"/>
      <c r="BB64" s="38" t="e">
        <f ca="1">SUMIFS(#REF!,#REF!,A64,#REF!,$BB$2,#REF!,$BO$1)</f>
        <v>#REF!</v>
      </c>
      <c r="BC64" s="38" t="e">
        <f ca="1">SUMIFS(#REF!,#REF!,A64,#REF!,$BC$2,#REF!,$BO$1)</f>
        <v>#REF!</v>
      </c>
      <c r="BD64" s="38" t="e">
        <f ca="1">SUMIFS(#REF!,#REF!,A64,#REF!,$BD$2,#REF!,$BO$1)</f>
        <v>#REF!</v>
      </c>
      <c r="BE64" s="38" t="e">
        <f ca="1">SUMIFS(#REF!,#REF!,A64,#REF!,$BE$2,#REF!,$BO$1)</f>
        <v>#REF!</v>
      </c>
      <c r="BF64" s="38" t="e">
        <f ca="1">SUMIFS(#REF!,#REF!,A64,#REF!,$BF$2,#REF!,$BO$1)</f>
        <v>#REF!</v>
      </c>
      <c r="BG64" s="38" t="e">
        <f ca="1">SUMIFS(#REF!,#REF!,A64,#REF!,$BG$2,#REF!,$BO$1)</f>
        <v>#REF!</v>
      </c>
      <c r="BH64" s="60"/>
      <c r="BI64" s="49">
        <f>SUMIFS('Inventory Matrix'!$E:$E,'Inventory Matrix'!$G:$G,$BI$2,'Inventory Matrix'!$B:$B,$BO$1,'Inventory Matrix'!$C:$C,A64)</f>
        <v>0</v>
      </c>
      <c r="BJ64" s="49">
        <f>SUMIFS('Inventory Matrix'!$E:$E,'Inventory Matrix'!$G:$G,$BJ$2,'Inventory Matrix'!$B:$B,$BO$1,'Inventory Matrix'!$C:$C,A64)</f>
        <v>0</v>
      </c>
      <c r="BK64" s="49">
        <f>SUMIFS('Inventory Matrix'!$E:$E,'Inventory Matrix'!$G:$G,$BK$2,'Inventory Matrix'!$B:$B,$BO$1,'Inventory Matrix'!$C:$C,A64)</f>
        <v>2</v>
      </c>
      <c r="BL64" s="57">
        <f>SUMIFS('Inventory Matrix'!$E:$E,'Inventory Matrix'!$G:$G,$BL$2,'Inventory Matrix'!$B:$B,$BO$1,'Inventory Matrix'!$C:$C,A64)</f>
        <v>0</v>
      </c>
      <c r="BM64" s="96" t="str">
        <f t="shared" ca="1" si="41"/>
        <v>-</v>
      </c>
      <c r="BN64" s="62">
        <f t="shared" ca="1" si="42"/>
        <v>0</v>
      </c>
      <c r="BO64" s="97">
        <f>SUMIFS(Stock!$D:$D,Stock!$A:$A,$BO$1,Stock!$C:$C,A64)</f>
        <v>2</v>
      </c>
      <c r="BP64" s="55"/>
      <c r="BQ64" s="38" t="e">
        <f ca="1">SUMIFS(#REF!,#REF!,A64,#REF!,$BQ$2,#REF!,$CD$1)</f>
        <v>#REF!</v>
      </c>
      <c r="BR64" s="38" t="e">
        <f ca="1">SUMIFS(#REF!,#REF!,A64,#REF!,$BR$2,#REF!,$CD$1)</f>
        <v>#REF!</v>
      </c>
      <c r="BS64" s="38" t="e">
        <f ca="1">SUMIFS(#REF!,#REF!,A64,#REF!,$BS$2,#REF!,$CD$1)</f>
        <v>#REF!</v>
      </c>
      <c r="BT64" s="38" t="e">
        <f ca="1">SUMIFS(#REF!,#REF!,A64,#REF!,$BT$2,#REF!,$CD$1)</f>
        <v>#REF!</v>
      </c>
      <c r="BU64" s="38" t="e">
        <f ca="1">SUMIFS(#REF!,#REF!,A64,#REF!,$BU$2,#REF!,$CD$1)</f>
        <v>#REF!</v>
      </c>
      <c r="BV64" s="38" t="e">
        <f ca="1">SUMIFS(#REF!,#REF!,A64,#REF!,$BV$2,#REF!,$CD$1)</f>
        <v>#REF!</v>
      </c>
      <c r="BW64" s="60"/>
      <c r="BX64" s="49">
        <f>SUMIFS('Inventory Matrix'!$E:$E,'Inventory Matrix'!$G:$G,$BX$2,'Inventory Matrix'!$B:$B,$CD$1,'Inventory Matrix'!$C:$C,A64)</f>
        <v>0</v>
      </c>
      <c r="BY64" s="49">
        <f>SUMIFS('Inventory Matrix'!$E:$E,'Inventory Matrix'!$G:$G,$BY$2,'Inventory Matrix'!$B:$B,$CD$1,'Inventory Matrix'!$C:$C,A64)</f>
        <v>0</v>
      </c>
      <c r="BZ64" s="49">
        <f>SUMIFS('Inventory Matrix'!$E:$E,'Inventory Matrix'!$G:$G,$BZ$2,'Inventory Matrix'!$B:$B,$CD$1,'Inventory Matrix'!$C:$C,A64)</f>
        <v>4</v>
      </c>
      <c r="CA64" s="57">
        <f>SUMIFS('Inventory Matrix'!$E:$E,'Inventory Matrix'!$G:$G,$CA$2,'Inventory Matrix'!$B:$B,$CD$1,'Inventory Matrix'!$C:$C,A64)</f>
        <v>0</v>
      </c>
      <c r="CB64" s="96" t="str">
        <f t="shared" ca="1" si="43"/>
        <v>-</v>
      </c>
      <c r="CC64" s="63">
        <f t="shared" ca="1" si="44"/>
        <v>0</v>
      </c>
      <c r="CD64" s="97">
        <f>SUMIFS(Stock!$D:$D,Stock!$A:$A,$CD$1,Stock!$C:$C,A64)</f>
        <v>4</v>
      </c>
      <c r="CE64" s="55"/>
      <c r="CF64" s="38" t="e">
        <f ca="1">SUMIFS(#REF!,#REF!,A64,#REF!,$CF$2,#REF!,$CS$1)</f>
        <v>#REF!</v>
      </c>
      <c r="CG64" s="38" t="e">
        <f ca="1">SUMIFS(#REF!,#REF!,A64,#REF!,$CG$2,#REF!,$CS$1)</f>
        <v>#REF!</v>
      </c>
      <c r="CH64" s="38" t="e">
        <f ca="1">SUMIFS(#REF!,#REF!,A64,#REF!,$CH$2,#REF!,$CS$1)</f>
        <v>#REF!</v>
      </c>
      <c r="CI64" s="38" t="e">
        <f ca="1">SUMIFS(#REF!,#REF!,A64,#REF!,$CI$2,#REF!,$CS$1)</f>
        <v>#REF!</v>
      </c>
      <c r="CJ64" s="38" t="e">
        <f ca="1">SUMIFS(#REF!,#REF!,A64,#REF!,$CJ$2,#REF!,$CS$1)</f>
        <v>#REF!</v>
      </c>
      <c r="CK64" s="38" t="e">
        <f ca="1">SUMIFS(#REF!,#REF!,A64,#REF!,$CK$2,#REF!,$CS$1)</f>
        <v>#REF!</v>
      </c>
      <c r="CL64" s="60"/>
      <c r="CM64" s="49">
        <f>SUMIFS('Inventory Matrix'!$E:$E,'Inventory Matrix'!$G:$G,$CM$2,'Inventory Matrix'!$B:$B,$CS$1,'Inventory Matrix'!$C:$C,A64)</f>
        <v>0</v>
      </c>
      <c r="CN64" s="49">
        <f>SUMIFS('Inventory Matrix'!$E:$E,'Inventory Matrix'!$G:$G,$CN$2,'Inventory Matrix'!$B:$B,$CS$1,'Inventory Matrix'!$C:$C,A64)</f>
        <v>0</v>
      </c>
      <c r="CO64" s="49">
        <f>SUMIFS('Inventory Matrix'!$E:$E,'Inventory Matrix'!$G:$G,$CO$2,'Inventory Matrix'!$B:$B,$CS$1,'Inventory Matrix'!$C:$C,A64)</f>
        <v>1</v>
      </c>
      <c r="CP64" s="57">
        <f>SUMIFS('Inventory Matrix'!$E:$E,'Inventory Matrix'!$G:$G,$CP$2,'Inventory Matrix'!$B:$B,$CS$1,'Inventory Matrix'!$C:$C,A64)</f>
        <v>0</v>
      </c>
      <c r="CQ64" s="96" t="str">
        <f t="shared" ca="1" si="45"/>
        <v>-</v>
      </c>
      <c r="CR64" s="63">
        <f t="shared" ca="1" si="46"/>
        <v>0</v>
      </c>
      <c r="CS64" s="97">
        <f>SUMIFS(Stock!$D:$D,Stock!$A:$A,$CS$1,Stock!$C:$C,A64)</f>
        <v>1</v>
      </c>
      <c r="CT64" s="64"/>
      <c r="CU64" s="65">
        <f>SUMIFS(Stock!$D:$D,Stock!$A:$A,$CU$1,Stock!$C:$C,A64)</f>
        <v>0</v>
      </c>
      <c r="CV64" s="64"/>
      <c r="CW64" s="38" t="e">
        <f ca="1">SUMIFS(#REF!,#REF!,A64,#REF!,$CW$2,#REF!,$DC$1)</f>
        <v>#REF!</v>
      </c>
      <c r="CX64" s="38" t="e">
        <f ca="1">SUMIFS(#REF!,#REF!,A64,#REF!,$CX$2,#REF!,$DC$1)</f>
        <v>#REF!</v>
      </c>
      <c r="CY64" s="38" t="e">
        <f ca="1">SUMIFS(#REF!,#REF!,A64,#REF!,$CY$2,#REF!,$DC$1)</f>
        <v>#REF!</v>
      </c>
      <c r="CZ64" s="38" t="e">
        <f ca="1">SUMIFS(#REF!,#REF!,A64,#REF!,$CZ$2,#REF!,$DC$1)</f>
        <v>#REF!</v>
      </c>
      <c r="DA64" s="38" t="e">
        <f ca="1">SUMIFS(#REF!,#REF!,A64,#REF!,$DA$2,#REF!,$DC$1)</f>
        <v>#REF!</v>
      </c>
      <c r="DB64" s="38" t="e">
        <f ca="1">SUMIFS(#REF!,#REF!,A64,#REF!,$DB$2,#REF!,$DC$1)</f>
        <v>#REF!</v>
      </c>
      <c r="DC64" s="65">
        <f>SUMIFS(Stock!$D:$D,Stock!$A:$A,$DC$1,Stock!$C:$C,A64)</f>
        <v>0</v>
      </c>
      <c r="DD64" s="65">
        <f>SUMIFS(Stock!$D:$D,Stock!$A:$A,$DD$1,Stock!$C:$C,A64)</f>
        <v>0</v>
      </c>
      <c r="DE64" s="65">
        <f>SUMIFS(Stock!$D:$D,Stock!$A:$A,$DE$1,Stock!$C:$C,A64)</f>
        <v>0</v>
      </c>
      <c r="DF64" s="66"/>
      <c r="DG64" s="66"/>
      <c r="DH64" s="67">
        <f>SUMIFS('Inventory Matrix'!$E:$E,'Inventory Matrix'!$B:$B,$DH$2,'Inventory Matrix'!$G:$G,$DM$2,'Inventory Matrix'!$C:$C,A64)</f>
        <v>0</v>
      </c>
      <c r="DI64" s="67">
        <f>SUMIFS('Inventory Matrix'!$E:$E,'Inventory Matrix'!$B:$B,$DI$2,'Inventory Matrix'!$G:$G,$DM$2,'Inventory Matrix'!$C:$C,A64)</f>
        <v>0</v>
      </c>
      <c r="DJ64" s="67">
        <f>SUMIFS('Inventory Matrix'!$E:$E,'Inventory Matrix'!$B:$B,$DJ$2,'Inventory Matrix'!$G:$G,$DM$2,'Inventory Matrix'!$C:$C,A64)</f>
        <v>0</v>
      </c>
      <c r="DK64" s="67">
        <f>SUMIFS('Inventory Matrix'!$E:$E,'Inventory Matrix'!$B:$B,$DK$2,'Inventory Matrix'!$G:$G,$DM$2,'Inventory Matrix'!$C:$C,A64)</f>
        <v>0</v>
      </c>
      <c r="DL64" s="67">
        <f>SUMIFS('Inventory Matrix'!$E:$E,'Inventory Matrix'!$B:$B,$DL$2,'Inventory Matrix'!$G:$G,$DM$2,'Inventory Matrix'!$C:$C,A64)</f>
        <v>0</v>
      </c>
      <c r="DM64" s="98">
        <f>SUMIFS('Inventory Matrix'!$E:$E,'Inventory Matrix'!$G:$G,$DM$2,'Inventory Matrix'!$C:$C,A64)</f>
        <v>0</v>
      </c>
      <c r="DN64" s="48"/>
      <c r="DO64" s="67">
        <f>SUMIFS('Inventory Matrix'!$E:$E,'Inventory Matrix'!$B:$B,$DO$2,'Inventory Matrix'!$G:$G,$DT$2,'Inventory Matrix'!$C:$C,A64)</f>
        <v>0</v>
      </c>
      <c r="DP64" s="67">
        <f>SUMIFS('Inventory Matrix'!$E:$E,'Inventory Matrix'!$B:$B,$DP$2,'Inventory Matrix'!$G:$G,$DT$2,'Inventory Matrix'!$C:$C,A64)</f>
        <v>0</v>
      </c>
      <c r="DQ64" s="67">
        <f>SUMIFS('Inventory Matrix'!$E:$E,'Inventory Matrix'!$B:$B,$DQ$2,'Inventory Matrix'!$G:$G,$DT$2,'Inventory Matrix'!$C:$C,A64)</f>
        <v>0</v>
      </c>
      <c r="DR64" s="67">
        <f>SUMIFS('Inventory Matrix'!$E:$E,'Inventory Matrix'!$B:$B,$DR$2,'Inventory Matrix'!$G:$G,$DT$2,'Inventory Matrix'!$C:$C,A64)</f>
        <v>0</v>
      </c>
      <c r="DS64" s="67">
        <f>SUMIFS('Inventory Matrix'!$E:$E,'Inventory Matrix'!$B:$B,$DS$2,'Inventory Matrix'!$G:$G,$DT$2,'Inventory Matrix'!$C:$C,A64)</f>
        <v>0</v>
      </c>
      <c r="DT64" s="98">
        <f>SUMIFS('Inventory Matrix'!$E:$E,'Inventory Matrix'!$G:$G,$DT$2,'Inventory Matrix'!$C:$C,A64)</f>
        <v>0</v>
      </c>
      <c r="DU64" s="44"/>
      <c r="DV64" s="67">
        <f>SUMIFS('Inventory Matrix'!$E:$E,'Inventory Matrix'!$B:$B,$DV$2,'Inventory Matrix'!$G:$G,$EA$2,'Inventory Matrix'!$C:$C,A64)</f>
        <v>3</v>
      </c>
      <c r="DW64" s="67">
        <f>SUMIFS('Inventory Matrix'!$E:$E,'Inventory Matrix'!$B:$B,$DW$2,'Inventory Matrix'!$G:$G,$EA$2,'Inventory Matrix'!$C:$C,A64)</f>
        <v>3</v>
      </c>
      <c r="DX64" s="67">
        <f>SUMIFS('Inventory Matrix'!$E:$E,'Inventory Matrix'!$B:$B,$DX$2,'Inventory Matrix'!$G:$G,$EA$2,'Inventory Matrix'!$C:$C,A64)</f>
        <v>2</v>
      </c>
      <c r="DY64" s="67">
        <f>SUMIFS('Inventory Matrix'!$E:$E,'Inventory Matrix'!$B:$B,$DY$2,'Inventory Matrix'!$G:$G,$EA$2,'Inventory Matrix'!$C:$C,A64)</f>
        <v>4</v>
      </c>
      <c r="DZ64" s="67">
        <f>SUMIFS('Inventory Matrix'!$E:$E,'Inventory Matrix'!$B:$B,$DZ$2,'Inventory Matrix'!$G:$G,$EA$2,'Inventory Matrix'!$C:$C,A64)</f>
        <v>1</v>
      </c>
      <c r="EA64" s="98">
        <f>SUMIFS('Inventory Matrix'!$E:$E,'Inventory Matrix'!$G:$G,$EA$2,'Inventory Matrix'!$C:$C,A64)</f>
        <v>13</v>
      </c>
      <c r="EB64" s="44"/>
      <c r="EC64" s="67">
        <f>SUMIFS('Inventory Matrix'!$E:$E,'Inventory Matrix'!$B:$B,$EC$2,'Inventory Matrix'!$G:$G,$EH$2,'Inventory Matrix'!$C:$C,A64)</f>
        <v>0</v>
      </c>
      <c r="ED64" s="67">
        <f>SUMIFS('Inventory Matrix'!$E:$E,'Inventory Matrix'!$B:$B,$ED$2,'Inventory Matrix'!$G:$G,$EH$2,'Inventory Matrix'!$C:$C,A64)</f>
        <v>0</v>
      </c>
      <c r="EE64" s="67">
        <f>SUMIFS('Inventory Matrix'!$E:$E,'Inventory Matrix'!$B:$B,$EE$2,'Inventory Matrix'!$G:$G,$EH$2,'Inventory Matrix'!$C:$C,A64)</f>
        <v>0</v>
      </c>
      <c r="EF64" s="67">
        <f>SUMIFS('Inventory Matrix'!$E:$E,'Inventory Matrix'!$B:$B,$EF$2,'Inventory Matrix'!$G:$G,$EH$2,'Inventory Matrix'!$C:$C,A64)</f>
        <v>0</v>
      </c>
      <c r="EG64" s="67">
        <f>SUMIFS('Inventory Matrix'!$E:$E,'Inventory Matrix'!$B:$B,$EG$2,'Inventory Matrix'!$G:$G,$EH$2,'Inventory Matrix'!$C:$C,A64)</f>
        <v>0</v>
      </c>
      <c r="EH64" s="98">
        <f>SUMIFS('Inventory Matrix'!$E:$E,'Inventory Matrix'!$G:$G,$EH$2,'Inventory Matrix'!$C:$C,A64)</f>
        <v>0</v>
      </c>
      <c r="EI64" s="44"/>
    </row>
    <row r="65" spans="1:139" ht="13" x14ac:dyDescent="0.15">
      <c r="A65" s="69" t="str">
        <f t="shared" si="32"/>
        <v>ML783</v>
      </c>
      <c r="B65" s="70" t="s">
        <v>2217</v>
      </c>
      <c r="C65" s="71" t="s">
        <v>278</v>
      </c>
      <c r="D65" s="71" t="s">
        <v>2254</v>
      </c>
      <c r="E65" s="72">
        <f t="shared" si="33"/>
        <v>10</v>
      </c>
      <c r="F65" s="72">
        <f>SUMIFS(Stock!$D:$D,Stock!$C:$C,A65)</f>
        <v>10</v>
      </c>
      <c r="G65" s="73" t="e">
        <f t="shared" ca="1" si="34"/>
        <v>#REF!</v>
      </c>
      <c r="H65" s="74">
        <f t="shared" ca="1" si="35"/>
        <v>0</v>
      </c>
      <c r="I65" s="44"/>
      <c r="J65" s="69" t="e">
        <f ca="1">SUMIFS(#REF!,#REF!,A65,#REF!,$J$2)</f>
        <v>#REF!</v>
      </c>
      <c r="K65" s="69" t="e">
        <f ca="1">SUMIFS(#REF!,#REF!,A65,#REF!,$K$2)</f>
        <v>#REF!</v>
      </c>
      <c r="L65" s="69" t="e">
        <f ca="1">SUMIFS(#REF!,#REF!,A65,#REF!,$L$2)</f>
        <v>#REF!</v>
      </c>
      <c r="M65" s="69" t="e">
        <f ca="1">SUMIFS(#REF!,#REF!,A65,#REF!,$M$2)</f>
        <v>#REF!</v>
      </c>
      <c r="N65" s="69" t="e">
        <f ca="1">SUMIFS(#REF!,#REF!,A65,#REF!,$N$2)</f>
        <v>#REF!</v>
      </c>
      <c r="O65" s="69" t="e">
        <f ca="1">SUMIFS(#REF!,#REF!,A65,#REF!,$O$2)</f>
        <v>#REF!</v>
      </c>
      <c r="P65" s="69" t="e">
        <f ca="1">SUMIFS(#REF!,#REF!,A65,#REF!,$P$2)</f>
        <v>#REF!</v>
      </c>
      <c r="Q65" s="69" t="e">
        <f ca="1">SUMIFS(#REF!,#REF!,A65,#REF!,$Q$2)</f>
        <v>#REF!</v>
      </c>
      <c r="R65" s="69" t="e">
        <f ca="1">SUMIFS(#REF!,#REF!,A65,#REF!,$R$2)</f>
        <v>#REF!</v>
      </c>
      <c r="S65" s="69" t="e">
        <f ca="1">SUMIFS(#REF!,#REF!,A65,#REF!,$S$2)</f>
        <v>#REF!</v>
      </c>
      <c r="T65" s="75"/>
      <c r="U65" s="44"/>
      <c r="V65" s="46"/>
      <c r="W65" s="69" t="e">
        <f ca="1">SUMIFS(#REF!,#REF!,A65,#REF!,$W$2,#REF!,$AK$1)</f>
        <v>#REF!</v>
      </c>
      <c r="X65" s="69" t="e">
        <f ca="1">SUMIFS(#REF!,#REF!,A65,#REF!,$X$2,#REF!,$AK$1)</f>
        <v>#REF!</v>
      </c>
      <c r="Y65" s="69" t="e">
        <f ca="1">SUMIFS(#REF!,#REF!,A65,#REF!,$Y$2,#REF!,$AK$1)</f>
        <v>#REF!</v>
      </c>
      <c r="Z65" s="69" t="e">
        <f ca="1">SUMIFS(#REF!,#REF!,A65,#REF!,$Z$2,#REF!,$AK$1)</f>
        <v>#REF!</v>
      </c>
      <c r="AA65" s="69" t="e">
        <f ca="1">SUMIFS(#REF!,#REF!,A65,#REF!,$AA$2,#REF!,$AK$1)</f>
        <v>#REF!</v>
      </c>
      <c r="AB65" s="69" t="e">
        <f ca="1">SUMIFS(#REF!,#REF!,A65,#REF!,$AB$2,#REF!,$AK$1)</f>
        <v>#REF!</v>
      </c>
      <c r="AC65" s="48"/>
      <c r="AD65" s="76">
        <f>SUMIFS('Inventory Matrix'!$E:$E,'Inventory Matrix'!$G:$G,$AD$2,'Inventory Matrix'!$B:$B,$AK$1,'Inventory Matrix'!$C:$C,A65)</f>
        <v>1</v>
      </c>
      <c r="AE65" s="70">
        <f>SUMIFS('Inventory Matrix'!$E:$E,'Inventory Matrix'!$G:$G,$AE$2,'Inventory Matrix'!$B:$B,$AK$1,'Inventory Matrix'!$C:$C,A65)</f>
        <v>1</v>
      </c>
      <c r="AF65" s="70">
        <f>SUMIFS('Inventory Matrix'!$E:$E,'Inventory Matrix'!$G:$G,$AF$2,'Inventory Matrix'!$B:$B,$AK$1,'Inventory Matrix'!$C:$C,A65)</f>
        <v>0</v>
      </c>
      <c r="AG65" s="77">
        <f>SUMIFS('Inventory Matrix'!$E:$E,'Inventory Matrix'!$G:$G,$AG$2,'Inventory Matrix'!$B:$B,$AK$1,'Inventory Matrix'!$C:$C,A65)</f>
        <v>0</v>
      </c>
      <c r="AH65" s="167" t="str">
        <f t="shared" ca="1" si="36"/>
        <v>-</v>
      </c>
      <c r="AI65" s="168" t="str">
        <f t="shared" ca="1" si="37"/>
        <v>-</v>
      </c>
      <c r="AJ65" s="173">
        <f t="shared" ca="1" si="48"/>
        <v>0</v>
      </c>
      <c r="AK65" s="169">
        <f>SUMIFS(Stock!$D:$D,Stock!$A:$A,$AK$1,Stock!$C:$C,A65)</f>
        <v>2</v>
      </c>
      <c r="AL65" s="55"/>
      <c r="AM65" s="69" t="e">
        <f ca="1">SUMIFS(#REF!,#REF!,A65,#REF!,$AM$2,#REF!,$AZ$1)</f>
        <v>#REF!</v>
      </c>
      <c r="AN65" s="69" t="e">
        <f ca="1">SUMIFS(#REF!,#REF!,A65,#REF!,$AN$2,#REF!,$AZ$1)</f>
        <v>#REF!</v>
      </c>
      <c r="AO65" s="69" t="e">
        <f ca="1">SUMIFS(#REF!,#REF!,A65,#REF!,$AO$2,#REF!,$AZ$1)</f>
        <v>#REF!</v>
      </c>
      <c r="AP65" s="69" t="e">
        <f ca="1">SUMIFS(#REF!,#REF!,A65,#REF!,$AP$2,#REF!,$AZ$1)</f>
        <v>#REF!</v>
      </c>
      <c r="AQ65" s="69" t="e">
        <f ca="1">SUMIFS(#REF!,#REF!,A65,#REF!,$AQ$2,#REF!,$AZ$1)</f>
        <v>#REF!</v>
      </c>
      <c r="AR65" s="69" t="e">
        <f ca="1">SUMIFS(#REF!,#REF!,A65,#REF!,$AR$2,#REF!,$AZ$1)</f>
        <v>#REF!</v>
      </c>
      <c r="AS65" s="81"/>
      <c r="AT65" s="82">
        <f>SUMIFS('Inventory Matrix'!$E:$E,'Inventory Matrix'!$G:$G,$AT$2,'Inventory Matrix'!$B:$B,$AZ$1,'Inventory Matrix'!$C:$C,A65)</f>
        <v>1</v>
      </c>
      <c r="AU65" s="82">
        <f>SUMIFS('Inventory Matrix'!$E:$E,'Inventory Matrix'!$G:$G,$AU$2,'Inventory Matrix'!$B:$B,$AZ$1,'Inventory Matrix'!$C:$C,A65)</f>
        <v>0</v>
      </c>
      <c r="AV65" s="82">
        <f>SUMIFS('Inventory Matrix'!$E:$E,'Inventory Matrix'!$G:$G,$AV$2,'Inventory Matrix'!$B:$B,$AZ$1,'Inventory Matrix'!$C:$C,A65)</f>
        <v>0</v>
      </c>
      <c r="AW65" s="83">
        <f>SUMIFS('Inventory Matrix'!$E:$E,'Inventory Matrix'!$G:$G,$AW$2,'Inventory Matrix'!$B:$B,$AZ$1,'Inventory Matrix'!$C:$C,A65)</f>
        <v>0</v>
      </c>
      <c r="AX65" s="85" t="str">
        <f t="shared" ca="1" si="39"/>
        <v>-</v>
      </c>
      <c r="AY65" s="88">
        <f t="shared" ca="1" si="40"/>
        <v>0</v>
      </c>
      <c r="AZ65" s="87">
        <f>SUMIFS(Stock!$D:$D,Stock!$A:$A,$AZ$1,Stock!$C:$C,A65)</f>
        <v>1</v>
      </c>
      <c r="BA65" s="55"/>
      <c r="BB65" s="69" t="e">
        <f ca="1">SUMIFS(#REF!,#REF!,A65,#REF!,$BB$2,#REF!,$BO$1)</f>
        <v>#REF!</v>
      </c>
      <c r="BC65" s="69" t="e">
        <f ca="1">SUMIFS(#REF!,#REF!,A65,#REF!,$BC$2,#REF!,$BO$1)</f>
        <v>#REF!</v>
      </c>
      <c r="BD65" s="69" t="e">
        <f ca="1">SUMIFS(#REF!,#REF!,A65,#REF!,$BD$2,#REF!,$BO$1)</f>
        <v>#REF!</v>
      </c>
      <c r="BE65" s="69" t="e">
        <f ca="1">SUMIFS(#REF!,#REF!,A65,#REF!,$BE$2,#REF!,$BO$1)</f>
        <v>#REF!</v>
      </c>
      <c r="BF65" s="69" t="e">
        <f ca="1">SUMIFS(#REF!,#REF!,A65,#REF!,$BF$2,#REF!,$BO$1)</f>
        <v>#REF!</v>
      </c>
      <c r="BG65" s="69" t="e">
        <f ca="1">SUMIFS(#REF!,#REF!,A65,#REF!,$BG$2,#REF!,$BO$1)</f>
        <v>#REF!</v>
      </c>
      <c r="BH65" s="60"/>
      <c r="BI65" s="82">
        <f>SUMIFS('Inventory Matrix'!$E:$E,'Inventory Matrix'!$G:$G,$BI$2,'Inventory Matrix'!$B:$B,$BO$1,'Inventory Matrix'!$C:$C,A65)</f>
        <v>1</v>
      </c>
      <c r="BJ65" s="82">
        <f>SUMIFS('Inventory Matrix'!$E:$E,'Inventory Matrix'!$G:$G,$BJ$2,'Inventory Matrix'!$B:$B,$BO$1,'Inventory Matrix'!$C:$C,A65)</f>
        <v>0</v>
      </c>
      <c r="BK65" s="82">
        <f>SUMIFS('Inventory Matrix'!$E:$E,'Inventory Matrix'!$G:$G,$BK$2,'Inventory Matrix'!$B:$B,$BO$1,'Inventory Matrix'!$C:$C,A65)</f>
        <v>0</v>
      </c>
      <c r="BL65" s="83">
        <f>SUMIFS('Inventory Matrix'!$E:$E,'Inventory Matrix'!$G:$G,$BL$2,'Inventory Matrix'!$B:$B,$BO$1,'Inventory Matrix'!$C:$C,A65)</f>
        <v>0</v>
      </c>
      <c r="BM65" s="85" t="str">
        <f t="shared" ca="1" si="41"/>
        <v>-</v>
      </c>
      <c r="BN65" s="86">
        <f t="shared" ca="1" si="42"/>
        <v>0</v>
      </c>
      <c r="BO65" s="87">
        <f>SUMIFS(Stock!$D:$D,Stock!$A:$A,$BO$1,Stock!$C:$C,A65)</f>
        <v>1</v>
      </c>
      <c r="BP65" s="55"/>
      <c r="BQ65" s="69" t="e">
        <f ca="1">SUMIFS(#REF!,#REF!,A65,#REF!,$BQ$2,#REF!,$CD$1)</f>
        <v>#REF!</v>
      </c>
      <c r="BR65" s="69" t="e">
        <f ca="1">SUMIFS(#REF!,#REF!,A65,#REF!,$BR$2,#REF!,$CD$1)</f>
        <v>#REF!</v>
      </c>
      <c r="BS65" s="69" t="e">
        <f ca="1">SUMIFS(#REF!,#REF!,A65,#REF!,$BS$2,#REF!,$CD$1)</f>
        <v>#REF!</v>
      </c>
      <c r="BT65" s="69" t="e">
        <f ca="1">SUMIFS(#REF!,#REF!,A65,#REF!,$BT$2,#REF!,$CD$1)</f>
        <v>#REF!</v>
      </c>
      <c r="BU65" s="69" t="e">
        <f ca="1">SUMIFS(#REF!,#REF!,A65,#REF!,$BU$2,#REF!,$CD$1)</f>
        <v>#REF!</v>
      </c>
      <c r="BV65" s="69" t="e">
        <f ca="1">SUMIFS(#REF!,#REF!,A65,#REF!,$BV$2,#REF!,$CD$1)</f>
        <v>#REF!</v>
      </c>
      <c r="BW65" s="60"/>
      <c r="BX65" s="82">
        <f>SUMIFS('Inventory Matrix'!$E:$E,'Inventory Matrix'!$G:$G,$BX$2,'Inventory Matrix'!$B:$B,$CD$1,'Inventory Matrix'!$C:$C,A65)</f>
        <v>0</v>
      </c>
      <c r="BY65" s="82">
        <f>SUMIFS('Inventory Matrix'!$E:$E,'Inventory Matrix'!$G:$G,$BY$2,'Inventory Matrix'!$B:$B,$CD$1,'Inventory Matrix'!$C:$C,A65)</f>
        <v>2</v>
      </c>
      <c r="BZ65" s="82">
        <f>SUMIFS('Inventory Matrix'!$E:$E,'Inventory Matrix'!$G:$G,$BZ$2,'Inventory Matrix'!$B:$B,$CD$1,'Inventory Matrix'!$C:$C,A65)</f>
        <v>0</v>
      </c>
      <c r="CA65" s="83">
        <f>SUMIFS('Inventory Matrix'!$E:$E,'Inventory Matrix'!$G:$G,$CA$2,'Inventory Matrix'!$B:$B,$CD$1,'Inventory Matrix'!$C:$C,A65)</f>
        <v>1</v>
      </c>
      <c r="CB65" s="85" t="str">
        <f t="shared" ca="1" si="43"/>
        <v>-</v>
      </c>
      <c r="CC65" s="88">
        <f t="shared" ca="1" si="44"/>
        <v>0</v>
      </c>
      <c r="CD65" s="87">
        <f>SUMIFS(Stock!$D:$D,Stock!$A:$A,$CD$1,Stock!$C:$C,A65)</f>
        <v>3</v>
      </c>
      <c r="CE65" s="55"/>
      <c r="CF65" s="69" t="e">
        <f ca="1">SUMIFS(#REF!,#REF!,A65,#REF!,$CF$2,#REF!,$CS$1)</f>
        <v>#REF!</v>
      </c>
      <c r="CG65" s="69" t="e">
        <f ca="1">SUMIFS(#REF!,#REF!,A65,#REF!,$CG$2,#REF!,$CS$1)</f>
        <v>#REF!</v>
      </c>
      <c r="CH65" s="69" t="e">
        <f ca="1">SUMIFS(#REF!,#REF!,A65,#REF!,$CH$2,#REF!,$CS$1)</f>
        <v>#REF!</v>
      </c>
      <c r="CI65" s="69" t="e">
        <f ca="1">SUMIFS(#REF!,#REF!,A65,#REF!,$CI$2,#REF!,$CS$1)</f>
        <v>#REF!</v>
      </c>
      <c r="CJ65" s="69" t="e">
        <f ca="1">SUMIFS(#REF!,#REF!,A65,#REF!,$CJ$2,#REF!,$CS$1)</f>
        <v>#REF!</v>
      </c>
      <c r="CK65" s="69" t="e">
        <f ca="1">SUMIFS(#REF!,#REF!,A65,#REF!,$CK$2,#REF!,$CS$1)</f>
        <v>#REF!</v>
      </c>
      <c r="CL65" s="60"/>
      <c r="CM65" s="82">
        <f>SUMIFS('Inventory Matrix'!$E:$E,'Inventory Matrix'!$G:$G,$CM$2,'Inventory Matrix'!$B:$B,$CS$1,'Inventory Matrix'!$C:$C,A65)</f>
        <v>0</v>
      </c>
      <c r="CN65" s="82">
        <f>SUMIFS('Inventory Matrix'!$E:$E,'Inventory Matrix'!$G:$G,$CN$2,'Inventory Matrix'!$B:$B,$CS$1,'Inventory Matrix'!$C:$C,A65)</f>
        <v>0</v>
      </c>
      <c r="CO65" s="82">
        <f>SUMIFS('Inventory Matrix'!$E:$E,'Inventory Matrix'!$G:$G,$CO$2,'Inventory Matrix'!$B:$B,$CS$1,'Inventory Matrix'!$C:$C,A65)</f>
        <v>0</v>
      </c>
      <c r="CP65" s="83">
        <f>SUMIFS('Inventory Matrix'!$E:$E,'Inventory Matrix'!$G:$G,$CP$2,'Inventory Matrix'!$B:$B,$CS$1,'Inventory Matrix'!$C:$C,A65)</f>
        <v>3</v>
      </c>
      <c r="CQ65" s="85" t="str">
        <f t="shared" ca="1" si="45"/>
        <v>-</v>
      </c>
      <c r="CR65" s="88">
        <f t="shared" ca="1" si="46"/>
        <v>0</v>
      </c>
      <c r="CS65" s="87">
        <f>SUMIFS(Stock!$D:$D,Stock!$A:$A,$CS$1,Stock!$C:$C,A65)</f>
        <v>3</v>
      </c>
      <c r="CT65" s="64"/>
      <c r="CU65" s="89">
        <f>SUMIFS(Stock!$D:$D,Stock!$A:$A,$CU$1,Stock!$C:$C,A65)</f>
        <v>0</v>
      </c>
      <c r="CV65" s="64"/>
      <c r="CW65" s="69" t="e">
        <f ca="1">SUMIFS(#REF!,#REF!,A65,#REF!,$CW$2,#REF!,$DC$1)</f>
        <v>#REF!</v>
      </c>
      <c r="CX65" s="69" t="e">
        <f ca="1">SUMIFS(#REF!,#REF!,A65,#REF!,$CX$2,#REF!,$DC$1)</f>
        <v>#REF!</v>
      </c>
      <c r="CY65" s="69" t="e">
        <f ca="1">SUMIFS(#REF!,#REF!,A65,#REF!,$CY$2,#REF!,$DC$1)</f>
        <v>#REF!</v>
      </c>
      <c r="CZ65" s="69" t="e">
        <f ca="1">SUMIFS(#REF!,#REF!,A65,#REF!,$CZ$2,#REF!,$DC$1)</f>
        <v>#REF!</v>
      </c>
      <c r="DA65" s="69" t="e">
        <f ca="1">SUMIFS(#REF!,#REF!,A65,#REF!,$DA$2,#REF!,$DC$1)</f>
        <v>#REF!</v>
      </c>
      <c r="DB65" s="69" t="e">
        <f ca="1">SUMIFS(#REF!,#REF!,A65,#REF!,$DB$2,#REF!,$DC$1)</f>
        <v>#REF!</v>
      </c>
      <c r="DC65" s="89">
        <f>SUMIFS(Stock!$D:$D,Stock!$A:$A,$DC$1,Stock!$C:$C,A65)</f>
        <v>0</v>
      </c>
      <c r="DD65" s="89">
        <f>SUMIFS(Stock!$D:$D,Stock!$A:$A,$DD$1,Stock!$C:$C,A65)</f>
        <v>0</v>
      </c>
      <c r="DE65" s="89">
        <f>SUMIFS(Stock!$D:$D,Stock!$A:$A,$DE$1,Stock!$C:$C,A65)</f>
        <v>0</v>
      </c>
      <c r="DF65" s="66"/>
      <c r="DG65" s="66"/>
      <c r="DH65" s="90">
        <f>SUMIFS('Inventory Matrix'!$E:$E,'Inventory Matrix'!$B:$B,$DH$2,'Inventory Matrix'!$G:$G,$DM$2,'Inventory Matrix'!$C:$C,A65)</f>
        <v>1</v>
      </c>
      <c r="DI65" s="90">
        <f>SUMIFS('Inventory Matrix'!$E:$E,'Inventory Matrix'!$B:$B,$DI$2,'Inventory Matrix'!$G:$G,$DM$2,'Inventory Matrix'!$C:$C,A65)</f>
        <v>1</v>
      </c>
      <c r="DJ65" s="90">
        <f>SUMIFS('Inventory Matrix'!$E:$E,'Inventory Matrix'!$B:$B,$DJ$2,'Inventory Matrix'!$G:$G,$DM$2,'Inventory Matrix'!$C:$C,A65)</f>
        <v>1</v>
      </c>
      <c r="DK65" s="90">
        <f>SUMIFS('Inventory Matrix'!$E:$E,'Inventory Matrix'!$B:$B,$DK$2,'Inventory Matrix'!$G:$G,$DM$2,'Inventory Matrix'!$C:$C,A65)</f>
        <v>0</v>
      </c>
      <c r="DL65" s="90">
        <f>SUMIFS('Inventory Matrix'!$E:$E,'Inventory Matrix'!$B:$B,$DL$2,'Inventory Matrix'!$G:$G,$DM$2,'Inventory Matrix'!$C:$C,A65)</f>
        <v>0</v>
      </c>
      <c r="DM65" s="91">
        <f>SUMIFS('Inventory Matrix'!$E:$E,'Inventory Matrix'!$G:$G,$DM$2,'Inventory Matrix'!$C:$C,A65)</f>
        <v>3</v>
      </c>
      <c r="DN65" s="48"/>
      <c r="DO65" s="90">
        <f>SUMIFS('Inventory Matrix'!$E:$E,'Inventory Matrix'!$B:$B,$DO$2,'Inventory Matrix'!$G:$G,$DT$2,'Inventory Matrix'!$C:$C,A65)</f>
        <v>1</v>
      </c>
      <c r="DP65" s="90">
        <f>SUMIFS('Inventory Matrix'!$E:$E,'Inventory Matrix'!$B:$B,$DP$2,'Inventory Matrix'!$G:$G,$DT$2,'Inventory Matrix'!$C:$C,A65)</f>
        <v>0</v>
      </c>
      <c r="DQ65" s="90">
        <f>SUMIFS('Inventory Matrix'!$E:$E,'Inventory Matrix'!$B:$B,$DQ$2,'Inventory Matrix'!$G:$G,$DT$2,'Inventory Matrix'!$C:$C,A65)</f>
        <v>0</v>
      </c>
      <c r="DR65" s="90">
        <f>SUMIFS('Inventory Matrix'!$E:$E,'Inventory Matrix'!$B:$B,$DR$2,'Inventory Matrix'!$G:$G,$DT$2,'Inventory Matrix'!$C:$C,A65)</f>
        <v>2</v>
      </c>
      <c r="DS65" s="90">
        <f>SUMIFS('Inventory Matrix'!$E:$E,'Inventory Matrix'!$B:$B,$DS$2,'Inventory Matrix'!$G:$G,$DT$2,'Inventory Matrix'!$C:$C,A65)</f>
        <v>0</v>
      </c>
      <c r="DT65" s="91">
        <f>SUMIFS('Inventory Matrix'!$E:$E,'Inventory Matrix'!$G:$G,$DT$2,'Inventory Matrix'!$C:$C,A65)</f>
        <v>3</v>
      </c>
      <c r="DU65" s="44"/>
      <c r="DV65" s="90">
        <f>SUMIFS('Inventory Matrix'!$E:$E,'Inventory Matrix'!$B:$B,$DV$2,'Inventory Matrix'!$G:$G,$EA$2,'Inventory Matrix'!$C:$C,A65)</f>
        <v>0</v>
      </c>
      <c r="DW65" s="90">
        <f>SUMIFS('Inventory Matrix'!$E:$E,'Inventory Matrix'!$B:$B,$DW$2,'Inventory Matrix'!$G:$G,$EA$2,'Inventory Matrix'!$C:$C,A65)</f>
        <v>0</v>
      </c>
      <c r="DX65" s="90">
        <f>SUMIFS('Inventory Matrix'!$E:$E,'Inventory Matrix'!$B:$B,$DX$2,'Inventory Matrix'!$G:$G,$EA$2,'Inventory Matrix'!$C:$C,A65)</f>
        <v>0</v>
      </c>
      <c r="DY65" s="90">
        <f>SUMIFS('Inventory Matrix'!$E:$E,'Inventory Matrix'!$B:$B,$DY$2,'Inventory Matrix'!$G:$G,$EA$2,'Inventory Matrix'!$C:$C,A65)</f>
        <v>0</v>
      </c>
      <c r="DZ65" s="90">
        <f>SUMIFS('Inventory Matrix'!$E:$E,'Inventory Matrix'!$B:$B,$DZ$2,'Inventory Matrix'!$G:$G,$EA$2,'Inventory Matrix'!$C:$C,A65)</f>
        <v>0</v>
      </c>
      <c r="EA65" s="91">
        <f>SUMIFS('Inventory Matrix'!$E:$E,'Inventory Matrix'!$G:$G,$EA$2,'Inventory Matrix'!$C:$C,A65)</f>
        <v>0</v>
      </c>
      <c r="EB65" s="44"/>
      <c r="EC65" s="90">
        <f>SUMIFS('Inventory Matrix'!$E:$E,'Inventory Matrix'!$B:$B,$EC$2,'Inventory Matrix'!$G:$G,$EH$2,'Inventory Matrix'!$C:$C,A65)</f>
        <v>0</v>
      </c>
      <c r="ED65" s="90">
        <f>SUMIFS('Inventory Matrix'!$E:$E,'Inventory Matrix'!$B:$B,$ED$2,'Inventory Matrix'!$G:$G,$EH$2,'Inventory Matrix'!$C:$C,A65)</f>
        <v>0</v>
      </c>
      <c r="EE65" s="90">
        <f>SUMIFS('Inventory Matrix'!$E:$E,'Inventory Matrix'!$B:$B,$EE$2,'Inventory Matrix'!$G:$G,$EH$2,'Inventory Matrix'!$C:$C,A65)</f>
        <v>0</v>
      </c>
      <c r="EF65" s="90">
        <f>SUMIFS('Inventory Matrix'!$E:$E,'Inventory Matrix'!$B:$B,$EF$2,'Inventory Matrix'!$G:$G,$EH$2,'Inventory Matrix'!$C:$C,A65)</f>
        <v>1</v>
      </c>
      <c r="EG65" s="90">
        <f>SUMIFS('Inventory Matrix'!$E:$E,'Inventory Matrix'!$B:$B,$EG$2,'Inventory Matrix'!$G:$G,$EH$2,'Inventory Matrix'!$C:$C,A65)</f>
        <v>3</v>
      </c>
      <c r="EH65" s="91">
        <f>SUMIFS('Inventory Matrix'!$E:$E,'Inventory Matrix'!$G:$G,$EH$2,'Inventory Matrix'!$C:$C,A65)</f>
        <v>4</v>
      </c>
      <c r="EI65" s="44"/>
    </row>
    <row r="66" spans="1:139" ht="13" x14ac:dyDescent="0.15">
      <c r="A66" s="38" t="str">
        <f t="shared" si="32"/>
        <v>MPPN3</v>
      </c>
      <c r="B66" s="39" t="s">
        <v>2186</v>
      </c>
      <c r="C66" s="40" t="s">
        <v>218</v>
      </c>
      <c r="D66" s="40" t="s">
        <v>2255</v>
      </c>
      <c r="E66" s="41">
        <f t="shared" si="33"/>
        <v>24</v>
      </c>
      <c r="F66" s="41">
        <f>SUMIFS(Stock!$D:$D,Stock!$C:$C,A66)</f>
        <v>24</v>
      </c>
      <c r="G66" s="42" t="e">
        <f t="shared" ca="1" si="34"/>
        <v>#REF!</v>
      </c>
      <c r="H66" s="43">
        <f t="shared" ca="1" si="35"/>
        <v>0</v>
      </c>
      <c r="I66" s="44"/>
      <c r="J66" s="38" t="e">
        <f ca="1">SUMIFS(#REF!,#REF!,A66,#REF!,$J$2)</f>
        <v>#REF!</v>
      </c>
      <c r="K66" s="38" t="e">
        <f ca="1">SUMIFS(#REF!,#REF!,A66,#REF!,$K$2)</f>
        <v>#REF!</v>
      </c>
      <c r="L66" s="38" t="e">
        <f ca="1">SUMIFS(#REF!,#REF!,A66,#REF!,$L$2)</f>
        <v>#REF!</v>
      </c>
      <c r="M66" s="38" t="e">
        <f ca="1">SUMIFS(#REF!,#REF!,A66,#REF!,$M$2)</f>
        <v>#REF!</v>
      </c>
      <c r="N66" s="38" t="e">
        <f ca="1">SUMIFS(#REF!,#REF!,A66,#REF!,$N$2)</f>
        <v>#REF!</v>
      </c>
      <c r="O66" s="38" t="e">
        <f ca="1">SUMIFS(#REF!,#REF!,A66,#REF!,$O$2)</f>
        <v>#REF!</v>
      </c>
      <c r="P66" s="38" t="e">
        <f ca="1">SUMIFS(#REF!,#REF!,A66,#REF!,$P$2)</f>
        <v>#REF!</v>
      </c>
      <c r="Q66" s="38" t="e">
        <f ca="1">SUMIFS(#REF!,#REF!,A66,#REF!,$Q$2)</f>
        <v>#REF!</v>
      </c>
      <c r="R66" s="38" t="e">
        <f ca="1">SUMIFS(#REF!,#REF!,A66,#REF!,$R$2)</f>
        <v>#REF!</v>
      </c>
      <c r="S66" s="38" t="e">
        <f ca="1">SUMIFS(#REF!,#REF!,A66,#REF!,$S$2)</f>
        <v>#REF!</v>
      </c>
      <c r="T66" s="45"/>
      <c r="U66" s="44"/>
      <c r="V66" s="46"/>
      <c r="W66" s="38" t="e">
        <f ca="1">SUMIFS(#REF!,#REF!,A66,#REF!,$W$2,#REF!,$AK$1)</f>
        <v>#REF!</v>
      </c>
      <c r="X66" s="38" t="e">
        <f ca="1">SUMIFS(#REF!,#REF!,A66,#REF!,$X$2,#REF!,$AK$1)</f>
        <v>#REF!</v>
      </c>
      <c r="Y66" s="38" t="e">
        <f ca="1">SUMIFS(#REF!,#REF!,A66,#REF!,$Y$2,#REF!,$AK$1)</f>
        <v>#REF!</v>
      </c>
      <c r="Z66" s="38" t="e">
        <f ca="1">SUMIFS(#REF!,#REF!,A66,#REF!,$Z$2,#REF!,$AK$1)</f>
        <v>#REF!</v>
      </c>
      <c r="AA66" s="38" t="e">
        <f ca="1">SUMIFS(#REF!,#REF!,A66,#REF!,$AA$2,#REF!,$AK$1)</f>
        <v>#REF!</v>
      </c>
      <c r="AB66" s="38" t="e">
        <f ca="1">SUMIFS(#REF!,#REF!,A66,#REF!,$AB$2,#REF!,$AK$1)</f>
        <v>#REF!</v>
      </c>
      <c r="AC66" s="48"/>
      <c r="AD66" s="92">
        <f>SUMIFS('Inventory Matrix'!$E:$E,'Inventory Matrix'!$G:$G,$AD$2,'Inventory Matrix'!$B:$B,$AK$1,'Inventory Matrix'!$C:$C,A66)</f>
        <v>6</v>
      </c>
      <c r="AE66" s="39">
        <f>SUMIFS('Inventory Matrix'!$E:$E,'Inventory Matrix'!$G:$G,$AE$2,'Inventory Matrix'!$B:$B,$AK$1,'Inventory Matrix'!$C:$C,A66)</f>
        <v>0</v>
      </c>
      <c r="AF66" s="39">
        <f>SUMIFS('Inventory Matrix'!$E:$E,'Inventory Matrix'!$G:$G,$AF$2,'Inventory Matrix'!$B:$B,$AK$1,'Inventory Matrix'!$C:$C,A66)</f>
        <v>0</v>
      </c>
      <c r="AG66" s="93">
        <f>SUMIFS('Inventory Matrix'!$E:$E,'Inventory Matrix'!$G:$G,$AG$2,'Inventory Matrix'!$B:$B,$AK$1,'Inventory Matrix'!$C:$C,A66)</f>
        <v>0</v>
      </c>
      <c r="AH66" s="170" t="str">
        <f t="shared" ca="1" si="36"/>
        <v>-</v>
      </c>
      <c r="AI66" s="171" t="str">
        <f t="shared" ca="1" si="37"/>
        <v>-</v>
      </c>
      <c r="AJ66" s="174">
        <f t="shared" ca="1" si="48"/>
        <v>0</v>
      </c>
      <c r="AK66" s="172">
        <f>SUMIFS(Stock!$D:$D,Stock!$A:$A,$AK$1,Stock!$C:$C,A66)</f>
        <v>6</v>
      </c>
      <c r="AL66" s="55"/>
      <c r="AM66" s="38" t="e">
        <f ca="1">SUMIFS(#REF!,#REF!,A66,#REF!,$AM$2,#REF!,$AZ$1)</f>
        <v>#REF!</v>
      </c>
      <c r="AN66" s="38" t="e">
        <f ca="1">SUMIFS(#REF!,#REF!,A66,#REF!,$AN$2,#REF!,$AZ$1)</f>
        <v>#REF!</v>
      </c>
      <c r="AO66" s="38" t="e">
        <f ca="1">SUMIFS(#REF!,#REF!,A66,#REF!,$AO$2,#REF!,$AZ$1)</f>
        <v>#REF!</v>
      </c>
      <c r="AP66" s="38" t="e">
        <f ca="1">SUMIFS(#REF!,#REF!,A66,#REF!,$AP$2,#REF!,$AZ$1)</f>
        <v>#REF!</v>
      </c>
      <c r="AQ66" s="38" t="e">
        <f ca="1">SUMIFS(#REF!,#REF!,A66,#REF!,$AQ$2,#REF!,$AZ$1)</f>
        <v>#REF!</v>
      </c>
      <c r="AR66" s="38" t="e">
        <f ca="1">SUMIFS(#REF!,#REF!,A66,#REF!,$AR$2,#REF!,$AZ$1)</f>
        <v>#REF!</v>
      </c>
      <c r="AS66" s="81"/>
      <c r="AT66" s="49">
        <f>SUMIFS('Inventory Matrix'!$E:$E,'Inventory Matrix'!$G:$G,$AT$2,'Inventory Matrix'!$B:$B,$AZ$1,'Inventory Matrix'!$C:$C,A66)</f>
        <v>4</v>
      </c>
      <c r="AU66" s="49">
        <f>SUMIFS('Inventory Matrix'!$E:$E,'Inventory Matrix'!$G:$G,$AU$2,'Inventory Matrix'!$B:$B,$AZ$1,'Inventory Matrix'!$C:$C,A66)</f>
        <v>0</v>
      </c>
      <c r="AV66" s="49">
        <f>SUMIFS('Inventory Matrix'!$E:$E,'Inventory Matrix'!$G:$G,$AV$2,'Inventory Matrix'!$B:$B,$AZ$1,'Inventory Matrix'!$C:$C,A66)</f>
        <v>0</v>
      </c>
      <c r="AW66" s="57">
        <f>SUMIFS('Inventory Matrix'!$E:$E,'Inventory Matrix'!$G:$G,$AW$2,'Inventory Matrix'!$B:$B,$AZ$1,'Inventory Matrix'!$C:$C,A66)</f>
        <v>1</v>
      </c>
      <c r="AX66" s="96" t="str">
        <f t="shared" ca="1" si="39"/>
        <v>-</v>
      </c>
      <c r="AY66" s="63">
        <f t="shared" ca="1" si="40"/>
        <v>0</v>
      </c>
      <c r="AZ66" s="97">
        <f>SUMIFS(Stock!$D:$D,Stock!$A:$A,$AZ$1,Stock!$C:$C,A66)</f>
        <v>5</v>
      </c>
      <c r="BA66" s="55"/>
      <c r="BB66" s="38" t="e">
        <f ca="1">SUMIFS(#REF!,#REF!,A66,#REF!,$BB$2,#REF!,$BO$1)</f>
        <v>#REF!</v>
      </c>
      <c r="BC66" s="38" t="e">
        <f ca="1">SUMIFS(#REF!,#REF!,A66,#REF!,$BC$2,#REF!,$BO$1)</f>
        <v>#REF!</v>
      </c>
      <c r="BD66" s="38" t="e">
        <f ca="1">SUMIFS(#REF!,#REF!,A66,#REF!,$BD$2,#REF!,$BO$1)</f>
        <v>#REF!</v>
      </c>
      <c r="BE66" s="38" t="e">
        <f ca="1">SUMIFS(#REF!,#REF!,A66,#REF!,$BE$2,#REF!,$BO$1)</f>
        <v>#REF!</v>
      </c>
      <c r="BF66" s="38" t="e">
        <f ca="1">SUMIFS(#REF!,#REF!,A66,#REF!,$BF$2,#REF!,$BO$1)</f>
        <v>#REF!</v>
      </c>
      <c r="BG66" s="38" t="e">
        <f ca="1">SUMIFS(#REF!,#REF!,A66,#REF!,$BG$2,#REF!,$BO$1)</f>
        <v>#REF!</v>
      </c>
      <c r="BH66" s="60"/>
      <c r="BI66" s="49">
        <f>SUMIFS('Inventory Matrix'!$E:$E,'Inventory Matrix'!$G:$G,$BI$2,'Inventory Matrix'!$B:$B,$BO$1,'Inventory Matrix'!$C:$C,A66)</f>
        <v>2</v>
      </c>
      <c r="BJ66" s="49">
        <f>SUMIFS('Inventory Matrix'!$E:$E,'Inventory Matrix'!$G:$G,$BJ$2,'Inventory Matrix'!$B:$B,$BO$1,'Inventory Matrix'!$C:$C,A66)</f>
        <v>0</v>
      </c>
      <c r="BK66" s="49">
        <f>SUMIFS('Inventory Matrix'!$E:$E,'Inventory Matrix'!$G:$G,$BK$2,'Inventory Matrix'!$B:$B,$BO$1,'Inventory Matrix'!$C:$C,A66)</f>
        <v>0</v>
      </c>
      <c r="BL66" s="57">
        <f>SUMIFS('Inventory Matrix'!$E:$E,'Inventory Matrix'!$G:$G,$BL$2,'Inventory Matrix'!$B:$B,$BO$1,'Inventory Matrix'!$C:$C,A66)</f>
        <v>3</v>
      </c>
      <c r="BM66" s="96" t="str">
        <f t="shared" ca="1" si="41"/>
        <v>-</v>
      </c>
      <c r="BN66" s="62">
        <f t="shared" ca="1" si="42"/>
        <v>0</v>
      </c>
      <c r="BO66" s="97">
        <f>SUMIFS(Stock!$D:$D,Stock!$A:$A,$BO$1,Stock!$C:$C,A66)</f>
        <v>5</v>
      </c>
      <c r="BP66" s="55"/>
      <c r="BQ66" s="38" t="e">
        <f ca="1">SUMIFS(#REF!,#REF!,A66,#REF!,$BQ$2,#REF!,$CD$1)</f>
        <v>#REF!</v>
      </c>
      <c r="BR66" s="38" t="e">
        <f ca="1">SUMIFS(#REF!,#REF!,A66,#REF!,$BR$2,#REF!,$CD$1)</f>
        <v>#REF!</v>
      </c>
      <c r="BS66" s="38" t="e">
        <f ca="1">SUMIFS(#REF!,#REF!,A66,#REF!,$BS$2,#REF!,$CD$1)</f>
        <v>#REF!</v>
      </c>
      <c r="BT66" s="38" t="e">
        <f ca="1">SUMIFS(#REF!,#REF!,A66,#REF!,$BT$2,#REF!,$CD$1)</f>
        <v>#REF!</v>
      </c>
      <c r="BU66" s="38" t="e">
        <f ca="1">SUMIFS(#REF!,#REF!,A66,#REF!,$BU$2,#REF!,$CD$1)</f>
        <v>#REF!</v>
      </c>
      <c r="BV66" s="38" t="e">
        <f ca="1">SUMIFS(#REF!,#REF!,A66,#REF!,$BV$2,#REF!,$CD$1)</f>
        <v>#REF!</v>
      </c>
      <c r="BW66" s="60"/>
      <c r="BX66" s="49">
        <f>SUMIFS('Inventory Matrix'!$E:$E,'Inventory Matrix'!$G:$G,$BX$2,'Inventory Matrix'!$B:$B,$CD$1,'Inventory Matrix'!$C:$C,A66)</f>
        <v>5</v>
      </c>
      <c r="BY66" s="49">
        <f>SUMIFS('Inventory Matrix'!$E:$E,'Inventory Matrix'!$G:$G,$BY$2,'Inventory Matrix'!$B:$B,$CD$1,'Inventory Matrix'!$C:$C,A66)</f>
        <v>0</v>
      </c>
      <c r="BZ66" s="49">
        <f>SUMIFS('Inventory Matrix'!$E:$E,'Inventory Matrix'!$G:$G,$BZ$2,'Inventory Matrix'!$B:$B,$CD$1,'Inventory Matrix'!$C:$C,A66)</f>
        <v>0</v>
      </c>
      <c r="CA66" s="57">
        <f>SUMIFS('Inventory Matrix'!$E:$E,'Inventory Matrix'!$G:$G,$CA$2,'Inventory Matrix'!$B:$B,$CD$1,'Inventory Matrix'!$C:$C,A66)</f>
        <v>0</v>
      </c>
      <c r="CB66" s="96" t="str">
        <f t="shared" ca="1" si="43"/>
        <v>-</v>
      </c>
      <c r="CC66" s="63">
        <f t="shared" ca="1" si="44"/>
        <v>0</v>
      </c>
      <c r="CD66" s="97">
        <f>SUMIFS(Stock!$D:$D,Stock!$A:$A,$CD$1,Stock!$C:$C,A66)</f>
        <v>5</v>
      </c>
      <c r="CE66" s="55"/>
      <c r="CF66" s="38" t="e">
        <f ca="1">SUMIFS(#REF!,#REF!,A66,#REF!,$CF$2,#REF!,$CS$1)</f>
        <v>#REF!</v>
      </c>
      <c r="CG66" s="38" t="e">
        <f ca="1">SUMIFS(#REF!,#REF!,A66,#REF!,$CG$2,#REF!,$CS$1)</f>
        <v>#REF!</v>
      </c>
      <c r="CH66" s="38" t="e">
        <f ca="1">SUMIFS(#REF!,#REF!,A66,#REF!,$CH$2,#REF!,$CS$1)</f>
        <v>#REF!</v>
      </c>
      <c r="CI66" s="38" t="e">
        <f ca="1">SUMIFS(#REF!,#REF!,A66,#REF!,$CI$2,#REF!,$CS$1)</f>
        <v>#REF!</v>
      </c>
      <c r="CJ66" s="38" t="e">
        <f ca="1">SUMIFS(#REF!,#REF!,A66,#REF!,$CJ$2,#REF!,$CS$1)</f>
        <v>#REF!</v>
      </c>
      <c r="CK66" s="38" t="e">
        <f ca="1">SUMIFS(#REF!,#REF!,A66,#REF!,$CK$2,#REF!,$CS$1)</f>
        <v>#REF!</v>
      </c>
      <c r="CL66" s="60"/>
      <c r="CM66" s="49">
        <f>SUMIFS('Inventory Matrix'!$E:$E,'Inventory Matrix'!$G:$G,$CM$2,'Inventory Matrix'!$B:$B,$CS$1,'Inventory Matrix'!$C:$C,A66)</f>
        <v>2</v>
      </c>
      <c r="CN66" s="49">
        <f>SUMIFS('Inventory Matrix'!$E:$E,'Inventory Matrix'!$G:$G,$CN$2,'Inventory Matrix'!$B:$B,$CS$1,'Inventory Matrix'!$C:$C,A66)</f>
        <v>0</v>
      </c>
      <c r="CO66" s="49">
        <f>SUMIFS('Inventory Matrix'!$E:$E,'Inventory Matrix'!$G:$G,$CO$2,'Inventory Matrix'!$B:$B,$CS$1,'Inventory Matrix'!$C:$C,A66)</f>
        <v>0</v>
      </c>
      <c r="CP66" s="57">
        <f>SUMIFS('Inventory Matrix'!$E:$E,'Inventory Matrix'!$G:$G,$CP$2,'Inventory Matrix'!$B:$B,$CS$1,'Inventory Matrix'!$C:$C,A66)</f>
        <v>1</v>
      </c>
      <c r="CQ66" s="96" t="str">
        <f t="shared" ca="1" si="45"/>
        <v>-</v>
      </c>
      <c r="CR66" s="63">
        <f t="shared" ca="1" si="46"/>
        <v>0</v>
      </c>
      <c r="CS66" s="97">
        <f>SUMIFS(Stock!$D:$D,Stock!$A:$A,$CS$1,Stock!$C:$C,A66)</f>
        <v>3</v>
      </c>
      <c r="CT66" s="64"/>
      <c r="CU66" s="65">
        <f>SUMIFS(Stock!$D:$D,Stock!$A:$A,$CU$1,Stock!$C:$C,A66)</f>
        <v>0</v>
      </c>
      <c r="CV66" s="64"/>
      <c r="CW66" s="38" t="e">
        <f ca="1">SUMIFS(#REF!,#REF!,A66,#REF!,$CW$2,#REF!,$DC$1)</f>
        <v>#REF!</v>
      </c>
      <c r="CX66" s="38" t="e">
        <f ca="1">SUMIFS(#REF!,#REF!,A66,#REF!,$CX$2,#REF!,$DC$1)</f>
        <v>#REF!</v>
      </c>
      <c r="CY66" s="38" t="e">
        <f ca="1">SUMIFS(#REF!,#REF!,A66,#REF!,$CY$2,#REF!,$DC$1)</f>
        <v>#REF!</v>
      </c>
      <c r="CZ66" s="38" t="e">
        <f ca="1">SUMIFS(#REF!,#REF!,A66,#REF!,$CZ$2,#REF!,$DC$1)</f>
        <v>#REF!</v>
      </c>
      <c r="DA66" s="38" t="e">
        <f ca="1">SUMIFS(#REF!,#REF!,A66,#REF!,$DA$2,#REF!,$DC$1)</f>
        <v>#REF!</v>
      </c>
      <c r="DB66" s="38" t="e">
        <f ca="1">SUMIFS(#REF!,#REF!,A66,#REF!,$DB$2,#REF!,$DC$1)</f>
        <v>#REF!</v>
      </c>
      <c r="DC66" s="65">
        <f>SUMIFS(Stock!$D:$D,Stock!$A:$A,$DC$1,Stock!$C:$C,A66)</f>
        <v>0</v>
      </c>
      <c r="DD66" s="65">
        <f>SUMIFS(Stock!$D:$D,Stock!$A:$A,$DD$1,Stock!$C:$C,A66)</f>
        <v>0</v>
      </c>
      <c r="DE66" s="65">
        <f>SUMIFS(Stock!$D:$D,Stock!$A:$A,$DE$1,Stock!$C:$C,A66)</f>
        <v>0</v>
      </c>
      <c r="DF66" s="66"/>
      <c r="DG66" s="66"/>
      <c r="DH66" s="67">
        <f>SUMIFS('Inventory Matrix'!$E:$E,'Inventory Matrix'!$B:$B,$DH$2,'Inventory Matrix'!$G:$G,$DM$2,'Inventory Matrix'!$C:$C,A66)</f>
        <v>6</v>
      </c>
      <c r="DI66" s="67">
        <f>SUMIFS('Inventory Matrix'!$E:$E,'Inventory Matrix'!$B:$B,$DI$2,'Inventory Matrix'!$G:$G,$DM$2,'Inventory Matrix'!$C:$C,A66)</f>
        <v>4</v>
      </c>
      <c r="DJ66" s="67">
        <f>SUMIFS('Inventory Matrix'!$E:$E,'Inventory Matrix'!$B:$B,$DJ$2,'Inventory Matrix'!$G:$G,$DM$2,'Inventory Matrix'!$C:$C,A66)</f>
        <v>2</v>
      </c>
      <c r="DK66" s="67">
        <f>SUMIFS('Inventory Matrix'!$E:$E,'Inventory Matrix'!$B:$B,$DK$2,'Inventory Matrix'!$G:$G,$DM$2,'Inventory Matrix'!$C:$C,A66)</f>
        <v>5</v>
      </c>
      <c r="DL66" s="67">
        <f>SUMIFS('Inventory Matrix'!$E:$E,'Inventory Matrix'!$B:$B,$DL$2,'Inventory Matrix'!$G:$G,$DM$2,'Inventory Matrix'!$C:$C,A66)</f>
        <v>2</v>
      </c>
      <c r="DM66" s="98">
        <f>SUMIFS('Inventory Matrix'!$E:$E,'Inventory Matrix'!$G:$G,$DM$2,'Inventory Matrix'!$C:$C,A66)</f>
        <v>19</v>
      </c>
      <c r="DN66" s="48"/>
      <c r="DO66" s="67">
        <f>SUMIFS('Inventory Matrix'!$E:$E,'Inventory Matrix'!$B:$B,$DO$2,'Inventory Matrix'!$G:$G,$DT$2,'Inventory Matrix'!$C:$C,A66)</f>
        <v>0</v>
      </c>
      <c r="DP66" s="67">
        <f>SUMIFS('Inventory Matrix'!$E:$E,'Inventory Matrix'!$B:$B,$DP$2,'Inventory Matrix'!$G:$G,$DT$2,'Inventory Matrix'!$C:$C,A66)</f>
        <v>0</v>
      </c>
      <c r="DQ66" s="67">
        <f>SUMIFS('Inventory Matrix'!$E:$E,'Inventory Matrix'!$B:$B,$DQ$2,'Inventory Matrix'!$G:$G,$DT$2,'Inventory Matrix'!$C:$C,A66)</f>
        <v>0</v>
      </c>
      <c r="DR66" s="67">
        <f>SUMIFS('Inventory Matrix'!$E:$E,'Inventory Matrix'!$B:$B,$DR$2,'Inventory Matrix'!$G:$G,$DT$2,'Inventory Matrix'!$C:$C,A66)</f>
        <v>0</v>
      </c>
      <c r="DS66" s="67">
        <f>SUMIFS('Inventory Matrix'!$E:$E,'Inventory Matrix'!$B:$B,$DS$2,'Inventory Matrix'!$G:$G,$DT$2,'Inventory Matrix'!$C:$C,A66)</f>
        <v>0</v>
      </c>
      <c r="DT66" s="98">
        <f>SUMIFS('Inventory Matrix'!$E:$E,'Inventory Matrix'!$G:$G,$DT$2,'Inventory Matrix'!$C:$C,A66)</f>
        <v>0</v>
      </c>
      <c r="DU66" s="44"/>
      <c r="DV66" s="67">
        <f>SUMIFS('Inventory Matrix'!$E:$E,'Inventory Matrix'!$B:$B,$DV$2,'Inventory Matrix'!$G:$G,$EA$2,'Inventory Matrix'!$C:$C,A66)</f>
        <v>0</v>
      </c>
      <c r="DW66" s="67">
        <f>SUMIFS('Inventory Matrix'!$E:$E,'Inventory Matrix'!$B:$B,$DW$2,'Inventory Matrix'!$G:$G,$EA$2,'Inventory Matrix'!$C:$C,A66)</f>
        <v>0</v>
      </c>
      <c r="DX66" s="67">
        <f>SUMIFS('Inventory Matrix'!$E:$E,'Inventory Matrix'!$B:$B,$DX$2,'Inventory Matrix'!$G:$G,$EA$2,'Inventory Matrix'!$C:$C,A66)</f>
        <v>0</v>
      </c>
      <c r="DY66" s="67">
        <f>SUMIFS('Inventory Matrix'!$E:$E,'Inventory Matrix'!$B:$B,$DY$2,'Inventory Matrix'!$G:$G,$EA$2,'Inventory Matrix'!$C:$C,A66)</f>
        <v>0</v>
      </c>
      <c r="DZ66" s="67">
        <f>SUMIFS('Inventory Matrix'!$E:$E,'Inventory Matrix'!$B:$B,$DZ$2,'Inventory Matrix'!$G:$G,$EA$2,'Inventory Matrix'!$C:$C,A66)</f>
        <v>0</v>
      </c>
      <c r="EA66" s="98">
        <f>SUMIFS('Inventory Matrix'!$E:$E,'Inventory Matrix'!$G:$G,$EA$2,'Inventory Matrix'!$C:$C,A66)</f>
        <v>0</v>
      </c>
      <c r="EB66" s="44"/>
      <c r="EC66" s="67">
        <f>SUMIFS('Inventory Matrix'!$E:$E,'Inventory Matrix'!$B:$B,$EC$2,'Inventory Matrix'!$G:$G,$EH$2,'Inventory Matrix'!$C:$C,A66)</f>
        <v>0</v>
      </c>
      <c r="ED66" s="67">
        <f>SUMIFS('Inventory Matrix'!$E:$E,'Inventory Matrix'!$B:$B,$ED$2,'Inventory Matrix'!$G:$G,$EH$2,'Inventory Matrix'!$C:$C,A66)</f>
        <v>1</v>
      </c>
      <c r="EE66" s="67">
        <f>SUMIFS('Inventory Matrix'!$E:$E,'Inventory Matrix'!$B:$B,$EE$2,'Inventory Matrix'!$G:$G,$EH$2,'Inventory Matrix'!$C:$C,A66)</f>
        <v>3</v>
      </c>
      <c r="EF66" s="67">
        <f>SUMIFS('Inventory Matrix'!$E:$E,'Inventory Matrix'!$B:$B,$EF$2,'Inventory Matrix'!$G:$G,$EH$2,'Inventory Matrix'!$C:$C,A66)</f>
        <v>0</v>
      </c>
      <c r="EG66" s="67">
        <f>SUMIFS('Inventory Matrix'!$E:$E,'Inventory Matrix'!$B:$B,$EG$2,'Inventory Matrix'!$G:$G,$EH$2,'Inventory Matrix'!$C:$C,A66)</f>
        <v>1</v>
      </c>
      <c r="EH66" s="98">
        <f>SUMIFS('Inventory Matrix'!$E:$E,'Inventory Matrix'!$G:$G,$EH$2,'Inventory Matrix'!$C:$C,A66)</f>
        <v>5</v>
      </c>
      <c r="EI66" s="44"/>
    </row>
    <row r="67" spans="1:139" ht="13" x14ac:dyDescent="0.15">
      <c r="A67" s="69" t="str">
        <f t="shared" si="32"/>
        <v>MX0J2</v>
      </c>
      <c r="B67" s="70" t="s">
        <v>2175</v>
      </c>
      <c r="C67" s="71" t="s">
        <v>491</v>
      </c>
      <c r="D67" s="71" t="s">
        <v>2256</v>
      </c>
      <c r="E67" s="72">
        <f t="shared" si="33"/>
        <v>18</v>
      </c>
      <c r="F67" s="72">
        <f>SUMIFS(Stock!$D:$D,Stock!$C:$C,A67)</f>
        <v>18</v>
      </c>
      <c r="G67" s="73" t="e">
        <f t="shared" ca="1" si="34"/>
        <v>#REF!</v>
      </c>
      <c r="H67" s="74">
        <f t="shared" ca="1" si="35"/>
        <v>0</v>
      </c>
      <c r="I67" s="44"/>
      <c r="J67" s="69" t="e">
        <f ca="1">SUMIFS(#REF!,#REF!,A67,#REF!,$J$2)</f>
        <v>#REF!</v>
      </c>
      <c r="K67" s="69" t="e">
        <f ca="1">SUMIFS(#REF!,#REF!,A67,#REF!,$K$2)</f>
        <v>#REF!</v>
      </c>
      <c r="L67" s="69" t="e">
        <f ca="1">SUMIFS(#REF!,#REF!,A67,#REF!,$L$2)</f>
        <v>#REF!</v>
      </c>
      <c r="M67" s="69" t="e">
        <f ca="1">SUMIFS(#REF!,#REF!,A67,#REF!,$M$2)</f>
        <v>#REF!</v>
      </c>
      <c r="N67" s="69" t="e">
        <f ca="1">SUMIFS(#REF!,#REF!,A67,#REF!,$N$2)</f>
        <v>#REF!</v>
      </c>
      <c r="O67" s="69" t="e">
        <f ca="1">SUMIFS(#REF!,#REF!,A67,#REF!,$O$2)</f>
        <v>#REF!</v>
      </c>
      <c r="P67" s="69" t="e">
        <f ca="1">SUMIFS(#REF!,#REF!,A67,#REF!,$P$2)</f>
        <v>#REF!</v>
      </c>
      <c r="Q67" s="69" t="e">
        <f ca="1">SUMIFS(#REF!,#REF!,A67,#REF!,$Q$2)</f>
        <v>#REF!</v>
      </c>
      <c r="R67" s="69" t="e">
        <f ca="1">SUMIFS(#REF!,#REF!,A67,#REF!,$R$2)</f>
        <v>#REF!</v>
      </c>
      <c r="S67" s="69" t="e">
        <f ca="1">SUMIFS(#REF!,#REF!,A67,#REF!,$S$2)</f>
        <v>#REF!</v>
      </c>
      <c r="T67" s="75"/>
      <c r="U67" s="44"/>
      <c r="V67" s="46"/>
      <c r="W67" s="69" t="e">
        <f ca="1">SUMIFS(#REF!,#REF!,A67,#REF!,$W$2,#REF!,$AK$1)</f>
        <v>#REF!</v>
      </c>
      <c r="X67" s="69" t="e">
        <f ca="1">SUMIFS(#REF!,#REF!,A67,#REF!,$X$2,#REF!,$AK$1)</f>
        <v>#REF!</v>
      </c>
      <c r="Y67" s="69" t="e">
        <f ca="1">SUMIFS(#REF!,#REF!,A67,#REF!,$Y$2,#REF!,$AK$1)</f>
        <v>#REF!</v>
      </c>
      <c r="Z67" s="69" t="e">
        <f ca="1">SUMIFS(#REF!,#REF!,A67,#REF!,$Z$2,#REF!,$AK$1)</f>
        <v>#REF!</v>
      </c>
      <c r="AA67" s="69" t="e">
        <f ca="1">SUMIFS(#REF!,#REF!,A67,#REF!,$AA$2,#REF!,$AK$1)</f>
        <v>#REF!</v>
      </c>
      <c r="AB67" s="69" t="e">
        <f ca="1">SUMIFS(#REF!,#REF!,A67,#REF!,$AB$2,#REF!,$AK$1)</f>
        <v>#REF!</v>
      </c>
      <c r="AC67" s="48"/>
      <c r="AD67" s="76">
        <f>SUMIFS('Inventory Matrix'!$E:$E,'Inventory Matrix'!$G:$G,$AD$2,'Inventory Matrix'!$B:$B,$AK$1,'Inventory Matrix'!$C:$C,A67)</f>
        <v>0</v>
      </c>
      <c r="AE67" s="70">
        <f>SUMIFS('Inventory Matrix'!$E:$E,'Inventory Matrix'!$G:$G,$AE$2,'Inventory Matrix'!$B:$B,$AK$1,'Inventory Matrix'!$C:$C,A67)</f>
        <v>5</v>
      </c>
      <c r="AF67" s="70">
        <f>SUMIFS('Inventory Matrix'!$E:$E,'Inventory Matrix'!$G:$G,$AF$2,'Inventory Matrix'!$B:$B,$AK$1,'Inventory Matrix'!$C:$C,A67)</f>
        <v>1</v>
      </c>
      <c r="AG67" s="77">
        <f>SUMIFS('Inventory Matrix'!$E:$E,'Inventory Matrix'!$G:$G,$AG$2,'Inventory Matrix'!$B:$B,$AK$1,'Inventory Matrix'!$C:$C,A67)</f>
        <v>0</v>
      </c>
      <c r="AH67" s="167" t="str">
        <f t="shared" ca="1" si="36"/>
        <v>-</v>
      </c>
      <c r="AI67" s="168" t="str">
        <f t="shared" ca="1" si="37"/>
        <v>-</v>
      </c>
      <c r="AJ67" s="173">
        <f t="shared" ca="1" si="48"/>
        <v>0</v>
      </c>
      <c r="AK67" s="169">
        <f>SUMIFS(Stock!$D:$D,Stock!$A:$A,$AK$1,Stock!$C:$C,A67)</f>
        <v>6</v>
      </c>
      <c r="AL67" s="55"/>
      <c r="AM67" s="69" t="e">
        <f ca="1">SUMIFS(#REF!,#REF!,A67,#REF!,$AM$2,#REF!,$AZ$1)</f>
        <v>#REF!</v>
      </c>
      <c r="AN67" s="69" t="e">
        <f ca="1">SUMIFS(#REF!,#REF!,A67,#REF!,$AN$2,#REF!,$AZ$1)</f>
        <v>#REF!</v>
      </c>
      <c r="AO67" s="69" t="e">
        <f ca="1">SUMIFS(#REF!,#REF!,A67,#REF!,$AO$2,#REF!,$AZ$1)</f>
        <v>#REF!</v>
      </c>
      <c r="AP67" s="69" t="e">
        <f ca="1">SUMIFS(#REF!,#REF!,A67,#REF!,$AP$2,#REF!,$AZ$1)</f>
        <v>#REF!</v>
      </c>
      <c r="AQ67" s="69" t="e">
        <f ca="1">SUMIFS(#REF!,#REF!,A67,#REF!,$AQ$2,#REF!,$AZ$1)</f>
        <v>#REF!</v>
      </c>
      <c r="AR67" s="69" t="e">
        <f ca="1">SUMIFS(#REF!,#REF!,A67,#REF!,$AR$2,#REF!,$AZ$1)</f>
        <v>#REF!</v>
      </c>
      <c r="AS67" s="81"/>
      <c r="AT67" s="82">
        <f>SUMIFS('Inventory Matrix'!$E:$E,'Inventory Matrix'!$G:$G,$AT$2,'Inventory Matrix'!$B:$B,$AZ$1,'Inventory Matrix'!$C:$C,A67)</f>
        <v>0</v>
      </c>
      <c r="AU67" s="82">
        <f>SUMIFS('Inventory Matrix'!$E:$E,'Inventory Matrix'!$G:$G,$AU$2,'Inventory Matrix'!$B:$B,$AZ$1,'Inventory Matrix'!$C:$C,A67)</f>
        <v>3</v>
      </c>
      <c r="AV67" s="82">
        <f>SUMIFS('Inventory Matrix'!$E:$E,'Inventory Matrix'!$G:$G,$AV$2,'Inventory Matrix'!$B:$B,$AZ$1,'Inventory Matrix'!$C:$C,A67)</f>
        <v>1</v>
      </c>
      <c r="AW67" s="83">
        <f>SUMIFS('Inventory Matrix'!$E:$E,'Inventory Matrix'!$G:$G,$AW$2,'Inventory Matrix'!$B:$B,$AZ$1,'Inventory Matrix'!$C:$C,A67)</f>
        <v>1</v>
      </c>
      <c r="AX67" s="85" t="str">
        <f t="shared" ca="1" si="39"/>
        <v>-</v>
      </c>
      <c r="AY67" s="88">
        <f t="shared" ca="1" si="40"/>
        <v>0</v>
      </c>
      <c r="AZ67" s="87">
        <f>SUMIFS(Stock!$D:$D,Stock!$A:$A,$AZ$1,Stock!$C:$C,A67)</f>
        <v>5</v>
      </c>
      <c r="BA67" s="55"/>
      <c r="BB67" s="69" t="e">
        <f ca="1">SUMIFS(#REF!,#REF!,A67,#REF!,$BB$2,#REF!,$BO$1)</f>
        <v>#REF!</v>
      </c>
      <c r="BC67" s="69" t="e">
        <f ca="1">SUMIFS(#REF!,#REF!,A67,#REF!,$BC$2,#REF!,$BO$1)</f>
        <v>#REF!</v>
      </c>
      <c r="BD67" s="69" t="e">
        <f ca="1">SUMIFS(#REF!,#REF!,A67,#REF!,$BD$2,#REF!,$BO$1)</f>
        <v>#REF!</v>
      </c>
      <c r="BE67" s="69" t="e">
        <f ca="1">SUMIFS(#REF!,#REF!,A67,#REF!,$BE$2,#REF!,$BO$1)</f>
        <v>#REF!</v>
      </c>
      <c r="BF67" s="69" t="e">
        <f ca="1">SUMIFS(#REF!,#REF!,A67,#REF!,$BF$2,#REF!,$BO$1)</f>
        <v>#REF!</v>
      </c>
      <c r="BG67" s="69" t="e">
        <f ca="1">SUMIFS(#REF!,#REF!,A67,#REF!,$BG$2,#REF!,$BO$1)</f>
        <v>#REF!</v>
      </c>
      <c r="BH67" s="60"/>
      <c r="BI67" s="82">
        <f>SUMIFS('Inventory Matrix'!$E:$E,'Inventory Matrix'!$G:$G,$BI$2,'Inventory Matrix'!$B:$B,$BO$1,'Inventory Matrix'!$C:$C,A67)</f>
        <v>0</v>
      </c>
      <c r="BJ67" s="82">
        <f>SUMIFS('Inventory Matrix'!$E:$E,'Inventory Matrix'!$G:$G,$BJ$2,'Inventory Matrix'!$B:$B,$BO$1,'Inventory Matrix'!$C:$C,A67)</f>
        <v>1</v>
      </c>
      <c r="BK67" s="82">
        <f>SUMIFS('Inventory Matrix'!$E:$E,'Inventory Matrix'!$G:$G,$BK$2,'Inventory Matrix'!$B:$B,$BO$1,'Inventory Matrix'!$C:$C,A67)</f>
        <v>0</v>
      </c>
      <c r="BL67" s="83">
        <f>SUMIFS('Inventory Matrix'!$E:$E,'Inventory Matrix'!$G:$G,$BL$2,'Inventory Matrix'!$B:$B,$BO$1,'Inventory Matrix'!$C:$C,A67)</f>
        <v>0</v>
      </c>
      <c r="BM67" s="85" t="str">
        <f t="shared" ca="1" si="41"/>
        <v>-</v>
      </c>
      <c r="BN67" s="86">
        <f t="shared" ca="1" si="42"/>
        <v>0</v>
      </c>
      <c r="BO67" s="87">
        <f>SUMIFS(Stock!$D:$D,Stock!$A:$A,$BO$1,Stock!$C:$C,A67)</f>
        <v>1</v>
      </c>
      <c r="BP67" s="55"/>
      <c r="BQ67" s="69" t="e">
        <f ca="1">SUMIFS(#REF!,#REF!,A67,#REF!,$BQ$2,#REF!,$CD$1)</f>
        <v>#REF!</v>
      </c>
      <c r="BR67" s="69" t="e">
        <f ca="1">SUMIFS(#REF!,#REF!,A67,#REF!,$BR$2,#REF!,$CD$1)</f>
        <v>#REF!</v>
      </c>
      <c r="BS67" s="69" t="e">
        <f ca="1">SUMIFS(#REF!,#REF!,A67,#REF!,$BS$2,#REF!,$CD$1)</f>
        <v>#REF!</v>
      </c>
      <c r="BT67" s="69" t="e">
        <f ca="1">SUMIFS(#REF!,#REF!,A67,#REF!,$BT$2,#REF!,$CD$1)</f>
        <v>#REF!</v>
      </c>
      <c r="BU67" s="69" t="e">
        <f ca="1">SUMIFS(#REF!,#REF!,A67,#REF!,$BU$2,#REF!,$CD$1)</f>
        <v>#REF!</v>
      </c>
      <c r="BV67" s="69" t="e">
        <f ca="1">SUMIFS(#REF!,#REF!,A67,#REF!,$BV$2,#REF!,$CD$1)</f>
        <v>#REF!</v>
      </c>
      <c r="BW67" s="60"/>
      <c r="BX67" s="82">
        <f>SUMIFS('Inventory Matrix'!$E:$E,'Inventory Matrix'!$G:$G,$BX$2,'Inventory Matrix'!$B:$B,$CD$1,'Inventory Matrix'!$C:$C,A67)</f>
        <v>0</v>
      </c>
      <c r="BY67" s="82">
        <f>SUMIFS('Inventory Matrix'!$E:$E,'Inventory Matrix'!$G:$G,$BY$2,'Inventory Matrix'!$B:$B,$CD$1,'Inventory Matrix'!$C:$C,A67)</f>
        <v>4</v>
      </c>
      <c r="BZ67" s="82">
        <f>SUMIFS('Inventory Matrix'!$E:$E,'Inventory Matrix'!$G:$G,$BZ$2,'Inventory Matrix'!$B:$B,$CD$1,'Inventory Matrix'!$C:$C,A67)</f>
        <v>0</v>
      </c>
      <c r="CA67" s="83">
        <f>SUMIFS('Inventory Matrix'!$E:$E,'Inventory Matrix'!$G:$G,$CA$2,'Inventory Matrix'!$B:$B,$CD$1,'Inventory Matrix'!$C:$C,A67)</f>
        <v>2</v>
      </c>
      <c r="CB67" s="85" t="str">
        <f t="shared" ca="1" si="43"/>
        <v>-</v>
      </c>
      <c r="CC67" s="88">
        <f t="shared" ca="1" si="44"/>
        <v>0</v>
      </c>
      <c r="CD67" s="87">
        <f>SUMIFS(Stock!$D:$D,Stock!$A:$A,$CD$1,Stock!$C:$C,A67)</f>
        <v>6</v>
      </c>
      <c r="CE67" s="55"/>
      <c r="CF67" s="69" t="e">
        <f ca="1">SUMIFS(#REF!,#REF!,A67,#REF!,$CF$2,#REF!,$CS$1)</f>
        <v>#REF!</v>
      </c>
      <c r="CG67" s="69" t="e">
        <f ca="1">SUMIFS(#REF!,#REF!,A67,#REF!,$CG$2,#REF!,$CS$1)</f>
        <v>#REF!</v>
      </c>
      <c r="CH67" s="69" t="e">
        <f ca="1">SUMIFS(#REF!,#REF!,A67,#REF!,$CH$2,#REF!,$CS$1)</f>
        <v>#REF!</v>
      </c>
      <c r="CI67" s="69" t="e">
        <f ca="1">SUMIFS(#REF!,#REF!,A67,#REF!,$CI$2,#REF!,$CS$1)</f>
        <v>#REF!</v>
      </c>
      <c r="CJ67" s="69" t="e">
        <f ca="1">SUMIFS(#REF!,#REF!,A67,#REF!,$CJ$2,#REF!,$CS$1)</f>
        <v>#REF!</v>
      </c>
      <c r="CK67" s="69" t="e">
        <f ca="1">SUMIFS(#REF!,#REF!,A67,#REF!,$CK$2,#REF!,$CS$1)</f>
        <v>#REF!</v>
      </c>
      <c r="CL67" s="60"/>
      <c r="CM67" s="82">
        <f>SUMIFS('Inventory Matrix'!$E:$E,'Inventory Matrix'!$G:$G,$CM$2,'Inventory Matrix'!$B:$B,$CS$1,'Inventory Matrix'!$C:$C,A67)</f>
        <v>0</v>
      </c>
      <c r="CN67" s="82">
        <f>SUMIFS('Inventory Matrix'!$E:$E,'Inventory Matrix'!$G:$G,$CN$2,'Inventory Matrix'!$B:$B,$CS$1,'Inventory Matrix'!$C:$C,A67)</f>
        <v>0</v>
      </c>
      <c r="CO67" s="82">
        <f>SUMIFS('Inventory Matrix'!$E:$E,'Inventory Matrix'!$G:$G,$CO$2,'Inventory Matrix'!$B:$B,$CS$1,'Inventory Matrix'!$C:$C,A67)</f>
        <v>0</v>
      </c>
      <c r="CP67" s="83">
        <f>SUMIFS('Inventory Matrix'!$E:$E,'Inventory Matrix'!$G:$G,$CP$2,'Inventory Matrix'!$B:$B,$CS$1,'Inventory Matrix'!$C:$C,A67)</f>
        <v>0</v>
      </c>
      <c r="CQ67" s="85" t="str">
        <f t="shared" ca="1" si="45"/>
        <v>-</v>
      </c>
      <c r="CR67" s="88">
        <f t="shared" ca="1" si="46"/>
        <v>0</v>
      </c>
      <c r="CS67" s="87">
        <f>SUMIFS(Stock!$D:$D,Stock!$A:$A,$CS$1,Stock!$C:$C,A67)</f>
        <v>0</v>
      </c>
      <c r="CT67" s="64"/>
      <c r="CU67" s="89">
        <f>SUMIFS(Stock!$D:$D,Stock!$A:$A,$CU$1,Stock!$C:$C,A67)</f>
        <v>0</v>
      </c>
      <c r="CV67" s="64"/>
      <c r="CW67" s="69" t="e">
        <f ca="1">SUMIFS(#REF!,#REF!,A67,#REF!,$CW$2,#REF!,$DC$1)</f>
        <v>#REF!</v>
      </c>
      <c r="CX67" s="69" t="e">
        <f ca="1">SUMIFS(#REF!,#REF!,A67,#REF!,$CX$2,#REF!,$DC$1)</f>
        <v>#REF!</v>
      </c>
      <c r="CY67" s="69" t="e">
        <f ca="1">SUMIFS(#REF!,#REF!,A67,#REF!,$CY$2,#REF!,$DC$1)</f>
        <v>#REF!</v>
      </c>
      <c r="CZ67" s="69" t="e">
        <f ca="1">SUMIFS(#REF!,#REF!,A67,#REF!,$CZ$2,#REF!,$DC$1)</f>
        <v>#REF!</v>
      </c>
      <c r="DA67" s="69" t="e">
        <f ca="1">SUMIFS(#REF!,#REF!,A67,#REF!,$DA$2,#REF!,$DC$1)</f>
        <v>#REF!</v>
      </c>
      <c r="DB67" s="69" t="e">
        <f ca="1">SUMIFS(#REF!,#REF!,A67,#REF!,$DB$2,#REF!,$DC$1)</f>
        <v>#REF!</v>
      </c>
      <c r="DC67" s="89">
        <f>SUMIFS(Stock!$D:$D,Stock!$A:$A,$DC$1,Stock!$C:$C,A67)</f>
        <v>0</v>
      </c>
      <c r="DD67" s="89">
        <f>SUMIFS(Stock!$D:$D,Stock!$A:$A,$DD$1,Stock!$C:$C,A67)</f>
        <v>0</v>
      </c>
      <c r="DE67" s="89">
        <f>SUMIFS(Stock!$D:$D,Stock!$A:$A,$DE$1,Stock!$C:$C,A67)</f>
        <v>0</v>
      </c>
      <c r="DF67" s="66"/>
      <c r="DG67" s="66"/>
      <c r="DH67" s="90">
        <f>SUMIFS('Inventory Matrix'!$E:$E,'Inventory Matrix'!$B:$B,$DH$2,'Inventory Matrix'!$G:$G,$DM$2,'Inventory Matrix'!$C:$C,A67)</f>
        <v>0</v>
      </c>
      <c r="DI67" s="90">
        <f>SUMIFS('Inventory Matrix'!$E:$E,'Inventory Matrix'!$B:$B,$DI$2,'Inventory Matrix'!$G:$G,$DM$2,'Inventory Matrix'!$C:$C,A67)</f>
        <v>0</v>
      </c>
      <c r="DJ67" s="90">
        <f>SUMIFS('Inventory Matrix'!$E:$E,'Inventory Matrix'!$B:$B,$DJ$2,'Inventory Matrix'!$G:$G,$DM$2,'Inventory Matrix'!$C:$C,A67)</f>
        <v>0</v>
      </c>
      <c r="DK67" s="90">
        <f>SUMIFS('Inventory Matrix'!$E:$E,'Inventory Matrix'!$B:$B,$DK$2,'Inventory Matrix'!$G:$G,$DM$2,'Inventory Matrix'!$C:$C,A67)</f>
        <v>0</v>
      </c>
      <c r="DL67" s="90">
        <f>SUMIFS('Inventory Matrix'!$E:$E,'Inventory Matrix'!$B:$B,$DL$2,'Inventory Matrix'!$G:$G,$DM$2,'Inventory Matrix'!$C:$C,A67)</f>
        <v>0</v>
      </c>
      <c r="DM67" s="91">
        <f>SUMIFS('Inventory Matrix'!$E:$E,'Inventory Matrix'!$G:$G,$DM$2,'Inventory Matrix'!$C:$C,A67)</f>
        <v>0</v>
      </c>
      <c r="DN67" s="48"/>
      <c r="DO67" s="90">
        <f>SUMIFS('Inventory Matrix'!$E:$E,'Inventory Matrix'!$B:$B,$DO$2,'Inventory Matrix'!$G:$G,$DT$2,'Inventory Matrix'!$C:$C,A67)</f>
        <v>5</v>
      </c>
      <c r="DP67" s="90">
        <f>SUMIFS('Inventory Matrix'!$E:$E,'Inventory Matrix'!$B:$B,$DP$2,'Inventory Matrix'!$G:$G,$DT$2,'Inventory Matrix'!$C:$C,A67)</f>
        <v>3</v>
      </c>
      <c r="DQ67" s="90">
        <f>SUMIFS('Inventory Matrix'!$E:$E,'Inventory Matrix'!$B:$B,$DQ$2,'Inventory Matrix'!$G:$G,$DT$2,'Inventory Matrix'!$C:$C,A67)</f>
        <v>1</v>
      </c>
      <c r="DR67" s="90">
        <f>SUMIFS('Inventory Matrix'!$E:$E,'Inventory Matrix'!$B:$B,$DR$2,'Inventory Matrix'!$G:$G,$DT$2,'Inventory Matrix'!$C:$C,A67)</f>
        <v>4</v>
      </c>
      <c r="DS67" s="90">
        <f>SUMIFS('Inventory Matrix'!$E:$E,'Inventory Matrix'!$B:$B,$DS$2,'Inventory Matrix'!$G:$G,$DT$2,'Inventory Matrix'!$C:$C,A67)</f>
        <v>0</v>
      </c>
      <c r="DT67" s="91">
        <f>SUMIFS('Inventory Matrix'!$E:$E,'Inventory Matrix'!$G:$G,$DT$2,'Inventory Matrix'!$C:$C,A67)</f>
        <v>13</v>
      </c>
      <c r="DU67" s="44"/>
      <c r="DV67" s="90">
        <f>SUMIFS('Inventory Matrix'!$E:$E,'Inventory Matrix'!$B:$B,$DV$2,'Inventory Matrix'!$G:$G,$EA$2,'Inventory Matrix'!$C:$C,A67)</f>
        <v>1</v>
      </c>
      <c r="DW67" s="90">
        <f>SUMIFS('Inventory Matrix'!$E:$E,'Inventory Matrix'!$B:$B,$DW$2,'Inventory Matrix'!$G:$G,$EA$2,'Inventory Matrix'!$C:$C,A67)</f>
        <v>1</v>
      </c>
      <c r="DX67" s="90">
        <f>SUMIFS('Inventory Matrix'!$E:$E,'Inventory Matrix'!$B:$B,$DX$2,'Inventory Matrix'!$G:$G,$EA$2,'Inventory Matrix'!$C:$C,A67)</f>
        <v>0</v>
      </c>
      <c r="DY67" s="90">
        <f>SUMIFS('Inventory Matrix'!$E:$E,'Inventory Matrix'!$B:$B,$DY$2,'Inventory Matrix'!$G:$G,$EA$2,'Inventory Matrix'!$C:$C,A67)</f>
        <v>0</v>
      </c>
      <c r="DZ67" s="90">
        <f>SUMIFS('Inventory Matrix'!$E:$E,'Inventory Matrix'!$B:$B,$DZ$2,'Inventory Matrix'!$G:$G,$EA$2,'Inventory Matrix'!$C:$C,A67)</f>
        <v>0</v>
      </c>
      <c r="EA67" s="91">
        <f>SUMIFS('Inventory Matrix'!$E:$E,'Inventory Matrix'!$G:$G,$EA$2,'Inventory Matrix'!$C:$C,A67)</f>
        <v>2</v>
      </c>
      <c r="EB67" s="44"/>
      <c r="EC67" s="90">
        <f>SUMIFS('Inventory Matrix'!$E:$E,'Inventory Matrix'!$B:$B,$EC$2,'Inventory Matrix'!$G:$G,$EH$2,'Inventory Matrix'!$C:$C,A67)</f>
        <v>0</v>
      </c>
      <c r="ED67" s="90">
        <f>SUMIFS('Inventory Matrix'!$E:$E,'Inventory Matrix'!$B:$B,$ED$2,'Inventory Matrix'!$G:$G,$EH$2,'Inventory Matrix'!$C:$C,A67)</f>
        <v>1</v>
      </c>
      <c r="EE67" s="90">
        <f>SUMIFS('Inventory Matrix'!$E:$E,'Inventory Matrix'!$B:$B,$EE$2,'Inventory Matrix'!$G:$G,$EH$2,'Inventory Matrix'!$C:$C,A67)</f>
        <v>0</v>
      </c>
      <c r="EF67" s="90">
        <f>SUMIFS('Inventory Matrix'!$E:$E,'Inventory Matrix'!$B:$B,$EF$2,'Inventory Matrix'!$G:$G,$EH$2,'Inventory Matrix'!$C:$C,A67)</f>
        <v>2</v>
      </c>
      <c r="EG67" s="90">
        <f>SUMIFS('Inventory Matrix'!$E:$E,'Inventory Matrix'!$B:$B,$EG$2,'Inventory Matrix'!$G:$G,$EH$2,'Inventory Matrix'!$C:$C,A67)</f>
        <v>0</v>
      </c>
      <c r="EH67" s="91">
        <f>SUMIFS('Inventory Matrix'!$E:$E,'Inventory Matrix'!$G:$G,$EH$2,'Inventory Matrix'!$C:$C,A67)</f>
        <v>3</v>
      </c>
      <c r="EI67" s="44"/>
    </row>
    <row r="68" spans="1:139" ht="13" x14ac:dyDescent="0.15">
      <c r="A68" s="38" t="str">
        <f t="shared" si="32"/>
        <v>ML773</v>
      </c>
      <c r="B68" s="39" t="s">
        <v>2217</v>
      </c>
      <c r="C68" s="40" t="s">
        <v>122</v>
      </c>
      <c r="D68" s="40" t="s">
        <v>2257</v>
      </c>
      <c r="E68" s="41">
        <f t="shared" si="33"/>
        <v>2</v>
      </c>
      <c r="F68" s="41">
        <f>SUMIFS(Stock!$D:$D,Stock!$C:$C,A68)</f>
        <v>2</v>
      </c>
      <c r="G68" s="42" t="e">
        <f t="shared" ca="1" si="34"/>
        <v>#REF!</v>
      </c>
      <c r="H68" s="43">
        <f t="shared" ca="1" si="35"/>
        <v>0</v>
      </c>
      <c r="I68" s="44"/>
      <c r="J68" s="38" t="e">
        <f ca="1">SUMIFS(#REF!,#REF!,A68,#REF!,$J$2)</f>
        <v>#REF!</v>
      </c>
      <c r="K68" s="38" t="e">
        <f ca="1">SUMIFS(#REF!,#REF!,A68,#REF!,$K$2)</f>
        <v>#REF!</v>
      </c>
      <c r="L68" s="38" t="e">
        <f ca="1">SUMIFS(#REF!,#REF!,A68,#REF!,$L$2)</f>
        <v>#REF!</v>
      </c>
      <c r="M68" s="38" t="e">
        <f ca="1">SUMIFS(#REF!,#REF!,A68,#REF!,$M$2)</f>
        <v>#REF!</v>
      </c>
      <c r="N68" s="38" t="e">
        <f ca="1">SUMIFS(#REF!,#REF!,A68,#REF!,$N$2)</f>
        <v>#REF!</v>
      </c>
      <c r="O68" s="38" t="e">
        <f ca="1">SUMIFS(#REF!,#REF!,A68,#REF!,$O$2)</f>
        <v>#REF!</v>
      </c>
      <c r="P68" s="38" t="e">
        <f ca="1">SUMIFS(#REF!,#REF!,A68,#REF!,$P$2)</f>
        <v>#REF!</v>
      </c>
      <c r="Q68" s="38" t="e">
        <f ca="1">SUMIFS(#REF!,#REF!,A68,#REF!,$Q$2)</f>
        <v>#REF!</v>
      </c>
      <c r="R68" s="38" t="e">
        <f ca="1">SUMIFS(#REF!,#REF!,A68,#REF!,$R$2)</f>
        <v>#REF!</v>
      </c>
      <c r="S68" s="38" t="e">
        <f ca="1">SUMIFS(#REF!,#REF!,A68,#REF!,$S$2)</f>
        <v>#REF!</v>
      </c>
      <c r="T68" s="45"/>
      <c r="U68" s="44"/>
      <c r="V68" s="46"/>
      <c r="W68" s="38" t="e">
        <f ca="1">SUMIFS(#REF!,#REF!,A68,#REF!,$W$2,#REF!,$AK$1)</f>
        <v>#REF!</v>
      </c>
      <c r="X68" s="38" t="e">
        <f ca="1">SUMIFS(#REF!,#REF!,A68,#REF!,$X$2,#REF!,$AK$1)</f>
        <v>#REF!</v>
      </c>
      <c r="Y68" s="38" t="e">
        <f ca="1">SUMIFS(#REF!,#REF!,A68,#REF!,$Y$2,#REF!,$AK$1)</f>
        <v>#REF!</v>
      </c>
      <c r="Z68" s="38" t="e">
        <f ca="1">SUMIFS(#REF!,#REF!,A68,#REF!,$Z$2,#REF!,$AK$1)</f>
        <v>#REF!</v>
      </c>
      <c r="AA68" s="38" t="e">
        <f ca="1">SUMIFS(#REF!,#REF!,A68,#REF!,$AA$2,#REF!,$AK$1)</f>
        <v>#REF!</v>
      </c>
      <c r="AB68" s="38" t="e">
        <f ca="1">SUMIFS(#REF!,#REF!,A68,#REF!,$AB$2,#REF!,$AK$1)</f>
        <v>#REF!</v>
      </c>
      <c r="AC68" s="48"/>
      <c r="AD68" s="92">
        <f>SUMIFS('Inventory Matrix'!$E:$E,'Inventory Matrix'!$G:$G,$AD$2,'Inventory Matrix'!$B:$B,$AK$1,'Inventory Matrix'!$C:$C,A68)</f>
        <v>0</v>
      </c>
      <c r="AE68" s="39">
        <f>SUMIFS('Inventory Matrix'!$E:$E,'Inventory Matrix'!$G:$G,$AE$2,'Inventory Matrix'!$B:$B,$AK$1,'Inventory Matrix'!$C:$C,A68)</f>
        <v>0</v>
      </c>
      <c r="AF68" s="39">
        <f>SUMIFS('Inventory Matrix'!$E:$E,'Inventory Matrix'!$G:$G,$AF$2,'Inventory Matrix'!$B:$B,$AK$1,'Inventory Matrix'!$C:$C,A68)</f>
        <v>1</v>
      </c>
      <c r="AG68" s="93">
        <f>SUMIFS('Inventory Matrix'!$E:$E,'Inventory Matrix'!$G:$G,$AG$2,'Inventory Matrix'!$B:$B,$AK$1,'Inventory Matrix'!$C:$C,A68)</f>
        <v>0</v>
      </c>
      <c r="AH68" s="170" t="str">
        <f t="shared" ca="1" si="36"/>
        <v>-</v>
      </c>
      <c r="AI68" s="171" t="str">
        <f t="shared" ca="1" si="37"/>
        <v>-</v>
      </c>
      <c r="AJ68" s="174">
        <f t="shared" ca="1" si="48"/>
        <v>0</v>
      </c>
      <c r="AK68" s="172">
        <f>SUMIFS(Stock!$D:$D,Stock!$A:$A,$AK$1,Stock!$C:$C,A68)</f>
        <v>1</v>
      </c>
      <c r="AL68" s="55"/>
      <c r="AM68" s="38" t="e">
        <f ca="1">SUMIFS(#REF!,#REF!,A68,#REF!,$AM$2,#REF!,$AZ$1)</f>
        <v>#REF!</v>
      </c>
      <c r="AN68" s="38" t="e">
        <f ca="1">SUMIFS(#REF!,#REF!,A68,#REF!,$AN$2,#REF!,$AZ$1)</f>
        <v>#REF!</v>
      </c>
      <c r="AO68" s="38" t="e">
        <f ca="1">SUMIFS(#REF!,#REF!,A68,#REF!,$AO$2,#REF!,$AZ$1)</f>
        <v>#REF!</v>
      </c>
      <c r="AP68" s="38" t="e">
        <f ca="1">SUMIFS(#REF!,#REF!,A68,#REF!,$AP$2,#REF!,$AZ$1)</f>
        <v>#REF!</v>
      </c>
      <c r="AQ68" s="38" t="e">
        <f ca="1">SUMIFS(#REF!,#REF!,A68,#REF!,$AQ$2,#REF!,$AZ$1)</f>
        <v>#REF!</v>
      </c>
      <c r="AR68" s="38" t="e">
        <f ca="1">SUMIFS(#REF!,#REF!,A68,#REF!,$AR$2,#REF!,$AZ$1)</f>
        <v>#REF!</v>
      </c>
      <c r="AS68" s="81"/>
      <c r="AT68" s="49">
        <f>SUMIFS('Inventory Matrix'!$E:$E,'Inventory Matrix'!$G:$G,$AT$2,'Inventory Matrix'!$B:$B,$AZ$1,'Inventory Matrix'!$C:$C,A68)</f>
        <v>0</v>
      </c>
      <c r="AU68" s="49">
        <f>SUMIFS('Inventory Matrix'!$E:$E,'Inventory Matrix'!$G:$G,$AU$2,'Inventory Matrix'!$B:$B,$AZ$1,'Inventory Matrix'!$C:$C,A68)</f>
        <v>0</v>
      </c>
      <c r="AV68" s="49">
        <f>SUMIFS('Inventory Matrix'!$E:$E,'Inventory Matrix'!$G:$G,$AV$2,'Inventory Matrix'!$B:$B,$AZ$1,'Inventory Matrix'!$C:$C,A68)</f>
        <v>0</v>
      </c>
      <c r="AW68" s="57">
        <f>SUMIFS('Inventory Matrix'!$E:$E,'Inventory Matrix'!$G:$G,$AW$2,'Inventory Matrix'!$B:$B,$AZ$1,'Inventory Matrix'!$C:$C,A68)</f>
        <v>0</v>
      </c>
      <c r="AX68" s="96" t="str">
        <f t="shared" ca="1" si="39"/>
        <v>-</v>
      </c>
      <c r="AY68" s="63">
        <f t="shared" ca="1" si="40"/>
        <v>0</v>
      </c>
      <c r="AZ68" s="97">
        <f>SUMIFS(Stock!$D:$D,Stock!$A:$A,$AZ$1,Stock!$C:$C,A68)</f>
        <v>0</v>
      </c>
      <c r="BA68" s="55"/>
      <c r="BB68" s="38" t="e">
        <f ca="1">SUMIFS(#REF!,#REF!,A68,#REF!,$BB$2,#REF!,$BO$1)</f>
        <v>#REF!</v>
      </c>
      <c r="BC68" s="38" t="e">
        <f ca="1">SUMIFS(#REF!,#REF!,A68,#REF!,$BC$2,#REF!,$BO$1)</f>
        <v>#REF!</v>
      </c>
      <c r="BD68" s="38" t="e">
        <f ca="1">SUMIFS(#REF!,#REF!,A68,#REF!,$BD$2,#REF!,$BO$1)</f>
        <v>#REF!</v>
      </c>
      <c r="BE68" s="38" t="e">
        <f ca="1">SUMIFS(#REF!,#REF!,A68,#REF!,$BE$2,#REF!,$BO$1)</f>
        <v>#REF!</v>
      </c>
      <c r="BF68" s="38" t="e">
        <f ca="1">SUMIFS(#REF!,#REF!,A68,#REF!,$BF$2,#REF!,$BO$1)</f>
        <v>#REF!</v>
      </c>
      <c r="BG68" s="38" t="e">
        <f ca="1">SUMIFS(#REF!,#REF!,A68,#REF!,$BG$2,#REF!,$BO$1)</f>
        <v>#REF!</v>
      </c>
      <c r="BH68" s="60"/>
      <c r="BI68" s="49">
        <f>SUMIFS('Inventory Matrix'!$E:$E,'Inventory Matrix'!$G:$G,$BI$2,'Inventory Matrix'!$B:$B,$BO$1,'Inventory Matrix'!$C:$C,A68)</f>
        <v>0</v>
      </c>
      <c r="BJ68" s="49">
        <f>SUMIFS('Inventory Matrix'!$E:$E,'Inventory Matrix'!$G:$G,$BJ$2,'Inventory Matrix'!$B:$B,$BO$1,'Inventory Matrix'!$C:$C,A68)</f>
        <v>0</v>
      </c>
      <c r="BK68" s="49">
        <f>SUMIFS('Inventory Matrix'!$E:$E,'Inventory Matrix'!$G:$G,$BK$2,'Inventory Matrix'!$B:$B,$BO$1,'Inventory Matrix'!$C:$C,A68)</f>
        <v>0</v>
      </c>
      <c r="BL68" s="57">
        <f>SUMIFS('Inventory Matrix'!$E:$E,'Inventory Matrix'!$G:$G,$BL$2,'Inventory Matrix'!$B:$B,$BO$1,'Inventory Matrix'!$C:$C,A68)</f>
        <v>0</v>
      </c>
      <c r="BM68" s="96" t="str">
        <f t="shared" ca="1" si="41"/>
        <v>-</v>
      </c>
      <c r="BN68" s="62">
        <f t="shared" ca="1" si="42"/>
        <v>0</v>
      </c>
      <c r="BO68" s="97">
        <f>SUMIFS(Stock!$D:$D,Stock!$A:$A,$BO$1,Stock!$C:$C,A68)</f>
        <v>0</v>
      </c>
      <c r="BP68" s="55"/>
      <c r="BQ68" s="38" t="e">
        <f ca="1">SUMIFS(#REF!,#REF!,A68,#REF!,$BQ$2,#REF!,$CD$1)</f>
        <v>#REF!</v>
      </c>
      <c r="BR68" s="38" t="e">
        <f ca="1">SUMIFS(#REF!,#REF!,A68,#REF!,$BR$2,#REF!,$CD$1)</f>
        <v>#REF!</v>
      </c>
      <c r="BS68" s="38" t="e">
        <f ca="1">SUMIFS(#REF!,#REF!,A68,#REF!,$BS$2,#REF!,$CD$1)</f>
        <v>#REF!</v>
      </c>
      <c r="BT68" s="38" t="e">
        <f ca="1">SUMIFS(#REF!,#REF!,A68,#REF!,$BT$2,#REF!,$CD$1)</f>
        <v>#REF!</v>
      </c>
      <c r="BU68" s="38" t="e">
        <f ca="1">SUMIFS(#REF!,#REF!,A68,#REF!,$BU$2,#REF!,$CD$1)</f>
        <v>#REF!</v>
      </c>
      <c r="BV68" s="38" t="e">
        <f ca="1">SUMIFS(#REF!,#REF!,A68,#REF!,$BV$2,#REF!,$CD$1)</f>
        <v>#REF!</v>
      </c>
      <c r="BW68" s="60"/>
      <c r="BX68" s="49">
        <f>SUMIFS('Inventory Matrix'!$E:$E,'Inventory Matrix'!$G:$G,$BX$2,'Inventory Matrix'!$B:$B,$CD$1,'Inventory Matrix'!$C:$C,A68)</f>
        <v>0</v>
      </c>
      <c r="BY68" s="49">
        <f>SUMIFS('Inventory Matrix'!$E:$E,'Inventory Matrix'!$G:$G,$BY$2,'Inventory Matrix'!$B:$B,$CD$1,'Inventory Matrix'!$C:$C,A68)</f>
        <v>0</v>
      </c>
      <c r="BZ68" s="49">
        <f>SUMIFS('Inventory Matrix'!$E:$E,'Inventory Matrix'!$G:$G,$BZ$2,'Inventory Matrix'!$B:$B,$CD$1,'Inventory Matrix'!$C:$C,A68)</f>
        <v>0</v>
      </c>
      <c r="CA68" s="57">
        <f>SUMIFS('Inventory Matrix'!$E:$E,'Inventory Matrix'!$G:$G,$CA$2,'Inventory Matrix'!$B:$B,$CD$1,'Inventory Matrix'!$C:$C,A68)</f>
        <v>0</v>
      </c>
      <c r="CB68" s="96" t="str">
        <f t="shared" ca="1" si="43"/>
        <v>-</v>
      </c>
      <c r="CC68" s="63">
        <f t="shared" ca="1" si="44"/>
        <v>0</v>
      </c>
      <c r="CD68" s="97">
        <f>SUMIFS(Stock!$D:$D,Stock!$A:$A,$CD$1,Stock!$C:$C,A68)</f>
        <v>0</v>
      </c>
      <c r="CE68" s="55"/>
      <c r="CF68" s="38" t="e">
        <f ca="1">SUMIFS(#REF!,#REF!,A68,#REF!,$CF$2,#REF!,$CS$1)</f>
        <v>#REF!</v>
      </c>
      <c r="CG68" s="38" t="e">
        <f ca="1">SUMIFS(#REF!,#REF!,A68,#REF!,$CG$2,#REF!,$CS$1)</f>
        <v>#REF!</v>
      </c>
      <c r="CH68" s="38" t="e">
        <f ca="1">SUMIFS(#REF!,#REF!,A68,#REF!,$CH$2,#REF!,$CS$1)</f>
        <v>#REF!</v>
      </c>
      <c r="CI68" s="38" t="e">
        <f ca="1">SUMIFS(#REF!,#REF!,A68,#REF!,$CI$2,#REF!,$CS$1)</f>
        <v>#REF!</v>
      </c>
      <c r="CJ68" s="38" t="e">
        <f ca="1">SUMIFS(#REF!,#REF!,A68,#REF!,$CJ$2,#REF!,$CS$1)</f>
        <v>#REF!</v>
      </c>
      <c r="CK68" s="38" t="e">
        <f ca="1">SUMIFS(#REF!,#REF!,A68,#REF!,$CK$2,#REF!,$CS$1)</f>
        <v>#REF!</v>
      </c>
      <c r="CL68" s="60"/>
      <c r="CM68" s="49">
        <f>SUMIFS('Inventory Matrix'!$E:$E,'Inventory Matrix'!$G:$G,$CM$2,'Inventory Matrix'!$B:$B,$CS$1,'Inventory Matrix'!$C:$C,A68)</f>
        <v>0</v>
      </c>
      <c r="CN68" s="49">
        <f>SUMIFS('Inventory Matrix'!$E:$E,'Inventory Matrix'!$G:$G,$CN$2,'Inventory Matrix'!$B:$B,$CS$1,'Inventory Matrix'!$C:$C,A68)</f>
        <v>0</v>
      </c>
      <c r="CO68" s="49">
        <f>SUMIFS('Inventory Matrix'!$E:$E,'Inventory Matrix'!$G:$G,$CO$2,'Inventory Matrix'!$B:$B,$CS$1,'Inventory Matrix'!$C:$C,A68)</f>
        <v>1</v>
      </c>
      <c r="CP68" s="57">
        <f>SUMIFS('Inventory Matrix'!$E:$E,'Inventory Matrix'!$G:$G,$CP$2,'Inventory Matrix'!$B:$B,$CS$1,'Inventory Matrix'!$C:$C,A68)</f>
        <v>0</v>
      </c>
      <c r="CQ68" s="96" t="str">
        <f t="shared" ca="1" si="45"/>
        <v>-</v>
      </c>
      <c r="CR68" s="63">
        <f t="shared" ca="1" si="46"/>
        <v>0</v>
      </c>
      <c r="CS68" s="97">
        <f>SUMIFS(Stock!$D:$D,Stock!$A:$A,$CS$1,Stock!$C:$C,A68)</f>
        <v>1</v>
      </c>
      <c r="CT68" s="64"/>
      <c r="CU68" s="65">
        <f>SUMIFS(Stock!$D:$D,Stock!$A:$A,$CU$1,Stock!$C:$C,A68)</f>
        <v>0</v>
      </c>
      <c r="CV68" s="64"/>
      <c r="CW68" s="38" t="e">
        <f ca="1">SUMIFS(#REF!,#REF!,A68,#REF!,$CW$2,#REF!,$DC$1)</f>
        <v>#REF!</v>
      </c>
      <c r="CX68" s="38" t="e">
        <f ca="1">SUMIFS(#REF!,#REF!,A68,#REF!,$CX$2,#REF!,$DC$1)</f>
        <v>#REF!</v>
      </c>
      <c r="CY68" s="38" t="e">
        <f ca="1">SUMIFS(#REF!,#REF!,A68,#REF!,$CY$2,#REF!,$DC$1)</f>
        <v>#REF!</v>
      </c>
      <c r="CZ68" s="38" t="e">
        <f ca="1">SUMIFS(#REF!,#REF!,A68,#REF!,$CZ$2,#REF!,$DC$1)</f>
        <v>#REF!</v>
      </c>
      <c r="DA68" s="38" t="e">
        <f ca="1">SUMIFS(#REF!,#REF!,A68,#REF!,$DA$2,#REF!,$DC$1)</f>
        <v>#REF!</v>
      </c>
      <c r="DB68" s="38" t="e">
        <f ca="1">SUMIFS(#REF!,#REF!,A68,#REF!,$DB$2,#REF!,$DC$1)</f>
        <v>#REF!</v>
      </c>
      <c r="DC68" s="65">
        <f>SUMIFS(Stock!$D:$D,Stock!$A:$A,$DC$1,Stock!$C:$C,A68)</f>
        <v>0</v>
      </c>
      <c r="DD68" s="65">
        <f>SUMIFS(Stock!$D:$D,Stock!$A:$A,$DD$1,Stock!$C:$C,A68)</f>
        <v>0</v>
      </c>
      <c r="DE68" s="65">
        <f>SUMIFS(Stock!$D:$D,Stock!$A:$A,$DE$1,Stock!$C:$C,A68)</f>
        <v>0</v>
      </c>
      <c r="DF68" s="66"/>
      <c r="DG68" s="66"/>
      <c r="DH68" s="67">
        <f>SUMIFS('Inventory Matrix'!$E:$E,'Inventory Matrix'!$B:$B,$DH$2,'Inventory Matrix'!$G:$G,$DM$2,'Inventory Matrix'!$C:$C,A68)</f>
        <v>0</v>
      </c>
      <c r="DI68" s="67">
        <f>SUMIFS('Inventory Matrix'!$E:$E,'Inventory Matrix'!$B:$B,$DI$2,'Inventory Matrix'!$G:$G,$DM$2,'Inventory Matrix'!$C:$C,A68)</f>
        <v>0</v>
      </c>
      <c r="DJ68" s="67">
        <f>SUMIFS('Inventory Matrix'!$E:$E,'Inventory Matrix'!$B:$B,$DJ$2,'Inventory Matrix'!$G:$G,$DM$2,'Inventory Matrix'!$C:$C,A68)</f>
        <v>0</v>
      </c>
      <c r="DK68" s="67">
        <f>SUMIFS('Inventory Matrix'!$E:$E,'Inventory Matrix'!$B:$B,$DK$2,'Inventory Matrix'!$G:$G,$DM$2,'Inventory Matrix'!$C:$C,A68)</f>
        <v>0</v>
      </c>
      <c r="DL68" s="67">
        <f>SUMIFS('Inventory Matrix'!$E:$E,'Inventory Matrix'!$B:$B,$DL$2,'Inventory Matrix'!$G:$G,$DM$2,'Inventory Matrix'!$C:$C,A68)</f>
        <v>0</v>
      </c>
      <c r="DM68" s="98">
        <f>SUMIFS('Inventory Matrix'!$E:$E,'Inventory Matrix'!$G:$G,$DM$2,'Inventory Matrix'!$C:$C,A68)</f>
        <v>0</v>
      </c>
      <c r="DN68" s="48"/>
      <c r="DO68" s="67">
        <f>SUMIFS('Inventory Matrix'!$E:$E,'Inventory Matrix'!$B:$B,$DO$2,'Inventory Matrix'!$G:$G,$DT$2,'Inventory Matrix'!$C:$C,A68)</f>
        <v>0</v>
      </c>
      <c r="DP68" s="67">
        <f>SUMIFS('Inventory Matrix'!$E:$E,'Inventory Matrix'!$B:$B,$DP$2,'Inventory Matrix'!$G:$G,$DT$2,'Inventory Matrix'!$C:$C,A68)</f>
        <v>0</v>
      </c>
      <c r="DQ68" s="67">
        <f>SUMIFS('Inventory Matrix'!$E:$E,'Inventory Matrix'!$B:$B,$DQ$2,'Inventory Matrix'!$G:$G,$DT$2,'Inventory Matrix'!$C:$C,A68)</f>
        <v>0</v>
      </c>
      <c r="DR68" s="67">
        <f>SUMIFS('Inventory Matrix'!$E:$E,'Inventory Matrix'!$B:$B,$DR$2,'Inventory Matrix'!$G:$G,$DT$2,'Inventory Matrix'!$C:$C,A68)</f>
        <v>0</v>
      </c>
      <c r="DS68" s="67">
        <f>SUMIFS('Inventory Matrix'!$E:$E,'Inventory Matrix'!$B:$B,$DS$2,'Inventory Matrix'!$G:$G,$DT$2,'Inventory Matrix'!$C:$C,A68)</f>
        <v>0</v>
      </c>
      <c r="DT68" s="98">
        <f>SUMIFS('Inventory Matrix'!$E:$E,'Inventory Matrix'!$G:$G,$DT$2,'Inventory Matrix'!$C:$C,A68)</f>
        <v>0</v>
      </c>
      <c r="DU68" s="44"/>
      <c r="DV68" s="67">
        <f>SUMIFS('Inventory Matrix'!$E:$E,'Inventory Matrix'!$B:$B,$DV$2,'Inventory Matrix'!$G:$G,$EA$2,'Inventory Matrix'!$C:$C,A68)</f>
        <v>1</v>
      </c>
      <c r="DW68" s="67">
        <f>SUMIFS('Inventory Matrix'!$E:$E,'Inventory Matrix'!$B:$B,$DW$2,'Inventory Matrix'!$G:$G,$EA$2,'Inventory Matrix'!$C:$C,A68)</f>
        <v>0</v>
      </c>
      <c r="DX68" s="67">
        <f>SUMIFS('Inventory Matrix'!$E:$E,'Inventory Matrix'!$B:$B,$DX$2,'Inventory Matrix'!$G:$G,$EA$2,'Inventory Matrix'!$C:$C,A68)</f>
        <v>0</v>
      </c>
      <c r="DY68" s="67">
        <f>SUMIFS('Inventory Matrix'!$E:$E,'Inventory Matrix'!$B:$B,$DY$2,'Inventory Matrix'!$G:$G,$EA$2,'Inventory Matrix'!$C:$C,A68)</f>
        <v>0</v>
      </c>
      <c r="DZ68" s="67">
        <f>SUMIFS('Inventory Matrix'!$E:$E,'Inventory Matrix'!$B:$B,$DZ$2,'Inventory Matrix'!$G:$G,$EA$2,'Inventory Matrix'!$C:$C,A68)</f>
        <v>1</v>
      </c>
      <c r="EA68" s="98">
        <f>SUMIFS('Inventory Matrix'!$E:$E,'Inventory Matrix'!$G:$G,$EA$2,'Inventory Matrix'!$C:$C,A68)</f>
        <v>2</v>
      </c>
      <c r="EB68" s="44"/>
      <c r="EC68" s="67">
        <f>SUMIFS('Inventory Matrix'!$E:$E,'Inventory Matrix'!$B:$B,$EC$2,'Inventory Matrix'!$G:$G,$EH$2,'Inventory Matrix'!$C:$C,A68)</f>
        <v>0</v>
      </c>
      <c r="ED68" s="67">
        <f>SUMIFS('Inventory Matrix'!$E:$E,'Inventory Matrix'!$B:$B,$ED$2,'Inventory Matrix'!$G:$G,$EH$2,'Inventory Matrix'!$C:$C,A68)</f>
        <v>0</v>
      </c>
      <c r="EE68" s="67">
        <f>SUMIFS('Inventory Matrix'!$E:$E,'Inventory Matrix'!$B:$B,$EE$2,'Inventory Matrix'!$G:$G,$EH$2,'Inventory Matrix'!$C:$C,A68)</f>
        <v>0</v>
      </c>
      <c r="EF68" s="67">
        <f>SUMIFS('Inventory Matrix'!$E:$E,'Inventory Matrix'!$B:$B,$EF$2,'Inventory Matrix'!$G:$G,$EH$2,'Inventory Matrix'!$C:$C,A68)</f>
        <v>0</v>
      </c>
      <c r="EG68" s="67">
        <f>SUMIFS('Inventory Matrix'!$E:$E,'Inventory Matrix'!$B:$B,$EG$2,'Inventory Matrix'!$G:$G,$EH$2,'Inventory Matrix'!$C:$C,A68)</f>
        <v>0</v>
      </c>
      <c r="EH68" s="98">
        <f>SUMIFS('Inventory Matrix'!$E:$E,'Inventory Matrix'!$G:$G,$EH$2,'Inventory Matrix'!$C:$C,A68)</f>
        <v>0</v>
      </c>
      <c r="EI68" s="44"/>
    </row>
    <row r="69" spans="1:139" ht="13" x14ac:dyDescent="0.15">
      <c r="A69" s="69" t="str">
        <f t="shared" si="32"/>
        <v>MQUL3</v>
      </c>
      <c r="B69" s="70" t="s">
        <v>2186</v>
      </c>
      <c r="C69" s="71" t="s">
        <v>431</v>
      </c>
      <c r="D69" s="71" t="s">
        <v>2258</v>
      </c>
      <c r="E69" s="72">
        <f t="shared" si="33"/>
        <v>2</v>
      </c>
      <c r="F69" s="72">
        <f>SUMIFS(Stock!$D:$D,Stock!$C:$C,A69)</f>
        <v>2</v>
      </c>
      <c r="G69" s="73" t="e">
        <f t="shared" ca="1" si="34"/>
        <v>#REF!</v>
      </c>
      <c r="H69" s="74">
        <f t="shared" ca="1" si="35"/>
        <v>0</v>
      </c>
      <c r="I69" s="44"/>
      <c r="J69" s="69" t="e">
        <f ca="1">SUMIFS(#REF!,#REF!,A69,#REF!,$J$2)</f>
        <v>#REF!</v>
      </c>
      <c r="K69" s="69" t="e">
        <f ca="1">SUMIFS(#REF!,#REF!,A69,#REF!,$K$2)</f>
        <v>#REF!</v>
      </c>
      <c r="L69" s="69" t="e">
        <f ca="1">SUMIFS(#REF!,#REF!,A69,#REF!,$L$2)</f>
        <v>#REF!</v>
      </c>
      <c r="M69" s="69" t="e">
        <f ca="1">SUMIFS(#REF!,#REF!,A69,#REF!,$M$2)</f>
        <v>#REF!</v>
      </c>
      <c r="N69" s="69" t="e">
        <f ca="1">SUMIFS(#REF!,#REF!,A69,#REF!,$N$2)</f>
        <v>#REF!</v>
      </c>
      <c r="O69" s="69" t="e">
        <f ca="1">SUMIFS(#REF!,#REF!,A69,#REF!,$O$2)</f>
        <v>#REF!</v>
      </c>
      <c r="P69" s="69" t="e">
        <f ca="1">SUMIFS(#REF!,#REF!,A69,#REF!,$P$2)</f>
        <v>#REF!</v>
      </c>
      <c r="Q69" s="69" t="e">
        <f ca="1">SUMIFS(#REF!,#REF!,A69,#REF!,$Q$2)</f>
        <v>#REF!</v>
      </c>
      <c r="R69" s="69" t="e">
        <f ca="1">SUMIFS(#REF!,#REF!,A69,#REF!,$R$2)</f>
        <v>#REF!</v>
      </c>
      <c r="S69" s="69" t="e">
        <f ca="1">SUMIFS(#REF!,#REF!,A69,#REF!,$S$2)</f>
        <v>#REF!</v>
      </c>
      <c r="T69" s="75"/>
      <c r="U69" s="44"/>
      <c r="V69" s="46"/>
      <c r="W69" s="69" t="e">
        <f ca="1">SUMIFS(#REF!,#REF!,A69,#REF!,$W$2,#REF!,$AK$1)</f>
        <v>#REF!</v>
      </c>
      <c r="X69" s="69" t="e">
        <f ca="1">SUMIFS(#REF!,#REF!,A69,#REF!,$X$2,#REF!,$AK$1)</f>
        <v>#REF!</v>
      </c>
      <c r="Y69" s="69" t="e">
        <f ca="1">SUMIFS(#REF!,#REF!,A69,#REF!,$Y$2,#REF!,$AK$1)</f>
        <v>#REF!</v>
      </c>
      <c r="Z69" s="69" t="e">
        <f ca="1">SUMIFS(#REF!,#REF!,A69,#REF!,$Z$2,#REF!,$AK$1)</f>
        <v>#REF!</v>
      </c>
      <c r="AA69" s="69" t="e">
        <f ca="1">SUMIFS(#REF!,#REF!,A69,#REF!,$AA$2,#REF!,$AK$1)</f>
        <v>#REF!</v>
      </c>
      <c r="AB69" s="69" t="e">
        <f ca="1">SUMIFS(#REF!,#REF!,A69,#REF!,$AB$2,#REF!,$AK$1)</f>
        <v>#REF!</v>
      </c>
      <c r="AC69" s="48"/>
      <c r="AD69" s="76">
        <f>SUMIFS('Inventory Matrix'!$E:$E,'Inventory Matrix'!$G:$G,$AD$2,'Inventory Matrix'!$B:$B,$AK$1,'Inventory Matrix'!$C:$C,A69)</f>
        <v>0</v>
      </c>
      <c r="AE69" s="70">
        <f>SUMIFS('Inventory Matrix'!$E:$E,'Inventory Matrix'!$G:$G,$AE$2,'Inventory Matrix'!$B:$B,$AK$1,'Inventory Matrix'!$C:$C,A69)</f>
        <v>0</v>
      </c>
      <c r="AF69" s="70">
        <f>SUMIFS('Inventory Matrix'!$E:$E,'Inventory Matrix'!$G:$G,$AF$2,'Inventory Matrix'!$B:$B,$AK$1,'Inventory Matrix'!$C:$C,A69)</f>
        <v>0</v>
      </c>
      <c r="AG69" s="77">
        <f>SUMIFS('Inventory Matrix'!$E:$E,'Inventory Matrix'!$G:$G,$AG$2,'Inventory Matrix'!$B:$B,$AK$1,'Inventory Matrix'!$C:$C,A69)</f>
        <v>0</v>
      </c>
      <c r="AH69" s="167" t="str">
        <f t="shared" ca="1" si="36"/>
        <v>-</v>
      </c>
      <c r="AI69" s="168" t="str">
        <f t="shared" ca="1" si="37"/>
        <v>-</v>
      </c>
      <c r="AJ69" s="173">
        <f t="shared" ca="1" si="48"/>
        <v>0</v>
      </c>
      <c r="AK69" s="169">
        <f>SUMIFS(Stock!$D:$D,Stock!$A:$A,$AK$1,Stock!$C:$C,A69)</f>
        <v>0</v>
      </c>
      <c r="AL69" s="55"/>
      <c r="AM69" s="69" t="e">
        <f ca="1">SUMIFS(#REF!,#REF!,A69,#REF!,$AM$2,#REF!,$AZ$1)</f>
        <v>#REF!</v>
      </c>
      <c r="AN69" s="69" t="e">
        <f ca="1">SUMIFS(#REF!,#REF!,A69,#REF!,$AN$2,#REF!,$AZ$1)</f>
        <v>#REF!</v>
      </c>
      <c r="AO69" s="69" t="e">
        <f ca="1">SUMIFS(#REF!,#REF!,A69,#REF!,$AO$2,#REF!,$AZ$1)</f>
        <v>#REF!</v>
      </c>
      <c r="AP69" s="69" t="e">
        <f ca="1">SUMIFS(#REF!,#REF!,A69,#REF!,$AP$2,#REF!,$AZ$1)</f>
        <v>#REF!</v>
      </c>
      <c r="AQ69" s="69" t="e">
        <f ca="1">SUMIFS(#REF!,#REF!,A69,#REF!,$AQ$2,#REF!,$AZ$1)</f>
        <v>#REF!</v>
      </c>
      <c r="AR69" s="69" t="e">
        <f ca="1">SUMIFS(#REF!,#REF!,A69,#REF!,$AR$2,#REF!,$AZ$1)</f>
        <v>#REF!</v>
      </c>
      <c r="AS69" s="81"/>
      <c r="AT69" s="82">
        <f>SUMIFS('Inventory Matrix'!$E:$E,'Inventory Matrix'!$G:$G,$AT$2,'Inventory Matrix'!$B:$B,$AZ$1,'Inventory Matrix'!$C:$C,A69)</f>
        <v>0</v>
      </c>
      <c r="AU69" s="82">
        <f>SUMIFS('Inventory Matrix'!$E:$E,'Inventory Matrix'!$G:$G,$AU$2,'Inventory Matrix'!$B:$B,$AZ$1,'Inventory Matrix'!$C:$C,A69)</f>
        <v>0</v>
      </c>
      <c r="AV69" s="82">
        <f>SUMIFS('Inventory Matrix'!$E:$E,'Inventory Matrix'!$G:$G,$AV$2,'Inventory Matrix'!$B:$B,$AZ$1,'Inventory Matrix'!$C:$C,A69)</f>
        <v>0</v>
      </c>
      <c r="AW69" s="83">
        <f>SUMIFS('Inventory Matrix'!$E:$E,'Inventory Matrix'!$G:$G,$AW$2,'Inventory Matrix'!$B:$B,$AZ$1,'Inventory Matrix'!$C:$C,A69)</f>
        <v>0</v>
      </c>
      <c r="AX69" s="85" t="str">
        <f t="shared" ca="1" si="39"/>
        <v>-</v>
      </c>
      <c r="AY69" s="88">
        <f t="shared" ca="1" si="40"/>
        <v>0</v>
      </c>
      <c r="AZ69" s="87">
        <f>SUMIFS(Stock!$D:$D,Stock!$A:$A,$AZ$1,Stock!$C:$C,A69)</f>
        <v>0</v>
      </c>
      <c r="BA69" s="55"/>
      <c r="BB69" s="69" t="e">
        <f ca="1">SUMIFS(#REF!,#REF!,A69,#REF!,$BB$2,#REF!,$BO$1)</f>
        <v>#REF!</v>
      </c>
      <c r="BC69" s="69" t="e">
        <f ca="1">SUMIFS(#REF!,#REF!,A69,#REF!,$BC$2,#REF!,$BO$1)</f>
        <v>#REF!</v>
      </c>
      <c r="BD69" s="69" t="e">
        <f ca="1">SUMIFS(#REF!,#REF!,A69,#REF!,$BD$2,#REF!,$BO$1)</f>
        <v>#REF!</v>
      </c>
      <c r="BE69" s="69" t="e">
        <f ca="1">SUMIFS(#REF!,#REF!,A69,#REF!,$BE$2,#REF!,$BO$1)</f>
        <v>#REF!</v>
      </c>
      <c r="BF69" s="69" t="e">
        <f ca="1">SUMIFS(#REF!,#REF!,A69,#REF!,$BF$2,#REF!,$BO$1)</f>
        <v>#REF!</v>
      </c>
      <c r="BG69" s="69" t="e">
        <f ca="1">SUMIFS(#REF!,#REF!,A69,#REF!,$BG$2,#REF!,$BO$1)</f>
        <v>#REF!</v>
      </c>
      <c r="BH69" s="60"/>
      <c r="BI69" s="82">
        <f>SUMIFS('Inventory Matrix'!$E:$E,'Inventory Matrix'!$G:$G,$BI$2,'Inventory Matrix'!$B:$B,$BO$1,'Inventory Matrix'!$C:$C,A69)</f>
        <v>0</v>
      </c>
      <c r="BJ69" s="82">
        <f>SUMIFS('Inventory Matrix'!$E:$E,'Inventory Matrix'!$G:$G,$BJ$2,'Inventory Matrix'!$B:$B,$BO$1,'Inventory Matrix'!$C:$C,A69)</f>
        <v>0</v>
      </c>
      <c r="BK69" s="82">
        <f>SUMIFS('Inventory Matrix'!$E:$E,'Inventory Matrix'!$G:$G,$BK$2,'Inventory Matrix'!$B:$B,$BO$1,'Inventory Matrix'!$C:$C,A69)</f>
        <v>0</v>
      </c>
      <c r="BL69" s="83">
        <f>SUMIFS('Inventory Matrix'!$E:$E,'Inventory Matrix'!$G:$G,$BL$2,'Inventory Matrix'!$B:$B,$BO$1,'Inventory Matrix'!$C:$C,A69)</f>
        <v>1</v>
      </c>
      <c r="BM69" s="85" t="str">
        <f t="shared" ca="1" si="41"/>
        <v>-</v>
      </c>
      <c r="BN69" s="86">
        <f t="shared" ca="1" si="42"/>
        <v>0</v>
      </c>
      <c r="BO69" s="87">
        <f>SUMIFS(Stock!$D:$D,Stock!$A:$A,$BO$1,Stock!$C:$C,A69)</f>
        <v>1</v>
      </c>
      <c r="BP69" s="55"/>
      <c r="BQ69" s="69" t="e">
        <f ca="1">SUMIFS(#REF!,#REF!,A69,#REF!,$BQ$2,#REF!,$CD$1)</f>
        <v>#REF!</v>
      </c>
      <c r="BR69" s="69" t="e">
        <f ca="1">SUMIFS(#REF!,#REF!,A69,#REF!,$BR$2,#REF!,$CD$1)</f>
        <v>#REF!</v>
      </c>
      <c r="BS69" s="69" t="e">
        <f ca="1">SUMIFS(#REF!,#REF!,A69,#REF!,$BS$2,#REF!,$CD$1)</f>
        <v>#REF!</v>
      </c>
      <c r="BT69" s="69" t="e">
        <f ca="1">SUMIFS(#REF!,#REF!,A69,#REF!,$BT$2,#REF!,$CD$1)</f>
        <v>#REF!</v>
      </c>
      <c r="BU69" s="69" t="e">
        <f ca="1">SUMIFS(#REF!,#REF!,A69,#REF!,$BU$2,#REF!,$CD$1)</f>
        <v>#REF!</v>
      </c>
      <c r="BV69" s="69" t="e">
        <f ca="1">SUMIFS(#REF!,#REF!,A69,#REF!,$BV$2,#REF!,$CD$1)</f>
        <v>#REF!</v>
      </c>
      <c r="BW69" s="60"/>
      <c r="BX69" s="82">
        <f>SUMIFS('Inventory Matrix'!$E:$E,'Inventory Matrix'!$G:$G,$BX$2,'Inventory Matrix'!$B:$B,$CD$1,'Inventory Matrix'!$C:$C,A69)</f>
        <v>0</v>
      </c>
      <c r="BY69" s="82">
        <f>SUMIFS('Inventory Matrix'!$E:$E,'Inventory Matrix'!$G:$G,$BY$2,'Inventory Matrix'!$B:$B,$CD$1,'Inventory Matrix'!$C:$C,A69)</f>
        <v>0</v>
      </c>
      <c r="BZ69" s="82">
        <f>SUMIFS('Inventory Matrix'!$E:$E,'Inventory Matrix'!$G:$G,$BZ$2,'Inventory Matrix'!$B:$B,$CD$1,'Inventory Matrix'!$C:$C,A69)</f>
        <v>0</v>
      </c>
      <c r="CA69" s="83">
        <f>SUMIFS('Inventory Matrix'!$E:$E,'Inventory Matrix'!$G:$G,$CA$2,'Inventory Matrix'!$B:$B,$CD$1,'Inventory Matrix'!$C:$C,A69)</f>
        <v>0</v>
      </c>
      <c r="CB69" s="85" t="str">
        <f t="shared" ca="1" si="43"/>
        <v>-</v>
      </c>
      <c r="CC69" s="88">
        <f t="shared" ca="1" si="44"/>
        <v>0</v>
      </c>
      <c r="CD69" s="87">
        <f>SUMIFS(Stock!$D:$D,Stock!$A:$A,$CD$1,Stock!$C:$C,A69)</f>
        <v>0</v>
      </c>
      <c r="CE69" s="55"/>
      <c r="CF69" s="69" t="e">
        <f ca="1">SUMIFS(#REF!,#REF!,A69,#REF!,$CF$2,#REF!,$CS$1)</f>
        <v>#REF!</v>
      </c>
      <c r="CG69" s="69" t="e">
        <f ca="1">SUMIFS(#REF!,#REF!,A69,#REF!,$CG$2,#REF!,$CS$1)</f>
        <v>#REF!</v>
      </c>
      <c r="CH69" s="69" t="e">
        <f ca="1">SUMIFS(#REF!,#REF!,A69,#REF!,$CH$2,#REF!,$CS$1)</f>
        <v>#REF!</v>
      </c>
      <c r="CI69" s="69" t="e">
        <f ca="1">SUMIFS(#REF!,#REF!,A69,#REF!,$CI$2,#REF!,$CS$1)</f>
        <v>#REF!</v>
      </c>
      <c r="CJ69" s="69" t="e">
        <f ca="1">SUMIFS(#REF!,#REF!,A69,#REF!,$CJ$2,#REF!,$CS$1)</f>
        <v>#REF!</v>
      </c>
      <c r="CK69" s="69" t="e">
        <f ca="1">SUMIFS(#REF!,#REF!,A69,#REF!,$CK$2,#REF!,$CS$1)</f>
        <v>#REF!</v>
      </c>
      <c r="CL69" s="60"/>
      <c r="CM69" s="82">
        <f>SUMIFS('Inventory Matrix'!$E:$E,'Inventory Matrix'!$G:$G,$CM$2,'Inventory Matrix'!$B:$B,$CS$1,'Inventory Matrix'!$C:$C,A69)</f>
        <v>0</v>
      </c>
      <c r="CN69" s="82">
        <f>SUMIFS('Inventory Matrix'!$E:$E,'Inventory Matrix'!$G:$G,$CN$2,'Inventory Matrix'!$B:$B,$CS$1,'Inventory Matrix'!$C:$C,A69)</f>
        <v>0</v>
      </c>
      <c r="CO69" s="82">
        <f>SUMIFS('Inventory Matrix'!$E:$E,'Inventory Matrix'!$G:$G,$CO$2,'Inventory Matrix'!$B:$B,$CS$1,'Inventory Matrix'!$C:$C,A69)</f>
        <v>0</v>
      </c>
      <c r="CP69" s="83">
        <f>SUMIFS('Inventory Matrix'!$E:$E,'Inventory Matrix'!$G:$G,$CP$2,'Inventory Matrix'!$B:$B,$CS$1,'Inventory Matrix'!$C:$C,A69)</f>
        <v>1</v>
      </c>
      <c r="CQ69" s="85" t="str">
        <f t="shared" ca="1" si="45"/>
        <v>-</v>
      </c>
      <c r="CR69" s="88">
        <f t="shared" ca="1" si="46"/>
        <v>0</v>
      </c>
      <c r="CS69" s="87">
        <f>SUMIFS(Stock!$D:$D,Stock!$A:$A,$CS$1,Stock!$C:$C,A69)</f>
        <v>1</v>
      </c>
      <c r="CT69" s="64"/>
      <c r="CU69" s="89">
        <f>SUMIFS(Stock!$D:$D,Stock!$A:$A,$CU$1,Stock!$C:$C,A69)</f>
        <v>0</v>
      </c>
      <c r="CV69" s="64"/>
      <c r="CW69" s="69" t="e">
        <f ca="1">SUMIFS(#REF!,#REF!,A69,#REF!,$CW$2,#REF!,$DC$1)</f>
        <v>#REF!</v>
      </c>
      <c r="CX69" s="69" t="e">
        <f ca="1">SUMIFS(#REF!,#REF!,A69,#REF!,$CX$2,#REF!,$DC$1)</f>
        <v>#REF!</v>
      </c>
      <c r="CY69" s="69" t="e">
        <f ca="1">SUMIFS(#REF!,#REF!,A69,#REF!,$CY$2,#REF!,$DC$1)</f>
        <v>#REF!</v>
      </c>
      <c r="CZ69" s="69" t="e">
        <f ca="1">SUMIFS(#REF!,#REF!,A69,#REF!,$CZ$2,#REF!,$DC$1)</f>
        <v>#REF!</v>
      </c>
      <c r="DA69" s="69" t="e">
        <f ca="1">SUMIFS(#REF!,#REF!,A69,#REF!,$DA$2,#REF!,$DC$1)</f>
        <v>#REF!</v>
      </c>
      <c r="DB69" s="69" t="e">
        <f ca="1">SUMIFS(#REF!,#REF!,A69,#REF!,$DB$2,#REF!,$DC$1)</f>
        <v>#REF!</v>
      </c>
      <c r="DC69" s="89">
        <f>SUMIFS(Stock!$D:$D,Stock!$A:$A,$DC$1,Stock!$C:$C,A69)</f>
        <v>0</v>
      </c>
      <c r="DD69" s="89">
        <f>SUMIFS(Stock!$D:$D,Stock!$A:$A,$DD$1,Stock!$C:$C,A69)</f>
        <v>0</v>
      </c>
      <c r="DE69" s="89">
        <f>SUMIFS(Stock!$D:$D,Stock!$A:$A,$DE$1,Stock!$C:$C,A69)</f>
        <v>0</v>
      </c>
      <c r="DF69" s="66"/>
      <c r="DG69" s="66"/>
      <c r="DH69" s="90">
        <f>SUMIFS('Inventory Matrix'!$E:$E,'Inventory Matrix'!$B:$B,$DH$2,'Inventory Matrix'!$G:$G,$DM$2,'Inventory Matrix'!$C:$C,A69)</f>
        <v>0</v>
      </c>
      <c r="DI69" s="90">
        <f>SUMIFS('Inventory Matrix'!$E:$E,'Inventory Matrix'!$B:$B,$DI$2,'Inventory Matrix'!$G:$G,$DM$2,'Inventory Matrix'!$C:$C,A69)</f>
        <v>0</v>
      </c>
      <c r="DJ69" s="90">
        <f>SUMIFS('Inventory Matrix'!$E:$E,'Inventory Matrix'!$B:$B,$DJ$2,'Inventory Matrix'!$G:$G,$DM$2,'Inventory Matrix'!$C:$C,A69)</f>
        <v>0</v>
      </c>
      <c r="DK69" s="90">
        <f>SUMIFS('Inventory Matrix'!$E:$E,'Inventory Matrix'!$B:$B,$DK$2,'Inventory Matrix'!$G:$G,$DM$2,'Inventory Matrix'!$C:$C,A69)</f>
        <v>0</v>
      </c>
      <c r="DL69" s="90">
        <f>SUMIFS('Inventory Matrix'!$E:$E,'Inventory Matrix'!$B:$B,$DL$2,'Inventory Matrix'!$G:$G,$DM$2,'Inventory Matrix'!$C:$C,A69)</f>
        <v>0</v>
      </c>
      <c r="DM69" s="91">
        <f>SUMIFS('Inventory Matrix'!$E:$E,'Inventory Matrix'!$G:$G,$DM$2,'Inventory Matrix'!$C:$C,A69)</f>
        <v>0</v>
      </c>
      <c r="DN69" s="48"/>
      <c r="DO69" s="90">
        <f>SUMIFS('Inventory Matrix'!$E:$E,'Inventory Matrix'!$B:$B,$DO$2,'Inventory Matrix'!$G:$G,$DT$2,'Inventory Matrix'!$C:$C,A69)</f>
        <v>0</v>
      </c>
      <c r="DP69" s="90">
        <f>SUMIFS('Inventory Matrix'!$E:$E,'Inventory Matrix'!$B:$B,$DP$2,'Inventory Matrix'!$G:$G,$DT$2,'Inventory Matrix'!$C:$C,A69)</f>
        <v>0</v>
      </c>
      <c r="DQ69" s="90">
        <f>SUMIFS('Inventory Matrix'!$E:$E,'Inventory Matrix'!$B:$B,$DQ$2,'Inventory Matrix'!$G:$G,$DT$2,'Inventory Matrix'!$C:$C,A69)</f>
        <v>0</v>
      </c>
      <c r="DR69" s="90">
        <f>SUMIFS('Inventory Matrix'!$E:$E,'Inventory Matrix'!$B:$B,$DR$2,'Inventory Matrix'!$G:$G,$DT$2,'Inventory Matrix'!$C:$C,A69)</f>
        <v>0</v>
      </c>
      <c r="DS69" s="90">
        <f>SUMIFS('Inventory Matrix'!$E:$E,'Inventory Matrix'!$B:$B,$DS$2,'Inventory Matrix'!$G:$G,$DT$2,'Inventory Matrix'!$C:$C,A69)</f>
        <v>0</v>
      </c>
      <c r="DT69" s="91">
        <f>SUMIFS('Inventory Matrix'!$E:$E,'Inventory Matrix'!$G:$G,$DT$2,'Inventory Matrix'!$C:$C,A69)</f>
        <v>0</v>
      </c>
      <c r="DU69" s="44"/>
      <c r="DV69" s="90">
        <f>SUMIFS('Inventory Matrix'!$E:$E,'Inventory Matrix'!$B:$B,$DV$2,'Inventory Matrix'!$G:$G,$EA$2,'Inventory Matrix'!$C:$C,A69)</f>
        <v>0</v>
      </c>
      <c r="DW69" s="90">
        <f>SUMIFS('Inventory Matrix'!$E:$E,'Inventory Matrix'!$B:$B,$DW$2,'Inventory Matrix'!$G:$G,$EA$2,'Inventory Matrix'!$C:$C,A69)</f>
        <v>0</v>
      </c>
      <c r="DX69" s="90">
        <f>SUMIFS('Inventory Matrix'!$E:$E,'Inventory Matrix'!$B:$B,$DX$2,'Inventory Matrix'!$G:$G,$EA$2,'Inventory Matrix'!$C:$C,A69)</f>
        <v>0</v>
      </c>
      <c r="DY69" s="90">
        <f>SUMIFS('Inventory Matrix'!$E:$E,'Inventory Matrix'!$B:$B,$DY$2,'Inventory Matrix'!$G:$G,$EA$2,'Inventory Matrix'!$C:$C,A69)</f>
        <v>0</v>
      </c>
      <c r="DZ69" s="90">
        <f>SUMIFS('Inventory Matrix'!$E:$E,'Inventory Matrix'!$B:$B,$DZ$2,'Inventory Matrix'!$G:$G,$EA$2,'Inventory Matrix'!$C:$C,A69)</f>
        <v>0</v>
      </c>
      <c r="EA69" s="91">
        <f>SUMIFS('Inventory Matrix'!$E:$E,'Inventory Matrix'!$G:$G,$EA$2,'Inventory Matrix'!$C:$C,A69)</f>
        <v>0</v>
      </c>
      <c r="EB69" s="44"/>
      <c r="EC69" s="90">
        <f>SUMIFS('Inventory Matrix'!$E:$E,'Inventory Matrix'!$B:$B,$EC$2,'Inventory Matrix'!$G:$G,$EH$2,'Inventory Matrix'!$C:$C,A69)</f>
        <v>0</v>
      </c>
      <c r="ED69" s="90">
        <f>SUMIFS('Inventory Matrix'!$E:$E,'Inventory Matrix'!$B:$B,$ED$2,'Inventory Matrix'!$G:$G,$EH$2,'Inventory Matrix'!$C:$C,A69)</f>
        <v>0</v>
      </c>
      <c r="EE69" s="90">
        <f>SUMIFS('Inventory Matrix'!$E:$E,'Inventory Matrix'!$B:$B,$EE$2,'Inventory Matrix'!$G:$G,$EH$2,'Inventory Matrix'!$C:$C,A69)</f>
        <v>1</v>
      </c>
      <c r="EF69" s="90">
        <f>SUMIFS('Inventory Matrix'!$E:$E,'Inventory Matrix'!$B:$B,$EF$2,'Inventory Matrix'!$G:$G,$EH$2,'Inventory Matrix'!$C:$C,A69)</f>
        <v>0</v>
      </c>
      <c r="EG69" s="90">
        <f>SUMIFS('Inventory Matrix'!$E:$E,'Inventory Matrix'!$B:$B,$EG$2,'Inventory Matrix'!$G:$G,$EH$2,'Inventory Matrix'!$C:$C,A69)</f>
        <v>1</v>
      </c>
      <c r="EH69" s="91">
        <f>SUMIFS('Inventory Matrix'!$E:$E,'Inventory Matrix'!$G:$G,$EH$2,'Inventory Matrix'!$C:$C,A69)</f>
        <v>2</v>
      </c>
      <c r="EI69" s="44"/>
    </row>
    <row r="70" spans="1:139" ht="13" x14ac:dyDescent="0.15">
      <c r="A70" s="38" t="str">
        <f t="shared" si="32"/>
        <v>MU7E2</v>
      </c>
      <c r="B70" s="39" t="s">
        <v>2191</v>
      </c>
      <c r="C70" s="40" t="s">
        <v>721</v>
      </c>
      <c r="D70" s="40" t="s">
        <v>2259</v>
      </c>
      <c r="E70" s="41">
        <f t="shared" si="33"/>
        <v>3</v>
      </c>
      <c r="F70" s="41">
        <f>SUMIFS(Stock!$D:$D,Stock!$C:$C,A70)</f>
        <v>3</v>
      </c>
      <c r="G70" s="42" t="e">
        <f t="shared" ca="1" si="34"/>
        <v>#REF!</v>
      </c>
      <c r="H70" s="43">
        <f t="shared" ca="1" si="35"/>
        <v>0</v>
      </c>
      <c r="I70" s="44"/>
      <c r="J70" s="38" t="e">
        <f ca="1">SUMIFS(#REF!,#REF!,A70,#REF!,$J$2)</f>
        <v>#REF!</v>
      </c>
      <c r="K70" s="38" t="e">
        <f ca="1">SUMIFS(#REF!,#REF!,A70,#REF!,$K$2)</f>
        <v>#REF!</v>
      </c>
      <c r="L70" s="38" t="e">
        <f ca="1">SUMIFS(#REF!,#REF!,A70,#REF!,$L$2)</f>
        <v>#REF!</v>
      </c>
      <c r="M70" s="38" t="e">
        <f ca="1">SUMIFS(#REF!,#REF!,A70,#REF!,$M$2)</f>
        <v>#REF!</v>
      </c>
      <c r="N70" s="38" t="e">
        <f ca="1">SUMIFS(#REF!,#REF!,A70,#REF!,$N$2)</f>
        <v>#REF!</v>
      </c>
      <c r="O70" s="38" t="e">
        <f ca="1">SUMIFS(#REF!,#REF!,A70,#REF!,$O$2)</f>
        <v>#REF!</v>
      </c>
      <c r="P70" s="38" t="e">
        <f ca="1">SUMIFS(#REF!,#REF!,A70,#REF!,$P$2)</f>
        <v>#REF!</v>
      </c>
      <c r="Q70" s="38" t="e">
        <f ca="1">SUMIFS(#REF!,#REF!,A70,#REF!,$Q$2)</f>
        <v>#REF!</v>
      </c>
      <c r="R70" s="38" t="e">
        <f ca="1">SUMIFS(#REF!,#REF!,A70,#REF!,$R$2)</f>
        <v>#REF!</v>
      </c>
      <c r="S70" s="38" t="e">
        <f ca="1">SUMIFS(#REF!,#REF!,A70,#REF!,$S$2)</f>
        <v>#REF!</v>
      </c>
      <c r="T70" s="45"/>
      <c r="U70" s="44"/>
      <c r="V70" s="46"/>
      <c r="W70" s="38" t="e">
        <f ca="1">SUMIFS(#REF!,#REF!,A70,#REF!,$W$2,#REF!,$AK$1)</f>
        <v>#REF!</v>
      </c>
      <c r="X70" s="38" t="e">
        <f ca="1">SUMIFS(#REF!,#REF!,A70,#REF!,$X$2,#REF!,$AK$1)</f>
        <v>#REF!</v>
      </c>
      <c r="Y70" s="38" t="e">
        <f ca="1">SUMIFS(#REF!,#REF!,A70,#REF!,$Y$2,#REF!,$AK$1)</f>
        <v>#REF!</v>
      </c>
      <c r="Z70" s="38" t="e">
        <f ca="1">SUMIFS(#REF!,#REF!,A70,#REF!,$Z$2,#REF!,$AK$1)</f>
        <v>#REF!</v>
      </c>
      <c r="AA70" s="38" t="e">
        <f ca="1">SUMIFS(#REF!,#REF!,A70,#REF!,$AA$2,#REF!,$AK$1)</f>
        <v>#REF!</v>
      </c>
      <c r="AB70" s="38" t="e">
        <f ca="1">SUMIFS(#REF!,#REF!,A70,#REF!,$AB$2,#REF!,$AK$1)</f>
        <v>#REF!</v>
      </c>
      <c r="AC70" s="48"/>
      <c r="AD70" s="92">
        <f>SUMIFS('Inventory Matrix'!$E:$E,'Inventory Matrix'!$G:$G,$AD$2,'Inventory Matrix'!$B:$B,$AK$1,'Inventory Matrix'!$C:$C,A70)</f>
        <v>0</v>
      </c>
      <c r="AE70" s="39">
        <f>SUMIFS('Inventory Matrix'!$E:$E,'Inventory Matrix'!$G:$G,$AE$2,'Inventory Matrix'!$B:$B,$AK$1,'Inventory Matrix'!$C:$C,A70)</f>
        <v>0</v>
      </c>
      <c r="AF70" s="39">
        <f>SUMIFS('Inventory Matrix'!$E:$E,'Inventory Matrix'!$G:$G,$AF$2,'Inventory Matrix'!$B:$B,$AK$1,'Inventory Matrix'!$C:$C,A70)</f>
        <v>0</v>
      </c>
      <c r="AG70" s="93">
        <f>SUMIFS('Inventory Matrix'!$E:$E,'Inventory Matrix'!$G:$G,$AG$2,'Inventory Matrix'!$B:$B,$AK$1,'Inventory Matrix'!$C:$C,A70)</f>
        <v>0</v>
      </c>
      <c r="AH70" s="170" t="str">
        <f t="shared" ca="1" si="36"/>
        <v>-</v>
      </c>
      <c r="AI70" s="171" t="str">
        <f t="shared" ca="1" si="37"/>
        <v>-</v>
      </c>
      <c r="AJ70" s="174">
        <f t="shared" ca="1" si="48"/>
        <v>0</v>
      </c>
      <c r="AK70" s="172">
        <f>SUMIFS(Stock!$D:$D,Stock!$A:$A,$AK$1,Stock!$C:$C,A70)</f>
        <v>0</v>
      </c>
      <c r="AL70" s="55"/>
      <c r="AM70" s="38" t="e">
        <f ca="1">SUMIFS(#REF!,#REF!,A70,#REF!,$AM$2,#REF!,$AZ$1)</f>
        <v>#REF!</v>
      </c>
      <c r="AN70" s="38" t="e">
        <f ca="1">SUMIFS(#REF!,#REF!,A70,#REF!,$AN$2,#REF!,$AZ$1)</f>
        <v>#REF!</v>
      </c>
      <c r="AO70" s="38" t="e">
        <f ca="1">SUMIFS(#REF!,#REF!,A70,#REF!,$AO$2,#REF!,$AZ$1)</f>
        <v>#REF!</v>
      </c>
      <c r="AP70" s="38" t="e">
        <f ca="1">SUMIFS(#REF!,#REF!,A70,#REF!,$AP$2,#REF!,$AZ$1)</f>
        <v>#REF!</v>
      </c>
      <c r="AQ70" s="38" t="e">
        <f ca="1">SUMIFS(#REF!,#REF!,A70,#REF!,$AQ$2,#REF!,$AZ$1)</f>
        <v>#REF!</v>
      </c>
      <c r="AR70" s="38" t="e">
        <f ca="1">SUMIFS(#REF!,#REF!,A70,#REF!,$AR$2,#REF!,$AZ$1)</f>
        <v>#REF!</v>
      </c>
      <c r="AS70" s="81"/>
      <c r="AT70" s="49">
        <f>SUMIFS('Inventory Matrix'!$E:$E,'Inventory Matrix'!$G:$G,$AT$2,'Inventory Matrix'!$B:$B,$AZ$1,'Inventory Matrix'!$C:$C,A70)</f>
        <v>0</v>
      </c>
      <c r="AU70" s="49">
        <f>SUMIFS('Inventory Matrix'!$E:$E,'Inventory Matrix'!$G:$G,$AU$2,'Inventory Matrix'!$B:$B,$AZ$1,'Inventory Matrix'!$C:$C,A70)</f>
        <v>0</v>
      </c>
      <c r="AV70" s="49">
        <f>SUMIFS('Inventory Matrix'!$E:$E,'Inventory Matrix'!$G:$G,$AV$2,'Inventory Matrix'!$B:$B,$AZ$1,'Inventory Matrix'!$C:$C,A70)</f>
        <v>1</v>
      </c>
      <c r="AW70" s="57">
        <f>SUMIFS('Inventory Matrix'!$E:$E,'Inventory Matrix'!$G:$G,$AW$2,'Inventory Matrix'!$B:$B,$AZ$1,'Inventory Matrix'!$C:$C,A70)</f>
        <v>0</v>
      </c>
      <c r="AX70" s="96" t="str">
        <f t="shared" ca="1" si="39"/>
        <v>-</v>
      </c>
      <c r="AY70" s="63">
        <f t="shared" ca="1" si="40"/>
        <v>0</v>
      </c>
      <c r="AZ70" s="97">
        <f>SUMIFS(Stock!$D:$D,Stock!$A:$A,$AZ$1,Stock!$C:$C,A70)</f>
        <v>1</v>
      </c>
      <c r="BA70" s="55"/>
      <c r="BB70" s="38" t="e">
        <f ca="1">SUMIFS(#REF!,#REF!,A70,#REF!,$BB$2,#REF!,$BO$1)</f>
        <v>#REF!</v>
      </c>
      <c r="BC70" s="38" t="e">
        <f ca="1">SUMIFS(#REF!,#REF!,A70,#REF!,$BC$2,#REF!,$BO$1)</f>
        <v>#REF!</v>
      </c>
      <c r="BD70" s="38" t="e">
        <f ca="1">SUMIFS(#REF!,#REF!,A70,#REF!,$BD$2,#REF!,$BO$1)</f>
        <v>#REF!</v>
      </c>
      <c r="BE70" s="38" t="e">
        <f ca="1">SUMIFS(#REF!,#REF!,A70,#REF!,$BE$2,#REF!,$BO$1)</f>
        <v>#REF!</v>
      </c>
      <c r="BF70" s="38" t="e">
        <f ca="1">SUMIFS(#REF!,#REF!,A70,#REF!,$BF$2,#REF!,$BO$1)</f>
        <v>#REF!</v>
      </c>
      <c r="BG70" s="38" t="e">
        <f ca="1">SUMIFS(#REF!,#REF!,A70,#REF!,$BG$2,#REF!,$BO$1)</f>
        <v>#REF!</v>
      </c>
      <c r="BH70" s="60"/>
      <c r="BI70" s="49">
        <f>SUMIFS('Inventory Matrix'!$E:$E,'Inventory Matrix'!$G:$G,$BI$2,'Inventory Matrix'!$B:$B,$BO$1,'Inventory Matrix'!$C:$C,A70)</f>
        <v>0</v>
      </c>
      <c r="BJ70" s="49">
        <f>SUMIFS('Inventory Matrix'!$E:$E,'Inventory Matrix'!$G:$G,$BJ$2,'Inventory Matrix'!$B:$B,$BO$1,'Inventory Matrix'!$C:$C,A70)</f>
        <v>0</v>
      </c>
      <c r="BK70" s="49">
        <f>SUMIFS('Inventory Matrix'!$E:$E,'Inventory Matrix'!$G:$G,$BK$2,'Inventory Matrix'!$B:$B,$BO$1,'Inventory Matrix'!$C:$C,A70)</f>
        <v>0</v>
      </c>
      <c r="BL70" s="57">
        <f>SUMIFS('Inventory Matrix'!$E:$E,'Inventory Matrix'!$G:$G,$BL$2,'Inventory Matrix'!$B:$B,$BO$1,'Inventory Matrix'!$C:$C,A70)</f>
        <v>0</v>
      </c>
      <c r="BM70" s="96" t="str">
        <f t="shared" ca="1" si="41"/>
        <v>-</v>
      </c>
      <c r="BN70" s="62">
        <f t="shared" ca="1" si="42"/>
        <v>0</v>
      </c>
      <c r="BO70" s="97">
        <f>SUMIFS(Stock!$D:$D,Stock!$A:$A,$BO$1,Stock!$C:$C,A70)</f>
        <v>0</v>
      </c>
      <c r="BP70" s="55"/>
      <c r="BQ70" s="38" t="e">
        <f ca="1">SUMIFS(#REF!,#REF!,A70,#REF!,$BQ$2,#REF!,$CD$1)</f>
        <v>#REF!</v>
      </c>
      <c r="BR70" s="38" t="e">
        <f ca="1">SUMIFS(#REF!,#REF!,A70,#REF!,$BR$2,#REF!,$CD$1)</f>
        <v>#REF!</v>
      </c>
      <c r="BS70" s="38" t="e">
        <f ca="1">SUMIFS(#REF!,#REF!,A70,#REF!,$BS$2,#REF!,$CD$1)</f>
        <v>#REF!</v>
      </c>
      <c r="BT70" s="38" t="e">
        <f ca="1">SUMIFS(#REF!,#REF!,A70,#REF!,$BT$2,#REF!,$CD$1)</f>
        <v>#REF!</v>
      </c>
      <c r="BU70" s="38" t="e">
        <f ca="1">SUMIFS(#REF!,#REF!,A70,#REF!,$BU$2,#REF!,$CD$1)</f>
        <v>#REF!</v>
      </c>
      <c r="BV70" s="38" t="e">
        <f ca="1">SUMIFS(#REF!,#REF!,A70,#REF!,$BV$2,#REF!,$CD$1)</f>
        <v>#REF!</v>
      </c>
      <c r="BW70" s="60"/>
      <c r="BX70" s="49">
        <f>SUMIFS('Inventory Matrix'!$E:$E,'Inventory Matrix'!$G:$G,$BX$2,'Inventory Matrix'!$B:$B,$CD$1,'Inventory Matrix'!$C:$C,A70)</f>
        <v>0</v>
      </c>
      <c r="BY70" s="49">
        <f>SUMIFS('Inventory Matrix'!$E:$E,'Inventory Matrix'!$G:$G,$BY$2,'Inventory Matrix'!$B:$B,$CD$1,'Inventory Matrix'!$C:$C,A70)</f>
        <v>0</v>
      </c>
      <c r="BZ70" s="49">
        <f>SUMIFS('Inventory Matrix'!$E:$E,'Inventory Matrix'!$G:$G,$BZ$2,'Inventory Matrix'!$B:$B,$CD$1,'Inventory Matrix'!$C:$C,A70)</f>
        <v>2</v>
      </c>
      <c r="CA70" s="57">
        <f>SUMIFS('Inventory Matrix'!$E:$E,'Inventory Matrix'!$G:$G,$CA$2,'Inventory Matrix'!$B:$B,$CD$1,'Inventory Matrix'!$C:$C,A70)</f>
        <v>0</v>
      </c>
      <c r="CB70" s="96" t="str">
        <f t="shared" ca="1" si="43"/>
        <v>-</v>
      </c>
      <c r="CC70" s="63">
        <f t="shared" ca="1" si="44"/>
        <v>0</v>
      </c>
      <c r="CD70" s="97">
        <f>SUMIFS(Stock!$D:$D,Stock!$A:$A,$CD$1,Stock!$C:$C,A70)</f>
        <v>2</v>
      </c>
      <c r="CE70" s="55"/>
      <c r="CF70" s="38" t="e">
        <f ca="1">SUMIFS(#REF!,#REF!,A70,#REF!,$CF$2,#REF!,$CS$1)</f>
        <v>#REF!</v>
      </c>
      <c r="CG70" s="38" t="e">
        <f ca="1">SUMIFS(#REF!,#REF!,A70,#REF!,$CG$2,#REF!,$CS$1)</f>
        <v>#REF!</v>
      </c>
      <c r="CH70" s="38" t="e">
        <f ca="1">SUMIFS(#REF!,#REF!,A70,#REF!,$CH$2,#REF!,$CS$1)</f>
        <v>#REF!</v>
      </c>
      <c r="CI70" s="38" t="e">
        <f ca="1">SUMIFS(#REF!,#REF!,A70,#REF!,$CI$2,#REF!,$CS$1)</f>
        <v>#REF!</v>
      </c>
      <c r="CJ70" s="38" t="e">
        <f ca="1">SUMIFS(#REF!,#REF!,A70,#REF!,$CJ$2,#REF!,$CS$1)</f>
        <v>#REF!</v>
      </c>
      <c r="CK70" s="38" t="e">
        <f ca="1">SUMIFS(#REF!,#REF!,A70,#REF!,$CK$2,#REF!,$CS$1)</f>
        <v>#REF!</v>
      </c>
      <c r="CL70" s="60"/>
      <c r="CM70" s="49">
        <f>SUMIFS('Inventory Matrix'!$E:$E,'Inventory Matrix'!$G:$G,$CM$2,'Inventory Matrix'!$B:$B,$CS$1,'Inventory Matrix'!$C:$C,A70)</f>
        <v>0</v>
      </c>
      <c r="CN70" s="49">
        <f>SUMIFS('Inventory Matrix'!$E:$E,'Inventory Matrix'!$G:$G,$CN$2,'Inventory Matrix'!$B:$B,$CS$1,'Inventory Matrix'!$C:$C,A70)</f>
        <v>0</v>
      </c>
      <c r="CO70" s="49">
        <f>SUMIFS('Inventory Matrix'!$E:$E,'Inventory Matrix'!$G:$G,$CO$2,'Inventory Matrix'!$B:$B,$CS$1,'Inventory Matrix'!$C:$C,A70)</f>
        <v>0</v>
      </c>
      <c r="CP70" s="57">
        <f>SUMIFS('Inventory Matrix'!$E:$E,'Inventory Matrix'!$G:$G,$CP$2,'Inventory Matrix'!$B:$B,$CS$1,'Inventory Matrix'!$C:$C,A70)</f>
        <v>0</v>
      </c>
      <c r="CQ70" s="96" t="str">
        <f t="shared" ca="1" si="45"/>
        <v>-</v>
      </c>
      <c r="CR70" s="63">
        <f t="shared" ca="1" si="46"/>
        <v>0</v>
      </c>
      <c r="CS70" s="97">
        <f>SUMIFS(Stock!$D:$D,Stock!$A:$A,$CS$1,Stock!$C:$C,A70)</f>
        <v>0</v>
      </c>
      <c r="CT70" s="64"/>
      <c r="CU70" s="65">
        <f>SUMIFS(Stock!$D:$D,Stock!$A:$A,$CU$1,Stock!$C:$C,A70)</f>
        <v>0</v>
      </c>
      <c r="CV70" s="64"/>
      <c r="CW70" s="38" t="e">
        <f ca="1">SUMIFS(#REF!,#REF!,A70,#REF!,$CW$2,#REF!,$DC$1)</f>
        <v>#REF!</v>
      </c>
      <c r="CX70" s="38" t="e">
        <f ca="1">SUMIFS(#REF!,#REF!,A70,#REF!,$CX$2,#REF!,$DC$1)</f>
        <v>#REF!</v>
      </c>
      <c r="CY70" s="38" t="e">
        <f ca="1">SUMIFS(#REF!,#REF!,A70,#REF!,$CY$2,#REF!,$DC$1)</f>
        <v>#REF!</v>
      </c>
      <c r="CZ70" s="38" t="e">
        <f ca="1">SUMIFS(#REF!,#REF!,A70,#REF!,$CZ$2,#REF!,$DC$1)</f>
        <v>#REF!</v>
      </c>
      <c r="DA70" s="38" t="e">
        <f ca="1">SUMIFS(#REF!,#REF!,A70,#REF!,$DA$2,#REF!,$DC$1)</f>
        <v>#REF!</v>
      </c>
      <c r="DB70" s="38" t="e">
        <f ca="1">SUMIFS(#REF!,#REF!,A70,#REF!,$DB$2,#REF!,$DC$1)</f>
        <v>#REF!</v>
      </c>
      <c r="DC70" s="65">
        <f>SUMIFS(Stock!$D:$D,Stock!$A:$A,$DC$1,Stock!$C:$C,A70)</f>
        <v>0</v>
      </c>
      <c r="DD70" s="65">
        <f>SUMIFS(Stock!$D:$D,Stock!$A:$A,$DD$1,Stock!$C:$C,A70)</f>
        <v>0</v>
      </c>
      <c r="DE70" s="65">
        <f>SUMIFS(Stock!$D:$D,Stock!$A:$A,$DE$1,Stock!$C:$C,A70)</f>
        <v>0</v>
      </c>
      <c r="DF70" s="66"/>
      <c r="DG70" s="66"/>
      <c r="DH70" s="67">
        <f>SUMIFS('Inventory Matrix'!$E:$E,'Inventory Matrix'!$B:$B,$DH$2,'Inventory Matrix'!$G:$G,$DM$2,'Inventory Matrix'!$C:$C,A70)</f>
        <v>0</v>
      </c>
      <c r="DI70" s="67">
        <f>SUMIFS('Inventory Matrix'!$E:$E,'Inventory Matrix'!$B:$B,$DI$2,'Inventory Matrix'!$G:$G,$DM$2,'Inventory Matrix'!$C:$C,A70)</f>
        <v>0</v>
      </c>
      <c r="DJ70" s="67">
        <f>SUMIFS('Inventory Matrix'!$E:$E,'Inventory Matrix'!$B:$B,$DJ$2,'Inventory Matrix'!$G:$G,$DM$2,'Inventory Matrix'!$C:$C,A70)</f>
        <v>0</v>
      </c>
      <c r="DK70" s="67">
        <f>SUMIFS('Inventory Matrix'!$E:$E,'Inventory Matrix'!$B:$B,$DK$2,'Inventory Matrix'!$G:$G,$DM$2,'Inventory Matrix'!$C:$C,A70)</f>
        <v>0</v>
      </c>
      <c r="DL70" s="67">
        <f>SUMIFS('Inventory Matrix'!$E:$E,'Inventory Matrix'!$B:$B,$DL$2,'Inventory Matrix'!$G:$G,$DM$2,'Inventory Matrix'!$C:$C,A70)</f>
        <v>0</v>
      </c>
      <c r="DM70" s="98">
        <f>SUMIFS('Inventory Matrix'!$E:$E,'Inventory Matrix'!$G:$G,$DM$2,'Inventory Matrix'!$C:$C,A70)</f>
        <v>0</v>
      </c>
      <c r="DN70" s="48"/>
      <c r="DO70" s="67">
        <f>SUMIFS('Inventory Matrix'!$E:$E,'Inventory Matrix'!$B:$B,$DO$2,'Inventory Matrix'!$G:$G,$DT$2,'Inventory Matrix'!$C:$C,A70)</f>
        <v>0</v>
      </c>
      <c r="DP70" s="67">
        <f>SUMIFS('Inventory Matrix'!$E:$E,'Inventory Matrix'!$B:$B,$DP$2,'Inventory Matrix'!$G:$G,$DT$2,'Inventory Matrix'!$C:$C,A70)</f>
        <v>0</v>
      </c>
      <c r="DQ70" s="67">
        <f>SUMIFS('Inventory Matrix'!$E:$E,'Inventory Matrix'!$B:$B,$DQ$2,'Inventory Matrix'!$G:$G,$DT$2,'Inventory Matrix'!$C:$C,A70)</f>
        <v>0</v>
      </c>
      <c r="DR70" s="67">
        <f>SUMIFS('Inventory Matrix'!$E:$E,'Inventory Matrix'!$B:$B,$DR$2,'Inventory Matrix'!$G:$G,$DT$2,'Inventory Matrix'!$C:$C,A70)</f>
        <v>0</v>
      </c>
      <c r="DS70" s="67">
        <f>SUMIFS('Inventory Matrix'!$E:$E,'Inventory Matrix'!$B:$B,$DS$2,'Inventory Matrix'!$G:$G,$DT$2,'Inventory Matrix'!$C:$C,A70)</f>
        <v>0</v>
      </c>
      <c r="DT70" s="98">
        <f>SUMIFS('Inventory Matrix'!$E:$E,'Inventory Matrix'!$G:$G,$DT$2,'Inventory Matrix'!$C:$C,A70)</f>
        <v>0</v>
      </c>
      <c r="DU70" s="44"/>
      <c r="DV70" s="67">
        <f>SUMIFS('Inventory Matrix'!$E:$E,'Inventory Matrix'!$B:$B,$DV$2,'Inventory Matrix'!$G:$G,$EA$2,'Inventory Matrix'!$C:$C,A70)</f>
        <v>0</v>
      </c>
      <c r="DW70" s="67">
        <f>SUMIFS('Inventory Matrix'!$E:$E,'Inventory Matrix'!$B:$B,$DW$2,'Inventory Matrix'!$G:$G,$EA$2,'Inventory Matrix'!$C:$C,A70)</f>
        <v>1</v>
      </c>
      <c r="DX70" s="67">
        <f>SUMIFS('Inventory Matrix'!$E:$E,'Inventory Matrix'!$B:$B,$DX$2,'Inventory Matrix'!$G:$G,$EA$2,'Inventory Matrix'!$C:$C,A70)</f>
        <v>0</v>
      </c>
      <c r="DY70" s="67">
        <f>SUMIFS('Inventory Matrix'!$E:$E,'Inventory Matrix'!$B:$B,$DY$2,'Inventory Matrix'!$G:$G,$EA$2,'Inventory Matrix'!$C:$C,A70)</f>
        <v>2</v>
      </c>
      <c r="DZ70" s="67">
        <f>SUMIFS('Inventory Matrix'!$E:$E,'Inventory Matrix'!$B:$B,$DZ$2,'Inventory Matrix'!$G:$G,$EA$2,'Inventory Matrix'!$C:$C,A70)</f>
        <v>0</v>
      </c>
      <c r="EA70" s="98">
        <f>SUMIFS('Inventory Matrix'!$E:$E,'Inventory Matrix'!$G:$G,$EA$2,'Inventory Matrix'!$C:$C,A70)</f>
        <v>3</v>
      </c>
      <c r="EB70" s="44"/>
      <c r="EC70" s="67">
        <f>SUMIFS('Inventory Matrix'!$E:$E,'Inventory Matrix'!$B:$B,$EC$2,'Inventory Matrix'!$G:$G,$EH$2,'Inventory Matrix'!$C:$C,A70)</f>
        <v>0</v>
      </c>
      <c r="ED70" s="67">
        <f>SUMIFS('Inventory Matrix'!$E:$E,'Inventory Matrix'!$B:$B,$ED$2,'Inventory Matrix'!$G:$G,$EH$2,'Inventory Matrix'!$C:$C,A70)</f>
        <v>0</v>
      </c>
      <c r="EE70" s="67">
        <f>SUMIFS('Inventory Matrix'!$E:$E,'Inventory Matrix'!$B:$B,$EE$2,'Inventory Matrix'!$G:$G,$EH$2,'Inventory Matrix'!$C:$C,A70)</f>
        <v>0</v>
      </c>
      <c r="EF70" s="67">
        <f>SUMIFS('Inventory Matrix'!$E:$E,'Inventory Matrix'!$B:$B,$EF$2,'Inventory Matrix'!$G:$G,$EH$2,'Inventory Matrix'!$C:$C,A70)</f>
        <v>0</v>
      </c>
      <c r="EG70" s="67">
        <f>SUMIFS('Inventory Matrix'!$E:$E,'Inventory Matrix'!$B:$B,$EG$2,'Inventory Matrix'!$G:$G,$EH$2,'Inventory Matrix'!$C:$C,A70)</f>
        <v>0</v>
      </c>
      <c r="EH70" s="98">
        <f>SUMIFS('Inventory Matrix'!$E:$E,'Inventory Matrix'!$G:$G,$EH$2,'Inventory Matrix'!$C:$C,A70)</f>
        <v>0</v>
      </c>
      <c r="EI70" s="44"/>
    </row>
    <row r="71" spans="1:139" ht="13" x14ac:dyDescent="0.15">
      <c r="A71" s="69" t="str">
        <f t="shared" si="32"/>
        <v>MPPQ3</v>
      </c>
      <c r="B71" s="70" t="s">
        <v>2186</v>
      </c>
      <c r="C71" s="71" t="s">
        <v>373</v>
      </c>
      <c r="D71" s="71" t="s">
        <v>2260</v>
      </c>
      <c r="E71" s="72">
        <f t="shared" si="33"/>
        <v>17</v>
      </c>
      <c r="F71" s="72">
        <f>SUMIFS(Stock!$D:$D,Stock!$C:$C,A71)</f>
        <v>17</v>
      </c>
      <c r="G71" s="73" t="e">
        <f t="shared" ca="1" si="34"/>
        <v>#REF!</v>
      </c>
      <c r="H71" s="74">
        <f t="shared" ca="1" si="35"/>
        <v>0</v>
      </c>
      <c r="I71" s="44"/>
      <c r="J71" s="69" t="e">
        <f ca="1">SUMIFS(#REF!,#REF!,A71,#REF!,$J$2)</f>
        <v>#REF!</v>
      </c>
      <c r="K71" s="69" t="e">
        <f ca="1">SUMIFS(#REF!,#REF!,A71,#REF!,$K$2)</f>
        <v>#REF!</v>
      </c>
      <c r="L71" s="69" t="e">
        <f ca="1">SUMIFS(#REF!,#REF!,A71,#REF!,$L$2)</f>
        <v>#REF!</v>
      </c>
      <c r="M71" s="69" t="e">
        <f ca="1">SUMIFS(#REF!,#REF!,A71,#REF!,$M$2)</f>
        <v>#REF!</v>
      </c>
      <c r="N71" s="69" t="e">
        <f ca="1">SUMIFS(#REF!,#REF!,A71,#REF!,$N$2)</f>
        <v>#REF!</v>
      </c>
      <c r="O71" s="69" t="e">
        <f ca="1">SUMIFS(#REF!,#REF!,A71,#REF!,$O$2)</f>
        <v>#REF!</v>
      </c>
      <c r="P71" s="69" t="e">
        <f ca="1">SUMIFS(#REF!,#REF!,A71,#REF!,$P$2)</f>
        <v>#REF!</v>
      </c>
      <c r="Q71" s="69" t="e">
        <f ca="1">SUMIFS(#REF!,#REF!,A71,#REF!,$Q$2)</f>
        <v>#REF!</v>
      </c>
      <c r="R71" s="69" t="e">
        <f ca="1">SUMIFS(#REF!,#REF!,A71,#REF!,$R$2)</f>
        <v>#REF!</v>
      </c>
      <c r="S71" s="69" t="e">
        <f ca="1">SUMIFS(#REF!,#REF!,A71,#REF!,$S$2)</f>
        <v>#REF!</v>
      </c>
      <c r="T71" s="75"/>
      <c r="U71" s="44"/>
      <c r="V71" s="46"/>
      <c r="W71" s="69" t="e">
        <f ca="1">SUMIFS(#REF!,#REF!,A71,#REF!,$W$2,#REF!,$AK$1)</f>
        <v>#REF!</v>
      </c>
      <c r="X71" s="69" t="e">
        <f ca="1">SUMIFS(#REF!,#REF!,A71,#REF!,$X$2,#REF!,$AK$1)</f>
        <v>#REF!</v>
      </c>
      <c r="Y71" s="69" t="e">
        <f ca="1">SUMIFS(#REF!,#REF!,A71,#REF!,$Y$2,#REF!,$AK$1)</f>
        <v>#REF!</v>
      </c>
      <c r="Z71" s="69" t="e">
        <f ca="1">SUMIFS(#REF!,#REF!,A71,#REF!,$Z$2,#REF!,$AK$1)</f>
        <v>#REF!</v>
      </c>
      <c r="AA71" s="69" t="e">
        <f ca="1">SUMIFS(#REF!,#REF!,A71,#REF!,$AA$2,#REF!,$AK$1)</f>
        <v>#REF!</v>
      </c>
      <c r="AB71" s="69" t="e">
        <f ca="1">SUMIFS(#REF!,#REF!,A71,#REF!,$AB$2,#REF!,$AK$1)</f>
        <v>#REF!</v>
      </c>
      <c r="AC71" s="48"/>
      <c r="AD71" s="76">
        <f>SUMIFS('Inventory Matrix'!$E:$E,'Inventory Matrix'!$G:$G,$AD$2,'Inventory Matrix'!$B:$B,$AK$1,'Inventory Matrix'!$C:$C,A71)</f>
        <v>0</v>
      </c>
      <c r="AE71" s="70">
        <f>SUMIFS('Inventory Matrix'!$E:$E,'Inventory Matrix'!$G:$G,$AE$2,'Inventory Matrix'!$B:$B,$AK$1,'Inventory Matrix'!$C:$C,A71)</f>
        <v>0</v>
      </c>
      <c r="AF71" s="70">
        <f>SUMIFS('Inventory Matrix'!$E:$E,'Inventory Matrix'!$G:$G,$AF$2,'Inventory Matrix'!$B:$B,$AK$1,'Inventory Matrix'!$C:$C,A71)</f>
        <v>0</v>
      </c>
      <c r="AG71" s="77">
        <f>SUMIFS('Inventory Matrix'!$E:$E,'Inventory Matrix'!$G:$G,$AG$2,'Inventory Matrix'!$B:$B,$AK$1,'Inventory Matrix'!$C:$C,A71)</f>
        <v>4</v>
      </c>
      <c r="AH71" s="167" t="str">
        <f t="shared" ca="1" si="36"/>
        <v>-</v>
      </c>
      <c r="AI71" s="168" t="str">
        <f t="shared" ca="1" si="37"/>
        <v>-</v>
      </c>
      <c r="AJ71" s="173">
        <f t="shared" ca="1" si="48"/>
        <v>0</v>
      </c>
      <c r="AK71" s="169">
        <f>SUMIFS(Stock!$D:$D,Stock!$A:$A,$AK$1,Stock!$C:$C,A71)</f>
        <v>4</v>
      </c>
      <c r="AL71" s="55"/>
      <c r="AM71" s="69" t="e">
        <f ca="1">SUMIFS(#REF!,#REF!,A71,#REF!,$AM$2,#REF!,$AZ$1)</f>
        <v>#REF!</v>
      </c>
      <c r="AN71" s="69" t="e">
        <f ca="1">SUMIFS(#REF!,#REF!,A71,#REF!,$AN$2,#REF!,$AZ$1)</f>
        <v>#REF!</v>
      </c>
      <c r="AO71" s="69" t="e">
        <f ca="1">SUMIFS(#REF!,#REF!,A71,#REF!,$AO$2,#REF!,$AZ$1)</f>
        <v>#REF!</v>
      </c>
      <c r="AP71" s="69" t="e">
        <f ca="1">SUMIFS(#REF!,#REF!,A71,#REF!,$AP$2,#REF!,$AZ$1)</f>
        <v>#REF!</v>
      </c>
      <c r="AQ71" s="69" t="e">
        <f ca="1">SUMIFS(#REF!,#REF!,A71,#REF!,$AQ$2,#REF!,$AZ$1)</f>
        <v>#REF!</v>
      </c>
      <c r="AR71" s="69" t="e">
        <f ca="1">SUMIFS(#REF!,#REF!,A71,#REF!,$AR$2,#REF!,$AZ$1)</f>
        <v>#REF!</v>
      </c>
      <c r="AS71" s="81"/>
      <c r="AT71" s="82">
        <f>SUMIFS('Inventory Matrix'!$E:$E,'Inventory Matrix'!$G:$G,$AT$2,'Inventory Matrix'!$B:$B,$AZ$1,'Inventory Matrix'!$C:$C,A71)</f>
        <v>0</v>
      </c>
      <c r="AU71" s="82">
        <f>SUMIFS('Inventory Matrix'!$E:$E,'Inventory Matrix'!$G:$G,$AU$2,'Inventory Matrix'!$B:$B,$AZ$1,'Inventory Matrix'!$C:$C,A71)</f>
        <v>0</v>
      </c>
      <c r="AV71" s="82">
        <f>SUMIFS('Inventory Matrix'!$E:$E,'Inventory Matrix'!$G:$G,$AV$2,'Inventory Matrix'!$B:$B,$AZ$1,'Inventory Matrix'!$C:$C,A71)</f>
        <v>0</v>
      </c>
      <c r="AW71" s="83">
        <f>SUMIFS('Inventory Matrix'!$E:$E,'Inventory Matrix'!$G:$G,$AW$2,'Inventory Matrix'!$B:$B,$AZ$1,'Inventory Matrix'!$C:$C,A71)</f>
        <v>5</v>
      </c>
      <c r="AX71" s="85" t="str">
        <f t="shared" ca="1" si="39"/>
        <v>-</v>
      </c>
      <c r="AY71" s="88">
        <f t="shared" ca="1" si="40"/>
        <v>0</v>
      </c>
      <c r="AZ71" s="87">
        <f>SUMIFS(Stock!$D:$D,Stock!$A:$A,$AZ$1,Stock!$C:$C,A71)</f>
        <v>5</v>
      </c>
      <c r="BA71" s="55"/>
      <c r="BB71" s="69" t="e">
        <f ca="1">SUMIFS(#REF!,#REF!,A71,#REF!,$BB$2,#REF!,$BO$1)</f>
        <v>#REF!</v>
      </c>
      <c r="BC71" s="69" t="e">
        <f ca="1">SUMIFS(#REF!,#REF!,A71,#REF!,$BC$2,#REF!,$BO$1)</f>
        <v>#REF!</v>
      </c>
      <c r="BD71" s="69" t="e">
        <f ca="1">SUMIFS(#REF!,#REF!,A71,#REF!,$BD$2,#REF!,$BO$1)</f>
        <v>#REF!</v>
      </c>
      <c r="BE71" s="69" t="e">
        <f ca="1">SUMIFS(#REF!,#REF!,A71,#REF!,$BE$2,#REF!,$BO$1)</f>
        <v>#REF!</v>
      </c>
      <c r="BF71" s="69" t="e">
        <f ca="1">SUMIFS(#REF!,#REF!,A71,#REF!,$BF$2,#REF!,$BO$1)</f>
        <v>#REF!</v>
      </c>
      <c r="BG71" s="69" t="e">
        <f ca="1">SUMIFS(#REF!,#REF!,A71,#REF!,$BG$2,#REF!,$BO$1)</f>
        <v>#REF!</v>
      </c>
      <c r="BH71" s="60"/>
      <c r="BI71" s="82">
        <f>SUMIFS('Inventory Matrix'!$E:$E,'Inventory Matrix'!$G:$G,$BI$2,'Inventory Matrix'!$B:$B,$BO$1,'Inventory Matrix'!$C:$C,A71)</f>
        <v>0</v>
      </c>
      <c r="BJ71" s="82">
        <f>SUMIFS('Inventory Matrix'!$E:$E,'Inventory Matrix'!$G:$G,$BJ$2,'Inventory Matrix'!$B:$B,$BO$1,'Inventory Matrix'!$C:$C,A71)</f>
        <v>0</v>
      </c>
      <c r="BK71" s="82">
        <f>SUMIFS('Inventory Matrix'!$E:$E,'Inventory Matrix'!$G:$G,$BK$2,'Inventory Matrix'!$B:$B,$BO$1,'Inventory Matrix'!$C:$C,A71)</f>
        <v>0</v>
      </c>
      <c r="BL71" s="83">
        <f>SUMIFS('Inventory Matrix'!$E:$E,'Inventory Matrix'!$G:$G,$BL$2,'Inventory Matrix'!$B:$B,$BO$1,'Inventory Matrix'!$C:$C,A71)</f>
        <v>4</v>
      </c>
      <c r="BM71" s="85" t="str">
        <f t="shared" ca="1" si="41"/>
        <v>-</v>
      </c>
      <c r="BN71" s="86">
        <f t="shared" ca="1" si="42"/>
        <v>0</v>
      </c>
      <c r="BO71" s="87">
        <f>SUMIFS(Stock!$D:$D,Stock!$A:$A,$BO$1,Stock!$C:$C,A71)</f>
        <v>4</v>
      </c>
      <c r="BP71" s="55"/>
      <c r="BQ71" s="69" t="e">
        <f ca="1">SUMIFS(#REF!,#REF!,A71,#REF!,$BQ$2,#REF!,$CD$1)</f>
        <v>#REF!</v>
      </c>
      <c r="BR71" s="69" t="e">
        <f ca="1">SUMIFS(#REF!,#REF!,A71,#REF!,$BR$2,#REF!,$CD$1)</f>
        <v>#REF!</v>
      </c>
      <c r="BS71" s="69" t="e">
        <f ca="1">SUMIFS(#REF!,#REF!,A71,#REF!,$BS$2,#REF!,$CD$1)</f>
        <v>#REF!</v>
      </c>
      <c r="BT71" s="69" t="e">
        <f ca="1">SUMIFS(#REF!,#REF!,A71,#REF!,$BT$2,#REF!,$CD$1)</f>
        <v>#REF!</v>
      </c>
      <c r="BU71" s="69" t="e">
        <f ca="1">SUMIFS(#REF!,#REF!,A71,#REF!,$BU$2,#REF!,$CD$1)</f>
        <v>#REF!</v>
      </c>
      <c r="BV71" s="69" t="e">
        <f ca="1">SUMIFS(#REF!,#REF!,A71,#REF!,$BV$2,#REF!,$CD$1)</f>
        <v>#REF!</v>
      </c>
      <c r="BW71" s="60"/>
      <c r="BX71" s="82">
        <f>SUMIFS('Inventory Matrix'!$E:$E,'Inventory Matrix'!$G:$G,$BX$2,'Inventory Matrix'!$B:$B,$CD$1,'Inventory Matrix'!$C:$C,A71)</f>
        <v>0</v>
      </c>
      <c r="BY71" s="82">
        <f>SUMIFS('Inventory Matrix'!$E:$E,'Inventory Matrix'!$G:$G,$BY$2,'Inventory Matrix'!$B:$B,$CD$1,'Inventory Matrix'!$C:$C,A71)</f>
        <v>0</v>
      </c>
      <c r="BZ71" s="82">
        <f>SUMIFS('Inventory Matrix'!$E:$E,'Inventory Matrix'!$G:$G,$BZ$2,'Inventory Matrix'!$B:$B,$CD$1,'Inventory Matrix'!$C:$C,A71)</f>
        <v>0</v>
      </c>
      <c r="CA71" s="83">
        <f>SUMIFS('Inventory Matrix'!$E:$E,'Inventory Matrix'!$G:$G,$CA$2,'Inventory Matrix'!$B:$B,$CD$1,'Inventory Matrix'!$C:$C,A71)</f>
        <v>3</v>
      </c>
      <c r="CB71" s="85" t="str">
        <f t="shared" ca="1" si="43"/>
        <v>-</v>
      </c>
      <c r="CC71" s="88">
        <f t="shared" ca="1" si="44"/>
        <v>0</v>
      </c>
      <c r="CD71" s="87">
        <f>SUMIFS(Stock!$D:$D,Stock!$A:$A,$CD$1,Stock!$C:$C,A71)</f>
        <v>3</v>
      </c>
      <c r="CE71" s="55"/>
      <c r="CF71" s="69" t="e">
        <f ca="1">SUMIFS(#REF!,#REF!,A71,#REF!,$CF$2,#REF!,$CS$1)</f>
        <v>#REF!</v>
      </c>
      <c r="CG71" s="69" t="e">
        <f ca="1">SUMIFS(#REF!,#REF!,A71,#REF!,$CG$2,#REF!,$CS$1)</f>
        <v>#REF!</v>
      </c>
      <c r="CH71" s="69" t="e">
        <f ca="1">SUMIFS(#REF!,#REF!,A71,#REF!,$CH$2,#REF!,$CS$1)</f>
        <v>#REF!</v>
      </c>
      <c r="CI71" s="69" t="e">
        <f ca="1">SUMIFS(#REF!,#REF!,A71,#REF!,$CI$2,#REF!,$CS$1)</f>
        <v>#REF!</v>
      </c>
      <c r="CJ71" s="69" t="e">
        <f ca="1">SUMIFS(#REF!,#REF!,A71,#REF!,$CJ$2,#REF!,$CS$1)</f>
        <v>#REF!</v>
      </c>
      <c r="CK71" s="69" t="e">
        <f ca="1">SUMIFS(#REF!,#REF!,A71,#REF!,$CK$2,#REF!,$CS$1)</f>
        <v>#REF!</v>
      </c>
      <c r="CL71" s="60"/>
      <c r="CM71" s="82">
        <f>SUMIFS('Inventory Matrix'!$E:$E,'Inventory Matrix'!$G:$G,$CM$2,'Inventory Matrix'!$B:$B,$CS$1,'Inventory Matrix'!$C:$C,A71)</f>
        <v>0</v>
      </c>
      <c r="CN71" s="82">
        <f>SUMIFS('Inventory Matrix'!$E:$E,'Inventory Matrix'!$G:$G,$CN$2,'Inventory Matrix'!$B:$B,$CS$1,'Inventory Matrix'!$C:$C,A71)</f>
        <v>0</v>
      </c>
      <c r="CO71" s="82">
        <f>SUMIFS('Inventory Matrix'!$E:$E,'Inventory Matrix'!$G:$G,$CO$2,'Inventory Matrix'!$B:$B,$CS$1,'Inventory Matrix'!$C:$C,A71)</f>
        <v>0</v>
      </c>
      <c r="CP71" s="83">
        <f>SUMIFS('Inventory Matrix'!$E:$E,'Inventory Matrix'!$G:$G,$CP$2,'Inventory Matrix'!$B:$B,$CS$1,'Inventory Matrix'!$C:$C,A71)</f>
        <v>1</v>
      </c>
      <c r="CQ71" s="85" t="str">
        <f t="shared" ca="1" si="45"/>
        <v>-</v>
      </c>
      <c r="CR71" s="88">
        <f t="shared" ca="1" si="46"/>
        <v>0</v>
      </c>
      <c r="CS71" s="87">
        <f>SUMIFS(Stock!$D:$D,Stock!$A:$A,$CS$1,Stock!$C:$C,A71)</f>
        <v>1</v>
      </c>
      <c r="CT71" s="64"/>
      <c r="CU71" s="89">
        <f>SUMIFS(Stock!$D:$D,Stock!$A:$A,$CU$1,Stock!$C:$C,A71)</f>
        <v>0</v>
      </c>
      <c r="CV71" s="64"/>
      <c r="CW71" s="69" t="e">
        <f ca="1">SUMIFS(#REF!,#REF!,A71,#REF!,$CW$2,#REF!,$DC$1)</f>
        <v>#REF!</v>
      </c>
      <c r="CX71" s="69" t="e">
        <f ca="1">SUMIFS(#REF!,#REF!,A71,#REF!,$CX$2,#REF!,$DC$1)</f>
        <v>#REF!</v>
      </c>
      <c r="CY71" s="69" t="e">
        <f ca="1">SUMIFS(#REF!,#REF!,A71,#REF!,$CY$2,#REF!,$DC$1)</f>
        <v>#REF!</v>
      </c>
      <c r="CZ71" s="69" t="e">
        <f ca="1">SUMIFS(#REF!,#REF!,A71,#REF!,$CZ$2,#REF!,$DC$1)</f>
        <v>#REF!</v>
      </c>
      <c r="DA71" s="69" t="e">
        <f ca="1">SUMIFS(#REF!,#REF!,A71,#REF!,$DA$2,#REF!,$DC$1)</f>
        <v>#REF!</v>
      </c>
      <c r="DB71" s="69" t="e">
        <f ca="1">SUMIFS(#REF!,#REF!,A71,#REF!,$DB$2,#REF!,$DC$1)</f>
        <v>#REF!</v>
      </c>
      <c r="DC71" s="89">
        <f>SUMIFS(Stock!$D:$D,Stock!$A:$A,$DC$1,Stock!$C:$C,A71)</f>
        <v>0</v>
      </c>
      <c r="DD71" s="89">
        <f>SUMIFS(Stock!$D:$D,Stock!$A:$A,$DD$1,Stock!$C:$C,A71)</f>
        <v>0</v>
      </c>
      <c r="DE71" s="89">
        <f>SUMIFS(Stock!$D:$D,Stock!$A:$A,$DE$1,Stock!$C:$C,A71)</f>
        <v>0</v>
      </c>
      <c r="DF71" s="66"/>
      <c r="DG71" s="66"/>
      <c r="DH71" s="90">
        <f>SUMIFS('Inventory Matrix'!$E:$E,'Inventory Matrix'!$B:$B,$DH$2,'Inventory Matrix'!$G:$G,$DM$2,'Inventory Matrix'!$C:$C,A71)</f>
        <v>0</v>
      </c>
      <c r="DI71" s="90">
        <f>SUMIFS('Inventory Matrix'!$E:$E,'Inventory Matrix'!$B:$B,$DI$2,'Inventory Matrix'!$G:$G,$DM$2,'Inventory Matrix'!$C:$C,A71)</f>
        <v>0</v>
      </c>
      <c r="DJ71" s="90">
        <f>SUMIFS('Inventory Matrix'!$E:$E,'Inventory Matrix'!$B:$B,$DJ$2,'Inventory Matrix'!$G:$G,$DM$2,'Inventory Matrix'!$C:$C,A71)</f>
        <v>0</v>
      </c>
      <c r="DK71" s="90">
        <f>SUMIFS('Inventory Matrix'!$E:$E,'Inventory Matrix'!$B:$B,$DK$2,'Inventory Matrix'!$G:$G,$DM$2,'Inventory Matrix'!$C:$C,A71)</f>
        <v>0</v>
      </c>
      <c r="DL71" s="90">
        <f>SUMIFS('Inventory Matrix'!$E:$E,'Inventory Matrix'!$B:$B,$DL$2,'Inventory Matrix'!$G:$G,$DM$2,'Inventory Matrix'!$C:$C,A71)</f>
        <v>0</v>
      </c>
      <c r="DM71" s="91">
        <f>SUMIFS('Inventory Matrix'!$E:$E,'Inventory Matrix'!$G:$G,$DM$2,'Inventory Matrix'!$C:$C,A71)</f>
        <v>0</v>
      </c>
      <c r="DN71" s="48"/>
      <c r="DO71" s="90">
        <f>SUMIFS('Inventory Matrix'!$E:$E,'Inventory Matrix'!$B:$B,$DO$2,'Inventory Matrix'!$G:$G,$DT$2,'Inventory Matrix'!$C:$C,A71)</f>
        <v>0</v>
      </c>
      <c r="DP71" s="90">
        <f>SUMIFS('Inventory Matrix'!$E:$E,'Inventory Matrix'!$B:$B,$DP$2,'Inventory Matrix'!$G:$G,$DT$2,'Inventory Matrix'!$C:$C,A71)</f>
        <v>0</v>
      </c>
      <c r="DQ71" s="90">
        <f>SUMIFS('Inventory Matrix'!$E:$E,'Inventory Matrix'!$B:$B,$DQ$2,'Inventory Matrix'!$G:$G,$DT$2,'Inventory Matrix'!$C:$C,A71)</f>
        <v>0</v>
      </c>
      <c r="DR71" s="90">
        <f>SUMIFS('Inventory Matrix'!$E:$E,'Inventory Matrix'!$B:$B,$DR$2,'Inventory Matrix'!$G:$G,$DT$2,'Inventory Matrix'!$C:$C,A71)</f>
        <v>0</v>
      </c>
      <c r="DS71" s="90">
        <f>SUMIFS('Inventory Matrix'!$E:$E,'Inventory Matrix'!$B:$B,$DS$2,'Inventory Matrix'!$G:$G,$DT$2,'Inventory Matrix'!$C:$C,A71)</f>
        <v>0</v>
      </c>
      <c r="DT71" s="91">
        <f>SUMIFS('Inventory Matrix'!$E:$E,'Inventory Matrix'!$G:$G,$DT$2,'Inventory Matrix'!$C:$C,A71)</f>
        <v>0</v>
      </c>
      <c r="DU71" s="44"/>
      <c r="DV71" s="90">
        <f>SUMIFS('Inventory Matrix'!$E:$E,'Inventory Matrix'!$B:$B,$DV$2,'Inventory Matrix'!$G:$G,$EA$2,'Inventory Matrix'!$C:$C,A71)</f>
        <v>0</v>
      </c>
      <c r="DW71" s="90">
        <f>SUMIFS('Inventory Matrix'!$E:$E,'Inventory Matrix'!$B:$B,$DW$2,'Inventory Matrix'!$G:$G,$EA$2,'Inventory Matrix'!$C:$C,A71)</f>
        <v>0</v>
      </c>
      <c r="DX71" s="90">
        <f>SUMIFS('Inventory Matrix'!$E:$E,'Inventory Matrix'!$B:$B,$DX$2,'Inventory Matrix'!$G:$G,$EA$2,'Inventory Matrix'!$C:$C,A71)</f>
        <v>0</v>
      </c>
      <c r="DY71" s="90">
        <f>SUMIFS('Inventory Matrix'!$E:$E,'Inventory Matrix'!$B:$B,$DY$2,'Inventory Matrix'!$G:$G,$EA$2,'Inventory Matrix'!$C:$C,A71)</f>
        <v>0</v>
      </c>
      <c r="DZ71" s="90">
        <f>SUMIFS('Inventory Matrix'!$E:$E,'Inventory Matrix'!$B:$B,$DZ$2,'Inventory Matrix'!$G:$G,$EA$2,'Inventory Matrix'!$C:$C,A71)</f>
        <v>0</v>
      </c>
      <c r="EA71" s="91">
        <f>SUMIFS('Inventory Matrix'!$E:$E,'Inventory Matrix'!$G:$G,$EA$2,'Inventory Matrix'!$C:$C,A71)</f>
        <v>0</v>
      </c>
      <c r="EB71" s="44"/>
      <c r="EC71" s="90">
        <f>SUMIFS('Inventory Matrix'!$E:$E,'Inventory Matrix'!$B:$B,$EC$2,'Inventory Matrix'!$G:$G,$EH$2,'Inventory Matrix'!$C:$C,A71)</f>
        <v>4</v>
      </c>
      <c r="ED71" s="90">
        <f>SUMIFS('Inventory Matrix'!$E:$E,'Inventory Matrix'!$B:$B,$ED$2,'Inventory Matrix'!$G:$G,$EH$2,'Inventory Matrix'!$C:$C,A71)</f>
        <v>5</v>
      </c>
      <c r="EE71" s="90">
        <f>SUMIFS('Inventory Matrix'!$E:$E,'Inventory Matrix'!$B:$B,$EE$2,'Inventory Matrix'!$G:$G,$EH$2,'Inventory Matrix'!$C:$C,A71)</f>
        <v>4</v>
      </c>
      <c r="EF71" s="90">
        <f>SUMIFS('Inventory Matrix'!$E:$E,'Inventory Matrix'!$B:$B,$EF$2,'Inventory Matrix'!$G:$G,$EH$2,'Inventory Matrix'!$C:$C,A71)</f>
        <v>3</v>
      </c>
      <c r="EG71" s="90">
        <f>SUMIFS('Inventory Matrix'!$E:$E,'Inventory Matrix'!$B:$B,$EG$2,'Inventory Matrix'!$G:$G,$EH$2,'Inventory Matrix'!$C:$C,A71)</f>
        <v>1</v>
      </c>
      <c r="EH71" s="91">
        <f>SUMIFS('Inventory Matrix'!$E:$E,'Inventory Matrix'!$G:$G,$EH$2,'Inventory Matrix'!$C:$C,A71)</f>
        <v>17</v>
      </c>
      <c r="EI71" s="44"/>
    </row>
    <row r="72" spans="1:139" ht="13" x14ac:dyDescent="0.15">
      <c r="A72" s="38" t="str">
        <f t="shared" si="32"/>
        <v>MPU13</v>
      </c>
      <c r="B72" s="39" t="s">
        <v>2186</v>
      </c>
      <c r="C72" s="40" t="s">
        <v>313</v>
      </c>
      <c r="D72" s="40" t="s">
        <v>2261</v>
      </c>
      <c r="E72" s="41">
        <f t="shared" si="33"/>
        <v>8</v>
      </c>
      <c r="F72" s="41">
        <f>SUMIFS(Stock!$D:$D,Stock!$C:$C,A72)</f>
        <v>8</v>
      </c>
      <c r="G72" s="42" t="e">
        <f t="shared" ca="1" si="34"/>
        <v>#REF!</v>
      </c>
      <c r="H72" s="43">
        <f t="shared" ca="1" si="35"/>
        <v>0</v>
      </c>
      <c r="I72" s="44"/>
      <c r="J72" s="38" t="e">
        <f ca="1">SUMIFS(#REF!,#REF!,A72,#REF!,$J$2)</f>
        <v>#REF!</v>
      </c>
      <c r="K72" s="38" t="e">
        <f ca="1">SUMIFS(#REF!,#REF!,A72,#REF!,$K$2)</f>
        <v>#REF!</v>
      </c>
      <c r="L72" s="38" t="e">
        <f ca="1">SUMIFS(#REF!,#REF!,A72,#REF!,$L$2)</f>
        <v>#REF!</v>
      </c>
      <c r="M72" s="38" t="e">
        <f ca="1">SUMIFS(#REF!,#REF!,A72,#REF!,$M$2)</f>
        <v>#REF!</v>
      </c>
      <c r="N72" s="38" t="e">
        <f ca="1">SUMIFS(#REF!,#REF!,A72,#REF!,$N$2)</f>
        <v>#REF!</v>
      </c>
      <c r="O72" s="38" t="e">
        <f ca="1">SUMIFS(#REF!,#REF!,A72,#REF!,$O$2)</f>
        <v>#REF!</v>
      </c>
      <c r="P72" s="38" t="e">
        <f ca="1">SUMIFS(#REF!,#REF!,A72,#REF!,$P$2)</f>
        <v>#REF!</v>
      </c>
      <c r="Q72" s="38" t="e">
        <f ca="1">SUMIFS(#REF!,#REF!,A72,#REF!,$Q$2)</f>
        <v>#REF!</v>
      </c>
      <c r="R72" s="38" t="e">
        <f ca="1">SUMIFS(#REF!,#REF!,A72,#REF!,$R$2)</f>
        <v>#REF!</v>
      </c>
      <c r="S72" s="38" t="e">
        <f ca="1">SUMIFS(#REF!,#REF!,A72,#REF!,$S$2)</f>
        <v>#REF!</v>
      </c>
      <c r="T72" s="45"/>
      <c r="U72" s="44"/>
      <c r="V72" s="46"/>
      <c r="W72" s="38" t="e">
        <f ca="1">SUMIFS(#REF!,#REF!,A72,#REF!,$W$2,#REF!,$AK$1)</f>
        <v>#REF!</v>
      </c>
      <c r="X72" s="38" t="e">
        <f ca="1">SUMIFS(#REF!,#REF!,A72,#REF!,$X$2,#REF!,$AK$1)</f>
        <v>#REF!</v>
      </c>
      <c r="Y72" s="38" t="e">
        <f ca="1">SUMIFS(#REF!,#REF!,A72,#REF!,$Y$2,#REF!,$AK$1)</f>
        <v>#REF!</v>
      </c>
      <c r="Z72" s="38" t="e">
        <f ca="1">SUMIFS(#REF!,#REF!,A72,#REF!,$Z$2,#REF!,$AK$1)</f>
        <v>#REF!</v>
      </c>
      <c r="AA72" s="38" t="e">
        <f ca="1">SUMIFS(#REF!,#REF!,A72,#REF!,$AA$2,#REF!,$AK$1)</f>
        <v>#REF!</v>
      </c>
      <c r="AB72" s="38" t="e">
        <f ca="1">SUMIFS(#REF!,#REF!,A72,#REF!,$AB$2,#REF!,$AK$1)</f>
        <v>#REF!</v>
      </c>
      <c r="AC72" s="48"/>
      <c r="AD72" s="92">
        <f>SUMIFS('Inventory Matrix'!$E:$E,'Inventory Matrix'!$G:$G,$AD$2,'Inventory Matrix'!$B:$B,$AK$1,'Inventory Matrix'!$C:$C,A72)</f>
        <v>0</v>
      </c>
      <c r="AE72" s="39">
        <f>SUMIFS('Inventory Matrix'!$E:$E,'Inventory Matrix'!$G:$G,$AE$2,'Inventory Matrix'!$B:$B,$AK$1,'Inventory Matrix'!$C:$C,A72)</f>
        <v>0</v>
      </c>
      <c r="AF72" s="39">
        <f>SUMIFS('Inventory Matrix'!$E:$E,'Inventory Matrix'!$G:$G,$AF$2,'Inventory Matrix'!$B:$B,$AK$1,'Inventory Matrix'!$C:$C,A72)</f>
        <v>1</v>
      </c>
      <c r="AG72" s="93">
        <f>SUMIFS('Inventory Matrix'!$E:$E,'Inventory Matrix'!$G:$G,$AG$2,'Inventory Matrix'!$B:$B,$AK$1,'Inventory Matrix'!$C:$C,A72)</f>
        <v>0</v>
      </c>
      <c r="AH72" s="170" t="str">
        <f t="shared" ca="1" si="36"/>
        <v>-</v>
      </c>
      <c r="AI72" s="171" t="str">
        <f t="shared" ca="1" si="37"/>
        <v>-</v>
      </c>
      <c r="AJ72" s="174">
        <f t="shared" ca="1" si="48"/>
        <v>0</v>
      </c>
      <c r="AK72" s="172">
        <f>SUMIFS(Stock!$D:$D,Stock!$A:$A,$AK$1,Stock!$C:$C,A72)</f>
        <v>1</v>
      </c>
      <c r="AL72" s="55"/>
      <c r="AM72" s="38" t="e">
        <f ca="1">SUMIFS(#REF!,#REF!,A72,#REF!,$AM$2,#REF!,$AZ$1)</f>
        <v>#REF!</v>
      </c>
      <c r="AN72" s="38" t="e">
        <f ca="1">SUMIFS(#REF!,#REF!,A72,#REF!,$AN$2,#REF!,$AZ$1)</f>
        <v>#REF!</v>
      </c>
      <c r="AO72" s="38" t="e">
        <f ca="1">SUMIFS(#REF!,#REF!,A72,#REF!,$AO$2,#REF!,$AZ$1)</f>
        <v>#REF!</v>
      </c>
      <c r="AP72" s="38" t="e">
        <f ca="1">SUMIFS(#REF!,#REF!,A72,#REF!,$AP$2,#REF!,$AZ$1)</f>
        <v>#REF!</v>
      </c>
      <c r="AQ72" s="38" t="e">
        <f ca="1">SUMIFS(#REF!,#REF!,A72,#REF!,$AQ$2,#REF!,$AZ$1)</f>
        <v>#REF!</v>
      </c>
      <c r="AR72" s="38" t="e">
        <f ca="1">SUMIFS(#REF!,#REF!,A72,#REF!,$AR$2,#REF!,$AZ$1)</f>
        <v>#REF!</v>
      </c>
      <c r="AS72" s="81"/>
      <c r="AT72" s="49">
        <f>SUMIFS('Inventory Matrix'!$E:$E,'Inventory Matrix'!$G:$G,$AT$2,'Inventory Matrix'!$B:$B,$AZ$1,'Inventory Matrix'!$C:$C,A72)</f>
        <v>0</v>
      </c>
      <c r="AU72" s="49">
        <f>SUMIFS('Inventory Matrix'!$E:$E,'Inventory Matrix'!$G:$G,$AU$2,'Inventory Matrix'!$B:$B,$AZ$1,'Inventory Matrix'!$C:$C,A72)</f>
        <v>0</v>
      </c>
      <c r="AV72" s="49">
        <f>SUMIFS('Inventory Matrix'!$E:$E,'Inventory Matrix'!$G:$G,$AV$2,'Inventory Matrix'!$B:$B,$AZ$1,'Inventory Matrix'!$C:$C,A72)</f>
        <v>2</v>
      </c>
      <c r="AW72" s="57">
        <f>SUMIFS('Inventory Matrix'!$E:$E,'Inventory Matrix'!$G:$G,$AW$2,'Inventory Matrix'!$B:$B,$AZ$1,'Inventory Matrix'!$C:$C,A72)</f>
        <v>0</v>
      </c>
      <c r="AX72" s="96" t="str">
        <f t="shared" ca="1" si="39"/>
        <v>-</v>
      </c>
      <c r="AY72" s="63">
        <f t="shared" ca="1" si="40"/>
        <v>0</v>
      </c>
      <c r="AZ72" s="97">
        <f>SUMIFS(Stock!$D:$D,Stock!$A:$A,$AZ$1,Stock!$C:$C,A72)</f>
        <v>2</v>
      </c>
      <c r="BA72" s="55"/>
      <c r="BB72" s="38" t="e">
        <f ca="1">SUMIFS(#REF!,#REF!,A72,#REF!,$BB$2,#REF!,$BO$1)</f>
        <v>#REF!</v>
      </c>
      <c r="BC72" s="38" t="e">
        <f ca="1">SUMIFS(#REF!,#REF!,A72,#REF!,$BC$2,#REF!,$BO$1)</f>
        <v>#REF!</v>
      </c>
      <c r="BD72" s="38" t="e">
        <f ca="1">SUMIFS(#REF!,#REF!,A72,#REF!,$BD$2,#REF!,$BO$1)</f>
        <v>#REF!</v>
      </c>
      <c r="BE72" s="38" t="e">
        <f ca="1">SUMIFS(#REF!,#REF!,A72,#REF!,$BE$2,#REF!,$BO$1)</f>
        <v>#REF!</v>
      </c>
      <c r="BF72" s="38" t="e">
        <f ca="1">SUMIFS(#REF!,#REF!,A72,#REF!,$BF$2,#REF!,$BO$1)</f>
        <v>#REF!</v>
      </c>
      <c r="BG72" s="38" t="e">
        <f ca="1">SUMIFS(#REF!,#REF!,A72,#REF!,$BG$2,#REF!,$BO$1)</f>
        <v>#REF!</v>
      </c>
      <c r="BH72" s="60"/>
      <c r="BI72" s="49">
        <f>SUMIFS('Inventory Matrix'!$E:$E,'Inventory Matrix'!$G:$G,$BI$2,'Inventory Matrix'!$B:$B,$BO$1,'Inventory Matrix'!$C:$C,A72)</f>
        <v>0</v>
      </c>
      <c r="BJ72" s="49">
        <f>SUMIFS('Inventory Matrix'!$E:$E,'Inventory Matrix'!$G:$G,$BJ$2,'Inventory Matrix'!$B:$B,$BO$1,'Inventory Matrix'!$C:$C,A72)</f>
        <v>0</v>
      </c>
      <c r="BK72" s="49">
        <f>SUMIFS('Inventory Matrix'!$E:$E,'Inventory Matrix'!$G:$G,$BK$2,'Inventory Matrix'!$B:$B,$BO$1,'Inventory Matrix'!$C:$C,A72)</f>
        <v>3</v>
      </c>
      <c r="BL72" s="57">
        <f>SUMIFS('Inventory Matrix'!$E:$E,'Inventory Matrix'!$G:$G,$BL$2,'Inventory Matrix'!$B:$B,$BO$1,'Inventory Matrix'!$C:$C,A72)</f>
        <v>0</v>
      </c>
      <c r="BM72" s="96" t="str">
        <f t="shared" ca="1" si="41"/>
        <v>-</v>
      </c>
      <c r="BN72" s="62">
        <f t="shared" ca="1" si="42"/>
        <v>0</v>
      </c>
      <c r="BO72" s="97">
        <f>SUMIFS(Stock!$D:$D,Stock!$A:$A,$BO$1,Stock!$C:$C,A72)</f>
        <v>3</v>
      </c>
      <c r="BP72" s="55"/>
      <c r="BQ72" s="38" t="e">
        <f ca="1">SUMIFS(#REF!,#REF!,A72,#REF!,$BQ$2,#REF!,$CD$1)</f>
        <v>#REF!</v>
      </c>
      <c r="BR72" s="38" t="e">
        <f ca="1">SUMIFS(#REF!,#REF!,A72,#REF!,$BR$2,#REF!,$CD$1)</f>
        <v>#REF!</v>
      </c>
      <c r="BS72" s="38" t="e">
        <f ca="1">SUMIFS(#REF!,#REF!,A72,#REF!,$BS$2,#REF!,$CD$1)</f>
        <v>#REF!</v>
      </c>
      <c r="BT72" s="38" t="e">
        <f ca="1">SUMIFS(#REF!,#REF!,A72,#REF!,$BT$2,#REF!,$CD$1)</f>
        <v>#REF!</v>
      </c>
      <c r="BU72" s="38" t="e">
        <f ca="1">SUMIFS(#REF!,#REF!,A72,#REF!,$BU$2,#REF!,$CD$1)</f>
        <v>#REF!</v>
      </c>
      <c r="BV72" s="38" t="e">
        <f ca="1">SUMIFS(#REF!,#REF!,A72,#REF!,$BV$2,#REF!,$CD$1)</f>
        <v>#REF!</v>
      </c>
      <c r="BW72" s="60"/>
      <c r="BX72" s="49">
        <f>SUMIFS('Inventory Matrix'!$E:$E,'Inventory Matrix'!$G:$G,$BX$2,'Inventory Matrix'!$B:$B,$CD$1,'Inventory Matrix'!$C:$C,A72)</f>
        <v>0</v>
      </c>
      <c r="BY72" s="49">
        <f>SUMIFS('Inventory Matrix'!$E:$E,'Inventory Matrix'!$G:$G,$BY$2,'Inventory Matrix'!$B:$B,$CD$1,'Inventory Matrix'!$C:$C,A72)</f>
        <v>0</v>
      </c>
      <c r="BZ72" s="49">
        <f>SUMIFS('Inventory Matrix'!$E:$E,'Inventory Matrix'!$G:$G,$BZ$2,'Inventory Matrix'!$B:$B,$CD$1,'Inventory Matrix'!$C:$C,A72)</f>
        <v>1</v>
      </c>
      <c r="CA72" s="57">
        <f>SUMIFS('Inventory Matrix'!$E:$E,'Inventory Matrix'!$G:$G,$CA$2,'Inventory Matrix'!$B:$B,$CD$1,'Inventory Matrix'!$C:$C,A72)</f>
        <v>0</v>
      </c>
      <c r="CB72" s="96" t="str">
        <f t="shared" ca="1" si="43"/>
        <v>-</v>
      </c>
      <c r="CC72" s="63">
        <f t="shared" ca="1" si="44"/>
        <v>0</v>
      </c>
      <c r="CD72" s="97">
        <f>SUMIFS(Stock!$D:$D,Stock!$A:$A,$CD$1,Stock!$C:$C,A72)</f>
        <v>1</v>
      </c>
      <c r="CE72" s="55"/>
      <c r="CF72" s="38" t="e">
        <f ca="1">SUMIFS(#REF!,#REF!,A72,#REF!,$CF$2,#REF!,$CS$1)</f>
        <v>#REF!</v>
      </c>
      <c r="CG72" s="38" t="e">
        <f ca="1">SUMIFS(#REF!,#REF!,A72,#REF!,$CG$2,#REF!,$CS$1)</f>
        <v>#REF!</v>
      </c>
      <c r="CH72" s="38" t="e">
        <f ca="1">SUMIFS(#REF!,#REF!,A72,#REF!,$CH$2,#REF!,$CS$1)</f>
        <v>#REF!</v>
      </c>
      <c r="CI72" s="38" t="e">
        <f ca="1">SUMIFS(#REF!,#REF!,A72,#REF!,$CI$2,#REF!,$CS$1)</f>
        <v>#REF!</v>
      </c>
      <c r="CJ72" s="38" t="e">
        <f ca="1">SUMIFS(#REF!,#REF!,A72,#REF!,$CJ$2,#REF!,$CS$1)</f>
        <v>#REF!</v>
      </c>
      <c r="CK72" s="38" t="e">
        <f ca="1">SUMIFS(#REF!,#REF!,A72,#REF!,$CK$2,#REF!,$CS$1)</f>
        <v>#REF!</v>
      </c>
      <c r="CL72" s="60"/>
      <c r="CM72" s="49">
        <f>SUMIFS('Inventory Matrix'!$E:$E,'Inventory Matrix'!$G:$G,$CM$2,'Inventory Matrix'!$B:$B,$CS$1,'Inventory Matrix'!$C:$C,A72)</f>
        <v>0</v>
      </c>
      <c r="CN72" s="49">
        <f>SUMIFS('Inventory Matrix'!$E:$E,'Inventory Matrix'!$G:$G,$CN$2,'Inventory Matrix'!$B:$B,$CS$1,'Inventory Matrix'!$C:$C,A72)</f>
        <v>0</v>
      </c>
      <c r="CO72" s="49">
        <f>SUMIFS('Inventory Matrix'!$E:$E,'Inventory Matrix'!$G:$G,$CO$2,'Inventory Matrix'!$B:$B,$CS$1,'Inventory Matrix'!$C:$C,A72)</f>
        <v>1</v>
      </c>
      <c r="CP72" s="57">
        <f>SUMIFS('Inventory Matrix'!$E:$E,'Inventory Matrix'!$G:$G,$CP$2,'Inventory Matrix'!$B:$B,$CS$1,'Inventory Matrix'!$C:$C,A72)</f>
        <v>0</v>
      </c>
      <c r="CQ72" s="96" t="str">
        <f t="shared" ca="1" si="45"/>
        <v>-</v>
      </c>
      <c r="CR72" s="63">
        <f t="shared" ca="1" si="46"/>
        <v>0</v>
      </c>
      <c r="CS72" s="97">
        <f>SUMIFS(Stock!$D:$D,Stock!$A:$A,$CS$1,Stock!$C:$C,A72)</f>
        <v>1</v>
      </c>
      <c r="CT72" s="64"/>
      <c r="CU72" s="65">
        <f>SUMIFS(Stock!$D:$D,Stock!$A:$A,$CU$1,Stock!$C:$C,A72)</f>
        <v>0</v>
      </c>
      <c r="CV72" s="64"/>
      <c r="CW72" s="38" t="e">
        <f ca="1">SUMIFS(#REF!,#REF!,A72,#REF!,$CW$2,#REF!,$DC$1)</f>
        <v>#REF!</v>
      </c>
      <c r="CX72" s="38" t="e">
        <f ca="1">SUMIFS(#REF!,#REF!,A72,#REF!,$CX$2,#REF!,$DC$1)</f>
        <v>#REF!</v>
      </c>
      <c r="CY72" s="38" t="e">
        <f ca="1">SUMIFS(#REF!,#REF!,A72,#REF!,$CY$2,#REF!,$DC$1)</f>
        <v>#REF!</v>
      </c>
      <c r="CZ72" s="38" t="e">
        <f ca="1">SUMIFS(#REF!,#REF!,A72,#REF!,$CZ$2,#REF!,$DC$1)</f>
        <v>#REF!</v>
      </c>
      <c r="DA72" s="38" t="e">
        <f ca="1">SUMIFS(#REF!,#REF!,A72,#REF!,$DA$2,#REF!,$DC$1)</f>
        <v>#REF!</v>
      </c>
      <c r="DB72" s="38" t="e">
        <f ca="1">SUMIFS(#REF!,#REF!,A72,#REF!,$DB$2,#REF!,$DC$1)</f>
        <v>#REF!</v>
      </c>
      <c r="DC72" s="65">
        <f>SUMIFS(Stock!$D:$D,Stock!$A:$A,$DC$1,Stock!$C:$C,A72)</f>
        <v>0</v>
      </c>
      <c r="DD72" s="65">
        <f>SUMIFS(Stock!$D:$D,Stock!$A:$A,$DD$1,Stock!$C:$C,A72)</f>
        <v>0</v>
      </c>
      <c r="DE72" s="65">
        <f>SUMIFS(Stock!$D:$D,Stock!$A:$A,$DE$1,Stock!$C:$C,A72)</f>
        <v>0</v>
      </c>
      <c r="DF72" s="66"/>
      <c r="DG72" s="66"/>
      <c r="DH72" s="67">
        <f>SUMIFS('Inventory Matrix'!$E:$E,'Inventory Matrix'!$B:$B,$DH$2,'Inventory Matrix'!$G:$G,$DM$2,'Inventory Matrix'!$C:$C,A72)</f>
        <v>0</v>
      </c>
      <c r="DI72" s="67">
        <f>SUMIFS('Inventory Matrix'!$E:$E,'Inventory Matrix'!$B:$B,$DI$2,'Inventory Matrix'!$G:$G,$DM$2,'Inventory Matrix'!$C:$C,A72)</f>
        <v>0</v>
      </c>
      <c r="DJ72" s="67">
        <f>SUMIFS('Inventory Matrix'!$E:$E,'Inventory Matrix'!$B:$B,$DJ$2,'Inventory Matrix'!$G:$G,$DM$2,'Inventory Matrix'!$C:$C,A72)</f>
        <v>0</v>
      </c>
      <c r="DK72" s="67">
        <f>SUMIFS('Inventory Matrix'!$E:$E,'Inventory Matrix'!$B:$B,$DK$2,'Inventory Matrix'!$G:$G,$DM$2,'Inventory Matrix'!$C:$C,A72)</f>
        <v>0</v>
      </c>
      <c r="DL72" s="67">
        <f>SUMIFS('Inventory Matrix'!$E:$E,'Inventory Matrix'!$B:$B,$DL$2,'Inventory Matrix'!$G:$G,$DM$2,'Inventory Matrix'!$C:$C,A72)</f>
        <v>0</v>
      </c>
      <c r="DM72" s="98">
        <f>SUMIFS('Inventory Matrix'!$E:$E,'Inventory Matrix'!$G:$G,$DM$2,'Inventory Matrix'!$C:$C,A72)</f>
        <v>0</v>
      </c>
      <c r="DN72" s="48"/>
      <c r="DO72" s="67">
        <f>SUMIFS('Inventory Matrix'!$E:$E,'Inventory Matrix'!$B:$B,$DO$2,'Inventory Matrix'!$G:$G,$DT$2,'Inventory Matrix'!$C:$C,A72)</f>
        <v>0</v>
      </c>
      <c r="DP72" s="67">
        <f>SUMIFS('Inventory Matrix'!$E:$E,'Inventory Matrix'!$B:$B,$DP$2,'Inventory Matrix'!$G:$G,$DT$2,'Inventory Matrix'!$C:$C,A72)</f>
        <v>0</v>
      </c>
      <c r="DQ72" s="67">
        <f>SUMIFS('Inventory Matrix'!$E:$E,'Inventory Matrix'!$B:$B,$DQ$2,'Inventory Matrix'!$G:$G,$DT$2,'Inventory Matrix'!$C:$C,A72)</f>
        <v>0</v>
      </c>
      <c r="DR72" s="67">
        <f>SUMIFS('Inventory Matrix'!$E:$E,'Inventory Matrix'!$B:$B,$DR$2,'Inventory Matrix'!$G:$G,$DT$2,'Inventory Matrix'!$C:$C,A72)</f>
        <v>0</v>
      </c>
      <c r="DS72" s="67">
        <f>SUMIFS('Inventory Matrix'!$E:$E,'Inventory Matrix'!$B:$B,$DS$2,'Inventory Matrix'!$G:$G,$DT$2,'Inventory Matrix'!$C:$C,A72)</f>
        <v>0</v>
      </c>
      <c r="DT72" s="98">
        <f>SUMIFS('Inventory Matrix'!$E:$E,'Inventory Matrix'!$G:$G,$DT$2,'Inventory Matrix'!$C:$C,A72)</f>
        <v>0</v>
      </c>
      <c r="DU72" s="44"/>
      <c r="DV72" s="67">
        <f>SUMIFS('Inventory Matrix'!$E:$E,'Inventory Matrix'!$B:$B,$DV$2,'Inventory Matrix'!$G:$G,$EA$2,'Inventory Matrix'!$C:$C,A72)</f>
        <v>1</v>
      </c>
      <c r="DW72" s="67">
        <f>SUMIFS('Inventory Matrix'!$E:$E,'Inventory Matrix'!$B:$B,$DW$2,'Inventory Matrix'!$G:$G,$EA$2,'Inventory Matrix'!$C:$C,A72)</f>
        <v>2</v>
      </c>
      <c r="DX72" s="67">
        <f>SUMIFS('Inventory Matrix'!$E:$E,'Inventory Matrix'!$B:$B,$DX$2,'Inventory Matrix'!$G:$G,$EA$2,'Inventory Matrix'!$C:$C,A72)</f>
        <v>3</v>
      </c>
      <c r="DY72" s="67">
        <f>SUMIFS('Inventory Matrix'!$E:$E,'Inventory Matrix'!$B:$B,$DY$2,'Inventory Matrix'!$G:$G,$EA$2,'Inventory Matrix'!$C:$C,A72)</f>
        <v>1</v>
      </c>
      <c r="DZ72" s="67">
        <f>SUMIFS('Inventory Matrix'!$E:$E,'Inventory Matrix'!$B:$B,$DZ$2,'Inventory Matrix'!$G:$G,$EA$2,'Inventory Matrix'!$C:$C,A72)</f>
        <v>1</v>
      </c>
      <c r="EA72" s="98">
        <f>SUMIFS('Inventory Matrix'!$E:$E,'Inventory Matrix'!$G:$G,$EA$2,'Inventory Matrix'!$C:$C,A72)</f>
        <v>8</v>
      </c>
      <c r="EB72" s="44"/>
      <c r="EC72" s="67">
        <f>SUMIFS('Inventory Matrix'!$E:$E,'Inventory Matrix'!$B:$B,$EC$2,'Inventory Matrix'!$G:$G,$EH$2,'Inventory Matrix'!$C:$C,A72)</f>
        <v>0</v>
      </c>
      <c r="ED72" s="67">
        <f>SUMIFS('Inventory Matrix'!$E:$E,'Inventory Matrix'!$B:$B,$ED$2,'Inventory Matrix'!$G:$G,$EH$2,'Inventory Matrix'!$C:$C,A72)</f>
        <v>0</v>
      </c>
      <c r="EE72" s="67">
        <f>SUMIFS('Inventory Matrix'!$E:$E,'Inventory Matrix'!$B:$B,$EE$2,'Inventory Matrix'!$G:$G,$EH$2,'Inventory Matrix'!$C:$C,A72)</f>
        <v>0</v>
      </c>
      <c r="EF72" s="67">
        <f>SUMIFS('Inventory Matrix'!$E:$E,'Inventory Matrix'!$B:$B,$EF$2,'Inventory Matrix'!$G:$G,$EH$2,'Inventory Matrix'!$C:$C,A72)</f>
        <v>0</v>
      </c>
      <c r="EG72" s="67">
        <f>SUMIFS('Inventory Matrix'!$E:$E,'Inventory Matrix'!$B:$B,$EG$2,'Inventory Matrix'!$G:$G,$EH$2,'Inventory Matrix'!$C:$C,A72)</f>
        <v>0</v>
      </c>
      <c r="EH72" s="98">
        <f>SUMIFS('Inventory Matrix'!$E:$E,'Inventory Matrix'!$G:$G,$EH$2,'Inventory Matrix'!$C:$C,A72)</f>
        <v>0</v>
      </c>
      <c r="EI72" s="44"/>
    </row>
    <row r="73" spans="1:139" ht="13" x14ac:dyDescent="0.15">
      <c r="A73" s="69" t="str">
        <f t="shared" si="32"/>
        <v>MPPG3</v>
      </c>
      <c r="B73" s="70" t="s">
        <v>2186</v>
      </c>
      <c r="C73" s="71" t="s">
        <v>572</v>
      </c>
      <c r="D73" s="71" t="s">
        <v>2262</v>
      </c>
      <c r="E73" s="72">
        <f t="shared" si="33"/>
        <v>7</v>
      </c>
      <c r="F73" s="72">
        <f>SUMIFS(Stock!$D:$D,Stock!$C:$C,A73)</f>
        <v>8</v>
      </c>
      <c r="G73" s="73" t="e">
        <f t="shared" ca="1" si="34"/>
        <v>#REF!</v>
      </c>
      <c r="H73" s="74">
        <f t="shared" ca="1" si="35"/>
        <v>0</v>
      </c>
      <c r="I73" s="44"/>
      <c r="J73" s="69" t="e">
        <f ca="1">SUMIFS(#REF!,#REF!,A73,#REF!,$J$2)</f>
        <v>#REF!</v>
      </c>
      <c r="K73" s="69" t="e">
        <f ca="1">SUMIFS(#REF!,#REF!,A73,#REF!,$K$2)</f>
        <v>#REF!</v>
      </c>
      <c r="L73" s="69" t="e">
        <f ca="1">SUMIFS(#REF!,#REF!,A73,#REF!,$L$2)</f>
        <v>#REF!</v>
      </c>
      <c r="M73" s="69" t="e">
        <f ca="1">SUMIFS(#REF!,#REF!,A73,#REF!,$M$2)</f>
        <v>#REF!</v>
      </c>
      <c r="N73" s="69" t="e">
        <f ca="1">SUMIFS(#REF!,#REF!,A73,#REF!,$N$2)</f>
        <v>#REF!</v>
      </c>
      <c r="O73" s="69" t="e">
        <f ca="1">SUMIFS(#REF!,#REF!,A73,#REF!,$O$2)</f>
        <v>#REF!</v>
      </c>
      <c r="P73" s="69" t="e">
        <f ca="1">SUMIFS(#REF!,#REF!,A73,#REF!,$P$2)</f>
        <v>#REF!</v>
      </c>
      <c r="Q73" s="69" t="e">
        <f ca="1">SUMIFS(#REF!,#REF!,A73,#REF!,$Q$2)</f>
        <v>#REF!</v>
      </c>
      <c r="R73" s="69" t="e">
        <f ca="1">SUMIFS(#REF!,#REF!,A73,#REF!,$R$2)</f>
        <v>#REF!</v>
      </c>
      <c r="S73" s="69" t="e">
        <f ca="1">SUMIFS(#REF!,#REF!,A73,#REF!,$S$2)</f>
        <v>#REF!</v>
      </c>
      <c r="T73" s="75"/>
      <c r="U73" s="44"/>
      <c r="V73" s="46"/>
      <c r="W73" s="69" t="e">
        <f ca="1">SUMIFS(#REF!,#REF!,A73,#REF!,$W$2,#REF!,$AK$1)</f>
        <v>#REF!</v>
      </c>
      <c r="X73" s="69" t="e">
        <f ca="1">SUMIFS(#REF!,#REF!,A73,#REF!,$X$2,#REF!,$AK$1)</f>
        <v>#REF!</v>
      </c>
      <c r="Y73" s="69" t="e">
        <f ca="1">SUMIFS(#REF!,#REF!,A73,#REF!,$Y$2,#REF!,$AK$1)</f>
        <v>#REF!</v>
      </c>
      <c r="Z73" s="69" t="e">
        <f ca="1">SUMIFS(#REF!,#REF!,A73,#REF!,$Z$2,#REF!,$AK$1)</f>
        <v>#REF!</v>
      </c>
      <c r="AA73" s="69" t="e">
        <f ca="1">SUMIFS(#REF!,#REF!,A73,#REF!,$AA$2,#REF!,$AK$1)</f>
        <v>#REF!</v>
      </c>
      <c r="AB73" s="69" t="e">
        <f ca="1">SUMIFS(#REF!,#REF!,A73,#REF!,$AB$2,#REF!,$AK$1)</f>
        <v>#REF!</v>
      </c>
      <c r="AC73" s="48"/>
      <c r="AD73" s="76">
        <f>SUMIFS('Inventory Matrix'!$E:$E,'Inventory Matrix'!$G:$G,$AD$2,'Inventory Matrix'!$B:$B,$AK$1,'Inventory Matrix'!$C:$C,A73)</f>
        <v>1</v>
      </c>
      <c r="AE73" s="70">
        <f>SUMIFS('Inventory Matrix'!$E:$E,'Inventory Matrix'!$G:$G,$AE$2,'Inventory Matrix'!$B:$B,$AK$1,'Inventory Matrix'!$C:$C,A73)</f>
        <v>0</v>
      </c>
      <c r="AF73" s="70">
        <f>SUMIFS('Inventory Matrix'!$E:$E,'Inventory Matrix'!$G:$G,$AF$2,'Inventory Matrix'!$B:$B,$AK$1,'Inventory Matrix'!$C:$C,A73)</f>
        <v>0</v>
      </c>
      <c r="AG73" s="77">
        <f>SUMIFS('Inventory Matrix'!$E:$E,'Inventory Matrix'!$G:$G,$AG$2,'Inventory Matrix'!$B:$B,$AK$1,'Inventory Matrix'!$C:$C,A73)</f>
        <v>0</v>
      </c>
      <c r="AH73" s="167" t="str">
        <f t="shared" ca="1" si="36"/>
        <v>-</v>
      </c>
      <c r="AI73" s="168" t="str">
        <f t="shared" ca="1" si="37"/>
        <v>-</v>
      </c>
      <c r="AJ73" s="173">
        <f t="shared" ca="1" si="48"/>
        <v>0</v>
      </c>
      <c r="AK73" s="169">
        <f>SUMIFS(Stock!$D:$D,Stock!$A:$A,$AK$1,Stock!$C:$C,A73)</f>
        <v>1</v>
      </c>
      <c r="AL73" s="55"/>
      <c r="AM73" s="69" t="e">
        <f ca="1">SUMIFS(#REF!,#REF!,A73,#REF!,$AM$2,#REF!,$AZ$1)</f>
        <v>#REF!</v>
      </c>
      <c r="AN73" s="69" t="e">
        <f ca="1">SUMIFS(#REF!,#REF!,A73,#REF!,$AN$2,#REF!,$AZ$1)</f>
        <v>#REF!</v>
      </c>
      <c r="AO73" s="69" t="e">
        <f ca="1">SUMIFS(#REF!,#REF!,A73,#REF!,$AO$2,#REF!,$AZ$1)</f>
        <v>#REF!</v>
      </c>
      <c r="AP73" s="69" t="e">
        <f ca="1">SUMIFS(#REF!,#REF!,A73,#REF!,$AP$2,#REF!,$AZ$1)</f>
        <v>#REF!</v>
      </c>
      <c r="AQ73" s="69" t="e">
        <f ca="1">SUMIFS(#REF!,#REF!,A73,#REF!,$AQ$2,#REF!,$AZ$1)</f>
        <v>#REF!</v>
      </c>
      <c r="AR73" s="69" t="e">
        <f ca="1">SUMIFS(#REF!,#REF!,A73,#REF!,$AR$2,#REF!,$AZ$1)</f>
        <v>#REF!</v>
      </c>
      <c r="AS73" s="81"/>
      <c r="AT73" s="82">
        <f>SUMIFS('Inventory Matrix'!$E:$E,'Inventory Matrix'!$G:$G,$AT$2,'Inventory Matrix'!$B:$B,$AZ$1,'Inventory Matrix'!$C:$C,A73)</f>
        <v>0</v>
      </c>
      <c r="AU73" s="82">
        <f>SUMIFS('Inventory Matrix'!$E:$E,'Inventory Matrix'!$G:$G,$AU$2,'Inventory Matrix'!$B:$B,$AZ$1,'Inventory Matrix'!$C:$C,A73)</f>
        <v>0</v>
      </c>
      <c r="AV73" s="82">
        <f>SUMIFS('Inventory Matrix'!$E:$E,'Inventory Matrix'!$G:$G,$AV$2,'Inventory Matrix'!$B:$B,$AZ$1,'Inventory Matrix'!$C:$C,A73)</f>
        <v>0</v>
      </c>
      <c r="AW73" s="83">
        <f>SUMIFS('Inventory Matrix'!$E:$E,'Inventory Matrix'!$G:$G,$AW$2,'Inventory Matrix'!$B:$B,$AZ$1,'Inventory Matrix'!$C:$C,A73)</f>
        <v>0</v>
      </c>
      <c r="AX73" s="85" t="str">
        <f t="shared" ca="1" si="39"/>
        <v>-</v>
      </c>
      <c r="AY73" s="88">
        <f t="shared" ca="1" si="40"/>
        <v>0</v>
      </c>
      <c r="AZ73" s="87">
        <f>SUMIFS(Stock!$D:$D,Stock!$A:$A,$AZ$1,Stock!$C:$C,A73)</f>
        <v>0</v>
      </c>
      <c r="BA73" s="55"/>
      <c r="BB73" s="69" t="e">
        <f ca="1">SUMIFS(#REF!,#REF!,A73,#REF!,$BB$2,#REF!,$BO$1)</f>
        <v>#REF!</v>
      </c>
      <c r="BC73" s="69" t="e">
        <f ca="1">SUMIFS(#REF!,#REF!,A73,#REF!,$BC$2,#REF!,$BO$1)</f>
        <v>#REF!</v>
      </c>
      <c r="BD73" s="69" t="e">
        <f ca="1">SUMIFS(#REF!,#REF!,A73,#REF!,$BD$2,#REF!,$BO$1)</f>
        <v>#REF!</v>
      </c>
      <c r="BE73" s="69" t="e">
        <f ca="1">SUMIFS(#REF!,#REF!,A73,#REF!,$BE$2,#REF!,$BO$1)</f>
        <v>#REF!</v>
      </c>
      <c r="BF73" s="69" t="e">
        <f ca="1">SUMIFS(#REF!,#REF!,A73,#REF!,$BF$2,#REF!,$BO$1)</f>
        <v>#REF!</v>
      </c>
      <c r="BG73" s="69" t="e">
        <f ca="1">SUMIFS(#REF!,#REF!,A73,#REF!,$BG$2,#REF!,$BO$1)</f>
        <v>#REF!</v>
      </c>
      <c r="BH73" s="60"/>
      <c r="BI73" s="82">
        <f>SUMIFS('Inventory Matrix'!$E:$E,'Inventory Matrix'!$G:$G,$BI$2,'Inventory Matrix'!$B:$B,$BO$1,'Inventory Matrix'!$C:$C,A73)</f>
        <v>0</v>
      </c>
      <c r="BJ73" s="82">
        <f>SUMIFS('Inventory Matrix'!$E:$E,'Inventory Matrix'!$G:$G,$BJ$2,'Inventory Matrix'!$B:$B,$BO$1,'Inventory Matrix'!$C:$C,A73)</f>
        <v>0</v>
      </c>
      <c r="BK73" s="82">
        <f>SUMIFS('Inventory Matrix'!$E:$E,'Inventory Matrix'!$G:$G,$BK$2,'Inventory Matrix'!$B:$B,$BO$1,'Inventory Matrix'!$C:$C,A73)</f>
        <v>0</v>
      </c>
      <c r="BL73" s="83">
        <f>SUMIFS('Inventory Matrix'!$E:$E,'Inventory Matrix'!$G:$G,$BL$2,'Inventory Matrix'!$B:$B,$BO$1,'Inventory Matrix'!$C:$C,A73)</f>
        <v>0</v>
      </c>
      <c r="BM73" s="85" t="str">
        <f t="shared" ca="1" si="41"/>
        <v>-</v>
      </c>
      <c r="BN73" s="86">
        <f t="shared" ca="1" si="42"/>
        <v>0</v>
      </c>
      <c r="BO73" s="87">
        <f>SUMIFS(Stock!$D:$D,Stock!$A:$A,$BO$1,Stock!$C:$C,A73)</f>
        <v>0</v>
      </c>
      <c r="BP73" s="55"/>
      <c r="BQ73" s="69" t="e">
        <f ca="1">SUMIFS(#REF!,#REF!,A73,#REF!,$BQ$2,#REF!,$CD$1)</f>
        <v>#REF!</v>
      </c>
      <c r="BR73" s="69" t="e">
        <f ca="1">SUMIFS(#REF!,#REF!,A73,#REF!,$BR$2,#REF!,$CD$1)</f>
        <v>#REF!</v>
      </c>
      <c r="BS73" s="69" t="e">
        <f ca="1">SUMIFS(#REF!,#REF!,A73,#REF!,$BS$2,#REF!,$CD$1)</f>
        <v>#REF!</v>
      </c>
      <c r="BT73" s="69" t="e">
        <f ca="1">SUMIFS(#REF!,#REF!,A73,#REF!,$BT$2,#REF!,$CD$1)</f>
        <v>#REF!</v>
      </c>
      <c r="BU73" s="69" t="e">
        <f ca="1">SUMIFS(#REF!,#REF!,A73,#REF!,$BU$2,#REF!,$CD$1)</f>
        <v>#REF!</v>
      </c>
      <c r="BV73" s="69" t="e">
        <f ca="1">SUMIFS(#REF!,#REF!,A73,#REF!,$BV$2,#REF!,$CD$1)</f>
        <v>#REF!</v>
      </c>
      <c r="BW73" s="60"/>
      <c r="BX73" s="82">
        <f>SUMIFS('Inventory Matrix'!$E:$E,'Inventory Matrix'!$G:$G,$BX$2,'Inventory Matrix'!$B:$B,$CD$1,'Inventory Matrix'!$C:$C,A73)</f>
        <v>1</v>
      </c>
      <c r="BY73" s="82">
        <f>SUMIFS('Inventory Matrix'!$E:$E,'Inventory Matrix'!$G:$G,$BY$2,'Inventory Matrix'!$B:$B,$CD$1,'Inventory Matrix'!$C:$C,A73)</f>
        <v>0</v>
      </c>
      <c r="BZ73" s="82">
        <f>SUMIFS('Inventory Matrix'!$E:$E,'Inventory Matrix'!$G:$G,$BZ$2,'Inventory Matrix'!$B:$B,$CD$1,'Inventory Matrix'!$C:$C,A73)</f>
        <v>0</v>
      </c>
      <c r="CA73" s="83">
        <f>SUMIFS('Inventory Matrix'!$E:$E,'Inventory Matrix'!$G:$G,$CA$2,'Inventory Matrix'!$B:$B,$CD$1,'Inventory Matrix'!$C:$C,A73)</f>
        <v>3</v>
      </c>
      <c r="CB73" s="85" t="str">
        <f t="shared" ca="1" si="43"/>
        <v>-</v>
      </c>
      <c r="CC73" s="88">
        <f t="shared" ca="1" si="44"/>
        <v>0</v>
      </c>
      <c r="CD73" s="87">
        <f>SUMIFS(Stock!$D:$D,Stock!$A:$A,$CD$1,Stock!$C:$C,A73)</f>
        <v>4</v>
      </c>
      <c r="CE73" s="55"/>
      <c r="CF73" s="69" t="e">
        <f ca="1">SUMIFS(#REF!,#REF!,A73,#REF!,$CF$2,#REF!,$CS$1)</f>
        <v>#REF!</v>
      </c>
      <c r="CG73" s="69" t="e">
        <f ca="1">SUMIFS(#REF!,#REF!,A73,#REF!,$CG$2,#REF!,$CS$1)</f>
        <v>#REF!</v>
      </c>
      <c r="CH73" s="69" t="e">
        <f ca="1">SUMIFS(#REF!,#REF!,A73,#REF!,$CH$2,#REF!,$CS$1)</f>
        <v>#REF!</v>
      </c>
      <c r="CI73" s="69" t="e">
        <f ca="1">SUMIFS(#REF!,#REF!,A73,#REF!,$CI$2,#REF!,$CS$1)</f>
        <v>#REF!</v>
      </c>
      <c r="CJ73" s="69" t="e">
        <f ca="1">SUMIFS(#REF!,#REF!,A73,#REF!,$CJ$2,#REF!,$CS$1)</f>
        <v>#REF!</v>
      </c>
      <c r="CK73" s="69" t="e">
        <f ca="1">SUMIFS(#REF!,#REF!,A73,#REF!,$CK$2,#REF!,$CS$1)</f>
        <v>#REF!</v>
      </c>
      <c r="CL73" s="60"/>
      <c r="CM73" s="82">
        <f>SUMIFS('Inventory Matrix'!$E:$E,'Inventory Matrix'!$G:$G,$CM$2,'Inventory Matrix'!$B:$B,$CS$1,'Inventory Matrix'!$C:$C,A73)</f>
        <v>2</v>
      </c>
      <c r="CN73" s="82">
        <f>SUMIFS('Inventory Matrix'!$E:$E,'Inventory Matrix'!$G:$G,$CN$2,'Inventory Matrix'!$B:$B,$CS$1,'Inventory Matrix'!$C:$C,A73)</f>
        <v>0</v>
      </c>
      <c r="CO73" s="82">
        <f>SUMIFS('Inventory Matrix'!$E:$E,'Inventory Matrix'!$G:$G,$CO$2,'Inventory Matrix'!$B:$B,$CS$1,'Inventory Matrix'!$C:$C,A73)</f>
        <v>0</v>
      </c>
      <c r="CP73" s="83">
        <f>SUMIFS('Inventory Matrix'!$E:$E,'Inventory Matrix'!$G:$G,$CP$2,'Inventory Matrix'!$B:$B,$CS$1,'Inventory Matrix'!$C:$C,A73)</f>
        <v>0</v>
      </c>
      <c r="CQ73" s="85" t="str">
        <f t="shared" ca="1" si="45"/>
        <v>-</v>
      </c>
      <c r="CR73" s="88">
        <f t="shared" ca="1" si="46"/>
        <v>0</v>
      </c>
      <c r="CS73" s="87">
        <f>SUMIFS(Stock!$D:$D,Stock!$A:$A,$CS$1,Stock!$C:$C,A73)</f>
        <v>2</v>
      </c>
      <c r="CT73" s="64"/>
      <c r="CU73" s="89">
        <f>SUMIFS(Stock!$D:$D,Stock!$A:$A,$CU$1,Stock!$C:$C,A73)</f>
        <v>0</v>
      </c>
      <c r="CV73" s="64"/>
      <c r="CW73" s="69" t="e">
        <f ca="1">SUMIFS(#REF!,#REF!,A73,#REF!,$CW$2,#REF!,$DC$1)</f>
        <v>#REF!</v>
      </c>
      <c r="CX73" s="69" t="e">
        <f ca="1">SUMIFS(#REF!,#REF!,A73,#REF!,$CX$2,#REF!,$DC$1)</f>
        <v>#REF!</v>
      </c>
      <c r="CY73" s="69" t="e">
        <f ca="1">SUMIFS(#REF!,#REF!,A73,#REF!,$CY$2,#REF!,$DC$1)</f>
        <v>#REF!</v>
      </c>
      <c r="CZ73" s="69" t="e">
        <f ca="1">SUMIFS(#REF!,#REF!,A73,#REF!,$CZ$2,#REF!,$DC$1)</f>
        <v>#REF!</v>
      </c>
      <c r="DA73" s="69" t="e">
        <f ca="1">SUMIFS(#REF!,#REF!,A73,#REF!,$DA$2,#REF!,$DC$1)</f>
        <v>#REF!</v>
      </c>
      <c r="DB73" s="69" t="e">
        <f ca="1">SUMIFS(#REF!,#REF!,A73,#REF!,$DB$2,#REF!,$DC$1)</f>
        <v>#REF!</v>
      </c>
      <c r="DC73" s="89">
        <f>SUMIFS(Stock!$D:$D,Stock!$A:$A,$DC$1,Stock!$C:$C,A73)</f>
        <v>0</v>
      </c>
      <c r="DD73" s="89">
        <f>SUMIFS(Stock!$D:$D,Stock!$A:$A,$DD$1,Stock!$C:$C,A73)</f>
        <v>1</v>
      </c>
      <c r="DE73" s="89">
        <f>SUMIFS(Stock!$D:$D,Stock!$A:$A,$DE$1,Stock!$C:$C,A73)</f>
        <v>0</v>
      </c>
      <c r="DF73" s="66"/>
      <c r="DG73" s="66"/>
      <c r="DH73" s="90">
        <f>SUMIFS('Inventory Matrix'!$E:$E,'Inventory Matrix'!$B:$B,$DH$2,'Inventory Matrix'!$G:$G,$DM$2,'Inventory Matrix'!$C:$C,A73)</f>
        <v>1</v>
      </c>
      <c r="DI73" s="90">
        <f>SUMIFS('Inventory Matrix'!$E:$E,'Inventory Matrix'!$B:$B,$DI$2,'Inventory Matrix'!$G:$G,$DM$2,'Inventory Matrix'!$C:$C,A73)</f>
        <v>0</v>
      </c>
      <c r="DJ73" s="90">
        <f>SUMIFS('Inventory Matrix'!$E:$E,'Inventory Matrix'!$B:$B,$DJ$2,'Inventory Matrix'!$G:$G,$DM$2,'Inventory Matrix'!$C:$C,A73)</f>
        <v>0</v>
      </c>
      <c r="DK73" s="90">
        <f>SUMIFS('Inventory Matrix'!$E:$E,'Inventory Matrix'!$B:$B,$DK$2,'Inventory Matrix'!$G:$G,$DM$2,'Inventory Matrix'!$C:$C,A73)</f>
        <v>1</v>
      </c>
      <c r="DL73" s="90">
        <f>SUMIFS('Inventory Matrix'!$E:$E,'Inventory Matrix'!$B:$B,$DL$2,'Inventory Matrix'!$G:$G,$DM$2,'Inventory Matrix'!$C:$C,A73)</f>
        <v>2</v>
      </c>
      <c r="DM73" s="91">
        <f>SUMIFS('Inventory Matrix'!$E:$E,'Inventory Matrix'!$G:$G,$DM$2,'Inventory Matrix'!$C:$C,A73)</f>
        <v>4</v>
      </c>
      <c r="DN73" s="48"/>
      <c r="DO73" s="90">
        <f>SUMIFS('Inventory Matrix'!$E:$E,'Inventory Matrix'!$B:$B,$DO$2,'Inventory Matrix'!$G:$G,$DT$2,'Inventory Matrix'!$C:$C,A73)</f>
        <v>0</v>
      </c>
      <c r="DP73" s="90">
        <f>SUMIFS('Inventory Matrix'!$E:$E,'Inventory Matrix'!$B:$B,$DP$2,'Inventory Matrix'!$G:$G,$DT$2,'Inventory Matrix'!$C:$C,A73)</f>
        <v>0</v>
      </c>
      <c r="DQ73" s="90">
        <f>SUMIFS('Inventory Matrix'!$E:$E,'Inventory Matrix'!$B:$B,$DQ$2,'Inventory Matrix'!$G:$G,$DT$2,'Inventory Matrix'!$C:$C,A73)</f>
        <v>0</v>
      </c>
      <c r="DR73" s="90">
        <f>SUMIFS('Inventory Matrix'!$E:$E,'Inventory Matrix'!$B:$B,$DR$2,'Inventory Matrix'!$G:$G,$DT$2,'Inventory Matrix'!$C:$C,A73)</f>
        <v>0</v>
      </c>
      <c r="DS73" s="90">
        <f>SUMIFS('Inventory Matrix'!$E:$E,'Inventory Matrix'!$B:$B,$DS$2,'Inventory Matrix'!$G:$G,$DT$2,'Inventory Matrix'!$C:$C,A73)</f>
        <v>0</v>
      </c>
      <c r="DT73" s="91">
        <f>SUMIFS('Inventory Matrix'!$E:$E,'Inventory Matrix'!$G:$G,$DT$2,'Inventory Matrix'!$C:$C,A73)</f>
        <v>0</v>
      </c>
      <c r="DU73" s="44"/>
      <c r="DV73" s="90">
        <f>SUMIFS('Inventory Matrix'!$E:$E,'Inventory Matrix'!$B:$B,$DV$2,'Inventory Matrix'!$G:$G,$EA$2,'Inventory Matrix'!$C:$C,A73)</f>
        <v>0</v>
      </c>
      <c r="DW73" s="90">
        <f>SUMIFS('Inventory Matrix'!$E:$E,'Inventory Matrix'!$B:$B,$DW$2,'Inventory Matrix'!$G:$G,$EA$2,'Inventory Matrix'!$C:$C,A73)</f>
        <v>0</v>
      </c>
      <c r="DX73" s="90">
        <f>SUMIFS('Inventory Matrix'!$E:$E,'Inventory Matrix'!$B:$B,$DX$2,'Inventory Matrix'!$G:$G,$EA$2,'Inventory Matrix'!$C:$C,A73)</f>
        <v>0</v>
      </c>
      <c r="DY73" s="90">
        <f>SUMIFS('Inventory Matrix'!$E:$E,'Inventory Matrix'!$B:$B,$DY$2,'Inventory Matrix'!$G:$G,$EA$2,'Inventory Matrix'!$C:$C,A73)</f>
        <v>0</v>
      </c>
      <c r="DZ73" s="90">
        <f>SUMIFS('Inventory Matrix'!$E:$E,'Inventory Matrix'!$B:$B,$DZ$2,'Inventory Matrix'!$G:$G,$EA$2,'Inventory Matrix'!$C:$C,A73)</f>
        <v>0</v>
      </c>
      <c r="EA73" s="91">
        <f>SUMIFS('Inventory Matrix'!$E:$E,'Inventory Matrix'!$G:$G,$EA$2,'Inventory Matrix'!$C:$C,A73)</f>
        <v>1</v>
      </c>
      <c r="EB73" s="44"/>
      <c r="EC73" s="90">
        <f>SUMIFS('Inventory Matrix'!$E:$E,'Inventory Matrix'!$B:$B,$EC$2,'Inventory Matrix'!$G:$G,$EH$2,'Inventory Matrix'!$C:$C,A73)</f>
        <v>0</v>
      </c>
      <c r="ED73" s="90">
        <f>SUMIFS('Inventory Matrix'!$E:$E,'Inventory Matrix'!$B:$B,$ED$2,'Inventory Matrix'!$G:$G,$EH$2,'Inventory Matrix'!$C:$C,A73)</f>
        <v>0</v>
      </c>
      <c r="EE73" s="90">
        <f>SUMIFS('Inventory Matrix'!$E:$E,'Inventory Matrix'!$B:$B,$EE$2,'Inventory Matrix'!$G:$G,$EH$2,'Inventory Matrix'!$C:$C,A73)</f>
        <v>0</v>
      </c>
      <c r="EF73" s="90">
        <f>SUMIFS('Inventory Matrix'!$E:$E,'Inventory Matrix'!$B:$B,$EF$2,'Inventory Matrix'!$G:$G,$EH$2,'Inventory Matrix'!$C:$C,A73)</f>
        <v>3</v>
      </c>
      <c r="EG73" s="90">
        <f>SUMIFS('Inventory Matrix'!$E:$E,'Inventory Matrix'!$B:$B,$EG$2,'Inventory Matrix'!$G:$G,$EH$2,'Inventory Matrix'!$C:$C,A73)</f>
        <v>0</v>
      </c>
      <c r="EH73" s="91">
        <f>SUMIFS('Inventory Matrix'!$E:$E,'Inventory Matrix'!$G:$G,$EH$2,'Inventory Matrix'!$C:$C,A73)</f>
        <v>3</v>
      </c>
      <c r="EI73" s="44"/>
    </row>
    <row r="74" spans="1:139" ht="13" x14ac:dyDescent="0.15">
      <c r="A74" s="38" t="str">
        <f t="shared" si="32"/>
        <v>MD506</v>
      </c>
      <c r="B74" s="39" t="s">
        <v>2175</v>
      </c>
      <c r="C74" s="40" t="s">
        <v>649</v>
      </c>
      <c r="D74" s="40" t="s">
        <v>2263</v>
      </c>
      <c r="E74" s="41">
        <f t="shared" si="33"/>
        <v>0</v>
      </c>
      <c r="F74" s="41">
        <f>SUMIFS(Stock!$D:$D,Stock!$C:$C,A74)</f>
        <v>0</v>
      </c>
      <c r="G74" s="42" t="e">
        <f t="shared" ca="1" si="34"/>
        <v>#REF!</v>
      </c>
      <c r="H74" s="43">
        <f t="shared" ca="1" si="35"/>
        <v>0</v>
      </c>
      <c r="I74" s="44"/>
      <c r="J74" s="38" t="e">
        <f ca="1">SUMIFS(#REF!,#REF!,A74,#REF!,$J$2)</f>
        <v>#REF!</v>
      </c>
      <c r="K74" s="38" t="e">
        <f ca="1">SUMIFS(#REF!,#REF!,A74,#REF!,$K$2)</f>
        <v>#REF!</v>
      </c>
      <c r="L74" s="38" t="e">
        <f ca="1">SUMIFS(#REF!,#REF!,A74,#REF!,$L$2)</f>
        <v>#REF!</v>
      </c>
      <c r="M74" s="38" t="e">
        <f ca="1">SUMIFS(#REF!,#REF!,A74,#REF!,$M$2)</f>
        <v>#REF!</v>
      </c>
      <c r="N74" s="38" t="e">
        <f ca="1">SUMIFS(#REF!,#REF!,A74,#REF!,$N$2)</f>
        <v>#REF!</v>
      </c>
      <c r="O74" s="38" t="e">
        <f ca="1">SUMIFS(#REF!,#REF!,A74,#REF!,$O$2)</f>
        <v>#REF!</v>
      </c>
      <c r="P74" s="38" t="e">
        <f ca="1">SUMIFS(#REF!,#REF!,A74,#REF!,$P$2)</f>
        <v>#REF!</v>
      </c>
      <c r="Q74" s="38" t="e">
        <f ca="1">SUMIFS(#REF!,#REF!,A74,#REF!,$Q$2)</f>
        <v>#REF!</v>
      </c>
      <c r="R74" s="38" t="e">
        <f ca="1">SUMIFS(#REF!,#REF!,A74,#REF!,$R$2)</f>
        <v>#REF!</v>
      </c>
      <c r="S74" s="38" t="e">
        <f ca="1">SUMIFS(#REF!,#REF!,A74,#REF!,$S$2)</f>
        <v>#REF!</v>
      </c>
      <c r="T74" s="45"/>
      <c r="U74" s="44"/>
      <c r="V74" s="46"/>
      <c r="W74" s="38" t="e">
        <f ca="1">SUMIFS(#REF!,#REF!,A74,#REF!,$W$2,#REF!,$AK$1)</f>
        <v>#REF!</v>
      </c>
      <c r="X74" s="38" t="e">
        <f ca="1">SUMIFS(#REF!,#REF!,A74,#REF!,$X$2,#REF!,$AK$1)</f>
        <v>#REF!</v>
      </c>
      <c r="Y74" s="38" t="e">
        <f ca="1">SUMIFS(#REF!,#REF!,A74,#REF!,$Y$2,#REF!,$AK$1)</f>
        <v>#REF!</v>
      </c>
      <c r="Z74" s="38" t="e">
        <f ca="1">SUMIFS(#REF!,#REF!,A74,#REF!,$Z$2,#REF!,$AK$1)</f>
        <v>#REF!</v>
      </c>
      <c r="AA74" s="38" t="e">
        <f ca="1">SUMIFS(#REF!,#REF!,A74,#REF!,$AA$2,#REF!,$AK$1)</f>
        <v>#REF!</v>
      </c>
      <c r="AB74" s="38" t="e">
        <f ca="1">SUMIFS(#REF!,#REF!,A74,#REF!,$AB$2,#REF!,$AK$1)</f>
        <v>#REF!</v>
      </c>
      <c r="AC74" s="48"/>
      <c r="AD74" s="92">
        <f>SUMIFS('Inventory Matrix'!$E:$E,'Inventory Matrix'!$G:$G,$AD$2,'Inventory Matrix'!$B:$B,$AK$1,'Inventory Matrix'!$C:$C,A74)</f>
        <v>0</v>
      </c>
      <c r="AE74" s="39">
        <f>SUMIFS('Inventory Matrix'!$E:$E,'Inventory Matrix'!$G:$G,$AE$2,'Inventory Matrix'!$B:$B,$AK$1,'Inventory Matrix'!$C:$C,A74)</f>
        <v>0</v>
      </c>
      <c r="AF74" s="39">
        <f>SUMIFS('Inventory Matrix'!$E:$E,'Inventory Matrix'!$G:$G,$AF$2,'Inventory Matrix'!$B:$B,$AK$1,'Inventory Matrix'!$C:$C,A74)</f>
        <v>0</v>
      </c>
      <c r="AG74" s="93">
        <f>SUMIFS('Inventory Matrix'!$E:$E,'Inventory Matrix'!$G:$G,$AG$2,'Inventory Matrix'!$B:$B,$AK$1,'Inventory Matrix'!$C:$C,A74)</f>
        <v>0</v>
      </c>
      <c r="AH74" s="170" t="str">
        <f t="shared" ca="1" si="36"/>
        <v>-</v>
      </c>
      <c r="AI74" s="171" t="str">
        <f t="shared" ca="1" si="37"/>
        <v>-</v>
      </c>
      <c r="AJ74" s="174">
        <f t="shared" ca="1" si="48"/>
        <v>0</v>
      </c>
      <c r="AK74" s="172">
        <f>SUMIFS(Stock!$D:$D,Stock!$A:$A,$AK$1,Stock!$C:$C,A74)</f>
        <v>0</v>
      </c>
      <c r="AL74" s="55"/>
      <c r="AM74" s="38" t="e">
        <f ca="1">SUMIFS(#REF!,#REF!,A74,#REF!,$AM$2,#REF!,$AZ$1)</f>
        <v>#REF!</v>
      </c>
      <c r="AN74" s="38" t="e">
        <f ca="1">SUMIFS(#REF!,#REF!,A74,#REF!,$AN$2,#REF!,$AZ$1)</f>
        <v>#REF!</v>
      </c>
      <c r="AO74" s="38" t="e">
        <f ca="1">SUMIFS(#REF!,#REF!,A74,#REF!,$AO$2,#REF!,$AZ$1)</f>
        <v>#REF!</v>
      </c>
      <c r="AP74" s="38" t="e">
        <f ca="1">SUMIFS(#REF!,#REF!,A74,#REF!,$AP$2,#REF!,$AZ$1)</f>
        <v>#REF!</v>
      </c>
      <c r="AQ74" s="38" t="e">
        <f ca="1">SUMIFS(#REF!,#REF!,A74,#REF!,$AQ$2,#REF!,$AZ$1)</f>
        <v>#REF!</v>
      </c>
      <c r="AR74" s="38" t="e">
        <f ca="1">SUMIFS(#REF!,#REF!,A74,#REF!,$AR$2,#REF!,$AZ$1)</f>
        <v>#REF!</v>
      </c>
      <c r="AS74" s="81"/>
      <c r="AT74" s="49">
        <f>SUMIFS('Inventory Matrix'!$E:$E,'Inventory Matrix'!$G:$G,$AT$2,'Inventory Matrix'!$B:$B,$AZ$1,'Inventory Matrix'!$C:$C,A74)</f>
        <v>0</v>
      </c>
      <c r="AU74" s="49">
        <f>SUMIFS('Inventory Matrix'!$E:$E,'Inventory Matrix'!$G:$G,$AU$2,'Inventory Matrix'!$B:$B,$AZ$1,'Inventory Matrix'!$C:$C,A74)</f>
        <v>0</v>
      </c>
      <c r="AV74" s="49">
        <f>SUMIFS('Inventory Matrix'!$E:$E,'Inventory Matrix'!$G:$G,$AV$2,'Inventory Matrix'!$B:$B,$AZ$1,'Inventory Matrix'!$C:$C,A74)</f>
        <v>0</v>
      </c>
      <c r="AW74" s="57">
        <f>SUMIFS('Inventory Matrix'!$E:$E,'Inventory Matrix'!$G:$G,$AW$2,'Inventory Matrix'!$B:$B,$AZ$1,'Inventory Matrix'!$C:$C,A74)</f>
        <v>0</v>
      </c>
      <c r="AX74" s="96" t="str">
        <f t="shared" ca="1" si="39"/>
        <v>-</v>
      </c>
      <c r="AY74" s="63">
        <f t="shared" ca="1" si="40"/>
        <v>0</v>
      </c>
      <c r="AZ74" s="97">
        <f>SUMIFS(Stock!$D:$D,Stock!$A:$A,$AZ$1,Stock!$C:$C,A74)</f>
        <v>0</v>
      </c>
      <c r="BA74" s="55"/>
      <c r="BB74" s="38" t="e">
        <f ca="1">SUMIFS(#REF!,#REF!,A74,#REF!,$BB$2,#REF!,$BO$1)</f>
        <v>#REF!</v>
      </c>
      <c r="BC74" s="38" t="e">
        <f ca="1">SUMIFS(#REF!,#REF!,A74,#REF!,$BC$2,#REF!,$BO$1)</f>
        <v>#REF!</v>
      </c>
      <c r="BD74" s="38" t="e">
        <f ca="1">SUMIFS(#REF!,#REF!,A74,#REF!,$BD$2,#REF!,$BO$1)</f>
        <v>#REF!</v>
      </c>
      <c r="BE74" s="38" t="e">
        <f ca="1">SUMIFS(#REF!,#REF!,A74,#REF!,$BE$2,#REF!,$BO$1)</f>
        <v>#REF!</v>
      </c>
      <c r="BF74" s="38" t="e">
        <f ca="1">SUMIFS(#REF!,#REF!,A74,#REF!,$BF$2,#REF!,$BO$1)</f>
        <v>#REF!</v>
      </c>
      <c r="BG74" s="38" t="e">
        <f ca="1">SUMIFS(#REF!,#REF!,A74,#REF!,$BG$2,#REF!,$BO$1)</f>
        <v>#REF!</v>
      </c>
      <c r="BH74" s="60"/>
      <c r="BI74" s="49">
        <f>SUMIFS('Inventory Matrix'!$E:$E,'Inventory Matrix'!$G:$G,$BI$2,'Inventory Matrix'!$B:$B,$BO$1,'Inventory Matrix'!$C:$C,A74)</f>
        <v>0</v>
      </c>
      <c r="BJ74" s="49">
        <f>SUMIFS('Inventory Matrix'!$E:$E,'Inventory Matrix'!$G:$G,$BJ$2,'Inventory Matrix'!$B:$B,$BO$1,'Inventory Matrix'!$C:$C,A74)</f>
        <v>0</v>
      </c>
      <c r="BK74" s="49">
        <f>SUMIFS('Inventory Matrix'!$E:$E,'Inventory Matrix'!$G:$G,$BK$2,'Inventory Matrix'!$B:$B,$BO$1,'Inventory Matrix'!$C:$C,A74)</f>
        <v>0</v>
      </c>
      <c r="BL74" s="57">
        <f>SUMIFS('Inventory Matrix'!$E:$E,'Inventory Matrix'!$G:$G,$BL$2,'Inventory Matrix'!$B:$B,$BO$1,'Inventory Matrix'!$C:$C,A74)</f>
        <v>0</v>
      </c>
      <c r="BM74" s="96" t="str">
        <f t="shared" ca="1" si="41"/>
        <v>-</v>
      </c>
      <c r="BN74" s="62">
        <f t="shared" ca="1" si="42"/>
        <v>0</v>
      </c>
      <c r="BO74" s="97">
        <f>SUMIFS(Stock!$D:$D,Stock!$A:$A,$BO$1,Stock!$C:$C,A74)</f>
        <v>0</v>
      </c>
      <c r="BP74" s="55"/>
      <c r="BQ74" s="38" t="e">
        <f ca="1">SUMIFS(#REF!,#REF!,A74,#REF!,$BQ$2,#REF!,$CD$1)</f>
        <v>#REF!</v>
      </c>
      <c r="BR74" s="38" t="e">
        <f ca="1">SUMIFS(#REF!,#REF!,A74,#REF!,$BR$2,#REF!,$CD$1)</f>
        <v>#REF!</v>
      </c>
      <c r="BS74" s="38" t="e">
        <f ca="1">SUMIFS(#REF!,#REF!,A74,#REF!,$BS$2,#REF!,$CD$1)</f>
        <v>#REF!</v>
      </c>
      <c r="BT74" s="38" t="e">
        <f ca="1">SUMIFS(#REF!,#REF!,A74,#REF!,$BT$2,#REF!,$CD$1)</f>
        <v>#REF!</v>
      </c>
      <c r="BU74" s="38" t="e">
        <f ca="1">SUMIFS(#REF!,#REF!,A74,#REF!,$BU$2,#REF!,$CD$1)</f>
        <v>#REF!</v>
      </c>
      <c r="BV74" s="38" t="e">
        <f ca="1">SUMIFS(#REF!,#REF!,A74,#REF!,$BV$2,#REF!,$CD$1)</f>
        <v>#REF!</v>
      </c>
      <c r="BW74" s="60"/>
      <c r="BX74" s="49">
        <f>SUMIFS('Inventory Matrix'!$E:$E,'Inventory Matrix'!$G:$G,$BX$2,'Inventory Matrix'!$B:$B,$CD$1,'Inventory Matrix'!$C:$C,A74)</f>
        <v>0</v>
      </c>
      <c r="BY74" s="49">
        <f>SUMIFS('Inventory Matrix'!$E:$E,'Inventory Matrix'!$G:$G,$BY$2,'Inventory Matrix'!$B:$B,$CD$1,'Inventory Matrix'!$C:$C,A74)</f>
        <v>0</v>
      </c>
      <c r="BZ74" s="49">
        <f>SUMIFS('Inventory Matrix'!$E:$E,'Inventory Matrix'!$G:$G,$BZ$2,'Inventory Matrix'!$B:$B,$CD$1,'Inventory Matrix'!$C:$C,A74)</f>
        <v>0</v>
      </c>
      <c r="CA74" s="57">
        <f>SUMIFS('Inventory Matrix'!$E:$E,'Inventory Matrix'!$G:$G,$CA$2,'Inventory Matrix'!$B:$B,$CD$1,'Inventory Matrix'!$C:$C,A74)</f>
        <v>0</v>
      </c>
      <c r="CB74" s="96" t="str">
        <f t="shared" ca="1" si="43"/>
        <v>-</v>
      </c>
      <c r="CC74" s="63">
        <f t="shared" ca="1" si="44"/>
        <v>0</v>
      </c>
      <c r="CD74" s="97">
        <f>SUMIFS(Stock!$D:$D,Stock!$A:$A,$CD$1,Stock!$C:$C,A74)</f>
        <v>0</v>
      </c>
      <c r="CE74" s="55"/>
      <c r="CF74" s="38" t="e">
        <f ca="1">SUMIFS(#REF!,#REF!,A74,#REF!,$CF$2,#REF!,$CS$1)</f>
        <v>#REF!</v>
      </c>
      <c r="CG74" s="38" t="e">
        <f ca="1">SUMIFS(#REF!,#REF!,A74,#REF!,$CG$2,#REF!,$CS$1)</f>
        <v>#REF!</v>
      </c>
      <c r="CH74" s="38" t="e">
        <f ca="1">SUMIFS(#REF!,#REF!,A74,#REF!,$CH$2,#REF!,$CS$1)</f>
        <v>#REF!</v>
      </c>
      <c r="CI74" s="38" t="e">
        <f ca="1">SUMIFS(#REF!,#REF!,A74,#REF!,$CI$2,#REF!,$CS$1)</f>
        <v>#REF!</v>
      </c>
      <c r="CJ74" s="38" t="e">
        <f ca="1">SUMIFS(#REF!,#REF!,A74,#REF!,$CJ$2,#REF!,$CS$1)</f>
        <v>#REF!</v>
      </c>
      <c r="CK74" s="38" t="e">
        <f ca="1">SUMIFS(#REF!,#REF!,A74,#REF!,$CK$2,#REF!,$CS$1)</f>
        <v>#REF!</v>
      </c>
      <c r="CL74" s="60"/>
      <c r="CM74" s="49">
        <f>SUMIFS('Inventory Matrix'!$E:$E,'Inventory Matrix'!$G:$G,$CM$2,'Inventory Matrix'!$B:$B,$CS$1,'Inventory Matrix'!$C:$C,A74)</f>
        <v>0</v>
      </c>
      <c r="CN74" s="49">
        <f>SUMIFS('Inventory Matrix'!$E:$E,'Inventory Matrix'!$G:$G,$CN$2,'Inventory Matrix'!$B:$B,$CS$1,'Inventory Matrix'!$C:$C,A74)</f>
        <v>0</v>
      </c>
      <c r="CO74" s="49">
        <f>SUMIFS('Inventory Matrix'!$E:$E,'Inventory Matrix'!$G:$G,$CO$2,'Inventory Matrix'!$B:$B,$CS$1,'Inventory Matrix'!$C:$C,A74)</f>
        <v>0</v>
      </c>
      <c r="CP74" s="57">
        <f>SUMIFS('Inventory Matrix'!$E:$E,'Inventory Matrix'!$G:$G,$CP$2,'Inventory Matrix'!$B:$B,$CS$1,'Inventory Matrix'!$C:$C,A74)</f>
        <v>0</v>
      </c>
      <c r="CQ74" s="96" t="str">
        <f t="shared" ca="1" si="45"/>
        <v>-</v>
      </c>
      <c r="CR74" s="63">
        <f t="shared" ca="1" si="46"/>
        <v>0</v>
      </c>
      <c r="CS74" s="97">
        <f>SUMIFS(Stock!$D:$D,Stock!$A:$A,$CS$1,Stock!$C:$C,A74)</f>
        <v>0</v>
      </c>
      <c r="CT74" s="64"/>
      <c r="CU74" s="65">
        <f>SUMIFS(Stock!$D:$D,Stock!$A:$A,$CU$1,Stock!$C:$C,A74)</f>
        <v>0</v>
      </c>
      <c r="CV74" s="64"/>
      <c r="CW74" s="38" t="e">
        <f ca="1">SUMIFS(#REF!,#REF!,A74,#REF!,$CW$2,#REF!,$DC$1)</f>
        <v>#REF!</v>
      </c>
      <c r="CX74" s="38" t="e">
        <f ca="1">SUMIFS(#REF!,#REF!,A74,#REF!,$CX$2,#REF!,$DC$1)</f>
        <v>#REF!</v>
      </c>
      <c r="CY74" s="38" t="e">
        <f ca="1">SUMIFS(#REF!,#REF!,A74,#REF!,$CY$2,#REF!,$DC$1)</f>
        <v>#REF!</v>
      </c>
      <c r="CZ74" s="38" t="e">
        <f ca="1">SUMIFS(#REF!,#REF!,A74,#REF!,$CZ$2,#REF!,$DC$1)</f>
        <v>#REF!</v>
      </c>
      <c r="DA74" s="38" t="e">
        <f ca="1">SUMIFS(#REF!,#REF!,A74,#REF!,$DA$2,#REF!,$DC$1)</f>
        <v>#REF!</v>
      </c>
      <c r="DB74" s="38" t="e">
        <f ca="1">SUMIFS(#REF!,#REF!,A74,#REF!,$DB$2,#REF!,$DC$1)</f>
        <v>#REF!</v>
      </c>
      <c r="DC74" s="65">
        <f>SUMIFS(Stock!$D:$D,Stock!$A:$A,$DC$1,Stock!$C:$C,A74)</f>
        <v>0</v>
      </c>
      <c r="DD74" s="65">
        <f>SUMIFS(Stock!$D:$D,Stock!$A:$A,$DD$1,Stock!$C:$C,A74)</f>
        <v>0</v>
      </c>
      <c r="DE74" s="65">
        <f>SUMIFS(Stock!$D:$D,Stock!$A:$A,$DE$1,Stock!$C:$C,A74)</f>
        <v>0</v>
      </c>
      <c r="DF74" s="66"/>
      <c r="DG74" s="66"/>
      <c r="DH74" s="67">
        <f>SUMIFS('Inventory Matrix'!$E:$E,'Inventory Matrix'!$B:$B,$DH$2,'Inventory Matrix'!$G:$G,$DM$2,'Inventory Matrix'!$C:$C,A74)</f>
        <v>0</v>
      </c>
      <c r="DI74" s="67">
        <f>SUMIFS('Inventory Matrix'!$E:$E,'Inventory Matrix'!$B:$B,$DI$2,'Inventory Matrix'!$G:$G,$DM$2,'Inventory Matrix'!$C:$C,A74)</f>
        <v>0</v>
      </c>
      <c r="DJ74" s="67">
        <f>SUMIFS('Inventory Matrix'!$E:$E,'Inventory Matrix'!$B:$B,$DJ$2,'Inventory Matrix'!$G:$G,$DM$2,'Inventory Matrix'!$C:$C,A74)</f>
        <v>0</v>
      </c>
      <c r="DK74" s="67">
        <f>SUMIFS('Inventory Matrix'!$E:$E,'Inventory Matrix'!$B:$B,$DK$2,'Inventory Matrix'!$G:$G,$DM$2,'Inventory Matrix'!$C:$C,A74)</f>
        <v>0</v>
      </c>
      <c r="DL74" s="67">
        <f>SUMIFS('Inventory Matrix'!$E:$E,'Inventory Matrix'!$B:$B,$DL$2,'Inventory Matrix'!$G:$G,$DM$2,'Inventory Matrix'!$C:$C,A74)</f>
        <v>0</v>
      </c>
      <c r="DM74" s="98">
        <f>SUMIFS('Inventory Matrix'!$E:$E,'Inventory Matrix'!$G:$G,$DM$2,'Inventory Matrix'!$C:$C,A74)</f>
        <v>0</v>
      </c>
      <c r="DN74" s="48"/>
      <c r="DO74" s="67">
        <f>SUMIFS('Inventory Matrix'!$E:$E,'Inventory Matrix'!$B:$B,$DO$2,'Inventory Matrix'!$G:$G,$DT$2,'Inventory Matrix'!$C:$C,A74)</f>
        <v>0</v>
      </c>
      <c r="DP74" s="67">
        <f>SUMIFS('Inventory Matrix'!$E:$E,'Inventory Matrix'!$B:$B,$DP$2,'Inventory Matrix'!$G:$G,$DT$2,'Inventory Matrix'!$C:$C,A74)</f>
        <v>0</v>
      </c>
      <c r="DQ74" s="67">
        <f>SUMIFS('Inventory Matrix'!$E:$E,'Inventory Matrix'!$B:$B,$DQ$2,'Inventory Matrix'!$G:$G,$DT$2,'Inventory Matrix'!$C:$C,A74)</f>
        <v>0</v>
      </c>
      <c r="DR74" s="67">
        <f>SUMIFS('Inventory Matrix'!$E:$E,'Inventory Matrix'!$B:$B,$DR$2,'Inventory Matrix'!$G:$G,$DT$2,'Inventory Matrix'!$C:$C,A74)</f>
        <v>0</v>
      </c>
      <c r="DS74" s="67">
        <f>SUMIFS('Inventory Matrix'!$E:$E,'Inventory Matrix'!$B:$B,$DS$2,'Inventory Matrix'!$G:$G,$DT$2,'Inventory Matrix'!$C:$C,A74)</f>
        <v>0</v>
      </c>
      <c r="DT74" s="98">
        <f>SUMIFS('Inventory Matrix'!$E:$E,'Inventory Matrix'!$G:$G,$DT$2,'Inventory Matrix'!$C:$C,A74)</f>
        <v>0</v>
      </c>
      <c r="DU74" s="44"/>
      <c r="DV74" s="67">
        <f>SUMIFS('Inventory Matrix'!$E:$E,'Inventory Matrix'!$B:$B,$DV$2,'Inventory Matrix'!$G:$G,$EA$2,'Inventory Matrix'!$C:$C,A74)</f>
        <v>0</v>
      </c>
      <c r="DW74" s="67">
        <f>SUMIFS('Inventory Matrix'!$E:$E,'Inventory Matrix'!$B:$B,$DW$2,'Inventory Matrix'!$G:$G,$EA$2,'Inventory Matrix'!$C:$C,A74)</f>
        <v>0</v>
      </c>
      <c r="DX74" s="67">
        <f>SUMIFS('Inventory Matrix'!$E:$E,'Inventory Matrix'!$B:$B,$DX$2,'Inventory Matrix'!$G:$G,$EA$2,'Inventory Matrix'!$C:$C,A74)</f>
        <v>0</v>
      </c>
      <c r="DY74" s="67">
        <f>SUMIFS('Inventory Matrix'!$E:$E,'Inventory Matrix'!$B:$B,$DY$2,'Inventory Matrix'!$G:$G,$EA$2,'Inventory Matrix'!$C:$C,A74)</f>
        <v>0</v>
      </c>
      <c r="DZ74" s="67">
        <f>SUMIFS('Inventory Matrix'!$E:$E,'Inventory Matrix'!$B:$B,$DZ$2,'Inventory Matrix'!$G:$G,$EA$2,'Inventory Matrix'!$C:$C,A74)</f>
        <v>0</v>
      </c>
      <c r="EA74" s="98">
        <f>SUMIFS('Inventory Matrix'!$E:$E,'Inventory Matrix'!$G:$G,$EA$2,'Inventory Matrix'!$C:$C,A74)</f>
        <v>0</v>
      </c>
      <c r="EB74" s="44"/>
      <c r="EC74" s="67">
        <f>SUMIFS('Inventory Matrix'!$E:$E,'Inventory Matrix'!$B:$B,$EC$2,'Inventory Matrix'!$G:$G,$EH$2,'Inventory Matrix'!$C:$C,A74)</f>
        <v>0</v>
      </c>
      <c r="ED74" s="67">
        <f>SUMIFS('Inventory Matrix'!$E:$E,'Inventory Matrix'!$B:$B,$ED$2,'Inventory Matrix'!$G:$G,$EH$2,'Inventory Matrix'!$C:$C,A74)</f>
        <v>0</v>
      </c>
      <c r="EE74" s="67">
        <f>SUMIFS('Inventory Matrix'!$E:$E,'Inventory Matrix'!$B:$B,$EE$2,'Inventory Matrix'!$G:$G,$EH$2,'Inventory Matrix'!$C:$C,A74)</f>
        <v>0</v>
      </c>
      <c r="EF74" s="67">
        <f>SUMIFS('Inventory Matrix'!$E:$E,'Inventory Matrix'!$B:$B,$EF$2,'Inventory Matrix'!$G:$G,$EH$2,'Inventory Matrix'!$C:$C,A74)</f>
        <v>0</v>
      </c>
      <c r="EG74" s="67">
        <f>SUMIFS('Inventory Matrix'!$E:$E,'Inventory Matrix'!$B:$B,$EG$2,'Inventory Matrix'!$G:$G,$EH$2,'Inventory Matrix'!$C:$C,A74)</f>
        <v>0</v>
      </c>
      <c r="EH74" s="98">
        <f>SUMIFS('Inventory Matrix'!$E:$E,'Inventory Matrix'!$G:$G,$EH$2,'Inventory Matrix'!$C:$C,A74)</f>
        <v>0</v>
      </c>
      <c r="EI74" s="44"/>
    </row>
    <row r="75" spans="1:139" ht="13" x14ac:dyDescent="0.15">
      <c r="A75" s="69" t="str">
        <f t="shared" si="32"/>
        <v>MM6N3</v>
      </c>
      <c r="B75" s="70" t="s">
        <v>2240</v>
      </c>
      <c r="C75" s="71" t="s">
        <v>198</v>
      </c>
      <c r="D75" s="71" t="s">
        <v>2264</v>
      </c>
      <c r="E75" s="72">
        <f t="shared" si="33"/>
        <v>2</v>
      </c>
      <c r="F75" s="72">
        <f>SUMIFS(Stock!$D:$D,Stock!$C:$C,A75)</f>
        <v>2</v>
      </c>
      <c r="G75" s="73" t="e">
        <f t="shared" ca="1" si="34"/>
        <v>#REF!</v>
      </c>
      <c r="H75" s="74">
        <f t="shared" ca="1" si="35"/>
        <v>0</v>
      </c>
      <c r="I75" s="44"/>
      <c r="J75" s="69" t="e">
        <f ca="1">SUMIFS(#REF!,#REF!,A75,#REF!,$J$2)</f>
        <v>#REF!</v>
      </c>
      <c r="K75" s="69" t="e">
        <f ca="1">SUMIFS(#REF!,#REF!,A75,#REF!,$K$2)</f>
        <v>#REF!</v>
      </c>
      <c r="L75" s="69" t="e">
        <f ca="1">SUMIFS(#REF!,#REF!,A75,#REF!,$L$2)</f>
        <v>#REF!</v>
      </c>
      <c r="M75" s="69" t="e">
        <f ca="1">SUMIFS(#REF!,#REF!,A75,#REF!,$M$2)</f>
        <v>#REF!</v>
      </c>
      <c r="N75" s="69" t="e">
        <f ca="1">SUMIFS(#REF!,#REF!,A75,#REF!,$N$2)</f>
        <v>#REF!</v>
      </c>
      <c r="O75" s="69" t="e">
        <f ca="1">SUMIFS(#REF!,#REF!,A75,#REF!,$O$2)</f>
        <v>#REF!</v>
      </c>
      <c r="P75" s="69" t="e">
        <f ca="1">SUMIFS(#REF!,#REF!,A75,#REF!,$P$2)</f>
        <v>#REF!</v>
      </c>
      <c r="Q75" s="69" t="e">
        <f ca="1">SUMIFS(#REF!,#REF!,A75,#REF!,$Q$2)</f>
        <v>#REF!</v>
      </c>
      <c r="R75" s="69" t="e">
        <f ca="1">SUMIFS(#REF!,#REF!,A75,#REF!,$R$2)</f>
        <v>#REF!</v>
      </c>
      <c r="S75" s="69" t="e">
        <f ca="1">SUMIFS(#REF!,#REF!,A75,#REF!,$S$2)</f>
        <v>#REF!</v>
      </c>
      <c r="T75" s="75"/>
      <c r="U75" s="44"/>
      <c r="V75" s="46"/>
      <c r="W75" s="69" t="e">
        <f ca="1">SUMIFS(#REF!,#REF!,A75,#REF!,$W$2,#REF!,$AK$1)</f>
        <v>#REF!</v>
      </c>
      <c r="X75" s="69" t="e">
        <f ca="1">SUMIFS(#REF!,#REF!,A75,#REF!,$X$2,#REF!,$AK$1)</f>
        <v>#REF!</v>
      </c>
      <c r="Y75" s="69" t="e">
        <f ca="1">SUMIFS(#REF!,#REF!,A75,#REF!,$Y$2,#REF!,$AK$1)</f>
        <v>#REF!</v>
      </c>
      <c r="Z75" s="69" t="e">
        <f ca="1">SUMIFS(#REF!,#REF!,A75,#REF!,$Z$2,#REF!,$AK$1)</f>
        <v>#REF!</v>
      </c>
      <c r="AA75" s="69" t="e">
        <f ca="1">SUMIFS(#REF!,#REF!,A75,#REF!,$AA$2,#REF!,$AK$1)</f>
        <v>#REF!</v>
      </c>
      <c r="AB75" s="69" t="e">
        <f ca="1">SUMIFS(#REF!,#REF!,A75,#REF!,$AB$2,#REF!,$AK$1)</f>
        <v>#REF!</v>
      </c>
      <c r="AC75" s="48"/>
      <c r="AD75" s="76">
        <f>SUMIFS('Inventory Matrix'!$E:$E,'Inventory Matrix'!$G:$G,$AD$2,'Inventory Matrix'!$B:$B,$AK$1,'Inventory Matrix'!$C:$C,A75)</f>
        <v>0</v>
      </c>
      <c r="AE75" s="70">
        <f>SUMIFS('Inventory Matrix'!$E:$E,'Inventory Matrix'!$G:$G,$AE$2,'Inventory Matrix'!$B:$B,$AK$1,'Inventory Matrix'!$C:$C,A75)</f>
        <v>0</v>
      </c>
      <c r="AF75" s="70">
        <f>SUMIFS('Inventory Matrix'!$E:$E,'Inventory Matrix'!$G:$G,$AF$2,'Inventory Matrix'!$B:$B,$AK$1,'Inventory Matrix'!$C:$C,A75)</f>
        <v>0</v>
      </c>
      <c r="AG75" s="77">
        <f>SUMIFS('Inventory Matrix'!$E:$E,'Inventory Matrix'!$G:$G,$AG$2,'Inventory Matrix'!$B:$B,$AK$1,'Inventory Matrix'!$C:$C,A75)</f>
        <v>0</v>
      </c>
      <c r="AH75" s="167" t="str">
        <f t="shared" ca="1" si="36"/>
        <v>-</v>
      </c>
      <c r="AI75" s="168" t="str">
        <f t="shared" ca="1" si="37"/>
        <v>-</v>
      </c>
      <c r="AJ75" s="173">
        <f t="shared" ca="1" si="48"/>
        <v>0</v>
      </c>
      <c r="AK75" s="169">
        <f>SUMIFS(Stock!$D:$D,Stock!$A:$A,$AK$1,Stock!$C:$C,A75)</f>
        <v>0</v>
      </c>
      <c r="AL75" s="55"/>
      <c r="AM75" s="69" t="e">
        <f ca="1">SUMIFS(#REF!,#REF!,A75,#REF!,$AM$2,#REF!,$AZ$1)</f>
        <v>#REF!</v>
      </c>
      <c r="AN75" s="69" t="e">
        <f ca="1">SUMIFS(#REF!,#REF!,A75,#REF!,$AN$2,#REF!,$AZ$1)</f>
        <v>#REF!</v>
      </c>
      <c r="AO75" s="69" t="e">
        <f ca="1">SUMIFS(#REF!,#REF!,A75,#REF!,$AO$2,#REF!,$AZ$1)</f>
        <v>#REF!</v>
      </c>
      <c r="AP75" s="69" t="e">
        <f ca="1">SUMIFS(#REF!,#REF!,A75,#REF!,$AP$2,#REF!,$AZ$1)</f>
        <v>#REF!</v>
      </c>
      <c r="AQ75" s="69" t="e">
        <f ca="1">SUMIFS(#REF!,#REF!,A75,#REF!,$AQ$2,#REF!,$AZ$1)</f>
        <v>#REF!</v>
      </c>
      <c r="AR75" s="69" t="e">
        <f ca="1">SUMIFS(#REF!,#REF!,A75,#REF!,$AR$2,#REF!,$AZ$1)</f>
        <v>#REF!</v>
      </c>
      <c r="AS75" s="81"/>
      <c r="AT75" s="82">
        <f>SUMIFS('Inventory Matrix'!$E:$E,'Inventory Matrix'!$G:$G,$AT$2,'Inventory Matrix'!$B:$B,$AZ$1,'Inventory Matrix'!$C:$C,A75)</f>
        <v>0</v>
      </c>
      <c r="AU75" s="82">
        <f>SUMIFS('Inventory Matrix'!$E:$E,'Inventory Matrix'!$G:$G,$AU$2,'Inventory Matrix'!$B:$B,$AZ$1,'Inventory Matrix'!$C:$C,A75)</f>
        <v>0</v>
      </c>
      <c r="AV75" s="82">
        <f>SUMIFS('Inventory Matrix'!$E:$E,'Inventory Matrix'!$G:$G,$AV$2,'Inventory Matrix'!$B:$B,$AZ$1,'Inventory Matrix'!$C:$C,A75)</f>
        <v>0</v>
      </c>
      <c r="AW75" s="83">
        <f>SUMIFS('Inventory Matrix'!$E:$E,'Inventory Matrix'!$G:$G,$AW$2,'Inventory Matrix'!$B:$B,$AZ$1,'Inventory Matrix'!$C:$C,A75)</f>
        <v>0</v>
      </c>
      <c r="AX75" s="85" t="str">
        <f t="shared" ca="1" si="39"/>
        <v>-</v>
      </c>
      <c r="AY75" s="88">
        <f t="shared" ca="1" si="40"/>
        <v>0</v>
      </c>
      <c r="AZ75" s="87">
        <f>SUMIFS(Stock!$D:$D,Stock!$A:$A,$AZ$1,Stock!$C:$C,A75)</f>
        <v>0</v>
      </c>
      <c r="BA75" s="55"/>
      <c r="BB75" s="69" t="e">
        <f ca="1">SUMIFS(#REF!,#REF!,A75,#REF!,$BB$2,#REF!,$BO$1)</f>
        <v>#REF!</v>
      </c>
      <c r="BC75" s="69" t="e">
        <f ca="1">SUMIFS(#REF!,#REF!,A75,#REF!,$BC$2,#REF!,$BO$1)</f>
        <v>#REF!</v>
      </c>
      <c r="BD75" s="69" t="e">
        <f ca="1">SUMIFS(#REF!,#REF!,A75,#REF!,$BD$2,#REF!,$BO$1)</f>
        <v>#REF!</v>
      </c>
      <c r="BE75" s="69" t="e">
        <f ca="1">SUMIFS(#REF!,#REF!,A75,#REF!,$BE$2,#REF!,$BO$1)</f>
        <v>#REF!</v>
      </c>
      <c r="BF75" s="69" t="e">
        <f ca="1">SUMIFS(#REF!,#REF!,A75,#REF!,$BF$2,#REF!,$BO$1)</f>
        <v>#REF!</v>
      </c>
      <c r="BG75" s="69" t="e">
        <f ca="1">SUMIFS(#REF!,#REF!,A75,#REF!,$BG$2,#REF!,$BO$1)</f>
        <v>#REF!</v>
      </c>
      <c r="BH75" s="60"/>
      <c r="BI75" s="82">
        <f>SUMIFS('Inventory Matrix'!$E:$E,'Inventory Matrix'!$G:$G,$BI$2,'Inventory Matrix'!$B:$B,$BO$1,'Inventory Matrix'!$C:$C,A75)</f>
        <v>0</v>
      </c>
      <c r="BJ75" s="82">
        <f>SUMIFS('Inventory Matrix'!$E:$E,'Inventory Matrix'!$G:$G,$BJ$2,'Inventory Matrix'!$B:$B,$BO$1,'Inventory Matrix'!$C:$C,A75)</f>
        <v>0</v>
      </c>
      <c r="BK75" s="82">
        <f>SUMIFS('Inventory Matrix'!$E:$E,'Inventory Matrix'!$G:$G,$BK$2,'Inventory Matrix'!$B:$B,$BO$1,'Inventory Matrix'!$C:$C,A75)</f>
        <v>0</v>
      </c>
      <c r="BL75" s="83">
        <f>SUMIFS('Inventory Matrix'!$E:$E,'Inventory Matrix'!$G:$G,$BL$2,'Inventory Matrix'!$B:$B,$BO$1,'Inventory Matrix'!$C:$C,A75)</f>
        <v>0</v>
      </c>
      <c r="BM75" s="85" t="str">
        <f t="shared" ca="1" si="41"/>
        <v>-</v>
      </c>
      <c r="BN75" s="86">
        <f t="shared" ca="1" si="42"/>
        <v>0</v>
      </c>
      <c r="BO75" s="87">
        <f>SUMIFS(Stock!$D:$D,Stock!$A:$A,$BO$1,Stock!$C:$C,A75)</f>
        <v>0</v>
      </c>
      <c r="BP75" s="55"/>
      <c r="BQ75" s="69" t="e">
        <f ca="1">SUMIFS(#REF!,#REF!,A75,#REF!,$BQ$2,#REF!,$CD$1)</f>
        <v>#REF!</v>
      </c>
      <c r="BR75" s="69" t="e">
        <f ca="1">SUMIFS(#REF!,#REF!,A75,#REF!,$BR$2,#REF!,$CD$1)</f>
        <v>#REF!</v>
      </c>
      <c r="BS75" s="69" t="e">
        <f ca="1">SUMIFS(#REF!,#REF!,A75,#REF!,$BS$2,#REF!,$CD$1)</f>
        <v>#REF!</v>
      </c>
      <c r="BT75" s="69" t="e">
        <f ca="1">SUMIFS(#REF!,#REF!,A75,#REF!,$BT$2,#REF!,$CD$1)</f>
        <v>#REF!</v>
      </c>
      <c r="BU75" s="69" t="e">
        <f ca="1">SUMIFS(#REF!,#REF!,A75,#REF!,$BU$2,#REF!,$CD$1)</f>
        <v>#REF!</v>
      </c>
      <c r="BV75" s="69" t="e">
        <f ca="1">SUMIFS(#REF!,#REF!,A75,#REF!,$BV$2,#REF!,$CD$1)</f>
        <v>#REF!</v>
      </c>
      <c r="BW75" s="60"/>
      <c r="BX75" s="82">
        <f>SUMIFS('Inventory Matrix'!$E:$E,'Inventory Matrix'!$G:$G,$BX$2,'Inventory Matrix'!$B:$B,$CD$1,'Inventory Matrix'!$C:$C,A75)</f>
        <v>0</v>
      </c>
      <c r="BY75" s="82">
        <f>SUMIFS('Inventory Matrix'!$E:$E,'Inventory Matrix'!$G:$G,$BY$2,'Inventory Matrix'!$B:$B,$CD$1,'Inventory Matrix'!$C:$C,A75)</f>
        <v>0</v>
      </c>
      <c r="BZ75" s="82">
        <f>SUMIFS('Inventory Matrix'!$E:$E,'Inventory Matrix'!$G:$G,$BZ$2,'Inventory Matrix'!$B:$B,$CD$1,'Inventory Matrix'!$C:$C,A75)</f>
        <v>0</v>
      </c>
      <c r="CA75" s="83">
        <f>SUMIFS('Inventory Matrix'!$E:$E,'Inventory Matrix'!$G:$G,$CA$2,'Inventory Matrix'!$B:$B,$CD$1,'Inventory Matrix'!$C:$C,A75)</f>
        <v>1</v>
      </c>
      <c r="CB75" s="85" t="str">
        <f t="shared" ca="1" si="43"/>
        <v>-</v>
      </c>
      <c r="CC75" s="88">
        <f t="shared" ca="1" si="44"/>
        <v>0</v>
      </c>
      <c r="CD75" s="87">
        <f>SUMIFS(Stock!$D:$D,Stock!$A:$A,$CD$1,Stock!$C:$C,A75)</f>
        <v>1</v>
      </c>
      <c r="CE75" s="55"/>
      <c r="CF75" s="69" t="e">
        <f ca="1">SUMIFS(#REF!,#REF!,A75,#REF!,$CF$2,#REF!,$CS$1)</f>
        <v>#REF!</v>
      </c>
      <c r="CG75" s="69" t="e">
        <f ca="1">SUMIFS(#REF!,#REF!,A75,#REF!,$CG$2,#REF!,$CS$1)</f>
        <v>#REF!</v>
      </c>
      <c r="CH75" s="69" t="e">
        <f ca="1">SUMIFS(#REF!,#REF!,A75,#REF!,$CH$2,#REF!,$CS$1)</f>
        <v>#REF!</v>
      </c>
      <c r="CI75" s="69" t="e">
        <f ca="1">SUMIFS(#REF!,#REF!,A75,#REF!,$CI$2,#REF!,$CS$1)</f>
        <v>#REF!</v>
      </c>
      <c r="CJ75" s="69" t="e">
        <f ca="1">SUMIFS(#REF!,#REF!,A75,#REF!,$CJ$2,#REF!,$CS$1)</f>
        <v>#REF!</v>
      </c>
      <c r="CK75" s="69" t="e">
        <f ca="1">SUMIFS(#REF!,#REF!,A75,#REF!,$CK$2,#REF!,$CS$1)</f>
        <v>#REF!</v>
      </c>
      <c r="CL75" s="60"/>
      <c r="CM75" s="82">
        <f>SUMIFS('Inventory Matrix'!$E:$E,'Inventory Matrix'!$G:$G,$CM$2,'Inventory Matrix'!$B:$B,$CS$1,'Inventory Matrix'!$C:$C,A75)</f>
        <v>0</v>
      </c>
      <c r="CN75" s="82">
        <f>SUMIFS('Inventory Matrix'!$E:$E,'Inventory Matrix'!$G:$G,$CN$2,'Inventory Matrix'!$B:$B,$CS$1,'Inventory Matrix'!$C:$C,A75)</f>
        <v>0</v>
      </c>
      <c r="CO75" s="82">
        <f>SUMIFS('Inventory Matrix'!$E:$E,'Inventory Matrix'!$G:$G,$CO$2,'Inventory Matrix'!$B:$B,$CS$1,'Inventory Matrix'!$C:$C,A75)</f>
        <v>0</v>
      </c>
      <c r="CP75" s="83">
        <f>SUMIFS('Inventory Matrix'!$E:$E,'Inventory Matrix'!$G:$G,$CP$2,'Inventory Matrix'!$B:$B,$CS$1,'Inventory Matrix'!$C:$C,A75)</f>
        <v>1</v>
      </c>
      <c r="CQ75" s="85" t="str">
        <f t="shared" ca="1" si="45"/>
        <v>-</v>
      </c>
      <c r="CR75" s="88">
        <f t="shared" ca="1" si="46"/>
        <v>0</v>
      </c>
      <c r="CS75" s="87">
        <f>SUMIFS(Stock!$D:$D,Stock!$A:$A,$CS$1,Stock!$C:$C,A75)</f>
        <v>1</v>
      </c>
      <c r="CT75" s="64"/>
      <c r="CU75" s="89">
        <f>SUMIFS(Stock!$D:$D,Stock!$A:$A,$CU$1,Stock!$C:$C,A75)</f>
        <v>0</v>
      </c>
      <c r="CV75" s="64"/>
      <c r="CW75" s="69" t="e">
        <f ca="1">SUMIFS(#REF!,#REF!,A75,#REF!,$CW$2,#REF!,$DC$1)</f>
        <v>#REF!</v>
      </c>
      <c r="CX75" s="69" t="e">
        <f ca="1">SUMIFS(#REF!,#REF!,A75,#REF!,$CX$2,#REF!,$DC$1)</f>
        <v>#REF!</v>
      </c>
      <c r="CY75" s="69" t="e">
        <f ca="1">SUMIFS(#REF!,#REF!,A75,#REF!,$CY$2,#REF!,$DC$1)</f>
        <v>#REF!</v>
      </c>
      <c r="CZ75" s="69" t="e">
        <f ca="1">SUMIFS(#REF!,#REF!,A75,#REF!,$CZ$2,#REF!,$DC$1)</f>
        <v>#REF!</v>
      </c>
      <c r="DA75" s="69" t="e">
        <f ca="1">SUMIFS(#REF!,#REF!,A75,#REF!,$DA$2,#REF!,$DC$1)</f>
        <v>#REF!</v>
      </c>
      <c r="DB75" s="69" t="e">
        <f ca="1">SUMIFS(#REF!,#REF!,A75,#REF!,$DB$2,#REF!,$DC$1)</f>
        <v>#REF!</v>
      </c>
      <c r="DC75" s="89">
        <f>SUMIFS(Stock!$D:$D,Stock!$A:$A,$DC$1,Stock!$C:$C,A75)</f>
        <v>0</v>
      </c>
      <c r="DD75" s="89">
        <f>SUMIFS(Stock!$D:$D,Stock!$A:$A,$DD$1,Stock!$C:$C,A75)</f>
        <v>0</v>
      </c>
      <c r="DE75" s="89">
        <f>SUMIFS(Stock!$D:$D,Stock!$A:$A,$DE$1,Stock!$C:$C,A75)</f>
        <v>0</v>
      </c>
      <c r="DF75" s="66"/>
      <c r="DG75" s="66"/>
      <c r="DH75" s="90">
        <f>SUMIFS('Inventory Matrix'!$E:$E,'Inventory Matrix'!$B:$B,$DH$2,'Inventory Matrix'!$G:$G,$DM$2,'Inventory Matrix'!$C:$C,A75)</f>
        <v>0</v>
      </c>
      <c r="DI75" s="90">
        <f>SUMIFS('Inventory Matrix'!$E:$E,'Inventory Matrix'!$B:$B,$DI$2,'Inventory Matrix'!$G:$G,$DM$2,'Inventory Matrix'!$C:$C,A75)</f>
        <v>0</v>
      </c>
      <c r="DJ75" s="90">
        <f>SUMIFS('Inventory Matrix'!$E:$E,'Inventory Matrix'!$B:$B,$DJ$2,'Inventory Matrix'!$G:$G,$DM$2,'Inventory Matrix'!$C:$C,A75)</f>
        <v>0</v>
      </c>
      <c r="DK75" s="90">
        <f>SUMIFS('Inventory Matrix'!$E:$E,'Inventory Matrix'!$B:$B,$DK$2,'Inventory Matrix'!$G:$G,$DM$2,'Inventory Matrix'!$C:$C,A75)</f>
        <v>0</v>
      </c>
      <c r="DL75" s="90">
        <f>SUMIFS('Inventory Matrix'!$E:$E,'Inventory Matrix'!$B:$B,$DL$2,'Inventory Matrix'!$G:$G,$DM$2,'Inventory Matrix'!$C:$C,A75)</f>
        <v>0</v>
      </c>
      <c r="DM75" s="91">
        <f>SUMIFS('Inventory Matrix'!$E:$E,'Inventory Matrix'!$G:$G,$DM$2,'Inventory Matrix'!$C:$C,A75)</f>
        <v>0</v>
      </c>
      <c r="DN75" s="48"/>
      <c r="DO75" s="90">
        <f>SUMIFS('Inventory Matrix'!$E:$E,'Inventory Matrix'!$B:$B,$DO$2,'Inventory Matrix'!$G:$G,$DT$2,'Inventory Matrix'!$C:$C,A75)</f>
        <v>0</v>
      </c>
      <c r="DP75" s="90">
        <f>SUMIFS('Inventory Matrix'!$E:$E,'Inventory Matrix'!$B:$B,$DP$2,'Inventory Matrix'!$G:$G,$DT$2,'Inventory Matrix'!$C:$C,A75)</f>
        <v>0</v>
      </c>
      <c r="DQ75" s="90">
        <f>SUMIFS('Inventory Matrix'!$E:$E,'Inventory Matrix'!$B:$B,$DQ$2,'Inventory Matrix'!$G:$G,$DT$2,'Inventory Matrix'!$C:$C,A75)</f>
        <v>0</v>
      </c>
      <c r="DR75" s="90">
        <f>SUMIFS('Inventory Matrix'!$E:$E,'Inventory Matrix'!$B:$B,$DR$2,'Inventory Matrix'!$G:$G,$DT$2,'Inventory Matrix'!$C:$C,A75)</f>
        <v>0</v>
      </c>
      <c r="DS75" s="90">
        <f>SUMIFS('Inventory Matrix'!$E:$E,'Inventory Matrix'!$B:$B,$DS$2,'Inventory Matrix'!$G:$G,$DT$2,'Inventory Matrix'!$C:$C,A75)</f>
        <v>0</v>
      </c>
      <c r="DT75" s="91">
        <f>SUMIFS('Inventory Matrix'!$E:$E,'Inventory Matrix'!$G:$G,$DT$2,'Inventory Matrix'!$C:$C,A75)</f>
        <v>0</v>
      </c>
      <c r="DU75" s="44"/>
      <c r="DV75" s="90">
        <f>SUMIFS('Inventory Matrix'!$E:$E,'Inventory Matrix'!$B:$B,$DV$2,'Inventory Matrix'!$G:$G,$EA$2,'Inventory Matrix'!$C:$C,A75)</f>
        <v>0</v>
      </c>
      <c r="DW75" s="90">
        <f>SUMIFS('Inventory Matrix'!$E:$E,'Inventory Matrix'!$B:$B,$DW$2,'Inventory Matrix'!$G:$G,$EA$2,'Inventory Matrix'!$C:$C,A75)</f>
        <v>0</v>
      </c>
      <c r="DX75" s="90">
        <f>SUMIFS('Inventory Matrix'!$E:$E,'Inventory Matrix'!$B:$B,$DX$2,'Inventory Matrix'!$G:$G,$EA$2,'Inventory Matrix'!$C:$C,A75)</f>
        <v>0</v>
      </c>
      <c r="DY75" s="90">
        <f>SUMIFS('Inventory Matrix'!$E:$E,'Inventory Matrix'!$B:$B,$DY$2,'Inventory Matrix'!$G:$G,$EA$2,'Inventory Matrix'!$C:$C,A75)</f>
        <v>0</v>
      </c>
      <c r="DZ75" s="90">
        <f>SUMIFS('Inventory Matrix'!$E:$E,'Inventory Matrix'!$B:$B,$DZ$2,'Inventory Matrix'!$G:$G,$EA$2,'Inventory Matrix'!$C:$C,A75)</f>
        <v>0</v>
      </c>
      <c r="EA75" s="91">
        <f>SUMIFS('Inventory Matrix'!$E:$E,'Inventory Matrix'!$G:$G,$EA$2,'Inventory Matrix'!$C:$C,A75)</f>
        <v>0</v>
      </c>
      <c r="EB75" s="44"/>
      <c r="EC75" s="90">
        <f>SUMIFS('Inventory Matrix'!$E:$E,'Inventory Matrix'!$B:$B,$EC$2,'Inventory Matrix'!$G:$G,$EH$2,'Inventory Matrix'!$C:$C,A75)</f>
        <v>0</v>
      </c>
      <c r="ED75" s="90">
        <f>SUMIFS('Inventory Matrix'!$E:$E,'Inventory Matrix'!$B:$B,$ED$2,'Inventory Matrix'!$G:$G,$EH$2,'Inventory Matrix'!$C:$C,A75)</f>
        <v>0</v>
      </c>
      <c r="EE75" s="90">
        <f>SUMIFS('Inventory Matrix'!$E:$E,'Inventory Matrix'!$B:$B,$EE$2,'Inventory Matrix'!$G:$G,$EH$2,'Inventory Matrix'!$C:$C,A75)</f>
        <v>0</v>
      </c>
      <c r="EF75" s="90">
        <f>SUMIFS('Inventory Matrix'!$E:$E,'Inventory Matrix'!$B:$B,$EF$2,'Inventory Matrix'!$G:$G,$EH$2,'Inventory Matrix'!$C:$C,A75)</f>
        <v>1</v>
      </c>
      <c r="EG75" s="90">
        <f>SUMIFS('Inventory Matrix'!$E:$E,'Inventory Matrix'!$B:$B,$EG$2,'Inventory Matrix'!$G:$G,$EH$2,'Inventory Matrix'!$C:$C,A75)</f>
        <v>1</v>
      </c>
      <c r="EH75" s="91">
        <f>SUMIFS('Inventory Matrix'!$E:$E,'Inventory Matrix'!$G:$G,$EH$2,'Inventory Matrix'!$C:$C,A75)</f>
        <v>2</v>
      </c>
      <c r="EI75" s="44"/>
    </row>
    <row r="76" spans="1:139" ht="13" x14ac:dyDescent="0.15">
      <c r="A76" s="38" t="str">
        <f t="shared" si="32"/>
        <v>MQDV3</v>
      </c>
      <c r="B76" s="39" t="s">
        <v>2240</v>
      </c>
      <c r="C76" s="40" t="s">
        <v>510</v>
      </c>
      <c r="D76" s="40" t="s">
        <v>2265</v>
      </c>
      <c r="E76" s="41">
        <f t="shared" si="33"/>
        <v>15</v>
      </c>
      <c r="F76" s="41">
        <f>SUMIFS(Stock!$D:$D,Stock!$C:$C,A76)</f>
        <v>15</v>
      </c>
      <c r="G76" s="42" t="e">
        <f t="shared" ca="1" si="34"/>
        <v>#REF!</v>
      </c>
      <c r="H76" s="43">
        <f t="shared" ca="1" si="35"/>
        <v>0</v>
      </c>
      <c r="I76" s="44"/>
      <c r="J76" s="38" t="e">
        <f ca="1">SUMIFS(#REF!,#REF!,A76,#REF!,$J$2)</f>
        <v>#REF!</v>
      </c>
      <c r="K76" s="38" t="e">
        <f ca="1">SUMIFS(#REF!,#REF!,A76,#REF!,$K$2)</f>
        <v>#REF!</v>
      </c>
      <c r="L76" s="38" t="e">
        <f ca="1">SUMIFS(#REF!,#REF!,A76,#REF!,$L$2)</f>
        <v>#REF!</v>
      </c>
      <c r="M76" s="38" t="e">
        <f ca="1">SUMIFS(#REF!,#REF!,A76,#REF!,$M$2)</f>
        <v>#REF!</v>
      </c>
      <c r="N76" s="38" t="e">
        <f ca="1">SUMIFS(#REF!,#REF!,A76,#REF!,$N$2)</f>
        <v>#REF!</v>
      </c>
      <c r="O76" s="38" t="e">
        <f ca="1">SUMIFS(#REF!,#REF!,A76,#REF!,$O$2)</f>
        <v>#REF!</v>
      </c>
      <c r="P76" s="38" t="e">
        <f ca="1">SUMIFS(#REF!,#REF!,A76,#REF!,$P$2)</f>
        <v>#REF!</v>
      </c>
      <c r="Q76" s="38" t="e">
        <f ca="1">SUMIFS(#REF!,#REF!,A76,#REF!,$Q$2)</f>
        <v>#REF!</v>
      </c>
      <c r="R76" s="38" t="e">
        <f ca="1">SUMIFS(#REF!,#REF!,A76,#REF!,$R$2)</f>
        <v>#REF!</v>
      </c>
      <c r="S76" s="38" t="e">
        <f ca="1">SUMIFS(#REF!,#REF!,A76,#REF!,$S$2)</f>
        <v>#REF!</v>
      </c>
      <c r="T76" s="45"/>
      <c r="U76" s="44"/>
      <c r="V76" s="46"/>
      <c r="W76" s="38" t="e">
        <f ca="1">SUMIFS(#REF!,#REF!,A76,#REF!,$W$2,#REF!,$AK$1)</f>
        <v>#REF!</v>
      </c>
      <c r="X76" s="38" t="e">
        <f ca="1">SUMIFS(#REF!,#REF!,A76,#REF!,$X$2,#REF!,$AK$1)</f>
        <v>#REF!</v>
      </c>
      <c r="Y76" s="38" t="e">
        <f ca="1">SUMIFS(#REF!,#REF!,A76,#REF!,$Y$2,#REF!,$AK$1)</f>
        <v>#REF!</v>
      </c>
      <c r="Z76" s="38" t="e">
        <f ca="1">SUMIFS(#REF!,#REF!,A76,#REF!,$Z$2,#REF!,$AK$1)</f>
        <v>#REF!</v>
      </c>
      <c r="AA76" s="38" t="e">
        <f ca="1">SUMIFS(#REF!,#REF!,A76,#REF!,$AA$2,#REF!,$AK$1)</f>
        <v>#REF!</v>
      </c>
      <c r="AB76" s="38" t="e">
        <f ca="1">SUMIFS(#REF!,#REF!,A76,#REF!,$AB$2,#REF!,$AK$1)</f>
        <v>#REF!</v>
      </c>
      <c r="AC76" s="48"/>
      <c r="AD76" s="92">
        <f>SUMIFS('Inventory Matrix'!$E:$E,'Inventory Matrix'!$G:$G,$AD$2,'Inventory Matrix'!$B:$B,$AK$1,'Inventory Matrix'!$C:$C,A76)</f>
        <v>0</v>
      </c>
      <c r="AE76" s="39">
        <f>SUMIFS('Inventory Matrix'!$E:$E,'Inventory Matrix'!$G:$G,$AE$2,'Inventory Matrix'!$B:$B,$AK$1,'Inventory Matrix'!$C:$C,A76)</f>
        <v>0</v>
      </c>
      <c r="AF76" s="39">
        <f>SUMIFS('Inventory Matrix'!$E:$E,'Inventory Matrix'!$G:$G,$AF$2,'Inventory Matrix'!$B:$B,$AK$1,'Inventory Matrix'!$C:$C,A76)</f>
        <v>1</v>
      </c>
      <c r="AG76" s="93">
        <f>SUMIFS('Inventory Matrix'!$E:$E,'Inventory Matrix'!$G:$G,$AG$2,'Inventory Matrix'!$B:$B,$AK$1,'Inventory Matrix'!$C:$C,A76)</f>
        <v>1</v>
      </c>
      <c r="AH76" s="170" t="str">
        <f t="shared" ca="1" si="36"/>
        <v>-</v>
      </c>
      <c r="AI76" s="171" t="str">
        <f t="shared" ca="1" si="37"/>
        <v>-</v>
      </c>
      <c r="AJ76" s="174">
        <f t="shared" ca="1" si="48"/>
        <v>0</v>
      </c>
      <c r="AK76" s="172">
        <f>SUMIFS(Stock!$D:$D,Stock!$A:$A,$AK$1,Stock!$C:$C,A76)</f>
        <v>2</v>
      </c>
      <c r="AL76" s="55"/>
      <c r="AM76" s="38" t="e">
        <f ca="1">SUMIFS(#REF!,#REF!,A76,#REF!,$AM$2,#REF!,$AZ$1)</f>
        <v>#REF!</v>
      </c>
      <c r="AN76" s="38" t="e">
        <f ca="1">SUMIFS(#REF!,#REF!,A76,#REF!,$AN$2,#REF!,$AZ$1)</f>
        <v>#REF!</v>
      </c>
      <c r="AO76" s="38" t="e">
        <f ca="1">SUMIFS(#REF!,#REF!,A76,#REF!,$AO$2,#REF!,$AZ$1)</f>
        <v>#REF!</v>
      </c>
      <c r="AP76" s="38" t="e">
        <f ca="1">SUMIFS(#REF!,#REF!,A76,#REF!,$AP$2,#REF!,$AZ$1)</f>
        <v>#REF!</v>
      </c>
      <c r="AQ76" s="38" t="e">
        <f ca="1">SUMIFS(#REF!,#REF!,A76,#REF!,$AQ$2,#REF!,$AZ$1)</f>
        <v>#REF!</v>
      </c>
      <c r="AR76" s="38" t="e">
        <f ca="1">SUMIFS(#REF!,#REF!,A76,#REF!,$AR$2,#REF!,$AZ$1)</f>
        <v>#REF!</v>
      </c>
      <c r="AS76" s="81"/>
      <c r="AT76" s="49">
        <f>SUMIFS('Inventory Matrix'!$E:$E,'Inventory Matrix'!$G:$G,$AT$2,'Inventory Matrix'!$B:$B,$AZ$1,'Inventory Matrix'!$C:$C,A76)</f>
        <v>0</v>
      </c>
      <c r="AU76" s="49">
        <f>SUMIFS('Inventory Matrix'!$E:$E,'Inventory Matrix'!$G:$G,$AU$2,'Inventory Matrix'!$B:$B,$AZ$1,'Inventory Matrix'!$C:$C,A76)</f>
        <v>0</v>
      </c>
      <c r="AV76" s="49">
        <f>SUMIFS('Inventory Matrix'!$E:$E,'Inventory Matrix'!$G:$G,$AV$2,'Inventory Matrix'!$B:$B,$AZ$1,'Inventory Matrix'!$C:$C,A76)</f>
        <v>3</v>
      </c>
      <c r="AW76" s="57">
        <f>SUMIFS('Inventory Matrix'!$E:$E,'Inventory Matrix'!$G:$G,$AW$2,'Inventory Matrix'!$B:$B,$AZ$1,'Inventory Matrix'!$C:$C,A76)</f>
        <v>0</v>
      </c>
      <c r="AX76" s="96" t="str">
        <f t="shared" ca="1" si="39"/>
        <v>-</v>
      </c>
      <c r="AY76" s="63">
        <f t="shared" ca="1" si="40"/>
        <v>0</v>
      </c>
      <c r="AZ76" s="97">
        <f>SUMIFS(Stock!$D:$D,Stock!$A:$A,$AZ$1,Stock!$C:$C,A76)</f>
        <v>3</v>
      </c>
      <c r="BA76" s="55"/>
      <c r="BB76" s="38" t="e">
        <f ca="1">SUMIFS(#REF!,#REF!,A76,#REF!,$BB$2,#REF!,$BO$1)</f>
        <v>#REF!</v>
      </c>
      <c r="BC76" s="38" t="e">
        <f ca="1">SUMIFS(#REF!,#REF!,A76,#REF!,$BC$2,#REF!,$BO$1)</f>
        <v>#REF!</v>
      </c>
      <c r="BD76" s="38" t="e">
        <f ca="1">SUMIFS(#REF!,#REF!,A76,#REF!,$BD$2,#REF!,$BO$1)</f>
        <v>#REF!</v>
      </c>
      <c r="BE76" s="38" t="e">
        <f ca="1">SUMIFS(#REF!,#REF!,A76,#REF!,$BE$2,#REF!,$BO$1)</f>
        <v>#REF!</v>
      </c>
      <c r="BF76" s="38" t="e">
        <f ca="1">SUMIFS(#REF!,#REF!,A76,#REF!,$BF$2,#REF!,$BO$1)</f>
        <v>#REF!</v>
      </c>
      <c r="BG76" s="38" t="e">
        <f ca="1">SUMIFS(#REF!,#REF!,A76,#REF!,$BG$2,#REF!,$BO$1)</f>
        <v>#REF!</v>
      </c>
      <c r="BH76" s="60"/>
      <c r="BI76" s="49">
        <f>SUMIFS('Inventory Matrix'!$E:$E,'Inventory Matrix'!$G:$G,$BI$2,'Inventory Matrix'!$B:$B,$BO$1,'Inventory Matrix'!$C:$C,A76)</f>
        <v>0</v>
      </c>
      <c r="BJ76" s="49">
        <f>SUMIFS('Inventory Matrix'!$E:$E,'Inventory Matrix'!$G:$G,$BJ$2,'Inventory Matrix'!$B:$B,$BO$1,'Inventory Matrix'!$C:$C,A76)</f>
        <v>0</v>
      </c>
      <c r="BK76" s="49">
        <f>SUMIFS('Inventory Matrix'!$E:$E,'Inventory Matrix'!$G:$G,$BK$2,'Inventory Matrix'!$B:$B,$BO$1,'Inventory Matrix'!$C:$C,A76)</f>
        <v>0</v>
      </c>
      <c r="BL76" s="57">
        <f>SUMIFS('Inventory Matrix'!$E:$E,'Inventory Matrix'!$G:$G,$BL$2,'Inventory Matrix'!$B:$B,$BO$1,'Inventory Matrix'!$C:$C,A76)</f>
        <v>4</v>
      </c>
      <c r="BM76" s="96" t="str">
        <f t="shared" ca="1" si="41"/>
        <v>-</v>
      </c>
      <c r="BN76" s="62">
        <f t="shared" ca="1" si="42"/>
        <v>0</v>
      </c>
      <c r="BO76" s="97">
        <f>SUMIFS(Stock!$D:$D,Stock!$A:$A,$BO$1,Stock!$C:$C,A76)</f>
        <v>4</v>
      </c>
      <c r="BP76" s="55"/>
      <c r="BQ76" s="38" t="e">
        <f ca="1">SUMIFS(#REF!,#REF!,A76,#REF!,$BQ$2,#REF!,$CD$1)</f>
        <v>#REF!</v>
      </c>
      <c r="BR76" s="38" t="e">
        <f ca="1">SUMIFS(#REF!,#REF!,A76,#REF!,$BR$2,#REF!,$CD$1)</f>
        <v>#REF!</v>
      </c>
      <c r="BS76" s="38" t="e">
        <f ca="1">SUMIFS(#REF!,#REF!,A76,#REF!,$BS$2,#REF!,$CD$1)</f>
        <v>#REF!</v>
      </c>
      <c r="BT76" s="38" t="e">
        <f ca="1">SUMIFS(#REF!,#REF!,A76,#REF!,$BT$2,#REF!,$CD$1)</f>
        <v>#REF!</v>
      </c>
      <c r="BU76" s="38" t="e">
        <f ca="1">SUMIFS(#REF!,#REF!,A76,#REF!,$BU$2,#REF!,$CD$1)</f>
        <v>#REF!</v>
      </c>
      <c r="BV76" s="38" t="e">
        <f ca="1">SUMIFS(#REF!,#REF!,A76,#REF!,$BV$2,#REF!,$CD$1)</f>
        <v>#REF!</v>
      </c>
      <c r="BW76" s="60"/>
      <c r="BX76" s="49">
        <f>SUMIFS('Inventory Matrix'!$E:$E,'Inventory Matrix'!$G:$G,$BX$2,'Inventory Matrix'!$B:$B,$CD$1,'Inventory Matrix'!$C:$C,A76)</f>
        <v>0</v>
      </c>
      <c r="BY76" s="49">
        <f>SUMIFS('Inventory Matrix'!$E:$E,'Inventory Matrix'!$G:$G,$BY$2,'Inventory Matrix'!$B:$B,$CD$1,'Inventory Matrix'!$C:$C,A76)</f>
        <v>0</v>
      </c>
      <c r="BZ76" s="49">
        <f>SUMIFS('Inventory Matrix'!$E:$E,'Inventory Matrix'!$G:$G,$BZ$2,'Inventory Matrix'!$B:$B,$CD$1,'Inventory Matrix'!$C:$C,A76)</f>
        <v>0</v>
      </c>
      <c r="CA76" s="57">
        <f>SUMIFS('Inventory Matrix'!$E:$E,'Inventory Matrix'!$G:$G,$CA$2,'Inventory Matrix'!$B:$B,$CD$1,'Inventory Matrix'!$C:$C,A76)</f>
        <v>5</v>
      </c>
      <c r="CB76" s="96" t="str">
        <f t="shared" ca="1" si="43"/>
        <v>-</v>
      </c>
      <c r="CC76" s="63">
        <f t="shared" ca="1" si="44"/>
        <v>0</v>
      </c>
      <c r="CD76" s="97">
        <f>SUMIFS(Stock!$D:$D,Stock!$A:$A,$CD$1,Stock!$C:$C,A76)</f>
        <v>5</v>
      </c>
      <c r="CE76" s="55"/>
      <c r="CF76" s="38" t="e">
        <f ca="1">SUMIFS(#REF!,#REF!,A76,#REF!,$CF$2,#REF!,$CS$1)</f>
        <v>#REF!</v>
      </c>
      <c r="CG76" s="38" t="e">
        <f ca="1">SUMIFS(#REF!,#REF!,A76,#REF!,$CG$2,#REF!,$CS$1)</f>
        <v>#REF!</v>
      </c>
      <c r="CH76" s="38" t="e">
        <f ca="1">SUMIFS(#REF!,#REF!,A76,#REF!,$CH$2,#REF!,$CS$1)</f>
        <v>#REF!</v>
      </c>
      <c r="CI76" s="38" t="e">
        <f ca="1">SUMIFS(#REF!,#REF!,A76,#REF!,$CI$2,#REF!,$CS$1)</f>
        <v>#REF!</v>
      </c>
      <c r="CJ76" s="38" t="e">
        <f ca="1">SUMIFS(#REF!,#REF!,A76,#REF!,$CJ$2,#REF!,$CS$1)</f>
        <v>#REF!</v>
      </c>
      <c r="CK76" s="38" t="e">
        <f ca="1">SUMIFS(#REF!,#REF!,A76,#REF!,$CK$2,#REF!,$CS$1)</f>
        <v>#REF!</v>
      </c>
      <c r="CL76" s="60"/>
      <c r="CM76" s="49">
        <f>SUMIFS('Inventory Matrix'!$E:$E,'Inventory Matrix'!$G:$G,$CM$2,'Inventory Matrix'!$B:$B,$CS$1,'Inventory Matrix'!$C:$C,A76)</f>
        <v>0</v>
      </c>
      <c r="CN76" s="49">
        <f>SUMIFS('Inventory Matrix'!$E:$E,'Inventory Matrix'!$G:$G,$CN$2,'Inventory Matrix'!$B:$B,$CS$1,'Inventory Matrix'!$C:$C,A76)</f>
        <v>0</v>
      </c>
      <c r="CO76" s="49">
        <f>SUMIFS('Inventory Matrix'!$E:$E,'Inventory Matrix'!$G:$G,$CO$2,'Inventory Matrix'!$B:$B,$CS$1,'Inventory Matrix'!$C:$C,A76)</f>
        <v>0</v>
      </c>
      <c r="CP76" s="57">
        <f>SUMIFS('Inventory Matrix'!$E:$E,'Inventory Matrix'!$G:$G,$CP$2,'Inventory Matrix'!$B:$B,$CS$1,'Inventory Matrix'!$C:$C,A76)</f>
        <v>1</v>
      </c>
      <c r="CQ76" s="96" t="str">
        <f t="shared" ca="1" si="45"/>
        <v>-</v>
      </c>
      <c r="CR76" s="63">
        <f t="shared" ca="1" si="46"/>
        <v>0</v>
      </c>
      <c r="CS76" s="97">
        <f>SUMIFS(Stock!$D:$D,Stock!$A:$A,$CS$1,Stock!$C:$C,A76)</f>
        <v>1</v>
      </c>
      <c r="CT76" s="64"/>
      <c r="CU76" s="65">
        <f>SUMIFS(Stock!$D:$D,Stock!$A:$A,$CU$1,Stock!$C:$C,A76)</f>
        <v>0</v>
      </c>
      <c r="CV76" s="64"/>
      <c r="CW76" s="38" t="e">
        <f ca="1">SUMIFS(#REF!,#REF!,A76,#REF!,$CW$2,#REF!,$DC$1)</f>
        <v>#REF!</v>
      </c>
      <c r="CX76" s="38" t="e">
        <f ca="1">SUMIFS(#REF!,#REF!,A76,#REF!,$CX$2,#REF!,$DC$1)</f>
        <v>#REF!</v>
      </c>
      <c r="CY76" s="38" t="e">
        <f ca="1">SUMIFS(#REF!,#REF!,A76,#REF!,$CY$2,#REF!,$DC$1)</f>
        <v>#REF!</v>
      </c>
      <c r="CZ76" s="38" t="e">
        <f ca="1">SUMIFS(#REF!,#REF!,A76,#REF!,$CZ$2,#REF!,$DC$1)</f>
        <v>#REF!</v>
      </c>
      <c r="DA76" s="38" t="e">
        <f ca="1">SUMIFS(#REF!,#REF!,A76,#REF!,$DA$2,#REF!,$DC$1)</f>
        <v>#REF!</v>
      </c>
      <c r="DB76" s="38" t="e">
        <f ca="1">SUMIFS(#REF!,#REF!,A76,#REF!,$DB$2,#REF!,$DC$1)</f>
        <v>#REF!</v>
      </c>
      <c r="DC76" s="65">
        <f>SUMIFS(Stock!$D:$D,Stock!$A:$A,$DC$1,Stock!$C:$C,A76)</f>
        <v>0</v>
      </c>
      <c r="DD76" s="65">
        <f>SUMIFS(Stock!$D:$D,Stock!$A:$A,$DD$1,Stock!$C:$C,A76)</f>
        <v>0</v>
      </c>
      <c r="DE76" s="65">
        <f>SUMIFS(Stock!$D:$D,Stock!$A:$A,$DE$1,Stock!$C:$C,A76)</f>
        <v>0</v>
      </c>
      <c r="DF76" s="66"/>
      <c r="DG76" s="66"/>
      <c r="DH76" s="67">
        <f>SUMIFS('Inventory Matrix'!$E:$E,'Inventory Matrix'!$B:$B,$DH$2,'Inventory Matrix'!$G:$G,$DM$2,'Inventory Matrix'!$C:$C,A76)</f>
        <v>0</v>
      </c>
      <c r="DI76" s="67">
        <f>SUMIFS('Inventory Matrix'!$E:$E,'Inventory Matrix'!$B:$B,$DI$2,'Inventory Matrix'!$G:$G,$DM$2,'Inventory Matrix'!$C:$C,A76)</f>
        <v>0</v>
      </c>
      <c r="DJ76" s="67">
        <f>SUMIFS('Inventory Matrix'!$E:$E,'Inventory Matrix'!$B:$B,$DJ$2,'Inventory Matrix'!$G:$G,$DM$2,'Inventory Matrix'!$C:$C,A76)</f>
        <v>0</v>
      </c>
      <c r="DK76" s="67">
        <f>SUMIFS('Inventory Matrix'!$E:$E,'Inventory Matrix'!$B:$B,$DK$2,'Inventory Matrix'!$G:$G,$DM$2,'Inventory Matrix'!$C:$C,A76)</f>
        <v>0</v>
      </c>
      <c r="DL76" s="67">
        <f>SUMIFS('Inventory Matrix'!$E:$E,'Inventory Matrix'!$B:$B,$DL$2,'Inventory Matrix'!$G:$G,$DM$2,'Inventory Matrix'!$C:$C,A76)</f>
        <v>0</v>
      </c>
      <c r="DM76" s="98">
        <f>SUMIFS('Inventory Matrix'!$E:$E,'Inventory Matrix'!$G:$G,$DM$2,'Inventory Matrix'!$C:$C,A76)</f>
        <v>0</v>
      </c>
      <c r="DN76" s="48"/>
      <c r="DO76" s="67">
        <f>SUMIFS('Inventory Matrix'!$E:$E,'Inventory Matrix'!$B:$B,$DO$2,'Inventory Matrix'!$G:$G,$DT$2,'Inventory Matrix'!$C:$C,A76)</f>
        <v>0</v>
      </c>
      <c r="DP76" s="67">
        <f>SUMIFS('Inventory Matrix'!$E:$E,'Inventory Matrix'!$B:$B,$DP$2,'Inventory Matrix'!$G:$G,$DT$2,'Inventory Matrix'!$C:$C,A76)</f>
        <v>0</v>
      </c>
      <c r="DQ76" s="67">
        <f>SUMIFS('Inventory Matrix'!$E:$E,'Inventory Matrix'!$B:$B,$DQ$2,'Inventory Matrix'!$G:$G,$DT$2,'Inventory Matrix'!$C:$C,A76)</f>
        <v>0</v>
      </c>
      <c r="DR76" s="67">
        <f>SUMIFS('Inventory Matrix'!$E:$E,'Inventory Matrix'!$B:$B,$DR$2,'Inventory Matrix'!$G:$G,$DT$2,'Inventory Matrix'!$C:$C,A76)</f>
        <v>0</v>
      </c>
      <c r="DS76" s="67">
        <f>SUMIFS('Inventory Matrix'!$E:$E,'Inventory Matrix'!$B:$B,$DS$2,'Inventory Matrix'!$G:$G,$DT$2,'Inventory Matrix'!$C:$C,A76)</f>
        <v>0</v>
      </c>
      <c r="DT76" s="98">
        <f>SUMIFS('Inventory Matrix'!$E:$E,'Inventory Matrix'!$G:$G,$DT$2,'Inventory Matrix'!$C:$C,A76)</f>
        <v>0</v>
      </c>
      <c r="DU76" s="44"/>
      <c r="DV76" s="67">
        <f>SUMIFS('Inventory Matrix'!$E:$E,'Inventory Matrix'!$B:$B,$DV$2,'Inventory Matrix'!$G:$G,$EA$2,'Inventory Matrix'!$C:$C,A76)</f>
        <v>1</v>
      </c>
      <c r="DW76" s="67">
        <f>SUMIFS('Inventory Matrix'!$E:$E,'Inventory Matrix'!$B:$B,$DW$2,'Inventory Matrix'!$G:$G,$EA$2,'Inventory Matrix'!$C:$C,A76)</f>
        <v>3</v>
      </c>
      <c r="DX76" s="67">
        <f>SUMIFS('Inventory Matrix'!$E:$E,'Inventory Matrix'!$B:$B,$DX$2,'Inventory Matrix'!$G:$G,$EA$2,'Inventory Matrix'!$C:$C,A76)</f>
        <v>0</v>
      </c>
      <c r="DY76" s="67">
        <f>SUMIFS('Inventory Matrix'!$E:$E,'Inventory Matrix'!$B:$B,$DY$2,'Inventory Matrix'!$G:$G,$EA$2,'Inventory Matrix'!$C:$C,A76)</f>
        <v>0</v>
      </c>
      <c r="DZ76" s="67">
        <f>SUMIFS('Inventory Matrix'!$E:$E,'Inventory Matrix'!$B:$B,$DZ$2,'Inventory Matrix'!$G:$G,$EA$2,'Inventory Matrix'!$C:$C,A76)</f>
        <v>0</v>
      </c>
      <c r="EA76" s="98">
        <f>SUMIFS('Inventory Matrix'!$E:$E,'Inventory Matrix'!$G:$G,$EA$2,'Inventory Matrix'!$C:$C,A76)</f>
        <v>4</v>
      </c>
      <c r="EB76" s="44"/>
      <c r="EC76" s="67">
        <f>SUMIFS('Inventory Matrix'!$E:$E,'Inventory Matrix'!$B:$B,$EC$2,'Inventory Matrix'!$G:$G,$EH$2,'Inventory Matrix'!$C:$C,A76)</f>
        <v>1</v>
      </c>
      <c r="ED76" s="67">
        <f>SUMIFS('Inventory Matrix'!$E:$E,'Inventory Matrix'!$B:$B,$ED$2,'Inventory Matrix'!$G:$G,$EH$2,'Inventory Matrix'!$C:$C,A76)</f>
        <v>0</v>
      </c>
      <c r="EE76" s="67">
        <f>SUMIFS('Inventory Matrix'!$E:$E,'Inventory Matrix'!$B:$B,$EE$2,'Inventory Matrix'!$G:$G,$EH$2,'Inventory Matrix'!$C:$C,A76)</f>
        <v>4</v>
      </c>
      <c r="EF76" s="67">
        <f>SUMIFS('Inventory Matrix'!$E:$E,'Inventory Matrix'!$B:$B,$EF$2,'Inventory Matrix'!$G:$G,$EH$2,'Inventory Matrix'!$C:$C,A76)</f>
        <v>5</v>
      </c>
      <c r="EG76" s="67">
        <f>SUMIFS('Inventory Matrix'!$E:$E,'Inventory Matrix'!$B:$B,$EG$2,'Inventory Matrix'!$G:$G,$EH$2,'Inventory Matrix'!$C:$C,A76)</f>
        <v>1</v>
      </c>
      <c r="EH76" s="98">
        <f>SUMIFS('Inventory Matrix'!$E:$E,'Inventory Matrix'!$G:$G,$EH$2,'Inventory Matrix'!$C:$C,A76)</f>
        <v>11</v>
      </c>
      <c r="EI76" s="44"/>
    </row>
    <row r="77" spans="1:139" ht="13" x14ac:dyDescent="0.15">
      <c r="A77" s="69" t="str">
        <f t="shared" si="32"/>
        <v>MMMQ3</v>
      </c>
      <c r="B77" s="70" t="s">
        <v>2194</v>
      </c>
      <c r="C77" s="71" t="s">
        <v>194</v>
      </c>
      <c r="D77" s="71" t="s">
        <v>2266</v>
      </c>
      <c r="E77" s="72">
        <f t="shared" si="33"/>
        <v>23</v>
      </c>
      <c r="F77" s="72">
        <f>SUMIFS(Stock!$D:$D,Stock!$C:$C,A77)</f>
        <v>24</v>
      </c>
      <c r="G77" s="73" t="e">
        <f t="shared" ca="1" si="34"/>
        <v>#REF!</v>
      </c>
      <c r="H77" s="74">
        <f t="shared" ca="1" si="35"/>
        <v>0</v>
      </c>
      <c r="I77" s="44"/>
      <c r="J77" s="69" t="e">
        <f ca="1">SUMIFS(#REF!,#REF!,A77,#REF!,$J$2)</f>
        <v>#REF!</v>
      </c>
      <c r="K77" s="69" t="e">
        <f ca="1">SUMIFS(#REF!,#REF!,A77,#REF!,$K$2)</f>
        <v>#REF!</v>
      </c>
      <c r="L77" s="69" t="e">
        <f ca="1">SUMIFS(#REF!,#REF!,A77,#REF!,$L$2)</f>
        <v>#REF!</v>
      </c>
      <c r="M77" s="69" t="e">
        <f ca="1">SUMIFS(#REF!,#REF!,A77,#REF!,$M$2)</f>
        <v>#REF!</v>
      </c>
      <c r="N77" s="69" t="e">
        <f ca="1">SUMIFS(#REF!,#REF!,A77,#REF!,$N$2)</f>
        <v>#REF!</v>
      </c>
      <c r="O77" s="69" t="e">
        <f ca="1">SUMIFS(#REF!,#REF!,A77,#REF!,$O$2)</f>
        <v>#REF!</v>
      </c>
      <c r="P77" s="69" t="e">
        <f ca="1">SUMIFS(#REF!,#REF!,A77,#REF!,$P$2)</f>
        <v>#REF!</v>
      </c>
      <c r="Q77" s="69" t="e">
        <f ca="1">SUMIFS(#REF!,#REF!,A77,#REF!,$Q$2)</f>
        <v>#REF!</v>
      </c>
      <c r="R77" s="69" t="e">
        <f ca="1">SUMIFS(#REF!,#REF!,A77,#REF!,$R$2)</f>
        <v>#REF!</v>
      </c>
      <c r="S77" s="69" t="e">
        <f ca="1">SUMIFS(#REF!,#REF!,A77,#REF!,$S$2)</f>
        <v>#REF!</v>
      </c>
      <c r="T77" s="75"/>
      <c r="U77" s="44"/>
      <c r="V77" s="46"/>
      <c r="W77" s="69" t="e">
        <f ca="1">SUMIFS(#REF!,#REF!,A77,#REF!,$W$2,#REF!,$AK$1)</f>
        <v>#REF!</v>
      </c>
      <c r="X77" s="69" t="e">
        <f ca="1">SUMIFS(#REF!,#REF!,A77,#REF!,$X$2,#REF!,$AK$1)</f>
        <v>#REF!</v>
      </c>
      <c r="Y77" s="69" t="e">
        <f ca="1">SUMIFS(#REF!,#REF!,A77,#REF!,$Y$2,#REF!,$AK$1)</f>
        <v>#REF!</v>
      </c>
      <c r="Z77" s="69" t="e">
        <f ca="1">SUMIFS(#REF!,#REF!,A77,#REF!,$Z$2,#REF!,$AK$1)</f>
        <v>#REF!</v>
      </c>
      <c r="AA77" s="69" t="e">
        <f ca="1">SUMIFS(#REF!,#REF!,A77,#REF!,$AA$2,#REF!,$AK$1)</f>
        <v>#REF!</v>
      </c>
      <c r="AB77" s="69" t="e">
        <f ca="1">SUMIFS(#REF!,#REF!,A77,#REF!,$AB$2,#REF!,$AK$1)</f>
        <v>#REF!</v>
      </c>
      <c r="AC77" s="48"/>
      <c r="AD77" s="76">
        <f>SUMIFS('Inventory Matrix'!$E:$E,'Inventory Matrix'!$G:$G,$AD$2,'Inventory Matrix'!$B:$B,$AK$1,'Inventory Matrix'!$C:$C,A77)</f>
        <v>3</v>
      </c>
      <c r="AE77" s="70">
        <f>SUMIFS('Inventory Matrix'!$E:$E,'Inventory Matrix'!$G:$G,$AE$2,'Inventory Matrix'!$B:$B,$AK$1,'Inventory Matrix'!$C:$C,A77)</f>
        <v>0</v>
      </c>
      <c r="AF77" s="70">
        <f>SUMIFS('Inventory Matrix'!$E:$E,'Inventory Matrix'!$G:$G,$AF$2,'Inventory Matrix'!$B:$B,$AK$1,'Inventory Matrix'!$C:$C,A77)</f>
        <v>3</v>
      </c>
      <c r="AG77" s="77">
        <f>SUMIFS('Inventory Matrix'!$E:$E,'Inventory Matrix'!$G:$G,$AG$2,'Inventory Matrix'!$B:$B,$AK$1,'Inventory Matrix'!$C:$C,A77)</f>
        <v>0</v>
      </c>
      <c r="AH77" s="167" t="str">
        <f t="shared" ca="1" si="36"/>
        <v>-</v>
      </c>
      <c r="AI77" s="168" t="str">
        <f t="shared" ca="1" si="37"/>
        <v>-</v>
      </c>
      <c r="AJ77" s="173">
        <f t="shared" ca="1" si="48"/>
        <v>0</v>
      </c>
      <c r="AK77" s="169">
        <f>SUMIFS(Stock!$D:$D,Stock!$A:$A,$AK$1,Stock!$C:$C,A77)</f>
        <v>6</v>
      </c>
      <c r="AL77" s="55"/>
      <c r="AM77" s="69" t="e">
        <f ca="1">SUMIFS(#REF!,#REF!,A77,#REF!,$AM$2,#REF!,$AZ$1)</f>
        <v>#REF!</v>
      </c>
      <c r="AN77" s="69" t="e">
        <f ca="1">SUMIFS(#REF!,#REF!,A77,#REF!,$AN$2,#REF!,$AZ$1)</f>
        <v>#REF!</v>
      </c>
      <c r="AO77" s="69" t="e">
        <f ca="1">SUMIFS(#REF!,#REF!,A77,#REF!,$AO$2,#REF!,$AZ$1)</f>
        <v>#REF!</v>
      </c>
      <c r="AP77" s="69" t="e">
        <f ca="1">SUMIFS(#REF!,#REF!,A77,#REF!,$AP$2,#REF!,$AZ$1)</f>
        <v>#REF!</v>
      </c>
      <c r="AQ77" s="69" t="e">
        <f ca="1">SUMIFS(#REF!,#REF!,A77,#REF!,$AQ$2,#REF!,$AZ$1)</f>
        <v>#REF!</v>
      </c>
      <c r="AR77" s="69" t="e">
        <f ca="1">SUMIFS(#REF!,#REF!,A77,#REF!,$AR$2,#REF!,$AZ$1)</f>
        <v>#REF!</v>
      </c>
      <c r="AS77" s="81"/>
      <c r="AT77" s="82">
        <f>SUMIFS('Inventory Matrix'!$E:$E,'Inventory Matrix'!$G:$G,$AT$2,'Inventory Matrix'!$B:$B,$AZ$1,'Inventory Matrix'!$C:$C,A77)</f>
        <v>4</v>
      </c>
      <c r="AU77" s="82">
        <f>SUMIFS('Inventory Matrix'!$E:$E,'Inventory Matrix'!$G:$G,$AU$2,'Inventory Matrix'!$B:$B,$AZ$1,'Inventory Matrix'!$C:$C,A77)</f>
        <v>0</v>
      </c>
      <c r="AV77" s="82">
        <f>SUMIFS('Inventory Matrix'!$E:$E,'Inventory Matrix'!$G:$G,$AV$2,'Inventory Matrix'!$B:$B,$AZ$1,'Inventory Matrix'!$C:$C,A77)</f>
        <v>0</v>
      </c>
      <c r="AW77" s="83">
        <f>SUMIFS('Inventory Matrix'!$E:$E,'Inventory Matrix'!$G:$G,$AW$2,'Inventory Matrix'!$B:$B,$AZ$1,'Inventory Matrix'!$C:$C,A77)</f>
        <v>0</v>
      </c>
      <c r="AX77" s="85" t="str">
        <f t="shared" ca="1" si="39"/>
        <v>-</v>
      </c>
      <c r="AY77" s="88">
        <f t="shared" ca="1" si="40"/>
        <v>0</v>
      </c>
      <c r="AZ77" s="87">
        <f>SUMIFS(Stock!$D:$D,Stock!$A:$A,$AZ$1,Stock!$C:$C,A77)</f>
        <v>4</v>
      </c>
      <c r="BA77" s="55"/>
      <c r="BB77" s="69" t="e">
        <f ca="1">SUMIFS(#REF!,#REF!,A77,#REF!,$BB$2,#REF!,$BO$1)</f>
        <v>#REF!</v>
      </c>
      <c r="BC77" s="69" t="e">
        <f ca="1">SUMIFS(#REF!,#REF!,A77,#REF!,$BC$2,#REF!,$BO$1)</f>
        <v>#REF!</v>
      </c>
      <c r="BD77" s="69" t="e">
        <f ca="1">SUMIFS(#REF!,#REF!,A77,#REF!,$BD$2,#REF!,$BO$1)</f>
        <v>#REF!</v>
      </c>
      <c r="BE77" s="69" t="e">
        <f ca="1">SUMIFS(#REF!,#REF!,A77,#REF!,$BE$2,#REF!,$BO$1)</f>
        <v>#REF!</v>
      </c>
      <c r="BF77" s="69" t="e">
        <f ca="1">SUMIFS(#REF!,#REF!,A77,#REF!,$BF$2,#REF!,$BO$1)</f>
        <v>#REF!</v>
      </c>
      <c r="BG77" s="69" t="e">
        <f ca="1">SUMIFS(#REF!,#REF!,A77,#REF!,$BG$2,#REF!,$BO$1)</f>
        <v>#REF!</v>
      </c>
      <c r="BH77" s="60"/>
      <c r="BI77" s="82">
        <f>SUMIFS('Inventory Matrix'!$E:$E,'Inventory Matrix'!$G:$G,$BI$2,'Inventory Matrix'!$B:$B,$BO$1,'Inventory Matrix'!$C:$C,A77)</f>
        <v>2</v>
      </c>
      <c r="BJ77" s="82">
        <f>SUMIFS('Inventory Matrix'!$E:$E,'Inventory Matrix'!$G:$G,$BJ$2,'Inventory Matrix'!$B:$B,$BO$1,'Inventory Matrix'!$C:$C,A77)</f>
        <v>0</v>
      </c>
      <c r="BK77" s="82">
        <f>SUMIFS('Inventory Matrix'!$E:$E,'Inventory Matrix'!$G:$G,$BK$2,'Inventory Matrix'!$B:$B,$BO$1,'Inventory Matrix'!$C:$C,A77)</f>
        <v>3</v>
      </c>
      <c r="BL77" s="83">
        <f>SUMIFS('Inventory Matrix'!$E:$E,'Inventory Matrix'!$G:$G,$BL$2,'Inventory Matrix'!$B:$B,$BO$1,'Inventory Matrix'!$C:$C,A77)</f>
        <v>0</v>
      </c>
      <c r="BM77" s="85" t="str">
        <f t="shared" ca="1" si="41"/>
        <v>-</v>
      </c>
      <c r="BN77" s="86">
        <f t="shared" ca="1" si="42"/>
        <v>0</v>
      </c>
      <c r="BO77" s="87">
        <f>SUMIFS(Stock!$D:$D,Stock!$A:$A,$BO$1,Stock!$C:$C,A77)</f>
        <v>5</v>
      </c>
      <c r="BP77" s="55"/>
      <c r="BQ77" s="69" t="e">
        <f ca="1">SUMIFS(#REF!,#REF!,A77,#REF!,$BQ$2,#REF!,$CD$1)</f>
        <v>#REF!</v>
      </c>
      <c r="BR77" s="69" t="e">
        <f ca="1">SUMIFS(#REF!,#REF!,A77,#REF!,$BR$2,#REF!,$CD$1)</f>
        <v>#REF!</v>
      </c>
      <c r="BS77" s="69" t="e">
        <f ca="1">SUMIFS(#REF!,#REF!,A77,#REF!,$BS$2,#REF!,$CD$1)</f>
        <v>#REF!</v>
      </c>
      <c r="BT77" s="69" t="e">
        <f ca="1">SUMIFS(#REF!,#REF!,A77,#REF!,$BT$2,#REF!,$CD$1)</f>
        <v>#REF!</v>
      </c>
      <c r="BU77" s="69" t="e">
        <f ca="1">SUMIFS(#REF!,#REF!,A77,#REF!,$BU$2,#REF!,$CD$1)</f>
        <v>#REF!</v>
      </c>
      <c r="BV77" s="69" t="e">
        <f ca="1">SUMIFS(#REF!,#REF!,A77,#REF!,$BV$2,#REF!,$CD$1)</f>
        <v>#REF!</v>
      </c>
      <c r="BW77" s="60"/>
      <c r="BX77" s="82">
        <f>SUMIFS('Inventory Matrix'!$E:$E,'Inventory Matrix'!$G:$G,$BX$2,'Inventory Matrix'!$B:$B,$CD$1,'Inventory Matrix'!$C:$C,A77)</f>
        <v>2</v>
      </c>
      <c r="BY77" s="82">
        <f>SUMIFS('Inventory Matrix'!$E:$E,'Inventory Matrix'!$G:$G,$BY$2,'Inventory Matrix'!$B:$B,$CD$1,'Inventory Matrix'!$C:$C,A77)</f>
        <v>0</v>
      </c>
      <c r="BZ77" s="82">
        <f>SUMIFS('Inventory Matrix'!$E:$E,'Inventory Matrix'!$G:$G,$BZ$2,'Inventory Matrix'!$B:$B,$CD$1,'Inventory Matrix'!$C:$C,A77)</f>
        <v>3</v>
      </c>
      <c r="CA77" s="83">
        <f>SUMIFS('Inventory Matrix'!$E:$E,'Inventory Matrix'!$G:$G,$CA$2,'Inventory Matrix'!$B:$B,$CD$1,'Inventory Matrix'!$C:$C,A77)</f>
        <v>0</v>
      </c>
      <c r="CB77" s="85" t="str">
        <f t="shared" ca="1" si="43"/>
        <v>-</v>
      </c>
      <c r="CC77" s="88">
        <f t="shared" ca="1" si="44"/>
        <v>0</v>
      </c>
      <c r="CD77" s="87">
        <f>SUMIFS(Stock!$D:$D,Stock!$A:$A,$CD$1,Stock!$C:$C,A77)</f>
        <v>5</v>
      </c>
      <c r="CE77" s="55"/>
      <c r="CF77" s="69" t="e">
        <f ca="1">SUMIFS(#REF!,#REF!,A77,#REF!,$CF$2,#REF!,$CS$1)</f>
        <v>#REF!</v>
      </c>
      <c r="CG77" s="69" t="e">
        <f ca="1">SUMIFS(#REF!,#REF!,A77,#REF!,$CG$2,#REF!,$CS$1)</f>
        <v>#REF!</v>
      </c>
      <c r="CH77" s="69" t="e">
        <f ca="1">SUMIFS(#REF!,#REF!,A77,#REF!,$CH$2,#REF!,$CS$1)</f>
        <v>#REF!</v>
      </c>
      <c r="CI77" s="69" t="e">
        <f ca="1">SUMIFS(#REF!,#REF!,A77,#REF!,$CI$2,#REF!,$CS$1)</f>
        <v>#REF!</v>
      </c>
      <c r="CJ77" s="69" t="e">
        <f ca="1">SUMIFS(#REF!,#REF!,A77,#REF!,$CJ$2,#REF!,$CS$1)</f>
        <v>#REF!</v>
      </c>
      <c r="CK77" s="69" t="e">
        <f ca="1">SUMIFS(#REF!,#REF!,A77,#REF!,$CK$2,#REF!,$CS$1)</f>
        <v>#REF!</v>
      </c>
      <c r="CL77" s="60"/>
      <c r="CM77" s="82">
        <f>SUMIFS('Inventory Matrix'!$E:$E,'Inventory Matrix'!$G:$G,$CM$2,'Inventory Matrix'!$B:$B,$CS$1,'Inventory Matrix'!$C:$C,A77)</f>
        <v>3</v>
      </c>
      <c r="CN77" s="82">
        <f>SUMIFS('Inventory Matrix'!$E:$E,'Inventory Matrix'!$G:$G,$CN$2,'Inventory Matrix'!$B:$B,$CS$1,'Inventory Matrix'!$C:$C,A77)</f>
        <v>0</v>
      </c>
      <c r="CO77" s="82">
        <f>SUMIFS('Inventory Matrix'!$E:$E,'Inventory Matrix'!$G:$G,$CO$2,'Inventory Matrix'!$B:$B,$CS$1,'Inventory Matrix'!$C:$C,A77)</f>
        <v>0</v>
      </c>
      <c r="CP77" s="83">
        <f>SUMIFS('Inventory Matrix'!$E:$E,'Inventory Matrix'!$G:$G,$CP$2,'Inventory Matrix'!$B:$B,$CS$1,'Inventory Matrix'!$C:$C,A77)</f>
        <v>0</v>
      </c>
      <c r="CQ77" s="85" t="str">
        <f t="shared" ca="1" si="45"/>
        <v>-</v>
      </c>
      <c r="CR77" s="88">
        <f t="shared" ca="1" si="46"/>
        <v>0</v>
      </c>
      <c r="CS77" s="87">
        <f>SUMIFS(Stock!$D:$D,Stock!$A:$A,$CS$1,Stock!$C:$C,A77)</f>
        <v>3</v>
      </c>
      <c r="CT77" s="64"/>
      <c r="CU77" s="89">
        <f>SUMIFS(Stock!$D:$D,Stock!$A:$A,$CU$1,Stock!$C:$C,A77)</f>
        <v>0</v>
      </c>
      <c r="CV77" s="64"/>
      <c r="CW77" s="69" t="e">
        <f ca="1">SUMIFS(#REF!,#REF!,A77,#REF!,$CW$2,#REF!,$DC$1)</f>
        <v>#REF!</v>
      </c>
      <c r="CX77" s="69" t="e">
        <f ca="1">SUMIFS(#REF!,#REF!,A77,#REF!,$CX$2,#REF!,$DC$1)</f>
        <v>#REF!</v>
      </c>
      <c r="CY77" s="69" t="e">
        <f ca="1">SUMIFS(#REF!,#REF!,A77,#REF!,$CY$2,#REF!,$DC$1)</f>
        <v>#REF!</v>
      </c>
      <c r="CZ77" s="69" t="e">
        <f ca="1">SUMIFS(#REF!,#REF!,A77,#REF!,$CZ$2,#REF!,$DC$1)</f>
        <v>#REF!</v>
      </c>
      <c r="DA77" s="69" t="e">
        <f ca="1">SUMIFS(#REF!,#REF!,A77,#REF!,$DA$2,#REF!,$DC$1)</f>
        <v>#REF!</v>
      </c>
      <c r="DB77" s="69" t="e">
        <f ca="1">SUMIFS(#REF!,#REF!,A77,#REF!,$DB$2,#REF!,$DC$1)</f>
        <v>#REF!</v>
      </c>
      <c r="DC77" s="89">
        <f>SUMIFS(Stock!$D:$D,Stock!$A:$A,$DC$1,Stock!$C:$C,A77)</f>
        <v>0</v>
      </c>
      <c r="DD77" s="89">
        <f>SUMIFS(Stock!$D:$D,Stock!$A:$A,$DD$1,Stock!$C:$C,A77)</f>
        <v>1</v>
      </c>
      <c r="DE77" s="89">
        <f>SUMIFS(Stock!$D:$D,Stock!$A:$A,$DE$1,Stock!$C:$C,A77)</f>
        <v>0</v>
      </c>
      <c r="DF77" s="66"/>
      <c r="DG77" s="66"/>
      <c r="DH77" s="90">
        <f>SUMIFS('Inventory Matrix'!$E:$E,'Inventory Matrix'!$B:$B,$DH$2,'Inventory Matrix'!$G:$G,$DM$2,'Inventory Matrix'!$C:$C,A77)</f>
        <v>3</v>
      </c>
      <c r="DI77" s="90">
        <f>SUMIFS('Inventory Matrix'!$E:$E,'Inventory Matrix'!$B:$B,$DI$2,'Inventory Matrix'!$G:$G,$DM$2,'Inventory Matrix'!$C:$C,A77)</f>
        <v>4</v>
      </c>
      <c r="DJ77" s="90">
        <f>SUMIFS('Inventory Matrix'!$E:$E,'Inventory Matrix'!$B:$B,$DJ$2,'Inventory Matrix'!$G:$G,$DM$2,'Inventory Matrix'!$C:$C,A77)</f>
        <v>2</v>
      </c>
      <c r="DK77" s="90">
        <f>SUMIFS('Inventory Matrix'!$E:$E,'Inventory Matrix'!$B:$B,$DK$2,'Inventory Matrix'!$G:$G,$DM$2,'Inventory Matrix'!$C:$C,A77)</f>
        <v>2</v>
      </c>
      <c r="DL77" s="90">
        <f>SUMIFS('Inventory Matrix'!$E:$E,'Inventory Matrix'!$B:$B,$DL$2,'Inventory Matrix'!$G:$G,$DM$2,'Inventory Matrix'!$C:$C,A77)</f>
        <v>3</v>
      </c>
      <c r="DM77" s="91">
        <f>SUMIFS('Inventory Matrix'!$E:$E,'Inventory Matrix'!$G:$G,$DM$2,'Inventory Matrix'!$C:$C,A77)</f>
        <v>14</v>
      </c>
      <c r="DN77" s="48"/>
      <c r="DO77" s="90">
        <f>SUMIFS('Inventory Matrix'!$E:$E,'Inventory Matrix'!$B:$B,$DO$2,'Inventory Matrix'!$G:$G,$DT$2,'Inventory Matrix'!$C:$C,A77)</f>
        <v>0</v>
      </c>
      <c r="DP77" s="90">
        <f>SUMIFS('Inventory Matrix'!$E:$E,'Inventory Matrix'!$B:$B,$DP$2,'Inventory Matrix'!$G:$G,$DT$2,'Inventory Matrix'!$C:$C,A77)</f>
        <v>0</v>
      </c>
      <c r="DQ77" s="90">
        <f>SUMIFS('Inventory Matrix'!$E:$E,'Inventory Matrix'!$B:$B,$DQ$2,'Inventory Matrix'!$G:$G,$DT$2,'Inventory Matrix'!$C:$C,A77)</f>
        <v>0</v>
      </c>
      <c r="DR77" s="90">
        <f>SUMIFS('Inventory Matrix'!$E:$E,'Inventory Matrix'!$B:$B,$DR$2,'Inventory Matrix'!$G:$G,$DT$2,'Inventory Matrix'!$C:$C,A77)</f>
        <v>0</v>
      </c>
      <c r="DS77" s="90">
        <f>SUMIFS('Inventory Matrix'!$E:$E,'Inventory Matrix'!$B:$B,$DS$2,'Inventory Matrix'!$G:$G,$DT$2,'Inventory Matrix'!$C:$C,A77)</f>
        <v>0</v>
      </c>
      <c r="DT77" s="91">
        <f>SUMIFS('Inventory Matrix'!$E:$E,'Inventory Matrix'!$G:$G,$DT$2,'Inventory Matrix'!$C:$C,A77)</f>
        <v>0</v>
      </c>
      <c r="DU77" s="44"/>
      <c r="DV77" s="90">
        <f>SUMIFS('Inventory Matrix'!$E:$E,'Inventory Matrix'!$B:$B,$DV$2,'Inventory Matrix'!$G:$G,$EA$2,'Inventory Matrix'!$C:$C,A77)</f>
        <v>3</v>
      </c>
      <c r="DW77" s="90">
        <f>SUMIFS('Inventory Matrix'!$E:$E,'Inventory Matrix'!$B:$B,$DW$2,'Inventory Matrix'!$G:$G,$EA$2,'Inventory Matrix'!$C:$C,A77)</f>
        <v>0</v>
      </c>
      <c r="DX77" s="90">
        <f>SUMIFS('Inventory Matrix'!$E:$E,'Inventory Matrix'!$B:$B,$DX$2,'Inventory Matrix'!$G:$G,$EA$2,'Inventory Matrix'!$C:$C,A77)</f>
        <v>3</v>
      </c>
      <c r="DY77" s="90">
        <f>SUMIFS('Inventory Matrix'!$E:$E,'Inventory Matrix'!$B:$B,$DY$2,'Inventory Matrix'!$G:$G,$EA$2,'Inventory Matrix'!$C:$C,A77)</f>
        <v>3</v>
      </c>
      <c r="DZ77" s="90">
        <f>SUMIFS('Inventory Matrix'!$E:$E,'Inventory Matrix'!$B:$B,$DZ$2,'Inventory Matrix'!$G:$G,$EA$2,'Inventory Matrix'!$C:$C,A77)</f>
        <v>0</v>
      </c>
      <c r="EA77" s="91">
        <f>SUMIFS('Inventory Matrix'!$E:$E,'Inventory Matrix'!$G:$G,$EA$2,'Inventory Matrix'!$C:$C,A77)</f>
        <v>10</v>
      </c>
      <c r="EB77" s="44"/>
      <c r="EC77" s="90">
        <f>SUMIFS('Inventory Matrix'!$E:$E,'Inventory Matrix'!$B:$B,$EC$2,'Inventory Matrix'!$G:$G,$EH$2,'Inventory Matrix'!$C:$C,A77)</f>
        <v>0</v>
      </c>
      <c r="ED77" s="90">
        <f>SUMIFS('Inventory Matrix'!$E:$E,'Inventory Matrix'!$B:$B,$ED$2,'Inventory Matrix'!$G:$G,$EH$2,'Inventory Matrix'!$C:$C,A77)</f>
        <v>0</v>
      </c>
      <c r="EE77" s="90">
        <f>SUMIFS('Inventory Matrix'!$E:$E,'Inventory Matrix'!$B:$B,$EE$2,'Inventory Matrix'!$G:$G,$EH$2,'Inventory Matrix'!$C:$C,A77)</f>
        <v>0</v>
      </c>
      <c r="EF77" s="90">
        <f>SUMIFS('Inventory Matrix'!$E:$E,'Inventory Matrix'!$B:$B,$EF$2,'Inventory Matrix'!$G:$G,$EH$2,'Inventory Matrix'!$C:$C,A77)</f>
        <v>0</v>
      </c>
      <c r="EG77" s="90">
        <f>SUMIFS('Inventory Matrix'!$E:$E,'Inventory Matrix'!$B:$B,$EG$2,'Inventory Matrix'!$G:$G,$EH$2,'Inventory Matrix'!$C:$C,A77)</f>
        <v>0</v>
      </c>
      <c r="EH77" s="91">
        <f>SUMIFS('Inventory Matrix'!$E:$E,'Inventory Matrix'!$G:$G,$EH$2,'Inventory Matrix'!$C:$C,A77)</f>
        <v>0</v>
      </c>
      <c r="EI77" s="44"/>
    </row>
    <row r="78" spans="1:139" ht="13" x14ac:dyDescent="0.15">
      <c r="A78" s="38" t="str">
        <f t="shared" si="32"/>
        <v>MJMG3</v>
      </c>
      <c r="B78" s="39" t="s">
        <v>2240</v>
      </c>
      <c r="C78" s="40" t="s">
        <v>192</v>
      </c>
      <c r="D78" s="40" t="s">
        <v>2267</v>
      </c>
      <c r="E78" s="41">
        <f t="shared" si="33"/>
        <v>10</v>
      </c>
      <c r="F78" s="41">
        <f>SUMIFS(Stock!$D:$D,Stock!$C:$C,A78)</f>
        <v>10</v>
      </c>
      <c r="G78" s="42" t="e">
        <f t="shared" ca="1" si="34"/>
        <v>#REF!</v>
      </c>
      <c r="H78" s="43">
        <f t="shared" ca="1" si="35"/>
        <v>0</v>
      </c>
      <c r="I78" s="44"/>
      <c r="J78" s="38" t="e">
        <f ca="1">SUMIFS(#REF!,#REF!,A78,#REF!,$J$2)</f>
        <v>#REF!</v>
      </c>
      <c r="K78" s="38" t="e">
        <f ca="1">SUMIFS(#REF!,#REF!,A78,#REF!,$K$2)</f>
        <v>#REF!</v>
      </c>
      <c r="L78" s="38" t="e">
        <f ca="1">SUMIFS(#REF!,#REF!,A78,#REF!,$L$2)</f>
        <v>#REF!</v>
      </c>
      <c r="M78" s="38" t="e">
        <f ca="1">SUMIFS(#REF!,#REF!,A78,#REF!,$M$2)</f>
        <v>#REF!</v>
      </c>
      <c r="N78" s="38" t="e">
        <f ca="1">SUMIFS(#REF!,#REF!,A78,#REF!,$N$2)</f>
        <v>#REF!</v>
      </c>
      <c r="O78" s="38" t="e">
        <f ca="1">SUMIFS(#REF!,#REF!,A78,#REF!,$O$2)</f>
        <v>#REF!</v>
      </c>
      <c r="P78" s="38" t="e">
        <f ca="1">SUMIFS(#REF!,#REF!,A78,#REF!,$P$2)</f>
        <v>#REF!</v>
      </c>
      <c r="Q78" s="38" t="e">
        <f ca="1">SUMIFS(#REF!,#REF!,A78,#REF!,$Q$2)</f>
        <v>#REF!</v>
      </c>
      <c r="R78" s="38" t="e">
        <f ca="1">SUMIFS(#REF!,#REF!,A78,#REF!,$R$2)</f>
        <v>#REF!</v>
      </c>
      <c r="S78" s="38" t="e">
        <f ca="1">SUMIFS(#REF!,#REF!,A78,#REF!,$S$2)</f>
        <v>#REF!</v>
      </c>
      <c r="T78" s="45"/>
      <c r="U78" s="44"/>
      <c r="V78" s="46"/>
      <c r="W78" s="38" t="e">
        <f ca="1">SUMIFS(#REF!,#REF!,A78,#REF!,$W$2,#REF!,$AK$1)</f>
        <v>#REF!</v>
      </c>
      <c r="X78" s="38" t="e">
        <f ca="1">SUMIFS(#REF!,#REF!,A78,#REF!,$X$2,#REF!,$AK$1)</f>
        <v>#REF!</v>
      </c>
      <c r="Y78" s="38" t="e">
        <f ca="1">SUMIFS(#REF!,#REF!,A78,#REF!,$Y$2,#REF!,$AK$1)</f>
        <v>#REF!</v>
      </c>
      <c r="Z78" s="38" t="e">
        <f ca="1">SUMIFS(#REF!,#REF!,A78,#REF!,$Z$2,#REF!,$AK$1)</f>
        <v>#REF!</v>
      </c>
      <c r="AA78" s="38" t="e">
        <f ca="1">SUMIFS(#REF!,#REF!,A78,#REF!,$AA$2,#REF!,$AK$1)</f>
        <v>#REF!</v>
      </c>
      <c r="AB78" s="38" t="e">
        <f ca="1">SUMIFS(#REF!,#REF!,A78,#REF!,$AB$2,#REF!,$AK$1)</f>
        <v>#REF!</v>
      </c>
      <c r="AC78" s="48"/>
      <c r="AD78" s="92">
        <f>SUMIFS('Inventory Matrix'!$E:$E,'Inventory Matrix'!$G:$G,$AD$2,'Inventory Matrix'!$B:$B,$AK$1,'Inventory Matrix'!$C:$C,A78)</f>
        <v>0</v>
      </c>
      <c r="AE78" s="39">
        <f>SUMIFS('Inventory Matrix'!$E:$E,'Inventory Matrix'!$G:$G,$AE$2,'Inventory Matrix'!$B:$B,$AK$1,'Inventory Matrix'!$C:$C,A78)</f>
        <v>0</v>
      </c>
      <c r="AF78" s="39">
        <f>SUMIFS('Inventory Matrix'!$E:$E,'Inventory Matrix'!$G:$G,$AF$2,'Inventory Matrix'!$B:$B,$AK$1,'Inventory Matrix'!$C:$C,A78)</f>
        <v>0</v>
      </c>
      <c r="AG78" s="93">
        <f>SUMIFS('Inventory Matrix'!$E:$E,'Inventory Matrix'!$G:$G,$AG$2,'Inventory Matrix'!$B:$B,$AK$1,'Inventory Matrix'!$C:$C,A78)</f>
        <v>4</v>
      </c>
      <c r="AH78" s="170" t="str">
        <f t="shared" ca="1" si="36"/>
        <v>-</v>
      </c>
      <c r="AI78" s="171" t="str">
        <f t="shared" ca="1" si="37"/>
        <v>-</v>
      </c>
      <c r="AJ78" s="174">
        <f t="shared" ca="1" si="48"/>
        <v>0</v>
      </c>
      <c r="AK78" s="172">
        <f>SUMIFS(Stock!$D:$D,Stock!$A:$A,$AK$1,Stock!$C:$C,A78)</f>
        <v>4</v>
      </c>
      <c r="AL78" s="55"/>
      <c r="AM78" s="38" t="e">
        <f ca="1">SUMIFS(#REF!,#REF!,A78,#REF!,$AM$2,#REF!,$AZ$1)</f>
        <v>#REF!</v>
      </c>
      <c r="AN78" s="38" t="e">
        <f ca="1">SUMIFS(#REF!,#REF!,A78,#REF!,$AN$2,#REF!,$AZ$1)</f>
        <v>#REF!</v>
      </c>
      <c r="AO78" s="38" t="e">
        <f ca="1">SUMIFS(#REF!,#REF!,A78,#REF!,$AO$2,#REF!,$AZ$1)</f>
        <v>#REF!</v>
      </c>
      <c r="AP78" s="38" t="e">
        <f ca="1">SUMIFS(#REF!,#REF!,A78,#REF!,$AP$2,#REF!,$AZ$1)</f>
        <v>#REF!</v>
      </c>
      <c r="AQ78" s="38" t="e">
        <f ca="1">SUMIFS(#REF!,#REF!,A78,#REF!,$AQ$2,#REF!,$AZ$1)</f>
        <v>#REF!</v>
      </c>
      <c r="AR78" s="38" t="e">
        <f ca="1">SUMIFS(#REF!,#REF!,A78,#REF!,$AR$2,#REF!,$AZ$1)</f>
        <v>#REF!</v>
      </c>
      <c r="AS78" s="81"/>
      <c r="AT78" s="49">
        <f>SUMIFS('Inventory Matrix'!$E:$E,'Inventory Matrix'!$G:$G,$AT$2,'Inventory Matrix'!$B:$B,$AZ$1,'Inventory Matrix'!$C:$C,A78)</f>
        <v>0</v>
      </c>
      <c r="AU78" s="49">
        <f>SUMIFS('Inventory Matrix'!$E:$E,'Inventory Matrix'!$G:$G,$AU$2,'Inventory Matrix'!$B:$B,$AZ$1,'Inventory Matrix'!$C:$C,A78)</f>
        <v>0</v>
      </c>
      <c r="AV78" s="49">
        <f>SUMIFS('Inventory Matrix'!$E:$E,'Inventory Matrix'!$G:$G,$AV$2,'Inventory Matrix'!$B:$B,$AZ$1,'Inventory Matrix'!$C:$C,A78)</f>
        <v>0</v>
      </c>
      <c r="AW78" s="57">
        <f>SUMIFS('Inventory Matrix'!$E:$E,'Inventory Matrix'!$G:$G,$AW$2,'Inventory Matrix'!$B:$B,$AZ$1,'Inventory Matrix'!$C:$C,A78)</f>
        <v>0</v>
      </c>
      <c r="AX78" s="96" t="str">
        <f t="shared" ca="1" si="39"/>
        <v>-</v>
      </c>
      <c r="AY78" s="63">
        <f t="shared" ca="1" si="40"/>
        <v>0</v>
      </c>
      <c r="AZ78" s="97">
        <f>SUMIFS(Stock!$D:$D,Stock!$A:$A,$AZ$1,Stock!$C:$C,A78)</f>
        <v>0</v>
      </c>
      <c r="BA78" s="55"/>
      <c r="BB78" s="38" t="e">
        <f ca="1">SUMIFS(#REF!,#REF!,A78,#REF!,$BB$2,#REF!,$BO$1)</f>
        <v>#REF!</v>
      </c>
      <c r="BC78" s="38" t="e">
        <f ca="1">SUMIFS(#REF!,#REF!,A78,#REF!,$BC$2,#REF!,$BO$1)</f>
        <v>#REF!</v>
      </c>
      <c r="BD78" s="38" t="e">
        <f ca="1">SUMIFS(#REF!,#REF!,A78,#REF!,$BD$2,#REF!,$BO$1)</f>
        <v>#REF!</v>
      </c>
      <c r="BE78" s="38" t="e">
        <f ca="1">SUMIFS(#REF!,#REF!,A78,#REF!,$BE$2,#REF!,$BO$1)</f>
        <v>#REF!</v>
      </c>
      <c r="BF78" s="38" t="e">
        <f ca="1">SUMIFS(#REF!,#REF!,A78,#REF!,$BF$2,#REF!,$BO$1)</f>
        <v>#REF!</v>
      </c>
      <c r="BG78" s="38" t="e">
        <f ca="1">SUMIFS(#REF!,#REF!,A78,#REF!,$BG$2,#REF!,$BO$1)</f>
        <v>#REF!</v>
      </c>
      <c r="BH78" s="60"/>
      <c r="BI78" s="49">
        <f>SUMIFS('Inventory Matrix'!$E:$E,'Inventory Matrix'!$G:$G,$BI$2,'Inventory Matrix'!$B:$B,$BO$1,'Inventory Matrix'!$C:$C,A78)</f>
        <v>0</v>
      </c>
      <c r="BJ78" s="49">
        <f>SUMIFS('Inventory Matrix'!$E:$E,'Inventory Matrix'!$G:$G,$BJ$2,'Inventory Matrix'!$B:$B,$BO$1,'Inventory Matrix'!$C:$C,A78)</f>
        <v>0</v>
      </c>
      <c r="BK78" s="49">
        <f>SUMIFS('Inventory Matrix'!$E:$E,'Inventory Matrix'!$G:$G,$BK$2,'Inventory Matrix'!$B:$B,$BO$1,'Inventory Matrix'!$C:$C,A78)</f>
        <v>0</v>
      </c>
      <c r="BL78" s="57">
        <f>SUMIFS('Inventory Matrix'!$E:$E,'Inventory Matrix'!$G:$G,$BL$2,'Inventory Matrix'!$B:$B,$BO$1,'Inventory Matrix'!$C:$C,A78)</f>
        <v>4</v>
      </c>
      <c r="BM78" s="96" t="str">
        <f t="shared" ca="1" si="41"/>
        <v>-</v>
      </c>
      <c r="BN78" s="62">
        <f t="shared" ca="1" si="42"/>
        <v>0</v>
      </c>
      <c r="BO78" s="97">
        <f>SUMIFS(Stock!$D:$D,Stock!$A:$A,$BO$1,Stock!$C:$C,A78)</f>
        <v>4</v>
      </c>
      <c r="BP78" s="55"/>
      <c r="BQ78" s="38" t="e">
        <f ca="1">SUMIFS(#REF!,#REF!,A78,#REF!,$BQ$2,#REF!,$CD$1)</f>
        <v>#REF!</v>
      </c>
      <c r="BR78" s="38" t="e">
        <f ca="1">SUMIFS(#REF!,#REF!,A78,#REF!,$BR$2,#REF!,$CD$1)</f>
        <v>#REF!</v>
      </c>
      <c r="BS78" s="38" t="e">
        <f ca="1">SUMIFS(#REF!,#REF!,A78,#REF!,$BS$2,#REF!,$CD$1)</f>
        <v>#REF!</v>
      </c>
      <c r="BT78" s="38" t="e">
        <f ca="1">SUMIFS(#REF!,#REF!,A78,#REF!,$BT$2,#REF!,$CD$1)</f>
        <v>#REF!</v>
      </c>
      <c r="BU78" s="38" t="e">
        <f ca="1">SUMIFS(#REF!,#REF!,A78,#REF!,$BU$2,#REF!,$CD$1)</f>
        <v>#REF!</v>
      </c>
      <c r="BV78" s="38" t="e">
        <f ca="1">SUMIFS(#REF!,#REF!,A78,#REF!,$BV$2,#REF!,$CD$1)</f>
        <v>#REF!</v>
      </c>
      <c r="BW78" s="60"/>
      <c r="BX78" s="49">
        <f>SUMIFS('Inventory Matrix'!$E:$E,'Inventory Matrix'!$G:$G,$BX$2,'Inventory Matrix'!$B:$B,$CD$1,'Inventory Matrix'!$C:$C,A78)</f>
        <v>0</v>
      </c>
      <c r="BY78" s="49">
        <f>SUMIFS('Inventory Matrix'!$E:$E,'Inventory Matrix'!$G:$G,$BY$2,'Inventory Matrix'!$B:$B,$CD$1,'Inventory Matrix'!$C:$C,A78)</f>
        <v>0</v>
      </c>
      <c r="BZ78" s="49">
        <f>SUMIFS('Inventory Matrix'!$E:$E,'Inventory Matrix'!$G:$G,$BZ$2,'Inventory Matrix'!$B:$B,$CD$1,'Inventory Matrix'!$C:$C,A78)</f>
        <v>0</v>
      </c>
      <c r="CA78" s="57">
        <f>SUMIFS('Inventory Matrix'!$E:$E,'Inventory Matrix'!$G:$G,$CA$2,'Inventory Matrix'!$B:$B,$CD$1,'Inventory Matrix'!$C:$C,A78)</f>
        <v>1</v>
      </c>
      <c r="CB78" s="96" t="str">
        <f t="shared" ca="1" si="43"/>
        <v>-</v>
      </c>
      <c r="CC78" s="63">
        <f t="shared" ca="1" si="44"/>
        <v>0</v>
      </c>
      <c r="CD78" s="97">
        <f>SUMIFS(Stock!$D:$D,Stock!$A:$A,$CD$1,Stock!$C:$C,A78)</f>
        <v>1</v>
      </c>
      <c r="CE78" s="55"/>
      <c r="CF78" s="38" t="e">
        <f ca="1">SUMIFS(#REF!,#REF!,A78,#REF!,$CF$2,#REF!,$CS$1)</f>
        <v>#REF!</v>
      </c>
      <c r="CG78" s="38" t="e">
        <f ca="1">SUMIFS(#REF!,#REF!,A78,#REF!,$CG$2,#REF!,$CS$1)</f>
        <v>#REF!</v>
      </c>
      <c r="CH78" s="38" t="e">
        <f ca="1">SUMIFS(#REF!,#REF!,A78,#REF!,$CH$2,#REF!,$CS$1)</f>
        <v>#REF!</v>
      </c>
      <c r="CI78" s="38" t="e">
        <f ca="1">SUMIFS(#REF!,#REF!,A78,#REF!,$CI$2,#REF!,$CS$1)</f>
        <v>#REF!</v>
      </c>
      <c r="CJ78" s="38" t="e">
        <f ca="1">SUMIFS(#REF!,#REF!,A78,#REF!,$CJ$2,#REF!,$CS$1)</f>
        <v>#REF!</v>
      </c>
      <c r="CK78" s="38" t="e">
        <f ca="1">SUMIFS(#REF!,#REF!,A78,#REF!,$CK$2,#REF!,$CS$1)</f>
        <v>#REF!</v>
      </c>
      <c r="CL78" s="60"/>
      <c r="CM78" s="49">
        <f>SUMIFS('Inventory Matrix'!$E:$E,'Inventory Matrix'!$G:$G,$CM$2,'Inventory Matrix'!$B:$B,$CS$1,'Inventory Matrix'!$C:$C,A78)</f>
        <v>0</v>
      </c>
      <c r="CN78" s="49">
        <f>SUMIFS('Inventory Matrix'!$E:$E,'Inventory Matrix'!$G:$G,$CN$2,'Inventory Matrix'!$B:$B,$CS$1,'Inventory Matrix'!$C:$C,A78)</f>
        <v>0</v>
      </c>
      <c r="CO78" s="49">
        <f>SUMIFS('Inventory Matrix'!$E:$E,'Inventory Matrix'!$G:$G,$CO$2,'Inventory Matrix'!$B:$B,$CS$1,'Inventory Matrix'!$C:$C,A78)</f>
        <v>0</v>
      </c>
      <c r="CP78" s="57">
        <f>SUMIFS('Inventory Matrix'!$E:$E,'Inventory Matrix'!$G:$G,$CP$2,'Inventory Matrix'!$B:$B,$CS$1,'Inventory Matrix'!$C:$C,A78)</f>
        <v>1</v>
      </c>
      <c r="CQ78" s="96" t="str">
        <f t="shared" ca="1" si="45"/>
        <v>-</v>
      </c>
      <c r="CR78" s="63">
        <f t="shared" ca="1" si="46"/>
        <v>0</v>
      </c>
      <c r="CS78" s="97">
        <f>SUMIFS(Stock!$D:$D,Stock!$A:$A,$CS$1,Stock!$C:$C,A78)</f>
        <v>1</v>
      </c>
      <c r="CT78" s="64"/>
      <c r="CU78" s="65">
        <f>SUMIFS(Stock!$D:$D,Stock!$A:$A,$CU$1,Stock!$C:$C,A78)</f>
        <v>0</v>
      </c>
      <c r="CV78" s="64"/>
      <c r="CW78" s="38" t="e">
        <f ca="1">SUMIFS(#REF!,#REF!,A78,#REF!,$CW$2,#REF!,$DC$1)</f>
        <v>#REF!</v>
      </c>
      <c r="CX78" s="38" t="e">
        <f ca="1">SUMIFS(#REF!,#REF!,A78,#REF!,$CX$2,#REF!,$DC$1)</f>
        <v>#REF!</v>
      </c>
      <c r="CY78" s="38" t="e">
        <f ca="1">SUMIFS(#REF!,#REF!,A78,#REF!,$CY$2,#REF!,$DC$1)</f>
        <v>#REF!</v>
      </c>
      <c r="CZ78" s="38" t="e">
        <f ca="1">SUMIFS(#REF!,#REF!,A78,#REF!,$CZ$2,#REF!,$DC$1)</f>
        <v>#REF!</v>
      </c>
      <c r="DA78" s="38" t="e">
        <f ca="1">SUMIFS(#REF!,#REF!,A78,#REF!,$DA$2,#REF!,$DC$1)</f>
        <v>#REF!</v>
      </c>
      <c r="DB78" s="38" t="e">
        <f ca="1">SUMIFS(#REF!,#REF!,A78,#REF!,$DB$2,#REF!,$DC$1)</f>
        <v>#REF!</v>
      </c>
      <c r="DC78" s="65">
        <f>SUMIFS(Stock!$D:$D,Stock!$A:$A,$DC$1,Stock!$C:$C,A78)</f>
        <v>0</v>
      </c>
      <c r="DD78" s="65">
        <f>SUMIFS(Stock!$D:$D,Stock!$A:$A,$DD$1,Stock!$C:$C,A78)</f>
        <v>0</v>
      </c>
      <c r="DE78" s="65">
        <f>SUMIFS(Stock!$D:$D,Stock!$A:$A,$DE$1,Stock!$C:$C,A78)</f>
        <v>0</v>
      </c>
      <c r="DF78" s="66"/>
      <c r="DG78" s="66"/>
      <c r="DH78" s="67">
        <f>SUMIFS('Inventory Matrix'!$E:$E,'Inventory Matrix'!$B:$B,$DH$2,'Inventory Matrix'!$G:$G,$DM$2,'Inventory Matrix'!$C:$C,A78)</f>
        <v>0</v>
      </c>
      <c r="DI78" s="67">
        <f>SUMIFS('Inventory Matrix'!$E:$E,'Inventory Matrix'!$B:$B,$DI$2,'Inventory Matrix'!$G:$G,$DM$2,'Inventory Matrix'!$C:$C,A78)</f>
        <v>0</v>
      </c>
      <c r="DJ78" s="67">
        <f>SUMIFS('Inventory Matrix'!$E:$E,'Inventory Matrix'!$B:$B,$DJ$2,'Inventory Matrix'!$G:$G,$DM$2,'Inventory Matrix'!$C:$C,A78)</f>
        <v>0</v>
      </c>
      <c r="DK78" s="67">
        <f>SUMIFS('Inventory Matrix'!$E:$E,'Inventory Matrix'!$B:$B,$DK$2,'Inventory Matrix'!$G:$G,$DM$2,'Inventory Matrix'!$C:$C,A78)</f>
        <v>0</v>
      </c>
      <c r="DL78" s="67">
        <f>SUMIFS('Inventory Matrix'!$E:$E,'Inventory Matrix'!$B:$B,$DL$2,'Inventory Matrix'!$G:$G,$DM$2,'Inventory Matrix'!$C:$C,A78)</f>
        <v>0</v>
      </c>
      <c r="DM78" s="98">
        <f>SUMIFS('Inventory Matrix'!$E:$E,'Inventory Matrix'!$G:$G,$DM$2,'Inventory Matrix'!$C:$C,A78)</f>
        <v>0</v>
      </c>
      <c r="DN78" s="48"/>
      <c r="DO78" s="67">
        <f>SUMIFS('Inventory Matrix'!$E:$E,'Inventory Matrix'!$B:$B,$DO$2,'Inventory Matrix'!$G:$G,$DT$2,'Inventory Matrix'!$C:$C,A78)</f>
        <v>0</v>
      </c>
      <c r="DP78" s="67">
        <f>SUMIFS('Inventory Matrix'!$E:$E,'Inventory Matrix'!$B:$B,$DP$2,'Inventory Matrix'!$G:$G,$DT$2,'Inventory Matrix'!$C:$C,A78)</f>
        <v>0</v>
      </c>
      <c r="DQ78" s="67">
        <f>SUMIFS('Inventory Matrix'!$E:$E,'Inventory Matrix'!$B:$B,$DQ$2,'Inventory Matrix'!$G:$G,$DT$2,'Inventory Matrix'!$C:$C,A78)</f>
        <v>0</v>
      </c>
      <c r="DR78" s="67">
        <f>SUMIFS('Inventory Matrix'!$E:$E,'Inventory Matrix'!$B:$B,$DR$2,'Inventory Matrix'!$G:$G,$DT$2,'Inventory Matrix'!$C:$C,A78)</f>
        <v>0</v>
      </c>
      <c r="DS78" s="67">
        <f>SUMIFS('Inventory Matrix'!$E:$E,'Inventory Matrix'!$B:$B,$DS$2,'Inventory Matrix'!$G:$G,$DT$2,'Inventory Matrix'!$C:$C,A78)</f>
        <v>0</v>
      </c>
      <c r="DT78" s="98">
        <f>SUMIFS('Inventory Matrix'!$E:$E,'Inventory Matrix'!$G:$G,$DT$2,'Inventory Matrix'!$C:$C,A78)</f>
        <v>0</v>
      </c>
      <c r="DU78" s="44"/>
      <c r="DV78" s="67">
        <f>SUMIFS('Inventory Matrix'!$E:$E,'Inventory Matrix'!$B:$B,$DV$2,'Inventory Matrix'!$G:$G,$EA$2,'Inventory Matrix'!$C:$C,A78)</f>
        <v>0</v>
      </c>
      <c r="DW78" s="67">
        <f>SUMIFS('Inventory Matrix'!$E:$E,'Inventory Matrix'!$B:$B,$DW$2,'Inventory Matrix'!$G:$G,$EA$2,'Inventory Matrix'!$C:$C,A78)</f>
        <v>0</v>
      </c>
      <c r="DX78" s="67">
        <f>SUMIFS('Inventory Matrix'!$E:$E,'Inventory Matrix'!$B:$B,$DX$2,'Inventory Matrix'!$G:$G,$EA$2,'Inventory Matrix'!$C:$C,A78)</f>
        <v>0</v>
      </c>
      <c r="DY78" s="67">
        <f>SUMIFS('Inventory Matrix'!$E:$E,'Inventory Matrix'!$B:$B,$DY$2,'Inventory Matrix'!$G:$G,$EA$2,'Inventory Matrix'!$C:$C,A78)</f>
        <v>0</v>
      </c>
      <c r="DZ78" s="67">
        <f>SUMIFS('Inventory Matrix'!$E:$E,'Inventory Matrix'!$B:$B,$DZ$2,'Inventory Matrix'!$G:$G,$EA$2,'Inventory Matrix'!$C:$C,A78)</f>
        <v>0</v>
      </c>
      <c r="EA78" s="98">
        <f>SUMIFS('Inventory Matrix'!$E:$E,'Inventory Matrix'!$G:$G,$EA$2,'Inventory Matrix'!$C:$C,A78)</f>
        <v>0</v>
      </c>
      <c r="EB78" s="44"/>
      <c r="EC78" s="67">
        <f>SUMIFS('Inventory Matrix'!$E:$E,'Inventory Matrix'!$B:$B,$EC$2,'Inventory Matrix'!$G:$G,$EH$2,'Inventory Matrix'!$C:$C,A78)</f>
        <v>4</v>
      </c>
      <c r="ED78" s="67">
        <f>SUMIFS('Inventory Matrix'!$E:$E,'Inventory Matrix'!$B:$B,$ED$2,'Inventory Matrix'!$G:$G,$EH$2,'Inventory Matrix'!$C:$C,A78)</f>
        <v>0</v>
      </c>
      <c r="EE78" s="67">
        <f>SUMIFS('Inventory Matrix'!$E:$E,'Inventory Matrix'!$B:$B,$EE$2,'Inventory Matrix'!$G:$G,$EH$2,'Inventory Matrix'!$C:$C,A78)</f>
        <v>4</v>
      </c>
      <c r="EF78" s="67">
        <f>SUMIFS('Inventory Matrix'!$E:$E,'Inventory Matrix'!$B:$B,$EF$2,'Inventory Matrix'!$G:$G,$EH$2,'Inventory Matrix'!$C:$C,A78)</f>
        <v>1</v>
      </c>
      <c r="EG78" s="67">
        <f>SUMIFS('Inventory Matrix'!$E:$E,'Inventory Matrix'!$B:$B,$EG$2,'Inventory Matrix'!$G:$G,$EH$2,'Inventory Matrix'!$C:$C,A78)</f>
        <v>1</v>
      </c>
      <c r="EH78" s="98">
        <f>SUMIFS('Inventory Matrix'!$E:$E,'Inventory Matrix'!$G:$G,$EH$2,'Inventory Matrix'!$C:$C,A78)</f>
        <v>10</v>
      </c>
      <c r="EI78" s="44"/>
    </row>
    <row r="79" spans="1:139" ht="13" x14ac:dyDescent="0.15">
      <c r="A79" s="69" t="str">
        <f t="shared" si="32"/>
        <v>MQDU3</v>
      </c>
      <c r="B79" s="70" t="s">
        <v>2240</v>
      </c>
      <c r="C79" s="71" t="s">
        <v>6</v>
      </c>
      <c r="D79" s="71" t="s">
        <v>2268</v>
      </c>
      <c r="E79" s="72">
        <f t="shared" si="33"/>
        <v>6</v>
      </c>
      <c r="F79" s="72">
        <f>SUMIFS(Stock!$D:$D,Stock!$C:$C,A79)</f>
        <v>6</v>
      </c>
      <c r="G79" s="73" t="e">
        <f t="shared" ca="1" si="34"/>
        <v>#REF!</v>
      </c>
      <c r="H79" s="74">
        <f t="shared" ca="1" si="35"/>
        <v>0</v>
      </c>
      <c r="I79" s="44"/>
      <c r="J79" s="69" t="e">
        <f ca="1">SUMIFS(#REF!,#REF!,A79,#REF!,$J$2)</f>
        <v>#REF!</v>
      </c>
      <c r="K79" s="69" t="e">
        <f ca="1">SUMIFS(#REF!,#REF!,A79,#REF!,$K$2)</f>
        <v>#REF!</v>
      </c>
      <c r="L79" s="69" t="e">
        <f ca="1">SUMIFS(#REF!,#REF!,A79,#REF!,$L$2)</f>
        <v>#REF!</v>
      </c>
      <c r="M79" s="69" t="e">
        <f ca="1">SUMIFS(#REF!,#REF!,A79,#REF!,$M$2)</f>
        <v>#REF!</v>
      </c>
      <c r="N79" s="69" t="e">
        <f ca="1">SUMIFS(#REF!,#REF!,A79,#REF!,$N$2)</f>
        <v>#REF!</v>
      </c>
      <c r="O79" s="69" t="e">
        <f ca="1">SUMIFS(#REF!,#REF!,A79,#REF!,$O$2)</f>
        <v>#REF!</v>
      </c>
      <c r="P79" s="69" t="e">
        <f ca="1">SUMIFS(#REF!,#REF!,A79,#REF!,$P$2)</f>
        <v>#REF!</v>
      </c>
      <c r="Q79" s="69" t="e">
        <f ca="1">SUMIFS(#REF!,#REF!,A79,#REF!,$Q$2)</f>
        <v>#REF!</v>
      </c>
      <c r="R79" s="69" t="e">
        <f ca="1">SUMIFS(#REF!,#REF!,A79,#REF!,$R$2)</f>
        <v>#REF!</v>
      </c>
      <c r="S79" s="69" t="e">
        <f ca="1">SUMIFS(#REF!,#REF!,A79,#REF!,$S$2)</f>
        <v>#REF!</v>
      </c>
      <c r="T79" s="75"/>
      <c r="U79" s="44"/>
      <c r="V79" s="46"/>
      <c r="W79" s="69" t="e">
        <f ca="1">SUMIFS(#REF!,#REF!,A79,#REF!,$W$2,#REF!,$AK$1)</f>
        <v>#REF!</v>
      </c>
      <c r="X79" s="69" t="e">
        <f ca="1">SUMIFS(#REF!,#REF!,A79,#REF!,$X$2,#REF!,$AK$1)</f>
        <v>#REF!</v>
      </c>
      <c r="Y79" s="69" t="e">
        <f ca="1">SUMIFS(#REF!,#REF!,A79,#REF!,$Y$2,#REF!,$AK$1)</f>
        <v>#REF!</v>
      </c>
      <c r="Z79" s="69" t="e">
        <f ca="1">SUMIFS(#REF!,#REF!,A79,#REF!,$Z$2,#REF!,$AK$1)</f>
        <v>#REF!</v>
      </c>
      <c r="AA79" s="69" t="e">
        <f ca="1">SUMIFS(#REF!,#REF!,A79,#REF!,$AA$2,#REF!,$AK$1)</f>
        <v>#REF!</v>
      </c>
      <c r="AB79" s="69" t="e">
        <f ca="1">SUMIFS(#REF!,#REF!,A79,#REF!,$AB$2,#REF!,$AK$1)</f>
        <v>#REF!</v>
      </c>
      <c r="AC79" s="48"/>
      <c r="AD79" s="76">
        <f>SUMIFS('Inventory Matrix'!$E:$E,'Inventory Matrix'!$G:$G,$AD$2,'Inventory Matrix'!$B:$B,$AK$1,'Inventory Matrix'!$C:$C,A79)</f>
        <v>0</v>
      </c>
      <c r="AE79" s="70">
        <f>SUMIFS('Inventory Matrix'!$E:$E,'Inventory Matrix'!$G:$G,$AE$2,'Inventory Matrix'!$B:$B,$AK$1,'Inventory Matrix'!$C:$C,A79)</f>
        <v>0</v>
      </c>
      <c r="AF79" s="70">
        <f>SUMIFS('Inventory Matrix'!$E:$E,'Inventory Matrix'!$G:$G,$AF$2,'Inventory Matrix'!$B:$B,$AK$1,'Inventory Matrix'!$C:$C,A79)</f>
        <v>0</v>
      </c>
      <c r="AG79" s="77">
        <f>SUMIFS('Inventory Matrix'!$E:$E,'Inventory Matrix'!$G:$G,$AG$2,'Inventory Matrix'!$B:$B,$AK$1,'Inventory Matrix'!$C:$C,A79)</f>
        <v>3</v>
      </c>
      <c r="AH79" s="167" t="str">
        <f t="shared" ca="1" si="36"/>
        <v>-</v>
      </c>
      <c r="AI79" s="168" t="str">
        <f t="shared" ca="1" si="37"/>
        <v>-</v>
      </c>
      <c r="AJ79" s="173">
        <f t="shared" ca="1" si="48"/>
        <v>0</v>
      </c>
      <c r="AK79" s="169">
        <f>SUMIFS(Stock!$D:$D,Stock!$A:$A,$AK$1,Stock!$C:$C,A79)</f>
        <v>3</v>
      </c>
      <c r="AL79" s="55"/>
      <c r="AM79" s="69" t="e">
        <f ca="1">SUMIFS(#REF!,#REF!,A79,#REF!,$AM$2,#REF!,$AZ$1)</f>
        <v>#REF!</v>
      </c>
      <c r="AN79" s="69" t="e">
        <f ca="1">SUMIFS(#REF!,#REF!,A79,#REF!,$AN$2,#REF!,$AZ$1)</f>
        <v>#REF!</v>
      </c>
      <c r="AO79" s="69" t="e">
        <f ca="1">SUMIFS(#REF!,#REF!,A79,#REF!,$AO$2,#REF!,$AZ$1)</f>
        <v>#REF!</v>
      </c>
      <c r="AP79" s="69" t="e">
        <f ca="1">SUMIFS(#REF!,#REF!,A79,#REF!,$AP$2,#REF!,$AZ$1)</f>
        <v>#REF!</v>
      </c>
      <c r="AQ79" s="69" t="e">
        <f ca="1">SUMIFS(#REF!,#REF!,A79,#REF!,$AQ$2,#REF!,$AZ$1)</f>
        <v>#REF!</v>
      </c>
      <c r="AR79" s="69" t="e">
        <f ca="1">SUMIFS(#REF!,#REF!,A79,#REF!,$AR$2,#REF!,$AZ$1)</f>
        <v>#REF!</v>
      </c>
      <c r="AS79" s="81"/>
      <c r="AT79" s="82">
        <f>SUMIFS('Inventory Matrix'!$E:$E,'Inventory Matrix'!$G:$G,$AT$2,'Inventory Matrix'!$B:$B,$AZ$1,'Inventory Matrix'!$C:$C,A79)</f>
        <v>0</v>
      </c>
      <c r="AU79" s="82">
        <f>SUMIFS('Inventory Matrix'!$E:$E,'Inventory Matrix'!$G:$G,$AU$2,'Inventory Matrix'!$B:$B,$AZ$1,'Inventory Matrix'!$C:$C,A79)</f>
        <v>0</v>
      </c>
      <c r="AV79" s="82">
        <f>SUMIFS('Inventory Matrix'!$E:$E,'Inventory Matrix'!$G:$G,$AV$2,'Inventory Matrix'!$B:$B,$AZ$1,'Inventory Matrix'!$C:$C,A79)</f>
        <v>0</v>
      </c>
      <c r="AW79" s="83">
        <f>SUMIFS('Inventory Matrix'!$E:$E,'Inventory Matrix'!$G:$G,$AW$2,'Inventory Matrix'!$B:$B,$AZ$1,'Inventory Matrix'!$C:$C,A79)</f>
        <v>2</v>
      </c>
      <c r="AX79" s="85" t="str">
        <f t="shared" ca="1" si="39"/>
        <v>-</v>
      </c>
      <c r="AY79" s="88">
        <f t="shared" ca="1" si="40"/>
        <v>0</v>
      </c>
      <c r="AZ79" s="87">
        <f>SUMIFS(Stock!$D:$D,Stock!$A:$A,$AZ$1,Stock!$C:$C,A79)</f>
        <v>2</v>
      </c>
      <c r="BA79" s="55"/>
      <c r="BB79" s="69" t="e">
        <f ca="1">SUMIFS(#REF!,#REF!,A79,#REF!,$BB$2,#REF!,$BO$1)</f>
        <v>#REF!</v>
      </c>
      <c r="BC79" s="69" t="e">
        <f ca="1">SUMIFS(#REF!,#REF!,A79,#REF!,$BC$2,#REF!,$BO$1)</f>
        <v>#REF!</v>
      </c>
      <c r="BD79" s="69" t="e">
        <f ca="1">SUMIFS(#REF!,#REF!,A79,#REF!,$BD$2,#REF!,$BO$1)</f>
        <v>#REF!</v>
      </c>
      <c r="BE79" s="69" t="e">
        <f ca="1">SUMIFS(#REF!,#REF!,A79,#REF!,$BE$2,#REF!,$BO$1)</f>
        <v>#REF!</v>
      </c>
      <c r="BF79" s="69" t="e">
        <f ca="1">SUMIFS(#REF!,#REF!,A79,#REF!,$BF$2,#REF!,$BO$1)</f>
        <v>#REF!</v>
      </c>
      <c r="BG79" s="69" t="e">
        <f ca="1">SUMIFS(#REF!,#REF!,A79,#REF!,$BG$2,#REF!,$BO$1)</f>
        <v>#REF!</v>
      </c>
      <c r="BH79" s="60"/>
      <c r="BI79" s="82">
        <f>SUMIFS('Inventory Matrix'!$E:$E,'Inventory Matrix'!$G:$G,$BI$2,'Inventory Matrix'!$B:$B,$BO$1,'Inventory Matrix'!$C:$C,A79)</f>
        <v>0</v>
      </c>
      <c r="BJ79" s="82">
        <f>SUMIFS('Inventory Matrix'!$E:$E,'Inventory Matrix'!$G:$G,$BJ$2,'Inventory Matrix'!$B:$B,$BO$1,'Inventory Matrix'!$C:$C,A79)</f>
        <v>0</v>
      </c>
      <c r="BK79" s="82">
        <f>SUMIFS('Inventory Matrix'!$E:$E,'Inventory Matrix'!$G:$G,$BK$2,'Inventory Matrix'!$B:$B,$BO$1,'Inventory Matrix'!$C:$C,A79)</f>
        <v>0</v>
      </c>
      <c r="BL79" s="83">
        <f>SUMIFS('Inventory Matrix'!$E:$E,'Inventory Matrix'!$G:$G,$BL$2,'Inventory Matrix'!$B:$B,$BO$1,'Inventory Matrix'!$C:$C,A79)</f>
        <v>0</v>
      </c>
      <c r="BM79" s="85" t="str">
        <f t="shared" ca="1" si="41"/>
        <v>-</v>
      </c>
      <c r="BN79" s="86">
        <f t="shared" ca="1" si="42"/>
        <v>0</v>
      </c>
      <c r="BO79" s="87">
        <f>SUMIFS(Stock!$D:$D,Stock!$A:$A,$BO$1,Stock!$C:$C,A79)</f>
        <v>0</v>
      </c>
      <c r="BP79" s="55"/>
      <c r="BQ79" s="69" t="e">
        <f ca="1">SUMIFS(#REF!,#REF!,A79,#REF!,$BQ$2,#REF!,$CD$1)</f>
        <v>#REF!</v>
      </c>
      <c r="BR79" s="69" t="e">
        <f ca="1">SUMIFS(#REF!,#REF!,A79,#REF!,$BR$2,#REF!,$CD$1)</f>
        <v>#REF!</v>
      </c>
      <c r="BS79" s="69" t="e">
        <f ca="1">SUMIFS(#REF!,#REF!,A79,#REF!,$BS$2,#REF!,$CD$1)</f>
        <v>#REF!</v>
      </c>
      <c r="BT79" s="69" t="e">
        <f ca="1">SUMIFS(#REF!,#REF!,A79,#REF!,$BT$2,#REF!,$CD$1)</f>
        <v>#REF!</v>
      </c>
      <c r="BU79" s="69" t="e">
        <f ca="1">SUMIFS(#REF!,#REF!,A79,#REF!,$BU$2,#REF!,$CD$1)</f>
        <v>#REF!</v>
      </c>
      <c r="BV79" s="69" t="e">
        <f ca="1">SUMIFS(#REF!,#REF!,A79,#REF!,$BV$2,#REF!,$CD$1)</f>
        <v>#REF!</v>
      </c>
      <c r="BW79" s="60"/>
      <c r="BX79" s="82">
        <f>SUMIFS('Inventory Matrix'!$E:$E,'Inventory Matrix'!$G:$G,$BX$2,'Inventory Matrix'!$B:$B,$CD$1,'Inventory Matrix'!$C:$C,A79)</f>
        <v>0</v>
      </c>
      <c r="BY79" s="82">
        <f>SUMIFS('Inventory Matrix'!$E:$E,'Inventory Matrix'!$G:$G,$BY$2,'Inventory Matrix'!$B:$B,$CD$1,'Inventory Matrix'!$C:$C,A79)</f>
        <v>0</v>
      </c>
      <c r="BZ79" s="82">
        <f>SUMIFS('Inventory Matrix'!$E:$E,'Inventory Matrix'!$G:$G,$BZ$2,'Inventory Matrix'!$B:$B,$CD$1,'Inventory Matrix'!$C:$C,A79)</f>
        <v>0</v>
      </c>
      <c r="CA79" s="83">
        <f>SUMIFS('Inventory Matrix'!$E:$E,'Inventory Matrix'!$G:$G,$CA$2,'Inventory Matrix'!$B:$B,$CD$1,'Inventory Matrix'!$C:$C,A79)</f>
        <v>0</v>
      </c>
      <c r="CB79" s="85" t="str">
        <f t="shared" ca="1" si="43"/>
        <v>-</v>
      </c>
      <c r="CC79" s="88">
        <f t="shared" ca="1" si="44"/>
        <v>0</v>
      </c>
      <c r="CD79" s="87">
        <f>SUMIFS(Stock!$D:$D,Stock!$A:$A,$CD$1,Stock!$C:$C,A79)</f>
        <v>0</v>
      </c>
      <c r="CE79" s="55"/>
      <c r="CF79" s="69" t="e">
        <f ca="1">SUMIFS(#REF!,#REF!,A79,#REF!,$CF$2,#REF!,$CS$1)</f>
        <v>#REF!</v>
      </c>
      <c r="CG79" s="69" t="e">
        <f ca="1">SUMIFS(#REF!,#REF!,A79,#REF!,$CG$2,#REF!,$CS$1)</f>
        <v>#REF!</v>
      </c>
      <c r="CH79" s="69" t="e">
        <f ca="1">SUMIFS(#REF!,#REF!,A79,#REF!,$CH$2,#REF!,$CS$1)</f>
        <v>#REF!</v>
      </c>
      <c r="CI79" s="69" t="e">
        <f ca="1">SUMIFS(#REF!,#REF!,A79,#REF!,$CI$2,#REF!,$CS$1)</f>
        <v>#REF!</v>
      </c>
      <c r="CJ79" s="69" t="e">
        <f ca="1">SUMIFS(#REF!,#REF!,A79,#REF!,$CJ$2,#REF!,$CS$1)</f>
        <v>#REF!</v>
      </c>
      <c r="CK79" s="69" t="e">
        <f ca="1">SUMIFS(#REF!,#REF!,A79,#REF!,$CK$2,#REF!,$CS$1)</f>
        <v>#REF!</v>
      </c>
      <c r="CL79" s="60"/>
      <c r="CM79" s="82">
        <f>SUMIFS('Inventory Matrix'!$E:$E,'Inventory Matrix'!$G:$G,$CM$2,'Inventory Matrix'!$B:$B,$CS$1,'Inventory Matrix'!$C:$C,A79)</f>
        <v>0</v>
      </c>
      <c r="CN79" s="82">
        <f>SUMIFS('Inventory Matrix'!$E:$E,'Inventory Matrix'!$G:$G,$CN$2,'Inventory Matrix'!$B:$B,$CS$1,'Inventory Matrix'!$C:$C,A79)</f>
        <v>0</v>
      </c>
      <c r="CO79" s="82">
        <f>SUMIFS('Inventory Matrix'!$E:$E,'Inventory Matrix'!$G:$G,$CO$2,'Inventory Matrix'!$B:$B,$CS$1,'Inventory Matrix'!$C:$C,A79)</f>
        <v>0</v>
      </c>
      <c r="CP79" s="83">
        <f>SUMIFS('Inventory Matrix'!$E:$E,'Inventory Matrix'!$G:$G,$CP$2,'Inventory Matrix'!$B:$B,$CS$1,'Inventory Matrix'!$C:$C,A79)</f>
        <v>1</v>
      </c>
      <c r="CQ79" s="85" t="str">
        <f t="shared" ca="1" si="45"/>
        <v>-</v>
      </c>
      <c r="CR79" s="88">
        <f t="shared" ca="1" si="46"/>
        <v>0</v>
      </c>
      <c r="CS79" s="87">
        <f>SUMIFS(Stock!$D:$D,Stock!$A:$A,$CS$1,Stock!$C:$C,A79)</f>
        <v>1</v>
      </c>
      <c r="CT79" s="64"/>
      <c r="CU79" s="89">
        <f>SUMIFS(Stock!$D:$D,Stock!$A:$A,$CU$1,Stock!$C:$C,A79)</f>
        <v>0</v>
      </c>
      <c r="CV79" s="64"/>
      <c r="CW79" s="69" t="e">
        <f ca="1">SUMIFS(#REF!,#REF!,A79,#REF!,$CW$2,#REF!,$DC$1)</f>
        <v>#REF!</v>
      </c>
      <c r="CX79" s="69" t="e">
        <f ca="1">SUMIFS(#REF!,#REF!,A79,#REF!,$CX$2,#REF!,$DC$1)</f>
        <v>#REF!</v>
      </c>
      <c r="CY79" s="69" t="e">
        <f ca="1">SUMIFS(#REF!,#REF!,A79,#REF!,$CY$2,#REF!,$DC$1)</f>
        <v>#REF!</v>
      </c>
      <c r="CZ79" s="69" t="e">
        <f ca="1">SUMIFS(#REF!,#REF!,A79,#REF!,$CZ$2,#REF!,$DC$1)</f>
        <v>#REF!</v>
      </c>
      <c r="DA79" s="69" t="e">
        <f ca="1">SUMIFS(#REF!,#REF!,A79,#REF!,$DA$2,#REF!,$DC$1)</f>
        <v>#REF!</v>
      </c>
      <c r="DB79" s="69" t="e">
        <f ca="1">SUMIFS(#REF!,#REF!,A79,#REF!,$DB$2,#REF!,$DC$1)</f>
        <v>#REF!</v>
      </c>
      <c r="DC79" s="89">
        <f>SUMIFS(Stock!$D:$D,Stock!$A:$A,$DC$1,Stock!$C:$C,A79)</f>
        <v>0</v>
      </c>
      <c r="DD79" s="89">
        <f>SUMIFS(Stock!$D:$D,Stock!$A:$A,$DD$1,Stock!$C:$C,A79)</f>
        <v>0</v>
      </c>
      <c r="DE79" s="89">
        <f>SUMIFS(Stock!$D:$D,Stock!$A:$A,$DE$1,Stock!$C:$C,A79)</f>
        <v>0</v>
      </c>
      <c r="DF79" s="66"/>
      <c r="DG79" s="66"/>
      <c r="DH79" s="90">
        <f>SUMIFS('Inventory Matrix'!$E:$E,'Inventory Matrix'!$B:$B,$DH$2,'Inventory Matrix'!$G:$G,$DM$2,'Inventory Matrix'!$C:$C,A79)</f>
        <v>0</v>
      </c>
      <c r="DI79" s="90">
        <f>SUMIFS('Inventory Matrix'!$E:$E,'Inventory Matrix'!$B:$B,$DI$2,'Inventory Matrix'!$G:$G,$DM$2,'Inventory Matrix'!$C:$C,A79)</f>
        <v>0</v>
      </c>
      <c r="DJ79" s="90">
        <f>SUMIFS('Inventory Matrix'!$E:$E,'Inventory Matrix'!$B:$B,$DJ$2,'Inventory Matrix'!$G:$G,$DM$2,'Inventory Matrix'!$C:$C,A79)</f>
        <v>0</v>
      </c>
      <c r="DK79" s="90">
        <f>SUMIFS('Inventory Matrix'!$E:$E,'Inventory Matrix'!$B:$B,$DK$2,'Inventory Matrix'!$G:$G,$DM$2,'Inventory Matrix'!$C:$C,A79)</f>
        <v>0</v>
      </c>
      <c r="DL79" s="90">
        <f>SUMIFS('Inventory Matrix'!$E:$E,'Inventory Matrix'!$B:$B,$DL$2,'Inventory Matrix'!$G:$G,$DM$2,'Inventory Matrix'!$C:$C,A79)</f>
        <v>0</v>
      </c>
      <c r="DM79" s="91">
        <f>SUMIFS('Inventory Matrix'!$E:$E,'Inventory Matrix'!$G:$G,$DM$2,'Inventory Matrix'!$C:$C,A79)</f>
        <v>0</v>
      </c>
      <c r="DN79" s="48"/>
      <c r="DO79" s="90">
        <f>SUMIFS('Inventory Matrix'!$E:$E,'Inventory Matrix'!$B:$B,$DO$2,'Inventory Matrix'!$G:$G,$DT$2,'Inventory Matrix'!$C:$C,A79)</f>
        <v>0</v>
      </c>
      <c r="DP79" s="90">
        <f>SUMIFS('Inventory Matrix'!$E:$E,'Inventory Matrix'!$B:$B,$DP$2,'Inventory Matrix'!$G:$G,$DT$2,'Inventory Matrix'!$C:$C,A79)</f>
        <v>0</v>
      </c>
      <c r="DQ79" s="90">
        <f>SUMIFS('Inventory Matrix'!$E:$E,'Inventory Matrix'!$B:$B,$DQ$2,'Inventory Matrix'!$G:$G,$DT$2,'Inventory Matrix'!$C:$C,A79)</f>
        <v>0</v>
      </c>
      <c r="DR79" s="90">
        <f>SUMIFS('Inventory Matrix'!$E:$E,'Inventory Matrix'!$B:$B,$DR$2,'Inventory Matrix'!$G:$G,$DT$2,'Inventory Matrix'!$C:$C,A79)</f>
        <v>0</v>
      </c>
      <c r="DS79" s="90">
        <f>SUMIFS('Inventory Matrix'!$E:$E,'Inventory Matrix'!$B:$B,$DS$2,'Inventory Matrix'!$G:$G,$DT$2,'Inventory Matrix'!$C:$C,A79)</f>
        <v>0</v>
      </c>
      <c r="DT79" s="91">
        <f>SUMIFS('Inventory Matrix'!$E:$E,'Inventory Matrix'!$G:$G,$DT$2,'Inventory Matrix'!$C:$C,A79)</f>
        <v>0</v>
      </c>
      <c r="DU79" s="44"/>
      <c r="DV79" s="90">
        <f>SUMIFS('Inventory Matrix'!$E:$E,'Inventory Matrix'!$B:$B,$DV$2,'Inventory Matrix'!$G:$G,$EA$2,'Inventory Matrix'!$C:$C,A79)</f>
        <v>0</v>
      </c>
      <c r="DW79" s="90">
        <f>SUMIFS('Inventory Matrix'!$E:$E,'Inventory Matrix'!$B:$B,$DW$2,'Inventory Matrix'!$G:$G,$EA$2,'Inventory Matrix'!$C:$C,A79)</f>
        <v>0</v>
      </c>
      <c r="DX79" s="90">
        <f>SUMIFS('Inventory Matrix'!$E:$E,'Inventory Matrix'!$B:$B,$DX$2,'Inventory Matrix'!$G:$G,$EA$2,'Inventory Matrix'!$C:$C,A79)</f>
        <v>0</v>
      </c>
      <c r="DY79" s="90">
        <f>SUMIFS('Inventory Matrix'!$E:$E,'Inventory Matrix'!$B:$B,$DY$2,'Inventory Matrix'!$G:$G,$EA$2,'Inventory Matrix'!$C:$C,A79)</f>
        <v>0</v>
      </c>
      <c r="DZ79" s="90">
        <f>SUMIFS('Inventory Matrix'!$E:$E,'Inventory Matrix'!$B:$B,$DZ$2,'Inventory Matrix'!$G:$G,$EA$2,'Inventory Matrix'!$C:$C,A79)</f>
        <v>0</v>
      </c>
      <c r="EA79" s="91">
        <f>SUMIFS('Inventory Matrix'!$E:$E,'Inventory Matrix'!$G:$G,$EA$2,'Inventory Matrix'!$C:$C,A79)</f>
        <v>0</v>
      </c>
      <c r="EB79" s="44"/>
      <c r="EC79" s="90">
        <f>SUMIFS('Inventory Matrix'!$E:$E,'Inventory Matrix'!$B:$B,$EC$2,'Inventory Matrix'!$G:$G,$EH$2,'Inventory Matrix'!$C:$C,A79)</f>
        <v>3</v>
      </c>
      <c r="ED79" s="90">
        <f>SUMIFS('Inventory Matrix'!$E:$E,'Inventory Matrix'!$B:$B,$ED$2,'Inventory Matrix'!$G:$G,$EH$2,'Inventory Matrix'!$C:$C,A79)</f>
        <v>2</v>
      </c>
      <c r="EE79" s="90">
        <f>SUMIFS('Inventory Matrix'!$E:$E,'Inventory Matrix'!$B:$B,$EE$2,'Inventory Matrix'!$G:$G,$EH$2,'Inventory Matrix'!$C:$C,A79)</f>
        <v>0</v>
      </c>
      <c r="EF79" s="90">
        <f>SUMIFS('Inventory Matrix'!$E:$E,'Inventory Matrix'!$B:$B,$EF$2,'Inventory Matrix'!$G:$G,$EH$2,'Inventory Matrix'!$C:$C,A79)</f>
        <v>0</v>
      </c>
      <c r="EG79" s="90">
        <f>SUMIFS('Inventory Matrix'!$E:$E,'Inventory Matrix'!$B:$B,$EG$2,'Inventory Matrix'!$G:$G,$EH$2,'Inventory Matrix'!$C:$C,A79)</f>
        <v>1</v>
      </c>
      <c r="EH79" s="91">
        <f>SUMIFS('Inventory Matrix'!$E:$E,'Inventory Matrix'!$G:$G,$EH$2,'Inventory Matrix'!$C:$C,A79)</f>
        <v>6</v>
      </c>
      <c r="EI79" s="44"/>
    </row>
    <row r="80" spans="1:139" ht="13" x14ac:dyDescent="0.15">
      <c r="A80" s="38" t="str">
        <f t="shared" si="32"/>
        <v>MQUK3</v>
      </c>
      <c r="B80" s="39" t="s">
        <v>2186</v>
      </c>
      <c r="C80" s="40" t="s">
        <v>153</v>
      </c>
      <c r="D80" s="40" t="s">
        <v>2269</v>
      </c>
      <c r="E80" s="41">
        <f t="shared" si="33"/>
        <v>14</v>
      </c>
      <c r="F80" s="41">
        <f>SUMIFS(Stock!$D:$D,Stock!$C:$C,A80)</f>
        <v>14</v>
      </c>
      <c r="G80" s="42" t="e">
        <f t="shared" ca="1" si="34"/>
        <v>#REF!</v>
      </c>
      <c r="H80" s="43">
        <f t="shared" ca="1" si="35"/>
        <v>0</v>
      </c>
      <c r="I80" s="44"/>
      <c r="J80" s="38" t="e">
        <f ca="1">SUMIFS(#REF!,#REF!,A80,#REF!,$J$2)</f>
        <v>#REF!</v>
      </c>
      <c r="K80" s="38" t="e">
        <f ca="1">SUMIFS(#REF!,#REF!,A80,#REF!,$K$2)</f>
        <v>#REF!</v>
      </c>
      <c r="L80" s="38" t="e">
        <f ca="1">SUMIFS(#REF!,#REF!,A80,#REF!,$L$2)</f>
        <v>#REF!</v>
      </c>
      <c r="M80" s="38" t="e">
        <f ca="1">SUMIFS(#REF!,#REF!,A80,#REF!,$M$2)</f>
        <v>#REF!</v>
      </c>
      <c r="N80" s="38" t="e">
        <f ca="1">SUMIFS(#REF!,#REF!,A80,#REF!,$N$2)</f>
        <v>#REF!</v>
      </c>
      <c r="O80" s="38" t="e">
        <f ca="1">SUMIFS(#REF!,#REF!,A80,#REF!,$O$2)</f>
        <v>#REF!</v>
      </c>
      <c r="P80" s="38" t="e">
        <f ca="1">SUMIFS(#REF!,#REF!,A80,#REF!,$P$2)</f>
        <v>#REF!</v>
      </c>
      <c r="Q80" s="38" t="e">
        <f ca="1">SUMIFS(#REF!,#REF!,A80,#REF!,$Q$2)</f>
        <v>#REF!</v>
      </c>
      <c r="R80" s="38" t="e">
        <f ca="1">SUMIFS(#REF!,#REF!,A80,#REF!,$R$2)</f>
        <v>#REF!</v>
      </c>
      <c r="S80" s="38" t="e">
        <f ca="1">SUMIFS(#REF!,#REF!,A80,#REF!,$S$2)</f>
        <v>#REF!</v>
      </c>
      <c r="T80" s="45"/>
      <c r="U80" s="44"/>
      <c r="V80" s="46"/>
      <c r="W80" s="38" t="e">
        <f ca="1">SUMIFS(#REF!,#REF!,A80,#REF!,$W$2,#REF!,$AK$1)</f>
        <v>#REF!</v>
      </c>
      <c r="X80" s="38" t="e">
        <f ca="1">SUMIFS(#REF!,#REF!,A80,#REF!,$X$2,#REF!,$AK$1)</f>
        <v>#REF!</v>
      </c>
      <c r="Y80" s="38" t="e">
        <f ca="1">SUMIFS(#REF!,#REF!,A80,#REF!,$Y$2,#REF!,$AK$1)</f>
        <v>#REF!</v>
      </c>
      <c r="Z80" s="38" t="e">
        <f ca="1">SUMIFS(#REF!,#REF!,A80,#REF!,$Z$2,#REF!,$AK$1)</f>
        <v>#REF!</v>
      </c>
      <c r="AA80" s="38" t="e">
        <f ca="1">SUMIFS(#REF!,#REF!,A80,#REF!,$AA$2,#REF!,$AK$1)</f>
        <v>#REF!</v>
      </c>
      <c r="AB80" s="38" t="e">
        <f ca="1">SUMIFS(#REF!,#REF!,A80,#REF!,$AB$2,#REF!,$AK$1)</f>
        <v>#REF!</v>
      </c>
      <c r="AC80" s="48"/>
      <c r="AD80" s="92">
        <f>SUMIFS('Inventory Matrix'!$E:$E,'Inventory Matrix'!$G:$G,$AD$2,'Inventory Matrix'!$B:$B,$AK$1,'Inventory Matrix'!$C:$C,A80)</f>
        <v>2</v>
      </c>
      <c r="AE80" s="39">
        <f>SUMIFS('Inventory Matrix'!$E:$E,'Inventory Matrix'!$G:$G,$AE$2,'Inventory Matrix'!$B:$B,$AK$1,'Inventory Matrix'!$C:$C,A80)</f>
        <v>0</v>
      </c>
      <c r="AF80" s="39">
        <f>SUMIFS('Inventory Matrix'!$E:$E,'Inventory Matrix'!$G:$G,$AF$2,'Inventory Matrix'!$B:$B,$AK$1,'Inventory Matrix'!$C:$C,A80)</f>
        <v>0</v>
      </c>
      <c r="AG80" s="93">
        <f>SUMIFS('Inventory Matrix'!$E:$E,'Inventory Matrix'!$G:$G,$AG$2,'Inventory Matrix'!$B:$B,$AK$1,'Inventory Matrix'!$C:$C,A80)</f>
        <v>1</v>
      </c>
      <c r="AH80" s="170" t="str">
        <f t="shared" ca="1" si="36"/>
        <v>-</v>
      </c>
      <c r="AI80" s="171" t="str">
        <f t="shared" ca="1" si="37"/>
        <v>-</v>
      </c>
      <c r="AJ80" s="174">
        <f t="shared" ca="1" si="48"/>
        <v>0</v>
      </c>
      <c r="AK80" s="172">
        <f>SUMIFS(Stock!$D:$D,Stock!$A:$A,$AK$1,Stock!$C:$C,A80)</f>
        <v>3</v>
      </c>
      <c r="AL80" s="55"/>
      <c r="AM80" s="38" t="e">
        <f ca="1">SUMIFS(#REF!,#REF!,A80,#REF!,$AM$2,#REF!,$AZ$1)</f>
        <v>#REF!</v>
      </c>
      <c r="AN80" s="38" t="e">
        <f ca="1">SUMIFS(#REF!,#REF!,A80,#REF!,$AN$2,#REF!,$AZ$1)</f>
        <v>#REF!</v>
      </c>
      <c r="AO80" s="38" t="e">
        <f ca="1">SUMIFS(#REF!,#REF!,A80,#REF!,$AO$2,#REF!,$AZ$1)</f>
        <v>#REF!</v>
      </c>
      <c r="AP80" s="38" t="e">
        <f ca="1">SUMIFS(#REF!,#REF!,A80,#REF!,$AP$2,#REF!,$AZ$1)</f>
        <v>#REF!</v>
      </c>
      <c r="AQ80" s="38" t="e">
        <f ca="1">SUMIFS(#REF!,#REF!,A80,#REF!,$AQ$2,#REF!,$AZ$1)</f>
        <v>#REF!</v>
      </c>
      <c r="AR80" s="38" t="e">
        <f ca="1">SUMIFS(#REF!,#REF!,A80,#REF!,$AR$2,#REF!,$AZ$1)</f>
        <v>#REF!</v>
      </c>
      <c r="AS80" s="81"/>
      <c r="AT80" s="49">
        <f>SUMIFS('Inventory Matrix'!$E:$E,'Inventory Matrix'!$G:$G,$AT$2,'Inventory Matrix'!$B:$B,$AZ$1,'Inventory Matrix'!$C:$C,A80)</f>
        <v>2</v>
      </c>
      <c r="AU80" s="49">
        <f>SUMIFS('Inventory Matrix'!$E:$E,'Inventory Matrix'!$G:$G,$AU$2,'Inventory Matrix'!$B:$B,$AZ$1,'Inventory Matrix'!$C:$C,A80)</f>
        <v>0</v>
      </c>
      <c r="AV80" s="49">
        <f>SUMIFS('Inventory Matrix'!$E:$E,'Inventory Matrix'!$G:$G,$AV$2,'Inventory Matrix'!$B:$B,$AZ$1,'Inventory Matrix'!$C:$C,A80)</f>
        <v>0</v>
      </c>
      <c r="AW80" s="57">
        <f>SUMIFS('Inventory Matrix'!$E:$E,'Inventory Matrix'!$G:$G,$AW$2,'Inventory Matrix'!$B:$B,$AZ$1,'Inventory Matrix'!$C:$C,A80)</f>
        <v>1</v>
      </c>
      <c r="AX80" s="96" t="str">
        <f t="shared" ca="1" si="39"/>
        <v>-</v>
      </c>
      <c r="AY80" s="63">
        <f t="shared" ca="1" si="40"/>
        <v>0</v>
      </c>
      <c r="AZ80" s="97">
        <f>SUMIFS(Stock!$D:$D,Stock!$A:$A,$AZ$1,Stock!$C:$C,A80)</f>
        <v>3</v>
      </c>
      <c r="BA80" s="55"/>
      <c r="BB80" s="38" t="e">
        <f ca="1">SUMIFS(#REF!,#REF!,A80,#REF!,$BB$2,#REF!,$BO$1)</f>
        <v>#REF!</v>
      </c>
      <c r="BC80" s="38" t="e">
        <f ca="1">SUMIFS(#REF!,#REF!,A80,#REF!,$BC$2,#REF!,$BO$1)</f>
        <v>#REF!</v>
      </c>
      <c r="BD80" s="38" t="e">
        <f ca="1">SUMIFS(#REF!,#REF!,A80,#REF!,$BD$2,#REF!,$BO$1)</f>
        <v>#REF!</v>
      </c>
      <c r="BE80" s="38" t="e">
        <f ca="1">SUMIFS(#REF!,#REF!,A80,#REF!,$BE$2,#REF!,$BO$1)</f>
        <v>#REF!</v>
      </c>
      <c r="BF80" s="38" t="e">
        <f ca="1">SUMIFS(#REF!,#REF!,A80,#REF!,$BF$2,#REF!,$BO$1)</f>
        <v>#REF!</v>
      </c>
      <c r="BG80" s="38" t="e">
        <f ca="1">SUMIFS(#REF!,#REF!,A80,#REF!,$BG$2,#REF!,$BO$1)</f>
        <v>#REF!</v>
      </c>
      <c r="BH80" s="60"/>
      <c r="BI80" s="49">
        <f>SUMIFS('Inventory Matrix'!$E:$E,'Inventory Matrix'!$G:$G,$BI$2,'Inventory Matrix'!$B:$B,$BO$1,'Inventory Matrix'!$C:$C,A80)</f>
        <v>1</v>
      </c>
      <c r="BJ80" s="49">
        <f>SUMIFS('Inventory Matrix'!$E:$E,'Inventory Matrix'!$G:$G,$BJ$2,'Inventory Matrix'!$B:$B,$BO$1,'Inventory Matrix'!$C:$C,A80)</f>
        <v>0</v>
      </c>
      <c r="BK80" s="49">
        <f>SUMIFS('Inventory Matrix'!$E:$E,'Inventory Matrix'!$G:$G,$BK$2,'Inventory Matrix'!$B:$B,$BO$1,'Inventory Matrix'!$C:$C,A80)</f>
        <v>0</v>
      </c>
      <c r="BL80" s="57">
        <f>SUMIFS('Inventory Matrix'!$E:$E,'Inventory Matrix'!$G:$G,$BL$2,'Inventory Matrix'!$B:$B,$BO$1,'Inventory Matrix'!$C:$C,A80)</f>
        <v>1</v>
      </c>
      <c r="BM80" s="96" t="str">
        <f t="shared" ca="1" si="41"/>
        <v>-</v>
      </c>
      <c r="BN80" s="62">
        <f t="shared" ca="1" si="42"/>
        <v>0</v>
      </c>
      <c r="BO80" s="97">
        <f>SUMIFS(Stock!$D:$D,Stock!$A:$A,$BO$1,Stock!$C:$C,A80)</f>
        <v>2</v>
      </c>
      <c r="BP80" s="55"/>
      <c r="BQ80" s="38" t="e">
        <f ca="1">SUMIFS(#REF!,#REF!,A80,#REF!,$BQ$2,#REF!,$CD$1)</f>
        <v>#REF!</v>
      </c>
      <c r="BR80" s="38" t="e">
        <f ca="1">SUMIFS(#REF!,#REF!,A80,#REF!,$BR$2,#REF!,$CD$1)</f>
        <v>#REF!</v>
      </c>
      <c r="BS80" s="38" t="e">
        <f ca="1">SUMIFS(#REF!,#REF!,A80,#REF!,$BS$2,#REF!,$CD$1)</f>
        <v>#REF!</v>
      </c>
      <c r="BT80" s="38" t="e">
        <f ca="1">SUMIFS(#REF!,#REF!,A80,#REF!,$BT$2,#REF!,$CD$1)</f>
        <v>#REF!</v>
      </c>
      <c r="BU80" s="38" t="e">
        <f ca="1">SUMIFS(#REF!,#REF!,A80,#REF!,$BU$2,#REF!,$CD$1)</f>
        <v>#REF!</v>
      </c>
      <c r="BV80" s="38" t="e">
        <f ca="1">SUMIFS(#REF!,#REF!,A80,#REF!,$BV$2,#REF!,$CD$1)</f>
        <v>#REF!</v>
      </c>
      <c r="BW80" s="60"/>
      <c r="BX80" s="49">
        <f>SUMIFS('Inventory Matrix'!$E:$E,'Inventory Matrix'!$G:$G,$BX$2,'Inventory Matrix'!$B:$B,$CD$1,'Inventory Matrix'!$C:$C,A80)</f>
        <v>4</v>
      </c>
      <c r="BY80" s="49">
        <f>SUMIFS('Inventory Matrix'!$E:$E,'Inventory Matrix'!$G:$G,$BY$2,'Inventory Matrix'!$B:$B,$CD$1,'Inventory Matrix'!$C:$C,A80)</f>
        <v>0</v>
      </c>
      <c r="BZ80" s="49">
        <f>SUMIFS('Inventory Matrix'!$E:$E,'Inventory Matrix'!$G:$G,$BZ$2,'Inventory Matrix'!$B:$B,$CD$1,'Inventory Matrix'!$C:$C,A80)</f>
        <v>0</v>
      </c>
      <c r="CA80" s="57">
        <f>SUMIFS('Inventory Matrix'!$E:$E,'Inventory Matrix'!$G:$G,$CA$2,'Inventory Matrix'!$B:$B,$CD$1,'Inventory Matrix'!$C:$C,A80)</f>
        <v>0</v>
      </c>
      <c r="CB80" s="96" t="str">
        <f t="shared" ca="1" si="43"/>
        <v>-</v>
      </c>
      <c r="CC80" s="63">
        <f t="shared" ca="1" si="44"/>
        <v>0</v>
      </c>
      <c r="CD80" s="97">
        <f>SUMIFS(Stock!$D:$D,Stock!$A:$A,$CD$1,Stock!$C:$C,A80)</f>
        <v>4</v>
      </c>
      <c r="CE80" s="55"/>
      <c r="CF80" s="38" t="e">
        <f ca="1">SUMIFS(#REF!,#REF!,A80,#REF!,$CF$2,#REF!,$CS$1)</f>
        <v>#REF!</v>
      </c>
      <c r="CG80" s="38" t="e">
        <f ca="1">SUMIFS(#REF!,#REF!,A80,#REF!,$CG$2,#REF!,$CS$1)</f>
        <v>#REF!</v>
      </c>
      <c r="CH80" s="38" t="e">
        <f ca="1">SUMIFS(#REF!,#REF!,A80,#REF!,$CH$2,#REF!,$CS$1)</f>
        <v>#REF!</v>
      </c>
      <c r="CI80" s="38" t="e">
        <f ca="1">SUMIFS(#REF!,#REF!,A80,#REF!,$CI$2,#REF!,$CS$1)</f>
        <v>#REF!</v>
      </c>
      <c r="CJ80" s="38" t="e">
        <f ca="1">SUMIFS(#REF!,#REF!,A80,#REF!,$CJ$2,#REF!,$CS$1)</f>
        <v>#REF!</v>
      </c>
      <c r="CK80" s="38" t="e">
        <f ca="1">SUMIFS(#REF!,#REF!,A80,#REF!,$CK$2,#REF!,$CS$1)</f>
        <v>#REF!</v>
      </c>
      <c r="CL80" s="60"/>
      <c r="CM80" s="49">
        <f>SUMIFS('Inventory Matrix'!$E:$E,'Inventory Matrix'!$G:$G,$CM$2,'Inventory Matrix'!$B:$B,$CS$1,'Inventory Matrix'!$C:$C,A80)</f>
        <v>1</v>
      </c>
      <c r="CN80" s="49">
        <f>SUMIFS('Inventory Matrix'!$E:$E,'Inventory Matrix'!$G:$G,$CN$2,'Inventory Matrix'!$B:$B,$CS$1,'Inventory Matrix'!$C:$C,A80)</f>
        <v>0</v>
      </c>
      <c r="CO80" s="49">
        <f>SUMIFS('Inventory Matrix'!$E:$E,'Inventory Matrix'!$G:$G,$CO$2,'Inventory Matrix'!$B:$B,$CS$1,'Inventory Matrix'!$C:$C,A80)</f>
        <v>0</v>
      </c>
      <c r="CP80" s="57">
        <f>SUMIFS('Inventory Matrix'!$E:$E,'Inventory Matrix'!$G:$G,$CP$2,'Inventory Matrix'!$B:$B,$CS$1,'Inventory Matrix'!$C:$C,A80)</f>
        <v>1</v>
      </c>
      <c r="CQ80" s="96" t="str">
        <f t="shared" ca="1" si="45"/>
        <v>-</v>
      </c>
      <c r="CR80" s="63">
        <f t="shared" ca="1" si="46"/>
        <v>0</v>
      </c>
      <c r="CS80" s="97">
        <f>SUMIFS(Stock!$D:$D,Stock!$A:$A,$CS$1,Stock!$C:$C,A80)</f>
        <v>2</v>
      </c>
      <c r="CT80" s="64"/>
      <c r="CU80" s="65">
        <f>SUMIFS(Stock!$D:$D,Stock!$A:$A,$CU$1,Stock!$C:$C,A80)</f>
        <v>0</v>
      </c>
      <c r="CV80" s="64"/>
      <c r="CW80" s="38" t="e">
        <f ca="1">SUMIFS(#REF!,#REF!,A80,#REF!,$CW$2,#REF!,$DC$1)</f>
        <v>#REF!</v>
      </c>
      <c r="CX80" s="38" t="e">
        <f ca="1">SUMIFS(#REF!,#REF!,A80,#REF!,$CX$2,#REF!,$DC$1)</f>
        <v>#REF!</v>
      </c>
      <c r="CY80" s="38" t="e">
        <f ca="1">SUMIFS(#REF!,#REF!,A80,#REF!,$CY$2,#REF!,$DC$1)</f>
        <v>#REF!</v>
      </c>
      <c r="CZ80" s="38" t="e">
        <f ca="1">SUMIFS(#REF!,#REF!,A80,#REF!,$CZ$2,#REF!,$DC$1)</f>
        <v>#REF!</v>
      </c>
      <c r="DA80" s="38" t="e">
        <f ca="1">SUMIFS(#REF!,#REF!,A80,#REF!,$DA$2,#REF!,$DC$1)</f>
        <v>#REF!</v>
      </c>
      <c r="DB80" s="38" t="e">
        <f ca="1">SUMIFS(#REF!,#REF!,A80,#REF!,$DB$2,#REF!,$DC$1)</f>
        <v>#REF!</v>
      </c>
      <c r="DC80" s="65">
        <f>SUMIFS(Stock!$D:$D,Stock!$A:$A,$DC$1,Stock!$C:$C,A80)</f>
        <v>0</v>
      </c>
      <c r="DD80" s="65">
        <f>SUMIFS(Stock!$D:$D,Stock!$A:$A,$DD$1,Stock!$C:$C,A80)</f>
        <v>0</v>
      </c>
      <c r="DE80" s="65">
        <f>SUMIFS(Stock!$D:$D,Stock!$A:$A,$DE$1,Stock!$C:$C,A80)</f>
        <v>0</v>
      </c>
      <c r="DF80" s="66"/>
      <c r="DG80" s="66"/>
      <c r="DH80" s="67">
        <f>SUMIFS('Inventory Matrix'!$E:$E,'Inventory Matrix'!$B:$B,$DH$2,'Inventory Matrix'!$G:$G,$DM$2,'Inventory Matrix'!$C:$C,A80)</f>
        <v>2</v>
      </c>
      <c r="DI80" s="67">
        <f>SUMIFS('Inventory Matrix'!$E:$E,'Inventory Matrix'!$B:$B,$DI$2,'Inventory Matrix'!$G:$G,$DM$2,'Inventory Matrix'!$C:$C,A80)</f>
        <v>2</v>
      </c>
      <c r="DJ80" s="67">
        <f>SUMIFS('Inventory Matrix'!$E:$E,'Inventory Matrix'!$B:$B,$DJ$2,'Inventory Matrix'!$G:$G,$DM$2,'Inventory Matrix'!$C:$C,A80)</f>
        <v>1</v>
      </c>
      <c r="DK80" s="67">
        <f>SUMIFS('Inventory Matrix'!$E:$E,'Inventory Matrix'!$B:$B,$DK$2,'Inventory Matrix'!$G:$G,$DM$2,'Inventory Matrix'!$C:$C,A80)</f>
        <v>4</v>
      </c>
      <c r="DL80" s="67">
        <f>SUMIFS('Inventory Matrix'!$E:$E,'Inventory Matrix'!$B:$B,$DL$2,'Inventory Matrix'!$G:$G,$DM$2,'Inventory Matrix'!$C:$C,A80)</f>
        <v>1</v>
      </c>
      <c r="DM80" s="98">
        <f>SUMIFS('Inventory Matrix'!$E:$E,'Inventory Matrix'!$G:$G,$DM$2,'Inventory Matrix'!$C:$C,A80)</f>
        <v>10</v>
      </c>
      <c r="DN80" s="48"/>
      <c r="DO80" s="67">
        <f>SUMIFS('Inventory Matrix'!$E:$E,'Inventory Matrix'!$B:$B,$DO$2,'Inventory Matrix'!$G:$G,$DT$2,'Inventory Matrix'!$C:$C,A80)</f>
        <v>0</v>
      </c>
      <c r="DP80" s="67">
        <f>SUMIFS('Inventory Matrix'!$E:$E,'Inventory Matrix'!$B:$B,$DP$2,'Inventory Matrix'!$G:$G,$DT$2,'Inventory Matrix'!$C:$C,A80)</f>
        <v>0</v>
      </c>
      <c r="DQ80" s="67">
        <f>SUMIFS('Inventory Matrix'!$E:$E,'Inventory Matrix'!$B:$B,$DQ$2,'Inventory Matrix'!$G:$G,$DT$2,'Inventory Matrix'!$C:$C,A80)</f>
        <v>0</v>
      </c>
      <c r="DR80" s="67">
        <f>SUMIFS('Inventory Matrix'!$E:$E,'Inventory Matrix'!$B:$B,$DR$2,'Inventory Matrix'!$G:$G,$DT$2,'Inventory Matrix'!$C:$C,A80)</f>
        <v>0</v>
      </c>
      <c r="DS80" s="67">
        <f>SUMIFS('Inventory Matrix'!$E:$E,'Inventory Matrix'!$B:$B,$DS$2,'Inventory Matrix'!$G:$G,$DT$2,'Inventory Matrix'!$C:$C,A80)</f>
        <v>0</v>
      </c>
      <c r="DT80" s="98">
        <f>SUMIFS('Inventory Matrix'!$E:$E,'Inventory Matrix'!$G:$G,$DT$2,'Inventory Matrix'!$C:$C,A80)</f>
        <v>0</v>
      </c>
      <c r="DU80" s="44"/>
      <c r="DV80" s="67">
        <f>SUMIFS('Inventory Matrix'!$E:$E,'Inventory Matrix'!$B:$B,$DV$2,'Inventory Matrix'!$G:$G,$EA$2,'Inventory Matrix'!$C:$C,A80)</f>
        <v>0</v>
      </c>
      <c r="DW80" s="67">
        <f>SUMIFS('Inventory Matrix'!$E:$E,'Inventory Matrix'!$B:$B,$DW$2,'Inventory Matrix'!$G:$G,$EA$2,'Inventory Matrix'!$C:$C,A80)</f>
        <v>0</v>
      </c>
      <c r="DX80" s="67">
        <f>SUMIFS('Inventory Matrix'!$E:$E,'Inventory Matrix'!$B:$B,$DX$2,'Inventory Matrix'!$G:$G,$EA$2,'Inventory Matrix'!$C:$C,A80)</f>
        <v>0</v>
      </c>
      <c r="DY80" s="67">
        <f>SUMIFS('Inventory Matrix'!$E:$E,'Inventory Matrix'!$B:$B,$DY$2,'Inventory Matrix'!$G:$G,$EA$2,'Inventory Matrix'!$C:$C,A80)</f>
        <v>0</v>
      </c>
      <c r="DZ80" s="67">
        <f>SUMIFS('Inventory Matrix'!$E:$E,'Inventory Matrix'!$B:$B,$DZ$2,'Inventory Matrix'!$G:$G,$EA$2,'Inventory Matrix'!$C:$C,A80)</f>
        <v>0</v>
      </c>
      <c r="EA80" s="98">
        <f>SUMIFS('Inventory Matrix'!$E:$E,'Inventory Matrix'!$G:$G,$EA$2,'Inventory Matrix'!$C:$C,A80)</f>
        <v>0</v>
      </c>
      <c r="EB80" s="44"/>
      <c r="EC80" s="67">
        <f>SUMIFS('Inventory Matrix'!$E:$E,'Inventory Matrix'!$B:$B,$EC$2,'Inventory Matrix'!$G:$G,$EH$2,'Inventory Matrix'!$C:$C,A80)</f>
        <v>1</v>
      </c>
      <c r="ED80" s="67">
        <f>SUMIFS('Inventory Matrix'!$E:$E,'Inventory Matrix'!$B:$B,$ED$2,'Inventory Matrix'!$G:$G,$EH$2,'Inventory Matrix'!$C:$C,A80)</f>
        <v>1</v>
      </c>
      <c r="EE80" s="67">
        <f>SUMIFS('Inventory Matrix'!$E:$E,'Inventory Matrix'!$B:$B,$EE$2,'Inventory Matrix'!$G:$G,$EH$2,'Inventory Matrix'!$C:$C,A80)</f>
        <v>1</v>
      </c>
      <c r="EF80" s="67">
        <f>SUMIFS('Inventory Matrix'!$E:$E,'Inventory Matrix'!$B:$B,$EF$2,'Inventory Matrix'!$G:$G,$EH$2,'Inventory Matrix'!$C:$C,A80)</f>
        <v>0</v>
      </c>
      <c r="EG80" s="67">
        <f>SUMIFS('Inventory Matrix'!$E:$E,'Inventory Matrix'!$B:$B,$EG$2,'Inventory Matrix'!$G:$G,$EH$2,'Inventory Matrix'!$C:$C,A80)</f>
        <v>1</v>
      </c>
      <c r="EH80" s="98">
        <f>SUMIFS('Inventory Matrix'!$E:$E,'Inventory Matrix'!$G:$G,$EH$2,'Inventory Matrix'!$C:$C,A80)</f>
        <v>4</v>
      </c>
      <c r="EI80" s="44"/>
    </row>
    <row r="81" spans="1:139" ht="13" x14ac:dyDescent="0.15">
      <c r="A81" s="69" t="str">
        <f t="shared" si="32"/>
        <v>MH0D3</v>
      </c>
      <c r="B81" s="70" t="s">
        <v>2240</v>
      </c>
      <c r="C81" s="71" t="s">
        <v>347</v>
      </c>
      <c r="D81" s="71" t="s">
        <v>2270</v>
      </c>
      <c r="E81" s="72">
        <f t="shared" si="33"/>
        <v>8</v>
      </c>
      <c r="F81" s="72">
        <f>SUMIFS(Stock!$D:$D,Stock!$C:$C,A81)</f>
        <v>8</v>
      </c>
      <c r="G81" s="73" t="e">
        <f t="shared" ca="1" si="34"/>
        <v>#REF!</v>
      </c>
      <c r="H81" s="74">
        <f t="shared" ca="1" si="35"/>
        <v>0</v>
      </c>
      <c r="I81" s="44"/>
      <c r="J81" s="69" t="e">
        <f ca="1">SUMIFS(#REF!,#REF!,A81,#REF!,$J$2)</f>
        <v>#REF!</v>
      </c>
      <c r="K81" s="69" t="e">
        <f ca="1">SUMIFS(#REF!,#REF!,A81,#REF!,$K$2)</f>
        <v>#REF!</v>
      </c>
      <c r="L81" s="69" t="e">
        <f ca="1">SUMIFS(#REF!,#REF!,A81,#REF!,$L$2)</f>
        <v>#REF!</v>
      </c>
      <c r="M81" s="69" t="e">
        <f ca="1">SUMIFS(#REF!,#REF!,A81,#REF!,$M$2)</f>
        <v>#REF!</v>
      </c>
      <c r="N81" s="69" t="e">
        <f ca="1">SUMIFS(#REF!,#REF!,A81,#REF!,$N$2)</f>
        <v>#REF!</v>
      </c>
      <c r="O81" s="69" t="e">
        <f ca="1">SUMIFS(#REF!,#REF!,A81,#REF!,$O$2)</f>
        <v>#REF!</v>
      </c>
      <c r="P81" s="69" t="e">
        <f ca="1">SUMIFS(#REF!,#REF!,A81,#REF!,$P$2)</f>
        <v>#REF!</v>
      </c>
      <c r="Q81" s="69" t="e">
        <f ca="1">SUMIFS(#REF!,#REF!,A81,#REF!,$Q$2)</f>
        <v>#REF!</v>
      </c>
      <c r="R81" s="69" t="e">
        <f ca="1">SUMIFS(#REF!,#REF!,A81,#REF!,$R$2)</f>
        <v>#REF!</v>
      </c>
      <c r="S81" s="69" t="e">
        <f ca="1">SUMIFS(#REF!,#REF!,A81,#REF!,$S$2)</f>
        <v>#REF!</v>
      </c>
      <c r="T81" s="75"/>
      <c r="U81" s="44"/>
      <c r="V81" s="46"/>
      <c r="W81" s="69" t="e">
        <f ca="1">SUMIFS(#REF!,#REF!,A81,#REF!,$W$2,#REF!,$AK$1)</f>
        <v>#REF!</v>
      </c>
      <c r="X81" s="69" t="e">
        <f ca="1">SUMIFS(#REF!,#REF!,A81,#REF!,$X$2,#REF!,$AK$1)</f>
        <v>#REF!</v>
      </c>
      <c r="Y81" s="69" t="e">
        <f ca="1">SUMIFS(#REF!,#REF!,A81,#REF!,$Y$2,#REF!,$AK$1)</f>
        <v>#REF!</v>
      </c>
      <c r="Z81" s="69" t="e">
        <f ca="1">SUMIFS(#REF!,#REF!,A81,#REF!,$Z$2,#REF!,$AK$1)</f>
        <v>#REF!</v>
      </c>
      <c r="AA81" s="69" t="e">
        <f ca="1">SUMIFS(#REF!,#REF!,A81,#REF!,$AA$2,#REF!,$AK$1)</f>
        <v>#REF!</v>
      </c>
      <c r="AB81" s="69" t="e">
        <f ca="1">SUMIFS(#REF!,#REF!,A81,#REF!,$AB$2,#REF!,$AK$1)</f>
        <v>#REF!</v>
      </c>
      <c r="AC81" s="48"/>
      <c r="AD81" s="76">
        <f>SUMIFS('Inventory Matrix'!$E:$E,'Inventory Matrix'!$G:$G,$AD$2,'Inventory Matrix'!$B:$B,$AK$1,'Inventory Matrix'!$C:$C,A81)</f>
        <v>0</v>
      </c>
      <c r="AE81" s="70">
        <f>SUMIFS('Inventory Matrix'!$E:$E,'Inventory Matrix'!$G:$G,$AE$2,'Inventory Matrix'!$B:$B,$AK$1,'Inventory Matrix'!$C:$C,A81)</f>
        <v>0</v>
      </c>
      <c r="AF81" s="70">
        <f>SUMIFS('Inventory Matrix'!$E:$E,'Inventory Matrix'!$G:$G,$AF$2,'Inventory Matrix'!$B:$B,$AK$1,'Inventory Matrix'!$C:$C,A81)</f>
        <v>0</v>
      </c>
      <c r="AG81" s="77">
        <f>SUMIFS('Inventory Matrix'!$E:$E,'Inventory Matrix'!$G:$G,$AG$2,'Inventory Matrix'!$B:$B,$AK$1,'Inventory Matrix'!$C:$C,A81)</f>
        <v>1</v>
      </c>
      <c r="AH81" s="167" t="str">
        <f t="shared" ca="1" si="36"/>
        <v>-</v>
      </c>
      <c r="AI81" s="168" t="str">
        <f t="shared" ca="1" si="37"/>
        <v>-</v>
      </c>
      <c r="AJ81" s="173">
        <f t="shared" ca="1" si="48"/>
        <v>0</v>
      </c>
      <c r="AK81" s="169">
        <f>SUMIFS(Stock!$D:$D,Stock!$A:$A,$AK$1,Stock!$C:$C,A81)</f>
        <v>1</v>
      </c>
      <c r="AL81" s="55"/>
      <c r="AM81" s="69" t="e">
        <f ca="1">SUMIFS(#REF!,#REF!,A81,#REF!,$AM$2,#REF!,$AZ$1)</f>
        <v>#REF!</v>
      </c>
      <c r="AN81" s="69" t="e">
        <f ca="1">SUMIFS(#REF!,#REF!,A81,#REF!,$AN$2,#REF!,$AZ$1)</f>
        <v>#REF!</v>
      </c>
      <c r="AO81" s="69" t="e">
        <f ca="1">SUMIFS(#REF!,#REF!,A81,#REF!,$AO$2,#REF!,$AZ$1)</f>
        <v>#REF!</v>
      </c>
      <c r="AP81" s="69" t="e">
        <f ca="1">SUMIFS(#REF!,#REF!,A81,#REF!,$AP$2,#REF!,$AZ$1)</f>
        <v>#REF!</v>
      </c>
      <c r="AQ81" s="69" t="e">
        <f ca="1">SUMIFS(#REF!,#REF!,A81,#REF!,$AQ$2,#REF!,$AZ$1)</f>
        <v>#REF!</v>
      </c>
      <c r="AR81" s="69" t="e">
        <f ca="1">SUMIFS(#REF!,#REF!,A81,#REF!,$AR$2,#REF!,$AZ$1)</f>
        <v>#REF!</v>
      </c>
      <c r="AS81" s="81"/>
      <c r="AT81" s="82">
        <f>SUMIFS('Inventory Matrix'!$E:$E,'Inventory Matrix'!$G:$G,$AT$2,'Inventory Matrix'!$B:$B,$AZ$1,'Inventory Matrix'!$C:$C,A81)</f>
        <v>0</v>
      </c>
      <c r="AU81" s="82">
        <f>SUMIFS('Inventory Matrix'!$E:$E,'Inventory Matrix'!$G:$G,$AU$2,'Inventory Matrix'!$B:$B,$AZ$1,'Inventory Matrix'!$C:$C,A81)</f>
        <v>0</v>
      </c>
      <c r="AV81" s="82">
        <f>SUMIFS('Inventory Matrix'!$E:$E,'Inventory Matrix'!$G:$G,$AV$2,'Inventory Matrix'!$B:$B,$AZ$1,'Inventory Matrix'!$C:$C,A81)</f>
        <v>3</v>
      </c>
      <c r="AW81" s="83">
        <f>SUMIFS('Inventory Matrix'!$E:$E,'Inventory Matrix'!$G:$G,$AW$2,'Inventory Matrix'!$B:$B,$AZ$1,'Inventory Matrix'!$C:$C,A81)</f>
        <v>0</v>
      </c>
      <c r="AX81" s="85" t="str">
        <f t="shared" ca="1" si="39"/>
        <v>-</v>
      </c>
      <c r="AY81" s="88">
        <f t="shared" ca="1" si="40"/>
        <v>0</v>
      </c>
      <c r="AZ81" s="87">
        <f>SUMIFS(Stock!$D:$D,Stock!$A:$A,$AZ$1,Stock!$C:$C,A81)</f>
        <v>3</v>
      </c>
      <c r="BA81" s="55"/>
      <c r="BB81" s="69" t="e">
        <f ca="1">SUMIFS(#REF!,#REF!,A81,#REF!,$BB$2,#REF!,$BO$1)</f>
        <v>#REF!</v>
      </c>
      <c r="BC81" s="69" t="e">
        <f ca="1">SUMIFS(#REF!,#REF!,A81,#REF!,$BC$2,#REF!,$BO$1)</f>
        <v>#REF!</v>
      </c>
      <c r="BD81" s="69" t="e">
        <f ca="1">SUMIFS(#REF!,#REF!,A81,#REF!,$BD$2,#REF!,$BO$1)</f>
        <v>#REF!</v>
      </c>
      <c r="BE81" s="69" t="e">
        <f ca="1">SUMIFS(#REF!,#REF!,A81,#REF!,$BE$2,#REF!,$BO$1)</f>
        <v>#REF!</v>
      </c>
      <c r="BF81" s="69" t="e">
        <f ca="1">SUMIFS(#REF!,#REF!,A81,#REF!,$BF$2,#REF!,$BO$1)</f>
        <v>#REF!</v>
      </c>
      <c r="BG81" s="69" t="e">
        <f ca="1">SUMIFS(#REF!,#REF!,A81,#REF!,$BG$2,#REF!,$BO$1)</f>
        <v>#REF!</v>
      </c>
      <c r="BH81" s="60"/>
      <c r="BI81" s="82">
        <f>SUMIFS('Inventory Matrix'!$E:$E,'Inventory Matrix'!$G:$G,$BI$2,'Inventory Matrix'!$B:$B,$BO$1,'Inventory Matrix'!$C:$C,A81)</f>
        <v>0</v>
      </c>
      <c r="BJ81" s="82">
        <f>SUMIFS('Inventory Matrix'!$E:$E,'Inventory Matrix'!$G:$G,$BJ$2,'Inventory Matrix'!$B:$B,$BO$1,'Inventory Matrix'!$C:$C,A81)</f>
        <v>0</v>
      </c>
      <c r="BK81" s="82">
        <f>SUMIFS('Inventory Matrix'!$E:$E,'Inventory Matrix'!$G:$G,$BK$2,'Inventory Matrix'!$B:$B,$BO$1,'Inventory Matrix'!$C:$C,A81)</f>
        <v>0</v>
      </c>
      <c r="BL81" s="83">
        <f>SUMIFS('Inventory Matrix'!$E:$E,'Inventory Matrix'!$G:$G,$BL$2,'Inventory Matrix'!$B:$B,$BO$1,'Inventory Matrix'!$C:$C,A81)</f>
        <v>3</v>
      </c>
      <c r="BM81" s="85" t="str">
        <f t="shared" ca="1" si="41"/>
        <v>-</v>
      </c>
      <c r="BN81" s="86">
        <f t="shared" ca="1" si="42"/>
        <v>0</v>
      </c>
      <c r="BO81" s="87">
        <f>SUMIFS(Stock!$D:$D,Stock!$A:$A,$BO$1,Stock!$C:$C,A81)</f>
        <v>3</v>
      </c>
      <c r="BP81" s="55"/>
      <c r="BQ81" s="69" t="e">
        <f ca="1">SUMIFS(#REF!,#REF!,A81,#REF!,$BQ$2,#REF!,$CD$1)</f>
        <v>#REF!</v>
      </c>
      <c r="BR81" s="69" t="e">
        <f ca="1">SUMIFS(#REF!,#REF!,A81,#REF!,$BR$2,#REF!,$CD$1)</f>
        <v>#REF!</v>
      </c>
      <c r="BS81" s="69" t="e">
        <f ca="1">SUMIFS(#REF!,#REF!,A81,#REF!,$BS$2,#REF!,$CD$1)</f>
        <v>#REF!</v>
      </c>
      <c r="BT81" s="69" t="e">
        <f ca="1">SUMIFS(#REF!,#REF!,A81,#REF!,$BT$2,#REF!,$CD$1)</f>
        <v>#REF!</v>
      </c>
      <c r="BU81" s="69" t="e">
        <f ca="1">SUMIFS(#REF!,#REF!,A81,#REF!,$BU$2,#REF!,$CD$1)</f>
        <v>#REF!</v>
      </c>
      <c r="BV81" s="69" t="e">
        <f ca="1">SUMIFS(#REF!,#REF!,A81,#REF!,$BV$2,#REF!,$CD$1)</f>
        <v>#REF!</v>
      </c>
      <c r="BW81" s="60"/>
      <c r="BX81" s="82">
        <f>SUMIFS('Inventory Matrix'!$E:$E,'Inventory Matrix'!$G:$G,$BX$2,'Inventory Matrix'!$B:$B,$CD$1,'Inventory Matrix'!$C:$C,A81)</f>
        <v>0</v>
      </c>
      <c r="BY81" s="82">
        <f>SUMIFS('Inventory Matrix'!$E:$E,'Inventory Matrix'!$G:$G,$BY$2,'Inventory Matrix'!$B:$B,$CD$1,'Inventory Matrix'!$C:$C,A81)</f>
        <v>0</v>
      </c>
      <c r="BZ81" s="82">
        <f>SUMIFS('Inventory Matrix'!$E:$E,'Inventory Matrix'!$G:$G,$BZ$2,'Inventory Matrix'!$B:$B,$CD$1,'Inventory Matrix'!$C:$C,A81)</f>
        <v>0</v>
      </c>
      <c r="CA81" s="83">
        <f>SUMIFS('Inventory Matrix'!$E:$E,'Inventory Matrix'!$G:$G,$CA$2,'Inventory Matrix'!$B:$B,$CD$1,'Inventory Matrix'!$C:$C,A81)</f>
        <v>0</v>
      </c>
      <c r="CB81" s="85" t="str">
        <f t="shared" ca="1" si="43"/>
        <v>-</v>
      </c>
      <c r="CC81" s="88">
        <f t="shared" ca="1" si="44"/>
        <v>0</v>
      </c>
      <c r="CD81" s="87">
        <f>SUMIFS(Stock!$D:$D,Stock!$A:$A,$CD$1,Stock!$C:$C,A81)</f>
        <v>0</v>
      </c>
      <c r="CE81" s="55"/>
      <c r="CF81" s="69" t="e">
        <f ca="1">SUMIFS(#REF!,#REF!,A81,#REF!,$CF$2,#REF!,$CS$1)</f>
        <v>#REF!</v>
      </c>
      <c r="CG81" s="69" t="e">
        <f ca="1">SUMIFS(#REF!,#REF!,A81,#REF!,$CG$2,#REF!,$CS$1)</f>
        <v>#REF!</v>
      </c>
      <c r="CH81" s="69" t="e">
        <f ca="1">SUMIFS(#REF!,#REF!,A81,#REF!,$CH$2,#REF!,$CS$1)</f>
        <v>#REF!</v>
      </c>
      <c r="CI81" s="69" t="e">
        <f ca="1">SUMIFS(#REF!,#REF!,A81,#REF!,$CI$2,#REF!,$CS$1)</f>
        <v>#REF!</v>
      </c>
      <c r="CJ81" s="69" t="e">
        <f ca="1">SUMIFS(#REF!,#REF!,A81,#REF!,$CJ$2,#REF!,$CS$1)</f>
        <v>#REF!</v>
      </c>
      <c r="CK81" s="69" t="e">
        <f ca="1">SUMIFS(#REF!,#REF!,A81,#REF!,$CK$2,#REF!,$CS$1)</f>
        <v>#REF!</v>
      </c>
      <c r="CL81" s="60"/>
      <c r="CM81" s="82">
        <f>SUMIFS('Inventory Matrix'!$E:$E,'Inventory Matrix'!$G:$G,$CM$2,'Inventory Matrix'!$B:$B,$CS$1,'Inventory Matrix'!$C:$C,A81)</f>
        <v>0</v>
      </c>
      <c r="CN81" s="82">
        <f>SUMIFS('Inventory Matrix'!$E:$E,'Inventory Matrix'!$G:$G,$CN$2,'Inventory Matrix'!$B:$B,$CS$1,'Inventory Matrix'!$C:$C,A81)</f>
        <v>0</v>
      </c>
      <c r="CO81" s="82">
        <f>SUMIFS('Inventory Matrix'!$E:$E,'Inventory Matrix'!$G:$G,$CO$2,'Inventory Matrix'!$B:$B,$CS$1,'Inventory Matrix'!$C:$C,A81)</f>
        <v>0</v>
      </c>
      <c r="CP81" s="83">
        <f>SUMIFS('Inventory Matrix'!$E:$E,'Inventory Matrix'!$G:$G,$CP$2,'Inventory Matrix'!$B:$B,$CS$1,'Inventory Matrix'!$C:$C,A81)</f>
        <v>1</v>
      </c>
      <c r="CQ81" s="85" t="str">
        <f t="shared" ca="1" si="45"/>
        <v>-</v>
      </c>
      <c r="CR81" s="88">
        <f t="shared" ca="1" si="46"/>
        <v>0</v>
      </c>
      <c r="CS81" s="87">
        <f>SUMIFS(Stock!$D:$D,Stock!$A:$A,$CS$1,Stock!$C:$C,A81)</f>
        <v>1</v>
      </c>
      <c r="CT81" s="64"/>
      <c r="CU81" s="89">
        <f>SUMIFS(Stock!$D:$D,Stock!$A:$A,$CU$1,Stock!$C:$C,A81)</f>
        <v>0</v>
      </c>
      <c r="CV81" s="64"/>
      <c r="CW81" s="69" t="e">
        <f ca="1">SUMIFS(#REF!,#REF!,A81,#REF!,$CW$2,#REF!,$DC$1)</f>
        <v>#REF!</v>
      </c>
      <c r="CX81" s="69" t="e">
        <f ca="1">SUMIFS(#REF!,#REF!,A81,#REF!,$CX$2,#REF!,$DC$1)</f>
        <v>#REF!</v>
      </c>
      <c r="CY81" s="69" t="e">
        <f ca="1">SUMIFS(#REF!,#REF!,A81,#REF!,$CY$2,#REF!,$DC$1)</f>
        <v>#REF!</v>
      </c>
      <c r="CZ81" s="69" t="e">
        <f ca="1">SUMIFS(#REF!,#REF!,A81,#REF!,$CZ$2,#REF!,$DC$1)</f>
        <v>#REF!</v>
      </c>
      <c r="DA81" s="69" t="e">
        <f ca="1">SUMIFS(#REF!,#REF!,A81,#REF!,$DA$2,#REF!,$DC$1)</f>
        <v>#REF!</v>
      </c>
      <c r="DB81" s="69" t="e">
        <f ca="1">SUMIFS(#REF!,#REF!,A81,#REF!,$DB$2,#REF!,$DC$1)</f>
        <v>#REF!</v>
      </c>
      <c r="DC81" s="89">
        <f>SUMIFS(Stock!$D:$D,Stock!$A:$A,$DC$1,Stock!$C:$C,A81)</f>
        <v>0</v>
      </c>
      <c r="DD81" s="89">
        <f>SUMIFS(Stock!$D:$D,Stock!$A:$A,$DD$1,Stock!$C:$C,A81)</f>
        <v>0</v>
      </c>
      <c r="DE81" s="89">
        <f>SUMIFS(Stock!$D:$D,Stock!$A:$A,$DE$1,Stock!$C:$C,A81)</f>
        <v>0</v>
      </c>
      <c r="DF81" s="66"/>
      <c r="DG81" s="66"/>
      <c r="DH81" s="90">
        <f>SUMIFS('Inventory Matrix'!$E:$E,'Inventory Matrix'!$B:$B,$DH$2,'Inventory Matrix'!$G:$G,$DM$2,'Inventory Matrix'!$C:$C,A81)</f>
        <v>0</v>
      </c>
      <c r="DI81" s="90">
        <f>SUMIFS('Inventory Matrix'!$E:$E,'Inventory Matrix'!$B:$B,$DI$2,'Inventory Matrix'!$G:$G,$DM$2,'Inventory Matrix'!$C:$C,A81)</f>
        <v>0</v>
      </c>
      <c r="DJ81" s="90">
        <f>SUMIFS('Inventory Matrix'!$E:$E,'Inventory Matrix'!$B:$B,$DJ$2,'Inventory Matrix'!$G:$G,$DM$2,'Inventory Matrix'!$C:$C,A81)</f>
        <v>0</v>
      </c>
      <c r="DK81" s="90">
        <f>SUMIFS('Inventory Matrix'!$E:$E,'Inventory Matrix'!$B:$B,$DK$2,'Inventory Matrix'!$G:$G,$DM$2,'Inventory Matrix'!$C:$C,A81)</f>
        <v>0</v>
      </c>
      <c r="DL81" s="90">
        <f>SUMIFS('Inventory Matrix'!$E:$E,'Inventory Matrix'!$B:$B,$DL$2,'Inventory Matrix'!$G:$G,$DM$2,'Inventory Matrix'!$C:$C,A81)</f>
        <v>0</v>
      </c>
      <c r="DM81" s="91">
        <f>SUMIFS('Inventory Matrix'!$E:$E,'Inventory Matrix'!$G:$G,$DM$2,'Inventory Matrix'!$C:$C,A81)</f>
        <v>0</v>
      </c>
      <c r="DN81" s="48"/>
      <c r="DO81" s="90">
        <f>SUMIFS('Inventory Matrix'!$E:$E,'Inventory Matrix'!$B:$B,$DO$2,'Inventory Matrix'!$G:$G,$DT$2,'Inventory Matrix'!$C:$C,A81)</f>
        <v>0</v>
      </c>
      <c r="DP81" s="90">
        <f>SUMIFS('Inventory Matrix'!$E:$E,'Inventory Matrix'!$B:$B,$DP$2,'Inventory Matrix'!$G:$G,$DT$2,'Inventory Matrix'!$C:$C,A81)</f>
        <v>0</v>
      </c>
      <c r="DQ81" s="90">
        <f>SUMIFS('Inventory Matrix'!$E:$E,'Inventory Matrix'!$B:$B,$DQ$2,'Inventory Matrix'!$G:$G,$DT$2,'Inventory Matrix'!$C:$C,A81)</f>
        <v>0</v>
      </c>
      <c r="DR81" s="90">
        <f>SUMIFS('Inventory Matrix'!$E:$E,'Inventory Matrix'!$B:$B,$DR$2,'Inventory Matrix'!$G:$G,$DT$2,'Inventory Matrix'!$C:$C,A81)</f>
        <v>0</v>
      </c>
      <c r="DS81" s="90">
        <f>SUMIFS('Inventory Matrix'!$E:$E,'Inventory Matrix'!$B:$B,$DS$2,'Inventory Matrix'!$G:$G,$DT$2,'Inventory Matrix'!$C:$C,A81)</f>
        <v>0</v>
      </c>
      <c r="DT81" s="91">
        <f>SUMIFS('Inventory Matrix'!$E:$E,'Inventory Matrix'!$G:$G,$DT$2,'Inventory Matrix'!$C:$C,A81)</f>
        <v>0</v>
      </c>
      <c r="DU81" s="44"/>
      <c r="DV81" s="90">
        <f>SUMIFS('Inventory Matrix'!$E:$E,'Inventory Matrix'!$B:$B,$DV$2,'Inventory Matrix'!$G:$G,$EA$2,'Inventory Matrix'!$C:$C,A81)</f>
        <v>0</v>
      </c>
      <c r="DW81" s="90">
        <f>SUMIFS('Inventory Matrix'!$E:$E,'Inventory Matrix'!$B:$B,$DW$2,'Inventory Matrix'!$G:$G,$EA$2,'Inventory Matrix'!$C:$C,A81)</f>
        <v>3</v>
      </c>
      <c r="DX81" s="90">
        <f>SUMIFS('Inventory Matrix'!$E:$E,'Inventory Matrix'!$B:$B,$DX$2,'Inventory Matrix'!$G:$G,$EA$2,'Inventory Matrix'!$C:$C,A81)</f>
        <v>0</v>
      </c>
      <c r="DY81" s="90">
        <f>SUMIFS('Inventory Matrix'!$E:$E,'Inventory Matrix'!$B:$B,$DY$2,'Inventory Matrix'!$G:$G,$EA$2,'Inventory Matrix'!$C:$C,A81)</f>
        <v>0</v>
      </c>
      <c r="DZ81" s="90">
        <f>SUMIFS('Inventory Matrix'!$E:$E,'Inventory Matrix'!$B:$B,$DZ$2,'Inventory Matrix'!$G:$G,$EA$2,'Inventory Matrix'!$C:$C,A81)</f>
        <v>0</v>
      </c>
      <c r="EA81" s="91">
        <f>SUMIFS('Inventory Matrix'!$E:$E,'Inventory Matrix'!$G:$G,$EA$2,'Inventory Matrix'!$C:$C,A81)</f>
        <v>3</v>
      </c>
      <c r="EB81" s="44"/>
      <c r="EC81" s="90">
        <f>SUMIFS('Inventory Matrix'!$E:$E,'Inventory Matrix'!$B:$B,$EC$2,'Inventory Matrix'!$G:$G,$EH$2,'Inventory Matrix'!$C:$C,A81)</f>
        <v>1</v>
      </c>
      <c r="ED81" s="90">
        <f>SUMIFS('Inventory Matrix'!$E:$E,'Inventory Matrix'!$B:$B,$ED$2,'Inventory Matrix'!$G:$G,$EH$2,'Inventory Matrix'!$C:$C,A81)</f>
        <v>0</v>
      </c>
      <c r="EE81" s="90">
        <f>SUMIFS('Inventory Matrix'!$E:$E,'Inventory Matrix'!$B:$B,$EE$2,'Inventory Matrix'!$G:$G,$EH$2,'Inventory Matrix'!$C:$C,A81)</f>
        <v>3</v>
      </c>
      <c r="EF81" s="90">
        <f>SUMIFS('Inventory Matrix'!$E:$E,'Inventory Matrix'!$B:$B,$EF$2,'Inventory Matrix'!$G:$G,$EH$2,'Inventory Matrix'!$C:$C,A81)</f>
        <v>0</v>
      </c>
      <c r="EG81" s="90">
        <f>SUMIFS('Inventory Matrix'!$E:$E,'Inventory Matrix'!$B:$B,$EG$2,'Inventory Matrix'!$G:$G,$EH$2,'Inventory Matrix'!$C:$C,A81)</f>
        <v>1</v>
      </c>
      <c r="EH81" s="91">
        <f>SUMIFS('Inventory Matrix'!$E:$E,'Inventory Matrix'!$G:$G,$EH$2,'Inventory Matrix'!$C:$C,A81)</f>
        <v>5</v>
      </c>
      <c r="EI81" s="44"/>
    </row>
    <row r="82" spans="1:139" ht="13" x14ac:dyDescent="0.15">
      <c r="A82" s="38" t="str">
        <f t="shared" si="32"/>
        <v>MPRU3</v>
      </c>
      <c r="B82" s="39" t="s">
        <v>2186</v>
      </c>
      <c r="C82" s="40" t="s">
        <v>988</v>
      </c>
      <c r="D82" s="40" t="s">
        <v>2271</v>
      </c>
      <c r="E82" s="41">
        <f t="shared" si="33"/>
        <v>6</v>
      </c>
      <c r="F82" s="41">
        <f>SUMIFS(Stock!$D:$D,Stock!$C:$C,A82)</f>
        <v>7</v>
      </c>
      <c r="G82" s="42" t="e">
        <f t="shared" ca="1" si="34"/>
        <v>#REF!</v>
      </c>
      <c r="H82" s="43">
        <f t="shared" ca="1" si="35"/>
        <v>0</v>
      </c>
      <c r="I82" s="44"/>
      <c r="J82" s="38" t="e">
        <f ca="1">SUMIFS(#REF!,#REF!,A82,#REF!,$J$2)</f>
        <v>#REF!</v>
      </c>
      <c r="K82" s="38" t="e">
        <f ca="1">SUMIFS(#REF!,#REF!,A82,#REF!,$K$2)</f>
        <v>#REF!</v>
      </c>
      <c r="L82" s="38" t="e">
        <f ca="1">SUMIFS(#REF!,#REF!,A82,#REF!,$L$2)</f>
        <v>#REF!</v>
      </c>
      <c r="M82" s="38" t="e">
        <f ca="1">SUMIFS(#REF!,#REF!,A82,#REF!,$M$2)</f>
        <v>#REF!</v>
      </c>
      <c r="N82" s="38" t="e">
        <f ca="1">SUMIFS(#REF!,#REF!,A82,#REF!,$N$2)</f>
        <v>#REF!</v>
      </c>
      <c r="O82" s="38" t="e">
        <f ca="1">SUMIFS(#REF!,#REF!,A82,#REF!,$O$2)</f>
        <v>#REF!</v>
      </c>
      <c r="P82" s="38" t="e">
        <f ca="1">SUMIFS(#REF!,#REF!,A82,#REF!,$P$2)</f>
        <v>#REF!</v>
      </c>
      <c r="Q82" s="38" t="e">
        <f ca="1">SUMIFS(#REF!,#REF!,A82,#REF!,$Q$2)</f>
        <v>#REF!</v>
      </c>
      <c r="R82" s="38" t="e">
        <f ca="1">SUMIFS(#REF!,#REF!,A82,#REF!,$R$2)</f>
        <v>#REF!</v>
      </c>
      <c r="S82" s="38" t="e">
        <f ca="1">SUMIFS(#REF!,#REF!,A82,#REF!,$S$2)</f>
        <v>#REF!</v>
      </c>
      <c r="T82" s="45"/>
      <c r="U82" s="44"/>
      <c r="V82" s="46"/>
      <c r="W82" s="38" t="e">
        <f ca="1">SUMIFS(#REF!,#REF!,A82,#REF!,$W$2,#REF!,$AK$1)</f>
        <v>#REF!</v>
      </c>
      <c r="X82" s="38" t="e">
        <f ca="1">SUMIFS(#REF!,#REF!,A82,#REF!,$X$2,#REF!,$AK$1)</f>
        <v>#REF!</v>
      </c>
      <c r="Y82" s="38" t="e">
        <f ca="1">SUMIFS(#REF!,#REF!,A82,#REF!,$Y$2,#REF!,$AK$1)</f>
        <v>#REF!</v>
      </c>
      <c r="Z82" s="38" t="e">
        <f ca="1">SUMIFS(#REF!,#REF!,A82,#REF!,$Z$2,#REF!,$AK$1)</f>
        <v>#REF!</v>
      </c>
      <c r="AA82" s="38" t="e">
        <f ca="1">SUMIFS(#REF!,#REF!,A82,#REF!,$AA$2,#REF!,$AK$1)</f>
        <v>#REF!</v>
      </c>
      <c r="AB82" s="38" t="e">
        <f ca="1">SUMIFS(#REF!,#REF!,A82,#REF!,$AB$2,#REF!,$AK$1)</f>
        <v>#REF!</v>
      </c>
      <c r="AC82" s="48"/>
      <c r="AD82" s="92">
        <f>SUMIFS('Inventory Matrix'!$E:$E,'Inventory Matrix'!$G:$G,$AD$2,'Inventory Matrix'!$B:$B,$AK$1,'Inventory Matrix'!$C:$C,A82)</f>
        <v>0</v>
      </c>
      <c r="AE82" s="39">
        <f>SUMIFS('Inventory Matrix'!$E:$E,'Inventory Matrix'!$G:$G,$AE$2,'Inventory Matrix'!$B:$B,$AK$1,'Inventory Matrix'!$C:$C,A82)</f>
        <v>0</v>
      </c>
      <c r="AF82" s="39">
        <f>SUMIFS('Inventory Matrix'!$E:$E,'Inventory Matrix'!$G:$G,$AF$2,'Inventory Matrix'!$B:$B,$AK$1,'Inventory Matrix'!$C:$C,A82)</f>
        <v>0</v>
      </c>
      <c r="AG82" s="93">
        <f>SUMIFS('Inventory Matrix'!$E:$E,'Inventory Matrix'!$G:$G,$AG$2,'Inventory Matrix'!$B:$B,$AK$1,'Inventory Matrix'!$C:$C,A82)</f>
        <v>1</v>
      </c>
      <c r="AH82" s="170" t="str">
        <f t="shared" ca="1" si="36"/>
        <v>-</v>
      </c>
      <c r="AI82" s="171" t="str">
        <f t="shared" ca="1" si="37"/>
        <v>-</v>
      </c>
      <c r="AJ82" s="174">
        <f t="shared" ca="1" si="48"/>
        <v>0</v>
      </c>
      <c r="AK82" s="172">
        <f>SUMIFS(Stock!$D:$D,Stock!$A:$A,$AK$1,Stock!$C:$C,A82)</f>
        <v>1</v>
      </c>
      <c r="AL82" s="55"/>
      <c r="AM82" s="38" t="e">
        <f ca="1">SUMIFS(#REF!,#REF!,A82,#REF!,$AM$2,#REF!,$AZ$1)</f>
        <v>#REF!</v>
      </c>
      <c r="AN82" s="38" t="e">
        <f ca="1">SUMIFS(#REF!,#REF!,A82,#REF!,$AN$2,#REF!,$AZ$1)</f>
        <v>#REF!</v>
      </c>
      <c r="AO82" s="38" t="e">
        <f ca="1">SUMIFS(#REF!,#REF!,A82,#REF!,$AO$2,#REF!,$AZ$1)</f>
        <v>#REF!</v>
      </c>
      <c r="AP82" s="38" t="e">
        <f ca="1">SUMIFS(#REF!,#REF!,A82,#REF!,$AP$2,#REF!,$AZ$1)</f>
        <v>#REF!</v>
      </c>
      <c r="AQ82" s="38" t="e">
        <f ca="1">SUMIFS(#REF!,#REF!,A82,#REF!,$AQ$2,#REF!,$AZ$1)</f>
        <v>#REF!</v>
      </c>
      <c r="AR82" s="38" t="e">
        <f ca="1">SUMIFS(#REF!,#REF!,A82,#REF!,$AR$2,#REF!,$AZ$1)</f>
        <v>#REF!</v>
      </c>
      <c r="AS82" s="81"/>
      <c r="AT82" s="49">
        <f>SUMIFS('Inventory Matrix'!$E:$E,'Inventory Matrix'!$G:$G,$AT$2,'Inventory Matrix'!$B:$B,$AZ$1,'Inventory Matrix'!$C:$C,A82)</f>
        <v>0</v>
      </c>
      <c r="AU82" s="49">
        <f>SUMIFS('Inventory Matrix'!$E:$E,'Inventory Matrix'!$G:$G,$AU$2,'Inventory Matrix'!$B:$B,$AZ$1,'Inventory Matrix'!$C:$C,A82)</f>
        <v>0</v>
      </c>
      <c r="AV82" s="49">
        <f>SUMIFS('Inventory Matrix'!$E:$E,'Inventory Matrix'!$G:$G,$AV$2,'Inventory Matrix'!$B:$B,$AZ$1,'Inventory Matrix'!$C:$C,A82)</f>
        <v>0</v>
      </c>
      <c r="AW82" s="57">
        <f>SUMIFS('Inventory Matrix'!$E:$E,'Inventory Matrix'!$G:$G,$AW$2,'Inventory Matrix'!$B:$B,$AZ$1,'Inventory Matrix'!$C:$C,A82)</f>
        <v>0</v>
      </c>
      <c r="AX82" s="96" t="str">
        <f t="shared" ca="1" si="39"/>
        <v>-</v>
      </c>
      <c r="AY82" s="63">
        <f t="shared" ca="1" si="40"/>
        <v>0</v>
      </c>
      <c r="AZ82" s="97">
        <f>SUMIFS(Stock!$D:$D,Stock!$A:$A,$AZ$1,Stock!$C:$C,A82)</f>
        <v>0</v>
      </c>
      <c r="BA82" s="55"/>
      <c r="BB82" s="38" t="e">
        <f ca="1">SUMIFS(#REF!,#REF!,A82,#REF!,$BB$2,#REF!,$BO$1)</f>
        <v>#REF!</v>
      </c>
      <c r="BC82" s="38" t="e">
        <f ca="1">SUMIFS(#REF!,#REF!,A82,#REF!,$BC$2,#REF!,$BO$1)</f>
        <v>#REF!</v>
      </c>
      <c r="BD82" s="38" t="e">
        <f ca="1">SUMIFS(#REF!,#REF!,A82,#REF!,$BD$2,#REF!,$BO$1)</f>
        <v>#REF!</v>
      </c>
      <c r="BE82" s="38" t="e">
        <f ca="1">SUMIFS(#REF!,#REF!,A82,#REF!,$BE$2,#REF!,$BO$1)</f>
        <v>#REF!</v>
      </c>
      <c r="BF82" s="38" t="e">
        <f ca="1">SUMIFS(#REF!,#REF!,A82,#REF!,$BF$2,#REF!,$BO$1)</f>
        <v>#REF!</v>
      </c>
      <c r="BG82" s="38" t="e">
        <f ca="1">SUMIFS(#REF!,#REF!,A82,#REF!,$BG$2,#REF!,$BO$1)</f>
        <v>#REF!</v>
      </c>
      <c r="BH82" s="60"/>
      <c r="BI82" s="49">
        <f>SUMIFS('Inventory Matrix'!$E:$E,'Inventory Matrix'!$G:$G,$BI$2,'Inventory Matrix'!$B:$B,$BO$1,'Inventory Matrix'!$C:$C,A82)</f>
        <v>0</v>
      </c>
      <c r="BJ82" s="49">
        <f>SUMIFS('Inventory Matrix'!$E:$E,'Inventory Matrix'!$G:$G,$BJ$2,'Inventory Matrix'!$B:$B,$BO$1,'Inventory Matrix'!$C:$C,A82)</f>
        <v>0</v>
      </c>
      <c r="BK82" s="49">
        <f>SUMIFS('Inventory Matrix'!$E:$E,'Inventory Matrix'!$G:$G,$BK$2,'Inventory Matrix'!$B:$B,$BO$1,'Inventory Matrix'!$C:$C,A82)</f>
        <v>0</v>
      </c>
      <c r="BL82" s="57">
        <f>SUMIFS('Inventory Matrix'!$E:$E,'Inventory Matrix'!$G:$G,$BL$2,'Inventory Matrix'!$B:$B,$BO$1,'Inventory Matrix'!$C:$C,A82)</f>
        <v>3</v>
      </c>
      <c r="BM82" s="96" t="str">
        <f t="shared" ca="1" si="41"/>
        <v>-</v>
      </c>
      <c r="BN82" s="62">
        <f t="shared" ca="1" si="42"/>
        <v>0</v>
      </c>
      <c r="BO82" s="97">
        <f>SUMIFS(Stock!$D:$D,Stock!$A:$A,$BO$1,Stock!$C:$C,A82)</f>
        <v>3</v>
      </c>
      <c r="BP82" s="55"/>
      <c r="BQ82" s="38" t="e">
        <f ca="1">SUMIFS(#REF!,#REF!,A82,#REF!,$BQ$2,#REF!,$CD$1)</f>
        <v>#REF!</v>
      </c>
      <c r="BR82" s="38" t="e">
        <f ca="1">SUMIFS(#REF!,#REF!,A82,#REF!,$BR$2,#REF!,$CD$1)</f>
        <v>#REF!</v>
      </c>
      <c r="BS82" s="38" t="e">
        <f ca="1">SUMIFS(#REF!,#REF!,A82,#REF!,$BS$2,#REF!,$CD$1)</f>
        <v>#REF!</v>
      </c>
      <c r="BT82" s="38" t="e">
        <f ca="1">SUMIFS(#REF!,#REF!,A82,#REF!,$BT$2,#REF!,$CD$1)</f>
        <v>#REF!</v>
      </c>
      <c r="BU82" s="38" t="e">
        <f ca="1">SUMIFS(#REF!,#REF!,A82,#REF!,$BU$2,#REF!,$CD$1)</f>
        <v>#REF!</v>
      </c>
      <c r="BV82" s="38" t="e">
        <f ca="1">SUMIFS(#REF!,#REF!,A82,#REF!,$BV$2,#REF!,$CD$1)</f>
        <v>#REF!</v>
      </c>
      <c r="BW82" s="60"/>
      <c r="BX82" s="49">
        <f>SUMIFS('Inventory Matrix'!$E:$E,'Inventory Matrix'!$G:$G,$BX$2,'Inventory Matrix'!$B:$B,$CD$1,'Inventory Matrix'!$C:$C,A82)</f>
        <v>0</v>
      </c>
      <c r="BY82" s="49">
        <f>SUMIFS('Inventory Matrix'!$E:$E,'Inventory Matrix'!$G:$G,$BY$2,'Inventory Matrix'!$B:$B,$CD$1,'Inventory Matrix'!$C:$C,A82)</f>
        <v>0</v>
      </c>
      <c r="BZ82" s="49">
        <f>SUMIFS('Inventory Matrix'!$E:$E,'Inventory Matrix'!$G:$G,$BZ$2,'Inventory Matrix'!$B:$B,$CD$1,'Inventory Matrix'!$C:$C,A82)</f>
        <v>0</v>
      </c>
      <c r="CA82" s="57">
        <f>SUMIFS('Inventory Matrix'!$E:$E,'Inventory Matrix'!$G:$G,$CA$2,'Inventory Matrix'!$B:$B,$CD$1,'Inventory Matrix'!$C:$C,A82)</f>
        <v>2</v>
      </c>
      <c r="CB82" s="96" t="str">
        <f t="shared" ca="1" si="43"/>
        <v>-</v>
      </c>
      <c r="CC82" s="63">
        <f t="shared" ca="1" si="44"/>
        <v>0</v>
      </c>
      <c r="CD82" s="97">
        <f>SUMIFS(Stock!$D:$D,Stock!$A:$A,$CD$1,Stock!$C:$C,A82)</f>
        <v>2</v>
      </c>
      <c r="CE82" s="55"/>
      <c r="CF82" s="38" t="e">
        <f ca="1">SUMIFS(#REF!,#REF!,A82,#REF!,$CF$2,#REF!,$CS$1)</f>
        <v>#REF!</v>
      </c>
      <c r="CG82" s="38" t="e">
        <f ca="1">SUMIFS(#REF!,#REF!,A82,#REF!,$CG$2,#REF!,$CS$1)</f>
        <v>#REF!</v>
      </c>
      <c r="CH82" s="38" t="e">
        <f ca="1">SUMIFS(#REF!,#REF!,A82,#REF!,$CH$2,#REF!,$CS$1)</f>
        <v>#REF!</v>
      </c>
      <c r="CI82" s="38" t="e">
        <f ca="1">SUMIFS(#REF!,#REF!,A82,#REF!,$CI$2,#REF!,$CS$1)</f>
        <v>#REF!</v>
      </c>
      <c r="CJ82" s="38" t="e">
        <f ca="1">SUMIFS(#REF!,#REF!,A82,#REF!,$CJ$2,#REF!,$CS$1)</f>
        <v>#REF!</v>
      </c>
      <c r="CK82" s="38" t="e">
        <f ca="1">SUMIFS(#REF!,#REF!,A82,#REF!,$CK$2,#REF!,$CS$1)</f>
        <v>#REF!</v>
      </c>
      <c r="CL82" s="60"/>
      <c r="CM82" s="49">
        <f>SUMIFS('Inventory Matrix'!$E:$E,'Inventory Matrix'!$G:$G,$CM$2,'Inventory Matrix'!$B:$B,$CS$1,'Inventory Matrix'!$C:$C,A82)</f>
        <v>0</v>
      </c>
      <c r="CN82" s="49">
        <f>SUMIFS('Inventory Matrix'!$E:$E,'Inventory Matrix'!$G:$G,$CN$2,'Inventory Matrix'!$B:$B,$CS$1,'Inventory Matrix'!$C:$C,A82)</f>
        <v>0</v>
      </c>
      <c r="CO82" s="49">
        <f>SUMIFS('Inventory Matrix'!$E:$E,'Inventory Matrix'!$G:$G,$CO$2,'Inventory Matrix'!$B:$B,$CS$1,'Inventory Matrix'!$C:$C,A82)</f>
        <v>0</v>
      </c>
      <c r="CP82" s="57">
        <f>SUMIFS('Inventory Matrix'!$E:$E,'Inventory Matrix'!$G:$G,$CP$2,'Inventory Matrix'!$B:$B,$CS$1,'Inventory Matrix'!$C:$C,A82)</f>
        <v>0</v>
      </c>
      <c r="CQ82" s="96" t="str">
        <f t="shared" ca="1" si="45"/>
        <v>-</v>
      </c>
      <c r="CR82" s="63">
        <f t="shared" ca="1" si="46"/>
        <v>0</v>
      </c>
      <c r="CS82" s="97">
        <f>SUMIFS(Stock!$D:$D,Stock!$A:$A,$CS$1,Stock!$C:$C,A82)</f>
        <v>0</v>
      </c>
      <c r="CT82" s="64"/>
      <c r="CU82" s="65">
        <f>SUMIFS(Stock!$D:$D,Stock!$A:$A,$CU$1,Stock!$C:$C,A82)</f>
        <v>0</v>
      </c>
      <c r="CV82" s="64"/>
      <c r="CW82" s="38" t="e">
        <f ca="1">SUMIFS(#REF!,#REF!,A82,#REF!,$CW$2,#REF!,$DC$1)</f>
        <v>#REF!</v>
      </c>
      <c r="CX82" s="38" t="e">
        <f ca="1">SUMIFS(#REF!,#REF!,A82,#REF!,$CX$2,#REF!,$DC$1)</f>
        <v>#REF!</v>
      </c>
      <c r="CY82" s="38" t="e">
        <f ca="1">SUMIFS(#REF!,#REF!,A82,#REF!,$CY$2,#REF!,$DC$1)</f>
        <v>#REF!</v>
      </c>
      <c r="CZ82" s="38" t="e">
        <f ca="1">SUMIFS(#REF!,#REF!,A82,#REF!,$CZ$2,#REF!,$DC$1)</f>
        <v>#REF!</v>
      </c>
      <c r="DA82" s="38" t="e">
        <f ca="1">SUMIFS(#REF!,#REF!,A82,#REF!,$DA$2,#REF!,$DC$1)</f>
        <v>#REF!</v>
      </c>
      <c r="DB82" s="38" t="e">
        <f ca="1">SUMIFS(#REF!,#REF!,A82,#REF!,$DB$2,#REF!,$DC$1)</f>
        <v>#REF!</v>
      </c>
      <c r="DC82" s="65">
        <f>SUMIFS(Stock!$D:$D,Stock!$A:$A,$DC$1,Stock!$C:$C,A82)</f>
        <v>0</v>
      </c>
      <c r="DD82" s="65">
        <f>SUMIFS(Stock!$D:$D,Stock!$A:$A,$DD$1,Stock!$C:$C,A82)</f>
        <v>1</v>
      </c>
      <c r="DE82" s="65">
        <f>SUMIFS(Stock!$D:$D,Stock!$A:$A,$DE$1,Stock!$C:$C,A82)</f>
        <v>0</v>
      </c>
      <c r="DF82" s="66"/>
      <c r="DG82" s="66"/>
      <c r="DH82" s="67">
        <f>SUMIFS('Inventory Matrix'!$E:$E,'Inventory Matrix'!$B:$B,$DH$2,'Inventory Matrix'!$G:$G,$DM$2,'Inventory Matrix'!$C:$C,A82)</f>
        <v>0</v>
      </c>
      <c r="DI82" s="67">
        <f>SUMIFS('Inventory Matrix'!$E:$E,'Inventory Matrix'!$B:$B,$DI$2,'Inventory Matrix'!$G:$G,$DM$2,'Inventory Matrix'!$C:$C,A82)</f>
        <v>0</v>
      </c>
      <c r="DJ82" s="67">
        <f>SUMIFS('Inventory Matrix'!$E:$E,'Inventory Matrix'!$B:$B,$DJ$2,'Inventory Matrix'!$G:$G,$DM$2,'Inventory Matrix'!$C:$C,A82)</f>
        <v>0</v>
      </c>
      <c r="DK82" s="67">
        <f>SUMIFS('Inventory Matrix'!$E:$E,'Inventory Matrix'!$B:$B,$DK$2,'Inventory Matrix'!$G:$G,$DM$2,'Inventory Matrix'!$C:$C,A82)</f>
        <v>0</v>
      </c>
      <c r="DL82" s="67">
        <f>SUMIFS('Inventory Matrix'!$E:$E,'Inventory Matrix'!$B:$B,$DL$2,'Inventory Matrix'!$G:$G,$DM$2,'Inventory Matrix'!$C:$C,A82)</f>
        <v>0</v>
      </c>
      <c r="DM82" s="98">
        <f>SUMIFS('Inventory Matrix'!$E:$E,'Inventory Matrix'!$G:$G,$DM$2,'Inventory Matrix'!$C:$C,A82)</f>
        <v>0</v>
      </c>
      <c r="DN82" s="48"/>
      <c r="DO82" s="67">
        <f>SUMIFS('Inventory Matrix'!$E:$E,'Inventory Matrix'!$B:$B,$DO$2,'Inventory Matrix'!$G:$G,$DT$2,'Inventory Matrix'!$C:$C,A82)</f>
        <v>0</v>
      </c>
      <c r="DP82" s="67">
        <f>SUMIFS('Inventory Matrix'!$E:$E,'Inventory Matrix'!$B:$B,$DP$2,'Inventory Matrix'!$G:$G,$DT$2,'Inventory Matrix'!$C:$C,A82)</f>
        <v>0</v>
      </c>
      <c r="DQ82" s="67">
        <f>SUMIFS('Inventory Matrix'!$E:$E,'Inventory Matrix'!$B:$B,$DQ$2,'Inventory Matrix'!$G:$G,$DT$2,'Inventory Matrix'!$C:$C,A82)</f>
        <v>0</v>
      </c>
      <c r="DR82" s="67">
        <f>SUMIFS('Inventory Matrix'!$E:$E,'Inventory Matrix'!$B:$B,$DR$2,'Inventory Matrix'!$G:$G,$DT$2,'Inventory Matrix'!$C:$C,A82)</f>
        <v>0</v>
      </c>
      <c r="DS82" s="67">
        <f>SUMIFS('Inventory Matrix'!$E:$E,'Inventory Matrix'!$B:$B,$DS$2,'Inventory Matrix'!$G:$G,$DT$2,'Inventory Matrix'!$C:$C,A82)</f>
        <v>0</v>
      </c>
      <c r="DT82" s="98">
        <f>SUMIFS('Inventory Matrix'!$E:$E,'Inventory Matrix'!$G:$G,$DT$2,'Inventory Matrix'!$C:$C,A82)</f>
        <v>0</v>
      </c>
      <c r="DU82" s="44"/>
      <c r="DV82" s="67">
        <f>SUMIFS('Inventory Matrix'!$E:$E,'Inventory Matrix'!$B:$B,$DV$2,'Inventory Matrix'!$G:$G,$EA$2,'Inventory Matrix'!$C:$C,A82)</f>
        <v>0</v>
      </c>
      <c r="DW82" s="67">
        <f>SUMIFS('Inventory Matrix'!$E:$E,'Inventory Matrix'!$B:$B,$DW$2,'Inventory Matrix'!$G:$G,$EA$2,'Inventory Matrix'!$C:$C,A82)</f>
        <v>0</v>
      </c>
      <c r="DX82" s="67">
        <f>SUMIFS('Inventory Matrix'!$E:$E,'Inventory Matrix'!$B:$B,$DX$2,'Inventory Matrix'!$G:$G,$EA$2,'Inventory Matrix'!$C:$C,A82)</f>
        <v>0</v>
      </c>
      <c r="DY82" s="67">
        <f>SUMIFS('Inventory Matrix'!$E:$E,'Inventory Matrix'!$B:$B,$DY$2,'Inventory Matrix'!$G:$G,$EA$2,'Inventory Matrix'!$C:$C,A82)</f>
        <v>0</v>
      </c>
      <c r="DZ82" s="67">
        <f>SUMIFS('Inventory Matrix'!$E:$E,'Inventory Matrix'!$B:$B,$DZ$2,'Inventory Matrix'!$G:$G,$EA$2,'Inventory Matrix'!$C:$C,A82)</f>
        <v>0</v>
      </c>
      <c r="EA82" s="98">
        <f>SUMIFS('Inventory Matrix'!$E:$E,'Inventory Matrix'!$G:$G,$EA$2,'Inventory Matrix'!$C:$C,A82)</f>
        <v>0</v>
      </c>
      <c r="EB82" s="44"/>
      <c r="EC82" s="67">
        <f>SUMIFS('Inventory Matrix'!$E:$E,'Inventory Matrix'!$B:$B,$EC$2,'Inventory Matrix'!$G:$G,$EH$2,'Inventory Matrix'!$C:$C,A82)</f>
        <v>1</v>
      </c>
      <c r="ED82" s="67">
        <f>SUMIFS('Inventory Matrix'!$E:$E,'Inventory Matrix'!$B:$B,$ED$2,'Inventory Matrix'!$G:$G,$EH$2,'Inventory Matrix'!$C:$C,A82)</f>
        <v>0</v>
      </c>
      <c r="EE82" s="67">
        <f>SUMIFS('Inventory Matrix'!$E:$E,'Inventory Matrix'!$B:$B,$EE$2,'Inventory Matrix'!$G:$G,$EH$2,'Inventory Matrix'!$C:$C,A82)</f>
        <v>3</v>
      </c>
      <c r="EF82" s="67">
        <f>SUMIFS('Inventory Matrix'!$E:$E,'Inventory Matrix'!$B:$B,$EF$2,'Inventory Matrix'!$G:$G,$EH$2,'Inventory Matrix'!$C:$C,A82)</f>
        <v>2</v>
      </c>
      <c r="EG82" s="67">
        <f>SUMIFS('Inventory Matrix'!$E:$E,'Inventory Matrix'!$B:$B,$EG$2,'Inventory Matrix'!$G:$G,$EH$2,'Inventory Matrix'!$C:$C,A82)</f>
        <v>0</v>
      </c>
      <c r="EH82" s="98">
        <f>SUMIFS('Inventory Matrix'!$E:$E,'Inventory Matrix'!$G:$G,$EH$2,'Inventory Matrix'!$C:$C,A82)</f>
        <v>7</v>
      </c>
      <c r="EI82" s="44"/>
    </row>
    <row r="83" spans="1:139" ht="13" x14ac:dyDescent="0.15">
      <c r="A83" s="69" t="str">
        <f t="shared" si="32"/>
        <v>MK0W2</v>
      </c>
      <c r="B83" s="70" t="s">
        <v>2191</v>
      </c>
      <c r="C83" s="71" t="s">
        <v>861</v>
      </c>
      <c r="D83" s="71" t="s">
        <v>2272</v>
      </c>
      <c r="E83" s="72">
        <f t="shared" si="33"/>
        <v>4</v>
      </c>
      <c r="F83" s="72">
        <f>SUMIFS(Stock!$D:$D,Stock!$C:$C,A83)</f>
        <v>4</v>
      </c>
      <c r="G83" s="73" t="e">
        <f t="shared" ca="1" si="34"/>
        <v>#REF!</v>
      </c>
      <c r="H83" s="74">
        <f t="shared" ca="1" si="35"/>
        <v>0</v>
      </c>
      <c r="I83" s="44"/>
      <c r="J83" s="69" t="e">
        <f ca="1">SUMIFS(#REF!,#REF!,A83,#REF!,$J$2)</f>
        <v>#REF!</v>
      </c>
      <c r="K83" s="69" t="e">
        <f ca="1">SUMIFS(#REF!,#REF!,A83,#REF!,$K$2)</f>
        <v>#REF!</v>
      </c>
      <c r="L83" s="69" t="e">
        <f ca="1">SUMIFS(#REF!,#REF!,A83,#REF!,$L$2)</f>
        <v>#REF!</v>
      </c>
      <c r="M83" s="69" t="e">
        <f ca="1">SUMIFS(#REF!,#REF!,A83,#REF!,$M$2)</f>
        <v>#REF!</v>
      </c>
      <c r="N83" s="69" t="e">
        <f ca="1">SUMIFS(#REF!,#REF!,A83,#REF!,$N$2)</f>
        <v>#REF!</v>
      </c>
      <c r="O83" s="69" t="e">
        <f ca="1">SUMIFS(#REF!,#REF!,A83,#REF!,$O$2)</f>
        <v>#REF!</v>
      </c>
      <c r="P83" s="69" t="e">
        <f ca="1">SUMIFS(#REF!,#REF!,A83,#REF!,$P$2)</f>
        <v>#REF!</v>
      </c>
      <c r="Q83" s="69" t="e">
        <f ca="1">SUMIFS(#REF!,#REF!,A83,#REF!,$Q$2)</f>
        <v>#REF!</v>
      </c>
      <c r="R83" s="69" t="e">
        <f ca="1">SUMIFS(#REF!,#REF!,A83,#REF!,$R$2)</f>
        <v>#REF!</v>
      </c>
      <c r="S83" s="69" t="e">
        <f ca="1">SUMIFS(#REF!,#REF!,A83,#REF!,$S$2)</f>
        <v>#REF!</v>
      </c>
      <c r="T83" s="75"/>
      <c r="U83" s="44"/>
      <c r="V83" s="46"/>
      <c r="W83" s="69" t="e">
        <f ca="1">SUMIFS(#REF!,#REF!,A83,#REF!,$W$2,#REF!,$AK$1)</f>
        <v>#REF!</v>
      </c>
      <c r="X83" s="69" t="e">
        <f ca="1">SUMIFS(#REF!,#REF!,A83,#REF!,$X$2,#REF!,$AK$1)</f>
        <v>#REF!</v>
      </c>
      <c r="Y83" s="69" t="e">
        <f ca="1">SUMIFS(#REF!,#REF!,A83,#REF!,$Y$2,#REF!,$AK$1)</f>
        <v>#REF!</v>
      </c>
      <c r="Z83" s="69" t="e">
        <f ca="1">SUMIFS(#REF!,#REF!,A83,#REF!,$Z$2,#REF!,$AK$1)</f>
        <v>#REF!</v>
      </c>
      <c r="AA83" s="69" t="e">
        <f ca="1">SUMIFS(#REF!,#REF!,A83,#REF!,$AA$2,#REF!,$AK$1)</f>
        <v>#REF!</v>
      </c>
      <c r="AB83" s="69" t="e">
        <f ca="1">SUMIFS(#REF!,#REF!,A83,#REF!,$AB$2,#REF!,$AK$1)</f>
        <v>#REF!</v>
      </c>
      <c r="AC83" s="48"/>
      <c r="AD83" s="76">
        <f>SUMIFS('Inventory Matrix'!$E:$E,'Inventory Matrix'!$G:$G,$AD$2,'Inventory Matrix'!$B:$B,$AK$1,'Inventory Matrix'!$C:$C,A83)</f>
        <v>2</v>
      </c>
      <c r="AE83" s="70">
        <f>SUMIFS('Inventory Matrix'!$E:$E,'Inventory Matrix'!$G:$G,$AE$2,'Inventory Matrix'!$B:$B,$AK$1,'Inventory Matrix'!$C:$C,A83)</f>
        <v>0</v>
      </c>
      <c r="AF83" s="70">
        <f>SUMIFS('Inventory Matrix'!$E:$E,'Inventory Matrix'!$G:$G,$AF$2,'Inventory Matrix'!$B:$B,$AK$1,'Inventory Matrix'!$C:$C,A83)</f>
        <v>0</v>
      </c>
      <c r="AG83" s="77">
        <f>SUMIFS('Inventory Matrix'!$E:$E,'Inventory Matrix'!$G:$G,$AG$2,'Inventory Matrix'!$B:$B,$AK$1,'Inventory Matrix'!$C:$C,A83)</f>
        <v>0</v>
      </c>
      <c r="AH83" s="167" t="str">
        <f t="shared" ca="1" si="36"/>
        <v>-</v>
      </c>
      <c r="AI83" s="168" t="str">
        <f t="shared" ca="1" si="37"/>
        <v>-</v>
      </c>
      <c r="AJ83" s="173">
        <f t="shared" ca="1" si="48"/>
        <v>0</v>
      </c>
      <c r="AK83" s="169">
        <f>SUMIFS(Stock!$D:$D,Stock!$A:$A,$AK$1,Stock!$C:$C,A83)</f>
        <v>2</v>
      </c>
      <c r="AL83" s="55"/>
      <c r="AM83" s="69" t="e">
        <f ca="1">SUMIFS(#REF!,#REF!,A83,#REF!,$AM$2,#REF!,$AZ$1)</f>
        <v>#REF!</v>
      </c>
      <c r="AN83" s="69" t="e">
        <f ca="1">SUMIFS(#REF!,#REF!,A83,#REF!,$AN$2,#REF!,$AZ$1)</f>
        <v>#REF!</v>
      </c>
      <c r="AO83" s="69" t="e">
        <f ca="1">SUMIFS(#REF!,#REF!,A83,#REF!,$AO$2,#REF!,$AZ$1)</f>
        <v>#REF!</v>
      </c>
      <c r="AP83" s="69" t="e">
        <f ca="1">SUMIFS(#REF!,#REF!,A83,#REF!,$AP$2,#REF!,$AZ$1)</f>
        <v>#REF!</v>
      </c>
      <c r="AQ83" s="69" t="e">
        <f ca="1">SUMIFS(#REF!,#REF!,A83,#REF!,$AQ$2,#REF!,$AZ$1)</f>
        <v>#REF!</v>
      </c>
      <c r="AR83" s="69" t="e">
        <f ca="1">SUMIFS(#REF!,#REF!,A83,#REF!,$AR$2,#REF!,$AZ$1)</f>
        <v>#REF!</v>
      </c>
      <c r="AS83" s="81"/>
      <c r="AT83" s="82">
        <f>SUMIFS('Inventory Matrix'!$E:$E,'Inventory Matrix'!$G:$G,$AT$2,'Inventory Matrix'!$B:$B,$AZ$1,'Inventory Matrix'!$C:$C,A83)</f>
        <v>0</v>
      </c>
      <c r="AU83" s="82">
        <f>SUMIFS('Inventory Matrix'!$E:$E,'Inventory Matrix'!$G:$G,$AU$2,'Inventory Matrix'!$B:$B,$AZ$1,'Inventory Matrix'!$C:$C,A83)</f>
        <v>0</v>
      </c>
      <c r="AV83" s="82">
        <f>SUMIFS('Inventory Matrix'!$E:$E,'Inventory Matrix'!$G:$G,$AV$2,'Inventory Matrix'!$B:$B,$AZ$1,'Inventory Matrix'!$C:$C,A83)</f>
        <v>0</v>
      </c>
      <c r="AW83" s="83">
        <f>SUMIFS('Inventory Matrix'!$E:$E,'Inventory Matrix'!$G:$G,$AW$2,'Inventory Matrix'!$B:$B,$AZ$1,'Inventory Matrix'!$C:$C,A83)</f>
        <v>0</v>
      </c>
      <c r="AX83" s="85" t="str">
        <f t="shared" ca="1" si="39"/>
        <v>-</v>
      </c>
      <c r="AY83" s="88">
        <f t="shared" ca="1" si="40"/>
        <v>0</v>
      </c>
      <c r="AZ83" s="87">
        <f>SUMIFS(Stock!$D:$D,Stock!$A:$A,$AZ$1,Stock!$C:$C,A83)</f>
        <v>0</v>
      </c>
      <c r="BA83" s="55"/>
      <c r="BB83" s="69" t="e">
        <f ca="1">SUMIFS(#REF!,#REF!,A83,#REF!,$BB$2,#REF!,$BO$1)</f>
        <v>#REF!</v>
      </c>
      <c r="BC83" s="69" t="e">
        <f ca="1">SUMIFS(#REF!,#REF!,A83,#REF!,$BC$2,#REF!,$BO$1)</f>
        <v>#REF!</v>
      </c>
      <c r="BD83" s="69" t="e">
        <f ca="1">SUMIFS(#REF!,#REF!,A83,#REF!,$BD$2,#REF!,$BO$1)</f>
        <v>#REF!</v>
      </c>
      <c r="BE83" s="69" t="e">
        <f ca="1">SUMIFS(#REF!,#REF!,A83,#REF!,$BE$2,#REF!,$BO$1)</f>
        <v>#REF!</v>
      </c>
      <c r="BF83" s="69" t="e">
        <f ca="1">SUMIFS(#REF!,#REF!,A83,#REF!,$BF$2,#REF!,$BO$1)</f>
        <v>#REF!</v>
      </c>
      <c r="BG83" s="69" t="e">
        <f ca="1">SUMIFS(#REF!,#REF!,A83,#REF!,$BG$2,#REF!,$BO$1)</f>
        <v>#REF!</v>
      </c>
      <c r="BH83" s="60"/>
      <c r="BI83" s="82">
        <f>SUMIFS('Inventory Matrix'!$E:$E,'Inventory Matrix'!$G:$G,$BI$2,'Inventory Matrix'!$B:$B,$BO$1,'Inventory Matrix'!$C:$C,A83)</f>
        <v>1</v>
      </c>
      <c r="BJ83" s="82">
        <f>SUMIFS('Inventory Matrix'!$E:$E,'Inventory Matrix'!$G:$G,$BJ$2,'Inventory Matrix'!$B:$B,$BO$1,'Inventory Matrix'!$C:$C,A83)</f>
        <v>0</v>
      </c>
      <c r="BK83" s="82">
        <f>SUMIFS('Inventory Matrix'!$E:$E,'Inventory Matrix'!$G:$G,$BK$2,'Inventory Matrix'!$B:$B,$BO$1,'Inventory Matrix'!$C:$C,A83)</f>
        <v>0</v>
      </c>
      <c r="BL83" s="83">
        <f>SUMIFS('Inventory Matrix'!$E:$E,'Inventory Matrix'!$G:$G,$BL$2,'Inventory Matrix'!$B:$B,$BO$1,'Inventory Matrix'!$C:$C,A83)</f>
        <v>0</v>
      </c>
      <c r="BM83" s="85" t="str">
        <f t="shared" ca="1" si="41"/>
        <v>-</v>
      </c>
      <c r="BN83" s="86">
        <f t="shared" ca="1" si="42"/>
        <v>0</v>
      </c>
      <c r="BO83" s="87">
        <f>SUMIFS(Stock!$D:$D,Stock!$A:$A,$BO$1,Stock!$C:$C,A83)</f>
        <v>1</v>
      </c>
      <c r="BP83" s="55"/>
      <c r="BQ83" s="69" t="e">
        <f ca="1">SUMIFS(#REF!,#REF!,A83,#REF!,$BQ$2,#REF!,$CD$1)</f>
        <v>#REF!</v>
      </c>
      <c r="BR83" s="69" t="e">
        <f ca="1">SUMIFS(#REF!,#REF!,A83,#REF!,$BR$2,#REF!,$CD$1)</f>
        <v>#REF!</v>
      </c>
      <c r="BS83" s="69" t="e">
        <f ca="1">SUMIFS(#REF!,#REF!,A83,#REF!,$BS$2,#REF!,$CD$1)</f>
        <v>#REF!</v>
      </c>
      <c r="BT83" s="69" t="e">
        <f ca="1">SUMIFS(#REF!,#REF!,A83,#REF!,$BT$2,#REF!,$CD$1)</f>
        <v>#REF!</v>
      </c>
      <c r="BU83" s="69" t="e">
        <f ca="1">SUMIFS(#REF!,#REF!,A83,#REF!,$BU$2,#REF!,$CD$1)</f>
        <v>#REF!</v>
      </c>
      <c r="BV83" s="69" t="e">
        <f ca="1">SUMIFS(#REF!,#REF!,A83,#REF!,$BV$2,#REF!,$CD$1)</f>
        <v>#REF!</v>
      </c>
      <c r="BW83" s="60"/>
      <c r="BX83" s="82">
        <f>SUMIFS('Inventory Matrix'!$E:$E,'Inventory Matrix'!$G:$G,$BX$2,'Inventory Matrix'!$B:$B,$CD$1,'Inventory Matrix'!$C:$C,A83)</f>
        <v>1</v>
      </c>
      <c r="BY83" s="82">
        <f>SUMIFS('Inventory Matrix'!$E:$E,'Inventory Matrix'!$G:$G,$BY$2,'Inventory Matrix'!$B:$B,$CD$1,'Inventory Matrix'!$C:$C,A83)</f>
        <v>0</v>
      </c>
      <c r="BZ83" s="82">
        <f>SUMIFS('Inventory Matrix'!$E:$E,'Inventory Matrix'!$G:$G,$BZ$2,'Inventory Matrix'!$B:$B,$CD$1,'Inventory Matrix'!$C:$C,A83)</f>
        <v>0</v>
      </c>
      <c r="CA83" s="83">
        <f>SUMIFS('Inventory Matrix'!$E:$E,'Inventory Matrix'!$G:$G,$CA$2,'Inventory Matrix'!$B:$B,$CD$1,'Inventory Matrix'!$C:$C,A83)</f>
        <v>0</v>
      </c>
      <c r="CB83" s="85" t="str">
        <f t="shared" ca="1" si="43"/>
        <v>-</v>
      </c>
      <c r="CC83" s="88">
        <f t="shared" ca="1" si="44"/>
        <v>0</v>
      </c>
      <c r="CD83" s="87">
        <f>SUMIFS(Stock!$D:$D,Stock!$A:$A,$CD$1,Stock!$C:$C,A83)</f>
        <v>1</v>
      </c>
      <c r="CE83" s="55"/>
      <c r="CF83" s="69" t="e">
        <f ca="1">SUMIFS(#REF!,#REF!,A83,#REF!,$CF$2,#REF!,$CS$1)</f>
        <v>#REF!</v>
      </c>
      <c r="CG83" s="69" t="e">
        <f ca="1">SUMIFS(#REF!,#REF!,A83,#REF!,$CG$2,#REF!,$CS$1)</f>
        <v>#REF!</v>
      </c>
      <c r="CH83" s="69" t="e">
        <f ca="1">SUMIFS(#REF!,#REF!,A83,#REF!,$CH$2,#REF!,$CS$1)</f>
        <v>#REF!</v>
      </c>
      <c r="CI83" s="69" t="e">
        <f ca="1">SUMIFS(#REF!,#REF!,A83,#REF!,$CI$2,#REF!,$CS$1)</f>
        <v>#REF!</v>
      </c>
      <c r="CJ83" s="69" t="e">
        <f ca="1">SUMIFS(#REF!,#REF!,A83,#REF!,$CJ$2,#REF!,$CS$1)</f>
        <v>#REF!</v>
      </c>
      <c r="CK83" s="69" t="e">
        <f ca="1">SUMIFS(#REF!,#REF!,A83,#REF!,$CK$2,#REF!,$CS$1)</f>
        <v>#REF!</v>
      </c>
      <c r="CL83" s="60"/>
      <c r="CM83" s="82">
        <f>SUMIFS('Inventory Matrix'!$E:$E,'Inventory Matrix'!$G:$G,$CM$2,'Inventory Matrix'!$B:$B,$CS$1,'Inventory Matrix'!$C:$C,A83)</f>
        <v>0</v>
      </c>
      <c r="CN83" s="82">
        <f>SUMIFS('Inventory Matrix'!$E:$E,'Inventory Matrix'!$G:$G,$CN$2,'Inventory Matrix'!$B:$B,$CS$1,'Inventory Matrix'!$C:$C,A83)</f>
        <v>0</v>
      </c>
      <c r="CO83" s="82">
        <f>SUMIFS('Inventory Matrix'!$E:$E,'Inventory Matrix'!$G:$G,$CO$2,'Inventory Matrix'!$B:$B,$CS$1,'Inventory Matrix'!$C:$C,A83)</f>
        <v>0</v>
      </c>
      <c r="CP83" s="83">
        <f>SUMIFS('Inventory Matrix'!$E:$E,'Inventory Matrix'!$G:$G,$CP$2,'Inventory Matrix'!$B:$B,$CS$1,'Inventory Matrix'!$C:$C,A83)</f>
        <v>0</v>
      </c>
      <c r="CQ83" s="85" t="str">
        <f t="shared" ca="1" si="45"/>
        <v>-</v>
      </c>
      <c r="CR83" s="88">
        <f t="shared" ca="1" si="46"/>
        <v>0</v>
      </c>
      <c r="CS83" s="87">
        <f>SUMIFS(Stock!$D:$D,Stock!$A:$A,$CS$1,Stock!$C:$C,A83)</f>
        <v>0</v>
      </c>
      <c r="CT83" s="64"/>
      <c r="CU83" s="89">
        <f>SUMIFS(Stock!$D:$D,Stock!$A:$A,$CU$1,Stock!$C:$C,A83)</f>
        <v>0</v>
      </c>
      <c r="CV83" s="64"/>
      <c r="CW83" s="69" t="e">
        <f ca="1">SUMIFS(#REF!,#REF!,A83,#REF!,$CW$2,#REF!,$DC$1)</f>
        <v>#REF!</v>
      </c>
      <c r="CX83" s="69" t="e">
        <f ca="1">SUMIFS(#REF!,#REF!,A83,#REF!,$CX$2,#REF!,$DC$1)</f>
        <v>#REF!</v>
      </c>
      <c r="CY83" s="69" t="e">
        <f ca="1">SUMIFS(#REF!,#REF!,A83,#REF!,$CY$2,#REF!,$DC$1)</f>
        <v>#REF!</v>
      </c>
      <c r="CZ83" s="69" t="e">
        <f ca="1">SUMIFS(#REF!,#REF!,A83,#REF!,$CZ$2,#REF!,$DC$1)</f>
        <v>#REF!</v>
      </c>
      <c r="DA83" s="69" t="e">
        <f ca="1">SUMIFS(#REF!,#REF!,A83,#REF!,$DA$2,#REF!,$DC$1)</f>
        <v>#REF!</v>
      </c>
      <c r="DB83" s="69" t="e">
        <f ca="1">SUMIFS(#REF!,#REF!,A83,#REF!,$DB$2,#REF!,$DC$1)</f>
        <v>#REF!</v>
      </c>
      <c r="DC83" s="89">
        <f>SUMIFS(Stock!$D:$D,Stock!$A:$A,$DC$1,Stock!$C:$C,A83)</f>
        <v>0</v>
      </c>
      <c r="DD83" s="89">
        <f>SUMIFS(Stock!$D:$D,Stock!$A:$A,$DD$1,Stock!$C:$C,A83)</f>
        <v>0</v>
      </c>
      <c r="DE83" s="89">
        <f>SUMIFS(Stock!$D:$D,Stock!$A:$A,$DE$1,Stock!$C:$C,A83)</f>
        <v>0</v>
      </c>
      <c r="DF83" s="66"/>
      <c r="DG83" s="66"/>
      <c r="DH83" s="90">
        <f>SUMIFS('Inventory Matrix'!$E:$E,'Inventory Matrix'!$B:$B,$DH$2,'Inventory Matrix'!$G:$G,$DM$2,'Inventory Matrix'!$C:$C,A83)</f>
        <v>2</v>
      </c>
      <c r="DI83" s="90">
        <f>SUMIFS('Inventory Matrix'!$E:$E,'Inventory Matrix'!$B:$B,$DI$2,'Inventory Matrix'!$G:$G,$DM$2,'Inventory Matrix'!$C:$C,A83)</f>
        <v>0</v>
      </c>
      <c r="DJ83" s="90">
        <f>SUMIFS('Inventory Matrix'!$E:$E,'Inventory Matrix'!$B:$B,$DJ$2,'Inventory Matrix'!$G:$G,$DM$2,'Inventory Matrix'!$C:$C,A83)</f>
        <v>1</v>
      </c>
      <c r="DK83" s="90">
        <f>SUMIFS('Inventory Matrix'!$E:$E,'Inventory Matrix'!$B:$B,$DK$2,'Inventory Matrix'!$G:$G,$DM$2,'Inventory Matrix'!$C:$C,A83)</f>
        <v>1</v>
      </c>
      <c r="DL83" s="90">
        <f>SUMIFS('Inventory Matrix'!$E:$E,'Inventory Matrix'!$B:$B,$DL$2,'Inventory Matrix'!$G:$G,$DM$2,'Inventory Matrix'!$C:$C,A83)</f>
        <v>0</v>
      </c>
      <c r="DM83" s="91">
        <f>SUMIFS('Inventory Matrix'!$E:$E,'Inventory Matrix'!$G:$G,$DM$2,'Inventory Matrix'!$C:$C,A83)</f>
        <v>4</v>
      </c>
      <c r="DN83" s="48"/>
      <c r="DO83" s="90">
        <f>SUMIFS('Inventory Matrix'!$E:$E,'Inventory Matrix'!$B:$B,$DO$2,'Inventory Matrix'!$G:$G,$DT$2,'Inventory Matrix'!$C:$C,A83)</f>
        <v>0</v>
      </c>
      <c r="DP83" s="90">
        <f>SUMIFS('Inventory Matrix'!$E:$E,'Inventory Matrix'!$B:$B,$DP$2,'Inventory Matrix'!$G:$G,$DT$2,'Inventory Matrix'!$C:$C,A83)</f>
        <v>0</v>
      </c>
      <c r="DQ83" s="90">
        <f>SUMIFS('Inventory Matrix'!$E:$E,'Inventory Matrix'!$B:$B,$DQ$2,'Inventory Matrix'!$G:$G,$DT$2,'Inventory Matrix'!$C:$C,A83)</f>
        <v>0</v>
      </c>
      <c r="DR83" s="90">
        <f>SUMIFS('Inventory Matrix'!$E:$E,'Inventory Matrix'!$B:$B,$DR$2,'Inventory Matrix'!$G:$G,$DT$2,'Inventory Matrix'!$C:$C,A83)</f>
        <v>0</v>
      </c>
      <c r="DS83" s="90">
        <f>SUMIFS('Inventory Matrix'!$E:$E,'Inventory Matrix'!$B:$B,$DS$2,'Inventory Matrix'!$G:$G,$DT$2,'Inventory Matrix'!$C:$C,A83)</f>
        <v>0</v>
      </c>
      <c r="DT83" s="91">
        <f>SUMIFS('Inventory Matrix'!$E:$E,'Inventory Matrix'!$G:$G,$DT$2,'Inventory Matrix'!$C:$C,A83)</f>
        <v>0</v>
      </c>
      <c r="DU83" s="44"/>
      <c r="DV83" s="90">
        <f>SUMIFS('Inventory Matrix'!$E:$E,'Inventory Matrix'!$B:$B,$DV$2,'Inventory Matrix'!$G:$G,$EA$2,'Inventory Matrix'!$C:$C,A83)</f>
        <v>0</v>
      </c>
      <c r="DW83" s="90">
        <f>SUMIFS('Inventory Matrix'!$E:$E,'Inventory Matrix'!$B:$B,$DW$2,'Inventory Matrix'!$G:$G,$EA$2,'Inventory Matrix'!$C:$C,A83)</f>
        <v>0</v>
      </c>
      <c r="DX83" s="90">
        <f>SUMIFS('Inventory Matrix'!$E:$E,'Inventory Matrix'!$B:$B,$DX$2,'Inventory Matrix'!$G:$G,$EA$2,'Inventory Matrix'!$C:$C,A83)</f>
        <v>0</v>
      </c>
      <c r="DY83" s="90">
        <f>SUMIFS('Inventory Matrix'!$E:$E,'Inventory Matrix'!$B:$B,$DY$2,'Inventory Matrix'!$G:$G,$EA$2,'Inventory Matrix'!$C:$C,A83)</f>
        <v>0</v>
      </c>
      <c r="DZ83" s="90">
        <f>SUMIFS('Inventory Matrix'!$E:$E,'Inventory Matrix'!$B:$B,$DZ$2,'Inventory Matrix'!$G:$G,$EA$2,'Inventory Matrix'!$C:$C,A83)</f>
        <v>0</v>
      </c>
      <c r="EA83" s="91">
        <f>SUMIFS('Inventory Matrix'!$E:$E,'Inventory Matrix'!$G:$G,$EA$2,'Inventory Matrix'!$C:$C,A83)</f>
        <v>0</v>
      </c>
      <c r="EB83" s="44"/>
      <c r="EC83" s="90">
        <f>SUMIFS('Inventory Matrix'!$E:$E,'Inventory Matrix'!$B:$B,$EC$2,'Inventory Matrix'!$G:$G,$EH$2,'Inventory Matrix'!$C:$C,A83)</f>
        <v>0</v>
      </c>
      <c r="ED83" s="90">
        <f>SUMIFS('Inventory Matrix'!$E:$E,'Inventory Matrix'!$B:$B,$ED$2,'Inventory Matrix'!$G:$G,$EH$2,'Inventory Matrix'!$C:$C,A83)</f>
        <v>0</v>
      </c>
      <c r="EE83" s="90">
        <f>SUMIFS('Inventory Matrix'!$E:$E,'Inventory Matrix'!$B:$B,$EE$2,'Inventory Matrix'!$G:$G,$EH$2,'Inventory Matrix'!$C:$C,A83)</f>
        <v>0</v>
      </c>
      <c r="EF83" s="90">
        <f>SUMIFS('Inventory Matrix'!$E:$E,'Inventory Matrix'!$B:$B,$EF$2,'Inventory Matrix'!$G:$G,$EH$2,'Inventory Matrix'!$C:$C,A83)</f>
        <v>0</v>
      </c>
      <c r="EG83" s="90">
        <f>SUMIFS('Inventory Matrix'!$E:$E,'Inventory Matrix'!$B:$B,$EG$2,'Inventory Matrix'!$G:$G,$EH$2,'Inventory Matrix'!$C:$C,A83)</f>
        <v>0</v>
      </c>
      <c r="EH83" s="91">
        <f>SUMIFS('Inventory Matrix'!$E:$E,'Inventory Matrix'!$G:$G,$EH$2,'Inventory Matrix'!$C:$C,A83)</f>
        <v>0</v>
      </c>
      <c r="EI83" s="44"/>
    </row>
    <row r="84" spans="1:139" ht="13" x14ac:dyDescent="0.15">
      <c r="A84" s="38" t="str">
        <f t="shared" si="32"/>
        <v>MPPK3</v>
      </c>
      <c r="B84" s="39" t="s">
        <v>2186</v>
      </c>
      <c r="C84" s="40" t="s">
        <v>906</v>
      </c>
      <c r="D84" s="40" t="s">
        <v>2273</v>
      </c>
      <c r="E84" s="41">
        <f t="shared" si="33"/>
        <v>6</v>
      </c>
      <c r="F84" s="41">
        <f>SUMIFS(Stock!$D:$D,Stock!$C:$C,A84)</f>
        <v>6</v>
      </c>
      <c r="G84" s="42" t="e">
        <f t="shared" ca="1" si="34"/>
        <v>#REF!</v>
      </c>
      <c r="H84" s="43">
        <f t="shared" ca="1" si="35"/>
        <v>0</v>
      </c>
      <c r="I84" s="44"/>
      <c r="J84" s="38" t="e">
        <f ca="1">SUMIFS(#REF!,#REF!,A84,#REF!,$J$2)</f>
        <v>#REF!</v>
      </c>
      <c r="K84" s="38" t="e">
        <f ca="1">SUMIFS(#REF!,#REF!,A84,#REF!,$K$2)</f>
        <v>#REF!</v>
      </c>
      <c r="L84" s="38" t="e">
        <f ca="1">SUMIFS(#REF!,#REF!,A84,#REF!,$L$2)</f>
        <v>#REF!</v>
      </c>
      <c r="M84" s="38" t="e">
        <f ca="1">SUMIFS(#REF!,#REF!,A84,#REF!,$M$2)</f>
        <v>#REF!</v>
      </c>
      <c r="N84" s="38" t="e">
        <f ca="1">SUMIFS(#REF!,#REF!,A84,#REF!,$N$2)</f>
        <v>#REF!</v>
      </c>
      <c r="O84" s="38" t="e">
        <f ca="1">SUMIFS(#REF!,#REF!,A84,#REF!,$O$2)</f>
        <v>#REF!</v>
      </c>
      <c r="P84" s="38" t="e">
        <f ca="1">SUMIFS(#REF!,#REF!,A84,#REF!,$P$2)</f>
        <v>#REF!</v>
      </c>
      <c r="Q84" s="38" t="e">
        <f ca="1">SUMIFS(#REF!,#REF!,A84,#REF!,$Q$2)</f>
        <v>#REF!</v>
      </c>
      <c r="R84" s="38" t="e">
        <f ca="1">SUMIFS(#REF!,#REF!,A84,#REF!,$R$2)</f>
        <v>#REF!</v>
      </c>
      <c r="S84" s="38" t="e">
        <f ca="1">SUMIFS(#REF!,#REF!,A84,#REF!,$S$2)</f>
        <v>#REF!</v>
      </c>
      <c r="T84" s="45"/>
      <c r="U84" s="44"/>
      <c r="V84" s="46"/>
      <c r="W84" s="38" t="e">
        <f ca="1">SUMIFS(#REF!,#REF!,A84,#REF!,$W$2,#REF!,$AK$1)</f>
        <v>#REF!</v>
      </c>
      <c r="X84" s="38" t="e">
        <f ca="1">SUMIFS(#REF!,#REF!,A84,#REF!,$X$2,#REF!,$AK$1)</f>
        <v>#REF!</v>
      </c>
      <c r="Y84" s="38" t="e">
        <f ca="1">SUMIFS(#REF!,#REF!,A84,#REF!,$Y$2,#REF!,$AK$1)</f>
        <v>#REF!</v>
      </c>
      <c r="Z84" s="38" t="e">
        <f ca="1">SUMIFS(#REF!,#REF!,A84,#REF!,$Z$2,#REF!,$AK$1)</f>
        <v>#REF!</v>
      </c>
      <c r="AA84" s="38" t="e">
        <f ca="1">SUMIFS(#REF!,#REF!,A84,#REF!,$AA$2,#REF!,$AK$1)</f>
        <v>#REF!</v>
      </c>
      <c r="AB84" s="38" t="e">
        <f ca="1">SUMIFS(#REF!,#REF!,A84,#REF!,$AB$2,#REF!,$AK$1)</f>
        <v>#REF!</v>
      </c>
      <c r="AC84" s="48"/>
      <c r="AD84" s="92">
        <f>SUMIFS('Inventory Matrix'!$E:$E,'Inventory Matrix'!$G:$G,$AD$2,'Inventory Matrix'!$B:$B,$AK$1,'Inventory Matrix'!$C:$C,A84)</f>
        <v>0</v>
      </c>
      <c r="AE84" s="39">
        <f>SUMIFS('Inventory Matrix'!$E:$E,'Inventory Matrix'!$G:$G,$AE$2,'Inventory Matrix'!$B:$B,$AK$1,'Inventory Matrix'!$C:$C,A84)</f>
        <v>0</v>
      </c>
      <c r="AF84" s="39">
        <f>SUMIFS('Inventory Matrix'!$E:$E,'Inventory Matrix'!$G:$G,$AF$2,'Inventory Matrix'!$B:$B,$AK$1,'Inventory Matrix'!$C:$C,A84)</f>
        <v>0</v>
      </c>
      <c r="AG84" s="93">
        <f>SUMIFS('Inventory Matrix'!$E:$E,'Inventory Matrix'!$G:$G,$AG$2,'Inventory Matrix'!$B:$B,$AK$1,'Inventory Matrix'!$C:$C,A84)</f>
        <v>3</v>
      </c>
      <c r="AH84" s="170" t="str">
        <f t="shared" ca="1" si="36"/>
        <v>-</v>
      </c>
      <c r="AI84" s="171" t="str">
        <f t="shared" ca="1" si="37"/>
        <v>-</v>
      </c>
      <c r="AJ84" s="174">
        <f t="shared" ca="1" si="48"/>
        <v>0</v>
      </c>
      <c r="AK84" s="172">
        <f>SUMIFS(Stock!$D:$D,Stock!$A:$A,$AK$1,Stock!$C:$C,A84)</f>
        <v>3</v>
      </c>
      <c r="AL84" s="55"/>
      <c r="AM84" s="38" t="e">
        <f ca="1">SUMIFS(#REF!,#REF!,A84,#REF!,$AM$2,#REF!,$AZ$1)</f>
        <v>#REF!</v>
      </c>
      <c r="AN84" s="38" t="e">
        <f ca="1">SUMIFS(#REF!,#REF!,A84,#REF!,$AN$2,#REF!,$AZ$1)</f>
        <v>#REF!</v>
      </c>
      <c r="AO84" s="38" t="e">
        <f ca="1">SUMIFS(#REF!,#REF!,A84,#REF!,$AO$2,#REF!,$AZ$1)</f>
        <v>#REF!</v>
      </c>
      <c r="AP84" s="38" t="e">
        <f ca="1">SUMIFS(#REF!,#REF!,A84,#REF!,$AP$2,#REF!,$AZ$1)</f>
        <v>#REF!</v>
      </c>
      <c r="AQ84" s="38" t="e">
        <f ca="1">SUMIFS(#REF!,#REF!,A84,#REF!,$AQ$2,#REF!,$AZ$1)</f>
        <v>#REF!</v>
      </c>
      <c r="AR84" s="38" t="e">
        <f ca="1">SUMIFS(#REF!,#REF!,A84,#REF!,$AR$2,#REF!,$AZ$1)</f>
        <v>#REF!</v>
      </c>
      <c r="AS84" s="81"/>
      <c r="AT84" s="49">
        <f>SUMIFS('Inventory Matrix'!$E:$E,'Inventory Matrix'!$G:$G,$AT$2,'Inventory Matrix'!$B:$B,$AZ$1,'Inventory Matrix'!$C:$C,A84)</f>
        <v>0</v>
      </c>
      <c r="AU84" s="49">
        <f>SUMIFS('Inventory Matrix'!$E:$E,'Inventory Matrix'!$G:$G,$AU$2,'Inventory Matrix'!$B:$B,$AZ$1,'Inventory Matrix'!$C:$C,A84)</f>
        <v>0</v>
      </c>
      <c r="AV84" s="49">
        <f>SUMIFS('Inventory Matrix'!$E:$E,'Inventory Matrix'!$G:$G,$AV$2,'Inventory Matrix'!$B:$B,$AZ$1,'Inventory Matrix'!$C:$C,A84)</f>
        <v>0</v>
      </c>
      <c r="AW84" s="57">
        <f>SUMIFS('Inventory Matrix'!$E:$E,'Inventory Matrix'!$G:$G,$AW$2,'Inventory Matrix'!$B:$B,$AZ$1,'Inventory Matrix'!$C:$C,A84)</f>
        <v>0</v>
      </c>
      <c r="AX84" s="96" t="str">
        <f t="shared" ca="1" si="39"/>
        <v>-</v>
      </c>
      <c r="AY84" s="63">
        <f t="shared" ca="1" si="40"/>
        <v>0</v>
      </c>
      <c r="AZ84" s="97">
        <f>SUMIFS(Stock!$D:$D,Stock!$A:$A,$AZ$1,Stock!$C:$C,A84)</f>
        <v>0</v>
      </c>
      <c r="BA84" s="55"/>
      <c r="BB84" s="38" t="e">
        <f ca="1">SUMIFS(#REF!,#REF!,A84,#REF!,$BB$2,#REF!,$BO$1)</f>
        <v>#REF!</v>
      </c>
      <c r="BC84" s="38" t="e">
        <f ca="1">SUMIFS(#REF!,#REF!,A84,#REF!,$BC$2,#REF!,$BO$1)</f>
        <v>#REF!</v>
      </c>
      <c r="BD84" s="38" t="e">
        <f ca="1">SUMIFS(#REF!,#REF!,A84,#REF!,$BD$2,#REF!,$BO$1)</f>
        <v>#REF!</v>
      </c>
      <c r="BE84" s="38" t="e">
        <f ca="1">SUMIFS(#REF!,#REF!,A84,#REF!,$BE$2,#REF!,$BO$1)</f>
        <v>#REF!</v>
      </c>
      <c r="BF84" s="38" t="e">
        <f ca="1">SUMIFS(#REF!,#REF!,A84,#REF!,$BF$2,#REF!,$BO$1)</f>
        <v>#REF!</v>
      </c>
      <c r="BG84" s="38" t="e">
        <f ca="1">SUMIFS(#REF!,#REF!,A84,#REF!,$BG$2,#REF!,$BO$1)</f>
        <v>#REF!</v>
      </c>
      <c r="BH84" s="60"/>
      <c r="BI84" s="49">
        <f>SUMIFS('Inventory Matrix'!$E:$E,'Inventory Matrix'!$G:$G,$BI$2,'Inventory Matrix'!$B:$B,$BO$1,'Inventory Matrix'!$C:$C,A84)</f>
        <v>0</v>
      </c>
      <c r="BJ84" s="49">
        <f>SUMIFS('Inventory Matrix'!$E:$E,'Inventory Matrix'!$G:$G,$BJ$2,'Inventory Matrix'!$B:$B,$BO$1,'Inventory Matrix'!$C:$C,A84)</f>
        <v>0</v>
      </c>
      <c r="BK84" s="49">
        <f>SUMIFS('Inventory Matrix'!$E:$E,'Inventory Matrix'!$G:$G,$BK$2,'Inventory Matrix'!$B:$B,$BO$1,'Inventory Matrix'!$C:$C,A84)</f>
        <v>0</v>
      </c>
      <c r="BL84" s="57">
        <f>SUMIFS('Inventory Matrix'!$E:$E,'Inventory Matrix'!$G:$G,$BL$2,'Inventory Matrix'!$B:$B,$BO$1,'Inventory Matrix'!$C:$C,A84)</f>
        <v>0</v>
      </c>
      <c r="BM84" s="96" t="str">
        <f t="shared" ca="1" si="41"/>
        <v>-</v>
      </c>
      <c r="BN84" s="62">
        <f t="shared" ca="1" si="42"/>
        <v>0</v>
      </c>
      <c r="BO84" s="97">
        <f>SUMIFS(Stock!$D:$D,Stock!$A:$A,$BO$1,Stock!$C:$C,A84)</f>
        <v>0</v>
      </c>
      <c r="BP84" s="55"/>
      <c r="BQ84" s="38" t="e">
        <f ca="1">SUMIFS(#REF!,#REF!,A84,#REF!,$BQ$2,#REF!,$CD$1)</f>
        <v>#REF!</v>
      </c>
      <c r="BR84" s="38" t="e">
        <f ca="1">SUMIFS(#REF!,#REF!,A84,#REF!,$BR$2,#REF!,$CD$1)</f>
        <v>#REF!</v>
      </c>
      <c r="BS84" s="38" t="e">
        <f ca="1">SUMIFS(#REF!,#REF!,A84,#REF!,$BS$2,#REF!,$CD$1)</f>
        <v>#REF!</v>
      </c>
      <c r="BT84" s="38" t="e">
        <f ca="1">SUMIFS(#REF!,#REF!,A84,#REF!,$BT$2,#REF!,$CD$1)</f>
        <v>#REF!</v>
      </c>
      <c r="BU84" s="38" t="e">
        <f ca="1">SUMIFS(#REF!,#REF!,A84,#REF!,$BU$2,#REF!,$CD$1)</f>
        <v>#REF!</v>
      </c>
      <c r="BV84" s="38" t="e">
        <f ca="1">SUMIFS(#REF!,#REF!,A84,#REF!,$BV$2,#REF!,$CD$1)</f>
        <v>#REF!</v>
      </c>
      <c r="BW84" s="60"/>
      <c r="BX84" s="49">
        <f>SUMIFS('Inventory Matrix'!$E:$E,'Inventory Matrix'!$G:$G,$BX$2,'Inventory Matrix'!$B:$B,$CD$1,'Inventory Matrix'!$C:$C,A84)</f>
        <v>0</v>
      </c>
      <c r="BY84" s="49">
        <f>SUMIFS('Inventory Matrix'!$E:$E,'Inventory Matrix'!$G:$G,$BY$2,'Inventory Matrix'!$B:$B,$CD$1,'Inventory Matrix'!$C:$C,A84)</f>
        <v>0</v>
      </c>
      <c r="BZ84" s="49">
        <f>SUMIFS('Inventory Matrix'!$E:$E,'Inventory Matrix'!$G:$G,$BZ$2,'Inventory Matrix'!$B:$B,$CD$1,'Inventory Matrix'!$C:$C,A84)</f>
        <v>0</v>
      </c>
      <c r="CA84" s="57">
        <f>SUMIFS('Inventory Matrix'!$E:$E,'Inventory Matrix'!$G:$G,$CA$2,'Inventory Matrix'!$B:$B,$CD$1,'Inventory Matrix'!$C:$C,A84)</f>
        <v>2</v>
      </c>
      <c r="CB84" s="96" t="str">
        <f t="shared" ca="1" si="43"/>
        <v>-</v>
      </c>
      <c r="CC84" s="63">
        <f t="shared" ca="1" si="44"/>
        <v>0</v>
      </c>
      <c r="CD84" s="97">
        <f>SUMIFS(Stock!$D:$D,Stock!$A:$A,$CD$1,Stock!$C:$C,A84)</f>
        <v>2</v>
      </c>
      <c r="CE84" s="55"/>
      <c r="CF84" s="38" t="e">
        <f ca="1">SUMIFS(#REF!,#REF!,A84,#REF!,$CF$2,#REF!,$CS$1)</f>
        <v>#REF!</v>
      </c>
      <c r="CG84" s="38" t="e">
        <f ca="1">SUMIFS(#REF!,#REF!,A84,#REF!,$CG$2,#REF!,$CS$1)</f>
        <v>#REF!</v>
      </c>
      <c r="CH84" s="38" t="e">
        <f ca="1">SUMIFS(#REF!,#REF!,A84,#REF!,$CH$2,#REF!,$CS$1)</f>
        <v>#REF!</v>
      </c>
      <c r="CI84" s="38" t="e">
        <f ca="1">SUMIFS(#REF!,#REF!,A84,#REF!,$CI$2,#REF!,$CS$1)</f>
        <v>#REF!</v>
      </c>
      <c r="CJ84" s="38" t="e">
        <f ca="1">SUMIFS(#REF!,#REF!,A84,#REF!,$CJ$2,#REF!,$CS$1)</f>
        <v>#REF!</v>
      </c>
      <c r="CK84" s="38" t="e">
        <f ca="1">SUMIFS(#REF!,#REF!,A84,#REF!,$CK$2,#REF!,$CS$1)</f>
        <v>#REF!</v>
      </c>
      <c r="CL84" s="60"/>
      <c r="CM84" s="49">
        <f>SUMIFS('Inventory Matrix'!$E:$E,'Inventory Matrix'!$G:$G,$CM$2,'Inventory Matrix'!$B:$B,$CS$1,'Inventory Matrix'!$C:$C,A84)</f>
        <v>0</v>
      </c>
      <c r="CN84" s="49">
        <f>SUMIFS('Inventory Matrix'!$E:$E,'Inventory Matrix'!$G:$G,$CN$2,'Inventory Matrix'!$B:$B,$CS$1,'Inventory Matrix'!$C:$C,A84)</f>
        <v>0</v>
      </c>
      <c r="CO84" s="49">
        <f>SUMIFS('Inventory Matrix'!$E:$E,'Inventory Matrix'!$G:$G,$CO$2,'Inventory Matrix'!$B:$B,$CS$1,'Inventory Matrix'!$C:$C,A84)</f>
        <v>0</v>
      </c>
      <c r="CP84" s="57">
        <f>SUMIFS('Inventory Matrix'!$E:$E,'Inventory Matrix'!$G:$G,$CP$2,'Inventory Matrix'!$B:$B,$CS$1,'Inventory Matrix'!$C:$C,A84)</f>
        <v>1</v>
      </c>
      <c r="CQ84" s="96" t="str">
        <f t="shared" ca="1" si="45"/>
        <v>-</v>
      </c>
      <c r="CR84" s="63">
        <f t="shared" ca="1" si="46"/>
        <v>0</v>
      </c>
      <c r="CS84" s="97">
        <f>SUMIFS(Stock!$D:$D,Stock!$A:$A,$CS$1,Stock!$C:$C,A84)</f>
        <v>1</v>
      </c>
      <c r="CT84" s="64"/>
      <c r="CU84" s="65">
        <f>SUMIFS(Stock!$D:$D,Stock!$A:$A,$CU$1,Stock!$C:$C,A84)</f>
        <v>0</v>
      </c>
      <c r="CV84" s="64"/>
      <c r="CW84" s="38" t="e">
        <f ca="1">SUMIFS(#REF!,#REF!,A84,#REF!,$CW$2,#REF!,$DC$1)</f>
        <v>#REF!</v>
      </c>
      <c r="CX84" s="38" t="e">
        <f ca="1">SUMIFS(#REF!,#REF!,A84,#REF!,$CX$2,#REF!,$DC$1)</f>
        <v>#REF!</v>
      </c>
      <c r="CY84" s="38" t="e">
        <f ca="1">SUMIFS(#REF!,#REF!,A84,#REF!,$CY$2,#REF!,$DC$1)</f>
        <v>#REF!</v>
      </c>
      <c r="CZ84" s="38" t="e">
        <f ca="1">SUMIFS(#REF!,#REF!,A84,#REF!,$CZ$2,#REF!,$DC$1)</f>
        <v>#REF!</v>
      </c>
      <c r="DA84" s="38" t="e">
        <f ca="1">SUMIFS(#REF!,#REF!,A84,#REF!,$DA$2,#REF!,$DC$1)</f>
        <v>#REF!</v>
      </c>
      <c r="DB84" s="38" t="e">
        <f ca="1">SUMIFS(#REF!,#REF!,A84,#REF!,$DB$2,#REF!,$DC$1)</f>
        <v>#REF!</v>
      </c>
      <c r="DC84" s="65">
        <f>SUMIFS(Stock!$D:$D,Stock!$A:$A,$DC$1,Stock!$C:$C,A84)</f>
        <v>0</v>
      </c>
      <c r="DD84" s="65">
        <f>SUMIFS(Stock!$D:$D,Stock!$A:$A,$DD$1,Stock!$C:$C,A84)</f>
        <v>0</v>
      </c>
      <c r="DE84" s="65">
        <f>SUMIFS(Stock!$D:$D,Stock!$A:$A,$DE$1,Stock!$C:$C,A84)</f>
        <v>0</v>
      </c>
      <c r="DF84" s="66"/>
      <c r="DG84" s="66"/>
      <c r="DH84" s="67">
        <f>SUMIFS('Inventory Matrix'!$E:$E,'Inventory Matrix'!$B:$B,$DH$2,'Inventory Matrix'!$G:$G,$DM$2,'Inventory Matrix'!$C:$C,A84)</f>
        <v>0</v>
      </c>
      <c r="DI84" s="67">
        <f>SUMIFS('Inventory Matrix'!$E:$E,'Inventory Matrix'!$B:$B,$DI$2,'Inventory Matrix'!$G:$G,$DM$2,'Inventory Matrix'!$C:$C,A84)</f>
        <v>0</v>
      </c>
      <c r="DJ84" s="67">
        <f>SUMIFS('Inventory Matrix'!$E:$E,'Inventory Matrix'!$B:$B,$DJ$2,'Inventory Matrix'!$G:$G,$DM$2,'Inventory Matrix'!$C:$C,A84)</f>
        <v>0</v>
      </c>
      <c r="DK84" s="67">
        <f>SUMIFS('Inventory Matrix'!$E:$E,'Inventory Matrix'!$B:$B,$DK$2,'Inventory Matrix'!$G:$G,$DM$2,'Inventory Matrix'!$C:$C,A84)</f>
        <v>0</v>
      </c>
      <c r="DL84" s="67">
        <f>SUMIFS('Inventory Matrix'!$E:$E,'Inventory Matrix'!$B:$B,$DL$2,'Inventory Matrix'!$G:$G,$DM$2,'Inventory Matrix'!$C:$C,A84)</f>
        <v>0</v>
      </c>
      <c r="DM84" s="98">
        <f>SUMIFS('Inventory Matrix'!$E:$E,'Inventory Matrix'!$G:$G,$DM$2,'Inventory Matrix'!$C:$C,A84)</f>
        <v>0</v>
      </c>
      <c r="DN84" s="48"/>
      <c r="DO84" s="67">
        <f>SUMIFS('Inventory Matrix'!$E:$E,'Inventory Matrix'!$B:$B,$DO$2,'Inventory Matrix'!$G:$G,$DT$2,'Inventory Matrix'!$C:$C,A84)</f>
        <v>0</v>
      </c>
      <c r="DP84" s="67">
        <f>SUMIFS('Inventory Matrix'!$E:$E,'Inventory Matrix'!$B:$B,$DP$2,'Inventory Matrix'!$G:$G,$DT$2,'Inventory Matrix'!$C:$C,A84)</f>
        <v>0</v>
      </c>
      <c r="DQ84" s="67">
        <f>SUMIFS('Inventory Matrix'!$E:$E,'Inventory Matrix'!$B:$B,$DQ$2,'Inventory Matrix'!$G:$G,$DT$2,'Inventory Matrix'!$C:$C,A84)</f>
        <v>0</v>
      </c>
      <c r="DR84" s="67">
        <f>SUMIFS('Inventory Matrix'!$E:$E,'Inventory Matrix'!$B:$B,$DR$2,'Inventory Matrix'!$G:$G,$DT$2,'Inventory Matrix'!$C:$C,A84)</f>
        <v>0</v>
      </c>
      <c r="DS84" s="67">
        <f>SUMIFS('Inventory Matrix'!$E:$E,'Inventory Matrix'!$B:$B,$DS$2,'Inventory Matrix'!$G:$G,$DT$2,'Inventory Matrix'!$C:$C,A84)</f>
        <v>0</v>
      </c>
      <c r="DT84" s="98">
        <f>SUMIFS('Inventory Matrix'!$E:$E,'Inventory Matrix'!$G:$G,$DT$2,'Inventory Matrix'!$C:$C,A84)</f>
        <v>0</v>
      </c>
      <c r="DU84" s="44"/>
      <c r="DV84" s="67">
        <f>SUMIFS('Inventory Matrix'!$E:$E,'Inventory Matrix'!$B:$B,$DV$2,'Inventory Matrix'!$G:$G,$EA$2,'Inventory Matrix'!$C:$C,A84)</f>
        <v>0</v>
      </c>
      <c r="DW84" s="67">
        <f>SUMIFS('Inventory Matrix'!$E:$E,'Inventory Matrix'!$B:$B,$DW$2,'Inventory Matrix'!$G:$G,$EA$2,'Inventory Matrix'!$C:$C,A84)</f>
        <v>0</v>
      </c>
      <c r="DX84" s="67">
        <f>SUMIFS('Inventory Matrix'!$E:$E,'Inventory Matrix'!$B:$B,$DX$2,'Inventory Matrix'!$G:$G,$EA$2,'Inventory Matrix'!$C:$C,A84)</f>
        <v>0</v>
      </c>
      <c r="DY84" s="67">
        <f>SUMIFS('Inventory Matrix'!$E:$E,'Inventory Matrix'!$B:$B,$DY$2,'Inventory Matrix'!$G:$G,$EA$2,'Inventory Matrix'!$C:$C,A84)</f>
        <v>0</v>
      </c>
      <c r="DZ84" s="67">
        <f>SUMIFS('Inventory Matrix'!$E:$E,'Inventory Matrix'!$B:$B,$DZ$2,'Inventory Matrix'!$G:$G,$EA$2,'Inventory Matrix'!$C:$C,A84)</f>
        <v>0</v>
      </c>
      <c r="EA84" s="98">
        <f>SUMIFS('Inventory Matrix'!$E:$E,'Inventory Matrix'!$G:$G,$EA$2,'Inventory Matrix'!$C:$C,A84)</f>
        <v>0</v>
      </c>
      <c r="EB84" s="44"/>
      <c r="EC84" s="67">
        <f>SUMIFS('Inventory Matrix'!$E:$E,'Inventory Matrix'!$B:$B,$EC$2,'Inventory Matrix'!$G:$G,$EH$2,'Inventory Matrix'!$C:$C,A84)</f>
        <v>3</v>
      </c>
      <c r="ED84" s="67">
        <f>SUMIFS('Inventory Matrix'!$E:$E,'Inventory Matrix'!$B:$B,$ED$2,'Inventory Matrix'!$G:$G,$EH$2,'Inventory Matrix'!$C:$C,A84)</f>
        <v>0</v>
      </c>
      <c r="EE84" s="67">
        <f>SUMIFS('Inventory Matrix'!$E:$E,'Inventory Matrix'!$B:$B,$EE$2,'Inventory Matrix'!$G:$G,$EH$2,'Inventory Matrix'!$C:$C,A84)</f>
        <v>0</v>
      </c>
      <c r="EF84" s="67">
        <f>SUMIFS('Inventory Matrix'!$E:$E,'Inventory Matrix'!$B:$B,$EF$2,'Inventory Matrix'!$G:$G,$EH$2,'Inventory Matrix'!$C:$C,A84)</f>
        <v>2</v>
      </c>
      <c r="EG84" s="67">
        <f>SUMIFS('Inventory Matrix'!$E:$E,'Inventory Matrix'!$B:$B,$EG$2,'Inventory Matrix'!$G:$G,$EH$2,'Inventory Matrix'!$C:$C,A84)</f>
        <v>1</v>
      </c>
      <c r="EH84" s="98">
        <f>SUMIFS('Inventory Matrix'!$E:$E,'Inventory Matrix'!$G:$G,$EH$2,'Inventory Matrix'!$C:$C,A84)</f>
        <v>6</v>
      </c>
      <c r="EI84" s="44"/>
    </row>
    <row r="85" spans="1:139" ht="13" x14ac:dyDescent="0.15">
      <c r="A85" s="69" t="str">
        <f t="shared" si="32"/>
        <v>MPPW3</v>
      </c>
      <c r="B85" s="70" t="s">
        <v>2186</v>
      </c>
      <c r="C85" s="71" t="s">
        <v>631</v>
      </c>
      <c r="D85" s="71" t="s">
        <v>2274</v>
      </c>
      <c r="E85" s="72">
        <f t="shared" si="33"/>
        <v>1</v>
      </c>
      <c r="F85" s="72">
        <f>SUMIFS(Stock!$D:$D,Stock!$C:$C,A85)</f>
        <v>1</v>
      </c>
      <c r="G85" s="73" t="e">
        <f t="shared" ca="1" si="34"/>
        <v>#REF!</v>
      </c>
      <c r="H85" s="74">
        <f t="shared" ca="1" si="35"/>
        <v>0</v>
      </c>
      <c r="I85" s="44"/>
      <c r="J85" s="69" t="e">
        <f ca="1">SUMIFS(#REF!,#REF!,A85,#REF!,$J$2)</f>
        <v>#REF!</v>
      </c>
      <c r="K85" s="69" t="e">
        <f ca="1">SUMIFS(#REF!,#REF!,A85,#REF!,$K$2)</f>
        <v>#REF!</v>
      </c>
      <c r="L85" s="69" t="e">
        <f ca="1">SUMIFS(#REF!,#REF!,A85,#REF!,$L$2)</f>
        <v>#REF!</v>
      </c>
      <c r="M85" s="69" t="e">
        <f ca="1">SUMIFS(#REF!,#REF!,A85,#REF!,$M$2)</f>
        <v>#REF!</v>
      </c>
      <c r="N85" s="69" t="e">
        <f ca="1">SUMIFS(#REF!,#REF!,A85,#REF!,$N$2)</f>
        <v>#REF!</v>
      </c>
      <c r="O85" s="69" t="e">
        <f ca="1">SUMIFS(#REF!,#REF!,A85,#REF!,$O$2)</f>
        <v>#REF!</v>
      </c>
      <c r="P85" s="69" t="e">
        <f ca="1">SUMIFS(#REF!,#REF!,A85,#REF!,$P$2)</f>
        <v>#REF!</v>
      </c>
      <c r="Q85" s="69" t="e">
        <f ca="1">SUMIFS(#REF!,#REF!,A85,#REF!,$Q$2)</f>
        <v>#REF!</v>
      </c>
      <c r="R85" s="69" t="e">
        <f ca="1">SUMIFS(#REF!,#REF!,A85,#REF!,$R$2)</f>
        <v>#REF!</v>
      </c>
      <c r="S85" s="69" t="e">
        <f ca="1">SUMIFS(#REF!,#REF!,A85,#REF!,$S$2)</f>
        <v>#REF!</v>
      </c>
      <c r="T85" s="75"/>
      <c r="U85" s="44"/>
      <c r="V85" s="46"/>
      <c r="W85" s="69" t="e">
        <f ca="1">SUMIFS(#REF!,#REF!,A85,#REF!,$W$2,#REF!,$AK$1)</f>
        <v>#REF!</v>
      </c>
      <c r="X85" s="69" t="e">
        <f ca="1">SUMIFS(#REF!,#REF!,A85,#REF!,$X$2,#REF!,$AK$1)</f>
        <v>#REF!</v>
      </c>
      <c r="Y85" s="69" t="e">
        <f ca="1">SUMIFS(#REF!,#REF!,A85,#REF!,$Y$2,#REF!,$AK$1)</f>
        <v>#REF!</v>
      </c>
      <c r="Z85" s="69" t="e">
        <f ca="1">SUMIFS(#REF!,#REF!,A85,#REF!,$Z$2,#REF!,$AK$1)</f>
        <v>#REF!</v>
      </c>
      <c r="AA85" s="69" t="e">
        <f ca="1">SUMIFS(#REF!,#REF!,A85,#REF!,$AA$2,#REF!,$AK$1)</f>
        <v>#REF!</v>
      </c>
      <c r="AB85" s="69" t="e">
        <f ca="1">SUMIFS(#REF!,#REF!,A85,#REF!,$AB$2,#REF!,$AK$1)</f>
        <v>#REF!</v>
      </c>
      <c r="AC85" s="48"/>
      <c r="AD85" s="76">
        <f>SUMIFS('Inventory Matrix'!$E:$E,'Inventory Matrix'!$G:$G,$AD$2,'Inventory Matrix'!$B:$B,$AK$1,'Inventory Matrix'!$C:$C,A85)</f>
        <v>0</v>
      </c>
      <c r="AE85" s="70">
        <f>SUMIFS('Inventory Matrix'!$E:$E,'Inventory Matrix'!$G:$G,$AE$2,'Inventory Matrix'!$B:$B,$AK$1,'Inventory Matrix'!$C:$C,A85)</f>
        <v>0</v>
      </c>
      <c r="AF85" s="70">
        <f>SUMIFS('Inventory Matrix'!$E:$E,'Inventory Matrix'!$G:$G,$AF$2,'Inventory Matrix'!$B:$B,$AK$1,'Inventory Matrix'!$C:$C,A85)</f>
        <v>0</v>
      </c>
      <c r="AG85" s="77">
        <f>SUMIFS('Inventory Matrix'!$E:$E,'Inventory Matrix'!$G:$G,$AG$2,'Inventory Matrix'!$B:$B,$AK$1,'Inventory Matrix'!$C:$C,A85)</f>
        <v>0</v>
      </c>
      <c r="AH85" s="167" t="str">
        <f t="shared" ca="1" si="36"/>
        <v>-</v>
      </c>
      <c r="AI85" s="168" t="str">
        <f t="shared" ca="1" si="37"/>
        <v>-</v>
      </c>
      <c r="AJ85" s="173">
        <f t="shared" ca="1" si="48"/>
        <v>0</v>
      </c>
      <c r="AK85" s="169">
        <f>SUMIFS(Stock!$D:$D,Stock!$A:$A,$AK$1,Stock!$C:$C,A85)</f>
        <v>0</v>
      </c>
      <c r="AL85" s="55"/>
      <c r="AM85" s="69" t="e">
        <f ca="1">SUMIFS(#REF!,#REF!,A85,#REF!,$AM$2,#REF!,$AZ$1)</f>
        <v>#REF!</v>
      </c>
      <c r="AN85" s="69" t="e">
        <f ca="1">SUMIFS(#REF!,#REF!,A85,#REF!,$AN$2,#REF!,$AZ$1)</f>
        <v>#REF!</v>
      </c>
      <c r="AO85" s="69" t="e">
        <f ca="1">SUMIFS(#REF!,#REF!,A85,#REF!,$AO$2,#REF!,$AZ$1)</f>
        <v>#REF!</v>
      </c>
      <c r="AP85" s="69" t="e">
        <f ca="1">SUMIFS(#REF!,#REF!,A85,#REF!,$AP$2,#REF!,$AZ$1)</f>
        <v>#REF!</v>
      </c>
      <c r="AQ85" s="69" t="e">
        <f ca="1">SUMIFS(#REF!,#REF!,A85,#REF!,$AQ$2,#REF!,$AZ$1)</f>
        <v>#REF!</v>
      </c>
      <c r="AR85" s="69" t="e">
        <f ca="1">SUMIFS(#REF!,#REF!,A85,#REF!,$AR$2,#REF!,$AZ$1)</f>
        <v>#REF!</v>
      </c>
      <c r="AS85" s="81"/>
      <c r="AT85" s="82">
        <f>SUMIFS('Inventory Matrix'!$E:$E,'Inventory Matrix'!$G:$G,$AT$2,'Inventory Matrix'!$B:$B,$AZ$1,'Inventory Matrix'!$C:$C,A85)</f>
        <v>0</v>
      </c>
      <c r="AU85" s="82">
        <f>SUMIFS('Inventory Matrix'!$E:$E,'Inventory Matrix'!$G:$G,$AU$2,'Inventory Matrix'!$B:$B,$AZ$1,'Inventory Matrix'!$C:$C,A85)</f>
        <v>0</v>
      </c>
      <c r="AV85" s="82">
        <f>SUMIFS('Inventory Matrix'!$E:$E,'Inventory Matrix'!$G:$G,$AV$2,'Inventory Matrix'!$B:$B,$AZ$1,'Inventory Matrix'!$C:$C,A85)</f>
        <v>0</v>
      </c>
      <c r="AW85" s="83">
        <f>SUMIFS('Inventory Matrix'!$E:$E,'Inventory Matrix'!$G:$G,$AW$2,'Inventory Matrix'!$B:$B,$AZ$1,'Inventory Matrix'!$C:$C,A85)</f>
        <v>0</v>
      </c>
      <c r="AX85" s="85" t="str">
        <f t="shared" ca="1" si="39"/>
        <v>-</v>
      </c>
      <c r="AY85" s="88">
        <f t="shared" ca="1" si="40"/>
        <v>0</v>
      </c>
      <c r="AZ85" s="87">
        <f>SUMIFS(Stock!$D:$D,Stock!$A:$A,$AZ$1,Stock!$C:$C,A85)</f>
        <v>0</v>
      </c>
      <c r="BA85" s="55"/>
      <c r="BB85" s="69" t="e">
        <f ca="1">SUMIFS(#REF!,#REF!,A85,#REF!,$BB$2,#REF!,$BO$1)</f>
        <v>#REF!</v>
      </c>
      <c r="BC85" s="69" t="e">
        <f ca="1">SUMIFS(#REF!,#REF!,A85,#REF!,$BC$2,#REF!,$BO$1)</f>
        <v>#REF!</v>
      </c>
      <c r="BD85" s="69" t="e">
        <f ca="1">SUMIFS(#REF!,#REF!,A85,#REF!,$BD$2,#REF!,$BO$1)</f>
        <v>#REF!</v>
      </c>
      <c r="BE85" s="69" t="e">
        <f ca="1">SUMIFS(#REF!,#REF!,A85,#REF!,$BE$2,#REF!,$BO$1)</f>
        <v>#REF!</v>
      </c>
      <c r="BF85" s="69" t="e">
        <f ca="1">SUMIFS(#REF!,#REF!,A85,#REF!,$BF$2,#REF!,$BO$1)</f>
        <v>#REF!</v>
      </c>
      <c r="BG85" s="69" t="e">
        <f ca="1">SUMIFS(#REF!,#REF!,A85,#REF!,$BG$2,#REF!,$BO$1)</f>
        <v>#REF!</v>
      </c>
      <c r="BH85" s="60"/>
      <c r="BI85" s="82">
        <f>SUMIFS('Inventory Matrix'!$E:$E,'Inventory Matrix'!$G:$G,$BI$2,'Inventory Matrix'!$B:$B,$BO$1,'Inventory Matrix'!$C:$C,A85)</f>
        <v>0</v>
      </c>
      <c r="BJ85" s="82">
        <f>SUMIFS('Inventory Matrix'!$E:$E,'Inventory Matrix'!$G:$G,$BJ$2,'Inventory Matrix'!$B:$B,$BO$1,'Inventory Matrix'!$C:$C,A85)</f>
        <v>0</v>
      </c>
      <c r="BK85" s="82">
        <f>SUMIFS('Inventory Matrix'!$E:$E,'Inventory Matrix'!$G:$G,$BK$2,'Inventory Matrix'!$B:$B,$BO$1,'Inventory Matrix'!$C:$C,A85)</f>
        <v>0</v>
      </c>
      <c r="BL85" s="83">
        <f>SUMIFS('Inventory Matrix'!$E:$E,'Inventory Matrix'!$G:$G,$BL$2,'Inventory Matrix'!$B:$B,$BO$1,'Inventory Matrix'!$C:$C,A85)</f>
        <v>0</v>
      </c>
      <c r="BM85" s="85" t="str">
        <f t="shared" ca="1" si="41"/>
        <v>-</v>
      </c>
      <c r="BN85" s="86">
        <f t="shared" ca="1" si="42"/>
        <v>0</v>
      </c>
      <c r="BO85" s="87">
        <f>SUMIFS(Stock!$D:$D,Stock!$A:$A,$BO$1,Stock!$C:$C,A85)</f>
        <v>0</v>
      </c>
      <c r="BP85" s="55"/>
      <c r="BQ85" s="69" t="e">
        <f ca="1">SUMIFS(#REF!,#REF!,A85,#REF!,$BQ$2,#REF!,$CD$1)</f>
        <v>#REF!</v>
      </c>
      <c r="BR85" s="69" t="e">
        <f ca="1">SUMIFS(#REF!,#REF!,A85,#REF!,$BR$2,#REF!,$CD$1)</f>
        <v>#REF!</v>
      </c>
      <c r="BS85" s="69" t="e">
        <f ca="1">SUMIFS(#REF!,#REF!,A85,#REF!,$BS$2,#REF!,$CD$1)</f>
        <v>#REF!</v>
      </c>
      <c r="BT85" s="69" t="e">
        <f ca="1">SUMIFS(#REF!,#REF!,A85,#REF!,$BT$2,#REF!,$CD$1)</f>
        <v>#REF!</v>
      </c>
      <c r="BU85" s="69" t="e">
        <f ca="1">SUMIFS(#REF!,#REF!,A85,#REF!,$BU$2,#REF!,$CD$1)</f>
        <v>#REF!</v>
      </c>
      <c r="BV85" s="69" t="e">
        <f ca="1">SUMIFS(#REF!,#REF!,A85,#REF!,$BV$2,#REF!,$CD$1)</f>
        <v>#REF!</v>
      </c>
      <c r="BW85" s="60"/>
      <c r="BX85" s="82">
        <f>SUMIFS('Inventory Matrix'!$E:$E,'Inventory Matrix'!$G:$G,$BX$2,'Inventory Matrix'!$B:$B,$CD$1,'Inventory Matrix'!$C:$C,A85)</f>
        <v>0</v>
      </c>
      <c r="BY85" s="82">
        <f>SUMIFS('Inventory Matrix'!$E:$E,'Inventory Matrix'!$G:$G,$BY$2,'Inventory Matrix'!$B:$B,$CD$1,'Inventory Matrix'!$C:$C,A85)</f>
        <v>0</v>
      </c>
      <c r="BZ85" s="82">
        <f>SUMIFS('Inventory Matrix'!$E:$E,'Inventory Matrix'!$G:$G,$BZ$2,'Inventory Matrix'!$B:$B,$CD$1,'Inventory Matrix'!$C:$C,A85)</f>
        <v>0</v>
      </c>
      <c r="CA85" s="83">
        <f>SUMIFS('Inventory Matrix'!$E:$E,'Inventory Matrix'!$G:$G,$CA$2,'Inventory Matrix'!$B:$B,$CD$1,'Inventory Matrix'!$C:$C,A85)</f>
        <v>1</v>
      </c>
      <c r="CB85" s="85" t="str">
        <f t="shared" ca="1" si="43"/>
        <v>-</v>
      </c>
      <c r="CC85" s="88">
        <f t="shared" ca="1" si="44"/>
        <v>0</v>
      </c>
      <c r="CD85" s="87">
        <f>SUMIFS(Stock!$D:$D,Stock!$A:$A,$CD$1,Stock!$C:$C,A85)</f>
        <v>1</v>
      </c>
      <c r="CE85" s="55"/>
      <c r="CF85" s="69" t="e">
        <f ca="1">SUMIFS(#REF!,#REF!,A85,#REF!,$CF$2,#REF!,$CS$1)</f>
        <v>#REF!</v>
      </c>
      <c r="CG85" s="69" t="e">
        <f ca="1">SUMIFS(#REF!,#REF!,A85,#REF!,$CG$2,#REF!,$CS$1)</f>
        <v>#REF!</v>
      </c>
      <c r="CH85" s="69" t="e">
        <f ca="1">SUMIFS(#REF!,#REF!,A85,#REF!,$CH$2,#REF!,$CS$1)</f>
        <v>#REF!</v>
      </c>
      <c r="CI85" s="69" t="e">
        <f ca="1">SUMIFS(#REF!,#REF!,A85,#REF!,$CI$2,#REF!,$CS$1)</f>
        <v>#REF!</v>
      </c>
      <c r="CJ85" s="69" t="e">
        <f ca="1">SUMIFS(#REF!,#REF!,A85,#REF!,$CJ$2,#REF!,$CS$1)</f>
        <v>#REF!</v>
      </c>
      <c r="CK85" s="69" t="e">
        <f ca="1">SUMIFS(#REF!,#REF!,A85,#REF!,$CK$2,#REF!,$CS$1)</f>
        <v>#REF!</v>
      </c>
      <c r="CL85" s="60"/>
      <c r="CM85" s="82">
        <f>SUMIFS('Inventory Matrix'!$E:$E,'Inventory Matrix'!$G:$G,$CM$2,'Inventory Matrix'!$B:$B,$CS$1,'Inventory Matrix'!$C:$C,A85)</f>
        <v>0</v>
      </c>
      <c r="CN85" s="82">
        <f>SUMIFS('Inventory Matrix'!$E:$E,'Inventory Matrix'!$G:$G,$CN$2,'Inventory Matrix'!$B:$B,$CS$1,'Inventory Matrix'!$C:$C,A85)</f>
        <v>0</v>
      </c>
      <c r="CO85" s="82">
        <f>SUMIFS('Inventory Matrix'!$E:$E,'Inventory Matrix'!$G:$G,$CO$2,'Inventory Matrix'!$B:$B,$CS$1,'Inventory Matrix'!$C:$C,A85)</f>
        <v>0</v>
      </c>
      <c r="CP85" s="83">
        <f>SUMIFS('Inventory Matrix'!$E:$E,'Inventory Matrix'!$G:$G,$CP$2,'Inventory Matrix'!$B:$B,$CS$1,'Inventory Matrix'!$C:$C,A85)</f>
        <v>0</v>
      </c>
      <c r="CQ85" s="85" t="str">
        <f t="shared" ca="1" si="45"/>
        <v>-</v>
      </c>
      <c r="CR85" s="88">
        <f t="shared" ca="1" si="46"/>
        <v>0</v>
      </c>
      <c r="CS85" s="87">
        <f>SUMIFS(Stock!$D:$D,Stock!$A:$A,$CS$1,Stock!$C:$C,A85)</f>
        <v>0</v>
      </c>
      <c r="CT85" s="64"/>
      <c r="CU85" s="89">
        <f>SUMIFS(Stock!$D:$D,Stock!$A:$A,$CU$1,Stock!$C:$C,A85)</f>
        <v>0</v>
      </c>
      <c r="CV85" s="64"/>
      <c r="CW85" s="69" t="e">
        <f ca="1">SUMIFS(#REF!,#REF!,A85,#REF!,$CW$2,#REF!,$DC$1)</f>
        <v>#REF!</v>
      </c>
      <c r="CX85" s="69" t="e">
        <f ca="1">SUMIFS(#REF!,#REF!,A85,#REF!,$CX$2,#REF!,$DC$1)</f>
        <v>#REF!</v>
      </c>
      <c r="CY85" s="69" t="e">
        <f ca="1">SUMIFS(#REF!,#REF!,A85,#REF!,$CY$2,#REF!,$DC$1)</f>
        <v>#REF!</v>
      </c>
      <c r="CZ85" s="69" t="e">
        <f ca="1">SUMIFS(#REF!,#REF!,A85,#REF!,$CZ$2,#REF!,$DC$1)</f>
        <v>#REF!</v>
      </c>
      <c r="DA85" s="69" t="e">
        <f ca="1">SUMIFS(#REF!,#REF!,A85,#REF!,$DA$2,#REF!,$DC$1)</f>
        <v>#REF!</v>
      </c>
      <c r="DB85" s="69" t="e">
        <f ca="1">SUMIFS(#REF!,#REF!,A85,#REF!,$DB$2,#REF!,$DC$1)</f>
        <v>#REF!</v>
      </c>
      <c r="DC85" s="89">
        <f>SUMIFS(Stock!$D:$D,Stock!$A:$A,$DC$1,Stock!$C:$C,A85)</f>
        <v>0</v>
      </c>
      <c r="DD85" s="89">
        <f>SUMIFS(Stock!$D:$D,Stock!$A:$A,$DD$1,Stock!$C:$C,A85)</f>
        <v>0</v>
      </c>
      <c r="DE85" s="89">
        <f>SUMIFS(Stock!$D:$D,Stock!$A:$A,$DE$1,Stock!$C:$C,A85)</f>
        <v>0</v>
      </c>
      <c r="DF85" s="66"/>
      <c r="DG85" s="66"/>
      <c r="DH85" s="90">
        <f>SUMIFS('Inventory Matrix'!$E:$E,'Inventory Matrix'!$B:$B,$DH$2,'Inventory Matrix'!$G:$G,$DM$2,'Inventory Matrix'!$C:$C,A85)</f>
        <v>0</v>
      </c>
      <c r="DI85" s="90">
        <f>SUMIFS('Inventory Matrix'!$E:$E,'Inventory Matrix'!$B:$B,$DI$2,'Inventory Matrix'!$G:$G,$DM$2,'Inventory Matrix'!$C:$C,A85)</f>
        <v>0</v>
      </c>
      <c r="DJ85" s="90">
        <f>SUMIFS('Inventory Matrix'!$E:$E,'Inventory Matrix'!$B:$B,$DJ$2,'Inventory Matrix'!$G:$G,$DM$2,'Inventory Matrix'!$C:$C,A85)</f>
        <v>0</v>
      </c>
      <c r="DK85" s="90">
        <f>SUMIFS('Inventory Matrix'!$E:$E,'Inventory Matrix'!$B:$B,$DK$2,'Inventory Matrix'!$G:$G,$DM$2,'Inventory Matrix'!$C:$C,A85)</f>
        <v>0</v>
      </c>
      <c r="DL85" s="90">
        <f>SUMIFS('Inventory Matrix'!$E:$E,'Inventory Matrix'!$B:$B,$DL$2,'Inventory Matrix'!$G:$G,$DM$2,'Inventory Matrix'!$C:$C,A85)</f>
        <v>0</v>
      </c>
      <c r="DM85" s="91">
        <f>SUMIFS('Inventory Matrix'!$E:$E,'Inventory Matrix'!$G:$G,$DM$2,'Inventory Matrix'!$C:$C,A85)</f>
        <v>0</v>
      </c>
      <c r="DN85" s="48"/>
      <c r="DO85" s="90">
        <f>SUMIFS('Inventory Matrix'!$E:$E,'Inventory Matrix'!$B:$B,$DO$2,'Inventory Matrix'!$G:$G,$DT$2,'Inventory Matrix'!$C:$C,A85)</f>
        <v>0</v>
      </c>
      <c r="DP85" s="90">
        <f>SUMIFS('Inventory Matrix'!$E:$E,'Inventory Matrix'!$B:$B,$DP$2,'Inventory Matrix'!$G:$G,$DT$2,'Inventory Matrix'!$C:$C,A85)</f>
        <v>0</v>
      </c>
      <c r="DQ85" s="90">
        <f>SUMIFS('Inventory Matrix'!$E:$E,'Inventory Matrix'!$B:$B,$DQ$2,'Inventory Matrix'!$G:$G,$DT$2,'Inventory Matrix'!$C:$C,A85)</f>
        <v>0</v>
      </c>
      <c r="DR85" s="90">
        <f>SUMIFS('Inventory Matrix'!$E:$E,'Inventory Matrix'!$B:$B,$DR$2,'Inventory Matrix'!$G:$G,$DT$2,'Inventory Matrix'!$C:$C,A85)</f>
        <v>0</v>
      </c>
      <c r="DS85" s="90">
        <f>SUMIFS('Inventory Matrix'!$E:$E,'Inventory Matrix'!$B:$B,$DS$2,'Inventory Matrix'!$G:$G,$DT$2,'Inventory Matrix'!$C:$C,A85)</f>
        <v>0</v>
      </c>
      <c r="DT85" s="91">
        <f>SUMIFS('Inventory Matrix'!$E:$E,'Inventory Matrix'!$G:$G,$DT$2,'Inventory Matrix'!$C:$C,A85)</f>
        <v>0</v>
      </c>
      <c r="DU85" s="44"/>
      <c r="DV85" s="90">
        <f>SUMIFS('Inventory Matrix'!$E:$E,'Inventory Matrix'!$B:$B,$DV$2,'Inventory Matrix'!$G:$G,$EA$2,'Inventory Matrix'!$C:$C,A85)</f>
        <v>0</v>
      </c>
      <c r="DW85" s="90">
        <f>SUMIFS('Inventory Matrix'!$E:$E,'Inventory Matrix'!$B:$B,$DW$2,'Inventory Matrix'!$G:$G,$EA$2,'Inventory Matrix'!$C:$C,A85)</f>
        <v>0</v>
      </c>
      <c r="DX85" s="90">
        <f>SUMIFS('Inventory Matrix'!$E:$E,'Inventory Matrix'!$B:$B,$DX$2,'Inventory Matrix'!$G:$G,$EA$2,'Inventory Matrix'!$C:$C,A85)</f>
        <v>0</v>
      </c>
      <c r="DY85" s="90">
        <f>SUMIFS('Inventory Matrix'!$E:$E,'Inventory Matrix'!$B:$B,$DY$2,'Inventory Matrix'!$G:$G,$EA$2,'Inventory Matrix'!$C:$C,A85)</f>
        <v>0</v>
      </c>
      <c r="DZ85" s="90">
        <f>SUMIFS('Inventory Matrix'!$E:$E,'Inventory Matrix'!$B:$B,$DZ$2,'Inventory Matrix'!$G:$G,$EA$2,'Inventory Matrix'!$C:$C,A85)</f>
        <v>0</v>
      </c>
      <c r="EA85" s="91">
        <f>SUMIFS('Inventory Matrix'!$E:$E,'Inventory Matrix'!$G:$G,$EA$2,'Inventory Matrix'!$C:$C,A85)</f>
        <v>0</v>
      </c>
      <c r="EB85" s="44"/>
      <c r="EC85" s="90">
        <f>SUMIFS('Inventory Matrix'!$E:$E,'Inventory Matrix'!$B:$B,$EC$2,'Inventory Matrix'!$G:$G,$EH$2,'Inventory Matrix'!$C:$C,A85)</f>
        <v>0</v>
      </c>
      <c r="ED85" s="90">
        <f>SUMIFS('Inventory Matrix'!$E:$E,'Inventory Matrix'!$B:$B,$ED$2,'Inventory Matrix'!$G:$G,$EH$2,'Inventory Matrix'!$C:$C,A85)</f>
        <v>0</v>
      </c>
      <c r="EE85" s="90">
        <f>SUMIFS('Inventory Matrix'!$E:$E,'Inventory Matrix'!$B:$B,$EE$2,'Inventory Matrix'!$G:$G,$EH$2,'Inventory Matrix'!$C:$C,A85)</f>
        <v>0</v>
      </c>
      <c r="EF85" s="90">
        <f>SUMIFS('Inventory Matrix'!$E:$E,'Inventory Matrix'!$B:$B,$EF$2,'Inventory Matrix'!$G:$G,$EH$2,'Inventory Matrix'!$C:$C,A85)</f>
        <v>1</v>
      </c>
      <c r="EG85" s="90">
        <f>SUMIFS('Inventory Matrix'!$E:$E,'Inventory Matrix'!$B:$B,$EG$2,'Inventory Matrix'!$G:$G,$EH$2,'Inventory Matrix'!$C:$C,A85)</f>
        <v>0</v>
      </c>
      <c r="EH85" s="91">
        <f>SUMIFS('Inventory Matrix'!$E:$E,'Inventory Matrix'!$G:$G,$EH$2,'Inventory Matrix'!$C:$C,A85)</f>
        <v>1</v>
      </c>
      <c r="EI85" s="44"/>
    </row>
    <row r="86" spans="1:139" ht="13" x14ac:dyDescent="0.15">
      <c r="A86" s="38" t="str">
        <f t="shared" si="32"/>
        <v>MKUQ3</v>
      </c>
      <c r="B86" s="39" t="s">
        <v>2217</v>
      </c>
      <c r="C86" s="40" t="s">
        <v>765</v>
      </c>
      <c r="D86" s="40" t="s">
        <v>2275</v>
      </c>
      <c r="E86" s="41">
        <f t="shared" si="33"/>
        <v>7</v>
      </c>
      <c r="F86" s="41">
        <f>SUMIFS(Stock!$D:$D,Stock!$C:$C,A86)</f>
        <v>7</v>
      </c>
      <c r="G86" s="42" t="e">
        <f t="shared" ca="1" si="34"/>
        <v>#REF!</v>
      </c>
      <c r="H86" s="43">
        <f t="shared" ca="1" si="35"/>
        <v>0</v>
      </c>
      <c r="I86" s="44"/>
      <c r="J86" s="38" t="e">
        <f ca="1">SUMIFS(#REF!,#REF!,A86,#REF!,$J$2)</f>
        <v>#REF!</v>
      </c>
      <c r="K86" s="38" t="e">
        <f ca="1">SUMIFS(#REF!,#REF!,A86,#REF!,$K$2)</f>
        <v>#REF!</v>
      </c>
      <c r="L86" s="38" t="e">
        <f ca="1">SUMIFS(#REF!,#REF!,A86,#REF!,$L$2)</f>
        <v>#REF!</v>
      </c>
      <c r="M86" s="38" t="e">
        <f ca="1">SUMIFS(#REF!,#REF!,A86,#REF!,$M$2)</f>
        <v>#REF!</v>
      </c>
      <c r="N86" s="38" t="e">
        <f ca="1">SUMIFS(#REF!,#REF!,A86,#REF!,$N$2)</f>
        <v>#REF!</v>
      </c>
      <c r="O86" s="38" t="e">
        <f ca="1">SUMIFS(#REF!,#REF!,A86,#REF!,$O$2)</f>
        <v>#REF!</v>
      </c>
      <c r="P86" s="38" t="e">
        <f ca="1">SUMIFS(#REF!,#REF!,A86,#REF!,$P$2)</f>
        <v>#REF!</v>
      </c>
      <c r="Q86" s="38" t="e">
        <f ca="1">SUMIFS(#REF!,#REF!,A86,#REF!,$Q$2)</f>
        <v>#REF!</v>
      </c>
      <c r="R86" s="38" t="e">
        <f ca="1">SUMIFS(#REF!,#REF!,A86,#REF!,$R$2)</f>
        <v>#REF!</v>
      </c>
      <c r="S86" s="38" t="e">
        <f ca="1">SUMIFS(#REF!,#REF!,A86,#REF!,$S$2)</f>
        <v>#REF!</v>
      </c>
      <c r="T86" s="45"/>
      <c r="U86" s="44"/>
      <c r="V86" s="46"/>
      <c r="W86" s="38" t="e">
        <f ca="1">SUMIFS(#REF!,#REF!,A86,#REF!,$W$2,#REF!,$AK$1)</f>
        <v>#REF!</v>
      </c>
      <c r="X86" s="38" t="e">
        <f ca="1">SUMIFS(#REF!,#REF!,A86,#REF!,$X$2,#REF!,$AK$1)</f>
        <v>#REF!</v>
      </c>
      <c r="Y86" s="38" t="e">
        <f ca="1">SUMIFS(#REF!,#REF!,A86,#REF!,$Y$2,#REF!,$AK$1)</f>
        <v>#REF!</v>
      </c>
      <c r="Z86" s="38" t="e">
        <f ca="1">SUMIFS(#REF!,#REF!,A86,#REF!,$Z$2,#REF!,$AK$1)</f>
        <v>#REF!</v>
      </c>
      <c r="AA86" s="38" t="e">
        <f ca="1">SUMIFS(#REF!,#REF!,A86,#REF!,$AA$2,#REF!,$AK$1)</f>
        <v>#REF!</v>
      </c>
      <c r="AB86" s="38" t="e">
        <f ca="1">SUMIFS(#REF!,#REF!,A86,#REF!,$AB$2,#REF!,$AK$1)</f>
        <v>#REF!</v>
      </c>
      <c r="AC86" s="48"/>
      <c r="AD86" s="92">
        <f>SUMIFS('Inventory Matrix'!$E:$E,'Inventory Matrix'!$G:$G,$AD$2,'Inventory Matrix'!$B:$B,$AK$1,'Inventory Matrix'!$C:$C,A86)</f>
        <v>0</v>
      </c>
      <c r="AE86" s="39">
        <f>SUMIFS('Inventory Matrix'!$E:$E,'Inventory Matrix'!$G:$G,$AE$2,'Inventory Matrix'!$B:$B,$AK$1,'Inventory Matrix'!$C:$C,A86)</f>
        <v>0</v>
      </c>
      <c r="AF86" s="39">
        <f>SUMIFS('Inventory Matrix'!$E:$E,'Inventory Matrix'!$G:$G,$AF$2,'Inventory Matrix'!$B:$B,$AK$1,'Inventory Matrix'!$C:$C,A86)</f>
        <v>3</v>
      </c>
      <c r="AG86" s="93">
        <f>SUMIFS('Inventory Matrix'!$E:$E,'Inventory Matrix'!$G:$G,$AG$2,'Inventory Matrix'!$B:$B,$AK$1,'Inventory Matrix'!$C:$C,A86)</f>
        <v>0</v>
      </c>
      <c r="AH86" s="170" t="str">
        <f t="shared" ca="1" si="36"/>
        <v>-</v>
      </c>
      <c r="AI86" s="171" t="str">
        <f t="shared" ca="1" si="37"/>
        <v>-</v>
      </c>
      <c r="AJ86" s="174">
        <f t="shared" ca="1" si="48"/>
        <v>0</v>
      </c>
      <c r="AK86" s="172">
        <f>SUMIFS(Stock!$D:$D,Stock!$A:$A,$AK$1,Stock!$C:$C,A86)</f>
        <v>3</v>
      </c>
      <c r="AL86" s="55"/>
      <c r="AM86" s="38" t="e">
        <f ca="1">SUMIFS(#REF!,#REF!,A86,#REF!,$AM$2,#REF!,$AZ$1)</f>
        <v>#REF!</v>
      </c>
      <c r="AN86" s="38" t="e">
        <f ca="1">SUMIFS(#REF!,#REF!,A86,#REF!,$AN$2,#REF!,$AZ$1)</f>
        <v>#REF!</v>
      </c>
      <c r="AO86" s="38" t="e">
        <f ca="1">SUMIFS(#REF!,#REF!,A86,#REF!,$AO$2,#REF!,$AZ$1)</f>
        <v>#REF!</v>
      </c>
      <c r="AP86" s="38" t="e">
        <f ca="1">SUMIFS(#REF!,#REF!,A86,#REF!,$AP$2,#REF!,$AZ$1)</f>
        <v>#REF!</v>
      </c>
      <c r="AQ86" s="38" t="e">
        <f ca="1">SUMIFS(#REF!,#REF!,A86,#REF!,$AQ$2,#REF!,$AZ$1)</f>
        <v>#REF!</v>
      </c>
      <c r="AR86" s="38" t="e">
        <f ca="1">SUMIFS(#REF!,#REF!,A86,#REF!,$AR$2,#REF!,$AZ$1)</f>
        <v>#REF!</v>
      </c>
      <c r="AS86" s="81"/>
      <c r="AT86" s="49">
        <f>SUMIFS('Inventory Matrix'!$E:$E,'Inventory Matrix'!$G:$G,$AT$2,'Inventory Matrix'!$B:$B,$AZ$1,'Inventory Matrix'!$C:$C,A86)</f>
        <v>0</v>
      </c>
      <c r="AU86" s="49">
        <f>SUMIFS('Inventory Matrix'!$E:$E,'Inventory Matrix'!$G:$G,$AU$2,'Inventory Matrix'!$B:$B,$AZ$1,'Inventory Matrix'!$C:$C,A86)</f>
        <v>0</v>
      </c>
      <c r="AV86" s="49">
        <f>SUMIFS('Inventory Matrix'!$E:$E,'Inventory Matrix'!$G:$G,$AV$2,'Inventory Matrix'!$B:$B,$AZ$1,'Inventory Matrix'!$C:$C,A86)</f>
        <v>0</v>
      </c>
      <c r="AW86" s="57">
        <f>SUMIFS('Inventory Matrix'!$E:$E,'Inventory Matrix'!$G:$G,$AW$2,'Inventory Matrix'!$B:$B,$AZ$1,'Inventory Matrix'!$C:$C,A86)</f>
        <v>0</v>
      </c>
      <c r="AX86" s="96" t="str">
        <f t="shared" ca="1" si="39"/>
        <v>-</v>
      </c>
      <c r="AY86" s="63">
        <f t="shared" ca="1" si="40"/>
        <v>0</v>
      </c>
      <c r="AZ86" s="97">
        <f>SUMIFS(Stock!$D:$D,Stock!$A:$A,$AZ$1,Stock!$C:$C,A86)</f>
        <v>0</v>
      </c>
      <c r="BA86" s="55"/>
      <c r="BB86" s="38" t="e">
        <f ca="1">SUMIFS(#REF!,#REF!,A86,#REF!,$BB$2,#REF!,$BO$1)</f>
        <v>#REF!</v>
      </c>
      <c r="BC86" s="38" t="e">
        <f ca="1">SUMIFS(#REF!,#REF!,A86,#REF!,$BC$2,#REF!,$BO$1)</f>
        <v>#REF!</v>
      </c>
      <c r="BD86" s="38" t="e">
        <f ca="1">SUMIFS(#REF!,#REF!,A86,#REF!,$BD$2,#REF!,$BO$1)</f>
        <v>#REF!</v>
      </c>
      <c r="BE86" s="38" t="e">
        <f ca="1">SUMIFS(#REF!,#REF!,A86,#REF!,$BE$2,#REF!,$BO$1)</f>
        <v>#REF!</v>
      </c>
      <c r="BF86" s="38" t="e">
        <f ca="1">SUMIFS(#REF!,#REF!,A86,#REF!,$BF$2,#REF!,$BO$1)</f>
        <v>#REF!</v>
      </c>
      <c r="BG86" s="38" t="e">
        <f ca="1">SUMIFS(#REF!,#REF!,A86,#REF!,$BG$2,#REF!,$BO$1)</f>
        <v>#REF!</v>
      </c>
      <c r="BH86" s="60"/>
      <c r="BI86" s="49">
        <f>SUMIFS('Inventory Matrix'!$E:$E,'Inventory Matrix'!$G:$G,$BI$2,'Inventory Matrix'!$B:$B,$BO$1,'Inventory Matrix'!$C:$C,A86)</f>
        <v>0</v>
      </c>
      <c r="BJ86" s="49">
        <f>SUMIFS('Inventory Matrix'!$E:$E,'Inventory Matrix'!$G:$G,$BJ$2,'Inventory Matrix'!$B:$B,$BO$1,'Inventory Matrix'!$C:$C,A86)</f>
        <v>0</v>
      </c>
      <c r="BK86" s="49">
        <f>SUMIFS('Inventory Matrix'!$E:$E,'Inventory Matrix'!$G:$G,$BK$2,'Inventory Matrix'!$B:$B,$BO$1,'Inventory Matrix'!$C:$C,A86)</f>
        <v>2</v>
      </c>
      <c r="BL86" s="57">
        <f>SUMIFS('Inventory Matrix'!$E:$E,'Inventory Matrix'!$G:$G,$BL$2,'Inventory Matrix'!$B:$B,$BO$1,'Inventory Matrix'!$C:$C,A86)</f>
        <v>0</v>
      </c>
      <c r="BM86" s="96" t="str">
        <f t="shared" ca="1" si="41"/>
        <v>-</v>
      </c>
      <c r="BN86" s="62">
        <f t="shared" ca="1" si="42"/>
        <v>0</v>
      </c>
      <c r="BO86" s="97">
        <f>SUMIFS(Stock!$D:$D,Stock!$A:$A,$BO$1,Stock!$C:$C,A86)</f>
        <v>2</v>
      </c>
      <c r="BP86" s="55"/>
      <c r="BQ86" s="38" t="e">
        <f ca="1">SUMIFS(#REF!,#REF!,A86,#REF!,$BQ$2,#REF!,$CD$1)</f>
        <v>#REF!</v>
      </c>
      <c r="BR86" s="38" t="e">
        <f ca="1">SUMIFS(#REF!,#REF!,A86,#REF!,$BR$2,#REF!,$CD$1)</f>
        <v>#REF!</v>
      </c>
      <c r="BS86" s="38" t="e">
        <f ca="1">SUMIFS(#REF!,#REF!,A86,#REF!,$BS$2,#REF!,$CD$1)</f>
        <v>#REF!</v>
      </c>
      <c r="BT86" s="38" t="e">
        <f ca="1">SUMIFS(#REF!,#REF!,A86,#REF!,$BT$2,#REF!,$CD$1)</f>
        <v>#REF!</v>
      </c>
      <c r="BU86" s="38" t="e">
        <f ca="1">SUMIFS(#REF!,#REF!,A86,#REF!,$BU$2,#REF!,$CD$1)</f>
        <v>#REF!</v>
      </c>
      <c r="BV86" s="38" t="e">
        <f ca="1">SUMIFS(#REF!,#REF!,A86,#REF!,$BV$2,#REF!,$CD$1)</f>
        <v>#REF!</v>
      </c>
      <c r="BW86" s="60"/>
      <c r="BX86" s="49">
        <f>SUMIFS('Inventory Matrix'!$E:$E,'Inventory Matrix'!$G:$G,$BX$2,'Inventory Matrix'!$B:$B,$CD$1,'Inventory Matrix'!$C:$C,A86)</f>
        <v>0</v>
      </c>
      <c r="BY86" s="49">
        <f>SUMIFS('Inventory Matrix'!$E:$E,'Inventory Matrix'!$G:$G,$BY$2,'Inventory Matrix'!$B:$B,$CD$1,'Inventory Matrix'!$C:$C,A86)</f>
        <v>0</v>
      </c>
      <c r="BZ86" s="49">
        <f>SUMIFS('Inventory Matrix'!$E:$E,'Inventory Matrix'!$G:$G,$BZ$2,'Inventory Matrix'!$B:$B,$CD$1,'Inventory Matrix'!$C:$C,A86)</f>
        <v>0</v>
      </c>
      <c r="CA86" s="57">
        <f>SUMIFS('Inventory Matrix'!$E:$E,'Inventory Matrix'!$G:$G,$CA$2,'Inventory Matrix'!$B:$B,$CD$1,'Inventory Matrix'!$C:$C,A86)</f>
        <v>1</v>
      </c>
      <c r="CB86" s="96" t="str">
        <f t="shared" ca="1" si="43"/>
        <v>-</v>
      </c>
      <c r="CC86" s="63">
        <f t="shared" ca="1" si="44"/>
        <v>0</v>
      </c>
      <c r="CD86" s="97">
        <f>SUMIFS(Stock!$D:$D,Stock!$A:$A,$CD$1,Stock!$C:$C,A86)</f>
        <v>1</v>
      </c>
      <c r="CE86" s="55"/>
      <c r="CF86" s="38" t="e">
        <f ca="1">SUMIFS(#REF!,#REF!,A86,#REF!,$CF$2,#REF!,$CS$1)</f>
        <v>#REF!</v>
      </c>
      <c r="CG86" s="38" t="e">
        <f ca="1">SUMIFS(#REF!,#REF!,A86,#REF!,$CG$2,#REF!,$CS$1)</f>
        <v>#REF!</v>
      </c>
      <c r="CH86" s="38" t="e">
        <f ca="1">SUMIFS(#REF!,#REF!,A86,#REF!,$CH$2,#REF!,$CS$1)</f>
        <v>#REF!</v>
      </c>
      <c r="CI86" s="38" t="e">
        <f ca="1">SUMIFS(#REF!,#REF!,A86,#REF!,$CI$2,#REF!,$CS$1)</f>
        <v>#REF!</v>
      </c>
      <c r="CJ86" s="38" t="e">
        <f ca="1">SUMIFS(#REF!,#REF!,A86,#REF!,$CJ$2,#REF!,$CS$1)</f>
        <v>#REF!</v>
      </c>
      <c r="CK86" s="38" t="e">
        <f ca="1">SUMIFS(#REF!,#REF!,A86,#REF!,$CK$2,#REF!,$CS$1)</f>
        <v>#REF!</v>
      </c>
      <c r="CL86" s="60"/>
      <c r="CM86" s="49">
        <f>SUMIFS('Inventory Matrix'!$E:$E,'Inventory Matrix'!$G:$G,$CM$2,'Inventory Matrix'!$B:$B,$CS$1,'Inventory Matrix'!$C:$C,A86)</f>
        <v>0</v>
      </c>
      <c r="CN86" s="49">
        <f>SUMIFS('Inventory Matrix'!$E:$E,'Inventory Matrix'!$G:$G,$CN$2,'Inventory Matrix'!$B:$B,$CS$1,'Inventory Matrix'!$C:$C,A86)</f>
        <v>0</v>
      </c>
      <c r="CO86" s="49">
        <f>SUMIFS('Inventory Matrix'!$E:$E,'Inventory Matrix'!$G:$G,$CO$2,'Inventory Matrix'!$B:$B,$CS$1,'Inventory Matrix'!$C:$C,A86)</f>
        <v>1</v>
      </c>
      <c r="CP86" s="57">
        <f>SUMIFS('Inventory Matrix'!$E:$E,'Inventory Matrix'!$G:$G,$CP$2,'Inventory Matrix'!$B:$B,$CS$1,'Inventory Matrix'!$C:$C,A86)</f>
        <v>0</v>
      </c>
      <c r="CQ86" s="96" t="str">
        <f t="shared" ca="1" si="45"/>
        <v>-</v>
      </c>
      <c r="CR86" s="63">
        <f t="shared" ca="1" si="46"/>
        <v>0</v>
      </c>
      <c r="CS86" s="97">
        <f>SUMIFS(Stock!$D:$D,Stock!$A:$A,$CS$1,Stock!$C:$C,A86)</f>
        <v>1</v>
      </c>
      <c r="CT86" s="64"/>
      <c r="CU86" s="65">
        <f>SUMIFS(Stock!$D:$D,Stock!$A:$A,$CU$1,Stock!$C:$C,A86)</f>
        <v>0</v>
      </c>
      <c r="CV86" s="64"/>
      <c r="CW86" s="38" t="e">
        <f ca="1">SUMIFS(#REF!,#REF!,A86,#REF!,$CW$2,#REF!,$DC$1)</f>
        <v>#REF!</v>
      </c>
      <c r="CX86" s="38" t="e">
        <f ca="1">SUMIFS(#REF!,#REF!,A86,#REF!,$CX$2,#REF!,$DC$1)</f>
        <v>#REF!</v>
      </c>
      <c r="CY86" s="38" t="e">
        <f ca="1">SUMIFS(#REF!,#REF!,A86,#REF!,$CY$2,#REF!,$DC$1)</f>
        <v>#REF!</v>
      </c>
      <c r="CZ86" s="38" t="e">
        <f ca="1">SUMIFS(#REF!,#REF!,A86,#REF!,$CZ$2,#REF!,$DC$1)</f>
        <v>#REF!</v>
      </c>
      <c r="DA86" s="38" t="e">
        <f ca="1">SUMIFS(#REF!,#REF!,A86,#REF!,$DA$2,#REF!,$DC$1)</f>
        <v>#REF!</v>
      </c>
      <c r="DB86" s="38" t="e">
        <f ca="1">SUMIFS(#REF!,#REF!,A86,#REF!,$DB$2,#REF!,$DC$1)</f>
        <v>#REF!</v>
      </c>
      <c r="DC86" s="65">
        <f>SUMIFS(Stock!$D:$D,Stock!$A:$A,$DC$1,Stock!$C:$C,A86)</f>
        <v>0</v>
      </c>
      <c r="DD86" s="65">
        <f>SUMIFS(Stock!$D:$D,Stock!$A:$A,$DD$1,Stock!$C:$C,A86)</f>
        <v>0</v>
      </c>
      <c r="DE86" s="65">
        <f>SUMIFS(Stock!$D:$D,Stock!$A:$A,$DE$1,Stock!$C:$C,A86)</f>
        <v>0</v>
      </c>
      <c r="DF86" s="66"/>
      <c r="DG86" s="66"/>
      <c r="DH86" s="67">
        <f>SUMIFS('Inventory Matrix'!$E:$E,'Inventory Matrix'!$B:$B,$DH$2,'Inventory Matrix'!$G:$G,$DM$2,'Inventory Matrix'!$C:$C,A86)</f>
        <v>0</v>
      </c>
      <c r="DI86" s="67">
        <f>SUMIFS('Inventory Matrix'!$E:$E,'Inventory Matrix'!$B:$B,$DI$2,'Inventory Matrix'!$G:$G,$DM$2,'Inventory Matrix'!$C:$C,A86)</f>
        <v>0</v>
      </c>
      <c r="DJ86" s="67">
        <f>SUMIFS('Inventory Matrix'!$E:$E,'Inventory Matrix'!$B:$B,$DJ$2,'Inventory Matrix'!$G:$G,$DM$2,'Inventory Matrix'!$C:$C,A86)</f>
        <v>0</v>
      </c>
      <c r="DK86" s="67">
        <f>SUMIFS('Inventory Matrix'!$E:$E,'Inventory Matrix'!$B:$B,$DK$2,'Inventory Matrix'!$G:$G,$DM$2,'Inventory Matrix'!$C:$C,A86)</f>
        <v>0</v>
      </c>
      <c r="DL86" s="67">
        <f>SUMIFS('Inventory Matrix'!$E:$E,'Inventory Matrix'!$B:$B,$DL$2,'Inventory Matrix'!$G:$G,$DM$2,'Inventory Matrix'!$C:$C,A86)</f>
        <v>0</v>
      </c>
      <c r="DM86" s="98">
        <f>SUMIFS('Inventory Matrix'!$E:$E,'Inventory Matrix'!$G:$G,$DM$2,'Inventory Matrix'!$C:$C,A86)</f>
        <v>0</v>
      </c>
      <c r="DN86" s="48"/>
      <c r="DO86" s="67">
        <f>SUMIFS('Inventory Matrix'!$E:$E,'Inventory Matrix'!$B:$B,$DO$2,'Inventory Matrix'!$G:$G,$DT$2,'Inventory Matrix'!$C:$C,A86)</f>
        <v>0</v>
      </c>
      <c r="DP86" s="67">
        <f>SUMIFS('Inventory Matrix'!$E:$E,'Inventory Matrix'!$B:$B,$DP$2,'Inventory Matrix'!$G:$G,$DT$2,'Inventory Matrix'!$C:$C,A86)</f>
        <v>0</v>
      </c>
      <c r="DQ86" s="67">
        <f>SUMIFS('Inventory Matrix'!$E:$E,'Inventory Matrix'!$B:$B,$DQ$2,'Inventory Matrix'!$G:$G,$DT$2,'Inventory Matrix'!$C:$C,A86)</f>
        <v>0</v>
      </c>
      <c r="DR86" s="67">
        <f>SUMIFS('Inventory Matrix'!$E:$E,'Inventory Matrix'!$B:$B,$DR$2,'Inventory Matrix'!$G:$G,$DT$2,'Inventory Matrix'!$C:$C,A86)</f>
        <v>0</v>
      </c>
      <c r="DS86" s="67">
        <f>SUMIFS('Inventory Matrix'!$E:$E,'Inventory Matrix'!$B:$B,$DS$2,'Inventory Matrix'!$G:$G,$DT$2,'Inventory Matrix'!$C:$C,A86)</f>
        <v>0</v>
      </c>
      <c r="DT86" s="98">
        <f>SUMIFS('Inventory Matrix'!$E:$E,'Inventory Matrix'!$G:$G,$DT$2,'Inventory Matrix'!$C:$C,A86)</f>
        <v>0</v>
      </c>
      <c r="DU86" s="44"/>
      <c r="DV86" s="67">
        <f>SUMIFS('Inventory Matrix'!$E:$E,'Inventory Matrix'!$B:$B,$DV$2,'Inventory Matrix'!$G:$G,$EA$2,'Inventory Matrix'!$C:$C,A86)</f>
        <v>3</v>
      </c>
      <c r="DW86" s="67">
        <f>SUMIFS('Inventory Matrix'!$E:$E,'Inventory Matrix'!$B:$B,$DW$2,'Inventory Matrix'!$G:$G,$EA$2,'Inventory Matrix'!$C:$C,A86)</f>
        <v>0</v>
      </c>
      <c r="DX86" s="67">
        <f>SUMIFS('Inventory Matrix'!$E:$E,'Inventory Matrix'!$B:$B,$DX$2,'Inventory Matrix'!$G:$G,$EA$2,'Inventory Matrix'!$C:$C,A86)</f>
        <v>2</v>
      </c>
      <c r="DY86" s="67">
        <f>SUMIFS('Inventory Matrix'!$E:$E,'Inventory Matrix'!$B:$B,$DY$2,'Inventory Matrix'!$G:$G,$EA$2,'Inventory Matrix'!$C:$C,A86)</f>
        <v>0</v>
      </c>
      <c r="DZ86" s="67">
        <f>SUMIFS('Inventory Matrix'!$E:$E,'Inventory Matrix'!$B:$B,$DZ$2,'Inventory Matrix'!$G:$G,$EA$2,'Inventory Matrix'!$C:$C,A86)</f>
        <v>1</v>
      </c>
      <c r="EA86" s="98">
        <f>SUMIFS('Inventory Matrix'!$E:$E,'Inventory Matrix'!$G:$G,$EA$2,'Inventory Matrix'!$C:$C,A86)</f>
        <v>6</v>
      </c>
      <c r="EB86" s="44"/>
      <c r="EC86" s="67">
        <f>SUMIFS('Inventory Matrix'!$E:$E,'Inventory Matrix'!$B:$B,$EC$2,'Inventory Matrix'!$G:$G,$EH$2,'Inventory Matrix'!$C:$C,A86)</f>
        <v>0</v>
      </c>
      <c r="ED86" s="67">
        <f>SUMIFS('Inventory Matrix'!$E:$E,'Inventory Matrix'!$B:$B,$ED$2,'Inventory Matrix'!$G:$G,$EH$2,'Inventory Matrix'!$C:$C,A86)</f>
        <v>0</v>
      </c>
      <c r="EE86" s="67">
        <f>SUMIFS('Inventory Matrix'!$E:$E,'Inventory Matrix'!$B:$B,$EE$2,'Inventory Matrix'!$G:$G,$EH$2,'Inventory Matrix'!$C:$C,A86)</f>
        <v>0</v>
      </c>
      <c r="EF86" s="67">
        <f>SUMIFS('Inventory Matrix'!$E:$E,'Inventory Matrix'!$B:$B,$EF$2,'Inventory Matrix'!$G:$G,$EH$2,'Inventory Matrix'!$C:$C,A86)</f>
        <v>1</v>
      </c>
      <c r="EG86" s="67">
        <f>SUMIFS('Inventory Matrix'!$E:$E,'Inventory Matrix'!$B:$B,$EG$2,'Inventory Matrix'!$G:$G,$EH$2,'Inventory Matrix'!$C:$C,A86)</f>
        <v>0</v>
      </c>
      <c r="EH86" s="98">
        <f>SUMIFS('Inventory Matrix'!$E:$E,'Inventory Matrix'!$G:$G,$EH$2,'Inventory Matrix'!$C:$C,A86)</f>
        <v>1</v>
      </c>
      <c r="EI86" s="44"/>
    </row>
    <row r="87" spans="1:139" ht="13" x14ac:dyDescent="0.15">
      <c r="A87" s="69" t="str">
        <f t="shared" si="32"/>
        <v>MQLU3</v>
      </c>
      <c r="B87" s="70" t="s">
        <v>2211</v>
      </c>
      <c r="C87" s="71" t="s">
        <v>240</v>
      </c>
      <c r="D87" s="71" t="s">
        <v>2276</v>
      </c>
      <c r="E87" s="72">
        <f t="shared" si="33"/>
        <v>22</v>
      </c>
      <c r="F87" s="72">
        <f>SUMIFS(Stock!$D:$D,Stock!$C:$C,A87)</f>
        <v>22</v>
      </c>
      <c r="G87" s="73" t="e">
        <f t="shared" ca="1" si="34"/>
        <v>#REF!</v>
      </c>
      <c r="H87" s="74">
        <f t="shared" ca="1" si="35"/>
        <v>0</v>
      </c>
      <c r="I87" s="44"/>
      <c r="J87" s="69" t="e">
        <f ca="1">SUMIFS(#REF!,#REF!,A87,#REF!,$J$2)</f>
        <v>#REF!</v>
      </c>
      <c r="K87" s="69" t="e">
        <f ca="1">SUMIFS(#REF!,#REF!,A87,#REF!,$K$2)</f>
        <v>#REF!</v>
      </c>
      <c r="L87" s="69" t="e">
        <f ca="1">SUMIFS(#REF!,#REF!,A87,#REF!,$L$2)</f>
        <v>#REF!</v>
      </c>
      <c r="M87" s="69" t="e">
        <f ca="1">SUMIFS(#REF!,#REF!,A87,#REF!,$M$2)</f>
        <v>#REF!</v>
      </c>
      <c r="N87" s="69" t="e">
        <f ca="1">SUMIFS(#REF!,#REF!,A87,#REF!,$N$2)</f>
        <v>#REF!</v>
      </c>
      <c r="O87" s="69" t="e">
        <f ca="1">SUMIFS(#REF!,#REF!,A87,#REF!,$O$2)</f>
        <v>#REF!</v>
      </c>
      <c r="P87" s="69" t="e">
        <f ca="1">SUMIFS(#REF!,#REF!,A87,#REF!,$P$2)</f>
        <v>#REF!</v>
      </c>
      <c r="Q87" s="69" t="e">
        <f ca="1">SUMIFS(#REF!,#REF!,A87,#REF!,$Q$2)</f>
        <v>#REF!</v>
      </c>
      <c r="R87" s="69" t="e">
        <f ca="1">SUMIFS(#REF!,#REF!,A87,#REF!,$R$2)</f>
        <v>#REF!</v>
      </c>
      <c r="S87" s="69" t="e">
        <f ca="1">SUMIFS(#REF!,#REF!,A87,#REF!,$S$2)</f>
        <v>#REF!</v>
      </c>
      <c r="T87" s="75"/>
      <c r="U87" s="44"/>
      <c r="V87" s="46"/>
      <c r="W87" s="69" t="e">
        <f ca="1">SUMIFS(#REF!,#REF!,A87,#REF!,$W$2,#REF!,$AK$1)</f>
        <v>#REF!</v>
      </c>
      <c r="X87" s="69" t="e">
        <f ca="1">SUMIFS(#REF!,#REF!,A87,#REF!,$X$2,#REF!,$AK$1)</f>
        <v>#REF!</v>
      </c>
      <c r="Y87" s="69" t="e">
        <f ca="1">SUMIFS(#REF!,#REF!,A87,#REF!,$Y$2,#REF!,$AK$1)</f>
        <v>#REF!</v>
      </c>
      <c r="Z87" s="69" t="e">
        <f ca="1">SUMIFS(#REF!,#REF!,A87,#REF!,$Z$2,#REF!,$AK$1)</f>
        <v>#REF!</v>
      </c>
      <c r="AA87" s="69" t="e">
        <f ca="1">SUMIFS(#REF!,#REF!,A87,#REF!,$AA$2,#REF!,$AK$1)</f>
        <v>#REF!</v>
      </c>
      <c r="AB87" s="69" t="e">
        <f ca="1">SUMIFS(#REF!,#REF!,A87,#REF!,$AB$2,#REF!,$AK$1)</f>
        <v>#REF!</v>
      </c>
      <c r="AC87" s="48"/>
      <c r="AD87" s="76">
        <f>SUMIFS('Inventory Matrix'!$E:$E,'Inventory Matrix'!$G:$G,$AD$2,'Inventory Matrix'!$B:$B,$AK$1,'Inventory Matrix'!$C:$C,A87)</f>
        <v>0</v>
      </c>
      <c r="AE87" s="70">
        <f>SUMIFS('Inventory Matrix'!$E:$E,'Inventory Matrix'!$G:$G,$AE$2,'Inventory Matrix'!$B:$B,$AK$1,'Inventory Matrix'!$C:$C,A87)</f>
        <v>0</v>
      </c>
      <c r="AF87" s="70">
        <f>SUMIFS('Inventory Matrix'!$E:$E,'Inventory Matrix'!$G:$G,$AF$2,'Inventory Matrix'!$B:$B,$AK$1,'Inventory Matrix'!$C:$C,A87)</f>
        <v>0</v>
      </c>
      <c r="AG87" s="77">
        <f>SUMIFS('Inventory Matrix'!$E:$E,'Inventory Matrix'!$G:$G,$AG$2,'Inventory Matrix'!$B:$B,$AK$1,'Inventory Matrix'!$C:$C,A87)</f>
        <v>1</v>
      </c>
      <c r="AH87" s="167" t="str">
        <f t="shared" ca="1" si="36"/>
        <v>-</v>
      </c>
      <c r="AI87" s="168" t="str">
        <f t="shared" ca="1" si="37"/>
        <v>-</v>
      </c>
      <c r="AJ87" s="173">
        <f t="shared" ca="1" si="48"/>
        <v>0</v>
      </c>
      <c r="AK87" s="169">
        <f>SUMIFS(Stock!$D:$D,Stock!$A:$A,$AK$1,Stock!$C:$C,A87)</f>
        <v>1</v>
      </c>
      <c r="AL87" s="55"/>
      <c r="AM87" s="69" t="e">
        <f ca="1">SUMIFS(#REF!,#REF!,A87,#REF!,$AM$2,#REF!,$AZ$1)</f>
        <v>#REF!</v>
      </c>
      <c r="AN87" s="69" t="e">
        <f ca="1">SUMIFS(#REF!,#REF!,A87,#REF!,$AN$2,#REF!,$AZ$1)</f>
        <v>#REF!</v>
      </c>
      <c r="AO87" s="69" t="e">
        <f ca="1">SUMIFS(#REF!,#REF!,A87,#REF!,$AO$2,#REF!,$AZ$1)</f>
        <v>#REF!</v>
      </c>
      <c r="AP87" s="69" t="e">
        <f ca="1">SUMIFS(#REF!,#REF!,A87,#REF!,$AP$2,#REF!,$AZ$1)</f>
        <v>#REF!</v>
      </c>
      <c r="AQ87" s="69" t="e">
        <f ca="1">SUMIFS(#REF!,#REF!,A87,#REF!,$AQ$2,#REF!,$AZ$1)</f>
        <v>#REF!</v>
      </c>
      <c r="AR87" s="69" t="e">
        <f ca="1">SUMIFS(#REF!,#REF!,A87,#REF!,$AR$2,#REF!,$AZ$1)</f>
        <v>#REF!</v>
      </c>
      <c r="AS87" s="81"/>
      <c r="AT87" s="82">
        <f>SUMIFS('Inventory Matrix'!$E:$E,'Inventory Matrix'!$G:$G,$AT$2,'Inventory Matrix'!$B:$B,$AZ$1,'Inventory Matrix'!$C:$C,A87)</f>
        <v>0</v>
      </c>
      <c r="AU87" s="82">
        <f>SUMIFS('Inventory Matrix'!$E:$E,'Inventory Matrix'!$G:$G,$AU$2,'Inventory Matrix'!$B:$B,$AZ$1,'Inventory Matrix'!$C:$C,A87)</f>
        <v>0</v>
      </c>
      <c r="AV87" s="82">
        <f>SUMIFS('Inventory Matrix'!$E:$E,'Inventory Matrix'!$G:$G,$AV$2,'Inventory Matrix'!$B:$B,$AZ$1,'Inventory Matrix'!$C:$C,A87)</f>
        <v>0</v>
      </c>
      <c r="AW87" s="83">
        <f>SUMIFS('Inventory Matrix'!$E:$E,'Inventory Matrix'!$G:$G,$AW$2,'Inventory Matrix'!$B:$B,$AZ$1,'Inventory Matrix'!$C:$C,A87)</f>
        <v>5</v>
      </c>
      <c r="AX87" s="85" t="str">
        <f t="shared" ca="1" si="39"/>
        <v>-</v>
      </c>
      <c r="AY87" s="88">
        <f t="shared" ca="1" si="40"/>
        <v>0</v>
      </c>
      <c r="AZ87" s="87">
        <f>SUMIFS(Stock!$D:$D,Stock!$A:$A,$AZ$1,Stock!$C:$C,A87)</f>
        <v>5</v>
      </c>
      <c r="BA87" s="55"/>
      <c r="BB87" s="69" t="e">
        <f ca="1">SUMIFS(#REF!,#REF!,A87,#REF!,$BB$2,#REF!,$BO$1)</f>
        <v>#REF!</v>
      </c>
      <c r="BC87" s="69" t="e">
        <f ca="1">SUMIFS(#REF!,#REF!,A87,#REF!,$BC$2,#REF!,$BO$1)</f>
        <v>#REF!</v>
      </c>
      <c r="BD87" s="69" t="e">
        <f ca="1">SUMIFS(#REF!,#REF!,A87,#REF!,$BD$2,#REF!,$BO$1)</f>
        <v>#REF!</v>
      </c>
      <c r="BE87" s="69" t="e">
        <f ca="1">SUMIFS(#REF!,#REF!,A87,#REF!,$BE$2,#REF!,$BO$1)</f>
        <v>#REF!</v>
      </c>
      <c r="BF87" s="69" t="e">
        <f ca="1">SUMIFS(#REF!,#REF!,A87,#REF!,$BF$2,#REF!,$BO$1)</f>
        <v>#REF!</v>
      </c>
      <c r="BG87" s="69" t="e">
        <f ca="1">SUMIFS(#REF!,#REF!,A87,#REF!,$BG$2,#REF!,$BO$1)</f>
        <v>#REF!</v>
      </c>
      <c r="BH87" s="60"/>
      <c r="BI87" s="82">
        <f>SUMIFS('Inventory Matrix'!$E:$E,'Inventory Matrix'!$G:$G,$BI$2,'Inventory Matrix'!$B:$B,$BO$1,'Inventory Matrix'!$C:$C,A87)</f>
        <v>0</v>
      </c>
      <c r="BJ87" s="82">
        <f>SUMIFS('Inventory Matrix'!$E:$E,'Inventory Matrix'!$G:$G,$BJ$2,'Inventory Matrix'!$B:$B,$BO$1,'Inventory Matrix'!$C:$C,A87)</f>
        <v>0</v>
      </c>
      <c r="BK87" s="82">
        <f>SUMIFS('Inventory Matrix'!$E:$E,'Inventory Matrix'!$G:$G,$BK$2,'Inventory Matrix'!$B:$B,$BO$1,'Inventory Matrix'!$C:$C,A87)</f>
        <v>0</v>
      </c>
      <c r="BL87" s="83">
        <f>SUMIFS('Inventory Matrix'!$E:$E,'Inventory Matrix'!$G:$G,$BL$2,'Inventory Matrix'!$B:$B,$BO$1,'Inventory Matrix'!$C:$C,A87)</f>
        <v>6</v>
      </c>
      <c r="BM87" s="85" t="str">
        <f t="shared" ca="1" si="41"/>
        <v>-</v>
      </c>
      <c r="BN87" s="86">
        <f t="shared" ca="1" si="42"/>
        <v>0</v>
      </c>
      <c r="BO87" s="87">
        <f>SUMIFS(Stock!$D:$D,Stock!$A:$A,$BO$1,Stock!$C:$C,A87)</f>
        <v>6</v>
      </c>
      <c r="BP87" s="55"/>
      <c r="BQ87" s="69" t="e">
        <f ca="1">SUMIFS(#REF!,#REF!,A87,#REF!,$BQ$2,#REF!,$CD$1)</f>
        <v>#REF!</v>
      </c>
      <c r="BR87" s="69" t="e">
        <f ca="1">SUMIFS(#REF!,#REF!,A87,#REF!,$BR$2,#REF!,$CD$1)</f>
        <v>#REF!</v>
      </c>
      <c r="BS87" s="69" t="e">
        <f ca="1">SUMIFS(#REF!,#REF!,A87,#REF!,$BS$2,#REF!,$CD$1)</f>
        <v>#REF!</v>
      </c>
      <c r="BT87" s="69" t="e">
        <f ca="1">SUMIFS(#REF!,#REF!,A87,#REF!,$BT$2,#REF!,$CD$1)</f>
        <v>#REF!</v>
      </c>
      <c r="BU87" s="69" t="e">
        <f ca="1">SUMIFS(#REF!,#REF!,A87,#REF!,$BU$2,#REF!,$CD$1)</f>
        <v>#REF!</v>
      </c>
      <c r="BV87" s="69" t="e">
        <f ca="1">SUMIFS(#REF!,#REF!,A87,#REF!,$BV$2,#REF!,$CD$1)</f>
        <v>#REF!</v>
      </c>
      <c r="BW87" s="60"/>
      <c r="BX87" s="82">
        <f>SUMIFS('Inventory Matrix'!$E:$E,'Inventory Matrix'!$G:$G,$BX$2,'Inventory Matrix'!$B:$B,$CD$1,'Inventory Matrix'!$C:$C,A87)</f>
        <v>0</v>
      </c>
      <c r="BY87" s="82">
        <f>SUMIFS('Inventory Matrix'!$E:$E,'Inventory Matrix'!$G:$G,$BY$2,'Inventory Matrix'!$B:$B,$CD$1,'Inventory Matrix'!$C:$C,A87)</f>
        <v>0</v>
      </c>
      <c r="BZ87" s="82">
        <f>SUMIFS('Inventory Matrix'!$E:$E,'Inventory Matrix'!$G:$G,$BZ$2,'Inventory Matrix'!$B:$B,$CD$1,'Inventory Matrix'!$C:$C,A87)</f>
        <v>0</v>
      </c>
      <c r="CA87" s="83">
        <f>SUMIFS('Inventory Matrix'!$E:$E,'Inventory Matrix'!$G:$G,$CA$2,'Inventory Matrix'!$B:$B,$CD$1,'Inventory Matrix'!$C:$C,A87)</f>
        <v>4</v>
      </c>
      <c r="CB87" s="85" t="str">
        <f t="shared" ca="1" si="43"/>
        <v>-</v>
      </c>
      <c r="CC87" s="88">
        <f t="shared" ca="1" si="44"/>
        <v>0</v>
      </c>
      <c r="CD87" s="87">
        <f>SUMIFS(Stock!$D:$D,Stock!$A:$A,$CD$1,Stock!$C:$C,A87)</f>
        <v>4</v>
      </c>
      <c r="CE87" s="55"/>
      <c r="CF87" s="69" t="e">
        <f ca="1">SUMIFS(#REF!,#REF!,A87,#REF!,$CF$2,#REF!,$CS$1)</f>
        <v>#REF!</v>
      </c>
      <c r="CG87" s="69" t="e">
        <f ca="1">SUMIFS(#REF!,#REF!,A87,#REF!,$CG$2,#REF!,$CS$1)</f>
        <v>#REF!</v>
      </c>
      <c r="CH87" s="69" t="e">
        <f ca="1">SUMIFS(#REF!,#REF!,A87,#REF!,$CH$2,#REF!,$CS$1)</f>
        <v>#REF!</v>
      </c>
      <c r="CI87" s="69" t="e">
        <f ca="1">SUMIFS(#REF!,#REF!,A87,#REF!,$CI$2,#REF!,$CS$1)</f>
        <v>#REF!</v>
      </c>
      <c r="CJ87" s="69" t="e">
        <f ca="1">SUMIFS(#REF!,#REF!,A87,#REF!,$CJ$2,#REF!,$CS$1)</f>
        <v>#REF!</v>
      </c>
      <c r="CK87" s="69" t="e">
        <f ca="1">SUMIFS(#REF!,#REF!,A87,#REF!,$CK$2,#REF!,$CS$1)</f>
        <v>#REF!</v>
      </c>
      <c r="CL87" s="60"/>
      <c r="CM87" s="82">
        <f>SUMIFS('Inventory Matrix'!$E:$E,'Inventory Matrix'!$G:$G,$CM$2,'Inventory Matrix'!$B:$B,$CS$1,'Inventory Matrix'!$C:$C,A87)</f>
        <v>0</v>
      </c>
      <c r="CN87" s="82">
        <f>SUMIFS('Inventory Matrix'!$E:$E,'Inventory Matrix'!$G:$G,$CN$2,'Inventory Matrix'!$B:$B,$CS$1,'Inventory Matrix'!$C:$C,A87)</f>
        <v>0</v>
      </c>
      <c r="CO87" s="82">
        <f>SUMIFS('Inventory Matrix'!$E:$E,'Inventory Matrix'!$G:$G,$CO$2,'Inventory Matrix'!$B:$B,$CS$1,'Inventory Matrix'!$C:$C,A87)</f>
        <v>0</v>
      </c>
      <c r="CP87" s="83">
        <f>SUMIFS('Inventory Matrix'!$E:$E,'Inventory Matrix'!$G:$G,$CP$2,'Inventory Matrix'!$B:$B,$CS$1,'Inventory Matrix'!$C:$C,A87)</f>
        <v>6</v>
      </c>
      <c r="CQ87" s="85" t="str">
        <f t="shared" ca="1" si="45"/>
        <v>-</v>
      </c>
      <c r="CR87" s="88">
        <f t="shared" ca="1" si="46"/>
        <v>0</v>
      </c>
      <c r="CS87" s="87">
        <f>SUMIFS(Stock!$D:$D,Stock!$A:$A,$CS$1,Stock!$C:$C,A87)</f>
        <v>6</v>
      </c>
      <c r="CT87" s="64"/>
      <c r="CU87" s="89">
        <f>SUMIFS(Stock!$D:$D,Stock!$A:$A,$CU$1,Stock!$C:$C,A87)</f>
        <v>0</v>
      </c>
      <c r="CV87" s="64"/>
      <c r="CW87" s="69" t="e">
        <f ca="1">SUMIFS(#REF!,#REF!,A87,#REF!,$CW$2,#REF!,$DC$1)</f>
        <v>#REF!</v>
      </c>
      <c r="CX87" s="69" t="e">
        <f ca="1">SUMIFS(#REF!,#REF!,A87,#REF!,$CX$2,#REF!,$DC$1)</f>
        <v>#REF!</v>
      </c>
      <c r="CY87" s="69" t="e">
        <f ca="1">SUMIFS(#REF!,#REF!,A87,#REF!,$CY$2,#REF!,$DC$1)</f>
        <v>#REF!</v>
      </c>
      <c r="CZ87" s="69" t="e">
        <f ca="1">SUMIFS(#REF!,#REF!,A87,#REF!,$CZ$2,#REF!,$DC$1)</f>
        <v>#REF!</v>
      </c>
      <c r="DA87" s="69" t="e">
        <f ca="1">SUMIFS(#REF!,#REF!,A87,#REF!,$DA$2,#REF!,$DC$1)</f>
        <v>#REF!</v>
      </c>
      <c r="DB87" s="69" t="e">
        <f ca="1">SUMIFS(#REF!,#REF!,A87,#REF!,$DB$2,#REF!,$DC$1)</f>
        <v>#REF!</v>
      </c>
      <c r="DC87" s="89">
        <f>SUMIFS(Stock!$D:$D,Stock!$A:$A,$DC$1,Stock!$C:$C,A87)</f>
        <v>0</v>
      </c>
      <c r="DD87" s="89">
        <f>SUMIFS(Stock!$D:$D,Stock!$A:$A,$DD$1,Stock!$C:$C,A87)</f>
        <v>0</v>
      </c>
      <c r="DE87" s="89">
        <f>SUMIFS(Stock!$D:$D,Stock!$A:$A,$DE$1,Stock!$C:$C,A87)</f>
        <v>0</v>
      </c>
      <c r="DF87" s="66"/>
      <c r="DG87" s="66"/>
      <c r="DH87" s="90">
        <f>SUMIFS('Inventory Matrix'!$E:$E,'Inventory Matrix'!$B:$B,$DH$2,'Inventory Matrix'!$G:$G,$DM$2,'Inventory Matrix'!$C:$C,A87)</f>
        <v>0</v>
      </c>
      <c r="DI87" s="90">
        <f>SUMIFS('Inventory Matrix'!$E:$E,'Inventory Matrix'!$B:$B,$DI$2,'Inventory Matrix'!$G:$G,$DM$2,'Inventory Matrix'!$C:$C,A87)</f>
        <v>0</v>
      </c>
      <c r="DJ87" s="90">
        <f>SUMIFS('Inventory Matrix'!$E:$E,'Inventory Matrix'!$B:$B,$DJ$2,'Inventory Matrix'!$G:$G,$DM$2,'Inventory Matrix'!$C:$C,A87)</f>
        <v>0</v>
      </c>
      <c r="DK87" s="90">
        <f>SUMIFS('Inventory Matrix'!$E:$E,'Inventory Matrix'!$B:$B,$DK$2,'Inventory Matrix'!$G:$G,$DM$2,'Inventory Matrix'!$C:$C,A87)</f>
        <v>0</v>
      </c>
      <c r="DL87" s="90">
        <f>SUMIFS('Inventory Matrix'!$E:$E,'Inventory Matrix'!$B:$B,$DL$2,'Inventory Matrix'!$G:$G,$DM$2,'Inventory Matrix'!$C:$C,A87)</f>
        <v>0</v>
      </c>
      <c r="DM87" s="91">
        <f>SUMIFS('Inventory Matrix'!$E:$E,'Inventory Matrix'!$G:$G,$DM$2,'Inventory Matrix'!$C:$C,A87)</f>
        <v>0</v>
      </c>
      <c r="DN87" s="48"/>
      <c r="DO87" s="90">
        <f>SUMIFS('Inventory Matrix'!$E:$E,'Inventory Matrix'!$B:$B,$DO$2,'Inventory Matrix'!$G:$G,$DT$2,'Inventory Matrix'!$C:$C,A87)</f>
        <v>0</v>
      </c>
      <c r="DP87" s="90">
        <f>SUMIFS('Inventory Matrix'!$E:$E,'Inventory Matrix'!$B:$B,$DP$2,'Inventory Matrix'!$G:$G,$DT$2,'Inventory Matrix'!$C:$C,A87)</f>
        <v>0</v>
      </c>
      <c r="DQ87" s="90">
        <f>SUMIFS('Inventory Matrix'!$E:$E,'Inventory Matrix'!$B:$B,$DQ$2,'Inventory Matrix'!$G:$G,$DT$2,'Inventory Matrix'!$C:$C,A87)</f>
        <v>0</v>
      </c>
      <c r="DR87" s="90">
        <f>SUMIFS('Inventory Matrix'!$E:$E,'Inventory Matrix'!$B:$B,$DR$2,'Inventory Matrix'!$G:$G,$DT$2,'Inventory Matrix'!$C:$C,A87)</f>
        <v>0</v>
      </c>
      <c r="DS87" s="90">
        <f>SUMIFS('Inventory Matrix'!$E:$E,'Inventory Matrix'!$B:$B,$DS$2,'Inventory Matrix'!$G:$G,$DT$2,'Inventory Matrix'!$C:$C,A87)</f>
        <v>0</v>
      </c>
      <c r="DT87" s="91">
        <f>SUMIFS('Inventory Matrix'!$E:$E,'Inventory Matrix'!$G:$G,$DT$2,'Inventory Matrix'!$C:$C,A87)</f>
        <v>0</v>
      </c>
      <c r="DU87" s="44"/>
      <c r="DV87" s="90">
        <f>SUMIFS('Inventory Matrix'!$E:$E,'Inventory Matrix'!$B:$B,$DV$2,'Inventory Matrix'!$G:$G,$EA$2,'Inventory Matrix'!$C:$C,A87)</f>
        <v>0</v>
      </c>
      <c r="DW87" s="90">
        <f>SUMIFS('Inventory Matrix'!$E:$E,'Inventory Matrix'!$B:$B,$DW$2,'Inventory Matrix'!$G:$G,$EA$2,'Inventory Matrix'!$C:$C,A87)</f>
        <v>0</v>
      </c>
      <c r="DX87" s="90">
        <f>SUMIFS('Inventory Matrix'!$E:$E,'Inventory Matrix'!$B:$B,$DX$2,'Inventory Matrix'!$G:$G,$EA$2,'Inventory Matrix'!$C:$C,A87)</f>
        <v>0</v>
      </c>
      <c r="DY87" s="90">
        <f>SUMIFS('Inventory Matrix'!$E:$E,'Inventory Matrix'!$B:$B,$DY$2,'Inventory Matrix'!$G:$G,$EA$2,'Inventory Matrix'!$C:$C,A87)</f>
        <v>0</v>
      </c>
      <c r="DZ87" s="90">
        <f>SUMIFS('Inventory Matrix'!$E:$E,'Inventory Matrix'!$B:$B,$DZ$2,'Inventory Matrix'!$G:$G,$EA$2,'Inventory Matrix'!$C:$C,A87)</f>
        <v>0</v>
      </c>
      <c r="EA87" s="91">
        <f>SUMIFS('Inventory Matrix'!$E:$E,'Inventory Matrix'!$G:$G,$EA$2,'Inventory Matrix'!$C:$C,A87)</f>
        <v>0</v>
      </c>
      <c r="EB87" s="44"/>
      <c r="EC87" s="90">
        <f>SUMIFS('Inventory Matrix'!$E:$E,'Inventory Matrix'!$B:$B,$EC$2,'Inventory Matrix'!$G:$G,$EH$2,'Inventory Matrix'!$C:$C,A87)</f>
        <v>1</v>
      </c>
      <c r="ED87" s="90">
        <f>SUMIFS('Inventory Matrix'!$E:$E,'Inventory Matrix'!$B:$B,$ED$2,'Inventory Matrix'!$G:$G,$EH$2,'Inventory Matrix'!$C:$C,A87)</f>
        <v>5</v>
      </c>
      <c r="EE87" s="90">
        <f>SUMIFS('Inventory Matrix'!$E:$E,'Inventory Matrix'!$B:$B,$EE$2,'Inventory Matrix'!$G:$G,$EH$2,'Inventory Matrix'!$C:$C,A87)</f>
        <v>6</v>
      </c>
      <c r="EF87" s="90">
        <f>SUMIFS('Inventory Matrix'!$E:$E,'Inventory Matrix'!$B:$B,$EF$2,'Inventory Matrix'!$G:$G,$EH$2,'Inventory Matrix'!$C:$C,A87)</f>
        <v>4</v>
      </c>
      <c r="EG87" s="90">
        <f>SUMIFS('Inventory Matrix'!$E:$E,'Inventory Matrix'!$B:$B,$EG$2,'Inventory Matrix'!$G:$G,$EH$2,'Inventory Matrix'!$C:$C,A87)</f>
        <v>6</v>
      </c>
      <c r="EH87" s="91">
        <f>SUMIFS('Inventory Matrix'!$E:$E,'Inventory Matrix'!$G:$G,$EH$2,'Inventory Matrix'!$C:$C,A87)</f>
        <v>22</v>
      </c>
      <c r="EI87" s="44"/>
    </row>
    <row r="88" spans="1:139" ht="13" x14ac:dyDescent="0.15">
      <c r="A88" s="38" t="str">
        <f t="shared" si="32"/>
        <v>MX4U2</v>
      </c>
      <c r="B88" s="39" t="s">
        <v>2240</v>
      </c>
      <c r="C88" s="40" t="s">
        <v>501</v>
      </c>
      <c r="D88" s="40" t="s">
        <v>2277</v>
      </c>
      <c r="E88" s="41">
        <f t="shared" si="33"/>
        <v>4</v>
      </c>
      <c r="F88" s="41">
        <f>SUMIFS(Stock!$D:$D,Stock!$C:$C,A88)</f>
        <v>4</v>
      </c>
      <c r="G88" s="42" t="e">
        <f t="shared" ca="1" si="34"/>
        <v>#REF!</v>
      </c>
      <c r="H88" s="43">
        <f t="shared" ca="1" si="35"/>
        <v>0</v>
      </c>
      <c r="I88" s="44"/>
      <c r="J88" s="38" t="e">
        <f ca="1">SUMIFS(#REF!,#REF!,A88,#REF!,$J$2)</f>
        <v>#REF!</v>
      </c>
      <c r="K88" s="38" t="e">
        <f ca="1">SUMIFS(#REF!,#REF!,A88,#REF!,$K$2)</f>
        <v>#REF!</v>
      </c>
      <c r="L88" s="38" t="e">
        <f ca="1">SUMIFS(#REF!,#REF!,A88,#REF!,$L$2)</f>
        <v>#REF!</v>
      </c>
      <c r="M88" s="38" t="e">
        <f ca="1">SUMIFS(#REF!,#REF!,A88,#REF!,$M$2)</f>
        <v>#REF!</v>
      </c>
      <c r="N88" s="38" t="e">
        <f ca="1">SUMIFS(#REF!,#REF!,A88,#REF!,$N$2)</f>
        <v>#REF!</v>
      </c>
      <c r="O88" s="38" t="e">
        <f ca="1">SUMIFS(#REF!,#REF!,A88,#REF!,$O$2)</f>
        <v>#REF!</v>
      </c>
      <c r="P88" s="38" t="e">
        <f ca="1">SUMIFS(#REF!,#REF!,A88,#REF!,$P$2)</f>
        <v>#REF!</v>
      </c>
      <c r="Q88" s="38" t="e">
        <f ca="1">SUMIFS(#REF!,#REF!,A88,#REF!,$Q$2)</f>
        <v>#REF!</v>
      </c>
      <c r="R88" s="38" t="e">
        <f ca="1">SUMIFS(#REF!,#REF!,A88,#REF!,$R$2)</f>
        <v>#REF!</v>
      </c>
      <c r="S88" s="38" t="e">
        <f ca="1">SUMIFS(#REF!,#REF!,A88,#REF!,$S$2)</f>
        <v>#REF!</v>
      </c>
      <c r="T88" s="45"/>
      <c r="U88" s="44"/>
      <c r="V88" s="46"/>
      <c r="W88" s="38" t="e">
        <f ca="1">SUMIFS(#REF!,#REF!,A88,#REF!,$W$2,#REF!,$AK$1)</f>
        <v>#REF!</v>
      </c>
      <c r="X88" s="38" t="e">
        <f ca="1">SUMIFS(#REF!,#REF!,A88,#REF!,$X$2,#REF!,$AK$1)</f>
        <v>#REF!</v>
      </c>
      <c r="Y88" s="38" t="e">
        <f ca="1">SUMIFS(#REF!,#REF!,A88,#REF!,$Y$2,#REF!,$AK$1)</f>
        <v>#REF!</v>
      </c>
      <c r="Z88" s="38" t="e">
        <f ca="1">SUMIFS(#REF!,#REF!,A88,#REF!,$Z$2,#REF!,$AK$1)</f>
        <v>#REF!</v>
      </c>
      <c r="AA88" s="38" t="e">
        <f ca="1">SUMIFS(#REF!,#REF!,A88,#REF!,$AA$2,#REF!,$AK$1)</f>
        <v>#REF!</v>
      </c>
      <c r="AB88" s="38" t="e">
        <f ca="1">SUMIFS(#REF!,#REF!,A88,#REF!,$AB$2,#REF!,$AK$1)</f>
        <v>#REF!</v>
      </c>
      <c r="AC88" s="48"/>
      <c r="AD88" s="92">
        <f>SUMIFS('Inventory Matrix'!$E:$E,'Inventory Matrix'!$G:$G,$AD$2,'Inventory Matrix'!$B:$B,$AK$1,'Inventory Matrix'!$C:$C,A88)</f>
        <v>0</v>
      </c>
      <c r="AE88" s="39">
        <f>SUMIFS('Inventory Matrix'!$E:$E,'Inventory Matrix'!$G:$G,$AE$2,'Inventory Matrix'!$B:$B,$AK$1,'Inventory Matrix'!$C:$C,A88)</f>
        <v>0</v>
      </c>
      <c r="AF88" s="39">
        <f>SUMIFS('Inventory Matrix'!$E:$E,'Inventory Matrix'!$G:$G,$AF$2,'Inventory Matrix'!$B:$B,$AK$1,'Inventory Matrix'!$C:$C,A88)</f>
        <v>0</v>
      </c>
      <c r="AG88" s="93">
        <f>SUMIFS('Inventory Matrix'!$E:$E,'Inventory Matrix'!$G:$G,$AG$2,'Inventory Matrix'!$B:$B,$AK$1,'Inventory Matrix'!$C:$C,A88)</f>
        <v>0</v>
      </c>
      <c r="AH88" s="170" t="str">
        <f t="shared" ca="1" si="36"/>
        <v>-</v>
      </c>
      <c r="AI88" s="171" t="str">
        <f t="shared" ca="1" si="37"/>
        <v>-</v>
      </c>
      <c r="AJ88" s="174">
        <f t="shared" ca="1" si="48"/>
        <v>0</v>
      </c>
      <c r="AK88" s="172">
        <f>SUMIFS(Stock!$D:$D,Stock!$A:$A,$AK$1,Stock!$C:$C,A88)</f>
        <v>0</v>
      </c>
      <c r="AL88" s="55"/>
      <c r="AM88" s="38" t="e">
        <f ca="1">SUMIFS(#REF!,#REF!,A88,#REF!,$AM$2,#REF!,$AZ$1)</f>
        <v>#REF!</v>
      </c>
      <c r="AN88" s="38" t="e">
        <f ca="1">SUMIFS(#REF!,#REF!,A88,#REF!,$AN$2,#REF!,$AZ$1)</f>
        <v>#REF!</v>
      </c>
      <c r="AO88" s="38" t="e">
        <f ca="1">SUMIFS(#REF!,#REF!,A88,#REF!,$AO$2,#REF!,$AZ$1)</f>
        <v>#REF!</v>
      </c>
      <c r="AP88" s="38" t="e">
        <f ca="1">SUMIFS(#REF!,#REF!,A88,#REF!,$AP$2,#REF!,$AZ$1)</f>
        <v>#REF!</v>
      </c>
      <c r="AQ88" s="38" t="e">
        <f ca="1">SUMIFS(#REF!,#REF!,A88,#REF!,$AQ$2,#REF!,$AZ$1)</f>
        <v>#REF!</v>
      </c>
      <c r="AR88" s="38" t="e">
        <f ca="1">SUMIFS(#REF!,#REF!,A88,#REF!,$AR$2,#REF!,$AZ$1)</f>
        <v>#REF!</v>
      </c>
      <c r="AS88" s="81"/>
      <c r="AT88" s="49">
        <f>SUMIFS('Inventory Matrix'!$E:$E,'Inventory Matrix'!$G:$G,$AT$2,'Inventory Matrix'!$B:$B,$AZ$1,'Inventory Matrix'!$C:$C,A88)</f>
        <v>0</v>
      </c>
      <c r="AU88" s="49">
        <f>SUMIFS('Inventory Matrix'!$E:$E,'Inventory Matrix'!$G:$G,$AU$2,'Inventory Matrix'!$B:$B,$AZ$1,'Inventory Matrix'!$C:$C,A88)</f>
        <v>0</v>
      </c>
      <c r="AV88" s="49">
        <f>SUMIFS('Inventory Matrix'!$E:$E,'Inventory Matrix'!$G:$G,$AV$2,'Inventory Matrix'!$B:$B,$AZ$1,'Inventory Matrix'!$C:$C,A88)</f>
        <v>0</v>
      </c>
      <c r="AW88" s="57">
        <f>SUMIFS('Inventory Matrix'!$E:$E,'Inventory Matrix'!$G:$G,$AW$2,'Inventory Matrix'!$B:$B,$AZ$1,'Inventory Matrix'!$C:$C,A88)</f>
        <v>0</v>
      </c>
      <c r="AX88" s="96" t="str">
        <f t="shared" ca="1" si="39"/>
        <v>-</v>
      </c>
      <c r="AY88" s="63">
        <f t="shared" ca="1" si="40"/>
        <v>0</v>
      </c>
      <c r="AZ88" s="97">
        <f>SUMIFS(Stock!$D:$D,Stock!$A:$A,$AZ$1,Stock!$C:$C,A88)</f>
        <v>0</v>
      </c>
      <c r="BA88" s="55"/>
      <c r="BB88" s="38" t="e">
        <f ca="1">SUMIFS(#REF!,#REF!,A88,#REF!,$BB$2,#REF!,$BO$1)</f>
        <v>#REF!</v>
      </c>
      <c r="BC88" s="38" t="e">
        <f ca="1">SUMIFS(#REF!,#REF!,A88,#REF!,$BC$2,#REF!,$BO$1)</f>
        <v>#REF!</v>
      </c>
      <c r="BD88" s="38" t="e">
        <f ca="1">SUMIFS(#REF!,#REF!,A88,#REF!,$BD$2,#REF!,$BO$1)</f>
        <v>#REF!</v>
      </c>
      <c r="BE88" s="38" t="e">
        <f ca="1">SUMIFS(#REF!,#REF!,A88,#REF!,$BE$2,#REF!,$BO$1)</f>
        <v>#REF!</v>
      </c>
      <c r="BF88" s="38" t="e">
        <f ca="1">SUMIFS(#REF!,#REF!,A88,#REF!,$BF$2,#REF!,$BO$1)</f>
        <v>#REF!</v>
      </c>
      <c r="BG88" s="38" t="e">
        <f ca="1">SUMIFS(#REF!,#REF!,A88,#REF!,$BG$2,#REF!,$BO$1)</f>
        <v>#REF!</v>
      </c>
      <c r="BH88" s="60"/>
      <c r="BI88" s="49">
        <f>SUMIFS('Inventory Matrix'!$E:$E,'Inventory Matrix'!$G:$G,$BI$2,'Inventory Matrix'!$B:$B,$BO$1,'Inventory Matrix'!$C:$C,A88)</f>
        <v>0</v>
      </c>
      <c r="BJ88" s="49">
        <f>SUMIFS('Inventory Matrix'!$E:$E,'Inventory Matrix'!$G:$G,$BJ$2,'Inventory Matrix'!$B:$B,$BO$1,'Inventory Matrix'!$C:$C,A88)</f>
        <v>0</v>
      </c>
      <c r="BK88" s="49">
        <f>SUMIFS('Inventory Matrix'!$E:$E,'Inventory Matrix'!$G:$G,$BK$2,'Inventory Matrix'!$B:$B,$BO$1,'Inventory Matrix'!$C:$C,A88)</f>
        <v>0</v>
      </c>
      <c r="BL88" s="57">
        <f>SUMIFS('Inventory Matrix'!$E:$E,'Inventory Matrix'!$G:$G,$BL$2,'Inventory Matrix'!$B:$B,$BO$1,'Inventory Matrix'!$C:$C,A88)</f>
        <v>0</v>
      </c>
      <c r="BM88" s="96" t="str">
        <f t="shared" ca="1" si="41"/>
        <v>-</v>
      </c>
      <c r="BN88" s="62">
        <f t="shared" ca="1" si="42"/>
        <v>0</v>
      </c>
      <c r="BO88" s="97">
        <f>SUMIFS(Stock!$D:$D,Stock!$A:$A,$BO$1,Stock!$C:$C,A88)</f>
        <v>0</v>
      </c>
      <c r="BP88" s="55"/>
      <c r="BQ88" s="38" t="e">
        <f ca="1">SUMIFS(#REF!,#REF!,A88,#REF!,$BQ$2,#REF!,$CD$1)</f>
        <v>#REF!</v>
      </c>
      <c r="BR88" s="38" t="e">
        <f ca="1">SUMIFS(#REF!,#REF!,A88,#REF!,$BR$2,#REF!,$CD$1)</f>
        <v>#REF!</v>
      </c>
      <c r="BS88" s="38" t="e">
        <f ca="1">SUMIFS(#REF!,#REF!,A88,#REF!,$BS$2,#REF!,$CD$1)</f>
        <v>#REF!</v>
      </c>
      <c r="BT88" s="38" t="e">
        <f ca="1">SUMIFS(#REF!,#REF!,A88,#REF!,$BT$2,#REF!,$CD$1)</f>
        <v>#REF!</v>
      </c>
      <c r="BU88" s="38" t="e">
        <f ca="1">SUMIFS(#REF!,#REF!,A88,#REF!,$BU$2,#REF!,$CD$1)</f>
        <v>#REF!</v>
      </c>
      <c r="BV88" s="38" t="e">
        <f ca="1">SUMIFS(#REF!,#REF!,A88,#REF!,$BV$2,#REF!,$CD$1)</f>
        <v>#REF!</v>
      </c>
      <c r="BW88" s="60"/>
      <c r="BX88" s="49">
        <f>SUMIFS('Inventory Matrix'!$E:$E,'Inventory Matrix'!$G:$G,$BX$2,'Inventory Matrix'!$B:$B,$CD$1,'Inventory Matrix'!$C:$C,A88)</f>
        <v>0</v>
      </c>
      <c r="BY88" s="49">
        <f>SUMIFS('Inventory Matrix'!$E:$E,'Inventory Matrix'!$G:$G,$BY$2,'Inventory Matrix'!$B:$B,$CD$1,'Inventory Matrix'!$C:$C,A88)</f>
        <v>0</v>
      </c>
      <c r="BZ88" s="49">
        <f>SUMIFS('Inventory Matrix'!$E:$E,'Inventory Matrix'!$G:$G,$BZ$2,'Inventory Matrix'!$B:$B,$CD$1,'Inventory Matrix'!$C:$C,A88)</f>
        <v>0</v>
      </c>
      <c r="CA88" s="57">
        <f>SUMIFS('Inventory Matrix'!$E:$E,'Inventory Matrix'!$G:$G,$CA$2,'Inventory Matrix'!$B:$B,$CD$1,'Inventory Matrix'!$C:$C,A88)</f>
        <v>1</v>
      </c>
      <c r="CB88" s="96" t="str">
        <f t="shared" ca="1" si="43"/>
        <v>-</v>
      </c>
      <c r="CC88" s="63">
        <f t="shared" ca="1" si="44"/>
        <v>0</v>
      </c>
      <c r="CD88" s="97">
        <f>SUMIFS(Stock!$D:$D,Stock!$A:$A,$CD$1,Stock!$C:$C,A88)</f>
        <v>1</v>
      </c>
      <c r="CE88" s="55"/>
      <c r="CF88" s="38" t="e">
        <f ca="1">SUMIFS(#REF!,#REF!,A88,#REF!,$CF$2,#REF!,$CS$1)</f>
        <v>#REF!</v>
      </c>
      <c r="CG88" s="38" t="e">
        <f ca="1">SUMIFS(#REF!,#REF!,A88,#REF!,$CG$2,#REF!,$CS$1)</f>
        <v>#REF!</v>
      </c>
      <c r="CH88" s="38" t="e">
        <f ca="1">SUMIFS(#REF!,#REF!,A88,#REF!,$CH$2,#REF!,$CS$1)</f>
        <v>#REF!</v>
      </c>
      <c r="CI88" s="38" t="e">
        <f ca="1">SUMIFS(#REF!,#REF!,A88,#REF!,$CI$2,#REF!,$CS$1)</f>
        <v>#REF!</v>
      </c>
      <c r="CJ88" s="38" t="e">
        <f ca="1">SUMIFS(#REF!,#REF!,A88,#REF!,$CJ$2,#REF!,$CS$1)</f>
        <v>#REF!</v>
      </c>
      <c r="CK88" s="38" t="e">
        <f ca="1">SUMIFS(#REF!,#REF!,A88,#REF!,$CK$2,#REF!,$CS$1)</f>
        <v>#REF!</v>
      </c>
      <c r="CL88" s="60"/>
      <c r="CM88" s="49">
        <f>SUMIFS('Inventory Matrix'!$E:$E,'Inventory Matrix'!$G:$G,$CM$2,'Inventory Matrix'!$B:$B,$CS$1,'Inventory Matrix'!$C:$C,A88)</f>
        <v>0</v>
      </c>
      <c r="CN88" s="49">
        <f>SUMIFS('Inventory Matrix'!$E:$E,'Inventory Matrix'!$G:$G,$CN$2,'Inventory Matrix'!$B:$B,$CS$1,'Inventory Matrix'!$C:$C,A88)</f>
        <v>0</v>
      </c>
      <c r="CO88" s="49">
        <f>SUMIFS('Inventory Matrix'!$E:$E,'Inventory Matrix'!$G:$G,$CO$2,'Inventory Matrix'!$B:$B,$CS$1,'Inventory Matrix'!$C:$C,A88)</f>
        <v>0</v>
      </c>
      <c r="CP88" s="57">
        <f>SUMIFS('Inventory Matrix'!$E:$E,'Inventory Matrix'!$G:$G,$CP$2,'Inventory Matrix'!$B:$B,$CS$1,'Inventory Matrix'!$C:$C,A88)</f>
        <v>3</v>
      </c>
      <c r="CQ88" s="96" t="str">
        <f t="shared" ca="1" si="45"/>
        <v>-</v>
      </c>
      <c r="CR88" s="63">
        <f t="shared" ca="1" si="46"/>
        <v>0</v>
      </c>
      <c r="CS88" s="97">
        <f>SUMIFS(Stock!$D:$D,Stock!$A:$A,$CS$1,Stock!$C:$C,A88)</f>
        <v>3</v>
      </c>
      <c r="CT88" s="64"/>
      <c r="CU88" s="65">
        <f>SUMIFS(Stock!$D:$D,Stock!$A:$A,$CU$1,Stock!$C:$C,A88)</f>
        <v>0</v>
      </c>
      <c r="CV88" s="64"/>
      <c r="CW88" s="38" t="e">
        <f ca="1">SUMIFS(#REF!,#REF!,A88,#REF!,$CW$2,#REF!,$DC$1)</f>
        <v>#REF!</v>
      </c>
      <c r="CX88" s="38" t="e">
        <f ca="1">SUMIFS(#REF!,#REF!,A88,#REF!,$CX$2,#REF!,$DC$1)</f>
        <v>#REF!</v>
      </c>
      <c r="CY88" s="38" t="e">
        <f ca="1">SUMIFS(#REF!,#REF!,A88,#REF!,$CY$2,#REF!,$DC$1)</f>
        <v>#REF!</v>
      </c>
      <c r="CZ88" s="38" t="e">
        <f ca="1">SUMIFS(#REF!,#REF!,A88,#REF!,$CZ$2,#REF!,$DC$1)</f>
        <v>#REF!</v>
      </c>
      <c r="DA88" s="38" t="e">
        <f ca="1">SUMIFS(#REF!,#REF!,A88,#REF!,$DA$2,#REF!,$DC$1)</f>
        <v>#REF!</v>
      </c>
      <c r="DB88" s="38" t="e">
        <f ca="1">SUMIFS(#REF!,#REF!,A88,#REF!,$DB$2,#REF!,$DC$1)</f>
        <v>#REF!</v>
      </c>
      <c r="DC88" s="65">
        <f>SUMIFS(Stock!$D:$D,Stock!$A:$A,$DC$1,Stock!$C:$C,A88)</f>
        <v>0</v>
      </c>
      <c r="DD88" s="65">
        <f>SUMIFS(Stock!$D:$D,Stock!$A:$A,$DD$1,Stock!$C:$C,A88)</f>
        <v>0</v>
      </c>
      <c r="DE88" s="65">
        <f>SUMIFS(Stock!$D:$D,Stock!$A:$A,$DE$1,Stock!$C:$C,A88)</f>
        <v>0</v>
      </c>
      <c r="DF88" s="66"/>
      <c r="DG88" s="66"/>
      <c r="DH88" s="67">
        <f>SUMIFS('Inventory Matrix'!$E:$E,'Inventory Matrix'!$B:$B,$DH$2,'Inventory Matrix'!$G:$G,$DM$2,'Inventory Matrix'!$C:$C,A88)</f>
        <v>0</v>
      </c>
      <c r="DI88" s="67">
        <f>SUMIFS('Inventory Matrix'!$E:$E,'Inventory Matrix'!$B:$B,$DI$2,'Inventory Matrix'!$G:$G,$DM$2,'Inventory Matrix'!$C:$C,A88)</f>
        <v>0</v>
      </c>
      <c r="DJ88" s="67">
        <f>SUMIFS('Inventory Matrix'!$E:$E,'Inventory Matrix'!$B:$B,$DJ$2,'Inventory Matrix'!$G:$G,$DM$2,'Inventory Matrix'!$C:$C,A88)</f>
        <v>0</v>
      </c>
      <c r="DK88" s="67">
        <f>SUMIFS('Inventory Matrix'!$E:$E,'Inventory Matrix'!$B:$B,$DK$2,'Inventory Matrix'!$G:$G,$DM$2,'Inventory Matrix'!$C:$C,A88)</f>
        <v>0</v>
      </c>
      <c r="DL88" s="67">
        <f>SUMIFS('Inventory Matrix'!$E:$E,'Inventory Matrix'!$B:$B,$DL$2,'Inventory Matrix'!$G:$G,$DM$2,'Inventory Matrix'!$C:$C,A88)</f>
        <v>0</v>
      </c>
      <c r="DM88" s="98">
        <f>SUMIFS('Inventory Matrix'!$E:$E,'Inventory Matrix'!$G:$G,$DM$2,'Inventory Matrix'!$C:$C,A88)</f>
        <v>0</v>
      </c>
      <c r="DN88" s="48"/>
      <c r="DO88" s="67">
        <f>SUMIFS('Inventory Matrix'!$E:$E,'Inventory Matrix'!$B:$B,$DO$2,'Inventory Matrix'!$G:$G,$DT$2,'Inventory Matrix'!$C:$C,A88)</f>
        <v>0</v>
      </c>
      <c r="DP88" s="67">
        <f>SUMIFS('Inventory Matrix'!$E:$E,'Inventory Matrix'!$B:$B,$DP$2,'Inventory Matrix'!$G:$G,$DT$2,'Inventory Matrix'!$C:$C,A88)</f>
        <v>0</v>
      </c>
      <c r="DQ88" s="67">
        <f>SUMIFS('Inventory Matrix'!$E:$E,'Inventory Matrix'!$B:$B,$DQ$2,'Inventory Matrix'!$G:$G,$DT$2,'Inventory Matrix'!$C:$C,A88)</f>
        <v>0</v>
      </c>
      <c r="DR88" s="67">
        <f>SUMIFS('Inventory Matrix'!$E:$E,'Inventory Matrix'!$B:$B,$DR$2,'Inventory Matrix'!$G:$G,$DT$2,'Inventory Matrix'!$C:$C,A88)</f>
        <v>0</v>
      </c>
      <c r="DS88" s="67">
        <f>SUMIFS('Inventory Matrix'!$E:$E,'Inventory Matrix'!$B:$B,$DS$2,'Inventory Matrix'!$G:$G,$DT$2,'Inventory Matrix'!$C:$C,A88)</f>
        <v>0</v>
      </c>
      <c r="DT88" s="98">
        <f>SUMIFS('Inventory Matrix'!$E:$E,'Inventory Matrix'!$G:$G,$DT$2,'Inventory Matrix'!$C:$C,A88)</f>
        <v>0</v>
      </c>
      <c r="DU88" s="44"/>
      <c r="DV88" s="67">
        <f>SUMIFS('Inventory Matrix'!$E:$E,'Inventory Matrix'!$B:$B,$DV$2,'Inventory Matrix'!$G:$G,$EA$2,'Inventory Matrix'!$C:$C,A88)</f>
        <v>0</v>
      </c>
      <c r="DW88" s="67">
        <f>SUMIFS('Inventory Matrix'!$E:$E,'Inventory Matrix'!$B:$B,$DW$2,'Inventory Matrix'!$G:$G,$EA$2,'Inventory Matrix'!$C:$C,A88)</f>
        <v>0</v>
      </c>
      <c r="DX88" s="67">
        <f>SUMIFS('Inventory Matrix'!$E:$E,'Inventory Matrix'!$B:$B,$DX$2,'Inventory Matrix'!$G:$G,$EA$2,'Inventory Matrix'!$C:$C,A88)</f>
        <v>0</v>
      </c>
      <c r="DY88" s="67">
        <f>SUMIFS('Inventory Matrix'!$E:$E,'Inventory Matrix'!$B:$B,$DY$2,'Inventory Matrix'!$G:$G,$EA$2,'Inventory Matrix'!$C:$C,A88)</f>
        <v>0</v>
      </c>
      <c r="DZ88" s="67">
        <f>SUMIFS('Inventory Matrix'!$E:$E,'Inventory Matrix'!$B:$B,$DZ$2,'Inventory Matrix'!$G:$G,$EA$2,'Inventory Matrix'!$C:$C,A88)</f>
        <v>0</v>
      </c>
      <c r="EA88" s="98">
        <f>SUMIFS('Inventory Matrix'!$E:$E,'Inventory Matrix'!$G:$G,$EA$2,'Inventory Matrix'!$C:$C,A88)</f>
        <v>0</v>
      </c>
      <c r="EB88" s="44"/>
      <c r="EC88" s="67">
        <f>SUMIFS('Inventory Matrix'!$E:$E,'Inventory Matrix'!$B:$B,$EC$2,'Inventory Matrix'!$G:$G,$EH$2,'Inventory Matrix'!$C:$C,A88)</f>
        <v>0</v>
      </c>
      <c r="ED88" s="67">
        <f>SUMIFS('Inventory Matrix'!$E:$E,'Inventory Matrix'!$B:$B,$ED$2,'Inventory Matrix'!$G:$G,$EH$2,'Inventory Matrix'!$C:$C,A88)</f>
        <v>0</v>
      </c>
      <c r="EE88" s="67">
        <f>SUMIFS('Inventory Matrix'!$E:$E,'Inventory Matrix'!$B:$B,$EE$2,'Inventory Matrix'!$G:$G,$EH$2,'Inventory Matrix'!$C:$C,A88)</f>
        <v>0</v>
      </c>
      <c r="EF88" s="67">
        <f>SUMIFS('Inventory Matrix'!$E:$E,'Inventory Matrix'!$B:$B,$EF$2,'Inventory Matrix'!$G:$G,$EH$2,'Inventory Matrix'!$C:$C,A88)</f>
        <v>1</v>
      </c>
      <c r="EG88" s="67">
        <f>SUMIFS('Inventory Matrix'!$E:$E,'Inventory Matrix'!$B:$B,$EG$2,'Inventory Matrix'!$G:$G,$EH$2,'Inventory Matrix'!$C:$C,A88)</f>
        <v>3</v>
      </c>
      <c r="EH88" s="98">
        <f>SUMIFS('Inventory Matrix'!$E:$E,'Inventory Matrix'!$G:$G,$EH$2,'Inventory Matrix'!$C:$C,A88)</f>
        <v>4</v>
      </c>
      <c r="EI88" s="44"/>
    </row>
    <row r="89" spans="1:139" ht="13" x14ac:dyDescent="0.15">
      <c r="A89" s="69" t="str">
        <f t="shared" si="32"/>
        <v>MGYN3</v>
      </c>
      <c r="B89" s="70" t="s">
        <v>2227</v>
      </c>
      <c r="C89" s="71" t="s">
        <v>666</v>
      </c>
      <c r="D89" s="71" t="s">
        <v>2278</v>
      </c>
      <c r="E89" s="72">
        <f t="shared" si="33"/>
        <v>31</v>
      </c>
      <c r="F89" s="72">
        <f>SUMIFS(Stock!$D:$D,Stock!$C:$C,A89)</f>
        <v>31</v>
      </c>
      <c r="G89" s="73" t="e">
        <f t="shared" ca="1" si="34"/>
        <v>#REF!</v>
      </c>
      <c r="H89" s="74">
        <f t="shared" ca="1" si="35"/>
        <v>0</v>
      </c>
      <c r="I89" s="44"/>
      <c r="J89" s="69" t="e">
        <f ca="1">SUMIFS(#REF!,#REF!,A89,#REF!,$J$2)</f>
        <v>#REF!</v>
      </c>
      <c r="K89" s="69" t="e">
        <f ca="1">SUMIFS(#REF!,#REF!,A89,#REF!,$K$2)</f>
        <v>#REF!</v>
      </c>
      <c r="L89" s="69" t="e">
        <f ca="1">SUMIFS(#REF!,#REF!,A89,#REF!,$L$2)</f>
        <v>#REF!</v>
      </c>
      <c r="M89" s="69" t="e">
        <f ca="1">SUMIFS(#REF!,#REF!,A89,#REF!,$M$2)</f>
        <v>#REF!</v>
      </c>
      <c r="N89" s="69" t="e">
        <f ca="1">SUMIFS(#REF!,#REF!,A89,#REF!,$N$2)</f>
        <v>#REF!</v>
      </c>
      <c r="O89" s="69" t="e">
        <f ca="1">SUMIFS(#REF!,#REF!,A89,#REF!,$O$2)</f>
        <v>#REF!</v>
      </c>
      <c r="P89" s="69" t="e">
        <f ca="1">SUMIFS(#REF!,#REF!,A89,#REF!,$P$2)</f>
        <v>#REF!</v>
      </c>
      <c r="Q89" s="69" t="e">
        <f ca="1">SUMIFS(#REF!,#REF!,A89,#REF!,$Q$2)</f>
        <v>#REF!</v>
      </c>
      <c r="R89" s="69" t="e">
        <f ca="1">SUMIFS(#REF!,#REF!,A89,#REF!,$R$2)</f>
        <v>#REF!</v>
      </c>
      <c r="S89" s="69" t="e">
        <f ca="1">SUMIFS(#REF!,#REF!,A89,#REF!,$S$2)</f>
        <v>#REF!</v>
      </c>
      <c r="T89" s="75"/>
      <c r="U89" s="44"/>
      <c r="V89" s="46"/>
      <c r="W89" s="69" t="e">
        <f ca="1">SUMIFS(#REF!,#REF!,A89,#REF!,$W$2,#REF!,$AK$1)</f>
        <v>#REF!</v>
      </c>
      <c r="X89" s="69" t="e">
        <f ca="1">SUMIFS(#REF!,#REF!,A89,#REF!,$X$2,#REF!,$AK$1)</f>
        <v>#REF!</v>
      </c>
      <c r="Y89" s="69" t="e">
        <f ca="1">SUMIFS(#REF!,#REF!,A89,#REF!,$Y$2,#REF!,$AK$1)</f>
        <v>#REF!</v>
      </c>
      <c r="Z89" s="69" t="e">
        <f ca="1">SUMIFS(#REF!,#REF!,A89,#REF!,$Z$2,#REF!,$AK$1)</f>
        <v>#REF!</v>
      </c>
      <c r="AA89" s="69" t="e">
        <f ca="1">SUMIFS(#REF!,#REF!,A89,#REF!,$AA$2,#REF!,$AK$1)</f>
        <v>#REF!</v>
      </c>
      <c r="AB89" s="69" t="e">
        <f ca="1">SUMIFS(#REF!,#REF!,A89,#REF!,$AB$2,#REF!,$AK$1)</f>
        <v>#REF!</v>
      </c>
      <c r="AC89" s="48"/>
      <c r="AD89" s="76">
        <f>SUMIFS('Inventory Matrix'!$E:$E,'Inventory Matrix'!$G:$G,$AD$2,'Inventory Matrix'!$B:$B,$AK$1,'Inventory Matrix'!$C:$C,A89)</f>
        <v>0</v>
      </c>
      <c r="AE89" s="70">
        <f>SUMIFS('Inventory Matrix'!$E:$E,'Inventory Matrix'!$G:$G,$AE$2,'Inventory Matrix'!$B:$B,$AK$1,'Inventory Matrix'!$C:$C,A89)</f>
        <v>0</v>
      </c>
      <c r="AF89" s="70">
        <f>SUMIFS('Inventory Matrix'!$E:$E,'Inventory Matrix'!$G:$G,$AF$2,'Inventory Matrix'!$B:$B,$AK$1,'Inventory Matrix'!$C:$C,A89)</f>
        <v>0</v>
      </c>
      <c r="AG89" s="77">
        <f>SUMIFS('Inventory Matrix'!$E:$E,'Inventory Matrix'!$G:$G,$AG$2,'Inventory Matrix'!$B:$B,$AK$1,'Inventory Matrix'!$C:$C,A89)</f>
        <v>5</v>
      </c>
      <c r="AH89" s="167" t="str">
        <f t="shared" ca="1" si="36"/>
        <v>-</v>
      </c>
      <c r="AI89" s="168" t="str">
        <f t="shared" ca="1" si="37"/>
        <v>-</v>
      </c>
      <c r="AJ89" s="173">
        <f t="shared" ca="1" si="48"/>
        <v>0</v>
      </c>
      <c r="AK89" s="169">
        <f>SUMIFS(Stock!$D:$D,Stock!$A:$A,$AK$1,Stock!$C:$C,A89)</f>
        <v>5</v>
      </c>
      <c r="AL89" s="55"/>
      <c r="AM89" s="69" t="e">
        <f ca="1">SUMIFS(#REF!,#REF!,A89,#REF!,$AM$2,#REF!,$AZ$1)</f>
        <v>#REF!</v>
      </c>
      <c r="AN89" s="69" t="e">
        <f ca="1">SUMIFS(#REF!,#REF!,A89,#REF!,$AN$2,#REF!,$AZ$1)</f>
        <v>#REF!</v>
      </c>
      <c r="AO89" s="69" t="e">
        <f ca="1">SUMIFS(#REF!,#REF!,A89,#REF!,$AO$2,#REF!,$AZ$1)</f>
        <v>#REF!</v>
      </c>
      <c r="AP89" s="69" t="e">
        <f ca="1">SUMIFS(#REF!,#REF!,A89,#REF!,$AP$2,#REF!,$AZ$1)</f>
        <v>#REF!</v>
      </c>
      <c r="AQ89" s="69" t="e">
        <f ca="1">SUMIFS(#REF!,#REF!,A89,#REF!,$AQ$2,#REF!,$AZ$1)</f>
        <v>#REF!</v>
      </c>
      <c r="AR89" s="69" t="e">
        <f ca="1">SUMIFS(#REF!,#REF!,A89,#REF!,$AR$2,#REF!,$AZ$1)</f>
        <v>#REF!</v>
      </c>
      <c r="AS89" s="81"/>
      <c r="AT89" s="82">
        <f>SUMIFS('Inventory Matrix'!$E:$E,'Inventory Matrix'!$G:$G,$AT$2,'Inventory Matrix'!$B:$B,$AZ$1,'Inventory Matrix'!$C:$C,A89)</f>
        <v>0</v>
      </c>
      <c r="AU89" s="82">
        <f>SUMIFS('Inventory Matrix'!$E:$E,'Inventory Matrix'!$G:$G,$AU$2,'Inventory Matrix'!$B:$B,$AZ$1,'Inventory Matrix'!$C:$C,A89)</f>
        <v>0</v>
      </c>
      <c r="AV89" s="82">
        <f>SUMIFS('Inventory Matrix'!$E:$E,'Inventory Matrix'!$G:$G,$AV$2,'Inventory Matrix'!$B:$B,$AZ$1,'Inventory Matrix'!$C:$C,A89)</f>
        <v>0</v>
      </c>
      <c r="AW89" s="83">
        <f>SUMIFS('Inventory Matrix'!$E:$E,'Inventory Matrix'!$G:$G,$AW$2,'Inventory Matrix'!$B:$B,$AZ$1,'Inventory Matrix'!$C:$C,A89)</f>
        <v>8</v>
      </c>
      <c r="AX89" s="85" t="str">
        <f t="shared" ca="1" si="39"/>
        <v>-</v>
      </c>
      <c r="AY89" s="88">
        <f t="shared" ca="1" si="40"/>
        <v>0</v>
      </c>
      <c r="AZ89" s="87">
        <f>SUMIFS(Stock!$D:$D,Stock!$A:$A,$AZ$1,Stock!$C:$C,A89)</f>
        <v>8</v>
      </c>
      <c r="BA89" s="55"/>
      <c r="BB89" s="69" t="e">
        <f ca="1">SUMIFS(#REF!,#REF!,A89,#REF!,$BB$2,#REF!,$BO$1)</f>
        <v>#REF!</v>
      </c>
      <c r="BC89" s="69" t="e">
        <f ca="1">SUMIFS(#REF!,#REF!,A89,#REF!,$BC$2,#REF!,$BO$1)</f>
        <v>#REF!</v>
      </c>
      <c r="BD89" s="69" t="e">
        <f ca="1">SUMIFS(#REF!,#REF!,A89,#REF!,$BD$2,#REF!,$BO$1)</f>
        <v>#REF!</v>
      </c>
      <c r="BE89" s="69" t="e">
        <f ca="1">SUMIFS(#REF!,#REF!,A89,#REF!,$BE$2,#REF!,$BO$1)</f>
        <v>#REF!</v>
      </c>
      <c r="BF89" s="69" t="e">
        <f ca="1">SUMIFS(#REF!,#REF!,A89,#REF!,$BF$2,#REF!,$BO$1)</f>
        <v>#REF!</v>
      </c>
      <c r="BG89" s="69" t="e">
        <f ca="1">SUMIFS(#REF!,#REF!,A89,#REF!,$BG$2,#REF!,$BO$1)</f>
        <v>#REF!</v>
      </c>
      <c r="BH89" s="60"/>
      <c r="BI89" s="82">
        <f>SUMIFS('Inventory Matrix'!$E:$E,'Inventory Matrix'!$G:$G,$BI$2,'Inventory Matrix'!$B:$B,$BO$1,'Inventory Matrix'!$C:$C,A89)</f>
        <v>0</v>
      </c>
      <c r="BJ89" s="82">
        <f>SUMIFS('Inventory Matrix'!$E:$E,'Inventory Matrix'!$G:$G,$BJ$2,'Inventory Matrix'!$B:$B,$BO$1,'Inventory Matrix'!$C:$C,A89)</f>
        <v>0</v>
      </c>
      <c r="BK89" s="82">
        <f>SUMIFS('Inventory Matrix'!$E:$E,'Inventory Matrix'!$G:$G,$BK$2,'Inventory Matrix'!$B:$B,$BO$1,'Inventory Matrix'!$C:$C,A89)</f>
        <v>0</v>
      </c>
      <c r="BL89" s="83">
        <f>SUMIFS('Inventory Matrix'!$E:$E,'Inventory Matrix'!$G:$G,$BL$2,'Inventory Matrix'!$B:$B,$BO$1,'Inventory Matrix'!$C:$C,A89)</f>
        <v>7</v>
      </c>
      <c r="BM89" s="85" t="str">
        <f t="shared" ca="1" si="41"/>
        <v>-</v>
      </c>
      <c r="BN89" s="86">
        <f t="shared" ca="1" si="42"/>
        <v>0</v>
      </c>
      <c r="BO89" s="87">
        <f>SUMIFS(Stock!$D:$D,Stock!$A:$A,$BO$1,Stock!$C:$C,A89)</f>
        <v>7</v>
      </c>
      <c r="BP89" s="55"/>
      <c r="BQ89" s="69" t="e">
        <f ca="1">SUMIFS(#REF!,#REF!,A89,#REF!,$BQ$2,#REF!,$CD$1)</f>
        <v>#REF!</v>
      </c>
      <c r="BR89" s="69" t="e">
        <f ca="1">SUMIFS(#REF!,#REF!,A89,#REF!,$BR$2,#REF!,$CD$1)</f>
        <v>#REF!</v>
      </c>
      <c r="BS89" s="69" t="e">
        <f ca="1">SUMIFS(#REF!,#REF!,A89,#REF!,$BS$2,#REF!,$CD$1)</f>
        <v>#REF!</v>
      </c>
      <c r="BT89" s="69" t="e">
        <f ca="1">SUMIFS(#REF!,#REF!,A89,#REF!,$BT$2,#REF!,$CD$1)</f>
        <v>#REF!</v>
      </c>
      <c r="BU89" s="69" t="e">
        <f ca="1">SUMIFS(#REF!,#REF!,A89,#REF!,$BU$2,#REF!,$CD$1)</f>
        <v>#REF!</v>
      </c>
      <c r="BV89" s="69" t="e">
        <f ca="1">SUMIFS(#REF!,#REF!,A89,#REF!,$BV$2,#REF!,$CD$1)</f>
        <v>#REF!</v>
      </c>
      <c r="BW89" s="60"/>
      <c r="BX89" s="82">
        <f>SUMIFS('Inventory Matrix'!$E:$E,'Inventory Matrix'!$G:$G,$BX$2,'Inventory Matrix'!$B:$B,$CD$1,'Inventory Matrix'!$C:$C,A89)</f>
        <v>0</v>
      </c>
      <c r="BY89" s="82">
        <f>SUMIFS('Inventory Matrix'!$E:$E,'Inventory Matrix'!$G:$G,$BY$2,'Inventory Matrix'!$B:$B,$CD$1,'Inventory Matrix'!$C:$C,A89)</f>
        <v>0</v>
      </c>
      <c r="BZ89" s="82">
        <f>SUMIFS('Inventory Matrix'!$E:$E,'Inventory Matrix'!$G:$G,$BZ$2,'Inventory Matrix'!$B:$B,$CD$1,'Inventory Matrix'!$C:$C,A89)</f>
        <v>0</v>
      </c>
      <c r="CA89" s="83">
        <f>SUMIFS('Inventory Matrix'!$E:$E,'Inventory Matrix'!$G:$G,$CA$2,'Inventory Matrix'!$B:$B,$CD$1,'Inventory Matrix'!$C:$C,A89)</f>
        <v>5</v>
      </c>
      <c r="CB89" s="85" t="str">
        <f t="shared" ca="1" si="43"/>
        <v>-</v>
      </c>
      <c r="CC89" s="88">
        <f t="shared" ca="1" si="44"/>
        <v>0</v>
      </c>
      <c r="CD89" s="87">
        <f>SUMIFS(Stock!$D:$D,Stock!$A:$A,$CD$1,Stock!$C:$C,A89)</f>
        <v>5</v>
      </c>
      <c r="CE89" s="55"/>
      <c r="CF89" s="69" t="e">
        <f ca="1">SUMIFS(#REF!,#REF!,A89,#REF!,$CF$2,#REF!,$CS$1)</f>
        <v>#REF!</v>
      </c>
      <c r="CG89" s="69" t="e">
        <f ca="1">SUMIFS(#REF!,#REF!,A89,#REF!,$CG$2,#REF!,$CS$1)</f>
        <v>#REF!</v>
      </c>
      <c r="CH89" s="69" t="e">
        <f ca="1">SUMIFS(#REF!,#REF!,A89,#REF!,$CH$2,#REF!,$CS$1)</f>
        <v>#REF!</v>
      </c>
      <c r="CI89" s="69" t="e">
        <f ca="1">SUMIFS(#REF!,#REF!,A89,#REF!,$CI$2,#REF!,$CS$1)</f>
        <v>#REF!</v>
      </c>
      <c r="CJ89" s="69" t="e">
        <f ca="1">SUMIFS(#REF!,#REF!,A89,#REF!,$CJ$2,#REF!,$CS$1)</f>
        <v>#REF!</v>
      </c>
      <c r="CK89" s="69" t="e">
        <f ca="1">SUMIFS(#REF!,#REF!,A89,#REF!,$CK$2,#REF!,$CS$1)</f>
        <v>#REF!</v>
      </c>
      <c r="CL89" s="60"/>
      <c r="CM89" s="82">
        <f>SUMIFS('Inventory Matrix'!$E:$E,'Inventory Matrix'!$G:$G,$CM$2,'Inventory Matrix'!$B:$B,$CS$1,'Inventory Matrix'!$C:$C,A89)</f>
        <v>0</v>
      </c>
      <c r="CN89" s="82">
        <f>SUMIFS('Inventory Matrix'!$E:$E,'Inventory Matrix'!$G:$G,$CN$2,'Inventory Matrix'!$B:$B,$CS$1,'Inventory Matrix'!$C:$C,A89)</f>
        <v>0</v>
      </c>
      <c r="CO89" s="82">
        <f>SUMIFS('Inventory Matrix'!$E:$E,'Inventory Matrix'!$G:$G,$CO$2,'Inventory Matrix'!$B:$B,$CS$1,'Inventory Matrix'!$C:$C,A89)</f>
        <v>0</v>
      </c>
      <c r="CP89" s="83">
        <f>SUMIFS('Inventory Matrix'!$E:$E,'Inventory Matrix'!$G:$G,$CP$2,'Inventory Matrix'!$B:$B,$CS$1,'Inventory Matrix'!$C:$C,A89)</f>
        <v>6</v>
      </c>
      <c r="CQ89" s="85" t="str">
        <f t="shared" ca="1" si="45"/>
        <v>-</v>
      </c>
      <c r="CR89" s="88">
        <f t="shared" ca="1" si="46"/>
        <v>0</v>
      </c>
      <c r="CS89" s="87">
        <f>SUMIFS(Stock!$D:$D,Stock!$A:$A,$CS$1,Stock!$C:$C,A89)</f>
        <v>6</v>
      </c>
      <c r="CT89" s="64"/>
      <c r="CU89" s="89">
        <f>SUMIFS(Stock!$D:$D,Stock!$A:$A,$CU$1,Stock!$C:$C,A89)</f>
        <v>0</v>
      </c>
      <c r="CV89" s="64"/>
      <c r="CW89" s="69" t="e">
        <f ca="1">SUMIFS(#REF!,#REF!,A89,#REF!,$CW$2,#REF!,$DC$1)</f>
        <v>#REF!</v>
      </c>
      <c r="CX89" s="69" t="e">
        <f ca="1">SUMIFS(#REF!,#REF!,A89,#REF!,$CX$2,#REF!,$DC$1)</f>
        <v>#REF!</v>
      </c>
      <c r="CY89" s="69" t="e">
        <f ca="1">SUMIFS(#REF!,#REF!,A89,#REF!,$CY$2,#REF!,$DC$1)</f>
        <v>#REF!</v>
      </c>
      <c r="CZ89" s="69" t="e">
        <f ca="1">SUMIFS(#REF!,#REF!,A89,#REF!,$CZ$2,#REF!,$DC$1)</f>
        <v>#REF!</v>
      </c>
      <c r="DA89" s="69" t="e">
        <f ca="1">SUMIFS(#REF!,#REF!,A89,#REF!,$DA$2,#REF!,$DC$1)</f>
        <v>#REF!</v>
      </c>
      <c r="DB89" s="69" t="e">
        <f ca="1">SUMIFS(#REF!,#REF!,A89,#REF!,$DB$2,#REF!,$DC$1)</f>
        <v>#REF!</v>
      </c>
      <c r="DC89" s="89">
        <f>SUMIFS(Stock!$D:$D,Stock!$A:$A,$DC$1,Stock!$C:$C,A89)</f>
        <v>0</v>
      </c>
      <c r="DD89" s="89">
        <f>SUMIFS(Stock!$D:$D,Stock!$A:$A,$DD$1,Stock!$C:$C,A89)</f>
        <v>0</v>
      </c>
      <c r="DE89" s="89">
        <f>SUMIFS(Stock!$D:$D,Stock!$A:$A,$DE$1,Stock!$C:$C,A89)</f>
        <v>0</v>
      </c>
      <c r="DF89" s="66"/>
      <c r="DG89" s="66"/>
      <c r="DH89" s="90">
        <f>SUMIFS('Inventory Matrix'!$E:$E,'Inventory Matrix'!$B:$B,$DH$2,'Inventory Matrix'!$G:$G,$DM$2,'Inventory Matrix'!$C:$C,A89)</f>
        <v>0</v>
      </c>
      <c r="DI89" s="90">
        <f>SUMIFS('Inventory Matrix'!$E:$E,'Inventory Matrix'!$B:$B,$DI$2,'Inventory Matrix'!$G:$G,$DM$2,'Inventory Matrix'!$C:$C,A89)</f>
        <v>0</v>
      </c>
      <c r="DJ89" s="90">
        <f>SUMIFS('Inventory Matrix'!$E:$E,'Inventory Matrix'!$B:$B,$DJ$2,'Inventory Matrix'!$G:$G,$DM$2,'Inventory Matrix'!$C:$C,A89)</f>
        <v>0</v>
      </c>
      <c r="DK89" s="90">
        <f>SUMIFS('Inventory Matrix'!$E:$E,'Inventory Matrix'!$B:$B,$DK$2,'Inventory Matrix'!$G:$G,$DM$2,'Inventory Matrix'!$C:$C,A89)</f>
        <v>0</v>
      </c>
      <c r="DL89" s="90">
        <f>SUMIFS('Inventory Matrix'!$E:$E,'Inventory Matrix'!$B:$B,$DL$2,'Inventory Matrix'!$G:$G,$DM$2,'Inventory Matrix'!$C:$C,A89)</f>
        <v>0</v>
      </c>
      <c r="DM89" s="91">
        <f>SUMIFS('Inventory Matrix'!$E:$E,'Inventory Matrix'!$G:$G,$DM$2,'Inventory Matrix'!$C:$C,A89)</f>
        <v>0</v>
      </c>
      <c r="DN89" s="48"/>
      <c r="DO89" s="90">
        <f>SUMIFS('Inventory Matrix'!$E:$E,'Inventory Matrix'!$B:$B,$DO$2,'Inventory Matrix'!$G:$G,$DT$2,'Inventory Matrix'!$C:$C,A89)</f>
        <v>0</v>
      </c>
      <c r="DP89" s="90">
        <f>SUMIFS('Inventory Matrix'!$E:$E,'Inventory Matrix'!$B:$B,$DP$2,'Inventory Matrix'!$G:$G,$DT$2,'Inventory Matrix'!$C:$C,A89)</f>
        <v>0</v>
      </c>
      <c r="DQ89" s="90">
        <f>SUMIFS('Inventory Matrix'!$E:$E,'Inventory Matrix'!$B:$B,$DQ$2,'Inventory Matrix'!$G:$G,$DT$2,'Inventory Matrix'!$C:$C,A89)</f>
        <v>0</v>
      </c>
      <c r="DR89" s="90">
        <f>SUMIFS('Inventory Matrix'!$E:$E,'Inventory Matrix'!$B:$B,$DR$2,'Inventory Matrix'!$G:$G,$DT$2,'Inventory Matrix'!$C:$C,A89)</f>
        <v>0</v>
      </c>
      <c r="DS89" s="90">
        <f>SUMIFS('Inventory Matrix'!$E:$E,'Inventory Matrix'!$B:$B,$DS$2,'Inventory Matrix'!$G:$G,$DT$2,'Inventory Matrix'!$C:$C,A89)</f>
        <v>0</v>
      </c>
      <c r="DT89" s="91">
        <f>SUMIFS('Inventory Matrix'!$E:$E,'Inventory Matrix'!$G:$G,$DT$2,'Inventory Matrix'!$C:$C,A89)</f>
        <v>0</v>
      </c>
      <c r="DU89" s="44"/>
      <c r="DV89" s="90">
        <f>SUMIFS('Inventory Matrix'!$E:$E,'Inventory Matrix'!$B:$B,$DV$2,'Inventory Matrix'!$G:$G,$EA$2,'Inventory Matrix'!$C:$C,A89)</f>
        <v>0</v>
      </c>
      <c r="DW89" s="90">
        <f>SUMIFS('Inventory Matrix'!$E:$E,'Inventory Matrix'!$B:$B,$DW$2,'Inventory Matrix'!$G:$G,$EA$2,'Inventory Matrix'!$C:$C,A89)</f>
        <v>0</v>
      </c>
      <c r="DX89" s="90">
        <f>SUMIFS('Inventory Matrix'!$E:$E,'Inventory Matrix'!$B:$B,$DX$2,'Inventory Matrix'!$G:$G,$EA$2,'Inventory Matrix'!$C:$C,A89)</f>
        <v>0</v>
      </c>
      <c r="DY89" s="90">
        <f>SUMIFS('Inventory Matrix'!$E:$E,'Inventory Matrix'!$B:$B,$DY$2,'Inventory Matrix'!$G:$G,$EA$2,'Inventory Matrix'!$C:$C,A89)</f>
        <v>0</v>
      </c>
      <c r="DZ89" s="90">
        <f>SUMIFS('Inventory Matrix'!$E:$E,'Inventory Matrix'!$B:$B,$DZ$2,'Inventory Matrix'!$G:$G,$EA$2,'Inventory Matrix'!$C:$C,A89)</f>
        <v>0</v>
      </c>
      <c r="EA89" s="91">
        <f>SUMIFS('Inventory Matrix'!$E:$E,'Inventory Matrix'!$G:$G,$EA$2,'Inventory Matrix'!$C:$C,A89)</f>
        <v>0</v>
      </c>
      <c r="EB89" s="44"/>
      <c r="EC89" s="90">
        <f>SUMIFS('Inventory Matrix'!$E:$E,'Inventory Matrix'!$B:$B,$EC$2,'Inventory Matrix'!$G:$G,$EH$2,'Inventory Matrix'!$C:$C,A89)</f>
        <v>5</v>
      </c>
      <c r="ED89" s="90">
        <f>SUMIFS('Inventory Matrix'!$E:$E,'Inventory Matrix'!$B:$B,$ED$2,'Inventory Matrix'!$G:$G,$EH$2,'Inventory Matrix'!$C:$C,A89)</f>
        <v>8</v>
      </c>
      <c r="EE89" s="90">
        <f>SUMIFS('Inventory Matrix'!$E:$E,'Inventory Matrix'!$B:$B,$EE$2,'Inventory Matrix'!$G:$G,$EH$2,'Inventory Matrix'!$C:$C,A89)</f>
        <v>7</v>
      </c>
      <c r="EF89" s="90">
        <f>SUMIFS('Inventory Matrix'!$E:$E,'Inventory Matrix'!$B:$B,$EF$2,'Inventory Matrix'!$G:$G,$EH$2,'Inventory Matrix'!$C:$C,A89)</f>
        <v>5</v>
      </c>
      <c r="EG89" s="90">
        <f>SUMIFS('Inventory Matrix'!$E:$E,'Inventory Matrix'!$B:$B,$EG$2,'Inventory Matrix'!$G:$G,$EH$2,'Inventory Matrix'!$C:$C,A89)</f>
        <v>6</v>
      </c>
      <c r="EH89" s="91">
        <f>SUMIFS('Inventory Matrix'!$E:$E,'Inventory Matrix'!$G:$G,$EH$2,'Inventory Matrix'!$C:$C,A89)</f>
        <v>31</v>
      </c>
      <c r="EI89" s="44"/>
    </row>
    <row r="90" spans="1:139" ht="13" x14ac:dyDescent="0.15">
      <c r="A90" s="38" t="str">
        <f t="shared" si="32"/>
        <v>ML753</v>
      </c>
      <c r="B90" s="39" t="s">
        <v>2217</v>
      </c>
      <c r="C90" s="40" t="s">
        <v>423</v>
      </c>
      <c r="D90" s="40" t="s">
        <v>2279</v>
      </c>
      <c r="E90" s="41">
        <f t="shared" si="33"/>
        <v>4</v>
      </c>
      <c r="F90" s="41">
        <f>SUMIFS(Stock!$D:$D,Stock!$C:$C,A90)</f>
        <v>4</v>
      </c>
      <c r="G90" s="42" t="e">
        <f t="shared" ca="1" si="34"/>
        <v>#REF!</v>
      </c>
      <c r="H90" s="43">
        <f t="shared" ca="1" si="35"/>
        <v>0</v>
      </c>
      <c r="I90" s="44"/>
      <c r="J90" s="38" t="e">
        <f ca="1">SUMIFS(#REF!,#REF!,A90,#REF!,$J$2)</f>
        <v>#REF!</v>
      </c>
      <c r="K90" s="38" t="e">
        <f ca="1">SUMIFS(#REF!,#REF!,A90,#REF!,$K$2)</f>
        <v>#REF!</v>
      </c>
      <c r="L90" s="38" t="e">
        <f ca="1">SUMIFS(#REF!,#REF!,A90,#REF!,$L$2)</f>
        <v>#REF!</v>
      </c>
      <c r="M90" s="38" t="e">
        <f ca="1">SUMIFS(#REF!,#REF!,A90,#REF!,$M$2)</f>
        <v>#REF!</v>
      </c>
      <c r="N90" s="38" t="e">
        <f ca="1">SUMIFS(#REF!,#REF!,A90,#REF!,$N$2)</f>
        <v>#REF!</v>
      </c>
      <c r="O90" s="38" t="e">
        <f ca="1">SUMIFS(#REF!,#REF!,A90,#REF!,$O$2)</f>
        <v>#REF!</v>
      </c>
      <c r="P90" s="38" t="e">
        <f ca="1">SUMIFS(#REF!,#REF!,A90,#REF!,$P$2)</f>
        <v>#REF!</v>
      </c>
      <c r="Q90" s="38" t="e">
        <f ca="1">SUMIFS(#REF!,#REF!,A90,#REF!,$Q$2)</f>
        <v>#REF!</v>
      </c>
      <c r="R90" s="38" t="e">
        <f ca="1">SUMIFS(#REF!,#REF!,A90,#REF!,$R$2)</f>
        <v>#REF!</v>
      </c>
      <c r="S90" s="38" t="e">
        <f ca="1">SUMIFS(#REF!,#REF!,A90,#REF!,$S$2)</f>
        <v>#REF!</v>
      </c>
      <c r="T90" s="45"/>
      <c r="U90" s="44"/>
      <c r="V90" s="46"/>
      <c r="W90" s="38" t="e">
        <f ca="1">SUMIFS(#REF!,#REF!,A90,#REF!,$W$2,#REF!,$AK$1)</f>
        <v>#REF!</v>
      </c>
      <c r="X90" s="38" t="e">
        <f ca="1">SUMIFS(#REF!,#REF!,A90,#REF!,$X$2,#REF!,$AK$1)</f>
        <v>#REF!</v>
      </c>
      <c r="Y90" s="38" t="e">
        <f ca="1">SUMIFS(#REF!,#REF!,A90,#REF!,$Y$2,#REF!,$AK$1)</f>
        <v>#REF!</v>
      </c>
      <c r="Z90" s="38" t="e">
        <f ca="1">SUMIFS(#REF!,#REF!,A90,#REF!,$Z$2,#REF!,$AK$1)</f>
        <v>#REF!</v>
      </c>
      <c r="AA90" s="38" t="e">
        <f ca="1">SUMIFS(#REF!,#REF!,A90,#REF!,$AA$2,#REF!,$AK$1)</f>
        <v>#REF!</v>
      </c>
      <c r="AB90" s="38" t="e">
        <f ca="1">SUMIFS(#REF!,#REF!,A90,#REF!,$AB$2,#REF!,$AK$1)</f>
        <v>#REF!</v>
      </c>
      <c r="AC90" s="48"/>
      <c r="AD90" s="92">
        <f>SUMIFS('Inventory Matrix'!$E:$E,'Inventory Matrix'!$G:$G,$AD$2,'Inventory Matrix'!$B:$B,$AK$1,'Inventory Matrix'!$C:$C,A90)</f>
        <v>0</v>
      </c>
      <c r="AE90" s="39">
        <f>SUMIFS('Inventory Matrix'!$E:$E,'Inventory Matrix'!$G:$G,$AE$2,'Inventory Matrix'!$B:$B,$AK$1,'Inventory Matrix'!$C:$C,A90)</f>
        <v>0</v>
      </c>
      <c r="AF90" s="39">
        <f>SUMIFS('Inventory Matrix'!$E:$E,'Inventory Matrix'!$G:$G,$AF$2,'Inventory Matrix'!$B:$B,$AK$1,'Inventory Matrix'!$C:$C,A90)</f>
        <v>0</v>
      </c>
      <c r="AG90" s="93">
        <f>SUMIFS('Inventory Matrix'!$E:$E,'Inventory Matrix'!$G:$G,$AG$2,'Inventory Matrix'!$B:$B,$AK$1,'Inventory Matrix'!$C:$C,A90)</f>
        <v>0</v>
      </c>
      <c r="AH90" s="170" t="str">
        <f t="shared" ca="1" si="36"/>
        <v>-</v>
      </c>
      <c r="AI90" s="171" t="str">
        <f t="shared" ca="1" si="37"/>
        <v>-</v>
      </c>
      <c r="AJ90" s="174">
        <f t="shared" ca="1" si="48"/>
        <v>0</v>
      </c>
      <c r="AK90" s="172">
        <f>SUMIFS(Stock!$D:$D,Stock!$A:$A,$AK$1,Stock!$C:$C,A90)</f>
        <v>0</v>
      </c>
      <c r="AL90" s="55"/>
      <c r="AM90" s="38" t="e">
        <f ca="1">SUMIFS(#REF!,#REF!,A90,#REF!,$AM$2,#REF!,$AZ$1)</f>
        <v>#REF!</v>
      </c>
      <c r="AN90" s="38" t="e">
        <f ca="1">SUMIFS(#REF!,#REF!,A90,#REF!,$AN$2,#REF!,$AZ$1)</f>
        <v>#REF!</v>
      </c>
      <c r="AO90" s="38" t="e">
        <f ca="1">SUMIFS(#REF!,#REF!,A90,#REF!,$AO$2,#REF!,$AZ$1)</f>
        <v>#REF!</v>
      </c>
      <c r="AP90" s="38" t="e">
        <f ca="1">SUMIFS(#REF!,#REF!,A90,#REF!,$AP$2,#REF!,$AZ$1)</f>
        <v>#REF!</v>
      </c>
      <c r="AQ90" s="38" t="e">
        <f ca="1">SUMIFS(#REF!,#REF!,A90,#REF!,$AQ$2,#REF!,$AZ$1)</f>
        <v>#REF!</v>
      </c>
      <c r="AR90" s="38" t="e">
        <f ca="1">SUMIFS(#REF!,#REF!,A90,#REF!,$AR$2,#REF!,$AZ$1)</f>
        <v>#REF!</v>
      </c>
      <c r="AS90" s="81"/>
      <c r="AT90" s="49">
        <f>SUMIFS('Inventory Matrix'!$E:$E,'Inventory Matrix'!$G:$G,$AT$2,'Inventory Matrix'!$B:$B,$AZ$1,'Inventory Matrix'!$C:$C,A90)</f>
        <v>0</v>
      </c>
      <c r="AU90" s="49">
        <f>SUMIFS('Inventory Matrix'!$E:$E,'Inventory Matrix'!$G:$G,$AU$2,'Inventory Matrix'!$B:$B,$AZ$1,'Inventory Matrix'!$C:$C,A90)</f>
        <v>0</v>
      </c>
      <c r="AV90" s="49">
        <f>SUMIFS('Inventory Matrix'!$E:$E,'Inventory Matrix'!$G:$G,$AV$2,'Inventory Matrix'!$B:$B,$AZ$1,'Inventory Matrix'!$C:$C,A90)</f>
        <v>0</v>
      </c>
      <c r="AW90" s="57">
        <f>SUMIFS('Inventory Matrix'!$E:$E,'Inventory Matrix'!$G:$G,$AW$2,'Inventory Matrix'!$B:$B,$AZ$1,'Inventory Matrix'!$C:$C,A90)</f>
        <v>0</v>
      </c>
      <c r="AX90" s="96" t="str">
        <f t="shared" ca="1" si="39"/>
        <v>-</v>
      </c>
      <c r="AY90" s="63">
        <f t="shared" ca="1" si="40"/>
        <v>0</v>
      </c>
      <c r="AZ90" s="97">
        <f>SUMIFS(Stock!$D:$D,Stock!$A:$A,$AZ$1,Stock!$C:$C,A90)</f>
        <v>0</v>
      </c>
      <c r="BA90" s="55"/>
      <c r="BB90" s="38" t="e">
        <f ca="1">SUMIFS(#REF!,#REF!,A90,#REF!,$BB$2,#REF!,$BO$1)</f>
        <v>#REF!</v>
      </c>
      <c r="BC90" s="38" t="e">
        <f ca="1">SUMIFS(#REF!,#REF!,A90,#REF!,$BC$2,#REF!,$BO$1)</f>
        <v>#REF!</v>
      </c>
      <c r="BD90" s="38" t="e">
        <f ca="1">SUMIFS(#REF!,#REF!,A90,#REF!,$BD$2,#REF!,$BO$1)</f>
        <v>#REF!</v>
      </c>
      <c r="BE90" s="38" t="e">
        <f ca="1">SUMIFS(#REF!,#REF!,A90,#REF!,$BE$2,#REF!,$BO$1)</f>
        <v>#REF!</v>
      </c>
      <c r="BF90" s="38" t="e">
        <f ca="1">SUMIFS(#REF!,#REF!,A90,#REF!,$BF$2,#REF!,$BO$1)</f>
        <v>#REF!</v>
      </c>
      <c r="BG90" s="38" t="e">
        <f ca="1">SUMIFS(#REF!,#REF!,A90,#REF!,$BG$2,#REF!,$BO$1)</f>
        <v>#REF!</v>
      </c>
      <c r="BH90" s="60"/>
      <c r="BI90" s="49">
        <f>SUMIFS('Inventory Matrix'!$E:$E,'Inventory Matrix'!$G:$G,$BI$2,'Inventory Matrix'!$B:$B,$BO$1,'Inventory Matrix'!$C:$C,A90)</f>
        <v>0</v>
      </c>
      <c r="BJ90" s="49">
        <f>SUMIFS('Inventory Matrix'!$E:$E,'Inventory Matrix'!$G:$G,$BJ$2,'Inventory Matrix'!$B:$B,$BO$1,'Inventory Matrix'!$C:$C,A90)</f>
        <v>0</v>
      </c>
      <c r="BK90" s="49">
        <f>SUMIFS('Inventory Matrix'!$E:$E,'Inventory Matrix'!$G:$G,$BK$2,'Inventory Matrix'!$B:$B,$BO$1,'Inventory Matrix'!$C:$C,A90)</f>
        <v>0</v>
      </c>
      <c r="BL90" s="57">
        <f>SUMIFS('Inventory Matrix'!$E:$E,'Inventory Matrix'!$G:$G,$BL$2,'Inventory Matrix'!$B:$B,$BO$1,'Inventory Matrix'!$C:$C,A90)</f>
        <v>1</v>
      </c>
      <c r="BM90" s="96" t="str">
        <f t="shared" ca="1" si="41"/>
        <v>-</v>
      </c>
      <c r="BN90" s="62">
        <f t="shared" ca="1" si="42"/>
        <v>0</v>
      </c>
      <c r="BO90" s="97">
        <f>SUMIFS(Stock!$D:$D,Stock!$A:$A,$BO$1,Stock!$C:$C,A90)</f>
        <v>1</v>
      </c>
      <c r="BP90" s="55"/>
      <c r="BQ90" s="38" t="e">
        <f ca="1">SUMIFS(#REF!,#REF!,A90,#REF!,$BQ$2,#REF!,$CD$1)</f>
        <v>#REF!</v>
      </c>
      <c r="BR90" s="38" t="e">
        <f ca="1">SUMIFS(#REF!,#REF!,A90,#REF!,$BR$2,#REF!,$CD$1)</f>
        <v>#REF!</v>
      </c>
      <c r="BS90" s="38" t="e">
        <f ca="1">SUMIFS(#REF!,#REF!,A90,#REF!,$BS$2,#REF!,$CD$1)</f>
        <v>#REF!</v>
      </c>
      <c r="BT90" s="38" t="e">
        <f ca="1">SUMIFS(#REF!,#REF!,A90,#REF!,$BT$2,#REF!,$CD$1)</f>
        <v>#REF!</v>
      </c>
      <c r="BU90" s="38" t="e">
        <f ca="1">SUMIFS(#REF!,#REF!,A90,#REF!,$BU$2,#REF!,$CD$1)</f>
        <v>#REF!</v>
      </c>
      <c r="BV90" s="38" t="e">
        <f ca="1">SUMIFS(#REF!,#REF!,A90,#REF!,$BV$2,#REF!,$CD$1)</f>
        <v>#REF!</v>
      </c>
      <c r="BW90" s="60"/>
      <c r="BX90" s="49">
        <f>SUMIFS('Inventory Matrix'!$E:$E,'Inventory Matrix'!$G:$G,$BX$2,'Inventory Matrix'!$B:$B,$CD$1,'Inventory Matrix'!$C:$C,A90)</f>
        <v>0</v>
      </c>
      <c r="BY90" s="49">
        <f>SUMIFS('Inventory Matrix'!$E:$E,'Inventory Matrix'!$G:$G,$BY$2,'Inventory Matrix'!$B:$B,$CD$1,'Inventory Matrix'!$C:$C,A90)</f>
        <v>0</v>
      </c>
      <c r="BZ90" s="49">
        <f>SUMIFS('Inventory Matrix'!$E:$E,'Inventory Matrix'!$G:$G,$BZ$2,'Inventory Matrix'!$B:$B,$CD$1,'Inventory Matrix'!$C:$C,A90)</f>
        <v>1</v>
      </c>
      <c r="CA90" s="57">
        <f>SUMIFS('Inventory Matrix'!$E:$E,'Inventory Matrix'!$G:$G,$CA$2,'Inventory Matrix'!$B:$B,$CD$1,'Inventory Matrix'!$C:$C,A90)</f>
        <v>0</v>
      </c>
      <c r="CB90" s="96" t="str">
        <f t="shared" ca="1" si="43"/>
        <v>-</v>
      </c>
      <c r="CC90" s="63">
        <f t="shared" ca="1" si="44"/>
        <v>0</v>
      </c>
      <c r="CD90" s="97">
        <f>SUMIFS(Stock!$D:$D,Stock!$A:$A,$CD$1,Stock!$C:$C,A90)</f>
        <v>1</v>
      </c>
      <c r="CE90" s="55"/>
      <c r="CF90" s="38" t="e">
        <f ca="1">SUMIFS(#REF!,#REF!,A90,#REF!,$CF$2,#REF!,$CS$1)</f>
        <v>#REF!</v>
      </c>
      <c r="CG90" s="38" t="e">
        <f ca="1">SUMIFS(#REF!,#REF!,A90,#REF!,$CG$2,#REF!,$CS$1)</f>
        <v>#REF!</v>
      </c>
      <c r="CH90" s="38" t="e">
        <f ca="1">SUMIFS(#REF!,#REF!,A90,#REF!,$CH$2,#REF!,$CS$1)</f>
        <v>#REF!</v>
      </c>
      <c r="CI90" s="38" t="e">
        <f ca="1">SUMIFS(#REF!,#REF!,A90,#REF!,$CI$2,#REF!,$CS$1)</f>
        <v>#REF!</v>
      </c>
      <c r="CJ90" s="38" t="e">
        <f ca="1">SUMIFS(#REF!,#REF!,A90,#REF!,$CJ$2,#REF!,$CS$1)</f>
        <v>#REF!</v>
      </c>
      <c r="CK90" s="38" t="e">
        <f ca="1">SUMIFS(#REF!,#REF!,A90,#REF!,$CK$2,#REF!,$CS$1)</f>
        <v>#REF!</v>
      </c>
      <c r="CL90" s="60"/>
      <c r="CM90" s="49">
        <f>SUMIFS('Inventory Matrix'!$E:$E,'Inventory Matrix'!$G:$G,$CM$2,'Inventory Matrix'!$B:$B,$CS$1,'Inventory Matrix'!$C:$C,A90)</f>
        <v>0</v>
      </c>
      <c r="CN90" s="49">
        <f>SUMIFS('Inventory Matrix'!$E:$E,'Inventory Matrix'!$G:$G,$CN$2,'Inventory Matrix'!$B:$B,$CS$1,'Inventory Matrix'!$C:$C,A90)</f>
        <v>0</v>
      </c>
      <c r="CO90" s="49">
        <f>SUMIFS('Inventory Matrix'!$E:$E,'Inventory Matrix'!$G:$G,$CO$2,'Inventory Matrix'!$B:$B,$CS$1,'Inventory Matrix'!$C:$C,A90)</f>
        <v>0</v>
      </c>
      <c r="CP90" s="57">
        <f>SUMIFS('Inventory Matrix'!$E:$E,'Inventory Matrix'!$G:$G,$CP$2,'Inventory Matrix'!$B:$B,$CS$1,'Inventory Matrix'!$C:$C,A90)</f>
        <v>2</v>
      </c>
      <c r="CQ90" s="96" t="str">
        <f t="shared" ca="1" si="45"/>
        <v>-</v>
      </c>
      <c r="CR90" s="63">
        <f t="shared" ca="1" si="46"/>
        <v>0</v>
      </c>
      <c r="CS90" s="97">
        <f>SUMIFS(Stock!$D:$D,Stock!$A:$A,$CS$1,Stock!$C:$C,A90)</f>
        <v>2</v>
      </c>
      <c r="CT90" s="64"/>
      <c r="CU90" s="65">
        <f>SUMIFS(Stock!$D:$D,Stock!$A:$A,$CU$1,Stock!$C:$C,A90)</f>
        <v>0</v>
      </c>
      <c r="CV90" s="64"/>
      <c r="CW90" s="38" t="e">
        <f ca="1">SUMIFS(#REF!,#REF!,A90,#REF!,$CW$2,#REF!,$DC$1)</f>
        <v>#REF!</v>
      </c>
      <c r="CX90" s="38" t="e">
        <f ca="1">SUMIFS(#REF!,#REF!,A90,#REF!,$CX$2,#REF!,$DC$1)</f>
        <v>#REF!</v>
      </c>
      <c r="CY90" s="38" t="e">
        <f ca="1">SUMIFS(#REF!,#REF!,A90,#REF!,$CY$2,#REF!,$DC$1)</f>
        <v>#REF!</v>
      </c>
      <c r="CZ90" s="38" t="e">
        <f ca="1">SUMIFS(#REF!,#REF!,A90,#REF!,$CZ$2,#REF!,$DC$1)</f>
        <v>#REF!</v>
      </c>
      <c r="DA90" s="38" t="e">
        <f ca="1">SUMIFS(#REF!,#REF!,A90,#REF!,$DA$2,#REF!,$DC$1)</f>
        <v>#REF!</v>
      </c>
      <c r="DB90" s="38" t="e">
        <f ca="1">SUMIFS(#REF!,#REF!,A90,#REF!,$DB$2,#REF!,$DC$1)</f>
        <v>#REF!</v>
      </c>
      <c r="DC90" s="65">
        <f>SUMIFS(Stock!$D:$D,Stock!$A:$A,$DC$1,Stock!$C:$C,A90)</f>
        <v>0</v>
      </c>
      <c r="DD90" s="65">
        <f>SUMIFS(Stock!$D:$D,Stock!$A:$A,$DD$1,Stock!$C:$C,A90)</f>
        <v>0</v>
      </c>
      <c r="DE90" s="65">
        <f>SUMIFS(Stock!$D:$D,Stock!$A:$A,$DE$1,Stock!$C:$C,A90)</f>
        <v>0</v>
      </c>
      <c r="DF90" s="66"/>
      <c r="DG90" s="66"/>
      <c r="DH90" s="67">
        <f>SUMIFS('Inventory Matrix'!$E:$E,'Inventory Matrix'!$B:$B,$DH$2,'Inventory Matrix'!$G:$G,$DM$2,'Inventory Matrix'!$C:$C,A90)</f>
        <v>0</v>
      </c>
      <c r="DI90" s="67">
        <f>SUMIFS('Inventory Matrix'!$E:$E,'Inventory Matrix'!$B:$B,$DI$2,'Inventory Matrix'!$G:$G,$DM$2,'Inventory Matrix'!$C:$C,A90)</f>
        <v>0</v>
      </c>
      <c r="DJ90" s="67">
        <f>SUMIFS('Inventory Matrix'!$E:$E,'Inventory Matrix'!$B:$B,$DJ$2,'Inventory Matrix'!$G:$G,$DM$2,'Inventory Matrix'!$C:$C,A90)</f>
        <v>0</v>
      </c>
      <c r="DK90" s="67">
        <f>SUMIFS('Inventory Matrix'!$E:$E,'Inventory Matrix'!$B:$B,$DK$2,'Inventory Matrix'!$G:$G,$DM$2,'Inventory Matrix'!$C:$C,A90)</f>
        <v>0</v>
      </c>
      <c r="DL90" s="67">
        <f>SUMIFS('Inventory Matrix'!$E:$E,'Inventory Matrix'!$B:$B,$DL$2,'Inventory Matrix'!$G:$G,$DM$2,'Inventory Matrix'!$C:$C,A90)</f>
        <v>0</v>
      </c>
      <c r="DM90" s="98">
        <f>SUMIFS('Inventory Matrix'!$E:$E,'Inventory Matrix'!$G:$G,$DM$2,'Inventory Matrix'!$C:$C,A90)</f>
        <v>0</v>
      </c>
      <c r="DN90" s="48"/>
      <c r="DO90" s="67">
        <f>SUMIFS('Inventory Matrix'!$E:$E,'Inventory Matrix'!$B:$B,$DO$2,'Inventory Matrix'!$G:$G,$DT$2,'Inventory Matrix'!$C:$C,A90)</f>
        <v>0</v>
      </c>
      <c r="DP90" s="67">
        <f>SUMIFS('Inventory Matrix'!$E:$E,'Inventory Matrix'!$B:$B,$DP$2,'Inventory Matrix'!$G:$G,$DT$2,'Inventory Matrix'!$C:$C,A90)</f>
        <v>0</v>
      </c>
      <c r="DQ90" s="67">
        <f>SUMIFS('Inventory Matrix'!$E:$E,'Inventory Matrix'!$B:$B,$DQ$2,'Inventory Matrix'!$G:$G,$DT$2,'Inventory Matrix'!$C:$C,A90)</f>
        <v>0</v>
      </c>
      <c r="DR90" s="67">
        <f>SUMIFS('Inventory Matrix'!$E:$E,'Inventory Matrix'!$B:$B,$DR$2,'Inventory Matrix'!$G:$G,$DT$2,'Inventory Matrix'!$C:$C,A90)</f>
        <v>0</v>
      </c>
      <c r="DS90" s="67">
        <f>SUMIFS('Inventory Matrix'!$E:$E,'Inventory Matrix'!$B:$B,$DS$2,'Inventory Matrix'!$G:$G,$DT$2,'Inventory Matrix'!$C:$C,A90)</f>
        <v>0</v>
      </c>
      <c r="DT90" s="98">
        <f>SUMIFS('Inventory Matrix'!$E:$E,'Inventory Matrix'!$G:$G,$DT$2,'Inventory Matrix'!$C:$C,A90)</f>
        <v>0</v>
      </c>
      <c r="DU90" s="44"/>
      <c r="DV90" s="67">
        <f>SUMIFS('Inventory Matrix'!$E:$E,'Inventory Matrix'!$B:$B,$DV$2,'Inventory Matrix'!$G:$G,$EA$2,'Inventory Matrix'!$C:$C,A90)</f>
        <v>0</v>
      </c>
      <c r="DW90" s="67">
        <f>SUMIFS('Inventory Matrix'!$E:$E,'Inventory Matrix'!$B:$B,$DW$2,'Inventory Matrix'!$G:$G,$EA$2,'Inventory Matrix'!$C:$C,A90)</f>
        <v>0</v>
      </c>
      <c r="DX90" s="67">
        <f>SUMIFS('Inventory Matrix'!$E:$E,'Inventory Matrix'!$B:$B,$DX$2,'Inventory Matrix'!$G:$G,$EA$2,'Inventory Matrix'!$C:$C,A90)</f>
        <v>0</v>
      </c>
      <c r="DY90" s="67">
        <f>SUMIFS('Inventory Matrix'!$E:$E,'Inventory Matrix'!$B:$B,$DY$2,'Inventory Matrix'!$G:$G,$EA$2,'Inventory Matrix'!$C:$C,A90)</f>
        <v>1</v>
      </c>
      <c r="DZ90" s="67">
        <f>SUMIFS('Inventory Matrix'!$E:$E,'Inventory Matrix'!$B:$B,$DZ$2,'Inventory Matrix'!$G:$G,$EA$2,'Inventory Matrix'!$C:$C,A90)</f>
        <v>0</v>
      </c>
      <c r="EA90" s="98">
        <f>SUMIFS('Inventory Matrix'!$E:$E,'Inventory Matrix'!$G:$G,$EA$2,'Inventory Matrix'!$C:$C,A90)</f>
        <v>1</v>
      </c>
      <c r="EB90" s="44"/>
      <c r="EC90" s="67">
        <f>SUMIFS('Inventory Matrix'!$E:$E,'Inventory Matrix'!$B:$B,$EC$2,'Inventory Matrix'!$G:$G,$EH$2,'Inventory Matrix'!$C:$C,A90)</f>
        <v>0</v>
      </c>
      <c r="ED90" s="67">
        <f>SUMIFS('Inventory Matrix'!$E:$E,'Inventory Matrix'!$B:$B,$ED$2,'Inventory Matrix'!$G:$G,$EH$2,'Inventory Matrix'!$C:$C,A90)</f>
        <v>0</v>
      </c>
      <c r="EE90" s="67">
        <f>SUMIFS('Inventory Matrix'!$E:$E,'Inventory Matrix'!$B:$B,$EE$2,'Inventory Matrix'!$G:$G,$EH$2,'Inventory Matrix'!$C:$C,A90)</f>
        <v>1</v>
      </c>
      <c r="EF90" s="67">
        <f>SUMIFS('Inventory Matrix'!$E:$E,'Inventory Matrix'!$B:$B,$EF$2,'Inventory Matrix'!$G:$G,$EH$2,'Inventory Matrix'!$C:$C,A90)</f>
        <v>0</v>
      </c>
      <c r="EG90" s="67">
        <f>SUMIFS('Inventory Matrix'!$E:$E,'Inventory Matrix'!$B:$B,$EG$2,'Inventory Matrix'!$G:$G,$EH$2,'Inventory Matrix'!$C:$C,A90)</f>
        <v>2</v>
      </c>
      <c r="EH90" s="98">
        <f>SUMIFS('Inventory Matrix'!$E:$E,'Inventory Matrix'!$G:$G,$EH$2,'Inventory Matrix'!$C:$C,A90)</f>
        <v>3</v>
      </c>
      <c r="EI90" s="44"/>
    </row>
    <row r="91" spans="1:139" ht="13" x14ac:dyDescent="0.15">
      <c r="A91" s="69" t="str">
        <f t="shared" si="32"/>
        <v>MQUA3</v>
      </c>
      <c r="B91" s="70" t="s">
        <v>2186</v>
      </c>
      <c r="C91" s="71" t="s">
        <v>910</v>
      </c>
      <c r="D91" s="71" t="s">
        <v>2280</v>
      </c>
      <c r="E91" s="72">
        <f t="shared" si="33"/>
        <v>10</v>
      </c>
      <c r="F91" s="72">
        <f>SUMIFS(Stock!$D:$D,Stock!$C:$C,A91)</f>
        <v>10</v>
      </c>
      <c r="G91" s="73" t="e">
        <f t="shared" ca="1" si="34"/>
        <v>#REF!</v>
      </c>
      <c r="H91" s="74">
        <f t="shared" ca="1" si="35"/>
        <v>0</v>
      </c>
      <c r="I91" s="44"/>
      <c r="J91" s="69" t="e">
        <f ca="1">SUMIFS(#REF!,#REF!,A91,#REF!,$J$2)</f>
        <v>#REF!</v>
      </c>
      <c r="K91" s="69" t="e">
        <f ca="1">SUMIFS(#REF!,#REF!,A91,#REF!,$K$2)</f>
        <v>#REF!</v>
      </c>
      <c r="L91" s="69" t="e">
        <f ca="1">SUMIFS(#REF!,#REF!,A91,#REF!,$L$2)</f>
        <v>#REF!</v>
      </c>
      <c r="M91" s="69" t="e">
        <f ca="1">SUMIFS(#REF!,#REF!,A91,#REF!,$M$2)</f>
        <v>#REF!</v>
      </c>
      <c r="N91" s="69" t="e">
        <f ca="1">SUMIFS(#REF!,#REF!,A91,#REF!,$N$2)</f>
        <v>#REF!</v>
      </c>
      <c r="O91" s="69" t="e">
        <f ca="1">SUMIFS(#REF!,#REF!,A91,#REF!,$O$2)</f>
        <v>#REF!</v>
      </c>
      <c r="P91" s="69" t="e">
        <f ca="1">SUMIFS(#REF!,#REF!,A91,#REF!,$P$2)</f>
        <v>#REF!</v>
      </c>
      <c r="Q91" s="69" t="e">
        <f ca="1">SUMIFS(#REF!,#REF!,A91,#REF!,$Q$2)</f>
        <v>#REF!</v>
      </c>
      <c r="R91" s="69" t="e">
        <f ca="1">SUMIFS(#REF!,#REF!,A91,#REF!,$R$2)</f>
        <v>#REF!</v>
      </c>
      <c r="S91" s="69" t="e">
        <f ca="1">SUMIFS(#REF!,#REF!,A91,#REF!,$S$2)</f>
        <v>#REF!</v>
      </c>
      <c r="T91" s="75"/>
      <c r="U91" s="44"/>
      <c r="V91" s="46"/>
      <c r="W91" s="69" t="e">
        <f ca="1">SUMIFS(#REF!,#REF!,A91,#REF!,$W$2,#REF!,$AK$1)</f>
        <v>#REF!</v>
      </c>
      <c r="X91" s="69" t="e">
        <f ca="1">SUMIFS(#REF!,#REF!,A91,#REF!,$X$2,#REF!,$AK$1)</f>
        <v>#REF!</v>
      </c>
      <c r="Y91" s="69" t="e">
        <f ca="1">SUMIFS(#REF!,#REF!,A91,#REF!,$Y$2,#REF!,$AK$1)</f>
        <v>#REF!</v>
      </c>
      <c r="Z91" s="69" t="e">
        <f ca="1">SUMIFS(#REF!,#REF!,A91,#REF!,$Z$2,#REF!,$AK$1)</f>
        <v>#REF!</v>
      </c>
      <c r="AA91" s="69" t="e">
        <f ca="1">SUMIFS(#REF!,#REF!,A91,#REF!,$AA$2,#REF!,$AK$1)</f>
        <v>#REF!</v>
      </c>
      <c r="AB91" s="69" t="e">
        <f ca="1">SUMIFS(#REF!,#REF!,A91,#REF!,$AB$2,#REF!,$AK$1)</f>
        <v>#REF!</v>
      </c>
      <c r="AC91" s="48"/>
      <c r="AD91" s="76">
        <f>SUMIFS('Inventory Matrix'!$E:$E,'Inventory Matrix'!$G:$G,$AD$2,'Inventory Matrix'!$B:$B,$AK$1,'Inventory Matrix'!$C:$C,A91)</f>
        <v>0</v>
      </c>
      <c r="AE91" s="70">
        <f>SUMIFS('Inventory Matrix'!$E:$E,'Inventory Matrix'!$G:$G,$AE$2,'Inventory Matrix'!$B:$B,$AK$1,'Inventory Matrix'!$C:$C,A91)</f>
        <v>0</v>
      </c>
      <c r="AF91" s="70">
        <f>SUMIFS('Inventory Matrix'!$E:$E,'Inventory Matrix'!$G:$G,$AF$2,'Inventory Matrix'!$B:$B,$AK$1,'Inventory Matrix'!$C:$C,A91)</f>
        <v>0</v>
      </c>
      <c r="AG91" s="77">
        <f>SUMIFS('Inventory Matrix'!$E:$E,'Inventory Matrix'!$G:$G,$AG$2,'Inventory Matrix'!$B:$B,$AK$1,'Inventory Matrix'!$C:$C,A91)</f>
        <v>1</v>
      </c>
      <c r="AH91" s="167" t="str">
        <f t="shared" ca="1" si="36"/>
        <v>-</v>
      </c>
      <c r="AI91" s="168" t="str">
        <f t="shared" ca="1" si="37"/>
        <v>-</v>
      </c>
      <c r="AJ91" s="173">
        <f t="shared" ca="1" si="48"/>
        <v>0</v>
      </c>
      <c r="AK91" s="169">
        <f>SUMIFS(Stock!$D:$D,Stock!$A:$A,$AK$1,Stock!$C:$C,A91)</f>
        <v>1</v>
      </c>
      <c r="AL91" s="55"/>
      <c r="AM91" s="69" t="e">
        <f ca="1">SUMIFS(#REF!,#REF!,A91,#REF!,$AM$2,#REF!,$AZ$1)</f>
        <v>#REF!</v>
      </c>
      <c r="AN91" s="69" t="e">
        <f ca="1">SUMIFS(#REF!,#REF!,A91,#REF!,$AN$2,#REF!,$AZ$1)</f>
        <v>#REF!</v>
      </c>
      <c r="AO91" s="69" t="e">
        <f ca="1">SUMIFS(#REF!,#REF!,A91,#REF!,$AO$2,#REF!,$AZ$1)</f>
        <v>#REF!</v>
      </c>
      <c r="AP91" s="69" t="e">
        <f ca="1">SUMIFS(#REF!,#REF!,A91,#REF!,$AP$2,#REF!,$AZ$1)</f>
        <v>#REF!</v>
      </c>
      <c r="AQ91" s="69" t="e">
        <f ca="1">SUMIFS(#REF!,#REF!,A91,#REF!,$AQ$2,#REF!,$AZ$1)</f>
        <v>#REF!</v>
      </c>
      <c r="AR91" s="69" t="e">
        <f ca="1">SUMIFS(#REF!,#REF!,A91,#REF!,$AR$2,#REF!,$AZ$1)</f>
        <v>#REF!</v>
      </c>
      <c r="AS91" s="81"/>
      <c r="AT91" s="82">
        <f>SUMIFS('Inventory Matrix'!$E:$E,'Inventory Matrix'!$G:$G,$AT$2,'Inventory Matrix'!$B:$B,$AZ$1,'Inventory Matrix'!$C:$C,A91)</f>
        <v>0</v>
      </c>
      <c r="AU91" s="82">
        <f>SUMIFS('Inventory Matrix'!$E:$E,'Inventory Matrix'!$G:$G,$AU$2,'Inventory Matrix'!$B:$B,$AZ$1,'Inventory Matrix'!$C:$C,A91)</f>
        <v>0</v>
      </c>
      <c r="AV91" s="82">
        <f>SUMIFS('Inventory Matrix'!$E:$E,'Inventory Matrix'!$G:$G,$AV$2,'Inventory Matrix'!$B:$B,$AZ$1,'Inventory Matrix'!$C:$C,A91)</f>
        <v>0</v>
      </c>
      <c r="AW91" s="83">
        <f>SUMIFS('Inventory Matrix'!$E:$E,'Inventory Matrix'!$G:$G,$AW$2,'Inventory Matrix'!$B:$B,$AZ$1,'Inventory Matrix'!$C:$C,A91)</f>
        <v>4</v>
      </c>
      <c r="AX91" s="85" t="str">
        <f t="shared" ca="1" si="39"/>
        <v>-</v>
      </c>
      <c r="AY91" s="88">
        <f t="shared" ca="1" si="40"/>
        <v>0</v>
      </c>
      <c r="AZ91" s="87">
        <f>SUMIFS(Stock!$D:$D,Stock!$A:$A,$AZ$1,Stock!$C:$C,A91)</f>
        <v>4</v>
      </c>
      <c r="BA91" s="55"/>
      <c r="BB91" s="69" t="e">
        <f ca="1">SUMIFS(#REF!,#REF!,A91,#REF!,$BB$2,#REF!,$BO$1)</f>
        <v>#REF!</v>
      </c>
      <c r="BC91" s="69" t="e">
        <f ca="1">SUMIFS(#REF!,#REF!,A91,#REF!,$BC$2,#REF!,$BO$1)</f>
        <v>#REF!</v>
      </c>
      <c r="BD91" s="69" t="e">
        <f ca="1">SUMIFS(#REF!,#REF!,A91,#REF!,$BD$2,#REF!,$BO$1)</f>
        <v>#REF!</v>
      </c>
      <c r="BE91" s="69" t="e">
        <f ca="1">SUMIFS(#REF!,#REF!,A91,#REF!,$BE$2,#REF!,$BO$1)</f>
        <v>#REF!</v>
      </c>
      <c r="BF91" s="69" t="e">
        <f ca="1">SUMIFS(#REF!,#REF!,A91,#REF!,$BF$2,#REF!,$BO$1)</f>
        <v>#REF!</v>
      </c>
      <c r="BG91" s="69" t="e">
        <f ca="1">SUMIFS(#REF!,#REF!,A91,#REF!,$BG$2,#REF!,$BO$1)</f>
        <v>#REF!</v>
      </c>
      <c r="BH91" s="60"/>
      <c r="BI91" s="82">
        <f>SUMIFS('Inventory Matrix'!$E:$E,'Inventory Matrix'!$G:$G,$BI$2,'Inventory Matrix'!$B:$B,$BO$1,'Inventory Matrix'!$C:$C,A91)</f>
        <v>0</v>
      </c>
      <c r="BJ91" s="82">
        <f>SUMIFS('Inventory Matrix'!$E:$E,'Inventory Matrix'!$G:$G,$BJ$2,'Inventory Matrix'!$B:$B,$BO$1,'Inventory Matrix'!$C:$C,A91)</f>
        <v>0</v>
      </c>
      <c r="BK91" s="82">
        <f>SUMIFS('Inventory Matrix'!$E:$E,'Inventory Matrix'!$G:$G,$BK$2,'Inventory Matrix'!$B:$B,$BO$1,'Inventory Matrix'!$C:$C,A91)</f>
        <v>0</v>
      </c>
      <c r="BL91" s="83">
        <f>SUMIFS('Inventory Matrix'!$E:$E,'Inventory Matrix'!$G:$G,$BL$2,'Inventory Matrix'!$B:$B,$BO$1,'Inventory Matrix'!$C:$C,A91)</f>
        <v>2</v>
      </c>
      <c r="BM91" s="85" t="str">
        <f t="shared" ca="1" si="41"/>
        <v>-</v>
      </c>
      <c r="BN91" s="86">
        <f t="shared" ca="1" si="42"/>
        <v>0</v>
      </c>
      <c r="BO91" s="87">
        <f>SUMIFS(Stock!$D:$D,Stock!$A:$A,$BO$1,Stock!$C:$C,A91)</f>
        <v>2</v>
      </c>
      <c r="BP91" s="55"/>
      <c r="BQ91" s="69" t="e">
        <f ca="1">SUMIFS(#REF!,#REF!,A91,#REF!,$BQ$2,#REF!,$CD$1)</f>
        <v>#REF!</v>
      </c>
      <c r="BR91" s="69" t="e">
        <f ca="1">SUMIFS(#REF!,#REF!,A91,#REF!,$BR$2,#REF!,$CD$1)</f>
        <v>#REF!</v>
      </c>
      <c r="BS91" s="69" t="e">
        <f ca="1">SUMIFS(#REF!,#REF!,A91,#REF!,$BS$2,#REF!,$CD$1)</f>
        <v>#REF!</v>
      </c>
      <c r="BT91" s="69" t="e">
        <f ca="1">SUMIFS(#REF!,#REF!,A91,#REF!,$BT$2,#REF!,$CD$1)</f>
        <v>#REF!</v>
      </c>
      <c r="BU91" s="69" t="e">
        <f ca="1">SUMIFS(#REF!,#REF!,A91,#REF!,$BU$2,#REF!,$CD$1)</f>
        <v>#REF!</v>
      </c>
      <c r="BV91" s="69" t="e">
        <f ca="1">SUMIFS(#REF!,#REF!,A91,#REF!,$BV$2,#REF!,$CD$1)</f>
        <v>#REF!</v>
      </c>
      <c r="BW91" s="60"/>
      <c r="BX91" s="82">
        <f>SUMIFS('Inventory Matrix'!$E:$E,'Inventory Matrix'!$G:$G,$BX$2,'Inventory Matrix'!$B:$B,$CD$1,'Inventory Matrix'!$C:$C,A91)</f>
        <v>0</v>
      </c>
      <c r="BY91" s="82">
        <f>SUMIFS('Inventory Matrix'!$E:$E,'Inventory Matrix'!$G:$G,$BY$2,'Inventory Matrix'!$B:$B,$CD$1,'Inventory Matrix'!$C:$C,A91)</f>
        <v>0</v>
      </c>
      <c r="BZ91" s="82">
        <f>SUMIFS('Inventory Matrix'!$E:$E,'Inventory Matrix'!$G:$G,$BZ$2,'Inventory Matrix'!$B:$B,$CD$1,'Inventory Matrix'!$C:$C,A91)</f>
        <v>0</v>
      </c>
      <c r="CA91" s="83">
        <f>SUMIFS('Inventory Matrix'!$E:$E,'Inventory Matrix'!$G:$G,$CA$2,'Inventory Matrix'!$B:$B,$CD$1,'Inventory Matrix'!$C:$C,A91)</f>
        <v>1</v>
      </c>
      <c r="CB91" s="85" t="str">
        <f t="shared" ca="1" si="43"/>
        <v>-</v>
      </c>
      <c r="CC91" s="88">
        <f t="shared" ca="1" si="44"/>
        <v>0</v>
      </c>
      <c r="CD91" s="87">
        <f>SUMIFS(Stock!$D:$D,Stock!$A:$A,$CD$1,Stock!$C:$C,A91)</f>
        <v>1</v>
      </c>
      <c r="CE91" s="55"/>
      <c r="CF91" s="69" t="e">
        <f ca="1">SUMIFS(#REF!,#REF!,A91,#REF!,$CF$2,#REF!,$CS$1)</f>
        <v>#REF!</v>
      </c>
      <c r="CG91" s="69" t="e">
        <f ca="1">SUMIFS(#REF!,#REF!,A91,#REF!,$CG$2,#REF!,$CS$1)</f>
        <v>#REF!</v>
      </c>
      <c r="CH91" s="69" t="e">
        <f ca="1">SUMIFS(#REF!,#REF!,A91,#REF!,$CH$2,#REF!,$CS$1)</f>
        <v>#REF!</v>
      </c>
      <c r="CI91" s="69" t="e">
        <f ca="1">SUMIFS(#REF!,#REF!,A91,#REF!,$CI$2,#REF!,$CS$1)</f>
        <v>#REF!</v>
      </c>
      <c r="CJ91" s="69" t="e">
        <f ca="1">SUMIFS(#REF!,#REF!,A91,#REF!,$CJ$2,#REF!,$CS$1)</f>
        <v>#REF!</v>
      </c>
      <c r="CK91" s="69" t="e">
        <f ca="1">SUMIFS(#REF!,#REF!,A91,#REF!,$CK$2,#REF!,$CS$1)</f>
        <v>#REF!</v>
      </c>
      <c r="CL91" s="60"/>
      <c r="CM91" s="82">
        <f>SUMIFS('Inventory Matrix'!$E:$E,'Inventory Matrix'!$G:$G,$CM$2,'Inventory Matrix'!$B:$B,$CS$1,'Inventory Matrix'!$C:$C,A91)</f>
        <v>0</v>
      </c>
      <c r="CN91" s="82">
        <f>SUMIFS('Inventory Matrix'!$E:$E,'Inventory Matrix'!$G:$G,$CN$2,'Inventory Matrix'!$B:$B,$CS$1,'Inventory Matrix'!$C:$C,A91)</f>
        <v>0</v>
      </c>
      <c r="CO91" s="82">
        <f>SUMIFS('Inventory Matrix'!$E:$E,'Inventory Matrix'!$G:$G,$CO$2,'Inventory Matrix'!$B:$B,$CS$1,'Inventory Matrix'!$C:$C,A91)</f>
        <v>0</v>
      </c>
      <c r="CP91" s="83">
        <f>SUMIFS('Inventory Matrix'!$E:$E,'Inventory Matrix'!$G:$G,$CP$2,'Inventory Matrix'!$B:$B,$CS$1,'Inventory Matrix'!$C:$C,A91)</f>
        <v>2</v>
      </c>
      <c r="CQ91" s="85" t="str">
        <f t="shared" ca="1" si="45"/>
        <v>-</v>
      </c>
      <c r="CR91" s="88">
        <f t="shared" ca="1" si="46"/>
        <v>0</v>
      </c>
      <c r="CS91" s="87">
        <f>SUMIFS(Stock!$D:$D,Stock!$A:$A,$CS$1,Stock!$C:$C,A91)</f>
        <v>2</v>
      </c>
      <c r="CT91" s="64"/>
      <c r="CU91" s="89">
        <f>SUMIFS(Stock!$D:$D,Stock!$A:$A,$CU$1,Stock!$C:$C,A91)</f>
        <v>0</v>
      </c>
      <c r="CV91" s="64"/>
      <c r="CW91" s="69" t="e">
        <f ca="1">SUMIFS(#REF!,#REF!,A91,#REF!,$CW$2,#REF!,$DC$1)</f>
        <v>#REF!</v>
      </c>
      <c r="CX91" s="69" t="e">
        <f ca="1">SUMIFS(#REF!,#REF!,A91,#REF!,$CX$2,#REF!,$DC$1)</f>
        <v>#REF!</v>
      </c>
      <c r="CY91" s="69" t="e">
        <f ca="1">SUMIFS(#REF!,#REF!,A91,#REF!,$CY$2,#REF!,$DC$1)</f>
        <v>#REF!</v>
      </c>
      <c r="CZ91" s="69" t="e">
        <f ca="1">SUMIFS(#REF!,#REF!,A91,#REF!,$CZ$2,#REF!,$DC$1)</f>
        <v>#REF!</v>
      </c>
      <c r="DA91" s="69" t="e">
        <f ca="1">SUMIFS(#REF!,#REF!,A91,#REF!,$DA$2,#REF!,$DC$1)</f>
        <v>#REF!</v>
      </c>
      <c r="DB91" s="69" t="e">
        <f ca="1">SUMIFS(#REF!,#REF!,A91,#REF!,$DB$2,#REF!,$DC$1)</f>
        <v>#REF!</v>
      </c>
      <c r="DC91" s="89">
        <f>SUMIFS(Stock!$D:$D,Stock!$A:$A,$DC$1,Stock!$C:$C,A91)</f>
        <v>0</v>
      </c>
      <c r="DD91" s="89">
        <f>SUMIFS(Stock!$D:$D,Stock!$A:$A,$DD$1,Stock!$C:$C,A91)</f>
        <v>0</v>
      </c>
      <c r="DE91" s="89">
        <f>SUMIFS(Stock!$D:$D,Stock!$A:$A,$DE$1,Stock!$C:$C,A91)</f>
        <v>0</v>
      </c>
      <c r="DF91" s="66"/>
      <c r="DG91" s="66"/>
      <c r="DH91" s="90">
        <f>SUMIFS('Inventory Matrix'!$E:$E,'Inventory Matrix'!$B:$B,$DH$2,'Inventory Matrix'!$G:$G,$DM$2,'Inventory Matrix'!$C:$C,A91)</f>
        <v>0</v>
      </c>
      <c r="DI91" s="90">
        <f>SUMIFS('Inventory Matrix'!$E:$E,'Inventory Matrix'!$B:$B,$DI$2,'Inventory Matrix'!$G:$G,$DM$2,'Inventory Matrix'!$C:$C,A91)</f>
        <v>0</v>
      </c>
      <c r="DJ91" s="90">
        <f>SUMIFS('Inventory Matrix'!$E:$E,'Inventory Matrix'!$B:$B,$DJ$2,'Inventory Matrix'!$G:$G,$DM$2,'Inventory Matrix'!$C:$C,A91)</f>
        <v>0</v>
      </c>
      <c r="DK91" s="90">
        <f>SUMIFS('Inventory Matrix'!$E:$E,'Inventory Matrix'!$B:$B,$DK$2,'Inventory Matrix'!$G:$G,$DM$2,'Inventory Matrix'!$C:$C,A91)</f>
        <v>0</v>
      </c>
      <c r="DL91" s="90">
        <f>SUMIFS('Inventory Matrix'!$E:$E,'Inventory Matrix'!$B:$B,$DL$2,'Inventory Matrix'!$G:$G,$DM$2,'Inventory Matrix'!$C:$C,A91)</f>
        <v>0</v>
      </c>
      <c r="DM91" s="91">
        <f>SUMIFS('Inventory Matrix'!$E:$E,'Inventory Matrix'!$G:$G,$DM$2,'Inventory Matrix'!$C:$C,A91)</f>
        <v>0</v>
      </c>
      <c r="DN91" s="48"/>
      <c r="DO91" s="90">
        <f>SUMIFS('Inventory Matrix'!$E:$E,'Inventory Matrix'!$B:$B,$DO$2,'Inventory Matrix'!$G:$G,$DT$2,'Inventory Matrix'!$C:$C,A91)</f>
        <v>0</v>
      </c>
      <c r="DP91" s="90">
        <f>SUMIFS('Inventory Matrix'!$E:$E,'Inventory Matrix'!$B:$B,$DP$2,'Inventory Matrix'!$G:$G,$DT$2,'Inventory Matrix'!$C:$C,A91)</f>
        <v>0</v>
      </c>
      <c r="DQ91" s="90">
        <f>SUMIFS('Inventory Matrix'!$E:$E,'Inventory Matrix'!$B:$B,$DQ$2,'Inventory Matrix'!$G:$G,$DT$2,'Inventory Matrix'!$C:$C,A91)</f>
        <v>0</v>
      </c>
      <c r="DR91" s="90">
        <f>SUMIFS('Inventory Matrix'!$E:$E,'Inventory Matrix'!$B:$B,$DR$2,'Inventory Matrix'!$G:$G,$DT$2,'Inventory Matrix'!$C:$C,A91)</f>
        <v>0</v>
      </c>
      <c r="DS91" s="90">
        <f>SUMIFS('Inventory Matrix'!$E:$E,'Inventory Matrix'!$B:$B,$DS$2,'Inventory Matrix'!$G:$G,$DT$2,'Inventory Matrix'!$C:$C,A91)</f>
        <v>0</v>
      </c>
      <c r="DT91" s="91">
        <f>SUMIFS('Inventory Matrix'!$E:$E,'Inventory Matrix'!$G:$G,$DT$2,'Inventory Matrix'!$C:$C,A91)</f>
        <v>0</v>
      </c>
      <c r="DU91" s="44"/>
      <c r="DV91" s="90">
        <f>SUMIFS('Inventory Matrix'!$E:$E,'Inventory Matrix'!$B:$B,$DV$2,'Inventory Matrix'!$G:$G,$EA$2,'Inventory Matrix'!$C:$C,A91)</f>
        <v>0</v>
      </c>
      <c r="DW91" s="90">
        <f>SUMIFS('Inventory Matrix'!$E:$E,'Inventory Matrix'!$B:$B,$DW$2,'Inventory Matrix'!$G:$G,$EA$2,'Inventory Matrix'!$C:$C,A91)</f>
        <v>0</v>
      </c>
      <c r="DX91" s="90">
        <f>SUMIFS('Inventory Matrix'!$E:$E,'Inventory Matrix'!$B:$B,$DX$2,'Inventory Matrix'!$G:$G,$EA$2,'Inventory Matrix'!$C:$C,A91)</f>
        <v>0</v>
      </c>
      <c r="DY91" s="90">
        <f>SUMIFS('Inventory Matrix'!$E:$E,'Inventory Matrix'!$B:$B,$DY$2,'Inventory Matrix'!$G:$G,$EA$2,'Inventory Matrix'!$C:$C,A91)</f>
        <v>0</v>
      </c>
      <c r="DZ91" s="90">
        <f>SUMIFS('Inventory Matrix'!$E:$E,'Inventory Matrix'!$B:$B,$DZ$2,'Inventory Matrix'!$G:$G,$EA$2,'Inventory Matrix'!$C:$C,A91)</f>
        <v>0</v>
      </c>
      <c r="EA91" s="91">
        <f>SUMIFS('Inventory Matrix'!$E:$E,'Inventory Matrix'!$G:$G,$EA$2,'Inventory Matrix'!$C:$C,A91)</f>
        <v>0</v>
      </c>
      <c r="EB91" s="44"/>
      <c r="EC91" s="90">
        <f>SUMIFS('Inventory Matrix'!$E:$E,'Inventory Matrix'!$B:$B,$EC$2,'Inventory Matrix'!$G:$G,$EH$2,'Inventory Matrix'!$C:$C,A91)</f>
        <v>1</v>
      </c>
      <c r="ED91" s="90">
        <f>SUMIFS('Inventory Matrix'!$E:$E,'Inventory Matrix'!$B:$B,$ED$2,'Inventory Matrix'!$G:$G,$EH$2,'Inventory Matrix'!$C:$C,A91)</f>
        <v>4</v>
      </c>
      <c r="EE91" s="90">
        <f>SUMIFS('Inventory Matrix'!$E:$E,'Inventory Matrix'!$B:$B,$EE$2,'Inventory Matrix'!$G:$G,$EH$2,'Inventory Matrix'!$C:$C,A91)</f>
        <v>2</v>
      </c>
      <c r="EF91" s="90">
        <f>SUMIFS('Inventory Matrix'!$E:$E,'Inventory Matrix'!$B:$B,$EF$2,'Inventory Matrix'!$G:$G,$EH$2,'Inventory Matrix'!$C:$C,A91)</f>
        <v>1</v>
      </c>
      <c r="EG91" s="90">
        <f>SUMIFS('Inventory Matrix'!$E:$E,'Inventory Matrix'!$B:$B,$EG$2,'Inventory Matrix'!$G:$G,$EH$2,'Inventory Matrix'!$C:$C,A91)</f>
        <v>2</v>
      </c>
      <c r="EH91" s="91">
        <f>SUMIFS('Inventory Matrix'!$E:$E,'Inventory Matrix'!$G:$G,$EH$2,'Inventory Matrix'!$C:$C,A91)</f>
        <v>10</v>
      </c>
      <c r="EI91" s="44"/>
    </row>
    <row r="92" spans="1:139" ht="13" x14ac:dyDescent="0.15">
      <c r="A92" s="38" t="str">
        <f t="shared" si="32"/>
        <v>MQUH3</v>
      </c>
      <c r="B92" s="39" t="s">
        <v>2186</v>
      </c>
      <c r="C92" s="40" t="s">
        <v>20</v>
      </c>
      <c r="D92" s="40" t="s">
        <v>2281</v>
      </c>
      <c r="E92" s="41">
        <f t="shared" si="33"/>
        <v>7</v>
      </c>
      <c r="F92" s="41">
        <f>SUMIFS(Stock!$D:$D,Stock!$C:$C,A92)</f>
        <v>7</v>
      </c>
      <c r="G92" s="42" t="e">
        <f t="shared" ca="1" si="34"/>
        <v>#REF!</v>
      </c>
      <c r="H92" s="43">
        <f t="shared" ca="1" si="35"/>
        <v>0</v>
      </c>
      <c r="I92" s="44"/>
      <c r="J92" s="38" t="e">
        <f ca="1">SUMIFS(#REF!,#REF!,A92,#REF!,$J$2)</f>
        <v>#REF!</v>
      </c>
      <c r="K92" s="38" t="e">
        <f ca="1">SUMIFS(#REF!,#REF!,A92,#REF!,$K$2)</f>
        <v>#REF!</v>
      </c>
      <c r="L92" s="38" t="e">
        <f ca="1">SUMIFS(#REF!,#REF!,A92,#REF!,$L$2)</f>
        <v>#REF!</v>
      </c>
      <c r="M92" s="38" t="e">
        <f ca="1">SUMIFS(#REF!,#REF!,A92,#REF!,$M$2)</f>
        <v>#REF!</v>
      </c>
      <c r="N92" s="38" t="e">
        <f ca="1">SUMIFS(#REF!,#REF!,A92,#REF!,$N$2)</f>
        <v>#REF!</v>
      </c>
      <c r="O92" s="38" t="e">
        <f ca="1">SUMIFS(#REF!,#REF!,A92,#REF!,$O$2)</f>
        <v>#REF!</v>
      </c>
      <c r="P92" s="38" t="e">
        <f ca="1">SUMIFS(#REF!,#REF!,A92,#REF!,$P$2)</f>
        <v>#REF!</v>
      </c>
      <c r="Q92" s="38" t="e">
        <f ca="1">SUMIFS(#REF!,#REF!,A92,#REF!,$Q$2)</f>
        <v>#REF!</v>
      </c>
      <c r="R92" s="38" t="e">
        <f ca="1">SUMIFS(#REF!,#REF!,A92,#REF!,$R$2)</f>
        <v>#REF!</v>
      </c>
      <c r="S92" s="38" t="e">
        <f ca="1">SUMIFS(#REF!,#REF!,A92,#REF!,$S$2)</f>
        <v>#REF!</v>
      </c>
      <c r="T92" s="45"/>
      <c r="U92" s="44"/>
      <c r="V92" s="46"/>
      <c r="W92" s="38" t="e">
        <f ca="1">SUMIFS(#REF!,#REF!,A92,#REF!,$W$2,#REF!,$AK$1)</f>
        <v>#REF!</v>
      </c>
      <c r="X92" s="38" t="e">
        <f ca="1">SUMIFS(#REF!,#REF!,A92,#REF!,$X$2,#REF!,$AK$1)</f>
        <v>#REF!</v>
      </c>
      <c r="Y92" s="38" t="e">
        <f ca="1">SUMIFS(#REF!,#REF!,A92,#REF!,$Y$2,#REF!,$AK$1)</f>
        <v>#REF!</v>
      </c>
      <c r="Z92" s="38" t="e">
        <f ca="1">SUMIFS(#REF!,#REF!,A92,#REF!,$Z$2,#REF!,$AK$1)</f>
        <v>#REF!</v>
      </c>
      <c r="AA92" s="38" t="e">
        <f ca="1">SUMIFS(#REF!,#REF!,A92,#REF!,$AA$2,#REF!,$AK$1)</f>
        <v>#REF!</v>
      </c>
      <c r="AB92" s="38" t="e">
        <f ca="1">SUMIFS(#REF!,#REF!,A92,#REF!,$AB$2,#REF!,$AK$1)</f>
        <v>#REF!</v>
      </c>
      <c r="AC92" s="48"/>
      <c r="AD92" s="92">
        <f>SUMIFS('Inventory Matrix'!$E:$E,'Inventory Matrix'!$G:$G,$AD$2,'Inventory Matrix'!$B:$B,$AK$1,'Inventory Matrix'!$C:$C,A92)</f>
        <v>0</v>
      </c>
      <c r="AE92" s="39">
        <f>SUMIFS('Inventory Matrix'!$E:$E,'Inventory Matrix'!$G:$G,$AE$2,'Inventory Matrix'!$B:$B,$AK$1,'Inventory Matrix'!$C:$C,A92)</f>
        <v>0</v>
      </c>
      <c r="AF92" s="39">
        <f>SUMIFS('Inventory Matrix'!$E:$E,'Inventory Matrix'!$G:$G,$AF$2,'Inventory Matrix'!$B:$B,$AK$1,'Inventory Matrix'!$C:$C,A92)</f>
        <v>0</v>
      </c>
      <c r="AG92" s="93">
        <f>SUMIFS('Inventory Matrix'!$E:$E,'Inventory Matrix'!$G:$G,$AG$2,'Inventory Matrix'!$B:$B,$AK$1,'Inventory Matrix'!$C:$C,A92)</f>
        <v>1</v>
      </c>
      <c r="AH92" s="170" t="str">
        <f t="shared" ca="1" si="36"/>
        <v>-</v>
      </c>
      <c r="AI92" s="171" t="str">
        <f t="shared" ca="1" si="37"/>
        <v>-</v>
      </c>
      <c r="AJ92" s="174">
        <f t="shared" ca="1" si="48"/>
        <v>0</v>
      </c>
      <c r="AK92" s="172">
        <f>SUMIFS(Stock!$D:$D,Stock!$A:$A,$AK$1,Stock!$C:$C,A92)</f>
        <v>1</v>
      </c>
      <c r="AL92" s="55"/>
      <c r="AM92" s="38" t="e">
        <f ca="1">SUMIFS(#REF!,#REF!,A92,#REF!,$AM$2,#REF!,$AZ$1)</f>
        <v>#REF!</v>
      </c>
      <c r="AN92" s="38" t="e">
        <f ca="1">SUMIFS(#REF!,#REF!,A92,#REF!,$AN$2,#REF!,$AZ$1)</f>
        <v>#REF!</v>
      </c>
      <c r="AO92" s="38" t="e">
        <f ca="1">SUMIFS(#REF!,#REF!,A92,#REF!,$AO$2,#REF!,$AZ$1)</f>
        <v>#REF!</v>
      </c>
      <c r="AP92" s="38" t="e">
        <f ca="1">SUMIFS(#REF!,#REF!,A92,#REF!,$AP$2,#REF!,$AZ$1)</f>
        <v>#REF!</v>
      </c>
      <c r="AQ92" s="38" t="e">
        <f ca="1">SUMIFS(#REF!,#REF!,A92,#REF!,$AQ$2,#REF!,$AZ$1)</f>
        <v>#REF!</v>
      </c>
      <c r="AR92" s="38" t="e">
        <f ca="1">SUMIFS(#REF!,#REF!,A92,#REF!,$AR$2,#REF!,$AZ$1)</f>
        <v>#REF!</v>
      </c>
      <c r="AS92" s="81"/>
      <c r="AT92" s="49">
        <f>SUMIFS('Inventory Matrix'!$E:$E,'Inventory Matrix'!$G:$G,$AT$2,'Inventory Matrix'!$B:$B,$AZ$1,'Inventory Matrix'!$C:$C,A92)</f>
        <v>0</v>
      </c>
      <c r="AU92" s="49">
        <f>SUMIFS('Inventory Matrix'!$E:$E,'Inventory Matrix'!$G:$G,$AU$2,'Inventory Matrix'!$B:$B,$AZ$1,'Inventory Matrix'!$C:$C,A92)</f>
        <v>0</v>
      </c>
      <c r="AV92" s="49">
        <f>SUMIFS('Inventory Matrix'!$E:$E,'Inventory Matrix'!$G:$G,$AV$2,'Inventory Matrix'!$B:$B,$AZ$1,'Inventory Matrix'!$C:$C,A92)</f>
        <v>0</v>
      </c>
      <c r="AW92" s="57">
        <f>SUMIFS('Inventory Matrix'!$E:$E,'Inventory Matrix'!$G:$G,$AW$2,'Inventory Matrix'!$B:$B,$AZ$1,'Inventory Matrix'!$C:$C,A92)</f>
        <v>0</v>
      </c>
      <c r="AX92" s="96" t="str">
        <f t="shared" ca="1" si="39"/>
        <v>-</v>
      </c>
      <c r="AY92" s="63">
        <f t="shared" ca="1" si="40"/>
        <v>0</v>
      </c>
      <c r="AZ92" s="97">
        <f>SUMIFS(Stock!$D:$D,Stock!$A:$A,$AZ$1,Stock!$C:$C,A92)</f>
        <v>0</v>
      </c>
      <c r="BA92" s="55"/>
      <c r="BB92" s="38" t="e">
        <f ca="1">SUMIFS(#REF!,#REF!,A92,#REF!,$BB$2,#REF!,$BO$1)</f>
        <v>#REF!</v>
      </c>
      <c r="BC92" s="38" t="e">
        <f ca="1">SUMIFS(#REF!,#REF!,A92,#REF!,$BC$2,#REF!,$BO$1)</f>
        <v>#REF!</v>
      </c>
      <c r="BD92" s="38" t="e">
        <f ca="1">SUMIFS(#REF!,#REF!,A92,#REF!,$BD$2,#REF!,$BO$1)</f>
        <v>#REF!</v>
      </c>
      <c r="BE92" s="38" t="e">
        <f ca="1">SUMIFS(#REF!,#REF!,A92,#REF!,$BE$2,#REF!,$BO$1)</f>
        <v>#REF!</v>
      </c>
      <c r="BF92" s="38" t="e">
        <f ca="1">SUMIFS(#REF!,#REF!,A92,#REF!,$BF$2,#REF!,$BO$1)</f>
        <v>#REF!</v>
      </c>
      <c r="BG92" s="38" t="e">
        <f ca="1">SUMIFS(#REF!,#REF!,A92,#REF!,$BG$2,#REF!,$BO$1)</f>
        <v>#REF!</v>
      </c>
      <c r="BH92" s="60"/>
      <c r="BI92" s="49">
        <f>SUMIFS('Inventory Matrix'!$E:$E,'Inventory Matrix'!$G:$G,$BI$2,'Inventory Matrix'!$B:$B,$BO$1,'Inventory Matrix'!$C:$C,A92)</f>
        <v>0</v>
      </c>
      <c r="BJ92" s="49">
        <f>SUMIFS('Inventory Matrix'!$E:$E,'Inventory Matrix'!$G:$G,$BJ$2,'Inventory Matrix'!$B:$B,$BO$1,'Inventory Matrix'!$C:$C,A92)</f>
        <v>0</v>
      </c>
      <c r="BK92" s="49">
        <f>SUMIFS('Inventory Matrix'!$E:$E,'Inventory Matrix'!$G:$G,$BK$2,'Inventory Matrix'!$B:$B,$BO$1,'Inventory Matrix'!$C:$C,A92)</f>
        <v>0</v>
      </c>
      <c r="BL92" s="57">
        <f>SUMIFS('Inventory Matrix'!$E:$E,'Inventory Matrix'!$G:$G,$BL$2,'Inventory Matrix'!$B:$B,$BO$1,'Inventory Matrix'!$C:$C,A92)</f>
        <v>2</v>
      </c>
      <c r="BM92" s="96" t="str">
        <f t="shared" ca="1" si="41"/>
        <v>-</v>
      </c>
      <c r="BN92" s="62">
        <f t="shared" ca="1" si="42"/>
        <v>0</v>
      </c>
      <c r="BO92" s="97">
        <f>SUMIFS(Stock!$D:$D,Stock!$A:$A,$BO$1,Stock!$C:$C,A92)</f>
        <v>2</v>
      </c>
      <c r="BP92" s="55"/>
      <c r="BQ92" s="38" t="e">
        <f ca="1">SUMIFS(#REF!,#REF!,A92,#REF!,$BQ$2,#REF!,$CD$1)</f>
        <v>#REF!</v>
      </c>
      <c r="BR92" s="38" t="e">
        <f ca="1">SUMIFS(#REF!,#REF!,A92,#REF!,$BR$2,#REF!,$CD$1)</f>
        <v>#REF!</v>
      </c>
      <c r="BS92" s="38" t="e">
        <f ca="1">SUMIFS(#REF!,#REF!,A92,#REF!,$BS$2,#REF!,$CD$1)</f>
        <v>#REF!</v>
      </c>
      <c r="BT92" s="38" t="e">
        <f ca="1">SUMIFS(#REF!,#REF!,A92,#REF!,$BT$2,#REF!,$CD$1)</f>
        <v>#REF!</v>
      </c>
      <c r="BU92" s="38" t="e">
        <f ca="1">SUMIFS(#REF!,#REF!,A92,#REF!,$BU$2,#REF!,$CD$1)</f>
        <v>#REF!</v>
      </c>
      <c r="BV92" s="38" t="e">
        <f ca="1">SUMIFS(#REF!,#REF!,A92,#REF!,$BV$2,#REF!,$CD$1)</f>
        <v>#REF!</v>
      </c>
      <c r="BW92" s="60"/>
      <c r="BX92" s="49">
        <f>SUMIFS('Inventory Matrix'!$E:$E,'Inventory Matrix'!$G:$G,$BX$2,'Inventory Matrix'!$B:$B,$CD$1,'Inventory Matrix'!$C:$C,A92)</f>
        <v>0</v>
      </c>
      <c r="BY92" s="49">
        <f>SUMIFS('Inventory Matrix'!$E:$E,'Inventory Matrix'!$G:$G,$BY$2,'Inventory Matrix'!$B:$B,$CD$1,'Inventory Matrix'!$C:$C,A92)</f>
        <v>0</v>
      </c>
      <c r="BZ92" s="49">
        <f>SUMIFS('Inventory Matrix'!$E:$E,'Inventory Matrix'!$G:$G,$BZ$2,'Inventory Matrix'!$B:$B,$CD$1,'Inventory Matrix'!$C:$C,A92)</f>
        <v>0</v>
      </c>
      <c r="CA92" s="57">
        <f>SUMIFS('Inventory Matrix'!$E:$E,'Inventory Matrix'!$G:$G,$CA$2,'Inventory Matrix'!$B:$B,$CD$1,'Inventory Matrix'!$C:$C,A92)</f>
        <v>1</v>
      </c>
      <c r="CB92" s="96" t="str">
        <f t="shared" ca="1" si="43"/>
        <v>-</v>
      </c>
      <c r="CC92" s="63">
        <f t="shared" ca="1" si="44"/>
        <v>0</v>
      </c>
      <c r="CD92" s="97">
        <f>SUMIFS(Stock!$D:$D,Stock!$A:$A,$CD$1,Stock!$C:$C,A92)</f>
        <v>1</v>
      </c>
      <c r="CE92" s="55"/>
      <c r="CF92" s="38" t="e">
        <f ca="1">SUMIFS(#REF!,#REF!,A92,#REF!,$CF$2,#REF!,$CS$1)</f>
        <v>#REF!</v>
      </c>
      <c r="CG92" s="38" t="e">
        <f ca="1">SUMIFS(#REF!,#REF!,A92,#REF!,$CG$2,#REF!,$CS$1)</f>
        <v>#REF!</v>
      </c>
      <c r="CH92" s="38" t="e">
        <f ca="1">SUMIFS(#REF!,#REF!,A92,#REF!,$CH$2,#REF!,$CS$1)</f>
        <v>#REF!</v>
      </c>
      <c r="CI92" s="38" t="e">
        <f ca="1">SUMIFS(#REF!,#REF!,A92,#REF!,$CI$2,#REF!,$CS$1)</f>
        <v>#REF!</v>
      </c>
      <c r="CJ92" s="38" t="e">
        <f ca="1">SUMIFS(#REF!,#REF!,A92,#REF!,$CJ$2,#REF!,$CS$1)</f>
        <v>#REF!</v>
      </c>
      <c r="CK92" s="38" t="e">
        <f ca="1">SUMIFS(#REF!,#REF!,A92,#REF!,$CK$2,#REF!,$CS$1)</f>
        <v>#REF!</v>
      </c>
      <c r="CL92" s="60"/>
      <c r="CM92" s="49">
        <f>SUMIFS('Inventory Matrix'!$E:$E,'Inventory Matrix'!$G:$G,$CM$2,'Inventory Matrix'!$B:$B,$CS$1,'Inventory Matrix'!$C:$C,A92)</f>
        <v>0</v>
      </c>
      <c r="CN92" s="49">
        <f>SUMIFS('Inventory Matrix'!$E:$E,'Inventory Matrix'!$G:$G,$CN$2,'Inventory Matrix'!$B:$B,$CS$1,'Inventory Matrix'!$C:$C,A92)</f>
        <v>0</v>
      </c>
      <c r="CO92" s="49">
        <f>SUMIFS('Inventory Matrix'!$E:$E,'Inventory Matrix'!$G:$G,$CO$2,'Inventory Matrix'!$B:$B,$CS$1,'Inventory Matrix'!$C:$C,A92)</f>
        <v>0</v>
      </c>
      <c r="CP92" s="57">
        <f>SUMIFS('Inventory Matrix'!$E:$E,'Inventory Matrix'!$G:$G,$CP$2,'Inventory Matrix'!$B:$B,$CS$1,'Inventory Matrix'!$C:$C,A92)</f>
        <v>3</v>
      </c>
      <c r="CQ92" s="96" t="str">
        <f t="shared" ca="1" si="45"/>
        <v>-</v>
      </c>
      <c r="CR92" s="63">
        <f t="shared" ca="1" si="46"/>
        <v>0</v>
      </c>
      <c r="CS92" s="97">
        <f>SUMIFS(Stock!$D:$D,Stock!$A:$A,$CS$1,Stock!$C:$C,A92)</f>
        <v>3</v>
      </c>
      <c r="CT92" s="64"/>
      <c r="CU92" s="65">
        <f>SUMIFS(Stock!$D:$D,Stock!$A:$A,$CU$1,Stock!$C:$C,A92)</f>
        <v>0</v>
      </c>
      <c r="CV92" s="64"/>
      <c r="CW92" s="38" t="e">
        <f ca="1">SUMIFS(#REF!,#REF!,A92,#REF!,$CW$2,#REF!,$DC$1)</f>
        <v>#REF!</v>
      </c>
      <c r="CX92" s="38" t="e">
        <f ca="1">SUMIFS(#REF!,#REF!,A92,#REF!,$CX$2,#REF!,$DC$1)</f>
        <v>#REF!</v>
      </c>
      <c r="CY92" s="38" t="e">
        <f ca="1">SUMIFS(#REF!,#REF!,A92,#REF!,$CY$2,#REF!,$DC$1)</f>
        <v>#REF!</v>
      </c>
      <c r="CZ92" s="38" t="e">
        <f ca="1">SUMIFS(#REF!,#REF!,A92,#REF!,$CZ$2,#REF!,$DC$1)</f>
        <v>#REF!</v>
      </c>
      <c r="DA92" s="38" t="e">
        <f ca="1">SUMIFS(#REF!,#REF!,A92,#REF!,$DA$2,#REF!,$DC$1)</f>
        <v>#REF!</v>
      </c>
      <c r="DB92" s="38" t="e">
        <f ca="1">SUMIFS(#REF!,#REF!,A92,#REF!,$DB$2,#REF!,$DC$1)</f>
        <v>#REF!</v>
      </c>
      <c r="DC92" s="65">
        <f>SUMIFS(Stock!$D:$D,Stock!$A:$A,$DC$1,Stock!$C:$C,A92)</f>
        <v>0</v>
      </c>
      <c r="DD92" s="65">
        <f>SUMIFS(Stock!$D:$D,Stock!$A:$A,$DD$1,Stock!$C:$C,A92)</f>
        <v>0</v>
      </c>
      <c r="DE92" s="65">
        <f>SUMIFS(Stock!$D:$D,Stock!$A:$A,$DE$1,Stock!$C:$C,A92)</f>
        <v>0</v>
      </c>
      <c r="DF92" s="66"/>
      <c r="DG92" s="66"/>
      <c r="DH92" s="67">
        <f>SUMIFS('Inventory Matrix'!$E:$E,'Inventory Matrix'!$B:$B,$DH$2,'Inventory Matrix'!$G:$G,$DM$2,'Inventory Matrix'!$C:$C,A92)</f>
        <v>0</v>
      </c>
      <c r="DI92" s="67">
        <f>SUMIFS('Inventory Matrix'!$E:$E,'Inventory Matrix'!$B:$B,$DI$2,'Inventory Matrix'!$G:$G,$DM$2,'Inventory Matrix'!$C:$C,A92)</f>
        <v>0</v>
      </c>
      <c r="DJ92" s="67">
        <f>SUMIFS('Inventory Matrix'!$E:$E,'Inventory Matrix'!$B:$B,$DJ$2,'Inventory Matrix'!$G:$G,$DM$2,'Inventory Matrix'!$C:$C,A92)</f>
        <v>0</v>
      </c>
      <c r="DK92" s="67">
        <f>SUMIFS('Inventory Matrix'!$E:$E,'Inventory Matrix'!$B:$B,$DK$2,'Inventory Matrix'!$G:$G,$DM$2,'Inventory Matrix'!$C:$C,A92)</f>
        <v>0</v>
      </c>
      <c r="DL92" s="67">
        <f>SUMIFS('Inventory Matrix'!$E:$E,'Inventory Matrix'!$B:$B,$DL$2,'Inventory Matrix'!$G:$G,$DM$2,'Inventory Matrix'!$C:$C,A92)</f>
        <v>0</v>
      </c>
      <c r="DM92" s="98">
        <f>SUMIFS('Inventory Matrix'!$E:$E,'Inventory Matrix'!$G:$G,$DM$2,'Inventory Matrix'!$C:$C,A92)</f>
        <v>0</v>
      </c>
      <c r="DN92" s="48"/>
      <c r="DO92" s="67">
        <f>SUMIFS('Inventory Matrix'!$E:$E,'Inventory Matrix'!$B:$B,$DO$2,'Inventory Matrix'!$G:$G,$DT$2,'Inventory Matrix'!$C:$C,A92)</f>
        <v>0</v>
      </c>
      <c r="DP92" s="67">
        <f>SUMIFS('Inventory Matrix'!$E:$E,'Inventory Matrix'!$B:$B,$DP$2,'Inventory Matrix'!$G:$G,$DT$2,'Inventory Matrix'!$C:$C,A92)</f>
        <v>0</v>
      </c>
      <c r="DQ92" s="67">
        <f>SUMIFS('Inventory Matrix'!$E:$E,'Inventory Matrix'!$B:$B,$DQ$2,'Inventory Matrix'!$G:$G,$DT$2,'Inventory Matrix'!$C:$C,A92)</f>
        <v>0</v>
      </c>
      <c r="DR92" s="67">
        <f>SUMIFS('Inventory Matrix'!$E:$E,'Inventory Matrix'!$B:$B,$DR$2,'Inventory Matrix'!$G:$G,$DT$2,'Inventory Matrix'!$C:$C,A92)</f>
        <v>0</v>
      </c>
      <c r="DS92" s="67">
        <f>SUMIFS('Inventory Matrix'!$E:$E,'Inventory Matrix'!$B:$B,$DS$2,'Inventory Matrix'!$G:$G,$DT$2,'Inventory Matrix'!$C:$C,A92)</f>
        <v>0</v>
      </c>
      <c r="DT92" s="98">
        <f>SUMIFS('Inventory Matrix'!$E:$E,'Inventory Matrix'!$G:$G,$DT$2,'Inventory Matrix'!$C:$C,A92)</f>
        <v>0</v>
      </c>
      <c r="DU92" s="44"/>
      <c r="DV92" s="67">
        <f>SUMIFS('Inventory Matrix'!$E:$E,'Inventory Matrix'!$B:$B,$DV$2,'Inventory Matrix'!$G:$G,$EA$2,'Inventory Matrix'!$C:$C,A92)</f>
        <v>0</v>
      </c>
      <c r="DW92" s="67">
        <f>SUMIFS('Inventory Matrix'!$E:$E,'Inventory Matrix'!$B:$B,$DW$2,'Inventory Matrix'!$G:$G,$EA$2,'Inventory Matrix'!$C:$C,A92)</f>
        <v>0</v>
      </c>
      <c r="DX92" s="67">
        <f>SUMIFS('Inventory Matrix'!$E:$E,'Inventory Matrix'!$B:$B,$DX$2,'Inventory Matrix'!$G:$G,$EA$2,'Inventory Matrix'!$C:$C,A92)</f>
        <v>0</v>
      </c>
      <c r="DY92" s="67">
        <f>SUMIFS('Inventory Matrix'!$E:$E,'Inventory Matrix'!$B:$B,$DY$2,'Inventory Matrix'!$G:$G,$EA$2,'Inventory Matrix'!$C:$C,A92)</f>
        <v>0</v>
      </c>
      <c r="DZ92" s="67">
        <f>SUMIFS('Inventory Matrix'!$E:$E,'Inventory Matrix'!$B:$B,$DZ$2,'Inventory Matrix'!$G:$G,$EA$2,'Inventory Matrix'!$C:$C,A92)</f>
        <v>0</v>
      </c>
      <c r="EA92" s="98">
        <f>SUMIFS('Inventory Matrix'!$E:$E,'Inventory Matrix'!$G:$G,$EA$2,'Inventory Matrix'!$C:$C,A92)</f>
        <v>0</v>
      </c>
      <c r="EB92" s="44"/>
      <c r="EC92" s="67">
        <f>SUMIFS('Inventory Matrix'!$E:$E,'Inventory Matrix'!$B:$B,$EC$2,'Inventory Matrix'!$G:$G,$EH$2,'Inventory Matrix'!$C:$C,A92)</f>
        <v>1</v>
      </c>
      <c r="ED92" s="67">
        <f>SUMIFS('Inventory Matrix'!$E:$E,'Inventory Matrix'!$B:$B,$ED$2,'Inventory Matrix'!$G:$G,$EH$2,'Inventory Matrix'!$C:$C,A92)</f>
        <v>0</v>
      </c>
      <c r="EE92" s="67">
        <f>SUMIFS('Inventory Matrix'!$E:$E,'Inventory Matrix'!$B:$B,$EE$2,'Inventory Matrix'!$G:$G,$EH$2,'Inventory Matrix'!$C:$C,A92)</f>
        <v>2</v>
      </c>
      <c r="EF92" s="67">
        <f>SUMIFS('Inventory Matrix'!$E:$E,'Inventory Matrix'!$B:$B,$EF$2,'Inventory Matrix'!$G:$G,$EH$2,'Inventory Matrix'!$C:$C,A92)</f>
        <v>1</v>
      </c>
      <c r="EG92" s="67">
        <f>SUMIFS('Inventory Matrix'!$E:$E,'Inventory Matrix'!$B:$B,$EG$2,'Inventory Matrix'!$G:$G,$EH$2,'Inventory Matrix'!$C:$C,A92)</f>
        <v>3</v>
      </c>
      <c r="EH92" s="98">
        <f>SUMIFS('Inventory Matrix'!$E:$E,'Inventory Matrix'!$G:$G,$EH$2,'Inventory Matrix'!$C:$C,A92)</f>
        <v>7</v>
      </c>
      <c r="EI92" s="44"/>
    </row>
    <row r="93" spans="1:139" ht="13" x14ac:dyDescent="0.15">
      <c r="A93" s="69" t="str">
        <f t="shared" si="32"/>
        <v>MQUP3</v>
      </c>
      <c r="B93" s="70" t="s">
        <v>2186</v>
      </c>
      <c r="C93" s="71" t="s">
        <v>503</v>
      </c>
      <c r="D93" s="71" t="s">
        <v>2282</v>
      </c>
      <c r="E93" s="72">
        <f t="shared" si="33"/>
        <v>15</v>
      </c>
      <c r="F93" s="72">
        <f>SUMIFS(Stock!$D:$D,Stock!$C:$C,A93)</f>
        <v>15</v>
      </c>
      <c r="G93" s="73" t="e">
        <f t="shared" ca="1" si="34"/>
        <v>#REF!</v>
      </c>
      <c r="H93" s="74">
        <f t="shared" ca="1" si="35"/>
        <v>0</v>
      </c>
      <c r="I93" s="44"/>
      <c r="J93" s="69" t="e">
        <f ca="1">SUMIFS(#REF!,#REF!,A93,#REF!,$J$2)</f>
        <v>#REF!</v>
      </c>
      <c r="K93" s="69" t="e">
        <f ca="1">SUMIFS(#REF!,#REF!,A93,#REF!,$K$2)</f>
        <v>#REF!</v>
      </c>
      <c r="L93" s="69" t="e">
        <f ca="1">SUMIFS(#REF!,#REF!,A93,#REF!,$L$2)</f>
        <v>#REF!</v>
      </c>
      <c r="M93" s="69" t="e">
        <f ca="1">SUMIFS(#REF!,#REF!,A93,#REF!,$M$2)</f>
        <v>#REF!</v>
      </c>
      <c r="N93" s="69" t="e">
        <f ca="1">SUMIFS(#REF!,#REF!,A93,#REF!,$N$2)</f>
        <v>#REF!</v>
      </c>
      <c r="O93" s="69" t="e">
        <f ca="1">SUMIFS(#REF!,#REF!,A93,#REF!,$O$2)</f>
        <v>#REF!</v>
      </c>
      <c r="P93" s="69" t="e">
        <f ca="1">SUMIFS(#REF!,#REF!,A93,#REF!,$P$2)</f>
        <v>#REF!</v>
      </c>
      <c r="Q93" s="69" t="e">
        <f ca="1">SUMIFS(#REF!,#REF!,A93,#REF!,$Q$2)</f>
        <v>#REF!</v>
      </c>
      <c r="R93" s="69" t="e">
        <f ca="1">SUMIFS(#REF!,#REF!,A93,#REF!,$R$2)</f>
        <v>#REF!</v>
      </c>
      <c r="S93" s="69" t="e">
        <f ca="1">SUMIFS(#REF!,#REF!,A93,#REF!,$S$2)</f>
        <v>#REF!</v>
      </c>
      <c r="T93" s="75"/>
      <c r="U93" s="44"/>
      <c r="V93" s="46"/>
      <c r="W93" s="69" t="e">
        <f ca="1">SUMIFS(#REF!,#REF!,A93,#REF!,$W$2,#REF!,$AK$1)</f>
        <v>#REF!</v>
      </c>
      <c r="X93" s="69" t="e">
        <f ca="1">SUMIFS(#REF!,#REF!,A93,#REF!,$X$2,#REF!,$AK$1)</f>
        <v>#REF!</v>
      </c>
      <c r="Y93" s="69" t="e">
        <f ca="1">SUMIFS(#REF!,#REF!,A93,#REF!,$Y$2,#REF!,$AK$1)</f>
        <v>#REF!</v>
      </c>
      <c r="Z93" s="69" t="e">
        <f ca="1">SUMIFS(#REF!,#REF!,A93,#REF!,$Z$2,#REF!,$AK$1)</f>
        <v>#REF!</v>
      </c>
      <c r="AA93" s="69" t="e">
        <f ca="1">SUMIFS(#REF!,#REF!,A93,#REF!,$AA$2,#REF!,$AK$1)</f>
        <v>#REF!</v>
      </c>
      <c r="AB93" s="69" t="e">
        <f ca="1">SUMIFS(#REF!,#REF!,A93,#REF!,$AB$2,#REF!,$AK$1)</f>
        <v>#REF!</v>
      </c>
      <c r="AC93" s="48"/>
      <c r="AD93" s="76">
        <f>SUMIFS('Inventory Matrix'!$E:$E,'Inventory Matrix'!$G:$G,$AD$2,'Inventory Matrix'!$B:$B,$AK$1,'Inventory Matrix'!$C:$C,A93)</f>
        <v>0</v>
      </c>
      <c r="AE93" s="70">
        <f>SUMIFS('Inventory Matrix'!$E:$E,'Inventory Matrix'!$G:$G,$AE$2,'Inventory Matrix'!$B:$B,$AK$1,'Inventory Matrix'!$C:$C,A93)</f>
        <v>0</v>
      </c>
      <c r="AF93" s="70">
        <f>SUMIFS('Inventory Matrix'!$E:$E,'Inventory Matrix'!$G:$G,$AF$2,'Inventory Matrix'!$B:$B,$AK$1,'Inventory Matrix'!$C:$C,A93)</f>
        <v>0</v>
      </c>
      <c r="AG93" s="77">
        <f>SUMIFS('Inventory Matrix'!$E:$E,'Inventory Matrix'!$G:$G,$AG$2,'Inventory Matrix'!$B:$B,$AK$1,'Inventory Matrix'!$C:$C,A93)</f>
        <v>3</v>
      </c>
      <c r="AH93" s="167" t="str">
        <f t="shared" ca="1" si="36"/>
        <v>-</v>
      </c>
      <c r="AI93" s="168" t="str">
        <f t="shared" ca="1" si="37"/>
        <v>-</v>
      </c>
      <c r="AJ93" s="173">
        <f t="shared" ca="1" si="48"/>
        <v>0</v>
      </c>
      <c r="AK93" s="169">
        <f>SUMIFS(Stock!$D:$D,Stock!$A:$A,$AK$1,Stock!$C:$C,A93)</f>
        <v>3</v>
      </c>
      <c r="AL93" s="55"/>
      <c r="AM93" s="69" t="e">
        <f ca="1">SUMIFS(#REF!,#REF!,A93,#REF!,$AM$2,#REF!,$AZ$1)</f>
        <v>#REF!</v>
      </c>
      <c r="AN93" s="69" t="e">
        <f ca="1">SUMIFS(#REF!,#REF!,A93,#REF!,$AN$2,#REF!,$AZ$1)</f>
        <v>#REF!</v>
      </c>
      <c r="AO93" s="69" t="e">
        <f ca="1">SUMIFS(#REF!,#REF!,A93,#REF!,$AO$2,#REF!,$AZ$1)</f>
        <v>#REF!</v>
      </c>
      <c r="AP93" s="69" t="e">
        <f ca="1">SUMIFS(#REF!,#REF!,A93,#REF!,$AP$2,#REF!,$AZ$1)</f>
        <v>#REF!</v>
      </c>
      <c r="AQ93" s="69" t="e">
        <f ca="1">SUMIFS(#REF!,#REF!,A93,#REF!,$AQ$2,#REF!,$AZ$1)</f>
        <v>#REF!</v>
      </c>
      <c r="AR93" s="69" t="e">
        <f ca="1">SUMIFS(#REF!,#REF!,A93,#REF!,$AR$2,#REF!,$AZ$1)</f>
        <v>#REF!</v>
      </c>
      <c r="AS93" s="81"/>
      <c r="AT93" s="82">
        <f>SUMIFS('Inventory Matrix'!$E:$E,'Inventory Matrix'!$G:$G,$AT$2,'Inventory Matrix'!$B:$B,$AZ$1,'Inventory Matrix'!$C:$C,A93)</f>
        <v>0</v>
      </c>
      <c r="AU93" s="82">
        <f>SUMIFS('Inventory Matrix'!$E:$E,'Inventory Matrix'!$G:$G,$AU$2,'Inventory Matrix'!$B:$B,$AZ$1,'Inventory Matrix'!$C:$C,A93)</f>
        <v>0</v>
      </c>
      <c r="AV93" s="82">
        <f>SUMIFS('Inventory Matrix'!$E:$E,'Inventory Matrix'!$G:$G,$AV$2,'Inventory Matrix'!$B:$B,$AZ$1,'Inventory Matrix'!$C:$C,A93)</f>
        <v>0</v>
      </c>
      <c r="AW93" s="83">
        <f>SUMIFS('Inventory Matrix'!$E:$E,'Inventory Matrix'!$G:$G,$AW$2,'Inventory Matrix'!$B:$B,$AZ$1,'Inventory Matrix'!$C:$C,A93)</f>
        <v>7</v>
      </c>
      <c r="AX93" s="85" t="str">
        <f t="shared" ca="1" si="39"/>
        <v>-</v>
      </c>
      <c r="AY93" s="88">
        <f t="shared" ca="1" si="40"/>
        <v>0</v>
      </c>
      <c r="AZ93" s="87">
        <f>SUMIFS(Stock!$D:$D,Stock!$A:$A,$AZ$1,Stock!$C:$C,A93)</f>
        <v>7</v>
      </c>
      <c r="BA93" s="55"/>
      <c r="BB93" s="69" t="e">
        <f ca="1">SUMIFS(#REF!,#REF!,A93,#REF!,$BB$2,#REF!,$BO$1)</f>
        <v>#REF!</v>
      </c>
      <c r="BC93" s="69" t="e">
        <f ca="1">SUMIFS(#REF!,#REF!,A93,#REF!,$BC$2,#REF!,$BO$1)</f>
        <v>#REF!</v>
      </c>
      <c r="BD93" s="69" t="e">
        <f ca="1">SUMIFS(#REF!,#REF!,A93,#REF!,$BD$2,#REF!,$BO$1)</f>
        <v>#REF!</v>
      </c>
      <c r="BE93" s="69" t="e">
        <f ca="1">SUMIFS(#REF!,#REF!,A93,#REF!,$BE$2,#REF!,$BO$1)</f>
        <v>#REF!</v>
      </c>
      <c r="BF93" s="69" t="e">
        <f ca="1">SUMIFS(#REF!,#REF!,A93,#REF!,$BF$2,#REF!,$BO$1)</f>
        <v>#REF!</v>
      </c>
      <c r="BG93" s="69" t="e">
        <f ca="1">SUMIFS(#REF!,#REF!,A93,#REF!,$BG$2,#REF!,$BO$1)</f>
        <v>#REF!</v>
      </c>
      <c r="BH93" s="60"/>
      <c r="BI93" s="82">
        <f>SUMIFS('Inventory Matrix'!$E:$E,'Inventory Matrix'!$G:$G,$BI$2,'Inventory Matrix'!$B:$B,$BO$1,'Inventory Matrix'!$C:$C,A93)</f>
        <v>0</v>
      </c>
      <c r="BJ93" s="82">
        <f>SUMIFS('Inventory Matrix'!$E:$E,'Inventory Matrix'!$G:$G,$BJ$2,'Inventory Matrix'!$B:$B,$BO$1,'Inventory Matrix'!$C:$C,A93)</f>
        <v>0</v>
      </c>
      <c r="BK93" s="82">
        <f>SUMIFS('Inventory Matrix'!$E:$E,'Inventory Matrix'!$G:$G,$BK$2,'Inventory Matrix'!$B:$B,$BO$1,'Inventory Matrix'!$C:$C,A93)</f>
        <v>0</v>
      </c>
      <c r="BL93" s="83">
        <f>SUMIFS('Inventory Matrix'!$E:$E,'Inventory Matrix'!$G:$G,$BL$2,'Inventory Matrix'!$B:$B,$BO$1,'Inventory Matrix'!$C:$C,A93)</f>
        <v>3</v>
      </c>
      <c r="BM93" s="85" t="str">
        <f t="shared" ca="1" si="41"/>
        <v>-</v>
      </c>
      <c r="BN93" s="86">
        <f t="shared" ca="1" si="42"/>
        <v>0</v>
      </c>
      <c r="BO93" s="87">
        <f>SUMIFS(Stock!$D:$D,Stock!$A:$A,$BO$1,Stock!$C:$C,A93)</f>
        <v>3</v>
      </c>
      <c r="BP93" s="55"/>
      <c r="BQ93" s="69" t="e">
        <f ca="1">SUMIFS(#REF!,#REF!,A93,#REF!,$BQ$2,#REF!,$CD$1)</f>
        <v>#REF!</v>
      </c>
      <c r="BR93" s="69" t="e">
        <f ca="1">SUMIFS(#REF!,#REF!,A93,#REF!,$BR$2,#REF!,$CD$1)</f>
        <v>#REF!</v>
      </c>
      <c r="BS93" s="69" t="e">
        <f ca="1">SUMIFS(#REF!,#REF!,A93,#REF!,$BS$2,#REF!,$CD$1)</f>
        <v>#REF!</v>
      </c>
      <c r="BT93" s="69" t="e">
        <f ca="1">SUMIFS(#REF!,#REF!,A93,#REF!,$BT$2,#REF!,$CD$1)</f>
        <v>#REF!</v>
      </c>
      <c r="BU93" s="69" t="e">
        <f ca="1">SUMIFS(#REF!,#REF!,A93,#REF!,$BU$2,#REF!,$CD$1)</f>
        <v>#REF!</v>
      </c>
      <c r="BV93" s="69" t="e">
        <f ca="1">SUMIFS(#REF!,#REF!,A93,#REF!,$BV$2,#REF!,$CD$1)</f>
        <v>#REF!</v>
      </c>
      <c r="BW93" s="60"/>
      <c r="BX93" s="82">
        <f>SUMIFS('Inventory Matrix'!$E:$E,'Inventory Matrix'!$G:$G,$BX$2,'Inventory Matrix'!$B:$B,$CD$1,'Inventory Matrix'!$C:$C,A93)</f>
        <v>0</v>
      </c>
      <c r="BY93" s="82">
        <f>SUMIFS('Inventory Matrix'!$E:$E,'Inventory Matrix'!$G:$G,$BY$2,'Inventory Matrix'!$B:$B,$CD$1,'Inventory Matrix'!$C:$C,A93)</f>
        <v>0</v>
      </c>
      <c r="BZ93" s="82">
        <f>SUMIFS('Inventory Matrix'!$E:$E,'Inventory Matrix'!$G:$G,$BZ$2,'Inventory Matrix'!$B:$B,$CD$1,'Inventory Matrix'!$C:$C,A93)</f>
        <v>0</v>
      </c>
      <c r="CA93" s="83">
        <f>SUMIFS('Inventory Matrix'!$E:$E,'Inventory Matrix'!$G:$G,$CA$2,'Inventory Matrix'!$B:$B,$CD$1,'Inventory Matrix'!$C:$C,A93)</f>
        <v>0</v>
      </c>
      <c r="CB93" s="85" t="str">
        <f t="shared" ca="1" si="43"/>
        <v>-</v>
      </c>
      <c r="CC93" s="88">
        <f t="shared" ca="1" si="44"/>
        <v>0</v>
      </c>
      <c r="CD93" s="87">
        <f>SUMIFS(Stock!$D:$D,Stock!$A:$A,$CD$1,Stock!$C:$C,A93)</f>
        <v>0</v>
      </c>
      <c r="CE93" s="55"/>
      <c r="CF93" s="69" t="e">
        <f ca="1">SUMIFS(#REF!,#REF!,A93,#REF!,$CF$2,#REF!,$CS$1)</f>
        <v>#REF!</v>
      </c>
      <c r="CG93" s="69" t="e">
        <f ca="1">SUMIFS(#REF!,#REF!,A93,#REF!,$CG$2,#REF!,$CS$1)</f>
        <v>#REF!</v>
      </c>
      <c r="CH93" s="69" t="e">
        <f ca="1">SUMIFS(#REF!,#REF!,A93,#REF!,$CH$2,#REF!,$CS$1)</f>
        <v>#REF!</v>
      </c>
      <c r="CI93" s="69" t="e">
        <f ca="1">SUMIFS(#REF!,#REF!,A93,#REF!,$CI$2,#REF!,$CS$1)</f>
        <v>#REF!</v>
      </c>
      <c r="CJ93" s="69" t="e">
        <f ca="1">SUMIFS(#REF!,#REF!,A93,#REF!,$CJ$2,#REF!,$CS$1)</f>
        <v>#REF!</v>
      </c>
      <c r="CK93" s="69" t="e">
        <f ca="1">SUMIFS(#REF!,#REF!,A93,#REF!,$CK$2,#REF!,$CS$1)</f>
        <v>#REF!</v>
      </c>
      <c r="CL93" s="60"/>
      <c r="CM93" s="82">
        <f>SUMIFS('Inventory Matrix'!$E:$E,'Inventory Matrix'!$G:$G,$CM$2,'Inventory Matrix'!$B:$B,$CS$1,'Inventory Matrix'!$C:$C,A93)</f>
        <v>0</v>
      </c>
      <c r="CN93" s="82">
        <f>SUMIFS('Inventory Matrix'!$E:$E,'Inventory Matrix'!$G:$G,$CN$2,'Inventory Matrix'!$B:$B,$CS$1,'Inventory Matrix'!$C:$C,A93)</f>
        <v>0</v>
      </c>
      <c r="CO93" s="82">
        <f>SUMIFS('Inventory Matrix'!$E:$E,'Inventory Matrix'!$G:$G,$CO$2,'Inventory Matrix'!$B:$B,$CS$1,'Inventory Matrix'!$C:$C,A93)</f>
        <v>0</v>
      </c>
      <c r="CP93" s="83">
        <f>SUMIFS('Inventory Matrix'!$E:$E,'Inventory Matrix'!$G:$G,$CP$2,'Inventory Matrix'!$B:$B,$CS$1,'Inventory Matrix'!$C:$C,A93)</f>
        <v>2</v>
      </c>
      <c r="CQ93" s="85" t="str">
        <f t="shared" ca="1" si="45"/>
        <v>-</v>
      </c>
      <c r="CR93" s="88">
        <f t="shared" ca="1" si="46"/>
        <v>0</v>
      </c>
      <c r="CS93" s="87">
        <f>SUMIFS(Stock!$D:$D,Stock!$A:$A,$CS$1,Stock!$C:$C,A93)</f>
        <v>2</v>
      </c>
      <c r="CT93" s="64"/>
      <c r="CU93" s="89">
        <f>SUMIFS(Stock!$D:$D,Stock!$A:$A,$CU$1,Stock!$C:$C,A93)</f>
        <v>0</v>
      </c>
      <c r="CV93" s="64"/>
      <c r="CW93" s="69" t="e">
        <f ca="1">SUMIFS(#REF!,#REF!,A93,#REF!,$CW$2,#REF!,$DC$1)</f>
        <v>#REF!</v>
      </c>
      <c r="CX93" s="69" t="e">
        <f ca="1">SUMIFS(#REF!,#REF!,A93,#REF!,$CX$2,#REF!,$DC$1)</f>
        <v>#REF!</v>
      </c>
      <c r="CY93" s="69" t="e">
        <f ca="1">SUMIFS(#REF!,#REF!,A93,#REF!,$CY$2,#REF!,$DC$1)</f>
        <v>#REF!</v>
      </c>
      <c r="CZ93" s="69" t="e">
        <f ca="1">SUMIFS(#REF!,#REF!,A93,#REF!,$CZ$2,#REF!,$DC$1)</f>
        <v>#REF!</v>
      </c>
      <c r="DA93" s="69" t="e">
        <f ca="1">SUMIFS(#REF!,#REF!,A93,#REF!,$DA$2,#REF!,$DC$1)</f>
        <v>#REF!</v>
      </c>
      <c r="DB93" s="69" t="e">
        <f ca="1">SUMIFS(#REF!,#REF!,A93,#REF!,$DB$2,#REF!,$DC$1)</f>
        <v>#REF!</v>
      </c>
      <c r="DC93" s="89">
        <f>SUMIFS(Stock!$D:$D,Stock!$A:$A,$DC$1,Stock!$C:$C,A93)</f>
        <v>0</v>
      </c>
      <c r="DD93" s="89">
        <f>SUMIFS(Stock!$D:$D,Stock!$A:$A,$DD$1,Stock!$C:$C,A93)</f>
        <v>0</v>
      </c>
      <c r="DE93" s="89">
        <f>SUMIFS(Stock!$D:$D,Stock!$A:$A,$DE$1,Stock!$C:$C,A93)</f>
        <v>0</v>
      </c>
      <c r="DF93" s="66"/>
      <c r="DG93" s="66"/>
      <c r="DH93" s="90">
        <f>SUMIFS('Inventory Matrix'!$E:$E,'Inventory Matrix'!$B:$B,$DH$2,'Inventory Matrix'!$G:$G,$DM$2,'Inventory Matrix'!$C:$C,A93)</f>
        <v>0</v>
      </c>
      <c r="DI93" s="90">
        <f>SUMIFS('Inventory Matrix'!$E:$E,'Inventory Matrix'!$B:$B,$DI$2,'Inventory Matrix'!$G:$G,$DM$2,'Inventory Matrix'!$C:$C,A93)</f>
        <v>0</v>
      </c>
      <c r="DJ93" s="90">
        <f>SUMIFS('Inventory Matrix'!$E:$E,'Inventory Matrix'!$B:$B,$DJ$2,'Inventory Matrix'!$G:$G,$DM$2,'Inventory Matrix'!$C:$C,A93)</f>
        <v>0</v>
      </c>
      <c r="DK93" s="90">
        <f>SUMIFS('Inventory Matrix'!$E:$E,'Inventory Matrix'!$B:$B,$DK$2,'Inventory Matrix'!$G:$G,$DM$2,'Inventory Matrix'!$C:$C,A93)</f>
        <v>0</v>
      </c>
      <c r="DL93" s="90">
        <f>SUMIFS('Inventory Matrix'!$E:$E,'Inventory Matrix'!$B:$B,$DL$2,'Inventory Matrix'!$G:$G,$DM$2,'Inventory Matrix'!$C:$C,A93)</f>
        <v>0</v>
      </c>
      <c r="DM93" s="91">
        <f>SUMIFS('Inventory Matrix'!$E:$E,'Inventory Matrix'!$G:$G,$DM$2,'Inventory Matrix'!$C:$C,A93)</f>
        <v>0</v>
      </c>
      <c r="DN93" s="48"/>
      <c r="DO93" s="90">
        <f>SUMIFS('Inventory Matrix'!$E:$E,'Inventory Matrix'!$B:$B,$DO$2,'Inventory Matrix'!$G:$G,$DT$2,'Inventory Matrix'!$C:$C,A93)</f>
        <v>0</v>
      </c>
      <c r="DP93" s="90">
        <f>SUMIFS('Inventory Matrix'!$E:$E,'Inventory Matrix'!$B:$B,$DP$2,'Inventory Matrix'!$G:$G,$DT$2,'Inventory Matrix'!$C:$C,A93)</f>
        <v>0</v>
      </c>
      <c r="DQ93" s="90">
        <f>SUMIFS('Inventory Matrix'!$E:$E,'Inventory Matrix'!$B:$B,$DQ$2,'Inventory Matrix'!$G:$G,$DT$2,'Inventory Matrix'!$C:$C,A93)</f>
        <v>0</v>
      </c>
      <c r="DR93" s="90">
        <f>SUMIFS('Inventory Matrix'!$E:$E,'Inventory Matrix'!$B:$B,$DR$2,'Inventory Matrix'!$G:$G,$DT$2,'Inventory Matrix'!$C:$C,A93)</f>
        <v>0</v>
      </c>
      <c r="DS93" s="90">
        <f>SUMIFS('Inventory Matrix'!$E:$E,'Inventory Matrix'!$B:$B,$DS$2,'Inventory Matrix'!$G:$G,$DT$2,'Inventory Matrix'!$C:$C,A93)</f>
        <v>0</v>
      </c>
      <c r="DT93" s="91">
        <f>SUMIFS('Inventory Matrix'!$E:$E,'Inventory Matrix'!$G:$G,$DT$2,'Inventory Matrix'!$C:$C,A93)</f>
        <v>0</v>
      </c>
      <c r="DU93" s="44"/>
      <c r="DV93" s="90">
        <f>SUMIFS('Inventory Matrix'!$E:$E,'Inventory Matrix'!$B:$B,$DV$2,'Inventory Matrix'!$G:$G,$EA$2,'Inventory Matrix'!$C:$C,A93)</f>
        <v>0</v>
      </c>
      <c r="DW93" s="90">
        <f>SUMIFS('Inventory Matrix'!$E:$E,'Inventory Matrix'!$B:$B,$DW$2,'Inventory Matrix'!$G:$G,$EA$2,'Inventory Matrix'!$C:$C,A93)</f>
        <v>0</v>
      </c>
      <c r="DX93" s="90">
        <f>SUMIFS('Inventory Matrix'!$E:$E,'Inventory Matrix'!$B:$B,$DX$2,'Inventory Matrix'!$G:$G,$EA$2,'Inventory Matrix'!$C:$C,A93)</f>
        <v>0</v>
      </c>
      <c r="DY93" s="90">
        <f>SUMIFS('Inventory Matrix'!$E:$E,'Inventory Matrix'!$B:$B,$DY$2,'Inventory Matrix'!$G:$G,$EA$2,'Inventory Matrix'!$C:$C,A93)</f>
        <v>0</v>
      </c>
      <c r="DZ93" s="90">
        <f>SUMIFS('Inventory Matrix'!$E:$E,'Inventory Matrix'!$B:$B,$DZ$2,'Inventory Matrix'!$G:$G,$EA$2,'Inventory Matrix'!$C:$C,A93)</f>
        <v>0</v>
      </c>
      <c r="EA93" s="91">
        <f>SUMIFS('Inventory Matrix'!$E:$E,'Inventory Matrix'!$G:$G,$EA$2,'Inventory Matrix'!$C:$C,A93)</f>
        <v>0</v>
      </c>
      <c r="EB93" s="44"/>
      <c r="EC93" s="90">
        <f>SUMIFS('Inventory Matrix'!$E:$E,'Inventory Matrix'!$B:$B,$EC$2,'Inventory Matrix'!$G:$G,$EH$2,'Inventory Matrix'!$C:$C,A93)</f>
        <v>3</v>
      </c>
      <c r="ED93" s="90">
        <f>SUMIFS('Inventory Matrix'!$E:$E,'Inventory Matrix'!$B:$B,$ED$2,'Inventory Matrix'!$G:$G,$EH$2,'Inventory Matrix'!$C:$C,A93)</f>
        <v>7</v>
      </c>
      <c r="EE93" s="90">
        <f>SUMIFS('Inventory Matrix'!$E:$E,'Inventory Matrix'!$B:$B,$EE$2,'Inventory Matrix'!$G:$G,$EH$2,'Inventory Matrix'!$C:$C,A93)</f>
        <v>3</v>
      </c>
      <c r="EF93" s="90">
        <f>SUMIFS('Inventory Matrix'!$E:$E,'Inventory Matrix'!$B:$B,$EF$2,'Inventory Matrix'!$G:$G,$EH$2,'Inventory Matrix'!$C:$C,A93)</f>
        <v>0</v>
      </c>
      <c r="EG93" s="90">
        <f>SUMIFS('Inventory Matrix'!$E:$E,'Inventory Matrix'!$B:$B,$EG$2,'Inventory Matrix'!$G:$G,$EH$2,'Inventory Matrix'!$C:$C,A93)</f>
        <v>2</v>
      </c>
      <c r="EH93" s="91">
        <f>SUMIFS('Inventory Matrix'!$E:$E,'Inventory Matrix'!$G:$G,$EH$2,'Inventory Matrix'!$C:$C,A93)</f>
        <v>15</v>
      </c>
      <c r="EI93" s="44"/>
    </row>
    <row r="94" spans="1:139" ht="13" x14ac:dyDescent="0.15">
      <c r="A94" s="38" t="str">
        <f t="shared" si="32"/>
        <v>MP7F3</v>
      </c>
      <c r="B94" s="39" t="s">
        <v>2217</v>
      </c>
      <c r="C94" s="40" t="s">
        <v>508</v>
      </c>
      <c r="D94" s="40" t="s">
        <v>2283</v>
      </c>
      <c r="E94" s="41">
        <f t="shared" si="33"/>
        <v>5</v>
      </c>
      <c r="F94" s="41">
        <f>SUMIFS(Stock!$D:$D,Stock!$C:$C,A94)</f>
        <v>5</v>
      </c>
      <c r="G94" s="42" t="e">
        <f t="shared" ca="1" si="34"/>
        <v>#REF!</v>
      </c>
      <c r="H94" s="43">
        <f t="shared" ca="1" si="35"/>
        <v>0</v>
      </c>
      <c r="I94" s="44"/>
      <c r="J94" s="38" t="e">
        <f ca="1">SUMIFS(#REF!,#REF!,A94,#REF!,$J$2)</f>
        <v>#REF!</v>
      </c>
      <c r="K94" s="38" t="e">
        <f ca="1">SUMIFS(#REF!,#REF!,A94,#REF!,$K$2)</f>
        <v>#REF!</v>
      </c>
      <c r="L94" s="38" t="e">
        <f ca="1">SUMIFS(#REF!,#REF!,A94,#REF!,$L$2)</f>
        <v>#REF!</v>
      </c>
      <c r="M94" s="38" t="e">
        <f ca="1">SUMIFS(#REF!,#REF!,A94,#REF!,$M$2)</f>
        <v>#REF!</v>
      </c>
      <c r="N94" s="38" t="e">
        <f ca="1">SUMIFS(#REF!,#REF!,A94,#REF!,$N$2)</f>
        <v>#REF!</v>
      </c>
      <c r="O94" s="38" t="e">
        <f ca="1">SUMIFS(#REF!,#REF!,A94,#REF!,$O$2)</f>
        <v>#REF!</v>
      </c>
      <c r="P94" s="38" t="e">
        <f ca="1">SUMIFS(#REF!,#REF!,A94,#REF!,$P$2)</f>
        <v>#REF!</v>
      </c>
      <c r="Q94" s="38" t="e">
        <f ca="1">SUMIFS(#REF!,#REF!,A94,#REF!,$Q$2)</f>
        <v>#REF!</v>
      </c>
      <c r="R94" s="38" t="e">
        <f ca="1">SUMIFS(#REF!,#REF!,A94,#REF!,$R$2)</f>
        <v>#REF!</v>
      </c>
      <c r="S94" s="38" t="e">
        <f ca="1">SUMIFS(#REF!,#REF!,A94,#REF!,$S$2)</f>
        <v>#REF!</v>
      </c>
      <c r="T94" s="45"/>
      <c r="U94" s="44"/>
      <c r="V94" s="46"/>
      <c r="W94" s="38" t="e">
        <f ca="1">SUMIFS(#REF!,#REF!,A94,#REF!,$W$2,#REF!,$AK$1)</f>
        <v>#REF!</v>
      </c>
      <c r="X94" s="38" t="e">
        <f ca="1">SUMIFS(#REF!,#REF!,A94,#REF!,$X$2,#REF!,$AK$1)</f>
        <v>#REF!</v>
      </c>
      <c r="Y94" s="38" t="e">
        <f ca="1">SUMIFS(#REF!,#REF!,A94,#REF!,$Y$2,#REF!,$AK$1)</f>
        <v>#REF!</v>
      </c>
      <c r="Z94" s="38" t="e">
        <f ca="1">SUMIFS(#REF!,#REF!,A94,#REF!,$Z$2,#REF!,$AK$1)</f>
        <v>#REF!</v>
      </c>
      <c r="AA94" s="38" t="e">
        <f ca="1">SUMIFS(#REF!,#REF!,A94,#REF!,$AA$2,#REF!,$AK$1)</f>
        <v>#REF!</v>
      </c>
      <c r="AB94" s="38" t="e">
        <f ca="1">SUMIFS(#REF!,#REF!,A94,#REF!,$AB$2,#REF!,$AK$1)</f>
        <v>#REF!</v>
      </c>
      <c r="AC94" s="48"/>
      <c r="AD94" s="92">
        <f>SUMIFS('Inventory Matrix'!$E:$E,'Inventory Matrix'!$G:$G,$AD$2,'Inventory Matrix'!$B:$B,$AK$1,'Inventory Matrix'!$C:$C,A94)</f>
        <v>0</v>
      </c>
      <c r="AE94" s="39">
        <f>SUMIFS('Inventory Matrix'!$E:$E,'Inventory Matrix'!$G:$G,$AE$2,'Inventory Matrix'!$B:$B,$AK$1,'Inventory Matrix'!$C:$C,A94)</f>
        <v>0</v>
      </c>
      <c r="AF94" s="39">
        <f>SUMIFS('Inventory Matrix'!$E:$E,'Inventory Matrix'!$G:$G,$AF$2,'Inventory Matrix'!$B:$B,$AK$1,'Inventory Matrix'!$C:$C,A94)</f>
        <v>3</v>
      </c>
      <c r="AG94" s="93">
        <f>SUMIFS('Inventory Matrix'!$E:$E,'Inventory Matrix'!$G:$G,$AG$2,'Inventory Matrix'!$B:$B,$AK$1,'Inventory Matrix'!$C:$C,A94)</f>
        <v>0</v>
      </c>
      <c r="AH94" s="170" t="str">
        <f t="shared" ca="1" si="36"/>
        <v>-</v>
      </c>
      <c r="AI94" s="171" t="str">
        <f t="shared" ca="1" si="37"/>
        <v>-</v>
      </c>
      <c r="AJ94" s="174">
        <f t="shared" ca="1" si="48"/>
        <v>0</v>
      </c>
      <c r="AK94" s="172">
        <f>SUMIFS(Stock!$D:$D,Stock!$A:$A,$AK$1,Stock!$C:$C,A94)</f>
        <v>3</v>
      </c>
      <c r="AL94" s="55"/>
      <c r="AM94" s="38" t="e">
        <f ca="1">SUMIFS(#REF!,#REF!,A94,#REF!,$AM$2,#REF!,$AZ$1)</f>
        <v>#REF!</v>
      </c>
      <c r="AN94" s="38" t="e">
        <f ca="1">SUMIFS(#REF!,#REF!,A94,#REF!,$AN$2,#REF!,$AZ$1)</f>
        <v>#REF!</v>
      </c>
      <c r="AO94" s="38" t="e">
        <f ca="1">SUMIFS(#REF!,#REF!,A94,#REF!,$AO$2,#REF!,$AZ$1)</f>
        <v>#REF!</v>
      </c>
      <c r="AP94" s="38" t="e">
        <f ca="1">SUMIFS(#REF!,#REF!,A94,#REF!,$AP$2,#REF!,$AZ$1)</f>
        <v>#REF!</v>
      </c>
      <c r="AQ94" s="38" t="e">
        <f ca="1">SUMIFS(#REF!,#REF!,A94,#REF!,$AQ$2,#REF!,$AZ$1)</f>
        <v>#REF!</v>
      </c>
      <c r="AR94" s="38" t="e">
        <f ca="1">SUMIFS(#REF!,#REF!,A94,#REF!,$AR$2,#REF!,$AZ$1)</f>
        <v>#REF!</v>
      </c>
      <c r="AS94" s="81"/>
      <c r="AT94" s="49">
        <f>SUMIFS('Inventory Matrix'!$E:$E,'Inventory Matrix'!$G:$G,$AT$2,'Inventory Matrix'!$B:$B,$AZ$1,'Inventory Matrix'!$C:$C,A94)</f>
        <v>0</v>
      </c>
      <c r="AU94" s="49">
        <f>SUMIFS('Inventory Matrix'!$E:$E,'Inventory Matrix'!$G:$G,$AU$2,'Inventory Matrix'!$B:$B,$AZ$1,'Inventory Matrix'!$C:$C,A94)</f>
        <v>0</v>
      </c>
      <c r="AV94" s="49">
        <f>SUMIFS('Inventory Matrix'!$E:$E,'Inventory Matrix'!$G:$G,$AV$2,'Inventory Matrix'!$B:$B,$AZ$1,'Inventory Matrix'!$C:$C,A94)</f>
        <v>0</v>
      </c>
      <c r="AW94" s="57">
        <f>SUMIFS('Inventory Matrix'!$E:$E,'Inventory Matrix'!$G:$G,$AW$2,'Inventory Matrix'!$B:$B,$AZ$1,'Inventory Matrix'!$C:$C,A94)</f>
        <v>0</v>
      </c>
      <c r="AX94" s="96" t="str">
        <f t="shared" ca="1" si="39"/>
        <v>-</v>
      </c>
      <c r="AY94" s="63">
        <f t="shared" ca="1" si="40"/>
        <v>0</v>
      </c>
      <c r="AZ94" s="97">
        <f>SUMIFS(Stock!$D:$D,Stock!$A:$A,$AZ$1,Stock!$C:$C,A94)</f>
        <v>0</v>
      </c>
      <c r="BA94" s="55"/>
      <c r="BB94" s="38" t="e">
        <f ca="1">SUMIFS(#REF!,#REF!,A94,#REF!,$BB$2,#REF!,$BO$1)</f>
        <v>#REF!</v>
      </c>
      <c r="BC94" s="38" t="e">
        <f ca="1">SUMIFS(#REF!,#REF!,A94,#REF!,$BC$2,#REF!,$BO$1)</f>
        <v>#REF!</v>
      </c>
      <c r="BD94" s="38" t="e">
        <f ca="1">SUMIFS(#REF!,#REF!,A94,#REF!,$BD$2,#REF!,$BO$1)</f>
        <v>#REF!</v>
      </c>
      <c r="BE94" s="38" t="e">
        <f ca="1">SUMIFS(#REF!,#REF!,A94,#REF!,$BE$2,#REF!,$BO$1)</f>
        <v>#REF!</v>
      </c>
      <c r="BF94" s="38" t="e">
        <f ca="1">SUMIFS(#REF!,#REF!,A94,#REF!,$BF$2,#REF!,$BO$1)</f>
        <v>#REF!</v>
      </c>
      <c r="BG94" s="38" t="e">
        <f ca="1">SUMIFS(#REF!,#REF!,A94,#REF!,$BG$2,#REF!,$BO$1)</f>
        <v>#REF!</v>
      </c>
      <c r="BH94" s="60"/>
      <c r="BI94" s="49">
        <f>SUMIFS('Inventory Matrix'!$E:$E,'Inventory Matrix'!$G:$G,$BI$2,'Inventory Matrix'!$B:$B,$BO$1,'Inventory Matrix'!$C:$C,A94)</f>
        <v>0</v>
      </c>
      <c r="BJ94" s="49">
        <f>SUMIFS('Inventory Matrix'!$E:$E,'Inventory Matrix'!$G:$G,$BJ$2,'Inventory Matrix'!$B:$B,$BO$1,'Inventory Matrix'!$C:$C,A94)</f>
        <v>0</v>
      </c>
      <c r="BK94" s="49">
        <f>SUMIFS('Inventory Matrix'!$E:$E,'Inventory Matrix'!$G:$G,$BK$2,'Inventory Matrix'!$B:$B,$BO$1,'Inventory Matrix'!$C:$C,A94)</f>
        <v>0</v>
      </c>
      <c r="BL94" s="57">
        <f>SUMIFS('Inventory Matrix'!$E:$E,'Inventory Matrix'!$G:$G,$BL$2,'Inventory Matrix'!$B:$B,$BO$1,'Inventory Matrix'!$C:$C,A94)</f>
        <v>0</v>
      </c>
      <c r="BM94" s="96" t="str">
        <f t="shared" ca="1" si="41"/>
        <v>-</v>
      </c>
      <c r="BN94" s="62">
        <f t="shared" ca="1" si="42"/>
        <v>0</v>
      </c>
      <c r="BO94" s="97">
        <f>SUMIFS(Stock!$D:$D,Stock!$A:$A,$BO$1,Stock!$C:$C,A94)</f>
        <v>0</v>
      </c>
      <c r="BP94" s="55"/>
      <c r="BQ94" s="38" t="e">
        <f ca="1">SUMIFS(#REF!,#REF!,A94,#REF!,$BQ$2,#REF!,$CD$1)</f>
        <v>#REF!</v>
      </c>
      <c r="BR94" s="38" t="e">
        <f ca="1">SUMIFS(#REF!,#REF!,A94,#REF!,$BR$2,#REF!,$CD$1)</f>
        <v>#REF!</v>
      </c>
      <c r="BS94" s="38" t="e">
        <f ca="1">SUMIFS(#REF!,#REF!,A94,#REF!,$BS$2,#REF!,$CD$1)</f>
        <v>#REF!</v>
      </c>
      <c r="BT94" s="38" t="e">
        <f ca="1">SUMIFS(#REF!,#REF!,A94,#REF!,$BT$2,#REF!,$CD$1)</f>
        <v>#REF!</v>
      </c>
      <c r="BU94" s="38" t="e">
        <f ca="1">SUMIFS(#REF!,#REF!,A94,#REF!,$BU$2,#REF!,$CD$1)</f>
        <v>#REF!</v>
      </c>
      <c r="BV94" s="38" t="e">
        <f ca="1">SUMIFS(#REF!,#REF!,A94,#REF!,$BV$2,#REF!,$CD$1)</f>
        <v>#REF!</v>
      </c>
      <c r="BW94" s="60"/>
      <c r="BX94" s="49">
        <f>SUMIFS('Inventory Matrix'!$E:$E,'Inventory Matrix'!$G:$G,$BX$2,'Inventory Matrix'!$B:$B,$CD$1,'Inventory Matrix'!$C:$C,A94)</f>
        <v>0</v>
      </c>
      <c r="BY94" s="49">
        <f>SUMIFS('Inventory Matrix'!$E:$E,'Inventory Matrix'!$G:$G,$BY$2,'Inventory Matrix'!$B:$B,$CD$1,'Inventory Matrix'!$C:$C,A94)</f>
        <v>0</v>
      </c>
      <c r="BZ94" s="49">
        <f>SUMIFS('Inventory Matrix'!$E:$E,'Inventory Matrix'!$G:$G,$BZ$2,'Inventory Matrix'!$B:$B,$CD$1,'Inventory Matrix'!$C:$C,A94)</f>
        <v>2</v>
      </c>
      <c r="CA94" s="57">
        <f>SUMIFS('Inventory Matrix'!$E:$E,'Inventory Matrix'!$G:$G,$CA$2,'Inventory Matrix'!$B:$B,$CD$1,'Inventory Matrix'!$C:$C,A94)</f>
        <v>0</v>
      </c>
      <c r="CB94" s="96" t="str">
        <f t="shared" ca="1" si="43"/>
        <v>-</v>
      </c>
      <c r="CC94" s="63">
        <f t="shared" ca="1" si="44"/>
        <v>0</v>
      </c>
      <c r="CD94" s="97">
        <f>SUMIFS(Stock!$D:$D,Stock!$A:$A,$CD$1,Stock!$C:$C,A94)</f>
        <v>2</v>
      </c>
      <c r="CE94" s="55"/>
      <c r="CF94" s="38" t="e">
        <f ca="1">SUMIFS(#REF!,#REF!,A94,#REF!,$CF$2,#REF!,$CS$1)</f>
        <v>#REF!</v>
      </c>
      <c r="CG94" s="38" t="e">
        <f ca="1">SUMIFS(#REF!,#REF!,A94,#REF!,$CG$2,#REF!,$CS$1)</f>
        <v>#REF!</v>
      </c>
      <c r="CH94" s="38" t="e">
        <f ca="1">SUMIFS(#REF!,#REF!,A94,#REF!,$CH$2,#REF!,$CS$1)</f>
        <v>#REF!</v>
      </c>
      <c r="CI94" s="38" t="e">
        <f ca="1">SUMIFS(#REF!,#REF!,A94,#REF!,$CI$2,#REF!,$CS$1)</f>
        <v>#REF!</v>
      </c>
      <c r="CJ94" s="38" t="e">
        <f ca="1">SUMIFS(#REF!,#REF!,A94,#REF!,$CJ$2,#REF!,$CS$1)</f>
        <v>#REF!</v>
      </c>
      <c r="CK94" s="38" t="e">
        <f ca="1">SUMIFS(#REF!,#REF!,A94,#REF!,$CK$2,#REF!,$CS$1)</f>
        <v>#REF!</v>
      </c>
      <c r="CL94" s="60"/>
      <c r="CM94" s="49">
        <f>SUMIFS('Inventory Matrix'!$E:$E,'Inventory Matrix'!$G:$G,$CM$2,'Inventory Matrix'!$B:$B,$CS$1,'Inventory Matrix'!$C:$C,A94)</f>
        <v>0</v>
      </c>
      <c r="CN94" s="49">
        <f>SUMIFS('Inventory Matrix'!$E:$E,'Inventory Matrix'!$G:$G,$CN$2,'Inventory Matrix'!$B:$B,$CS$1,'Inventory Matrix'!$C:$C,A94)</f>
        <v>0</v>
      </c>
      <c r="CO94" s="49">
        <f>SUMIFS('Inventory Matrix'!$E:$E,'Inventory Matrix'!$G:$G,$CO$2,'Inventory Matrix'!$B:$B,$CS$1,'Inventory Matrix'!$C:$C,A94)</f>
        <v>0</v>
      </c>
      <c r="CP94" s="57">
        <f>SUMIFS('Inventory Matrix'!$E:$E,'Inventory Matrix'!$G:$G,$CP$2,'Inventory Matrix'!$B:$B,$CS$1,'Inventory Matrix'!$C:$C,A94)</f>
        <v>0</v>
      </c>
      <c r="CQ94" s="96" t="str">
        <f t="shared" ca="1" si="45"/>
        <v>-</v>
      </c>
      <c r="CR94" s="63">
        <f t="shared" ca="1" si="46"/>
        <v>0</v>
      </c>
      <c r="CS94" s="97">
        <f>SUMIFS(Stock!$D:$D,Stock!$A:$A,$CS$1,Stock!$C:$C,A94)</f>
        <v>0</v>
      </c>
      <c r="CT94" s="64"/>
      <c r="CU94" s="65">
        <f>SUMIFS(Stock!$D:$D,Stock!$A:$A,$CU$1,Stock!$C:$C,A94)</f>
        <v>0</v>
      </c>
      <c r="CV94" s="64"/>
      <c r="CW94" s="38" t="e">
        <f ca="1">SUMIFS(#REF!,#REF!,A94,#REF!,$CW$2,#REF!,$DC$1)</f>
        <v>#REF!</v>
      </c>
      <c r="CX94" s="38" t="e">
        <f ca="1">SUMIFS(#REF!,#REF!,A94,#REF!,$CX$2,#REF!,$DC$1)</f>
        <v>#REF!</v>
      </c>
      <c r="CY94" s="38" t="e">
        <f ca="1">SUMIFS(#REF!,#REF!,A94,#REF!,$CY$2,#REF!,$DC$1)</f>
        <v>#REF!</v>
      </c>
      <c r="CZ94" s="38" t="e">
        <f ca="1">SUMIFS(#REF!,#REF!,A94,#REF!,$CZ$2,#REF!,$DC$1)</f>
        <v>#REF!</v>
      </c>
      <c r="DA94" s="38" t="e">
        <f ca="1">SUMIFS(#REF!,#REF!,A94,#REF!,$DA$2,#REF!,$DC$1)</f>
        <v>#REF!</v>
      </c>
      <c r="DB94" s="38" t="e">
        <f ca="1">SUMIFS(#REF!,#REF!,A94,#REF!,$DB$2,#REF!,$DC$1)</f>
        <v>#REF!</v>
      </c>
      <c r="DC94" s="65">
        <f>SUMIFS(Stock!$D:$D,Stock!$A:$A,$DC$1,Stock!$C:$C,A94)</f>
        <v>0</v>
      </c>
      <c r="DD94" s="65">
        <f>SUMIFS(Stock!$D:$D,Stock!$A:$A,$DD$1,Stock!$C:$C,A94)</f>
        <v>0</v>
      </c>
      <c r="DE94" s="65">
        <f>SUMIFS(Stock!$D:$D,Stock!$A:$A,$DE$1,Stock!$C:$C,A94)</f>
        <v>0</v>
      </c>
      <c r="DF94" s="66"/>
      <c r="DG94" s="66"/>
      <c r="DH94" s="67">
        <f>SUMIFS('Inventory Matrix'!$E:$E,'Inventory Matrix'!$B:$B,$DH$2,'Inventory Matrix'!$G:$G,$DM$2,'Inventory Matrix'!$C:$C,A94)</f>
        <v>0</v>
      </c>
      <c r="DI94" s="67">
        <f>SUMIFS('Inventory Matrix'!$E:$E,'Inventory Matrix'!$B:$B,$DI$2,'Inventory Matrix'!$G:$G,$DM$2,'Inventory Matrix'!$C:$C,A94)</f>
        <v>0</v>
      </c>
      <c r="DJ94" s="67">
        <f>SUMIFS('Inventory Matrix'!$E:$E,'Inventory Matrix'!$B:$B,$DJ$2,'Inventory Matrix'!$G:$G,$DM$2,'Inventory Matrix'!$C:$C,A94)</f>
        <v>0</v>
      </c>
      <c r="DK94" s="67">
        <f>SUMIFS('Inventory Matrix'!$E:$E,'Inventory Matrix'!$B:$B,$DK$2,'Inventory Matrix'!$G:$G,$DM$2,'Inventory Matrix'!$C:$C,A94)</f>
        <v>0</v>
      </c>
      <c r="DL94" s="67">
        <f>SUMIFS('Inventory Matrix'!$E:$E,'Inventory Matrix'!$B:$B,$DL$2,'Inventory Matrix'!$G:$G,$DM$2,'Inventory Matrix'!$C:$C,A94)</f>
        <v>0</v>
      </c>
      <c r="DM94" s="98">
        <f>SUMIFS('Inventory Matrix'!$E:$E,'Inventory Matrix'!$G:$G,$DM$2,'Inventory Matrix'!$C:$C,A94)</f>
        <v>0</v>
      </c>
      <c r="DN94" s="48"/>
      <c r="DO94" s="67">
        <f>SUMIFS('Inventory Matrix'!$E:$E,'Inventory Matrix'!$B:$B,$DO$2,'Inventory Matrix'!$G:$G,$DT$2,'Inventory Matrix'!$C:$C,A94)</f>
        <v>0</v>
      </c>
      <c r="DP94" s="67">
        <f>SUMIFS('Inventory Matrix'!$E:$E,'Inventory Matrix'!$B:$B,$DP$2,'Inventory Matrix'!$G:$G,$DT$2,'Inventory Matrix'!$C:$C,A94)</f>
        <v>0</v>
      </c>
      <c r="DQ94" s="67">
        <f>SUMIFS('Inventory Matrix'!$E:$E,'Inventory Matrix'!$B:$B,$DQ$2,'Inventory Matrix'!$G:$G,$DT$2,'Inventory Matrix'!$C:$C,A94)</f>
        <v>0</v>
      </c>
      <c r="DR94" s="67">
        <f>SUMIFS('Inventory Matrix'!$E:$E,'Inventory Matrix'!$B:$B,$DR$2,'Inventory Matrix'!$G:$G,$DT$2,'Inventory Matrix'!$C:$C,A94)</f>
        <v>0</v>
      </c>
      <c r="DS94" s="67">
        <f>SUMIFS('Inventory Matrix'!$E:$E,'Inventory Matrix'!$B:$B,$DS$2,'Inventory Matrix'!$G:$G,$DT$2,'Inventory Matrix'!$C:$C,A94)</f>
        <v>0</v>
      </c>
      <c r="DT94" s="98">
        <f>SUMIFS('Inventory Matrix'!$E:$E,'Inventory Matrix'!$G:$G,$DT$2,'Inventory Matrix'!$C:$C,A94)</f>
        <v>0</v>
      </c>
      <c r="DU94" s="44"/>
      <c r="DV94" s="67">
        <f>SUMIFS('Inventory Matrix'!$E:$E,'Inventory Matrix'!$B:$B,$DV$2,'Inventory Matrix'!$G:$G,$EA$2,'Inventory Matrix'!$C:$C,A94)</f>
        <v>3</v>
      </c>
      <c r="DW94" s="67">
        <f>SUMIFS('Inventory Matrix'!$E:$E,'Inventory Matrix'!$B:$B,$DW$2,'Inventory Matrix'!$G:$G,$EA$2,'Inventory Matrix'!$C:$C,A94)</f>
        <v>0</v>
      </c>
      <c r="DX94" s="67">
        <f>SUMIFS('Inventory Matrix'!$E:$E,'Inventory Matrix'!$B:$B,$DX$2,'Inventory Matrix'!$G:$G,$EA$2,'Inventory Matrix'!$C:$C,A94)</f>
        <v>0</v>
      </c>
      <c r="DY94" s="67">
        <f>SUMIFS('Inventory Matrix'!$E:$E,'Inventory Matrix'!$B:$B,$DY$2,'Inventory Matrix'!$G:$G,$EA$2,'Inventory Matrix'!$C:$C,A94)</f>
        <v>2</v>
      </c>
      <c r="DZ94" s="67">
        <f>SUMIFS('Inventory Matrix'!$E:$E,'Inventory Matrix'!$B:$B,$DZ$2,'Inventory Matrix'!$G:$G,$EA$2,'Inventory Matrix'!$C:$C,A94)</f>
        <v>0</v>
      </c>
      <c r="EA94" s="98">
        <f>SUMIFS('Inventory Matrix'!$E:$E,'Inventory Matrix'!$G:$G,$EA$2,'Inventory Matrix'!$C:$C,A94)</f>
        <v>5</v>
      </c>
      <c r="EB94" s="44"/>
      <c r="EC94" s="67">
        <f>SUMIFS('Inventory Matrix'!$E:$E,'Inventory Matrix'!$B:$B,$EC$2,'Inventory Matrix'!$G:$G,$EH$2,'Inventory Matrix'!$C:$C,A94)</f>
        <v>0</v>
      </c>
      <c r="ED94" s="67">
        <f>SUMIFS('Inventory Matrix'!$E:$E,'Inventory Matrix'!$B:$B,$ED$2,'Inventory Matrix'!$G:$G,$EH$2,'Inventory Matrix'!$C:$C,A94)</f>
        <v>0</v>
      </c>
      <c r="EE94" s="67">
        <f>SUMIFS('Inventory Matrix'!$E:$E,'Inventory Matrix'!$B:$B,$EE$2,'Inventory Matrix'!$G:$G,$EH$2,'Inventory Matrix'!$C:$C,A94)</f>
        <v>0</v>
      </c>
      <c r="EF94" s="67">
        <f>SUMIFS('Inventory Matrix'!$E:$E,'Inventory Matrix'!$B:$B,$EF$2,'Inventory Matrix'!$G:$G,$EH$2,'Inventory Matrix'!$C:$C,A94)</f>
        <v>0</v>
      </c>
      <c r="EG94" s="67">
        <f>SUMIFS('Inventory Matrix'!$E:$E,'Inventory Matrix'!$B:$B,$EG$2,'Inventory Matrix'!$G:$G,$EH$2,'Inventory Matrix'!$C:$C,A94)</f>
        <v>0</v>
      </c>
      <c r="EH94" s="98">
        <f>SUMIFS('Inventory Matrix'!$E:$E,'Inventory Matrix'!$G:$G,$EH$2,'Inventory Matrix'!$C:$C,A94)</f>
        <v>0</v>
      </c>
      <c r="EI94" s="44"/>
    </row>
    <row r="95" spans="1:139" ht="13" x14ac:dyDescent="0.15">
      <c r="A95" s="69" t="str">
        <f t="shared" si="32"/>
        <v>ML763</v>
      </c>
      <c r="B95" s="70" t="s">
        <v>2217</v>
      </c>
      <c r="C95" s="71" t="s">
        <v>107</v>
      </c>
      <c r="D95" s="71" t="s">
        <v>2284</v>
      </c>
      <c r="E95" s="72">
        <f t="shared" si="33"/>
        <v>5</v>
      </c>
      <c r="F95" s="72">
        <f>SUMIFS(Stock!$D:$D,Stock!$C:$C,A95)</f>
        <v>5</v>
      </c>
      <c r="G95" s="73" t="e">
        <f t="shared" ca="1" si="34"/>
        <v>#REF!</v>
      </c>
      <c r="H95" s="74">
        <f t="shared" ca="1" si="35"/>
        <v>0</v>
      </c>
      <c r="I95" s="44"/>
      <c r="J95" s="69" t="e">
        <f ca="1">SUMIFS(#REF!,#REF!,A95,#REF!,$J$2)</f>
        <v>#REF!</v>
      </c>
      <c r="K95" s="69" t="e">
        <f ca="1">SUMIFS(#REF!,#REF!,A95,#REF!,$K$2)</f>
        <v>#REF!</v>
      </c>
      <c r="L95" s="69" t="e">
        <f ca="1">SUMIFS(#REF!,#REF!,A95,#REF!,$L$2)</f>
        <v>#REF!</v>
      </c>
      <c r="M95" s="69" t="e">
        <f ca="1">SUMIFS(#REF!,#REF!,A95,#REF!,$M$2)</f>
        <v>#REF!</v>
      </c>
      <c r="N95" s="69" t="e">
        <f ca="1">SUMIFS(#REF!,#REF!,A95,#REF!,$N$2)</f>
        <v>#REF!</v>
      </c>
      <c r="O95" s="69" t="e">
        <f ca="1">SUMIFS(#REF!,#REF!,A95,#REF!,$O$2)</f>
        <v>#REF!</v>
      </c>
      <c r="P95" s="69" t="e">
        <f ca="1">SUMIFS(#REF!,#REF!,A95,#REF!,$P$2)</f>
        <v>#REF!</v>
      </c>
      <c r="Q95" s="69" t="e">
        <f ca="1">SUMIFS(#REF!,#REF!,A95,#REF!,$Q$2)</f>
        <v>#REF!</v>
      </c>
      <c r="R95" s="69" t="e">
        <f ca="1">SUMIFS(#REF!,#REF!,A95,#REF!,$R$2)</f>
        <v>#REF!</v>
      </c>
      <c r="S95" s="69" t="e">
        <f ca="1">SUMIFS(#REF!,#REF!,A95,#REF!,$S$2)</f>
        <v>#REF!</v>
      </c>
      <c r="T95" s="75"/>
      <c r="U95" s="44"/>
      <c r="V95" s="46"/>
      <c r="W95" s="69" t="e">
        <f ca="1">SUMIFS(#REF!,#REF!,A95,#REF!,$W$2,#REF!,$AK$1)</f>
        <v>#REF!</v>
      </c>
      <c r="X95" s="69" t="e">
        <f ca="1">SUMIFS(#REF!,#REF!,A95,#REF!,$X$2,#REF!,$AK$1)</f>
        <v>#REF!</v>
      </c>
      <c r="Y95" s="69" t="e">
        <f ca="1">SUMIFS(#REF!,#REF!,A95,#REF!,$Y$2,#REF!,$AK$1)</f>
        <v>#REF!</v>
      </c>
      <c r="Z95" s="69" t="e">
        <f ca="1">SUMIFS(#REF!,#REF!,A95,#REF!,$Z$2,#REF!,$AK$1)</f>
        <v>#REF!</v>
      </c>
      <c r="AA95" s="69" t="e">
        <f ca="1">SUMIFS(#REF!,#REF!,A95,#REF!,$AA$2,#REF!,$AK$1)</f>
        <v>#REF!</v>
      </c>
      <c r="AB95" s="69" t="e">
        <f ca="1">SUMIFS(#REF!,#REF!,A95,#REF!,$AB$2,#REF!,$AK$1)</f>
        <v>#REF!</v>
      </c>
      <c r="AC95" s="48"/>
      <c r="AD95" s="76">
        <f>SUMIFS('Inventory Matrix'!$E:$E,'Inventory Matrix'!$G:$G,$AD$2,'Inventory Matrix'!$B:$B,$AK$1,'Inventory Matrix'!$C:$C,A95)</f>
        <v>0</v>
      </c>
      <c r="AE95" s="70">
        <f>SUMIFS('Inventory Matrix'!$E:$E,'Inventory Matrix'!$G:$G,$AE$2,'Inventory Matrix'!$B:$B,$AK$1,'Inventory Matrix'!$C:$C,A95)</f>
        <v>0</v>
      </c>
      <c r="AF95" s="70">
        <f>SUMIFS('Inventory Matrix'!$E:$E,'Inventory Matrix'!$G:$G,$AF$2,'Inventory Matrix'!$B:$B,$AK$1,'Inventory Matrix'!$C:$C,A95)</f>
        <v>3</v>
      </c>
      <c r="AG95" s="77">
        <f>SUMIFS('Inventory Matrix'!$E:$E,'Inventory Matrix'!$G:$G,$AG$2,'Inventory Matrix'!$B:$B,$AK$1,'Inventory Matrix'!$C:$C,A95)</f>
        <v>0</v>
      </c>
      <c r="AH95" s="167" t="str">
        <f t="shared" ca="1" si="36"/>
        <v>-</v>
      </c>
      <c r="AI95" s="168" t="str">
        <f t="shared" ca="1" si="37"/>
        <v>-</v>
      </c>
      <c r="AJ95" s="173">
        <f t="shared" ca="1" si="48"/>
        <v>0</v>
      </c>
      <c r="AK95" s="169">
        <f>SUMIFS(Stock!$D:$D,Stock!$A:$A,$AK$1,Stock!$C:$C,A95)</f>
        <v>3</v>
      </c>
      <c r="AL95" s="55"/>
      <c r="AM95" s="69" t="e">
        <f ca="1">SUMIFS(#REF!,#REF!,A95,#REF!,$AM$2,#REF!,$AZ$1)</f>
        <v>#REF!</v>
      </c>
      <c r="AN95" s="69" t="e">
        <f ca="1">SUMIFS(#REF!,#REF!,A95,#REF!,$AN$2,#REF!,$AZ$1)</f>
        <v>#REF!</v>
      </c>
      <c r="AO95" s="69" t="e">
        <f ca="1">SUMIFS(#REF!,#REF!,A95,#REF!,$AO$2,#REF!,$AZ$1)</f>
        <v>#REF!</v>
      </c>
      <c r="AP95" s="69" t="e">
        <f ca="1">SUMIFS(#REF!,#REF!,A95,#REF!,$AP$2,#REF!,$AZ$1)</f>
        <v>#REF!</v>
      </c>
      <c r="AQ95" s="69" t="e">
        <f ca="1">SUMIFS(#REF!,#REF!,A95,#REF!,$AQ$2,#REF!,$AZ$1)</f>
        <v>#REF!</v>
      </c>
      <c r="AR95" s="69" t="e">
        <f ca="1">SUMIFS(#REF!,#REF!,A95,#REF!,$AR$2,#REF!,$AZ$1)</f>
        <v>#REF!</v>
      </c>
      <c r="AS95" s="81"/>
      <c r="AT95" s="82">
        <f>SUMIFS('Inventory Matrix'!$E:$E,'Inventory Matrix'!$G:$G,$AT$2,'Inventory Matrix'!$B:$B,$AZ$1,'Inventory Matrix'!$C:$C,A95)</f>
        <v>0</v>
      </c>
      <c r="AU95" s="82">
        <f>SUMIFS('Inventory Matrix'!$E:$E,'Inventory Matrix'!$G:$G,$AU$2,'Inventory Matrix'!$B:$B,$AZ$1,'Inventory Matrix'!$C:$C,A95)</f>
        <v>0</v>
      </c>
      <c r="AV95" s="82">
        <f>SUMIFS('Inventory Matrix'!$E:$E,'Inventory Matrix'!$G:$G,$AV$2,'Inventory Matrix'!$B:$B,$AZ$1,'Inventory Matrix'!$C:$C,A95)</f>
        <v>0</v>
      </c>
      <c r="AW95" s="83">
        <f>SUMIFS('Inventory Matrix'!$E:$E,'Inventory Matrix'!$G:$G,$AW$2,'Inventory Matrix'!$B:$B,$AZ$1,'Inventory Matrix'!$C:$C,A95)</f>
        <v>0</v>
      </c>
      <c r="AX95" s="85" t="str">
        <f t="shared" ca="1" si="39"/>
        <v>-</v>
      </c>
      <c r="AY95" s="88">
        <f t="shared" ca="1" si="40"/>
        <v>0</v>
      </c>
      <c r="AZ95" s="87">
        <f>SUMIFS(Stock!$D:$D,Stock!$A:$A,$AZ$1,Stock!$C:$C,A95)</f>
        <v>0</v>
      </c>
      <c r="BA95" s="55"/>
      <c r="BB95" s="69" t="e">
        <f ca="1">SUMIFS(#REF!,#REF!,A95,#REF!,$BB$2,#REF!,$BO$1)</f>
        <v>#REF!</v>
      </c>
      <c r="BC95" s="69" t="e">
        <f ca="1">SUMIFS(#REF!,#REF!,A95,#REF!,$BC$2,#REF!,$BO$1)</f>
        <v>#REF!</v>
      </c>
      <c r="BD95" s="69" t="e">
        <f ca="1">SUMIFS(#REF!,#REF!,A95,#REF!,$BD$2,#REF!,$BO$1)</f>
        <v>#REF!</v>
      </c>
      <c r="BE95" s="69" t="e">
        <f ca="1">SUMIFS(#REF!,#REF!,A95,#REF!,$BE$2,#REF!,$BO$1)</f>
        <v>#REF!</v>
      </c>
      <c r="BF95" s="69" t="e">
        <f ca="1">SUMIFS(#REF!,#REF!,A95,#REF!,$BF$2,#REF!,$BO$1)</f>
        <v>#REF!</v>
      </c>
      <c r="BG95" s="69" t="e">
        <f ca="1">SUMIFS(#REF!,#REF!,A95,#REF!,$BG$2,#REF!,$BO$1)</f>
        <v>#REF!</v>
      </c>
      <c r="BH95" s="60"/>
      <c r="BI95" s="82">
        <f>SUMIFS('Inventory Matrix'!$E:$E,'Inventory Matrix'!$G:$G,$BI$2,'Inventory Matrix'!$B:$B,$BO$1,'Inventory Matrix'!$C:$C,A95)</f>
        <v>0</v>
      </c>
      <c r="BJ95" s="82">
        <f>SUMIFS('Inventory Matrix'!$E:$E,'Inventory Matrix'!$G:$G,$BJ$2,'Inventory Matrix'!$B:$B,$BO$1,'Inventory Matrix'!$C:$C,A95)</f>
        <v>0</v>
      </c>
      <c r="BK95" s="82">
        <f>SUMIFS('Inventory Matrix'!$E:$E,'Inventory Matrix'!$G:$G,$BK$2,'Inventory Matrix'!$B:$B,$BO$1,'Inventory Matrix'!$C:$C,A95)</f>
        <v>0</v>
      </c>
      <c r="BL95" s="83">
        <f>SUMIFS('Inventory Matrix'!$E:$E,'Inventory Matrix'!$G:$G,$BL$2,'Inventory Matrix'!$B:$B,$BO$1,'Inventory Matrix'!$C:$C,A95)</f>
        <v>0</v>
      </c>
      <c r="BM95" s="85" t="str">
        <f t="shared" ca="1" si="41"/>
        <v>-</v>
      </c>
      <c r="BN95" s="86">
        <f t="shared" ca="1" si="42"/>
        <v>0</v>
      </c>
      <c r="BO95" s="87">
        <f>SUMIFS(Stock!$D:$D,Stock!$A:$A,$BO$1,Stock!$C:$C,A95)</f>
        <v>0</v>
      </c>
      <c r="BP95" s="55"/>
      <c r="BQ95" s="69" t="e">
        <f ca="1">SUMIFS(#REF!,#REF!,A95,#REF!,$BQ$2,#REF!,$CD$1)</f>
        <v>#REF!</v>
      </c>
      <c r="BR95" s="69" t="e">
        <f ca="1">SUMIFS(#REF!,#REF!,A95,#REF!,$BR$2,#REF!,$CD$1)</f>
        <v>#REF!</v>
      </c>
      <c r="BS95" s="69" t="e">
        <f ca="1">SUMIFS(#REF!,#REF!,A95,#REF!,$BS$2,#REF!,$CD$1)</f>
        <v>#REF!</v>
      </c>
      <c r="BT95" s="69" t="e">
        <f ca="1">SUMIFS(#REF!,#REF!,A95,#REF!,$BT$2,#REF!,$CD$1)</f>
        <v>#REF!</v>
      </c>
      <c r="BU95" s="69" t="e">
        <f ca="1">SUMIFS(#REF!,#REF!,A95,#REF!,$BU$2,#REF!,$CD$1)</f>
        <v>#REF!</v>
      </c>
      <c r="BV95" s="69" t="e">
        <f ca="1">SUMIFS(#REF!,#REF!,A95,#REF!,$BV$2,#REF!,$CD$1)</f>
        <v>#REF!</v>
      </c>
      <c r="BW95" s="60"/>
      <c r="BX95" s="82">
        <f>SUMIFS('Inventory Matrix'!$E:$E,'Inventory Matrix'!$G:$G,$BX$2,'Inventory Matrix'!$B:$B,$CD$1,'Inventory Matrix'!$C:$C,A95)</f>
        <v>0</v>
      </c>
      <c r="BY95" s="82">
        <f>SUMIFS('Inventory Matrix'!$E:$E,'Inventory Matrix'!$G:$G,$BY$2,'Inventory Matrix'!$B:$B,$CD$1,'Inventory Matrix'!$C:$C,A95)</f>
        <v>0</v>
      </c>
      <c r="BZ95" s="82">
        <f>SUMIFS('Inventory Matrix'!$E:$E,'Inventory Matrix'!$G:$G,$BZ$2,'Inventory Matrix'!$B:$B,$CD$1,'Inventory Matrix'!$C:$C,A95)</f>
        <v>0</v>
      </c>
      <c r="CA95" s="83">
        <f>SUMIFS('Inventory Matrix'!$E:$E,'Inventory Matrix'!$G:$G,$CA$2,'Inventory Matrix'!$B:$B,$CD$1,'Inventory Matrix'!$C:$C,A95)</f>
        <v>1</v>
      </c>
      <c r="CB95" s="85" t="str">
        <f t="shared" ca="1" si="43"/>
        <v>-</v>
      </c>
      <c r="CC95" s="88">
        <f t="shared" ca="1" si="44"/>
        <v>0</v>
      </c>
      <c r="CD95" s="87">
        <f>SUMIFS(Stock!$D:$D,Stock!$A:$A,$CD$1,Stock!$C:$C,A95)</f>
        <v>1</v>
      </c>
      <c r="CE95" s="55"/>
      <c r="CF95" s="69" t="e">
        <f ca="1">SUMIFS(#REF!,#REF!,A95,#REF!,$CF$2,#REF!,$CS$1)</f>
        <v>#REF!</v>
      </c>
      <c r="CG95" s="69" t="e">
        <f ca="1">SUMIFS(#REF!,#REF!,A95,#REF!,$CG$2,#REF!,$CS$1)</f>
        <v>#REF!</v>
      </c>
      <c r="CH95" s="69" t="e">
        <f ca="1">SUMIFS(#REF!,#REF!,A95,#REF!,$CH$2,#REF!,$CS$1)</f>
        <v>#REF!</v>
      </c>
      <c r="CI95" s="69" t="e">
        <f ca="1">SUMIFS(#REF!,#REF!,A95,#REF!,$CI$2,#REF!,$CS$1)</f>
        <v>#REF!</v>
      </c>
      <c r="CJ95" s="69" t="e">
        <f ca="1">SUMIFS(#REF!,#REF!,A95,#REF!,$CJ$2,#REF!,$CS$1)</f>
        <v>#REF!</v>
      </c>
      <c r="CK95" s="69" t="e">
        <f ca="1">SUMIFS(#REF!,#REF!,A95,#REF!,$CK$2,#REF!,$CS$1)</f>
        <v>#REF!</v>
      </c>
      <c r="CL95" s="60"/>
      <c r="CM95" s="82">
        <f>SUMIFS('Inventory Matrix'!$E:$E,'Inventory Matrix'!$G:$G,$CM$2,'Inventory Matrix'!$B:$B,$CS$1,'Inventory Matrix'!$C:$C,A95)</f>
        <v>0</v>
      </c>
      <c r="CN95" s="82">
        <f>SUMIFS('Inventory Matrix'!$E:$E,'Inventory Matrix'!$G:$G,$CN$2,'Inventory Matrix'!$B:$B,$CS$1,'Inventory Matrix'!$C:$C,A95)</f>
        <v>0</v>
      </c>
      <c r="CO95" s="82">
        <f>SUMIFS('Inventory Matrix'!$E:$E,'Inventory Matrix'!$G:$G,$CO$2,'Inventory Matrix'!$B:$B,$CS$1,'Inventory Matrix'!$C:$C,A95)</f>
        <v>0</v>
      </c>
      <c r="CP95" s="83">
        <f>SUMIFS('Inventory Matrix'!$E:$E,'Inventory Matrix'!$G:$G,$CP$2,'Inventory Matrix'!$B:$B,$CS$1,'Inventory Matrix'!$C:$C,A95)</f>
        <v>1</v>
      </c>
      <c r="CQ95" s="85" t="str">
        <f t="shared" ca="1" si="45"/>
        <v>-</v>
      </c>
      <c r="CR95" s="88">
        <f t="shared" ca="1" si="46"/>
        <v>0</v>
      </c>
      <c r="CS95" s="87">
        <f>SUMIFS(Stock!$D:$D,Stock!$A:$A,$CS$1,Stock!$C:$C,A95)</f>
        <v>1</v>
      </c>
      <c r="CT95" s="64"/>
      <c r="CU95" s="89">
        <f>SUMIFS(Stock!$D:$D,Stock!$A:$A,$CU$1,Stock!$C:$C,A95)</f>
        <v>0</v>
      </c>
      <c r="CV95" s="64"/>
      <c r="CW95" s="69" t="e">
        <f ca="1">SUMIFS(#REF!,#REF!,A95,#REF!,$CW$2,#REF!,$DC$1)</f>
        <v>#REF!</v>
      </c>
      <c r="CX95" s="69" t="e">
        <f ca="1">SUMIFS(#REF!,#REF!,A95,#REF!,$CX$2,#REF!,$DC$1)</f>
        <v>#REF!</v>
      </c>
      <c r="CY95" s="69" t="e">
        <f ca="1">SUMIFS(#REF!,#REF!,A95,#REF!,$CY$2,#REF!,$DC$1)</f>
        <v>#REF!</v>
      </c>
      <c r="CZ95" s="69" t="e">
        <f ca="1">SUMIFS(#REF!,#REF!,A95,#REF!,$CZ$2,#REF!,$DC$1)</f>
        <v>#REF!</v>
      </c>
      <c r="DA95" s="69" t="e">
        <f ca="1">SUMIFS(#REF!,#REF!,A95,#REF!,$DA$2,#REF!,$DC$1)</f>
        <v>#REF!</v>
      </c>
      <c r="DB95" s="69" t="e">
        <f ca="1">SUMIFS(#REF!,#REF!,A95,#REF!,$DB$2,#REF!,$DC$1)</f>
        <v>#REF!</v>
      </c>
      <c r="DC95" s="89">
        <f>SUMIFS(Stock!$D:$D,Stock!$A:$A,$DC$1,Stock!$C:$C,A95)</f>
        <v>0</v>
      </c>
      <c r="DD95" s="89">
        <f>SUMIFS(Stock!$D:$D,Stock!$A:$A,$DD$1,Stock!$C:$C,A95)</f>
        <v>0</v>
      </c>
      <c r="DE95" s="89">
        <f>SUMIFS(Stock!$D:$D,Stock!$A:$A,$DE$1,Stock!$C:$C,A95)</f>
        <v>0</v>
      </c>
      <c r="DF95" s="66"/>
      <c r="DG95" s="66"/>
      <c r="DH95" s="90">
        <f>SUMIFS('Inventory Matrix'!$E:$E,'Inventory Matrix'!$B:$B,$DH$2,'Inventory Matrix'!$G:$G,$DM$2,'Inventory Matrix'!$C:$C,A95)</f>
        <v>0</v>
      </c>
      <c r="DI95" s="90">
        <f>SUMIFS('Inventory Matrix'!$E:$E,'Inventory Matrix'!$B:$B,$DI$2,'Inventory Matrix'!$G:$G,$DM$2,'Inventory Matrix'!$C:$C,A95)</f>
        <v>0</v>
      </c>
      <c r="DJ95" s="90">
        <f>SUMIFS('Inventory Matrix'!$E:$E,'Inventory Matrix'!$B:$B,$DJ$2,'Inventory Matrix'!$G:$G,$DM$2,'Inventory Matrix'!$C:$C,A95)</f>
        <v>0</v>
      </c>
      <c r="DK95" s="90">
        <f>SUMIFS('Inventory Matrix'!$E:$E,'Inventory Matrix'!$B:$B,$DK$2,'Inventory Matrix'!$G:$G,$DM$2,'Inventory Matrix'!$C:$C,A95)</f>
        <v>0</v>
      </c>
      <c r="DL95" s="90">
        <f>SUMIFS('Inventory Matrix'!$E:$E,'Inventory Matrix'!$B:$B,$DL$2,'Inventory Matrix'!$G:$G,$DM$2,'Inventory Matrix'!$C:$C,A95)</f>
        <v>0</v>
      </c>
      <c r="DM95" s="91">
        <f>SUMIFS('Inventory Matrix'!$E:$E,'Inventory Matrix'!$G:$G,$DM$2,'Inventory Matrix'!$C:$C,A95)</f>
        <v>0</v>
      </c>
      <c r="DN95" s="48"/>
      <c r="DO95" s="90">
        <f>SUMIFS('Inventory Matrix'!$E:$E,'Inventory Matrix'!$B:$B,$DO$2,'Inventory Matrix'!$G:$G,$DT$2,'Inventory Matrix'!$C:$C,A95)</f>
        <v>0</v>
      </c>
      <c r="DP95" s="90">
        <f>SUMIFS('Inventory Matrix'!$E:$E,'Inventory Matrix'!$B:$B,$DP$2,'Inventory Matrix'!$G:$G,$DT$2,'Inventory Matrix'!$C:$C,A95)</f>
        <v>0</v>
      </c>
      <c r="DQ95" s="90">
        <f>SUMIFS('Inventory Matrix'!$E:$E,'Inventory Matrix'!$B:$B,$DQ$2,'Inventory Matrix'!$G:$G,$DT$2,'Inventory Matrix'!$C:$C,A95)</f>
        <v>0</v>
      </c>
      <c r="DR95" s="90">
        <f>SUMIFS('Inventory Matrix'!$E:$E,'Inventory Matrix'!$B:$B,$DR$2,'Inventory Matrix'!$G:$G,$DT$2,'Inventory Matrix'!$C:$C,A95)</f>
        <v>0</v>
      </c>
      <c r="DS95" s="90">
        <f>SUMIFS('Inventory Matrix'!$E:$E,'Inventory Matrix'!$B:$B,$DS$2,'Inventory Matrix'!$G:$G,$DT$2,'Inventory Matrix'!$C:$C,A95)</f>
        <v>0</v>
      </c>
      <c r="DT95" s="91">
        <f>SUMIFS('Inventory Matrix'!$E:$E,'Inventory Matrix'!$G:$G,$DT$2,'Inventory Matrix'!$C:$C,A95)</f>
        <v>0</v>
      </c>
      <c r="DU95" s="44"/>
      <c r="DV95" s="90">
        <f>SUMIFS('Inventory Matrix'!$E:$E,'Inventory Matrix'!$B:$B,$DV$2,'Inventory Matrix'!$G:$G,$EA$2,'Inventory Matrix'!$C:$C,A95)</f>
        <v>3</v>
      </c>
      <c r="DW95" s="90">
        <f>SUMIFS('Inventory Matrix'!$E:$E,'Inventory Matrix'!$B:$B,$DW$2,'Inventory Matrix'!$G:$G,$EA$2,'Inventory Matrix'!$C:$C,A95)</f>
        <v>0</v>
      </c>
      <c r="DX95" s="90">
        <f>SUMIFS('Inventory Matrix'!$E:$E,'Inventory Matrix'!$B:$B,$DX$2,'Inventory Matrix'!$G:$G,$EA$2,'Inventory Matrix'!$C:$C,A95)</f>
        <v>0</v>
      </c>
      <c r="DY95" s="90">
        <f>SUMIFS('Inventory Matrix'!$E:$E,'Inventory Matrix'!$B:$B,$DY$2,'Inventory Matrix'!$G:$G,$EA$2,'Inventory Matrix'!$C:$C,A95)</f>
        <v>0</v>
      </c>
      <c r="DZ95" s="90">
        <f>SUMIFS('Inventory Matrix'!$E:$E,'Inventory Matrix'!$B:$B,$DZ$2,'Inventory Matrix'!$G:$G,$EA$2,'Inventory Matrix'!$C:$C,A95)</f>
        <v>0</v>
      </c>
      <c r="EA95" s="91">
        <f>SUMIFS('Inventory Matrix'!$E:$E,'Inventory Matrix'!$G:$G,$EA$2,'Inventory Matrix'!$C:$C,A95)</f>
        <v>3</v>
      </c>
      <c r="EB95" s="44"/>
      <c r="EC95" s="90">
        <f>SUMIFS('Inventory Matrix'!$E:$E,'Inventory Matrix'!$B:$B,$EC$2,'Inventory Matrix'!$G:$G,$EH$2,'Inventory Matrix'!$C:$C,A95)</f>
        <v>0</v>
      </c>
      <c r="ED95" s="90">
        <f>SUMIFS('Inventory Matrix'!$E:$E,'Inventory Matrix'!$B:$B,$ED$2,'Inventory Matrix'!$G:$G,$EH$2,'Inventory Matrix'!$C:$C,A95)</f>
        <v>0</v>
      </c>
      <c r="EE95" s="90">
        <f>SUMIFS('Inventory Matrix'!$E:$E,'Inventory Matrix'!$B:$B,$EE$2,'Inventory Matrix'!$G:$G,$EH$2,'Inventory Matrix'!$C:$C,A95)</f>
        <v>0</v>
      </c>
      <c r="EF95" s="90">
        <f>SUMIFS('Inventory Matrix'!$E:$E,'Inventory Matrix'!$B:$B,$EF$2,'Inventory Matrix'!$G:$G,$EH$2,'Inventory Matrix'!$C:$C,A95)</f>
        <v>1</v>
      </c>
      <c r="EG95" s="90">
        <f>SUMIFS('Inventory Matrix'!$E:$E,'Inventory Matrix'!$B:$B,$EG$2,'Inventory Matrix'!$G:$G,$EH$2,'Inventory Matrix'!$C:$C,A95)</f>
        <v>1</v>
      </c>
      <c r="EH95" s="91">
        <f>SUMIFS('Inventory Matrix'!$E:$E,'Inventory Matrix'!$G:$G,$EH$2,'Inventory Matrix'!$C:$C,A95)</f>
        <v>2</v>
      </c>
      <c r="EI95" s="44"/>
    </row>
    <row r="96" spans="1:139" ht="13" x14ac:dyDescent="0.15">
      <c r="A96" s="38" t="str">
        <f t="shared" si="32"/>
        <v>MX4M2</v>
      </c>
      <c r="B96" s="39" t="s">
        <v>2285</v>
      </c>
      <c r="C96" s="40" t="s">
        <v>608</v>
      </c>
      <c r="D96" s="40" t="s">
        <v>2286</v>
      </c>
      <c r="E96" s="41">
        <f t="shared" si="33"/>
        <v>0</v>
      </c>
      <c r="F96" s="41">
        <f>SUMIFS(Stock!$D:$D,Stock!$C:$C,A96)</f>
        <v>0</v>
      </c>
      <c r="G96" s="42" t="e">
        <f t="shared" ca="1" si="34"/>
        <v>#REF!</v>
      </c>
      <c r="H96" s="43">
        <f t="shared" ca="1" si="35"/>
        <v>0</v>
      </c>
      <c r="I96" s="44"/>
      <c r="J96" s="38" t="e">
        <f ca="1">SUMIFS(#REF!,#REF!,A96,#REF!,$J$2)</f>
        <v>#REF!</v>
      </c>
      <c r="K96" s="38" t="e">
        <f ca="1">SUMIFS(#REF!,#REF!,A96,#REF!,$K$2)</f>
        <v>#REF!</v>
      </c>
      <c r="L96" s="38" t="e">
        <f ca="1">SUMIFS(#REF!,#REF!,A96,#REF!,$L$2)</f>
        <v>#REF!</v>
      </c>
      <c r="M96" s="38" t="e">
        <f ca="1">SUMIFS(#REF!,#REF!,A96,#REF!,$M$2)</f>
        <v>#REF!</v>
      </c>
      <c r="N96" s="38" t="e">
        <f ca="1">SUMIFS(#REF!,#REF!,A96,#REF!,$N$2)</f>
        <v>#REF!</v>
      </c>
      <c r="O96" s="38" t="e">
        <f ca="1">SUMIFS(#REF!,#REF!,A96,#REF!,$O$2)</f>
        <v>#REF!</v>
      </c>
      <c r="P96" s="38" t="e">
        <f ca="1">SUMIFS(#REF!,#REF!,A96,#REF!,$P$2)</f>
        <v>#REF!</v>
      </c>
      <c r="Q96" s="38" t="e">
        <f ca="1">SUMIFS(#REF!,#REF!,A96,#REF!,$Q$2)</f>
        <v>#REF!</v>
      </c>
      <c r="R96" s="38" t="e">
        <f ca="1">SUMIFS(#REF!,#REF!,A96,#REF!,$R$2)</f>
        <v>#REF!</v>
      </c>
      <c r="S96" s="38" t="e">
        <f ca="1">SUMIFS(#REF!,#REF!,A96,#REF!,$S$2)</f>
        <v>#REF!</v>
      </c>
      <c r="T96" s="45"/>
      <c r="U96" s="44"/>
      <c r="V96" s="46"/>
      <c r="W96" s="38" t="e">
        <f ca="1">SUMIFS(#REF!,#REF!,A96,#REF!,$W$2,#REF!,$AK$1)</f>
        <v>#REF!</v>
      </c>
      <c r="X96" s="38" t="e">
        <f ca="1">SUMIFS(#REF!,#REF!,A96,#REF!,$X$2,#REF!,$AK$1)</f>
        <v>#REF!</v>
      </c>
      <c r="Y96" s="38" t="e">
        <f ca="1">SUMIFS(#REF!,#REF!,A96,#REF!,$Y$2,#REF!,$AK$1)</f>
        <v>#REF!</v>
      </c>
      <c r="Z96" s="38" t="e">
        <f ca="1">SUMIFS(#REF!,#REF!,A96,#REF!,$Z$2,#REF!,$AK$1)</f>
        <v>#REF!</v>
      </c>
      <c r="AA96" s="38" t="e">
        <f ca="1">SUMIFS(#REF!,#REF!,A96,#REF!,$AA$2,#REF!,$AK$1)</f>
        <v>#REF!</v>
      </c>
      <c r="AB96" s="38" t="e">
        <f ca="1">SUMIFS(#REF!,#REF!,A96,#REF!,$AB$2,#REF!,$AK$1)</f>
        <v>#REF!</v>
      </c>
      <c r="AC96" s="48"/>
      <c r="AD96" s="92">
        <f>SUMIFS('Inventory Matrix'!$E:$E,'Inventory Matrix'!$G:$G,$AD$2,'Inventory Matrix'!$B:$B,$AK$1,'Inventory Matrix'!$C:$C,A96)</f>
        <v>0</v>
      </c>
      <c r="AE96" s="39">
        <f>SUMIFS('Inventory Matrix'!$E:$E,'Inventory Matrix'!$G:$G,$AE$2,'Inventory Matrix'!$B:$B,$AK$1,'Inventory Matrix'!$C:$C,A96)</f>
        <v>0</v>
      </c>
      <c r="AF96" s="39">
        <f>SUMIFS('Inventory Matrix'!$E:$E,'Inventory Matrix'!$G:$G,$AF$2,'Inventory Matrix'!$B:$B,$AK$1,'Inventory Matrix'!$C:$C,A96)</f>
        <v>0</v>
      </c>
      <c r="AG96" s="93">
        <f>SUMIFS('Inventory Matrix'!$E:$E,'Inventory Matrix'!$G:$G,$AG$2,'Inventory Matrix'!$B:$B,$AK$1,'Inventory Matrix'!$C:$C,A96)</f>
        <v>0</v>
      </c>
      <c r="AH96" s="170" t="str">
        <f t="shared" ca="1" si="36"/>
        <v>-</v>
      </c>
      <c r="AI96" s="171" t="str">
        <f t="shared" ca="1" si="37"/>
        <v>-</v>
      </c>
      <c r="AJ96" s="174">
        <f t="shared" ca="1" si="48"/>
        <v>0</v>
      </c>
      <c r="AK96" s="172">
        <f>SUMIFS(Stock!$D:$D,Stock!$A:$A,$AK$1,Stock!$C:$C,A96)</f>
        <v>0</v>
      </c>
      <c r="AL96" s="55"/>
      <c r="AM96" s="38" t="e">
        <f ca="1">SUMIFS(#REF!,#REF!,A96,#REF!,$AM$2,#REF!,$AZ$1)</f>
        <v>#REF!</v>
      </c>
      <c r="AN96" s="38" t="e">
        <f ca="1">SUMIFS(#REF!,#REF!,A96,#REF!,$AN$2,#REF!,$AZ$1)</f>
        <v>#REF!</v>
      </c>
      <c r="AO96" s="38" t="e">
        <f ca="1">SUMIFS(#REF!,#REF!,A96,#REF!,$AO$2,#REF!,$AZ$1)</f>
        <v>#REF!</v>
      </c>
      <c r="AP96" s="38" t="e">
        <f ca="1">SUMIFS(#REF!,#REF!,A96,#REF!,$AP$2,#REF!,$AZ$1)</f>
        <v>#REF!</v>
      </c>
      <c r="AQ96" s="38" t="e">
        <f ca="1">SUMIFS(#REF!,#REF!,A96,#REF!,$AQ$2,#REF!,$AZ$1)</f>
        <v>#REF!</v>
      </c>
      <c r="AR96" s="38" t="e">
        <f ca="1">SUMIFS(#REF!,#REF!,A96,#REF!,$AR$2,#REF!,$AZ$1)</f>
        <v>#REF!</v>
      </c>
      <c r="AS96" s="81"/>
      <c r="AT96" s="49">
        <f>SUMIFS('Inventory Matrix'!$E:$E,'Inventory Matrix'!$G:$G,$AT$2,'Inventory Matrix'!$B:$B,$AZ$1,'Inventory Matrix'!$C:$C,A96)</f>
        <v>0</v>
      </c>
      <c r="AU96" s="49">
        <f>SUMIFS('Inventory Matrix'!$E:$E,'Inventory Matrix'!$G:$G,$AU$2,'Inventory Matrix'!$B:$B,$AZ$1,'Inventory Matrix'!$C:$C,A96)</f>
        <v>0</v>
      </c>
      <c r="AV96" s="49">
        <f>SUMIFS('Inventory Matrix'!$E:$E,'Inventory Matrix'!$G:$G,$AV$2,'Inventory Matrix'!$B:$B,$AZ$1,'Inventory Matrix'!$C:$C,A96)</f>
        <v>0</v>
      </c>
      <c r="AW96" s="57">
        <f>SUMIFS('Inventory Matrix'!$E:$E,'Inventory Matrix'!$G:$G,$AW$2,'Inventory Matrix'!$B:$B,$AZ$1,'Inventory Matrix'!$C:$C,A96)</f>
        <v>0</v>
      </c>
      <c r="AX96" s="96" t="str">
        <f t="shared" ca="1" si="39"/>
        <v>-</v>
      </c>
      <c r="AY96" s="63">
        <f t="shared" ca="1" si="40"/>
        <v>0</v>
      </c>
      <c r="AZ96" s="97">
        <f>SUMIFS(Stock!$D:$D,Stock!$A:$A,$AZ$1,Stock!$C:$C,A96)</f>
        <v>0</v>
      </c>
      <c r="BA96" s="55"/>
      <c r="BB96" s="38" t="e">
        <f ca="1">SUMIFS(#REF!,#REF!,A96,#REF!,$BB$2,#REF!,$BO$1)</f>
        <v>#REF!</v>
      </c>
      <c r="BC96" s="38" t="e">
        <f ca="1">SUMIFS(#REF!,#REF!,A96,#REF!,$BC$2,#REF!,$BO$1)</f>
        <v>#REF!</v>
      </c>
      <c r="BD96" s="38" t="e">
        <f ca="1">SUMIFS(#REF!,#REF!,A96,#REF!,$BD$2,#REF!,$BO$1)</f>
        <v>#REF!</v>
      </c>
      <c r="BE96" s="38" t="e">
        <f ca="1">SUMIFS(#REF!,#REF!,A96,#REF!,$BE$2,#REF!,$BO$1)</f>
        <v>#REF!</v>
      </c>
      <c r="BF96" s="38" t="e">
        <f ca="1">SUMIFS(#REF!,#REF!,A96,#REF!,$BF$2,#REF!,$BO$1)</f>
        <v>#REF!</v>
      </c>
      <c r="BG96" s="38" t="e">
        <f ca="1">SUMIFS(#REF!,#REF!,A96,#REF!,$BG$2,#REF!,$BO$1)</f>
        <v>#REF!</v>
      </c>
      <c r="BH96" s="60"/>
      <c r="BI96" s="49">
        <f>SUMIFS('Inventory Matrix'!$E:$E,'Inventory Matrix'!$G:$G,$BI$2,'Inventory Matrix'!$B:$B,$BO$1,'Inventory Matrix'!$C:$C,A96)</f>
        <v>0</v>
      </c>
      <c r="BJ96" s="49">
        <f>SUMIFS('Inventory Matrix'!$E:$E,'Inventory Matrix'!$G:$G,$BJ$2,'Inventory Matrix'!$B:$B,$BO$1,'Inventory Matrix'!$C:$C,A96)</f>
        <v>0</v>
      </c>
      <c r="BK96" s="49">
        <f>SUMIFS('Inventory Matrix'!$E:$E,'Inventory Matrix'!$G:$G,$BK$2,'Inventory Matrix'!$B:$B,$BO$1,'Inventory Matrix'!$C:$C,A96)</f>
        <v>0</v>
      </c>
      <c r="BL96" s="57">
        <f>SUMIFS('Inventory Matrix'!$E:$E,'Inventory Matrix'!$G:$G,$BL$2,'Inventory Matrix'!$B:$B,$BO$1,'Inventory Matrix'!$C:$C,A96)</f>
        <v>0</v>
      </c>
      <c r="BM96" s="96" t="str">
        <f t="shared" ca="1" si="41"/>
        <v>-</v>
      </c>
      <c r="BN96" s="62">
        <f t="shared" ca="1" si="42"/>
        <v>0</v>
      </c>
      <c r="BO96" s="97">
        <f>SUMIFS(Stock!$D:$D,Stock!$A:$A,$BO$1,Stock!$C:$C,A96)</f>
        <v>0</v>
      </c>
      <c r="BP96" s="55"/>
      <c r="BQ96" s="38" t="e">
        <f ca="1">SUMIFS(#REF!,#REF!,A96,#REF!,$BQ$2,#REF!,$CD$1)</f>
        <v>#REF!</v>
      </c>
      <c r="BR96" s="38" t="e">
        <f ca="1">SUMIFS(#REF!,#REF!,A96,#REF!,$BR$2,#REF!,$CD$1)</f>
        <v>#REF!</v>
      </c>
      <c r="BS96" s="38" t="e">
        <f ca="1">SUMIFS(#REF!,#REF!,A96,#REF!,$BS$2,#REF!,$CD$1)</f>
        <v>#REF!</v>
      </c>
      <c r="BT96" s="38" t="e">
        <f ca="1">SUMIFS(#REF!,#REF!,A96,#REF!,$BT$2,#REF!,$CD$1)</f>
        <v>#REF!</v>
      </c>
      <c r="BU96" s="38" t="e">
        <f ca="1">SUMIFS(#REF!,#REF!,A96,#REF!,$BU$2,#REF!,$CD$1)</f>
        <v>#REF!</v>
      </c>
      <c r="BV96" s="38" t="e">
        <f ca="1">SUMIFS(#REF!,#REF!,A96,#REF!,$BV$2,#REF!,$CD$1)</f>
        <v>#REF!</v>
      </c>
      <c r="BW96" s="60"/>
      <c r="BX96" s="49">
        <f>SUMIFS('Inventory Matrix'!$E:$E,'Inventory Matrix'!$G:$G,$BX$2,'Inventory Matrix'!$B:$B,$CD$1,'Inventory Matrix'!$C:$C,A96)</f>
        <v>0</v>
      </c>
      <c r="BY96" s="49">
        <f>SUMIFS('Inventory Matrix'!$E:$E,'Inventory Matrix'!$G:$G,$BY$2,'Inventory Matrix'!$B:$B,$CD$1,'Inventory Matrix'!$C:$C,A96)</f>
        <v>0</v>
      </c>
      <c r="BZ96" s="49">
        <f>SUMIFS('Inventory Matrix'!$E:$E,'Inventory Matrix'!$G:$G,$BZ$2,'Inventory Matrix'!$B:$B,$CD$1,'Inventory Matrix'!$C:$C,A96)</f>
        <v>0</v>
      </c>
      <c r="CA96" s="57">
        <f>SUMIFS('Inventory Matrix'!$E:$E,'Inventory Matrix'!$G:$G,$CA$2,'Inventory Matrix'!$B:$B,$CD$1,'Inventory Matrix'!$C:$C,A96)</f>
        <v>0</v>
      </c>
      <c r="CB96" s="96" t="str">
        <f t="shared" ca="1" si="43"/>
        <v>-</v>
      </c>
      <c r="CC96" s="63">
        <f t="shared" ca="1" si="44"/>
        <v>0</v>
      </c>
      <c r="CD96" s="97">
        <f>SUMIFS(Stock!$D:$D,Stock!$A:$A,$CD$1,Stock!$C:$C,A96)</f>
        <v>0</v>
      </c>
      <c r="CE96" s="55"/>
      <c r="CF96" s="38" t="e">
        <f ca="1">SUMIFS(#REF!,#REF!,A96,#REF!,$CF$2,#REF!,$CS$1)</f>
        <v>#REF!</v>
      </c>
      <c r="CG96" s="38" t="e">
        <f ca="1">SUMIFS(#REF!,#REF!,A96,#REF!,$CG$2,#REF!,$CS$1)</f>
        <v>#REF!</v>
      </c>
      <c r="CH96" s="38" t="e">
        <f ca="1">SUMIFS(#REF!,#REF!,A96,#REF!,$CH$2,#REF!,$CS$1)</f>
        <v>#REF!</v>
      </c>
      <c r="CI96" s="38" t="e">
        <f ca="1">SUMIFS(#REF!,#REF!,A96,#REF!,$CI$2,#REF!,$CS$1)</f>
        <v>#REF!</v>
      </c>
      <c r="CJ96" s="38" t="e">
        <f ca="1">SUMIFS(#REF!,#REF!,A96,#REF!,$CJ$2,#REF!,$CS$1)</f>
        <v>#REF!</v>
      </c>
      <c r="CK96" s="38" t="e">
        <f ca="1">SUMIFS(#REF!,#REF!,A96,#REF!,$CK$2,#REF!,$CS$1)</f>
        <v>#REF!</v>
      </c>
      <c r="CL96" s="60"/>
      <c r="CM96" s="49">
        <f>SUMIFS('Inventory Matrix'!$E:$E,'Inventory Matrix'!$G:$G,$CM$2,'Inventory Matrix'!$B:$B,$CS$1,'Inventory Matrix'!$C:$C,A96)</f>
        <v>0</v>
      </c>
      <c r="CN96" s="49">
        <f>SUMIFS('Inventory Matrix'!$E:$E,'Inventory Matrix'!$G:$G,$CN$2,'Inventory Matrix'!$B:$B,$CS$1,'Inventory Matrix'!$C:$C,A96)</f>
        <v>0</v>
      </c>
      <c r="CO96" s="49">
        <f>SUMIFS('Inventory Matrix'!$E:$E,'Inventory Matrix'!$G:$G,$CO$2,'Inventory Matrix'!$B:$B,$CS$1,'Inventory Matrix'!$C:$C,A96)</f>
        <v>0</v>
      </c>
      <c r="CP96" s="57">
        <f>SUMIFS('Inventory Matrix'!$E:$E,'Inventory Matrix'!$G:$G,$CP$2,'Inventory Matrix'!$B:$B,$CS$1,'Inventory Matrix'!$C:$C,A96)</f>
        <v>0</v>
      </c>
      <c r="CQ96" s="96" t="str">
        <f t="shared" ca="1" si="45"/>
        <v>-</v>
      </c>
      <c r="CR96" s="63">
        <f t="shared" ca="1" si="46"/>
        <v>0</v>
      </c>
      <c r="CS96" s="97">
        <f>SUMIFS(Stock!$D:$D,Stock!$A:$A,$CS$1,Stock!$C:$C,A96)</f>
        <v>0</v>
      </c>
      <c r="CT96" s="64"/>
      <c r="CU96" s="65">
        <f>SUMIFS(Stock!$D:$D,Stock!$A:$A,$CU$1,Stock!$C:$C,A96)</f>
        <v>0</v>
      </c>
      <c r="CV96" s="64"/>
      <c r="CW96" s="38" t="e">
        <f ca="1">SUMIFS(#REF!,#REF!,A96,#REF!,$CW$2,#REF!,$DC$1)</f>
        <v>#REF!</v>
      </c>
      <c r="CX96" s="38" t="e">
        <f ca="1">SUMIFS(#REF!,#REF!,A96,#REF!,$CX$2,#REF!,$DC$1)</f>
        <v>#REF!</v>
      </c>
      <c r="CY96" s="38" t="e">
        <f ca="1">SUMIFS(#REF!,#REF!,A96,#REF!,$CY$2,#REF!,$DC$1)</f>
        <v>#REF!</v>
      </c>
      <c r="CZ96" s="38" t="e">
        <f ca="1">SUMIFS(#REF!,#REF!,A96,#REF!,$CZ$2,#REF!,$DC$1)</f>
        <v>#REF!</v>
      </c>
      <c r="DA96" s="38" t="e">
        <f ca="1">SUMIFS(#REF!,#REF!,A96,#REF!,$DA$2,#REF!,$DC$1)</f>
        <v>#REF!</v>
      </c>
      <c r="DB96" s="38" t="e">
        <f ca="1">SUMIFS(#REF!,#REF!,A96,#REF!,$DB$2,#REF!,$DC$1)</f>
        <v>#REF!</v>
      </c>
      <c r="DC96" s="65">
        <f>SUMIFS(Stock!$D:$D,Stock!$A:$A,$DC$1,Stock!$C:$C,A96)</f>
        <v>0</v>
      </c>
      <c r="DD96" s="65">
        <f>SUMIFS(Stock!$D:$D,Stock!$A:$A,$DD$1,Stock!$C:$C,A96)</f>
        <v>0</v>
      </c>
      <c r="DE96" s="65">
        <f>SUMIFS(Stock!$D:$D,Stock!$A:$A,$DE$1,Stock!$C:$C,A96)</f>
        <v>0</v>
      </c>
      <c r="DF96" s="66"/>
      <c r="DG96" s="66"/>
      <c r="DH96" s="67">
        <f>SUMIFS('Inventory Matrix'!$E:$E,'Inventory Matrix'!$B:$B,$DH$2,'Inventory Matrix'!$G:$G,$DM$2,'Inventory Matrix'!$C:$C,A96)</f>
        <v>0</v>
      </c>
      <c r="DI96" s="67">
        <f>SUMIFS('Inventory Matrix'!$E:$E,'Inventory Matrix'!$B:$B,$DI$2,'Inventory Matrix'!$G:$G,$DM$2,'Inventory Matrix'!$C:$C,A96)</f>
        <v>0</v>
      </c>
      <c r="DJ96" s="67">
        <f>SUMIFS('Inventory Matrix'!$E:$E,'Inventory Matrix'!$B:$B,$DJ$2,'Inventory Matrix'!$G:$G,$DM$2,'Inventory Matrix'!$C:$C,A96)</f>
        <v>0</v>
      </c>
      <c r="DK96" s="67">
        <f>SUMIFS('Inventory Matrix'!$E:$E,'Inventory Matrix'!$B:$B,$DK$2,'Inventory Matrix'!$G:$G,$DM$2,'Inventory Matrix'!$C:$C,A96)</f>
        <v>0</v>
      </c>
      <c r="DL96" s="67">
        <f>SUMIFS('Inventory Matrix'!$E:$E,'Inventory Matrix'!$B:$B,$DL$2,'Inventory Matrix'!$G:$G,$DM$2,'Inventory Matrix'!$C:$C,A96)</f>
        <v>0</v>
      </c>
      <c r="DM96" s="98">
        <f>SUMIFS('Inventory Matrix'!$E:$E,'Inventory Matrix'!$G:$G,$DM$2,'Inventory Matrix'!$C:$C,A96)</f>
        <v>0</v>
      </c>
      <c r="DN96" s="48"/>
      <c r="DO96" s="67">
        <f>SUMIFS('Inventory Matrix'!$E:$E,'Inventory Matrix'!$B:$B,$DO$2,'Inventory Matrix'!$G:$G,$DT$2,'Inventory Matrix'!$C:$C,A96)</f>
        <v>0</v>
      </c>
      <c r="DP96" s="67">
        <f>SUMIFS('Inventory Matrix'!$E:$E,'Inventory Matrix'!$B:$B,$DP$2,'Inventory Matrix'!$G:$G,$DT$2,'Inventory Matrix'!$C:$C,A96)</f>
        <v>0</v>
      </c>
      <c r="DQ96" s="67">
        <f>SUMIFS('Inventory Matrix'!$E:$E,'Inventory Matrix'!$B:$B,$DQ$2,'Inventory Matrix'!$G:$G,$DT$2,'Inventory Matrix'!$C:$C,A96)</f>
        <v>0</v>
      </c>
      <c r="DR96" s="67">
        <f>SUMIFS('Inventory Matrix'!$E:$E,'Inventory Matrix'!$B:$B,$DR$2,'Inventory Matrix'!$G:$G,$DT$2,'Inventory Matrix'!$C:$C,A96)</f>
        <v>0</v>
      </c>
      <c r="DS96" s="67">
        <f>SUMIFS('Inventory Matrix'!$E:$E,'Inventory Matrix'!$B:$B,$DS$2,'Inventory Matrix'!$G:$G,$DT$2,'Inventory Matrix'!$C:$C,A96)</f>
        <v>0</v>
      </c>
      <c r="DT96" s="98">
        <f>SUMIFS('Inventory Matrix'!$E:$E,'Inventory Matrix'!$G:$G,$DT$2,'Inventory Matrix'!$C:$C,A96)</f>
        <v>0</v>
      </c>
      <c r="DU96" s="44"/>
      <c r="DV96" s="67">
        <f>SUMIFS('Inventory Matrix'!$E:$E,'Inventory Matrix'!$B:$B,$DV$2,'Inventory Matrix'!$G:$G,$EA$2,'Inventory Matrix'!$C:$C,A96)</f>
        <v>0</v>
      </c>
      <c r="DW96" s="67">
        <f>SUMIFS('Inventory Matrix'!$E:$E,'Inventory Matrix'!$B:$B,$DW$2,'Inventory Matrix'!$G:$G,$EA$2,'Inventory Matrix'!$C:$C,A96)</f>
        <v>0</v>
      </c>
      <c r="DX96" s="67">
        <f>SUMIFS('Inventory Matrix'!$E:$E,'Inventory Matrix'!$B:$B,$DX$2,'Inventory Matrix'!$G:$G,$EA$2,'Inventory Matrix'!$C:$C,A96)</f>
        <v>0</v>
      </c>
      <c r="DY96" s="67">
        <f>SUMIFS('Inventory Matrix'!$E:$E,'Inventory Matrix'!$B:$B,$DY$2,'Inventory Matrix'!$G:$G,$EA$2,'Inventory Matrix'!$C:$C,A96)</f>
        <v>0</v>
      </c>
      <c r="DZ96" s="67">
        <f>SUMIFS('Inventory Matrix'!$E:$E,'Inventory Matrix'!$B:$B,$DZ$2,'Inventory Matrix'!$G:$G,$EA$2,'Inventory Matrix'!$C:$C,A96)</f>
        <v>0</v>
      </c>
      <c r="EA96" s="98">
        <f>SUMIFS('Inventory Matrix'!$E:$E,'Inventory Matrix'!$G:$G,$EA$2,'Inventory Matrix'!$C:$C,A96)</f>
        <v>0</v>
      </c>
      <c r="EB96" s="44"/>
      <c r="EC96" s="67">
        <f>SUMIFS('Inventory Matrix'!$E:$E,'Inventory Matrix'!$B:$B,$EC$2,'Inventory Matrix'!$G:$G,$EH$2,'Inventory Matrix'!$C:$C,A96)</f>
        <v>0</v>
      </c>
      <c r="ED96" s="67">
        <f>SUMIFS('Inventory Matrix'!$E:$E,'Inventory Matrix'!$B:$B,$ED$2,'Inventory Matrix'!$G:$G,$EH$2,'Inventory Matrix'!$C:$C,A96)</f>
        <v>0</v>
      </c>
      <c r="EE96" s="67">
        <f>SUMIFS('Inventory Matrix'!$E:$E,'Inventory Matrix'!$B:$B,$EE$2,'Inventory Matrix'!$G:$G,$EH$2,'Inventory Matrix'!$C:$C,A96)</f>
        <v>0</v>
      </c>
      <c r="EF96" s="67">
        <f>SUMIFS('Inventory Matrix'!$E:$E,'Inventory Matrix'!$B:$B,$EF$2,'Inventory Matrix'!$G:$G,$EH$2,'Inventory Matrix'!$C:$C,A96)</f>
        <v>0</v>
      </c>
      <c r="EG96" s="67">
        <f>SUMIFS('Inventory Matrix'!$E:$E,'Inventory Matrix'!$B:$B,$EG$2,'Inventory Matrix'!$G:$G,$EH$2,'Inventory Matrix'!$C:$C,A96)</f>
        <v>0</v>
      </c>
      <c r="EH96" s="98">
        <f>SUMIFS('Inventory Matrix'!$E:$E,'Inventory Matrix'!$G:$G,$EH$2,'Inventory Matrix'!$C:$C,A96)</f>
        <v>0</v>
      </c>
      <c r="EI96" s="44"/>
    </row>
    <row r="97" spans="1:139" ht="13" x14ac:dyDescent="0.15">
      <c r="A97" s="69" t="str">
        <f t="shared" si="32"/>
        <v>MQUE3</v>
      </c>
      <c r="B97" s="70" t="s">
        <v>2186</v>
      </c>
      <c r="C97" s="71" t="s">
        <v>930</v>
      </c>
      <c r="D97" s="71" t="s">
        <v>2287</v>
      </c>
      <c r="E97" s="72">
        <f t="shared" si="33"/>
        <v>5</v>
      </c>
      <c r="F97" s="72">
        <f>SUMIFS(Stock!$D:$D,Stock!$C:$C,A97)</f>
        <v>5</v>
      </c>
      <c r="G97" s="73" t="e">
        <f t="shared" ca="1" si="34"/>
        <v>#REF!</v>
      </c>
      <c r="H97" s="74">
        <f t="shared" ca="1" si="35"/>
        <v>0</v>
      </c>
      <c r="I97" s="44"/>
      <c r="J97" s="69" t="e">
        <f ca="1">SUMIFS(#REF!,#REF!,A97,#REF!,$J$2)</f>
        <v>#REF!</v>
      </c>
      <c r="K97" s="69" t="e">
        <f ca="1">SUMIFS(#REF!,#REF!,A97,#REF!,$K$2)</f>
        <v>#REF!</v>
      </c>
      <c r="L97" s="69" t="e">
        <f ca="1">SUMIFS(#REF!,#REF!,A97,#REF!,$L$2)</f>
        <v>#REF!</v>
      </c>
      <c r="M97" s="69" t="e">
        <f ca="1">SUMIFS(#REF!,#REF!,A97,#REF!,$M$2)</f>
        <v>#REF!</v>
      </c>
      <c r="N97" s="69" t="e">
        <f ca="1">SUMIFS(#REF!,#REF!,A97,#REF!,$N$2)</f>
        <v>#REF!</v>
      </c>
      <c r="O97" s="69" t="e">
        <f ca="1">SUMIFS(#REF!,#REF!,A97,#REF!,$O$2)</f>
        <v>#REF!</v>
      </c>
      <c r="P97" s="69" t="e">
        <f ca="1">SUMIFS(#REF!,#REF!,A97,#REF!,$P$2)</f>
        <v>#REF!</v>
      </c>
      <c r="Q97" s="69" t="e">
        <f ca="1">SUMIFS(#REF!,#REF!,A97,#REF!,$Q$2)</f>
        <v>#REF!</v>
      </c>
      <c r="R97" s="69" t="e">
        <f ca="1">SUMIFS(#REF!,#REF!,A97,#REF!,$R$2)</f>
        <v>#REF!</v>
      </c>
      <c r="S97" s="69" t="e">
        <f ca="1">SUMIFS(#REF!,#REF!,A97,#REF!,$S$2)</f>
        <v>#REF!</v>
      </c>
      <c r="T97" s="75"/>
      <c r="U97" s="44"/>
      <c r="V97" s="46"/>
      <c r="W97" s="69" t="e">
        <f ca="1">SUMIFS(#REF!,#REF!,A97,#REF!,$W$2,#REF!,$AK$1)</f>
        <v>#REF!</v>
      </c>
      <c r="X97" s="69" t="e">
        <f ca="1">SUMIFS(#REF!,#REF!,A97,#REF!,$X$2,#REF!,$AK$1)</f>
        <v>#REF!</v>
      </c>
      <c r="Y97" s="69" t="e">
        <f ca="1">SUMIFS(#REF!,#REF!,A97,#REF!,$Y$2,#REF!,$AK$1)</f>
        <v>#REF!</v>
      </c>
      <c r="Z97" s="69" t="e">
        <f ca="1">SUMIFS(#REF!,#REF!,A97,#REF!,$Z$2,#REF!,$AK$1)</f>
        <v>#REF!</v>
      </c>
      <c r="AA97" s="69" t="e">
        <f ca="1">SUMIFS(#REF!,#REF!,A97,#REF!,$AA$2,#REF!,$AK$1)</f>
        <v>#REF!</v>
      </c>
      <c r="AB97" s="69" t="e">
        <f ca="1">SUMIFS(#REF!,#REF!,A97,#REF!,$AB$2,#REF!,$AK$1)</f>
        <v>#REF!</v>
      </c>
      <c r="AC97" s="48"/>
      <c r="AD97" s="76">
        <f>SUMIFS('Inventory Matrix'!$E:$E,'Inventory Matrix'!$G:$G,$AD$2,'Inventory Matrix'!$B:$B,$AK$1,'Inventory Matrix'!$C:$C,A97)</f>
        <v>0</v>
      </c>
      <c r="AE97" s="70">
        <f>SUMIFS('Inventory Matrix'!$E:$E,'Inventory Matrix'!$G:$G,$AE$2,'Inventory Matrix'!$B:$B,$AK$1,'Inventory Matrix'!$C:$C,A97)</f>
        <v>0</v>
      </c>
      <c r="AF97" s="70">
        <f>SUMIFS('Inventory Matrix'!$E:$E,'Inventory Matrix'!$G:$G,$AF$2,'Inventory Matrix'!$B:$B,$AK$1,'Inventory Matrix'!$C:$C,A97)</f>
        <v>0</v>
      </c>
      <c r="AG97" s="77">
        <f>SUMIFS('Inventory Matrix'!$E:$E,'Inventory Matrix'!$G:$G,$AG$2,'Inventory Matrix'!$B:$B,$AK$1,'Inventory Matrix'!$C:$C,A97)</f>
        <v>1</v>
      </c>
      <c r="AH97" s="167" t="str">
        <f t="shared" ca="1" si="36"/>
        <v>-</v>
      </c>
      <c r="AI97" s="168" t="str">
        <f t="shared" ca="1" si="37"/>
        <v>-</v>
      </c>
      <c r="AJ97" s="173">
        <f t="shared" ca="1" si="48"/>
        <v>0</v>
      </c>
      <c r="AK97" s="169">
        <f>SUMIFS(Stock!$D:$D,Stock!$A:$A,$AK$1,Stock!$C:$C,A97)</f>
        <v>1</v>
      </c>
      <c r="AL97" s="55"/>
      <c r="AM97" s="69" t="e">
        <f ca="1">SUMIFS(#REF!,#REF!,A97,#REF!,$AM$2,#REF!,$AZ$1)</f>
        <v>#REF!</v>
      </c>
      <c r="AN97" s="69" t="e">
        <f ca="1">SUMIFS(#REF!,#REF!,A97,#REF!,$AN$2,#REF!,$AZ$1)</f>
        <v>#REF!</v>
      </c>
      <c r="AO97" s="69" t="e">
        <f ca="1">SUMIFS(#REF!,#REF!,A97,#REF!,$AO$2,#REF!,$AZ$1)</f>
        <v>#REF!</v>
      </c>
      <c r="AP97" s="69" t="e">
        <f ca="1">SUMIFS(#REF!,#REF!,A97,#REF!,$AP$2,#REF!,$AZ$1)</f>
        <v>#REF!</v>
      </c>
      <c r="AQ97" s="69" t="e">
        <f ca="1">SUMIFS(#REF!,#REF!,A97,#REF!,$AQ$2,#REF!,$AZ$1)</f>
        <v>#REF!</v>
      </c>
      <c r="AR97" s="69" t="e">
        <f ca="1">SUMIFS(#REF!,#REF!,A97,#REF!,$AR$2,#REF!,$AZ$1)</f>
        <v>#REF!</v>
      </c>
      <c r="AS97" s="81"/>
      <c r="AT97" s="82">
        <f>SUMIFS('Inventory Matrix'!$E:$E,'Inventory Matrix'!$G:$G,$AT$2,'Inventory Matrix'!$B:$B,$AZ$1,'Inventory Matrix'!$C:$C,A97)</f>
        <v>0</v>
      </c>
      <c r="AU97" s="82">
        <f>SUMIFS('Inventory Matrix'!$E:$E,'Inventory Matrix'!$G:$G,$AU$2,'Inventory Matrix'!$B:$B,$AZ$1,'Inventory Matrix'!$C:$C,A97)</f>
        <v>0</v>
      </c>
      <c r="AV97" s="82">
        <f>SUMIFS('Inventory Matrix'!$E:$E,'Inventory Matrix'!$G:$G,$AV$2,'Inventory Matrix'!$B:$B,$AZ$1,'Inventory Matrix'!$C:$C,A97)</f>
        <v>0</v>
      </c>
      <c r="AW97" s="83">
        <f>SUMIFS('Inventory Matrix'!$E:$E,'Inventory Matrix'!$G:$G,$AW$2,'Inventory Matrix'!$B:$B,$AZ$1,'Inventory Matrix'!$C:$C,A97)</f>
        <v>1</v>
      </c>
      <c r="AX97" s="85" t="str">
        <f t="shared" ca="1" si="39"/>
        <v>-</v>
      </c>
      <c r="AY97" s="88">
        <f t="shared" ca="1" si="40"/>
        <v>0</v>
      </c>
      <c r="AZ97" s="87">
        <f>SUMIFS(Stock!$D:$D,Stock!$A:$A,$AZ$1,Stock!$C:$C,A97)</f>
        <v>1</v>
      </c>
      <c r="BA97" s="55"/>
      <c r="BB97" s="69" t="e">
        <f ca="1">SUMIFS(#REF!,#REF!,A97,#REF!,$BB$2,#REF!,$BO$1)</f>
        <v>#REF!</v>
      </c>
      <c r="BC97" s="69" t="e">
        <f ca="1">SUMIFS(#REF!,#REF!,A97,#REF!,$BC$2,#REF!,$BO$1)</f>
        <v>#REF!</v>
      </c>
      <c r="BD97" s="69" t="e">
        <f ca="1">SUMIFS(#REF!,#REF!,A97,#REF!,$BD$2,#REF!,$BO$1)</f>
        <v>#REF!</v>
      </c>
      <c r="BE97" s="69" t="e">
        <f ca="1">SUMIFS(#REF!,#REF!,A97,#REF!,$BE$2,#REF!,$BO$1)</f>
        <v>#REF!</v>
      </c>
      <c r="BF97" s="69" t="e">
        <f ca="1">SUMIFS(#REF!,#REF!,A97,#REF!,$BF$2,#REF!,$BO$1)</f>
        <v>#REF!</v>
      </c>
      <c r="BG97" s="69" t="e">
        <f ca="1">SUMIFS(#REF!,#REF!,A97,#REF!,$BG$2,#REF!,$BO$1)</f>
        <v>#REF!</v>
      </c>
      <c r="BH97" s="60"/>
      <c r="BI97" s="82">
        <f>SUMIFS('Inventory Matrix'!$E:$E,'Inventory Matrix'!$G:$G,$BI$2,'Inventory Matrix'!$B:$B,$BO$1,'Inventory Matrix'!$C:$C,A97)</f>
        <v>0</v>
      </c>
      <c r="BJ97" s="82">
        <f>SUMIFS('Inventory Matrix'!$E:$E,'Inventory Matrix'!$G:$G,$BJ$2,'Inventory Matrix'!$B:$B,$BO$1,'Inventory Matrix'!$C:$C,A97)</f>
        <v>0</v>
      </c>
      <c r="BK97" s="82">
        <f>SUMIFS('Inventory Matrix'!$E:$E,'Inventory Matrix'!$G:$G,$BK$2,'Inventory Matrix'!$B:$B,$BO$1,'Inventory Matrix'!$C:$C,A97)</f>
        <v>0</v>
      </c>
      <c r="BL97" s="83">
        <f>SUMIFS('Inventory Matrix'!$E:$E,'Inventory Matrix'!$G:$G,$BL$2,'Inventory Matrix'!$B:$B,$BO$1,'Inventory Matrix'!$C:$C,A97)</f>
        <v>1</v>
      </c>
      <c r="BM97" s="85" t="str">
        <f t="shared" ca="1" si="41"/>
        <v>-</v>
      </c>
      <c r="BN97" s="86">
        <f t="shared" ca="1" si="42"/>
        <v>0</v>
      </c>
      <c r="BO97" s="87">
        <f>SUMIFS(Stock!$D:$D,Stock!$A:$A,$BO$1,Stock!$C:$C,A97)</f>
        <v>1</v>
      </c>
      <c r="BP97" s="55"/>
      <c r="BQ97" s="69" t="e">
        <f ca="1">SUMIFS(#REF!,#REF!,A97,#REF!,$BQ$2,#REF!,$CD$1)</f>
        <v>#REF!</v>
      </c>
      <c r="BR97" s="69" t="e">
        <f ca="1">SUMIFS(#REF!,#REF!,A97,#REF!,$BR$2,#REF!,$CD$1)</f>
        <v>#REF!</v>
      </c>
      <c r="BS97" s="69" t="e">
        <f ca="1">SUMIFS(#REF!,#REF!,A97,#REF!,$BS$2,#REF!,$CD$1)</f>
        <v>#REF!</v>
      </c>
      <c r="BT97" s="69" t="e">
        <f ca="1">SUMIFS(#REF!,#REF!,A97,#REF!,$BT$2,#REF!,$CD$1)</f>
        <v>#REF!</v>
      </c>
      <c r="BU97" s="69" t="e">
        <f ca="1">SUMIFS(#REF!,#REF!,A97,#REF!,$BU$2,#REF!,$CD$1)</f>
        <v>#REF!</v>
      </c>
      <c r="BV97" s="69" t="e">
        <f ca="1">SUMIFS(#REF!,#REF!,A97,#REF!,$BV$2,#REF!,$CD$1)</f>
        <v>#REF!</v>
      </c>
      <c r="BW97" s="60"/>
      <c r="BX97" s="82">
        <f>SUMIFS('Inventory Matrix'!$E:$E,'Inventory Matrix'!$G:$G,$BX$2,'Inventory Matrix'!$B:$B,$CD$1,'Inventory Matrix'!$C:$C,A97)</f>
        <v>0</v>
      </c>
      <c r="BY97" s="82">
        <f>SUMIFS('Inventory Matrix'!$E:$E,'Inventory Matrix'!$G:$G,$BY$2,'Inventory Matrix'!$B:$B,$CD$1,'Inventory Matrix'!$C:$C,A97)</f>
        <v>0</v>
      </c>
      <c r="BZ97" s="82">
        <f>SUMIFS('Inventory Matrix'!$E:$E,'Inventory Matrix'!$G:$G,$BZ$2,'Inventory Matrix'!$B:$B,$CD$1,'Inventory Matrix'!$C:$C,A97)</f>
        <v>0</v>
      </c>
      <c r="CA97" s="83">
        <f>SUMIFS('Inventory Matrix'!$E:$E,'Inventory Matrix'!$G:$G,$CA$2,'Inventory Matrix'!$B:$B,$CD$1,'Inventory Matrix'!$C:$C,A97)</f>
        <v>2</v>
      </c>
      <c r="CB97" s="85" t="str">
        <f t="shared" ca="1" si="43"/>
        <v>-</v>
      </c>
      <c r="CC97" s="88">
        <f t="shared" ca="1" si="44"/>
        <v>0</v>
      </c>
      <c r="CD97" s="87">
        <f>SUMIFS(Stock!$D:$D,Stock!$A:$A,$CD$1,Stock!$C:$C,A97)</f>
        <v>2</v>
      </c>
      <c r="CE97" s="55"/>
      <c r="CF97" s="69" t="e">
        <f ca="1">SUMIFS(#REF!,#REF!,A97,#REF!,$CF$2,#REF!,$CS$1)</f>
        <v>#REF!</v>
      </c>
      <c r="CG97" s="69" t="e">
        <f ca="1">SUMIFS(#REF!,#REF!,A97,#REF!,$CG$2,#REF!,$CS$1)</f>
        <v>#REF!</v>
      </c>
      <c r="CH97" s="69" t="e">
        <f ca="1">SUMIFS(#REF!,#REF!,A97,#REF!,$CH$2,#REF!,$CS$1)</f>
        <v>#REF!</v>
      </c>
      <c r="CI97" s="69" t="e">
        <f ca="1">SUMIFS(#REF!,#REF!,A97,#REF!,$CI$2,#REF!,$CS$1)</f>
        <v>#REF!</v>
      </c>
      <c r="CJ97" s="69" t="e">
        <f ca="1">SUMIFS(#REF!,#REF!,A97,#REF!,$CJ$2,#REF!,$CS$1)</f>
        <v>#REF!</v>
      </c>
      <c r="CK97" s="69" t="e">
        <f ca="1">SUMIFS(#REF!,#REF!,A97,#REF!,$CK$2,#REF!,$CS$1)</f>
        <v>#REF!</v>
      </c>
      <c r="CL97" s="60"/>
      <c r="CM97" s="82">
        <f>SUMIFS('Inventory Matrix'!$E:$E,'Inventory Matrix'!$G:$G,$CM$2,'Inventory Matrix'!$B:$B,$CS$1,'Inventory Matrix'!$C:$C,A97)</f>
        <v>0</v>
      </c>
      <c r="CN97" s="82">
        <f>SUMIFS('Inventory Matrix'!$E:$E,'Inventory Matrix'!$G:$G,$CN$2,'Inventory Matrix'!$B:$B,$CS$1,'Inventory Matrix'!$C:$C,A97)</f>
        <v>0</v>
      </c>
      <c r="CO97" s="82">
        <f>SUMIFS('Inventory Matrix'!$E:$E,'Inventory Matrix'!$G:$G,$CO$2,'Inventory Matrix'!$B:$B,$CS$1,'Inventory Matrix'!$C:$C,A97)</f>
        <v>0</v>
      </c>
      <c r="CP97" s="83">
        <f>SUMIFS('Inventory Matrix'!$E:$E,'Inventory Matrix'!$G:$G,$CP$2,'Inventory Matrix'!$B:$B,$CS$1,'Inventory Matrix'!$C:$C,A97)</f>
        <v>0</v>
      </c>
      <c r="CQ97" s="85" t="str">
        <f t="shared" ca="1" si="45"/>
        <v>-</v>
      </c>
      <c r="CR97" s="88">
        <f t="shared" ca="1" si="46"/>
        <v>0</v>
      </c>
      <c r="CS97" s="87">
        <f>SUMIFS(Stock!$D:$D,Stock!$A:$A,$CS$1,Stock!$C:$C,A97)</f>
        <v>0</v>
      </c>
      <c r="CT97" s="64"/>
      <c r="CU97" s="89">
        <f>SUMIFS(Stock!$D:$D,Stock!$A:$A,$CU$1,Stock!$C:$C,A97)</f>
        <v>0</v>
      </c>
      <c r="CV97" s="64"/>
      <c r="CW97" s="69" t="e">
        <f ca="1">SUMIFS(#REF!,#REF!,A97,#REF!,$CW$2,#REF!,$DC$1)</f>
        <v>#REF!</v>
      </c>
      <c r="CX97" s="69" t="e">
        <f ca="1">SUMIFS(#REF!,#REF!,A97,#REF!,$CX$2,#REF!,$DC$1)</f>
        <v>#REF!</v>
      </c>
      <c r="CY97" s="69" t="e">
        <f ca="1">SUMIFS(#REF!,#REF!,A97,#REF!,$CY$2,#REF!,$DC$1)</f>
        <v>#REF!</v>
      </c>
      <c r="CZ97" s="69" t="e">
        <f ca="1">SUMIFS(#REF!,#REF!,A97,#REF!,$CZ$2,#REF!,$DC$1)</f>
        <v>#REF!</v>
      </c>
      <c r="DA97" s="69" t="e">
        <f ca="1">SUMIFS(#REF!,#REF!,A97,#REF!,$DA$2,#REF!,$DC$1)</f>
        <v>#REF!</v>
      </c>
      <c r="DB97" s="69" t="e">
        <f ca="1">SUMIFS(#REF!,#REF!,A97,#REF!,$DB$2,#REF!,$DC$1)</f>
        <v>#REF!</v>
      </c>
      <c r="DC97" s="89">
        <f>SUMIFS(Stock!$D:$D,Stock!$A:$A,$DC$1,Stock!$C:$C,A97)</f>
        <v>0</v>
      </c>
      <c r="DD97" s="89">
        <f>SUMIFS(Stock!$D:$D,Stock!$A:$A,$DD$1,Stock!$C:$C,A97)</f>
        <v>0</v>
      </c>
      <c r="DE97" s="89">
        <f>SUMIFS(Stock!$D:$D,Stock!$A:$A,$DE$1,Stock!$C:$C,A97)</f>
        <v>0</v>
      </c>
      <c r="DF97" s="66"/>
      <c r="DG97" s="66"/>
      <c r="DH97" s="90">
        <f>SUMIFS('Inventory Matrix'!$E:$E,'Inventory Matrix'!$B:$B,$DH$2,'Inventory Matrix'!$G:$G,$DM$2,'Inventory Matrix'!$C:$C,A97)</f>
        <v>0</v>
      </c>
      <c r="DI97" s="90">
        <f>SUMIFS('Inventory Matrix'!$E:$E,'Inventory Matrix'!$B:$B,$DI$2,'Inventory Matrix'!$G:$G,$DM$2,'Inventory Matrix'!$C:$C,A97)</f>
        <v>0</v>
      </c>
      <c r="DJ97" s="90">
        <f>SUMIFS('Inventory Matrix'!$E:$E,'Inventory Matrix'!$B:$B,$DJ$2,'Inventory Matrix'!$G:$G,$DM$2,'Inventory Matrix'!$C:$C,A97)</f>
        <v>0</v>
      </c>
      <c r="DK97" s="90">
        <f>SUMIFS('Inventory Matrix'!$E:$E,'Inventory Matrix'!$B:$B,$DK$2,'Inventory Matrix'!$G:$G,$DM$2,'Inventory Matrix'!$C:$C,A97)</f>
        <v>0</v>
      </c>
      <c r="DL97" s="90">
        <f>SUMIFS('Inventory Matrix'!$E:$E,'Inventory Matrix'!$B:$B,$DL$2,'Inventory Matrix'!$G:$G,$DM$2,'Inventory Matrix'!$C:$C,A97)</f>
        <v>0</v>
      </c>
      <c r="DM97" s="91">
        <f>SUMIFS('Inventory Matrix'!$E:$E,'Inventory Matrix'!$G:$G,$DM$2,'Inventory Matrix'!$C:$C,A97)</f>
        <v>0</v>
      </c>
      <c r="DN97" s="48"/>
      <c r="DO97" s="90">
        <f>SUMIFS('Inventory Matrix'!$E:$E,'Inventory Matrix'!$B:$B,$DO$2,'Inventory Matrix'!$G:$G,$DT$2,'Inventory Matrix'!$C:$C,A97)</f>
        <v>0</v>
      </c>
      <c r="DP97" s="90">
        <f>SUMIFS('Inventory Matrix'!$E:$E,'Inventory Matrix'!$B:$B,$DP$2,'Inventory Matrix'!$G:$G,$DT$2,'Inventory Matrix'!$C:$C,A97)</f>
        <v>0</v>
      </c>
      <c r="DQ97" s="90">
        <f>SUMIFS('Inventory Matrix'!$E:$E,'Inventory Matrix'!$B:$B,$DQ$2,'Inventory Matrix'!$G:$G,$DT$2,'Inventory Matrix'!$C:$C,A97)</f>
        <v>0</v>
      </c>
      <c r="DR97" s="90">
        <f>SUMIFS('Inventory Matrix'!$E:$E,'Inventory Matrix'!$B:$B,$DR$2,'Inventory Matrix'!$G:$G,$DT$2,'Inventory Matrix'!$C:$C,A97)</f>
        <v>0</v>
      </c>
      <c r="DS97" s="90">
        <f>SUMIFS('Inventory Matrix'!$E:$E,'Inventory Matrix'!$B:$B,$DS$2,'Inventory Matrix'!$G:$G,$DT$2,'Inventory Matrix'!$C:$C,A97)</f>
        <v>0</v>
      </c>
      <c r="DT97" s="91">
        <f>SUMIFS('Inventory Matrix'!$E:$E,'Inventory Matrix'!$G:$G,$DT$2,'Inventory Matrix'!$C:$C,A97)</f>
        <v>0</v>
      </c>
      <c r="DU97" s="44"/>
      <c r="DV97" s="90">
        <f>SUMIFS('Inventory Matrix'!$E:$E,'Inventory Matrix'!$B:$B,$DV$2,'Inventory Matrix'!$G:$G,$EA$2,'Inventory Matrix'!$C:$C,A97)</f>
        <v>0</v>
      </c>
      <c r="DW97" s="90">
        <f>SUMIFS('Inventory Matrix'!$E:$E,'Inventory Matrix'!$B:$B,$DW$2,'Inventory Matrix'!$G:$G,$EA$2,'Inventory Matrix'!$C:$C,A97)</f>
        <v>0</v>
      </c>
      <c r="DX97" s="90">
        <f>SUMIFS('Inventory Matrix'!$E:$E,'Inventory Matrix'!$B:$B,$DX$2,'Inventory Matrix'!$G:$G,$EA$2,'Inventory Matrix'!$C:$C,A97)</f>
        <v>0</v>
      </c>
      <c r="DY97" s="90">
        <f>SUMIFS('Inventory Matrix'!$E:$E,'Inventory Matrix'!$B:$B,$DY$2,'Inventory Matrix'!$G:$G,$EA$2,'Inventory Matrix'!$C:$C,A97)</f>
        <v>0</v>
      </c>
      <c r="DZ97" s="90">
        <f>SUMIFS('Inventory Matrix'!$E:$E,'Inventory Matrix'!$B:$B,$DZ$2,'Inventory Matrix'!$G:$G,$EA$2,'Inventory Matrix'!$C:$C,A97)</f>
        <v>0</v>
      </c>
      <c r="EA97" s="91">
        <f>SUMIFS('Inventory Matrix'!$E:$E,'Inventory Matrix'!$G:$G,$EA$2,'Inventory Matrix'!$C:$C,A97)</f>
        <v>0</v>
      </c>
      <c r="EB97" s="44"/>
      <c r="EC97" s="90">
        <f>SUMIFS('Inventory Matrix'!$E:$E,'Inventory Matrix'!$B:$B,$EC$2,'Inventory Matrix'!$G:$G,$EH$2,'Inventory Matrix'!$C:$C,A97)</f>
        <v>1</v>
      </c>
      <c r="ED97" s="90">
        <f>SUMIFS('Inventory Matrix'!$E:$E,'Inventory Matrix'!$B:$B,$ED$2,'Inventory Matrix'!$G:$G,$EH$2,'Inventory Matrix'!$C:$C,A97)</f>
        <v>1</v>
      </c>
      <c r="EE97" s="90">
        <f>SUMIFS('Inventory Matrix'!$E:$E,'Inventory Matrix'!$B:$B,$EE$2,'Inventory Matrix'!$G:$G,$EH$2,'Inventory Matrix'!$C:$C,A97)</f>
        <v>1</v>
      </c>
      <c r="EF97" s="90">
        <f>SUMIFS('Inventory Matrix'!$E:$E,'Inventory Matrix'!$B:$B,$EF$2,'Inventory Matrix'!$G:$G,$EH$2,'Inventory Matrix'!$C:$C,A97)</f>
        <v>2</v>
      </c>
      <c r="EG97" s="90">
        <f>SUMIFS('Inventory Matrix'!$E:$E,'Inventory Matrix'!$B:$B,$EG$2,'Inventory Matrix'!$G:$G,$EH$2,'Inventory Matrix'!$C:$C,A97)</f>
        <v>0</v>
      </c>
      <c r="EH97" s="91">
        <f>SUMIFS('Inventory Matrix'!$E:$E,'Inventory Matrix'!$G:$G,$EH$2,'Inventory Matrix'!$C:$C,A97)</f>
        <v>5</v>
      </c>
      <c r="EI97" s="44"/>
    </row>
    <row r="98" spans="1:139" ht="13" x14ac:dyDescent="0.15">
      <c r="A98" s="38" t="str">
        <f t="shared" si="32"/>
        <v>MLYU3</v>
      </c>
      <c r="B98" s="39" t="s">
        <v>2175</v>
      </c>
      <c r="C98" s="40" t="s">
        <v>455</v>
      </c>
      <c r="D98" s="40" t="s">
        <v>2288</v>
      </c>
      <c r="E98" s="41">
        <f t="shared" si="33"/>
        <v>38</v>
      </c>
      <c r="F98" s="41">
        <f>SUMIFS(Stock!$D:$D,Stock!$C:$C,A98)</f>
        <v>38</v>
      </c>
      <c r="G98" s="42" t="e">
        <f t="shared" ca="1" si="34"/>
        <v>#REF!</v>
      </c>
      <c r="H98" s="43">
        <f t="shared" ca="1" si="35"/>
        <v>0</v>
      </c>
      <c r="I98" s="44"/>
      <c r="J98" s="38" t="e">
        <f ca="1">SUMIFS(#REF!,#REF!,A98,#REF!,$J$2)</f>
        <v>#REF!</v>
      </c>
      <c r="K98" s="38" t="e">
        <f ca="1">SUMIFS(#REF!,#REF!,A98,#REF!,$K$2)</f>
        <v>#REF!</v>
      </c>
      <c r="L98" s="38" t="e">
        <f ca="1">SUMIFS(#REF!,#REF!,A98,#REF!,$L$2)</f>
        <v>#REF!</v>
      </c>
      <c r="M98" s="38" t="e">
        <f ca="1">SUMIFS(#REF!,#REF!,A98,#REF!,$M$2)</f>
        <v>#REF!</v>
      </c>
      <c r="N98" s="38" t="e">
        <f ca="1">SUMIFS(#REF!,#REF!,A98,#REF!,$N$2)</f>
        <v>#REF!</v>
      </c>
      <c r="O98" s="38" t="e">
        <f ca="1">SUMIFS(#REF!,#REF!,A98,#REF!,$O$2)</f>
        <v>#REF!</v>
      </c>
      <c r="P98" s="38" t="e">
        <f ca="1">SUMIFS(#REF!,#REF!,A98,#REF!,$P$2)</f>
        <v>#REF!</v>
      </c>
      <c r="Q98" s="38" t="e">
        <f ca="1">SUMIFS(#REF!,#REF!,A98,#REF!,$Q$2)</f>
        <v>#REF!</v>
      </c>
      <c r="R98" s="38" t="e">
        <f ca="1">SUMIFS(#REF!,#REF!,A98,#REF!,$R$2)</f>
        <v>#REF!</v>
      </c>
      <c r="S98" s="38" t="e">
        <f ca="1">SUMIFS(#REF!,#REF!,A98,#REF!,$S$2)</f>
        <v>#REF!</v>
      </c>
      <c r="T98" s="45"/>
      <c r="U98" s="44"/>
      <c r="V98" s="46"/>
      <c r="W98" s="38" t="e">
        <f ca="1">SUMIFS(#REF!,#REF!,A98,#REF!,$W$2,#REF!,$AK$1)</f>
        <v>#REF!</v>
      </c>
      <c r="X98" s="38" t="e">
        <f ca="1">SUMIFS(#REF!,#REF!,A98,#REF!,$X$2,#REF!,$AK$1)</f>
        <v>#REF!</v>
      </c>
      <c r="Y98" s="38" t="e">
        <f ca="1">SUMIFS(#REF!,#REF!,A98,#REF!,$Y$2,#REF!,$AK$1)</f>
        <v>#REF!</v>
      </c>
      <c r="Z98" s="38" t="e">
        <f ca="1">SUMIFS(#REF!,#REF!,A98,#REF!,$Z$2,#REF!,$AK$1)</f>
        <v>#REF!</v>
      </c>
      <c r="AA98" s="38" t="e">
        <f ca="1">SUMIFS(#REF!,#REF!,A98,#REF!,$AA$2,#REF!,$AK$1)</f>
        <v>#REF!</v>
      </c>
      <c r="AB98" s="38" t="e">
        <f ca="1">SUMIFS(#REF!,#REF!,A98,#REF!,$AB$2,#REF!,$AK$1)</f>
        <v>#REF!</v>
      </c>
      <c r="AC98" s="48"/>
      <c r="AD98" s="92">
        <f>SUMIFS('Inventory Matrix'!$E:$E,'Inventory Matrix'!$G:$G,$AD$2,'Inventory Matrix'!$B:$B,$AK$1,'Inventory Matrix'!$C:$C,A98)</f>
        <v>0</v>
      </c>
      <c r="AE98" s="39">
        <f>SUMIFS('Inventory Matrix'!$E:$E,'Inventory Matrix'!$G:$G,$AE$2,'Inventory Matrix'!$B:$B,$AK$1,'Inventory Matrix'!$C:$C,A98)</f>
        <v>0</v>
      </c>
      <c r="AF98" s="39">
        <f>SUMIFS('Inventory Matrix'!$E:$E,'Inventory Matrix'!$G:$G,$AF$2,'Inventory Matrix'!$B:$B,$AK$1,'Inventory Matrix'!$C:$C,A98)</f>
        <v>0</v>
      </c>
      <c r="AG98" s="93">
        <f>SUMIFS('Inventory Matrix'!$E:$E,'Inventory Matrix'!$G:$G,$AG$2,'Inventory Matrix'!$B:$B,$AK$1,'Inventory Matrix'!$C:$C,A98)</f>
        <v>12</v>
      </c>
      <c r="AH98" s="170" t="str">
        <f t="shared" ca="1" si="36"/>
        <v>-</v>
      </c>
      <c r="AI98" s="171" t="str">
        <f t="shared" ca="1" si="37"/>
        <v>-</v>
      </c>
      <c r="AJ98" s="174">
        <f t="shared" ca="1" si="48"/>
        <v>0</v>
      </c>
      <c r="AK98" s="172">
        <f>SUMIFS(Stock!$D:$D,Stock!$A:$A,$AK$1,Stock!$C:$C,A98)</f>
        <v>12</v>
      </c>
      <c r="AL98" s="55"/>
      <c r="AM98" s="38" t="e">
        <f ca="1">SUMIFS(#REF!,#REF!,A98,#REF!,$AM$2,#REF!,$AZ$1)</f>
        <v>#REF!</v>
      </c>
      <c r="AN98" s="38" t="e">
        <f ca="1">SUMIFS(#REF!,#REF!,A98,#REF!,$AN$2,#REF!,$AZ$1)</f>
        <v>#REF!</v>
      </c>
      <c r="AO98" s="38" t="e">
        <f ca="1">SUMIFS(#REF!,#REF!,A98,#REF!,$AO$2,#REF!,$AZ$1)</f>
        <v>#REF!</v>
      </c>
      <c r="AP98" s="38" t="e">
        <f ca="1">SUMIFS(#REF!,#REF!,A98,#REF!,$AP$2,#REF!,$AZ$1)</f>
        <v>#REF!</v>
      </c>
      <c r="AQ98" s="38" t="e">
        <f ca="1">SUMIFS(#REF!,#REF!,A98,#REF!,$AQ$2,#REF!,$AZ$1)</f>
        <v>#REF!</v>
      </c>
      <c r="AR98" s="38" t="e">
        <f ca="1">SUMIFS(#REF!,#REF!,A98,#REF!,$AR$2,#REF!,$AZ$1)</f>
        <v>#REF!</v>
      </c>
      <c r="AS98" s="81"/>
      <c r="AT98" s="49">
        <f>SUMIFS('Inventory Matrix'!$E:$E,'Inventory Matrix'!$G:$G,$AT$2,'Inventory Matrix'!$B:$B,$AZ$1,'Inventory Matrix'!$C:$C,A98)</f>
        <v>0</v>
      </c>
      <c r="AU98" s="49">
        <f>SUMIFS('Inventory Matrix'!$E:$E,'Inventory Matrix'!$G:$G,$AU$2,'Inventory Matrix'!$B:$B,$AZ$1,'Inventory Matrix'!$C:$C,A98)</f>
        <v>0</v>
      </c>
      <c r="AV98" s="49">
        <f>SUMIFS('Inventory Matrix'!$E:$E,'Inventory Matrix'!$G:$G,$AV$2,'Inventory Matrix'!$B:$B,$AZ$1,'Inventory Matrix'!$C:$C,A98)</f>
        <v>0</v>
      </c>
      <c r="AW98" s="57">
        <f>SUMIFS('Inventory Matrix'!$E:$E,'Inventory Matrix'!$G:$G,$AW$2,'Inventory Matrix'!$B:$B,$AZ$1,'Inventory Matrix'!$C:$C,A98)</f>
        <v>10</v>
      </c>
      <c r="AX98" s="96" t="str">
        <f t="shared" ca="1" si="39"/>
        <v>-</v>
      </c>
      <c r="AY98" s="63">
        <f t="shared" ca="1" si="40"/>
        <v>0</v>
      </c>
      <c r="AZ98" s="97">
        <f>SUMIFS(Stock!$D:$D,Stock!$A:$A,$AZ$1,Stock!$C:$C,A98)</f>
        <v>10</v>
      </c>
      <c r="BA98" s="55"/>
      <c r="BB98" s="38" t="e">
        <f ca="1">SUMIFS(#REF!,#REF!,A98,#REF!,$BB$2,#REF!,$BO$1)</f>
        <v>#REF!</v>
      </c>
      <c r="BC98" s="38" t="e">
        <f ca="1">SUMIFS(#REF!,#REF!,A98,#REF!,$BC$2,#REF!,$BO$1)</f>
        <v>#REF!</v>
      </c>
      <c r="BD98" s="38" t="e">
        <f ca="1">SUMIFS(#REF!,#REF!,A98,#REF!,$BD$2,#REF!,$BO$1)</f>
        <v>#REF!</v>
      </c>
      <c r="BE98" s="38" t="e">
        <f ca="1">SUMIFS(#REF!,#REF!,A98,#REF!,$BE$2,#REF!,$BO$1)</f>
        <v>#REF!</v>
      </c>
      <c r="BF98" s="38" t="e">
        <f ca="1">SUMIFS(#REF!,#REF!,A98,#REF!,$BF$2,#REF!,$BO$1)</f>
        <v>#REF!</v>
      </c>
      <c r="BG98" s="38" t="e">
        <f ca="1">SUMIFS(#REF!,#REF!,A98,#REF!,$BG$2,#REF!,$BO$1)</f>
        <v>#REF!</v>
      </c>
      <c r="BH98" s="60"/>
      <c r="BI98" s="49">
        <f>SUMIFS('Inventory Matrix'!$E:$E,'Inventory Matrix'!$G:$G,$BI$2,'Inventory Matrix'!$B:$B,$BO$1,'Inventory Matrix'!$C:$C,A98)</f>
        <v>0</v>
      </c>
      <c r="BJ98" s="49">
        <f>SUMIFS('Inventory Matrix'!$E:$E,'Inventory Matrix'!$G:$G,$BJ$2,'Inventory Matrix'!$B:$B,$BO$1,'Inventory Matrix'!$C:$C,A98)</f>
        <v>0</v>
      </c>
      <c r="BK98" s="49">
        <f>SUMIFS('Inventory Matrix'!$E:$E,'Inventory Matrix'!$G:$G,$BK$2,'Inventory Matrix'!$B:$B,$BO$1,'Inventory Matrix'!$C:$C,A98)</f>
        <v>0</v>
      </c>
      <c r="BL98" s="57">
        <f>SUMIFS('Inventory Matrix'!$E:$E,'Inventory Matrix'!$G:$G,$BL$2,'Inventory Matrix'!$B:$B,$BO$1,'Inventory Matrix'!$C:$C,A98)</f>
        <v>8</v>
      </c>
      <c r="BM98" s="96" t="str">
        <f t="shared" ca="1" si="41"/>
        <v>-</v>
      </c>
      <c r="BN98" s="62">
        <f t="shared" ca="1" si="42"/>
        <v>0</v>
      </c>
      <c r="BO98" s="97">
        <f>SUMIFS(Stock!$D:$D,Stock!$A:$A,$BO$1,Stock!$C:$C,A98)</f>
        <v>8</v>
      </c>
      <c r="BP98" s="55"/>
      <c r="BQ98" s="38" t="e">
        <f ca="1">SUMIFS(#REF!,#REF!,A98,#REF!,$BQ$2,#REF!,$CD$1)</f>
        <v>#REF!</v>
      </c>
      <c r="BR98" s="38" t="e">
        <f ca="1">SUMIFS(#REF!,#REF!,A98,#REF!,$BR$2,#REF!,$CD$1)</f>
        <v>#REF!</v>
      </c>
      <c r="BS98" s="38" t="e">
        <f ca="1">SUMIFS(#REF!,#REF!,A98,#REF!,$BS$2,#REF!,$CD$1)</f>
        <v>#REF!</v>
      </c>
      <c r="BT98" s="38" t="e">
        <f ca="1">SUMIFS(#REF!,#REF!,A98,#REF!,$BT$2,#REF!,$CD$1)</f>
        <v>#REF!</v>
      </c>
      <c r="BU98" s="38" t="e">
        <f ca="1">SUMIFS(#REF!,#REF!,A98,#REF!,$BU$2,#REF!,$CD$1)</f>
        <v>#REF!</v>
      </c>
      <c r="BV98" s="38" t="e">
        <f ca="1">SUMIFS(#REF!,#REF!,A98,#REF!,$BV$2,#REF!,$CD$1)</f>
        <v>#REF!</v>
      </c>
      <c r="BW98" s="60"/>
      <c r="BX98" s="49">
        <f>SUMIFS('Inventory Matrix'!$E:$E,'Inventory Matrix'!$G:$G,$BX$2,'Inventory Matrix'!$B:$B,$CD$1,'Inventory Matrix'!$C:$C,A98)</f>
        <v>0</v>
      </c>
      <c r="BY98" s="49">
        <f>SUMIFS('Inventory Matrix'!$E:$E,'Inventory Matrix'!$G:$G,$BY$2,'Inventory Matrix'!$B:$B,$CD$1,'Inventory Matrix'!$C:$C,A98)</f>
        <v>0</v>
      </c>
      <c r="BZ98" s="49">
        <f>SUMIFS('Inventory Matrix'!$E:$E,'Inventory Matrix'!$G:$G,$BZ$2,'Inventory Matrix'!$B:$B,$CD$1,'Inventory Matrix'!$C:$C,A98)</f>
        <v>0</v>
      </c>
      <c r="CA98" s="57">
        <f>SUMIFS('Inventory Matrix'!$E:$E,'Inventory Matrix'!$G:$G,$CA$2,'Inventory Matrix'!$B:$B,$CD$1,'Inventory Matrix'!$C:$C,A98)</f>
        <v>3</v>
      </c>
      <c r="CB98" s="96" t="str">
        <f t="shared" ca="1" si="43"/>
        <v>-</v>
      </c>
      <c r="CC98" s="63">
        <f t="shared" ca="1" si="44"/>
        <v>0</v>
      </c>
      <c r="CD98" s="97">
        <f>SUMIFS(Stock!$D:$D,Stock!$A:$A,$CD$1,Stock!$C:$C,A98)</f>
        <v>3</v>
      </c>
      <c r="CE98" s="55"/>
      <c r="CF98" s="38" t="e">
        <f ca="1">SUMIFS(#REF!,#REF!,A98,#REF!,$CF$2,#REF!,$CS$1)</f>
        <v>#REF!</v>
      </c>
      <c r="CG98" s="38" t="e">
        <f ca="1">SUMIFS(#REF!,#REF!,A98,#REF!,$CG$2,#REF!,$CS$1)</f>
        <v>#REF!</v>
      </c>
      <c r="CH98" s="38" t="e">
        <f ca="1">SUMIFS(#REF!,#REF!,A98,#REF!,$CH$2,#REF!,$CS$1)</f>
        <v>#REF!</v>
      </c>
      <c r="CI98" s="38" t="e">
        <f ca="1">SUMIFS(#REF!,#REF!,A98,#REF!,$CI$2,#REF!,$CS$1)</f>
        <v>#REF!</v>
      </c>
      <c r="CJ98" s="38" t="e">
        <f ca="1">SUMIFS(#REF!,#REF!,A98,#REF!,$CJ$2,#REF!,$CS$1)</f>
        <v>#REF!</v>
      </c>
      <c r="CK98" s="38" t="e">
        <f ca="1">SUMIFS(#REF!,#REF!,A98,#REF!,$CK$2,#REF!,$CS$1)</f>
        <v>#REF!</v>
      </c>
      <c r="CL98" s="60"/>
      <c r="CM98" s="49">
        <f>SUMIFS('Inventory Matrix'!$E:$E,'Inventory Matrix'!$G:$G,$CM$2,'Inventory Matrix'!$B:$B,$CS$1,'Inventory Matrix'!$C:$C,A98)</f>
        <v>0</v>
      </c>
      <c r="CN98" s="49">
        <f>SUMIFS('Inventory Matrix'!$E:$E,'Inventory Matrix'!$G:$G,$CN$2,'Inventory Matrix'!$B:$B,$CS$1,'Inventory Matrix'!$C:$C,A98)</f>
        <v>0</v>
      </c>
      <c r="CO98" s="49">
        <f>SUMIFS('Inventory Matrix'!$E:$E,'Inventory Matrix'!$G:$G,$CO$2,'Inventory Matrix'!$B:$B,$CS$1,'Inventory Matrix'!$C:$C,A98)</f>
        <v>0</v>
      </c>
      <c r="CP98" s="57">
        <f>SUMIFS('Inventory Matrix'!$E:$E,'Inventory Matrix'!$G:$G,$CP$2,'Inventory Matrix'!$B:$B,$CS$1,'Inventory Matrix'!$C:$C,A98)</f>
        <v>5</v>
      </c>
      <c r="CQ98" s="96" t="str">
        <f t="shared" ca="1" si="45"/>
        <v>-</v>
      </c>
      <c r="CR98" s="63">
        <f t="shared" ca="1" si="46"/>
        <v>0</v>
      </c>
      <c r="CS98" s="97">
        <f>SUMIFS(Stock!$D:$D,Stock!$A:$A,$CS$1,Stock!$C:$C,A98)</f>
        <v>5</v>
      </c>
      <c r="CT98" s="64"/>
      <c r="CU98" s="65">
        <f>SUMIFS(Stock!$D:$D,Stock!$A:$A,$CU$1,Stock!$C:$C,A98)</f>
        <v>0</v>
      </c>
      <c r="CV98" s="64"/>
      <c r="CW98" s="38" t="e">
        <f ca="1">SUMIFS(#REF!,#REF!,A98,#REF!,$CW$2,#REF!,$DC$1)</f>
        <v>#REF!</v>
      </c>
      <c r="CX98" s="38" t="e">
        <f ca="1">SUMIFS(#REF!,#REF!,A98,#REF!,$CX$2,#REF!,$DC$1)</f>
        <v>#REF!</v>
      </c>
      <c r="CY98" s="38" t="e">
        <f ca="1">SUMIFS(#REF!,#REF!,A98,#REF!,$CY$2,#REF!,$DC$1)</f>
        <v>#REF!</v>
      </c>
      <c r="CZ98" s="38" t="e">
        <f ca="1">SUMIFS(#REF!,#REF!,A98,#REF!,$CZ$2,#REF!,$DC$1)</f>
        <v>#REF!</v>
      </c>
      <c r="DA98" s="38" t="e">
        <f ca="1">SUMIFS(#REF!,#REF!,A98,#REF!,$DA$2,#REF!,$DC$1)</f>
        <v>#REF!</v>
      </c>
      <c r="DB98" s="38" t="e">
        <f ca="1">SUMIFS(#REF!,#REF!,A98,#REF!,$DB$2,#REF!,$DC$1)</f>
        <v>#REF!</v>
      </c>
      <c r="DC98" s="65">
        <f>SUMIFS(Stock!$D:$D,Stock!$A:$A,$DC$1,Stock!$C:$C,A98)</f>
        <v>0</v>
      </c>
      <c r="DD98" s="65">
        <f>SUMIFS(Stock!$D:$D,Stock!$A:$A,$DD$1,Stock!$C:$C,A98)</f>
        <v>0</v>
      </c>
      <c r="DE98" s="65">
        <f>SUMIFS(Stock!$D:$D,Stock!$A:$A,$DE$1,Stock!$C:$C,A98)</f>
        <v>0</v>
      </c>
      <c r="DF98" s="66"/>
      <c r="DG98" s="66"/>
      <c r="DH98" s="67">
        <f>SUMIFS('Inventory Matrix'!$E:$E,'Inventory Matrix'!$B:$B,$DH$2,'Inventory Matrix'!$G:$G,$DM$2,'Inventory Matrix'!$C:$C,A98)</f>
        <v>0</v>
      </c>
      <c r="DI98" s="67">
        <f>SUMIFS('Inventory Matrix'!$E:$E,'Inventory Matrix'!$B:$B,$DI$2,'Inventory Matrix'!$G:$G,$DM$2,'Inventory Matrix'!$C:$C,A98)</f>
        <v>0</v>
      </c>
      <c r="DJ98" s="67">
        <f>SUMIFS('Inventory Matrix'!$E:$E,'Inventory Matrix'!$B:$B,$DJ$2,'Inventory Matrix'!$G:$G,$DM$2,'Inventory Matrix'!$C:$C,A98)</f>
        <v>0</v>
      </c>
      <c r="DK98" s="67">
        <f>SUMIFS('Inventory Matrix'!$E:$E,'Inventory Matrix'!$B:$B,$DK$2,'Inventory Matrix'!$G:$G,$DM$2,'Inventory Matrix'!$C:$C,A98)</f>
        <v>0</v>
      </c>
      <c r="DL98" s="67">
        <f>SUMIFS('Inventory Matrix'!$E:$E,'Inventory Matrix'!$B:$B,$DL$2,'Inventory Matrix'!$G:$G,$DM$2,'Inventory Matrix'!$C:$C,A98)</f>
        <v>0</v>
      </c>
      <c r="DM98" s="98">
        <f>SUMIFS('Inventory Matrix'!$E:$E,'Inventory Matrix'!$G:$G,$DM$2,'Inventory Matrix'!$C:$C,A98)</f>
        <v>0</v>
      </c>
      <c r="DN98" s="48"/>
      <c r="DO98" s="67">
        <f>SUMIFS('Inventory Matrix'!$E:$E,'Inventory Matrix'!$B:$B,$DO$2,'Inventory Matrix'!$G:$G,$DT$2,'Inventory Matrix'!$C:$C,A98)</f>
        <v>0</v>
      </c>
      <c r="DP98" s="67">
        <f>SUMIFS('Inventory Matrix'!$E:$E,'Inventory Matrix'!$B:$B,$DP$2,'Inventory Matrix'!$G:$G,$DT$2,'Inventory Matrix'!$C:$C,A98)</f>
        <v>0</v>
      </c>
      <c r="DQ98" s="67">
        <f>SUMIFS('Inventory Matrix'!$E:$E,'Inventory Matrix'!$B:$B,$DQ$2,'Inventory Matrix'!$G:$G,$DT$2,'Inventory Matrix'!$C:$C,A98)</f>
        <v>0</v>
      </c>
      <c r="DR98" s="67">
        <f>SUMIFS('Inventory Matrix'!$E:$E,'Inventory Matrix'!$B:$B,$DR$2,'Inventory Matrix'!$G:$G,$DT$2,'Inventory Matrix'!$C:$C,A98)</f>
        <v>0</v>
      </c>
      <c r="DS98" s="67">
        <f>SUMIFS('Inventory Matrix'!$E:$E,'Inventory Matrix'!$B:$B,$DS$2,'Inventory Matrix'!$G:$G,$DT$2,'Inventory Matrix'!$C:$C,A98)</f>
        <v>0</v>
      </c>
      <c r="DT98" s="98">
        <f>SUMIFS('Inventory Matrix'!$E:$E,'Inventory Matrix'!$G:$G,$DT$2,'Inventory Matrix'!$C:$C,A98)</f>
        <v>0</v>
      </c>
      <c r="DU98" s="44"/>
      <c r="DV98" s="67">
        <f>SUMIFS('Inventory Matrix'!$E:$E,'Inventory Matrix'!$B:$B,$DV$2,'Inventory Matrix'!$G:$G,$EA$2,'Inventory Matrix'!$C:$C,A98)</f>
        <v>0</v>
      </c>
      <c r="DW98" s="67">
        <f>SUMIFS('Inventory Matrix'!$E:$E,'Inventory Matrix'!$B:$B,$DW$2,'Inventory Matrix'!$G:$G,$EA$2,'Inventory Matrix'!$C:$C,A98)</f>
        <v>0</v>
      </c>
      <c r="DX98" s="67">
        <f>SUMIFS('Inventory Matrix'!$E:$E,'Inventory Matrix'!$B:$B,$DX$2,'Inventory Matrix'!$G:$G,$EA$2,'Inventory Matrix'!$C:$C,A98)</f>
        <v>0</v>
      </c>
      <c r="DY98" s="67">
        <f>SUMIFS('Inventory Matrix'!$E:$E,'Inventory Matrix'!$B:$B,$DY$2,'Inventory Matrix'!$G:$G,$EA$2,'Inventory Matrix'!$C:$C,A98)</f>
        <v>0</v>
      </c>
      <c r="DZ98" s="67">
        <f>SUMIFS('Inventory Matrix'!$E:$E,'Inventory Matrix'!$B:$B,$DZ$2,'Inventory Matrix'!$G:$G,$EA$2,'Inventory Matrix'!$C:$C,A98)</f>
        <v>0</v>
      </c>
      <c r="EA98" s="98">
        <f>SUMIFS('Inventory Matrix'!$E:$E,'Inventory Matrix'!$G:$G,$EA$2,'Inventory Matrix'!$C:$C,A98)</f>
        <v>0</v>
      </c>
      <c r="EB98" s="44"/>
      <c r="EC98" s="67">
        <f>SUMIFS('Inventory Matrix'!$E:$E,'Inventory Matrix'!$B:$B,$EC$2,'Inventory Matrix'!$G:$G,$EH$2,'Inventory Matrix'!$C:$C,A98)</f>
        <v>12</v>
      </c>
      <c r="ED98" s="67">
        <f>SUMIFS('Inventory Matrix'!$E:$E,'Inventory Matrix'!$B:$B,$ED$2,'Inventory Matrix'!$G:$G,$EH$2,'Inventory Matrix'!$C:$C,A98)</f>
        <v>10</v>
      </c>
      <c r="EE98" s="67">
        <f>SUMIFS('Inventory Matrix'!$E:$E,'Inventory Matrix'!$B:$B,$EE$2,'Inventory Matrix'!$G:$G,$EH$2,'Inventory Matrix'!$C:$C,A98)</f>
        <v>8</v>
      </c>
      <c r="EF98" s="67">
        <f>SUMIFS('Inventory Matrix'!$E:$E,'Inventory Matrix'!$B:$B,$EF$2,'Inventory Matrix'!$G:$G,$EH$2,'Inventory Matrix'!$C:$C,A98)</f>
        <v>3</v>
      </c>
      <c r="EG98" s="67">
        <f>SUMIFS('Inventory Matrix'!$E:$E,'Inventory Matrix'!$B:$B,$EG$2,'Inventory Matrix'!$G:$G,$EH$2,'Inventory Matrix'!$C:$C,A98)</f>
        <v>5</v>
      </c>
      <c r="EH98" s="98">
        <f>SUMIFS('Inventory Matrix'!$E:$E,'Inventory Matrix'!$G:$G,$EH$2,'Inventory Matrix'!$C:$C,A98)</f>
        <v>38</v>
      </c>
      <c r="EI98" s="44"/>
    </row>
    <row r="99" spans="1:139" ht="13" x14ac:dyDescent="0.15">
      <c r="A99" s="69" t="str">
        <f t="shared" si="32"/>
        <v>MQDT3</v>
      </c>
      <c r="B99" s="70" t="s">
        <v>2240</v>
      </c>
      <c r="C99" s="71" t="s">
        <v>535</v>
      </c>
      <c r="D99" s="71" t="s">
        <v>2289</v>
      </c>
      <c r="E99" s="72">
        <f t="shared" si="33"/>
        <v>9</v>
      </c>
      <c r="F99" s="72">
        <f>SUMIFS(Stock!$D:$D,Stock!$C:$C,A99)</f>
        <v>9</v>
      </c>
      <c r="G99" s="73" t="e">
        <f t="shared" ca="1" si="34"/>
        <v>#REF!</v>
      </c>
      <c r="H99" s="74">
        <f t="shared" ca="1" si="35"/>
        <v>0</v>
      </c>
      <c r="I99" s="44"/>
      <c r="J99" s="69" t="e">
        <f ca="1">SUMIFS(#REF!,#REF!,A99,#REF!,$J$2)</f>
        <v>#REF!</v>
      </c>
      <c r="K99" s="69" t="e">
        <f ca="1">SUMIFS(#REF!,#REF!,A99,#REF!,$K$2)</f>
        <v>#REF!</v>
      </c>
      <c r="L99" s="69" t="e">
        <f ca="1">SUMIFS(#REF!,#REF!,A99,#REF!,$L$2)</f>
        <v>#REF!</v>
      </c>
      <c r="M99" s="69" t="e">
        <f ca="1">SUMIFS(#REF!,#REF!,A99,#REF!,$M$2)</f>
        <v>#REF!</v>
      </c>
      <c r="N99" s="69" t="e">
        <f ca="1">SUMIFS(#REF!,#REF!,A99,#REF!,$N$2)</f>
        <v>#REF!</v>
      </c>
      <c r="O99" s="69" t="e">
        <f ca="1">SUMIFS(#REF!,#REF!,A99,#REF!,$O$2)</f>
        <v>#REF!</v>
      </c>
      <c r="P99" s="69" t="e">
        <f ca="1">SUMIFS(#REF!,#REF!,A99,#REF!,$P$2)</f>
        <v>#REF!</v>
      </c>
      <c r="Q99" s="69" t="e">
        <f ca="1">SUMIFS(#REF!,#REF!,A99,#REF!,$Q$2)</f>
        <v>#REF!</v>
      </c>
      <c r="R99" s="69" t="e">
        <f ca="1">SUMIFS(#REF!,#REF!,A99,#REF!,$R$2)</f>
        <v>#REF!</v>
      </c>
      <c r="S99" s="69" t="e">
        <f ca="1">SUMIFS(#REF!,#REF!,A99,#REF!,$S$2)</f>
        <v>#REF!</v>
      </c>
      <c r="T99" s="75"/>
      <c r="U99" s="44"/>
      <c r="V99" s="46"/>
      <c r="W99" s="69" t="e">
        <f ca="1">SUMIFS(#REF!,#REF!,A99,#REF!,$W$2,#REF!,$AK$1)</f>
        <v>#REF!</v>
      </c>
      <c r="X99" s="69" t="e">
        <f ca="1">SUMIFS(#REF!,#REF!,A99,#REF!,$X$2,#REF!,$AK$1)</f>
        <v>#REF!</v>
      </c>
      <c r="Y99" s="69" t="e">
        <f ca="1">SUMIFS(#REF!,#REF!,A99,#REF!,$Y$2,#REF!,$AK$1)</f>
        <v>#REF!</v>
      </c>
      <c r="Z99" s="69" t="e">
        <f ca="1">SUMIFS(#REF!,#REF!,A99,#REF!,$Z$2,#REF!,$AK$1)</f>
        <v>#REF!</v>
      </c>
      <c r="AA99" s="69" t="e">
        <f ca="1">SUMIFS(#REF!,#REF!,A99,#REF!,$AA$2,#REF!,$AK$1)</f>
        <v>#REF!</v>
      </c>
      <c r="AB99" s="69" t="e">
        <f ca="1">SUMIFS(#REF!,#REF!,A99,#REF!,$AB$2,#REF!,$AK$1)</f>
        <v>#REF!</v>
      </c>
      <c r="AC99" s="48"/>
      <c r="AD99" s="76">
        <f>SUMIFS('Inventory Matrix'!$E:$E,'Inventory Matrix'!$G:$G,$AD$2,'Inventory Matrix'!$B:$B,$AK$1,'Inventory Matrix'!$C:$C,A99)</f>
        <v>0</v>
      </c>
      <c r="AE99" s="70">
        <f>SUMIFS('Inventory Matrix'!$E:$E,'Inventory Matrix'!$G:$G,$AE$2,'Inventory Matrix'!$B:$B,$AK$1,'Inventory Matrix'!$C:$C,A99)</f>
        <v>0</v>
      </c>
      <c r="AF99" s="70">
        <f>SUMIFS('Inventory Matrix'!$E:$E,'Inventory Matrix'!$G:$G,$AF$2,'Inventory Matrix'!$B:$B,$AK$1,'Inventory Matrix'!$C:$C,A99)</f>
        <v>1</v>
      </c>
      <c r="AG99" s="77">
        <f>SUMIFS('Inventory Matrix'!$E:$E,'Inventory Matrix'!$G:$G,$AG$2,'Inventory Matrix'!$B:$B,$AK$1,'Inventory Matrix'!$C:$C,A99)</f>
        <v>2</v>
      </c>
      <c r="AH99" s="167" t="str">
        <f t="shared" ca="1" si="36"/>
        <v>-</v>
      </c>
      <c r="AI99" s="168" t="str">
        <f t="shared" ca="1" si="37"/>
        <v>-</v>
      </c>
      <c r="AJ99" s="173">
        <f t="shared" ca="1" si="48"/>
        <v>0</v>
      </c>
      <c r="AK99" s="169">
        <f>SUMIFS(Stock!$D:$D,Stock!$A:$A,$AK$1,Stock!$C:$C,A99)</f>
        <v>3</v>
      </c>
      <c r="AL99" s="55"/>
      <c r="AM99" s="69" t="e">
        <f ca="1">SUMIFS(#REF!,#REF!,A99,#REF!,$AM$2,#REF!,$AZ$1)</f>
        <v>#REF!</v>
      </c>
      <c r="AN99" s="69" t="e">
        <f ca="1">SUMIFS(#REF!,#REF!,A99,#REF!,$AN$2,#REF!,$AZ$1)</f>
        <v>#REF!</v>
      </c>
      <c r="AO99" s="69" t="e">
        <f ca="1">SUMIFS(#REF!,#REF!,A99,#REF!,$AO$2,#REF!,$AZ$1)</f>
        <v>#REF!</v>
      </c>
      <c r="AP99" s="69" t="e">
        <f ca="1">SUMIFS(#REF!,#REF!,A99,#REF!,$AP$2,#REF!,$AZ$1)</f>
        <v>#REF!</v>
      </c>
      <c r="AQ99" s="69" t="e">
        <f ca="1">SUMIFS(#REF!,#REF!,A99,#REF!,$AQ$2,#REF!,$AZ$1)</f>
        <v>#REF!</v>
      </c>
      <c r="AR99" s="69" t="e">
        <f ca="1">SUMIFS(#REF!,#REF!,A99,#REF!,$AR$2,#REF!,$AZ$1)</f>
        <v>#REF!</v>
      </c>
      <c r="AS99" s="81"/>
      <c r="AT99" s="82">
        <f>SUMIFS('Inventory Matrix'!$E:$E,'Inventory Matrix'!$G:$G,$AT$2,'Inventory Matrix'!$B:$B,$AZ$1,'Inventory Matrix'!$C:$C,A99)</f>
        <v>0</v>
      </c>
      <c r="AU99" s="82">
        <f>SUMIFS('Inventory Matrix'!$E:$E,'Inventory Matrix'!$G:$G,$AU$2,'Inventory Matrix'!$B:$B,$AZ$1,'Inventory Matrix'!$C:$C,A99)</f>
        <v>0</v>
      </c>
      <c r="AV99" s="82">
        <f>SUMIFS('Inventory Matrix'!$E:$E,'Inventory Matrix'!$G:$G,$AV$2,'Inventory Matrix'!$B:$B,$AZ$1,'Inventory Matrix'!$C:$C,A99)</f>
        <v>1</v>
      </c>
      <c r="AW99" s="83">
        <f>SUMIFS('Inventory Matrix'!$E:$E,'Inventory Matrix'!$G:$G,$AW$2,'Inventory Matrix'!$B:$B,$AZ$1,'Inventory Matrix'!$C:$C,A99)</f>
        <v>0</v>
      </c>
      <c r="AX99" s="85" t="str">
        <f t="shared" ca="1" si="39"/>
        <v>-</v>
      </c>
      <c r="AY99" s="88">
        <f t="shared" ca="1" si="40"/>
        <v>0</v>
      </c>
      <c r="AZ99" s="87">
        <f>SUMIFS(Stock!$D:$D,Stock!$A:$A,$AZ$1,Stock!$C:$C,A99)</f>
        <v>1</v>
      </c>
      <c r="BA99" s="55"/>
      <c r="BB99" s="69" t="e">
        <f ca="1">SUMIFS(#REF!,#REF!,A99,#REF!,$BB$2,#REF!,$BO$1)</f>
        <v>#REF!</v>
      </c>
      <c r="BC99" s="69" t="e">
        <f ca="1">SUMIFS(#REF!,#REF!,A99,#REF!,$BC$2,#REF!,$BO$1)</f>
        <v>#REF!</v>
      </c>
      <c r="BD99" s="69" t="e">
        <f ca="1">SUMIFS(#REF!,#REF!,A99,#REF!,$BD$2,#REF!,$BO$1)</f>
        <v>#REF!</v>
      </c>
      <c r="BE99" s="69" t="e">
        <f ca="1">SUMIFS(#REF!,#REF!,A99,#REF!,$BE$2,#REF!,$BO$1)</f>
        <v>#REF!</v>
      </c>
      <c r="BF99" s="69" t="e">
        <f ca="1">SUMIFS(#REF!,#REF!,A99,#REF!,$BF$2,#REF!,$BO$1)</f>
        <v>#REF!</v>
      </c>
      <c r="BG99" s="69" t="e">
        <f ca="1">SUMIFS(#REF!,#REF!,A99,#REF!,$BG$2,#REF!,$BO$1)</f>
        <v>#REF!</v>
      </c>
      <c r="BH99" s="60"/>
      <c r="BI99" s="82">
        <f>SUMIFS('Inventory Matrix'!$E:$E,'Inventory Matrix'!$G:$G,$BI$2,'Inventory Matrix'!$B:$B,$BO$1,'Inventory Matrix'!$C:$C,A99)</f>
        <v>0</v>
      </c>
      <c r="BJ99" s="82">
        <f>SUMIFS('Inventory Matrix'!$E:$E,'Inventory Matrix'!$G:$G,$BJ$2,'Inventory Matrix'!$B:$B,$BO$1,'Inventory Matrix'!$C:$C,A99)</f>
        <v>0</v>
      </c>
      <c r="BK99" s="82">
        <f>SUMIFS('Inventory Matrix'!$E:$E,'Inventory Matrix'!$G:$G,$BK$2,'Inventory Matrix'!$B:$B,$BO$1,'Inventory Matrix'!$C:$C,A99)</f>
        <v>1</v>
      </c>
      <c r="BL99" s="83">
        <f>SUMIFS('Inventory Matrix'!$E:$E,'Inventory Matrix'!$G:$G,$BL$2,'Inventory Matrix'!$B:$B,$BO$1,'Inventory Matrix'!$C:$C,A99)</f>
        <v>1</v>
      </c>
      <c r="BM99" s="85" t="str">
        <f t="shared" ca="1" si="41"/>
        <v>-</v>
      </c>
      <c r="BN99" s="86">
        <f t="shared" ca="1" si="42"/>
        <v>0</v>
      </c>
      <c r="BO99" s="87">
        <f>SUMIFS(Stock!$D:$D,Stock!$A:$A,$BO$1,Stock!$C:$C,A99)</f>
        <v>2</v>
      </c>
      <c r="BP99" s="55"/>
      <c r="BQ99" s="69" t="e">
        <f ca="1">SUMIFS(#REF!,#REF!,A99,#REF!,$BQ$2,#REF!,$CD$1)</f>
        <v>#REF!</v>
      </c>
      <c r="BR99" s="69" t="e">
        <f ca="1">SUMIFS(#REF!,#REF!,A99,#REF!,$BR$2,#REF!,$CD$1)</f>
        <v>#REF!</v>
      </c>
      <c r="BS99" s="69" t="e">
        <f ca="1">SUMIFS(#REF!,#REF!,A99,#REF!,$BS$2,#REF!,$CD$1)</f>
        <v>#REF!</v>
      </c>
      <c r="BT99" s="69" t="e">
        <f ca="1">SUMIFS(#REF!,#REF!,A99,#REF!,$BT$2,#REF!,$CD$1)</f>
        <v>#REF!</v>
      </c>
      <c r="BU99" s="69" t="e">
        <f ca="1">SUMIFS(#REF!,#REF!,A99,#REF!,$BU$2,#REF!,$CD$1)</f>
        <v>#REF!</v>
      </c>
      <c r="BV99" s="69" t="e">
        <f ca="1">SUMIFS(#REF!,#REF!,A99,#REF!,$BV$2,#REF!,$CD$1)</f>
        <v>#REF!</v>
      </c>
      <c r="BW99" s="60"/>
      <c r="BX99" s="82">
        <f>SUMIFS('Inventory Matrix'!$E:$E,'Inventory Matrix'!$G:$G,$BX$2,'Inventory Matrix'!$B:$B,$CD$1,'Inventory Matrix'!$C:$C,A99)</f>
        <v>0</v>
      </c>
      <c r="BY99" s="82">
        <f>SUMIFS('Inventory Matrix'!$E:$E,'Inventory Matrix'!$G:$G,$BY$2,'Inventory Matrix'!$B:$B,$CD$1,'Inventory Matrix'!$C:$C,A99)</f>
        <v>0</v>
      </c>
      <c r="BZ99" s="82">
        <f>SUMIFS('Inventory Matrix'!$E:$E,'Inventory Matrix'!$G:$G,$BZ$2,'Inventory Matrix'!$B:$B,$CD$1,'Inventory Matrix'!$C:$C,A99)</f>
        <v>0</v>
      </c>
      <c r="CA99" s="83">
        <f>SUMIFS('Inventory Matrix'!$E:$E,'Inventory Matrix'!$G:$G,$CA$2,'Inventory Matrix'!$B:$B,$CD$1,'Inventory Matrix'!$C:$C,A99)</f>
        <v>1</v>
      </c>
      <c r="CB99" s="85" t="str">
        <f t="shared" ca="1" si="43"/>
        <v>-</v>
      </c>
      <c r="CC99" s="88">
        <f t="shared" ca="1" si="44"/>
        <v>0</v>
      </c>
      <c r="CD99" s="87">
        <f>SUMIFS(Stock!$D:$D,Stock!$A:$A,$CD$1,Stock!$C:$C,A99)</f>
        <v>1</v>
      </c>
      <c r="CE99" s="55"/>
      <c r="CF99" s="69" t="e">
        <f ca="1">SUMIFS(#REF!,#REF!,A99,#REF!,$CF$2,#REF!,$CS$1)</f>
        <v>#REF!</v>
      </c>
      <c r="CG99" s="69" t="e">
        <f ca="1">SUMIFS(#REF!,#REF!,A99,#REF!,$CG$2,#REF!,$CS$1)</f>
        <v>#REF!</v>
      </c>
      <c r="CH99" s="69" t="e">
        <f ca="1">SUMIFS(#REF!,#REF!,A99,#REF!,$CH$2,#REF!,$CS$1)</f>
        <v>#REF!</v>
      </c>
      <c r="CI99" s="69" t="e">
        <f ca="1">SUMIFS(#REF!,#REF!,A99,#REF!,$CI$2,#REF!,$CS$1)</f>
        <v>#REF!</v>
      </c>
      <c r="CJ99" s="69" t="e">
        <f ca="1">SUMIFS(#REF!,#REF!,A99,#REF!,$CJ$2,#REF!,$CS$1)</f>
        <v>#REF!</v>
      </c>
      <c r="CK99" s="69" t="e">
        <f ca="1">SUMIFS(#REF!,#REF!,A99,#REF!,$CK$2,#REF!,$CS$1)</f>
        <v>#REF!</v>
      </c>
      <c r="CL99" s="60"/>
      <c r="CM99" s="82">
        <f>SUMIFS('Inventory Matrix'!$E:$E,'Inventory Matrix'!$G:$G,$CM$2,'Inventory Matrix'!$B:$B,$CS$1,'Inventory Matrix'!$C:$C,A99)</f>
        <v>0</v>
      </c>
      <c r="CN99" s="82">
        <f>SUMIFS('Inventory Matrix'!$E:$E,'Inventory Matrix'!$G:$G,$CN$2,'Inventory Matrix'!$B:$B,$CS$1,'Inventory Matrix'!$C:$C,A99)</f>
        <v>0</v>
      </c>
      <c r="CO99" s="82">
        <f>SUMIFS('Inventory Matrix'!$E:$E,'Inventory Matrix'!$G:$G,$CO$2,'Inventory Matrix'!$B:$B,$CS$1,'Inventory Matrix'!$C:$C,A99)</f>
        <v>0</v>
      </c>
      <c r="CP99" s="83">
        <f>SUMIFS('Inventory Matrix'!$E:$E,'Inventory Matrix'!$G:$G,$CP$2,'Inventory Matrix'!$B:$B,$CS$1,'Inventory Matrix'!$C:$C,A99)</f>
        <v>2</v>
      </c>
      <c r="CQ99" s="85" t="str">
        <f t="shared" ca="1" si="45"/>
        <v>-</v>
      </c>
      <c r="CR99" s="88">
        <f t="shared" ca="1" si="46"/>
        <v>0</v>
      </c>
      <c r="CS99" s="87">
        <f>SUMIFS(Stock!$D:$D,Stock!$A:$A,$CS$1,Stock!$C:$C,A99)</f>
        <v>2</v>
      </c>
      <c r="CT99" s="64"/>
      <c r="CU99" s="89">
        <f>SUMIFS(Stock!$D:$D,Stock!$A:$A,$CU$1,Stock!$C:$C,A99)</f>
        <v>0</v>
      </c>
      <c r="CV99" s="64"/>
      <c r="CW99" s="69" t="e">
        <f ca="1">SUMIFS(#REF!,#REF!,A99,#REF!,$CW$2,#REF!,$DC$1)</f>
        <v>#REF!</v>
      </c>
      <c r="CX99" s="69" t="e">
        <f ca="1">SUMIFS(#REF!,#REF!,A99,#REF!,$CX$2,#REF!,$DC$1)</f>
        <v>#REF!</v>
      </c>
      <c r="CY99" s="69" t="e">
        <f ca="1">SUMIFS(#REF!,#REF!,A99,#REF!,$CY$2,#REF!,$DC$1)</f>
        <v>#REF!</v>
      </c>
      <c r="CZ99" s="69" t="e">
        <f ca="1">SUMIFS(#REF!,#REF!,A99,#REF!,$CZ$2,#REF!,$DC$1)</f>
        <v>#REF!</v>
      </c>
      <c r="DA99" s="69" t="e">
        <f ca="1">SUMIFS(#REF!,#REF!,A99,#REF!,$DA$2,#REF!,$DC$1)</f>
        <v>#REF!</v>
      </c>
      <c r="DB99" s="69" t="e">
        <f ca="1">SUMIFS(#REF!,#REF!,A99,#REF!,$DB$2,#REF!,$DC$1)</f>
        <v>#REF!</v>
      </c>
      <c r="DC99" s="89">
        <f>SUMIFS(Stock!$D:$D,Stock!$A:$A,$DC$1,Stock!$C:$C,A99)</f>
        <v>0</v>
      </c>
      <c r="DD99" s="89">
        <f>SUMIFS(Stock!$D:$D,Stock!$A:$A,$DD$1,Stock!$C:$C,A99)</f>
        <v>0</v>
      </c>
      <c r="DE99" s="89">
        <f>SUMIFS(Stock!$D:$D,Stock!$A:$A,$DE$1,Stock!$C:$C,A99)</f>
        <v>0</v>
      </c>
      <c r="DF99" s="66"/>
      <c r="DG99" s="66"/>
      <c r="DH99" s="90">
        <f>SUMIFS('Inventory Matrix'!$E:$E,'Inventory Matrix'!$B:$B,$DH$2,'Inventory Matrix'!$G:$G,$DM$2,'Inventory Matrix'!$C:$C,A99)</f>
        <v>0</v>
      </c>
      <c r="DI99" s="90">
        <f>SUMIFS('Inventory Matrix'!$E:$E,'Inventory Matrix'!$B:$B,$DI$2,'Inventory Matrix'!$G:$G,$DM$2,'Inventory Matrix'!$C:$C,A99)</f>
        <v>0</v>
      </c>
      <c r="DJ99" s="90">
        <f>SUMIFS('Inventory Matrix'!$E:$E,'Inventory Matrix'!$B:$B,$DJ$2,'Inventory Matrix'!$G:$G,$DM$2,'Inventory Matrix'!$C:$C,A99)</f>
        <v>0</v>
      </c>
      <c r="DK99" s="90">
        <f>SUMIFS('Inventory Matrix'!$E:$E,'Inventory Matrix'!$B:$B,$DK$2,'Inventory Matrix'!$G:$G,$DM$2,'Inventory Matrix'!$C:$C,A99)</f>
        <v>0</v>
      </c>
      <c r="DL99" s="90">
        <f>SUMIFS('Inventory Matrix'!$E:$E,'Inventory Matrix'!$B:$B,$DL$2,'Inventory Matrix'!$G:$G,$DM$2,'Inventory Matrix'!$C:$C,A99)</f>
        <v>0</v>
      </c>
      <c r="DM99" s="91">
        <f>SUMIFS('Inventory Matrix'!$E:$E,'Inventory Matrix'!$G:$G,$DM$2,'Inventory Matrix'!$C:$C,A99)</f>
        <v>0</v>
      </c>
      <c r="DN99" s="48"/>
      <c r="DO99" s="90">
        <f>SUMIFS('Inventory Matrix'!$E:$E,'Inventory Matrix'!$B:$B,$DO$2,'Inventory Matrix'!$G:$G,$DT$2,'Inventory Matrix'!$C:$C,A99)</f>
        <v>0</v>
      </c>
      <c r="DP99" s="90">
        <f>SUMIFS('Inventory Matrix'!$E:$E,'Inventory Matrix'!$B:$B,$DP$2,'Inventory Matrix'!$G:$G,$DT$2,'Inventory Matrix'!$C:$C,A99)</f>
        <v>0</v>
      </c>
      <c r="DQ99" s="90">
        <f>SUMIFS('Inventory Matrix'!$E:$E,'Inventory Matrix'!$B:$B,$DQ$2,'Inventory Matrix'!$G:$G,$DT$2,'Inventory Matrix'!$C:$C,A99)</f>
        <v>0</v>
      </c>
      <c r="DR99" s="90">
        <f>SUMIFS('Inventory Matrix'!$E:$E,'Inventory Matrix'!$B:$B,$DR$2,'Inventory Matrix'!$G:$G,$DT$2,'Inventory Matrix'!$C:$C,A99)</f>
        <v>0</v>
      </c>
      <c r="DS99" s="90">
        <f>SUMIFS('Inventory Matrix'!$E:$E,'Inventory Matrix'!$B:$B,$DS$2,'Inventory Matrix'!$G:$G,$DT$2,'Inventory Matrix'!$C:$C,A99)</f>
        <v>0</v>
      </c>
      <c r="DT99" s="91">
        <f>SUMIFS('Inventory Matrix'!$E:$E,'Inventory Matrix'!$G:$G,$DT$2,'Inventory Matrix'!$C:$C,A99)</f>
        <v>0</v>
      </c>
      <c r="DU99" s="44"/>
      <c r="DV99" s="90">
        <f>SUMIFS('Inventory Matrix'!$E:$E,'Inventory Matrix'!$B:$B,$DV$2,'Inventory Matrix'!$G:$G,$EA$2,'Inventory Matrix'!$C:$C,A99)</f>
        <v>1</v>
      </c>
      <c r="DW99" s="90">
        <f>SUMIFS('Inventory Matrix'!$E:$E,'Inventory Matrix'!$B:$B,$DW$2,'Inventory Matrix'!$G:$G,$EA$2,'Inventory Matrix'!$C:$C,A99)</f>
        <v>1</v>
      </c>
      <c r="DX99" s="90">
        <f>SUMIFS('Inventory Matrix'!$E:$E,'Inventory Matrix'!$B:$B,$DX$2,'Inventory Matrix'!$G:$G,$EA$2,'Inventory Matrix'!$C:$C,A99)</f>
        <v>1</v>
      </c>
      <c r="DY99" s="90">
        <f>SUMIFS('Inventory Matrix'!$E:$E,'Inventory Matrix'!$B:$B,$DY$2,'Inventory Matrix'!$G:$G,$EA$2,'Inventory Matrix'!$C:$C,A99)</f>
        <v>0</v>
      </c>
      <c r="DZ99" s="90">
        <f>SUMIFS('Inventory Matrix'!$E:$E,'Inventory Matrix'!$B:$B,$DZ$2,'Inventory Matrix'!$G:$G,$EA$2,'Inventory Matrix'!$C:$C,A99)</f>
        <v>0</v>
      </c>
      <c r="EA99" s="91">
        <f>SUMIFS('Inventory Matrix'!$E:$E,'Inventory Matrix'!$G:$G,$EA$2,'Inventory Matrix'!$C:$C,A99)</f>
        <v>3</v>
      </c>
      <c r="EB99" s="44"/>
      <c r="EC99" s="90">
        <f>SUMIFS('Inventory Matrix'!$E:$E,'Inventory Matrix'!$B:$B,$EC$2,'Inventory Matrix'!$G:$G,$EH$2,'Inventory Matrix'!$C:$C,A99)</f>
        <v>2</v>
      </c>
      <c r="ED99" s="90">
        <f>SUMIFS('Inventory Matrix'!$E:$E,'Inventory Matrix'!$B:$B,$ED$2,'Inventory Matrix'!$G:$G,$EH$2,'Inventory Matrix'!$C:$C,A99)</f>
        <v>0</v>
      </c>
      <c r="EE99" s="90">
        <f>SUMIFS('Inventory Matrix'!$E:$E,'Inventory Matrix'!$B:$B,$EE$2,'Inventory Matrix'!$G:$G,$EH$2,'Inventory Matrix'!$C:$C,A99)</f>
        <v>1</v>
      </c>
      <c r="EF99" s="90">
        <f>SUMIFS('Inventory Matrix'!$E:$E,'Inventory Matrix'!$B:$B,$EF$2,'Inventory Matrix'!$G:$G,$EH$2,'Inventory Matrix'!$C:$C,A99)</f>
        <v>1</v>
      </c>
      <c r="EG99" s="90">
        <f>SUMIFS('Inventory Matrix'!$E:$E,'Inventory Matrix'!$B:$B,$EG$2,'Inventory Matrix'!$G:$G,$EH$2,'Inventory Matrix'!$C:$C,A99)</f>
        <v>2</v>
      </c>
      <c r="EH99" s="91">
        <f>SUMIFS('Inventory Matrix'!$E:$E,'Inventory Matrix'!$G:$G,$EH$2,'Inventory Matrix'!$C:$C,A99)</f>
        <v>6</v>
      </c>
      <c r="EI99" s="44"/>
    </row>
    <row r="100" spans="1:139" ht="13" x14ac:dyDescent="0.15">
      <c r="A100" s="38" t="str">
        <f t="shared" si="32"/>
        <v>MPPX3</v>
      </c>
      <c r="B100" s="39" t="s">
        <v>2186</v>
      </c>
      <c r="C100" s="40" t="s">
        <v>877</v>
      </c>
      <c r="D100" s="40" t="s">
        <v>2290</v>
      </c>
      <c r="E100" s="41">
        <f t="shared" si="33"/>
        <v>0</v>
      </c>
      <c r="F100" s="41">
        <f>SUMIFS(Stock!$D:$D,Stock!$C:$C,A100)</f>
        <v>0</v>
      </c>
      <c r="G100" s="42" t="e">
        <f t="shared" ca="1" si="34"/>
        <v>#REF!</v>
      </c>
      <c r="H100" s="43">
        <f t="shared" ca="1" si="35"/>
        <v>0</v>
      </c>
      <c r="I100" s="44"/>
      <c r="J100" s="38" t="e">
        <f ca="1">SUMIFS(#REF!,#REF!,A100,#REF!,$J$2)</f>
        <v>#REF!</v>
      </c>
      <c r="K100" s="38" t="e">
        <f ca="1">SUMIFS(#REF!,#REF!,A100,#REF!,$K$2)</f>
        <v>#REF!</v>
      </c>
      <c r="L100" s="38" t="e">
        <f ca="1">SUMIFS(#REF!,#REF!,A100,#REF!,$L$2)</f>
        <v>#REF!</v>
      </c>
      <c r="M100" s="38" t="e">
        <f ca="1">SUMIFS(#REF!,#REF!,A100,#REF!,$M$2)</f>
        <v>#REF!</v>
      </c>
      <c r="N100" s="38" t="e">
        <f ca="1">SUMIFS(#REF!,#REF!,A100,#REF!,$N$2)</f>
        <v>#REF!</v>
      </c>
      <c r="O100" s="38" t="e">
        <f ca="1">SUMIFS(#REF!,#REF!,A100,#REF!,$O$2)</f>
        <v>#REF!</v>
      </c>
      <c r="P100" s="38" t="e">
        <f ca="1">SUMIFS(#REF!,#REF!,A100,#REF!,$P$2)</f>
        <v>#REF!</v>
      </c>
      <c r="Q100" s="38" t="e">
        <f ca="1">SUMIFS(#REF!,#REF!,A100,#REF!,$Q$2)</f>
        <v>#REF!</v>
      </c>
      <c r="R100" s="38" t="e">
        <f ca="1">SUMIFS(#REF!,#REF!,A100,#REF!,$R$2)</f>
        <v>#REF!</v>
      </c>
      <c r="S100" s="38" t="e">
        <f ca="1">SUMIFS(#REF!,#REF!,A100,#REF!,$S$2)</f>
        <v>#REF!</v>
      </c>
      <c r="T100" s="45"/>
      <c r="U100" s="44"/>
      <c r="V100" s="46"/>
      <c r="W100" s="38" t="e">
        <f ca="1">SUMIFS(#REF!,#REF!,A100,#REF!,$W$2,#REF!,$AK$1)</f>
        <v>#REF!</v>
      </c>
      <c r="X100" s="38" t="e">
        <f ca="1">SUMIFS(#REF!,#REF!,A100,#REF!,$X$2,#REF!,$AK$1)</f>
        <v>#REF!</v>
      </c>
      <c r="Y100" s="38" t="e">
        <f ca="1">SUMIFS(#REF!,#REF!,A100,#REF!,$Y$2,#REF!,$AK$1)</f>
        <v>#REF!</v>
      </c>
      <c r="Z100" s="38" t="e">
        <f ca="1">SUMIFS(#REF!,#REF!,A100,#REF!,$Z$2,#REF!,$AK$1)</f>
        <v>#REF!</v>
      </c>
      <c r="AA100" s="38" t="e">
        <f ca="1">SUMIFS(#REF!,#REF!,A100,#REF!,$AA$2,#REF!,$AK$1)</f>
        <v>#REF!</v>
      </c>
      <c r="AB100" s="38" t="e">
        <f ca="1">SUMIFS(#REF!,#REF!,A100,#REF!,$AB$2,#REF!,$AK$1)</f>
        <v>#REF!</v>
      </c>
      <c r="AC100" s="48"/>
      <c r="AD100" s="92">
        <f>SUMIFS('Inventory Matrix'!$E:$E,'Inventory Matrix'!$G:$G,$AD$2,'Inventory Matrix'!$B:$B,$AK$1,'Inventory Matrix'!$C:$C,A100)</f>
        <v>0</v>
      </c>
      <c r="AE100" s="39">
        <f>SUMIFS('Inventory Matrix'!$E:$E,'Inventory Matrix'!$G:$G,$AE$2,'Inventory Matrix'!$B:$B,$AK$1,'Inventory Matrix'!$C:$C,A100)</f>
        <v>0</v>
      </c>
      <c r="AF100" s="39">
        <f>SUMIFS('Inventory Matrix'!$E:$E,'Inventory Matrix'!$G:$G,$AF$2,'Inventory Matrix'!$B:$B,$AK$1,'Inventory Matrix'!$C:$C,A100)</f>
        <v>0</v>
      </c>
      <c r="AG100" s="93">
        <f>SUMIFS('Inventory Matrix'!$E:$E,'Inventory Matrix'!$G:$G,$AG$2,'Inventory Matrix'!$B:$B,$AK$1,'Inventory Matrix'!$C:$C,A100)</f>
        <v>0</v>
      </c>
      <c r="AH100" s="170" t="str">
        <f t="shared" ca="1" si="36"/>
        <v>-</v>
      </c>
      <c r="AI100" s="171" t="str">
        <f t="shared" ca="1" si="37"/>
        <v>-</v>
      </c>
      <c r="AJ100" s="174">
        <f t="shared" ca="1" si="48"/>
        <v>0</v>
      </c>
      <c r="AK100" s="172">
        <f>SUMIFS(Stock!$D:$D,Stock!$A:$A,$AK$1,Stock!$C:$C,A100)</f>
        <v>0</v>
      </c>
      <c r="AL100" s="55"/>
      <c r="AM100" s="38" t="e">
        <f ca="1">SUMIFS(#REF!,#REF!,A100,#REF!,$AM$2,#REF!,$AZ$1)</f>
        <v>#REF!</v>
      </c>
      <c r="AN100" s="38" t="e">
        <f ca="1">SUMIFS(#REF!,#REF!,A100,#REF!,$AN$2,#REF!,$AZ$1)</f>
        <v>#REF!</v>
      </c>
      <c r="AO100" s="38" t="e">
        <f ca="1">SUMIFS(#REF!,#REF!,A100,#REF!,$AO$2,#REF!,$AZ$1)</f>
        <v>#REF!</v>
      </c>
      <c r="AP100" s="38" t="e">
        <f ca="1">SUMIFS(#REF!,#REF!,A100,#REF!,$AP$2,#REF!,$AZ$1)</f>
        <v>#REF!</v>
      </c>
      <c r="AQ100" s="38" t="e">
        <f ca="1">SUMIFS(#REF!,#REF!,A100,#REF!,$AQ$2,#REF!,$AZ$1)</f>
        <v>#REF!</v>
      </c>
      <c r="AR100" s="38" t="e">
        <f ca="1">SUMIFS(#REF!,#REF!,A100,#REF!,$AR$2,#REF!,$AZ$1)</f>
        <v>#REF!</v>
      </c>
      <c r="AS100" s="81"/>
      <c r="AT100" s="49">
        <f>SUMIFS('Inventory Matrix'!$E:$E,'Inventory Matrix'!$G:$G,$AT$2,'Inventory Matrix'!$B:$B,$AZ$1,'Inventory Matrix'!$C:$C,A100)</f>
        <v>0</v>
      </c>
      <c r="AU100" s="49">
        <f>SUMIFS('Inventory Matrix'!$E:$E,'Inventory Matrix'!$G:$G,$AU$2,'Inventory Matrix'!$B:$B,$AZ$1,'Inventory Matrix'!$C:$C,A100)</f>
        <v>0</v>
      </c>
      <c r="AV100" s="49">
        <f>SUMIFS('Inventory Matrix'!$E:$E,'Inventory Matrix'!$G:$G,$AV$2,'Inventory Matrix'!$B:$B,$AZ$1,'Inventory Matrix'!$C:$C,A100)</f>
        <v>0</v>
      </c>
      <c r="AW100" s="57">
        <f>SUMIFS('Inventory Matrix'!$E:$E,'Inventory Matrix'!$G:$G,$AW$2,'Inventory Matrix'!$B:$B,$AZ$1,'Inventory Matrix'!$C:$C,A100)</f>
        <v>0</v>
      </c>
      <c r="AX100" s="96" t="str">
        <f t="shared" ca="1" si="39"/>
        <v>-</v>
      </c>
      <c r="AY100" s="63">
        <f t="shared" ca="1" si="40"/>
        <v>0</v>
      </c>
      <c r="AZ100" s="97">
        <f>SUMIFS(Stock!$D:$D,Stock!$A:$A,$AZ$1,Stock!$C:$C,A100)</f>
        <v>0</v>
      </c>
      <c r="BA100" s="55"/>
      <c r="BB100" s="38" t="e">
        <f ca="1">SUMIFS(#REF!,#REF!,A100,#REF!,$BB$2,#REF!,$BO$1)</f>
        <v>#REF!</v>
      </c>
      <c r="BC100" s="38" t="e">
        <f ca="1">SUMIFS(#REF!,#REF!,A100,#REF!,$BC$2,#REF!,$BO$1)</f>
        <v>#REF!</v>
      </c>
      <c r="BD100" s="38" t="e">
        <f ca="1">SUMIFS(#REF!,#REF!,A100,#REF!,$BD$2,#REF!,$BO$1)</f>
        <v>#REF!</v>
      </c>
      <c r="BE100" s="38" t="e">
        <f ca="1">SUMIFS(#REF!,#REF!,A100,#REF!,$BE$2,#REF!,$BO$1)</f>
        <v>#REF!</v>
      </c>
      <c r="BF100" s="38" t="e">
        <f ca="1">SUMIFS(#REF!,#REF!,A100,#REF!,$BF$2,#REF!,$BO$1)</f>
        <v>#REF!</v>
      </c>
      <c r="BG100" s="38" t="e">
        <f ca="1">SUMIFS(#REF!,#REF!,A100,#REF!,$BG$2,#REF!,$BO$1)</f>
        <v>#REF!</v>
      </c>
      <c r="BH100" s="60"/>
      <c r="BI100" s="49">
        <f>SUMIFS('Inventory Matrix'!$E:$E,'Inventory Matrix'!$G:$G,$BI$2,'Inventory Matrix'!$B:$B,$BO$1,'Inventory Matrix'!$C:$C,A100)</f>
        <v>0</v>
      </c>
      <c r="BJ100" s="49">
        <f>SUMIFS('Inventory Matrix'!$E:$E,'Inventory Matrix'!$G:$G,$BJ$2,'Inventory Matrix'!$B:$B,$BO$1,'Inventory Matrix'!$C:$C,A100)</f>
        <v>0</v>
      </c>
      <c r="BK100" s="49">
        <f>SUMIFS('Inventory Matrix'!$E:$E,'Inventory Matrix'!$G:$G,$BK$2,'Inventory Matrix'!$B:$B,$BO$1,'Inventory Matrix'!$C:$C,A100)</f>
        <v>0</v>
      </c>
      <c r="BL100" s="57">
        <f>SUMIFS('Inventory Matrix'!$E:$E,'Inventory Matrix'!$G:$G,$BL$2,'Inventory Matrix'!$B:$B,$BO$1,'Inventory Matrix'!$C:$C,A100)</f>
        <v>0</v>
      </c>
      <c r="BM100" s="96" t="str">
        <f t="shared" ca="1" si="41"/>
        <v>-</v>
      </c>
      <c r="BN100" s="62">
        <f t="shared" ca="1" si="42"/>
        <v>0</v>
      </c>
      <c r="BO100" s="97">
        <f>SUMIFS(Stock!$D:$D,Stock!$A:$A,$BO$1,Stock!$C:$C,A100)</f>
        <v>0</v>
      </c>
      <c r="BP100" s="55"/>
      <c r="BQ100" s="38" t="e">
        <f ca="1">SUMIFS(#REF!,#REF!,A100,#REF!,$BQ$2,#REF!,$CD$1)</f>
        <v>#REF!</v>
      </c>
      <c r="BR100" s="38" t="e">
        <f ca="1">SUMIFS(#REF!,#REF!,A100,#REF!,$BR$2,#REF!,$CD$1)</f>
        <v>#REF!</v>
      </c>
      <c r="BS100" s="38" t="e">
        <f ca="1">SUMIFS(#REF!,#REF!,A100,#REF!,$BS$2,#REF!,$CD$1)</f>
        <v>#REF!</v>
      </c>
      <c r="BT100" s="38" t="e">
        <f ca="1">SUMIFS(#REF!,#REF!,A100,#REF!,$BT$2,#REF!,$CD$1)</f>
        <v>#REF!</v>
      </c>
      <c r="BU100" s="38" t="e">
        <f ca="1">SUMIFS(#REF!,#REF!,A100,#REF!,$BU$2,#REF!,$CD$1)</f>
        <v>#REF!</v>
      </c>
      <c r="BV100" s="38" t="e">
        <f ca="1">SUMIFS(#REF!,#REF!,A100,#REF!,$BV$2,#REF!,$CD$1)</f>
        <v>#REF!</v>
      </c>
      <c r="BW100" s="60"/>
      <c r="BX100" s="49">
        <f>SUMIFS('Inventory Matrix'!$E:$E,'Inventory Matrix'!$G:$G,$BX$2,'Inventory Matrix'!$B:$B,$CD$1,'Inventory Matrix'!$C:$C,A100)</f>
        <v>0</v>
      </c>
      <c r="BY100" s="49">
        <f>SUMIFS('Inventory Matrix'!$E:$E,'Inventory Matrix'!$G:$G,$BY$2,'Inventory Matrix'!$B:$B,$CD$1,'Inventory Matrix'!$C:$C,A100)</f>
        <v>0</v>
      </c>
      <c r="BZ100" s="49">
        <f>SUMIFS('Inventory Matrix'!$E:$E,'Inventory Matrix'!$G:$G,$BZ$2,'Inventory Matrix'!$B:$B,$CD$1,'Inventory Matrix'!$C:$C,A100)</f>
        <v>0</v>
      </c>
      <c r="CA100" s="57">
        <f>SUMIFS('Inventory Matrix'!$E:$E,'Inventory Matrix'!$G:$G,$CA$2,'Inventory Matrix'!$B:$B,$CD$1,'Inventory Matrix'!$C:$C,A100)</f>
        <v>0</v>
      </c>
      <c r="CB100" s="96" t="str">
        <f t="shared" ca="1" si="43"/>
        <v>-</v>
      </c>
      <c r="CC100" s="63">
        <f t="shared" ca="1" si="44"/>
        <v>0</v>
      </c>
      <c r="CD100" s="97">
        <f>SUMIFS(Stock!$D:$D,Stock!$A:$A,$CD$1,Stock!$C:$C,A100)</f>
        <v>0</v>
      </c>
      <c r="CE100" s="55"/>
      <c r="CF100" s="38" t="e">
        <f ca="1">SUMIFS(#REF!,#REF!,A100,#REF!,$CF$2,#REF!,$CS$1)</f>
        <v>#REF!</v>
      </c>
      <c r="CG100" s="38" t="e">
        <f ca="1">SUMIFS(#REF!,#REF!,A100,#REF!,$CG$2,#REF!,$CS$1)</f>
        <v>#REF!</v>
      </c>
      <c r="CH100" s="38" t="e">
        <f ca="1">SUMIFS(#REF!,#REF!,A100,#REF!,$CH$2,#REF!,$CS$1)</f>
        <v>#REF!</v>
      </c>
      <c r="CI100" s="38" t="e">
        <f ca="1">SUMIFS(#REF!,#REF!,A100,#REF!,$CI$2,#REF!,$CS$1)</f>
        <v>#REF!</v>
      </c>
      <c r="CJ100" s="38" t="e">
        <f ca="1">SUMIFS(#REF!,#REF!,A100,#REF!,$CJ$2,#REF!,$CS$1)</f>
        <v>#REF!</v>
      </c>
      <c r="CK100" s="38" t="e">
        <f ca="1">SUMIFS(#REF!,#REF!,A100,#REF!,$CK$2,#REF!,$CS$1)</f>
        <v>#REF!</v>
      </c>
      <c r="CL100" s="60"/>
      <c r="CM100" s="49">
        <f>SUMIFS('Inventory Matrix'!$E:$E,'Inventory Matrix'!$G:$G,$CM$2,'Inventory Matrix'!$B:$B,$CS$1,'Inventory Matrix'!$C:$C,A100)</f>
        <v>0</v>
      </c>
      <c r="CN100" s="49">
        <f>SUMIFS('Inventory Matrix'!$E:$E,'Inventory Matrix'!$G:$G,$CN$2,'Inventory Matrix'!$B:$B,$CS$1,'Inventory Matrix'!$C:$C,A100)</f>
        <v>0</v>
      </c>
      <c r="CO100" s="49">
        <f>SUMIFS('Inventory Matrix'!$E:$E,'Inventory Matrix'!$G:$G,$CO$2,'Inventory Matrix'!$B:$B,$CS$1,'Inventory Matrix'!$C:$C,A100)</f>
        <v>0</v>
      </c>
      <c r="CP100" s="57">
        <f>SUMIFS('Inventory Matrix'!$E:$E,'Inventory Matrix'!$G:$G,$CP$2,'Inventory Matrix'!$B:$B,$CS$1,'Inventory Matrix'!$C:$C,A100)</f>
        <v>0</v>
      </c>
      <c r="CQ100" s="96" t="str">
        <f t="shared" ca="1" si="45"/>
        <v>-</v>
      </c>
      <c r="CR100" s="63">
        <f t="shared" ca="1" si="46"/>
        <v>0</v>
      </c>
      <c r="CS100" s="97">
        <f>SUMIFS(Stock!$D:$D,Stock!$A:$A,$CS$1,Stock!$C:$C,A100)</f>
        <v>0</v>
      </c>
      <c r="CT100" s="64"/>
      <c r="CU100" s="65">
        <f>SUMIFS(Stock!$D:$D,Stock!$A:$A,$CU$1,Stock!$C:$C,A100)</f>
        <v>0</v>
      </c>
      <c r="CV100" s="64"/>
      <c r="CW100" s="38" t="e">
        <f ca="1">SUMIFS(#REF!,#REF!,A100,#REF!,$CW$2,#REF!,$DC$1)</f>
        <v>#REF!</v>
      </c>
      <c r="CX100" s="38" t="e">
        <f ca="1">SUMIFS(#REF!,#REF!,A100,#REF!,$CX$2,#REF!,$DC$1)</f>
        <v>#REF!</v>
      </c>
      <c r="CY100" s="38" t="e">
        <f ca="1">SUMIFS(#REF!,#REF!,A100,#REF!,$CY$2,#REF!,$DC$1)</f>
        <v>#REF!</v>
      </c>
      <c r="CZ100" s="38" t="e">
        <f ca="1">SUMIFS(#REF!,#REF!,A100,#REF!,$CZ$2,#REF!,$DC$1)</f>
        <v>#REF!</v>
      </c>
      <c r="DA100" s="38" t="e">
        <f ca="1">SUMIFS(#REF!,#REF!,A100,#REF!,$DA$2,#REF!,$DC$1)</f>
        <v>#REF!</v>
      </c>
      <c r="DB100" s="38" t="e">
        <f ca="1">SUMIFS(#REF!,#REF!,A100,#REF!,$DB$2,#REF!,$DC$1)</f>
        <v>#REF!</v>
      </c>
      <c r="DC100" s="65">
        <f>SUMIFS(Stock!$D:$D,Stock!$A:$A,$DC$1,Stock!$C:$C,A100)</f>
        <v>0</v>
      </c>
      <c r="DD100" s="65">
        <f>SUMIFS(Stock!$D:$D,Stock!$A:$A,$DD$1,Stock!$C:$C,A100)</f>
        <v>0</v>
      </c>
      <c r="DE100" s="65">
        <f>SUMIFS(Stock!$D:$D,Stock!$A:$A,$DE$1,Stock!$C:$C,A100)</f>
        <v>0</v>
      </c>
      <c r="DF100" s="66"/>
      <c r="DG100" s="66"/>
      <c r="DH100" s="67">
        <f>SUMIFS('Inventory Matrix'!$E:$E,'Inventory Matrix'!$B:$B,$DH$2,'Inventory Matrix'!$G:$G,$DM$2,'Inventory Matrix'!$C:$C,A100)</f>
        <v>0</v>
      </c>
      <c r="DI100" s="67">
        <f>SUMIFS('Inventory Matrix'!$E:$E,'Inventory Matrix'!$B:$B,$DI$2,'Inventory Matrix'!$G:$G,$DM$2,'Inventory Matrix'!$C:$C,A100)</f>
        <v>0</v>
      </c>
      <c r="DJ100" s="67">
        <f>SUMIFS('Inventory Matrix'!$E:$E,'Inventory Matrix'!$B:$B,$DJ$2,'Inventory Matrix'!$G:$G,$DM$2,'Inventory Matrix'!$C:$C,A100)</f>
        <v>0</v>
      </c>
      <c r="DK100" s="67">
        <f>SUMIFS('Inventory Matrix'!$E:$E,'Inventory Matrix'!$B:$B,$DK$2,'Inventory Matrix'!$G:$G,$DM$2,'Inventory Matrix'!$C:$C,A100)</f>
        <v>0</v>
      </c>
      <c r="DL100" s="67">
        <f>SUMIFS('Inventory Matrix'!$E:$E,'Inventory Matrix'!$B:$B,$DL$2,'Inventory Matrix'!$G:$G,$DM$2,'Inventory Matrix'!$C:$C,A100)</f>
        <v>0</v>
      </c>
      <c r="DM100" s="98">
        <f>SUMIFS('Inventory Matrix'!$E:$E,'Inventory Matrix'!$G:$G,$DM$2,'Inventory Matrix'!$C:$C,A100)</f>
        <v>0</v>
      </c>
      <c r="DN100" s="48"/>
      <c r="DO100" s="67">
        <f>SUMIFS('Inventory Matrix'!$E:$E,'Inventory Matrix'!$B:$B,$DO$2,'Inventory Matrix'!$G:$G,$DT$2,'Inventory Matrix'!$C:$C,A100)</f>
        <v>0</v>
      </c>
      <c r="DP100" s="67">
        <f>SUMIFS('Inventory Matrix'!$E:$E,'Inventory Matrix'!$B:$B,$DP$2,'Inventory Matrix'!$G:$G,$DT$2,'Inventory Matrix'!$C:$C,A100)</f>
        <v>0</v>
      </c>
      <c r="DQ100" s="67">
        <f>SUMIFS('Inventory Matrix'!$E:$E,'Inventory Matrix'!$B:$B,$DQ$2,'Inventory Matrix'!$G:$G,$DT$2,'Inventory Matrix'!$C:$C,A100)</f>
        <v>0</v>
      </c>
      <c r="DR100" s="67">
        <f>SUMIFS('Inventory Matrix'!$E:$E,'Inventory Matrix'!$B:$B,$DR$2,'Inventory Matrix'!$G:$G,$DT$2,'Inventory Matrix'!$C:$C,A100)</f>
        <v>0</v>
      </c>
      <c r="DS100" s="67">
        <f>SUMIFS('Inventory Matrix'!$E:$E,'Inventory Matrix'!$B:$B,$DS$2,'Inventory Matrix'!$G:$G,$DT$2,'Inventory Matrix'!$C:$C,A100)</f>
        <v>0</v>
      </c>
      <c r="DT100" s="98">
        <f>SUMIFS('Inventory Matrix'!$E:$E,'Inventory Matrix'!$G:$G,$DT$2,'Inventory Matrix'!$C:$C,A100)</f>
        <v>0</v>
      </c>
      <c r="DU100" s="44"/>
      <c r="DV100" s="67">
        <f>SUMIFS('Inventory Matrix'!$E:$E,'Inventory Matrix'!$B:$B,$DV$2,'Inventory Matrix'!$G:$G,$EA$2,'Inventory Matrix'!$C:$C,A100)</f>
        <v>0</v>
      </c>
      <c r="DW100" s="67">
        <f>SUMIFS('Inventory Matrix'!$E:$E,'Inventory Matrix'!$B:$B,$DW$2,'Inventory Matrix'!$G:$G,$EA$2,'Inventory Matrix'!$C:$C,A100)</f>
        <v>0</v>
      </c>
      <c r="DX100" s="67">
        <f>SUMIFS('Inventory Matrix'!$E:$E,'Inventory Matrix'!$B:$B,$DX$2,'Inventory Matrix'!$G:$G,$EA$2,'Inventory Matrix'!$C:$C,A100)</f>
        <v>0</v>
      </c>
      <c r="DY100" s="67">
        <f>SUMIFS('Inventory Matrix'!$E:$E,'Inventory Matrix'!$B:$B,$DY$2,'Inventory Matrix'!$G:$G,$EA$2,'Inventory Matrix'!$C:$C,A100)</f>
        <v>0</v>
      </c>
      <c r="DZ100" s="67">
        <f>SUMIFS('Inventory Matrix'!$E:$E,'Inventory Matrix'!$B:$B,$DZ$2,'Inventory Matrix'!$G:$G,$EA$2,'Inventory Matrix'!$C:$C,A100)</f>
        <v>0</v>
      </c>
      <c r="EA100" s="98">
        <f>SUMIFS('Inventory Matrix'!$E:$E,'Inventory Matrix'!$G:$G,$EA$2,'Inventory Matrix'!$C:$C,A100)</f>
        <v>0</v>
      </c>
      <c r="EB100" s="44"/>
      <c r="EC100" s="67">
        <f>SUMIFS('Inventory Matrix'!$E:$E,'Inventory Matrix'!$B:$B,$EC$2,'Inventory Matrix'!$G:$G,$EH$2,'Inventory Matrix'!$C:$C,A100)</f>
        <v>0</v>
      </c>
      <c r="ED100" s="67">
        <f>SUMIFS('Inventory Matrix'!$E:$E,'Inventory Matrix'!$B:$B,$ED$2,'Inventory Matrix'!$G:$G,$EH$2,'Inventory Matrix'!$C:$C,A100)</f>
        <v>0</v>
      </c>
      <c r="EE100" s="67">
        <f>SUMIFS('Inventory Matrix'!$E:$E,'Inventory Matrix'!$B:$B,$EE$2,'Inventory Matrix'!$G:$G,$EH$2,'Inventory Matrix'!$C:$C,A100)</f>
        <v>0</v>
      </c>
      <c r="EF100" s="67">
        <f>SUMIFS('Inventory Matrix'!$E:$E,'Inventory Matrix'!$B:$B,$EF$2,'Inventory Matrix'!$G:$G,$EH$2,'Inventory Matrix'!$C:$C,A100)</f>
        <v>0</v>
      </c>
      <c r="EG100" s="67">
        <f>SUMIFS('Inventory Matrix'!$E:$E,'Inventory Matrix'!$B:$B,$EG$2,'Inventory Matrix'!$G:$G,$EH$2,'Inventory Matrix'!$C:$C,A100)</f>
        <v>0</v>
      </c>
      <c r="EH100" s="98">
        <f>SUMIFS('Inventory Matrix'!$E:$E,'Inventory Matrix'!$G:$G,$EH$2,'Inventory Matrix'!$C:$C,A100)</f>
        <v>0</v>
      </c>
      <c r="EI100" s="44"/>
    </row>
    <row r="101" spans="1:139" ht="13" x14ac:dyDescent="0.15">
      <c r="A101" s="69" t="str">
        <f t="shared" si="32"/>
        <v>MJQJ3</v>
      </c>
      <c r="B101" s="70" t="s">
        <v>2198</v>
      </c>
      <c r="C101" s="71" t="s">
        <v>2291</v>
      </c>
      <c r="D101" s="71" t="s">
        <v>2292</v>
      </c>
      <c r="E101" s="72">
        <f t="shared" si="33"/>
        <v>8</v>
      </c>
      <c r="F101" s="72">
        <f>SUMIFS(Stock!$D:$D,Stock!$C:$C,A101)</f>
        <v>8</v>
      </c>
      <c r="G101" s="73" t="e">
        <f t="shared" ca="1" si="34"/>
        <v>#REF!</v>
      </c>
      <c r="H101" s="74">
        <f t="shared" ca="1" si="35"/>
        <v>0</v>
      </c>
      <c r="I101" s="44"/>
      <c r="J101" s="69" t="e">
        <f ca="1">SUMIFS(#REF!,#REF!,A101,#REF!,$J$2)</f>
        <v>#REF!</v>
      </c>
      <c r="K101" s="69" t="e">
        <f ca="1">SUMIFS(#REF!,#REF!,A101,#REF!,$K$2)</f>
        <v>#REF!</v>
      </c>
      <c r="L101" s="69" t="e">
        <f ca="1">SUMIFS(#REF!,#REF!,A101,#REF!,$L$2)</f>
        <v>#REF!</v>
      </c>
      <c r="M101" s="69" t="e">
        <f ca="1">SUMIFS(#REF!,#REF!,A101,#REF!,$M$2)</f>
        <v>#REF!</v>
      </c>
      <c r="N101" s="69" t="e">
        <f ca="1">SUMIFS(#REF!,#REF!,A101,#REF!,$N$2)</f>
        <v>#REF!</v>
      </c>
      <c r="O101" s="69" t="e">
        <f ca="1">SUMIFS(#REF!,#REF!,A101,#REF!,$O$2)</f>
        <v>#REF!</v>
      </c>
      <c r="P101" s="69" t="e">
        <f ca="1">SUMIFS(#REF!,#REF!,A101,#REF!,$P$2)</f>
        <v>#REF!</v>
      </c>
      <c r="Q101" s="69" t="e">
        <f ca="1">SUMIFS(#REF!,#REF!,A101,#REF!,$Q$2)</f>
        <v>#REF!</v>
      </c>
      <c r="R101" s="69" t="e">
        <f ca="1">SUMIFS(#REF!,#REF!,A101,#REF!,$R$2)</f>
        <v>#REF!</v>
      </c>
      <c r="S101" s="69" t="e">
        <f ca="1">SUMIFS(#REF!,#REF!,A101,#REF!,$S$2)</f>
        <v>#REF!</v>
      </c>
      <c r="T101" s="75"/>
      <c r="U101" s="44"/>
      <c r="V101" s="46"/>
      <c r="W101" s="69" t="e">
        <f ca="1">SUMIFS(#REF!,#REF!,A101,#REF!,$W$2,#REF!,$AK$1)</f>
        <v>#REF!</v>
      </c>
      <c r="X101" s="69" t="e">
        <f ca="1">SUMIFS(#REF!,#REF!,A101,#REF!,$X$2,#REF!,$AK$1)</f>
        <v>#REF!</v>
      </c>
      <c r="Y101" s="69" t="e">
        <f ca="1">SUMIFS(#REF!,#REF!,A101,#REF!,$Y$2,#REF!,$AK$1)</f>
        <v>#REF!</v>
      </c>
      <c r="Z101" s="69" t="e">
        <f ca="1">SUMIFS(#REF!,#REF!,A101,#REF!,$Z$2,#REF!,$AK$1)</f>
        <v>#REF!</v>
      </c>
      <c r="AA101" s="69" t="e">
        <f ca="1">SUMIFS(#REF!,#REF!,A101,#REF!,$AA$2,#REF!,$AK$1)</f>
        <v>#REF!</v>
      </c>
      <c r="AB101" s="69" t="e">
        <f ca="1">SUMIFS(#REF!,#REF!,A101,#REF!,$AB$2,#REF!,$AK$1)</f>
        <v>#REF!</v>
      </c>
      <c r="AC101" s="48"/>
      <c r="AD101" s="76">
        <f>SUMIFS('Inventory Matrix'!$E:$E,'Inventory Matrix'!$G:$G,$AD$2,'Inventory Matrix'!$B:$B,$AK$1,'Inventory Matrix'!$C:$C,A101)</f>
        <v>0</v>
      </c>
      <c r="AE101" s="70">
        <f>SUMIFS('Inventory Matrix'!$E:$E,'Inventory Matrix'!$G:$G,$AE$2,'Inventory Matrix'!$B:$B,$AK$1,'Inventory Matrix'!$C:$C,A101)</f>
        <v>0</v>
      </c>
      <c r="AF101" s="70">
        <f>SUMIFS('Inventory Matrix'!$E:$E,'Inventory Matrix'!$G:$G,$AF$2,'Inventory Matrix'!$B:$B,$AK$1,'Inventory Matrix'!$C:$C,A101)</f>
        <v>0</v>
      </c>
      <c r="AG101" s="77">
        <f>SUMIFS('Inventory Matrix'!$E:$E,'Inventory Matrix'!$G:$G,$AG$2,'Inventory Matrix'!$B:$B,$AK$1,'Inventory Matrix'!$C:$C,A101)</f>
        <v>3</v>
      </c>
      <c r="AH101" s="167" t="str">
        <f t="shared" ca="1" si="36"/>
        <v>-</v>
      </c>
      <c r="AI101" s="168" t="str">
        <f t="shared" ca="1" si="37"/>
        <v>-</v>
      </c>
      <c r="AJ101" s="173">
        <f t="shared" ca="1" si="48"/>
        <v>0</v>
      </c>
      <c r="AK101" s="169">
        <f>SUMIFS(Stock!$D:$D,Stock!$A:$A,$AK$1,Stock!$C:$C,A101)</f>
        <v>3</v>
      </c>
      <c r="AL101" s="55"/>
      <c r="AM101" s="69" t="e">
        <f ca="1">SUMIFS(#REF!,#REF!,A101,#REF!,$AM$2,#REF!,$AZ$1)</f>
        <v>#REF!</v>
      </c>
      <c r="AN101" s="69" t="e">
        <f ca="1">SUMIFS(#REF!,#REF!,A101,#REF!,$AN$2,#REF!,$AZ$1)</f>
        <v>#REF!</v>
      </c>
      <c r="AO101" s="69" t="e">
        <f ca="1">SUMIFS(#REF!,#REF!,A101,#REF!,$AO$2,#REF!,$AZ$1)</f>
        <v>#REF!</v>
      </c>
      <c r="AP101" s="69" t="e">
        <f ca="1">SUMIFS(#REF!,#REF!,A101,#REF!,$AP$2,#REF!,$AZ$1)</f>
        <v>#REF!</v>
      </c>
      <c r="AQ101" s="69" t="e">
        <f ca="1">SUMIFS(#REF!,#REF!,A101,#REF!,$AQ$2,#REF!,$AZ$1)</f>
        <v>#REF!</v>
      </c>
      <c r="AR101" s="69" t="e">
        <f ca="1">SUMIFS(#REF!,#REF!,A101,#REF!,$AR$2,#REF!,$AZ$1)</f>
        <v>#REF!</v>
      </c>
      <c r="AS101" s="81"/>
      <c r="AT101" s="82">
        <f>SUMIFS('Inventory Matrix'!$E:$E,'Inventory Matrix'!$G:$G,$AT$2,'Inventory Matrix'!$B:$B,$AZ$1,'Inventory Matrix'!$C:$C,A101)</f>
        <v>0</v>
      </c>
      <c r="AU101" s="82">
        <f>SUMIFS('Inventory Matrix'!$E:$E,'Inventory Matrix'!$G:$G,$AU$2,'Inventory Matrix'!$B:$B,$AZ$1,'Inventory Matrix'!$C:$C,A101)</f>
        <v>0</v>
      </c>
      <c r="AV101" s="82">
        <f>SUMIFS('Inventory Matrix'!$E:$E,'Inventory Matrix'!$G:$G,$AV$2,'Inventory Matrix'!$B:$B,$AZ$1,'Inventory Matrix'!$C:$C,A101)</f>
        <v>0</v>
      </c>
      <c r="AW101" s="83">
        <f>SUMIFS('Inventory Matrix'!$E:$E,'Inventory Matrix'!$G:$G,$AW$2,'Inventory Matrix'!$B:$B,$AZ$1,'Inventory Matrix'!$C:$C,A101)</f>
        <v>3</v>
      </c>
      <c r="AX101" s="85" t="str">
        <f t="shared" ca="1" si="39"/>
        <v>-</v>
      </c>
      <c r="AY101" s="88">
        <f t="shared" ca="1" si="40"/>
        <v>0</v>
      </c>
      <c r="AZ101" s="87">
        <f>SUMIFS(Stock!$D:$D,Stock!$A:$A,$AZ$1,Stock!$C:$C,A101)</f>
        <v>3</v>
      </c>
      <c r="BA101" s="55"/>
      <c r="BB101" s="69" t="e">
        <f ca="1">SUMIFS(#REF!,#REF!,A101,#REF!,$BB$2,#REF!,$BO$1)</f>
        <v>#REF!</v>
      </c>
      <c r="BC101" s="69" t="e">
        <f ca="1">SUMIFS(#REF!,#REF!,A101,#REF!,$BC$2,#REF!,$BO$1)</f>
        <v>#REF!</v>
      </c>
      <c r="BD101" s="69" t="e">
        <f ca="1">SUMIFS(#REF!,#REF!,A101,#REF!,$BD$2,#REF!,$BO$1)</f>
        <v>#REF!</v>
      </c>
      <c r="BE101" s="69" t="e">
        <f ca="1">SUMIFS(#REF!,#REF!,A101,#REF!,$BE$2,#REF!,$BO$1)</f>
        <v>#REF!</v>
      </c>
      <c r="BF101" s="69" t="e">
        <f ca="1">SUMIFS(#REF!,#REF!,A101,#REF!,$BF$2,#REF!,$BO$1)</f>
        <v>#REF!</v>
      </c>
      <c r="BG101" s="69" t="e">
        <f ca="1">SUMIFS(#REF!,#REF!,A101,#REF!,$BG$2,#REF!,$BO$1)</f>
        <v>#REF!</v>
      </c>
      <c r="BH101" s="60"/>
      <c r="BI101" s="82">
        <f>SUMIFS('Inventory Matrix'!$E:$E,'Inventory Matrix'!$G:$G,$BI$2,'Inventory Matrix'!$B:$B,$BO$1,'Inventory Matrix'!$C:$C,A101)</f>
        <v>0</v>
      </c>
      <c r="BJ101" s="82">
        <f>SUMIFS('Inventory Matrix'!$E:$E,'Inventory Matrix'!$G:$G,$BJ$2,'Inventory Matrix'!$B:$B,$BO$1,'Inventory Matrix'!$C:$C,A101)</f>
        <v>0</v>
      </c>
      <c r="BK101" s="82">
        <f>SUMIFS('Inventory Matrix'!$E:$E,'Inventory Matrix'!$G:$G,$BK$2,'Inventory Matrix'!$B:$B,$BO$1,'Inventory Matrix'!$C:$C,A101)</f>
        <v>0</v>
      </c>
      <c r="BL101" s="83">
        <f>SUMIFS('Inventory Matrix'!$E:$E,'Inventory Matrix'!$G:$G,$BL$2,'Inventory Matrix'!$B:$B,$BO$1,'Inventory Matrix'!$C:$C,A101)</f>
        <v>1</v>
      </c>
      <c r="BM101" s="85" t="str">
        <f t="shared" ca="1" si="41"/>
        <v>-</v>
      </c>
      <c r="BN101" s="86">
        <f t="shared" ca="1" si="42"/>
        <v>0</v>
      </c>
      <c r="BO101" s="87">
        <f>SUMIFS(Stock!$D:$D,Stock!$A:$A,$BO$1,Stock!$C:$C,A101)</f>
        <v>1</v>
      </c>
      <c r="BP101" s="55"/>
      <c r="BQ101" s="69" t="e">
        <f ca="1">SUMIFS(#REF!,#REF!,A101,#REF!,$BQ$2,#REF!,$CD$1)</f>
        <v>#REF!</v>
      </c>
      <c r="BR101" s="69" t="e">
        <f ca="1">SUMIFS(#REF!,#REF!,A101,#REF!,$BR$2,#REF!,$CD$1)</f>
        <v>#REF!</v>
      </c>
      <c r="BS101" s="69" t="e">
        <f ca="1">SUMIFS(#REF!,#REF!,A101,#REF!,$BS$2,#REF!,$CD$1)</f>
        <v>#REF!</v>
      </c>
      <c r="BT101" s="69" t="e">
        <f ca="1">SUMIFS(#REF!,#REF!,A101,#REF!,$BT$2,#REF!,$CD$1)</f>
        <v>#REF!</v>
      </c>
      <c r="BU101" s="69" t="e">
        <f ca="1">SUMIFS(#REF!,#REF!,A101,#REF!,$BU$2,#REF!,$CD$1)</f>
        <v>#REF!</v>
      </c>
      <c r="BV101" s="69" t="e">
        <f ca="1">SUMIFS(#REF!,#REF!,A101,#REF!,$BV$2,#REF!,$CD$1)</f>
        <v>#REF!</v>
      </c>
      <c r="BW101" s="60"/>
      <c r="BX101" s="82">
        <f>SUMIFS('Inventory Matrix'!$E:$E,'Inventory Matrix'!$G:$G,$BX$2,'Inventory Matrix'!$B:$B,$CD$1,'Inventory Matrix'!$C:$C,A101)</f>
        <v>0</v>
      </c>
      <c r="BY101" s="82">
        <f>SUMIFS('Inventory Matrix'!$E:$E,'Inventory Matrix'!$G:$G,$BY$2,'Inventory Matrix'!$B:$B,$CD$1,'Inventory Matrix'!$C:$C,A101)</f>
        <v>0</v>
      </c>
      <c r="BZ101" s="82">
        <f>SUMIFS('Inventory Matrix'!$E:$E,'Inventory Matrix'!$G:$G,$BZ$2,'Inventory Matrix'!$B:$B,$CD$1,'Inventory Matrix'!$C:$C,A101)</f>
        <v>0</v>
      </c>
      <c r="CA101" s="83">
        <f>SUMIFS('Inventory Matrix'!$E:$E,'Inventory Matrix'!$G:$G,$CA$2,'Inventory Matrix'!$B:$B,$CD$1,'Inventory Matrix'!$C:$C,A101)</f>
        <v>0</v>
      </c>
      <c r="CB101" s="85" t="str">
        <f t="shared" ca="1" si="43"/>
        <v>-</v>
      </c>
      <c r="CC101" s="88">
        <f t="shared" ca="1" si="44"/>
        <v>0</v>
      </c>
      <c r="CD101" s="87">
        <f>SUMIFS(Stock!$D:$D,Stock!$A:$A,$CD$1,Stock!$C:$C,A101)</f>
        <v>0</v>
      </c>
      <c r="CE101" s="55"/>
      <c r="CF101" s="69" t="e">
        <f ca="1">SUMIFS(#REF!,#REF!,A101,#REF!,$CF$2,#REF!,$CS$1)</f>
        <v>#REF!</v>
      </c>
      <c r="CG101" s="69" t="e">
        <f ca="1">SUMIFS(#REF!,#REF!,A101,#REF!,$CG$2,#REF!,$CS$1)</f>
        <v>#REF!</v>
      </c>
      <c r="CH101" s="69" t="e">
        <f ca="1">SUMIFS(#REF!,#REF!,A101,#REF!,$CH$2,#REF!,$CS$1)</f>
        <v>#REF!</v>
      </c>
      <c r="CI101" s="69" t="e">
        <f ca="1">SUMIFS(#REF!,#REF!,A101,#REF!,$CI$2,#REF!,$CS$1)</f>
        <v>#REF!</v>
      </c>
      <c r="CJ101" s="69" t="e">
        <f ca="1">SUMIFS(#REF!,#REF!,A101,#REF!,$CJ$2,#REF!,$CS$1)</f>
        <v>#REF!</v>
      </c>
      <c r="CK101" s="69" t="e">
        <f ca="1">SUMIFS(#REF!,#REF!,A101,#REF!,$CK$2,#REF!,$CS$1)</f>
        <v>#REF!</v>
      </c>
      <c r="CL101" s="60"/>
      <c r="CM101" s="82">
        <f>SUMIFS('Inventory Matrix'!$E:$E,'Inventory Matrix'!$G:$G,$CM$2,'Inventory Matrix'!$B:$B,$CS$1,'Inventory Matrix'!$C:$C,A101)</f>
        <v>0</v>
      </c>
      <c r="CN101" s="82">
        <f>SUMIFS('Inventory Matrix'!$E:$E,'Inventory Matrix'!$G:$G,$CN$2,'Inventory Matrix'!$B:$B,$CS$1,'Inventory Matrix'!$C:$C,A101)</f>
        <v>0</v>
      </c>
      <c r="CO101" s="82">
        <f>SUMIFS('Inventory Matrix'!$E:$E,'Inventory Matrix'!$G:$G,$CO$2,'Inventory Matrix'!$B:$B,$CS$1,'Inventory Matrix'!$C:$C,A101)</f>
        <v>0</v>
      </c>
      <c r="CP101" s="83">
        <f>SUMIFS('Inventory Matrix'!$E:$E,'Inventory Matrix'!$G:$G,$CP$2,'Inventory Matrix'!$B:$B,$CS$1,'Inventory Matrix'!$C:$C,A101)</f>
        <v>1</v>
      </c>
      <c r="CQ101" s="85" t="str">
        <f t="shared" ca="1" si="45"/>
        <v>-</v>
      </c>
      <c r="CR101" s="88">
        <f t="shared" ca="1" si="46"/>
        <v>0</v>
      </c>
      <c r="CS101" s="87">
        <f>SUMIFS(Stock!$D:$D,Stock!$A:$A,$CS$1,Stock!$C:$C,A101)</f>
        <v>1</v>
      </c>
      <c r="CT101" s="64"/>
      <c r="CU101" s="89">
        <f>SUMIFS(Stock!$D:$D,Stock!$A:$A,$CU$1,Stock!$C:$C,A101)</f>
        <v>0</v>
      </c>
      <c r="CV101" s="64"/>
      <c r="CW101" s="69" t="e">
        <f ca="1">SUMIFS(#REF!,#REF!,A101,#REF!,$CW$2,#REF!,$DC$1)</f>
        <v>#REF!</v>
      </c>
      <c r="CX101" s="69" t="e">
        <f ca="1">SUMIFS(#REF!,#REF!,A101,#REF!,$CX$2,#REF!,$DC$1)</f>
        <v>#REF!</v>
      </c>
      <c r="CY101" s="69" t="e">
        <f ca="1">SUMIFS(#REF!,#REF!,A101,#REF!,$CY$2,#REF!,$DC$1)</f>
        <v>#REF!</v>
      </c>
      <c r="CZ101" s="69" t="e">
        <f ca="1">SUMIFS(#REF!,#REF!,A101,#REF!,$CZ$2,#REF!,$DC$1)</f>
        <v>#REF!</v>
      </c>
      <c r="DA101" s="69" t="e">
        <f ca="1">SUMIFS(#REF!,#REF!,A101,#REF!,$DA$2,#REF!,$DC$1)</f>
        <v>#REF!</v>
      </c>
      <c r="DB101" s="69" t="e">
        <f ca="1">SUMIFS(#REF!,#REF!,A101,#REF!,$DB$2,#REF!,$DC$1)</f>
        <v>#REF!</v>
      </c>
      <c r="DC101" s="89">
        <f>SUMIFS(Stock!$D:$D,Stock!$A:$A,$DC$1,Stock!$C:$C,A101)</f>
        <v>0</v>
      </c>
      <c r="DD101" s="89">
        <f>SUMIFS(Stock!$D:$D,Stock!$A:$A,$DD$1,Stock!$C:$C,A101)</f>
        <v>0</v>
      </c>
      <c r="DE101" s="89">
        <f>SUMIFS(Stock!$D:$D,Stock!$A:$A,$DE$1,Stock!$C:$C,A101)</f>
        <v>0</v>
      </c>
      <c r="DF101" s="66"/>
      <c r="DG101" s="66"/>
      <c r="DH101" s="90">
        <f>SUMIFS('Inventory Matrix'!$E:$E,'Inventory Matrix'!$B:$B,$DH$2,'Inventory Matrix'!$G:$G,$DM$2,'Inventory Matrix'!$C:$C,A101)</f>
        <v>0</v>
      </c>
      <c r="DI101" s="90">
        <f>SUMIFS('Inventory Matrix'!$E:$E,'Inventory Matrix'!$B:$B,$DI$2,'Inventory Matrix'!$G:$G,$DM$2,'Inventory Matrix'!$C:$C,A101)</f>
        <v>0</v>
      </c>
      <c r="DJ101" s="90">
        <f>SUMIFS('Inventory Matrix'!$E:$E,'Inventory Matrix'!$B:$B,$DJ$2,'Inventory Matrix'!$G:$G,$DM$2,'Inventory Matrix'!$C:$C,A101)</f>
        <v>0</v>
      </c>
      <c r="DK101" s="90">
        <f>SUMIFS('Inventory Matrix'!$E:$E,'Inventory Matrix'!$B:$B,$DK$2,'Inventory Matrix'!$G:$G,$DM$2,'Inventory Matrix'!$C:$C,A101)</f>
        <v>0</v>
      </c>
      <c r="DL101" s="90">
        <f>SUMIFS('Inventory Matrix'!$E:$E,'Inventory Matrix'!$B:$B,$DL$2,'Inventory Matrix'!$G:$G,$DM$2,'Inventory Matrix'!$C:$C,A101)</f>
        <v>0</v>
      </c>
      <c r="DM101" s="91">
        <f>SUMIFS('Inventory Matrix'!$E:$E,'Inventory Matrix'!$G:$G,$DM$2,'Inventory Matrix'!$C:$C,A101)</f>
        <v>0</v>
      </c>
      <c r="DN101" s="48"/>
      <c r="DO101" s="90">
        <f>SUMIFS('Inventory Matrix'!$E:$E,'Inventory Matrix'!$B:$B,$DO$2,'Inventory Matrix'!$G:$G,$DT$2,'Inventory Matrix'!$C:$C,A101)</f>
        <v>0</v>
      </c>
      <c r="DP101" s="90">
        <f>SUMIFS('Inventory Matrix'!$E:$E,'Inventory Matrix'!$B:$B,$DP$2,'Inventory Matrix'!$G:$G,$DT$2,'Inventory Matrix'!$C:$C,A101)</f>
        <v>0</v>
      </c>
      <c r="DQ101" s="90">
        <f>SUMIFS('Inventory Matrix'!$E:$E,'Inventory Matrix'!$B:$B,$DQ$2,'Inventory Matrix'!$G:$G,$DT$2,'Inventory Matrix'!$C:$C,A101)</f>
        <v>0</v>
      </c>
      <c r="DR101" s="90">
        <f>SUMIFS('Inventory Matrix'!$E:$E,'Inventory Matrix'!$B:$B,$DR$2,'Inventory Matrix'!$G:$G,$DT$2,'Inventory Matrix'!$C:$C,A101)</f>
        <v>0</v>
      </c>
      <c r="DS101" s="90">
        <f>SUMIFS('Inventory Matrix'!$E:$E,'Inventory Matrix'!$B:$B,$DS$2,'Inventory Matrix'!$G:$G,$DT$2,'Inventory Matrix'!$C:$C,A101)</f>
        <v>0</v>
      </c>
      <c r="DT101" s="91">
        <f>SUMIFS('Inventory Matrix'!$E:$E,'Inventory Matrix'!$G:$G,$DT$2,'Inventory Matrix'!$C:$C,A101)</f>
        <v>0</v>
      </c>
      <c r="DU101" s="44"/>
      <c r="DV101" s="90">
        <f>SUMIFS('Inventory Matrix'!$E:$E,'Inventory Matrix'!$B:$B,$DV$2,'Inventory Matrix'!$G:$G,$EA$2,'Inventory Matrix'!$C:$C,A101)</f>
        <v>0</v>
      </c>
      <c r="DW101" s="90">
        <f>SUMIFS('Inventory Matrix'!$E:$E,'Inventory Matrix'!$B:$B,$DW$2,'Inventory Matrix'!$G:$G,$EA$2,'Inventory Matrix'!$C:$C,A101)</f>
        <v>0</v>
      </c>
      <c r="DX101" s="90">
        <f>SUMIFS('Inventory Matrix'!$E:$E,'Inventory Matrix'!$B:$B,$DX$2,'Inventory Matrix'!$G:$G,$EA$2,'Inventory Matrix'!$C:$C,A101)</f>
        <v>0</v>
      </c>
      <c r="DY101" s="90">
        <f>SUMIFS('Inventory Matrix'!$E:$E,'Inventory Matrix'!$B:$B,$DY$2,'Inventory Matrix'!$G:$G,$EA$2,'Inventory Matrix'!$C:$C,A101)</f>
        <v>0</v>
      </c>
      <c r="DZ101" s="90">
        <f>SUMIFS('Inventory Matrix'!$E:$E,'Inventory Matrix'!$B:$B,$DZ$2,'Inventory Matrix'!$G:$G,$EA$2,'Inventory Matrix'!$C:$C,A101)</f>
        <v>0</v>
      </c>
      <c r="EA101" s="91">
        <f>SUMIFS('Inventory Matrix'!$E:$E,'Inventory Matrix'!$G:$G,$EA$2,'Inventory Matrix'!$C:$C,A101)</f>
        <v>0</v>
      </c>
      <c r="EB101" s="44"/>
      <c r="EC101" s="90">
        <f>SUMIFS('Inventory Matrix'!$E:$E,'Inventory Matrix'!$B:$B,$EC$2,'Inventory Matrix'!$G:$G,$EH$2,'Inventory Matrix'!$C:$C,A101)</f>
        <v>3</v>
      </c>
      <c r="ED101" s="90">
        <f>SUMIFS('Inventory Matrix'!$E:$E,'Inventory Matrix'!$B:$B,$ED$2,'Inventory Matrix'!$G:$G,$EH$2,'Inventory Matrix'!$C:$C,A101)</f>
        <v>3</v>
      </c>
      <c r="EE101" s="90">
        <f>SUMIFS('Inventory Matrix'!$E:$E,'Inventory Matrix'!$B:$B,$EE$2,'Inventory Matrix'!$G:$G,$EH$2,'Inventory Matrix'!$C:$C,A101)</f>
        <v>1</v>
      </c>
      <c r="EF101" s="90">
        <f>SUMIFS('Inventory Matrix'!$E:$E,'Inventory Matrix'!$B:$B,$EF$2,'Inventory Matrix'!$G:$G,$EH$2,'Inventory Matrix'!$C:$C,A101)</f>
        <v>0</v>
      </c>
      <c r="EG101" s="90">
        <f>SUMIFS('Inventory Matrix'!$E:$E,'Inventory Matrix'!$B:$B,$EG$2,'Inventory Matrix'!$G:$G,$EH$2,'Inventory Matrix'!$C:$C,A101)</f>
        <v>1</v>
      </c>
      <c r="EH101" s="91">
        <f>SUMIFS('Inventory Matrix'!$E:$E,'Inventory Matrix'!$G:$G,$EH$2,'Inventory Matrix'!$C:$C,A101)</f>
        <v>8</v>
      </c>
      <c r="EI101" s="44"/>
    </row>
    <row r="102" spans="1:139" ht="13" x14ac:dyDescent="0.15">
      <c r="A102" s="38" t="str">
        <f t="shared" si="32"/>
        <v>MJQJ3</v>
      </c>
      <c r="B102" s="39" t="s">
        <v>2198</v>
      </c>
      <c r="C102" s="40" t="s">
        <v>505</v>
      </c>
      <c r="D102" s="40" t="s">
        <v>2293</v>
      </c>
      <c r="E102" s="41">
        <f t="shared" si="33"/>
        <v>8</v>
      </c>
      <c r="F102" s="41">
        <f>SUMIFS(Stock!$D:$D,Stock!$C:$C,A102)</f>
        <v>8</v>
      </c>
      <c r="G102" s="42" t="e">
        <f t="shared" ca="1" si="34"/>
        <v>#REF!</v>
      </c>
      <c r="H102" s="43">
        <f t="shared" ca="1" si="35"/>
        <v>0</v>
      </c>
      <c r="I102" s="44"/>
      <c r="J102" s="38" t="e">
        <f ca="1">SUMIFS(#REF!,#REF!,A102,#REF!,$J$2)</f>
        <v>#REF!</v>
      </c>
      <c r="K102" s="38" t="e">
        <f ca="1">SUMIFS(#REF!,#REF!,A102,#REF!,$K$2)</f>
        <v>#REF!</v>
      </c>
      <c r="L102" s="38" t="e">
        <f ca="1">SUMIFS(#REF!,#REF!,A102,#REF!,$L$2)</f>
        <v>#REF!</v>
      </c>
      <c r="M102" s="38" t="e">
        <f ca="1">SUMIFS(#REF!,#REF!,A102,#REF!,$M$2)</f>
        <v>#REF!</v>
      </c>
      <c r="N102" s="38" t="e">
        <f ca="1">SUMIFS(#REF!,#REF!,A102,#REF!,$N$2)</f>
        <v>#REF!</v>
      </c>
      <c r="O102" s="38" t="e">
        <f ca="1">SUMIFS(#REF!,#REF!,A102,#REF!,$O$2)</f>
        <v>#REF!</v>
      </c>
      <c r="P102" s="38" t="e">
        <f ca="1">SUMIFS(#REF!,#REF!,A102,#REF!,$P$2)</f>
        <v>#REF!</v>
      </c>
      <c r="Q102" s="38" t="e">
        <f ca="1">SUMIFS(#REF!,#REF!,A102,#REF!,$Q$2)</f>
        <v>#REF!</v>
      </c>
      <c r="R102" s="38" t="e">
        <f ca="1">SUMIFS(#REF!,#REF!,A102,#REF!,$R$2)</f>
        <v>#REF!</v>
      </c>
      <c r="S102" s="38" t="e">
        <f ca="1">SUMIFS(#REF!,#REF!,A102,#REF!,$S$2)</f>
        <v>#REF!</v>
      </c>
      <c r="T102" s="45"/>
      <c r="U102" s="44"/>
      <c r="V102" s="46"/>
      <c r="W102" s="38" t="e">
        <f ca="1">SUMIFS(#REF!,#REF!,A102,#REF!,$W$2,#REF!,$AK$1)</f>
        <v>#REF!</v>
      </c>
      <c r="X102" s="38" t="e">
        <f ca="1">SUMIFS(#REF!,#REF!,A102,#REF!,$X$2,#REF!,$AK$1)</f>
        <v>#REF!</v>
      </c>
      <c r="Y102" s="38" t="e">
        <f ca="1">SUMIFS(#REF!,#REF!,A102,#REF!,$Y$2,#REF!,$AK$1)</f>
        <v>#REF!</v>
      </c>
      <c r="Z102" s="38" t="e">
        <f ca="1">SUMIFS(#REF!,#REF!,A102,#REF!,$Z$2,#REF!,$AK$1)</f>
        <v>#REF!</v>
      </c>
      <c r="AA102" s="38" t="e">
        <f ca="1">SUMIFS(#REF!,#REF!,A102,#REF!,$AA$2,#REF!,$AK$1)</f>
        <v>#REF!</v>
      </c>
      <c r="AB102" s="38" t="e">
        <f ca="1">SUMIFS(#REF!,#REF!,A102,#REF!,$AB$2,#REF!,$AK$1)</f>
        <v>#REF!</v>
      </c>
      <c r="AC102" s="48"/>
      <c r="AD102" s="92">
        <f>SUMIFS('Inventory Matrix'!$E:$E,'Inventory Matrix'!$G:$G,$AD$2,'Inventory Matrix'!$B:$B,$AK$1,'Inventory Matrix'!$C:$C,A102)</f>
        <v>0</v>
      </c>
      <c r="AE102" s="39">
        <f>SUMIFS('Inventory Matrix'!$E:$E,'Inventory Matrix'!$G:$G,$AE$2,'Inventory Matrix'!$B:$B,$AK$1,'Inventory Matrix'!$C:$C,A102)</f>
        <v>0</v>
      </c>
      <c r="AF102" s="39">
        <f>SUMIFS('Inventory Matrix'!$E:$E,'Inventory Matrix'!$G:$G,$AF$2,'Inventory Matrix'!$B:$B,$AK$1,'Inventory Matrix'!$C:$C,A102)</f>
        <v>0</v>
      </c>
      <c r="AG102" s="93">
        <f>SUMIFS('Inventory Matrix'!$E:$E,'Inventory Matrix'!$G:$G,$AG$2,'Inventory Matrix'!$B:$B,$AK$1,'Inventory Matrix'!$C:$C,A102)</f>
        <v>3</v>
      </c>
      <c r="AH102" s="170" t="str">
        <f t="shared" ca="1" si="36"/>
        <v>-</v>
      </c>
      <c r="AI102" s="171" t="str">
        <f t="shared" ca="1" si="37"/>
        <v>-</v>
      </c>
      <c r="AJ102" s="174">
        <f t="shared" ca="1" si="48"/>
        <v>0</v>
      </c>
      <c r="AK102" s="172">
        <f>SUMIFS(Stock!$D:$D,Stock!$A:$A,$AK$1,Stock!$C:$C,A102)</f>
        <v>3</v>
      </c>
      <c r="AL102" s="55"/>
      <c r="AM102" s="38" t="e">
        <f ca="1">SUMIFS(#REF!,#REF!,A102,#REF!,$AM$2,#REF!,$AZ$1)</f>
        <v>#REF!</v>
      </c>
      <c r="AN102" s="38" t="e">
        <f ca="1">SUMIFS(#REF!,#REF!,A102,#REF!,$AN$2,#REF!,$AZ$1)</f>
        <v>#REF!</v>
      </c>
      <c r="AO102" s="38" t="e">
        <f ca="1">SUMIFS(#REF!,#REF!,A102,#REF!,$AO$2,#REF!,$AZ$1)</f>
        <v>#REF!</v>
      </c>
      <c r="AP102" s="38" t="e">
        <f ca="1">SUMIFS(#REF!,#REF!,A102,#REF!,$AP$2,#REF!,$AZ$1)</f>
        <v>#REF!</v>
      </c>
      <c r="AQ102" s="38" t="e">
        <f ca="1">SUMIFS(#REF!,#REF!,A102,#REF!,$AQ$2,#REF!,$AZ$1)</f>
        <v>#REF!</v>
      </c>
      <c r="AR102" s="38" t="e">
        <f ca="1">SUMIFS(#REF!,#REF!,A102,#REF!,$AR$2,#REF!,$AZ$1)</f>
        <v>#REF!</v>
      </c>
      <c r="AS102" s="81"/>
      <c r="AT102" s="49">
        <f>SUMIFS('Inventory Matrix'!$E:$E,'Inventory Matrix'!$G:$G,$AT$2,'Inventory Matrix'!$B:$B,$AZ$1,'Inventory Matrix'!$C:$C,A102)</f>
        <v>0</v>
      </c>
      <c r="AU102" s="49">
        <f>SUMIFS('Inventory Matrix'!$E:$E,'Inventory Matrix'!$G:$G,$AU$2,'Inventory Matrix'!$B:$B,$AZ$1,'Inventory Matrix'!$C:$C,A102)</f>
        <v>0</v>
      </c>
      <c r="AV102" s="49">
        <f>SUMIFS('Inventory Matrix'!$E:$E,'Inventory Matrix'!$G:$G,$AV$2,'Inventory Matrix'!$B:$B,$AZ$1,'Inventory Matrix'!$C:$C,A102)</f>
        <v>0</v>
      </c>
      <c r="AW102" s="57">
        <f>SUMIFS('Inventory Matrix'!$E:$E,'Inventory Matrix'!$G:$G,$AW$2,'Inventory Matrix'!$B:$B,$AZ$1,'Inventory Matrix'!$C:$C,A102)</f>
        <v>3</v>
      </c>
      <c r="AX102" s="96" t="str">
        <f t="shared" ca="1" si="39"/>
        <v>-</v>
      </c>
      <c r="AY102" s="63">
        <f t="shared" ca="1" si="40"/>
        <v>0</v>
      </c>
      <c r="AZ102" s="97">
        <f>SUMIFS(Stock!$D:$D,Stock!$A:$A,$AZ$1,Stock!$C:$C,A102)</f>
        <v>3</v>
      </c>
      <c r="BA102" s="55"/>
      <c r="BB102" s="38" t="e">
        <f ca="1">SUMIFS(#REF!,#REF!,A102,#REF!,$BB$2,#REF!,$BO$1)</f>
        <v>#REF!</v>
      </c>
      <c r="BC102" s="38" t="e">
        <f ca="1">SUMIFS(#REF!,#REF!,A102,#REF!,$BC$2,#REF!,$BO$1)</f>
        <v>#REF!</v>
      </c>
      <c r="BD102" s="38" t="e">
        <f ca="1">SUMIFS(#REF!,#REF!,A102,#REF!,$BD$2,#REF!,$BO$1)</f>
        <v>#REF!</v>
      </c>
      <c r="BE102" s="38" t="e">
        <f ca="1">SUMIFS(#REF!,#REF!,A102,#REF!,$BE$2,#REF!,$BO$1)</f>
        <v>#REF!</v>
      </c>
      <c r="BF102" s="38" t="e">
        <f ca="1">SUMIFS(#REF!,#REF!,A102,#REF!,$BF$2,#REF!,$BO$1)</f>
        <v>#REF!</v>
      </c>
      <c r="BG102" s="38" t="e">
        <f ca="1">SUMIFS(#REF!,#REF!,A102,#REF!,$BG$2,#REF!,$BO$1)</f>
        <v>#REF!</v>
      </c>
      <c r="BH102" s="60"/>
      <c r="BI102" s="49">
        <f>SUMIFS('Inventory Matrix'!$E:$E,'Inventory Matrix'!$G:$G,$BI$2,'Inventory Matrix'!$B:$B,$BO$1,'Inventory Matrix'!$C:$C,A102)</f>
        <v>0</v>
      </c>
      <c r="BJ102" s="49">
        <f>SUMIFS('Inventory Matrix'!$E:$E,'Inventory Matrix'!$G:$G,$BJ$2,'Inventory Matrix'!$B:$B,$BO$1,'Inventory Matrix'!$C:$C,A102)</f>
        <v>0</v>
      </c>
      <c r="BK102" s="49">
        <f>SUMIFS('Inventory Matrix'!$E:$E,'Inventory Matrix'!$G:$G,$BK$2,'Inventory Matrix'!$B:$B,$BO$1,'Inventory Matrix'!$C:$C,A102)</f>
        <v>0</v>
      </c>
      <c r="BL102" s="57">
        <f>SUMIFS('Inventory Matrix'!$E:$E,'Inventory Matrix'!$G:$G,$BL$2,'Inventory Matrix'!$B:$B,$BO$1,'Inventory Matrix'!$C:$C,A102)</f>
        <v>1</v>
      </c>
      <c r="BM102" s="96" t="str">
        <f t="shared" ca="1" si="41"/>
        <v>-</v>
      </c>
      <c r="BN102" s="62">
        <f t="shared" ca="1" si="42"/>
        <v>0</v>
      </c>
      <c r="BO102" s="97">
        <f>SUMIFS(Stock!$D:$D,Stock!$A:$A,$BO$1,Stock!$C:$C,A102)</f>
        <v>1</v>
      </c>
      <c r="BP102" s="55"/>
      <c r="BQ102" s="38" t="e">
        <f ca="1">SUMIFS(#REF!,#REF!,A102,#REF!,$BQ$2,#REF!,$CD$1)</f>
        <v>#REF!</v>
      </c>
      <c r="BR102" s="38" t="e">
        <f ca="1">SUMIFS(#REF!,#REF!,A102,#REF!,$BR$2,#REF!,$CD$1)</f>
        <v>#REF!</v>
      </c>
      <c r="BS102" s="38" t="e">
        <f ca="1">SUMIFS(#REF!,#REF!,A102,#REF!,$BS$2,#REF!,$CD$1)</f>
        <v>#REF!</v>
      </c>
      <c r="BT102" s="38" t="e">
        <f ca="1">SUMIFS(#REF!,#REF!,A102,#REF!,$BT$2,#REF!,$CD$1)</f>
        <v>#REF!</v>
      </c>
      <c r="BU102" s="38" t="e">
        <f ca="1">SUMIFS(#REF!,#REF!,A102,#REF!,$BU$2,#REF!,$CD$1)</f>
        <v>#REF!</v>
      </c>
      <c r="BV102" s="38" t="e">
        <f ca="1">SUMIFS(#REF!,#REF!,A102,#REF!,$BV$2,#REF!,$CD$1)</f>
        <v>#REF!</v>
      </c>
      <c r="BW102" s="60"/>
      <c r="BX102" s="49">
        <f>SUMIFS('Inventory Matrix'!$E:$E,'Inventory Matrix'!$G:$G,$BX$2,'Inventory Matrix'!$B:$B,$CD$1,'Inventory Matrix'!$C:$C,A102)</f>
        <v>0</v>
      </c>
      <c r="BY102" s="49">
        <f>SUMIFS('Inventory Matrix'!$E:$E,'Inventory Matrix'!$G:$G,$BY$2,'Inventory Matrix'!$B:$B,$CD$1,'Inventory Matrix'!$C:$C,A102)</f>
        <v>0</v>
      </c>
      <c r="BZ102" s="49">
        <f>SUMIFS('Inventory Matrix'!$E:$E,'Inventory Matrix'!$G:$G,$BZ$2,'Inventory Matrix'!$B:$B,$CD$1,'Inventory Matrix'!$C:$C,A102)</f>
        <v>0</v>
      </c>
      <c r="CA102" s="57">
        <f>SUMIFS('Inventory Matrix'!$E:$E,'Inventory Matrix'!$G:$G,$CA$2,'Inventory Matrix'!$B:$B,$CD$1,'Inventory Matrix'!$C:$C,A102)</f>
        <v>0</v>
      </c>
      <c r="CB102" s="96" t="str">
        <f t="shared" ca="1" si="43"/>
        <v>-</v>
      </c>
      <c r="CC102" s="63">
        <f t="shared" ca="1" si="44"/>
        <v>0</v>
      </c>
      <c r="CD102" s="97">
        <f>SUMIFS(Stock!$D:$D,Stock!$A:$A,$CD$1,Stock!$C:$C,A102)</f>
        <v>0</v>
      </c>
      <c r="CE102" s="55"/>
      <c r="CF102" s="38" t="e">
        <f ca="1">SUMIFS(#REF!,#REF!,A102,#REF!,$CF$2,#REF!,$CS$1)</f>
        <v>#REF!</v>
      </c>
      <c r="CG102" s="38" t="e">
        <f ca="1">SUMIFS(#REF!,#REF!,A102,#REF!,$CG$2,#REF!,$CS$1)</f>
        <v>#REF!</v>
      </c>
      <c r="CH102" s="38" t="e">
        <f ca="1">SUMIFS(#REF!,#REF!,A102,#REF!,$CH$2,#REF!,$CS$1)</f>
        <v>#REF!</v>
      </c>
      <c r="CI102" s="38" t="e">
        <f ca="1">SUMIFS(#REF!,#REF!,A102,#REF!,$CI$2,#REF!,$CS$1)</f>
        <v>#REF!</v>
      </c>
      <c r="CJ102" s="38" t="e">
        <f ca="1">SUMIFS(#REF!,#REF!,A102,#REF!,$CJ$2,#REF!,$CS$1)</f>
        <v>#REF!</v>
      </c>
      <c r="CK102" s="38" t="e">
        <f ca="1">SUMIFS(#REF!,#REF!,A102,#REF!,$CK$2,#REF!,$CS$1)</f>
        <v>#REF!</v>
      </c>
      <c r="CL102" s="60"/>
      <c r="CM102" s="49">
        <f>SUMIFS('Inventory Matrix'!$E:$E,'Inventory Matrix'!$G:$G,$CM$2,'Inventory Matrix'!$B:$B,$CS$1,'Inventory Matrix'!$C:$C,A102)</f>
        <v>0</v>
      </c>
      <c r="CN102" s="49">
        <f>SUMIFS('Inventory Matrix'!$E:$E,'Inventory Matrix'!$G:$G,$CN$2,'Inventory Matrix'!$B:$B,$CS$1,'Inventory Matrix'!$C:$C,A102)</f>
        <v>0</v>
      </c>
      <c r="CO102" s="49">
        <f>SUMIFS('Inventory Matrix'!$E:$E,'Inventory Matrix'!$G:$G,$CO$2,'Inventory Matrix'!$B:$B,$CS$1,'Inventory Matrix'!$C:$C,A102)</f>
        <v>0</v>
      </c>
      <c r="CP102" s="57">
        <f>SUMIFS('Inventory Matrix'!$E:$E,'Inventory Matrix'!$G:$G,$CP$2,'Inventory Matrix'!$B:$B,$CS$1,'Inventory Matrix'!$C:$C,A102)</f>
        <v>1</v>
      </c>
      <c r="CQ102" s="96" t="str">
        <f t="shared" ca="1" si="45"/>
        <v>-</v>
      </c>
      <c r="CR102" s="63">
        <f t="shared" ca="1" si="46"/>
        <v>0</v>
      </c>
      <c r="CS102" s="97">
        <f>SUMIFS(Stock!$D:$D,Stock!$A:$A,$CS$1,Stock!$C:$C,A102)</f>
        <v>1</v>
      </c>
      <c r="CT102" s="64"/>
      <c r="CU102" s="65">
        <f>SUMIFS(Stock!$D:$D,Stock!$A:$A,$CU$1,Stock!$C:$C,A102)</f>
        <v>0</v>
      </c>
      <c r="CV102" s="64"/>
      <c r="CW102" s="38" t="e">
        <f ca="1">SUMIFS(#REF!,#REF!,A102,#REF!,$CW$2,#REF!,$DC$1)</f>
        <v>#REF!</v>
      </c>
      <c r="CX102" s="38" t="e">
        <f ca="1">SUMIFS(#REF!,#REF!,A102,#REF!,$CX$2,#REF!,$DC$1)</f>
        <v>#REF!</v>
      </c>
      <c r="CY102" s="38" t="e">
        <f ca="1">SUMIFS(#REF!,#REF!,A102,#REF!,$CY$2,#REF!,$DC$1)</f>
        <v>#REF!</v>
      </c>
      <c r="CZ102" s="38" t="e">
        <f ca="1">SUMIFS(#REF!,#REF!,A102,#REF!,$CZ$2,#REF!,$DC$1)</f>
        <v>#REF!</v>
      </c>
      <c r="DA102" s="38" t="e">
        <f ca="1">SUMIFS(#REF!,#REF!,A102,#REF!,$DA$2,#REF!,$DC$1)</f>
        <v>#REF!</v>
      </c>
      <c r="DB102" s="38" t="e">
        <f ca="1">SUMIFS(#REF!,#REF!,A102,#REF!,$DB$2,#REF!,$DC$1)</f>
        <v>#REF!</v>
      </c>
      <c r="DC102" s="65">
        <f>SUMIFS(Stock!$D:$D,Stock!$A:$A,$DC$1,Stock!$C:$C,A102)</f>
        <v>0</v>
      </c>
      <c r="DD102" s="65">
        <f>SUMIFS(Stock!$D:$D,Stock!$A:$A,$DD$1,Stock!$C:$C,A102)</f>
        <v>0</v>
      </c>
      <c r="DE102" s="65">
        <f>SUMIFS(Stock!$D:$D,Stock!$A:$A,$DE$1,Stock!$C:$C,A102)</f>
        <v>0</v>
      </c>
      <c r="DF102" s="66"/>
      <c r="DG102" s="66"/>
      <c r="DH102" s="67">
        <f>SUMIFS('Inventory Matrix'!$E:$E,'Inventory Matrix'!$B:$B,$DH$2,'Inventory Matrix'!$G:$G,$DM$2,'Inventory Matrix'!$C:$C,A102)</f>
        <v>0</v>
      </c>
      <c r="DI102" s="67">
        <f>SUMIFS('Inventory Matrix'!$E:$E,'Inventory Matrix'!$B:$B,$DI$2,'Inventory Matrix'!$G:$G,$DM$2,'Inventory Matrix'!$C:$C,A102)</f>
        <v>0</v>
      </c>
      <c r="DJ102" s="67">
        <f>SUMIFS('Inventory Matrix'!$E:$E,'Inventory Matrix'!$B:$B,$DJ$2,'Inventory Matrix'!$G:$G,$DM$2,'Inventory Matrix'!$C:$C,A102)</f>
        <v>0</v>
      </c>
      <c r="DK102" s="67">
        <f>SUMIFS('Inventory Matrix'!$E:$E,'Inventory Matrix'!$B:$B,$DK$2,'Inventory Matrix'!$G:$G,$DM$2,'Inventory Matrix'!$C:$C,A102)</f>
        <v>0</v>
      </c>
      <c r="DL102" s="67">
        <f>SUMIFS('Inventory Matrix'!$E:$E,'Inventory Matrix'!$B:$B,$DL$2,'Inventory Matrix'!$G:$G,$DM$2,'Inventory Matrix'!$C:$C,A102)</f>
        <v>0</v>
      </c>
      <c r="DM102" s="98">
        <f>SUMIFS('Inventory Matrix'!$E:$E,'Inventory Matrix'!$G:$G,$DM$2,'Inventory Matrix'!$C:$C,A102)</f>
        <v>0</v>
      </c>
      <c r="DN102" s="48"/>
      <c r="DO102" s="67">
        <f>SUMIFS('Inventory Matrix'!$E:$E,'Inventory Matrix'!$B:$B,$DO$2,'Inventory Matrix'!$G:$G,$DT$2,'Inventory Matrix'!$C:$C,A102)</f>
        <v>0</v>
      </c>
      <c r="DP102" s="67">
        <f>SUMIFS('Inventory Matrix'!$E:$E,'Inventory Matrix'!$B:$B,$DP$2,'Inventory Matrix'!$G:$G,$DT$2,'Inventory Matrix'!$C:$C,A102)</f>
        <v>0</v>
      </c>
      <c r="DQ102" s="67">
        <f>SUMIFS('Inventory Matrix'!$E:$E,'Inventory Matrix'!$B:$B,$DQ$2,'Inventory Matrix'!$G:$G,$DT$2,'Inventory Matrix'!$C:$C,A102)</f>
        <v>0</v>
      </c>
      <c r="DR102" s="67">
        <f>SUMIFS('Inventory Matrix'!$E:$E,'Inventory Matrix'!$B:$B,$DR$2,'Inventory Matrix'!$G:$G,$DT$2,'Inventory Matrix'!$C:$C,A102)</f>
        <v>0</v>
      </c>
      <c r="DS102" s="67">
        <f>SUMIFS('Inventory Matrix'!$E:$E,'Inventory Matrix'!$B:$B,$DS$2,'Inventory Matrix'!$G:$G,$DT$2,'Inventory Matrix'!$C:$C,A102)</f>
        <v>0</v>
      </c>
      <c r="DT102" s="98">
        <f>SUMIFS('Inventory Matrix'!$E:$E,'Inventory Matrix'!$G:$G,$DT$2,'Inventory Matrix'!$C:$C,A102)</f>
        <v>0</v>
      </c>
      <c r="DU102" s="44"/>
      <c r="DV102" s="67">
        <f>SUMIFS('Inventory Matrix'!$E:$E,'Inventory Matrix'!$B:$B,$DV$2,'Inventory Matrix'!$G:$G,$EA$2,'Inventory Matrix'!$C:$C,A102)</f>
        <v>0</v>
      </c>
      <c r="DW102" s="67">
        <f>SUMIFS('Inventory Matrix'!$E:$E,'Inventory Matrix'!$B:$B,$DW$2,'Inventory Matrix'!$G:$G,$EA$2,'Inventory Matrix'!$C:$C,A102)</f>
        <v>0</v>
      </c>
      <c r="DX102" s="67">
        <f>SUMIFS('Inventory Matrix'!$E:$E,'Inventory Matrix'!$B:$B,$DX$2,'Inventory Matrix'!$G:$G,$EA$2,'Inventory Matrix'!$C:$C,A102)</f>
        <v>0</v>
      </c>
      <c r="DY102" s="67">
        <f>SUMIFS('Inventory Matrix'!$E:$E,'Inventory Matrix'!$B:$B,$DY$2,'Inventory Matrix'!$G:$G,$EA$2,'Inventory Matrix'!$C:$C,A102)</f>
        <v>0</v>
      </c>
      <c r="DZ102" s="67">
        <f>SUMIFS('Inventory Matrix'!$E:$E,'Inventory Matrix'!$B:$B,$DZ$2,'Inventory Matrix'!$G:$G,$EA$2,'Inventory Matrix'!$C:$C,A102)</f>
        <v>0</v>
      </c>
      <c r="EA102" s="98">
        <f>SUMIFS('Inventory Matrix'!$E:$E,'Inventory Matrix'!$G:$G,$EA$2,'Inventory Matrix'!$C:$C,A102)</f>
        <v>0</v>
      </c>
      <c r="EB102" s="44"/>
      <c r="EC102" s="67">
        <f>SUMIFS('Inventory Matrix'!$E:$E,'Inventory Matrix'!$B:$B,$EC$2,'Inventory Matrix'!$G:$G,$EH$2,'Inventory Matrix'!$C:$C,A102)</f>
        <v>3</v>
      </c>
      <c r="ED102" s="67">
        <f>SUMIFS('Inventory Matrix'!$E:$E,'Inventory Matrix'!$B:$B,$ED$2,'Inventory Matrix'!$G:$G,$EH$2,'Inventory Matrix'!$C:$C,A102)</f>
        <v>3</v>
      </c>
      <c r="EE102" s="67">
        <f>SUMIFS('Inventory Matrix'!$E:$E,'Inventory Matrix'!$B:$B,$EE$2,'Inventory Matrix'!$G:$G,$EH$2,'Inventory Matrix'!$C:$C,A102)</f>
        <v>1</v>
      </c>
      <c r="EF102" s="67">
        <f>SUMIFS('Inventory Matrix'!$E:$E,'Inventory Matrix'!$B:$B,$EF$2,'Inventory Matrix'!$G:$G,$EH$2,'Inventory Matrix'!$C:$C,A102)</f>
        <v>0</v>
      </c>
      <c r="EG102" s="67">
        <f>SUMIFS('Inventory Matrix'!$E:$E,'Inventory Matrix'!$B:$B,$EG$2,'Inventory Matrix'!$G:$G,$EH$2,'Inventory Matrix'!$C:$C,A102)</f>
        <v>1</v>
      </c>
      <c r="EH102" s="98">
        <f>SUMIFS('Inventory Matrix'!$E:$E,'Inventory Matrix'!$G:$G,$EH$2,'Inventory Matrix'!$C:$C,A102)</f>
        <v>8</v>
      </c>
      <c r="EI102" s="44"/>
    </row>
    <row r="103" spans="1:139" ht="13" x14ac:dyDescent="0.15">
      <c r="A103" s="69" t="str">
        <f t="shared" si="32"/>
        <v>MJQJ3</v>
      </c>
      <c r="B103" s="70" t="s">
        <v>2198</v>
      </c>
      <c r="C103" s="71" t="s">
        <v>2294</v>
      </c>
      <c r="D103" s="71" t="s">
        <v>2295</v>
      </c>
      <c r="E103" s="72">
        <f t="shared" si="33"/>
        <v>8</v>
      </c>
      <c r="F103" s="72">
        <f>SUMIFS(Stock!$D:$D,Stock!$C:$C,A103)</f>
        <v>8</v>
      </c>
      <c r="G103" s="73" t="e">
        <f t="shared" ca="1" si="34"/>
        <v>#REF!</v>
      </c>
      <c r="H103" s="74">
        <f t="shared" ca="1" si="35"/>
        <v>0</v>
      </c>
      <c r="I103" s="44"/>
      <c r="J103" s="69" t="e">
        <f ca="1">SUMIFS(#REF!,#REF!,A103,#REF!,$J$2)</f>
        <v>#REF!</v>
      </c>
      <c r="K103" s="69" t="e">
        <f ca="1">SUMIFS(#REF!,#REF!,A103,#REF!,$K$2)</f>
        <v>#REF!</v>
      </c>
      <c r="L103" s="69" t="e">
        <f ca="1">SUMIFS(#REF!,#REF!,A103,#REF!,$L$2)</f>
        <v>#REF!</v>
      </c>
      <c r="M103" s="69" t="e">
        <f ca="1">SUMIFS(#REF!,#REF!,A103,#REF!,$M$2)</f>
        <v>#REF!</v>
      </c>
      <c r="N103" s="69" t="e">
        <f ca="1">SUMIFS(#REF!,#REF!,A103,#REF!,$N$2)</f>
        <v>#REF!</v>
      </c>
      <c r="O103" s="69" t="e">
        <f ca="1">SUMIFS(#REF!,#REF!,A103,#REF!,$O$2)</f>
        <v>#REF!</v>
      </c>
      <c r="P103" s="69" t="e">
        <f ca="1">SUMIFS(#REF!,#REF!,A103,#REF!,$P$2)</f>
        <v>#REF!</v>
      </c>
      <c r="Q103" s="69" t="e">
        <f ca="1">SUMIFS(#REF!,#REF!,A103,#REF!,$Q$2)</f>
        <v>#REF!</v>
      </c>
      <c r="R103" s="69" t="e">
        <f ca="1">SUMIFS(#REF!,#REF!,A103,#REF!,$R$2)</f>
        <v>#REF!</v>
      </c>
      <c r="S103" s="69" t="e">
        <f ca="1">SUMIFS(#REF!,#REF!,A103,#REF!,$S$2)</f>
        <v>#REF!</v>
      </c>
      <c r="T103" s="75"/>
      <c r="U103" s="44"/>
      <c r="V103" s="46"/>
      <c r="W103" s="69" t="e">
        <f ca="1">SUMIFS(#REF!,#REF!,A103,#REF!,$W$2,#REF!,$AK$1)</f>
        <v>#REF!</v>
      </c>
      <c r="X103" s="69" t="e">
        <f ca="1">SUMIFS(#REF!,#REF!,A103,#REF!,$X$2,#REF!,$AK$1)</f>
        <v>#REF!</v>
      </c>
      <c r="Y103" s="69" t="e">
        <f ca="1">SUMIFS(#REF!,#REF!,A103,#REF!,$Y$2,#REF!,$AK$1)</f>
        <v>#REF!</v>
      </c>
      <c r="Z103" s="69" t="e">
        <f ca="1">SUMIFS(#REF!,#REF!,A103,#REF!,$Z$2,#REF!,$AK$1)</f>
        <v>#REF!</v>
      </c>
      <c r="AA103" s="69" t="e">
        <f ca="1">SUMIFS(#REF!,#REF!,A103,#REF!,$AA$2,#REF!,$AK$1)</f>
        <v>#REF!</v>
      </c>
      <c r="AB103" s="69" t="e">
        <f ca="1">SUMIFS(#REF!,#REF!,A103,#REF!,$AB$2,#REF!,$AK$1)</f>
        <v>#REF!</v>
      </c>
      <c r="AC103" s="48"/>
      <c r="AD103" s="76">
        <f>SUMIFS('Inventory Matrix'!$E:$E,'Inventory Matrix'!$G:$G,$AD$2,'Inventory Matrix'!$B:$B,$AK$1,'Inventory Matrix'!$C:$C,A103)</f>
        <v>0</v>
      </c>
      <c r="AE103" s="70">
        <f>SUMIFS('Inventory Matrix'!$E:$E,'Inventory Matrix'!$G:$G,$AE$2,'Inventory Matrix'!$B:$B,$AK$1,'Inventory Matrix'!$C:$C,A103)</f>
        <v>0</v>
      </c>
      <c r="AF103" s="70">
        <f>SUMIFS('Inventory Matrix'!$E:$E,'Inventory Matrix'!$G:$G,$AF$2,'Inventory Matrix'!$B:$B,$AK$1,'Inventory Matrix'!$C:$C,A103)</f>
        <v>0</v>
      </c>
      <c r="AG103" s="77">
        <f>SUMIFS('Inventory Matrix'!$E:$E,'Inventory Matrix'!$G:$G,$AG$2,'Inventory Matrix'!$B:$B,$AK$1,'Inventory Matrix'!$C:$C,A103)</f>
        <v>3</v>
      </c>
      <c r="AH103" s="167" t="str">
        <f t="shared" ca="1" si="36"/>
        <v>-</v>
      </c>
      <c r="AI103" s="168" t="str">
        <f t="shared" ca="1" si="37"/>
        <v>-</v>
      </c>
      <c r="AJ103" s="173">
        <f t="shared" ca="1" si="48"/>
        <v>0</v>
      </c>
      <c r="AK103" s="169">
        <f>SUMIFS(Stock!$D:$D,Stock!$A:$A,$AK$1,Stock!$C:$C,A103)</f>
        <v>3</v>
      </c>
      <c r="AL103" s="55"/>
      <c r="AM103" s="69" t="e">
        <f ca="1">SUMIFS(#REF!,#REF!,A103,#REF!,$AM$2,#REF!,$AZ$1)</f>
        <v>#REF!</v>
      </c>
      <c r="AN103" s="69" t="e">
        <f ca="1">SUMIFS(#REF!,#REF!,A103,#REF!,$AN$2,#REF!,$AZ$1)</f>
        <v>#REF!</v>
      </c>
      <c r="AO103" s="69" t="e">
        <f ca="1">SUMIFS(#REF!,#REF!,A103,#REF!,$AO$2,#REF!,$AZ$1)</f>
        <v>#REF!</v>
      </c>
      <c r="AP103" s="69" t="e">
        <f ca="1">SUMIFS(#REF!,#REF!,A103,#REF!,$AP$2,#REF!,$AZ$1)</f>
        <v>#REF!</v>
      </c>
      <c r="AQ103" s="69" t="e">
        <f ca="1">SUMIFS(#REF!,#REF!,A103,#REF!,$AQ$2,#REF!,$AZ$1)</f>
        <v>#REF!</v>
      </c>
      <c r="AR103" s="69" t="e">
        <f ca="1">SUMIFS(#REF!,#REF!,A103,#REF!,$AR$2,#REF!,$AZ$1)</f>
        <v>#REF!</v>
      </c>
      <c r="AS103" s="81"/>
      <c r="AT103" s="82">
        <f>SUMIFS('Inventory Matrix'!$E:$E,'Inventory Matrix'!$G:$G,$AT$2,'Inventory Matrix'!$B:$B,$AZ$1,'Inventory Matrix'!$C:$C,A103)</f>
        <v>0</v>
      </c>
      <c r="AU103" s="82">
        <f>SUMIFS('Inventory Matrix'!$E:$E,'Inventory Matrix'!$G:$G,$AU$2,'Inventory Matrix'!$B:$B,$AZ$1,'Inventory Matrix'!$C:$C,A103)</f>
        <v>0</v>
      </c>
      <c r="AV103" s="82">
        <f>SUMIFS('Inventory Matrix'!$E:$E,'Inventory Matrix'!$G:$G,$AV$2,'Inventory Matrix'!$B:$B,$AZ$1,'Inventory Matrix'!$C:$C,A103)</f>
        <v>0</v>
      </c>
      <c r="AW103" s="83">
        <f>SUMIFS('Inventory Matrix'!$E:$E,'Inventory Matrix'!$G:$G,$AW$2,'Inventory Matrix'!$B:$B,$AZ$1,'Inventory Matrix'!$C:$C,A103)</f>
        <v>3</v>
      </c>
      <c r="AX103" s="85" t="str">
        <f t="shared" ca="1" si="39"/>
        <v>-</v>
      </c>
      <c r="AY103" s="88">
        <f t="shared" ca="1" si="40"/>
        <v>0</v>
      </c>
      <c r="AZ103" s="87">
        <f>SUMIFS(Stock!$D:$D,Stock!$A:$A,$AZ$1,Stock!$C:$C,A103)</f>
        <v>3</v>
      </c>
      <c r="BA103" s="55"/>
      <c r="BB103" s="69" t="e">
        <f ca="1">SUMIFS(#REF!,#REF!,A103,#REF!,$BB$2,#REF!,$BO$1)</f>
        <v>#REF!</v>
      </c>
      <c r="BC103" s="69" t="e">
        <f ca="1">SUMIFS(#REF!,#REF!,A103,#REF!,$BC$2,#REF!,$BO$1)</f>
        <v>#REF!</v>
      </c>
      <c r="BD103" s="69" t="e">
        <f ca="1">SUMIFS(#REF!,#REF!,A103,#REF!,$BD$2,#REF!,$BO$1)</f>
        <v>#REF!</v>
      </c>
      <c r="BE103" s="69" t="e">
        <f ca="1">SUMIFS(#REF!,#REF!,A103,#REF!,$BE$2,#REF!,$BO$1)</f>
        <v>#REF!</v>
      </c>
      <c r="BF103" s="69" t="e">
        <f ca="1">SUMIFS(#REF!,#REF!,A103,#REF!,$BF$2,#REF!,$BO$1)</f>
        <v>#REF!</v>
      </c>
      <c r="BG103" s="69" t="e">
        <f ca="1">SUMIFS(#REF!,#REF!,A103,#REF!,$BG$2,#REF!,$BO$1)</f>
        <v>#REF!</v>
      </c>
      <c r="BH103" s="60"/>
      <c r="BI103" s="82">
        <f>SUMIFS('Inventory Matrix'!$E:$E,'Inventory Matrix'!$G:$G,$BI$2,'Inventory Matrix'!$B:$B,$BO$1,'Inventory Matrix'!$C:$C,A103)</f>
        <v>0</v>
      </c>
      <c r="BJ103" s="82">
        <f>SUMIFS('Inventory Matrix'!$E:$E,'Inventory Matrix'!$G:$G,$BJ$2,'Inventory Matrix'!$B:$B,$BO$1,'Inventory Matrix'!$C:$C,A103)</f>
        <v>0</v>
      </c>
      <c r="BK103" s="82">
        <f>SUMIFS('Inventory Matrix'!$E:$E,'Inventory Matrix'!$G:$G,$BK$2,'Inventory Matrix'!$B:$B,$BO$1,'Inventory Matrix'!$C:$C,A103)</f>
        <v>0</v>
      </c>
      <c r="BL103" s="83">
        <f>SUMIFS('Inventory Matrix'!$E:$E,'Inventory Matrix'!$G:$G,$BL$2,'Inventory Matrix'!$B:$B,$BO$1,'Inventory Matrix'!$C:$C,A103)</f>
        <v>1</v>
      </c>
      <c r="BM103" s="85" t="str">
        <f t="shared" ca="1" si="41"/>
        <v>-</v>
      </c>
      <c r="BN103" s="86">
        <f t="shared" ca="1" si="42"/>
        <v>0</v>
      </c>
      <c r="BO103" s="87">
        <f>SUMIFS(Stock!$D:$D,Stock!$A:$A,$BO$1,Stock!$C:$C,A103)</f>
        <v>1</v>
      </c>
      <c r="BP103" s="55"/>
      <c r="BQ103" s="69" t="e">
        <f ca="1">SUMIFS(#REF!,#REF!,A103,#REF!,$BQ$2,#REF!,$CD$1)</f>
        <v>#REF!</v>
      </c>
      <c r="BR103" s="69" t="e">
        <f ca="1">SUMIFS(#REF!,#REF!,A103,#REF!,$BR$2,#REF!,$CD$1)</f>
        <v>#REF!</v>
      </c>
      <c r="BS103" s="69" t="e">
        <f ca="1">SUMIFS(#REF!,#REF!,A103,#REF!,$BS$2,#REF!,$CD$1)</f>
        <v>#REF!</v>
      </c>
      <c r="BT103" s="69" t="e">
        <f ca="1">SUMIFS(#REF!,#REF!,A103,#REF!,$BT$2,#REF!,$CD$1)</f>
        <v>#REF!</v>
      </c>
      <c r="BU103" s="69" t="e">
        <f ca="1">SUMIFS(#REF!,#REF!,A103,#REF!,$BU$2,#REF!,$CD$1)</f>
        <v>#REF!</v>
      </c>
      <c r="BV103" s="69" t="e">
        <f ca="1">SUMIFS(#REF!,#REF!,A103,#REF!,$BV$2,#REF!,$CD$1)</f>
        <v>#REF!</v>
      </c>
      <c r="BW103" s="60"/>
      <c r="BX103" s="82">
        <f>SUMIFS('Inventory Matrix'!$E:$E,'Inventory Matrix'!$G:$G,$BX$2,'Inventory Matrix'!$B:$B,$CD$1,'Inventory Matrix'!$C:$C,A103)</f>
        <v>0</v>
      </c>
      <c r="BY103" s="82">
        <f>SUMIFS('Inventory Matrix'!$E:$E,'Inventory Matrix'!$G:$G,$BY$2,'Inventory Matrix'!$B:$B,$CD$1,'Inventory Matrix'!$C:$C,A103)</f>
        <v>0</v>
      </c>
      <c r="BZ103" s="82">
        <f>SUMIFS('Inventory Matrix'!$E:$E,'Inventory Matrix'!$G:$G,$BZ$2,'Inventory Matrix'!$B:$B,$CD$1,'Inventory Matrix'!$C:$C,A103)</f>
        <v>0</v>
      </c>
      <c r="CA103" s="83">
        <f>SUMIFS('Inventory Matrix'!$E:$E,'Inventory Matrix'!$G:$G,$CA$2,'Inventory Matrix'!$B:$B,$CD$1,'Inventory Matrix'!$C:$C,A103)</f>
        <v>0</v>
      </c>
      <c r="CB103" s="85" t="str">
        <f t="shared" ca="1" si="43"/>
        <v>-</v>
      </c>
      <c r="CC103" s="88">
        <f t="shared" ca="1" si="44"/>
        <v>0</v>
      </c>
      <c r="CD103" s="87">
        <f>SUMIFS(Stock!$D:$D,Stock!$A:$A,$CD$1,Stock!$C:$C,A103)</f>
        <v>0</v>
      </c>
      <c r="CE103" s="55"/>
      <c r="CF103" s="69" t="e">
        <f ca="1">SUMIFS(#REF!,#REF!,A103,#REF!,$CF$2,#REF!,$CS$1)</f>
        <v>#REF!</v>
      </c>
      <c r="CG103" s="69" t="e">
        <f ca="1">SUMIFS(#REF!,#REF!,A103,#REF!,$CG$2,#REF!,$CS$1)</f>
        <v>#REF!</v>
      </c>
      <c r="CH103" s="69" t="e">
        <f ca="1">SUMIFS(#REF!,#REF!,A103,#REF!,$CH$2,#REF!,$CS$1)</f>
        <v>#REF!</v>
      </c>
      <c r="CI103" s="69" t="e">
        <f ca="1">SUMIFS(#REF!,#REF!,A103,#REF!,$CI$2,#REF!,$CS$1)</f>
        <v>#REF!</v>
      </c>
      <c r="CJ103" s="69" t="e">
        <f ca="1">SUMIFS(#REF!,#REF!,A103,#REF!,$CJ$2,#REF!,$CS$1)</f>
        <v>#REF!</v>
      </c>
      <c r="CK103" s="69" t="e">
        <f ca="1">SUMIFS(#REF!,#REF!,A103,#REF!,$CK$2,#REF!,$CS$1)</f>
        <v>#REF!</v>
      </c>
      <c r="CL103" s="60"/>
      <c r="CM103" s="82">
        <f>SUMIFS('Inventory Matrix'!$E:$E,'Inventory Matrix'!$G:$G,$CM$2,'Inventory Matrix'!$B:$B,$CS$1,'Inventory Matrix'!$C:$C,A103)</f>
        <v>0</v>
      </c>
      <c r="CN103" s="82">
        <f>SUMIFS('Inventory Matrix'!$E:$E,'Inventory Matrix'!$G:$G,$CN$2,'Inventory Matrix'!$B:$B,$CS$1,'Inventory Matrix'!$C:$C,A103)</f>
        <v>0</v>
      </c>
      <c r="CO103" s="82">
        <f>SUMIFS('Inventory Matrix'!$E:$E,'Inventory Matrix'!$G:$G,$CO$2,'Inventory Matrix'!$B:$B,$CS$1,'Inventory Matrix'!$C:$C,A103)</f>
        <v>0</v>
      </c>
      <c r="CP103" s="83">
        <f>SUMIFS('Inventory Matrix'!$E:$E,'Inventory Matrix'!$G:$G,$CP$2,'Inventory Matrix'!$B:$B,$CS$1,'Inventory Matrix'!$C:$C,A103)</f>
        <v>1</v>
      </c>
      <c r="CQ103" s="85" t="str">
        <f t="shared" ca="1" si="45"/>
        <v>-</v>
      </c>
      <c r="CR103" s="88">
        <f t="shared" ca="1" si="46"/>
        <v>0</v>
      </c>
      <c r="CS103" s="87">
        <f>SUMIFS(Stock!$D:$D,Stock!$A:$A,$CS$1,Stock!$C:$C,A103)</f>
        <v>1</v>
      </c>
      <c r="CT103" s="64"/>
      <c r="CU103" s="89">
        <f>SUMIFS(Stock!$D:$D,Stock!$A:$A,$CU$1,Stock!$C:$C,A103)</f>
        <v>0</v>
      </c>
      <c r="CV103" s="64"/>
      <c r="CW103" s="69" t="e">
        <f ca="1">SUMIFS(#REF!,#REF!,A103,#REF!,$CW$2,#REF!,$DC$1)</f>
        <v>#REF!</v>
      </c>
      <c r="CX103" s="69" t="e">
        <f ca="1">SUMIFS(#REF!,#REF!,A103,#REF!,$CX$2,#REF!,$DC$1)</f>
        <v>#REF!</v>
      </c>
      <c r="CY103" s="69" t="e">
        <f ca="1">SUMIFS(#REF!,#REF!,A103,#REF!,$CY$2,#REF!,$DC$1)</f>
        <v>#REF!</v>
      </c>
      <c r="CZ103" s="69" t="e">
        <f ca="1">SUMIFS(#REF!,#REF!,A103,#REF!,$CZ$2,#REF!,$DC$1)</f>
        <v>#REF!</v>
      </c>
      <c r="DA103" s="69" t="e">
        <f ca="1">SUMIFS(#REF!,#REF!,A103,#REF!,$DA$2,#REF!,$DC$1)</f>
        <v>#REF!</v>
      </c>
      <c r="DB103" s="69" t="e">
        <f ca="1">SUMIFS(#REF!,#REF!,A103,#REF!,$DB$2,#REF!,$DC$1)</f>
        <v>#REF!</v>
      </c>
      <c r="DC103" s="89">
        <f>SUMIFS(Stock!$D:$D,Stock!$A:$A,$DC$1,Stock!$C:$C,A103)</f>
        <v>0</v>
      </c>
      <c r="DD103" s="89">
        <f>SUMIFS(Stock!$D:$D,Stock!$A:$A,$DD$1,Stock!$C:$C,A103)</f>
        <v>0</v>
      </c>
      <c r="DE103" s="89">
        <f>SUMIFS(Stock!$D:$D,Stock!$A:$A,$DE$1,Stock!$C:$C,A103)</f>
        <v>0</v>
      </c>
      <c r="DF103" s="66"/>
      <c r="DG103" s="66"/>
      <c r="DH103" s="90">
        <f>SUMIFS('Inventory Matrix'!$E:$E,'Inventory Matrix'!$B:$B,$DH$2,'Inventory Matrix'!$G:$G,$DM$2,'Inventory Matrix'!$C:$C,A103)</f>
        <v>0</v>
      </c>
      <c r="DI103" s="90">
        <f>SUMIFS('Inventory Matrix'!$E:$E,'Inventory Matrix'!$B:$B,$DI$2,'Inventory Matrix'!$G:$G,$DM$2,'Inventory Matrix'!$C:$C,A103)</f>
        <v>0</v>
      </c>
      <c r="DJ103" s="90">
        <f>SUMIFS('Inventory Matrix'!$E:$E,'Inventory Matrix'!$B:$B,$DJ$2,'Inventory Matrix'!$G:$G,$DM$2,'Inventory Matrix'!$C:$C,A103)</f>
        <v>0</v>
      </c>
      <c r="DK103" s="90">
        <f>SUMIFS('Inventory Matrix'!$E:$E,'Inventory Matrix'!$B:$B,$DK$2,'Inventory Matrix'!$G:$G,$DM$2,'Inventory Matrix'!$C:$C,A103)</f>
        <v>0</v>
      </c>
      <c r="DL103" s="90">
        <f>SUMIFS('Inventory Matrix'!$E:$E,'Inventory Matrix'!$B:$B,$DL$2,'Inventory Matrix'!$G:$G,$DM$2,'Inventory Matrix'!$C:$C,A103)</f>
        <v>0</v>
      </c>
      <c r="DM103" s="91">
        <f>SUMIFS('Inventory Matrix'!$E:$E,'Inventory Matrix'!$G:$G,$DM$2,'Inventory Matrix'!$C:$C,A103)</f>
        <v>0</v>
      </c>
      <c r="DN103" s="48"/>
      <c r="DO103" s="90">
        <f>SUMIFS('Inventory Matrix'!$E:$E,'Inventory Matrix'!$B:$B,$DO$2,'Inventory Matrix'!$G:$G,$DT$2,'Inventory Matrix'!$C:$C,A103)</f>
        <v>0</v>
      </c>
      <c r="DP103" s="90">
        <f>SUMIFS('Inventory Matrix'!$E:$E,'Inventory Matrix'!$B:$B,$DP$2,'Inventory Matrix'!$G:$G,$DT$2,'Inventory Matrix'!$C:$C,A103)</f>
        <v>0</v>
      </c>
      <c r="DQ103" s="90">
        <f>SUMIFS('Inventory Matrix'!$E:$E,'Inventory Matrix'!$B:$B,$DQ$2,'Inventory Matrix'!$G:$G,$DT$2,'Inventory Matrix'!$C:$C,A103)</f>
        <v>0</v>
      </c>
      <c r="DR103" s="90">
        <f>SUMIFS('Inventory Matrix'!$E:$E,'Inventory Matrix'!$B:$B,$DR$2,'Inventory Matrix'!$G:$G,$DT$2,'Inventory Matrix'!$C:$C,A103)</f>
        <v>0</v>
      </c>
      <c r="DS103" s="90">
        <f>SUMIFS('Inventory Matrix'!$E:$E,'Inventory Matrix'!$B:$B,$DS$2,'Inventory Matrix'!$G:$G,$DT$2,'Inventory Matrix'!$C:$C,A103)</f>
        <v>0</v>
      </c>
      <c r="DT103" s="91">
        <f>SUMIFS('Inventory Matrix'!$E:$E,'Inventory Matrix'!$G:$G,$DT$2,'Inventory Matrix'!$C:$C,A103)</f>
        <v>0</v>
      </c>
      <c r="DU103" s="44"/>
      <c r="DV103" s="90">
        <f>SUMIFS('Inventory Matrix'!$E:$E,'Inventory Matrix'!$B:$B,$DV$2,'Inventory Matrix'!$G:$G,$EA$2,'Inventory Matrix'!$C:$C,A103)</f>
        <v>0</v>
      </c>
      <c r="DW103" s="90">
        <f>SUMIFS('Inventory Matrix'!$E:$E,'Inventory Matrix'!$B:$B,$DW$2,'Inventory Matrix'!$G:$G,$EA$2,'Inventory Matrix'!$C:$C,A103)</f>
        <v>0</v>
      </c>
      <c r="DX103" s="90">
        <f>SUMIFS('Inventory Matrix'!$E:$E,'Inventory Matrix'!$B:$B,$DX$2,'Inventory Matrix'!$G:$G,$EA$2,'Inventory Matrix'!$C:$C,A103)</f>
        <v>0</v>
      </c>
      <c r="DY103" s="90">
        <f>SUMIFS('Inventory Matrix'!$E:$E,'Inventory Matrix'!$B:$B,$DY$2,'Inventory Matrix'!$G:$G,$EA$2,'Inventory Matrix'!$C:$C,A103)</f>
        <v>0</v>
      </c>
      <c r="DZ103" s="90">
        <f>SUMIFS('Inventory Matrix'!$E:$E,'Inventory Matrix'!$B:$B,$DZ$2,'Inventory Matrix'!$G:$G,$EA$2,'Inventory Matrix'!$C:$C,A103)</f>
        <v>0</v>
      </c>
      <c r="EA103" s="91">
        <f>SUMIFS('Inventory Matrix'!$E:$E,'Inventory Matrix'!$G:$G,$EA$2,'Inventory Matrix'!$C:$C,A103)</f>
        <v>0</v>
      </c>
      <c r="EB103" s="44"/>
      <c r="EC103" s="90">
        <f>SUMIFS('Inventory Matrix'!$E:$E,'Inventory Matrix'!$B:$B,$EC$2,'Inventory Matrix'!$G:$G,$EH$2,'Inventory Matrix'!$C:$C,A103)</f>
        <v>3</v>
      </c>
      <c r="ED103" s="90">
        <f>SUMIFS('Inventory Matrix'!$E:$E,'Inventory Matrix'!$B:$B,$ED$2,'Inventory Matrix'!$G:$G,$EH$2,'Inventory Matrix'!$C:$C,A103)</f>
        <v>3</v>
      </c>
      <c r="EE103" s="90">
        <f>SUMIFS('Inventory Matrix'!$E:$E,'Inventory Matrix'!$B:$B,$EE$2,'Inventory Matrix'!$G:$G,$EH$2,'Inventory Matrix'!$C:$C,A103)</f>
        <v>1</v>
      </c>
      <c r="EF103" s="90">
        <f>SUMIFS('Inventory Matrix'!$E:$E,'Inventory Matrix'!$B:$B,$EF$2,'Inventory Matrix'!$G:$G,$EH$2,'Inventory Matrix'!$C:$C,A103)</f>
        <v>0</v>
      </c>
      <c r="EG103" s="90">
        <f>SUMIFS('Inventory Matrix'!$E:$E,'Inventory Matrix'!$B:$B,$EG$2,'Inventory Matrix'!$G:$G,$EH$2,'Inventory Matrix'!$C:$C,A103)</f>
        <v>1</v>
      </c>
      <c r="EH103" s="91">
        <f>SUMIFS('Inventory Matrix'!$E:$E,'Inventory Matrix'!$G:$G,$EH$2,'Inventory Matrix'!$C:$C,A103)</f>
        <v>8</v>
      </c>
      <c r="EI103" s="44"/>
    </row>
    <row r="104" spans="1:139" ht="13" x14ac:dyDescent="0.15">
      <c r="A104" s="38" t="str">
        <f t="shared" si="32"/>
        <v>MD592</v>
      </c>
      <c r="B104" s="39" t="s">
        <v>2175</v>
      </c>
      <c r="C104" s="40" t="s">
        <v>438</v>
      </c>
      <c r="D104" s="40" t="s">
        <v>2296</v>
      </c>
      <c r="E104" s="41">
        <f t="shared" si="33"/>
        <v>0</v>
      </c>
      <c r="F104" s="41">
        <f>SUMIFS(Stock!$D:$D,Stock!$C:$C,A104)</f>
        <v>0</v>
      </c>
      <c r="G104" s="42" t="e">
        <f t="shared" ca="1" si="34"/>
        <v>#REF!</v>
      </c>
      <c r="H104" s="43">
        <f t="shared" ca="1" si="35"/>
        <v>0</v>
      </c>
      <c r="I104" s="44"/>
      <c r="J104" s="38" t="e">
        <f ca="1">SUMIFS(#REF!,#REF!,A104,#REF!,$J$2)</f>
        <v>#REF!</v>
      </c>
      <c r="K104" s="38" t="e">
        <f ca="1">SUMIFS(#REF!,#REF!,A104,#REF!,$K$2)</f>
        <v>#REF!</v>
      </c>
      <c r="L104" s="38" t="e">
        <f ca="1">SUMIFS(#REF!,#REF!,A104,#REF!,$L$2)</f>
        <v>#REF!</v>
      </c>
      <c r="M104" s="38" t="e">
        <f ca="1">SUMIFS(#REF!,#REF!,A104,#REF!,$M$2)</f>
        <v>#REF!</v>
      </c>
      <c r="N104" s="38" t="e">
        <f ca="1">SUMIFS(#REF!,#REF!,A104,#REF!,$N$2)</f>
        <v>#REF!</v>
      </c>
      <c r="O104" s="38" t="e">
        <f ca="1">SUMIFS(#REF!,#REF!,A104,#REF!,$O$2)</f>
        <v>#REF!</v>
      </c>
      <c r="P104" s="38" t="e">
        <f ca="1">SUMIFS(#REF!,#REF!,A104,#REF!,$P$2)</f>
        <v>#REF!</v>
      </c>
      <c r="Q104" s="38" t="e">
        <f ca="1">SUMIFS(#REF!,#REF!,A104,#REF!,$Q$2)</f>
        <v>#REF!</v>
      </c>
      <c r="R104" s="38" t="e">
        <f ca="1">SUMIFS(#REF!,#REF!,A104,#REF!,$R$2)</f>
        <v>#REF!</v>
      </c>
      <c r="S104" s="38" t="e">
        <f ca="1">SUMIFS(#REF!,#REF!,A104,#REF!,$S$2)</f>
        <v>#REF!</v>
      </c>
      <c r="T104" s="45"/>
      <c r="U104" s="44"/>
      <c r="V104" s="46"/>
      <c r="W104" s="38" t="e">
        <f ca="1">SUMIFS(#REF!,#REF!,A104,#REF!,$W$2,#REF!,$AK$1)</f>
        <v>#REF!</v>
      </c>
      <c r="X104" s="38" t="e">
        <f ca="1">SUMIFS(#REF!,#REF!,A104,#REF!,$X$2,#REF!,$AK$1)</f>
        <v>#REF!</v>
      </c>
      <c r="Y104" s="38" t="e">
        <f ca="1">SUMIFS(#REF!,#REF!,A104,#REF!,$Y$2,#REF!,$AK$1)</f>
        <v>#REF!</v>
      </c>
      <c r="Z104" s="38" t="e">
        <f ca="1">SUMIFS(#REF!,#REF!,A104,#REF!,$Z$2,#REF!,$AK$1)</f>
        <v>#REF!</v>
      </c>
      <c r="AA104" s="38" t="e">
        <f ca="1">SUMIFS(#REF!,#REF!,A104,#REF!,$AA$2,#REF!,$AK$1)</f>
        <v>#REF!</v>
      </c>
      <c r="AB104" s="38" t="e">
        <f ca="1">SUMIFS(#REF!,#REF!,A104,#REF!,$AB$2,#REF!,$AK$1)</f>
        <v>#REF!</v>
      </c>
      <c r="AC104" s="48"/>
      <c r="AD104" s="92">
        <f>SUMIFS('Inventory Matrix'!$E:$E,'Inventory Matrix'!$G:$G,$AD$2,'Inventory Matrix'!$B:$B,$AK$1,'Inventory Matrix'!$C:$C,A104)</f>
        <v>0</v>
      </c>
      <c r="AE104" s="39">
        <f>SUMIFS('Inventory Matrix'!$E:$E,'Inventory Matrix'!$G:$G,$AE$2,'Inventory Matrix'!$B:$B,$AK$1,'Inventory Matrix'!$C:$C,A104)</f>
        <v>0</v>
      </c>
      <c r="AF104" s="39">
        <f>SUMIFS('Inventory Matrix'!$E:$E,'Inventory Matrix'!$G:$G,$AF$2,'Inventory Matrix'!$B:$B,$AK$1,'Inventory Matrix'!$C:$C,A104)</f>
        <v>0</v>
      </c>
      <c r="AG104" s="93">
        <f>SUMIFS('Inventory Matrix'!$E:$E,'Inventory Matrix'!$G:$G,$AG$2,'Inventory Matrix'!$B:$B,$AK$1,'Inventory Matrix'!$C:$C,A104)</f>
        <v>0</v>
      </c>
      <c r="AH104" s="170" t="str">
        <f t="shared" ca="1" si="36"/>
        <v>-</v>
      </c>
      <c r="AI104" s="171" t="str">
        <f t="shared" ca="1" si="37"/>
        <v>-</v>
      </c>
      <c r="AJ104" s="174">
        <f t="shared" ca="1" si="48"/>
        <v>0</v>
      </c>
      <c r="AK104" s="172">
        <f>SUMIFS(Stock!$D:$D,Stock!$A:$A,$AK$1,Stock!$C:$C,A104)</f>
        <v>0</v>
      </c>
      <c r="AL104" s="55"/>
      <c r="AM104" s="38" t="e">
        <f ca="1">SUMIFS(#REF!,#REF!,A104,#REF!,$AM$2,#REF!,$AZ$1)</f>
        <v>#REF!</v>
      </c>
      <c r="AN104" s="38" t="e">
        <f ca="1">SUMIFS(#REF!,#REF!,A104,#REF!,$AN$2,#REF!,$AZ$1)</f>
        <v>#REF!</v>
      </c>
      <c r="AO104" s="38" t="e">
        <f ca="1">SUMIFS(#REF!,#REF!,A104,#REF!,$AO$2,#REF!,$AZ$1)</f>
        <v>#REF!</v>
      </c>
      <c r="AP104" s="38" t="e">
        <f ca="1">SUMIFS(#REF!,#REF!,A104,#REF!,$AP$2,#REF!,$AZ$1)</f>
        <v>#REF!</v>
      </c>
      <c r="AQ104" s="38" t="e">
        <f ca="1">SUMIFS(#REF!,#REF!,A104,#REF!,$AQ$2,#REF!,$AZ$1)</f>
        <v>#REF!</v>
      </c>
      <c r="AR104" s="38" t="e">
        <f ca="1">SUMIFS(#REF!,#REF!,A104,#REF!,$AR$2,#REF!,$AZ$1)</f>
        <v>#REF!</v>
      </c>
      <c r="AS104" s="81"/>
      <c r="AT104" s="49">
        <f>SUMIFS('Inventory Matrix'!$E:$E,'Inventory Matrix'!$G:$G,$AT$2,'Inventory Matrix'!$B:$B,$AZ$1,'Inventory Matrix'!$C:$C,A104)</f>
        <v>0</v>
      </c>
      <c r="AU104" s="49">
        <f>SUMIFS('Inventory Matrix'!$E:$E,'Inventory Matrix'!$G:$G,$AU$2,'Inventory Matrix'!$B:$B,$AZ$1,'Inventory Matrix'!$C:$C,A104)</f>
        <v>0</v>
      </c>
      <c r="AV104" s="49">
        <f>SUMIFS('Inventory Matrix'!$E:$E,'Inventory Matrix'!$G:$G,$AV$2,'Inventory Matrix'!$B:$B,$AZ$1,'Inventory Matrix'!$C:$C,A104)</f>
        <v>0</v>
      </c>
      <c r="AW104" s="57">
        <f>SUMIFS('Inventory Matrix'!$E:$E,'Inventory Matrix'!$G:$G,$AW$2,'Inventory Matrix'!$B:$B,$AZ$1,'Inventory Matrix'!$C:$C,A104)</f>
        <v>0</v>
      </c>
      <c r="AX104" s="96" t="str">
        <f t="shared" ca="1" si="39"/>
        <v>-</v>
      </c>
      <c r="AY104" s="63">
        <f t="shared" ca="1" si="40"/>
        <v>0</v>
      </c>
      <c r="AZ104" s="97">
        <f>SUMIFS(Stock!$D:$D,Stock!$A:$A,$AZ$1,Stock!$C:$C,A104)</f>
        <v>0</v>
      </c>
      <c r="BA104" s="55"/>
      <c r="BB104" s="38" t="e">
        <f ca="1">SUMIFS(#REF!,#REF!,A104,#REF!,$BB$2,#REF!,$BO$1)</f>
        <v>#REF!</v>
      </c>
      <c r="BC104" s="38" t="e">
        <f ca="1">SUMIFS(#REF!,#REF!,A104,#REF!,$BC$2,#REF!,$BO$1)</f>
        <v>#REF!</v>
      </c>
      <c r="BD104" s="38" t="e">
        <f ca="1">SUMIFS(#REF!,#REF!,A104,#REF!,$BD$2,#REF!,$BO$1)</f>
        <v>#REF!</v>
      </c>
      <c r="BE104" s="38" t="e">
        <f ca="1">SUMIFS(#REF!,#REF!,A104,#REF!,$BE$2,#REF!,$BO$1)</f>
        <v>#REF!</v>
      </c>
      <c r="BF104" s="38" t="e">
        <f ca="1">SUMIFS(#REF!,#REF!,A104,#REF!,$BF$2,#REF!,$BO$1)</f>
        <v>#REF!</v>
      </c>
      <c r="BG104" s="38" t="e">
        <f ca="1">SUMIFS(#REF!,#REF!,A104,#REF!,$BG$2,#REF!,$BO$1)</f>
        <v>#REF!</v>
      </c>
      <c r="BH104" s="60"/>
      <c r="BI104" s="49">
        <f>SUMIFS('Inventory Matrix'!$E:$E,'Inventory Matrix'!$G:$G,$BI$2,'Inventory Matrix'!$B:$B,$BO$1,'Inventory Matrix'!$C:$C,A104)</f>
        <v>0</v>
      </c>
      <c r="BJ104" s="49">
        <f>SUMIFS('Inventory Matrix'!$E:$E,'Inventory Matrix'!$G:$G,$BJ$2,'Inventory Matrix'!$B:$B,$BO$1,'Inventory Matrix'!$C:$C,A104)</f>
        <v>0</v>
      </c>
      <c r="BK104" s="49">
        <f>SUMIFS('Inventory Matrix'!$E:$E,'Inventory Matrix'!$G:$G,$BK$2,'Inventory Matrix'!$B:$B,$BO$1,'Inventory Matrix'!$C:$C,A104)</f>
        <v>0</v>
      </c>
      <c r="BL104" s="57">
        <f>SUMIFS('Inventory Matrix'!$E:$E,'Inventory Matrix'!$G:$G,$BL$2,'Inventory Matrix'!$B:$B,$BO$1,'Inventory Matrix'!$C:$C,A104)</f>
        <v>0</v>
      </c>
      <c r="BM104" s="96" t="str">
        <f t="shared" ca="1" si="41"/>
        <v>-</v>
      </c>
      <c r="BN104" s="62">
        <f t="shared" ca="1" si="42"/>
        <v>0</v>
      </c>
      <c r="BO104" s="97">
        <f>SUMIFS(Stock!$D:$D,Stock!$A:$A,$BO$1,Stock!$C:$C,A104)</f>
        <v>0</v>
      </c>
      <c r="BP104" s="55"/>
      <c r="BQ104" s="38" t="e">
        <f ca="1">SUMIFS(#REF!,#REF!,A104,#REF!,$BQ$2,#REF!,$CD$1)</f>
        <v>#REF!</v>
      </c>
      <c r="BR104" s="38" t="e">
        <f ca="1">SUMIFS(#REF!,#REF!,A104,#REF!,$BR$2,#REF!,$CD$1)</f>
        <v>#REF!</v>
      </c>
      <c r="BS104" s="38" t="e">
        <f ca="1">SUMIFS(#REF!,#REF!,A104,#REF!,$BS$2,#REF!,$CD$1)</f>
        <v>#REF!</v>
      </c>
      <c r="BT104" s="38" t="e">
        <f ca="1">SUMIFS(#REF!,#REF!,A104,#REF!,$BT$2,#REF!,$CD$1)</f>
        <v>#REF!</v>
      </c>
      <c r="BU104" s="38" t="e">
        <f ca="1">SUMIFS(#REF!,#REF!,A104,#REF!,$BU$2,#REF!,$CD$1)</f>
        <v>#REF!</v>
      </c>
      <c r="BV104" s="38" t="e">
        <f ca="1">SUMIFS(#REF!,#REF!,A104,#REF!,$BV$2,#REF!,$CD$1)</f>
        <v>#REF!</v>
      </c>
      <c r="BW104" s="60"/>
      <c r="BX104" s="49">
        <f>SUMIFS('Inventory Matrix'!$E:$E,'Inventory Matrix'!$G:$G,$BX$2,'Inventory Matrix'!$B:$B,$CD$1,'Inventory Matrix'!$C:$C,A104)</f>
        <v>0</v>
      </c>
      <c r="BY104" s="49">
        <f>SUMIFS('Inventory Matrix'!$E:$E,'Inventory Matrix'!$G:$G,$BY$2,'Inventory Matrix'!$B:$B,$CD$1,'Inventory Matrix'!$C:$C,A104)</f>
        <v>0</v>
      </c>
      <c r="BZ104" s="49">
        <f>SUMIFS('Inventory Matrix'!$E:$E,'Inventory Matrix'!$G:$G,$BZ$2,'Inventory Matrix'!$B:$B,$CD$1,'Inventory Matrix'!$C:$C,A104)</f>
        <v>0</v>
      </c>
      <c r="CA104" s="57">
        <f>SUMIFS('Inventory Matrix'!$E:$E,'Inventory Matrix'!$G:$G,$CA$2,'Inventory Matrix'!$B:$B,$CD$1,'Inventory Matrix'!$C:$C,A104)</f>
        <v>0</v>
      </c>
      <c r="CB104" s="96" t="str">
        <f t="shared" ca="1" si="43"/>
        <v>-</v>
      </c>
      <c r="CC104" s="63">
        <f t="shared" ca="1" si="44"/>
        <v>0</v>
      </c>
      <c r="CD104" s="97">
        <f>SUMIFS(Stock!$D:$D,Stock!$A:$A,$CD$1,Stock!$C:$C,A104)</f>
        <v>0</v>
      </c>
      <c r="CE104" s="55"/>
      <c r="CF104" s="38" t="e">
        <f ca="1">SUMIFS(#REF!,#REF!,A104,#REF!,$CF$2,#REF!,$CS$1)</f>
        <v>#REF!</v>
      </c>
      <c r="CG104" s="38" t="e">
        <f ca="1">SUMIFS(#REF!,#REF!,A104,#REF!,$CG$2,#REF!,$CS$1)</f>
        <v>#REF!</v>
      </c>
      <c r="CH104" s="38" t="e">
        <f ca="1">SUMIFS(#REF!,#REF!,A104,#REF!,$CH$2,#REF!,$CS$1)</f>
        <v>#REF!</v>
      </c>
      <c r="CI104" s="38" t="e">
        <f ca="1">SUMIFS(#REF!,#REF!,A104,#REF!,$CI$2,#REF!,$CS$1)</f>
        <v>#REF!</v>
      </c>
      <c r="CJ104" s="38" t="e">
        <f ca="1">SUMIFS(#REF!,#REF!,A104,#REF!,$CJ$2,#REF!,$CS$1)</f>
        <v>#REF!</v>
      </c>
      <c r="CK104" s="38" t="e">
        <f ca="1">SUMIFS(#REF!,#REF!,A104,#REF!,$CK$2,#REF!,$CS$1)</f>
        <v>#REF!</v>
      </c>
      <c r="CL104" s="60"/>
      <c r="CM104" s="49">
        <f>SUMIFS('Inventory Matrix'!$E:$E,'Inventory Matrix'!$G:$G,$CM$2,'Inventory Matrix'!$B:$B,$CS$1,'Inventory Matrix'!$C:$C,A104)</f>
        <v>0</v>
      </c>
      <c r="CN104" s="49">
        <f>SUMIFS('Inventory Matrix'!$E:$E,'Inventory Matrix'!$G:$G,$CN$2,'Inventory Matrix'!$B:$B,$CS$1,'Inventory Matrix'!$C:$C,A104)</f>
        <v>0</v>
      </c>
      <c r="CO104" s="49">
        <f>SUMIFS('Inventory Matrix'!$E:$E,'Inventory Matrix'!$G:$G,$CO$2,'Inventory Matrix'!$B:$B,$CS$1,'Inventory Matrix'!$C:$C,A104)</f>
        <v>0</v>
      </c>
      <c r="CP104" s="57">
        <f>SUMIFS('Inventory Matrix'!$E:$E,'Inventory Matrix'!$G:$G,$CP$2,'Inventory Matrix'!$B:$B,$CS$1,'Inventory Matrix'!$C:$C,A104)</f>
        <v>0</v>
      </c>
      <c r="CQ104" s="96" t="str">
        <f t="shared" ca="1" si="45"/>
        <v>-</v>
      </c>
      <c r="CR104" s="63">
        <f t="shared" ca="1" si="46"/>
        <v>0</v>
      </c>
      <c r="CS104" s="97">
        <f>SUMIFS(Stock!$D:$D,Stock!$A:$A,$CS$1,Stock!$C:$C,A104)</f>
        <v>0</v>
      </c>
      <c r="CT104" s="64"/>
      <c r="CU104" s="65">
        <f>SUMIFS(Stock!$D:$D,Stock!$A:$A,$CU$1,Stock!$C:$C,A104)</f>
        <v>0</v>
      </c>
      <c r="CV104" s="64"/>
      <c r="CW104" s="38" t="e">
        <f ca="1">SUMIFS(#REF!,#REF!,A104,#REF!,$CW$2,#REF!,$DC$1)</f>
        <v>#REF!</v>
      </c>
      <c r="CX104" s="38" t="e">
        <f ca="1">SUMIFS(#REF!,#REF!,A104,#REF!,$CX$2,#REF!,$DC$1)</f>
        <v>#REF!</v>
      </c>
      <c r="CY104" s="38" t="e">
        <f ca="1">SUMIFS(#REF!,#REF!,A104,#REF!,$CY$2,#REF!,$DC$1)</f>
        <v>#REF!</v>
      </c>
      <c r="CZ104" s="38" t="e">
        <f ca="1">SUMIFS(#REF!,#REF!,A104,#REF!,$CZ$2,#REF!,$DC$1)</f>
        <v>#REF!</v>
      </c>
      <c r="DA104" s="38" t="e">
        <f ca="1">SUMIFS(#REF!,#REF!,A104,#REF!,$DA$2,#REF!,$DC$1)</f>
        <v>#REF!</v>
      </c>
      <c r="DB104" s="38" t="e">
        <f ca="1">SUMIFS(#REF!,#REF!,A104,#REF!,$DB$2,#REF!,$DC$1)</f>
        <v>#REF!</v>
      </c>
      <c r="DC104" s="65">
        <f>SUMIFS(Stock!$D:$D,Stock!$A:$A,$DC$1,Stock!$C:$C,A104)</f>
        <v>0</v>
      </c>
      <c r="DD104" s="65">
        <f>SUMIFS(Stock!$D:$D,Stock!$A:$A,$DD$1,Stock!$C:$C,A104)</f>
        <v>0</v>
      </c>
      <c r="DE104" s="65">
        <f>SUMIFS(Stock!$D:$D,Stock!$A:$A,$DE$1,Stock!$C:$C,A104)</f>
        <v>0</v>
      </c>
      <c r="DF104" s="66"/>
      <c r="DG104" s="66"/>
      <c r="DH104" s="67">
        <f>SUMIFS('Inventory Matrix'!$E:$E,'Inventory Matrix'!$B:$B,$DH$2,'Inventory Matrix'!$G:$G,$DM$2,'Inventory Matrix'!$C:$C,A104)</f>
        <v>0</v>
      </c>
      <c r="DI104" s="67">
        <f>SUMIFS('Inventory Matrix'!$E:$E,'Inventory Matrix'!$B:$B,$DI$2,'Inventory Matrix'!$G:$G,$DM$2,'Inventory Matrix'!$C:$C,A104)</f>
        <v>0</v>
      </c>
      <c r="DJ104" s="67">
        <f>SUMIFS('Inventory Matrix'!$E:$E,'Inventory Matrix'!$B:$B,$DJ$2,'Inventory Matrix'!$G:$G,$DM$2,'Inventory Matrix'!$C:$C,A104)</f>
        <v>0</v>
      </c>
      <c r="DK104" s="67">
        <f>SUMIFS('Inventory Matrix'!$E:$E,'Inventory Matrix'!$B:$B,$DK$2,'Inventory Matrix'!$G:$G,$DM$2,'Inventory Matrix'!$C:$C,A104)</f>
        <v>0</v>
      </c>
      <c r="DL104" s="67">
        <f>SUMIFS('Inventory Matrix'!$E:$E,'Inventory Matrix'!$B:$B,$DL$2,'Inventory Matrix'!$G:$G,$DM$2,'Inventory Matrix'!$C:$C,A104)</f>
        <v>0</v>
      </c>
      <c r="DM104" s="98">
        <f>SUMIFS('Inventory Matrix'!$E:$E,'Inventory Matrix'!$G:$G,$DM$2,'Inventory Matrix'!$C:$C,A104)</f>
        <v>0</v>
      </c>
      <c r="DN104" s="48"/>
      <c r="DO104" s="67">
        <f>SUMIFS('Inventory Matrix'!$E:$E,'Inventory Matrix'!$B:$B,$DO$2,'Inventory Matrix'!$G:$G,$DT$2,'Inventory Matrix'!$C:$C,A104)</f>
        <v>0</v>
      </c>
      <c r="DP104" s="67">
        <f>SUMIFS('Inventory Matrix'!$E:$E,'Inventory Matrix'!$B:$B,$DP$2,'Inventory Matrix'!$G:$G,$DT$2,'Inventory Matrix'!$C:$C,A104)</f>
        <v>0</v>
      </c>
      <c r="DQ104" s="67">
        <f>SUMIFS('Inventory Matrix'!$E:$E,'Inventory Matrix'!$B:$B,$DQ$2,'Inventory Matrix'!$G:$G,$DT$2,'Inventory Matrix'!$C:$C,A104)</f>
        <v>0</v>
      </c>
      <c r="DR104" s="67">
        <f>SUMIFS('Inventory Matrix'!$E:$E,'Inventory Matrix'!$B:$B,$DR$2,'Inventory Matrix'!$G:$G,$DT$2,'Inventory Matrix'!$C:$C,A104)</f>
        <v>0</v>
      </c>
      <c r="DS104" s="67">
        <f>SUMIFS('Inventory Matrix'!$E:$E,'Inventory Matrix'!$B:$B,$DS$2,'Inventory Matrix'!$G:$G,$DT$2,'Inventory Matrix'!$C:$C,A104)</f>
        <v>0</v>
      </c>
      <c r="DT104" s="98">
        <f>SUMIFS('Inventory Matrix'!$E:$E,'Inventory Matrix'!$G:$G,$DT$2,'Inventory Matrix'!$C:$C,A104)</f>
        <v>0</v>
      </c>
      <c r="DU104" s="44"/>
      <c r="DV104" s="67">
        <f>SUMIFS('Inventory Matrix'!$E:$E,'Inventory Matrix'!$B:$B,$DV$2,'Inventory Matrix'!$G:$G,$EA$2,'Inventory Matrix'!$C:$C,A104)</f>
        <v>0</v>
      </c>
      <c r="DW104" s="67">
        <f>SUMIFS('Inventory Matrix'!$E:$E,'Inventory Matrix'!$B:$B,$DW$2,'Inventory Matrix'!$G:$G,$EA$2,'Inventory Matrix'!$C:$C,A104)</f>
        <v>0</v>
      </c>
      <c r="DX104" s="67">
        <f>SUMIFS('Inventory Matrix'!$E:$E,'Inventory Matrix'!$B:$B,$DX$2,'Inventory Matrix'!$G:$G,$EA$2,'Inventory Matrix'!$C:$C,A104)</f>
        <v>0</v>
      </c>
      <c r="DY104" s="67">
        <f>SUMIFS('Inventory Matrix'!$E:$E,'Inventory Matrix'!$B:$B,$DY$2,'Inventory Matrix'!$G:$G,$EA$2,'Inventory Matrix'!$C:$C,A104)</f>
        <v>0</v>
      </c>
      <c r="DZ104" s="67">
        <f>SUMIFS('Inventory Matrix'!$E:$E,'Inventory Matrix'!$B:$B,$DZ$2,'Inventory Matrix'!$G:$G,$EA$2,'Inventory Matrix'!$C:$C,A104)</f>
        <v>0</v>
      </c>
      <c r="EA104" s="98">
        <f>SUMIFS('Inventory Matrix'!$E:$E,'Inventory Matrix'!$G:$G,$EA$2,'Inventory Matrix'!$C:$C,A104)</f>
        <v>0</v>
      </c>
      <c r="EB104" s="44"/>
      <c r="EC104" s="67">
        <f>SUMIFS('Inventory Matrix'!$E:$E,'Inventory Matrix'!$B:$B,$EC$2,'Inventory Matrix'!$G:$G,$EH$2,'Inventory Matrix'!$C:$C,A104)</f>
        <v>0</v>
      </c>
      <c r="ED104" s="67">
        <f>SUMIFS('Inventory Matrix'!$E:$E,'Inventory Matrix'!$B:$B,$ED$2,'Inventory Matrix'!$G:$G,$EH$2,'Inventory Matrix'!$C:$C,A104)</f>
        <v>0</v>
      </c>
      <c r="EE104" s="67">
        <f>SUMIFS('Inventory Matrix'!$E:$E,'Inventory Matrix'!$B:$B,$EE$2,'Inventory Matrix'!$G:$G,$EH$2,'Inventory Matrix'!$C:$C,A104)</f>
        <v>0</v>
      </c>
      <c r="EF104" s="67">
        <f>SUMIFS('Inventory Matrix'!$E:$E,'Inventory Matrix'!$B:$B,$EF$2,'Inventory Matrix'!$G:$G,$EH$2,'Inventory Matrix'!$C:$C,A104)</f>
        <v>0</v>
      </c>
      <c r="EG104" s="67">
        <f>SUMIFS('Inventory Matrix'!$E:$E,'Inventory Matrix'!$B:$B,$EG$2,'Inventory Matrix'!$G:$G,$EH$2,'Inventory Matrix'!$C:$C,A104)</f>
        <v>0</v>
      </c>
      <c r="EH104" s="98">
        <f>SUMIFS('Inventory Matrix'!$E:$E,'Inventory Matrix'!$G:$G,$EH$2,'Inventory Matrix'!$C:$C,A104)</f>
        <v>0</v>
      </c>
      <c r="EI104" s="44"/>
    </row>
    <row r="105" spans="1:139" ht="13" x14ac:dyDescent="0.15">
      <c r="A105" s="69" t="str">
        <f t="shared" si="32"/>
        <v>MQE03</v>
      </c>
      <c r="B105" s="70" t="s">
        <v>2217</v>
      </c>
      <c r="C105" s="71" t="s">
        <v>284</v>
      </c>
      <c r="D105" s="71" t="s">
        <v>2297</v>
      </c>
      <c r="E105" s="72">
        <f t="shared" si="33"/>
        <v>1</v>
      </c>
      <c r="F105" s="72">
        <f>SUMIFS(Stock!$D:$D,Stock!$C:$C,A105)</f>
        <v>1</v>
      </c>
      <c r="G105" s="73" t="e">
        <f t="shared" ca="1" si="34"/>
        <v>#REF!</v>
      </c>
      <c r="H105" s="74">
        <f t="shared" ca="1" si="35"/>
        <v>0</v>
      </c>
      <c r="I105" s="44"/>
      <c r="J105" s="69" t="e">
        <f ca="1">SUMIFS(#REF!,#REF!,A105,#REF!,$J$2)</f>
        <v>#REF!</v>
      </c>
      <c r="K105" s="69" t="e">
        <f ca="1">SUMIFS(#REF!,#REF!,A105,#REF!,$K$2)</f>
        <v>#REF!</v>
      </c>
      <c r="L105" s="69" t="e">
        <f ca="1">SUMIFS(#REF!,#REF!,A105,#REF!,$L$2)</f>
        <v>#REF!</v>
      </c>
      <c r="M105" s="69" t="e">
        <f ca="1">SUMIFS(#REF!,#REF!,A105,#REF!,$M$2)</f>
        <v>#REF!</v>
      </c>
      <c r="N105" s="69" t="e">
        <f ca="1">SUMIFS(#REF!,#REF!,A105,#REF!,$N$2)</f>
        <v>#REF!</v>
      </c>
      <c r="O105" s="69" t="e">
        <f ca="1">SUMIFS(#REF!,#REF!,A105,#REF!,$O$2)</f>
        <v>#REF!</v>
      </c>
      <c r="P105" s="69" t="e">
        <f ca="1">SUMIFS(#REF!,#REF!,A105,#REF!,$P$2)</f>
        <v>#REF!</v>
      </c>
      <c r="Q105" s="69" t="e">
        <f ca="1">SUMIFS(#REF!,#REF!,A105,#REF!,$Q$2)</f>
        <v>#REF!</v>
      </c>
      <c r="R105" s="69" t="e">
        <f ca="1">SUMIFS(#REF!,#REF!,A105,#REF!,$R$2)</f>
        <v>#REF!</v>
      </c>
      <c r="S105" s="69" t="e">
        <f ca="1">SUMIFS(#REF!,#REF!,A105,#REF!,$S$2)</f>
        <v>#REF!</v>
      </c>
      <c r="T105" s="75"/>
      <c r="U105" s="44"/>
      <c r="V105" s="46"/>
      <c r="W105" s="69" t="e">
        <f ca="1">SUMIFS(#REF!,#REF!,A105,#REF!,$W$2,#REF!,$AK$1)</f>
        <v>#REF!</v>
      </c>
      <c r="X105" s="69" t="e">
        <f ca="1">SUMIFS(#REF!,#REF!,A105,#REF!,$X$2,#REF!,$AK$1)</f>
        <v>#REF!</v>
      </c>
      <c r="Y105" s="69" t="e">
        <f ca="1">SUMIFS(#REF!,#REF!,A105,#REF!,$Y$2,#REF!,$AK$1)</f>
        <v>#REF!</v>
      </c>
      <c r="Z105" s="69" t="e">
        <f ca="1">SUMIFS(#REF!,#REF!,A105,#REF!,$Z$2,#REF!,$AK$1)</f>
        <v>#REF!</v>
      </c>
      <c r="AA105" s="69" t="e">
        <f ca="1">SUMIFS(#REF!,#REF!,A105,#REF!,$AA$2,#REF!,$AK$1)</f>
        <v>#REF!</v>
      </c>
      <c r="AB105" s="69" t="e">
        <f ca="1">SUMIFS(#REF!,#REF!,A105,#REF!,$AB$2,#REF!,$AK$1)</f>
        <v>#REF!</v>
      </c>
      <c r="AC105" s="48"/>
      <c r="AD105" s="76">
        <f>SUMIFS('Inventory Matrix'!$E:$E,'Inventory Matrix'!$G:$G,$AD$2,'Inventory Matrix'!$B:$B,$AK$1,'Inventory Matrix'!$C:$C,A105)</f>
        <v>0</v>
      </c>
      <c r="AE105" s="70">
        <f>SUMIFS('Inventory Matrix'!$E:$E,'Inventory Matrix'!$G:$G,$AE$2,'Inventory Matrix'!$B:$B,$AK$1,'Inventory Matrix'!$C:$C,A105)</f>
        <v>0</v>
      </c>
      <c r="AF105" s="70">
        <f>SUMIFS('Inventory Matrix'!$E:$E,'Inventory Matrix'!$G:$G,$AF$2,'Inventory Matrix'!$B:$B,$AK$1,'Inventory Matrix'!$C:$C,A105)</f>
        <v>0</v>
      </c>
      <c r="AG105" s="77">
        <f>SUMIFS('Inventory Matrix'!$E:$E,'Inventory Matrix'!$G:$G,$AG$2,'Inventory Matrix'!$B:$B,$AK$1,'Inventory Matrix'!$C:$C,A105)</f>
        <v>0</v>
      </c>
      <c r="AH105" s="167" t="str">
        <f t="shared" ca="1" si="36"/>
        <v>-</v>
      </c>
      <c r="AI105" s="168" t="str">
        <f t="shared" ca="1" si="37"/>
        <v>-</v>
      </c>
      <c r="AJ105" s="173">
        <f t="shared" ca="1" si="48"/>
        <v>0</v>
      </c>
      <c r="AK105" s="169">
        <f>SUMIFS(Stock!$D:$D,Stock!$A:$A,$AK$1,Stock!$C:$C,A105)</f>
        <v>0</v>
      </c>
      <c r="AL105" s="55"/>
      <c r="AM105" s="69" t="e">
        <f ca="1">SUMIFS(#REF!,#REF!,A105,#REF!,$AM$2,#REF!,$AZ$1)</f>
        <v>#REF!</v>
      </c>
      <c r="AN105" s="69" t="e">
        <f ca="1">SUMIFS(#REF!,#REF!,A105,#REF!,$AN$2,#REF!,$AZ$1)</f>
        <v>#REF!</v>
      </c>
      <c r="AO105" s="69" t="e">
        <f ca="1">SUMIFS(#REF!,#REF!,A105,#REF!,$AO$2,#REF!,$AZ$1)</f>
        <v>#REF!</v>
      </c>
      <c r="AP105" s="69" t="e">
        <f ca="1">SUMIFS(#REF!,#REF!,A105,#REF!,$AP$2,#REF!,$AZ$1)</f>
        <v>#REF!</v>
      </c>
      <c r="AQ105" s="69" t="e">
        <f ca="1">SUMIFS(#REF!,#REF!,A105,#REF!,$AQ$2,#REF!,$AZ$1)</f>
        <v>#REF!</v>
      </c>
      <c r="AR105" s="69" t="e">
        <f ca="1">SUMIFS(#REF!,#REF!,A105,#REF!,$AR$2,#REF!,$AZ$1)</f>
        <v>#REF!</v>
      </c>
      <c r="AS105" s="81"/>
      <c r="AT105" s="82">
        <f>SUMIFS('Inventory Matrix'!$E:$E,'Inventory Matrix'!$G:$G,$AT$2,'Inventory Matrix'!$B:$B,$AZ$1,'Inventory Matrix'!$C:$C,A105)</f>
        <v>0</v>
      </c>
      <c r="AU105" s="82">
        <f>SUMIFS('Inventory Matrix'!$E:$E,'Inventory Matrix'!$G:$G,$AU$2,'Inventory Matrix'!$B:$B,$AZ$1,'Inventory Matrix'!$C:$C,A105)</f>
        <v>0</v>
      </c>
      <c r="AV105" s="82">
        <f>SUMIFS('Inventory Matrix'!$E:$E,'Inventory Matrix'!$G:$G,$AV$2,'Inventory Matrix'!$B:$B,$AZ$1,'Inventory Matrix'!$C:$C,A105)</f>
        <v>0</v>
      </c>
      <c r="AW105" s="83">
        <f>SUMIFS('Inventory Matrix'!$E:$E,'Inventory Matrix'!$G:$G,$AW$2,'Inventory Matrix'!$B:$B,$AZ$1,'Inventory Matrix'!$C:$C,A105)</f>
        <v>0</v>
      </c>
      <c r="AX105" s="85" t="str">
        <f t="shared" ca="1" si="39"/>
        <v>-</v>
      </c>
      <c r="AY105" s="88">
        <f t="shared" ca="1" si="40"/>
        <v>0</v>
      </c>
      <c r="AZ105" s="87">
        <f>SUMIFS(Stock!$D:$D,Stock!$A:$A,$AZ$1,Stock!$C:$C,A105)</f>
        <v>0</v>
      </c>
      <c r="BA105" s="55"/>
      <c r="BB105" s="69" t="e">
        <f ca="1">SUMIFS(#REF!,#REF!,A105,#REF!,$BB$2,#REF!,$BO$1)</f>
        <v>#REF!</v>
      </c>
      <c r="BC105" s="69" t="e">
        <f ca="1">SUMIFS(#REF!,#REF!,A105,#REF!,$BC$2,#REF!,$BO$1)</f>
        <v>#REF!</v>
      </c>
      <c r="BD105" s="69" t="e">
        <f ca="1">SUMIFS(#REF!,#REF!,A105,#REF!,$BD$2,#REF!,$BO$1)</f>
        <v>#REF!</v>
      </c>
      <c r="BE105" s="69" t="e">
        <f ca="1">SUMIFS(#REF!,#REF!,A105,#REF!,$BE$2,#REF!,$BO$1)</f>
        <v>#REF!</v>
      </c>
      <c r="BF105" s="69" t="e">
        <f ca="1">SUMIFS(#REF!,#REF!,A105,#REF!,$BF$2,#REF!,$BO$1)</f>
        <v>#REF!</v>
      </c>
      <c r="BG105" s="69" t="e">
        <f ca="1">SUMIFS(#REF!,#REF!,A105,#REF!,$BG$2,#REF!,$BO$1)</f>
        <v>#REF!</v>
      </c>
      <c r="BH105" s="60"/>
      <c r="BI105" s="82">
        <f>SUMIFS('Inventory Matrix'!$E:$E,'Inventory Matrix'!$G:$G,$BI$2,'Inventory Matrix'!$B:$B,$BO$1,'Inventory Matrix'!$C:$C,A105)</f>
        <v>0</v>
      </c>
      <c r="BJ105" s="82">
        <f>SUMIFS('Inventory Matrix'!$E:$E,'Inventory Matrix'!$G:$G,$BJ$2,'Inventory Matrix'!$B:$B,$BO$1,'Inventory Matrix'!$C:$C,A105)</f>
        <v>0</v>
      </c>
      <c r="BK105" s="82">
        <f>SUMIFS('Inventory Matrix'!$E:$E,'Inventory Matrix'!$G:$G,$BK$2,'Inventory Matrix'!$B:$B,$BO$1,'Inventory Matrix'!$C:$C,A105)</f>
        <v>0</v>
      </c>
      <c r="BL105" s="83">
        <f>SUMIFS('Inventory Matrix'!$E:$E,'Inventory Matrix'!$G:$G,$BL$2,'Inventory Matrix'!$B:$B,$BO$1,'Inventory Matrix'!$C:$C,A105)</f>
        <v>1</v>
      </c>
      <c r="BM105" s="85" t="str">
        <f t="shared" ca="1" si="41"/>
        <v>-</v>
      </c>
      <c r="BN105" s="86">
        <f t="shared" ca="1" si="42"/>
        <v>0</v>
      </c>
      <c r="BO105" s="87">
        <f>SUMIFS(Stock!$D:$D,Stock!$A:$A,$BO$1,Stock!$C:$C,A105)</f>
        <v>1</v>
      </c>
      <c r="BP105" s="55"/>
      <c r="BQ105" s="69" t="e">
        <f ca="1">SUMIFS(#REF!,#REF!,A105,#REF!,$BQ$2,#REF!,$CD$1)</f>
        <v>#REF!</v>
      </c>
      <c r="BR105" s="69" t="e">
        <f ca="1">SUMIFS(#REF!,#REF!,A105,#REF!,$BR$2,#REF!,$CD$1)</f>
        <v>#REF!</v>
      </c>
      <c r="BS105" s="69" t="e">
        <f ca="1">SUMIFS(#REF!,#REF!,A105,#REF!,$BS$2,#REF!,$CD$1)</f>
        <v>#REF!</v>
      </c>
      <c r="BT105" s="69" t="e">
        <f ca="1">SUMIFS(#REF!,#REF!,A105,#REF!,$BT$2,#REF!,$CD$1)</f>
        <v>#REF!</v>
      </c>
      <c r="BU105" s="69" t="e">
        <f ca="1">SUMIFS(#REF!,#REF!,A105,#REF!,$BU$2,#REF!,$CD$1)</f>
        <v>#REF!</v>
      </c>
      <c r="BV105" s="69" t="e">
        <f ca="1">SUMIFS(#REF!,#REF!,A105,#REF!,$BV$2,#REF!,$CD$1)</f>
        <v>#REF!</v>
      </c>
      <c r="BW105" s="60"/>
      <c r="BX105" s="82">
        <f>SUMIFS('Inventory Matrix'!$E:$E,'Inventory Matrix'!$G:$G,$BX$2,'Inventory Matrix'!$B:$B,$CD$1,'Inventory Matrix'!$C:$C,A105)</f>
        <v>0</v>
      </c>
      <c r="BY105" s="82">
        <f>SUMIFS('Inventory Matrix'!$E:$E,'Inventory Matrix'!$G:$G,$BY$2,'Inventory Matrix'!$B:$B,$CD$1,'Inventory Matrix'!$C:$C,A105)</f>
        <v>0</v>
      </c>
      <c r="BZ105" s="82">
        <f>SUMIFS('Inventory Matrix'!$E:$E,'Inventory Matrix'!$G:$G,$BZ$2,'Inventory Matrix'!$B:$B,$CD$1,'Inventory Matrix'!$C:$C,A105)</f>
        <v>0</v>
      </c>
      <c r="CA105" s="83">
        <f>SUMIFS('Inventory Matrix'!$E:$E,'Inventory Matrix'!$G:$G,$CA$2,'Inventory Matrix'!$B:$B,$CD$1,'Inventory Matrix'!$C:$C,A105)</f>
        <v>0</v>
      </c>
      <c r="CB105" s="85" t="str">
        <f t="shared" ca="1" si="43"/>
        <v>-</v>
      </c>
      <c r="CC105" s="88">
        <f t="shared" ca="1" si="44"/>
        <v>0</v>
      </c>
      <c r="CD105" s="87">
        <f>SUMIFS(Stock!$D:$D,Stock!$A:$A,$CD$1,Stock!$C:$C,A105)</f>
        <v>0</v>
      </c>
      <c r="CE105" s="55"/>
      <c r="CF105" s="69" t="e">
        <f ca="1">SUMIFS(#REF!,#REF!,A105,#REF!,$CF$2,#REF!,$CS$1)</f>
        <v>#REF!</v>
      </c>
      <c r="CG105" s="69" t="e">
        <f ca="1">SUMIFS(#REF!,#REF!,A105,#REF!,$CG$2,#REF!,$CS$1)</f>
        <v>#REF!</v>
      </c>
      <c r="CH105" s="69" t="e">
        <f ca="1">SUMIFS(#REF!,#REF!,A105,#REF!,$CH$2,#REF!,$CS$1)</f>
        <v>#REF!</v>
      </c>
      <c r="CI105" s="69" t="e">
        <f ca="1">SUMIFS(#REF!,#REF!,A105,#REF!,$CI$2,#REF!,$CS$1)</f>
        <v>#REF!</v>
      </c>
      <c r="CJ105" s="69" t="e">
        <f ca="1">SUMIFS(#REF!,#REF!,A105,#REF!,$CJ$2,#REF!,$CS$1)</f>
        <v>#REF!</v>
      </c>
      <c r="CK105" s="69" t="e">
        <f ca="1">SUMIFS(#REF!,#REF!,A105,#REF!,$CK$2,#REF!,$CS$1)</f>
        <v>#REF!</v>
      </c>
      <c r="CL105" s="60"/>
      <c r="CM105" s="82">
        <f>SUMIFS('Inventory Matrix'!$E:$E,'Inventory Matrix'!$G:$G,$CM$2,'Inventory Matrix'!$B:$B,$CS$1,'Inventory Matrix'!$C:$C,A105)</f>
        <v>0</v>
      </c>
      <c r="CN105" s="82">
        <f>SUMIFS('Inventory Matrix'!$E:$E,'Inventory Matrix'!$G:$G,$CN$2,'Inventory Matrix'!$B:$B,$CS$1,'Inventory Matrix'!$C:$C,A105)</f>
        <v>0</v>
      </c>
      <c r="CO105" s="82">
        <f>SUMIFS('Inventory Matrix'!$E:$E,'Inventory Matrix'!$G:$G,$CO$2,'Inventory Matrix'!$B:$B,$CS$1,'Inventory Matrix'!$C:$C,A105)</f>
        <v>0</v>
      </c>
      <c r="CP105" s="83">
        <f>SUMIFS('Inventory Matrix'!$E:$E,'Inventory Matrix'!$G:$G,$CP$2,'Inventory Matrix'!$B:$B,$CS$1,'Inventory Matrix'!$C:$C,A105)</f>
        <v>0</v>
      </c>
      <c r="CQ105" s="85" t="str">
        <f t="shared" ca="1" si="45"/>
        <v>-</v>
      </c>
      <c r="CR105" s="88">
        <f t="shared" ca="1" si="46"/>
        <v>0</v>
      </c>
      <c r="CS105" s="87">
        <f>SUMIFS(Stock!$D:$D,Stock!$A:$A,$CS$1,Stock!$C:$C,A105)</f>
        <v>0</v>
      </c>
      <c r="CT105" s="64"/>
      <c r="CU105" s="89">
        <f>SUMIFS(Stock!$D:$D,Stock!$A:$A,$CU$1,Stock!$C:$C,A105)</f>
        <v>0</v>
      </c>
      <c r="CV105" s="64"/>
      <c r="CW105" s="69" t="e">
        <f ca="1">SUMIFS(#REF!,#REF!,A105,#REF!,$CW$2,#REF!,$DC$1)</f>
        <v>#REF!</v>
      </c>
      <c r="CX105" s="69" t="e">
        <f ca="1">SUMIFS(#REF!,#REF!,A105,#REF!,$CX$2,#REF!,$DC$1)</f>
        <v>#REF!</v>
      </c>
      <c r="CY105" s="69" t="e">
        <f ca="1">SUMIFS(#REF!,#REF!,A105,#REF!,$CY$2,#REF!,$DC$1)</f>
        <v>#REF!</v>
      </c>
      <c r="CZ105" s="69" t="e">
        <f ca="1">SUMIFS(#REF!,#REF!,A105,#REF!,$CZ$2,#REF!,$DC$1)</f>
        <v>#REF!</v>
      </c>
      <c r="DA105" s="69" t="e">
        <f ca="1">SUMIFS(#REF!,#REF!,A105,#REF!,$DA$2,#REF!,$DC$1)</f>
        <v>#REF!</v>
      </c>
      <c r="DB105" s="69" t="e">
        <f ca="1">SUMIFS(#REF!,#REF!,A105,#REF!,$DB$2,#REF!,$DC$1)</f>
        <v>#REF!</v>
      </c>
      <c r="DC105" s="89">
        <f>SUMIFS(Stock!$D:$D,Stock!$A:$A,$DC$1,Stock!$C:$C,A105)</f>
        <v>0</v>
      </c>
      <c r="DD105" s="89">
        <f>SUMIFS(Stock!$D:$D,Stock!$A:$A,$DD$1,Stock!$C:$C,A105)</f>
        <v>0</v>
      </c>
      <c r="DE105" s="89">
        <f>SUMIFS(Stock!$D:$D,Stock!$A:$A,$DE$1,Stock!$C:$C,A105)</f>
        <v>0</v>
      </c>
      <c r="DF105" s="66"/>
      <c r="DG105" s="66"/>
      <c r="DH105" s="90">
        <f>SUMIFS('Inventory Matrix'!$E:$E,'Inventory Matrix'!$B:$B,$DH$2,'Inventory Matrix'!$G:$G,$DM$2,'Inventory Matrix'!$C:$C,A105)</f>
        <v>0</v>
      </c>
      <c r="DI105" s="90">
        <f>SUMIFS('Inventory Matrix'!$E:$E,'Inventory Matrix'!$B:$B,$DI$2,'Inventory Matrix'!$G:$G,$DM$2,'Inventory Matrix'!$C:$C,A105)</f>
        <v>0</v>
      </c>
      <c r="DJ105" s="90">
        <f>SUMIFS('Inventory Matrix'!$E:$E,'Inventory Matrix'!$B:$B,$DJ$2,'Inventory Matrix'!$G:$G,$DM$2,'Inventory Matrix'!$C:$C,A105)</f>
        <v>0</v>
      </c>
      <c r="DK105" s="90">
        <f>SUMIFS('Inventory Matrix'!$E:$E,'Inventory Matrix'!$B:$B,$DK$2,'Inventory Matrix'!$G:$G,$DM$2,'Inventory Matrix'!$C:$C,A105)</f>
        <v>0</v>
      </c>
      <c r="DL105" s="90">
        <f>SUMIFS('Inventory Matrix'!$E:$E,'Inventory Matrix'!$B:$B,$DL$2,'Inventory Matrix'!$G:$G,$DM$2,'Inventory Matrix'!$C:$C,A105)</f>
        <v>0</v>
      </c>
      <c r="DM105" s="91">
        <f>SUMIFS('Inventory Matrix'!$E:$E,'Inventory Matrix'!$G:$G,$DM$2,'Inventory Matrix'!$C:$C,A105)</f>
        <v>0</v>
      </c>
      <c r="DN105" s="48"/>
      <c r="DO105" s="90">
        <f>SUMIFS('Inventory Matrix'!$E:$E,'Inventory Matrix'!$B:$B,$DO$2,'Inventory Matrix'!$G:$G,$DT$2,'Inventory Matrix'!$C:$C,A105)</f>
        <v>0</v>
      </c>
      <c r="DP105" s="90">
        <f>SUMIFS('Inventory Matrix'!$E:$E,'Inventory Matrix'!$B:$B,$DP$2,'Inventory Matrix'!$G:$G,$DT$2,'Inventory Matrix'!$C:$C,A105)</f>
        <v>0</v>
      </c>
      <c r="DQ105" s="90">
        <f>SUMIFS('Inventory Matrix'!$E:$E,'Inventory Matrix'!$B:$B,$DQ$2,'Inventory Matrix'!$G:$G,$DT$2,'Inventory Matrix'!$C:$C,A105)</f>
        <v>0</v>
      </c>
      <c r="DR105" s="90">
        <f>SUMIFS('Inventory Matrix'!$E:$E,'Inventory Matrix'!$B:$B,$DR$2,'Inventory Matrix'!$G:$G,$DT$2,'Inventory Matrix'!$C:$C,A105)</f>
        <v>0</v>
      </c>
      <c r="DS105" s="90">
        <f>SUMIFS('Inventory Matrix'!$E:$E,'Inventory Matrix'!$B:$B,$DS$2,'Inventory Matrix'!$G:$G,$DT$2,'Inventory Matrix'!$C:$C,A105)</f>
        <v>0</v>
      </c>
      <c r="DT105" s="91">
        <f>SUMIFS('Inventory Matrix'!$E:$E,'Inventory Matrix'!$G:$G,$DT$2,'Inventory Matrix'!$C:$C,A105)</f>
        <v>0</v>
      </c>
      <c r="DU105" s="44"/>
      <c r="DV105" s="90">
        <f>SUMIFS('Inventory Matrix'!$E:$E,'Inventory Matrix'!$B:$B,$DV$2,'Inventory Matrix'!$G:$G,$EA$2,'Inventory Matrix'!$C:$C,A105)</f>
        <v>0</v>
      </c>
      <c r="DW105" s="90">
        <f>SUMIFS('Inventory Matrix'!$E:$E,'Inventory Matrix'!$B:$B,$DW$2,'Inventory Matrix'!$G:$G,$EA$2,'Inventory Matrix'!$C:$C,A105)</f>
        <v>0</v>
      </c>
      <c r="DX105" s="90">
        <f>SUMIFS('Inventory Matrix'!$E:$E,'Inventory Matrix'!$B:$B,$DX$2,'Inventory Matrix'!$G:$G,$EA$2,'Inventory Matrix'!$C:$C,A105)</f>
        <v>0</v>
      </c>
      <c r="DY105" s="90">
        <f>SUMIFS('Inventory Matrix'!$E:$E,'Inventory Matrix'!$B:$B,$DY$2,'Inventory Matrix'!$G:$G,$EA$2,'Inventory Matrix'!$C:$C,A105)</f>
        <v>0</v>
      </c>
      <c r="DZ105" s="90">
        <f>SUMIFS('Inventory Matrix'!$E:$E,'Inventory Matrix'!$B:$B,$DZ$2,'Inventory Matrix'!$G:$G,$EA$2,'Inventory Matrix'!$C:$C,A105)</f>
        <v>0</v>
      </c>
      <c r="EA105" s="91">
        <f>SUMIFS('Inventory Matrix'!$E:$E,'Inventory Matrix'!$G:$G,$EA$2,'Inventory Matrix'!$C:$C,A105)</f>
        <v>0</v>
      </c>
      <c r="EB105" s="44"/>
      <c r="EC105" s="90">
        <f>SUMIFS('Inventory Matrix'!$E:$E,'Inventory Matrix'!$B:$B,$EC$2,'Inventory Matrix'!$G:$G,$EH$2,'Inventory Matrix'!$C:$C,A105)</f>
        <v>0</v>
      </c>
      <c r="ED105" s="90">
        <f>SUMIFS('Inventory Matrix'!$E:$E,'Inventory Matrix'!$B:$B,$ED$2,'Inventory Matrix'!$G:$G,$EH$2,'Inventory Matrix'!$C:$C,A105)</f>
        <v>0</v>
      </c>
      <c r="EE105" s="90">
        <f>SUMIFS('Inventory Matrix'!$E:$E,'Inventory Matrix'!$B:$B,$EE$2,'Inventory Matrix'!$G:$G,$EH$2,'Inventory Matrix'!$C:$C,A105)</f>
        <v>1</v>
      </c>
      <c r="EF105" s="90">
        <f>SUMIFS('Inventory Matrix'!$E:$E,'Inventory Matrix'!$B:$B,$EF$2,'Inventory Matrix'!$G:$G,$EH$2,'Inventory Matrix'!$C:$C,A105)</f>
        <v>0</v>
      </c>
      <c r="EG105" s="90">
        <f>SUMIFS('Inventory Matrix'!$E:$E,'Inventory Matrix'!$B:$B,$EG$2,'Inventory Matrix'!$G:$G,$EH$2,'Inventory Matrix'!$C:$C,A105)</f>
        <v>0</v>
      </c>
      <c r="EH105" s="91">
        <f>SUMIFS('Inventory Matrix'!$E:$E,'Inventory Matrix'!$G:$G,$EH$2,'Inventory Matrix'!$C:$C,A105)</f>
        <v>1</v>
      </c>
      <c r="EI105" s="44"/>
    </row>
    <row r="106" spans="1:139" ht="13" x14ac:dyDescent="0.15">
      <c r="A106" s="38" t="str">
        <f t="shared" si="32"/>
        <v>MM073</v>
      </c>
      <c r="B106" s="39" t="s">
        <v>2285</v>
      </c>
      <c r="C106" s="40" t="s">
        <v>97</v>
      </c>
      <c r="D106" s="40" t="s">
        <v>2298</v>
      </c>
      <c r="E106" s="41">
        <f t="shared" si="33"/>
        <v>2</v>
      </c>
      <c r="F106" s="41">
        <f>SUMIFS(Stock!$D:$D,Stock!$C:$C,A106)</f>
        <v>2</v>
      </c>
      <c r="G106" s="42" t="e">
        <f t="shared" ca="1" si="34"/>
        <v>#REF!</v>
      </c>
      <c r="H106" s="43">
        <f t="shared" ca="1" si="35"/>
        <v>0</v>
      </c>
      <c r="I106" s="44"/>
      <c r="J106" s="38" t="e">
        <f ca="1">SUMIFS(#REF!,#REF!,A106,#REF!,$J$2)</f>
        <v>#REF!</v>
      </c>
      <c r="K106" s="38" t="e">
        <f ca="1">SUMIFS(#REF!,#REF!,A106,#REF!,$K$2)</f>
        <v>#REF!</v>
      </c>
      <c r="L106" s="38" t="e">
        <f ca="1">SUMIFS(#REF!,#REF!,A106,#REF!,$L$2)</f>
        <v>#REF!</v>
      </c>
      <c r="M106" s="38" t="e">
        <f ca="1">SUMIFS(#REF!,#REF!,A106,#REF!,$M$2)</f>
        <v>#REF!</v>
      </c>
      <c r="N106" s="38" t="e">
        <f ca="1">SUMIFS(#REF!,#REF!,A106,#REF!,$N$2)</f>
        <v>#REF!</v>
      </c>
      <c r="O106" s="38" t="e">
        <f ca="1">SUMIFS(#REF!,#REF!,A106,#REF!,$O$2)</f>
        <v>#REF!</v>
      </c>
      <c r="P106" s="38" t="e">
        <f ca="1">SUMIFS(#REF!,#REF!,A106,#REF!,$P$2)</f>
        <v>#REF!</v>
      </c>
      <c r="Q106" s="38" t="e">
        <f ca="1">SUMIFS(#REF!,#REF!,A106,#REF!,$Q$2)</f>
        <v>#REF!</v>
      </c>
      <c r="R106" s="38" t="e">
        <f ca="1">SUMIFS(#REF!,#REF!,A106,#REF!,$R$2)</f>
        <v>#REF!</v>
      </c>
      <c r="S106" s="38" t="e">
        <f ca="1">SUMIFS(#REF!,#REF!,A106,#REF!,$S$2)</f>
        <v>#REF!</v>
      </c>
      <c r="T106" s="45"/>
      <c r="U106" s="44"/>
      <c r="V106" s="46"/>
      <c r="W106" s="38" t="e">
        <f ca="1">SUMIFS(#REF!,#REF!,A106,#REF!,$W$2,#REF!,$AK$1)</f>
        <v>#REF!</v>
      </c>
      <c r="X106" s="38" t="e">
        <f ca="1">SUMIFS(#REF!,#REF!,A106,#REF!,$X$2,#REF!,$AK$1)</f>
        <v>#REF!</v>
      </c>
      <c r="Y106" s="38" t="e">
        <f ca="1">SUMIFS(#REF!,#REF!,A106,#REF!,$Y$2,#REF!,$AK$1)</f>
        <v>#REF!</v>
      </c>
      <c r="Z106" s="38" t="e">
        <f ca="1">SUMIFS(#REF!,#REF!,A106,#REF!,$Z$2,#REF!,$AK$1)</f>
        <v>#REF!</v>
      </c>
      <c r="AA106" s="38" t="e">
        <f ca="1">SUMIFS(#REF!,#REF!,A106,#REF!,$AA$2,#REF!,$AK$1)</f>
        <v>#REF!</v>
      </c>
      <c r="AB106" s="38" t="e">
        <f ca="1">SUMIFS(#REF!,#REF!,A106,#REF!,$AB$2,#REF!,$AK$1)</f>
        <v>#REF!</v>
      </c>
      <c r="AC106" s="48"/>
      <c r="AD106" s="92">
        <f>SUMIFS('Inventory Matrix'!$E:$E,'Inventory Matrix'!$G:$G,$AD$2,'Inventory Matrix'!$B:$B,$AK$1,'Inventory Matrix'!$C:$C,A106)</f>
        <v>1</v>
      </c>
      <c r="AE106" s="39">
        <f>SUMIFS('Inventory Matrix'!$E:$E,'Inventory Matrix'!$G:$G,$AE$2,'Inventory Matrix'!$B:$B,$AK$1,'Inventory Matrix'!$C:$C,A106)</f>
        <v>0</v>
      </c>
      <c r="AF106" s="39">
        <f>SUMIFS('Inventory Matrix'!$E:$E,'Inventory Matrix'!$G:$G,$AF$2,'Inventory Matrix'!$B:$B,$AK$1,'Inventory Matrix'!$C:$C,A106)</f>
        <v>0</v>
      </c>
      <c r="AG106" s="93">
        <f>SUMIFS('Inventory Matrix'!$E:$E,'Inventory Matrix'!$G:$G,$AG$2,'Inventory Matrix'!$B:$B,$AK$1,'Inventory Matrix'!$C:$C,A106)</f>
        <v>0</v>
      </c>
      <c r="AH106" s="170" t="str">
        <f t="shared" ca="1" si="36"/>
        <v>-</v>
      </c>
      <c r="AI106" s="171" t="str">
        <f t="shared" ca="1" si="37"/>
        <v>-</v>
      </c>
      <c r="AJ106" s="174">
        <f t="shared" ca="1" si="48"/>
        <v>0</v>
      </c>
      <c r="AK106" s="172">
        <f>SUMIFS(Stock!$D:$D,Stock!$A:$A,$AK$1,Stock!$C:$C,A106)</f>
        <v>1</v>
      </c>
      <c r="AL106" s="55"/>
      <c r="AM106" s="38" t="e">
        <f ca="1">SUMIFS(#REF!,#REF!,A106,#REF!,$AM$2,#REF!,$AZ$1)</f>
        <v>#REF!</v>
      </c>
      <c r="AN106" s="38" t="e">
        <f ca="1">SUMIFS(#REF!,#REF!,A106,#REF!,$AN$2,#REF!,$AZ$1)</f>
        <v>#REF!</v>
      </c>
      <c r="AO106" s="38" t="e">
        <f ca="1">SUMIFS(#REF!,#REF!,A106,#REF!,$AO$2,#REF!,$AZ$1)</f>
        <v>#REF!</v>
      </c>
      <c r="AP106" s="38" t="e">
        <f ca="1">SUMIFS(#REF!,#REF!,A106,#REF!,$AP$2,#REF!,$AZ$1)</f>
        <v>#REF!</v>
      </c>
      <c r="AQ106" s="38" t="e">
        <f ca="1">SUMIFS(#REF!,#REF!,A106,#REF!,$AQ$2,#REF!,$AZ$1)</f>
        <v>#REF!</v>
      </c>
      <c r="AR106" s="38" t="e">
        <f ca="1">SUMIFS(#REF!,#REF!,A106,#REF!,$AR$2,#REF!,$AZ$1)</f>
        <v>#REF!</v>
      </c>
      <c r="AS106" s="81"/>
      <c r="AT106" s="49">
        <f>SUMIFS('Inventory Matrix'!$E:$E,'Inventory Matrix'!$G:$G,$AT$2,'Inventory Matrix'!$B:$B,$AZ$1,'Inventory Matrix'!$C:$C,A106)</f>
        <v>0</v>
      </c>
      <c r="AU106" s="49">
        <f>SUMIFS('Inventory Matrix'!$E:$E,'Inventory Matrix'!$G:$G,$AU$2,'Inventory Matrix'!$B:$B,$AZ$1,'Inventory Matrix'!$C:$C,A106)</f>
        <v>0</v>
      </c>
      <c r="AV106" s="49">
        <f>SUMIFS('Inventory Matrix'!$E:$E,'Inventory Matrix'!$G:$G,$AV$2,'Inventory Matrix'!$B:$B,$AZ$1,'Inventory Matrix'!$C:$C,A106)</f>
        <v>0</v>
      </c>
      <c r="AW106" s="57">
        <f>SUMIFS('Inventory Matrix'!$E:$E,'Inventory Matrix'!$G:$G,$AW$2,'Inventory Matrix'!$B:$B,$AZ$1,'Inventory Matrix'!$C:$C,A106)</f>
        <v>0</v>
      </c>
      <c r="AX106" s="96" t="str">
        <f t="shared" ca="1" si="39"/>
        <v>-</v>
      </c>
      <c r="AY106" s="63">
        <f t="shared" ca="1" si="40"/>
        <v>0</v>
      </c>
      <c r="AZ106" s="97">
        <f>SUMIFS(Stock!$D:$D,Stock!$A:$A,$AZ$1,Stock!$C:$C,A106)</f>
        <v>0</v>
      </c>
      <c r="BA106" s="55"/>
      <c r="BB106" s="38" t="e">
        <f ca="1">SUMIFS(#REF!,#REF!,A106,#REF!,$BB$2,#REF!,$BO$1)</f>
        <v>#REF!</v>
      </c>
      <c r="BC106" s="38" t="e">
        <f ca="1">SUMIFS(#REF!,#REF!,A106,#REF!,$BC$2,#REF!,$BO$1)</f>
        <v>#REF!</v>
      </c>
      <c r="BD106" s="38" t="e">
        <f ca="1">SUMIFS(#REF!,#REF!,A106,#REF!,$BD$2,#REF!,$BO$1)</f>
        <v>#REF!</v>
      </c>
      <c r="BE106" s="38" t="e">
        <f ca="1">SUMIFS(#REF!,#REF!,A106,#REF!,$BE$2,#REF!,$BO$1)</f>
        <v>#REF!</v>
      </c>
      <c r="BF106" s="38" t="e">
        <f ca="1">SUMIFS(#REF!,#REF!,A106,#REF!,$BF$2,#REF!,$BO$1)</f>
        <v>#REF!</v>
      </c>
      <c r="BG106" s="38" t="e">
        <f ca="1">SUMIFS(#REF!,#REF!,A106,#REF!,$BG$2,#REF!,$BO$1)</f>
        <v>#REF!</v>
      </c>
      <c r="BH106" s="60"/>
      <c r="BI106" s="49">
        <f>SUMIFS('Inventory Matrix'!$E:$E,'Inventory Matrix'!$G:$G,$BI$2,'Inventory Matrix'!$B:$B,$BO$1,'Inventory Matrix'!$C:$C,A106)</f>
        <v>1</v>
      </c>
      <c r="BJ106" s="49">
        <f>SUMIFS('Inventory Matrix'!$E:$E,'Inventory Matrix'!$G:$G,$BJ$2,'Inventory Matrix'!$B:$B,$BO$1,'Inventory Matrix'!$C:$C,A106)</f>
        <v>0</v>
      </c>
      <c r="BK106" s="49">
        <f>SUMIFS('Inventory Matrix'!$E:$E,'Inventory Matrix'!$G:$G,$BK$2,'Inventory Matrix'!$B:$B,$BO$1,'Inventory Matrix'!$C:$C,A106)</f>
        <v>0</v>
      </c>
      <c r="BL106" s="57">
        <f>SUMIFS('Inventory Matrix'!$E:$E,'Inventory Matrix'!$G:$G,$BL$2,'Inventory Matrix'!$B:$B,$BO$1,'Inventory Matrix'!$C:$C,A106)</f>
        <v>0</v>
      </c>
      <c r="BM106" s="96" t="str">
        <f t="shared" ca="1" si="41"/>
        <v>-</v>
      </c>
      <c r="BN106" s="62">
        <f t="shared" ca="1" si="42"/>
        <v>0</v>
      </c>
      <c r="BO106" s="97">
        <f>SUMIFS(Stock!$D:$D,Stock!$A:$A,$BO$1,Stock!$C:$C,A106)</f>
        <v>1</v>
      </c>
      <c r="BP106" s="55"/>
      <c r="BQ106" s="38" t="e">
        <f ca="1">SUMIFS(#REF!,#REF!,A106,#REF!,$BQ$2,#REF!,$CD$1)</f>
        <v>#REF!</v>
      </c>
      <c r="BR106" s="38" t="e">
        <f ca="1">SUMIFS(#REF!,#REF!,A106,#REF!,$BR$2,#REF!,$CD$1)</f>
        <v>#REF!</v>
      </c>
      <c r="BS106" s="38" t="e">
        <f ca="1">SUMIFS(#REF!,#REF!,A106,#REF!,$BS$2,#REF!,$CD$1)</f>
        <v>#REF!</v>
      </c>
      <c r="BT106" s="38" t="e">
        <f ca="1">SUMIFS(#REF!,#REF!,A106,#REF!,$BT$2,#REF!,$CD$1)</f>
        <v>#REF!</v>
      </c>
      <c r="BU106" s="38" t="e">
        <f ca="1">SUMIFS(#REF!,#REF!,A106,#REF!,$BU$2,#REF!,$CD$1)</f>
        <v>#REF!</v>
      </c>
      <c r="BV106" s="38" t="e">
        <f ca="1">SUMIFS(#REF!,#REF!,A106,#REF!,$BV$2,#REF!,$CD$1)</f>
        <v>#REF!</v>
      </c>
      <c r="BW106" s="60"/>
      <c r="BX106" s="49">
        <f>SUMIFS('Inventory Matrix'!$E:$E,'Inventory Matrix'!$G:$G,$BX$2,'Inventory Matrix'!$B:$B,$CD$1,'Inventory Matrix'!$C:$C,A106)</f>
        <v>0</v>
      </c>
      <c r="BY106" s="49">
        <f>SUMIFS('Inventory Matrix'!$E:$E,'Inventory Matrix'!$G:$G,$BY$2,'Inventory Matrix'!$B:$B,$CD$1,'Inventory Matrix'!$C:$C,A106)</f>
        <v>0</v>
      </c>
      <c r="BZ106" s="49">
        <f>SUMIFS('Inventory Matrix'!$E:$E,'Inventory Matrix'!$G:$G,$BZ$2,'Inventory Matrix'!$B:$B,$CD$1,'Inventory Matrix'!$C:$C,A106)</f>
        <v>0</v>
      </c>
      <c r="CA106" s="57">
        <f>SUMIFS('Inventory Matrix'!$E:$E,'Inventory Matrix'!$G:$G,$CA$2,'Inventory Matrix'!$B:$B,$CD$1,'Inventory Matrix'!$C:$C,A106)</f>
        <v>0</v>
      </c>
      <c r="CB106" s="96" t="str">
        <f t="shared" ca="1" si="43"/>
        <v>-</v>
      </c>
      <c r="CC106" s="63">
        <f t="shared" ca="1" si="44"/>
        <v>0</v>
      </c>
      <c r="CD106" s="97">
        <f>SUMIFS(Stock!$D:$D,Stock!$A:$A,$CD$1,Stock!$C:$C,A106)</f>
        <v>0</v>
      </c>
      <c r="CE106" s="55"/>
      <c r="CF106" s="38" t="e">
        <f ca="1">SUMIFS(#REF!,#REF!,A106,#REF!,$CF$2,#REF!,$CS$1)</f>
        <v>#REF!</v>
      </c>
      <c r="CG106" s="38" t="e">
        <f ca="1">SUMIFS(#REF!,#REF!,A106,#REF!,$CG$2,#REF!,$CS$1)</f>
        <v>#REF!</v>
      </c>
      <c r="CH106" s="38" t="e">
        <f ca="1">SUMIFS(#REF!,#REF!,A106,#REF!,$CH$2,#REF!,$CS$1)</f>
        <v>#REF!</v>
      </c>
      <c r="CI106" s="38" t="e">
        <f ca="1">SUMIFS(#REF!,#REF!,A106,#REF!,$CI$2,#REF!,$CS$1)</f>
        <v>#REF!</v>
      </c>
      <c r="CJ106" s="38" t="e">
        <f ca="1">SUMIFS(#REF!,#REF!,A106,#REF!,$CJ$2,#REF!,$CS$1)</f>
        <v>#REF!</v>
      </c>
      <c r="CK106" s="38" t="e">
        <f ca="1">SUMIFS(#REF!,#REF!,A106,#REF!,$CK$2,#REF!,$CS$1)</f>
        <v>#REF!</v>
      </c>
      <c r="CL106" s="60"/>
      <c r="CM106" s="49">
        <f>SUMIFS('Inventory Matrix'!$E:$E,'Inventory Matrix'!$G:$G,$CM$2,'Inventory Matrix'!$B:$B,$CS$1,'Inventory Matrix'!$C:$C,A106)</f>
        <v>0</v>
      </c>
      <c r="CN106" s="49">
        <f>SUMIFS('Inventory Matrix'!$E:$E,'Inventory Matrix'!$G:$G,$CN$2,'Inventory Matrix'!$B:$B,$CS$1,'Inventory Matrix'!$C:$C,A106)</f>
        <v>0</v>
      </c>
      <c r="CO106" s="49">
        <f>SUMIFS('Inventory Matrix'!$E:$E,'Inventory Matrix'!$G:$G,$CO$2,'Inventory Matrix'!$B:$B,$CS$1,'Inventory Matrix'!$C:$C,A106)</f>
        <v>0</v>
      </c>
      <c r="CP106" s="57">
        <f>SUMIFS('Inventory Matrix'!$E:$E,'Inventory Matrix'!$G:$G,$CP$2,'Inventory Matrix'!$B:$B,$CS$1,'Inventory Matrix'!$C:$C,A106)</f>
        <v>0</v>
      </c>
      <c r="CQ106" s="96" t="str">
        <f t="shared" ca="1" si="45"/>
        <v>-</v>
      </c>
      <c r="CR106" s="63">
        <f t="shared" ca="1" si="46"/>
        <v>0</v>
      </c>
      <c r="CS106" s="97">
        <f>SUMIFS(Stock!$D:$D,Stock!$A:$A,$CS$1,Stock!$C:$C,A106)</f>
        <v>0</v>
      </c>
      <c r="CT106" s="64"/>
      <c r="CU106" s="65">
        <f>SUMIFS(Stock!$D:$D,Stock!$A:$A,$CU$1,Stock!$C:$C,A106)</f>
        <v>0</v>
      </c>
      <c r="CV106" s="64"/>
      <c r="CW106" s="38" t="e">
        <f ca="1">SUMIFS(#REF!,#REF!,A106,#REF!,$CW$2,#REF!,$DC$1)</f>
        <v>#REF!</v>
      </c>
      <c r="CX106" s="38" t="e">
        <f ca="1">SUMIFS(#REF!,#REF!,A106,#REF!,$CX$2,#REF!,$DC$1)</f>
        <v>#REF!</v>
      </c>
      <c r="CY106" s="38" t="e">
        <f ca="1">SUMIFS(#REF!,#REF!,A106,#REF!,$CY$2,#REF!,$DC$1)</f>
        <v>#REF!</v>
      </c>
      <c r="CZ106" s="38" t="e">
        <f ca="1">SUMIFS(#REF!,#REF!,A106,#REF!,$CZ$2,#REF!,$DC$1)</f>
        <v>#REF!</v>
      </c>
      <c r="DA106" s="38" t="e">
        <f ca="1">SUMIFS(#REF!,#REF!,A106,#REF!,$DA$2,#REF!,$DC$1)</f>
        <v>#REF!</v>
      </c>
      <c r="DB106" s="38" t="e">
        <f ca="1">SUMIFS(#REF!,#REF!,A106,#REF!,$DB$2,#REF!,$DC$1)</f>
        <v>#REF!</v>
      </c>
      <c r="DC106" s="65">
        <f>SUMIFS(Stock!$D:$D,Stock!$A:$A,$DC$1,Stock!$C:$C,A106)</f>
        <v>0</v>
      </c>
      <c r="DD106" s="65">
        <f>SUMIFS(Stock!$D:$D,Stock!$A:$A,$DD$1,Stock!$C:$C,A106)</f>
        <v>0</v>
      </c>
      <c r="DE106" s="65">
        <f>SUMIFS(Stock!$D:$D,Stock!$A:$A,$DE$1,Stock!$C:$C,A106)</f>
        <v>0</v>
      </c>
      <c r="DF106" s="66"/>
      <c r="DG106" s="66"/>
      <c r="DH106" s="67">
        <f>SUMIFS('Inventory Matrix'!$E:$E,'Inventory Matrix'!$B:$B,$DH$2,'Inventory Matrix'!$G:$G,$DM$2,'Inventory Matrix'!$C:$C,A106)</f>
        <v>1</v>
      </c>
      <c r="DI106" s="67">
        <f>SUMIFS('Inventory Matrix'!$E:$E,'Inventory Matrix'!$B:$B,$DI$2,'Inventory Matrix'!$G:$G,$DM$2,'Inventory Matrix'!$C:$C,A106)</f>
        <v>0</v>
      </c>
      <c r="DJ106" s="67">
        <f>SUMIFS('Inventory Matrix'!$E:$E,'Inventory Matrix'!$B:$B,$DJ$2,'Inventory Matrix'!$G:$G,$DM$2,'Inventory Matrix'!$C:$C,A106)</f>
        <v>1</v>
      </c>
      <c r="DK106" s="67">
        <f>SUMIFS('Inventory Matrix'!$E:$E,'Inventory Matrix'!$B:$B,$DK$2,'Inventory Matrix'!$G:$G,$DM$2,'Inventory Matrix'!$C:$C,A106)</f>
        <v>0</v>
      </c>
      <c r="DL106" s="67">
        <f>SUMIFS('Inventory Matrix'!$E:$E,'Inventory Matrix'!$B:$B,$DL$2,'Inventory Matrix'!$G:$G,$DM$2,'Inventory Matrix'!$C:$C,A106)</f>
        <v>0</v>
      </c>
      <c r="DM106" s="98">
        <f>SUMIFS('Inventory Matrix'!$E:$E,'Inventory Matrix'!$G:$G,$DM$2,'Inventory Matrix'!$C:$C,A106)</f>
        <v>2</v>
      </c>
      <c r="DN106" s="48"/>
      <c r="DO106" s="67">
        <f>SUMIFS('Inventory Matrix'!$E:$E,'Inventory Matrix'!$B:$B,$DO$2,'Inventory Matrix'!$G:$G,$DT$2,'Inventory Matrix'!$C:$C,A106)</f>
        <v>0</v>
      </c>
      <c r="DP106" s="67">
        <f>SUMIFS('Inventory Matrix'!$E:$E,'Inventory Matrix'!$B:$B,$DP$2,'Inventory Matrix'!$G:$G,$DT$2,'Inventory Matrix'!$C:$C,A106)</f>
        <v>0</v>
      </c>
      <c r="DQ106" s="67">
        <f>SUMIFS('Inventory Matrix'!$E:$E,'Inventory Matrix'!$B:$B,$DQ$2,'Inventory Matrix'!$G:$G,$DT$2,'Inventory Matrix'!$C:$C,A106)</f>
        <v>0</v>
      </c>
      <c r="DR106" s="67">
        <f>SUMIFS('Inventory Matrix'!$E:$E,'Inventory Matrix'!$B:$B,$DR$2,'Inventory Matrix'!$G:$G,$DT$2,'Inventory Matrix'!$C:$C,A106)</f>
        <v>0</v>
      </c>
      <c r="DS106" s="67">
        <f>SUMIFS('Inventory Matrix'!$E:$E,'Inventory Matrix'!$B:$B,$DS$2,'Inventory Matrix'!$G:$G,$DT$2,'Inventory Matrix'!$C:$C,A106)</f>
        <v>0</v>
      </c>
      <c r="DT106" s="98">
        <f>SUMIFS('Inventory Matrix'!$E:$E,'Inventory Matrix'!$G:$G,$DT$2,'Inventory Matrix'!$C:$C,A106)</f>
        <v>0</v>
      </c>
      <c r="DU106" s="44"/>
      <c r="DV106" s="67">
        <f>SUMIFS('Inventory Matrix'!$E:$E,'Inventory Matrix'!$B:$B,$DV$2,'Inventory Matrix'!$G:$G,$EA$2,'Inventory Matrix'!$C:$C,A106)</f>
        <v>0</v>
      </c>
      <c r="DW106" s="67">
        <f>SUMIFS('Inventory Matrix'!$E:$E,'Inventory Matrix'!$B:$B,$DW$2,'Inventory Matrix'!$G:$G,$EA$2,'Inventory Matrix'!$C:$C,A106)</f>
        <v>0</v>
      </c>
      <c r="DX106" s="67">
        <f>SUMIFS('Inventory Matrix'!$E:$E,'Inventory Matrix'!$B:$B,$DX$2,'Inventory Matrix'!$G:$G,$EA$2,'Inventory Matrix'!$C:$C,A106)</f>
        <v>0</v>
      </c>
      <c r="DY106" s="67">
        <f>SUMIFS('Inventory Matrix'!$E:$E,'Inventory Matrix'!$B:$B,$DY$2,'Inventory Matrix'!$G:$G,$EA$2,'Inventory Matrix'!$C:$C,A106)</f>
        <v>0</v>
      </c>
      <c r="DZ106" s="67">
        <f>SUMIFS('Inventory Matrix'!$E:$E,'Inventory Matrix'!$B:$B,$DZ$2,'Inventory Matrix'!$G:$G,$EA$2,'Inventory Matrix'!$C:$C,A106)</f>
        <v>0</v>
      </c>
      <c r="EA106" s="98">
        <f>SUMIFS('Inventory Matrix'!$E:$E,'Inventory Matrix'!$G:$G,$EA$2,'Inventory Matrix'!$C:$C,A106)</f>
        <v>0</v>
      </c>
      <c r="EB106" s="44"/>
      <c r="EC106" s="67">
        <f>SUMIFS('Inventory Matrix'!$E:$E,'Inventory Matrix'!$B:$B,$EC$2,'Inventory Matrix'!$G:$G,$EH$2,'Inventory Matrix'!$C:$C,A106)</f>
        <v>0</v>
      </c>
      <c r="ED106" s="67">
        <f>SUMIFS('Inventory Matrix'!$E:$E,'Inventory Matrix'!$B:$B,$ED$2,'Inventory Matrix'!$G:$G,$EH$2,'Inventory Matrix'!$C:$C,A106)</f>
        <v>0</v>
      </c>
      <c r="EE106" s="67">
        <f>SUMIFS('Inventory Matrix'!$E:$E,'Inventory Matrix'!$B:$B,$EE$2,'Inventory Matrix'!$G:$G,$EH$2,'Inventory Matrix'!$C:$C,A106)</f>
        <v>0</v>
      </c>
      <c r="EF106" s="67">
        <f>SUMIFS('Inventory Matrix'!$E:$E,'Inventory Matrix'!$B:$B,$EF$2,'Inventory Matrix'!$G:$G,$EH$2,'Inventory Matrix'!$C:$C,A106)</f>
        <v>0</v>
      </c>
      <c r="EG106" s="67">
        <f>SUMIFS('Inventory Matrix'!$E:$E,'Inventory Matrix'!$B:$B,$EG$2,'Inventory Matrix'!$G:$G,$EH$2,'Inventory Matrix'!$C:$C,A106)</f>
        <v>0</v>
      </c>
      <c r="EH106" s="98">
        <f>SUMIFS('Inventory Matrix'!$E:$E,'Inventory Matrix'!$G:$G,$EH$2,'Inventory Matrix'!$C:$C,A106)</f>
        <v>0</v>
      </c>
      <c r="EI106" s="44"/>
    </row>
    <row r="107" spans="1:139" ht="13" x14ac:dyDescent="0.15">
      <c r="A107" s="69" t="str">
        <f t="shared" si="32"/>
        <v>MQE03</v>
      </c>
      <c r="B107" s="70" t="s">
        <v>2217</v>
      </c>
      <c r="C107" s="71" t="s">
        <v>284</v>
      </c>
      <c r="D107" s="71" t="s">
        <v>2297</v>
      </c>
      <c r="E107" s="72">
        <f t="shared" si="33"/>
        <v>1</v>
      </c>
      <c r="F107" s="72">
        <f>SUMIFS(Stock!$D:$D,Stock!$C:$C,A107)</f>
        <v>1</v>
      </c>
      <c r="G107" s="73" t="e">
        <f t="shared" ca="1" si="34"/>
        <v>#REF!</v>
      </c>
      <c r="H107" s="74">
        <f t="shared" ca="1" si="35"/>
        <v>0</v>
      </c>
      <c r="I107" s="44"/>
      <c r="J107" s="69" t="e">
        <f ca="1">SUMIFS(#REF!,#REF!,A107,#REF!,$J$2)</f>
        <v>#REF!</v>
      </c>
      <c r="K107" s="69" t="e">
        <f ca="1">SUMIFS(#REF!,#REF!,A107,#REF!,$K$2)</f>
        <v>#REF!</v>
      </c>
      <c r="L107" s="69" t="e">
        <f ca="1">SUMIFS(#REF!,#REF!,A107,#REF!,$L$2)</f>
        <v>#REF!</v>
      </c>
      <c r="M107" s="69" t="e">
        <f ca="1">SUMIFS(#REF!,#REF!,A107,#REF!,$M$2)</f>
        <v>#REF!</v>
      </c>
      <c r="N107" s="69" t="e">
        <f ca="1">SUMIFS(#REF!,#REF!,A107,#REF!,$N$2)</f>
        <v>#REF!</v>
      </c>
      <c r="O107" s="69" t="e">
        <f ca="1">SUMIFS(#REF!,#REF!,A107,#REF!,$O$2)</f>
        <v>#REF!</v>
      </c>
      <c r="P107" s="69" t="e">
        <f ca="1">SUMIFS(#REF!,#REF!,A107,#REF!,$P$2)</f>
        <v>#REF!</v>
      </c>
      <c r="Q107" s="69" t="e">
        <f ca="1">SUMIFS(#REF!,#REF!,A107,#REF!,$Q$2)</f>
        <v>#REF!</v>
      </c>
      <c r="R107" s="69" t="e">
        <f ca="1">SUMIFS(#REF!,#REF!,A107,#REF!,$R$2)</f>
        <v>#REF!</v>
      </c>
      <c r="S107" s="69" t="e">
        <f ca="1">SUMIFS(#REF!,#REF!,A107,#REF!,$S$2)</f>
        <v>#REF!</v>
      </c>
      <c r="T107" s="75"/>
      <c r="U107" s="44"/>
      <c r="V107" s="46"/>
      <c r="W107" s="69" t="e">
        <f ca="1">SUMIFS(#REF!,#REF!,A107,#REF!,$W$2,#REF!,$AK$1)</f>
        <v>#REF!</v>
      </c>
      <c r="X107" s="69" t="e">
        <f ca="1">SUMIFS(#REF!,#REF!,A107,#REF!,$X$2,#REF!,$AK$1)</f>
        <v>#REF!</v>
      </c>
      <c r="Y107" s="69" t="e">
        <f ca="1">SUMIFS(#REF!,#REF!,A107,#REF!,$Y$2,#REF!,$AK$1)</f>
        <v>#REF!</v>
      </c>
      <c r="Z107" s="69" t="e">
        <f ca="1">SUMIFS(#REF!,#REF!,A107,#REF!,$Z$2,#REF!,$AK$1)</f>
        <v>#REF!</v>
      </c>
      <c r="AA107" s="69" t="e">
        <f ca="1">SUMIFS(#REF!,#REF!,A107,#REF!,$AA$2,#REF!,$AK$1)</f>
        <v>#REF!</v>
      </c>
      <c r="AB107" s="69" t="e">
        <f ca="1">SUMIFS(#REF!,#REF!,A107,#REF!,$AB$2,#REF!,$AK$1)</f>
        <v>#REF!</v>
      </c>
      <c r="AC107" s="48"/>
      <c r="AD107" s="76">
        <f>SUMIFS('Inventory Matrix'!$E:$E,'Inventory Matrix'!$G:$G,$AD$2,'Inventory Matrix'!$B:$B,$AK$1,'Inventory Matrix'!$C:$C,A107)</f>
        <v>0</v>
      </c>
      <c r="AE107" s="70">
        <f>SUMIFS('Inventory Matrix'!$E:$E,'Inventory Matrix'!$G:$G,$AE$2,'Inventory Matrix'!$B:$B,$AK$1,'Inventory Matrix'!$C:$C,A107)</f>
        <v>0</v>
      </c>
      <c r="AF107" s="70">
        <f>SUMIFS('Inventory Matrix'!$E:$E,'Inventory Matrix'!$G:$G,$AF$2,'Inventory Matrix'!$B:$B,$AK$1,'Inventory Matrix'!$C:$C,A107)</f>
        <v>0</v>
      </c>
      <c r="AG107" s="77">
        <f>SUMIFS('Inventory Matrix'!$E:$E,'Inventory Matrix'!$G:$G,$AG$2,'Inventory Matrix'!$B:$B,$AK$1,'Inventory Matrix'!$C:$C,A107)</f>
        <v>0</v>
      </c>
      <c r="AH107" s="167" t="str">
        <f t="shared" ca="1" si="36"/>
        <v>-</v>
      </c>
      <c r="AI107" s="168" t="str">
        <f t="shared" ca="1" si="37"/>
        <v>-</v>
      </c>
      <c r="AJ107" s="173">
        <f t="shared" ca="1" si="48"/>
        <v>0</v>
      </c>
      <c r="AK107" s="169">
        <f>SUMIFS(Stock!$D:$D,Stock!$A:$A,$AK$1,Stock!$C:$C,A107)</f>
        <v>0</v>
      </c>
      <c r="AL107" s="55"/>
      <c r="AM107" s="69" t="e">
        <f ca="1">SUMIFS(#REF!,#REF!,A107,#REF!,$AM$2,#REF!,$AZ$1)</f>
        <v>#REF!</v>
      </c>
      <c r="AN107" s="69" t="e">
        <f ca="1">SUMIFS(#REF!,#REF!,A107,#REF!,$AN$2,#REF!,$AZ$1)</f>
        <v>#REF!</v>
      </c>
      <c r="AO107" s="69" t="e">
        <f ca="1">SUMIFS(#REF!,#REF!,A107,#REF!,$AO$2,#REF!,$AZ$1)</f>
        <v>#REF!</v>
      </c>
      <c r="AP107" s="69" t="e">
        <f ca="1">SUMIFS(#REF!,#REF!,A107,#REF!,$AP$2,#REF!,$AZ$1)</f>
        <v>#REF!</v>
      </c>
      <c r="AQ107" s="69" t="e">
        <f ca="1">SUMIFS(#REF!,#REF!,A107,#REF!,$AQ$2,#REF!,$AZ$1)</f>
        <v>#REF!</v>
      </c>
      <c r="AR107" s="69" t="e">
        <f ca="1">SUMIFS(#REF!,#REF!,A107,#REF!,$AR$2,#REF!,$AZ$1)</f>
        <v>#REF!</v>
      </c>
      <c r="AS107" s="81"/>
      <c r="AT107" s="82">
        <f>SUMIFS('Inventory Matrix'!$E:$E,'Inventory Matrix'!$G:$G,$AT$2,'Inventory Matrix'!$B:$B,$AZ$1,'Inventory Matrix'!$C:$C,A107)</f>
        <v>0</v>
      </c>
      <c r="AU107" s="82">
        <f>SUMIFS('Inventory Matrix'!$E:$E,'Inventory Matrix'!$G:$G,$AU$2,'Inventory Matrix'!$B:$B,$AZ$1,'Inventory Matrix'!$C:$C,A107)</f>
        <v>0</v>
      </c>
      <c r="AV107" s="82">
        <f>SUMIFS('Inventory Matrix'!$E:$E,'Inventory Matrix'!$G:$G,$AV$2,'Inventory Matrix'!$B:$B,$AZ$1,'Inventory Matrix'!$C:$C,A107)</f>
        <v>0</v>
      </c>
      <c r="AW107" s="83">
        <f>SUMIFS('Inventory Matrix'!$E:$E,'Inventory Matrix'!$G:$G,$AW$2,'Inventory Matrix'!$B:$B,$AZ$1,'Inventory Matrix'!$C:$C,A107)</f>
        <v>0</v>
      </c>
      <c r="AX107" s="85" t="str">
        <f t="shared" ca="1" si="39"/>
        <v>-</v>
      </c>
      <c r="AY107" s="88">
        <f t="shared" ca="1" si="40"/>
        <v>0</v>
      </c>
      <c r="AZ107" s="87">
        <f>SUMIFS(Stock!$D:$D,Stock!$A:$A,$AZ$1,Stock!$C:$C,A107)</f>
        <v>0</v>
      </c>
      <c r="BA107" s="55"/>
      <c r="BB107" s="69" t="e">
        <f ca="1">SUMIFS(#REF!,#REF!,A107,#REF!,$BB$2,#REF!,$BO$1)</f>
        <v>#REF!</v>
      </c>
      <c r="BC107" s="69" t="e">
        <f ca="1">SUMIFS(#REF!,#REF!,A107,#REF!,$BC$2,#REF!,$BO$1)</f>
        <v>#REF!</v>
      </c>
      <c r="BD107" s="69" t="e">
        <f ca="1">SUMIFS(#REF!,#REF!,A107,#REF!,$BD$2,#REF!,$BO$1)</f>
        <v>#REF!</v>
      </c>
      <c r="BE107" s="69" t="e">
        <f ca="1">SUMIFS(#REF!,#REF!,A107,#REF!,$BE$2,#REF!,$BO$1)</f>
        <v>#REF!</v>
      </c>
      <c r="BF107" s="69" t="e">
        <f ca="1">SUMIFS(#REF!,#REF!,A107,#REF!,$BF$2,#REF!,$BO$1)</f>
        <v>#REF!</v>
      </c>
      <c r="BG107" s="69" t="e">
        <f ca="1">SUMIFS(#REF!,#REF!,A107,#REF!,$BG$2,#REF!,$BO$1)</f>
        <v>#REF!</v>
      </c>
      <c r="BH107" s="60"/>
      <c r="BI107" s="82">
        <f>SUMIFS('Inventory Matrix'!$E:$E,'Inventory Matrix'!$G:$G,$BI$2,'Inventory Matrix'!$B:$B,$BO$1,'Inventory Matrix'!$C:$C,A107)</f>
        <v>0</v>
      </c>
      <c r="BJ107" s="82">
        <f>SUMIFS('Inventory Matrix'!$E:$E,'Inventory Matrix'!$G:$G,$BJ$2,'Inventory Matrix'!$B:$B,$BO$1,'Inventory Matrix'!$C:$C,A107)</f>
        <v>0</v>
      </c>
      <c r="BK107" s="82">
        <f>SUMIFS('Inventory Matrix'!$E:$E,'Inventory Matrix'!$G:$G,$BK$2,'Inventory Matrix'!$B:$B,$BO$1,'Inventory Matrix'!$C:$C,A107)</f>
        <v>0</v>
      </c>
      <c r="BL107" s="83">
        <f>SUMIFS('Inventory Matrix'!$E:$E,'Inventory Matrix'!$G:$G,$BL$2,'Inventory Matrix'!$B:$B,$BO$1,'Inventory Matrix'!$C:$C,A107)</f>
        <v>1</v>
      </c>
      <c r="BM107" s="85" t="str">
        <f t="shared" ca="1" si="41"/>
        <v>-</v>
      </c>
      <c r="BN107" s="86">
        <f t="shared" ca="1" si="42"/>
        <v>0</v>
      </c>
      <c r="BO107" s="87">
        <f>SUMIFS(Stock!$D:$D,Stock!$A:$A,$BO$1,Stock!$C:$C,A107)</f>
        <v>1</v>
      </c>
      <c r="BP107" s="55"/>
      <c r="BQ107" s="69" t="e">
        <f ca="1">SUMIFS(#REF!,#REF!,A107,#REF!,$BQ$2,#REF!,$CD$1)</f>
        <v>#REF!</v>
      </c>
      <c r="BR107" s="69" t="e">
        <f ca="1">SUMIFS(#REF!,#REF!,A107,#REF!,$BR$2,#REF!,$CD$1)</f>
        <v>#REF!</v>
      </c>
      <c r="BS107" s="69" t="e">
        <f ca="1">SUMIFS(#REF!,#REF!,A107,#REF!,$BS$2,#REF!,$CD$1)</f>
        <v>#REF!</v>
      </c>
      <c r="BT107" s="69" t="e">
        <f ca="1">SUMIFS(#REF!,#REF!,A107,#REF!,$BT$2,#REF!,$CD$1)</f>
        <v>#REF!</v>
      </c>
      <c r="BU107" s="69" t="e">
        <f ca="1">SUMIFS(#REF!,#REF!,A107,#REF!,$BU$2,#REF!,$CD$1)</f>
        <v>#REF!</v>
      </c>
      <c r="BV107" s="69" t="e">
        <f ca="1">SUMIFS(#REF!,#REF!,A107,#REF!,$BV$2,#REF!,$CD$1)</f>
        <v>#REF!</v>
      </c>
      <c r="BW107" s="60"/>
      <c r="BX107" s="82">
        <f>SUMIFS('Inventory Matrix'!$E:$E,'Inventory Matrix'!$G:$G,$BX$2,'Inventory Matrix'!$B:$B,$CD$1,'Inventory Matrix'!$C:$C,A107)</f>
        <v>0</v>
      </c>
      <c r="BY107" s="82">
        <f>SUMIFS('Inventory Matrix'!$E:$E,'Inventory Matrix'!$G:$G,$BY$2,'Inventory Matrix'!$B:$B,$CD$1,'Inventory Matrix'!$C:$C,A107)</f>
        <v>0</v>
      </c>
      <c r="BZ107" s="82">
        <f>SUMIFS('Inventory Matrix'!$E:$E,'Inventory Matrix'!$G:$G,$BZ$2,'Inventory Matrix'!$B:$B,$CD$1,'Inventory Matrix'!$C:$C,A107)</f>
        <v>0</v>
      </c>
      <c r="CA107" s="83">
        <f>SUMIFS('Inventory Matrix'!$E:$E,'Inventory Matrix'!$G:$G,$CA$2,'Inventory Matrix'!$B:$B,$CD$1,'Inventory Matrix'!$C:$C,A107)</f>
        <v>0</v>
      </c>
      <c r="CB107" s="85" t="str">
        <f t="shared" ca="1" si="43"/>
        <v>-</v>
      </c>
      <c r="CC107" s="88">
        <f t="shared" ca="1" si="44"/>
        <v>0</v>
      </c>
      <c r="CD107" s="87">
        <f>SUMIFS(Stock!$D:$D,Stock!$A:$A,$CD$1,Stock!$C:$C,A107)</f>
        <v>0</v>
      </c>
      <c r="CE107" s="55"/>
      <c r="CF107" s="69" t="e">
        <f ca="1">SUMIFS(#REF!,#REF!,A107,#REF!,$CF$2,#REF!,$CS$1)</f>
        <v>#REF!</v>
      </c>
      <c r="CG107" s="69" t="e">
        <f ca="1">SUMIFS(#REF!,#REF!,A107,#REF!,$CG$2,#REF!,$CS$1)</f>
        <v>#REF!</v>
      </c>
      <c r="CH107" s="69" t="e">
        <f ca="1">SUMIFS(#REF!,#REF!,A107,#REF!,$CH$2,#REF!,$CS$1)</f>
        <v>#REF!</v>
      </c>
      <c r="CI107" s="69" t="e">
        <f ca="1">SUMIFS(#REF!,#REF!,A107,#REF!,$CI$2,#REF!,$CS$1)</f>
        <v>#REF!</v>
      </c>
      <c r="CJ107" s="69" t="e">
        <f ca="1">SUMIFS(#REF!,#REF!,A107,#REF!,$CJ$2,#REF!,$CS$1)</f>
        <v>#REF!</v>
      </c>
      <c r="CK107" s="69" t="e">
        <f ca="1">SUMIFS(#REF!,#REF!,A107,#REF!,$CK$2,#REF!,$CS$1)</f>
        <v>#REF!</v>
      </c>
      <c r="CL107" s="60"/>
      <c r="CM107" s="82">
        <f>SUMIFS('Inventory Matrix'!$E:$E,'Inventory Matrix'!$G:$G,$CM$2,'Inventory Matrix'!$B:$B,$CS$1,'Inventory Matrix'!$C:$C,A107)</f>
        <v>0</v>
      </c>
      <c r="CN107" s="82">
        <f>SUMIFS('Inventory Matrix'!$E:$E,'Inventory Matrix'!$G:$G,$CN$2,'Inventory Matrix'!$B:$B,$CS$1,'Inventory Matrix'!$C:$C,A107)</f>
        <v>0</v>
      </c>
      <c r="CO107" s="82">
        <f>SUMIFS('Inventory Matrix'!$E:$E,'Inventory Matrix'!$G:$G,$CO$2,'Inventory Matrix'!$B:$B,$CS$1,'Inventory Matrix'!$C:$C,A107)</f>
        <v>0</v>
      </c>
      <c r="CP107" s="83">
        <f>SUMIFS('Inventory Matrix'!$E:$E,'Inventory Matrix'!$G:$G,$CP$2,'Inventory Matrix'!$B:$B,$CS$1,'Inventory Matrix'!$C:$C,A107)</f>
        <v>0</v>
      </c>
      <c r="CQ107" s="85" t="str">
        <f t="shared" ca="1" si="45"/>
        <v>-</v>
      </c>
      <c r="CR107" s="88">
        <f t="shared" ca="1" si="46"/>
        <v>0</v>
      </c>
      <c r="CS107" s="87">
        <f>SUMIFS(Stock!$D:$D,Stock!$A:$A,$CS$1,Stock!$C:$C,A107)</f>
        <v>0</v>
      </c>
      <c r="CT107" s="64"/>
      <c r="CU107" s="89">
        <f>SUMIFS(Stock!$D:$D,Stock!$A:$A,$CU$1,Stock!$C:$C,A107)</f>
        <v>0</v>
      </c>
      <c r="CV107" s="64"/>
      <c r="CW107" s="69" t="e">
        <f ca="1">SUMIFS(#REF!,#REF!,A107,#REF!,$CW$2,#REF!,$DC$1)</f>
        <v>#REF!</v>
      </c>
      <c r="CX107" s="69" t="e">
        <f ca="1">SUMIFS(#REF!,#REF!,A107,#REF!,$CX$2,#REF!,$DC$1)</f>
        <v>#REF!</v>
      </c>
      <c r="CY107" s="69" t="e">
        <f ca="1">SUMIFS(#REF!,#REF!,A107,#REF!,$CY$2,#REF!,$DC$1)</f>
        <v>#REF!</v>
      </c>
      <c r="CZ107" s="69" t="e">
        <f ca="1">SUMIFS(#REF!,#REF!,A107,#REF!,$CZ$2,#REF!,$DC$1)</f>
        <v>#REF!</v>
      </c>
      <c r="DA107" s="69" t="e">
        <f ca="1">SUMIFS(#REF!,#REF!,A107,#REF!,$DA$2,#REF!,$DC$1)</f>
        <v>#REF!</v>
      </c>
      <c r="DB107" s="69" t="e">
        <f ca="1">SUMIFS(#REF!,#REF!,A107,#REF!,$DB$2,#REF!,$DC$1)</f>
        <v>#REF!</v>
      </c>
      <c r="DC107" s="89">
        <f>SUMIFS(Stock!$D:$D,Stock!$A:$A,$DC$1,Stock!$C:$C,A107)</f>
        <v>0</v>
      </c>
      <c r="DD107" s="89">
        <f>SUMIFS(Stock!$D:$D,Stock!$A:$A,$DD$1,Stock!$C:$C,A107)</f>
        <v>0</v>
      </c>
      <c r="DE107" s="89">
        <f>SUMIFS(Stock!$D:$D,Stock!$A:$A,$DE$1,Stock!$C:$C,A107)</f>
        <v>0</v>
      </c>
      <c r="DF107" s="66"/>
      <c r="DG107" s="66"/>
      <c r="DH107" s="90">
        <f>SUMIFS('Inventory Matrix'!$E:$E,'Inventory Matrix'!$B:$B,$DH$2,'Inventory Matrix'!$G:$G,$DM$2,'Inventory Matrix'!$C:$C,A107)</f>
        <v>0</v>
      </c>
      <c r="DI107" s="90">
        <f>SUMIFS('Inventory Matrix'!$E:$E,'Inventory Matrix'!$B:$B,$DI$2,'Inventory Matrix'!$G:$G,$DM$2,'Inventory Matrix'!$C:$C,A107)</f>
        <v>0</v>
      </c>
      <c r="DJ107" s="90">
        <f>SUMIFS('Inventory Matrix'!$E:$E,'Inventory Matrix'!$B:$B,$DJ$2,'Inventory Matrix'!$G:$G,$DM$2,'Inventory Matrix'!$C:$C,A107)</f>
        <v>0</v>
      </c>
      <c r="DK107" s="90">
        <f>SUMIFS('Inventory Matrix'!$E:$E,'Inventory Matrix'!$B:$B,$DK$2,'Inventory Matrix'!$G:$G,$DM$2,'Inventory Matrix'!$C:$C,A107)</f>
        <v>0</v>
      </c>
      <c r="DL107" s="90">
        <f>SUMIFS('Inventory Matrix'!$E:$E,'Inventory Matrix'!$B:$B,$DL$2,'Inventory Matrix'!$G:$G,$DM$2,'Inventory Matrix'!$C:$C,A107)</f>
        <v>0</v>
      </c>
      <c r="DM107" s="91">
        <f>SUMIFS('Inventory Matrix'!$E:$E,'Inventory Matrix'!$G:$G,$DM$2,'Inventory Matrix'!$C:$C,A107)</f>
        <v>0</v>
      </c>
      <c r="DN107" s="48"/>
      <c r="DO107" s="90">
        <f>SUMIFS('Inventory Matrix'!$E:$E,'Inventory Matrix'!$B:$B,$DO$2,'Inventory Matrix'!$G:$G,$DT$2,'Inventory Matrix'!$C:$C,A107)</f>
        <v>0</v>
      </c>
      <c r="DP107" s="90">
        <f>SUMIFS('Inventory Matrix'!$E:$E,'Inventory Matrix'!$B:$B,$DP$2,'Inventory Matrix'!$G:$G,$DT$2,'Inventory Matrix'!$C:$C,A107)</f>
        <v>0</v>
      </c>
      <c r="DQ107" s="90">
        <f>SUMIFS('Inventory Matrix'!$E:$E,'Inventory Matrix'!$B:$B,$DQ$2,'Inventory Matrix'!$G:$G,$DT$2,'Inventory Matrix'!$C:$C,A107)</f>
        <v>0</v>
      </c>
      <c r="DR107" s="90">
        <f>SUMIFS('Inventory Matrix'!$E:$E,'Inventory Matrix'!$B:$B,$DR$2,'Inventory Matrix'!$G:$G,$DT$2,'Inventory Matrix'!$C:$C,A107)</f>
        <v>0</v>
      </c>
      <c r="DS107" s="90">
        <f>SUMIFS('Inventory Matrix'!$E:$E,'Inventory Matrix'!$B:$B,$DS$2,'Inventory Matrix'!$G:$G,$DT$2,'Inventory Matrix'!$C:$C,A107)</f>
        <v>0</v>
      </c>
      <c r="DT107" s="91">
        <f>SUMIFS('Inventory Matrix'!$E:$E,'Inventory Matrix'!$G:$G,$DT$2,'Inventory Matrix'!$C:$C,A107)</f>
        <v>0</v>
      </c>
      <c r="DU107" s="44"/>
      <c r="DV107" s="90">
        <f>SUMIFS('Inventory Matrix'!$E:$E,'Inventory Matrix'!$B:$B,$DV$2,'Inventory Matrix'!$G:$G,$EA$2,'Inventory Matrix'!$C:$C,A107)</f>
        <v>0</v>
      </c>
      <c r="DW107" s="90">
        <f>SUMIFS('Inventory Matrix'!$E:$E,'Inventory Matrix'!$B:$B,$DW$2,'Inventory Matrix'!$G:$G,$EA$2,'Inventory Matrix'!$C:$C,A107)</f>
        <v>0</v>
      </c>
      <c r="DX107" s="90">
        <f>SUMIFS('Inventory Matrix'!$E:$E,'Inventory Matrix'!$B:$B,$DX$2,'Inventory Matrix'!$G:$G,$EA$2,'Inventory Matrix'!$C:$C,A107)</f>
        <v>0</v>
      </c>
      <c r="DY107" s="90">
        <f>SUMIFS('Inventory Matrix'!$E:$E,'Inventory Matrix'!$B:$B,$DY$2,'Inventory Matrix'!$G:$G,$EA$2,'Inventory Matrix'!$C:$C,A107)</f>
        <v>0</v>
      </c>
      <c r="DZ107" s="90">
        <f>SUMIFS('Inventory Matrix'!$E:$E,'Inventory Matrix'!$B:$B,$DZ$2,'Inventory Matrix'!$G:$G,$EA$2,'Inventory Matrix'!$C:$C,A107)</f>
        <v>0</v>
      </c>
      <c r="EA107" s="91">
        <f>SUMIFS('Inventory Matrix'!$E:$E,'Inventory Matrix'!$G:$G,$EA$2,'Inventory Matrix'!$C:$C,A107)</f>
        <v>0</v>
      </c>
      <c r="EB107" s="44"/>
      <c r="EC107" s="90">
        <f>SUMIFS('Inventory Matrix'!$E:$E,'Inventory Matrix'!$B:$B,$EC$2,'Inventory Matrix'!$G:$G,$EH$2,'Inventory Matrix'!$C:$C,A107)</f>
        <v>0</v>
      </c>
      <c r="ED107" s="90">
        <f>SUMIFS('Inventory Matrix'!$E:$E,'Inventory Matrix'!$B:$B,$ED$2,'Inventory Matrix'!$G:$G,$EH$2,'Inventory Matrix'!$C:$C,A107)</f>
        <v>0</v>
      </c>
      <c r="EE107" s="90">
        <f>SUMIFS('Inventory Matrix'!$E:$E,'Inventory Matrix'!$B:$B,$EE$2,'Inventory Matrix'!$G:$G,$EH$2,'Inventory Matrix'!$C:$C,A107)</f>
        <v>1</v>
      </c>
      <c r="EF107" s="90">
        <f>SUMIFS('Inventory Matrix'!$E:$E,'Inventory Matrix'!$B:$B,$EF$2,'Inventory Matrix'!$G:$G,$EH$2,'Inventory Matrix'!$C:$C,A107)</f>
        <v>0</v>
      </c>
      <c r="EG107" s="90">
        <f>SUMIFS('Inventory Matrix'!$E:$E,'Inventory Matrix'!$B:$B,$EG$2,'Inventory Matrix'!$G:$G,$EH$2,'Inventory Matrix'!$C:$C,A107)</f>
        <v>0</v>
      </c>
      <c r="EH107" s="91">
        <f>SUMIFS('Inventory Matrix'!$E:$E,'Inventory Matrix'!$G:$G,$EH$2,'Inventory Matrix'!$C:$C,A107)</f>
        <v>1</v>
      </c>
      <c r="EI107" s="44"/>
    </row>
    <row r="108" spans="1:139" ht="13" x14ac:dyDescent="0.15">
      <c r="A108" s="38" t="str">
        <f t="shared" si="32"/>
        <v>MQUG3</v>
      </c>
      <c r="B108" s="39" t="s">
        <v>2186</v>
      </c>
      <c r="C108" s="40" t="s">
        <v>451</v>
      </c>
      <c r="D108" s="40" t="s">
        <v>2299</v>
      </c>
      <c r="E108" s="41">
        <f t="shared" si="33"/>
        <v>5</v>
      </c>
      <c r="F108" s="41">
        <f>SUMIFS(Stock!$D:$D,Stock!$C:$C,A108)</f>
        <v>5</v>
      </c>
      <c r="G108" s="42" t="e">
        <f t="shared" ca="1" si="34"/>
        <v>#REF!</v>
      </c>
      <c r="H108" s="43">
        <f t="shared" ca="1" si="35"/>
        <v>0</v>
      </c>
      <c r="I108" s="44"/>
      <c r="J108" s="38" t="e">
        <f ca="1">SUMIFS(#REF!,#REF!,A108,#REF!,$J$2)</f>
        <v>#REF!</v>
      </c>
      <c r="K108" s="38" t="e">
        <f ca="1">SUMIFS(#REF!,#REF!,A108,#REF!,$K$2)</f>
        <v>#REF!</v>
      </c>
      <c r="L108" s="38" t="e">
        <f ca="1">SUMIFS(#REF!,#REF!,A108,#REF!,$L$2)</f>
        <v>#REF!</v>
      </c>
      <c r="M108" s="38" t="e">
        <f ca="1">SUMIFS(#REF!,#REF!,A108,#REF!,$M$2)</f>
        <v>#REF!</v>
      </c>
      <c r="N108" s="38" t="e">
        <f ca="1">SUMIFS(#REF!,#REF!,A108,#REF!,$N$2)</f>
        <v>#REF!</v>
      </c>
      <c r="O108" s="38" t="e">
        <f ca="1">SUMIFS(#REF!,#REF!,A108,#REF!,$O$2)</f>
        <v>#REF!</v>
      </c>
      <c r="P108" s="38" t="e">
        <f ca="1">SUMIFS(#REF!,#REF!,A108,#REF!,$P$2)</f>
        <v>#REF!</v>
      </c>
      <c r="Q108" s="38" t="e">
        <f ca="1">SUMIFS(#REF!,#REF!,A108,#REF!,$Q$2)</f>
        <v>#REF!</v>
      </c>
      <c r="R108" s="38" t="e">
        <f ca="1">SUMIFS(#REF!,#REF!,A108,#REF!,$R$2)</f>
        <v>#REF!</v>
      </c>
      <c r="S108" s="38" t="e">
        <f ca="1">SUMIFS(#REF!,#REF!,A108,#REF!,$S$2)</f>
        <v>#REF!</v>
      </c>
      <c r="T108" s="45"/>
      <c r="U108" s="44"/>
      <c r="V108" s="46"/>
      <c r="W108" s="38" t="e">
        <f ca="1">SUMIFS(#REF!,#REF!,A108,#REF!,$W$2,#REF!,$AK$1)</f>
        <v>#REF!</v>
      </c>
      <c r="X108" s="38" t="e">
        <f ca="1">SUMIFS(#REF!,#REF!,A108,#REF!,$X$2,#REF!,$AK$1)</f>
        <v>#REF!</v>
      </c>
      <c r="Y108" s="38" t="e">
        <f ca="1">SUMIFS(#REF!,#REF!,A108,#REF!,$Y$2,#REF!,$AK$1)</f>
        <v>#REF!</v>
      </c>
      <c r="Z108" s="38" t="e">
        <f ca="1">SUMIFS(#REF!,#REF!,A108,#REF!,$Z$2,#REF!,$AK$1)</f>
        <v>#REF!</v>
      </c>
      <c r="AA108" s="38" t="e">
        <f ca="1">SUMIFS(#REF!,#REF!,A108,#REF!,$AA$2,#REF!,$AK$1)</f>
        <v>#REF!</v>
      </c>
      <c r="AB108" s="38" t="e">
        <f ca="1">SUMIFS(#REF!,#REF!,A108,#REF!,$AB$2,#REF!,$AK$1)</f>
        <v>#REF!</v>
      </c>
      <c r="AC108" s="48"/>
      <c r="AD108" s="92">
        <f>SUMIFS('Inventory Matrix'!$E:$E,'Inventory Matrix'!$G:$G,$AD$2,'Inventory Matrix'!$B:$B,$AK$1,'Inventory Matrix'!$C:$C,A108)</f>
        <v>0</v>
      </c>
      <c r="AE108" s="39">
        <f>SUMIFS('Inventory Matrix'!$E:$E,'Inventory Matrix'!$G:$G,$AE$2,'Inventory Matrix'!$B:$B,$AK$1,'Inventory Matrix'!$C:$C,A108)</f>
        <v>0</v>
      </c>
      <c r="AF108" s="39">
        <f>SUMIFS('Inventory Matrix'!$E:$E,'Inventory Matrix'!$G:$G,$AF$2,'Inventory Matrix'!$B:$B,$AK$1,'Inventory Matrix'!$C:$C,A108)</f>
        <v>0</v>
      </c>
      <c r="AG108" s="93">
        <f>SUMIFS('Inventory Matrix'!$E:$E,'Inventory Matrix'!$G:$G,$AG$2,'Inventory Matrix'!$B:$B,$AK$1,'Inventory Matrix'!$C:$C,A108)</f>
        <v>1</v>
      </c>
      <c r="AH108" s="170" t="str">
        <f t="shared" ca="1" si="36"/>
        <v>-</v>
      </c>
      <c r="AI108" s="171" t="str">
        <f t="shared" ca="1" si="37"/>
        <v>-</v>
      </c>
      <c r="AJ108" s="174">
        <f t="shared" ca="1" si="48"/>
        <v>0</v>
      </c>
      <c r="AK108" s="172">
        <f>SUMIFS(Stock!$D:$D,Stock!$A:$A,$AK$1,Stock!$C:$C,A108)</f>
        <v>1</v>
      </c>
      <c r="AL108" s="55"/>
      <c r="AM108" s="38" t="e">
        <f ca="1">SUMIFS(#REF!,#REF!,A108,#REF!,$AM$2,#REF!,$AZ$1)</f>
        <v>#REF!</v>
      </c>
      <c r="AN108" s="38" t="e">
        <f ca="1">SUMIFS(#REF!,#REF!,A108,#REF!,$AN$2,#REF!,$AZ$1)</f>
        <v>#REF!</v>
      </c>
      <c r="AO108" s="38" t="e">
        <f ca="1">SUMIFS(#REF!,#REF!,A108,#REF!,$AO$2,#REF!,$AZ$1)</f>
        <v>#REF!</v>
      </c>
      <c r="AP108" s="38" t="e">
        <f ca="1">SUMIFS(#REF!,#REF!,A108,#REF!,$AP$2,#REF!,$AZ$1)</f>
        <v>#REF!</v>
      </c>
      <c r="AQ108" s="38" t="e">
        <f ca="1">SUMIFS(#REF!,#REF!,A108,#REF!,$AQ$2,#REF!,$AZ$1)</f>
        <v>#REF!</v>
      </c>
      <c r="AR108" s="38" t="e">
        <f ca="1">SUMIFS(#REF!,#REF!,A108,#REF!,$AR$2,#REF!,$AZ$1)</f>
        <v>#REF!</v>
      </c>
      <c r="AS108" s="81"/>
      <c r="AT108" s="49">
        <f>SUMIFS('Inventory Matrix'!$E:$E,'Inventory Matrix'!$G:$G,$AT$2,'Inventory Matrix'!$B:$B,$AZ$1,'Inventory Matrix'!$C:$C,A108)</f>
        <v>0</v>
      </c>
      <c r="AU108" s="49">
        <f>SUMIFS('Inventory Matrix'!$E:$E,'Inventory Matrix'!$G:$G,$AU$2,'Inventory Matrix'!$B:$B,$AZ$1,'Inventory Matrix'!$C:$C,A108)</f>
        <v>0</v>
      </c>
      <c r="AV108" s="49">
        <f>SUMIFS('Inventory Matrix'!$E:$E,'Inventory Matrix'!$G:$G,$AV$2,'Inventory Matrix'!$B:$B,$AZ$1,'Inventory Matrix'!$C:$C,A108)</f>
        <v>0</v>
      </c>
      <c r="AW108" s="57">
        <f>SUMIFS('Inventory Matrix'!$E:$E,'Inventory Matrix'!$G:$G,$AW$2,'Inventory Matrix'!$B:$B,$AZ$1,'Inventory Matrix'!$C:$C,A108)</f>
        <v>0</v>
      </c>
      <c r="AX108" s="96" t="str">
        <f t="shared" ca="1" si="39"/>
        <v>-</v>
      </c>
      <c r="AY108" s="63">
        <f t="shared" ca="1" si="40"/>
        <v>0</v>
      </c>
      <c r="AZ108" s="97">
        <f>SUMIFS(Stock!$D:$D,Stock!$A:$A,$AZ$1,Stock!$C:$C,A108)</f>
        <v>0</v>
      </c>
      <c r="BA108" s="55"/>
      <c r="BB108" s="38" t="e">
        <f ca="1">SUMIFS(#REF!,#REF!,A108,#REF!,$BB$2,#REF!,$BO$1)</f>
        <v>#REF!</v>
      </c>
      <c r="BC108" s="38" t="e">
        <f ca="1">SUMIFS(#REF!,#REF!,A108,#REF!,$BC$2,#REF!,$BO$1)</f>
        <v>#REF!</v>
      </c>
      <c r="BD108" s="38" t="e">
        <f ca="1">SUMIFS(#REF!,#REF!,A108,#REF!,$BD$2,#REF!,$BO$1)</f>
        <v>#REF!</v>
      </c>
      <c r="BE108" s="38" t="e">
        <f ca="1">SUMIFS(#REF!,#REF!,A108,#REF!,$BE$2,#REF!,$BO$1)</f>
        <v>#REF!</v>
      </c>
      <c r="BF108" s="38" t="e">
        <f ca="1">SUMIFS(#REF!,#REF!,A108,#REF!,$BF$2,#REF!,$BO$1)</f>
        <v>#REF!</v>
      </c>
      <c r="BG108" s="38" t="e">
        <f ca="1">SUMIFS(#REF!,#REF!,A108,#REF!,$BG$2,#REF!,$BO$1)</f>
        <v>#REF!</v>
      </c>
      <c r="BH108" s="60"/>
      <c r="BI108" s="49">
        <f>SUMIFS('Inventory Matrix'!$E:$E,'Inventory Matrix'!$G:$G,$BI$2,'Inventory Matrix'!$B:$B,$BO$1,'Inventory Matrix'!$C:$C,A108)</f>
        <v>0</v>
      </c>
      <c r="BJ108" s="49">
        <f>SUMIFS('Inventory Matrix'!$E:$E,'Inventory Matrix'!$G:$G,$BJ$2,'Inventory Matrix'!$B:$B,$BO$1,'Inventory Matrix'!$C:$C,A108)</f>
        <v>0</v>
      </c>
      <c r="BK108" s="49">
        <f>SUMIFS('Inventory Matrix'!$E:$E,'Inventory Matrix'!$G:$G,$BK$2,'Inventory Matrix'!$B:$B,$BO$1,'Inventory Matrix'!$C:$C,A108)</f>
        <v>0</v>
      </c>
      <c r="BL108" s="57">
        <f>SUMIFS('Inventory Matrix'!$E:$E,'Inventory Matrix'!$G:$G,$BL$2,'Inventory Matrix'!$B:$B,$BO$1,'Inventory Matrix'!$C:$C,A108)</f>
        <v>0</v>
      </c>
      <c r="BM108" s="96" t="str">
        <f t="shared" ca="1" si="41"/>
        <v>-</v>
      </c>
      <c r="BN108" s="62">
        <f t="shared" ca="1" si="42"/>
        <v>0</v>
      </c>
      <c r="BO108" s="97">
        <f>SUMIFS(Stock!$D:$D,Stock!$A:$A,$BO$1,Stock!$C:$C,A108)</f>
        <v>0</v>
      </c>
      <c r="BP108" s="55"/>
      <c r="BQ108" s="38" t="e">
        <f ca="1">SUMIFS(#REF!,#REF!,A108,#REF!,$BQ$2,#REF!,$CD$1)</f>
        <v>#REF!</v>
      </c>
      <c r="BR108" s="38" t="e">
        <f ca="1">SUMIFS(#REF!,#REF!,A108,#REF!,$BR$2,#REF!,$CD$1)</f>
        <v>#REF!</v>
      </c>
      <c r="BS108" s="38" t="e">
        <f ca="1">SUMIFS(#REF!,#REF!,A108,#REF!,$BS$2,#REF!,$CD$1)</f>
        <v>#REF!</v>
      </c>
      <c r="BT108" s="38" t="e">
        <f ca="1">SUMIFS(#REF!,#REF!,A108,#REF!,$BT$2,#REF!,$CD$1)</f>
        <v>#REF!</v>
      </c>
      <c r="BU108" s="38" t="e">
        <f ca="1">SUMIFS(#REF!,#REF!,A108,#REF!,$BU$2,#REF!,$CD$1)</f>
        <v>#REF!</v>
      </c>
      <c r="BV108" s="38" t="e">
        <f ca="1">SUMIFS(#REF!,#REF!,A108,#REF!,$BV$2,#REF!,$CD$1)</f>
        <v>#REF!</v>
      </c>
      <c r="BW108" s="60"/>
      <c r="BX108" s="49">
        <f>SUMIFS('Inventory Matrix'!$E:$E,'Inventory Matrix'!$G:$G,$BX$2,'Inventory Matrix'!$B:$B,$CD$1,'Inventory Matrix'!$C:$C,A108)</f>
        <v>0</v>
      </c>
      <c r="BY108" s="49">
        <f>SUMIFS('Inventory Matrix'!$E:$E,'Inventory Matrix'!$G:$G,$BY$2,'Inventory Matrix'!$B:$B,$CD$1,'Inventory Matrix'!$C:$C,A108)</f>
        <v>0</v>
      </c>
      <c r="BZ108" s="49">
        <f>SUMIFS('Inventory Matrix'!$E:$E,'Inventory Matrix'!$G:$G,$BZ$2,'Inventory Matrix'!$B:$B,$CD$1,'Inventory Matrix'!$C:$C,A108)</f>
        <v>0</v>
      </c>
      <c r="CA108" s="57">
        <f>SUMIFS('Inventory Matrix'!$E:$E,'Inventory Matrix'!$G:$G,$CA$2,'Inventory Matrix'!$B:$B,$CD$1,'Inventory Matrix'!$C:$C,A108)</f>
        <v>1</v>
      </c>
      <c r="CB108" s="96" t="str">
        <f t="shared" ca="1" si="43"/>
        <v>-</v>
      </c>
      <c r="CC108" s="63">
        <f t="shared" ca="1" si="44"/>
        <v>0</v>
      </c>
      <c r="CD108" s="97">
        <f>SUMIFS(Stock!$D:$D,Stock!$A:$A,$CD$1,Stock!$C:$C,A108)</f>
        <v>1</v>
      </c>
      <c r="CE108" s="55"/>
      <c r="CF108" s="38" t="e">
        <f ca="1">SUMIFS(#REF!,#REF!,A108,#REF!,$CF$2,#REF!,$CS$1)</f>
        <v>#REF!</v>
      </c>
      <c r="CG108" s="38" t="e">
        <f ca="1">SUMIFS(#REF!,#REF!,A108,#REF!,$CG$2,#REF!,$CS$1)</f>
        <v>#REF!</v>
      </c>
      <c r="CH108" s="38" t="e">
        <f ca="1">SUMIFS(#REF!,#REF!,A108,#REF!,$CH$2,#REF!,$CS$1)</f>
        <v>#REF!</v>
      </c>
      <c r="CI108" s="38" t="e">
        <f ca="1">SUMIFS(#REF!,#REF!,A108,#REF!,$CI$2,#REF!,$CS$1)</f>
        <v>#REF!</v>
      </c>
      <c r="CJ108" s="38" t="e">
        <f ca="1">SUMIFS(#REF!,#REF!,A108,#REF!,$CJ$2,#REF!,$CS$1)</f>
        <v>#REF!</v>
      </c>
      <c r="CK108" s="38" t="e">
        <f ca="1">SUMIFS(#REF!,#REF!,A108,#REF!,$CK$2,#REF!,$CS$1)</f>
        <v>#REF!</v>
      </c>
      <c r="CL108" s="60"/>
      <c r="CM108" s="49">
        <f>SUMIFS('Inventory Matrix'!$E:$E,'Inventory Matrix'!$G:$G,$CM$2,'Inventory Matrix'!$B:$B,$CS$1,'Inventory Matrix'!$C:$C,A108)</f>
        <v>0</v>
      </c>
      <c r="CN108" s="49">
        <f>SUMIFS('Inventory Matrix'!$E:$E,'Inventory Matrix'!$G:$G,$CN$2,'Inventory Matrix'!$B:$B,$CS$1,'Inventory Matrix'!$C:$C,A108)</f>
        <v>0</v>
      </c>
      <c r="CO108" s="49">
        <f>SUMIFS('Inventory Matrix'!$E:$E,'Inventory Matrix'!$G:$G,$CO$2,'Inventory Matrix'!$B:$B,$CS$1,'Inventory Matrix'!$C:$C,A108)</f>
        <v>0</v>
      </c>
      <c r="CP108" s="57">
        <f>SUMIFS('Inventory Matrix'!$E:$E,'Inventory Matrix'!$G:$G,$CP$2,'Inventory Matrix'!$B:$B,$CS$1,'Inventory Matrix'!$C:$C,A108)</f>
        <v>3</v>
      </c>
      <c r="CQ108" s="96" t="str">
        <f t="shared" ca="1" si="45"/>
        <v>-</v>
      </c>
      <c r="CR108" s="63">
        <f t="shared" ca="1" si="46"/>
        <v>0</v>
      </c>
      <c r="CS108" s="97">
        <f>SUMIFS(Stock!$D:$D,Stock!$A:$A,$CS$1,Stock!$C:$C,A108)</f>
        <v>3</v>
      </c>
      <c r="CT108" s="64"/>
      <c r="CU108" s="65">
        <f>SUMIFS(Stock!$D:$D,Stock!$A:$A,$CU$1,Stock!$C:$C,A108)</f>
        <v>0</v>
      </c>
      <c r="CV108" s="64"/>
      <c r="CW108" s="38" t="e">
        <f ca="1">SUMIFS(#REF!,#REF!,A108,#REF!,$CW$2,#REF!,$DC$1)</f>
        <v>#REF!</v>
      </c>
      <c r="CX108" s="38" t="e">
        <f ca="1">SUMIFS(#REF!,#REF!,A108,#REF!,$CX$2,#REF!,$DC$1)</f>
        <v>#REF!</v>
      </c>
      <c r="CY108" s="38" t="e">
        <f ca="1">SUMIFS(#REF!,#REF!,A108,#REF!,$CY$2,#REF!,$DC$1)</f>
        <v>#REF!</v>
      </c>
      <c r="CZ108" s="38" t="e">
        <f ca="1">SUMIFS(#REF!,#REF!,A108,#REF!,$CZ$2,#REF!,$DC$1)</f>
        <v>#REF!</v>
      </c>
      <c r="DA108" s="38" t="e">
        <f ca="1">SUMIFS(#REF!,#REF!,A108,#REF!,$DA$2,#REF!,$DC$1)</f>
        <v>#REF!</v>
      </c>
      <c r="DB108" s="38" t="e">
        <f ca="1">SUMIFS(#REF!,#REF!,A108,#REF!,$DB$2,#REF!,$DC$1)</f>
        <v>#REF!</v>
      </c>
      <c r="DC108" s="65">
        <f>SUMIFS(Stock!$D:$D,Stock!$A:$A,$DC$1,Stock!$C:$C,A108)</f>
        <v>0</v>
      </c>
      <c r="DD108" s="65">
        <f>SUMIFS(Stock!$D:$D,Stock!$A:$A,$DD$1,Stock!$C:$C,A108)</f>
        <v>0</v>
      </c>
      <c r="DE108" s="65">
        <f>SUMIFS(Stock!$D:$D,Stock!$A:$A,$DE$1,Stock!$C:$C,A108)</f>
        <v>0</v>
      </c>
      <c r="DF108" s="66"/>
      <c r="DG108" s="66"/>
      <c r="DH108" s="67">
        <f>SUMIFS('Inventory Matrix'!$E:$E,'Inventory Matrix'!$B:$B,$DH$2,'Inventory Matrix'!$G:$G,$DM$2,'Inventory Matrix'!$C:$C,A108)</f>
        <v>0</v>
      </c>
      <c r="DI108" s="67">
        <f>SUMIFS('Inventory Matrix'!$E:$E,'Inventory Matrix'!$B:$B,$DI$2,'Inventory Matrix'!$G:$G,$DM$2,'Inventory Matrix'!$C:$C,A108)</f>
        <v>0</v>
      </c>
      <c r="DJ108" s="67">
        <f>SUMIFS('Inventory Matrix'!$E:$E,'Inventory Matrix'!$B:$B,$DJ$2,'Inventory Matrix'!$G:$G,$DM$2,'Inventory Matrix'!$C:$C,A108)</f>
        <v>0</v>
      </c>
      <c r="DK108" s="67">
        <f>SUMIFS('Inventory Matrix'!$E:$E,'Inventory Matrix'!$B:$B,$DK$2,'Inventory Matrix'!$G:$G,$DM$2,'Inventory Matrix'!$C:$C,A108)</f>
        <v>0</v>
      </c>
      <c r="DL108" s="67">
        <f>SUMIFS('Inventory Matrix'!$E:$E,'Inventory Matrix'!$B:$B,$DL$2,'Inventory Matrix'!$G:$G,$DM$2,'Inventory Matrix'!$C:$C,A108)</f>
        <v>0</v>
      </c>
      <c r="DM108" s="98">
        <f>SUMIFS('Inventory Matrix'!$E:$E,'Inventory Matrix'!$G:$G,$DM$2,'Inventory Matrix'!$C:$C,A108)</f>
        <v>0</v>
      </c>
      <c r="DN108" s="48"/>
      <c r="DO108" s="67">
        <f>SUMIFS('Inventory Matrix'!$E:$E,'Inventory Matrix'!$B:$B,$DO$2,'Inventory Matrix'!$G:$G,$DT$2,'Inventory Matrix'!$C:$C,A108)</f>
        <v>0</v>
      </c>
      <c r="DP108" s="67">
        <f>SUMIFS('Inventory Matrix'!$E:$E,'Inventory Matrix'!$B:$B,$DP$2,'Inventory Matrix'!$G:$G,$DT$2,'Inventory Matrix'!$C:$C,A108)</f>
        <v>0</v>
      </c>
      <c r="DQ108" s="67">
        <f>SUMIFS('Inventory Matrix'!$E:$E,'Inventory Matrix'!$B:$B,$DQ$2,'Inventory Matrix'!$G:$G,$DT$2,'Inventory Matrix'!$C:$C,A108)</f>
        <v>0</v>
      </c>
      <c r="DR108" s="67">
        <f>SUMIFS('Inventory Matrix'!$E:$E,'Inventory Matrix'!$B:$B,$DR$2,'Inventory Matrix'!$G:$G,$DT$2,'Inventory Matrix'!$C:$C,A108)</f>
        <v>0</v>
      </c>
      <c r="DS108" s="67">
        <f>SUMIFS('Inventory Matrix'!$E:$E,'Inventory Matrix'!$B:$B,$DS$2,'Inventory Matrix'!$G:$G,$DT$2,'Inventory Matrix'!$C:$C,A108)</f>
        <v>0</v>
      </c>
      <c r="DT108" s="98">
        <f>SUMIFS('Inventory Matrix'!$E:$E,'Inventory Matrix'!$G:$G,$DT$2,'Inventory Matrix'!$C:$C,A108)</f>
        <v>0</v>
      </c>
      <c r="DU108" s="44"/>
      <c r="DV108" s="67">
        <f>SUMIFS('Inventory Matrix'!$E:$E,'Inventory Matrix'!$B:$B,$DV$2,'Inventory Matrix'!$G:$G,$EA$2,'Inventory Matrix'!$C:$C,A108)</f>
        <v>0</v>
      </c>
      <c r="DW108" s="67">
        <f>SUMIFS('Inventory Matrix'!$E:$E,'Inventory Matrix'!$B:$B,$DW$2,'Inventory Matrix'!$G:$G,$EA$2,'Inventory Matrix'!$C:$C,A108)</f>
        <v>0</v>
      </c>
      <c r="DX108" s="67">
        <f>SUMIFS('Inventory Matrix'!$E:$E,'Inventory Matrix'!$B:$B,$DX$2,'Inventory Matrix'!$G:$G,$EA$2,'Inventory Matrix'!$C:$C,A108)</f>
        <v>0</v>
      </c>
      <c r="DY108" s="67">
        <f>SUMIFS('Inventory Matrix'!$E:$E,'Inventory Matrix'!$B:$B,$DY$2,'Inventory Matrix'!$G:$G,$EA$2,'Inventory Matrix'!$C:$C,A108)</f>
        <v>0</v>
      </c>
      <c r="DZ108" s="67">
        <f>SUMIFS('Inventory Matrix'!$E:$E,'Inventory Matrix'!$B:$B,$DZ$2,'Inventory Matrix'!$G:$G,$EA$2,'Inventory Matrix'!$C:$C,A108)</f>
        <v>0</v>
      </c>
      <c r="EA108" s="98">
        <f>SUMIFS('Inventory Matrix'!$E:$E,'Inventory Matrix'!$G:$G,$EA$2,'Inventory Matrix'!$C:$C,A108)</f>
        <v>0</v>
      </c>
      <c r="EB108" s="44"/>
      <c r="EC108" s="67">
        <f>SUMIFS('Inventory Matrix'!$E:$E,'Inventory Matrix'!$B:$B,$EC$2,'Inventory Matrix'!$G:$G,$EH$2,'Inventory Matrix'!$C:$C,A108)</f>
        <v>1</v>
      </c>
      <c r="ED108" s="67">
        <f>SUMIFS('Inventory Matrix'!$E:$E,'Inventory Matrix'!$B:$B,$ED$2,'Inventory Matrix'!$G:$G,$EH$2,'Inventory Matrix'!$C:$C,A108)</f>
        <v>0</v>
      </c>
      <c r="EE108" s="67">
        <f>SUMIFS('Inventory Matrix'!$E:$E,'Inventory Matrix'!$B:$B,$EE$2,'Inventory Matrix'!$G:$G,$EH$2,'Inventory Matrix'!$C:$C,A108)</f>
        <v>0</v>
      </c>
      <c r="EF108" s="67">
        <f>SUMIFS('Inventory Matrix'!$E:$E,'Inventory Matrix'!$B:$B,$EF$2,'Inventory Matrix'!$G:$G,$EH$2,'Inventory Matrix'!$C:$C,A108)</f>
        <v>1</v>
      </c>
      <c r="EG108" s="67">
        <f>SUMIFS('Inventory Matrix'!$E:$E,'Inventory Matrix'!$B:$B,$EG$2,'Inventory Matrix'!$G:$G,$EH$2,'Inventory Matrix'!$C:$C,A108)</f>
        <v>3</v>
      </c>
      <c r="EH108" s="98">
        <f>SUMIFS('Inventory Matrix'!$E:$E,'Inventory Matrix'!$G:$G,$EH$2,'Inventory Matrix'!$C:$C,A108)</f>
        <v>5</v>
      </c>
      <c r="EI108" s="44"/>
    </row>
    <row r="109" spans="1:139" ht="13" x14ac:dyDescent="0.15">
      <c r="A109" s="69" t="str">
        <f t="shared" si="32"/>
        <v>MQUJ3</v>
      </c>
      <c r="B109" s="70" t="s">
        <v>2186</v>
      </c>
      <c r="C109" s="71" t="s">
        <v>163</v>
      </c>
      <c r="D109" s="71" t="s">
        <v>2300</v>
      </c>
      <c r="E109" s="72">
        <f t="shared" si="33"/>
        <v>16</v>
      </c>
      <c r="F109" s="72">
        <f>SUMIFS(Stock!$D:$D,Stock!$C:$C,A109)</f>
        <v>16</v>
      </c>
      <c r="G109" s="73" t="e">
        <f t="shared" ca="1" si="34"/>
        <v>#REF!</v>
      </c>
      <c r="H109" s="74">
        <f t="shared" ca="1" si="35"/>
        <v>0</v>
      </c>
      <c r="I109" s="44"/>
      <c r="J109" s="69" t="e">
        <f ca="1">SUMIFS(#REF!,#REF!,A109,#REF!,$J$2)</f>
        <v>#REF!</v>
      </c>
      <c r="K109" s="69" t="e">
        <f ca="1">SUMIFS(#REF!,#REF!,A109,#REF!,$K$2)</f>
        <v>#REF!</v>
      </c>
      <c r="L109" s="69" t="e">
        <f ca="1">SUMIFS(#REF!,#REF!,A109,#REF!,$L$2)</f>
        <v>#REF!</v>
      </c>
      <c r="M109" s="69" t="e">
        <f ca="1">SUMIFS(#REF!,#REF!,A109,#REF!,$M$2)</f>
        <v>#REF!</v>
      </c>
      <c r="N109" s="69" t="e">
        <f ca="1">SUMIFS(#REF!,#REF!,A109,#REF!,$N$2)</f>
        <v>#REF!</v>
      </c>
      <c r="O109" s="69" t="e">
        <f ca="1">SUMIFS(#REF!,#REF!,A109,#REF!,$O$2)</f>
        <v>#REF!</v>
      </c>
      <c r="P109" s="69" t="e">
        <f ca="1">SUMIFS(#REF!,#REF!,A109,#REF!,$P$2)</f>
        <v>#REF!</v>
      </c>
      <c r="Q109" s="69" t="e">
        <f ca="1">SUMIFS(#REF!,#REF!,A109,#REF!,$Q$2)</f>
        <v>#REF!</v>
      </c>
      <c r="R109" s="69" t="e">
        <f ca="1">SUMIFS(#REF!,#REF!,A109,#REF!,$R$2)</f>
        <v>#REF!</v>
      </c>
      <c r="S109" s="69" t="e">
        <f ca="1">SUMIFS(#REF!,#REF!,A109,#REF!,$S$2)</f>
        <v>#REF!</v>
      </c>
      <c r="T109" s="75"/>
      <c r="U109" s="44"/>
      <c r="V109" s="46"/>
      <c r="W109" s="69" t="e">
        <f ca="1">SUMIFS(#REF!,#REF!,A109,#REF!,$W$2,#REF!,$AK$1)</f>
        <v>#REF!</v>
      </c>
      <c r="X109" s="69" t="e">
        <f ca="1">SUMIFS(#REF!,#REF!,A109,#REF!,$X$2,#REF!,$AK$1)</f>
        <v>#REF!</v>
      </c>
      <c r="Y109" s="69" t="e">
        <f ca="1">SUMIFS(#REF!,#REF!,A109,#REF!,$Y$2,#REF!,$AK$1)</f>
        <v>#REF!</v>
      </c>
      <c r="Z109" s="69" t="e">
        <f ca="1">SUMIFS(#REF!,#REF!,A109,#REF!,$Z$2,#REF!,$AK$1)</f>
        <v>#REF!</v>
      </c>
      <c r="AA109" s="69" t="e">
        <f ca="1">SUMIFS(#REF!,#REF!,A109,#REF!,$AA$2,#REF!,$AK$1)</f>
        <v>#REF!</v>
      </c>
      <c r="AB109" s="69" t="e">
        <f ca="1">SUMIFS(#REF!,#REF!,A109,#REF!,$AB$2,#REF!,$AK$1)</f>
        <v>#REF!</v>
      </c>
      <c r="AC109" s="48"/>
      <c r="AD109" s="76">
        <f>SUMIFS('Inventory Matrix'!$E:$E,'Inventory Matrix'!$G:$G,$AD$2,'Inventory Matrix'!$B:$B,$AK$1,'Inventory Matrix'!$C:$C,A109)</f>
        <v>0</v>
      </c>
      <c r="AE109" s="70">
        <f>SUMIFS('Inventory Matrix'!$E:$E,'Inventory Matrix'!$G:$G,$AE$2,'Inventory Matrix'!$B:$B,$AK$1,'Inventory Matrix'!$C:$C,A109)</f>
        <v>0</v>
      </c>
      <c r="AF109" s="70">
        <f>SUMIFS('Inventory Matrix'!$E:$E,'Inventory Matrix'!$G:$G,$AF$2,'Inventory Matrix'!$B:$B,$AK$1,'Inventory Matrix'!$C:$C,A109)</f>
        <v>0</v>
      </c>
      <c r="AG109" s="77">
        <f>SUMIFS('Inventory Matrix'!$E:$E,'Inventory Matrix'!$G:$G,$AG$2,'Inventory Matrix'!$B:$B,$AK$1,'Inventory Matrix'!$C:$C,A109)</f>
        <v>2</v>
      </c>
      <c r="AH109" s="167" t="str">
        <f t="shared" ca="1" si="36"/>
        <v>-</v>
      </c>
      <c r="AI109" s="168" t="str">
        <f t="shared" ca="1" si="37"/>
        <v>-</v>
      </c>
      <c r="AJ109" s="173">
        <f t="shared" ca="1" si="48"/>
        <v>0</v>
      </c>
      <c r="AK109" s="169">
        <f>SUMIFS(Stock!$D:$D,Stock!$A:$A,$AK$1,Stock!$C:$C,A109)</f>
        <v>2</v>
      </c>
      <c r="AL109" s="55"/>
      <c r="AM109" s="69" t="e">
        <f ca="1">SUMIFS(#REF!,#REF!,A109,#REF!,$AM$2,#REF!,$AZ$1)</f>
        <v>#REF!</v>
      </c>
      <c r="AN109" s="69" t="e">
        <f ca="1">SUMIFS(#REF!,#REF!,A109,#REF!,$AN$2,#REF!,$AZ$1)</f>
        <v>#REF!</v>
      </c>
      <c r="AO109" s="69" t="e">
        <f ca="1">SUMIFS(#REF!,#REF!,A109,#REF!,$AO$2,#REF!,$AZ$1)</f>
        <v>#REF!</v>
      </c>
      <c r="AP109" s="69" t="e">
        <f ca="1">SUMIFS(#REF!,#REF!,A109,#REF!,$AP$2,#REF!,$AZ$1)</f>
        <v>#REF!</v>
      </c>
      <c r="AQ109" s="69" t="e">
        <f ca="1">SUMIFS(#REF!,#REF!,A109,#REF!,$AQ$2,#REF!,$AZ$1)</f>
        <v>#REF!</v>
      </c>
      <c r="AR109" s="69" t="e">
        <f ca="1">SUMIFS(#REF!,#REF!,A109,#REF!,$AR$2,#REF!,$AZ$1)</f>
        <v>#REF!</v>
      </c>
      <c r="AS109" s="81"/>
      <c r="AT109" s="82">
        <f>SUMIFS('Inventory Matrix'!$E:$E,'Inventory Matrix'!$G:$G,$AT$2,'Inventory Matrix'!$B:$B,$AZ$1,'Inventory Matrix'!$C:$C,A109)</f>
        <v>0</v>
      </c>
      <c r="AU109" s="82">
        <f>SUMIFS('Inventory Matrix'!$E:$E,'Inventory Matrix'!$G:$G,$AU$2,'Inventory Matrix'!$B:$B,$AZ$1,'Inventory Matrix'!$C:$C,A109)</f>
        <v>0</v>
      </c>
      <c r="AV109" s="82">
        <f>SUMIFS('Inventory Matrix'!$E:$E,'Inventory Matrix'!$G:$G,$AV$2,'Inventory Matrix'!$B:$B,$AZ$1,'Inventory Matrix'!$C:$C,A109)</f>
        <v>0</v>
      </c>
      <c r="AW109" s="83">
        <f>SUMIFS('Inventory Matrix'!$E:$E,'Inventory Matrix'!$G:$G,$AW$2,'Inventory Matrix'!$B:$B,$AZ$1,'Inventory Matrix'!$C:$C,A109)</f>
        <v>0</v>
      </c>
      <c r="AX109" s="85" t="str">
        <f t="shared" ca="1" si="39"/>
        <v>-</v>
      </c>
      <c r="AY109" s="88">
        <f t="shared" ca="1" si="40"/>
        <v>0</v>
      </c>
      <c r="AZ109" s="87">
        <f>SUMIFS(Stock!$D:$D,Stock!$A:$A,$AZ$1,Stock!$C:$C,A109)</f>
        <v>0</v>
      </c>
      <c r="BA109" s="55"/>
      <c r="BB109" s="69" t="e">
        <f ca="1">SUMIFS(#REF!,#REF!,A109,#REF!,$BB$2,#REF!,$BO$1)</f>
        <v>#REF!</v>
      </c>
      <c r="BC109" s="69" t="e">
        <f ca="1">SUMIFS(#REF!,#REF!,A109,#REF!,$BC$2,#REF!,$BO$1)</f>
        <v>#REF!</v>
      </c>
      <c r="BD109" s="69" t="e">
        <f ca="1">SUMIFS(#REF!,#REF!,A109,#REF!,$BD$2,#REF!,$BO$1)</f>
        <v>#REF!</v>
      </c>
      <c r="BE109" s="69" t="e">
        <f ca="1">SUMIFS(#REF!,#REF!,A109,#REF!,$BE$2,#REF!,$BO$1)</f>
        <v>#REF!</v>
      </c>
      <c r="BF109" s="69" t="e">
        <f ca="1">SUMIFS(#REF!,#REF!,A109,#REF!,$BF$2,#REF!,$BO$1)</f>
        <v>#REF!</v>
      </c>
      <c r="BG109" s="69" t="e">
        <f ca="1">SUMIFS(#REF!,#REF!,A109,#REF!,$BG$2,#REF!,$BO$1)</f>
        <v>#REF!</v>
      </c>
      <c r="BH109" s="60"/>
      <c r="BI109" s="82">
        <f>SUMIFS('Inventory Matrix'!$E:$E,'Inventory Matrix'!$G:$G,$BI$2,'Inventory Matrix'!$B:$B,$BO$1,'Inventory Matrix'!$C:$C,A109)</f>
        <v>0</v>
      </c>
      <c r="BJ109" s="82">
        <f>SUMIFS('Inventory Matrix'!$E:$E,'Inventory Matrix'!$G:$G,$BJ$2,'Inventory Matrix'!$B:$B,$BO$1,'Inventory Matrix'!$C:$C,A109)</f>
        <v>0</v>
      </c>
      <c r="BK109" s="82">
        <f>SUMIFS('Inventory Matrix'!$E:$E,'Inventory Matrix'!$G:$G,$BK$2,'Inventory Matrix'!$B:$B,$BO$1,'Inventory Matrix'!$C:$C,A109)</f>
        <v>0</v>
      </c>
      <c r="BL109" s="83">
        <f>SUMIFS('Inventory Matrix'!$E:$E,'Inventory Matrix'!$G:$G,$BL$2,'Inventory Matrix'!$B:$B,$BO$1,'Inventory Matrix'!$C:$C,A109)</f>
        <v>5</v>
      </c>
      <c r="BM109" s="85" t="str">
        <f t="shared" ca="1" si="41"/>
        <v>-</v>
      </c>
      <c r="BN109" s="86">
        <f t="shared" ca="1" si="42"/>
        <v>0</v>
      </c>
      <c r="BO109" s="87">
        <f>SUMIFS(Stock!$D:$D,Stock!$A:$A,$BO$1,Stock!$C:$C,A109)</f>
        <v>5</v>
      </c>
      <c r="BP109" s="55"/>
      <c r="BQ109" s="69" t="e">
        <f ca="1">SUMIFS(#REF!,#REF!,A109,#REF!,$BQ$2,#REF!,$CD$1)</f>
        <v>#REF!</v>
      </c>
      <c r="BR109" s="69" t="e">
        <f ca="1">SUMIFS(#REF!,#REF!,A109,#REF!,$BR$2,#REF!,$CD$1)</f>
        <v>#REF!</v>
      </c>
      <c r="BS109" s="69" t="e">
        <f ca="1">SUMIFS(#REF!,#REF!,A109,#REF!,$BS$2,#REF!,$CD$1)</f>
        <v>#REF!</v>
      </c>
      <c r="BT109" s="69" t="e">
        <f ca="1">SUMIFS(#REF!,#REF!,A109,#REF!,$BT$2,#REF!,$CD$1)</f>
        <v>#REF!</v>
      </c>
      <c r="BU109" s="69" t="e">
        <f ca="1">SUMIFS(#REF!,#REF!,A109,#REF!,$BU$2,#REF!,$CD$1)</f>
        <v>#REF!</v>
      </c>
      <c r="BV109" s="69" t="e">
        <f ca="1">SUMIFS(#REF!,#REF!,A109,#REF!,$BV$2,#REF!,$CD$1)</f>
        <v>#REF!</v>
      </c>
      <c r="BW109" s="60"/>
      <c r="BX109" s="82">
        <f>SUMIFS('Inventory Matrix'!$E:$E,'Inventory Matrix'!$G:$G,$BX$2,'Inventory Matrix'!$B:$B,$CD$1,'Inventory Matrix'!$C:$C,A109)</f>
        <v>0</v>
      </c>
      <c r="BY109" s="82">
        <f>SUMIFS('Inventory Matrix'!$E:$E,'Inventory Matrix'!$G:$G,$BY$2,'Inventory Matrix'!$B:$B,$CD$1,'Inventory Matrix'!$C:$C,A109)</f>
        <v>0</v>
      </c>
      <c r="BZ109" s="82">
        <f>SUMIFS('Inventory Matrix'!$E:$E,'Inventory Matrix'!$G:$G,$BZ$2,'Inventory Matrix'!$B:$B,$CD$1,'Inventory Matrix'!$C:$C,A109)</f>
        <v>0</v>
      </c>
      <c r="CA109" s="83">
        <f>SUMIFS('Inventory Matrix'!$E:$E,'Inventory Matrix'!$G:$G,$CA$2,'Inventory Matrix'!$B:$B,$CD$1,'Inventory Matrix'!$C:$C,A109)</f>
        <v>5</v>
      </c>
      <c r="CB109" s="85" t="str">
        <f t="shared" ca="1" si="43"/>
        <v>-</v>
      </c>
      <c r="CC109" s="88">
        <f t="shared" ca="1" si="44"/>
        <v>0</v>
      </c>
      <c r="CD109" s="87">
        <f>SUMIFS(Stock!$D:$D,Stock!$A:$A,$CD$1,Stock!$C:$C,A109)</f>
        <v>5</v>
      </c>
      <c r="CE109" s="55"/>
      <c r="CF109" s="69" t="e">
        <f ca="1">SUMIFS(#REF!,#REF!,A109,#REF!,$CF$2,#REF!,$CS$1)</f>
        <v>#REF!</v>
      </c>
      <c r="CG109" s="69" t="e">
        <f ca="1">SUMIFS(#REF!,#REF!,A109,#REF!,$CG$2,#REF!,$CS$1)</f>
        <v>#REF!</v>
      </c>
      <c r="CH109" s="69" t="e">
        <f ca="1">SUMIFS(#REF!,#REF!,A109,#REF!,$CH$2,#REF!,$CS$1)</f>
        <v>#REF!</v>
      </c>
      <c r="CI109" s="69" t="e">
        <f ca="1">SUMIFS(#REF!,#REF!,A109,#REF!,$CI$2,#REF!,$CS$1)</f>
        <v>#REF!</v>
      </c>
      <c r="CJ109" s="69" t="e">
        <f ca="1">SUMIFS(#REF!,#REF!,A109,#REF!,$CJ$2,#REF!,$CS$1)</f>
        <v>#REF!</v>
      </c>
      <c r="CK109" s="69" t="e">
        <f ca="1">SUMIFS(#REF!,#REF!,A109,#REF!,$CK$2,#REF!,$CS$1)</f>
        <v>#REF!</v>
      </c>
      <c r="CL109" s="60"/>
      <c r="CM109" s="82">
        <f>SUMIFS('Inventory Matrix'!$E:$E,'Inventory Matrix'!$G:$G,$CM$2,'Inventory Matrix'!$B:$B,$CS$1,'Inventory Matrix'!$C:$C,A109)</f>
        <v>0</v>
      </c>
      <c r="CN109" s="82">
        <f>SUMIFS('Inventory Matrix'!$E:$E,'Inventory Matrix'!$G:$G,$CN$2,'Inventory Matrix'!$B:$B,$CS$1,'Inventory Matrix'!$C:$C,A109)</f>
        <v>0</v>
      </c>
      <c r="CO109" s="82">
        <f>SUMIFS('Inventory Matrix'!$E:$E,'Inventory Matrix'!$G:$G,$CO$2,'Inventory Matrix'!$B:$B,$CS$1,'Inventory Matrix'!$C:$C,A109)</f>
        <v>0</v>
      </c>
      <c r="CP109" s="83">
        <f>SUMIFS('Inventory Matrix'!$E:$E,'Inventory Matrix'!$G:$G,$CP$2,'Inventory Matrix'!$B:$B,$CS$1,'Inventory Matrix'!$C:$C,A109)</f>
        <v>4</v>
      </c>
      <c r="CQ109" s="85" t="str">
        <f t="shared" ca="1" si="45"/>
        <v>-</v>
      </c>
      <c r="CR109" s="88">
        <f t="shared" ca="1" si="46"/>
        <v>0</v>
      </c>
      <c r="CS109" s="87">
        <f>SUMIFS(Stock!$D:$D,Stock!$A:$A,$CS$1,Stock!$C:$C,A109)</f>
        <v>4</v>
      </c>
      <c r="CT109" s="64"/>
      <c r="CU109" s="89">
        <f>SUMIFS(Stock!$D:$D,Stock!$A:$A,$CU$1,Stock!$C:$C,A109)</f>
        <v>0</v>
      </c>
      <c r="CV109" s="64"/>
      <c r="CW109" s="69" t="e">
        <f ca="1">SUMIFS(#REF!,#REF!,A109,#REF!,$CW$2,#REF!,$DC$1)</f>
        <v>#REF!</v>
      </c>
      <c r="CX109" s="69" t="e">
        <f ca="1">SUMIFS(#REF!,#REF!,A109,#REF!,$CX$2,#REF!,$DC$1)</f>
        <v>#REF!</v>
      </c>
      <c r="CY109" s="69" t="e">
        <f ca="1">SUMIFS(#REF!,#REF!,A109,#REF!,$CY$2,#REF!,$DC$1)</f>
        <v>#REF!</v>
      </c>
      <c r="CZ109" s="69" t="e">
        <f ca="1">SUMIFS(#REF!,#REF!,A109,#REF!,$CZ$2,#REF!,$DC$1)</f>
        <v>#REF!</v>
      </c>
      <c r="DA109" s="69" t="e">
        <f ca="1">SUMIFS(#REF!,#REF!,A109,#REF!,$DA$2,#REF!,$DC$1)</f>
        <v>#REF!</v>
      </c>
      <c r="DB109" s="69" t="e">
        <f ca="1">SUMIFS(#REF!,#REF!,A109,#REF!,$DB$2,#REF!,$DC$1)</f>
        <v>#REF!</v>
      </c>
      <c r="DC109" s="89">
        <f>SUMIFS(Stock!$D:$D,Stock!$A:$A,$DC$1,Stock!$C:$C,A109)</f>
        <v>0</v>
      </c>
      <c r="DD109" s="89">
        <f>SUMIFS(Stock!$D:$D,Stock!$A:$A,$DD$1,Stock!$C:$C,A109)</f>
        <v>0</v>
      </c>
      <c r="DE109" s="89">
        <f>SUMIFS(Stock!$D:$D,Stock!$A:$A,$DE$1,Stock!$C:$C,A109)</f>
        <v>0</v>
      </c>
      <c r="DF109" s="66"/>
      <c r="DG109" s="66"/>
      <c r="DH109" s="90">
        <f>SUMIFS('Inventory Matrix'!$E:$E,'Inventory Matrix'!$B:$B,$DH$2,'Inventory Matrix'!$G:$G,$DM$2,'Inventory Matrix'!$C:$C,A109)</f>
        <v>0</v>
      </c>
      <c r="DI109" s="90">
        <f>SUMIFS('Inventory Matrix'!$E:$E,'Inventory Matrix'!$B:$B,$DI$2,'Inventory Matrix'!$G:$G,$DM$2,'Inventory Matrix'!$C:$C,A109)</f>
        <v>0</v>
      </c>
      <c r="DJ109" s="90">
        <f>SUMIFS('Inventory Matrix'!$E:$E,'Inventory Matrix'!$B:$B,$DJ$2,'Inventory Matrix'!$G:$G,$DM$2,'Inventory Matrix'!$C:$C,A109)</f>
        <v>0</v>
      </c>
      <c r="DK109" s="90">
        <f>SUMIFS('Inventory Matrix'!$E:$E,'Inventory Matrix'!$B:$B,$DK$2,'Inventory Matrix'!$G:$G,$DM$2,'Inventory Matrix'!$C:$C,A109)</f>
        <v>0</v>
      </c>
      <c r="DL109" s="90">
        <f>SUMIFS('Inventory Matrix'!$E:$E,'Inventory Matrix'!$B:$B,$DL$2,'Inventory Matrix'!$G:$G,$DM$2,'Inventory Matrix'!$C:$C,A109)</f>
        <v>0</v>
      </c>
      <c r="DM109" s="91">
        <f>SUMIFS('Inventory Matrix'!$E:$E,'Inventory Matrix'!$G:$G,$DM$2,'Inventory Matrix'!$C:$C,A109)</f>
        <v>0</v>
      </c>
      <c r="DN109" s="48"/>
      <c r="DO109" s="90">
        <f>SUMIFS('Inventory Matrix'!$E:$E,'Inventory Matrix'!$B:$B,$DO$2,'Inventory Matrix'!$G:$G,$DT$2,'Inventory Matrix'!$C:$C,A109)</f>
        <v>0</v>
      </c>
      <c r="DP109" s="90">
        <f>SUMIFS('Inventory Matrix'!$E:$E,'Inventory Matrix'!$B:$B,$DP$2,'Inventory Matrix'!$G:$G,$DT$2,'Inventory Matrix'!$C:$C,A109)</f>
        <v>0</v>
      </c>
      <c r="DQ109" s="90">
        <f>SUMIFS('Inventory Matrix'!$E:$E,'Inventory Matrix'!$B:$B,$DQ$2,'Inventory Matrix'!$G:$G,$DT$2,'Inventory Matrix'!$C:$C,A109)</f>
        <v>0</v>
      </c>
      <c r="DR109" s="90">
        <f>SUMIFS('Inventory Matrix'!$E:$E,'Inventory Matrix'!$B:$B,$DR$2,'Inventory Matrix'!$G:$G,$DT$2,'Inventory Matrix'!$C:$C,A109)</f>
        <v>0</v>
      </c>
      <c r="DS109" s="90">
        <f>SUMIFS('Inventory Matrix'!$E:$E,'Inventory Matrix'!$B:$B,$DS$2,'Inventory Matrix'!$G:$G,$DT$2,'Inventory Matrix'!$C:$C,A109)</f>
        <v>0</v>
      </c>
      <c r="DT109" s="91">
        <f>SUMIFS('Inventory Matrix'!$E:$E,'Inventory Matrix'!$G:$G,$DT$2,'Inventory Matrix'!$C:$C,A109)</f>
        <v>0</v>
      </c>
      <c r="DU109" s="44"/>
      <c r="DV109" s="90">
        <f>SUMIFS('Inventory Matrix'!$E:$E,'Inventory Matrix'!$B:$B,$DV$2,'Inventory Matrix'!$G:$G,$EA$2,'Inventory Matrix'!$C:$C,A109)</f>
        <v>0</v>
      </c>
      <c r="DW109" s="90">
        <f>SUMIFS('Inventory Matrix'!$E:$E,'Inventory Matrix'!$B:$B,$DW$2,'Inventory Matrix'!$G:$G,$EA$2,'Inventory Matrix'!$C:$C,A109)</f>
        <v>0</v>
      </c>
      <c r="DX109" s="90">
        <f>SUMIFS('Inventory Matrix'!$E:$E,'Inventory Matrix'!$B:$B,$DX$2,'Inventory Matrix'!$G:$G,$EA$2,'Inventory Matrix'!$C:$C,A109)</f>
        <v>0</v>
      </c>
      <c r="DY109" s="90">
        <f>SUMIFS('Inventory Matrix'!$E:$E,'Inventory Matrix'!$B:$B,$DY$2,'Inventory Matrix'!$G:$G,$EA$2,'Inventory Matrix'!$C:$C,A109)</f>
        <v>0</v>
      </c>
      <c r="DZ109" s="90">
        <f>SUMIFS('Inventory Matrix'!$E:$E,'Inventory Matrix'!$B:$B,$DZ$2,'Inventory Matrix'!$G:$G,$EA$2,'Inventory Matrix'!$C:$C,A109)</f>
        <v>0</v>
      </c>
      <c r="EA109" s="91">
        <f>SUMIFS('Inventory Matrix'!$E:$E,'Inventory Matrix'!$G:$G,$EA$2,'Inventory Matrix'!$C:$C,A109)</f>
        <v>0</v>
      </c>
      <c r="EB109" s="44"/>
      <c r="EC109" s="90">
        <f>SUMIFS('Inventory Matrix'!$E:$E,'Inventory Matrix'!$B:$B,$EC$2,'Inventory Matrix'!$G:$G,$EH$2,'Inventory Matrix'!$C:$C,A109)</f>
        <v>2</v>
      </c>
      <c r="ED109" s="90">
        <f>SUMIFS('Inventory Matrix'!$E:$E,'Inventory Matrix'!$B:$B,$ED$2,'Inventory Matrix'!$G:$G,$EH$2,'Inventory Matrix'!$C:$C,A109)</f>
        <v>0</v>
      </c>
      <c r="EE109" s="90">
        <f>SUMIFS('Inventory Matrix'!$E:$E,'Inventory Matrix'!$B:$B,$EE$2,'Inventory Matrix'!$G:$G,$EH$2,'Inventory Matrix'!$C:$C,A109)</f>
        <v>5</v>
      </c>
      <c r="EF109" s="90">
        <f>SUMIFS('Inventory Matrix'!$E:$E,'Inventory Matrix'!$B:$B,$EF$2,'Inventory Matrix'!$G:$G,$EH$2,'Inventory Matrix'!$C:$C,A109)</f>
        <v>5</v>
      </c>
      <c r="EG109" s="90">
        <f>SUMIFS('Inventory Matrix'!$E:$E,'Inventory Matrix'!$B:$B,$EG$2,'Inventory Matrix'!$G:$G,$EH$2,'Inventory Matrix'!$C:$C,A109)</f>
        <v>4</v>
      </c>
      <c r="EH109" s="91">
        <f>SUMIFS('Inventory Matrix'!$E:$E,'Inventory Matrix'!$G:$G,$EH$2,'Inventory Matrix'!$C:$C,A109)</f>
        <v>16</v>
      </c>
      <c r="EI109" s="44"/>
    </row>
    <row r="110" spans="1:139" ht="13" x14ac:dyDescent="0.15">
      <c r="A110" s="38" t="str">
        <f t="shared" si="32"/>
        <v>MGN03</v>
      </c>
      <c r="B110" s="39" t="s">
        <v>2175</v>
      </c>
      <c r="C110" s="40" t="s">
        <v>2301</v>
      </c>
      <c r="D110" s="40" t="s">
        <v>2302</v>
      </c>
      <c r="E110" s="41">
        <f t="shared" si="33"/>
        <v>0</v>
      </c>
      <c r="F110" s="41">
        <f>SUMIFS(Stock!$D:$D,Stock!$C:$C,A110)</f>
        <v>0</v>
      </c>
      <c r="G110" s="42" t="e">
        <f t="shared" ca="1" si="34"/>
        <v>#REF!</v>
      </c>
      <c r="H110" s="43">
        <f t="shared" ca="1" si="35"/>
        <v>0</v>
      </c>
      <c r="I110" s="44"/>
      <c r="J110" s="38" t="e">
        <f ca="1">SUMIFS(#REF!,#REF!,A110,#REF!,$J$2)</f>
        <v>#REF!</v>
      </c>
      <c r="K110" s="38" t="e">
        <f ca="1">SUMIFS(#REF!,#REF!,A110,#REF!,$K$2)</f>
        <v>#REF!</v>
      </c>
      <c r="L110" s="38" t="e">
        <f ca="1">SUMIFS(#REF!,#REF!,A110,#REF!,$L$2)</f>
        <v>#REF!</v>
      </c>
      <c r="M110" s="38" t="e">
        <f ca="1">SUMIFS(#REF!,#REF!,A110,#REF!,$M$2)</f>
        <v>#REF!</v>
      </c>
      <c r="N110" s="38" t="e">
        <f ca="1">SUMIFS(#REF!,#REF!,A110,#REF!,$N$2)</f>
        <v>#REF!</v>
      </c>
      <c r="O110" s="38" t="e">
        <f ca="1">SUMIFS(#REF!,#REF!,A110,#REF!,$O$2)</f>
        <v>#REF!</v>
      </c>
      <c r="P110" s="38" t="e">
        <f ca="1">SUMIFS(#REF!,#REF!,A110,#REF!,$P$2)</f>
        <v>#REF!</v>
      </c>
      <c r="Q110" s="38" t="e">
        <f ca="1">SUMIFS(#REF!,#REF!,A110,#REF!,$Q$2)</f>
        <v>#REF!</v>
      </c>
      <c r="R110" s="38" t="e">
        <f ca="1">SUMIFS(#REF!,#REF!,A110,#REF!,$R$2)</f>
        <v>#REF!</v>
      </c>
      <c r="S110" s="38" t="e">
        <f ca="1">SUMIFS(#REF!,#REF!,A110,#REF!,$S$2)</f>
        <v>#REF!</v>
      </c>
      <c r="T110" s="45"/>
      <c r="U110" s="44"/>
      <c r="V110" s="46"/>
      <c r="W110" s="38" t="e">
        <f ca="1">SUMIFS(#REF!,#REF!,A110,#REF!,$W$2,#REF!,$AK$1)</f>
        <v>#REF!</v>
      </c>
      <c r="X110" s="38" t="e">
        <f ca="1">SUMIFS(#REF!,#REF!,A110,#REF!,$X$2,#REF!,$AK$1)</f>
        <v>#REF!</v>
      </c>
      <c r="Y110" s="38" t="e">
        <f ca="1">SUMIFS(#REF!,#REF!,A110,#REF!,$Y$2,#REF!,$AK$1)</f>
        <v>#REF!</v>
      </c>
      <c r="Z110" s="38" t="e">
        <f ca="1">SUMIFS(#REF!,#REF!,A110,#REF!,$Z$2,#REF!,$AK$1)</f>
        <v>#REF!</v>
      </c>
      <c r="AA110" s="38" t="e">
        <f ca="1">SUMIFS(#REF!,#REF!,A110,#REF!,$AA$2,#REF!,$AK$1)</f>
        <v>#REF!</v>
      </c>
      <c r="AB110" s="38" t="e">
        <f ca="1">SUMIFS(#REF!,#REF!,A110,#REF!,$AB$2,#REF!,$AK$1)</f>
        <v>#REF!</v>
      </c>
      <c r="AC110" s="48"/>
      <c r="AD110" s="92">
        <f>SUMIFS('Inventory Matrix'!$E:$E,'Inventory Matrix'!$G:$G,$AD$2,'Inventory Matrix'!$B:$B,$AK$1,'Inventory Matrix'!$C:$C,A110)</f>
        <v>0</v>
      </c>
      <c r="AE110" s="39">
        <f>SUMIFS('Inventory Matrix'!$E:$E,'Inventory Matrix'!$G:$G,$AE$2,'Inventory Matrix'!$B:$B,$AK$1,'Inventory Matrix'!$C:$C,A110)</f>
        <v>0</v>
      </c>
      <c r="AF110" s="39">
        <f>SUMIFS('Inventory Matrix'!$E:$E,'Inventory Matrix'!$G:$G,$AF$2,'Inventory Matrix'!$B:$B,$AK$1,'Inventory Matrix'!$C:$C,A110)</f>
        <v>0</v>
      </c>
      <c r="AG110" s="93">
        <f>SUMIFS('Inventory Matrix'!$E:$E,'Inventory Matrix'!$G:$G,$AG$2,'Inventory Matrix'!$B:$B,$AK$1,'Inventory Matrix'!$C:$C,A110)</f>
        <v>0</v>
      </c>
      <c r="AH110" s="170" t="str">
        <f t="shared" ca="1" si="36"/>
        <v>-</v>
      </c>
      <c r="AI110" s="171" t="str">
        <f t="shared" ca="1" si="37"/>
        <v>-</v>
      </c>
      <c r="AJ110" s="174">
        <f t="shared" ca="1" si="48"/>
        <v>0</v>
      </c>
      <c r="AK110" s="172">
        <f>SUMIFS(Stock!$D:$D,Stock!$A:$A,$AK$1,Stock!$C:$C,A110)</f>
        <v>0</v>
      </c>
      <c r="AL110" s="55"/>
      <c r="AM110" s="38" t="e">
        <f ca="1">SUMIFS(#REF!,#REF!,A110,#REF!,$AM$2,#REF!,$AZ$1)</f>
        <v>#REF!</v>
      </c>
      <c r="AN110" s="38" t="e">
        <f ca="1">SUMIFS(#REF!,#REF!,A110,#REF!,$AN$2,#REF!,$AZ$1)</f>
        <v>#REF!</v>
      </c>
      <c r="AO110" s="38" t="e">
        <f ca="1">SUMIFS(#REF!,#REF!,A110,#REF!,$AO$2,#REF!,$AZ$1)</f>
        <v>#REF!</v>
      </c>
      <c r="AP110" s="38" t="e">
        <f ca="1">SUMIFS(#REF!,#REF!,A110,#REF!,$AP$2,#REF!,$AZ$1)</f>
        <v>#REF!</v>
      </c>
      <c r="AQ110" s="38" t="e">
        <f ca="1">SUMIFS(#REF!,#REF!,A110,#REF!,$AQ$2,#REF!,$AZ$1)</f>
        <v>#REF!</v>
      </c>
      <c r="AR110" s="38" t="e">
        <f ca="1">SUMIFS(#REF!,#REF!,A110,#REF!,$AR$2,#REF!,$AZ$1)</f>
        <v>#REF!</v>
      </c>
      <c r="AS110" s="81"/>
      <c r="AT110" s="49">
        <f>SUMIFS('Inventory Matrix'!$E:$E,'Inventory Matrix'!$G:$G,$AT$2,'Inventory Matrix'!$B:$B,$AZ$1,'Inventory Matrix'!$C:$C,A110)</f>
        <v>0</v>
      </c>
      <c r="AU110" s="49">
        <f>SUMIFS('Inventory Matrix'!$E:$E,'Inventory Matrix'!$G:$G,$AU$2,'Inventory Matrix'!$B:$B,$AZ$1,'Inventory Matrix'!$C:$C,A110)</f>
        <v>0</v>
      </c>
      <c r="AV110" s="49">
        <f>SUMIFS('Inventory Matrix'!$E:$E,'Inventory Matrix'!$G:$G,$AV$2,'Inventory Matrix'!$B:$B,$AZ$1,'Inventory Matrix'!$C:$C,A110)</f>
        <v>0</v>
      </c>
      <c r="AW110" s="57">
        <f>SUMIFS('Inventory Matrix'!$E:$E,'Inventory Matrix'!$G:$G,$AW$2,'Inventory Matrix'!$B:$B,$AZ$1,'Inventory Matrix'!$C:$C,A110)</f>
        <v>0</v>
      </c>
      <c r="AX110" s="96" t="str">
        <f t="shared" ca="1" si="39"/>
        <v>-</v>
      </c>
      <c r="AY110" s="63">
        <f t="shared" ca="1" si="40"/>
        <v>0</v>
      </c>
      <c r="AZ110" s="97">
        <f>SUMIFS(Stock!$D:$D,Stock!$A:$A,$AZ$1,Stock!$C:$C,A110)</f>
        <v>0</v>
      </c>
      <c r="BA110" s="55"/>
      <c r="BB110" s="38" t="e">
        <f ca="1">SUMIFS(#REF!,#REF!,A110,#REF!,$BB$2,#REF!,$BO$1)</f>
        <v>#REF!</v>
      </c>
      <c r="BC110" s="38" t="e">
        <f ca="1">SUMIFS(#REF!,#REF!,A110,#REF!,$BC$2,#REF!,$BO$1)</f>
        <v>#REF!</v>
      </c>
      <c r="BD110" s="38" t="e">
        <f ca="1">SUMIFS(#REF!,#REF!,A110,#REF!,$BD$2,#REF!,$BO$1)</f>
        <v>#REF!</v>
      </c>
      <c r="BE110" s="38" t="e">
        <f ca="1">SUMIFS(#REF!,#REF!,A110,#REF!,$BE$2,#REF!,$BO$1)</f>
        <v>#REF!</v>
      </c>
      <c r="BF110" s="38" t="e">
        <f ca="1">SUMIFS(#REF!,#REF!,A110,#REF!,$BF$2,#REF!,$BO$1)</f>
        <v>#REF!</v>
      </c>
      <c r="BG110" s="38" t="e">
        <f ca="1">SUMIFS(#REF!,#REF!,A110,#REF!,$BG$2,#REF!,$BO$1)</f>
        <v>#REF!</v>
      </c>
      <c r="BH110" s="60"/>
      <c r="BI110" s="49">
        <f>SUMIFS('Inventory Matrix'!$E:$E,'Inventory Matrix'!$G:$G,$BI$2,'Inventory Matrix'!$B:$B,$BO$1,'Inventory Matrix'!$C:$C,A110)</f>
        <v>0</v>
      </c>
      <c r="BJ110" s="49">
        <f>SUMIFS('Inventory Matrix'!$E:$E,'Inventory Matrix'!$G:$G,$BJ$2,'Inventory Matrix'!$B:$B,$BO$1,'Inventory Matrix'!$C:$C,A110)</f>
        <v>0</v>
      </c>
      <c r="BK110" s="49">
        <f>SUMIFS('Inventory Matrix'!$E:$E,'Inventory Matrix'!$G:$G,$BK$2,'Inventory Matrix'!$B:$B,$BO$1,'Inventory Matrix'!$C:$C,A110)</f>
        <v>0</v>
      </c>
      <c r="BL110" s="57">
        <f>SUMIFS('Inventory Matrix'!$E:$E,'Inventory Matrix'!$G:$G,$BL$2,'Inventory Matrix'!$B:$B,$BO$1,'Inventory Matrix'!$C:$C,A110)</f>
        <v>0</v>
      </c>
      <c r="BM110" s="96" t="str">
        <f t="shared" ca="1" si="41"/>
        <v>-</v>
      </c>
      <c r="BN110" s="62">
        <f t="shared" ca="1" si="42"/>
        <v>0</v>
      </c>
      <c r="BO110" s="97">
        <f>SUMIFS(Stock!$D:$D,Stock!$A:$A,$BO$1,Stock!$C:$C,A110)</f>
        <v>0</v>
      </c>
      <c r="BP110" s="55"/>
      <c r="BQ110" s="38" t="e">
        <f ca="1">SUMIFS(#REF!,#REF!,A110,#REF!,$BQ$2,#REF!,$CD$1)</f>
        <v>#REF!</v>
      </c>
      <c r="BR110" s="38" t="e">
        <f ca="1">SUMIFS(#REF!,#REF!,A110,#REF!,$BR$2,#REF!,$CD$1)</f>
        <v>#REF!</v>
      </c>
      <c r="BS110" s="38" t="e">
        <f ca="1">SUMIFS(#REF!,#REF!,A110,#REF!,$BS$2,#REF!,$CD$1)</f>
        <v>#REF!</v>
      </c>
      <c r="BT110" s="38" t="e">
        <f ca="1">SUMIFS(#REF!,#REF!,A110,#REF!,$BT$2,#REF!,$CD$1)</f>
        <v>#REF!</v>
      </c>
      <c r="BU110" s="38" t="e">
        <f ca="1">SUMIFS(#REF!,#REF!,A110,#REF!,$BU$2,#REF!,$CD$1)</f>
        <v>#REF!</v>
      </c>
      <c r="BV110" s="38" t="e">
        <f ca="1">SUMIFS(#REF!,#REF!,A110,#REF!,$BV$2,#REF!,$CD$1)</f>
        <v>#REF!</v>
      </c>
      <c r="BW110" s="60"/>
      <c r="BX110" s="49">
        <f>SUMIFS('Inventory Matrix'!$E:$E,'Inventory Matrix'!$G:$G,$BX$2,'Inventory Matrix'!$B:$B,$CD$1,'Inventory Matrix'!$C:$C,A110)</f>
        <v>0</v>
      </c>
      <c r="BY110" s="49">
        <f>SUMIFS('Inventory Matrix'!$E:$E,'Inventory Matrix'!$G:$G,$BY$2,'Inventory Matrix'!$B:$B,$CD$1,'Inventory Matrix'!$C:$C,A110)</f>
        <v>0</v>
      </c>
      <c r="BZ110" s="49">
        <f>SUMIFS('Inventory Matrix'!$E:$E,'Inventory Matrix'!$G:$G,$BZ$2,'Inventory Matrix'!$B:$B,$CD$1,'Inventory Matrix'!$C:$C,A110)</f>
        <v>0</v>
      </c>
      <c r="CA110" s="57">
        <f>SUMIFS('Inventory Matrix'!$E:$E,'Inventory Matrix'!$G:$G,$CA$2,'Inventory Matrix'!$B:$B,$CD$1,'Inventory Matrix'!$C:$C,A110)</f>
        <v>0</v>
      </c>
      <c r="CB110" s="96" t="str">
        <f t="shared" ca="1" si="43"/>
        <v>-</v>
      </c>
      <c r="CC110" s="63">
        <f t="shared" ca="1" si="44"/>
        <v>0</v>
      </c>
      <c r="CD110" s="97">
        <f>SUMIFS(Stock!$D:$D,Stock!$A:$A,$CD$1,Stock!$C:$C,A110)</f>
        <v>0</v>
      </c>
      <c r="CE110" s="55"/>
      <c r="CF110" s="38" t="e">
        <f ca="1">SUMIFS(#REF!,#REF!,A110,#REF!,$CF$2,#REF!,$CS$1)</f>
        <v>#REF!</v>
      </c>
      <c r="CG110" s="38" t="e">
        <f ca="1">SUMIFS(#REF!,#REF!,A110,#REF!,$CG$2,#REF!,$CS$1)</f>
        <v>#REF!</v>
      </c>
      <c r="CH110" s="38" t="e">
        <f ca="1">SUMIFS(#REF!,#REF!,A110,#REF!,$CH$2,#REF!,$CS$1)</f>
        <v>#REF!</v>
      </c>
      <c r="CI110" s="38" t="e">
        <f ca="1">SUMIFS(#REF!,#REF!,A110,#REF!,$CI$2,#REF!,$CS$1)</f>
        <v>#REF!</v>
      </c>
      <c r="CJ110" s="38" t="e">
        <f ca="1">SUMIFS(#REF!,#REF!,A110,#REF!,$CJ$2,#REF!,$CS$1)</f>
        <v>#REF!</v>
      </c>
      <c r="CK110" s="38" t="e">
        <f ca="1">SUMIFS(#REF!,#REF!,A110,#REF!,$CK$2,#REF!,$CS$1)</f>
        <v>#REF!</v>
      </c>
      <c r="CL110" s="60"/>
      <c r="CM110" s="49">
        <f>SUMIFS('Inventory Matrix'!$E:$E,'Inventory Matrix'!$G:$G,$CM$2,'Inventory Matrix'!$B:$B,$CD$1,'Inventory Matrix'!$C:$C,A110)</f>
        <v>0</v>
      </c>
      <c r="CN110" s="49">
        <f>SUMIFS('Inventory Matrix'!$E:$E,'Inventory Matrix'!$G:$G,$CN$2,'Inventory Matrix'!$B:$B,$CD$1,'Inventory Matrix'!$C:$C,A110)</f>
        <v>0</v>
      </c>
      <c r="CO110" s="49">
        <f>SUMIFS('Inventory Matrix'!$E:$E,'Inventory Matrix'!$G:$G,$CO$2,'Inventory Matrix'!$B:$B,$CD$1,'Inventory Matrix'!$C:$C,A110)</f>
        <v>0</v>
      </c>
      <c r="CP110" s="57">
        <f>SUMIFS('Inventory Matrix'!$E:$E,'Inventory Matrix'!$G:$G,$CP$2,'Inventory Matrix'!$B:$B,$CD$1,'Inventory Matrix'!$C:$C,A110)</f>
        <v>0</v>
      </c>
      <c r="CQ110" s="96" t="str">
        <f t="shared" ca="1" si="45"/>
        <v>-</v>
      </c>
      <c r="CR110" s="63">
        <f t="shared" ca="1" si="46"/>
        <v>0</v>
      </c>
      <c r="CS110" s="97">
        <f>SUMIFS(Stock!$D:$D,Stock!$A:$A,$CS$1,Stock!$C:$C,A110)</f>
        <v>0</v>
      </c>
      <c r="CT110" s="64"/>
      <c r="CU110" s="65">
        <f>SUMIFS(Stock!$D:$D,Stock!$A:$A,$CU$1,Stock!$C:$C,A110)</f>
        <v>0</v>
      </c>
      <c r="CV110" s="64"/>
      <c r="CW110" s="38" t="e">
        <f ca="1">SUMIFS(#REF!,#REF!,A110,#REF!,$CW$2,#REF!,$DC$1)</f>
        <v>#REF!</v>
      </c>
      <c r="CX110" s="38" t="e">
        <f ca="1">SUMIFS(#REF!,#REF!,A110,#REF!,$CX$2,#REF!,$DC$1)</f>
        <v>#REF!</v>
      </c>
      <c r="CY110" s="38" t="e">
        <f ca="1">SUMIFS(#REF!,#REF!,A110,#REF!,$CY$2,#REF!,$DC$1)</f>
        <v>#REF!</v>
      </c>
      <c r="CZ110" s="38" t="e">
        <f ca="1">SUMIFS(#REF!,#REF!,A110,#REF!,$CZ$2,#REF!,$DC$1)</f>
        <v>#REF!</v>
      </c>
      <c r="DA110" s="38" t="e">
        <f ca="1">SUMIFS(#REF!,#REF!,A110,#REF!,$DA$2,#REF!,$DC$1)</f>
        <v>#REF!</v>
      </c>
      <c r="DB110" s="38" t="e">
        <f ca="1">SUMIFS(#REF!,#REF!,A110,#REF!,$DB$2,#REF!,$DC$1)</f>
        <v>#REF!</v>
      </c>
      <c r="DC110" s="65">
        <f>SUMIFS(Stock!$D:$D,Stock!$A:$A,$DC$1,Stock!$C:$C,A110)</f>
        <v>0</v>
      </c>
      <c r="DD110" s="65">
        <f>SUMIFS(Stock!$D:$D,Stock!$A:$A,$DD$1,Stock!$C:$C,A110)</f>
        <v>0</v>
      </c>
      <c r="DE110" s="65">
        <f>SUMIFS(Stock!$D:$D,Stock!$A:$A,$DE$1,Stock!$C:$C,A110)</f>
        <v>0</v>
      </c>
      <c r="DF110" s="66"/>
      <c r="DG110" s="66"/>
      <c r="DH110" s="67">
        <f>SUMIFS('Inventory Matrix'!$E:$E,'Inventory Matrix'!$B:$B,$DH$2,'Inventory Matrix'!$G:$G,$DM$2,'Inventory Matrix'!$C:$C,A110)</f>
        <v>0</v>
      </c>
      <c r="DI110" s="67">
        <f>SUMIFS('Inventory Matrix'!$E:$E,'Inventory Matrix'!$B:$B,$DI$2,'Inventory Matrix'!$G:$G,$DM$2,'Inventory Matrix'!$C:$C,A110)</f>
        <v>0</v>
      </c>
      <c r="DJ110" s="67">
        <f>SUMIFS('Inventory Matrix'!$E:$E,'Inventory Matrix'!$B:$B,$DJ$2,'Inventory Matrix'!$G:$G,$DM$2,'Inventory Matrix'!$C:$C,A110)</f>
        <v>0</v>
      </c>
      <c r="DK110" s="67">
        <f>SUMIFS('Inventory Matrix'!$E:$E,'Inventory Matrix'!$B:$B,$DK$2,'Inventory Matrix'!$G:$G,$DM$2,'Inventory Matrix'!$C:$C,A110)</f>
        <v>0</v>
      </c>
      <c r="DL110" s="67">
        <f>SUMIFS('Inventory Matrix'!$E:$E,'Inventory Matrix'!$B:$B,$DL$2,'Inventory Matrix'!$G:$G,$DM$2,'Inventory Matrix'!$C:$C,A110)</f>
        <v>0</v>
      </c>
      <c r="DM110" s="98">
        <f>SUMIFS('Inventory Matrix'!$E:$E,'Inventory Matrix'!$G:$G,$DM$2,'Inventory Matrix'!$C:$C,A110)</f>
        <v>0</v>
      </c>
      <c r="DN110" s="48"/>
      <c r="DO110" s="67">
        <f>SUMIFS('Inventory Matrix'!$E:$E,'Inventory Matrix'!$B:$B,$DO$2,'Inventory Matrix'!$G:$G,$DT$2,'Inventory Matrix'!$C:$C,A110)</f>
        <v>0</v>
      </c>
      <c r="DP110" s="67">
        <f>SUMIFS('Inventory Matrix'!$E:$E,'Inventory Matrix'!$B:$B,$DP$2,'Inventory Matrix'!$G:$G,$DT$2,'Inventory Matrix'!$C:$C,A110)</f>
        <v>0</v>
      </c>
      <c r="DQ110" s="67">
        <f>SUMIFS('Inventory Matrix'!$E:$E,'Inventory Matrix'!$B:$B,$DQ$2,'Inventory Matrix'!$G:$G,$DT$2,'Inventory Matrix'!$C:$C,A110)</f>
        <v>0</v>
      </c>
      <c r="DR110" s="67">
        <f>SUMIFS('Inventory Matrix'!$E:$E,'Inventory Matrix'!$B:$B,$DR$2,'Inventory Matrix'!$G:$G,$DT$2,'Inventory Matrix'!$C:$C,A110)</f>
        <v>0</v>
      </c>
      <c r="DS110" s="67">
        <f>SUMIFS('Inventory Matrix'!$E:$E,'Inventory Matrix'!$B:$B,$DS$2,'Inventory Matrix'!$G:$G,$DT$2,'Inventory Matrix'!$C:$C,A110)</f>
        <v>0</v>
      </c>
      <c r="DT110" s="98">
        <f>SUMIFS('Inventory Matrix'!$E:$E,'Inventory Matrix'!$G:$G,$DT$2,'Inventory Matrix'!$C:$C,A110)</f>
        <v>0</v>
      </c>
      <c r="DU110" s="44"/>
      <c r="DV110" s="67">
        <f>SUMIFS('Inventory Matrix'!$E:$E,'Inventory Matrix'!$B:$B,$DV$2,'Inventory Matrix'!$G:$G,$EA$2,'Inventory Matrix'!$C:$C,A110)</f>
        <v>0</v>
      </c>
      <c r="DW110" s="67">
        <f>SUMIFS('Inventory Matrix'!$E:$E,'Inventory Matrix'!$B:$B,$DW$2,'Inventory Matrix'!$G:$G,$EA$2,'Inventory Matrix'!$C:$C,A110)</f>
        <v>0</v>
      </c>
      <c r="DX110" s="67">
        <f>SUMIFS('Inventory Matrix'!$E:$E,'Inventory Matrix'!$B:$B,$DX$2,'Inventory Matrix'!$G:$G,$EA$2,'Inventory Matrix'!$C:$C,A110)</f>
        <v>0</v>
      </c>
      <c r="DY110" s="67">
        <f>SUMIFS('Inventory Matrix'!$E:$E,'Inventory Matrix'!$B:$B,$DY$2,'Inventory Matrix'!$G:$G,$EA$2,'Inventory Matrix'!$C:$C,A110)</f>
        <v>0</v>
      </c>
      <c r="DZ110" s="67">
        <f>SUMIFS('Inventory Matrix'!$E:$E,'Inventory Matrix'!$B:$B,$DZ$2,'Inventory Matrix'!$G:$G,$EA$2,'Inventory Matrix'!$C:$C,A110)</f>
        <v>0</v>
      </c>
      <c r="EA110" s="98">
        <f>SUMIFS('Inventory Matrix'!$E:$E,'Inventory Matrix'!$G:$G,$EA$2,'Inventory Matrix'!$C:$C,A110)</f>
        <v>0</v>
      </c>
      <c r="EB110" s="44"/>
      <c r="EC110" s="67">
        <f>SUMIFS('Inventory Matrix'!$E:$E,'Inventory Matrix'!$B:$B,$EC$2,'Inventory Matrix'!$G:$G,$EH$2,'Inventory Matrix'!$C:$C,A110)</f>
        <v>0</v>
      </c>
      <c r="ED110" s="67">
        <f>SUMIFS('Inventory Matrix'!$E:$E,'Inventory Matrix'!$B:$B,$ED$2,'Inventory Matrix'!$G:$G,$EH$2,'Inventory Matrix'!$C:$C,A110)</f>
        <v>0</v>
      </c>
      <c r="EE110" s="67">
        <f>SUMIFS('Inventory Matrix'!$E:$E,'Inventory Matrix'!$B:$B,$EE$2,'Inventory Matrix'!$G:$G,$EH$2,'Inventory Matrix'!$C:$C,A110)</f>
        <v>0</v>
      </c>
      <c r="EF110" s="67">
        <f>SUMIFS('Inventory Matrix'!$E:$E,'Inventory Matrix'!$B:$B,$EF$2,'Inventory Matrix'!$G:$G,$EH$2,'Inventory Matrix'!$C:$C,A110)</f>
        <v>0</v>
      </c>
      <c r="EG110" s="67">
        <f>SUMIFS('Inventory Matrix'!$E:$E,'Inventory Matrix'!$B:$B,$EG$2,'Inventory Matrix'!$G:$G,$EH$2,'Inventory Matrix'!$C:$C,A110)</f>
        <v>0</v>
      </c>
      <c r="EH110" s="98">
        <f>SUMIFS('Inventory Matrix'!$E:$E,'Inventory Matrix'!$G:$G,$EH$2,'Inventory Matrix'!$C:$C,A110)</f>
        <v>0</v>
      </c>
      <c r="EI110" s="44"/>
    </row>
    <row r="111" spans="1:139" ht="13" x14ac:dyDescent="0.15">
      <c r="A111" s="69" t="str">
        <f t="shared" si="32"/>
        <v>MGYM3</v>
      </c>
      <c r="B111" s="70" t="s">
        <v>2227</v>
      </c>
      <c r="C111" s="71" t="s">
        <v>994</v>
      </c>
      <c r="D111" s="71" t="s">
        <v>2303</v>
      </c>
      <c r="E111" s="72">
        <f t="shared" si="33"/>
        <v>2</v>
      </c>
      <c r="F111" s="72">
        <f>SUMIFS(Stock!$D:$D,Stock!$C:$C,A111)</f>
        <v>2</v>
      </c>
      <c r="G111" s="73" t="e">
        <f t="shared" ca="1" si="34"/>
        <v>#REF!</v>
      </c>
      <c r="H111" s="74">
        <f t="shared" ca="1" si="35"/>
        <v>0</v>
      </c>
      <c r="I111" s="44"/>
      <c r="J111" s="69" t="e">
        <f ca="1">SUMIFS(#REF!,#REF!,A111,#REF!,$J$2)</f>
        <v>#REF!</v>
      </c>
      <c r="K111" s="69" t="e">
        <f ca="1">SUMIFS(#REF!,#REF!,A111,#REF!,$K$2)</f>
        <v>#REF!</v>
      </c>
      <c r="L111" s="69" t="e">
        <f ca="1">SUMIFS(#REF!,#REF!,A111,#REF!,$L$2)</f>
        <v>#REF!</v>
      </c>
      <c r="M111" s="69" t="e">
        <f ca="1">SUMIFS(#REF!,#REF!,A111,#REF!,$M$2)</f>
        <v>#REF!</v>
      </c>
      <c r="N111" s="69" t="e">
        <f ca="1">SUMIFS(#REF!,#REF!,A111,#REF!,$N$2)</f>
        <v>#REF!</v>
      </c>
      <c r="O111" s="69" t="e">
        <f ca="1">SUMIFS(#REF!,#REF!,A111,#REF!,$O$2)</f>
        <v>#REF!</v>
      </c>
      <c r="P111" s="69" t="e">
        <f ca="1">SUMIFS(#REF!,#REF!,A111,#REF!,$P$2)</f>
        <v>#REF!</v>
      </c>
      <c r="Q111" s="69" t="e">
        <f ca="1">SUMIFS(#REF!,#REF!,A111,#REF!,$Q$2)</f>
        <v>#REF!</v>
      </c>
      <c r="R111" s="69" t="e">
        <f ca="1">SUMIFS(#REF!,#REF!,A111,#REF!,$R$2)</f>
        <v>#REF!</v>
      </c>
      <c r="S111" s="69" t="e">
        <f ca="1">SUMIFS(#REF!,#REF!,A111,#REF!,$S$2)</f>
        <v>#REF!</v>
      </c>
      <c r="T111" s="75"/>
      <c r="U111" s="44"/>
      <c r="V111" s="46"/>
      <c r="W111" s="69" t="e">
        <f ca="1">SUMIFS(#REF!,#REF!,A111,#REF!,$W$2,#REF!,$AK$1)</f>
        <v>#REF!</v>
      </c>
      <c r="X111" s="69" t="e">
        <f ca="1">SUMIFS(#REF!,#REF!,A111,#REF!,$X$2,#REF!,$AK$1)</f>
        <v>#REF!</v>
      </c>
      <c r="Y111" s="69" t="e">
        <f ca="1">SUMIFS(#REF!,#REF!,A111,#REF!,$Y$2,#REF!,$AK$1)</f>
        <v>#REF!</v>
      </c>
      <c r="Z111" s="69" t="e">
        <f ca="1">SUMIFS(#REF!,#REF!,A111,#REF!,$Z$2,#REF!,$AK$1)</f>
        <v>#REF!</v>
      </c>
      <c r="AA111" s="69" t="e">
        <f ca="1">SUMIFS(#REF!,#REF!,A111,#REF!,$AA$2,#REF!,$AK$1)</f>
        <v>#REF!</v>
      </c>
      <c r="AB111" s="69" t="e">
        <f ca="1">SUMIFS(#REF!,#REF!,A111,#REF!,$AB$2,#REF!,$AK$1)</f>
        <v>#REF!</v>
      </c>
      <c r="AC111" s="48"/>
      <c r="AD111" s="76">
        <f>SUMIFS('Inventory Matrix'!$E:$E,'Inventory Matrix'!$G:$G,$AD$2,'Inventory Matrix'!$B:$B,$AK$1,'Inventory Matrix'!$C:$C,A111)</f>
        <v>0</v>
      </c>
      <c r="AE111" s="70">
        <f>SUMIFS('Inventory Matrix'!$E:$E,'Inventory Matrix'!$G:$G,$AE$2,'Inventory Matrix'!$B:$B,$AK$1,'Inventory Matrix'!$C:$C,A111)</f>
        <v>0</v>
      </c>
      <c r="AF111" s="70">
        <f>SUMIFS('Inventory Matrix'!$E:$E,'Inventory Matrix'!$G:$G,$AF$2,'Inventory Matrix'!$B:$B,$AK$1,'Inventory Matrix'!$C:$C,A111)</f>
        <v>0</v>
      </c>
      <c r="AG111" s="77">
        <f>SUMIFS('Inventory Matrix'!$E:$E,'Inventory Matrix'!$G:$G,$AG$2,'Inventory Matrix'!$B:$B,$AK$1,'Inventory Matrix'!$C:$C,A111)</f>
        <v>0</v>
      </c>
      <c r="AH111" s="167" t="str">
        <f t="shared" ca="1" si="36"/>
        <v>-</v>
      </c>
      <c r="AI111" s="168" t="str">
        <f t="shared" ca="1" si="37"/>
        <v>-</v>
      </c>
      <c r="AJ111" s="173">
        <f t="shared" ca="1" si="48"/>
        <v>0</v>
      </c>
      <c r="AK111" s="169">
        <f>SUMIFS(Stock!$D:$D,Stock!$A:$A,$AK$1,Stock!$C:$C,A111)</f>
        <v>0</v>
      </c>
      <c r="AL111" s="55"/>
      <c r="AM111" s="69" t="e">
        <f ca="1">SUMIFS(#REF!,#REF!,A111,#REF!,$AM$2,#REF!,$AZ$1)</f>
        <v>#REF!</v>
      </c>
      <c r="AN111" s="69" t="e">
        <f ca="1">SUMIFS(#REF!,#REF!,A111,#REF!,$AN$2,#REF!,$AZ$1)</f>
        <v>#REF!</v>
      </c>
      <c r="AO111" s="69" t="e">
        <f ca="1">SUMIFS(#REF!,#REF!,A111,#REF!,$AO$2,#REF!,$AZ$1)</f>
        <v>#REF!</v>
      </c>
      <c r="AP111" s="69" t="e">
        <f ca="1">SUMIFS(#REF!,#REF!,A111,#REF!,$AP$2,#REF!,$AZ$1)</f>
        <v>#REF!</v>
      </c>
      <c r="AQ111" s="69" t="e">
        <f ca="1">SUMIFS(#REF!,#REF!,A111,#REF!,$AQ$2,#REF!,$AZ$1)</f>
        <v>#REF!</v>
      </c>
      <c r="AR111" s="69" t="e">
        <f ca="1">SUMIFS(#REF!,#REF!,A111,#REF!,$AR$2,#REF!,$AZ$1)</f>
        <v>#REF!</v>
      </c>
      <c r="AS111" s="81"/>
      <c r="AT111" s="82">
        <f>SUMIFS('Inventory Matrix'!$E:$E,'Inventory Matrix'!$G:$G,$AT$2,'Inventory Matrix'!$B:$B,$AZ$1,'Inventory Matrix'!$C:$C,A111)</f>
        <v>0</v>
      </c>
      <c r="AU111" s="82">
        <f>SUMIFS('Inventory Matrix'!$E:$E,'Inventory Matrix'!$G:$G,$AU$2,'Inventory Matrix'!$B:$B,$AZ$1,'Inventory Matrix'!$C:$C,A111)</f>
        <v>0</v>
      </c>
      <c r="AV111" s="82">
        <f>SUMIFS('Inventory Matrix'!$E:$E,'Inventory Matrix'!$G:$G,$AV$2,'Inventory Matrix'!$B:$B,$AZ$1,'Inventory Matrix'!$C:$C,A111)</f>
        <v>0</v>
      </c>
      <c r="AW111" s="83">
        <f>SUMIFS('Inventory Matrix'!$E:$E,'Inventory Matrix'!$G:$G,$AW$2,'Inventory Matrix'!$B:$B,$AZ$1,'Inventory Matrix'!$C:$C,A111)</f>
        <v>1</v>
      </c>
      <c r="AX111" s="85" t="str">
        <f t="shared" ca="1" si="39"/>
        <v>-</v>
      </c>
      <c r="AY111" s="88">
        <f t="shared" ca="1" si="40"/>
        <v>0</v>
      </c>
      <c r="AZ111" s="87">
        <f>SUMIFS(Stock!$D:$D,Stock!$A:$A,$AZ$1,Stock!$C:$C,A111)</f>
        <v>1</v>
      </c>
      <c r="BA111" s="55"/>
      <c r="BB111" s="69" t="e">
        <f ca="1">SUMIFS(#REF!,#REF!,A111,#REF!,$BB$2,#REF!,$BO$1)</f>
        <v>#REF!</v>
      </c>
      <c r="BC111" s="69" t="e">
        <f ca="1">SUMIFS(#REF!,#REF!,A111,#REF!,$BC$2,#REF!,$BO$1)</f>
        <v>#REF!</v>
      </c>
      <c r="BD111" s="69" t="e">
        <f ca="1">SUMIFS(#REF!,#REF!,A111,#REF!,$BD$2,#REF!,$BO$1)</f>
        <v>#REF!</v>
      </c>
      <c r="BE111" s="69" t="e">
        <f ca="1">SUMIFS(#REF!,#REF!,A111,#REF!,$BE$2,#REF!,$BO$1)</f>
        <v>#REF!</v>
      </c>
      <c r="BF111" s="69" t="e">
        <f ca="1">SUMIFS(#REF!,#REF!,A111,#REF!,$BF$2,#REF!,$BO$1)</f>
        <v>#REF!</v>
      </c>
      <c r="BG111" s="69" t="e">
        <f ca="1">SUMIFS(#REF!,#REF!,A111,#REF!,$BG$2,#REF!,$BO$1)</f>
        <v>#REF!</v>
      </c>
      <c r="BH111" s="60"/>
      <c r="BI111" s="82">
        <f>SUMIFS('Inventory Matrix'!$E:$E,'Inventory Matrix'!$G:$G,$BI$2,'Inventory Matrix'!$B:$B,$BO$1,'Inventory Matrix'!$C:$C,A111)</f>
        <v>0</v>
      </c>
      <c r="BJ111" s="82">
        <f>SUMIFS('Inventory Matrix'!$E:$E,'Inventory Matrix'!$G:$G,$BJ$2,'Inventory Matrix'!$B:$B,$BO$1,'Inventory Matrix'!$C:$C,A111)</f>
        <v>0</v>
      </c>
      <c r="BK111" s="82">
        <f>SUMIFS('Inventory Matrix'!$E:$E,'Inventory Matrix'!$G:$G,$BK$2,'Inventory Matrix'!$B:$B,$BO$1,'Inventory Matrix'!$C:$C,A111)</f>
        <v>0</v>
      </c>
      <c r="BL111" s="83">
        <f>SUMIFS('Inventory Matrix'!$E:$E,'Inventory Matrix'!$G:$G,$BL$2,'Inventory Matrix'!$B:$B,$BO$1,'Inventory Matrix'!$C:$C,A111)</f>
        <v>0</v>
      </c>
      <c r="BM111" s="85" t="str">
        <f t="shared" ca="1" si="41"/>
        <v>-</v>
      </c>
      <c r="BN111" s="86">
        <f t="shared" ca="1" si="42"/>
        <v>0</v>
      </c>
      <c r="BO111" s="87">
        <f>SUMIFS(Stock!$D:$D,Stock!$A:$A,$BO$1,Stock!$C:$C,A111)</f>
        <v>0</v>
      </c>
      <c r="BP111" s="55"/>
      <c r="BQ111" s="69" t="e">
        <f ca="1">SUMIFS(#REF!,#REF!,A111,#REF!,$BQ$2,#REF!,$CD$1)</f>
        <v>#REF!</v>
      </c>
      <c r="BR111" s="69" t="e">
        <f ca="1">SUMIFS(#REF!,#REF!,A111,#REF!,$BR$2,#REF!,$CD$1)</f>
        <v>#REF!</v>
      </c>
      <c r="BS111" s="69" t="e">
        <f ca="1">SUMIFS(#REF!,#REF!,A111,#REF!,$BS$2,#REF!,$CD$1)</f>
        <v>#REF!</v>
      </c>
      <c r="BT111" s="69" t="e">
        <f ca="1">SUMIFS(#REF!,#REF!,A111,#REF!,$BT$2,#REF!,$CD$1)</f>
        <v>#REF!</v>
      </c>
      <c r="BU111" s="69" t="e">
        <f ca="1">SUMIFS(#REF!,#REF!,A111,#REF!,$BU$2,#REF!,$CD$1)</f>
        <v>#REF!</v>
      </c>
      <c r="BV111" s="69" t="e">
        <f ca="1">SUMIFS(#REF!,#REF!,A111,#REF!,$BV$2,#REF!,$CD$1)</f>
        <v>#REF!</v>
      </c>
      <c r="BW111" s="60"/>
      <c r="BX111" s="82">
        <f>SUMIFS('Inventory Matrix'!$E:$E,'Inventory Matrix'!$G:$G,$BX$2,'Inventory Matrix'!$B:$B,$CD$1,'Inventory Matrix'!$C:$C,A111)</f>
        <v>0</v>
      </c>
      <c r="BY111" s="82">
        <f>SUMIFS('Inventory Matrix'!$E:$E,'Inventory Matrix'!$G:$G,$BY$2,'Inventory Matrix'!$B:$B,$CD$1,'Inventory Matrix'!$C:$C,A111)</f>
        <v>0</v>
      </c>
      <c r="BZ111" s="82">
        <f>SUMIFS('Inventory Matrix'!$E:$E,'Inventory Matrix'!$G:$G,$BZ$2,'Inventory Matrix'!$B:$B,$CD$1,'Inventory Matrix'!$C:$C,A111)</f>
        <v>0</v>
      </c>
      <c r="CA111" s="83">
        <f>SUMIFS('Inventory Matrix'!$E:$E,'Inventory Matrix'!$G:$G,$CA$2,'Inventory Matrix'!$B:$B,$CD$1,'Inventory Matrix'!$C:$C,A111)</f>
        <v>0</v>
      </c>
      <c r="CB111" s="85" t="str">
        <f t="shared" ca="1" si="43"/>
        <v>-</v>
      </c>
      <c r="CC111" s="88">
        <f t="shared" ca="1" si="44"/>
        <v>0</v>
      </c>
      <c r="CD111" s="87">
        <f>SUMIFS(Stock!$D:$D,Stock!$A:$A,$CD$1,Stock!$C:$C,A111)</f>
        <v>0</v>
      </c>
      <c r="CE111" s="55"/>
      <c r="CF111" s="69" t="e">
        <f ca="1">SUMIFS(#REF!,#REF!,A111,#REF!,$CF$2,#REF!,$CS$1)</f>
        <v>#REF!</v>
      </c>
      <c r="CG111" s="69" t="e">
        <f ca="1">SUMIFS(#REF!,#REF!,A111,#REF!,$CG$2,#REF!,$CS$1)</f>
        <v>#REF!</v>
      </c>
      <c r="CH111" s="69" t="e">
        <f ca="1">SUMIFS(#REF!,#REF!,A111,#REF!,$CH$2,#REF!,$CS$1)</f>
        <v>#REF!</v>
      </c>
      <c r="CI111" s="69" t="e">
        <f ca="1">SUMIFS(#REF!,#REF!,A111,#REF!,$CI$2,#REF!,$CS$1)</f>
        <v>#REF!</v>
      </c>
      <c r="CJ111" s="69" t="e">
        <f ca="1">SUMIFS(#REF!,#REF!,A111,#REF!,$CJ$2,#REF!,$CS$1)</f>
        <v>#REF!</v>
      </c>
      <c r="CK111" s="69" t="e">
        <f ca="1">SUMIFS(#REF!,#REF!,A111,#REF!,$CK$2,#REF!,$CS$1)</f>
        <v>#REF!</v>
      </c>
      <c r="CL111" s="60"/>
      <c r="CM111" s="82">
        <f>SUMIFS('Inventory Matrix'!$E:$E,'Inventory Matrix'!$G:$G,$CM$2,'Inventory Matrix'!$B:$B,$CS$1,'Inventory Matrix'!$C:$C,A111)</f>
        <v>0</v>
      </c>
      <c r="CN111" s="82">
        <f>SUMIFS('Inventory Matrix'!$E:$E,'Inventory Matrix'!$G:$G,$CN$2,'Inventory Matrix'!$B:$B,$CS$1,'Inventory Matrix'!$C:$C,A111)</f>
        <v>0</v>
      </c>
      <c r="CO111" s="82">
        <f>SUMIFS('Inventory Matrix'!$E:$E,'Inventory Matrix'!$G:$G,$CO$2,'Inventory Matrix'!$B:$B,$CS$1,'Inventory Matrix'!$C:$C,A111)</f>
        <v>0</v>
      </c>
      <c r="CP111" s="83">
        <f>SUMIFS('Inventory Matrix'!$E:$E,'Inventory Matrix'!$G:$G,$CP$2,'Inventory Matrix'!$B:$B,$CS$1,'Inventory Matrix'!$C:$C,A111)</f>
        <v>1</v>
      </c>
      <c r="CQ111" s="85" t="str">
        <f t="shared" ca="1" si="45"/>
        <v>-</v>
      </c>
      <c r="CR111" s="88">
        <f t="shared" ca="1" si="46"/>
        <v>0</v>
      </c>
      <c r="CS111" s="87">
        <f>SUMIFS(Stock!$D:$D,Stock!$A:$A,$CS$1,Stock!$C:$C,A111)</f>
        <v>1</v>
      </c>
      <c r="CT111" s="64"/>
      <c r="CU111" s="89">
        <f>SUMIFS(Stock!$D:$D,Stock!$A:$A,$CU$1,Stock!$C:$C,A111)</f>
        <v>0</v>
      </c>
      <c r="CV111" s="64"/>
      <c r="CW111" s="69" t="e">
        <f ca="1">SUMIFS(#REF!,#REF!,A111,#REF!,$CW$2,#REF!,$DC$1)</f>
        <v>#REF!</v>
      </c>
      <c r="CX111" s="69" t="e">
        <f ca="1">SUMIFS(#REF!,#REF!,A111,#REF!,$CX$2,#REF!,$DC$1)</f>
        <v>#REF!</v>
      </c>
      <c r="CY111" s="69" t="e">
        <f ca="1">SUMIFS(#REF!,#REF!,A111,#REF!,$CY$2,#REF!,$DC$1)</f>
        <v>#REF!</v>
      </c>
      <c r="CZ111" s="69" t="e">
        <f ca="1">SUMIFS(#REF!,#REF!,A111,#REF!,$CZ$2,#REF!,$DC$1)</f>
        <v>#REF!</v>
      </c>
      <c r="DA111" s="69" t="e">
        <f ca="1">SUMIFS(#REF!,#REF!,A111,#REF!,$DA$2,#REF!,$DC$1)</f>
        <v>#REF!</v>
      </c>
      <c r="DB111" s="69" t="e">
        <f ca="1">SUMIFS(#REF!,#REF!,A111,#REF!,$DB$2,#REF!,$DC$1)</f>
        <v>#REF!</v>
      </c>
      <c r="DC111" s="89">
        <f>SUMIFS(Stock!$D:$D,Stock!$A:$A,$DC$1,Stock!$C:$C,A111)</f>
        <v>0</v>
      </c>
      <c r="DD111" s="89">
        <f>SUMIFS(Stock!$D:$D,Stock!$A:$A,$DD$1,Stock!$C:$C,A111)</f>
        <v>0</v>
      </c>
      <c r="DE111" s="89">
        <f>SUMIFS(Stock!$D:$D,Stock!$A:$A,$DE$1,Stock!$C:$C,A111)</f>
        <v>0</v>
      </c>
      <c r="DF111" s="66"/>
      <c r="DG111" s="66"/>
      <c r="DH111" s="90">
        <f>SUMIFS('Inventory Matrix'!$E:$E,'Inventory Matrix'!$B:$B,$DH$2,'Inventory Matrix'!$G:$G,$DM$2,'Inventory Matrix'!$C:$C,A111)</f>
        <v>0</v>
      </c>
      <c r="DI111" s="90">
        <f>SUMIFS('Inventory Matrix'!$E:$E,'Inventory Matrix'!$B:$B,$DI$2,'Inventory Matrix'!$G:$G,$DM$2,'Inventory Matrix'!$C:$C,A111)</f>
        <v>0</v>
      </c>
      <c r="DJ111" s="90">
        <f>SUMIFS('Inventory Matrix'!$E:$E,'Inventory Matrix'!$B:$B,$DJ$2,'Inventory Matrix'!$G:$G,$DM$2,'Inventory Matrix'!$C:$C,A111)</f>
        <v>0</v>
      </c>
      <c r="DK111" s="90">
        <f>SUMIFS('Inventory Matrix'!$E:$E,'Inventory Matrix'!$B:$B,$DK$2,'Inventory Matrix'!$G:$G,$DM$2,'Inventory Matrix'!$C:$C,A111)</f>
        <v>0</v>
      </c>
      <c r="DL111" s="90">
        <f>SUMIFS('Inventory Matrix'!$E:$E,'Inventory Matrix'!$B:$B,$DL$2,'Inventory Matrix'!$G:$G,$DM$2,'Inventory Matrix'!$C:$C,A111)</f>
        <v>0</v>
      </c>
      <c r="DM111" s="91">
        <f>SUMIFS('Inventory Matrix'!$E:$E,'Inventory Matrix'!$G:$G,$DM$2,'Inventory Matrix'!$C:$C,A111)</f>
        <v>0</v>
      </c>
      <c r="DN111" s="48"/>
      <c r="DO111" s="90">
        <f>SUMIFS('Inventory Matrix'!$E:$E,'Inventory Matrix'!$B:$B,$DO$2,'Inventory Matrix'!$G:$G,$DT$2,'Inventory Matrix'!$C:$C,A111)</f>
        <v>0</v>
      </c>
      <c r="DP111" s="90">
        <f>SUMIFS('Inventory Matrix'!$E:$E,'Inventory Matrix'!$B:$B,$DP$2,'Inventory Matrix'!$G:$G,$DT$2,'Inventory Matrix'!$C:$C,A111)</f>
        <v>0</v>
      </c>
      <c r="DQ111" s="90">
        <f>SUMIFS('Inventory Matrix'!$E:$E,'Inventory Matrix'!$B:$B,$DQ$2,'Inventory Matrix'!$G:$G,$DT$2,'Inventory Matrix'!$C:$C,A111)</f>
        <v>0</v>
      </c>
      <c r="DR111" s="90">
        <f>SUMIFS('Inventory Matrix'!$E:$E,'Inventory Matrix'!$B:$B,$DR$2,'Inventory Matrix'!$G:$G,$DT$2,'Inventory Matrix'!$C:$C,A111)</f>
        <v>0</v>
      </c>
      <c r="DS111" s="90">
        <f>SUMIFS('Inventory Matrix'!$E:$E,'Inventory Matrix'!$B:$B,$DS$2,'Inventory Matrix'!$G:$G,$DT$2,'Inventory Matrix'!$C:$C,A111)</f>
        <v>0</v>
      </c>
      <c r="DT111" s="91">
        <f>SUMIFS('Inventory Matrix'!$E:$E,'Inventory Matrix'!$G:$G,$DT$2,'Inventory Matrix'!$C:$C,A111)</f>
        <v>0</v>
      </c>
      <c r="DU111" s="44"/>
      <c r="DV111" s="90">
        <f>SUMIFS('Inventory Matrix'!$E:$E,'Inventory Matrix'!$B:$B,$DV$2,'Inventory Matrix'!$G:$G,$EA$2,'Inventory Matrix'!$C:$C,A111)</f>
        <v>0</v>
      </c>
      <c r="DW111" s="90">
        <f>SUMIFS('Inventory Matrix'!$E:$E,'Inventory Matrix'!$B:$B,$DW$2,'Inventory Matrix'!$G:$G,$EA$2,'Inventory Matrix'!$C:$C,A111)</f>
        <v>0</v>
      </c>
      <c r="DX111" s="90">
        <f>SUMIFS('Inventory Matrix'!$E:$E,'Inventory Matrix'!$B:$B,$DX$2,'Inventory Matrix'!$G:$G,$EA$2,'Inventory Matrix'!$C:$C,A111)</f>
        <v>0</v>
      </c>
      <c r="DY111" s="90">
        <f>SUMIFS('Inventory Matrix'!$E:$E,'Inventory Matrix'!$B:$B,$DY$2,'Inventory Matrix'!$G:$G,$EA$2,'Inventory Matrix'!$C:$C,A111)</f>
        <v>0</v>
      </c>
      <c r="DZ111" s="90">
        <f>SUMIFS('Inventory Matrix'!$E:$E,'Inventory Matrix'!$B:$B,$DZ$2,'Inventory Matrix'!$G:$G,$EA$2,'Inventory Matrix'!$C:$C,A111)</f>
        <v>0</v>
      </c>
      <c r="EA111" s="91">
        <f>SUMIFS('Inventory Matrix'!$E:$E,'Inventory Matrix'!$G:$G,$EA$2,'Inventory Matrix'!$C:$C,A111)</f>
        <v>0</v>
      </c>
      <c r="EB111" s="44"/>
      <c r="EC111" s="90">
        <f>SUMIFS('Inventory Matrix'!$E:$E,'Inventory Matrix'!$B:$B,$EC$2,'Inventory Matrix'!$G:$G,$EH$2,'Inventory Matrix'!$C:$C,A111)</f>
        <v>0</v>
      </c>
      <c r="ED111" s="90">
        <f>SUMIFS('Inventory Matrix'!$E:$E,'Inventory Matrix'!$B:$B,$ED$2,'Inventory Matrix'!$G:$G,$EH$2,'Inventory Matrix'!$C:$C,A111)</f>
        <v>1</v>
      </c>
      <c r="EE111" s="90">
        <f>SUMIFS('Inventory Matrix'!$E:$E,'Inventory Matrix'!$B:$B,$EE$2,'Inventory Matrix'!$G:$G,$EH$2,'Inventory Matrix'!$C:$C,A111)</f>
        <v>0</v>
      </c>
      <c r="EF111" s="90">
        <f>SUMIFS('Inventory Matrix'!$E:$E,'Inventory Matrix'!$B:$B,$EF$2,'Inventory Matrix'!$G:$G,$EH$2,'Inventory Matrix'!$C:$C,A111)</f>
        <v>0</v>
      </c>
      <c r="EG111" s="90">
        <f>SUMIFS('Inventory Matrix'!$E:$E,'Inventory Matrix'!$B:$B,$EG$2,'Inventory Matrix'!$G:$G,$EH$2,'Inventory Matrix'!$C:$C,A111)</f>
        <v>1</v>
      </c>
      <c r="EH111" s="91">
        <f>SUMIFS('Inventory Matrix'!$E:$E,'Inventory Matrix'!$G:$G,$EH$2,'Inventory Matrix'!$C:$C,A111)</f>
        <v>2</v>
      </c>
      <c r="EI111" s="44"/>
    </row>
    <row r="112" spans="1:139" ht="13" x14ac:dyDescent="0.15">
      <c r="A112" s="38" t="str">
        <f t="shared" si="32"/>
        <v>MN873</v>
      </c>
      <c r="B112" s="39" t="s">
        <v>2247</v>
      </c>
      <c r="C112" s="40" t="s">
        <v>171</v>
      </c>
      <c r="D112" s="40" t="s">
        <v>2304</v>
      </c>
      <c r="E112" s="41">
        <f t="shared" si="33"/>
        <v>17</v>
      </c>
      <c r="F112" s="41">
        <f>SUMIFS(Stock!$D:$D,Stock!$C:$C,A112)</f>
        <v>17</v>
      </c>
      <c r="G112" s="42" t="e">
        <f t="shared" ca="1" si="34"/>
        <v>#REF!</v>
      </c>
      <c r="H112" s="43">
        <f t="shared" ca="1" si="35"/>
        <v>0</v>
      </c>
      <c r="I112" s="44"/>
      <c r="J112" s="38" t="e">
        <f ca="1">SUMIFS(#REF!,#REF!,A112,#REF!,$J$2)</f>
        <v>#REF!</v>
      </c>
      <c r="K112" s="38" t="e">
        <f ca="1">SUMIFS(#REF!,#REF!,A112,#REF!,$K$2)</f>
        <v>#REF!</v>
      </c>
      <c r="L112" s="38" t="e">
        <f ca="1">SUMIFS(#REF!,#REF!,A112,#REF!,$L$2)</f>
        <v>#REF!</v>
      </c>
      <c r="M112" s="38" t="e">
        <f ca="1">SUMIFS(#REF!,#REF!,A112,#REF!,$M$2)</f>
        <v>#REF!</v>
      </c>
      <c r="N112" s="38" t="e">
        <f ca="1">SUMIFS(#REF!,#REF!,A112,#REF!,$N$2)</f>
        <v>#REF!</v>
      </c>
      <c r="O112" s="38" t="e">
        <f ca="1">SUMIFS(#REF!,#REF!,A112,#REF!,$O$2)</f>
        <v>#REF!</v>
      </c>
      <c r="P112" s="38" t="e">
        <f ca="1">SUMIFS(#REF!,#REF!,A112,#REF!,$P$2)</f>
        <v>#REF!</v>
      </c>
      <c r="Q112" s="38" t="e">
        <f ca="1">SUMIFS(#REF!,#REF!,A112,#REF!,$Q$2)</f>
        <v>#REF!</v>
      </c>
      <c r="R112" s="38" t="e">
        <f ca="1">SUMIFS(#REF!,#REF!,A112,#REF!,$R$2)</f>
        <v>#REF!</v>
      </c>
      <c r="S112" s="38" t="e">
        <f ca="1">SUMIFS(#REF!,#REF!,A112,#REF!,$S$2)</f>
        <v>#REF!</v>
      </c>
      <c r="T112" s="45"/>
      <c r="U112" s="44"/>
      <c r="V112" s="46"/>
      <c r="W112" s="38" t="e">
        <f ca="1">SUMIFS(#REF!,#REF!,A112,#REF!,$W$2,#REF!,$AK$1)</f>
        <v>#REF!</v>
      </c>
      <c r="X112" s="38" t="e">
        <f ca="1">SUMIFS(#REF!,#REF!,A112,#REF!,$X$2,#REF!,$AK$1)</f>
        <v>#REF!</v>
      </c>
      <c r="Y112" s="38" t="e">
        <f ca="1">SUMIFS(#REF!,#REF!,A112,#REF!,$Y$2,#REF!,$AK$1)</f>
        <v>#REF!</v>
      </c>
      <c r="Z112" s="38" t="e">
        <f ca="1">SUMIFS(#REF!,#REF!,A112,#REF!,$Z$2,#REF!,$AK$1)</f>
        <v>#REF!</v>
      </c>
      <c r="AA112" s="38" t="e">
        <f ca="1">SUMIFS(#REF!,#REF!,A112,#REF!,$AA$2,#REF!,$AK$1)</f>
        <v>#REF!</v>
      </c>
      <c r="AB112" s="38" t="e">
        <f ca="1">SUMIFS(#REF!,#REF!,A112,#REF!,$AB$2,#REF!,$AK$1)</f>
        <v>#REF!</v>
      </c>
      <c r="AC112" s="48"/>
      <c r="AD112" s="92">
        <f>SUMIFS('Inventory Matrix'!$E:$E,'Inventory Matrix'!$G:$G,$AD$2,'Inventory Matrix'!$B:$B,$AK$1,'Inventory Matrix'!$C:$C,A112)</f>
        <v>0</v>
      </c>
      <c r="AE112" s="39">
        <f>SUMIFS('Inventory Matrix'!$E:$E,'Inventory Matrix'!$G:$G,$AE$2,'Inventory Matrix'!$B:$B,$AK$1,'Inventory Matrix'!$C:$C,A112)</f>
        <v>7</v>
      </c>
      <c r="AF112" s="39">
        <f>SUMIFS('Inventory Matrix'!$E:$E,'Inventory Matrix'!$G:$G,$AF$2,'Inventory Matrix'!$B:$B,$AK$1,'Inventory Matrix'!$C:$C,A112)</f>
        <v>0</v>
      </c>
      <c r="AG112" s="93">
        <f>SUMIFS('Inventory Matrix'!$E:$E,'Inventory Matrix'!$G:$G,$AG$2,'Inventory Matrix'!$B:$B,$AK$1,'Inventory Matrix'!$C:$C,A112)</f>
        <v>0</v>
      </c>
      <c r="AH112" s="170" t="str">
        <f t="shared" ca="1" si="36"/>
        <v>-</v>
      </c>
      <c r="AI112" s="171" t="str">
        <f t="shared" ca="1" si="37"/>
        <v>-</v>
      </c>
      <c r="AJ112" s="174">
        <f t="shared" ca="1" si="48"/>
        <v>0</v>
      </c>
      <c r="AK112" s="172">
        <f>SUMIFS(Stock!$D:$D,Stock!$A:$A,$AK$1,Stock!$C:$C,A112)</f>
        <v>7</v>
      </c>
      <c r="AL112" s="55"/>
      <c r="AM112" s="38" t="e">
        <f ca="1">SUMIFS(#REF!,#REF!,A112,#REF!,$AM$2,#REF!,$AZ$1)</f>
        <v>#REF!</v>
      </c>
      <c r="AN112" s="38" t="e">
        <f ca="1">SUMIFS(#REF!,#REF!,A112,#REF!,$AN$2,#REF!,$AZ$1)</f>
        <v>#REF!</v>
      </c>
      <c r="AO112" s="38" t="e">
        <f ca="1">SUMIFS(#REF!,#REF!,A112,#REF!,$AO$2,#REF!,$AZ$1)</f>
        <v>#REF!</v>
      </c>
      <c r="AP112" s="38" t="e">
        <f ca="1">SUMIFS(#REF!,#REF!,A112,#REF!,$AP$2,#REF!,$AZ$1)</f>
        <v>#REF!</v>
      </c>
      <c r="AQ112" s="38" t="e">
        <f ca="1">SUMIFS(#REF!,#REF!,A112,#REF!,$AQ$2,#REF!,$AZ$1)</f>
        <v>#REF!</v>
      </c>
      <c r="AR112" s="38" t="e">
        <f ca="1">SUMIFS(#REF!,#REF!,A112,#REF!,$AR$2,#REF!,$AZ$1)</f>
        <v>#REF!</v>
      </c>
      <c r="AS112" s="81"/>
      <c r="AT112" s="49">
        <f>SUMIFS('Inventory Matrix'!$E:$E,'Inventory Matrix'!$G:$G,$AT$2,'Inventory Matrix'!$B:$B,$AZ$1,'Inventory Matrix'!$C:$C,A112)</f>
        <v>0</v>
      </c>
      <c r="AU112" s="49">
        <f>SUMIFS('Inventory Matrix'!$E:$E,'Inventory Matrix'!$G:$G,$AU$2,'Inventory Matrix'!$B:$B,$AZ$1,'Inventory Matrix'!$C:$C,A112)</f>
        <v>2</v>
      </c>
      <c r="AV112" s="49">
        <f>SUMIFS('Inventory Matrix'!$E:$E,'Inventory Matrix'!$G:$G,$AV$2,'Inventory Matrix'!$B:$B,$AZ$1,'Inventory Matrix'!$C:$C,A112)</f>
        <v>0</v>
      </c>
      <c r="AW112" s="57">
        <f>SUMIFS('Inventory Matrix'!$E:$E,'Inventory Matrix'!$G:$G,$AW$2,'Inventory Matrix'!$B:$B,$AZ$1,'Inventory Matrix'!$C:$C,A112)</f>
        <v>0</v>
      </c>
      <c r="AX112" s="96" t="str">
        <f t="shared" ca="1" si="39"/>
        <v>-</v>
      </c>
      <c r="AY112" s="63">
        <f t="shared" ca="1" si="40"/>
        <v>0</v>
      </c>
      <c r="AZ112" s="97">
        <f>SUMIFS(Stock!$D:$D,Stock!$A:$A,$AZ$1,Stock!$C:$C,A112)</f>
        <v>2</v>
      </c>
      <c r="BA112" s="55"/>
      <c r="BB112" s="38" t="e">
        <f ca="1">SUMIFS(#REF!,#REF!,A112,#REF!,$BB$2,#REF!,$BO$1)</f>
        <v>#REF!</v>
      </c>
      <c r="BC112" s="38" t="e">
        <f ca="1">SUMIFS(#REF!,#REF!,A112,#REF!,$BC$2,#REF!,$BO$1)</f>
        <v>#REF!</v>
      </c>
      <c r="BD112" s="38" t="e">
        <f ca="1">SUMIFS(#REF!,#REF!,A112,#REF!,$BD$2,#REF!,$BO$1)</f>
        <v>#REF!</v>
      </c>
      <c r="BE112" s="38" t="e">
        <f ca="1">SUMIFS(#REF!,#REF!,A112,#REF!,$BE$2,#REF!,$BO$1)</f>
        <v>#REF!</v>
      </c>
      <c r="BF112" s="38" t="e">
        <f ca="1">SUMIFS(#REF!,#REF!,A112,#REF!,$BF$2,#REF!,$BO$1)</f>
        <v>#REF!</v>
      </c>
      <c r="BG112" s="38" t="e">
        <f ca="1">SUMIFS(#REF!,#REF!,A112,#REF!,$BG$2,#REF!,$BO$1)</f>
        <v>#REF!</v>
      </c>
      <c r="BH112" s="60"/>
      <c r="BI112" s="49">
        <f>SUMIFS('Inventory Matrix'!$E:$E,'Inventory Matrix'!$G:$G,$BI$2,'Inventory Matrix'!$B:$B,$BO$1,'Inventory Matrix'!$C:$C,A112)</f>
        <v>0</v>
      </c>
      <c r="BJ112" s="49">
        <f>SUMIFS('Inventory Matrix'!$E:$E,'Inventory Matrix'!$G:$G,$BJ$2,'Inventory Matrix'!$B:$B,$BO$1,'Inventory Matrix'!$C:$C,A112)</f>
        <v>2</v>
      </c>
      <c r="BK112" s="49">
        <f>SUMIFS('Inventory Matrix'!$E:$E,'Inventory Matrix'!$G:$G,$BK$2,'Inventory Matrix'!$B:$B,$BO$1,'Inventory Matrix'!$C:$C,A112)</f>
        <v>1</v>
      </c>
      <c r="BL112" s="57">
        <f>SUMIFS('Inventory Matrix'!$E:$E,'Inventory Matrix'!$G:$G,$BL$2,'Inventory Matrix'!$B:$B,$BO$1,'Inventory Matrix'!$C:$C,A112)</f>
        <v>0</v>
      </c>
      <c r="BM112" s="96" t="str">
        <f t="shared" ca="1" si="41"/>
        <v>-</v>
      </c>
      <c r="BN112" s="62">
        <f t="shared" ca="1" si="42"/>
        <v>0</v>
      </c>
      <c r="BO112" s="97">
        <f>SUMIFS(Stock!$D:$D,Stock!$A:$A,$BO$1,Stock!$C:$C,A112)</f>
        <v>3</v>
      </c>
      <c r="BP112" s="55"/>
      <c r="BQ112" s="38" t="e">
        <f ca="1">SUMIFS(#REF!,#REF!,A112,#REF!,$BQ$2,#REF!,$CD$1)</f>
        <v>#REF!</v>
      </c>
      <c r="BR112" s="38" t="e">
        <f ca="1">SUMIFS(#REF!,#REF!,A112,#REF!,$BR$2,#REF!,$CD$1)</f>
        <v>#REF!</v>
      </c>
      <c r="BS112" s="38" t="e">
        <f ca="1">SUMIFS(#REF!,#REF!,A112,#REF!,$BS$2,#REF!,$CD$1)</f>
        <v>#REF!</v>
      </c>
      <c r="BT112" s="38" t="e">
        <f ca="1">SUMIFS(#REF!,#REF!,A112,#REF!,$BT$2,#REF!,$CD$1)</f>
        <v>#REF!</v>
      </c>
      <c r="BU112" s="38" t="e">
        <f ca="1">SUMIFS(#REF!,#REF!,A112,#REF!,$BU$2,#REF!,$CD$1)</f>
        <v>#REF!</v>
      </c>
      <c r="BV112" s="38" t="e">
        <f ca="1">SUMIFS(#REF!,#REF!,A112,#REF!,$BV$2,#REF!,$CD$1)</f>
        <v>#REF!</v>
      </c>
      <c r="BW112" s="60"/>
      <c r="BX112" s="49">
        <f>SUMIFS('Inventory Matrix'!$E:$E,'Inventory Matrix'!$G:$G,$BX$2,'Inventory Matrix'!$B:$B,$CD$1,'Inventory Matrix'!$C:$C,A112)</f>
        <v>0</v>
      </c>
      <c r="BY112" s="49">
        <f>SUMIFS('Inventory Matrix'!$E:$E,'Inventory Matrix'!$G:$G,$BY$2,'Inventory Matrix'!$B:$B,$CD$1,'Inventory Matrix'!$C:$C,A112)</f>
        <v>3</v>
      </c>
      <c r="BZ112" s="49">
        <f>SUMIFS('Inventory Matrix'!$E:$E,'Inventory Matrix'!$G:$G,$BZ$2,'Inventory Matrix'!$B:$B,$CD$1,'Inventory Matrix'!$C:$C,A112)</f>
        <v>1</v>
      </c>
      <c r="CA112" s="57">
        <f>SUMIFS('Inventory Matrix'!$E:$E,'Inventory Matrix'!$G:$G,$CA$2,'Inventory Matrix'!$B:$B,$CD$1,'Inventory Matrix'!$C:$C,A112)</f>
        <v>0</v>
      </c>
      <c r="CB112" s="96" t="str">
        <f t="shared" ca="1" si="43"/>
        <v>-</v>
      </c>
      <c r="CC112" s="63">
        <f t="shared" ca="1" si="44"/>
        <v>0</v>
      </c>
      <c r="CD112" s="97">
        <f>SUMIFS(Stock!$D:$D,Stock!$A:$A,$CD$1,Stock!$C:$C,A112)</f>
        <v>4</v>
      </c>
      <c r="CE112" s="55"/>
      <c r="CF112" s="38" t="e">
        <f ca="1">SUMIFS(#REF!,#REF!,A112,#REF!,$CF$2,#REF!,$CS$1)</f>
        <v>#REF!</v>
      </c>
      <c r="CG112" s="38" t="e">
        <f ca="1">SUMIFS(#REF!,#REF!,A112,#REF!,$CG$2,#REF!,$CS$1)</f>
        <v>#REF!</v>
      </c>
      <c r="CH112" s="38" t="e">
        <f ca="1">SUMIFS(#REF!,#REF!,A112,#REF!,$CH$2,#REF!,$CS$1)</f>
        <v>#REF!</v>
      </c>
      <c r="CI112" s="38" t="e">
        <f ca="1">SUMIFS(#REF!,#REF!,A112,#REF!,$CI$2,#REF!,$CS$1)</f>
        <v>#REF!</v>
      </c>
      <c r="CJ112" s="38" t="e">
        <f ca="1">SUMIFS(#REF!,#REF!,A112,#REF!,$CJ$2,#REF!,$CS$1)</f>
        <v>#REF!</v>
      </c>
      <c r="CK112" s="38" t="e">
        <f ca="1">SUMIFS(#REF!,#REF!,A112,#REF!,$CK$2,#REF!,$CS$1)</f>
        <v>#REF!</v>
      </c>
      <c r="CL112" s="60"/>
      <c r="CM112" s="49">
        <f>SUMIFS('Inventory Matrix'!$E:$E,'Inventory Matrix'!$G:$G,$CM$2,'Inventory Matrix'!$B:$B,$CS$1,'Inventory Matrix'!$C:$C,A112)</f>
        <v>0</v>
      </c>
      <c r="CN112" s="49">
        <f>SUMIFS('Inventory Matrix'!$E:$E,'Inventory Matrix'!$G:$G,$CN$2,'Inventory Matrix'!$B:$B,$CS$1,'Inventory Matrix'!$C:$C,A112)</f>
        <v>1</v>
      </c>
      <c r="CO112" s="49">
        <f>SUMIFS('Inventory Matrix'!$E:$E,'Inventory Matrix'!$G:$G,$CO$2,'Inventory Matrix'!$B:$B,$CS$1,'Inventory Matrix'!$C:$C,A112)</f>
        <v>0</v>
      </c>
      <c r="CP112" s="57">
        <f>SUMIFS('Inventory Matrix'!$E:$E,'Inventory Matrix'!$G:$G,$CP$2,'Inventory Matrix'!$B:$B,$CS$1,'Inventory Matrix'!$C:$C,A112)</f>
        <v>0</v>
      </c>
      <c r="CQ112" s="96" t="str">
        <f t="shared" ca="1" si="45"/>
        <v>-</v>
      </c>
      <c r="CR112" s="63">
        <f t="shared" ca="1" si="46"/>
        <v>0</v>
      </c>
      <c r="CS112" s="97">
        <f>SUMIFS(Stock!$D:$D,Stock!$A:$A,$CS$1,Stock!$C:$C,A112)</f>
        <v>1</v>
      </c>
      <c r="CT112" s="64"/>
      <c r="CU112" s="65">
        <f>SUMIFS(Stock!$D:$D,Stock!$A:$A,$CU$1,Stock!$C:$C,A112)</f>
        <v>0</v>
      </c>
      <c r="CV112" s="64"/>
      <c r="CW112" s="38" t="e">
        <f ca="1">SUMIFS(#REF!,#REF!,A112,#REF!,$CW$2,#REF!,$DC$1)</f>
        <v>#REF!</v>
      </c>
      <c r="CX112" s="38" t="e">
        <f ca="1">SUMIFS(#REF!,#REF!,A112,#REF!,$CX$2,#REF!,$DC$1)</f>
        <v>#REF!</v>
      </c>
      <c r="CY112" s="38" t="e">
        <f ca="1">SUMIFS(#REF!,#REF!,A112,#REF!,$CY$2,#REF!,$DC$1)</f>
        <v>#REF!</v>
      </c>
      <c r="CZ112" s="38" t="e">
        <f ca="1">SUMIFS(#REF!,#REF!,A112,#REF!,$CZ$2,#REF!,$DC$1)</f>
        <v>#REF!</v>
      </c>
      <c r="DA112" s="38" t="e">
        <f ca="1">SUMIFS(#REF!,#REF!,A112,#REF!,$DA$2,#REF!,$DC$1)</f>
        <v>#REF!</v>
      </c>
      <c r="DB112" s="38" t="e">
        <f ca="1">SUMIFS(#REF!,#REF!,A112,#REF!,$DB$2,#REF!,$DC$1)</f>
        <v>#REF!</v>
      </c>
      <c r="DC112" s="65">
        <f>SUMIFS(Stock!$D:$D,Stock!$A:$A,$DC$1,Stock!$C:$C,A112)</f>
        <v>0</v>
      </c>
      <c r="DD112" s="65">
        <f>SUMIFS(Stock!$D:$D,Stock!$A:$A,$DD$1,Stock!$C:$C,A112)</f>
        <v>0</v>
      </c>
      <c r="DE112" s="65">
        <f>SUMIFS(Stock!$D:$D,Stock!$A:$A,$DE$1,Stock!$C:$C,A112)</f>
        <v>0</v>
      </c>
      <c r="DF112" s="66"/>
      <c r="DG112" s="66"/>
      <c r="DH112" s="67">
        <f>SUMIFS('Inventory Matrix'!$E:$E,'Inventory Matrix'!$B:$B,$DH$2,'Inventory Matrix'!$G:$G,$DM$2,'Inventory Matrix'!$C:$C,A112)</f>
        <v>0</v>
      </c>
      <c r="DI112" s="67">
        <f>SUMIFS('Inventory Matrix'!$E:$E,'Inventory Matrix'!$B:$B,$DI$2,'Inventory Matrix'!$G:$G,$DM$2,'Inventory Matrix'!$C:$C,A112)</f>
        <v>0</v>
      </c>
      <c r="DJ112" s="67">
        <f>SUMIFS('Inventory Matrix'!$E:$E,'Inventory Matrix'!$B:$B,$DJ$2,'Inventory Matrix'!$G:$G,$DM$2,'Inventory Matrix'!$C:$C,A112)</f>
        <v>0</v>
      </c>
      <c r="DK112" s="67">
        <f>SUMIFS('Inventory Matrix'!$E:$E,'Inventory Matrix'!$B:$B,$DK$2,'Inventory Matrix'!$G:$G,$DM$2,'Inventory Matrix'!$C:$C,A112)</f>
        <v>0</v>
      </c>
      <c r="DL112" s="67">
        <f>SUMIFS('Inventory Matrix'!$E:$E,'Inventory Matrix'!$B:$B,$DL$2,'Inventory Matrix'!$G:$G,$DM$2,'Inventory Matrix'!$C:$C,A112)</f>
        <v>0</v>
      </c>
      <c r="DM112" s="98">
        <f>SUMIFS('Inventory Matrix'!$E:$E,'Inventory Matrix'!$G:$G,$DM$2,'Inventory Matrix'!$C:$C,A112)</f>
        <v>0</v>
      </c>
      <c r="DN112" s="48"/>
      <c r="DO112" s="67">
        <f>SUMIFS('Inventory Matrix'!$E:$E,'Inventory Matrix'!$B:$B,$DO$2,'Inventory Matrix'!$G:$G,$DT$2,'Inventory Matrix'!$C:$C,A112)</f>
        <v>7</v>
      </c>
      <c r="DP112" s="67">
        <f>SUMIFS('Inventory Matrix'!$E:$E,'Inventory Matrix'!$B:$B,$DP$2,'Inventory Matrix'!$G:$G,$DT$2,'Inventory Matrix'!$C:$C,A112)</f>
        <v>2</v>
      </c>
      <c r="DQ112" s="67">
        <f>SUMIFS('Inventory Matrix'!$E:$E,'Inventory Matrix'!$B:$B,$DQ$2,'Inventory Matrix'!$G:$G,$DT$2,'Inventory Matrix'!$C:$C,A112)</f>
        <v>2</v>
      </c>
      <c r="DR112" s="67">
        <f>SUMIFS('Inventory Matrix'!$E:$E,'Inventory Matrix'!$B:$B,$DR$2,'Inventory Matrix'!$G:$G,$DT$2,'Inventory Matrix'!$C:$C,A112)</f>
        <v>3</v>
      </c>
      <c r="DS112" s="67">
        <f>SUMIFS('Inventory Matrix'!$E:$E,'Inventory Matrix'!$B:$B,$DS$2,'Inventory Matrix'!$G:$G,$DT$2,'Inventory Matrix'!$C:$C,A112)</f>
        <v>1</v>
      </c>
      <c r="DT112" s="98">
        <f>SUMIFS('Inventory Matrix'!$E:$E,'Inventory Matrix'!$G:$G,$DT$2,'Inventory Matrix'!$C:$C,A112)</f>
        <v>15</v>
      </c>
      <c r="DU112" s="44"/>
      <c r="DV112" s="67">
        <f>SUMIFS('Inventory Matrix'!$E:$E,'Inventory Matrix'!$B:$B,$DV$2,'Inventory Matrix'!$G:$G,$EA$2,'Inventory Matrix'!$C:$C,A112)</f>
        <v>0</v>
      </c>
      <c r="DW112" s="67">
        <f>SUMIFS('Inventory Matrix'!$E:$E,'Inventory Matrix'!$B:$B,$DW$2,'Inventory Matrix'!$G:$G,$EA$2,'Inventory Matrix'!$C:$C,A112)</f>
        <v>0</v>
      </c>
      <c r="DX112" s="67">
        <f>SUMIFS('Inventory Matrix'!$E:$E,'Inventory Matrix'!$B:$B,$DX$2,'Inventory Matrix'!$G:$G,$EA$2,'Inventory Matrix'!$C:$C,A112)</f>
        <v>1</v>
      </c>
      <c r="DY112" s="67">
        <f>SUMIFS('Inventory Matrix'!$E:$E,'Inventory Matrix'!$B:$B,$DY$2,'Inventory Matrix'!$G:$G,$EA$2,'Inventory Matrix'!$C:$C,A112)</f>
        <v>1</v>
      </c>
      <c r="DZ112" s="67">
        <f>SUMIFS('Inventory Matrix'!$E:$E,'Inventory Matrix'!$B:$B,$DZ$2,'Inventory Matrix'!$G:$G,$EA$2,'Inventory Matrix'!$C:$C,A112)</f>
        <v>0</v>
      </c>
      <c r="EA112" s="98">
        <f>SUMIFS('Inventory Matrix'!$E:$E,'Inventory Matrix'!$G:$G,$EA$2,'Inventory Matrix'!$C:$C,A112)</f>
        <v>2</v>
      </c>
      <c r="EB112" s="44"/>
      <c r="EC112" s="67">
        <f>SUMIFS('Inventory Matrix'!$E:$E,'Inventory Matrix'!$B:$B,$EC$2,'Inventory Matrix'!$G:$G,$EH$2,'Inventory Matrix'!$C:$C,A112)</f>
        <v>0</v>
      </c>
      <c r="ED112" s="67">
        <f>SUMIFS('Inventory Matrix'!$E:$E,'Inventory Matrix'!$B:$B,$ED$2,'Inventory Matrix'!$G:$G,$EH$2,'Inventory Matrix'!$C:$C,A112)</f>
        <v>0</v>
      </c>
      <c r="EE112" s="67">
        <f>SUMIFS('Inventory Matrix'!$E:$E,'Inventory Matrix'!$B:$B,$EE$2,'Inventory Matrix'!$G:$G,$EH$2,'Inventory Matrix'!$C:$C,A112)</f>
        <v>0</v>
      </c>
      <c r="EF112" s="67">
        <f>SUMIFS('Inventory Matrix'!$E:$E,'Inventory Matrix'!$B:$B,$EF$2,'Inventory Matrix'!$G:$G,$EH$2,'Inventory Matrix'!$C:$C,A112)</f>
        <v>0</v>
      </c>
      <c r="EG112" s="67">
        <f>SUMIFS('Inventory Matrix'!$E:$E,'Inventory Matrix'!$B:$B,$EG$2,'Inventory Matrix'!$G:$G,$EH$2,'Inventory Matrix'!$C:$C,A112)</f>
        <v>0</v>
      </c>
      <c r="EH112" s="98">
        <f>SUMIFS('Inventory Matrix'!$E:$E,'Inventory Matrix'!$G:$G,$EH$2,'Inventory Matrix'!$C:$C,A112)</f>
        <v>0</v>
      </c>
      <c r="EI112" s="44"/>
    </row>
    <row r="113" spans="1:139" ht="13" x14ac:dyDescent="0.15">
      <c r="A113" s="69" t="str">
        <f t="shared" si="32"/>
        <v>MGYL3</v>
      </c>
      <c r="B113" s="70" t="s">
        <v>2227</v>
      </c>
      <c r="C113" s="71" t="s">
        <v>282</v>
      </c>
      <c r="D113" s="71" t="s">
        <v>2305</v>
      </c>
      <c r="E113" s="72">
        <f t="shared" si="33"/>
        <v>30</v>
      </c>
      <c r="F113" s="72">
        <f>SUMIFS(Stock!$D:$D,Stock!$C:$C,A113)</f>
        <v>30</v>
      </c>
      <c r="G113" s="73" t="e">
        <f t="shared" ca="1" si="34"/>
        <v>#REF!</v>
      </c>
      <c r="H113" s="74">
        <f t="shared" ca="1" si="35"/>
        <v>0</v>
      </c>
      <c r="I113" s="44"/>
      <c r="J113" s="69" t="e">
        <f ca="1">SUMIFS(#REF!,#REF!,A113,#REF!,$J$2)</f>
        <v>#REF!</v>
      </c>
      <c r="K113" s="69" t="e">
        <f ca="1">SUMIFS(#REF!,#REF!,A113,#REF!,$K$2)</f>
        <v>#REF!</v>
      </c>
      <c r="L113" s="69" t="e">
        <f ca="1">SUMIFS(#REF!,#REF!,A113,#REF!,$L$2)</f>
        <v>#REF!</v>
      </c>
      <c r="M113" s="69" t="e">
        <f ca="1">SUMIFS(#REF!,#REF!,A113,#REF!,$M$2)</f>
        <v>#REF!</v>
      </c>
      <c r="N113" s="69" t="e">
        <f ca="1">SUMIFS(#REF!,#REF!,A113,#REF!,$N$2)</f>
        <v>#REF!</v>
      </c>
      <c r="O113" s="69" t="e">
        <f ca="1">SUMIFS(#REF!,#REF!,A113,#REF!,$O$2)</f>
        <v>#REF!</v>
      </c>
      <c r="P113" s="69" t="e">
        <f ca="1">SUMIFS(#REF!,#REF!,A113,#REF!,$P$2)</f>
        <v>#REF!</v>
      </c>
      <c r="Q113" s="69" t="e">
        <f ca="1">SUMIFS(#REF!,#REF!,A113,#REF!,$Q$2)</f>
        <v>#REF!</v>
      </c>
      <c r="R113" s="69" t="e">
        <f ca="1">SUMIFS(#REF!,#REF!,A113,#REF!,$R$2)</f>
        <v>#REF!</v>
      </c>
      <c r="S113" s="69" t="e">
        <f ca="1">SUMIFS(#REF!,#REF!,A113,#REF!,$S$2)</f>
        <v>#REF!</v>
      </c>
      <c r="T113" s="75"/>
      <c r="U113" s="44"/>
      <c r="V113" s="46"/>
      <c r="W113" s="69" t="e">
        <f ca="1">SUMIFS(#REF!,#REF!,A113,#REF!,$W$2,#REF!,$AK$1)</f>
        <v>#REF!</v>
      </c>
      <c r="X113" s="69" t="e">
        <f ca="1">SUMIFS(#REF!,#REF!,A113,#REF!,$X$2,#REF!,$AK$1)</f>
        <v>#REF!</v>
      </c>
      <c r="Y113" s="69" t="e">
        <f ca="1">SUMIFS(#REF!,#REF!,A113,#REF!,$Y$2,#REF!,$AK$1)</f>
        <v>#REF!</v>
      </c>
      <c r="Z113" s="69" t="e">
        <f ca="1">SUMIFS(#REF!,#REF!,A113,#REF!,$Z$2,#REF!,$AK$1)</f>
        <v>#REF!</v>
      </c>
      <c r="AA113" s="69" t="e">
        <f ca="1">SUMIFS(#REF!,#REF!,A113,#REF!,$AA$2,#REF!,$AK$1)</f>
        <v>#REF!</v>
      </c>
      <c r="AB113" s="69" t="e">
        <f ca="1">SUMIFS(#REF!,#REF!,A113,#REF!,$AB$2,#REF!,$AK$1)</f>
        <v>#REF!</v>
      </c>
      <c r="AC113" s="48"/>
      <c r="AD113" s="76">
        <f>SUMIFS('Inventory Matrix'!$E:$E,'Inventory Matrix'!$G:$G,$AD$2,'Inventory Matrix'!$B:$B,$AK$1,'Inventory Matrix'!$C:$C,A113)</f>
        <v>0</v>
      </c>
      <c r="AE113" s="70">
        <f>SUMIFS('Inventory Matrix'!$E:$E,'Inventory Matrix'!$G:$G,$AE$2,'Inventory Matrix'!$B:$B,$AK$1,'Inventory Matrix'!$C:$C,A113)</f>
        <v>8</v>
      </c>
      <c r="AF113" s="70">
        <f>SUMIFS('Inventory Matrix'!$E:$E,'Inventory Matrix'!$G:$G,$AF$2,'Inventory Matrix'!$B:$B,$AK$1,'Inventory Matrix'!$C:$C,A113)</f>
        <v>0</v>
      </c>
      <c r="AG113" s="77">
        <f>SUMIFS('Inventory Matrix'!$E:$E,'Inventory Matrix'!$G:$G,$AG$2,'Inventory Matrix'!$B:$B,$AK$1,'Inventory Matrix'!$C:$C,A113)</f>
        <v>0</v>
      </c>
      <c r="AH113" s="167" t="str">
        <f t="shared" ca="1" si="36"/>
        <v>-</v>
      </c>
      <c r="AI113" s="168" t="str">
        <f t="shared" ca="1" si="37"/>
        <v>-</v>
      </c>
      <c r="AJ113" s="173">
        <f t="shared" ca="1" si="48"/>
        <v>0</v>
      </c>
      <c r="AK113" s="169">
        <f>SUMIFS(Stock!$D:$D,Stock!$A:$A,$AK$1,Stock!$C:$C,A113)</f>
        <v>8</v>
      </c>
      <c r="AL113" s="55"/>
      <c r="AM113" s="69" t="e">
        <f ca="1">SUMIFS(#REF!,#REF!,A113,#REF!,$AM$2,#REF!,$AZ$1)</f>
        <v>#REF!</v>
      </c>
      <c r="AN113" s="69" t="e">
        <f ca="1">SUMIFS(#REF!,#REF!,A113,#REF!,$AN$2,#REF!,$AZ$1)</f>
        <v>#REF!</v>
      </c>
      <c r="AO113" s="69" t="e">
        <f ca="1">SUMIFS(#REF!,#REF!,A113,#REF!,$AO$2,#REF!,$AZ$1)</f>
        <v>#REF!</v>
      </c>
      <c r="AP113" s="69" t="e">
        <f ca="1">SUMIFS(#REF!,#REF!,A113,#REF!,$AP$2,#REF!,$AZ$1)</f>
        <v>#REF!</v>
      </c>
      <c r="AQ113" s="69" t="e">
        <f ca="1">SUMIFS(#REF!,#REF!,A113,#REF!,$AQ$2,#REF!,$AZ$1)</f>
        <v>#REF!</v>
      </c>
      <c r="AR113" s="69" t="e">
        <f ca="1">SUMIFS(#REF!,#REF!,A113,#REF!,$AR$2,#REF!,$AZ$1)</f>
        <v>#REF!</v>
      </c>
      <c r="AS113" s="81"/>
      <c r="AT113" s="82">
        <f>SUMIFS('Inventory Matrix'!$E:$E,'Inventory Matrix'!$G:$G,$AT$2,'Inventory Matrix'!$B:$B,$AZ$1,'Inventory Matrix'!$C:$C,A113)</f>
        <v>0</v>
      </c>
      <c r="AU113" s="82">
        <f>SUMIFS('Inventory Matrix'!$E:$E,'Inventory Matrix'!$G:$G,$AU$2,'Inventory Matrix'!$B:$B,$AZ$1,'Inventory Matrix'!$C:$C,A113)</f>
        <v>5</v>
      </c>
      <c r="AV113" s="82">
        <f>SUMIFS('Inventory Matrix'!$E:$E,'Inventory Matrix'!$G:$G,$AV$2,'Inventory Matrix'!$B:$B,$AZ$1,'Inventory Matrix'!$C:$C,A113)</f>
        <v>1</v>
      </c>
      <c r="AW113" s="83">
        <f>SUMIFS('Inventory Matrix'!$E:$E,'Inventory Matrix'!$G:$G,$AW$2,'Inventory Matrix'!$B:$B,$AZ$1,'Inventory Matrix'!$C:$C,A113)</f>
        <v>0</v>
      </c>
      <c r="AX113" s="85" t="str">
        <f t="shared" ca="1" si="39"/>
        <v>-</v>
      </c>
      <c r="AY113" s="88">
        <f t="shared" ca="1" si="40"/>
        <v>0</v>
      </c>
      <c r="AZ113" s="87">
        <f>SUMIFS(Stock!$D:$D,Stock!$A:$A,$AZ$1,Stock!$C:$C,A113)</f>
        <v>6</v>
      </c>
      <c r="BA113" s="55"/>
      <c r="BB113" s="69" t="e">
        <f ca="1">SUMIFS(#REF!,#REF!,A113,#REF!,$BB$2,#REF!,$BO$1)</f>
        <v>#REF!</v>
      </c>
      <c r="BC113" s="69" t="e">
        <f ca="1">SUMIFS(#REF!,#REF!,A113,#REF!,$BC$2,#REF!,$BO$1)</f>
        <v>#REF!</v>
      </c>
      <c r="BD113" s="69" t="e">
        <f ca="1">SUMIFS(#REF!,#REF!,A113,#REF!,$BD$2,#REF!,$BO$1)</f>
        <v>#REF!</v>
      </c>
      <c r="BE113" s="69" t="e">
        <f ca="1">SUMIFS(#REF!,#REF!,A113,#REF!,$BE$2,#REF!,$BO$1)</f>
        <v>#REF!</v>
      </c>
      <c r="BF113" s="69" t="e">
        <f ca="1">SUMIFS(#REF!,#REF!,A113,#REF!,$BF$2,#REF!,$BO$1)</f>
        <v>#REF!</v>
      </c>
      <c r="BG113" s="69" t="e">
        <f ca="1">SUMIFS(#REF!,#REF!,A113,#REF!,$BG$2,#REF!,$BO$1)</f>
        <v>#REF!</v>
      </c>
      <c r="BH113" s="60"/>
      <c r="BI113" s="82">
        <f>SUMIFS('Inventory Matrix'!$E:$E,'Inventory Matrix'!$G:$G,$BI$2,'Inventory Matrix'!$B:$B,$BO$1,'Inventory Matrix'!$C:$C,A113)</f>
        <v>0</v>
      </c>
      <c r="BJ113" s="82">
        <f>SUMIFS('Inventory Matrix'!$E:$E,'Inventory Matrix'!$G:$G,$BJ$2,'Inventory Matrix'!$B:$B,$BO$1,'Inventory Matrix'!$C:$C,A113)</f>
        <v>5</v>
      </c>
      <c r="BK113" s="82">
        <f>SUMIFS('Inventory Matrix'!$E:$E,'Inventory Matrix'!$G:$G,$BK$2,'Inventory Matrix'!$B:$B,$BO$1,'Inventory Matrix'!$C:$C,A113)</f>
        <v>0</v>
      </c>
      <c r="BL113" s="83">
        <f>SUMIFS('Inventory Matrix'!$E:$E,'Inventory Matrix'!$G:$G,$BL$2,'Inventory Matrix'!$B:$B,$BO$1,'Inventory Matrix'!$C:$C,A113)</f>
        <v>2</v>
      </c>
      <c r="BM113" s="85" t="str">
        <f t="shared" ca="1" si="41"/>
        <v>-</v>
      </c>
      <c r="BN113" s="86">
        <f t="shared" ca="1" si="42"/>
        <v>0</v>
      </c>
      <c r="BO113" s="87">
        <f>SUMIFS(Stock!$D:$D,Stock!$A:$A,$BO$1,Stock!$C:$C,A113)</f>
        <v>7</v>
      </c>
      <c r="BP113" s="55"/>
      <c r="BQ113" s="69" t="e">
        <f ca="1">SUMIFS(#REF!,#REF!,A113,#REF!,$BQ$2,#REF!,$CD$1)</f>
        <v>#REF!</v>
      </c>
      <c r="BR113" s="69" t="e">
        <f ca="1">SUMIFS(#REF!,#REF!,A113,#REF!,$BR$2,#REF!,$CD$1)</f>
        <v>#REF!</v>
      </c>
      <c r="BS113" s="69" t="e">
        <f ca="1">SUMIFS(#REF!,#REF!,A113,#REF!,$BS$2,#REF!,$CD$1)</f>
        <v>#REF!</v>
      </c>
      <c r="BT113" s="69" t="e">
        <f ca="1">SUMIFS(#REF!,#REF!,A113,#REF!,$BT$2,#REF!,$CD$1)</f>
        <v>#REF!</v>
      </c>
      <c r="BU113" s="69" t="e">
        <f ca="1">SUMIFS(#REF!,#REF!,A113,#REF!,$BU$2,#REF!,$CD$1)</f>
        <v>#REF!</v>
      </c>
      <c r="BV113" s="69" t="e">
        <f ca="1">SUMIFS(#REF!,#REF!,A113,#REF!,$BV$2,#REF!,$CD$1)</f>
        <v>#REF!</v>
      </c>
      <c r="BW113" s="60"/>
      <c r="BX113" s="82">
        <f>SUMIFS('Inventory Matrix'!$E:$E,'Inventory Matrix'!$G:$G,$BX$2,'Inventory Matrix'!$B:$B,$CD$1,'Inventory Matrix'!$C:$C,A113)</f>
        <v>0</v>
      </c>
      <c r="BY113" s="82">
        <f>SUMIFS('Inventory Matrix'!$E:$E,'Inventory Matrix'!$G:$G,$BY$2,'Inventory Matrix'!$B:$B,$CD$1,'Inventory Matrix'!$C:$C,A113)</f>
        <v>8</v>
      </c>
      <c r="BZ113" s="82">
        <f>SUMIFS('Inventory Matrix'!$E:$E,'Inventory Matrix'!$G:$G,$BZ$2,'Inventory Matrix'!$B:$B,$CD$1,'Inventory Matrix'!$C:$C,A113)</f>
        <v>0</v>
      </c>
      <c r="CA113" s="83">
        <f>SUMIFS('Inventory Matrix'!$E:$E,'Inventory Matrix'!$G:$G,$CA$2,'Inventory Matrix'!$B:$B,$CD$1,'Inventory Matrix'!$C:$C,A113)</f>
        <v>0</v>
      </c>
      <c r="CB113" s="85" t="str">
        <f t="shared" ca="1" si="43"/>
        <v>-</v>
      </c>
      <c r="CC113" s="88">
        <f t="shared" ca="1" si="44"/>
        <v>0</v>
      </c>
      <c r="CD113" s="87">
        <f>SUMIFS(Stock!$D:$D,Stock!$A:$A,$CD$1,Stock!$C:$C,A113)</f>
        <v>8</v>
      </c>
      <c r="CE113" s="55"/>
      <c r="CF113" s="69" t="e">
        <f ca="1">SUMIFS(#REF!,#REF!,A113,#REF!,$CF$2,#REF!,$CS$1)</f>
        <v>#REF!</v>
      </c>
      <c r="CG113" s="69" t="e">
        <f ca="1">SUMIFS(#REF!,#REF!,A113,#REF!,$CG$2,#REF!,$CS$1)</f>
        <v>#REF!</v>
      </c>
      <c r="CH113" s="69" t="e">
        <f ca="1">SUMIFS(#REF!,#REF!,A113,#REF!,$CH$2,#REF!,$CS$1)</f>
        <v>#REF!</v>
      </c>
      <c r="CI113" s="69" t="e">
        <f ca="1">SUMIFS(#REF!,#REF!,A113,#REF!,$CI$2,#REF!,$CS$1)</f>
        <v>#REF!</v>
      </c>
      <c r="CJ113" s="69" t="e">
        <f ca="1">SUMIFS(#REF!,#REF!,A113,#REF!,$CJ$2,#REF!,$CS$1)</f>
        <v>#REF!</v>
      </c>
      <c r="CK113" s="69" t="e">
        <f ca="1">SUMIFS(#REF!,#REF!,A113,#REF!,$CK$2,#REF!,$CS$1)</f>
        <v>#REF!</v>
      </c>
      <c r="CL113" s="60"/>
      <c r="CM113" s="82">
        <f>SUMIFS('Inventory Matrix'!$E:$E,'Inventory Matrix'!$G:$G,$CM$2,'Inventory Matrix'!$B:$B,$CS$1,'Inventory Matrix'!$C:$C,A113)</f>
        <v>0</v>
      </c>
      <c r="CN113" s="82">
        <f>SUMIFS('Inventory Matrix'!$E:$E,'Inventory Matrix'!$G:$G,$CN$2,'Inventory Matrix'!$B:$B,$CS$1,'Inventory Matrix'!$C:$C,A113)</f>
        <v>0</v>
      </c>
      <c r="CO113" s="82">
        <f>SUMIFS('Inventory Matrix'!$E:$E,'Inventory Matrix'!$G:$G,$CO$2,'Inventory Matrix'!$B:$B,$CS$1,'Inventory Matrix'!$C:$C,A113)</f>
        <v>0</v>
      </c>
      <c r="CP113" s="83">
        <f>SUMIFS('Inventory Matrix'!$E:$E,'Inventory Matrix'!$G:$G,$CP$2,'Inventory Matrix'!$B:$B,$CS$1,'Inventory Matrix'!$C:$C,A113)</f>
        <v>1</v>
      </c>
      <c r="CQ113" s="85" t="str">
        <f t="shared" ca="1" si="45"/>
        <v>-</v>
      </c>
      <c r="CR113" s="88">
        <f t="shared" ca="1" si="46"/>
        <v>0</v>
      </c>
      <c r="CS113" s="87">
        <f>SUMIFS(Stock!$D:$D,Stock!$A:$A,$CS$1,Stock!$C:$C,A113)</f>
        <v>1</v>
      </c>
      <c r="CT113" s="64"/>
      <c r="CU113" s="89">
        <f>SUMIFS(Stock!$D:$D,Stock!$A:$A,$CU$1,Stock!$C:$C,A113)</f>
        <v>0</v>
      </c>
      <c r="CV113" s="64"/>
      <c r="CW113" s="69" t="e">
        <f ca="1">SUMIFS(#REF!,#REF!,A113,#REF!,$CW$2,#REF!,$DC$1)</f>
        <v>#REF!</v>
      </c>
      <c r="CX113" s="69" t="e">
        <f ca="1">SUMIFS(#REF!,#REF!,A113,#REF!,$CX$2,#REF!,$DC$1)</f>
        <v>#REF!</v>
      </c>
      <c r="CY113" s="69" t="e">
        <f ca="1">SUMIFS(#REF!,#REF!,A113,#REF!,$CY$2,#REF!,$DC$1)</f>
        <v>#REF!</v>
      </c>
      <c r="CZ113" s="69" t="e">
        <f ca="1">SUMIFS(#REF!,#REF!,A113,#REF!,$CZ$2,#REF!,$DC$1)</f>
        <v>#REF!</v>
      </c>
      <c r="DA113" s="69" t="e">
        <f ca="1">SUMIFS(#REF!,#REF!,A113,#REF!,$DA$2,#REF!,$DC$1)</f>
        <v>#REF!</v>
      </c>
      <c r="DB113" s="69" t="e">
        <f ca="1">SUMIFS(#REF!,#REF!,A113,#REF!,$DB$2,#REF!,$DC$1)</f>
        <v>#REF!</v>
      </c>
      <c r="DC113" s="89">
        <f>SUMIFS(Stock!$D:$D,Stock!$A:$A,$DC$1,Stock!$C:$C,A113)</f>
        <v>0</v>
      </c>
      <c r="DD113" s="89">
        <f>SUMIFS(Stock!$D:$D,Stock!$A:$A,$DD$1,Stock!$C:$C,A113)</f>
        <v>0</v>
      </c>
      <c r="DE113" s="89">
        <f>SUMIFS(Stock!$D:$D,Stock!$A:$A,$DE$1,Stock!$C:$C,A113)</f>
        <v>0</v>
      </c>
      <c r="DF113" s="66"/>
      <c r="DG113" s="66"/>
      <c r="DH113" s="90">
        <f>SUMIFS('Inventory Matrix'!$E:$E,'Inventory Matrix'!$B:$B,$DH$2,'Inventory Matrix'!$G:$G,$DM$2,'Inventory Matrix'!$C:$C,A113)</f>
        <v>0</v>
      </c>
      <c r="DI113" s="90">
        <f>SUMIFS('Inventory Matrix'!$E:$E,'Inventory Matrix'!$B:$B,$DI$2,'Inventory Matrix'!$G:$G,$DM$2,'Inventory Matrix'!$C:$C,A113)</f>
        <v>0</v>
      </c>
      <c r="DJ113" s="90">
        <f>SUMIFS('Inventory Matrix'!$E:$E,'Inventory Matrix'!$B:$B,$DJ$2,'Inventory Matrix'!$G:$G,$DM$2,'Inventory Matrix'!$C:$C,A113)</f>
        <v>0</v>
      </c>
      <c r="DK113" s="90">
        <f>SUMIFS('Inventory Matrix'!$E:$E,'Inventory Matrix'!$B:$B,$DK$2,'Inventory Matrix'!$G:$G,$DM$2,'Inventory Matrix'!$C:$C,A113)</f>
        <v>0</v>
      </c>
      <c r="DL113" s="90">
        <f>SUMIFS('Inventory Matrix'!$E:$E,'Inventory Matrix'!$B:$B,$DL$2,'Inventory Matrix'!$G:$G,$DM$2,'Inventory Matrix'!$C:$C,A113)</f>
        <v>0</v>
      </c>
      <c r="DM113" s="91">
        <f>SUMIFS('Inventory Matrix'!$E:$E,'Inventory Matrix'!$G:$G,$DM$2,'Inventory Matrix'!$C:$C,A113)</f>
        <v>0</v>
      </c>
      <c r="DN113" s="48"/>
      <c r="DO113" s="90">
        <f>SUMIFS('Inventory Matrix'!$E:$E,'Inventory Matrix'!$B:$B,$DO$2,'Inventory Matrix'!$G:$G,$DT$2,'Inventory Matrix'!$C:$C,A113)</f>
        <v>8</v>
      </c>
      <c r="DP113" s="90">
        <f>SUMIFS('Inventory Matrix'!$E:$E,'Inventory Matrix'!$B:$B,$DP$2,'Inventory Matrix'!$G:$G,$DT$2,'Inventory Matrix'!$C:$C,A113)</f>
        <v>5</v>
      </c>
      <c r="DQ113" s="90">
        <f>SUMIFS('Inventory Matrix'!$E:$E,'Inventory Matrix'!$B:$B,$DQ$2,'Inventory Matrix'!$G:$G,$DT$2,'Inventory Matrix'!$C:$C,A113)</f>
        <v>5</v>
      </c>
      <c r="DR113" s="90">
        <f>SUMIFS('Inventory Matrix'!$E:$E,'Inventory Matrix'!$B:$B,$DR$2,'Inventory Matrix'!$G:$G,$DT$2,'Inventory Matrix'!$C:$C,A113)</f>
        <v>8</v>
      </c>
      <c r="DS113" s="90">
        <f>SUMIFS('Inventory Matrix'!$E:$E,'Inventory Matrix'!$B:$B,$DS$2,'Inventory Matrix'!$G:$G,$DT$2,'Inventory Matrix'!$C:$C,A113)</f>
        <v>0</v>
      </c>
      <c r="DT113" s="91">
        <f>SUMIFS('Inventory Matrix'!$E:$E,'Inventory Matrix'!$G:$G,$DT$2,'Inventory Matrix'!$C:$C,A113)</f>
        <v>26</v>
      </c>
      <c r="DU113" s="44"/>
      <c r="DV113" s="90">
        <f>SUMIFS('Inventory Matrix'!$E:$E,'Inventory Matrix'!$B:$B,$DV$2,'Inventory Matrix'!$G:$G,$EA$2,'Inventory Matrix'!$C:$C,A113)</f>
        <v>0</v>
      </c>
      <c r="DW113" s="90">
        <f>SUMIFS('Inventory Matrix'!$E:$E,'Inventory Matrix'!$B:$B,$DW$2,'Inventory Matrix'!$G:$G,$EA$2,'Inventory Matrix'!$C:$C,A113)</f>
        <v>1</v>
      </c>
      <c r="DX113" s="90">
        <f>SUMIFS('Inventory Matrix'!$E:$E,'Inventory Matrix'!$B:$B,$DX$2,'Inventory Matrix'!$G:$G,$EA$2,'Inventory Matrix'!$C:$C,A113)</f>
        <v>0</v>
      </c>
      <c r="DY113" s="90">
        <f>SUMIFS('Inventory Matrix'!$E:$E,'Inventory Matrix'!$B:$B,$DY$2,'Inventory Matrix'!$G:$G,$EA$2,'Inventory Matrix'!$C:$C,A113)</f>
        <v>0</v>
      </c>
      <c r="DZ113" s="90">
        <f>SUMIFS('Inventory Matrix'!$E:$E,'Inventory Matrix'!$B:$B,$DZ$2,'Inventory Matrix'!$G:$G,$EA$2,'Inventory Matrix'!$C:$C,A113)</f>
        <v>0</v>
      </c>
      <c r="EA113" s="91">
        <f>SUMIFS('Inventory Matrix'!$E:$E,'Inventory Matrix'!$G:$G,$EA$2,'Inventory Matrix'!$C:$C,A113)</f>
        <v>1</v>
      </c>
      <c r="EB113" s="44"/>
      <c r="EC113" s="90">
        <f>SUMIFS('Inventory Matrix'!$E:$E,'Inventory Matrix'!$B:$B,$EC$2,'Inventory Matrix'!$G:$G,$EH$2,'Inventory Matrix'!$C:$C,A113)</f>
        <v>0</v>
      </c>
      <c r="ED113" s="90">
        <f>SUMIFS('Inventory Matrix'!$E:$E,'Inventory Matrix'!$B:$B,$ED$2,'Inventory Matrix'!$G:$G,$EH$2,'Inventory Matrix'!$C:$C,A113)</f>
        <v>0</v>
      </c>
      <c r="EE113" s="90">
        <f>SUMIFS('Inventory Matrix'!$E:$E,'Inventory Matrix'!$B:$B,$EE$2,'Inventory Matrix'!$G:$G,$EH$2,'Inventory Matrix'!$C:$C,A113)</f>
        <v>2</v>
      </c>
      <c r="EF113" s="90">
        <f>SUMIFS('Inventory Matrix'!$E:$E,'Inventory Matrix'!$B:$B,$EF$2,'Inventory Matrix'!$G:$G,$EH$2,'Inventory Matrix'!$C:$C,A113)</f>
        <v>0</v>
      </c>
      <c r="EG113" s="90">
        <f>SUMIFS('Inventory Matrix'!$E:$E,'Inventory Matrix'!$B:$B,$EG$2,'Inventory Matrix'!$G:$G,$EH$2,'Inventory Matrix'!$C:$C,A113)</f>
        <v>1</v>
      </c>
      <c r="EH113" s="91">
        <f>SUMIFS('Inventory Matrix'!$E:$E,'Inventory Matrix'!$G:$G,$EH$2,'Inventory Matrix'!$C:$C,A113)</f>
        <v>3</v>
      </c>
      <c r="EI113" s="44"/>
    </row>
    <row r="114" spans="1:139" ht="13" x14ac:dyDescent="0.15">
      <c r="A114" s="38" t="str">
        <f t="shared" si="32"/>
        <v>MMF93</v>
      </c>
      <c r="B114" s="39" t="s">
        <v>2285</v>
      </c>
      <c r="C114" s="40" t="s">
        <v>537</v>
      </c>
      <c r="D114" s="40" t="s">
        <v>2306</v>
      </c>
      <c r="E114" s="41">
        <f t="shared" si="33"/>
        <v>17</v>
      </c>
      <c r="F114" s="41">
        <f>SUMIFS(Stock!$D:$D,Stock!$C:$C,A114)</f>
        <v>17</v>
      </c>
      <c r="G114" s="42" t="e">
        <f t="shared" ca="1" si="34"/>
        <v>#REF!</v>
      </c>
      <c r="H114" s="43">
        <f t="shared" ca="1" si="35"/>
        <v>0</v>
      </c>
      <c r="I114" s="44"/>
      <c r="J114" s="38" t="e">
        <f ca="1">SUMIFS(#REF!,#REF!,A114,#REF!,$J$2)</f>
        <v>#REF!</v>
      </c>
      <c r="K114" s="38" t="e">
        <f ca="1">SUMIFS(#REF!,#REF!,A114,#REF!,$K$2)</f>
        <v>#REF!</v>
      </c>
      <c r="L114" s="38" t="e">
        <f ca="1">SUMIFS(#REF!,#REF!,A114,#REF!,$L$2)</f>
        <v>#REF!</v>
      </c>
      <c r="M114" s="38" t="e">
        <f ca="1">SUMIFS(#REF!,#REF!,A114,#REF!,$M$2)</f>
        <v>#REF!</v>
      </c>
      <c r="N114" s="38" t="e">
        <f ca="1">SUMIFS(#REF!,#REF!,A114,#REF!,$N$2)</f>
        <v>#REF!</v>
      </c>
      <c r="O114" s="38" t="e">
        <f ca="1">SUMIFS(#REF!,#REF!,A114,#REF!,$O$2)</f>
        <v>#REF!</v>
      </c>
      <c r="P114" s="38" t="e">
        <f ca="1">SUMIFS(#REF!,#REF!,A114,#REF!,$P$2)</f>
        <v>#REF!</v>
      </c>
      <c r="Q114" s="38" t="e">
        <f ca="1">SUMIFS(#REF!,#REF!,A114,#REF!,$Q$2)</f>
        <v>#REF!</v>
      </c>
      <c r="R114" s="38" t="e">
        <f ca="1">SUMIFS(#REF!,#REF!,A114,#REF!,$R$2)</f>
        <v>#REF!</v>
      </c>
      <c r="S114" s="38" t="e">
        <f ca="1">SUMIFS(#REF!,#REF!,A114,#REF!,$S$2)</f>
        <v>#REF!</v>
      </c>
      <c r="T114" s="45"/>
      <c r="U114" s="44"/>
      <c r="V114" s="46"/>
      <c r="W114" s="38" t="e">
        <f ca="1">SUMIFS(#REF!,#REF!,A114,#REF!,$W$2,#REF!,$AK$1)</f>
        <v>#REF!</v>
      </c>
      <c r="X114" s="38" t="e">
        <f ca="1">SUMIFS(#REF!,#REF!,A114,#REF!,$X$2,#REF!,$AK$1)</f>
        <v>#REF!</v>
      </c>
      <c r="Y114" s="38" t="e">
        <f ca="1">SUMIFS(#REF!,#REF!,A114,#REF!,$Y$2,#REF!,$AK$1)</f>
        <v>#REF!</v>
      </c>
      <c r="Z114" s="38" t="e">
        <f ca="1">SUMIFS(#REF!,#REF!,A114,#REF!,$Z$2,#REF!,$AK$1)</f>
        <v>#REF!</v>
      </c>
      <c r="AA114" s="38" t="e">
        <f ca="1">SUMIFS(#REF!,#REF!,A114,#REF!,$AA$2,#REF!,$AK$1)</f>
        <v>#REF!</v>
      </c>
      <c r="AB114" s="38" t="e">
        <f ca="1">SUMIFS(#REF!,#REF!,A114,#REF!,$AB$2,#REF!,$AK$1)</f>
        <v>#REF!</v>
      </c>
      <c r="AC114" s="48"/>
      <c r="AD114" s="92">
        <f>SUMIFS('Inventory Matrix'!$E:$E,'Inventory Matrix'!$G:$G,$AD$2,'Inventory Matrix'!$B:$B,$AK$1,'Inventory Matrix'!$C:$C,A114)</f>
        <v>4</v>
      </c>
      <c r="AE114" s="39">
        <f>SUMIFS('Inventory Matrix'!$E:$E,'Inventory Matrix'!$G:$G,$AE$2,'Inventory Matrix'!$B:$B,$AK$1,'Inventory Matrix'!$C:$C,A114)</f>
        <v>0</v>
      </c>
      <c r="AF114" s="39">
        <f>SUMIFS('Inventory Matrix'!$E:$E,'Inventory Matrix'!$G:$G,$AF$2,'Inventory Matrix'!$B:$B,$AK$1,'Inventory Matrix'!$C:$C,A114)</f>
        <v>0</v>
      </c>
      <c r="AG114" s="93">
        <f>SUMIFS('Inventory Matrix'!$E:$E,'Inventory Matrix'!$G:$G,$AG$2,'Inventory Matrix'!$B:$B,$AK$1,'Inventory Matrix'!$C:$C,A114)</f>
        <v>0</v>
      </c>
      <c r="AH114" s="170" t="str">
        <f t="shared" ca="1" si="36"/>
        <v>-</v>
      </c>
      <c r="AI114" s="171" t="str">
        <f t="shared" ca="1" si="37"/>
        <v>-</v>
      </c>
      <c r="AJ114" s="174">
        <f t="shared" ca="1" si="48"/>
        <v>0</v>
      </c>
      <c r="AK114" s="172">
        <f>SUMIFS(Stock!$D:$D,Stock!$A:$A,$AK$1,Stock!$C:$C,A114)</f>
        <v>4</v>
      </c>
      <c r="AL114" s="55"/>
      <c r="AM114" s="38" t="e">
        <f ca="1">SUMIFS(#REF!,#REF!,A114,#REF!,$AM$2,#REF!,$AZ$1)</f>
        <v>#REF!</v>
      </c>
      <c r="AN114" s="38" t="e">
        <f ca="1">SUMIFS(#REF!,#REF!,A114,#REF!,$AN$2,#REF!,$AZ$1)</f>
        <v>#REF!</v>
      </c>
      <c r="AO114" s="38" t="e">
        <f ca="1">SUMIFS(#REF!,#REF!,A114,#REF!,$AO$2,#REF!,$AZ$1)</f>
        <v>#REF!</v>
      </c>
      <c r="AP114" s="38" t="e">
        <f ca="1">SUMIFS(#REF!,#REF!,A114,#REF!,$AP$2,#REF!,$AZ$1)</f>
        <v>#REF!</v>
      </c>
      <c r="AQ114" s="38" t="e">
        <f ca="1">SUMIFS(#REF!,#REF!,A114,#REF!,$AQ$2,#REF!,$AZ$1)</f>
        <v>#REF!</v>
      </c>
      <c r="AR114" s="38" t="e">
        <f ca="1">SUMIFS(#REF!,#REF!,A114,#REF!,$AR$2,#REF!,$AZ$1)</f>
        <v>#REF!</v>
      </c>
      <c r="AS114" s="81"/>
      <c r="AT114" s="49">
        <f>SUMIFS('Inventory Matrix'!$E:$E,'Inventory Matrix'!$G:$G,$AT$2,'Inventory Matrix'!$B:$B,$AZ$1,'Inventory Matrix'!$C:$C,A114)</f>
        <v>4</v>
      </c>
      <c r="AU114" s="49">
        <f>SUMIFS('Inventory Matrix'!$E:$E,'Inventory Matrix'!$G:$G,$AU$2,'Inventory Matrix'!$B:$B,$AZ$1,'Inventory Matrix'!$C:$C,A114)</f>
        <v>0</v>
      </c>
      <c r="AV114" s="49">
        <f>SUMIFS('Inventory Matrix'!$E:$E,'Inventory Matrix'!$G:$G,$AV$2,'Inventory Matrix'!$B:$B,$AZ$1,'Inventory Matrix'!$C:$C,A114)</f>
        <v>0</v>
      </c>
      <c r="AW114" s="57">
        <f>SUMIFS('Inventory Matrix'!$E:$E,'Inventory Matrix'!$G:$G,$AW$2,'Inventory Matrix'!$B:$B,$AZ$1,'Inventory Matrix'!$C:$C,A114)</f>
        <v>0</v>
      </c>
      <c r="AX114" s="96" t="str">
        <f t="shared" ca="1" si="39"/>
        <v>-</v>
      </c>
      <c r="AY114" s="63">
        <f t="shared" ca="1" si="40"/>
        <v>0</v>
      </c>
      <c r="AZ114" s="97">
        <f>SUMIFS(Stock!$D:$D,Stock!$A:$A,$AZ$1,Stock!$C:$C,A114)</f>
        <v>4</v>
      </c>
      <c r="BA114" s="55"/>
      <c r="BB114" s="38" t="e">
        <f ca="1">SUMIFS(#REF!,#REF!,A114,#REF!,$BB$2,#REF!,$BO$1)</f>
        <v>#REF!</v>
      </c>
      <c r="BC114" s="38" t="e">
        <f ca="1">SUMIFS(#REF!,#REF!,A114,#REF!,$BC$2,#REF!,$BO$1)</f>
        <v>#REF!</v>
      </c>
      <c r="BD114" s="38" t="e">
        <f ca="1">SUMIFS(#REF!,#REF!,A114,#REF!,$BD$2,#REF!,$BO$1)</f>
        <v>#REF!</v>
      </c>
      <c r="BE114" s="38" t="e">
        <f ca="1">SUMIFS(#REF!,#REF!,A114,#REF!,$BE$2,#REF!,$BO$1)</f>
        <v>#REF!</v>
      </c>
      <c r="BF114" s="38" t="e">
        <f ca="1">SUMIFS(#REF!,#REF!,A114,#REF!,$BF$2,#REF!,$BO$1)</f>
        <v>#REF!</v>
      </c>
      <c r="BG114" s="38" t="e">
        <f ca="1">SUMIFS(#REF!,#REF!,A114,#REF!,$BG$2,#REF!,$BO$1)</f>
        <v>#REF!</v>
      </c>
      <c r="BH114" s="60"/>
      <c r="BI114" s="49">
        <f>SUMIFS('Inventory Matrix'!$E:$E,'Inventory Matrix'!$G:$G,$BI$2,'Inventory Matrix'!$B:$B,$BO$1,'Inventory Matrix'!$C:$C,A114)</f>
        <v>4</v>
      </c>
      <c r="BJ114" s="49">
        <f>SUMIFS('Inventory Matrix'!$E:$E,'Inventory Matrix'!$G:$G,$BJ$2,'Inventory Matrix'!$B:$B,$BO$1,'Inventory Matrix'!$C:$C,A114)</f>
        <v>0</v>
      </c>
      <c r="BK114" s="49">
        <f>SUMIFS('Inventory Matrix'!$E:$E,'Inventory Matrix'!$G:$G,$BK$2,'Inventory Matrix'!$B:$B,$BO$1,'Inventory Matrix'!$C:$C,A114)</f>
        <v>0</v>
      </c>
      <c r="BL114" s="57">
        <f>SUMIFS('Inventory Matrix'!$E:$E,'Inventory Matrix'!$G:$G,$BL$2,'Inventory Matrix'!$B:$B,$BO$1,'Inventory Matrix'!$C:$C,A114)</f>
        <v>0</v>
      </c>
      <c r="BM114" s="96" t="str">
        <f t="shared" ca="1" si="41"/>
        <v>-</v>
      </c>
      <c r="BN114" s="62">
        <f t="shared" ca="1" si="42"/>
        <v>0</v>
      </c>
      <c r="BO114" s="97">
        <f>SUMIFS(Stock!$D:$D,Stock!$A:$A,$BO$1,Stock!$C:$C,A114)</f>
        <v>4</v>
      </c>
      <c r="BP114" s="55"/>
      <c r="BQ114" s="38" t="e">
        <f ca="1">SUMIFS(#REF!,#REF!,A114,#REF!,$BQ$2,#REF!,$CD$1)</f>
        <v>#REF!</v>
      </c>
      <c r="BR114" s="38" t="e">
        <f ca="1">SUMIFS(#REF!,#REF!,A114,#REF!,$BR$2,#REF!,$CD$1)</f>
        <v>#REF!</v>
      </c>
      <c r="BS114" s="38" t="e">
        <f ca="1">SUMIFS(#REF!,#REF!,A114,#REF!,$BS$2,#REF!,$CD$1)</f>
        <v>#REF!</v>
      </c>
      <c r="BT114" s="38" t="e">
        <f ca="1">SUMIFS(#REF!,#REF!,A114,#REF!,$BT$2,#REF!,$CD$1)</f>
        <v>#REF!</v>
      </c>
      <c r="BU114" s="38" t="e">
        <f ca="1">SUMIFS(#REF!,#REF!,A114,#REF!,$BU$2,#REF!,$CD$1)</f>
        <v>#REF!</v>
      </c>
      <c r="BV114" s="38" t="e">
        <f ca="1">SUMIFS(#REF!,#REF!,A114,#REF!,$BV$2,#REF!,$CD$1)</f>
        <v>#REF!</v>
      </c>
      <c r="BW114" s="60"/>
      <c r="BX114" s="49">
        <f>SUMIFS('Inventory Matrix'!$E:$E,'Inventory Matrix'!$G:$G,$BX$2,'Inventory Matrix'!$B:$B,$CD$1,'Inventory Matrix'!$C:$C,A114)</f>
        <v>3</v>
      </c>
      <c r="BY114" s="49">
        <f>SUMIFS('Inventory Matrix'!$E:$E,'Inventory Matrix'!$G:$G,$BY$2,'Inventory Matrix'!$B:$B,$CD$1,'Inventory Matrix'!$C:$C,A114)</f>
        <v>0</v>
      </c>
      <c r="BZ114" s="49">
        <f>SUMIFS('Inventory Matrix'!$E:$E,'Inventory Matrix'!$G:$G,$BZ$2,'Inventory Matrix'!$B:$B,$CD$1,'Inventory Matrix'!$C:$C,A114)</f>
        <v>0</v>
      </c>
      <c r="CA114" s="57">
        <f>SUMIFS('Inventory Matrix'!$E:$E,'Inventory Matrix'!$G:$G,$CA$2,'Inventory Matrix'!$B:$B,$CD$1,'Inventory Matrix'!$C:$C,A114)</f>
        <v>0</v>
      </c>
      <c r="CB114" s="96" t="str">
        <f t="shared" ca="1" si="43"/>
        <v>-</v>
      </c>
      <c r="CC114" s="63">
        <f t="shared" ca="1" si="44"/>
        <v>0</v>
      </c>
      <c r="CD114" s="97">
        <f>SUMIFS(Stock!$D:$D,Stock!$A:$A,$CD$1,Stock!$C:$C,A114)</f>
        <v>3</v>
      </c>
      <c r="CE114" s="55"/>
      <c r="CF114" s="38" t="e">
        <f ca="1">SUMIFS(#REF!,#REF!,A114,#REF!,$CF$2,#REF!,$CS$1)</f>
        <v>#REF!</v>
      </c>
      <c r="CG114" s="38" t="e">
        <f ca="1">SUMIFS(#REF!,#REF!,A114,#REF!,$CG$2,#REF!,$CS$1)</f>
        <v>#REF!</v>
      </c>
      <c r="CH114" s="38" t="e">
        <f ca="1">SUMIFS(#REF!,#REF!,A114,#REF!,$CH$2,#REF!,$CS$1)</f>
        <v>#REF!</v>
      </c>
      <c r="CI114" s="38" t="e">
        <f ca="1">SUMIFS(#REF!,#REF!,A114,#REF!,$CI$2,#REF!,$CS$1)</f>
        <v>#REF!</v>
      </c>
      <c r="CJ114" s="38" t="e">
        <f ca="1">SUMIFS(#REF!,#REF!,A114,#REF!,$CJ$2,#REF!,$CS$1)</f>
        <v>#REF!</v>
      </c>
      <c r="CK114" s="38" t="e">
        <f ca="1">SUMIFS(#REF!,#REF!,A114,#REF!,$CK$2,#REF!,$CS$1)</f>
        <v>#REF!</v>
      </c>
      <c r="CL114" s="60"/>
      <c r="CM114" s="49">
        <f>SUMIFS('Inventory Matrix'!$E:$E,'Inventory Matrix'!$G:$G,$CM$2,'Inventory Matrix'!$B:$B,$CS$1,'Inventory Matrix'!$C:$C,A114)</f>
        <v>2</v>
      </c>
      <c r="CN114" s="49">
        <f>SUMIFS('Inventory Matrix'!$E:$E,'Inventory Matrix'!$G:$G,$CN$2,'Inventory Matrix'!$B:$B,$CS$1,'Inventory Matrix'!$C:$C,A114)</f>
        <v>0</v>
      </c>
      <c r="CO114" s="49">
        <f>SUMIFS('Inventory Matrix'!$E:$E,'Inventory Matrix'!$G:$G,$CO$2,'Inventory Matrix'!$B:$B,$CS$1,'Inventory Matrix'!$C:$C,A114)</f>
        <v>0</v>
      </c>
      <c r="CP114" s="57">
        <f>SUMIFS('Inventory Matrix'!$E:$E,'Inventory Matrix'!$G:$G,$CP$2,'Inventory Matrix'!$B:$B,$CS$1,'Inventory Matrix'!$C:$C,A114)</f>
        <v>0</v>
      </c>
      <c r="CQ114" s="96" t="str">
        <f t="shared" ca="1" si="45"/>
        <v>-</v>
      </c>
      <c r="CR114" s="63">
        <f t="shared" ca="1" si="46"/>
        <v>0</v>
      </c>
      <c r="CS114" s="97">
        <f>SUMIFS(Stock!$D:$D,Stock!$A:$A,$CS$1,Stock!$C:$C,A114)</f>
        <v>2</v>
      </c>
      <c r="CT114" s="64"/>
      <c r="CU114" s="65">
        <f>SUMIFS(Stock!$D:$D,Stock!$A:$A,$CU$1,Stock!$C:$C,A114)</f>
        <v>0</v>
      </c>
      <c r="CV114" s="64"/>
      <c r="CW114" s="38" t="e">
        <f ca="1">SUMIFS(#REF!,#REF!,A114,#REF!,$CW$2,#REF!,$DC$1)</f>
        <v>#REF!</v>
      </c>
      <c r="CX114" s="38" t="e">
        <f ca="1">SUMIFS(#REF!,#REF!,A114,#REF!,$CX$2,#REF!,$DC$1)</f>
        <v>#REF!</v>
      </c>
      <c r="CY114" s="38" t="e">
        <f ca="1">SUMIFS(#REF!,#REF!,A114,#REF!,$CY$2,#REF!,$DC$1)</f>
        <v>#REF!</v>
      </c>
      <c r="CZ114" s="38" t="e">
        <f ca="1">SUMIFS(#REF!,#REF!,A114,#REF!,$CZ$2,#REF!,$DC$1)</f>
        <v>#REF!</v>
      </c>
      <c r="DA114" s="38" t="e">
        <f ca="1">SUMIFS(#REF!,#REF!,A114,#REF!,$DA$2,#REF!,$DC$1)</f>
        <v>#REF!</v>
      </c>
      <c r="DB114" s="38" t="e">
        <f ca="1">SUMIFS(#REF!,#REF!,A114,#REF!,$DB$2,#REF!,$DC$1)</f>
        <v>#REF!</v>
      </c>
      <c r="DC114" s="65">
        <f>SUMIFS(Stock!$D:$D,Stock!$A:$A,$DC$1,Stock!$C:$C,A114)</f>
        <v>0</v>
      </c>
      <c r="DD114" s="65">
        <f>SUMIFS(Stock!$D:$D,Stock!$A:$A,$DD$1,Stock!$C:$C,A114)</f>
        <v>0</v>
      </c>
      <c r="DE114" s="65">
        <f>SUMIFS(Stock!$D:$D,Stock!$A:$A,$DE$1,Stock!$C:$C,A114)</f>
        <v>0</v>
      </c>
      <c r="DF114" s="66"/>
      <c r="DG114" s="66"/>
      <c r="DH114" s="67">
        <f>SUMIFS('Inventory Matrix'!$E:$E,'Inventory Matrix'!$B:$B,$DH$2,'Inventory Matrix'!$G:$G,$DM$2,'Inventory Matrix'!$C:$C,A114)</f>
        <v>4</v>
      </c>
      <c r="DI114" s="67">
        <f>SUMIFS('Inventory Matrix'!$E:$E,'Inventory Matrix'!$B:$B,$DI$2,'Inventory Matrix'!$G:$G,$DM$2,'Inventory Matrix'!$C:$C,A114)</f>
        <v>4</v>
      </c>
      <c r="DJ114" s="67">
        <f>SUMIFS('Inventory Matrix'!$E:$E,'Inventory Matrix'!$B:$B,$DJ$2,'Inventory Matrix'!$G:$G,$DM$2,'Inventory Matrix'!$C:$C,A114)</f>
        <v>4</v>
      </c>
      <c r="DK114" s="67">
        <f>SUMIFS('Inventory Matrix'!$E:$E,'Inventory Matrix'!$B:$B,$DK$2,'Inventory Matrix'!$G:$G,$DM$2,'Inventory Matrix'!$C:$C,A114)</f>
        <v>3</v>
      </c>
      <c r="DL114" s="67">
        <f>SUMIFS('Inventory Matrix'!$E:$E,'Inventory Matrix'!$B:$B,$DL$2,'Inventory Matrix'!$G:$G,$DM$2,'Inventory Matrix'!$C:$C,A114)</f>
        <v>2</v>
      </c>
      <c r="DM114" s="98">
        <f>SUMIFS('Inventory Matrix'!$E:$E,'Inventory Matrix'!$G:$G,$DM$2,'Inventory Matrix'!$C:$C,A114)</f>
        <v>17</v>
      </c>
      <c r="DN114" s="48"/>
      <c r="DO114" s="67">
        <f>SUMIFS('Inventory Matrix'!$E:$E,'Inventory Matrix'!$B:$B,$DO$2,'Inventory Matrix'!$G:$G,$DT$2,'Inventory Matrix'!$C:$C,A114)</f>
        <v>0</v>
      </c>
      <c r="DP114" s="67">
        <f>SUMIFS('Inventory Matrix'!$E:$E,'Inventory Matrix'!$B:$B,$DP$2,'Inventory Matrix'!$G:$G,$DT$2,'Inventory Matrix'!$C:$C,A114)</f>
        <v>0</v>
      </c>
      <c r="DQ114" s="67">
        <f>SUMIFS('Inventory Matrix'!$E:$E,'Inventory Matrix'!$B:$B,$DQ$2,'Inventory Matrix'!$G:$G,$DT$2,'Inventory Matrix'!$C:$C,A114)</f>
        <v>0</v>
      </c>
      <c r="DR114" s="67">
        <f>SUMIFS('Inventory Matrix'!$E:$E,'Inventory Matrix'!$B:$B,$DR$2,'Inventory Matrix'!$G:$G,$DT$2,'Inventory Matrix'!$C:$C,A114)</f>
        <v>0</v>
      </c>
      <c r="DS114" s="67">
        <f>SUMIFS('Inventory Matrix'!$E:$E,'Inventory Matrix'!$B:$B,$DS$2,'Inventory Matrix'!$G:$G,$DT$2,'Inventory Matrix'!$C:$C,A114)</f>
        <v>0</v>
      </c>
      <c r="DT114" s="98">
        <f>SUMIFS('Inventory Matrix'!$E:$E,'Inventory Matrix'!$G:$G,$DT$2,'Inventory Matrix'!$C:$C,A114)</f>
        <v>0</v>
      </c>
      <c r="DU114" s="44"/>
      <c r="DV114" s="67">
        <f>SUMIFS('Inventory Matrix'!$E:$E,'Inventory Matrix'!$B:$B,$DV$2,'Inventory Matrix'!$G:$G,$EA$2,'Inventory Matrix'!$C:$C,A114)</f>
        <v>0</v>
      </c>
      <c r="DW114" s="67">
        <f>SUMIFS('Inventory Matrix'!$E:$E,'Inventory Matrix'!$B:$B,$DW$2,'Inventory Matrix'!$G:$G,$EA$2,'Inventory Matrix'!$C:$C,A114)</f>
        <v>0</v>
      </c>
      <c r="DX114" s="67">
        <f>SUMIFS('Inventory Matrix'!$E:$E,'Inventory Matrix'!$B:$B,$DX$2,'Inventory Matrix'!$G:$G,$EA$2,'Inventory Matrix'!$C:$C,A114)</f>
        <v>0</v>
      </c>
      <c r="DY114" s="67">
        <f>SUMIFS('Inventory Matrix'!$E:$E,'Inventory Matrix'!$B:$B,$DY$2,'Inventory Matrix'!$G:$G,$EA$2,'Inventory Matrix'!$C:$C,A114)</f>
        <v>0</v>
      </c>
      <c r="DZ114" s="67">
        <f>SUMIFS('Inventory Matrix'!$E:$E,'Inventory Matrix'!$B:$B,$DZ$2,'Inventory Matrix'!$G:$G,$EA$2,'Inventory Matrix'!$C:$C,A114)</f>
        <v>0</v>
      </c>
      <c r="EA114" s="98">
        <f>SUMIFS('Inventory Matrix'!$E:$E,'Inventory Matrix'!$G:$G,$EA$2,'Inventory Matrix'!$C:$C,A114)</f>
        <v>0</v>
      </c>
      <c r="EB114" s="44"/>
      <c r="EC114" s="67">
        <f>SUMIFS('Inventory Matrix'!$E:$E,'Inventory Matrix'!$B:$B,$EC$2,'Inventory Matrix'!$G:$G,$EH$2,'Inventory Matrix'!$C:$C,A114)</f>
        <v>0</v>
      </c>
      <c r="ED114" s="67">
        <f>SUMIFS('Inventory Matrix'!$E:$E,'Inventory Matrix'!$B:$B,$ED$2,'Inventory Matrix'!$G:$G,$EH$2,'Inventory Matrix'!$C:$C,A114)</f>
        <v>0</v>
      </c>
      <c r="EE114" s="67">
        <f>SUMIFS('Inventory Matrix'!$E:$E,'Inventory Matrix'!$B:$B,$EE$2,'Inventory Matrix'!$G:$G,$EH$2,'Inventory Matrix'!$C:$C,A114)</f>
        <v>0</v>
      </c>
      <c r="EF114" s="67">
        <f>SUMIFS('Inventory Matrix'!$E:$E,'Inventory Matrix'!$B:$B,$EF$2,'Inventory Matrix'!$G:$G,$EH$2,'Inventory Matrix'!$C:$C,A114)</f>
        <v>0</v>
      </c>
      <c r="EG114" s="67">
        <f>SUMIFS('Inventory Matrix'!$E:$E,'Inventory Matrix'!$B:$B,$EG$2,'Inventory Matrix'!$G:$G,$EH$2,'Inventory Matrix'!$C:$C,A114)</f>
        <v>0</v>
      </c>
      <c r="EH114" s="98">
        <f>SUMIFS('Inventory Matrix'!$E:$E,'Inventory Matrix'!$G:$G,$EH$2,'Inventory Matrix'!$C:$C,A114)</f>
        <v>0</v>
      </c>
      <c r="EI114" s="44"/>
    </row>
    <row r="115" spans="1:139" ht="13" x14ac:dyDescent="0.15">
      <c r="A115" s="69" t="str">
        <f t="shared" si="32"/>
        <v>MJQK3</v>
      </c>
      <c r="B115" s="70" t="s">
        <v>2198</v>
      </c>
      <c r="C115" s="71" t="s">
        <v>2307</v>
      </c>
      <c r="D115" s="71" t="s">
        <v>2308</v>
      </c>
      <c r="E115" s="72">
        <f t="shared" si="33"/>
        <v>0</v>
      </c>
      <c r="F115" s="72">
        <f>SUMIFS(Stock!$D:$D,Stock!$C:$C,A115)</f>
        <v>0</v>
      </c>
      <c r="G115" s="73" t="e">
        <f t="shared" ca="1" si="34"/>
        <v>#REF!</v>
      </c>
      <c r="H115" s="74">
        <f t="shared" ca="1" si="35"/>
        <v>0</v>
      </c>
      <c r="I115" s="44"/>
      <c r="J115" s="69" t="e">
        <f ca="1">SUMIFS(#REF!,#REF!,A115,#REF!,$J$2)</f>
        <v>#REF!</v>
      </c>
      <c r="K115" s="69" t="e">
        <f ca="1">SUMIFS(#REF!,#REF!,A115,#REF!,$K$2)</f>
        <v>#REF!</v>
      </c>
      <c r="L115" s="69" t="e">
        <f ca="1">SUMIFS(#REF!,#REF!,A115,#REF!,$L$2)</f>
        <v>#REF!</v>
      </c>
      <c r="M115" s="69" t="e">
        <f ca="1">SUMIFS(#REF!,#REF!,A115,#REF!,$M$2)</f>
        <v>#REF!</v>
      </c>
      <c r="N115" s="69" t="e">
        <f ca="1">SUMIFS(#REF!,#REF!,A115,#REF!,$N$2)</f>
        <v>#REF!</v>
      </c>
      <c r="O115" s="69" t="e">
        <f ca="1">SUMIFS(#REF!,#REF!,A115,#REF!,$O$2)</f>
        <v>#REF!</v>
      </c>
      <c r="P115" s="69" t="e">
        <f ca="1">SUMIFS(#REF!,#REF!,A115,#REF!,$P$2)</f>
        <v>#REF!</v>
      </c>
      <c r="Q115" s="69" t="e">
        <f ca="1">SUMIFS(#REF!,#REF!,A115,#REF!,$Q$2)</f>
        <v>#REF!</v>
      </c>
      <c r="R115" s="69" t="e">
        <f ca="1">SUMIFS(#REF!,#REF!,A115,#REF!,$R$2)</f>
        <v>#REF!</v>
      </c>
      <c r="S115" s="69" t="e">
        <f ca="1">SUMIFS(#REF!,#REF!,A115,#REF!,$S$2)</f>
        <v>#REF!</v>
      </c>
      <c r="T115" s="75"/>
      <c r="U115" s="44"/>
      <c r="V115" s="46"/>
      <c r="W115" s="69" t="e">
        <f ca="1">SUMIFS(#REF!,#REF!,A115,#REF!,$W$2,#REF!,$AK$1)</f>
        <v>#REF!</v>
      </c>
      <c r="X115" s="69" t="e">
        <f ca="1">SUMIFS(#REF!,#REF!,A115,#REF!,$X$2,#REF!,$AK$1)</f>
        <v>#REF!</v>
      </c>
      <c r="Y115" s="69" t="e">
        <f ca="1">SUMIFS(#REF!,#REF!,A115,#REF!,$Y$2,#REF!,$AK$1)</f>
        <v>#REF!</v>
      </c>
      <c r="Z115" s="69" t="e">
        <f ca="1">SUMIFS(#REF!,#REF!,A115,#REF!,$Z$2,#REF!,$AK$1)</f>
        <v>#REF!</v>
      </c>
      <c r="AA115" s="69" t="e">
        <f ca="1">SUMIFS(#REF!,#REF!,A115,#REF!,$AA$2,#REF!,$AK$1)</f>
        <v>#REF!</v>
      </c>
      <c r="AB115" s="69" t="e">
        <f ca="1">SUMIFS(#REF!,#REF!,A115,#REF!,$AB$2,#REF!,$AK$1)</f>
        <v>#REF!</v>
      </c>
      <c r="AC115" s="48"/>
      <c r="AD115" s="76">
        <f>SUMIFS('Inventory Matrix'!$E:$E,'Inventory Matrix'!$G:$G,$AD$2,'Inventory Matrix'!$B:$B,$AK$1,'Inventory Matrix'!$C:$C,A115)</f>
        <v>0</v>
      </c>
      <c r="AE115" s="70">
        <f>SUMIFS('Inventory Matrix'!$E:$E,'Inventory Matrix'!$G:$G,$AE$2,'Inventory Matrix'!$B:$B,$AK$1,'Inventory Matrix'!$C:$C,A115)</f>
        <v>0</v>
      </c>
      <c r="AF115" s="70">
        <f>SUMIFS('Inventory Matrix'!$E:$E,'Inventory Matrix'!$G:$G,$AF$2,'Inventory Matrix'!$B:$B,$AK$1,'Inventory Matrix'!$C:$C,A115)</f>
        <v>0</v>
      </c>
      <c r="AG115" s="77">
        <f>SUMIFS('Inventory Matrix'!$E:$E,'Inventory Matrix'!$G:$G,$AG$2,'Inventory Matrix'!$B:$B,$AK$1,'Inventory Matrix'!$C:$C,A115)</f>
        <v>0</v>
      </c>
      <c r="AH115" s="167" t="str">
        <f t="shared" ca="1" si="36"/>
        <v>-</v>
      </c>
      <c r="AI115" s="168" t="str">
        <f t="shared" ca="1" si="37"/>
        <v>-</v>
      </c>
      <c r="AJ115" s="173">
        <f t="shared" ca="1" si="48"/>
        <v>0</v>
      </c>
      <c r="AK115" s="169">
        <f>SUMIFS(Stock!$D:$D,Stock!$A:$A,$AK$1,Stock!$C:$C,A115)</f>
        <v>0</v>
      </c>
      <c r="AL115" s="55"/>
      <c r="AM115" s="69" t="e">
        <f ca="1">SUMIFS(#REF!,#REF!,A115,#REF!,$AM$2,#REF!,$AZ$1)</f>
        <v>#REF!</v>
      </c>
      <c r="AN115" s="69" t="e">
        <f ca="1">SUMIFS(#REF!,#REF!,A115,#REF!,$AN$2,#REF!,$AZ$1)</f>
        <v>#REF!</v>
      </c>
      <c r="AO115" s="69" t="e">
        <f ca="1">SUMIFS(#REF!,#REF!,A115,#REF!,$AO$2,#REF!,$AZ$1)</f>
        <v>#REF!</v>
      </c>
      <c r="AP115" s="69" t="e">
        <f ca="1">SUMIFS(#REF!,#REF!,A115,#REF!,$AP$2,#REF!,$AZ$1)</f>
        <v>#REF!</v>
      </c>
      <c r="AQ115" s="69" t="e">
        <f ca="1">SUMIFS(#REF!,#REF!,A115,#REF!,$AQ$2,#REF!,$AZ$1)</f>
        <v>#REF!</v>
      </c>
      <c r="AR115" s="69" t="e">
        <f ca="1">SUMIFS(#REF!,#REF!,A115,#REF!,$AR$2,#REF!,$AZ$1)</f>
        <v>#REF!</v>
      </c>
      <c r="AS115" s="81"/>
      <c r="AT115" s="82">
        <f>SUMIFS('Inventory Matrix'!$E:$E,'Inventory Matrix'!$G:$G,$AT$2,'Inventory Matrix'!$B:$B,$AZ$1,'Inventory Matrix'!$C:$C,A115)</f>
        <v>0</v>
      </c>
      <c r="AU115" s="82">
        <f>SUMIFS('Inventory Matrix'!$E:$E,'Inventory Matrix'!$G:$G,$AU$2,'Inventory Matrix'!$B:$B,$AZ$1,'Inventory Matrix'!$C:$C,A115)</f>
        <v>0</v>
      </c>
      <c r="AV115" s="82">
        <f>SUMIFS('Inventory Matrix'!$E:$E,'Inventory Matrix'!$G:$G,$AV$2,'Inventory Matrix'!$B:$B,$AZ$1,'Inventory Matrix'!$C:$C,A115)</f>
        <v>0</v>
      </c>
      <c r="AW115" s="83">
        <f>SUMIFS('Inventory Matrix'!$E:$E,'Inventory Matrix'!$G:$G,$AW$2,'Inventory Matrix'!$B:$B,$AZ$1,'Inventory Matrix'!$C:$C,A115)</f>
        <v>0</v>
      </c>
      <c r="AX115" s="85" t="str">
        <f t="shared" ca="1" si="39"/>
        <v>-</v>
      </c>
      <c r="AY115" s="88">
        <f t="shared" ca="1" si="40"/>
        <v>0</v>
      </c>
      <c r="AZ115" s="87">
        <f>SUMIFS(Stock!$D:$D,Stock!$A:$A,$AZ$1,Stock!$C:$C,A115)</f>
        <v>0</v>
      </c>
      <c r="BA115" s="55"/>
      <c r="BB115" s="69" t="e">
        <f ca="1">SUMIFS(#REF!,#REF!,A115,#REF!,$BB$2,#REF!,$BO$1)</f>
        <v>#REF!</v>
      </c>
      <c r="BC115" s="69" t="e">
        <f ca="1">SUMIFS(#REF!,#REF!,A115,#REF!,$BC$2,#REF!,$BO$1)</f>
        <v>#REF!</v>
      </c>
      <c r="BD115" s="69" t="e">
        <f ca="1">SUMIFS(#REF!,#REF!,A115,#REF!,$BD$2,#REF!,$BO$1)</f>
        <v>#REF!</v>
      </c>
      <c r="BE115" s="69" t="e">
        <f ca="1">SUMIFS(#REF!,#REF!,A115,#REF!,$BE$2,#REF!,$BO$1)</f>
        <v>#REF!</v>
      </c>
      <c r="BF115" s="69" t="e">
        <f ca="1">SUMIFS(#REF!,#REF!,A115,#REF!,$BF$2,#REF!,$BO$1)</f>
        <v>#REF!</v>
      </c>
      <c r="BG115" s="69" t="e">
        <f ca="1">SUMIFS(#REF!,#REF!,A115,#REF!,$BG$2,#REF!,$BO$1)</f>
        <v>#REF!</v>
      </c>
      <c r="BH115" s="60"/>
      <c r="BI115" s="82">
        <f>SUMIFS('Inventory Matrix'!$E:$E,'Inventory Matrix'!$G:$G,$BI$2,'Inventory Matrix'!$B:$B,$BO$1,'Inventory Matrix'!$C:$C,A115)</f>
        <v>0</v>
      </c>
      <c r="BJ115" s="82">
        <f>SUMIFS('Inventory Matrix'!$E:$E,'Inventory Matrix'!$G:$G,$BJ$2,'Inventory Matrix'!$B:$B,$BO$1,'Inventory Matrix'!$C:$C,A115)</f>
        <v>0</v>
      </c>
      <c r="BK115" s="82">
        <f>SUMIFS('Inventory Matrix'!$E:$E,'Inventory Matrix'!$G:$G,$BK$2,'Inventory Matrix'!$B:$B,$BO$1,'Inventory Matrix'!$C:$C,A115)</f>
        <v>0</v>
      </c>
      <c r="BL115" s="83">
        <f>SUMIFS('Inventory Matrix'!$E:$E,'Inventory Matrix'!$G:$G,$BL$2,'Inventory Matrix'!$B:$B,$BO$1,'Inventory Matrix'!$C:$C,A115)</f>
        <v>0</v>
      </c>
      <c r="BM115" s="85" t="str">
        <f t="shared" ca="1" si="41"/>
        <v>-</v>
      </c>
      <c r="BN115" s="86">
        <f t="shared" ca="1" si="42"/>
        <v>0</v>
      </c>
      <c r="BO115" s="87">
        <f>SUMIFS(Stock!$D:$D,Stock!$A:$A,$BO$1,Stock!$C:$C,A115)</f>
        <v>0</v>
      </c>
      <c r="BP115" s="55"/>
      <c r="BQ115" s="69" t="e">
        <f ca="1">SUMIFS(#REF!,#REF!,A115,#REF!,$BQ$2,#REF!,$CD$1)</f>
        <v>#REF!</v>
      </c>
      <c r="BR115" s="69" t="e">
        <f ca="1">SUMIFS(#REF!,#REF!,A115,#REF!,$BR$2,#REF!,$CD$1)</f>
        <v>#REF!</v>
      </c>
      <c r="BS115" s="69" t="e">
        <f ca="1">SUMIFS(#REF!,#REF!,A115,#REF!,$BS$2,#REF!,$CD$1)</f>
        <v>#REF!</v>
      </c>
      <c r="BT115" s="69" t="e">
        <f ca="1">SUMIFS(#REF!,#REF!,A115,#REF!,$BT$2,#REF!,$CD$1)</f>
        <v>#REF!</v>
      </c>
      <c r="BU115" s="69" t="e">
        <f ca="1">SUMIFS(#REF!,#REF!,A115,#REF!,$BU$2,#REF!,$CD$1)</f>
        <v>#REF!</v>
      </c>
      <c r="BV115" s="69" t="e">
        <f ca="1">SUMIFS(#REF!,#REF!,A115,#REF!,$BV$2,#REF!,$CD$1)</f>
        <v>#REF!</v>
      </c>
      <c r="BW115" s="60"/>
      <c r="BX115" s="82">
        <f>SUMIFS('Inventory Matrix'!$E:$E,'Inventory Matrix'!$G:$G,$BX$2,'Inventory Matrix'!$B:$B,$CD$1,'Inventory Matrix'!$C:$C,A115)</f>
        <v>0</v>
      </c>
      <c r="BY115" s="82">
        <f>SUMIFS('Inventory Matrix'!$E:$E,'Inventory Matrix'!$G:$G,$BY$2,'Inventory Matrix'!$B:$B,$CD$1,'Inventory Matrix'!$C:$C,A115)</f>
        <v>0</v>
      </c>
      <c r="BZ115" s="82">
        <f>SUMIFS('Inventory Matrix'!$E:$E,'Inventory Matrix'!$G:$G,$BZ$2,'Inventory Matrix'!$B:$B,$CD$1,'Inventory Matrix'!$C:$C,A115)</f>
        <v>0</v>
      </c>
      <c r="CA115" s="83">
        <f>SUMIFS('Inventory Matrix'!$E:$E,'Inventory Matrix'!$G:$G,$CA$2,'Inventory Matrix'!$B:$B,$CD$1,'Inventory Matrix'!$C:$C,A115)</f>
        <v>0</v>
      </c>
      <c r="CB115" s="85" t="str">
        <f t="shared" ca="1" si="43"/>
        <v>-</v>
      </c>
      <c r="CC115" s="88">
        <f t="shared" ca="1" si="44"/>
        <v>0</v>
      </c>
      <c r="CD115" s="87">
        <f>SUMIFS(Stock!$D:$D,Stock!$A:$A,$CD$1,Stock!$C:$C,A115)</f>
        <v>0</v>
      </c>
      <c r="CE115" s="55"/>
      <c r="CF115" s="69" t="e">
        <f ca="1">SUMIFS(#REF!,#REF!,A115,#REF!,$CF$2,#REF!,$CS$1)</f>
        <v>#REF!</v>
      </c>
      <c r="CG115" s="69" t="e">
        <f ca="1">SUMIFS(#REF!,#REF!,A115,#REF!,$CG$2,#REF!,$CS$1)</f>
        <v>#REF!</v>
      </c>
      <c r="CH115" s="69" t="e">
        <f ca="1">SUMIFS(#REF!,#REF!,A115,#REF!,$CH$2,#REF!,$CS$1)</f>
        <v>#REF!</v>
      </c>
      <c r="CI115" s="69" t="e">
        <f ca="1">SUMIFS(#REF!,#REF!,A115,#REF!,$CI$2,#REF!,$CS$1)</f>
        <v>#REF!</v>
      </c>
      <c r="CJ115" s="69" t="e">
        <f ca="1">SUMIFS(#REF!,#REF!,A115,#REF!,$CJ$2,#REF!,$CS$1)</f>
        <v>#REF!</v>
      </c>
      <c r="CK115" s="69" t="e">
        <f ca="1">SUMIFS(#REF!,#REF!,A115,#REF!,$CK$2,#REF!,$CS$1)</f>
        <v>#REF!</v>
      </c>
      <c r="CL115" s="60"/>
      <c r="CM115" s="82">
        <f>SUMIFS('Inventory Matrix'!$E:$E,'Inventory Matrix'!$G:$G,$CM$2,'Inventory Matrix'!$B:$B,$CS$1,'Inventory Matrix'!$C:$C,A115)</f>
        <v>0</v>
      </c>
      <c r="CN115" s="82">
        <f>SUMIFS('Inventory Matrix'!$E:$E,'Inventory Matrix'!$G:$G,$CN$2,'Inventory Matrix'!$B:$B,$CS$1,'Inventory Matrix'!$C:$C,A115)</f>
        <v>0</v>
      </c>
      <c r="CO115" s="82">
        <f>SUMIFS('Inventory Matrix'!$E:$E,'Inventory Matrix'!$G:$G,$CO$2,'Inventory Matrix'!$B:$B,$CS$1,'Inventory Matrix'!$C:$C,A115)</f>
        <v>0</v>
      </c>
      <c r="CP115" s="83">
        <f>SUMIFS('Inventory Matrix'!$E:$E,'Inventory Matrix'!$G:$G,$CP$2,'Inventory Matrix'!$B:$B,$CS$1,'Inventory Matrix'!$C:$C,A115)</f>
        <v>0</v>
      </c>
      <c r="CQ115" s="85" t="str">
        <f t="shared" ca="1" si="45"/>
        <v>-</v>
      </c>
      <c r="CR115" s="88">
        <f t="shared" ca="1" si="46"/>
        <v>0</v>
      </c>
      <c r="CS115" s="87">
        <f>SUMIFS(Stock!$D:$D,Stock!$A:$A,$CS$1,Stock!$C:$C,A115)</f>
        <v>0</v>
      </c>
      <c r="CT115" s="64"/>
      <c r="CU115" s="89">
        <f>SUMIFS(Stock!$D:$D,Stock!$A:$A,$CU$1,Stock!$C:$C,A115)</f>
        <v>0</v>
      </c>
      <c r="CV115" s="64"/>
      <c r="CW115" s="69" t="e">
        <f ca="1">SUMIFS(#REF!,#REF!,A115,#REF!,$CW$2,#REF!,$DC$1)</f>
        <v>#REF!</v>
      </c>
      <c r="CX115" s="69" t="e">
        <f ca="1">SUMIFS(#REF!,#REF!,A115,#REF!,$CX$2,#REF!,$DC$1)</f>
        <v>#REF!</v>
      </c>
      <c r="CY115" s="69" t="e">
        <f ca="1">SUMIFS(#REF!,#REF!,A115,#REF!,$CY$2,#REF!,$DC$1)</f>
        <v>#REF!</v>
      </c>
      <c r="CZ115" s="69" t="e">
        <f ca="1">SUMIFS(#REF!,#REF!,A115,#REF!,$CZ$2,#REF!,$DC$1)</f>
        <v>#REF!</v>
      </c>
      <c r="DA115" s="69" t="e">
        <f ca="1">SUMIFS(#REF!,#REF!,A115,#REF!,$DA$2,#REF!,$DC$1)</f>
        <v>#REF!</v>
      </c>
      <c r="DB115" s="69" t="e">
        <f ca="1">SUMIFS(#REF!,#REF!,A115,#REF!,$DB$2,#REF!,$DC$1)</f>
        <v>#REF!</v>
      </c>
      <c r="DC115" s="89">
        <f>SUMIFS(Stock!$D:$D,Stock!$A:$A,$DC$1,Stock!$C:$C,A115)</f>
        <v>0</v>
      </c>
      <c r="DD115" s="89">
        <f>SUMIFS(Stock!$D:$D,Stock!$A:$A,$DD$1,Stock!$C:$C,A115)</f>
        <v>0</v>
      </c>
      <c r="DE115" s="89">
        <f>SUMIFS(Stock!$D:$D,Stock!$A:$A,$DE$1,Stock!$C:$C,A115)</f>
        <v>0</v>
      </c>
      <c r="DF115" s="66"/>
      <c r="DG115" s="66"/>
      <c r="DH115" s="90">
        <f>SUMIFS('Inventory Matrix'!$E:$E,'Inventory Matrix'!$B:$B,$DH$2,'Inventory Matrix'!$G:$G,$DM$2,'Inventory Matrix'!$C:$C,A115)</f>
        <v>0</v>
      </c>
      <c r="DI115" s="90">
        <f>SUMIFS('Inventory Matrix'!$E:$E,'Inventory Matrix'!$B:$B,$DI$2,'Inventory Matrix'!$G:$G,$DM$2,'Inventory Matrix'!$C:$C,A115)</f>
        <v>0</v>
      </c>
      <c r="DJ115" s="90">
        <f>SUMIFS('Inventory Matrix'!$E:$E,'Inventory Matrix'!$B:$B,$DJ$2,'Inventory Matrix'!$G:$G,$DM$2,'Inventory Matrix'!$C:$C,A115)</f>
        <v>0</v>
      </c>
      <c r="DK115" s="90">
        <f>SUMIFS('Inventory Matrix'!$E:$E,'Inventory Matrix'!$B:$B,$DK$2,'Inventory Matrix'!$G:$G,$DM$2,'Inventory Matrix'!$C:$C,A115)</f>
        <v>0</v>
      </c>
      <c r="DL115" s="90">
        <f>SUMIFS('Inventory Matrix'!$E:$E,'Inventory Matrix'!$B:$B,$DL$2,'Inventory Matrix'!$G:$G,$DM$2,'Inventory Matrix'!$C:$C,A115)</f>
        <v>0</v>
      </c>
      <c r="DM115" s="91">
        <f>SUMIFS('Inventory Matrix'!$E:$E,'Inventory Matrix'!$G:$G,$DM$2,'Inventory Matrix'!$C:$C,A115)</f>
        <v>0</v>
      </c>
      <c r="DN115" s="48"/>
      <c r="DO115" s="90">
        <f>SUMIFS('Inventory Matrix'!$E:$E,'Inventory Matrix'!$B:$B,$DO$2,'Inventory Matrix'!$G:$G,$DT$2,'Inventory Matrix'!$C:$C,A115)</f>
        <v>0</v>
      </c>
      <c r="DP115" s="90">
        <f>SUMIFS('Inventory Matrix'!$E:$E,'Inventory Matrix'!$B:$B,$DP$2,'Inventory Matrix'!$G:$G,$DT$2,'Inventory Matrix'!$C:$C,A115)</f>
        <v>0</v>
      </c>
      <c r="DQ115" s="90">
        <f>SUMIFS('Inventory Matrix'!$E:$E,'Inventory Matrix'!$B:$B,$DQ$2,'Inventory Matrix'!$G:$G,$DT$2,'Inventory Matrix'!$C:$C,A115)</f>
        <v>0</v>
      </c>
      <c r="DR115" s="90">
        <f>SUMIFS('Inventory Matrix'!$E:$E,'Inventory Matrix'!$B:$B,$DR$2,'Inventory Matrix'!$G:$G,$DT$2,'Inventory Matrix'!$C:$C,A115)</f>
        <v>0</v>
      </c>
      <c r="DS115" s="90">
        <f>SUMIFS('Inventory Matrix'!$E:$E,'Inventory Matrix'!$B:$B,$DS$2,'Inventory Matrix'!$G:$G,$DT$2,'Inventory Matrix'!$C:$C,A115)</f>
        <v>0</v>
      </c>
      <c r="DT115" s="91">
        <f>SUMIFS('Inventory Matrix'!$E:$E,'Inventory Matrix'!$G:$G,$DT$2,'Inventory Matrix'!$C:$C,A115)</f>
        <v>0</v>
      </c>
      <c r="DU115" s="44"/>
      <c r="DV115" s="90">
        <f>SUMIFS('Inventory Matrix'!$E:$E,'Inventory Matrix'!$B:$B,$DV$2,'Inventory Matrix'!$G:$G,$EA$2,'Inventory Matrix'!$C:$C,A115)</f>
        <v>0</v>
      </c>
      <c r="DW115" s="90">
        <f>SUMIFS('Inventory Matrix'!$E:$E,'Inventory Matrix'!$B:$B,$DW$2,'Inventory Matrix'!$G:$G,$EA$2,'Inventory Matrix'!$C:$C,A115)</f>
        <v>0</v>
      </c>
      <c r="DX115" s="90">
        <f>SUMIFS('Inventory Matrix'!$E:$E,'Inventory Matrix'!$B:$B,$DX$2,'Inventory Matrix'!$G:$G,$EA$2,'Inventory Matrix'!$C:$C,A115)</f>
        <v>0</v>
      </c>
      <c r="DY115" s="90">
        <f>SUMIFS('Inventory Matrix'!$E:$E,'Inventory Matrix'!$B:$B,$DY$2,'Inventory Matrix'!$G:$G,$EA$2,'Inventory Matrix'!$C:$C,A115)</f>
        <v>0</v>
      </c>
      <c r="DZ115" s="90">
        <f>SUMIFS('Inventory Matrix'!$E:$E,'Inventory Matrix'!$B:$B,$DZ$2,'Inventory Matrix'!$G:$G,$EA$2,'Inventory Matrix'!$C:$C,A115)</f>
        <v>0</v>
      </c>
      <c r="EA115" s="91">
        <f>SUMIFS('Inventory Matrix'!$E:$E,'Inventory Matrix'!$G:$G,$EA$2,'Inventory Matrix'!$C:$C,A115)</f>
        <v>0</v>
      </c>
      <c r="EB115" s="44"/>
      <c r="EC115" s="90">
        <f>SUMIFS('Inventory Matrix'!$E:$E,'Inventory Matrix'!$B:$B,$EC$2,'Inventory Matrix'!$G:$G,$EH$2,'Inventory Matrix'!$C:$C,A115)</f>
        <v>0</v>
      </c>
      <c r="ED115" s="90">
        <f>SUMIFS('Inventory Matrix'!$E:$E,'Inventory Matrix'!$B:$B,$ED$2,'Inventory Matrix'!$G:$G,$EH$2,'Inventory Matrix'!$C:$C,A115)</f>
        <v>0</v>
      </c>
      <c r="EE115" s="90">
        <f>SUMIFS('Inventory Matrix'!$E:$E,'Inventory Matrix'!$B:$B,$EE$2,'Inventory Matrix'!$G:$G,$EH$2,'Inventory Matrix'!$C:$C,A115)</f>
        <v>0</v>
      </c>
      <c r="EF115" s="90">
        <f>SUMIFS('Inventory Matrix'!$E:$E,'Inventory Matrix'!$B:$B,$EF$2,'Inventory Matrix'!$G:$G,$EH$2,'Inventory Matrix'!$C:$C,A115)</f>
        <v>0</v>
      </c>
      <c r="EG115" s="90">
        <f>SUMIFS('Inventory Matrix'!$E:$E,'Inventory Matrix'!$B:$B,$EG$2,'Inventory Matrix'!$G:$G,$EH$2,'Inventory Matrix'!$C:$C,A115)</f>
        <v>0</v>
      </c>
      <c r="EH115" s="91">
        <f>SUMIFS('Inventory Matrix'!$E:$E,'Inventory Matrix'!$G:$G,$EH$2,'Inventory Matrix'!$C:$C,A115)</f>
        <v>0</v>
      </c>
      <c r="EI115" s="44"/>
    </row>
    <row r="116" spans="1:139" ht="13" x14ac:dyDescent="0.15">
      <c r="A116" s="38" t="str">
        <f t="shared" si="32"/>
        <v>MJQK3</v>
      </c>
      <c r="B116" s="39" t="s">
        <v>2198</v>
      </c>
      <c r="C116" s="40" t="s">
        <v>64</v>
      </c>
      <c r="D116" s="40" t="s">
        <v>2309</v>
      </c>
      <c r="E116" s="41">
        <f t="shared" si="33"/>
        <v>0</v>
      </c>
      <c r="F116" s="41">
        <f>SUMIFS(Stock!$D:$D,Stock!$C:$C,A116)</f>
        <v>0</v>
      </c>
      <c r="G116" s="42" t="e">
        <f t="shared" ca="1" si="34"/>
        <v>#REF!</v>
      </c>
      <c r="H116" s="43">
        <f t="shared" ca="1" si="35"/>
        <v>0</v>
      </c>
      <c r="I116" s="44"/>
      <c r="J116" s="38" t="e">
        <f ca="1">SUMIFS(#REF!,#REF!,A116,#REF!,$J$2)</f>
        <v>#REF!</v>
      </c>
      <c r="K116" s="38" t="e">
        <f ca="1">SUMIFS(#REF!,#REF!,A116,#REF!,$K$2)</f>
        <v>#REF!</v>
      </c>
      <c r="L116" s="38" t="e">
        <f ca="1">SUMIFS(#REF!,#REF!,A116,#REF!,$L$2)</f>
        <v>#REF!</v>
      </c>
      <c r="M116" s="38" t="e">
        <f ca="1">SUMIFS(#REF!,#REF!,A116,#REF!,$M$2)</f>
        <v>#REF!</v>
      </c>
      <c r="N116" s="38" t="e">
        <f ca="1">SUMIFS(#REF!,#REF!,A116,#REF!,$N$2)</f>
        <v>#REF!</v>
      </c>
      <c r="O116" s="38" t="e">
        <f ca="1">SUMIFS(#REF!,#REF!,A116,#REF!,$O$2)</f>
        <v>#REF!</v>
      </c>
      <c r="P116" s="38" t="e">
        <f ca="1">SUMIFS(#REF!,#REF!,A116,#REF!,$P$2)</f>
        <v>#REF!</v>
      </c>
      <c r="Q116" s="38" t="e">
        <f ca="1">SUMIFS(#REF!,#REF!,A116,#REF!,$Q$2)</f>
        <v>#REF!</v>
      </c>
      <c r="R116" s="38" t="e">
        <f ca="1">SUMIFS(#REF!,#REF!,A116,#REF!,$R$2)</f>
        <v>#REF!</v>
      </c>
      <c r="S116" s="38" t="e">
        <f ca="1">SUMIFS(#REF!,#REF!,A116,#REF!,$S$2)</f>
        <v>#REF!</v>
      </c>
      <c r="T116" s="45"/>
      <c r="U116" s="44"/>
      <c r="V116" s="46"/>
      <c r="W116" s="38" t="e">
        <f ca="1">SUMIFS(#REF!,#REF!,A116,#REF!,$W$2,#REF!,$AK$1)</f>
        <v>#REF!</v>
      </c>
      <c r="X116" s="38" t="e">
        <f ca="1">SUMIFS(#REF!,#REF!,A116,#REF!,$X$2,#REF!,$AK$1)</f>
        <v>#REF!</v>
      </c>
      <c r="Y116" s="38" t="e">
        <f ca="1">SUMIFS(#REF!,#REF!,A116,#REF!,$Y$2,#REF!,$AK$1)</f>
        <v>#REF!</v>
      </c>
      <c r="Z116" s="38" t="e">
        <f ca="1">SUMIFS(#REF!,#REF!,A116,#REF!,$Z$2,#REF!,$AK$1)</f>
        <v>#REF!</v>
      </c>
      <c r="AA116" s="38" t="e">
        <f ca="1">SUMIFS(#REF!,#REF!,A116,#REF!,$AA$2,#REF!,$AK$1)</f>
        <v>#REF!</v>
      </c>
      <c r="AB116" s="38" t="e">
        <f ca="1">SUMIFS(#REF!,#REF!,A116,#REF!,$AB$2,#REF!,$AK$1)</f>
        <v>#REF!</v>
      </c>
      <c r="AC116" s="48"/>
      <c r="AD116" s="92">
        <f>SUMIFS('Inventory Matrix'!$E:$E,'Inventory Matrix'!$G:$G,$AD$2,'Inventory Matrix'!$B:$B,$AK$1,'Inventory Matrix'!$C:$C,A116)</f>
        <v>0</v>
      </c>
      <c r="AE116" s="39">
        <f>SUMIFS('Inventory Matrix'!$E:$E,'Inventory Matrix'!$G:$G,$AE$2,'Inventory Matrix'!$B:$B,$AK$1,'Inventory Matrix'!$C:$C,A116)</f>
        <v>0</v>
      </c>
      <c r="AF116" s="39">
        <f>SUMIFS('Inventory Matrix'!$E:$E,'Inventory Matrix'!$G:$G,$AF$2,'Inventory Matrix'!$B:$B,$AK$1,'Inventory Matrix'!$C:$C,A116)</f>
        <v>0</v>
      </c>
      <c r="AG116" s="93">
        <f>SUMIFS('Inventory Matrix'!$E:$E,'Inventory Matrix'!$G:$G,$AG$2,'Inventory Matrix'!$B:$B,$AK$1,'Inventory Matrix'!$C:$C,A116)</f>
        <v>0</v>
      </c>
      <c r="AH116" s="170" t="str">
        <f t="shared" ca="1" si="36"/>
        <v>-</v>
      </c>
      <c r="AI116" s="171" t="str">
        <f t="shared" ca="1" si="37"/>
        <v>-</v>
      </c>
      <c r="AJ116" s="174">
        <f t="shared" ca="1" si="48"/>
        <v>0</v>
      </c>
      <c r="AK116" s="172">
        <f>SUMIFS(Stock!$D:$D,Stock!$A:$A,$AK$1,Stock!$C:$C,A116)</f>
        <v>0</v>
      </c>
      <c r="AL116" s="55"/>
      <c r="AM116" s="38" t="e">
        <f ca="1">SUMIFS(#REF!,#REF!,A116,#REF!,$AM$2,#REF!,$AZ$1)</f>
        <v>#REF!</v>
      </c>
      <c r="AN116" s="38" t="e">
        <f ca="1">SUMIFS(#REF!,#REF!,A116,#REF!,$AN$2,#REF!,$AZ$1)</f>
        <v>#REF!</v>
      </c>
      <c r="AO116" s="38" t="e">
        <f ca="1">SUMIFS(#REF!,#REF!,A116,#REF!,$AO$2,#REF!,$AZ$1)</f>
        <v>#REF!</v>
      </c>
      <c r="AP116" s="38" t="e">
        <f ca="1">SUMIFS(#REF!,#REF!,A116,#REF!,$AP$2,#REF!,$AZ$1)</f>
        <v>#REF!</v>
      </c>
      <c r="AQ116" s="38" t="e">
        <f ca="1">SUMIFS(#REF!,#REF!,A116,#REF!,$AQ$2,#REF!,$AZ$1)</f>
        <v>#REF!</v>
      </c>
      <c r="AR116" s="38" t="e">
        <f ca="1">SUMIFS(#REF!,#REF!,A116,#REF!,$AR$2,#REF!,$AZ$1)</f>
        <v>#REF!</v>
      </c>
      <c r="AS116" s="81"/>
      <c r="AT116" s="49">
        <f>SUMIFS('Inventory Matrix'!$E:$E,'Inventory Matrix'!$G:$G,$AT$2,'Inventory Matrix'!$B:$B,$AZ$1,'Inventory Matrix'!$C:$C,A116)</f>
        <v>0</v>
      </c>
      <c r="AU116" s="49">
        <f>SUMIFS('Inventory Matrix'!$E:$E,'Inventory Matrix'!$G:$G,$AU$2,'Inventory Matrix'!$B:$B,$AZ$1,'Inventory Matrix'!$C:$C,A116)</f>
        <v>0</v>
      </c>
      <c r="AV116" s="49">
        <f>SUMIFS('Inventory Matrix'!$E:$E,'Inventory Matrix'!$G:$G,$AV$2,'Inventory Matrix'!$B:$B,$AZ$1,'Inventory Matrix'!$C:$C,A116)</f>
        <v>0</v>
      </c>
      <c r="AW116" s="57">
        <f>SUMIFS('Inventory Matrix'!$E:$E,'Inventory Matrix'!$G:$G,$AW$2,'Inventory Matrix'!$B:$B,$AZ$1,'Inventory Matrix'!$C:$C,A116)</f>
        <v>0</v>
      </c>
      <c r="AX116" s="96" t="str">
        <f t="shared" ca="1" si="39"/>
        <v>-</v>
      </c>
      <c r="AY116" s="63">
        <f t="shared" ca="1" si="40"/>
        <v>0</v>
      </c>
      <c r="AZ116" s="97">
        <f>SUMIFS(Stock!$D:$D,Stock!$A:$A,$AZ$1,Stock!$C:$C,A116)</f>
        <v>0</v>
      </c>
      <c r="BA116" s="55"/>
      <c r="BB116" s="38" t="e">
        <f ca="1">SUMIFS(#REF!,#REF!,A116,#REF!,$BB$2,#REF!,$BO$1)</f>
        <v>#REF!</v>
      </c>
      <c r="BC116" s="38" t="e">
        <f ca="1">SUMIFS(#REF!,#REF!,A116,#REF!,$BC$2,#REF!,$BO$1)</f>
        <v>#REF!</v>
      </c>
      <c r="BD116" s="38" t="e">
        <f ca="1">SUMIFS(#REF!,#REF!,A116,#REF!,$BD$2,#REF!,$BO$1)</f>
        <v>#REF!</v>
      </c>
      <c r="BE116" s="38" t="e">
        <f ca="1">SUMIFS(#REF!,#REF!,A116,#REF!,$BE$2,#REF!,$BO$1)</f>
        <v>#REF!</v>
      </c>
      <c r="BF116" s="38" t="e">
        <f ca="1">SUMIFS(#REF!,#REF!,A116,#REF!,$BF$2,#REF!,$BO$1)</f>
        <v>#REF!</v>
      </c>
      <c r="BG116" s="38" t="e">
        <f ca="1">SUMIFS(#REF!,#REF!,A116,#REF!,$BG$2,#REF!,$BO$1)</f>
        <v>#REF!</v>
      </c>
      <c r="BH116" s="60"/>
      <c r="BI116" s="49">
        <f>SUMIFS('Inventory Matrix'!$E:$E,'Inventory Matrix'!$G:$G,$BI$2,'Inventory Matrix'!$B:$B,$BO$1,'Inventory Matrix'!$C:$C,A116)</f>
        <v>0</v>
      </c>
      <c r="BJ116" s="49">
        <f>SUMIFS('Inventory Matrix'!$E:$E,'Inventory Matrix'!$G:$G,$BJ$2,'Inventory Matrix'!$B:$B,$BO$1,'Inventory Matrix'!$C:$C,A116)</f>
        <v>0</v>
      </c>
      <c r="BK116" s="49">
        <f>SUMIFS('Inventory Matrix'!$E:$E,'Inventory Matrix'!$G:$G,$BK$2,'Inventory Matrix'!$B:$B,$BO$1,'Inventory Matrix'!$C:$C,A116)</f>
        <v>0</v>
      </c>
      <c r="BL116" s="57">
        <f>SUMIFS('Inventory Matrix'!$E:$E,'Inventory Matrix'!$G:$G,$BL$2,'Inventory Matrix'!$B:$B,$BO$1,'Inventory Matrix'!$C:$C,A116)</f>
        <v>0</v>
      </c>
      <c r="BM116" s="96" t="str">
        <f t="shared" ca="1" si="41"/>
        <v>-</v>
      </c>
      <c r="BN116" s="62">
        <f t="shared" ca="1" si="42"/>
        <v>0</v>
      </c>
      <c r="BO116" s="97">
        <f>SUMIFS(Stock!$D:$D,Stock!$A:$A,$BO$1,Stock!$C:$C,A116)</f>
        <v>0</v>
      </c>
      <c r="BP116" s="55"/>
      <c r="BQ116" s="38" t="e">
        <f ca="1">SUMIFS(#REF!,#REF!,A116,#REF!,$BQ$2,#REF!,$CD$1)</f>
        <v>#REF!</v>
      </c>
      <c r="BR116" s="38" t="e">
        <f ca="1">SUMIFS(#REF!,#REF!,A116,#REF!,$BR$2,#REF!,$CD$1)</f>
        <v>#REF!</v>
      </c>
      <c r="BS116" s="38" t="e">
        <f ca="1">SUMIFS(#REF!,#REF!,A116,#REF!,$BS$2,#REF!,$CD$1)</f>
        <v>#REF!</v>
      </c>
      <c r="BT116" s="38" t="e">
        <f ca="1">SUMIFS(#REF!,#REF!,A116,#REF!,$BT$2,#REF!,$CD$1)</f>
        <v>#REF!</v>
      </c>
      <c r="BU116" s="38" t="e">
        <f ca="1">SUMIFS(#REF!,#REF!,A116,#REF!,$BU$2,#REF!,$CD$1)</f>
        <v>#REF!</v>
      </c>
      <c r="BV116" s="38" t="e">
        <f ca="1">SUMIFS(#REF!,#REF!,A116,#REF!,$BV$2,#REF!,$CD$1)</f>
        <v>#REF!</v>
      </c>
      <c r="BW116" s="60"/>
      <c r="BX116" s="49">
        <f>SUMIFS('Inventory Matrix'!$E:$E,'Inventory Matrix'!$G:$G,$BX$2,'Inventory Matrix'!$B:$B,$CD$1,'Inventory Matrix'!$C:$C,A116)</f>
        <v>0</v>
      </c>
      <c r="BY116" s="49">
        <f>SUMIFS('Inventory Matrix'!$E:$E,'Inventory Matrix'!$G:$G,$BY$2,'Inventory Matrix'!$B:$B,$CD$1,'Inventory Matrix'!$C:$C,A116)</f>
        <v>0</v>
      </c>
      <c r="BZ116" s="49">
        <f>SUMIFS('Inventory Matrix'!$E:$E,'Inventory Matrix'!$G:$G,$BZ$2,'Inventory Matrix'!$B:$B,$CD$1,'Inventory Matrix'!$C:$C,A116)</f>
        <v>0</v>
      </c>
      <c r="CA116" s="57">
        <f>SUMIFS('Inventory Matrix'!$E:$E,'Inventory Matrix'!$G:$G,$CA$2,'Inventory Matrix'!$B:$B,$CD$1,'Inventory Matrix'!$C:$C,A116)</f>
        <v>0</v>
      </c>
      <c r="CB116" s="96" t="str">
        <f t="shared" ca="1" si="43"/>
        <v>-</v>
      </c>
      <c r="CC116" s="63">
        <f t="shared" ca="1" si="44"/>
        <v>0</v>
      </c>
      <c r="CD116" s="97">
        <f>SUMIFS(Stock!$D:$D,Stock!$A:$A,$CD$1,Stock!$C:$C,A116)</f>
        <v>0</v>
      </c>
      <c r="CE116" s="55"/>
      <c r="CF116" s="38" t="e">
        <f ca="1">SUMIFS(#REF!,#REF!,A116,#REF!,$CF$2,#REF!,$CS$1)</f>
        <v>#REF!</v>
      </c>
      <c r="CG116" s="38" t="e">
        <f ca="1">SUMIFS(#REF!,#REF!,A116,#REF!,$CG$2,#REF!,$CS$1)</f>
        <v>#REF!</v>
      </c>
      <c r="CH116" s="38" t="e">
        <f ca="1">SUMIFS(#REF!,#REF!,A116,#REF!,$CH$2,#REF!,$CS$1)</f>
        <v>#REF!</v>
      </c>
      <c r="CI116" s="38" t="e">
        <f ca="1">SUMIFS(#REF!,#REF!,A116,#REF!,$CI$2,#REF!,$CS$1)</f>
        <v>#REF!</v>
      </c>
      <c r="CJ116" s="38" t="e">
        <f ca="1">SUMIFS(#REF!,#REF!,A116,#REF!,$CJ$2,#REF!,$CS$1)</f>
        <v>#REF!</v>
      </c>
      <c r="CK116" s="38" t="e">
        <f ca="1">SUMIFS(#REF!,#REF!,A116,#REF!,$CK$2,#REF!,$CS$1)</f>
        <v>#REF!</v>
      </c>
      <c r="CL116" s="60"/>
      <c r="CM116" s="49">
        <f>SUMIFS('Inventory Matrix'!$E:$E,'Inventory Matrix'!$G:$G,$CM$2,'Inventory Matrix'!$B:$B,$CS$1,'Inventory Matrix'!$C:$C,A116)</f>
        <v>0</v>
      </c>
      <c r="CN116" s="49">
        <f>SUMIFS('Inventory Matrix'!$E:$E,'Inventory Matrix'!$G:$G,$CN$2,'Inventory Matrix'!$B:$B,$CS$1,'Inventory Matrix'!$C:$C,A116)</f>
        <v>0</v>
      </c>
      <c r="CO116" s="49">
        <f>SUMIFS('Inventory Matrix'!$E:$E,'Inventory Matrix'!$G:$G,$CO$2,'Inventory Matrix'!$B:$B,$CS$1,'Inventory Matrix'!$C:$C,A116)</f>
        <v>0</v>
      </c>
      <c r="CP116" s="57">
        <f>SUMIFS('Inventory Matrix'!$E:$E,'Inventory Matrix'!$G:$G,$CP$2,'Inventory Matrix'!$B:$B,$CS$1,'Inventory Matrix'!$C:$C,A116)</f>
        <v>0</v>
      </c>
      <c r="CQ116" s="96" t="str">
        <f t="shared" ca="1" si="45"/>
        <v>-</v>
      </c>
      <c r="CR116" s="63">
        <f t="shared" ca="1" si="46"/>
        <v>0</v>
      </c>
      <c r="CS116" s="97">
        <f>SUMIFS(Stock!$D:$D,Stock!$A:$A,$CS$1,Stock!$C:$C,A116)</f>
        <v>0</v>
      </c>
      <c r="CT116" s="64"/>
      <c r="CU116" s="65">
        <f>SUMIFS(Stock!$D:$D,Stock!$A:$A,$CU$1,Stock!$C:$C,A116)</f>
        <v>0</v>
      </c>
      <c r="CV116" s="64"/>
      <c r="CW116" s="38" t="e">
        <f ca="1">SUMIFS(#REF!,#REF!,A116,#REF!,$CW$2,#REF!,$DC$1)</f>
        <v>#REF!</v>
      </c>
      <c r="CX116" s="38" t="e">
        <f ca="1">SUMIFS(#REF!,#REF!,A116,#REF!,$CX$2,#REF!,$DC$1)</f>
        <v>#REF!</v>
      </c>
      <c r="CY116" s="38" t="e">
        <f ca="1">SUMIFS(#REF!,#REF!,A116,#REF!,$CY$2,#REF!,$DC$1)</f>
        <v>#REF!</v>
      </c>
      <c r="CZ116" s="38" t="e">
        <f ca="1">SUMIFS(#REF!,#REF!,A116,#REF!,$CZ$2,#REF!,$DC$1)</f>
        <v>#REF!</v>
      </c>
      <c r="DA116" s="38" t="e">
        <f ca="1">SUMIFS(#REF!,#REF!,A116,#REF!,$DA$2,#REF!,$DC$1)</f>
        <v>#REF!</v>
      </c>
      <c r="DB116" s="38" t="e">
        <f ca="1">SUMIFS(#REF!,#REF!,A116,#REF!,$DB$2,#REF!,$DC$1)</f>
        <v>#REF!</v>
      </c>
      <c r="DC116" s="65">
        <f>SUMIFS(Stock!$D:$D,Stock!$A:$A,$DC$1,Stock!$C:$C,A116)</f>
        <v>0</v>
      </c>
      <c r="DD116" s="65">
        <f>SUMIFS(Stock!$D:$D,Stock!$A:$A,$DD$1,Stock!$C:$C,A116)</f>
        <v>0</v>
      </c>
      <c r="DE116" s="65">
        <f>SUMIFS(Stock!$D:$D,Stock!$A:$A,$DE$1,Stock!$C:$C,A116)</f>
        <v>0</v>
      </c>
      <c r="DF116" s="66"/>
      <c r="DG116" s="66"/>
      <c r="DH116" s="67">
        <f>SUMIFS('Inventory Matrix'!$E:$E,'Inventory Matrix'!$B:$B,$DH$2,'Inventory Matrix'!$G:$G,$DM$2,'Inventory Matrix'!$C:$C,A116)</f>
        <v>0</v>
      </c>
      <c r="DI116" s="67">
        <f>SUMIFS('Inventory Matrix'!$E:$E,'Inventory Matrix'!$B:$B,$DI$2,'Inventory Matrix'!$G:$G,$DM$2,'Inventory Matrix'!$C:$C,A116)</f>
        <v>0</v>
      </c>
      <c r="DJ116" s="67">
        <f>SUMIFS('Inventory Matrix'!$E:$E,'Inventory Matrix'!$B:$B,$DJ$2,'Inventory Matrix'!$G:$G,$DM$2,'Inventory Matrix'!$C:$C,A116)</f>
        <v>0</v>
      </c>
      <c r="DK116" s="67">
        <f>SUMIFS('Inventory Matrix'!$E:$E,'Inventory Matrix'!$B:$B,$DK$2,'Inventory Matrix'!$G:$G,$DM$2,'Inventory Matrix'!$C:$C,A116)</f>
        <v>0</v>
      </c>
      <c r="DL116" s="67">
        <f>SUMIFS('Inventory Matrix'!$E:$E,'Inventory Matrix'!$B:$B,$DL$2,'Inventory Matrix'!$G:$G,$DM$2,'Inventory Matrix'!$C:$C,A116)</f>
        <v>0</v>
      </c>
      <c r="DM116" s="98">
        <f>SUMIFS('Inventory Matrix'!$E:$E,'Inventory Matrix'!$G:$G,$DM$2,'Inventory Matrix'!$C:$C,A116)</f>
        <v>0</v>
      </c>
      <c r="DN116" s="48"/>
      <c r="DO116" s="67">
        <f>SUMIFS('Inventory Matrix'!$E:$E,'Inventory Matrix'!$B:$B,$DO$2,'Inventory Matrix'!$G:$G,$DT$2,'Inventory Matrix'!$C:$C,A116)</f>
        <v>0</v>
      </c>
      <c r="DP116" s="67">
        <f>SUMIFS('Inventory Matrix'!$E:$E,'Inventory Matrix'!$B:$B,$DP$2,'Inventory Matrix'!$G:$G,$DT$2,'Inventory Matrix'!$C:$C,A116)</f>
        <v>0</v>
      </c>
      <c r="DQ116" s="67">
        <f>SUMIFS('Inventory Matrix'!$E:$E,'Inventory Matrix'!$B:$B,$DQ$2,'Inventory Matrix'!$G:$G,$DT$2,'Inventory Matrix'!$C:$C,A116)</f>
        <v>0</v>
      </c>
      <c r="DR116" s="67">
        <f>SUMIFS('Inventory Matrix'!$E:$E,'Inventory Matrix'!$B:$B,$DR$2,'Inventory Matrix'!$G:$G,$DT$2,'Inventory Matrix'!$C:$C,A116)</f>
        <v>0</v>
      </c>
      <c r="DS116" s="67">
        <f>SUMIFS('Inventory Matrix'!$E:$E,'Inventory Matrix'!$B:$B,$DS$2,'Inventory Matrix'!$G:$G,$DT$2,'Inventory Matrix'!$C:$C,A116)</f>
        <v>0</v>
      </c>
      <c r="DT116" s="98">
        <f>SUMIFS('Inventory Matrix'!$E:$E,'Inventory Matrix'!$G:$G,$DT$2,'Inventory Matrix'!$C:$C,A116)</f>
        <v>0</v>
      </c>
      <c r="DU116" s="44"/>
      <c r="DV116" s="67">
        <f>SUMIFS('Inventory Matrix'!$E:$E,'Inventory Matrix'!$B:$B,$DV$2,'Inventory Matrix'!$G:$G,$EA$2,'Inventory Matrix'!$C:$C,A116)</f>
        <v>0</v>
      </c>
      <c r="DW116" s="67">
        <f>SUMIFS('Inventory Matrix'!$E:$E,'Inventory Matrix'!$B:$B,$DW$2,'Inventory Matrix'!$G:$G,$EA$2,'Inventory Matrix'!$C:$C,A116)</f>
        <v>0</v>
      </c>
      <c r="DX116" s="67">
        <f>SUMIFS('Inventory Matrix'!$E:$E,'Inventory Matrix'!$B:$B,$DX$2,'Inventory Matrix'!$G:$G,$EA$2,'Inventory Matrix'!$C:$C,A116)</f>
        <v>0</v>
      </c>
      <c r="DY116" s="67">
        <f>SUMIFS('Inventory Matrix'!$E:$E,'Inventory Matrix'!$B:$B,$DY$2,'Inventory Matrix'!$G:$G,$EA$2,'Inventory Matrix'!$C:$C,A116)</f>
        <v>0</v>
      </c>
      <c r="DZ116" s="67">
        <f>SUMIFS('Inventory Matrix'!$E:$E,'Inventory Matrix'!$B:$B,$DZ$2,'Inventory Matrix'!$G:$G,$EA$2,'Inventory Matrix'!$C:$C,A116)</f>
        <v>0</v>
      </c>
      <c r="EA116" s="98">
        <f>SUMIFS('Inventory Matrix'!$E:$E,'Inventory Matrix'!$G:$G,$EA$2,'Inventory Matrix'!$C:$C,A116)</f>
        <v>0</v>
      </c>
      <c r="EB116" s="44"/>
      <c r="EC116" s="67">
        <f>SUMIFS('Inventory Matrix'!$E:$E,'Inventory Matrix'!$B:$B,$EC$2,'Inventory Matrix'!$G:$G,$EH$2,'Inventory Matrix'!$C:$C,A116)</f>
        <v>0</v>
      </c>
      <c r="ED116" s="67">
        <f>SUMIFS('Inventory Matrix'!$E:$E,'Inventory Matrix'!$B:$B,$ED$2,'Inventory Matrix'!$G:$G,$EH$2,'Inventory Matrix'!$C:$C,A116)</f>
        <v>0</v>
      </c>
      <c r="EE116" s="67">
        <f>SUMIFS('Inventory Matrix'!$E:$E,'Inventory Matrix'!$B:$B,$EE$2,'Inventory Matrix'!$G:$G,$EH$2,'Inventory Matrix'!$C:$C,A116)</f>
        <v>0</v>
      </c>
      <c r="EF116" s="67">
        <f>SUMIFS('Inventory Matrix'!$E:$E,'Inventory Matrix'!$B:$B,$EF$2,'Inventory Matrix'!$G:$G,$EH$2,'Inventory Matrix'!$C:$C,A116)</f>
        <v>0</v>
      </c>
      <c r="EG116" s="67">
        <f>SUMIFS('Inventory Matrix'!$E:$E,'Inventory Matrix'!$B:$B,$EG$2,'Inventory Matrix'!$G:$G,$EH$2,'Inventory Matrix'!$C:$C,A116)</f>
        <v>0</v>
      </c>
      <c r="EH116" s="98">
        <f>SUMIFS('Inventory Matrix'!$E:$E,'Inventory Matrix'!$G:$G,$EH$2,'Inventory Matrix'!$C:$C,A116)</f>
        <v>0</v>
      </c>
      <c r="EI116" s="44"/>
    </row>
    <row r="117" spans="1:139" ht="13" x14ac:dyDescent="0.15">
      <c r="A117" s="69" t="str">
        <f t="shared" si="32"/>
        <v>MJQK3</v>
      </c>
      <c r="B117" s="70" t="s">
        <v>2198</v>
      </c>
      <c r="C117" s="71" t="s">
        <v>2310</v>
      </c>
      <c r="D117" s="71" t="s">
        <v>2311</v>
      </c>
      <c r="E117" s="72">
        <f t="shared" si="33"/>
        <v>0</v>
      </c>
      <c r="F117" s="72">
        <f>SUMIFS(Stock!$D:$D,Stock!$C:$C,A117)</f>
        <v>0</v>
      </c>
      <c r="G117" s="73" t="e">
        <f t="shared" ca="1" si="34"/>
        <v>#REF!</v>
      </c>
      <c r="H117" s="74">
        <f t="shared" ca="1" si="35"/>
        <v>0</v>
      </c>
      <c r="I117" s="44"/>
      <c r="J117" s="69" t="e">
        <f ca="1">SUMIFS(#REF!,#REF!,A117,#REF!,$J$2)</f>
        <v>#REF!</v>
      </c>
      <c r="K117" s="69" t="e">
        <f ca="1">SUMIFS(#REF!,#REF!,A117,#REF!,$K$2)</f>
        <v>#REF!</v>
      </c>
      <c r="L117" s="69" t="e">
        <f ca="1">SUMIFS(#REF!,#REF!,A117,#REF!,$L$2)</f>
        <v>#REF!</v>
      </c>
      <c r="M117" s="69" t="e">
        <f ca="1">SUMIFS(#REF!,#REF!,A117,#REF!,$M$2)</f>
        <v>#REF!</v>
      </c>
      <c r="N117" s="69" t="e">
        <f ca="1">SUMIFS(#REF!,#REF!,A117,#REF!,$N$2)</f>
        <v>#REF!</v>
      </c>
      <c r="O117" s="69" t="e">
        <f ca="1">SUMIFS(#REF!,#REF!,A117,#REF!,$O$2)</f>
        <v>#REF!</v>
      </c>
      <c r="P117" s="69" t="e">
        <f ca="1">SUMIFS(#REF!,#REF!,A117,#REF!,$P$2)</f>
        <v>#REF!</v>
      </c>
      <c r="Q117" s="69" t="e">
        <f ca="1">SUMIFS(#REF!,#REF!,A117,#REF!,$Q$2)</f>
        <v>#REF!</v>
      </c>
      <c r="R117" s="69" t="e">
        <f ca="1">SUMIFS(#REF!,#REF!,A117,#REF!,$R$2)</f>
        <v>#REF!</v>
      </c>
      <c r="S117" s="69" t="e">
        <f ca="1">SUMIFS(#REF!,#REF!,A117,#REF!,$S$2)</f>
        <v>#REF!</v>
      </c>
      <c r="T117" s="75"/>
      <c r="U117" s="44"/>
      <c r="V117" s="46"/>
      <c r="W117" s="69" t="e">
        <f ca="1">SUMIFS(#REF!,#REF!,A117,#REF!,$W$2,#REF!,$AK$1)</f>
        <v>#REF!</v>
      </c>
      <c r="X117" s="69" t="e">
        <f ca="1">SUMIFS(#REF!,#REF!,A117,#REF!,$X$2,#REF!,$AK$1)</f>
        <v>#REF!</v>
      </c>
      <c r="Y117" s="69" t="e">
        <f ca="1">SUMIFS(#REF!,#REF!,A117,#REF!,$Y$2,#REF!,$AK$1)</f>
        <v>#REF!</v>
      </c>
      <c r="Z117" s="69" t="e">
        <f ca="1">SUMIFS(#REF!,#REF!,A117,#REF!,$Z$2,#REF!,$AK$1)</f>
        <v>#REF!</v>
      </c>
      <c r="AA117" s="69" t="e">
        <f ca="1">SUMIFS(#REF!,#REF!,A117,#REF!,$AA$2,#REF!,$AK$1)</f>
        <v>#REF!</v>
      </c>
      <c r="AB117" s="69" t="e">
        <f ca="1">SUMIFS(#REF!,#REF!,A117,#REF!,$AB$2,#REF!,$AK$1)</f>
        <v>#REF!</v>
      </c>
      <c r="AC117" s="48"/>
      <c r="AD117" s="76">
        <f>SUMIFS('Inventory Matrix'!$E:$E,'Inventory Matrix'!$G:$G,$AD$2,'Inventory Matrix'!$B:$B,$AK$1,'Inventory Matrix'!$C:$C,A117)</f>
        <v>0</v>
      </c>
      <c r="AE117" s="70">
        <f>SUMIFS('Inventory Matrix'!$E:$E,'Inventory Matrix'!$G:$G,$AE$2,'Inventory Matrix'!$B:$B,$AK$1,'Inventory Matrix'!$C:$C,A117)</f>
        <v>0</v>
      </c>
      <c r="AF117" s="70">
        <f>SUMIFS('Inventory Matrix'!$E:$E,'Inventory Matrix'!$G:$G,$AF$2,'Inventory Matrix'!$B:$B,$AK$1,'Inventory Matrix'!$C:$C,A117)</f>
        <v>0</v>
      </c>
      <c r="AG117" s="77">
        <f>SUMIFS('Inventory Matrix'!$E:$E,'Inventory Matrix'!$G:$G,$AG$2,'Inventory Matrix'!$B:$B,$AK$1,'Inventory Matrix'!$C:$C,A117)</f>
        <v>0</v>
      </c>
      <c r="AH117" s="167" t="str">
        <f t="shared" ca="1" si="36"/>
        <v>-</v>
      </c>
      <c r="AI117" s="168" t="str">
        <f t="shared" ca="1" si="37"/>
        <v>-</v>
      </c>
      <c r="AJ117" s="173">
        <f t="shared" ca="1" si="48"/>
        <v>0</v>
      </c>
      <c r="AK117" s="169">
        <f>SUMIFS(Stock!$D:$D,Stock!$A:$A,$AK$1,Stock!$C:$C,A117)</f>
        <v>0</v>
      </c>
      <c r="AL117" s="55"/>
      <c r="AM117" s="69" t="e">
        <f ca="1">SUMIFS(#REF!,#REF!,A117,#REF!,$AM$2,#REF!,$AZ$1)</f>
        <v>#REF!</v>
      </c>
      <c r="AN117" s="69" t="e">
        <f ca="1">SUMIFS(#REF!,#REF!,A117,#REF!,$AN$2,#REF!,$AZ$1)</f>
        <v>#REF!</v>
      </c>
      <c r="AO117" s="69" t="e">
        <f ca="1">SUMIFS(#REF!,#REF!,A117,#REF!,$AO$2,#REF!,$AZ$1)</f>
        <v>#REF!</v>
      </c>
      <c r="AP117" s="69" t="e">
        <f ca="1">SUMIFS(#REF!,#REF!,A117,#REF!,$AP$2,#REF!,$AZ$1)</f>
        <v>#REF!</v>
      </c>
      <c r="AQ117" s="69" t="e">
        <f ca="1">SUMIFS(#REF!,#REF!,A117,#REF!,$AQ$2,#REF!,$AZ$1)</f>
        <v>#REF!</v>
      </c>
      <c r="AR117" s="69" t="e">
        <f ca="1">SUMIFS(#REF!,#REF!,A117,#REF!,$AR$2,#REF!,$AZ$1)</f>
        <v>#REF!</v>
      </c>
      <c r="AS117" s="81"/>
      <c r="AT117" s="82">
        <f>SUMIFS('Inventory Matrix'!$E:$E,'Inventory Matrix'!$G:$G,$AT$2,'Inventory Matrix'!$B:$B,$AZ$1,'Inventory Matrix'!$C:$C,A117)</f>
        <v>0</v>
      </c>
      <c r="AU117" s="82">
        <f>SUMIFS('Inventory Matrix'!$E:$E,'Inventory Matrix'!$G:$G,$AU$2,'Inventory Matrix'!$B:$B,$AZ$1,'Inventory Matrix'!$C:$C,A117)</f>
        <v>0</v>
      </c>
      <c r="AV117" s="82">
        <f>SUMIFS('Inventory Matrix'!$E:$E,'Inventory Matrix'!$G:$G,$AV$2,'Inventory Matrix'!$B:$B,$AZ$1,'Inventory Matrix'!$C:$C,A117)</f>
        <v>0</v>
      </c>
      <c r="AW117" s="83">
        <f>SUMIFS('Inventory Matrix'!$E:$E,'Inventory Matrix'!$G:$G,$AW$2,'Inventory Matrix'!$B:$B,$AZ$1,'Inventory Matrix'!$C:$C,A117)</f>
        <v>0</v>
      </c>
      <c r="AX117" s="85" t="str">
        <f t="shared" ca="1" si="39"/>
        <v>-</v>
      </c>
      <c r="AY117" s="88">
        <f t="shared" ca="1" si="40"/>
        <v>0</v>
      </c>
      <c r="AZ117" s="87">
        <f>SUMIFS(Stock!$D:$D,Stock!$A:$A,$AZ$1,Stock!$C:$C,A117)</f>
        <v>0</v>
      </c>
      <c r="BA117" s="55"/>
      <c r="BB117" s="69" t="e">
        <f ca="1">SUMIFS(#REF!,#REF!,A117,#REF!,$BB$2,#REF!,$BO$1)</f>
        <v>#REF!</v>
      </c>
      <c r="BC117" s="69" t="e">
        <f ca="1">SUMIFS(#REF!,#REF!,A117,#REF!,$BC$2,#REF!,$BO$1)</f>
        <v>#REF!</v>
      </c>
      <c r="BD117" s="69" t="e">
        <f ca="1">SUMIFS(#REF!,#REF!,A117,#REF!,$BD$2,#REF!,$BO$1)</f>
        <v>#REF!</v>
      </c>
      <c r="BE117" s="69" t="e">
        <f ca="1">SUMIFS(#REF!,#REF!,A117,#REF!,$BE$2,#REF!,$BO$1)</f>
        <v>#REF!</v>
      </c>
      <c r="BF117" s="69" t="e">
        <f ca="1">SUMIFS(#REF!,#REF!,A117,#REF!,$BF$2,#REF!,$BO$1)</f>
        <v>#REF!</v>
      </c>
      <c r="BG117" s="69" t="e">
        <f ca="1">SUMIFS(#REF!,#REF!,A117,#REF!,$BG$2,#REF!,$BO$1)</f>
        <v>#REF!</v>
      </c>
      <c r="BH117" s="60"/>
      <c r="BI117" s="82">
        <f>SUMIFS('Inventory Matrix'!$E:$E,'Inventory Matrix'!$G:$G,$BI$2,'Inventory Matrix'!$B:$B,$BO$1,'Inventory Matrix'!$C:$C,A117)</f>
        <v>0</v>
      </c>
      <c r="BJ117" s="82">
        <f>SUMIFS('Inventory Matrix'!$E:$E,'Inventory Matrix'!$G:$G,$BJ$2,'Inventory Matrix'!$B:$B,$BO$1,'Inventory Matrix'!$C:$C,A117)</f>
        <v>0</v>
      </c>
      <c r="BK117" s="82">
        <f>SUMIFS('Inventory Matrix'!$E:$E,'Inventory Matrix'!$G:$G,$BK$2,'Inventory Matrix'!$B:$B,$BO$1,'Inventory Matrix'!$C:$C,A117)</f>
        <v>0</v>
      </c>
      <c r="BL117" s="83">
        <f>SUMIFS('Inventory Matrix'!$E:$E,'Inventory Matrix'!$G:$G,$BL$2,'Inventory Matrix'!$B:$B,$BO$1,'Inventory Matrix'!$C:$C,A117)</f>
        <v>0</v>
      </c>
      <c r="BM117" s="85" t="str">
        <f t="shared" ca="1" si="41"/>
        <v>-</v>
      </c>
      <c r="BN117" s="86">
        <f t="shared" ca="1" si="42"/>
        <v>0</v>
      </c>
      <c r="BO117" s="87">
        <f>SUMIFS(Stock!$D:$D,Stock!$A:$A,$BO$1,Stock!$C:$C,A117)</f>
        <v>0</v>
      </c>
      <c r="BP117" s="55"/>
      <c r="BQ117" s="69" t="e">
        <f ca="1">SUMIFS(#REF!,#REF!,A117,#REF!,$BQ$2,#REF!,$CD$1)</f>
        <v>#REF!</v>
      </c>
      <c r="BR117" s="69" t="e">
        <f ca="1">SUMIFS(#REF!,#REF!,A117,#REF!,$BR$2,#REF!,$CD$1)</f>
        <v>#REF!</v>
      </c>
      <c r="BS117" s="69" t="e">
        <f ca="1">SUMIFS(#REF!,#REF!,A117,#REF!,$BS$2,#REF!,$CD$1)</f>
        <v>#REF!</v>
      </c>
      <c r="BT117" s="69" t="e">
        <f ca="1">SUMIFS(#REF!,#REF!,A117,#REF!,$BT$2,#REF!,$CD$1)</f>
        <v>#REF!</v>
      </c>
      <c r="BU117" s="69" t="e">
        <f ca="1">SUMIFS(#REF!,#REF!,A117,#REF!,$BU$2,#REF!,$CD$1)</f>
        <v>#REF!</v>
      </c>
      <c r="BV117" s="69" t="e">
        <f ca="1">SUMIFS(#REF!,#REF!,A117,#REF!,$BV$2,#REF!,$CD$1)</f>
        <v>#REF!</v>
      </c>
      <c r="BW117" s="60"/>
      <c r="BX117" s="82">
        <f>SUMIFS('Inventory Matrix'!$E:$E,'Inventory Matrix'!$G:$G,$BX$2,'Inventory Matrix'!$B:$B,$CD$1,'Inventory Matrix'!$C:$C,A117)</f>
        <v>0</v>
      </c>
      <c r="BY117" s="82">
        <f>SUMIFS('Inventory Matrix'!$E:$E,'Inventory Matrix'!$G:$G,$BY$2,'Inventory Matrix'!$B:$B,$CD$1,'Inventory Matrix'!$C:$C,A117)</f>
        <v>0</v>
      </c>
      <c r="BZ117" s="82">
        <f>SUMIFS('Inventory Matrix'!$E:$E,'Inventory Matrix'!$G:$G,$BZ$2,'Inventory Matrix'!$B:$B,$CD$1,'Inventory Matrix'!$C:$C,A117)</f>
        <v>0</v>
      </c>
      <c r="CA117" s="83">
        <f>SUMIFS('Inventory Matrix'!$E:$E,'Inventory Matrix'!$G:$G,$CA$2,'Inventory Matrix'!$B:$B,$CD$1,'Inventory Matrix'!$C:$C,A117)</f>
        <v>0</v>
      </c>
      <c r="CB117" s="85" t="str">
        <f t="shared" ca="1" si="43"/>
        <v>-</v>
      </c>
      <c r="CC117" s="88">
        <f t="shared" ca="1" si="44"/>
        <v>0</v>
      </c>
      <c r="CD117" s="87">
        <f>SUMIFS(Stock!$D:$D,Stock!$A:$A,$CD$1,Stock!$C:$C,A117)</f>
        <v>0</v>
      </c>
      <c r="CE117" s="55"/>
      <c r="CF117" s="69" t="e">
        <f ca="1">SUMIFS(#REF!,#REF!,A117,#REF!,$CF$2,#REF!,$CS$1)</f>
        <v>#REF!</v>
      </c>
      <c r="CG117" s="69" t="e">
        <f ca="1">SUMIFS(#REF!,#REF!,A117,#REF!,$CG$2,#REF!,$CS$1)</f>
        <v>#REF!</v>
      </c>
      <c r="CH117" s="69" t="e">
        <f ca="1">SUMIFS(#REF!,#REF!,A117,#REF!,$CH$2,#REF!,$CS$1)</f>
        <v>#REF!</v>
      </c>
      <c r="CI117" s="69" t="e">
        <f ca="1">SUMIFS(#REF!,#REF!,A117,#REF!,$CI$2,#REF!,$CS$1)</f>
        <v>#REF!</v>
      </c>
      <c r="CJ117" s="69" t="e">
        <f ca="1">SUMIFS(#REF!,#REF!,A117,#REF!,$CJ$2,#REF!,$CS$1)</f>
        <v>#REF!</v>
      </c>
      <c r="CK117" s="69" t="e">
        <f ca="1">SUMIFS(#REF!,#REF!,A117,#REF!,$CK$2,#REF!,$CS$1)</f>
        <v>#REF!</v>
      </c>
      <c r="CL117" s="60"/>
      <c r="CM117" s="82">
        <f>SUMIFS('Inventory Matrix'!$E:$E,'Inventory Matrix'!$G:$G,$CM$2,'Inventory Matrix'!$B:$B,$CS$1,'Inventory Matrix'!$C:$C,A117)</f>
        <v>0</v>
      </c>
      <c r="CN117" s="82">
        <f>SUMIFS('Inventory Matrix'!$E:$E,'Inventory Matrix'!$G:$G,$CN$2,'Inventory Matrix'!$B:$B,$CS$1,'Inventory Matrix'!$C:$C,A117)</f>
        <v>0</v>
      </c>
      <c r="CO117" s="82">
        <f>SUMIFS('Inventory Matrix'!$E:$E,'Inventory Matrix'!$G:$G,$CO$2,'Inventory Matrix'!$B:$B,$CS$1,'Inventory Matrix'!$C:$C,A117)</f>
        <v>0</v>
      </c>
      <c r="CP117" s="83">
        <f>SUMIFS('Inventory Matrix'!$E:$E,'Inventory Matrix'!$G:$G,$CP$2,'Inventory Matrix'!$B:$B,$CS$1,'Inventory Matrix'!$C:$C,A117)</f>
        <v>0</v>
      </c>
      <c r="CQ117" s="85" t="str">
        <f t="shared" ca="1" si="45"/>
        <v>-</v>
      </c>
      <c r="CR117" s="88">
        <f t="shared" ca="1" si="46"/>
        <v>0</v>
      </c>
      <c r="CS117" s="87">
        <f>SUMIFS(Stock!$D:$D,Stock!$A:$A,$CS$1,Stock!$C:$C,A117)</f>
        <v>0</v>
      </c>
      <c r="CT117" s="64"/>
      <c r="CU117" s="89">
        <f>SUMIFS(Stock!$D:$D,Stock!$A:$A,$CU$1,Stock!$C:$C,A117)</f>
        <v>0</v>
      </c>
      <c r="CV117" s="64"/>
      <c r="CW117" s="69" t="e">
        <f ca="1">SUMIFS(#REF!,#REF!,A117,#REF!,$CW$2,#REF!,$DC$1)</f>
        <v>#REF!</v>
      </c>
      <c r="CX117" s="69" t="e">
        <f ca="1">SUMIFS(#REF!,#REF!,A117,#REF!,$CX$2,#REF!,$DC$1)</f>
        <v>#REF!</v>
      </c>
      <c r="CY117" s="69" t="e">
        <f ca="1">SUMIFS(#REF!,#REF!,A117,#REF!,$CY$2,#REF!,$DC$1)</f>
        <v>#REF!</v>
      </c>
      <c r="CZ117" s="69" t="e">
        <f ca="1">SUMIFS(#REF!,#REF!,A117,#REF!,$CZ$2,#REF!,$DC$1)</f>
        <v>#REF!</v>
      </c>
      <c r="DA117" s="69" t="e">
        <f ca="1">SUMIFS(#REF!,#REF!,A117,#REF!,$DA$2,#REF!,$DC$1)</f>
        <v>#REF!</v>
      </c>
      <c r="DB117" s="69" t="e">
        <f ca="1">SUMIFS(#REF!,#REF!,A117,#REF!,$DB$2,#REF!,$DC$1)</f>
        <v>#REF!</v>
      </c>
      <c r="DC117" s="89">
        <f>SUMIFS(Stock!$D:$D,Stock!$A:$A,$DC$1,Stock!$C:$C,A117)</f>
        <v>0</v>
      </c>
      <c r="DD117" s="89">
        <f>SUMIFS(Stock!$D:$D,Stock!$A:$A,$DD$1,Stock!$C:$C,A117)</f>
        <v>0</v>
      </c>
      <c r="DE117" s="89">
        <f>SUMIFS(Stock!$D:$D,Stock!$A:$A,$DE$1,Stock!$C:$C,A117)</f>
        <v>0</v>
      </c>
      <c r="DF117" s="66"/>
      <c r="DG117" s="66"/>
      <c r="DH117" s="90">
        <f>SUMIFS('Inventory Matrix'!$E:$E,'Inventory Matrix'!$B:$B,$DH$2,'Inventory Matrix'!$G:$G,$DM$2,'Inventory Matrix'!$C:$C,A117)</f>
        <v>0</v>
      </c>
      <c r="DI117" s="90">
        <f>SUMIFS('Inventory Matrix'!$E:$E,'Inventory Matrix'!$B:$B,$DI$2,'Inventory Matrix'!$G:$G,$DM$2,'Inventory Matrix'!$C:$C,A117)</f>
        <v>0</v>
      </c>
      <c r="DJ117" s="90">
        <f>SUMIFS('Inventory Matrix'!$E:$E,'Inventory Matrix'!$B:$B,$DJ$2,'Inventory Matrix'!$G:$G,$DM$2,'Inventory Matrix'!$C:$C,A117)</f>
        <v>0</v>
      </c>
      <c r="DK117" s="90">
        <f>SUMIFS('Inventory Matrix'!$E:$E,'Inventory Matrix'!$B:$B,$DK$2,'Inventory Matrix'!$G:$G,$DM$2,'Inventory Matrix'!$C:$C,A117)</f>
        <v>0</v>
      </c>
      <c r="DL117" s="90">
        <f>SUMIFS('Inventory Matrix'!$E:$E,'Inventory Matrix'!$B:$B,$DL$2,'Inventory Matrix'!$G:$G,$DM$2,'Inventory Matrix'!$C:$C,A117)</f>
        <v>0</v>
      </c>
      <c r="DM117" s="91">
        <f>SUMIFS('Inventory Matrix'!$E:$E,'Inventory Matrix'!$G:$G,$DM$2,'Inventory Matrix'!$C:$C,A117)</f>
        <v>0</v>
      </c>
      <c r="DN117" s="48"/>
      <c r="DO117" s="90">
        <f>SUMIFS('Inventory Matrix'!$E:$E,'Inventory Matrix'!$B:$B,$DO$2,'Inventory Matrix'!$G:$G,$DT$2,'Inventory Matrix'!$C:$C,A117)</f>
        <v>0</v>
      </c>
      <c r="DP117" s="90">
        <f>SUMIFS('Inventory Matrix'!$E:$E,'Inventory Matrix'!$B:$B,$DP$2,'Inventory Matrix'!$G:$G,$DT$2,'Inventory Matrix'!$C:$C,A117)</f>
        <v>0</v>
      </c>
      <c r="DQ117" s="90">
        <f>SUMIFS('Inventory Matrix'!$E:$E,'Inventory Matrix'!$B:$B,$DQ$2,'Inventory Matrix'!$G:$G,$DT$2,'Inventory Matrix'!$C:$C,A117)</f>
        <v>0</v>
      </c>
      <c r="DR117" s="90">
        <f>SUMIFS('Inventory Matrix'!$E:$E,'Inventory Matrix'!$B:$B,$DR$2,'Inventory Matrix'!$G:$G,$DT$2,'Inventory Matrix'!$C:$C,A117)</f>
        <v>0</v>
      </c>
      <c r="DS117" s="90">
        <f>SUMIFS('Inventory Matrix'!$E:$E,'Inventory Matrix'!$B:$B,$DS$2,'Inventory Matrix'!$G:$G,$DT$2,'Inventory Matrix'!$C:$C,A117)</f>
        <v>0</v>
      </c>
      <c r="DT117" s="91">
        <f>SUMIFS('Inventory Matrix'!$E:$E,'Inventory Matrix'!$G:$G,$DT$2,'Inventory Matrix'!$C:$C,A117)</f>
        <v>0</v>
      </c>
      <c r="DU117" s="44"/>
      <c r="DV117" s="90">
        <f>SUMIFS('Inventory Matrix'!$E:$E,'Inventory Matrix'!$B:$B,$DV$2,'Inventory Matrix'!$G:$G,$EA$2,'Inventory Matrix'!$C:$C,A117)</f>
        <v>0</v>
      </c>
      <c r="DW117" s="90">
        <f>SUMIFS('Inventory Matrix'!$E:$E,'Inventory Matrix'!$B:$B,$DW$2,'Inventory Matrix'!$G:$G,$EA$2,'Inventory Matrix'!$C:$C,A117)</f>
        <v>0</v>
      </c>
      <c r="DX117" s="90">
        <f>SUMIFS('Inventory Matrix'!$E:$E,'Inventory Matrix'!$B:$B,$DX$2,'Inventory Matrix'!$G:$G,$EA$2,'Inventory Matrix'!$C:$C,A117)</f>
        <v>0</v>
      </c>
      <c r="DY117" s="90">
        <f>SUMIFS('Inventory Matrix'!$E:$E,'Inventory Matrix'!$B:$B,$DY$2,'Inventory Matrix'!$G:$G,$EA$2,'Inventory Matrix'!$C:$C,A117)</f>
        <v>0</v>
      </c>
      <c r="DZ117" s="90">
        <f>SUMIFS('Inventory Matrix'!$E:$E,'Inventory Matrix'!$B:$B,$DZ$2,'Inventory Matrix'!$G:$G,$EA$2,'Inventory Matrix'!$C:$C,A117)</f>
        <v>0</v>
      </c>
      <c r="EA117" s="91">
        <f>SUMIFS('Inventory Matrix'!$E:$E,'Inventory Matrix'!$G:$G,$EA$2,'Inventory Matrix'!$C:$C,A117)</f>
        <v>0</v>
      </c>
      <c r="EB117" s="44"/>
      <c r="EC117" s="90">
        <f>SUMIFS('Inventory Matrix'!$E:$E,'Inventory Matrix'!$B:$B,$EC$2,'Inventory Matrix'!$G:$G,$EH$2,'Inventory Matrix'!$C:$C,A117)</f>
        <v>0</v>
      </c>
      <c r="ED117" s="90">
        <f>SUMIFS('Inventory Matrix'!$E:$E,'Inventory Matrix'!$B:$B,$ED$2,'Inventory Matrix'!$G:$G,$EH$2,'Inventory Matrix'!$C:$C,A117)</f>
        <v>0</v>
      </c>
      <c r="EE117" s="90">
        <f>SUMIFS('Inventory Matrix'!$E:$E,'Inventory Matrix'!$B:$B,$EE$2,'Inventory Matrix'!$G:$G,$EH$2,'Inventory Matrix'!$C:$C,A117)</f>
        <v>0</v>
      </c>
      <c r="EF117" s="90">
        <f>SUMIFS('Inventory Matrix'!$E:$E,'Inventory Matrix'!$B:$B,$EF$2,'Inventory Matrix'!$G:$G,$EH$2,'Inventory Matrix'!$C:$C,A117)</f>
        <v>0</v>
      </c>
      <c r="EG117" s="90">
        <f>SUMIFS('Inventory Matrix'!$E:$E,'Inventory Matrix'!$B:$B,$EG$2,'Inventory Matrix'!$G:$G,$EH$2,'Inventory Matrix'!$C:$C,A117)</f>
        <v>0</v>
      </c>
      <c r="EH117" s="91">
        <f>SUMIFS('Inventory Matrix'!$E:$E,'Inventory Matrix'!$G:$G,$EH$2,'Inventory Matrix'!$C:$C,A117)</f>
        <v>0</v>
      </c>
      <c r="EI117" s="44"/>
    </row>
    <row r="118" spans="1:139" ht="13" x14ac:dyDescent="0.15">
      <c r="A118" s="38" t="str">
        <f t="shared" si="32"/>
        <v>MMMP3</v>
      </c>
      <c r="B118" s="39" t="s">
        <v>2194</v>
      </c>
      <c r="C118" s="40" t="s">
        <v>755</v>
      </c>
      <c r="D118" s="40" t="s">
        <v>2312</v>
      </c>
      <c r="E118" s="41">
        <f t="shared" si="33"/>
        <v>0</v>
      </c>
      <c r="F118" s="41">
        <f>SUMIFS(Stock!$D:$D,Stock!$C:$C,A118)</f>
        <v>0</v>
      </c>
      <c r="G118" s="42" t="e">
        <f t="shared" ca="1" si="34"/>
        <v>#REF!</v>
      </c>
      <c r="H118" s="43">
        <f t="shared" ca="1" si="35"/>
        <v>0</v>
      </c>
      <c r="I118" s="44"/>
      <c r="J118" s="38" t="e">
        <f ca="1">SUMIFS(#REF!,#REF!,A118,#REF!,$J$2)</f>
        <v>#REF!</v>
      </c>
      <c r="K118" s="38" t="e">
        <f ca="1">SUMIFS(#REF!,#REF!,A118,#REF!,$K$2)</f>
        <v>#REF!</v>
      </c>
      <c r="L118" s="38" t="e">
        <f ca="1">SUMIFS(#REF!,#REF!,A118,#REF!,$L$2)</f>
        <v>#REF!</v>
      </c>
      <c r="M118" s="38" t="e">
        <f ca="1">SUMIFS(#REF!,#REF!,A118,#REF!,$M$2)</f>
        <v>#REF!</v>
      </c>
      <c r="N118" s="38" t="e">
        <f ca="1">SUMIFS(#REF!,#REF!,A118,#REF!,$N$2)</f>
        <v>#REF!</v>
      </c>
      <c r="O118" s="38" t="e">
        <f ca="1">SUMIFS(#REF!,#REF!,A118,#REF!,$O$2)</f>
        <v>#REF!</v>
      </c>
      <c r="P118" s="38" t="e">
        <f ca="1">SUMIFS(#REF!,#REF!,A118,#REF!,$P$2)</f>
        <v>#REF!</v>
      </c>
      <c r="Q118" s="38" t="e">
        <f ca="1">SUMIFS(#REF!,#REF!,A118,#REF!,$Q$2)</f>
        <v>#REF!</v>
      </c>
      <c r="R118" s="38" t="e">
        <f ca="1">SUMIFS(#REF!,#REF!,A118,#REF!,$R$2)</f>
        <v>#REF!</v>
      </c>
      <c r="S118" s="38" t="e">
        <f ca="1">SUMIFS(#REF!,#REF!,A118,#REF!,$S$2)</f>
        <v>#REF!</v>
      </c>
      <c r="T118" s="45"/>
      <c r="U118" s="44"/>
      <c r="V118" s="46"/>
      <c r="W118" s="38" t="e">
        <f ca="1">SUMIFS(#REF!,#REF!,A118,#REF!,$W$2,#REF!,$AK$1)</f>
        <v>#REF!</v>
      </c>
      <c r="X118" s="38" t="e">
        <f ca="1">SUMIFS(#REF!,#REF!,A118,#REF!,$X$2,#REF!,$AK$1)</f>
        <v>#REF!</v>
      </c>
      <c r="Y118" s="38" t="e">
        <f ca="1">SUMIFS(#REF!,#REF!,A118,#REF!,$Y$2,#REF!,$AK$1)</f>
        <v>#REF!</v>
      </c>
      <c r="Z118" s="38" t="e">
        <f ca="1">SUMIFS(#REF!,#REF!,A118,#REF!,$Z$2,#REF!,$AK$1)</f>
        <v>#REF!</v>
      </c>
      <c r="AA118" s="38" t="e">
        <f ca="1">SUMIFS(#REF!,#REF!,A118,#REF!,$AA$2,#REF!,$AK$1)</f>
        <v>#REF!</v>
      </c>
      <c r="AB118" s="38" t="e">
        <f ca="1">SUMIFS(#REF!,#REF!,A118,#REF!,$AB$2,#REF!,$AK$1)</f>
        <v>#REF!</v>
      </c>
      <c r="AC118" s="48"/>
      <c r="AD118" s="92">
        <f>SUMIFS('Inventory Matrix'!$E:$E,'Inventory Matrix'!$G:$G,$AD$2,'Inventory Matrix'!$B:$B,$AK$1,'Inventory Matrix'!$C:$C,A118)</f>
        <v>0</v>
      </c>
      <c r="AE118" s="39">
        <f>SUMIFS('Inventory Matrix'!$E:$E,'Inventory Matrix'!$G:$G,$AE$2,'Inventory Matrix'!$B:$B,$AK$1,'Inventory Matrix'!$C:$C,A118)</f>
        <v>0</v>
      </c>
      <c r="AF118" s="39">
        <f>SUMIFS('Inventory Matrix'!$E:$E,'Inventory Matrix'!$G:$G,$AF$2,'Inventory Matrix'!$B:$B,$AK$1,'Inventory Matrix'!$C:$C,A118)</f>
        <v>0</v>
      </c>
      <c r="AG118" s="93">
        <f>SUMIFS('Inventory Matrix'!$E:$E,'Inventory Matrix'!$G:$G,$AG$2,'Inventory Matrix'!$B:$B,$AK$1,'Inventory Matrix'!$C:$C,A118)</f>
        <v>0</v>
      </c>
      <c r="AH118" s="170" t="str">
        <f t="shared" ca="1" si="36"/>
        <v>-</v>
      </c>
      <c r="AI118" s="171" t="str">
        <f t="shared" ca="1" si="37"/>
        <v>-</v>
      </c>
      <c r="AJ118" s="174">
        <f t="shared" ca="1" si="48"/>
        <v>0</v>
      </c>
      <c r="AK118" s="172">
        <f>SUMIFS(Stock!$D:$D,Stock!$A:$A,$AK$1,Stock!$C:$C,A118)</f>
        <v>0</v>
      </c>
      <c r="AL118" s="55"/>
      <c r="AM118" s="38" t="e">
        <f ca="1">SUMIFS(#REF!,#REF!,A118,#REF!,$AM$2,#REF!,$AZ$1)</f>
        <v>#REF!</v>
      </c>
      <c r="AN118" s="38" t="e">
        <f ca="1">SUMIFS(#REF!,#REF!,A118,#REF!,$AN$2,#REF!,$AZ$1)</f>
        <v>#REF!</v>
      </c>
      <c r="AO118" s="38" t="e">
        <f ca="1">SUMIFS(#REF!,#REF!,A118,#REF!,$AO$2,#REF!,$AZ$1)</f>
        <v>#REF!</v>
      </c>
      <c r="AP118" s="38" t="e">
        <f ca="1">SUMIFS(#REF!,#REF!,A118,#REF!,$AP$2,#REF!,$AZ$1)</f>
        <v>#REF!</v>
      </c>
      <c r="AQ118" s="38" t="e">
        <f ca="1">SUMIFS(#REF!,#REF!,A118,#REF!,$AQ$2,#REF!,$AZ$1)</f>
        <v>#REF!</v>
      </c>
      <c r="AR118" s="38" t="e">
        <f ca="1">SUMIFS(#REF!,#REF!,A118,#REF!,$AR$2,#REF!,$AZ$1)</f>
        <v>#REF!</v>
      </c>
      <c r="AS118" s="81"/>
      <c r="AT118" s="49">
        <f>SUMIFS('Inventory Matrix'!$E:$E,'Inventory Matrix'!$G:$G,$AT$2,'Inventory Matrix'!$B:$B,$AZ$1,'Inventory Matrix'!$C:$C,A118)</f>
        <v>0</v>
      </c>
      <c r="AU118" s="49">
        <f>SUMIFS('Inventory Matrix'!$E:$E,'Inventory Matrix'!$G:$G,$AU$2,'Inventory Matrix'!$B:$B,$AZ$1,'Inventory Matrix'!$C:$C,A118)</f>
        <v>0</v>
      </c>
      <c r="AV118" s="49">
        <f>SUMIFS('Inventory Matrix'!$E:$E,'Inventory Matrix'!$G:$G,$AV$2,'Inventory Matrix'!$B:$B,$AZ$1,'Inventory Matrix'!$C:$C,A118)</f>
        <v>0</v>
      </c>
      <c r="AW118" s="57">
        <f>SUMIFS('Inventory Matrix'!$E:$E,'Inventory Matrix'!$G:$G,$AW$2,'Inventory Matrix'!$B:$B,$AZ$1,'Inventory Matrix'!$C:$C,A118)</f>
        <v>0</v>
      </c>
      <c r="AX118" s="96" t="str">
        <f t="shared" ca="1" si="39"/>
        <v>-</v>
      </c>
      <c r="AY118" s="63">
        <f t="shared" ca="1" si="40"/>
        <v>0</v>
      </c>
      <c r="AZ118" s="97">
        <f>SUMIFS(Stock!$D:$D,Stock!$A:$A,$AZ$1,Stock!$C:$C,A118)</f>
        <v>0</v>
      </c>
      <c r="BA118" s="55"/>
      <c r="BB118" s="38" t="e">
        <f ca="1">SUMIFS(#REF!,#REF!,A118,#REF!,$BB$2,#REF!,$BO$1)</f>
        <v>#REF!</v>
      </c>
      <c r="BC118" s="38" t="e">
        <f ca="1">SUMIFS(#REF!,#REF!,A118,#REF!,$BC$2,#REF!,$BO$1)</f>
        <v>#REF!</v>
      </c>
      <c r="BD118" s="38" t="e">
        <f ca="1">SUMIFS(#REF!,#REF!,A118,#REF!,$BD$2,#REF!,$BO$1)</f>
        <v>#REF!</v>
      </c>
      <c r="BE118" s="38" t="e">
        <f ca="1">SUMIFS(#REF!,#REF!,A118,#REF!,$BE$2,#REF!,$BO$1)</f>
        <v>#REF!</v>
      </c>
      <c r="BF118" s="38" t="e">
        <f ca="1">SUMIFS(#REF!,#REF!,A118,#REF!,$BF$2,#REF!,$BO$1)</f>
        <v>#REF!</v>
      </c>
      <c r="BG118" s="38" t="e">
        <f ca="1">SUMIFS(#REF!,#REF!,A118,#REF!,$BG$2,#REF!,$BO$1)</f>
        <v>#REF!</v>
      </c>
      <c r="BH118" s="60"/>
      <c r="BI118" s="49">
        <f>SUMIFS('Inventory Matrix'!$E:$E,'Inventory Matrix'!$G:$G,$BI$2,'Inventory Matrix'!$B:$B,$BO$1,'Inventory Matrix'!$C:$C,A118)</f>
        <v>0</v>
      </c>
      <c r="BJ118" s="49">
        <f>SUMIFS('Inventory Matrix'!$E:$E,'Inventory Matrix'!$G:$G,$BJ$2,'Inventory Matrix'!$B:$B,$BO$1,'Inventory Matrix'!$C:$C,A118)</f>
        <v>0</v>
      </c>
      <c r="BK118" s="49">
        <f>SUMIFS('Inventory Matrix'!$E:$E,'Inventory Matrix'!$G:$G,$BK$2,'Inventory Matrix'!$B:$B,$BO$1,'Inventory Matrix'!$C:$C,A118)</f>
        <v>0</v>
      </c>
      <c r="BL118" s="57">
        <f>SUMIFS('Inventory Matrix'!$E:$E,'Inventory Matrix'!$G:$G,$BL$2,'Inventory Matrix'!$B:$B,$BO$1,'Inventory Matrix'!$C:$C,A118)</f>
        <v>0</v>
      </c>
      <c r="BM118" s="96" t="str">
        <f t="shared" ca="1" si="41"/>
        <v>-</v>
      </c>
      <c r="BN118" s="62">
        <f t="shared" ca="1" si="42"/>
        <v>0</v>
      </c>
      <c r="BO118" s="97">
        <f>SUMIFS(Stock!$D:$D,Stock!$A:$A,$BO$1,Stock!$C:$C,A118)</f>
        <v>0</v>
      </c>
      <c r="BP118" s="55"/>
      <c r="BQ118" s="38" t="e">
        <f ca="1">SUMIFS(#REF!,#REF!,A118,#REF!,$BQ$2,#REF!,$CD$1)</f>
        <v>#REF!</v>
      </c>
      <c r="BR118" s="38" t="e">
        <f ca="1">SUMIFS(#REF!,#REF!,A118,#REF!,$BR$2,#REF!,$CD$1)</f>
        <v>#REF!</v>
      </c>
      <c r="BS118" s="38" t="e">
        <f ca="1">SUMIFS(#REF!,#REF!,A118,#REF!,$BS$2,#REF!,$CD$1)</f>
        <v>#REF!</v>
      </c>
      <c r="BT118" s="38" t="e">
        <f ca="1">SUMIFS(#REF!,#REF!,A118,#REF!,$BT$2,#REF!,$CD$1)</f>
        <v>#REF!</v>
      </c>
      <c r="BU118" s="38" t="e">
        <f ca="1">SUMIFS(#REF!,#REF!,A118,#REF!,$BU$2,#REF!,$CD$1)</f>
        <v>#REF!</v>
      </c>
      <c r="BV118" s="38" t="e">
        <f ca="1">SUMIFS(#REF!,#REF!,A118,#REF!,$BV$2,#REF!,$CD$1)</f>
        <v>#REF!</v>
      </c>
      <c r="BW118" s="60"/>
      <c r="BX118" s="49">
        <f>SUMIFS('Inventory Matrix'!$E:$E,'Inventory Matrix'!$G:$G,$BX$2,'Inventory Matrix'!$B:$B,$CD$1,'Inventory Matrix'!$C:$C,A118)</f>
        <v>0</v>
      </c>
      <c r="BY118" s="49">
        <f>SUMIFS('Inventory Matrix'!$E:$E,'Inventory Matrix'!$G:$G,$BY$2,'Inventory Matrix'!$B:$B,$CD$1,'Inventory Matrix'!$C:$C,A118)</f>
        <v>0</v>
      </c>
      <c r="BZ118" s="49">
        <f>SUMIFS('Inventory Matrix'!$E:$E,'Inventory Matrix'!$G:$G,$BZ$2,'Inventory Matrix'!$B:$B,$CD$1,'Inventory Matrix'!$C:$C,A118)</f>
        <v>0</v>
      </c>
      <c r="CA118" s="57">
        <f>SUMIFS('Inventory Matrix'!$E:$E,'Inventory Matrix'!$G:$G,$CA$2,'Inventory Matrix'!$B:$B,$CD$1,'Inventory Matrix'!$C:$C,A118)</f>
        <v>0</v>
      </c>
      <c r="CB118" s="96" t="str">
        <f t="shared" ca="1" si="43"/>
        <v>-</v>
      </c>
      <c r="CC118" s="63">
        <f t="shared" ca="1" si="44"/>
        <v>0</v>
      </c>
      <c r="CD118" s="97">
        <f>SUMIFS(Stock!$D:$D,Stock!$A:$A,$CD$1,Stock!$C:$C,A118)</f>
        <v>0</v>
      </c>
      <c r="CE118" s="55"/>
      <c r="CF118" s="38" t="e">
        <f ca="1">SUMIFS(#REF!,#REF!,A118,#REF!,$CF$2,#REF!,$CS$1)</f>
        <v>#REF!</v>
      </c>
      <c r="CG118" s="38" t="e">
        <f ca="1">SUMIFS(#REF!,#REF!,A118,#REF!,$CG$2,#REF!,$CS$1)</f>
        <v>#REF!</v>
      </c>
      <c r="CH118" s="38" t="e">
        <f ca="1">SUMIFS(#REF!,#REF!,A118,#REF!,$CH$2,#REF!,$CS$1)</f>
        <v>#REF!</v>
      </c>
      <c r="CI118" s="38" t="e">
        <f ca="1">SUMIFS(#REF!,#REF!,A118,#REF!,$CI$2,#REF!,$CS$1)</f>
        <v>#REF!</v>
      </c>
      <c r="CJ118" s="38" t="e">
        <f ca="1">SUMIFS(#REF!,#REF!,A118,#REF!,$CJ$2,#REF!,$CS$1)</f>
        <v>#REF!</v>
      </c>
      <c r="CK118" s="38" t="e">
        <f ca="1">SUMIFS(#REF!,#REF!,A118,#REF!,$CK$2,#REF!,$CS$1)</f>
        <v>#REF!</v>
      </c>
      <c r="CL118" s="60"/>
      <c r="CM118" s="49">
        <f>SUMIFS('Inventory Matrix'!$E:$E,'Inventory Matrix'!$G:$G,$CM$2,'Inventory Matrix'!$B:$B,$CS$1,'Inventory Matrix'!$C:$C,A118)</f>
        <v>0</v>
      </c>
      <c r="CN118" s="49">
        <f>SUMIFS('Inventory Matrix'!$E:$E,'Inventory Matrix'!$G:$G,$CN$2,'Inventory Matrix'!$B:$B,$CS$1,'Inventory Matrix'!$C:$C,A118)</f>
        <v>0</v>
      </c>
      <c r="CO118" s="49">
        <f>SUMIFS('Inventory Matrix'!$E:$E,'Inventory Matrix'!$G:$G,$CO$2,'Inventory Matrix'!$B:$B,$CS$1,'Inventory Matrix'!$C:$C,A118)</f>
        <v>0</v>
      </c>
      <c r="CP118" s="57">
        <f>SUMIFS('Inventory Matrix'!$E:$E,'Inventory Matrix'!$G:$G,$CP$2,'Inventory Matrix'!$B:$B,$CS$1,'Inventory Matrix'!$C:$C,A118)</f>
        <v>0</v>
      </c>
      <c r="CQ118" s="96" t="str">
        <f t="shared" ca="1" si="45"/>
        <v>-</v>
      </c>
      <c r="CR118" s="63">
        <f t="shared" ca="1" si="46"/>
        <v>0</v>
      </c>
      <c r="CS118" s="97">
        <f>SUMIFS(Stock!$D:$D,Stock!$A:$A,$CS$1,Stock!$C:$C,A118)</f>
        <v>0</v>
      </c>
      <c r="CT118" s="64"/>
      <c r="CU118" s="65">
        <f>SUMIFS(Stock!$D:$D,Stock!$A:$A,$CU$1,Stock!$C:$C,A118)</f>
        <v>0</v>
      </c>
      <c r="CV118" s="64"/>
      <c r="CW118" s="38" t="e">
        <f ca="1">SUMIFS(#REF!,#REF!,A118,#REF!,$CW$2,#REF!,$DC$1)</f>
        <v>#REF!</v>
      </c>
      <c r="CX118" s="38" t="e">
        <f ca="1">SUMIFS(#REF!,#REF!,A118,#REF!,$CX$2,#REF!,$DC$1)</f>
        <v>#REF!</v>
      </c>
      <c r="CY118" s="38" t="e">
        <f ca="1">SUMIFS(#REF!,#REF!,A118,#REF!,$CY$2,#REF!,$DC$1)</f>
        <v>#REF!</v>
      </c>
      <c r="CZ118" s="38" t="e">
        <f ca="1">SUMIFS(#REF!,#REF!,A118,#REF!,$CZ$2,#REF!,$DC$1)</f>
        <v>#REF!</v>
      </c>
      <c r="DA118" s="38" t="e">
        <f ca="1">SUMIFS(#REF!,#REF!,A118,#REF!,$DA$2,#REF!,$DC$1)</f>
        <v>#REF!</v>
      </c>
      <c r="DB118" s="38" t="e">
        <f ca="1">SUMIFS(#REF!,#REF!,A118,#REF!,$DB$2,#REF!,$DC$1)</f>
        <v>#REF!</v>
      </c>
      <c r="DC118" s="65">
        <f>SUMIFS(Stock!$D:$D,Stock!$A:$A,$DC$1,Stock!$C:$C,A118)</f>
        <v>0</v>
      </c>
      <c r="DD118" s="65">
        <f>SUMIFS(Stock!$D:$D,Stock!$A:$A,$DD$1,Stock!$C:$C,A118)</f>
        <v>0</v>
      </c>
      <c r="DE118" s="65">
        <f>SUMIFS(Stock!$D:$D,Stock!$A:$A,$DE$1,Stock!$C:$C,A118)</f>
        <v>0</v>
      </c>
      <c r="DF118" s="66"/>
      <c r="DG118" s="66"/>
      <c r="DH118" s="67">
        <f>SUMIFS('Inventory Matrix'!$E:$E,'Inventory Matrix'!$B:$B,$DH$2,'Inventory Matrix'!$G:$G,$DM$2,'Inventory Matrix'!$C:$C,A118)</f>
        <v>0</v>
      </c>
      <c r="DI118" s="67">
        <f>SUMIFS('Inventory Matrix'!$E:$E,'Inventory Matrix'!$B:$B,$DI$2,'Inventory Matrix'!$G:$G,$DM$2,'Inventory Matrix'!$C:$C,A118)</f>
        <v>0</v>
      </c>
      <c r="DJ118" s="67">
        <f>SUMIFS('Inventory Matrix'!$E:$E,'Inventory Matrix'!$B:$B,$DJ$2,'Inventory Matrix'!$G:$G,$DM$2,'Inventory Matrix'!$C:$C,A118)</f>
        <v>0</v>
      </c>
      <c r="DK118" s="67">
        <f>SUMIFS('Inventory Matrix'!$E:$E,'Inventory Matrix'!$B:$B,$DK$2,'Inventory Matrix'!$G:$G,$DM$2,'Inventory Matrix'!$C:$C,A118)</f>
        <v>0</v>
      </c>
      <c r="DL118" s="67">
        <f>SUMIFS('Inventory Matrix'!$E:$E,'Inventory Matrix'!$B:$B,$DL$2,'Inventory Matrix'!$G:$G,$DM$2,'Inventory Matrix'!$C:$C,A118)</f>
        <v>0</v>
      </c>
      <c r="DM118" s="98">
        <f>SUMIFS('Inventory Matrix'!$E:$E,'Inventory Matrix'!$G:$G,$DM$2,'Inventory Matrix'!$C:$C,A118)</f>
        <v>0</v>
      </c>
      <c r="DN118" s="48"/>
      <c r="DO118" s="67">
        <f>SUMIFS('Inventory Matrix'!$E:$E,'Inventory Matrix'!$B:$B,$DO$2,'Inventory Matrix'!$G:$G,$DT$2,'Inventory Matrix'!$C:$C,A118)</f>
        <v>0</v>
      </c>
      <c r="DP118" s="67">
        <f>SUMIFS('Inventory Matrix'!$E:$E,'Inventory Matrix'!$B:$B,$DP$2,'Inventory Matrix'!$G:$G,$DT$2,'Inventory Matrix'!$C:$C,A118)</f>
        <v>0</v>
      </c>
      <c r="DQ118" s="67">
        <f>SUMIFS('Inventory Matrix'!$E:$E,'Inventory Matrix'!$B:$B,$DQ$2,'Inventory Matrix'!$G:$G,$DT$2,'Inventory Matrix'!$C:$C,A118)</f>
        <v>0</v>
      </c>
      <c r="DR118" s="67">
        <f>SUMIFS('Inventory Matrix'!$E:$E,'Inventory Matrix'!$B:$B,$DR$2,'Inventory Matrix'!$G:$G,$DT$2,'Inventory Matrix'!$C:$C,A118)</f>
        <v>0</v>
      </c>
      <c r="DS118" s="67">
        <f>SUMIFS('Inventory Matrix'!$E:$E,'Inventory Matrix'!$B:$B,$DS$2,'Inventory Matrix'!$G:$G,$DT$2,'Inventory Matrix'!$C:$C,A118)</f>
        <v>0</v>
      </c>
      <c r="DT118" s="98">
        <f>SUMIFS('Inventory Matrix'!$E:$E,'Inventory Matrix'!$G:$G,$DT$2,'Inventory Matrix'!$C:$C,A118)</f>
        <v>0</v>
      </c>
      <c r="DU118" s="44"/>
      <c r="DV118" s="67">
        <f>SUMIFS('Inventory Matrix'!$E:$E,'Inventory Matrix'!$B:$B,$DV$2,'Inventory Matrix'!$G:$G,$EA$2,'Inventory Matrix'!$C:$C,A118)</f>
        <v>0</v>
      </c>
      <c r="DW118" s="67">
        <f>SUMIFS('Inventory Matrix'!$E:$E,'Inventory Matrix'!$B:$B,$DW$2,'Inventory Matrix'!$G:$G,$EA$2,'Inventory Matrix'!$C:$C,A118)</f>
        <v>0</v>
      </c>
      <c r="DX118" s="67">
        <f>SUMIFS('Inventory Matrix'!$E:$E,'Inventory Matrix'!$B:$B,$DX$2,'Inventory Matrix'!$G:$G,$EA$2,'Inventory Matrix'!$C:$C,A118)</f>
        <v>0</v>
      </c>
      <c r="DY118" s="67">
        <f>SUMIFS('Inventory Matrix'!$E:$E,'Inventory Matrix'!$B:$B,$DY$2,'Inventory Matrix'!$G:$G,$EA$2,'Inventory Matrix'!$C:$C,A118)</f>
        <v>0</v>
      </c>
      <c r="DZ118" s="67">
        <f>SUMIFS('Inventory Matrix'!$E:$E,'Inventory Matrix'!$B:$B,$DZ$2,'Inventory Matrix'!$G:$G,$EA$2,'Inventory Matrix'!$C:$C,A118)</f>
        <v>0</v>
      </c>
      <c r="EA118" s="98">
        <f>SUMIFS('Inventory Matrix'!$E:$E,'Inventory Matrix'!$G:$G,$EA$2,'Inventory Matrix'!$C:$C,A118)</f>
        <v>0</v>
      </c>
      <c r="EB118" s="44"/>
      <c r="EC118" s="67">
        <f>SUMIFS('Inventory Matrix'!$E:$E,'Inventory Matrix'!$B:$B,$EC$2,'Inventory Matrix'!$G:$G,$EH$2,'Inventory Matrix'!$C:$C,A118)</f>
        <v>0</v>
      </c>
      <c r="ED118" s="67">
        <f>SUMIFS('Inventory Matrix'!$E:$E,'Inventory Matrix'!$B:$B,$ED$2,'Inventory Matrix'!$G:$G,$EH$2,'Inventory Matrix'!$C:$C,A118)</f>
        <v>0</v>
      </c>
      <c r="EE118" s="67">
        <f>SUMIFS('Inventory Matrix'!$E:$E,'Inventory Matrix'!$B:$B,$EE$2,'Inventory Matrix'!$G:$G,$EH$2,'Inventory Matrix'!$C:$C,A118)</f>
        <v>0</v>
      </c>
      <c r="EF118" s="67">
        <f>SUMIFS('Inventory Matrix'!$E:$E,'Inventory Matrix'!$B:$B,$EF$2,'Inventory Matrix'!$G:$G,$EH$2,'Inventory Matrix'!$C:$C,A118)</f>
        <v>0</v>
      </c>
      <c r="EG118" s="67">
        <f>SUMIFS('Inventory Matrix'!$E:$E,'Inventory Matrix'!$B:$B,$EG$2,'Inventory Matrix'!$G:$G,$EH$2,'Inventory Matrix'!$C:$C,A118)</f>
        <v>0</v>
      </c>
      <c r="EH118" s="98">
        <f>SUMIFS('Inventory Matrix'!$E:$E,'Inventory Matrix'!$G:$G,$EH$2,'Inventory Matrix'!$C:$C,A118)</f>
        <v>0</v>
      </c>
      <c r="EI118" s="44"/>
    </row>
    <row r="119" spans="1:139" ht="13" x14ac:dyDescent="0.15">
      <c r="A119" s="69" t="str">
        <f t="shared" si="32"/>
        <v>MQUQ3</v>
      </c>
      <c r="B119" s="70" t="s">
        <v>2186</v>
      </c>
      <c r="C119" s="71" t="s">
        <v>230</v>
      </c>
      <c r="D119" s="71" t="s">
        <v>2313</v>
      </c>
      <c r="E119" s="72">
        <f t="shared" si="33"/>
        <v>11</v>
      </c>
      <c r="F119" s="72">
        <f>SUMIFS(Stock!$D:$D,Stock!$C:$C,A119)</f>
        <v>11</v>
      </c>
      <c r="G119" s="73" t="e">
        <f t="shared" ca="1" si="34"/>
        <v>#REF!</v>
      </c>
      <c r="H119" s="74">
        <f t="shared" ca="1" si="35"/>
        <v>0</v>
      </c>
      <c r="I119" s="44"/>
      <c r="J119" s="69" t="e">
        <f ca="1">SUMIFS(#REF!,#REF!,A119,#REF!,$J$2)</f>
        <v>#REF!</v>
      </c>
      <c r="K119" s="69" t="e">
        <f ca="1">SUMIFS(#REF!,#REF!,A119,#REF!,$K$2)</f>
        <v>#REF!</v>
      </c>
      <c r="L119" s="69" t="e">
        <f ca="1">SUMIFS(#REF!,#REF!,A119,#REF!,$L$2)</f>
        <v>#REF!</v>
      </c>
      <c r="M119" s="69" t="e">
        <f ca="1">SUMIFS(#REF!,#REF!,A119,#REF!,$M$2)</f>
        <v>#REF!</v>
      </c>
      <c r="N119" s="69" t="e">
        <f ca="1">SUMIFS(#REF!,#REF!,A119,#REF!,$N$2)</f>
        <v>#REF!</v>
      </c>
      <c r="O119" s="69" t="e">
        <f ca="1">SUMIFS(#REF!,#REF!,A119,#REF!,$O$2)</f>
        <v>#REF!</v>
      </c>
      <c r="P119" s="69" t="e">
        <f ca="1">SUMIFS(#REF!,#REF!,A119,#REF!,$P$2)</f>
        <v>#REF!</v>
      </c>
      <c r="Q119" s="69" t="e">
        <f ca="1">SUMIFS(#REF!,#REF!,A119,#REF!,$Q$2)</f>
        <v>#REF!</v>
      </c>
      <c r="R119" s="69" t="e">
        <f ca="1">SUMIFS(#REF!,#REF!,A119,#REF!,$R$2)</f>
        <v>#REF!</v>
      </c>
      <c r="S119" s="69" t="e">
        <f ca="1">SUMIFS(#REF!,#REF!,A119,#REF!,$S$2)</f>
        <v>#REF!</v>
      </c>
      <c r="T119" s="75"/>
      <c r="U119" s="44"/>
      <c r="V119" s="46"/>
      <c r="W119" s="69" t="e">
        <f ca="1">SUMIFS(#REF!,#REF!,A119,#REF!,$W$2,#REF!,$AK$1)</f>
        <v>#REF!</v>
      </c>
      <c r="X119" s="69" t="e">
        <f ca="1">SUMIFS(#REF!,#REF!,A119,#REF!,$X$2,#REF!,$AK$1)</f>
        <v>#REF!</v>
      </c>
      <c r="Y119" s="69" t="e">
        <f ca="1">SUMIFS(#REF!,#REF!,A119,#REF!,$Y$2,#REF!,$AK$1)</f>
        <v>#REF!</v>
      </c>
      <c r="Z119" s="69" t="e">
        <f ca="1">SUMIFS(#REF!,#REF!,A119,#REF!,$Z$2,#REF!,$AK$1)</f>
        <v>#REF!</v>
      </c>
      <c r="AA119" s="69" t="e">
        <f ca="1">SUMIFS(#REF!,#REF!,A119,#REF!,$AA$2,#REF!,$AK$1)</f>
        <v>#REF!</v>
      </c>
      <c r="AB119" s="69" t="e">
        <f ca="1">SUMIFS(#REF!,#REF!,A119,#REF!,$AB$2,#REF!,$AK$1)</f>
        <v>#REF!</v>
      </c>
      <c r="AC119" s="48"/>
      <c r="AD119" s="76">
        <f>SUMIFS('Inventory Matrix'!$E:$E,'Inventory Matrix'!$G:$G,$AD$2,'Inventory Matrix'!$B:$B,$AK$1,'Inventory Matrix'!$C:$C,A119)</f>
        <v>0</v>
      </c>
      <c r="AE119" s="70">
        <f>SUMIFS('Inventory Matrix'!$E:$E,'Inventory Matrix'!$G:$G,$AE$2,'Inventory Matrix'!$B:$B,$AK$1,'Inventory Matrix'!$C:$C,A119)</f>
        <v>0</v>
      </c>
      <c r="AF119" s="70">
        <f>SUMIFS('Inventory Matrix'!$E:$E,'Inventory Matrix'!$G:$G,$AF$2,'Inventory Matrix'!$B:$B,$AK$1,'Inventory Matrix'!$C:$C,A119)</f>
        <v>0</v>
      </c>
      <c r="AG119" s="77">
        <f>SUMIFS('Inventory Matrix'!$E:$E,'Inventory Matrix'!$G:$G,$AG$2,'Inventory Matrix'!$B:$B,$AK$1,'Inventory Matrix'!$C:$C,A119)</f>
        <v>3</v>
      </c>
      <c r="AH119" s="167" t="str">
        <f t="shared" ca="1" si="36"/>
        <v>-</v>
      </c>
      <c r="AI119" s="168" t="str">
        <f t="shared" ca="1" si="37"/>
        <v>-</v>
      </c>
      <c r="AJ119" s="173">
        <f t="shared" ca="1" si="48"/>
        <v>0</v>
      </c>
      <c r="AK119" s="169">
        <f>SUMIFS(Stock!$D:$D,Stock!$A:$A,$AK$1,Stock!$C:$C,A119)</f>
        <v>3</v>
      </c>
      <c r="AL119" s="55"/>
      <c r="AM119" s="69" t="e">
        <f ca="1">SUMIFS(#REF!,#REF!,A119,#REF!,$AM$2,#REF!,$AZ$1)</f>
        <v>#REF!</v>
      </c>
      <c r="AN119" s="69" t="e">
        <f ca="1">SUMIFS(#REF!,#REF!,A119,#REF!,$AN$2,#REF!,$AZ$1)</f>
        <v>#REF!</v>
      </c>
      <c r="AO119" s="69" t="e">
        <f ca="1">SUMIFS(#REF!,#REF!,A119,#REF!,$AO$2,#REF!,$AZ$1)</f>
        <v>#REF!</v>
      </c>
      <c r="AP119" s="69" t="e">
        <f ca="1">SUMIFS(#REF!,#REF!,A119,#REF!,$AP$2,#REF!,$AZ$1)</f>
        <v>#REF!</v>
      </c>
      <c r="AQ119" s="69" t="e">
        <f ca="1">SUMIFS(#REF!,#REF!,A119,#REF!,$AQ$2,#REF!,$AZ$1)</f>
        <v>#REF!</v>
      </c>
      <c r="AR119" s="69" t="e">
        <f ca="1">SUMIFS(#REF!,#REF!,A119,#REF!,$AR$2,#REF!,$AZ$1)</f>
        <v>#REF!</v>
      </c>
      <c r="AS119" s="81"/>
      <c r="AT119" s="82">
        <f>SUMIFS('Inventory Matrix'!$E:$E,'Inventory Matrix'!$G:$G,$AT$2,'Inventory Matrix'!$B:$B,$AZ$1,'Inventory Matrix'!$C:$C,A119)</f>
        <v>0</v>
      </c>
      <c r="AU119" s="82">
        <f>SUMIFS('Inventory Matrix'!$E:$E,'Inventory Matrix'!$G:$G,$AU$2,'Inventory Matrix'!$B:$B,$AZ$1,'Inventory Matrix'!$C:$C,A119)</f>
        <v>0</v>
      </c>
      <c r="AV119" s="82">
        <f>SUMIFS('Inventory Matrix'!$E:$E,'Inventory Matrix'!$G:$G,$AV$2,'Inventory Matrix'!$B:$B,$AZ$1,'Inventory Matrix'!$C:$C,A119)</f>
        <v>0</v>
      </c>
      <c r="AW119" s="83">
        <f>SUMIFS('Inventory Matrix'!$E:$E,'Inventory Matrix'!$G:$G,$AW$2,'Inventory Matrix'!$B:$B,$AZ$1,'Inventory Matrix'!$C:$C,A119)</f>
        <v>3</v>
      </c>
      <c r="AX119" s="85" t="str">
        <f t="shared" ca="1" si="39"/>
        <v>-</v>
      </c>
      <c r="AY119" s="88">
        <f t="shared" ca="1" si="40"/>
        <v>0</v>
      </c>
      <c r="AZ119" s="87">
        <f>SUMIFS(Stock!$D:$D,Stock!$A:$A,$AZ$1,Stock!$C:$C,A119)</f>
        <v>3</v>
      </c>
      <c r="BA119" s="55"/>
      <c r="BB119" s="69" t="e">
        <f ca="1">SUMIFS(#REF!,#REF!,A119,#REF!,$BB$2,#REF!,$BO$1)</f>
        <v>#REF!</v>
      </c>
      <c r="BC119" s="69" t="e">
        <f ca="1">SUMIFS(#REF!,#REF!,A119,#REF!,$BC$2,#REF!,$BO$1)</f>
        <v>#REF!</v>
      </c>
      <c r="BD119" s="69" t="e">
        <f ca="1">SUMIFS(#REF!,#REF!,A119,#REF!,$BD$2,#REF!,$BO$1)</f>
        <v>#REF!</v>
      </c>
      <c r="BE119" s="69" t="e">
        <f ca="1">SUMIFS(#REF!,#REF!,A119,#REF!,$BE$2,#REF!,$BO$1)</f>
        <v>#REF!</v>
      </c>
      <c r="BF119" s="69" t="e">
        <f ca="1">SUMIFS(#REF!,#REF!,A119,#REF!,$BF$2,#REF!,$BO$1)</f>
        <v>#REF!</v>
      </c>
      <c r="BG119" s="69" t="e">
        <f ca="1">SUMIFS(#REF!,#REF!,A119,#REF!,$BG$2,#REF!,$BO$1)</f>
        <v>#REF!</v>
      </c>
      <c r="BH119" s="60"/>
      <c r="BI119" s="82">
        <f>SUMIFS('Inventory Matrix'!$E:$E,'Inventory Matrix'!$G:$G,$BI$2,'Inventory Matrix'!$B:$B,$BO$1,'Inventory Matrix'!$C:$C,A119)</f>
        <v>0</v>
      </c>
      <c r="BJ119" s="82">
        <f>SUMIFS('Inventory Matrix'!$E:$E,'Inventory Matrix'!$G:$G,$BJ$2,'Inventory Matrix'!$B:$B,$BO$1,'Inventory Matrix'!$C:$C,A119)</f>
        <v>0</v>
      </c>
      <c r="BK119" s="82">
        <f>SUMIFS('Inventory Matrix'!$E:$E,'Inventory Matrix'!$G:$G,$BK$2,'Inventory Matrix'!$B:$B,$BO$1,'Inventory Matrix'!$C:$C,A119)</f>
        <v>0</v>
      </c>
      <c r="BL119" s="83">
        <f>SUMIFS('Inventory Matrix'!$E:$E,'Inventory Matrix'!$G:$G,$BL$2,'Inventory Matrix'!$B:$B,$BO$1,'Inventory Matrix'!$C:$C,A119)</f>
        <v>4</v>
      </c>
      <c r="BM119" s="85" t="str">
        <f t="shared" ca="1" si="41"/>
        <v>-</v>
      </c>
      <c r="BN119" s="86">
        <f t="shared" ca="1" si="42"/>
        <v>0</v>
      </c>
      <c r="BO119" s="87">
        <f>SUMIFS(Stock!$D:$D,Stock!$A:$A,$BO$1,Stock!$C:$C,A119)</f>
        <v>4</v>
      </c>
      <c r="BP119" s="55"/>
      <c r="BQ119" s="69" t="e">
        <f ca="1">SUMIFS(#REF!,#REF!,A119,#REF!,$BQ$2,#REF!,$CD$1)</f>
        <v>#REF!</v>
      </c>
      <c r="BR119" s="69" t="e">
        <f ca="1">SUMIFS(#REF!,#REF!,A119,#REF!,$BR$2,#REF!,$CD$1)</f>
        <v>#REF!</v>
      </c>
      <c r="BS119" s="69" t="e">
        <f ca="1">SUMIFS(#REF!,#REF!,A119,#REF!,$BS$2,#REF!,$CD$1)</f>
        <v>#REF!</v>
      </c>
      <c r="BT119" s="69" t="e">
        <f ca="1">SUMIFS(#REF!,#REF!,A119,#REF!,$BT$2,#REF!,$CD$1)</f>
        <v>#REF!</v>
      </c>
      <c r="BU119" s="69" t="e">
        <f ca="1">SUMIFS(#REF!,#REF!,A119,#REF!,$BU$2,#REF!,$CD$1)</f>
        <v>#REF!</v>
      </c>
      <c r="BV119" s="69" t="e">
        <f ca="1">SUMIFS(#REF!,#REF!,A119,#REF!,$BV$2,#REF!,$CD$1)</f>
        <v>#REF!</v>
      </c>
      <c r="BW119" s="60"/>
      <c r="BX119" s="82">
        <f>SUMIFS('Inventory Matrix'!$E:$E,'Inventory Matrix'!$G:$G,$BX$2,'Inventory Matrix'!$B:$B,$CD$1,'Inventory Matrix'!$C:$C,A119)</f>
        <v>0</v>
      </c>
      <c r="BY119" s="82">
        <f>SUMIFS('Inventory Matrix'!$E:$E,'Inventory Matrix'!$G:$G,$BY$2,'Inventory Matrix'!$B:$B,$CD$1,'Inventory Matrix'!$C:$C,A119)</f>
        <v>0</v>
      </c>
      <c r="BZ119" s="82">
        <f>SUMIFS('Inventory Matrix'!$E:$E,'Inventory Matrix'!$G:$G,$BZ$2,'Inventory Matrix'!$B:$B,$CD$1,'Inventory Matrix'!$C:$C,A119)</f>
        <v>0</v>
      </c>
      <c r="CA119" s="83">
        <f>SUMIFS('Inventory Matrix'!$E:$E,'Inventory Matrix'!$G:$G,$CA$2,'Inventory Matrix'!$B:$B,$CD$1,'Inventory Matrix'!$C:$C,A119)</f>
        <v>0</v>
      </c>
      <c r="CB119" s="85" t="str">
        <f t="shared" ca="1" si="43"/>
        <v>-</v>
      </c>
      <c r="CC119" s="88">
        <f t="shared" ca="1" si="44"/>
        <v>0</v>
      </c>
      <c r="CD119" s="87">
        <f>SUMIFS(Stock!$D:$D,Stock!$A:$A,$CD$1,Stock!$C:$C,A119)</f>
        <v>0</v>
      </c>
      <c r="CE119" s="55"/>
      <c r="CF119" s="69" t="e">
        <f ca="1">SUMIFS(#REF!,#REF!,A119,#REF!,$CF$2,#REF!,$CS$1)</f>
        <v>#REF!</v>
      </c>
      <c r="CG119" s="69" t="e">
        <f ca="1">SUMIFS(#REF!,#REF!,A119,#REF!,$CG$2,#REF!,$CS$1)</f>
        <v>#REF!</v>
      </c>
      <c r="CH119" s="69" t="e">
        <f ca="1">SUMIFS(#REF!,#REF!,A119,#REF!,$CH$2,#REF!,$CS$1)</f>
        <v>#REF!</v>
      </c>
      <c r="CI119" s="69" t="e">
        <f ca="1">SUMIFS(#REF!,#REF!,A119,#REF!,$CI$2,#REF!,$CS$1)</f>
        <v>#REF!</v>
      </c>
      <c r="CJ119" s="69" t="e">
        <f ca="1">SUMIFS(#REF!,#REF!,A119,#REF!,$CJ$2,#REF!,$CS$1)</f>
        <v>#REF!</v>
      </c>
      <c r="CK119" s="69" t="e">
        <f ca="1">SUMIFS(#REF!,#REF!,A119,#REF!,$CK$2,#REF!,$CS$1)</f>
        <v>#REF!</v>
      </c>
      <c r="CL119" s="60"/>
      <c r="CM119" s="82">
        <f>SUMIFS('Inventory Matrix'!$E:$E,'Inventory Matrix'!$G:$G,$CM$2,'Inventory Matrix'!$B:$B,$CS$1,'Inventory Matrix'!$C:$C,A119)</f>
        <v>0</v>
      </c>
      <c r="CN119" s="82">
        <f>SUMIFS('Inventory Matrix'!$E:$E,'Inventory Matrix'!$G:$G,$CN$2,'Inventory Matrix'!$B:$B,$CS$1,'Inventory Matrix'!$C:$C,A119)</f>
        <v>0</v>
      </c>
      <c r="CO119" s="82">
        <f>SUMIFS('Inventory Matrix'!$E:$E,'Inventory Matrix'!$G:$G,$CO$2,'Inventory Matrix'!$B:$B,$CS$1,'Inventory Matrix'!$C:$C,A119)</f>
        <v>0</v>
      </c>
      <c r="CP119" s="83">
        <f>SUMIFS('Inventory Matrix'!$E:$E,'Inventory Matrix'!$G:$G,$CP$2,'Inventory Matrix'!$B:$B,$CS$1,'Inventory Matrix'!$C:$C,A119)</f>
        <v>1</v>
      </c>
      <c r="CQ119" s="85" t="str">
        <f t="shared" ca="1" si="45"/>
        <v>-</v>
      </c>
      <c r="CR119" s="88">
        <f t="shared" ca="1" si="46"/>
        <v>0</v>
      </c>
      <c r="CS119" s="87">
        <f>SUMIFS(Stock!$D:$D,Stock!$A:$A,$CS$1,Stock!$C:$C,A119)</f>
        <v>1</v>
      </c>
      <c r="CT119" s="64"/>
      <c r="CU119" s="89">
        <f>SUMIFS(Stock!$D:$D,Stock!$A:$A,$CU$1,Stock!$C:$C,A119)</f>
        <v>0</v>
      </c>
      <c r="CV119" s="64"/>
      <c r="CW119" s="69" t="e">
        <f ca="1">SUMIFS(#REF!,#REF!,A119,#REF!,$CW$2,#REF!,$DC$1)</f>
        <v>#REF!</v>
      </c>
      <c r="CX119" s="69" t="e">
        <f ca="1">SUMIFS(#REF!,#REF!,A119,#REF!,$CX$2,#REF!,$DC$1)</f>
        <v>#REF!</v>
      </c>
      <c r="CY119" s="69" t="e">
        <f ca="1">SUMIFS(#REF!,#REF!,A119,#REF!,$CY$2,#REF!,$DC$1)</f>
        <v>#REF!</v>
      </c>
      <c r="CZ119" s="69" t="e">
        <f ca="1">SUMIFS(#REF!,#REF!,A119,#REF!,$CZ$2,#REF!,$DC$1)</f>
        <v>#REF!</v>
      </c>
      <c r="DA119" s="69" t="e">
        <f ca="1">SUMIFS(#REF!,#REF!,A119,#REF!,$DA$2,#REF!,$DC$1)</f>
        <v>#REF!</v>
      </c>
      <c r="DB119" s="69" t="e">
        <f ca="1">SUMIFS(#REF!,#REF!,A119,#REF!,$DB$2,#REF!,$DC$1)</f>
        <v>#REF!</v>
      </c>
      <c r="DC119" s="89">
        <f>SUMIFS(Stock!$D:$D,Stock!$A:$A,$DC$1,Stock!$C:$C,A119)</f>
        <v>0</v>
      </c>
      <c r="DD119" s="89">
        <f>SUMIFS(Stock!$D:$D,Stock!$A:$A,$DD$1,Stock!$C:$C,A119)</f>
        <v>0</v>
      </c>
      <c r="DE119" s="89">
        <f>SUMIFS(Stock!$D:$D,Stock!$A:$A,$DE$1,Stock!$C:$C,A119)</f>
        <v>0</v>
      </c>
      <c r="DF119" s="66"/>
      <c r="DG119" s="66"/>
      <c r="DH119" s="90">
        <f>SUMIFS('Inventory Matrix'!$E:$E,'Inventory Matrix'!$B:$B,$DH$2,'Inventory Matrix'!$G:$G,$DM$2,'Inventory Matrix'!$C:$C,A119)</f>
        <v>0</v>
      </c>
      <c r="DI119" s="90">
        <f>SUMIFS('Inventory Matrix'!$E:$E,'Inventory Matrix'!$B:$B,$DI$2,'Inventory Matrix'!$G:$G,$DM$2,'Inventory Matrix'!$C:$C,A119)</f>
        <v>0</v>
      </c>
      <c r="DJ119" s="90">
        <f>SUMIFS('Inventory Matrix'!$E:$E,'Inventory Matrix'!$B:$B,$DJ$2,'Inventory Matrix'!$G:$G,$DM$2,'Inventory Matrix'!$C:$C,A119)</f>
        <v>0</v>
      </c>
      <c r="DK119" s="90">
        <f>SUMIFS('Inventory Matrix'!$E:$E,'Inventory Matrix'!$B:$B,$DK$2,'Inventory Matrix'!$G:$G,$DM$2,'Inventory Matrix'!$C:$C,A119)</f>
        <v>0</v>
      </c>
      <c r="DL119" s="90">
        <f>SUMIFS('Inventory Matrix'!$E:$E,'Inventory Matrix'!$B:$B,$DL$2,'Inventory Matrix'!$G:$G,$DM$2,'Inventory Matrix'!$C:$C,A119)</f>
        <v>0</v>
      </c>
      <c r="DM119" s="91">
        <f>SUMIFS('Inventory Matrix'!$E:$E,'Inventory Matrix'!$G:$G,$DM$2,'Inventory Matrix'!$C:$C,A119)</f>
        <v>0</v>
      </c>
      <c r="DN119" s="48"/>
      <c r="DO119" s="90">
        <f>SUMIFS('Inventory Matrix'!$E:$E,'Inventory Matrix'!$B:$B,$DO$2,'Inventory Matrix'!$G:$G,$DT$2,'Inventory Matrix'!$C:$C,A119)</f>
        <v>0</v>
      </c>
      <c r="DP119" s="90">
        <f>SUMIFS('Inventory Matrix'!$E:$E,'Inventory Matrix'!$B:$B,$DP$2,'Inventory Matrix'!$G:$G,$DT$2,'Inventory Matrix'!$C:$C,A119)</f>
        <v>0</v>
      </c>
      <c r="DQ119" s="90">
        <f>SUMIFS('Inventory Matrix'!$E:$E,'Inventory Matrix'!$B:$B,$DQ$2,'Inventory Matrix'!$G:$G,$DT$2,'Inventory Matrix'!$C:$C,A119)</f>
        <v>0</v>
      </c>
      <c r="DR119" s="90">
        <f>SUMIFS('Inventory Matrix'!$E:$E,'Inventory Matrix'!$B:$B,$DR$2,'Inventory Matrix'!$G:$G,$DT$2,'Inventory Matrix'!$C:$C,A119)</f>
        <v>0</v>
      </c>
      <c r="DS119" s="90">
        <f>SUMIFS('Inventory Matrix'!$E:$E,'Inventory Matrix'!$B:$B,$DS$2,'Inventory Matrix'!$G:$G,$DT$2,'Inventory Matrix'!$C:$C,A119)</f>
        <v>0</v>
      </c>
      <c r="DT119" s="91">
        <f>SUMIFS('Inventory Matrix'!$E:$E,'Inventory Matrix'!$G:$G,$DT$2,'Inventory Matrix'!$C:$C,A119)</f>
        <v>0</v>
      </c>
      <c r="DU119" s="44"/>
      <c r="DV119" s="90">
        <f>SUMIFS('Inventory Matrix'!$E:$E,'Inventory Matrix'!$B:$B,$DV$2,'Inventory Matrix'!$G:$G,$EA$2,'Inventory Matrix'!$C:$C,A119)</f>
        <v>0</v>
      </c>
      <c r="DW119" s="90">
        <f>SUMIFS('Inventory Matrix'!$E:$E,'Inventory Matrix'!$B:$B,$DW$2,'Inventory Matrix'!$G:$G,$EA$2,'Inventory Matrix'!$C:$C,A119)</f>
        <v>0</v>
      </c>
      <c r="DX119" s="90">
        <f>SUMIFS('Inventory Matrix'!$E:$E,'Inventory Matrix'!$B:$B,$DX$2,'Inventory Matrix'!$G:$G,$EA$2,'Inventory Matrix'!$C:$C,A119)</f>
        <v>0</v>
      </c>
      <c r="DY119" s="90">
        <f>SUMIFS('Inventory Matrix'!$E:$E,'Inventory Matrix'!$B:$B,$DY$2,'Inventory Matrix'!$G:$G,$EA$2,'Inventory Matrix'!$C:$C,A119)</f>
        <v>0</v>
      </c>
      <c r="DZ119" s="90">
        <f>SUMIFS('Inventory Matrix'!$E:$E,'Inventory Matrix'!$B:$B,$DZ$2,'Inventory Matrix'!$G:$G,$EA$2,'Inventory Matrix'!$C:$C,A119)</f>
        <v>0</v>
      </c>
      <c r="EA119" s="91">
        <f>SUMIFS('Inventory Matrix'!$E:$E,'Inventory Matrix'!$G:$G,$EA$2,'Inventory Matrix'!$C:$C,A119)</f>
        <v>0</v>
      </c>
      <c r="EB119" s="44"/>
      <c r="EC119" s="90">
        <f>SUMIFS('Inventory Matrix'!$E:$E,'Inventory Matrix'!$B:$B,$EC$2,'Inventory Matrix'!$G:$G,$EH$2,'Inventory Matrix'!$C:$C,A119)</f>
        <v>3</v>
      </c>
      <c r="ED119" s="90">
        <f>SUMIFS('Inventory Matrix'!$E:$E,'Inventory Matrix'!$B:$B,$ED$2,'Inventory Matrix'!$G:$G,$EH$2,'Inventory Matrix'!$C:$C,A119)</f>
        <v>3</v>
      </c>
      <c r="EE119" s="90">
        <f>SUMIFS('Inventory Matrix'!$E:$E,'Inventory Matrix'!$B:$B,$EE$2,'Inventory Matrix'!$G:$G,$EH$2,'Inventory Matrix'!$C:$C,A119)</f>
        <v>4</v>
      </c>
      <c r="EF119" s="90">
        <f>SUMIFS('Inventory Matrix'!$E:$E,'Inventory Matrix'!$B:$B,$EF$2,'Inventory Matrix'!$G:$G,$EH$2,'Inventory Matrix'!$C:$C,A119)</f>
        <v>0</v>
      </c>
      <c r="EG119" s="90">
        <f>SUMIFS('Inventory Matrix'!$E:$E,'Inventory Matrix'!$B:$B,$EG$2,'Inventory Matrix'!$G:$G,$EH$2,'Inventory Matrix'!$C:$C,A119)</f>
        <v>1</v>
      </c>
      <c r="EH119" s="91">
        <f>SUMIFS('Inventory Matrix'!$E:$E,'Inventory Matrix'!$G:$G,$EH$2,'Inventory Matrix'!$C:$C,A119)</f>
        <v>11</v>
      </c>
      <c r="EI119" s="44"/>
    </row>
    <row r="120" spans="1:139" ht="13" x14ac:dyDescent="0.15">
      <c r="A120" s="38" t="str">
        <f t="shared" si="32"/>
        <v>MQDW3</v>
      </c>
      <c r="B120" s="39" t="s">
        <v>2240</v>
      </c>
      <c r="C120" s="40" t="s">
        <v>599</v>
      </c>
      <c r="D120" s="40" t="s">
        <v>2314</v>
      </c>
      <c r="E120" s="41">
        <f t="shared" si="33"/>
        <v>12</v>
      </c>
      <c r="F120" s="41">
        <f>SUMIFS(Stock!$D:$D,Stock!$C:$C,A120)</f>
        <v>12</v>
      </c>
      <c r="G120" s="42" t="e">
        <f t="shared" ca="1" si="34"/>
        <v>#REF!</v>
      </c>
      <c r="H120" s="43">
        <f t="shared" ca="1" si="35"/>
        <v>0</v>
      </c>
      <c r="I120" s="44"/>
      <c r="J120" s="38" t="e">
        <f ca="1">SUMIFS(#REF!,#REF!,A120,#REF!,$J$2)</f>
        <v>#REF!</v>
      </c>
      <c r="K120" s="38" t="e">
        <f ca="1">SUMIFS(#REF!,#REF!,A120,#REF!,$K$2)</f>
        <v>#REF!</v>
      </c>
      <c r="L120" s="38" t="e">
        <f ca="1">SUMIFS(#REF!,#REF!,A120,#REF!,$L$2)</f>
        <v>#REF!</v>
      </c>
      <c r="M120" s="38" t="e">
        <f ca="1">SUMIFS(#REF!,#REF!,A120,#REF!,$M$2)</f>
        <v>#REF!</v>
      </c>
      <c r="N120" s="38" t="e">
        <f ca="1">SUMIFS(#REF!,#REF!,A120,#REF!,$N$2)</f>
        <v>#REF!</v>
      </c>
      <c r="O120" s="38" t="e">
        <f ca="1">SUMIFS(#REF!,#REF!,A120,#REF!,$O$2)</f>
        <v>#REF!</v>
      </c>
      <c r="P120" s="38" t="e">
        <f ca="1">SUMIFS(#REF!,#REF!,A120,#REF!,$P$2)</f>
        <v>#REF!</v>
      </c>
      <c r="Q120" s="38" t="e">
        <f ca="1">SUMIFS(#REF!,#REF!,A120,#REF!,$Q$2)</f>
        <v>#REF!</v>
      </c>
      <c r="R120" s="38" t="e">
        <f ca="1">SUMIFS(#REF!,#REF!,A120,#REF!,$R$2)</f>
        <v>#REF!</v>
      </c>
      <c r="S120" s="38" t="e">
        <f ca="1">SUMIFS(#REF!,#REF!,A120,#REF!,$S$2)</f>
        <v>#REF!</v>
      </c>
      <c r="T120" s="45"/>
      <c r="U120" s="44"/>
      <c r="V120" s="46"/>
      <c r="W120" s="38" t="e">
        <f ca="1">SUMIFS(#REF!,#REF!,A120,#REF!,$W$2,#REF!,$AK$1)</f>
        <v>#REF!</v>
      </c>
      <c r="X120" s="38" t="e">
        <f ca="1">SUMIFS(#REF!,#REF!,A120,#REF!,$X$2,#REF!,$AK$1)</f>
        <v>#REF!</v>
      </c>
      <c r="Y120" s="38" t="e">
        <f ca="1">SUMIFS(#REF!,#REF!,A120,#REF!,$Y$2,#REF!,$AK$1)</f>
        <v>#REF!</v>
      </c>
      <c r="Z120" s="38" t="e">
        <f ca="1">SUMIFS(#REF!,#REF!,A120,#REF!,$Z$2,#REF!,$AK$1)</f>
        <v>#REF!</v>
      </c>
      <c r="AA120" s="38" t="e">
        <f ca="1">SUMIFS(#REF!,#REF!,A120,#REF!,$AA$2,#REF!,$AK$1)</f>
        <v>#REF!</v>
      </c>
      <c r="AB120" s="38" t="e">
        <f ca="1">SUMIFS(#REF!,#REF!,A120,#REF!,$AB$2,#REF!,$AK$1)</f>
        <v>#REF!</v>
      </c>
      <c r="AC120" s="48"/>
      <c r="AD120" s="92">
        <f>SUMIFS('Inventory Matrix'!$E:$E,'Inventory Matrix'!$G:$G,$AD$2,'Inventory Matrix'!$B:$B,$AK$1,'Inventory Matrix'!$C:$C,A120)</f>
        <v>0</v>
      </c>
      <c r="AE120" s="39">
        <f>SUMIFS('Inventory Matrix'!$E:$E,'Inventory Matrix'!$G:$G,$AE$2,'Inventory Matrix'!$B:$B,$AK$1,'Inventory Matrix'!$C:$C,A120)</f>
        <v>0</v>
      </c>
      <c r="AF120" s="39">
        <f>SUMIFS('Inventory Matrix'!$E:$E,'Inventory Matrix'!$G:$G,$AF$2,'Inventory Matrix'!$B:$B,$AK$1,'Inventory Matrix'!$C:$C,A120)</f>
        <v>0</v>
      </c>
      <c r="AG120" s="93">
        <f>SUMIFS('Inventory Matrix'!$E:$E,'Inventory Matrix'!$G:$G,$AG$2,'Inventory Matrix'!$B:$B,$AK$1,'Inventory Matrix'!$C:$C,A120)</f>
        <v>1</v>
      </c>
      <c r="AH120" s="170" t="str">
        <f t="shared" ca="1" si="36"/>
        <v>-</v>
      </c>
      <c r="AI120" s="171" t="str">
        <f t="shared" ca="1" si="37"/>
        <v>-</v>
      </c>
      <c r="AJ120" s="174">
        <f t="shared" ca="1" si="48"/>
        <v>0</v>
      </c>
      <c r="AK120" s="172">
        <f>SUMIFS(Stock!$D:$D,Stock!$A:$A,$AK$1,Stock!$C:$C,A120)</f>
        <v>1</v>
      </c>
      <c r="AL120" s="55"/>
      <c r="AM120" s="38" t="e">
        <f ca="1">SUMIFS(#REF!,#REF!,A120,#REF!,$AM$2,#REF!,$AZ$1)</f>
        <v>#REF!</v>
      </c>
      <c r="AN120" s="38" t="e">
        <f ca="1">SUMIFS(#REF!,#REF!,A120,#REF!,$AN$2,#REF!,$AZ$1)</f>
        <v>#REF!</v>
      </c>
      <c r="AO120" s="38" t="e">
        <f ca="1">SUMIFS(#REF!,#REF!,A120,#REF!,$AO$2,#REF!,$AZ$1)</f>
        <v>#REF!</v>
      </c>
      <c r="AP120" s="38" t="e">
        <f ca="1">SUMIFS(#REF!,#REF!,A120,#REF!,$AP$2,#REF!,$AZ$1)</f>
        <v>#REF!</v>
      </c>
      <c r="AQ120" s="38" t="e">
        <f ca="1">SUMIFS(#REF!,#REF!,A120,#REF!,$AQ$2,#REF!,$AZ$1)</f>
        <v>#REF!</v>
      </c>
      <c r="AR120" s="38" t="e">
        <f ca="1">SUMIFS(#REF!,#REF!,A120,#REF!,$AR$2,#REF!,$AZ$1)</f>
        <v>#REF!</v>
      </c>
      <c r="AS120" s="81"/>
      <c r="AT120" s="49">
        <f>SUMIFS('Inventory Matrix'!$E:$E,'Inventory Matrix'!$G:$G,$AT$2,'Inventory Matrix'!$B:$B,$AZ$1,'Inventory Matrix'!$C:$C,A120)</f>
        <v>0</v>
      </c>
      <c r="AU120" s="49">
        <f>SUMIFS('Inventory Matrix'!$E:$E,'Inventory Matrix'!$G:$G,$AU$2,'Inventory Matrix'!$B:$B,$AZ$1,'Inventory Matrix'!$C:$C,A120)</f>
        <v>0</v>
      </c>
      <c r="AV120" s="49">
        <f>SUMIFS('Inventory Matrix'!$E:$E,'Inventory Matrix'!$G:$G,$AV$2,'Inventory Matrix'!$B:$B,$AZ$1,'Inventory Matrix'!$C:$C,A120)</f>
        <v>0</v>
      </c>
      <c r="AW120" s="57">
        <f>SUMIFS('Inventory Matrix'!$E:$E,'Inventory Matrix'!$G:$G,$AW$2,'Inventory Matrix'!$B:$B,$AZ$1,'Inventory Matrix'!$C:$C,A120)</f>
        <v>2</v>
      </c>
      <c r="AX120" s="96" t="str">
        <f t="shared" ca="1" si="39"/>
        <v>-</v>
      </c>
      <c r="AY120" s="63">
        <f t="shared" ca="1" si="40"/>
        <v>0</v>
      </c>
      <c r="AZ120" s="97">
        <f>SUMIFS(Stock!$D:$D,Stock!$A:$A,$AZ$1,Stock!$C:$C,A120)</f>
        <v>2</v>
      </c>
      <c r="BA120" s="55"/>
      <c r="BB120" s="38" t="e">
        <f ca="1">SUMIFS(#REF!,#REF!,A120,#REF!,$BB$2,#REF!,$BO$1)</f>
        <v>#REF!</v>
      </c>
      <c r="BC120" s="38" t="e">
        <f ca="1">SUMIFS(#REF!,#REF!,A120,#REF!,$BC$2,#REF!,$BO$1)</f>
        <v>#REF!</v>
      </c>
      <c r="BD120" s="38" t="e">
        <f ca="1">SUMIFS(#REF!,#REF!,A120,#REF!,$BD$2,#REF!,$BO$1)</f>
        <v>#REF!</v>
      </c>
      <c r="BE120" s="38" t="e">
        <f ca="1">SUMIFS(#REF!,#REF!,A120,#REF!,$BE$2,#REF!,$BO$1)</f>
        <v>#REF!</v>
      </c>
      <c r="BF120" s="38" t="e">
        <f ca="1">SUMIFS(#REF!,#REF!,A120,#REF!,$BF$2,#REF!,$BO$1)</f>
        <v>#REF!</v>
      </c>
      <c r="BG120" s="38" t="e">
        <f ca="1">SUMIFS(#REF!,#REF!,A120,#REF!,$BG$2,#REF!,$BO$1)</f>
        <v>#REF!</v>
      </c>
      <c r="BH120" s="60"/>
      <c r="BI120" s="49">
        <f>SUMIFS('Inventory Matrix'!$E:$E,'Inventory Matrix'!$G:$G,$BI$2,'Inventory Matrix'!$B:$B,$BO$1,'Inventory Matrix'!$C:$C,A120)</f>
        <v>0</v>
      </c>
      <c r="BJ120" s="49">
        <f>SUMIFS('Inventory Matrix'!$E:$E,'Inventory Matrix'!$G:$G,$BJ$2,'Inventory Matrix'!$B:$B,$BO$1,'Inventory Matrix'!$C:$C,A120)</f>
        <v>0</v>
      </c>
      <c r="BK120" s="49">
        <f>SUMIFS('Inventory Matrix'!$E:$E,'Inventory Matrix'!$G:$G,$BK$2,'Inventory Matrix'!$B:$B,$BO$1,'Inventory Matrix'!$C:$C,A120)</f>
        <v>0</v>
      </c>
      <c r="BL120" s="57">
        <f>SUMIFS('Inventory Matrix'!$E:$E,'Inventory Matrix'!$G:$G,$BL$2,'Inventory Matrix'!$B:$B,$BO$1,'Inventory Matrix'!$C:$C,A120)</f>
        <v>5</v>
      </c>
      <c r="BM120" s="96" t="str">
        <f t="shared" ca="1" si="41"/>
        <v>-</v>
      </c>
      <c r="BN120" s="62">
        <f t="shared" ca="1" si="42"/>
        <v>0</v>
      </c>
      <c r="BO120" s="97">
        <f>SUMIFS(Stock!$D:$D,Stock!$A:$A,$BO$1,Stock!$C:$C,A120)</f>
        <v>5</v>
      </c>
      <c r="BP120" s="55"/>
      <c r="BQ120" s="38" t="e">
        <f ca="1">SUMIFS(#REF!,#REF!,A120,#REF!,$BQ$2,#REF!,$CD$1)</f>
        <v>#REF!</v>
      </c>
      <c r="BR120" s="38" t="e">
        <f ca="1">SUMIFS(#REF!,#REF!,A120,#REF!,$BR$2,#REF!,$CD$1)</f>
        <v>#REF!</v>
      </c>
      <c r="BS120" s="38" t="e">
        <f ca="1">SUMIFS(#REF!,#REF!,A120,#REF!,$BS$2,#REF!,$CD$1)</f>
        <v>#REF!</v>
      </c>
      <c r="BT120" s="38" t="e">
        <f ca="1">SUMIFS(#REF!,#REF!,A120,#REF!,$BT$2,#REF!,$CD$1)</f>
        <v>#REF!</v>
      </c>
      <c r="BU120" s="38" t="e">
        <f ca="1">SUMIFS(#REF!,#REF!,A120,#REF!,$BU$2,#REF!,$CD$1)</f>
        <v>#REF!</v>
      </c>
      <c r="BV120" s="38" t="e">
        <f ca="1">SUMIFS(#REF!,#REF!,A120,#REF!,$BV$2,#REF!,$CD$1)</f>
        <v>#REF!</v>
      </c>
      <c r="BW120" s="60"/>
      <c r="BX120" s="49">
        <f>SUMIFS('Inventory Matrix'!$E:$E,'Inventory Matrix'!$G:$G,$BX$2,'Inventory Matrix'!$B:$B,$CD$1,'Inventory Matrix'!$C:$C,A120)</f>
        <v>0</v>
      </c>
      <c r="BY120" s="49">
        <f>SUMIFS('Inventory Matrix'!$E:$E,'Inventory Matrix'!$G:$G,$BY$2,'Inventory Matrix'!$B:$B,$CD$1,'Inventory Matrix'!$C:$C,A120)</f>
        <v>0</v>
      </c>
      <c r="BZ120" s="49">
        <f>SUMIFS('Inventory Matrix'!$E:$E,'Inventory Matrix'!$G:$G,$BZ$2,'Inventory Matrix'!$B:$B,$CD$1,'Inventory Matrix'!$C:$C,A120)</f>
        <v>0</v>
      </c>
      <c r="CA120" s="57">
        <f>SUMIFS('Inventory Matrix'!$E:$E,'Inventory Matrix'!$G:$G,$CA$2,'Inventory Matrix'!$B:$B,$CD$1,'Inventory Matrix'!$C:$C,A120)</f>
        <v>2</v>
      </c>
      <c r="CB120" s="96" t="str">
        <f t="shared" ca="1" si="43"/>
        <v>-</v>
      </c>
      <c r="CC120" s="63">
        <f t="shared" ca="1" si="44"/>
        <v>0</v>
      </c>
      <c r="CD120" s="97">
        <f>SUMIFS(Stock!$D:$D,Stock!$A:$A,$CD$1,Stock!$C:$C,A120)</f>
        <v>2</v>
      </c>
      <c r="CE120" s="55"/>
      <c r="CF120" s="38" t="e">
        <f ca="1">SUMIFS(#REF!,#REF!,A120,#REF!,$CF$2,#REF!,$CS$1)</f>
        <v>#REF!</v>
      </c>
      <c r="CG120" s="38" t="e">
        <f ca="1">SUMIFS(#REF!,#REF!,A120,#REF!,$CG$2,#REF!,$CS$1)</f>
        <v>#REF!</v>
      </c>
      <c r="CH120" s="38" t="e">
        <f ca="1">SUMIFS(#REF!,#REF!,A120,#REF!,$CH$2,#REF!,$CS$1)</f>
        <v>#REF!</v>
      </c>
      <c r="CI120" s="38" t="e">
        <f ca="1">SUMIFS(#REF!,#REF!,A120,#REF!,$CI$2,#REF!,$CS$1)</f>
        <v>#REF!</v>
      </c>
      <c r="CJ120" s="38" t="e">
        <f ca="1">SUMIFS(#REF!,#REF!,A120,#REF!,$CJ$2,#REF!,$CS$1)</f>
        <v>#REF!</v>
      </c>
      <c r="CK120" s="38" t="e">
        <f ca="1">SUMIFS(#REF!,#REF!,A120,#REF!,$CK$2,#REF!,$CS$1)</f>
        <v>#REF!</v>
      </c>
      <c r="CL120" s="60"/>
      <c r="CM120" s="49">
        <f>SUMIFS('Inventory Matrix'!$E:$E,'Inventory Matrix'!$G:$G,$CM$2,'Inventory Matrix'!$B:$B,$CS$1,'Inventory Matrix'!$C:$C,A120)</f>
        <v>0</v>
      </c>
      <c r="CN120" s="49">
        <f>SUMIFS('Inventory Matrix'!$E:$E,'Inventory Matrix'!$G:$G,$CN$2,'Inventory Matrix'!$B:$B,$CS$1,'Inventory Matrix'!$C:$C,A120)</f>
        <v>0</v>
      </c>
      <c r="CO120" s="49">
        <f>SUMIFS('Inventory Matrix'!$E:$E,'Inventory Matrix'!$G:$G,$CO$2,'Inventory Matrix'!$B:$B,$CS$1,'Inventory Matrix'!$C:$C,A120)</f>
        <v>0</v>
      </c>
      <c r="CP120" s="57">
        <f>SUMIFS('Inventory Matrix'!$E:$E,'Inventory Matrix'!$G:$G,$CP$2,'Inventory Matrix'!$B:$B,$CS$1,'Inventory Matrix'!$C:$C,A120)</f>
        <v>2</v>
      </c>
      <c r="CQ120" s="96" t="str">
        <f t="shared" ca="1" si="45"/>
        <v>-</v>
      </c>
      <c r="CR120" s="63">
        <f t="shared" ca="1" si="46"/>
        <v>0</v>
      </c>
      <c r="CS120" s="97">
        <f>SUMIFS(Stock!$D:$D,Stock!$A:$A,$CS$1,Stock!$C:$C,A120)</f>
        <v>2</v>
      </c>
      <c r="CT120" s="64"/>
      <c r="CU120" s="65">
        <f>SUMIFS(Stock!$D:$D,Stock!$A:$A,$CU$1,Stock!$C:$C,A120)</f>
        <v>0</v>
      </c>
      <c r="CV120" s="64"/>
      <c r="CW120" s="38" t="e">
        <f ca="1">SUMIFS(#REF!,#REF!,A120,#REF!,$CW$2,#REF!,$DC$1)</f>
        <v>#REF!</v>
      </c>
      <c r="CX120" s="38" t="e">
        <f ca="1">SUMIFS(#REF!,#REF!,A120,#REF!,$CX$2,#REF!,$DC$1)</f>
        <v>#REF!</v>
      </c>
      <c r="CY120" s="38" t="e">
        <f ca="1">SUMIFS(#REF!,#REF!,A120,#REF!,$CY$2,#REF!,$DC$1)</f>
        <v>#REF!</v>
      </c>
      <c r="CZ120" s="38" t="e">
        <f ca="1">SUMIFS(#REF!,#REF!,A120,#REF!,$CZ$2,#REF!,$DC$1)</f>
        <v>#REF!</v>
      </c>
      <c r="DA120" s="38" t="e">
        <f ca="1">SUMIFS(#REF!,#REF!,A120,#REF!,$DA$2,#REF!,$DC$1)</f>
        <v>#REF!</v>
      </c>
      <c r="DB120" s="38" t="e">
        <f ca="1">SUMIFS(#REF!,#REF!,A120,#REF!,$DB$2,#REF!,$DC$1)</f>
        <v>#REF!</v>
      </c>
      <c r="DC120" s="65">
        <f>SUMIFS(Stock!$D:$D,Stock!$A:$A,$DC$1,Stock!$C:$C,A120)</f>
        <v>0</v>
      </c>
      <c r="DD120" s="65">
        <f>SUMIFS(Stock!$D:$D,Stock!$A:$A,$DD$1,Stock!$C:$C,A120)</f>
        <v>0</v>
      </c>
      <c r="DE120" s="65">
        <f>SUMIFS(Stock!$D:$D,Stock!$A:$A,$DE$1,Stock!$C:$C,A120)</f>
        <v>0</v>
      </c>
      <c r="DF120" s="66"/>
      <c r="DG120" s="66"/>
      <c r="DH120" s="67">
        <f>SUMIFS('Inventory Matrix'!$E:$E,'Inventory Matrix'!$B:$B,$DH$2,'Inventory Matrix'!$G:$G,$DM$2,'Inventory Matrix'!$C:$C,A120)</f>
        <v>0</v>
      </c>
      <c r="DI120" s="67">
        <f>SUMIFS('Inventory Matrix'!$E:$E,'Inventory Matrix'!$B:$B,$DI$2,'Inventory Matrix'!$G:$G,$DM$2,'Inventory Matrix'!$C:$C,A120)</f>
        <v>0</v>
      </c>
      <c r="DJ120" s="67">
        <f>SUMIFS('Inventory Matrix'!$E:$E,'Inventory Matrix'!$B:$B,$DJ$2,'Inventory Matrix'!$G:$G,$DM$2,'Inventory Matrix'!$C:$C,A120)</f>
        <v>0</v>
      </c>
      <c r="DK120" s="67">
        <f>SUMIFS('Inventory Matrix'!$E:$E,'Inventory Matrix'!$B:$B,$DK$2,'Inventory Matrix'!$G:$G,$DM$2,'Inventory Matrix'!$C:$C,A120)</f>
        <v>0</v>
      </c>
      <c r="DL120" s="67">
        <f>SUMIFS('Inventory Matrix'!$E:$E,'Inventory Matrix'!$B:$B,$DL$2,'Inventory Matrix'!$G:$G,$DM$2,'Inventory Matrix'!$C:$C,A120)</f>
        <v>0</v>
      </c>
      <c r="DM120" s="98">
        <f>SUMIFS('Inventory Matrix'!$E:$E,'Inventory Matrix'!$G:$G,$DM$2,'Inventory Matrix'!$C:$C,A120)</f>
        <v>0</v>
      </c>
      <c r="DN120" s="48"/>
      <c r="DO120" s="67">
        <f>SUMIFS('Inventory Matrix'!$E:$E,'Inventory Matrix'!$B:$B,$DO$2,'Inventory Matrix'!$G:$G,$DT$2,'Inventory Matrix'!$C:$C,A120)</f>
        <v>0</v>
      </c>
      <c r="DP120" s="67">
        <f>SUMIFS('Inventory Matrix'!$E:$E,'Inventory Matrix'!$B:$B,$DP$2,'Inventory Matrix'!$G:$G,$DT$2,'Inventory Matrix'!$C:$C,A120)</f>
        <v>0</v>
      </c>
      <c r="DQ120" s="67">
        <f>SUMIFS('Inventory Matrix'!$E:$E,'Inventory Matrix'!$B:$B,$DQ$2,'Inventory Matrix'!$G:$G,$DT$2,'Inventory Matrix'!$C:$C,A120)</f>
        <v>0</v>
      </c>
      <c r="DR120" s="67">
        <f>SUMIFS('Inventory Matrix'!$E:$E,'Inventory Matrix'!$B:$B,$DR$2,'Inventory Matrix'!$G:$G,$DT$2,'Inventory Matrix'!$C:$C,A120)</f>
        <v>0</v>
      </c>
      <c r="DS120" s="67">
        <f>SUMIFS('Inventory Matrix'!$E:$E,'Inventory Matrix'!$B:$B,$DS$2,'Inventory Matrix'!$G:$G,$DT$2,'Inventory Matrix'!$C:$C,A120)</f>
        <v>0</v>
      </c>
      <c r="DT120" s="98">
        <f>SUMIFS('Inventory Matrix'!$E:$E,'Inventory Matrix'!$G:$G,$DT$2,'Inventory Matrix'!$C:$C,A120)</f>
        <v>0</v>
      </c>
      <c r="DU120" s="44"/>
      <c r="DV120" s="67">
        <f>SUMIFS('Inventory Matrix'!$E:$E,'Inventory Matrix'!$B:$B,$DV$2,'Inventory Matrix'!$G:$G,$EA$2,'Inventory Matrix'!$C:$C,A120)</f>
        <v>0</v>
      </c>
      <c r="DW120" s="67">
        <f>SUMIFS('Inventory Matrix'!$E:$E,'Inventory Matrix'!$B:$B,$DW$2,'Inventory Matrix'!$G:$G,$EA$2,'Inventory Matrix'!$C:$C,A120)</f>
        <v>0</v>
      </c>
      <c r="DX120" s="67">
        <f>SUMIFS('Inventory Matrix'!$E:$E,'Inventory Matrix'!$B:$B,$DX$2,'Inventory Matrix'!$G:$G,$EA$2,'Inventory Matrix'!$C:$C,A120)</f>
        <v>0</v>
      </c>
      <c r="DY120" s="67">
        <f>SUMIFS('Inventory Matrix'!$E:$E,'Inventory Matrix'!$B:$B,$DY$2,'Inventory Matrix'!$G:$G,$EA$2,'Inventory Matrix'!$C:$C,A120)</f>
        <v>0</v>
      </c>
      <c r="DZ120" s="67">
        <f>SUMIFS('Inventory Matrix'!$E:$E,'Inventory Matrix'!$B:$B,$DZ$2,'Inventory Matrix'!$G:$G,$EA$2,'Inventory Matrix'!$C:$C,A120)</f>
        <v>0</v>
      </c>
      <c r="EA120" s="98">
        <f>SUMIFS('Inventory Matrix'!$E:$E,'Inventory Matrix'!$G:$G,$EA$2,'Inventory Matrix'!$C:$C,A120)</f>
        <v>0</v>
      </c>
      <c r="EB120" s="44"/>
      <c r="EC120" s="67">
        <f>SUMIFS('Inventory Matrix'!$E:$E,'Inventory Matrix'!$B:$B,$EC$2,'Inventory Matrix'!$G:$G,$EH$2,'Inventory Matrix'!$C:$C,A120)</f>
        <v>1</v>
      </c>
      <c r="ED120" s="67">
        <f>SUMIFS('Inventory Matrix'!$E:$E,'Inventory Matrix'!$B:$B,$ED$2,'Inventory Matrix'!$G:$G,$EH$2,'Inventory Matrix'!$C:$C,A120)</f>
        <v>2</v>
      </c>
      <c r="EE120" s="67">
        <f>SUMIFS('Inventory Matrix'!$E:$E,'Inventory Matrix'!$B:$B,$EE$2,'Inventory Matrix'!$G:$G,$EH$2,'Inventory Matrix'!$C:$C,A120)</f>
        <v>5</v>
      </c>
      <c r="EF120" s="67">
        <f>SUMIFS('Inventory Matrix'!$E:$E,'Inventory Matrix'!$B:$B,$EF$2,'Inventory Matrix'!$G:$G,$EH$2,'Inventory Matrix'!$C:$C,A120)</f>
        <v>2</v>
      </c>
      <c r="EG120" s="67">
        <f>SUMIFS('Inventory Matrix'!$E:$E,'Inventory Matrix'!$B:$B,$EG$2,'Inventory Matrix'!$G:$G,$EH$2,'Inventory Matrix'!$C:$C,A120)</f>
        <v>2</v>
      </c>
      <c r="EH120" s="98">
        <f>SUMIFS('Inventory Matrix'!$E:$E,'Inventory Matrix'!$G:$G,$EH$2,'Inventory Matrix'!$C:$C,A120)</f>
        <v>12</v>
      </c>
      <c r="EI120" s="44"/>
    </row>
    <row r="121" spans="1:139" ht="13" x14ac:dyDescent="0.15">
      <c r="A121" s="69" t="str">
        <f t="shared" si="32"/>
        <v>MPRV3</v>
      </c>
      <c r="B121" s="70" t="s">
        <v>2186</v>
      </c>
      <c r="C121" s="71" t="s">
        <v>591</v>
      </c>
      <c r="D121" s="71" t="s">
        <v>2315</v>
      </c>
      <c r="E121" s="72">
        <f t="shared" si="33"/>
        <v>8</v>
      </c>
      <c r="F121" s="72">
        <f>SUMIFS(Stock!$D:$D,Stock!$C:$C,A121)</f>
        <v>8</v>
      </c>
      <c r="G121" s="73" t="e">
        <f t="shared" ca="1" si="34"/>
        <v>#REF!</v>
      </c>
      <c r="H121" s="74">
        <f t="shared" ca="1" si="35"/>
        <v>0</v>
      </c>
      <c r="I121" s="44"/>
      <c r="J121" s="69" t="e">
        <f ca="1">SUMIFS(#REF!,#REF!,A121,#REF!,$J$2)</f>
        <v>#REF!</v>
      </c>
      <c r="K121" s="69" t="e">
        <f ca="1">SUMIFS(#REF!,#REF!,A121,#REF!,$K$2)</f>
        <v>#REF!</v>
      </c>
      <c r="L121" s="69" t="e">
        <f ca="1">SUMIFS(#REF!,#REF!,A121,#REF!,$L$2)</f>
        <v>#REF!</v>
      </c>
      <c r="M121" s="69" t="e">
        <f ca="1">SUMIFS(#REF!,#REF!,A121,#REF!,$M$2)</f>
        <v>#REF!</v>
      </c>
      <c r="N121" s="69" t="e">
        <f ca="1">SUMIFS(#REF!,#REF!,A121,#REF!,$N$2)</f>
        <v>#REF!</v>
      </c>
      <c r="O121" s="69" t="e">
        <f ca="1">SUMIFS(#REF!,#REF!,A121,#REF!,$O$2)</f>
        <v>#REF!</v>
      </c>
      <c r="P121" s="69" t="e">
        <f ca="1">SUMIFS(#REF!,#REF!,A121,#REF!,$P$2)</f>
        <v>#REF!</v>
      </c>
      <c r="Q121" s="69" t="e">
        <f ca="1">SUMIFS(#REF!,#REF!,A121,#REF!,$Q$2)</f>
        <v>#REF!</v>
      </c>
      <c r="R121" s="69" t="e">
        <f ca="1">SUMIFS(#REF!,#REF!,A121,#REF!,$R$2)</f>
        <v>#REF!</v>
      </c>
      <c r="S121" s="69" t="e">
        <f ca="1">SUMIFS(#REF!,#REF!,A121,#REF!,$S$2)</f>
        <v>#REF!</v>
      </c>
      <c r="T121" s="75"/>
      <c r="U121" s="44"/>
      <c r="V121" s="46"/>
      <c r="W121" s="69" t="e">
        <f ca="1">SUMIFS(#REF!,#REF!,A121,#REF!,$W$2,#REF!,$AK$1)</f>
        <v>#REF!</v>
      </c>
      <c r="X121" s="69" t="e">
        <f ca="1">SUMIFS(#REF!,#REF!,A121,#REF!,$X$2,#REF!,$AK$1)</f>
        <v>#REF!</v>
      </c>
      <c r="Y121" s="69" t="e">
        <f ca="1">SUMIFS(#REF!,#REF!,A121,#REF!,$Y$2,#REF!,$AK$1)</f>
        <v>#REF!</v>
      </c>
      <c r="Z121" s="69" t="e">
        <f ca="1">SUMIFS(#REF!,#REF!,A121,#REF!,$Z$2,#REF!,$AK$1)</f>
        <v>#REF!</v>
      </c>
      <c r="AA121" s="69" t="e">
        <f ca="1">SUMIFS(#REF!,#REF!,A121,#REF!,$AA$2,#REF!,$AK$1)</f>
        <v>#REF!</v>
      </c>
      <c r="AB121" s="69" t="e">
        <f ca="1">SUMIFS(#REF!,#REF!,A121,#REF!,$AB$2,#REF!,$AK$1)</f>
        <v>#REF!</v>
      </c>
      <c r="AC121" s="48"/>
      <c r="AD121" s="76">
        <f>SUMIFS('Inventory Matrix'!$E:$E,'Inventory Matrix'!$G:$G,$AD$2,'Inventory Matrix'!$B:$B,$AK$1,'Inventory Matrix'!$C:$C,A121)</f>
        <v>0</v>
      </c>
      <c r="AE121" s="70">
        <f>SUMIFS('Inventory Matrix'!$E:$E,'Inventory Matrix'!$G:$G,$AE$2,'Inventory Matrix'!$B:$B,$AK$1,'Inventory Matrix'!$C:$C,A121)</f>
        <v>0</v>
      </c>
      <c r="AF121" s="70">
        <f>SUMIFS('Inventory Matrix'!$E:$E,'Inventory Matrix'!$G:$G,$AF$2,'Inventory Matrix'!$B:$B,$AK$1,'Inventory Matrix'!$C:$C,A121)</f>
        <v>0</v>
      </c>
      <c r="AG121" s="77">
        <f>SUMIFS('Inventory Matrix'!$E:$E,'Inventory Matrix'!$G:$G,$AG$2,'Inventory Matrix'!$B:$B,$AK$1,'Inventory Matrix'!$C:$C,A121)</f>
        <v>1</v>
      </c>
      <c r="AH121" s="167" t="str">
        <f t="shared" ca="1" si="36"/>
        <v>-</v>
      </c>
      <c r="AI121" s="168" t="str">
        <f t="shared" ca="1" si="37"/>
        <v>-</v>
      </c>
      <c r="AJ121" s="173">
        <f t="shared" ca="1" si="48"/>
        <v>0</v>
      </c>
      <c r="AK121" s="169">
        <f>SUMIFS(Stock!$D:$D,Stock!$A:$A,$AK$1,Stock!$C:$C,A121)</f>
        <v>1</v>
      </c>
      <c r="AL121" s="55"/>
      <c r="AM121" s="69" t="e">
        <f ca="1">SUMIFS(#REF!,#REF!,A121,#REF!,$AM$2,#REF!,$AZ$1)</f>
        <v>#REF!</v>
      </c>
      <c r="AN121" s="69" t="e">
        <f ca="1">SUMIFS(#REF!,#REF!,A121,#REF!,$AN$2,#REF!,$AZ$1)</f>
        <v>#REF!</v>
      </c>
      <c r="AO121" s="69" t="e">
        <f ca="1">SUMIFS(#REF!,#REF!,A121,#REF!,$AO$2,#REF!,$AZ$1)</f>
        <v>#REF!</v>
      </c>
      <c r="AP121" s="69" t="e">
        <f ca="1">SUMIFS(#REF!,#REF!,A121,#REF!,$AP$2,#REF!,$AZ$1)</f>
        <v>#REF!</v>
      </c>
      <c r="AQ121" s="69" t="e">
        <f ca="1">SUMIFS(#REF!,#REF!,A121,#REF!,$AQ$2,#REF!,$AZ$1)</f>
        <v>#REF!</v>
      </c>
      <c r="AR121" s="69" t="e">
        <f ca="1">SUMIFS(#REF!,#REF!,A121,#REF!,$AR$2,#REF!,$AZ$1)</f>
        <v>#REF!</v>
      </c>
      <c r="AS121" s="81"/>
      <c r="AT121" s="82">
        <f>SUMIFS('Inventory Matrix'!$E:$E,'Inventory Matrix'!$G:$G,$AT$2,'Inventory Matrix'!$B:$B,$AZ$1,'Inventory Matrix'!$C:$C,A121)</f>
        <v>0</v>
      </c>
      <c r="AU121" s="82">
        <f>SUMIFS('Inventory Matrix'!$E:$E,'Inventory Matrix'!$G:$G,$AU$2,'Inventory Matrix'!$B:$B,$AZ$1,'Inventory Matrix'!$C:$C,A121)</f>
        <v>0</v>
      </c>
      <c r="AV121" s="82">
        <f>SUMIFS('Inventory Matrix'!$E:$E,'Inventory Matrix'!$G:$G,$AV$2,'Inventory Matrix'!$B:$B,$AZ$1,'Inventory Matrix'!$C:$C,A121)</f>
        <v>0</v>
      </c>
      <c r="AW121" s="83">
        <f>SUMIFS('Inventory Matrix'!$E:$E,'Inventory Matrix'!$G:$G,$AW$2,'Inventory Matrix'!$B:$B,$AZ$1,'Inventory Matrix'!$C:$C,A121)</f>
        <v>1</v>
      </c>
      <c r="AX121" s="85" t="str">
        <f t="shared" ca="1" si="39"/>
        <v>-</v>
      </c>
      <c r="AY121" s="88">
        <f t="shared" ca="1" si="40"/>
        <v>0</v>
      </c>
      <c r="AZ121" s="87">
        <f>SUMIFS(Stock!$D:$D,Stock!$A:$A,$AZ$1,Stock!$C:$C,A121)</f>
        <v>1</v>
      </c>
      <c r="BA121" s="55"/>
      <c r="BB121" s="69" t="e">
        <f ca="1">SUMIFS(#REF!,#REF!,A121,#REF!,$BB$2,#REF!,$BO$1)</f>
        <v>#REF!</v>
      </c>
      <c r="BC121" s="69" t="e">
        <f ca="1">SUMIFS(#REF!,#REF!,A121,#REF!,$BC$2,#REF!,$BO$1)</f>
        <v>#REF!</v>
      </c>
      <c r="BD121" s="69" t="e">
        <f ca="1">SUMIFS(#REF!,#REF!,A121,#REF!,$BD$2,#REF!,$BO$1)</f>
        <v>#REF!</v>
      </c>
      <c r="BE121" s="69" t="e">
        <f ca="1">SUMIFS(#REF!,#REF!,A121,#REF!,$BE$2,#REF!,$BO$1)</f>
        <v>#REF!</v>
      </c>
      <c r="BF121" s="69" t="e">
        <f ca="1">SUMIFS(#REF!,#REF!,A121,#REF!,$BF$2,#REF!,$BO$1)</f>
        <v>#REF!</v>
      </c>
      <c r="BG121" s="69" t="e">
        <f ca="1">SUMIFS(#REF!,#REF!,A121,#REF!,$BG$2,#REF!,$BO$1)</f>
        <v>#REF!</v>
      </c>
      <c r="BH121" s="60"/>
      <c r="BI121" s="82">
        <f>SUMIFS('Inventory Matrix'!$E:$E,'Inventory Matrix'!$G:$G,$BI$2,'Inventory Matrix'!$B:$B,$BO$1,'Inventory Matrix'!$C:$C,A121)</f>
        <v>0</v>
      </c>
      <c r="BJ121" s="82">
        <f>SUMIFS('Inventory Matrix'!$E:$E,'Inventory Matrix'!$G:$G,$BJ$2,'Inventory Matrix'!$B:$B,$BO$1,'Inventory Matrix'!$C:$C,A121)</f>
        <v>0</v>
      </c>
      <c r="BK121" s="82">
        <f>SUMIFS('Inventory Matrix'!$E:$E,'Inventory Matrix'!$G:$G,$BK$2,'Inventory Matrix'!$B:$B,$BO$1,'Inventory Matrix'!$C:$C,A121)</f>
        <v>0</v>
      </c>
      <c r="BL121" s="83">
        <f>SUMIFS('Inventory Matrix'!$E:$E,'Inventory Matrix'!$G:$G,$BL$2,'Inventory Matrix'!$B:$B,$BO$1,'Inventory Matrix'!$C:$C,A121)</f>
        <v>2</v>
      </c>
      <c r="BM121" s="85" t="str">
        <f t="shared" ca="1" si="41"/>
        <v>-</v>
      </c>
      <c r="BN121" s="86">
        <f t="shared" ca="1" si="42"/>
        <v>0</v>
      </c>
      <c r="BO121" s="87">
        <f>SUMIFS(Stock!$D:$D,Stock!$A:$A,$BO$1,Stock!$C:$C,A121)</f>
        <v>2</v>
      </c>
      <c r="BP121" s="55"/>
      <c r="BQ121" s="69" t="e">
        <f ca="1">SUMIFS(#REF!,#REF!,A121,#REF!,$BQ$2,#REF!,$CD$1)</f>
        <v>#REF!</v>
      </c>
      <c r="BR121" s="69" t="e">
        <f ca="1">SUMIFS(#REF!,#REF!,A121,#REF!,$BR$2,#REF!,$CD$1)</f>
        <v>#REF!</v>
      </c>
      <c r="BS121" s="69" t="e">
        <f ca="1">SUMIFS(#REF!,#REF!,A121,#REF!,$BS$2,#REF!,$CD$1)</f>
        <v>#REF!</v>
      </c>
      <c r="BT121" s="69" t="e">
        <f ca="1">SUMIFS(#REF!,#REF!,A121,#REF!,$BT$2,#REF!,$CD$1)</f>
        <v>#REF!</v>
      </c>
      <c r="BU121" s="69" t="e">
        <f ca="1">SUMIFS(#REF!,#REF!,A121,#REF!,$BU$2,#REF!,$CD$1)</f>
        <v>#REF!</v>
      </c>
      <c r="BV121" s="69" t="e">
        <f ca="1">SUMIFS(#REF!,#REF!,A121,#REF!,$BV$2,#REF!,$CD$1)</f>
        <v>#REF!</v>
      </c>
      <c r="BW121" s="60"/>
      <c r="BX121" s="82">
        <f>SUMIFS('Inventory Matrix'!$E:$E,'Inventory Matrix'!$G:$G,$BX$2,'Inventory Matrix'!$B:$B,$CD$1,'Inventory Matrix'!$C:$C,A121)</f>
        <v>0</v>
      </c>
      <c r="BY121" s="82">
        <f>SUMIFS('Inventory Matrix'!$E:$E,'Inventory Matrix'!$G:$G,$BY$2,'Inventory Matrix'!$B:$B,$CD$1,'Inventory Matrix'!$C:$C,A121)</f>
        <v>0</v>
      </c>
      <c r="BZ121" s="82">
        <f>SUMIFS('Inventory Matrix'!$E:$E,'Inventory Matrix'!$G:$G,$BZ$2,'Inventory Matrix'!$B:$B,$CD$1,'Inventory Matrix'!$C:$C,A121)</f>
        <v>0</v>
      </c>
      <c r="CA121" s="83">
        <f>SUMIFS('Inventory Matrix'!$E:$E,'Inventory Matrix'!$G:$G,$CA$2,'Inventory Matrix'!$B:$B,$CD$1,'Inventory Matrix'!$C:$C,A121)</f>
        <v>3</v>
      </c>
      <c r="CB121" s="85" t="str">
        <f t="shared" ca="1" si="43"/>
        <v>-</v>
      </c>
      <c r="CC121" s="88">
        <f t="shared" ca="1" si="44"/>
        <v>0</v>
      </c>
      <c r="CD121" s="87">
        <f>SUMIFS(Stock!$D:$D,Stock!$A:$A,$CD$1,Stock!$C:$C,A121)</f>
        <v>3</v>
      </c>
      <c r="CE121" s="55"/>
      <c r="CF121" s="69" t="e">
        <f ca="1">SUMIFS(#REF!,#REF!,A121,#REF!,$CF$2,#REF!,$CS$1)</f>
        <v>#REF!</v>
      </c>
      <c r="CG121" s="69" t="e">
        <f ca="1">SUMIFS(#REF!,#REF!,A121,#REF!,$CG$2,#REF!,$CS$1)</f>
        <v>#REF!</v>
      </c>
      <c r="CH121" s="69" t="e">
        <f ca="1">SUMIFS(#REF!,#REF!,A121,#REF!,$CH$2,#REF!,$CS$1)</f>
        <v>#REF!</v>
      </c>
      <c r="CI121" s="69" t="e">
        <f ca="1">SUMIFS(#REF!,#REF!,A121,#REF!,$CI$2,#REF!,$CS$1)</f>
        <v>#REF!</v>
      </c>
      <c r="CJ121" s="69" t="e">
        <f ca="1">SUMIFS(#REF!,#REF!,A121,#REF!,$CJ$2,#REF!,$CS$1)</f>
        <v>#REF!</v>
      </c>
      <c r="CK121" s="69" t="e">
        <f ca="1">SUMIFS(#REF!,#REF!,A121,#REF!,$CK$2,#REF!,$CS$1)</f>
        <v>#REF!</v>
      </c>
      <c r="CL121" s="60"/>
      <c r="CM121" s="82">
        <f>SUMIFS('Inventory Matrix'!$E:$E,'Inventory Matrix'!$G:$G,$CM$2,'Inventory Matrix'!$B:$B,$CS$1,'Inventory Matrix'!$C:$C,A121)</f>
        <v>0</v>
      </c>
      <c r="CN121" s="82">
        <f>SUMIFS('Inventory Matrix'!$E:$E,'Inventory Matrix'!$G:$G,$CN$2,'Inventory Matrix'!$B:$B,$CS$1,'Inventory Matrix'!$C:$C,A121)</f>
        <v>0</v>
      </c>
      <c r="CO121" s="82">
        <f>SUMIFS('Inventory Matrix'!$E:$E,'Inventory Matrix'!$G:$G,$CO$2,'Inventory Matrix'!$B:$B,$CS$1,'Inventory Matrix'!$C:$C,A121)</f>
        <v>0</v>
      </c>
      <c r="CP121" s="83">
        <f>SUMIFS('Inventory Matrix'!$E:$E,'Inventory Matrix'!$G:$G,$CP$2,'Inventory Matrix'!$B:$B,$CS$1,'Inventory Matrix'!$C:$C,A121)</f>
        <v>1</v>
      </c>
      <c r="CQ121" s="85" t="str">
        <f t="shared" ca="1" si="45"/>
        <v>-</v>
      </c>
      <c r="CR121" s="88">
        <f t="shared" ca="1" si="46"/>
        <v>0</v>
      </c>
      <c r="CS121" s="87">
        <f>SUMIFS(Stock!$D:$D,Stock!$A:$A,$CS$1,Stock!$C:$C,A121)</f>
        <v>1</v>
      </c>
      <c r="CT121" s="64"/>
      <c r="CU121" s="89">
        <f>SUMIFS(Stock!$D:$D,Stock!$A:$A,$CU$1,Stock!$C:$C,A121)</f>
        <v>0</v>
      </c>
      <c r="CV121" s="64"/>
      <c r="CW121" s="69" t="e">
        <f ca="1">SUMIFS(#REF!,#REF!,A121,#REF!,$CW$2,#REF!,$DC$1)</f>
        <v>#REF!</v>
      </c>
      <c r="CX121" s="69" t="e">
        <f ca="1">SUMIFS(#REF!,#REF!,A121,#REF!,$CX$2,#REF!,$DC$1)</f>
        <v>#REF!</v>
      </c>
      <c r="CY121" s="69" t="e">
        <f ca="1">SUMIFS(#REF!,#REF!,A121,#REF!,$CY$2,#REF!,$DC$1)</f>
        <v>#REF!</v>
      </c>
      <c r="CZ121" s="69" t="e">
        <f ca="1">SUMIFS(#REF!,#REF!,A121,#REF!,$CZ$2,#REF!,$DC$1)</f>
        <v>#REF!</v>
      </c>
      <c r="DA121" s="69" t="e">
        <f ca="1">SUMIFS(#REF!,#REF!,A121,#REF!,$DA$2,#REF!,$DC$1)</f>
        <v>#REF!</v>
      </c>
      <c r="DB121" s="69" t="e">
        <f ca="1">SUMIFS(#REF!,#REF!,A121,#REF!,$DB$2,#REF!,$DC$1)</f>
        <v>#REF!</v>
      </c>
      <c r="DC121" s="89">
        <f>SUMIFS(Stock!$D:$D,Stock!$A:$A,$DC$1,Stock!$C:$C,A121)</f>
        <v>0</v>
      </c>
      <c r="DD121" s="89">
        <f>SUMIFS(Stock!$D:$D,Stock!$A:$A,$DD$1,Stock!$C:$C,A121)</f>
        <v>0</v>
      </c>
      <c r="DE121" s="89">
        <f>SUMIFS(Stock!$D:$D,Stock!$A:$A,$DE$1,Stock!$C:$C,A121)</f>
        <v>0</v>
      </c>
      <c r="DF121" s="66"/>
      <c r="DG121" s="66"/>
      <c r="DH121" s="90">
        <f>SUMIFS('Inventory Matrix'!$E:$E,'Inventory Matrix'!$B:$B,$DH$2,'Inventory Matrix'!$G:$G,$DM$2,'Inventory Matrix'!$C:$C,A121)</f>
        <v>0</v>
      </c>
      <c r="DI121" s="90">
        <f>SUMIFS('Inventory Matrix'!$E:$E,'Inventory Matrix'!$B:$B,$DI$2,'Inventory Matrix'!$G:$G,$DM$2,'Inventory Matrix'!$C:$C,A121)</f>
        <v>0</v>
      </c>
      <c r="DJ121" s="90">
        <f>SUMIFS('Inventory Matrix'!$E:$E,'Inventory Matrix'!$B:$B,$DJ$2,'Inventory Matrix'!$G:$G,$DM$2,'Inventory Matrix'!$C:$C,A121)</f>
        <v>0</v>
      </c>
      <c r="DK121" s="90">
        <f>SUMIFS('Inventory Matrix'!$E:$E,'Inventory Matrix'!$B:$B,$DK$2,'Inventory Matrix'!$G:$G,$DM$2,'Inventory Matrix'!$C:$C,A121)</f>
        <v>0</v>
      </c>
      <c r="DL121" s="90">
        <f>SUMIFS('Inventory Matrix'!$E:$E,'Inventory Matrix'!$B:$B,$DL$2,'Inventory Matrix'!$G:$G,$DM$2,'Inventory Matrix'!$C:$C,A121)</f>
        <v>0</v>
      </c>
      <c r="DM121" s="91">
        <f>SUMIFS('Inventory Matrix'!$E:$E,'Inventory Matrix'!$G:$G,$DM$2,'Inventory Matrix'!$C:$C,A121)</f>
        <v>0</v>
      </c>
      <c r="DN121" s="48"/>
      <c r="DO121" s="90">
        <f>SUMIFS('Inventory Matrix'!$E:$E,'Inventory Matrix'!$B:$B,$DO$2,'Inventory Matrix'!$G:$G,$DT$2,'Inventory Matrix'!$C:$C,A121)</f>
        <v>0</v>
      </c>
      <c r="DP121" s="90">
        <f>SUMIFS('Inventory Matrix'!$E:$E,'Inventory Matrix'!$B:$B,$DP$2,'Inventory Matrix'!$G:$G,$DT$2,'Inventory Matrix'!$C:$C,A121)</f>
        <v>0</v>
      </c>
      <c r="DQ121" s="90">
        <f>SUMIFS('Inventory Matrix'!$E:$E,'Inventory Matrix'!$B:$B,$DQ$2,'Inventory Matrix'!$G:$G,$DT$2,'Inventory Matrix'!$C:$C,A121)</f>
        <v>0</v>
      </c>
      <c r="DR121" s="90">
        <f>SUMIFS('Inventory Matrix'!$E:$E,'Inventory Matrix'!$B:$B,$DR$2,'Inventory Matrix'!$G:$G,$DT$2,'Inventory Matrix'!$C:$C,A121)</f>
        <v>0</v>
      </c>
      <c r="DS121" s="90">
        <f>SUMIFS('Inventory Matrix'!$E:$E,'Inventory Matrix'!$B:$B,$DS$2,'Inventory Matrix'!$G:$G,$DT$2,'Inventory Matrix'!$C:$C,A121)</f>
        <v>0</v>
      </c>
      <c r="DT121" s="91">
        <f>SUMIFS('Inventory Matrix'!$E:$E,'Inventory Matrix'!$G:$G,$DT$2,'Inventory Matrix'!$C:$C,A121)</f>
        <v>0</v>
      </c>
      <c r="DU121" s="44"/>
      <c r="DV121" s="90">
        <f>SUMIFS('Inventory Matrix'!$E:$E,'Inventory Matrix'!$B:$B,$DV$2,'Inventory Matrix'!$G:$G,$EA$2,'Inventory Matrix'!$C:$C,A121)</f>
        <v>0</v>
      </c>
      <c r="DW121" s="90">
        <f>SUMIFS('Inventory Matrix'!$E:$E,'Inventory Matrix'!$B:$B,$DW$2,'Inventory Matrix'!$G:$G,$EA$2,'Inventory Matrix'!$C:$C,A121)</f>
        <v>0</v>
      </c>
      <c r="DX121" s="90">
        <f>SUMIFS('Inventory Matrix'!$E:$E,'Inventory Matrix'!$B:$B,$DX$2,'Inventory Matrix'!$G:$G,$EA$2,'Inventory Matrix'!$C:$C,A121)</f>
        <v>0</v>
      </c>
      <c r="DY121" s="90">
        <f>SUMIFS('Inventory Matrix'!$E:$E,'Inventory Matrix'!$B:$B,$DY$2,'Inventory Matrix'!$G:$G,$EA$2,'Inventory Matrix'!$C:$C,A121)</f>
        <v>0</v>
      </c>
      <c r="DZ121" s="90">
        <f>SUMIFS('Inventory Matrix'!$E:$E,'Inventory Matrix'!$B:$B,$DZ$2,'Inventory Matrix'!$G:$G,$EA$2,'Inventory Matrix'!$C:$C,A121)</f>
        <v>0</v>
      </c>
      <c r="EA121" s="91">
        <f>SUMIFS('Inventory Matrix'!$E:$E,'Inventory Matrix'!$G:$G,$EA$2,'Inventory Matrix'!$C:$C,A121)</f>
        <v>0</v>
      </c>
      <c r="EB121" s="44"/>
      <c r="EC121" s="90">
        <f>SUMIFS('Inventory Matrix'!$E:$E,'Inventory Matrix'!$B:$B,$EC$2,'Inventory Matrix'!$G:$G,$EH$2,'Inventory Matrix'!$C:$C,A121)</f>
        <v>1</v>
      </c>
      <c r="ED121" s="90">
        <f>SUMIFS('Inventory Matrix'!$E:$E,'Inventory Matrix'!$B:$B,$ED$2,'Inventory Matrix'!$G:$G,$EH$2,'Inventory Matrix'!$C:$C,A121)</f>
        <v>1</v>
      </c>
      <c r="EE121" s="90">
        <f>SUMIFS('Inventory Matrix'!$E:$E,'Inventory Matrix'!$B:$B,$EE$2,'Inventory Matrix'!$G:$G,$EH$2,'Inventory Matrix'!$C:$C,A121)</f>
        <v>2</v>
      </c>
      <c r="EF121" s="90">
        <f>SUMIFS('Inventory Matrix'!$E:$E,'Inventory Matrix'!$B:$B,$EF$2,'Inventory Matrix'!$G:$G,$EH$2,'Inventory Matrix'!$C:$C,A121)</f>
        <v>3</v>
      </c>
      <c r="EG121" s="90">
        <f>SUMIFS('Inventory Matrix'!$E:$E,'Inventory Matrix'!$B:$B,$EG$2,'Inventory Matrix'!$G:$G,$EH$2,'Inventory Matrix'!$C:$C,A121)</f>
        <v>1</v>
      </c>
      <c r="EH121" s="91">
        <f>SUMIFS('Inventory Matrix'!$E:$E,'Inventory Matrix'!$G:$G,$EH$2,'Inventory Matrix'!$C:$C,A121)</f>
        <v>8</v>
      </c>
      <c r="EI121" s="44"/>
    </row>
    <row r="122" spans="1:139" ht="13" x14ac:dyDescent="0.15">
      <c r="A122" s="38" t="str">
        <f t="shared" si="32"/>
        <v>MQU73</v>
      </c>
      <c r="B122" s="39" t="s">
        <v>2186</v>
      </c>
      <c r="C122" s="40" t="s">
        <v>544</v>
      </c>
      <c r="D122" s="40" t="s">
        <v>2316</v>
      </c>
      <c r="E122" s="41">
        <f t="shared" si="33"/>
        <v>4</v>
      </c>
      <c r="F122" s="41">
        <f>SUMIFS(Stock!$D:$D,Stock!$C:$C,A122)</f>
        <v>4</v>
      </c>
      <c r="G122" s="42" t="e">
        <f t="shared" ca="1" si="34"/>
        <v>#REF!</v>
      </c>
      <c r="H122" s="43">
        <f t="shared" ca="1" si="35"/>
        <v>0</v>
      </c>
      <c r="I122" s="44"/>
      <c r="J122" s="38" t="e">
        <f ca="1">SUMIFS(#REF!,#REF!,A122,#REF!,$J$2)</f>
        <v>#REF!</v>
      </c>
      <c r="K122" s="38" t="e">
        <f ca="1">SUMIFS(#REF!,#REF!,A122,#REF!,$K$2)</f>
        <v>#REF!</v>
      </c>
      <c r="L122" s="38" t="e">
        <f ca="1">SUMIFS(#REF!,#REF!,A122,#REF!,$L$2)</f>
        <v>#REF!</v>
      </c>
      <c r="M122" s="38" t="e">
        <f ca="1">SUMIFS(#REF!,#REF!,A122,#REF!,$M$2)</f>
        <v>#REF!</v>
      </c>
      <c r="N122" s="38" t="e">
        <f ca="1">SUMIFS(#REF!,#REF!,A122,#REF!,$N$2)</f>
        <v>#REF!</v>
      </c>
      <c r="O122" s="38" t="e">
        <f ca="1">SUMIFS(#REF!,#REF!,A122,#REF!,$O$2)</f>
        <v>#REF!</v>
      </c>
      <c r="P122" s="38" t="e">
        <f ca="1">SUMIFS(#REF!,#REF!,A122,#REF!,$P$2)</f>
        <v>#REF!</v>
      </c>
      <c r="Q122" s="38" t="e">
        <f ca="1">SUMIFS(#REF!,#REF!,A122,#REF!,$Q$2)</f>
        <v>#REF!</v>
      </c>
      <c r="R122" s="38" t="e">
        <f ca="1">SUMIFS(#REF!,#REF!,A122,#REF!,$R$2)</f>
        <v>#REF!</v>
      </c>
      <c r="S122" s="38" t="e">
        <f ca="1">SUMIFS(#REF!,#REF!,A122,#REF!,$S$2)</f>
        <v>#REF!</v>
      </c>
      <c r="T122" s="45"/>
      <c r="U122" s="44"/>
      <c r="V122" s="46"/>
      <c r="W122" s="38" t="e">
        <f ca="1">SUMIFS(#REF!,#REF!,A122,#REF!,$W$2,#REF!,$AK$1)</f>
        <v>#REF!</v>
      </c>
      <c r="X122" s="38" t="e">
        <f ca="1">SUMIFS(#REF!,#REF!,A122,#REF!,$X$2,#REF!,$AK$1)</f>
        <v>#REF!</v>
      </c>
      <c r="Y122" s="38" t="e">
        <f ca="1">SUMIFS(#REF!,#REF!,A122,#REF!,$Y$2,#REF!,$AK$1)</f>
        <v>#REF!</v>
      </c>
      <c r="Z122" s="38" t="e">
        <f ca="1">SUMIFS(#REF!,#REF!,A122,#REF!,$Z$2,#REF!,$AK$1)</f>
        <v>#REF!</v>
      </c>
      <c r="AA122" s="38" t="e">
        <f ca="1">SUMIFS(#REF!,#REF!,A122,#REF!,$AA$2,#REF!,$AK$1)</f>
        <v>#REF!</v>
      </c>
      <c r="AB122" s="38" t="e">
        <f ca="1">SUMIFS(#REF!,#REF!,A122,#REF!,$AB$2,#REF!,$AK$1)</f>
        <v>#REF!</v>
      </c>
      <c r="AC122" s="48"/>
      <c r="AD122" s="92">
        <f>SUMIFS('Inventory Matrix'!$E:$E,'Inventory Matrix'!$G:$G,$AD$2,'Inventory Matrix'!$B:$B,$AK$1,'Inventory Matrix'!$C:$C,A122)</f>
        <v>0</v>
      </c>
      <c r="AE122" s="39">
        <f>SUMIFS('Inventory Matrix'!$E:$E,'Inventory Matrix'!$G:$G,$AE$2,'Inventory Matrix'!$B:$B,$AK$1,'Inventory Matrix'!$C:$C,A122)</f>
        <v>0</v>
      </c>
      <c r="AF122" s="39">
        <f>SUMIFS('Inventory Matrix'!$E:$E,'Inventory Matrix'!$G:$G,$AF$2,'Inventory Matrix'!$B:$B,$AK$1,'Inventory Matrix'!$C:$C,A122)</f>
        <v>0</v>
      </c>
      <c r="AG122" s="93">
        <f>SUMIFS('Inventory Matrix'!$E:$E,'Inventory Matrix'!$G:$G,$AG$2,'Inventory Matrix'!$B:$B,$AK$1,'Inventory Matrix'!$C:$C,A122)</f>
        <v>0</v>
      </c>
      <c r="AH122" s="170" t="str">
        <f t="shared" ca="1" si="36"/>
        <v>-</v>
      </c>
      <c r="AI122" s="171" t="str">
        <f t="shared" ca="1" si="37"/>
        <v>-</v>
      </c>
      <c r="AJ122" s="174">
        <f t="shared" ca="1" si="48"/>
        <v>0</v>
      </c>
      <c r="AK122" s="172">
        <f>SUMIFS(Stock!$D:$D,Stock!$A:$A,$AK$1,Stock!$C:$C,A122)</f>
        <v>0</v>
      </c>
      <c r="AL122" s="55"/>
      <c r="AM122" s="38" t="e">
        <f ca="1">SUMIFS(#REF!,#REF!,A122,#REF!,$AM$2,#REF!,$AZ$1)</f>
        <v>#REF!</v>
      </c>
      <c r="AN122" s="38" t="e">
        <f ca="1">SUMIFS(#REF!,#REF!,A122,#REF!,$AN$2,#REF!,$AZ$1)</f>
        <v>#REF!</v>
      </c>
      <c r="AO122" s="38" t="e">
        <f ca="1">SUMIFS(#REF!,#REF!,A122,#REF!,$AO$2,#REF!,$AZ$1)</f>
        <v>#REF!</v>
      </c>
      <c r="AP122" s="38" t="e">
        <f ca="1">SUMIFS(#REF!,#REF!,A122,#REF!,$AP$2,#REF!,$AZ$1)</f>
        <v>#REF!</v>
      </c>
      <c r="AQ122" s="38" t="e">
        <f ca="1">SUMIFS(#REF!,#REF!,A122,#REF!,$AQ$2,#REF!,$AZ$1)</f>
        <v>#REF!</v>
      </c>
      <c r="AR122" s="38" t="e">
        <f ca="1">SUMIFS(#REF!,#REF!,A122,#REF!,$AR$2,#REF!,$AZ$1)</f>
        <v>#REF!</v>
      </c>
      <c r="AS122" s="81"/>
      <c r="AT122" s="49">
        <f>SUMIFS('Inventory Matrix'!$E:$E,'Inventory Matrix'!$G:$G,$AT$2,'Inventory Matrix'!$B:$B,$AZ$1,'Inventory Matrix'!$C:$C,A122)</f>
        <v>0</v>
      </c>
      <c r="AU122" s="49">
        <f>SUMIFS('Inventory Matrix'!$E:$E,'Inventory Matrix'!$G:$G,$AU$2,'Inventory Matrix'!$B:$B,$AZ$1,'Inventory Matrix'!$C:$C,A122)</f>
        <v>0</v>
      </c>
      <c r="AV122" s="49">
        <f>SUMIFS('Inventory Matrix'!$E:$E,'Inventory Matrix'!$G:$G,$AV$2,'Inventory Matrix'!$B:$B,$AZ$1,'Inventory Matrix'!$C:$C,A122)</f>
        <v>0</v>
      </c>
      <c r="AW122" s="57">
        <f>SUMIFS('Inventory Matrix'!$E:$E,'Inventory Matrix'!$G:$G,$AW$2,'Inventory Matrix'!$B:$B,$AZ$1,'Inventory Matrix'!$C:$C,A122)</f>
        <v>1</v>
      </c>
      <c r="AX122" s="96" t="str">
        <f t="shared" ca="1" si="39"/>
        <v>-</v>
      </c>
      <c r="AY122" s="63">
        <f t="shared" ca="1" si="40"/>
        <v>0</v>
      </c>
      <c r="AZ122" s="97">
        <f>SUMIFS(Stock!$D:$D,Stock!$A:$A,$AZ$1,Stock!$C:$C,A122)</f>
        <v>1</v>
      </c>
      <c r="BA122" s="55"/>
      <c r="BB122" s="38" t="e">
        <f ca="1">SUMIFS(#REF!,#REF!,A122,#REF!,$BB$2,#REF!,$BO$1)</f>
        <v>#REF!</v>
      </c>
      <c r="BC122" s="38" t="e">
        <f ca="1">SUMIFS(#REF!,#REF!,A122,#REF!,$BC$2,#REF!,$BO$1)</f>
        <v>#REF!</v>
      </c>
      <c r="BD122" s="38" t="e">
        <f ca="1">SUMIFS(#REF!,#REF!,A122,#REF!,$BD$2,#REF!,$BO$1)</f>
        <v>#REF!</v>
      </c>
      <c r="BE122" s="38" t="e">
        <f ca="1">SUMIFS(#REF!,#REF!,A122,#REF!,$BE$2,#REF!,$BO$1)</f>
        <v>#REF!</v>
      </c>
      <c r="BF122" s="38" t="e">
        <f ca="1">SUMIFS(#REF!,#REF!,A122,#REF!,$BF$2,#REF!,$BO$1)</f>
        <v>#REF!</v>
      </c>
      <c r="BG122" s="38" t="e">
        <f ca="1">SUMIFS(#REF!,#REF!,A122,#REF!,$BG$2,#REF!,$BO$1)</f>
        <v>#REF!</v>
      </c>
      <c r="BH122" s="60"/>
      <c r="BI122" s="49">
        <f>SUMIFS('Inventory Matrix'!$E:$E,'Inventory Matrix'!$G:$G,$BI$2,'Inventory Matrix'!$B:$B,$BO$1,'Inventory Matrix'!$C:$C,A122)</f>
        <v>0</v>
      </c>
      <c r="BJ122" s="49">
        <f>SUMIFS('Inventory Matrix'!$E:$E,'Inventory Matrix'!$G:$G,$BJ$2,'Inventory Matrix'!$B:$B,$BO$1,'Inventory Matrix'!$C:$C,A122)</f>
        <v>0</v>
      </c>
      <c r="BK122" s="49">
        <f>SUMIFS('Inventory Matrix'!$E:$E,'Inventory Matrix'!$G:$G,$BK$2,'Inventory Matrix'!$B:$B,$BO$1,'Inventory Matrix'!$C:$C,A122)</f>
        <v>0</v>
      </c>
      <c r="BL122" s="57">
        <f>SUMIFS('Inventory Matrix'!$E:$E,'Inventory Matrix'!$G:$G,$BL$2,'Inventory Matrix'!$B:$B,$BO$1,'Inventory Matrix'!$C:$C,A122)</f>
        <v>0</v>
      </c>
      <c r="BM122" s="96" t="str">
        <f t="shared" ca="1" si="41"/>
        <v>-</v>
      </c>
      <c r="BN122" s="62">
        <f t="shared" ca="1" si="42"/>
        <v>0</v>
      </c>
      <c r="BO122" s="97">
        <f>SUMIFS(Stock!$D:$D,Stock!$A:$A,$BO$1,Stock!$C:$C,A122)</f>
        <v>0</v>
      </c>
      <c r="BP122" s="55"/>
      <c r="BQ122" s="38" t="e">
        <f ca="1">SUMIFS(#REF!,#REF!,A122,#REF!,$BQ$2,#REF!,$CD$1)</f>
        <v>#REF!</v>
      </c>
      <c r="BR122" s="38" t="e">
        <f ca="1">SUMIFS(#REF!,#REF!,A122,#REF!,$BR$2,#REF!,$CD$1)</f>
        <v>#REF!</v>
      </c>
      <c r="BS122" s="38" t="e">
        <f ca="1">SUMIFS(#REF!,#REF!,A122,#REF!,$BS$2,#REF!,$CD$1)</f>
        <v>#REF!</v>
      </c>
      <c r="BT122" s="38" t="e">
        <f ca="1">SUMIFS(#REF!,#REF!,A122,#REF!,$BT$2,#REF!,$CD$1)</f>
        <v>#REF!</v>
      </c>
      <c r="BU122" s="38" t="e">
        <f ca="1">SUMIFS(#REF!,#REF!,A122,#REF!,$BU$2,#REF!,$CD$1)</f>
        <v>#REF!</v>
      </c>
      <c r="BV122" s="38" t="e">
        <f ca="1">SUMIFS(#REF!,#REF!,A122,#REF!,$BV$2,#REF!,$CD$1)</f>
        <v>#REF!</v>
      </c>
      <c r="BW122" s="60"/>
      <c r="BX122" s="49">
        <f>SUMIFS('Inventory Matrix'!$E:$E,'Inventory Matrix'!$G:$G,$BX$2,'Inventory Matrix'!$B:$B,$CD$1,'Inventory Matrix'!$C:$C,A122)</f>
        <v>0</v>
      </c>
      <c r="BY122" s="49">
        <f>SUMIFS('Inventory Matrix'!$E:$E,'Inventory Matrix'!$G:$G,$BY$2,'Inventory Matrix'!$B:$B,$CD$1,'Inventory Matrix'!$C:$C,A122)</f>
        <v>0</v>
      </c>
      <c r="BZ122" s="49">
        <f>SUMIFS('Inventory Matrix'!$E:$E,'Inventory Matrix'!$G:$G,$BZ$2,'Inventory Matrix'!$B:$B,$CD$1,'Inventory Matrix'!$C:$C,A122)</f>
        <v>0</v>
      </c>
      <c r="CA122" s="57">
        <f>SUMIFS('Inventory Matrix'!$E:$E,'Inventory Matrix'!$G:$G,$CA$2,'Inventory Matrix'!$B:$B,$CD$1,'Inventory Matrix'!$C:$C,A122)</f>
        <v>1</v>
      </c>
      <c r="CB122" s="96" t="str">
        <f t="shared" ca="1" si="43"/>
        <v>-</v>
      </c>
      <c r="CC122" s="63">
        <f t="shared" ca="1" si="44"/>
        <v>0</v>
      </c>
      <c r="CD122" s="97">
        <f>SUMIFS(Stock!$D:$D,Stock!$A:$A,$CD$1,Stock!$C:$C,A122)</f>
        <v>1</v>
      </c>
      <c r="CE122" s="55"/>
      <c r="CF122" s="38" t="e">
        <f ca="1">SUMIFS(#REF!,#REF!,A122,#REF!,$CF$2,#REF!,$CS$1)</f>
        <v>#REF!</v>
      </c>
      <c r="CG122" s="38" t="e">
        <f ca="1">SUMIFS(#REF!,#REF!,A122,#REF!,$CG$2,#REF!,$CS$1)</f>
        <v>#REF!</v>
      </c>
      <c r="CH122" s="38" t="e">
        <f ca="1">SUMIFS(#REF!,#REF!,A122,#REF!,$CH$2,#REF!,$CS$1)</f>
        <v>#REF!</v>
      </c>
      <c r="CI122" s="38" t="e">
        <f ca="1">SUMIFS(#REF!,#REF!,A122,#REF!,$CI$2,#REF!,$CS$1)</f>
        <v>#REF!</v>
      </c>
      <c r="CJ122" s="38" t="e">
        <f ca="1">SUMIFS(#REF!,#REF!,A122,#REF!,$CJ$2,#REF!,$CS$1)</f>
        <v>#REF!</v>
      </c>
      <c r="CK122" s="38" t="e">
        <f ca="1">SUMIFS(#REF!,#REF!,A122,#REF!,$CK$2,#REF!,$CS$1)</f>
        <v>#REF!</v>
      </c>
      <c r="CL122" s="60"/>
      <c r="CM122" s="49">
        <f>SUMIFS('Inventory Matrix'!$E:$E,'Inventory Matrix'!$G:$G,$CM$2,'Inventory Matrix'!$B:$B,$CS$1,'Inventory Matrix'!$C:$C,A122)</f>
        <v>0</v>
      </c>
      <c r="CN122" s="49">
        <f>SUMIFS('Inventory Matrix'!$E:$E,'Inventory Matrix'!$G:$G,$CN$2,'Inventory Matrix'!$B:$B,$CS$1,'Inventory Matrix'!$C:$C,A122)</f>
        <v>0</v>
      </c>
      <c r="CO122" s="49">
        <f>SUMIFS('Inventory Matrix'!$E:$E,'Inventory Matrix'!$G:$G,$CO$2,'Inventory Matrix'!$B:$B,$CS$1,'Inventory Matrix'!$C:$C,A122)</f>
        <v>0</v>
      </c>
      <c r="CP122" s="57">
        <f>SUMIFS('Inventory Matrix'!$E:$E,'Inventory Matrix'!$G:$G,$CP$2,'Inventory Matrix'!$B:$B,$CS$1,'Inventory Matrix'!$C:$C,A122)</f>
        <v>2</v>
      </c>
      <c r="CQ122" s="96" t="str">
        <f t="shared" ca="1" si="45"/>
        <v>-</v>
      </c>
      <c r="CR122" s="63">
        <f t="shared" ca="1" si="46"/>
        <v>0</v>
      </c>
      <c r="CS122" s="97">
        <f>SUMIFS(Stock!$D:$D,Stock!$A:$A,$CS$1,Stock!$C:$C,A122)</f>
        <v>2</v>
      </c>
      <c r="CT122" s="64"/>
      <c r="CU122" s="65">
        <f>SUMIFS(Stock!$D:$D,Stock!$A:$A,$CU$1,Stock!$C:$C,A122)</f>
        <v>0</v>
      </c>
      <c r="CV122" s="64"/>
      <c r="CW122" s="38" t="e">
        <f ca="1">SUMIFS(#REF!,#REF!,A122,#REF!,$CW$2,#REF!,$DC$1)</f>
        <v>#REF!</v>
      </c>
      <c r="CX122" s="38" t="e">
        <f ca="1">SUMIFS(#REF!,#REF!,A122,#REF!,$CX$2,#REF!,$DC$1)</f>
        <v>#REF!</v>
      </c>
      <c r="CY122" s="38" t="e">
        <f ca="1">SUMIFS(#REF!,#REF!,A122,#REF!,$CY$2,#REF!,$DC$1)</f>
        <v>#REF!</v>
      </c>
      <c r="CZ122" s="38" t="e">
        <f ca="1">SUMIFS(#REF!,#REF!,A122,#REF!,$CZ$2,#REF!,$DC$1)</f>
        <v>#REF!</v>
      </c>
      <c r="DA122" s="38" t="e">
        <f ca="1">SUMIFS(#REF!,#REF!,A122,#REF!,$DA$2,#REF!,$DC$1)</f>
        <v>#REF!</v>
      </c>
      <c r="DB122" s="38" t="e">
        <f ca="1">SUMIFS(#REF!,#REF!,A122,#REF!,$DB$2,#REF!,$DC$1)</f>
        <v>#REF!</v>
      </c>
      <c r="DC122" s="65">
        <f>SUMIFS(Stock!$D:$D,Stock!$A:$A,$DC$1,Stock!$C:$C,A122)</f>
        <v>0</v>
      </c>
      <c r="DD122" s="65">
        <f>SUMIFS(Stock!$D:$D,Stock!$A:$A,$DD$1,Stock!$C:$C,A122)</f>
        <v>0</v>
      </c>
      <c r="DE122" s="65">
        <f>SUMIFS(Stock!$D:$D,Stock!$A:$A,$DE$1,Stock!$C:$C,A122)</f>
        <v>0</v>
      </c>
      <c r="DF122" s="66"/>
      <c r="DG122" s="66"/>
      <c r="DH122" s="67">
        <f>SUMIFS('Inventory Matrix'!$E:$E,'Inventory Matrix'!$B:$B,$DH$2,'Inventory Matrix'!$G:$G,$DM$2,'Inventory Matrix'!$C:$C,A122)</f>
        <v>0</v>
      </c>
      <c r="DI122" s="67">
        <f>SUMIFS('Inventory Matrix'!$E:$E,'Inventory Matrix'!$B:$B,$DI$2,'Inventory Matrix'!$G:$G,$DM$2,'Inventory Matrix'!$C:$C,A122)</f>
        <v>0</v>
      </c>
      <c r="DJ122" s="67">
        <f>SUMIFS('Inventory Matrix'!$E:$E,'Inventory Matrix'!$B:$B,$DJ$2,'Inventory Matrix'!$G:$G,$DM$2,'Inventory Matrix'!$C:$C,A122)</f>
        <v>0</v>
      </c>
      <c r="DK122" s="67">
        <f>SUMIFS('Inventory Matrix'!$E:$E,'Inventory Matrix'!$B:$B,$DK$2,'Inventory Matrix'!$G:$G,$DM$2,'Inventory Matrix'!$C:$C,A122)</f>
        <v>0</v>
      </c>
      <c r="DL122" s="67">
        <f>SUMIFS('Inventory Matrix'!$E:$E,'Inventory Matrix'!$B:$B,$DL$2,'Inventory Matrix'!$G:$G,$DM$2,'Inventory Matrix'!$C:$C,A122)</f>
        <v>0</v>
      </c>
      <c r="DM122" s="98">
        <f>SUMIFS('Inventory Matrix'!$E:$E,'Inventory Matrix'!$G:$G,$DM$2,'Inventory Matrix'!$C:$C,A122)</f>
        <v>0</v>
      </c>
      <c r="DN122" s="48"/>
      <c r="DO122" s="67">
        <f>SUMIFS('Inventory Matrix'!$E:$E,'Inventory Matrix'!$B:$B,$DO$2,'Inventory Matrix'!$G:$G,$DT$2,'Inventory Matrix'!$C:$C,A122)</f>
        <v>0</v>
      </c>
      <c r="DP122" s="67">
        <f>SUMIFS('Inventory Matrix'!$E:$E,'Inventory Matrix'!$B:$B,$DP$2,'Inventory Matrix'!$G:$G,$DT$2,'Inventory Matrix'!$C:$C,A122)</f>
        <v>0</v>
      </c>
      <c r="DQ122" s="67">
        <f>SUMIFS('Inventory Matrix'!$E:$E,'Inventory Matrix'!$B:$B,$DQ$2,'Inventory Matrix'!$G:$G,$DT$2,'Inventory Matrix'!$C:$C,A122)</f>
        <v>0</v>
      </c>
      <c r="DR122" s="67">
        <f>SUMIFS('Inventory Matrix'!$E:$E,'Inventory Matrix'!$B:$B,$DR$2,'Inventory Matrix'!$G:$G,$DT$2,'Inventory Matrix'!$C:$C,A122)</f>
        <v>0</v>
      </c>
      <c r="DS122" s="67">
        <f>SUMIFS('Inventory Matrix'!$E:$E,'Inventory Matrix'!$B:$B,$DS$2,'Inventory Matrix'!$G:$G,$DT$2,'Inventory Matrix'!$C:$C,A122)</f>
        <v>0</v>
      </c>
      <c r="DT122" s="98">
        <f>SUMIFS('Inventory Matrix'!$E:$E,'Inventory Matrix'!$G:$G,$DT$2,'Inventory Matrix'!$C:$C,A122)</f>
        <v>0</v>
      </c>
      <c r="DU122" s="44"/>
      <c r="DV122" s="67">
        <f>SUMIFS('Inventory Matrix'!$E:$E,'Inventory Matrix'!$B:$B,$DV$2,'Inventory Matrix'!$G:$G,$EA$2,'Inventory Matrix'!$C:$C,A122)</f>
        <v>0</v>
      </c>
      <c r="DW122" s="67">
        <f>SUMIFS('Inventory Matrix'!$E:$E,'Inventory Matrix'!$B:$B,$DW$2,'Inventory Matrix'!$G:$G,$EA$2,'Inventory Matrix'!$C:$C,A122)</f>
        <v>0</v>
      </c>
      <c r="DX122" s="67">
        <f>SUMIFS('Inventory Matrix'!$E:$E,'Inventory Matrix'!$B:$B,$DX$2,'Inventory Matrix'!$G:$G,$EA$2,'Inventory Matrix'!$C:$C,A122)</f>
        <v>0</v>
      </c>
      <c r="DY122" s="67">
        <f>SUMIFS('Inventory Matrix'!$E:$E,'Inventory Matrix'!$B:$B,$DY$2,'Inventory Matrix'!$G:$G,$EA$2,'Inventory Matrix'!$C:$C,A122)</f>
        <v>0</v>
      </c>
      <c r="DZ122" s="67">
        <f>SUMIFS('Inventory Matrix'!$E:$E,'Inventory Matrix'!$B:$B,$DZ$2,'Inventory Matrix'!$G:$G,$EA$2,'Inventory Matrix'!$C:$C,A122)</f>
        <v>0</v>
      </c>
      <c r="EA122" s="98">
        <f>SUMIFS('Inventory Matrix'!$E:$E,'Inventory Matrix'!$G:$G,$EA$2,'Inventory Matrix'!$C:$C,A122)</f>
        <v>0</v>
      </c>
      <c r="EB122" s="44"/>
      <c r="EC122" s="67">
        <f>SUMIFS('Inventory Matrix'!$E:$E,'Inventory Matrix'!$B:$B,$EC$2,'Inventory Matrix'!$G:$G,$EH$2,'Inventory Matrix'!$C:$C,A122)</f>
        <v>0</v>
      </c>
      <c r="ED122" s="67">
        <f>SUMIFS('Inventory Matrix'!$E:$E,'Inventory Matrix'!$B:$B,$ED$2,'Inventory Matrix'!$G:$G,$EH$2,'Inventory Matrix'!$C:$C,A122)</f>
        <v>1</v>
      </c>
      <c r="EE122" s="67">
        <f>SUMIFS('Inventory Matrix'!$E:$E,'Inventory Matrix'!$B:$B,$EE$2,'Inventory Matrix'!$G:$G,$EH$2,'Inventory Matrix'!$C:$C,A122)</f>
        <v>0</v>
      </c>
      <c r="EF122" s="67">
        <f>SUMIFS('Inventory Matrix'!$E:$E,'Inventory Matrix'!$B:$B,$EF$2,'Inventory Matrix'!$G:$G,$EH$2,'Inventory Matrix'!$C:$C,A122)</f>
        <v>1</v>
      </c>
      <c r="EG122" s="67">
        <f>SUMIFS('Inventory Matrix'!$E:$E,'Inventory Matrix'!$B:$B,$EG$2,'Inventory Matrix'!$G:$G,$EH$2,'Inventory Matrix'!$C:$C,A122)</f>
        <v>2</v>
      </c>
      <c r="EH122" s="98">
        <f>SUMIFS('Inventory Matrix'!$E:$E,'Inventory Matrix'!$G:$G,$EH$2,'Inventory Matrix'!$C:$C,A122)</f>
        <v>4</v>
      </c>
      <c r="EI122" s="44"/>
    </row>
    <row r="123" spans="1:139" ht="13" x14ac:dyDescent="0.15">
      <c r="A123" s="69" t="str">
        <f t="shared" si="32"/>
        <v>MPTJ3</v>
      </c>
      <c r="B123" s="70" t="s">
        <v>2186</v>
      </c>
      <c r="C123" s="71" t="s">
        <v>658</v>
      </c>
      <c r="D123" s="71" t="s">
        <v>2317</v>
      </c>
      <c r="E123" s="72">
        <f t="shared" si="33"/>
        <v>8</v>
      </c>
      <c r="F123" s="72">
        <f>SUMIFS(Stock!$D:$D,Stock!$C:$C,A123)</f>
        <v>8</v>
      </c>
      <c r="G123" s="73" t="e">
        <f t="shared" ca="1" si="34"/>
        <v>#REF!</v>
      </c>
      <c r="H123" s="74">
        <f t="shared" ca="1" si="35"/>
        <v>0</v>
      </c>
      <c r="I123" s="44"/>
      <c r="J123" s="69" t="e">
        <f ca="1">SUMIFS(#REF!,#REF!,A123,#REF!,$J$2)</f>
        <v>#REF!</v>
      </c>
      <c r="K123" s="69" t="e">
        <f ca="1">SUMIFS(#REF!,#REF!,A123,#REF!,$K$2)</f>
        <v>#REF!</v>
      </c>
      <c r="L123" s="69" t="e">
        <f ca="1">SUMIFS(#REF!,#REF!,A123,#REF!,$L$2)</f>
        <v>#REF!</v>
      </c>
      <c r="M123" s="69" t="e">
        <f ca="1">SUMIFS(#REF!,#REF!,A123,#REF!,$M$2)</f>
        <v>#REF!</v>
      </c>
      <c r="N123" s="69" t="e">
        <f ca="1">SUMIFS(#REF!,#REF!,A123,#REF!,$N$2)</f>
        <v>#REF!</v>
      </c>
      <c r="O123" s="69" t="e">
        <f ca="1">SUMIFS(#REF!,#REF!,A123,#REF!,$O$2)</f>
        <v>#REF!</v>
      </c>
      <c r="P123" s="69" t="e">
        <f ca="1">SUMIFS(#REF!,#REF!,A123,#REF!,$P$2)</f>
        <v>#REF!</v>
      </c>
      <c r="Q123" s="69" t="e">
        <f ca="1">SUMIFS(#REF!,#REF!,A123,#REF!,$Q$2)</f>
        <v>#REF!</v>
      </c>
      <c r="R123" s="69" t="e">
        <f ca="1">SUMIFS(#REF!,#REF!,A123,#REF!,$R$2)</f>
        <v>#REF!</v>
      </c>
      <c r="S123" s="69" t="e">
        <f ca="1">SUMIFS(#REF!,#REF!,A123,#REF!,$S$2)</f>
        <v>#REF!</v>
      </c>
      <c r="T123" s="75"/>
      <c r="U123" s="44"/>
      <c r="V123" s="46"/>
      <c r="W123" s="69" t="e">
        <f ca="1">SUMIFS(#REF!,#REF!,A123,#REF!,$W$2,#REF!,$AK$1)</f>
        <v>#REF!</v>
      </c>
      <c r="X123" s="69" t="e">
        <f ca="1">SUMIFS(#REF!,#REF!,A123,#REF!,$X$2,#REF!,$AK$1)</f>
        <v>#REF!</v>
      </c>
      <c r="Y123" s="69" t="e">
        <f ca="1">SUMIFS(#REF!,#REF!,A123,#REF!,$Y$2,#REF!,$AK$1)</f>
        <v>#REF!</v>
      </c>
      <c r="Z123" s="69" t="e">
        <f ca="1">SUMIFS(#REF!,#REF!,A123,#REF!,$Z$2,#REF!,$AK$1)</f>
        <v>#REF!</v>
      </c>
      <c r="AA123" s="69" t="e">
        <f ca="1">SUMIFS(#REF!,#REF!,A123,#REF!,$AA$2,#REF!,$AK$1)</f>
        <v>#REF!</v>
      </c>
      <c r="AB123" s="69" t="e">
        <f ca="1">SUMIFS(#REF!,#REF!,A123,#REF!,$AB$2,#REF!,$AK$1)</f>
        <v>#REF!</v>
      </c>
      <c r="AC123" s="48"/>
      <c r="AD123" s="76">
        <f>SUMIFS('Inventory Matrix'!$E:$E,'Inventory Matrix'!$G:$G,$AD$2,'Inventory Matrix'!$B:$B,$AK$1,'Inventory Matrix'!$C:$C,A123)</f>
        <v>1</v>
      </c>
      <c r="AE123" s="70">
        <f>SUMIFS('Inventory Matrix'!$E:$E,'Inventory Matrix'!$G:$G,$AE$2,'Inventory Matrix'!$B:$B,$AK$1,'Inventory Matrix'!$C:$C,A123)</f>
        <v>0</v>
      </c>
      <c r="AF123" s="70">
        <f>SUMIFS('Inventory Matrix'!$E:$E,'Inventory Matrix'!$G:$G,$AF$2,'Inventory Matrix'!$B:$B,$AK$1,'Inventory Matrix'!$C:$C,A123)</f>
        <v>0</v>
      </c>
      <c r="AG123" s="77">
        <f>SUMIFS('Inventory Matrix'!$E:$E,'Inventory Matrix'!$G:$G,$AG$2,'Inventory Matrix'!$B:$B,$AK$1,'Inventory Matrix'!$C:$C,A123)</f>
        <v>0</v>
      </c>
      <c r="AH123" s="167" t="str">
        <f t="shared" ca="1" si="36"/>
        <v>-</v>
      </c>
      <c r="AI123" s="168" t="str">
        <f t="shared" ca="1" si="37"/>
        <v>-</v>
      </c>
      <c r="AJ123" s="173">
        <f t="shared" ca="1" si="48"/>
        <v>0</v>
      </c>
      <c r="AK123" s="169">
        <f>SUMIFS(Stock!$D:$D,Stock!$A:$A,$AK$1,Stock!$C:$C,A123)</f>
        <v>1</v>
      </c>
      <c r="AL123" s="55"/>
      <c r="AM123" s="69" t="e">
        <f ca="1">SUMIFS(#REF!,#REF!,A123,#REF!,$AM$2,#REF!,$AZ$1)</f>
        <v>#REF!</v>
      </c>
      <c r="AN123" s="69" t="e">
        <f ca="1">SUMIFS(#REF!,#REF!,A123,#REF!,$AN$2,#REF!,$AZ$1)</f>
        <v>#REF!</v>
      </c>
      <c r="AO123" s="69" t="e">
        <f ca="1">SUMIFS(#REF!,#REF!,A123,#REF!,$AO$2,#REF!,$AZ$1)</f>
        <v>#REF!</v>
      </c>
      <c r="AP123" s="69" t="e">
        <f ca="1">SUMIFS(#REF!,#REF!,A123,#REF!,$AP$2,#REF!,$AZ$1)</f>
        <v>#REF!</v>
      </c>
      <c r="AQ123" s="69" t="e">
        <f ca="1">SUMIFS(#REF!,#REF!,A123,#REF!,$AQ$2,#REF!,$AZ$1)</f>
        <v>#REF!</v>
      </c>
      <c r="AR123" s="69" t="e">
        <f ca="1">SUMIFS(#REF!,#REF!,A123,#REF!,$AR$2,#REF!,$AZ$1)</f>
        <v>#REF!</v>
      </c>
      <c r="AS123" s="81"/>
      <c r="AT123" s="82">
        <f>SUMIFS('Inventory Matrix'!$E:$E,'Inventory Matrix'!$G:$G,$AT$2,'Inventory Matrix'!$B:$B,$AZ$1,'Inventory Matrix'!$C:$C,A123)</f>
        <v>0</v>
      </c>
      <c r="AU123" s="82">
        <f>SUMIFS('Inventory Matrix'!$E:$E,'Inventory Matrix'!$G:$G,$AU$2,'Inventory Matrix'!$B:$B,$AZ$1,'Inventory Matrix'!$C:$C,A123)</f>
        <v>0</v>
      </c>
      <c r="AV123" s="82">
        <f>SUMIFS('Inventory Matrix'!$E:$E,'Inventory Matrix'!$G:$G,$AV$2,'Inventory Matrix'!$B:$B,$AZ$1,'Inventory Matrix'!$C:$C,A123)</f>
        <v>0</v>
      </c>
      <c r="AW123" s="83">
        <f>SUMIFS('Inventory Matrix'!$E:$E,'Inventory Matrix'!$G:$G,$AW$2,'Inventory Matrix'!$B:$B,$AZ$1,'Inventory Matrix'!$C:$C,A123)</f>
        <v>1</v>
      </c>
      <c r="AX123" s="85" t="str">
        <f t="shared" ca="1" si="39"/>
        <v>-</v>
      </c>
      <c r="AY123" s="88">
        <f t="shared" ca="1" si="40"/>
        <v>0</v>
      </c>
      <c r="AZ123" s="87">
        <f>SUMIFS(Stock!$D:$D,Stock!$A:$A,$AZ$1,Stock!$C:$C,A123)</f>
        <v>1</v>
      </c>
      <c r="BA123" s="55"/>
      <c r="BB123" s="69" t="e">
        <f ca="1">SUMIFS(#REF!,#REF!,A123,#REF!,$BB$2,#REF!,$BO$1)</f>
        <v>#REF!</v>
      </c>
      <c r="BC123" s="69" t="e">
        <f ca="1">SUMIFS(#REF!,#REF!,A123,#REF!,$BC$2,#REF!,$BO$1)</f>
        <v>#REF!</v>
      </c>
      <c r="BD123" s="69" t="e">
        <f ca="1">SUMIFS(#REF!,#REF!,A123,#REF!,$BD$2,#REF!,$BO$1)</f>
        <v>#REF!</v>
      </c>
      <c r="BE123" s="69" t="e">
        <f ca="1">SUMIFS(#REF!,#REF!,A123,#REF!,$BE$2,#REF!,$BO$1)</f>
        <v>#REF!</v>
      </c>
      <c r="BF123" s="69" t="e">
        <f ca="1">SUMIFS(#REF!,#REF!,A123,#REF!,$BF$2,#REF!,$BO$1)</f>
        <v>#REF!</v>
      </c>
      <c r="BG123" s="69" t="e">
        <f ca="1">SUMIFS(#REF!,#REF!,A123,#REF!,$BG$2,#REF!,$BO$1)</f>
        <v>#REF!</v>
      </c>
      <c r="BH123" s="60"/>
      <c r="BI123" s="82">
        <f>SUMIFS('Inventory Matrix'!$E:$E,'Inventory Matrix'!$G:$G,$BI$2,'Inventory Matrix'!$B:$B,$BO$1,'Inventory Matrix'!$C:$C,A123)</f>
        <v>0</v>
      </c>
      <c r="BJ123" s="82">
        <f>SUMIFS('Inventory Matrix'!$E:$E,'Inventory Matrix'!$G:$G,$BJ$2,'Inventory Matrix'!$B:$B,$BO$1,'Inventory Matrix'!$C:$C,A123)</f>
        <v>0</v>
      </c>
      <c r="BK123" s="82">
        <f>SUMIFS('Inventory Matrix'!$E:$E,'Inventory Matrix'!$G:$G,$BK$2,'Inventory Matrix'!$B:$B,$BO$1,'Inventory Matrix'!$C:$C,A123)</f>
        <v>0</v>
      </c>
      <c r="BL123" s="83">
        <f>SUMIFS('Inventory Matrix'!$E:$E,'Inventory Matrix'!$G:$G,$BL$2,'Inventory Matrix'!$B:$B,$BO$1,'Inventory Matrix'!$C:$C,A123)</f>
        <v>2</v>
      </c>
      <c r="BM123" s="85" t="str">
        <f t="shared" ca="1" si="41"/>
        <v>-</v>
      </c>
      <c r="BN123" s="86">
        <f t="shared" ca="1" si="42"/>
        <v>0</v>
      </c>
      <c r="BO123" s="87">
        <f>SUMIFS(Stock!$D:$D,Stock!$A:$A,$BO$1,Stock!$C:$C,A123)</f>
        <v>2</v>
      </c>
      <c r="BP123" s="55"/>
      <c r="BQ123" s="69" t="e">
        <f ca="1">SUMIFS(#REF!,#REF!,A123,#REF!,$BQ$2,#REF!,$CD$1)</f>
        <v>#REF!</v>
      </c>
      <c r="BR123" s="69" t="e">
        <f ca="1">SUMIFS(#REF!,#REF!,A123,#REF!,$BR$2,#REF!,$CD$1)</f>
        <v>#REF!</v>
      </c>
      <c r="BS123" s="69" t="e">
        <f ca="1">SUMIFS(#REF!,#REF!,A123,#REF!,$BS$2,#REF!,$CD$1)</f>
        <v>#REF!</v>
      </c>
      <c r="BT123" s="69" t="e">
        <f ca="1">SUMIFS(#REF!,#REF!,A123,#REF!,$BT$2,#REF!,$CD$1)</f>
        <v>#REF!</v>
      </c>
      <c r="BU123" s="69" t="e">
        <f ca="1">SUMIFS(#REF!,#REF!,A123,#REF!,$BU$2,#REF!,$CD$1)</f>
        <v>#REF!</v>
      </c>
      <c r="BV123" s="69" t="e">
        <f ca="1">SUMIFS(#REF!,#REF!,A123,#REF!,$BV$2,#REF!,$CD$1)</f>
        <v>#REF!</v>
      </c>
      <c r="BW123" s="60"/>
      <c r="BX123" s="82">
        <f>SUMIFS('Inventory Matrix'!$E:$E,'Inventory Matrix'!$G:$G,$BX$2,'Inventory Matrix'!$B:$B,$CD$1,'Inventory Matrix'!$C:$C,A123)</f>
        <v>0</v>
      </c>
      <c r="BY123" s="82">
        <f>SUMIFS('Inventory Matrix'!$E:$E,'Inventory Matrix'!$G:$G,$BY$2,'Inventory Matrix'!$B:$B,$CD$1,'Inventory Matrix'!$C:$C,A123)</f>
        <v>0</v>
      </c>
      <c r="BZ123" s="82">
        <f>SUMIFS('Inventory Matrix'!$E:$E,'Inventory Matrix'!$G:$G,$BZ$2,'Inventory Matrix'!$B:$B,$CD$1,'Inventory Matrix'!$C:$C,A123)</f>
        <v>0</v>
      </c>
      <c r="CA123" s="83">
        <f>SUMIFS('Inventory Matrix'!$E:$E,'Inventory Matrix'!$G:$G,$CA$2,'Inventory Matrix'!$B:$B,$CD$1,'Inventory Matrix'!$C:$C,A123)</f>
        <v>2</v>
      </c>
      <c r="CB123" s="85" t="str">
        <f t="shared" ca="1" si="43"/>
        <v>-</v>
      </c>
      <c r="CC123" s="88">
        <f t="shared" ca="1" si="44"/>
        <v>0</v>
      </c>
      <c r="CD123" s="87">
        <f>SUMIFS(Stock!$D:$D,Stock!$A:$A,$CD$1,Stock!$C:$C,A123)</f>
        <v>2</v>
      </c>
      <c r="CE123" s="55"/>
      <c r="CF123" s="69" t="e">
        <f ca="1">SUMIFS(#REF!,#REF!,A123,#REF!,$CF$2,#REF!,$CS$1)</f>
        <v>#REF!</v>
      </c>
      <c r="CG123" s="69" t="e">
        <f ca="1">SUMIFS(#REF!,#REF!,A123,#REF!,$CG$2,#REF!,$CS$1)</f>
        <v>#REF!</v>
      </c>
      <c r="CH123" s="69" t="e">
        <f ca="1">SUMIFS(#REF!,#REF!,A123,#REF!,$CH$2,#REF!,$CS$1)</f>
        <v>#REF!</v>
      </c>
      <c r="CI123" s="69" t="e">
        <f ca="1">SUMIFS(#REF!,#REF!,A123,#REF!,$CI$2,#REF!,$CS$1)</f>
        <v>#REF!</v>
      </c>
      <c r="CJ123" s="69" t="e">
        <f ca="1">SUMIFS(#REF!,#REF!,A123,#REF!,$CJ$2,#REF!,$CS$1)</f>
        <v>#REF!</v>
      </c>
      <c r="CK123" s="69" t="e">
        <f ca="1">SUMIFS(#REF!,#REF!,A123,#REF!,$CK$2,#REF!,$CS$1)</f>
        <v>#REF!</v>
      </c>
      <c r="CL123" s="60"/>
      <c r="CM123" s="82">
        <f>SUMIFS('Inventory Matrix'!$E:$E,'Inventory Matrix'!$G:$G,$CM$2,'Inventory Matrix'!$B:$B,$CS$1,'Inventory Matrix'!$C:$C,A123)</f>
        <v>2</v>
      </c>
      <c r="CN123" s="82">
        <f>SUMIFS('Inventory Matrix'!$E:$E,'Inventory Matrix'!$G:$G,$CN$2,'Inventory Matrix'!$B:$B,$CS$1,'Inventory Matrix'!$C:$C,A123)</f>
        <v>0</v>
      </c>
      <c r="CO123" s="82">
        <f>SUMIFS('Inventory Matrix'!$E:$E,'Inventory Matrix'!$G:$G,$CO$2,'Inventory Matrix'!$B:$B,$CS$1,'Inventory Matrix'!$C:$C,A123)</f>
        <v>0</v>
      </c>
      <c r="CP123" s="83">
        <f>SUMIFS('Inventory Matrix'!$E:$E,'Inventory Matrix'!$G:$G,$CP$2,'Inventory Matrix'!$B:$B,$CS$1,'Inventory Matrix'!$C:$C,A123)</f>
        <v>0</v>
      </c>
      <c r="CQ123" s="85" t="str">
        <f t="shared" ca="1" si="45"/>
        <v>-</v>
      </c>
      <c r="CR123" s="88">
        <f t="shared" ca="1" si="46"/>
        <v>0</v>
      </c>
      <c r="CS123" s="87">
        <f>SUMIFS(Stock!$D:$D,Stock!$A:$A,$CS$1,Stock!$C:$C,A123)</f>
        <v>2</v>
      </c>
      <c r="CT123" s="64"/>
      <c r="CU123" s="89">
        <f>SUMIFS(Stock!$D:$D,Stock!$A:$A,$CU$1,Stock!$C:$C,A123)</f>
        <v>0</v>
      </c>
      <c r="CV123" s="64"/>
      <c r="CW123" s="69" t="e">
        <f ca="1">SUMIFS(#REF!,#REF!,A123,#REF!,$CW$2,#REF!,$DC$1)</f>
        <v>#REF!</v>
      </c>
      <c r="CX123" s="69" t="e">
        <f ca="1">SUMIFS(#REF!,#REF!,A123,#REF!,$CX$2,#REF!,$DC$1)</f>
        <v>#REF!</v>
      </c>
      <c r="CY123" s="69" t="e">
        <f ca="1">SUMIFS(#REF!,#REF!,A123,#REF!,$CY$2,#REF!,$DC$1)</f>
        <v>#REF!</v>
      </c>
      <c r="CZ123" s="69" t="e">
        <f ca="1">SUMIFS(#REF!,#REF!,A123,#REF!,$CZ$2,#REF!,$DC$1)</f>
        <v>#REF!</v>
      </c>
      <c r="DA123" s="69" t="e">
        <f ca="1">SUMIFS(#REF!,#REF!,A123,#REF!,$DA$2,#REF!,$DC$1)</f>
        <v>#REF!</v>
      </c>
      <c r="DB123" s="69" t="e">
        <f ca="1">SUMIFS(#REF!,#REF!,A123,#REF!,$DB$2,#REF!,$DC$1)</f>
        <v>#REF!</v>
      </c>
      <c r="DC123" s="89">
        <f>SUMIFS(Stock!$D:$D,Stock!$A:$A,$DC$1,Stock!$C:$C,A123)</f>
        <v>0</v>
      </c>
      <c r="DD123" s="89">
        <f>SUMIFS(Stock!$D:$D,Stock!$A:$A,$DD$1,Stock!$C:$C,A123)</f>
        <v>0</v>
      </c>
      <c r="DE123" s="89">
        <f>SUMIFS(Stock!$D:$D,Stock!$A:$A,$DE$1,Stock!$C:$C,A123)</f>
        <v>0</v>
      </c>
      <c r="DF123" s="66"/>
      <c r="DG123" s="66"/>
      <c r="DH123" s="90">
        <f>SUMIFS('Inventory Matrix'!$E:$E,'Inventory Matrix'!$B:$B,$DH$2,'Inventory Matrix'!$G:$G,$DM$2,'Inventory Matrix'!$C:$C,A123)</f>
        <v>1</v>
      </c>
      <c r="DI123" s="90">
        <f>SUMIFS('Inventory Matrix'!$E:$E,'Inventory Matrix'!$B:$B,$DI$2,'Inventory Matrix'!$G:$G,$DM$2,'Inventory Matrix'!$C:$C,A123)</f>
        <v>0</v>
      </c>
      <c r="DJ123" s="90">
        <f>SUMIFS('Inventory Matrix'!$E:$E,'Inventory Matrix'!$B:$B,$DJ$2,'Inventory Matrix'!$G:$G,$DM$2,'Inventory Matrix'!$C:$C,A123)</f>
        <v>0</v>
      </c>
      <c r="DK123" s="90">
        <f>SUMIFS('Inventory Matrix'!$E:$E,'Inventory Matrix'!$B:$B,$DK$2,'Inventory Matrix'!$G:$G,$DM$2,'Inventory Matrix'!$C:$C,A123)</f>
        <v>0</v>
      </c>
      <c r="DL123" s="90">
        <f>SUMIFS('Inventory Matrix'!$E:$E,'Inventory Matrix'!$B:$B,$DL$2,'Inventory Matrix'!$G:$G,$DM$2,'Inventory Matrix'!$C:$C,A123)</f>
        <v>2</v>
      </c>
      <c r="DM123" s="91">
        <f>SUMIFS('Inventory Matrix'!$E:$E,'Inventory Matrix'!$G:$G,$DM$2,'Inventory Matrix'!$C:$C,A123)</f>
        <v>3</v>
      </c>
      <c r="DN123" s="48"/>
      <c r="DO123" s="90">
        <f>SUMIFS('Inventory Matrix'!$E:$E,'Inventory Matrix'!$B:$B,$DO$2,'Inventory Matrix'!$G:$G,$DT$2,'Inventory Matrix'!$C:$C,A123)</f>
        <v>0</v>
      </c>
      <c r="DP123" s="90">
        <f>SUMIFS('Inventory Matrix'!$E:$E,'Inventory Matrix'!$B:$B,$DP$2,'Inventory Matrix'!$G:$G,$DT$2,'Inventory Matrix'!$C:$C,A123)</f>
        <v>0</v>
      </c>
      <c r="DQ123" s="90">
        <f>SUMIFS('Inventory Matrix'!$E:$E,'Inventory Matrix'!$B:$B,$DQ$2,'Inventory Matrix'!$G:$G,$DT$2,'Inventory Matrix'!$C:$C,A123)</f>
        <v>0</v>
      </c>
      <c r="DR123" s="90">
        <f>SUMIFS('Inventory Matrix'!$E:$E,'Inventory Matrix'!$B:$B,$DR$2,'Inventory Matrix'!$G:$G,$DT$2,'Inventory Matrix'!$C:$C,A123)</f>
        <v>0</v>
      </c>
      <c r="DS123" s="90">
        <f>SUMIFS('Inventory Matrix'!$E:$E,'Inventory Matrix'!$B:$B,$DS$2,'Inventory Matrix'!$G:$G,$DT$2,'Inventory Matrix'!$C:$C,A123)</f>
        <v>0</v>
      </c>
      <c r="DT123" s="91">
        <f>SUMIFS('Inventory Matrix'!$E:$E,'Inventory Matrix'!$G:$G,$DT$2,'Inventory Matrix'!$C:$C,A123)</f>
        <v>0</v>
      </c>
      <c r="DU123" s="44"/>
      <c r="DV123" s="90">
        <f>SUMIFS('Inventory Matrix'!$E:$E,'Inventory Matrix'!$B:$B,$DV$2,'Inventory Matrix'!$G:$G,$EA$2,'Inventory Matrix'!$C:$C,A123)</f>
        <v>0</v>
      </c>
      <c r="DW123" s="90">
        <f>SUMIFS('Inventory Matrix'!$E:$E,'Inventory Matrix'!$B:$B,$DW$2,'Inventory Matrix'!$G:$G,$EA$2,'Inventory Matrix'!$C:$C,A123)</f>
        <v>0</v>
      </c>
      <c r="DX123" s="90">
        <f>SUMIFS('Inventory Matrix'!$E:$E,'Inventory Matrix'!$B:$B,$DX$2,'Inventory Matrix'!$G:$G,$EA$2,'Inventory Matrix'!$C:$C,A123)</f>
        <v>0</v>
      </c>
      <c r="DY123" s="90">
        <f>SUMIFS('Inventory Matrix'!$E:$E,'Inventory Matrix'!$B:$B,$DY$2,'Inventory Matrix'!$G:$G,$EA$2,'Inventory Matrix'!$C:$C,A123)</f>
        <v>0</v>
      </c>
      <c r="DZ123" s="90">
        <f>SUMIFS('Inventory Matrix'!$E:$E,'Inventory Matrix'!$B:$B,$DZ$2,'Inventory Matrix'!$G:$G,$EA$2,'Inventory Matrix'!$C:$C,A123)</f>
        <v>0</v>
      </c>
      <c r="EA123" s="91">
        <f>SUMIFS('Inventory Matrix'!$E:$E,'Inventory Matrix'!$G:$G,$EA$2,'Inventory Matrix'!$C:$C,A123)</f>
        <v>0</v>
      </c>
      <c r="EB123" s="44"/>
      <c r="EC123" s="90">
        <f>SUMIFS('Inventory Matrix'!$E:$E,'Inventory Matrix'!$B:$B,$EC$2,'Inventory Matrix'!$G:$G,$EH$2,'Inventory Matrix'!$C:$C,A123)</f>
        <v>0</v>
      </c>
      <c r="ED123" s="90">
        <f>SUMIFS('Inventory Matrix'!$E:$E,'Inventory Matrix'!$B:$B,$ED$2,'Inventory Matrix'!$G:$G,$EH$2,'Inventory Matrix'!$C:$C,A123)</f>
        <v>1</v>
      </c>
      <c r="EE123" s="90">
        <f>SUMIFS('Inventory Matrix'!$E:$E,'Inventory Matrix'!$B:$B,$EE$2,'Inventory Matrix'!$G:$G,$EH$2,'Inventory Matrix'!$C:$C,A123)</f>
        <v>2</v>
      </c>
      <c r="EF123" s="90">
        <f>SUMIFS('Inventory Matrix'!$E:$E,'Inventory Matrix'!$B:$B,$EF$2,'Inventory Matrix'!$G:$G,$EH$2,'Inventory Matrix'!$C:$C,A123)</f>
        <v>2</v>
      </c>
      <c r="EG123" s="90">
        <f>SUMIFS('Inventory Matrix'!$E:$E,'Inventory Matrix'!$B:$B,$EG$2,'Inventory Matrix'!$G:$G,$EH$2,'Inventory Matrix'!$C:$C,A123)</f>
        <v>0</v>
      </c>
      <c r="EH123" s="91">
        <f>SUMIFS('Inventory Matrix'!$E:$E,'Inventory Matrix'!$G:$G,$EH$2,'Inventory Matrix'!$C:$C,A123)</f>
        <v>5</v>
      </c>
      <c r="EI123" s="44"/>
    </row>
    <row r="124" spans="1:139" ht="13" x14ac:dyDescent="0.15">
      <c r="A124" s="38" t="str">
        <f t="shared" si="32"/>
        <v>MPTG3</v>
      </c>
      <c r="B124" s="39" t="s">
        <v>2186</v>
      </c>
      <c r="C124" s="40" t="s">
        <v>1039</v>
      </c>
      <c r="D124" s="40" t="s">
        <v>2318</v>
      </c>
      <c r="E124" s="41">
        <f t="shared" si="33"/>
        <v>4</v>
      </c>
      <c r="F124" s="41">
        <f>SUMIFS(Stock!$D:$D,Stock!$C:$C,A124)</f>
        <v>4</v>
      </c>
      <c r="G124" s="42" t="e">
        <f t="shared" ca="1" si="34"/>
        <v>#REF!</v>
      </c>
      <c r="H124" s="43">
        <f t="shared" ca="1" si="35"/>
        <v>0</v>
      </c>
      <c r="I124" s="44"/>
      <c r="J124" s="38" t="e">
        <f ca="1">SUMIFS(#REF!,#REF!,A124,#REF!,$J$2)</f>
        <v>#REF!</v>
      </c>
      <c r="K124" s="38" t="e">
        <f ca="1">SUMIFS(#REF!,#REF!,A124,#REF!,$K$2)</f>
        <v>#REF!</v>
      </c>
      <c r="L124" s="38" t="e">
        <f ca="1">SUMIFS(#REF!,#REF!,A124,#REF!,$L$2)</f>
        <v>#REF!</v>
      </c>
      <c r="M124" s="38" t="e">
        <f ca="1">SUMIFS(#REF!,#REF!,A124,#REF!,$M$2)</f>
        <v>#REF!</v>
      </c>
      <c r="N124" s="38" t="e">
        <f ca="1">SUMIFS(#REF!,#REF!,A124,#REF!,$N$2)</f>
        <v>#REF!</v>
      </c>
      <c r="O124" s="38" t="e">
        <f ca="1">SUMIFS(#REF!,#REF!,A124,#REF!,$O$2)</f>
        <v>#REF!</v>
      </c>
      <c r="P124" s="38" t="e">
        <f ca="1">SUMIFS(#REF!,#REF!,A124,#REF!,$P$2)</f>
        <v>#REF!</v>
      </c>
      <c r="Q124" s="38" t="e">
        <f ca="1">SUMIFS(#REF!,#REF!,A124,#REF!,$Q$2)</f>
        <v>#REF!</v>
      </c>
      <c r="R124" s="38" t="e">
        <f ca="1">SUMIFS(#REF!,#REF!,A124,#REF!,$R$2)</f>
        <v>#REF!</v>
      </c>
      <c r="S124" s="38" t="e">
        <f ca="1">SUMIFS(#REF!,#REF!,A124,#REF!,$S$2)</f>
        <v>#REF!</v>
      </c>
      <c r="T124" s="45"/>
      <c r="U124" s="44"/>
      <c r="V124" s="46"/>
      <c r="W124" s="38" t="e">
        <f ca="1">SUMIFS(#REF!,#REF!,A124,#REF!,$W$2,#REF!,$AK$1)</f>
        <v>#REF!</v>
      </c>
      <c r="X124" s="38" t="e">
        <f ca="1">SUMIFS(#REF!,#REF!,A124,#REF!,$X$2,#REF!,$AK$1)</f>
        <v>#REF!</v>
      </c>
      <c r="Y124" s="38" t="e">
        <f ca="1">SUMIFS(#REF!,#REF!,A124,#REF!,$Y$2,#REF!,$AK$1)</f>
        <v>#REF!</v>
      </c>
      <c r="Z124" s="38" t="e">
        <f ca="1">SUMIFS(#REF!,#REF!,A124,#REF!,$Z$2,#REF!,$AK$1)</f>
        <v>#REF!</v>
      </c>
      <c r="AA124" s="38" t="e">
        <f ca="1">SUMIFS(#REF!,#REF!,A124,#REF!,$AA$2,#REF!,$AK$1)</f>
        <v>#REF!</v>
      </c>
      <c r="AB124" s="38" t="e">
        <f ca="1">SUMIFS(#REF!,#REF!,A124,#REF!,$AB$2,#REF!,$AK$1)</f>
        <v>#REF!</v>
      </c>
      <c r="AC124" s="48"/>
      <c r="AD124" s="92">
        <f>SUMIFS('Inventory Matrix'!$E:$E,'Inventory Matrix'!$G:$G,$AD$2,'Inventory Matrix'!$B:$B,$AK$1,'Inventory Matrix'!$C:$C,A124)</f>
        <v>1</v>
      </c>
      <c r="AE124" s="39">
        <f>SUMIFS('Inventory Matrix'!$E:$E,'Inventory Matrix'!$G:$G,$AE$2,'Inventory Matrix'!$B:$B,$AK$1,'Inventory Matrix'!$C:$C,A124)</f>
        <v>0</v>
      </c>
      <c r="AF124" s="39">
        <f>SUMIFS('Inventory Matrix'!$E:$E,'Inventory Matrix'!$G:$G,$AF$2,'Inventory Matrix'!$B:$B,$AK$1,'Inventory Matrix'!$C:$C,A124)</f>
        <v>0</v>
      </c>
      <c r="AG124" s="93">
        <f>SUMIFS('Inventory Matrix'!$E:$E,'Inventory Matrix'!$G:$G,$AG$2,'Inventory Matrix'!$B:$B,$AK$1,'Inventory Matrix'!$C:$C,A124)</f>
        <v>0</v>
      </c>
      <c r="AH124" s="170" t="str">
        <f t="shared" ca="1" si="36"/>
        <v>-</v>
      </c>
      <c r="AI124" s="171" t="str">
        <f t="shared" ca="1" si="37"/>
        <v>-</v>
      </c>
      <c r="AJ124" s="174">
        <f t="shared" ca="1" si="48"/>
        <v>0</v>
      </c>
      <c r="AK124" s="172">
        <f>SUMIFS(Stock!$D:$D,Stock!$A:$A,$AK$1,Stock!$C:$C,A124)</f>
        <v>1</v>
      </c>
      <c r="AL124" s="55"/>
      <c r="AM124" s="38" t="e">
        <f ca="1">SUMIFS(#REF!,#REF!,A124,#REF!,$AM$2,#REF!,$AZ$1)</f>
        <v>#REF!</v>
      </c>
      <c r="AN124" s="38" t="e">
        <f ca="1">SUMIFS(#REF!,#REF!,A124,#REF!,$AN$2,#REF!,$AZ$1)</f>
        <v>#REF!</v>
      </c>
      <c r="AO124" s="38" t="e">
        <f ca="1">SUMIFS(#REF!,#REF!,A124,#REF!,$AO$2,#REF!,$AZ$1)</f>
        <v>#REF!</v>
      </c>
      <c r="AP124" s="38" t="e">
        <f ca="1">SUMIFS(#REF!,#REF!,A124,#REF!,$AP$2,#REF!,$AZ$1)</f>
        <v>#REF!</v>
      </c>
      <c r="AQ124" s="38" t="e">
        <f ca="1">SUMIFS(#REF!,#REF!,A124,#REF!,$AQ$2,#REF!,$AZ$1)</f>
        <v>#REF!</v>
      </c>
      <c r="AR124" s="38" t="e">
        <f ca="1">SUMIFS(#REF!,#REF!,A124,#REF!,$AR$2,#REF!,$AZ$1)</f>
        <v>#REF!</v>
      </c>
      <c r="AS124" s="81"/>
      <c r="AT124" s="49">
        <f>SUMIFS('Inventory Matrix'!$E:$E,'Inventory Matrix'!$G:$G,$AT$2,'Inventory Matrix'!$B:$B,$AZ$1,'Inventory Matrix'!$C:$C,A124)</f>
        <v>1</v>
      </c>
      <c r="AU124" s="49">
        <f>SUMIFS('Inventory Matrix'!$E:$E,'Inventory Matrix'!$G:$G,$AU$2,'Inventory Matrix'!$B:$B,$AZ$1,'Inventory Matrix'!$C:$C,A124)</f>
        <v>0</v>
      </c>
      <c r="AV124" s="49">
        <f>SUMIFS('Inventory Matrix'!$E:$E,'Inventory Matrix'!$G:$G,$AV$2,'Inventory Matrix'!$B:$B,$AZ$1,'Inventory Matrix'!$C:$C,A124)</f>
        <v>0</v>
      </c>
      <c r="AW124" s="57">
        <f>SUMIFS('Inventory Matrix'!$E:$E,'Inventory Matrix'!$G:$G,$AW$2,'Inventory Matrix'!$B:$B,$AZ$1,'Inventory Matrix'!$C:$C,A124)</f>
        <v>0</v>
      </c>
      <c r="AX124" s="96" t="str">
        <f t="shared" ca="1" si="39"/>
        <v>-</v>
      </c>
      <c r="AY124" s="63">
        <f t="shared" ca="1" si="40"/>
        <v>0</v>
      </c>
      <c r="AZ124" s="97">
        <f>SUMIFS(Stock!$D:$D,Stock!$A:$A,$AZ$1,Stock!$C:$C,A124)</f>
        <v>1</v>
      </c>
      <c r="BA124" s="55"/>
      <c r="BB124" s="38" t="e">
        <f ca="1">SUMIFS(#REF!,#REF!,A124,#REF!,$BB$2,#REF!,$BO$1)</f>
        <v>#REF!</v>
      </c>
      <c r="BC124" s="38" t="e">
        <f ca="1">SUMIFS(#REF!,#REF!,A124,#REF!,$BC$2,#REF!,$BO$1)</f>
        <v>#REF!</v>
      </c>
      <c r="BD124" s="38" t="e">
        <f ca="1">SUMIFS(#REF!,#REF!,A124,#REF!,$BD$2,#REF!,$BO$1)</f>
        <v>#REF!</v>
      </c>
      <c r="BE124" s="38" t="e">
        <f ca="1">SUMIFS(#REF!,#REF!,A124,#REF!,$BE$2,#REF!,$BO$1)</f>
        <v>#REF!</v>
      </c>
      <c r="BF124" s="38" t="e">
        <f ca="1">SUMIFS(#REF!,#REF!,A124,#REF!,$BF$2,#REF!,$BO$1)</f>
        <v>#REF!</v>
      </c>
      <c r="BG124" s="38" t="e">
        <f ca="1">SUMIFS(#REF!,#REF!,A124,#REF!,$BG$2,#REF!,$BO$1)</f>
        <v>#REF!</v>
      </c>
      <c r="BH124" s="60"/>
      <c r="BI124" s="49">
        <f>SUMIFS('Inventory Matrix'!$E:$E,'Inventory Matrix'!$G:$G,$BI$2,'Inventory Matrix'!$B:$B,$BO$1,'Inventory Matrix'!$C:$C,A124)</f>
        <v>0</v>
      </c>
      <c r="BJ124" s="49">
        <f>SUMIFS('Inventory Matrix'!$E:$E,'Inventory Matrix'!$G:$G,$BJ$2,'Inventory Matrix'!$B:$B,$BO$1,'Inventory Matrix'!$C:$C,A124)</f>
        <v>0</v>
      </c>
      <c r="BK124" s="49">
        <f>SUMIFS('Inventory Matrix'!$E:$E,'Inventory Matrix'!$G:$G,$BK$2,'Inventory Matrix'!$B:$B,$BO$1,'Inventory Matrix'!$C:$C,A124)</f>
        <v>0</v>
      </c>
      <c r="BL124" s="57">
        <f>SUMIFS('Inventory Matrix'!$E:$E,'Inventory Matrix'!$G:$G,$BL$2,'Inventory Matrix'!$B:$B,$BO$1,'Inventory Matrix'!$C:$C,A124)</f>
        <v>1</v>
      </c>
      <c r="BM124" s="96" t="str">
        <f t="shared" ca="1" si="41"/>
        <v>-</v>
      </c>
      <c r="BN124" s="62">
        <f t="shared" ca="1" si="42"/>
        <v>0</v>
      </c>
      <c r="BO124" s="97">
        <f>SUMIFS(Stock!$D:$D,Stock!$A:$A,$BO$1,Stock!$C:$C,A124)</f>
        <v>1</v>
      </c>
      <c r="BP124" s="55"/>
      <c r="BQ124" s="38" t="e">
        <f ca="1">SUMIFS(#REF!,#REF!,A124,#REF!,$BQ$2,#REF!,$CD$1)</f>
        <v>#REF!</v>
      </c>
      <c r="BR124" s="38" t="e">
        <f ca="1">SUMIFS(#REF!,#REF!,A124,#REF!,$BR$2,#REF!,$CD$1)</f>
        <v>#REF!</v>
      </c>
      <c r="BS124" s="38" t="e">
        <f ca="1">SUMIFS(#REF!,#REF!,A124,#REF!,$BS$2,#REF!,$CD$1)</f>
        <v>#REF!</v>
      </c>
      <c r="BT124" s="38" t="e">
        <f ca="1">SUMIFS(#REF!,#REF!,A124,#REF!,$BT$2,#REF!,$CD$1)</f>
        <v>#REF!</v>
      </c>
      <c r="BU124" s="38" t="e">
        <f ca="1">SUMIFS(#REF!,#REF!,A124,#REF!,$BU$2,#REF!,$CD$1)</f>
        <v>#REF!</v>
      </c>
      <c r="BV124" s="38" t="e">
        <f ca="1">SUMIFS(#REF!,#REF!,A124,#REF!,$BV$2,#REF!,$CD$1)</f>
        <v>#REF!</v>
      </c>
      <c r="BW124" s="60"/>
      <c r="BX124" s="49">
        <f>SUMIFS('Inventory Matrix'!$E:$E,'Inventory Matrix'!$G:$G,$BX$2,'Inventory Matrix'!$B:$B,$CD$1,'Inventory Matrix'!$C:$C,A124)</f>
        <v>0</v>
      </c>
      <c r="BY124" s="49">
        <f>SUMIFS('Inventory Matrix'!$E:$E,'Inventory Matrix'!$G:$G,$BY$2,'Inventory Matrix'!$B:$B,$CD$1,'Inventory Matrix'!$C:$C,A124)</f>
        <v>0</v>
      </c>
      <c r="BZ124" s="49">
        <f>SUMIFS('Inventory Matrix'!$E:$E,'Inventory Matrix'!$G:$G,$BZ$2,'Inventory Matrix'!$B:$B,$CD$1,'Inventory Matrix'!$C:$C,A124)</f>
        <v>0</v>
      </c>
      <c r="CA124" s="57">
        <f>SUMIFS('Inventory Matrix'!$E:$E,'Inventory Matrix'!$G:$G,$CA$2,'Inventory Matrix'!$B:$B,$CD$1,'Inventory Matrix'!$C:$C,A124)</f>
        <v>0</v>
      </c>
      <c r="CB124" s="96" t="str">
        <f t="shared" ca="1" si="43"/>
        <v>-</v>
      </c>
      <c r="CC124" s="63">
        <f t="shared" ca="1" si="44"/>
        <v>0</v>
      </c>
      <c r="CD124" s="97">
        <f>SUMIFS(Stock!$D:$D,Stock!$A:$A,$CD$1,Stock!$C:$C,A124)</f>
        <v>0</v>
      </c>
      <c r="CE124" s="55"/>
      <c r="CF124" s="38" t="e">
        <f ca="1">SUMIFS(#REF!,#REF!,A124,#REF!,$CF$2,#REF!,$CS$1)</f>
        <v>#REF!</v>
      </c>
      <c r="CG124" s="38" t="e">
        <f ca="1">SUMIFS(#REF!,#REF!,A124,#REF!,$CG$2,#REF!,$CS$1)</f>
        <v>#REF!</v>
      </c>
      <c r="CH124" s="38" t="e">
        <f ca="1">SUMIFS(#REF!,#REF!,A124,#REF!,$CH$2,#REF!,$CS$1)</f>
        <v>#REF!</v>
      </c>
      <c r="CI124" s="38" t="e">
        <f ca="1">SUMIFS(#REF!,#REF!,A124,#REF!,$CI$2,#REF!,$CS$1)</f>
        <v>#REF!</v>
      </c>
      <c r="CJ124" s="38" t="e">
        <f ca="1">SUMIFS(#REF!,#REF!,A124,#REF!,$CJ$2,#REF!,$CS$1)</f>
        <v>#REF!</v>
      </c>
      <c r="CK124" s="38" t="e">
        <f ca="1">SUMIFS(#REF!,#REF!,A124,#REF!,$CK$2,#REF!,$CS$1)</f>
        <v>#REF!</v>
      </c>
      <c r="CL124" s="60"/>
      <c r="CM124" s="49">
        <f>SUMIFS('Inventory Matrix'!$E:$E,'Inventory Matrix'!$G:$G,$CM$2,'Inventory Matrix'!$B:$B,$CS$1,'Inventory Matrix'!$C:$C,A124)</f>
        <v>1</v>
      </c>
      <c r="CN124" s="49">
        <f>SUMIFS('Inventory Matrix'!$E:$E,'Inventory Matrix'!$G:$G,$CN$2,'Inventory Matrix'!$B:$B,$CS$1,'Inventory Matrix'!$C:$C,A124)</f>
        <v>0</v>
      </c>
      <c r="CO124" s="49">
        <f>SUMIFS('Inventory Matrix'!$E:$E,'Inventory Matrix'!$G:$G,$CO$2,'Inventory Matrix'!$B:$B,$CS$1,'Inventory Matrix'!$C:$C,A124)</f>
        <v>0</v>
      </c>
      <c r="CP124" s="57">
        <f>SUMIFS('Inventory Matrix'!$E:$E,'Inventory Matrix'!$G:$G,$CP$2,'Inventory Matrix'!$B:$B,$CS$1,'Inventory Matrix'!$C:$C,A124)</f>
        <v>0</v>
      </c>
      <c r="CQ124" s="96" t="str">
        <f t="shared" ca="1" si="45"/>
        <v>-</v>
      </c>
      <c r="CR124" s="63">
        <f t="shared" ca="1" si="46"/>
        <v>0</v>
      </c>
      <c r="CS124" s="97">
        <f>SUMIFS(Stock!$D:$D,Stock!$A:$A,$CS$1,Stock!$C:$C,A124)</f>
        <v>1</v>
      </c>
      <c r="CT124" s="64"/>
      <c r="CU124" s="65">
        <f>SUMIFS(Stock!$D:$D,Stock!$A:$A,$CU$1,Stock!$C:$C,A124)</f>
        <v>0</v>
      </c>
      <c r="CV124" s="64"/>
      <c r="CW124" s="38" t="e">
        <f ca="1">SUMIFS(#REF!,#REF!,A124,#REF!,$CW$2,#REF!,$DC$1)</f>
        <v>#REF!</v>
      </c>
      <c r="CX124" s="38" t="e">
        <f ca="1">SUMIFS(#REF!,#REF!,A124,#REF!,$CX$2,#REF!,$DC$1)</f>
        <v>#REF!</v>
      </c>
      <c r="CY124" s="38" t="e">
        <f ca="1">SUMIFS(#REF!,#REF!,A124,#REF!,$CY$2,#REF!,$DC$1)</f>
        <v>#REF!</v>
      </c>
      <c r="CZ124" s="38" t="e">
        <f ca="1">SUMIFS(#REF!,#REF!,A124,#REF!,$CZ$2,#REF!,$DC$1)</f>
        <v>#REF!</v>
      </c>
      <c r="DA124" s="38" t="e">
        <f ca="1">SUMIFS(#REF!,#REF!,A124,#REF!,$DA$2,#REF!,$DC$1)</f>
        <v>#REF!</v>
      </c>
      <c r="DB124" s="38" t="e">
        <f ca="1">SUMIFS(#REF!,#REF!,A124,#REF!,$DB$2,#REF!,$DC$1)</f>
        <v>#REF!</v>
      </c>
      <c r="DC124" s="65">
        <f>SUMIFS(Stock!$D:$D,Stock!$A:$A,$DC$1,Stock!$C:$C,A124)</f>
        <v>0</v>
      </c>
      <c r="DD124" s="65">
        <f>SUMIFS(Stock!$D:$D,Stock!$A:$A,$DD$1,Stock!$C:$C,A124)</f>
        <v>0</v>
      </c>
      <c r="DE124" s="65">
        <f>SUMIFS(Stock!$D:$D,Stock!$A:$A,$DE$1,Stock!$C:$C,A124)</f>
        <v>0</v>
      </c>
      <c r="DF124" s="66"/>
      <c r="DG124" s="66"/>
      <c r="DH124" s="67">
        <f>SUMIFS('Inventory Matrix'!$E:$E,'Inventory Matrix'!$B:$B,$DH$2,'Inventory Matrix'!$G:$G,$DM$2,'Inventory Matrix'!$C:$C,A124)</f>
        <v>1</v>
      </c>
      <c r="DI124" s="67">
        <f>SUMIFS('Inventory Matrix'!$E:$E,'Inventory Matrix'!$B:$B,$DI$2,'Inventory Matrix'!$G:$G,$DM$2,'Inventory Matrix'!$C:$C,A124)</f>
        <v>1</v>
      </c>
      <c r="DJ124" s="67">
        <f>SUMIFS('Inventory Matrix'!$E:$E,'Inventory Matrix'!$B:$B,$DJ$2,'Inventory Matrix'!$G:$G,$DM$2,'Inventory Matrix'!$C:$C,A124)</f>
        <v>0</v>
      </c>
      <c r="DK124" s="67">
        <f>SUMIFS('Inventory Matrix'!$E:$E,'Inventory Matrix'!$B:$B,$DK$2,'Inventory Matrix'!$G:$G,$DM$2,'Inventory Matrix'!$C:$C,A124)</f>
        <v>0</v>
      </c>
      <c r="DL124" s="67">
        <f>SUMIFS('Inventory Matrix'!$E:$E,'Inventory Matrix'!$B:$B,$DL$2,'Inventory Matrix'!$G:$G,$DM$2,'Inventory Matrix'!$C:$C,A124)</f>
        <v>1</v>
      </c>
      <c r="DM124" s="98">
        <f>SUMIFS('Inventory Matrix'!$E:$E,'Inventory Matrix'!$G:$G,$DM$2,'Inventory Matrix'!$C:$C,A124)</f>
        <v>3</v>
      </c>
      <c r="DN124" s="48"/>
      <c r="DO124" s="67">
        <f>SUMIFS('Inventory Matrix'!$E:$E,'Inventory Matrix'!$B:$B,$DO$2,'Inventory Matrix'!$G:$G,$DT$2,'Inventory Matrix'!$C:$C,A124)</f>
        <v>0</v>
      </c>
      <c r="DP124" s="67">
        <f>SUMIFS('Inventory Matrix'!$E:$E,'Inventory Matrix'!$B:$B,$DP$2,'Inventory Matrix'!$G:$G,$DT$2,'Inventory Matrix'!$C:$C,A124)</f>
        <v>0</v>
      </c>
      <c r="DQ124" s="67">
        <f>SUMIFS('Inventory Matrix'!$E:$E,'Inventory Matrix'!$B:$B,$DQ$2,'Inventory Matrix'!$G:$G,$DT$2,'Inventory Matrix'!$C:$C,A124)</f>
        <v>0</v>
      </c>
      <c r="DR124" s="67">
        <f>SUMIFS('Inventory Matrix'!$E:$E,'Inventory Matrix'!$B:$B,$DR$2,'Inventory Matrix'!$G:$G,$DT$2,'Inventory Matrix'!$C:$C,A124)</f>
        <v>0</v>
      </c>
      <c r="DS124" s="67">
        <f>SUMIFS('Inventory Matrix'!$E:$E,'Inventory Matrix'!$B:$B,$DS$2,'Inventory Matrix'!$G:$G,$DT$2,'Inventory Matrix'!$C:$C,A124)</f>
        <v>0</v>
      </c>
      <c r="DT124" s="98">
        <f>SUMIFS('Inventory Matrix'!$E:$E,'Inventory Matrix'!$G:$G,$DT$2,'Inventory Matrix'!$C:$C,A124)</f>
        <v>0</v>
      </c>
      <c r="DU124" s="44"/>
      <c r="DV124" s="67">
        <f>SUMIFS('Inventory Matrix'!$E:$E,'Inventory Matrix'!$B:$B,$DV$2,'Inventory Matrix'!$G:$G,$EA$2,'Inventory Matrix'!$C:$C,A124)</f>
        <v>0</v>
      </c>
      <c r="DW124" s="67">
        <f>SUMIFS('Inventory Matrix'!$E:$E,'Inventory Matrix'!$B:$B,$DW$2,'Inventory Matrix'!$G:$G,$EA$2,'Inventory Matrix'!$C:$C,A124)</f>
        <v>0</v>
      </c>
      <c r="DX124" s="67">
        <f>SUMIFS('Inventory Matrix'!$E:$E,'Inventory Matrix'!$B:$B,$DX$2,'Inventory Matrix'!$G:$G,$EA$2,'Inventory Matrix'!$C:$C,A124)</f>
        <v>0</v>
      </c>
      <c r="DY124" s="67">
        <f>SUMIFS('Inventory Matrix'!$E:$E,'Inventory Matrix'!$B:$B,$DY$2,'Inventory Matrix'!$G:$G,$EA$2,'Inventory Matrix'!$C:$C,A124)</f>
        <v>0</v>
      </c>
      <c r="DZ124" s="67">
        <f>SUMIFS('Inventory Matrix'!$E:$E,'Inventory Matrix'!$B:$B,$DZ$2,'Inventory Matrix'!$G:$G,$EA$2,'Inventory Matrix'!$C:$C,A124)</f>
        <v>0</v>
      </c>
      <c r="EA124" s="98">
        <f>SUMIFS('Inventory Matrix'!$E:$E,'Inventory Matrix'!$G:$G,$EA$2,'Inventory Matrix'!$C:$C,A124)</f>
        <v>0</v>
      </c>
      <c r="EB124" s="44"/>
      <c r="EC124" s="67">
        <f>SUMIFS('Inventory Matrix'!$E:$E,'Inventory Matrix'!$B:$B,$EC$2,'Inventory Matrix'!$G:$G,$EH$2,'Inventory Matrix'!$C:$C,A124)</f>
        <v>0</v>
      </c>
      <c r="ED124" s="67">
        <f>SUMIFS('Inventory Matrix'!$E:$E,'Inventory Matrix'!$B:$B,$ED$2,'Inventory Matrix'!$G:$G,$EH$2,'Inventory Matrix'!$C:$C,A124)</f>
        <v>0</v>
      </c>
      <c r="EE124" s="67">
        <f>SUMIFS('Inventory Matrix'!$E:$E,'Inventory Matrix'!$B:$B,$EE$2,'Inventory Matrix'!$G:$G,$EH$2,'Inventory Matrix'!$C:$C,A124)</f>
        <v>1</v>
      </c>
      <c r="EF124" s="67">
        <f>SUMIFS('Inventory Matrix'!$E:$E,'Inventory Matrix'!$B:$B,$EF$2,'Inventory Matrix'!$G:$G,$EH$2,'Inventory Matrix'!$C:$C,A124)</f>
        <v>0</v>
      </c>
      <c r="EG124" s="67">
        <f>SUMIFS('Inventory Matrix'!$E:$E,'Inventory Matrix'!$B:$B,$EG$2,'Inventory Matrix'!$G:$G,$EH$2,'Inventory Matrix'!$C:$C,A124)</f>
        <v>0</v>
      </c>
      <c r="EH124" s="98">
        <f>SUMIFS('Inventory Matrix'!$E:$E,'Inventory Matrix'!$G:$G,$EH$2,'Inventory Matrix'!$C:$C,A124)</f>
        <v>1</v>
      </c>
      <c r="EI124" s="44"/>
    </row>
    <row r="125" spans="1:139" ht="13" x14ac:dyDescent="0.15">
      <c r="A125" s="69" t="str">
        <f t="shared" si="32"/>
        <v>MQU93</v>
      </c>
      <c r="B125" s="70" t="s">
        <v>2186</v>
      </c>
      <c r="C125" s="71" t="s">
        <v>949</v>
      </c>
      <c r="D125" s="71" t="s">
        <v>2319</v>
      </c>
      <c r="E125" s="72">
        <f t="shared" si="33"/>
        <v>9</v>
      </c>
      <c r="F125" s="72">
        <f>SUMIFS(Stock!$D:$D,Stock!$C:$C,A125)</f>
        <v>9</v>
      </c>
      <c r="G125" s="73" t="e">
        <f t="shared" ca="1" si="34"/>
        <v>#REF!</v>
      </c>
      <c r="H125" s="74">
        <f t="shared" ca="1" si="35"/>
        <v>0</v>
      </c>
      <c r="I125" s="44"/>
      <c r="J125" s="69" t="e">
        <f ca="1">SUMIFS(#REF!,#REF!,A125,#REF!,$J$2)</f>
        <v>#REF!</v>
      </c>
      <c r="K125" s="69" t="e">
        <f ca="1">SUMIFS(#REF!,#REF!,A125,#REF!,$K$2)</f>
        <v>#REF!</v>
      </c>
      <c r="L125" s="69" t="e">
        <f ca="1">SUMIFS(#REF!,#REF!,A125,#REF!,$L$2)</f>
        <v>#REF!</v>
      </c>
      <c r="M125" s="69" t="e">
        <f ca="1">SUMIFS(#REF!,#REF!,A125,#REF!,$M$2)</f>
        <v>#REF!</v>
      </c>
      <c r="N125" s="69" t="e">
        <f ca="1">SUMIFS(#REF!,#REF!,A125,#REF!,$N$2)</f>
        <v>#REF!</v>
      </c>
      <c r="O125" s="69" t="e">
        <f ca="1">SUMIFS(#REF!,#REF!,A125,#REF!,$O$2)</f>
        <v>#REF!</v>
      </c>
      <c r="P125" s="69" t="e">
        <f ca="1">SUMIFS(#REF!,#REF!,A125,#REF!,$P$2)</f>
        <v>#REF!</v>
      </c>
      <c r="Q125" s="69" t="e">
        <f ca="1">SUMIFS(#REF!,#REF!,A125,#REF!,$Q$2)</f>
        <v>#REF!</v>
      </c>
      <c r="R125" s="69" t="e">
        <f ca="1">SUMIFS(#REF!,#REF!,A125,#REF!,$R$2)</f>
        <v>#REF!</v>
      </c>
      <c r="S125" s="69" t="e">
        <f ca="1">SUMIFS(#REF!,#REF!,A125,#REF!,$S$2)</f>
        <v>#REF!</v>
      </c>
      <c r="T125" s="75"/>
      <c r="U125" s="44"/>
      <c r="V125" s="46"/>
      <c r="W125" s="69" t="e">
        <f ca="1">SUMIFS(#REF!,#REF!,A125,#REF!,$W$2,#REF!,$AK$1)</f>
        <v>#REF!</v>
      </c>
      <c r="X125" s="69" t="e">
        <f ca="1">SUMIFS(#REF!,#REF!,A125,#REF!,$X$2,#REF!,$AK$1)</f>
        <v>#REF!</v>
      </c>
      <c r="Y125" s="69" t="e">
        <f ca="1">SUMIFS(#REF!,#REF!,A125,#REF!,$Y$2,#REF!,$AK$1)</f>
        <v>#REF!</v>
      </c>
      <c r="Z125" s="69" t="e">
        <f ca="1">SUMIFS(#REF!,#REF!,A125,#REF!,$Z$2,#REF!,$AK$1)</f>
        <v>#REF!</v>
      </c>
      <c r="AA125" s="69" t="e">
        <f ca="1">SUMIFS(#REF!,#REF!,A125,#REF!,$AA$2,#REF!,$AK$1)</f>
        <v>#REF!</v>
      </c>
      <c r="AB125" s="69" t="e">
        <f ca="1">SUMIFS(#REF!,#REF!,A125,#REF!,$AB$2,#REF!,$AK$1)</f>
        <v>#REF!</v>
      </c>
      <c r="AC125" s="48"/>
      <c r="AD125" s="76">
        <f>SUMIFS('Inventory Matrix'!$E:$E,'Inventory Matrix'!$G:$G,$AD$2,'Inventory Matrix'!$B:$B,$AK$1,'Inventory Matrix'!$C:$C,A125)</f>
        <v>0</v>
      </c>
      <c r="AE125" s="70">
        <f>SUMIFS('Inventory Matrix'!$E:$E,'Inventory Matrix'!$G:$G,$AE$2,'Inventory Matrix'!$B:$B,$AK$1,'Inventory Matrix'!$C:$C,A125)</f>
        <v>0</v>
      </c>
      <c r="AF125" s="70">
        <f>SUMIFS('Inventory Matrix'!$E:$E,'Inventory Matrix'!$G:$G,$AF$2,'Inventory Matrix'!$B:$B,$AK$1,'Inventory Matrix'!$C:$C,A125)</f>
        <v>0</v>
      </c>
      <c r="AG125" s="77">
        <f>SUMIFS('Inventory Matrix'!$E:$E,'Inventory Matrix'!$G:$G,$AG$2,'Inventory Matrix'!$B:$B,$AK$1,'Inventory Matrix'!$C:$C,A125)</f>
        <v>1</v>
      </c>
      <c r="AH125" s="167" t="str">
        <f t="shared" ca="1" si="36"/>
        <v>-</v>
      </c>
      <c r="AI125" s="168" t="str">
        <f t="shared" ca="1" si="37"/>
        <v>-</v>
      </c>
      <c r="AJ125" s="173">
        <f t="shared" ca="1" si="48"/>
        <v>0</v>
      </c>
      <c r="AK125" s="169">
        <f>SUMIFS(Stock!$D:$D,Stock!$A:$A,$AK$1,Stock!$C:$C,A125)</f>
        <v>1</v>
      </c>
      <c r="AL125" s="55"/>
      <c r="AM125" s="69" t="e">
        <f ca="1">SUMIFS(#REF!,#REF!,A125,#REF!,$AM$2,#REF!,$AZ$1)</f>
        <v>#REF!</v>
      </c>
      <c r="AN125" s="69" t="e">
        <f ca="1">SUMIFS(#REF!,#REF!,A125,#REF!,$AN$2,#REF!,$AZ$1)</f>
        <v>#REF!</v>
      </c>
      <c r="AO125" s="69" t="e">
        <f ca="1">SUMIFS(#REF!,#REF!,A125,#REF!,$AO$2,#REF!,$AZ$1)</f>
        <v>#REF!</v>
      </c>
      <c r="AP125" s="69" t="e">
        <f ca="1">SUMIFS(#REF!,#REF!,A125,#REF!,$AP$2,#REF!,$AZ$1)</f>
        <v>#REF!</v>
      </c>
      <c r="AQ125" s="69" t="e">
        <f ca="1">SUMIFS(#REF!,#REF!,A125,#REF!,$AQ$2,#REF!,$AZ$1)</f>
        <v>#REF!</v>
      </c>
      <c r="AR125" s="69" t="e">
        <f ca="1">SUMIFS(#REF!,#REF!,A125,#REF!,$AR$2,#REF!,$AZ$1)</f>
        <v>#REF!</v>
      </c>
      <c r="AS125" s="81"/>
      <c r="AT125" s="82">
        <f>SUMIFS('Inventory Matrix'!$E:$E,'Inventory Matrix'!$G:$G,$AT$2,'Inventory Matrix'!$B:$B,$AZ$1,'Inventory Matrix'!$C:$C,A125)</f>
        <v>0</v>
      </c>
      <c r="AU125" s="82">
        <f>SUMIFS('Inventory Matrix'!$E:$E,'Inventory Matrix'!$G:$G,$AU$2,'Inventory Matrix'!$B:$B,$AZ$1,'Inventory Matrix'!$C:$C,A125)</f>
        <v>0</v>
      </c>
      <c r="AV125" s="82">
        <f>SUMIFS('Inventory Matrix'!$E:$E,'Inventory Matrix'!$G:$G,$AV$2,'Inventory Matrix'!$B:$B,$AZ$1,'Inventory Matrix'!$C:$C,A125)</f>
        <v>0</v>
      </c>
      <c r="AW125" s="83">
        <f>SUMIFS('Inventory Matrix'!$E:$E,'Inventory Matrix'!$G:$G,$AW$2,'Inventory Matrix'!$B:$B,$AZ$1,'Inventory Matrix'!$C:$C,A125)</f>
        <v>1</v>
      </c>
      <c r="AX125" s="85" t="str">
        <f t="shared" ca="1" si="39"/>
        <v>-</v>
      </c>
      <c r="AY125" s="88">
        <f t="shared" ca="1" si="40"/>
        <v>0</v>
      </c>
      <c r="AZ125" s="87">
        <f>SUMIFS(Stock!$D:$D,Stock!$A:$A,$AZ$1,Stock!$C:$C,A125)</f>
        <v>1</v>
      </c>
      <c r="BA125" s="55"/>
      <c r="BB125" s="69" t="e">
        <f ca="1">SUMIFS(#REF!,#REF!,A125,#REF!,$BB$2,#REF!,$BO$1)</f>
        <v>#REF!</v>
      </c>
      <c r="BC125" s="69" t="e">
        <f ca="1">SUMIFS(#REF!,#REF!,A125,#REF!,$BC$2,#REF!,$BO$1)</f>
        <v>#REF!</v>
      </c>
      <c r="BD125" s="69" t="e">
        <f ca="1">SUMIFS(#REF!,#REF!,A125,#REF!,$BD$2,#REF!,$BO$1)</f>
        <v>#REF!</v>
      </c>
      <c r="BE125" s="69" t="e">
        <f ca="1">SUMIFS(#REF!,#REF!,A125,#REF!,$BE$2,#REF!,$BO$1)</f>
        <v>#REF!</v>
      </c>
      <c r="BF125" s="69" t="e">
        <f ca="1">SUMIFS(#REF!,#REF!,A125,#REF!,$BF$2,#REF!,$BO$1)</f>
        <v>#REF!</v>
      </c>
      <c r="BG125" s="69" t="e">
        <f ca="1">SUMIFS(#REF!,#REF!,A125,#REF!,$BG$2,#REF!,$BO$1)</f>
        <v>#REF!</v>
      </c>
      <c r="BH125" s="60"/>
      <c r="BI125" s="82">
        <f>SUMIFS('Inventory Matrix'!$E:$E,'Inventory Matrix'!$G:$G,$BI$2,'Inventory Matrix'!$B:$B,$BO$1,'Inventory Matrix'!$C:$C,A125)</f>
        <v>0</v>
      </c>
      <c r="BJ125" s="82">
        <f>SUMIFS('Inventory Matrix'!$E:$E,'Inventory Matrix'!$G:$G,$BJ$2,'Inventory Matrix'!$B:$B,$BO$1,'Inventory Matrix'!$C:$C,A125)</f>
        <v>0</v>
      </c>
      <c r="BK125" s="82">
        <f>SUMIFS('Inventory Matrix'!$E:$E,'Inventory Matrix'!$G:$G,$BK$2,'Inventory Matrix'!$B:$B,$BO$1,'Inventory Matrix'!$C:$C,A125)</f>
        <v>0</v>
      </c>
      <c r="BL125" s="83">
        <f>SUMIFS('Inventory Matrix'!$E:$E,'Inventory Matrix'!$G:$G,$BL$2,'Inventory Matrix'!$B:$B,$BO$1,'Inventory Matrix'!$C:$C,A125)</f>
        <v>4</v>
      </c>
      <c r="BM125" s="85" t="str">
        <f t="shared" ca="1" si="41"/>
        <v>-</v>
      </c>
      <c r="BN125" s="86">
        <f t="shared" ca="1" si="42"/>
        <v>0</v>
      </c>
      <c r="BO125" s="87">
        <f>SUMIFS(Stock!$D:$D,Stock!$A:$A,$BO$1,Stock!$C:$C,A125)</f>
        <v>4</v>
      </c>
      <c r="BP125" s="55"/>
      <c r="BQ125" s="69" t="e">
        <f ca="1">SUMIFS(#REF!,#REF!,A125,#REF!,$BQ$2,#REF!,$CD$1)</f>
        <v>#REF!</v>
      </c>
      <c r="BR125" s="69" t="e">
        <f ca="1">SUMIFS(#REF!,#REF!,A125,#REF!,$BR$2,#REF!,$CD$1)</f>
        <v>#REF!</v>
      </c>
      <c r="BS125" s="69" t="e">
        <f ca="1">SUMIFS(#REF!,#REF!,A125,#REF!,$BS$2,#REF!,$CD$1)</f>
        <v>#REF!</v>
      </c>
      <c r="BT125" s="69" t="e">
        <f ca="1">SUMIFS(#REF!,#REF!,A125,#REF!,$BT$2,#REF!,$CD$1)</f>
        <v>#REF!</v>
      </c>
      <c r="BU125" s="69" t="e">
        <f ca="1">SUMIFS(#REF!,#REF!,A125,#REF!,$BU$2,#REF!,$CD$1)</f>
        <v>#REF!</v>
      </c>
      <c r="BV125" s="69" t="e">
        <f ca="1">SUMIFS(#REF!,#REF!,A125,#REF!,$BV$2,#REF!,$CD$1)</f>
        <v>#REF!</v>
      </c>
      <c r="BW125" s="60"/>
      <c r="BX125" s="82">
        <f>SUMIFS('Inventory Matrix'!$E:$E,'Inventory Matrix'!$G:$G,$BX$2,'Inventory Matrix'!$B:$B,$CD$1,'Inventory Matrix'!$C:$C,A125)</f>
        <v>0</v>
      </c>
      <c r="BY125" s="82">
        <f>SUMIFS('Inventory Matrix'!$E:$E,'Inventory Matrix'!$G:$G,$BY$2,'Inventory Matrix'!$B:$B,$CD$1,'Inventory Matrix'!$C:$C,A125)</f>
        <v>0</v>
      </c>
      <c r="BZ125" s="82">
        <f>SUMIFS('Inventory Matrix'!$E:$E,'Inventory Matrix'!$G:$G,$BZ$2,'Inventory Matrix'!$B:$B,$CD$1,'Inventory Matrix'!$C:$C,A125)</f>
        <v>0</v>
      </c>
      <c r="CA125" s="83">
        <f>SUMIFS('Inventory Matrix'!$E:$E,'Inventory Matrix'!$G:$G,$CA$2,'Inventory Matrix'!$B:$B,$CD$1,'Inventory Matrix'!$C:$C,A125)</f>
        <v>2</v>
      </c>
      <c r="CB125" s="85" t="str">
        <f t="shared" ca="1" si="43"/>
        <v>-</v>
      </c>
      <c r="CC125" s="88">
        <f t="shared" ca="1" si="44"/>
        <v>0</v>
      </c>
      <c r="CD125" s="87">
        <f>SUMIFS(Stock!$D:$D,Stock!$A:$A,$CD$1,Stock!$C:$C,A125)</f>
        <v>2</v>
      </c>
      <c r="CE125" s="55"/>
      <c r="CF125" s="69" t="e">
        <f ca="1">SUMIFS(#REF!,#REF!,A125,#REF!,$CF$2,#REF!,$CS$1)</f>
        <v>#REF!</v>
      </c>
      <c r="CG125" s="69" t="e">
        <f ca="1">SUMIFS(#REF!,#REF!,A125,#REF!,$CG$2,#REF!,$CS$1)</f>
        <v>#REF!</v>
      </c>
      <c r="CH125" s="69" t="e">
        <f ca="1">SUMIFS(#REF!,#REF!,A125,#REF!,$CH$2,#REF!,$CS$1)</f>
        <v>#REF!</v>
      </c>
      <c r="CI125" s="69" t="e">
        <f ca="1">SUMIFS(#REF!,#REF!,A125,#REF!,$CI$2,#REF!,$CS$1)</f>
        <v>#REF!</v>
      </c>
      <c r="CJ125" s="69" t="e">
        <f ca="1">SUMIFS(#REF!,#REF!,A125,#REF!,$CJ$2,#REF!,$CS$1)</f>
        <v>#REF!</v>
      </c>
      <c r="CK125" s="69" t="e">
        <f ca="1">SUMIFS(#REF!,#REF!,A125,#REF!,$CK$2,#REF!,$CS$1)</f>
        <v>#REF!</v>
      </c>
      <c r="CL125" s="60"/>
      <c r="CM125" s="82">
        <f>SUMIFS('Inventory Matrix'!$E:$E,'Inventory Matrix'!$G:$G,$CM$2,'Inventory Matrix'!$B:$B,$CS$1,'Inventory Matrix'!$C:$C,A125)</f>
        <v>0</v>
      </c>
      <c r="CN125" s="82">
        <f>SUMIFS('Inventory Matrix'!$E:$E,'Inventory Matrix'!$G:$G,$CN$2,'Inventory Matrix'!$B:$B,$CS$1,'Inventory Matrix'!$C:$C,A125)</f>
        <v>0</v>
      </c>
      <c r="CO125" s="82">
        <f>SUMIFS('Inventory Matrix'!$E:$E,'Inventory Matrix'!$G:$G,$CO$2,'Inventory Matrix'!$B:$B,$CS$1,'Inventory Matrix'!$C:$C,A125)</f>
        <v>0</v>
      </c>
      <c r="CP125" s="83">
        <f>SUMIFS('Inventory Matrix'!$E:$E,'Inventory Matrix'!$G:$G,$CP$2,'Inventory Matrix'!$B:$B,$CS$1,'Inventory Matrix'!$C:$C,A125)</f>
        <v>1</v>
      </c>
      <c r="CQ125" s="85" t="str">
        <f t="shared" ca="1" si="45"/>
        <v>-</v>
      </c>
      <c r="CR125" s="88">
        <f t="shared" ca="1" si="46"/>
        <v>0</v>
      </c>
      <c r="CS125" s="87">
        <f>SUMIFS(Stock!$D:$D,Stock!$A:$A,$CS$1,Stock!$C:$C,A125)</f>
        <v>1</v>
      </c>
      <c r="CT125" s="64"/>
      <c r="CU125" s="89">
        <f>SUMIFS(Stock!$D:$D,Stock!$A:$A,$CU$1,Stock!$C:$C,A125)</f>
        <v>0</v>
      </c>
      <c r="CV125" s="64"/>
      <c r="CW125" s="69" t="e">
        <f ca="1">SUMIFS(#REF!,#REF!,A125,#REF!,$CW$2,#REF!,$DC$1)</f>
        <v>#REF!</v>
      </c>
      <c r="CX125" s="69" t="e">
        <f ca="1">SUMIFS(#REF!,#REF!,A125,#REF!,$CX$2,#REF!,$DC$1)</f>
        <v>#REF!</v>
      </c>
      <c r="CY125" s="69" t="e">
        <f ca="1">SUMIFS(#REF!,#REF!,A125,#REF!,$CY$2,#REF!,$DC$1)</f>
        <v>#REF!</v>
      </c>
      <c r="CZ125" s="69" t="e">
        <f ca="1">SUMIFS(#REF!,#REF!,A125,#REF!,$CZ$2,#REF!,$DC$1)</f>
        <v>#REF!</v>
      </c>
      <c r="DA125" s="69" t="e">
        <f ca="1">SUMIFS(#REF!,#REF!,A125,#REF!,$DA$2,#REF!,$DC$1)</f>
        <v>#REF!</v>
      </c>
      <c r="DB125" s="69" t="e">
        <f ca="1">SUMIFS(#REF!,#REF!,A125,#REF!,$DB$2,#REF!,$DC$1)</f>
        <v>#REF!</v>
      </c>
      <c r="DC125" s="89">
        <f>SUMIFS(Stock!$D:$D,Stock!$A:$A,$DC$1,Stock!$C:$C,A125)</f>
        <v>0</v>
      </c>
      <c r="DD125" s="89">
        <f>SUMIFS(Stock!$D:$D,Stock!$A:$A,$DD$1,Stock!$C:$C,A125)</f>
        <v>0</v>
      </c>
      <c r="DE125" s="89">
        <f>SUMIFS(Stock!$D:$D,Stock!$A:$A,$DE$1,Stock!$C:$C,A125)</f>
        <v>0</v>
      </c>
      <c r="DF125" s="66"/>
      <c r="DG125" s="66"/>
      <c r="DH125" s="90">
        <f>SUMIFS('Inventory Matrix'!$E:$E,'Inventory Matrix'!$B:$B,$DH$2,'Inventory Matrix'!$G:$G,$DM$2,'Inventory Matrix'!$C:$C,A125)</f>
        <v>0</v>
      </c>
      <c r="DI125" s="90">
        <f>SUMIFS('Inventory Matrix'!$E:$E,'Inventory Matrix'!$B:$B,$DI$2,'Inventory Matrix'!$G:$G,$DM$2,'Inventory Matrix'!$C:$C,A125)</f>
        <v>0</v>
      </c>
      <c r="DJ125" s="90">
        <f>SUMIFS('Inventory Matrix'!$E:$E,'Inventory Matrix'!$B:$B,$DJ$2,'Inventory Matrix'!$G:$G,$DM$2,'Inventory Matrix'!$C:$C,A125)</f>
        <v>0</v>
      </c>
      <c r="DK125" s="90">
        <f>SUMIFS('Inventory Matrix'!$E:$E,'Inventory Matrix'!$B:$B,$DK$2,'Inventory Matrix'!$G:$G,$DM$2,'Inventory Matrix'!$C:$C,A125)</f>
        <v>0</v>
      </c>
      <c r="DL125" s="90">
        <f>SUMIFS('Inventory Matrix'!$E:$E,'Inventory Matrix'!$B:$B,$DL$2,'Inventory Matrix'!$G:$G,$DM$2,'Inventory Matrix'!$C:$C,A125)</f>
        <v>0</v>
      </c>
      <c r="DM125" s="91">
        <f>SUMIFS('Inventory Matrix'!$E:$E,'Inventory Matrix'!$G:$G,$DM$2,'Inventory Matrix'!$C:$C,A125)</f>
        <v>0</v>
      </c>
      <c r="DN125" s="48"/>
      <c r="DO125" s="90">
        <f>SUMIFS('Inventory Matrix'!$E:$E,'Inventory Matrix'!$B:$B,$DO$2,'Inventory Matrix'!$G:$G,$DT$2,'Inventory Matrix'!$C:$C,A125)</f>
        <v>0</v>
      </c>
      <c r="DP125" s="90">
        <f>SUMIFS('Inventory Matrix'!$E:$E,'Inventory Matrix'!$B:$B,$DP$2,'Inventory Matrix'!$G:$G,$DT$2,'Inventory Matrix'!$C:$C,A125)</f>
        <v>0</v>
      </c>
      <c r="DQ125" s="90">
        <f>SUMIFS('Inventory Matrix'!$E:$E,'Inventory Matrix'!$B:$B,$DQ$2,'Inventory Matrix'!$G:$G,$DT$2,'Inventory Matrix'!$C:$C,A125)</f>
        <v>0</v>
      </c>
      <c r="DR125" s="90">
        <f>SUMIFS('Inventory Matrix'!$E:$E,'Inventory Matrix'!$B:$B,$DR$2,'Inventory Matrix'!$G:$G,$DT$2,'Inventory Matrix'!$C:$C,A125)</f>
        <v>0</v>
      </c>
      <c r="DS125" s="90">
        <f>SUMIFS('Inventory Matrix'!$E:$E,'Inventory Matrix'!$B:$B,$DS$2,'Inventory Matrix'!$G:$G,$DT$2,'Inventory Matrix'!$C:$C,A125)</f>
        <v>0</v>
      </c>
      <c r="DT125" s="91">
        <f>SUMIFS('Inventory Matrix'!$E:$E,'Inventory Matrix'!$G:$G,$DT$2,'Inventory Matrix'!$C:$C,A125)</f>
        <v>0</v>
      </c>
      <c r="DU125" s="44"/>
      <c r="DV125" s="90">
        <f>SUMIFS('Inventory Matrix'!$E:$E,'Inventory Matrix'!$B:$B,$DV$2,'Inventory Matrix'!$G:$G,$EA$2,'Inventory Matrix'!$C:$C,A125)</f>
        <v>0</v>
      </c>
      <c r="DW125" s="90">
        <f>SUMIFS('Inventory Matrix'!$E:$E,'Inventory Matrix'!$B:$B,$DW$2,'Inventory Matrix'!$G:$G,$EA$2,'Inventory Matrix'!$C:$C,A125)</f>
        <v>0</v>
      </c>
      <c r="DX125" s="90">
        <f>SUMIFS('Inventory Matrix'!$E:$E,'Inventory Matrix'!$B:$B,$DX$2,'Inventory Matrix'!$G:$G,$EA$2,'Inventory Matrix'!$C:$C,A125)</f>
        <v>0</v>
      </c>
      <c r="DY125" s="90">
        <f>SUMIFS('Inventory Matrix'!$E:$E,'Inventory Matrix'!$B:$B,$DY$2,'Inventory Matrix'!$G:$G,$EA$2,'Inventory Matrix'!$C:$C,A125)</f>
        <v>0</v>
      </c>
      <c r="DZ125" s="90">
        <f>SUMIFS('Inventory Matrix'!$E:$E,'Inventory Matrix'!$B:$B,$DZ$2,'Inventory Matrix'!$G:$G,$EA$2,'Inventory Matrix'!$C:$C,A125)</f>
        <v>0</v>
      </c>
      <c r="EA125" s="91">
        <f>SUMIFS('Inventory Matrix'!$E:$E,'Inventory Matrix'!$G:$G,$EA$2,'Inventory Matrix'!$C:$C,A125)</f>
        <v>0</v>
      </c>
      <c r="EB125" s="44"/>
      <c r="EC125" s="90">
        <f>SUMIFS('Inventory Matrix'!$E:$E,'Inventory Matrix'!$B:$B,$EC$2,'Inventory Matrix'!$G:$G,$EH$2,'Inventory Matrix'!$C:$C,A125)</f>
        <v>1</v>
      </c>
      <c r="ED125" s="90">
        <f>SUMIFS('Inventory Matrix'!$E:$E,'Inventory Matrix'!$B:$B,$ED$2,'Inventory Matrix'!$G:$G,$EH$2,'Inventory Matrix'!$C:$C,A125)</f>
        <v>1</v>
      </c>
      <c r="EE125" s="90">
        <f>SUMIFS('Inventory Matrix'!$E:$E,'Inventory Matrix'!$B:$B,$EE$2,'Inventory Matrix'!$G:$G,$EH$2,'Inventory Matrix'!$C:$C,A125)</f>
        <v>4</v>
      </c>
      <c r="EF125" s="90">
        <f>SUMIFS('Inventory Matrix'!$E:$E,'Inventory Matrix'!$B:$B,$EF$2,'Inventory Matrix'!$G:$G,$EH$2,'Inventory Matrix'!$C:$C,A125)</f>
        <v>2</v>
      </c>
      <c r="EG125" s="90">
        <f>SUMIFS('Inventory Matrix'!$E:$E,'Inventory Matrix'!$B:$B,$EG$2,'Inventory Matrix'!$G:$G,$EH$2,'Inventory Matrix'!$C:$C,A125)</f>
        <v>1</v>
      </c>
      <c r="EH125" s="91">
        <f>SUMIFS('Inventory Matrix'!$E:$E,'Inventory Matrix'!$G:$G,$EH$2,'Inventory Matrix'!$C:$C,A125)</f>
        <v>9</v>
      </c>
      <c r="EI125" s="44"/>
    </row>
    <row r="126" spans="1:139" ht="13" x14ac:dyDescent="0.15">
      <c r="A126" s="38" t="str">
        <f t="shared" si="32"/>
        <v>MPPH3</v>
      </c>
      <c r="B126" s="39" t="s">
        <v>2186</v>
      </c>
      <c r="C126" s="40" t="s">
        <v>737</v>
      </c>
      <c r="D126" s="40" t="s">
        <v>2320</v>
      </c>
      <c r="E126" s="41">
        <f t="shared" si="33"/>
        <v>3</v>
      </c>
      <c r="F126" s="41">
        <f>SUMIFS(Stock!$D:$D,Stock!$C:$C,A126)</f>
        <v>3</v>
      </c>
      <c r="G126" s="42" t="e">
        <f t="shared" ca="1" si="34"/>
        <v>#REF!</v>
      </c>
      <c r="H126" s="43">
        <f t="shared" ca="1" si="35"/>
        <v>0</v>
      </c>
      <c r="I126" s="44"/>
      <c r="J126" s="38" t="e">
        <f ca="1">SUMIFS(#REF!,#REF!,A126,#REF!,$J$2)</f>
        <v>#REF!</v>
      </c>
      <c r="K126" s="38" t="e">
        <f ca="1">SUMIFS(#REF!,#REF!,A126,#REF!,$K$2)</f>
        <v>#REF!</v>
      </c>
      <c r="L126" s="38" t="e">
        <f ca="1">SUMIFS(#REF!,#REF!,A126,#REF!,$L$2)</f>
        <v>#REF!</v>
      </c>
      <c r="M126" s="38" t="e">
        <f ca="1">SUMIFS(#REF!,#REF!,A126,#REF!,$M$2)</f>
        <v>#REF!</v>
      </c>
      <c r="N126" s="38" t="e">
        <f ca="1">SUMIFS(#REF!,#REF!,A126,#REF!,$N$2)</f>
        <v>#REF!</v>
      </c>
      <c r="O126" s="38" t="e">
        <f ca="1">SUMIFS(#REF!,#REF!,A126,#REF!,$O$2)</f>
        <v>#REF!</v>
      </c>
      <c r="P126" s="38" t="e">
        <f ca="1">SUMIFS(#REF!,#REF!,A126,#REF!,$P$2)</f>
        <v>#REF!</v>
      </c>
      <c r="Q126" s="38" t="e">
        <f ca="1">SUMIFS(#REF!,#REF!,A126,#REF!,$Q$2)</f>
        <v>#REF!</v>
      </c>
      <c r="R126" s="38" t="e">
        <f ca="1">SUMIFS(#REF!,#REF!,A126,#REF!,$R$2)</f>
        <v>#REF!</v>
      </c>
      <c r="S126" s="38" t="e">
        <f ca="1">SUMIFS(#REF!,#REF!,A126,#REF!,$S$2)</f>
        <v>#REF!</v>
      </c>
      <c r="T126" s="45"/>
      <c r="U126" s="44"/>
      <c r="V126" s="46"/>
      <c r="W126" s="38" t="e">
        <f ca="1">SUMIFS(#REF!,#REF!,A126,#REF!,$W$2,#REF!,$AK$1)</f>
        <v>#REF!</v>
      </c>
      <c r="X126" s="38" t="e">
        <f ca="1">SUMIFS(#REF!,#REF!,A126,#REF!,$X$2,#REF!,$AK$1)</f>
        <v>#REF!</v>
      </c>
      <c r="Y126" s="38" t="e">
        <f ca="1">SUMIFS(#REF!,#REF!,A126,#REF!,$Y$2,#REF!,$AK$1)</f>
        <v>#REF!</v>
      </c>
      <c r="Z126" s="38" t="e">
        <f ca="1">SUMIFS(#REF!,#REF!,A126,#REF!,$Z$2,#REF!,$AK$1)</f>
        <v>#REF!</v>
      </c>
      <c r="AA126" s="38" t="e">
        <f ca="1">SUMIFS(#REF!,#REF!,A126,#REF!,$AA$2,#REF!,$AK$1)</f>
        <v>#REF!</v>
      </c>
      <c r="AB126" s="38" t="e">
        <f ca="1">SUMIFS(#REF!,#REF!,A126,#REF!,$AB$2,#REF!,$AK$1)</f>
        <v>#REF!</v>
      </c>
      <c r="AC126" s="48"/>
      <c r="AD126" s="92">
        <f>SUMIFS('Inventory Matrix'!$E:$E,'Inventory Matrix'!$G:$G,$AD$2,'Inventory Matrix'!$B:$B,$AK$1,'Inventory Matrix'!$C:$C,A126)</f>
        <v>0</v>
      </c>
      <c r="AE126" s="39">
        <f>SUMIFS('Inventory Matrix'!$E:$E,'Inventory Matrix'!$G:$G,$AE$2,'Inventory Matrix'!$B:$B,$AK$1,'Inventory Matrix'!$C:$C,A126)</f>
        <v>0</v>
      </c>
      <c r="AF126" s="39">
        <f>SUMIFS('Inventory Matrix'!$E:$E,'Inventory Matrix'!$G:$G,$AF$2,'Inventory Matrix'!$B:$B,$AK$1,'Inventory Matrix'!$C:$C,A126)</f>
        <v>0</v>
      </c>
      <c r="AG126" s="93">
        <f>SUMIFS('Inventory Matrix'!$E:$E,'Inventory Matrix'!$G:$G,$AG$2,'Inventory Matrix'!$B:$B,$AK$1,'Inventory Matrix'!$C:$C,A126)</f>
        <v>0</v>
      </c>
      <c r="AH126" s="170" t="str">
        <f t="shared" ca="1" si="36"/>
        <v>-</v>
      </c>
      <c r="AI126" s="171" t="str">
        <f t="shared" ca="1" si="37"/>
        <v>-</v>
      </c>
      <c r="AJ126" s="174">
        <f t="shared" ca="1" si="48"/>
        <v>0</v>
      </c>
      <c r="AK126" s="172">
        <f>SUMIFS(Stock!$D:$D,Stock!$A:$A,$AK$1,Stock!$C:$C,A126)</f>
        <v>0</v>
      </c>
      <c r="AL126" s="55"/>
      <c r="AM126" s="38" t="e">
        <f ca="1">SUMIFS(#REF!,#REF!,A126,#REF!,$AM$2,#REF!,$AZ$1)</f>
        <v>#REF!</v>
      </c>
      <c r="AN126" s="38" t="e">
        <f ca="1">SUMIFS(#REF!,#REF!,A126,#REF!,$AN$2,#REF!,$AZ$1)</f>
        <v>#REF!</v>
      </c>
      <c r="AO126" s="38" t="e">
        <f ca="1">SUMIFS(#REF!,#REF!,A126,#REF!,$AO$2,#REF!,$AZ$1)</f>
        <v>#REF!</v>
      </c>
      <c r="AP126" s="38" t="e">
        <f ca="1">SUMIFS(#REF!,#REF!,A126,#REF!,$AP$2,#REF!,$AZ$1)</f>
        <v>#REF!</v>
      </c>
      <c r="AQ126" s="38" t="e">
        <f ca="1">SUMIFS(#REF!,#REF!,A126,#REF!,$AQ$2,#REF!,$AZ$1)</f>
        <v>#REF!</v>
      </c>
      <c r="AR126" s="38" t="e">
        <f ca="1">SUMIFS(#REF!,#REF!,A126,#REF!,$AR$2,#REF!,$AZ$1)</f>
        <v>#REF!</v>
      </c>
      <c r="AS126" s="81"/>
      <c r="AT126" s="49">
        <f>SUMIFS('Inventory Matrix'!$E:$E,'Inventory Matrix'!$G:$G,$AT$2,'Inventory Matrix'!$B:$B,$AZ$1,'Inventory Matrix'!$C:$C,A126)</f>
        <v>0</v>
      </c>
      <c r="AU126" s="49">
        <f>SUMIFS('Inventory Matrix'!$E:$E,'Inventory Matrix'!$G:$G,$AU$2,'Inventory Matrix'!$B:$B,$AZ$1,'Inventory Matrix'!$C:$C,A126)</f>
        <v>0</v>
      </c>
      <c r="AV126" s="49">
        <f>SUMIFS('Inventory Matrix'!$E:$E,'Inventory Matrix'!$G:$G,$AV$2,'Inventory Matrix'!$B:$B,$AZ$1,'Inventory Matrix'!$C:$C,A126)</f>
        <v>0</v>
      </c>
      <c r="AW126" s="57">
        <f>SUMIFS('Inventory Matrix'!$E:$E,'Inventory Matrix'!$G:$G,$AW$2,'Inventory Matrix'!$B:$B,$AZ$1,'Inventory Matrix'!$C:$C,A126)</f>
        <v>0</v>
      </c>
      <c r="AX126" s="96" t="str">
        <f t="shared" ca="1" si="39"/>
        <v>-</v>
      </c>
      <c r="AY126" s="63">
        <f t="shared" ca="1" si="40"/>
        <v>0</v>
      </c>
      <c r="AZ126" s="97">
        <f>SUMIFS(Stock!$D:$D,Stock!$A:$A,$AZ$1,Stock!$C:$C,A126)</f>
        <v>0</v>
      </c>
      <c r="BA126" s="55"/>
      <c r="BB126" s="38" t="e">
        <f ca="1">SUMIFS(#REF!,#REF!,A126,#REF!,$BB$2,#REF!,$BO$1)</f>
        <v>#REF!</v>
      </c>
      <c r="BC126" s="38" t="e">
        <f ca="1">SUMIFS(#REF!,#REF!,A126,#REF!,$BC$2,#REF!,$BO$1)</f>
        <v>#REF!</v>
      </c>
      <c r="BD126" s="38" t="e">
        <f ca="1">SUMIFS(#REF!,#REF!,A126,#REF!,$BD$2,#REF!,$BO$1)</f>
        <v>#REF!</v>
      </c>
      <c r="BE126" s="38" t="e">
        <f ca="1">SUMIFS(#REF!,#REF!,A126,#REF!,$BE$2,#REF!,$BO$1)</f>
        <v>#REF!</v>
      </c>
      <c r="BF126" s="38" t="e">
        <f ca="1">SUMIFS(#REF!,#REF!,A126,#REF!,$BF$2,#REF!,$BO$1)</f>
        <v>#REF!</v>
      </c>
      <c r="BG126" s="38" t="e">
        <f ca="1">SUMIFS(#REF!,#REF!,A126,#REF!,$BG$2,#REF!,$BO$1)</f>
        <v>#REF!</v>
      </c>
      <c r="BH126" s="60"/>
      <c r="BI126" s="49">
        <f>SUMIFS('Inventory Matrix'!$E:$E,'Inventory Matrix'!$G:$G,$BI$2,'Inventory Matrix'!$B:$B,$BO$1,'Inventory Matrix'!$C:$C,A126)</f>
        <v>0</v>
      </c>
      <c r="BJ126" s="49">
        <f>SUMIFS('Inventory Matrix'!$E:$E,'Inventory Matrix'!$G:$G,$BJ$2,'Inventory Matrix'!$B:$B,$BO$1,'Inventory Matrix'!$C:$C,A126)</f>
        <v>0</v>
      </c>
      <c r="BK126" s="49">
        <f>SUMIFS('Inventory Matrix'!$E:$E,'Inventory Matrix'!$G:$G,$BK$2,'Inventory Matrix'!$B:$B,$BO$1,'Inventory Matrix'!$C:$C,A126)</f>
        <v>0</v>
      </c>
      <c r="BL126" s="57">
        <f>SUMIFS('Inventory Matrix'!$E:$E,'Inventory Matrix'!$G:$G,$BL$2,'Inventory Matrix'!$B:$B,$BO$1,'Inventory Matrix'!$C:$C,A126)</f>
        <v>0</v>
      </c>
      <c r="BM126" s="96" t="str">
        <f t="shared" ca="1" si="41"/>
        <v>-</v>
      </c>
      <c r="BN126" s="62">
        <f t="shared" ca="1" si="42"/>
        <v>0</v>
      </c>
      <c r="BO126" s="97">
        <f>SUMIFS(Stock!$D:$D,Stock!$A:$A,$BO$1,Stock!$C:$C,A126)</f>
        <v>0</v>
      </c>
      <c r="BP126" s="55"/>
      <c r="BQ126" s="38" t="e">
        <f ca="1">SUMIFS(#REF!,#REF!,A126,#REF!,$BQ$2,#REF!,$CD$1)</f>
        <v>#REF!</v>
      </c>
      <c r="BR126" s="38" t="e">
        <f ca="1">SUMIFS(#REF!,#REF!,A126,#REF!,$BR$2,#REF!,$CD$1)</f>
        <v>#REF!</v>
      </c>
      <c r="BS126" s="38" t="e">
        <f ca="1">SUMIFS(#REF!,#REF!,A126,#REF!,$BS$2,#REF!,$CD$1)</f>
        <v>#REF!</v>
      </c>
      <c r="BT126" s="38" t="e">
        <f ca="1">SUMIFS(#REF!,#REF!,A126,#REF!,$BT$2,#REF!,$CD$1)</f>
        <v>#REF!</v>
      </c>
      <c r="BU126" s="38" t="e">
        <f ca="1">SUMIFS(#REF!,#REF!,A126,#REF!,$BU$2,#REF!,$CD$1)</f>
        <v>#REF!</v>
      </c>
      <c r="BV126" s="38" t="e">
        <f ca="1">SUMIFS(#REF!,#REF!,A126,#REF!,$BV$2,#REF!,$CD$1)</f>
        <v>#REF!</v>
      </c>
      <c r="BW126" s="60"/>
      <c r="BX126" s="49">
        <f>SUMIFS('Inventory Matrix'!$E:$E,'Inventory Matrix'!$G:$G,$BX$2,'Inventory Matrix'!$B:$B,$CD$1,'Inventory Matrix'!$C:$C,A126)</f>
        <v>0</v>
      </c>
      <c r="BY126" s="49">
        <f>SUMIFS('Inventory Matrix'!$E:$E,'Inventory Matrix'!$G:$G,$BY$2,'Inventory Matrix'!$B:$B,$CD$1,'Inventory Matrix'!$C:$C,A126)</f>
        <v>0</v>
      </c>
      <c r="BZ126" s="49">
        <f>SUMIFS('Inventory Matrix'!$E:$E,'Inventory Matrix'!$G:$G,$BZ$2,'Inventory Matrix'!$B:$B,$CD$1,'Inventory Matrix'!$C:$C,A126)</f>
        <v>0</v>
      </c>
      <c r="CA126" s="57">
        <f>SUMIFS('Inventory Matrix'!$E:$E,'Inventory Matrix'!$G:$G,$CA$2,'Inventory Matrix'!$B:$B,$CD$1,'Inventory Matrix'!$C:$C,A126)</f>
        <v>3</v>
      </c>
      <c r="CB126" s="96" t="str">
        <f t="shared" ca="1" si="43"/>
        <v>-</v>
      </c>
      <c r="CC126" s="63">
        <f t="shared" ca="1" si="44"/>
        <v>0</v>
      </c>
      <c r="CD126" s="97">
        <f>SUMIFS(Stock!$D:$D,Stock!$A:$A,$CD$1,Stock!$C:$C,A126)</f>
        <v>3</v>
      </c>
      <c r="CE126" s="55"/>
      <c r="CF126" s="38" t="e">
        <f ca="1">SUMIFS(#REF!,#REF!,A126,#REF!,$CF$2,#REF!,$CS$1)</f>
        <v>#REF!</v>
      </c>
      <c r="CG126" s="38" t="e">
        <f ca="1">SUMIFS(#REF!,#REF!,A126,#REF!,$CG$2,#REF!,$CS$1)</f>
        <v>#REF!</v>
      </c>
      <c r="CH126" s="38" t="e">
        <f ca="1">SUMIFS(#REF!,#REF!,A126,#REF!,$CH$2,#REF!,$CS$1)</f>
        <v>#REF!</v>
      </c>
      <c r="CI126" s="38" t="e">
        <f ca="1">SUMIFS(#REF!,#REF!,A126,#REF!,$CI$2,#REF!,$CS$1)</f>
        <v>#REF!</v>
      </c>
      <c r="CJ126" s="38" t="e">
        <f ca="1">SUMIFS(#REF!,#REF!,A126,#REF!,$CJ$2,#REF!,$CS$1)</f>
        <v>#REF!</v>
      </c>
      <c r="CK126" s="38" t="e">
        <f ca="1">SUMIFS(#REF!,#REF!,A126,#REF!,$CK$2,#REF!,$CS$1)</f>
        <v>#REF!</v>
      </c>
      <c r="CL126" s="60"/>
      <c r="CM126" s="49">
        <f>SUMIFS('Inventory Matrix'!$E:$E,'Inventory Matrix'!$G:$G,$CM$2,'Inventory Matrix'!$B:$B,$CS$1,'Inventory Matrix'!$C:$C,A126)</f>
        <v>0</v>
      </c>
      <c r="CN126" s="49">
        <f>SUMIFS('Inventory Matrix'!$E:$E,'Inventory Matrix'!$G:$G,$CN$2,'Inventory Matrix'!$B:$B,$CS$1,'Inventory Matrix'!$C:$C,A126)</f>
        <v>0</v>
      </c>
      <c r="CO126" s="49">
        <f>SUMIFS('Inventory Matrix'!$E:$E,'Inventory Matrix'!$G:$G,$CO$2,'Inventory Matrix'!$B:$B,$CS$1,'Inventory Matrix'!$C:$C,A126)</f>
        <v>0</v>
      </c>
      <c r="CP126" s="57">
        <f>SUMIFS('Inventory Matrix'!$E:$E,'Inventory Matrix'!$G:$G,$CP$2,'Inventory Matrix'!$B:$B,$CS$1,'Inventory Matrix'!$C:$C,A126)</f>
        <v>0</v>
      </c>
      <c r="CQ126" s="96" t="str">
        <f t="shared" ca="1" si="45"/>
        <v>-</v>
      </c>
      <c r="CR126" s="63">
        <f t="shared" ca="1" si="46"/>
        <v>0</v>
      </c>
      <c r="CS126" s="97">
        <f>SUMIFS(Stock!$D:$D,Stock!$A:$A,$CS$1,Stock!$C:$C,A126)</f>
        <v>0</v>
      </c>
      <c r="CT126" s="64"/>
      <c r="CU126" s="65">
        <f>SUMIFS(Stock!$D:$D,Stock!$A:$A,$CU$1,Stock!$C:$C,A126)</f>
        <v>0</v>
      </c>
      <c r="CV126" s="64"/>
      <c r="CW126" s="38" t="e">
        <f ca="1">SUMIFS(#REF!,#REF!,A126,#REF!,$CW$2,#REF!,$DC$1)</f>
        <v>#REF!</v>
      </c>
      <c r="CX126" s="38" t="e">
        <f ca="1">SUMIFS(#REF!,#REF!,A126,#REF!,$CX$2,#REF!,$DC$1)</f>
        <v>#REF!</v>
      </c>
      <c r="CY126" s="38" t="e">
        <f ca="1">SUMIFS(#REF!,#REF!,A126,#REF!,$CY$2,#REF!,$DC$1)</f>
        <v>#REF!</v>
      </c>
      <c r="CZ126" s="38" t="e">
        <f ca="1">SUMIFS(#REF!,#REF!,A126,#REF!,$CZ$2,#REF!,$DC$1)</f>
        <v>#REF!</v>
      </c>
      <c r="DA126" s="38" t="e">
        <f ca="1">SUMIFS(#REF!,#REF!,A126,#REF!,$DA$2,#REF!,$DC$1)</f>
        <v>#REF!</v>
      </c>
      <c r="DB126" s="38" t="e">
        <f ca="1">SUMIFS(#REF!,#REF!,A126,#REF!,$DB$2,#REF!,$DC$1)</f>
        <v>#REF!</v>
      </c>
      <c r="DC126" s="65">
        <f>SUMIFS(Stock!$D:$D,Stock!$A:$A,$DC$1,Stock!$C:$C,A126)</f>
        <v>0</v>
      </c>
      <c r="DD126" s="65">
        <f>SUMIFS(Stock!$D:$D,Stock!$A:$A,$DD$1,Stock!$C:$C,A126)</f>
        <v>0</v>
      </c>
      <c r="DE126" s="65">
        <f>SUMIFS(Stock!$D:$D,Stock!$A:$A,$DE$1,Stock!$C:$C,A126)</f>
        <v>0</v>
      </c>
      <c r="DF126" s="66"/>
      <c r="DG126" s="66"/>
      <c r="DH126" s="67">
        <f>SUMIFS('Inventory Matrix'!$E:$E,'Inventory Matrix'!$B:$B,$DH$2,'Inventory Matrix'!$G:$G,$DM$2,'Inventory Matrix'!$C:$C,A126)</f>
        <v>0</v>
      </c>
      <c r="DI126" s="67">
        <f>SUMIFS('Inventory Matrix'!$E:$E,'Inventory Matrix'!$B:$B,$DI$2,'Inventory Matrix'!$G:$G,$DM$2,'Inventory Matrix'!$C:$C,A126)</f>
        <v>0</v>
      </c>
      <c r="DJ126" s="67">
        <f>SUMIFS('Inventory Matrix'!$E:$E,'Inventory Matrix'!$B:$B,$DJ$2,'Inventory Matrix'!$G:$G,$DM$2,'Inventory Matrix'!$C:$C,A126)</f>
        <v>0</v>
      </c>
      <c r="DK126" s="67">
        <f>SUMIFS('Inventory Matrix'!$E:$E,'Inventory Matrix'!$B:$B,$DK$2,'Inventory Matrix'!$G:$G,$DM$2,'Inventory Matrix'!$C:$C,A126)</f>
        <v>0</v>
      </c>
      <c r="DL126" s="67">
        <f>SUMIFS('Inventory Matrix'!$E:$E,'Inventory Matrix'!$B:$B,$DL$2,'Inventory Matrix'!$G:$G,$DM$2,'Inventory Matrix'!$C:$C,A126)</f>
        <v>0</v>
      </c>
      <c r="DM126" s="98">
        <f>SUMIFS('Inventory Matrix'!$E:$E,'Inventory Matrix'!$G:$G,$DM$2,'Inventory Matrix'!$C:$C,A126)</f>
        <v>0</v>
      </c>
      <c r="DN126" s="48"/>
      <c r="DO126" s="67">
        <f>SUMIFS('Inventory Matrix'!$E:$E,'Inventory Matrix'!$B:$B,$DO$2,'Inventory Matrix'!$G:$G,$DT$2,'Inventory Matrix'!$C:$C,A126)</f>
        <v>0</v>
      </c>
      <c r="DP126" s="67">
        <f>SUMIFS('Inventory Matrix'!$E:$E,'Inventory Matrix'!$B:$B,$DP$2,'Inventory Matrix'!$G:$G,$DT$2,'Inventory Matrix'!$C:$C,A126)</f>
        <v>0</v>
      </c>
      <c r="DQ126" s="67">
        <f>SUMIFS('Inventory Matrix'!$E:$E,'Inventory Matrix'!$B:$B,$DQ$2,'Inventory Matrix'!$G:$G,$DT$2,'Inventory Matrix'!$C:$C,A126)</f>
        <v>0</v>
      </c>
      <c r="DR126" s="67">
        <f>SUMIFS('Inventory Matrix'!$E:$E,'Inventory Matrix'!$B:$B,$DR$2,'Inventory Matrix'!$G:$G,$DT$2,'Inventory Matrix'!$C:$C,A126)</f>
        <v>0</v>
      </c>
      <c r="DS126" s="67">
        <f>SUMIFS('Inventory Matrix'!$E:$E,'Inventory Matrix'!$B:$B,$DS$2,'Inventory Matrix'!$G:$G,$DT$2,'Inventory Matrix'!$C:$C,A126)</f>
        <v>0</v>
      </c>
      <c r="DT126" s="98">
        <f>SUMIFS('Inventory Matrix'!$E:$E,'Inventory Matrix'!$G:$G,$DT$2,'Inventory Matrix'!$C:$C,A126)</f>
        <v>0</v>
      </c>
      <c r="DU126" s="44"/>
      <c r="DV126" s="67">
        <f>SUMIFS('Inventory Matrix'!$E:$E,'Inventory Matrix'!$B:$B,$DV$2,'Inventory Matrix'!$G:$G,$EA$2,'Inventory Matrix'!$C:$C,A126)</f>
        <v>0</v>
      </c>
      <c r="DW126" s="67">
        <f>SUMIFS('Inventory Matrix'!$E:$E,'Inventory Matrix'!$B:$B,$DW$2,'Inventory Matrix'!$G:$G,$EA$2,'Inventory Matrix'!$C:$C,A126)</f>
        <v>0</v>
      </c>
      <c r="DX126" s="67">
        <f>SUMIFS('Inventory Matrix'!$E:$E,'Inventory Matrix'!$B:$B,$DX$2,'Inventory Matrix'!$G:$G,$EA$2,'Inventory Matrix'!$C:$C,A126)</f>
        <v>0</v>
      </c>
      <c r="DY126" s="67">
        <f>SUMIFS('Inventory Matrix'!$E:$E,'Inventory Matrix'!$B:$B,$DY$2,'Inventory Matrix'!$G:$G,$EA$2,'Inventory Matrix'!$C:$C,A126)</f>
        <v>0</v>
      </c>
      <c r="DZ126" s="67">
        <f>SUMIFS('Inventory Matrix'!$E:$E,'Inventory Matrix'!$B:$B,$DZ$2,'Inventory Matrix'!$G:$G,$EA$2,'Inventory Matrix'!$C:$C,A126)</f>
        <v>0</v>
      </c>
      <c r="EA126" s="98">
        <f>SUMIFS('Inventory Matrix'!$E:$E,'Inventory Matrix'!$G:$G,$EA$2,'Inventory Matrix'!$C:$C,A126)</f>
        <v>0</v>
      </c>
      <c r="EB126" s="44"/>
      <c r="EC126" s="67">
        <f>SUMIFS('Inventory Matrix'!$E:$E,'Inventory Matrix'!$B:$B,$EC$2,'Inventory Matrix'!$G:$G,$EH$2,'Inventory Matrix'!$C:$C,A126)</f>
        <v>0</v>
      </c>
      <c r="ED126" s="67">
        <f>SUMIFS('Inventory Matrix'!$E:$E,'Inventory Matrix'!$B:$B,$ED$2,'Inventory Matrix'!$G:$G,$EH$2,'Inventory Matrix'!$C:$C,A126)</f>
        <v>0</v>
      </c>
      <c r="EE126" s="67">
        <f>SUMIFS('Inventory Matrix'!$E:$E,'Inventory Matrix'!$B:$B,$EE$2,'Inventory Matrix'!$G:$G,$EH$2,'Inventory Matrix'!$C:$C,A126)</f>
        <v>0</v>
      </c>
      <c r="EF126" s="67">
        <f>SUMIFS('Inventory Matrix'!$E:$E,'Inventory Matrix'!$B:$B,$EF$2,'Inventory Matrix'!$G:$G,$EH$2,'Inventory Matrix'!$C:$C,A126)</f>
        <v>3</v>
      </c>
      <c r="EG126" s="67">
        <f>SUMIFS('Inventory Matrix'!$E:$E,'Inventory Matrix'!$B:$B,$EG$2,'Inventory Matrix'!$G:$G,$EH$2,'Inventory Matrix'!$C:$C,A126)</f>
        <v>0</v>
      </c>
      <c r="EH126" s="98">
        <f>SUMIFS('Inventory Matrix'!$E:$E,'Inventory Matrix'!$G:$G,$EH$2,'Inventory Matrix'!$C:$C,A126)</f>
        <v>3</v>
      </c>
      <c r="EI126" s="44"/>
    </row>
    <row r="127" spans="1:139" ht="13" x14ac:dyDescent="0.15">
      <c r="A127" s="69" t="str">
        <f t="shared" si="32"/>
        <v>MD826</v>
      </c>
      <c r="B127" s="70" t="s">
        <v>2191</v>
      </c>
      <c r="C127" s="71" t="s">
        <v>476</v>
      </c>
      <c r="D127" s="71" t="s">
        <v>2321</v>
      </c>
      <c r="E127" s="72">
        <f t="shared" si="33"/>
        <v>1</v>
      </c>
      <c r="F127" s="72">
        <f>SUMIFS(Stock!$D:$D,Stock!$C:$C,A127)</f>
        <v>1</v>
      </c>
      <c r="G127" s="73" t="e">
        <f t="shared" ca="1" si="34"/>
        <v>#REF!</v>
      </c>
      <c r="H127" s="74">
        <f t="shared" ca="1" si="35"/>
        <v>0</v>
      </c>
      <c r="I127" s="44"/>
      <c r="J127" s="69" t="e">
        <f ca="1">SUMIFS(#REF!,#REF!,A127,#REF!,$J$2)</f>
        <v>#REF!</v>
      </c>
      <c r="K127" s="69" t="e">
        <f ca="1">SUMIFS(#REF!,#REF!,A127,#REF!,$K$2)</f>
        <v>#REF!</v>
      </c>
      <c r="L127" s="69" t="e">
        <f ca="1">SUMIFS(#REF!,#REF!,A127,#REF!,$L$2)</f>
        <v>#REF!</v>
      </c>
      <c r="M127" s="69" t="e">
        <f ca="1">SUMIFS(#REF!,#REF!,A127,#REF!,$M$2)</f>
        <v>#REF!</v>
      </c>
      <c r="N127" s="69" t="e">
        <f ca="1">SUMIFS(#REF!,#REF!,A127,#REF!,$N$2)</f>
        <v>#REF!</v>
      </c>
      <c r="O127" s="69" t="e">
        <f ca="1">SUMIFS(#REF!,#REF!,A127,#REF!,$O$2)</f>
        <v>#REF!</v>
      </c>
      <c r="P127" s="69" t="e">
        <f ca="1">SUMIFS(#REF!,#REF!,A127,#REF!,$P$2)</f>
        <v>#REF!</v>
      </c>
      <c r="Q127" s="69" t="e">
        <f ca="1">SUMIFS(#REF!,#REF!,A127,#REF!,$Q$2)</f>
        <v>#REF!</v>
      </c>
      <c r="R127" s="69" t="e">
        <f ca="1">SUMIFS(#REF!,#REF!,A127,#REF!,$R$2)</f>
        <v>#REF!</v>
      </c>
      <c r="S127" s="69" t="e">
        <f ca="1">SUMIFS(#REF!,#REF!,A127,#REF!,$S$2)</f>
        <v>#REF!</v>
      </c>
      <c r="T127" s="75"/>
      <c r="U127" s="44"/>
      <c r="V127" s="46"/>
      <c r="W127" s="69" t="e">
        <f ca="1">SUMIFS(#REF!,#REF!,A127,#REF!,$W$2,#REF!,$AK$1)</f>
        <v>#REF!</v>
      </c>
      <c r="X127" s="69" t="e">
        <f ca="1">SUMIFS(#REF!,#REF!,A127,#REF!,$X$2,#REF!,$AK$1)</f>
        <v>#REF!</v>
      </c>
      <c r="Y127" s="69" t="e">
        <f ca="1">SUMIFS(#REF!,#REF!,A127,#REF!,$Y$2,#REF!,$AK$1)</f>
        <v>#REF!</v>
      </c>
      <c r="Z127" s="69" t="e">
        <f ca="1">SUMIFS(#REF!,#REF!,A127,#REF!,$Z$2,#REF!,$AK$1)</f>
        <v>#REF!</v>
      </c>
      <c r="AA127" s="69" t="e">
        <f ca="1">SUMIFS(#REF!,#REF!,A127,#REF!,$AA$2,#REF!,$AK$1)</f>
        <v>#REF!</v>
      </c>
      <c r="AB127" s="69" t="e">
        <f ca="1">SUMIFS(#REF!,#REF!,A127,#REF!,$AB$2,#REF!,$AK$1)</f>
        <v>#REF!</v>
      </c>
      <c r="AC127" s="48"/>
      <c r="AD127" s="76">
        <f>SUMIFS('Inventory Matrix'!$E:$E,'Inventory Matrix'!$G:$G,$AD$2,'Inventory Matrix'!$B:$B,$AK$1,'Inventory Matrix'!$C:$C,A127)</f>
        <v>0</v>
      </c>
      <c r="AE127" s="70">
        <f>SUMIFS('Inventory Matrix'!$E:$E,'Inventory Matrix'!$G:$G,$AE$2,'Inventory Matrix'!$B:$B,$AK$1,'Inventory Matrix'!$C:$C,A127)</f>
        <v>0</v>
      </c>
      <c r="AF127" s="70">
        <f>SUMIFS('Inventory Matrix'!$E:$E,'Inventory Matrix'!$G:$G,$AF$2,'Inventory Matrix'!$B:$B,$AK$1,'Inventory Matrix'!$C:$C,A127)</f>
        <v>0</v>
      </c>
      <c r="AG127" s="77">
        <f>SUMIFS('Inventory Matrix'!$E:$E,'Inventory Matrix'!$G:$G,$AG$2,'Inventory Matrix'!$B:$B,$AK$1,'Inventory Matrix'!$C:$C,A127)</f>
        <v>0</v>
      </c>
      <c r="AH127" s="167" t="str">
        <f t="shared" ca="1" si="36"/>
        <v>-</v>
      </c>
      <c r="AI127" s="168" t="str">
        <f t="shared" ca="1" si="37"/>
        <v>-</v>
      </c>
      <c r="AJ127" s="173">
        <f t="shared" ca="1" si="48"/>
        <v>0</v>
      </c>
      <c r="AK127" s="169">
        <f>SUMIFS(Stock!$D:$D,Stock!$A:$A,$AK$1,Stock!$C:$C,A127)</f>
        <v>0</v>
      </c>
      <c r="AL127" s="55"/>
      <c r="AM127" s="69" t="e">
        <f ca="1">SUMIFS(#REF!,#REF!,A127,#REF!,$AM$2,#REF!,$AZ$1)</f>
        <v>#REF!</v>
      </c>
      <c r="AN127" s="69" t="e">
        <f ca="1">SUMIFS(#REF!,#REF!,A127,#REF!,$AN$2,#REF!,$AZ$1)</f>
        <v>#REF!</v>
      </c>
      <c r="AO127" s="69" t="e">
        <f ca="1">SUMIFS(#REF!,#REF!,A127,#REF!,$AO$2,#REF!,$AZ$1)</f>
        <v>#REF!</v>
      </c>
      <c r="AP127" s="69" t="e">
        <f ca="1">SUMIFS(#REF!,#REF!,A127,#REF!,$AP$2,#REF!,$AZ$1)</f>
        <v>#REF!</v>
      </c>
      <c r="AQ127" s="69" t="e">
        <f ca="1">SUMIFS(#REF!,#REF!,A127,#REF!,$AQ$2,#REF!,$AZ$1)</f>
        <v>#REF!</v>
      </c>
      <c r="AR127" s="69" t="e">
        <f ca="1">SUMIFS(#REF!,#REF!,A127,#REF!,$AR$2,#REF!,$AZ$1)</f>
        <v>#REF!</v>
      </c>
      <c r="AS127" s="81"/>
      <c r="AT127" s="82">
        <f>SUMIFS('Inventory Matrix'!$E:$E,'Inventory Matrix'!$G:$G,$AT$2,'Inventory Matrix'!$B:$B,$AZ$1,'Inventory Matrix'!$C:$C,A127)</f>
        <v>0</v>
      </c>
      <c r="AU127" s="82">
        <f>SUMIFS('Inventory Matrix'!$E:$E,'Inventory Matrix'!$G:$G,$AU$2,'Inventory Matrix'!$B:$B,$AZ$1,'Inventory Matrix'!$C:$C,A127)</f>
        <v>0</v>
      </c>
      <c r="AV127" s="82">
        <f>SUMIFS('Inventory Matrix'!$E:$E,'Inventory Matrix'!$G:$G,$AV$2,'Inventory Matrix'!$B:$B,$AZ$1,'Inventory Matrix'!$C:$C,A127)</f>
        <v>0</v>
      </c>
      <c r="AW127" s="83">
        <f>SUMIFS('Inventory Matrix'!$E:$E,'Inventory Matrix'!$G:$G,$AW$2,'Inventory Matrix'!$B:$B,$AZ$1,'Inventory Matrix'!$C:$C,A127)</f>
        <v>0</v>
      </c>
      <c r="AX127" s="85" t="str">
        <f t="shared" ca="1" si="39"/>
        <v>-</v>
      </c>
      <c r="AY127" s="88">
        <f t="shared" ca="1" si="40"/>
        <v>0</v>
      </c>
      <c r="AZ127" s="87">
        <f>SUMIFS(Stock!$D:$D,Stock!$A:$A,$AZ$1,Stock!$C:$C,A127)</f>
        <v>0</v>
      </c>
      <c r="BA127" s="55"/>
      <c r="BB127" s="69" t="e">
        <f ca="1">SUMIFS(#REF!,#REF!,A127,#REF!,$BB$2,#REF!,$BO$1)</f>
        <v>#REF!</v>
      </c>
      <c r="BC127" s="69" t="e">
        <f ca="1">SUMIFS(#REF!,#REF!,A127,#REF!,$BC$2,#REF!,$BO$1)</f>
        <v>#REF!</v>
      </c>
      <c r="BD127" s="69" t="e">
        <f ca="1">SUMIFS(#REF!,#REF!,A127,#REF!,$BD$2,#REF!,$BO$1)</f>
        <v>#REF!</v>
      </c>
      <c r="BE127" s="69" t="e">
        <f ca="1">SUMIFS(#REF!,#REF!,A127,#REF!,$BE$2,#REF!,$BO$1)</f>
        <v>#REF!</v>
      </c>
      <c r="BF127" s="69" t="e">
        <f ca="1">SUMIFS(#REF!,#REF!,A127,#REF!,$BF$2,#REF!,$BO$1)</f>
        <v>#REF!</v>
      </c>
      <c r="BG127" s="69" t="e">
        <f ca="1">SUMIFS(#REF!,#REF!,A127,#REF!,$BG$2,#REF!,$BO$1)</f>
        <v>#REF!</v>
      </c>
      <c r="BH127" s="60"/>
      <c r="BI127" s="82">
        <f>SUMIFS('Inventory Matrix'!$E:$E,'Inventory Matrix'!$G:$G,$BI$2,'Inventory Matrix'!$B:$B,$BO$1,'Inventory Matrix'!$C:$C,A127)</f>
        <v>0</v>
      </c>
      <c r="BJ127" s="82">
        <f>SUMIFS('Inventory Matrix'!$E:$E,'Inventory Matrix'!$G:$G,$BJ$2,'Inventory Matrix'!$B:$B,$BO$1,'Inventory Matrix'!$C:$C,A127)</f>
        <v>0</v>
      </c>
      <c r="BK127" s="82">
        <f>SUMIFS('Inventory Matrix'!$E:$E,'Inventory Matrix'!$G:$G,$BK$2,'Inventory Matrix'!$B:$B,$BO$1,'Inventory Matrix'!$C:$C,A127)</f>
        <v>0</v>
      </c>
      <c r="BL127" s="83">
        <f>SUMIFS('Inventory Matrix'!$E:$E,'Inventory Matrix'!$G:$G,$BL$2,'Inventory Matrix'!$B:$B,$BO$1,'Inventory Matrix'!$C:$C,A127)</f>
        <v>1</v>
      </c>
      <c r="BM127" s="85" t="str">
        <f t="shared" ca="1" si="41"/>
        <v>-</v>
      </c>
      <c r="BN127" s="86">
        <f t="shared" ca="1" si="42"/>
        <v>0</v>
      </c>
      <c r="BO127" s="87">
        <f>SUMIFS(Stock!$D:$D,Stock!$A:$A,$BO$1,Stock!$C:$C,A127)</f>
        <v>1</v>
      </c>
      <c r="BP127" s="55"/>
      <c r="BQ127" s="69" t="e">
        <f ca="1">SUMIFS(#REF!,#REF!,A127,#REF!,$BQ$2,#REF!,$CD$1)</f>
        <v>#REF!</v>
      </c>
      <c r="BR127" s="69" t="e">
        <f ca="1">SUMIFS(#REF!,#REF!,A127,#REF!,$BR$2,#REF!,$CD$1)</f>
        <v>#REF!</v>
      </c>
      <c r="BS127" s="69" t="e">
        <f ca="1">SUMIFS(#REF!,#REF!,A127,#REF!,$BS$2,#REF!,$CD$1)</f>
        <v>#REF!</v>
      </c>
      <c r="BT127" s="69" t="e">
        <f ca="1">SUMIFS(#REF!,#REF!,A127,#REF!,$BT$2,#REF!,$CD$1)</f>
        <v>#REF!</v>
      </c>
      <c r="BU127" s="69" t="e">
        <f ca="1">SUMIFS(#REF!,#REF!,A127,#REF!,$BU$2,#REF!,$CD$1)</f>
        <v>#REF!</v>
      </c>
      <c r="BV127" s="69" t="e">
        <f ca="1">SUMIFS(#REF!,#REF!,A127,#REF!,$BV$2,#REF!,$CD$1)</f>
        <v>#REF!</v>
      </c>
      <c r="BW127" s="60"/>
      <c r="BX127" s="82">
        <f>SUMIFS('Inventory Matrix'!$E:$E,'Inventory Matrix'!$G:$G,$BX$2,'Inventory Matrix'!$B:$B,$CD$1,'Inventory Matrix'!$C:$C,A127)</f>
        <v>0</v>
      </c>
      <c r="BY127" s="82">
        <f>SUMIFS('Inventory Matrix'!$E:$E,'Inventory Matrix'!$G:$G,$BY$2,'Inventory Matrix'!$B:$B,$CD$1,'Inventory Matrix'!$C:$C,A127)</f>
        <v>0</v>
      </c>
      <c r="BZ127" s="82">
        <f>SUMIFS('Inventory Matrix'!$E:$E,'Inventory Matrix'!$G:$G,$BZ$2,'Inventory Matrix'!$B:$B,$CD$1,'Inventory Matrix'!$C:$C,A127)</f>
        <v>0</v>
      </c>
      <c r="CA127" s="83">
        <f>SUMIFS('Inventory Matrix'!$E:$E,'Inventory Matrix'!$G:$G,$CA$2,'Inventory Matrix'!$B:$B,$CD$1,'Inventory Matrix'!$C:$C,A127)</f>
        <v>0</v>
      </c>
      <c r="CB127" s="85" t="str">
        <f t="shared" ca="1" si="43"/>
        <v>-</v>
      </c>
      <c r="CC127" s="88">
        <f t="shared" ca="1" si="44"/>
        <v>0</v>
      </c>
      <c r="CD127" s="87">
        <f>SUMIFS(Stock!$D:$D,Stock!$A:$A,$CD$1,Stock!$C:$C,A127)</f>
        <v>0</v>
      </c>
      <c r="CE127" s="55"/>
      <c r="CF127" s="69" t="e">
        <f ca="1">SUMIFS(#REF!,#REF!,A127,#REF!,$CF$2,#REF!,$CS$1)</f>
        <v>#REF!</v>
      </c>
      <c r="CG127" s="69" t="e">
        <f ca="1">SUMIFS(#REF!,#REF!,A127,#REF!,$CG$2,#REF!,$CS$1)</f>
        <v>#REF!</v>
      </c>
      <c r="CH127" s="69" t="e">
        <f ca="1">SUMIFS(#REF!,#REF!,A127,#REF!,$CH$2,#REF!,$CS$1)</f>
        <v>#REF!</v>
      </c>
      <c r="CI127" s="69" t="e">
        <f ca="1">SUMIFS(#REF!,#REF!,A127,#REF!,$CI$2,#REF!,$CS$1)</f>
        <v>#REF!</v>
      </c>
      <c r="CJ127" s="69" t="e">
        <f ca="1">SUMIFS(#REF!,#REF!,A127,#REF!,$CJ$2,#REF!,$CS$1)</f>
        <v>#REF!</v>
      </c>
      <c r="CK127" s="69" t="e">
        <f ca="1">SUMIFS(#REF!,#REF!,A127,#REF!,$CK$2,#REF!,$CS$1)</f>
        <v>#REF!</v>
      </c>
      <c r="CL127" s="60"/>
      <c r="CM127" s="82">
        <f>SUMIFS('Inventory Matrix'!$E:$E,'Inventory Matrix'!$G:$G,$CM$2,'Inventory Matrix'!$B:$B,$CS$1,'Inventory Matrix'!$C:$C,A127)</f>
        <v>0</v>
      </c>
      <c r="CN127" s="82">
        <f>SUMIFS('Inventory Matrix'!$E:$E,'Inventory Matrix'!$G:$G,$CN$2,'Inventory Matrix'!$B:$B,$CS$1,'Inventory Matrix'!$C:$C,A127)</f>
        <v>0</v>
      </c>
      <c r="CO127" s="82">
        <f>SUMIFS('Inventory Matrix'!$E:$E,'Inventory Matrix'!$G:$G,$CO$2,'Inventory Matrix'!$B:$B,$CS$1,'Inventory Matrix'!$C:$C,A127)</f>
        <v>0</v>
      </c>
      <c r="CP127" s="83">
        <f>SUMIFS('Inventory Matrix'!$E:$E,'Inventory Matrix'!$G:$G,$CP$2,'Inventory Matrix'!$B:$B,$CS$1,'Inventory Matrix'!$C:$C,A127)</f>
        <v>0</v>
      </c>
      <c r="CQ127" s="85" t="str">
        <f t="shared" ca="1" si="45"/>
        <v>-</v>
      </c>
      <c r="CR127" s="88">
        <f t="shared" ca="1" si="46"/>
        <v>0</v>
      </c>
      <c r="CS127" s="87">
        <f>SUMIFS(Stock!$D:$D,Stock!$A:$A,$CS$1,Stock!$C:$C,A127)</f>
        <v>0</v>
      </c>
      <c r="CT127" s="64"/>
      <c r="CU127" s="89">
        <f>SUMIFS(Stock!$D:$D,Stock!$A:$A,$CU$1,Stock!$C:$C,A127)</f>
        <v>0</v>
      </c>
      <c r="CV127" s="64"/>
      <c r="CW127" s="69" t="e">
        <f ca="1">SUMIFS(#REF!,#REF!,A127,#REF!,$CW$2,#REF!,$DC$1)</f>
        <v>#REF!</v>
      </c>
      <c r="CX127" s="69" t="e">
        <f ca="1">SUMIFS(#REF!,#REF!,A127,#REF!,$CX$2,#REF!,$DC$1)</f>
        <v>#REF!</v>
      </c>
      <c r="CY127" s="69" t="e">
        <f ca="1">SUMIFS(#REF!,#REF!,A127,#REF!,$CY$2,#REF!,$DC$1)</f>
        <v>#REF!</v>
      </c>
      <c r="CZ127" s="69" t="e">
        <f ca="1">SUMIFS(#REF!,#REF!,A127,#REF!,$CZ$2,#REF!,$DC$1)</f>
        <v>#REF!</v>
      </c>
      <c r="DA127" s="69" t="e">
        <f ca="1">SUMIFS(#REF!,#REF!,A127,#REF!,$DA$2,#REF!,$DC$1)</f>
        <v>#REF!</v>
      </c>
      <c r="DB127" s="69" t="e">
        <f ca="1">SUMIFS(#REF!,#REF!,A127,#REF!,$DB$2,#REF!,$DC$1)</f>
        <v>#REF!</v>
      </c>
      <c r="DC127" s="89">
        <f>SUMIFS(Stock!$D:$D,Stock!$A:$A,$DC$1,Stock!$C:$C,A127)</f>
        <v>0</v>
      </c>
      <c r="DD127" s="89">
        <f>SUMIFS(Stock!$D:$D,Stock!$A:$A,$DD$1,Stock!$C:$C,A127)</f>
        <v>0</v>
      </c>
      <c r="DE127" s="89">
        <f>SUMIFS(Stock!$D:$D,Stock!$A:$A,$DE$1,Stock!$C:$C,A127)</f>
        <v>0</v>
      </c>
      <c r="DF127" s="66"/>
      <c r="DG127" s="66"/>
      <c r="DH127" s="90">
        <f>SUMIFS('Inventory Matrix'!$E:$E,'Inventory Matrix'!$B:$B,$DH$2,'Inventory Matrix'!$G:$G,$DM$2,'Inventory Matrix'!$C:$C,A127)</f>
        <v>0</v>
      </c>
      <c r="DI127" s="90">
        <f>SUMIFS('Inventory Matrix'!$E:$E,'Inventory Matrix'!$B:$B,$DI$2,'Inventory Matrix'!$G:$G,$DM$2,'Inventory Matrix'!$C:$C,A127)</f>
        <v>0</v>
      </c>
      <c r="DJ127" s="90">
        <f>SUMIFS('Inventory Matrix'!$E:$E,'Inventory Matrix'!$B:$B,$DJ$2,'Inventory Matrix'!$G:$G,$DM$2,'Inventory Matrix'!$C:$C,A127)</f>
        <v>0</v>
      </c>
      <c r="DK127" s="90">
        <f>SUMIFS('Inventory Matrix'!$E:$E,'Inventory Matrix'!$B:$B,$DK$2,'Inventory Matrix'!$G:$G,$DM$2,'Inventory Matrix'!$C:$C,A127)</f>
        <v>0</v>
      </c>
      <c r="DL127" s="90">
        <f>SUMIFS('Inventory Matrix'!$E:$E,'Inventory Matrix'!$B:$B,$DL$2,'Inventory Matrix'!$G:$G,$DM$2,'Inventory Matrix'!$C:$C,A127)</f>
        <v>0</v>
      </c>
      <c r="DM127" s="91">
        <f>SUMIFS('Inventory Matrix'!$E:$E,'Inventory Matrix'!$G:$G,$DM$2,'Inventory Matrix'!$C:$C,A127)</f>
        <v>0</v>
      </c>
      <c r="DN127" s="48"/>
      <c r="DO127" s="90">
        <f>SUMIFS('Inventory Matrix'!$E:$E,'Inventory Matrix'!$B:$B,$DO$2,'Inventory Matrix'!$G:$G,$DT$2,'Inventory Matrix'!$C:$C,A127)</f>
        <v>0</v>
      </c>
      <c r="DP127" s="90">
        <f>SUMIFS('Inventory Matrix'!$E:$E,'Inventory Matrix'!$B:$B,$DP$2,'Inventory Matrix'!$G:$G,$DT$2,'Inventory Matrix'!$C:$C,A127)</f>
        <v>0</v>
      </c>
      <c r="DQ127" s="90">
        <f>SUMIFS('Inventory Matrix'!$E:$E,'Inventory Matrix'!$B:$B,$DQ$2,'Inventory Matrix'!$G:$G,$DT$2,'Inventory Matrix'!$C:$C,A127)</f>
        <v>0</v>
      </c>
      <c r="DR127" s="90">
        <f>SUMIFS('Inventory Matrix'!$E:$E,'Inventory Matrix'!$B:$B,$DR$2,'Inventory Matrix'!$G:$G,$DT$2,'Inventory Matrix'!$C:$C,A127)</f>
        <v>0</v>
      </c>
      <c r="DS127" s="90">
        <f>SUMIFS('Inventory Matrix'!$E:$E,'Inventory Matrix'!$B:$B,$DS$2,'Inventory Matrix'!$G:$G,$DT$2,'Inventory Matrix'!$C:$C,A127)</f>
        <v>0</v>
      </c>
      <c r="DT127" s="91">
        <f>SUMIFS('Inventory Matrix'!$E:$E,'Inventory Matrix'!$G:$G,$DT$2,'Inventory Matrix'!$C:$C,A127)</f>
        <v>0</v>
      </c>
      <c r="DU127" s="44"/>
      <c r="DV127" s="90">
        <f>SUMIFS('Inventory Matrix'!$E:$E,'Inventory Matrix'!$B:$B,$DV$2,'Inventory Matrix'!$G:$G,$EA$2,'Inventory Matrix'!$C:$C,A127)</f>
        <v>0</v>
      </c>
      <c r="DW127" s="90">
        <f>SUMIFS('Inventory Matrix'!$E:$E,'Inventory Matrix'!$B:$B,$DW$2,'Inventory Matrix'!$G:$G,$EA$2,'Inventory Matrix'!$C:$C,A127)</f>
        <v>0</v>
      </c>
      <c r="DX127" s="90">
        <f>SUMIFS('Inventory Matrix'!$E:$E,'Inventory Matrix'!$B:$B,$DX$2,'Inventory Matrix'!$G:$G,$EA$2,'Inventory Matrix'!$C:$C,A127)</f>
        <v>0</v>
      </c>
      <c r="DY127" s="90">
        <f>SUMIFS('Inventory Matrix'!$E:$E,'Inventory Matrix'!$B:$B,$DY$2,'Inventory Matrix'!$G:$G,$EA$2,'Inventory Matrix'!$C:$C,A127)</f>
        <v>0</v>
      </c>
      <c r="DZ127" s="90">
        <f>SUMIFS('Inventory Matrix'!$E:$E,'Inventory Matrix'!$B:$B,$DZ$2,'Inventory Matrix'!$G:$G,$EA$2,'Inventory Matrix'!$C:$C,A127)</f>
        <v>0</v>
      </c>
      <c r="EA127" s="91">
        <f>SUMIFS('Inventory Matrix'!$E:$E,'Inventory Matrix'!$G:$G,$EA$2,'Inventory Matrix'!$C:$C,A127)</f>
        <v>0</v>
      </c>
      <c r="EB127" s="44"/>
      <c r="EC127" s="90">
        <f>SUMIFS('Inventory Matrix'!$E:$E,'Inventory Matrix'!$B:$B,$EC$2,'Inventory Matrix'!$G:$G,$EH$2,'Inventory Matrix'!$C:$C,A127)</f>
        <v>0</v>
      </c>
      <c r="ED127" s="90">
        <f>SUMIFS('Inventory Matrix'!$E:$E,'Inventory Matrix'!$B:$B,$ED$2,'Inventory Matrix'!$G:$G,$EH$2,'Inventory Matrix'!$C:$C,A127)</f>
        <v>0</v>
      </c>
      <c r="EE127" s="90">
        <f>SUMIFS('Inventory Matrix'!$E:$E,'Inventory Matrix'!$B:$B,$EE$2,'Inventory Matrix'!$G:$G,$EH$2,'Inventory Matrix'!$C:$C,A127)</f>
        <v>1</v>
      </c>
      <c r="EF127" s="90">
        <f>SUMIFS('Inventory Matrix'!$E:$E,'Inventory Matrix'!$B:$B,$EF$2,'Inventory Matrix'!$G:$G,$EH$2,'Inventory Matrix'!$C:$C,A127)</f>
        <v>0</v>
      </c>
      <c r="EG127" s="90">
        <f>SUMIFS('Inventory Matrix'!$E:$E,'Inventory Matrix'!$B:$B,$EG$2,'Inventory Matrix'!$G:$G,$EH$2,'Inventory Matrix'!$C:$C,A127)</f>
        <v>0</v>
      </c>
      <c r="EH127" s="91">
        <f>SUMIFS('Inventory Matrix'!$E:$E,'Inventory Matrix'!$G:$G,$EH$2,'Inventory Matrix'!$C:$C,A127)</f>
        <v>1</v>
      </c>
      <c r="EI127" s="44"/>
    </row>
    <row r="128" spans="1:139" ht="13" x14ac:dyDescent="0.15">
      <c r="A128" s="38" t="str">
        <f t="shared" si="32"/>
        <v>MPPR3</v>
      </c>
      <c r="B128" s="39" t="s">
        <v>2186</v>
      </c>
      <c r="C128" s="40" t="s">
        <v>679</v>
      </c>
      <c r="D128" s="40" t="s">
        <v>2322</v>
      </c>
      <c r="E128" s="41">
        <f t="shared" si="33"/>
        <v>2</v>
      </c>
      <c r="F128" s="41">
        <f>SUMIFS(Stock!$D:$D,Stock!$C:$C,A128)</f>
        <v>4</v>
      </c>
      <c r="G128" s="42" t="e">
        <f t="shared" ca="1" si="34"/>
        <v>#REF!</v>
      </c>
      <c r="H128" s="43">
        <f t="shared" ca="1" si="35"/>
        <v>0</v>
      </c>
      <c r="I128" s="44"/>
      <c r="J128" s="38" t="e">
        <f ca="1">SUMIFS(#REF!,#REF!,A128,#REF!,$J$2)</f>
        <v>#REF!</v>
      </c>
      <c r="K128" s="38" t="e">
        <f ca="1">SUMIFS(#REF!,#REF!,A128,#REF!,$K$2)</f>
        <v>#REF!</v>
      </c>
      <c r="L128" s="38" t="e">
        <f ca="1">SUMIFS(#REF!,#REF!,A128,#REF!,$L$2)</f>
        <v>#REF!</v>
      </c>
      <c r="M128" s="38" t="e">
        <f ca="1">SUMIFS(#REF!,#REF!,A128,#REF!,$M$2)</f>
        <v>#REF!</v>
      </c>
      <c r="N128" s="38" t="e">
        <f ca="1">SUMIFS(#REF!,#REF!,A128,#REF!,$N$2)</f>
        <v>#REF!</v>
      </c>
      <c r="O128" s="38" t="e">
        <f ca="1">SUMIFS(#REF!,#REF!,A128,#REF!,$O$2)</f>
        <v>#REF!</v>
      </c>
      <c r="P128" s="38" t="e">
        <f ca="1">SUMIFS(#REF!,#REF!,A128,#REF!,$P$2)</f>
        <v>#REF!</v>
      </c>
      <c r="Q128" s="38" t="e">
        <f ca="1">SUMIFS(#REF!,#REF!,A128,#REF!,$Q$2)</f>
        <v>#REF!</v>
      </c>
      <c r="R128" s="38" t="e">
        <f ca="1">SUMIFS(#REF!,#REF!,A128,#REF!,$R$2)</f>
        <v>#REF!</v>
      </c>
      <c r="S128" s="38" t="e">
        <f ca="1">SUMIFS(#REF!,#REF!,A128,#REF!,$S$2)</f>
        <v>#REF!</v>
      </c>
      <c r="T128" s="45"/>
      <c r="U128" s="44"/>
      <c r="V128" s="46"/>
      <c r="W128" s="38" t="e">
        <f ca="1">SUMIFS(#REF!,#REF!,A128,#REF!,$W$2,#REF!,$AK$1)</f>
        <v>#REF!</v>
      </c>
      <c r="X128" s="38" t="e">
        <f ca="1">SUMIFS(#REF!,#REF!,A128,#REF!,$X$2,#REF!,$AK$1)</f>
        <v>#REF!</v>
      </c>
      <c r="Y128" s="38" t="e">
        <f ca="1">SUMIFS(#REF!,#REF!,A128,#REF!,$Y$2,#REF!,$AK$1)</f>
        <v>#REF!</v>
      </c>
      <c r="Z128" s="38" t="e">
        <f ca="1">SUMIFS(#REF!,#REF!,A128,#REF!,$Z$2,#REF!,$AK$1)</f>
        <v>#REF!</v>
      </c>
      <c r="AA128" s="38" t="e">
        <f ca="1">SUMIFS(#REF!,#REF!,A128,#REF!,$AA$2,#REF!,$AK$1)</f>
        <v>#REF!</v>
      </c>
      <c r="AB128" s="38" t="e">
        <f ca="1">SUMIFS(#REF!,#REF!,A128,#REF!,$AB$2,#REF!,$AK$1)</f>
        <v>#REF!</v>
      </c>
      <c r="AC128" s="48"/>
      <c r="AD128" s="92">
        <f>SUMIFS('Inventory Matrix'!$E:$E,'Inventory Matrix'!$G:$G,$AD$2,'Inventory Matrix'!$B:$B,$AK$1,'Inventory Matrix'!$C:$C,A128)</f>
        <v>0</v>
      </c>
      <c r="AE128" s="39">
        <f>SUMIFS('Inventory Matrix'!$E:$E,'Inventory Matrix'!$G:$G,$AE$2,'Inventory Matrix'!$B:$B,$AK$1,'Inventory Matrix'!$C:$C,A128)</f>
        <v>0</v>
      </c>
      <c r="AF128" s="39">
        <f>SUMIFS('Inventory Matrix'!$E:$E,'Inventory Matrix'!$G:$G,$AF$2,'Inventory Matrix'!$B:$B,$AK$1,'Inventory Matrix'!$C:$C,A128)</f>
        <v>0</v>
      </c>
      <c r="AG128" s="93">
        <f>SUMIFS('Inventory Matrix'!$E:$E,'Inventory Matrix'!$G:$G,$AG$2,'Inventory Matrix'!$B:$B,$AK$1,'Inventory Matrix'!$C:$C,A128)</f>
        <v>0</v>
      </c>
      <c r="AH128" s="170" t="str">
        <f t="shared" ca="1" si="36"/>
        <v>-</v>
      </c>
      <c r="AI128" s="171" t="str">
        <f t="shared" ca="1" si="37"/>
        <v>-</v>
      </c>
      <c r="AJ128" s="174">
        <f t="shared" ca="1" si="48"/>
        <v>0</v>
      </c>
      <c r="AK128" s="172">
        <f>SUMIFS(Stock!$D:$D,Stock!$A:$A,$AK$1,Stock!$C:$C,A128)</f>
        <v>0</v>
      </c>
      <c r="AL128" s="55"/>
      <c r="AM128" s="38" t="e">
        <f ca="1">SUMIFS(#REF!,#REF!,A128,#REF!,$AM$2,#REF!,$AZ$1)</f>
        <v>#REF!</v>
      </c>
      <c r="AN128" s="38" t="e">
        <f ca="1">SUMIFS(#REF!,#REF!,A128,#REF!,$AN$2,#REF!,$AZ$1)</f>
        <v>#REF!</v>
      </c>
      <c r="AO128" s="38" t="e">
        <f ca="1">SUMIFS(#REF!,#REF!,A128,#REF!,$AO$2,#REF!,$AZ$1)</f>
        <v>#REF!</v>
      </c>
      <c r="AP128" s="38" t="e">
        <f ca="1">SUMIFS(#REF!,#REF!,A128,#REF!,$AP$2,#REF!,$AZ$1)</f>
        <v>#REF!</v>
      </c>
      <c r="AQ128" s="38" t="e">
        <f ca="1">SUMIFS(#REF!,#REF!,A128,#REF!,$AQ$2,#REF!,$AZ$1)</f>
        <v>#REF!</v>
      </c>
      <c r="AR128" s="38" t="e">
        <f ca="1">SUMIFS(#REF!,#REF!,A128,#REF!,$AR$2,#REF!,$AZ$1)</f>
        <v>#REF!</v>
      </c>
      <c r="AS128" s="81"/>
      <c r="AT128" s="49">
        <f>SUMIFS('Inventory Matrix'!$E:$E,'Inventory Matrix'!$G:$G,$AT$2,'Inventory Matrix'!$B:$B,$AZ$1,'Inventory Matrix'!$C:$C,A128)</f>
        <v>0</v>
      </c>
      <c r="AU128" s="49">
        <f>SUMIFS('Inventory Matrix'!$E:$E,'Inventory Matrix'!$G:$G,$AU$2,'Inventory Matrix'!$B:$B,$AZ$1,'Inventory Matrix'!$C:$C,A128)</f>
        <v>0</v>
      </c>
      <c r="AV128" s="49">
        <f>SUMIFS('Inventory Matrix'!$E:$E,'Inventory Matrix'!$G:$G,$AV$2,'Inventory Matrix'!$B:$B,$AZ$1,'Inventory Matrix'!$C:$C,A128)</f>
        <v>0</v>
      </c>
      <c r="AW128" s="57">
        <f>SUMIFS('Inventory Matrix'!$E:$E,'Inventory Matrix'!$G:$G,$AW$2,'Inventory Matrix'!$B:$B,$AZ$1,'Inventory Matrix'!$C:$C,A128)</f>
        <v>1</v>
      </c>
      <c r="AX128" s="96" t="str">
        <f t="shared" ca="1" si="39"/>
        <v>-</v>
      </c>
      <c r="AY128" s="63">
        <f t="shared" ca="1" si="40"/>
        <v>0</v>
      </c>
      <c r="AZ128" s="97">
        <f>SUMIFS(Stock!$D:$D,Stock!$A:$A,$AZ$1,Stock!$C:$C,A128)</f>
        <v>1</v>
      </c>
      <c r="BA128" s="55"/>
      <c r="BB128" s="38" t="e">
        <f ca="1">SUMIFS(#REF!,#REF!,A128,#REF!,$BB$2,#REF!,$BO$1)</f>
        <v>#REF!</v>
      </c>
      <c r="BC128" s="38" t="e">
        <f ca="1">SUMIFS(#REF!,#REF!,A128,#REF!,$BC$2,#REF!,$BO$1)</f>
        <v>#REF!</v>
      </c>
      <c r="BD128" s="38" t="e">
        <f ca="1">SUMIFS(#REF!,#REF!,A128,#REF!,$BD$2,#REF!,$BO$1)</f>
        <v>#REF!</v>
      </c>
      <c r="BE128" s="38" t="e">
        <f ca="1">SUMIFS(#REF!,#REF!,A128,#REF!,$BE$2,#REF!,$BO$1)</f>
        <v>#REF!</v>
      </c>
      <c r="BF128" s="38" t="e">
        <f ca="1">SUMIFS(#REF!,#REF!,A128,#REF!,$BF$2,#REF!,$BO$1)</f>
        <v>#REF!</v>
      </c>
      <c r="BG128" s="38" t="e">
        <f ca="1">SUMIFS(#REF!,#REF!,A128,#REF!,$BG$2,#REF!,$BO$1)</f>
        <v>#REF!</v>
      </c>
      <c r="BH128" s="60"/>
      <c r="BI128" s="49">
        <f>SUMIFS('Inventory Matrix'!$E:$E,'Inventory Matrix'!$G:$G,$BI$2,'Inventory Matrix'!$B:$B,$BO$1,'Inventory Matrix'!$C:$C,A128)</f>
        <v>0</v>
      </c>
      <c r="BJ128" s="49">
        <f>SUMIFS('Inventory Matrix'!$E:$E,'Inventory Matrix'!$G:$G,$BJ$2,'Inventory Matrix'!$B:$B,$BO$1,'Inventory Matrix'!$C:$C,A128)</f>
        <v>0</v>
      </c>
      <c r="BK128" s="49">
        <f>SUMIFS('Inventory Matrix'!$E:$E,'Inventory Matrix'!$G:$G,$BK$2,'Inventory Matrix'!$B:$B,$BO$1,'Inventory Matrix'!$C:$C,A128)</f>
        <v>0</v>
      </c>
      <c r="BL128" s="57">
        <f>SUMIFS('Inventory Matrix'!$E:$E,'Inventory Matrix'!$G:$G,$BL$2,'Inventory Matrix'!$B:$B,$BO$1,'Inventory Matrix'!$C:$C,A128)</f>
        <v>0</v>
      </c>
      <c r="BM128" s="96" t="str">
        <f t="shared" ca="1" si="41"/>
        <v>-</v>
      </c>
      <c r="BN128" s="62">
        <f t="shared" ca="1" si="42"/>
        <v>0</v>
      </c>
      <c r="BO128" s="97">
        <f>SUMIFS(Stock!$D:$D,Stock!$A:$A,$BO$1,Stock!$C:$C,A128)</f>
        <v>0</v>
      </c>
      <c r="BP128" s="55"/>
      <c r="BQ128" s="38" t="e">
        <f ca="1">SUMIFS(#REF!,#REF!,A128,#REF!,$BQ$2,#REF!,$CD$1)</f>
        <v>#REF!</v>
      </c>
      <c r="BR128" s="38" t="e">
        <f ca="1">SUMIFS(#REF!,#REF!,A128,#REF!,$BR$2,#REF!,$CD$1)</f>
        <v>#REF!</v>
      </c>
      <c r="BS128" s="38" t="e">
        <f ca="1">SUMIFS(#REF!,#REF!,A128,#REF!,$BS$2,#REF!,$CD$1)</f>
        <v>#REF!</v>
      </c>
      <c r="BT128" s="38" t="e">
        <f ca="1">SUMIFS(#REF!,#REF!,A128,#REF!,$BT$2,#REF!,$CD$1)</f>
        <v>#REF!</v>
      </c>
      <c r="BU128" s="38" t="e">
        <f ca="1">SUMIFS(#REF!,#REF!,A128,#REF!,$BU$2,#REF!,$CD$1)</f>
        <v>#REF!</v>
      </c>
      <c r="BV128" s="38" t="e">
        <f ca="1">SUMIFS(#REF!,#REF!,A128,#REF!,$BV$2,#REF!,$CD$1)</f>
        <v>#REF!</v>
      </c>
      <c r="BW128" s="60"/>
      <c r="BX128" s="49">
        <f>SUMIFS('Inventory Matrix'!$E:$E,'Inventory Matrix'!$G:$G,$BX$2,'Inventory Matrix'!$B:$B,$CD$1,'Inventory Matrix'!$C:$C,A128)</f>
        <v>0</v>
      </c>
      <c r="BY128" s="49">
        <f>SUMIFS('Inventory Matrix'!$E:$E,'Inventory Matrix'!$G:$G,$BY$2,'Inventory Matrix'!$B:$B,$CD$1,'Inventory Matrix'!$C:$C,A128)</f>
        <v>0</v>
      </c>
      <c r="BZ128" s="49">
        <f>SUMIFS('Inventory Matrix'!$E:$E,'Inventory Matrix'!$G:$G,$BZ$2,'Inventory Matrix'!$B:$B,$CD$1,'Inventory Matrix'!$C:$C,A128)</f>
        <v>0</v>
      </c>
      <c r="CA128" s="57">
        <f>SUMIFS('Inventory Matrix'!$E:$E,'Inventory Matrix'!$G:$G,$CA$2,'Inventory Matrix'!$B:$B,$CD$1,'Inventory Matrix'!$C:$C,A128)</f>
        <v>1</v>
      </c>
      <c r="CB128" s="96" t="str">
        <f t="shared" ca="1" si="43"/>
        <v>-</v>
      </c>
      <c r="CC128" s="63">
        <f t="shared" ca="1" si="44"/>
        <v>0</v>
      </c>
      <c r="CD128" s="97">
        <f>SUMIFS(Stock!$D:$D,Stock!$A:$A,$CD$1,Stock!$C:$C,A128)</f>
        <v>1</v>
      </c>
      <c r="CE128" s="55"/>
      <c r="CF128" s="38" t="e">
        <f ca="1">SUMIFS(#REF!,#REF!,A128,#REF!,$CF$2,#REF!,$CS$1)</f>
        <v>#REF!</v>
      </c>
      <c r="CG128" s="38" t="e">
        <f ca="1">SUMIFS(#REF!,#REF!,A128,#REF!,$CG$2,#REF!,$CS$1)</f>
        <v>#REF!</v>
      </c>
      <c r="CH128" s="38" t="e">
        <f ca="1">SUMIFS(#REF!,#REF!,A128,#REF!,$CH$2,#REF!,$CS$1)</f>
        <v>#REF!</v>
      </c>
      <c r="CI128" s="38" t="e">
        <f ca="1">SUMIFS(#REF!,#REF!,A128,#REF!,$CI$2,#REF!,$CS$1)</f>
        <v>#REF!</v>
      </c>
      <c r="CJ128" s="38" t="e">
        <f ca="1">SUMIFS(#REF!,#REF!,A128,#REF!,$CJ$2,#REF!,$CS$1)</f>
        <v>#REF!</v>
      </c>
      <c r="CK128" s="38" t="e">
        <f ca="1">SUMIFS(#REF!,#REF!,A128,#REF!,$CK$2,#REF!,$CS$1)</f>
        <v>#REF!</v>
      </c>
      <c r="CL128" s="60"/>
      <c r="CM128" s="49">
        <f>SUMIFS('Inventory Matrix'!$E:$E,'Inventory Matrix'!$G:$G,$CM$2,'Inventory Matrix'!$B:$B,$CS$1,'Inventory Matrix'!$C:$C,A128)</f>
        <v>0</v>
      </c>
      <c r="CN128" s="49">
        <f>SUMIFS('Inventory Matrix'!$E:$E,'Inventory Matrix'!$G:$G,$CN$2,'Inventory Matrix'!$B:$B,$CS$1,'Inventory Matrix'!$C:$C,A128)</f>
        <v>0</v>
      </c>
      <c r="CO128" s="49">
        <f>SUMIFS('Inventory Matrix'!$E:$E,'Inventory Matrix'!$G:$G,$CO$2,'Inventory Matrix'!$B:$B,$CS$1,'Inventory Matrix'!$C:$C,A128)</f>
        <v>0</v>
      </c>
      <c r="CP128" s="57">
        <f>SUMIFS('Inventory Matrix'!$E:$E,'Inventory Matrix'!$G:$G,$CP$2,'Inventory Matrix'!$B:$B,$CS$1,'Inventory Matrix'!$C:$C,A128)</f>
        <v>0</v>
      </c>
      <c r="CQ128" s="96" t="str">
        <f t="shared" ca="1" si="45"/>
        <v>-</v>
      </c>
      <c r="CR128" s="63">
        <f t="shared" ca="1" si="46"/>
        <v>0</v>
      </c>
      <c r="CS128" s="97">
        <f>SUMIFS(Stock!$D:$D,Stock!$A:$A,$CS$1,Stock!$C:$C,A128)</f>
        <v>0</v>
      </c>
      <c r="CT128" s="64"/>
      <c r="CU128" s="65">
        <f>SUMIFS(Stock!$D:$D,Stock!$A:$A,$CU$1,Stock!$C:$C,A128)</f>
        <v>0</v>
      </c>
      <c r="CV128" s="64"/>
      <c r="CW128" s="38" t="e">
        <f ca="1">SUMIFS(#REF!,#REF!,A128,#REF!,$CW$2,#REF!,$DC$1)</f>
        <v>#REF!</v>
      </c>
      <c r="CX128" s="38" t="e">
        <f ca="1">SUMIFS(#REF!,#REF!,A128,#REF!,$CX$2,#REF!,$DC$1)</f>
        <v>#REF!</v>
      </c>
      <c r="CY128" s="38" t="e">
        <f ca="1">SUMIFS(#REF!,#REF!,A128,#REF!,$CY$2,#REF!,$DC$1)</f>
        <v>#REF!</v>
      </c>
      <c r="CZ128" s="38" t="e">
        <f ca="1">SUMIFS(#REF!,#REF!,A128,#REF!,$CZ$2,#REF!,$DC$1)</f>
        <v>#REF!</v>
      </c>
      <c r="DA128" s="38" t="e">
        <f ca="1">SUMIFS(#REF!,#REF!,A128,#REF!,$DA$2,#REF!,$DC$1)</f>
        <v>#REF!</v>
      </c>
      <c r="DB128" s="38" t="e">
        <f ca="1">SUMIFS(#REF!,#REF!,A128,#REF!,$DB$2,#REF!,$DC$1)</f>
        <v>#REF!</v>
      </c>
      <c r="DC128" s="65">
        <f>SUMIFS(Stock!$D:$D,Stock!$A:$A,$DC$1,Stock!$C:$C,A128)</f>
        <v>0</v>
      </c>
      <c r="DD128" s="65">
        <f>SUMIFS(Stock!$D:$D,Stock!$A:$A,$DD$1,Stock!$C:$C,A128)</f>
        <v>2</v>
      </c>
      <c r="DE128" s="65">
        <f>SUMIFS(Stock!$D:$D,Stock!$A:$A,$DE$1,Stock!$C:$C,A128)</f>
        <v>0</v>
      </c>
      <c r="DF128" s="66"/>
      <c r="DG128" s="66"/>
      <c r="DH128" s="67">
        <f>SUMIFS('Inventory Matrix'!$E:$E,'Inventory Matrix'!$B:$B,$DH$2,'Inventory Matrix'!$G:$G,$DM$2,'Inventory Matrix'!$C:$C,A128)</f>
        <v>0</v>
      </c>
      <c r="DI128" s="67">
        <f>SUMIFS('Inventory Matrix'!$E:$E,'Inventory Matrix'!$B:$B,$DI$2,'Inventory Matrix'!$G:$G,$DM$2,'Inventory Matrix'!$C:$C,A128)</f>
        <v>0</v>
      </c>
      <c r="DJ128" s="67">
        <f>SUMIFS('Inventory Matrix'!$E:$E,'Inventory Matrix'!$B:$B,$DJ$2,'Inventory Matrix'!$G:$G,$DM$2,'Inventory Matrix'!$C:$C,A128)</f>
        <v>0</v>
      </c>
      <c r="DK128" s="67">
        <f>SUMIFS('Inventory Matrix'!$E:$E,'Inventory Matrix'!$B:$B,$DK$2,'Inventory Matrix'!$G:$G,$DM$2,'Inventory Matrix'!$C:$C,A128)</f>
        <v>0</v>
      </c>
      <c r="DL128" s="67">
        <f>SUMIFS('Inventory Matrix'!$E:$E,'Inventory Matrix'!$B:$B,$DL$2,'Inventory Matrix'!$G:$G,$DM$2,'Inventory Matrix'!$C:$C,A128)</f>
        <v>0</v>
      </c>
      <c r="DM128" s="98">
        <f>SUMIFS('Inventory Matrix'!$E:$E,'Inventory Matrix'!$G:$G,$DM$2,'Inventory Matrix'!$C:$C,A128)</f>
        <v>0</v>
      </c>
      <c r="DN128" s="48"/>
      <c r="DO128" s="67">
        <f>SUMIFS('Inventory Matrix'!$E:$E,'Inventory Matrix'!$B:$B,$DO$2,'Inventory Matrix'!$G:$G,$DT$2,'Inventory Matrix'!$C:$C,A128)</f>
        <v>0</v>
      </c>
      <c r="DP128" s="67">
        <f>SUMIFS('Inventory Matrix'!$E:$E,'Inventory Matrix'!$B:$B,$DP$2,'Inventory Matrix'!$G:$G,$DT$2,'Inventory Matrix'!$C:$C,A128)</f>
        <v>0</v>
      </c>
      <c r="DQ128" s="67">
        <f>SUMIFS('Inventory Matrix'!$E:$E,'Inventory Matrix'!$B:$B,$DQ$2,'Inventory Matrix'!$G:$G,$DT$2,'Inventory Matrix'!$C:$C,A128)</f>
        <v>0</v>
      </c>
      <c r="DR128" s="67">
        <f>SUMIFS('Inventory Matrix'!$E:$E,'Inventory Matrix'!$B:$B,$DR$2,'Inventory Matrix'!$G:$G,$DT$2,'Inventory Matrix'!$C:$C,A128)</f>
        <v>0</v>
      </c>
      <c r="DS128" s="67">
        <f>SUMIFS('Inventory Matrix'!$E:$E,'Inventory Matrix'!$B:$B,$DS$2,'Inventory Matrix'!$G:$G,$DT$2,'Inventory Matrix'!$C:$C,A128)</f>
        <v>0</v>
      </c>
      <c r="DT128" s="98">
        <f>SUMIFS('Inventory Matrix'!$E:$E,'Inventory Matrix'!$G:$G,$DT$2,'Inventory Matrix'!$C:$C,A128)</f>
        <v>0</v>
      </c>
      <c r="DU128" s="44"/>
      <c r="DV128" s="67">
        <f>SUMIFS('Inventory Matrix'!$E:$E,'Inventory Matrix'!$B:$B,$DV$2,'Inventory Matrix'!$G:$G,$EA$2,'Inventory Matrix'!$C:$C,A128)</f>
        <v>0</v>
      </c>
      <c r="DW128" s="67">
        <f>SUMIFS('Inventory Matrix'!$E:$E,'Inventory Matrix'!$B:$B,$DW$2,'Inventory Matrix'!$G:$G,$EA$2,'Inventory Matrix'!$C:$C,A128)</f>
        <v>0</v>
      </c>
      <c r="DX128" s="67">
        <f>SUMIFS('Inventory Matrix'!$E:$E,'Inventory Matrix'!$B:$B,$DX$2,'Inventory Matrix'!$G:$G,$EA$2,'Inventory Matrix'!$C:$C,A128)</f>
        <v>0</v>
      </c>
      <c r="DY128" s="67">
        <f>SUMIFS('Inventory Matrix'!$E:$E,'Inventory Matrix'!$B:$B,$DY$2,'Inventory Matrix'!$G:$G,$EA$2,'Inventory Matrix'!$C:$C,A128)</f>
        <v>0</v>
      </c>
      <c r="DZ128" s="67">
        <f>SUMIFS('Inventory Matrix'!$E:$E,'Inventory Matrix'!$B:$B,$DZ$2,'Inventory Matrix'!$G:$G,$EA$2,'Inventory Matrix'!$C:$C,A128)</f>
        <v>0</v>
      </c>
      <c r="EA128" s="98">
        <f>SUMIFS('Inventory Matrix'!$E:$E,'Inventory Matrix'!$G:$G,$EA$2,'Inventory Matrix'!$C:$C,A128)</f>
        <v>0</v>
      </c>
      <c r="EB128" s="44"/>
      <c r="EC128" s="67">
        <f>SUMIFS('Inventory Matrix'!$E:$E,'Inventory Matrix'!$B:$B,$EC$2,'Inventory Matrix'!$G:$G,$EH$2,'Inventory Matrix'!$C:$C,A128)</f>
        <v>0</v>
      </c>
      <c r="ED128" s="67">
        <f>SUMIFS('Inventory Matrix'!$E:$E,'Inventory Matrix'!$B:$B,$ED$2,'Inventory Matrix'!$G:$G,$EH$2,'Inventory Matrix'!$C:$C,A128)</f>
        <v>1</v>
      </c>
      <c r="EE128" s="67">
        <f>SUMIFS('Inventory Matrix'!$E:$E,'Inventory Matrix'!$B:$B,$EE$2,'Inventory Matrix'!$G:$G,$EH$2,'Inventory Matrix'!$C:$C,A128)</f>
        <v>0</v>
      </c>
      <c r="EF128" s="67">
        <f>SUMIFS('Inventory Matrix'!$E:$E,'Inventory Matrix'!$B:$B,$EF$2,'Inventory Matrix'!$G:$G,$EH$2,'Inventory Matrix'!$C:$C,A128)</f>
        <v>1</v>
      </c>
      <c r="EG128" s="67">
        <f>SUMIFS('Inventory Matrix'!$E:$E,'Inventory Matrix'!$B:$B,$EG$2,'Inventory Matrix'!$G:$G,$EH$2,'Inventory Matrix'!$C:$C,A128)</f>
        <v>0</v>
      </c>
      <c r="EH128" s="98">
        <f>SUMIFS('Inventory Matrix'!$E:$E,'Inventory Matrix'!$G:$G,$EH$2,'Inventory Matrix'!$C:$C,A128)</f>
        <v>4</v>
      </c>
      <c r="EI128" s="44"/>
    </row>
    <row r="129" spans="1:139" ht="13" x14ac:dyDescent="0.15">
      <c r="A129" s="69" t="str">
        <f t="shared" si="32"/>
        <v>MKU93</v>
      </c>
      <c r="B129" s="70" t="s">
        <v>2217</v>
      </c>
      <c r="C129" s="71" t="s">
        <v>819</v>
      </c>
      <c r="D129" s="71" t="s">
        <v>2323</v>
      </c>
      <c r="E129" s="72">
        <f t="shared" si="33"/>
        <v>2</v>
      </c>
      <c r="F129" s="72">
        <f>SUMIFS(Stock!$D:$D,Stock!$C:$C,A129)</f>
        <v>2</v>
      </c>
      <c r="G129" s="73" t="e">
        <f t="shared" ca="1" si="34"/>
        <v>#REF!</v>
      </c>
      <c r="H129" s="74">
        <f t="shared" ca="1" si="35"/>
        <v>0</v>
      </c>
      <c r="I129" s="44"/>
      <c r="J129" s="69" t="e">
        <f ca="1">SUMIFS(#REF!,#REF!,A129,#REF!,$J$2)</f>
        <v>#REF!</v>
      </c>
      <c r="K129" s="69" t="e">
        <f ca="1">SUMIFS(#REF!,#REF!,A129,#REF!,$K$2)</f>
        <v>#REF!</v>
      </c>
      <c r="L129" s="69" t="e">
        <f ca="1">SUMIFS(#REF!,#REF!,A129,#REF!,$L$2)</f>
        <v>#REF!</v>
      </c>
      <c r="M129" s="69" t="e">
        <f ca="1">SUMIFS(#REF!,#REF!,A129,#REF!,$M$2)</f>
        <v>#REF!</v>
      </c>
      <c r="N129" s="69" t="e">
        <f ca="1">SUMIFS(#REF!,#REF!,A129,#REF!,$N$2)</f>
        <v>#REF!</v>
      </c>
      <c r="O129" s="69" t="e">
        <f ca="1">SUMIFS(#REF!,#REF!,A129,#REF!,$O$2)</f>
        <v>#REF!</v>
      </c>
      <c r="P129" s="69" t="e">
        <f ca="1">SUMIFS(#REF!,#REF!,A129,#REF!,$P$2)</f>
        <v>#REF!</v>
      </c>
      <c r="Q129" s="69" t="e">
        <f ca="1">SUMIFS(#REF!,#REF!,A129,#REF!,$Q$2)</f>
        <v>#REF!</v>
      </c>
      <c r="R129" s="69" t="e">
        <f ca="1">SUMIFS(#REF!,#REF!,A129,#REF!,$R$2)</f>
        <v>#REF!</v>
      </c>
      <c r="S129" s="69" t="e">
        <f ca="1">SUMIFS(#REF!,#REF!,A129,#REF!,$S$2)</f>
        <v>#REF!</v>
      </c>
      <c r="T129" s="75"/>
      <c r="U129" s="44"/>
      <c r="V129" s="46"/>
      <c r="W129" s="69" t="e">
        <f ca="1">SUMIFS(#REF!,#REF!,A129,#REF!,$W$2,#REF!,$AK$1)</f>
        <v>#REF!</v>
      </c>
      <c r="X129" s="69" t="e">
        <f ca="1">SUMIFS(#REF!,#REF!,A129,#REF!,$X$2,#REF!,$AK$1)</f>
        <v>#REF!</v>
      </c>
      <c r="Y129" s="69" t="e">
        <f ca="1">SUMIFS(#REF!,#REF!,A129,#REF!,$Y$2,#REF!,$AK$1)</f>
        <v>#REF!</v>
      </c>
      <c r="Z129" s="69" t="e">
        <f ca="1">SUMIFS(#REF!,#REF!,A129,#REF!,$Z$2,#REF!,$AK$1)</f>
        <v>#REF!</v>
      </c>
      <c r="AA129" s="69" t="e">
        <f ca="1">SUMIFS(#REF!,#REF!,A129,#REF!,$AA$2,#REF!,$AK$1)</f>
        <v>#REF!</v>
      </c>
      <c r="AB129" s="69" t="e">
        <f ca="1">SUMIFS(#REF!,#REF!,A129,#REF!,$AB$2,#REF!,$AK$1)</f>
        <v>#REF!</v>
      </c>
      <c r="AC129" s="48"/>
      <c r="AD129" s="76">
        <f>SUMIFS('Inventory Matrix'!$E:$E,'Inventory Matrix'!$G:$G,$AD$2,'Inventory Matrix'!$B:$B,$AK$1,'Inventory Matrix'!$C:$C,A129)</f>
        <v>0</v>
      </c>
      <c r="AE129" s="70">
        <f>SUMIFS('Inventory Matrix'!$E:$E,'Inventory Matrix'!$G:$G,$AE$2,'Inventory Matrix'!$B:$B,$AK$1,'Inventory Matrix'!$C:$C,A129)</f>
        <v>0</v>
      </c>
      <c r="AF129" s="70">
        <f>SUMIFS('Inventory Matrix'!$E:$E,'Inventory Matrix'!$G:$G,$AF$2,'Inventory Matrix'!$B:$B,$AK$1,'Inventory Matrix'!$C:$C,A129)</f>
        <v>0</v>
      </c>
      <c r="AG129" s="77">
        <f>SUMIFS('Inventory Matrix'!$E:$E,'Inventory Matrix'!$G:$G,$AG$2,'Inventory Matrix'!$B:$B,$AK$1,'Inventory Matrix'!$C:$C,A129)</f>
        <v>0</v>
      </c>
      <c r="AH129" s="167" t="str">
        <f t="shared" ca="1" si="36"/>
        <v>-</v>
      </c>
      <c r="AI129" s="168" t="str">
        <f t="shared" ca="1" si="37"/>
        <v>-</v>
      </c>
      <c r="AJ129" s="173">
        <f t="shared" ca="1" si="48"/>
        <v>0</v>
      </c>
      <c r="AK129" s="169">
        <f>SUMIFS(Stock!$D:$D,Stock!$A:$A,$AK$1,Stock!$C:$C,A129)</f>
        <v>0</v>
      </c>
      <c r="AL129" s="55"/>
      <c r="AM129" s="69" t="e">
        <f ca="1">SUMIFS(#REF!,#REF!,A129,#REF!,$AM$2,#REF!,$AZ$1)</f>
        <v>#REF!</v>
      </c>
      <c r="AN129" s="69" t="e">
        <f ca="1">SUMIFS(#REF!,#REF!,A129,#REF!,$AN$2,#REF!,$AZ$1)</f>
        <v>#REF!</v>
      </c>
      <c r="AO129" s="69" t="e">
        <f ca="1">SUMIFS(#REF!,#REF!,A129,#REF!,$AO$2,#REF!,$AZ$1)</f>
        <v>#REF!</v>
      </c>
      <c r="AP129" s="69" t="e">
        <f ca="1">SUMIFS(#REF!,#REF!,A129,#REF!,$AP$2,#REF!,$AZ$1)</f>
        <v>#REF!</v>
      </c>
      <c r="AQ129" s="69" t="e">
        <f ca="1">SUMIFS(#REF!,#REF!,A129,#REF!,$AQ$2,#REF!,$AZ$1)</f>
        <v>#REF!</v>
      </c>
      <c r="AR129" s="69" t="e">
        <f ca="1">SUMIFS(#REF!,#REF!,A129,#REF!,$AR$2,#REF!,$AZ$1)</f>
        <v>#REF!</v>
      </c>
      <c r="AS129" s="81"/>
      <c r="AT129" s="82">
        <f>SUMIFS('Inventory Matrix'!$E:$E,'Inventory Matrix'!$G:$G,$AT$2,'Inventory Matrix'!$B:$B,$AZ$1,'Inventory Matrix'!$C:$C,A129)</f>
        <v>0</v>
      </c>
      <c r="AU129" s="82">
        <f>SUMIFS('Inventory Matrix'!$E:$E,'Inventory Matrix'!$G:$G,$AU$2,'Inventory Matrix'!$B:$B,$AZ$1,'Inventory Matrix'!$C:$C,A129)</f>
        <v>0</v>
      </c>
      <c r="AV129" s="82">
        <f>SUMIFS('Inventory Matrix'!$E:$E,'Inventory Matrix'!$G:$G,$AV$2,'Inventory Matrix'!$B:$B,$AZ$1,'Inventory Matrix'!$C:$C,A129)</f>
        <v>0</v>
      </c>
      <c r="AW129" s="83">
        <f>SUMIFS('Inventory Matrix'!$E:$E,'Inventory Matrix'!$G:$G,$AW$2,'Inventory Matrix'!$B:$B,$AZ$1,'Inventory Matrix'!$C:$C,A129)</f>
        <v>0</v>
      </c>
      <c r="AX129" s="85" t="str">
        <f t="shared" ca="1" si="39"/>
        <v>-</v>
      </c>
      <c r="AY129" s="88">
        <f t="shared" ca="1" si="40"/>
        <v>0</v>
      </c>
      <c r="AZ129" s="87">
        <f>SUMIFS(Stock!$D:$D,Stock!$A:$A,$AZ$1,Stock!$C:$C,A129)</f>
        <v>0</v>
      </c>
      <c r="BA129" s="55"/>
      <c r="BB129" s="69" t="e">
        <f ca="1">SUMIFS(#REF!,#REF!,A129,#REF!,$BB$2,#REF!,$BO$1)</f>
        <v>#REF!</v>
      </c>
      <c r="BC129" s="69" t="e">
        <f ca="1">SUMIFS(#REF!,#REF!,A129,#REF!,$BC$2,#REF!,$BO$1)</f>
        <v>#REF!</v>
      </c>
      <c r="BD129" s="69" t="e">
        <f ca="1">SUMIFS(#REF!,#REF!,A129,#REF!,$BD$2,#REF!,$BO$1)</f>
        <v>#REF!</v>
      </c>
      <c r="BE129" s="69" t="e">
        <f ca="1">SUMIFS(#REF!,#REF!,A129,#REF!,$BE$2,#REF!,$BO$1)</f>
        <v>#REF!</v>
      </c>
      <c r="BF129" s="69" t="e">
        <f ca="1">SUMIFS(#REF!,#REF!,A129,#REF!,$BF$2,#REF!,$BO$1)</f>
        <v>#REF!</v>
      </c>
      <c r="BG129" s="69" t="e">
        <f ca="1">SUMIFS(#REF!,#REF!,A129,#REF!,$BG$2,#REF!,$BO$1)</f>
        <v>#REF!</v>
      </c>
      <c r="BH129" s="60"/>
      <c r="BI129" s="82">
        <f>SUMIFS('Inventory Matrix'!$E:$E,'Inventory Matrix'!$G:$G,$BI$2,'Inventory Matrix'!$B:$B,$BO$1,'Inventory Matrix'!$C:$C,A129)</f>
        <v>0</v>
      </c>
      <c r="BJ129" s="82">
        <f>SUMIFS('Inventory Matrix'!$E:$E,'Inventory Matrix'!$G:$G,$BJ$2,'Inventory Matrix'!$B:$B,$BO$1,'Inventory Matrix'!$C:$C,A129)</f>
        <v>0</v>
      </c>
      <c r="BK129" s="82">
        <f>SUMIFS('Inventory Matrix'!$E:$E,'Inventory Matrix'!$G:$G,$BK$2,'Inventory Matrix'!$B:$B,$BO$1,'Inventory Matrix'!$C:$C,A129)</f>
        <v>1</v>
      </c>
      <c r="BL129" s="83">
        <f>SUMIFS('Inventory Matrix'!$E:$E,'Inventory Matrix'!$G:$G,$BL$2,'Inventory Matrix'!$B:$B,$BO$1,'Inventory Matrix'!$C:$C,A129)</f>
        <v>0</v>
      </c>
      <c r="BM129" s="85" t="str">
        <f t="shared" ca="1" si="41"/>
        <v>-</v>
      </c>
      <c r="BN129" s="86">
        <f t="shared" ca="1" si="42"/>
        <v>0</v>
      </c>
      <c r="BO129" s="87">
        <f>SUMIFS(Stock!$D:$D,Stock!$A:$A,$BO$1,Stock!$C:$C,A129)</f>
        <v>1</v>
      </c>
      <c r="BP129" s="55"/>
      <c r="BQ129" s="69" t="e">
        <f ca="1">SUMIFS(#REF!,#REF!,A129,#REF!,$BQ$2,#REF!,$CD$1)</f>
        <v>#REF!</v>
      </c>
      <c r="BR129" s="69" t="e">
        <f ca="1">SUMIFS(#REF!,#REF!,A129,#REF!,$BR$2,#REF!,$CD$1)</f>
        <v>#REF!</v>
      </c>
      <c r="BS129" s="69" t="e">
        <f ca="1">SUMIFS(#REF!,#REF!,A129,#REF!,$BS$2,#REF!,$CD$1)</f>
        <v>#REF!</v>
      </c>
      <c r="BT129" s="69" t="e">
        <f ca="1">SUMIFS(#REF!,#REF!,A129,#REF!,$BT$2,#REF!,$CD$1)</f>
        <v>#REF!</v>
      </c>
      <c r="BU129" s="69" t="e">
        <f ca="1">SUMIFS(#REF!,#REF!,A129,#REF!,$BU$2,#REF!,$CD$1)</f>
        <v>#REF!</v>
      </c>
      <c r="BV129" s="69" t="e">
        <f ca="1">SUMIFS(#REF!,#REF!,A129,#REF!,$BV$2,#REF!,$CD$1)</f>
        <v>#REF!</v>
      </c>
      <c r="BW129" s="60"/>
      <c r="BX129" s="82">
        <f>SUMIFS('Inventory Matrix'!$E:$E,'Inventory Matrix'!$G:$G,$BX$2,'Inventory Matrix'!$B:$B,$CD$1,'Inventory Matrix'!$C:$C,A129)</f>
        <v>0</v>
      </c>
      <c r="BY129" s="82">
        <f>SUMIFS('Inventory Matrix'!$E:$E,'Inventory Matrix'!$G:$G,$BY$2,'Inventory Matrix'!$B:$B,$CD$1,'Inventory Matrix'!$C:$C,A129)</f>
        <v>0</v>
      </c>
      <c r="BZ129" s="82">
        <f>SUMIFS('Inventory Matrix'!$E:$E,'Inventory Matrix'!$G:$G,$BZ$2,'Inventory Matrix'!$B:$B,$CD$1,'Inventory Matrix'!$C:$C,A129)</f>
        <v>0</v>
      </c>
      <c r="CA129" s="83">
        <f>SUMIFS('Inventory Matrix'!$E:$E,'Inventory Matrix'!$G:$G,$CA$2,'Inventory Matrix'!$B:$B,$CD$1,'Inventory Matrix'!$C:$C,A129)</f>
        <v>1</v>
      </c>
      <c r="CB129" s="85" t="str">
        <f t="shared" ca="1" si="43"/>
        <v>-</v>
      </c>
      <c r="CC129" s="88">
        <f t="shared" ca="1" si="44"/>
        <v>0</v>
      </c>
      <c r="CD129" s="87">
        <f>SUMIFS(Stock!$D:$D,Stock!$A:$A,$CD$1,Stock!$C:$C,A129)</f>
        <v>1</v>
      </c>
      <c r="CE129" s="55"/>
      <c r="CF129" s="69" t="e">
        <f ca="1">SUMIFS(#REF!,#REF!,A129,#REF!,$CF$2,#REF!,$CS$1)</f>
        <v>#REF!</v>
      </c>
      <c r="CG129" s="69" t="e">
        <f ca="1">SUMIFS(#REF!,#REF!,A129,#REF!,$CG$2,#REF!,$CS$1)</f>
        <v>#REF!</v>
      </c>
      <c r="CH129" s="69" t="e">
        <f ca="1">SUMIFS(#REF!,#REF!,A129,#REF!,$CH$2,#REF!,$CS$1)</f>
        <v>#REF!</v>
      </c>
      <c r="CI129" s="69" t="e">
        <f ca="1">SUMIFS(#REF!,#REF!,A129,#REF!,$CI$2,#REF!,$CS$1)</f>
        <v>#REF!</v>
      </c>
      <c r="CJ129" s="69" t="e">
        <f ca="1">SUMIFS(#REF!,#REF!,A129,#REF!,$CJ$2,#REF!,$CS$1)</f>
        <v>#REF!</v>
      </c>
      <c r="CK129" s="69" t="e">
        <f ca="1">SUMIFS(#REF!,#REF!,A129,#REF!,$CK$2,#REF!,$CS$1)</f>
        <v>#REF!</v>
      </c>
      <c r="CL129" s="60"/>
      <c r="CM129" s="82">
        <f>SUMIFS('Inventory Matrix'!$E:$E,'Inventory Matrix'!$G:$G,$CM$2,'Inventory Matrix'!$B:$B,$CS$1,'Inventory Matrix'!$C:$C,A129)</f>
        <v>0</v>
      </c>
      <c r="CN129" s="82">
        <f>SUMIFS('Inventory Matrix'!$E:$E,'Inventory Matrix'!$G:$G,$CN$2,'Inventory Matrix'!$B:$B,$CS$1,'Inventory Matrix'!$C:$C,A129)</f>
        <v>0</v>
      </c>
      <c r="CO129" s="82">
        <f>SUMIFS('Inventory Matrix'!$E:$E,'Inventory Matrix'!$G:$G,$CO$2,'Inventory Matrix'!$B:$B,$CS$1,'Inventory Matrix'!$C:$C,A129)</f>
        <v>0</v>
      </c>
      <c r="CP129" s="83">
        <f>SUMIFS('Inventory Matrix'!$E:$E,'Inventory Matrix'!$G:$G,$CP$2,'Inventory Matrix'!$B:$B,$CS$1,'Inventory Matrix'!$C:$C,A129)</f>
        <v>0</v>
      </c>
      <c r="CQ129" s="85" t="str">
        <f t="shared" ca="1" si="45"/>
        <v>-</v>
      </c>
      <c r="CR129" s="88">
        <f t="shared" ca="1" si="46"/>
        <v>0</v>
      </c>
      <c r="CS129" s="87">
        <f>SUMIFS(Stock!$D:$D,Stock!$A:$A,$CS$1,Stock!$C:$C,A129)</f>
        <v>0</v>
      </c>
      <c r="CT129" s="64"/>
      <c r="CU129" s="89">
        <f>SUMIFS(Stock!$D:$D,Stock!$A:$A,$CU$1,Stock!$C:$C,A129)</f>
        <v>0</v>
      </c>
      <c r="CV129" s="64"/>
      <c r="CW129" s="69" t="e">
        <f ca="1">SUMIFS(#REF!,#REF!,A129,#REF!,$CW$2,#REF!,$DC$1)</f>
        <v>#REF!</v>
      </c>
      <c r="CX129" s="69" t="e">
        <f ca="1">SUMIFS(#REF!,#REF!,A129,#REF!,$CX$2,#REF!,$DC$1)</f>
        <v>#REF!</v>
      </c>
      <c r="CY129" s="69" t="e">
        <f ca="1">SUMIFS(#REF!,#REF!,A129,#REF!,$CY$2,#REF!,$DC$1)</f>
        <v>#REF!</v>
      </c>
      <c r="CZ129" s="69" t="e">
        <f ca="1">SUMIFS(#REF!,#REF!,A129,#REF!,$CZ$2,#REF!,$DC$1)</f>
        <v>#REF!</v>
      </c>
      <c r="DA129" s="69" t="e">
        <f ca="1">SUMIFS(#REF!,#REF!,A129,#REF!,$DA$2,#REF!,$DC$1)</f>
        <v>#REF!</v>
      </c>
      <c r="DB129" s="69" t="e">
        <f ca="1">SUMIFS(#REF!,#REF!,A129,#REF!,$DB$2,#REF!,$DC$1)</f>
        <v>#REF!</v>
      </c>
      <c r="DC129" s="89">
        <f>SUMIFS(Stock!$D:$D,Stock!$A:$A,$DC$1,Stock!$C:$C,A129)</f>
        <v>0</v>
      </c>
      <c r="DD129" s="89">
        <f>SUMIFS(Stock!$D:$D,Stock!$A:$A,$DD$1,Stock!$C:$C,A129)</f>
        <v>0</v>
      </c>
      <c r="DE129" s="89">
        <f>SUMIFS(Stock!$D:$D,Stock!$A:$A,$DE$1,Stock!$C:$C,A129)</f>
        <v>0</v>
      </c>
      <c r="DF129" s="66"/>
      <c r="DG129" s="66"/>
      <c r="DH129" s="90">
        <f>SUMIFS('Inventory Matrix'!$E:$E,'Inventory Matrix'!$B:$B,$DH$2,'Inventory Matrix'!$G:$G,$DM$2,'Inventory Matrix'!$C:$C,A129)</f>
        <v>0</v>
      </c>
      <c r="DI129" s="90">
        <f>SUMIFS('Inventory Matrix'!$E:$E,'Inventory Matrix'!$B:$B,$DI$2,'Inventory Matrix'!$G:$G,$DM$2,'Inventory Matrix'!$C:$C,A129)</f>
        <v>0</v>
      </c>
      <c r="DJ129" s="90">
        <f>SUMIFS('Inventory Matrix'!$E:$E,'Inventory Matrix'!$B:$B,$DJ$2,'Inventory Matrix'!$G:$G,$DM$2,'Inventory Matrix'!$C:$C,A129)</f>
        <v>0</v>
      </c>
      <c r="DK129" s="90">
        <f>SUMIFS('Inventory Matrix'!$E:$E,'Inventory Matrix'!$B:$B,$DK$2,'Inventory Matrix'!$G:$G,$DM$2,'Inventory Matrix'!$C:$C,A129)</f>
        <v>0</v>
      </c>
      <c r="DL129" s="90">
        <f>SUMIFS('Inventory Matrix'!$E:$E,'Inventory Matrix'!$B:$B,$DL$2,'Inventory Matrix'!$G:$G,$DM$2,'Inventory Matrix'!$C:$C,A129)</f>
        <v>0</v>
      </c>
      <c r="DM129" s="91">
        <f>SUMIFS('Inventory Matrix'!$E:$E,'Inventory Matrix'!$G:$G,$DM$2,'Inventory Matrix'!$C:$C,A129)</f>
        <v>0</v>
      </c>
      <c r="DN129" s="48"/>
      <c r="DO129" s="90">
        <f>SUMIFS('Inventory Matrix'!$E:$E,'Inventory Matrix'!$B:$B,$DO$2,'Inventory Matrix'!$G:$G,$DT$2,'Inventory Matrix'!$C:$C,A129)</f>
        <v>0</v>
      </c>
      <c r="DP129" s="90">
        <f>SUMIFS('Inventory Matrix'!$E:$E,'Inventory Matrix'!$B:$B,$DP$2,'Inventory Matrix'!$G:$G,$DT$2,'Inventory Matrix'!$C:$C,A129)</f>
        <v>0</v>
      </c>
      <c r="DQ129" s="90">
        <f>SUMIFS('Inventory Matrix'!$E:$E,'Inventory Matrix'!$B:$B,$DQ$2,'Inventory Matrix'!$G:$G,$DT$2,'Inventory Matrix'!$C:$C,A129)</f>
        <v>0</v>
      </c>
      <c r="DR129" s="90">
        <f>SUMIFS('Inventory Matrix'!$E:$E,'Inventory Matrix'!$B:$B,$DR$2,'Inventory Matrix'!$G:$G,$DT$2,'Inventory Matrix'!$C:$C,A129)</f>
        <v>0</v>
      </c>
      <c r="DS129" s="90">
        <f>SUMIFS('Inventory Matrix'!$E:$E,'Inventory Matrix'!$B:$B,$DS$2,'Inventory Matrix'!$G:$G,$DT$2,'Inventory Matrix'!$C:$C,A129)</f>
        <v>0</v>
      </c>
      <c r="DT129" s="91">
        <f>SUMIFS('Inventory Matrix'!$E:$E,'Inventory Matrix'!$G:$G,$DT$2,'Inventory Matrix'!$C:$C,A129)</f>
        <v>0</v>
      </c>
      <c r="DU129" s="44"/>
      <c r="DV129" s="90">
        <f>SUMIFS('Inventory Matrix'!$E:$E,'Inventory Matrix'!$B:$B,$DV$2,'Inventory Matrix'!$G:$G,$EA$2,'Inventory Matrix'!$C:$C,A129)</f>
        <v>0</v>
      </c>
      <c r="DW129" s="90">
        <f>SUMIFS('Inventory Matrix'!$E:$E,'Inventory Matrix'!$B:$B,$DW$2,'Inventory Matrix'!$G:$G,$EA$2,'Inventory Matrix'!$C:$C,A129)</f>
        <v>0</v>
      </c>
      <c r="DX129" s="90">
        <f>SUMIFS('Inventory Matrix'!$E:$E,'Inventory Matrix'!$B:$B,$DX$2,'Inventory Matrix'!$G:$G,$EA$2,'Inventory Matrix'!$C:$C,A129)</f>
        <v>1</v>
      </c>
      <c r="DY129" s="90">
        <f>SUMIFS('Inventory Matrix'!$E:$E,'Inventory Matrix'!$B:$B,$DY$2,'Inventory Matrix'!$G:$G,$EA$2,'Inventory Matrix'!$C:$C,A129)</f>
        <v>0</v>
      </c>
      <c r="DZ129" s="90">
        <f>SUMIFS('Inventory Matrix'!$E:$E,'Inventory Matrix'!$B:$B,$DZ$2,'Inventory Matrix'!$G:$G,$EA$2,'Inventory Matrix'!$C:$C,A129)</f>
        <v>0</v>
      </c>
      <c r="EA129" s="91">
        <f>SUMIFS('Inventory Matrix'!$E:$E,'Inventory Matrix'!$G:$G,$EA$2,'Inventory Matrix'!$C:$C,A129)</f>
        <v>1</v>
      </c>
      <c r="EB129" s="44"/>
      <c r="EC129" s="90">
        <f>SUMIFS('Inventory Matrix'!$E:$E,'Inventory Matrix'!$B:$B,$EC$2,'Inventory Matrix'!$G:$G,$EH$2,'Inventory Matrix'!$C:$C,A129)</f>
        <v>0</v>
      </c>
      <c r="ED129" s="90">
        <f>SUMIFS('Inventory Matrix'!$E:$E,'Inventory Matrix'!$B:$B,$ED$2,'Inventory Matrix'!$G:$G,$EH$2,'Inventory Matrix'!$C:$C,A129)</f>
        <v>0</v>
      </c>
      <c r="EE129" s="90">
        <f>SUMIFS('Inventory Matrix'!$E:$E,'Inventory Matrix'!$B:$B,$EE$2,'Inventory Matrix'!$G:$G,$EH$2,'Inventory Matrix'!$C:$C,A129)</f>
        <v>0</v>
      </c>
      <c r="EF129" s="90">
        <f>SUMIFS('Inventory Matrix'!$E:$E,'Inventory Matrix'!$B:$B,$EF$2,'Inventory Matrix'!$G:$G,$EH$2,'Inventory Matrix'!$C:$C,A129)</f>
        <v>1</v>
      </c>
      <c r="EG129" s="90">
        <f>SUMIFS('Inventory Matrix'!$E:$E,'Inventory Matrix'!$B:$B,$EG$2,'Inventory Matrix'!$G:$G,$EH$2,'Inventory Matrix'!$C:$C,A129)</f>
        <v>0</v>
      </c>
      <c r="EH129" s="91">
        <f>SUMIFS('Inventory Matrix'!$E:$E,'Inventory Matrix'!$G:$G,$EH$2,'Inventory Matrix'!$C:$C,A129)</f>
        <v>1</v>
      </c>
      <c r="EI129" s="44"/>
    </row>
    <row r="130" spans="1:139" ht="13" x14ac:dyDescent="0.15">
      <c r="A130" s="38" t="str">
        <f t="shared" si="32"/>
        <v>MMMR3</v>
      </c>
      <c r="B130" s="39" t="s">
        <v>2194</v>
      </c>
      <c r="C130" s="40" t="s">
        <v>2324</v>
      </c>
      <c r="D130" s="40" t="s">
        <v>2325</v>
      </c>
      <c r="E130" s="41">
        <f t="shared" si="33"/>
        <v>15</v>
      </c>
      <c r="F130" s="41">
        <f>SUMIFS(Stock!$D:$D,Stock!$C:$C,A130)</f>
        <v>15</v>
      </c>
      <c r="G130" s="42" t="e">
        <f t="shared" ca="1" si="34"/>
        <v>#REF!</v>
      </c>
      <c r="H130" s="43">
        <f t="shared" ca="1" si="35"/>
        <v>0</v>
      </c>
      <c r="I130" s="44"/>
      <c r="J130" s="38" t="e">
        <f ca="1">SUMIFS(#REF!,#REF!,A130,#REF!,$J$2)</f>
        <v>#REF!</v>
      </c>
      <c r="K130" s="38" t="e">
        <f ca="1">SUMIFS(#REF!,#REF!,A130,#REF!,$K$2)</f>
        <v>#REF!</v>
      </c>
      <c r="L130" s="38" t="e">
        <f ca="1">SUMIFS(#REF!,#REF!,A130,#REF!,$L$2)</f>
        <v>#REF!</v>
      </c>
      <c r="M130" s="38" t="e">
        <f ca="1">SUMIFS(#REF!,#REF!,A130,#REF!,$M$2)</f>
        <v>#REF!</v>
      </c>
      <c r="N130" s="38" t="e">
        <f ca="1">SUMIFS(#REF!,#REF!,A130,#REF!,$N$2)</f>
        <v>#REF!</v>
      </c>
      <c r="O130" s="38" t="e">
        <f ca="1">SUMIFS(#REF!,#REF!,A130,#REF!,$O$2)</f>
        <v>#REF!</v>
      </c>
      <c r="P130" s="38" t="e">
        <f ca="1">SUMIFS(#REF!,#REF!,A130,#REF!,$P$2)</f>
        <v>#REF!</v>
      </c>
      <c r="Q130" s="38" t="e">
        <f ca="1">SUMIFS(#REF!,#REF!,A130,#REF!,$Q$2)</f>
        <v>#REF!</v>
      </c>
      <c r="R130" s="38" t="e">
        <f ca="1">SUMIFS(#REF!,#REF!,A130,#REF!,$R$2)</f>
        <v>#REF!</v>
      </c>
      <c r="S130" s="38" t="e">
        <f ca="1">SUMIFS(#REF!,#REF!,A130,#REF!,$S$2)</f>
        <v>#REF!</v>
      </c>
      <c r="T130" s="45"/>
      <c r="U130" s="44"/>
      <c r="V130" s="46"/>
      <c r="W130" s="38" t="e">
        <f ca="1">SUMIFS(#REF!,#REF!,A130,#REF!,$W$2,#REF!,$AK$1)</f>
        <v>#REF!</v>
      </c>
      <c r="X130" s="38" t="e">
        <f ca="1">SUMIFS(#REF!,#REF!,A130,#REF!,$X$2,#REF!,$AK$1)</f>
        <v>#REF!</v>
      </c>
      <c r="Y130" s="38" t="e">
        <f ca="1">SUMIFS(#REF!,#REF!,A130,#REF!,$Y$2,#REF!,$AK$1)</f>
        <v>#REF!</v>
      </c>
      <c r="Z130" s="38" t="e">
        <f ca="1">SUMIFS(#REF!,#REF!,A130,#REF!,$Z$2,#REF!,$AK$1)</f>
        <v>#REF!</v>
      </c>
      <c r="AA130" s="38" t="e">
        <f ca="1">SUMIFS(#REF!,#REF!,A130,#REF!,$AA$2,#REF!,$AK$1)</f>
        <v>#REF!</v>
      </c>
      <c r="AB130" s="38" t="e">
        <f ca="1">SUMIFS(#REF!,#REF!,A130,#REF!,$AB$2,#REF!,$AK$1)</f>
        <v>#REF!</v>
      </c>
      <c r="AC130" s="48"/>
      <c r="AD130" s="92">
        <f>SUMIFS('Inventory Matrix'!$E:$E,'Inventory Matrix'!$G:$G,$AD$2,'Inventory Matrix'!$B:$B,$AK$1,'Inventory Matrix'!$C:$C,A130)</f>
        <v>4</v>
      </c>
      <c r="AE130" s="39">
        <f>SUMIFS('Inventory Matrix'!$E:$E,'Inventory Matrix'!$G:$G,$AE$2,'Inventory Matrix'!$B:$B,$AK$1,'Inventory Matrix'!$C:$C,A130)</f>
        <v>0</v>
      </c>
      <c r="AF130" s="39">
        <f>SUMIFS('Inventory Matrix'!$E:$E,'Inventory Matrix'!$G:$G,$AF$2,'Inventory Matrix'!$B:$B,$AK$1,'Inventory Matrix'!$C:$C,A130)</f>
        <v>0</v>
      </c>
      <c r="AG130" s="93">
        <f>SUMIFS('Inventory Matrix'!$E:$E,'Inventory Matrix'!$G:$G,$AG$2,'Inventory Matrix'!$B:$B,$AK$1,'Inventory Matrix'!$C:$C,A130)</f>
        <v>0</v>
      </c>
      <c r="AH130" s="170" t="str">
        <f t="shared" ca="1" si="36"/>
        <v>-</v>
      </c>
      <c r="AI130" s="171" t="str">
        <f t="shared" ca="1" si="37"/>
        <v>-</v>
      </c>
      <c r="AJ130" s="174">
        <f t="shared" ca="1" si="48"/>
        <v>0</v>
      </c>
      <c r="AK130" s="172">
        <f>SUMIFS(Stock!$D:$D,Stock!$A:$A,$AK$1,Stock!$C:$C,A130)</f>
        <v>4</v>
      </c>
      <c r="AL130" s="55"/>
      <c r="AM130" s="38" t="e">
        <f ca="1">SUMIFS(#REF!,#REF!,A130,#REF!,$AM$2,#REF!,$AZ$1)</f>
        <v>#REF!</v>
      </c>
      <c r="AN130" s="38" t="e">
        <f ca="1">SUMIFS(#REF!,#REF!,A130,#REF!,$AN$2,#REF!,$AZ$1)</f>
        <v>#REF!</v>
      </c>
      <c r="AO130" s="38" t="e">
        <f ca="1">SUMIFS(#REF!,#REF!,A130,#REF!,$AO$2,#REF!,$AZ$1)</f>
        <v>#REF!</v>
      </c>
      <c r="AP130" s="38" t="e">
        <f ca="1">SUMIFS(#REF!,#REF!,A130,#REF!,$AP$2,#REF!,$AZ$1)</f>
        <v>#REF!</v>
      </c>
      <c r="AQ130" s="38" t="e">
        <f ca="1">SUMIFS(#REF!,#REF!,A130,#REF!,$AQ$2,#REF!,$AZ$1)</f>
        <v>#REF!</v>
      </c>
      <c r="AR130" s="38" t="e">
        <f ca="1">SUMIFS(#REF!,#REF!,A130,#REF!,$AR$2,#REF!,$AZ$1)</f>
        <v>#REF!</v>
      </c>
      <c r="AS130" s="81"/>
      <c r="AT130" s="49">
        <f>SUMIFS('Inventory Matrix'!$E:$E,'Inventory Matrix'!$G:$G,$AT$2,'Inventory Matrix'!$B:$B,$AZ$1,'Inventory Matrix'!$C:$C,A130)</f>
        <v>2</v>
      </c>
      <c r="AU130" s="49">
        <f>SUMIFS('Inventory Matrix'!$E:$E,'Inventory Matrix'!$G:$G,$AU$2,'Inventory Matrix'!$B:$B,$AZ$1,'Inventory Matrix'!$C:$C,A130)</f>
        <v>0</v>
      </c>
      <c r="AV130" s="49">
        <f>SUMIFS('Inventory Matrix'!$E:$E,'Inventory Matrix'!$G:$G,$AV$2,'Inventory Matrix'!$B:$B,$AZ$1,'Inventory Matrix'!$C:$C,A130)</f>
        <v>0</v>
      </c>
      <c r="AW130" s="57">
        <f>SUMIFS('Inventory Matrix'!$E:$E,'Inventory Matrix'!$G:$G,$AW$2,'Inventory Matrix'!$B:$B,$AZ$1,'Inventory Matrix'!$C:$C,A130)</f>
        <v>0</v>
      </c>
      <c r="AX130" s="96" t="str">
        <f t="shared" ca="1" si="39"/>
        <v>-</v>
      </c>
      <c r="AY130" s="63">
        <f t="shared" ca="1" si="40"/>
        <v>0</v>
      </c>
      <c r="AZ130" s="97">
        <f>SUMIFS(Stock!$D:$D,Stock!$A:$A,$AZ$1,Stock!$C:$C,A130)</f>
        <v>2</v>
      </c>
      <c r="BA130" s="55"/>
      <c r="BB130" s="38" t="e">
        <f ca="1">SUMIFS(#REF!,#REF!,A130,#REF!,$BB$2,#REF!,$BO$1)</f>
        <v>#REF!</v>
      </c>
      <c r="BC130" s="38" t="e">
        <f ca="1">SUMIFS(#REF!,#REF!,A130,#REF!,$BC$2,#REF!,$BO$1)</f>
        <v>#REF!</v>
      </c>
      <c r="BD130" s="38" t="e">
        <f ca="1">SUMIFS(#REF!,#REF!,A130,#REF!,$BD$2,#REF!,$BO$1)</f>
        <v>#REF!</v>
      </c>
      <c r="BE130" s="38" t="e">
        <f ca="1">SUMIFS(#REF!,#REF!,A130,#REF!,$BE$2,#REF!,$BO$1)</f>
        <v>#REF!</v>
      </c>
      <c r="BF130" s="38" t="e">
        <f ca="1">SUMIFS(#REF!,#REF!,A130,#REF!,$BF$2,#REF!,$BO$1)</f>
        <v>#REF!</v>
      </c>
      <c r="BG130" s="38" t="e">
        <f ca="1">SUMIFS(#REF!,#REF!,A130,#REF!,$BG$2,#REF!,$BO$1)</f>
        <v>#REF!</v>
      </c>
      <c r="BH130" s="60"/>
      <c r="BI130" s="49">
        <f>SUMIFS('Inventory Matrix'!$E:$E,'Inventory Matrix'!$G:$G,$BI$2,'Inventory Matrix'!$B:$B,$BO$1,'Inventory Matrix'!$C:$C,A130)</f>
        <v>2</v>
      </c>
      <c r="BJ130" s="49">
        <f>SUMIFS('Inventory Matrix'!$E:$E,'Inventory Matrix'!$G:$G,$BJ$2,'Inventory Matrix'!$B:$B,$BO$1,'Inventory Matrix'!$C:$C,A130)</f>
        <v>1</v>
      </c>
      <c r="BK130" s="49">
        <f>SUMIFS('Inventory Matrix'!$E:$E,'Inventory Matrix'!$G:$G,$BK$2,'Inventory Matrix'!$B:$B,$BO$1,'Inventory Matrix'!$C:$C,A130)</f>
        <v>0</v>
      </c>
      <c r="BL130" s="57">
        <f>SUMIFS('Inventory Matrix'!$E:$E,'Inventory Matrix'!$G:$G,$BL$2,'Inventory Matrix'!$B:$B,$BO$1,'Inventory Matrix'!$C:$C,A130)</f>
        <v>0</v>
      </c>
      <c r="BM130" s="96" t="str">
        <f t="shared" ca="1" si="41"/>
        <v>-</v>
      </c>
      <c r="BN130" s="62">
        <f t="shared" ca="1" si="42"/>
        <v>0</v>
      </c>
      <c r="BO130" s="97">
        <f>SUMIFS(Stock!$D:$D,Stock!$A:$A,$BO$1,Stock!$C:$C,A130)</f>
        <v>3</v>
      </c>
      <c r="BP130" s="55"/>
      <c r="BQ130" s="38" t="e">
        <f ca="1">SUMIFS(#REF!,#REF!,A130,#REF!,$BQ$2,#REF!,$CD$1)</f>
        <v>#REF!</v>
      </c>
      <c r="BR130" s="38" t="e">
        <f ca="1">SUMIFS(#REF!,#REF!,A130,#REF!,$BR$2,#REF!,$CD$1)</f>
        <v>#REF!</v>
      </c>
      <c r="BS130" s="38" t="e">
        <f ca="1">SUMIFS(#REF!,#REF!,A130,#REF!,$BS$2,#REF!,$CD$1)</f>
        <v>#REF!</v>
      </c>
      <c r="BT130" s="38" t="e">
        <f ca="1">SUMIFS(#REF!,#REF!,A130,#REF!,$BT$2,#REF!,$CD$1)</f>
        <v>#REF!</v>
      </c>
      <c r="BU130" s="38" t="e">
        <f ca="1">SUMIFS(#REF!,#REF!,A130,#REF!,$BU$2,#REF!,$CD$1)</f>
        <v>#REF!</v>
      </c>
      <c r="BV130" s="38" t="e">
        <f ca="1">SUMIFS(#REF!,#REF!,A130,#REF!,$BV$2,#REF!,$CD$1)</f>
        <v>#REF!</v>
      </c>
      <c r="BW130" s="60"/>
      <c r="BX130" s="49">
        <f>SUMIFS('Inventory Matrix'!$E:$E,'Inventory Matrix'!$G:$G,$BX$2,'Inventory Matrix'!$B:$B,$CD$1,'Inventory Matrix'!$C:$C,A130)</f>
        <v>3</v>
      </c>
      <c r="BY130" s="49">
        <f>SUMIFS('Inventory Matrix'!$E:$E,'Inventory Matrix'!$G:$G,$BY$2,'Inventory Matrix'!$B:$B,$CD$1,'Inventory Matrix'!$C:$C,A130)</f>
        <v>1</v>
      </c>
      <c r="BZ130" s="49">
        <f>SUMIFS('Inventory Matrix'!$E:$E,'Inventory Matrix'!$G:$G,$BZ$2,'Inventory Matrix'!$B:$B,$CD$1,'Inventory Matrix'!$C:$C,A130)</f>
        <v>0</v>
      </c>
      <c r="CA130" s="57">
        <f>SUMIFS('Inventory Matrix'!$E:$E,'Inventory Matrix'!$G:$G,$CA$2,'Inventory Matrix'!$B:$B,$CD$1,'Inventory Matrix'!$C:$C,A130)</f>
        <v>0</v>
      </c>
      <c r="CB130" s="96" t="str">
        <f t="shared" ca="1" si="43"/>
        <v>-</v>
      </c>
      <c r="CC130" s="63">
        <f t="shared" ca="1" si="44"/>
        <v>0</v>
      </c>
      <c r="CD130" s="97">
        <f>SUMIFS(Stock!$D:$D,Stock!$A:$A,$CD$1,Stock!$C:$C,A130)</f>
        <v>4</v>
      </c>
      <c r="CE130" s="55"/>
      <c r="CF130" s="38" t="e">
        <f ca="1">SUMIFS(#REF!,#REF!,A130,#REF!,$CF$2,#REF!,$CS$1)</f>
        <v>#REF!</v>
      </c>
      <c r="CG130" s="38" t="e">
        <f ca="1">SUMIFS(#REF!,#REF!,A130,#REF!,$CG$2,#REF!,$CS$1)</f>
        <v>#REF!</v>
      </c>
      <c r="CH130" s="38" t="e">
        <f ca="1">SUMIFS(#REF!,#REF!,A130,#REF!,$CH$2,#REF!,$CS$1)</f>
        <v>#REF!</v>
      </c>
      <c r="CI130" s="38" t="e">
        <f ca="1">SUMIFS(#REF!,#REF!,A130,#REF!,$CI$2,#REF!,$CS$1)</f>
        <v>#REF!</v>
      </c>
      <c r="CJ130" s="38" t="e">
        <f ca="1">SUMIFS(#REF!,#REF!,A130,#REF!,$CJ$2,#REF!,$CS$1)</f>
        <v>#REF!</v>
      </c>
      <c r="CK130" s="38" t="e">
        <f ca="1">SUMIFS(#REF!,#REF!,A130,#REF!,$CK$2,#REF!,$CS$1)</f>
        <v>#REF!</v>
      </c>
      <c r="CL130" s="60"/>
      <c r="CM130" s="49">
        <f>SUMIFS('Inventory Matrix'!$E:$E,'Inventory Matrix'!$G:$G,$CM$2,'Inventory Matrix'!$B:$B,$CS$1,'Inventory Matrix'!$C:$C,A130)</f>
        <v>2</v>
      </c>
      <c r="CN130" s="49">
        <f>SUMIFS('Inventory Matrix'!$E:$E,'Inventory Matrix'!$G:$G,$CN$2,'Inventory Matrix'!$B:$B,$CS$1,'Inventory Matrix'!$C:$C,A130)</f>
        <v>0</v>
      </c>
      <c r="CO130" s="49">
        <f>SUMIFS('Inventory Matrix'!$E:$E,'Inventory Matrix'!$G:$G,$CO$2,'Inventory Matrix'!$B:$B,$CS$1,'Inventory Matrix'!$C:$C,A130)</f>
        <v>0</v>
      </c>
      <c r="CP130" s="57">
        <f>SUMIFS('Inventory Matrix'!$E:$E,'Inventory Matrix'!$G:$G,$CP$2,'Inventory Matrix'!$B:$B,$CS$1,'Inventory Matrix'!$C:$C,A130)</f>
        <v>0</v>
      </c>
      <c r="CQ130" s="96" t="str">
        <f t="shared" ca="1" si="45"/>
        <v>-</v>
      </c>
      <c r="CR130" s="63">
        <f t="shared" ca="1" si="46"/>
        <v>0</v>
      </c>
      <c r="CS130" s="97">
        <f>SUMIFS(Stock!$D:$D,Stock!$A:$A,$CS$1,Stock!$C:$C,A130)</f>
        <v>2</v>
      </c>
      <c r="CT130" s="64"/>
      <c r="CU130" s="65">
        <f>SUMIFS(Stock!$D:$D,Stock!$A:$A,$CU$1,Stock!$C:$C,A130)</f>
        <v>0</v>
      </c>
      <c r="CV130" s="64"/>
      <c r="CW130" s="38" t="e">
        <f ca="1">SUMIFS(#REF!,#REF!,A130,#REF!,$CW$2,#REF!,$DC$1)</f>
        <v>#REF!</v>
      </c>
      <c r="CX130" s="38" t="e">
        <f ca="1">SUMIFS(#REF!,#REF!,A130,#REF!,$CX$2,#REF!,$DC$1)</f>
        <v>#REF!</v>
      </c>
      <c r="CY130" s="38" t="e">
        <f ca="1">SUMIFS(#REF!,#REF!,A130,#REF!,$CY$2,#REF!,$DC$1)</f>
        <v>#REF!</v>
      </c>
      <c r="CZ130" s="38" t="e">
        <f ca="1">SUMIFS(#REF!,#REF!,A130,#REF!,$CZ$2,#REF!,$DC$1)</f>
        <v>#REF!</v>
      </c>
      <c r="DA130" s="38" t="e">
        <f ca="1">SUMIFS(#REF!,#REF!,A130,#REF!,$DA$2,#REF!,$DC$1)</f>
        <v>#REF!</v>
      </c>
      <c r="DB130" s="38" t="e">
        <f ca="1">SUMIFS(#REF!,#REF!,A130,#REF!,$DB$2,#REF!,$DC$1)</f>
        <v>#REF!</v>
      </c>
      <c r="DC130" s="65">
        <f>SUMIFS(Stock!$D:$D,Stock!$A:$A,$DC$1,Stock!$C:$C,A130)</f>
        <v>0</v>
      </c>
      <c r="DD130" s="65">
        <f>SUMIFS(Stock!$D:$D,Stock!$A:$A,$DD$1,Stock!$C:$C,A130)</f>
        <v>0</v>
      </c>
      <c r="DE130" s="65">
        <f>SUMIFS(Stock!$D:$D,Stock!$A:$A,$DE$1,Stock!$C:$C,A130)</f>
        <v>0</v>
      </c>
      <c r="DF130" s="66"/>
      <c r="DG130" s="66"/>
      <c r="DH130" s="67">
        <f>SUMIFS('Inventory Matrix'!$E:$E,'Inventory Matrix'!$B:$B,$DH$2,'Inventory Matrix'!$G:$G,$DM$2,'Inventory Matrix'!$C:$C,A130)</f>
        <v>4</v>
      </c>
      <c r="DI130" s="67">
        <f>SUMIFS('Inventory Matrix'!$E:$E,'Inventory Matrix'!$B:$B,$DI$2,'Inventory Matrix'!$G:$G,$DM$2,'Inventory Matrix'!$C:$C,A130)</f>
        <v>2</v>
      </c>
      <c r="DJ130" s="67">
        <f>SUMIFS('Inventory Matrix'!$E:$E,'Inventory Matrix'!$B:$B,$DJ$2,'Inventory Matrix'!$G:$G,$DM$2,'Inventory Matrix'!$C:$C,A130)</f>
        <v>2</v>
      </c>
      <c r="DK130" s="67">
        <f>SUMIFS('Inventory Matrix'!$E:$E,'Inventory Matrix'!$B:$B,$DK$2,'Inventory Matrix'!$G:$G,$DM$2,'Inventory Matrix'!$C:$C,A130)</f>
        <v>3</v>
      </c>
      <c r="DL130" s="67">
        <f>SUMIFS('Inventory Matrix'!$E:$E,'Inventory Matrix'!$B:$B,$DL$2,'Inventory Matrix'!$G:$G,$DM$2,'Inventory Matrix'!$C:$C,A130)</f>
        <v>2</v>
      </c>
      <c r="DM130" s="98">
        <f>SUMIFS('Inventory Matrix'!$E:$E,'Inventory Matrix'!$G:$G,$DM$2,'Inventory Matrix'!$C:$C,A130)</f>
        <v>13</v>
      </c>
      <c r="DN130" s="48"/>
      <c r="DO130" s="67">
        <f>SUMIFS('Inventory Matrix'!$E:$E,'Inventory Matrix'!$B:$B,$DO$2,'Inventory Matrix'!$G:$G,$DT$2,'Inventory Matrix'!$C:$C,A130)</f>
        <v>0</v>
      </c>
      <c r="DP130" s="67">
        <f>SUMIFS('Inventory Matrix'!$E:$E,'Inventory Matrix'!$B:$B,$DP$2,'Inventory Matrix'!$G:$G,$DT$2,'Inventory Matrix'!$C:$C,A130)</f>
        <v>0</v>
      </c>
      <c r="DQ130" s="67">
        <f>SUMIFS('Inventory Matrix'!$E:$E,'Inventory Matrix'!$B:$B,$DQ$2,'Inventory Matrix'!$G:$G,$DT$2,'Inventory Matrix'!$C:$C,A130)</f>
        <v>1</v>
      </c>
      <c r="DR130" s="67">
        <f>SUMIFS('Inventory Matrix'!$E:$E,'Inventory Matrix'!$B:$B,$DR$2,'Inventory Matrix'!$G:$G,$DT$2,'Inventory Matrix'!$C:$C,A130)</f>
        <v>1</v>
      </c>
      <c r="DS130" s="67">
        <f>SUMIFS('Inventory Matrix'!$E:$E,'Inventory Matrix'!$B:$B,$DS$2,'Inventory Matrix'!$G:$G,$DT$2,'Inventory Matrix'!$C:$C,A130)</f>
        <v>0</v>
      </c>
      <c r="DT130" s="98">
        <f>SUMIFS('Inventory Matrix'!$E:$E,'Inventory Matrix'!$G:$G,$DT$2,'Inventory Matrix'!$C:$C,A130)</f>
        <v>2</v>
      </c>
      <c r="DU130" s="44"/>
      <c r="DV130" s="67">
        <f>SUMIFS('Inventory Matrix'!$E:$E,'Inventory Matrix'!$B:$B,$DV$2,'Inventory Matrix'!$G:$G,$EA$2,'Inventory Matrix'!$C:$C,A130)</f>
        <v>0</v>
      </c>
      <c r="DW130" s="67">
        <f>SUMIFS('Inventory Matrix'!$E:$E,'Inventory Matrix'!$B:$B,$DW$2,'Inventory Matrix'!$G:$G,$EA$2,'Inventory Matrix'!$C:$C,A130)</f>
        <v>0</v>
      </c>
      <c r="DX130" s="67">
        <f>SUMIFS('Inventory Matrix'!$E:$E,'Inventory Matrix'!$B:$B,$DX$2,'Inventory Matrix'!$G:$G,$EA$2,'Inventory Matrix'!$C:$C,A130)</f>
        <v>0</v>
      </c>
      <c r="DY130" s="67">
        <f>SUMIFS('Inventory Matrix'!$E:$E,'Inventory Matrix'!$B:$B,$DY$2,'Inventory Matrix'!$G:$G,$EA$2,'Inventory Matrix'!$C:$C,A130)</f>
        <v>0</v>
      </c>
      <c r="DZ130" s="67">
        <f>SUMIFS('Inventory Matrix'!$E:$E,'Inventory Matrix'!$B:$B,$DZ$2,'Inventory Matrix'!$G:$G,$EA$2,'Inventory Matrix'!$C:$C,A130)</f>
        <v>0</v>
      </c>
      <c r="EA130" s="98">
        <f>SUMIFS('Inventory Matrix'!$E:$E,'Inventory Matrix'!$G:$G,$EA$2,'Inventory Matrix'!$C:$C,A130)</f>
        <v>0</v>
      </c>
      <c r="EB130" s="44"/>
      <c r="EC130" s="67">
        <f>SUMIFS('Inventory Matrix'!$E:$E,'Inventory Matrix'!$B:$B,$EC$2,'Inventory Matrix'!$G:$G,$EH$2,'Inventory Matrix'!$C:$C,A130)</f>
        <v>0</v>
      </c>
      <c r="ED130" s="67">
        <f>SUMIFS('Inventory Matrix'!$E:$E,'Inventory Matrix'!$B:$B,$ED$2,'Inventory Matrix'!$G:$G,$EH$2,'Inventory Matrix'!$C:$C,A130)</f>
        <v>0</v>
      </c>
      <c r="EE130" s="67">
        <f>SUMIFS('Inventory Matrix'!$E:$E,'Inventory Matrix'!$B:$B,$EE$2,'Inventory Matrix'!$G:$G,$EH$2,'Inventory Matrix'!$C:$C,A130)</f>
        <v>0</v>
      </c>
      <c r="EF130" s="67">
        <f>SUMIFS('Inventory Matrix'!$E:$E,'Inventory Matrix'!$B:$B,$EF$2,'Inventory Matrix'!$G:$G,$EH$2,'Inventory Matrix'!$C:$C,A130)</f>
        <v>0</v>
      </c>
      <c r="EG130" s="67">
        <f>SUMIFS('Inventory Matrix'!$E:$E,'Inventory Matrix'!$B:$B,$EG$2,'Inventory Matrix'!$G:$G,$EH$2,'Inventory Matrix'!$C:$C,A130)</f>
        <v>0</v>
      </c>
      <c r="EH130" s="98">
        <f>SUMIFS('Inventory Matrix'!$E:$E,'Inventory Matrix'!$G:$G,$EH$2,'Inventory Matrix'!$C:$C,A130)</f>
        <v>0</v>
      </c>
      <c r="EI130" s="44"/>
    </row>
    <row r="131" spans="1:139" ht="13" x14ac:dyDescent="0.15">
      <c r="A131" s="69" t="str">
        <f t="shared" si="32"/>
        <v>MMMR3</v>
      </c>
      <c r="B131" s="70" t="s">
        <v>2194</v>
      </c>
      <c r="C131" s="71" t="s">
        <v>234</v>
      </c>
      <c r="D131" s="71" t="s">
        <v>2326</v>
      </c>
      <c r="E131" s="72">
        <f t="shared" si="33"/>
        <v>15</v>
      </c>
      <c r="F131" s="72">
        <f>SUMIFS(Stock!$D:$D,Stock!$C:$C,A131)</f>
        <v>15</v>
      </c>
      <c r="G131" s="73" t="e">
        <f t="shared" ca="1" si="34"/>
        <v>#REF!</v>
      </c>
      <c r="H131" s="74">
        <f t="shared" ca="1" si="35"/>
        <v>0</v>
      </c>
      <c r="I131" s="44"/>
      <c r="J131" s="69" t="e">
        <f ca="1">SUMIFS(#REF!,#REF!,A131,#REF!,$J$2)</f>
        <v>#REF!</v>
      </c>
      <c r="K131" s="69" t="e">
        <f ca="1">SUMIFS(#REF!,#REF!,A131,#REF!,$K$2)</f>
        <v>#REF!</v>
      </c>
      <c r="L131" s="69" t="e">
        <f ca="1">SUMIFS(#REF!,#REF!,A131,#REF!,$L$2)</f>
        <v>#REF!</v>
      </c>
      <c r="M131" s="69" t="e">
        <f ca="1">SUMIFS(#REF!,#REF!,A131,#REF!,$M$2)</f>
        <v>#REF!</v>
      </c>
      <c r="N131" s="69" t="e">
        <f ca="1">SUMIFS(#REF!,#REF!,A131,#REF!,$N$2)</f>
        <v>#REF!</v>
      </c>
      <c r="O131" s="69" t="e">
        <f ca="1">SUMIFS(#REF!,#REF!,A131,#REF!,$O$2)</f>
        <v>#REF!</v>
      </c>
      <c r="P131" s="69" t="e">
        <f ca="1">SUMIFS(#REF!,#REF!,A131,#REF!,$P$2)</f>
        <v>#REF!</v>
      </c>
      <c r="Q131" s="69" t="e">
        <f ca="1">SUMIFS(#REF!,#REF!,A131,#REF!,$Q$2)</f>
        <v>#REF!</v>
      </c>
      <c r="R131" s="69" t="e">
        <f ca="1">SUMIFS(#REF!,#REF!,A131,#REF!,$R$2)</f>
        <v>#REF!</v>
      </c>
      <c r="S131" s="69" t="e">
        <f ca="1">SUMIFS(#REF!,#REF!,A131,#REF!,$S$2)</f>
        <v>#REF!</v>
      </c>
      <c r="T131" s="75"/>
      <c r="U131" s="44"/>
      <c r="V131" s="46"/>
      <c r="W131" s="69" t="e">
        <f ca="1">SUMIFS(#REF!,#REF!,A131,#REF!,$W$2,#REF!,$AK$1)</f>
        <v>#REF!</v>
      </c>
      <c r="X131" s="69" t="e">
        <f ca="1">SUMIFS(#REF!,#REF!,A131,#REF!,$X$2,#REF!,$AK$1)</f>
        <v>#REF!</v>
      </c>
      <c r="Y131" s="69" t="e">
        <f ca="1">SUMIFS(#REF!,#REF!,A131,#REF!,$Y$2,#REF!,$AK$1)</f>
        <v>#REF!</v>
      </c>
      <c r="Z131" s="69" t="e">
        <f ca="1">SUMIFS(#REF!,#REF!,A131,#REF!,$Z$2,#REF!,$AK$1)</f>
        <v>#REF!</v>
      </c>
      <c r="AA131" s="69" t="e">
        <f ca="1">SUMIFS(#REF!,#REF!,A131,#REF!,$AA$2,#REF!,$AK$1)</f>
        <v>#REF!</v>
      </c>
      <c r="AB131" s="69" t="e">
        <f ca="1">SUMIFS(#REF!,#REF!,A131,#REF!,$AB$2,#REF!,$AK$1)</f>
        <v>#REF!</v>
      </c>
      <c r="AC131" s="48"/>
      <c r="AD131" s="76">
        <f>SUMIFS('Inventory Matrix'!$E:$E,'Inventory Matrix'!$G:$G,$AD$2,'Inventory Matrix'!$B:$B,$AK$1,'Inventory Matrix'!$C:$C,A131)</f>
        <v>4</v>
      </c>
      <c r="AE131" s="70">
        <f>SUMIFS('Inventory Matrix'!$E:$E,'Inventory Matrix'!$G:$G,$AE$2,'Inventory Matrix'!$B:$B,$AK$1,'Inventory Matrix'!$C:$C,A131)</f>
        <v>0</v>
      </c>
      <c r="AF131" s="70">
        <f>SUMIFS('Inventory Matrix'!$E:$E,'Inventory Matrix'!$G:$G,$AF$2,'Inventory Matrix'!$B:$B,$AK$1,'Inventory Matrix'!$C:$C,A131)</f>
        <v>0</v>
      </c>
      <c r="AG131" s="77">
        <f>SUMIFS('Inventory Matrix'!$E:$E,'Inventory Matrix'!$G:$G,$AG$2,'Inventory Matrix'!$B:$B,$AK$1,'Inventory Matrix'!$C:$C,A131)</f>
        <v>0</v>
      </c>
      <c r="AH131" s="167" t="str">
        <f t="shared" ca="1" si="36"/>
        <v>-</v>
      </c>
      <c r="AI131" s="168" t="str">
        <f t="shared" ca="1" si="37"/>
        <v>-</v>
      </c>
      <c r="AJ131" s="173">
        <f t="shared" ca="1" si="48"/>
        <v>0</v>
      </c>
      <c r="AK131" s="169">
        <f>SUMIFS(Stock!$D:$D,Stock!$A:$A,$AK$1,Stock!$C:$C,A131)</f>
        <v>4</v>
      </c>
      <c r="AL131" s="55"/>
      <c r="AM131" s="69" t="e">
        <f ca="1">SUMIFS(#REF!,#REF!,A131,#REF!,$AM$2,#REF!,$AZ$1)</f>
        <v>#REF!</v>
      </c>
      <c r="AN131" s="69" t="e">
        <f ca="1">SUMIFS(#REF!,#REF!,A131,#REF!,$AN$2,#REF!,$AZ$1)</f>
        <v>#REF!</v>
      </c>
      <c r="AO131" s="69" t="e">
        <f ca="1">SUMIFS(#REF!,#REF!,A131,#REF!,$AO$2,#REF!,$AZ$1)</f>
        <v>#REF!</v>
      </c>
      <c r="AP131" s="69" t="e">
        <f ca="1">SUMIFS(#REF!,#REF!,A131,#REF!,$AP$2,#REF!,$AZ$1)</f>
        <v>#REF!</v>
      </c>
      <c r="AQ131" s="69" t="e">
        <f ca="1">SUMIFS(#REF!,#REF!,A131,#REF!,$AQ$2,#REF!,$AZ$1)</f>
        <v>#REF!</v>
      </c>
      <c r="AR131" s="69" t="e">
        <f ca="1">SUMIFS(#REF!,#REF!,A131,#REF!,$AR$2,#REF!,$AZ$1)</f>
        <v>#REF!</v>
      </c>
      <c r="AS131" s="81"/>
      <c r="AT131" s="82">
        <f>SUMIFS('Inventory Matrix'!$E:$E,'Inventory Matrix'!$G:$G,$AT$2,'Inventory Matrix'!$B:$B,$AZ$1,'Inventory Matrix'!$C:$C,A131)</f>
        <v>2</v>
      </c>
      <c r="AU131" s="82">
        <f>SUMIFS('Inventory Matrix'!$E:$E,'Inventory Matrix'!$G:$G,$AU$2,'Inventory Matrix'!$B:$B,$AZ$1,'Inventory Matrix'!$C:$C,A131)</f>
        <v>0</v>
      </c>
      <c r="AV131" s="82">
        <f>SUMIFS('Inventory Matrix'!$E:$E,'Inventory Matrix'!$G:$G,$AV$2,'Inventory Matrix'!$B:$B,$AZ$1,'Inventory Matrix'!$C:$C,A131)</f>
        <v>0</v>
      </c>
      <c r="AW131" s="83">
        <f>SUMIFS('Inventory Matrix'!$E:$E,'Inventory Matrix'!$G:$G,$AW$2,'Inventory Matrix'!$B:$B,$AZ$1,'Inventory Matrix'!$C:$C,A131)</f>
        <v>0</v>
      </c>
      <c r="AX131" s="85" t="str">
        <f t="shared" ca="1" si="39"/>
        <v>-</v>
      </c>
      <c r="AY131" s="88">
        <f t="shared" ca="1" si="40"/>
        <v>0</v>
      </c>
      <c r="AZ131" s="87">
        <f>SUMIFS(Stock!$D:$D,Stock!$A:$A,$AZ$1,Stock!$C:$C,A131)</f>
        <v>2</v>
      </c>
      <c r="BA131" s="55"/>
      <c r="BB131" s="69" t="e">
        <f ca="1">SUMIFS(#REF!,#REF!,A131,#REF!,$BB$2,#REF!,$BO$1)</f>
        <v>#REF!</v>
      </c>
      <c r="BC131" s="69" t="e">
        <f ca="1">SUMIFS(#REF!,#REF!,A131,#REF!,$BC$2,#REF!,$BO$1)</f>
        <v>#REF!</v>
      </c>
      <c r="BD131" s="69" t="e">
        <f ca="1">SUMIFS(#REF!,#REF!,A131,#REF!,$BD$2,#REF!,$BO$1)</f>
        <v>#REF!</v>
      </c>
      <c r="BE131" s="69" t="e">
        <f ca="1">SUMIFS(#REF!,#REF!,A131,#REF!,$BE$2,#REF!,$BO$1)</f>
        <v>#REF!</v>
      </c>
      <c r="BF131" s="69" t="e">
        <f ca="1">SUMIFS(#REF!,#REF!,A131,#REF!,$BF$2,#REF!,$BO$1)</f>
        <v>#REF!</v>
      </c>
      <c r="BG131" s="69" t="e">
        <f ca="1">SUMIFS(#REF!,#REF!,A131,#REF!,$BG$2,#REF!,$BO$1)</f>
        <v>#REF!</v>
      </c>
      <c r="BH131" s="60"/>
      <c r="BI131" s="82">
        <f>SUMIFS('Inventory Matrix'!$E:$E,'Inventory Matrix'!$G:$G,$BI$2,'Inventory Matrix'!$B:$B,$BO$1,'Inventory Matrix'!$C:$C,A131)</f>
        <v>2</v>
      </c>
      <c r="BJ131" s="82">
        <f>SUMIFS('Inventory Matrix'!$E:$E,'Inventory Matrix'!$G:$G,$BJ$2,'Inventory Matrix'!$B:$B,$BO$1,'Inventory Matrix'!$C:$C,A131)</f>
        <v>1</v>
      </c>
      <c r="BK131" s="82">
        <f>SUMIFS('Inventory Matrix'!$E:$E,'Inventory Matrix'!$G:$G,$BK$2,'Inventory Matrix'!$B:$B,$BO$1,'Inventory Matrix'!$C:$C,A131)</f>
        <v>0</v>
      </c>
      <c r="BL131" s="83">
        <f>SUMIFS('Inventory Matrix'!$E:$E,'Inventory Matrix'!$G:$G,$BL$2,'Inventory Matrix'!$B:$B,$BO$1,'Inventory Matrix'!$C:$C,A131)</f>
        <v>0</v>
      </c>
      <c r="BM131" s="85" t="str">
        <f t="shared" ca="1" si="41"/>
        <v>-</v>
      </c>
      <c r="BN131" s="86">
        <f t="shared" ca="1" si="42"/>
        <v>0</v>
      </c>
      <c r="BO131" s="87">
        <f>SUMIFS(Stock!$D:$D,Stock!$A:$A,$BO$1,Stock!$C:$C,A131)</f>
        <v>3</v>
      </c>
      <c r="BP131" s="55"/>
      <c r="BQ131" s="69" t="e">
        <f ca="1">SUMIFS(#REF!,#REF!,A131,#REF!,$BQ$2,#REF!,$CD$1)</f>
        <v>#REF!</v>
      </c>
      <c r="BR131" s="69" t="e">
        <f ca="1">SUMIFS(#REF!,#REF!,A131,#REF!,$BR$2,#REF!,$CD$1)</f>
        <v>#REF!</v>
      </c>
      <c r="BS131" s="69" t="e">
        <f ca="1">SUMIFS(#REF!,#REF!,A131,#REF!,$BS$2,#REF!,$CD$1)</f>
        <v>#REF!</v>
      </c>
      <c r="BT131" s="69" t="e">
        <f ca="1">SUMIFS(#REF!,#REF!,A131,#REF!,$BT$2,#REF!,$CD$1)</f>
        <v>#REF!</v>
      </c>
      <c r="BU131" s="69" t="e">
        <f ca="1">SUMIFS(#REF!,#REF!,A131,#REF!,$BU$2,#REF!,$CD$1)</f>
        <v>#REF!</v>
      </c>
      <c r="BV131" s="69" t="e">
        <f ca="1">SUMIFS(#REF!,#REF!,A131,#REF!,$BV$2,#REF!,$CD$1)</f>
        <v>#REF!</v>
      </c>
      <c r="BW131" s="60"/>
      <c r="BX131" s="82">
        <f>SUMIFS('Inventory Matrix'!$E:$E,'Inventory Matrix'!$G:$G,$BX$2,'Inventory Matrix'!$B:$B,$CD$1,'Inventory Matrix'!$C:$C,A131)</f>
        <v>3</v>
      </c>
      <c r="BY131" s="82">
        <f>SUMIFS('Inventory Matrix'!$E:$E,'Inventory Matrix'!$G:$G,$BY$2,'Inventory Matrix'!$B:$B,$CD$1,'Inventory Matrix'!$C:$C,A131)</f>
        <v>1</v>
      </c>
      <c r="BZ131" s="82">
        <f>SUMIFS('Inventory Matrix'!$E:$E,'Inventory Matrix'!$G:$G,$BZ$2,'Inventory Matrix'!$B:$B,$CD$1,'Inventory Matrix'!$C:$C,A131)</f>
        <v>0</v>
      </c>
      <c r="CA131" s="83">
        <f>SUMIFS('Inventory Matrix'!$E:$E,'Inventory Matrix'!$G:$G,$CA$2,'Inventory Matrix'!$B:$B,$CD$1,'Inventory Matrix'!$C:$C,A131)</f>
        <v>0</v>
      </c>
      <c r="CB131" s="85" t="str">
        <f t="shared" ca="1" si="43"/>
        <v>-</v>
      </c>
      <c r="CC131" s="88">
        <f t="shared" ca="1" si="44"/>
        <v>0</v>
      </c>
      <c r="CD131" s="87">
        <f>SUMIFS(Stock!$D:$D,Stock!$A:$A,$CD$1,Stock!$C:$C,A131)</f>
        <v>4</v>
      </c>
      <c r="CE131" s="55"/>
      <c r="CF131" s="69" t="e">
        <f ca="1">SUMIFS(#REF!,#REF!,A131,#REF!,$CF$2,#REF!,$CS$1)</f>
        <v>#REF!</v>
      </c>
      <c r="CG131" s="69" t="e">
        <f ca="1">SUMIFS(#REF!,#REF!,A131,#REF!,$CG$2,#REF!,$CS$1)</f>
        <v>#REF!</v>
      </c>
      <c r="CH131" s="69" t="e">
        <f ca="1">SUMIFS(#REF!,#REF!,A131,#REF!,$CH$2,#REF!,$CS$1)</f>
        <v>#REF!</v>
      </c>
      <c r="CI131" s="69" t="e">
        <f ca="1">SUMIFS(#REF!,#REF!,A131,#REF!,$CI$2,#REF!,$CS$1)</f>
        <v>#REF!</v>
      </c>
      <c r="CJ131" s="69" t="e">
        <f ca="1">SUMIFS(#REF!,#REF!,A131,#REF!,$CJ$2,#REF!,$CS$1)</f>
        <v>#REF!</v>
      </c>
      <c r="CK131" s="69" t="e">
        <f ca="1">SUMIFS(#REF!,#REF!,A131,#REF!,$CK$2,#REF!,$CS$1)</f>
        <v>#REF!</v>
      </c>
      <c r="CL131" s="60"/>
      <c r="CM131" s="82">
        <f>SUMIFS('Inventory Matrix'!$E:$E,'Inventory Matrix'!$G:$G,$CM$2,'Inventory Matrix'!$B:$B,$CS$1,'Inventory Matrix'!$C:$C,A131)</f>
        <v>2</v>
      </c>
      <c r="CN131" s="82">
        <f>SUMIFS('Inventory Matrix'!$E:$E,'Inventory Matrix'!$G:$G,$CN$2,'Inventory Matrix'!$B:$B,$CS$1,'Inventory Matrix'!$C:$C,A131)</f>
        <v>0</v>
      </c>
      <c r="CO131" s="82">
        <f>SUMIFS('Inventory Matrix'!$E:$E,'Inventory Matrix'!$G:$G,$CO$2,'Inventory Matrix'!$B:$B,$CS$1,'Inventory Matrix'!$C:$C,A131)</f>
        <v>0</v>
      </c>
      <c r="CP131" s="83">
        <f>SUMIFS('Inventory Matrix'!$E:$E,'Inventory Matrix'!$G:$G,$CP$2,'Inventory Matrix'!$B:$B,$CS$1,'Inventory Matrix'!$C:$C,A131)</f>
        <v>0</v>
      </c>
      <c r="CQ131" s="85" t="str">
        <f t="shared" ca="1" si="45"/>
        <v>-</v>
      </c>
      <c r="CR131" s="88">
        <f t="shared" ca="1" si="46"/>
        <v>0</v>
      </c>
      <c r="CS131" s="87">
        <f>SUMIFS(Stock!$D:$D,Stock!$A:$A,$CS$1,Stock!$C:$C,A131)</f>
        <v>2</v>
      </c>
      <c r="CT131" s="64"/>
      <c r="CU131" s="89">
        <f>SUMIFS(Stock!$D:$D,Stock!$A:$A,$CU$1,Stock!$C:$C,A131)</f>
        <v>0</v>
      </c>
      <c r="CV131" s="64"/>
      <c r="CW131" s="69" t="e">
        <f ca="1">SUMIFS(#REF!,#REF!,A131,#REF!,$CW$2,#REF!,$DC$1)</f>
        <v>#REF!</v>
      </c>
      <c r="CX131" s="69" t="e">
        <f ca="1">SUMIFS(#REF!,#REF!,A131,#REF!,$CX$2,#REF!,$DC$1)</f>
        <v>#REF!</v>
      </c>
      <c r="CY131" s="69" t="e">
        <f ca="1">SUMIFS(#REF!,#REF!,A131,#REF!,$CY$2,#REF!,$DC$1)</f>
        <v>#REF!</v>
      </c>
      <c r="CZ131" s="69" t="e">
        <f ca="1">SUMIFS(#REF!,#REF!,A131,#REF!,$CZ$2,#REF!,$DC$1)</f>
        <v>#REF!</v>
      </c>
      <c r="DA131" s="69" t="e">
        <f ca="1">SUMIFS(#REF!,#REF!,A131,#REF!,$DA$2,#REF!,$DC$1)</f>
        <v>#REF!</v>
      </c>
      <c r="DB131" s="69" t="e">
        <f ca="1">SUMIFS(#REF!,#REF!,A131,#REF!,$DB$2,#REF!,$DC$1)</f>
        <v>#REF!</v>
      </c>
      <c r="DC131" s="89">
        <f>SUMIFS(Stock!$D:$D,Stock!$A:$A,$DC$1,Stock!$C:$C,A131)</f>
        <v>0</v>
      </c>
      <c r="DD131" s="89">
        <f>SUMIFS(Stock!$D:$D,Stock!$A:$A,$DD$1,Stock!$C:$C,A131)</f>
        <v>0</v>
      </c>
      <c r="DE131" s="89">
        <f>SUMIFS(Stock!$D:$D,Stock!$A:$A,$DE$1,Stock!$C:$C,A131)</f>
        <v>0</v>
      </c>
      <c r="DF131" s="66"/>
      <c r="DG131" s="66"/>
      <c r="DH131" s="90">
        <f>SUMIFS('Inventory Matrix'!$E:$E,'Inventory Matrix'!$B:$B,$DH$2,'Inventory Matrix'!$G:$G,$DM$2,'Inventory Matrix'!$C:$C,A131)</f>
        <v>4</v>
      </c>
      <c r="DI131" s="90">
        <f>SUMIFS('Inventory Matrix'!$E:$E,'Inventory Matrix'!$B:$B,$DI$2,'Inventory Matrix'!$G:$G,$DM$2,'Inventory Matrix'!$C:$C,A131)</f>
        <v>2</v>
      </c>
      <c r="DJ131" s="90">
        <f>SUMIFS('Inventory Matrix'!$E:$E,'Inventory Matrix'!$B:$B,$DJ$2,'Inventory Matrix'!$G:$G,$DM$2,'Inventory Matrix'!$C:$C,A131)</f>
        <v>2</v>
      </c>
      <c r="DK131" s="90">
        <f>SUMIFS('Inventory Matrix'!$E:$E,'Inventory Matrix'!$B:$B,$DK$2,'Inventory Matrix'!$G:$G,$DM$2,'Inventory Matrix'!$C:$C,A131)</f>
        <v>3</v>
      </c>
      <c r="DL131" s="90">
        <f>SUMIFS('Inventory Matrix'!$E:$E,'Inventory Matrix'!$B:$B,$DL$2,'Inventory Matrix'!$G:$G,$DM$2,'Inventory Matrix'!$C:$C,A131)</f>
        <v>2</v>
      </c>
      <c r="DM131" s="91">
        <f>SUMIFS('Inventory Matrix'!$E:$E,'Inventory Matrix'!$G:$G,$DM$2,'Inventory Matrix'!$C:$C,A131)</f>
        <v>13</v>
      </c>
      <c r="DN131" s="48"/>
      <c r="DO131" s="90">
        <f>SUMIFS('Inventory Matrix'!$E:$E,'Inventory Matrix'!$B:$B,$DO$2,'Inventory Matrix'!$G:$G,$DT$2,'Inventory Matrix'!$C:$C,A131)</f>
        <v>0</v>
      </c>
      <c r="DP131" s="90">
        <f>SUMIFS('Inventory Matrix'!$E:$E,'Inventory Matrix'!$B:$B,$DP$2,'Inventory Matrix'!$G:$G,$DT$2,'Inventory Matrix'!$C:$C,A131)</f>
        <v>0</v>
      </c>
      <c r="DQ131" s="90">
        <f>SUMIFS('Inventory Matrix'!$E:$E,'Inventory Matrix'!$B:$B,$DQ$2,'Inventory Matrix'!$G:$G,$DT$2,'Inventory Matrix'!$C:$C,A131)</f>
        <v>1</v>
      </c>
      <c r="DR131" s="90">
        <f>SUMIFS('Inventory Matrix'!$E:$E,'Inventory Matrix'!$B:$B,$DR$2,'Inventory Matrix'!$G:$G,$DT$2,'Inventory Matrix'!$C:$C,A131)</f>
        <v>1</v>
      </c>
      <c r="DS131" s="90">
        <f>SUMIFS('Inventory Matrix'!$E:$E,'Inventory Matrix'!$B:$B,$DS$2,'Inventory Matrix'!$G:$G,$DT$2,'Inventory Matrix'!$C:$C,A131)</f>
        <v>0</v>
      </c>
      <c r="DT131" s="91">
        <f>SUMIFS('Inventory Matrix'!$E:$E,'Inventory Matrix'!$G:$G,$DT$2,'Inventory Matrix'!$C:$C,A131)</f>
        <v>2</v>
      </c>
      <c r="DU131" s="44"/>
      <c r="DV131" s="90">
        <f>SUMIFS('Inventory Matrix'!$E:$E,'Inventory Matrix'!$B:$B,$DV$2,'Inventory Matrix'!$G:$G,$EA$2,'Inventory Matrix'!$C:$C,A131)</f>
        <v>0</v>
      </c>
      <c r="DW131" s="90">
        <f>SUMIFS('Inventory Matrix'!$E:$E,'Inventory Matrix'!$B:$B,$DW$2,'Inventory Matrix'!$G:$G,$EA$2,'Inventory Matrix'!$C:$C,A131)</f>
        <v>0</v>
      </c>
      <c r="DX131" s="90">
        <f>SUMIFS('Inventory Matrix'!$E:$E,'Inventory Matrix'!$B:$B,$DX$2,'Inventory Matrix'!$G:$G,$EA$2,'Inventory Matrix'!$C:$C,A131)</f>
        <v>0</v>
      </c>
      <c r="DY131" s="90">
        <f>SUMIFS('Inventory Matrix'!$E:$E,'Inventory Matrix'!$B:$B,$DY$2,'Inventory Matrix'!$G:$G,$EA$2,'Inventory Matrix'!$C:$C,A131)</f>
        <v>0</v>
      </c>
      <c r="DZ131" s="90">
        <f>SUMIFS('Inventory Matrix'!$E:$E,'Inventory Matrix'!$B:$B,$DZ$2,'Inventory Matrix'!$G:$G,$EA$2,'Inventory Matrix'!$C:$C,A131)</f>
        <v>0</v>
      </c>
      <c r="EA131" s="91">
        <f>SUMIFS('Inventory Matrix'!$E:$E,'Inventory Matrix'!$G:$G,$EA$2,'Inventory Matrix'!$C:$C,A131)</f>
        <v>0</v>
      </c>
      <c r="EB131" s="44"/>
      <c r="EC131" s="90">
        <f>SUMIFS('Inventory Matrix'!$E:$E,'Inventory Matrix'!$B:$B,$EC$2,'Inventory Matrix'!$G:$G,$EH$2,'Inventory Matrix'!$C:$C,A131)</f>
        <v>0</v>
      </c>
      <c r="ED131" s="90">
        <f>SUMIFS('Inventory Matrix'!$E:$E,'Inventory Matrix'!$B:$B,$ED$2,'Inventory Matrix'!$G:$G,$EH$2,'Inventory Matrix'!$C:$C,A131)</f>
        <v>0</v>
      </c>
      <c r="EE131" s="90">
        <f>SUMIFS('Inventory Matrix'!$E:$E,'Inventory Matrix'!$B:$B,$EE$2,'Inventory Matrix'!$G:$G,$EH$2,'Inventory Matrix'!$C:$C,A131)</f>
        <v>0</v>
      </c>
      <c r="EF131" s="90">
        <f>SUMIFS('Inventory Matrix'!$E:$E,'Inventory Matrix'!$B:$B,$EF$2,'Inventory Matrix'!$G:$G,$EH$2,'Inventory Matrix'!$C:$C,A131)</f>
        <v>0</v>
      </c>
      <c r="EG131" s="90">
        <f>SUMIFS('Inventory Matrix'!$E:$E,'Inventory Matrix'!$B:$B,$EG$2,'Inventory Matrix'!$G:$G,$EH$2,'Inventory Matrix'!$C:$C,A131)</f>
        <v>0</v>
      </c>
      <c r="EH131" s="91">
        <f>SUMIFS('Inventory Matrix'!$E:$E,'Inventory Matrix'!$G:$G,$EH$2,'Inventory Matrix'!$C:$C,A131)</f>
        <v>0</v>
      </c>
      <c r="EI131" s="44"/>
    </row>
    <row r="132" spans="1:139" ht="13" x14ac:dyDescent="0.15">
      <c r="A132" s="38" t="str">
        <f t="shared" si="32"/>
        <v>MMMR3</v>
      </c>
      <c r="B132" s="39" t="s">
        <v>2194</v>
      </c>
      <c r="C132" s="40" t="s">
        <v>2327</v>
      </c>
      <c r="D132" s="40" t="s">
        <v>2328</v>
      </c>
      <c r="E132" s="41">
        <f t="shared" si="33"/>
        <v>15</v>
      </c>
      <c r="F132" s="41">
        <f>SUMIFS(Stock!$D:$D,Stock!$C:$C,A132)</f>
        <v>15</v>
      </c>
      <c r="G132" s="42" t="e">
        <f t="shared" ca="1" si="34"/>
        <v>#REF!</v>
      </c>
      <c r="H132" s="43">
        <f t="shared" ca="1" si="35"/>
        <v>0</v>
      </c>
      <c r="I132" s="44"/>
      <c r="J132" s="38" t="e">
        <f ca="1">SUMIFS(#REF!,#REF!,A132,#REF!,$J$2)</f>
        <v>#REF!</v>
      </c>
      <c r="K132" s="38" t="e">
        <f ca="1">SUMIFS(#REF!,#REF!,A132,#REF!,$K$2)</f>
        <v>#REF!</v>
      </c>
      <c r="L132" s="38" t="e">
        <f ca="1">SUMIFS(#REF!,#REF!,A132,#REF!,$L$2)</f>
        <v>#REF!</v>
      </c>
      <c r="M132" s="38" t="e">
        <f ca="1">SUMIFS(#REF!,#REF!,A132,#REF!,$M$2)</f>
        <v>#REF!</v>
      </c>
      <c r="N132" s="38" t="e">
        <f ca="1">SUMIFS(#REF!,#REF!,A132,#REF!,$N$2)</f>
        <v>#REF!</v>
      </c>
      <c r="O132" s="38" t="e">
        <f ca="1">SUMIFS(#REF!,#REF!,A132,#REF!,$O$2)</f>
        <v>#REF!</v>
      </c>
      <c r="P132" s="38" t="e">
        <f ca="1">SUMIFS(#REF!,#REF!,A132,#REF!,$P$2)</f>
        <v>#REF!</v>
      </c>
      <c r="Q132" s="38" t="e">
        <f ca="1">SUMIFS(#REF!,#REF!,A132,#REF!,$Q$2)</f>
        <v>#REF!</v>
      </c>
      <c r="R132" s="38" t="e">
        <f ca="1">SUMIFS(#REF!,#REF!,A132,#REF!,$R$2)</f>
        <v>#REF!</v>
      </c>
      <c r="S132" s="38" t="e">
        <f ca="1">SUMIFS(#REF!,#REF!,A132,#REF!,$S$2)</f>
        <v>#REF!</v>
      </c>
      <c r="T132" s="45"/>
      <c r="U132" s="44"/>
      <c r="V132" s="46"/>
      <c r="W132" s="38" t="e">
        <f ca="1">SUMIFS(#REF!,#REF!,A132,#REF!,$W$2,#REF!,$AK$1)</f>
        <v>#REF!</v>
      </c>
      <c r="X132" s="38" t="e">
        <f ca="1">SUMIFS(#REF!,#REF!,A132,#REF!,$X$2,#REF!,$AK$1)</f>
        <v>#REF!</v>
      </c>
      <c r="Y132" s="38" t="e">
        <f ca="1">SUMIFS(#REF!,#REF!,A132,#REF!,$Y$2,#REF!,$AK$1)</f>
        <v>#REF!</v>
      </c>
      <c r="Z132" s="38" t="e">
        <f ca="1">SUMIFS(#REF!,#REF!,A132,#REF!,$Z$2,#REF!,$AK$1)</f>
        <v>#REF!</v>
      </c>
      <c r="AA132" s="38" t="e">
        <f ca="1">SUMIFS(#REF!,#REF!,A132,#REF!,$AA$2,#REF!,$AK$1)</f>
        <v>#REF!</v>
      </c>
      <c r="AB132" s="38" t="e">
        <f ca="1">SUMIFS(#REF!,#REF!,A132,#REF!,$AB$2,#REF!,$AK$1)</f>
        <v>#REF!</v>
      </c>
      <c r="AC132" s="48"/>
      <c r="AD132" s="92">
        <f>SUMIFS('Inventory Matrix'!$E:$E,'Inventory Matrix'!$G:$G,$AD$2,'Inventory Matrix'!$B:$B,$AK$1,'Inventory Matrix'!$C:$C,A132)</f>
        <v>4</v>
      </c>
      <c r="AE132" s="39">
        <f>SUMIFS('Inventory Matrix'!$E:$E,'Inventory Matrix'!$G:$G,$AE$2,'Inventory Matrix'!$B:$B,$AK$1,'Inventory Matrix'!$C:$C,A132)</f>
        <v>0</v>
      </c>
      <c r="AF132" s="39">
        <f>SUMIFS('Inventory Matrix'!$E:$E,'Inventory Matrix'!$G:$G,$AF$2,'Inventory Matrix'!$B:$B,$AK$1,'Inventory Matrix'!$C:$C,A132)</f>
        <v>0</v>
      </c>
      <c r="AG132" s="93">
        <f>SUMIFS('Inventory Matrix'!$E:$E,'Inventory Matrix'!$G:$G,$AG$2,'Inventory Matrix'!$B:$B,$AK$1,'Inventory Matrix'!$C:$C,A132)</f>
        <v>0</v>
      </c>
      <c r="AH132" s="170" t="str">
        <f t="shared" ca="1" si="36"/>
        <v>-</v>
      </c>
      <c r="AI132" s="171" t="str">
        <f t="shared" ca="1" si="37"/>
        <v>-</v>
      </c>
      <c r="AJ132" s="174">
        <f t="shared" ca="1" si="48"/>
        <v>0</v>
      </c>
      <c r="AK132" s="172">
        <f>SUMIFS(Stock!$D:$D,Stock!$A:$A,$AK$1,Stock!$C:$C,A132)</f>
        <v>4</v>
      </c>
      <c r="AL132" s="55"/>
      <c r="AM132" s="38" t="e">
        <f ca="1">SUMIFS(#REF!,#REF!,A132,#REF!,$AM$2,#REF!,$AZ$1)</f>
        <v>#REF!</v>
      </c>
      <c r="AN132" s="38" t="e">
        <f ca="1">SUMIFS(#REF!,#REF!,A132,#REF!,$AN$2,#REF!,$AZ$1)</f>
        <v>#REF!</v>
      </c>
      <c r="AO132" s="38" t="e">
        <f ca="1">SUMIFS(#REF!,#REF!,A132,#REF!,$AO$2,#REF!,$AZ$1)</f>
        <v>#REF!</v>
      </c>
      <c r="AP132" s="38" t="e">
        <f ca="1">SUMIFS(#REF!,#REF!,A132,#REF!,$AP$2,#REF!,$AZ$1)</f>
        <v>#REF!</v>
      </c>
      <c r="AQ132" s="38" t="e">
        <f ca="1">SUMIFS(#REF!,#REF!,A132,#REF!,$AQ$2,#REF!,$AZ$1)</f>
        <v>#REF!</v>
      </c>
      <c r="AR132" s="38" t="e">
        <f ca="1">SUMIFS(#REF!,#REF!,A132,#REF!,$AR$2,#REF!,$AZ$1)</f>
        <v>#REF!</v>
      </c>
      <c r="AS132" s="81"/>
      <c r="AT132" s="49">
        <f>SUMIFS('Inventory Matrix'!$E:$E,'Inventory Matrix'!$G:$G,$AT$2,'Inventory Matrix'!$B:$B,$AZ$1,'Inventory Matrix'!$C:$C,A132)</f>
        <v>2</v>
      </c>
      <c r="AU132" s="49">
        <f>SUMIFS('Inventory Matrix'!$E:$E,'Inventory Matrix'!$G:$G,$AU$2,'Inventory Matrix'!$B:$B,$AZ$1,'Inventory Matrix'!$C:$C,A132)</f>
        <v>0</v>
      </c>
      <c r="AV132" s="49">
        <f>SUMIFS('Inventory Matrix'!$E:$E,'Inventory Matrix'!$G:$G,$AV$2,'Inventory Matrix'!$B:$B,$AZ$1,'Inventory Matrix'!$C:$C,A132)</f>
        <v>0</v>
      </c>
      <c r="AW132" s="57">
        <f>SUMIFS('Inventory Matrix'!$E:$E,'Inventory Matrix'!$G:$G,$AW$2,'Inventory Matrix'!$B:$B,$AZ$1,'Inventory Matrix'!$C:$C,A132)</f>
        <v>0</v>
      </c>
      <c r="AX132" s="96" t="str">
        <f t="shared" ca="1" si="39"/>
        <v>-</v>
      </c>
      <c r="AY132" s="63">
        <f t="shared" ca="1" si="40"/>
        <v>0</v>
      </c>
      <c r="AZ132" s="97">
        <f>SUMIFS(Stock!$D:$D,Stock!$A:$A,$AZ$1,Stock!$C:$C,A132)</f>
        <v>2</v>
      </c>
      <c r="BA132" s="55"/>
      <c r="BB132" s="38" t="e">
        <f ca="1">SUMIFS(#REF!,#REF!,A132,#REF!,$BB$2,#REF!,$BO$1)</f>
        <v>#REF!</v>
      </c>
      <c r="BC132" s="38" t="e">
        <f ca="1">SUMIFS(#REF!,#REF!,A132,#REF!,$BC$2,#REF!,$BO$1)</f>
        <v>#REF!</v>
      </c>
      <c r="BD132" s="38" t="e">
        <f ca="1">SUMIFS(#REF!,#REF!,A132,#REF!,$BD$2,#REF!,$BO$1)</f>
        <v>#REF!</v>
      </c>
      <c r="BE132" s="38" t="e">
        <f ca="1">SUMIFS(#REF!,#REF!,A132,#REF!,$BE$2,#REF!,$BO$1)</f>
        <v>#REF!</v>
      </c>
      <c r="BF132" s="38" t="e">
        <f ca="1">SUMIFS(#REF!,#REF!,A132,#REF!,$BF$2,#REF!,$BO$1)</f>
        <v>#REF!</v>
      </c>
      <c r="BG132" s="38" t="e">
        <f ca="1">SUMIFS(#REF!,#REF!,A132,#REF!,$BG$2,#REF!,$BO$1)</f>
        <v>#REF!</v>
      </c>
      <c r="BH132" s="60"/>
      <c r="BI132" s="49">
        <f>SUMIFS('Inventory Matrix'!$E:$E,'Inventory Matrix'!$G:$G,$BI$2,'Inventory Matrix'!$B:$B,$BO$1,'Inventory Matrix'!$C:$C,A132)</f>
        <v>2</v>
      </c>
      <c r="BJ132" s="49">
        <f>SUMIFS('Inventory Matrix'!$E:$E,'Inventory Matrix'!$G:$G,$BJ$2,'Inventory Matrix'!$B:$B,$BO$1,'Inventory Matrix'!$C:$C,A132)</f>
        <v>1</v>
      </c>
      <c r="BK132" s="49">
        <f>SUMIFS('Inventory Matrix'!$E:$E,'Inventory Matrix'!$G:$G,$BK$2,'Inventory Matrix'!$B:$B,$BO$1,'Inventory Matrix'!$C:$C,A132)</f>
        <v>0</v>
      </c>
      <c r="BL132" s="57">
        <f>SUMIFS('Inventory Matrix'!$E:$E,'Inventory Matrix'!$G:$G,$BL$2,'Inventory Matrix'!$B:$B,$BO$1,'Inventory Matrix'!$C:$C,A132)</f>
        <v>0</v>
      </c>
      <c r="BM132" s="96" t="str">
        <f t="shared" ca="1" si="41"/>
        <v>-</v>
      </c>
      <c r="BN132" s="62">
        <f t="shared" ca="1" si="42"/>
        <v>0</v>
      </c>
      <c r="BO132" s="97">
        <f>SUMIFS(Stock!$D:$D,Stock!$A:$A,$BO$1,Stock!$C:$C,A132)</f>
        <v>3</v>
      </c>
      <c r="BP132" s="55"/>
      <c r="BQ132" s="38" t="e">
        <f ca="1">SUMIFS(#REF!,#REF!,A132,#REF!,$BQ$2,#REF!,$CD$1)</f>
        <v>#REF!</v>
      </c>
      <c r="BR132" s="38" t="e">
        <f ca="1">SUMIFS(#REF!,#REF!,A132,#REF!,$BR$2,#REF!,$CD$1)</f>
        <v>#REF!</v>
      </c>
      <c r="BS132" s="38" t="e">
        <f ca="1">SUMIFS(#REF!,#REF!,A132,#REF!,$BS$2,#REF!,$CD$1)</f>
        <v>#REF!</v>
      </c>
      <c r="BT132" s="38" t="e">
        <f ca="1">SUMIFS(#REF!,#REF!,A132,#REF!,$BT$2,#REF!,$CD$1)</f>
        <v>#REF!</v>
      </c>
      <c r="BU132" s="38" t="e">
        <f ca="1">SUMIFS(#REF!,#REF!,A132,#REF!,$BU$2,#REF!,$CD$1)</f>
        <v>#REF!</v>
      </c>
      <c r="BV132" s="38" t="e">
        <f ca="1">SUMIFS(#REF!,#REF!,A132,#REF!,$BV$2,#REF!,$CD$1)</f>
        <v>#REF!</v>
      </c>
      <c r="BW132" s="60"/>
      <c r="BX132" s="49">
        <f>SUMIFS('Inventory Matrix'!$E:$E,'Inventory Matrix'!$G:$G,$BX$2,'Inventory Matrix'!$B:$B,$CD$1,'Inventory Matrix'!$C:$C,A132)</f>
        <v>3</v>
      </c>
      <c r="BY132" s="49">
        <f>SUMIFS('Inventory Matrix'!$E:$E,'Inventory Matrix'!$G:$G,$BY$2,'Inventory Matrix'!$B:$B,$CD$1,'Inventory Matrix'!$C:$C,A132)</f>
        <v>1</v>
      </c>
      <c r="BZ132" s="49">
        <f>SUMIFS('Inventory Matrix'!$E:$E,'Inventory Matrix'!$G:$G,$BZ$2,'Inventory Matrix'!$B:$B,$CD$1,'Inventory Matrix'!$C:$C,A132)</f>
        <v>0</v>
      </c>
      <c r="CA132" s="57">
        <f>SUMIFS('Inventory Matrix'!$E:$E,'Inventory Matrix'!$G:$G,$CA$2,'Inventory Matrix'!$B:$B,$CD$1,'Inventory Matrix'!$C:$C,A132)</f>
        <v>0</v>
      </c>
      <c r="CB132" s="96" t="str">
        <f t="shared" ca="1" si="43"/>
        <v>-</v>
      </c>
      <c r="CC132" s="63">
        <f t="shared" ca="1" si="44"/>
        <v>0</v>
      </c>
      <c r="CD132" s="97">
        <f>SUMIFS(Stock!$D:$D,Stock!$A:$A,$CD$1,Stock!$C:$C,A132)</f>
        <v>4</v>
      </c>
      <c r="CE132" s="55"/>
      <c r="CF132" s="38" t="e">
        <f ca="1">SUMIFS(#REF!,#REF!,A132,#REF!,$CF$2,#REF!,$CS$1)</f>
        <v>#REF!</v>
      </c>
      <c r="CG132" s="38" t="e">
        <f ca="1">SUMIFS(#REF!,#REF!,A132,#REF!,$CG$2,#REF!,$CS$1)</f>
        <v>#REF!</v>
      </c>
      <c r="CH132" s="38" t="e">
        <f ca="1">SUMIFS(#REF!,#REF!,A132,#REF!,$CH$2,#REF!,$CS$1)</f>
        <v>#REF!</v>
      </c>
      <c r="CI132" s="38" t="e">
        <f ca="1">SUMIFS(#REF!,#REF!,A132,#REF!,$CI$2,#REF!,$CS$1)</f>
        <v>#REF!</v>
      </c>
      <c r="CJ132" s="38" t="e">
        <f ca="1">SUMIFS(#REF!,#REF!,A132,#REF!,$CJ$2,#REF!,$CS$1)</f>
        <v>#REF!</v>
      </c>
      <c r="CK132" s="38" t="e">
        <f ca="1">SUMIFS(#REF!,#REF!,A132,#REF!,$CK$2,#REF!,$CS$1)</f>
        <v>#REF!</v>
      </c>
      <c r="CL132" s="60"/>
      <c r="CM132" s="49">
        <f>SUMIFS('Inventory Matrix'!$E:$E,'Inventory Matrix'!$G:$G,$CM$2,'Inventory Matrix'!$B:$B,$CS$1,'Inventory Matrix'!$C:$C,A132)</f>
        <v>2</v>
      </c>
      <c r="CN132" s="49">
        <f>SUMIFS('Inventory Matrix'!$E:$E,'Inventory Matrix'!$G:$G,$CN$2,'Inventory Matrix'!$B:$B,$CS$1,'Inventory Matrix'!$C:$C,A132)</f>
        <v>0</v>
      </c>
      <c r="CO132" s="49">
        <f>SUMIFS('Inventory Matrix'!$E:$E,'Inventory Matrix'!$G:$G,$CO$2,'Inventory Matrix'!$B:$B,$CS$1,'Inventory Matrix'!$C:$C,A132)</f>
        <v>0</v>
      </c>
      <c r="CP132" s="57">
        <f>SUMIFS('Inventory Matrix'!$E:$E,'Inventory Matrix'!$G:$G,$CP$2,'Inventory Matrix'!$B:$B,$CS$1,'Inventory Matrix'!$C:$C,A132)</f>
        <v>0</v>
      </c>
      <c r="CQ132" s="96" t="str">
        <f t="shared" ca="1" si="45"/>
        <v>-</v>
      </c>
      <c r="CR132" s="63">
        <f t="shared" ca="1" si="46"/>
        <v>0</v>
      </c>
      <c r="CS132" s="97">
        <f>SUMIFS(Stock!$D:$D,Stock!$A:$A,$CS$1,Stock!$C:$C,A132)</f>
        <v>2</v>
      </c>
      <c r="CT132" s="64"/>
      <c r="CU132" s="65">
        <f>SUMIFS(Stock!$D:$D,Stock!$A:$A,$CU$1,Stock!$C:$C,A132)</f>
        <v>0</v>
      </c>
      <c r="CV132" s="64"/>
      <c r="CW132" s="38" t="e">
        <f ca="1">SUMIFS(#REF!,#REF!,A132,#REF!,$CW$2,#REF!,$DC$1)</f>
        <v>#REF!</v>
      </c>
      <c r="CX132" s="38" t="e">
        <f ca="1">SUMIFS(#REF!,#REF!,A132,#REF!,$CX$2,#REF!,$DC$1)</f>
        <v>#REF!</v>
      </c>
      <c r="CY132" s="38" t="e">
        <f ca="1">SUMIFS(#REF!,#REF!,A132,#REF!,$CY$2,#REF!,$DC$1)</f>
        <v>#REF!</v>
      </c>
      <c r="CZ132" s="38" t="e">
        <f ca="1">SUMIFS(#REF!,#REF!,A132,#REF!,$CZ$2,#REF!,$DC$1)</f>
        <v>#REF!</v>
      </c>
      <c r="DA132" s="38" t="e">
        <f ca="1">SUMIFS(#REF!,#REF!,A132,#REF!,$DA$2,#REF!,$DC$1)</f>
        <v>#REF!</v>
      </c>
      <c r="DB132" s="38" t="e">
        <f ca="1">SUMIFS(#REF!,#REF!,A132,#REF!,$DB$2,#REF!,$DC$1)</f>
        <v>#REF!</v>
      </c>
      <c r="DC132" s="65">
        <f>SUMIFS(Stock!$D:$D,Stock!$A:$A,$DC$1,Stock!$C:$C,A132)</f>
        <v>0</v>
      </c>
      <c r="DD132" s="65">
        <f>SUMIFS(Stock!$D:$D,Stock!$A:$A,$DD$1,Stock!$C:$C,A132)</f>
        <v>0</v>
      </c>
      <c r="DE132" s="65">
        <f>SUMIFS(Stock!$D:$D,Stock!$A:$A,$DE$1,Stock!$C:$C,A132)</f>
        <v>0</v>
      </c>
      <c r="DF132" s="66"/>
      <c r="DG132" s="66"/>
      <c r="DH132" s="67">
        <f>SUMIFS('Inventory Matrix'!$E:$E,'Inventory Matrix'!$B:$B,$DH$2,'Inventory Matrix'!$G:$G,$DM$2,'Inventory Matrix'!$C:$C,A132)</f>
        <v>4</v>
      </c>
      <c r="DI132" s="67">
        <f>SUMIFS('Inventory Matrix'!$E:$E,'Inventory Matrix'!$B:$B,$DI$2,'Inventory Matrix'!$G:$G,$DM$2,'Inventory Matrix'!$C:$C,A132)</f>
        <v>2</v>
      </c>
      <c r="DJ132" s="67">
        <f>SUMIFS('Inventory Matrix'!$E:$E,'Inventory Matrix'!$B:$B,$DJ$2,'Inventory Matrix'!$G:$G,$DM$2,'Inventory Matrix'!$C:$C,A132)</f>
        <v>2</v>
      </c>
      <c r="DK132" s="67">
        <f>SUMIFS('Inventory Matrix'!$E:$E,'Inventory Matrix'!$B:$B,$DK$2,'Inventory Matrix'!$G:$G,$DM$2,'Inventory Matrix'!$C:$C,A132)</f>
        <v>3</v>
      </c>
      <c r="DL132" s="67">
        <f>SUMIFS('Inventory Matrix'!$E:$E,'Inventory Matrix'!$B:$B,$DL$2,'Inventory Matrix'!$G:$G,$DM$2,'Inventory Matrix'!$C:$C,A132)</f>
        <v>2</v>
      </c>
      <c r="DM132" s="98">
        <f>SUMIFS('Inventory Matrix'!$E:$E,'Inventory Matrix'!$G:$G,$DM$2,'Inventory Matrix'!$C:$C,A132)</f>
        <v>13</v>
      </c>
      <c r="DN132" s="48"/>
      <c r="DO132" s="67">
        <f>SUMIFS('Inventory Matrix'!$E:$E,'Inventory Matrix'!$B:$B,$DO$2,'Inventory Matrix'!$G:$G,$DT$2,'Inventory Matrix'!$C:$C,A132)</f>
        <v>0</v>
      </c>
      <c r="DP132" s="67">
        <f>SUMIFS('Inventory Matrix'!$E:$E,'Inventory Matrix'!$B:$B,$DP$2,'Inventory Matrix'!$G:$G,$DT$2,'Inventory Matrix'!$C:$C,A132)</f>
        <v>0</v>
      </c>
      <c r="DQ132" s="67">
        <f>SUMIFS('Inventory Matrix'!$E:$E,'Inventory Matrix'!$B:$B,$DQ$2,'Inventory Matrix'!$G:$G,$DT$2,'Inventory Matrix'!$C:$C,A132)</f>
        <v>1</v>
      </c>
      <c r="DR132" s="67">
        <f>SUMIFS('Inventory Matrix'!$E:$E,'Inventory Matrix'!$B:$B,$DR$2,'Inventory Matrix'!$G:$G,$DT$2,'Inventory Matrix'!$C:$C,A132)</f>
        <v>1</v>
      </c>
      <c r="DS132" s="67">
        <f>SUMIFS('Inventory Matrix'!$E:$E,'Inventory Matrix'!$B:$B,$DS$2,'Inventory Matrix'!$G:$G,$DT$2,'Inventory Matrix'!$C:$C,A132)</f>
        <v>0</v>
      </c>
      <c r="DT132" s="98">
        <f>SUMIFS('Inventory Matrix'!$E:$E,'Inventory Matrix'!$G:$G,$DT$2,'Inventory Matrix'!$C:$C,A132)</f>
        <v>2</v>
      </c>
      <c r="DU132" s="44"/>
      <c r="DV132" s="67">
        <f>SUMIFS('Inventory Matrix'!$E:$E,'Inventory Matrix'!$B:$B,$DV$2,'Inventory Matrix'!$G:$G,$EA$2,'Inventory Matrix'!$C:$C,A132)</f>
        <v>0</v>
      </c>
      <c r="DW132" s="67">
        <f>SUMIFS('Inventory Matrix'!$E:$E,'Inventory Matrix'!$B:$B,$DW$2,'Inventory Matrix'!$G:$G,$EA$2,'Inventory Matrix'!$C:$C,A132)</f>
        <v>0</v>
      </c>
      <c r="DX132" s="67">
        <f>SUMIFS('Inventory Matrix'!$E:$E,'Inventory Matrix'!$B:$B,$DX$2,'Inventory Matrix'!$G:$G,$EA$2,'Inventory Matrix'!$C:$C,A132)</f>
        <v>0</v>
      </c>
      <c r="DY132" s="67">
        <f>SUMIFS('Inventory Matrix'!$E:$E,'Inventory Matrix'!$B:$B,$DY$2,'Inventory Matrix'!$G:$G,$EA$2,'Inventory Matrix'!$C:$C,A132)</f>
        <v>0</v>
      </c>
      <c r="DZ132" s="67">
        <f>SUMIFS('Inventory Matrix'!$E:$E,'Inventory Matrix'!$B:$B,$DZ$2,'Inventory Matrix'!$G:$G,$EA$2,'Inventory Matrix'!$C:$C,A132)</f>
        <v>0</v>
      </c>
      <c r="EA132" s="98">
        <f>SUMIFS('Inventory Matrix'!$E:$E,'Inventory Matrix'!$G:$G,$EA$2,'Inventory Matrix'!$C:$C,A132)</f>
        <v>0</v>
      </c>
      <c r="EB132" s="44"/>
      <c r="EC132" s="67">
        <f>SUMIFS('Inventory Matrix'!$E:$E,'Inventory Matrix'!$B:$B,$EC$2,'Inventory Matrix'!$G:$G,$EH$2,'Inventory Matrix'!$C:$C,A132)</f>
        <v>0</v>
      </c>
      <c r="ED132" s="67">
        <f>SUMIFS('Inventory Matrix'!$E:$E,'Inventory Matrix'!$B:$B,$ED$2,'Inventory Matrix'!$G:$G,$EH$2,'Inventory Matrix'!$C:$C,A132)</f>
        <v>0</v>
      </c>
      <c r="EE132" s="67">
        <f>SUMIFS('Inventory Matrix'!$E:$E,'Inventory Matrix'!$B:$B,$EE$2,'Inventory Matrix'!$G:$G,$EH$2,'Inventory Matrix'!$C:$C,A132)</f>
        <v>0</v>
      </c>
      <c r="EF132" s="67">
        <f>SUMIFS('Inventory Matrix'!$E:$E,'Inventory Matrix'!$B:$B,$EF$2,'Inventory Matrix'!$G:$G,$EH$2,'Inventory Matrix'!$C:$C,A132)</f>
        <v>0</v>
      </c>
      <c r="EG132" s="67">
        <f>SUMIFS('Inventory Matrix'!$E:$E,'Inventory Matrix'!$B:$B,$EG$2,'Inventory Matrix'!$G:$G,$EH$2,'Inventory Matrix'!$C:$C,A132)</f>
        <v>0</v>
      </c>
      <c r="EH132" s="98">
        <f>SUMIFS('Inventory Matrix'!$E:$E,'Inventory Matrix'!$G:$G,$EH$2,'Inventory Matrix'!$C:$C,A132)</f>
        <v>0</v>
      </c>
      <c r="EI132" s="44"/>
    </row>
    <row r="133" spans="1:139" ht="13" x14ac:dyDescent="0.15">
      <c r="A133" s="69" t="str">
        <f t="shared" si="32"/>
        <v>MPH43</v>
      </c>
      <c r="B133" s="70" t="s">
        <v>2217</v>
      </c>
      <c r="C133" s="71" t="s">
        <v>365</v>
      </c>
      <c r="D133" s="71" t="s">
        <v>2329</v>
      </c>
      <c r="E133" s="72">
        <f t="shared" si="33"/>
        <v>3</v>
      </c>
      <c r="F133" s="72">
        <f>SUMIFS(Stock!$D:$D,Stock!$C:$C,A133)</f>
        <v>3</v>
      </c>
      <c r="G133" s="73" t="e">
        <f t="shared" ca="1" si="34"/>
        <v>#REF!</v>
      </c>
      <c r="H133" s="74">
        <f t="shared" ca="1" si="35"/>
        <v>0</v>
      </c>
      <c r="I133" s="44"/>
      <c r="J133" s="69" t="e">
        <f ca="1">SUMIFS(#REF!,#REF!,A133,#REF!,$J$2)</f>
        <v>#REF!</v>
      </c>
      <c r="K133" s="69" t="e">
        <f ca="1">SUMIFS(#REF!,#REF!,A133,#REF!,$K$2)</f>
        <v>#REF!</v>
      </c>
      <c r="L133" s="69" t="e">
        <f ca="1">SUMIFS(#REF!,#REF!,A133,#REF!,$L$2)</f>
        <v>#REF!</v>
      </c>
      <c r="M133" s="69" t="e">
        <f ca="1">SUMIFS(#REF!,#REF!,A133,#REF!,$M$2)</f>
        <v>#REF!</v>
      </c>
      <c r="N133" s="69" t="e">
        <f ca="1">SUMIFS(#REF!,#REF!,A133,#REF!,$N$2)</f>
        <v>#REF!</v>
      </c>
      <c r="O133" s="69" t="e">
        <f ca="1">SUMIFS(#REF!,#REF!,A133,#REF!,$O$2)</f>
        <v>#REF!</v>
      </c>
      <c r="P133" s="69" t="e">
        <f ca="1">SUMIFS(#REF!,#REF!,A133,#REF!,$P$2)</f>
        <v>#REF!</v>
      </c>
      <c r="Q133" s="69" t="e">
        <f ca="1">SUMIFS(#REF!,#REF!,A133,#REF!,$Q$2)</f>
        <v>#REF!</v>
      </c>
      <c r="R133" s="69" t="e">
        <f ca="1">SUMIFS(#REF!,#REF!,A133,#REF!,$R$2)</f>
        <v>#REF!</v>
      </c>
      <c r="S133" s="69" t="e">
        <f ca="1">SUMIFS(#REF!,#REF!,A133,#REF!,$S$2)</f>
        <v>#REF!</v>
      </c>
      <c r="T133" s="75"/>
      <c r="U133" s="44"/>
      <c r="V133" s="46"/>
      <c r="W133" s="69" t="e">
        <f ca="1">SUMIFS(#REF!,#REF!,A133,#REF!,$W$2,#REF!,$AK$1)</f>
        <v>#REF!</v>
      </c>
      <c r="X133" s="69" t="e">
        <f ca="1">SUMIFS(#REF!,#REF!,A133,#REF!,$X$2,#REF!,$AK$1)</f>
        <v>#REF!</v>
      </c>
      <c r="Y133" s="69" t="e">
        <f ca="1">SUMIFS(#REF!,#REF!,A133,#REF!,$Y$2,#REF!,$AK$1)</f>
        <v>#REF!</v>
      </c>
      <c r="Z133" s="69" t="e">
        <f ca="1">SUMIFS(#REF!,#REF!,A133,#REF!,$Z$2,#REF!,$AK$1)</f>
        <v>#REF!</v>
      </c>
      <c r="AA133" s="69" t="e">
        <f ca="1">SUMIFS(#REF!,#REF!,A133,#REF!,$AA$2,#REF!,$AK$1)</f>
        <v>#REF!</v>
      </c>
      <c r="AB133" s="69" t="e">
        <f ca="1">SUMIFS(#REF!,#REF!,A133,#REF!,$AB$2,#REF!,$AK$1)</f>
        <v>#REF!</v>
      </c>
      <c r="AC133" s="48"/>
      <c r="AD133" s="76">
        <f>SUMIFS('Inventory Matrix'!$E:$E,'Inventory Matrix'!$G:$G,$AD$2,'Inventory Matrix'!$B:$B,$AK$1,'Inventory Matrix'!$C:$C,A133)</f>
        <v>0</v>
      </c>
      <c r="AE133" s="70">
        <f>SUMIFS('Inventory Matrix'!$E:$E,'Inventory Matrix'!$G:$G,$AE$2,'Inventory Matrix'!$B:$B,$AK$1,'Inventory Matrix'!$C:$C,A133)</f>
        <v>0</v>
      </c>
      <c r="AF133" s="70">
        <f>SUMIFS('Inventory Matrix'!$E:$E,'Inventory Matrix'!$G:$G,$AF$2,'Inventory Matrix'!$B:$B,$AK$1,'Inventory Matrix'!$C:$C,A133)</f>
        <v>1</v>
      </c>
      <c r="AG133" s="77">
        <f>SUMIFS('Inventory Matrix'!$E:$E,'Inventory Matrix'!$G:$G,$AG$2,'Inventory Matrix'!$B:$B,$AK$1,'Inventory Matrix'!$C:$C,A133)</f>
        <v>0</v>
      </c>
      <c r="AH133" s="167" t="str">
        <f t="shared" ca="1" si="36"/>
        <v>-</v>
      </c>
      <c r="AI133" s="168" t="str">
        <f t="shared" ca="1" si="37"/>
        <v>-</v>
      </c>
      <c r="AJ133" s="173">
        <f t="shared" ca="1" si="48"/>
        <v>0</v>
      </c>
      <c r="AK133" s="169">
        <f>SUMIFS(Stock!$D:$D,Stock!$A:$A,$AK$1,Stock!$C:$C,A133)</f>
        <v>1</v>
      </c>
      <c r="AL133" s="55"/>
      <c r="AM133" s="69" t="e">
        <f ca="1">SUMIFS(#REF!,#REF!,A133,#REF!,$AM$2,#REF!,$AZ$1)</f>
        <v>#REF!</v>
      </c>
      <c r="AN133" s="69" t="e">
        <f ca="1">SUMIFS(#REF!,#REF!,A133,#REF!,$AN$2,#REF!,$AZ$1)</f>
        <v>#REF!</v>
      </c>
      <c r="AO133" s="69" t="e">
        <f ca="1">SUMIFS(#REF!,#REF!,A133,#REF!,$AO$2,#REF!,$AZ$1)</f>
        <v>#REF!</v>
      </c>
      <c r="AP133" s="69" t="e">
        <f ca="1">SUMIFS(#REF!,#REF!,A133,#REF!,$AP$2,#REF!,$AZ$1)</f>
        <v>#REF!</v>
      </c>
      <c r="AQ133" s="69" t="e">
        <f ca="1">SUMIFS(#REF!,#REF!,A133,#REF!,$AQ$2,#REF!,$AZ$1)</f>
        <v>#REF!</v>
      </c>
      <c r="AR133" s="69" t="e">
        <f ca="1">SUMIFS(#REF!,#REF!,A133,#REF!,$AR$2,#REF!,$AZ$1)</f>
        <v>#REF!</v>
      </c>
      <c r="AS133" s="81"/>
      <c r="AT133" s="82">
        <f>SUMIFS('Inventory Matrix'!$E:$E,'Inventory Matrix'!$G:$G,$AT$2,'Inventory Matrix'!$B:$B,$AZ$1,'Inventory Matrix'!$C:$C,A133)</f>
        <v>0</v>
      </c>
      <c r="AU133" s="82">
        <f>SUMIFS('Inventory Matrix'!$E:$E,'Inventory Matrix'!$G:$G,$AU$2,'Inventory Matrix'!$B:$B,$AZ$1,'Inventory Matrix'!$C:$C,A133)</f>
        <v>0</v>
      </c>
      <c r="AV133" s="82">
        <f>SUMIFS('Inventory Matrix'!$E:$E,'Inventory Matrix'!$G:$G,$AV$2,'Inventory Matrix'!$B:$B,$AZ$1,'Inventory Matrix'!$C:$C,A133)</f>
        <v>0</v>
      </c>
      <c r="AW133" s="83">
        <f>SUMIFS('Inventory Matrix'!$E:$E,'Inventory Matrix'!$G:$G,$AW$2,'Inventory Matrix'!$B:$B,$AZ$1,'Inventory Matrix'!$C:$C,A133)</f>
        <v>1</v>
      </c>
      <c r="AX133" s="85" t="str">
        <f t="shared" ca="1" si="39"/>
        <v>-</v>
      </c>
      <c r="AY133" s="88">
        <f t="shared" ca="1" si="40"/>
        <v>0</v>
      </c>
      <c r="AZ133" s="87">
        <f>SUMIFS(Stock!$D:$D,Stock!$A:$A,$AZ$1,Stock!$C:$C,A133)</f>
        <v>1</v>
      </c>
      <c r="BA133" s="55"/>
      <c r="BB133" s="69" t="e">
        <f ca="1">SUMIFS(#REF!,#REF!,A133,#REF!,$BB$2,#REF!,$BO$1)</f>
        <v>#REF!</v>
      </c>
      <c r="BC133" s="69" t="e">
        <f ca="1">SUMIFS(#REF!,#REF!,A133,#REF!,$BC$2,#REF!,$BO$1)</f>
        <v>#REF!</v>
      </c>
      <c r="BD133" s="69" t="e">
        <f ca="1">SUMIFS(#REF!,#REF!,A133,#REF!,$BD$2,#REF!,$BO$1)</f>
        <v>#REF!</v>
      </c>
      <c r="BE133" s="69" t="e">
        <f ca="1">SUMIFS(#REF!,#REF!,A133,#REF!,$BE$2,#REF!,$BO$1)</f>
        <v>#REF!</v>
      </c>
      <c r="BF133" s="69" t="e">
        <f ca="1">SUMIFS(#REF!,#REF!,A133,#REF!,$BF$2,#REF!,$BO$1)</f>
        <v>#REF!</v>
      </c>
      <c r="BG133" s="69" t="e">
        <f ca="1">SUMIFS(#REF!,#REF!,A133,#REF!,$BG$2,#REF!,$BO$1)</f>
        <v>#REF!</v>
      </c>
      <c r="BH133" s="60"/>
      <c r="BI133" s="82">
        <f>SUMIFS('Inventory Matrix'!$E:$E,'Inventory Matrix'!$G:$G,$BI$2,'Inventory Matrix'!$B:$B,$BO$1,'Inventory Matrix'!$C:$C,A133)</f>
        <v>0</v>
      </c>
      <c r="BJ133" s="82">
        <f>SUMIFS('Inventory Matrix'!$E:$E,'Inventory Matrix'!$G:$G,$BJ$2,'Inventory Matrix'!$B:$B,$BO$1,'Inventory Matrix'!$C:$C,A133)</f>
        <v>0</v>
      </c>
      <c r="BK133" s="82">
        <f>SUMIFS('Inventory Matrix'!$E:$E,'Inventory Matrix'!$G:$G,$BK$2,'Inventory Matrix'!$B:$B,$BO$1,'Inventory Matrix'!$C:$C,A133)</f>
        <v>0</v>
      </c>
      <c r="BL133" s="83">
        <f>SUMIFS('Inventory Matrix'!$E:$E,'Inventory Matrix'!$G:$G,$BL$2,'Inventory Matrix'!$B:$B,$BO$1,'Inventory Matrix'!$C:$C,A133)</f>
        <v>0</v>
      </c>
      <c r="BM133" s="85" t="str">
        <f t="shared" ca="1" si="41"/>
        <v>-</v>
      </c>
      <c r="BN133" s="86">
        <f t="shared" ca="1" si="42"/>
        <v>0</v>
      </c>
      <c r="BO133" s="87">
        <f>SUMIFS(Stock!$D:$D,Stock!$A:$A,$BO$1,Stock!$C:$C,A133)</f>
        <v>0</v>
      </c>
      <c r="BP133" s="55"/>
      <c r="BQ133" s="69" t="e">
        <f ca="1">SUMIFS(#REF!,#REF!,A133,#REF!,$BQ$2,#REF!,$CD$1)</f>
        <v>#REF!</v>
      </c>
      <c r="BR133" s="69" t="e">
        <f ca="1">SUMIFS(#REF!,#REF!,A133,#REF!,$BR$2,#REF!,$CD$1)</f>
        <v>#REF!</v>
      </c>
      <c r="BS133" s="69" t="e">
        <f ca="1">SUMIFS(#REF!,#REF!,A133,#REF!,$BS$2,#REF!,$CD$1)</f>
        <v>#REF!</v>
      </c>
      <c r="BT133" s="69" t="e">
        <f ca="1">SUMIFS(#REF!,#REF!,A133,#REF!,$BT$2,#REF!,$CD$1)</f>
        <v>#REF!</v>
      </c>
      <c r="BU133" s="69" t="e">
        <f ca="1">SUMIFS(#REF!,#REF!,A133,#REF!,$BU$2,#REF!,$CD$1)</f>
        <v>#REF!</v>
      </c>
      <c r="BV133" s="69" t="e">
        <f ca="1">SUMIFS(#REF!,#REF!,A133,#REF!,$BV$2,#REF!,$CD$1)</f>
        <v>#REF!</v>
      </c>
      <c r="BW133" s="60"/>
      <c r="BX133" s="82">
        <f>SUMIFS('Inventory Matrix'!$E:$E,'Inventory Matrix'!$G:$G,$BX$2,'Inventory Matrix'!$B:$B,$CD$1,'Inventory Matrix'!$C:$C,A133)</f>
        <v>1</v>
      </c>
      <c r="BY133" s="82">
        <f>SUMIFS('Inventory Matrix'!$E:$E,'Inventory Matrix'!$G:$G,$BY$2,'Inventory Matrix'!$B:$B,$CD$1,'Inventory Matrix'!$C:$C,A133)</f>
        <v>0</v>
      </c>
      <c r="BZ133" s="82">
        <f>SUMIFS('Inventory Matrix'!$E:$E,'Inventory Matrix'!$G:$G,$BZ$2,'Inventory Matrix'!$B:$B,$CD$1,'Inventory Matrix'!$C:$C,A133)</f>
        <v>0</v>
      </c>
      <c r="CA133" s="83">
        <f>SUMIFS('Inventory Matrix'!$E:$E,'Inventory Matrix'!$G:$G,$CA$2,'Inventory Matrix'!$B:$B,$CD$1,'Inventory Matrix'!$C:$C,A133)</f>
        <v>0</v>
      </c>
      <c r="CB133" s="85" t="str">
        <f t="shared" ca="1" si="43"/>
        <v>-</v>
      </c>
      <c r="CC133" s="88">
        <f t="shared" ca="1" si="44"/>
        <v>0</v>
      </c>
      <c r="CD133" s="87">
        <f>SUMIFS(Stock!$D:$D,Stock!$A:$A,$CD$1,Stock!$C:$C,A133)</f>
        <v>1</v>
      </c>
      <c r="CE133" s="55"/>
      <c r="CF133" s="69" t="e">
        <f ca="1">SUMIFS(#REF!,#REF!,A133,#REF!,$CF$2,#REF!,$CS$1)</f>
        <v>#REF!</v>
      </c>
      <c r="CG133" s="69" t="e">
        <f ca="1">SUMIFS(#REF!,#REF!,A133,#REF!,$CG$2,#REF!,$CS$1)</f>
        <v>#REF!</v>
      </c>
      <c r="CH133" s="69" t="e">
        <f ca="1">SUMIFS(#REF!,#REF!,A133,#REF!,$CH$2,#REF!,$CS$1)</f>
        <v>#REF!</v>
      </c>
      <c r="CI133" s="69" t="e">
        <f ca="1">SUMIFS(#REF!,#REF!,A133,#REF!,$CI$2,#REF!,$CS$1)</f>
        <v>#REF!</v>
      </c>
      <c r="CJ133" s="69" t="e">
        <f ca="1">SUMIFS(#REF!,#REF!,A133,#REF!,$CJ$2,#REF!,$CS$1)</f>
        <v>#REF!</v>
      </c>
      <c r="CK133" s="69" t="e">
        <f ca="1">SUMIFS(#REF!,#REF!,A133,#REF!,$CK$2,#REF!,$CS$1)</f>
        <v>#REF!</v>
      </c>
      <c r="CL133" s="60"/>
      <c r="CM133" s="82">
        <f>SUMIFS('Inventory Matrix'!$E:$E,'Inventory Matrix'!$G:$G,$CM$2,'Inventory Matrix'!$B:$B,$CS$1,'Inventory Matrix'!$C:$C,A133)</f>
        <v>0</v>
      </c>
      <c r="CN133" s="82">
        <f>SUMIFS('Inventory Matrix'!$E:$E,'Inventory Matrix'!$G:$G,$CN$2,'Inventory Matrix'!$B:$B,$CS$1,'Inventory Matrix'!$C:$C,A133)</f>
        <v>0</v>
      </c>
      <c r="CO133" s="82">
        <f>SUMIFS('Inventory Matrix'!$E:$E,'Inventory Matrix'!$G:$G,$CO$2,'Inventory Matrix'!$B:$B,$CS$1,'Inventory Matrix'!$C:$C,A133)</f>
        <v>0</v>
      </c>
      <c r="CP133" s="83">
        <f>SUMIFS('Inventory Matrix'!$E:$E,'Inventory Matrix'!$G:$G,$CP$2,'Inventory Matrix'!$B:$B,$CS$1,'Inventory Matrix'!$C:$C,A133)</f>
        <v>0</v>
      </c>
      <c r="CQ133" s="85" t="str">
        <f t="shared" ca="1" si="45"/>
        <v>-</v>
      </c>
      <c r="CR133" s="88">
        <f t="shared" ca="1" si="46"/>
        <v>0</v>
      </c>
      <c r="CS133" s="87">
        <f>SUMIFS(Stock!$D:$D,Stock!$A:$A,$CS$1,Stock!$C:$C,A133)</f>
        <v>0</v>
      </c>
      <c r="CT133" s="64"/>
      <c r="CU133" s="89">
        <f>SUMIFS(Stock!$D:$D,Stock!$A:$A,$CU$1,Stock!$C:$C,A133)</f>
        <v>0</v>
      </c>
      <c r="CV133" s="64"/>
      <c r="CW133" s="69" t="e">
        <f ca="1">SUMIFS(#REF!,#REF!,A133,#REF!,$CW$2,#REF!,$DC$1)</f>
        <v>#REF!</v>
      </c>
      <c r="CX133" s="69" t="e">
        <f ca="1">SUMIFS(#REF!,#REF!,A133,#REF!,$CX$2,#REF!,$DC$1)</f>
        <v>#REF!</v>
      </c>
      <c r="CY133" s="69" t="e">
        <f ca="1">SUMIFS(#REF!,#REF!,A133,#REF!,$CY$2,#REF!,$DC$1)</f>
        <v>#REF!</v>
      </c>
      <c r="CZ133" s="69" t="e">
        <f ca="1">SUMIFS(#REF!,#REF!,A133,#REF!,$CZ$2,#REF!,$DC$1)</f>
        <v>#REF!</v>
      </c>
      <c r="DA133" s="69" t="e">
        <f ca="1">SUMIFS(#REF!,#REF!,A133,#REF!,$DA$2,#REF!,$DC$1)</f>
        <v>#REF!</v>
      </c>
      <c r="DB133" s="69" t="e">
        <f ca="1">SUMIFS(#REF!,#REF!,A133,#REF!,$DB$2,#REF!,$DC$1)</f>
        <v>#REF!</v>
      </c>
      <c r="DC133" s="89">
        <f>SUMIFS(Stock!$D:$D,Stock!$A:$A,$DC$1,Stock!$C:$C,A133)</f>
        <v>0</v>
      </c>
      <c r="DD133" s="89">
        <f>SUMIFS(Stock!$D:$D,Stock!$A:$A,$DD$1,Stock!$C:$C,A133)</f>
        <v>0</v>
      </c>
      <c r="DE133" s="89">
        <f>SUMIFS(Stock!$D:$D,Stock!$A:$A,$DE$1,Stock!$C:$C,A133)</f>
        <v>0</v>
      </c>
      <c r="DF133" s="66"/>
      <c r="DG133" s="66"/>
      <c r="DH133" s="90">
        <f>SUMIFS('Inventory Matrix'!$E:$E,'Inventory Matrix'!$B:$B,$DH$2,'Inventory Matrix'!$G:$G,$DM$2,'Inventory Matrix'!$C:$C,A133)</f>
        <v>0</v>
      </c>
      <c r="DI133" s="90">
        <f>SUMIFS('Inventory Matrix'!$E:$E,'Inventory Matrix'!$B:$B,$DI$2,'Inventory Matrix'!$G:$G,$DM$2,'Inventory Matrix'!$C:$C,A133)</f>
        <v>0</v>
      </c>
      <c r="DJ133" s="90">
        <f>SUMIFS('Inventory Matrix'!$E:$E,'Inventory Matrix'!$B:$B,$DJ$2,'Inventory Matrix'!$G:$G,$DM$2,'Inventory Matrix'!$C:$C,A133)</f>
        <v>0</v>
      </c>
      <c r="DK133" s="90">
        <f>SUMIFS('Inventory Matrix'!$E:$E,'Inventory Matrix'!$B:$B,$DK$2,'Inventory Matrix'!$G:$G,$DM$2,'Inventory Matrix'!$C:$C,A133)</f>
        <v>1</v>
      </c>
      <c r="DL133" s="90">
        <f>SUMIFS('Inventory Matrix'!$E:$E,'Inventory Matrix'!$B:$B,$DL$2,'Inventory Matrix'!$G:$G,$DM$2,'Inventory Matrix'!$C:$C,A133)</f>
        <v>0</v>
      </c>
      <c r="DM133" s="91">
        <f>SUMIFS('Inventory Matrix'!$E:$E,'Inventory Matrix'!$G:$G,$DM$2,'Inventory Matrix'!$C:$C,A133)</f>
        <v>1</v>
      </c>
      <c r="DN133" s="48"/>
      <c r="DO133" s="90">
        <f>SUMIFS('Inventory Matrix'!$E:$E,'Inventory Matrix'!$B:$B,$DO$2,'Inventory Matrix'!$G:$G,$DT$2,'Inventory Matrix'!$C:$C,A133)</f>
        <v>0</v>
      </c>
      <c r="DP133" s="90">
        <f>SUMIFS('Inventory Matrix'!$E:$E,'Inventory Matrix'!$B:$B,$DP$2,'Inventory Matrix'!$G:$G,$DT$2,'Inventory Matrix'!$C:$C,A133)</f>
        <v>0</v>
      </c>
      <c r="DQ133" s="90">
        <f>SUMIFS('Inventory Matrix'!$E:$E,'Inventory Matrix'!$B:$B,$DQ$2,'Inventory Matrix'!$G:$G,$DT$2,'Inventory Matrix'!$C:$C,A133)</f>
        <v>0</v>
      </c>
      <c r="DR133" s="90">
        <f>SUMIFS('Inventory Matrix'!$E:$E,'Inventory Matrix'!$B:$B,$DR$2,'Inventory Matrix'!$G:$G,$DT$2,'Inventory Matrix'!$C:$C,A133)</f>
        <v>0</v>
      </c>
      <c r="DS133" s="90">
        <f>SUMIFS('Inventory Matrix'!$E:$E,'Inventory Matrix'!$B:$B,$DS$2,'Inventory Matrix'!$G:$G,$DT$2,'Inventory Matrix'!$C:$C,A133)</f>
        <v>0</v>
      </c>
      <c r="DT133" s="91">
        <f>SUMIFS('Inventory Matrix'!$E:$E,'Inventory Matrix'!$G:$G,$DT$2,'Inventory Matrix'!$C:$C,A133)</f>
        <v>0</v>
      </c>
      <c r="DU133" s="44"/>
      <c r="DV133" s="90">
        <f>SUMIFS('Inventory Matrix'!$E:$E,'Inventory Matrix'!$B:$B,$DV$2,'Inventory Matrix'!$G:$G,$EA$2,'Inventory Matrix'!$C:$C,A133)</f>
        <v>1</v>
      </c>
      <c r="DW133" s="90">
        <f>SUMIFS('Inventory Matrix'!$E:$E,'Inventory Matrix'!$B:$B,$DW$2,'Inventory Matrix'!$G:$G,$EA$2,'Inventory Matrix'!$C:$C,A133)</f>
        <v>0</v>
      </c>
      <c r="DX133" s="90">
        <f>SUMIFS('Inventory Matrix'!$E:$E,'Inventory Matrix'!$B:$B,$DX$2,'Inventory Matrix'!$G:$G,$EA$2,'Inventory Matrix'!$C:$C,A133)</f>
        <v>0</v>
      </c>
      <c r="DY133" s="90">
        <f>SUMIFS('Inventory Matrix'!$E:$E,'Inventory Matrix'!$B:$B,$DY$2,'Inventory Matrix'!$G:$G,$EA$2,'Inventory Matrix'!$C:$C,A133)</f>
        <v>0</v>
      </c>
      <c r="DZ133" s="90">
        <f>SUMIFS('Inventory Matrix'!$E:$E,'Inventory Matrix'!$B:$B,$DZ$2,'Inventory Matrix'!$G:$G,$EA$2,'Inventory Matrix'!$C:$C,A133)</f>
        <v>0</v>
      </c>
      <c r="EA133" s="91">
        <f>SUMIFS('Inventory Matrix'!$E:$E,'Inventory Matrix'!$G:$G,$EA$2,'Inventory Matrix'!$C:$C,A133)</f>
        <v>1</v>
      </c>
      <c r="EB133" s="44"/>
      <c r="EC133" s="90">
        <f>SUMIFS('Inventory Matrix'!$E:$E,'Inventory Matrix'!$B:$B,$EC$2,'Inventory Matrix'!$G:$G,$EH$2,'Inventory Matrix'!$C:$C,A133)</f>
        <v>0</v>
      </c>
      <c r="ED133" s="90">
        <f>SUMIFS('Inventory Matrix'!$E:$E,'Inventory Matrix'!$B:$B,$ED$2,'Inventory Matrix'!$G:$G,$EH$2,'Inventory Matrix'!$C:$C,A133)</f>
        <v>1</v>
      </c>
      <c r="EE133" s="90">
        <f>SUMIFS('Inventory Matrix'!$E:$E,'Inventory Matrix'!$B:$B,$EE$2,'Inventory Matrix'!$G:$G,$EH$2,'Inventory Matrix'!$C:$C,A133)</f>
        <v>0</v>
      </c>
      <c r="EF133" s="90">
        <f>SUMIFS('Inventory Matrix'!$E:$E,'Inventory Matrix'!$B:$B,$EF$2,'Inventory Matrix'!$G:$G,$EH$2,'Inventory Matrix'!$C:$C,A133)</f>
        <v>0</v>
      </c>
      <c r="EG133" s="90">
        <f>SUMIFS('Inventory Matrix'!$E:$E,'Inventory Matrix'!$B:$B,$EG$2,'Inventory Matrix'!$G:$G,$EH$2,'Inventory Matrix'!$C:$C,A133)</f>
        <v>0</v>
      </c>
      <c r="EH133" s="91">
        <f>SUMIFS('Inventory Matrix'!$E:$E,'Inventory Matrix'!$G:$G,$EH$2,'Inventory Matrix'!$C:$C,A133)</f>
        <v>1</v>
      </c>
      <c r="EI133" s="44"/>
    </row>
    <row r="134" spans="1:139" ht="13" x14ac:dyDescent="0.15">
      <c r="A134" s="38" t="str">
        <f t="shared" si="32"/>
        <v>MM063</v>
      </c>
      <c r="B134" s="39" t="s">
        <v>2285</v>
      </c>
      <c r="C134" s="40" t="s">
        <v>49</v>
      </c>
      <c r="D134" s="40" t="s">
        <v>2330</v>
      </c>
      <c r="E134" s="41">
        <f t="shared" si="33"/>
        <v>1</v>
      </c>
      <c r="F134" s="41">
        <f>SUMIFS(Stock!$D:$D,Stock!$C:$C,A134)</f>
        <v>1</v>
      </c>
      <c r="G134" s="42" t="e">
        <f t="shared" ca="1" si="34"/>
        <v>#REF!</v>
      </c>
      <c r="H134" s="43">
        <f t="shared" ca="1" si="35"/>
        <v>0</v>
      </c>
      <c r="I134" s="44"/>
      <c r="J134" s="38" t="e">
        <f ca="1">SUMIFS(#REF!,#REF!,A134,#REF!,$J$2)</f>
        <v>#REF!</v>
      </c>
      <c r="K134" s="38" t="e">
        <f ca="1">SUMIFS(#REF!,#REF!,A134,#REF!,$K$2)</f>
        <v>#REF!</v>
      </c>
      <c r="L134" s="38" t="e">
        <f ca="1">SUMIFS(#REF!,#REF!,A134,#REF!,$L$2)</f>
        <v>#REF!</v>
      </c>
      <c r="M134" s="38" t="e">
        <f ca="1">SUMIFS(#REF!,#REF!,A134,#REF!,$M$2)</f>
        <v>#REF!</v>
      </c>
      <c r="N134" s="38" t="e">
        <f ca="1">SUMIFS(#REF!,#REF!,A134,#REF!,$N$2)</f>
        <v>#REF!</v>
      </c>
      <c r="O134" s="38" t="e">
        <f ca="1">SUMIFS(#REF!,#REF!,A134,#REF!,$O$2)</f>
        <v>#REF!</v>
      </c>
      <c r="P134" s="38" t="e">
        <f ca="1">SUMIFS(#REF!,#REF!,A134,#REF!,$P$2)</f>
        <v>#REF!</v>
      </c>
      <c r="Q134" s="38" t="e">
        <f ca="1">SUMIFS(#REF!,#REF!,A134,#REF!,$Q$2)</f>
        <v>#REF!</v>
      </c>
      <c r="R134" s="38" t="e">
        <f ca="1">SUMIFS(#REF!,#REF!,A134,#REF!,$R$2)</f>
        <v>#REF!</v>
      </c>
      <c r="S134" s="38" t="e">
        <f ca="1">SUMIFS(#REF!,#REF!,A134,#REF!,$S$2)</f>
        <v>#REF!</v>
      </c>
      <c r="T134" s="45"/>
      <c r="U134" s="44"/>
      <c r="V134" s="46"/>
      <c r="W134" s="38" t="e">
        <f ca="1">SUMIFS(#REF!,#REF!,A134,#REF!,$W$2,#REF!,$AK$1)</f>
        <v>#REF!</v>
      </c>
      <c r="X134" s="38" t="e">
        <f ca="1">SUMIFS(#REF!,#REF!,A134,#REF!,$X$2,#REF!,$AK$1)</f>
        <v>#REF!</v>
      </c>
      <c r="Y134" s="38" t="e">
        <f ca="1">SUMIFS(#REF!,#REF!,A134,#REF!,$Y$2,#REF!,$AK$1)</f>
        <v>#REF!</v>
      </c>
      <c r="Z134" s="38" t="e">
        <f ca="1">SUMIFS(#REF!,#REF!,A134,#REF!,$Z$2,#REF!,$AK$1)</f>
        <v>#REF!</v>
      </c>
      <c r="AA134" s="38" t="e">
        <f ca="1">SUMIFS(#REF!,#REF!,A134,#REF!,$AA$2,#REF!,$AK$1)</f>
        <v>#REF!</v>
      </c>
      <c r="AB134" s="38" t="e">
        <f ca="1">SUMIFS(#REF!,#REF!,A134,#REF!,$AB$2,#REF!,$AK$1)</f>
        <v>#REF!</v>
      </c>
      <c r="AC134" s="48"/>
      <c r="AD134" s="92">
        <f>SUMIFS('Inventory Matrix'!$E:$E,'Inventory Matrix'!$G:$G,$AD$2,'Inventory Matrix'!$B:$B,$AK$1,'Inventory Matrix'!$C:$C,A134)</f>
        <v>0</v>
      </c>
      <c r="AE134" s="39">
        <f>SUMIFS('Inventory Matrix'!$E:$E,'Inventory Matrix'!$G:$G,$AE$2,'Inventory Matrix'!$B:$B,$AK$1,'Inventory Matrix'!$C:$C,A134)</f>
        <v>0</v>
      </c>
      <c r="AF134" s="39">
        <f>SUMIFS('Inventory Matrix'!$E:$E,'Inventory Matrix'!$G:$G,$AF$2,'Inventory Matrix'!$B:$B,$AK$1,'Inventory Matrix'!$C:$C,A134)</f>
        <v>0</v>
      </c>
      <c r="AG134" s="93">
        <f>SUMIFS('Inventory Matrix'!$E:$E,'Inventory Matrix'!$G:$G,$AG$2,'Inventory Matrix'!$B:$B,$AK$1,'Inventory Matrix'!$C:$C,A134)</f>
        <v>0</v>
      </c>
      <c r="AH134" s="170" t="str">
        <f t="shared" ca="1" si="36"/>
        <v>-</v>
      </c>
      <c r="AI134" s="171" t="str">
        <f t="shared" ca="1" si="37"/>
        <v>-</v>
      </c>
      <c r="AJ134" s="174">
        <f t="shared" ca="1" si="48"/>
        <v>0</v>
      </c>
      <c r="AK134" s="172">
        <f>SUMIFS(Stock!$D:$D,Stock!$A:$A,$AK$1,Stock!$C:$C,A134)</f>
        <v>0</v>
      </c>
      <c r="AL134" s="55"/>
      <c r="AM134" s="38" t="e">
        <f ca="1">SUMIFS(#REF!,#REF!,A134,#REF!,$AM$2,#REF!,$AZ$1)</f>
        <v>#REF!</v>
      </c>
      <c r="AN134" s="38" t="e">
        <f ca="1">SUMIFS(#REF!,#REF!,A134,#REF!,$AN$2,#REF!,$AZ$1)</f>
        <v>#REF!</v>
      </c>
      <c r="AO134" s="38" t="e">
        <f ca="1">SUMIFS(#REF!,#REF!,A134,#REF!,$AO$2,#REF!,$AZ$1)</f>
        <v>#REF!</v>
      </c>
      <c r="AP134" s="38" t="e">
        <f ca="1">SUMIFS(#REF!,#REF!,A134,#REF!,$AP$2,#REF!,$AZ$1)</f>
        <v>#REF!</v>
      </c>
      <c r="AQ134" s="38" t="e">
        <f ca="1">SUMIFS(#REF!,#REF!,A134,#REF!,$AQ$2,#REF!,$AZ$1)</f>
        <v>#REF!</v>
      </c>
      <c r="AR134" s="38" t="e">
        <f ca="1">SUMIFS(#REF!,#REF!,A134,#REF!,$AR$2,#REF!,$AZ$1)</f>
        <v>#REF!</v>
      </c>
      <c r="AS134" s="81"/>
      <c r="AT134" s="49">
        <f>SUMIFS('Inventory Matrix'!$E:$E,'Inventory Matrix'!$G:$G,$AT$2,'Inventory Matrix'!$B:$B,$AZ$1,'Inventory Matrix'!$C:$C,A134)</f>
        <v>0</v>
      </c>
      <c r="AU134" s="49">
        <f>SUMIFS('Inventory Matrix'!$E:$E,'Inventory Matrix'!$G:$G,$AU$2,'Inventory Matrix'!$B:$B,$AZ$1,'Inventory Matrix'!$C:$C,A134)</f>
        <v>0</v>
      </c>
      <c r="AV134" s="49">
        <f>SUMIFS('Inventory Matrix'!$E:$E,'Inventory Matrix'!$G:$G,$AV$2,'Inventory Matrix'!$B:$B,$AZ$1,'Inventory Matrix'!$C:$C,A134)</f>
        <v>0</v>
      </c>
      <c r="AW134" s="57">
        <f>SUMIFS('Inventory Matrix'!$E:$E,'Inventory Matrix'!$G:$G,$AW$2,'Inventory Matrix'!$B:$B,$AZ$1,'Inventory Matrix'!$C:$C,A134)</f>
        <v>0</v>
      </c>
      <c r="AX134" s="96" t="str">
        <f t="shared" ca="1" si="39"/>
        <v>-</v>
      </c>
      <c r="AY134" s="63">
        <f t="shared" ca="1" si="40"/>
        <v>0</v>
      </c>
      <c r="AZ134" s="97">
        <f>SUMIFS(Stock!$D:$D,Stock!$A:$A,$AZ$1,Stock!$C:$C,A134)</f>
        <v>0</v>
      </c>
      <c r="BA134" s="55"/>
      <c r="BB134" s="38" t="e">
        <f ca="1">SUMIFS(#REF!,#REF!,A134,#REF!,$BB$2,#REF!,$BO$1)</f>
        <v>#REF!</v>
      </c>
      <c r="BC134" s="38" t="e">
        <f ca="1">SUMIFS(#REF!,#REF!,A134,#REF!,$BC$2,#REF!,$BO$1)</f>
        <v>#REF!</v>
      </c>
      <c r="BD134" s="38" t="e">
        <f ca="1">SUMIFS(#REF!,#REF!,A134,#REF!,$BD$2,#REF!,$BO$1)</f>
        <v>#REF!</v>
      </c>
      <c r="BE134" s="38" t="e">
        <f ca="1">SUMIFS(#REF!,#REF!,A134,#REF!,$BE$2,#REF!,$BO$1)</f>
        <v>#REF!</v>
      </c>
      <c r="BF134" s="38" t="e">
        <f ca="1">SUMIFS(#REF!,#REF!,A134,#REF!,$BF$2,#REF!,$BO$1)</f>
        <v>#REF!</v>
      </c>
      <c r="BG134" s="38" t="e">
        <f ca="1">SUMIFS(#REF!,#REF!,A134,#REF!,$BG$2,#REF!,$BO$1)</f>
        <v>#REF!</v>
      </c>
      <c r="BH134" s="60"/>
      <c r="BI134" s="49">
        <f>SUMIFS('Inventory Matrix'!$E:$E,'Inventory Matrix'!$G:$G,$BI$2,'Inventory Matrix'!$B:$B,$BO$1,'Inventory Matrix'!$C:$C,A134)</f>
        <v>0</v>
      </c>
      <c r="BJ134" s="49">
        <f>SUMIFS('Inventory Matrix'!$E:$E,'Inventory Matrix'!$G:$G,$BJ$2,'Inventory Matrix'!$B:$B,$BO$1,'Inventory Matrix'!$C:$C,A134)</f>
        <v>0</v>
      </c>
      <c r="BK134" s="49">
        <f>SUMIFS('Inventory Matrix'!$E:$E,'Inventory Matrix'!$G:$G,$BK$2,'Inventory Matrix'!$B:$B,$BO$1,'Inventory Matrix'!$C:$C,A134)</f>
        <v>1</v>
      </c>
      <c r="BL134" s="57">
        <f>SUMIFS('Inventory Matrix'!$E:$E,'Inventory Matrix'!$G:$G,$BL$2,'Inventory Matrix'!$B:$B,$BO$1,'Inventory Matrix'!$C:$C,A134)</f>
        <v>0</v>
      </c>
      <c r="BM134" s="96" t="str">
        <f t="shared" ca="1" si="41"/>
        <v>-</v>
      </c>
      <c r="BN134" s="62">
        <f t="shared" ca="1" si="42"/>
        <v>0</v>
      </c>
      <c r="BO134" s="97">
        <f>SUMIFS(Stock!$D:$D,Stock!$A:$A,$BO$1,Stock!$C:$C,A134)</f>
        <v>1</v>
      </c>
      <c r="BP134" s="55"/>
      <c r="BQ134" s="38" t="e">
        <f ca="1">SUMIFS(#REF!,#REF!,A134,#REF!,$BQ$2,#REF!,$CD$1)</f>
        <v>#REF!</v>
      </c>
      <c r="BR134" s="38" t="e">
        <f ca="1">SUMIFS(#REF!,#REF!,A134,#REF!,$BR$2,#REF!,$CD$1)</f>
        <v>#REF!</v>
      </c>
      <c r="BS134" s="38" t="e">
        <f ca="1">SUMIFS(#REF!,#REF!,A134,#REF!,$BS$2,#REF!,$CD$1)</f>
        <v>#REF!</v>
      </c>
      <c r="BT134" s="38" t="e">
        <f ca="1">SUMIFS(#REF!,#REF!,A134,#REF!,$BT$2,#REF!,$CD$1)</f>
        <v>#REF!</v>
      </c>
      <c r="BU134" s="38" t="e">
        <f ca="1">SUMIFS(#REF!,#REF!,A134,#REF!,$BU$2,#REF!,$CD$1)</f>
        <v>#REF!</v>
      </c>
      <c r="BV134" s="38" t="e">
        <f ca="1">SUMIFS(#REF!,#REF!,A134,#REF!,$BV$2,#REF!,$CD$1)</f>
        <v>#REF!</v>
      </c>
      <c r="BW134" s="60"/>
      <c r="BX134" s="49">
        <f>SUMIFS('Inventory Matrix'!$E:$E,'Inventory Matrix'!$G:$G,$BX$2,'Inventory Matrix'!$B:$B,$CD$1,'Inventory Matrix'!$C:$C,A134)</f>
        <v>0</v>
      </c>
      <c r="BY134" s="49">
        <f>SUMIFS('Inventory Matrix'!$E:$E,'Inventory Matrix'!$G:$G,$BY$2,'Inventory Matrix'!$B:$B,$CD$1,'Inventory Matrix'!$C:$C,A134)</f>
        <v>0</v>
      </c>
      <c r="BZ134" s="49">
        <f>SUMIFS('Inventory Matrix'!$E:$E,'Inventory Matrix'!$G:$G,$BZ$2,'Inventory Matrix'!$B:$B,$CD$1,'Inventory Matrix'!$C:$C,A134)</f>
        <v>0</v>
      </c>
      <c r="CA134" s="57">
        <f>SUMIFS('Inventory Matrix'!$E:$E,'Inventory Matrix'!$G:$G,$CA$2,'Inventory Matrix'!$B:$B,$CD$1,'Inventory Matrix'!$C:$C,A134)</f>
        <v>0</v>
      </c>
      <c r="CB134" s="96" t="str">
        <f t="shared" ca="1" si="43"/>
        <v>-</v>
      </c>
      <c r="CC134" s="63">
        <f t="shared" ca="1" si="44"/>
        <v>0</v>
      </c>
      <c r="CD134" s="97">
        <f>SUMIFS(Stock!$D:$D,Stock!$A:$A,$CD$1,Stock!$C:$C,A134)</f>
        <v>0</v>
      </c>
      <c r="CE134" s="55"/>
      <c r="CF134" s="38" t="e">
        <f ca="1">SUMIFS(#REF!,#REF!,A134,#REF!,$CF$2,#REF!,$CS$1)</f>
        <v>#REF!</v>
      </c>
      <c r="CG134" s="38" t="e">
        <f ca="1">SUMIFS(#REF!,#REF!,A134,#REF!,$CG$2,#REF!,$CS$1)</f>
        <v>#REF!</v>
      </c>
      <c r="CH134" s="38" t="e">
        <f ca="1">SUMIFS(#REF!,#REF!,A134,#REF!,$CH$2,#REF!,$CS$1)</f>
        <v>#REF!</v>
      </c>
      <c r="CI134" s="38" t="e">
        <f ca="1">SUMIFS(#REF!,#REF!,A134,#REF!,$CI$2,#REF!,$CS$1)</f>
        <v>#REF!</v>
      </c>
      <c r="CJ134" s="38" t="e">
        <f ca="1">SUMIFS(#REF!,#REF!,A134,#REF!,$CJ$2,#REF!,$CS$1)</f>
        <v>#REF!</v>
      </c>
      <c r="CK134" s="38" t="e">
        <f ca="1">SUMIFS(#REF!,#REF!,A134,#REF!,$CK$2,#REF!,$CS$1)</f>
        <v>#REF!</v>
      </c>
      <c r="CL134" s="60"/>
      <c r="CM134" s="49">
        <f>SUMIFS('Inventory Matrix'!$E:$E,'Inventory Matrix'!$G:$G,$CM$2,'Inventory Matrix'!$B:$B,$CS$1,'Inventory Matrix'!$C:$C,A134)</f>
        <v>0</v>
      </c>
      <c r="CN134" s="49">
        <f>SUMIFS('Inventory Matrix'!$E:$E,'Inventory Matrix'!$G:$G,$CN$2,'Inventory Matrix'!$B:$B,$CS$1,'Inventory Matrix'!$C:$C,A134)</f>
        <v>0</v>
      </c>
      <c r="CO134" s="49">
        <f>SUMIFS('Inventory Matrix'!$E:$E,'Inventory Matrix'!$G:$G,$CO$2,'Inventory Matrix'!$B:$B,$CS$1,'Inventory Matrix'!$C:$C,A134)</f>
        <v>0</v>
      </c>
      <c r="CP134" s="57">
        <f>SUMIFS('Inventory Matrix'!$E:$E,'Inventory Matrix'!$G:$G,$CP$2,'Inventory Matrix'!$B:$B,$CS$1,'Inventory Matrix'!$C:$C,A134)</f>
        <v>0</v>
      </c>
      <c r="CQ134" s="96" t="str">
        <f t="shared" ca="1" si="45"/>
        <v>-</v>
      </c>
      <c r="CR134" s="63">
        <f t="shared" ca="1" si="46"/>
        <v>0</v>
      </c>
      <c r="CS134" s="97">
        <f>SUMIFS(Stock!$D:$D,Stock!$A:$A,$CS$1,Stock!$C:$C,A134)</f>
        <v>0</v>
      </c>
      <c r="CT134" s="64"/>
      <c r="CU134" s="65">
        <f>SUMIFS(Stock!$D:$D,Stock!$A:$A,$CU$1,Stock!$C:$C,A134)</f>
        <v>0</v>
      </c>
      <c r="CV134" s="64"/>
      <c r="CW134" s="38" t="e">
        <f ca="1">SUMIFS(#REF!,#REF!,A134,#REF!,$CW$2,#REF!,$DC$1)</f>
        <v>#REF!</v>
      </c>
      <c r="CX134" s="38" t="e">
        <f ca="1">SUMIFS(#REF!,#REF!,A134,#REF!,$CX$2,#REF!,$DC$1)</f>
        <v>#REF!</v>
      </c>
      <c r="CY134" s="38" t="e">
        <f ca="1">SUMIFS(#REF!,#REF!,A134,#REF!,$CY$2,#REF!,$DC$1)</f>
        <v>#REF!</v>
      </c>
      <c r="CZ134" s="38" t="e">
        <f ca="1">SUMIFS(#REF!,#REF!,A134,#REF!,$CZ$2,#REF!,$DC$1)</f>
        <v>#REF!</v>
      </c>
      <c r="DA134" s="38" t="e">
        <f ca="1">SUMIFS(#REF!,#REF!,A134,#REF!,$DA$2,#REF!,$DC$1)</f>
        <v>#REF!</v>
      </c>
      <c r="DB134" s="38" t="e">
        <f ca="1">SUMIFS(#REF!,#REF!,A134,#REF!,$DB$2,#REF!,$DC$1)</f>
        <v>#REF!</v>
      </c>
      <c r="DC134" s="65">
        <f>SUMIFS(Stock!$D:$D,Stock!$A:$A,$DC$1,Stock!$C:$C,A134)</f>
        <v>0</v>
      </c>
      <c r="DD134" s="65">
        <f>SUMIFS(Stock!$D:$D,Stock!$A:$A,$DD$1,Stock!$C:$C,A134)</f>
        <v>0</v>
      </c>
      <c r="DE134" s="65">
        <f>SUMIFS(Stock!$D:$D,Stock!$A:$A,$DE$1,Stock!$C:$C,A134)</f>
        <v>0</v>
      </c>
      <c r="DF134" s="66"/>
      <c r="DG134" s="66"/>
      <c r="DH134" s="67">
        <f>SUMIFS('Inventory Matrix'!$E:$E,'Inventory Matrix'!$B:$B,$DH$2,'Inventory Matrix'!$G:$G,$DM$2,'Inventory Matrix'!$C:$C,A134)</f>
        <v>0</v>
      </c>
      <c r="DI134" s="67">
        <f>SUMIFS('Inventory Matrix'!$E:$E,'Inventory Matrix'!$B:$B,$DI$2,'Inventory Matrix'!$G:$G,$DM$2,'Inventory Matrix'!$C:$C,A134)</f>
        <v>0</v>
      </c>
      <c r="DJ134" s="67">
        <f>SUMIFS('Inventory Matrix'!$E:$E,'Inventory Matrix'!$B:$B,$DJ$2,'Inventory Matrix'!$G:$G,$DM$2,'Inventory Matrix'!$C:$C,A134)</f>
        <v>0</v>
      </c>
      <c r="DK134" s="67">
        <f>SUMIFS('Inventory Matrix'!$E:$E,'Inventory Matrix'!$B:$B,$DK$2,'Inventory Matrix'!$G:$G,$DM$2,'Inventory Matrix'!$C:$C,A134)</f>
        <v>0</v>
      </c>
      <c r="DL134" s="67">
        <f>SUMIFS('Inventory Matrix'!$E:$E,'Inventory Matrix'!$B:$B,$DL$2,'Inventory Matrix'!$G:$G,$DM$2,'Inventory Matrix'!$C:$C,A134)</f>
        <v>0</v>
      </c>
      <c r="DM134" s="98">
        <f>SUMIFS('Inventory Matrix'!$E:$E,'Inventory Matrix'!$G:$G,$DM$2,'Inventory Matrix'!$C:$C,A134)</f>
        <v>0</v>
      </c>
      <c r="DN134" s="48"/>
      <c r="DO134" s="67">
        <f>SUMIFS('Inventory Matrix'!$E:$E,'Inventory Matrix'!$B:$B,$DO$2,'Inventory Matrix'!$G:$G,$DT$2,'Inventory Matrix'!$C:$C,A134)</f>
        <v>0</v>
      </c>
      <c r="DP134" s="67">
        <f>SUMIFS('Inventory Matrix'!$E:$E,'Inventory Matrix'!$B:$B,$DP$2,'Inventory Matrix'!$G:$G,$DT$2,'Inventory Matrix'!$C:$C,A134)</f>
        <v>0</v>
      </c>
      <c r="DQ134" s="67">
        <f>SUMIFS('Inventory Matrix'!$E:$E,'Inventory Matrix'!$B:$B,$DQ$2,'Inventory Matrix'!$G:$G,$DT$2,'Inventory Matrix'!$C:$C,A134)</f>
        <v>0</v>
      </c>
      <c r="DR134" s="67">
        <f>SUMIFS('Inventory Matrix'!$E:$E,'Inventory Matrix'!$B:$B,$DR$2,'Inventory Matrix'!$G:$G,$DT$2,'Inventory Matrix'!$C:$C,A134)</f>
        <v>0</v>
      </c>
      <c r="DS134" s="67">
        <f>SUMIFS('Inventory Matrix'!$E:$E,'Inventory Matrix'!$B:$B,$DS$2,'Inventory Matrix'!$G:$G,$DT$2,'Inventory Matrix'!$C:$C,A134)</f>
        <v>0</v>
      </c>
      <c r="DT134" s="98">
        <f>SUMIFS('Inventory Matrix'!$E:$E,'Inventory Matrix'!$G:$G,$DT$2,'Inventory Matrix'!$C:$C,A134)</f>
        <v>0</v>
      </c>
      <c r="DU134" s="44"/>
      <c r="DV134" s="67">
        <f>SUMIFS('Inventory Matrix'!$E:$E,'Inventory Matrix'!$B:$B,$DV$2,'Inventory Matrix'!$G:$G,$EA$2,'Inventory Matrix'!$C:$C,A134)</f>
        <v>0</v>
      </c>
      <c r="DW134" s="67">
        <f>SUMIFS('Inventory Matrix'!$E:$E,'Inventory Matrix'!$B:$B,$DW$2,'Inventory Matrix'!$G:$G,$EA$2,'Inventory Matrix'!$C:$C,A134)</f>
        <v>0</v>
      </c>
      <c r="DX134" s="67">
        <f>SUMIFS('Inventory Matrix'!$E:$E,'Inventory Matrix'!$B:$B,$DX$2,'Inventory Matrix'!$G:$G,$EA$2,'Inventory Matrix'!$C:$C,A134)</f>
        <v>1</v>
      </c>
      <c r="DY134" s="67">
        <f>SUMIFS('Inventory Matrix'!$E:$E,'Inventory Matrix'!$B:$B,$DY$2,'Inventory Matrix'!$G:$G,$EA$2,'Inventory Matrix'!$C:$C,A134)</f>
        <v>0</v>
      </c>
      <c r="DZ134" s="67">
        <f>SUMIFS('Inventory Matrix'!$E:$E,'Inventory Matrix'!$B:$B,$DZ$2,'Inventory Matrix'!$G:$G,$EA$2,'Inventory Matrix'!$C:$C,A134)</f>
        <v>0</v>
      </c>
      <c r="EA134" s="98">
        <f>SUMIFS('Inventory Matrix'!$E:$E,'Inventory Matrix'!$G:$G,$EA$2,'Inventory Matrix'!$C:$C,A134)</f>
        <v>1</v>
      </c>
      <c r="EB134" s="44"/>
      <c r="EC134" s="67">
        <f>SUMIFS('Inventory Matrix'!$E:$E,'Inventory Matrix'!$B:$B,$EC$2,'Inventory Matrix'!$G:$G,$EH$2,'Inventory Matrix'!$C:$C,A134)</f>
        <v>0</v>
      </c>
      <c r="ED134" s="67">
        <f>SUMIFS('Inventory Matrix'!$E:$E,'Inventory Matrix'!$B:$B,$ED$2,'Inventory Matrix'!$G:$G,$EH$2,'Inventory Matrix'!$C:$C,A134)</f>
        <v>0</v>
      </c>
      <c r="EE134" s="67">
        <f>SUMIFS('Inventory Matrix'!$E:$E,'Inventory Matrix'!$B:$B,$EE$2,'Inventory Matrix'!$G:$G,$EH$2,'Inventory Matrix'!$C:$C,A134)</f>
        <v>0</v>
      </c>
      <c r="EF134" s="67">
        <f>SUMIFS('Inventory Matrix'!$E:$E,'Inventory Matrix'!$B:$B,$EF$2,'Inventory Matrix'!$G:$G,$EH$2,'Inventory Matrix'!$C:$C,A134)</f>
        <v>0</v>
      </c>
      <c r="EG134" s="67">
        <f>SUMIFS('Inventory Matrix'!$E:$E,'Inventory Matrix'!$B:$B,$EG$2,'Inventory Matrix'!$G:$G,$EH$2,'Inventory Matrix'!$C:$C,A134)</f>
        <v>0</v>
      </c>
      <c r="EH134" s="98">
        <f>SUMIFS('Inventory Matrix'!$E:$E,'Inventory Matrix'!$G:$G,$EH$2,'Inventory Matrix'!$C:$C,A134)</f>
        <v>0</v>
      </c>
      <c r="EI134" s="44"/>
    </row>
    <row r="135" spans="1:139" ht="13" x14ac:dyDescent="0.15">
      <c r="A135" s="69" t="str">
        <f t="shared" si="32"/>
        <v>MQEC3</v>
      </c>
      <c r="B135" s="70" t="s">
        <v>2217</v>
      </c>
      <c r="C135" s="71" t="s">
        <v>429</v>
      </c>
      <c r="D135" s="71" t="s">
        <v>2331</v>
      </c>
      <c r="E135" s="72">
        <f t="shared" si="33"/>
        <v>0</v>
      </c>
      <c r="F135" s="72">
        <f>SUMIFS(Stock!$D:$D,Stock!$C:$C,A135)</f>
        <v>0</v>
      </c>
      <c r="G135" s="73" t="e">
        <f t="shared" ca="1" si="34"/>
        <v>#REF!</v>
      </c>
      <c r="H135" s="74">
        <f t="shared" ca="1" si="35"/>
        <v>0</v>
      </c>
      <c r="I135" s="44"/>
      <c r="J135" s="69" t="e">
        <f ca="1">SUMIFS(#REF!,#REF!,A135,#REF!,$J$2)</f>
        <v>#REF!</v>
      </c>
      <c r="K135" s="69" t="e">
        <f ca="1">SUMIFS(#REF!,#REF!,A135,#REF!,$K$2)</f>
        <v>#REF!</v>
      </c>
      <c r="L135" s="69" t="e">
        <f ca="1">SUMIFS(#REF!,#REF!,A135,#REF!,$L$2)</f>
        <v>#REF!</v>
      </c>
      <c r="M135" s="69" t="e">
        <f ca="1">SUMIFS(#REF!,#REF!,A135,#REF!,$M$2)</f>
        <v>#REF!</v>
      </c>
      <c r="N135" s="69" t="e">
        <f ca="1">SUMIFS(#REF!,#REF!,A135,#REF!,$N$2)</f>
        <v>#REF!</v>
      </c>
      <c r="O135" s="69" t="e">
        <f ca="1">SUMIFS(#REF!,#REF!,A135,#REF!,$O$2)</f>
        <v>#REF!</v>
      </c>
      <c r="P135" s="69" t="e">
        <f ca="1">SUMIFS(#REF!,#REF!,A135,#REF!,$P$2)</f>
        <v>#REF!</v>
      </c>
      <c r="Q135" s="69" t="e">
        <f ca="1">SUMIFS(#REF!,#REF!,A135,#REF!,$Q$2)</f>
        <v>#REF!</v>
      </c>
      <c r="R135" s="69" t="e">
        <f ca="1">SUMIFS(#REF!,#REF!,A135,#REF!,$R$2)</f>
        <v>#REF!</v>
      </c>
      <c r="S135" s="69" t="e">
        <f ca="1">SUMIFS(#REF!,#REF!,A135,#REF!,$S$2)</f>
        <v>#REF!</v>
      </c>
      <c r="T135" s="75"/>
      <c r="U135" s="44"/>
      <c r="V135" s="46"/>
      <c r="W135" s="69" t="e">
        <f ca="1">SUMIFS(#REF!,#REF!,A135,#REF!,$W$2,#REF!,$AK$1)</f>
        <v>#REF!</v>
      </c>
      <c r="X135" s="69" t="e">
        <f ca="1">SUMIFS(#REF!,#REF!,A135,#REF!,$X$2,#REF!,$AK$1)</f>
        <v>#REF!</v>
      </c>
      <c r="Y135" s="69" t="e">
        <f ca="1">SUMIFS(#REF!,#REF!,A135,#REF!,$Y$2,#REF!,$AK$1)</f>
        <v>#REF!</v>
      </c>
      <c r="Z135" s="69" t="e">
        <f ca="1">SUMIFS(#REF!,#REF!,A135,#REF!,$Z$2,#REF!,$AK$1)</f>
        <v>#REF!</v>
      </c>
      <c r="AA135" s="69" t="e">
        <f ca="1">SUMIFS(#REF!,#REF!,A135,#REF!,$AA$2,#REF!,$AK$1)</f>
        <v>#REF!</v>
      </c>
      <c r="AB135" s="69" t="e">
        <f ca="1">SUMIFS(#REF!,#REF!,A135,#REF!,$AB$2,#REF!,$AK$1)</f>
        <v>#REF!</v>
      </c>
      <c r="AC135" s="48"/>
      <c r="AD135" s="76">
        <f>SUMIFS('Inventory Matrix'!$E:$E,'Inventory Matrix'!$G:$G,$AD$2,'Inventory Matrix'!$B:$B,$AK$1,'Inventory Matrix'!$C:$C,A135)</f>
        <v>0</v>
      </c>
      <c r="AE135" s="70">
        <f>SUMIFS('Inventory Matrix'!$E:$E,'Inventory Matrix'!$G:$G,$AE$2,'Inventory Matrix'!$B:$B,$AK$1,'Inventory Matrix'!$C:$C,A135)</f>
        <v>0</v>
      </c>
      <c r="AF135" s="70">
        <f>SUMIFS('Inventory Matrix'!$E:$E,'Inventory Matrix'!$G:$G,$AF$2,'Inventory Matrix'!$B:$B,$AK$1,'Inventory Matrix'!$C:$C,A135)</f>
        <v>0</v>
      </c>
      <c r="AG135" s="77">
        <f>SUMIFS('Inventory Matrix'!$E:$E,'Inventory Matrix'!$G:$G,$AG$2,'Inventory Matrix'!$B:$B,$AK$1,'Inventory Matrix'!$C:$C,A135)</f>
        <v>0</v>
      </c>
      <c r="AH135" s="167" t="str">
        <f t="shared" ca="1" si="36"/>
        <v>-</v>
      </c>
      <c r="AI135" s="168" t="str">
        <f t="shared" ca="1" si="37"/>
        <v>-</v>
      </c>
      <c r="AJ135" s="173">
        <f t="shared" ca="1" si="48"/>
        <v>0</v>
      </c>
      <c r="AK135" s="169">
        <f>SUMIFS(Stock!$D:$D,Stock!$A:$A,$AK$1,Stock!$C:$C,A135)</f>
        <v>0</v>
      </c>
      <c r="AL135" s="55"/>
      <c r="AM135" s="69" t="e">
        <f ca="1">SUMIFS(#REF!,#REF!,A135,#REF!,$AM$2,#REF!,$AZ$1)</f>
        <v>#REF!</v>
      </c>
      <c r="AN135" s="69" t="e">
        <f ca="1">SUMIFS(#REF!,#REF!,A135,#REF!,$AN$2,#REF!,$AZ$1)</f>
        <v>#REF!</v>
      </c>
      <c r="AO135" s="69" t="e">
        <f ca="1">SUMIFS(#REF!,#REF!,A135,#REF!,$AO$2,#REF!,$AZ$1)</f>
        <v>#REF!</v>
      </c>
      <c r="AP135" s="69" t="e">
        <f ca="1">SUMIFS(#REF!,#REF!,A135,#REF!,$AP$2,#REF!,$AZ$1)</f>
        <v>#REF!</v>
      </c>
      <c r="AQ135" s="69" t="e">
        <f ca="1">SUMIFS(#REF!,#REF!,A135,#REF!,$AQ$2,#REF!,$AZ$1)</f>
        <v>#REF!</v>
      </c>
      <c r="AR135" s="69" t="e">
        <f ca="1">SUMIFS(#REF!,#REF!,A135,#REF!,$AR$2,#REF!,$AZ$1)</f>
        <v>#REF!</v>
      </c>
      <c r="AS135" s="81"/>
      <c r="AT135" s="82">
        <f>SUMIFS('Inventory Matrix'!$E:$E,'Inventory Matrix'!$G:$G,$AT$2,'Inventory Matrix'!$B:$B,$AZ$1,'Inventory Matrix'!$C:$C,A135)</f>
        <v>0</v>
      </c>
      <c r="AU135" s="82">
        <f>SUMIFS('Inventory Matrix'!$E:$E,'Inventory Matrix'!$G:$G,$AU$2,'Inventory Matrix'!$B:$B,$AZ$1,'Inventory Matrix'!$C:$C,A135)</f>
        <v>0</v>
      </c>
      <c r="AV135" s="82">
        <f>SUMIFS('Inventory Matrix'!$E:$E,'Inventory Matrix'!$G:$G,$AV$2,'Inventory Matrix'!$B:$B,$AZ$1,'Inventory Matrix'!$C:$C,A135)</f>
        <v>0</v>
      </c>
      <c r="AW135" s="83">
        <f>SUMIFS('Inventory Matrix'!$E:$E,'Inventory Matrix'!$G:$G,$AW$2,'Inventory Matrix'!$B:$B,$AZ$1,'Inventory Matrix'!$C:$C,A135)</f>
        <v>0</v>
      </c>
      <c r="AX135" s="85" t="str">
        <f t="shared" ca="1" si="39"/>
        <v>-</v>
      </c>
      <c r="AY135" s="88">
        <f t="shared" ca="1" si="40"/>
        <v>0</v>
      </c>
      <c r="AZ135" s="87">
        <f>SUMIFS(Stock!$D:$D,Stock!$A:$A,$AZ$1,Stock!$C:$C,A135)</f>
        <v>0</v>
      </c>
      <c r="BA135" s="55"/>
      <c r="BB135" s="69" t="e">
        <f ca="1">SUMIFS(#REF!,#REF!,A135,#REF!,$BB$2,#REF!,$BO$1)</f>
        <v>#REF!</v>
      </c>
      <c r="BC135" s="69" t="e">
        <f ca="1">SUMIFS(#REF!,#REF!,A135,#REF!,$BC$2,#REF!,$BO$1)</f>
        <v>#REF!</v>
      </c>
      <c r="BD135" s="69" t="e">
        <f ca="1">SUMIFS(#REF!,#REF!,A135,#REF!,$BD$2,#REF!,$BO$1)</f>
        <v>#REF!</v>
      </c>
      <c r="BE135" s="69" t="e">
        <f ca="1">SUMIFS(#REF!,#REF!,A135,#REF!,$BE$2,#REF!,$BO$1)</f>
        <v>#REF!</v>
      </c>
      <c r="BF135" s="69" t="e">
        <f ca="1">SUMIFS(#REF!,#REF!,A135,#REF!,$BF$2,#REF!,$BO$1)</f>
        <v>#REF!</v>
      </c>
      <c r="BG135" s="69" t="e">
        <f ca="1">SUMIFS(#REF!,#REF!,A135,#REF!,$BG$2,#REF!,$BO$1)</f>
        <v>#REF!</v>
      </c>
      <c r="BH135" s="60"/>
      <c r="BI135" s="82">
        <f>SUMIFS('Inventory Matrix'!$E:$E,'Inventory Matrix'!$G:$G,$BI$2,'Inventory Matrix'!$B:$B,$BO$1,'Inventory Matrix'!$C:$C,A135)</f>
        <v>0</v>
      </c>
      <c r="BJ135" s="82">
        <f>SUMIFS('Inventory Matrix'!$E:$E,'Inventory Matrix'!$G:$G,$BJ$2,'Inventory Matrix'!$B:$B,$BO$1,'Inventory Matrix'!$C:$C,A135)</f>
        <v>0</v>
      </c>
      <c r="BK135" s="82">
        <f>SUMIFS('Inventory Matrix'!$E:$E,'Inventory Matrix'!$G:$G,$BK$2,'Inventory Matrix'!$B:$B,$BO$1,'Inventory Matrix'!$C:$C,A135)</f>
        <v>0</v>
      </c>
      <c r="BL135" s="83">
        <f>SUMIFS('Inventory Matrix'!$E:$E,'Inventory Matrix'!$G:$G,$BL$2,'Inventory Matrix'!$B:$B,$BO$1,'Inventory Matrix'!$C:$C,A135)</f>
        <v>0</v>
      </c>
      <c r="BM135" s="85" t="str">
        <f t="shared" ca="1" si="41"/>
        <v>-</v>
      </c>
      <c r="BN135" s="86">
        <f t="shared" ca="1" si="42"/>
        <v>0</v>
      </c>
      <c r="BO135" s="87">
        <f>SUMIFS(Stock!$D:$D,Stock!$A:$A,$BO$1,Stock!$C:$C,A135)</f>
        <v>0</v>
      </c>
      <c r="BP135" s="55"/>
      <c r="BQ135" s="69" t="e">
        <f ca="1">SUMIFS(#REF!,#REF!,A135,#REF!,$BQ$2,#REF!,$CD$1)</f>
        <v>#REF!</v>
      </c>
      <c r="BR135" s="69" t="e">
        <f ca="1">SUMIFS(#REF!,#REF!,A135,#REF!,$BR$2,#REF!,$CD$1)</f>
        <v>#REF!</v>
      </c>
      <c r="BS135" s="69" t="e">
        <f ca="1">SUMIFS(#REF!,#REF!,A135,#REF!,$BS$2,#REF!,$CD$1)</f>
        <v>#REF!</v>
      </c>
      <c r="BT135" s="69" t="e">
        <f ca="1">SUMIFS(#REF!,#REF!,A135,#REF!,$BT$2,#REF!,$CD$1)</f>
        <v>#REF!</v>
      </c>
      <c r="BU135" s="69" t="e">
        <f ca="1">SUMIFS(#REF!,#REF!,A135,#REF!,$BU$2,#REF!,$CD$1)</f>
        <v>#REF!</v>
      </c>
      <c r="BV135" s="69" t="e">
        <f ca="1">SUMIFS(#REF!,#REF!,A135,#REF!,$BV$2,#REF!,$CD$1)</f>
        <v>#REF!</v>
      </c>
      <c r="BW135" s="60"/>
      <c r="BX135" s="82">
        <f>SUMIFS('Inventory Matrix'!$E:$E,'Inventory Matrix'!$G:$G,$BX$2,'Inventory Matrix'!$B:$B,$CD$1,'Inventory Matrix'!$C:$C,A135)</f>
        <v>0</v>
      </c>
      <c r="BY135" s="82">
        <f>SUMIFS('Inventory Matrix'!$E:$E,'Inventory Matrix'!$G:$G,$BY$2,'Inventory Matrix'!$B:$B,$CD$1,'Inventory Matrix'!$C:$C,A135)</f>
        <v>0</v>
      </c>
      <c r="BZ135" s="82">
        <f>SUMIFS('Inventory Matrix'!$E:$E,'Inventory Matrix'!$G:$G,$BZ$2,'Inventory Matrix'!$B:$B,$CD$1,'Inventory Matrix'!$C:$C,A135)</f>
        <v>0</v>
      </c>
      <c r="CA135" s="83">
        <f>SUMIFS('Inventory Matrix'!$E:$E,'Inventory Matrix'!$G:$G,$CA$2,'Inventory Matrix'!$B:$B,$CD$1,'Inventory Matrix'!$C:$C,A135)</f>
        <v>0</v>
      </c>
      <c r="CB135" s="85" t="str">
        <f t="shared" ca="1" si="43"/>
        <v>-</v>
      </c>
      <c r="CC135" s="88">
        <f t="shared" ca="1" si="44"/>
        <v>0</v>
      </c>
      <c r="CD135" s="87">
        <f>SUMIFS(Stock!$D:$D,Stock!$A:$A,$CD$1,Stock!$C:$C,A135)</f>
        <v>0</v>
      </c>
      <c r="CE135" s="55"/>
      <c r="CF135" s="69" t="e">
        <f ca="1">SUMIFS(#REF!,#REF!,A135,#REF!,$CF$2,#REF!,$CS$1)</f>
        <v>#REF!</v>
      </c>
      <c r="CG135" s="69" t="e">
        <f ca="1">SUMIFS(#REF!,#REF!,A135,#REF!,$CG$2,#REF!,$CS$1)</f>
        <v>#REF!</v>
      </c>
      <c r="CH135" s="69" t="e">
        <f ca="1">SUMIFS(#REF!,#REF!,A135,#REF!,$CH$2,#REF!,$CS$1)</f>
        <v>#REF!</v>
      </c>
      <c r="CI135" s="69" t="e">
        <f ca="1">SUMIFS(#REF!,#REF!,A135,#REF!,$CI$2,#REF!,$CS$1)</f>
        <v>#REF!</v>
      </c>
      <c r="CJ135" s="69" t="e">
        <f ca="1">SUMIFS(#REF!,#REF!,A135,#REF!,$CJ$2,#REF!,$CS$1)</f>
        <v>#REF!</v>
      </c>
      <c r="CK135" s="69" t="e">
        <f ca="1">SUMIFS(#REF!,#REF!,A135,#REF!,$CK$2,#REF!,$CS$1)</f>
        <v>#REF!</v>
      </c>
      <c r="CL135" s="60"/>
      <c r="CM135" s="82">
        <f>SUMIFS('Inventory Matrix'!$E:$E,'Inventory Matrix'!$G:$G,$CM$2,'Inventory Matrix'!$B:$B,$CS$1,'Inventory Matrix'!$C:$C,A135)</f>
        <v>0</v>
      </c>
      <c r="CN135" s="82">
        <f>SUMIFS('Inventory Matrix'!$E:$E,'Inventory Matrix'!$G:$G,$CN$2,'Inventory Matrix'!$B:$B,$CS$1,'Inventory Matrix'!$C:$C,A135)</f>
        <v>0</v>
      </c>
      <c r="CO135" s="82">
        <f>SUMIFS('Inventory Matrix'!$E:$E,'Inventory Matrix'!$G:$G,$CO$2,'Inventory Matrix'!$B:$B,$CS$1,'Inventory Matrix'!$C:$C,A135)</f>
        <v>0</v>
      </c>
      <c r="CP135" s="83">
        <f>SUMIFS('Inventory Matrix'!$E:$E,'Inventory Matrix'!$G:$G,$CP$2,'Inventory Matrix'!$B:$B,$CS$1,'Inventory Matrix'!$C:$C,A135)</f>
        <v>0</v>
      </c>
      <c r="CQ135" s="85" t="str">
        <f t="shared" ca="1" si="45"/>
        <v>-</v>
      </c>
      <c r="CR135" s="88">
        <f t="shared" ca="1" si="46"/>
        <v>0</v>
      </c>
      <c r="CS135" s="87">
        <f>SUMIFS(Stock!$D:$D,Stock!$A:$A,$CS$1,Stock!$C:$C,A135)</f>
        <v>0</v>
      </c>
      <c r="CT135" s="64"/>
      <c r="CU135" s="89">
        <f>SUMIFS(Stock!$D:$D,Stock!$A:$A,$CU$1,Stock!$C:$C,A135)</f>
        <v>0</v>
      </c>
      <c r="CV135" s="64"/>
      <c r="CW135" s="69" t="e">
        <f ca="1">SUMIFS(#REF!,#REF!,A135,#REF!,$CW$2,#REF!,$DC$1)</f>
        <v>#REF!</v>
      </c>
      <c r="CX135" s="69" t="e">
        <f ca="1">SUMIFS(#REF!,#REF!,A135,#REF!,$CX$2,#REF!,$DC$1)</f>
        <v>#REF!</v>
      </c>
      <c r="CY135" s="69" t="e">
        <f ca="1">SUMIFS(#REF!,#REF!,A135,#REF!,$CY$2,#REF!,$DC$1)</f>
        <v>#REF!</v>
      </c>
      <c r="CZ135" s="69" t="e">
        <f ca="1">SUMIFS(#REF!,#REF!,A135,#REF!,$CZ$2,#REF!,$DC$1)</f>
        <v>#REF!</v>
      </c>
      <c r="DA135" s="69" t="e">
        <f ca="1">SUMIFS(#REF!,#REF!,A135,#REF!,$DA$2,#REF!,$DC$1)</f>
        <v>#REF!</v>
      </c>
      <c r="DB135" s="69" t="e">
        <f ca="1">SUMIFS(#REF!,#REF!,A135,#REF!,$DB$2,#REF!,$DC$1)</f>
        <v>#REF!</v>
      </c>
      <c r="DC135" s="89">
        <f>SUMIFS(Stock!$D:$D,Stock!$A:$A,$DC$1,Stock!$C:$C,A135)</f>
        <v>0</v>
      </c>
      <c r="DD135" s="89">
        <f>SUMIFS(Stock!$D:$D,Stock!$A:$A,$DD$1,Stock!$C:$C,A135)</f>
        <v>0</v>
      </c>
      <c r="DE135" s="89">
        <f>SUMIFS(Stock!$D:$D,Stock!$A:$A,$DE$1,Stock!$C:$C,A135)</f>
        <v>0</v>
      </c>
      <c r="DF135" s="66"/>
      <c r="DG135" s="66"/>
      <c r="DH135" s="90">
        <f>SUMIFS('Inventory Matrix'!$E:$E,'Inventory Matrix'!$B:$B,$DH$2,'Inventory Matrix'!$G:$G,$DM$2,'Inventory Matrix'!$C:$C,A135)</f>
        <v>0</v>
      </c>
      <c r="DI135" s="90">
        <f>SUMIFS('Inventory Matrix'!$E:$E,'Inventory Matrix'!$B:$B,$DI$2,'Inventory Matrix'!$G:$G,$DM$2,'Inventory Matrix'!$C:$C,A135)</f>
        <v>0</v>
      </c>
      <c r="DJ135" s="90">
        <f>SUMIFS('Inventory Matrix'!$E:$E,'Inventory Matrix'!$B:$B,$DJ$2,'Inventory Matrix'!$G:$G,$DM$2,'Inventory Matrix'!$C:$C,A135)</f>
        <v>0</v>
      </c>
      <c r="DK135" s="90">
        <f>SUMIFS('Inventory Matrix'!$E:$E,'Inventory Matrix'!$B:$B,$DK$2,'Inventory Matrix'!$G:$G,$DM$2,'Inventory Matrix'!$C:$C,A135)</f>
        <v>0</v>
      </c>
      <c r="DL135" s="90">
        <f>SUMIFS('Inventory Matrix'!$E:$E,'Inventory Matrix'!$B:$B,$DL$2,'Inventory Matrix'!$G:$G,$DM$2,'Inventory Matrix'!$C:$C,A135)</f>
        <v>0</v>
      </c>
      <c r="DM135" s="91">
        <f>SUMIFS('Inventory Matrix'!$E:$E,'Inventory Matrix'!$G:$G,$DM$2,'Inventory Matrix'!$C:$C,A135)</f>
        <v>0</v>
      </c>
      <c r="DN135" s="48"/>
      <c r="DO135" s="90">
        <f>SUMIFS('Inventory Matrix'!$E:$E,'Inventory Matrix'!$B:$B,$DO$2,'Inventory Matrix'!$G:$G,$DT$2,'Inventory Matrix'!$C:$C,A135)</f>
        <v>0</v>
      </c>
      <c r="DP135" s="90">
        <f>SUMIFS('Inventory Matrix'!$E:$E,'Inventory Matrix'!$B:$B,$DP$2,'Inventory Matrix'!$G:$G,$DT$2,'Inventory Matrix'!$C:$C,A135)</f>
        <v>0</v>
      </c>
      <c r="DQ135" s="90">
        <f>SUMIFS('Inventory Matrix'!$E:$E,'Inventory Matrix'!$B:$B,$DQ$2,'Inventory Matrix'!$G:$G,$DT$2,'Inventory Matrix'!$C:$C,A135)</f>
        <v>0</v>
      </c>
      <c r="DR135" s="90">
        <f>SUMIFS('Inventory Matrix'!$E:$E,'Inventory Matrix'!$B:$B,$DR$2,'Inventory Matrix'!$G:$G,$DT$2,'Inventory Matrix'!$C:$C,A135)</f>
        <v>0</v>
      </c>
      <c r="DS135" s="90">
        <f>SUMIFS('Inventory Matrix'!$E:$E,'Inventory Matrix'!$B:$B,$DS$2,'Inventory Matrix'!$G:$G,$DT$2,'Inventory Matrix'!$C:$C,A135)</f>
        <v>0</v>
      </c>
      <c r="DT135" s="91">
        <f>SUMIFS('Inventory Matrix'!$E:$E,'Inventory Matrix'!$G:$G,$DT$2,'Inventory Matrix'!$C:$C,A135)</f>
        <v>0</v>
      </c>
      <c r="DU135" s="44"/>
      <c r="DV135" s="90">
        <f>SUMIFS('Inventory Matrix'!$E:$E,'Inventory Matrix'!$B:$B,$DV$2,'Inventory Matrix'!$G:$G,$EA$2,'Inventory Matrix'!$C:$C,A135)</f>
        <v>0</v>
      </c>
      <c r="DW135" s="90">
        <f>SUMIFS('Inventory Matrix'!$E:$E,'Inventory Matrix'!$B:$B,$DW$2,'Inventory Matrix'!$G:$G,$EA$2,'Inventory Matrix'!$C:$C,A135)</f>
        <v>0</v>
      </c>
      <c r="DX135" s="90">
        <f>SUMIFS('Inventory Matrix'!$E:$E,'Inventory Matrix'!$B:$B,$DX$2,'Inventory Matrix'!$G:$G,$EA$2,'Inventory Matrix'!$C:$C,A135)</f>
        <v>0</v>
      </c>
      <c r="DY135" s="90">
        <f>SUMIFS('Inventory Matrix'!$E:$E,'Inventory Matrix'!$B:$B,$DY$2,'Inventory Matrix'!$G:$G,$EA$2,'Inventory Matrix'!$C:$C,A135)</f>
        <v>0</v>
      </c>
      <c r="DZ135" s="90">
        <f>SUMIFS('Inventory Matrix'!$E:$E,'Inventory Matrix'!$B:$B,$DZ$2,'Inventory Matrix'!$G:$G,$EA$2,'Inventory Matrix'!$C:$C,A135)</f>
        <v>0</v>
      </c>
      <c r="EA135" s="91">
        <f>SUMIFS('Inventory Matrix'!$E:$E,'Inventory Matrix'!$G:$G,$EA$2,'Inventory Matrix'!$C:$C,A135)</f>
        <v>0</v>
      </c>
      <c r="EB135" s="44"/>
      <c r="EC135" s="90">
        <f>SUMIFS('Inventory Matrix'!$E:$E,'Inventory Matrix'!$B:$B,$EC$2,'Inventory Matrix'!$G:$G,$EH$2,'Inventory Matrix'!$C:$C,A135)</f>
        <v>0</v>
      </c>
      <c r="ED135" s="90">
        <f>SUMIFS('Inventory Matrix'!$E:$E,'Inventory Matrix'!$B:$B,$ED$2,'Inventory Matrix'!$G:$G,$EH$2,'Inventory Matrix'!$C:$C,A135)</f>
        <v>0</v>
      </c>
      <c r="EE135" s="90">
        <f>SUMIFS('Inventory Matrix'!$E:$E,'Inventory Matrix'!$B:$B,$EE$2,'Inventory Matrix'!$G:$G,$EH$2,'Inventory Matrix'!$C:$C,A135)</f>
        <v>0</v>
      </c>
      <c r="EF135" s="90">
        <f>SUMIFS('Inventory Matrix'!$E:$E,'Inventory Matrix'!$B:$B,$EF$2,'Inventory Matrix'!$G:$G,$EH$2,'Inventory Matrix'!$C:$C,A135)</f>
        <v>0</v>
      </c>
      <c r="EG135" s="90">
        <f>SUMIFS('Inventory Matrix'!$E:$E,'Inventory Matrix'!$B:$B,$EG$2,'Inventory Matrix'!$G:$G,$EH$2,'Inventory Matrix'!$C:$C,A135)</f>
        <v>0</v>
      </c>
      <c r="EH135" s="91">
        <f>SUMIFS('Inventory Matrix'!$E:$E,'Inventory Matrix'!$G:$G,$EH$2,'Inventory Matrix'!$C:$C,A135)</f>
        <v>0</v>
      </c>
      <c r="EI135" s="44"/>
    </row>
    <row r="136" spans="1:139" ht="13" x14ac:dyDescent="0.15">
      <c r="A136" s="38" t="str">
        <f t="shared" si="32"/>
        <v>MQ4H2</v>
      </c>
      <c r="B136" s="39" t="s">
        <v>2177</v>
      </c>
      <c r="C136" s="40" t="s">
        <v>461</v>
      </c>
      <c r="D136" s="40" t="s">
        <v>2332</v>
      </c>
      <c r="E136" s="41">
        <f t="shared" si="33"/>
        <v>11</v>
      </c>
      <c r="F136" s="41">
        <f>SUMIFS(Stock!$D:$D,Stock!$C:$C,A136)</f>
        <v>11</v>
      </c>
      <c r="G136" s="42" t="e">
        <f t="shared" ca="1" si="34"/>
        <v>#REF!</v>
      </c>
      <c r="H136" s="43">
        <f t="shared" ca="1" si="35"/>
        <v>0</v>
      </c>
      <c r="I136" s="44"/>
      <c r="J136" s="38" t="e">
        <f ca="1">SUMIFS(#REF!,#REF!,A136,#REF!,$J$2)</f>
        <v>#REF!</v>
      </c>
      <c r="K136" s="38" t="e">
        <f ca="1">SUMIFS(#REF!,#REF!,A136,#REF!,$K$2)</f>
        <v>#REF!</v>
      </c>
      <c r="L136" s="38" t="e">
        <f ca="1">SUMIFS(#REF!,#REF!,A136,#REF!,$L$2)</f>
        <v>#REF!</v>
      </c>
      <c r="M136" s="38" t="e">
        <f ca="1">SUMIFS(#REF!,#REF!,A136,#REF!,$M$2)</f>
        <v>#REF!</v>
      </c>
      <c r="N136" s="38" t="e">
        <f ca="1">SUMIFS(#REF!,#REF!,A136,#REF!,$N$2)</f>
        <v>#REF!</v>
      </c>
      <c r="O136" s="38" t="e">
        <f ca="1">SUMIFS(#REF!,#REF!,A136,#REF!,$O$2)</f>
        <v>#REF!</v>
      </c>
      <c r="P136" s="38" t="e">
        <f ca="1">SUMIFS(#REF!,#REF!,A136,#REF!,$P$2)</f>
        <v>#REF!</v>
      </c>
      <c r="Q136" s="38" t="e">
        <f ca="1">SUMIFS(#REF!,#REF!,A136,#REF!,$Q$2)</f>
        <v>#REF!</v>
      </c>
      <c r="R136" s="38" t="e">
        <f ca="1">SUMIFS(#REF!,#REF!,A136,#REF!,$R$2)</f>
        <v>#REF!</v>
      </c>
      <c r="S136" s="38" t="e">
        <f ca="1">SUMIFS(#REF!,#REF!,A136,#REF!,$S$2)</f>
        <v>#REF!</v>
      </c>
      <c r="T136" s="45"/>
      <c r="U136" s="44"/>
      <c r="V136" s="46"/>
      <c r="W136" s="38" t="e">
        <f ca="1">SUMIFS(#REF!,#REF!,A136,#REF!,$W$2,#REF!,$AK$1)</f>
        <v>#REF!</v>
      </c>
      <c r="X136" s="38" t="e">
        <f ca="1">SUMIFS(#REF!,#REF!,A136,#REF!,$X$2,#REF!,$AK$1)</f>
        <v>#REF!</v>
      </c>
      <c r="Y136" s="38" t="e">
        <f ca="1">SUMIFS(#REF!,#REF!,A136,#REF!,$Y$2,#REF!,$AK$1)</f>
        <v>#REF!</v>
      </c>
      <c r="Z136" s="38" t="e">
        <f ca="1">SUMIFS(#REF!,#REF!,A136,#REF!,$Z$2,#REF!,$AK$1)</f>
        <v>#REF!</v>
      </c>
      <c r="AA136" s="38" t="e">
        <f ca="1">SUMIFS(#REF!,#REF!,A136,#REF!,$AA$2,#REF!,$AK$1)</f>
        <v>#REF!</v>
      </c>
      <c r="AB136" s="38" t="e">
        <f ca="1">SUMIFS(#REF!,#REF!,A136,#REF!,$AB$2,#REF!,$AK$1)</f>
        <v>#REF!</v>
      </c>
      <c r="AC136" s="48"/>
      <c r="AD136" s="92">
        <f>SUMIFS('Inventory Matrix'!$E:$E,'Inventory Matrix'!$G:$G,$AD$2,'Inventory Matrix'!$B:$B,$AK$1,'Inventory Matrix'!$C:$C,A136)</f>
        <v>2</v>
      </c>
      <c r="AE136" s="39">
        <f>SUMIFS('Inventory Matrix'!$E:$E,'Inventory Matrix'!$G:$G,$AE$2,'Inventory Matrix'!$B:$B,$AK$1,'Inventory Matrix'!$C:$C,A136)</f>
        <v>0</v>
      </c>
      <c r="AF136" s="39">
        <f>SUMIFS('Inventory Matrix'!$E:$E,'Inventory Matrix'!$G:$G,$AF$2,'Inventory Matrix'!$B:$B,$AK$1,'Inventory Matrix'!$C:$C,A136)</f>
        <v>0</v>
      </c>
      <c r="AG136" s="93">
        <f>SUMIFS('Inventory Matrix'!$E:$E,'Inventory Matrix'!$G:$G,$AG$2,'Inventory Matrix'!$B:$B,$AK$1,'Inventory Matrix'!$C:$C,A136)</f>
        <v>1</v>
      </c>
      <c r="AH136" s="170" t="str">
        <f t="shared" ca="1" si="36"/>
        <v>-</v>
      </c>
      <c r="AI136" s="171" t="str">
        <f t="shared" ca="1" si="37"/>
        <v>-</v>
      </c>
      <c r="AJ136" s="174">
        <f t="shared" ca="1" si="48"/>
        <v>0</v>
      </c>
      <c r="AK136" s="172">
        <f>SUMIFS(Stock!$D:$D,Stock!$A:$A,$AK$1,Stock!$C:$C,A136)</f>
        <v>3</v>
      </c>
      <c r="AL136" s="55"/>
      <c r="AM136" s="38" t="e">
        <f ca="1">SUMIFS(#REF!,#REF!,A136,#REF!,$AM$2,#REF!,$AZ$1)</f>
        <v>#REF!</v>
      </c>
      <c r="AN136" s="38" t="e">
        <f ca="1">SUMIFS(#REF!,#REF!,A136,#REF!,$AN$2,#REF!,$AZ$1)</f>
        <v>#REF!</v>
      </c>
      <c r="AO136" s="38" t="e">
        <f ca="1">SUMIFS(#REF!,#REF!,A136,#REF!,$AO$2,#REF!,$AZ$1)</f>
        <v>#REF!</v>
      </c>
      <c r="AP136" s="38" t="e">
        <f ca="1">SUMIFS(#REF!,#REF!,A136,#REF!,$AP$2,#REF!,$AZ$1)</f>
        <v>#REF!</v>
      </c>
      <c r="AQ136" s="38" t="e">
        <f ca="1">SUMIFS(#REF!,#REF!,A136,#REF!,$AQ$2,#REF!,$AZ$1)</f>
        <v>#REF!</v>
      </c>
      <c r="AR136" s="38" t="e">
        <f ca="1">SUMIFS(#REF!,#REF!,A136,#REF!,$AR$2,#REF!,$AZ$1)</f>
        <v>#REF!</v>
      </c>
      <c r="AS136" s="81"/>
      <c r="AT136" s="49">
        <f>SUMIFS('Inventory Matrix'!$E:$E,'Inventory Matrix'!$G:$G,$AT$2,'Inventory Matrix'!$B:$B,$AZ$1,'Inventory Matrix'!$C:$C,A136)</f>
        <v>2</v>
      </c>
      <c r="AU136" s="49">
        <f>SUMIFS('Inventory Matrix'!$E:$E,'Inventory Matrix'!$G:$G,$AU$2,'Inventory Matrix'!$B:$B,$AZ$1,'Inventory Matrix'!$C:$C,A136)</f>
        <v>0</v>
      </c>
      <c r="AV136" s="49">
        <f>SUMIFS('Inventory Matrix'!$E:$E,'Inventory Matrix'!$G:$G,$AV$2,'Inventory Matrix'!$B:$B,$AZ$1,'Inventory Matrix'!$C:$C,A136)</f>
        <v>0</v>
      </c>
      <c r="AW136" s="57">
        <f>SUMIFS('Inventory Matrix'!$E:$E,'Inventory Matrix'!$G:$G,$AW$2,'Inventory Matrix'!$B:$B,$AZ$1,'Inventory Matrix'!$C:$C,A136)</f>
        <v>0</v>
      </c>
      <c r="AX136" s="96" t="str">
        <f t="shared" ca="1" si="39"/>
        <v>-</v>
      </c>
      <c r="AY136" s="63">
        <f t="shared" ca="1" si="40"/>
        <v>0</v>
      </c>
      <c r="AZ136" s="97">
        <f>SUMIFS(Stock!$D:$D,Stock!$A:$A,$AZ$1,Stock!$C:$C,A136)</f>
        <v>2</v>
      </c>
      <c r="BA136" s="55"/>
      <c r="BB136" s="38" t="e">
        <f ca="1">SUMIFS(#REF!,#REF!,A136,#REF!,$BB$2,#REF!,$BO$1)</f>
        <v>#REF!</v>
      </c>
      <c r="BC136" s="38" t="e">
        <f ca="1">SUMIFS(#REF!,#REF!,A136,#REF!,$BC$2,#REF!,$BO$1)</f>
        <v>#REF!</v>
      </c>
      <c r="BD136" s="38" t="e">
        <f ca="1">SUMIFS(#REF!,#REF!,A136,#REF!,$BD$2,#REF!,$BO$1)</f>
        <v>#REF!</v>
      </c>
      <c r="BE136" s="38" t="e">
        <f ca="1">SUMIFS(#REF!,#REF!,A136,#REF!,$BE$2,#REF!,$BO$1)</f>
        <v>#REF!</v>
      </c>
      <c r="BF136" s="38" t="e">
        <f ca="1">SUMIFS(#REF!,#REF!,A136,#REF!,$BF$2,#REF!,$BO$1)</f>
        <v>#REF!</v>
      </c>
      <c r="BG136" s="38" t="e">
        <f ca="1">SUMIFS(#REF!,#REF!,A136,#REF!,$BG$2,#REF!,$BO$1)</f>
        <v>#REF!</v>
      </c>
      <c r="BH136" s="60"/>
      <c r="BI136" s="49">
        <f>SUMIFS('Inventory Matrix'!$E:$E,'Inventory Matrix'!$G:$G,$BI$2,'Inventory Matrix'!$B:$B,$BO$1,'Inventory Matrix'!$C:$C,A136)</f>
        <v>0</v>
      </c>
      <c r="BJ136" s="49">
        <f>SUMIFS('Inventory Matrix'!$E:$E,'Inventory Matrix'!$G:$G,$BJ$2,'Inventory Matrix'!$B:$B,$BO$1,'Inventory Matrix'!$C:$C,A136)</f>
        <v>0</v>
      </c>
      <c r="BK136" s="49">
        <f>SUMIFS('Inventory Matrix'!$E:$E,'Inventory Matrix'!$G:$G,$BK$2,'Inventory Matrix'!$B:$B,$BO$1,'Inventory Matrix'!$C:$C,A136)</f>
        <v>0</v>
      </c>
      <c r="BL136" s="57">
        <f>SUMIFS('Inventory Matrix'!$E:$E,'Inventory Matrix'!$G:$G,$BL$2,'Inventory Matrix'!$B:$B,$BO$1,'Inventory Matrix'!$C:$C,A136)</f>
        <v>3</v>
      </c>
      <c r="BM136" s="96" t="str">
        <f t="shared" ca="1" si="41"/>
        <v>-</v>
      </c>
      <c r="BN136" s="62">
        <f t="shared" ca="1" si="42"/>
        <v>0</v>
      </c>
      <c r="BO136" s="97">
        <f>SUMIFS(Stock!$D:$D,Stock!$A:$A,$BO$1,Stock!$C:$C,A136)</f>
        <v>3</v>
      </c>
      <c r="BP136" s="55"/>
      <c r="BQ136" s="38" t="e">
        <f ca="1">SUMIFS(#REF!,#REF!,A136,#REF!,$BQ$2,#REF!,$CD$1)</f>
        <v>#REF!</v>
      </c>
      <c r="BR136" s="38" t="e">
        <f ca="1">SUMIFS(#REF!,#REF!,A136,#REF!,$BR$2,#REF!,$CD$1)</f>
        <v>#REF!</v>
      </c>
      <c r="BS136" s="38" t="e">
        <f ca="1">SUMIFS(#REF!,#REF!,A136,#REF!,$BS$2,#REF!,$CD$1)</f>
        <v>#REF!</v>
      </c>
      <c r="BT136" s="38" t="e">
        <f ca="1">SUMIFS(#REF!,#REF!,A136,#REF!,$BT$2,#REF!,$CD$1)</f>
        <v>#REF!</v>
      </c>
      <c r="BU136" s="38" t="e">
        <f ca="1">SUMIFS(#REF!,#REF!,A136,#REF!,$BU$2,#REF!,$CD$1)</f>
        <v>#REF!</v>
      </c>
      <c r="BV136" s="38" t="e">
        <f ca="1">SUMIFS(#REF!,#REF!,A136,#REF!,$BV$2,#REF!,$CD$1)</f>
        <v>#REF!</v>
      </c>
      <c r="BW136" s="60"/>
      <c r="BX136" s="49">
        <f>SUMIFS('Inventory Matrix'!$E:$E,'Inventory Matrix'!$G:$G,$BX$2,'Inventory Matrix'!$B:$B,$CD$1,'Inventory Matrix'!$C:$C,A136)</f>
        <v>1</v>
      </c>
      <c r="BY136" s="49">
        <f>SUMIFS('Inventory Matrix'!$E:$E,'Inventory Matrix'!$G:$G,$BY$2,'Inventory Matrix'!$B:$B,$CD$1,'Inventory Matrix'!$C:$C,A136)</f>
        <v>0</v>
      </c>
      <c r="BZ136" s="49">
        <f>SUMIFS('Inventory Matrix'!$E:$E,'Inventory Matrix'!$G:$G,$BZ$2,'Inventory Matrix'!$B:$B,$CD$1,'Inventory Matrix'!$C:$C,A136)</f>
        <v>0</v>
      </c>
      <c r="CA136" s="57">
        <f>SUMIFS('Inventory Matrix'!$E:$E,'Inventory Matrix'!$G:$G,$CA$2,'Inventory Matrix'!$B:$B,$CD$1,'Inventory Matrix'!$C:$C,A136)</f>
        <v>0</v>
      </c>
      <c r="CB136" s="96" t="str">
        <f t="shared" ca="1" si="43"/>
        <v>-</v>
      </c>
      <c r="CC136" s="63">
        <f t="shared" ca="1" si="44"/>
        <v>0</v>
      </c>
      <c r="CD136" s="97">
        <f>SUMIFS(Stock!$D:$D,Stock!$A:$A,$CD$1,Stock!$C:$C,A136)</f>
        <v>1</v>
      </c>
      <c r="CE136" s="55"/>
      <c r="CF136" s="38" t="e">
        <f ca="1">SUMIFS(#REF!,#REF!,A136,#REF!,$CF$2,#REF!,$CS$1)</f>
        <v>#REF!</v>
      </c>
      <c r="CG136" s="38" t="e">
        <f ca="1">SUMIFS(#REF!,#REF!,A136,#REF!,$CG$2,#REF!,$CS$1)</f>
        <v>#REF!</v>
      </c>
      <c r="CH136" s="38" t="e">
        <f ca="1">SUMIFS(#REF!,#REF!,A136,#REF!,$CH$2,#REF!,$CS$1)</f>
        <v>#REF!</v>
      </c>
      <c r="CI136" s="38" t="e">
        <f ca="1">SUMIFS(#REF!,#REF!,A136,#REF!,$CI$2,#REF!,$CS$1)</f>
        <v>#REF!</v>
      </c>
      <c r="CJ136" s="38" t="e">
        <f ca="1">SUMIFS(#REF!,#REF!,A136,#REF!,$CJ$2,#REF!,$CS$1)</f>
        <v>#REF!</v>
      </c>
      <c r="CK136" s="38" t="e">
        <f ca="1">SUMIFS(#REF!,#REF!,A136,#REF!,$CK$2,#REF!,$CS$1)</f>
        <v>#REF!</v>
      </c>
      <c r="CL136" s="60"/>
      <c r="CM136" s="49">
        <f>SUMIFS('Inventory Matrix'!$E:$E,'Inventory Matrix'!$G:$G,$CM$2,'Inventory Matrix'!$B:$B,$CS$1,'Inventory Matrix'!$C:$C,A136)</f>
        <v>0</v>
      </c>
      <c r="CN136" s="49">
        <f>SUMIFS('Inventory Matrix'!$E:$E,'Inventory Matrix'!$G:$G,$CN$2,'Inventory Matrix'!$B:$B,$CS$1,'Inventory Matrix'!$C:$C,A136)</f>
        <v>0</v>
      </c>
      <c r="CO136" s="49">
        <f>SUMIFS('Inventory Matrix'!$E:$E,'Inventory Matrix'!$G:$G,$CO$2,'Inventory Matrix'!$B:$B,$CS$1,'Inventory Matrix'!$C:$C,A136)</f>
        <v>0</v>
      </c>
      <c r="CP136" s="57">
        <f>SUMIFS('Inventory Matrix'!$E:$E,'Inventory Matrix'!$G:$G,$CP$2,'Inventory Matrix'!$B:$B,$CS$1,'Inventory Matrix'!$C:$C,A136)</f>
        <v>2</v>
      </c>
      <c r="CQ136" s="96" t="str">
        <f t="shared" ca="1" si="45"/>
        <v>-</v>
      </c>
      <c r="CR136" s="63">
        <f t="shared" ca="1" si="46"/>
        <v>0</v>
      </c>
      <c r="CS136" s="97">
        <f>SUMIFS(Stock!$D:$D,Stock!$A:$A,$CS$1,Stock!$C:$C,A136)</f>
        <v>2</v>
      </c>
      <c r="CT136" s="64"/>
      <c r="CU136" s="65">
        <f>SUMIFS(Stock!$D:$D,Stock!$A:$A,$CU$1,Stock!$C:$C,A136)</f>
        <v>0</v>
      </c>
      <c r="CV136" s="64"/>
      <c r="CW136" s="38" t="e">
        <f ca="1">SUMIFS(#REF!,#REF!,A136,#REF!,$CW$2,#REF!,$DC$1)</f>
        <v>#REF!</v>
      </c>
      <c r="CX136" s="38" t="e">
        <f ca="1">SUMIFS(#REF!,#REF!,A136,#REF!,$CX$2,#REF!,$DC$1)</f>
        <v>#REF!</v>
      </c>
      <c r="CY136" s="38" t="e">
        <f ca="1">SUMIFS(#REF!,#REF!,A136,#REF!,$CY$2,#REF!,$DC$1)</f>
        <v>#REF!</v>
      </c>
      <c r="CZ136" s="38" t="e">
        <f ca="1">SUMIFS(#REF!,#REF!,A136,#REF!,$CZ$2,#REF!,$DC$1)</f>
        <v>#REF!</v>
      </c>
      <c r="DA136" s="38" t="e">
        <f ca="1">SUMIFS(#REF!,#REF!,A136,#REF!,$DA$2,#REF!,$DC$1)</f>
        <v>#REF!</v>
      </c>
      <c r="DB136" s="38" t="e">
        <f ca="1">SUMIFS(#REF!,#REF!,A136,#REF!,$DB$2,#REF!,$DC$1)</f>
        <v>#REF!</v>
      </c>
      <c r="DC136" s="65">
        <f>SUMIFS(Stock!$D:$D,Stock!$A:$A,$DC$1,Stock!$C:$C,A136)</f>
        <v>0</v>
      </c>
      <c r="DD136" s="65">
        <f>SUMIFS(Stock!$D:$D,Stock!$A:$A,$DD$1,Stock!$C:$C,A136)</f>
        <v>0</v>
      </c>
      <c r="DE136" s="65">
        <f>SUMIFS(Stock!$D:$D,Stock!$A:$A,$DE$1,Stock!$C:$C,A136)</f>
        <v>0</v>
      </c>
      <c r="DF136" s="66"/>
      <c r="DG136" s="66"/>
      <c r="DH136" s="67">
        <f>SUMIFS('Inventory Matrix'!$E:$E,'Inventory Matrix'!$B:$B,$DH$2,'Inventory Matrix'!$G:$G,$DM$2,'Inventory Matrix'!$C:$C,A136)</f>
        <v>2</v>
      </c>
      <c r="DI136" s="67">
        <f>SUMIFS('Inventory Matrix'!$E:$E,'Inventory Matrix'!$B:$B,$DI$2,'Inventory Matrix'!$G:$G,$DM$2,'Inventory Matrix'!$C:$C,A136)</f>
        <v>2</v>
      </c>
      <c r="DJ136" s="67">
        <f>SUMIFS('Inventory Matrix'!$E:$E,'Inventory Matrix'!$B:$B,$DJ$2,'Inventory Matrix'!$G:$G,$DM$2,'Inventory Matrix'!$C:$C,A136)</f>
        <v>0</v>
      </c>
      <c r="DK136" s="67">
        <f>SUMIFS('Inventory Matrix'!$E:$E,'Inventory Matrix'!$B:$B,$DK$2,'Inventory Matrix'!$G:$G,$DM$2,'Inventory Matrix'!$C:$C,A136)</f>
        <v>1</v>
      </c>
      <c r="DL136" s="67">
        <f>SUMIFS('Inventory Matrix'!$E:$E,'Inventory Matrix'!$B:$B,$DL$2,'Inventory Matrix'!$G:$G,$DM$2,'Inventory Matrix'!$C:$C,A136)</f>
        <v>0</v>
      </c>
      <c r="DM136" s="98">
        <f>SUMIFS('Inventory Matrix'!$E:$E,'Inventory Matrix'!$G:$G,$DM$2,'Inventory Matrix'!$C:$C,A136)</f>
        <v>5</v>
      </c>
      <c r="DN136" s="48"/>
      <c r="DO136" s="67">
        <f>SUMIFS('Inventory Matrix'!$E:$E,'Inventory Matrix'!$B:$B,$DO$2,'Inventory Matrix'!$G:$G,$DT$2,'Inventory Matrix'!$C:$C,A136)</f>
        <v>0</v>
      </c>
      <c r="DP136" s="67">
        <f>SUMIFS('Inventory Matrix'!$E:$E,'Inventory Matrix'!$B:$B,$DP$2,'Inventory Matrix'!$G:$G,$DT$2,'Inventory Matrix'!$C:$C,A136)</f>
        <v>0</v>
      </c>
      <c r="DQ136" s="67">
        <f>SUMIFS('Inventory Matrix'!$E:$E,'Inventory Matrix'!$B:$B,$DQ$2,'Inventory Matrix'!$G:$G,$DT$2,'Inventory Matrix'!$C:$C,A136)</f>
        <v>0</v>
      </c>
      <c r="DR136" s="67">
        <f>SUMIFS('Inventory Matrix'!$E:$E,'Inventory Matrix'!$B:$B,$DR$2,'Inventory Matrix'!$G:$G,$DT$2,'Inventory Matrix'!$C:$C,A136)</f>
        <v>0</v>
      </c>
      <c r="DS136" s="67">
        <f>SUMIFS('Inventory Matrix'!$E:$E,'Inventory Matrix'!$B:$B,$DS$2,'Inventory Matrix'!$G:$G,$DT$2,'Inventory Matrix'!$C:$C,A136)</f>
        <v>0</v>
      </c>
      <c r="DT136" s="98">
        <f>SUMIFS('Inventory Matrix'!$E:$E,'Inventory Matrix'!$G:$G,$DT$2,'Inventory Matrix'!$C:$C,A136)</f>
        <v>0</v>
      </c>
      <c r="DU136" s="44"/>
      <c r="DV136" s="67">
        <f>SUMIFS('Inventory Matrix'!$E:$E,'Inventory Matrix'!$B:$B,$DV$2,'Inventory Matrix'!$G:$G,$EA$2,'Inventory Matrix'!$C:$C,A136)</f>
        <v>0</v>
      </c>
      <c r="DW136" s="67">
        <f>SUMIFS('Inventory Matrix'!$E:$E,'Inventory Matrix'!$B:$B,$DW$2,'Inventory Matrix'!$G:$G,$EA$2,'Inventory Matrix'!$C:$C,A136)</f>
        <v>0</v>
      </c>
      <c r="DX136" s="67">
        <f>SUMIFS('Inventory Matrix'!$E:$E,'Inventory Matrix'!$B:$B,$DX$2,'Inventory Matrix'!$G:$G,$EA$2,'Inventory Matrix'!$C:$C,A136)</f>
        <v>0</v>
      </c>
      <c r="DY136" s="67">
        <f>SUMIFS('Inventory Matrix'!$E:$E,'Inventory Matrix'!$B:$B,$DY$2,'Inventory Matrix'!$G:$G,$EA$2,'Inventory Matrix'!$C:$C,A136)</f>
        <v>0</v>
      </c>
      <c r="DZ136" s="67">
        <f>SUMIFS('Inventory Matrix'!$E:$E,'Inventory Matrix'!$B:$B,$DZ$2,'Inventory Matrix'!$G:$G,$EA$2,'Inventory Matrix'!$C:$C,A136)</f>
        <v>0</v>
      </c>
      <c r="EA136" s="98">
        <f>SUMIFS('Inventory Matrix'!$E:$E,'Inventory Matrix'!$G:$G,$EA$2,'Inventory Matrix'!$C:$C,A136)</f>
        <v>0</v>
      </c>
      <c r="EB136" s="44"/>
      <c r="EC136" s="67">
        <f>SUMIFS('Inventory Matrix'!$E:$E,'Inventory Matrix'!$B:$B,$EC$2,'Inventory Matrix'!$G:$G,$EH$2,'Inventory Matrix'!$C:$C,A136)</f>
        <v>1</v>
      </c>
      <c r="ED136" s="67">
        <f>SUMIFS('Inventory Matrix'!$E:$E,'Inventory Matrix'!$B:$B,$ED$2,'Inventory Matrix'!$G:$G,$EH$2,'Inventory Matrix'!$C:$C,A136)</f>
        <v>0</v>
      </c>
      <c r="EE136" s="67">
        <f>SUMIFS('Inventory Matrix'!$E:$E,'Inventory Matrix'!$B:$B,$EE$2,'Inventory Matrix'!$G:$G,$EH$2,'Inventory Matrix'!$C:$C,A136)</f>
        <v>3</v>
      </c>
      <c r="EF136" s="67">
        <f>SUMIFS('Inventory Matrix'!$E:$E,'Inventory Matrix'!$B:$B,$EF$2,'Inventory Matrix'!$G:$G,$EH$2,'Inventory Matrix'!$C:$C,A136)</f>
        <v>0</v>
      </c>
      <c r="EG136" s="67">
        <f>SUMIFS('Inventory Matrix'!$E:$E,'Inventory Matrix'!$B:$B,$EG$2,'Inventory Matrix'!$G:$G,$EH$2,'Inventory Matrix'!$C:$C,A136)</f>
        <v>2</v>
      </c>
      <c r="EH136" s="98">
        <f>SUMIFS('Inventory Matrix'!$E:$E,'Inventory Matrix'!$G:$G,$EH$2,'Inventory Matrix'!$C:$C,A136)</f>
        <v>6</v>
      </c>
      <c r="EI136" s="44"/>
    </row>
    <row r="137" spans="1:139" ht="13" x14ac:dyDescent="0.15">
      <c r="A137" s="69" t="str">
        <f t="shared" si="32"/>
        <v>MJMA3</v>
      </c>
      <c r="B137" s="70" t="s">
        <v>2240</v>
      </c>
      <c r="C137" s="71" t="s">
        <v>232</v>
      </c>
      <c r="D137" s="71" t="s">
        <v>2333</v>
      </c>
      <c r="E137" s="72">
        <f t="shared" si="33"/>
        <v>5</v>
      </c>
      <c r="F137" s="72">
        <f>SUMIFS(Stock!$D:$D,Stock!$C:$C,A137)</f>
        <v>5</v>
      </c>
      <c r="G137" s="73" t="e">
        <f t="shared" ca="1" si="34"/>
        <v>#REF!</v>
      </c>
      <c r="H137" s="74">
        <f t="shared" ca="1" si="35"/>
        <v>0</v>
      </c>
      <c r="I137" s="44"/>
      <c r="J137" s="69" t="e">
        <f ca="1">SUMIFS(#REF!,#REF!,A137,#REF!,$J$2)</f>
        <v>#REF!</v>
      </c>
      <c r="K137" s="69" t="e">
        <f ca="1">SUMIFS(#REF!,#REF!,A137,#REF!,$K$2)</f>
        <v>#REF!</v>
      </c>
      <c r="L137" s="69" t="e">
        <f ca="1">SUMIFS(#REF!,#REF!,A137,#REF!,$L$2)</f>
        <v>#REF!</v>
      </c>
      <c r="M137" s="69" t="e">
        <f ca="1">SUMIFS(#REF!,#REF!,A137,#REF!,$M$2)</f>
        <v>#REF!</v>
      </c>
      <c r="N137" s="69" t="e">
        <f ca="1">SUMIFS(#REF!,#REF!,A137,#REF!,$N$2)</f>
        <v>#REF!</v>
      </c>
      <c r="O137" s="69" t="e">
        <f ca="1">SUMIFS(#REF!,#REF!,A137,#REF!,$O$2)</f>
        <v>#REF!</v>
      </c>
      <c r="P137" s="69" t="e">
        <f ca="1">SUMIFS(#REF!,#REF!,A137,#REF!,$P$2)</f>
        <v>#REF!</v>
      </c>
      <c r="Q137" s="69" t="e">
        <f ca="1">SUMIFS(#REF!,#REF!,A137,#REF!,$Q$2)</f>
        <v>#REF!</v>
      </c>
      <c r="R137" s="69" t="e">
        <f ca="1">SUMIFS(#REF!,#REF!,A137,#REF!,$R$2)</f>
        <v>#REF!</v>
      </c>
      <c r="S137" s="69" t="e">
        <f ca="1">SUMIFS(#REF!,#REF!,A137,#REF!,$S$2)</f>
        <v>#REF!</v>
      </c>
      <c r="T137" s="75"/>
      <c r="U137" s="44"/>
      <c r="V137" s="46"/>
      <c r="W137" s="69" t="e">
        <f ca="1">SUMIFS(#REF!,#REF!,A137,#REF!,$W$2,#REF!,$AK$1)</f>
        <v>#REF!</v>
      </c>
      <c r="X137" s="69" t="e">
        <f ca="1">SUMIFS(#REF!,#REF!,A137,#REF!,$X$2,#REF!,$AK$1)</f>
        <v>#REF!</v>
      </c>
      <c r="Y137" s="69" t="e">
        <f ca="1">SUMIFS(#REF!,#REF!,A137,#REF!,$Y$2,#REF!,$AK$1)</f>
        <v>#REF!</v>
      </c>
      <c r="Z137" s="69" t="e">
        <f ca="1">SUMIFS(#REF!,#REF!,A137,#REF!,$Z$2,#REF!,$AK$1)</f>
        <v>#REF!</v>
      </c>
      <c r="AA137" s="69" t="e">
        <f ca="1">SUMIFS(#REF!,#REF!,A137,#REF!,$AA$2,#REF!,$AK$1)</f>
        <v>#REF!</v>
      </c>
      <c r="AB137" s="69" t="e">
        <f ca="1">SUMIFS(#REF!,#REF!,A137,#REF!,$AB$2,#REF!,$AK$1)</f>
        <v>#REF!</v>
      </c>
      <c r="AC137" s="48"/>
      <c r="AD137" s="76">
        <f>SUMIFS('Inventory Matrix'!$E:$E,'Inventory Matrix'!$G:$G,$AD$2,'Inventory Matrix'!$B:$B,$AK$1,'Inventory Matrix'!$C:$C,A137)</f>
        <v>1</v>
      </c>
      <c r="AE137" s="70">
        <f>SUMIFS('Inventory Matrix'!$E:$E,'Inventory Matrix'!$G:$G,$AE$2,'Inventory Matrix'!$B:$B,$AK$1,'Inventory Matrix'!$C:$C,A137)</f>
        <v>0</v>
      </c>
      <c r="AF137" s="70">
        <f>SUMIFS('Inventory Matrix'!$E:$E,'Inventory Matrix'!$G:$G,$AF$2,'Inventory Matrix'!$B:$B,$AK$1,'Inventory Matrix'!$C:$C,A137)</f>
        <v>0</v>
      </c>
      <c r="AG137" s="77">
        <f>SUMIFS('Inventory Matrix'!$E:$E,'Inventory Matrix'!$G:$G,$AG$2,'Inventory Matrix'!$B:$B,$AK$1,'Inventory Matrix'!$C:$C,A137)</f>
        <v>0</v>
      </c>
      <c r="AH137" s="167" t="str">
        <f t="shared" ca="1" si="36"/>
        <v>-</v>
      </c>
      <c r="AI137" s="168" t="str">
        <f t="shared" ca="1" si="37"/>
        <v>-</v>
      </c>
      <c r="AJ137" s="173">
        <f t="shared" ca="1" si="48"/>
        <v>0</v>
      </c>
      <c r="AK137" s="169">
        <f>SUMIFS(Stock!$D:$D,Stock!$A:$A,$AK$1,Stock!$C:$C,A137)</f>
        <v>1</v>
      </c>
      <c r="AL137" s="55"/>
      <c r="AM137" s="69" t="e">
        <f ca="1">SUMIFS(#REF!,#REF!,A137,#REF!,$AM$2,#REF!,$AZ$1)</f>
        <v>#REF!</v>
      </c>
      <c r="AN137" s="69" t="e">
        <f ca="1">SUMIFS(#REF!,#REF!,A137,#REF!,$AN$2,#REF!,$AZ$1)</f>
        <v>#REF!</v>
      </c>
      <c r="AO137" s="69" t="e">
        <f ca="1">SUMIFS(#REF!,#REF!,A137,#REF!,$AO$2,#REF!,$AZ$1)</f>
        <v>#REF!</v>
      </c>
      <c r="AP137" s="69" t="e">
        <f ca="1">SUMIFS(#REF!,#REF!,A137,#REF!,$AP$2,#REF!,$AZ$1)</f>
        <v>#REF!</v>
      </c>
      <c r="AQ137" s="69" t="e">
        <f ca="1">SUMIFS(#REF!,#REF!,A137,#REF!,$AQ$2,#REF!,$AZ$1)</f>
        <v>#REF!</v>
      </c>
      <c r="AR137" s="69" t="e">
        <f ca="1">SUMIFS(#REF!,#REF!,A137,#REF!,$AR$2,#REF!,$AZ$1)</f>
        <v>#REF!</v>
      </c>
      <c r="AS137" s="81"/>
      <c r="AT137" s="82">
        <f>SUMIFS('Inventory Matrix'!$E:$E,'Inventory Matrix'!$G:$G,$AT$2,'Inventory Matrix'!$B:$B,$AZ$1,'Inventory Matrix'!$C:$C,A137)</f>
        <v>1</v>
      </c>
      <c r="AU137" s="82">
        <f>SUMIFS('Inventory Matrix'!$E:$E,'Inventory Matrix'!$G:$G,$AU$2,'Inventory Matrix'!$B:$B,$AZ$1,'Inventory Matrix'!$C:$C,A137)</f>
        <v>0</v>
      </c>
      <c r="AV137" s="82">
        <f>SUMIFS('Inventory Matrix'!$E:$E,'Inventory Matrix'!$G:$G,$AV$2,'Inventory Matrix'!$B:$B,$AZ$1,'Inventory Matrix'!$C:$C,A137)</f>
        <v>0</v>
      </c>
      <c r="AW137" s="83">
        <f>SUMIFS('Inventory Matrix'!$E:$E,'Inventory Matrix'!$G:$G,$AW$2,'Inventory Matrix'!$B:$B,$AZ$1,'Inventory Matrix'!$C:$C,A137)</f>
        <v>0</v>
      </c>
      <c r="AX137" s="85" t="str">
        <f t="shared" ca="1" si="39"/>
        <v>-</v>
      </c>
      <c r="AY137" s="88">
        <f t="shared" ca="1" si="40"/>
        <v>0</v>
      </c>
      <c r="AZ137" s="87">
        <f>SUMIFS(Stock!$D:$D,Stock!$A:$A,$AZ$1,Stock!$C:$C,A137)</f>
        <v>1</v>
      </c>
      <c r="BA137" s="55"/>
      <c r="BB137" s="69" t="e">
        <f ca="1">SUMIFS(#REF!,#REF!,A137,#REF!,$BB$2,#REF!,$BO$1)</f>
        <v>#REF!</v>
      </c>
      <c r="BC137" s="69" t="e">
        <f ca="1">SUMIFS(#REF!,#REF!,A137,#REF!,$BC$2,#REF!,$BO$1)</f>
        <v>#REF!</v>
      </c>
      <c r="BD137" s="69" t="e">
        <f ca="1">SUMIFS(#REF!,#REF!,A137,#REF!,$BD$2,#REF!,$BO$1)</f>
        <v>#REF!</v>
      </c>
      <c r="BE137" s="69" t="e">
        <f ca="1">SUMIFS(#REF!,#REF!,A137,#REF!,$BE$2,#REF!,$BO$1)</f>
        <v>#REF!</v>
      </c>
      <c r="BF137" s="69" t="e">
        <f ca="1">SUMIFS(#REF!,#REF!,A137,#REF!,$BF$2,#REF!,$BO$1)</f>
        <v>#REF!</v>
      </c>
      <c r="BG137" s="69" t="e">
        <f ca="1">SUMIFS(#REF!,#REF!,A137,#REF!,$BG$2,#REF!,$BO$1)</f>
        <v>#REF!</v>
      </c>
      <c r="BH137" s="60"/>
      <c r="BI137" s="82">
        <f>SUMIFS('Inventory Matrix'!$E:$E,'Inventory Matrix'!$G:$G,$BI$2,'Inventory Matrix'!$B:$B,$BO$1,'Inventory Matrix'!$C:$C,A137)</f>
        <v>0</v>
      </c>
      <c r="BJ137" s="82">
        <f>SUMIFS('Inventory Matrix'!$E:$E,'Inventory Matrix'!$G:$G,$BJ$2,'Inventory Matrix'!$B:$B,$BO$1,'Inventory Matrix'!$C:$C,A137)</f>
        <v>0</v>
      </c>
      <c r="BK137" s="82">
        <f>SUMIFS('Inventory Matrix'!$E:$E,'Inventory Matrix'!$G:$G,$BK$2,'Inventory Matrix'!$B:$B,$BO$1,'Inventory Matrix'!$C:$C,A137)</f>
        <v>1</v>
      </c>
      <c r="BL137" s="83">
        <f>SUMIFS('Inventory Matrix'!$E:$E,'Inventory Matrix'!$G:$G,$BL$2,'Inventory Matrix'!$B:$B,$BO$1,'Inventory Matrix'!$C:$C,A137)</f>
        <v>0</v>
      </c>
      <c r="BM137" s="85" t="str">
        <f t="shared" ca="1" si="41"/>
        <v>-</v>
      </c>
      <c r="BN137" s="86">
        <f t="shared" ca="1" si="42"/>
        <v>0</v>
      </c>
      <c r="BO137" s="87">
        <f>SUMIFS(Stock!$D:$D,Stock!$A:$A,$BO$1,Stock!$C:$C,A137)</f>
        <v>1</v>
      </c>
      <c r="BP137" s="55"/>
      <c r="BQ137" s="69" t="e">
        <f ca="1">SUMIFS(#REF!,#REF!,A137,#REF!,$BQ$2,#REF!,$CD$1)</f>
        <v>#REF!</v>
      </c>
      <c r="BR137" s="69" t="e">
        <f ca="1">SUMIFS(#REF!,#REF!,A137,#REF!,$BR$2,#REF!,$CD$1)</f>
        <v>#REF!</v>
      </c>
      <c r="BS137" s="69" t="e">
        <f ca="1">SUMIFS(#REF!,#REF!,A137,#REF!,$BS$2,#REF!,$CD$1)</f>
        <v>#REF!</v>
      </c>
      <c r="BT137" s="69" t="e">
        <f ca="1">SUMIFS(#REF!,#REF!,A137,#REF!,$BT$2,#REF!,$CD$1)</f>
        <v>#REF!</v>
      </c>
      <c r="BU137" s="69" t="e">
        <f ca="1">SUMIFS(#REF!,#REF!,A137,#REF!,$BU$2,#REF!,$CD$1)</f>
        <v>#REF!</v>
      </c>
      <c r="BV137" s="69" t="e">
        <f ca="1">SUMIFS(#REF!,#REF!,A137,#REF!,$BV$2,#REF!,$CD$1)</f>
        <v>#REF!</v>
      </c>
      <c r="BW137" s="60"/>
      <c r="BX137" s="82">
        <f>SUMIFS('Inventory Matrix'!$E:$E,'Inventory Matrix'!$G:$G,$BX$2,'Inventory Matrix'!$B:$B,$CD$1,'Inventory Matrix'!$C:$C,A137)</f>
        <v>1</v>
      </c>
      <c r="BY137" s="82">
        <f>SUMIFS('Inventory Matrix'!$E:$E,'Inventory Matrix'!$G:$G,$BY$2,'Inventory Matrix'!$B:$B,$CD$1,'Inventory Matrix'!$C:$C,A137)</f>
        <v>0</v>
      </c>
      <c r="BZ137" s="82">
        <f>SUMIFS('Inventory Matrix'!$E:$E,'Inventory Matrix'!$G:$G,$BZ$2,'Inventory Matrix'!$B:$B,$CD$1,'Inventory Matrix'!$C:$C,A137)</f>
        <v>0</v>
      </c>
      <c r="CA137" s="83">
        <f>SUMIFS('Inventory Matrix'!$E:$E,'Inventory Matrix'!$G:$G,$CA$2,'Inventory Matrix'!$B:$B,$CD$1,'Inventory Matrix'!$C:$C,A137)</f>
        <v>0</v>
      </c>
      <c r="CB137" s="85" t="str">
        <f t="shared" ca="1" si="43"/>
        <v>-</v>
      </c>
      <c r="CC137" s="88">
        <f t="shared" ca="1" si="44"/>
        <v>0</v>
      </c>
      <c r="CD137" s="87">
        <f>SUMIFS(Stock!$D:$D,Stock!$A:$A,$CD$1,Stock!$C:$C,A137)</f>
        <v>1</v>
      </c>
      <c r="CE137" s="55"/>
      <c r="CF137" s="69" t="e">
        <f ca="1">SUMIFS(#REF!,#REF!,A137,#REF!,$CF$2,#REF!,$CS$1)</f>
        <v>#REF!</v>
      </c>
      <c r="CG137" s="69" t="e">
        <f ca="1">SUMIFS(#REF!,#REF!,A137,#REF!,$CG$2,#REF!,$CS$1)</f>
        <v>#REF!</v>
      </c>
      <c r="CH137" s="69" t="e">
        <f ca="1">SUMIFS(#REF!,#REF!,A137,#REF!,$CH$2,#REF!,$CS$1)</f>
        <v>#REF!</v>
      </c>
      <c r="CI137" s="69" t="e">
        <f ca="1">SUMIFS(#REF!,#REF!,A137,#REF!,$CI$2,#REF!,$CS$1)</f>
        <v>#REF!</v>
      </c>
      <c r="CJ137" s="69" t="e">
        <f ca="1">SUMIFS(#REF!,#REF!,A137,#REF!,$CJ$2,#REF!,$CS$1)</f>
        <v>#REF!</v>
      </c>
      <c r="CK137" s="69" t="e">
        <f ca="1">SUMIFS(#REF!,#REF!,A137,#REF!,$CK$2,#REF!,$CS$1)</f>
        <v>#REF!</v>
      </c>
      <c r="CL137" s="60"/>
      <c r="CM137" s="82">
        <f>SUMIFS('Inventory Matrix'!$E:$E,'Inventory Matrix'!$G:$G,$CM$2,'Inventory Matrix'!$B:$B,$CS$1,'Inventory Matrix'!$C:$C,A137)</f>
        <v>0</v>
      </c>
      <c r="CN137" s="82">
        <f>SUMIFS('Inventory Matrix'!$E:$E,'Inventory Matrix'!$G:$G,$CN$2,'Inventory Matrix'!$B:$B,$CS$1,'Inventory Matrix'!$C:$C,A137)</f>
        <v>0</v>
      </c>
      <c r="CO137" s="82">
        <f>SUMIFS('Inventory Matrix'!$E:$E,'Inventory Matrix'!$G:$G,$CO$2,'Inventory Matrix'!$B:$B,$CS$1,'Inventory Matrix'!$C:$C,A137)</f>
        <v>1</v>
      </c>
      <c r="CP137" s="83">
        <f>SUMIFS('Inventory Matrix'!$E:$E,'Inventory Matrix'!$G:$G,$CP$2,'Inventory Matrix'!$B:$B,$CS$1,'Inventory Matrix'!$C:$C,A137)</f>
        <v>0</v>
      </c>
      <c r="CQ137" s="85" t="str">
        <f t="shared" ca="1" si="45"/>
        <v>-</v>
      </c>
      <c r="CR137" s="88">
        <f t="shared" ca="1" si="46"/>
        <v>0</v>
      </c>
      <c r="CS137" s="87">
        <f>SUMIFS(Stock!$D:$D,Stock!$A:$A,$CS$1,Stock!$C:$C,A137)</f>
        <v>1</v>
      </c>
      <c r="CT137" s="64"/>
      <c r="CU137" s="89">
        <f>SUMIFS(Stock!$D:$D,Stock!$A:$A,$CU$1,Stock!$C:$C,A137)</f>
        <v>0</v>
      </c>
      <c r="CV137" s="64"/>
      <c r="CW137" s="69" t="e">
        <f ca="1">SUMIFS(#REF!,#REF!,A137,#REF!,$CW$2,#REF!,$DC$1)</f>
        <v>#REF!</v>
      </c>
      <c r="CX137" s="69" t="e">
        <f ca="1">SUMIFS(#REF!,#REF!,A137,#REF!,$CX$2,#REF!,$DC$1)</f>
        <v>#REF!</v>
      </c>
      <c r="CY137" s="69" t="e">
        <f ca="1">SUMIFS(#REF!,#REF!,A137,#REF!,$CY$2,#REF!,$DC$1)</f>
        <v>#REF!</v>
      </c>
      <c r="CZ137" s="69" t="e">
        <f ca="1">SUMIFS(#REF!,#REF!,A137,#REF!,$CZ$2,#REF!,$DC$1)</f>
        <v>#REF!</v>
      </c>
      <c r="DA137" s="69" t="e">
        <f ca="1">SUMIFS(#REF!,#REF!,A137,#REF!,$DA$2,#REF!,$DC$1)</f>
        <v>#REF!</v>
      </c>
      <c r="DB137" s="69" t="e">
        <f ca="1">SUMIFS(#REF!,#REF!,A137,#REF!,$DB$2,#REF!,$DC$1)</f>
        <v>#REF!</v>
      </c>
      <c r="DC137" s="89">
        <f>SUMIFS(Stock!$D:$D,Stock!$A:$A,$DC$1,Stock!$C:$C,A137)</f>
        <v>0</v>
      </c>
      <c r="DD137" s="89">
        <f>SUMIFS(Stock!$D:$D,Stock!$A:$A,$DD$1,Stock!$C:$C,A137)</f>
        <v>0</v>
      </c>
      <c r="DE137" s="89">
        <f>SUMIFS(Stock!$D:$D,Stock!$A:$A,$DE$1,Stock!$C:$C,A137)</f>
        <v>0</v>
      </c>
      <c r="DF137" s="66"/>
      <c r="DG137" s="66"/>
      <c r="DH137" s="90">
        <f>SUMIFS('Inventory Matrix'!$E:$E,'Inventory Matrix'!$B:$B,$DH$2,'Inventory Matrix'!$G:$G,$DM$2,'Inventory Matrix'!$C:$C,A137)</f>
        <v>1</v>
      </c>
      <c r="DI137" s="90">
        <f>SUMIFS('Inventory Matrix'!$E:$E,'Inventory Matrix'!$B:$B,$DI$2,'Inventory Matrix'!$G:$G,$DM$2,'Inventory Matrix'!$C:$C,A137)</f>
        <v>1</v>
      </c>
      <c r="DJ137" s="90">
        <f>SUMIFS('Inventory Matrix'!$E:$E,'Inventory Matrix'!$B:$B,$DJ$2,'Inventory Matrix'!$G:$G,$DM$2,'Inventory Matrix'!$C:$C,A137)</f>
        <v>0</v>
      </c>
      <c r="DK137" s="90">
        <f>SUMIFS('Inventory Matrix'!$E:$E,'Inventory Matrix'!$B:$B,$DK$2,'Inventory Matrix'!$G:$G,$DM$2,'Inventory Matrix'!$C:$C,A137)</f>
        <v>1</v>
      </c>
      <c r="DL137" s="90">
        <f>SUMIFS('Inventory Matrix'!$E:$E,'Inventory Matrix'!$B:$B,$DL$2,'Inventory Matrix'!$G:$G,$DM$2,'Inventory Matrix'!$C:$C,A137)</f>
        <v>0</v>
      </c>
      <c r="DM137" s="91">
        <f>SUMIFS('Inventory Matrix'!$E:$E,'Inventory Matrix'!$G:$G,$DM$2,'Inventory Matrix'!$C:$C,A137)</f>
        <v>3</v>
      </c>
      <c r="DN137" s="48"/>
      <c r="DO137" s="90">
        <f>SUMIFS('Inventory Matrix'!$E:$E,'Inventory Matrix'!$B:$B,$DO$2,'Inventory Matrix'!$G:$G,$DT$2,'Inventory Matrix'!$C:$C,A137)</f>
        <v>0</v>
      </c>
      <c r="DP137" s="90">
        <f>SUMIFS('Inventory Matrix'!$E:$E,'Inventory Matrix'!$B:$B,$DP$2,'Inventory Matrix'!$G:$G,$DT$2,'Inventory Matrix'!$C:$C,A137)</f>
        <v>0</v>
      </c>
      <c r="DQ137" s="90">
        <f>SUMIFS('Inventory Matrix'!$E:$E,'Inventory Matrix'!$B:$B,$DQ$2,'Inventory Matrix'!$G:$G,$DT$2,'Inventory Matrix'!$C:$C,A137)</f>
        <v>0</v>
      </c>
      <c r="DR137" s="90">
        <f>SUMIFS('Inventory Matrix'!$E:$E,'Inventory Matrix'!$B:$B,$DR$2,'Inventory Matrix'!$G:$G,$DT$2,'Inventory Matrix'!$C:$C,A137)</f>
        <v>0</v>
      </c>
      <c r="DS137" s="90">
        <f>SUMIFS('Inventory Matrix'!$E:$E,'Inventory Matrix'!$B:$B,$DS$2,'Inventory Matrix'!$G:$G,$DT$2,'Inventory Matrix'!$C:$C,A137)</f>
        <v>0</v>
      </c>
      <c r="DT137" s="91">
        <f>SUMIFS('Inventory Matrix'!$E:$E,'Inventory Matrix'!$G:$G,$DT$2,'Inventory Matrix'!$C:$C,A137)</f>
        <v>0</v>
      </c>
      <c r="DU137" s="44"/>
      <c r="DV137" s="90">
        <f>SUMIFS('Inventory Matrix'!$E:$E,'Inventory Matrix'!$B:$B,$DV$2,'Inventory Matrix'!$G:$G,$EA$2,'Inventory Matrix'!$C:$C,A137)</f>
        <v>0</v>
      </c>
      <c r="DW137" s="90">
        <f>SUMIFS('Inventory Matrix'!$E:$E,'Inventory Matrix'!$B:$B,$DW$2,'Inventory Matrix'!$G:$G,$EA$2,'Inventory Matrix'!$C:$C,A137)</f>
        <v>0</v>
      </c>
      <c r="DX137" s="90">
        <f>SUMIFS('Inventory Matrix'!$E:$E,'Inventory Matrix'!$B:$B,$DX$2,'Inventory Matrix'!$G:$G,$EA$2,'Inventory Matrix'!$C:$C,A137)</f>
        <v>1</v>
      </c>
      <c r="DY137" s="90">
        <f>SUMIFS('Inventory Matrix'!$E:$E,'Inventory Matrix'!$B:$B,$DY$2,'Inventory Matrix'!$G:$G,$EA$2,'Inventory Matrix'!$C:$C,A137)</f>
        <v>0</v>
      </c>
      <c r="DZ137" s="90">
        <f>SUMIFS('Inventory Matrix'!$E:$E,'Inventory Matrix'!$B:$B,$DZ$2,'Inventory Matrix'!$G:$G,$EA$2,'Inventory Matrix'!$C:$C,A137)</f>
        <v>1</v>
      </c>
      <c r="EA137" s="91">
        <f>SUMIFS('Inventory Matrix'!$E:$E,'Inventory Matrix'!$G:$G,$EA$2,'Inventory Matrix'!$C:$C,A137)</f>
        <v>2</v>
      </c>
      <c r="EB137" s="44"/>
      <c r="EC137" s="90">
        <f>SUMIFS('Inventory Matrix'!$E:$E,'Inventory Matrix'!$B:$B,$EC$2,'Inventory Matrix'!$G:$G,$EH$2,'Inventory Matrix'!$C:$C,A137)</f>
        <v>0</v>
      </c>
      <c r="ED137" s="90">
        <f>SUMIFS('Inventory Matrix'!$E:$E,'Inventory Matrix'!$B:$B,$ED$2,'Inventory Matrix'!$G:$G,$EH$2,'Inventory Matrix'!$C:$C,A137)</f>
        <v>0</v>
      </c>
      <c r="EE137" s="90">
        <f>SUMIFS('Inventory Matrix'!$E:$E,'Inventory Matrix'!$B:$B,$EE$2,'Inventory Matrix'!$G:$G,$EH$2,'Inventory Matrix'!$C:$C,A137)</f>
        <v>0</v>
      </c>
      <c r="EF137" s="90">
        <f>SUMIFS('Inventory Matrix'!$E:$E,'Inventory Matrix'!$B:$B,$EF$2,'Inventory Matrix'!$G:$G,$EH$2,'Inventory Matrix'!$C:$C,A137)</f>
        <v>0</v>
      </c>
      <c r="EG137" s="90">
        <f>SUMIFS('Inventory Matrix'!$E:$E,'Inventory Matrix'!$B:$B,$EG$2,'Inventory Matrix'!$G:$G,$EH$2,'Inventory Matrix'!$C:$C,A137)</f>
        <v>0</v>
      </c>
      <c r="EH137" s="91">
        <f>SUMIFS('Inventory Matrix'!$E:$E,'Inventory Matrix'!$G:$G,$EH$2,'Inventory Matrix'!$C:$C,A137)</f>
        <v>0</v>
      </c>
      <c r="EI137" s="44"/>
    </row>
    <row r="138" spans="1:139" ht="13" x14ac:dyDescent="0.15">
      <c r="A138" s="38" t="str">
        <f t="shared" si="32"/>
        <v>MPP53</v>
      </c>
      <c r="B138" s="39" t="s">
        <v>2186</v>
      </c>
      <c r="C138" s="40" t="s">
        <v>945</v>
      </c>
      <c r="D138" s="40" t="s">
        <v>2334</v>
      </c>
      <c r="E138" s="41">
        <f t="shared" si="33"/>
        <v>6</v>
      </c>
      <c r="F138" s="41">
        <f>SUMIFS(Stock!$D:$D,Stock!$C:$C,A138)</f>
        <v>6</v>
      </c>
      <c r="G138" s="42" t="e">
        <f t="shared" ca="1" si="34"/>
        <v>#REF!</v>
      </c>
      <c r="H138" s="43">
        <f t="shared" ca="1" si="35"/>
        <v>0</v>
      </c>
      <c r="I138" s="44"/>
      <c r="J138" s="38" t="e">
        <f ca="1">SUMIFS(#REF!,#REF!,A138,#REF!,$J$2)</f>
        <v>#REF!</v>
      </c>
      <c r="K138" s="38" t="e">
        <f ca="1">SUMIFS(#REF!,#REF!,A138,#REF!,$K$2)</f>
        <v>#REF!</v>
      </c>
      <c r="L138" s="38" t="e">
        <f ca="1">SUMIFS(#REF!,#REF!,A138,#REF!,$L$2)</f>
        <v>#REF!</v>
      </c>
      <c r="M138" s="38" t="e">
        <f ca="1">SUMIFS(#REF!,#REF!,A138,#REF!,$M$2)</f>
        <v>#REF!</v>
      </c>
      <c r="N138" s="38" t="e">
        <f ca="1">SUMIFS(#REF!,#REF!,A138,#REF!,$N$2)</f>
        <v>#REF!</v>
      </c>
      <c r="O138" s="38" t="e">
        <f ca="1">SUMIFS(#REF!,#REF!,A138,#REF!,$O$2)</f>
        <v>#REF!</v>
      </c>
      <c r="P138" s="38" t="e">
        <f ca="1">SUMIFS(#REF!,#REF!,A138,#REF!,$P$2)</f>
        <v>#REF!</v>
      </c>
      <c r="Q138" s="38" t="e">
        <f ca="1">SUMIFS(#REF!,#REF!,A138,#REF!,$Q$2)</f>
        <v>#REF!</v>
      </c>
      <c r="R138" s="38" t="e">
        <f ca="1">SUMIFS(#REF!,#REF!,A138,#REF!,$R$2)</f>
        <v>#REF!</v>
      </c>
      <c r="S138" s="38" t="e">
        <f ca="1">SUMIFS(#REF!,#REF!,A138,#REF!,$S$2)</f>
        <v>#REF!</v>
      </c>
      <c r="T138" s="45"/>
      <c r="U138" s="44"/>
      <c r="V138" s="46"/>
      <c r="W138" s="38" t="e">
        <f ca="1">SUMIFS(#REF!,#REF!,A138,#REF!,$W$2,#REF!,$AK$1)</f>
        <v>#REF!</v>
      </c>
      <c r="X138" s="38" t="e">
        <f ca="1">SUMIFS(#REF!,#REF!,A138,#REF!,$X$2,#REF!,$AK$1)</f>
        <v>#REF!</v>
      </c>
      <c r="Y138" s="38" t="e">
        <f ca="1">SUMIFS(#REF!,#REF!,A138,#REF!,$Y$2,#REF!,$AK$1)</f>
        <v>#REF!</v>
      </c>
      <c r="Z138" s="38" t="e">
        <f ca="1">SUMIFS(#REF!,#REF!,A138,#REF!,$Z$2,#REF!,$AK$1)</f>
        <v>#REF!</v>
      </c>
      <c r="AA138" s="38" t="e">
        <f ca="1">SUMIFS(#REF!,#REF!,A138,#REF!,$AA$2,#REF!,$AK$1)</f>
        <v>#REF!</v>
      </c>
      <c r="AB138" s="38" t="e">
        <f ca="1">SUMIFS(#REF!,#REF!,A138,#REF!,$AB$2,#REF!,$AK$1)</f>
        <v>#REF!</v>
      </c>
      <c r="AC138" s="48"/>
      <c r="AD138" s="92">
        <f>SUMIFS('Inventory Matrix'!$E:$E,'Inventory Matrix'!$G:$G,$AD$2,'Inventory Matrix'!$B:$B,$AK$1,'Inventory Matrix'!$C:$C,A138)</f>
        <v>0</v>
      </c>
      <c r="AE138" s="39">
        <f>SUMIFS('Inventory Matrix'!$E:$E,'Inventory Matrix'!$G:$G,$AE$2,'Inventory Matrix'!$B:$B,$AK$1,'Inventory Matrix'!$C:$C,A138)</f>
        <v>0</v>
      </c>
      <c r="AF138" s="39">
        <f>SUMIFS('Inventory Matrix'!$E:$E,'Inventory Matrix'!$G:$G,$AF$2,'Inventory Matrix'!$B:$B,$AK$1,'Inventory Matrix'!$C:$C,A138)</f>
        <v>0</v>
      </c>
      <c r="AG138" s="93">
        <f>SUMIFS('Inventory Matrix'!$E:$E,'Inventory Matrix'!$G:$G,$AG$2,'Inventory Matrix'!$B:$B,$AK$1,'Inventory Matrix'!$C:$C,A138)</f>
        <v>1</v>
      </c>
      <c r="AH138" s="170" t="str">
        <f t="shared" ca="1" si="36"/>
        <v>-</v>
      </c>
      <c r="AI138" s="171" t="str">
        <f t="shared" ca="1" si="37"/>
        <v>-</v>
      </c>
      <c r="AJ138" s="174">
        <f t="shared" ca="1" si="48"/>
        <v>0</v>
      </c>
      <c r="AK138" s="172">
        <f>SUMIFS(Stock!$D:$D,Stock!$A:$A,$AK$1,Stock!$C:$C,A138)</f>
        <v>1</v>
      </c>
      <c r="AL138" s="55"/>
      <c r="AM138" s="38" t="e">
        <f ca="1">SUMIFS(#REF!,#REF!,A138,#REF!,$AM$2,#REF!,$AZ$1)</f>
        <v>#REF!</v>
      </c>
      <c r="AN138" s="38" t="e">
        <f ca="1">SUMIFS(#REF!,#REF!,A138,#REF!,$AN$2,#REF!,$AZ$1)</f>
        <v>#REF!</v>
      </c>
      <c r="AO138" s="38" t="e">
        <f ca="1">SUMIFS(#REF!,#REF!,A138,#REF!,$AO$2,#REF!,$AZ$1)</f>
        <v>#REF!</v>
      </c>
      <c r="AP138" s="38" t="e">
        <f ca="1">SUMIFS(#REF!,#REF!,A138,#REF!,$AP$2,#REF!,$AZ$1)</f>
        <v>#REF!</v>
      </c>
      <c r="AQ138" s="38" t="e">
        <f ca="1">SUMIFS(#REF!,#REF!,A138,#REF!,$AQ$2,#REF!,$AZ$1)</f>
        <v>#REF!</v>
      </c>
      <c r="AR138" s="38" t="e">
        <f ca="1">SUMIFS(#REF!,#REF!,A138,#REF!,$AR$2,#REF!,$AZ$1)</f>
        <v>#REF!</v>
      </c>
      <c r="AS138" s="81"/>
      <c r="AT138" s="49">
        <f>SUMIFS('Inventory Matrix'!$E:$E,'Inventory Matrix'!$G:$G,$AT$2,'Inventory Matrix'!$B:$B,$AZ$1,'Inventory Matrix'!$C:$C,A138)</f>
        <v>0</v>
      </c>
      <c r="AU138" s="49">
        <f>SUMIFS('Inventory Matrix'!$E:$E,'Inventory Matrix'!$G:$G,$AU$2,'Inventory Matrix'!$B:$B,$AZ$1,'Inventory Matrix'!$C:$C,A138)</f>
        <v>0</v>
      </c>
      <c r="AV138" s="49">
        <f>SUMIFS('Inventory Matrix'!$E:$E,'Inventory Matrix'!$G:$G,$AV$2,'Inventory Matrix'!$B:$B,$AZ$1,'Inventory Matrix'!$C:$C,A138)</f>
        <v>0</v>
      </c>
      <c r="AW138" s="57">
        <f>SUMIFS('Inventory Matrix'!$E:$E,'Inventory Matrix'!$G:$G,$AW$2,'Inventory Matrix'!$B:$B,$AZ$1,'Inventory Matrix'!$C:$C,A138)</f>
        <v>3</v>
      </c>
      <c r="AX138" s="96" t="str">
        <f t="shared" ca="1" si="39"/>
        <v>-</v>
      </c>
      <c r="AY138" s="63">
        <f t="shared" ca="1" si="40"/>
        <v>0</v>
      </c>
      <c r="AZ138" s="97">
        <f>SUMIFS(Stock!$D:$D,Stock!$A:$A,$AZ$1,Stock!$C:$C,A138)</f>
        <v>3</v>
      </c>
      <c r="BA138" s="55"/>
      <c r="BB138" s="38" t="e">
        <f ca="1">SUMIFS(#REF!,#REF!,A138,#REF!,$BB$2,#REF!,$BO$1)</f>
        <v>#REF!</v>
      </c>
      <c r="BC138" s="38" t="e">
        <f ca="1">SUMIFS(#REF!,#REF!,A138,#REF!,$BC$2,#REF!,$BO$1)</f>
        <v>#REF!</v>
      </c>
      <c r="BD138" s="38" t="e">
        <f ca="1">SUMIFS(#REF!,#REF!,A138,#REF!,$BD$2,#REF!,$BO$1)</f>
        <v>#REF!</v>
      </c>
      <c r="BE138" s="38" t="e">
        <f ca="1">SUMIFS(#REF!,#REF!,A138,#REF!,$BE$2,#REF!,$BO$1)</f>
        <v>#REF!</v>
      </c>
      <c r="BF138" s="38" t="e">
        <f ca="1">SUMIFS(#REF!,#REF!,A138,#REF!,$BF$2,#REF!,$BO$1)</f>
        <v>#REF!</v>
      </c>
      <c r="BG138" s="38" t="e">
        <f ca="1">SUMIFS(#REF!,#REF!,A138,#REF!,$BG$2,#REF!,$BO$1)</f>
        <v>#REF!</v>
      </c>
      <c r="BH138" s="60"/>
      <c r="BI138" s="49">
        <f>SUMIFS('Inventory Matrix'!$E:$E,'Inventory Matrix'!$G:$G,$BI$2,'Inventory Matrix'!$B:$B,$BO$1,'Inventory Matrix'!$C:$C,A138)</f>
        <v>0</v>
      </c>
      <c r="BJ138" s="49">
        <f>SUMIFS('Inventory Matrix'!$E:$E,'Inventory Matrix'!$G:$G,$BJ$2,'Inventory Matrix'!$B:$B,$BO$1,'Inventory Matrix'!$C:$C,A138)</f>
        <v>0</v>
      </c>
      <c r="BK138" s="49">
        <f>SUMIFS('Inventory Matrix'!$E:$E,'Inventory Matrix'!$G:$G,$BK$2,'Inventory Matrix'!$B:$B,$BO$1,'Inventory Matrix'!$C:$C,A138)</f>
        <v>0</v>
      </c>
      <c r="BL138" s="57">
        <f>SUMIFS('Inventory Matrix'!$E:$E,'Inventory Matrix'!$G:$G,$BL$2,'Inventory Matrix'!$B:$B,$BO$1,'Inventory Matrix'!$C:$C,A138)</f>
        <v>0</v>
      </c>
      <c r="BM138" s="96" t="str">
        <f t="shared" ca="1" si="41"/>
        <v>-</v>
      </c>
      <c r="BN138" s="62">
        <f t="shared" ca="1" si="42"/>
        <v>0</v>
      </c>
      <c r="BO138" s="97">
        <f>SUMIFS(Stock!$D:$D,Stock!$A:$A,$BO$1,Stock!$C:$C,A138)</f>
        <v>0</v>
      </c>
      <c r="BP138" s="55"/>
      <c r="BQ138" s="38" t="e">
        <f ca="1">SUMIFS(#REF!,#REF!,A138,#REF!,$BQ$2,#REF!,$CD$1)</f>
        <v>#REF!</v>
      </c>
      <c r="BR138" s="38" t="e">
        <f ca="1">SUMIFS(#REF!,#REF!,A138,#REF!,$BR$2,#REF!,$CD$1)</f>
        <v>#REF!</v>
      </c>
      <c r="BS138" s="38" t="e">
        <f ca="1">SUMIFS(#REF!,#REF!,A138,#REF!,$BS$2,#REF!,$CD$1)</f>
        <v>#REF!</v>
      </c>
      <c r="BT138" s="38" t="e">
        <f ca="1">SUMIFS(#REF!,#REF!,A138,#REF!,$BT$2,#REF!,$CD$1)</f>
        <v>#REF!</v>
      </c>
      <c r="BU138" s="38" t="e">
        <f ca="1">SUMIFS(#REF!,#REF!,A138,#REF!,$BU$2,#REF!,$CD$1)</f>
        <v>#REF!</v>
      </c>
      <c r="BV138" s="38" t="e">
        <f ca="1">SUMIFS(#REF!,#REF!,A138,#REF!,$BV$2,#REF!,$CD$1)</f>
        <v>#REF!</v>
      </c>
      <c r="BW138" s="60"/>
      <c r="BX138" s="49">
        <f>SUMIFS('Inventory Matrix'!$E:$E,'Inventory Matrix'!$G:$G,$BX$2,'Inventory Matrix'!$B:$B,$CD$1,'Inventory Matrix'!$C:$C,A138)</f>
        <v>0</v>
      </c>
      <c r="BY138" s="49">
        <f>SUMIFS('Inventory Matrix'!$E:$E,'Inventory Matrix'!$G:$G,$BY$2,'Inventory Matrix'!$B:$B,$CD$1,'Inventory Matrix'!$C:$C,A138)</f>
        <v>0</v>
      </c>
      <c r="BZ138" s="49">
        <f>SUMIFS('Inventory Matrix'!$E:$E,'Inventory Matrix'!$G:$G,$BZ$2,'Inventory Matrix'!$B:$B,$CD$1,'Inventory Matrix'!$C:$C,A138)</f>
        <v>0</v>
      </c>
      <c r="CA138" s="57">
        <f>SUMIFS('Inventory Matrix'!$E:$E,'Inventory Matrix'!$G:$G,$CA$2,'Inventory Matrix'!$B:$B,$CD$1,'Inventory Matrix'!$C:$C,A138)</f>
        <v>1</v>
      </c>
      <c r="CB138" s="96" t="str">
        <f t="shared" ca="1" si="43"/>
        <v>-</v>
      </c>
      <c r="CC138" s="63">
        <f t="shared" ca="1" si="44"/>
        <v>0</v>
      </c>
      <c r="CD138" s="97">
        <f>SUMIFS(Stock!$D:$D,Stock!$A:$A,$CD$1,Stock!$C:$C,A138)</f>
        <v>1</v>
      </c>
      <c r="CE138" s="55"/>
      <c r="CF138" s="38" t="e">
        <f ca="1">SUMIFS(#REF!,#REF!,A138,#REF!,$CF$2,#REF!,$CS$1)</f>
        <v>#REF!</v>
      </c>
      <c r="CG138" s="38" t="e">
        <f ca="1">SUMIFS(#REF!,#REF!,A138,#REF!,$CG$2,#REF!,$CS$1)</f>
        <v>#REF!</v>
      </c>
      <c r="CH138" s="38" t="e">
        <f ca="1">SUMIFS(#REF!,#REF!,A138,#REF!,$CH$2,#REF!,$CS$1)</f>
        <v>#REF!</v>
      </c>
      <c r="CI138" s="38" t="e">
        <f ca="1">SUMIFS(#REF!,#REF!,A138,#REF!,$CI$2,#REF!,$CS$1)</f>
        <v>#REF!</v>
      </c>
      <c r="CJ138" s="38" t="e">
        <f ca="1">SUMIFS(#REF!,#REF!,A138,#REF!,$CJ$2,#REF!,$CS$1)</f>
        <v>#REF!</v>
      </c>
      <c r="CK138" s="38" t="e">
        <f ca="1">SUMIFS(#REF!,#REF!,A138,#REF!,$CK$2,#REF!,$CS$1)</f>
        <v>#REF!</v>
      </c>
      <c r="CL138" s="60"/>
      <c r="CM138" s="49">
        <f>SUMIFS('Inventory Matrix'!$E:$E,'Inventory Matrix'!$G:$G,$CM$2,'Inventory Matrix'!$B:$B,$CS$1,'Inventory Matrix'!$C:$C,A138)</f>
        <v>0</v>
      </c>
      <c r="CN138" s="49">
        <f>SUMIFS('Inventory Matrix'!$E:$E,'Inventory Matrix'!$G:$G,$CN$2,'Inventory Matrix'!$B:$B,$CS$1,'Inventory Matrix'!$C:$C,A138)</f>
        <v>0</v>
      </c>
      <c r="CO138" s="49">
        <f>SUMIFS('Inventory Matrix'!$E:$E,'Inventory Matrix'!$G:$G,$CO$2,'Inventory Matrix'!$B:$B,$CS$1,'Inventory Matrix'!$C:$C,A138)</f>
        <v>0</v>
      </c>
      <c r="CP138" s="57">
        <f>SUMIFS('Inventory Matrix'!$E:$E,'Inventory Matrix'!$G:$G,$CP$2,'Inventory Matrix'!$B:$B,$CS$1,'Inventory Matrix'!$C:$C,A138)</f>
        <v>1</v>
      </c>
      <c r="CQ138" s="96" t="str">
        <f t="shared" ca="1" si="45"/>
        <v>-</v>
      </c>
      <c r="CR138" s="63">
        <f t="shared" ca="1" si="46"/>
        <v>0</v>
      </c>
      <c r="CS138" s="97">
        <f>SUMIFS(Stock!$D:$D,Stock!$A:$A,$CS$1,Stock!$C:$C,A138)</f>
        <v>1</v>
      </c>
      <c r="CT138" s="64"/>
      <c r="CU138" s="65">
        <f>SUMIFS(Stock!$D:$D,Stock!$A:$A,$CU$1,Stock!$C:$C,A138)</f>
        <v>0</v>
      </c>
      <c r="CV138" s="64"/>
      <c r="CW138" s="38" t="e">
        <f ca="1">SUMIFS(#REF!,#REF!,A138,#REF!,$CW$2,#REF!,$DC$1)</f>
        <v>#REF!</v>
      </c>
      <c r="CX138" s="38" t="e">
        <f ca="1">SUMIFS(#REF!,#REF!,A138,#REF!,$CX$2,#REF!,$DC$1)</f>
        <v>#REF!</v>
      </c>
      <c r="CY138" s="38" t="e">
        <f ca="1">SUMIFS(#REF!,#REF!,A138,#REF!,$CY$2,#REF!,$DC$1)</f>
        <v>#REF!</v>
      </c>
      <c r="CZ138" s="38" t="e">
        <f ca="1">SUMIFS(#REF!,#REF!,A138,#REF!,$CZ$2,#REF!,$DC$1)</f>
        <v>#REF!</v>
      </c>
      <c r="DA138" s="38" t="e">
        <f ca="1">SUMIFS(#REF!,#REF!,A138,#REF!,$DA$2,#REF!,$DC$1)</f>
        <v>#REF!</v>
      </c>
      <c r="DB138" s="38" t="e">
        <f ca="1">SUMIFS(#REF!,#REF!,A138,#REF!,$DB$2,#REF!,$DC$1)</f>
        <v>#REF!</v>
      </c>
      <c r="DC138" s="65">
        <f>SUMIFS(Stock!$D:$D,Stock!$A:$A,$DC$1,Stock!$C:$C,A138)</f>
        <v>0</v>
      </c>
      <c r="DD138" s="65">
        <f>SUMIFS(Stock!$D:$D,Stock!$A:$A,$DD$1,Stock!$C:$C,A138)</f>
        <v>0</v>
      </c>
      <c r="DE138" s="65">
        <f>SUMIFS(Stock!$D:$D,Stock!$A:$A,$DE$1,Stock!$C:$C,A138)</f>
        <v>0</v>
      </c>
      <c r="DF138" s="66"/>
      <c r="DG138" s="66"/>
      <c r="DH138" s="67">
        <f>SUMIFS('Inventory Matrix'!$E:$E,'Inventory Matrix'!$B:$B,$DH$2,'Inventory Matrix'!$G:$G,$DM$2,'Inventory Matrix'!$C:$C,A138)</f>
        <v>0</v>
      </c>
      <c r="DI138" s="67">
        <f>SUMIFS('Inventory Matrix'!$E:$E,'Inventory Matrix'!$B:$B,$DI$2,'Inventory Matrix'!$G:$G,$DM$2,'Inventory Matrix'!$C:$C,A138)</f>
        <v>0</v>
      </c>
      <c r="DJ138" s="67">
        <f>SUMIFS('Inventory Matrix'!$E:$E,'Inventory Matrix'!$B:$B,$DJ$2,'Inventory Matrix'!$G:$G,$DM$2,'Inventory Matrix'!$C:$C,A138)</f>
        <v>0</v>
      </c>
      <c r="DK138" s="67">
        <f>SUMIFS('Inventory Matrix'!$E:$E,'Inventory Matrix'!$B:$B,$DK$2,'Inventory Matrix'!$G:$G,$DM$2,'Inventory Matrix'!$C:$C,A138)</f>
        <v>0</v>
      </c>
      <c r="DL138" s="67">
        <f>SUMIFS('Inventory Matrix'!$E:$E,'Inventory Matrix'!$B:$B,$DL$2,'Inventory Matrix'!$G:$G,$DM$2,'Inventory Matrix'!$C:$C,A138)</f>
        <v>0</v>
      </c>
      <c r="DM138" s="98">
        <f>SUMIFS('Inventory Matrix'!$E:$E,'Inventory Matrix'!$G:$G,$DM$2,'Inventory Matrix'!$C:$C,A138)</f>
        <v>0</v>
      </c>
      <c r="DN138" s="48"/>
      <c r="DO138" s="67">
        <f>SUMIFS('Inventory Matrix'!$E:$E,'Inventory Matrix'!$B:$B,$DO$2,'Inventory Matrix'!$G:$G,$DT$2,'Inventory Matrix'!$C:$C,A138)</f>
        <v>0</v>
      </c>
      <c r="DP138" s="67">
        <f>SUMIFS('Inventory Matrix'!$E:$E,'Inventory Matrix'!$B:$B,$DP$2,'Inventory Matrix'!$G:$G,$DT$2,'Inventory Matrix'!$C:$C,A138)</f>
        <v>0</v>
      </c>
      <c r="DQ138" s="67">
        <f>SUMIFS('Inventory Matrix'!$E:$E,'Inventory Matrix'!$B:$B,$DQ$2,'Inventory Matrix'!$G:$G,$DT$2,'Inventory Matrix'!$C:$C,A138)</f>
        <v>0</v>
      </c>
      <c r="DR138" s="67">
        <f>SUMIFS('Inventory Matrix'!$E:$E,'Inventory Matrix'!$B:$B,$DR$2,'Inventory Matrix'!$G:$G,$DT$2,'Inventory Matrix'!$C:$C,A138)</f>
        <v>0</v>
      </c>
      <c r="DS138" s="67">
        <f>SUMIFS('Inventory Matrix'!$E:$E,'Inventory Matrix'!$B:$B,$DS$2,'Inventory Matrix'!$G:$G,$DT$2,'Inventory Matrix'!$C:$C,A138)</f>
        <v>0</v>
      </c>
      <c r="DT138" s="98">
        <f>SUMIFS('Inventory Matrix'!$E:$E,'Inventory Matrix'!$G:$G,$DT$2,'Inventory Matrix'!$C:$C,A138)</f>
        <v>0</v>
      </c>
      <c r="DU138" s="44"/>
      <c r="DV138" s="67">
        <f>SUMIFS('Inventory Matrix'!$E:$E,'Inventory Matrix'!$B:$B,$DV$2,'Inventory Matrix'!$G:$G,$EA$2,'Inventory Matrix'!$C:$C,A138)</f>
        <v>0</v>
      </c>
      <c r="DW138" s="67">
        <f>SUMIFS('Inventory Matrix'!$E:$E,'Inventory Matrix'!$B:$B,$DW$2,'Inventory Matrix'!$G:$G,$EA$2,'Inventory Matrix'!$C:$C,A138)</f>
        <v>0</v>
      </c>
      <c r="DX138" s="67">
        <f>SUMIFS('Inventory Matrix'!$E:$E,'Inventory Matrix'!$B:$B,$DX$2,'Inventory Matrix'!$G:$G,$EA$2,'Inventory Matrix'!$C:$C,A138)</f>
        <v>0</v>
      </c>
      <c r="DY138" s="67">
        <f>SUMIFS('Inventory Matrix'!$E:$E,'Inventory Matrix'!$B:$B,$DY$2,'Inventory Matrix'!$G:$G,$EA$2,'Inventory Matrix'!$C:$C,A138)</f>
        <v>0</v>
      </c>
      <c r="DZ138" s="67">
        <f>SUMIFS('Inventory Matrix'!$E:$E,'Inventory Matrix'!$B:$B,$DZ$2,'Inventory Matrix'!$G:$G,$EA$2,'Inventory Matrix'!$C:$C,A138)</f>
        <v>0</v>
      </c>
      <c r="EA138" s="98">
        <f>SUMIFS('Inventory Matrix'!$E:$E,'Inventory Matrix'!$G:$G,$EA$2,'Inventory Matrix'!$C:$C,A138)</f>
        <v>0</v>
      </c>
      <c r="EB138" s="44"/>
      <c r="EC138" s="67">
        <f>SUMIFS('Inventory Matrix'!$E:$E,'Inventory Matrix'!$B:$B,$EC$2,'Inventory Matrix'!$G:$G,$EH$2,'Inventory Matrix'!$C:$C,A138)</f>
        <v>1</v>
      </c>
      <c r="ED138" s="67">
        <f>SUMIFS('Inventory Matrix'!$E:$E,'Inventory Matrix'!$B:$B,$ED$2,'Inventory Matrix'!$G:$G,$EH$2,'Inventory Matrix'!$C:$C,A138)</f>
        <v>3</v>
      </c>
      <c r="EE138" s="67">
        <f>SUMIFS('Inventory Matrix'!$E:$E,'Inventory Matrix'!$B:$B,$EE$2,'Inventory Matrix'!$G:$G,$EH$2,'Inventory Matrix'!$C:$C,A138)</f>
        <v>0</v>
      </c>
      <c r="EF138" s="67">
        <f>SUMIFS('Inventory Matrix'!$E:$E,'Inventory Matrix'!$B:$B,$EF$2,'Inventory Matrix'!$G:$G,$EH$2,'Inventory Matrix'!$C:$C,A138)</f>
        <v>1</v>
      </c>
      <c r="EG138" s="67">
        <f>SUMIFS('Inventory Matrix'!$E:$E,'Inventory Matrix'!$B:$B,$EG$2,'Inventory Matrix'!$G:$G,$EH$2,'Inventory Matrix'!$C:$C,A138)</f>
        <v>1</v>
      </c>
      <c r="EH138" s="98">
        <f>SUMIFS('Inventory Matrix'!$E:$E,'Inventory Matrix'!$G:$G,$EH$2,'Inventory Matrix'!$C:$C,A138)</f>
        <v>6</v>
      </c>
      <c r="EI138" s="44"/>
    </row>
    <row r="139" spans="1:139" ht="13" x14ac:dyDescent="0.15">
      <c r="A139" s="69" t="str">
        <f t="shared" si="32"/>
        <v>MJMH3</v>
      </c>
      <c r="B139" s="70" t="s">
        <v>2240</v>
      </c>
      <c r="C139" s="71" t="s">
        <v>908</v>
      </c>
      <c r="D139" s="71" t="s">
        <v>2335</v>
      </c>
      <c r="E139" s="72">
        <f t="shared" si="33"/>
        <v>13</v>
      </c>
      <c r="F139" s="72">
        <f>SUMIFS(Stock!$D:$D,Stock!$C:$C,A139)</f>
        <v>13</v>
      </c>
      <c r="G139" s="73" t="e">
        <f t="shared" ca="1" si="34"/>
        <v>#REF!</v>
      </c>
      <c r="H139" s="74">
        <f t="shared" ca="1" si="35"/>
        <v>0</v>
      </c>
      <c r="I139" s="44"/>
      <c r="J139" s="69" t="e">
        <f ca="1">SUMIFS(#REF!,#REF!,A139,#REF!,$J$2)</f>
        <v>#REF!</v>
      </c>
      <c r="K139" s="69" t="e">
        <f ca="1">SUMIFS(#REF!,#REF!,A139,#REF!,$K$2)</f>
        <v>#REF!</v>
      </c>
      <c r="L139" s="69" t="e">
        <f ca="1">SUMIFS(#REF!,#REF!,A139,#REF!,$L$2)</f>
        <v>#REF!</v>
      </c>
      <c r="M139" s="69" t="e">
        <f ca="1">SUMIFS(#REF!,#REF!,A139,#REF!,$M$2)</f>
        <v>#REF!</v>
      </c>
      <c r="N139" s="69" t="e">
        <f ca="1">SUMIFS(#REF!,#REF!,A139,#REF!,$N$2)</f>
        <v>#REF!</v>
      </c>
      <c r="O139" s="69" t="e">
        <f ca="1">SUMIFS(#REF!,#REF!,A139,#REF!,$O$2)</f>
        <v>#REF!</v>
      </c>
      <c r="P139" s="69" t="e">
        <f ca="1">SUMIFS(#REF!,#REF!,A139,#REF!,$P$2)</f>
        <v>#REF!</v>
      </c>
      <c r="Q139" s="69" t="e">
        <f ca="1">SUMIFS(#REF!,#REF!,A139,#REF!,$Q$2)</f>
        <v>#REF!</v>
      </c>
      <c r="R139" s="69" t="e">
        <f ca="1">SUMIFS(#REF!,#REF!,A139,#REF!,$R$2)</f>
        <v>#REF!</v>
      </c>
      <c r="S139" s="69" t="e">
        <f ca="1">SUMIFS(#REF!,#REF!,A139,#REF!,$S$2)</f>
        <v>#REF!</v>
      </c>
      <c r="T139" s="75"/>
      <c r="U139" s="44"/>
      <c r="V139" s="46"/>
      <c r="W139" s="69" t="e">
        <f ca="1">SUMIFS(#REF!,#REF!,A139,#REF!,$W$2,#REF!,$AK$1)</f>
        <v>#REF!</v>
      </c>
      <c r="X139" s="69" t="e">
        <f ca="1">SUMIFS(#REF!,#REF!,A139,#REF!,$X$2,#REF!,$AK$1)</f>
        <v>#REF!</v>
      </c>
      <c r="Y139" s="69" t="e">
        <f ca="1">SUMIFS(#REF!,#REF!,A139,#REF!,$Y$2,#REF!,$AK$1)</f>
        <v>#REF!</v>
      </c>
      <c r="Z139" s="69" t="e">
        <f ca="1">SUMIFS(#REF!,#REF!,A139,#REF!,$Z$2,#REF!,$AK$1)</f>
        <v>#REF!</v>
      </c>
      <c r="AA139" s="69" t="e">
        <f ca="1">SUMIFS(#REF!,#REF!,A139,#REF!,$AA$2,#REF!,$AK$1)</f>
        <v>#REF!</v>
      </c>
      <c r="AB139" s="69" t="e">
        <f ca="1">SUMIFS(#REF!,#REF!,A139,#REF!,$AB$2,#REF!,$AK$1)</f>
        <v>#REF!</v>
      </c>
      <c r="AC139" s="48"/>
      <c r="AD139" s="76">
        <f>SUMIFS('Inventory Matrix'!$E:$E,'Inventory Matrix'!$G:$G,$AD$2,'Inventory Matrix'!$B:$B,$AK$1,'Inventory Matrix'!$C:$C,A139)</f>
        <v>0</v>
      </c>
      <c r="AE139" s="70">
        <f>SUMIFS('Inventory Matrix'!$E:$E,'Inventory Matrix'!$G:$G,$AE$2,'Inventory Matrix'!$B:$B,$AK$1,'Inventory Matrix'!$C:$C,A139)</f>
        <v>0</v>
      </c>
      <c r="AF139" s="70">
        <f>SUMIFS('Inventory Matrix'!$E:$E,'Inventory Matrix'!$G:$G,$AF$2,'Inventory Matrix'!$B:$B,$AK$1,'Inventory Matrix'!$C:$C,A139)</f>
        <v>0</v>
      </c>
      <c r="AG139" s="77">
        <f>SUMIFS('Inventory Matrix'!$E:$E,'Inventory Matrix'!$G:$G,$AG$2,'Inventory Matrix'!$B:$B,$AK$1,'Inventory Matrix'!$C:$C,A139)</f>
        <v>1</v>
      </c>
      <c r="AH139" s="167" t="str">
        <f t="shared" ca="1" si="36"/>
        <v>-</v>
      </c>
      <c r="AI139" s="168" t="str">
        <f t="shared" ca="1" si="37"/>
        <v>-</v>
      </c>
      <c r="AJ139" s="173">
        <f t="shared" ca="1" si="48"/>
        <v>0</v>
      </c>
      <c r="AK139" s="169">
        <f>SUMIFS(Stock!$D:$D,Stock!$A:$A,$AK$1,Stock!$C:$C,A139)</f>
        <v>1</v>
      </c>
      <c r="AL139" s="55"/>
      <c r="AM139" s="69" t="e">
        <f ca="1">SUMIFS(#REF!,#REF!,A139,#REF!,$AM$2,#REF!,$AZ$1)</f>
        <v>#REF!</v>
      </c>
      <c r="AN139" s="69" t="e">
        <f ca="1">SUMIFS(#REF!,#REF!,A139,#REF!,$AN$2,#REF!,$AZ$1)</f>
        <v>#REF!</v>
      </c>
      <c r="AO139" s="69" t="e">
        <f ca="1">SUMIFS(#REF!,#REF!,A139,#REF!,$AO$2,#REF!,$AZ$1)</f>
        <v>#REF!</v>
      </c>
      <c r="AP139" s="69" t="e">
        <f ca="1">SUMIFS(#REF!,#REF!,A139,#REF!,$AP$2,#REF!,$AZ$1)</f>
        <v>#REF!</v>
      </c>
      <c r="AQ139" s="69" t="e">
        <f ca="1">SUMIFS(#REF!,#REF!,A139,#REF!,$AQ$2,#REF!,$AZ$1)</f>
        <v>#REF!</v>
      </c>
      <c r="AR139" s="69" t="e">
        <f ca="1">SUMIFS(#REF!,#REF!,A139,#REF!,$AR$2,#REF!,$AZ$1)</f>
        <v>#REF!</v>
      </c>
      <c r="AS139" s="81"/>
      <c r="AT139" s="82">
        <f>SUMIFS('Inventory Matrix'!$E:$E,'Inventory Matrix'!$G:$G,$AT$2,'Inventory Matrix'!$B:$B,$AZ$1,'Inventory Matrix'!$C:$C,A139)</f>
        <v>0</v>
      </c>
      <c r="AU139" s="82">
        <f>SUMIFS('Inventory Matrix'!$E:$E,'Inventory Matrix'!$G:$G,$AU$2,'Inventory Matrix'!$B:$B,$AZ$1,'Inventory Matrix'!$C:$C,A139)</f>
        <v>0</v>
      </c>
      <c r="AV139" s="82">
        <f>SUMIFS('Inventory Matrix'!$E:$E,'Inventory Matrix'!$G:$G,$AV$2,'Inventory Matrix'!$B:$B,$AZ$1,'Inventory Matrix'!$C:$C,A139)</f>
        <v>0</v>
      </c>
      <c r="AW139" s="83">
        <f>SUMIFS('Inventory Matrix'!$E:$E,'Inventory Matrix'!$G:$G,$AW$2,'Inventory Matrix'!$B:$B,$AZ$1,'Inventory Matrix'!$C:$C,A139)</f>
        <v>3</v>
      </c>
      <c r="AX139" s="85" t="str">
        <f t="shared" ca="1" si="39"/>
        <v>-</v>
      </c>
      <c r="AY139" s="88">
        <f t="shared" ca="1" si="40"/>
        <v>0</v>
      </c>
      <c r="AZ139" s="87">
        <f>SUMIFS(Stock!$D:$D,Stock!$A:$A,$AZ$1,Stock!$C:$C,A139)</f>
        <v>3</v>
      </c>
      <c r="BA139" s="55"/>
      <c r="BB139" s="69" t="e">
        <f ca="1">SUMIFS(#REF!,#REF!,A139,#REF!,$BB$2,#REF!,$BO$1)</f>
        <v>#REF!</v>
      </c>
      <c r="BC139" s="69" t="e">
        <f ca="1">SUMIFS(#REF!,#REF!,A139,#REF!,$BC$2,#REF!,$BO$1)</f>
        <v>#REF!</v>
      </c>
      <c r="BD139" s="69" t="e">
        <f ca="1">SUMIFS(#REF!,#REF!,A139,#REF!,$BD$2,#REF!,$BO$1)</f>
        <v>#REF!</v>
      </c>
      <c r="BE139" s="69" t="e">
        <f ca="1">SUMIFS(#REF!,#REF!,A139,#REF!,$BE$2,#REF!,$BO$1)</f>
        <v>#REF!</v>
      </c>
      <c r="BF139" s="69" t="e">
        <f ca="1">SUMIFS(#REF!,#REF!,A139,#REF!,$BF$2,#REF!,$BO$1)</f>
        <v>#REF!</v>
      </c>
      <c r="BG139" s="69" t="e">
        <f ca="1">SUMIFS(#REF!,#REF!,A139,#REF!,$BG$2,#REF!,$BO$1)</f>
        <v>#REF!</v>
      </c>
      <c r="BH139" s="60"/>
      <c r="BI139" s="82">
        <f>SUMIFS('Inventory Matrix'!$E:$E,'Inventory Matrix'!$G:$G,$BI$2,'Inventory Matrix'!$B:$B,$BO$1,'Inventory Matrix'!$C:$C,A139)</f>
        <v>0</v>
      </c>
      <c r="BJ139" s="82">
        <f>SUMIFS('Inventory Matrix'!$E:$E,'Inventory Matrix'!$G:$G,$BJ$2,'Inventory Matrix'!$B:$B,$BO$1,'Inventory Matrix'!$C:$C,A139)</f>
        <v>0</v>
      </c>
      <c r="BK139" s="82">
        <f>SUMIFS('Inventory Matrix'!$E:$E,'Inventory Matrix'!$G:$G,$BK$2,'Inventory Matrix'!$B:$B,$BO$1,'Inventory Matrix'!$C:$C,A139)</f>
        <v>0</v>
      </c>
      <c r="BL139" s="83">
        <f>SUMIFS('Inventory Matrix'!$E:$E,'Inventory Matrix'!$G:$G,$BL$2,'Inventory Matrix'!$B:$B,$BO$1,'Inventory Matrix'!$C:$C,A139)</f>
        <v>1</v>
      </c>
      <c r="BM139" s="85" t="str">
        <f t="shared" ca="1" si="41"/>
        <v>-</v>
      </c>
      <c r="BN139" s="86">
        <f t="shared" ca="1" si="42"/>
        <v>0</v>
      </c>
      <c r="BO139" s="87">
        <f>SUMIFS(Stock!$D:$D,Stock!$A:$A,$BO$1,Stock!$C:$C,A139)</f>
        <v>1</v>
      </c>
      <c r="BP139" s="55"/>
      <c r="BQ139" s="69" t="e">
        <f ca="1">SUMIFS(#REF!,#REF!,A139,#REF!,$BQ$2,#REF!,$CD$1)</f>
        <v>#REF!</v>
      </c>
      <c r="BR139" s="69" t="e">
        <f ca="1">SUMIFS(#REF!,#REF!,A139,#REF!,$BR$2,#REF!,$CD$1)</f>
        <v>#REF!</v>
      </c>
      <c r="BS139" s="69" t="e">
        <f ca="1">SUMIFS(#REF!,#REF!,A139,#REF!,$BS$2,#REF!,$CD$1)</f>
        <v>#REF!</v>
      </c>
      <c r="BT139" s="69" t="e">
        <f ca="1">SUMIFS(#REF!,#REF!,A139,#REF!,$BT$2,#REF!,$CD$1)</f>
        <v>#REF!</v>
      </c>
      <c r="BU139" s="69" t="e">
        <f ca="1">SUMIFS(#REF!,#REF!,A139,#REF!,$BU$2,#REF!,$CD$1)</f>
        <v>#REF!</v>
      </c>
      <c r="BV139" s="69" t="e">
        <f ca="1">SUMIFS(#REF!,#REF!,A139,#REF!,$BV$2,#REF!,$CD$1)</f>
        <v>#REF!</v>
      </c>
      <c r="BW139" s="60"/>
      <c r="BX139" s="82">
        <f>SUMIFS('Inventory Matrix'!$E:$E,'Inventory Matrix'!$G:$G,$BX$2,'Inventory Matrix'!$B:$B,$CD$1,'Inventory Matrix'!$C:$C,A139)</f>
        <v>0</v>
      </c>
      <c r="BY139" s="82">
        <f>SUMIFS('Inventory Matrix'!$E:$E,'Inventory Matrix'!$G:$G,$BY$2,'Inventory Matrix'!$B:$B,$CD$1,'Inventory Matrix'!$C:$C,A139)</f>
        <v>0</v>
      </c>
      <c r="BZ139" s="82">
        <f>SUMIFS('Inventory Matrix'!$E:$E,'Inventory Matrix'!$G:$G,$BZ$2,'Inventory Matrix'!$B:$B,$CD$1,'Inventory Matrix'!$C:$C,A139)</f>
        <v>0</v>
      </c>
      <c r="CA139" s="83">
        <f>SUMIFS('Inventory Matrix'!$E:$E,'Inventory Matrix'!$G:$G,$CA$2,'Inventory Matrix'!$B:$B,$CD$1,'Inventory Matrix'!$C:$C,A139)</f>
        <v>4</v>
      </c>
      <c r="CB139" s="85" t="str">
        <f t="shared" ca="1" si="43"/>
        <v>-</v>
      </c>
      <c r="CC139" s="88">
        <f t="shared" ca="1" si="44"/>
        <v>0</v>
      </c>
      <c r="CD139" s="87">
        <f>SUMIFS(Stock!$D:$D,Stock!$A:$A,$CD$1,Stock!$C:$C,A139)</f>
        <v>4</v>
      </c>
      <c r="CE139" s="55"/>
      <c r="CF139" s="69" t="e">
        <f ca="1">SUMIFS(#REF!,#REF!,A139,#REF!,$CF$2,#REF!,$CS$1)</f>
        <v>#REF!</v>
      </c>
      <c r="CG139" s="69" t="e">
        <f ca="1">SUMIFS(#REF!,#REF!,A139,#REF!,$CG$2,#REF!,$CS$1)</f>
        <v>#REF!</v>
      </c>
      <c r="CH139" s="69" t="e">
        <f ca="1">SUMIFS(#REF!,#REF!,A139,#REF!,$CH$2,#REF!,$CS$1)</f>
        <v>#REF!</v>
      </c>
      <c r="CI139" s="69" t="e">
        <f ca="1">SUMIFS(#REF!,#REF!,A139,#REF!,$CI$2,#REF!,$CS$1)</f>
        <v>#REF!</v>
      </c>
      <c r="CJ139" s="69" t="e">
        <f ca="1">SUMIFS(#REF!,#REF!,A139,#REF!,$CJ$2,#REF!,$CS$1)</f>
        <v>#REF!</v>
      </c>
      <c r="CK139" s="69" t="e">
        <f ca="1">SUMIFS(#REF!,#REF!,A139,#REF!,$CK$2,#REF!,$CS$1)</f>
        <v>#REF!</v>
      </c>
      <c r="CL139" s="60"/>
      <c r="CM139" s="82">
        <f>SUMIFS('Inventory Matrix'!$E:$E,'Inventory Matrix'!$G:$G,$CM$2,'Inventory Matrix'!$B:$B,$CS$1,'Inventory Matrix'!$C:$C,A139)</f>
        <v>0</v>
      </c>
      <c r="CN139" s="82">
        <f>SUMIFS('Inventory Matrix'!$E:$E,'Inventory Matrix'!$G:$G,$CN$2,'Inventory Matrix'!$B:$B,$CS$1,'Inventory Matrix'!$C:$C,A139)</f>
        <v>0</v>
      </c>
      <c r="CO139" s="82">
        <f>SUMIFS('Inventory Matrix'!$E:$E,'Inventory Matrix'!$G:$G,$CO$2,'Inventory Matrix'!$B:$B,$CS$1,'Inventory Matrix'!$C:$C,A139)</f>
        <v>0</v>
      </c>
      <c r="CP139" s="83">
        <f>SUMIFS('Inventory Matrix'!$E:$E,'Inventory Matrix'!$G:$G,$CP$2,'Inventory Matrix'!$B:$B,$CS$1,'Inventory Matrix'!$C:$C,A139)</f>
        <v>4</v>
      </c>
      <c r="CQ139" s="85" t="str">
        <f t="shared" ca="1" si="45"/>
        <v>-</v>
      </c>
      <c r="CR139" s="88">
        <f t="shared" ca="1" si="46"/>
        <v>0</v>
      </c>
      <c r="CS139" s="87">
        <f>SUMIFS(Stock!$D:$D,Stock!$A:$A,$CS$1,Stock!$C:$C,A139)</f>
        <v>4</v>
      </c>
      <c r="CT139" s="64"/>
      <c r="CU139" s="89">
        <f>SUMIFS(Stock!$D:$D,Stock!$A:$A,$CU$1,Stock!$C:$C,A139)</f>
        <v>0</v>
      </c>
      <c r="CV139" s="64"/>
      <c r="CW139" s="69" t="e">
        <f ca="1">SUMIFS(#REF!,#REF!,A139,#REF!,$CW$2,#REF!,$DC$1)</f>
        <v>#REF!</v>
      </c>
      <c r="CX139" s="69" t="e">
        <f ca="1">SUMIFS(#REF!,#REF!,A139,#REF!,$CX$2,#REF!,$DC$1)</f>
        <v>#REF!</v>
      </c>
      <c r="CY139" s="69" t="e">
        <f ca="1">SUMIFS(#REF!,#REF!,A139,#REF!,$CY$2,#REF!,$DC$1)</f>
        <v>#REF!</v>
      </c>
      <c r="CZ139" s="69" t="e">
        <f ca="1">SUMIFS(#REF!,#REF!,A139,#REF!,$CZ$2,#REF!,$DC$1)</f>
        <v>#REF!</v>
      </c>
      <c r="DA139" s="69" t="e">
        <f ca="1">SUMIFS(#REF!,#REF!,A139,#REF!,$DA$2,#REF!,$DC$1)</f>
        <v>#REF!</v>
      </c>
      <c r="DB139" s="69" t="e">
        <f ca="1">SUMIFS(#REF!,#REF!,A139,#REF!,$DB$2,#REF!,$DC$1)</f>
        <v>#REF!</v>
      </c>
      <c r="DC139" s="89">
        <f>SUMIFS(Stock!$D:$D,Stock!$A:$A,$DC$1,Stock!$C:$C,A139)</f>
        <v>0</v>
      </c>
      <c r="DD139" s="89">
        <f>SUMIFS(Stock!$D:$D,Stock!$A:$A,$DD$1,Stock!$C:$C,A139)</f>
        <v>0</v>
      </c>
      <c r="DE139" s="89">
        <f>SUMIFS(Stock!$D:$D,Stock!$A:$A,$DE$1,Stock!$C:$C,A139)</f>
        <v>0</v>
      </c>
      <c r="DF139" s="66"/>
      <c r="DG139" s="66"/>
      <c r="DH139" s="90">
        <f>SUMIFS('Inventory Matrix'!$E:$E,'Inventory Matrix'!$B:$B,$DH$2,'Inventory Matrix'!$G:$G,$DM$2,'Inventory Matrix'!$C:$C,A139)</f>
        <v>0</v>
      </c>
      <c r="DI139" s="90">
        <f>SUMIFS('Inventory Matrix'!$E:$E,'Inventory Matrix'!$B:$B,$DI$2,'Inventory Matrix'!$G:$G,$DM$2,'Inventory Matrix'!$C:$C,A139)</f>
        <v>0</v>
      </c>
      <c r="DJ139" s="90">
        <f>SUMIFS('Inventory Matrix'!$E:$E,'Inventory Matrix'!$B:$B,$DJ$2,'Inventory Matrix'!$G:$G,$DM$2,'Inventory Matrix'!$C:$C,A139)</f>
        <v>0</v>
      </c>
      <c r="DK139" s="90">
        <f>SUMIFS('Inventory Matrix'!$E:$E,'Inventory Matrix'!$B:$B,$DK$2,'Inventory Matrix'!$G:$G,$DM$2,'Inventory Matrix'!$C:$C,A139)</f>
        <v>0</v>
      </c>
      <c r="DL139" s="90">
        <f>SUMIFS('Inventory Matrix'!$E:$E,'Inventory Matrix'!$B:$B,$DL$2,'Inventory Matrix'!$G:$G,$DM$2,'Inventory Matrix'!$C:$C,A139)</f>
        <v>0</v>
      </c>
      <c r="DM139" s="91">
        <f>SUMIFS('Inventory Matrix'!$E:$E,'Inventory Matrix'!$G:$G,$DM$2,'Inventory Matrix'!$C:$C,A139)</f>
        <v>0</v>
      </c>
      <c r="DN139" s="48"/>
      <c r="DO139" s="90">
        <f>SUMIFS('Inventory Matrix'!$E:$E,'Inventory Matrix'!$B:$B,$DO$2,'Inventory Matrix'!$G:$G,$DT$2,'Inventory Matrix'!$C:$C,A139)</f>
        <v>0</v>
      </c>
      <c r="DP139" s="90">
        <f>SUMIFS('Inventory Matrix'!$E:$E,'Inventory Matrix'!$B:$B,$DP$2,'Inventory Matrix'!$G:$G,$DT$2,'Inventory Matrix'!$C:$C,A139)</f>
        <v>0</v>
      </c>
      <c r="DQ139" s="90">
        <f>SUMIFS('Inventory Matrix'!$E:$E,'Inventory Matrix'!$B:$B,$DQ$2,'Inventory Matrix'!$G:$G,$DT$2,'Inventory Matrix'!$C:$C,A139)</f>
        <v>0</v>
      </c>
      <c r="DR139" s="90">
        <f>SUMIFS('Inventory Matrix'!$E:$E,'Inventory Matrix'!$B:$B,$DR$2,'Inventory Matrix'!$G:$G,$DT$2,'Inventory Matrix'!$C:$C,A139)</f>
        <v>0</v>
      </c>
      <c r="DS139" s="90">
        <f>SUMIFS('Inventory Matrix'!$E:$E,'Inventory Matrix'!$B:$B,$DS$2,'Inventory Matrix'!$G:$G,$DT$2,'Inventory Matrix'!$C:$C,A139)</f>
        <v>0</v>
      </c>
      <c r="DT139" s="91">
        <f>SUMIFS('Inventory Matrix'!$E:$E,'Inventory Matrix'!$G:$G,$DT$2,'Inventory Matrix'!$C:$C,A139)</f>
        <v>0</v>
      </c>
      <c r="DU139" s="44"/>
      <c r="DV139" s="90">
        <f>SUMIFS('Inventory Matrix'!$E:$E,'Inventory Matrix'!$B:$B,$DV$2,'Inventory Matrix'!$G:$G,$EA$2,'Inventory Matrix'!$C:$C,A139)</f>
        <v>0</v>
      </c>
      <c r="DW139" s="90">
        <f>SUMIFS('Inventory Matrix'!$E:$E,'Inventory Matrix'!$B:$B,$DW$2,'Inventory Matrix'!$G:$G,$EA$2,'Inventory Matrix'!$C:$C,A139)</f>
        <v>0</v>
      </c>
      <c r="DX139" s="90">
        <f>SUMIFS('Inventory Matrix'!$E:$E,'Inventory Matrix'!$B:$B,$DX$2,'Inventory Matrix'!$G:$G,$EA$2,'Inventory Matrix'!$C:$C,A139)</f>
        <v>0</v>
      </c>
      <c r="DY139" s="90">
        <f>SUMIFS('Inventory Matrix'!$E:$E,'Inventory Matrix'!$B:$B,$DY$2,'Inventory Matrix'!$G:$G,$EA$2,'Inventory Matrix'!$C:$C,A139)</f>
        <v>0</v>
      </c>
      <c r="DZ139" s="90">
        <f>SUMIFS('Inventory Matrix'!$E:$E,'Inventory Matrix'!$B:$B,$DZ$2,'Inventory Matrix'!$G:$G,$EA$2,'Inventory Matrix'!$C:$C,A139)</f>
        <v>0</v>
      </c>
      <c r="EA139" s="91">
        <f>SUMIFS('Inventory Matrix'!$E:$E,'Inventory Matrix'!$G:$G,$EA$2,'Inventory Matrix'!$C:$C,A139)</f>
        <v>0</v>
      </c>
      <c r="EB139" s="44"/>
      <c r="EC139" s="90">
        <f>SUMIFS('Inventory Matrix'!$E:$E,'Inventory Matrix'!$B:$B,$EC$2,'Inventory Matrix'!$G:$G,$EH$2,'Inventory Matrix'!$C:$C,A139)</f>
        <v>1</v>
      </c>
      <c r="ED139" s="90">
        <f>SUMIFS('Inventory Matrix'!$E:$E,'Inventory Matrix'!$B:$B,$ED$2,'Inventory Matrix'!$G:$G,$EH$2,'Inventory Matrix'!$C:$C,A139)</f>
        <v>3</v>
      </c>
      <c r="EE139" s="90">
        <f>SUMIFS('Inventory Matrix'!$E:$E,'Inventory Matrix'!$B:$B,$EE$2,'Inventory Matrix'!$G:$G,$EH$2,'Inventory Matrix'!$C:$C,A139)</f>
        <v>1</v>
      </c>
      <c r="EF139" s="90">
        <f>SUMIFS('Inventory Matrix'!$E:$E,'Inventory Matrix'!$B:$B,$EF$2,'Inventory Matrix'!$G:$G,$EH$2,'Inventory Matrix'!$C:$C,A139)</f>
        <v>4</v>
      </c>
      <c r="EG139" s="90">
        <f>SUMIFS('Inventory Matrix'!$E:$E,'Inventory Matrix'!$B:$B,$EG$2,'Inventory Matrix'!$G:$G,$EH$2,'Inventory Matrix'!$C:$C,A139)</f>
        <v>4</v>
      </c>
      <c r="EH139" s="91">
        <f>SUMIFS('Inventory Matrix'!$E:$E,'Inventory Matrix'!$G:$G,$EH$2,'Inventory Matrix'!$C:$C,A139)</f>
        <v>13</v>
      </c>
      <c r="EI139" s="44"/>
    </row>
    <row r="140" spans="1:139" ht="13" x14ac:dyDescent="0.15">
      <c r="A140" s="38" t="str">
        <f t="shared" si="32"/>
        <v>MPTD3</v>
      </c>
      <c r="B140" s="39" t="s">
        <v>2186</v>
      </c>
      <c r="C140" s="40" t="s">
        <v>1091</v>
      </c>
      <c r="D140" s="40" t="s">
        <v>2336</v>
      </c>
      <c r="E140" s="41">
        <f t="shared" si="33"/>
        <v>14</v>
      </c>
      <c r="F140" s="41">
        <f>SUMIFS(Stock!$D:$D,Stock!$C:$C,A140)</f>
        <v>14</v>
      </c>
      <c r="G140" s="42" t="e">
        <f t="shared" ca="1" si="34"/>
        <v>#REF!</v>
      </c>
      <c r="H140" s="43">
        <f t="shared" ca="1" si="35"/>
        <v>0</v>
      </c>
      <c r="I140" s="44"/>
      <c r="J140" s="38" t="e">
        <f ca="1">SUMIFS(#REF!,#REF!,A140,#REF!,$J$2)</f>
        <v>#REF!</v>
      </c>
      <c r="K140" s="38" t="e">
        <f ca="1">SUMIFS(#REF!,#REF!,A140,#REF!,$K$2)</f>
        <v>#REF!</v>
      </c>
      <c r="L140" s="38" t="e">
        <f ca="1">SUMIFS(#REF!,#REF!,A140,#REF!,$L$2)</f>
        <v>#REF!</v>
      </c>
      <c r="M140" s="38" t="e">
        <f ca="1">SUMIFS(#REF!,#REF!,A140,#REF!,$M$2)</f>
        <v>#REF!</v>
      </c>
      <c r="N140" s="38" t="e">
        <f ca="1">SUMIFS(#REF!,#REF!,A140,#REF!,$N$2)</f>
        <v>#REF!</v>
      </c>
      <c r="O140" s="38" t="e">
        <f ca="1">SUMIFS(#REF!,#REF!,A140,#REF!,$O$2)</f>
        <v>#REF!</v>
      </c>
      <c r="P140" s="38" t="e">
        <f ca="1">SUMIFS(#REF!,#REF!,A140,#REF!,$P$2)</f>
        <v>#REF!</v>
      </c>
      <c r="Q140" s="38" t="e">
        <f ca="1">SUMIFS(#REF!,#REF!,A140,#REF!,$Q$2)</f>
        <v>#REF!</v>
      </c>
      <c r="R140" s="38" t="e">
        <f ca="1">SUMIFS(#REF!,#REF!,A140,#REF!,$R$2)</f>
        <v>#REF!</v>
      </c>
      <c r="S140" s="38" t="e">
        <f ca="1">SUMIFS(#REF!,#REF!,A140,#REF!,$S$2)</f>
        <v>#REF!</v>
      </c>
      <c r="T140" s="45"/>
      <c r="U140" s="44"/>
      <c r="V140" s="46"/>
      <c r="W140" s="38" t="e">
        <f ca="1">SUMIFS(#REF!,#REF!,A140,#REF!,$W$2,#REF!,$AK$1)</f>
        <v>#REF!</v>
      </c>
      <c r="X140" s="38" t="e">
        <f ca="1">SUMIFS(#REF!,#REF!,A140,#REF!,$X$2,#REF!,$AK$1)</f>
        <v>#REF!</v>
      </c>
      <c r="Y140" s="38" t="e">
        <f ca="1">SUMIFS(#REF!,#REF!,A140,#REF!,$Y$2,#REF!,$AK$1)</f>
        <v>#REF!</v>
      </c>
      <c r="Z140" s="38" t="e">
        <f ca="1">SUMIFS(#REF!,#REF!,A140,#REF!,$Z$2,#REF!,$AK$1)</f>
        <v>#REF!</v>
      </c>
      <c r="AA140" s="38" t="e">
        <f ca="1">SUMIFS(#REF!,#REF!,A140,#REF!,$AA$2,#REF!,$AK$1)</f>
        <v>#REF!</v>
      </c>
      <c r="AB140" s="38" t="e">
        <f ca="1">SUMIFS(#REF!,#REF!,A140,#REF!,$AB$2,#REF!,$AK$1)</f>
        <v>#REF!</v>
      </c>
      <c r="AC140" s="48"/>
      <c r="AD140" s="92">
        <f>SUMIFS('Inventory Matrix'!$E:$E,'Inventory Matrix'!$G:$G,$AD$2,'Inventory Matrix'!$B:$B,$AK$1,'Inventory Matrix'!$C:$C,A140)</f>
        <v>0</v>
      </c>
      <c r="AE140" s="39">
        <f>SUMIFS('Inventory Matrix'!$E:$E,'Inventory Matrix'!$G:$G,$AE$2,'Inventory Matrix'!$B:$B,$AK$1,'Inventory Matrix'!$C:$C,A140)</f>
        <v>0</v>
      </c>
      <c r="AF140" s="39">
        <f>SUMIFS('Inventory Matrix'!$E:$E,'Inventory Matrix'!$G:$G,$AF$2,'Inventory Matrix'!$B:$B,$AK$1,'Inventory Matrix'!$C:$C,A140)</f>
        <v>0</v>
      </c>
      <c r="AG140" s="93">
        <f>SUMIFS('Inventory Matrix'!$E:$E,'Inventory Matrix'!$G:$G,$AG$2,'Inventory Matrix'!$B:$B,$AK$1,'Inventory Matrix'!$C:$C,A140)</f>
        <v>4</v>
      </c>
      <c r="AH140" s="170" t="str">
        <f t="shared" ca="1" si="36"/>
        <v>-</v>
      </c>
      <c r="AI140" s="171" t="str">
        <f t="shared" ca="1" si="37"/>
        <v>-</v>
      </c>
      <c r="AJ140" s="174">
        <f t="shared" ca="1" si="48"/>
        <v>0</v>
      </c>
      <c r="AK140" s="172">
        <f>SUMIFS(Stock!$D:$D,Stock!$A:$A,$AK$1,Stock!$C:$C,A140)</f>
        <v>4</v>
      </c>
      <c r="AL140" s="55"/>
      <c r="AM140" s="38" t="e">
        <f ca="1">SUMIFS(#REF!,#REF!,A140,#REF!,$AM$2,#REF!,$AZ$1)</f>
        <v>#REF!</v>
      </c>
      <c r="AN140" s="38" t="e">
        <f ca="1">SUMIFS(#REF!,#REF!,A140,#REF!,$AN$2,#REF!,$AZ$1)</f>
        <v>#REF!</v>
      </c>
      <c r="AO140" s="38" t="e">
        <f ca="1">SUMIFS(#REF!,#REF!,A140,#REF!,$AO$2,#REF!,$AZ$1)</f>
        <v>#REF!</v>
      </c>
      <c r="AP140" s="38" t="e">
        <f ca="1">SUMIFS(#REF!,#REF!,A140,#REF!,$AP$2,#REF!,$AZ$1)</f>
        <v>#REF!</v>
      </c>
      <c r="AQ140" s="38" t="e">
        <f ca="1">SUMIFS(#REF!,#REF!,A140,#REF!,$AQ$2,#REF!,$AZ$1)</f>
        <v>#REF!</v>
      </c>
      <c r="AR140" s="38" t="e">
        <f ca="1">SUMIFS(#REF!,#REF!,A140,#REF!,$AR$2,#REF!,$AZ$1)</f>
        <v>#REF!</v>
      </c>
      <c r="AS140" s="81"/>
      <c r="AT140" s="49">
        <f>SUMIFS('Inventory Matrix'!$E:$E,'Inventory Matrix'!$G:$G,$AT$2,'Inventory Matrix'!$B:$B,$AZ$1,'Inventory Matrix'!$C:$C,A140)</f>
        <v>0</v>
      </c>
      <c r="AU140" s="49">
        <f>SUMIFS('Inventory Matrix'!$E:$E,'Inventory Matrix'!$G:$G,$AU$2,'Inventory Matrix'!$B:$B,$AZ$1,'Inventory Matrix'!$C:$C,A140)</f>
        <v>0</v>
      </c>
      <c r="AV140" s="49">
        <f>SUMIFS('Inventory Matrix'!$E:$E,'Inventory Matrix'!$G:$G,$AV$2,'Inventory Matrix'!$B:$B,$AZ$1,'Inventory Matrix'!$C:$C,A140)</f>
        <v>0</v>
      </c>
      <c r="AW140" s="57">
        <f>SUMIFS('Inventory Matrix'!$E:$E,'Inventory Matrix'!$G:$G,$AW$2,'Inventory Matrix'!$B:$B,$AZ$1,'Inventory Matrix'!$C:$C,A140)</f>
        <v>3</v>
      </c>
      <c r="AX140" s="96" t="str">
        <f t="shared" ca="1" si="39"/>
        <v>-</v>
      </c>
      <c r="AY140" s="63">
        <f t="shared" ca="1" si="40"/>
        <v>0</v>
      </c>
      <c r="AZ140" s="97">
        <f>SUMIFS(Stock!$D:$D,Stock!$A:$A,$AZ$1,Stock!$C:$C,A140)</f>
        <v>3</v>
      </c>
      <c r="BA140" s="55"/>
      <c r="BB140" s="38" t="e">
        <f ca="1">SUMIFS(#REF!,#REF!,A140,#REF!,$BB$2,#REF!,$BO$1)</f>
        <v>#REF!</v>
      </c>
      <c r="BC140" s="38" t="e">
        <f ca="1">SUMIFS(#REF!,#REF!,A140,#REF!,$BC$2,#REF!,$BO$1)</f>
        <v>#REF!</v>
      </c>
      <c r="BD140" s="38" t="e">
        <f ca="1">SUMIFS(#REF!,#REF!,A140,#REF!,$BD$2,#REF!,$BO$1)</f>
        <v>#REF!</v>
      </c>
      <c r="BE140" s="38" t="e">
        <f ca="1">SUMIFS(#REF!,#REF!,A140,#REF!,$BE$2,#REF!,$BO$1)</f>
        <v>#REF!</v>
      </c>
      <c r="BF140" s="38" t="e">
        <f ca="1">SUMIFS(#REF!,#REF!,A140,#REF!,$BF$2,#REF!,$BO$1)</f>
        <v>#REF!</v>
      </c>
      <c r="BG140" s="38" t="e">
        <f ca="1">SUMIFS(#REF!,#REF!,A140,#REF!,$BG$2,#REF!,$BO$1)</f>
        <v>#REF!</v>
      </c>
      <c r="BH140" s="60"/>
      <c r="BI140" s="49">
        <f>SUMIFS('Inventory Matrix'!$E:$E,'Inventory Matrix'!$G:$G,$BI$2,'Inventory Matrix'!$B:$B,$BO$1,'Inventory Matrix'!$C:$C,A140)</f>
        <v>0</v>
      </c>
      <c r="BJ140" s="49">
        <f>SUMIFS('Inventory Matrix'!$E:$E,'Inventory Matrix'!$G:$G,$BJ$2,'Inventory Matrix'!$B:$B,$BO$1,'Inventory Matrix'!$C:$C,A140)</f>
        <v>0</v>
      </c>
      <c r="BK140" s="49">
        <f>SUMIFS('Inventory Matrix'!$E:$E,'Inventory Matrix'!$G:$G,$BK$2,'Inventory Matrix'!$B:$B,$BO$1,'Inventory Matrix'!$C:$C,A140)</f>
        <v>0</v>
      </c>
      <c r="BL140" s="57">
        <f>SUMIFS('Inventory Matrix'!$E:$E,'Inventory Matrix'!$G:$G,$BL$2,'Inventory Matrix'!$B:$B,$BO$1,'Inventory Matrix'!$C:$C,A140)</f>
        <v>3</v>
      </c>
      <c r="BM140" s="96" t="str">
        <f t="shared" ca="1" si="41"/>
        <v>-</v>
      </c>
      <c r="BN140" s="62">
        <f t="shared" ca="1" si="42"/>
        <v>0</v>
      </c>
      <c r="BO140" s="97">
        <f>SUMIFS(Stock!$D:$D,Stock!$A:$A,$BO$1,Stock!$C:$C,A140)</f>
        <v>3</v>
      </c>
      <c r="BP140" s="55"/>
      <c r="BQ140" s="38" t="e">
        <f ca="1">SUMIFS(#REF!,#REF!,A140,#REF!,$BQ$2,#REF!,$CD$1)</f>
        <v>#REF!</v>
      </c>
      <c r="BR140" s="38" t="e">
        <f ca="1">SUMIFS(#REF!,#REF!,A140,#REF!,$BR$2,#REF!,$CD$1)</f>
        <v>#REF!</v>
      </c>
      <c r="BS140" s="38" t="e">
        <f ca="1">SUMIFS(#REF!,#REF!,A140,#REF!,$BS$2,#REF!,$CD$1)</f>
        <v>#REF!</v>
      </c>
      <c r="BT140" s="38" t="e">
        <f ca="1">SUMIFS(#REF!,#REF!,A140,#REF!,$BT$2,#REF!,$CD$1)</f>
        <v>#REF!</v>
      </c>
      <c r="BU140" s="38" t="e">
        <f ca="1">SUMIFS(#REF!,#REF!,A140,#REF!,$BU$2,#REF!,$CD$1)</f>
        <v>#REF!</v>
      </c>
      <c r="BV140" s="38" t="e">
        <f ca="1">SUMIFS(#REF!,#REF!,A140,#REF!,$BV$2,#REF!,$CD$1)</f>
        <v>#REF!</v>
      </c>
      <c r="BW140" s="60"/>
      <c r="BX140" s="49">
        <f>SUMIFS('Inventory Matrix'!$E:$E,'Inventory Matrix'!$G:$G,$BX$2,'Inventory Matrix'!$B:$B,$CD$1,'Inventory Matrix'!$C:$C,A140)</f>
        <v>0</v>
      </c>
      <c r="BY140" s="49">
        <f>SUMIFS('Inventory Matrix'!$E:$E,'Inventory Matrix'!$G:$G,$BY$2,'Inventory Matrix'!$B:$B,$CD$1,'Inventory Matrix'!$C:$C,A140)</f>
        <v>0</v>
      </c>
      <c r="BZ140" s="49">
        <f>SUMIFS('Inventory Matrix'!$E:$E,'Inventory Matrix'!$G:$G,$BZ$2,'Inventory Matrix'!$B:$B,$CD$1,'Inventory Matrix'!$C:$C,A140)</f>
        <v>0</v>
      </c>
      <c r="CA140" s="57">
        <f>SUMIFS('Inventory Matrix'!$E:$E,'Inventory Matrix'!$G:$G,$CA$2,'Inventory Matrix'!$B:$B,$CD$1,'Inventory Matrix'!$C:$C,A140)</f>
        <v>1</v>
      </c>
      <c r="CB140" s="96" t="str">
        <f t="shared" ca="1" si="43"/>
        <v>-</v>
      </c>
      <c r="CC140" s="63">
        <f t="shared" ca="1" si="44"/>
        <v>0</v>
      </c>
      <c r="CD140" s="97">
        <f>SUMIFS(Stock!$D:$D,Stock!$A:$A,$CD$1,Stock!$C:$C,A140)</f>
        <v>1</v>
      </c>
      <c r="CE140" s="55"/>
      <c r="CF140" s="38" t="e">
        <f ca="1">SUMIFS(#REF!,#REF!,A140,#REF!,$CF$2,#REF!,$CS$1)</f>
        <v>#REF!</v>
      </c>
      <c r="CG140" s="38" t="e">
        <f ca="1">SUMIFS(#REF!,#REF!,A140,#REF!,$CG$2,#REF!,$CS$1)</f>
        <v>#REF!</v>
      </c>
      <c r="CH140" s="38" t="e">
        <f ca="1">SUMIFS(#REF!,#REF!,A140,#REF!,$CH$2,#REF!,$CS$1)</f>
        <v>#REF!</v>
      </c>
      <c r="CI140" s="38" t="e">
        <f ca="1">SUMIFS(#REF!,#REF!,A140,#REF!,$CI$2,#REF!,$CS$1)</f>
        <v>#REF!</v>
      </c>
      <c r="CJ140" s="38" t="e">
        <f ca="1">SUMIFS(#REF!,#REF!,A140,#REF!,$CJ$2,#REF!,$CS$1)</f>
        <v>#REF!</v>
      </c>
      <c r="CK140" s="38" t="e">
        <f ca="1">SUMIFS(#REF!,#REF!,A140,#REF!,$CK$2,#REF!,$CS$1)</f>
        <v>#REF!</v>
      </c>
      <c r="CL140" s="60"/>
      <c r="CM140" s="49">
        <f>SUMIFS('Inventory Matrix'!$E:$E,'Inventory Matrix'!$G:$G,$CM$2,'Inventory Matrix'!$B:$B,$CS$1,'Inventory Matrix'!$C:$C,A140)</f>
        <v>0</v>
      </c>
      <c r="CN140" s="49">
        <f>SUMIFS('Inventory Matrix'!$E:$E,'Inventory Matrix'!$G:$G,$CN$2,'Inventory Matrix'!$B:$B,$CS$1,'Inventory Matrix'!$C:$C,A140)</f>
        <v>0</v>
      </c>
      <c r="CO140" s="49">
        <f>SUMIFS('Inventory Matrix'!$E:$E,'Inventory Matrix'!$G:$G,$CO$2,'Inventory Matrix'!$B:$B,$CS$1,'Inventory Matrix'!$C:$C,A140)</f>
        <v>0</v>
      </c>
      <c r="CP140" s="57">
        <f>SUMIFS('Inventory Matrix'!$E:$E,'Inventory Matrix'!$G:$G,$CP$2,'Inventory Matrix'!$B:$B,$CS$1,'Inventory Matrix'!$C:$C,A140)</f>
        <v>3</v>
      </c>
      <c r="CQ140" s="96" t="str">
        <f t="shared" ca="1" si="45"/>
        <v>-</v>
      </c>
      <c r="CR140" s="63">
        <f t="shared" ca="1" si="46"/>
        <v>0</v>
      </c>
      <c r="CS140" s="97">
        <f>SUMIFS(Stock!$D:$D,Stock!$A:$A,$CS$1,Stock!$C:$C,A140)</f>
        <v>3</v>
      </c>
      <c r="CT140" s="64"/>
      <c r="CU140" s="65">
        <f>SUMIFS(Stock!$D:$D,Stock!$A:$A,$CU$1,Stock!$C:$C,A140)</f>
        <v>0</v>
      </c>
      <c r="CV140" s="64"/>
      <c r="CW140" s="38" t="e">
        <f ca="1">SUMIFS(#REF!,#REF!,A140,#REF!,$CW$2,#REF!,$DC$1)</f>
        <v>#REF!</v>
      </c>
      <c r="CX140" s="38" t="e">
        <f ca="1">SUMIFS(#REF!,#REF!,A140,#REF!,$CX$2,#REF!,$DC$1)</f>
        <v>#REF!</v>
      </c>
      <c r="CY140" s="38" t="e">
        <f ca="1">SUMIFS(#REF!,#REF!,A140,#REF!,$CY$2,#REF!,$DC$1)</f>
        <v>#REF!</v>
      </c>
      <c r="CZ140" s="38" t="e">
        <f ca="1">SUMIFS(#REF!,#REF!,A140,#REF!,$CZ$2,#REF!,$DC$1)</f>
        <v>#REF!</v>
      </c>
      <c r="DA140" s="38" t="e">
        <f ca="1">SUMIFS(#REF!,#REF!,A140,#REF!,$DA$2,#REF!,$DC$1)</f>
        <v>#REF!</v>
      </c>
      <c r="DB140" s="38" t="e">
        <f ca="1">SUMIFS(#REF!,#REF!,A140,#REF!,$DB$2,#REF!,$DC$1)</f>
        <v>#REF!</v>
      </c>
      <c r="DC140" s="65">
        <f>SUMIFS(Stock!$D:$D,Stock!$A:$A,$DC$1,Stock!$C:$C,A140)</f>
        <v>0</v>
      </c>
      <c r="DD140" s="65">
        <f>SUMIFS(Stock!$D:$D,Stock!$A:$A,$DD$1,Stock!$C:$C,A140)</f>
        <v>0</v>
      </c>
      <c r="DE140" s="65">
        <f>SUMIFS(Stock!$D:$D,Stock!$A:$A,$DE$1,Stock!$C:$C,A140)</f>
        <v>0</v>
      </c>
      <c r="DF140" s="66"/>
      <c r="DG140" s="66"/>
      <c r="DH140" s="67">
        <f>SUMIFS('Inventory Matrix'!$E:$E,'Inventory Matrix'!$B:$B,$DH$2,'Inventory Matrix'!$G:$G,$DM$2,'Inventory Matrix'!$C:$C,A140)</f>
        <v>0</v>
      </c>
      <c r="DI140" s="67">
        <f>SUMIFS('Inventory Matrix'!$E:$E,'Inventory Matrix'!$B:$B,$DI$2,'Inventory Matrix'!$G:$G,$DM$2,'Inventory Matrix'!$C:$C,A140)</f>
        <v>0</v>
      </c>
      <c r="DJ140" s="67">
        <f>SUMIFS('Inventory Matrix'!$E:$E,'Inventory Matrix'!$B:$B,$DJ$2,'Inventory Matrix'!$G:$G,$DM$2,'Inventory Matrix'!$C:$C,A140)</f>
        <v>0</v>
      </c>
      <c r="DK140" s="67">
        <f>SUMIFS('Inventory Matrix'!$E:$E,'Inventory Matrix'!$B:$B,$DK$2,'Inventory Matrix'!$G:$G,$DM$2,'Inventory Matrix'!$C:$C,A140)</f>
        <v>0</v>
      </c>
      <c r="DL140" s="67">
        <f>SUMIFS('Inventory Matrix'!$E:$E,'Inventory Matrix'!$B:$B,$DL$2,'Inventory Matrix'!$G:$G,$DM$2,'Inventory Matrix'!$C:$C,A140)</f>
        <v>0</v>
      </c>
      <c r="DM140" s="98">
        <f>SUMIFS('Inventory Matrix'!$E:$E,'Inventory Matrix'!$G:$G,$DM$2,'Inventory Matrix'!$C:$C,A140)</f>
        <v>0</v>
      </c>
      <c r="DN140" s="48"/>
      <c r="DO140" s="67">
        <f>SUMIFS('Inventory Matrix'!$E:$E,'Inventory Matrix'!$B:$B,$DO$2,'Inventory Matrix'!$G:$G,$DT$2,'Inventory Matrix'!$C:$C,A140)</f>
        <v>0</v>
      </c>
      <c r="DP140" s="67">
        <f>SUMIFS('Inventory Matrix'!$E:$E,'Inventory Matrix'!$B:$B,$DP$2,'Inventory Matrix'!$G:$G,$DT$2,'Inventory Matrix'!$C:$C,A140)</f>
        <v>0</v>
      </c>
      <c r="DQ140" s="67">
        <f>SUMIFS('Inventory Matrix'!$E:$E,'Inventory Matrix'!$B:$B,$DQ$2,'Inventory Matrix'!$G:$G,$DT$2,'Inventory Matrix'!$C:$C,A140)</f>
        <v>0</v>
      </c>
      <c r="DR140" s="67">
        <f>SUMIFS('Inventory Matrix'!$E:$E,'Inventory Matrix'!$B:$B,$DR$2,'Inventory Matrix'!$G:$G,$DT$2,'Inventory Matrix'!$C:$C,A140)</f>
        <v>0</v>
      </c>
      <c r="DS140" s="67">
        <f>SUMIFS('Inventory Matrix'!$E:$E,'Inventory Matrix'!$B:$B,$DS$2,'Inventory Matrix'!$G:$G,$DT$2,'Inventory Matrix'!$C:$C,A140)</f>
        <v>0</v>
      </c>
      <c r="DT140" s="98">
        <f>SUMIFS('Inventory Matrix'!$E:$E,'Inventory Matrix'!$G:$G,$DT$2,'Inventory Matrix'!$C:$C,A140)</f>
        <v>0</v>
      </c>
      <c r="DU140" s="44"/>
      <c r="DV140" s="67">
        <f>SUMIFS('Inventory Matrix'!$E:$E,'Inventory Matrix'!$B:$B,$DV$2,'Inventory Matrix'!$G:$G,$EA$2,'Inventory Matrix'!$C:$C,A140)</f>
        <v>0</v>
      </c>
      <c r="DW140" s="67">
        <f>SUMIFS('Inventory Matrix'!$E:$E,'Inventory Matrix'!$B:$B,$DW$2,'Inventory Matrix'!$G:$G,$EA$2,'Inventory Matrix'!$C:$C,A140)</f>
        <v>0</v>
      </c>
      <c r="DX140" s="67">
        <f>SUMIFS('Inventory Matrix'!$E:$E,'Inventory Matrix'!$B:$B,$DX$2,'Inventory Matrix'!$G:$G,$EA$2,'Inventory Matrix'!$C:$C,A140)</f>
        <v>0</v>
      </c>
      <c r="DY140" s="67">
        <f>SUMIFS('Inventory Matrix'!$E:$E,'Inventory Matrix'!$B:$B,$DY$2,'Inventory Matrix'!$G:$G,$EA$2,'Inventory Matrix'!$C:$C,A140)</f>
        <v>0</v>
      </c>
      <c r="DZ140" s="67">
        <f>SUMIFS('Inventory Matrix'!$E:$E,'Inventory Matrix'!$B:$B,$DZ$2,'Inventory Matrix'!$G:$G,$EA$2,'Inventory Matrix'!$C:$C,A140)</f>
        <v>0</v>
      </c>
      <c r="EA140" s="98">
        <f>SUMIFS('Inventory Matrix'!$E:$E,'Inventory Matrix'!$G:$G,$EA$2,'Inventory Matrix'!$C:$C,A140)</f>
        <v>0</v>
      </c>
      <c r="EB140" s="44"/>
      <c r="EC140" s="67">
        <f>SUMIFS('Inventory Matrix'!$E:$E,'Inventory Matrix'!$B:$B,$EC$2,'Inventory Matrix'!$G:$G,$EH$2,'Inventory Matrix'!$C:$C,A140)</f>
        <v>4</v>
      </c>
      <c r="ED140" s="67">
        <f>SUMIFS('Inventory Matrix'!$E:$E,'Inventory Matrix'!$B:$B,$ED$2,'Inventory Matrix'!$G:$G,$EH$2,'Inventory Matrix'!$C:$C,A140)</f>
        <v>3</v>
      </c>
      <c r="EE140" s="67">
        <f>SUMIFS('Inventory Matrix'!$E:$E,'Inventory Matrix'!$B:$B,$EE$2,'Inventory Matrix'!$G:$G,$EH$2,'Inventory Matrix'!$C:$C,A140)</f>
        <v>3</v>
      </c>
      <c r="EF140" s="67">
        <f>SUMIFS('Inventory Matrix'!$E:$E,'Inventory Matrix'!$B:$B,$EF$2,'Inventory Matrix'!$G:$G,$EH$2,'Inventory Matrix'!$C:$C,A140)</f>
        <v>1</v>
      </c>
      <c r="EG140" s="67">
        <f>SUMIFS('Inventory Matrix'!$E:$E,'Inventory Matrix'!$B:$B,$EG$2,'Inventory Matrix'!$G:$G,$EH$2,'Inventory Matrix'!$C:$C,A140)</f>
        <v>3</v>
      </c>
      <c r="EH140" s="98">
        <f>SUMIFS('Inventory Matrix'!$E:$E,'Inventory Matrix'!$G:$G,$EH$2,'Inventory Matrix'!$C:$C,A140)</f>
        <v>14</v>
      </c>
      <c r="EI140" s="44"/>
    </row>
    <row r="141" spans="1:139" ht="13" x14ac:dyDescent="0.15">
      <c r="A141" s="69" t="str">
        <f t="shared" si="32"/>
        <v>MM6H3</v>
      </c>
      <c r="B141" s="70" t="s">
        <v>2240</v>
      </c>
      <c r="C141" s="71" t="s">
        <v>714</v>
      </c>
      <c r="D141" s="71" t="s">
        <v>2337</v>
      </c>
      <c r="E141" s="72">
        <f t="shared" si="33"/>
        <v>12</v>
      </c>
      <c r="F141" s="72">
        <f>SUMIFS(Stock!$D:$D,Stock!$C:$C,A141)</f>
        <v>12</v>
      </c>
      <c r="G141" s="73" t="e">
        <f t="shared" ca="1" si="34"/>
        <v>#REF!</v>
      </c>
      <c r="H141" s="74">
        <f t="shared" ca="1" si="35"/>
        <v>0</v>
      </c>
      <c r="I141" s="44"/>
      <c r="J141" s="69" t="e">
        <f ca="1">SUMIFS(#REF!,#REF!,A141,#REF!,$J$2)</f>
        <v>#REF!</v>
      </c>
      <c r="K141" s="69" t="e">
        <f ca="1">SUMIFS(#REF!,#REF!,A141,#REF!,$K$2)</f>
        <v>#REF!</v>
      </c>
      <c r="L141" s="69" t="e">
        <f ca="1">SUMIFS(#REF!,#REF!,A141,#REF!,$L$2)</f>
        <v>#REF!</v>
      </c>
      <c r="M141" s="69" t="e">
        <f ca="1">SUMIFS(#REF!,#REF!,A141,#REF!,$M$2)</f>
        <v>#REF!</v>
      </c>
      <c r="N141" s="69" t="e">
        <f ca="1">SUMIFS(#REF!,#REF!,A141,#REF!,$N$2)</f>
        <v>#REF!</v>
      </c>
      <c r="O141" s="69" t="e">
        <f ca="1">SUMIFS(#REF!,#REF!,A141,#REF!,$O$2)</f>
        <v>#REF!</v>
      </c>
      <c r="P141" s="69" t="e">
        <f ca="1">SUMIFS(#REF!,#REF!,A141,#REF!,$P$2)</f>
        <v>#REF!</v>
      </c>
      <c r="Q141" s="69" t="e">
        <f ca="1">SUMIFS(#REF!,#REF!,A141,#REF!,$Q$2)</f>
        <v>#REF!</v>
      </c>
      <c r="R141" s="69" t="e">
        <f ca="1">SUMIFS(#REF!,#REF!,A141,#REF!,$R$2)</f>
        <v>#REF!</v>
      </c>
      <c r="S141" s="69" t="e">
        <f ca="1">SUMIFS(#REF!,#REF!,A141,#REF!,$S$2)</f>
        <v>#REF!</v>
      </c>
      <c r="T141" s="75"/>
      <c r="U141" s="44"/>
      <c r="V141" s="46"/>
      <c r="W141" s="69" t="e">
        <f ca="1">SUMIFS(#REF!,#REF!,A141,#REF!,$W$2,#REF!,$AK$1)</f>
        <v>#REF!</v>
      </c>
      <c r="X141" s="69" t="e">
        <f ca="1">SUMIFS(#REF!,#REF!,A141,#REF!,$X$2,#REF!,$AK$1)</f>
        <v>#REF!</v>
      </c>
      <c r="Y141" s="69" t="e">
        <f ca="1">SUMIFS(#REF!,#REF!,A141,#REF!,$Y$2,#REF!,$AK$1)</f>
        <v>#REF!</v>
      </c>
      <c r="Z141" s="69" t="e">
        <f ca="1">SUMIFS(#REF!,#REF!,A141,#REF!,$Z$2,#REF!,$AK$1)</f>
        <v>#REF!</v>
      </c>
      <c r="AA141" s="69" t="e">
        <f ca="1">SUMIFS(#REF!,#REF!,A141,#REF!,$AA$2,#REF!,$AK$1)</f>
        <v>#REF!</v>
      </c>
      <c r="AB141" s="69" t="e">
        <f ca="1">SUMIFS(#REF!,#REF!,A141,#REF!,$AB$2,#REF!,$AK$1)</f>
        <v>#REF!</v>
      </c>
      <c r="AC141" s="48"/>
      <c r="AD141" s="76">
        <f>SUMIFS('Inventory Matrix'!$E:$E,'Inventory Matrix'!$G:$G,$AD$2,'Inventory Matrix'!$B:$B,$AK$1,'Inventory Matrix'!$C:$C,A141)</f>
        <v>3</v>
      </c>
      <c r="AE141" s="70">
        <f>SUMIFS('Inventory Matrix'!$E:$E,'Inventory Matrix'!$G:$G,$AE$2,'Inventory Matrix'!$B:$B,$AK$1,'Inventory Matrix'!$C:$C,A141)</f>
        <v>0</v>
      </c>
      <c r="AF141" s="70">
        <f>SUMIFS('Inventory Matrix'!$E:$E,'Inventory Matrix'!$G:$G,$AF$2,'Inventory Matrix'!$B:$B,$AK$1,'Inventory Matrix'!$C:$C,A141)</f>
        <v>0</v>
      </c>
      <c r="AG141" s="77">
        <f>SUMIFS('Inventory Matrix'!$E:$E,'Inventory Matrix'!$G:$G,$AG$2,'Inventory Matrix'!$B:$B,$AK$1,'Inventory Matrix'!$C:$C,A141)</f>
        <v>0</v>
      </c>
      <c r="AH141" s="167" t="str">
        <f t="shared" ca="1" si="36"/>
        <v>-</v>
      </c>
      <c r="AI141" s="168" t="str">
        <f t="shared" ca="1" si="37"/>
        <v>-</v>
      </c>
      <c r="AJ141" s="173">
        <f t="shared" ca="1" si="48"/>
        <v>0</v>
      </c>
      <c r="AK141" s="169">
        <f>SUMIFS(Stock!$D:$D,Stock!$A:$A,$AK$1,Stock!$C:$C,A141)</f>
        <v>3</v>
      </c>
      <c r="AL141" s="55"/>
      <c r="AM141" s="69" t="e">
        <f ca="1">SUMIFS(#REF!,#REF!,A141,#REF!,$AM$2,#REF!,$AZ$1)</f>
        <v>#REF!</v>
      </c>
      <c r="AN141" s="69" t="e">
        <f ca="1">SUMIFS(#REF!,#REF!,A141,#REF!,$AN$2,#REF!,$AZ$1)</f>
        <v>#REF!</v>
      </c>
      <c r="AO141" s="69" t="e">
        <f ca="1">SUMIFS(#REF!,#REF!,A141,#REF!,$AO$2,#REF!,$AZ$1)</f>
        <v>#REF!</v>
      </c>
      <c r="AP141" s="69" t="e">
        <f ca="1">SUMIFS(#REF!,#REF!,A141,#REF!,$AP$2,#REF!,$AZ$1)</f>
        <v>#REF!</v>
      </c>
      <c r="AQ141" s="69" t="e">
        <f ca="1">SUMIFS(#REF!,#REF!,A141,#REF!,$AQ$2,#REF!,$AZ$1)</f>
        <v>#REF!</v>
      </c>
      <c r="AR141" s="69" t="e">
        <f ca="1">SUMIFS(#REF!,#REF!,A141,#REF!,$AR$2,#REF!,$AZ$1)</f>
        <v>#REF!</v>
      </c>
      <c r="AS141" s="81"/>
      <c r="AT141" s="82">
        <f>SUMIFS('Inventory Matrix'!$E:$E,'Inventory Matrix'!$G:$G,$AT$2,'Inventory Matrix'!$B:$B,$AZ$1,'Inventory Matrix'!$C:$C,A141)</f>
        <v>1</v>
      </c>
      <c r="AU141" s="82">
        <f>SUMIFS('Inventory Matrix'!$E:$E,'Inventory Matrix'!$G:$G,$AU$2,'Inventory Matrix'!$B:$B,$AZ$1,'Inventory Matrix'!$C:$C,A141)</f>
        <v>0</v>
      </c>
      <c r="AV141" s="82">
        <f>SUMIFS('Inventory Matrix'!$E:$E,'Inventory Matrix'!$G:$G,$AV$2,'Inventory Matrix'!$B:$B,$AZ$1,'Inventory Matrix'!$C:$C,A141)</f>
        <v>0</v>
      </c>
      <c r="AW141" s="83">
        <f>SUMIFS('Inventory Matrix'!$E:$E,'Inventory Matrix'!$G:$G,$AW$2,'Inventory Matrix'!$B:$B,$AZ$1,'Inventory Matrix'!$C:$C,A141)</f>
        <v>0</v>
      </c>
      <c r="AX141" s="85" t="str">
        <f t="shared" ca="1" si="39"/>
        <v>-</v>
      </c>
      <c r="AY141" s="88">
        <f t="shared" ca="1" si="40"/>
        <v>0</v>
      </c>
      <c r="AZ141" s="87">
        <f>SUMIFS(Stock!$D:$D,Stock!$A:$A,$AZ$1,Stock!$C:$C,A141)</f>
        <v>1</v>
      </c>
      <c r="BA141" s="55"/>
      <c r="BB141" s="69" t="e">
        <f ca="1">SUMIFS(#REF!,#REF!,A141,#REF!,$BB$2,#REF!,$BO$1)</f>
        <v>#REF!</v>
      </c>
      <c r="BC141" s="69" t="e">
        <f ca="1">SUMIFS(#REF!,#REF!,A141,#REF!,$BC$2,#REF!,$BO$1)</f>
        <v>#REF!</v>
      </c>
      <c r="BD141" s="69" t="e">
        <f ca="1">SUMIFS(#REF!,#REF!,A141,#REF!,$BD$2,#REF!,$BO$1)</f>
        <v>#REF!</v>
      </c>
      <c r="BE141" s="69" t="e">
        <f ca="1">SUMIFS(#REF!,#REF!,A141,#REF!,$BE$2,#REF!,$BO$1)</f>
        <v>#REF!</v>
      </c>
      <c r="BF141" s="69" t="e">
        <f ca="1">SUMIFS(#REF!,#REF!,A141,#REF!,$BF$2,#REF!,$BO$1)</f>
        <v>#REF!</v>
      </c>
      <c r="BG141" s="69" t="e">
        <f ca="1">SUMIFS(#REF!,#REF!,A141,#REF!,$BG$2,#REF!,$BO$1)</f>
        <v>#REF!</v>
      </c>
      <c r="BH141" s="60"/>
      <c r="BI141" s="82">
        <f>SUMIFS('Inventory Matrix'!$E:$E,'Inventory Matrix'!$G:$G,$BI$2,'Inventory Matrix'!$B:$B,$BO$1,'Inventory Matrix'!$C:$C,A141)</f>
        <v>0</v>
      </c>
      <c r="BJ141" s="82">
        <f>SUMIFS('Inventory Matrix'!$E:$E,'Inventory Matrix'!$G:$G,$BJ$2,'Inventory Matrix'!$B:$B,$BO$1,'Inventory Matrix'!$C:$C,A141)</f>
        <v>0</v>
      </c>
      <c r="BK141" s="82">
        <f>SUMIFS('Inventory Matrix'!$E:$E,'Inventory Matrix'!$G:$G,$BK$2,'Inventory Matrix'!$B:$B,$BO$1,'Inventory Matrix'!$C:$C,A141)</f>
        <v>0</v>
      </c>
      <c r="BL141" s="83">
        <f>SUMIFS('Inventory Matrix'!$E:$E,'Inventory Matrix'!$G:$G,$BL$2,'Inventory Matrix'!$B:$B,$BO$1,'Inventory Matrix'!$C:$C,A141)</f>
        <v>3</v>
      </c>
      <c r="BM141" s="85" t="str">
        <f t="shared" ca="1" si="41"/>
        <v>-</v>
      </c>
      <c r="BN141" s="86">
        <f t="shared" ca="1" si="42"/>
        <v>0</v>
      </c>
      <c r="BO141" s="87">
        <f>SUMIFS(Stock!$D:$D,Stock!$A:$A,$BO$1,Stock!$C:$C,A141)</f>
        <v>3</v>
      </c>
      <c r="BP141" s="55"/>
      <c r="BQ141" s="69" t="e">
        <f ca="1">SUMIFS(#REF!,#REF!,A141,#REF!,$BQ$2,#REF!,$CD$1)</f>
        <v>#REF!</v>
      </c>
      <c r="BR141" s="69" t="e">
        <f ca="1">SUMIFS(#REF!,#REF!,A141,#REF!,$BR$2,#REF!,$CD$1)</f>
        <v>#REF!</v>
      </c>
      <c r="BS141" s="69" t="e">
        <f ca="1">SUMIFS(#REF!,#REF!,A141,#REF!,$BS$2,#REF!,$CD$1)</f>
        <v>#REF!</v>
      </c>
      <c r="BT141" s="69" t="e">
        <f ca="1">SUMIFS(#REF!,#REF!,A141,#REF!,$BT$2,#REF!,$CD$1)</f>
        <v>#REF!</v>
      </c>
      <c r="BU141" s="69" t="e">
        <f ca="1">SUMIFS(#REF!,#REF!,A141,#REF!,$BU$2,#REF!,$CD$1)</f>
        <v>#REF!</v>
      </c>
      <c r="BV141" s="69" t="e">
        <f ca="1">SUMIFS(#REF!,#REF!,A141,#REF!,$BV$2,#REF!,$CD$1)</f>
        <v>#REF!</v>
      </c>
      <c r="BW141" s="60"/>
      <c r="BX141" s="82">
        <f>SUMIFS('Inventory Matrix'!$E:$E,'Inventory Matrix'!$G:$G,$BX$2,'Inventory Matrix'!$B:$B,$CD$1,'Inventory Matrix'!$C:$C,A141)</f>
        <v>0</v>
      </c>
      <c r="BY141" s="82">
        <f>SUMIFS('Inventory Matrix'!$E:$E,'Inventory Matrix'!$G:$G,$BY$2,'Inventory Matrix'!$B:$B,$CD$1,'Inventory Matrix'!$C:$C,A141)</f>
        <v>0</v>
      </c>
      <c r="BZ141" s="82">
        <f>SUMIFS('Inventory Matrix'!$E:$E,'Inventory Matrix'!$G:$G,$BZ$2,'Inventory Matrix'!$B:$B,$CD$1,'Inventory Matrix'!$C:$C,A141)</f>
        <v>0</v>
      </c>
      <c r="CA141" s="83">
        <f>SUMIFS('Inventory Matrix'!$E:$E,'Inventory Matrix'!$G:$G,$CA$2,'Inventory Matrix'!$B:$B,$CD$1,'Inventory Matrix'!$C:$C,A141)</f>
        <v>1</v>
      </c>
      <c r="CB141" s="85" t="str">
        <f t="shared" ca="1" si="43"/>
        <v>-</v>
      </c>
      <c r="CC141" s="88">
        <f t="shared" ca="1" si="44"/>
        <v>0</v>
      </c>
      <c r="CD141" s="87">
        <f>SUMIFS(Stock!$D:$D,Stock!$A:$A,$CD$1,Stock!$C:$C,A141)</f>
        <v>1</v>
      </c>
      <c r="CE141" s="55"/>
      <c r="CF141" s="69" t="e">
        <f ca="1">SUMIFS(#REF!,#REF!,A141,#REF!,$CF$2,#REF!,$CS$1)</f>
        <v>#REF!</v>
      </c>
      <c r="CG141" s="69" t="e">
        <f ca="1">SUMIFS(#REF!,#REF!,A141,#REF!,$CG$2,#REF!,$CS$1)</f>
        <v>#REF!</v>
      </c>
      <c r="CH141" s="69" t="e">
        <f ca="1">SUMIFS(#REF!,#REF!,A141,#REF!,$CH$2,#REF!,$CS$1)</f>
        <v>#REF!</v>
      </c>
      <c r="CI141" s="69" t="e">
        <f ca="1">SUMIFS(#REF!,#REF!,A141,#REF!,$CI$2,#REF!,$CS$1)</f>
        <v>#REF!</v>
      </c>
      <c r="CJ141" s="69" t="e">
        <f ca="1">SUMIFS(#REF!,#REF!,A141,#REF!,$CJ$2,#REF!,$CS$1)</f>
        <v>#REF!</v>
      </c>
      <c r="CK141" s="69" t="e">
        <f ca="1">SUMIFS(#REF!,#REF!,A141,#REF!,$CK$2,#REF!,$CS$1)</f>
        <v>#REF!</v>
      </c>
      <c r="CL141" s="60"/>
      <c r="CM141" s="82">
        <f>SUMIFS('Inventory Matrix'!$E:$E,'Inventory Matrix'!$G:$G,$CM$2,'Inventory Matrix'!$B:$B,$CS$1,'Inventory Matrix'!$C:$C,A141)</f>
        <v>1</v>
      </c>
      <c r="CN141" s="82">
        <f>SUMIFS('Inventory Matrix'!$E:$E,'Inventory Matrix'!$G:$G,$CN$2,'Inventory Matrix'!$B:$B,$CS$1,'Inventory Matrix'!$C:$C,A141)</f>
        <v>0</v>
      </c>
      <c r="CO141" s="82">
        <f>SUMIFS('Inventory Matrix'!$E:$E,'Inventory Matrix'!$G:$G,$CO$2,'Inventory Matrix'!$B:$B,$CS$1,'Inventory Matrix'!$C:$C,A141)</f>
        <v>0</v>
      </c>
      <c r="CP141" s="83">
        <f>SUMIFS('Inventory Matrix'!$E:$E,'Inventory Matrix'!$G:$G,$CP$2,'Inventory Matrix'!$B:$B,$CS$1,'Inventory Matrix'!$C:$C,A141)</f>
        <v>3</v>
      </c>
      <c r="CQ141" s="85" t="str">
        <f t="shared" ca="1" si="45"/>
        <v>-</v>
      </c>
      <c r="CR141" s="88">
        <f t="shared" ca="1" si="46"/>
        <v>0</v>
      </c>
      <c r="CS141" s="87">
        <f>SUMIFS(Stock!$D:$D,Stock!$A:$A,$CS$1,Stock!$C:$C,A141)</f>
        <v>4</v>
      </c>
      <c r="CT141" s="64"/>
      <c r="CU141" s="89">
        <f>SUMIFS(Stock!$D:$D,Stock!$A:$A,$CU$1,Stock!$C:$C,A141)</f>
        <v>0</v>
      </c>
      <c r="CV141" s="64"/>
      <c r="CW141" s="69" t="e">
        <f ca="1">SUMIFS(#REF!,#REF!,A141,#REF!,$CW$2,#REF!,$DC$1)</f>
        <v>#REF!</v>
      </c>
      <c r="CX141" s="69" t="e">
        <f ca="1">SUMIFS(#REF!,#REF!,A141,#REF!,$CX$2,#REF!,$DC$1)</f>
        <v>#REF!</v>
      </c>
      <c r="CY141" s="69" t="e">
        <f ca="1">SUMIFS(#REF!,#REF!,A141,#REF!,$CY$2,#REF!,$DC$1)</f>
        <v>#REF!</v>
      </c>
      <c r="CZ141" s="69" t="e">
        <f ca="1">SUMIFS(#REF!,#REF!,A141,#REF!,$CZ$2,#REF!,$DC$1)</f>
        <v>#REF!</v>
      </c>
      <c r="DA141" s="69" t="e">
        <f ca="1">SUMIFS(#REF!,#REF!,A141,#REF!,$DA$2,#REF!,$DC$1)</f>
        <v>#REF!</v>
      </c>
      <c r="DB141" s="69" t="e">
        <f ca="1">SUMIFS(#REF!,#REF!,A141,#REF!,$DB$2,#REF!,$DC$1)</f>
        <v>#REF!</v>
      </c>
      <c r="DC141" s="89">
        <f>SUMIFS(Stock!$D:$D,Stock!$A:$A,$DC$1,Stock!$C:$C,A141)</f>
        <v>0</v>
      </c>
      <c r="DD141" s="89">
        <f>SUMIFS(Stock!$D:$D,Stock!$A:$A,$DD$1,Stock!$C:$C,A141)</f>
        <v>0</v>
      </c>
      <c r="DE141" s="89">
        <f>SUMIFS(Stock!$D:$D,Stock!$A:$A,$DE$1,Stock!$C:$C,A141)</f>
        <v>0</v>
      </c>
      <c r="DF141" s="66"/>
      <c r="DG141" s="66"/>
      <c r="DH141" s="90">
        <f>SUMIFS('Inventory Matrix'!$E:$E,'Inventory Matrix'!$B:$B,$DH$2,'Inventory Matrix'!$G:$G,$DM$2,'Inventory Matrix'!$C:$C,A141)</f>
        <v>3</v>
      </c>
      <c r="DI141" s="90">
        <f>SUMIFS('Inventory Matrix'!$E:$E,'Inventory Matrix'!$B:$B,$DI$2,'Inventory Matrix'!$G:$G,$DM$2,'Inventory Matrix'!$C:$C,A141)</f>
        <v>1</v>
      </c>
      <c r="DJ141" s="90">
        <f>SUMIFS('Inventory Matrix'!$E:$E,'Inventory Matrix'!$B:$B,$DJ$2,'Inventory Matrix'!$G:$G,$DM$2,'Inventory Matrix'!$C:$C,A141)</f>
        <v>0</v>
      </c>
      <c r="DK141" s="90">
        <f>SUMIFS('Inventory Matrix'!$E:$E,'Inventory Matrix'!$B:$B,$DK$2,'Inventory Matrix'!$G:$G,$DM$2,'Inventory Matrix'!$C:$C,A141)</f>
        <v>0</v>
      </c>
      <c r="DL141" s="90">
        <f>SUMIFS('Inventory Matrix'!$E:$E,'Inventory Matrix'!$B:$B,$DL$2,'Inventory Matrix'!$G:$G,$DM$2,'Inventory Matrix'!$C:$C,A141)</f>
        <v>1</v>
      </c>
      <c r="DM141" s="91">
        <f>SUMIFS('Inventory Matrix'!$E:$E,'Inventory Matrix'!$G:$G,$DM$2,'Inventory Matrix'!$C:$C,A141)</f>
        <v>5</v>
      </c>
      <c r="DN141" s="48"/>
      <c r="DO141" s="90">
        <f>SUMIFS('Inventory Matrix'!$E:$E,'Inventory Matrix'!$B:$B,$DO$2,'Inventory Matrix'!$G:$G,$DT$2,'Inventory Matrix'!$C:$C,A141)</f>
        <v>0</v>
      </c>
      <c r="DP141" s="90">
        <f>SUMIFS('Inventory Matrix'!$E:$E,'Inventory Matrix'!$B:$B,$DP$2,'Inventory Matrix'!$G:$G,$DT$2,'Inventory Matrix'!$C:$C,A141)</f>
        <v>0</v>
      </c>
      <c r="DQ141" s="90">
        <f>SUMIFS('Inventory Matrix'!$E:$E,'Inventory Matrix'!$B:$B,$DQ$2,'Inventory Matrix'!$G:$G,$DT$2,'Inventory Matrix'!$C:$C,A141)</f>
        <v>0</v>
      </c>
      <c r="DR141" s="90">
        <f>SUMIFS('Inventory Matrix'!$E:$E,'Inventory Matrix'!$B:$B,$DR$2,'Inventory Matrix'!$G:$G,$DT$2,'Inventory Matrix'!$C:$C,A141)</f>
        <v>0</v>
      </c>
      <c r="DS141" s="90">
        <f>SUMIFS('Inventory Matrix'!$E:$E,'Inventory Matrix'!$B:$B,$DS$2,'Inventory Matrix'!$G:$G,$DT$2,'Inventory Matrix'!$C:$C,A141)</f>
        <v>0</v>
      </c>
      <c r="DT141" s="91">
        <f>SUMIFS('Inventory Matrix'!$E:$E,'Inventory Matrix'!$G:$G,$DT$2,'Inventory Matrix'!$C:$C,A141)</f>
        <v>0</v>
      </c>
      <c r="DU141" s="44"/>
      <c r="DV141" s="90">
        <f>SUMIFS('Inventory Matrix'!$E:$E,'Inventory Matrix'!$B:$B,$DV$2,'Inventory Matrix'!$G:$G,$EA$2,'Inventory Matrix'!$C:$C,A141)</f>
        <v>0</v>
      </c>
      <c r="DW141" s="90">
        <f>SUMIFS('Inventory Matrix'!$E:$E,'Inventory Matrix'!$B:$B,$DW$2,'Inventory Matrix'!$G:$G,$EA$2,'Inventory Matrix'!$C:$C,A141)</f>
        <v>0</v>
      </c>
      <c r="DX141" s="90">
        <f>SUMIFS('Inventory Matrix'!$E:$E,'Inventory Matrix'!$B:$B,$DX$2,'Inventory Matrix'!$G:$G,$EA$2,'Inventory Matrix'!$C:$C,A141)</f>
        <v>0</v>
      </c>
      <c r="DY141" s="90">
        <f>SUMIFS('Inventory Matrix'!$E:$E,'Inventory Matrix'!$B:$B,$DY$2,'Inventory Matrix'!$G:$G,$EA$2,'Inventory Matrix'!$C:$C,A141)</f>
        <v>0</v>
      </c>
      <c r="DZ141" s="90">
        <f>SUMIFS('Inventory Matrix'!$E:$E,'Inventory Matrix'!$B:$B,$DZ$2,'Inventory Matrix'!$G:$G,$EA$2,'Inventory Matrix'!$C:$C,A141)</f>
        <v>0</v>
      </c>
      <c r="EA141" s="91">
        <f>SUMIFS('Inventory Matrix'!$E:$E,'Inventory Matrix'!$G:$G,$EA$2,'Inventory Matrix'!$C:$C,A141)</f>
        <v>0</v>
      </c>
      <c r="EB141" s="44"/>
      <c r="EC141" s="90">
        <f>SUMIFS('Inventory Matrix'!$E:$E,'Inventory Matrix'!$B:$B,$EC$2,'Inventory Matrix'!$G:$G,$EH$2,'Inventory Matrix'!$C:$C,A141)</f>
        <v>0</v>
      </c>
      <c r="ED141" s="90">
        <f>SUMIFS('Inventory Matrix'!$E:$E,'Inventory Matrix'!$B:$B,$ED$2,'Inventory Matrix'!$G:$G,$EH$2,'Inventory Matrix'!$C:$C,A141)</f>
        <v>0</v>
      </c>
      <c r="EE141" s="90">
        <f>SUMIFS('Inventory Matrix'!$E:$E,'Inventory Matrix'!$B:$B,$EE$2,'Inventory Matrix'!$G:$G,$EH$2,'Inventory Matrix'!$C:$C,A141)</f>
        <v>3</v>
      </c>
      <c r="EF141" s="90">
        <f>SUMIFS('Inventory Matrix'!$E:$E,'Inventory Matrix'!$B:$B,$EF$2,'Inventory Matrix'!$G:$G,$EH$2,'Inventory Matrix'!$C:$C,A141)</f>
        <v>1</v>
      </c>
      <c r="EG141" s="90">
        <f>SUMIFS('Inventory Matrix'!$E:$E,'Inventory Matrix'!$B:$B,$EG$2,'Inventory Matrix'!$G:$G,$EH$2,'Inventory Matrix'!$C:$C,A141)</f>
        <v>3</v>
      </c>
      <c r="EH141" s="91">
        <f>SUMIFS('Inventory Matrix'!$E:$E,'Inventory Matrix'!$G:$G,$EH$2,'Inventory Matrix'!$C:$C,A141)</f>
        <v>7</v>
      </c>
      <c r="EI141" s="44"/>
    </row>
    <row r="142" spans="1:139" ht="13" x14ac:dyDescent="0.15">
      <c r="A142" s="38" t="str">
        <f t="shared" si="32"/>
        <v>MPTT3</v>
      </c>
      <c r="B142" s="39" t="s">
        <v>2186</v>
      </c>
      <c r="C142" s="40" t="s">
        <v>683</v>
      </c>
      <c r="D142" s="40" t="s">
        <v>2338</v>
      </c>
      <c r="E142" s="41">
        <f t="shared" si="33"/>
        <v>6</v>
      </c>
      <c r="F142" s="41">
        <f>SUMIFS(Stock!$D:$D,Stock!$C:$C,A142)</f>
        <v>6</v>
      </c>
      <c r="G142" s="42" t="e">
        <f t="shared" ca="1" si="34"/>
        <v>#REF!</v>
      </c>
      <c r="H142" s="43">
        <f t="shared" ca="1" si="35"/>
        <v>0</v>
      </c>
      <c r="I142" s="44"/>
      <c r="J142" s="38" t="e">
        <f ca="1">SUMIFS(#REF!,#REF!,A142,#REF!,$J$2)</f>
        <v>#REF!</v>
      </c>
      <c r="K142" s="38" t="e">
        <f ca="1">SUMIFS(#REF!,#REF!,A142,#REF!,$K$2)</f>
        <v>#REF!</v>
      </c>
      <c r="L142" s="38" t="e">
        <f ca="1">SUMIFS(#REF!,#REF!,A142,#REF!,$L$2)</f>
        <v>#REF!</v>
      </c>
      <c r="M142" s="38" t="e">
        <f ca="1">SUMIFS(#REF!,#REF!,A142,#REF!,$M$2)</f>
        <v>#REF!</v>
      </c>
      <c r="N142" s="38" t="e">
        <f ca="1">SUMIFS(#REF!,#REF!,A142,#REF!,$N$2)</f>
        <v>#REF!</v>
      </c>
      <c r="O142" s="38" t="e">
        <f ca="1">SUMIFS(#REF!,#REF!,A142,#REF!,$O$2)</f>
        <v>#REF!</v>
      </c>
      <c r="P142" s="38" t="e">
        <f ca="1">SUMIFS(#REF!,#REF!,A142,#REF!,$P$2)</f>
        <v>#REF!</v>
      </c>
      <c r="Q142" s="38" t="e">
        <f ca="1">SUMIFS(#REF!,#REF!,A142,#REF!,$Q$2)</f>
        <v>#REF!</v>
      </c>
      <c r="R142" s="38" t="e">
        <f ca="1">SUMIFS(#REF!,#REF!,A142,#REF!,$R$2)</f>
        <v>#REF!</v>
      </c>
      <c r="S142" s="38" t="e">
        <f ca="1">SUMIFS(#REF!,#REF!,A142,#REF!,$S$2)</f>
        <v>#REF!</v>
      </c>
      <c r="T142" s="45"/>
      <c r="U142" s="44"/>
      <c r="V142" s="46"/>
      <c r="W142" s="38" t="e">
        <f ca="1">SUMIFS(#REF!,#REF!,A142,#REF!,$W$2,#REF!,$AK$1)</f>
        <v>#REF!</v>
      </c>
      <c r="X142" s="38" t="e">
        <f ca="1">SUMIFS(#REF!,#REF!,A142,#REF!,$X$2,#REF!,$AK$1)</f>
        <v>#REF!</v>
      </c>
      <c r="Y142" s="38" t="e">
        <f ca="1">SUMIFS(#REF!,#REF!,A142,#REF!,$Y$2,#REF!,$AK$1)</f>
        <v>#REF!</v>
      </c>
      <c r="Z142" s="38" t="e">
        <f ca="1">SUMIFS(#REF!,#REF!,A142,#REF!,$Z$2,#REF!,$AK$1)</f>
        <v>#REF!</v>
      </c>
      <c r="AA142" s="38" t="e">
        <f ca="1">SUMIFS(#REF!,#REF!,A142,#REF!,$AA$2,#REF!,$AK$1)</f>
        <v>#REF!</v>
      </c>
      <c r="AB142" s="38" t="e">
        <f ca="1">SUMIFS(#REF!,#REF!,A142,#REF!,$AB$2,#REF!,$AK$1)</f>
        <v>#REF!</v>
      </c>
      <c r="AC142" s="48"/>
      <c r="AD142" s="92">
        <f>SUMIFS('Inventory Matrix'!$E:$E,'Inventory Matrix'!$G:$G,$AD$2,'Inventory Matrix'!$B:$B,$AK$1,'Inventory Matrix'!$C:$C,A142)</f>
        <v>0</v>
      </c>
      <c r="AE142" s="39">
        <f>SUMIFS('Inventory Matrix'!$E:$E,'Inventory Matrix'!$G:$G,$AE$2,'Inventory Matrix'!$B:$B,$AK$1,'Inventory Matrix'!$C:$C,A142)</f>
        <v>0</v>
      </c>
      <c r="AF142" s="39">
        <f>SUMIFS('Inventory Matrix'!$E:$E,'Inventory Matrix'!$G:$G,$AF$2,'Inventory Matrix'!$B:$B,$AK$1,'Inventory Matrix'!$C:$C,A142)</f>
        <v>0</v>
      </c>
      <c r="AG142" s="93">
        <f>SUMIFS('Inventory Matrix'!$E:$E,'Inventory Matrix'!$G:$G,$AG$2,'Inventory Matrix'!$B:$B,$AK$1,'Inventory Matrix'!$C:$C,A142)</f>
        <v>0</v>
      </c>
      <c r="AH142" s="170" t="str">
        <f t="shared" ca="1" si="36"/>
        <v>-</v>
      </c>
      <c r="AI142" s="171" t="str">
        <f t="shared" ca="1" si="37"/>
        <v>-</v>
      </c>
      <c r="AJ142" s="174">
        <f t="shared" ca="1" si="48"/>
        <v>0</v>
      </c>
      <c r="AK142" s="172">
        <f>SUMIFS(Stock!$D:$D,Stock!$A:$A,$AK$1,Stock!$C:$C,A142)</f>
        <v>0</v>
      </c>
      <c r="AL142" s="55"/>
      <c r="AM142" s="38" t="e">
        <f ca="1">SUMIFS(#REF!,#REF!,A142,#REF!,$AM$2,#REF!,$AZ$1)</f>
        <v>#REF!</v>
      </c>
      <c r="AN142" s="38" t="e">
        <f ca="1">SUMIFS(#REF!,#REF!,A142,#REF!,$AN$2,#REF!,$AZ$1)</f>
        <v>#REF!</v>
      </c>
      <c r="AO142" s="38" t="e">
        <f ca="1">SUMIFS(#REF!,#REF!,A142,#REF!,$AO$2,#REF!,$AZ$1)</f>
        <v>#REF!</v>
      </c>
      <c r="AP142" s="38" t="e">
        <f ca="1">SUMIFS(#REF!,#REF!,A142,#REF!,$AP$2,#REF!,$AZ$1)</f>
        <v>#REF!</v>
      </c>
      <c r="AQ142" s="38" t="e">
        <f ca="1">SUMIFS(#REF!,#REF!,A142,#REF!,$AQ$2,#REF!,$AZ$1)</f>
        <v>#REF!</v>
      </c>
      <c r="AR142" s="38" t="e">
        <f ca="1">SUMIFS(#REF!,#REF!,A142,#REF!,$AR$2,#REF!,$AZ$1)</f>
        <v>#REF!</v>
      </c>
      <c r="AS142" s="81"/>
      <c r="AT142" s="49">
        <f>SUMIFS('Inventory Matrix'!$E:$E,'Inventory Matrix'!$G:$G,$AT$2,'Inventory Matrix'!$B:$B,$AZ$1,'Inventory Matrix'!$C:$C,A142)</f>
        <v>0</v>
      </c>
      <c r="AU142" s="49">
        <f>SUMIFS('Inventory Matrix'!$E:$E,'Inventory Matrix'!$G:$G,$AU$2,'Inventory Matrix'!$B:$B,$AZ$1,'Inventory Matrix'!$C:$C,A142)</f>
        <v>0</v>
      </c>
      <c r="AV142" s="49">
        <f>SUMIFS('Inventory Matrix'!$E:$E,'Inventory Matrix'!$G:$G,$AV$2,'Inventory Matrix'!$B:$B,$AZ$1,'Inventory Matrix'!$C:$C,A142)</f>
        <v>0</v>
      </c>
      <c r="AW142" s="57">
        <f>SUMIFS('Inventory Matrix'!$E:$E,'Inventory Matrix'!$G:$G,$AW$2,'Inventory Matrix'!$B:$B,$AZ$1,'Inventory Matrix'!$C:$C,A142)</f>
        <v>1</v>
      </c>
      <c r="AX142" s="96" t="str">
        <f t="shared" ca="1" si="39"/>
        <v>-</v>
      </c>
      <c r="AY142" s="63">
        <f t="shared" ca="1" si="40"/>
        <v>0</v>
      </c>
      <c r="AZ142" s="97">
        <f>SUMIFS(Stock!$D:$D,Stock!$A:$A,$AZ$1,Stock!$C:$C,A142)</f>
        <v>1</v>
      </c>
      <c r="BA142" s="55"/>
      <c r="BB142" s="38" t="e">
        <f ca="1">SUMIFS(#REF!,#REF!,A142,#REF!,$BB$2,#REF!,$BO$1)</f>
        <v>#REF!</v>
      </c>
      <c r="BC142" s="38" t="e">
        <f ca="1">SUMIFS(#REF!,#REF!,A142,#REF!,$BC$2,#REF!,$BO$1)</f>
        <v>#REF!</v>
      </c>
      <c r="BD142" s="38" t="e">
        <f ca="1">SUMIFS(#REF!,#REF!,A142,#REF!,$BD$2,#REF!,$BO$1)</f>
        <v>#REF!</v>
      </c>
      <c r="BE142" s="38" t="e">
        <f ca="1">SUMIFS(#REF!,#REF!,A142,#REF!,$BE$2,#REF!,$BO$1)</f>
        <v>#REF!</v>
      </c>
      <c r="BF142" s="38" t="e">
        <f ca="1">SUMIFS(#REF!,#REF!,A142,#REF!,$BF$2,#REF!,$BO$1)</f>
        <v>#REF!</v>
      </c>
      <c r="BG142" s="38" t="e">
        <f ca="1">SUMIFS(#REF!,#REF!,A142,#REF!,$BG$2,#REF!,$BO$1)</f>
        <v>#REF!</v>
      </c>
      <c r="BH142" s="60"/>
      <c r="BI142" s="49">
        <f>SUMIFS('Inventory Matrix'!$E:$E,'Inventory Matrix'!$G:$G,$BI$2,'Inventory Matrix'!$B:$B,$BO$1,'Inventory Matrix'!$C:$C,A142)</f>
        <v>0</v>
      </c>
      <c r="BJ142" s="49">
        <f>SUMIFS('Inventory Matrix'!$E:$E,'Inventory Matrix'!$G:$G,$BJ$2,'Inventory Matrix'!$B:$B,$BO$1,'Inventory Matrix'!$C:$C,A142)</f>
        <v>0</v>
      </c>
      <c r="BK142" s="49">
        <f>SUMIFS('Inventory Matrix'!$E:$E,'Inventory Matrix'!$G:$G,$BK$2,'Inventory Matrix'!$B:$B,$BO$1,'Inventory Matrix'!$C:$C,A142)</f>
        <v>0</v>
      </c>
      <c r="BL142" s="57">
        <f>SUMIFS('Inventory Matrix'!$E:$E,'Inventory Matrix'!$G:$G,$BL$2,'Inventory Matrix'!$B:$B,$BO$1,'Inventory Matrix'!$C:$C,A142)</f>
        <v>3</v>
      </c>
      <c r="BM142" s="96" t="str">
        <f t="shared" ca="1" si="41"/>
        <v>-</v>
      </c>
      <c r="BN142" s="62">
        <f t="shared" ca="1" si="42"/>
        <v>0</v>
      </c>
      <c r="BO142" s="97">
        <f>SUMIFS(Stock!$D:$D,Stock!$A:$A,$BO$1,Stock!$C:$C,A142)</f>
        <v>3</v>
      </c>
      <c r="BP142" s="55"/>
      <c r="BQ142" s="38" t="e">
        <f ca="1">SUMIFS(#REF!,#REF!,A142,#REF!,$BQ$2,#REF!,$CD$1)</f>
        <v>#REF!</v>
      </c>
      <c r="BR142" s="38" t="e">
        <f ca="1">SUMIFS(#REF!,#REF!,A142,#REF!,$BR$2,#REF!,$CD$1)</f>
        <v>#REF!</v>
      </c>
      <c r="BS142" s="38" t="e">
        <f ca="1">SUMIFS(#REF!,#REF!,A142,#REF!,$BS$2,#REF!,$CD$1)</f>
        <v>#REF!</v>
      </c>
      <c r="BT142" s="38" t="e">
        <f ca="1">SUMIFS(#REF!,#REF!,A142,#REF!,$BT$2,#REF!,$CD$1)</f>
        <v>#REF!</v>
      </c>
      <c r="BU142" s="38" t="e">
        <f ca="1">SUMIFS(#REF!,#REF!,A142,#REF!,$BU$2,#REF!,$CD$1)</f>
        <v>#REF!</v>
      </c>
      <c r="BV142" s="38" t="e">
        <f ca="1">SUMIFS(#REF!,#REF!,A142,#REF!,$BV$2,#REF!,$CD$1)</f>
        <v>#REF!</v>
      </c>
      <c r="BW142" s="60"/>
      <c r="BX142" s="49">
        <f>SUMIFS('Inventory Matrix'!$E:$E,'Inventory Matrix'!$G:$G,$BX$2,'Inventory Matrix'!$B:$B,$CD$1,'Inventory Matrix'!$C:$C,A142)</f>
        <v>0</v>
      </c>
      <c r="BY142" s="49">
        <f>SUMIFS('Inventory Matrix'!$E:$E,'Inventory Matrix'!$G:$G,$BY$2,'Inventory Matrix'!$B:$B,$CD$1,'Inventory Matrix'!$C:$C,A142)</f>
        <v>0</v>
      </c>
      <c r="BZ142" s="49">
        <f>SUMIFS('Inventory Matrix'!$E:$E,'Inventory Matrix'!$G:$G,$BZ$2,'Inventory Matrix'!$B:$B,$CD$1,'Inventory Matrix'!$C:$C,A142)</f>
        <v>0</v>
      </c>
      <c r="CA142" s="57">
        <f>SUMIFS('Inventory Matrix'!$E:$E,'Inventory Matrix'!$G:$G,$CA$2,'Inventory Matrix'!$B:$B,$CD$1,'Inventory Matrix'!$C:$C,A142)</f>
        <v>0</v>
      </c>
      <c r="CB142" s="96" t="str">
        <f t="shared" ca="1" si="43"/>
        <v>-</v>
      </c>
      <c r="CC142" s="63">
        <f t="shared" ca="1" si="44"/>
        <v>0</v>
      </c>
      <c r="CD142" s="97">
        <f>SUMIFS(Stock!$D:$D,Stock!$A:$A,$CD$1,Stock!$C:$C,A142)</f>
        <v>0</v>
      </c>
      <c r="CE142" s="55"/>
      <c r="CF142" s="38" t="e">
        <f ca="1">SUMIFS(#REF!,#REF!,A142,#REF!,$CF$2,#REF!,$CS$1)</f>
        <v>#REF!</v>
      </c>
      <c r="CG142" s="38" t="e">
        <f ca="1">SUMIFS(#REF!,#REF!,A142,#REF!,$CG$2,#REF!,$CS$1)</f>
        <v>#REF!</v>
      </c>
      <c r="CH142" s="38" t="e">
        <f ca="1">SUMIFS(#REF!,#REF!,A142,#REF!,$CH$2,#REF!,$CS$1)</f>
        <v>#REF!</v>
      </c>
      <c r="CI142" s="38" t="e">
        <f ca="1">SUMIFS(#REF!,#REF!,A142,#REF!,$CI$2,#REF!,$CS$1)</f>
        <v>#REF!</v>
      </c>
      <c r="CJ142" s="38" t="e">
        <f ca="1">SUMIFS(#REF!,#REF!,A142,#REF!,$CJ$2,#REF!,$CS$1)</f>
        <v>#REF!</v>
      </c>
      <c r="CK142" s="38" t="e">
        <f ca="1">SUMIFS(#REF!,#REF!,A142,#REF!,$CK$2,#REF!,$CS$1)</f>
        <v>#REF!</v>
      </c>
      <c r="CL142" s="60"/>
      <c r="CM142" s="49">
        <f>SUMIFS('Inventory Matrix'!$E:$E,'Inventory Matrix'!$G:$G,$CM$2,'Inventory Matrix'!$B:$B,$CS$1,'Inventory Matrix'!$C:$C,A142)</f>
        <v>0</v>
      </c>
      <c r="CN142" s="49">
        <f>SUMIFS('Inventory Matrix'!$E:$E,'Inventory Matrix'!$G:$G,$CN$2,'Inventory Matrix'!$B:$B,$CS$1,'Inventory Matrix'!$C:$C,A142)</f>
        <v>0</v>
      </c>
      <c r="CO142" s="49">
        <f>SUMIFS('Inventory Matrix'!$E:$E,'Inventory Matrix'!$G:$G,$CO$2,'Inventory Matrix'!$B:$B,$CS$1,'Inventory Matrix'!$C:$C,A142)</f>
        <v>2</v>
      </c>
      <c r="CP142" s="57">
        <f>SUMIFS('Inventory Matrix'!$E:$E,'Inventory Matrix'!$G:$G,$CP$2,'Inventory Matrix'!$B:$B,$CS$1,'Inventory Matrix'!$C:$C,A142)</f>
        <v>0</v>
      </c>
      <c r="CQ142" s="96" t="str">
        <f t="shared" ca="1" si="45"/>
        <v>-</v>
      </c>
      <c r="CR142" s="63">
        <f t="shared" ca="1" si="46"/>
        <v>0</v>
      </c>
      <c r="CS142" s="97">
        <f>SUMIFS(Stock!$D:$D,Stock!$A:$A,$CS$1,Stock!$C:$C,A142)</f>
        <v>2</v>
      </c>
      <c r="CT142" s="64"/>
      <c r="CU142" s="65">
        <f>SUMIFS(Stock!$D:$D,Stock!$A:$A,$CU$1,Stock!$C:$C,A142)</f>
        <v>0</v>
      </c>
      <c r="CV142" s="64"/>
      <c r="CW142" s="38" t="e">
        <f ca="1">SUMIFS(#REF!,#REF!,A142,#REF!,$CW$2,#REF!,$DC$1)</f>
        <v>#REF!</v>
      </c>
      <c r="CX142" s="38" t="e">
        <f ca="1">SUMIFS(#REF!,#REF!,A142,#REF!,$CX$2,#REF!,$DC$1)</f>
        <v>#REF!</v>
      </c>
      <c r="CY142" s="38" t="e">
        <f ca="1">SUMIFS(#REF!,#REF!,A142,#REF!,$CY$2,#REF!,$DC$1)</f>
        <v>#REF!</v>
      </c>
      <c r="CZ142" s="38" t="e">
        <f ca="1">SUMIFS(#REF!,#REF!,A142,#REF!,$CZ$2,#REF!,$DC$1)</f>
        <v>#REF!</v>
      </c>
      <c r="DA142" s="38" t="e">
        <f ca="1">SUMIFS(#REF!,#REF!,A142,#REF!,$DA$2,#REF!,$DC$1)</f>
        <v>#REF!</v>
      </c>
      <c r="DB142" s="38" t="e">
        <f ca="1">SUMIFS(#REF!,#REF!,A142,#REF!,$DB$2,#REF!,$DC$1)</f>
        <v>#REF!</v>
      </c>
      <c r="DC142" s="65">
        <f>SUMIFS(Stock!$D:$D,Stock!$A:$A,$DC$1,Stock!$C:$C,A142)</f>
        <v>0</v>
      </c>
      <c r="DD142" s="65">
        <f>SUMIFS(Stock!$D:$D,Stock!$A:$A,$DD$1,Stock!$C:$C,A142)</f>
        <v>0</v>
      </c>
      <c r="DE142" s="65">
        <f>SUMIFS(Stock!$D:$D,Stock!$A:$A,$DE$1,Stock!$C:$C,A142)</f>
        <v>0</v>
      </c>
      <c r="DF142" s="66"/>
      <c r="DG142" s="66"/>
      <c r="DH142" s="67">
        <f>SUMIFS('Inventory Matrix'!$E:$E,'Inventory Matrix'!$B:$B,$DH$2,'Inventory Matrix'!$G:$G,$DM$2,'Inventory Matrix'!$C:$C,A142)</f>
        <v>0</v>
      </c>
      <c r="DI142" s="67">
        <f>SUMIFS('Inventory Matrix'!$E:$E,'Inventory Matrix'!$B:$B,$DI$2,'Inventory Matrix'!$G:$G,$DM$2,'Inventory Matrix'!$C:$C,A142)</f>
        <v>0</v>
      </c>
      <c r="DJ142" s="67">
        <f>SUMIFS('Inventory Matrix'!$E:$E,'Inventory Matrix'!$B:$B,$DJ$2,'Inventory Matrix'!$G:$G,$DM$2,'Inventory Matrix'!$C:$C,A142)</f>
        <v>0</v>
      </c>
      <c r="DK142" s="67">
        <f>SUMIFS('Inventory Matrix'!$E:$E,'Inventory Matrix'!$B:$B,$DK$2,'Inventory Matrix'!$G:$G,$DM$2,'Inventory Matrix'!$C:$C,A142)</f>
        <v>0</v>
      </c>
      <c r="DL142" s="67">
        <f>SUMIFS('Inventory Matrix'!$E:$E,'Inventory Matrix'!$B:$B,$DL$2,'Inventory Matrix'!$G:$G,$DM$2,'Inventory Matrix'!$C:$C,A142)</f>
        <v>0</v>
      </c>
      <c r="DM142" s="98">
        <f>SUMIFS('Inventory Matrix'!$E:$E,'Inventory Matrix'!$G:$G,$DM$2,'Inventory Matrix'!$C:$C,A142)</f>
        <v>0</v>
      </c>
      <c r="DN142" s="48"/>
      <c r="DO142" s="67">
        <f>SUMIFS('Inventory Matrix'!$E:$E,'Inventory Matrix'!$B:$B,$DO$2,'Inventory Matrix'!$G:$G,$DT$2,'Inventory Matrix'!$C:$C,A142)</f>
        <v>0</v>
      </c>
      <c r="DP142" s="67">
        <f>SUMIFS('Inventory Matrix'!$E:$E,'Inventory Matrix'!$B:$B,$DP$2,'Inventory Matrix'!$G:$G,$DT$2,'Inventory Matrix'!$C:$C,A142)</f>
        <v>0</v>
      </c>
      <c r="DQ142" s="67">
        <f>SUMIFS('Inventory Matrix'!$E:$E,'Inventory Matrix'!$B:$B,$DQ$2,'Inventory Matrix'!$G:$G,$DT$2,'Inventory Matrix'!$C:$C,A142)</f>
        <v>0</v>
      </c>
      <c r="DR142" s="67">
        <f>SUMIFS('Inventory Matrix'!$E:$E,'Inventory Matrix'!$B:$B,$DR$2,'Inventory Matrix'!$G:$G,$DT$2,'Inventory Matrix'!$C:$C,A142)</f>
        <v>0</v>
      </c>
      <c r="DS142" s="67">
        <f>SUMIFS('Inventory Matrix'!$E:$E,'Inventory Matrix'!$B:$B,$DS$2,'Inventory Matrix'!$G:$G,$DT$2,'Inventory Matrix'!$C:$C,A142)</f>
        <v>0</v>
      </c>
      <c r="DT142" s="98">
        <f>SUMIFS('Inventory Matrix'!$E:$E,'Inventory Matrix'!$G:$G,$DT$2,'Inventory Matrix'!$C:$C,A142)</f>
        <v>0</v>
      </c>
      <c r="DU142" s="44"/>
      <c r="DV142" s="67">
        <f>SUMIFS('Inventory Matrix'!$E:$E,'Inventory Matrix'!$B:$B,$DV$2,'Inventory Matrix'!$G:$G,$EA$2,'Inventory Matrix'!$C:$C,A142)</f>
        <v>0</v>
      </c>
      <c r="DW142" s="67">
        <f>SUMIFS('Inventory Matrix'!$E:$E,'Inventory Matrix'!$B:$B,$DW$2,'Inventory Matrix'!$G:$G,$EA$2,'Inventory Matrix'!$C:$C,A142)</f>
        <v>0</v>
      </c>
      <c r="DX142" s="67">
        <f>SUMIFS('Inventory Matrix'!$E:$E,'Inventory Matrix'!$B:$B,$DX$2,'Inventory Matrix'!$G:$G,$EA$2,'Inventory Matrix'!$C:$C,A142)</f>
        <v>0</v>
      </c>
      <c r="DY142" s="67">
        <f>SUMIFS('Inventory Matrix'!$E:$E,'Inventory Matrix'!$B:$B,$DY$2,'Inventory Matrix'!$G:$G,$EA$2,'Inventory Matrix'!$C:$C,A142)</f>
        <v>0</v>
      </c>
      <c r="DZ142" s="67">
        <f>SUMIFS('Inventory Matrix'!$E:$E,'Inventory Matrix'!$B:$B,$DZ$2,'Inventory Matrix'!$G:$G,$EA$2,'Inventory Matrix'!$C:$C,A142)</f>
        <v>2</v>
      </c>
      <c r="EA142" s="98">
        <f>SUMIFS('Inventory Matrix'!$E:$E,'Inventory Matrix'!$G:$G,$EA$2,'Inventory Matrix'!$C:$C,A142)</f>
        <v>2</v>
      </c>
      <c r="EB142" s="44"/>
      <c r="EC142" s="67">
        <f>SUMIFS('Inventory Matrix'!$E:$E,'Inventory Matrix'!$B:$B,$EC$2,'Inventory Matrix'!$G:$G,$EH$2,'Inventory Matrix'!$C:$C,A142)</f>
        <v>0</v>
      </c>
      <c r="ED142" s="67">
        <f>SUMIFS('Inventory Matrix'!$E:$E,'Inventory Matrix'!$B:$B,$ED$2,'Inventory Matrix'!$G:$G,$EH$2,'Inventory Matrix'!$C:$C,A142)</f>
        <v>1</v>
      </c>
      <c r="EE142" s="67">
        <f>SUMIFS('Inventory Matrix'!$E:$E,'Inventory Matrix'!$B:$B,$EE$2,'Inventory Matrix'!$G:$G,$EH$2,'Inventory Matrix'!$C:$C,A142)</f>
        <v>3</v>
      </c>
      <c r="EF142" s="67">
        <f>SUMIFS('Inventory Matrix'!$E:$E,'Inventory Matrix'!$B:$B,$EF$2,'Inventory Matrix'!$G:$G,$EH$2,'Inventory Matrix'!$C:$C,A142)</f>
        <v>0</v>
      </c>
      <c r="EG142" s="67">
        <f>SUMIFS('Inventory Matrix'!$E:$E,'Inventory Matrix'!$B:$B,$EG$2,'Inventory Matrix'!$G:$G,$EH$2,'Inventory Matrix'!$C:$C,A142)</f>
        <v>0</v>
      </c>
      <c r="EH142" s="98">
        <f>SUMIFS('Inventory Matrix'!$E:$E,'Inventory Matrix'!$G:$G,$EH$2,'Inventory Matrix'!$C:$C,A142)</f>
        <v>4</v>
      </c>
      <c r="EI142" s="44"/>
    </row>
    <row r="143" spans="1:139" ht="13" x14ac:dyDescent="0.15">
      <c r="A143" s="69" t="str">
        <f t="shared" si="32"/>
        <v>ML2U3</v>
      </c>
      <c r="B143" s="70" t="s">
        <v>2217</v>
      </c>
      <c r="C143" s="71" t="s">
        <v>1109</v>
      </c>
      <c r="D143" s="71" t="s">
        <v>2339</v>
      </c>
      <c r="E143" s="72">
        <f t="shared" si="33"/>
        <v>11</v>
      </c>
      <c r="F143" s="72">
        <f>SUMIFS(Stock!$D:$D,Stock!$C:$C,A143)</f>
        <v>11</v>
      </c>
      <c r="G143" s="73" t="e">
        <f t="shared" ca="1" si="34"/>
        <v>#REF!</v>
      </c>
      <c r="H143" s="74">
        <f t="shared" ca="1" si="35"/>
        <v>0</v>
      </c>
      <c r="I143" s="44"/>
      <c r="J143" s="69" t="e">
        <f ca="1">SUMIFS(#REF!,#REF!,A143,#REF!,$J$2)</f>
        <v>#REF!</v>
      </c>
      <c r="K143" s="69" t="e">
        <f ca="1">SUMIFS(#REF!,#REF!,A143,#REF!,$K$2)</f>
        <v>#REF!</v>
      </c>
      <c r="L143" s="69" t="e">
        <f ca="1">SUMIFS(#REF!,#REF!,A143,#REF!,$L$2)</f>
        <v>#REF!</v>
      </c>
      <c r="M143" s="69" t="e">
        <f ca="1">SUMIFS(#REF!,#REF!,A143,#REF!,$M$2)</f>
        <v>#REF!</v>
      </c>
      <c r="N143" s="69" t="e">
        <f ca="1">SUMIFS(#REF!,#REF!,A143,#REF!,$N$2)</f>
        <v>#REF!</v>
      </c>
      <c r="O143" s="69" t="e">
        <f ca="1">SUMIFS(#REF!,#REF!,A143,#REF!,$O$2)</f>
        <v>#REF!</v>
      </c>
      <c r="P143" s="69" t="e">
        <f ca="1">SUMIFS(#REF!,#REF!,A143,#REF!,$P$2)</f>
        <v>#REF!</v>
      </c>
      <c r="Q143" s="69" t="e">
        <f ca="1">SUMIFS(#REF!,#REF!,A143,#REF!,$Q$2)</f>
        <v>#REF!</v>
      </c>
      <c r="R143" s="69" t="e">
        <f ca="1">SUMIFS(#REF!,#REF!,A143,#REF!,$R$2)</f>
        <v>#REF!</v>
      </c>
      <c r="S143" s="69" t="e">
        <f ca="1">SUMIFS(#REF!,#REF!,A143,#REF!,$S$2)</f>
        <v>#REF!</v>
      </c>
      <c r="T143" s="75"/>
      <c r="U143" s="44"/>
      <c r="V143" s="46"/>
      <c r="W143" s="69" t="e">
        <f ca="1">SUMIFS(#REF!,#REF!,A143,#REF!,$W$2,#REF!,$AK$1)</f>
        <v>#REF!</v>
      </c>
      <c r="X143" s="69" t="e">
        <f ca="1">SUMIFS(#REF!,#REF!,A143,#REF!,$X$2,#REF!,$AK$1)</f>
        <v>#REF!</v>
      </c>
      <c r="Y143" s="69" t="e">
        <f ca="1">SUMIFS(#REF!,#REF!,A143,#REF!,$Y$2,#REF!,$AK$1)</f>
        <v>#REF!</v>
      </c>
      <c r="Z143" s="69" t="e">
        <f ca="1">SUMIFS(#REF!,#REF!,A143,#REF!,$Z$2,#REF!,$AK$1)</f>
        <v>#REF!</v>
      </c>
      <c r="AA143" s="69" t="e">
        <f ca="1">SUMIFS(#REF!,#REF!,A143,#REF!,$AA$2,#REF!,$AK$1)</f>
        <v>#REF!</v>
      </c>
      <c r="AB143" s="69" t="e">
        <f ca="1">SUMIFS(#REF!,#REF!,A143,#REF!,$AB$2,#REF!,$AK$1)</f>
        <v>#REF!</v>
      </c>
      <c r="AC143" s="48"/>
      <c r="AD143" s="76">
        <f>SUMIFS('Inventory Matrix'!$E:$E,'Inventory Matrix'!$G:$G,$AD$2,'Inventory Matrix'!$B:$B,$AK$1,'Inventory Matrix'!$C:$C,A143)</f>
        <v>0</v>
      </c>
      <c r="AE143" s="70">
        <f>SUMIFS('Inventory Matrix'!$E:$E,'Inventory Matrix'!$G:$G,$AE$2,'Inventory Matrix'!$B:$B,$AK$1,'Inventory Matrix'!$C:$C,A143)</f>
        <v>0</v>
      </c>
      <c r="AF143" s="70">
        <f>SUMIFS('Inventory Matrix'!$E:$E,'Inventory Matrix'!$G:$G,$AF$2,'Inventory Matrix'!$B:$B,$AK$1,'Inventory Matrix'!$C:$C,A143)</f>
        <v>0</v>
      </c>
      <c r="AG143" s="77">
        <f>SUMIFS('Inventory Matrix'!$E:$E,'Inventory Matrix'!$G:$G,$AG$2,'Inventory Matrix'!$B:$B,$AK$1,'Inventory Matrix'!$C:$C,A143)</f>
        <v>3</v>
      </c>
      <c r="AH143" s="167" t="str">
        <f t="shared" ca="1" si="36"/>
        <v>-</v>
      </c>
      <c r="AI143" s="168" t="str">
        <f t="shared" ca="1" si="37"/>
        <v>-</v>
      </c>
      <c r="AJ143" s="173">
        <f t="shared" ca="1" si="48"/>
        <v>0</v>
      </c>
      <c r="AK143" s="169">
        <f>SUMIFS(Stock!$D:$D,Stock!$A:$A,$AK$1,Stock!$C:$C,A143)</f>
        <v>3</v>
      </c>
      <c r="AL143" s="55"/>
      <c r="AM143" s="69" t="e">
        <f ca="1">SUMIFS(#REF!,#REF!,A143,#REF!,$AM$2,#REF!,$AZ$1)</f>
        <v>#REF!</v>
      </c>
      <c r="AN143" s="69" t="e">
        <f ca="1">SUMIFS(#REF!,#REF!,A143,#REF!,$AN$2,#REF!,$AZ$1)</f>
        <v>#REF!</v>
      </c>
      <c r="AO143" s="69" t="e">
        <f ca="1">SUMIFS(#REF!,#REF!,A143,#REF!,$AO$2,#REF!,$AZ$1)</f>
        <v>#REF!</v>
      </c>
      <c r="AP143" s="69" t="e">
        <f ca="1">SUMIFS(#REF!,#REF!,A143,#REF!,$AP$2,#REF!,$AZ$1)</f>
        <v>#REF!</v>
      </c>
      <c r="AQ143" s="69" t="e">
        <f ca="1">SUMIFS(#REF!,#REF!,A143,#REF!,$AQ$2,#REF!,$AZ$1)</f>
        <v>#REF!</v>
      </c>
      <c r="AR143" s="69" t="e">
        <f ca="1">SUMIFS(#REF!,#REF!,A143,#REF!,$AR$2,#REF!,$AZ$1)</f>
        <v>#REF!</v>
      </c>
      <c r="AS143" s="81"/>
      <c r="AT143" s="82">
        <f>SUMIFS('Inventory Matrix'!$E:$E,'Inventory Matrix'!$G:$G,$AT$2,'Inventory Matrix'!$B:$B,$AZ$1,'Inventory Matrix'!$C:$C,A143)</f>
        <v>0</v>
      </c>
      <c r="AU143" s="82">
        <f>SUMIFS('Inventory Matrix'!$E:$E,'Inventory Matrix'!$G:$G,$AU$2,'Inventory Matrix'!$B:$B,$AZ$1,'Inventory Matrix'!$C:$C,A143)</f>
        <v>0</v>
      </c>
      <c r="AV143" s="82">
        <f>SUMIFS('Inventory Matrix'!$E:$E,'Inventory Matrix'!$G:$G,$AV$2,'Inventory Matrix'!$B:$B,$AZ$1,'Inventory Matrix'!$C:$C,A143)</f>
        <v>0</v>
      </c>
      <c r="AW143" s="83">
        <f>SUMIFS('Inventory Matrix'!$E:$E,'Inventory Matrix'!$G:$G,$AW$2,'Inventory Matrix'!$B:$B,$AZ$1,'Inventory Matrix'!$C:$C,A143)</f>
        <v>3</v>
      </c>
      <c r="AX143" s="85" t="str">
        <f t="shared" ca="1" si="39"/>
        <v>-</v>
      </c>
      <c r="AY143" s="88">
        <f t="shared" ca="1" si="40"/>
        <v>0</v>
      </c>
      <c r="AZ143" s="87">
        <f>SUMIFS(Stock!$D:$D,Stock!$A:$A,$AZ$1,Stock!$C:$C,A143)</f>
        <v>3</v>
      </c>
      <c r="BA143" s="55"/>
      <c r="BB143" s="69" t="e">
        <f ca="1">SUMIFS(#REF!,#REF!,A143,#REF!,$BB$2,#REF!,$BO$1)</f>
        <v>#REF!</v>
      </c>
      <c r="BC143" s="69" t="e">
        <f ca="1">SUMIFS(#REF!,#REF!,A143,#REF!,$BC$2,#REF!,$BO$1)</f>
        <v>#REF!</v>
      </c>
      <c r="BD143" s="69" t="e">
        <f ca="1">SUMIFS(#REF!,#REF!,A143,#REF!,$BD$2,#REF!,$BO$1)</f>
        <v>#REF!</v>
      </c>
      <c r="BE143" s="69" t="e">
        <f ca="1">SUMIFS(#REF!,#REF!,A143,#REF!,$BE$2,#REF!,$BO$1)</f>
        <v>#REF!</v>
      </c>
      <c r="BF143" s="69" t="e">
        <f ca="1">SUMIFS(#REF!,#REF!,A143,#REF!,$BF$2,#REF!,$BO$1)</f>
        <v>#REF!</v>
      </c>
      <c r="BG143" s="69" t="e">
        <f ca="1">SUMIFS(#REF!,#REF!,A143,#REF!,$BG$2,#REF!,$BO$1)</f>
        <v>#REF!</v>
      </c>
      <c r="BH143" s="60"/>
      <c r="BI143" s="82">
        <f>SUMIFS('Inventory Matrix'!$E:$E,'Inventory Matrix'!$G:$G,$BI$2,'Inventory Matrix'!$B:$B,$BO$1,'Inventory Matrix'!$C:$C,A143)</f>
        <v>0</v>
      </c>
      <c r="BJ143" s="82">
        <f>SUMIFS('Inventory Matrix'!$E:$E,'Inventory Matrix'!$G:$G,$BJ$2,'Inventory Matrix'!$B:$B,$BO$1,'Inventory Matrix'!$C:$C,A143)</f>
        <v>0</v>
      </c>
      <c r="BK143" s="82">
        <f>SUMIFS('Inventory Matrix'!$E:$E,'Inventory Matrix'!$G:$G,$BK$2,'Inventory Matrix'!$B:$B,$BO$1,'Inventory Matrix'!$C:$C,A143)</f>
        <v>0</v>
      </c>
      <c r="BL143" s="83">
        <f>SUMIFS('Inventory Matrix'!$E:$E,'Inventory Matrix'!$G:$G,$BL$2,'Inventory Matrix'!$B:$B,$BO$1,'Inventory Matrix'!$C:$C,A143)</f>
        <v>2</v>
      </c>
      <c r="BM143" s="85" t="str">
        <f t="shared" ca="1" si="41"/>
        <v>-</v>
      </c>
      <c r="BN143" s="86">
        <f t="shared" ca="1" si="42"/>
        <v>0</v>
      </c>
      <c r="BO143" s="87">
        <f>SUMIFS(Stock!$D:$D,Stock!$A:$A,$BO$1,Stock!$C:$C,A143)</f>
        <v>2</v>
      </c>
      <c r="BP143" s="55"/>
      <c r="BQ143" s="69" t="e">
        <f ca="1">SUMIFS(#REF!,#REF!,A143,#REF!,$BQ$2,#REF!,$CD$1)</f>
        <v>#REF!</v>
      </c>
      <c r="BR143" s="69" t="e">
        <f ca="1">SUMIFS(#REF!,#REF!,A143,#REF!,$BR$2,#REF!,$CD$1)</f>
        <v>#REF!</v>
      </c>
      <c r="BS143" s="69" t="e">
        <f ca="1">SUMIFS(#REF!,#REF!,A143,#REF!,$BS$2,#REF!,$CD$1)</f>
        <v>#REF!</v>
      </c>
      <c r="BT143" s="69" t="e">
        <f ca="1">SUMIFS(#REF!,#REF!,A143,#REF!,$BT$2,#REF!,$CD$1)</f>
        <v>#REF!</v>
      </c>
      <c r="BU143" s="69" t="e">
        <f ca="1">SUMIFS(#REF!,#REF!,A143,#REF!,$BU$2,#REF!,$CD$1)</f>
        <v>#REF!</v>
      </c>
      <c r="BV143" s="69" t="e">
        <f ca="1">SUMIFS(#REF!,#REF!,A143,#REF!,$BV$2,#REF!,$CD$1)</f>
        <v>#REF!</v>
      </c>
      <c r="BW143" s="60"/>
      <c r="BX143" s="82">
        <f>SUMIFS('Inventory Matrix'!$E:$E,'Inventory Matrix'!$G:$G,$BX$2,'Inventory Matrix'!$B:$B,$CD$1,'Inventory Matrix'!$C:$C,A143)</f>
        <v>0</v>
      </c>
      <c r="BY143" s="82">
        <f>SUMIFS('Inventory Matrix'!$E:$E,'Inventory Matrix'!$G:$G,$BY$2,'Inventory Matrix'!$B:$B,$CD$1,'Inventory Matrix'!$C:$C,A143)</f>
        <v>0</v>
      </c>
      <c r="BZ143" s="82">
        <f>SUMIFS('Inventory Matrix'!$E:$E,'Inventory Matrix'!$G:$G,$BZ$2,'Inventory Matrix'!$B:$B,$CD$1,'Inventory Matrix'!$C:$C,A143)</f>
        <v>0</v>
      </c>
      <c r="CA143" s="83">
        <f>SUMIFS('Inventory Matrix'!$E:$E,'Inventory Matrix'!$G:$G,$CA$2,'Inventory Matrix'!$B:$B,$CD$1,'Inventory Matrix'!$C:$C,A143)</f>
        <v>2</v>
      </c>
      <c r="CB143" s="85" t="str">
        <f t="shared" ca="1" si="43"/>
        <v>-</v>
      </c>
      <c r="CC143" s="88">
        <f t="shared" ca="1" si="44"/>
        <v>0</v>
      </c>
      <c r="CD143" s="87">
        <f>SUMIFS(Stock!$D:$D,Stock!$A:$A,$CD$1,Stock!$C:$C,A143)</f>
        <v>2</v>
      </c>
      <c r="CE143" s="55"/>
      <c r="CF143" s="69" t="e">
        <f ca="1">SUMIFS(#REF!,#REF!,A143,#REF!,$CF$2,#REF!,$CS$1)</f>
        <v>#REF!</v>
      </c>
      <c r="CG143" s="69" t="e">
        <f ca="1">SUMIFS(#REF!,#REF!,A143,#REF!,$CG$2,#REF!,$CS$1)</f>
        <v>#REF!</v>
      </c>
      <c r="CH143" s="69" t="e">
        <f ca="1">SUMIFS(#REF!,#REF!,A143,#REF!,$CH$2,#REF!,$CS$1)</f>
        <v>#REF!</v>
      </c>
      <c r="CI143" s="69" t="e">
        <f ca="1">SUMIFS(#REF!,#REF!,A143,#REF!,$CI$2,#REF!,$CS$1)</f>
        <v>#REF!</v>
      </c>
      <c r="CJ143" s="69" t="e">
        <f ca="1">SUMIFS(#REF!,#REF!,A143,#REF!,$CJ$2,#REF!,$CS$1)</f>
        <v>#REF!</v>
      </c>
      <c r="CK143" s="69" t="e">
        <f ca="1">SUMIFS(#REF!,#REF!,A143,#REF!,$CK$2,#REF!,$CS$1)</f>
        <v>#REF!</v>
      </c>
      <c r="CL143" s="60"/>
      <c r="CM143" s="82">
        <f>SUMIFS('Inventory Matrix'!$E:$E,'Inventory Matrix'!$G:$G,$CM$2,'Inventory Matrix'!$B:$B,$CS$1,'Inventory Matrix'!$C:$C,A143)</f>
        <v>0</v>
      </c>
      <c r="CN143" s="82">
        <f>SUMIFS('Inventory Matrix'!$E:$E,'Inventory Matrix'!$G:$G,$CN$2,'Inventory Matrix'!$B:$B,$CS$1,'Inventory Matrix'!$C:$C,A143)</f>
        <v>0</v>
      </c>
      <c r="CO143" s="82">
        <f>SUMIFS('Inventory Matrix'!$E:$E,'Inventory Matrix'!$G:$G,$CO$2,'Inventory Matrix'!$B:$B,$CS$1,'Inventory Matrix'!$C:$C,A143)</f>
        <v>0</v>
      </c>
      <c r="CP143" s="83">
        <f>SUMIFS('Inventory Matrix'!$E:$E,'Inventory Matrix'!$G:$G,$CP$2,'Inventory Matrix'!$B:$B,$CS$1,'Inventory Matrix'!$C:$C,A143)</f>
        <v>1</v>
      </c>
      <c r="CQ143" s="85" t="str">
        <f t="shared" ca="1" si="45"/>
        <v>-</v>
      </c>
      <c r="CR143" s="88">
        <f t="shared" ca="1" si="46"/>
        <v>0</v>
      </c>
      <c r="CS143" s="87">
        <f>SUMIFS(Stock!$D:$D,Stock!$A:$A,$CS$1,Stock!$C:$C,A143)</f>
        <v>1</v>
      </c>
      <c r="CT143" s="64"/>
      <c r="CU143" s="89">
        <f>SUMIFS(Stock!$D:$D,Stock!$A:$A,$CU$1,Stock!$C:$C,A143)</f>
        <v>0</v>
      </c>
      <c r="CV143" s="64"/>
      <c r="CW143" s="69" t="e">
        <f ca="1">SUMIFS(#REF!,#REF!,A143,#REF!,$CW$2,#REF!,$DC$1)</f>
        <v>#REF!</v>
      </c>
      <c r="CX143" s="69" t="e">
        <f ca="1">SUMIFS(#REF!,#REF!,A143,#REF!,$CX$2,#REF!,$DC$1)</f>
        <v>#REF!</v>
      </c>
      <c r="CY143" s="69" t="e">
        <f ca="1">SUMIFS(#REF!,#REF!,A143,#REF!,$CY$2,#REF!,$DC$1)</f>
        <v>#REF!</v>
      </c>
      <c r="CZ143" s="69" t="e">
        <f ca="1">SUMIFS(#REF!,#REF!,A143,#REF!,$CZ$2,#REF!,$DC$1)</f>
        <v>#REF!</v>
      </c>
      <c r="DA143" s="69" t="e">
        <f ca="1">SUMIFS(#REF!,#REF!,A143,#REF!,$DA$2,#REF!,$DC$1)</f>
        <v>#REF!</v>
      </c>
      <c r="DB143" s="69" t="e">
        <f ca="1">SUMIFS(#REF!,#REF!,A143,#REF!,$DB$2,#REF!,$DC$1)</f>
        <v>#REF!</v>
      </c>
      <c r="DC143" s="89">
        <f>SUMIFS(Stock!$D:$D,Stock!$A:$A,$DC$1,Stock!$C:$C,A143)</f>
        <v>0</v>
      </c>
      <c r="DD143" s="89">
        <f>SUMIFS(Stock!$D:$D,Stock!$A:$A,$DD$1,Stock!$C:$C,A143)</f>
        <v>0</v>
      </c>
      <c r="DE143" s="89">
        <f>SUMIFS(Stock!$D:$D,Stock!$A:$A,$DE$1,Stock!$C:$C,A143)</f>
        <v>0</v>
      </c>
      <c r="DF143" s="66"/>
      <c r="DG143" s="66"/>
      <c r="DH143" s="90">
        <f>SUMIFS('Inventory Matrix'!$E:$E,'Inventory Matrix'!$B:$B,$DH$2,'Inventory Matrix'!$G:$G,$DM$2,'Inventory Matrix'!$C:$C,A143)</f>
        <v>0</v>
      </c>
      <c r="DI143" s="90">
        <f>SUMIFS('Inventory Matrix'!$E:$E,'Inventory Matrix'!$B:$B,$DI$2,'Inventory Matrix'!$G:$G,$DM$2,'Inventory Matrix'!$C:$C,A143)</f>
        <v>0</v>
      </c>
      <c r="DJ143" s="90">
        <f>SUMIFS('Inventory Matrix'!$E:$E,'Inventory Matrix'!$B:$B,$DJ$2,'Inventory Matrix'!$G:$G,$DM$2,'Inventory Matrix'!$C:$C,A143)</f>
        <v>0</v>
      </c>
      <c r="DK143" s="90">
        <f>SUMIFS('Inventory Matrix'!$E:$E,'Inventory Matrix'!$B:$B,$DK$2,'Inventory Matrix'!$G:$G,$DM$2,'Inventory Matrix'!$C:$C,A143)</f>
        <v>0</v>
      </c>
      <c r="DL143" s="90">
        <f>SUMIFS('Inventory Matrix'!$E:$E,'Inventory Matrix'!$B:$B,$DL$2,'Inventory Matrix'!$G:$G,$DM$2,'Inventory Matrix'!$C:$C,A143)</f>
        <v>0</v>
      </c>
      <c r="DM143" s="91">
        <f>SUMIFS('Inventory Matrix'!$E:$E,'Inventory Matrix'!$G:$G,$DM$2,'Inventory Matrix'!$C:$C,A143)</f>
        <v>0</v>
      </c>
      <c r="DN143" s="48"/>
      <c r="DO143" s="90">
        <f>SUMIFS('Inventory Matrix'!$E:$E,'Inventory Matrix'!$B:$B,$DO$2,'Inventory Matrix'!$G:$G,$DT$2,'Inventory Matrix'!$C:$C,A143)</f>
        <v>0</v>
      </c>
      <c r="DP143" s="90">
        <f>SUMIFS('Inventory Matrix'!$E:$E,'Inventory Matrix'!$B:$B,$DP$2,'Inventory Matrix'!$G:$G,$DT$2,'Inventory Matrix'!$C:$C,A143)</f>
        <v>0</v>
      </c>
      <c r="DQ143" s="90">
        <f>SUMIFS('Inventory Matrix'!$E:$E,'Inventory Matrix'!$B:$B,$DQ$2,'Inventory Matrix'!$G:$G,$DT$2,'Inventory Matrix'!$C:$C,A143)</f>
        <v>0</v>
      </c>
      <c r="DR143" s="90">
        <f>SUMIFS('Inventory Matrix'!$E:$E,'Inventory Matrix'!$B:$B,$DR$2,'Inventory Matrix'!$G:$G,$DT$2,'Inventory Matrix'!$C:$C,A143)</f>
        <v>0</v>
      </c>
      <c r="DS143" s="90">
        <f>SUMIFS('Inventory Matrix'!$E:$E,'Inventory Matrix'!$B:$B,$DS$2,'Inventory Matrix'!$G:$G,$DT$2,'Inventory Matrix'!$C:$C,A143)</f>
        <v>0</v>
      </c>
      <c r="DT143" s="91">
        <f>SUMIFS('Inventory Matrix'!$E:$E,'Inventory Matrix'!$G:$G,$DT$2,'Inventory Matrix'!$C:$C,A143)</f>
        <v>0</v>
      </c>
      <c r="DU143" s="44"/>
      <c r="DV143" s="90">
        <f>SUMIFS('Inventory Matrix'!$E:$E,'Inventory Matrix'!$B:$B,$DV$2,'Inventory Matrix'!$G:$G,$EA$2,'Inventory Matrix'!$C:$C,A143)</f>
        <v>0</v>
      </c>
      <c r="DW143" s="90">
        <f>SUMIFS('Inventory Matrix'!$E:$E,'Inventory Matrix'!$B:$B,$DW$2,'Inventory Matrix'!$G:$G,$EA$2,'Inventory Matrix'!$C:$C,A143)</f>
        <v>0</v>
      </c>
      <c r="DX143" s="90">
        <f>SUMIFS('Inventory Matrix'!$E:$E,'Inventory Matrix'!$B:$B,$DX$2,'Inventory Matrix'!$G:$G,$EA$2,'Inventory Matrix'!$C:$C,A143)</f>
        <v>0</v>
      </c>
      <c r="DY143" s="90">
        <f>SUMIFS('Inventory Matrix'!$E:$E,'Inventory Matrix'!$B:$B,$DY$2,'Inventory Matrix'!$G:$G,$EA$2,'Inventory Matrix'!$C:$C,A143)</f>
        <v>0</v>
      </c>
      <c r="DZ143" s="90">
        <f>SUMIFS('Inventory Matrix'!$E:$E,'Inventory Matrix'!$B:$B,$DZ$2,'Inventory Matrix'!$G:$G,$EA$2,'Inventory Matrix'!$C:$C,A143)</f>
        <v>0</v>
      </c>
      <c r="EA143" s="91">
        <f>SUMIFS('Inventory Matrix'!$E:$E,'Inventory Matrix'!$G:$G,$EA$2,'Inventory Matrix'!$C:$C,A143)</f>
        <v>0</v>
      </c>
      <c r="EB143" s="44"/>
      <c r="EC143" s="90">
        <f>SUMIFS('Inventory Matrix'!$E:$E,'Inventory Matrix'!$B:$B,$EC$2,'Inventory Matrix'!$G:$G,$EH$2,'Inventory Matrix'!$C:$C,A143)</f>
        <v>3</v>
      </c>
      <c r="ED143" s="90">
        <f>SUMIFS('Inventory Matrix'!$E:$E,'Inventory Matrix'!$B:$B,$ED$2,'Inventory Matrix'!$G:$G,$EH$2,'Inventory Matrix'!$C:$C,A143)</f>
        <v>3</v>
      </c>
      <c r="EE143" s="90">
        <f>SUMIFS('Inventory Matrix'!$E:$E,'Inventory Matrix'!$B:$B,$EE$2,'Inventory Matrix'!$G:$G,$EH$2,'Inventory Matrix'!$C:$C,A143)</f>
        <v>2</v>
      </c>
      <c r="EF143" s="90">
        <f>SUMIFS('Inventory Matrix'!$E:$E,'Inventory Matrix'!$B:$B,$EF$2,'Inventory Matrix'!$G:$G,$EH$2,'Inventory Matrix'!$C:$C,A143)</f>
        <v>2</v>
      </c>
      <c r="EG143" s="90">
        <f>SUMIFS('Inventory Matrix'!$E:$E,'Inventory Matrix'!$B:$B,$EG$2,'Inventory Matrix'!$G:$G,$EH$2,'Inventory Matrix'!$C:$C,A143)</f>
        <v>1</v>
      </c>
      <c r="EH143" s="91">
        <f>SUMIFS('Inventory Matrix'!$E:$E,'Inventory Matrix'!$G:$G,$EH$2,'Inventory Matrix'!$C:$C,A143)</f>
        <v>11</v>
      </c>
      <c r="EI143" s="44"/>
    </row>
    <row r="144" spans="1:139" ht="13" x14ac:dyDescent="0.15">
      <c r="A144" s="38" t="str">
        <f t="shared" si="32"/>
        <v>MPTF3</v>
      </c>
      <c r="B144" s="39" t="s">
        <v>2186</v>
      </c>
      <c r="C144" s="40" t="s">
        <v>140</v>
      </c>
      <c r="D144" s="40" t="s">
        <v>2340</v>
      </c>
      <c r="E144" s="41">
        <f t="shared" si="33"/>
        <v>5</v>
      </c>
      <c r="F144" s="41">
        <f>SUMIFS(Stock!$D:$D,Stock!$C:$C,A144)</f>
        <v>5</v>
      </c>
      <c r="G144" s="42" t="e">
        <f t="shared" ca="1" si="34"/>
        <v>#REF!</v>
      </c>
      <c r="H144" s="43">
        <f t="shared" ca="1" si="35"/>
        <v>0</v>
      </c>
      <c r="I144" s="44"/>
      <c r="J144" s="38" t="e">
        <f ca="1">SUMIFS(#REF!,#REF!,A144,#REF!,$J$2)</f>
        <v>#REF!</v>
      </c>
      <c r="K144" s="38" t="e">
        <f ca="1">SUMIFS(#REF!,#REF!,A144,#REF!,$K$2)</f>
        <v>#REF!</v>
      </c>
      <c r="L144" s="38" t="e">
        <f ca="1">SUMIFS(#REF!,#REF!,A144,#REF!,$L$2)</f>
        <v>#REF!</v>
      </c>
      <c r="M144" s="38" t="e">
        <f ca="1">SUMIFS(#REF!,#REF!,A144,#REF!,$M$2)</f>
        <v>#REF!</v>
      </c>
      <c r="N144" s="38" t="e">
        <f ca="1">SUMIFS(#REF!,#REF!,A144,#REF!,$N$2)</f>
        <v>#REF!</v>
      </c>
      <c r="O144" s="38" t="e">
        <f ca="1">SUMIFS(#REF!,#REF!,A144,#REF!,$O$2)</f>
        <v>#REF!</v>
      </c>
      <c r="P144" s="38" t="e">
        <f ca="1">SUMIFS(#REF!,#REF!,A144,#REF!,$P$2)</f>
        <v>#REF!</v>
      </c>
      <c r="Q144" s="38" t="e">
        <f ca="1">SUMIFS(#REF!,#REF!,A144,#REF!,$Q$2)</f>
        <v>#REF!</v>
      </c>
      <c r="R144" s="38" t="e">
        <f ca="1">SUMIFS(#REF!,#REF!,A144,#REF!,$R$2)</f>
        <v>#REF!</v>
      </c>
      <c r="S144" s="38" t="e">
        <f ca="1">SUMIFS(#REF!,#REF!,A144,#REF!,$S$2)</f>
        <v>#REF!</v>
      </c>
      <c r="T144" s="45"/>
      <c r="U144" s="44"/>
      <c r="V144" s="46"/>
      <c r="W144" s="38" t="e">
        <f ca="1">SUMIFS(#REF!,#REF!,A144,#REF!,$W$2,#REF!,$AK$1)</f>
        <v>#REF!</v>
      </c>
      <c r="X144" s="38" t="e">
        <f ca="1">SUMIFS(#REF!,#REF!,A144,#REF!,$X$2,#REF!,$AK$1)</f>
        <v>#REF!</v>
      </c>
      <c r="Y144" s="38" t="e">
        <f ca="1">SUMIFS(#REF!,#REF!,A144,#REF!,$Y$2,#REF!,$AK$1)</f>
        <v>#REF!</v>
      </c>
      <c r="Z144" s="38" t="e">
        <f ca="1">SUMIFS(#REF!,#REF!,A144,#REF!,$Z$2,#REF!,$AK$1)</f>
        <v>#REF!</v>
      </c>
      <c r="AA144" s="38" t="e">
        <f ca="1">SUMIFS(#REF!,#REF!,A144,#REF!,$AA$2,#REF!,$AK$1)</f>
        <v>#REF!</v>
      </c>
      <c r="AB144" s="38" t="e">
        <f ca="1">SUMIFS(#REF!,#REF!,A144,#REF!,$AB$2,#REF!,$AK$1)</f>
        <v>#REF!</v>
      </c>
      <c r="AC144" s="48"/>
      <c r="AD144" s="92">
        <f>SUMIFS('Inventory Matrix'!$E:$E,'Inventory Matrix'!$G:$G,$AD$2,'Inventory Matrix'!$B:$B,$AK$1,'Inventory Matrix'!$C:$C,A144)</f>
        <v>0</v>
      </c>
      <c r="AE144" s="39">
        <f>SUMIFS('Inventory Matrix'!$E:$E,'Inventory Matrix'!$G:$G,$AE$2,'Inventory Matrix'!$B:$B,$AK$1,'Inventory Matrix'!$C:$C,A144)</f>
        <v>0</v>
      </c>
      <c r="AF144" s="39">
        <f>SUMIFS('Inventory Matrix'!$E:$E,'Inventory Matrix'!$G:$G,$AF$2,'Inventory Matrix'!$B:$B,$AK$1,'Inventory Matrix'!$C:$C,A144)</f>
        <v>0</v>
      </c>
      <c r="AG144" s="93">
        <f>SUMIFS('Inventory Matrix'!$E:$E,'Inventory Matrix'!$G:$G,$AG$2,'Inventory Matrix'!$B:$B,$AK$1,'Inventory Matrix'!$C:$C,A144)</f>
        <v>0</v>
      </c>
      <c r="AH144" s="170" t="str">
        <f t="shared" ca="1" si="36"/>
        <v>-</v>
      </c>
      <c r="AI144" s="171" t="str">
        <f t="shared" ca="1" si="37"/>
        <v>-</v>
      </c>
      <c r="AJ144" s="174">
        <f t="shared" ca="1" si="48"/>
        <v>0</v>
      </c>
      <c r="AK144" s="172">
        <f>SUMIFS(Stock!$D:$D,Stock!$A:$A,$AK$1,Stock!$C:$C,A144)</f>
        <v>0</v>
      </c>
      <c r="AL144" s="55"/>
      <c r="AM144" s="38" t="e">
        <f ca="1">SUMIFS(#REF!,#REF!,A144,#REF!,$AM$2,#REF!,$AZ$1)</f>
        <v>#REF!</v>
      </c>
      <c r="AN144" s="38" t="e">
        <f ca="1">SUMIFS(#REF!,#REF!,A144,#REF!,$AN$2,#REF!,$AZ$1)</f>
        <v>#REF!</v>
      </c>
      <c r="AO144" s="38" t="e">
        <f ca="1">SUMIFS(#REF!,#REF!,A144,#REF!,$AO$2,#REF!,$AZ$1)</f>
        <v>#REF!</v>
      </c>
      <c r="AP144" s="38" t="e">
        <f ca="1">SUMIFS(#REF!,#REF!,A144,#REF!,$AP$2,#REF!,$AZ$1)</f>
        <v>#REF!</v>
      </c>
      <c r="AQ144" s="38" t="e">
        <f ca="1">SUMIFS(#REF!,#REF!,A144,#REF!,$AQ$2,#REF!,$AZ$1)</f>
        <v>#REF!</v>
      </c>
      <c r="AR144" s="38" t="e">
        <f ca="1">SUMIFS(#REF!,#REF!,A144,#REF!,$AR$2,#REF!,$AZ$1)</f>
        <v>#REF!</v>
      </c>
      <c r="AS144" s="81"/>
      <c r="AT144" s="49">
        <f>SUMIFS('Inventory Matrix'!$E:$E,'Inventory Matrix'!$G:$G,$AT$2,'Inventory Matrix'!$B:$B,$AZ$1,'Inventory Matrix'!$C:$C,A144)</f>
        <v>0</v>
      </c>
      <c r="AU144" s="49">
        <f>SUMIFS('Inventory Matrix'!$E:$E,'Inventory Matrix'!$G:$G,$AU$2,'Inventory Matrix'!$B:$B,$AZ$1,'Inventory Matrix'!$C:$C,A144)</f>
        <v>0</v>
      </c>
      <c r="AV144" s="49">
        <f>SUMIFS('Inventory Matrix'!$E:$E,'Inventory Matrix'!$G:$G,$AV$2,'Inventory Matrix'!$B:$B,$AZ$1,'Inventory Matrix'!$C:$C,A144)</f>
        <v>0</v>
      </c>
      <c r="AW144" s="57">
        <f>SUMIFS('Inventory Matrix'!$E:$E,'Inventory Matrix'!$G:$G,$AW$2,'Inventory Matrix'!$B:$B,$AZ$1,'Inventory Matrix'!$C:$C,A144)</f>
        <v>0</v>
      </c>
      <c r="AX144" s="96" t="str">
        <f t="shared" ca="1" si="39"/>
        <v>-</v>
      </c>
      <c r="AY144" s="63">
        <f t="shared" ca="1" si="40"/>
        <v>0</v>
      </c>
      <c r="AZ144" s="97">
        <f>SUMIFS(Stock!$D:$D,Stock!$A:$A,$AZ$1,Stock!$C:$C,A144)</f>
        <v>0</v>
      </c>
      <c r="BA144" s="55"/>
      <c r="BB144" s="38" t="e">
        <f ca="1">SUMIFS(#REF!,#REF!,A144,#REF!,$BB$2,#REF!,$BO$1)</f>
        <v>#REF!</v>
      </c>
      <c r="BC144" s="38" t="e">
        <f ca="1">SUMIFS(#REF!,#REF!,A144,#REF!,$BC$2,#REF!,$BO$1)</f>
        <v>#REF!</v>
      </c>
      <c r="BD144" s="38" t="e">
        <f ca="1">SUMIFS(#REF!,#REF!,A144,#REF!,$BD$2,#REF!,$BO$1)</f>
        <v>#REF!</v>
      </c>
      <c r="BE144" s="38" t="e">
        <f ca="1">SUMIFS(#REF!,#REF!,A144,#REF!,$BE$2,#REF!,$BO$1)</f>
        <v>#REF!</v>
      </c>
      <c r="BF144" s="38" t="e">
        <f ca="1">SUMIFS(#REF!,#REF!,A144,#REF!,$BF$2,#REF!,$BO$1)</f>
        <v>#REF!</v>
      </c>
      <c r="BG144" s="38" t="e">
        <f ca="1">SUMIFS(#REF!,#REF!,A144,#REF!,$BG$2,#REF!,$BO$1)</f>
        <v>#REF!</v>
      </c>
      <c r="BH144" s="60"/>
      <c r="BI144" s="49">
        <f>SUMIFS('Inventory Matrix'!$E:$E,'Inventory Matrix'!$G:$G,$BI$2,'Inventory Matrix'!$B:$B,$BO$1,'Inventory Matrix'!$C:$C,A144)</f>
        <v>0</v>
      </c>
      <c r="BJ144" s="49">
        <f>SUMIFS('Inventory Matrix'!$E:$E,'Inventory Matrix'!$G:$G,$BJ$2,'Inventory Matrix'!$B:$B,$BO$1,'Inventory Matrix'!$C:$C,A144)</f>
        <v>0</v>
      </c>
      <c r="BK144" s="49">
        <f>SUMIFS('Inventory Matrix'!$E:$E,'Inventory Matrix'!$G:$G,$BK$2,'Inventory Matrix'!$B:$B,$BO$1,'Inventory Matrix'!$C:$C,A144)</f>
        <v>0</v>
      </c>
      <c r="BL144" s="57">
        <f>SUMIFS('Inventory Matrix'!$E:$E,'Inventory Matrix'!$G:$G,$BL$2,'Inventory Matrix'!$B:$B,$BO$1,'Inventory Matrix'!$C:$C,A144)</f>
        <v>4</v>
      </c>
      <c r="BM144" s="96" t="str">
        <f t="shared" ca="1" si="41"/>
        <v>-</v>
      </c>
      <c r="BN144" s="62">
        <f t="shared" ca="1" si="42"/>
        <v>0</v>
      </c>
      <c r="BO144" s="97">
        <f>SUMIFS(Stock!$D:$D,Stock!$A:$A,$BO$1,Stock!$C:$C,A144)</f>
        <v>4</v>
      </c>
      <c r="BP144" s="55"/>
      <c r="BQ144" s="38" t="e">
        <f ca="1">SUMIFS(#REF!,#REF!,A144,#REF!,$BQ$2,#REF!,$CD$1)</f>
        <v>#REF!</v>
      </c>
      <c r="BR144" s="38" t="e">
        <f ca="1">SUMIFS(#REF!,#REF!,A144,#REF!,$BR$2,#REF!,$CD$1)</f>
        <v>#REF!</v>
      </c>
      <c r="BS144" s="38" t="e">
        <f ca="1">SUMIFS(#REF!,#REF!,A144,#REF!,$BS$2,#REF!,$CD$1)</f>
        <v>#REF!</v>
      </c>
      <c r="BT144" s="38" t="e">
        <f ca="1">SUMIFS(#REF!,#REF!,A144,#REF!,$BT$2,#REF!,$CD$1)</f>
        <v>#REF!</v>
      </c>
      <c r="BU144" s="38" t="e">
        <f ca="1">SUMIFS(#REF!,#REF!,A144,#REF!,$BU$2,#REF!,$CD$1)</f>
        <v>#REF!</v>
      </c>
      <c r="BV144" s="38" t="e">
        <f ca="1">SUMIFS(#REF!,#REF!,A144,#REF!,$BV$2,#REF!,$CD$1)</f>
        <v>#REF!</v>
      </c>
      <c r="BW144" s="60"/>
      <c r="BX144" s="49">
        <f>SUMIFS('Inventory Matrix'!$E:$E,'Inventory Matrix'!$G:$G,$BX$2,'Inventory Matrix'!$B:$B,$CD$1,'Inventory Matrix'!$C:$C,A144)</f>
        <v>0</v>
      </c>
      <c r="BY144" s="49">
        <f>SUMIFS('Inventory Matrix'!$E:$E,'Inventory Matrix'!$G:$G,$BY$2,'Inventory Matrix'!$B:$B,$CD$1,'Inventory Matrix'!$C:$C,A144)</f>
        <v>0</v>
      </c>
      <c r="BZ144" s="49">
        <f>SUMIFS('Inventory Matrix'!$E:$E,'Inventory Matrix'!$G:$G,$BZ$2,'Inventory Matrix'!$B:$B,$CD$1,'Inventory Matrix'!$C:$C,A144)</f>
        <v>0</v>
      </c>
      <c r="CA144" s="57">
        <f>SUMIFS('Inventory Matrix'!$E:$E,'Inventory Matrix'!$G:$G,$CA$2,'Inventory Matrix'!$B:$B,$CD$1,'Inventory Matrix'!$C:$C,A144)</f>
        <v>1</v>
      </c>
      <c r="CB144" s="96" t="str">
        <f t="shared" ca="1" si="43"/>
        <v>-</v>
      </c>
      <c r="CC144" s="63">
        <f t="shared" ca="1" si="44"/>
        <v>0</v>
      </c>
      <c r="CD144" s="97">
        <f>SUMIFS(Stock!$D:$D,Stock!$A:$A,$CD$1,Stock!$C:$C,A144)</f>
        <v>1</v>
      </c>
      <c r="CE144" s="55"/>
      <c r="CF144" s="38" t="e">
        <f ca="1">SUMIFS(#REF!,#REF!,A144,#REF!,$CF$2,#REF!,$CS$1)</f>
        <v>#REF!</v>
      </c>
      <c r="CG144" s="38" t="e">
        <f ca="1">SUMIFS(#REF!,#REF!,A144,#REF!,$CG$2,#REF!,$CS$1)</f>
        <v>#REF!</v>
      </c>
      <c r="CH144" s="38" t="e">
        <f ca="1">SUMIFS(#REF!,#REF!,A144,#REF!,$CH$2,#REF!,$CS$1)</f>
        <v>#REF!</v>
      </c>
      <c r="CI144" s="38" t="e">
        <f ca="1">SUMIFS(#REF!,#REF!,A144,#REF!,$CI$2,#REF!,$CS$1)</f>
        <v>#REF!</v>
      </c>
      <c r="CJ144" s="38" t="e">
        <f ca="1">SUMIFS(#REF!,#REF!,A144,#REF!,$CJ$2,#REF!,$CS$1)</f>
        <v>#REF!</v>
      </c>
      <c r="CK144" s="38" t="e">
        <f ca="1">SUMIFS(#REF!,#REF!,A144,#REF!,$CK$2,#REF!,$CS$1)</f>
        <v>#REF!</v>
      </c>
      <c r="CL144" s="60"/>
      <c r="CM144" s="49">
        <f>SUMIFS('Inventory Matrix'!$E:$E,'Inventory Matrix'!$G:$G,$CM$2,'Inventory Matrix'!$B:$B,$CS$1,'Inventory Matrix'!$C:$C,A144)</f>
        <v>0</v>
      </c>
      <c r="CN144" s="49">
        <f>SUMIFS('Inventory Matrix'!$E:$E,'Inventory Matrix'!$G:$G,$CN$2,'Inventory Matrix'!$B:$B,$CS$1,'Inventory Matrix'!$C:$C,A144)</f>
        <v>0</v>
      </c>
      <c r="CO144" s="49">
        <f>SUMIFS('Inventory Matrix'!$E:$E,'Inventory Matrix'!$G:$G,$CO$2,'Inventory Matrix'!$B:$B,$CS$1,'Inventory Matrix'!$C:$C,A144)</f>
        <v>0</v>
      </c>
      <c r="CP144" s="57">
        <f>SUMIFS('Inventory Matrix'!$E:$E,'Inventory Matrix'!$G:$G,$CP$2,'Inventory Matrix'!$B:$B,$CS$1,'Inventory Matrix'!$C:$C,A144)</f>
        <v>0</v>
      </c>
      <c r="CQ144" s="96" t="str">
        <f t="shared" ca="1" si="45"/>
        <v>-</v>
      </c>
      <c r="CR144" s="63">
        <f t="shared" ca="1" si="46"/>
        <v>0</v>
      </c>
      <c r="CS144" s="97">
        <f>SUMIFS(Stock!$D:$D,Stock!$A:$A,$CS$1,Stock!$C:$C,A144)</f>
        <v>0</v>
      </c>
      <c r="CT144" s="64"/>
      <c r="CU144" s="65">
        <f>SUMIFS(Stock!$D:$D,Stock!$A:$A,$CU$1,Stock!$C:$C,A144)</f>
        <v>0</v>
      </c>
      <c r="CV144" s="64"/>
      <c r="CW144" s="38" t="e">
        <f ca="1">SUMIFS(#REF!,#REF!,A144,#REF!,$CW$2,#REF!,$DC$1)</f>
        <v>#REF!</v>
      </c>
      <c r="CX144" s="38" t="e">
        <f ca="1">SUMIFS(#REF!,#REF!,A144,#REF!,$CX$2,#REF!,$DC$1)</f>
        <v>#REF!</v>
      </c>
      <c r="CY144" s="38" t="e">
        <f ca="1">SUMIFS(#REF!,#REF!,A144,#REF!,$CY$2,#REF!,$DC$1)</f>
        <v>#REF!</v>
      </c>
      <c r="CZ144" s="38" t="e">
        <f ca="1">SUMIFS(#REF!,#REF!,A144,#REF!,$CZ$2,#REF!,$DC$1)</f>
        <v>#REF!</v>
      </c>
      <c r="DA144" s="38" t="e">
        <f ca="1">SUMIFS(#REF!,#REF!,A144,#REF!,$DA$2,#REF!,$DC$1)</f>
        <v>#REF!</v>
      </c>
      <c r="DB144" s="38" t="e">
        <f ca="1">SUMIFS(#REF!,#REF!,A144,#REF!,$DB$2,#REF!,$DC$1)</f>
        <v>#REF!</v>
      </c>
      <c r="DC144" s="65">
        <f>SUMIFS(Stock!$D:$D,Stock!$A:$A,$DC$1,Stock!$C:$C,A144)</f>
        <v>0</v>
      </c>
      <c r="DD144" s="65">
        <f>SUMIFS(Stock!$D:$D,Stock!$A:$A,$DD$1,Stock!$C:$C,A144)</f>
        <v>0</v>
      </c>
      <c r="DE144" s="65">
        <f>SUMIFS(Stock!$D:$D,Stock!$A:$A,$DE$1,Stock!$C:$C,A144)</f>
        <v>0</v>
      </c>
      <c r="DF144" s="66"/>
      <c r="DG144" s="66"/>
      <c r="DH144" s="67">
        <f>SUMIFS('Inventory Matrix'!$E:$E,'Inventory Matrix'!$B:$B,$DH$2,'Inventory Matrix'!$G:$G,$DM$2,'Inventory Matrix'!$C:$C,A144)</f>
        <v>0</v>
      </c>
      <c r="DI144" s="67">
        <f>SUMIFS('Inventory Matrix'!$E:$E,'Inventory Matrix'!$B:$B,$DI$2,'Inventory Matrix'!$G:$G,$DM$2,'Inventory Matrix'!$C:$C,A144)</f>
        <v>0</v>
      </c>
      <c r="DJ144" s="67">
        <f>SUMIFS('Inventory Matrix'!$E:$E,'Inventory Matrix'!$B:$B,$DJ$2,'Inventory Matrix'!$G:$G,$DM$2,'Inventory Matrix'!$C:$C,A144)</f>
        <v>0</v>
      </c>
      <c r="DK144" s="67">
        <f>SUMIFS('Inventory Matrix'!$E:$E,'Inventory Matrix'!$B:$B,$DK$2,'Inventory Matrix'!$G:$G,$DM$2,'Inventory Matrix'!$C:$C,A144)</f>
        <v>0</v>
      </c>
      <c r="DL144" s="67">
        <f>SUMIFS('Inventory Matrix'!$E:$E,'Inventory Matrix'!$B:$B,$DL$2,'Inventory Matrix'!$G:$G,$DM$2,'Inventory Matrix'!$C:$C,A144)</f>
        <v>0</v>
      </c>
      <c r="DM144" s="98">
        <f>SUMIFS('Inventory Matrix'!$E:$E,'Inventory Matrix'!$G:$G,$DM$2,'Inventory Matrix'!$C:$C,A144)</f>
        <v>0</v>
      </c>
      <c r="DN144" s="48"/>
      <c r="DO144" s="67">
        <f>SUMIFS('Inventory Matrix'!$E:$E,'Inventory Matrix'!$B:$B,$DO$2,'Inventory Matrix'!$G:$G,$DT$2,'Inventory Matrix'!$C:$C,A144)</f>
        <v>0</v>
      </c>
      <c r="DP144" s="67">
        <f>SUMIFS('Inventory Matrix'!$E:$E,'Inventory Matrix'!$B:$B,$DP$2,'Inventory Matrix'!$G:$G,$DT$2,'Inventory Matrix'!$C:$C,A144)</f>
        <v>0</v>
      </c>
      <c r="DQ144" s="67">
        <f>SUMIFS('Inventory Matrix'!$E:$E,'Inventory Matrix'!$B:$B,$DQ$2,'Inventory Matrix'!$G:$G,$DT$2,'Inventory Matrix'!$C:$C,A144)</f>
        <v>0</v>
      </c>
      <c r="DR144" s="67">
        <f>SUMIFS('Inventory Matrix'!$E:$E,'Inventory Matrix'!$B:$B,$DR$2,'Inventory Matrix'!$G:$G,$DT$2,'Inventory Matrix'!$C:$C,A144)</f>
        <v>0</v>
      </c>
      <c r="DS144" s="67">
        <f>SUMIFS('Inventory Matrix'!$E:$E,'Inventory Matrix'!$B:$B,$DS$2,'Inventory Matrix'!$G:$G,$DT$2,'Inventory Matrix'!$C:$C,A144)</f>
        <v>0</v>
      </c>
      <c r="DT144" s="98">
        <f>SUMIFS('Inventory Matrix'!$E:$E,'Inventory Matrix'!$G:$G,$DT$2,'Inventory Matrix'!$C:$C,A144)</f>
        <v>0</v>
      </c>
      <c r="DU144" s="44"/>
      <c r="DV144" s="67">
        <f>SUMIFS('Inventory Matrix'!$E:$E,'Inventory Matrix'!$B:$B,$DV$2,'Inventory Matrix'!$G:$G,$EA$2,'Inventory Matrix'!$C:$C,A144)</f>
        <v>0</v>
      </c>
      <c r="DW144" s="67">
        <f>SUMIFS('Inventory Matrix'!$E:$E,'Inventory Matrix'!$B:$B,$DW$2,'Inventory Matrix'!$G:$G,$EA$2,'Inventory Matrix'!$C:$C,A144)</f>
        <v>0</v>
      </c>
      <c r="DX144" s="67">
        <f>SUMIFS('Inventory Matrix'!$E:$E,'Inventory Matrix'!$B:$B,$DX$2,'Inventory Matrix'!$G:$G,$EA$2,'Inventory Matrix'!$C:$C,A144)</f>
        <v>0</v>
      </c>
      <c r="DY144" s="67">
        <f>SUMIFS('Inventory Matrix'!$E:$E,'Inventory Matrix'!$B:$B,$DY$2,'Inventory Matrix'!$G:$G,$EA$2,'Inventory Matrix'!$C:$C,A144)</f>
        <v>0</v>
      </c>
      <c r="DZ144" s="67">
        <f>SUMIFS('Inventory Matrix'!$E:$E,'Inventory Matrix'!$B:$B,$DZ$2,'Inventory Matrix'!$G:$G,$EA$2,'Inventory Matrix'!$C:$C,A144)</f>
        <v>0</v>
      </c>
      <c r="EA144" s="98">
        <f>SUMIFS('Inventory Matrix'!$E:$E,'Inventory Matrix'!$G:$G,$EA$2,'Inventory Matrix'!$C:$C,A144)</f>
        <v>0</v>
      </c>
      <c r="EB144" s="44"/>
      <c r="EC144" s="67">
        <f>SUMIFS('Inventory Matrix'!$E:$E,'Inventory Matrix'!$B:$B,$EC$2,'Inventory Matrix'!$G:$G,$EH$2,'Inventory Matrix'!$C:$C,A144)</f>
        <v>0</v>
      </c>
      <c r="ED144" s="67">
        <f>SUMIFS('Inventory Matrix'!$E:$E,'Inventory Matrix'!$B:$B,$ED$2,'Inventory Matrix'!$G:$G,$EH$2,'Inventory Matrix'!$C:$C,A144)</f>
        <v>0</v>
      </c>
      <c r="EE144" s="67">
        <f>SUMIFS('Inventory Matrix'!$E:$E,'Inventory Matrix'!$B:$B,$EE$2,'Inventory Matrix'!$G:$G,$EH$2,'Inventory Matrix'!$C:$C,A144)</f>
        <v>4</v>
      </c>
      <c r="EF144" s="67">
        <f>SUMIFS('Inventory Matrix'!$E:$E,'Inventory Matrix'!$B:$B,$EF$2,'Inventory Matrix'!$G:$G,$EH$2,'Inventory Matrix'!$C:$C,A144)</f>
        <v>1</v>
      </c>
      <c r="EG144" s="67">
        <f>SUMIFS('Inventory Matrix'!$E:$E,'Inventory Matrix'!$B:$B,$EG$2,'Inventory Matrix'!$G:$G,$EH$2,'Inventory Matrix'!$C:$C,A144)</f>
        <v>0</v>
      </c>
      <c r="EH144" s="98">
        <f>SUMIFS('Inventory Matrix'!$E:$E,'Inventory Matrix'!$G:$G,$EH$2,'Inventory Matrix'!$C:$C,A144)</f>
        <v>5</v>
      </c>
      <c r="EI144" s="44"/>
    </row>
    <row r="145" spans="1:139" ht="13" x14ac:dyDescent="0.15">
      <c r="A145" s="69" t="str">
        <f t="shared" si="32"/>
        <v>MPTR3</v>
      </c>
      <c r="B145" s="70" t="s">
        <v>2186</v>
      </c>
      <c r="C145" s="71" t="s">
        <v>274</v>
      </c>
      <c r="D145" s="71" t="s">
        <v>2341</v>
      </c>
      <c r="E145" s="72">
        <f t="shared" si="33"/>
        <v>12</v>
      </c>
      <c r="F145" s="72">
        <f>SUMIFS(Stock!$D:$D,Stock!$C:$C,A145)</f>
        <v>12</v>
      </c>
      <c r="G145" s="73" t="e">
        <f t="shared" ca="1" si="34"/>
        <v>#REF!</v>
      </c>
      <c r="H145" s="74">
        <f t="shared" ca="1" si="35"/>
        <v>0</v>
      </c>
      <c r="I145" s="44"/>
      <c r="J145" s="69" t="e">
        <f ca="1">SUMIFS(#REF!,#REF!,A145,#REF!,$J$2)</f>
        <v>#REF!</v>
      </c>
      <c r="K145" s="69" t="e">
        <f ca="1">SUMIFS(#REF!,#REF!,A145,#REF!,$K$2)</f>
        <v>#REF!</v>
      </c>
      <c r="L145" s="69" t="e">
        <f ca="1">SUMIFS(#REF!,#REF!,A145,#REF!,$L$2)</f>
        <v>#REF!</v>
      </c>
      <c r="M145" s="69" t="e">
        <f ca="1">SUMIFS(#REF!,#REF!,A145,#REF!,$M$2)</f>
        <v>#REF!</v>
      </c>
      <c r="N145" s="69" t="e">
        <f ca="1">SUMIFS(#REF!,#REF!,A145,#REF!,$N$2)</f>
        <v>#REF!</v>
      </c>
      <c r="O145" s="69" t="e">
        <f ca="1">SUMIFS(#REF!,#REF!,A145,#REF!,$O$2)</f>
        <v>#REF!</v>
      </c>
      <c r="P145" s="69" t="e">
        <f ca="1">SUMIFS(#REF!,#REF!,A145,#REF!,$P$2)</f>
        <v>#REF!</v>
      </c>
      <c r="Q145" s="69" t="e">
        <f ca="1">SUMIFS(#REF!,#REF!,A145,#REF!,$Q$2)</f>
        <v>#REF!</v>
      </c>
      <c r="R145" s="69" t="e">
        <f ca="1">SUMIFS(#REF!,#REF!,A145,#REF!,$R$2)</f>
        <v>#REF!</v>
      </c>
      <c r="S145" s="69" t="e">
        <f ca="1">SUMIFS(#REF!,#REF!,A145,#REF!,$S$2)</f>
        <v>#REF!</v>
      </c>
      <c r="T145" s="75"/>
      <c r="U145" s="44"/>
      <c r="V145" s="46"/>
      <c r="W145" s="69" t="e">
        <f ca="1">SUMIFS(#REF!,#REF!,A145,#REF!,$W$2,#REF!,$AK$1)</f>
        <v>#REF!</v>
      </c>
      <c r="X145" s="69" t="e">
        <f ca="1">SUMIFS(#REF!,#REF!,A145,#REF!,$X$2,#REF!,$AK$1)</f>
        <v>#REF!</v>
      </c>
      <c r="Y145" s="69" t="e">
        <f ca="1">SUMIFS(#REF!,#REF!,A145,#REF!,$Y$2,#REF!,$AK$1)</f>
        <v>#REF!</v>
      </c>
      <c r="Z145" s="69" t="e">
        <f ca="1">SUMIFS(#REF!,#REF!,A145,#REF!,$Z$2,#REF!,$AK$1)</f>
        <v>#REF!</v>
      </c>
      <c r="AA145" s="69" t="e">
        <f ca="1">SUMIFS(#REF!,#REF!,A145,#REF!,$AA$2,#REF!,$AK$1)</f>
        <v>#REF!</v>
      </c>
      <c r="AB145" s="69" t="e">
        <f ca="1">SUMIFS(#REF!,#REF!,A145,#REF!,$AB$2,#REF!,$AK$1)</f>
        <v>#REF!</v>
      </c>
      <c r="AC145" s="48"/>
      <c r="AD145" s="76">
        <f>SUMIFS('Inventory Matrix'!$E:$E,'Inventory Matrix'!$G:$G,$AD$2,'Inventory Matrix'!$B:$B,$AK$1,'Inventory Matrix'!$C:$C,A145)</f>
        <v>4</v>
      </c>
      <c r="AE145" s="70">
        <f>SUMIFS('Inventory Matrix'!$E:$E,'Inventory Matrix'!$G:$G,$AE$2,'Inventory Matrix'!$B:$B,$AK$1,'Inventory Matrix'!$C:$C,A145)</f>
        <v>1</v>
      </c>
      <c r="AF145" s="70">
        <f>SUMIFS('Inventory Matrix'!$E:$E,'Inventory Matrix'!$G:$G,$AF$2,'Inventory Matrix'!$B:$B,$AK$1,'Inventory Matrix'!$C:$C,A145)</f>
        <v>0</v>
      </c>
      <c r="AG145" s="77">
        <f>SUMIFS('Inventory Matrix'!$E:$E,'Inventory Matrix'!$G:$G,$AG$2,'Inventory Matrix'!$B:$B,$AK$1,'Inventory Matrix'!$C:$C,A145)</f>
        <v>0</v>
      </c>
      <c r="AH145" s="167" t="str">
        <f t="shared" ca="1" si="36"/>
        <v>-</v>
      </c>
      <c r="AI145" s="168" t="str">
        <f t="shared" ca="1" si="37"/>
        <v>-</v>
      </c>
      <c r="AJ145" s="173">
        <f t="shared" ca="1" si="48"/>
        <v>0</v>
      </c>
      <c r="AK145" s="169">
        <f>SUMIFS(Stock!$D:$D,Stock!$A:$A,$AK$1,Stock!$C:$C,A145)</f>
        <v>5</v>
      </c>
      <c r="AL145" s="55"/>
      <c r="AM145" s="69" t="e">
        <f ca="1">SUMIFS(#REF!,#REF!,A145,#REF!,$AM$2,#REF!,$AZ$1)</f>
        <v>#REF!</v>
      </c>
      <c r="AN145" s="69" t="e">
        <f ca="1">SUMIFS(#REF!,#REF!,A145,#REF!,$AN$2,#REF!,$AZ$1)</f>
        <v>#REF!</v>
      </c>
      <c r="AO145" s="69" t="e">
        <f ca="1">SUMIFS(#REF!,#REF!,A145,#REF!,$AO$2,#REF!,$AZ$1)</f>
        <v>#REF!</v>
      </c>
      <c r="AP145" s="69" t="e">
        <f ca="1">SUMIFS(#REF!,#REF!,A145,#REF!,$AP$2,#REF!,$AZ$1)</f>
        <v>#REF!</v>
      </c>
      <c r="AQ145" s="69" t="e">
        <f ca="1">SUMIFS(#REF!,#REF!,A145,#REF!,$AQ$2,#REF!,$AZ$1)</f>
        <v>#REF!</v>
      </c>
      <c r="AR145" s="69" t="e">
        <f ca="1">SUMIFS(#REF!,#REF!,A145,#REF!,$AR$2,#REF!,$AZ$1)</f>
        <v>#REF!</v>
      </c>
      <c r="AS145" s="81"/>
      <c r="AT145" s="82">
        <f>SUMIFS('Inventory Matrix'!$E:$E,'Inventory Matrix'!$G:$G,$AT$2,'Inventory Matrix'!$B:$B,$AZ$1,'Inventory Matrix'!$C:$C,A145)</f>
        <v>0</v>
      </c>
      <c r="AU145" s="82">
        <f>SUMIFS('Inventory Matrix'!$E:$E,'Inventory Matrix'!$G:$G,$AU$2,'Inventory Matrix'!$B:$B,$AZ$1,'Inventory Matrix'!$C:$C,A145)</f>
        <v>1</v>
      </c>
      <c r="AV145" s="82">
        <f>SUMIFS('Inventory Matrix'!$E:$E,'Inventory Matrix'!$G:$G,$AV$2,'Inventory Matrix'!$B:$B,$AZ$1,'Inventory Matrix'!$C:$C,A145)</f>
        <v>0</v>
      </c>
      <c r="AW145" s="83">
        <f>SUMIFS('Inventory Matrix'!$E:$E,'Inventory Matrix'!$G:$G,$AW$2,'Inventory Matrix'!$B:$B,$AZ$1,'Inventory Matrix'!$C:$C,A145)</f>
        <v>1</v>
      </c>
      <c r="AX145" s="85" t="str">
        <f t="shared" ca="1" si="39"/>
        <v>-</v>
      </c>
      <c r="AY145" s="88">
        <f t="shared" ca="1" si="40"/>
        <v>0</v>
      </c>
      <c r="AZ145" s="87">
        <f>SUMIFS(Stock!$D:$D,Stock!$A:$A,$AZ$1,Stock!$C:$C,A145)</f>
        <v>2</v>
      </c>
      <c r="BA145" s="55"/>
      <c r="BB145" s="69" t="e">
        <f ca="1">SUMIFS(#REF!,#REF!,A145,#REF!,$BB$2,#REF!,$BO$1)</f>
        <v>#REF!</v>
      </c>
      <c r="BC145" s="69" t="e">
        <f ca="1">SUMIFS(#REF!,#REF!,A145,#REF!,$BC$2,#REF!,$BO$1)</f>
        <v>#REF!</v>
      </c>
      <c r="BD145" s="69" t="e">
        <f ca="1">SUMIFS(#REF!,#REF!,A145,#REF!,$BD$2,#REF!,$BO$1)</f>
        <v>#REF!</v>
      </c>
      <c r="BE145" s="69" t="e">
        <f ca="1">SUMIFS(#REF!,#REF!,A145,#REF!,$BE$2,#REF!,$BO$1)</f>
        <v>#REF!</v>
      </c>
      <c r="BF145" s="69" t="e">
        <f ca="1">SUMIFS(#REF!,#REF!,A145,#REF!,$BF$2,#REF!,$BO$1)</f>
        <v>#REF!</v>
      </c>
      <c r="BG145" s="69" t="e">
        <f ca="1">SUMIFS(#REF!,#REF!,A145,#REF!,$BG$2,#REF!,$BO$1)</f>
        <v>#REF!</v>
      </c>
      <c r="BH145" s="60"/>
      <c r="BI145" s="82">
        <f>SUMIFS('Inventory Matrix'!$E:$E,'Inventory Matrix'!$G:$G,$BI$2,'Inventory Matrix'!$B:$B,$BO$1,'Inventory Matrix'!$C:$C,A145)</f>
        <v>3</v>
      </c>
      <c r="BJ145" s="82">
        <f>SUMIFS('Inventory Matrix'!$E:$E,'Inventory Matrix'!$G:$G,$BJ$2,'Inventory Matrix'!$B:$B,$BO$1,'Inventory Matrix'!$C:$C,A145)</f>
        <v>0</v>
      </c>
      <c r="BK145" s="82">
        <f>SUMIFS('Inventory Matrix'!$E:$E,'Inventory Matrix'!$G:$G,$BK$2,'Inventory Matrix'!$B:$B,$BO$1,'Inventory Matrix'!$C:$C,A145)</f>
        <v>0</v>
      </c>
      <c r="BL145" s="83">
        <f>SUMIFS('Inventory Matrix'!$E:$E,'Inventory Matrix'!$G:$G,$BL$2,'Inventory Matrix'!$B:$B,$BO$1,'Inventory Matrix'!$C:$C,A145)</f>
        <v>1</v>
      </c>
      <c r="BM145" s="85" t="str">
        <f t="shared" ca="1" si="41"/>
        <v>-</v>
      </c>
      <c r="BN145" s="86">
        <f t="shared" ca="1" si="42"/>
        <v>0</v>
      </c>
      <c r="BO145" s="87">
        <f>SUMIFS(Stock!$D:$D,Stock!$A:$A,$BO$1,Stock!$C:$C,A145)</f>
        <v>4</v>
      </c>
      <c r="BP145" s="55"/>
      <c r="BQ145" s="69" t="e">
        <f ca="1">SUMIFS(#REF!,#REF!,A145,#REF!,$BQ$2,#REF!,$CD$1)</f>
        <v>#REF!</v>
      </c>
      <c r="BR145" s="69" t="e">
        <f ca="1">SUMIFS(#REF!,#REF!,A145,#REF!,$BR$2,#REF!,$CD$1)</f>
        <v>#REF!</v>
      </c>
      <c r="BS145" s="69" t="e">
        <f ca="1">SUMIFS(#REF!,#REF!,A145,#REF!,$BS$2,#REF!,$CD$1)</f>
        <v>#REF!</v>
      </c>
      <c r="BT145" s="69" t="e">
        <f ca="1">SUMIFS(#REF!,#REF!,A145,#REF!,$BT$2,#REF!,$CD$1)</f>
        <v>#REF!</v>
      </c>
      <c r="BU145" s="69" t="e">
        <f ca="1">SUMIFS(#REF!,#REF!,A145,#REF!,$BU$2,#REF!,$CD$1)</f>
        <v>#REF!</v>
      </c>
      <c r="BV145" s="69" t="e">
        <f ca="1">SUMIFS(#REF!,#REF!,A145,#REF!,$BV$2,#REF!,$CD$1)</f>
        <v>#REF!</v>
      </c>
      <c r="BW145" s="60"/>
      <c r="BX145" s="82">
        <f>SUMIFS('Inventory Matrix'!$E:$E,'Inventory Matrix'!$G:$G,$BX$2,'Inventory Matrix'!$B:$B,$CD$1,'Inventory Matrix'!$C:$C,A145)</f>
        <v>0</v>
      </c>
      <c r="BY145" s="82">
        <f>SUMIFS('Inventory Matrix'!$E:$E,'Inventory Matrix'!$G:$G,$BY$2,'Inventory Matrix'!$B:$B,$CD$1,'Inventory Matrix'!$C:$C,A145)</f>
        <v>1</v>
      </c>
      <c r="BZ145" s="82">
        <f>SUMIFS('Inventory Matrix'!$E:$E,'Inventory Matrix'!$G:$G,$BZ$2,'Inventory Matrix'!$B:$B,$CD$1,'Inventory Matrix'!$C:$C,A145)</f>
        <v>0</v>
      </c>
      <c r="CA145" s="83">
        <f>SUMIFS('Inventory Matrix'!$E:$E,'Inventory Matrix'!$G:$G,$CA$2,'Inventory Matrix'!$B:$B,$CD$1,'Inventory Matrix'!$C:$C,A145)</f>
        <v>0</v>
      </c>
      <c r="CB145" s="85" t="str">
        <f t="shared" ca="1" si="43"/>
        <v>-</v>
      </c>
      <c r="CC145" s="88">
        <f t="shared" ca="1" si="44"/>
        <v>0</v>
      </c>
      <c r="CD145" s="87">
        <f>SUMIFS(Stock!$D:$D,Stock!$A:$A,$CD$1,Stock!$C:$C,A145)</f>
        <v>1</v>
      </c>
      <c r="CE145" s="55"/>
      <c r="CF145" s="69" t="e">
        <f ca="1">SUMIFS(#REF!,#REF!,A145,#REF!,$CF$2,#REF!,$CS$1)</f>
        <v>#REF!</v>
      </c>
      <c r="CG145" s="69" t="e">
        <f ca="1">SUMIFS(#REF!,#REF!,A145,#REF!,$CG$2,#REF!,$CS$1)</f>
        <v>#REF!</v>
      </c>
      <c r="CH145" s="69" t="e">
        <f ca="1">SUMIFS(#REF!,#REF!,A145,#REF!,$CH$2,#REF!,$CS$1)</f>
        <v>#REF!</v>
      </c>
      <c r="CI145" s="69" t="e">
        <f ca="1">SUMIFS(#REF!,#REF!,A145,#REF!,$CI$2,#REF!,$CS$1)</f>
        <v>#REF!</v>
      </c>
      <c r="CJ145" s="69" t="e">
        <f ca="1">SUMIFS(#REF!,#REF!,A145,#REF!,$CJ$2,#REF!,$CS$1)</f>
        <v>#REF!</v>
      </c>
      <c r="CK145" s="69" t="e">
        <f ca="1">SUMIFS(#REF!,#REF!,A145,#REF!,$CK$2,#REF!,$CS$1)</f>
        <v>#REF!</v>
      </c>
      <c r="CL145" s="60"/>
      <c r="CM145" s="82">
        <f>SUMIFS('Inventory Matrix'!$E:$E,'Inventory Matrix'!$G:$G,$CM$2,'Inventory Matrix'!$B:$B,$CS$1,'Inventory Matrix'!$C:$C,A145)</f>
        <v>0</v>
      </c>
      <c r="CN145" s="82">
        <f>SUMIFS('Inventory Matrix'!$E:$E,'Inventory Matrix'!$G:$G,$CN$2,'Inventory Matrix'!$B:$B,$CS$1,'Inventory Matrix'!$C:$C,A145)</f>
        <v>0</v>
      </c>
      <c r="CO145" s="82">
        <f>SUMIFS('Inventory Matrix'!$E:$E,'Inventory Matrix'!$G:$G,$CO$2,'Inventory Matrix'!$B:$B,$CS$1,'Inventory Matrix'!$C:$C,A145)</f>
        <v>0</v>
      </c>
      <c r="CP145" s="83">
        <f>SUMIFS('Inventory Matrix'!$E:$E,'Inventory Matrix'!$G:$G,$CP$2,'Inventory Matrix'!$B:$B,$CS$1,'Inventory Matrix'!$C:$C,A145)</f>
        <v>0</v>
      </c>
      <c r="CQ145" s="85" t="str">
        <f t="shared" ca="1" si="45"/>
        <v>-</v>
      </c>
      <c r="CR145" s="88">
        <f t="shared" ca="1" si="46"/>
        <v>0</v>
      </c>
      <c r="CS145" s="87">
        <f>SUMIFS(Stock!$D:$D,Stock!$A:$A,$CS$1,Stock!$C:$C,A145)</f>
        <v>0</v>
      </c>
      <c r="CT145" s="64"/>
      <c r="CU145" s="89">
        <f>SUMIFS(Stock!$D:$D,Stock!$A:$A,$CU$1,Stock!$C:$C,A145)</f>
        <v>0</v>
      </c>
      <c r="CV145" s="64"/>
      <c r="CW145" s="69" t="e">
        <f ca="1">SUMIFS(#REF!,#REF!,A145,#REF!,$CW$2,#REF!,$DC$1)</f>
        <v>#REF!</v>
      </c>
      <c r="CX145" s="69" t="e">
        <f ca="1">SUMIFS(#REF!,#REF!,A145,#REF!,$CX$2,#REF!,$DC$1)</f>
        <v>#REF!</v>
      </c>
      <c r="CY145" s="69" t="e">
        <f ca="1">SUMIFS(#REF!,#REF!,A145,#REF!,$CY$2,#REF!,$DC$1)</f>
        <v>#REF!</v>
      </c>
      <c r="CZ145" s="69" t="e">
        <f ca="1">SUMIFS(#REF!,#REF!,A145,#REF!,$CZ$2,#REF!,$DC$1)</f>
        <v>#REF!</v>
      </c>
      <c r="DA145" s="69" t="e">
        <f ca="1">SUMIFS(#REF!,#REF!,A145,#REF!,$DA$2,#REF!,$DC$1)</f>
        <v>#REF!</v>
      </c>
      <c r="DB145" s="69" t="e">
        <f ca="1">SUMIFS(#REF!,#REF!,A145,#REF!,$DB$2,#REF!,$DC$1)</f>
        <v>#REF!</v>
      </c>
      <c r="DC145" s="89">
        <f>SUMIFS(Stock!$D:$D,Stock!$A:$A,$DC$1,Stock!$C:$C,A145)</f>
        <v>0</v>
      </c>
      <c r="DD145" s="89">
        <f>SUMIFS(Stock!$D:$D,Stock!$A:$A,$DD$1,Stock!$C:$C,A145)</f>
        <v>0</v>
      </c>
      <c r="DE145" s="89">
        <f>SUMIFS(Stock!$D:$D,Stock!$A:$A,$DE$1,Stock!$C:$C,A145)</f>
        <v>0</v>
      </c>
      <c r="DF145" s="66"/>
      <c r="DG145" s="66"/>
      <c r="DH145" s="90">
        <f>SUMIFS('Inventory Matrix'!$E:$E,'Inventory Matrix'!$B:$B,$DH$2,'Inventory Matrix'!$G:$G,$DM$2,'Inventory Matrix'!$C:$C,A145)</f>
        <v>4</v>
      </c>
      <c r="DI145" s="90">
        <f>SUMIFS('Inventory Matrix'!$E:$E,'Inventory Matrix'!$B:$B,$DI$2,'Inventory Matrix'!$G:$G,$DM$2,'Inventory Matrix'!$C:$C,A145)</f>
        <v>0</v>
      </c>
      <c r="DJ145" s="90">
        <f>SUMIFS('Inventory Matrix'!$E:$E,'Inventory Matrix'!$B:$B,$DJ$2,'Inventory Matrix'!$G:$G,$DM$2,'Inventory Matrix'!$C:$C,A145)</f>
        <v>3</v>
      </c>
      <c r="DK145" s="90">
        <f>SUMIFS('Inventory Matrix'!$E:$E,'Inventory Matrix'!$B:$B,$DK$2,'Inventory Matrix'!$G:$G,$DM$2,'Inventory Matrix'!$C:$C,A145)</f>
        <v>0</v>
      </c>
      <c r="DL145" s="90">
        <f>SUMIFS('Inventory Matrix'!$E:$E,'Inventory Matrix'!$B:$B,$DL$2,'Inventory Matrix'!$G:$G,$DM$2,'Inventory Matrix'!$C:$C,A145)</f>
        <v>0</v>
      </c>
      <c r="DM145" s="91">
        <f>SUMIFS('Inventory Matrix'!$E:$E,'Inventory Matrix'!$G:$G,$DM$2,'Inventory Matrix'!$C:$C,A145)</f>
        <v>7</v>
      </c>
      <c r="DN145" s="48"/>
      <c r="DO145" s="90">
        <f>SUMIFS('Inventory Matrix'!$E:$E,'Inventory Matrix'!$B:$B,$DO$2,'Inventory Matrix'!$G:$G,$DT$2,'Inventory Matrix'!$C:$C,A145)</f>
        <v>1</v>
      </c>
      <c r="DP145" s="90">
        <f>SUMIFS('Inventory Matrix'!$E:$E,'Inventory Matrix'!$B:$B,$DP$2,'Inventory Matrix'!$G:$G,$DT$2,'Inventory Matrix'!$C:$C,A145)</f>
        <v>1</v>
      </c>
      <c r="DQ145" s="90">
        <f>SUMIFS('Inventory Matrix'!$E:$E,'Inventory Matrix'!$B:$B,$DQ$2,'Inventory Matrix'!$G:$G,$DT$2,'Inventory Matrix'!$C:$C,A145)</f>
        <v>0</v>
      </c>
      <c r="DR145" s="90">
        <f>SUMIFS('Inventory Matrix'!$E:$E,'Inventory Matrix'!$B:$B,$DR$2,'Inventory Matrix'!$G:$G,$DT$2,'Inventory Matrix'!$C:$C,A145)</f>
        <v>1</v>
      </c>
      <c r="DS145" s="90">
        <f>SUMIFS('Inventory Matrix'!$E:$E,'Inventory Matrix'!$B:$B,$DS$2,'Inventory Matrix'!$G:$G,$DT$2,'Inventory Matrix'!$C:$C,A145)</f>
        <v>0</v>
      </c>
      <c r="DT145" s="91">
        <f>SUMIFS('Inventory Matrix'!$E:$E,'Inventory Matrix'!$G:$G,$DT$2,'Inventory Matrix'!$C:$C,A145)</f>
        <v>3</v>
      </c>
      <c r="DU145" s="44"/>
      <c r="DV145" s="90">
        <f>SUMIFS('Inventory Matrix'!$E:$E,'Inventory Matrix'!$B:$B,$DV$2,'Inventory Matrix'!$G:$G,$EA$2,'Inventory Matrix'!$C:$C,A145)</f>
        <v>0</v>
      </c>
      <c r="DW145" s="90">
        <f>SUMIFS('Inventory Matrix'!$E:$E,'Inventory Matrix'!$B:$B,$DW$2,'Inventory Matrix'!$G:$G,$EA$2,'Inventory Matrix'!$C:$C,A145)</f>
        <v>0</v>
      </c>
      <c r="DX145" s="90">
        <f>SUMIFS('Inventory Matrix'!$E:$E,'Inventory Matrix'!$B:$B,$DX$2,'Inventory Matrix'!$G:$G,$EA$2,'Inventory Matrix'!$C:$C,A145)</f>
        <v>0</v>
      </c>
      <c r="DY145" s="90">
        <f>SUMIFS('Inventory Matrix'!$E:$E,'Inventory Matrix'!$B:$B,$DY$2,'Inventory Matrix'!$G:$G,$EA$2,'Inventory Matrix'!$C:$C,A145)</f>
        <v>0</v>
      </c>
      <c r="DZ145" s="90">
        <f>SUMIFS('Inventory Matrix'!$E:$E,'Inventory Matrix'!$B:$B,$DZ$2,'Inventory Matrix'!$G:$G,$EA$2,'Inventory Matrix'!$C:$C,A145)</f>
        <v>0</v>
      </c>
      <c r="EA145" s="91">
        <f>SUMIFS('Inventory Matrix'!$E:$E,'Inventory Matrix'!$G:$G,$EA$2,'Inventory Matrix'!$C:$C,A145)</f>
        <v>0</v>
      </c>
      <c r="EB145" s="44"/>
      <c r="EC145" s="90">
        <f>SUMIFS('Inventory Matrix'!$E:$E,'Inventory Matrix'!$B:$B,$EC$2,'Inventory Matrix'!$G:$G,$EH$2,'Inventory Matrix'!$C:$C,A145)</f>
        <v>0</v>
      </c>
      <c r="ED145" s="90">
        <f>SUMIFS('Inventory Matrix'!$E:$E,'Inventory Matrix'!$B:$B,$ED$2,'Inventory Matrix'!$G:$G,$EH$2,'Inventory Matrix'!$C:$C,A145)</f>
        <v>1</v>
      </c>
      <c r="EE145" s="90">
        <f>SUMIFS('Inventory Matrix'!$E:$E,'Inventory Matrix'!$B:$B,$EE$2,'Inventory Matrix'!$G:$G,$EH$2,'Inventory Matrix'!$C:$C,A145)</f>
        <v>1</v>
      </c>
      <c r="EF145" s="90">
        <f>SUMIFS('Inventory Matrix'!$E:$E,'Inventory Matrix'!$B:$B,$EF$2,'Inventory Matrix'!$G:$G,$EH$2,'Inventory Matrix'!$C:$C,A145)</f>
        <v>0</v>
      </c>
      <c r="EG145" s="90">
        <f>SUMIFS('Inventory Matrix'!$E:$E,'Inventory Matrix'!$B:$B,$EG$2,'Inventory Matrix'!$G:$G,$EH$2,'Inventory Matrix'!$C:$C,A145)</f>
        <v>0</v>
      </c>
      <c r="EH145" s="91">
        <f>SUMIFS('Inventory Matrix'!$E:$E,'Inventory Matrix'!$G:$G,$EH$2,'Inventory Matrix'!$C:$C,A145)</f>
        <v>2</v>
      </c>
      <c r="EI145" s="44"/>
    </row>
    <row r="146" spans="1:139" ht="13" x14ac:dyDescent="0.15">
      <c r="A146" s="38" t="str">
        <f t="shared" si="32"/>
        <v>MP853</v>
      </c>
      <c r="B146" s="39" t="s">
        <v>2217</v>
      </c>
      <c r="C146" s="40" t="s">
        <v>786</v>
      </c>
      <c r="D146" s="40" t="s">
        <v>2342</v>
      </c>
      <c r="E146" s="41">
        <f t="shared" si="33"/>
        <v>3</v>
      </c>
      <c r="F146" s="41">
        <f>SUMIFS(Stock!$D:$D,Stock!$C:$C,A146)</f>
        <v>3</v>
      </c>
      <c r="G146" s="42" t="e">
        <f t="shared" ca="1" si="34"/>
        <v>#REF!</v>
      </c>
      <c r="H146" s="43">
        <f t="shared" ca="1" si="35"/>
        <v>0</v>
      </c>
      <c r="I146" s="44"/>
      <c r="J146" s="38" t="e">
        <f ca="1">SUMIFS(#REF!,#REF!,A146,#REF!,$J$2)</f>
        <v>#REF!</v>
      </c>
      <c r="K146" s="38" t="e">
        <f ca="1">SUMIFS(#REF!,#REF!,A146,#REF!,$K$2)</f>
        <v>#REF!</v>
      </c>
      <c r="L146" s="38" t="e">
        <f ca="1">SUMIFS(#REF!,#REF!,A146,#REF!,$L$2)</f>
        <v>#REF!</v>
      </c>
      <c r="M146" s="38" t="e">
        <f ca="1">SUMIFS(#REF!,#REF!,A146,#REF!,$M$2)</f>
        <v>#REF!</v>
      </c>
      <c r="N146" s="38" t="e">
        <f ca="1">SUMIFS(#REF!,#REF!,A146,#REF!,$N$2)</f>
        <v>#REF!</v>
      </c>
      <c r="O146" s="38" t="e">
        <f ca="1">SUMIFS(#REF!,#REF!,A146,#REF!,$O$2)</f>
        <v>#REF!</v>
      </c>
      <c r="P146" s="38" t="e">
        <f ca="1">SUMIFS(#REF!,#REF!,A146,#REF!,$P$2)</f>
        <v>#REF!</v>
      </c>
      <c r="Q146" s="38" t="e">
        <f ca="1">SUMIFS(#REF!,#REF!,A146,#REF!,$Q$2)</f>
        <v>#REF!</v>
      </c>
      <c r="R146" s="38" t="e">
        <f ca="1">SUMIFS(#REF!,#REF!,A146,#REF!,$R$2)</f>
        <v>#REF!</v>
      </c>
      <c r="S146" s="38" t="e">
        <f ca="1">SUMIFS(#REF!,#REF!,A146,#REF!,$S$2)</f>
        <v>#REF!</v>
      </c>
      <c r="T146" s="45"/>
      <c r="U146" s="44"/>
      <c r="V146" s="46"/>
      <c r="W146" s="38" t="e">
        <f ca="1">SUMIFS(#REF!,#REF!,A146,#REF!,$W$2,#REF!,$AK$1)</f>
        <v>#REF!</v>
      </c>
      <c r="X146" s="38" t="e">
        <f ca="1">SUMIFS(#REF!,#REF!,A146,#REF!,$X$2,#REF!,$AK$1)</f>
        <v>#REF!</v>
      </c>
      <c r="Y146" s="38" t="e">
        <f ca="1">SUMIFS(#REF!,#REF!,A146,#REF!,$Y$2,#REF!,$AK$1)</f>
        <v>#REF!</v>
      </c>
      <c r="Z146" s="38" t="e">
        <f ca="1">SUMIFS(#REF!,#REF!,A146,#REF!,$Z$2,#REF!,$AK$1)</f>
        <v>#REF!</v>
      </c>
      <c r="AA146" s="38" t="e">
        <f ca="1">SUMIFS(#REF!,#REF!,A146,#REF!,$AA$2,#REF!,$AK$1)</f>
        <v>#REF!</v>
      </c>
      <c r="AB146" s="38" t="e">
        <f ca="1">SUMIFS(#REF!,#REF!,A146,#REF!,$AB$2,#REF!,$AK$1)</f>
        <v>#REF!</v>
      </c>
      <c r="AC146" s="48"/>
      <c r="AD146" s="92">
        <f>SUMIFS('Inventory Matrix'!$E:$E,'Inventory Matrix'!$G:$G,$AD$2,'Inventory Matrix'!$B:$B,$AK$1,'Inventory Matrix'!$C:$C,A146)</f>
        <v>0</v>
      </c>
      <c r="AE146" s="39">
        <f>SUMIFS('Inventory Matrix'!$E:$E,'Inventory Matrix'!$G:$G,$AE$2,'Inventory Matrix'!$B:$B,$AK$1,'Inventory Matrix'!$C:$C,A146)</f>
        <v>0</v>
      </c>
      <c r="AF146" s="39">
        <f>SUMIFS('Inventory Matrix'!$E:$E,'Inventory Matrix'!$G:$G,$AF$2,'Inventory Matrix'!$B:$B,$AK$1,'Inventory Matrix'!$C:$C,A146)</f>
        <v>0</v>
      </c>
      <c r="AG146" s="93">
        <f>SUMIFS('Inventory Matrix'!$E:$E,'Inventory Matrix'!$G:$G,$AG$2,'Inventory Matrix'!$B:$B,$AK$1,'Inventory Matrix'!$C:$C,A146)</f>
        <v>0</v>
      </c>
      <c r="AH146" s="170" t="str">
        <f t="shared" ca="1" si="36"/>
        <v>-</v>
      </c>
      <c r="AI146" s="171" t="str">
        <f t="shared" ca="1" si="37"/>
        <v>-</v>
      </c>
      <c r="AJ146" s="174">
        <f t="shared" ca="1" si="48"/>
        <v>0</v>
      </c>
      <c r="AK146" s="172">
        <f>SUMIFS(Stock!$D:$D,Stock!$A:$A,$AK$1,Stock!$C:$C,A146)</f>
        <v>0</v>
      </c>
      <c r="AL146" s="55"/>
      <c r="AM146" s="38" t="e">
        <f ca="1">SUMIFS(#REF!,#REF!,A146,#REF!,$AM$2,#REF!,$AZ$1)</f>
        <v>#REF!</v>
      </c>
      <c r="AN146" s="38" t="e">
        <f ca="1">SUMIFS(#REF!,#REF!,A146,#REF!,$AN$2,#REF!,$AZ$1)</f>
        <v>#REF!</v>
      </c>
      <c r="AO146" s="38" t="e">
        <f ca="1">SUMIFS(#REF!,#REF!,A146,#REF!,$AO$2,#REF!,$AZ$1)</f>
        <v>#REF!</v>
      </c>
      <c r="AP146" s="38" t="e">
        <f ca="1">SUMIFS(#REF!,#REF!,A146,#REF!,$AP$2,#REF!,$AZ$1)</f>
        <v>#REF!</v>
      </c>
      <c r="AQ146" s="38" t="e">
        <f ca="1">SUMIFS(#REF!,#REF!,A146,#REF!,$AQ$2,#REF!,$AZ$1)</f>
        <v>#REF!</v>
      </c>
      <c r="AR146" s="38" t="e">
        <f ca="1">SUMIFS(#REF!,#REF!,A146,#REF!,$AR$2,#REF!,$AZ$1)</f>
        <v>#REF!</v>
      </c>
      <c r="AS146" s="81"/>
      <c r="AT146" s="49">
        <f>SUMIFS('Inventory Matrix'!$E:$E,'Inventory Matrix'!$G:$G,$AT$2,'Inventory Matrix'!$B:$B,$AZ$1,'Inventory Matrix'!$C:$C,A146)</f>
        <v>0</v>
      </c>
      <c r="AU146" s="49">
        <f>SUMIFS('Inventory Matrix'!$E:$E,'Inventory Matrix'!$G:$G,$AU$2,'Inventory Matrix'!$B:$B,$AZ$1,'Inventory Matrix'!$C:$C,A146)</f>
        <v>0</v>
      </c>
      <c r="AV146" s="49">
        <f>SUMIFS('Inventory Matrix'!$E:$E,'Inventory Matrix'!$G:$G,$AV$2,'Inventory Matrix'!$B:$B,$AZ$1,'Inventory Matrix'!$C:$C,A146)</f>
        <v>0</v>
      </c>
      <c r="AW146" s="57">
        <f>SUMIFS('Inventory Matrix'!$E:$E,'Inventory Matrix'!$G:$G,$AW$2,'Inventory Matrix'!$B:$B,$AZ$1,'Inventory Matrix'!$C:$C,A146)</f>
        <v>0</v>
      </c>
      <c r="AX146" s="96" t="str">
        <f t="shared" ca="1" si="39"/>
        <v>-</v>
      </c>
      <c r="AY146" s="63">
        <f t="shared" ca="1" si="40"/>
        <v>0</v>
      </c>
      <c r="AZ146" s="97">
        <f>SUMIFS(Stock!$D:$D,Stock!$A:$A,$AZ$1,Stock!$C:$C,A146)</f>
        <v>0</v>
      </c>
      <c r="BA146" s="55"/>
      <c r="BB146" s="38" t="e">
        <f ca="1">SUMIFS(#REF!,#REF!,A146,#REF!,$BB$2,#REF!,$BO$1)</f>
        <v>#REF!</v>
      </c>
      <c r="BC146" s="38" t="e">
        <f ca="1">SUMIFS(#REF!,#REF!,A146,#REF!,$BC$2,#REF!,$BO$1)</f>
        <v>#REF!</v>
      </c>
      <c r="BD146" s="38" t="e">
        <f ca="1">SUMIFS(#REF!,#REF!,A146,#REF!,$BD$2,#REF!,$BO$1)</f>
        <v>#REF!</v>
      </c>
      <c r="BE146" s="38" t="e">
        <f ca="1">SUMIFS(#REF!,#REF!,A146,#REF!,$BE$2,#REF!,$BO$1)</f>
        <v>#REF!</v>
      </c>
      <c r="BF146" s="38" t="e">
        <f ca="1">SUMIFS(#REF!,#REF!,A146,#REF!,$BF$2,#REF!,$BO$1)</f>
        <v>#REF!</v>
      </c>
      <c r="BG146" s="38" t="e">
        <f ca="1">SUMIFS(#REF!,#REF!,A146,#REF!,$BG$2,#REF!,$BO$1)</f>
        <v>#REF!</v>
      </c>
      <c r="BH146" s="60"/>
      <c r="BI146" s="49">
        <f>SUMIFS('Inventory Matrix'!$E:$E,'Inventory Matrix'!$G:$G,$BI$2,'Inventory Matrix'!$B:$B,$BO$1,'Inventory Matrix'!$C:$C,A146)</f>
        <v>0</v>
      </c>
      <c r="BJ146" s="49">
        <f>SUMIFS('Inventory Matrix'!$E:$E,'Inventory Matrix'!$G:$G,$BJ$2,'Inventory Matrix'!$B:$B,$BO$1,'Inventory Matrix'!$C:$C,A146)</f>
        <v>0</v>
      </c>
      <c r="BK146" s="49">
        <f>SUMIFS('Inventory Matrix'!$E:$E,'Inventory Matrix'!$G:$G,$BK$2,'Inventory Matrix'!$B:$B,$BO$1,'Inventory Matrix'!$C:$C,A146)</f>
        <v>0</v>
      </c>
      <c r="BL146" s="57">
        <f>SUMIFS('Inventory Matrix'!$E:$E,'Inventory Matrix'!$G:$G,$BL$2,'Inventory Matrix'!$B:$B,$BO$1,'Inventory Matrix'!$C:$C,A146)</f>
        <v>0</v>
      </c>
      <c r="BM146" s="96" t="str">
        <f t="shared" ca="1" si="41"/>
        <v>-</v>
      </c>
      <c r="BN146" s="62">
        <f t="shared" ca="1" si="42"/>
        <v>0</v>
      </c>
      <c r="BO146" s="97">
        <f>SUMIFS(Stock!$D:$D,Stock!$A:$A,$BO$1,Stock!$C:$C,A146)</f>
        <v>0</v>
      </c>
      <c r="BP146" s="55"/>
      <c r="BQ146" s="38" t="e">
        <f ca="1">SUMIFS(#REF!,#REF!,A146,#REF!,$BQ$2,#REF!,$CD$1)</f>
        <v>#REF!</v>
      </c>
      <c r="BR146" s="38" t="e">
        <f ca="1">SUMIFS(#REF!,#REF!,A146,#REF!,$BR$2,#REF!,$CD$1)</f>
        <v>#REF!</v>
      </c>
      <c r="BS146" s="38" t="e">
        <f ca="1">SUMIFS(#REF!,#REF!,A146,#REF!,$BS$2,#REF!,$CD$1)</f>
        <v>#REF!</v>
      </c>
      <c r="BT146" s="38" t="e">
        <f ca="1">SUMIFS(#REF!,#REF!,A146,#REF!,$BT$2,#REF!,$CD$1)</f>
        <v>#REF!</v>
      </c>
      <c r="BU146" s="38" t="e">
        <f ca="1">SUMIFS(#REF!,#REF!,A146,#REF!,$BU$2,#REF!,$CD$1)</f>
        <v>#REF!</v>
      </c>
      <c r="BV146" s="38" t="e">
        <f ca="1">SUMIFS(#REF!,#REF!,A146,#REF!,$BV$2,#REF!,$CD$1)</f>
        <v>#REF!</v>
      </c>
      <c r="BW146" s="60"/>
      <c r="BX146" s="49">
        <f>SUMIFS('Inventory Matrix'!$E:$E,'Inventory Matrix'!$G:$G,$BX$2,'Inventory Matrix'!$B:$B,$CD$1,'Inventory Matrix'!$C:$C,A146)</f>
        <v>0</v>
      </c>
      <c r="BY146" s="49">
        <f>SUMIFS('Inventory Matrix'!$E:$E,'Inventory Matrix'!$G:$G,$BY$2,'Inventory Matrix'!$B:$B,$CD$1,'Inventory Matrix'!$C:$C,A146)</f>
        <v>0</v>
      </c>
      <c r="BZ146" s="49">
        <f>SUMIFS('Inventory Matrix'!$E:$E,'Inventory Matrix'!$G:$G,$BZ$2,'Inventory Matrix'!$B:$B,$CD$1,'Inventory Matrix'!$C:$C,A146)</f>
        <v>0</v>
      </c>
      <c r="CA146" s="57">
        <f>SUMIFS('Inventory Matrix'!$E:$E,'Inventory Matrix'!$G:$G,$CA$2,'Inventory Matrix'!$B:$B,$CD$1,'Inventory Matrix'!$C:$C,A146)</f>
        <v>0</v>
      </c>
      <c r="CB146" s="96" t="str">
        <f t="shared" ca="1" si="43"/>
        <v>-</v>
      </c>
      <c r="CC146" s="63">
        <f t="shared" ca="1" si="44"/>
        <v>0</v>
      </c>
      <c r="CD146" s="97">
        <f>SUMIFS(Stock!$D:$D,Stock!$A:$A,$CD$1,Stock!$C:$C,A146)</f>
        <v>0</v>
      </c>
      <c r="CE146" s="55"/>
      <c r="CF146" s="38" t="e">
        <f ca="1">SUMIFS(#REF!,#REF!,A146,#REF!,$CF$2,#REF!,$CS$1)</f>
        <v>#REF!</v>
      </c>
      <c r="CG146" s="38" t="e">
        <f ca="1">SUMIFS(#REF!,#REF!,A146,#REF!,$CG$2,#REF!,$CS$1)</f>
        <v>#REF!</v>
      </c>
      <c r="CH146" s="38" t="e">
        <f ca="1">SUMIFS(#REF!,#REF!,A146,#REF!,$CH$2,#REF!,$CS$1)</f>
        <v>#REF!</v>
      </c>
      <c r="CI146" s="38" t="e">
        <f ca="1">SUMIFS(#REF!,#REF!,A146,#REF!,$CI$2,#REF!,$CS$1)</f>
        <v>#REF!</v>
      </c>
      <c r="CJ146" s="38" t="e">
        <f ca="1">SUMIFS(#REF!,#REF!,A146,#REF!,$CJ$2,#REF!,$CS$1)</f>
        <v>#REF!</v>
      </c>
      <c r="CK146" s="38" t="e">
        <f ca="1">SUMIFS(#REF!,#REF!,A146,#REF!,$CK$2,#REF!,$CS$1)</f>
        <v>#REF!</v>
      </c>
      <c r="CL146" s="60"/>
      <c r="CM146" s="49">
        <f>SUMIFS('Inventory Matrix'!$E:$E,'Inventory Matrix'!$G:$G,$CM$2,'Inventory Matrix'!$B:$B,$CS$1,'Inventory Matrix'!$C:$C,A146)</f>
        <v>0</v>
      </c>
      <c r="CN146" s="49">
        <f>SUMIFS('Inventory Matrix'!$E:$E,'Inventory Matrix'!$G:$G,$CN$2,'Inventory Matrix'!$B:$B,$CS$1,'Inventory Matrix'!$C:$C,A146)</f>
        <v>0</v>
      </c>
      <c r="CO146" s="49">
        <f>SUMIFS('Inventory Matrix'!$E:$E,'Inventory Matrix'!$G:$G,$CO$2,'Inventory Matrix'!$B:$B,$CS$1,'Inventory Matrix'!$C:$C,A146)</f>
        <v>0</v>
      </c>
      <c r="CP146" s="57">
        <f>SUMIFS('Inventory Matrix'!$E:$E,'Inventory Matrix'!$G:$G,$CP$2,'Inventory Matrix'!$B:$B,$CS$1,'Inventory Matrix'!$C:$C,A146)</f>
        <v>3</v>
      </c>
      <c r="CQ146" s="96" t="str">
        <f t="shared" ca="1" si="45"/>
        <v>-</v>
      </c>
      <c r="CR146" s="63">
        <f t="shared" ca="1" si="46"/>
        <v>0</v>
      </c>
      <c r="CS146" s="97">
        <f>SUMIFS(Stock!$D:$D,Stock!$A:$A,$CS$1,Stock!$C:$C,A146)</f>
        <v>3</v>
      </c>
      <c r="CT146" s="64"/>
      <c r="CU146" s="65">
        <f>SUMIFS(Stock!$D:$D,Stock!$A:$A,$CU$1,Stock!$C:$C,A146)</f>
        <v>0</v>
      </c>
      <c r="CV146" s="64"/>
      <c r="CW146" s="38" t="e">
        <f ca="1">SUMIFS(#REF!,#REF!,A146,#REF!,$CW$2,#REF!,$DC$1)</f>
        <v>#REF!</v>
      </c>
      <c r="CX146" s="38" t="e">
        <f ca="1">SUMIFS(#REF!,#REF!,A146,#REF!,$CX$2,#REF!,$DC$1)</f>
        <v>#REF!</v>
      </c>
      <c r="CY146" s="38" t="e">
        <f ca="1">SUMIFS(#REF!,#REF!,A146,#REF!,$CY$2,#REF!,$DC$1)</f>
        <v>#REF!</v>
      </c>
      <c r="CZ146" s="38" t="e">
        <f ca="1">SUMIFS(#REF!,#REF!,A146,#REF!,$CZ$2,#REF!,$DC$1)</f>
        <v>#REF!</v>
      </c>
      <c r="DA146" s="38" t="e">
        <f ca="1">SUMIFS(#REF!,#REF!,A146,#REF!,$DA$2,#REF!,$DC$1)</f>
        <v>#REF!</v>
      </c>
      <c r="DB146" s="38" t="e">
        <f ca="1">SUMIFS(#REF!,#REF!,A146,#REF!,$DB$2,#REF!,$DC$1)</f>
        <v>#REF!</v>
      </c>
      <c r="DC146" s="65">
        <f>SUMIFS(Stock!$D:$D,Stock!$A:$A,$DC$1,Stock!$C:$C,A146)</f>
        <v>0</v>
      </c>
      <c r="DD146" s="65">
        <f>SUMIFS(Stock!$D:$D,Stock!$A:$A,$DD$1,Stock!$C:$C,A146)</f>
        <v>0</v>
      </c>
      <c r="DE146" s="65">
        <f>SUMIFS(Stock!$D:$D,Stock!$A:$A,$DE$1,Stock!$C:$C,A146)</f>
        <v>0</v>
      </c>
      <c r="DF146" s="66"/>
      <c r="DG146" s="66"/>
      <c r="DH146" s="67">
        <f>SUMIFS('Inventory Matrix'!$E:$E,'Inventory Matrix'!$B:$B,$DH$2,'Inventory Matrix'!$G:$G,$DM$2,'Inventory Matrix'!$C:$C,A146)</f>
        <v>0</v>
      </c>
      <c r="DI146" s="67">
        <f>SUMIFS('Inventory Matrix'!$E:$E,'Inventory Matrix'!$B:$B,$DI$2,'Inventory Matrix'!$G:$G,$DM$2,'Inventory Matrix'!$C:$C,A146)</f>
        <v>0</v>
      </c>
      <c r="DJ146" s="67">
        <f>SUMIFS('Inventory Matrix'!$E:$E,'Inventory Matrix'!$B:$B,$DJ$2,'Inventory Matrix'!$G:$G,$DM$2,'Inventory Matrix'!$C:$C,A146)</f>
        <v>0</v>
      </c>
      <c r="DK146" s="67">
        <f>SUMIFS('Inventory Matrix'!$E:$E,'Inventory Matrix'!$B:$B,$DK$2,'Inventory Matrix'!$G:$G,$DM$2,'Inventory Matrix'!$C:$C,A146)</f>
        <v>0</v>
      </c>
      <c r="DL146" s="67">
        <f>SUMIFS('Inventory Matrix'!$E:$E,'Inventory Matrix'!$B:$B,$DL$2,'Inventory Matrix'!$G:$G,$DM$2,'Inventory Matrix'!$C:$C,A146)</f>
        <v>0</v>
      </c>
      <c r="DM146" s="98">
        <f>SUMIFS('Inventory Matrix'!$E:$E,'Inventory Matrix'!$G:$G,$DM$2,'Inventory Matrix'!$C:$C,A146)</f>
        <v>0</v>
      </c>
      <c r="DN146" s="48"/>
      <c r="DO146" s="67">
        <f>SUMIFS('Inventory Matrix'!$E:$E,'Inventory Matrix'!$B:$B,$DO$2,'Inventory Matrix'!$G:$G,$DT$2,'Inventory Matrix'!$C:$C,A146)</f>
        <v>0</v>
      </c>
      <c r="DP146" s="67">
        <f>SUMIFS('Inventory Matrix'!$E:$E,'Inventory Matrix'!$B:$B,$DP$2,'Inventory Matrix'!$G:$G,$DT$2,'Inventory Matrix'!$C:$C,A146)</f>
        <v>0</v>
      </c>
      <c r="DQ146" s="67">
        <f>SUMIFS('Inventory Matrix'!$E:$E,'Inventory Matrix'!$B:$B,$DQ$2,'Inventory Matrix'!$G:$G,$DT$2,'Inventory Matrix'!$C:$C,A146)</f>
        <v>0</v>
      </c>
      <c r="DR146" s="67">
        <f>SUMIFS('Inventory Matrix'!$E:$E,'Inventory Matrix'!$B:$B,$DR$2,'Inventory Matrix'!$G:$G,$DT$2,'Inventory Matrix'!$C:$C,A146)</f>
        <v>0</v>
      </c>
      <c r="DS146" s="67">
        <f>SUMIFS('Inventory Matrix'!$E:$E,'Inventory Matrix'!$B:$B,$DS$2,'Inventory Matrix'!$G:$G,$DT$2,'Inventory Matrix'!$C:$C,A146)</f>
        <v>0</v>
      </c>
      <c r="DT146" s="98">
        <f>SUMIFS('Inventory Matrix'!$E:$E,'Inventory Matrix'!$G:$G,$DT$2,'Inventory Matrix'!$C:$C,A146)</f>
        <v>0</v>
      </c>
      <c r="DU146" s="44"/>
      <c r="DV146" s="67">
        <f>SUMIFS('Inventory Matrix'!$E:$E,'Inventory Matrix'!$B:$B,$DV$2,'Inventory Matrix'!$G:$G,$EA$2,'Inventory Matrix'!$C:$C,A146)</f>
        <v>0</v>
      </c>
      <c r="DW146" s="67">
        <f>SUMIFS('Inventory Matrix'!$E:$E,'Inventory Matrix'!$B:$B,$DW$2,'Inventory Matrix'!$G:$G,$EA$2,'Inventory Matrix'!$C:$C,A146)</f>
        <v>0</v>
      </c>
      <c r="DX146" s="67">
        <f>SUMIFS('Inventory Matrix'!$E:$E,'Inventory Matrix'!$B:$B,$DX$2,'Inventory Matrix'!$G:$G,$EA$2,'Inventory Matrix'!$C:$C,A146)</f>
        <v>0</v>
      </c>
      <c r="DY146" s="67">
        <f>SUMIFS('Inventory Matrix'!$E:$E,'Inventory Matrix'!$B:$B,$DY$2,'Inventory Matrix'!$G:$G,$EA$2,'Inventory Matrix'!$C:$C,A146)</f>
        <v>0</v>
      </c>
      <c r="DZ146" s="67">
        <f>SUMIFS('Inventory Matrix'!$E:$E,'Inventory Matrix'!$B:$B,$DZ$2,'Inventory Matrix'!$G:$G,$EA$2,'Inventory Matrix'!$C:$C,A146)</f>
        <v>0</v>
      </c>
      <c r="EA146" s="98">
        <f>SUMIFS('Inventory Matrix'!$E:$E,'Inventory Matrix'!$G:$G,$EA$2,'Inventory Matrix'!$C:$C,A146)</f>
        <v>0</v>
      </c>
      <c r="EB146" s="44"/>
      <c r="EC146" s="67">
        <f>SUMIFS('Inventory Matrix'!$E:$E,'Inventory Matrix'!$B:$B,$EC$2,'Inventory Matrix'!$G:$G,$EH$2,'Inventory Matrix'!$C:$C,A146)</f>
        <v>0</v>
      </c>
      <c r="ED146" s="67">
        <f>SUMIFS('Inventory Matrix'!$E:$E,'Inventory Matrix'!$B:$B,$ED$2,'Inventory Matrix'!$G:$G,$EH$2,'Inventory Matrix'!$C:$C,A146)</f>
        <v>0</v>
      </c>
      <c r="EE146" s="67">
        <f>SUMIFS('Inventory Matrix'!$E:$E,'Inventory Matrix'!$B:$B,$EE$2,'Inventory Matrix'!$G:$G,$EH$2,'Inventory Matrix'!$C:$C,A146)</f>
        <v>0</v>
      </c>
      <c r="EF146" s="67">
        <f>SUMIFS('Inventory Matrix'!$E:$E,'Inventory Matrix'!$B:$B,$EF$2,'Inventory Matrix'!$G:$G,$EH$2,'Inventory Matrix'!$C:$C,A146)</f>
        <v>0</v>
      </c>
      <c r="EG146" s="67">
        <f>SUMIFS('Inventory Matrix'!$E:$E,'Inventory Matrix'!$B:$B,$EG$2,'Inventory Matrix'!$G:$G,$EH$2,'Inventory Matrix'!$C:$C,A146)</f>
        <v>3</v>
      </c>
      <c r="EH146" s="98">
        <f>SUMIFS('Inventory Matrix'!$E:$E,'Inventory Matrix'!$G:$G,$EH$2,'Inventory Matrix'!$C:$C,A146)</f>
        <v>3</v>
      </c>
      <c r="EI146" s="44"/>
    </row>
    <row r="147" spans="1:139" ht="13" x14ac:dyDescent="0.15">
      <c r="A147" s="69" t="str">
        <f t="shared" si="32"/>
        <v>MPTY3</v>
      </c>
      <c r="B147" s="70" t="s">
        <v>2186</v>
      </c>
      <c r="C147" s="71" t="s">
        <v>457</v>
      </c>
      <c r="D147" s="71" t="s">
        <v>2343</v>
      </c>
      <c r="E147" s="72">
        <f t="shared" si="33"/>
        <v>2</v>
      </c>
      <c r="F147" s="72">
        <f>SUMIFS(Stock!$D:$D,Stock!$C:$C,A147)</f>
        <v>2</v>
      </c>
      <c r="G147" s="73" t="e">
        <f t="shared" ca="1" si="34"/>
        <v>#REF!</v>
      </c>
      <c r="H147" s="74">
        <f t="shared" ca="1" si="35"/>
        <v>0</v>
      </c>
      <c r="I147" s="44"/>
      <c r="J147" s="69" t="e">
        <f ca="1">SUMIFS(#REF!,#REF!,A147,#REF!,$J$2)</f>
        <v>#REF!</v>
      </c>
      <c r="K147" s="69" t="e">
        <f ca="1">SUMIFS(#REF!,#REF!,A147,#REF!,$K$2)</f>
        <v>#REF!</v>
      </c>
      <c r="L147" s="69" t="e">
        <f ca="1">SUMIFS(#REF!,#REF!,A147,#REF!,$L$2)</f>
        <v>#REF!</v>
      </c>
      <c r="M147" s="69" t="e">
        <f ca="1">SUMIFS(#REF!,#REF!,A147,#REF!,$M$2)</f>
        <v>#REF!</v>
      </c>
      <c r="N147" s="69" t="e">
        <f ca="1">SUMIFS(#REF!,#REF!,A147,#REF!,$N$2)</f>
        <v>#REF!</v>
      </c>
      <c r="O147" s="69" t="e">
        <f ca="1">SUMIFS(#REF!,#REF!,A147,#REF!,$O$2)</f>
        <v>#REF!</v>
      </c>
      <c r="P147" s="69" t="e">
        <f ca="1">SUMIFS(#REF!,#REF!,A147,#REF!,$P$2)</f>
        <v>#REF!</v>
      </c>
      <c r="Q147" s="69" t="e">
        <f ca="1">SUMIFS(#REF!,#REF!,A147,#REF!,$Q$2)</f>
        <v>#REF!</v>
      </c>
      <c r="R147" s="69" t="e">
        <f ca="1">SUMIFS(#REF!,#REF!,A147,#REF!,$R$2)</f>
        <v>#REF!</v>
      </c>
      <c r="S147" s="69" t="e">
        <f ca="1">SUMIFS(#REF!,#REF!,A147,#REF!,$S$2)</f>
        <v>#REF!</v>
      </c>
      <c r="T147" s="75"/>
      <c r="U147" s="44"/>
      <c r="V147" s="46"/>
      <c r="W147" s="69" t="e">
        <f ca="1">SUMIFS(#REF!,#REF!,A147,#REF!,$W$2,#REF!,$AK$1)</f>
        <v>#REF!</v>
      </c>
      <c r="X147" s="69" t="e">
        <f ca="1">SUMIFS(#REF!,#REF!,A147,#REF!,$X$2,#REF!,$AK$1)</f>
        <v>#REF!</v>
      </c>
      <c r="Y147" s="69" t="e">
        <f ca="1">SUMIFS(#REF!,#REF!,A147,#REF!,$Y$2,#REF!,$AK$1)</f>
        <v>#REF!</v>
      </c>
      <c r="Z147" s="69" t="e">
        <f ca="1">SUMIFS(#REF!,#REF!,A147,#REF!,$Z$2,#REF!,$AK$1)</f>
        <v>#REF!</v>
      </c>
      <c r="AA147" s="69" t="e">
        <f ca="1">SUMIFS(#REF!,#REF!,A147,#REF!,$AA$2,#REF!,$AK$1)</f>
        <v>#REF!</v>
      </c>
      <c r="AB147" s="69" t="e">
        <f ca="1">SUMIFS(#REF!,#REF!,A147,#REF!,$AB$2,#REF!,$AK$1)</f>
        <v>#REF!</v>
      </c>
      <c r="AC147" s="48"/>
      <c r="AD147" s="76">
        <f>SUMIFS('Inventory Matrix'!$E:$E,'Inventory Matrix'!$G:$G,$AD$2,'Inventory Matrix'!$B:$B,$AK$1,'Inventory Matrix'!$C:$C,A147)</f>
        <v>0</v>
      </c>
      <c r="AE147" s="70">
        <f>SUMIFS('Inventory Matrix'!$E:$E,'Inventory Matrix'!$G:$G,$AE$2,'Inventory Matrix'!$B:$B,$AK$1,'Inventory Matrix'!$C:$C,A147)</f>
        <v>0</v>
      </c>
      <c r="AF147" s="70">
        <f>SUMIFS('Inventory Matrix'!$E:$E,'Inventory Matrix'!$G:$G,$AF$2,'Inventory Matrix'!$B:$B,$AK$1,'Inventory Matrix'!$C:$C,A147)</f>
        <v>0</v>
      </c>
      <c r="AG147" s="77">
        <f>SUMIFS('Inventory Matrix'!$E:$E,'Inventory Matrix'!$G:$G,$AG$2,'Inventory Matrix'!$B:$B,$AK$1,'Inventory Matrix'!$C:$C,A147)</f>
        <v>2</v>
      </c>
      <c r="AH147" s="167" t="str">
        <f t="shared" ca="1" si="36"/>
        <v>-</v>
      </c>
      <c r="AI147" s="168" t="str">
        <f t="shared" ca="1" si="37"/>
        <v>-</v>
      </c>
      <c r="AJ147" s="173">
        <f t="shared" ca="1" si="48"/>
        <v>0</v>
      </c>
      <c r="AK147" s="169">
        <f>SUMIFS(Stock!$D:$D,Stock!$A:$A,$AK$1,Stock!$C:$C,A147)</f>
        <v>2</v>
      </c>
      <c r="AL147" s="55"/>
      <c r="AM147" s="69" t="e">
        <f ca="1">SUMIFS(#REF!,#REF!,A147,#REF!,$AM$2,#REF!,$AZ$1)</f>
        <v>#REF!</v>
      </c>
      <c r="AN147" s="69" t="e">
        <f ca="1">SUMIFS(#REF!,#REF!,A147,#REF!,$AN$2,#REF!,$AZ$1)</f>
        <v>#REF!</v>
      </c>
      <c r="AO147" s="69" t="e">
        <f ca="1">SUMIFS(#REF!,#REF!,A147,#REF!,$AO$2,#REF!,$AZ$1)</f>
        <v>#REF!</v>
      </c>
      <c r="AP147" s="69" t="e">
        <f ca="1">SUMIFS(#REF!,#REF!,A147,#REF!,$AP$2,#REF!,$AZ$1)</f>
        <v>#REF!</v>
      </c>
      <c r="AQ147" s="69" t="e">
        <f ca="1">SUMIFS(#REF!,#REF!,A147,#REF!,$AQ$2,#REF!,$AZ$1)</f>
        <v>#REF!</v>
      </c>
      <c r="AR147" s="69" t="e">
        <f ca="1">SUMIFS(#REF!,#REF!,A147,#REF!,$AR$2,#REF!,$AZ$1)</f>
        <v>#REF!</v>
      </c>
      <c r="AS147" s="81"/>
      <c r="AT147" s="82">
        <f>SUMIFS('Inventory Matrix'!$E:$E,'Inventory Matrix'!$G:$G,$AT$2,'Inventory Matrix'!$B:$B,$AZ$1,'Inventory Matrix'!$C:$C,A147)</f>
        <v>0</v>
      </c>
      <c r="AU147" s="82">
        <f>SUMIFS('Inventory Matrix'!$E:$E,'Inventory Matrix'!$G:$G,$AU$2,'Inventory Matrix'!$B:$B,$AZ$1,'Inventory Matrix'!$C:$C,A147)</f>
        <v>0</v>
      </c>
      <c r="AV147" s="82">
        <f>SUMIFS('Inventory Matrix'!$E:$E,'Inventory Matrix'!$G:$G,$AV$2,'Inventory Matrix'!$B:$B,$AZ$1,'Inventory Matrix'!$C:$C,A147)</f>
        <v>0</v>
      </c>
      <c r="AW147" s="83">
        <f>SUMIFS('Inventory Matrix'!$E:$E,'Inventory Matrix'!$G:$G,$AW$2,'Inventory Matrix'!$B:$B,$AZ$1,'Inventory Matrix'!$C:$C,A147)</f>
        <v>0</v>
      </c>
      <c r="AX147" s="85" t="str">
        <f t="shared" ca="1" si="39"/>
        <v>-</v>
      </c>
      <c r="AY147" s="88">
        <f t="shared" ca="1" si="40"/>
        <v>0</v>
      </c>
      <c r="AZ147" s="87">
        <f>SUMIFS(Stock!$D:$D,Stock!$A:$A,$AZ$1,Stock!$C:$C,A147)</f>
        <v>0</v>
      </c>
      <c r="BA147" s="55"/>
      <c r="BB147" s="69" t="e">
        <f ca="1">SUMIFS(#REF!,#REF!,A147,#REF!,$BB$2,#REF!,$BO$1)</f>
        <v>#REF!</v>
      </c>
      <c r="BC147" s="69" t="e">
        <f ca="1">SUMIFS(#REF!,#REF!,A147,#REF!,$BC$2,#REF!,$BO$1)</f>
        <v>#REF!</v>
      </c>
      <c r="BD147" s="69" t="e">
        <f ca="1">SUMIFS(#REF!,#REF!,A147,#REF!,$BD$2,#REF!,$BO$1)</f>
        <v>#REF!</v>
      </c>
      <c r="BE147" s="69" t="e">
        <f ca="1">SUMIFS(#REF!,#REF!,A147,#REF!,$BE$2,#REF!,$BO$1)</f>
        <v>#REF!</v>
      </c>
      <c r="BF147" s="69" t="e">
        <f ca="1">SUMIFS(#REF!,#REF!,A147,#REF!,$BF$2,#REF!,$BO$1)</f>
        <v>#REF!</v>
      </c>
      <c r="BG147" s="69" t="e">
        <f ca="1">SUMIFS(#REF!,#REF!,A147,#REF!,$BG$2,#REF!,$BO$1)</f>
        <v>#REF!</v>
      </c>
      <c r="BH147" s="60"/>
      <c r="BI147" s="82">
        <f>SUMIFS('Inventory Matrix'!$E:$E,'Inventory Matrix'!$G:$G,$BI$2,'Inventory Matrix'!$B:$B,$BO$1,'Inventory Matrix'!$C:$C,A147)</f>
        <v>0</v>
      </c>
      <c r="BJ147" s="82">
        <f>SUMIFS('Inventory Matrix'!$E:$E,'Inventory Matrix'!$G:$G,$BJ$2,'Inventory Matrix'!$B:$B,$BO$1,'Inventory Matrix'!$C:$C,A147)</f>
        <v>0</v>
      </c>
      <c r="BK147" s="82">
        <f>SUMIFS('Inventory Matrix'!$E:$E,'Inventory Matrix'!$G:$G,$BK$2,'Inventory Matrix'!$B:$B,$BO$1,'Inventory Matrix'!$C:$C,A147)</f>
        <v>0</v>
      </c>
      <c r="BL147" s="83">
        <f>SUMIFS('Inventory Matrix'!$E:$E,'Inventory Matrix'!$G:$G,$BL$2,'Inventory Matrix'!$B:$B,$BO$1,'Inventory Matrix'!$C:$C,A147)</f>
        <v>0</v>
      </c>
      <c r="BM147" s="85" t="str">
        <f t="shared" ca="1" si="41"/>
        <v>-</v>
      </c>
      <c r="BN147" s="86">
        <f t="shared" ca="1" si="42"/>
        <v>0</v>
      </c>
      <c r="BO147" s="87">
        <f>SUMIFS(Stock!$D:$D,Stock!$A:$A,$BO$1,Stock!$C:$C,A147)</f>
        <v>0</v>
      </c>
      <c r="BP147" s="55"/>
      <c r="BQ147" s="69" t="e">
        <f ca="1">SUMIFS(#REF!,#REF!,A147,#REF!,$BQ$2,#REF!,$CD$1)</f>
        <v>#REF!</v>
      </c>
      <c r="BR147" s="69" t="e">
        <f ca="1">SUMIFS(#REF!,#REF!,A147,#REF!,$BR$2,#REF!,$CD$1)</f>
        <v>#REF!</v>
      </c>
      <c r="BS147" s="69" t="e">
        <f ca="1">SUMIFS(#REF!,#REF!,A147,#REF!,$BS$2,#REF!,$CD$1)</f>
        <v>#REF!</v>
      </c>
      <c r="BT147" s="69" t="e">
        <f ca="1">SUMIFS(#REF!,#REF!,A147,#REF!,$BT$2,#REF!,$CD$1)</f>
        <v>#REF!</v>
      </c>
      <c r="BU147" s="69" t="e">
        <f ca="1">SUMIFS(#REF!,#REF!,A147,#REF!,$BU$2,#REF!,$CD$1)</f>
        <v>#REF!</v>
      </c>
      <c r="BV147" s="69" t="e">
        <f ca="1">SUMIFS(#REF!,#REF!,A147,#REF!,$BV$2,#REF!,$CD$1)</f>
        <v>#REF!</v>
      </c>
      <c r="BW147" s="60"/>
      <c r="BX147" s="82">
        <f>SUMIFS('Inventory Matrix'!$E:$E,'Inventory Matrix'!$G:$G,$BX$2,'Inventory Matrix'!$B:$B,$CD$1,'Inventory Matrix'!$C:$C,A147)</f>
        <v>0</v>
      </c>
      <c r="BY147" s="82">
        <f>SUMIFS('Inventory Matrix'!$E:$E,'Inventory Matrix'!$G:$G,$BY$2,'Inventory Matrix'!$B:$B,$CD$1,'Inventory Matrix'!$C:$C,A147)</f>
        <v>0</v>
      </c>
      <c r="BZ147" s="82">
        <f>SUMIFS('Inventory Matrix'!$E:$E,'Inventory Matrix'!$G:$G,$BZ$2,'Inventory Matrix'!$B:$B,$CD$1,'Inventory Matrix'!$C:$C,A147)</f>
        <v>0</v>
      </c>
      <c r="CA147" s="83">
        <f>SUMIFS('Inventory Matrix'!$E:$E,'Inventory Matrix'!$G:$G,$CA$2,'Inventory Matrix'!$B:$B,$CD$1,'Inventory Matrix'!$C:$C,A147)</f>
        <v>0</v>
      </c>
      <c r="CB147" s="85" t="str">
        <f t="shared" ca="1" si="43"/>
        <v>-</v>
      </c>
      <c r="CC147" s="88">
        <f t="shared" ca="1" si="44"/>
        <v>0</v>
      </c>
      <c r="CD147" s="87">
        <f>SUMIFS(Stock!$D:$D,Stock!$A:$A,$CD$1,Stock!$C:$C,A147)</f>
        <v>0</v>
      </c>
      <c r="CE147" s="55"/>
      <c r="CF147" s="69" t="e">
        <f ca="1">SUMIFS(#REF!,#REF!,A147,#REF!,$CF$2,#REF!,$CS$1)</f>
        <v>#REF!</v>
      </c>
      <c r="CG147" s="69" t="e">
        <f ca="1">SUMIFS(#REF!,#REF!,A147,#REF!,$CG$2,#REF!,$CS$1)</f>
        <v>#REF!</v>
      </c>
      <c r="CH147" s="69" t="e">
        <f ca="1">SUMIFS(#REF!,#REF!,A147,#REF!,$CH$2,#REF!,$CS$1)</f>
        <v>#REF!</v>
      </c>
      <c r="CI147" s="69" t="e">
        <f ca="1">SUMIFS(#REF!,#REF!,A147,#REF!,$CI$2,#REF!,$CS$1)</f>
        <v>#REF!</v>
      </c>
      <c r="CJ147" s="69" t="e">
        <f ca="1">SUMIFS(#REF!,#REF!,A147,#REF!,$CJ$2,#REF!,$CS$1)</f>
        <v>#REF!</v>
      </c>
      <c r="CK147" s="69" t="e">
        <f ca="1">SUMIFS(#REF!,#REF!,A147,#REF!,$CK$2,#REF!,$CS$1)</f>
        <v>#REF!</v>
      </c>
      <c r="CL147" s="60"/>
      <c r="CM147" s="82">
        <f>SUMIFS('Inventory Matrix'!$E:$E,'Inventory Matrix'!$G:$G,$CM$2,'Inventory Matrix'!$B:$B,$CS$1,'Inventory Matrix'!$C:$C,A147)</f>
        <v>0</v>
      </c>
      <c r="CN147" s="82">
        <f>SUMIFS('Inventory Matrix'!$E:$E,'Inventory Matrix'!$G:$G,$CN$2,'Inventory Matrix'!$B:$B,$CS$1,'Inventory Matrix'!$C:$C,A147)</f>
        <v>0</v>
      </c>
      <c r="CO147" s="82">
        <f>SUMIFS('Inventory Matrix'!$E:$E,'Inventory Matrix'!$G:$G,$CO$2,'Inventory Matrix'!$B:$B,$CS$1,'Inventory Matrix'!$C:$C,A147)</f>
        <v>0</v>
      </c>
      <c r="CP147" s="83">
        <f>SUMIFS('Inventory Matrix'!$E:$E,'Inventory Matrix'!$G:$G,$CP$2,'Inventory Matrix'!$B:$B,$CS$1,'Inventory Matrix'!$C:$C,A147)</f>
        <v>0</v>
      </c>
      <c r="CQ147" s="85" t="str">
        <f t="shared" ca="1" si="45"/>
        <v>-</v>
      </c>
      <c r="CR147" s="88">
        <f t="shared" ca="1" si="46"/>
        <v>0</v>
      </c>
      <c r="CS147" s="87">
        <f>SUMIFS(Stock!$D:$D,Stock!$A:$A,$CS$1,Stock!$C:$C,A147)</f>
        <v>0</v>
      </c>
      <c r="CT147" s="64"/>
      <c r="CU147" s="89">
        <f>SUMIFS(Stock!$D:$D,Stock!$A:$A,$CU$1,Stock!$C:$C,A147)</f>
        <v>0</v>
      </c>
      <c r="CV147" s="64"/>
      <c r="CW147" s="69" t="e">
        <f ca="1">SUMIFS(#REF!,#REF!,A147,#REF!,$CW$2,#REF!,$DC$1)</f>
        <v>#REF!</v>
      </c>
      <c r="CX147" s="69" t="e">
        <f ca="1">SUMIFS(#REF!,#REF!,A147,#REF!,$CX$2,#REF!,$DC$1)</f>
        <v>#REF!</v>
      </c>
      <c r="CY147" s="69" t="e">
        <f ca="1">SUMIFS(#REF!,#REF!,A147,#REF!,$CY$2,#REF!,$DC$1)</f>
        <v>#REF!</v>
      </c>
      <c r="CZ147" s="69" t="e">
        <f ca="1">SUMIFS(#REF!,#REF!,A147,#REF!,$CZ$2,#REF!,$DC$1)</f>
        <v>#REF!</v>
      </c>
      <c r="DA147" s="69" t="e">
        <f ca="1">SUMIFS(#REF!,#REF!,A147,#REF!,$DA$2,#REF!,$DC$1)</f>
        <v>#REF!</v>
      </c>
      <c r="DB147" s="69" t="e">
        <f ca="1">SUMIFS(#REF!,#REF!,A147,#REF!,$DB$2,#REF!,$DC$1)</f>
        <v>#REF!</v>
      </c>
      <c r="DC147" s="89">
        <f>SUMIFS(Stock!$D:$D,Stock!$A:$A,$DC$1,Stock!$C:$C,A147)</f>
        <v>0</v>
      </c>
      <c r="DD147" s="89">
        <f>SUMIFS(Stock!$D:$D,Stock!$A:$A,$DD$1,Stock!$C:$C,A147)</f>
        <v>0</v>
      </c>
      <c r="DE147" s="89">
        <f>SUMIFS(Stock!$D:$D,Stock!$A:$A,$DE$1,Stock!$C:$C,A147)</f>
        <v>0</v>
      </c>
      <c r="DF147" s="66"/>
      <c r="DG147" s="66"/>
      <c r="DH147" s="90">
        <f>SUMIFS('Inventory Matrix'!$E:$E,'Inventory Matrix'!$B:$B,$DH$2,'Inventory Matrix'!$G:$G,$DM$2,'Inventory Matrix'!$C:$C,A147)</f>
        <v>0</v>
      </c>
      <c r="DI147" s="90">
        <f>SUMIFS('Inventory Matrix'!$E:$E,'Inventory Matrix'!$B:$B,$DI$2,'Inventory Matrix'!$G:$G,$DM$2,'Inventory Matrix'!$C:$C,A147)</f>
        <v>0</v>
      </c>
      <c r="DJ147" s="90">
        <f>SUMIFS('Inventory Matrix'!$E:$E,'Inventory Matrix'!$B:$B,$DJ$2,'Inventory Matrix'!$G:$G,$DM$2,'Inventory Matrix'!$C:$C,A147)</f>
        <v>0</v>
      </c>
      <c r="DK147" s="90">
        <f>SUMIFS('Inventory Matrix'!$E:$E,'Inventory Matrix'!$B:$B,$DK$2,'Inventory Matrix'!$G:$G,$DM$2,'Inventory Matrix'!$C:$C,A147)</f>
        <v>0</v>
      </c>
      <c r="DL147" s="90">
        <f>SUMIFS('Inventory Matrix'!$E:$E,'Inventory Matrix'!$B:$B,$DL$2,'Inventory Matrix'!$G:$G,$DM$2,'Inventory Matrix'!$C:$C,A147)</f>
        <v>0</v>
      </c>
      <c r="DM147" s="91">
        <f>SUMIFS('Inventory Matrix'!$E:$E,'Inventory Matrix'!$G:$G,$DM$2,'Inventory Matrix'!$C:$C,A147)</f>
        <v>0</v>
      </c>
      <c r="DN147" s="48"/>
      <c r="DO147" s="90">
        <f>SUMIFS('Inventory Matrix'!$E:$E,'Inventory Matrix'!$B:$B,$DO$2,'Inventory Matrix'!$G:$G,$DT$2,'Inventory Matrix'!$C:$C,A147)</f>
        <v>0</v>
      </c>
      <c r="DP147" s="90">
        <f>SUMIFS('Inventory Matrix'!$E:$E,'Inventory Matrix'!$B:$B,$DP$2,'Inventory Matrix'!$G:$G,$DT$2,'Inventory Matrix'!$C:$C,A147)</f>
        <v>0</v>
      </c>
      <c r="DQ147" s="90">
        <f>SUMIFS('Inventory Matrix'!$E:$E,'Inventory Matrix'!$B:$B,$DQ$2,'Inventory Matrix'!$G:$G,$DT$2,'Inventory Matrix'!$C:$C,A147)</f>
        <v>0</v>
      </c>
      <c r="DR147" s="90">
        <f>SUMIFS('Inventory Matrix'!$E:$E,'Inventory Matrix'!$B:$B,$DR$2,'Inventory Matrix'!$G:$G,$DT$2,'Inventory Matrix'!$C:$C,A147)</f>
        <v>0</v>
      </c>
      <c r="DS147" s="90">
        <f>SUMIFS('Inventory Matrix'!$E:$E,'Inventory Matrix'!$B:$B,$DS$2,'Inventory Matrix'!$G:$G,$DT$2,'Inventory Matrix'!$C:$C,A147)</f>
        <v>0</v>
      </c>
      <c r="DT147" s="91">
        <f>SUMIFS('Inventory Matrix'!$E:$E,'Inventory Matrix'!$G:$G,$DT$2,'Inventory Matrix'!$C:$C,A147)</f>
        <v>0</v>
      </c>
      <c r="DU147" s="44"/>
      <c r="DV147" s="90">
        <f>SUMIFS('Inventory Matrix'!$E:$E,'Inventory Matrix'!$B:$B,$DV$2,'Inventory Matrix'!$G:$G,$EA$2,'Inventory Matrix'!$C:$C,A147)</f>
        <v>0</v>
      </c>
      <c r="DW147" s="90">
        <f>SUMIFS('Inventory Matrix'!$E:$E,'Inventory Matrix'!$B:$B,$DW$2,'Inventory Matrix'!$G:$G,$EA$2,'Inventory Matrix'!$C:$C,A147)</f>
        <v>0</v>
      </c>
      <c r="DX147" s="90">
        <f>SUMIFS('Inventory Matrix'!$E:$E,'Inventory Matrix'!$B:$B,$DX$2,'Inventory Matrix'!$G:$G,$EA$2,'Inventory Matrix'!$C:$C,A147)</f>
        <v>0</v>
      </c>
      <c r="DY147" s="90">
        <f>SUMIFS('Inventory Matrix'!$E:$E,'Inventory Matrix'!$B:$B,$DY$2,'Inventory Matrix'!$G:$G,$EA$2,'Inventory Matrix'!$C:$C,A147)</f>
        <v>0</v>
      </c>
      <c r="DZ147" s="90">
        <f>SUMIFS('Inventory Matrix'!$E:$E,'Inventory Matrix'!$B:$B,$DZ$2,'Inventory Matrix'!$G:$G,$EA$2,'Inventory Matrix'!$C:$C,A147)</f>
        <v>0</v>
      </c>
      <c r="EA147" s="91">
        <f>SUMIFS('Inventory Matrix'!$E:$E,'Inventory Matrix'!$G:$G,$EA$2,'Inventory Matrix'!$C:$C,A147)</f>
        <v>0</v>
      </c>
      <c r="EB147" s="44"/>
      <c r="EC147" s="90">
        <f>SUMIFS('Inventory Matrix'!$E:$E,'Inventory Matrix'!$B:$B,$EC$2,'Inventory Matrix'!$G:$G,$EH$2,'Inventory Matrix'!$C:$C,A147)</f>
        <v>2</v>
      </c>
      <c r="ED147" s="90">
        <f>SUMIFS('Inventory Matrix'!$E:$E,'Inventory Matrix'!$B:$B,$ED$2,'Inventory Matrix'!$G:$G,$EH$2,'Inventory Matrix'!$C:$C,A147)</f>
        <v>0</v>
      </c>
      <c r="EE147" s="90">
        <f>SUMIFS('Inventory Matrix'!$E:$E,'Inventory Matrix'!$B:$B,$EE$2,'Inventory Matrix'!$G:$G,$EH$2,'Inventory Matrix'!$C:$C,A147)</f>
        <v>0</v>
      </c>
      <c r="EF147" s="90">
        <f>SUMIFS('Inventory Matrix'!$E:$E,'Inventory Matrix'!$B:$B,$EF$2,'Inventory Matrix'!$G:$G,$EH$2,'Inventory Matrix'!$C:$C,A147)</f>
        <v>0</v>
      </c>
      <c r="EG147" s="90">
        <f>SUMIFS('Inventory Matrix'!$E:$E,'Inventory Matrix'!$B:$B,$EG$2,'Inventory Matrix'!$G:$G,$EH$2,'Inventory Matrix'!$C:$C,A147)</f>
        <v>0</v>
      </c>
      <c r="EH147" s="91">
        <f>SUMIFS('Inventory Matrix'!$E:$E,'Inventory Matrix'!$G:$G,$EH$2,'Inventory Matrix'!$C:$C,A147)</f>
        <v>2</v>
      </c>
      <c r="EI147" s="44"/>
    </row>
    <row r="148" spans="1:139" ht="13" x14ac:dyDescent="0.15">
      <c r="A148" s="38" t="str">
        <f t="shared" si="32"/>
        <v>MPGN3</v>
      </c>
      <c r="B148" s="39" t="s">
        <v>2217</v>
      </c>
      <c r="C148" s="40" t="s">
        <v>614</v>
      </c>
      <c r="D148" s="40" t="s">
        <v>2344</v>
      </c>
      <c r="E148" s="41">
        <f t="shared" si="33"/>
        <v>4</v>
      </c>
      <c r="F148" s="41">
        <f>SUMIFS(Stock!$D:$D,Stock!$C:$C,A148)</f>
        <v>4</v>
      </c>
      <c r="G148" s="42" t="e">
        <f t="shared" ca="1" si="34"/>
        <v>#REF!</v>
      </c>
      <c r="H148" s="43">
        <f t="shared" ca="1" si="35"/>
        <v>0</v>
      </c>
      <c r="I148" s="44"/>
      <c r="J148" s="38" t="e">
        <f ca="1">SUMIFS(#REF!,#REF!,A148,#REF!,$J$2)</f>
        <v>#REF!</v>
      </c>
      <c r="K148" s="38" t="e">
        <f ca="1">SUMIFS(#REF!,#REF!,A148,#REF!,$K$2)</f>
        <v>#REF!</v>
      </c>
      <c r="L148" s="38" t="e">
        <f ca="1">SUMIFS(#REF!,#REF!,A148,#REF!,$L$2)</f>
        <v>#REF!</v>
      </c>
      <c r="M148" s="38" t="e">
        <f ca="1">SUMIFS(#REF!,#REF!,A148,#REF!,$M$2)</f>
        <v>#REF!</v>
      </c>
      <c r="N148" s="38" t="e">
        <f ca="1">SUMIFS(#REF!,#REF!,A148,#REF!,$N$2)</f>
        <v>#REF!</v>
      </c>
      <c r="O148" s="38" t="e">
        <f ca="1">SUMIFS(#REF!,#REF!,A148,#REF!,$O$2)</f>
        <v>#REF!</v>
      </c>
      <c r="P148" s="38" t="e">
        <f ca="1">SUMIFS(#REF!,#REF!,A148,#REF!,$P$2)</f>
        <v>#REF!</v>
      </c>
      <c r="Q148" s="38" t="e">
        <f ca="1">SUMIFS(#REF!,#REF!,A148,#REF!,$Q$2)</f>
        <v>#REF!</v>
      </c>
      <c r="R148" s="38" t="e">
        <f ca="1">SUMIFS(#REF!,#REF!,A148,#REF!,$R$2)</f>
        <v>#REF!</v>
      </c>
      <c r="S148" s="38" t="e">
        <f ca="1">SUMIFS(#REF!,#REF!,A148,#REF!,$S$2)</f>
        <v>#REF!</v>
      </c>
      <c r="T148" s="45"/>
      <c r="U148" s="44"/>
      <c r="V148" s="46"/>
      <c r="W148" s="38" t="e">
        <f ca="1">SUMIFS(#REF!,#REF!,A148,#REF!,$W$2,#REF!,$AK$1)</f>
        <v>#REF!</v>
      </c>
      <c r="X148" s="38" t="e">
        <f ca="1">SUMIFS(#REF!,#REF!,A148,#REF!,$X$2,#REF!,$AK$1)</f>
        <v>#REF!</v>
      </c>
      <c r="Y148" s="38" t="e">
        <f ca="1">SUMIFS(#REF!,#REF!,A148,#REF!,$Y$2,#REF!,$AK$1)</f>
        <v>#REF!</v>
      </c>
      <c r="Z148" s="38" t="e">
        <f ca="1">SUMIFS(#REF!,#REF!,A148,#REF!,$Z$2,#REF!,$AK$1)</f>
        <v>#REF!</v>
      </c>
      <c r="AA148" s="38" t="e">
        <f ca="1">SUMIFS(#REF!,#REF!,A148,#REF!,$AA$2,#REF!,$AK$1)</f>
        <v>#REF!</v>
      </c>
      <c r="AB148" s="38" t="e">
        <f ca="1">SUMIFS(#REF!,#REF!,A148,#REF!,$AB$2,#REF!,$AK$1)</f>
        <v>#REF!</v>
      </c>
      <c r="AC148" s="48"/>
      <c r="AD148" s="92">
        <f>SUMIFS('Inventory Matrix'!$E:$E,'Inventory Matrix'!$G:$G,$AD$2,'Inventory Matrix'!$B:$B,$AK$1,'Inventory Matrix'!$C:$C,A148)</f>
        <v>0</v>
      </c>
      <c r="AE148" s="39">
        <f>SUMIFS('Inventory Matrix'!$E:$E,'Inventory Matrix'!$G:$G,$AE$2,'Inventory Matrix'!$B:$B,$AK$1,'Inventory Matrix'!$C:$C,A148)</f>
        <v>0</v>
      </c>
      <c r="AF148" s="39">
        <f>SUMIFS('Inventory Matrix'!$E:$E,'Inventory Matrix'!$G:$G,$AF$2,'Inventory Matrix'!$B:$B,$AK$1,'Inventory Matrix'!$C:$C,A148)</f>
        <v>0</v>
      </c>
      <c r="AG148" s="93">
        <f>SUMIFS('Inventory Matrix'!$E:$E,'Inventory Matrix'!$G:$G,$AG$2,'Inventory Matrix'!$B:$B,$AK$1,'Inventory Matrix'!$C:$C,A148)</f>
        <v>0</v>
      </c>
      <c r="AH148" s="170" t="str">
        <f t="shared" ca="1" si="36"/>
        <v>-</v>
      </c>
      <c r="AI148" s="171" t="str">
        <f t="shared" ca="1" si="37"/>
        <v>-</v>
      </c>
      <c r="AJ148" s="174">
        <f t="shared" ca="1" si="48"/>
        <v>0</v>
      </c>
      <c r="AK148" s="172">
        <f>SUMIFS(Stock!$D:$D,Stock!$A:$A,$AK$1,Stock!$C:$C,A148)</f>
        <v>0</v>
      </c>
      <c r="AL148" s="55"/>
      <c r="AM148" s="38" t="e">
        <f ca="1">SUMIFS(#REF!,#REF!,A148,#REF!,$AM$2,#REF!,$AZ$1)</f>
        <v>#REF!</v>
      </c>
      <c r="AN148" s="38" t="e">
        <f ca="1">SUMIFS(#REF!,#REF!,A148,#REF!,$AN$2,#REF!,$AZ$1)</f>
        <v>#REF!</v>
      </c>
      <c r="AO148" s="38" t="e">
        <f ca="1">SUMIFS(#REF!,#REF!,A148,#REF!,$AO$2,#REF!,$AZ$1)</f>
        <v>#REF!</v>
      </c>
      <c r="AP148" s="38" t="e">
        <f ca="1">SUMIFS(#REF!,#REF!,A148,#REF!,$AP$2,#REF!,$AZ$1)</f>
        <v>#REF!</v>
      </c>
      <c r="AQ148" s="38" t="e">
        <f ca="1">SUMIFS(#REF!,#REF!,A148,#REF!,$AQ$2,#REF!,$AZ$1)</f>
        <v>#REF!</v>
      </c>
      <c r="AR148" s="38" t="e">
        <f ca="1">SUMIFS(#REF!,#REF!,A148,#REF!,$AR$2,#REF!,$AZ$1)</f>
        <v>#REF!</v>
      </c>
      <c r="AS148" s="81"/>
      <c r="AT148" s="49">
        <f>SUMIFS('Inventory Matrix'!$E:$E,'Inventory Matrix'!$G:$G,$AT$2,'Inventory Matrix'!$B:$B,$AZ$1,'Inventory Matrix'!$C:$C,A148)</f>
        <v>0</v>
      </c>
      <c r="AU148" s="49">
        <f>SUMIFS('Inventory Matrix'!$E:$E,'Inventory Matrix'!$G:$G,$AU$2,'Inventory Matrix'!$B:$B,$AZ$1,'Inventory Matrix'!$C:$C,A148)</f>
        <v>0</v>
      </c>
      <c r="AV148" s="49">
        <f>SUMIFS('Inventory Matrix'!$E:$E,'Inventory Matrix'!$G:$G,$AV$2,'Inventory Matrix'!$B:$B,$AZ$1,'Inventory Matrix'!$C:$C,A148)</f>
        <v>0</v>
      </c>
      <c r="AW148" s="57">
        <f>SUMIFS('Inventory Matrix'!$E:$E,'Inventory Matrix'!$G:$G,$AW$2,'Inventory Matrix'!$B:$B,$AZ$1,'Inventory Matrix'!$C:$C,A148)</f>
        <v>2</v>
      </c>
      <c r="AX148" s="96" t="str">
        <f t="shared" ca="1" si="39"/>
        <v>-</v>
      </c>
      <c r="AY148" s="63">
        <f t="shared" ca="1" si="40"/>
        <v>0</v>
      </c>
      <c r="AZ148" s="97">
        <f>SUMIFS(Stock!$D:$D,Stock!$A:$A,$AZ$1,Stock!$C:$C,A148)</f>
        <v>2</v>
      </c>
      <c r="BA148" s="55"/>
      <c r="BB148" s="38" t="e">
        <f ca="1">SUMIFS(#REF!,#REF!,A148,#REF!,$BB$2,#REF!,$BO$1)</f>
        <v>#REF!</v>
      </c>
      <c r="BC148" s="38" t="e">
        <f ca="1">SUMIFS(#REF!,#REF!,A148,#REF!,$BC$2,#REF!,$BO$1)</f>
        <v>#REF!</v>
      </c>
      <c r="BD148" s="38" t="e">
        <f ca="1">SUMIFS(#REF!,#REF!,A148,#REF!,$BD$2,#REF!,$BO$1)</f>
        <v>#REF!</v>
      </c>
      <c r="BE148" s="38" t="e">
        <f ca="1">SUMIFS(#REF!,#REF!,A148,#REF!,$BE$2,#REF!,$BO$1)</f>
        <v>#REF!</v>
      </c>
      <c r="BF148" s="38" t="e">
        <f ca="1">SUMIFS(#REF!,#REF!,A148,#REF!,$BF$2,#REF!,$BO$1)</f>
        <v>#REF!</v>
      </c>
      <c r="BG148" s="38" t="e">
        <f ca="1">SUMIFS(#REF!,#REF!,A148,#REF!,$BG$2,#REF!,$BO$1)</f>
        <v>#REF!</v>
      </c>
      <c r="BH148" s="60"/>
      <c r="BI148" s="49">
        <f>SUMIFS('Inventory Matrix'!$E:$E,'Inventory Matrix'!$G:$G,$BI$2,'Inventory Matrix'!$B:$B,$BO$1,'Inventory Matrix'!$C:$C,A148)</f>
        <v>0</v>
      </c>
      <c r="BJ148" s="49">
        <f>SUMIFS('Inventory Matrix'!$E:$E,'Inventory Matrix'!$G:$G,$BJ$2,'Inventory Matrix'!$B:$B,$BO$1,'Inventory Matrix'!$C:$C,A148)</f>
        <v>0</v>
      </c>
      <c r="BK148" s="49">
        <f>SUMIFS('Inventory Matrix'!$E:$E,'Inventory Matrix'!$G:$G,$BK$2,'Inventory Matrix'!$B:$B,$BO$1,'Inventory Matrix'!$C:$C,A148)</f>
        <v>0</v>
      </c>
      <c r="BL148" s="57">
        <f>SUMIFS('Inventory Matrix'!$E:$E,'Inventory Matrix'!$G:$G,$BL$2,'Inventory Matrix'!$B:$B,$BO$1,'Inventory Matrix'!$C:$C,A148)</f>
        <v>1</v>
      </c>
      <c r="BM148" s="96" t="str">
        <f t="shared" ca="1" si="41"/>
        <v>-</v>
      </c>
      <c r="BN148" s="62">
        <f t="shared" ca="1" si="42"/>
        <v>0</v>
      </c>
      <c r="BO148" s="97">
        <f>SUMIFS(Stock!$D:$D,Stock!$A:$A,$BO$1,Stock!$C:$C,A148)</f>
        <v>1</v>
      </c>
      <c r="BP148" s="55"/>
      <c r="BQ148" s="38" t="e">
        <f ca="1">SUMIFS(#REF!,#REF!,A148,#REF!,$BQ$2,#REF!,$CD$1)</f>
        <v>#REF!</v>
      </c>
      <c r="BR148" s="38" t="e">
        <f ca="1">SUMIFS(#REF!,#REF!,A148,#REF!,$BR$2,#REF!,$CD$1)</f>
        <v>#REF!</v>
      </c>
      <c r="BS148" s="38" t="e">
        <f ca="1">SUMIFS(#REF!,#REF!,A148,#REF!,$BS$2,#REF!,$CD$1)</f>
        <v>#REF!</v>
      </c>
      <c r="BT148" s="38" t="e">
        <f ca="1">SUMIFS(#REF!,#REF!,A148,#REF!,$BT$2,#REF!,$CD$1)</f>
        <v>#REF!</v>
      </c>
      <c r="BU148" s="38" t="e">
        <f ca="1">SUMIFS(#REF!,#REF!,A148,#REF!,$BU$2,#REF!,$CD$1)</f>
        <v>#REF!</v>
      </c>
      <c r="BV148" s="38" t="e">
        <f ca="1">SUMIFS(#REF!,#REF!,A148,#REF!,$BV$2,#REF!,$CD$1)</f>
        <v>#REF!</v>
      </c>
      <c r="BW148" s="60"/>
      <c r="BX148" s="49">
        <f>SUMIFS('Inventory Matrix'!$E:$E,'Inventory Matrix'!$G:$G,$BX$2,'Inventory Matrix'!$B:$B,$CD$1,'Inventory Matrix'!$C:$C,A148)</f>
        <v>0</v>
      </c>
      <c r="BY148" s="49">
        <f>SUMIFS('Inventory Matrix'!$E:$E,'Inventory Matrix'!$G:$G,$BY$2,'Inventory Matrix'!$B:$B,$CD$1,'Inventory Matrix'!$C:$C,A148)</f>
        <v>0</v>
      </c>
      <c r="BZ148" s="49">
        <f>SUMIFS('Inventory Matrix'!$E:$E,'Inventory Matrix'!$G:$G,$BZ$2,'Inventory Matrix'!$B:$B,$CD$1,'Inventory Matrix'!$C:$C,A148)</f>
        <v>0</v>
      </c>
      <c r="CA148" s="57">
        <f>SUMIFS('Inventory Matrix'!$E:$E,'Inventory Matrix'!$G:$G,$CA$2,'Inventory Matrix'!$B:$B,$CD$1,'Inventory Matrix'!$C:$C,A148)</f>
        <v>0</v>
      </c>
      <c r="CB148" s="96" t="str">
        <f t="shared" ca="1" si="43"/>
        <v>-</v>
      </c>
      <c r="CC148" s="63">
        <f t="shared" ca="1" si="44"/>
        <v>0</v>
      </c>
      <c r="CD148" s="97">
        <f>SUMIFS(Stock!$D:$D,Stock!$A:$A,$CD$1,Stock!$C:$C,A148)</f>
        <v>0</v>
      </c>
      <c r="CE148" s="55"/>
      <c r="CF148" s="38" t="e">
        <f ca="1">SUMIFS(#REF!,#REF!,A148,#REF!,$CF$2,#REF!,$CS$1)</f>
        <v>#REF!</v>
      </c>
      <c r="CG148" s="38" t="e">
        <f ca="1">SUMIFS(#REF!,#REF!,A148,#REF!,$CG$2,#REF!,$CS$1)</f>
        <v>#REF!</v>
      </c>
      <c r="CH148" s="38" t="e">
        <f ca="1">SUMIFS(#REF!,#REF!,A148,#REF!,$CH$2,#REF!,$CS$1)</f>
        <v>#REF!</v>
      </c>
      <c r="CI148" s="38" t="e">
        <f ca="1">SUMIFS(#REF!,#REF!,A148,#REF!,$CI$2,#REF!,$CS$1)</f>
        <v>#REF!</v>
      </c>
      <c r="CJ148" s="38" t="e">
        <f ca="1">SUMIFS(#REF!,#REF!,A148,#REF!,$CJ$2,#REF!,$CS$1)</f>
        <v>#REF!</v>
      </c>
      <c r="CK148" s="38" t="e">
        <f ca="1">SUMIFS(#REF!,#REF!,A148,#REF!,$CK$2,#REF!,$CS$1)</f>
        <v>#REF!</v>
      </c>
      <c r="CL148" s="60"/>
      <c r="CM148" s="49">
        <f>SUMIFS('Inventory Matrix'!$E:$E,'Inventory Matrix'!$G:$G,$CM$2,'Inventory Matrix'!$B:$B,$CS$1,'Inventory Matrix'!$C:$C,A148)</f>
        <v>0</v>
      </c>
      <c r="CN148" s="49">
        <f>SUMIFS('Inventory Matrix'!$E:$E,'Inventory Matrix'!$G:$G,$CN$2,'Inventory Matrix'!$B:$B,$CS$1,'Inventory Matrix'!$C:$C,A148)</f>
        <v>0</v>
      </c>
      <c r="CO148" s="49">
        <f>SUMIFS('Inventory Matrix'!$E:$E,'Inventory Matrix'!$G:$G,$CO$2,'Inventory Matrix'!$B:$B,$CS$1,'Inventory Matrix'!$C:$C,A148)</f>
        <v>0</v>
      </c>
      <c r="CP148" s="57">
        <f>SUMIFS('Inventory Matrix'!$E:$E,'Inventory Matrix'!$G:$G,$CP$2,'Inventory Matrix'!$B:$B,$CS$1,'Inventory Matrix'!$C:$C,A148)</f>
        <v>1</v>
      </c>
      <c r="CQ148" s="96" t="str">
        <f t="shared" ca="1" si="45"/>
        <v>-</v>
      </c>
      <c r="CR148" s="63">
        <f t="shared" ca="1" si="46"/>
        <v>0</v>
      </c>
      <c r="CS148" s="97">
        <f>SUMIFS(Stock!$D:$D,Stock!$A:$A,$CS$1,Stock!$C:$C,A148)</f>
        <v>1</v>
      </c>
      <c r="CT148" s="64"/>
      <c r="CU148" s="65">
        <f>SUMIFS(Stock!$D:$D,Stock!$A:$A,$CU$1,Stock!$C:$C,A148)</f>
        <v>0</v>
      </c>
      <c r="CV148" s="64"/>
      <c r="CW148" s="38" t="e">
        <f ca="1">SUMIFS(#REF!,#REF!,A148,#REF!,$CW$2,#REF!,$DC$1)</f>
        <v>#REF!</v>
      </c>
      <c r="CX148" s="38" t="e">
        <f ca="1">SUMIFS(#REF!,#REF!,A148,#REF!,$CX$2,#REF!,$DC$1)</f>
        <v>#REF!</v>
      </c>
      <c r="CY148" s="38" t="e">
        <f ca="1">SUMIFS(#REF!,#REF!,A148,#REF!,$CY$2,#REF!,$DC$1)</f>
        <v>#REF!</v>
      </c>
      <c r="CZ148" s="38" t="e">
        <f ca="1">SUMIFS(#REF!,#REF!,A148,#REF!,$CZ$2,#REF!,$DC$1)</f>
        <v>#REF!</v>
      </c>
      <c r="DA148" s="38" t="e">
        <f ca="1">SUMIFS(#REF!,#REF!,A148,#REF!,$DA$2,#REF!,$DC$1)</f>
        <v>#REF!</v>
      </c>
      <c r="DB148" s="38" t="e">
        <f ca="1">SUMIFS(#REF!,#REF!,A148,#REF!,$DB$2,#REF!,$DC$1)</f>
        <v>#REF!</v>
      </c>
      <c r="DC148" s="65">
        <f>SUMIFS(Stock!$D:$D,Stock!$A:$A,$DC$1,Stock!$C:$C,A148)</f>
        <v>0</v>
      </c>
      <c r="DD148" s="65">
        <f>SUMIFS(Stock!$D:$D,Stock!$A:$A,$DD$1,Stock!$C:$C,A148)</f>
        <v>0</v>
      </c>
      <c r="DE148" s="65">
        <f>SUMIFS(Stock!$D:$D,Stock!$A:$A,$DE$1,Stock!$C:$C,A148)</f>
        <v>0</v>
      </c>
      <c r="DF148" s="66"/>
      <c r="DG148" s="66"/>
      <c r="DH148" s="67">
        <f>SUMIFS('Inventory Matrix'!$E:$E,'Inventory Matrix'!$B:$B,$DH$2,'Inventory Matrix'!$G:$G,$DM$2,'Inventory Matrix'!$C:$C,A148)</f>
        <v>0</v>
      </c>
      <c r="DI148" s="67">
        <f>SUMIFS('Inventory Matrix'!$E:$E,'Inventory Matrix'!$B:$B,$DI$2,'Inventory Matrix'!$G:$G,$DM$2,'Inventory Matrix'!$C:$C,A148)</f>
        <v>0</v>
      </c>
      <c r="DJ148" s="67">
        <f>SUMIFS('Inventory Matrix'!$E:$E,'Inventory Matrix'!$B:$B,$DJ$2,'Inventory Matrix'!$G:$G,$DM$2,'Inventory Matrix'!$C:$C,A148)</f>
        <v>0</v>
      </c>
      <c r="DK148" s="67">
        <f>SUMIFS('Inventory Matrix'!$E:$E,'Inventory Matrix'!$B:$B,$DK$2,'Inventory Matrix'!$G:$G,$DM$2,'Inventory Matrix'!$C:$C,A148)</f>
        <v>0</v>
      </c>
      <c r="DL148" s="67">
        <f>SUMIFS('Inventory Matrix'!$E:$E,'Inventory Matrix'!$B:$B,$DL$2,'Inventory Matrix'!$G:$G,$DM$2,'Inventory Matrix'!$C:$C,A148)</f>
        <v>0</v>
      </c>
      <c r="DM148" s="98">
        <f>SUMIFS('Inventory Matrix'!$E:$E,'Inventory Matrix'!$G:$G,$DM$2,'Inventory Matrix'!$C:$C,A148)</f>
        <v>0</v>
      </c>
      <c r="DN148" s="48"/>
      <c r="DO148" s="67">
        <f>SUMIFS('Inventory Matrix'!$E:$E,'Inventory Matrix'!$B:$B,$DO$2,'Inventory Matrix'!$G:$G,$DT$2,'Inventory Matrix'!$C:$C,A148)</f>
        <v>0</v>
      </c>
      <c r="DP148" s="67">
        <f>SUMIFS('Inventory Matrix'!$E:$E,'Inventory Matrix'!$B:$B,$DP$2,'Inventory Matrix'!$G:$G,$DT$2,'Inventory Matrix'!$C:$C,A148)</f>
        <v>0</v>
      </c>
      <c r="DQ148" s="67">
        <f>SUMIFS('Inventory Matrix'!$E:$E,'Inventory Matrix'!$B:$B,$DQ$2,'Inventory Matrix'!$G:$G,$DT$2,'Inventory Matrix'!$C:$C,A148)</f>
        <v>0</v>
      </c>
      <c r="DR148" s="67">
        <f>SUMIFS('Inventory Matrix'!$E:$E,'Inventory Matrix'!$B:$B,$DR$2,'Inventory Matrix'!$G:$G,$DT$2,'Inventory Matrix'!$C:$C,A148)</f>
        <v>0</v>
      </c>
      <c r="DS148" s="67">
        <f>SUMIFS('Inventory Matrix'!$E:$E,'Inventory Matrix'!$B:$B,$DS$2,'Inventory Matrix'!$G:$G,$DT$2,'Inventory Matrix'!$C:$C,A148)</f>
        <v>0</v>
      </c>
      <c r="DT148" s="98">
        <f>SUMIFS('Inventory Matrix'!$E:$E,'Inventory Matrix'!$G:$G,$DT$2,'Inventory Matrix'!$C:$C,A148)</f>
        <v>0</v>
      </c>
      <c r="DU148" s="44"/>
      <c r="DV148" s="67">
        <f>SUMIFS('Inventory Matrix'!$E:$E,'Inventory Matrix'!$B:$B,$DV$2,'Inventory Matrix'!$G:$G,$EA$2,'Inventory Matrix'!$C:$C,A148)</f>
        <v>0</v>
      </c>
      <c r="DW148" s="67">
        <f>SUMIFS('Inventory Matrix'!$E:$E,'Inventory Matrix'!$B:$B,$DW$2,'Inventory Matrix'!$G:$G,$EA$2,'Inventory Matrix'!$C:$C,A148)</f>
        <v>0</v>
      </c>
      <c r="DX148" s="67">
        <f>SUMIFS('Inventory Matrix'!$E:$E,'Inventory Matrix'!$B:$B,$DX$2,'Inventory Matrix'!$G:$G,$EA$2,'Inventory Matrix'!$C:$C,A148)</f>
        <v>0</v>
      </c>
      <c r="DY148" s="67">
        <f>SUMIFS('Inventory Matrix'!$E:$E,'Inventory Matrix'!$B:$B,$DY$2,'Inventory Matrix'!$G:$G,$EA$2,'Inventory Matrix'!$C:$C,A148)</f>
        <v>0</v>
      </c>
      <c r="DZ148" s="67">
        <f>SUMIFS('Inventory Matrix'!$E:$E,'Inventory Matrix'!$B:$B,$DZ$2,'Inventory Matrix'!$G:$G,$EA$2,'Inventory Matrix'!$C:$C,A148)</f>
        <v>0</v>
      </c>
      <c r="EA148" s="98">
        <f>SUMIFS('Inventory Matrix'!$E:$E,'Inventory Matrix'!$G:$G,$EA$2,'Inventory Matrix'!$C:$C,A148)</f>
        <v>0</v>
      </c>
      <c r="EB148" s="44"/>
      <c r="EC148" s="67">
        <f>SUMIFS('Inventory Matrix'!$E:$E,'Inventory Matrix'!$B:$B,$EC$2,'Inventory Matrix'!$G:$G,$EH$2,'Inventory Matrix'!$C:$C,A148)</f>
        <v>0</v>
      </c>
      <c r="ED148" s="67">
        <f>SUMIFS('Inventory Matrix'!$E:$E,'Inventory Matrix'!$B:$B,$ED$2,'Inventory Matrix'!$G:$G,$EH$2,'Inventory Matrix'!$C:$C,A148)</f>
        <v>2</v>
      </c>
      <c r="EE148" s="67">
        <f>SUMIFS('Inventory Matrix'!$E:$E,'Inventory Matrix'!$B:$B,$EE$2,'Inventory Matrix'!$G:$G,$EH$2,'Inventory Matrix'!$C:$C,A148)</f>
        <v>1</v>
      </c>
      <c r="EF148" s="67">
        <f>SUMIFS('Inventory Matrix'!$E:$E,'Inventory Matrix'!$B:$B,$EF$2,'Inventory Matrix'!$G:$G,$EH$2,'Inventory Matrix'!$C:$C,A148)</f>
        <v>0</v>
      </c>
      <c r="EG148" s="67">
        <f>SUMIFS('Inventory Matrix'!$E:$E,'Inventory Matrix'!$B:$B,$EG$2,'Inventory Matrix'!$G:$G,$EH$2,'Inventory Matrix'!$C:$C,A148)</f>
        <v>1</v>
      </c>
      <c r="EH148" s="98">
        <f>SUMIFS('Inventory Matrix'!$E:$E,'Inventory Matrix'!$G:$G,$EH$2,'Inventory Matrix'!$C:$C,A148)</f>
        <v>4</v>
      </c>
      <c r="EI148" s="44"/>
    </row>
    <row r="149" spans="1:139" ht="13" x14ac:dyDescent="0.15">
      <c r="A149" s="69" t="str">
        <f t="shared" si="32"/>
        <v>MM6M3</v>
      </c>
      <c r="B149" s="70" t="s">
        <v>2240</v>
      </c>
      <c r="C149" s="71" t="s">
        <v>935</v>
      </c>
      <c r="D149" s="71" t="s">
        <v>2345</v>
      </c>
      <c r="E149" s="72">
        <f t="shared" si="33"/>
        <v>4</v>
      </c>
      <c r="F149" s="72">
        <f>SUMIFS(Stock!$D:$D,Stock!$C:$C,A149)</f>
        <v>4</v>
      </c>
      <c r="G149" s="73" t="e">
        <f t="shared" ca="1" si="34"/>
        <v>#REF!</v>
      </c>
      <c r="H149" s="74">
        <f t="shared" ca="1" si="35"/>
        <v>0</v>
      </c>
      <c r="I149" s="44"/>
      <c r="J149" s="69" t="e">
        <f ca="1">SUMIFS(#REF!,#REF!,A149,#REF!,$J$2)</f>
        <v>#REF!</v>
      </c>
      <c r="K149" s="69" t="e">
        <f ca="1">SUMIFS(#REF!,#REF!,A149,#REF!,$K$2)</f>
        <v>#REF!</v>
      </c>
      <c r="L149" s="69" t="e">
        <f ca="1">SUMIFS(#REF!,#REF!,A149,#REF!,$L$2)</f>
        <v>#REF!</v>
      </c>
      <c r="M149" s="69" t="e">
        <f ca="1">SUMIFS(#REF!,#REF!,A149,#REF!,$M$2)</f>
        <v>#REF!</v>
      </c>
      <c r="N149" s="69" t="e">
        <f ca="1">SUMIFS(#REF!,#REF!,A149,#REF!,$N$2)</f>
        <v>#REF!</v>
      </c>
      <c r="O149" s="69" t="e">
        <f ca="1">SUMIFS(#REF!,#REF!,A149,#REF!,$O$2)</f>
        <v>#REF!</v>
      </c>
      <c r="P149" s="69" t="e">
        <f ca="1">SUMIFS(#REF!,#REF!,A149,#REF!,$P$2)</f>
        <v>#REF!</v>
      </c>
      <c r="Q149" s="69" t="e">
        <f ca="1">SUMIFS(#REF!,#REF!,A149,#REF!,$Q$2)</f>
        <v>#REF!</v>
      </c>
      <c r="R149" s="69" t="e">
        <f ca="1">SUMIFS(#REF!,#REF!,A149,#REF!,$R$2)</f>
        <v>#REF!</v>
      </c>
      <c r="S149" s="69" t="e">
        <f ca="1">SUMIFS(#REF!,#REF!,A149,#REF!,$S$2)</f>
        <v>#REF!</v>
      </c>
      <c r="T149" s="75"/>
      <c r="U149" s="44"/>
      <c r="V149" s="46"/>
      <c r="W149" s="69" t="e">
        <f ca="1">SUMIFS(#REF!,#REF!,A149,#REF!,$W$2,#REF!,$AK$1)</f>
        <v>#REF!</v>
      </c>
      <c r="X149" s="69" t="e">
        <f ca="1">SUMIFS(#REF!,#REF!,A149,#REF!,$X$2,#REF!,$AK$1)</f>
        <v>#REF!</v>
      </c>
      <c r="Y149" s="69" t="e">
        <f ca="1">SUMIFS(#REF!,#REF!,A149,#REF!,$Y$2,#REF!,$AK$1)</f>
        <v>#REF!</v>
      </c>
      <c r="Z149" s="69" t="e">
        <f ca="1">SUMIFS(#REF!,#REF!,A149,#REF!,$Z$2,#REF!,$AK$1)</f>
        <v>#REF!</v>
      </c>
      <c r="AA149" s="69" t="e">
        <f ca="1">SUMIFS(#REF!,#REF!,A149,#REF!,$AA$2,#REF!,$AK$1)</f>
        <v>#REF!</v>
      </c>
      <c r="AB149" s="69" t="e">
        <f ca="1">SUMIFS(#REF!,#REF!,A149,#REF!,$AB$2,#REF!,$AK$1)</f>
        <v>#REF!</v>
      </c>
      <c r="AC149" s="48"/>
      <c r="AD149" s="76">
        <f>SUMIFS('Inventory Matrix'!$E:$E,'Inventory Matrix'!$G:$G,$AD$2,'Inventory Matrix'!$B:$B,$AK$1,'Inventory Matrix'!$C:$C,A149)</f>
        <v>0</v>
      </c>
      <c r="AE149" s="70">
        <f>SUMIFS('Inventory Matrix'!$E:$E,'Inventory Matrix'!$G:$G,$AE$2,'Inventory Matrix'!$B:$B,$AK$1,'Inventory Matrix'!$C:$C,A149)</f>
        <v>0</v>
      </c>
      <c r="AF149" s="70">
        <f>SUMIFS('Inventory Matrix'!$E:$E,'Inventory Matrix'!$G:$G,$AF$2,'Inventory Matrix'!$B:$B,$AK$1,'Inventory Matrix'!$C:$C,A149)</f>
        <v>0</v>
      </c>
      <c r="AG149" s="77">
        <f>SUMIFS('Inventory Matrix'!$E:$E,'Inventory Matrix'!$G:$G,$AG$2,'Inventory Matrix'!$B:$B,$AK$1,'Inventory Matrix'!$C:$C,A149)</f>
        <v>0</v>
      </c>
      <c r="AH149" s="167" t="str">
        <f t="shared" ca="1" si="36"/>
        <v>-</v>
      </c>
      <c r="AI149" s="168" t="str">
        <f t="shared" ca="1" si="37"/>
        <v>-</v>
      </c>
      <c r="AJ149" s="173">
        <f t="shared" ca="1" si="48"/>
        <v>0</v>
      </c>
      <c r="AK149" s="169">
        <f>SUMIFS(Stock!$D:$D,Stock!$A:$A,$AK$1,Stock!$C:$C,A149)</f>
        <v>0</v>
      </c>
      <c r="AL149" s="55"/>
      <c r="AM149" s="69" t="e">
        <f ca="1">SUMIFS(#REF!,#REF!,A149,#REF!,$AM$2,#REF!,$AZ$1)</f>
        <v>#REF!</v>
      </c>
      <c r="AN149" s="69" t="e">
        <f ca="1">SUMIFS(#REF!,#REF!,A149,#REF!,$AN$2,#REF!,$AZ$1)</f>
        <v>#REF!</v>
      </c>
      <c r="AO149" s="69" t="e">
        <f ca="1">SUMIFS(#REF!,#REF!,A149,#REF!,$AO$2,#REF!,$AZ$1)</f>
        <v>#REF!</v>
      </c>
      <c r="AP149" s="69" t="e">
        <f ca="1">SUMIFS(#REF!,#REF!,A149,#REF!,$AP$2,#REF!,$AZ$1)</f>
        <v>#REF!</v>
      </c>
      <c r="AQ149" s="69" t="e">
        <f ca="1">SUMIFS(#REF!,#REF!,A149,#REF!,$AQ$2,#REF!,$AZ$1)</f>
        <v>#REF!</v>
      </c>
      <c r="AR149" s="69" t="e">
        <f ca="1">SUMIFS(#REF!,#REF!,A149,#REF!,$AR$2,#REF!,$AZ$1)</f>
        <v>#REF!</v>
      </c>
      <c r="AS149" s="81"/>
      <c r="AT149" s="82">
        <f>SUMIFS('Inventory Matrix'!$E:$E,'Inventory Matrix'!$G:$G,$AT$2,'Inventory Matrix'!$B:$B,$AZ$1,'Inventory Matrix'!$C:$C,A149)</f>
        <v>0</v>
      </c>
      <c r="AU149" s="82">
        <f>SUMIFS('Inventory Matrix'!$E:$E,'Inventory Matrix'!$G:$G,$AU$2,'Inventory Matrix'!$B:$B,$AZ$1,'Inventory Matrix'!$C:$C,A149)</f>
        <v>0</v>
      </c>
      <c r="AV149" s="82">
        <f>SUMIFS('Inventory Matrix'!$E:$E,'Inventory Matrix'!$G:$G,$AV$2,'Inventory Matrix'!$B:$B,$AZ$1,'Inventory Matrix'!$C:$C,A149)</f>
        <v>0</v>
      </c>
      <c r="AW149" s="83">
        <f>SUMIFS('Inventory Matrix'!$E:$E,'Inventory Matrix'!$G:$G,$AW$2,'Inventory Matrix'!$B:$B,$AZ$1,'Inventory Matrix'!$C:$C,A149)</f>
        <v>0</v>
      </c>
      <c r="AX149" s="85" t="str">
        <f t="shared" ca="1" si="39"/>
        <v>-</v>
      </c>
      <c r="AY149" s="88">
        <f t="shared" ca="1" si="40"/>
        <v>0</v>
      </c>
      <c r="AZ149" s="87">
        <f>SUMIFS(Stock!$D:$D,Stock!$A:$A,$AZ$1,Stock!$C:$C,A149)</f>
        <v>0</v>
      </c>
      <c r="BA149" s="55"/>
      <c r="BB149" s="69" t="e">
        <f ca="1">SUMIFS(#REF!,#REF!,A149,#REF!,$BB$2,#REF!,$BO$1)</f>
        <v>#REF!</v>
      </c>
      <c r="BC149" s="69" t="e">
        <f ca="1">SUMIFS(#REF!,#REF!,A149,#REF!,$BC$2,#REF!,$BO$1)</f>
        <v>#REF!</v>
      </c>
      <c r="BD149" s="69" t="e">
        <f ca="1">SUMIFS(#REF!,#REF!,A149,#REF!,$BD$2,#REF!,$BO$1)</f>
        <v>#REF!</v>
      </c>
      <c r="BE149" s="69" t="e">
        <f ca="1">SUMIFS(#REF!,#REF!,A149,#REF!,$BE$2,#REF!,$BO$1)</f>
        <v>#REF!</v>
      </c>
      <c r="BF149" s="69" t="e">
        <f ca="1">SUMIFS(#REF!,#REF!,A149,#REF!,$BF$2,#REF!,$BO$1)</f>
        <v>#REF!</v>
      </c>
      <c r="BG149" s="69" t="e">
        <f ca="1">SUMIFS(#REF!,#REF!,A149,#REF!,$BG$2,#REF!,$BO$1)</f>
        <v>#REF!</v>
      </c>
      <c r="BH149" s="60"/>
      <c r="BI149" s="82">
        <f>SUMIFS('Inventory Matrix'!$E:$E,'Inventory Matrix'!$G:$G,$BI$2,'Inventory Matrix'!$B:$B,$BO$1,'Inventory Matrix'!$C:$C,A149)</f>
        <v>0</v>
      </c>
      <c r="BJ149" s="82">
        <f>SUMIFS('Inventory Matrix'!$E:$E,'Inventory Matrix'!$G:$G,$BJ$2,'Inventory Matrix'!$B:$B,$BO$1,'Inventory Matrix'!$C:$C,A149)</f>
        <v>0</v>
      </c>
      <c r="BK149" s="82">
        <f>SUMIFS('Inventory Matrix'!$E:$E,'Inventory Matrix'!$G:$G,$BK$2,'Inventory Matrix'!$B:$B,$BO$1,'Inventory Matrix'!$C:$C,A149)</f>
        <v>0</v>
      </c>
      <c r="BL149" s="83">
        <f>SUMIFS('Inventory Matrix'!$E:$E,'Inventory Matrix'!$G:$G,$BL$2,'Inventory Matrix'!$B:$B,$BO$1,'Inventory Matrix'!$C:$C,A149)</f>
        <v>2</v>
      </c>
      <c r="BM149" s="85" t="str">
        <f t="shared" ca="1" si="41"/>
        <v>-</v>
      </c>
      <c r="BN149" s="86">
        <f t="shared" ca="1" si="42"/>
        <v>0</v>
      </c>
      <c r="BO149" s="87">
        <f>SUMIFS(Stock!$D:$D,Stock!$A:$A,$BO$1,Stock!$C:$C,A149)</f>
        <v>2</v>
      </c>
      <c r="BP149" s="55"/>
      <c r="BQ149" s="69" t="e">
        <f ca="1">SUMIFS(#REF!,#REF!,A149,#REF!,$BQ$2,#REF!,$CD$1)</f>
        <v>#REF!</v>
      </c>
      <c r="BR149" s="69" t="e">
        <f ca="1">SUMIFS(#REF!,#REF!,A149,#REF!,$BR$2,#REF!,$CD$1)</f>
        <v>#REF!</v>
      </c>
      <c r="BS149" s="69" t="e">
        <f ca="1">SUMIFS(#REF!,#REF!,A149,#REF!,$BS$2,#REF!,$CD$1)</f>
        <v>#REF!</v>
      </c>
      <c r="BT149" s="69" t="e">
        <f ca="1">SUMIFS(#REF!,#REF!,A149,#REF!,$BT$2,#REF!,$CD$1)</f>
        <v>#REF!</v>
      </c>
      <c r="BU149" s="69" t="e">
        <f ca="1">SUMIFS(#REF!,#REF!,A149,#REF!,$BU$2,#REF!,$CD$1)</f>
        <v>#REF!</v>
      </c>
      <c r="BV149" s="69" t="e">
        <f ca="1">SUMIFS(#REF!,#REF!,A149,#REF!,$BV$2,#REF!,$CD$1)</f>
        <v>#REF!</v>
      </c>
      <c r="BW149" s="60"/>
      <c r="BX149" s="82">
        <f>SUMIFS('Inventory Matrix'!$E:$E,'Inventory Matrix'!$G:$G,$BX$2,'Inventory Matrix'!$B:$B,$CD$1,'Inventory Matrix'!$C:$C,A149)</f>
        <v>0</v>
      </c>
      <c r="BY149" s="82">
        <f>SUMIFS('Inventory Matrix'!$E:$E,'Inventory Matrix'!$G:$G,$BY$2,'Inventory Matrix'!$B:$B,$CD$1,'Inventory Matrix'!$C:$C,A149)</f>
        <v>0</v>
      </c>
      <c r="BZ149" s="82">
        <f>SUMIFS('Inventory Matrix'!$E:$E,'Inventory Matrix'!$G:$G,$BZ$2,'Inventory Matrix'!$B:$B,$CD$1,'Inventory Matrix'!$C:$C,A149)</f>
        <v>0</v>
      </c>
      <c r="CA149" s="83">
        <f>SUMIFS('Inventory Matrix'!$E:$E,'Inventory Matrix'!$G:$G,$CA$2,'Inventory Matrix'!$B:$B,$CD$1,'Inventory Matrix'!$C:$C,A149)</f>
        <v>0</v>
      </c>
      <c r="CB149" s="85" t="str">
        <f t="shared" ca="1" si="43"/>
        <v>-</v>
      </c>
      <c r="CC149" s="88">
        <f t="shared" ca="1" si="44"/>
        <v>0</v>
      </c>
      <c r="CD149" s="87">
        <f>SUMIFS(Stock!$D:$D,Stock!$A:$A,$CD$1,Stock!$C:$C,A149)</f>
        <v>0</v>
      </c>
      <c r="CE149" s="55"/>
      <c r="CF149" s="69" t="e">
        <f ca="1">SUMIFS(#REF!,#REF!,A149,#REF!,$CF$2,#REF!,$CS$1)</f>
        <v>#REF!</v>
      </c>
      <c r="CG149" s="69" t="e">
        <f ca="1">SUMIFS(#REF!,#REF!,A149,#REF!,$CG$2,#REF!,$CS$1)</f>
        <v>#REF!</v>
      </c>
      <c r="CH149" s="69" t="e">
        <f ca="1">SUMIFS(#REF!,#REF!,A149,#REF!,$CH$2,#REF!,$CS$1)</f>
        <v>#REF!</v>
      </c>
      <c r="CI149" s="69" t="e">
        <f ca="1">SUMIFS(#REF!,#REF!,A149,#REF!,$CI$2,#REF!,$CS$1)</f>
        <v>#REF!</v>
      </c>
      <c r="CJ149" s="69" t="e">
        <f ca="1">SUMIFS(#REF!,#REF!,A149,#REF!,$CJ$2,#REF!,$CS$1)</f>
        <v>#REF!</v>
      </c>
      <c r="CK149" s="69" t="e">
        <f ca="1">SUMIFS(#REF!,#REF!,A149,#REF!,$CK$2,#REF!,$CS$1)</f>
        <v>#REF!</v>
      </c>
      <c r="CL149" s="60"/>
      <c r="CM149" s="82">
        <f>SUMIFS('Inventory Matrix'!$E:$E,'Inventory Matrix'!$G:$G,$CM$2,'Inventory Matrix'!$B:$B,$CS$1,'Inventory Matrix'!$C:$C,A149)</f>
        <v>0</v>
      </c>
      <c r="CN149" s="82">
        <f>SUMIFS('Inventory Matrix'!$E:$E,'Inventory Matrix'!$G:$G,$CN$2,'Inventory Matrix'!$B:$B,$CS$1,'Inventory Matrix'!$C:$C,A149)</f>
        <v>0</v>
      </c>
      <c r="CO149" s="82">
        <f>SUMIFS('Inventory Matrix'!$E:$E,'Inventory Matrix'!$G:$G,$CO$2,'Inventory Matrix'!$B:$B,$CS$1,'Inventory Matrix'!$C:$C,A149)</f>
        <v>0</v>
      </c>
      <c r="CP149" s="83">
        <f>SUMIFS('Inventory Matrix'!$E:$E,'Inventory Matrix'!$G:$G,$CP$2,'Inventory Matrix'!$B:$B,$CS$1,'Inventory Matrix'!$C:$C,A149)</f>
        <v>2</v>
      </c>
      <c r="CQ149" s="85" t="str">
        <f t="shared" ca="1" si="45"/>
        <v>-</v>
      </c>
      <c r="CR149" s="88">
        <f t="shared" ca="1" si="46"/>
        <v>0</v>
      </c>
      <c r="CS149" s="87">
        <f>SUMIFS(Stock!$D:$D,Stock!$A:$A,$CS$1,Stock!$C:$C,A149)</f>
        <v>2</v>
      </c>
      <c r="CT149" s="64"/>
      <c r="CU149" s="89">
        <f>SUMIFS(Stock!$D:$D,Stock!$A:$A,$CU$1,Stock!$C:$C,A149)</f>
        <v>0</v>
      </c>
      <c r="CV149" s="64"/>
      <c r="CW149" s="69" t="e">
        <f ca="1">SUMIFS(#REF!,#REF!,A149,#REF!,$CW$2,#REF!,$DC$1)</f>
        <v>#REF!</v>
      </c>
      <c r="CX149" s="69" t="e">
        <f ca="1">SUMIFS(#REF!,#REF!,A149,#REF!,$CX$2,#REF!,$DC$1)</f>
        <v>#REF!</v>
      </c>
      <c r="CY149" s="69" t="e">
        <f ca="1">SUMIFS(#REF!,#REF!,A149,#REF!,$CY$2,#REF!,$DC$1)</f>
        <v>#REF!</v>
      </c>
      <c r="CZ149" s="69" t="e">
        <f ca="1">SUMIFS(#REF!,#REF!,A149,#REF!,$CZ$2,#REF!,$DC$1)</f>
        <v>#REF!</v>
      </c>
      <c r="DA149" s="69" t="e">
        <f ca="1">SUMIFS(#REF!,#REF!,A149,#REF!,$DA$2,#REF!,$DC$1)</f>
        <v>#REF!</v>
      </c>
      <c r="DB149" s="69" t="e">
        <f ca="1">SUMIFS(#REF!,#REF!,A149,#REF!,$DB$2,#REF!,$DC$1)</f>
        <v>#REF!</v>
      </c>
      <c r="DC149" s="89">
        <f>SUMIFS(Stock!$D:$D,Stock!$A:$A,$DC$1,Stock!$C:$C,A149)</f>
        <v>0</v>
      </c>
      <c r="DD149" s="89">
        <f>SUMIFS(Stock!$D:$D,Stock!$A:$A,$DD$1,Stock!$C:$C,A149)</f>
        <v>0</v>
      </c>
      <c r="DE149" s="89">
        <f>SUMIFS(Stock!$D:$D,Stock!$A:$A,$DE$1,Stock!$C:$C,A149)</f>
        <v>0</v>
      </c>
      <c r="DF149" s="66"/>
      <c r="DG149" s="66"/>
      <c r="DH149" s="90">
        <f>SUMIFS('Inventory Matrix'!$E:$E,'Inventory Matrix'!$B:$B,$DH$2,'Inventory Matrix'!$G:$G,$DM$2,'Inventory Matrix'!$C:$C,A149)</f>
        <v>0</v>
      </c>
      <c r="DI149" s="90">
        <f>SUMIFS('Inventory Matrix'!$E:$E,'Inventory Matrix'!$B:$B,$DI$2,'Inventory Matrix'!$G:$G,$DM$2,'Inventory Matrix'!$C:$C,A149)</f>
        <v>0</v>
      </c>
      <c r="DJ149" s="90">
        <f>SUMIFS('Inventory Matrix'!$E:$E,'Inventory Matrix'!$B:$B,$DJ$2,'Inventory Matrix'!$G:$G,$DM$2,'Inventory Matrix'!$C:$C,A149)</f>
        <v>0</v>
      </c>
      <c r="DK149" s="90">
        <f>SUMIFS('Inventory Matrix'!$E:$E,'Inventory Matrix'!$B:$B,$DK$2,'Inventory Matrix'!$G:$G,$DM$2,'Inventory Matrix'!$C:$C,A149)</f>
        <v>0</v>
      </c>
      <c r="DL149" s="90">
        <f>SUMIFS('Inventory Matrix'!$E:$E,'Inventory Matrix'!$B:$B,$DL$2,'Inventory Matrix'!$G:$G,$DM$2,'Inventory Matrix'!$C:$C,A149)</f>
        <v>0</v>
      </c>
      <c r="DM149" s="91">
        <f>SUMIFS('Inventory Matrix'!$E:$E,'Inventory Matrix'!$G:$G,$DM$2,'Inventory Matrix'!$C:$C,A149)</f>
        <v>0</v>
      </c>
      <c r="DN149" s="48"/>
      <c r="DO149" s="90">
        <f>SUMIFS('Inventory Matrix'!$E:$E,'Inventory Matrix'!$B:$B,$DO$2,'Inventory Matrix'!$G:$G,$DT$2,'Inventory Matrix'!$C:$C,A149)</f>
        <v>0</v>
      </c>
      <c r="DP149" s="90">
        <f>SUMIFS('Inventory Matrix'!$E:$E,'Inventory Matrix'!$B:$B,$DP$2,'Inventory Matrix'!$G:$G,$DT$2,'Inventory Matrix'!$C:$C,A149)</f>
        <v>0</v>
      </c>
      <c r="DQ149" s="90">
        <f>SUMIFS('Inventory Matrix'!$E:$E,'Inventory Matrix'!$B:$B,$DQ$2,'Inventory Matrix'!$G:$G,$DT$2,'Inventory Matrix'!$C:$C,A149)</f>
        <v>0</v>
      </c>
      <c r="DR149" s="90">
        <f>SUMIFS('Inventory Matrix'!$E:$E,'Inventory Matrix'!$B:$B,$DR$2,'Inventory Matrix'!$G:$G,$DT$2,'Inventory Matrix'!$C:$C,A149)</f>
        <v>0</v>
      </c>
      <c r="DS149" s="90">
        <f>SUMIFS('Inventory Matrix'!$E:$E,'Inventory Matrix'!$B:$B,$DS$2,'Inventory Matrix'!$G:$G,$DT$2,'Inventory Matrix'!$C:$C,A149)</f>
        <v>0</v>
      </c>
      <c r="DT149" s="91">
        <f>SUMIFS('Inventory Matrix'!$E:$E,'Inventory Matrix'!$G:$G,$DT$2,'Inventory Matrix'!$C:$C,A149)</f>
        <v>0</v>
      </c>
      <c r="DU149" s="44"/>
      <c r="DV149" s="90">
        <f>SUMIFS('Inventory Matrix'!$E:$E,'Inventory Matrix'!$B:$B,$DV$2,'Inventory Matrix'!$G:$G,$EA$2,'Inventory Matrix'!$C:$C,A149)</f>
        <v>0</v>
      </c>
      <c r="DW149" s="90">
        <f>SUMIFS('Inventory Matrix'!$E:$E,'Inventory Matrix'!$B:$B,$DW$2,'Inventory Matrix'!$G:$G,$EA$2,'Inventory Matrix'!$C:$C,A149)</f>
        <v>0</v>
      </c>
      <c r="DX149" s="90">
        <f>SUMIFS('Inventory Matrix'!$E:$E,'Inventory Matrix'!$B:$B,$DX$2,'Inventory Matrix'!$G:$G,$EA$2,'Inventory Matrix'!$C:$C,A149)</f>
        <v>0</v>
      </c>
      <c r="DY149" s="90">
        <f>SUMIFS('Inventory Matrix'!$E:$E,'Inventory Matrix'!$B:$B,$DY$2,'Inventory Matrix'!$G:$G,$EA$2,'Inventory Matrix'!$C:$C,A149)</f>
        <v>0</v>
      </c>
      <c r="DZ149" s="90">
        <f>SUMIFS('Inventory Matrix'!$E:$E,'Inventory Matrix'!$B:$B,$DZ$2,'Inventory Matrix'!$G:$G,$EA$2,'Inventory Matrix'!$C:$C,A149)</f>
        <v>0</v>
      </c>
      <c r="EA149" s="91">
        <f>SUMIFS('Inventory Matrix'!$E:$E,'Inventory Matrix'!$G:$G,$EA$2,'Inventory Matrix'!$C:$C,A149)</f>
        <v>0</v>
      </c>
      <c r="EB149" s="44"/>
      <c r="EC149" s="90">
        <f>SUMIFS('Inventory Matrix'!$E:$E,'Inventory Matrix'!$B:$B,$EC$2,'Inventory Matrix'!$G:$G,$EH$2,'Inventory Matrix'!$C:$C,A149)</f>
        <v>0</v>
      </c>
      <c r="ED149" s="90">
        <f>SUMIFS('Inventory Matrix'!$E:$E,'Inventory Matrix'!$B:$B,$ED$2,'Inventory Matrix'!$G:$G,$EH$2,'Inventory Matrix'!$C:$C,A149)</f>
        <v>0</v>
      </c>
      <c r="EE149" s="90">
        <f>SUMIFS('Inventory Matrix'!$E:$E,'Inventory Matrix'!$B:$B,$EE$2,'Inventory Matrix'!$G:$G,$EH$2,'Inventory Matrix'!$C:$C,A149)</f>
        <v>2</v>
      </c>
      <c r="EF149" s="90">
        <f>SUMIFS('Inventory Matrix'!$E:$E,'Inventory Matrix'!$B:$B,$EF$2,'Inventory Matrix'!$G:$G,$EH$2,'Inventory Matrix'!$C:$C,A149)</f>
        <v>0</v>
      </c>
      <c r="EG149" s="90">
        <f>SUMIFS('Inventory Matrix'!$E:$E,'Inventory Matrix'!$B:$B,$EG$2,'Inventory Matrix'!$G:$G,$EH$2,'Inventory Matrix'!$C:$C,A149)</f>
        <v>2</v>
      </c>
      <c r="EH149" s="91">
        <f>SUMIFS('Inventory Matrix'!$E:$E,'Inventory Matrix'!$G:$G,$EH$2,'Inventory Matrix'!$C:$C,A149)</f>
        <v>4</v>
      </c>
      <c r="EI149" s="44"/>
    </row>
    <row r="150" spans="1:139" ht="13" x14ac:dyDescent="0.15">
      <c r="A150" s="38" t="str">
        <f t="shared" si="32"/>
        <v>MPTL3</v>
      </c>
      <c r="B150" s="39" t="s">
        <v>2186</v>
      </c>
      <c r="C150" s="40" t="s">
        <v>569</v>
      </c>
      <c r="D150" s="40" t="s">
        <v>2346</v>
      </c>
      <c r="E150" s="41">
        <f t="shared" si="33"/>
        <v>5</v>
      </c>
      <c r="F150" s="41">
        <f>SUMIFS(Stock!$D:$D,Stock!$C:$C,A150)</f>
        <v>5</v>
      </c>
      <c r="G150" s="42" t="e">
        <f t="shared" ca="1" si="34"/>
        <v>#REF!</v>
      </c>
      <c r="H150" s="43">
        <f t="shared" ca="1" si="35"/>
        <v>0</v>
      </c>
      <c r="I150" s="44"/>
      <c r="J150" s="38" t="e">
        <f ca="1">SUMIFS(#REF!,#REF!,A150,#REF!,$J$2)</f>
        <v>#REF!</v>
      </c>
      <c r="K150" s="38" t="e">
        <f ca="1">SUMIFS(#REF!,#REF!,A150,#REF!,$K$2)</f>
        <v>#REF!</v>
      </c>
      <c r="L150" s="38" t="e">
        <f ca="1">SUMIFS(#REF!,#REF!,A150,#REF!,$L$2)</f>
        <v>#REF!</v>
      </c>
      <c r="M150" s="38" t="e">
        <f ca="1">SUMIFS(#REF!,#REF!,A150,#REF!,$M$2)</f>
        <v>#REF!</v>
      </c>
      <c r="N150" s="38" t="e">
        <f ca="1">SUMIFS(#REF!,#REF!,A150,#REF!,$N$2)</f>
        <v>#REF!</v>
      </c>
      <c r="O150" s="38" t="e">
        <f ca="1">SUMIFS(#REF!,#REF!,A150,#REF!,$O$2)</f>
        <v>#REF!</v>
      </c>
      <c r="P150" s="38" t="e">
        <f ca="1">SUMIFS(#REF!,#REF!,A150,#REF!,$P$2)</f>
        <v>#REF!</v>
      </c>
      <c r="Q150" s="38" t="e">
        <f ca="1">SUMIFS(#REF!,#REF!,A150,#REF!,$Q$2)</f>
        <v>#REF!</v>
      </c>
      <c r="R150" s="38" t="e">
        <f ca="1">SUMIFS(#REF!,#REF!,A150,#REF!,$R$2)</f>
        <v>#REF!</v>
      </c>
      <c r="S150" s="38" t="e">
        <f ca="1">SUMIFS(#REF!,#REF!,A150,#REF!,$S$2)</f>
        <v>#REF!</v>
      </c>
      <c r="T150" s="45"/>
      <c r="U150" s="44"/>
      <c r="V150" s="46"/>
      <c r="W150" s="38" t="e">
        <f ca="1">SUMIFS(#REF!,#REF!,A150,#REF!,$W$2,#REF!,$AK$1)</f>
        <v>#REF!</v>
      </c>
      <c r="X150" s="38" t="e">
        <f ca="1">SUMIFS(#REF!,#REF!,A150,#REF!,$X$2,#REF!,$AK$1)</f>
        <v>#REF!</v>
      </c>
      <c r="Y150" s="38" t="e">
        <f ca="1">SUMIFS(#REF!,#REF!,A150,#REF!,$Y$2,#REF!,$AK$1)</f>
        <v>#REF!</v>
      </c>
      <c r="Z150" s="38" t="e">
        <f ca="1">SUMIFS(#REF!,#REF!,A150,#REF!,$Z$2,#REF!,$AK$1)</f>
        <v>#REF!</v>
      </c>
      <c r="AA150" s="38" t="e">
        <f ca="1">SUMIFS(#REF!,#REF!,A150,#REF!,$AA$2,#REF!,$AK$1)</f>
        <v>#REF!</v>
      </c>
      <c r="AB150" s="38" t="e">
        <f ca="1">SUMIFS(#REF!,#REF!,A150,#REF!,$AB$2,#REF!,$AK$1)</f>
        <v>#REF!</v>
      </c>
      <c r="AC150" s="48"/>
      <c r="AD150" s="92">
        <f>SUMIFS('Inventory Matrix'!$E:$E,'Inventory Matrix'!$G:$G,$AD$2,'Inventory Matrix'!$B:$B,$AK$1,'Inventory Matrix'!$C:$C,A150)</f>
        <v>0</v>
      </c>
      <c r="AE150" s="39">
        <f>SUMIFS('Inventory Matrix'!$E:$E,'Inventory Matrix'!$G:$G,$AE$2,'Inventory Matrix'!$B:$B,$AK$1,'Inventory Matrix'!$C:$C,A150)</f>
        <v>0</v>
      </c>
      <c r="AF150" s="39">
        <f>SUMIFS('Inventory Matrix'!$E:$E,'Inventory Matrix'!$G:$G,$AF$2,'Inventory Matrix'!$B:$B,$AK$1,'Inventory Matrix'!$C:$C,A150)</f>
        <v>0</v>
      </c>
      <c r="AG150" s="93">
        <f>SUMIFS('Inventory Matrix'!$E:$E,'Inventory Matrix'!$G:$G,$AG$2,'Inventory Matrix'!$B:$B,$AK$1,'Inventory Matrix'!$C:$C,A150)</f>
        <v>1</v>
      </c>
      <c r="AH150" s="170" t="str">
        <f t="shared" ca="1" si="36"/>
        <v>-</v>
      </c>
      <c r="AI150" s="171" t="str">
        <f t="shared" ca="1" si="37"/>
        <v>-</v>
      </c>
      <c r="AJ150" s="174">
        <f t="shared" ca="1" si="48"/>
        <v>0</v>
      </c>
      <c r="AK150" s="172">
        <f>SUMIFS(Stock!$D:$D,Stock!$A:$A,$AK$1,Stock!$C:$C,A150)</f>
        <v>1</v>
      </c>
      <c r="AL150" s="55"/>
      <c r="AM150" s="38" t="e">
        <f ca="1">SUMIFS(#REF!,#REF!,A150,#REF!,$AM$2,#REF!,$AZ$1)</f>
        <v>#REF!</v>
      </c>
      <c r="AN150" s="38" t="e">
        <f ca="1">SUMIFS(#REF!,#REF!,A150,#REF!,$AN$2,#REF!,$AZ$1)</f>
        <v>#REF!</v>
      </c>
      <c r="AO150" s="38" t="e">
        <f ca="1">SUMIFS(#REF!,#REF!,A150,#REF!,$AO$2,#REF!,$AZ$1)</f>
        <v>#REF!</v>
      </c>
      <c r="AP150" s="38" t="e">
        <f ca="1">SUMIFS(#REF!,#REF!,A150,#REF!,$AP$2,#REF!,$AZ$1)</f>
        <v>#REF!</v>
      </c>
      <c r="AQ150" s="38" t="e">
        <f ca="1">SUMIFS(#REF!,#REF!,A150,#REF!,$AQ$2,#REF!,$AZ$1)</f>
        <v>#REF!</v>
      </c>
      <c r="AR150" s="38" t="e">
        <f ca="1">SUMIFS(#REF!,#REF!,A150,#REF!,$AR$2,#REF!,$AZ$1)</f>
        <v>#REF!</v>
      </c>
      <c r="AS150" s="81"/>
      <c r="AT150" s="49">
        <f>SUMIFS('Inventory Matrix'!$E:$E,'Inventory Matrix'!$G:$G,$AT$2,'Inventory Matrix'!$B:$B,$AZ$1,'Inventory Matrix'!$C:$C,A150)</f>
        <v>0</v>
      </c>
      <c r="AU150" s="49">
        <f>SUMIFS('Inventory Matrix'!$E:$E,'Inventory Matrix'!$G:$G,$AU$2,'Inventory Matrix'!$B:$B,$AZ$1,'Inventory Matrix'!$C:$C,A150)</f>
        <v>0</v>
      </c>
      <c r="AV150" s="49">
        <f>SUMIFS('Inventory Matrix'!$E:$E,'Inventory Matrix'!$G:$G,$AV$2,'Inventory Matrix'!$B:$B,$AZ$1,'Inventory Matrix'!$C:$C,A150)</f>
        <v>0</v>
      </c>
      <c r="AW150" s="57">
        <f>SUMIFS('Inventory Matrix'!$E:$E,'Inventory Matrix'!$G:$G,$AW$2,'Inventory Matrix'!$B:$B,$AZ$1,'Inventory Matrix'!$C:$C,A150)</f>
        <v>0</v>
      </c>
      <c r="AX150" s="96" t="str">
        <f t="shared" ca="1" si="39"/>
        <v>-</v>
      </c>
      <c r="AY150" s="63">
        <f t="shared" ca="1" si="40"/>
        <v>0</v>
      </c>
      <c r="AZ150" s="97">
        <f>SUMIFS(Stock!$D:$D,Stock!$A:$A,$AZ$1,Stock!$C:$C,A150)</f>
        <v>0</v>
      </c>
      <c r="BA150" s="55"/>
      <c r="BB150" s="38" t="e">
        <f ca="1">SUMIFS(#REF!,#REF!,A150,#REF!,$BB$2,#REF!,$BO$1)</f>
        <v>#REF!</v>
      </c>
      <c r="BC150" s="38" t="e">
        <f ca="1">SUMIFS(#REF!,#REF!,A150,#REF!,$BC$2,#REF!,$BO$1)</f>
        <v>#REF!</v>
      </c>
      <c r="BD150" s="38" t="e">
        <f ca="1">SUMIFS(#REF!,#REF!,A150,#REF!,$BD$2,#REF!,$BO$1)</f>
        <v>#REF!</v>
      </c>
      <c r="BE150" s="38" t="e">
        <f ca="1">SUMIFS(#REF!,#REF!,A150,#REF!,$BE$2,#REF!,$BO$1)</f>
        <v>#REF!</v>
      </c>
      <c r="BF150" s="38" t="e">
        <f ca="1">SUMIFS(#REF!,#REF!,A150,#REF!,$BF$2,#REF!,$BO$1)</f>
        <v>#REF!</v>
      </c>
      <c r="BG150" s="38" t="e">
        <f ca="1">SUMIFS(#REF!,#REF!,A150,#REF!,$BG$2,#REF!,$BO$1)</f>
        <v>#REF!</v>
      </c>
      <c r="BH150" s="60"/>
      <c r="BI150" s="49">
        <f>SUMIFS('Inventory Matrix'!$E:$E,'Inventory Matrix'!$G:$G,$BI$2,'Inventory Matrix'!$B:$B,$BO$1,'Inventory Matrix'!$C:$C,A150)</f>
        <v>0</v>
      </c>
      <c r="BJ150" s="49">
        <f>SUMIFS('Inventory Matrix'!$E:$E,'Inventory Matrix'!$G:$G,$BJ$2,'Inventory Matrix'!$B:$B,$BO$1,'Inventory Matrix'!$C:$C,A150)</f>
        <v>0</v>
      </c>
      <c r="BK150" s="49">
        <f>SUMIFS('Inventory Matrix'!$E:$E,'Inventory Matrix'!$G:$G,$BK$2,'Inventory Matrix'!$B:$B,$BO$1,'Inventory Matrix'!$C:$C,A150)</f>
        <v>0</v>
      </c>
      <c r="BL150" s="57">
        <f>SUMIFS('Inventory Matrix'!$E:$E,'Inventory Matrix'!$G:$G,$BL$2,'Inventory Matrix'!$B:$B,$BO$1,'Inventory Matrix'!$C:$C,A150)</f>
        <v>2</v>
      </c>
      <c r="BM150" s="96" t="str">
        <f t="shared" ca="1" si="41"/>
        <v>-</v>
      </c>
      <c r="BN150" s="62">
        <f t="shared" ca="1" si="42"/>
        <v>0</v>
      </c>
      <c r="BO150" s="97">
        <f>SUMIFS(Stock!$D:$D,Stock!$A:$A,$BO$1,Stock!$C:$C,A150)</f>
        <v>2</v>
      </c>
      <c r="BP150" s="55"/>
      <c r="BQ150" s="38" t="e">
        <f ca="1">SUMIFS(#REF!,#REF!,A150,#REF!,$BQ$2,#REF!,$CD$1)</f>
        <v>#REF!</v>
      </c>
      <c r="BR150" s="38" t="e">
        <f ca="1">SUMIFS(#REF!,#REF!,A150,#REF!,$BR$2,#REF!,$CD$1)</f>
        <v>#REF!</v>
      </c>
      <c r="BS150" s="38" t="e">
        <f ca="1">SUMIFS(#REF!,#REF!,A150,#REF!,$BS$2,#REF!,$CD$1)</f>
        <v>#REF!</v>
      </c>
      <c r="BT150" s="38" t="e">
        <f ca="1">SUMIFS(#REF!,#REF!,A150,#REF!,$BT$2,#REF!,$CD$1)</f>
        <v>#REF!</v>
      </c>
      <c r="BU150" s="38" t="e">
        <f ca="1">SUMIFS(#REF!,#REF!,A150,#REF!,$BU$2,#REF!,$CD$1)</f>
        <v>#REF!</v>
      </c>
      <c r="BV150" s="38" t="e">
        <f ca="1">SUMIFS(#REF!,#REF!,A150,#REF!,$BV$2,#REF!,$CD$1)</f>
        <v>#REF!</v>
      </c>
      <c r="BW150" s="60"/>
      <c r="BX150" s="49">
        <f>SUMIFS('Inventory Matrix'!$E:$E,'Inventory Matrix'!$G:$G,$BX$2,'Inventory Matrix'!$B:$B,$CD$1,'Inventory Matrix'!$C:$C,A150)</f>
        <v>0</v>
      </c>
      <c r="BY150" s="49">
        <f>SUMIFS('Inventory Matrix'!$E:$E,'Inventory Matrix'!$G:$G,$BY$2,'Inventory Matrix'!$B:$B,$CD$1,'Inventory Matrix'!$C:$C,A150)</f>
        <v>0</v>
      </c>
      <c r="BZ150" s="49">
        <f>SUMIFS('Inventory Matrix'!$E:$E,'Inventory Matrix'!$G:$G,$BZ$2,'Inventory Matrix'!$B:$B,$CD$1,'Inventory Matrix'!$C:$C,A150)</f>
        <v>0</v>
      </c>
      <c r="CA150" s="57">
        <f>SUMIFS('Inventory Matrix'!$E:$E,'Inventory Matrix'!$G:$G,$CA$2,'Inventory Matrix'!$B:$B,$CD$1,'Inventory Matrix'!$C:$C,A150)</f>
        <v>2</v>
      </c>
      <c r="CB150" s="96" t="str">
        <f t="shared" ca="1" si="43"/>
        <v>-</v>
      </c>
      <c r="CC150" s="63">
        <f t="shared" ca="1" si="44"/>
        <v>0</v>
      </c>
      <c r="CD150" s="97">
        <f>SUMIFS(Stock!$D:$D,Stock!$A:$A,$CD$1,Stock!$C:$C,A150)</f>
        <v>2</v>
      </c>
      <c r="CE150" s="55"/>
      <c r="CF150" s="38" t="e">
        <f ca="1">SUMIFS(#REF!,#REF!,A150,#REF!,$CF$2,#REF!,$CS$1)</f>
        <v>#REF!</v>
      </c>
      <c r="CG150" s="38" t="e">
        <f ca="1">SUMIFS(#REF!,#REF!,A150,#REF!,$CG$2,#REF!,$CS$1)</f>
        <v>#REF!</v>
      </c>
      <c r="CH150" s="38" t="e">
        <f ca="1">SUMIFS(#REF!,#REF!,A150,#REF!,$CH$2,#REF!,$CS$1)</f>
        <v>#REF!</v>
      </c>
      <c r="CI150" s="38" t="e">
        <f ca="1">SUMIFS(#REF!,#REF!,A150,#REF!,$CI$2,#REF!,$CS$1)</f>
        <v>#REF!</v>
      </c>
      <c r="CJ150" s="38" t="e">
        <f ca="1">SUMIFS(#REF!,#REF!,A150,#REF!,$CJ$2,#REF!,$CS$1)</f>
        <v>#REF!</v>
      </c>
      <c r="CK150" s="38" t="e">
        <f ca="1">SUMIFS(#REF!,#REF!,A150,#REF!,$CK$2,#REF!,$CS$1)</f>
        <v>#REF!</v>
      </c>
      <c r="CL150" s="60"/>
      <c r="CM150" s="49">
        <f>SUMIFS('Inventory Matrix'!$E:$E,'Inventory Matrix'!$G:$G,$CM$2,'Inventory Matrix'!$B:$B,$CS$1,'Inventory Matrix'!$C:$C,A150)</f>
        <v>0</v>
      </c>
      <c r="CN150" s="49">
        <f>SUMIFS('Inventory Matrix'!$E:$E,'Inventory Matrix'!$G:$G,$CN$2,'Inventory Matrix'!$B:$B,$CS$1,'Inventory Matrix'!$C:$C,A150)</f>
        <v>0</v>
      </c>
      <c r="CO150" s="49">
        <f>SUMIFS('Inventory Matrix'!$E:$E,'Inventory Matrix'!$G:$G,$CO$2,'Inventory Matrix'!$B:$B,$CS$1,'Inventory Matrix'!$C:$C,A150)</f>
        <v>0</v>
      </c>
      <c r="CP150" s="57">
        <f>SUMIFS('Inventory Matrix'!$E:$E,'Inventory Matrix'!$G:$G,$CP$2,'Inventory Matrix'!$B:$B,$CS$1,'Inventory Matrix'!$C:$C,A150)</f>
        <v>0</v>
      </c>
      <c r="CQ150" s="96" t="str">
        <f t="shared" ca="1" si="45"/>
        <v>-</v>
      </c>
      <c r="CR150" s="63">
        <f t="shared" ca="1" si="46"/>
        <v>0</v>
      </c>
      <c r="CS150" s="97">
        <f>SUMIFS(Stock!$D:$D,Stock!$A:$A,$CS$1,Stock!$C:$C,A150)</f>
        <v>0</v>
      </c>
      <c r="CT150" s="64"/>
      <c r="CU150" s="65">
        <f>SUMIFS(Stock!$D:$D,Stock!$A:$A,$CU$1,Stock!$C:$C,A150)</f>
        <v>0</v>
      </c>
      <c r="CV150" s="64"/>
      <c r="CW150" s="38" t="e">
        <f ca="1">SUMIFS(#REF!,#REF!,A150,#REF!,$CW$2,#REF!,$DC$1)</f>
        <v>#REF!</v>
      </c>
      <c r="CX150" s="38" t="e">
        <f ca="1">SUMIFS(#REF!,#REF!,A150,#REF!,$CX$2,#REF!,$DC$1)</f>
        <v>#REF!</v>
      </c>
      <c r="CY150" s="38" t="e">
        <f ca="1">SUMIFS(#REF!,#REF!,A150,#REF!,$CY$2,#REF!,$DC$1)</f>
        <v>#REF!</v>
      </c>
      <c r="CZ150" s="38" t="e">
        <f ca="1">SUMIFS(#REF!,#REF!,A150,#REF!,$CZ$2,#REF!,$DC$1)</f>
        <v>#REF!</v>
      </c>
      <c r="DA150" s="38" t="e">
        <f ca="1">SUMIFS(#REF!,#REF!,A150,#REF!,$DA$2,#REF!,$DC$1)</f>
        <v>#REF!</v>
      </c>
      <c r="DB150" s="38" t="e">
        <f ca="1">SUMIFS(#REF!,#REF!,A150,#REF!,$DB$2,#REF!,$DC$1)</f>
        <v>#REF!</v>
      </c>
      <c r="DC150" s="65">
        <f>SUMIFS(Stock!$D:$D,Stock!$A:$A,$DC$1,Stock!$C:$C,A150)</f>
        <v>0</v>
      </c>
      <c r="DD150" s="65">
        <f>SUMIFS(Stock!$D:$D,Stock!$A:$A,$DD$1,Stock!$C:$C,A150)</f>
        <v>0</v>
      </c>
      <c r="DE150" s="65">
        <f>SUMIFS(Stock!$D:$D,Stock!$A:$A,$DE$1,Stock!$C:$C,A150)</f>
        <v>0</v>
      </c>
      <c r="DF150" s="66"/>
      <c r="DG150" s="66"/>
      <c r="DH150" s="67">
        <f>SUMIFS('Inventory Matrix'!$E:$E,'Inventory Matrix'!$B:$B,$DH$2,'Inventory Matrix'!$G:$G,$DM$2,'Inventory Matrix'!$C:$C,A150)</f>
        <v>0</v>
      </c>
      <c r="DI150" s="67">
        <f>SUMIFS('Inventory Matrix'!$E:$E,'Inventory Matrix'!$B:$B,$DI$2,'Inventory Matrix'!$G:$G,$DM$2,'Inventory Matrix'!$C:$C,A150)</f>
        <v>0</v>
      </c>
      <c r="DJ150" s="67">
        <f>SUMIFS('Inventory Matrix'!$E:$E,'Inventory Matrix'!$B:$B,$DJ$2,'Inventory Matrix'!$G:$G,$DM$2,'Inventory Matrix'!$C:$C,A150)</f>
        <v>0</v>
      </c>
      <c r="DK150" s="67">
        <f>SUMIFS('Inventory Matrix'!$E:$E,'Inventory Matrix'!$B:$B,$DK$2,'Inventory Matrix'!$G:$G,$DM$2,'Inventory Matrix'!$C:$C,A150)</f>
        <v>0</v>
      </c>
      <c r="DL150" s="67">
        <f>SUMIFS('Inventory Matrix'!$E:$E,'Inventory Matrix'!$B:$B,$DL$2,'Inventory Matrix'!$G:$G,$DM$2,'Inventory Matrix'!$C:$C,A150)</f>
        <v>0</v>
      </c>
      <c r="DM150" s="98">
        <f>SUMIFS('Inventory Matrix'!$E:$E,'Inventory Matrix'!$G:$G,$DM$2,'Inventory Matrix'!$C:$C,A150)</f>
        <v>0</v>
      </c>
      <c r="DN150" s="48"/>
      <c r="DO150" s="67">
        <f>SUMIFS('Inventory Matrix'!$E:$E,'Inventory Matrix'!$B:$B,$DO$2,'Inventory Matrix'!$G:$G,$DT$2,'Inventory Matrix'!$C:$C,A150)</f>
        <v>0</v>
      </c>
      <c r="DP150" s="67">
        <f>SUMIFS('Inventory Matrix'!$E:$E,'Inventory Matrix'!$B:$B,$DP$2,'Inventory Matrix'!$G:$G,$DT$2,'Inventory Matrix'!$C:$C,A150)</f>
        <v>0</v>
      </c>
      <c r="DQ150" s="67">
        <f>SUMIFS('Inventory Matrix'!$E:$E,'Inventory Matrix'!$B:$B,$DQ$2,'Inventory Matrix'!$G:$G,$DT$2,'Inventory Matrix'!$C:$C,A150)</f>
        <v>0</v>
      </c>
      <c r="DR150" s="67">
        <f>SUMIFS('Inventory Matrix'!$E:$E,'Inventory Matrix'!$B:$B,$DR$2,'Inventory Matrix'!$G:$G,$DT$2,'Inventory Matrix'!$C:$C,A150)</f>
        <v>0</v>
      </c>
      <c r="DS150" s="67">
        <f>SUMIFS('Inventory Matrix'!$E:$E,'Inventory Matrix'!$B:$B,$DS$2,'Inventory Matrix'!$G:$G,$DT$2,'Inventory Matrix'!$C:$C,A150)</f>
        <v>0</v>
      </c>
      <c r="DT150" s="98">
        <f>SUMIFS('Inventory Matrix'!$E:$E,'Inventory Matrix'!$G:$G,$DT$2,'Inventory Matrix'!$C:$C,A150)</f>
        <v>0</v>
      </c>
      <c r="DU150" s="44"/>
      <c r="DV150" s="67">
        <f>SUMIFS('Inventory Matrix'!$E:$E,'Inventory Matrix'!$B:$B,$DV$2,'Inventory Matrix'!$G:$G,$EA$2,'Inventory Matrix'!$C:$C,A150)</f>
        <v>0</v>
      </c>
      <c r="DW150" s="67">
        <f>SUMIFS('Inventory Matrix'!$E:$E,'Inventory Matrix'!$B:$B,$DW$2,'Inventory Matrix'!$G:$G,$EA$2,'Inventory Matrix'!$C:$C,A150)</f>
        <v>0</v>
      </c>
      <c r="DX150" s="67">
        <f>SUMIFS('Inventory Matrix'!$E:$E,'Inventory Matrix'!$B:$B,$DX$2,'Inventory Matrix'!$G:$G,$EA$2,'Inventory Matrix'!$C:$C,A150)</f>
        <v>0</v>
      </c>
      <c r="DY150" s="67">
        <f>SUMIFS('Inventory Matrix'!$E:$E,'Inventory Matrix'!$B:$B,$DY$2,'Inventory Matrix'!$G:$G,$EA$2,'Inventory Matrix'!$C:$C,A150)</f>
        <v>0</v>
      </c>
      <c r="DZ150" s="67">
        <f>SUMIFS('Inventory Matrix'!$E:$E,'Inventory Matrix'!$B:$B,$DZ$2,'Inventory Matrix'!$G:$G,$EA$2,'Inventory Matrix'!$C:$C,A150)</f>
        <v>0</v>
      </c>
      <c r="EA150" s="98">
        <f>SUMIFS('Inventory Matrix'!$E:$E,'Inventory Matrix'!$G:$G,$EA$2,'Inventory Matrix'!$C:$C,A150)</f>
        <v>0</v>
      </c>
      <c r="EB150" s="44"/>
      <c r="EC150" s="67">
        <f>SUMIFS('Inventory Matrix'!$E:$E,'Inventory Matrix'!$B:$B,$EC$2,'Inventory Matrix'!$G:$G,$EH$2,'Inventory Matrix'!$C:$C,A150)</f>
        <v>1</v>
      </c>
      <c r="ED150" s="67">
        <f>SUMIFS('Inventory Matrix'!$E:$E,'Inventory Matrix'!$B:$B,$ED$2,'Inventory Matrix'!$G:$G,$EH$2,'Inventory Matrix'!$C:$C,A150)</f>
        <v>0</v>
      </c>
      <c r="EE150" s="67">
        <f>SUMIFS('Inventory Matrix'!$E:$E,'Inventory Matrix'!$B:$B,$EE$2,'Inventory Matrix'!$G:$G,$EH$2,'Inventory Matrix'!$C:$C,A150)</f>
        <v>2</v>
      </c>
      <c r="EF150" s="67">
        <f>SUMIFS('Inventory Matrix'!$E:$E,'Inventory Matrix'!$B:$B,$EF$2,'Inventory Matrix'!$G:$G,$EH$2,'Inventory Matrix'!$C:$C,A150)</f>
        <v>2</v>
      </c>
      <c r="EG150" s="67">
        <f>SUMIFS('Inventory Matrix'!$E:$E,'Inventory Matrix'!$B:$B,$EG$2,'Inventory Matrix'!$G:$G,$EH$2,'Inventory Matrix'!$C:$C,A150)</f>
        <v>0</v>
      </c>
      <c r="EH150" s="98">
        <f>SUMIFS('Inventory Matrix'!$E:$E,'Inventory Matrix'!$G:$G,$EH$2,'Inventory Matrix'!$C:$C,A150)</f>
        <v>5</v>
      </c>
      <c r="EI150" s="44"/>
    </row>
    <row r="151" spans="1:139" ht="13" x14ac:dyDescent="0.15">
      <c r="A151" s="69" t="str">
        <f t="shared" si="32"/>
        <v>MP813</v>
      </c>
      <c r="B151" s="70" t="s">
        <v>2217</v>
      </c>
      <c r="C151" s="71" t="s">
        <v>773</v>
      </c>
      <c r="D151" s="71" t="s">
        <v>2347</v>
      </c>
      <c r="E151" s="72">
        <f t="shared" si="33"/>
        <v>7</v>
      </c>
      <c r="F151" s="72">
        <f>SUMIFS(Stock!$D:$D,Stock!$C:$C,A151)</f>
        <v>7</v>
      </c>
      <c r="G151" s="73" t="e">
        <f t="shared" ca="1" si="34"/>
        <v>#REF!</v>
      </c>
      <c r="H151" s="74">
        <f t="shared" ca="1" si="35"/>
        <v>0</v>
      </c>
      <c r="I151" s="44"/>
      <c r="J151" s="69" t="e">
        <f ca="1">SUMIFS(#REF!,#REF!,A151,#REF!,$J$2)</f>
        <v>#REF!</v>
      </c>
      <c r="K151" s="69" t="e">
        <f ca="1">SUMIFS(#REF!,#REF!,A151,#REF!,$K$2)</f>
        <v>#REF!</v>
      </c>
      <c r="L151" s="69" t="e">
        <f ca="1">SUMIFS(#REF!,#REF!,A151,#REF!,$L$2)</f>
        <v>#REF!</v>
      </c>
      <c r="M151" s="69" t="e">
        <f ca="1">SUMIFS(#REF!,#REF!,A151,#REF!,$M$2)</f>
        <v>#REF!</v>
      </c>
      <c r="N151" s="69" t="e">
        <f ca="1">SUMIFS(#REF!,#REF!,A151,#REF!,$N$2)</f>
        <v>#REF!</v>
      </c>
      <c r="O151" s="69" t="e">
        <f ca="1">SUMIFS(#REF!,#REF!,A151,#REF!,$O$2)</f>
        <v>#REF!</v>
      </c>
      <c r="P151" s="69" t="e">
        <f ca="1">SUMIFS(#REF!,#REF!,A151,#REF!,$P$2)</f>
        <v>#REF!</v>
      </c>
      <c r="Q151" s="69" t="e">
        <f ca="1">SUMIFS(#REF!,#REF!,A151,#REF!,$Q$2)</f>
        <v>#REF!</v>
      </c>
      <c r="R151" s="69" t="e">
        <f ca="1">SUMIFS(#REF!,#REF!,A151,#REF!,$R$2)</f>
        <v>#REF!</v>
      </c>
      <c r="S151" s="69" t="e">
        <f ca="1">SUMIFS(#REF!,#REF!,A151,#REF!,$S$2)</f>
        <v>#REF!</v>
      </c>
      <c r="T151" s="75"/>
      <c r="U151" s="44"/>
      <c r="V151" s="46"/>
      <c r="W151" s="69" t="e">
        <f ca="1">SUMIFS(#REF!,#REF!,A151,#REF!,$W$2,#REF!,$AK$1)</f>
        <v>#REF!</v>
      </c>
      <c r="X151" s="69" t="e">
        <f ca="1">SUMIFS(#REF!,#REF!,A151,#REF!,$X$2,#REF!,$AK$1)</f>
        <v>#REF!</v>
      </c>
      <c r="Y151" s="69" t="e">
        <f ca="1">SUMIFS(#REF!,#REF!,A151,#REF!,$Y$2,#REF!,$AK$1)</f>
        <v>#REF!</v>
      </c>
      <c r="Z151" s="69" t="e">
        <f ca="1">SUMIFS(#REF!,#REF!,A151,#REF!,$Z$2,#REF!,$AK$1)</f>
        <v>#REF!</v>
      </c>
      <c r="AA151" s="69" t="e">
        <f ca="1">SUMIFS(#REF!,#REF!,A151,#REF!,$AA$2,#REF!,$AK$1)</f>
        <v>#REF!</v>
      </c>
      <c r="AB151" s="69" t="e">
        <f ca="1">SUMIFS(#REF!,#REF!,A151,#REF!,$AB$2,#REF!,$AK$1)</f>
        <v>#REF!</v>
      </c>
      <c r="AC151" s="48"/>
      <c r="AD151" s="76">
        <f>SUMIFS('Inventory Matrix'!$E:$E,'Inventory Matrix'!$G:$G,$AD$2,'Inventory Matrix'!$B:$B,$AK$1,'Inventory Matrix'!$C:$C,A151)</f>
        <v>0</v>
      </c>
      <c r="AE151" s="70">
        <f>SUMIFS('Inventory Matrix'!$E:$E,'Inventory Matrix'!$G:$G,$AE$2,'Inventory Matrix'!$B:$B,$AK$1,'Inventory Matrix'!$C:$C,A151)</f>
        <v>0</v>
      </c>
      <c r="AF151" s="70">
        <f>SUMIFS('Inventory Matrix'!$E:$E,'Inventory Matrix'!$G:$G,$AF$2,'Inventory Matrix'!$B:$B,$AK$1,'Inventory Matrix'!$C:$C,A151)</f>
        <v>2</v>
      </c>
      <c r="AG151" s="77">
        <f>SUMIFS('Inventory Matrix'!$E:$E,'Inventory Matrix'!$G:$G,$AG$2,'Inventory Matrix'!$B:$B,$AK$1,'Inventory Matrix'!$C:$C,A151)</f>
        <v>1</v>
      </c>
      <c r="AH151" s="167" t="str">
        <f t="shared" ca="1" si="36"/>
        <v>-</v>
      </c>
      <c r="AI151" s="168" t="str">
        <f t="shared" ca="1" si="37"/>
        <v>-</v>
      </c>
      <c r="AJ151" s="173">
        <f t="shared" ca="1" si="48"/>
        <v>0</v>
      </c>
      <c r="AK151" s="169">
        <f>SUMIFS(Stock!$D:$D,Stock!$A:$A,$AK$1,Stock!$C:$C,A151)</f>
        <v>3</v>
      </c>
      <c r="AL151" s="55"/>
      <c r="AM151" s="69" t="e">
        <f ca="1">SUMIFS(#REF!,#REF!,A151,#REF!,$AM$2,#REF!,$AZ$1)</f>
        <v>#REF!</v>
      </c>
      <c r="AN151" s="69" t="e">
        <f ca="1">SUMIFS(#REF!,#REF!,A151,#REF!,$AN$2,#REF!,$AZ$1)</f>
        <v>#REF!</v>
      </c>
      <c r="AO151" s="69" t="e">
        <f ca="1">SUMIFS(#REF!,#REF!,A151,#REF!,$AO$2,#REF!,$AZ$1)</f>
        <v>#REF!</v>
      </c>
      <c r="AP151" s="69" t="e">
        <f ca="1">SUMIFS(#REF!,#REF!,A151,#REF!,$AP$2,#REF!,$AZ$1)</f>
        <v>#REF!</v>
      </c>
      <c r="AQ151" s="69" t="e">
        <f ca="1">SUMIFS(#REF!,#REF!,A151,#REF!,$AQ$2,#REF!,$AZ$1)</f>
        <v>#REF!</v>
      </c>
      <c r="AR151" s="69" t="e">
        <f ca="1">SUMIFS(#REF!,#REF!,A151,#REF!,$AR$2,#REF!,$AZ$1)</f>
        <v>#REF!</v>
      </c>
      <c r="AS151" s="81"/>
      <c r="AT151" s="82">
        <f>SUMIFS('Inventory Matrix'!$E:$E,'Inventory Matrix'!$G:$G,$AT$2,'Inventory Matrix'!$B:$B,$AZ$1,'Inventory Matrix'!$C:$C,A151)</f>
        <v>0</v>
      </c>
      <c r="AU151" s="82">
        <f>SUMIFS('Inventory Matrix'!$E:$E,'Inventory Matrix'!$G:$G,$AU$2,'Inventory Matrix'!$B:$B,$AZ$1,'Inventory Matrix'!$C:$C,A151)</f>
        <v>0</v>
      </c>
      <c r="AV151" s="82">
        <f>SUMIFS('Inventory Matrix'!$E:$E,'Inventory Matrix'!$G:$G,$AV$2,'Inventory Matrix'!$B:$B,$AZ$1,'Inventory Matrix'!$C:$C,A151)</f>
        <v>1</v>
      </c>
      <c r="AW151" s="83">
        <f>SUMIFS('Inventory Matrix'!$E:$E,'Inventory Matrix'!$G:$G,$AW$2,'Inventory Matrix'!$B:$B,$AZ$1,'Inventory Matrix'!$C:$C,A151)</f>
        <v>0</v>
      </c>
      <c r="AX151" s="85" t="str">
        <f t="shared" ca="1" si="39"/>
        <v>-</v>
      </c>
      <c r="AY151" s="88">
        <f t="shared" ca="1" si="40"/>
        <v>0</v>
      </c>
      <c r="AZ151" s="87">
        <f>SUMIFS(Stock!$D:$D,Stock!$A:$A,$AZ$1,Stock!$C:$C,A151)</f>
        <v>1</v>
      </c>
      <c r="BA151" s="55"/>
      <c r="BB151" s="69" t="e">
        <f ca="1">SUMIFS(#REF!,#REF!,A151,#REF!,$BB$2,#REF!,$BO$1)</f>
        <v>#REF!</v>
      </c>
      <c r="BC151" s="69" t="e">
        <f ca="1">SUMIFS(#REF!,#REF!,A151,#REF!,$BC$2,#REF!,$BO$1)</f>
        <v>#REF!</v>
      </c>
      <c r="BD151" s="69" t="e">
        <f ca="1">SUMIFS(#REF!,#REF!,A151,#REF!,$BD$2,#REF!,$BO$1)</f>
        <v>#REF!</v>
      </c>
      <c r="BE151" s="69" t="e">
        <f ca="1">SUMIFS(#REF!,#REF!,A151,#REF!,$BE$2,#REF!,$BO$1)</f>
        <v>#REF!</v>
      </c>
      <c r="BF151" s="69" t="e">
        <f ca="1">SUMIFS(#REF!,#REF!,A151,#REF!,$BF$2,#REF!,$BO$1)</f>
        <v>#REF!</v>
      </c>
      <c r="BG151" s="69" t="e">
        <f ca="1">SUMIFS(#REF!,#REF!,A151,#REF!,$BG$2,#REF!,$BO$1)</f>
        <v>#REF!</v>
      </c>
      <c r="BH151" s="60"/>
      <c r="BI151" s="82">
        <f>SUMIFS('Inventory Matrix'!$E:$E,'Inventory Matrix'!$G:$G,$BI$2,'Inventory Matrix'!$B:$B,$BO$1,'Inventory Matrix'!$C:$C,A151)</f>
        <v>0</v>
      </c>
      <c r="BJ151" s="82">
        <f>SUMIFS('Inventory Matrix'!$E:$E,'Inventory Matrix'!$G:$G,$BJ$2,'Inventory Matrix'!$B:$B,$BO$1,'Inventory Matrix'!$C:$C,A151)</f>
        <v>0</v>
      </c>
      <c r="BK151" s="82">
        <f>SUMIFS('Inventory Matrix'!$E:$E,'Inventory Matrix'!$G:$G,$BK$2,'Inventory Matrix'!$B:$B,$BO$1,'Inventory Matrix'!$C:$C,A151)</f>
        <v>0</v>
      </c>
      <c r="BL151" s="83">
        <f>SUMIFS('Inventory Matrix'!$E:$E,'Inventory Matrix'!$G:$G,$BL$2,'Inventory Matrix'!$B:$B,$BO$1,'Inventory Matrix'!$C:$C,A151)</f>
        <v>1</v>
      </c>
      <c r="BM151" s="85" t="str">
        <f t="shared" ca="1" si="41"/>
        <v>-</v>
      </c>
      <c r="BN151" s="86">
        <f t="shared" ca="1" si="42"/>
        <v>0</v>
      </c>
      <c r="BO151" s="87">
        <f>SUMIFS(Stock!$D:$D,Stock!$A:$A,$BO$1,Stock!$C:$C,A151)</f>
        <v>1</v>
      </c>
      <c r="BP151" s="55"/>
      <c r="BQ151" s="69" t="e">
        <f ca="1">SUMIFS(#REF!,#REF!,A151,#REF!,$BQ$2,#REF!,$CD$1)</f>
        <v>#REF!</v>
      </c>
      <c r="BR151" s="69" t="e">
        <f ca="1">SUMIFS(#REF!,#REF!,A151,#REF!,$BR$2,#REF!,$CD$1)</f>
        <v>#REF!</v>
      </c>
      <c r="BS151" s="69" t="e">
        <f ca="1">SUMIFS(#REF!,#REF!,A151,#REF!,$BS$2,#REF!,$CD$1)</f>
        <v>#REF!</v>
      </c>
      <c r="BT151" s="69" t="e">
        <f ca="1">SUMIFS(#REF!,#REF!,A151,#REF!,$BT$2,#REF!,$CD$1)</f>
        <v>#REF!</v>
      </c>
      <c r="BU151" s="69" t="e">
        <f ca="1">SUMIFS(#REF!,#REF!,A151,#REF!,$BU$2,#REF!,$CD$1)</f>
        <v>#REF!</v>
      </c>
      <c r="BV151" s="69" t="e">
        <f ca="1">SUMIFS(#REF!,#REF!,A151,#REF!,$BV$2,#REF!,$CD$1)</f>
        <v>#REF!</v>
      </c>
      <c r="BW151" s="60"/>
      <c r="BX151" s="82">
        <f>SUMIFS('Inventory Matrix'!$E:$E,'Inventory Matrix'!$G:$G,$BX$2,'Inventory Matrix'!$B:$B,$CD$1,'Inventory Matrix'!$C:$C,A151)</f>
        <v>0</v>
      </c>
      <c r="BY151" s="82">
        <f>SUMIFS('Inventory Matrix'!$E:$E,'Inventory Matrix'!$G:$G,$BY$2,'Inventory Matrix'!$B:$B,$CD$1,'Inventory Matrix'!$C:$C,A151)</f>
        <v>0</v>
      </c>
      <c r="BZ151" s="82">
        <f>SUMIFS('Inventory Matrix'!$E:$E,'Inventory Matrix'!$G:$G,$BZ$2,'Inventory Matrix'!$B:$B,$CD$1,'Inventory Matrix'!$C:$C,A151)</f>
        <v>0</v>
      </c>
      <c r="CA151" s="83">
        <f>SUMIFS('Inventory Matrix'!$E:$E,'Inventory Matrix'!$G:$G,$CA$2,'Inventory Matrix'!$B:$B,$CD$1,'Inventory Matrix'!$C:$C,A151)</f>
        <v>1</v>
      </c>
      <c r="CB151" s="85" t="str">
        <f t="shared" ca="1" si="43"/>
        <v>-</v>
      </c>
      <c r="CC151" s="88">
        <f t="shared" ca="1" si="44"/>
        <v>0</v>
      </c>
      <c r="CD151" s="87">
        <f>SUMIFS(Stock!$D:$D,Stock!$A:$A,$CD$1,Stock!$C:$C,A151)</f>
        <v>1</v>
      </c>
      <c r="CE151" s="55"/>
      <c r="CF151" s="69" t="e">
        <f ca="1">SUMIFS(#REF!,#REF!,A151,#REF!,$CF$2,#REF!,$CS$1)</f>
        <v>#REF!</v>
      </c>
      <c r="CG151" s="69" t="e">
        <f ca="1">SUMIFS(#REF!,#REF!,A151,#REF!,$CG$2,#REF!,$CS$1)</f>
        <v>#REF!</v>
      </c>
      <c r="CH151" s="69" t="e">
        <f ca="1">SUMIFS(#REF!,#REF!,A151,#REF!,$CH$2,#REF!,$CS$1)</f>
        <v>#REF!</v>
      </c>
      <c r="CI151" s="69" t="e">
        <f ca="1">SUMIFS(#REF!,#REF!,A151,#REF!,$CI$2,#REF!,$CS$1)</f>
        <v>#REF!</v>
      </c>
      <c r="CJ151" s="69" t="e">
        <f ca="1">SUMIFS(#REF!,#REF!,A151,#REF!,$CJ$2,#REF!,$CS$1)</f>
        <v>#REF!</v>
      </c>
      <c r="CK151" s="69" t="e">
        <f ca="1">SUMIFS(#REF!,#REF!,A151,#REF!,$CK$2,#REF!,$CS$1)</f>
        <v>#REF!</v>
      </c>
      <c r="CL151" s="60"/>
      <c r="CM151" s="82">
        <f>SUMIFS('Inventory Matrix'!$E:$E,'Inventory Matrix'!$G:$G,$CM$2,'Inventory Matrix'!$B:$B,$CS$1,'Inventory Matrix'!$C:$C,A151)</f>
        <v>0</v>
      </c>
      <c r="CN151" s="82">
        <f>SUMIFS('Inventory Matrix'!$E:$E,'Inventory Matrix'!$G:$G,$CN$2,'Inventory Matrix'!$B:$B,$CS$1,'Inventory Matrix'!$C:$C,A151)</f>
        <v>0</v>
      </c>
      <c r="CO151" s="82">
        <f>SUMIFS('Inventory Matrix'!$E:$E,'Inventory Matrix'!$G:$G,$CO$2,'Inventory Matrix'!$B:$B,$CS$1,'Inventory Matrix'!$C:$C,A151)</f>
        <v>1</v>
      </c>
      <c r="CP151" s="83">
        <f>SUMIFS('Inventory Matrix'!$E:$E,'Inventory Matrix'!$G:$G,$CP$2,'Inventory Matrix'!$B:$B,$CS$1,'Inventory Matrix'!$C:$C,A151)</f>
        <v>0</v>
      </c>
      <c r="CQ151" s="85" t="str">
        <f t="shared" ca="1" si="45"/>
        <v>-</v>
      </c>
      <c r="CR151" s="88">
        <f t="shared" ca="1" si="46"/>
        <v>0</v>
      </c>
      <c r="CS151" s="87">
        <f>SUMIFS(Stock!$D:$D,Stock!$A:$A,$CS$1,Stock!$C:$C,A151)</f>
        <v>1</v>
      </c>
      <c r="CT151" s="64"/>
      <c r="CU151" s="89">
        <f>SUMIFS(Stock!$D:$D,Stock!$A:$A,$CU$1,Stock!$C:$C,A151)</f>
        <v>0</v>
      </c>
      <c r="CV151" s="64"/>
      <c r="CW151" s="69" t="e">
        <f ca="1">SUMIFS(#REF!,#REF!,A151,#REF!,$CW$2,#REF!,$DC$1)</f>
        <v>#REF!</v>
      </c>
      <c r="CX151" s="69" t="e">
        <f ca="1">SUMIFS(#REF!,#REF!,A151,#REF!,$CX$2,#REF!,$DC$1)</f>
        <v>#REF!</v>
      </c>
      <c r="CY151" s="69" t="e">
        <f ca="1">SUMIFS(#REF!,#REF!,A151,#REF!,$CY$2,#REF!,$DC$1)</f>
        <v>#REF!</v>
      </c>
      <c r="CZ151" s="69" t="e">
        <f ca="1">SUMIFS(#REF!,#REF!,A151,#REF!,$CZ$2,#REF!,$DC$1)</f>
        <v>#REF!</v>
      </c>
      <c r="DA151" s="69" t="e">
        <f ca="1">SUMIFS(#REF!,#REF!,A151,#REF!,$DA$2,#REF!,$DC$1)</f>
        <v>#REF!</v>
      </c>
      <c r="DB151" s="69" t="e">
        <f ca="1">SUMIFS(#REF!,#REF!,A151,#REF!,$DB$2,#REF!,$DC$1)</f>
        <v>#REF!</v>
      </c>
      <c r="DC151" s="89">
        <f>SUMIFS(Stock!$D:$D,Stock!$A:$A,$DC$1,Stock!$C:$C,A151)</f>
        <v>0</v>
      </c>
      <c r="DD151" s="89">
        <f>SUMIFS(Stock!$D:$D,Stock!$A:$A,$DD$1,Stock!$C:$C,A151)</f>
        <v>0</v>
      </c>
      <c r="DE151" s="89">
        <f>SUMIFS(Stock!$D:$D,Stock!$A:$A,$DE$1,Stock!$C:$C,A151)</f>
        <v>0</v>
      </c>
      <c r="DF151" s="66"/>
      <c r="DG151" s="66"/>
      <c r="DH151" s="90">
        <f>SUMIFS('Inventory Matrix'!$E:$E,'Inventory Matrix'!$B:$B,$DH$2,'Inventory Matrix'!$G:$G,$DM$2,'Inventory Matrix'!$C:$C,A151)</f>
        <v>0</v>
      </c>
      <c r="DI151" s="90">
        <f>SUMIFS('Inventory Matrix'!$E:$E,'Inventory Matrix'!$B:$B,$DI$2,'Inventory Matrix'!$G:$G,$DM$2,'Inventory Matrix'!$C:$C,A151)</f>
        <v>0</v>
      </c>
      <c r="DJ151" s="90">
        <f>SUMIFS('Inventory Matrix'!$E:$E,'Inventory Matrix'!$B:$B,$DJ$2,'Inventory Matrix'!$G:$G,$DM$2,'Inventory Matrix'!$C:$C,A151)</f>
        <v>0</v>
      </c>
      <c r="DK151" s="90">
        <f>SUMIFS('Inventory Matrix'!$E:$E,'Inventory Matrix'!$B:$B,$DK$2,'Inventory Matrix'!$G:$G,$DM$2,'Inventory Matrix'!$C:$C,A151)</f>
        <v>0</v>
      </c>
      <c r="DL151" s="90">
        <f>SUMIFS('Inventory Matrix'!$E:$E,'Inventory Matrix'!$B:$B,$DL$2,'Inventory Matrix'!$G:$G,$DM$2,'Inventory Matrix'!$C:$C,A151)</f>
        <v>0</v>
      </c>
      <c r="DM151" s="91">
        <f>SUMIFS('Inventory Matrix'!$E:$E,'Inventory Matrix'!$G:$G,$DM$2,'Inventory Matrix'!$C:$C,A151)</f>
        <v>0</v>
      </c>
      <c r="DN151" s="48"/>
      <c r="DO151" s="90">
        <f>SUMIFS('Inventory Matrix'!$E:$E,'Inventory Matrix'!$B:$B,$DO$2,'Inventory Matrix'!$G:$G,$DT$2,'Inventory Matrix'!$C:$C,A151)</f>
        <v>0</v>
      </c>
      <c r="DP151" s="90">
        <f>SUMIFS('Inventory Matrix'!$E:$E,'Inventory Matrix'!$B:$B,$DP$2,'Inventory Matrix'!$G:$G,$DT$2,'Inventory Matrix'!$C:$C,A151)</f>
        <v>0</v>
      </c>
      <c r="DQ151" s="90">
        <f>SUMIFS('Inventory Matrix'!$E:$E,'Inventory Matrix'!$B:$B,$DQ$2,'Inventory Matrix'!$G:$G,$DT$2,'Inventory Matrix'!$C:$C,A151)</f>
        <v>0</v>
      </c>
      <c r="DR151" s="90">
        <f>SUMIFS('Inventory Matrix'!$E:$E,'Inventory Matrix'!$B:$B,$DR$2,'Inventory Matrix'!$G:$G,$DT$2,'Inventory Matrix'!$C:$C,A151)</f>
        <v>0</v>
      </c>
      <c r="DS151" s="90">
        <f>SUMIFS('Inventory Matrix'!$E:$E,'Inventory Matrix'!$B:$B,$DS$2,'Inventory Matrix'!$G:$G,$DT$2,'Inventory Matrix'!$C:$C,A151)</f>
        <v>0</v>
      </c>
      <c r="DT151" s="91">
        <f>SUMIFS('Inventory Matrix'!$E:$E,'Inventory Matrix'!$G:$G,$DT$2,'Inventory Matrix'!$C:$C,A151)</f>
        <v>0</v>
      </c>
      <c r="DU151" s="44"/>
      <c r="DV151" s="90">
        <f>SUMIFS('Inventory Matrix'!$E:$E,'Inventory Matrix'!$B:$B,$DV$2,'Inventory Matrix'!$G:$G,$EA$2,'Inventory Matrix'!$C:$C,A151)</f>
        <v>2</v>
      </c>
      <c r="DW151" s="90">
        <f>SUMIFS('Inventory Matrix'!$E:$E,'Inventory Matrix'!$B:$B,$DW$2,'Inventory Matrix'!$G:$G,$EA$2,'Inventory Matrix'!$C:$C,A151)</f>
        <v>1</v>
      </c>
      <c r="DX151" s="90">
        <f>SUMIFS('Inventory Matrix'!$E:$E,'Inventory Matrix'!$B:$B,$DX$2,'Inventory Matrix'!$G:$G,$EA$2,'Inventory Matrix'!$C:$C,A151)</f>
        <v>0</v>
      </c>
      <c r="DY151" s="90">
        <f>SUMIFS('Inventory Matrix'!$E:$E,'Inventory Matrix'!$B:$B,$DY$2,'Inventory Matrix'!$G:$G,$EA$2,'Inventory Matrix'!$C:$C,A151)</f>
        <v>0</v>
      </c>
      <c r="DZ151" s="90">
        <f>SUMIFS('Inventory Matrix'!$E:$E,'Inventory Matrix'!$B:$B,$DZ$2,'Inventory Matrix'!$G:$G,$EA$2,'Inventory Matrix'!$C:$C,A151)</f>
        <v>1</v>
      </c>
      <c r="EA151" s="91">
        <f>SUMIFS('Inventory Matrix'!$E:$E,'Inventory Matrix'!$G:$G,$EA$2,'Inventory Matrix'!$C:$C,A151)</f>
        <v>4</v>
      </c>
      <c r="EB151" s="44"/>
      <c r="EC151" s="90">
        <f>SUMIFS('Inventory Matrix'!$E:$E,'Inventory Matrix'!$B:$B,$EC$2,'Inventory Matrix'!$G:$G,$EH$2,'Inventory Matrix'!$C:$C,A151)</f>
        <v>1</v>
      </c>
      <c r="ED151" s="90">
        <f>SUMIFS('Inventory Matrix'!$E:$E,'Inventory Matrix'!$B:$B,$ED$2,'Inventory Matrix'!$G:$G,$EH$2,'Inventory Matrix'!$C:$C,A151)</f>
        <v>0</v>
      </c>
      <c r="EE151" s="90">
        <f>SUMIFS('Inventory Matrix'!$E:$E,'Inventory Matrix'!$B:$B,$EE$2,'Inventory Matrix'!$G:$G,$EH$2,'Inventory Matrix'!$C:$C,A151)</f>
        <v>1</v>
      </c>
      <c r="EF151" s="90">
        <f>SUMIFS('Inventory Matrix'!$E:$E,'Inventory Matrix'!$B:$B,$EF$2,'Inventory Matrix'!$G:$G,$EH$2,'Inventory Matrix'!$C:$C,A151)</f>
        <v>1</v>
      </c>
      <c r="EG151" s="90">
        <f>SUMIFS('Inventory Matrix'!$E:$E,'Inventory Matrix'!$B:$B,$EG$2,'Inventory Matrix'!$G:$G,$EH$2,'Inventory Matrix'!$C:$C,A151)</f>
        <v>0</v>
      </c>
      <c r="EH151" s="91">
        <f>SUMIFS('Inventory Matrix'!$E:$E,'Inventory Matrix'!$G:$G,$EH$2,'Inventory Matrix'!$C:$C,A151)</f>
        <v>3</v>
      </c>
      <c r="EI151" s="44"/>
    </row>
    <row r="152" spans="1:139" ht="13" x14ac:dyDescent="0.15">
      <c r="A152" s="38" t="str">
        <f t="shared" si="32"/>
        <v>MPL73</v>
      </c>
      <c r="B152" s="39" t="s">
        <v>2217</v>
      </c>
      <c r="C152" s="40" t="s">
        <v>741</v>
      </c>
      <c r="D152" s="40" t="s">
        <v>2348</v>
      </c>
      <c r="E152" s="41">
        <f t="shared" si="33"/>
        <v>2</v>
      </c>
      <c r="F152" s="41">
        <f>SUMIFS(Stock!$D:$D,Stock!$C:$C,A152)</f>
        <v>2</v>
      </c>
      <c r="G152" s="42" t="e">
        <f t="shared" ca="1" si="34"/>
        <v>#REF!</v>
      </c>
      <c r="H152" s="43">
        <f t="shared" ca="1" si="35"/>
        <v>0</v>
      </c>
      <c r="I152" s="44"/>
      <c r="J152" s="38" t="e">
        <f ca="1">SUMIFS(#REF!,#REF!,A152,#REF!,$J$2)</f>
        <v>#REF!</v>
      </c>
      <c r="K152" s="38" t="e">
        <f ca="1">SUMIFS(#REF!,#REF!,A152,#REF!,$K$2)</f>
        <v>#REF!</v>
      </c>
      <c r="L152" s="38" t="e">
        <f ca="1">SUMIFS(#REF!,#REF!,A152,#REF!,$L$2)</f>
        <v>#REF!</v>
      </c>
      <c r="M152" s="38" t="e">
        <f ca="1">SUMIFS(#REF!,#REF!,A152,#REF!,$M$2)</f>
        <v>#REF!</v>
      </c>
      <c r="N152" s="38" t="e">
        <f ca="1">SUMIFS(#REF!,#REF!,A152,#REF!,$N$2)</f>
        <v>#REF!</v>
      </c>
      <c r="O152" s="38" t="e">
        <f ca="1">SUMIFS(#REF!,#REF!,A152,#REF!,$O$2)</f>
        <v>#REF!</v>
      </c>
      <c r="P152" s="38" t="e">
        <f ca="1">SUMIFS(#REF!,#REF!,A152,#REF!,$P$2)</f>
        <v>#REF!</v>
      </c>
      <c r="Q152" s="38" t="e">
        <f ca="1">SUMIFS(#REF!,#REF!,A152,#REF!,$Q$2)</f>
        <v>#REF!</v>
      </c>
      <c r="R152" s="38" t="e">
        <f ca="1">SUMIFS(#REF!,#REF!,A152,#REF!,$R$2)</f>
        <v>#REF!</v>
      </c>
      <c r="S152" s="38" t="e">
        <f ca="1">SUMIFS(#REF!,#REF!,A152,#REF!,$S$2)</f>
        <v>#REF!</v>
      </c>
      <c r="T152" s="45"/>
      <c r="U152" s="44"/>
      <c r="V152" s="46"/>
      <c r="W152" s="38" t="e">
        <f ca="1">SUMIFS(#REF!,#REF!,A152,#REF!,$W$2,#REF!,$AK$1)</f>
        <v>#REF!</v>
      </c>
      <c r="X152" s="38" t="e">
        <f ca="1">SUMIFS(#REF!,#REF!,A152,#REF!,$X$2,#REF!,$AK$1)</f>
        <v>#REF!</v>
      </c>
      <c r="Y152" s="38" t="e">
        <f ca="1">SUMIFS(#REF!,#REF!,A152,#REF!,$Y$2,#REF!,$AK$1)</f>
        <v>#REF!</v>
      </c>
      <c r="Z152" s="38" t="e">
        <f ca="1">SUMIFS(#REF!,#REF!,A152,#REF!,$Z$2,#REF!,$AK$1)</f>
        <v>#REF!</v>
      </c>
      <c r="AA152" s="38" t="e">
        <f ca="1">SUMIFS(#REF!,#REF!,A152,#REF!,$AA$2,#REF!,$AK$1)</f>
        <v>#REF!</v>
      </c>
      <c r="AB152" s="38" t="e">
        <f ca="1">SUMIFS(#REF!,#REF!,A152,#REF!,$AB$2,#REF!,$AK$1)</f>
        <v>#REF!</v>
      </c>
      <c r="AC152" s="48"/>
      <c r="AD152" s="92">
        <f>SUMIFS('Inventory Matrix'!$E:$E,'Inventory Matrix'!$G:$G,$AD$2,'Inventory Matrix'!$B:$B,$AK$1,'Inventory Matrix'!$C:$C,A152)</f>
        <v>0</v>
      </c>
      <c r="AE152" s="39">
        <f>SUMIFS('Inventory Matrix'!$E:$E,'Inventory Matrix'!$G:$G,$AE$2,'Inventory Matrix'!$B:$B,$AK$1,'Inventory Matrix'!$C:$C,A152)</f>
        <v>0</v>
      </c>
      <c r="AF152" s="39">
        <f>SUMIFS('Inventory Matrix'!$E:$E,'Inventory Matrix'!$G:$G,$AF$2,'Inventory Matrix'!$B:$B,$AK$1,'Inventory Matrix'!$C:$C,A152)</f>
        <v>0</v>
      </c>
      <c r="AG152" s="93">
        <f>SUMIFS('Inventory Matrix'!$E:$E,'Inventory Matrix'!$G:$G,$AG$2,'Inventory Matrix'!$B:$B,$AK$1,'Inventory Matrix'!$C:$C,A152)</f>
        <v>0</v>
      </c>
      <c r="AH152" s="170" t="str">
        <f t="shared" ca="1" si="36"/>
        <v>-</v>
      </c>
      <c r="AI152" s="171" t="str">
        <f t="shared" ca="1" si="37"/>
        <v>-</v>
      </c>
      <c r="AJ152" s="174">
        <f t="shared" ca="1" si="48"/>
        <v>0</v>
      </c>
      <c r="AK152" s="172">
        <f>SUMIFS(Stock!$D:$D,Stock!$A:$A,$AK$1,Stock!$C:$C,A152)</f>
        <v>0</v>
      </c>
      <c r="AL152" s="55"/>
      <c r="AM152" s="38" t="e">
        <f ca="1">SUMIFS(#REF!,#REF!,A152,#REF!,$AM$2,#REF!,$AZ$1)</f>
        <v>#REF!</v>
      </c>
      <c r="AN152" s="38" t="e">
        <f ca="1">SUMIFS(#REF!,#REF!,A152,#REF!,$AN$2,#REF!,$AZ$1)</f>
        <v>#REF!</v>
      </c>
      <c r="AO152" s="38" t="e">
        <f ca="1">SUMIFS(#REF!,#REF!,A152,#REF!,$AO$2,#REF!,$AZ$1)</f>
        <v>#REF!</v>
      </c>
      <c r="AP152" s="38" t="e">
        <f ca="1">SUMIFS(#REF!,#REF!,A152,#REF!,$AP$2,#REF!,$AZ$1)</f>
        <v>#REF!</v>
      </c>
      <c r="AQ152" s="38" t="e">
        <f ca="1">SUMIFS(#REF!,#REF!,A152,#REF!,$AQ$2,#REF!,$AZ$1)</f>
        <v>#REF!</v>
      </c>
      <c r="AR152" s="38" t="e">
        <f ca="1">SUMIFS(#REF!,#REF!,A152,#REF!,$AR$2,#REF!,$AZ$1)</f>
        <v>#REF!</v>
      </c>
      <c r="AS152" s="81"/>
      <c r="AT152" s="49">
        <f>SUMIFS('Inventory Matrix'!$E:$E,'Inventory Matrix'!$G:$G,$AT$2,'Inventory Matrix'!$B:$B,$AZ$1,'Inventory Matrix'!$C:$C,A152)</f>
        <v>0</v>
      </c>
      <c r="AU152" s="49">
        <f>SUMIFS('Inventory Matrix'!$E:$E,'Inventory Matrix'!$G:$G,$AU$2,'Inventory Matrix'!$B:$B,$AZ$1,'Inventory Matrix'!$C:$C,A152)</f>
        <v>0</v>
      </c>
      <c r="AV152" s="49">
        <f>SUMIFS('Inventory Matrix'!$E:$E,'Inventory Matrix'!$G:$G,$AV$2,'Inventory Matrix'!$B:$B,$AZ$1,'Inventory Matrix'!$C:$C,A152)</f>
        <v>0</v>
      </c>
      <c r="AW152" s="57">
        <f>SUMIFS('Inventory Matrix'!$E:$E,'Inventory Matrix'!$G:$G,$AW$2,'Inventory Matrix'!$B:$B,$AZ$1,'Inventory Matrix'!$C:$C,A152)</f>
        <v>0</v>
      </c>
      <c r="AX152" s="96" t="str">
        <f t="shared" ca="1" si="39"/>
        <v>-</v>
      </c>
      <c r="AY152" s="63">
        <f t="shared" ca="1" si="40"/>
        <v>0</v>
      </c>
      <c r="AZ152" s="97">
        <f>SUMIFS(Stock!$D:$D,Stock!$A:$A,$AZ$1,Stock!$C:$C,A152)</f>
        <v>0</v>
      </c>
      <c r="BA152" s="55"/>
      <c r="BB152" s="38" t="e">
        <f ca="1">SUMIFS(#REF!,#REF!,A152,#REF!,$BB$2,#REF!,$BO$1)</f>
        <v>#REF!</v>
      </c>
      <c r="BC152" s="38" t="e">
        <f ca="1">SUMIFS(#REF!,#REF!,A152,#REF!,$BC$2,#REF!,$BO$1)</f>
        <v>#REF!</v>
      </c>
      <c r="BD152" s="38" t="e">
        <f ca="1">SUMIFS(#REF!,#REF!,A152,#REF!,$BD$2,#REF!,$BO$1)</f>
        <v>#REF!</v>
      </c>
      <c r="BE152" s="38" t="e">
        <f ca="1">SUMIFS(#REF!,#REF!,A152,#REF!,$BE$2,#REF!,$BO$1)</f>
        <v>#REF!</v>
      </c>
      <c r="BF152" s="38" t="e">
        <f ca="1">SUMIFS(#REF!,#REF!,A152,#REF!,$BF$2,#REF!,$BO$1)</f>
        <v>#REF!</v>
      </c>
      <c r="BG152" s="38" t="e">
        <f ca="1">SUMIFS(#REF!,#REF!,A152,#REF!,$BG$2,#REF!,$BO$1)</f>
        <v>#REF!</v>
      </c>
      <c r="BH152" s="60"/>
      <c r="BI152" s="49">
        <f>SUMIFS('Inventory Matrix'!$E:$E,'Inventory Matrix'!$G:$G,$BI$2,'Inventory Matrix'!$B:$B,$BO$1,'Inventory Matrix'!$C:$C,A152)</f>
        <v>0</v>
      </c>
      <c r="BJ152" s="49">
        <f>SUMIFS('Inventory Matrix'!$E:$E,'Inventory Matrix'!$G:$G,$BJ$2,'Inventory Matrix'!$B:$B,$BO$1,'Inventory Matrix'!$C:$C,A152)</f>
        <v>0</v>
      </c>
      <c r="BK152" s="49">
        <f>SUMIFS('Inventory Matrix'!$E:$E,'Inventory Matrix'!$G:$G,$BK$2,'Inventory Matrix'!$B:$B,$BO$1,'Inventory Matrix'!$C:$C,A152)</f>
        <v>0</v>
      </c>
      <c r="BL152" s="57">
        <f>SUMIFS('Inventory Matrix'!$E:$E,'Inventory Matrix'!$G:$G,$BL$2,'Inventory Matrix'!$B:$B,$BO$1,'Inventory Matrix'!$C:$C,A152)</f>
        <v>2</v>
      </c>
      <c r="BM152" s="96" t="str">
        <f t="shared" ca="1" si="41"/>
        <v>-</v>
      </c>
      <c r="BN152" s="62">
        <f t="shared" ca="1" si="42"/>
        <v>0</v>
      </c>
      <c r="BO152" s="97">
        <f>SUMIFS(Stock!$D:$D,Stock!$A:$A,$BO$1,Stock!$C:$C,A152)</f>
        <v>2</v>
      </c>
      <c r="BP152" s="55"/>
      <c r="BQ152" s="38" t="e">
        <f ca="1">SUMIFS(#REF!,#REF!,A152,#REF!,$BQ$2,#REF!,$CD$1)</f>
        <v>#REF!</v>
      </c>
      <c r="BR152" s="38" t="e">
        <f ca="1">SUMIFS(#REF!,#REF!,A152,#REF!,$BR$2,#REF!,$CD$1)</f>
        <v>#REF!</v>
      </c>
      <c r="BS152" s="38" t="e">
        <f ca="1">SUMIFS(#REF!,#REF!,A152,#REF!,$BS$2,#REF!,$CD$1)</f>
        <v>#REF!</v>
      </c>
      <c r="BT152" s="38" t="e">
        <f ca="1">SUMIFS(#REF!,#REF!,A152,#REF!,$BT$2,#REF!,$CD$1)</f>
        <v>#REF!</v>
      </c>
      <c r="BU152" s="38" t="e">
        <f ca="1">SUMIFS(#REF!,#REF!,A152,#REF!,$BU$2,#REF!,$CD$1)</f>
        <v>#REF!</v>
      </c>
      <c r="BV152" s="38" t="e">
        <f ca="1">SUMIFS(#REF!,#REF!,A152,#REF!,$BV$2,#REF!,$CD$1)</f>
        <v>#REF!</v>
      </c>
      <c r="BW152" s="60"/>
      <c r="BX152" s="49">
        <f>SUMIFS('Inventory Matrix'!$E:$E,'Inventory Matrix'!$G:$G,$BX$2,'Inventory Matrix'!$B:$B,$CD$1,'Inventory Matrix'!$C:$C,A152)</f>
        <v>0</v>
      </c>
      <c r="BY152" s="49">
        <f>SUMIFS('Inventory Matrix'!$E:$E,'Inventory Matrix'!$G:$G,$BY$2,'Inventory Matrix'!$B:$B,$CD$1,'Inventory Matrix'!$C:$C,A152)</f>
        <v>0</v>
      </c>
      <c r="BZ152" s="49">
        <f>SUMIFS('Inventory Matrix'!$E:$E,'Inventory Matrix'!$G:$G,$BZ$2,'Inventory Matrix'!$B:$B,$CD$1,'Inventory Matrix'!$C:$C,A152)</f>
        <v>0</v>
      </c>
      <c r="CA152" s="57">
        <f>SUMIFS('Inventory Matrix'!$E:$E,'Inventory Matrix'!$G:$G,$CA$2,'Inventory Matrix'!$B:$B,$CD$1,'Inventory Matrix'!$C:$C,A152)</f>
        <v>0</v>
      </c>
      <c r="CB152" s="96" t="str">
        <f t="shared" ca="1" si="43"/>
        <v>-</v>
      </c>
      <c r="CC152" s="63">
        <f t="shared" ca="1" si="44"/>
        <v>0</v>
      </c>
      <c r="CD152" s="97">
        <f>SUMIFS(Stock!$D:$D,Stock!$A:$A,$CD$1,Stock!$C:$C,A152)</f>
        <v>0</v>
      </c>
      <c r="CE152" s="55"/>
      <c r="CF152" s="38" t="e">
        <f ca="1">SUMIFS(#REF!,#REF!,A152,#REF!,$CF$2,#REF!,$CS$1)</f>
        <v>#REF!</v>
      </c>
      <c r="CG152" s="38" t="e">
        <f ca="1">SUMIFS(#REF!,#REF!,A152,#REF!,$CG$2,#REF!,$CS$1)</f>
        <v>#REF!</v>
      </c>
      <c r="CH152" s="38" t="e">
        <f ca="1">SUMIFS(#REF!,#REF!,A152,#REF!,$CH$2,#REF!,$CS$1)</f>
        <v>#REF!</v>
      </c>
      <c r="CI152" s="38" t="e">
        <f ca="1">SUMIFS(#REF!,#REF!,A152,#REF!,$CI$2,#REF!,$CS$1)</f>
        <v>#REF!</v>
      </c>
      <c r="CJ152" s="38" t="e">
        <f ca="1">SUMIFS(#REF!,#REF!,A152,#REF!,$CJ$2,#REF!,$CS$1)</f>
        <v>#REF!</v>
      </c>
      <c r="CK152" s="38" t="e">
        <f ca="1">SUMIFS(#REF!,#REF!,A152,#REF!,$CK$2,#REF!,$CS$1)</f>
        <v>#REF!</v>
      </c>
      <c r="CL152" s="60"/>
      <c r="CM152" s="49">
        <f>SUMIFS('Inventory Matrix'!$E:$E,'Inventory Matrix'!$G:$G,$CM$2,'Inventory Matrix'!$B:$B,$CS$1,'Inventory Matrix'!$C:$C,A152)</f>
        <v>0</v>
      </c>
      <c r="CN152" s="49">
        <f>SUMIFS('Inventory Matrix'!$E:$E,'Inventory Matrix'!$G:$G,$CN$2,'Inventory Matrix'!$B:$B,$CS$1,'Inventory Matrix'!$C:$C,A152)</f>
        <v>0</v>
      </c>
      <c r="CO152" s="49">
        <f>SUMIFS('Inventory Matrix'!$E:$E,'Inventory Matrix'!$G:$G,$CO$2,'Inventory Matrix'!$B:$B,$CS$1,'Inventory Matrix'!$C:$C,A152)</f>
        <v>0</v>
      </c>
      <c r="CP152" s="57">
        <f>SUMIFS('Inventory Matrix'!$E:$E,'Inventory Matrix'!$G:$G,$CP$2,'Inventory Matrix'!$B:$B,$CS$1,'Inventory Matrix'!$C:$C,A152)</f>
        <v>0</v>
      </c>
      <c r="CQ152" s="96" t="str">
        <f t="shared" ca="1" si="45"/>
        <v>-</v>
      </c>
      <c r="CR152" s="63">
        <f t="shared" ca="1" si="46"/>
        <v>0</v>
      </c>
      <c r="CS152" s="97">
        <f>SUMIFS(Stock!$D:$D,Stock!$A:$A,$CS$1,Stock!$C:$C,A152)</f>
        <v>0</v>
      </c>
      <c r="CT152" s="64"/>
      <c r="CU152" s="65">
        <f>SUMIFS(Stock!$D:$D,Stock!$A:$A,$CU$1,Stock!$C:$C,A152)</f>
        <v>0</v>
      </c>
      <c r="CV152" s="64"/>
      <c r="CW152" s="38" t="e">
        <f ca="1">SUMIFS(#REF!,#REF!,A152,#REF!,$CW$2,#REF!,$DC$1)</f>
        <v>#REF!</v>
      </c>
      <c r="CX152" s="38" t="e">
        <f ca="1">SUMIFS(#REF!,#REF!,A152,#REF!,$CX$2,#REF!,$DC$1)</f>
        <v>#REF!</v>
      </c>
      <c r="CY152" s="38" t="e">
        <f ca="1">SUMIFS(#REF!,#REF!,A152,#REF!,$CY$2,#REF!,$DC$1)</f>
        <v>#REF!</v>
      </c>
      <c r="CZ152" s="38" t="e">
        <f ca="1">SUMIFS(#REF!,#REF!,A152,#REF!,$CZ$2,#REF!,$DC$1)</f>
        <v>#REF!</v>
      </c>
      <c r="DA152" s="38" t="e">
        <f ca="1">SUMIFS(#REF!,#REF!,A152,#REF!,$DA$2,#REF!,$DC$1)</f>
        <v>#REF!</v>
      </c>
      <c r="DB152" s="38" t="e">
        <f ca="1">SUMIFS(#REF!,#REF!,A152,#REF!,$DB$2,#REF!,$DC$1)</f>
        <v>#REF!</v>
      </c>
      <c r="DC152" s="65">
        <f>SUMIFS(Stock!$D:$D,Stock!$A:$A,$DC$1,Stock!$C:$C,A152)</f>
        <v>0</v>
      </c>
      <c r="DD152" s="65">
        <f>SUMIFS(Stock!$D:$D,Stock!$A:$A,$DD$1,Stock!$C:$C,A152)</f>
        <v>0</v>
      </c>
      <c r="DE152" s="65">
        <f>SUMIFS(Stock!$D:$D,Stock!$A:$A,$DE$1,Stock!$C:$C,A152)</f>
        <v>0</v>
      </c>
      <c r="DF152" s="66"/>
      <c r="DG152" s="66"/>
      <c r="DH152" s="67">
        <f>SUMIFS('Inventory Matrix'!$E:$E,'Inventory Matrix'!$B:$B,$DH$2,'Inventory Matrix'!$G:$G,$DM$2,'Inventory Matrix'!$C:$C,A152)</f>
        <v>0</v>
      </c>
      <c r="DI152" s="67">
        <f>SUMIFS('Inventory Matrix'!$E:$E,'Inventory Matrix'!$B:$B,$DI$2,'Inventory Matrix'!$G:$G,$DM$2,'Inventory Matrix'!$C:$C,A152)</f>
        <v>0</v>
      </c>
      <c r="DJ152" s="67">
        <f>SUMIFS('Inventory Matrix'!$E:$E,'Inventory Matrix'!$B:$B,$DJ$2,'Inventory Matrix'!$G:$G,$DM$2,'Inventory Matrix'!$C:$C,A152)</f>
        <v>0</v>
      </c>
      <c r="DK152" s="67">
        <f>SUMIFS('Inventory Matrix'!$E:$E,'Inventory Matrix'!$B:$B,$DK$2,'Inventory Matrix'!$G:$G,$DM$2,'Inventory Matrix'!$C:$C,A152)</f>
        <v>0</v>
      </c>
      <c r="DL152" s="67">
        <f>SUMIFS('Inventory Matrix'!$E:$E,'Inventory Matrix'!$B:$B,$DL$2,'Inventory Matrix'!$G:$G,$DM$2,'Inventory Matrix'!$C:$C,A152)</f>
        <v>0</v>
      </c>
      <c r="DM152" s="98">
        <f>SUMIFS('Inventory Matrix'!$E:$E,'Inventory Matrix'!$G:$G,$DM$2,'Inventory Matrix'!$C:$C,A152)</f>
        <v>0</v>
      </c>
      <c r="DN152" s="48"/>
      <c r="DO152" s="67">
        <f>SUMIFS('Inventory Matrix'!$E:$E,'Inventory Matrix'!$B:$B,$DO$2,'Inventory Matrix'!$G:$G,$DT$2,'Inventory Matrix'!$C:$C,A152)</f>
        <v>0</v>
      </c>
      <c r="DP152" s="67">
        <f>SUMIFS('Inventory Matrix'!$E:$E,'Inventory Matrix'!$B:$B,$DP$2,'Inventory Matrix'!$G:$G,$DT$2,'Inventory Matrix'!$C:$C,A152)</f>
        <v>0</v>
      </c>
      <c r="DQ152" s="67">
        <f>SUMIFS('Inventory Matrix'!$E:$E,'Inventory Matrix'!$B:$B,$DQ$2,'Inventory Matrix'!$G:$G,$DT$2,'Inventory Matrix'!$C:$C,A152)</f>
        <v>0</v>
      </c>
      <c r="DR152" s="67">
        <f>SUMIFS('Inventory Matrix'!$E:$E,'Inventory Matrix'!$B:$B,$DR$2,'Inventory Matrix'!$G:$G,$DT$2,'Inventory Matrix'!$C:$C,A152)</f>
        <v>0</v>
      </c>
      <c r="DS152" s="67">
        <f>SUMIFS('Inventory Matrix'!$E:$E,'Inventory Matrix'!$B:$B,$DS$2,'Inventory Matrix'!$G:$G,$DT$2,'Inventory Matrix'!$C:$C,A152)</f>
        <v>0</v>
      </c>
      <c r="DT152" s="98">
        <f>SUMIFS('Inventory Matrix'!$E:$E,'Inventory Matrix'!$G:$G,$DT$2,'Inventory Matrix'!$C:$C,A152)</f>
        <v>0</v>
      </c>
      <c r="DU152" s="44"/>
      <c r="DV152" s="67">
        <f>SUMIFS('Inventory Matrix'!$E:$E,'Inventory Matrix'!$B:$B,$DV$2,'Inventory Matrix'!$G:$G,$EA$2,'Inventory Matrix'!$C:$C,A152)</f>
        <v>0</v>
      </c>
      <c r="DW152" s="67">
        <f>SUMIFS('Inventory Matrix'!$E:$E,'Inventory Matrix'!$B:$B,$DW$2,'Inventory Matrix'!$G:$G,$EA$2,'Inventory Matrix'!$C:$C,A152)</f>
        <v>0</v>
      </c>
      <c r="DX152" s="67">
        <f>SUMIFS('Inventory Matrix'!$E:$E,'Inventory Matrix'!$B:$B,$DX$2,'Inventory Matrix'!$G:$G,$EA$2,'Inventory Matrix'!$C:$C,A152)</f>
        <v>0</v>
      </c>
      <c r="DY152" s="67">
        <f>SUMIFS('Inventory Matrix'!$E:$E,'Inventory Matrix'!$B:$B,$DY$2,'Inventory Matrix'!$G:$G,$EA$2,'Inventory Matrix'!$C:$C,A152)</f>
        <v>0</v>
      </c>
      <c r="DZ152" s="67">
        <f>SUMIFS('Inventory Matrix'!$E:$E,'Inventory Matrix'!$B:$B,$DZ$2,'Inventory Matrix'!$G:$G,$EA$2,'Inventory Matrix'!$C:$C,A152)</f>
        <v>0</v>
      </c>
      <c r="EA152" s="98">
        <f>SUMIFS('Inventory Matrix'!$E:$E,'Inventory Matrix'!$G:$G,$EA$2,'Inventory Matrix'!$C:$C,A152)</f>
        <v>0</v>
      </c>
      <c r="EB152" s="44"/>
      <c r="EC152" s="67">
        <f>SUMIFS('Inventory Matrix'!$E:$E,'Inventory Matrix'!$B:$B,$EC$2,'Inventory Matrix'!$G:$G,$EH$2,'Inventory Matrix'!$C:$C,A152)</f>
        <v>0</v>
      </c>
      <c r="ED152" s="67">
        <f>SUMIFS('Inventory Matrix'!$E:$E,'Inventory Matrix'!$B:$B,$ED$2,'Inventory Matrix'!$G:$G,$EH$2,'Inventory Matrix'!$C:$C,A152)</f>
        <v>0</v>
      </c>
      <c r="EE152" s="67">
        <f>SUMIFS('Inventory Matrix'!$E:$E,'Inventory Matrix'!$B:$B,$EE$2,'Inventory Matrix'!$G:$G,$EH$2,'Inventory Matrix'!$C:$C,A152)</f>
        <v>2</v>
      </c>
      <c r="EF152" s="67">
        <f>SUMIFS('Inventory Matrix'!$E:$E,'Inventory Matrix'!$B:$B,$EF$2,'Inventory Matrix'!$G:$G,$EH$2,'Inventory Matrix'!$C:$C,A152)</f>
        <v>0</v>
      </c>
      <c r="EG152" s="67">
        <f>SUMIFS('Inventory Matrix'!$E:$E,'Inventory Matrix'!$B:$B,$EG$2,'Inventory Matrix'!$G:$G,$EH$2,'Inventory Matrix'!$C:$C,A152)</f>
        <v>0</v>
      </c>
      <c r="EH152" s="98">
        <f>SUMIFS('Inventory Matrix'!$E:$E,'Inventory Matrix'!$G:$G,$EH$2,'Inventory Matrix'!$C:$C,A152)</f>
        <v>2</v>
      </c>
      <c r="EI152" s="44"/>
    </row>
    <row r="153" spans="1:139" ht="13" x14ac:dyDescent="0.15">
      <c r="A153" s="69" t="str">
        <f t="shared" si="32"/>
        <v>MPH73</v>
      </c>
      <c r="B153" s="70" t="s">
        <v>2217</v>
      </c>
      <c r="C153" s="71" t="s">
        <v>780</v>
      </c>
      <c r="D153" s="71" t="s">
        <v>2349</v>
      </c>
      <c r="E153" s="72">
        <f t="shared" si="33"/>
        <v>6</v>
      </c>
      <c r="F153" s="72">
        <f>SUMIFS(Stock!$D:$D,Stock!$C:$C,A153)</f>
        <v>6</v>
      </c>
      <c r="G153" s="73" t="e">
        <f t="shared" ca="1" si="34"/>
        <v>#REF!</v>
      </c>
      <c r="H153" s="74">
        <f t="shared" ca="1" si="35"/>
        <v>0</v>
      </c>
      <c r="I153" s="44"/>
      <c r="J153" s="69" t="e">
        <f ca="1">SUMIFS(#REF!,#REF!,A153,#REF!,$J$2)</f>
        <v>#REF!</v>
      </c>
      <c r="K153" s="69" t="e">
        <f ca="1">SUMIFS(#REF!,#REF!,A153,#REF!,$K$2)</f>
        <v>#REF!</v>
      </c>
      <c r="L153" s="69" t="e">
        <f ca="1">SUMIFS(#REF!,#REF!,A153,#REF!,$L$2)</f>
        <v>#REF!</v>
      </c>
      <c r="M153" s="69" t="e">
        <f ca="1">SUMIFS(#REF!,#REF!,A153,#REF!,$M$2)</f>
        <v>#REF!</v>
      </c>
      <c r="N153" s="69" t="e">
        <f ca="1">SUMIFS(#REF!,#REF!,A153,#REF!,$N$2)</f>
        <v>#REF!</v>
      </c>
      <c r="O153" s="69" t="e">
        <f ca="1">SUMIFS(#REF!,#REF!,A153,#REF!,$O$2)</f>
        <v>#REF!</v>
      </c>
      <c r="P153" s="69" t="e">
        <f ca="1">SUMIFS(#REF!,#REF!,A153,#REF!,$P$2)</f>
        <v>#REF!</v>
      </c>
      <c r="Q153" s="69" t="e">
        <f ca="1">SUMIFS(#REF!,#REF!,A153,#REF!,$Q$2)</f>
        <v>#REF!</v>
      </c>
      <c r="R153" s="69" t="e">
        <f ca="1">SUMIFS(#REF!,#REF!,A153,#REF!,$R$2)</f>
        <v>#REF!</v>
      </c>
      <c r="S153" s="69" t="e">
        <f ca="1">SUMIFS(#REF!,#REF!,A153,#REF!,$S$2)</f>
        <v>#REF!</v>
      </c>
      <c r="T153" s="75"/>
      <c r="U153" s="44"/>
      <c r="V153" s="46"/>
      <c r="W153" s="69" t="e">
        <f ca="1">SUMIFS(#REF!,#REF!,A153,#REF!,$W$2,#REF!,$AK$1)</f>
        <v>#REF!</v>
      </c>
      <c r="X153" s="69" t="e">
        <f ca="1">SUMIFS(#REF!,#REF!,A153,#REF!,$X$2,#REF!,$AK$1)</f>
        <v>#REF!</v>
      </c>
      <c r="Y153" s="69" t="e">
        <f ca="1">SUMIFS(#REF!,#REF!,A153,#REF!,$Y$2,#REF!,$AK$1)</f>
        <v>#REF!</v>
      </c>
      <c r="Z153" s="69" t="e">
        <f ca="1">SUMIFS(#REF!,#REF!,A153,#REF!,$Z$2,#REF!,$AK$1)</f>
        <v>#REF!</v>
      </c>
      <c r="AA153" s="69" t="e">
        <f ca="1">SUMIFS(#REF!,#REF!,A153,#REF!,$AA$2,#REF!,$AK$1)</f>
        <v>#REF!</v>
      </c>
      <c r="AB153" s="69" t="e">
        <f ca="1">SUMIFS(#REF!,#REF!,A153,#REF!,$AB$2,#REF!,$AK$1)</f>
        <v>#REF!</v>
      </c>
      <c r="AC153" s="48"/>
      <c r="AD153" s="76">
        <f>SUMIFS('Inventory Matrix'!$E:$E,'Inventory Matrix'!$G:$G,$AD$2,'Inventory Matrix'!$B:$B,$AK$1,'Inventory Matrix'!$C:$C,A153)</f>
        <v>1</v>
      </c>
      <c r="AE153" s="70">
        <f>SUMIFS('Inventory Matrix'!$E:$E,'Inventory Matrix'!$G:$G,$AE$2,'Inventory Matrix'!$B:$B,$AK$1,'Inventory Matrix'!$C:$C,A153)</f>
        <v>0</v>
      </c>
      <c r="AF153" s="70">
        <f>SUMIFS('Inventory Matrix'!$E:$E,'Inventory Matrix'!$G:$G,$AF$2,'Inventory Matrix'!$B:$B,$AK$1,'Inventory Matrix'!$C:$C,A153)</f>
        <v>0</v>
      </c>
      <c r="AG153" s="77">
        <f>SUMIFS('Inventory Matrix'!$E:$E,'Inventory Matrix'!$G:$G,$AG$2,'Inventory Matrix'!$B:$B,$AK$1,'Inventory Matrix'!$C:$C,A153)</f>
        <v>1</v>
      </c>
      <c r="AH153" s="167" t="str">
        <f t="shared" ca="1" si="36"/>
        <v>-</v>
      </c>
      <c r="AI153" s="168" t="str">
        <f t="shared" ca="1" si="37"/>
        <v>-</v>
      </c>
      <c r="AJ153" s="173">
        <f t="shared" ca="1" si="48"/>
        <v>0</v>
      </c>
      <c r="AK153" s="169">
        <f>SUMIFS(Stock!$D:$D,Stock!$A:$A,$AK$1,Stock!$C:$C,A153)</f>
        <v>2</v>
      </c>
      <c r="AL153" s="55"/>
      <c r="AM153" s="69" t="e">
        <f ca="1">SUMIFS(#REF!,#REF!,A153,#REF!,$AM$2,#REF!,$AZ$1)</f>
        <v>#REF!</v>
      </c>
      <c r="AN153" s="69" t="e">
        <f ca="1">SUMIFS(#REF!,#REF!,A153,#REF!,$AN$2,#REF!,$AZ$1)</f>
        <v>#REF!</v>
      </c>
      <c r="AO153" s="69" t="e">
        <f ca="1">SUMIFS(#REF!,#REF!,A153,#REF!,$AO$2,#REF!,$AZ$1)</f>
        <v>#REF!</v>
      </c>
      <c r="AP153" s="69" t="e">
        <f ca="1">SUMIFS(#REF!,#REF!,A153,#REF!,$AP$2,#REF!,$AZ$1)</f>
        <v>#REF!</v>
      </c>
      <c r="AQ153" s="69" t="e">
        <f ca="1">SUMIFS(#REF!,#REF!,A153,#REF!,$AQ$2,#REF!,$AZ$1)</f>
        <v>#REF!</v>
      </c>
      <c r="AR153" s="69" t="e">
        <f ca="1">SUMIFS(#REF!,#REF!,A153,#REF!,$AR$2,#REF!,$AZ$1)</f>
        <v>#REF!</v>
      </c>
      <c r="AS153" s="81"/>
      <c r="AT153" s="82">
        <f>SUMIFS('Inventory Matrix'!$E:$E,'Inventory Matrix'!$G:$G,$AT$2,'Inventory Matrix'!$B:$B,$AZ$1,'Inventory Matrix'!$C:$C,A153)</f>
        <v>1</v>
      </c>
      <c r="AU153" s="82">
        <f>SUMIFS('Inventory Matrix'!$E:$E,'Inventory Matrix'!$G:$G,$AU$2,'Inventory Matrix'!$B:$B,$AZ$1,'Inventory Matrix'!$C:$C,A153)</f>
        <v>0</v>
      </c>
      <c r="AV153" s="82">
        <f>SUMIFS('Inventory Matrix'!$E:$E,'Inventory Matrix'!$G:$G,$AV$2,'Inventory Matrix'!$B:$B,$AZ$1,'Inventory Matrix'!$C:$C,A153)</f>
        <v>0</v>
      </c>
      <c r="AW153" s="83">
        <f>SUMIFS('Inventory Matrix'!$E:$E,'Inventory Matrix'!$G:$G,$AW$2,'Inventory Matrix'!$B:$B,$AZ$1,'Inventory Matrix'!$C:$C,A153)</f>
        <v>0</v>
      </c>
      <c r="AX153" s="85" t="str">
        <f t="shared" ca="1" si="39"/>
        <v>-</v>
      </c>
      <c r="AY153" s="88">
        <f t="shared" ca="1" si="40"/>
        <v>0</v>
      </c>
      <c r="AZ153" s="87">
        <f>SUMIFS(Stock!$D:$D,Stock!$A:$A,$AZ$1,Stock!$C:$C,A153)</f>
        <v>1</v>
      </c>
      <c r="BA153" s="55"/>
      <c r="BB153" s="69" t="e">
        <f ca="1">SUMIFS(#REF!,#REF!,A153,#REF!,$BB$2,#REF!,$BO$1)</f>
        <v>#REF!</v>
      </c>
      <c r="BC153" s="69" t="e">
        <f ca="1">SUMIFS(#REF!,#REF!,A153,#REF!,$BC$2,#REF!,$BO$1)</f>
        <v>#REF!</v>
      </c>
      <c r="BD153" s="69" t="e">
        <f ca="1">SUMIFS(#REF!,#REF!,A153,#REF!,$BD$2,#REF!,$BO$1)</f>
        <v>#REF!</v>
      </c>
      <c r="BE153" s="69" t="e">
        <f ca="1">SUMIFS(#REF!,#REF!,A153,#REF!,$BE$2,#REF!,$BO$1)</f>
        <v>#REF!</v>
      </c>
      <c r="BF153" s="69" t="e">
        <f ca="1">SUMIFS(#REF!,#REF!,A153,#REF!,$BF$2,#REF!,$BO$1)</f>
        <v>#REF!</v>
      </c>
      <c r="BG153" s="69" t="e">
        <f ca="1">SUMIFS(#REF!,#REF!,A153,#REF!,$BG$2,#REF!,$BO$1)</f>
        <v>#REF!</v>
      </c>
      <c r="BH153" s="60"/>
      <c r="BI153" s="82">
        <f>SUMIFS('Inventory Matrix'!$E:$E,'Inventory Matrix'!$G:$G,$BI$2,'Inventory Matrix'!$B:$B,$BO$1,'Inventory Matrix'!$C:$C,A153)</f>
        <v>1</v>
      </c>
      <c r="BJ153" s="82">
        <f>SUMIFS('Inventory Matrix'!$E:$E,'Inventory Matrix'!$G:$G,$BJ$2,'Inventory Matrix'!$B:$B,$BO$1,'Inventory Matrix'!$C:$C,A153)</f>
        <v>0</v>
      </c>
      <c r="BK153" s="82">
        <f>SUMIFS('Inventory Matrix'!$E:$E,'Inventory Matrix'!$G:$G,$BK$2,'Inventory Matrix'!$B:$B,$BO$1,'Inventory Matrix'!$C:$C,A153)</f>
        <v>0</v>
      </c>
      <c r="BL153" s="83">
        <f>SUMIFS('Inventory Matrix'!$E:$E,'Inventory Matrix'!$G:$G,$BL$2,'Inventory Matrix'!$B:$B,$BO$1,'Inventory Matrix'!$C:$C,A153)</f>
        <v>0</v>
      </c>
      <c r="BM153" s="85" t="str">
        <f t="shared" ca="1" si="41"/>
        <v>-</v>
      </c>
      <c r="BN153" s="86">
        <f t="shared" ca="1" si="42"/>
        <v>0</v>
      </c>
      <c r="BO153" s="87">
        <f>SUMIFS(Stock!$D:$D,Stock!$A:$A,$BO$1,Stock!$C:$C,A153)</f>
        <v>1</v>
      </c>
      <c r="BP153" s="55"/>
      <c r="BQ153" s="69" t="e">
        <f ca="1">SUMIFS(#REF!,#REF!,A153,#REF!,$BQ$2,#REF!,$CD$1)</f>
        <v>#REF!</v>
      </c>
      <c r="BR153" s="69" t="e">
        <f ca="1">SUMIFS(#REF!,#REF!,A153,#REF!,$BR$2,#REF!,$CD$1)</f>
        <v>#REF!</v>
      </c>
      <c r="BS153" s="69" t="e">
        <f ca="1">SUMIFS(#REF!,#REF!,A153,#REF!,$BS$2,#REF!,$CD$1)</f>
        <v>#REF!</v>
      </c>
      <c r="BT153" s="69" t="e">
        <f ca="1">SUMIFS(#REF!,#REF!,A153,#REF!,$BT$2,#REF!,$CD$1)</f>
        <v>#REF!</v>
      </c>
      <c r="BU153" s="69" t="e">
        <f ca="1">SUMIFS(#REF!,#REF!,A153,#REF!,$BU$2,#REF!,$CD$1)</f>
        <v>#REF!</v>
      </c>
      <c r="BV153" s="69" t="e">
        <f ca="1">SUMIFS(#REF!,#REF!,A153,#REF!,$BV$2,#REF!,$CD$1)</f>
        <v>#REF!</v>
      </c>
      <c r="BW153" s="60"/>
      <c r="BX153" s="82">
        <f>SUMIFS('Inventory Matrix'!$E:$E,'Inventory Matrix'!$G:$G,$BX$2,'Inventory Matrix'!$B:$B,$CD$1,'Inventory Matrix'!$C:$C,A153)</f>
        <v>1</v>
      </c>
      <c r="BY153" s="82">
        <f>SUMIFS('Inventory Matrix'!$E:$E,'Inventory Matrix'!$G:$G,$BY$2,'Inventory Matrix'!$B:$B,$CD$1,'Inventory Matrix'!$C:$C,A153)</f>
        <v>0</v>
      </c>
      <c r="BZ153" s="82">
        <f>SUMIFS('Inventory Matrix'!$E:$E,'Inventory Matrix'!$G:$G,$BZ$2,'Inventory Matrix'!$B:$B,$CD$1,'Inventory Matrix'!$C:$C,A153)</f>
        <v>0</v>
      </c>
      <c r="CA153" s="83">
        <f>SUMIFS('Inventory Matrix'!$E:$E,'Inventory Matrix'!$G:$G,$CA$2,'Inventory Matrix'!$B:$B,$CD$1,'Inventory Matrix'!$C:$C,A153)</f>
        <v>0</v>
      </c>
      <c r="CB153" s="85" t="str">
        <f t="shared" ca="1" si="43"/>
        <v>-</v>
      </c>
      <c r="CC153" s="88">
        <f t="shared" ca="1" si="44"/>
        <v>0</v>
      </c>
      <c r="CD153" s="87">
        <f>SUMIFS(Stock!$D:$D,Stock!$A:$A,$CD$1,Stock!$C:$C,A153)</f>
        <v>1</v>
      </c>
      <c r="CE153" s="55"/>
      <c r="CF153" s="69" t="e">
        <f ca="1">SUMIFS(#REF!,#REF!,A153,#REF!,$CF$2,#REF!,$CS$1)</f>
        <v>#REF!</v>
      </c>
      <c r="CG153" s="69" t="e">
        <f ca="1">SUMIFS(#REF!,#REF!,A153,#REF!,$CG$2,#REF!,$CS$1)</f>
        <v>#REF!</v>
      </c>
      <c r="CH153" s="69" t="e">
        <f ca="1">SUMIFS(#REF!,#REF!,A153,#REF!,$CH$2,#REF!,$CS$1)</f>
        <v>#REF!</v>
      </c>
      <c r="CI153" s="69" t="e">
        <f ca="1">SUMIFS(#REF!,#REF!,A153,#REF!,$CI$2,#REF!,$CS$1)</f>
        <v>#REF!</v>
      </c>
      <c r="CJ153" s="69" t="e">
        <f ca="1">SUMIFS(#REF!,#REF!,A153,#REF!,$CJ$2,#REF!,$CS$1)</f>
        <v>#REF!</v>
      </c>
      <c r="CK153" s="69" t="e">
        <f ca="1">SUMIFS(#REF!,#REF!,A153,#REF!,$CK$2,#REF!,$CS$1)</f>
        <v>#REF!</v>
      </c>
      <c r="CL153" s="60"/>
      <c r="CM153" s="82">
        <f>SUMIFS('Inventory Matrix'!$E:$E,'Inventory Matrix'!$G:$G,$CM$2,'Inventory Matrix'!$B:$B,$CS$1,'Inventory Matrix'!$C:$C,A153)</f>
        <v>1</v>
      </c>
      <c r="CN153" s="82">
        <f>SUMIFS('Inventory Matrix'!$E:$E,'Inventory Matrix'!$G:$G,$CN$2,'Inventory Matrix'!$B:$B,$CS$1,'Inventory Matrix'!$C:$C,A153)</f>
        <v>0</v>
      </c>
      <c r="CO153" s="82">
        <f>SUMIFS('Inventory Matrix'!$E:$E,'Inventory Matrix'!$G:$G,$CO$2,'Inventory Matrix'!$B:$B,$CS$1,'Inventory Matrix'!$C:$C,A153)</f>
        <v>0</v>
      </c>
      <c r="CP153" s="83">
        <f>SUMIFS('Inventory Matrix'!$E:$E,'Inventory Matrix'!$G:$G,$CP$2,'Inventory Matrix'!$B:$B,$CS$1,'Inventory Matrix'!$C:$C,A153)</f>
        <v>0</v>
      </c>
      <c r="CQ153" s="85" t="str">
        <f t="shared" ca="1" si="45"/>
        <v>-</v>
      </c>
      <c r="CR153" s="88">
        <f t="shared" ca="1" si="46"/>
        <v>0</v>
      </c>
      <c r="CS153" s="87">
        <f>SUMIFS(Stock!$D:$D,Stock!$A:$A,$CS$1,Stock!$C:$C,A153)</f>
        <v>1</v>
      </c>
      <c r="CT153" s="64"/>
      <c r="CU153" s="89">
        <f>SUMIFS(Stock!$D:$D,Stock!$A:$A,$CU$1,Stock!$C:$C,A153)</f>
        <v>0</v>
      </c>
      <c r="CV153" s="64"/>
      <c r="CW153" s="69" t="e">
        <f ca="1">SUMIFS(#REF!,#REF!,A153,#REF!,$CW$2,#REF!,$DC$1)</f>
        <v>#REF!</v>
      </c>
      <c r="CX153" s="69" t="e">
        <f ca="1">SUMIFS(#REF!,#REF!,A153,#REF!,$CX$2,#REF!,$DC$1)</f>
        <v>#REF!</v>
      </c>
      <c r="CY153" s="69" t="e">
        <f ca="1">SUMIFS(#REF!,#REF!,A153,#REF!,$CY$2,#REF!,$DC$1)</f>
        <v>#REF!</v>
      </c>
      <c r="CZ153" s="69" t="e">
        <f ca="1">SUMIFS(#REF!,#REF!,A153,#REF!,$CZ$2,#REF!,$DC$1)</f>
        <v>#REF!</v>
      </c>
      <c r="DA153" s="69" t="e">
        <f ca="1">SUMIFS(#REF!,#REF!,A153,#REF!,$DA$2,#REF!,$DC$1)</f>
        <v>#REF!</v>
      </c>
      <c r="DB153" s="69" t="e">
        <f ca="1">SUMIFS(#REF!,#REF!,A153,#REF!,$DB$2,#REF!,$DC$1)</f>
        <v>#REF!</v>
      </c>
      <c r="DC153" s="89">
        <f>SUMIFS(Stock!$D:$D,Stock!$A:$A,$DC$1,Stock!$C:$C,A153)</f>
        <v>0</v>
      </c>
      <c r="DD153" s="89">
        <f>SUMIFS(Stock!$D:$D,Stock!$A:$A,$DD$1,Stock!$C:$C,A153)</f>
        <v>0</v>
      </c>
      <c r="DE153" s="89">
        <f>SUMIFS(Stock!$D:$D,Stock!$A:$A,$DE$1,Stock!$C:$C,A153)</f>
        <v>0</v>
      </c>
      <c r="DF153" s="66"/>
      <c r="DG153" s="66"/>
      <c r="DH153" s="90">
        <f>SUMIFS('Inventory Matrix'!$E:$E,'Inventory Matrix'!$B:$B,$DH$2,'Inventory Matrix'!$G:$G,$DM$2,'Inventory Matrix'!$C:$C,A153)</f>
        <v>1</v>
      </c>
      <c r="DI153" s="90">
        <f>SUMIFS('Inventory Matrix'!$E:$E,'Inventory Matrix'!$B:$B,$DI$2,'Inventory Matrix'!$G:$G,$DM$2,'Inventory Matrix'!$C:$C,A153)</f>
        <v>1</v>
      </c>
      <c r="DJ153" s="90">
        <f>SUMIFS('Inventory Matrix'!$E:$E,'Inventory Matrix'!$B:$B,$DJ$2,'Inventory Matrix'!$G:$G,$DM$2,'Inventory Matrix'!$C:$C,A153)</f>
        <v>1</v>
      </c>
      <c r="DK153" s="90">
        <f>SUMIFS('Inventory Matrix'!$E:$E,'Inventory Matrix'!$B:$B,$DK$2,'Inventory Matrix'!$G:$G,$DM$2,'Inventory Matrix'!$C:$C,A153)</f>
        <v>1</v>
      </c>
      <c r="DL153" s="90">
        <f>SUMIFS('Inventory Matrix'!$E:$E,'Inventory Matrix'!$B:$B,$DL$2,'Inventory Matrix'!$G:$G,$DM$2,'Inventory Matrix'!$C:$C,A153)</f>
        <v>1</v>
      </c>
      <c r="DM153" s="91">
        <f>SUMIFS('Inventory Matrix'!$E:$E,'Inventory Matrix'!$G:$G,$DM$2,'Inventory Matrix'!$C:$C,A153)</f>
        <v>5</v>
      </c>
      <c r="DN153" s="48"/>
      <c r="DO153" s="90">
        <f>SUMIFS('Inventory Matrix'!$E:$E,'Inventory Matrix'!$B:$B,$DO$2,'Inventory Matrix'!$G:$G,$DT$2,'Inventory Matrix'!$C:$C,A153)</f>
        <v>0</v>
      </c>
      <c r="DP153" s="90">
        <f>SUMIFS('Inventory Matrix'!$E:$E,'Inventory Matrix'!$B:$B,$DP$2,'Inventory Matrix'!$G:$G,$DT$2,'Inventory Matrix'!$C:$C,A153)</f>
        <v>0</v>
      </c>
      <c r="DQ153" s="90">
        <f>SUMIFS('Inventory Matrix'!$E:$E,'Inventory Matrix'!$B:$B,$DQ$2,'Inventory Matrix'!$G:$G,$DT$2,'Inventory Matrix'!$C:$C,A153)</f>
        <v>0</v>
      </c>
      <c r="DR153" s="90">
        <f>SUMIFS('Inventory Matrix'!$E:$E,'Inventory Matrix'!$B:$B,$DR$2,'Inventory Matrix'!$G:$G,$DT$2,'Inventory Matrix'!$C:$C,A153)</f>
        <v>0</v>
      </c>
      <c r="DS153" s="90">
        <f>SUMIFS('Inventory Matrix'!$E:$E,'Inventory Matrix'!$B:$B,$DS$2,'Inventory Matrix'!$G:$G,$DT$2,'Inventory Matrix'!$C:$C,A153)</f>
        <v>0</v>
      </c>
      <c r="DT153" s="91">
        <f>SUMIFS('Inventory Matrix'!$E:$E,'Inventory Matrix'!$G:$G,$DT$2,'Inventory Matrix'!$C:$C,A153)</f>
        <v>0</v>
      </c>
      <c r="DU153" s="44"/>
      <c r="DV153" s="90">
        <f>SUMIFS('Inventory Matrix'!$E:$E,'Inventory Matrix'!$B:$B,$DV$2,'Inventory Matrix'!$G:$G,$EA$2,'Inventory Matrix'!$C:$C,A153)</f>
        <v>0</v>
      </c>
      <c r="DW153" s="90">
        <f>SUMIFS('Inventory Matrix'!$E:$E,'Inventory Matrix'!$B:$B,$DW$2,'Inventory Matrix'!$G:$G,$EA$2,'Inventory Matrix'!$C:$C,A153)</f>
        <v>0</v>
      </c>
      <c r="DX153" s="90">
        <f>SUMIFS('Inventory Matrix'!$E:$E,'Inventory Matrix'!$B:$B,$DX$2,'Inventory Matrix'!$G:$G,$EA$2,'Inventory Matrix'!$C:$C,A153)</f>
        <v>0</v>
      </c>
      <c r="DY153" s="90">
        <f>SUMIFS('Inventory Matrix'!$E:$E,'Inventory Matrix'!$B:$B,$DY$2,'Inventory Matrix'!$G:$G,$EA$2,'Inventory Matrix'!$C:$C,A153)</f>
        <v>0</v>
      </c>
      <c r="DZ153" s="90">
        <f>SUMIFS('Inventory Matrix'!$E:$E,'Inventory Matrix'!$B:$B,$DZ$2,'Inventory Matrix'!$G:$G,$EA$2,'Inventory Matrix'!$C:$C,A153)</f>
        <v>0</v>
      </c>
      <c r="EA153" s="91">
        <f>SUMIFS('Inventory Matrix'!$E:$E,'Inventory Matrix'!$G:$G,$EA$2,'Inventory Matrix'!$C:$C,A153)</f>
        <v>0</v>
      </c>
      <c r="EB153" s="44"/>
      <c r="EC153" s="90">
        <f>SUMIFS('Inventory Matrix'!$E:$E,'Inventory Matrix'!$B:$B,$EC$2,'Inventory Matrix'!$G:$G,$EH$2,'Inventory Matrix'!$C:$C,A153)</f>
        <v>1</v>
      </c>
      <c r="ED153" s="90">
        <f>SUMIFS('Inventory Matrix'!$E:$E,'Inventory Matrix'!$B:$B,$ED$2,'Inventory Matrix'!$G:$G,$EH$2,'Inventory Matrix'!$C:$C,A153)</f>
        <v>0</v>
      </c>
      <c r="EE153" s="90">
        <f>SUMIFS('Inventory Matrix'!$E:$E,'Inventory Matrix'!$B:$B,$EE$2,'Inventory Matrix'!$G:$G,$EH$2,'Inventory Matrix'!$C:$C,A153)</f>
        <v>0</v>
      </c>
      <c r="EF153" s="90">
        <f>SUMIFS('Inventory Matrix'!$E:$E,'Inventory Matrix'!$B:$B,$EF$2,'Inventory Matrix'!$G:$G,$EH$2,'Inventory Matrix'!$C:$C,A153)</f>
        <v>0</v>
      </c>
      <c r="EG153" s="90">
        <f>SUMIFS('Inventory Matrix'!$E:$E,'Inventory Matrix'!$B:$B,$EG$2,'Inventory Matrix'!$G:$G,$EH$2,'Inventory Matrix'!$C:$C,A153)</f>
        <v>0</v>
      </c>
      <c r="EH153" s="91">
        <f>SUMIFS('Inventory Matrix'!$E:$E,'Inventory Matrix'!$G:$G,$EH$2,'Inventory Matrix'!$C:$C,A153)</f>
        <v>1</v>
      </c>
      <c r="EI153" s="44"/>
    </row>
    <row r="154" spans="1:139" ht="13" x14ac:dyDescent="0.15">
      <c r="A154" s="38" t="str">
        <f t="shared" si="32"/>
        <v>ML7W3</v>
      </c>
      <c r="B154" s="39" t="s">
        <v>2217</v>
      </c>
      <c r="C154" s="40" t="s">
        <v>1245</v>
      </c>
      <c r="D154" s="40" t="s">
        <v>2350</v>
      </c>
      <c r="E154" s="41">
        <f t="shared" si="33"/>
        <v>1</v>
      </c>
      <c r="F154" s="41">
        <f>SUMIFS(Stock!$D:$D,Stock!$C:$C,A154)</f>
        <v>1</v>
      </c>
      <c r="G154" s="42" t="e">
        <f t="shared" ca="1" si="34"/>
        <v>#REF!</v>
      </c>
      <c r="H154" s="43">
        <f t="shared" ca="1" si="35"/>
        <v>0</v>
      </c>
      <c r="I154" s="44"/>
      <c r="J154" s="38" t="e">
        <f ca="1">SUMIFS(#REF!,#REF!,A154,#REF!,$J$2)</f>
        <v>#REF!</v>
      </c>
      <c r="K154" s="38" t="e">
        <f ca="1">SUMIFS(#REF!,#REF!,A154,#REF!,$K$2)</f>
        <v>#REF!</v>
      </c>
      <c r="L154" s="38" t="e">
        <f ca="1">SUMIFS(#REF!,#REF!,A154,#REF!,$L$2)</f>
        <v>#REF!</v>
      </c>
      <c r="M154" s="38" t="e">
        <f ca="1">SUMIFS(#REF!,#REF!,A154,#REF!,$M$2)</f>
        <v>#REF!</v>
      </c>
      <c r="N154" s="38" t="e">
        <f ca="1">SUMIFS(#REF!,#REF!,A154,#REF!,$N$2)</f>
        <v>#REF!</v>
      </c>
      <c r="O154" s="38" t="e">
        <f ca="1">SUMIFS(#REF!,#REF!,A154,#REF!,$O$2)</f>
        <v>#REF!</v>
      </c>
      <c r="P154" s="38" t="e">
        <f ca="1">SUMIFS(#REF!,#REF!,A154,#REF!,$P$2)</f>
        <v>#REF!</v>
      </c>
      <c r="Q154" s="38" t="e">
        <f ca="1">SUMIFS(#REF!,#REF!,A154,#REF!,$Q$2)</f>
        <v>#REF!</v>
      </c>
      <c r="R154" s="38" t="e">
        <f ca="1">SUMIFS(#REF!,#REF!,A154,#REF!,$R$2)</f>
        <v>#REF!</v>
      </c>
      <c r="S154" s="38" t="e">
        <f ca="1">SUMIFS(#REF!,#REF!,A154,#REF!,$S$2)</f>
        <v>#REF!</v>
      </c>
      <c r="T154" s="45"/>
      <c r="U154" s="44"/>
      <c r="V154" s="46"/>
      <c r="W154" s="38" t="e">
        <f ca="1">SUMIFS(#REF!,#REF!,A154,#REF!,$W$2,#REF!,$AK$1)</f>
        <v>#REF!</v>
      </c>
      <c r="X154" s="38" t="e">
        <f ca="1">SUMIFS(#REF!,#REF!,A154,#REF!,$X$2,#REF!,$AK$1)</f>
        <v>#REF!</v>
      </c>
      <c r="Y154" s="38" t="e">
        <f ca="1">SUMIFS(#REF!,#REF!,A154,#REF!,$Y$2,#REF!,$AK$1)</f>
        <v>#REF!</v>
      </c>
      <c r="Z154" s="38" t="e">
        <f ca="1">SUMIFS(#REF!,#REF!,A154,#REF!,$Z$2,#REF!,$AK$1)</f>
        <v>#REF!</v>
      </c>
      <c r="AA154" s="38" t="e">
        <f ca="1">SUMIFS(#REF!,#REF!,A154,#REF!,$AA$2,#REF!,$AK$1)</f>
        <v>#REF!</v>
      </c>
      <c r="AB154" s="38" t="e">
        <f ca="1">SUMIFS(#REF!,#REF!,A154,#REF!,$AB$2,#REF!,$AK$1)</f>
        <v>#REF!</v>
      </c>
      <c r="AC154" s="48"/>
      <c r="AD154" s="92">
        <f>SUMIFS('Inventory Matrix'!$E:$E,'Inventory Matrix'!$G:$G,$AD$2,'Inventory Matrix'!$B:$B,$AK$1,'Inventory Matrix'!$C:$C,A154)</f>
        <v>0</v>
      </c>
      <c r="AE154" s="39">
        <f>SUMIFS('Inventory Matrix'!$E:$E,'Inventory Matrix'!$G:$G,$AE$2,'Inventory Matrix'!$B:$B,$AK$1,'Inventory Matrix'!$C:$C,A154)</f>
        <v>0</v>
      </c>
      <c r="AF154" s="39">
        <f>SUMIFS('Inventory Matrix'!$E:$E,'Inventory Matrix'!$G:$G,$AF$2,'Inventory Matrix'!$B:$B,$AK$1,'Inventory Matrix'!$C:$C,A154)</f>
        <v>0</v>
      </c>
      <c r="AG154" s="93">
        <f>SUMIFS('Inventory Matrix'!$E:$E,'Inventory Matrix'!$G:$G,$AG$2,'Inventory Matrix'!$B:$B,$AK$1,'Inventory Matrix'!$C:$C,A154)</f>
        <v>0</v>
      </c>
      <c r="AH154" s="170" t="str">
        <f t="shared" ca="1" si="36"/>
        <v>-</v>
      </c>
      <c r="AI154" s="171" t="str">
        <f t="shared" ca="1" si="37"/>
        <v>-</v>
      </c>
      <c r="AJ154" s="174">
        <f t="shared" ca="1" si="48"/>
        <v>0</v>
      </c>
      <c r="AK154" s="172">
        <f>SUMIFS(Stock!$D:$D,Stock!$A:$A,$AK$1,Stock!$C:$C,A154)</f>
        <v>0</v>
      </c>
      <c r="AL154" s="55"/>
      <c r="AM154" s="38" t="e">
        <f ca="1">SUMIFS(#REF!,#REF!,A154,#REF!,$AM$2,#REF!,$AZ$1)</f>
        <v>#REF!</v>
      </c>
      <c r="AN154" s="38" t="e">
        <f ca="1">SUMIFS(#REF!,#REF!,A154,#REF!,$AN$2,#REF!,$AZ$1)</f>
        <v>#REF!</v>
      </c>
      <c r="AO154" s="38" t="e">
        <f ca="1">SUMIFS(#REF!,#REF!,A154,#REF!,$AO$2,#REF!,$AZ$1)</f>
        <v>#REF!</v>
      </c>
      <c r="AP154" s="38" t="e">
        <f ca="1">SUMIFS(#REF!,#REF!,A154,#REF!,$AP$2,#REF!,$AZ$1)</f>
        <v>#REF!</v>
      </c>
      <c r="AQ154" s="38" t="e">
        <f ca="1">SUMIFS(#REF!,#REF!,A154,#REF!,$AQ$2,#REF!,$AZ$1)</f>
        <v>#REF!</v>
      </c>
      <c r="AR154" s="38" t="e">
        <f ca="1">SUMIFS(#REF!,#REF!,A154,#REF!,$AR$2,#REF!,$AZ$1)</f>
        <v>#REF!</v>
      </c>
      <c r="AS154" s="81"/>
      <c r="AT154" s="49">
        <f>SUMIFS('Inventory Matrix'!$E:$E,'Inventory Matrix'!$G:$G,$AT$2,'Inventory Matrix'!$B:$B,$AZ$1,'Inventory Matrix'!$C:$C,A154)</f>
        <v>0</v>
      </c>
      <c r="AU154" s="49">
        <f>SUMIFS('Inventory Matrix'!$E:$E,'Inventory Matrix'!$G:$G,$AU$2,'Inventory Matrix'!$B:$B,$AZ$1,'Inventory Matrix'!$C:$C,A154)</f>
        <v>0</v>
      </c>
      <c r="AV154" s="49">
        <f>SUMIFS('Inventory Matrix'!$E:$E,'Inventory Matrix'!$G:$G,$AV$2,'Inventory Matrix'!$B:$B,$AZ$1,'Inventory Matrix'!$C:$C,A154)</f>
        <v>0</v>
      </c>
      <c r="AW154" s="57">
        <f>SUMIFS('Inventory Matrix'!$E:$E,'Inventory Matrix'!$G:$G,$AW$2,'Inventory Matrix'!$B:$B,$AZ$1,'Inventory Matrix'!$C:$C,A154)</f>
        <v>0</v>
      </c>
      <c r="AX154" s="96" t="str">
        <f t="shared" ca="1" si="39"/>
        <v>-</v>
      </c>
      <c r="AY154" s="63">
        <f t="shared" ca="1" si="40"/>
        <v>0</v>
      </c>
      <c r="AZ154" s="97">
        <f>SUMIFS(Stock!$D:$D,Stock!$A:$A,$AZ$1,Stock!$C:$C,A154)</f>
        <v>0</v>
      </c>
      <c r="BA154" s="55"/>
      <c r="BB154" s="38" t="e">
        <f ca="1">SUMIFS(#REF!,#REF!,A154,#REF!,$BB$2,#REF!,$BO$1)</f>
        <v>#REF!</v>
      </c>
      <c r="BC154" s="38" t="e">
        <f ca="1">SUMIFS(#REF!,#REF!,A154,#REF!,$BC$2,#REF!,$BO$1)</f>
        <v>#REF!</v>
      </c>
      <c r="BD154" s="38" t="e">
        <f ca="1">SUMIFS(#REF!,#REF!,A154,#REF!,$BD$2,#REF!,$BO$1)</f>
        <v>#REF!</v>
      </c>
      <c r="BE154" s="38" t="e">
        <f ca="1">SUMIFS(#REF!,#REF!,A154,#REF!,$BE$2,#REF!,$BO$1)</f>
        <v>#REF!</v>
      </c>
      <c r="BF154" s="38" t="e">
        <f ca="1">SUMIFS(#REF!,#REF!,A154,#REF!,$BF$2,#REF!,$BO$1)</f>
        <v>#REF!</v>
      </c>
      <c r="BG154" s="38" t="e">
        <f ca="1">SUMIFS(#REF!,#REF!,A154,#REF!,$BG$2,#REF!,$BO$1)</f>
        <v>#REF!</v>
      </c>
      <c r="BH154" s="60"/>
      <c r="BI154" s="49">
        <f>SUMIFS('Inventory Matrix'!$E:$E,'Inventory Matrix'!$G:$G,$BI$2,'Inventory Matrix'!$B:$B,$BO$1,'Inventory Matrix'!$C:$C,A154)</f>
        <v>0</v>
      </c>
      <c r="BJ154" s="49">
        <f>SUMIFS('Inventory Matrix'!$E:$E,'Inventory Matrix'!$G:$G,$BJ$2,'Inventory Matrix'!$B:$B,$BO$1,'Inventory Matrix'!$C:$C,A154)</f>
        <v>0</v>
      </c>
      <c r="BK154" s="49">
        <f>SUMIFS('Inventory Matrix'!$E:$E,'Inventory Matrix'!$G:$G,$BK$2,'Inventory Matrix'!$B:$B,$BO$1,'Inventory Matrix'!$C:$C,A154)</f>
        <v>0</v>
      </c>
      <c r="BL154" s="57">
        <f>SUMIFS('Inventory Matrix'!$E:$E,'Inventory Matrix'!$G:$G,$BL$2,'Inventory Matrix'!$B:$B,$BO$1,'Inventory Matrix'!$C:$C,A154)</f>
        <v>1</v>
      </c>
      <c r="BM154" s="96" t="str">
        <f t="shared" ca="1" si="41"/>
        <v>-</v>
      </c>
      <c r="BN154" s="62">
        <f t="shared" ca="1" si="42"/>
        <v>0</v>
      </c>
      <c r="BO154" s="97">
        <f>SUMIFS(Stock!$D:$D,Stock!$A:$A,$BO$1,Stock!$C:$C,A154)</f>
        <v>1</v>
      </c>
      <c r="BP154" s="55"/>
      <c r="BQ154" s="38" t="e">
        <f ca="1">SUMIFS(#REF!,#REF!,A154,#REF!,$BQ$2,#REF!,$CD$1)</f>
        <v>#REF!</v>
      </c>
      <c r="BR154" s="38" t="e">
        <f ca="1">SUMIFS(#REF!,#REF!,A154,#REF!,$BR$2,#REF!,$CD$1)</f>
        <v>#REF!</v>
      </c>
      <c r="BS154" s="38" t="e">
        <f ca="1">SUMIFS(#REF!,#REF!,A154,#REF!,$BS$2,#REF!,$CD$1)</f>
        <v>#REF!</v>
      </c>
      <c r="BT154" s="38" t="e">
        <f ca="1">SUMIFS(#REF!,#REF!,A154,#REF!,$BT$2,#REF!,$CD$1)</f>
        <v>#REF!</v>
      </c>
      <c r="BU154" s="38" t="e">
        <f ca="1">SUMIFS(#REF!,#REF!,A154,#REF!,$BU$2,#REF!,$CD$1)</f>
        <v>#REF!</v>
      </c>
      <c r="BV154" s="38" t="e">
        <f ca="1">SUMIFS(#REF!,#REF!,A154,#REF!,$BV$2,#REF!,$CD$1)</f>
        <v>#REF!</v>
      </c>
      <c r="BW154" s="60"/>
      <c r="BX154" s="49">
        <f>SUMIFS('Inventory Matrix'!$E:$E,'Inventory Matrix'!$G:$G,$BX$2,'Inventory Matrix'!$B:$B,$CD$1,'Inventory Matrix'!$C:$C,A154)</f>
        <v>0</v>
      </c>
      <c r="BY154" s="49">
        <f>SUMIFS('Inventory Matrix'!$E:$E,'Inventory Matrix'!$G:$G,$BY$2,'Inventory Matrix'!$B:$B,$CD$1,'Inventory Matrix'!$C:$C,A154)</f>
        <v>0</v>
      </c>
      <c r="BZ154" s="49">
        <f>SUMIFS('Inventory Matrix'!$E:$E,'Inventory Matrix'!$G:$G,$BZ$2,'Inventory Matrix'!$B:$B,$CD$1,'Inventory Matrix'!$C:$C,A154)</f>
        <v>0</v>
      </c>
      <c r="CA154" s="57">
        <f>SUMIFS('Inventory Matrix'!$E:$E,'Inventory Matrix'!$G:$G,$CA$2,'Inventory Matrix'!$B:$B,$CD$1,'Inventory Matrix'!$C:$C,A154)</f>
        <v>0</v>
      </c>
      <c r="CB154" s="96" t="str">
        <f t="shared" ca="1" si="43"/>
        <v>-</v>
      </c>
      <c r="CC154" s="63">
        <f t="shared" ca="1" si="44"/>
        <v>0</v>
      </c>
      <c r="CD154" s="97">
        <f>SUMIFS(Stock!$D:$D,Stock!$A:$A,$CD$1,Stock!$C:$C,A154)</f>
        <v>0</v>
      </c>
      <c r="CE154" s="55"/>
      <c r="CF154" s="38" t="e">
        <f ca="1">SUMIFS(#REF!,#REF!,A154,#REF!,$CF$2,#REF!,$CS$1)</f>
        <v>#REF!</v>
      </c>
      <c r="CG154" s="38" t="e">
        <f ca="1">SUMIFS(#REF!,#REF!,A154,#REF!,$CG$2,#REF!,$CS$1)</f>
        <v>#REF!</v>
      </c>
      <c r="CH154" s="38" t="e">
        <f ca="1">SUMIFS(#REF!,#REF!,A154,#REF!,$CH$2,#REF!,$CS$1)</f>
        <v>#REF!</v>
      </c>
      <c r="CI154" s="38" t="e">
        <f ca="1">SUMIFS(#REF!,#REF!,A154,#REF!,$CI$2,#REF!,$CS$1)</f>
        <v>#REF!</v>
      </c>
      <c r="CJ154" s="38" t="e">
        <f ca="1">SUMIFS(#REF!,#REF!,A154,#REF!,$CJ$2,#REF!,$CS$1)</f>
        <v>#REF!</v>
      </c>
      <c r="CK154" s="38" t="e">
        <f ca="1">SUMIFS(#REF!,#REF!,A154,#REF!,$CK$2,#REF!,$CS$1)</f>
        <v>#REF!</v>
      </c>
      <c r="CL154" s="60"/>
      <c r="CM154" s="49">
        <f>SUMIFS('Inventory Matrix'!$E:$E,'Inventory Matrix'!$G:$G,$CM$2,'Inventory Matrix'!$B:$B,$CS$1,'Inventory Matrix'!$C:$C,A154)</f>
        <v>0</v>
      </c>
      <c r="CN154" s="49">
        <f>SUMIFS('Inventory Matrix'!$E:$E,'Inventory Matrix'!$G:$G,$CN$2,'Inventory Matrix'!$B:$B,$CS$1,'Inventory Matrix'!$C:$C,A154)</f>
        <v>0</v>
      </c>
      <c r="CO154" s="49">
        <f>SUMIFS('Inventory Matrix'!$E:$E,'Inventory Matrix'!$G:$G,$CO$2,'Inventory Matrix'!$B:$B,$CS$1,'Inventory Matrix'!$C:$C,A154)</f>
        <v>0</v>
      </c>
      <c r="CP154" s="57">
        <f>SUMIFS('Inventory Matrix'!$E:$E,'Inventory Matrix'!$G:$G,$CP$2,'Inventory Matrix'!$B:$B,$CS$1,'Inventory Matrix'!$C:$C,A154)</f>
        <v>0</v>
      </c>
      <c r="CQ154" s="96" t="str">
        <f t="shared" ca="1" si="45"/>
        <v>-</v>
      </c>
      <c r="CR154" s="63">
        <f t="shared" ca="1" si="46"/>
        <v>0</v>
      </c>
      <c r="CS154" s="97">
        <f>SUMIFS(Stock!$D:$D,Stock!$A:$A,$CS$1,Stock!$C:$C,A154)</f>
        <v>0</v>
      </c>
      <c r="CT154" s="64"/>
      <c r="CU154" s="65">
        <f>SUMIFS(Stock!$D:$D,Stock!$A:$A,$CU$1,Stock!$C:$C,A154)</f>
        <v>0</v>
      </c>
      <c r="CV154" s="64"/>
      <c r="CW154" s="38" t="e">
        <f ca="1">SUMIFS(#REF!,#REF!,A154,#REF!,$CW$2,#REF!,$DC$1)</f>
        <v>#REF!</v>
      </c>
      <c r="CX154" s="38" t="e">
        <f ca="1">SUMIFS(#REF!,#REF!,A154,#REF!,$CX$2,#REF!,$DC$1)</f>
        <v>#REF!</v>
      </c>
      <c r="CY154" s="38" t="e">
        <f ca="1">SUMIFS(#REF!,#REF!,A154,#REF!,$CY$2,#REF!,$DC$1)</f>
        <v>#REF!</v>
      </c>
      <c r="CZ154" s="38" t="e">
        <f ca="1">SUMIFS(#REF!,#REF!,A154,#REF!,$CZ$2,#REF!,$DC$1)</f>
        <v>#REF!</v>
      </c>
      <c r="DA154" s="38" t="e">
        <f ca="1">SUMIFS(#REF!,#REF!,A154,#REF!,$DA$2,#REF!,$DC$1)</f>
        <v>#REF!</v>
      </c>
      <c r="DB154" s="38" t="e">
        <f ca="1">SUMIFS(#REF!,#REF!,A154,#REF!,$DB$2,#REF!,$DC$1)</f>
        <v>#REF!</v>
      </c>
      <c r="DC154" s="65">
        <f>SUMIFS(Stock!$D:$D,Stock!$A:$A,$DC$1,Stock!$C:$C,A154)</f>
        <v>0</v>
      </c>
      <c r="DD154" s="65">
        <f>SUMIFS(Stock!$D:$D,Stock!$A:$A,$DD$1,Stock!$C:$C,A154)</f>
        <v>0</v>
      </c>
      <c r="DE154" s="65">
        <f>SUMIFS(Stock!$D:$D,Stock!$A:$A,$DE$1,Stock!$C:$C,A154)</f>
        <v>0</v>
      </c>
      <c r="DF154" s="66"/>
      <c r="DG154" s="66"/>
      <c r="DH154" s="67">
        <f>SUMIFS('Inventory Matrix'!$E:$E,'Inventory Matrix'!$B:$B,$DH$2,'Inventory Matrix'!$G:$G,$DM$2,'Inventory Matrix'!$C:$C,A154)</f>
        <v>0</v>
      </c>
      <c r="DI154" s="67">
        <f>SUMIFS('Inventory Matrix'!$E:$E,'Inventory Matrix'!$B:$B,$DI$2,'Inventory Matrix'!$G:$G,$DM$2,'Inventory Matrix'!$C:$C,A154)</f>
        <v>0</v>
      </c>
      <c r="DJ154" s="67">
        <f>SUMIFS('Inventory Matrix'!$E:$E,'Inventory Matrix'!$B:$B,$DJ$2,'Inventory Matrix'!$G:$G,$DM$2,'Inventory Matrix'!$C:$C,A154)</f>
        <v>0</v>
      </c>
      <c r="DK154" s="67">
        <f>SUMIFS('Inventory Matrix'!$E:$E,'Inventory Matrix'!$B:$B,$DK$2,'Inventory Matrix'!$G:$G,$DM$2,'Inventory Matrix'!$C:$C,A154)</f>
        <v>0</v>
      </c>
      <c r="DL154" s="67">
        <f>SUMIFS('Inventory Matrix'!$E:$E,'Inventory Matrix'!$B:$B,$DL$2,'Inventory Matrix'!$G:$G,$DM$2,'Inventory Matrix'!$C:$C,A154)</f>
        <v>0</v>
      </c>
      <c r="DM154" s="98">
        <f>SUMIFS('Inventory Matrix'!$E:$E,'Inventory Matrix'!$G:$G,$DM$2,'Inventory Matrix'!$C:$C,A154)</f>
        <v>0</v>
      </c>
      <c r="DN154" s="48"/>
      <c r="DO154" s="67">
        <f>SUMIFS('Inventory Matrix'!$E:$E,'Inventory Matrix'!$B:$B,$DO$2,'Inventory Matrix'!$G:$G,$DT$2,'Inventory Matrix'!$C:$C,A154)</f>
        <v>0</v>
      </c>
      <c r="DP154" s="67">
        <f>SUMIFS('Inventory Matrix'!$E:$E,'Inventory Matrix'!$B:$B,$DP$2,'Inventory Matrix'!$G:$G,$DT$2,'Inventory Matrix'!$C:$C,A154)</f>
        <v>0</v>
      </c>
      <c r="DQ154" s="67">
        <f>SUMIFS('Inventory Matrix'!$E:$E,'Inventory Matrix'!$B:$B,$DQ$2,'Inventory Matrix'!$G:$G,$DT$2,'Inventory Matrix'!$C:$C,A154)</f>
        <v>0</v>
      </c>
      <c r="DR154" s="67">
        <f>SUMIFS('Inventory Matrix'!$E:$E,'Inventory Matrix'!$B:$B,$DR$2,'Inventory Matrix'!$G:$G,$DT$2,'Inventory Matrix'!$C:$C,A154)</f>
        <v>0</v>
      </c>
      <c r="DS154" s="67">
        <f>SUMIFS('Inventory Matrix'!$E:$E,'Inventory Matrix'!$B:$B,$DS$2,'Inventory Matrix'!$G:$G,$DT$2,'Inventory Matrix'!$C:$C,A154)</f>
        <v>0</v>
      </c>
      <c r="DT154" s="98">
        <f>SUMIFS('Inventory Matrix'!$E:$E,'Inventory Matrix'!$G:$G,$DT$2,'Inventory Matrix'!$C:$C,A154)</f>
        <v>0</v>
      </c>
      <c r="DU154" s="44"/>
      <c r="DV154" s="67">
        <f>SUMIFS('Inventory Matrix'!$E:$E,'Inventory Matrix'!$B:$B,$DV$2,'Inventory Matrix'!$G:$G,$EA$2,'Inventory Matrix'!$C:$C,A154)</f>
        <v>0</v>
      </c>
      <c r="DW154" s="67">
        <f>SUMIFS('Inventory Matrix'!$E:$E,'Inventory Matrix'!$B:$B,$DW$2,'Inventory Matrix'!$G:$G,$EA$2,'Inventory Matrix'!$C:$C,A154)</f>
        <v>0</v>
      </c>
      <c r="DX154" s="67">
        <f>SUMIFS('Inventory Matrix'!$E:$E,'Inventory Matrix'!$B:$B,$DX$2,'Inventory Matrix'!$G:$G,$EA$2,'Inventory Matrix'!$C:$C,A154)</f>
        <v>0</v>
      </c>
      <c r="DY154" s="67">
        <f>SUMIFS('Inventory Matrix'!$E:$E,'Inventory Matrix'!$B:$B,$DY$2,'Inventory Matrix'!$G:$G,$EA$2,'Inventory Matrix'!$C:$C,A154)</f>
        <v>0</v>
      </c>
      <c r="DZ154" s="67">
        <f>SUMIFS('Inventory Matrix'!$E:$E,'Inventory Matrix'!$B:$B,$DZ$2,'Inventory Matrix'!$G:$G,$EA$2,'Inventory Matrix'!$C:$C,A154)</f>
        <v>0</v>
      </c>
      <c r="EA154" s="98">
        <f>SUMIFS('Inventory Matrix'!$E:$E,'Inventory Matrix'!$G:$G,$EA$2,'Inventory Matrix'!$C:$C,A154)</f>
        <v>0</v>
      </c>
      <c r="EB154" s="44"/>
      <c r="EC154" s="67">
        <f>SUMIFS('Inventory Matrix'!$E:$E,'Inventory Matrix'!$B:$B,$EC$2,'Inventory Matrix'!$G:$G,$EH$2,'Inventory Matrix'!$C:$C,A154)</f>
        <v>0</v>
      </c>
      <c r="ED154" s="67">
        <f>SUMIFS('Inventory Matrix'!$E:$E,'Inventory Matrix'!$B:$B,$ED$2,'Inventory Matrix'!$G:$G,$EH$2,'Inventory Matrix'!$C:$C,A154)</f>
        <v>0</v>
      </c>
      <c r="EE154" s="67">
        <f>SUMIFS('Inventory Matrix'!$E:$E,'Inventory Matrix'!$B:$B,$EE$2,'Inventory Matrix'!$G:$G,$EH$2,'Inventory Matrix'!$C:$C,A154)</f>
        <v>1</v>
      </c>
      <c r="EF154" s="67">
        <f>SUMIFS('Inventory Matrix'!$E:$E,'Inventory Matrix'!$B:$B,$EF$2,'Inventory Matrix'!$G:$G,$EH$2,'Inventory Matrix'!$C:$C,A154)</f>
        <v>0</v>
      </c>
      <c r="EG154" s="67">
        <f>SUMIFS('Inventory Matrix'!$E:$E,'Inventory Matrix'!$B:$B,$EG$2,'Inventory Matrix'!$G:$G,$EH$2,'Inventory Matrix'!$C:$C,A154)</f>
        <v>0</v>
      </c>
      <c r="EH154" s="98">
        <f>SUMIFS('Inventory Matrix'!$E:$E,'Inventory Matrix'!$G:$G,$EH$2,'Inventory Matrix'!$C:$C,A154)</f>
        <v>1</v>
      </c>
      <c r="EI154" s="44"/>
    </row>
    <row r="155" spans="1:139" ht="13" x14ac:dyDescent="0.15">
      <c r="A155" s="69" t="str">
        <f t="shared" si="32"/>
        <v>MPGK3</v>
      </c>
      <c r="B155" s="70" t="s">
        <v>2217</v>
      </c>
      <c r="C155" s="71" t="s">
        <v>565</v>
      </c>
      <c r="D155" s="71" t="s">
        <v>2351</v>
      </c>
      <c r="E155" s="72">
        <f t="shared" si="33"/>
        <v>4</v>
      </c>
      <c r="F155" s="72">
        <f>SUMIFS(Stock!$D:$D,Stock!$C:$C,A155)</f>
        <v>4</v>
      </c>
      <c r="G155" s="73" t="e">
        <f t="shared" ca="1" si="34"/>
        <v>#REF!</v>
      </c>
      <c r="H155" s="74">
        <f t="shared" ca="1" si="35"/>
        <v>0</v>
      </c>
      <c r="I155" s="44"/>
      <c r="J155" s="69" t="e">
        <f ca="1">SUMIFS(#REF!,#REF!,A155,#REF!,$J$2)</f>
        <v>#REF!</v>
      </c>
      <c r="K155" s="69" t="e">
        <f ca="1">SUMIFS(#REF!,#REF!,A155,#REF!,$K$2)</f>
        <v>#REF!</v>
      </c>
      <c r="L155" s="69" t="e">
        <f ca="1">SUMIFS(#REF!,#REF!,A155,#REF!,$L$2)</f>
        <v>#REF!</v>
      </c>
      <c r="M155" s="69" t="e">
        <f ca="1">SUMIFS(#REF!,#REF!,A155,#REF!,$M$2)</f>
        <v>#REF!</v>
      </c>
      <c r="N155" s="69" t="e">
        <f ca="1">SUMIFS(#REF!,#REF!,A155,#REF!,$N$2)</f>
        <v>#REF!</v>
      </c>
      <c r="O155" s="69" t="e">
        <f ca="1">SUMIFS(#REF!,#REF!,A155,#REF!,$O$2)</f>
        <v>#REF!</v>
      </c>
      <c r="P155" s="69" t="e">
        <f ca="1">SUMIFS(#REF!,#REF!,A155,#REF!,$P$2)</f>
        <v>#REF!</v>
      </c>
      <c r="Q155" s="69" t="e">
        <f ca="1">SUMIFS(#REF!,#REF!,A155,#REF!,$Q$2)</f>
        <v>#REF!</v>
      </c>
      <c r="R155" s="69" t="e">
        <f ca="1">SUMIFS(#REF!,#REF!,A155,#REF!,$R$2)</f>
        <v>#REF!</v>
      </c>
      <c r="S155" s="69" t="e">
        <f ca="1">SUMIFS(#REF!,#REF!,A155,#REF!,$S$2)</f>
        <v>#REF!</v>
      </c>
      <c r="T155" s="75"/>
      <c r="U155" s="44"/>
      <c r="V155" s="46"/>
      <c r="W155" s="69" t="e">
        <f ca="1">SUMIFS(#REF!,#REF!,A155,#REF!,$W$2,#REF!,$AK$1)</f>
        <v>#REF!</v>
      </c>
      <c r="X155" s="69" t="e">
        <f ca="1">SUMIFS(#REF!,#REF!,A155,#REF!,$X$2,#REF!,$AK$1)</f>
        <v>#REF!</v>
      </c>
      <c r="Y155" s="69" t="e">
        <f ca="1">SUMIFS(#REF!,#REF!,A155,#REF!,$Y$2,#REF!,$AK$1)</f>
        <v>#REF!</v>
      </c>
      <c r="Z155" s="69" t="e">
        <f ca="1">SUMIFS(#REF!,#REF!,A155,#REF!,$Z$2,#REF!,$AK$1)</f>
        <v>#REF!</v>
      </c>
      <c r="AA155" s="69" t="e">
        <f ca="1">SUMIFS(#REF!,#REF!,A155,#REF!,$AA$2,#REF!,$AK$1)</f>
        <v>#REF!</v>
      </c>
      <c r="AB155" s="69" t="e">
        <f ca="1">SUMIFS(#REF!,#REF!,A155,#REF!,$AB$2,#REF!,$AK$1)</f>
        <v>#REF!</v>
      </c>
      <c r="AC155" s="48"/>
      <c r="AD155" s="76">
        <f>SUMIFS('Inventory Matrix'!$E:$E,'Inventory Matrix'!$G:$G,$AD$2,'Inventory Matrix'!$B:$B,$AK$1,'Inventory Matrix'!$C:$C,A155)</f>
        <v>0</v>
      </c>
      <c r="AE155" s="70">
        <f>SUMIFS('Inventory Matrix'!$E:$E,'Inventory Matrix'!$G:$G,$AE$2,'Inventory Matrix'!$B:$B,$AK$1,'Inventory Matrix'!$C:$C,A155)</f>
        <v>1</v>
      </c>
      <c r="AF155" s="70">
        <f>SUMIFS('Inventory Matrix'!$E:$E,'Inventory Matrix'!$G:$G,$AF$2,'Inventory Matrix'!$B:$B,$AK$1,'Inventory Matrix'!$C:$C,A155)</f>
        <v>0</v>
      </c>
      <c r="AG155" s="77">
        <f>SUMIFS('Inventory Matrix'!$E:$E,'Inventory Matrix'!$G:$G,$AG$2,'Inventory Matrix'!$B:$B,$AK$1,'Inventory Matrix'!$C:$C,A155)</f>
        <v>0</v>
      </c>
      <c r="AH155" s="167" t="str">
        <f t="shared" ca="1" si="36"/>
        <v>-</v>
      </c>
      <c r="AI155" s="168" t="str">
        <f t="shared" ca="1" si="37"/>
        <v>-</v>
      </c>
      <c r="AJ155" s="173">
        <f t="shared" ca="1" si="48"/>
        <v>0</v>
      </c>
      <c r="AK155" s="169">
        <f>SUMIFS(Stock!$D:$D,Stock!$A:$A,$AK$1,Stock!$C:$C,A155)</f>
        <v>1</v>
      </c>
      <c r="AL155" s="55"/>
      <c r="AM155" s="69" t="e">
        <f ca="1">SUMIFS(#REF!,#REF!,A155,#REF!,$AM$2,#REF!,$AZ$1)</f>
        <v>#REF!</v>
      </c>
      <c r="AN155" s="69" t="e">
        <f ca="1">SUMIFS(#REF!,#REF!,A155,#REF!,$AN$2,#REF!,$AZ$1)</f>
        <v>#REF!</v>
      </c>
      <c r="AO155" s="69" t="e">
        <f ca="1">SUMIFS(#REF!,#REF!,A155,#REF!,$AO$2,#REF!,$AZ$1)</f>
        <v>#REF!</v>
      </c>
      <c r="AP155" s="69" t="e">
        <f ca="1">SUMIFS(#REF!,#REF!,A155,#REF!,$AP$2,#REF!,$AZ$1)</f>
        <v>#REF!</v>
      </c>
      <c r="AQ155" s="69" t="e">
        <f ca="1">SUMIFS(#REF!,#REF!,A155,#REF!,$AQ$2,#REF!,$AZ$1)</f>
        <v>#REF!</v>
      </c>
      <c r="AR155" s="69" t="e">
        <f ca="1">SUMIFS(#REF!,#REF!,A155,#REF!,$AR$2,#REF!,$AZ$1)</f>
        <v>#REF!</v>
      </c>
      <c r="AS155" s="81"/>
      <c r="AT155" s="82">
        <f>SUMIFS('Inventory Matrix'!$E:$E,'Inventory Matrix'!$G:$G,$AT$2,'Inventory Matrix'!$B:$B,$AZ$1,'Inventory Matrix'!$C:$C,A155)</f>
        <v>0</v>
      </c>
      <c r="AU155" s="82">
        <f>SUMIFS('Inventory Matrix'!$E:$E,'Inventory Matrix'!$G:$G,$AU$2,'Inventory Matrix'!$B:$B,$AZ$1,'Inventory Matrix'!$C:$C,A155)</f>
        <v>1</v>
      </c>
      <c r="AV155" s="82">
        <f>SUMIFS('Inventory Matrix'!$E:$E,'Inventory Matrix'!$G:$G,$AV$2,'Inventory Matrix'!$B:$B,$AZ$1,'Inventory Matrix'!$C:$C,A155)</f>
        <v>0</v>
      </c>
      <c r="AW155" s="83">
        <f>SUMIFS('Inventory Matrix'!$E:$E,'Inventory Matrix'!$G:$G,$AW$2,'Inventory Matrix'!$B:$B,$AZ$1,'Inventory Matrix'!$C:$C,A155)</f>
        <v>0</v>
      </c>
      <c r="AX155" s="85" t="str">
        <f t="shared" ca="1" si="39"/>
        <v>-</v>
      </c>
      <c r="AY155" s="88">
        <f t="shared" ca="1" si="40"/>
        <v>0</v>
      </c>
      <c r="AZ155" s="87">
        <f>SUMIFS(Stock!$D:$D,Stock!$A:$A,$AZ$1,Stock!$C:$C,A155)</f>
        <v>1</v>
      </c>
      <c r="BA155" s="55"/>
      <c r="BB155" s="69" t="e">
        <f ca="1">SUMIFS(#REF!,#REF!,A155,#REF!,$BB$2,#REF!,$BO$1)</f>
        <v>#REF!</v>
      </c>
      <c r="BC155" s="69" t="e">
        <f ca="1">SUMIFS(#REF!,#REF!,A155,#REF!,$BC$2,#REF!,$BO$1)</f>
        <v>#REF!</v>
      </c>
      <c r="BD155" s="69" t="e">
        <f ca="1">SUMIFS(#REF!,#REF!,A155,#REF!,$BD$2,#REF!,$BO$1)</f>
        <v>#REF!</v>
      </c>
      <c r="BE155" s="69" t="e">
        <f ca="1">SUMIFS(#REF!,#REF!,A155,#REF!,$BE$2,#REF!,$BO$1)</f>
        <v>#REF!</v>
      </c>
      <c r="BF155" s="69" t="e">
        <f ca="1">SUMIFS(#REF!,#REF!,A155,#REF!,$BF$2,#REF!,$BO$1)</f>
        <v>#REF!</v>
      </c>
      <c r="BG155" s="69" t="e">
        <f ca="1">SUMIFS(#REF!,#REF!,A155,#REF!,$BG$2,#REF!,$BO$1)</f>
        <v>#REF!</v>
      </c>
      <c r="BH155" s="60"/>
      <c r="BI155" s="82">
        <f>SUMIFS('Inventory Matrix'!$E:$E,'Inventory Matrix'!$G:$G,$BI$2,'Inventory Matrix'!$B:$B,$BO$1,'Inventory Matrix'!$C:$C,A155)</f>
        <v>0</v>
      </c>
      <c r="BJ155" s="82">
        <f>SUMIFS('Inventory Matrix'!$E:$E,'Inventory Matrix'!$G:$G,$BJ$2,'Inventory Matrix'!$B:$B,$BO$1,'Inventory Matrix'!$C:$C,A155)</f>
        <v>0</v>
      </c>
      <c r="BK155" s="82">
        <f>SUMIFS('Inventory Matrix'!$E:$E,'Inventory Matrix'!$G:$G,$BK$2,'Inventory Matrix'!$B:$B,$BO$1,'Inventory Matrix'!$C:$C,A155)</f>
        <v>0</v>
      </c>
      <c r="BL155" s="83">
        <f>SUMIFS('Inventory Matrix'!$E:$E,'Inventory Matrix'!$G:$G,$BL$2,'Inventory Matrix'!$B:$B,$BO$1,'Inventory Matrix'!$C:$C,A155)</f>
        <v>0</v>
      </c>
      <c r="BM155" s="85" t="str">
        <f t="shared" ca="1" si="41"/>
        <v>-</v>
      </c>
      <c r="BN155" s="86">
        <f t="shared" ca="1" si="42"/>
        <v>0</v>
      </c>
      <c r="BO155" s="87">
        <f>SUMIFS(Stock!$D:$D,Stock!$A:$A,$BO$1,Stock!$C:$C,A155)</f>
        <v>0</v>
      </c>
      <c r="BP155" s="55"/>
      <c r="BQ155" s="69" t="e">
        <f ca="1">SUMIFS(#REF!,#REF!,A155,#REF!,$BQ$2,#REF!,$CD$1)</f>
        <v>#REF!</v>
      </c>
      <c r="BR155" s="69" t="e">
        <f ca="1">SUMIFS(#REF!,#REF!,A155,#REF!,$BR$2,#REF!,$CD$1)</f>
        <v>#REF!</v>
      </c>
      <c r="BS155" s="69" t="e">
        <f ca="1">SUMIFS(#REF!,#REF!,A155,#REF!,$BS$2,#REF!,$CD$1)</f>
        <v>#REF!</v>
      </c>
      <c r="BT155" s="69" t="e">
        <f ca="1">SUMIFS(#REF!,#REF!,A155,#REF!,$BT$2,#REF!,$CD$1)</f>
        <v>#REF!</v>
      </c>
      <c r="BU155" s="69" t="e">
        <f ca="1">SUMIFS(#REF!,#REF!,A155,#REF!,$BU$2,#REF!,$CD$1)</f>
        <v>#REF!</v>
      </c>
      <c r="BV155" s="69" t="e">
        <f ca="1">SUMIFS(#REF!,#REF!,A155,#REF!,$BV$2,#REF!,$CD$1)</f>
        <v>#REF!</v>
      </c>
      <c r="BW155" s="60"/>
      <c r="BX155" s="82">
        <f>SUMIFS('Inventory Matrix'!$E:$E,'Inventory Matrix'!$G:$G,$BX$2,'Inventory Matrix'!$B:$B,$CD$1,'Inventory Matrix'!$C:$C,A155)</f>
        <v>0</v>
      </c>
      <c r="BY155" s="82">
        <f>SUMIFS('Inventory Matrix'!$E:$E,'Inventory Matrix'!$G:$G,$BY$2,'Inventory Matrix'!$B:$B,$CD$1,'Inventory Matrix'!$C:$C,A155)</f>
        <v>1</v>
      </c>
      <c r="BZ155" s="82">
        <f>SUMIFS('Inventory Matrix'!$E:$E,'Inventory Matrix'!$G:$G,$BZ$2,'Inventory Matrix'!$B:$B,$CD$1,'Inventory Matrix'!$C:$C,A155)</f>
        <v>0</v>
      </c>
      <c r="CA155" s="83">
        <f>SUMIFS('Inventory Matrix'!$E:$E,'Inventory Matrix'!$G:$G,$CA$2,'Inventory Matrix'!$B:$B,$CD$1,'Inventory Matrix'!$C:$C,A155)</f>
        <v>0</v>
      </c>
      <c r="CB155" s="85" t="str">
        <f t="shared" ca="1" si="43"/>
        <v>-</v>
      </c>
      <c r="CC155" s="88">
        <f t="shared" ca="1" si="44"/>
        <v>0</v>
      </c>
      <c r="CD155" s="87">
        <f>SUMIFS(Stock!$D:$D,Stock!$A:$A,$CD$1,Stock!$C:$C,A155)</f>
        <v>1</v>
      </c>
      <c r="CE155" s="55"/>
      <c r="CF155" s="69" t="e">
        <f ca="1">SUMIFS(#REF!,#REF!,A155,#REF!,$CF$2,#REF!,$CS$1)</f>
        <v>#REF!</v>
      </c>
      <c r="CG155" s="69" t="e">
        <f ca="1">SUMIFS(#REF!,#REF!,A155,#REF!,$CG$2,#REF!,$CS$1)</f>
        <v>#REF!</v>
      </c>
      <c r="CH155" s="69" t="e">
        <f ca="1">SUMIFS(#REF!,#REF!,A155,#REF!,$CH$2,#REF!,$CS$1)</f>
        <v>#REF!</v>
      </c>
      <c r="CI155" s="69" t="e">
        <f ca="1">SUMIFS(#REF!,#REF!,A155,#REF!,$CI$2,#REF!,$CS$1)</f>
        <v>#REF!</v>
      </c>
      <c r="CJ155" s="69" t="e">
        <f ca="1">SUMIFS(#REF!,#REF!,A155,#REF!,$CJ$2,#REF!,$CS$1)</f>
        <v>#REF!</v>
      </c>
      <c r="CK155" s="69" t="e">
        <f ca="1">SUMIFS(#REF!,#REF!,A155,#REF!,$CK$2,#REF!,$CS$1)</f>
        <v>#REF!</v>
      </c>
      <c r="CL155" s="60"/>
      <c r="CM155" s="82">
        <f>SUMIFS('Inventory Matrix'!$E:$E,'Inventory Matrix'!$G:$G,$CM$2,'Inventory Matrix'!$B:$B,$CS$1,'Inventory Matrix'!$C:$C,A155)</f>
        <v>0</v>
      </c>
      <c r="CN155" s="82">
        <f>SUMIFS('Inventory Matrix'!$E:$E,'Inventory Matrix'!$G:$G,$CN$2,'Inventory Matrix'!$B:$B,$CS$1,'Inventory Matrix'!$C:$C,A155)</f>
        <v>1</v>
      </c>
      <c r="CO155" s="82">
        <f>SUMIFS('Inventory Matrix'!$E:$E,'Inventory Matrix'!$G:$G,$CO$2,'Inventory Matrix'!$B:$B,$CS$1,'Inventory Matrix'!$C:$C,A155)</f>
        <v>0</v>
      </c>
      <c r="CP155" s="83">
        <f>SUMIFS('Inventory Matrix'!$E:$E,'Inventory Matrix'!$G:$G,$CP$2,'Inventory Matrix'!$B:$B,$CS$1,'Inventory Matrix'!$C:$C,A155)</f>
        <v>0</v>
      </c>
      <c r="CQ155" s="85" t="str">
        <f t="shared" ca="1" si="45"/>
        <v>-</v>
      </c>
      <c r="CR155" s="88">
        <f t="shared" ca="1" si="46"/>
        <v>0</v>
      </c>
      <c r="CS155" s="87">
        <f>SUMIFS(Stock!$D:$D,Stock!$A:$A,$CS$1,Stock!$C:$C,A155)</f>
        <v>1</v>
      </c>
      <c r="CT155" s="64"/>
      <c r="CU155" s="89">
        <f>SUMIFS(Stock!$D:$D,Stock!$A:$A,$CU$1,Stock!$C:$C,A155)</f>
        <v>0</v>
      </c>
      <c r="CV155" s="64"/>
      <c r="CW155" s="69" t="e">
        <f ca="1">SUMIFS(#REF!,#REF!,A155,#REF!,$CW$2,#REF!,$DC$1)</f>
        <v>#REF!</v>
      </c>
      <c r="CX155" s="69" t="e">
        <f ca="1">SUMIFS(#REF!,#REF!,A155,#REF!,$CX$2,#REF!,$DC$1)</f>
        <v>#REF!</v>
      </c>
      <c r="CY155" s="69" t="e">
        <f ca="1">SUMIFS(#REF!,#REF!,A155,#REF!,$CY$2,#REF!,$DC$1)</f>
        <v>#REF!</v>
      </c>
      <c r="CZ155" s="69" t="e">
        <f ca="1">SUMIFS(#REF!,#REF!,A155,#REF!,$CZ$2,#REF!,$DC$1)</f>
        <v>#REF!</v>
      </c>
      <c r="DA155" s="69" t="e">
        <f ca="1">SUMIFS(#REF!,#REF!,A155,#REF!,$DA$2,#REF!,$DC$1)</f>
        <v>#REF!</v>
      </c>
      <c r="DB155" s="69" t="e">
        <f ca="1">SUMIFS(#REF!,#REF!,A155,#REF!,$DB$2,#REF!,$DC$1)</f>
        <v>#REF!</v>
      </c>
      <c r="DC155" s="89">
        <f>SUMIFS(Stock!$D:$D,Stock!$A:$A,$DC$1,Stock!$C:$C,A155)</f>
        <v>0</v>
      </c>
      <c r="DD155" s="89">
        <f>SUMIFS(Stock!$D:$D,Stock!$A:$A,$DD$1,Stock!$C:$C,A155)</f>
        <v>0</v>
      </c>
      <c r="DE155" s="89">
        <f>SUMIFS(Stock!$D:$D,Stock!$A:$A,$DE$1,Stock!$C:$C,A155)</f>
        <v>0</v>
      </c>
      <c r="DF155" s="66"/>
      <c r="DG155" s="66"/>
      <c r="DH155" s="90">
        <f>SUMIFS('Inventory Matrix'!$E:$E,'Inventory Matrix'!$B:$B,$DH$2,'Inventory Matrix'!$G:$G,$DM$2,'Inventory Matrix'!$C:$C,A155)</f>
        <v>0</v>
      </c>
      <c r="DI155" s="90">
        <f>SUMIFS('Inventory Matrix'!$E:$E,'Inventory Matrix'!$B:$B,$DI$2,'Inventory Matrix'!$G:$G,$DM$2,'Inventory Matrix'!$C:$C,A155)</f>
        <v>0</v>
      </c>
      <c r="DJ155" s="90">
        <f>SUMIFS('Inventory Matrix'!$E:$E,'Inventory Matrix'!$B:$B,$DJ$2,'Inventory Matrix'!$G:$G,$DM$2,'Inventory Matrix'!$C:$C,A155)</f>
        <v>0</v>
      </c>
      <c r="DK155" s="90">
        <f>SUMIFS('Inventory Matrix'!$E:$E,'Inventory Matrix'!$B:$B,$DK$2,'Inventory Matrix'!$G:$G,$DM$2,'Inventory Matrix'!$C:$C,A155)</f>
        <v>0</v>
      </c>
      <c r="DL155" s="90">
        <f>SUMIFS('Inventory Matrix'!$E:$E,'Inventory Matrix'!$B:$B,$DL$2,'Inventory Matrix'!$G:$G,$DM$2,'Inventory Matrix'!$C:$C,A155)</f>
        <v>0</v>
      </c>
      <c r="DM155" s="91">
        <f>SUMIFS('Inventory Matrix'!$E:$E,'Inventory Matrix'!$G:$G,$DM$2,'Inventory Matrix'!$C:$C,A155)</f>
        <v>0</v>
      </c>
      <c r="DN155" s="48"/>
      <c r="DO155" s="90">
        <f>SUMIFS('Inventory Matrix'!$E:$E,'Inventory Matrix'!$B:$B,$DO$2,'Inventory Matrix'!$G:$G,$DT$2,'Inventory Matrix'!$C:$C,A155)</f>
        <v>1</v>
      </c>
      <c r="DP155" s="90">
        <f>SUMIFS('Inventory Matrix'!$E:$E,'Inventory Matrix'!$B:$B,$DP$2,'Inventory Matrix'!$G:$G,$DT$2,'Inventory Matrix'!$C:$C,A155)</f>
        <v>1</v>
      </c>
      <c r="DQ155" s="90">
        <f>SUMIFS('Inventory Matrix'!$E:$E,'Inventory Matrix'!$B:$B,$DQ$2,'Inventory Matrix'!$G:$G,$DT$2,'Inventory Matrix'!$C:$C,A155)</f>
        <v>0</v>
      </c>
      <c r="DR155" s="90">
        <f>SUMIFS('Inventory Matrix'!$E:$E,'Inventory Matrix'!$B:$B,$DR$2,'Inventory Matrix'!$G:$G,$DT$2,'Inventory Matrix'!$C:$C,A155)</f>
        <v>1</v>
      </c>
      <c r="DS155" s="90">
        <f>SUMIFS('Inventory Matrix'!$E:$E,'Inventory Matrix'!$B:$B,$DS$2,'Inventory Matrix'!$G:$G,$DT$2,'Inventory Matrix'!$C:$C,A155)</f>
        <v>1</v>
      </c>
      <c r="DT155" s="91">
        <f>SUMIFS('Inventory Matrix'!$E:$E,'Inventory Matrix'!$G:$G,$DT$2,'Inventory Matrix'!$C:$C,A155)</f>
        <v>4</v>
      </c>
      <c r="DU155" s="44"/>
      <c r="DV155" s="90">
        <f>SUMIFS('Inventory Matrix'!$E:$E,'Inventory Matrix'!$B:$B,$DV$2,'Inventory Matrix'!$G:$G,$EA$2,'Inventory Matrix'!$C:$C,A155)</f>
        <v>0</v>
      </c>
      <c r="DW155" s="90">
        <f>SUMIFS('Inventory Matrix'!$E:$E,'Inventory Matrix'!$B:$B,$DW$2,'Inventory Matrix'!$G:$G,$EA$2,'Inventory Matrix'!$C:$C,A155)</f>
        <v>0</v>
      </c>
      <c r="DX155" s="90">
        <f>SUMIFS('Inventory Matrix'!$E:$E,'Inventory Matrix'!$B:$B,$DX$2,'Inventory Matrix'!$G:$G,$EA$2,'Inventory Matrix'!$C:$C,A155)</f>
        <v>0</v>
      </c>
      <c r="DY155" s="90">
        <f>SUMIFS('Inventory Matrix'!$E:$E,'Inventory Matrix'!$B:$B,$DY$2,'Inventory Matrix'!$G:$G,$EA$2,'Inventory Matrix'!$C:$C,A155)</f>
        <v>0</v>
      </c>
      <c r="DZ155" s="90">
        <f>SUMIFS('Inventory Matrix'!$E:$E,'Inventory Matrix'!$B:$B,$DZ$2,'Inventory Matrix'!$G:$G,$EA$2,'Inventory Matrix'!$C:$C,A155)</f>
        <v>0</v>
      </c>
      <c r="EA155" s="91">
        <f>SUMIFS('Inventory Matrix'!$E:$E,'Inventory Matrix'!$G:$G,$EA$2,'Inventory Matrix'!$C:$C,A155)</f>
        <v>0</v>
      </c>
      <c r="EB155" s="44"/>
      <c r="EC155" s="90">
        <f>SUMIFS('Inventory Matrix'!$E:$E,'Inventory Matrix'!$B:$B,$EC$2,'Inventory Matrix'!$G:$G,$EH$2,'Inventory Matrix'!$C:$C,A155)</f>
        <v>0</v>
      </c>
      <c r="ED155" s="90">
        <f>SUMIFS('Inventory Matrix'!$E:$E,'Inventory Matrix'!$B:$B,$ED$2,'Inventory Matrix'!$G:$G,$EH$2,'Inventory Matrix'!$C:$C,A155)</f>
        <v>0</v>
      </c>
      <c r="EE155" s="90">
        <f>SUMIFS('Inventory Matrix'!$E:$E,'Inventory Matrix'!$B:$B,$EE$2,'Inventory Matrix'!$G:$G,$EH$2,'Inventory Matrix'!$C:$C,A155)</f>
        <v>0</v>
      </c>
      <c r="EF155" s="90">
        <f>SUMIFS('Inventory Matrix'!$E:$E,'Inventory Matrix'!$B:$B,$EF$2,'Inventory Matrix'!$G:$G,$EH$2,'Inventory Matrix'!$C:$C,A155)</f>
        <v>0</v>
      </c>
      <c r="EG155" s="90">
        <f>SUMIFS('Inventory Matrix'!$E:$E,'Inventory Matrix'!$B:$B,$EG$2,'Inventory Matrix'!$G:$G,$EH$2,'Inventory Matrix'!$C:$C,A155)</f>
        <v>0</v>
      </c>
      <c r="EH155" s="91">
        <f>SUMIFS('Inventory Matrix'!$E:$E,'Inventory Matrix'!$G:$G,$EH$2,'Inventory Matrix'!$C:$C,A155)</f>
        <v>0</v>
      </c>
      <c r="EI155" s="44"/>
    </row>
    <row r="156" spans="1:139" ht="13" x14ac:dyDescent="0.15">
      <c r="A156" s="38" t="str">
        <f t="shared" si="32"/>
        <v>MPHW3</v>
      </c>
      <c r="B156" s="39" t="s">
        <v>2217</v>
      </c>
      <c r="C156" s="40" t="s">
        <v>546</v>
      </c>
      <c r="D156" s="40" t="s">
        <v>2352</v>
      </c>
      <c r="E156" s="41">
        <f t="shared" si="33"/>
        <v>2</v>
      </c>
      <c r="F156" s="41">
        <f>SUMIFS(Stock!$D:$D,Stock!$C:$C,A156)</f>
        <v>2</v>
      </c>
      <c r="G156" s="42" t="e">
        <f t="shared" ca="1" si="34"/>
        <v>#REF!</v>
      </c>
      <c r="H156" s="43">
        <f t="shared" ca="1" si="35"/>
        <v>0</v>
      </c>
      <c r="I156" s="44"/>
      <c r="J156" s="38" t="e">
        <f ca="1">SUMIFS(#REF!,#REF!,A156,#REF!,$J$2)</f>
        <v>#REF!</v>
      </c>
      <c r="K156" s="38" t="e">
        <f ca="1">SUMIFS(#REF!,#REF!,A156,#REF!,$K$2)</f>
        <v>#REF!</v>
      </c>
      <c r="L156" s="38" t="e">
        <f ca="1">SUMIFS(#REF!,#REF!,A156,#REF!,$L$2)</f>
        <v>#REF!</v>
      </c>
      <c r="M156" s="38" t="e">
        <f ca="1">SUMIFS(#REF!,#REF!,A156,#REF!,$M$2)</f>
        <v>#REF!</v>
      </c>
      <c r="N156" s="38" t="e">
        <f ca="1">SUMIFS(#REF!,#REF!,A156,#REF!,$N$2)</f>
        <v>#REF!</v>
      </c>
      <c r="O156" s="38" t="e">
        <f ca="1">SUMIFS(#REF!,#REF!,A156,#REF!,$O$2)</f>
        <v>#REF!</v>
      </c>
      <c r="P156" s="38" t="e">
        <f ca="1">SUMIFS(#REF!,#REF!,A156,#REF!,$P$2)</f>
        <v>#REF!</v>
      </c>
      <c r="Q156" s="38" t="e">
        <f ca="1">SUMIFS(#REF!,#REF!,A156,#REF!,$Q$2)</f>
        <v>#REF!</v>
      </c>
      <c r="R156" s="38" t="e">
        <f ca="1">SUMIFS(#REF!,#REF!,A156,#REF!,$R$2)</f>
        <v>#REF!</v>
      </c>
      <c r="S156" s="38" t="e">
        <f ca="1">SUMIFS(#REF!,#REF!,A156,#REF!,$S$2)</f>
        <v>#REF!</v>
      </c>
      <c r="T156" s="45"/>
      <c r="U156" s="44"/>
      <c r="V156" s="46"/>
      <c r="W156" s="38" t="e">
        <f ca="1">SUMIFS(#REF!,#REF!,A156,#REF!,$W$2,#REF!,$AK$1)</f>
        <v>#REF!</v>
      </c>
      <c r="X156" s="38" t="e">
        <f ca="1">SUMIFS(#REF!,#REF!,A156,#REF!,$X$2,#REF!,$AK$1)</f>
        <v>#REF!</v>
      </c>
      <c r="Y156" s="38" t="e">
        <f ca="1">SUMIFS(#REF!,#REF!,A156,#REF!,$Y$2,#REF!,$AK$1)</f>
        <v>#REF!</v>
      </c>
      <c r="Z156" s="38" t="e">
        <f ca="1">SUMIFS(#REF!,#REF!,A156,#REF!,$Z$2,#REF!,$AK$1)</f>
        <v>#REF!</v>
      </c>
      <c r="AA156" s="38" t="e">
        <f ca="1">SUMIFS(#REF!,#REF!,A156,#REF!,$AA$2,#REF!,$AK$1)</f>
        <v>#REF!</v>
      </c>
      <c r="AB156" s="38" t="e">
        <f ca="1">SUMIFS(#REF!,#REF!,A156,#REF!,$AB$2,#REF!,$AK$1)</f>
        <v>#REF!</v>
      </c>
      <c r="AC156" s="48"/>
      <c r="AD156" s="92">
        <f>SUMIFS('Inventory Matrix'!$E:$E,'Inventory Matrix'!$G:$G,$AD$2,'Inventory Matrix'!$B:$B,$AK$1,'Inventory Matrix'!$C:$C,A156)</f>
        <v>0</v>
      </c>
      <c r="AE156" s="39">
        <f>SUMIFS('Inventory Matrix'!$E:$E,'Inventory Matrix'!$G:$G,$AE$2,'Inventory Matrix'!$B:$B,$AK$1,'Inventory Matrix'!$C:$C,A156)</f>
        <v>0</v>
      </c>
      <c r="AF156" s="39">
        <f>SUMIFS('Inventory Matrix'!$E:$E,'Inventory Matrix'!$G:$G,$AF$2,'Inventory Matrix'!$B:$B,$AK$1,'Inventory Matrix'!$C:$C,A156)</f>
        <v>0</v>
      </c>
      <c r="AG156" s="93">
        <f>SUMIFS('Inventory Matrix'!$E:$E,'Inventory Matrix'!$G:$G,$AG$2,'Inventory Matrix'!$B:$B,$AK$1,'Inventory Matrix'!$C:$C,A156)</f>
        <v>0</v>
      </c>
      <c r="AH156" s="170" t="str">
        <f t="shared" ca="1" si="36"/>
        <v>-</v>
      </c>
      <c r="AI156" s="171" t="str">
        <f t="shared" ca="1" si="37"/>
        <v>-</v>
      </c>
      <c r="AJ156" s="174">
        <f t="shared" ca="1" si="48"/>
        <v>0</v>
      </c>
      <c r="AK156" s="172">
        <f>SUMIFS(Stock!$D:$D,Stock!$A:$A,$AK$1,Stock!$C:$C,A156)</f>
        <v>0</v>
      </c>
      <c r="AL156" s="55"/>
      <c r="AM156" s="38" t="e">
        <f ca="1">SUMIFS(#REF!,#REF!,A156,#REF!,$AM$2,#REF!,$AZ$1)</f>
        <v>#REF!</v>
      </c>
      <c r="AN156" s="38" t="e">
        <f ca="1">SUMIFS(#REF!,#REF!,A156,#REF!,$AN$2,#REF!,$AZ$1)</f>
        <v>#REF!</v>
      </c>
      <c r="AO156" s="38" t="e">
        <f ca="1">SUMIFS(#REF!,#REF!,A156,#REF!,$AO$2,#REF!,$AZ$1)</f>
        <v>#REF!</v>
      </c>
      <c r="AP156" s="38" t="e">
        <f ca="1">SUMIFS(#REF!,#REF!,A156,#REF!,$AP$2,#REF!,$AZ$1)</f>
        <v>#REF!</v>
      </c>
      <c r="AQ156" s="38" t="e">
        <f ca="1">SUMIFS(#REF!,#REF!,A156,#REF!,$AQ$2,#REF!,$AZ$1)</f>
        <v>#REF!</v>
      </c>
      <c r="AR156" s="38" t="e">
        <f ca="1">SUMIFS(#REF!,#REF!,A156,#REF!,$AR$2,#REF!,$AZ$1)</f>
        <v>#REF!</v>
      </c>
      <c r="AS156" s="81"/>
      <c r="AT156" s="49">
        <f>SUMIFS('Inventory Matrix'!$E:$E,'Inventory Matrix'!$G:$G,$AT$2,'Inventory Matrix'!$B:$B,$AZ$1,'Inventory Matrix'!$C:$C,A156)</f>
        <v>0</v>
      </c>
      <c r="AU156" s="49">
        <f>SUMIFS('Inventory Matrix'!$E:$E,'Inventory Matrix'!$G:$G,$AU$2,'Inventory Matrix'!$B:$B,$AZ$1,'Inventory Matrix'!$C:$C,A156)</f>
        <v>0</v>
      </c>
      <c r="AV156" s="49">
        <f>SUMIFS('Inventory Matrix'!$E:$E,'Inventory Matrix'!$G:$G,$AV$2,'Inventory Matrix'!$B:$B,$AZ$1,'Inventory Matrix'!$C:$C,A156)</f>
        <v>0</v>
      </c>
      <c r="AW156" s="57">
        <f>SUMIFS('Inventory Matrix'!$E:$E,'Inventory Matrix'!$G:$G,$AW$2,'Inventory Matrix'!$B:$B,$AZ$1,'Inventory Matrix'!$C:$C,A156)</f>
        <v>1</v>
      </c>
      <c r="AX156" s="96" t="str">
        <f t="shared" ca="1" si="39"/>
        <v>-</v>
      </c>
      <c r="AY156" s="63">
        <f t="shared" ca="1" si="40"/>
        <v>0</v>
      </c>
      <c r="AZ156" s="97">
        <f>SUMIFS(Stock!$D:$D,Stock!$A:$A,$AZ$1,Stock!$C:$C,A156)</f>
        <v>1</v>
      </c>
      <c r="BA156" s="55"/>
      <c r="BB156" s="38" t="e">
        <f ca="1">SUMIFS(#REF!,#REF!,A156,#REF!,$BB$2,#REF!,$BO$1)</f>
        <v>#REF!</v>
      </c>
      <c r="BC156" s="38" t="e">
        <f ca="1">SUMIFS(#REF!,#REF!,A156,#REF!,$BC$2,#REF!,$BO$1)</f>
        <v>#REF!</v>
      </c>
      <c r="BD156" s="38" t="e">
        <f ca="1">SUMIFS(#REF!,#REF!,A156,#REF!,$BD$2,#REF!,$BO$1)</f>
        <v>#REF!</v>
      </c>
      <c r="BE156" s="38" t="e">
        <f ca="1">SUMIFS(#REF!,#REF!,A156,#REF!,$BE$2,#REF!,$BO$1)</f>
        <v>#REF!</v>
      </c>
      <c r="BF156" s="38" t="e">
        <f ca="1">SUMIFS(#REF!,#REF!,A156,#REF!,$BF$2,#REF!,$BO$1)</f>
        <v>#REF!</v>
      </c>
      <c r="BG156" s="38" t="e">
        <f ca="1">SUMIFS(#REF!,#REF!,A156,#REF!,$BG$2,#REF!,$BO$1)</f>
        <v>#REF!</v>
      </c>
      <c r="BH156" s="60"/>
      <c r="BI156" s="49">
        <f>SUMIFS('Inventory Matrix'!$E:$E,'Inventory Matrix'!$G:$G,$BI$2,'Inventory Matrix'!$B:$B,$BO$1,'Inventory Matrix'!$C:$C,A156)</f>
        <v>0</v>
      </c>
      <c r="BJ156" s="49">
        <f>SUMIFS('Inventory Matrix'!$E:$E,'Inventory Matrix'!$G:$G,$BJ$2,'Inventory Matrix'!$B:$B,$BO$1,'Inventory Matrix'!$C:$C,A156)</f>
        <v>0</v>
      </c>
      <c r="BK156" s="49">
        <f>SUMIFS('Inventory Matrix'!$E:$E,'Inventory Matrix'!$G:$G,$BK$2,'Inventory Matrix'!$B:$B,$BO$1,'Inventory Matrix'!$C:$C,A156)</f>
        <v>0</v>
      </c>
      <c r="BL156" s="57">
        <f>SUMIFS('Inventory Matrix'!$E:$E,'Inventory Matrix'!$G:$G,$BL$2,'Inventory Matrix'!$B:$B,$BO$1,'Inventory Matrix'!$C:$C,A156)</f>
        <v>0</v>
      </c>
      <c r="BM156" s="96" t="str">
        <f t="shared" ca="1" si="41"/>
        <v>-</v>
      </c>
      <c r="BN156" s="62">
        <f t="shared" ca="1" si="42"/>
        <v>0</v>
      </c>
      <c r="BO156" s="97">
        <f>SUMIFS(Stock!$D:$D,Stock!$A:$A,$BO$1,Stock!$C:$C,A156)</f>
        <v>0</v>
      </c>
      <c r="BP156" s="55"/>
      <c r="BQ156" s="38" t="e">
        <f ca="1">SUMIFS(#REF!,#REF!,A156,#REF!,$BQ$2,#REF!,$CD$1)</f>
        <v>#REF!</v>
      </c>
      <c r="BR156" s="38" t="e">
        <f ca="1">SUMIFS(#REF!,#REF!,A156,#REF!,$BR$2,#REF!,$CD$1)</f>
        <v>#REF!</v>
      </c>
      <c r="BS156" s="38" t="e">
        <f ca="1">SUMIFS(#REF!,#REF!,A156,#REF!,$BS$2,#REF!,$CD$1)</f>
        <v>#REF!</v>
      </c>
      <c r="BT156" s="38" t="e">
        <f ca="1">SUMIFS(#REF!,#REF!,A156,#REF!,$BT$2,#REF!,$CD$1)</f>
        <v>#REF!</v>
      </c>
      <c r="BU156" s="38" t="e">
        <f ca="1">SUMIFS(#REF!,#REF!,A156,#REF!,$BU$2,#REF!,$CD$1)</f>
        <v>#REF!</v>
      </c>
      <c r="BV156" s="38" t="e">
        <f ca="1">SUMIFS(#REF!,#REF!,A156,#REF!,$BV$2,#REF!,$CD$1)</f>
        <v>#REF!</v>
      </c>
      <c r="BW156" s="60"/>
      <c r="BX156" s="49">
        <f>SUMIFS('Inventory Matrix'!$E:$E,'Inventory Matrix'!$G:$G,$BX$2,'Inventory Matrix'!$B:$B,$CD$1,'Inventory Matrix'!$C:$C,A156)</f>
        <v>0</v>
      </c>
      <c r="BY156" s="49">
        <f>SUMIFS('Inventory Matrix'!$E:$E,'Inventory Matrix'!$G:$G,$BY$2,'Inventory Matrix'!$B:$B,$CD$1,'Inventory Matrix'!$C:$C,A156)</f>
        <v>0</v>
      </c>
      <c r="BZ156" s="49">
        <f>SUMIFS('Inventory Matrix'!$E:$E,'Inventory Matrix'!$G:$G,$BZ$2,'Inventory Matrix'!$B:$B,$CD$1,'Inventory Matrix'!$C:$C,A156)</f>
        <v>0</v>
      </c>
      <c r="CA156" s="57">
        <f>SUMIFS('Inventory Matrix'!$E:$E,'Inventory Matrix'!$G:$G,$CA$2,'Inventory Matrix'!$B:$B,$CD$1,'Inventory Matrix'!$C:$C,A156)</f>
        <v>0</v>
      </c>
      <c r="CB156" s="96" t="str">
        <f t="shared" ca="1" si="43"/>
        <v>-</v>
      </c>
      <c r="CC156" s="63">
        <f t="shared" ca="1" si="44"/>
        <v>0</v>
      </c>
      <c r="CD156" s="97">
        <f>SUMIFS(Stock!$D:$D,Stock!$A:$A,$CD$1,Stock!$C:$C,A156)</f>
        <v>0</v>
      </c>
      <c r="CE156" s="55"/>
      <c r="CF156" s="38" t="e">
        <f ca="1">SUMIFS(#REF!,#REF!,A156,#REF!,$CF$2,#REF!,$CS$1)</f>
        <v>#REF!</v>
      </c>
      <c r="CG156" s="38" t="e">
        <f ca="1">SUMIFS(#REF!,#REF!,A156,#REF!,$CG$2,#REF!,$CS$1)</f>
        <v>#REF!</v>
      </c>
      <c r="CH156" s="38" t="e">
        <f ca="1">SUMIFS(#REF!,#REF!,A156,#REF!,$CH$2,#REF!,$CS$1)</f>
        <v>#REF!</v>
      </c>
      <c r="CI156" s="38" t="e">
        <f ca="1">SUMIFS(#REF!,#REF!,A156,#REF!,$CI$2,#REF!,$CS$1)</f>
        <v>#REF!</v>
      </c>
      <c r="CJ156" s="38" t="e">
        <f ca="1">SUMIFS(#REF!,#REF!,A156,#REF!,$CJ$2,#REF!,$CS$1)</f>
        <v>#REF!</v>
      </c>
      <c r="CK156" s="38" t="e">
        <f ca="1">SUMIFS(#REF!,#REF!,A156,#REF!,$CK$2,#REF!,$CS$1)</f>
        <v>#REF!</v>
      </c>
      <c r="CL156" s="60"/>
      <c r="CM156" s="49">
        <f>SUMIFS('Inventory Matrix'!$E:$E,'Inventory Matrix'!$G:$G,$CM$2,'Inventory Matrix'!$B:$B,$CS$1,'Inventory Matrix'!$C:$C,A156)</f>
        <v>0</v>
      </c>
      <c r="CN156" s="49">
        <f>SUMIFS('Inventory Matrix'!$E:$E,'Inventory Matrix'!$G:$G,$CN$2,'Inventory Matrix'!$B:$B,$CS$1,'Inventory Matrix'!$C:$C,A156)</f>
        <v>0</v>
      </c>
      <c r="CO156" s="49">
        <f>SUMIFS('Inventory Matrix'!$E:$E,'Inventory Matrix'!$G:$G,$CO$2,'Inventory Matrix'!$B:$B,$CS$1,'Inventory Matrix'!$C:$C,A156)</f>
        <v>1</v>
      </c>
      <c r="CP156" s="57">
        <f>SUMIFS('Inventory Matrix'!$E:$E,'Inventory Matrix'!$G:$G,$CP$2,'Inventory Matrix'!$B:$B,$CS$1,'Inventory Matrix'!$C:$C,A156)</f>
        <v>0</v>
      </c>
      <c r="CQ156" s="96" t="str">
        <f t="shared" ca="1" si="45"/>
        <v>-</v>
      </c>
      <c r="CR156" s="63">
        <f t="shared" ca="1" si="46"/>
        <v>0</v>
      </c>
      <c r="CS156" s="97">
        <f>SUMIFS(Stock!$D:$D,Stock!$A:$A,$CS$1,Stock!$C:$C,A156)</f>
        <v>1</v>
      </c>
      <c r="CT156" s="64"/>
      <c r="CU156" s="65">
        <f>SUMIFS(Stock!$D:$D,Stock!$A:$A,$CU$1,Stock!$C:$C,A156)</f>
        <v>0</v>
      </c>
      <c r="CV156" s="64"/>
      <c r="CW156" s="38" t="e">
        <f ca="1">SUMIFS(#REF!,#REF!,A156,#REF!,$CW$2,#REF!,$DC$1)</f>
        <v>#REF!</v>
      </c>
      <c r="CX156" s="38" t="e">
        <f ca="1">SUMIFS(#REF!,#REF!,A156,#REF!,$CX$2,#REF!,$DC$1)</f>
        <v>#REF!</v>
      </c>
      <c r="CY156" s="38" t="e">
        <f ca="1">SUMIFS(#REF!,#REF!,A156,#REF!,$CY$2,#REF!,$DC$1)</f>
        <v>#REF!</v>
      </c>
      <c r="CZ156" s="38" t="e">
        <f ca="1">SUMIFS(#REF!,#REF!,A156,#REF!,$CZ$2,#REF!,$DC$1)</f>
        <v>#REF!</v>
      </c>
      <c r="DA156" s="38" t="e">
        <f ca="1">SUMIFS(#REF!,#REF!,A156,#REF!,$DA$2,#REF!,$DC$1)</f>
        <v>#REF!</v>
      </c>
      <c r="DB156" s="38" t="e">
        <f ca="1">SUMIFS(#REF!,#REF!,A156,#REF!,$DB$2,#REF!,$DC$1)</f>
        <v>#REF!</v>
      </c>
      <c r="DC156" s="65">
        <f>SUMIFS(Stock!$D:$D,Stock!$A:$A,$DC$1,Stock!$C:$C,A156)</f>
        <v>0</v>
      </c>
      <c r="DD156" s="65">
        <f>SUMIFS(Stock!$D:$D,Stock!$A:$A,$DD$1,Stock!$C:$C,A156)</f>
        <v>0</v>
      </c>
      <c r="DE156" s="65">
        <f>SUMIFS(Stock!$D:$D,Stock!$A:$A,$DE$1,Stock!$C:$C,A156)</f>
        <v>0</v>
      </c>
      <c r="DF156" s="66"/>
      <c r="DG156" s="66"/>
      <c r="DH156" s="67">
        <f>SUMIFS('Inventory Matrix'!$E:$E,'Inventory Matrix'!$B:$B,$DH$2,'Inventory Matrix'!$G:$G,$DM$2,'Inventory Matrix'!$C:$C,A156)</f>
        <v>0</v>
      </c>
      <c r="DI156" s="67">
        <f>SUMIFS('Inventory Matrix'!$E:$E,'Inventory Matrix'!$B:$B,$DI$2,'Inventory Matrix'!$G:$G,$DM$2,'Inventory Matrix'!$C:$C,A156)</f>
        <v>0</v>
      </c>
      <c r="DJ156" s="67">
        <f>SUMIFS('Inventory Matrix'!$E:$E,'Inventory Matrix'!$B:$B,$DJ$2,'Inventory Matrix'!$G:$G,$DM$2,'Inventory Matrix'!$C:$C,A156)</f>
        <v>0</v>
      </c>
      <c r="DK156" s="67">
        <f>SUMIFS('Inventory Matrix'!$E:$E,'Inventory Matrix'!$B:$B,$DK$2,'Inventory Matrix'!$G:$G,$DM$2,'Inventory Matrix'!$C:$C,A156)</f>
        <v>0</v>
      </c>
      <c r="DL156" s="67">
        <f>SUMIFS('Inventory Matrix'!$E:$E,'Inventory Matrix'!$B:$B,$DL$2,'Inventory Matrix'!$G:$G,$DM$2,'Inventory Matrix'!$C:$C,A156)</f>
        <v>0</v>
      </c>
      <c r="DM156" s="98">
        <f>SUMIFS('Inventory Matrix'!$E:$E,'Inventory Matrix'!$G:$G,$DM$2,'Inventory Matrix'!$C:$C,A156)</f>
        <v>0</v>
      </c>
      <c r="DN156" s="48"/>
      <c r="DO156" s="67">
        <f>SUMIFS('Inventory Matrix'!$E:$E,'Inventory Matrix'!$B:$B,$DO$2,'Inventory Matrix'!$G:$G,$DT$2,'Inventory Matrix'!$C:$C,A156)</f>
        <v>0</v>
      </c>
      <c r="DP156" s="67">
        <f>SUMIFS('Inventory Matrix'!$E:$E,'Inventory Matrix'!$B:$B,$DP$2,'Inventory Matrix'!$G:$G,$DT$2,'Inventory Matrix'!$C:$C,A156)</f>
        <v>0</v>
      </c>
      <c r="DQ156" s="67">
        <f>SUMIFS('Inventory Matrix'!$E:$E,'Inventory Matrix'!$B:$B,$DQ$2,'Inventory Matrix'!$G:$G,$DT$2,'Inventory Matrix'!$C:$C,A156)</f>
        <v>0</v>
      </c>
      <c r="DR156" s="67">
        <f>SUMIFS('Inventory Matrix'!$E:$E,'Inventory Matrix'!$B:$B,$DR$2,'Inventory Matrix'!$G:$G,$DT$2,'Inventory Matrix'!$C:$C,A156)</f>
        <v>0</v>
      </c>
      <c r="DS156" s="67">
        <f>SUMIFS('Inventory Matrix'!$E:$E,'Inventory Matrix'!$B:$B,$DS$2,'Inventory Matrix'!$G:$G,$DT$2,'Inventory Matrix'!$C:$C,A156)</f>
        <v>0</v>
      </c>
      <c r="DT156" s="98">
        <f>SUMIFS('Inventory Matrix'!$E:$E,'Inventory Matrix'!$G:$G,$DT$2,'Inventory Matrix'!$C:$C,A156)</f>
        <v>0</v>
      </c>
      <c r="DU156" s="44"/>
      <c r="DV156" s="67">
        <f>SUMIFS('Inventory Matrix'!$E:$E,'Inventory Matrix'!$B:$B,$DV$2,'Inventory Matrix'!$G:$G,$EA$2,'Inventory Matrix'!$C:$C,A156)</f>
        <v>0</v>
      </c>
      <c r="DW156" s="67">
        <f>SUMIFS('Inventory Matrix'!$E:$E,'Inventory Matrix'!$B:$B,$DW$2,'Inventory Matrix'!$G:$G,$EA$2,'Inventory Matrix'!$C:$C,A156)</f>
        <v>0</v>
      </c>
      <c r="DX156" s="67">
        <f>SUMIFS('Inventory Matrix'!$E:$E,'Inventory Matrix'!$B:$B,$DX$2,'Inventory Matrix'!$G:$G,$EA$2,'Inventory Matrix'!$C:$C,A156)</f>
        <v>0</v>
      </c>
      <c r="DY156" s="67">
        <f>SUMIFS('Inventory Matrix'!$E:$E,'Inventory Matrix'!$B:$B,$DY$2,'Inventory Matrix'!$G:$G,$EA$2,'Inventory Matrix'!$C:$C,A156)</f>
        <v>0</v>
      </c>
      <c r="DZ156" s="67">
        <f>SUMIFS('Inventory Matrix'!$E:$E,'Inventory Matrix'!$B:$B,$DZ$2,'Inventory Matrix'!$G:$G,$EA$2,'Inventory Matrix'!$C:$C,A156)</f>
        <v>1</v>
      </c>
      <c r="EA156" s="98">
        <f>SUMIFS('Inventory Matrix'!$E:$E,'Inventory Matrix'!$G:$G,$EA$2,'Inventory Matrix'!$C:$C,A156)</f>
        <v>1</v>
      </c>
      <c r="EB156" s="44"/>
      <c r="EC156" s="67">
        <f>SUMIFS('Inventory Matrix'!$E:$E,'Inventory Matrix'!$B:$B,$EC$2,'Inventory Matrix'!$G:$G,$EH$2,'Inventory Matrix'!$C:$C,A156)</f>
        <v>0</v>
      </c>
      <c r="ED156" s="67">
        <f>SUMIFS('Inventory Matrix'!$E:$E,'Inventory Matrix'!$B:$B,$ED$2,'Inventory Matrix'!$G:$G,$EH$2,'Inventory Matrix'!$C:$C,A156)</f>
        <v>1</v>
      </c>
      <c r="EE156" s="67">
        <f>SUMIFS('Inventory Matrix'!$E:$E,'Inventory Matrix'!$B:$B,$EE$2,'Inventory Matrix'!$G:$G,$EH$2,'Inventory Matrix'!$C:$C,A156)</f>
        <v>0</v>
      </c>
      <c r="EF156" s="67">
        <f>SUMIFS('Inventory Matrix'!$E:$E,'Inventory Matrix'!$B:$B,$EF$2,'Inventory Matrix'!$G:$G,$EH$2,'Inventory Matrix'!$C:$C,A156)</f>
        <v>0</v>
      </c>
      <c r="EG156" s="67">
        <f>SUMIFS('Inventory Matrix'!$E:$E,'Inventory Matrix'!$B:$B,$EG$2,'Inventory Matrix'!$G:$G,$EH$2,'Inventory Matrix'!$C:$C,A156)</f>
        <v>0</v>
      </c>
      <c r="EH156" s="98">
        <f>SUMIFS('Inventory Matrix'!$E:$E,'Inventory Matrix'!$G:$G,$EH$2,'Inventory Matrix'!$C:$C,A156)</f>
        <v>1</v>
      </c>
      <c r="EI156" s="44"/>
    </row>
    <row r="157" spans="1:139" ht="13" x14ac:dyDescent="0.15">
      <c r="A157" s="69" t="str">
        <f t="shared" si="32"/>
        <v>ML7R3</v>
      </c>
      <c r="B157" s="70" t="s">
        <v>2217</v>
      </c>
      <c r="C157" s="71" t="s">
        <v>1134</v>
      </c>
      <c r="D157" s="71" t="s">
        <v>2353</v>
      </c>
      <c r="E157" s="72">
        <f t="shared" si="33"/>
        <v>10</v>
      </c>
      <c r="F157" s="72">
        <f>SUMIFS(Stock!$D:$D,Stock!$C:$C,A157)</f>
        <v>10</v>
      </c>
      <c r="G157" s="73" t="e">
        <f t="shared" ca="1" si="34"/>
        <v>#REF!</v>
      </c>
      <c r="H157" s="74">
        <f t="shared" ca="1" si="35"/>
        <v>0</v>
      </c>
      <c r="I157" s="44"/>
      <c r="J157" s="69" t="e">
        <f ca="1">SUMIFS(#REF!,#REF!,A157,#REF!,$J$2)</f>
        <v>#REF!</v>
      </c>
      <c r="K157" s="69" t="e">
        <f ca="1">SUMIFS(#REF!,#REF!,A157,#REF!,$K$2)</f>
        <v>#REF!</v>
      </c>
      <c r="L157" s="69" t="e">
        <f ca="1">SUMIFS(#REF!,#REF!,A157,#REF!,$L$2)</f>
        <v>#REF!</v>
      </c>
      <c r="M157" s="69" t="e">
        <f ca="1">SUMIFS(#REF!,#REF!,A157,#REF!,$M$2)</f>
        <v>#REF!</v>
      </c>
      <c r="N157" s="69" t="e">
        <f ca="1">SUMIFS(#REF!,#REF!,A157,#REF!,$N$2)</f>
        <v>#REF!</v>
      </c>
      <c r="O157" s="69" t="e">
        <f ca="1">SUMIFS(#REF!,#REF!,A157,#REF!,$O$2)</f>
        <v>#REF!</v>
      </c>
      <c r="P157" s="69" t="e">
        <f ca="1">SUMIFS(#REF!,#REF!,A157,#REF!,$P$2)</f>
        <v>#REF!</v>
      </c>
      <c r="Q157" s="69" t="e">
        <f ca="1">SUMIFS(#REF!,#REF!,A157,#REF!,$Q$2)</f>
        <v>#REF!</v>
      </c>
      <c r="R157" s="69" t="e">
        <f ca="1">SUMIFS(#REF!,#REF!,A157,#REF!,$R$2)</f>
        <v>#REF!</v>
      </c>
      <c r="S157" s="69" t="e">
        <f ca="1">SUMIFS(#REF!,#REF!,A157,#REF!,$S$2)</f>
        <v>#REF!</v>
      </c>
      <c r="T157" s="75"/>
      <c r="U157" s="44"/>
      <c r="V157" s="46"/>
      <c r="W157" s="69" t="e">
        <f ca="1">SUMIFS(#REF!,#REF!,A157,#REF!,$W$2,#REF!,$AK$1)</f>
        <v>#REF!</v>
      </c>
      <c r="X157" s="69" t="e">
        <f ca="1">SUMIFS(#REF!,#REF!,A157,#REF!,$X$2,#REF!,$AK$1)</f>
        <v>#REF!</v>
      </c>
      <c r="Y157" s="69" t="e">
        <f ca="1">SUMIFS(#REF!,#REF!,A157,#REF!,$Y$2,#REF!,$AK$1)</f>
        <v>#REF!</v>
      </c>
      <c r="Z157" s="69" t="e">
        <f ca="1">SUMIFS(#REF!,#REF!,A157,#REF!,$Z$2,#REF!,$AK$1)</f>
        <v>#REF!</v>
      </c>
      <c r="AA157" s="69" t="e">
        <f ca="1">SUMIFS(#REF!,#REF!,A157,#REF!,$AA$2,#REF!,$AK$1)</f>
        <v>#REF!</v>
      </c>
      <c r="AB157" s="69" t="e">
        <f ca="1">SUMIFS(#REF!,#REF!,A157,#REF!,$AB$2,#REF!,$AK$1)</f>
        <v>#REF!</v>
      </c>
      <c r="AC157" s="48"/>
      <c r="AD157" s="76">
        <f>SUMIFS('Inventory Matrix'!$E:$E,'Inventory Matrix'!$G:$G,$AD$2,'Inventory Matrix'!$B:$B,$AK$1,'Inventory Matrix'!$C:$C,A157)</f>
        <v>0</v>
      </c>
      <c r="AE157" s="70">
        <f>SUMIFS('Inventory Matrix'!$E:$E,'Inventory Matrix'!$G:$G,$AE$2,'Inventory Matrix'!$B:$B,$AK$1,'Inventory Matrix'!$C:$C,A157)</f>
        <v>0</v>
      </c>
      <c r="AF157" s="70">
        <f>SUMIFS('Inventory Matrix'!$E:$E,'Inventory Matrix'!$G:$G,$AF$2,'Inventory Matrix'!$B:$B,$AK$1,'Inventory Matrix'!$C:$C,A157)</f>
        <v>0</v>
      </c>
      <c r="AG157" s="77">
        <f>SUMIFS('Inventory Matrix'!$E:$E,'Inventory Matrix'!$G:$G,$AG$2,'Inventory Matrix'!$B:$B,$AK$1,'Inventory Matrix'!$C:$C,A157)</f>
        <v>3</v>
      </c>
      <c r="AH157" s="167" t="str">
        <f t="shared" ca="1" si="36"/>
        <v>-</v>
      </c>
      <c r="AI157" s="168" t="str">
        <f t="shared" ca="1" si="37"/>
        <v>-</v>
      </c>
      <c r="AJ157" s="173">
        <f t="shared" ca="1" si="48"/>
        <v>0</v>
      </c>
      <c r="AK157" s="169">
        <f>SUMIFS(Stock!$D:$D,Stock!$A:$A,$AK$1,Stock!$C:$C,A157)</f>
        <v>3</v>
      </c>
      <c r="AL157" s="55"/>
      <c r="AM157" s="69" t="e">
        <f ca="1">SUMIFS(#REF!,#REF!,A157,#REF!,$AM$2,#REF!,$AZ$1)</f>
        <v>#REF!</v>
      </c>
      <c r="AN157" s="69" t="e">
        <f ca="1">SUMIFS(#REF!,#REF!,A157,#REF!,$AN$2,#REF!,$AZ$1)</f>
        <v>#REF!</v>
      </c>
      <c r="AO157" s="69" t="e">
        <f ca="1">SUMIFS(#REF!,#REF!,A157,#REF!,$AO$2,#REF!,$AZ$1)</f>
        <v>#REF!</v>
      </c>
      <c r="AP157" s="69" t="e">
        <f ca="1">SUMIFS(#REF!,#REF!,A157,#REF!,$AP$2,#REF!,$AZ$1)</f>
        <v>#REF!</v>
      </c>
      <c r="AQ157" s="69" t="e">
        <f ca="1">SUMIFS(#REF!,#REF!,A157,#REF!,$AQ$2,#REF!,$AZ$1)</f>
        <v>#REF!</v>
      </c>
      <c r="AR157" s="69" t="e">
        <f ca="1">SUMIFS(#REF!,#REF!,A157,#REF!,$AR$2,#REF!,$AZ$1)</f>
        <v>#REF!</v>
      </c>
      <c r="AS157" s="81"/>
      <c r="AT157" s="82">
        <f>SUMIFS('Inventory Matrix'!$E:$E,'Inventory Matrix'!$G:$G,$AT$2,'Inventory Matrix'!$B:$B,$AZ$1,'Inventory Matrix'!$C:$C,A157)</f>
        <v>0</v>
      </c>
      <c r="AU157" s="82">
        <f>SUMIFS('Inventory Matrix'!$E:$E,'Inventory Matrix'!$G:$G,$AU$2,'Inventory Matrix'!$B:$B,$AZ$1,'Inventory Matrix'!$C:$C,A157)</f>
        <v>0</v>
      </c>
      <c r="AV157" s="82">
        <f>SUMIFS('Inventory Matrix'!$E:$E,'Inventory Matrix'!$G:$G,$AV$2,'Inventory Matrix'!$B:$B,$AZ$1,'Inventory Matrix'!$C:$C,A157)</f>
        <v>0</v>
      </c>
      <c r="AW157" s="83">
        <f>SUMIFS('Inventory Matrix'!$E:$E,'Inventory Matrix'!$G:$G,$AW$2,'Inventory Matrix'!$B:$B,$AZ$1,'Inventory Matrix'!$C:$C,A157)</f>
        <v>1</v>
      </c>
      <c r="AX157" s="85" t="str">
        <f t="shared" ca="1" si="39"/>
        <v>-</v>
      </c>
      <c r="AY157" s="88">
        <f t="shared" ca="1" si="40"/>
        <v>0</v>
      </c>
      <c r="AZ157" s="87">
        <f>SUMIFS(Stock!$D:$D,Stock!$A:$A,$AZ$1,Stock!$C:$C,A157)</f>
        <v>1</v>
      </c>
      <c r="BA157" s="55"/>
      <c r="BB157" s="69" t="e">
        <f ca="1">SUMIFS(#REF!,#REF!,A157,#REF!,$BB$2,#REF!,$BO$1)</f>
        <v>#REF!</v>
      </c>
      <c r="BC157" s="69" t="e">
        <f ca="1">SUMIFS(#REF!,#REF!,A157,#REF!,$BC$2,#REF!,$BO$1)</f>
        <v>#REF!</v>
      </c>
      <c r="BD157" s="69" t="e">
        <f ca="1">SUMIFS(#REF!,#REF!,A157,#REF!,$BD$2,#REF!,$BO$1)</f>
        <v>#REF!</v>
      </c>
      <c r="BE157" s="69" t="e">
        <f ca="1">SUMIFS(#REF!,#REF!,A157,#REF!,$BE$2,#REF!,$BO$1)</f>
        <v>#REF!</v>
      </c>
      <c r="BF157" s="69" t="e">
        <f ca="1">SUMIFS(#REF!,#REF!,A157,#REF!,$BF$2,#REF!,$BO$1)</f>
        <v>#REF!</v>
      </c>
      <c r="BG157" s="69" t="e">
        <f ca="1">SUMIFS(#REF!,#REF!,A157,#REF!,$BG$2,#REF!,$BO$1)</f>
        <v>#REF!</v>
      </c>
      <c r="BH157" s="60"/>
      <c r="BI157" s="82">
        <f>SUMIFS('Inventory Matrix'!$E:$E,'Inventory Matrix'!$G:$G,$BI$2,'Inventory Matrix'!$B:$B,$BO$1,'Inventory Matrix'!$C:$C,A157)</f>
        <v>0</v>
      </c>
      <c r="BJ157" s="82">
        <f>SUMIFS('Inventory Matrix'!$E:$E,'Inventory Matrix'!$G:$G,$BJ$2,'Inventory Matrix'!$B:$B,$BO$1,'Inventory Matrix'!$C:$C,A157)</f>
        <v>0</v>
      </c>
      <c r="BK157" s="82">
        <f>SUMIFS('Inventory Matrix'!$E:$E,'Inventory Matrix'!$G:$G,$BK$2,'Inventory Matrix'!$B:$B,$BO$1,'Inventory Matrix'!$C:$C,A157)</f>
        <v>0</v>
      </c>
      <c r="BL157" s="83">
        <f>SUMIFS('Inventory Matrix'!$E:$E,'Inventory Matrix'!$G:$G,$BL$2,'Inventory Matrix'!$B:$B,$BO$1,'Inventory Matrix'!$C:$C,A157)</f>
        <v>2</v>
      </c>
      <c r="BM157" s="85" t="str">
        <f t="shared" ca="1" si="41"/>
        <v>-</v>
      </c>
      <c r="BN157" s="86">
        <f t="shared" ca="1" si="42"/>
        <v>0</v>
      </c>
      <c r="BO157" s="87">
        <f>SUMIFS(Stock!$D:$D,Stock!$A:$A,$BO$1,Stock!$C:$C,A157)</f>
        <v>2</v>
      </c>
      <c r="BP157" s="55"/>
      <c r="BQ157" s="69" t="e">
        <f ca="1">SUMIFS(#REF!,#REF!,A157,#REF!,$BQ$2,#REF!,$CD$1)</f>
        <v>#REF!</v>
      </c>
      <c r="BR157" s="69" t="e">
        <f ca="1">SUMIFS(#REF!,#REF!,A157,#REF!,$BR$2,#REF!,$CD$1)</f>
        <v>#REF!</v>
      </c>
      <c r="BS157" s="69" t="e">
        <f ca="1">SUMIFS(#REF!,#REF!,A157,#REF!,$BS$2,#REF!,$CD$1)</f>
        <v>#REF!</v>
      </c>
      <c r="BT157" s="69" t="e">
        <f ca="1">SUMIFS(#REF!,#REF!,A157,#REF!,$BT$2,#REF!,$CD$1)</f>
        <v>#REF!</v>
      </c>
      <c r="BU157" s="69" t="e">
        <f ca="1">SUMIFS(#REF!,#REF!,A157,#REF!,$BU$2,#REF!,$CD$1)</f>
        <v>#REF!</v>
      </c>
      <c r="BV157" s="69" t="e">
        <f ca="1">SUMIFS(#REF!,#REF!,A157,#REF!,$BV$2,#REF!,$CD$1)</f>
        <v>#REF!</v>
      </c>
      <c r="BW157" s="60"/>
      <c r="BX157" s="82">
        <f>SUMIFS('Inventory Matrix'!$E:$E,'Inventory Matrix'!$G:$G,$BX$2,'Inventory Matrix'!$B:$B,$CD$1,'Inventory Matrix'!$C:$C,A157)</f>
        <v>0</v>
      </c>
      <c r="BY157" s="82">
        <f>SUMIFS('Inventory Matrix'!$E:$E,'Inventory Matrix'!$G:$G,$BY$2,'Inventory Matrix'!$B:$B,$CD$1,'Inventory Matrix'!$C:$C,A157)</f>
        <v>0</v>
      </c>
      <c r="BZ157" s="82">
        <f>SUMIFS('Inventory Matrix'!$E:$E,'Inventory Matrix'!$G:$G,$BZ$2,'Inventory Matrix'!$B:$B,$CD$1,'Inventory Matrix'!$C:$C,A157)</f>
        <v>0</v>
      </c>
      <c r="CA157" s="83">
        <f>SUMIFS('Inventory Matrix'!$E:$E,'Inventory Matrix'!$G:$G,$CA$2,'Inventory Matrix'!$B:$B,$CD$1,'Inventory Matrix'!$C:$C,A157)</f>
        <v>2</v>
      </c>
      <c r="CB157" s="85" t="str">
        <f t="shared" ca="1" si="43"/>
        <v>-</v>
      </c>
      <c r="CC157" s="88">
        <f t="shared" ca="1" si="44"/>
        <v>0</v>
      </c>
      <c r="CD157" s="87">
        <f>SUMIFS(Stock!$D:$D,Stock!$A:$A,$CD$1,Stock!$C:$C,A157)</f>
        <v>2</v>
      </c>
      <c r="CE157" s="55"/>
      <c r="CF157" s="69" t="e">
        <f ca="1">SUMIFS(#REF!,#REF!,A157,#REF!,$CF$2,#REF!,$CS$1)</f>
        <v>#REF!</v>
      </c>
      <c r="CG157" s="69" t="e">
        <f ca="1">SUMIFS(#REF!,#REF!,A157,#REF!,$CG$2,#REF!,$CS$1)</f>
        <v>#REF!</v>
      </c>
      <c r="CH157" s="69" t="e">
        <f ca="1">SUMIFS(#REF!,#REF!,A157,#REF!,$CH$2,#REF!,$CS$1)</f>
        <v>#REF!</v>
      </c>
      <c r="CI157" s="69" t="e">
        <f ca="1">SUMIFS(#REF!,#REF!,A157,#REF!,$CI$2,#REF!,$CS$1)</f>
        <v>#REF!</v>
      </c>
      <c r="CJ157" s="69" t="e">
        <f ca="1">SUMIFS(#REF!,#REF!,A157,#REF!,$CJ$2,#REF!,$CS$1)</f>
        <v>#REF!</v>
      </c>
      <c r="CK157" s="69" t="e">
        <f ca="1">SUMIFS(#REF!,#REF!,A157,#REF!,$CK$2,#REF!,$CS$1)</f>
        <v>#REF!</v>
      </c>
      <c r="CL157" s="60"/>
      <c r="CM157" s="82">
        <f>SUMIFS('Inventory Matrix'!$E:$E,'Inventory Matrix'!$G:$G,$CM$2,'Inventory Matrix'!$B:$B,$CS$1,'Inventory Matrix'!$C:$C,A157)</f>
        <v>0</v>
      </c>
      <c r="CN157" s="82">
        <f>SUMIFS('Inventory Matrix'!$E:$E,'Inventory Matrix'!$G:$G,$CN$2,'Inventory Matrix'!$B:$B,$CS$1,'Inventory Matrix'!$C:$C,A157)</f>
        <v>0</v>
      </c>
      <c r="CO157" s="82">
        <f>SUMIFS('Inventory Matrix'!$E:$E,'Inventory Matrix'!$G:$G,$CO$2,'Inventory Matrix'!$B:$B,$CS$1,'Inventory Matrix'!$C:$C,A157)</f>
        <v>0</v>
      </c>
      <c r="CP157" s="83">
        <f>SUMIFS('Inventory Matrix'!$E:$E,'Inventory Matrix'!$G:$G,$CP$2,'Inventory Matrix'!$B:$B,$CS$1,'Inventory Matrix'!$C:$C,A157)</f>
        <v>2</v>
      </c>
      <c r="CQ157" s="85" t="str">
        <f t="shared" ca="1" si="45"/>
        <v>-</v>
      </c>
      <c r="CR157" s="88">
        <f t="shared" ca="1" si="46"/>
        <v>0</v>
      </c>
      <c r="CS157" s="87">
        <f>SUMIFS(Stock!$D:$D,Stock!$A:$A,$CS$1,Stock!$C:$C,A157)</f>
        <v>2</v>
      </c>
      <c r="CT157" s="64"/>
      <c r="CU157" s="89">
        <f>SUMIFS(Stock!$D:$D,Stock!$A:$A,$CU$1,Stock!$C:$C,A157)</f>
        <v>0</v>
      </c>
      <c r="CV157" s="64"/>
      <c r="CW157" s="69" t="e">
        <f ca="1">SUMIFS(#REF!,#REF!,A157,#REF!,$CW$2,#REF!,$DC$1)</f>
        <v>#REF!</v>
      </c>
      <c r="CX157" s="69" t="e">
        <f ca="1">SUMIFS(#REF!,#REF!,A157,#REF!,$CX$2,#REF!,$DC$1)</f>
        <v>#REF!</v>
      </c>
      <c r="CY157" s="69" t="e">
        <f ca="1">SUMIFS(#REF!,#REF!,A157,#REF!,$CY$2,#REF!,$DC$1)</f>
        <v>#REF!</v>
      </c>
      <c r="CZ157" s="69" t="e">
        <f ca="1">SUMIFS(#REF!,#REF!,A157,#REF!,$CZ$2,#REF!,$DC$1)</f>
        <v>#REF!</v>
      </c>
      <c r="DA157" s="69" t="e">
        <f ca="1">SUMIFS(#REF!,#REF!,A157,#REF!,$DA$2,#REF!,$DC$1)</f>
        <v>#REF!</v>
      </c>
      <c r="DB157" s="69" t="e">
        <f ca="1">SUMIFS(#REF!,#REF!,A157,#REF!,$DB$2,#REF!,$DC$1)</f>
        <v>#REF!</v>
      </c>
      <c r="DC157" s="89">
        <f>SUMIFS(Stock!$D:$D,Stock!$A:$A,$DC$1,Stock!$C:$C,A157)</f>
        <v>0</v>
      </c>
      <c r="DD157" s="89">
        <f>SUMIFS(Stock!$D:$D,Stock!$A:$A,$DD$1,Stock!$C:$C,A157)</f>
        <v>0</v>
      </c>
      <c r="DE157" s="89">
        <f>SUMIFS(Stock!$D:$D,Stock!$A:$A,$DE$1,Stock!$C:$C,A157)</f>
        <v>0</v>
      </c>
      <c r="DF157" s="66"/>
      <c r="DG157" s="66"/>
      <c r="DH157" s="90">
        <f>SUMIFS('Inventory Matrix'!$E:$E,'Inventory Matrix'!$B:$B,$DH$2,'Inventory Matrix'!$G:$G,$DM$2,'Inventory Matrix'!$C:$C,A157)</f>
        <v>0</v>
      </c>
      <c r="DI157" s="90">
        <f>SUMIFS('Inventory Matrix'!$E:$E,'Inventory Matrix'!$B:$B,$DI$2,'Inventory Matrix'!$G:$G,$DM$2,'Inventory Matrix'!$C:$C,A157)</f>
        <v>0</v>
      </c>
      <c r="DJ157" s="90">
        <f>SUMIFS('Inventory Matrix'!$E:$E,'Inventory Matrix'!$B:$B,$DJ$2,'Inventory Matrix'!$G:$G,$DM$2,'Inventory Matrix'!$C:$C,A157)</f>
        <v>0</v>
      </c>
      <c r="DK157" s="90">
        <f>SUMIFS('Inventory Matrix'!$E:$E,'Inventory Matrix'!$B:$B,$DK$2,'Inventory Matrix'!$G:$G,$DM$2,'Inventory Matrix'!$C:$C,A157)</f>
        <v>0</v>
      </c>
      <c r="DL157" s="90">
        <f>SUMIFS('Inventory Matrix'!$E:$E,'Inventory Matrix'!$B:$B,$DL$2,'Inventory Matrix'!$G:$G,$DM$2,'Inventory Matrix'!$C:$C,A157)</f>
        <v>0</v>
      </c>
      <c r="DM157" s="91">
        <f>SUMIFS('Inventory Matrix'!$E:$E,'Inventory Matrix'!$G:$G,$DM$2,'Inventory Matrix'!$C:$C,A157)</f>
        <v>0</v>
      </c>
      <c r="DN157" s="48"/>
      <c r="DO157" s="90">
        <f>SUMIFS('Inventory Matrix'!$E:$E,'Inventory Matrix'!$B:$B,$DO$2,'Inventory Matrix'!$G:$G,$DT$2,'Inventory Matrix'!$C:$C,A157)</f>
        <v>0</v>
      </c>
      <c r="DP157" s="90">
        <f>SUMIFS('Inventory Matrix'!$E:$E,'Inventory Matrix'!$B:$B,$DP$2,'Inventory Matrix'!$G:$G,$DT$2,'Inventory Matrix'!$C:$C,A157)</f>
        <v>0</v>
      </c>
      <c r="DQ157" s="90">
        <f>SUMIFS('Inventory Matrix'!$E:$E,'Inventory Matrix'!$B:$B,$DQ$2,'Inventory Matrix'!$G:$G,$DT$2,'Inventory Matrix'!$C:$C,A157)</f>
        <v>0</v>
      </c>
      <c r="DR157" s="90">
        <f>SUMIFS('Inventory Matrix'!$E:$E,'Inventory Matrix'!$B:$B,$DR$2,'Inventory Matrix'!$G:$G,$DT$2,'Inventory Matrix'!$C:$C,A157)</f>
        <v>0</v>
      </c>
      <c r="DS157" s="90">
        <f>SUMIFS('Inventory Matrix'!$E:$E,'Inventory Matrix'!$B:$B,$DS$2,'Inventory Matrix'!$G:$G,$DT$2,'Inventory Matrix'!$C:$C,A157)</f>
        <v>0</v>
      </c>
      <c r="DT157" s="91">
        <f>SUMIFS('Inventory Matrix'!$E:$E,'Inventory Matrix'!$G:$G,$DT$2,'Inventory Matrix'!$C:$C,A157)</f>
        <v>0</v>
      </c>
      <c r="DU157" s="44"/>
      <c r="DV157" s="90">
        <f>SUMIFS('Inventory Matrix'!$E:$E,'Inventory Matrix'!$B:$B,$DV$2,'Inventory Matrix'!$G:$G,$EA$2,'Inventory Matrix'!$C:$C,A157)</f>
        <v>0</v>
      </c>
      <c r="DW157" s="90">
        <f>SUMIFS('Inventory Matrix'!$E:$E,'Inventory Matrix'!$B:$B,$DW$2,'Inventory Matrix'!$G:$G,$EA$2,'Inventory Matrix'!$C:$C,A157)</f>
        <v>0</v>
      </c>
      <c r="DX157" s="90">
        <f>SUMIFS('Inventory Matrix'!$E:$E,'Inventory Matrix'!$B:$B,$DX$2,'Inventory Matrix'!$G:$G,$EA$2,'Inventory Matrix'!$C:$C,A157)</f>
        <v>0</v>
      </c>
      <c r="DY157" s="90">
        <f>SUMIFS('Inventory Matrix'!$E:$E,'Inventory Matrix'!$B:$B,$DY$2,'Inventory Matrix'!$G:$G,$EA$2,'Inventory Matrix'!$C:$C,A157)</f>
        <v>0</v>
      </c>
      <c r="DZ157" s="90">
        <f>SUMIFS('Inventory Matrix'!$E:$E,'Inventory Matrix'!$B:$B,$DZ$2,'Inventory Matrix'!$G:$G,$EA$2,'Inventory Matrix'!$C:$C,A157)</f>
        <v>0</v>
      </c>
      <c r="EA157" s="91">
        <f>SUMIFS('Inventory Matrix'!$E:$E,'Inventory Matrix'!$G:$G,$EA$2,'Inventory Matrix'!$C:$C,A157)</f>
        <v>0</v>
      </c>
      <c r="EB157" s="44"/>
      <c r="EC157" s="90">
        <f>SUMIFS('Inventory Matrix'!$E:$E,'Inventory Matrix'!$B:$B,$EC$2,'Inventory Matrix'!$G:$G,$EH$2,'Inventory Matrix'!$C:$C,A157)</f>
        <v>3</v>
      </c>
      <c r="ED157" s="90">
        <f>SUMIFS('Inventory Matrix'!$E:$E,'Inventory Matrix'!$B:$B,$ED$2,'Inventory Matrix'!$G:$G,$EH$2,'Inventory Matrix'!$C:$C,A157)</f>
        <v>1</v>
      </c>
      <c r="EE157" s="90">
        <f>SUMIFS('Inventory Matrix'!$E:$E,'Inventory Matrix'!$B:$B,$EE$2,'Inventory Matrix'!$G:$G,$EH$2,'Inventory Matrix'!$C:$C,A157)</f>
        <v>2</v>
      </c>
      <c r="EF157" s="90">
        <f>SUMIFS('Inventory Matrix'!$E:$E,'Inventory Matrix'!$B:$B,$EF$2,'Inventory Matrix'!$G:$G,$EH$2,'Inventory Matrix'!$C:$C,A157)</f>
        <v>2</v>
      </c>
      <c r="EG157" s="90">
        <f>SUMIFS('Inventory Matrix'!$E:$E,'Inventory Matrix'!$B:$B,$EG$2,'Inventory Matrix'!$G:$G,$EH$2,'Inventory Matrix'!$C:$C,A157)</f>
        <v>2</v>
      </c>
      <c r="EH157" s="91">
        <f>SUMIFS('Inventory Matrix'!$E:$E,'Inventory Matrix'!$G:$G,$EH$2,'Inventory Matrix'!$C:$C,A157)</f>
        <v>10</v>
      </c>
      <c r="EI157" s="44"/>
    </row>
    <row r="158" spans="1:139" ht="13" x14ac:dyDescent="0.15">
      <c r="A158" s="38" t="str">
        <f t="shared" si="32"/>
        <v>MPLG3</v>
      </c>
      <c r="B158" s="39" t="s">
        <v>2217</v>
      </c>
      <c r="C158" s="40" t="s">
        <v>255</v>
      </c>
      <c r="D158" s="40" t="s">
        <v>2354</v>
      </c>
      <c r="E158" s="41">
        <f t="shared" si="33"/>
        <v>1</v>
      </c>
      <c r="F158" s="41">
        <f>SUMIFS(Stock!$D:$D,Stock!$C:$C,A158)</f>
        <v>1</v>
      </c>
      <c r="G158" s="42" t="e">
        <f t="shared" ca="1" si="34"/>
        <v>#REF!</v>
      </c>
      <c r="H158" s="43">
        <f t="shared" ca="1" si="35"/>
        <v>0</v>
      </c>
      <c r="I158" s="44"/>
      <c r="J158" s="38" t="e">
        <f ca="1">SUMIFS(#REF!,#REF!,A158,#REF!,$J$2)</f>
        <v>#REF!</v>
      </c>
      <c r="K158" s="38" t="e">
        <f ca="1">SUMIFS(#REF!,#REF!,A158,#REF!,$K$2)</f>
        <v>#REF!</v>
      </c>
      <c r="L158" s="38" t="e">
        <f ca="1">SUMIFS(#REF!,#REF!,A158,#REF!,$L$2)</f>
        <v>#REF!</v>
      </c>
      <c r="M158" s="38" t="e">
        <f ca="1">SUMIFS(#REF!,#REF!,A158,#REF!,$M$2)</f>
        <v>#REF!</v>
      </c>
      <c r="N158" s="38" t="e">
        <f ca="1">SUMIFS(#REF!,#REF!,A158,#REF!,$N$2)</f>
        <v>#REF!</v>
      </c>
      <c r="O158" s="38" t="e">
        <f ca="1">SUMIFS(#REF!,#REF!,A158,#REF!,$O$2)</f>
        <v>#REF!</v>
      </c>
      <c r="P158" s="38" t="e">
        <f ca="1">SUMIFS(#REF!,#REF!,A158,#REF!,$P$2)</f>
        <v>#REF!</v>
      </c>
      <c r="Q158" s="38" t="e">
        <f ca="1">SUMIFS(#REF!,#REF!,A158,#REF!,$Q$2)</f>
        <v>#REF!</v>
      </c>
      <c r="R158" s="38" t="e">
        <f ca="1">SUMIFS(#REF!,#REF!,A158,#REF!,$R$2)</f>
        <v>#REF!</v>
      </c>
      <c r="S158" s="38" t="e">
        <f ca="1">SUMIFS(#REF!,#REF!,A158,#REF!,$S$2)</f>
        <v>#REF!</v>
      </c>
      <c r="T158" s="45"/>
      <c r="U158" s="44"/>
      <c r="V158" s="46"/>
      <c r="W158" s="38" t="e">
        <f ca="1">SUMIFS(#REF!,#REF!,A158,#REF!,$W$2,#REF!,$AK$1)</f>
        <v>#REF!</v>
      </c>
      <c r="X158" s="38" t="e">
        <f ca="1">SUMIFS(#REF!,#REF!,A158,#REF!,$X$2,#REF!,$AK$1)</f>
        <v>#REF!</v>
      </c>
      <c r="Y158" s="38" t="e">
        <f ca="1">SUMIFS(#REF!,#REF!,A158,#REF!,$Y$2,#REF!,$AK$1)</f>
        <v>#REF!</v>
      </c>
      <c r="Z158" s="38" t="e">
        <f ca="1">SUMIFS(#REF!,#REF!,A158,#REF!,$Z$2,#REF!,$AK$1)</f>
        <v>#REF!</v>
      </c>
      <c r="AA158" s="38" t="e">
        <f ca="1">SUMIFS(#REF!,#REF!,A158,#REF!,$AA$2,#REF!,$AK$1)</f>
        <v>#REF!</v>
      </c>
      <c r="AB158" s="38" t="e">
        <f ca="1">SUMIFS(#REF!,#REF!,A158,#REF!,$AB$2,#REF!,$AK$1)</f>
        <v>#REF!</v>
      </c>
      <c r="AC158" s="48"/>
      <c r="AD158" s="92">
        <f>SUMIFS('Inventory Matrix'!$E:$E,'Inventory Matrix'!$G:$G,$AD$2,'Inventory Matrix'!$B:$B,$AK$1,'Inventory Matrix'!$C:$C,A158)</f>
        <v>0</v>
      </c>
      <c r="AE158" s="39">
        <f>SUMIFS('Inventory Matrix'!$E:$E,'Inventory Matrix'!$G:$G,$AE$2,'Inventory Matrix'!$B:$B,$AK$1,'Inventory Matrix'!$C:$C,A158)</f>
        <v>0</v>
      </c>
      <c r="AF158" s="39">
        <f>SUMIFS('Inventory Matrix'!$E:$E,'Inventory Matrix'!$G:$G,$AF$2,'Inventory Matrix'!$B:$B,$AK$1,'Inventory Matrix'!$C:$C,A158)</f>
        <v>0</v>
      </c>
      <c r="AG158" s="93">
        <f>SUMIFS('Inventory Matrix'!$E:$E,'Inventory Matrix'!$G:$G,$AG$2,'Inventory Matrix'!$B:$B,$AK$1,'Inventory Matrix'!$C:$C,A158)</f>
        <v>0</v>
      </c>
      <c r="AH158" s="170" t="str">
        <f t="shared" ca="1" si="36"/>
        <v>-</v>
      </c>
      <c r="AI158" s="171" t="str">
        <f t="shared" ca="1" si="37"/>
        <v>-</v>
      </c>
      <c r="AJ158" s="174">
        <f t="shared" ca="1" si="48"/>
        <v>0</v>
      </c>
      <c r="AK158" s="172">
        <f>SUMIFS(Stock!$D:$D,Stock!$A:$A,$AK$1,Stock!$C:$C,A158)</f>
        <v>0</v>
      </c>
      <c r="AL158" s="55"/>
      <c r="AM158" s="38" t="e">
        <f ca="1">SUMIFS(#REF!,#REF!,A158,#REF!,$AM$2,#REF!,$AZ$1)</f>
        <v>#REF!</v>
      </c>
      <c r="AN158" s="38" t="e">
        <f ca="1">SUMIFS(#REF!,#REF!,A158,#REF!,$AN$2,#REF!,$AZ$1)</f>
        <v>#REF!</v>
      </c>
      <c r="AO158" s="38" t="e">
        <f ca="1">SUMIFS(#REF!,#REF!,A158,#REF!,$AO$2,#REF!,$AZ$1)</f>
        <v>#REF!</v>
      </c>
      <c r="AP158" s="38" t="e">
        <f ca="1">SUMIFS(#REF!,#REF!,A158,#REF!,$AP$2,#REF!,$AZ$1)</f>
        <v>#REF!</v>
      </c>
      <c r="AQ158" s="38" t="e">
        <f ca="1">SUMIFS(#REF!,#REF!,A158,#REF!,$AQ$2,#REF!,$AZ$1)</f>
        <v>#REF!</v>
      </c>
      <c r="AR158" s="38" t="e">
        <f ca="1">SUMIFS(#REF!,#REF!,A158,#REF!,$AR$2,#REF!,$AZ$1)</f>
        <v>#REF!</v>
      </c>
      <c r="AS158" s="81"/>
      <c r="AT158" s="49">
        <f>SUMIFS('Inventory Matrix'!$E:$E,'Inventory Matrix'!$G:$G,$AT$2,'Inventory Matrix'!$B:$B,$AZ$1,'Inventory Matrix'!$C:$C,A158)</f>
        <v>0</v>
      </c>
      <c r="AU158" s="49">
        <f>SUMIFS('Inventory Matrix'!$E:$E,'Inventory Matrix'!$G:$G,$AU$2,'Inventory Matrix'!$B:$B,$AZ$1,'Inventory Matrix'!$C:$C,A158)</f>
        <v>0</v>
      </c>
      <c r="AV158" s="49">
        <f>SUMIFS('Inventory Matrix'!$E:$E,'Inventory Matrix'!$G:$G,$AV$2,'Inventory Matrix'!$B:$B,$AZ$1,'Inventory Matrix'!$C:$C,A158)</f>
        <v>0</v>
      </c>
      <c r="AW158" s="57">
        <f>SUMIFS('Inventory Matrix'!$E:$E,'Inventory Matrix'!$G:$G,$AW$2,'Inventory Matrix'!$B:$B,$AZ$1,'Inventory Matrix'!$C:$C,A158)</f>
        <v>0</v>
      </c>
      <c r="AX158" s="96" t="str">
        <f t="shared" ca="1" si="39"/>
        <v>-</v>
      </c>
      <c r="AY158" s="63">
        <f t="shared" ca="1" si="40"/>
        <v>0</v>
      </c>
      <c r="AZ158" s="97">
        <f>SUMIFS(Stock!$D:$D,Stock!$A:$A,$AZ$1,Stock!$C:$C,A158)</f>
        <v>0</v>
      </c>
      <c r="BA158" s="55"/>
      <c r="BB158" s="38" t="e">
        <f ca="1">SUMIFS(#REF!,#REF!,A158,#REF!,$BB$2,#REF!,$BO$1)</f>
        <v>#REF!</v>
      </c>
      <c r="BC158" s="38" t="e">
        <f ca="1">SUMIFS(#REF!,#REF!,A158,#REF!,$BC$2,#REF!,$BO$1)</f>
        <v>#REF!</v>
      </c>
      <c r="BD158" s="38" t="e">
        <f ca="1">SUMIFS(#REF!,#REF!,A158,#REF!,$BD$2,#REF!,$BO$1)</f>
        <v>#REF!</v>
      </c>
      <c r="BE158" s="38" t="e">
        <f ca="1">SUMIFS(#REF!,#REF!,A158,#REF!,$BE$2,#REF!,$BO$1)</f>
        <v>#REF!</v>
      </c>
      <c r="BF158" s="38" t="e">
        <f ca="1">SUMIFS(#REF!,#REF!,A158,#REF!,$BF$2,#REF!,$BO$1)</f>
        <v>#REF!</v>
      </c>
      <c r="BG158" s="38" t="e">
        <f ca="1">SUMIFS(#REF!,#REF!,A158,#REF!,$BG$2,#REF!,$BO$1)</f>
        <v>#REF!</v>
      </c>
      <c r="BH158" s="60"/>
      <c r="BI158" s="49">
        <f>SUMIFS('Inventory Matrix'!$E:$E,'Inventory Matrix'!$G:$G,$BI$2,'Inventory Matrix'!$B:$B,$BO$1,'Inventory Matrix'!$C:$C,A158)</f>
        <v>0</v>
      </c>
      <c r="BJ158" s="49">
        <f>SUMIFS('Inventory Matrix'!$E:$E,'Inventory Matrix'!$G:$G,$BJ$2,'Inventory Matrix'!$B:$B,$BO$1,'Inventory Matrix'!$C:$C,A158)</f>
        <v>0</v>
      </c>
      <c r="BK158" s="49">
        <f>SUMIFS('Inventory Matrix'!$E:$E,'Inventory Matrix'!$G:$G,$BK$2,'Inventory Matrix'!$B:$B,$BO$1,'Inventory Matrix'!$C:$C,A158)</f>
        <v>0</v>
      </c>
      <c r="BL158" s="57">
        <f>SUMIFS('Inventory Matrix'!$E:$E,'Inventory Matrix'!$G:$G,$BL$2,'Inventory Matrix'!$B:$B,$BO$1,'Inventory Matrix'!$C:$C,A158)</f>
        <v>0</v>
      </c>
      <c r="BM158" s="96" t="str">
        <f t="shared" ca="1" si="41"/>
        <v>-</v>
      </c>
      <c r="BN158" s="62">
        <f t="shared" ca="1" si="42"/>
        <v>0</v>
      </c>
      <c r="BO158" s="97">
        <f>SUMIFS(Stock!$D:$D,Stock!$A:$A,$BO$1,Stock!$C:$C,A158)</f>
        <v>0</v>
      </c>
      <c r="BP158" s="55"/>
      <c r="BQ158" s="38" t="e">
        <f ca="1">SUMIFS(#REF!,#REF!,A158,#REF!,$BQ$2,#REF!,$CD$1)</f>
        <v>#REF!</v>
      </c>
      <c r="BR158" s="38" t="e">
        <f ca="1">SUMIFS(#REF!,#REF!,A158,#REF!,$BR$2,#REF!,$CD$1)</f>
        <v>#REF!</v>
      </c>
      <c r="BS158" s="38" t="e">
        <f ca="1">SUMIFS(#REF!,#REF!,A158,#REF!,$BS$2,#REF!,$CD$1)</f>
        <v>#REF!</v>
      </c>
      <c r="BT158" s="38" t="e">
        <f ca="1">SUMIFS(#REF!,#REF!,A158,#REF!,$BT$2,#REF!,$CD$1)</f>
        <v>#REF!</v>
      </c>
      <c r="BU158" s="38" t="e">
        <f ca="1">SUMIFS(#REF!,#REF!,A158,#REF!,$BU$2,#REF!,$CD$1)</f>
        <v>#REF!</v>
      </c>
      <c r="BV158" s="38" t="e">
        <f ca="1">SUMIFS(#REF!,#REF!,A158,#REF!,$BV$2,#REF!,$CD$1)</f>
        <v>#REF!</v>
      </c>
      <c r="BW158" s="60"/>
      <c r="BX158" s="49">
        <f>SUMIFS('Inventory Matrix'!$E:$E,'Inventory Matrix'!$G:$G,$BX$2,'Inventory Matrix'!$B:$B,$CD$1,'Inventory Matrix'!$C:$C,A158)</f>
        <v>0</v>
      </c>
      <c r="BY158" s="49">
        <f>SUMIFS('Inventory Matrix'!$E:$E,'Inventory Matrix'!$G:$G,$BY$2,'Inventory Matrix'!$B:$B,$CD$1,'Inventory Matrix'!$C:$C,A158)</f>
        <v>1</v>
      </c>
      <c r="BZ158" s="49">
        <f>SUMIFS('Inventory Matrix'!$E:$E,'Inventory Matrix'!$G:$G,$BZ$2,'Inventory Matrix'!$B:$B,$CD$1,'Inventory Matrix'!$C:$C,A158)</f>
        <v>0</v>
      </c>
      <c r="CA158" s="57">
        <f>SUMIFS('Inventory Matrix'!$E:$E,'Inventory Matrix'!$G:$G,$CA$2,'Inventory Matrix'!$B:$B,$CD$1,'Inventory Matrix'!$C:$C,A158)</f>
        <v>0</v>
      </c>
      <c r="CB158" s="96" t="str">
        <f t="shared" ca="1" si="43"/>
        <v>-</v>
      </c>
      <c r="CC158" s="63">
        <f t="shared" ca="1" si="44"/>
        <v>0</v>
      </c>
      <c r="CD158" s="97">
        <f>SUMIFS(Stock!$D:$D,Stock!$A:$A,$CD$1,Stock!$C:$C,A158)</f>
        <v>1</v>
      </c>
      <c r="CE158" s="55"/>
      <c r="CF158" s="38" t="e">
        <f ca="1">SUMIFS(#REF!,#REF!,A158,#REF!,$CF$2,#REF!,$CS$1)</f>
        <v>#REF!</v>
      </c>
      <c r="CG158" s="38" t="e">
        <f ca="1">SUMIFS(#REF!,#REF!,A158,#REF!,$CG$2,#REF!,$CS$1)</f>
        <v>#REF!</v>
      </c>
      <c r="CH158" s="38" t="e">
        <f ca="1">SUMIFS(#REF!,#REF!,A158,#REF!,$CH$2,#REF!,$CS$1)</f>
        <v>#REF!</v>
      </c>
      <c r="CI158" s="38" t="e">
        <f ca="1">SUMIFS(#REF!,#REF!,A158,#REF!,$CI$2,#REF!,$CS$1)</f>
        <v>#REF!</v>
      </c>
      <c r="CJ158" s="38" t="e">
        <f ca="1">SUMIFS(#REF!,#REF!,A158,#REF!,$CJ$2,#REF!,$CS$1)</f>
        <v>#REF!</v>
      </c>
      <c r="CK158" s="38" t="e">
        <f ca="1">SUMIFS(#REF!,#REF!,A158,#REF!,$CK$2,#REF!,$CS$1)</f>
        <v>#REF!</v>
      </c>
      <c r="CL158" s="60"/>
      <c r="CM158" s="49">
        <f>SUMIFS('Inventory Matrix'!$E:$E,'Inventory Matrix'!$G:$G,$CM$2,'Inventory Matrix'!$B:$B,$CS$1,'Inventory Matrix'!$C:$C,A158)</f>
        <v>0</v>
      </c>
      <c r="CN158" s="49">
        <f>SUMIFS('Inventory Matrix'!$E:$E,'Inventory Matrix'!$G:$G,$CN$2,'Inventory Matrix'!$B:$B,$CS$1,'Inventory Matrix'!$C:$C,A158)</f>
        <v>0</v>
      </c>
      <c r="CO158" s="49">
        <f>SUMIFS('Inventory Matrix'!$E:$E,'Inventory Matrix'!$G:$G,$CO$2,'Inventory Matrix'!$B:$B,$CS$1,'Inventory Matrix'!$C:$C,A158)</f>
        <v>0</v>
      </c>
      <c r="CP158" s="57">
        <f>SUMIFS('Inventory Matrix'!$E:$E,'Inventory Matrix'!$G:$G,$CP$2,'Inventory Matrix'!$B:$B,$CS$1,'Inventory Matrix'!$C:$C,A158)</f>
        <v>0</v>
      </c>
      <c r="CQ158" s="96" t="str">
        <f t="shared" ca="1" si="45"/>
        <v>-</v>
      </c>
      <c r="CR158" s="63">
        <f t="shared" ca="1" si="46"/>
        <v>0</v>
      </c>
      <c r="CS158" s="97">
        <f>SUMIFS(Stock!$D:$D,Stock!$A:$A,$CS$1,Stock!$C:$C,A158)</f>
        <v>0</v>
      </c>
      <c r="CT158" s="64"/>
      <c r="CU158" s="65">
        <f>SUMIFS(Stock!$D:$D,Stock!$A:$A,$CU$1,Stock!$C:$C,A158)</f>
        <v>0</v>
      </c>
      <c r="CV158" s="64"/>
      <c r="CW158" s="38" t="e">
        <f ca="1">SUMIFS(#REF!,#REF!,A158,#REF!,$CW$2,#REF!,$DC$1)</f>
        <v>#REF!</v>
      </c>
      <c r="CX158" s="38" t="e">
        <f ca="1">SUMIFS(#REF!,#REF!,A158,#REF!,$CX$2,#REF!,$DC$1)</f>
        <v>#REF!</v>
      </c>
      <c r="CY158" s="38" t="e">
        <f ca="1">SUMIFS(#REF!,#REF!,A158,#REF!,$CY$2,#REF!,$DC$1)</f>
        <v>#REF!</v>
      </c>
      <c r="CZ158" s="38" t="e">
        <f ca="1">SUMIFS(#REF!,#REF!,A158,#REF!,$CZ$2,#REF!,$DC$1)</f>
        <v>#REF!</v>
      </c>
      <c r="DA158" s="38" t="e">
        <f ca="1">SUMIFS(#REF!,#REF!,A158,#REF!,$DA$2,#REF!,$DC$1)</f>
        <v>#REF!</v>
      </c>
      <c r="DB158" s="38" t="e">
        <f ca="1">SUMIFS(#REF!,#REF!,A158,#REF!,$DB$2,#REF!,$DC$1)</f>
        <v>#REF!</v>
      </c>
      <c r="DC158" s="65">
        <f>SUMIFS(Stock!$D:$D,Stock!$A:$A,$DC$1,Stock!$C:$C,A158)</f>
        <v>0</v>
      </c>
      <c r="DD158" s="65">
        <f>SUMIFS(Stock!$D:$D,Stock!$A:$A,$DD$1,Stock!$C:$C,A158)</f>
        <v>0</v>
      </c>
      <c r="DE158" s="65">
        <f>SUMIFS(Stock!$D:$D,Stock!$A:$A,$DE$1,Stock!$C:$C,A158)</f>
        <v>0</v>
      </c>
      <c r="DF158" s="66"/>
      <c r="DG158" s="66"/>
      <c r="DH158" s="67">
        <f>SUMIFS('Inventory Matrix'!$E:$E,'Inventory Matrix'!$B:$B,$DH$2,'Inventory Matrix'!$G:$G,$DM$2,'Inventory Matrix'!$C:$C,A158)</f>
        <v>0</v>
      </c>
      <c r="DI158" s="67">
        <f>SUMIFS('Inventory Matrix'!$E:$E,'Inventory Matrix'!$B:$B,$DI$2,'Inventory Matrix'!$G:$G,$DM$2,'Inventory Matrix'!$C:$C,A158)</f>
        <v>0</v>
      </c>
      <c r="DJ158" s="67">
        <f>SUMIFS('Inventory Matrix'!$E:$E,'Inventory Matrix'!$B:$B,$DJ$2,'Inventory Matrix'!$G:$G,$DM$2,'Inventory Matrix'!$C:$C,A158)</f>
        <v>0</v>
      </c>
      <c r="DK158" s="67">
        <f>SUMIFS('Inventory Matrix'!$E:$E,'Inventory Matrix'!$B:$B,$DK$2,'Inventory Matrix'!$G:$G,$DM$2,'Inventory Matrix'!$C:$C,A158)</f>
        <v>0</v>
      </c>
      <c r="DL158" s="67">
        <f>SUMIFS('Inventory Matrix'!$E:$E,'Inventory Matrix'!$B:$B,$DL$2,'Inventory Matrix'!$G:$G,$DM$2,'Inventory Matrix'!$C:$C,A158)</f>
        <v>0</v>
      </c>
      <c r="DM158" s="98">
        <f>SUMIFS('Inventory Matrix'!$E:$E,'Inventory Matrix'!$G:$G,$DM$2,'Inventory Matrix'!$C:$C,A158)</f>
        <v>0</v>
      </c>
      <c r="DN158" s="48"/>
      <c r="DO158" s="67">
        <f>SUMIFS('Inventory Matrix'!$E:$E,'Inventory Matrix'!$B:$B,$DO$2,'Inventory Matrix'!$G:$G,$DT$2,'Inventory Matrix'!$C:$C,A158)</f>
        <v>0</v>
      </c>
      <c r="DP158" s="67">
        <f>SUMIFS('Inventory Matrix'!$E:$E,'Inventory Matrix'!$B:$B,$DP$2,'Inventory Matrix'!$G:$G,$DT$2,'Inventory Matrix'!$C:$C,A158)</f>
        <v>0</v>
      </c>
      <c r="DQ158" s="67">
        <f>SUMIFS('Inventory Matrix'!$E:$E,'Inventory Matrix'!$B:$B,$DQ$2,'Inventory Matrix'!$G:$G,$DT$2,'Inventory Matrix'!$C:$C,A158)</f>
        <v>0</v>
      </c>
      <c r="DR158" s="67">
        <f>SUMIFS('Inventory Matrix'!$E:$E,'Inventory Matrix'!$B:$B,$DR$2,'Inventory Matrix'!$G:$G,$DT$2,'Inventory Matrix'!$C:$C,A158)</f>
        <v>1</v>
      </c>
      <c r="DS158" s="67">
        <f>SUMIFS('Inventory Matrix'!$E:$E,'Inventory Matrix'!$B:$B,$DS$2,'Inventory Matrix'!$G:$G,$DT$2,'Inventory Matrix'!$C:$C,A158)</f>
        <v>0</v>
      </c>
      <c r="DT158" s="98">
        <f>SUMIFS('Inventory Matrix'!$E:$E,'Inventory Matrix'!$G:$G,$DT$2,'Inventory Matrix'!$C:$C,A158)</f>
        <v>1</v>
      </c>
      <c r="DU158" s="44"/>
      <c r="DV158" s="67">
        <f>SUMIFS('Inventory Matrix'!$E:$E,'Inventory Matrix'!$B:$B,$DV$2,'Inventory Matrix'!$G:$G,$EA$2,'Inventory Matrix'!$C:$C,A158)</f>
        <v>0</v>
      </c>
      <c r="DW158" s="67">
        <f>SUMIFS('Inventory Matrix'!$E:$E,'Inventory Matrix'!$B:$B,$DW$2,'Inventory Matrix'!$G:$G,$EA$2,'Inventory Matrix'!$C:$C,A158)</f>
        <v>0</v>
      </c>
      <c r="DX158" s="67">
        <f>SUMIFS('Inventory Matrix'!$E:$E,'Inventory Matrix'!$B:$B,$DX$2,'Inventory Matrix'!$G:$G,$EA$2,'Inventory Matrix'!$C:$C,A158)</f>
        <v>0</v>
      </c>
      <c r="DY158" s="67">
        <f>SUMIFS('Inventory Matrix'!$E:$E,'Inventory Matrix'!$B:$B,$DY$2,'Inventory Matrix'!$G:$G,$EA$2,'Inventory Matrix'!$C:$C,A158)</f>
        <v>0</v>
      </c>
      <c r="DZ158" s="67">
        <f>SUMIFS('Inventory Matrix'!$E:$E,'Inventory Matrix'!$B:$B,$DZ$2,'Inventory Matrix'!$G:$G,$EA$2,'Inventory Matrix'!$C:$C,A158)</f>
        <v>0</v>
      </c>
      <c r="EA158" s="98">
        <f>SUMIFS('Inventory Matrix'!$E:$E,'Inventory Matrix'!$G:$G,$EA$2,'Inventory Matrix'!$C:$C,A158)</f>
        <v>0</v>
      </c>
      <c r="EB158" s="44"/>
      <c r="EC158" s="67">
        <f>SUMIFS('Inventory Matrix'!$E:$E,'Inventory Matrix'!$B:$B,$EC$2,'Inventory Matrix'!$G:$G,$EH$2,'Inventory Matrix'!$C:$C,A158)</f>
        <v>0</v>
      </c>
      <c r="ED158" s="67">
        <f>SUMIFS('Inventory Matrix'!$E:$E,'Inventory Matrix'!$B:$B,$ED$2,'Inventory Matrix'!$G:$G,$EH$2,'Inventory Matrix'!$C:$C,A158)</f>
        <v>0</v>
      </c>
      <c r="EE158" s="67">
        <f>SUMIFS('Inventory Matrix'!$E:$E,'Inventory Matrix'!$B:$B,$EE$2,'Inventory Matrix'!$G:$G,$EH$2,'Inventory Matrix'!$C:$C,A158)</f>
        <v>0</v>
      </c>
      <c r="EF158" s="67">
        <f>SUMIFS('Inventory Matrix'!$E:$E,'Inventory Matrix'!$B:$B,$EF$2,'Inventory Matrix'!$G:$G,$EH$2,'Inventory Matrix'!$C:$C,A158)</f>
        <v>0</v>
      </c>
      <c r="EG158" s="67">
        <f>SUMIFS('Inventory Matrix'!$E:$E,'Inventory Matrix'!$B:$B,$EG$2,'Inventory Matrix'!$G:$G,$EH$2,'Inventory Matrix'!$C:$C,A158)</f>
        <v>0</v>
      </c>
      <c r="EH158" s="98">
        <f>SUMIFS('Inventory Matrix'!$E:$E,'Inventory Matrix'!$G:$G,$EH$2,'Inventory Matrix'!$C:$C,A158)</f>
        <v>0</v>
      </c>
      <c r="EI158" s="44"/>
    </row>
    <row r="159" spans="1:139" ht="13" x14ac:dyDescent="0.15">
      <c r="A159" s="69" t="str">
        <f t="shared" si="32"/>
        <v>MPH13</v>
      </c>
      <c r="B159" s="70" t="s">
        <v>2217</v>
      </c>
      <c r="C159" s="71" t="s">
        <v>2355</v>
      </c>
      <c r="D159" s="71" t="s">
        <v>2356</v>
      </c>
      <c r="E159" s="72">
        <f t="shared" si="33"/>
        <v>0</v>
      </c>
      <c r="F159" s="72">
        <f>SUMIFS(Stock!$D:$D,Stock!$C:$C,A159)</f>
        <v>0</v>
      </c>
      <c r="G159" s="73" t="e">
        <f t="shared" ca="1" si="34"/>
        <v>#REF!</v>
      </c>
      <c r="H159" s="74">
        <f t="shared" ca="1" si="35"/>
        <v>0</v>
      </c>
      <c r="I159" s="44"/>
      <c r="J159" s="69" t="e">
        <f ca="1">SUMIFS(#REF!,#REF!,A159,#REF!,$J$2)</f>
        <v>#REF!</v>
      </c>
      <c r="K159" s="69" t="e">
        <f ca="1">SUMIFS(#REF!,#REF!,A159,#REF!,$K$2)</f>
        <v>#REF!</v>
      </c>
      <c r="L159" s="69" t="e">
        <f ca="1">SUMIFS(#REF!,#REF!,A159,#REF!,$L$2)</f>
        <v>#REF!</v>
      </c>
      <c r="M159" s="69" t="e">
        <f ca="1">SUMIFS(#REF!,#REF!,A159,#REF!,$M$2)</f>
        <v>#REF!</v>
      </c>
      <c r="N159" s="69" t="e">
        <f ca="1">SUMIFS(#REF!,#REF!,A159,#REF!,$N$2)</f>
        <v>#REF!</v>
      </c>
      <c r="O159" s="69" t="e">
        <f ca="1">SUMIFS(#REF!,#REF!,A159,#REF!,$O$2)</f>
        <v>#REF!</v>
      </c>
      <c r="P159" s="69" t="e">
        <f ca="1">SUMIFS(#REF!,#REF!,A159,#REF!,$P$2)</f>
        <v>#REF!</v>
      </c>
      <c r="Q159" s="69" t="e">
        <f ca="1">SUMIFS(#REF!,#REF!,A159,#REF!,$Q$2)</f>
        <v>#REF!</v>
      </c>
      <c r="R159" s="69" t="e">
        <f ca="1">SUMIFS(#REF!,#REF!,A159,#REF!,$R$2)</f>
        <v>#REF!</v>
      </c>
      <c r="S159" s="69" t="e">
        <f ca="1">SUMIFS(#REF!,#REF!,A159,#REF!,$S$2)</f>
        <v>#REF!</v>
      </c>
      <c r="T159" s="75"/>
      <c r="U159" s="44"/>
      <c r="V159" s="46"/>
      <c r="W159" s="69" t="e">
        <f ca="1">SUMIFS(#REF!,#REF!,A159,#REF!,$W$2,#REF!,$AK$1)</f>
        <v>#REF!</v>
      </c>
      <c r="X159" s="69" t="e">
        <f ca="1">SUMIFS(#REF!,#REF!,A159,#REF!,$X$2,#REF!,$AK$1)</f>
        <v>#REF!</v>
      </c>
      <c r="Y159" s="69" t="e">
        <f ca="1">SUMIFS(#REF!,#REF!,A159,#REF!,$Y$2,#REF!,$AK$1)</f>
        <v>#REF!</v>
      </c>
      <c r="Z159" s="69" t="e">
        <f ca="1">SUMIFS(#REF!,#REF!,A159,#REF!,$Z$2,#REF!,$AK$1)</f>
        <v>#REF!</v>
      </c>
      <c r="AA159" s="69" t="e">
        <f ca="1">SUMIFS(#REF!,#REF!,A159,#REF!,$AA$2,#REF!,$AK$1)</f>
        <v>#REF!</v>
      </c>
      <c r="AB159" s="69" t="e">
        <f ca="1">SUMIFS(#REF!,#REF!,A159,#REF!,$AB$2,#REF!,$AK$1)</f>
        <v>#REF!</v>
      </c>
      <c r="AC159" s="48"/>
      <c r="AD159" s="76">
        <f>SUMIFS('Inventory Matrix'!$E:$E,'Inventory Matrix'!$G:$G,$AD$2,'Inventory Matrix'!$B:$B,$AK$1,'Inventory Matrix'!$C:$C,A159)</f>
        <v>0</v>
      </c>
      <c r="AE159" s="70">
        <f>SUMIFS('Inventory Matrix'!$E:$E,'Inventory Matrix'!$G:$G,$AE$2,'Inventory Matrix'!$B:$B,$AK$1,'Inventory Matrix'!$C:$C,A159)</f>
        <v>0</v>
      </c>
      <c r="AF159" s="70">
        <f>SUMIFS('Inventory Matrix'!$E:$E,'Inventory Matrix'!$G:$G,$AF$2,'Inventory Matrix'!$B:$B,$AK$1,'Inventory Matrix'!$C:$C,A159)</f>
        <v>0</v>
      </c>
      <c r="AG159" s="77">
        <f>SUMIFS('Inventory Matrix'!$E:$E,'Inventory Matrix'!$G:$G,$AG$2,'Inventory Matrix'!$B:$B,$AK$1,'Inventory Matrix'!$C:$C,A159)</f>
        <v>0</v>
      </c>
      <c r="AH159" s="167" t="str">
        <f t="shared" ca="1" si="36"/>
        <v>-</v>
      </c>
      <c r="AI159" s="168" t="str">
        <f t="shared" ca="1" si="37"/>
        <v>-</v>
      </c>
      <c r="AJ159" s="173">
        <f t="shared" ca="1" si="48"/>
        <v>0</v>
      </c>
      <c r="AK159" s="169">
        <f>SUMIFS(Stock!$D:$D,Stock!$A:$A,$AK$1,Stock!$C:$C,A159)</f>
        <v>0</v>
      </c>
      <c r="AL159" s="55"/>
      <c r="AM159" s="69" t="e">
        <f ca="1">SUMIFS(#REF!,#REF!,A159,#REF!,$AM$2,#REF!,$AZ$1)</f>
        <v>#REF!</v>
      </c>
      <c r="AN159" s="69" t="e">
        <f ca="1">SUMIFS(#REF!,#REF!,A159,#REF!,$AN$2,#REF!,$AZ$1)</f>
        <v>#REF!</v>
      </c>
      <c r="AO159" s="69" t="e">
        <f ca="1">SUMIFS(#REF!,#REF!,A159,#REF!,$AO$2,#REF!,$AZ$1)</f>
        <v>#REF!</v>
      </c>
      <c r="AP159" s="69" t="e">
        <f ca="1">SUMIFS(#REF!,#REF!,A159,#REF!,$AP$2,#REF!,$AZ$1)</f>
        <v>#REF!</v>
      </c>
      <c r="AQ159" s="69" t="e">
        <f ca="1">SUMIFS(#REF!,#REF!,A159,#REF!,$AQ$2,#REF!,$AZ$1)</f>
        <v>#REF!</v>
      </c>
      <c r="AR159" s="69" t="e">
        <f ca="1">SUMIFS(#REF!,#REF!,A159,#REF!,$AR$2,#REF!,$AZ$1)</f>
        <v>#REF!</v>
      </c>
      <c r="AS159" s="81"/>
      <c r="AT159" s="82">
        <f>SUMIFS('Inventory Matrix'!$E:$E,'Inventory Matrix'!$G:$G,$AT$2,'Inventory Matrix'!$B:$B,$AZ$1,'Inventory Matrix'!$C:$C,A159)</f>
        <v>0</v>
      </c>
      <c r="AU159" s="82">
        <f>SUMIFS('Inventory Matrix'!$E:$E,'Inventory Matrix'!$G:$G,$AU$2,'Inventory Matrix'!$B:$B,$AZ$1,'Inventory Matrix'!$C:$C,A159)</f>
        <v>0</v>
      </c>
      <c r="AV159" s="82">
        <f>SUMIFS('Inventory Matrix'!$E:$E,'Inventory Matrix'!$G:$G,$AV$2,'Inventory Matrix'!$B:$B,$AZ$1,'Inventory Matrix'!$C:$C,A159)</f>
        <v>0</v>
      </c>
      <c r="AW159" s="83">
        <f>SUMIFS('Inventory Matrix'!$E:$E,'Inventory Matrix'!$G:$G,$AW$2,'Inventory Matrix'!$B:$B,$AZ$1,'Inventory Matrix'!$C:$C,A159)</f>
        <v>0</v>
      </c>
      <c r="AX159" s="85" t="str">
        <f t="shared" ca="1" si="39"/>
        <v>-</v>
      </c>
      <c r="AY159" s="88">
        <f t="shared" ca="1" si="40"/>
        <v>0</v>
      </c>
      <c r="AZ159" s="87">
        <f>SUMIFS(Stock!$D:$D,Stock!$A:$A,$AZ$1,Stock!$C:$C,A159)</f>
        <v>0</v>
      </c>
      <c r="BA159" s="55"/>
      <c r="BB159" s="69" t="e">
        <f ca="1">SUMIFS(#REF!,#REF!,A159,#REF!,$BB$2,#REF!,$BO$1)</f>
        <v>#REF!</v>
      </c>
      <c r="BC159" s="69" t="e">
        <f ca="1">SUMIFS(#REF!,#REF!,A159,#REF!,$BC$2,#REF!,$BO$1)</f>
        <v>#REF!</v>
      </c>
      <c r="BD159" s="69" t="e">
        <f ca="1">SUMIFS(#REF!,#REF!,A159,#REF!,$BD$2,#REF!,$BO$1)</f>
        <v>#REF!</v>
      </c>
      <c r="BE159" s="69" t="e">
        <f ca="1">SUMIFS(#REF!,#REF!,A159,#REF!,$BE$2,#REF!,$BO$1)</f>
        <v>#REF!</v>
      </c>
      <c r="BF159" s="69" t="e">
        <f ca="1">SUMIFS(#REF!,#REF!,A159,#REF!,$BF$2,#REF!,$BO$1)</f>
        <v>#REF!</v>
      </c>
      <c r="BG159" s="69" t="e">
        <f ca="1">SUMIFS(#REF!,#REF!,A159,#REF!,$BG$2,#REF!,$BO$1)</f>
        <v>#REF!</v>
      </c>
      <c r="BH159" s="60"/>
      <c r="BI159" s="82">
        <f>SUMIFS('Inventory Matrix'!$E:$E,'Inventory Matrix'!$G:$G,$BI$2,'Inventory Matrix'!$B:$B,$BO$1,'Inventory Matrix'!$C:$C,A159)</f>
        <v>0</v>
      </c>
      <c r="BJ159" s="82">
        <f>SUMIFS('Inventory Matrix'!$E:$E,'Inventory Matrix'!$G:$G,$BJ$2,'Inventory Matrix'!$B:$B,$BO$1,'Inventory Matrix'!$C:$C,A159)</f>
        <v>0</v>
      </c>
      <c r="BK159" s="82">
        <f>SUMIFS('Inventory Matrix'!$E:$E,'Inventory Matrix'!$G:$G,$BK$2,'Inventory Matrix'!$B:$B,$BO$1,'Inventory Matrix'!$C:$C,A159)</f>
        <v>0</v>
      </c>
      <c r="BL159" s="83">
        <f>SUMIFS('Inventory Matrix'!$E:$E,'Inventory Matrix'!$G:$G,$BL$2,'Inventory Matrix'!$B:$B,$BO$1,'Inventory Matrix'!$C:$C,A159)</f>
        <v>0</v>
      </c>
      <c r="BM159" s="85" t="str">
        <f t="shared" ca="1" si="41"/>
        <v>-</v>
      </c>
      <c r="BN159" s="86">
        <f t="shared" ca="1" si="42"/>
        <v>0</v>
      </c>
      <c r="BO159" s="87">
        <f>SUMIFS(Stock!$D:$D,Stock!$A:$A,$BO$1,Stock!$C:$C,A159)</f>
        <v>0</v>
      </c>
      <c r="BP159" s="55"/>
      <c r="BQ159" s="69" t="e">
        <f ca="1">SUMIFS(#REF!,#REF!,A159,#REF!,$BQ$2,#REF!,$CD$1)</f>
        <v>#REF!</v>
      </c>
      <c r="BR159" s="69" t="e">
        <f ca="1">SUMIFS(#REF!,#REF!,A159,#REF!,$BR$2,#REF!,$CD$1)</f>
        <v>#REF!</v>
      </c>
      <c r="BS159" s="69" t="e">
        <f ca="1">SUMIFS(#REF!,#REF!,A159,#REF!,$BS$2,#REF!,$CD$1)</f>
        <v>#REF!</v>
      </c>
      <c r="BT159" s="69" t="e">
        <f ca="1">SUMIFS(#REF!,#REF!,A159,#REF!,$BT$2,#REF!,$CD$1)</f>
        <v>#REF!</v>
      </c>
      <c r="BU159" s="69" t="e">
        <f ca="1">SUMIFS(#REF!,#REF!,A159,#REF!,$BU$2,#REF!,$CD$1)</f>
        <v>#REF!</v>
      </c>
      <c r="BV159" s="69" t="e">
        <f ca="1">SUMIFS(#REF!,#REF!,A159,#REF!,$BV$2,#REF!,$CD$1)</f>
        <v>#REF!</v>
      </c>
      <c r="BW159" s="60"/>
      <c r="BX159" s="82">
        <f>SUMIFS('Inventory Matrix'!$E:$E,'Inventory Matrix'!$G:$G,$BX$2,'Inventory Matrix'!$B:$B,$CD$1,'Inventory Matrix'!$C:$C,A159)</f>
        <v>0</v>
      </c>
      <c r="BY159" s="82">
        <f>SUMIFS('Inventory Matrix'!$E:$E,'Inventory Matrix'!$G:$G,$BY$2,'Inventory Matrix'!$B:$B,$CD$1,'Inventory Matrix'!$C:$C,A159)</f>
        <v>0</v>
      </c>
      <c r="BZ159" s="82">
        <f>SUMIFS('Inventory Matrix'!$E:$E,'Inventory Matrix'!$G:$G,$BZ$2,'Inventory Matrix'!$B:$B,$CD$1,'Inventory Matrix'!$C:$C,A159)</f>
        <v>0</v>
      </c>
      <c r="CA159" s="83">
        <f>SUMIFS('Inventory Matrix'!$E:$E,'Inventory Matrix'!$G:$G,$CA$2,'Inventory Matrix'!$B:$B,$CD$1,'Inventory Matrix'!$C:$C,A159)</f>
        <v>0</v>
      </c>
      <c r="CB159" s="85" t="str">
        <f t="shared" ca="1" si="43"/>
        <v>-</v>
      </c>
      <c r="CC159" s="88">
        <f t="shared" ca="1" si="44"/>
        <v>0</v>
      </c>
      <c r="CD159" s="87">
        <f>SUMIFS(Stock!$D:$D,Stock!$A:$A,$CD$1,Stock!$C:$C,A159)</f>
        <v>0</v>
      </c>
      <c r="CE159" s="55"/>
      <c r="CF159" s="69" t="e">
        <f ca="1">SUMIFS(#REF!,#REF!,A159,#REF!,$CF$2,#REF!,$CS$1)</f>
        <v>#REF!</v>
      </c>
      <c r="CG159" s="69" t="e">
        <f ca="1">SUMIFS(#REF!,#REF!,A159,#REF!,$CG$2,#REF!,$CS$1)</f>
        <v>#REF!</v>
      </c>
      <c r="CH159" s="69" t="e">
        <f ca="1">SUMIFS(#REF!,#REF!,A159,#REF!,$CH$2,#REF!,$CS$1)</f>
        <v>#REF!</v>
      </c>
      <c r="CI159" s="69" t="e">
        <f ca="1">SUMIFS(#REF!,#REF!,A159,#REF!,$CI$2,#REF!,$CS$1)</f>
        <v>#REF!</v>
      </c>
      <c r="CJ159" s="69" t="e">
        <f ca="1">SUMIFS(#REF!,#REF!,A159,#REF!,$CJ$2,#REF!,$CS$1)</f>
        <v>#REF!</v>
      </c>
      <c r="CK159" s="69" t="e">
        <f ca="1">SUMIFS(#REF!,#REF!,A159,#REF!,$CK$2,#REF!,$CS$1)</f>
        <v>#REF!</v>
      </c>
      <c r="CL159" s="60"/>
      <c r="CM159" s="82">
        <f>SUMIFS('Inventory Matrix'!$E:$E,'Inventory Matrix'!$G:$G,$CM$2,'Inventory Matrix'!$B:$B,$CS$1,'Inventory Matrix'!$C:$C,A159)</f>
        <v>0</v>
      </c>
      <c r="CN159" s="82">
        <f>SUMIFS('Inventory Matrix'!$E:$E,'Inventory Matrix'!$G:$G,$CN$2,'Inventory Matrix'!$B:$B,$CS$1,'Inventory Matrix'!$C:$C,A159)</f>
        <v>0</v>
      </c>
      <c r="CO159" s="82">
        <f>SUMIFS('Inventory Matrix'!$E:$E,'Inventory Matrix'!$G:$G,$CO$2,'Inventory Matrix'!$B:$B,$CS$1,'Inventory Matrix'!$C:$C,A159)</f>
        <v>0</v>
      </c>
      <c r="CP159" s="83">
        <f>SUMIFS('Inventory Matrix'!$E:$E,'Inventory Matrix'!$G:$G,$CP$2,'Inventory Matrix'!$B:$B,$CS$1,'Inventory Matrix'!$C:$C,A159)</f>
        <v>0</v>
      </c>
      <c r="CQ159" s="85" t="str">
        <f t="shared" ca="1" si="45"/>
        <v>-</v>
      </c>
      <c r="CR159" s="88">
        <f t="shared" ca="1" si="46"/>
        <v>0</v>
      </c>
      <c r="CS159" s="87">
        <f>SUMIFS(Stock!$D:$D,Stock!$A:$A,$CS$1,Stock!$C:$C,A159)</f>
        <v>0</v>
      </c>
      <c r="CT159" s="64"/>
      <c r="CU159" s="89">
        <f>SUMIFS(Stock!$D:$D,Stock!$A:$A,$CU$1,Stock!$C:$C,A159)</f>
        <v>0</v>
      </c>
      <c r="CV159" s="64"/>
      <c r="CW159" s="69" t="e">
        <f ca="1">SUMIFS(#REF!,#REF!,A159,#REF!,$CW$2,#REF!,$DC$1)</f>
        <v>#REF!</v>
      </c>
      <c r="CX159" s="69" t="e">
        <f ca="1">SUMIFS(#REF!,#REF!,A159,#REF!,$CX$2,#REF!,$DC$1)</f>
        <v>#REF!</v>
      </c>
      <c r="CY159" s="69" t="e">
        <f ca="1">SUMIFS(#REF!,#REF!,A159,#REF!,$CY$2,#REF!,$DC$1)</f>
        <v>#REF!</v>
      </c>
      <c r="CZ159" s="69" t="e">
        <f ca="1">SUMIFS(#REF!,#REF!,A159,#REF!,$CZ$2,#REF!,$DC$1)</f>
        <v>#REF!</v>
      </c>
      <c r="DA159" s="69" t="e">
        <f ca="1">SUMIFS(#REF!,#REF!,A159,#REF!,$DA$2,#REF!,$DC$1)</f>
        <v>#REF!</v>
      </c>
      <c r="DB159" s="69" t="e">
        <f ca="1">SUMIFS(#REF!,#REF!,A159,#REF!,$DB$2,#REF!,$DC$1)</f>
        <v>#REF!</v>
      </c>
      <c r="DC159" s="89">
        <f>SUMIFS(Stock!$D:$D,Stock!$A:$A,$DC$1,Stock!$C:$C,A159)</f>
        <v>0</v>
      </c>
      <c r="DD159" s="89">
        <f>SUMIFS(Stock!$D:$D,Stock!$A:$A,$DD$1,Stock!$C:$C,A159)</f>
        <v>0</v>
      </c>
      <c r="DE159" s="89">
        <f>SUMIFS(Stock!$D:$D,Stock!$A:$A,$DE$1,Stock!$C:$C,A159)</f>
        <v>0</v>
      </c>
      <c r="DF159" s="66"/>
      <c r="DG159" s="66"/>
      <c r="DH159" s="90">
        <f>SUMIFS('Inventory Matrix'!$E:$E,'Inventory Matrix'!$B:$B,$DH$2,'Inventory Matrix'!$G:$G,$DM$2,'Inventory Matrix'!$C:$C,A159)</f>
        <v>0</v>
      </c>
      <c r="DI159" s="90">
        <f>SUMIFS('Inventory Matrix'!$E:$E,'Inventory Matrix'!$B:$B,$DI$2,'Inventory Matrix'!$G:$G,$DM$2,'Inventory Matrix'!$C:$C,A159)</f>
        <v>0</v>
      </c>
      <c r="DJ159" s="90">
        <f>SUMIFS('Inventory Matrix'!$E:$E,'Inventory Matrix'!$B:$B,$DJ$2,'Inventory Matrix'!$G:$G,$DM$2,'Inventory Matrix'!$C:$C,A159)</f>
        <v>0</v>
      </c>
      <c r="DK159" s="90">
        <f>SUMIFS('Inventory Matrix'!$E:$E,'Inventory Matrix'!$B:$B,$DK$2,'Inventory Matrix'!$G:$G,$DM$2,'Inventory Matrix'!$C:$C,A159)</f>
        <v>0</v>
      </c>
      <c r="DL159" s="90">
        <f>SUMIFS('Inventory Matrix'!$E:$E,'Inventory Matrix'!$B:$B,$DL$2,'Inventory Matrix'!$G:$G,$DM$2,'Inventory Matrix'!$C:$C,A159)</f>
        <v>0</v>
      </c>
      <c r="DM159" s="91">
        <f>SUMIFS('Inventory Matrix'!$E:$E,'Inventory Matrix'!$G:$G,$DM$2,'Inventory Matrix'!$C:$C,A159)</f>
        <v>0</v>
      </c>
      <c r="DN159" s="48"/>
      <c r="DO159" s="90">
        <f>SUMIFS('Inventory Matrix'!$E:$E,'Inventory Matrix'!$B:$B,$DO$2,'Inventory Matrix'!$G:$G,$DT$2,'Inventory Matrix'!$C:$C,A159)</f>
        <v>0</v>
      </c>
      <c r="DP159" s="90">
        <f>SUMIFS('Inventory Matrix'!$E:$E,'Inventory Matrix'!$B:$B,$DP$2,'Inventory Matrix'!$G:$G,$DT$2,'Inventory Matrix'!$C:$C,A159)</f>
        <v>0</v>
      </c>
      <c r="DQ159" s="90">
        <f>SUMIFS('Inventory Matrix'!$E:$E,'Inventory Matrix'!$B:$B,$DQ$2,'Inventory Matrix'!$G:$G,$DT$2,'Inventory Matrix'!$C:$C,A159)</f>
        <v>0</v>
      </c>
      <c r="DR159" s="90">
        <f>SUMIFS('Inventory Matrix'!$E:$E,'Inventory Matrix'!$B:$B,$DR$2,'Inventory Matrix'!$G:$G,$DT$2,'Inventory Matrix'!$C:$C,A159)</f>
        <v>0</v>
      </c>
      <c r="DS159" s="90">
        <f>SUMIFS('Inventory Matrix'!$E:$E,'Inventory Matrix'!$B:$B,$DS$2,'Inventory Matrix'!$G:$G,$DT$2,'Inventory Matrix'!$C:$C,A159)</f>
        <v>0</v>
      </c>
      <c r="DT159" s="91">
        <f>SUMIFS('Inventory Matrix'!$E:$E,'Inventory Matrix'!$G:$G,$DT$2,'Inventory Matrix'!$C:$C,A159)</f>
        <v>0</v>
      </c>
      <c r="DU159" s="44"/>
      <c r="DV159" s="90">
        <f>SUMIFS('Inventory Matrix'!$E:$E,'Inventory Matrix'!$B:$B,$DV$2,'Inventory Matrix'!$G:$G,$EA$2,'Inventory Matrix'!$C:$C,A159)</f>
        <v>0</v>
      </c>
      <c r="DW159" s="90">
        <f>SUMIFS('Inventory Matrix'!$E:$E,'Inventory Matrix'!$B:$B,$DW$2,'Inventory Matrix'!$G:$G,$EA$2,'Inventory Matrix'!$C:$C,A159)</f>
        <v>0</v>
      </c>
      <c r="DX159" s="90">
        <f>SUMIFS('Inventory Matrix'!$E:$E,'Inventory Matrix'!$B:$B,$DX$2,'Inventory Matrix'!$G:$G,$EA$2,'Inventory Matrix'!$C:$C,A159)</f>
        <v>0</v>
      </c>
      <c r="DY159" s="90">
        <f>SUMIFS('Inventory Matrix'!$E:$E,'Inventory Matrix'!$B:$B,$DY$2,'Inventory Matrix'!$G:$G,$EA$2,'Inventory Matrix'!$C:$C,A159)</f>
        <v>0</v>
      </c>
      <c r="DZ159" s="90">
        <f>SUMIFS('Inventory Matrix'!$E:$E,'Inventory Matrix'!$B:$B,$DZ$2,'Inventory Matrix'!$G:$G,$EA$2,'Inventory Matrix'!$C:$C,A159)</f>
        <v>0</v>
      </c>
      <c r="EA159" s="91">
        <f>SUMIFS('Inventory Matrix'!$E:$E,'Inventory Matrix'!$G:$G,$EA$2,'Inventory Matrix'!$C:$C,A159)</f>
        <v>0</v>
      </c>
      <c r="EB159" s="44"/>
      <c r="EC159" s="90">
        <f>SUMIFS('Inventory Matrix'!$E:$E,'Inventory Matrix'!$B:$B,$EC$2,'Inventory Matrix'!$G:$G,$EH$2,'Inventory Matrix'!$C:$C,A159)</f>
        <v>0</v>
      </c>
      <c r="ED159" s="90">
        <f>SUMIFS('Inventory Matrix'!$E:$E,'Inventory Matrix'!$B:$B,$ED$2,'Inventory Matrix'!$G:$G,$EH$2,'Inventory Matrix'!$C:$C,A159)</f>
        <v>0</v>
      </c>
      <c r="EE159" s="90">
        <f>SUMIFS('Inventory Matrix'!$E:$E,'Inventory Matrix'!$B:$B,$EE$2,'Inventory Matrix'!$G:$G,$EH$2,'Inventory Matrix'!$C:$C,A159)</f>
        <v>0</v>
      </c>
      <c r="EF159" s="90">
        <f>SUMIFS('Inventory Matrix'!$E:$E,'Inventory Matrix'!$B:$B,$EF$2,'Inventory Matrix'!$G:$G,$EH$2,'Inventory Matrix'!$C:$C,A159)</f>
        <v>0</v>
      </c>
      <c r="EG159" s="90">
        <f>SUMIFS('Inventory Matrix'!$E:$E,'Inventory Matrix'!$B:$B,$EG$2,'Inventory Matrix'!$G:$G,$EH$2,'Inventory Matrix'!$C:$C,A159)</f>
        <v>0</v>
      </c>
      <c r="EH159" s="91">
        <f>SUMIFS('Inventory Matrix'!$E:$E,'Inventory Matrix'!$G:$G,$EH$2,'Inventory Matrix'!$C:$C,A159)</f>
        <v>0</v>
      </c>
      <c r="EI159" s="44"/>
    </row>
    <row r="160" spans="1:139" ht="13" x14ac:dyDescent="0.15">
      <c r="A160" s="38" t="str">
        <f t="shared" si="32"/>
        <v>MPPL3</v>
      </c>
      <c r="B160" s="39" t="s">
        <v>2186</v>
      </c>
      <c r="C160" s="40" t="s">
        <v>656</v>
      </c>
      <c r="D160" s="40" t="s">
        <v>2357</v>
      </c>
      <c r="E160" s="41">
        <f t="shared" si="33"/>
        <v>2</v>
      </c>
      <c r="F160" s="41">
        <f>SUMIFS(Stock!$D:$D,Stock!$C:$C,A160)</f>
        <v>2</v>
      </c>
      <c r="G160" s="42" t="e">
        <f t="shared" ca="1" si="34"/>
        <v>#REF!</v>
      </c>
      <c r="H160" s="43">
        <f t="shared" ca="1" si="35"/>
        <v>0</v>
      </c>
      <c r="I160" s="44"/>
      <c r="J160" s="38" t="e">
        <f ca="1">SUMIFS(#REF!,#REF!,A160,#REF!,$J$2)</f>
        <v>#REF!</v>
      </c>
      <c r="K160" s="38" t="e">
        <f ca="1">SUMIFS(#REF!,#REF!,A160,#REF!,$K$2)</f>
        <v>#REF!</v>
      </c>
      <c r="L160" s="38" t="e">
        <f ca="1">SUMIFS(#REF!,#REF!,A160,#REF!,$L$2)</f>
        <v>#REF!</v>
      </c>
      <c r="M160" s="38" t="e">
        <f ca="1">SUMIFS(#REF!,#REF!,A160,#REF!,$M$2)</f>
        <v>#REF!</v>
      </c>
      <c r="N160" s="38" t="e">
        <f ca="1">SUMIFS(#REF!,#REF!,A160,#REF!,$N$2)</f>
        <v>#REF!</v>
      </c>
      <c r="O160" s="38" t="e">
        <f ca="1">SUMIFS(#REF!,#REF!,A160,#REF!,$O$2)</f>
        <v>#REF!</v>
      </c>
      <c r="P160" s="38" t="e">
        <f ca="1">SUMIFS(#REF!,#REF!,A160,#REF!,$P$2)</f>
        <v>#REF!</v>
      </c>
      <c r="Q160" s="38" t="e">
        <f ca="1">SUMIFS(#REF!,#REF!,A160,#REF!,$Q$2)</f>
        <v>#REF!</v>
      </c>
      <c r="R160" s="38" t="e">
        <f ca="1">SUMIFS(#REF!,#REF!,A160,#REF!,$R$2)</f>
        <v>#REF!</v>
      </c>
      <c r="S160" s="38" t="e">
        <f ca="1">SUMIFS(#REF!,#REF!,A160,#REF!,$S$2)</f>
        <v>#REF!</v>
      </c>
      <c r="T160" s="45"/>
      <c r="U160" s="44"/>
      <c r="V160" s="46"/>
      <c r="W160" s="38" t="e">
        <f ca="1">SUMIFS(#REF!,#REF!,A160,#REF!,$W$2,#REF!,$AK$1)</f>
        <v>#REF!</v>
      </c>
      <c r="X160" s="38" t="e">
        <f ca="1">SUMIFS(#REF!,#REF!,A160,#REF!,$X$2,#REF!,$AK$1)</f>
        <v>#REF!</v>
      </c>
      <c r="Y160" s="38" t="e">
        <f ca="1">SUMIFS(#REF!,#REF!,A160,#REF!,$Y$2,#REF!,$AK$1)</f>
        <v>#REF!</v>
      </c>
      <c r="Z160" s="38" t="e">
        <f ca="1">SUMIFS(#REF!,#REF!,A160,#REF!,$Z$2,#REF!,$AK$1)</f>
        <v>#REF!</v>
      </c>
      <c r="AA160" s="38" t="e">
        <f ca="1">SUMIFS(#REF!,#REF!,A160,#REF!,$AA$2,#REF!,$AK$1)</f>
        <v>#REF!</v>
      </c>
      <c r="AB160" s="38" t="e">
        <f ca="1">SUMIFS(#REF!,#REF!,A160,#REF!,$AB$2,#REF!,$AK$1)</f>
        <v>#REF!</v>
      </c>
      <c r="AC160" s="48"/>
      <c r="AD160" s="92">
        <f>SUMIFS('Inventory Matrix'!$E:$E,'Inventory Matrix'!$G:$G,$AD$2,'Inventory Matrix'!$B:$B,$AK$1,'Inventory Matrix'!$C:$C,A160)</f>
        <v>0</v>
      </c>
      <c r="AE160" s="39">
        <f>SUMIFS('Inventory Matrix'!$E:$E,'Inventory Matrix'!$G:$G,$AE$2,'Inventory Matrix'!$B:$B,$AK$1,'Inventory Matrix'!$C:$C,A160)</f>
        <v>0</v>
      </c>
      <c r="AF160" s="39">
        <f>SUMIFS('Inventory Matrix'!$E:$E,'Inventory Matrix'!$G:$G,$AF$2,'Inventory Matrix'!$B:$B,$AK$1,'Inventory Matrix'!$C:$C,A160)</f>
        <v>0</v>
      </c>
      <c r="AG160" s="93">
        <f>SUMIFS('Inventory Matrix'!$E:$E,'Inventory Matrix'!$G:$G,$AG$2,'Inventory Matrix'!$B:$B,$AK$1,'Inventory Matrix'!$C:$C,A160)</f>
        <v>0</v>
      </c>
      <c r="AH160" s="170" t="str">
        <f t="shared" ca="1" si="36"/>
        <v>-</v>
      </c>
      <c r="AI160" s="171" t="str">
        <f t="shared" ca="1" si="37"/>
        <v>-</v>
      </c>
      <c r="AJ160" s="174">
        <f t="shared" ca="1" si="48"/>
        <v>0</v>
      </c>
      <c r="AK160" s="172">
        <f>SUMIFS(Stock!$D:$D,Stock!$A:$A,$AK$1,Stock!$C:$C,A160)</f>
        <v>0</v>
      </c>
      <c r="AL160" s="55"/>
      <c r="AM160" s="38" t="e">
        <f ca="1">SUMIFS(#REF!,#REF!,A160,#REF!,$AM$2,#REF!,$AZ$1)</f>
        <v>#REF!</v>
      </c>
      <c r="AN160" s="38" t="e">
        <f ca="1">SUMIFS(#REF!,#REF!,A160,#REF!,$AN$2,#REF!,$AZ$1)</f>
        <v>#REF!</v>
      </c>
      <c r="AO160" s="38" t="e">
        <f ca="1">SUMIFS(#REF!,#REF!,A160,#REF!,$AO$2,#REF!,$AZ$1)</f>
        <v>#REF!</v>
      </c>
      <c r="AP160" s="38" t="e">
        <f ca="1">SUMIFS(#REF!,#REF!,A160,#REF!,$AP$2,#REF!,$AZ$1)</f>
        <v>#REF!</v>
      </c>
      <c r="AQ160" s="38" t="e">
        <f ca="1">SUMIFS(#REF!,#REF!,A160,#REF!,$AQ$2,#REF!,$AZ$1)</f>
        <v>#REF!</v>
      </c>
      <c r="AR160" s="38" t="e">
        <f ca="1">SUMIFS(#REF!,#REF!,A160,#REF!,$AR$2,#REF!,$AZ$1)</f>
        <v>#REF!</v>
      </c>
      <c r="AS160" s="81"/>
      <c r="AT160" s="49">
        <f>SUMIFS('Inventory Matrix'!$E:$E,'Inventory Matrix'!$G:$G,$AT$2,'Inventory Matrix'!$B:$B,$AZ$1,'Inventory Matrix'!$C:$C,A160)</f>
        <v>0</v>
      </c>
      <c r="AU160" s="49">
        <f>SUMIFS('Inventory Matrix'!$E:$E,'Inventory Matrix'!$G:$G,$AU$2,'Inventory Matrix'!$B:$B,$AZ$1,'Inventory Matrix'!$C:$C,A160)</f>
        <v>0</v>
      </c>
      <c r="AV160" s="49">
        <f>SUMIFS('Inventory Matrix'!$E:$E,'Inventory Matrix'!$G:$G,$AV$2,'Inventory Matrix'!$B:$B,$AZ$1,'Inventory Matrix'!$C:$C,A160)</f>
        <v>0</v>
      </c>
      <c r="AW160" s="57">
        <f>SUMIFS('Inventory Matrix'!$E:$E,'Inventory Matrix'!$G:$G,$AW$2,'Inventory Matrix'!$B:$B,$AZ$1,'Inventory Matrix'!$C:$C,A160)</f>
        <v>0</v>
      </c>
      <c r="AX160" s="96" t="str">
        <f t="shared" ca="1" si="39"/>
        <v>-</v>
      </c>
      <c r="AY160" s="63">
        <f t="shared" ca="1" si="40"/>
        <v>0</v>
      </c>
      <c r="AZ160" s="97">
        <f>SUMIFS(Stock!$D:$D,Stock!$A:$A,$AZ$1,Stock!$C:$C,A160)</f>
        <v>0</v>
      </c>
      <c r="BA160" s="55"/>
      <c r="BB160" s="38" t="e">
        <f ca="1">SUMIFS(#REF!,#REF!,A160,#REF!,$BB$2,#REF!,$BO$1)</f>
        <v>#REF!</v>
      </c>
      <c r="BC160" s="38" t="e">
        <f ca="1">SUMIFS(#REF!,#REF!,A160,#REF!,$BC$2,#REF!,$BO$1)</f>
        <v>#REF!</v>
      </c>
      <c r="BD160" s="38" t="e">
        <f ca="1">SUMIFS(#REF!,#REF!,A160,#REF!,$BD$2,#REF!,$BO$1)</f>
        <v>#REF!</v>
      </c>
      <c r="BE160" s="38" t="e">
        <f ca="1">SUMIFS(#REF!,#REF!,A160,#REF!,$BE$2,#REF!,$BO$1)</f>
        <v>#REF!</v>
      </c>
      <c r="BF160" s="38" t="e">
        <f ca="1">SUMIFS(#REF!,#REF!,A160,#REF!,$BF$2,#REF!,$BO$1)</f>
        <v>#REF!</v>
      </c>
      <c r="BG160" s="38" t="e">
        <f ca="1">SUMIFS(#REF!,#REF!,A160,#REF!,$BG$2,#REF!,$BO$1)</f>
        <v>#REF!</v>
      </c>
      <c r="BH160" s="60"/>
      <c r="BI160" s="49">
        <f>SUMIFS('Inventory Matrix'!$E:$E,'Inventory Matrix'!$G:$G,$BI$2,'Inventory Matrix'!$B:$B,$BO$1,'Inventory Matrix'!$C:$C,A160)</f>
        <v>0</v>
      </c>
      <c r="BJ160" s="49">
        <f>SUMIFS('Inventory Matrix'!$E:$E,'Inventory Matrix'!$G:$G,$BJ$2,'Inventory Matrix'!$B:$B,$BO$1,'Inventory Matrix'!$C:$C,A160)</f>
        <v>0</v>
      </c>
      <c r="BK160" s="49">
        <f>SUMIFS('Inventory Matrix'!$E:$E,'Inventory Matrix'!$G:$G,$BK$2,'Inventory Matrix'!$B:$B,$BO$1,'Inventory Matrix'!$C:$C,A160)</f>
        <v>0</v>
      </c>
      <c r="BL160" s="57">
        <f>SUMIFS('Inventory Matrix'!$E:$E,'Inventory Matrix'!$G:$G,$BL$2,'Inventory Matrix'!$B:$B,$BO$1,'Inventory Matrix'!$C:$C,A160)</f>
        <v>0</v>
      </c>
      <c r="BM160" s="96" t="str">
        <f t="shared" ca="1" si="41"/>
        <v>-</v>
      </c>
      <c r="BN160" s="62">
        <f t="shared" ca="1" si="42"/>
        <v>0</v>
      </c>
      <c r="BO160" s="97">
        <f>SUMIFS(Stock!$D:$D,Stock!$A:$A,$BO$1,Stock!$C:$C,A160)</f>
        <v>0</v>
      </c>
      <c r="BP160" s="55"/>
      <c r="BQ160" s="38" t="e">
        <f ca="1">SUMIFS(#REF!,#REF!,A160,#REF!,$BQ$2,#REF!,$CD$1)</f>
        <v>#REF!</v>
      </c>
      <c r="BR160" s="38" t="e">
        <f ca="1">SUMIFS(#REF!,#REF!,A160,#REF!,$BR$2,#REF!,$CD$1)</f>
        <v>#REF!</v>
      </c>
      <c r="BS160" s="38" t="e">
        <f ca="1">SUMIFS(#REF!,#REF!,A160,#REF!,$BS$2,#REF!,$CD$1)</f>
        <v>#REF!</v>
      </c>
      <c r="BT160" s="38" t="e">
        <f ca="1">SUMIFS(#REF!,#REF!,A160,#REF!,$BT$2,#REF!,$CD$1)</f>
        <v>#REF!</v>
      </c>
      <c r="BU160" s="38" t="e">
        <f ca="1">SUMIFS(#REF!,#REF!,A160,#REF!,$BU$2,#REF!,$CD$1)</f>
        <v>#REF!</v>
      </c>
      <c r="BV160" s="38" t="e">
        <f ca="1">SUMIFS(#REF!,#REF!,A160,#REF!,$BV$2,#REF!,$CD$1)</f>
        <v>#REF!</v>
      </c>
      <c r="BW160" s="60"/>
      <c r="BX160" s="49">
        <f>SUMIFS('Inventory Matrix'!$E:$E,'Inventory Matrix'!$G:$G,$BX$2,'Inventory Matrix'!$B:$B,$CD$1,'Inventory Matrix'!$C:$C,A160)</f>
        <v>0</v>
      </c>
      <c r="BY160" s="49">
        <f>SUMIFS('Inventory Matrix'!$E:$E,'Inventory Matrix'!$G:$G,$BY$2,'Inventory Matrix'!$B:$B,$CD$1,'Inventory Matrix'!$C:$C,A160)</f>
        <v>0</v>
      </c>
      <c r="BZ160" s="49">
        <f>SUMIFS('Inventory Matrix'!$E:$E,'Inventory Matrix'!$G:$G,$BZ$2,'Inventory Matrix'!$B:$B,$CD$1,'Inventory Matrix'!$C:$C,A160)</f>
        <v>0</v>
      </c>
      <c r="CA160" s="57">
        <f>SUMIFS('Inventory Matrix'!$E:$E,'Inventory Matrix'!$G:$G,$CA$2,'Inventory Matrix'!$B:$B,$CD$1,'Inventory Matrix'!$C:$C,A160)</f>
        <v>1</v>
      </c>
      <c r="CB160" s="96" t="str">
        <f t="shared" ca="1" si="43"/>
        <v>-</v>
      </c>
      <c r="CC160" s="63">
        <f t="shared" ca="1" si="44"/>
        <v>0</v>
      </c>
      <c r="CD160" s="97">
        <f>SUMIFS(Stock!$D:$D,Stock!$A:$A,$CD$1,Stock!$C:$C,A160)</f>
        <v>1</v>
      </c>
      <c r="CE160" s="55"/>
      <c r="CF160" s="38" t="e">
        <f ca="1">SUMIFS(#REF!,#REF!,A160,#REF!,$CF$2,#REF!,$CS$1)</f>
        <v>#REF!</v>
      </c>
      <c r="CG160" s="38" t="e">
        <f ca="1">SUMIFS(#REF!,#REF!,A160,#REF!,$CG$2,#REF!,$CS$1)</f>
        <v>#REF!</v>
      </c>
      <c r="CH160" s="38" t="e">
        <f ca="1">SUMIFS(#REF!,#REF!,A160,#REF!,$CH$2,#REF!,$CS$1)</f>
        <v>#REF!</v>
      </c>
      <c r="CI160" s="38" t="e">
        <f ca="1">SUMIFS(#REF!,#REF!,A160,#REF!,$CI$2,#REF!,$CS$1)</f>
        <v>#REF!</v>
      </c>
      <c r="CJ160" s="38" t="e">
        <f ca="1">SUMIFS(#REF!,#REF!,A160,#REF!,$CJ$2,#REF!,$CS$1)</f>
        <v>#REF!</v>
      </c>
      <c r="CK160" s="38" t="e">
        <f ca="1">SUMIFS(#REF!,#REF!,A160,#REF!,$CK$2,#REF!,$CS$1)</f>
        <v>#REF!</v>
      </c>
      <c r="CL160" s="60"/>
      <c r="CM160" s="49">
        <f>SUMIFS('Inventory Matrix'!$E:$E,'Inventory Matrix'!$G:$G,$CM$2,'Inventory Matrix'!$B:$B,$CS$1,'Inventory Matrix'!$C:$C,A160)</f>
        <v>0</v>
      </c>
      <c r="CN160" s="49">
        <f>SUMIFS('Inventory Matrix'!$E:$E,'Inventory Matrix'!$G:$G,$CN$2,'Inventory Matrix'!$B:$B,$CS$1,'Inventory Matrix'!$C:$C,A160)</f>
        <v>0</v>
      </c>
      <c r="CO160" s="49">
        <f>SUMIFS('Inventory Matrix'!$E:$E,'Inventory Matrix'!$G:$G,$CO$2,'Inventory Matrix'!$B:$B,$CS$1,'Inventory Matrix'!$C:$C,A160)</f>
        <v>1</v>
      </c>
      <c r="CP160" s="57">
        <f>SUMIFS('Inventory Matrix'!$E:$E,'Inventory Matrix'!$G:$G,$CP$2,'Inventory Matrix'!$B:$B,$CS$1,'Inventory Matrix'!$C:$C,A160)</f>
        <v>0</v>
      </c>
      <c r="CQ160" s="96" t="str">
        <f t="shared" ca="1" si="45"/>
        <v>-</v>
      </c>
      <c r="CR160" s="63">
        <f t="shared" ca="1" si="46"/>
        <v>0</v>
      </c>
      <c r="CS160" s="97">
        <f>SUMIFS(Stock!$D:$D,Stock!$A:$A,$CS$1,Stock!$C:$C,A160)</f>
        <v>1</v>
      </c>
      <c r="CT160" s="64"/>
      <c r="CU160" s="65">
        <f>SUMIFS(Stock!$D:$D,Stock!$A:$A,$CU$1,Stock!$C:$C,A160)</f>
        <v>0</v>
      </c>
      <c r="CV160" s="64"/>
      <c r="CW160" s="38" t="e">
        <f ca="1">SUMIFS(#REF!,#REF!,A160,#REF!,$CW$2,#REF!,$DC$1)</f>
        <v>#REF!</v>
      </c>
      <c r="CX160" s="38" t="e">
        <f ca="1">SUMIFS(#REF!,#REF!,A160,#REF!,$CX$2,#REF!,$DC$1)</f>
        <v>#REF!</v>
      </c>
      <c r="CY160" s="38" t="e">
        <f ca="1">SUMIFS(#REF!,#REF!,A160,#REF!,$CY$2,#REF!,$DC$1)</f>
        <v>#REF!</v>
      </c>
      <c r="CZ160" s="38" t="e">
        <f ca="1">SUMIFS(#REF!,#REF!,A160,#REF!,$CZ$2,#REF!,$DC$1)</f>
        <v>#REF!</v>
      </c>
      <c r="DA160" s="38" t="e">
        <f ca="1">SUMIFS(#REF!,#REF!,A160,#REF!,$DA$2,#REF!,$DC$1)</f>
        <v>#REF!</v>
      </c>
      <c r="DB160" s="38" t="e">
        <f ca="1">SUMIFS(#REF!,#REF!,A160,#REF!,$DB$2,#REF!,$DC$1)</f>
        <v>#REF!</v>
      </c>
      <c r="DC160" s="65">
        <f>SUMIFS(Stock!$D:$D,Stock!$A:$A,$DC$1,Stock!$C:$C,A160)</f>
        <v>0</v>
      </c>
      <c r="DD160" s="65">
        <f>SUMIFS(Stock!$D:$D,Stock!$A:$A,$DD$1,Stock!$C:$C,A160)</f>
        <v>0</v>
      </c>
      <c r="DE160" s="65">
        <f>SUMIFS(Stock!$D:$D,Stock!$A:$A,$DE$1,Stock!$C:$C,A160)</f>
        <v>0</v>
      </c>
      <c r="DF160" s="66"/>
      <c r="DG160" s="66"/>
      <c r="DH160" s="67">
        <f>SUMIFS('Inventory Matrix'!$E:$E,'Inventory Matrix'!$B:$B,$DH$2,'Inventory Matrix'!$G:$G,$DM$2,'Inventory Matrix'!$C:$C,A160)</f>
        <v>0</v>
      </c>
      <c r="DI160" s="67">
        <f>SUMIFS('Inventory Matrix'!$E:$E,'Inventory Matrix'!$B:$B,$DI$2,'Inventory Matrix'!$G:$G,$DM$2,'Inventory Matrix'!$C:$C,A160)</f>
        <v>0</v>
      </c>
      <c r="DJ160" s="67">
        <f>SUMIFS('Inventory Matrix'!$E:$E,'Inventory Matrix'!$B:$B,$DJ$2,'Inventory Matrix'!$G:$G,$DM$2,'Inventory Matrix'!$C:$C,A160)</f>
        <v>0</v>
      </c>
      <c r="DK160" s="67">
        <f>SUMIFS('Inventory Matrix'!$E:$E,'Inventory Matrix'!$B:$B,$DK$2,'Inventory Matrix'!$G:$G,$DM$2,'Inventory Matrix'!$C:$C,A160)</f>
        <v>0</v>
      </c>
      <c r="DL160" s="67">
        <f>SUMIFS('Inventory Matrix'!$E:$E,'Inventory Matrix'!$B:$B,$DL$2,'Inventory Matrix'!$G:$G,$DM$2,'Inventory Matrix'!$C:$C,A160)</f>
        <v>0</v>
      </c>
      <c r="DM160" s="98">
        <f>SUMIFS('Inventory Matrix'!$E:$E,'Inventory Matrix'!$G:$G,$DM$2,'Inventory Matrix'!$C:$C,A160)</f>
        <v>0</v>
      </c>
      <c r="DN160" s="48"/>
      <c r="DO160" s="67">
        <f>SUMIFS('Inventory Matrix'!$E:$E,'Inventory Matrix'!$B:$B,$DO$2,'Inventory Matrix'!$G:$G,$DT$2,'Inventory Matrix'!$C:$C,A160)</f>
        <v>0</v>
      </c>
      <c r="DP160" s="67">
        <f>SUMIFS('Inventory Matrix'!$E:$E,'Inventory Matrix'!$B:$B,$DP$2,'Inventory Matrix'!$G:$G,$DT$2,'Inventory Matrix'!$C:$C,A160)</f>
        <v>0</v>
      </c>
      <c r="DQ160" s="67">
        <f>SUMIFS('Inventory Matrix'!$E:$E,'Inventory Matrix'!$B:$B,$DQ$2,'Inventory Matrix'!$G:$G,$DT$2,'Inventory Matrix'!$C:$C,A160)</f>
        <v>0</v>
      </c>
      <c r="DR160" s="67">
        <f>SUMIFS('Inventory Matrix'!$E:$E,'Inventory Matrix'!$B:$B,$DR$2,'Inventory Matrix'!$G:$G,$DT$2,'Inventory Matrix'!$C:$C,A160)</f>
        <v>0</v>
      </c>
      <c r="DS160" s="67">
        <f>SUMIFS('Inventory Matrix'!$E:$E,'Inventory Matrix'!$B:$B,$DS$2,'Inventory Matrix'!$G:$G,$DT$2,'Inventory Matrix'!$C:$C,A160)</f>
        <v>0</v>
      </c>
      <c r="DT160" s="98">
        <f>SUMIFS('Inventory Matrix'!$E:$E,'Inventory Matrix'!$G:$G,$DT$2,'Inventory Matrix'!$C:$C,A160)</f>
        <v>0</v>
      </c>
      <c r="DU160" s="44"/>
      <c r="DV160" s="67">
        <f>SUMIFS('Inventory Matrix'!$E:$E,'Inventory Matrix'!$B:$B,$DV$2,'Inventory Matrix'!$G:$G,$EA$2,'Inventory Matrix'!$C:$C,A160)</f>
        <v>0</v>
      </c>
      <c r="DW160" s="67">
        <f>SUMIFS('Inventory Matrix'!$E:$E,'Inventory Matrix'!$B:$B,$DW$2,'Inventory Matrix'!$G:$G,$EA$2,'Inventory Matrix'!$C:$C,A160)</f>
        <v>0</v>
      </c>
      <c r="DX160" s="67">
        <f>SUMIFS('Inventory Matrix'!$E:$E,'Inventory Matrix'!$B:$B,$DX$2,'Inventory Matrix'!$G:$G,$EA$2,'Inventory Matrix'!$C:$C,A160)</f>
        <v>0</v>
      </c>
      <c r="DY160" s="67">
        <f>SUMIFS('Inventory Matrix'!$E:$E,'Inventory Matrix'!$B:$B,$DY$2,'Inventory Matrix'!$G:$G,$EA$2,'Inventory Matrix'!$C:$C,A160)</f>
        <v>0</v>
      </c>
      <c r="DZ160" s="67">
        <f>SUMIFS('Inventory Matrix'!$E:$E,'Inventory Matrix'!$B:$B,$DZ$2,'Inventory Matrix'!$G:$G,$EA$2,'Inventory Matrix'!$C:$C,A160)</f>
        <v>1</v>
      </c>
      <c r="EA160" s="98">
        <f>SUMIFS('Inventory Matrix'!$E:$E,'Inventory Matrix'!$G:$G,$EA$2,'Inventory Matrix'!$C:$C,A160)</f>
        <v>1</v>
      </c>
      <c r="EB160" s="44"/>
      <c r="EC160" s="67">
        <f>SUMIFS('Inventory Matrix'!$E:$E,'Inventory Matrix'!$B:$B,$EC$2,'Inventory Matrix'!$G:$G,$EH$2,'Inventory Matrix'!$C:$C,A160)</f>
        <v>0</v>
      </c>
      <c r="ED160" s="67">
        <f>SUMIFS('Inventory Matrix'!$E:$E,'Inventory Matrix'!$B:$B,$ED$2,'Inventory Matrix'!$G:$G,$EH$2,'Inventory Matrix'!$C:$C,A160)</f>
        <v>0</v>
      </c>
      <c r="EE160" s="67">
        <f>SUMIFS('Inventory Matrix'!$E:$E,'Inventory Matrix'!$B:$B,$EE$2,'Inventory Matrix'!$G:$G,$EH$2,'Inventory Matrix'!$C:$C,A160)</f>
        <v>0</v>
      </c>
      <c r="EF160" s="67">
        <f>SUMIFS('Inventory Matrix'!$E:$E,'Inventory Matrix'!$B:$B,$EF$2,'Inventory Matrix'!$G:$G,$EH$2,'Inventory Matrix'!$C:$C,A160)</f>
        <v>1</v>
      </c>
      <c r="EG160" s="67">
        <f>SUMIFS('Inventory Matrix'!$E:$E,'Inventory Matrix'!$B:$B,$EG$2,'Inventory Matrix'!$G:$G,$EH$2,'Inventory Matrix'!$C:$C,A160)</f>
        <v>0</v>
      </c>
      <c r="EH160" s="98">
        <f>SUMIFS('Inventory Matrix'!$E:$E,'Inventory Matrix'!$G:$G,$EH$2,'Inventory Matrix'!$C:$C,A160)</f>
        <v>1</v>
      </c>
      <c r="EI160" s="44"/>
    </row>
    <row r="161" spans="1:139" ht="13" x14ac:dyDescent="0.15">
      <c r="A161" s="69" t="str">
        <f t="shared" si="32"/>
        <v>MN5V3</v>
      </c>
      <c r="B161" s="70" t="s">
        <v>2217</v>
      </c>
      <c r="C161" s="71" t="s">
        <v>2358</v>
      </c>
      <c r="D161" s="71" t="s">
        <v>2359</v>
      </c>
      <c r="E161" s="72">
        <f t="shared" si="33"/>
        <v>0</v>
      </c>
      <c r="F161" s="72">
        <f>SUMIFS(Stock!$D:$D,Stock!$C:$C,A161)</f>
        <v>0</v>
      </c>
      <c r="G161" s="73" t="e">
        <f t="shared" ca="1" si="34"/>
        <v>#REF!</v>
      </c>
      <c r="H161" s="74">
        <f t="shared" ca="1" si="35"/>
        <v>0</v>
      </c>
      <c r="I161" s="44"/>
      <c r="J161" s="69" t="e">
        <f ca="1">SUMIFS(#REF!,#REF!,A161,#REF!,$J$2)</f>
        <v>#REF!</v>
      </c>
      <c r="K161" s="69" t="e">
        <f ca="1">SUMIFS(#REF!,#REF!,A161,#REF!,$K$2)</f>
        <v>#REF!</v>
      </c>
      <c r="L161" s="69" t="e">
        <f ca="1">SUMIFS(#REF!,#REF!,A161,#REF!,$L$2)</f>
        <v>#REF!</v>
      </c>
      <c r="M161" s="69" t="e">
        <f ca="1">SUMIFS(#REF!,#REF!,A161,#REF!,$M$2)</f>
        <v>#REF!</v>
      </c>
      <c r="N161" s="69" t="e">
        <f ca="1">SUMIFS(#REF!,#REF!,A161,#REF!,$N$2)</f>
        <v>#REF!</v>
      </c>
      <c r="O161" s="69" t="e">
        <f ca="1">SUMIFS(#REF!,#REF!,A161,#REF!,$O$2)</f>
        <v>#REF!</v>
      </c>
      <c r="P161" s="69" t="e">
        <f ca="1">SUMIFS(#REF!,#REF!,A161,#REF!,$P$2)</f>
        <v>#REF!</v>
      </c>
      <c r="Q161" s="69" t="e">
        <f ca="1">SUMIFS(#REF!,#REF!,A161,#REF!,$Q$2)</f>
        <v>#REF!</v>
      </c>
      <c r="R161" s="69" t="e">
        <f ca="1">SUMIFS(#REF!,#REF!,A161,#REF!,$R$2)</f>
        <v>#REF!</v>
      </c>
      <c r="S161" s="69" t="e">
        <f ca="1">SUMIFS(#REF!,#REF!,A161,#REF!,$S$2)</f>
        <v>#REF!</v>
      </c>
      <c r="T161" s="75"/>
      <c r="U161" s="44"/>
      <c r="V161" s="46"/>
      <c r="W161" s="69" t="e">
        <f ca="1">SUMIFS(#REF!,#REF!,A161,#REF!,$W$2,#REF!,$AK$1)</f>
        <v>#REF!</v>
      </c>
      <c r="X161" s="69" t="e">
        <f ca="1">SUMIFS(#REF!,#REF!,A161,#REF!,$X$2,#REF!,$AK$1)</f>
        <v>#REF!</v>
      </c>
      <c r="Y161" s="69" t="e">
        <f ca="1">SUMIFS(#REF!,#REF!,A161,#REF!,$Y$2,#REF!,$AK$1)</f>
        <v>#REF!</v>
      </c>
      <c r="Z161" s="69" t="e">
        <f ca="1">SUMIFS(#REF!,#REF!,A161,#REF!,$Z$2,#REF!,$AK$1)</f>
        <v>#REF!</v>
      </c>
      <c r="AA161" s="69" t="e">
        <f ca="1">SUMIFS(#REF!,#REF!,A161,#REF!,$AA$2,#REF!,$AK$1)</f>
        <v>#REF!</v>
      </c>
      <c r="AB161" s="69" t="e">
        <f ca="1">SUMIFS(#REF!,#REF!,A161,#REF!,$AB$2,#REF!,$AK$1)</f>
        <v>#REF!</v>
      </c>
      <c r="AC161" s="48"/>
      <c r="AD161" s="76">
        <f>SUMIFS('Inventory Matrix'!$E:$E,'Inventory Matrix'!$G:$G,$AD$2,'Inventory Matrix'!$B:$B,$AK$1,'Inventory Matrix'!$C:$C,A161)</f>
        <v>0</v>
      </c>
      <c r="AE161" s="70">
        <f>SUMIFS('Inventory Matrix'!$E:$E,'Inventory Matrix'!$G:$G,$AE$2,'Inventory Matrix'!$B:$B,$AK$1,'Inventory Matrix'!$C:$C,A161)</f>
        <v>0</v>
      </c>
      <c r="AF161" s="70">
        <f>SUMIFS('Inventory Matrix'!$E:$E,'Inventory Matrix'!$G:$G,$AF$2,'Inventory Matrix'!$B:$B,$AK$1,'Inventory Matrix'!$C:$C,A161)</f>
        <v>0</v>
      </c>
      <c r="AG161" s="77">
        <f>SUMIFS('Inventory Matrix'!$E:$E,'Inventory Matrix'!$G:$G,$AG$2,'Inventory Matrix'!$B:$B,$AK$1,'Inventory Matrix'!$C:$C,A161)</f>
        <v>0</v>
      </c>
      <c r="AH161" s="167" t="str">
        <f t="shared" ca="1" si="36"/>
        <v>-</v>
      </c>
      <c r="AI161" s="168" t="str">
        <f t="shared" ca="1" si="37"/>
        <v>-</v>
      </c>
      <c r="AJ161" s="173">
        <f t="shared" ca="1" si="48"/>
        <v>0</v>
      </c>
      <c r="AK161" s="169">
        <f>SUMIFS(Stock!$D:$D,Stock!$A:$A,$AK$1,Stock!$C:$C,A161)</f>
        <v>0</v>
      </c>
      <c r="AL161" s="55"/>
      <c r="AM161" s="69" t="e">
        <f ca="1">SUMIFS(#REF!,#REF!,A161,#REF!,$AM$2,#REF!,$AZ$1)</f>
        <v>#REF!</v>
      </c>
      <c r="AN161" s="69" t="e">
        <f ca="1">SUMIFS(#REF!,#REF!,A161,#REF!,$AN$2,#REF!,$AZ$1)</f>
        <v>#REF!</v>
      </c>
      <c r="AO161" s="69" t="e">
        <f ca="1">SUMIFS(#REF!,#REF!,A161,#REF!,$AO$2,#REF!,$AZ$1)</f>
        <v>#REF!</v>
      </c>
      <c r="AP161" s="69" t="e">
        <f ca="1">SUMIFS(#REF!,#REF!,A161,#REF!,$AP$2,#REF!,$AZ$1)</f>
        <v>#REF!</v>
      </c>
      <c r="AQ161" s="69" t="e">
        <f ca="1">SUMIFS(#REF!,#REF!,A161,#REF!,$AQ$2,#REF!,$AZ$1)</f>
        <v>#REF!</v>
      </c>
      <c r="AR161" s="69" t="e">
        <f ca="1">SUMIFS(#REF!,#REF!,A161,#REF!,$AR$2,#REF!,$AZ$1)</f>
        <v>#REF!</v>
      </c>
      <c r="AS161" s="81"/>
      <c r="AT161" s="82">
        <f>SUMIFS('Inventory Matrix'!$E:$E,'Inventory Matrix'!$G:$G,$AT$2,'Inventory Matrix'!$B:$B,$AZ$1,'Inventory Matrix'!$C:$C,A161)</f>
        <v>0</v>
      </c>
      <c r="AU161" s="82">
        <f>SUMIFS('Inventory Matrix'!$E:$E,'Inventory Matrix'!$G:$G,$AU$2,'Inventory Matrix'!$B:$B,$AZ$1,'Inventory Matrix'!$C:$C,A161)</f>
        <v>0</v>
      </c>
      <c r="AV161" s="82">
        <f>SUMIFS('Inventory Matrix'!$E:$E,'Inventory Matrix'!$G:$G,$AV$2,'Inventory Matrix'!$B:$B,$AZ$1,'Inventory Matrix'!$C:$C,A161)</f>
        <v>0</v>
      </c>
      <c r="AW161" s="83">
        <f>SUMIFS('Inventory Matrix'!$E:$E,'Inventory Matrix'!$G:$G,$AW$2,'Inventory Matrix'!$B:$B,$AZ$1,'Inventory Matrix'!$C:$C,A161)</f>
        <v>0</v>
      </c>
      <c r="AX161" s="85" t="str">
        <f t="shared" ca="1" si="39"/>
        <v>-</v>
      </c>
      <c r="AY161" s="88">
        <f t="shared" ca="1" si="40"/>
        <v>0</v>
      </c>
      <c r="AZ161" s="87">
        <f>SUMIFS(Stock!$D:$D,Stock!$A:$A,$AZ$1,Stock!$C:$C,A161)</f>
        <v>0</v>
      </c>
      <c r="BA161" s="55"/>
      <c r="BB161" s="69" t="e">
        <f ca="1">SUMIFS(#REF!,#REF!,A161,#REF!,$BB$2,#REF!,$BO$1)</f>
        <v>#REF!</v>
      </c>
      <c r="BC161" s="69" t="e">
        <f ca="1">SUMIFS(#REF!,#REF!,A161,#REF!,$BC$2,#REF!,$BO$1)</f>
        <v>#REF!</v>
      </c>
      <c r="BD161" s="69" t="e">
        <f ca="1">SUMIFS(#REF!,#REF!,A161,#REF!,$BD$2,#REF!,$BO$1)</f>
        <v>#REF!</v>
      </c>
      <c r="BE161" s="69" t="e">
        <f ca="1">SUMIFS(#REF!,#REF!,A161,#REF!,$BE$2,#REF!,$BO$1)</f>
        <v>#REF!</v>
      </c>
      <c r="BF161" s="69" t="e">
        <f ca="1">SUMIFS(#REF!,#REF!,A161,#REF!,$BF$2,#REF!,$BO$1)</f>
        <v>#REF!</v>
      </c>
      <c r="BG161" s="69" t="e">
        <f ca="1">SUMIFS(#REF!,#REF!,A161,#REF!,$BG$2,#REF!,$BO$1)</f>
        <v>#REF!</v>
      </c>
      <c r="BH161" s="60"/>
      <c r="BI161" s="82">
        <f>SUMIFS('Inventory Matrix'!$E:$E,'Inventory Matrix'!$G:$G,$BI$2,'Inventory Matrix'!$B:$B,$BO$1,'Inventory Matrix'!$C:$C,A161)</f>
        <v>0</v>
      </c>
      <c r="BJ161" s="82">
        <f>SUMIFS('Inventory Matrix'!$E:$E,'Inventory Matrix'!$G:$G,$BJ$2,'Inventory Matrix'!$B:$B,$BO$1,'Inventory Matrix'!$C:$C,A161)</f>
        <v>0</v>
      </c>
      <c r="BK161" s="82">
        <f>SUMIFS('Inventory Matrix'!$E:$E,'Inventory Matrix'!$G:$G,$BK$2,'Inventory Matrix'!$B:$B,$BO$1,'Inventory Matrix'!$C:$C,A161)</f>
        <v>0</v>
      </c>
      <c r="BL161" s="83">
        <f>SUMIFS('Inventory Matrix'!$E:$E,'Inventory Matrix'!$G:$G,$BL$2,'Inventory Matrix'!$B:$B,$BO$1,'Inventory Matrix'!$C:$C,A161)</f>
        <v>0</v>
      </c>
      <c r="BM161" s="85" t="str">
        <f t="shared" ca="1" si="41"/>
        <v>-</v>
      </c>
      <c r="BN161" s="86">
        <f t="shared" ca="1" si="42"/>
        <v>0</v>
      </c>
      <c r="BO161" s="87">
        <f>SUMIFS(Stock!$D:$D,Stock!$A:$A,$BO$1,Stock!$C:$C,A161)</f>
        <v>0</v>
      </c>
      <c r="BP161" s="55"/>
      <c r="BQ161" s="69" t="e">
        <f ca="1">SUMIFS(#REF!,#REF!,A161,#REF!,$BQ$2,#REF!,$CD$1)</f>
        <v>#REF!</v>
      </c>
      <c r="BR161" s="69" t="e">
        <f ca="1">SUMIFS(#REF!,#REF!,A161,#REF!,$BR$2,#REF!,$CD$1)</f>
        <v>#REF!</v>
      </c>
      <c r="BS161" s="69" t="e">
        <f ca="1">SUMIFS(#REF!,#REF!,A161,#REF!,$BS$2,#REF!,$CD$1)</f>
        <v>#REF!</v>
      </c>
      <c r="BT161" s="69" t="e">
        <f ca="1">SUMIFS(#REF!,#REF!,A161,#REF!,$BT$2,#REF!,$CD$1)</f>
        <v>#REF!</v>
      </c>
      <c r="BU161" s="69" t="e">
        <f ca="1">SUMIFS(#REF!,#REF!,A161,#REF!,$BU$2,#REF!,$CD$1)</f>
        <v>#REF!</v>
      </c>
      <c r="BV161" s="69" t="e">
        <f ca="1">SUMIFS(#REF!,#REF!,A161,#REF!,$BV$2,#REF!,$CD$1)</f>
        <v>#REF!</v>
      </c>
      <c r="BW161" s="60"/>
      <c r="BX161" s="82">
        <f>SUMIFS('Inventory Matrix'!$E:$E,'Inventory Matrix'!$G:$G,$BX$2,'Inventory Matrix'!$B:$B,$CD$1,'Inventory Matrix'!$C:$C,A161)</f>
        <v>0</v>
      </c>
      <c r="BY161" s="82">
        <f>SUMIFS('Inventory Matrix'!$E:$E,'Inventory Matrix'!$G:$G,$BY$2,'Inventory Matrix'!$B:$B,$CD$1,'Inventory Matrix'!$C:$C,A161)</f>
        <v>0</v>
      </c>
      <c r="BZ161" s="82">
        <f>SUMIFS('Inventory Matrix'!$E:$E,'Inventory Matrix'!$G:$G,$BZ$2,'Inventory Matrix'!$B:$B,$CD$1,'Inventory Matrix'!$C:$C,A161)</f>
        <v>0</v>
      </c>
      <c r="CA161" s="83">
        <f>SUMIFS('Inventory Matrix'!$E:$E,'Inventory Matrix'!$G:$G,$CA$2,'Inventory Matrix'!$B:$B,$CD$1,'Inventory Matrix'!$C:$C,A161)</f>
        <v>0</v>
      </c>
      <c r="CB161" s="85" t="str">
        <f t="shared" ca="1" si="43"/>
        <v>-</v>
      </c>
      <c r="CC161" s="88">
        <f t="shared" ca="1" si="44"/>
        <v>0</v>
      </c>
      <c r="CD161" s="87">
        <f>SUMIFS(Stock!$D:$D,Stock!$A:$A,$CD$1,Stock!$C:$C,A161)</f>
        <v>0</v>
      </c>
      <c r="CE161" s="55"/>
      <c r="CF161" s="69" t="e">
        <f ca="1">SUMIFS(#REF!,#REF!,A161,#REF!,$CF$2,#REF!,$CS$1)</f>
        <v>#REF!</v>
      </c>
      <c r="CG161" s="69" t="e">
        <f ca="1">SUMIFS(#REF!,#REF!,A161,#REF!,$CG$2,#REF!,$CS$1)</f>
        <v>#REF!</v>
      </c>
      <c r="CH161" s="69" t="e">
        <f ca="1">SUMIFS(#REF!,#REF!,A161,#REF!,$CH$2,#REF!,$CS$1)</f>
        <v>#REF!</v>
      </c>
      <c r="CI161" s="69" t="e">
        <f ca="1">SUMIFS(#REF!,#REF!,A161,#REF!,$CI$2,#REF!,$CS$1)</f>
        <v>#REF!</v>
      </c>
      <c r="CJ161" s="69" t="e">
        <f ca="1">SUMIFS(#REF!,#REF!,A161,#REF!,$CJ$2,#REF!,$CS$1)</f>
        <v>#REF!</v>
      </c>
      <c r="CK161" s="69" t="e">
        <f ca="1">SUMIFS(#REF!,#REF!,A161,#REF!,$CK$2,#REF!,$CS$1)</f>
        <v>#REF!</v>
      </c>
      <c r="CL161" s="60"/>
      <c r="CM161" s="82">
        <f>SUMIFS('Inventory Matrix'!$E:$E,'Inventory Matrix'!$G:$G,$CM$2,'Inventory Matrix'!$B:$B,$CD$1,'Inventory Matrix'!$C:$C,A161)</f>
        <v>0</v>
      </c>
      <c r="CN161" s="82">
        <f>SUMIFS('Inventory Matrix'!$E:$E,'Inventory Matrix'!$G:$G,$CN$2,'Inventory Matrix'!$B:$B,$CD$1,'Inventory Matrix'!$C:$C,A161)</f>
        <v>0</v>
      </c>
      <c r="CO161" s="82">
        <f>SUMIFS('Inventory Matrix'!$E:$E,'Inventory Matrix'!$G:$G,$CO$2,'Inventory Matrix'!$B:$B,$CD$1,'Inventory Matrix'!$C:$C,A161)</f>
        <v>0</v>
      </c>
      <c r="CP161" s="83">
        <f>SUMIFS('Inventory Matrix'!$E:$E,'Inventory Matrix'!$G:$G,$CP$2,'Inventory Matrix'!$B:$B,$CD$1,'Inventory Matrix'!$C:$C,A161)</f>
        <v>0</v>
      </c>
      <c r="CQ161" s="85" t="str">
        <f t="shared" ca="1" si="45"/>
        <v>-</v>
      </c>
      <c r="CR161" s="88">
        <f t="shared" ca="1" si="46"/>
        <v>0</v>
      </c>
      <c r="CS161" s="87">
        <f>SUMIFS(Stock!$D:$D,Stock!$A:$A,$CS$1,Stock!$C:$C,A161)</f>
        <v>0</v>
      </c>
      <c r="CT161" s="64"/>
      <c r="CU161" s="89">
        <f>SUMIFS(Stock!$D:$D,Stock!$A:$A,$CU$1,Stock!$C:$C,A161)</f>
        <v>0</v>
      </c>
      <c r="CV161" s="64"/>
      <c r="CW161" s="69" t="e">
        <f ca="1">SUMIFS(#REF!,#REF!,A161,#REF!,$CW$2,#REF!,$DC$1)</f>
        <v>#REF!</v>
      </c>
      <c r="CX161" s="69" t="e">
        <f ca="1">SUMIFS(#REF!,#REF!,A161,#REF!,$CX$2,#REF!,$DC$1)</f>
        <v>#REF!</v>
      </c>
      <c r="CY161" s="69" t="e">
        <f ca="1">SUMIFS(#REF!,#REF!,A161,#REF!,$CY$2,#REF!,$DC$1)</f>
        <v>#REF!</v>
      </c>
      <c r="CZ161" s="69" t="e">
        <f ca="1">SUMIFS(#REF!,#REF!,A161,#REF!,$CZ$2,#REF!,$DC$1)</f>
        <v>#REF!</v>
      </c>
      <c r="DA161" s="69" t="e">
        <f ca="1">SUMIFS(#REF!,#REF!,A161,#REF!,$DA$2,#REF!,$DC$1)</f>
        <v>#REF!</v>
      </c>
      <c r="DB161" s="69" t="e">
        <f ca="1">SUMIFS(#REF!,#REF!,A161,#REF!,$DB$2,#REF!,$DC$1)</f>
        <v>#REF!</v>
      </c>
      <c r="DC161" s="89">
        <f>SUMIFS(Stock!$D:$D,Stock!$A:$A,$DC$1,Stock!$C:$C,A161)</f>
        <v>0</v>
      </c>
      <c r="DD161" s="89">
        <f>SUMIFS(Stock!$D:$D,Stock!$A:$A,$DD$1,Stock!$C:$C,A161)</f>
        <v>0</v>
      </c>
      <c r="DE161" s="89">
        <f>SUMIFS(Stock!$D:$D,Stock!$A:$A,$DE$1,Stock!$C:$C,A161)</f>
        <v>0</v>
      </c>
      <c r="DF161" s="66"/>
      <c r="DG161" s="66"/>
      <c r="DH161" s="90">
        <f>SUMIFS('Inventory Matrix'!$E:$E,'Inventory Matrix'!$B:$B,$DH$2,'Inventory Matrix'!$G:$G,$DM$2,'Inventory Matrix'!$C:$C,A161)</f>
        <v>0</v>
      </c>
      <c r="DI161" s="90">
        <f>SUMIFS('Inventory Matrix'!$E:$E,'Inventory Matrix'!$B:$B,$DI$2,'Inventory Matrix'!$G:$G,$DM$2,'Inventory Matrix'!$C:$C,A161)</f>
        <v>0</v>
      </c>
      <c r="DJ161" s="90">
        <f>SUMIFS('Inventory Matrix'!$E:$E,'Inventory Matrix'!$B:$B,$DJ$2,'Inventory Matrix'!$G:$G,$DM$2,'Inventory Matrix'!$C:$C,A161)</f>
        <v>0</v>
      </c>
      <c r="DK161" s="90">
        <f>SUMIFS('Inventory Matrix'!$E:$E,'Inventory Matrix'!$B:$B,$DK$2,'Inventory Matrix'!$G:$G,$DM$2,'Inventory Matrix'!$C:$C,A161)</f>
        <v>0</v>
      </c>
      <c r="DL161" s="90">
        <f>SUMIFS('Inventory Matrix'!$E:$E,'Inventory Matrix'!$B:$B,$DL$2,'Inventory Matrix'!$G:$G,$DM$2,'Inventory Matrix'!$C:$C,A161)</f>
        <v>0</v>
      </c>
      <c r="DM161" s="91">
        <f>SUMIFS('Inventory Matrix'!$E:$E,'Inventory Matrix'!$G:$G,$DM$2,'Inventory Matrix'!$C:$C,A161)</f>
        <v>0</v>
      </c>
      <c r="DN161" s="48"/>
      <c r="DO161" s="90">
        <f>SUMIFS('Inventory Matrix'!$E:$E,'Inventory Matrix'!$B:$B,$DO$2,'Inventory Matrix'!$G:$G,$DT$2,'Inventory Matrix'!$C:$C,A161)</f>
        <v>0</v>
      </c>
      <c r="DP161" s="90">
        <f>SUMIFS('Inventory Matrix'!$E:$E,'Inventory Matrix'!$B:$B,$DP$2,'Inventory Matrix'!$G:$G,$DT$2,'Inventory Matrix'!$C:$C,A161)</f>
        <v>0</v>
      </c>
      <c r="DQ161" s="90">
        <f>SUMIFS('Inventory Matrix'!$E:$E,'Inventory Matrix'!$B:$B,$DQ$2,'Inventory Matrix'!$G:$G,$DT$2,'Inventory Matrix'!$C:$C,A161)</f>
        <v>0</v>
      </c>
      <c r="DR161" s="90">
        <f>SUMIFS('Inventory Matrix'!$E:$E,'Inventory Matrix'!$B:$B,$DR$2,'Inventory Matrix'!$G:$G,$DT$2,'Inventory Matrix'!$C:$C,A161)</f>
        <v>0</v>
      </c>
      <c r="DS161" s="90">
        <f>SUMIFS('Inventory Matrix'!$E:$E,'Inventory Matrix'!$B:$B,$DS$2,'Inventory Matrix'!$G:$G,$DT$2,'Inventory Matrix'!$C:$C,A161)</f>
        <v>0</v>
      </c>
      <c r="DT161" s="91">
        <f>SUMIFS('Inventory Matrix'!$E:$E,'Inventory Matrix'!$G:$G,$DT$2,'Inventory Matrix'!$C:$C,A161)</f>
        <v>0</v>
      </c>
      <c r="DU161" s="44"/>
      <c r="DV161" s="90">
        <f>SUMIFS('Inventory Matrix'!$E:$E,'Inventory Matrix'!$B:$B,$DV$2,'Inventory Matrix'!$G:$G,$EA$2,'Inventory Matrix'!$C:$C,A161)</f>
        <v>0</v>
      </c>
      <c r="DW161" s="90">
        <f>SUMIFS('Inventory Matrix'!$E:$E,'Inventory Matrix'!$B:$B,$DW$2,'Inventory Matrix'!$G:$G,$EA$2,'Inventory Matrix'!$C:$C,A161)</f>
        <v>0</v>
      </c>
      <c r="DX161" s="90">
        <f>SUMIFS('Inventory Matrix'!$E:$E,'Inventory Matrix'!$B:$B,$DX$2,'Inventory Matrix'!$G:$G,$EA$2,'Inventory Matrix'!$C:$C,A161)</f>
        <v>0</v>
      </c>
      <c r="DY161" s="90">
        <f>SUMIFS('Inventory Matrix'!$E:$E,'Inventory Matrix'!$B:$B,$DY$2,'Inventory Matrix'!$G:$G,$EA$2,'Inventory Matrix'!$C:$C,A161)</f>
        <v>0</v>
      </c>
      <c r="DZ161" s="90">
        <f>SUMIFS('Inventory Matrix'!$E:$E,'Inventory Matrix'!$B:$B,$DZ$2,'Inventory Matrix'!$G:$G,$EA$2,'Inventory Matrix'!$C:$C,A161)</f>
        <v>0</v>
      </c>
      <c r="EA161" s="91">
        <f>SUMIFS('Inventory Matrix'!$E:$E,'Inventory Matrix'!$G:$G,$EA$2,'Inventory Matrix'!$C:$C,A161)</f>
        <v>0</v>
      </c>
      <c r="EB161" s="44"/>
      <c r="EC161" s="90">
        <f>SUMIFS('Inventory Matrix'!$E:$E,'Inventory Matrix'!$B:$B,$EC$2,'Inventory Matrix'!$G:$G,$EH$2,'Inventory Matrix'!$C:$C,A161)</f>
        <v>0</v>
      </c>
      <c r="ED161" s="90">
        <f>SUMIFS('Inventory Matrix'!$E:$E,'Inventory Matrix'!$B:$B,$ED$2,'Inventory Matrix'!$G:$G,$EH$2,'Inventory Matrix'!$C:$C,A161)</f>
        <v>0</v>
      </c>
      <c r="EE161" s="90">
        <f>SUMIFS('Inventory Matrix'!$E:$E,'Inventory Matrix'!$B:$B,$EE$2,'Inventory Matrix'!$G:$G,$EH$2,'Inventory Matrix'!$C:$C,A161)</f>
        <v>0</v>
      </c>
      <c r="EF161" s="90">
        <f>SUMIFS('Inventory Matrix'!$E:$E,'Inventory Matrix'!$B:$B,$EF$2,'Inventory Matrix'!$G:$G,$EH$2,'Inventory Matrix'!$C:$C,A161)</f>
        <v>0</v>
      </c>
      <c r="EG161" s="90">
        <f>SUMIFS('Inventory Matrix'!$E:$E,'Inventory Matrix'!$B:$B,$EG$2,'Inventory Matrix'!$G:$G,$EH$2,'Inventory Matrix'!$C:$C,A161)</f>
        <v>0</v>
      </c>
      <c r="EH161" s="91">
        <f>SUMIFS('Inventory Matrix'!$E:$E,'Inventory Matrix'!$G:$G,$EH$2,'Inventory Matrix'!$C:$C,A161)</f>
        <v>0</v>
      </c>
      <c r="EI161" s="44"/>
    </row>
    <row r="162" spans="1:139" ht="13" x14ac:dyDescent="0.15">
      <c r="A162" s="38" t="str">
        <f t="shared" si="32"/>
        <v>MM1F3</v>
      </c>
      <c r="B162" s="39" t="s">
        <v>2186</v>
      </c>
      <c r="C162" s="40" t="s">
        <v>2360</v>
      </c>
      <c r="D162" s="40" t="s">
        <v>2361</v>
      </c>
      <c r="E162" s="41">
        <f t="shared" si="33"/>
        <v>0</v>
      </c>
      <c r="F162" s="41">
        <f>SUMIFS(Stock!$D:$D,Stock!$C:$C,A162)</f>
        <v>0</v>
      </c>
      <c r="G162" s="42" t="e">
        <f t="shared" ca="1" si="34"/>
        <v>#REF!</v>
      </c>
      <c r="H162" s="43">
        <f t="shared" ca="1" si="35"/>
        <v>0</v>
      </c>
      <c r="I162" s="44"/>
      <c r="J162" s="38" t="e">
        <f ca="1">SUMIFS(#REF!,#REF!,A162,#REF!,$J$2)</f>
        <v>#REF!</v>
      </c>
      <c r="K162" s="38" t="e">
        <f ca="1">SUMIFS(#REF!,#REF!,A162,#REF!,$K$2)</f>
        <v>#REF!</v>
      </c>
      <c r="L162" s="38" t="e">
        <f ca="1">SUMIFS(#REF!,#REF!,A162,#REF!,$L$2)</f>
        <v>#REF!</v>
      </c>
      <c r="M162" s="38" t="e">
        <f ca="1">SUMIFS(#REF!,#REF!,A162,#REF!,$M$2)</f>
        <v>#REF!</v>
      </c>
      <c r="N162" s="38" t="e">
        <f ca="1">SUMIFS(#REF!,#REF!,A162,#REF!,$N$2)</f>
        <v>#REF!</v>
      </c>
      <c r="O162" s="38" t="e">
        <f ca="1">SUMIFS(#REF!,#REF!,A162,#REF!,$O$2)</f>
        <v>#REF!</v>
      </c>
      <c r="P162" s="38" t="e">
        <f ca="1">SUMIFS(#REF!,#REF!,A162,#REF!,$P$2)</f>
        <v>#REF!</v>
      </c>
      <c r="Q162" s="38" t="e">
        <f ca="1">SUMIFS(#REF!,#REF!,A162,#REF!,$Q$2)</f>
        <v>#REF!</v>
      </c>
      <c r="R162" s="38" t="e">
        <f ca="1">SUMIFS(#REF!,#REF!,A162,#REF!,$R$2)</f>
        <v>#REF!</v>
      </c>
      <c r="S162" s="38" t="e">
        <f ca="1">SUMIFS(#REF!,#REF!,A162,#REF!,$S$2)</f>
        <v>#REF!</v>
      </c>
      <c r="T162" s="45"/>
      <c r="U162" s="44"/>
      <c r="V162" s="46"/>
      <c r="W162" s="38" t="e">
        <f ca="1">SUMIFS(#REF!,#REF!,A162,#REF!,$W$2,#REF!,$AK$1)</f>
        <v>#REF!</v>
      </c>
      <c r="X162" s="38" t="e">
        <f ca="1">SUMIFS(#REF!,#REF!,A162,#REF!,$X$2,#REF!,$AK$1)</f>
        <v>#REF!</v>
      </c>
      <c r="Y162" s="38" t="e">
        <f ca="1">SUMIFS(#REF!,#REF!,A162,#REF!,$Y$2,#REF!,$AK$1)</f>
        <v>#REF!</v>
      </c>
      <c r="Z162" s="38" t="e">
        <f ca="1">SUMIFS(#REF!,#REF!,A162,#REF!,$Z$2,#REF!,$AK$1)</f>
        <v>#REF!</v>
      </c>
      <c r="AA162" s="38" t="e">
        <f ca="1">SUMIFS(#REF!,#REF!,A162,#REF!,$AA$2,#REF!,$AK$1)</f>
        <v>#REF!</v>
      </c>
      <c r="AB162" s="38" t="e">
        <f ca="1">SUMIFS(#REF!,#REF!,A162,#REF!,$AB$2,#REF!,$AK$1)</f>
        <v>#REF!</v>
      </c>
      <c r="AC162" s="48"/>
      <c r="AD162" s="92">
        <f>SUMIFS('Inventory Matrix'!$E:$E,'Inventory Matrix'!$G:$G,$AD$2,'Inventory Matrix'!$B:$B,$AK$1,'Inventory Matrix'!$C:$C,A162)</f>
        <v>0</v>
      </c>
      <c r="AE162" s="39">
        <f>SUMIFS('Inventory Matrix'!$E:$E,'Inventory Matrix'!$G:$G,$AE$2,'Inventory Matrix'!$B:$B,$AK$1,'Inventory Matrix'!$C:$C,A162)</f>
        <v>0</v>
      </c>
      <c r="AF162" s="39">
        <f>SUMIFS('Inventory Matrix'!$E:$E,'Inventory Matrix'!$G:$G,$AF$2,'Inventory Matrix'!$B:$B,$AK$1,'Inventory Matrix'!$C:$C,A162)</f>
        <v>0</v>
      </c>
      <c r="AG162" s="93">
        <f>SUMIFS('Inventory Matrix'!$E:$E,'Inventory Matrix'!$G:$G,$AG$2,'Inventory Matrix'!$B:$B,$AK$1,'Inventory Matrix'!$C:$C,A162)</f>
        <v>0</v>
      </c>
      <c r="AH162" s="170" t="str">
        <f t="shared" ca="1" si="36"/>
        <v>-</v>
      </c>
      <c r="AI162" s="171" t="str">
        <f t="shared" ca="1" si="37"/>
        <v>-</v>
      </c>
      <c r="AJ162" s="174">
        <f t="shared" ca="1" si="48"/>
        <v>0</v>
      </c>
      <c r="AK162" s="172">
        <f>SUMIFS(Stock!$D:$D,Stock!$A:$A,$AK$1,Stock!$C:$C,A162)</f>
        <v>0</v>
      </c>
      <c r="AL162" s="55"/>
      <c r="AM162" s="38" t="e">
        <f ca="1">SUMIFS(#REF!,#REF!,A162,#REF!,$AM$2,#REF!,$AZ$1)</f>
        <v>#REF!</v>
      </c>
      <c r="AN162" s="38" t="e">
        <f ca="1">SUMIFS(#REF!,#REF!,A162,#REF!,$AN$2,#REF!,$AZ$1)</f>
        <v>#REF!</v>
      </c>
      <c r="AO162" s="38" t="e">
        <f ca="1">SUMIFS(#REF!,#REF!,A162,#REF!,$AO$2,#REF!,$AZ$1)</f>
        <v>#REF!</v>
      </c>
      <c r="AP162" s="38" t="e">
        <f ca="1">SUMIFS(#REF!,#REF!,A162,#REF!,$AP$2,#REF!,$AZ$1)</f>
        <v>#REF!</v>
      </c>
      <c r="AQ162" s="38" t="e">
        <f ca="1">SUMIFS(#REF!,#REF!,A162,#REF!,$AQ$2,#REF!,$AZ$1)</f>
        <v>#REF!</v>
      </c>
      <c r="AR162" s="38" t="e">
        <f ca="1">SUMIFS(#REF!,#REF!,A162,#REF!,$AR$2,#REF!,$AZ$1)</f>
        <v>#REF!</v>
      </c>
      <c r="AS162" s="81"/>
      <c r="AT162" s="49">
        <f>SUMIFS('Inventory Matrix'!$E:$E,'Inventory Matrix'!$G:$G,$AT$2,'Inventory Matrix'!$B:$B,$AZ$1,'Inventory Matrix'!$C:$C,A162)</f>
        <v>0</v>
      </c>
      <c r="AU162" s="49">
        <f>SUMIFS('Inventory Matrix'!$E:$E,'Inventory Matrix'!$G:$G,$AU$2,'Inventory Matrix'!$B:$B,$AZ$1,'Inventory Matrix'!$C:$C,A162)</f>
        <v>0</v>
      </c>
      <c r="AV162" s="49">
        <f>SUMIFS('Inventory Matrix'!$E:$E,'Inventory Matrix'!$G:$G,$AV$2,'Inventory Matrix'!$B:$B,$AZ$1,'Inventory Matrix'!$C:$C,A162)</f>
        <v>0</v>
      </c>
      <c r="AW162" s="57">
        <f>SUMIFS('Inventory Matrix'!$E:$E,'Inventory Matrix'!$G:$G,$AW$2,'Inventory Matrix'!$B:$B,$AZ$1,'Inventory Matrix'!$C:$C,A162)</f>
        <v>0</v>
      </c>
      <c r="AX162" s="96" t="str">
        <f t="shared" ca="1" si="39"/>
        <v>-</v>
      </c>
      <c r="AY162" s="63">
        <f t="shared" ca="1" si="40"/>
        <v>0</v>
      </c>
      <c r="AZ162" s="97">
        <f>SUMIFS(Stock!$D:$D,Stock!$A:$A,$AZ$1,Stock!$C:$C,A162)</f>
        <v>0</v>
      </c>
      <c r="BA162" s="55"/>
      <c r="BB162" s="38" t="e">
        <f ca="1">SUMIFS(#REF!,#REF!,A162,#REF!,$BB$2,#REF!,$BO$1)</f>
        <v>#REF!</v>
      </c>
      <c r="BC162" s="38" t="e">
        <f ca="1">SUMIFS(#REF!,#REF!,A162,#REF!,$BC$2,#REF!,$BO$1)</f>
        <v>#REF!</v>
      </c>
      <c r="BD162" s="38" t="e">
        <f ca="1">SUMIFS(#REF!,#REF!,A162,#REF!,$BD$2,#REF!,$BO$1)</f>
        <v>#REF!</v>
      </c>
      <c r="BE162" s="38" t="e">
        <f ca="1">SUMIFS(#REF!,#REF!,A162,#REF!,$BE$2,#REF!,$BO$1)</f>
        <v>#REF!</v>
      </c>
      <c r="BF162" s="38" t="e">
        <f ca="1">SUMIFS(#REF!,#REF!,A162,#REF!,$BF$2,#REF!,$BO$1)</f>
        <v>#REF!</v>
      </c>
      <c r="BG162" s="38" t="e">
        <f ca="1">SUMIFS(#REF!,#REF!,A162,#REF!,$BG$2,#REF!,$BO$1)</f>
        <v>#REF!</v>
      </c>
      <c r="BH162" s="60"/>
      <c r="BI162" s="49">
        <f>SUMIFS('Inventory Matrix'!$E:$E,'Inventory Matrix'!$G:$G,$BI$2,'Inventory Matrix'!$B:$B,$BO$1,'Inventory Matrix'!$C:$C,A162)</f>
        <v>0</v>
      </c>
      <c r="BJ162" s="49">
        <f>SUMIFS('Inventory Matrix'!$E:$E,'Inventory Matrix'!$G:$G,$BJ$2,'Inventory Matrix'!$B:$B,$BO$1,'Inventory Matrix'!$C:$C,A162)</f>
        <v>0</v>
      </c>
      <c r="BK162" s="49">
        <f>SUMIFS('Inventory Matrix'!$E:$E,'Inventory Matrix'!$G:$G,$BK$2,'Inventory Matrix'!$B:$B,$BO$1,'Inventory Matrix'!$C:$C,A162)</f>
        <v>0</v>
      </c>
      <c r="BL162" s="57">
        <f>SUMIFS('Inventory Matrix'!$E:$E,'Inventory Matrix'!$G:$G,$BL$2,'Inventory Matrix'!$B:$B,$BO$1,'Inventory Matrix'!$C:$C,A162)</f>
        <v>0</v>
      </c>
      <c r="BM162" s="96" t="str">
        <f t="shared" ca="1" si="41"/>
        <v>-</v>
      </c>
      <c r="BN162" s="62">
        <f t="shared" ca="1" si="42"/>
        <v>0</v>
      </c>
      <c r="BO162" s="97">
        <f>SUMIFS(Stock!$D:$D,Stock!$A:$A,$BO$1,Stock!$C:$C,A162)</f>
        <v>0</v>
      </c>
      <c r="BP162" s="55"/>
      <c r="BQ162" s="38" t="e">
        <f ca="1">SUMIFS(#REF!,#REF!,A162,#REF!,$BQ$2,#REF!,$CD$1)</f>
        <v>#REF!</v>
      </c>
      <c r="BR162" s="38" t="e">
        <f ca="1">SUMIFS(#REF!,#REF!,A162,#REF!,$BR$2,#REF!,$CD$1)</f>
        <v>#REF!</v>
      </c>
      <c r="BS162" s="38" t="e">
        <f ca="1">SUMIFS(#REF!,#REF!,A162,#REF!,$BS$2,#REF!,$CD$1)</f>
        <v>#REF!</v>
      </c>
      <c r="BT162" s="38" t="e">
        <f ca="1">SUMIFS(#REF!,#REF!,A162,#REF!,$BT$2,#REF!,$CD$1)</f>
        <v>#REF!</v>
      </c>
      <c r="BU162" s="38" t="e">
        <f ca="1">SUMIFS(#REF!,#REF!,A162,#REF!,$BU$2,#REF!,$CD$1)</f>
        <v>#REF!</v>
      </c>
      <c r="BV162" s="38" t="e">
        <f ca="1">SUMIFS(#REF!,#REF!,A162,#REF!,$BV$2,#REF!,$CD$1)</f>
        <v>#REF!</v>
      </c>
      <c r="BW162" s="60"/>
      <c r="BX162" s="49">
        <f>SUMIFS('Inventory Matrix'!$E:$E,'Inventory Matrix'!$G:$G,$BX$2,'Inventory Matrix'!$B:$B,$CD$1,'Inventory Matrix'!$C:$C,A162)</f>
        <v>0</v>
      </c>
      <c r="BY162" s="49">
        <f>SUMIFS('Inventory Matrix'!$E:$E,'Inventory Matrix'!$G:$G,$BY$2,'Inventory Matrix'!$B:$B,$CD$1,'Inventory Matrix'!$C:$C,A162)</f>
        <v>0</v>
      </c>
      <c r="BZ162" s="49">
        <f>SUMIFS('Inventory Matrix'!$E:$E,'Inventory Matrix'!$G:$G,$BZ$2,'Inventory Matrix'!$B:$B,$CD$1,'Inventory Matrix'!$C:$C,A162)</f>
        <v>0</v>
      </c>
      <c r="CA162" s="57">
        <f>SUMIFS('Inventory Matrix'!$E:$E,'Inventory Matrix'!$G:$G,$CA$2,'Inventory Matrix'!$B:$B,$CD$1,'Inventory Matrix'!$C:$C,A162)</f>
        <v>0</v>
      </c>
      <c r="CB162" s="96" t="str">
        <f t="shared" ca="1" si="43"/>
        <v>-</v>
      </c>
      <c r="CC162" s="63">
        <f t="shared" ca="1" si="44"/>
        <v>0</v>
      </c>
      <c r="CD162" s="97">
        <f>SUMIFS(Stock!$D:$D,Stock!$A:$A,$CD$1,Stock!$C:$C,A162)</f>
        <v>0</v>
      </c>
      <c r="CE162" s="55"/>
      <c r="CF162" s="38" t="e">
        <f ca="1">SUMIFS(#REF!,#REF!,A162,#REF!,$CF$2,#REF!,$CS$1)</f>
        <v>#REF!</v>
      </c>
      <c r="CG162" s="38" t="e">
        <f ca="1">SUMIFS(#REF!,#REF!,A162,#REF!,$CG$2,#REF!,$CS$1)</f>
        <v>#REF!</v>
      </c>
      <c r="CH162" s="38" t="e">
        <f ca="1">SUMIFS(#REF!,#REF!,A162,#REF!,$CH$2,#REF!,$CS$1)</f>
        <v>#REF!</v>
      </c>
      <c r="CI162" s="38" t="e">
        <f ca="1">SUMIFS(#REF!,#REF!,A162,#REF!,$CI$2,#REF!,$CS$1)</f>
        <v>#REF!</v>
      </c>
      <c r="CJ162" s="38" t="e">
        <f ca="1">SUMIFS(#REF!,#REF!,A162,#REF!,$CJ$2,#REF!,$CS$1)</f>
        <v>#REF!</v>
      </c>
      <c r="CK162" s="38" t="e">
        <f ca="1">SUMIFS(#REF!,#REF!,A162,#REF!,$CK$2,#REF!,$CS$1)</f>
        <v>#REF!</v>
      </c>
      <c r="CL162" s="60"/>
      <c r="CM162" s="49">
        <f>SUMIFS('Inventory Matrix'!$E:$E,'Inventory Matrix'!$G:$G,$CM$2,'Inventory Matrix'!$B:$B,$CD$1,'Inventory Matrix'!$C:$C,A162)</f>
        <v>0</v>
      </c>
      <c r="CN162" s="49">
        <f>SUMIFS('Inventory Matrix'!$E:$E,'Inventory Matrix'!$G:$G,$CN$2,'Inventory Matrix'!$B:$B,$CD$1,'Inventory Matrix'!$C:$C,A162)</f>
        <v>0</v>
      </c>
      <c r="CO162" s="49">
        <f>SUMIFS('Inventory Matrix'!$E:$E,'Inventory Matrix'!$G:$G,$CO$2,'Inventory Matrix'!$B:$B,$CD$1,'Inventory Matrix'!$C:$C,A162)</f>
        <v>0</v>
      </c>
      <c r="CP162" s="57">
        <f>SUMIFS('Inventory Matrix'!$E:$E,'Inventory Matrix'!$G:$G,$CP$2,'Inventory Matrix'!$B:$B,$CD$1,'Inventory Matrix'!$C:$C,A162)</f>
        <v>0</v>
      </c>
      <c r="CQ162" s="96" t="str">
        <f t="shared" ca="1" si="45"/>
        <v>-</v>
      </c>
      <c r="CR162" s="63">
        <f t="shared" ca="1" si="46"/>
        <v>0</v>
      </c>
      <c r="CS162" s="97">
        <f>SUMIFS(Stock!$D:$D,Stock!$A:$A,$CS$1,Stock!$C:$C,A162)</f>
        <v>0</v>
      </c>
      <c r="CT162" s="64"/>
      <c r="CU162" s="65">
        <f>SUMIFS(Stock!$D:$D,Stock!$A:$A,$CU$1,Stock!$C:$C,A162)</f>
        <v>0</v>
      </c>
      <c r="CV162" s="64"/>
      <c r="CW162" s="38" t="e">
        <f ca="1">SUMIFS(#REF!,#REF!,A162,#REF!,$CW$2,#REF!,$DC$1)</f>
        <v>#REF!</v>
      </c>
      <c r="CX162" s="38" t="e">
        <f ca="1">SUMIFS(#REF!,#REF!,A162,#REF!,$CX$2,#REF!,$DC$1)</f>
        <v>#REF!</v>
      </c>
      <c r="CY162" s="38" t="e">
        <f ca="1">SUMIFS(#REF!,#REF!,A162,#REF!,$CY$2,#REF!,$DC$1)</f>
        <v>#REF!</v>
      </c>
      <c r="CZ162" s="38" t="e">
        <f ca="1">SUMIFS(#REF!,#REF!,A162,#REF!,$CZ$2,#REF!,$DC$1)</f>
        <v>#REF!</v>
      </c>
      <c r="DA162" s="38" t="e">
        <f ca="1">SUMIFS(#REF!,#REF!,A162,#REF!,$DA$2,#REF!,$DC$1)</f>
        <v>#REF!</v>
      </c>
      <c r="DB162" s="38" t="e">
        <f ca="1">SUMIFS(#REF!,#REF!,A162,#REF!,$DB$2,#REF!,$DC$1)</f>
        <v>#REF!</v>
      </c>
      <c r="DC162" s="65">
        <f>SUMIFS(Stock!$D:$D,Stock!$A:$A,$DC$1,Stock!$C:$C,A162)</f>
        <v>0</v>
      </c>
      <c r="DD162" s="65">
        <f>SUMIFS(Stock!$D:$D,Stock!$A:$A,$DD$1,Stock!$C:$C,A162)</f>
        <v>0</v>
      </c>
      <c r="DE162" s="65">
        <f>SUMIFS(Stock!$D:$D,Stock!$A:$A,$DE$1,Stock!$C:$C,A162)</f>
        <v>0</v>
      </c>
      <c r="DF162" s="66"/>
      <c r="DG162" s="66"/>
      <c r="DH162" s="67">
        <f>SUMIFS('Inventory Matrix'!$E:$E,'Inventory Matrix'!$B:$B,$DH$2,'Inventory Matrix'!$G:$G,$DM$2,'Inventory Matrix'!$C:$C,A162)</f>
        <v>0</v>
      </c>
      <c r="DI162" s="67">
        <f>SUMIFS('Inventory Matrix'!$E:$E,'Inventory Matrix'!$B:$B,$DI$2,'Inventory Matrix'!$G:$G,$DM$2,'Inventory Matrix'!$C:$C,A162)</f>
        <v>0</v>
      </c>
      <c r="DJ162" s="67">
        <f>SUMIFS('Inventory Matrix'!$E:$E,'Inventory Matrix'!$B:$B,$DJ$2,'Inventory Matrix'!$G:$G,$DM$2,'Inventory Matrix'!$C:$C,A162)</f>
        <v>0</v>
      </c>
      <c r="DK162" s="67">
        <f>SUMIFS('Inventory Matrix'!$E:$E,'Inventory Matrix'!$B:$B,$DK$2,'Inventory Matrix'!$G:$G,$DM$2,'Inventory Matrix'!$C:$C,A162)</f>
        <v>0</v>
      </c>
      <c r="DL162" s="67">
        <f>SUMIFS('Inventory Matrix'!$E:$E,'Inventory Matrix'!$B:$B,$DL$2,'Inventory Matrix'!$G:$G,$DM$2,'Inventory Matrix'!$C:$C,A162)</f>
        <v>0</v>
      </c>
      <c r="DM162" s="98">
        <f>SUMIFS('Inventory Matrix'!$E:$E,'Inventory Matrix'!$G:$G,$DM$2,'Inventory Matrix'!$C:$C,A162)</f>
        <v>0</v>
      </c>
      <c r="DN162" s="48"/>
      <c r="DO162" s="67">
        <f>SUMIFS('Inventory Matrix'!$E:$E,'Inventory Matrix'!$B:$B,$DO$2,'Inventory Matrix'!$G:$G,$DT$2,'Inventory Matrix'!$C:$C,A162)</f>
        <v>0</v>
      </c>
      <c r="DP162" s="67">
        <f>SUMIFS('Inventory Matrix'!$E:$E,'Inventory Matrix'!$B:$B,$DP$2,'Inventory Matrix'!$G:$G,$DT$2,'Inventory Matrix'!$C:$C,A162)</f>
        <v>0</v>
      </c>
      <c r="DQ162" s="67">
        <f>SUMIFS('Inventory Matrix'!$E:$E,'Inventory Matrix'!$B:$B,$DQ$2,'Inventory Matrix'!$G:$G,$DT$2,'Inventory Matrix'!$C:$C,A162)</f>
        <v>0</v>
      </c>
      <c r="DR162" s="67">
        <f>SUMIFS('Inventory Matrix'!$E:$E,'Inventory Matrix'!$B:$B,$DR$2,'Inventory Matrix'!$G:$G,$DT$2,'Inventory Matrix'!$C:$C,A162)</f>
        <v>0</v>
      </c>
      <c r="DS162" s="67">
        <f>SUMIFS('Inventory Matrix'!$E:$E,'Inventory Matrix'!$B:$B,$DS$2,'Inventory Matrix'!$G:$G,$DT$2,'Inventory Matrix'!$C:$C,A162)</f>
        <v>0</v>
      </c>
      <c r="DT162" s="98">
        <f>SUMIFS('Inventory Matrix'!$E:$E,'Inventory Matrix'!$G:$G,$DT$2,'Inventory Matrix'!$C:$C,A162)</f>
        <v>0</v>
      </c>
      <c r="DU162" s="44"/>
      <c r="DV162" s="67">
        <f>SUMIFS('Inventory Matrix'!$E:$E,'Inventory Matrix'!$B:$B,$DV$2,'Inventory Matrix'!$G:$G,$EA$2,'Inventory Matrix'!$C:$C,A162)</f>
        <v>0</v>
      </c>
      <c r="DW162" s="67">
        <f>SUMIFS('Inventory Matrix'!$E:$E,'Inventory Matrix'!$B:$B,$DW$2,'Inventory Matrix'!$G:$G,$EA$2,'Inventory Matrix'!$C:$C,A162)</f>
        <v>0</v>
      </c>
      <c r="DX162" s="67">
        <f>SUMIFS('Inventory Matrix'!$E:$E,'Inventory Matrix'!$B:$B,$DX$2,'Inventory Matrix'!$G:$G,$EA$2,'Inventory Matrix'!$C:$C,A162)</f>
        <v>0</v>
      </c>
      <c r="DY162" s="67">
        <f>SUMIFS('Inventory Matrix'!$E:$E,'Inventory Matrix'!$B:$B,$DY$2,'Inventory Matrix'!$G:$G,$EA$2,'Inventory Matrix'!$C:$C,A162)</f>
        <v>0</v>
      </c>
      <c r="DZ162" s="67">
        <f>SUMIFS('Inventory Matrix'!$E:$E,'Inventory Matrix'!$B:$B,$DZ$2,'Inventory Matrix'!$G:$G,$EA$2,'Inventory Matrix'!$C:$C,A162)</f>
        <v>0</v>
      </c>
      <c r="EA162" s="98">
        <f>SUMIFS('Inventory Matrix'!$E:$E,'Inventory Matrix'!$G:$G,$EA$2,'Inventory Matrix'!$C:$C,A162)</f>
        <v>0</v>
      </c>
      <c r="EB162" s="44"/>
      <c r="EC162" s="67">
        <f>SUMIFS('Inventory Matrix'!$E:$E,'Inventory Matrix'!$B:$B,$EC$2,'Inventory Matrix'!$G:$G,$EH$2,'Inventory Matrix'!$C:$C,A162)</f>
        <v>0</v>
      </c>
      <c r="ED162" s="67">
        <f>SUMIFS('Inventory Matrix'!$E:$E,'Inventory Matrix'!$B:$B,$ED$2,'Inventory Matrix'!$G:$G,$EH$2,'Inventory Matrix'!$C:$C,A162)</f>
        <v>0</v>
      </c>
      <c r="EE162" s="67">
        <f>SUMIFS('Inventory Matrix'!$E:$E,'Inventory Matrix'!$B:$B,$EE$2,'Inventory Matrix'!$G:$G,$EH$2,'Inventory Matrix'!$C:$C,A162)</f>
        <v>0</v>
      </c>
      <c r="EF162" s="67">
        <f>SUMIFS('Inventory Matrix'!$E:$E,'Inventory Matrix'!$B:$B,$EF$2,'Inventory Matrix'!$G:$G,$EH$2,'Inventory Matrix'!$C:$C,A162)</f>
        <v>0</v>
      </c>
      <c r="EG162" s="67">
        <f>SUMIFS('Inventory Matrix'!$E:$E,'Inventory Matrix'!$B:$B,$EG$2,'Inventory Matrix'!$G:$G,$EH$2,'Inventory Matrix'!$C:$C,A162)</f>
        <v>0</v>
      </c>
      <c r="EH162" s="98">
        <f>SUMIFS('Inventory Matrix'!$E:$E,'Inventory Matrix'!$G:$G,$EH$2,'Inventory Matrix'!$C:$C,A162)</f>
        <v>0</v>
      </c>
      <c r="EI162" s="44"/>
    </row>
    <row r="163" spans="1:139" ht="13" x14ac:dyDescent="0.15">
      <c r="A163" s="69" t="str">
        <f t="shared" si="32"/>
        <v>MP873</v>
      </c>
      <c r="B163" s="70" t="s">
        <v>2217</v>
      </c>
      <c r="C163" s="71" t="s">
        <v>87</v>
      </c>
      <c r="D163" s="71" t="s">
        <v>2362</v>
      </c>
      <c r="E163" s="72">
        <f t="shared" si="33"/>
        <v>0</v>
      </c>
      <c r="F163" s="72">
        <f>SUMIFS(Stock!$D:$D,Stock!$C:$C,A163)</f>
        <v>0</v>
      </c>
      <c r="G163" s="73" t="e">
        <f t="shared" ca="1" si="34"/>
        <v>#REF!</v>
      </c>
      <c r="H163" s="74">
        <f t="shared" ca="1" si="35"/>
        <v>0</v>
      </c>
      <c r="I163" s="44"/>
      <c r="J163" s="69" t="e">
        <f ca="1">SUMIFS(#REF!,#REF!,A163,#REF!,$J$2)</f>
        <v>#REF!</v>
      </c>
      <c r="K163" s="69" t="e">
        <f ca="1">SUMIFS(#REF!,#REF!,A163,#REF!,$K$2)</f>
        <v>#REF!</v>
      </c>
      <c r="L163" s="69" t="e">
        <f ca="1">SUMIFS(#REF!,#REF!,A163,#REF!,$L$2)</f>
        <v>#REF!</v>
      </c>
      <c r="M163" s="69" t="e">
        <f ca="1">SUMIFS(#REF!,#REF!,A163,#REF!,$M$2)</f>
        <v>#REF!</v>
      </c>
      <c r="N163" s="69" t="e">
        <f ca="1">SUMIFS(#REF!,#REF!,A163,#REF!,$N$2)</f>
        <v>#REF!</v>
      </c>
      <c r="O163" s="69" t="e">
        <f ca="1">SUMIFS(#REF!,#REF!,A163,#REF!,$O$2)</f>
        <v>#REF!</v>
      </c>
      <c r="P163" s="69" t="e">
        <f ca="1">SUMIFS(#REF!,#REF!,A163,#REF!,$P$2)</f>
        <v>#REF!</v>
      </c>
      <c r="Q163" s="69" t="e">
        <f ca="1">SUMIFS(#REF!,#REF!,A163,#REF!,$Q$2)</f>
        <v>#REF!</v>
      </c>
      <c r="R163" s="69" t="e">
        <f ca="1">SUMIFS(#REF!,#REF!,A163,#REF!,$R$2)</f>
        <v>#REF!</v>
      </c>
      <c r="S163" s="69" t="e">
        <f ca="1">SUMIFS(#REF!,#REF!,A163,#REF!,$S$2)</f>
        <v>#REF!</v>
      </c>
      <c r="T163" s="75"/>
      <c r="U163" s="44"/>
      <c r="V163" s="46"/>
      <c r="W163" s="69" t="e">
        <f ca="1">SUMIFS(#REF!,#REF!,A163,#REF!,$W$2,#REF!,$AK$1)</f>
        <v>#REF!</v>
      </c>
      <c r="X163" s="69" t="e">
        <f ca="1">SUMIFS(#REF!,#REF!,A163,#REF!,$X$2,#REF!,$AK$1)</f>
        <v>#REF!</v>
      </c>
      <c r="Y163" s="69" t="e">
        <f ca="1">SUMIFS(#REF!,#REF!,A163,#REF!,$Y$2,#REF!,$AK$1)</f>
        <v>#REF!</v>
      </c>
      <c r="Z163" s="69" t="e">
        <f ca="1">SUMIFS(#REF!,#REF!,A163,#REF!,$Z$2,#REF!,$AK$1)</f>
        <v>#REF!</v>
      </c>
      <c r="AA163" s="69" t="e">
        <f ca="1">SUMIFS(#REF!,#REF!,A163,#REF!,$AA$2,#REF!,$AK$1)</f>
        <v>#REF!</v>
      </c>
      <c r="AB163" s="69" t="e">
        <f ca="1">SUMIFS(#REF!,#REF!,A163,#REF!,$AB$2,#REF!,$AK$1)</f>
        <v>#REF!</v>
      </c>
      <c r="AC163" s="48"/>
      <c r="AD163" s="76">
        <f>SUMIFS('Inventory Matrix'!$E:$E,'Inventory Matrix'!$G:$G,$AD$2,'Inventory Matrix'!$B:$B,$AK$1,'Inventory Matrix'!$C:$C,A163)</f>
        <v>0</v>
      </c>
      <c r="AE163" s="70">
        <f>SUMIFS('Inventory Matrix'!$E:$E,'Inventory Matrix'!$G:$G,$AE$2,'Inventory Matrix'!$B:$B,$AK$1,'Inventory Matrix'!$C:$C,A163)</f>
        <v>0</v>
      </c>
      <c r="AF163" s="70">
        <f>SUMIFS('Inventory Matrix'!$E:$E,'Inventory Matrix'!$G:$G,$AF$2,'Inventory Matrix'!$B:$B,$AK$1,'Inventory Matrix'!$C:$C,A163)</f>
        <v>0</v>
      </c>
      <c r="AG163" s="77">
        <f>SUMIFS('Inventory Matrix'!$E:$E,'Inventory Matrix'!$G:$G,$AG$2,'Inventory Matrix'!$B:$B,$AK$1,'Inventory Matrix'!$C:$C,A163)</f>
        <v>0</v>
      </c>
      <c r="AH163" s="167" t="str">
        <f t="shared" ca="1" si="36"/>
        <v>-</v>
      </c>
      <c r="AI163" s="168" t="str">
        <f t="shared" ca="1" si="37"/>
        <v>-</v>
      </c>
      <c r="AJ163" s="173">
        <f t="shared" ca="1" si="48"/>
        <v>0</v>
      </c>
      <c r="AK163" s="169">
        <f>SUMIFS(Stock!$D:$D,Stock!$A:$A,$AK$1,Stock!$C:$C,A163)</f>
        <v>0</v>
      </c>
      <c r="AL163" s="55"/>
      <c r="AM163" s="69" t="e">
        <f ca="1">SUMIFS(#REF!,#REF!,A163,#REF!,$AM$2,#REF!,$AZ$1)</f>
        <v>#REF!</v>
      </c>
      <c r="AN163" s="69" t="e">
        <f ca="1">SUMIFS(#REF!,#REF!,A163,#REF!,$AN$2,#REF!,$AZ$1)</f>
        <v>#REF!</v>
      </c>
      <c r="AO163" s="69" t="e">
        <f ca="1">SUMIFS(#REF!,#REF!,A163,#REF!,$AO$2,#REF!,$AZ$1)</f>
        <v>#REF!</v>
      </c>
      <c r="AP163" s="69" t="e">
        <f ca="1">SUMIFS(#REF!,#REF!,A163,#REF!,$AP$2,#REF!,$AZ$1)</f>
        <v>#REF!</v>
      </c>
      <c r="AQ163" s="69" t="e">
        <f ca="1">SUMIFS(#REF!,#REF!,A163,#REF!,$AQ$2,#REF!,$AZ$1)</f>
        <v>#REF!</v>
      </c>
      <c r="AR163" s="69" t="e">
        <f ca="1">SUMIFS(#REF!,#REF!,A163,#REF!,$AR$2,#REF!,$AZ$1)</f>
        <v>#REF!</v>
      </c>
      <c r="AS163" s="81"/>
      <c r="AT163" s="82">
        <f>SUMIFS('Inventory Matrix'!$E:$E,'Inventory Matrix'!$G:$G,$AT$2,'Inventory Matrix'!$B:$B,$AZ$1,'Inventory Matrix'!$C:$C,A163)</f>
        <v>0</v>
      </c>
      <c r="AU163" s="82">
        <f>SUMIFS('Inventory Matrix'!$E:$E,'Inventory Matrix'!$G:$G,$AU$2,'Inventory Matrix'!$B:$B,$AZ$1,'Inventory Matrix'!$C:$C,A163)</f>
        <v>0</v>
      </c>
      <c r="AV163" s="82">
        <f>SUMIFS('Inventory Matrix'!$E:$E,'Inventory Matrix'!$G:$G,$AV$2,'Inventory Matrix'!$B:$B,$AZ$1,'Inventory Matrix'!$C:$C,A163)</f>
        <v>0</v>
      </c>
      <c r="AW163" s="83">
        <f>SUMIFS('Inventory Matrix'!$E:$E,'Inventory Matrix'!$G:$G,$AW$2,'Inventory Matrix'!$B:$B,$AZ$1,'Inventory Matrix'!$C:$C,A163)</f>
        <v>0</v>
      </c>
      <c r="AX163" s="85" t="str">
        <f t="shared" ca="1" si="39"/>
        <v>-</v>
      </c>
      <c r="AY163" s="88">
        <f t="shared" ca="1" si="40"/>
        <v>0</v>
      </c>
      <c r="AZ163" s="87">
        <f>SUMIFS(Stock!$D:$D,Stock!$A:$A,$AZ$1,Stock!$C:$C,A163)</f>
        <v>0</v>
      </c>
      <c r="BA163" s="55"/>
      <c r="BB163" s="69" t="e">
        <f ca="1">SUMIFS(#REF!,#REF!,A163,#REF!,$BB$2,#REF!,$BO$1)</f>
        <v>#REF!</v>
      </c>
      <c r="BC163" s="69" t="e">
        <f ca="1">SUMIFS(#REF!,#REF!,A163,#REF!,$BC$2,#REF!,$BO$1)</f>
        <v>#REF!</v>
      </c>
      <c r="BD163" s="69" t="e">
        <f ca="1">SUMIFS(#REF!,#REF!,A163,#REF!,$BD$2,#REF!,$BO$1)</f>
        <v>#REF!</v>
      </c>
      <c r="BE163" s="69" t="e">
        <f ca="1">SUMIFS(#REF!,#REF!,A163,#REF!,$BE$2,#REF!,$BO$1)</f>
        <v>#REF!</v>
      </c>
      <c r="BF163" s="69" t="e">
        <f ca="1">SUMIFS(#REF!,#REF!,A163,#REF!,$BF$2,#REF!,$BO$1)</f>
        <v>#REF!</v>
      </c>
      <c r="BG163" s="69" t="e">
        <f ca="1">SUMIFS(#REF!,#REF!,A163,#REF!,$BG$2,#REF!,$BO$1)</f>
        <v>#REF!</v>
      </c>
      <c r="BH163" s="60"/>
      <c r="BI163" s="82">
        <f>SUMIFS('Inventory Matrix'!$E:$E,'Inventory Matrix'!$G:$G,$BI$2,'Inventory Matrix'!$B:$B,$BO$1,'Inventory Matrix'!$C:$C,A163)</f>
        <v>0</v>
      </c>
      <c r="BJ163" s="82">
        <f>SUMIFS('Inventory Matrix'!$E:$E,'Inventory Matrix'!$G:$G,$BJ$2,'Inventory Matrix'!$B:$B,$BO$1,'Inventory Matrix'!$C:$C,A163)</f>
        <v>0</v>
      </c>
      <c r="BK163" s="82">
        <f>SUMIFS('Inventory Matrix'!$E:$E,'Inventory Matrix'!$G:$G,$BK$2,'Inventory Matrix'!$B:$B,$BO$1,'Inventory Matrix'!$C:$C,A163)</f>
        <v>0</v>
      </c>
      <c r="BL163" s="83">
        <f>SUMIFS('Inventory Matrix'!$E:$E,'Inventory Matrix'!$G:$G,$BL$2,'Inventory Matrix'!$B:$B,$BO$1,'Inventory Matrix'!$C:$C,A163)</f>
        <v>0</v>
      </c>
      <c r="BM163" s="85" t="str">
        <f t="shared" ca="1" si="41"/>
        <v>-</v>
      </c>
      <c r="BN163" s="86">
        <f t="shared" ca="1" si="42"/>
        <v>0</v>
      </c>
      <c r="BO163" s="87">
        <f>SUMIFS(Stock!$D:$D,Stock!$A:$A,$BO$1,Stock!$C:$C,A163)</f>
        <v>0</v>
      </c>
      <c r="BP163" s="55"/>
      <c r="BQ163" s="69" t="e">
        <f ca="1">SUMIFS(#REF!,#REF!,A163,#REF!,$BQ$2,#REF!,$CD$1)</f>
        <v>#REF!</v>
      </c>
      <c r="BR163" s="69" t="e">
        <f ca="1">SUMIFS(#REF!,#REF!,A163,#REF!,$BR$2,#REF!,$CD$1)</f>
        <v>#REF!</v>
      </c>
      <c r="BS163" s="69" t="e">
        <f ca="1">SUMIFS(#REF!,#REF!,A163,#REF!,$BS$2,#REF!,$CD$1)</f>
        <v>#REF!</v>
      </c>
      <c r="BT163" s="69" t="e">
        <f ca="1">SUMIFS(#REF!,#REF!,A163,#REF!,$BT$2,#REF!,$CD$1)</f>
        <v>#REF!</v>
      </c>
      <c r="BU163" s="69" t="e">
        <f ca="1">SUMIFS(#REF!,#REF!,A163,#REF!,$BU$2,#REF!,$CD$1)</f>
        <v>#REF!</v>
      </c>
      <c r="BV163" s="69" t="e">
        <f ca="1">SUMIFS(#REF!,#REF!,A163,#REF!,$BV$2,#REF!,$CD$1)</f>
        <v>#REF!</v>
      </c>
      <c r="BW163" s="60"/>
      <c r="BX163" s="82">
        <f>SUMIFS('Inventory Matrix'!$E:$E,'Inventory Matrix'!$G:$G,$BX$2,'Inventory Matrix'!$B:$B,$CD$1,'Inventory Matrix'!$C:$C,A163)</f>
        <v>0</v>
      </c>
      <c r="BY163" s="82">
        <f>SUMIFS('Inventory Matrix'!$E:$E,'Inventory Matrix'!$G:$G,$BY$2,'Inventory Matrix'!$B:$B,$CD$1,'Inventory Matrix'!$C:$C,A163)</f>
        <v>0</v>
      </c>
      <c r="BZ163" s="82">
        <f>SUMIFS('Inventory Matrix'!$E:$E,'Inventory Matrix'!$G:$G,$BZ$2,'Inventory Matrix'!$B:$B,$CD$1,'Inventory Matrix'!$C:$C,A163)</f>
        <v>0</v>
      </c>
      <c r="CA163" s="83">
        <f>SUMIFS('Inventory Matrix'!$E:$E,'Inventory Matrix'!$G:$G,$CA$2,'Inventory Matrix'!$B:$B,$CD$1,'Inventory Matrix'!$C:$C,A163)</f>
        <v>0</v>
      </c>
      <c r="CB163" s="85" t="str">
        <f t="shared" ca="1" si="43"/>
        <v>-</v>
      </c>
      <c r="CC163" s="88">
        <f t="shared" ca="1" si="44"/>
        <v>0</v>
      </c>
      <c r="CD163" s="87">
        <f>SUMIFS(Stock!$D:$D,Stock!$A:$A,$CD$1,Stock!$C:$C,A163)</f>
        <v>0</v>
      </c>
      <c r="CE163" s="55"/>
      <c r="CF163" s="69" t="e">
        <f ca="1">SUMIFS(#REF!,#REF!,A163,#REF!,$CF$2,#REF!,$CS$1)</f>
        <v>#REF!</v>
      </c>
      <c r="CG163" s="69" t="e">
        <f ca="1">SUMIFS(#REF!,#REF!,A163,#REF!,$CG$2,#REF!,$CS$1)</f>
        <v>#REF!</v>
      </c>
      <c r="CH163" s="69" t="e">
        <f ca="1">SUMIFS(#REF!,#REF!,A163,#REF!,$CH$2,#REF!,$CS$1)</f>
        <v>#REF!</v>
      </c>
      <c r="CI163" s="69" t="e">
        <f ca="1">SUMIFS(#REF!,#REF!,A163,#REF!,$CI$2,#REF!,$CS$1)</f>
        <v>#REF!</v>
      </c>
      <c r="CJ163" s="69" t="e">
        <f ca="1">SUMIFS(#REF!,#REF!,A163,#REF!,$CJ$2,#REF!,$CS$1)</f>
        <v>#REF!</v>
      </c>
      <c r="CK163" s="69" t="e">
        <f ca="1">SUMIFS(#REF!,#REF!,A163,#REF!,$CK$2,#REF!,$CS$1)</f>
        <v>#REF!</v>
      </c>
      <c r="CL163" s="60"/>
      <c r="CM163" s="82">
        <f>SUMIFS('Inventory Matrix'!$E:$E,'Inventory Matrix'!$G:$G,$CM$2,'Inventory Matrix'!$B:$B,$CS$1,'Inventory Matrix'!$C:$C,A163)</f>
        <v>0</v>
      </c>
      <c r="CN163" s="82">
        <f>SUMIFS('Inventory Matrix'!$E:$E,'Inventory Matrix'!$G:$G,$CN$2,'Inventory Matrix'!$B:$B,$CS$1,'Inventory Matrix'!$C:$C,A163)</f>
        <v>0</v>
      </c>
      <c r="CO163" s="82">
        <f>SUMIFS('Inventory Matrix'!$E:$E,'Inventory Matrix'!$G:$G,$CO$2,'Inventory Matrix'!$B:$B,$CS$1,'Inventory Matrix'!$C:$C,A163)</f>
        <v>0</v>
      </c>
      <c r="CP163" s="83">
        <f>SUMIFS('Inventory Matrix'!$E:$E,'Inventory Matrix'!$G:$G,$CP$2,'Inventory Matrix'!$B:$B,$CS$1,'Inventory Matrix'!$C:$C,A163)</f>
        <v>0</v>
      </c>
      <c r="CQ163" s="85" t="str">
        <f t="shared" ca="1" si="45"/>
        <v>-</v>
      </c>
      <c r="CR163" s="88">
        <f t="shared" ca="1" si="46"/>
        <v>0</v>
      </c>
      <c r="CS163" s="87">
        <f>SUMIFS(Stock!$D:$D,Stock!$A:$A,$CS$1,Stock!$C:$C,A163)</f>
        <v>0</v>
      </c>
      <c r="CT163" s="64"/>
      <c r="CU163" s="89">
        <f>SUMIFS(Stock!$D:$D,Stock!$A:$A,$CU$1,Stock!$C:$C,A163)</f>
        <v>0</v>
      </c>
      <c r="CV163" s="64"/>
      <c r="CW163" s="69" t="e">
        <f ca="1">SUMIFS(#REF!,#REF!,A163,#REF!,$CW$2,#REF!,$DC$1)</f>
        <v>#REF!</v>
      </c>
      <c r="CX163" s="69" t="e">
        <f ca="1">SUMIFS(#REF!,#REF!,A163,#REF!,$CX$2,#REF!,$DC$1)</f>
        <v>#REF!</v>
      </c>
      <c r="CY163" s="69" t="e">
        <f ca="1">SUMIFS(#REF!,#REF!,A163,#REF!,$CY$2,#REF!,$DC$1)</f>
        <v>#REF!</v>
      </c>
      <c r="CZ163" s="69" t="e">
        <f ca="1">SUMIFS(#REF!,#REF!,A163,#REF!,$CZ$2,#REF!,$DC$1)</f>
        <v>#REF!</v>
      </c>
      <c r="DA163" s="69" t="e">
        <f ca="1">SUMIFS(#REF!,#REF!,A163,#REF!,$DA$2,#REF!,$DC$1)</f>
        <v>#REF!</v>
      </c>
      <c r="DB163" s="69" t="e">
        <f ca="1">SUMIFS(#REF!,#REF!,A163,#REF!,$DB$2,#REF!,$DC$1)</f>
        <v>#REF!</v>
      </c>
      <c r="DC163" s="89">
        <f>SUMIFS(Stock!$D:$D,Stock!$A:$A,$DC$1,Stock!$C:$C,A163)</f>
        <v>0</v>
      </c>
      <c r="DD163" s="89">
        <f>SUMIFS(Stock!$D:$D,Stock!$A:$A,$DD$1,Stock!$C:$C,A163)</f>
        <v>0</v>
      </c>
      <c r="DE163" s="89">
        <f>SUMIFS(Stock!$D:$D,Stock!$A:$A,$DE$1,Stock!$C:$C,A163)</f>
        <v>0</v>
      </c>
      <c r="DF163" s="66"/>
      <c r="DG163" s="66"/>
      <c r="DH163" s="90">
        <f>SUMIFS('Inventory Matrix'!$E:$E,'Inventory Matrix'!$B:$B,$DH$2,'Inventory Matrix'!$G:$G,$DM$2,'Inventory Matrix'!$C:$C,A163)</f>
        <v>0</v>
      </c>
      <c r="DI163" s="90">
        <f>SUMIFS('Inventory Matrix'!$E:$E,'Inventory Matrix'!$B:$B,$DI$2,'Inventory Matrix'!$G:$G,$DM$2,'Inventory Matrix'!$C:$C,A163)</f>
        <v>0</v>
      </c>
      <c r="DJ163" s="90">
        <f>SUMIFS('Inventory Matrix'!$E:$E,'Inventory Matrix'!$B:$B,$DJ$2,'Inventory Matrix'!$G:$G,$DM$2,'Inventory Matrix'!$C:$C,A163)</f>
        <v>0</v>
      </c>
      <c r="DK163" s="90">
        <f>SUMIFS('Inventory Matrix'!$E:$E,'Inventory Matrix'!$B:$B,$DK$2,'Inventory Matrix'!$G:$G,$DM$2,'Inventory Matrix'!$C:$C,A163)</f>
        <v>0</v>
      </c>
      <c r="DL163" s="90">
        <f>SUMIFS('Inventory Matrix'!$E:$E,'Inventory Matrix'!$B:$B,$DL$2,'Inventory Matrix'!$G:$G,$DM$2,'Inventory Matrix'!$C:$C,A163)</f>
        <v>0</v>
      </c>
      <c r="DM163" s="91">
        <f>SUMIFS('Inventory Matrix'!$E:$E,'Inventory Matrix'!$G:$G,$DM$2,'Inventory Matrix'!$C:$C,A163)</f>
        <v>0</v>
      </c>
      <c r="DN163" s="48"/>
      <c r="DO163" s="90">
        <f>SUMIFS('Inventory Matrix'!$E:$E,'Inventory Matrix'!$B:$B,$DO$2,'Inventory Matrix'!$G:$G,$DT$2,'Inventory Matrix'!$C:$C,A163)</f>
        <v>0</v>
      </c>
      <c r="DP163" s="90">
        <f>SUMIFS('Inventory Matrix'!$E:$E,'Inventory Matrix'!$B:$B,$DP$2,'Inventory Matrix'!$G:$G,$DT$2,'Inventory Matrix'!$C:$C,A163)</f>
        <v>0</v>
      </c>
      <c r="DQ163" s="90">
        <f>SUMIFS('Inventory Matrix'!$E:$E,'Inventory Matrix'!$B:$B,$DQ$2,'Inventory Matrix'!$G:$G,$DT$2,'Inventory Matrix'!$C:$C,A163)</f>
        <v>0</v>
      </c>
      <c r="DR163" s="90">
        <f>SUMIFS('Inventory Matrix'!$E:$E,'Inventory Matrix'!$B:$B,$DR$2,'Inventory Matrix'!$G:$G,$DT$2,'Inventory Matrix'!$C:$C,A163)</f>
        <v>0</v>
      </c>
      <c r="DS163" s="90">
        <f>SUMIFS('Inventory Matrix'!$E:$E,'Inventory Matrix'!$B:$B,$DS$2,'Inventory Matrix'!$G:$G,$DT$2,'Inventory Matrix'!$C:$C,A163)</f>
        <v>0</v>
      </c>
      <c r="DT163" s="91">
        <f>SUMIFS('Inventory Matrix'!$E:$E,'Inventory Matrix'!$G:$G,$DT$2,'Inventory Matrix'!$C:$C,A163)</f>
        <v>0</v>
      </c>
      <c r="DU163" s="44"/>
      <c r="DV163" s="90">
        <f>SUMIFS('Inventory Matrix'!$E:$E,'Inventory Matrix'!$B:$B,$DV$2,'Inventory Matrix'!$G:$G,$EA$2,'Inventory Matrix'!$C:$C,A163)</f>
        <v>0</v>
      </c>
      <c r="DW163" s="90">
        <f>SUMIFS('Inventory Matrix'!$E:$E,'Inventory Matrix'!$B:$B,$DW$2,'Inventory Matrix'!$G:$G,$EA$2,'Inventory Matrix'!$C:$C,A163)</f>
        <v>0</v>
      </c>
      <c r="DX163" s="90">
        <f>SUMIFS('Inventory Matrix'!$E:$E,'Inventory Matrix'!$B:$B,$DX$2,'Inventory Matrix'!$G:$G,$EA$2,'Inventory Matrix'!$C:$C,A163)</f>
        <v>0</v>
      </c>
      <c r="DY163" s="90">
        <f>SUMIFS('Inventory Matrix'!$E:$E,'Inventory Matrix'!$B:$B,$DY$2,'Inventory Matrix'!$G:$G,$EA$2,'Inventory Matrix'!$C:$C,A163)</f>
        <v>0</v>
      </c>
      <c r="DZ163" s="90">
        <f>SUMIFS('Inventory Matrix'!$E:$E,'Inventory Matrix'!$B:$B,$DZ$2,'Inventory Matrix'!$G:$G,$EA$2,'Inventory Matrix'!$C:$C,A163)</f>
        <v>0</v>
      </c>
      <c r="EA163" s="91">
        <f>SUMIFS('Inventory Matrix'!$E:$E,'Inventory Matrix'!$G:$G,$EA$2,'Inventory Matrix'!$C:$C,A163)</f>
        <v>0</v>
      </c>
      <c r="EB163" s="44"/>
      <c r="EC163" s="90">
        <f>SUMIFS('Inventory Matrix'!$E:$E,'Inventory Matrix'!$B:$B,$EC$2,'Inventory Matrix'!$G:$G,$EH$2,'Inventory Matrix'!$C:$C,A163)</f>
        <v>0</v>
      </c>
      <c r="ED163" s="90">
        <f>SUMIFS('Inventory Matrix'!$E:$E,'Inventory Matrix'!$B:$B,$ED$2,'Inventory Matrix'!$G:$G,$EH$2,'Inventory Matrix'!$C:$C,A163)</f>
        <v>0</v>
      </c>
      <c r="EE163" s="90">
        <f>SUMIFS('Inventory Matrix'!$E:$E,'Inventory Matrix'!$B:$B,$EE$2,'Inventory Matrix'!$G:$G,$EH$2,'Inventory Matrix'!$C:$C,A163)</f>
        <v>0</v>
      </c>
      <c r="EF163" s="90">
        <f>SUMIFS('Inventory Matrix'!$E:$E,'Inventory Matrix'!$B:$B,$EF$2,'Inventory Matrix'!$G:$G,$EH$2,'Inventory Matrix'!$C:$C,A163)</f>
        <v>0</v>
      </c>
      <c r="EG163" s="90">
        <f>SUMIFS('Inventory Matrix'!$E:$E,'Inventory Matrix'!$B:$B,$EG$2,'Inventory Matrix'!$G:$G,$EH$2,'Inventory Matrix'!$C:$C,A163)</f>
        <v>0</v>
      </c>
      <c r="EH163" s="91">
        <f>SUMIFS('Inventory Matrix'!$E:$E,'Inventory Matrix'!$G:$G,$EH$2,'Inventory Matrix'!$C:$C,A163)</f>
        <v>0</v>
      </c>
      <c r="EI163" s="44"/>
    </row>
    <row r="164" spans="1:139" ht="13" x14ac:dyDescent="0.15">
      <c r="A164" s="38" t="str">
        <f t="shared" si="32"/>
        <v>MN643</v>
      </c>
      <c r="B164" s="39" t="s">
        <v>2186</v>
      </c>
      <c r="C164" s="40" t="s">
        <v>2363</v>
      </c>
      <c r="D164" s="40" t="s">
        <v>2364</v>
      </c>
      <c r="E164" s="41">
        <f t="shared" si="33"/>
        <v>0</v>
      </c>
      <c r="F164" s="41">
        <f>SUMIFS(Stock!$D:$D,Stock!$C:$C,A164)</f>
        <v>0</v>
      </c>
      <c r="G164" s="42" t="e">
        <f t="shared" ca="1" si="34"/>
        <v>#REF!</v>
      </c>
      <c r="H164" s="43">
        <f t="shared" ca="1" si="35"/>
        <v>0</v>
      </c>
      <c r="I164" s="44"/>
      <c r="J164" s="38" t="e">
        <f ca="1">SUMIFS(#REF!,#REF!,A164,#REF!,$J$2)</f>
        <v>#REF!</v>
      </c>
      <c r="K164" s="38" t="e">
        <f ca="1">SUMIFS(#REF!,#REF!,A164,#REF!,$K$2)</f>
        <v>#REF!</v>
      </c>
      <c r="L164" s="38" t="e">
        <f ca="1">SUMIFS(#REF!,#REF!,A164,#REF!,$L$2)</f>
        <v>#REF!</v>
      </c>
      <c r="M164" s="38" t="e">
        <f ca="1">SUMIFS(#REF!,#REF!,A164,#REF!,$M$2)</f>
        <v>#REF!</v>
      </c>
      <c r="N164" s="38" t="e">
        <f ca="1">SUMIFS(#REF!,#REF!,A164,#REF!,$N$2)</f>
        <v>#REF!</v>
      </c>
      <c r="O164" s="38" t="e">
        <f ca="1">SUMIFS(#REF!,#REF!,A164,#REF!,$O$2)</f>
        <v>#REF!</v>
      </c>
      <c r="P164" s="38" t="e">
        <f ca="1">SUMIFS(#REF!,#REF!,A164,#REF!,$P$2)</f>
        <v>#REF!</v>
      </c>
      <c r="Q164" s="38" t="e">
        <f ca="1">SUMIFS(#REF!,#REF!,A164,#REF!,$Q$2)</f>
        <v>#REF!</v>
      </c>
      <c r="R164" s="38" t="e">
        <f ca="1">SUMIFS(#REF!,#REF!,A164,#REF!,$R$2)</f>
        <v>#REF!</v>
      </c>
      <c r="S164" s="38" t="e">
        <f ca="1">SUMIFS(#REF!,#REF!,A164,#REF!,$S$2)</f>
        <v>#REF!</v>
      </c>
      <c r="T164" s="45"/>
      <c r="U164" s="44"/>
      <c r="V164" s="46"/>
      <c r="W164" s="38" t="e">
        <f ca="1">SUMIFS(#REF!,#REF!,A164,#REF!,$W$2,#REF!,$AK$1)</f>
        <v>#REF!</v>
      </c>
      <c r="X164" s="38" t="e">
        <f ca="1">SUMIFS(#REF!,#REF!,A164,#REF!,$X$2,#REF!,$AK$1)</f>
        <v>#REF!</v>
      </c>
      <c r="Y164" s="38" t="e">
        <f ca="1">SUMIFS(#REF!,#REF!,A164,#REF!,$Y$2,#REF!,$AK$1)</f>
        <v>#REF!</v>
      </c>
      <c r="Z164" s="38" t="e">
        <f ca="1">SUMIFS(#REF!,#REF!,A164,#REF!,$Z$2,#REF!,$AK$1)</f>
        <v>#REF!</v>
      </c>
      <c r="AA164" s="38" t="e">
        <f ca="1">SUMIFS(#REF!,#REF!,A164,#REF!,$AA$2,#REF!,$AK$1)</f>
        <v>#REF!</v>
      </c>
      <c r="AB164" s="38" t="e">
        <f ca="1">SUMIFS(#REF!,#REF!,A164,#REF!,$AB$2,#REF!,$AK$1)</f>
        <v>#REF!</v>
      </c>
      <c r="AC164" s="48"/>
      <c r="AD164" s="92">
        <f>SUMIFS('Inventory Matrix'!$E:$E,'Inventory Matrix'!$G:$G,$AD$2,'Inventory Matrix'!$B:$B,$AK$1,'Inventory Matrix'!$C:$C,A164)</f>
        <v>0</v>
      </c>
      <c r="AE164" s="39">
        <f>SUMIFS('Inventory Matrix'!$E:$E,'Inventory Matrix'!$G:$G,$AE$2,'Inventory Matrix'!$B:$B,$AK$1,'Inventory Matrix'!$C:$C,A164)</f>
        <v>0</v>
      </c>
      <c r="AF164" s="39">
        <f>SUMIFS('Inventory Matrix'!$E:$E,'Inventory Matrix'!$G:$G,$AF$2,'Inventory Matrix'!$B:$B,$AK$1,'Inventory Matrix'!$C:$C,A164)</f>
        <v>0</v>
      </c>
      <c r="AG164" s="93">
        <f>SUMIFS('Inventory Matrix'!$E:$E,'Inventory Matrix'!$G:$G,$AG$2,'Inventory Matrix'!$B:$B,$AK$1,'Inventory Matrix'!$C:$C,A164)</f>
        <v>0</v>
      </c>
      <c r="AH164" s="170" t="str">
        <f t="shared" ca="1" si="36"/>
        <v>-</v>
      </c>
      <c r="AI164" s="171" t="str">
        <f t="shared" ca="1" si="37"/>
        <v>-</v>
      </c>
      <c r="AJ164" s="174">
        <f t="shared" ca="1" si="48"/>
        <v>0</v>
      </c>
      <c r="AK164" s="172">
        <f>SUMIFS(Stock!$D:$D,Stock!$A:$A,$AK$1,Stock!$C:$C,A164)</f>
        <v>0</v>
      </c>
      <c r="AL164" s="55"/>
      <c r="AM164" s="38" t="e">
        <f ca="1">SUMIFS(#REF!,#REF!,A164,#REF!,$AM$2,#REF!,$AZ$1)</f>
        <v>#REF!</v>
      </c>
      <c r="AN164" s="38" t="e">
        <f ca="1">SUMIFS(#REF!,#REF!,A164,#REF!,$AN$2,#REF!,$AZ$1)</f>
        <v>#REF!</v>
      </c>
      <c r="AO164" s="38" t="e">
        <f ca="1">SUMIFS(#REF!,#REF!,A164,#REF!,$AO$2,#REF!,$AZ$1)</f>
        <v>#REF!</v>
      </c>
      <c r="AP164" s="38" t="e">
        <f ca="1">SUMIFS(#REF!,#REF!,A164,#REF!,$AP$2,#REF!,$AZ$1)</f>
        <v>#REF!</v>
      </c>
      <c r="AQ164" s="38" t="e">
        <f ca="1">SUMIFS(#REF!,#REF!,A164,#REF!,$AQ$2,#REF!,$AZ$1)</f>
        <v>#REF!</v>
      </c>
      <c r="AR164" s="38" t="e">
        <f ca="1">SUMIFS(#REF!,#REF!,A164,#REF!,$AR$2,#REF!,$AZ$1)</f>
        <v>#REF!</v>
      </c>
      <c r="AS164" s="81"/>
      <c r="AT164" s="49">
        <f>SUMIFS('Inventory Matrix'!$E:$E,'Inventory Matrix'!$G:$G,$AT$2,'Inventory Matrix'!$B:$B,$AZ$1,'Inventory Matrix'!$C:$C,A164)</f>
        <v>0</v>
      </c>
      <c r="AU164" s="49">
        <f>SUMIFS('Inventory Matrix'!$E:$E,'Inventory Matrix'!$G:$G,$AU$2,'Inventory Matrix'!$B:$B,$AZ$1,'Inventory Matrix'!$C:$C,A164)</f>
        <v>0</v>
      </c>
      <c r="AV164" s="49">
        <f>SUMIFS('Inventory Matrix'!$E:$E,'Inventory Matrix'!$G:$G,$AV$2,'Inventory Matrix'!$B:$B,$AZ$1,'Inventory Matrix'!$C:$C,A164)</f>
        <v>0</v>
      </c>
      <c r="AW164" s="57">
        <f>SUMIFS('Inventory Matrix'!$E:$E,'Inventory Matrix'!$G:$G,$AW$2,'Inventory Matrix'!$B:$B,$AZ$1,'Inventory Matrix'!$C:$C,A164)</f>
        <v>0</v>
      </c>
      <c r="AX164" s="96" t="str">
        <f t="shared" ca="1" si="39"/>
        <v>-</v>
      </c>
      <c r="AY164" s="63">
        <f t="shared" ca="1" si="40"/>
        <v>0</v>
      </c>
      <c r="AZ164" s="97">
        <f>SUMIFS(Stock!$D:$D,Stock!$A:$A,$AZ$1,Stock!$C:$C,A164)</f>
        <v>0</v>
      </c>
      <c r="BA164" s="55"/>
      <c r="BB164" s="38" t="e">
        <f ca="1">SUMIFS(#REF!,#REF!,A164,#REF!,$BB$2,#REF!,$BO$1)</f>
        <v>#REF!</v>
      </c>
      <c r="BC164" s="38" t="e">
        <f ca="1">SUMIFS(#REF!,#REF!,A164,#REF!,$BC$2,#REF!,$BO$1)</f>
        <v>#REF!</v>
      </c>
      <c r="BD164" s="38" t="e">
        <f ca="1">SUMIFS(#REF!,#REF!,A164,#REF!,$BD$2,#REF!,$BO$1)</f>
        <v>#REF!</v>
      </c>
      <c r="BE164" s="38" t="e">
        <f ca="1">SUMIFS(#REF!,#REF!,A164,#REF!,$BE$2,#REF!,$BO$1)</f>
        <v>#REF!</v>
      </c>
      <c r="BF164" s="38" t="e">
        <f ca="1">SUMIFS(#REF!,#REF!,A164,#REF!,$BF$2,#REF!,$BO$1)</f>
        <v>#REF!</v>
      </c>
      <c r="BG164" s="38" t="e">
        <f ca="1">SUMIFS(#REF!,#REF!,A164,#REF!,$BG$2,#REF!,$BO$1)</f>
        <v>#REF!</v>
      </c>
      <c r="BH164" s="60"/>
      <c r="BI164" s="49">
        <f>SUMIFS('Inventory Matrix'!$E:$E,'Inventory Matrix'!$G:$G,$BI$2,'Inventory Matrix'!$B:$B,$BO$1,'Inventory Matrix'!$C:$C,A164)</f>
        <v>0</v>
      </c>
      <c r="BJ164" s="49">
        <f>SUMIFS('Inventory Matrix'!$E:$E,'Inventory Matrix'!$G:$G,$BJ$2,'Inventory Matrix'!$B:$B,$BO$1,'Inventory Matrix'!$C:$C,A164)</f>
        <v>0</v>
      </c>
      <c r="BK164" s="49">
        <f>SUMIFS('Inventory Matrix'!$E:$E,'Inventory Matrix'!$G:$G,$BK$2,'Inventory Matrix'!$B:$B,$BO$1,'Inventory Matrix'!$C:$C,A164)</f>
        <v>0</v>
      </c>
      <c r="BL164" s="57">
        <f>SUMIFS('Inventory Matrix'!$E:$E,'Inventory Matrix'!$G:$G,$BL$2,'Inventory Matrix'!$B:$B,$BO$1,'Inventory Matrix'!$C:$C,A164)</f>
        <v>0</v>
      </c>
      <c r="BM164" s="96" t="str">
        <f t="shared" ca="1" si="41"/>
        <v>-</v>
      </c>
      <c r="BN164" s="62">
        <f t="shared" ca="1" si="42"/>
        <v>0</v>
      </c>
      <c r="BO164" s="97">
        <f>SUMIFS(Stock!$D:$D,Stock!$A:$A,$BO$1,Stock!$C:$C,A164)</f>
        <v>0</v>
      </c>
      <c r="BP164" s="55"/>
      <c r="BQ164" s="38" t="e">
        <f ca="1">SUMIFS(#REF!,#REF!,A164,#REF!,$BQ$2,#REF!,$CD$1)</f>
        <v>#REF!</v>
      </c>
      <c r="BR164" s="38" t="e">
        <f ca="1">SUMIFS(#REF!,#REF!,A164,#REF!,$BR$2,#REF!,$CD$1)</f>
        <v>#REF!</v>
      </c>
      <c r="BS164" s="38" t="e">
        <f ca="1">SUMIFS(#REF!,#REF!,A164,#REF!,$BS$2,#REF!,$CD$1)</f>
        <v>#REF!</v>
      </c>
      <c r="BT164" s="38" t="e">
        <f ca="1">SUMIFS(#REF!,#REF!,A164,#REF!,$BT$2,#REF!,$CD$1)</f>
        <v>#REF!</v>
      </c>
      <c r="BU164" s="38" t="e">
        <f ca="1">SUMIFS(#REF!,#REF!,A164,#REF!,$BU$2,#REF!,$CD$1)</f>
        <v>#REF!</v>
      </c>
      <c r="BV164" s="38" t="e">
        <f ca="1">SUMIFS(#REF!,#REF!,A164,#REF!,$BV$2,#REF!,$CD$1)</f>
        <v>#REF!</v>
      </c>
      <c r="BW164" s="60"/>
      <c r="BX164" s="49">
        <f>SUMIFS('Inventory Matrix'!$E:$E,'Inventory Matrix'!$G:$G,$BX$2,'Inventory Matrix'!$B:$B,$CD$1,'Inventory Matrix'!$C:$C,A164)</f>
        <v>0</v>
      </c>
      <c r="BY164" s="49">
        <f>SUMIFS('Inventory Matrix'!$E:$E,'Inventory Matrix'!$G:$G,$BY$2,'Inventory Matrix'!$B:$B,$CD$1,'Inventory Matrix'!$C:$C,A164)</f>
        <v>0</v>
      </c>
      <c r="BZ164" s="49">
        <f>SUMIFS('Inventory Matrix'!$E:$E,'Inventory Matrix'!$G:$G,$BZ$2,'Inventory Matrix'!$B:$B,$CD$1,'Inventory Matrix'!$C:$C,A164)</f>
        <v>0</v>
      </c>
      <c r="CA164" s="57">
        <f>SUMIFS('Inventory Matrix'!$E:$E,'Inventory Matrix'!$G:$G,$CA$2,'Inventory Matrix'!$B:$B,$CD$1,'Inventory Matrix'!$C:$C,A164)</f>
        <v>0</v>
      </c>
      <c r="CB164" s="96" t="str">
        <f t="shared" ca="1" si="43"/>
        <v>-</v>
      </c>
      <c r="CC164" s="63">
        <f t="shared" ca="1" si="44"/>
        <v>0</v>
      </c>
      <c r="CD164" s="97">
        <f>SUMIFS(Stock!$D:$D,Stock!$A:$A,$CD$1,Stock!$C:$C,A164)</f>
        <v>0</v>
      </c>
      <c r="CE164" s="55"/>
      <c r="CF164" s="38" t="e">
        <f ca="1">SUMIFS(#REF!,#REF!,A164,#REF!,$CF$2,#REF!,$CS$1)</f>
        <v>#REF!</v>
      </c>
      <c r="CG164" s="38" t="e">
        <f ca="1">SUMIFS(#REF!,#REF!,A164,#REF!,$CG$2,#REF!,$CS$1)</f>
        <v>#REF!</v>
      </c>
      <c r="CH164" s="38" t="e">
        <f ca="1">SUMIFS(#REF!,#REF!,A164,#REF!,$CH$2,#REF!,$CS$1)</f>
        <v>#REF!</v>
      </c>
      <c r="CI164" s="38" t="e">
        <f ca="1">SUMIFS(#REF!,#REF!,A164,#REF!,$CI$2,#REF!,$CS$1)</f>
        <v>#REF!</v>
      </c>
      <c r="CJ164" s="38" t="e">
        <f ca="1">SUMIFS(#REF!,#REF!,A164,#REF!,$CJ$2,#REF!,$CS$1)</f>
        <v>#REF!</v>
      </c>
      <c r="CK164" s="38" t="e">
        <f ca="1">SUMIFS(#REF!,#REF!,A164,#REF!,$CK$2,#REF!,$CS$1)</f>
        <v>#REF!</v>
      </c>
      <c r="CL164" s="60"/>
      <c r="CM164" s="49">
        <f>SUMIFS('Inventory Matrix'!$E:$E,'Inventory Matrix'!$G:$G,$CM$2,'Inventory Matrix'!$B:$B,$CD$1,'Inventory Matrix'!$C:$C,A164)</f>
        <v>0</v>
      </c>
      <c r="CN164" s="49">
        <f>SUMIFS('Inventory Matrix'!$E:$E,'Inventory Matrix'!$G:$G,$CN$2,'Inventory Matrix'!$B:$B,$CD$1,'Inventory Matrix'!$C:$C,A164)</f>
        <v>0</v>
      </c>
      <c r="CO164" s="49">
        <f>SUMIFS('Inventory Matrix'!$E:$E,'Inventory Matrix'!$G:$G,$CO$2,'Inventory Matrix'!$B:$B,$CD$1,'Inventory Matrix'!$C:$C,A164)</f>
        <v>0</v>
      </c>
      <c r="CP164" s="57">
        <f>SUMIFS('Inventory Matrix'!$E:$E,'Inventory Matrix'!$G:$G,$CP$2,'Inventory Matrix'!$B:$B,$CD$1,'Inventory Matrix'!$C:$C,A164)</f>
        <v>0</v>
      </c>
      <c r="CQ164" s="96" t="str">
        <f t="shared" ca="1" si="45"/>
        <v>-</v>
      </c>
      <c r="CR164" s="63">
        <f t="shared" ca="1" si="46"/>
        <v>0</v>
      </c>
      <c r="CS164" s="97">
        <f>SUMIFS(Stock!$D:$D,Stock!$A:$A,$CS$1,Stock!$C:$C,A164)</f>
        <v>0</v>
      </c>
      <c r="CT164" s="64"/>
      <c r="CU164" s="65">
        <f>SUMIFS(Stock!$D:$D,Stock!$A:$A,$CU$1,Stock!$C:$C,A164)</f>
        <v>0</v>
      </c>
      <c r="CV164" s="64"/>
      <c r="CW164" s="38" t="e">
        <f ca="1">SUMIFS(#REF!,#REF!,A164,#REF!,$CW$2,#REF!,$DC$1)</f>
        <v>#REF!</v>
      </c>
      <c r="CX164" s="38" t="e">
        <f ca="1">SUMIFS(#REF!,#REF!,A164,#REF!,$CX$2,#REF!,$DC$1)</f>
        <v>#REF!</v>
      </c>
      <c r="CY164" s="38" t="e">
        <f ca="1">SUMIFS(#REF!,#REF!,A164,#REF!,$CY$2,#REF!,$DC$1)</f>
        <v>#REF!</v>
      </c>
      <c r="CZ164" s="38" t="e">
        <f ca="1">SUMIFS(#REF!,#REF!,A164,#REF!,$CZ$2,#REF!,$DC$1)</f>
        <v>#REF!</v>
      </c>
      <c r="DA164" s="38" t="e">
        <f ca="1">SUMIFS(#REF!,#REF!,A164,#REF!,$DA$2,#REF!,$DC$1)</f>
        <v>#REF!</v>
      </c>
      <c r="DB164" s="38" t="e">
        <f ca="1">SUMIFS(#REF!,#REF!,A164,#REF!,$DB$2,#REF!,$DC$1)</f>
        <v>#REF!</v>
      </c>
      <c r="DC164" s="65">
        <f>SUMIFS(Stock!$D:$D,Stock!$A:$A,$DC$1,Stock!$C:$C,A164)</f>
        <v>0</v>
      </c>
      <c r="DD164" s="65">
        <f>SUMIFS(Stock!$D:$D,Stock!$A:$A,$DD$1,Stock!$C:$C,A164)</f>
        <v>0</v>
      </c>
      <c r="DE164" s="65">
        <f>SUMIFS(Stock!$D:$D,Stock!$A:$A,$DE$1,Stock!$C:$C,A164)</f>
        <v>0</v>
      </c>
      <c r="DF164" s="66"/>
      <c r="DG164" s="66"/>
      <c r="DH164" s="67">
        <f>SUMIFS('Inventory Matrix'!$E:$E,'Inventory Matrix'!$B:$B,$DH$2,'Inventory Matrix'!$G:$G,$DM$2,'Inventory Matrix'!$C:$C,A164)</f>
        <v>0</v>
      </c>
      <c r="DI164" s="67">
        <f>SUMIFS('Inventory Matrix'!$E:$E,'Inventory Matrix'!$B:$B,$DI$2,'Inventory Matrix'!$G:$G,$DM$2,'Inventory Matrix'!$C:$C,A164)</f>
        <v>0</v>
      </c>
      <c r="DJ164" s="67">
        <f>SUMIFS('Inventory Matrix'!$E:$E,'Inventory Matrix'!$B:$B,$DJ$2,'Inventory Matrix'!$G:$G,$DM$2,'Inventory Matrix'!$C:$C,A164)</f>
        <v>0</v>
      </c>
      <c r="DK164" s="67">
        <f>SUMIFS('Inventory Matrix'!$E:$E,'Inventory Matrix'!$B:$B,$DK$2,'Inventory Matrix'!$G:$G,$DM$2,'Inventory Matrix'!$C:$C,A164)</f>
        <v>0</v>
      </c>
      <c r="DL164" s="67">
        <f>SUMIFS('Inventory Matrix'!$E:$E,'Inventory Matrix'!$B:$B,$DL$2,'Inventory Matrix'!$G:$G,$DM$2,'Inventory Matrix'!$C:$C,A164)</f>
        <v>0</v>
      </c>
      <c r="DM164" s="98">
        <f>SUMIFS('Inventory Matrix'!$E:$E,'Inventory Matrix'!$G:$G,$DM$2,'Inventory Matrix'!$C:$C,A164)</f>
        <v>0</v>
      </c>
      <c r="DN164" s="48"/>
      <c r="DO164" s="67">
        <f>SUMIFS('Inventory Matrix'!$E:$E,'Inventory Matrix'!$B:$B,$DO$2,'Inventory Matrix'!$G:$G,$DT$2,'Inventory Matrix'!$C:$C,A164)</f>
        <v>0</v>
      </c>
      <c r="DP164" s="67">
        <f>SUMIFS('Inventory Matrix'!$E:$E,'Inventory Matrix'!$B:$B,$DP$2,'Inventory Matrix'!$G:$G,$DT$2,'Inventory Matrix'!$C:$C,A164)</f>
        <v>0</v>
      </c>
      <c r="DQ164" s="67">
        <f>SUMIFS('Inventory Matrix'!$E:$E,'Inventory Matrix'!$B:$B,$DQ$2,'Inventory Matrix'!$G:$G,$DT$2,'Inventory Matrix'!$C:$C,A164)</f>
        <v>0</v>
      </c>
      <c r="DR164" s="67">
        <f>SUMIFS('Inventory Matrix'!$E:$E,'Inventory Matrix'!$B:$B,$DR$2,'Inventory Matrix'!$G:$G,$DT$2,'Inventory Matrix'!$C:$C,A164)</f>
        <v>0</v>
      </c>
      <c r="DS164" s="67">
        <f>SUMIFS('Inventory Matrix'!$E:$E,'Inventory Matrix'!$B:$B,$DS$2,'Inventory Matrix'!$G:$G,$DT$2,'Inventory Matrix'!$C:$C,A164)</f>
        <v>0</v>
      </c>
      <c r="DT164" s="98">
        <f>SUMIFS('Inventory Matrix'!$E:$E,'Inventory Matrix'!$G:$G,$DT$2,'Inventory Matrix'!$C:$C,A164)</f>
        <v>0</v>
      </c>
      <c r="DU164" s="44"/>
      <c r="DV164" s="67">
        <f>SUMIFS('Inventory Matrix'!$E:$E,'Inventory Matrix'!$B:$B,$DV$2,'Inventory Matrix'!$G:$G,$EA$2,'Inventory Matrix'!$C:$C,A164)</f>
        <v>0</v>
      </c>
      <c r="DW164" s="67">
        <f>SUMIFS('Inventory Matrix'!$E:$E,'Inventory Matrix'!$B:$B,$DW$2,'Inventory Matrix'!$G:$G,$EA$2,'Inventory Matrix'!$C:$C,A164)</f>
        <v>0</v>
      </c>
      <c r="DX164" s="67">
        <f>SUMIFS('Inventory Matrix'!$E:$E,'Inventory Matrix'!$B:$B,$DX$2,'Inventory Matrix'!$G:$G,$EA$2,'Inventory Matrix'!$C:$C,A164)</f>
        <v>0</v>
      </c>
      <c r="DY164" s="67">
        <f>SUMIFS('Inventory Matrix'!$E:$E,'Inventory Matrix'!$B:$B,$DY$2,'Inventory Matrix'!$G:$G,$EA$2,'Inventory Matrix'!$C:$C,A164)</f>
        <v>0</v>
      </c>
      <c r="DZ164" s="67">
        <f>SUMIFS('Inventory Matrix'!$E:$E,'Inventory Matrix'!$B:$B,$DZ$2,'Inventory Matrix'!$G:$G,$EA$2,'Inventory Matrix'!$C:$C,A164)</f>
        <v>0</v>
      </c>
      <c r="EA164" s="98">
        <f>SUMIFS('Inventory Matrix'!$E:$E,'Inventory Matrix'!$G:$G,$EA$2,'Inventory Matrix'!$C:$C,A164)</f>
        <v>0</v>
      </c>
      <c r="EB164" s="44"/>
      <c r="EC164" s="67">
        <f>SUMIFS('Inventory Matrix'!$E:$E,'Inventory Matrix'!$B:$B,$EC$2,'Inventory Matrix'!$G:$G,$EH$2,'Inventory Matrix'!$C:$C,A164)</f>
        <v>0</v>
      </c>
      <c r="ED164" s="67">
        <f>SUMIFS('Inventory Matrix'!$E:$E,'Inventory Matrix'!$B:$B,$ED$2,'Inventory Matrix'!$G:$G,$EH$2,'Inventory Matrix'!$C:$C,A164)</f>
        <v>0</v>
      </c>
      <c r="EE164" s="67">
        <f>SUMIFS('Inventory Matrix'!$E:$E,'Inventory Matrix'!$B:$B,$EE$2,'Inventory Matrix'!$G:$G,$EH$2,'Inventory Matrix'!$C:$C,A164)</f>
        <v>0</v>
      </c>
      <c r="EF164" s="67">
        <f>SUMIFS('Inventory Matrix'!$E:$E,'Inventory Matrix'!$B:$B,$EF$2,'Inventory Matrix'!$G:$G,$EH$2,'Inventory Matrix'!$C:$C,A164)</f>
        <v>0</v>
      </c>
      <c r="EG164" s="67">
        <f>SUMIFS('Inventory Matrix'!$E:$E,'Inventory Matrix'!$B:$B,$EG$2,'Inventory Matrix'!$G:$G,$EH$2,'Inventory Matrix'!$C:$C,A164)</f>
        <v>0</v>
      </c>
      <c r="EH164" s="98">
        <f>SUMIFS('Inventory Matrix'!$E:$E,'Inventory Matrix'!$G:$G,$EH$2,'Inventory Matrix'!$C:$C,A164)</f>
        <v>0</v>
      </c>
      <c r="EI164" s="44"/>
    </row>
    <row r="165" spans="1:139" ht="13" x14ac:dyDescent="0.15">
      <c r="A165" s="69" t="str">
        <f t="shared" si="32"/>
        <v>MN6G3</v>
      </c>
      <c r="B165" s="70" t="s">
        <v>2186</v>
      </c>
      <c r="C165" s="71" t="s">
        <v>2365</v>
      </c>
      <c r="D165" s="71" t="s">
        <v>2366</v>
      </c>
      <c r="E165" s="72">
        <f t="shared" si="33"/>
        <v>0</v>
      </c>
      <c r="F165" s="72">
        <f>SUMIFS(Stock!$D:$D,Stock!$C:$C,A165)</f>
        <v>0</v>
      </c>
      <c r="G165" s="73" t="e">
        <f t="shared" ca="1" si="34"/>
        <v>#REF!</v>
      </c>
      <c r="H165" s="74">
        <f t="shared" ca="1" si="35"/>
        <v>0</v>
      </c>
      <c r="I165" s="44"/>
      <c r="J165" s="69" t="e">
        <f ca="1">SUMIFS(#REF!,#REF!,A165,#REF!,$J$2)</f>
        <v>#REF!</v>
      </c>
      <c r="K165" s="69" t="e">
        <f ca="1">SUMIFS(#REF!,#REF!,A165,#REF!,$K$2)</f>
        <v>#REF!</v>
      </c>
      <c r="L165" s="69" t="e">
        <f ca="1">SUMIFS(#REF!,#REF!,A165,#REF!,$L$2)</f>
        <v>#REF!</v>
      </c>
      <c r="M165" s="69" t="e">
        <f ca="1">SUMIFS(#REF!,#REF!,A165,#REF!,$M$2)</f>
        <v>#REF!</v>
      </c>
      <c r="N165" s="69" t="e">
        <f ca="1">SUMIFS(#REF!,#REF!,A165,#REF!,$N$2)</f>
        <v>#REF!</v>
      </c>
      <c r="O165" s="69" t="e">
        <f ca="1">SUMIFS(#REF!,#REF!,A165,#REF!,$O$2)</f>
        <v>#REF!</v>
      </c>
      <c r="P165" s="69" t="e">
        <f ca="1">SUMIFS(#REF!,#REF!,A165,#REF!,$P$2)</f>
        <v>#REF!</v>
      </c>
      <c r="Q165" s="69" t="e">
        <f ca="1">SUMIFS(#REF!,#REF!,A165,#REF!,$Q$2)</f>
        <v>#REF!</v>
      </c>
      <c r="R165" s="69" t="e">
        <f ca="1">SUMIFS(#REF!,#REF!,A165,#REF!,$R$2)</f>
        <v>#REF!</v>
      </c>
      <c r="S165" s="69" t="e">
        <f ca="1">SUMIFS(#REF!,#REF!,A165,#REF!,$S$2)</f>
        <v>#REF!</v>
      </c>
      <c r="T165" s="75"/>
      <c r="U165" s="44"/>
      <c r="V165" s="46"/>
      <c r="W165" s="69" t="e">
        <f ca="1">SUMIFS(#REF!,#REF!,A165,#REF!,$W$2,#REF!,$AK$1)</f>
        <v>#REF!</v>
      </c>
      <c r="X165" s="69" t="e">
        <f ca="1">SUMIFS(#REF!,#REF!,A165,#REF!,$X$2,#REF!,$AK$1)</f>
        <v>#REF!</v>
      </c>
      <c r="Y165" s="69" t="e">
        <f ca="1">SUMIFS(#REF!,#REF!,A165,#REF!,$Y$2,#REF!,$AK$1)</f>
        <v>#REF!</v>
      </c>
      <c r="Z165" s="69" t="e">
        <f ca="1">SUMIFS(#REF!,#REF!,A165,#REF!,$Z$2,#REF!,$AK$1)</f>
        <v>#REF!</v>
      </c>
      <c r="AA165" s="69" t="e">
        <f ca="1">SUMIFS(#REF!,#REF!,A165,#REF!,$AA$2,#REF!,$AK$1)</f>
        <v>#REF!</v>
      </c>
      <c r="AB165" s="69" t="e">
        <f ca="1">SUMIFS(#REF!,#REF!,A165,#REF!,$AB$2,#REF!,$AK$1)</f>
        <v>#REF!</v>
      </c>
      <c r="AC165" s="48"/>
      <c r="AD165" s="76">
        <f>SUMIFS('Inventory Matrix'!$E:$E,'Inventory Matrix'!$G:$G,$AD$2,'Inventory Matrix'!$B:$B,$AK$1,'Inventory Matrix'!$C:$C,A165)</f>
        <v>0</v>
      </c>
      <c r="AE165" s="70">
        <f>SUMIFS('Inventory Matrix'!$E:$E,'Inventory Matrix'!$G:$G,$AE$2,'Inventory Matrix'!$B:$B,$AK$1,'Inventory Matrix'!$C:$C,A165)</f>
        <v>0</v>
      </c>
      <c r="AF165" s="70">
        <f>SUMIFS('Inventory Matrix'!$E:$E,'Inventory Matrix'!$G:$G,$AF$2,'Inventory Matrix'!$B:$B,$AK$1,'Inventory Matrix'!$C:$C,A165)</f>
        <v>0</v>
      </c>
      <c r="AG165" s="77">
        <f>SUMIFS('Inventory Matrix'!$E:$E,'Inventory Matrix'!$G:$G,$AG$2,'Inventory Matrix'!$B:$B,$AK$1,'Inventory Matrix'!$C:$C,A165)</f>
        <v>0</v>
      </c>
      <c r="AH165" s="167" t="str">
        <f t="shared" ca="1" si="36"/>
        <v>-</v>
      </c>
      <c r="AI165" s="168" t="str">
        <f t="shared" ca="1" si="37"/>
        <v>-</v>
      </c>
      <c r="AJ165" s="173">
        <f t="shared" ca="1" si="48"/>
        <v>0</v>
      </c>
      <c r="AK165" s="169">
        <f>SUMIFS(Stock!$D:$D,Stock!$A:$A,$AK$1,Stock!$C:$C,A165)</f>
        <v>0</v>
      </c>
      <c r="AL165" s="55"/>
      <c r="AM165" s="69" t="e">
        <f ca="1">SUMIFS(#REF!,#REF!,A165,#REF!,$AM$2,#REF!,$AZ$1)</f>
        <v>#REF!</v>
      </c>
      <c r="AN165" s="69" t="e">
        <f ca="1">SUMIFS(#REF!,#REF!,A165,#REF!,$AN$2,#REF!,$AZ$1)</f>
        <v>#REF!</v>
      </c>
      <c r="AO165" s="69" t="e">
        <f ca="1">SUMIFS(#REF!,#REF!,A165,#REF!,$AO$2,#REF!,$AZ$1)</f>
        <v>#REF!</v>
      </c>
      <c r="AP165" s="69" t="e">
        <f ca="1">SUMIFS(#REF!,#REF!,A165,#REF!,$AP$2,#REF!,$AZ$1)</f>
        <v>#REF!</v>
      </c>
      <c r="AQ165" s="69" t="e">
        <f ca="1">SUMIFS(#REF!,#REF!,A165,#REF!,$AQ$2,#REF!,$AZ$1)</f>
        <v>#REF!</v>
      </c>
      <c r="AR165" s="69" t="e">
        <f ca="1">SUMIFS(#REF!,#REF!,A165,#REF!,$AR$2,#REF!,$AZ$1)</f>
        <v>#REF!</v>
      </c>
      <c r="AS165" s="81"/>
      <c r="AT165" s="82">
        <f>SUMIFS('Inventory Matrix'!$E:$E,'Inventory Matrix'!$G:$G,$AT$2,'Inventory Matrix'!$B:$B,$AZ$1,'Inventory Matrix'!$C:$C,A165)</f>
        <v>0</v>
      </c>
      <c r="AU165" s="82">
        <f>SUMIFS('Inventory Matrix'!$E:$E,'Inventory Matrix'!$G:$G,$AU$2,'Inventory Matrix'!$B:$B,$AZ$1,'Inventory Matrix'!$C:$C,A165)</f>
        <v>0</v>
      </c>
      <c r="AV165" s="82">
        <f>SUMIFS('Inventory Matrix'!$E:$E,'Inventory Matrix'!$G:$G,$AV$2,'Inventory Matrix'!$B:$B,$AZ$1,'Inventory Matrix'!$C:$C,A165)</f>
        <v>0</v>
      </c>
      <c r="AW165" s="83">
        <f>SUMIFS('Inventory Matrix'!$E:$E,'Inventory Matrix'!$G:$G,$AW$2,'Inventory Matrix'!$B:$B,$AZ$1,'Inventory Matrix'!$C:$C,A165)</f>
        <v>0</v>
      </c>
      <c r="AX165" s="85" t="str">
        <f t="shared" ca="1" si="39"/>
        <v>-</v>
      </c>
      <c r="AY165" s="88">
        <f t="shared" ca="1" si="40"/>
        <v>0</v>
      </c>
      <c r="AZ165" s="87">
        <f>SUMIFS(Stock!$D:$D,Stock!$A:$A,$AZ$1,Stock!$C:$C,A165)</f>
        <v>0</v>
      </c>
      <c r="BA165" s="55"/>
      <c r="BB165" s="69" t="e">
        <f ca="1">SUMIFS(#REF!,#REF!,A165,#REF!,$BB$2,#REF!,$BO$1)</f>
        <v>#REF!</v>
      </c>
      <c r="BC165" s="69" t="e">
        <f ca="1">SUMIFS(#REF!,#REF!,A165,#REF!,$BC$2,#REF!,$BO$1)</f>
        <v>#REF!</v>
      </c>
      <c r="BD165" s="69" t="e">
        <f ca="1">SUMIFS(#REF!,#REF!,A165,#REF!,$BD$2,#REF!,$BO$1)</f>
        <v>#REF!</v>
      </c>
      <c r="BE165" s="69" t="e">
        <f ca="1">SUMIFS(#REF!,#REF!,A165,#REF!,$BE$2,#REF!,$BO$1)</f>
        <v>#REF!</v>
      </c>
      <c r="BF165" s="69" t="e">
        <f ca="1">SUMIFS(#REF!,#REF!,A165,#REF!,$BF$2,#REF!,$BO$1)</f>
        <v>#REF!</v>
      </c>
      <c r="BG165" s="69" t="e">
        <f ca="1">SUMIFS(#REF!,#REF!,A165,#REF!,$BG$2,#REF!,$BO$1)</f>
        <v>#REF!</v>
      </c>
      <c r="BH165" s="60"/>
      <c r="BI165" s="82">
        <f>SUMIFS('Inventory Matrix'!$E:$E,'Inventory Matrix'!$G:$G,$BI$2,'Inventory Matrix'!$B:$B,$BO$1,'Inventory Matrix'!$C:$C,A165)</f>
        <v>0</v>
      </c>
      <c r="BJ165" s="82">
        <f>SUMIFS('Inventory Matrix'!$E:$E,'Inventory Matrix'!$G:$G,$BJ$2,'Inventory Matrix'!$B:$B,$BO$1,'Inventory Matrix'!$C:$C,A165)</f>
        <v>0</v>
      </c>
      <c r="BK165" s="82">
        <f>SUMIFS('Inventory Matrix'!$E:$E,'Inventory Matrix'!$G:$G,$BK$2,'Inventory Matrix'!$B:$B,$BO$1,'Inventory Matrix'!$C:$C,A165)</f>
        <v>0</v>
      </c>
      <c r="BL165" s="83">
        <f>SUMIFS('Inventory Matrix'!$E:$E,'Inventory Matrix'!$G:$G,$BL$2,'Inventory Matrix'!$B:$B,$BO$1,'Inventory Matrix'!$C:$C,A165)</f>
        <v>0</v>
      </c>
      <c r="BM165" s="85" t="str">
        <f t="shared" ca="1" si="41"/>
        <v>-</v>
      </c>
      <c r="BN165" s="86">
        <f t="shared" ca="1" si="42"/>
        <v>0</v>
      </c>
      <c r="BO165" s="87">
        <f>SUMIFS(Stock!$D:$D,Stock!$A:$A,$BO$1,Stock!$C:$C,A165)</f>
        <v>0</v>
      </c>
      <c r="BP165" s="55"/>
      <c r="BQ165" s="69" t="e">
        <f ca="1">SUMIFS(#REF!,#REF!,A165,#REF!,$BQ$2,#REF!,$CD$1)</f>
        <v>#REF!</v>
      </c>
      <c r="BR165" s="69" t="e">
        <f ca="1">SUMIFS(#REF!,#REF!,A165,#REF!,$BR$2,#REF!,$CD$1)</f>
        <v>#REF!</v>
      </c>
      <c r="BS165" s="69" t="e">
        <f ca="1">SUMIFS(#REF!,#REF!,A165,#REF!,$BS$2,#REF!,$CD$1)</f>
        <v>#REF!</v>
      </c>
      <c r="BT165" s="69" t="e">
        <f ca="1">SUMIFS(#REF!,#REF!,A165,#REF!,$BT$2,#REF!,$CD$1)</f>
        <v>#REF!</v>
      </c>
      <c r="BU165" s="69" t="e">
        <f ca="1">SUMIFS(#REF!,#REF!,A165,#REF!,$BU$2,#REF!,$CD$1)</f>
        <v>#REF!</v>
      </c>
      <c r="BV165" s="69" t="e">
        <f ca="1">SUMIFS(#REF!,#REF!,A165,#REF!,$BV$2,#REF!,$CD$1)</f>
        <v>#REF!</v>
      </c>
      <c r="BW165" s="60"/>
      <c r="BX165" s="82">
        <f>SUMIFS('Inventory Matrix'!$E:$E,'Inventory Matrix'!$G:$G,$BX$2,'Inventory Matrix'!$B:$B,$CD$1,'Inventory Matrix'!$C:$C,A165)</f>
        <v>0</v>
      </c>
      <c r="BY165" s="82">
        <f>SUMIFS('Inventory Matrix'!$E:$E,'Inventory Matrix'!$G:$G,$BY$2,'Inventory Matrix'!$B:$B,$CD$1,'Inventory Matrix'!$C:$C,A165)</f>
        <v>0</v>
      </c>
      <c r="BZ165" s="82">
        <f>SUMIFS('Inventory Matrix'!$E:$E,'Inventory Matrix'!$G:$G,$BZ$2,'Inventory Matrix'!$B:$B,$CD$1,'Inventory Matrix'!$C:$C,A165)</f>
        <v>0</v>
      </c>
      <c r="CA165" s="83">
        <f>SUMIFS('Inventory Matrix'!$E:$E,'Inventory Matrix'!$G:$G,$CA$2,'Inventory Matrix'!$B:$B,$CD$1,'Inventory Matrix'!$C:$C,A165)</f>
        <v>0</v>
      </c>
      <c r="CB165" s="85" t="str">
        <f t="shared" ca="1" si="43"/>
        <v>-</v>
      </c>
      <c r="CC165" s="88">
        <f t="shared" ca="1" si="44"/>
        <v>0</v>
      </c>
      <c r="CD165" s="87">
        <f>SUMIFS(Stock!$D:$D,Stock!$A:$A,$CD$1,Stock!$C:$C,A165)</f>
        <v>0</v>
      </c>
      <c r="CE165" s="55"/>
      <c r="CF165" s="69" t="e">
        <f ca="1">SUMIFS(#REF!,#REF!,A165,#REF!,$CF$2,#REF!,$CS$1)</f>
        <v>#REF!</v>
      </c>
      <c r="CG165" s="69" t="e">
        <f ca="1">SUMIFS(#REF!,#REF!,A165,#REF!,$CG$2,#REF!,$CS$1)</f>
        <v>#REF!</v>
      </c>
      <c r="CH165" s="69" t="e">
        <f ca="1">SUMIFS(#REF!,#REF!,A165,#REF!,$CH$2,#REF!,$CS$1)</f>
        <v>#REF!</v>
      </c>
      <c r="CI165" s="69" t="e">
        <f ca="1">SUMIFS(#REF!,#REF!,A165,#REF!,$CI$2,#REF!,$CS$1)</f>
        <v>#REF!</v>
      </c>
      <c r="CJ165" s="69" t="e">
        <f ca="1">SUMIFS(#REF!,#REF!,A165,#REF!,$CJ$2,#REF!,$CS$1)</f>
        <v>#REF!</v>
      </c>
      <c r="CK165" s="69" t="e">
        <f ca="1">SUMIFS(#REF!,#REF!,A165,#REF!,$CK$2,#REF!,$CS$1)</f>
        <v>#REF!</v>
      </c>
      <c r="CL165" s="60"/>
      <c r="CM165" s="82">
        <f>SUMIFS('Inventory Matrix'!$E:$E,'Inventory Matrix'!$G:$G,$CM$2,'Inventory Matrix'!$B:$B,$CD$1,'Inventory Matrix'!$C:$C,A165)</f>
        <v>0</v>
      </c>
      <c r="CN165" s="82">
        <f>SUMIFS('Inventory Matrix'!$E:$E,'Inventory Matrix'!$G:$G,$CN$2,'Inventory Matrix'!$B:$B,$CD$1,'Inventory Matrix'!$C:$C,A165)</f>
        <v>0</v>
      </c>
      <c r="CO165" s="82">
        <f>SUMIFS('Inventory Matrix'!$E:$E,'Inventory Matrix'!$G:$G,$CO$2,'Inventory Matrix'!$B:$B,$CD$1,'Inventory Matrix'!$C:$C,A165)</f>
        <v>0</v>
      </c>
      <c r="CP165" s="83">
        <f>SUMIFS('Inventory Matrix'!$E:$E,'Inventory Matrix'!$G:$G,$CP$2,'Inventory Matrix'!$B:$B,$CD$1,'Inventory Matrix'!$C:$C,A165)</f>
        <v>0</v>
      </c>
      <c r="CQ165" s="85" t="str">
        <f t="shared" ca="1" si="45"/>
        <v>-</v>
      </c>
      <c r="CR165" s="88">
        <f t="shared" ca="1" si="46"/>
        <v>0</v>
      </c>
      <c r="CS165" s="87">
        <f>SUMIFS(Stock!$D:$D,Stock!$A:$A,$CS$1,Stock!$C:$C,A165)</f>
        <v>0</v>
      </c>
      <c r="CT165" s="64"/>
      <c r="CU165" s="89">
        <f>SUMIFS(Stock!$D:$D,Stock!$A:$A,$CU$1,Stock!$C:$C,A165)</f>
        <v>0</v>
      </c>
      <c r="CV165" s="64"/>
      <c r="CW165" s="69" t="e">
        <f ca="1">SUMIFS(#REF!,#REF!,A165,#REF!,$CW$2,#REF!,$DC$1)</f>
        <v>#REF!</v>
      </c>
      <c r="CX165" s="69" t="e">
        <f ca="1">SUMIFS(#REF!,#REF!,A165,#REF!,$CX$2,#REF!,$DC$1)</f>
        <v>#REF!</v>
      </c>
      <c r="CY165" s="69" t="e">
        <f ca="1">SUMIFS(#REF!,#REF!,A165,#REF!,$CY$2,#REF!,$DC$1)</f>
        <v>#REF!</v>
      </c>
      <c r="CZ165" s="69" t="e">
        <f ca="1">SUMIFS(#REF!,#REF!,A165,#REF!,$CZ$2,#REF!,$DC$1)</f>
        <v>#REF!</v>
      </c>
      <c r="DA165" s="69" t="e">
        <f ca="1">SUMIFS(#REF!,#REF!,A165,#REF!,$DA$2,#REF!,$DC$1)</f>
        <v>#REF!</v>
      </c>
      <c r="DB165" s="69" t="e">
        <f ca="1">SUMIFS(#REF!,#REF!,A165,#REF!,$DB$2,#REF!,$DC$1)</f>
        <v>#REF!</v>
      </c>
      <c r="DC165" s="89">
        <f>SUMIFS(Stock!$D:$D,Stock!$A:$A,$DC$1,Stock!$C:$C,A165)</f>
        <v>0</v>
      </c>
      <c r="DD165" s="89">
        <f>SUMIFS(Stock!$D:$D,Stock!$A:$A,$DD$1,Stock!$C:$C,A165)</f>
        <v>0</v>
      </c>
      <c r="DE165" s="89">
        <f>SUMIFS(Stock!$D:$D,Stock!$A:$A,$DE$1,Stock!$C:$C,A165)</f>
        <v>0</v>
      </c>
      <c r="DF165" s="66"/>
      <c r="DG165" s="66"/>
      <c r="DH165" s="90">
        <f>SUMIFS('Inventory Matrix'!$E:$E,'Inventory Matrix'!$B:$B,$DH$2,'Inventory Matrix'!$G:$G,$DM$2,'Inventory Matrix'!$C:$C,A165)</f>
        <v>0</v>
      </c>
      <c r="DI165" s="90">
        <f>SUMIFS('Inventory Matrix'!$E:$E,'Inventory Matrix'!$B:$B,$DI$2,'Inventory Matrix'!$G:$G,$DM$2,'Inventory Matrix'!$C:$C,A165)</f>
        <v>0</v>
      </c>
      <c r="DJ165" s="90">
        <f>SUMIFS('Inventory Matrix'!$E:$E,'Inventory Matrix'!$B:$B,$DJ$2,'Inventory Matrix'!$G:$G,$DM$2,'Inventory Matrix'!$C:$C,A165)</f>
        <v>0</v>
      </c>
      <c r="DK165" s="90">
        <f>SUMIFS('Inventory Matrix'!$E:$E,'Inventory Matrix'!$B:$B,$DK$2,'Inventory Matrix'!$G:$G,$DM$2,'Inventory Matrix'!$C:$C,A165)</f>
        <v>0</v>
      </c>
      <c r="DL165" s="90">
        <f>SUMIFS('Inventory Matrix'!$E:$E,'Inventory Matrix'!$B:$B,$DL$2,'Inventory Matrix'!$G:$G,$DM$2,'Inventory Matrix'!$C:$C,A165)</f>
        <v>0</v>
      </c>
      <c r="DM165" s="91">
        <f>SUMIFS('Inventory Matrix'!$E:$E,'Inventory Matrix'!$G:$G,$DM$2,'Inventory Matrix'!$C:$C,A165)</f>
        <v>0</v>
      </c>
      <c r="DN165" s="48"/>
      <c r="DO165" s="90">
        <f>SUMIFS('Inventory Matrix'!$E:$E,'Inventory Matrix'!$B:$B,$DO$2,'Inventory Matrix'!$G:$G,$DT$2,'Inventory Matrix'!$C:$C,A165)</f>
        <v>0</v>
      </c>
      <c r="DP165" s="90">
        <f>SUMIFS('Inventory Matrix'!$E:$E,'Inventory Matrix'!$B:$B,$DP$2,'Inventory Matrix'!$G:$G,$DT$2,'Inventory Matrix'!$C:$C,A165)</f>
        <v>0</v>
      </c>
      <c r="DQ165" s="90">
        <f>SUMIFS('Inventory Matrix'!$E:$E,'Inventory Matrix'!$B:$B,$DQ$2,'Inventory Matrix'!$G:$G,$DT$2,'Inventory Matrix'!$C:$C,A165)</f>
        <v>0</v>
      </c>
      <c r="DR165" s="90">
        <f>SUMIFS('Inventory Matrix'!$E:$E,'Inventory Matrix'!$B:$B,$DR$2,'Inventory Matrix'!$G:$G,$DT$2,'Inventory Matrix'!$C:$C,A165)</f>
        <v>0</v>
      </c>
      <c r="DS165" s="90">
        <f>SUMIFS('Inventory Matrix'!$E:$E,'Inventory Matrix'!$B:$B,$DS$2,'Inventory Matrix'!$G:$G,$DT$2,'Inventory Matrix'!$C:$C,A165)</f>
        <v>0</v>
      </c>
      <c r="DT165" s="91">
        <f>SUMIFS('Inventory Matrix'!$E:$E,'Inventory Matrix'!$G:$G,$DT$2,'Inventory Matrix'!$C:$C,A165)</f>
        <v>0</v>
      </c>
      <c r="DU165" s="44"/>
      <c r="DV165" s="90">
        <f>SUMIFS('Inventory Matrix'!$E:$E,'Inventory Matrix'!$B:$B,$DV$2,'Inventory Matrix'!$G:$G,$EA$2,'Inventory Matrix'!$C:$C,A165)</f>
        <v>0</v>
      </c>
      <c r="DW165" s="90">
        <f>SUMIFS('Inventory Matrix'!$E:$E,'Inventory Matrix'!$B:$B,$DW$2,'Inventory Matrix'!$G:$G,$EA$2,'Inventory Matrix'!$C:$C,A165)</f>
        <v>0</v>
      </c>
      <c r="DX165" s="90">
        <f>SUMIFS('Inventory Matrix'!$E:$E,'Inventory Matrix'!$B:$B,$DX$2,'Inventory Matrix'!$G:$G,$EA$2,'Inventory Matrix'!$C:$C,A165)</f>
        <v>0</v>
      </c>
      <c r="DY165" s="90">
        <f>SUMIFS('Inventory Matrix'!$E:$E,'Inventory Matrix'!$B:$B,$DY$2,'Inventory Matrix'!$G:$G,$EA$2,'Inventory Matrix'!$C:$C,A165)</f>
        <v>0</v>
      </c>
      <c r="DZ165" s="90">
        <f>SUMIFS('Inventory Matrix'!$E:$E,'Inventory Matrix'!$B:$B,$DZ$2,'Inventory Matrix'!$G:$G,$EA$2,'Inventory Matrix'!$C:$C,A165)</f>
        <v>0</v>
      </c>
      <c r="EA165" s="91">
        <f>SUMIFS('Inventory Matrix'!$E:$E,'Inventory Matrix'!$G:$G,$EA$2,'Inventory Matrix'!$C:$C,A165)</f>
        <v>0</v>
      </c>
      <c r="EB165" s="44"/>
      <c r="EC165" s="90">
        <f>SUMIFS('Inventory Matrix'!$E:$E,'Inventory Matrix'!$B:$B,$EC$2,'Inventory Matrix'!$G:$G,$EH$2,'Inventory Matrix'!$C:$C,A165)</f>
        <v>0</v>
      </c>
      <c r="ED165" s="90">
        <f>SUMIFS('Inventory Matrix'!$E:$E,'Inventory Matrix'!$B:$B,$ED$2,'Inventory Matrix'!$G:$G,$EH$2,'Inventory Matrix'!$C:$C,A165)</f>
        <v>0</v>
      </c>
      <c r="EE165" s="90">
        <f>SUMIFS('Inventory Matrix'!$E:$E,'Inventory Matrix'!$B:$B,$EE$2,'Inventory Matrix'!$G:$G,$EH$2,'Inventory Matrix'!$C:$C,A165)</f>
        <v>0</v>
      </c>
      <c r="EF165" s="90">
        <f>SUMIFS('Inventory Matrix'!$E:$E,'Inventory Matrix'!$B:$B,$EF$2,'Inventory Matrix'!$G:$G,$EH$2,'Inventory Matrix'!$C:$C,A165)</f>
        <v>0</v>
      </c>
      <c r="EG165" s="90">
        <f>SUMIFS('Inventory Matrix'!$E:$E,'Inventory Matrix'!$B:$B,$EG$2,'Inventory Matrix'!$G:$G,$EH$2,'Inventory Matrix'!$C:$C,A165)</f>
        <v>0</v>
      </c>
      <c r="EH165" s="91">
        <f>SUMIFS('Inventory Matrix'!$E:$E,'Inventory Matrix'!$G:$G,$EH$2,'Inventory Matrix'!$C:$C,A165)</f>
        <v>0</v>
      </c>
      <c r="EI165" s="44"/>
    </row>
    <row r="166" spans="1:139" ht="13" x14ac:dyDescent="0.15">
      <c r="A166" s="38" t="str">
        <f t="shared" si="32"/>
        <v>MR2P3</v>
      </c>
      <c r="B166" s="39" t="s">
        <v>2217</v>
      </c>
      <c r="C166" s="40" t="s">
        <v>581</v>
      </c>
      <c r="D166" s="40" t="s">
        <v>2367</v>
      </c>
      <c r="E166" s="41">
        <f t="shared" si="33"/>
        <v>4</v>
      </c>
      <c r="F166" s="41">
        <f>SUMIFS(Stock!$D:$D,Stock!$C:$C,A166)</f>
        <v>4</v>
      </c>
      <c r="G166" s="42" t="e">
        <f t="shared" ca="1" si="34"/>
        <v>#REF!</v>
      </c>
      <c r="H166" s="43">
        <f t="shared" ca="1" si="35"/>
        <v>0</v>
      </c>
      <c r="I166" s="44"/>
      <c r="J166" s="38" t="e">
        <f ca="1">SUMIFS(#REF!,#REF!,A166,#REF!,$J$2)</f>
        <v>#REF!</v>
      </c>
      <c r="K166" s="38" t="e">
        <f ca="1">SUMIFS(#REF!,#REF!,A166,#REF!,$K$2)</f>
        <v>#REF!</v>
      </c>
      <c r="L166" s="38" t="e">
        <f ca="1">SUMIFS(#REF!,#REF!,A166,#REF!,$L$2)</f>
        <v>#REF!</v>
      </c>
      <c r="M166" s="38" t="e">
        <f ca="1">SUMIFS(#REF!,#REF!,A166,#REF!,$M$2)</f>
        <v>#REF!</v>
      </c>
      <c r="N166" s="38" t="e">
        <f ca="1">SUMIFS(#REF!,#REF!,A166,#REF!,$N$2)</f>
        <v>#REF!</v>
      </c>
      <c r="O166" s="38" t="e">
        <f ca="1">SUMIFS(#REF!,#REF!,A166,#REF!,$O$2)</f>
        <v>#REF!</v>
      </c>
      <c r="P166" s="38" t="e">
        <f ca="1">SUMIFS(#REF!,#REF!,A166,#REF!,$P$2)</f>
        <v>#REF!</v>
      </c>
      <c r="Q166" s="38" t="e">
        <f ca="1">SUMIFS(#REF!,#REF!,A166,#REF!,$Q$2)</f>
        <v>#REF!</v>
      </c>
      <c r="R166" s="38" t="e">
        <f ca="1">SUMIFS(#REF!,#REF!,A166,#REF!,$R$2)</f>
        <v>#REF!</v>
      </c>
      <c r="S166" s="38" t="e">
        <f ca="1">SUMIFS(#REF!,#REF!,A166,#REF!,$S$2)</f>
        <v>#REF!</v>
      </c>
      <c r="T166" s="45"/>
      <c r="U166" s="44"/>
      <c r="V166" s="46"/>
      <c r="W166" s="38" t="e">
        <f ca="1">SUMIFS(#REF!,#REF!,A166,#REF!,$W$2,#REF!,$AK$1)</f>
        <v>#REF!</v>
      </c>
      <c r="X166" s="38" t="e">
        <f ca="1">SUMIFS(#REF!,#REF!,A166,#REF!,$X$2,#REF!,$AK$1)</f>
        <v>#REF!</v>
      </c>
      <c r="Y166" s="38" t="e">
        <f ca="1">SUMIFS(#REF!,#REF!,A166,#REF!,$Y$2,#REF!,$AK$1)</f>
        <v>#REF!</v>
      </c>
      <c r="Z166" s="38" t="e">
        <f ca="1">SUMIFS(#REF!,#REF!,A166,#REF!,$Z$2,#REF!,$AK$1)</f>
        <v>#REF!</v>
      </c>
      <c r="AA166" s="38" t="e">
        <f ca="1">SUMIFS(#REF!,#REF!,A166,#REF!,$AA$2,#REF!,$AK$1)</f>
        <v>#REF!</v>
      </c>
      <c r="AB166" s="38" t="e">
        <f ca="1">SUMIFS(#REF!,#REF!,A166,#REF!,$AB$2,#REF!,$AK$1)</f>
        <v>#REF!</v>
      </c>
      <c r="AC166" s="48"/>
      <c r="AD166" s="92">
        <f>SUMIFS('Inventory Matrix'!$E:$E,'Inventory Matrix'!$G:$G,$AD$2,'Inventory Matrix'!$B:$B,$AK$1,'Inventory Matrix'!$C:$C,A166)</f>
        <v>0</v>
      </c>
      <c r="AE166" s="39">
        <f>SUMIFS('Inventory Matrix'!$E:$E,'Inventory Matrix'!$G:$G,$AE$2,'Inventory Matrix'!$B:$B,$AK$1,'Inventory Matrix'!$C:$C,A166)</f>
        <v>0</v>
      </c>
      <c r="AF166" s="39">
        <f>SUMIFS('Inventory Matrix'!$E:$E,'Inventory Matrix'!$G:$G,$AF$2,'Inventory Matrix'!$B:$B,$AK$1,'Inventory Matrix'!$C:$C,A166)</f>
        <v>0</v>
      </c>
      <c r="AG166" s="93">
        <f>SUMIFS('Inventory Matrix'!$E:$E,'Inventory Matrix'!$G:$G,$AG$2,'Inventory Matrix'!$B:$B,$AK$1,'Inventory Matrix'!$C:$C,A166)</f>
        <v>1</v>
      </c>
      <c r="AH166" s="170" t="str">
        <f t="shared" ca="1" si="36"/>
        <v>-</v>
      </c>
      <c r="AI166" s="171" t="str">
        <f t="shared" ca="1" si="37"/>
        <v>-</v>
      </c>
      <c r="AJ166" s="174">
        <f t="shared" ca="1" si="48"/>
        <v>0</v>
      </c>
      <c r="AK166" s="172">
        <f>SUMIFS(Stock!$D:$D,Stock!$A:$A,$AK$1,Stock!$C:$C,A166)</f>
        <v>1</v>
      </c>
      <c r="AL166" s="55"/>
      <c r="AM166" s="38" t="e">
        <f ca="1">SUMIFS(#REF!,#REF!,A166,#REF!,$AM$2,#REF!,$AZ$1)</f>
        <v>#REF!</v>
      </c>
      <c r="AN166" s="38" t="e">
        <f ca="1">SUMIFS(#REF!,#REF!,A166,#REF!,$AN$2,#REF!,$AZ$1)</f>
        <v>#REF!</v>
      </c>
      <c r="AO166" s="38" t="e">
        <f ca="1">SUMIFS(#REF!,#REF!,A166,#REF!,$AO$2,#REF!,$AZ$1)</f>
        <v>#REF!</v>
      </c>
      <c r="AP166" s="38" t="e">
        <f ca="1">SUMIFS(#REF!,#REF!,A166,#REF!,$AP$2,#REF!,$AZ$1)</f>
        <v>#REF!</v>
      </c>
      <c r="AQ166" s="38" t="e">
        <f ca="1">SUMIFS(#REF!,#REF!,A166,#REF!,$AQ$2,#REF!,$AZ$1)</f>
        <v>#REF!</v>
      </c>
      <c r="AR166" s="38" t="e">
        <f ca="1">SUMIFS(#REF!,#REF!,A166,#REF!,$AR$2,#REF!,$AZ$1)</f>
        <v>#REF!</v>
      </c>
      <c r="AS166" s="81"/>
      <c r="AT166" s="49">
        <f>SUMIFS('Inventory Matrix'!$E:$E,'Inventory Matrix'!$G:$G,$AT$2,'Inventory Matrix'!$B:$B,$AZ$1,'Inventory Matrix'!$C:$C,A166)</f>
        <v>0</v>
      </c>
      <c r="AU166" s="49">
        <f>SUMIFS('Inventory Matrix'!$E:$E,'Inventory Matrix'!$G:$G,$AU$2,'Inventory Matrix'!$B:$B,$AZ$1,'Inventory Matrix'!$C:$C,A166)</f>
        <v>0</v>
      </c>
      <c r="AV166" s="49">
        <f>SUMIFS('Inventory Matrix'!$E:$E,'Inventory Matrix'!$G:$G,$AV$2,'Inventory Matrix'!$B:$B,$AZ$1,'Inventory Matrix'!$C:$C,A166)</f>
        <v>0</v>
      </c>
      <c r="AW166" s="57">
        <f>SUMIFS('Inventory Matrix'!$E:$E,'Inventory Matrix'!$G:$G,$AW$2,'Inventory Matrix'!$B:$B,$AZ$1,'Inventory Matrix'!$C:$C,A166)</f>
        <v>2</v>
      </c>
      <c r="AX166" s="96" t="str">
        <f t="shared" ca="1" si="39"/>
        <v>-</v>
      </c>
      <c r="AY166" s="63">
        <f t="shared" ca="1" si="40"/>
        <v>0</v>
      </c>
      <c r="AZ166" s="97">
        <f>SUMIFS(Stock!$D:$D,Stock!$A:$A,$AZ$1,Stock!$C:$C,A166)</f>
        <v>2</v>
      </c>
      <c r="BA166" s="55"/>
      <c r="BB166" s="38" t="e">
        <f ca="1">SUMIFS(#REF!,#REF!,A166,#REF!,$BB$2,#REF!,$BO$1)</f>
        <v>#REF!</v>
      </c>
      <c r="BC166" s="38" t="e">
        <f ca="1">SUMIFS(#REF!,#REF!,A166,#REF!,$BC$2,#REF!,$BO$1)</f>
        <v>#REF!</v>
      </c>
      <c r="BD166" s="38" t="e">
        <f ca="1">SUMIFS(#REF!,#REF!,A166,#REF!,$BD$2,#REF!,$BO$1)</f>
        <v>#REF!</v>
      </c>
      <c r="BE166" s="38" t="e">
        <f ca="1">SUMIFS(#REF!,#REF!,A166,#REF!,$BE$2,#REF!,$BO$1)</f>
        <v>#REF!</v>
      </c>
      <c r="BF166" s="38" t="e">
        <f ca="1">SUMIFS(#REF!,#REF!,A166,#REF!,$BF$2,#REF!,$BO$1)</f>
        <v>#REF!</v>
      </c>
      <c r="BG166" s="38" t="e">
        <f ca="1">SUMIFS(#REF!,#REF!,A166,#REF!,$BG$2,#REF!,$BO$1)</f>
        <v>#REF!</v>
      </c>
      <c r="BH166" s="60"/>
      <c r="BI166" s="49">
        <f>SUMIFS('Inventory Matrix'!$E:$E,'Inventory Matrix'!$G:$G,$BI$2,'Inventory Matrix'!$B:$B,$BO$1,'Inventory Matrix'!$C:$C,A166)</f>
        <v>0</v>
      </c>
      <c r="BJ166" s="49">
        <f>SUMIFS('Inventory Matrix'!$E:$E,'Inventory Matrix'!$G:$G,$BJ$2,'Inventory Matrix'!$B:$B,$BO$1,'Inventory Matrix'!$C:$C,A166)</f>
        <v>0</v>
      </c>
      <c r="BK166" s="49">
        <f>SUMIFS('Inventory Matrix'!$E:$E,'Inventory Matrix'!$G:$G,$BK$2,'Inventory Matrix'!$B:$B,$BO$1,'Inventory Matrix'!$C:$C,A166)</f>
        <v>0</v>
      </c>
      <c r="BL166" s="57">
        <f>SUMIFS('Inventory Matrix'!$E:$E,'Inventory Matrix'!$G:$G,$BL$2,'Inventory Matrix'!$B:$B,$BO$1,'Inventory Matrix'!$C:$C,A166)</f>
        <v>0</v>
      </c>
      <c r="BM166" s="96" t="str">
        <f t="shared" ca="1" si="41"/>
        <v>-</v>
      </c>
      <c r="BN166" s="62">
        <f t="shared" ca="1" si="42"/>
        <v>0</v>
      </c>
      <c r="BO166" s="97">
        <f>SUMIFS(Stock!$D:$D,Stock!$A:$A,$BO$1,Stock!$C:$C,A166)</f>
        <v>0</v>
      </c>
      <c r="BP166" s="55"/>
      <c r="BQ166" s="38" t="e">
        <f ca="1">SUMIFS(#REF!,#REF!,A166,#REF!,$BQ$2,#REF!,$CD$1)</f>
        <v>#REF!</v>
      </c>
      <c r="BR166" s="38" t="e">
        <f ca="1">SUMIFS(#REF!,#REF!,A166,#REF!,$BR$2,#REF!,$CD$1)</f>
        <v>#REF!</v>
      </c>
      <c r="BS166" s="38" t="e">
        <f ca="1">SUMIFS(#REF!,#REF!,A166,#REF!,$BS$2,#REF!,$CD$1)</f>
        <v>#REF!</v>
      </c>
      <c r="BT166" s="38" t="e">
        <f ca="1">SUMIFS(#REF!,#REF!,A166,#REF!,$BT$2,#REF!,$CD$1)</f>
        <v>#REF!</v>
      </c>
      <c r="BU166" s="38" t="e">
        <f ca="1">SUMIFS(#REF!,#REF!,A166,#REF!,$BU$2,#REF!,$CD$1)</f>
        <v>#REF!</v>
      </c>
      <c r="BV166" s="38" t="e">
        <f ca="1">SUMIFS(#REF!,#REF!,A166,#REF!,$BV$2,#REF!,$CD$1)</f>
        <v>#REF!</v>
      </c>
      <c r="BW166" s="60"/>
      <c r="BX166" s="49">
        <f>SUMIFS('Inventory Matrix'!$E:$E,'Inventory Matrix'!$G:$G,$BX$2,'Inventory Matrix'!$B:$B,$CD$1,'Inventory Matrix'!$C:$C,A166)</f>
        <v>0</v>
      </c>
      <c r="BY166" s="49">
        <f>SUMIFS('Inventory Matrix'!$E:$E,'Inventory Matrix'!$G:$G,$BY$2,'Inventory Matrix'!$B:$B,$CD$1,'Inventory Matrix'!$C:$C,A166)</f>
        <v>0</v>
      </c>
      <c r="BZ166" s="49">
        <f>SUMIFS('Inventory Matrix'!$E:$E,'Inventory Matrix'!$G:$G,$BZ$2,'Inventory Matrix'!$B:$B,$CD$1,'Inventory Matrix'!$C:$C,A166)</f>
        <v>0</v>
      </c>
      <c r="CA166" s="57">
        <f>SUMIFS('Inventory Matrix'!$E:$E,'Inventory Matrix'!$G:$G,$CA$2,'Inventory Matrix'!$B:$B,$CD$1,'Inventory Matrix'!$C:$C,A166)</f>
        <v>0</v>
      </c>
      <c r="CB166" s="96" t="str">
        <f t="shared" ca="1" si="43"/>
        <v>-</v>
      </c>
      <c r="CC166" s="63">
        <f t="shared" ca="1" si="44"/>
        <v>0</v>
      </c>
      <c r="CD166" s="97">
        <f>SUMIFS(Stock!$D:$D,Stock!$A:$A,$CD$1,Stock!$C:$C,A166)</f>
        <v>0</v>
      </c>
      <c r="CE166" s="55"/>
      <c r="CF166" s="38" t="e">
        <f ca="1">SUMIFS(#REF!,#REF!,A166,#REF!,$CF$2,#REF!,$CS$1)</f>
        <v>#REF!</v>
      </c>
      <c r="CG166" s="38" t="e">
        <f ca="1">SUMIFS(#REF!,#REF!,A166,#REF!,$CG$2,#REF!,$CS$1)</f>
        <v>#REF!</v>
      </c>
      <c r="CH166" s="38" t="e">
        <f ca="1">SUMIFS(#REF!,#REF!,A166,#REF!,$CH$2,#REF!,$CS$1)</f>
        <v>#REF!</v>
      </c>
      <c r="CI166" s="38" t="e">
        <f ca="1">SUMIFS(#REF!,#REF!,A166,#REF!,$CI$2,#REF!,$CS$1)</f>
        <v>#REF!</v>
      </c>
      <c r="CJ166" s="38" t="e">
        <f ca="1">SUMIFS(#REF!,#REF!,A166,#REF!,$CJ$2,#REF!,$CS$1)</f>
        <v>#REF!</v>
      </c>
      <c r="CK166" s="38" t="e">
        <f ca="1">SUMIFS(#REF!,#REF!,A166,#REF!,$CK$2,#REF!,$CS$1)</f>
        <v>#REF!</v>
      </c>
      <c r="CL166" s="60"/>
      <c r="CM166" s="49">
        <f>SUMIFS('Inventory Matrix'!$E:$E,'Inventory Matrix'!$G:$G,$CM$2,'Inventory Matrix'!$B:$B,$CS$1,'Inventory Matrix'!$C:$C,A166)</f>
        <v>0</v>
      </c>
      <c r="CN166" s="49">
        <f>SUMIFS('Inventory Matrix'!$E:$E,'Inventory Matrix'!$G:$G,$CN$2,'Inventory Matrix'!$B:$B,$CS$1,'Inventory Matrix'!$C:$C,A166)</f>
        <v>0</v>
      </c>
      <c r="CO166" s="49">
        <f>SUMIFS('Inventory Matrix'!$E:$E,'Inventory Matrix'!$G:$G,$CO$2,'Inventory Matrix'!$B:$B,$CS$1,'Inventory Matrix'!$C:$C,A166)</f>
        <v>0</v>
      </c>
      <c r="CP166" s="57">
        <f>SUMIFS('Inventory Matrix'!$E:$E,'Inventory Matrix'!$G:$G,$CP$2,'Inventory Matrix'!$B:$B,$CS$1,'Inventory Matrix'!$C:$C,A166)</f>
        <v>1</v>
      </c>
      <c r="CQ166" s="96" t="str">
        <f t="shared" ca="1" si="45"/>
        <v>-</v>
      </c>
      <c r="CR166" s="63">
        <f t="shared" ca="1" si="46"/>
        <v>0</v>
      </c>
      <c r="CS166" s="97">
        <f>SUMIFS(Stock!$D:$D,Stock!$A:$A,$CS$1,Stock!$C:$C,A166)</f>
        <v>1</v>
      </c>
      <c r="CT166" s="64"/>
      <c r="CU166" s="65">
        <f>SUMIFS(Stock!$D:$D,Stock!$A:$A,$CU$1,Stock!$C:$C,A166)</f>
        <v>0</v>
      </c>
      <c r="CV166" s="64"/>
      <c r="CW166" s="38" t="e">
        <f ca="1">SUMIFS(#REF!,#REF!,A166,#REF!,$CW$2,#REF!,$DC$1)</f>
        <v>#REF!</v>
      </c>
      <c r="CX166" s="38" t="e">
        <f ca="1">SUMIFS(#REF!,#REF!,A166,#REF!,$CX$2,#REF!,$DC$1)</f>
        <v>#REF!</v>
      </c>
      <c r="CY166" s="38" t="e">
        <f ca="1">SUMIFS(#REF!,#REF!,A166,#REF!,$CY$2,#REF!,$DC$1)</f>
        <v>#REF!</v>
      </c>
      <c r="CZ166" s="38" t="e">
        <f ca="1">SUMIFS(#REF!,#REF!,A166,#REF!,$CZ$2,#REF!,$DC$1)</f>
        <v>#REF!</v>
      </c>
      <c r="DA166" s="38" t="e">
        <f ca="1">SUMIFS(#REF!,#REF!,A166,#REF!,$DA$2,#REF!,$DC$1)</f>
        <v>#REF!</v>
      </c>
      <c r="DB166" s="38" t="e">
        <f ca="1">SUMIFS(#REF!,#REF!,A166,#REF!,$DB$2,#REF!,$DC$1)</f>
        <v>#REF!</v>
      </c>
      <c r="DC166" s="65">
        <f>SUMIFS(Stock!$D:$D,Stock!$A:$A,$DC$1,Stock!$C:$C,A166)</f>
        <v>0</v>
      </c>
      <c r="DD166" s="65">
        <f>SUMIFS(Stock!$D:$D,Stock!$A:$A,$DD$1,Stock!$C:$C,A166)</f>
        <v>0</v>
      </c>
      <c r="DE166" s="65">
        <f>SUMIFS(Stock!$D:$D,Stock!$A:$A,$DE$1,Stock!$C:$C,A166)</f>
        <v>0</v>
      </c>
      <c r="DF166" s="66"/>
      <c r="DG166" s="66"/>
      <c r="DH166" s="67">
        <f>SUMIFS('Inventory Matrix'!$E:$E,'Inventory Matrix'!$B:$B,$DH$2,'Inventory Matrix'!$G:$G,$DM$2,'Inventory Matrix'!$C:$C,A166)</f>
        <v>0</v>
      </c>
      <c r="DI166" s="67">
        <f>SUMIFS('Inventory Matrix'!$E:$E,'Inventory Matrix'!$B:$B,$DI$2,'Inventory Matrix'!$G:$G,$DM$2,'Inventory Matrix'!$C:$C,A166)</f>
        <v>0</v>
      </c>
      <c r="DJ166" s="67">
        <f>SUMIFS('Inventory Matrix'!$E:$E,'Inventory Matrix'!$B:$B,$DJ$2,'Inventory Matrix'!$G:$G,$DM$2,'Inventory Matrix'!$C:$C,A166)</f>
        <v>0</v>
      </c>
      <c r="DK166" s="67">
        <f>SUMIFS('Inventory Matrix'!$E:$E,'Inventory Matrix'!$B:$B,$DK$2,'Inventory Matrix'!$G:$G,$DM$2,'Inventory Matrix'!$C:$C,A166)</f>
        <v>0</v>
      </c>
      <c r="DL166" s="67">
        <f>SUMIFS('Inventory Matrix'!$E:$E,'Inventory Matrix'!$B:$B,$DL$2,'Inventory Matrix'!$G:$G,$DM$2,'Inventory Matrix'!$C:$C,A166)</f>
        <v>0</v>
      </c>
      <c r="DM166" s="98">
        <f>SUMIFS('Inventory Matrix'!$E:$E,'Inventory Matrix'!$G:$G,$DM$2,'Inventory Matrix'!$C:$C,A166)</f>
        <v>0</v>
      </c>
      <c r="DN166" s="48"/>
      <c r="DO166" s="67">
        <f>SUMIFS('Inventory Matrix'!$E:$E,'Inventory Matrix'!$B:$B,$DO$2,'Inventory Matrix'!$G:$G,$DT$2,'Inventory Matrix'!$C:$C,A166)</f>
        <v>0</v>
      </c>
      <c r="DP166" s="67">
        <f>SUMIFS('Inventory Matrix'!$E:$E,'Inventory Matrix'!$B:$B,$DP$2,'Inventory Matrix'!$G:$G,$DT$2,'Inventory Matrix'!$C:$C,A166)</f>
        <v>0</v>
      </c>
      <c r="DQ166" s="67">
        <f>SUMIFS('Inventory Matrix'!$E:$E,'Inventory Matrix'!$B:$B,$DQ$2,'Inventory Matrix'!$G:$G,$DT$2,'Inventory Matrix'!$C:$C,A166)</f>
        <v>0</v>
      </c>
      <c r="DR166" s="67">
        <f>SUMIFS('Inventory Matrix'!$E:$E,'Inventory Matrix'!$B:$B,$DR$2,'Inventory Matrix'!$G:$G,$DT$2,'Inventory Matrix'!$C:$C,A166)</f>
        <v>0</v>
      </c>
      <c r="DS166" s="67">
        <f>SUMIFS('Inventory Matrix'!$E:$E,'Inventory Matrix'!$B:$B,$DS$2,'Inventory Matrix'!$G:$G,$DT$2,'Inventory Matrix'!$C:$C,A166)</f>
        <v>0</v>
      </c>
      <c r="DT166" s="98">
        <f>SUMIFS('Inventory Matrix'!$E:$E,'Inventory Matrix'!$G:$G,$DT$2,'Inventory Matrix'!$C:$C,A166)</f>
        <v>0</v>
      </c>
      <c r="DU166" s="44"/>
      <c r="DV166" s="67">
        <f>SUMIFS('Inventory Matrix'!$E:$E,'Inventory Matrix'!$B:$B,$DV$2,'Inventory Matrix'!$G:$G,$EA$2,'Inventory Matrix'!$C:$C,A166)</f>
        <v>0</v>
      </c>
      <c r="DW166" s="67">
        <f>SUMIFS('Inventory Matrix'!$E:$E,'Inventory Matrix'!$B:$B,$DW$2,'Inventory Matrix'!$G:$G,$EA$2,'Inventory Matrix'!$C:$C,A166)</f>
        <v>0</v>
      </c>
      <c r="DX166" s="67">
        <f>SUMIFS('Inventory Matrix'!$E:$E,'Inventory Matrix'!$B:$B,$DX$2,'Inventory Matrix'!$G:$G,$EA$2,'Inventory Matrix'!$C:$C,A166)</f>
        <v>0</v>
      </c>
      <c r="DY166" s="67">
        <f>SUMIFS('Inventory Matrix'!$E:$E,'Inventory Matrix'!$B:$B,$DY$2,'Inventory Matrix'!$G:$G,$EA$2,'Inventory Matrix'!$C:$C,A166)</f>
        <v>0</v>
      </c>
      <c r="DZ166" s="67">
        <f>SUMIFS('Inventory Matrix'!$E:$E,'Inventory Matrix'!$B:$B,$DZ$2,'Inventory Matrix'!$G:$G,$EA$2,'Inventory Matrix'!$C:$C,A166)</f>
        <v>0</v>
      </c>
      <c r="EA166" s="98">
        <f>SUMIFS('Inventory Matrix'!$E:$E,'Inventory Matrix'!$G:$G,$EA$2,'Inventory Matrix'!$C:$C,A166)</f>
        <v>0</v>
      </c>
      <c r="EB166" s="44"/>
      <c r="EC166" s="67">
        <f>SUMIFS('Inventory Matrix'!$E:$E,'Inventory Matrix'!$B:$B,$EC$2,'Inventory Matrix'!$G:$G,$EH$2,'Inventory Matrix'!$C:$C,A166)</f>
        <v>1</v>
      </c>
      <c r="ED166" s="67">
        <f>SUMIFS('Inventory Matrix'!$E:$E,'Inventory Matrix'!$B:$B,$ED$2,'Inventory Matrix'!$G:$G,$EH$2,'Inventory Matrix'!$C:$C,A166)</f>
        <v>2</v>
      </c>
      <c r="EE166" s="67">
        <f>SUMIFS('Inventory Matrix'!$E:$E,'Inventory Matrix'!$B:$B,$EE$2,'Inventory Matrix'!$G:$G,$EH$2,'Inventory Matrix'!$C:$C,A166)</f>
        <v>0</v>
      </c>
      <c r="EF166" s="67">
        <f>SUMIFS('Inventory Matrix'!$E:$E,'Inventory Matrix'!$B:$B,$EF$2,'Inventory Matrix'!$G:$G,$EH$2,'Inventory Matrix'!$C:$C,A166)</f>
        <v>0</v>
      </c>
      <c r="EG166" s="67">
        <f>SUMIFS('Inventory Matrix'!$E:$E,'Inventory Matrix'!$B:$B,$EG$2,'Inventory Matrix'!$G:$G,$EH$2,'Inventory Matrix'!$C:$C,A166)</f>
        <v>1</v>
      </c>
      <c r="EH166" s="98">
        <f>SUMIFS('Inventory Matrix'!$E:$E,'Inventory Matrix'!$G:$G,$EH$2,'Inventory Matrix'!$C:$C,A166)</f>
        <v>4</v>
      </c>
      <c r="EI166" s="44"/>
    </row>
    <row r="167" spans="1:139" ht="13" x14ac:dyDescent="0.15">
      <c r="A167" s="69" t="str">
        <f t="shared" si="32"/>
        <v>MR2T3</v>
      </c>
      <c r="B167" s="70" t="s">
        <v>2217</v>
      </c>
      <c r="C167" s="71" t="s">
        <v>1255</v>
      </c>
      <c r="D167" s="71" t="s">
        <v>2368</v>
      </c>
      <c r="E167" s="72">
        <f t="shared" si="33"/>
        <v>1</v>
      </c>
      <c r="F167" s="72">
        <f>SUMIFS(Stock!$D:$D,Stock!$C:$C,A167)</f>
        <v>1</v>
      </c>
      <c r="G167" s="73" t="e">
        <f t="shared" ca="1" si="34"/>
        <v>#REF!</v>
      </c>
      <c r="H167" s="74">
        <f t="shared" ca="1" si="35"/>
        <v>0</v>
      </c>
      <c r="I167" s="44"/>
      <c r="J167" s="69" t="e">
        <f ca="1">SUMIFS(#REF!,#REF!,A167,#REF!,$J$2)</f>
        <v>#REF!</v>
      </c>
      <c r="K167" s="69" t="e">
        <f ca="1">SUMIFS(#REF!,#REF!,A167,#REF!,$K$2)</f>
        <v>#REF!</v>
      </c>
      <c r="L167" s="69" t="e">
        <f ca="1">SUMIFS(#REF!,#REF!,A167,#REF!,$L$2)</f>
        <v>#REF!</v>
      </c>
      <c r="M167" s="69" t="e">
        <f ca="1">SUMIFS(#REF!,#REF!,A167,#REF!,$M$2)</f>
        <v>#REF!</v>
      </c>
      <c r="N167" s="69" t="e">
        <f ca="1">SUMIFS(#REF!,#REF!,A167,#REF!,$N$2)</f>
        <v>#REF!</v>
      </c>
      <c r="O167" s="69" t="e">
        <f ca="1">SUMIFS(#REF!,#REF!,A167,#REF!,$O$2)</f>
        <v>#REF!</v>
      </c>
      <c r="P167" s="69" t="e">
        <f ca="1">SUMIFS(#REF!,#REF!,A167,#REF!,$P$2)</f>
        <v>#REF!</v>
      </c>
      <c r="Q167" s="69" t="e">
        <f ca="1">SUMIFS(#REF!,#REF!,A167,#REF!,$Q$2)</f>
        <v>#REF!</v>
      </c>
      <c r="R167" s="69" t="e">
        <f ca="1">SUMIFS(#REF!,#REF!,A167,#REF!,$R$2)</f>
        <v>#REF!</v>
      </c>
      <c r="S167" s="69" t="e">
        <f ca="1">SUMIFS(#REF!,#REF!,A167,#REF!,$S$2)</f>
        <v>#REF!</v>
      </c>
      <c r="T167" s="75"/>
      <c r="U167" s="44"/>
      <c r="V167" s="46"/>
      <c r="W167" s="69" t="e">
        <f ca="1">SUMIFS(#REF!,#REF!,A167,#REF!,$W$2,#REF!,$AK$1)</f>
        <v>#REF!</v>
      </c>
      <c r="X167" s="69" t="e">
        <f ca="1">SUMIFS(#REF!,#REF!,A167,#REF!,$X$2,#REF!,$AK$1)</f>
        <v>#REF!</v>
      </c>
      <c r="Y167" s="69" t="e">
        <f ca="1">SUMIFS(#REF!,#REF!,A167,#REF!,$Y$2,#REF!,$AK$1)</f>
        <v>#REF!</v>
      </c>
      <c r="Z167" s="69" t="e">
        <f ca="1">SUMIFS(#REF!,#REF!,A167,#REF!,$Z$2,#REF!,$AK$1)</f>
        <v>#REF!</v>
      </c>
      <c r="AA167" s="69" t="e">
        <f ca="1">SUMIFS(#REF!,#REF!,A167,#REF!,$AA$2,#REF!,$AK$1)</f>
        <v>#REF!</v>
      </c>
      <c r="AB167" s="69" t="e">
        <f ca="1">SUMIFS(#REF!,#REF!,A167,#REF!,$AB$2,#REF!,$AK$1)</f>
        <v>#REF!</v>
      </c>
      <c r="AC167" s="48"/>
      <c r="AD167" s="76">
        <f>SUMIFS('Inventory Matrix'!$E:$E,'Inventory Matrix'!$G:$G,$AD$2,'Inventory Matrix'!$B:$B,$AK$1,'Inventory Matrix'!$C:$C,A167)</f>
        <v>0</v>
      </c>
      <c r="AE167" s="70">
        <f>SUMIFS('Inventory Matrix'!$E:$E,'Inventory Matrix'!$G:$G,$AE$2,'Inventory Matrix'!$B:$B,$AK$1,'Inventory Matrix'!$C:$C,A167)</f>
        <v>0</v>
      </c>
      <c r="AF167" s="70">
        <f>SUMIFS('Inventory Matrix'!$E:$E,'Inventory Matrix'!$G:$G,$AF$2,'Inventory Matrix'!$B:$B,$AK$1,'Inventory Matrix'!$C:$C,A167)</f>
        <v>0</v>
      </c>
      <c r="AG167" s="77">
        <f>SUMIFS('Inventory Matrix'!$E:$E,'Inventory Matrix'!$G:$G,$AG$2,'Inventory Matrix'!$B:$B,$AK$1,'Inventory Matrix'!$C:$C,A167)</f>
        <v>0</v>
      </c>
      <c r="AH167" s="167" t="str">
        <f t="shared" ca="1" si="36"/>
        <v>-</v>
      </c>
      <c r="AI167" s="168" t="str">
        <f t="shared" ca="1" si="37"/>
        <v>-</v>
      </c>
      <c r="AJ167" s="173">
        <f t="shared" ca="1" si="48"/>
        <v>0</v>
      </c>
      <c r="AK167" s="169">
        <f>SUMIFS(Stock!$D:$D,Stock!$A:$A,$AK$1,Stock!$C:$C,A167)</f>
        <v>0</v>
      </c>
      <c r="AL167" s="55"/>
      <c r="AM167" s="69" t="e">
        <f ca="1">SUMIFS(#REF!,#REF!,A167,#REF!,$AM$2,#REF!,$AZ$1)</f>
        <v>#REF!</v>
      </c>
      <c r="AN167" s="69" t="e">
        <f ca="1">SUMIFS(#REF!,#REF!,A167,#REF!,$AN$2,#REF!,$AZ$1)</f>
        <v>#REF!</v>
      </c>
      <c r="AO167" s="69" t="e">
        <f ca="1">SUMIFS(#REF!,#REF!,A167,#REF!,$AO$2,#REF!,$AZ$1)</f>
        <v>#REF!</v>
      </c>
      <c r="AP167" s="69" t="e">
        <f ca="1">SUMIFS(#REF!,#REF!,A167,#REF!,$AP$2,#REF!,$AZ$1)</f>
        <v>#REF!</v>
      </c>
      <c r="AQ167" s="69" t="e">
        <f ca="1">SUMIFS(#REF!,#REF!,A167,#REF!,$AQ$2,#REF!,$AZ$1)</f>
        <v>#REF!</v>
      </c>
      <c r="AR167" s="69" t="e">
        <f ca="1">SUMIFS(#REF!,#REF!,A167,#REF!,$AR$2,#REF!,$AZ$1)</f>
        <v>#REF!</v>
      </c>
      <c r="AS167" s="81"/>
      <c r="AT167" s="82">
        <f>SUMIFS('Inventory Matrix'!$E:$E,'Inventory Matrix'!$G:$G,$AT$2,'Inventory Matrix'!$B:$B,$AZ$1,'Inventory Matrix'!$C:$C,A167)</f>
        <v>0</v>
      </c>
      <c r="AU167" s="82">
        <f>SUMIFS('Inventory Matrix'!$E:$E,'Inventory Matrix'!$G:$G,$AU$2,'Inventory Matrix'!$B:$B,$AZ$1,'Inventory Matrix'!$C:$C,A167)</f>
        <v>0</v>
      </c>
      <c r="AV167" s="82">
        <f>SUMIFS('Inventory Matrix'!$E:$E,'Inventory Matrix'!$G:$G,$AV$2,'Inventory Matrix'!$B:$B,$AZ$1,'Inventory Matrix'!$C:$C,A167)</f>
        <v>0</v>
      </c>
      <c r="AW167" s="83">
        <f>SUMIFS('Inventory Matrix'!$E:$E,'Inventory Matrix'!$G:$G,$AW$2,'Inventory Matrix'!$B:$B,$AZ$1,'Inventory Matrix'!$C:$C,A167)</f>
        <v>0</v>
      </c>
      <c r="AX167" s="85" t="str">
        <f t="shared" ca="1" si="39"/>
        <v>-</v>
      </c>
      <c r="AY167" s="88">
        <f t="shared" ca="1" si="40"/>
        <v>0</v>
      </c>
      <c r="AZ167" s="87">
        <f>SUMIFS(Stock!$D:$D,Stock!$A:$A,$AZ$1,Stock!$C:$C,A167)</f>
        <v>0</v>
      </c>
      <c r="BA167" s="55"/>
      <c r="BB167" s="69" t="e">
        <f ca="1">SUMIFS(#REF!,#REF!,A167,#REF!,$BB$2,#REF!,$BO$1)</f>
        <v>#REF!</v>
      </c>
      <c r="BC167" s="69" t="e">
        <f ca="1">SUMIFS(#REF!,#REF!,A167,#REF!,$BC$2,#REF!,$BO$1)</f>
        <v>#REF!</v>
      </c>
      <c r="BD167" s="69" t="e">
        <f ca="1">SUMIFS(#REF!,#REF!,A167,#REF!,$BD$2,#REF!,$BO$1)</f>
        <v>#REF!</v>
      </c>
      <c r="BE167" s="69" t="e">
        <f ca="1">SUMIFS(#REF!,#REF!,A167,#REF!,$BE$2,#REF!,$BO$1)</f>
        <v>#REF!</v>
      </c>
      <c r="BF167" s="69" t="e">
        <f ca="1">SUMIFS(#REF!,#REF!,A167,#REF!,$BF$2,#REF!,$BO$1)</f>
        <v>#REF!</v>
      </c>
      <c r="BG167" s="69" t="e">
        <f ca="1">SUMIFS(#REF!,#REF!,A167,#REF!,$BG$2,#REF!,$BO$1)</f>
        <v>#REF!</v>
      </c>
      <c r="BH167" s="60"/>
      <c r="BI167" s="82">
        <f>SUMIFS('Inventory Matrix'!$E:$E,'Inventory Matrix'!$G:$G,$BI$2,'Inventory Matrix'!$B:$B,$BO$1,'Inventory Matrix'!$C:$C,A167)</f>
        <v>0</v>
      </c>
      <c r="BJ167" s="82">
        <f>SUMIFS('Inventory Matrix'!$E:$E,'Inventory Matrix'!$G:$G,$BJ$2,'Inventory Matrix'!$B:$B,$BO$1,'Inventory Matrix'!$C:$C,A167)</f>
        <v>0</v>
      </c>
      <c r="BK167" s="82">
        <f>SUMIFS('Inventory Matrix'!$E:$E,'Inventory Matrix'!$G:$G,$BK$2,'Inventory Matrix'!$B:$B,$BO$1,'Inventory Matrix'!$C:$C,A167)</f>
        <v>0</v>
      </c>
      <c r="BL167" s="83">
        <f>SUMIFS('Inventory Matrix'!$E:$E,'Inventory Matrix'!$G:$G,$BL$2,'Inventory Matrix'!$B:$B,$BO$1,'Inventory Matrix'!$C:$C,A167)</f>
        <v>0</v>
      </c>
      <c r="BM167" s="85" t="str">
        <f t="shared" ca="1" si="41"/>
        <v>-</v>
      </c>
      <c r="BN167" s="86">
        <f t="shared" ca="1" si="42"/>
        <v>0</v>
      </c>
      <c r="BO167" s="87">
        <f>SUMIFS(Stock!$D:$D,Stock!$A:$A,$BO$1,Stock!$C:$C,A167)</f>
        <v>0</v>
      </c>
      <c r="BP167" s="55"/>
      <c r="BQ167" s="69" t="e">
        <f ca="1">SUMIFS(#REF!,#REF!,A167,#REF!,$BQ$2,#REF!,$CD$1)</f>
        <v>#REF!</v>
      </c>
      <c r="BR167" s="69" t="e">
        <f ca="1">SUMIFS(#REF!,#REF!,A167,#REF!,$BR$2,#REF!,$CD$1)</f>
        <v>#REF!</v>
      </c>
      <c r="BS167" s="69" t="e">
        <f ca="1">SUMIFS(#REF!,#REF!,A167,#REF!,$BS$2,#REF!,$CD$1)</f>
        <v>#REF!</v>
      </c>
      <c r="BT167" s="69" t="e">
        <f ca="1">SUMIFS(#REF!,#REF!,A167,#REF!,$BT$2,#REF!,$CD$1)</f>
        <v>#REF!</v>
      </c>
      <c r="BU167" s="69" t="e">
        <f ca="1">SUMIFS(#REF!,#REF!,A167,#REF!,$BU$2,#REF!,$CD$1)</f>
        <v>#REF!</v>
      </c>
      <c r="BV167" s="69" t="e">
        <f ca="1">SUMIFS(#REF!,#REF!,A167,#REF!,$BV$2,#REF!,$CD$1)</f>
        <v>#REF!</v>
      </c>
      <c r="BW167" s="60"/>
      <c r="BX167" s="82">
        <f>SUMIFS('Inventory Matrix'!$E:$E,'Inventory Matrix'!$G:$G,$BX$2,'Inventory Matrix'!$B:$B,$CD$1,'Inventory Matrix'!$C:$C,A167)</f>
        <v>0</v>
      </c>
      <c r="BY167" s="82">
        <f>SUMIFS('Inventory Matrix'!$E:$E,'Inventory Matrix'!$G:$G,$BY$2,'Inventory Matrix'!$B:$B,$CD$1,'Inventory Matrix'!$C:$C,A167)</f>
        <v>0</v>
      </c>
      <c r="BZ167" s="82">
        <f>SUMIFS('Inventory Matrix'!$E:$E,'Inventory Matrix'!$G:$G,$BZ$2,'Inventory Matrix'!$B:$B,$CD$1,'Inventory Matrix'!$C:$C,A167)</f>
        <v>0</v>
      </c>
      <c r="CA167" s="83">
        <f>SUMIFS('Inventory Matrix'!$E:$E,'Inventory Matrix'!$G:$G,$CA$2,'Inventory Matrix'!$B:$B,$CD$1,'Inventory Matrix'!$C:$C,A167)</f>
        <v>0</v>
      </c>
      <c r="CB167" s="85" t="str">
        <f t="shared" ca="1" si="43"/>
        <v>-</v>
      </c>
      <c r="CC167" s="88">
        <f t="shared" ca="1" si="44"/>
        <v>0</v>
      </c>
      <c r="CD167" s="87">
        <f>SUMIFS(Stock!$D:$D,Stock!$A:$A,$CD$1,Stock!$C:$C,A167)</f>
        <v>0</v>
      </c>
      <c r="CE167" s="55"/>
      <c r="CF167" s="69" t="e">
        <f ca="1">SUMIFS(#REF!,#REF!,A167,#REF!,$CF$2,#REF!,$CS$1)</f>
        <v>#REF!</v>
      </c>
      <c r="CG167" s="69" t="e">
        <f ca="1">SUMIFS(#REF!,#REF!,A167,#REF!,$CG$2,#REF!,$CS$1)</f>
        <v>#REF!</v>
      </c>
      <c r="CH167" s="69" t="e">
        <f ca="1">SUMIFS(#REF!,#REF!,A167,#REF!,$CH$2,#REF!,$CS$1)</f>
        <v>#REF!</v>
      </c>
      <c r="CI167" s="69" t="e">
        <f ca="1">SUMIFS(#REF!,#REF!,A167,#REF!,$CI$2,#REF!,$CS$1)</f>
        <v>#REF!</v>
      </c>
      <c r="CJ167" s="69" t="e">
        <f ca="1">SUMIFS(#REF!,#REF!,A167,#REF!,$CJ$2,#REF!,$CS$1)</f>
        <v>#REF!</v>
      </c>
      <c r="CK167" s="69" t="e">
        <f ca="1">SUMIFS(#REF!,#REF!,A167,#REF!,$CK$2,#REF!,$CS$1)</f>
        <v>#REF!</v>
      </c>
      <c r="CL167" s="60"/>
      <c r="CM167" s="82">
        <f>SUMIFS('Inventory Matrix'!$E:$E,'Inventory Matrix'!$G:$G,$CM$2,'Inventory Matrix'!$B:$B,$CS$1,'Inventory Matrix'!$C:$C,A167)</f>
        <v>0</v>
      </c>
      <c r="CN167" s="82">
        <f>SUMIFS('Inventory Matrix'!$E:$E,'Inventory Matrix'!$G:$G,$CN$2,'Inventory Matrix'!$B:$B,$CS$1,'Inventory Matrix'!$C:$C,A167)</f>
        <v>0</v>
      </c>
      <c r="CO167" s="82">
        <f>SUMIFS('Inventory Matrix'!$E:$E,'Inventory Matrix'!$G:$G,$CO$2,'Inventory Matrix'!$B:$B,$CS$1,'Inventory Matrix'!$C:$C,A167)</f>
        <v>0</v>
      </c>
      <c r="CP167" s="83">
        <f>SUMIFS('Inventory Matrix'!$E:$E,'Inventory Matrix'!$G:$G,$CP$2,'Inventory Matrix'!$B:$B,$CS$1,'Inventory Matrix'!$C:$C,A167)</f>
        <v>1</v>
      </c>
      <c r="CQ167" s="85" t="str">
        <f t="shared" ca="1" si="45"/>
        <v>-</v>
      </c>
      <c r="CR167" s="88">
        <f t="shared" ca="1" si="46"/>
        <v>0</v>
      </c>
      <c r="CS167" s="87">
        <f>SUMIFS(Stock!$D:$D,Stock!$A:$A,$CS$1,Stock!$C:$C,A167)</f>
        <v>1</v>
      </c>
      <c r="CT167" s="64"/>
      <c r="CU167" s="89">
        <f>SUMIFS(Stock!$D:$D,Stock!$A:$A,$CU$1,Stock!$C:$C,A167)</f>
        <v>0</v>
      </c>
      <c r="CV167" s="64"/>
      <c r="CW167" s="69" t="e">
        <f ca="1">SUMIFS(#REF!,#REF!,A167,#REF!,$CW$2,#REF!,$DC$1)</f>
        <v>#REF!</v>
      </c>
      <c r="CX167" s="69" t="e">
        <f ca="1">SUMIFS(#REF!,#REF!,A167,#REF!,$CX$2,#REF!,$DC$1)</f>
        <v>#REF!</v>
      </c>
      <c r="CY167" s="69" t="e">
        <f ca="1">SUMIFS(#REF!,#REF!,A167,#REF!,$CY$2,#REF!,$DC$1)</f>
        <v>#REF!</v>
      </c>
      <c r="CZ167" s="69" t="e">
        <f ca="1">SUMIFS(#REF!,#REF!,A167,#REF!,$CZ$2,#REF!,$DC$1)</f>
        <v>#REF!</v>
      </c>
      <c r="DA167" s="69" t="e">
        <f ca="1">SUMIFS(#REF!,#REF!,A167,#REF!,$DA$2,#REF!,$DC$1)</f>
        <v>#REF!</v>
      </c>
      <c r="DB167" s="69" t="e">
        <f ca="1">SUMIFS(#REF!,#REF!,A167,#REF!,$DB$2,#REF!,$DC$1)</f>
        <v>#REF!</v>
      </c>
      <c r="DC167" s="89">
        <f>SUMIFS(Stock!$D:$D,Stock!$A:$A,$DC$1,Stock!$C:$C,A167)</f>
        <v>0</v>
      </c>
      <c r="DD167" s="89">
        <f>SUMIFS(Stock!$D:$D,Stock!$A:$A,$DD$1,Stock!$C:$C,A167)</f>
        <v>0</v>
      </c>
      <c r="DE167" s="89">
        <f>SUMIFS(Stock!$D:$D,Stock!$A:$A,$DE$1,Stock!$C:$C,A167)</f>
        <v>0</v>
      </c>
      <c r="DF167" s="66"/>
      <c r="DG167" s="66"/>
      <c r="DH167" s="90">
        <f>SUMIFS('Inventory Matrix'!$E:$E,'Inventory Matrix'!$B:$B,$DH$2,'Inventory Matrix'!$G:$G,$DM$2,'Inventory Matrix'!$C:$C,A167)</f>
        <v>0</v>
      </c>
      <c r="DI167" s="90">
        <f>SUMIFS('Inventory Matrix'!$E:$E,'Inventory Matrix'!$B:$B,$DI$2,'Inventory Matrix'!$G:$G,$DM$2,'Inventory Matrix'!$C:$C,A167)</f>
        <v>0</v>
      </c>
      <c r="DJ167" s="90">
        <f>SUMIFS('Inventory Matrix'!$E:$E,'Inventory Matrix'!$B:$B,$DJ$2,'Inventory Matrix'!$G:$G,$DM$2,'Inventory Matrix'!$C:$C,A167)</f>
        <v>0</v>
      </c>
      <c r="DK167" s="90">
        <f>SUMIFS('Inventory Matrix'!$E:$E,'Inventory Matrix'!$B:$B,$DK$2,'Inventory Matrix'!$G:$G,$DM$2,'Inventory Matrix'!$C:$C,A167)</f>
        <v>0</v>
      </c>
      <c r="DL167" s="90">
        <f>SUMIFS('Inventory Matrix'!$E:$E,'Inventory Matrix'!$B:$B,$DL$2,'Inventory Matrix'!$G:$G,$DM$2,'Inventory Matrix'!$C:$C,A167)</f>
        <v>0</v>
      </c>
      <c r="DM167" s="91">
        <f>SUMIFS('Inventory Matrix'!$E:$E,'Inventory Matrix'!$G:$G,$DM$2,'Inventory Matrix'!$C:$C,A167)</f>
        <v>0</v>
      </c>
      <c r="DN167" s="48"/>
      <c r="DO167" s="90">
        <f>SUMIFS('Inventory Matrix'!$E:$E,'Inventory Matrix'!$B:$B,$DO$2,'Inventory Matrix'!$G:$G,$DT$2,'Inventory Matrix'!$C:$C,A167)</f>
        <v>0</v>
      </c>
      <c r="DP167" s="90">
        <f>SUMIFS('Inventory Matrix'!$E:$E,'Inventory Matrix'!$B:$B,$DP$2,'Inventory Matrix'!$G:$G,$DT$2,'Inventory Matrix'!$C:$C,A167)</f>
        <v>0</v>
      </c>
      <c r="DQ167" s="90">
        <f>SUMIFS('Inventory Matrix'!$E:$E,'Inventory Matrix'!$B:$B,$DQ$2,'Inventory Matrix'!$G:$G,$DT$2,'Inventory Matrix'!$C:$C,A167)</f>
        <v>0</v>
      </c>
      <c r="DR167" s="90">
        <f>SUMIFS('Inventory Matrix'!$E:$E,'Inventory Matrix'!$B:$B,$DR$2,'Inventory Matrix'!$G:$G,$DT$2,'Inventory Matrix'!$C:$C,A167)</f>
        <v>0</v>
      </c>
      <c r="DS167" s="90">
        <f>SUMIFS('Inventory Matrix'!$E:$E,'Inventory Matrix'!$B:$B,$DS$2,'Inventory Matrix'!$G:$G,$DT$2,'Inventory Matrix'!$C:$C,A167)</f>
        <v>0</v>
      </c>
      <c r="DT167" s="91">
        <f>SUMIFS('Inventory Matrix'!$E:$E,'Inventory Matrix'!$G:$G,$DT$2,'Inventory Matrix'!$C:$C,A167)</f>
        <v>0</v>
      </c>
      <c r="DU167" s="44"/>
      <c r="DV167" s="90">
        <f>SUMIFS('Inventory Matrix'!$E:$E,'Inventory Matrix'!$B:$B,$DV$2,'Inventory Matrix'!$G:$G,$EA$2,'Inventory Matrix'!$C:$C,A167)</f>
        <v>0</v>
      </c>
      <c r="DW167" s="90">
        <f>SUMIFS('Inventory Matrix'!$E:$E,'Inventory Matrix'!$B:$B,$DW$2,'Inventory Matrix'!$G:$G,$EA$2,'Inventory Matrix'!$C:$C,A167)</f>
        <v>0</v>
      </c>
      <c r="DX167" s="90">
        <f>SUMIFS('Inventory Matrix'!$E:$E,'Inventory Matrix'!$B:$B,$DX$2,'Inventory Matrix'!$G:$G,$EA$2,'Inventory Matrix'!$C:$C,A167)</f>
        <v>0</v>
      </c>
      <c r="DY167" s="90">
        <f>SUMIFS('Inventory Matrix'!$E:$E,'Inventory Matrix'!$B:$B,$DY$2,'Inventory Matrix'!$G:$G,$EA$2,'Inventory Matrix'!$C:$C,A167)</f>
        <v>0</v>
      </c>
      <c r="DZ167" s="90">
        <f>SUMIFS('Inventory Matrix'!$E:$E,'Inventory Matrix'!$B:$B,$DZ$2,'Inventory Matrix'!$G:$G,$EA$2,'Inventory Matrix'!$C:$C,A167)</f>
        <v>0</v>
      </c>
      <c r="EA167" s="91">
        <f>SUMIFS('Inventory Matrix'!$E:$E,'Inventory Matrix'!$G:$G,$EA$2,'Inventory Matrix'!$C:$C,A167)</f>
        <v>0</v>
      </c>
      <c r="EB167" s="44"/>
      <c r="EC167" s="90">
        <f>SUMIFS('Inventory Matrix'!$E:$E,'Inventory Matrix'!$B:$B,$EC$2,'Inventory Matrix'!$G:$G,$EH$2,'Inventory Matrix'!$C:$C,A167)</f>
        <v>0</v>
      </c>
      <c r="ED167" s="90">
        <f>SUMIFS('Inventory Matrix'!$E:$E,'Inventory Matrix'!$B:$B,$ED$2,'Inventory Matrix'!$G:$G,$EH$2,'Inventory Matrix'!$C:$C,A167)</f>
        <v>0</v>
      </c>
      <c r="EE167" s="90">
        <f>SUMIFS('Inventory Matrix'!$E:$E,'Inventory Matrix'!$B:$B,$EE$2,'Inventory Matrix'!$G:$G,$EH$2,'Inventory Matrix'!$C:$C,A167)</f>
        <v>0</v>
      </c>
      <c r="EF167" s="90">
        <f>SUMIFS('Inventory Matrix'!$E:$E,'Inventory Matrix'!$B:$B,$EF$2,'Inventory Matrix'!$G:$G,$EH$2,'Inventory Matrix'!$C:$C,A167)</f>
        <v>0</v>
      </c>
      <c r="EG167" s="90">
        <f>SUMIFS('Inventory Matrix'!$E:$E,'Inventory Matrix'!$B:$B,$EG$2,'Inventory Matrix'!$G:$G,$EH$2,'Inventory Matrix'!$C:$C,A167)</f>
        <v>1</v>
      </c>
      <c r="EH167" s="91">
        <f>SUMIFS('Inventory Matrix'!$E:$E,'Inventory Matrix'!$G:$G,$EH$2,'Inventory Matrix'!$C:$C,A167)</f>
        <v>1</v>
      </c>
      <c r="EI167" s="44"/>
    </row>
    <row r="168" spans="1:139" ht="13" x14ac:dyDescent="0.15">
      <c r="A168" s="38" t="str">
        <f t="shared" si="32"/>
        <v>MQUF3</v>
      </c>
      <c r="B168" s="39" t="s">
        <v>2186</v>
      </c>
      <c r="C168" s="40" t="s">
        <v>1132</v>
      </c>
      <c r="D168" s="40" t="s">
        <v>2369</v>
      </c>
      <c r="E168" s="41">
        <f t="shared" si="33"/>
        <v>7</v>
      </c>
      <c r="F168" s="41">
        <f>SUMIFS(Stock!$D:$D,Stock!$C:$C,A168)</f>
        <v>7</v>
      </c>
      <c r="G168" s="42" t="e">
        <f t="shared" ca="1" si="34"/>
        <v>#REF!</v>
      </c>
      <c r="H168" s="43">
        <f t="shared" ca="1" si="35"/>
        <v>0</v>
      </c>
      <c r="I168" s="44"/>
      <c r="J168" s="38" t="e">
        <f ca="1">SUMIFS(#REF!,#REF!,A168,#REF!,$J$2)</f>
        <v>#REF!</v>
      </c>
      <c r="K168" s="38" t="e">
        <f ca="1">SUMIFS(#REF!,#REF!,A168,#REF!,$K$2)</f>
        <v>#REF!</v>
      </c>
      <c r="L168" s="38" t="e">
        <f ca="1">SUMIFS(#REF!,#REF!,A168,#REF!,$L$2)</f>
        <v>#REF!</v>
      </c>
      <c r="M168" s="38" t="e">
        <f ca="1">SUMIFS(#REF!,#REF!,A168,#REF!,$M$2)</f>
        <v>#REF!</v>
      </c>
      <c r="N168" s="38" t="e">
        <f ca="1">SUMIFS(#REF!,#REF!,A168,#REF!,$N$2)</f>
        <v>#REF!</v>
      </c>
      <c r="O168" s="38" t="e">
        <f ca="1">SUMIFS(#REF!,#REF!,A168,#REF!,$O$2)</f>
        <v>#REF!</v>
      </c>
      <c r="P168" s="38" t="e">
        <f ca="1">SUMIFS(#REF!,#REF!,A168,#REF!,$P$2)</f>
        <v>#REF!</v>
      </c>
      <c r="Q168" s="38" t="e">
        <f ca="1">SUMIFS(#REF!,#REF!,A168,#REF!,$Q$2)</f>
        <v>#REF!</v>
      </c>
      <c r="R168" s="38" t="e">
        <f ca="1">SUMIFS(#REF!,#REF!,A168,#REF!,$R$2)</f>
        <v>#REF!</v>
      </c>
      <c r="S168" s="38" t="e">
        <f ca="1">SUMIFS(#REF!,#REF!,A168,#REF!,$S$2)</f>
        <v>#REF!</v>
      </c>
      <c r="T168" s="45"/>
      <c r="U168" s="44"/>
      <c r="V168" s="46"/>
      <c r="W168" s="38" t="e">
        <f ca="1">SUMIFS(#REF!,#REF!,A168,#REF!,$W$2,#REF!,$AK$1)</f>
        <v>#REF!</v>
      </c>
      <c r="X168" s="38" t="e">
        <f ca="1">SUMIFS(#REF!,#REF!,A168,#REF!,$X$2,#REF!,$AK$1)</f>
        <v>#REF!</v>
      </c>
      <c r="Y168" s="38" t="e">
        <f ca="1">SUMIFS(#REF!,#REF!,A168,#REF!,$Y$2,#REF!,$AK$1)</f>
        <v>#REF!</v>
      </c>
      <c r="Z168" s="38" t="e">
        <f ca="1">SUMIFS(#REF!,#REF!,A168,#REF!,$Z$2,#REF!,$AK$1)</f>
        <v>#REF!</v>
      </c>
      <c r="AA168" s="38" t="e">
        <f ca="1">SUMIFS(#REF!,#REF!,A168,#REF!,$AA$2,#REF!,$AK$1)</f>
        <v>#REF!</v>
      </c>
      <c r="AB168" s="38" t="e">
        <f ca="1">SUMIFS(#REF!,#REF!,A168,#REF!,$AB$2,#REF!,$AK$1)</f>
        <v>#REF!</v>
      </c>
      <c r="AC168" s="48"/>
      <c r="AD168" s="92">
        <f>SUMIFS('Inventory Matrix'!$E:$E,'Inventory Matrix'!$G:$G,$AD$2,'Inventory Matrix'!$B:$B,$AK$1,'Inventory Matrix'!$C:$C,A168)</f>
        <v>0</v>
      </c>
      <c r="AE168" s="39">
        <f>SUMIFS('Inventory Matrix'!$E:$E,'Inventory Matrix'!$G:$G,$AE$2,'Inventory Matrix'!$B:$B,$AK$1,'Inventory Matrix'!$C:$C,A168)</f>
        <v>0</v>
      </c>
      <c r="AF168" s="39">
        <f>SUMIFS('Inventory Matrix'!$E:$E,'Inventory Matrix'!$G:$G,$AF$2,'Inventory Matrix'!$B:$B,$AK$1,'Inventory Matrix'!$C:$C,A168)</f>
        <v>0</v>
      </c>
      <c r="AG168" s="93">
        <f>SUMIFS('Inventory Matrix'!$E:$E,'Inventory Matrix'!$G:$G,$AG$2,'Inventory Matrix'!$B:$B,$AK$1,'Inventory Matrix'!$C:$C,A168)</f>
        <v>1</v>
      </c>
      <c r="AH168" s="170" t="str">
        <f t="shared" ca="1" si="36"/>
        <v>-</v>
      </c>
      <c r="AI168" s="171" t="str">
        <f t="shared" ca="1" si="37"/>
        <v>-</v>
      </c>
      <c r="AJ168" s="174">
        <f t="shared" ca="1" si="48"/>
        <v>0</v>
      </c>
      <c r="AK168" s="172">
        <f>SUMIFS(Stock!$D:$D,Stock!$A:$A,$AK$1,Stock!$C:$C,A168)</f>
        <v>1</v>
      </c>
      <c r="AL168" s="55"/>
      <c r="AM168" s="38" t="e">
        <f ca="1">SUMIFS(#REF!,#REF!,A168,#REF!,$AM$2,#REF!,$AZ$1)</f>
        <v>#REF!</v>
      </c>
      <c r="AN168" s="38" t="e">
        <f ca="1">SUMIFS(#REF!,#REF!,A168,#REF!,$AN$2,#REF!,$AZ$1)</f>
        <v>#REF!</v>
      </c>
      <c r="AO168" s="38" t="e">
        <f ca="1">SUMIFS(#REF!,#REF!,A168,#REF!,$AO$2,#REF!,$AZ$1)</f>
        <v>#REF!</v>
      </c>
      <c r="AP168" s="38" t="e">
        <f ca="1">SUMIFS(#REF!,#REF!,A168,#REF!,$AP$2,#REF!,$AZ$1)</f>
        <v>#REF!</v>
      </c>
      <c r="AQ168" s="38" t="e">
        <f ca="1">SUMIFS(#REF!,#REF!,A168,#REF!,$AQ$2,#REF!,$AZ$1)</f>
        <v>#REF!</v>
      </c>
      <c r="AR168" s="38" t="e">
        <f ca="1">SUMIFS(#REF!,#REF!,A168,#REF!,$AR$2,#REF!,$AZ$1)</f>
        <v>#REF!</v>
      </c>
      <c r="AS168" s="81"/>
      <c r="AT168" s="49">
        <f>SUMIFS('Inventory Matrix'!$E:$E,'Inventory Matrix'!$G:$G,$AT$2,'Inventory Matrix'!$B:$B,$AZ$1,'Inventory Matrix'!$C:$C,A168)</f>
        <v>0</v>
      </c>
      <c r="AU168" s="49">
        <f>SUMIFS('Inventory Matrix'!$E:$E,'Inventory Matrix'!$G:$G,$AU$2,'Inventory Matrix'!$B:$B,$AZ$1,'Inventory Matrix'!$C:$C,A168)</f>
        <v>0</v>
      </c>
      <c r="AV168" s="49">
        <f>SUMIFS('Inventory Matrix'!$E:$E,'Inventory Matrix'!$G:$G,$AV$2,'Inventory Matrix'!$B:$B,$AZ$1,'Inventory Matrix'!$C:$C,A168)</f>
        <v>0</v>
      </c>
      <c r="AW168" s="57">
        <f>SUMIFS('Inventory Matrix'!$E:$E,'Inventory Matrix'!$G:$G,$AW$2,'Inventory Matrix'!$B:$B,$AZ$1,'Inventory Matrix'!$C:$C,A168)</f>
        <v>1</v>
      </c>
      <c r="AX168" s="96" t="str">
        <f t="shared" ca="1" si="39"/>
        <v>-</v>
      </c>
      <c r="AY168" s="63">
        <f t="shared" ca="1" si="40"/>
        <v>0</v>
      </c>
      <c r="AZ168" s="97">
        <f>SUMIFS(Stock!$D:$D,Stock!$A:$A,$AZ$1,Stock!$C:$C,A168)</f>
        <v>1</v>
      </c>
      <c r="BA168" s="55"/>
      <c r="BB168" s="38" t="e">
        <f ca="1">SUMIFS(#REF!,#REF!,A168,#REF!,$BB$2,#REF!,$BO$1)</f>
        <v>#REF!</v>
      </c>
      <c r="BC168" s="38" t="e">
        <f ca="1">SUMIFS(#REF!,#REF!,A168,#REF!,$BC$2,#REF!,$BO$1)</f>
        <v>#REF!</v>
      </c>
      <c r="BD168" s="38" t="e">
        <f ca="1">SUMIFS(#REF!,#REF!,A168,#REF!,$BD$2,#REF!,$BO$1)</f>
        <v>#REF!</v>
      </c>
      <c r="BE168" s="38" t="e">
        <f ca="1">SUMIFS(#REF!,#REF!,A168,#REF!,$BE$2,#REF!,$BO$1)</f>
        <v>#REF!</v>
      </c>
      <c r="BF168" s="38" t="e">
        <f ca="1">SUMIFS(#REF!,#REF!,A168,#REF!,$BF$2,#REF!,$BO$1)</f>
        <v>#REF!</v>
      </c>
      <c r="BG168" s="38" t="e">
        <f ca="1">SUMIFS(#REF!,#REF!,A168,#REF!,$BG$2,#REF!,$BO$1)</f>
        <v>#REF!</v>
      </c>
      <c r="BH168" s="60"/>
      <c r="BI168" s="49">
        <f>SUMIFS('Inventory Matrix'!$E:$E,'Inventory Matrix'!$G:$G,$BI$2,'Inventory Matrix'!$B:$B,$BO$1,'Inventory Matrix'!$C:$C,A168)</f>
        <v>0</v>
      </c>
      <c r="BJ168" s="49">
        <f>SUMIFS('Inventory Matrix'!$E:$E,'Inventory Matrix'!$G:$G,$BJ$2,'Inventory Matrix'!$B:$B,$BO$1,'Inventory Matrix'!$C:$C,A168)</f>
        <v>0</v>
      </c>
      <c r="BK168" s="49">
        <f>SUMIFS('Inventory Matrix'!$E:$E,'Inventory Matrix'!$G:$G,$BK$2,'Inventory Matrix'!$B:$B,$BO$1,'Inventory Matrix'!$C:$C,A168)</f>
        <v>0</v>
      </c>
      <c r="BL168" s="57">
        <f>SUMIFS('Inventory Matrix'!$E:$E,'Inventory Matrix'!$G:$G,$BL$2,'Inventory Matrix'!$B:$B,$BO$1,'Inventory Matrix'!$C:$C,A168)</f>
        <v>1</v>
      </c>
      <c r="BM168" s="96" t="str">
        <f t="shared" ca="1" si="41"/>
        <v>-</v>
      </c>
      <c r="BN168" s="62">
        <f t="shared" ca="1" si="42"/>
        <v>0</v>
      </c>
      <c r="BO168" s="97">
        <f>SUMIFS(Stock!$D:$D,Stock!$A:$A,$BO$1,Stock!$C:$C,A168)</f>
        <v>1</v>
      </c>
      <c r="BP168" s="55"/>
      <c r="BQ168" s="38" t="e">
        <f ca="1">SUMIFS(#REF!,#REF!,A168,#REF!,$BQ$2,#REF!,$CD$1)</f>
        <v>#REF!</v>
      </c>
      <c r="BR168" s="38" t="e">
        <f ca="1">SUMIFS(#REF!,#REF!,A168,#REF!,$BR$2,#REF!,$CD$1)</f>
        <v>#REF!</v>
      </c>
      <c r="BS168" s="38" t="e">
        <f ca="1">SUMIFS(#REF!,#REF!,A168,#REF!,$BS$2,#REF!,$CD$1)</f>
        <v>#REF!</v>
      </c>
      <c r="BT168" s="38" t="e">
        <f ca="1">SUMIFS(#REF!,#REF!,A168,#REF!,$BT$2,#REF!,$CD$1)</f>
        <v>#REF!</v>
      </c>
      <c r="BU168" s="38" t="e">
        <f ca="1">SUMIFS(#REF!,#REF!,A168,#REF!,$BU$2,#REF!,$CD$1)</f>
        <v>#REF!</v>
      </c>
      <c r="BV168" s="38" t="e">
        <f ca="1">SUMIFS(#REF!,#REF!,A168,#REF!,$BV$2,#REF!,$CD$1)</f>
        <v>#REF!</v>
      </c>
      <c r="BW168" s="60"/>
      <c r="BX168" s="49">
        <f>SUMIFS('Inventory Matrix'!$E:$E,'Inventory Matrix'!$G:$G,$BX$2,'Inventory Matrix'!$B:$B,$CD$1,'Inventory Matrix'!$C:$C,A168)</f>
        <v>0</v>
      </c>
      <c r="BY168" s="49">
        <f>SUMIFS('Inventory Matrix'!$E:$E,'Inventory Matrix'!$G:$G,$BY$2,'Inventory Matrix'!$B:$B,$CD$1,'Inventory Matrix'!$C:$C,A168)</f>
        <v>0</v>
      </c>
      <c r="BZ168" s="49">
        <f>SUMIFS('Inventory Matrix'!$E:$E,'Inventory Matrix'!$G:$G,$BZ$2,'Inventory Matrix'!$B:$B,$CD$1,'Inventory Matrix'!$C:$C,A168)</f>
        <v>0</v>
      </c>
      <c r="CA168" s="57">
        <f>SUMIFS('Inventory Matrix'!$E:$E,'Inventory Matrix'!$G:$G,$CA$2,'Inventory Matrix'!$B:$B,$CD$1,'Inventory Matrix'!$C:$C,A168)</f>
        <v>2</v>
      </c>
      <c r="CB168" s="96" t="str">
        <f t="shared" ca="1" si="43"/>
        <v>-</v>
      </c>
      <c r="CC168" s="63">
        <f t="shared" ca="1" si="44"/>
        <v>0</v>
      </c>
      <c r="CD168" s="97">
        <f>SUMIFS(Stock!$D:$D,Stock!$A:$A,$CD$1,Stock!$C:$C,A168)</f>
        <v>2</v>
      </c>
      <c r="CE168" s="55"/>
      <c r="CF168" s="38" t="e">
        <f ca="1">SUMIFS(#REF!,#REF!,A168,#REF!,$CF$2,#REF!,$CS$1)</f>
        <v>#REF!</v>
      </c>
      <c r="CG168" s="38" t="e">
        <f ca="1">SUMIFS(#REF!,#REF!,A168,#REF!,$CG$2,#REF!,$CS$1)</f>
        <v>#REF!</v>
      </c>
      <c r="CH168" s="38" t="e">
        <f ca="1">SUMIFS(#REF!,#REF!,A168,#REF!,$CH$2,#REF!,$CS$1)</f>
        <v>#REF!</v>
      </c>
      <c r="CI168" s="38" t="e">
        <f ca="1">SUMIFS(#REF!,#REF!,A168,#REF!,$CI$2,#REF!,$CS$1)</f>
        <v>#REF!</v>
      </c>
      <c r="CJ168" s="38" t="e">
        <f ca="1">SUMIFS(#REF!,#REF!,A168,#REF!,$CJ$2,#REF!,$CS$1)</f>
        <v>#REF!</v>
      </c>
      <c r="CK168" s="38" t="e">
        <f ca="1">SUMIFS(#REF!,#REF!,A168,#REF!,$CK$2,#REF!,$CS$1)</f>
        <v>#REF!</v>
      </c>
      <c r="CL168" s="60"/>
      <c r="CM168" s="49">
        <f>SUMIFS('Inventory Matrix'!$E:$E,'Inventory Matrix'!$G:$G,$CM$2,'Inventory Matrix'!$B:$B,$CS$1,'Inventory Matrix'!$C:$C,A168)</f>
        <v>0</v>
      </c>
      <c r="CN168" s="49">
        <f>SUMIFS('Inventory Matrix'!$E:$E,'Inventory Matrix'!$G:$G,$CN$2,'Inventory Matrix'!$B:$B,$CS$1,'Inventory Matrix'!$C:$C,A168)</f>
        <v>0</v>
      </c>
      <c r="CO168" s="49">
        <f>SUMIFS('Inventory Matrix'!$E:$E,'Inventory Matrix'!$G:$G,$CO$2,'Inventory Matrix'!$B:$B,$CS$1,'Inventory Matrix'!$C:$C,A168)</f>
        <v>0</v>
      </c>
      <c r="CP168" s="57">
        <f>SUMIFS('Inventory Matrix'!$E:$E,'Inventory Matrix'!$G:$G,$CP$2,'Inventory Matrix'!$B:$B,$CS$1,'Inventory Matrix'!$C:$C,A168)</f>
        <v>2</v>
      </c>
      <c r="CQ168" s="96" t="str">
        <f t="shared" ca="1" si="45"/>
        <v>-</v>
      </c>
      <c r="CR168" s="63">
        <f t="shared" ca="1" si="46"/>
        <v>0</v>
      </c>
      <c r="CS168" s="97">
        <f>SUMIFS(Stock!$D:$D,Stock!$A:$A,$CS$1,Stock!$C:$C,A168)</f>
        <v>2</v>
      </c>
      <c r="CT168" s="64"/>
      <c r="CU168" s="65">
        <f>SUMIFS(Stock!$D:$D,Stock!$A:$A,$CU$1,Stock!$C:$C,A168)</f>
        <v>0</v>
      </c>
      <c r="CV168" s="64"/>
      <c r="CW168" s="38" t="e">
        <f ca="1">SUMIFS(#REF!,#REF!,A168,#REF!,$CW$2,#REF!,$DC$1)</f>
        <v>#REF!</v>
      </c>
      <c r="CX168" s="38" t="e">
        <f ca="1">SUMIFS(#REF!,#REF!,A168,#REF!,$CX$2,#REF!,$DC$1)</f>
        <v>#REF!</v>
      </c>
      <c r="CY168" s="38" t="e">
        <f ca="1">SUMIFS(#REF!,#REF!,A168,#REF!,$CY$2,#REF!,$DC$1)</f>
        <v>#REF!</v>
      </c>
      <c r="CZ168" s="38" t="e">
        <f ca="1">SUMIFS(#REF!,#REF!,A168,#REF!,$CZ$2,#REF!,$DC$1)</f>
        <v>#REF!</v>
      </c>
      <c r="DA168" s="38" t="e">
        <f ca="1">SUMIFS(#REF!,#REF!,A168,#REF!,$DA$2,#REF!,$DC$1)</f>
        <v>#REF!</v>
      </c>
      <c r="DB168" s="38" t="e">
        <f ca="1">SUMIFS(#REF!,#REF!,A168,#REF!,$DB$2,#REF!,$DC$1)</f>
        <v>#REF!</v>
      </c>
      <c r="DC168" s="65">
        <f>SUMIFS(Stock!$D:$D,Stock!$A:$A,$DC$1,Stock!$C:$C,A168)</f>
        <v>0</v>
      </c>
      <c r="DD168" s="65">
        <f>SUMIFS(Stock!$D:$D,Stock!$A:$A,$DD$1,Stock!$C:$C,A168)</f>
        <v>0</v>
      </c>
      <c r="DE168" s="65">
        <f>SUMIFS(Stock!$D:$D,Stock!$A:$A,$DE$1,Stock!$C:$C,A168)</f>
        <v>0</v>
      </c>
      <c r="DF168" s="66"/>
      <c r="DG168" s="66"/>
      <c r="DH168" s="67">
        <f>SUMIFS('Inventory Matrix'!$E:$E,'Inventory Matrix'!$B:$B,$DH$2,'Inventory Matrix'!$G:$G,$DM$2,'Inventory Matrix'!$C:$C,A168)</f>
        <v>0</v>
      </c>
      <c r="DI168" s="67">
        <f>SUMIFS('Inventory Matrix'!$E:$E,'Inventory Matrix'!$B:$B,$DI$2,'Inventory Matrix'!$G:$G,$DM$2,'Inventory Matrix'!$C:$C,A168)</f>
        <v>0</v>
      </c>
      <c r="DJ168" s="67">
        <f>SUMIFS('Inventory Matrix'!$E:$E,'Inventory Matrix'!$B:$B,$DJ$2,'Inventory Matrix'!$G:$G,$DM$2,'Inventory Matrix'!$C:$C,A168)</f>
        <v>0</v>
      </c>
      <c r="DK168" s="67">
        <f>SUMIFS('Inventory Matrix'!$E:$E,'Inventory Matrix'!$B:$B,$DK$2,'Inventory Matrix'!$G:$G,$DM$2,'Inventory Matrix'!$C:$C,A168)</f>
        <v>0</v>
      </c>
      <c r="DL168" s="67">
        <f>SUMIFS('Inventory Matrix'!$E:$E,'Inventory Matrix'!$B:$B,$DL$2,'Inventory Matrix'!$G:$G,$DM$2,'Inventory Matrix'!$C:$C,A168)</f>
        <v>0</v>
      </c>
      <c r="DM168" s="98">
        <f>SUMIFS('Inventory Matrix'!$E:$E,'Inventory Matrix'!$G:$G,$DM$2,'Inventory Matrix'!$C:$C,A168)</f>
        <v>0</v>
      </c>
      <c r="DN168" s="48"/>
      <c r="DO168" s="67">
        <f>SUMIFS('Inventory Matrix'!$E:$E,'Inventory Matrix'!$B:$B,$DO$2,'Inventory Matrix'!$G:$G,$DT$2,'Inventory Matrix'!$C:$C,A168)</f>
        <v>0</v>
      </c>
      <c r="DP168" s="67">
        <f>SUMIFS('Inventory Matrix'!$E:$E,'Inventory Matrix'!$B:$B,$DP$2,'Inventory Matrix'!$G:$G,$DT$2,'Inventory Matrix'!$C:$C,A168)</f>
        <v>0</v>
      </c>
      <c r="DQ168" s="67">
        <f>SUMIFS('Inventory Matrix'!$E:$E,'Inventory Matrix'!$B:$B,$DQ$2,'Inventory Matrix'!$G:$G,$DT$2,'Inventory Matrix'!$C:$C,A168)</f>
        <v>0</v>
      </c>
      <c r="DR168" s="67">
        <f>SUMIFS('Inventory Matrix'!$E:$E,'Inventory Matrix'!$B:$B,$DR$2,'Inventory Matrix'!$G:$G,$DT$2,'Inventory Matrix'!$C:$C,A168)</f>
        <v>0</v>
      </c>
      <c r="DS168" s="67">
        <f>SUMIFS('Inventory Matrix'!$E:$E,'Inventory Matrix'!$B:$B,$DS$2,'Inventory Matrix'!$G:$G,$DT$2,'Inventory Matrix'!$C:$C,A168)</f>
        <v>0</v>
      </c>
      <c r="DT168" s="98">
        <f>SUMIFS('Inventory Matrix'!$E:$E,'Inventory Matrix'!$G:$G,$DT$2,'Inventory Matrix'!$C:$C,A168)</f>
        <v>0</v>
      </c>
      <c r="DU168" s="44"/>
      <c r="DV168" s="67">
        <f>SUMIFS('Inventory Matrix'!$E:$E,'Inventory Matrix'!$B:$B,$DV$2,'Inventory Matrix'!$G:$G,$EA$2,'Inventory Matrix'!$C:$C,A168)</f>
        <v>0</v>
      </c>
      <c r="DW168" s="67">
        <f>SUMIFS('Inventory Matrix'!$E:$E,'Inventory Matrix'!$B:$B,$DW$2,'Inventory Matrix'!$G:$G,$EA$2,'Inventory Matrix'!$C:$C,A168)</f>
        <v>0</v>
      </c>
      <c r="DX168" s="67">
        <f>SUMIFS('Inventory Matrix'!$E:$E,'Inventory Matrix'!$B:$B,$DX$2,'Inventory Matrix'!$G:$G,$EA$2,'Inventory Matrix'!$C:$C,A168)</f>
        <v>0</v>
      </c>
      <c r="DY168" s="67">
        <f>SUMIFS('Inventory Matrix'!$E:$E,'Inventory Matrix'!$B:$B,$DY$2,'Inventory Matrix'!$G:$G,$EA$2,'Inventory Matrix'!$C:$C,A168)</f>
        <v>0</v>
      </c>
      <c r="DZ168" s="67">
        <f>SUMIFS('Inventory Matrix'!$E:$E,'Inventory Matrix'!$B:$B,$DZ$2,'Inventory Matrix'!$G:$G,$EA$2,'Inventory Matrix'!$C:$C,A168)</f>
        <v>0</v>
      </c>
      <c r="EA168" s="98">
        <f>SUMIFS('Inventory Matrix'!$E:$E,'Inventory Matrix'!$G:$G,$EA$2,'Inventory Matrix'!$C:$C,A168)</f>
        <v>0</v>
      </c>
      <c r="EB168" s="44"/>
      <c r="EC168" s="67">
        <f>SUMIFS('Inventory Matrix'!$E:$E,'Inventory Matrix'!$B:$B,$EC$2,'Inventory Matrix'!$G:$G,$EH$2,'Inventory Matrix'!$C:$C,A168)</f>
        <v>1</v>
      </c>
      <c r="ED168" s="67">
        <f>SUMIFS('Inventory Matrix'!$E:$E,'Inventory Matrix'!$B:$B,$ED$2,'Inventory Matrix'!$G:$G,$EH$2,'Inventory Matrix'!$C:$C,A168)</f>
        <v>1</v>
      </c>
      <c r="EE168" s="67">
        <f>SUMIFS('Inventory Matrix'!$E:$E,'Inventory Matrix'!$B:$B,$EE$2,'Inventory Matrix'!$G:$G,$EH$2,'Inventory Matrix'!$C:$C,A168)</f>
        <v>1</v>
      </c>
      <c r="EF168" s="67">
        <f>SUMIFS('Inventory Matrix'!$E:$E,'Inventory Matrix'!$B:$B,$EF$2,'Inventory Matrix'!$G:$G,$EH$2,'Inventory Matrix'!$C:$C,A168)</f>
        <v>2</v>
      </c>
      <c r="EG168" s="67">
        <f>SUMIFS('Inventory Matrix'!$E:$E,'Inventory Matrix'!$B:$B,$EG$2,'Inventory Matrix'!$G:$G,$EH$2,'Inventory Matrix'!$C:$C,A168)</f>
        <v>2</v>
      </c>
      <c r="EH168" s="98">
        <f>SUMIFS('Inventory Matrix'!$E:$E,'Inventory Matrix'!$G:$G,$EH$2,'Inventory Matrix'!$C:$C,A168)</f>
        <v>7</v>
      </c>
      <c r="EI168" s="44"/>
    </row>
    <row r="169" spans="1:139" ht="13" x14ac:dyDescent="0.15">
      <c r="A169" s="69" t="str">
        <f t="shared" si="32"/>
        <v>MPTQ3</v>
      </c>
      <c r="B169" s="70" t="s">
        <v>2186</v>
      </c>
      <c r="C169" s="71" t="s">
        <v>883</v>
      </c>
      <c r="D169" s="71" t="s">
        <v>2370</v>
      </c>
      <c r="E169" s="72">
        <f t="shared" si="33"/>
        <v>8</v>
      </c>
      <c r="F169" s="72">
        <f>SUMIFS(Stock!$D:$D,Stock!$C:$C,A169)</f>
        <v>8</v>
      </c>
      <c r="G169" s="73" t="e">
        <f t="shared" ca="1" si="34"/>
        <v>#REF!</v>
      </c>
      <c r="H169" s="74">
        <f t="shared" ca="1" si="35"/>
        <v>0</v>
      </c>
      <c r="I169" s="44"/>
      <c r="J169" s="69" t="e">
        <f ca="1">SUMIFS(#REF!,#REF!,A169,#REF!,$J$2)</f>
        <v>#REF!</v>
      </c>
      <c r="K169" s="69" t="e">
        <f ca="1">SUMIFS(#REF!,#REF!,A169,#REF!,$K$2)</f>
        <v>#REF!</v>
      </c>
      <c r="L169" s="69" t="e">
        <f ca="1">SUMIFS(#REF!,#REF!,A169,#REF!,$L$2)</f>
        <v>#REF!</v>
      </c>
      <c r="M169" s="69" t="e">
        <f ca="1">SUMIFS(#REF!,#REF!,A169,#REF!,$M$2)</f>
        <v>#REF!</v>
      </c>
      <c r="N169" s="69" t="e">
        <f ca="1">SUMIFS(#REF!,#REF!,A169,#REF!,$N$2)</f>
        <v>#REF!</v>
      </c>
      <c r="O169" s="69" t="e">
        <f ca="1">SUMIFS(#REF!,#REF!,A169,#REF!,$O$2)</f>
        <v>#REF!</v>
      </c>
      <c r="P169" s="69" t="e">
        <f ca="1">SUMIFS(#REF!,#REF!,A169,#REF!,$P$2)</f>
        <v>#REF!</v>
      </c>
      <c r="Q169" s="69" t="e">
        <f ca="1">SUMIFS(#REF!,#REF!,A169,#REF!,$Q$2)</f>
        <v>#REF!</v>
      </c>
      <c r="R169" s="69" t="e">
        <f ca="1">SUMIFS(#REF!,#REF!,A169,#REF!,$R$2)</f>
        <v>#REF!</v>
      </c>
      <c r="S169" s="69" t="e">
        <f ca="1">SUMIFS(#REF!,#REF!,A169,#REF!,$S$2)</f>
        <v>#REF!</v>
      </c>
      <c r="T169" s="75"/>
      <c r="U169" s="44"/>
      <c r="V169" s="46"/>
      <c r="W169" s="69" t="e">
        <f ca="1">SUMIFS(#REF!,#REF!,A169,#REF!,$W$2,#REF!,$AK$1)</f>
        <v>#REF!</v>
      </c>
      <c r="X169" s="69" t="e">
        <f ca="1">SUMIFS(#REF!,#REF!,A169,#REF!,$X$2,#REF!,$AK$1)</f>
        <v>#REF!</v>
      </c>
      <c r="Y169" s="69" t="e">
        <f ca="1">SUMIFS(#REF!,#REF!,A169,#REF!,$Y$2,#REF!,$AK$1)</f>
        <v>#REF!</v>
      </c>
      <c r="Z169" s="69" t="e">
        <f ca="1">SUMIFS(#REF!,#REF!,A169,#REF!,$Z$2,#REF!,$AK$1)</f>
        <v>#REF!</v>
      </c>
      <c r="AA169" s="69" t="e">
        <f ca="1">SUMIFS(#REF!,#REF!,A169,#REF!,$AA$2,#REF!,$AK$1)</f>
        <v>#REF!</v>
      </c>
      <c r="AB169" s="69" t="e">
        <f ca="1">SUMIFS(#REF!,#REF!,A169,#REF!,$AB$2,#REF!,$AK$1)</f>
        <v>#REF!</v>
      </c>
      <c r="AC169" s="48"/>
      <c r="AD169" s="76">
        <f>SUMIFS('Inventory Matrix'!$E:$E,'Inventory Matrix'!$G:$G,$AD$2,'Inventory Matrix'!$B:$B,$AK$1,'Inventory Matrix'!$C:$C,A169)</f>
        <v>0</v>
      </c>
      <c r="AE169" s="70">
        <f>SUMIFS('Inventory Matrix'!$E:$E,'Inventory Matrix'!$G:$G,$AE$2,'Inventory Matrix'!$B:$B,$AK$1,'Inventory Matrix'!$C:$C,A169)</f>
        <v>0</v>
      </c>
      <c r="AF169" s="70">
        <f>SUMIFS('Inventory Matrix'!$E:$E,'Inventory Matrix'!$G:$G,$AF$2,'Inventory Matrix'!$B:$B,$AK$1,'Inventory Matrix'!$C:$C,A169)</f>
        <v>0</v>
      </c>
      <c r="AG169" s="77">
        <f>SUMIFS('Inventory Matrix'!$E:$E,'Inventory Matrix'!$G:$G,$AG$2,'Inventory Matrix'!$B:$B,$AK$1,'Inventory Matrix'!$C:$C,A169)</f>
        <v>1</v>
      </c>
      <c r="AH169" s="167" t="str">
        <f t="shared" ca="1" si="36"/>
        <v>-</v>
      </c>
      <c r="AI169" s="168" t="str">
        <f t="shared" ca="1" si="37"/>
        <v>-</v>
      </c>
      <c r="AJ169" s="173">
        <f t="shared" ca="1" si="48"/>
        <v>0</v>
      </c>
      <c r="AK169" s="169">
        <f>SUMIFS(Stock!$D:$D,Stock!$A:$A,$AK$1,Stock!$C:$C,A169)</f>
        <v>1</v>
      </c>
      <c r="AL169" s="55"/>
      <c r="AM169" s="69" t="e">
        <f ca="1">SUMIFS(#REF!,#REF!,A169,#REF!,$AM$2,#REF!,$AZ$1)</f>
        <v>#REF!</v>
      </c>
      <c r="AN169" s="69" t="e">
        <f ca="1">SUMIFS(#REF!,#REF!,A169,#REF!,$AN$2,#REF!,$AZ$1)</f>
        <v>#REF!</v>
      </c>
      <c r="AO169" s="69" t="e">
        <f ca="1">SUMIFS(#REF!,#REF!,A169,#REF!,$AO$2,#REF!,$AZ$1)</f>
        <v>#REF!</v>
      </c>
      <c r="AP169" s="69" t="e">
        <f ca="1">SUMIFS(#REF!,#REF!,A169,#REF!,$AP$2,#REF!,$AZ$1)</f>
        <v>#REF!</v>
      </c>
      <c r="AQ169" s="69" t="e">
        <f ca="1">SUMIFS(#REF!,#REF!,A169,#REF!,$AQ$2,#REF!,$AZ$1)</f>
        <v>#REF!</v>
      </c>
      <c r="AR169" s="69" t="e">
        <f ca="1">SUMIFS(#REF!,#REF!,A169,#REF!,$AR$2,#REF!,$AZ$1)</f>
        <v>#REF!</v>
      </c>
      <c r="AS169" s="81"/>
      <c r="AT169" s="82">
        <f>SUMIFS('Inventory Matrix'!$E:$E,'Inventory Matrix'!$G:$G,$AT$2,'Inventory Matrix'!$B:$B,$AZ$1,'Inventory Matrix'!$C:$C,A169)</f>
        <v>0</v>
      </c>
      <c r="AU169" s="82">
        <f>SUMIFS('Inventory Matrix'!$E:$E,'Inventory Matrix'!$G:$G,$AU$2,'Inventory Matrix'!$B:$B,$AZ$1,'Inventory Matrix'!$C:$C,A169)</f>
        <v>0</v>
      </c>
      <c r="AV169" s="82">
        <f>SUMIFS('Inventory Matrix'!$E:$E,'Inventory Matrix'!$G:$G,$AV$2,'Inventory Matrix'!$B:$B,$AZ$1,'Inventory Matrix'!$C:$C,A169)</f>
        <v>0</v>
      </c>
      <c r="AW169" s="83">
        <f>SUMIFS('Inventory Matrix'!$E:$E,'Inventory Matrix'!$G:$G,$AW$2,'Inventory Matrix'!$B:$B,$AZ$1,'Inventory Matrix'!$C:$C,A169)</f>
        <v>3</v>
      </c>
      <c r="AX169" s="85" t="str">
        <f t="shared" ca="1" si="39"/>
        <v>-</v>
      </c>
      <c r="AY169" s="88">
        <f t="shared" ca="1" si="40"/>
        <v>0</v>
      </c>
      <c r="AZ169" s="87">
        <f>SUMIFS(Stock!$D:$D,Stock!$A:$A,$AZ$1,Stock!$C:$C,A169)</f>
        <v>3</v>
      </c>
      <c r="BA169" s="55"/>
      <c r="BB169" s="69" t="e">
        <f ca="1">SUMIFS(#REF!,#REF!,A169,#REF!,$BB$2,#REF!,$BO$1)</f>
        <v>#REF!</v>
      </c>
      <c r="BC169" s="69" t="e">
        <f ca="1">SUMIFS(#REF!,#REF!,A169,#REF!,$BC$2,#REF!,$BO$1)</f>
        <v>#REF!</v>
      </c>
      <c r="BD169" s="69" t="e">
        <f ca="1">SUMIFS(#REF!,#REF!,A169,#REF!,$BD$2,#REF!,$BO$1)</f>
        <v>#REF!</v>
      </c>
      <c r="BE169" s="69" t="e">
        <f ca="1">SUMIFS(#REF!,#REF!,A169,#REF!,$BE$2,#REF!,$BO$1)</f>
        <v>#REF!</v>
      </c>
      <c r="BF169" s="69" t="e">
        <f ca="1">SUMIFS(#REF!,#REF!,A169,#REF!,$BF$2,#REF!,$BO$1)</f>
        <v>#REF!</v>
      </c>
      <c r="BG169" s="69" t="e">
        <f ca="1">SUMIFS(#REF!,#REF!,A169,#REF!,$BG$2,#REF!,$BO$1)</f>
        <v>#REF!</v>
      </c>
      <c r="BH169" s="60"/>
      <c r="BI169" s="82">
        <f>SUMIFS('Inventory Matrix'!$E:$E,'Inventory Matrix'!$G:$G,$BI$2,'Inventory Matrix'!$B:$B,$BO$1,'Inventory Matrix'!$C:$C,A169)</f>
        <v>0</v>
      </c>
      <c r="BJ169" s="82">
        <f>SUMIFS('Inventory Matrix'!$E:$E,'Inventory Matrix'!$G:$G,$BJ$2,'Inventory Matrix'!$B:$B,$BO$1,'Inventory Matrix'!$C:$C,A169)</f>
        <v>0</v>
      </c>
      <c r="BK169" s="82">
        <f>SUMIFS('Inventory Matrix'!$E:$E,'Inventory Matrix'!$G:$G,$BK$2,'Inventory Matrix'!$B:$B,$BO$1,'Inventory Matrix'!$C:$C,A169)</f>
        <v>0</v>
      </c>
      <c r="BL169" s="83">
        <f>SUMIFS('Inventory Matrix'!$E:$E,'Inventory Matrix'!$G:$G,$BL$2,'Inventory Matrix'!$B:$B,$BO$1,'Inventory Matrix'!$C:$C,A169)</f>
        <v>0</v>
      </c>
      <c r="BM169" s="85" t="str">
        <f t="shared" ca="1" si="41"/>
        <v>-</v>
      </c>
      <c r="BN169" s="86">
        <f t="shared" ca="1" si="42"/>
        <v>0</v>
      </c>
      <c r="BO169" s="87">
        <f>SUMIFS(Stock!$D:$D,Stock!$A:$A,$BO$1,Stock!$C:$C,A169)</f>
        <v>0</v>
      </c>
      <c r="BP169" s="55"/>
      <c r="BQ169" s="69" t="e">
        <f ca="1">SUMIFS(#REF!,#REF!,A169,#REF!,$BQ$2,#REF!,$CD$1)</f>
        <v>#REF!</v>
      </c>
      <c r="BR169" s="69" t="e">
        <f ca="1">SUMIFS(#REF!,#REF!,A169,#REF!,$BR$2,#REF!,$CD$1)</f>
        <v>#REF!</v>
      </c>
      <c r="BS169" s="69" t="e">
        <f ca="1">SUMIFS(#REF!,#REF!,A169,#REF!,$BS$2,#REF!,$CD$1)</f>
        <v>#REF!</v>
      </c>
      <c r="BT169" s="69" t="e">
        <f ca="1">SUMIFS(#REF!,#REF!,A169,#REF!,$BT$2,#REF!,$CD$1)</f>
        <v>#REF!</v>
      </c>
      <c r="BU169" s="69" t="e">
        <f ca="1">SUMIFS(#REF!,#REF!,A169,#REF!,$BU$2,#REF!,$CD$1)</f>
        <v>#REF!</v>
      </c>
      <c r="BV169" s="69" t="e">
        <f ca="1">SUMIFS(#REF!,#REF!,A169,#REF!,$BV$2,#REF!,$CD$1)</f>
        <v>#REF!</v>
      </c>
      <c r="BW169" s="60"/>
      <c r="BX169" s="82">
        <f>SUMIFS('Inventory Matrix'!$E:$E,'Inventory Matrix'!$G:$G,$BX$2,'Inventory Matrix'!$B:$B,$CD$1,'Inventory Matrix'!$C:$C,A169)</f>
        <v>0</v>
      </c>
      <c r="BY169" s="82">
        <f>SUMIFS('Inventory Matrix'!$E:$E,'Inventory Matrix'!$G:$G,$BY$2,'Inventory Matrix'!$B:$B,$CD$1,'Inventory Matrix'!$C:$C,A169)</f>
        <v>0</v>
      </c>
      <c r="BZ169" s="82">
        <f>SUMIFS('Inventory Matrix'!$E:$E,'Inventory Matrix'!$G:$G,$BZ$2,'Inventory Matrix'!$B:$B,$CD$1,'Inventory Matrix'!$C:$C,A169)</f>
        <v>0</v>
      </c>
      <c r="CA169" s="83">
        <f>SUMIFS('Inventory Matrix'!$E:$E,'Inventory Matrix'!$G:$G,$CA$2,'Inventory Matrix'!$B:$B,$CD$1,'Inventory Matrix'!$C:$C,A169)</f>
        <v>4</v>
      </c>
      <c r="CB169" s="85" t="str">
        <f t="shared" ca="1" si="43"/>
        <v>-</v>
      </c>
      <c r="CC169" s="88">
        <f t="shared" ca="1" si="44"/>
        <v>0</v>
      </c>
      <c r="CD169" s="87">
        <f>SUMIFS(Stock!$D:$D,Stock!$A:$A,$CD$1,Stock!$C:$C,A169)</f>
        <v>4</v>
      </c>
      <c r="CE169" s="55"/>
      <c r="CF169" s="69" t="e">
        <f ca="1">SUMIFS(#REF!,#REF!,A169,#REF!,$CF$2,#REF!,$CS$1)</f>
        <v>#REF!</v>
      </c>
      <c r="CG169" s="69" t="e">
        <f ca="1">SUMIFS(#REF!,#REF!,A169,#REF!,$CG$2,#REF!,$CS$1)</f>
        <v>#REF!</v>
      </c>
      <c r="CH169" s="69" t="e">
        <f ca="1">SUMIFS(#REF!,#REF!,A169,#REF!,$CH$2,#REF!,$CS$1)</f>
        <v>#REF!</v>
      </c>
      <c r="CI169" s="69" t="e">
        <f ca="1">SUMIFS(#REF!,#REF!,A169,#REF!,$CI$2,#REF!,$CS$1)</f>
        <v>#REF!</v>
      </c>
      <c r="CJ169" s="69" t="e">
        <f ca="1">SUMIFS(#REF!,#REF!,A169,#REF!,$CJ$2,#REF!,$CS$1)</f>
        <v>#REF!</v>
      </c>
      <c r="CK169" s="69" t="e">
        <f ca="1">SUMIFS(#REF!,#REF!,A169,#REF!,$CK$2,#REF!,$CS$1)</f>
        <v>#REF!</v>
      </c>
      <c r="CL169" s="60"/>
      <c r="CM169" s="82">
        <f>SUMIFS('Inventory Matrix'!$E:$E,'Inventory Matrix'!$G:$G,$CM$2,'Inventory Matrix'!$B:$B,$CS$1,'Inventory Matrix'!$C:$C,A169)</f>
        <v>0</v>
      </c>
      <c r="CN169" s="82">
        <f>SUMIFS('Inventory Matrix'!$E:$E,'Inventory Matrix'!$G:$G,$CN$2,'Inventory Matrix'!$B:$B,$CS$1,'Inventory Matrix'!$C:$C,A169)</f>
        <v>0</v>
      </c>
      <c r="CO169" s="82">
        <f>SUMIFS('Inventory Matrix'!$E:$E,'Inventory Matrix'!$G:$G,$CO$2,'Inventory Matrix'!$B:$B,$CS$1,'Inventory Matrix'!$C:$C,A169)</f>
        <v>0</v>
      </c>
      <c r="CP169" s="83">
        <f>SUMIFS('Inventory Matrix'!$E:$E,'Inventory Matrix'!$G:$G,$CP$2,'Inventory Matrix'!$B:$B,$CS$1,'Inventory Matrix'!$C:$C,A169)</f>
        <v>0</v>
      </c>
      <c r="CQ169" s="85" t="str">
        <f t="shared" ca="1" si="45"/>
        <v>-</v>
      </c>
      <c r="CR169" s="88">
        <f t="shared" ca="1" si="46"/>
        <v>0</v>
      </c>
      <c r="CS169" s="87">
        <f>SUMIFS(Stock!$D:$D,Stock!$A:$A,$CS$1,Stock!$C:$C,A169)</f>
        <v>0</v>
      </c>
      <c r="CT169" s="64"/>
      <c r="CU169" s="89">
        <f>SUMIFS(Stock!$D:$D,Stock!$A:$A,$CU$1,Stock!$C:$C,A169)</f>
        <v>0</v>
      </c>
      <c r="CV169" s="64"/>
      <c r="CW169" s="69" t="e">
        <f ca="1">SUMIFS(#REF!,#REF!,A169,#REF!,$CW$2,#REF!,$DC$1)</f>
        <v>#REF!</v>
      </c>
      <c r="CX169" s="69" t="e">
        <f ca="1">SUMIFS(#REF!,#REF!,A169,#REF!,$CX$2,#REF!,$DC$1)</f>
        <v>#REF!</v>
      </c>
      <c r="CY169" s="69" t="e">
        <f ca="1">SUMIFS(#REF!,#REF!,A169,#REF!,$CY$2,#REF!,$DC$1)</f>
        <v>#REF!</v>
      </c>
      <c r="CZ169" s="69" t="e">
        <f ca="1">SUMIFS(#REF!,#REF!,A169,#REF!,$CZ$2,#REF!,$DC$1)</f>
        <v>#REF!</v>
      </c>
      <c r="DA169" s="69" t="e">
        <f ca="1">SUMIFS(#REF!,#REF!,A169,#REF!,$DA$2,#REF!,$DC$1)</f>
        <v>#REF!</v>
      </c>
      <c r="DB169" s="69" t="e">
        <f ca="1">SUMIFS(#REF!,#REF!,A169,#REF!,$DB$2,#REF!,$DC$1)</f>
        <v>#REF!</v>
      </c>
      <c r="DC169" s="89">
        <f>SUMIFS(Stock!$D:$D,Stock!$A:$A,$DC$1,Stock!$C:$C,A169)</f>
        <v>0</v>
      </c>
      <c r="DD169" s="89">
        <f>SUMIFS(Stock!$D:$D,Stock!$A:$A,$DD$1,Stock!$C:$C,A169)</f>
        <v>0</v>
      </c>
      <c r="DE169" s="89">
        <f>SUMIFS(Stock!$D:$D,Stock!$A:$A,$DE$1,Stock!$C:$C,A169)</f>
        <v>0</v>
      </c>
      <c r="DF169" s="66"/>
      <c r="DG169" s="66"/>
      <c r="DH169" s="90">
        <f>SUMIFS('Inventory Matrix'!$E:$E,'Inventory Matrix'!$B:$B,$DH$2,'Inventory Matrix'!$G:$G,$DM$2,'Inventory Matrix'!$C:$C,A169)</f>
        <v>0</v>
      </c>
      <c r="DI169" s="90">
        <f>SUMIFS('Inventory Matrix'!$E:$E,'Inventory Matrix'!$B:$B,$DI$2,'Inventory Matrix'!$G:$G,$DM$2,'Inventory Matrix'!$C:$C,A169)</f>
        <v>0</v>
      </c>
      <c r="DJ169" s="90">
        <f>SUMIFS('Inventory Matrix'!$E:$E,'Inventory Matrix'!$B:$B,$DJ$2,'Inventory Matrix'!$G:$G,$DM$2,'Inventory Matrix'!$C:$C,A169)</f>
        <v>0</v>
      </c>
      <c r="DK169" s="90">
        <f>SUMIFS('Inventory Matrix'!$E:$E,'Inventory Matrix'!$B:$B,$DK$2,'Inventory Matrix'!$G:$G,$DM$2,'Inventory Matrix'!$C:$C,A169)</f>
        <v>0</v>
      </c>
      <c r="DL169" s="90">
        <f>SUMIFS('Inventory Matrix'!$E:$E,'Inventory Matrix'!$B:$B,$DL$2,'Inventory Matrix'!$G:$G,$DM$2,'Inventory Matrix'!$C:$C,A169)</f>
        <v>0</v>
      </c>
      <c r="DM169" s="91">
        <f>SUMIFS('Inventory Matrix'!$E:$E,'Inventory Matrix'!$G:$G,$DM$2,'Inventory Matrix'!$C:$C,A169)</f>
        <v>0</v>
      </c>
      <c r="DN169" s="48"/>
      <c r="DO169" s="90">
        <f>SUMIFS('Inventory Matrix'!$E:$E,'Inventory Matrix'!$B:$B,$DO$2,'Inventory Matrix'!$G:$G,$DT$2,'Inventory Matrix'!$C:$C,A169)</f>
        <v>0</v>
      </c>
      <c r="DP169" s="90">
        <f>SUMIFS('Inventory Matrix'!$E:$E,'Inventory Matrix'!$B:$B,$DP$2,'Inventory Matrix'!$G:$G,$DT$2,'Inventory Matrix'!$C:$C,A169)</f>
        <v>0</v>
      </c>
      <c r="DQ169" s="90">
        <f>SUMIFS('Inventory Matrix'!$E:$E,'Inventory Matrix'!$B:$B,$DQ$2,'Inventory Matrix'!$G:$G,$DT$2,'Inventory Matrix'!$C:$C,A169)</f>
        <v>0</v>
      </c>
      <c r="DR169" s="90">
        <f>SUMIFS('Inventory Matrix'!$E:$E,'Inventory Matrix'!$B:$B,$DR$2,'Inventory Matrix'!$G:$G,$DT$2,'Inventory Matrix'!$C:$C,A169)</f>
        <v>0</v>
      </c>
      <c r="DS169" s="90">
        <f>SUMIFS('Inventory Matrix'!$E:$E,'Inventory Matrix'!$B:$B,$DS$2,'Inventory Matrix'!$G:$G,$DT$2,'Inventory Matrix'!$C:$C,A169)</f>
        <v>0</v>
      </c>
      <c r="DT169" s="91">
        <f>SUMIFS('Inventory Matrix'!$E:$E,'Inventory Matrix'!$G:$G,$DT$2,'Inventory Matrix'!$C:$C,A169)</f>
        <v>0</v>
      </c>
      <c r="DU169" s="44"/>
      <c r="DV169" s="90">
        <f>SUMIFS('Inventory Matrix'!$E:$E,'Inventory Matrix'!$B:$B,$DV$2,'Inventory Matrix'!$G:$G,$EA$2,'Inventory Matrix'!$C:$C,A169)</f>
        <v>0</v>
      </c>
      <c r="DW169" s="90">
        <f>SUMIFS('Inventory Matrix'!$E:$E,'Inventory Matrix'!$B:$B,$DW$2,'Inventory Matrix'!$G:$G,$EA$2,'Inventory Matrix'!$C:$C,A169)</f>
        <v>0</v>
      </c>
      <c r="DX169" s="90">
        <f>SUMIFS('Inventory Matrix'!$E:$E,'Inventory Matrix'!$B:$B,$DX$2,'Inventory Matrix'!$G:$G,$EA$2,'Inventory Matrix'!$C:$C,A169)</f>
        <v>0</v>
      </c>
      <c r="DY169" s="90">
        <f>SUMIFS('Inventory Matrix'!$E:$E,'Inventory Matrix'!$B:$B,$DY$2,'Inventory Matrix'!$G:$G,$EA$2,'Inventory Matrix'!$C:$C,A169)</f>
        <v>0</v>
      </c>
      <c r="DZ169" s="90">
        <f>SUMIFS('Inventory Matrix'!$E:$E,'Inventory Matrix'!$B:$B,$DZ$2,'Inventory Matrix'!$G:$G,$EA$2,'Inventory Matrix'!$C:$C,A169)</f>
        <v>0</v>
      </c>
      <c r="EA169" s="91">
        <f>SUMIFS('Inventory Matrix'!$E:$E,'Inventory Matrix'!$G:$G,$EA$2,'Inventory Matrix'!$C:$C,A169)</f>
        <v>0</v>
      </c>
      <c r="EB169" s="44"/>
      <c r="EC169" s="90">
        <f>SUMIFS('Inventory Matrix'!$E:$E,'Inventory Matrix'!$B:$B,$EC$2,'Inventory Matrix'!$G:$G,$EH$2,'Inventory Matrix'!$C:$C,A169)</f>
        <v>1</v>
      </c>
      <c r="ED169" s="90">
        <f>SUMIFS('Inventory Matrix'!$E:$E,'Inventory Matrix'!$B:$B,$ED$2,'Inventory Matrix'!$G:$G,$EH$2,'Inventory Matrix'!$C:$C,A169)</f>
        <v>3</v>
      </c>
      <c r="EE169" s="90">
        <f>SUMIFS('Inventory Matrix'!$E:$E,'Inventory Matrix'!$B:$B,$EE$2,'Inventory Matrix'!$G:$G,$EH$2,'Inventory Matrix'!$C:$C,A169)</f>
        <v>0</v>
      </c>
      <c r="EF169" s="90">
        <f>SUMIFS('Inventory Matrix'!$E:$E,'Inventory Matrix'!$B:$B,$EF$2,'Inventory Matrix'!$G:$G,$EH$2,'Inventory Matrix'!$C:$C,A169)</f>
        <v>4</v>
      </c>
      <c r="EG169" s="90">
        <f>SUMIFS('Inventory Matrix'!$E:$E,'Inventory Matrix'!$B:$B,$EG$2,'Inventory Matrix'!$G:$G,$EH$2,'Inventory Matrix'!$C:$C,A169)</f>
        <v>0</v>
      </c>
      <c r="EH169" s="91">
        <f>SUMIFS('Inventory Matrix'!$E:$E,'Inventory Matrix'!$G:$G,$EH$2,'Inventory Matrix'!$C:$C,A169)</f>
        <v>8</v>
      </c>
      <c r="EI169" s="44"/>
    </row>
    <row r="170" spans="1:139" ht="13" x14ac:dyDescent="0.15">
      <c r="A170" s="38" t="str">
        <f t="shared" si="32"/>
        <v>MM6K3</v>
      </c>
      <c r="B170" s="39" t="s">
        <v>2240</v>
      </c>
      <c r="C170" s="40" t="s">
        <v>647</v>
      </c>
      <c r="D170" s="40" t="s">
        <v>2371</v>
      </c>
      <c r="E170" s="41">
        <f t="shared" si="33"/>
        <v>8</v>
      </c>
      <c r="F170" s="41">
        <f>SUMIFS(Stock!$D:$D,Stock!$C:$C,A170)</f>
        <v>8</v>
      </c>
      <c r="G170" s="42" t="e">
        <f t="shared" ca="1" si="34"/>
        <v>#REF!</v>
      </c>
      <c r="H170" s="43">
        <f t="shared" ca="1" si="35"/>
        <v>0</v>
      </c>
      <c r="I170" s="44"/>
      <c r="J170" s="38" t="e">
        <f ca="1">SUMIFS(#REF!,#REF!,A170,#REF!,$J$2)</f>
        <v>#REF!</v>
      </c>
      <c r="K170" s="38" t="e">
        <f ca="1">SUMIFS(#REF!,#REF!,A170,#REF!,$K$2)</f>
        <v>#REF!</v>
      </c>
      <c r="L170" s="38" t="e">
        <f ca="1">SUMIFS(#REF!,#REF!,A170,#REF!,$L$2)</f>
        <v>#REF!</v>
      </c>
      <c r="M170" s="38" t="e">
        <f ca="1">SUMIFS(#REF!,#REF!,A170,#REF!,$M$2)</f>
        <v>#REF!</v>
      </c>
      <c r="N170" s="38" t="e">
        <f ca="1">SUMIFS(#REF!,#REF!,A170,#REF!,$N$2)</f>
        <v>#REF!</v>
      </c>
      <c r="O170" s="38" t="e">
        <f ca="1">SUMIFS(#REF!,#REF!,A170,#REF!,$O$2)</f>
        <v>#REF!</v>
      </c>
      <c r="P170" s="38" t="e">
        <f ca="1">SUMIFS(#REF!,#REF!,A170,#REF!,$P$2)</f>
        <v>#REF!</v>
      </c>
      <c r="Q170" s="38" t="e">
        <f ca="1">SUMIFS(#REF!,#REF!,A170,#REF!,$Q$2)</f>
        <v>#REF!</v>
      </c>
      <c r="R170" s="38" t="e">
        <f ca="1">SUMIFS(#REF!,#REF!,A170,#REF!,$R$2)</f>
        <v>#REF!</v>
      </c>
      <c r="S170" s="38" t="e">
        <f ca="1">SUMIFS(#REF!,#REF!,A170,#REF!,$S$2)</f>
        <v>#REF!</v>
      </c>
      <c r="T170" s="45"/>
      <c r="U170" s="44"/>
      <c r="V170" s="46"/>
      <c r="W170" s="38" t="e">
        <f ca="1">SUMIFS(#REF!,#REF!,A170,#REF!,$W$2,#REF!,$AK$1)</f>
        <v>#REF!</v>
      </c>
      <c r="X170" s="38" t="e">
        <f ca="1">SUMIFS(#REF!,#REF!,A170,#REF!,$X$2,#REF!,$AK$1)</f>
        <v>#REF!</v>
      </c>
      <c r="Y170" s="38" t="e">
        <f ca="1">SUMIFS(#REF!,#REF!,A170,#REF!,$Y$2,#REF!,$AK$1)</f>
        <v>#REF!</v>
      </c>
      <c r="Z170" s="38" t="e">
        <f ca="1">SUMIFS(#REF!,#REF!,A170,#REF!,$Z$2,#REF!,$AK$1)</f>
        <v>#REF!</v>
      </c>
      <c r="AA170" s="38" t="e">
        <f ca="1">SUMIFS(#REF!,#REF!,A170,#REF!,$AA$2,#REF!,$AK$1)</f>
        <v>#REF!</v>
      </c>
      <c r="AB170" s="38" t="e">
        <f ca="1">SUMIFS(#REF!,#REF!,A170,#REF!,$AB$2,#REF!,$AK$1)</f>
        <v>#REF!</v>
      </c>
      <c r="AC170" s="48"/>
      <c r="AD170" s="92">
        <f>SUMIFS('Inventory Matrix'!$E:$E,'Inventory Matrix'!$G:$G,$AD$2,'Inventory Matrix'!$B:$B,$AK$1,'Inventory Matrix'!$C:$C,A170)</f>
        <v>2</v>
      </c>
      <c r="AE170" s="39">
        <f>SUMIFS('Inventory Matrix'!$E:$E,'Inventory Matrix'!$G:$G,$AE$2,'Inventory Matrix'!$B:$B,$AK$1,'Inventory Matrix'!$C:$C,A170)</f>
        <v>0</v>
      </c>
      <c r="AF170" s="39">
        <f>SUMIFS('Inventory Matrix'!$E:$E,'Inventory Matrix'!$G:$G,$AF$2,'Inventory Matrix'!$B:$B,$AK$1,'Inventory Matrix'!$C:$C,A170)</f>
        <v>0</v>
      </c>
      <c r="AG170" s="93">
        <f>SUMIFS('Inventory Matrix'!$E:$E,'Inventory Matrix'!$G:$G,$AG$2,'Inventory Matrix'!$B:$B,$AK$1,'Inventory Matrix'!$C:$C,A170)</f>
        <v>0</v>
      </c>
      <c r="AH170" s="170" t="str">
        <f t="shared" ca="1" si="36"/>
        <v>-</v>
      </c>
      <c r="AI170" s="171" t="str">
        <f t="shared" ca="1" si="37"/>
        <v>-</v>
      </c>
      <c r="AJ170" s="174">
        <f t="shared" ca="1" si="48"/>
        <v>0</v>
      </c>
      <c r="AK170" s="172">
        <f>SUMIFS(Stock!$D:$D,Stock!$A:$A,$AK$1,Stock!$C:$C,A170)</f>
        <v>2</v>
      </c>
      <c r="AL170" s="55"/>
      <c r="AM170" s="38" t="e">
        <f ca="1">SUMIFS(#REF!,#REF!,A170,#REF!,$AM$2,#REF!,$AZ$1)</f>
        <v>#REF!</v>
      </c>
      <c r="AN170" s="38" t="e">
        <f ca="1">SUMIFS(#REF!,#REF!,A170,#REF!,$AN$2,#REF!,$AZ$1)</f>
        <v>#REF!</v>
      </c>
      <c r="AO170" s="38" t="e">
        <f ca="1">SUMIFS(#REF!,#REF!,A170,#REF!,$AO$2,#REF!,$AZ$1)</f>
        <v>#REF!</v>
      </c>
      <c r="AP170" s="38" t="e">
        <f ca="1">SUMIFS(#REF!,#REF!,A170,#REF!,$AP$2,#REF!,$AZ$1)</f>
        <v>#REF!</v>
      </c>
      <c r="AQ170" s="38" t="e">
        <f ca="1">SUMIFS(#REF!,#REF!,A170,#REF!,$AQ$2,#REF!,$AZ$1)</f>
        <v>#REF!</v>
      </c>
      <c r="AR170" s="38" t="e">
        <f ca="1">SUMIFS(#REF!,#REF!,A170,#REF!,$AR$2,#REF!,$AZ$1)</f>
        <v>#REF!</v>
      </c>
      <c r="AS170" s="81"/>
      <c r="AT170" s="49">
        <f>SUMIFS('Inventory Matrix'!$E:$E,'Inventory Matrix'!$G:$G,$AT$2,'Inventory Matrix'!$B:$B,$AZ$1,'Inventory Matrix'!$C:$C,A170)</f>
        <v>0</v>
      </c>
      <c r="AU170" s="49">
        <f>SUMIFS('Inventory Matrix'!$E:$E,'Inventory Matrix'!$G:$G,$AU$2,'Inventory Matrix'!$B:$B,$AZ$1,'Inventory Matrix'!$C:$C,A170)</f>
        <v>0</v>
      </c>
      <c r="AV170" s="49">
        <f>SUMIFS('Inventory Matrix'!$E:$E,'Inventory Matrix'!$G:$G,$AV$2,'Inventory Matrix'!$B:$B,$AZ$1,'Inventory Matrix'!$C:$C,A170)</f>
        <v>0</v>
      </c>
      <c r="AW170" s="57">
        <f>SUMIFS('Inventory Matrix'!$E:$E,'Inventory Matrix'!$G:$G,$AW$2,'Inventory Matrix'!$B:$B,$AZ$1,'Inventory Matrix'!$C:$C,A170)</f>
        <v>0</v>
      </c>
      <c r="AX170" s="96" t="str">
        <f t="shared" ca="1" si="39"/>
        <v>-</v>
      </c>
      <c r="AY170" s="63">
        <f t="shared" ca="1" si="40"/>
        <v>0</v>
      </c>
      <c r="AZ170" s="97">
        <f>SUMIFS(Stock!$D:$D,Stock!$A:$A,$AZ$1,Stock!$C:$C,A170)</f>
        <v>0</v>
      </c>
      <c r="BA170" s="55"/>
      <c r="BB170" s="38" t="e">
        <f ca="1">SUMIFS(#REF!,#REF!,A170,#REF!,$BB$2,#REF!,$BO$1)</f>
        <v>#REF!</v>
      </c>
      <c r="BC170" s="38" t="e">
        <f ca="1">SUMIFS(#REF!,#REF!,A170,#REF!,$BC$2,#REF!,$BO$1)</f>
        <v>#REF!</v>
      </c>
      <c r="BD170" s="38" t="e">
        <f ca="1">SUMIFS(#REF!,#REF!,A170,#REF!,$BD$2,#REF!,$BO$1)</f>
        <v>#REF!</v>
      </c>
      <c r="BE170" s="38" t="e">
        <f ca="1">SUMIFS(#REF!,#REF!,A170,#REF!,$BE$2,#REF!,$BO$1)</f>
        <v>#REF!</v>
      </c>
      <c r="BF170" s="38" t="e">
        <f ca="1">SUMIFS(#REF!,#REF!,A170,#REF!,$BF$2,#REF!,$BO$1)</f>
        <v>#REF!</v>
      </c>
      <c r="BG170" s="38" t="e">
        <f ca="1">SUMIFS(#REF!,#REF!,A170,#REF!,$BG$2,#REF!,$BO$1)</f>
        <v>#REF!</v>
      </c>
      <c r="BH170" s="60"/>
      <c r="BI170" s="49">
        <f>SUMIFS('Inventory Matrix'!$E:$E,'Inventory Matrix'!$G:$G,$BI$2,'Inventory Matrix'!$B:$B,$BO$1,'Inventory Matrix'!$C:$C,A170)</f>
        <v>0</v>
      </c>
      <c r="BJ170" s="49">
        <f>SUMIFS('Inventory Matrix'!$E:$E,'Inventory Matrix'!$G:$G,$BJ$2,'Inventory Matrix'!$B:$B,$BO$1,'Inventory Matrix'!$C:$C,A170)</f>
        <v>0</v>
      </c>
      <c r="BK170" s="49">
        <f>SUMIFS('Inventory Matrix'!$E:$E,'Inventory Matrix'!$G:$G,$BK$2,'Inventory Matrix'!$B:$B,$BO$1,'Inventory Matrix'!$C:$C,A170)</f>
        <v>1</v>
      </c>
      <c r="BL170" s="57">
        <f>SUMIFS('Inventory Matrix'!$E:$E,'Inventory Matrix'!$G:$G,$BL$2,'Inventory Matrix'!$B:$B,$BO$1,'Inventory Matrix'!$C:$C,A170)</f>
        <v>1</v>
      </c>
      <c r="BM170" s="96" t="str">
        <f t="shared" ca="1" si="41"/>
        <v>-</v>
      </c>
      <c r="BN170" s="62">
        <f t="shared" ca="1" si="42"/>
        <v>0</v>
      </c>
      <c r="BO170" s="97">
        <f>SUMIFS(Stock!$D:$D,Stock!$A:$A,$BO$1,Stock!$C:$C,A170)</f>
        <v>2</v>
      </c>
      <c r="BP170" s="55"/>
      <c r="BQ170" s="38" t="e">
        <f ca="1">SUMIFS(#REF!,#REF!,A170,#REF!,$BQ$2,#REF!,$CD$1)</f>
        <v>#REF!</v>
      </c>
      <c r="BR170" s="38" t="e">
        <f ca="1">SUMIFS(#REF!,#REF!,A170,#REF!,$BR$2,#REF!,$CD$1)</f>
        <v>#REF!</v>
      </c>
      <c r="BS170" s="38" t="e">
        <f ca="1">SUMIFS(#REF!,#REF!,A170,#REF!,$BS$2,#REF!,$CD$1)</f>
        <v>#REF!</v>
      </c>
      <c r="BT170" s="38" t="e">
        <f ca="1">SUMIFS(#REF!,#REF!,A170,#REF!,$BT$2,#REF!,$CD$1)</f>
        <v>#REF!</v>
      </c>
      <c r="BU170" s="38" t="e">
        <f ca="1">SUMIFS(#REF!,#REF!,A170,#REF!,$BU$2,#REF!,$CD$1)</f>
        <v>#REF!</v>
      </c>
      <c r="BV170" s="38" t="e">
        <f ca="1">SUMIFS(#REF!,#REF!,A170,#REF!,$BV$2,#REF!,$CD$1)</f>
        <v>#REF!</v>
      </c>
      <c r="BW170" s="60"/>
      <c r="BX170" s="49">
        <f>SUMIFS('Inventory Matrix'!$E:$E,'Inventory Matrix'!$G:$G,$BX$2,'Inventory Matrix'!$B:$B,$CD$1,'Inventory Matrix'!$C:$C,A170)</f>
        <v>2</v>
      </c>
      <c r="BY170" s="49">
        <f>SUMIFS('Inventory Matrix'!$E:$E,'Inventory Matrix'!$G:$G,$BY$2,'Inventory Matrix'!$B:$B,$CD$1,'Inventory Matrix'!$C:$C,A170)</f>
        <v>0</v>
      </c>
      <c r="BZ170" s="49">
        <f>SUMIFS('Inventory Matrix'!$E:$E,'Inventory Matrix'!$G:$G,$BZ$2,'Inventory Matrix'!$B:$B,$CD$1,'Inventory Matrix'!$C:$C,A170)</f>
        <v>0</v>
      </c>
      <c r="CA170" s="57">
        <f>SUMIFS('Inventory Matrix'!$E:$E,'Inventory Matrix'!$G:$G,$CA$2,'Inventory Matrix'!$B:$B,$CD$1,'Inventory Matrix'!$C:$C,A170)</f>
        <v>0</v>
      </c>
      <c r="CB170" s="96" t="str">
        <f t="shared" ca="1" si="43"/>
        <v>-</v>
      </c>
      <c r="CC170" s="63">
        <f t="shared" ca="1" si="44"/>
        <v>0</v>
      </c>
      <c r="CD170" s="97">
        <f>SUMIFS(Stock!$D:$D,Stock!$A:$A,$CD$1,Stock!$C:$C,A170)</f>
        <v>2</v>
      </c>
      <c r="CE170" s="55"/>
      <c r="CF170" s="38" t="e">
        <f ca="1">SUMIFS(#REF!,#REF!,A170,#REF!,$CF$2,#REF!,$CS$1)</f>
        <v>#REF!</v>
      </c>
      <c r="CG170" s="38" t="e">
        <f ca="1">SUMIFS(#REF!,#REF!,A170,#REF!,$CG$2,#REF!,$CS$1)</f>
        <v>#REF!</v>
      </c>
      <c r="CH170" s="38" t="e">
        <f ca="1">SUMIFS(#REF!,#REF!,A170,#REF!,$CH$2,#REF!,$CS$1)</f>
        <v>#REF!</v>
      </c>
      <c r="CI170" s="38" t="e">
        <f ca="1">SUMIFS(#REF!,#REF!,A170,#REF!,$CI$2,#REF!,$CS$1)</f>
        <v>#REF!</v>
      </c>
      <c r="CJ170" s="38" t="e">
        <f ca="1">SUMIFS(#REF!,#REF!,A170,#REF!,$CJ$2,#REF!,$CS$1)</f>
        <v>#REF!</v>
      </c>
      <c r="CK170" s="38" t="e">
        <f ca="1">SUMIFS(#REF!,#REF!,A170,#REF!,$CK$2,#REF!,$CS$1)</f>
        <v>#REF!</v>
      </c>
      <c r="CL170" s="60"/>
      <c r="CM170" s="49">
        <f>SUMIFS('Inventory Matrix'!$E:$E,'Inventory Matrix'!$G:$G,$CM$2,'Inventory Matrix'!$B:$B,$CS$1,'Inventory Matrix'!$C:$C,A170)</f>
        <v>1</v>
      </c>
      <c r="CN170" s="49">
        <f>SUMIFS('Inventory Matrix'!$E:$E,'Inventory Matrix'!$G:$G,$CN$2,'Inventory Matrix'!$B:$B,$CS$1,'Inventory Matrix'!$C:$C,A170)</f>
        <v>0</v>
      </c>
      <c r="CO170" s="49">
        <f>SUMIFS('Inventory Matrix'!$E:$E,'Inventory Matrix'!$G:$G,$CO$2,'Inventory Matrix'!$B:$B,$CS$1,'Inventory Matrix'!$C:$C,A170)</f>
        <v>1</v>
      </c>
      <c r="CP170" s="57">
        <f>SUMIFS('Inventory Matrix'!$E:$E,'Inventory Matrix'!$G:$G,$CP$2,'Inventory Matrix'!$B:$B,$CS$1,'Inventory Matrix'!$C:$C,A170)</f>
        <v>0</v>
      </c>
      <c r="CQ170" s="96" t="str">
        <f t="shared" ca="1" si="45"/>
        <v>-</v>
      </c>
      <c r="CR170" s="63">
        <f t="shared" ca="1" si="46"/>
        <v>0</v>
      </c>
      <c r="CS170" s="97">
        <f>SUMIFS(Stock!$D:$D,Stock!$A:$A,$CS$1,Stock!$C:$C,A170)</f>
        <v>2</v>
      </c>
      <c r="CT170" s="64"/>
      <c r="CU170" s="65">
        <f>SUMIFS(Stock!$D:$D,Stock!$A:$A,$CU$1,Stock!$C:$C,A170)</f>
        <v>0</v>
      </c>
      <c r="CV170" s="64"/>
      <c r="CW170" s="38" t="e">
        <f ca="1">SUMIFS(#REF!,#REF!,A170,#REF!,$CW$2,#REF!,$DC$1)</f>
        <v>#REF!</v>
      </c>
      <c r="CX170" s="38" t="e">
        <f ca="1">SUMIFS(#REF!,#REF!,A170,#REF!,$CX$2,#REF!,$DC$1)</f>
        <v>#REF!</v>
      </c>
      <c r="CY170" s="38" t="e">
        <f ca="1">SUMIFS(#REF!,#REF!,A170,#REF!,$CY$2,#REF!,$DC$1)</f>
        <v>#REF!</v>
      </c>
      <c r="CZ170" s="38" t="e">
        <f ca="1">SUMIFS(#REF!,#REF!,A170,#REF!,$CZ$2,#REF!,$DC$1)</f>
        <v>#REF!</v>
      </c>
      <c r="DA170" s="38" t="e">
        <f ca="1">SUMIFS(#REF!,#REF!,A170,#REF!,$DA$2,#REF!,$DC$1)</f>
        <v>#REF!</v>
      </c>
      <c r="DB170" s="38" t="e">
        <f ca="1">SUMIFS(#REF!,#REF!,A170,#REF!,$DB$2,#REF!,$DC$1)</f>
        <v>#REF!</v>
      </c>
      <c r="DC170" s="65">
        <f>SUMIFS(Stock!$D:$D,Stock!$A:$A,$DC$1,Stock!$C:$C,A170)</f>
        <v>0</v>
      </c>
      <c r="DD170" s="65">
        <f>SUMIFS(Stock!$D:$D,Stock!$A:$A,$DD$1,Stock!$C:$C,A170)</f>
        <v>0</v>
      </c>
      <c r="DE170" s="65">
        <f>SUMIFS(Stock!$D:$D,Stock!$A:$A,$DE$1,Stock!$C:$C,A170)</f>
        <v>0</v>
      </c>
      <c r="DF170" s="66"/>
      <c r="DG170" s="66"/>
      <c r="DH170" s="67">
        <f>SUMIFS('Inventory Matrix'!$E:$E,'Inventory Matrix'!$B:$B,$DH$2,'Inventory Matrix'!$G:$G,$DM$2,'Inventory Matrix'!$C:$C,A170)</f>
        <v>2</v>
      </c>
      <c r="DI170" s="67">
        <f>SUMIFS('Inventory Matrix'!$E:$E,'Inventory Matrix'!$B:$B,$DI$2,'Inventory Matrix'!$G:$G,$DM$2,'Inventory Matrix'!$C:$C,A170)</f>
        <v>0</v>
      </c>
      <c r="DJ170" s="67">
        <f>SUMIFS('Inventory Matrix'!$E:$E,'Inventory Matrix'!$B:$B,$DJ$2,'Inventory Matrix'!$G:$G,$DM$2,'Inventory Matrix'!$C:$C,A170)</f>
        <v>0</v>
      </c>
      <c r="DK170" s="67">
        <f>SUMIFS('Inventory Matrix'!$E:$E,'Inventory Matrix'!$B:$B,$DK$2,'Inventory Matrix'!$G:$G,$DM$2,'Inventory Matrix'!$C:$C,A170)</f>
        <v>2</v>
      </c>
      <c r="DL170" s="67">
        <f>SUMIFS('Inventory Matrix'!$E:$E,'Inventory Matrix'!$B:$B,$DL$2,'Inventory Matrix'!$G:$G,$DM$2,'Inventory Matrix'!$C:$C,A170)</f>
        <v>1</v>
      </c>
      <c r="DM170" s="98">
        <f>SUMIFS('Inventory Matrix'!$E:$E,'Inventory Matrix'!$G:$G,$DM$2,'Inventory Matrix'!$C:$C,A170)</f>
        <v>5</v>
      </c>
      <c r="DN170" s="48"/>
      <c r="DO170" s="67">
        <f>SUMIFS('Inventory Matrix'!$E:$E,'Inventory Matrix'!$B:$B,$DO$2,'Inventory Matrix'!$G:$G,$DT$2,'Inventory Matrix'!$C:$C,A170)</f>
        <v>0</v>
      </c>
      <c r="DP170" s="67">
        <f>SUMIFS('Inventory Matrix'!$E:$E,'Inventory Matrix'!$B:$B,$DP$2,'Inventory Matrix'!$G:$G,$DT$2,'Inventory Matrix'!$C:$C,A170)</f>
        <v>0</v>
      </c>
      <c r="DQ170" s="67">
        <f>SUMIFS('Inventory Matrix'!$E:$E,'Inventory Matrix'!$B:$B,$DQ$2,'Inventory Matrix'!$G:$G,$DT$2,'Inventory Matrix'!$C:$C,A170)</f>
        <v>0</v>
      </c>
      <c r="DR170" s="67">
        <f>SUMIFS('Inventory Matrix'!$E:$E,'Inventory Matrix'!$B:$B,$DR$2,'Inventory Matrix'!$G:$G,$DT$2,'Inventory Matrix'!$C:$C,A170)</f>
        <v>0</v>
      </c>
      <c r="DS170" s="67">
        <f>SUMIFS('Inventory Matrix'!$E:$E,'Inventory Matrix'!$B:$B,$DS$2,'Inventory Matrix'!$G:$G,$DT$2,'Inventory Matrix'!$C:$C,A170)</f>
        <v>0</v>
      </c>
      <c r="DT170" s="98">
        <f>SUMIFS('Inventory Matrix'!$E:$E,'Inventory Matrix'!$G:$G,$DT$2,'Inventory Matrix'!$C:$C,A170)</f>
        <v>0</v>
      </c>
      <c r="DU170" s="44"/>
      <c r="DV170" s="67">
        <f>SUMIFS('Inventory Matrix'!$E:$E,'Inventory Matrix'!$B:$B,$DV$2,'Inventory Matrix'!$G:$G,$EA$2,'Inventory Matrix'!$C:$C,A170)</f>
        <v>0</v>
      </c>
      <c r="DW170" s="67">
        <f>SUMIFS('Inventory Matrix'!$E:$E,'Inventory Matrix'!$B:$B,$DW$2,'Inventory Matrix'!$G:$G,$EA$2,'Inventory Matrix'!$C:$C,A170)</f>
        <v>0</v>
      </c>
      <c r="DX170" s="67">
        <f>SUMIFS('Inventory Matrix'!$E:$E,'Inventory Matrix'!$B:$B,$DX$2,'Inventory Matrix'!$G:$G,$EA$2,'Inventory Matrix'!$C:$C,A170)</f>
        <v>1</v>
      </c>
      <c r="DY170" s="67">
        <f>SUMIFS('Inventory Matrix'!$E:$E,'Inventory Matrix'!$B:$B,$DY$2,'Inventory Matrix'!$G:$G,$EA$2,'Inventory Matrix'!$C:$C,A170)</f>
        <v>0</v>
      </c>
      <c r="DZ170" s="67">
        <f>SUMIFS('Inventory Matrix'!$E:$E,'Inventory Matrix'!$B:$B,$DZ$2,'Inventory Matrix'!$G:$G,$EA$2,'Inventory Matrix'!$C:$C,A170)</f>
        <v>1</v>
      </c>
      <c r="EA170" s="98">
        <f>SUMIFS('Inventory Matrix'!$E:$E,'Inventory Matrix'!$G:$G,$EA$2,'Inventory Matrix'!$C:$C,A170)</f>
        <v>2</v>
      </c>
      <c r="EB170" s="44"/>
      <c r="EC170" s="67">
        <f>SUMIFS('Inventory Matrix'!$E:$E,'Inventory Matrix'!$B:$B,$EC$2,'Inventory Matrix'!$G:$G,$EH$2,'Inventory Matrix'!$C:$C,A170)</f>
        <v>0</v>
      </c>
      <c r="ED170" s="67">
        <f>SUMIFS('Inventory Matrix'!$E:$E,'Inventory Matrix'!$B:$B,$ED$2,'Inventory Matrix'!$G:$G,$EH$2,'Inventory Matrix'!$C:$C,A170)</f>
        <v>0</v>
      </c>
      <c r="EE170" s="67">
        <f>SUMIFS('Inventory Matrix'!$E:$E,'Inventory Matrix'!$B:$B,$EE$2,'Inventory Matrix'!$G:$G,$EH$2,'Inventory Matrix'!$C:$C,A170)</f>
        <v>1</v>
      </c>
      <c r="EF170" s="67">
        <f>SUMIFS('Inventory Matrix'!$E:$E,'Inventory Matrix'!$B:$B,$EF$2,'Inventory Matrix'!$G:$G,$EH$2,'Inventory Matrix'!$C:$C,A170)</f>
        <v>0</v>
      </c>
      <c r="EG170" s="67">
        <f>SUMIFS('Inventory Matrix'!$E:$E,'Inventory Matrix'!$B:$B,$EG$2,'Inventory Matrix'!$G:$G,$EH$2,'Inventory Matrix'!$C:$C,A170)</f>
        <v>0</v>
      </c>
      <c r="EH170" s="98">
        <f>SUMIFS('Inventory Matrix'!$E:$E,'Inventory Matrix'!$G:$G,$EH$2,'Inventory Matrix'!$C:$C,A170)</f>
        <v>1</v>
      </c>
      <c r="EI170" s="44"/>
    </row>
    <row r="171" spans="1:139" ht="13" x14ac:dyDescent="0.15">
      <c r="A171" s="69" t="str">
        <f t="shared" si="32"/>
        <v>MPT73</v>
      </c>
      <c r="B171" s="70" t="s">
        <v>2186</v>
      </c>
      <c r="C171" s="71" t="s">
        <v>1101</v>
      </c>
      <c r="D171" s="71" t="s">
        <v>2372</v>
      </c>
      <c r="E171" s="72">
        <f t="shared" si="33"/>
        <v>18</v>
      </c>
      <c r="F171" s="72">
        <f>SUMIFS(Stock!$D:$D,Stock!$C:$C,A171)</f>
        <v>18</v>
      </c>
      <c r="G171" s="73" t="e">
        <f t="shared" ca="1" si="34"/>
        <v>#REF!</v>
      </c>
      <c r="H171" s="74">
        <f t="shared" ca="1" si="35"/>
        <v>0</v>
      </c>
      <c r="I171" s="44"/>
      <c r="J171" s="69" t="e">
        <f ca="1">SUMIFS(#REF!,#REF!,A171,#REF!,$J$2)</f>
        <v>#REF!</v>
      </c>
      <c r="K171" s="69" t="e">
        <f ca="1">SUMIFS(#REF!,#REF!,A171,#REF!,$K$2)</f>
        <v>#REF!</v>
      </c>
      <c r="L171" s="69" t="e">
        <f ca="1">SUMIFS(#REF!,#REF!,A171,#REF!,$L$2)</f>
        <v>#REF!</v>
      </c>
      <c r="M171" s="69" t="e">
        <f ca="1">SUMIFS(#REF!,#REF!,A171,#REF!,$M$2)</f>
        <v>#REF!</v>
      </c>
      <c r="N171" s="69" t="e">
        <f ca="1">SUMIFS(#REF!,#REF!,A171,#REF!,$N$2)</f>
        <v>#REF!</v>
      </c>
      <c r="O171" s="69" t="e">
        <f ca="1">SUMIFS(#REF!,#REF!,A171,#REF!,$O$2)</f>
        <v>#REF!</v>
      </c>
      <c r="P171" s="69" t="e">
        <f ca="1">SUMIFS(#REF!,#REF!,A171,#REF!,$P$2)</f>
        <v>#REF!</v>
      </c>
      <c r="Q171" s="69" t="e">
        <f ca="1">SUMIFS(#REF!,#REF!,A171,#REF!,$Q$2)</f>
        <v>#REF!</v>
      </c>
      <c r="R171" s="69" t="e">
        <f ca="1">SUMIFS(#REF!,#REF!,A171,#REF!,$R$2)</f>
        <v>#REF!</v>
      </c>
      <c r="S171" s="69" t="e">
        <f ca="1">SUMIFS(#REF!,#REF!,A171,#REF!,$S$2)</f>
        <v>#REF!</v>
      </c>
      <c r="T171" s="75"/>
      <c r="U171" s="44"/>
      <c r="V171" s="46"/>
      <c r="W171" s="69" t="e">
        <f ca="1">SUMIFS(#REF!,#REF!,A171,#REF!,$W$2,#REF!,$AK$1)</f>
        <v>#REF!</v>
      </c>
      <c r="X171" s="69" t="e">
        <f ca="1">SUMIFS(#REF!,#REF!,A171,#REF!,$X$2,#REF!,$AK$1)</f>
        <v>#REF!</v>
      </c>
      <c r="Y171" s="69" t="e">
        <f ca="1">SUMIFS(#REF!,#REF!,A171,#REF!,$Y$2,#REF!,$AK$1)</f>
        <v>#REF!</v>
      </c>
      <c r="Z171" s="69" t="e">
        <f ca="1">SUMIFS(#REF!,#REF!,A171,#REF!,$Z$2,#REF!,$AK$1)</f>
        <v>#REF!</v>
      </c>
      <c r="AA171" s="69" t="e">
        <f ca="1">SUMIFS(#REF!,#REF!,A171,#REF!,$AA$2,#REF!,$AK$1)</f>
        <v>#REF!</v>
      </c>
      <c r="AB171" s="69" t="e">
        <f ca="1">SUMIFS(#REF!,#REF!,A171,#REF!,$AB$2,#REF!,$AK$1)</f>
        <v>#REF!</v>
      </c>
      <c r="AC171" s="48"/>
      <c r="AD171" s="76">
        <f>SUMIFS('Inventory Matrix'!$E:$E,'Inventory Matrix'!$G:$G,$AD$2,'Inventory Matrix'!$B:$B,$AK$1,'Inventory Matrix'!$C:$C,A171)</f>
        <v>0</v>
      </c>
      <c r="AE171" s="70">
        <f>SUMIFS('Inventory Matrix'!$E:$E,'Inventory Matrix'!$G:$G,$AE$2,'Inventory Matrix'!$B:$B,$AK$1,'Inventory Matrix'!$C:$C,A171)</f>
        <v>0</v>
      </c>
      <c r="AF171" s="70">
        <f>SUMIFS('Inventory Matrix'!$E:$E,'Inventory Matrix'!$G:$G,$AF$2,'Inventory Matrix'!$B:$B,$AK$1,'Inventory Matrix'!$C:$C,A171)</f>
        <v>0</v>
      </c>
      <c r="AG171" s="77">
        <f>SUMIFS('Inventory Matrix'!$E:$E,'Inventory Matrix'!$G:$G,$AG$2,'Inventory Matrix'!$B:$B,$AK$1,'Inventory Matrix'!$C:$C,A171)</f>
        <v>5</v>
      </c>
      <c r="AH171" s="167" t="str">
        <f t="shared" ca="1" si="36"/>
        <v>-</v>
      </c>
      <c r="AI171" s="168" t="str">
        <f t="shared" ca="1" si="37"/>
        <v>-</v>
      </c>
      <c r="AJ171" s="173">
        <f t="shared" ca="1" si="48"/>
        <v>0</v>
      </c>
      <c r="AK171" s="169">
        <f>SUMIFS(Stock!$D:$D,Stock!$A:$A,$AK$1,Stock!$C:$C,A171)</f>
        <v>5</v>
      </c>
      <c r="AL171" s="55"/>
      <c r="AM171" s="69" t="e">
        <f ca="1">SUMIFS(#REF!,#REF!,A171,#REF!,$AM$2,#REF!,$AZ$1)</f>
        <v>#REF!</v>
      </c>
      <c r="AN171" s="69" t="e">
        <f ca="1">SUMIFS(#REF!,#REF!,A171,#REF!,$AN$2,#REF!,$AZ$1)</f>
        <v>#REF!</v>
      </c>
      <c r="AO171" s="69" t="e">
        <f ca="1">SUMIFS(#REF!,#REF!,A171,#REF!,$AO$2,#REF!,$AZ$1)</f>
        <v>#REF!</v>
      </c>
      <c r="AP171" s="69" t="e">
        <f ca="1">SUMIFS(#REF!,#REF!,A171,#REF!,$AP$2,#REF!,$AZ$1)</f>
        <v>#REF!</v>
      </c>
      <c r="AQ171" s="69" t="e">
        <f ca="1">SUMIFS(#REF!,#REF!,A171,#REF!,$AQ$2,#REF!,$AZ$1)</f>
        <v>#REF!</v>
      </c>
      <c r="AR171" s="69" t="e">
        <f ca="1">SUMIFS(#REF!,#REF!,A171,#REF!,$AR$2,#REF!,$AZ$1)</f>
        <v>#REF!</v>
      </c>
      <c r="AS171" s="81"/>
      <c r="AT171" s="82">
        <f>SUMIFS('Inventory Matrix'!$E:$E,'Inventory Matrix'!$G:$G,$AT$2,'Inventory Matrix'!$B:$B,$AZ$1,'Inventory Matrix'!$C:$C,A171)</f>
        <v>0</v>
      </c>
      <c r="AU171" s="82">
        <f>SUMIFS('Inventory Matrix'!$E:$E,'Inventory Matrix'!$G:$G,$AU$2,'Inventory Matrix'!$B:$B,$AZ$1,'Inventory Matrix'!$C:$C,A171)</f>
        <v>0</v>
      </c>
      <c r="AV171" s="82">
        <f>SUMIFS('Inventory Matrix'!$E:$E,'Inventory Matrix'!$G:$G,$AV$2,'Inventory Matrix'!$B:$B,$AZ$1,'Inventory Matrix'!$C:$C,A171)</f>
        <v>0</v>
      </c>
      <c r="AW171" s="83">
        <f>SUMIFS('Inventory Matrix'!$E:$E,'Inventory Matrix'!$G:$G,$AW$2,'Inventory Matrix'!$B:$B,$AZ$1,'Inventory Matrix'!$C:$C,A171)</f>
        <v>2</v>
      </c>
      <c r="AX171" s="85" t="str">
        <f t="shared" ca="1" si="39"/>
        <v>-</v>
      </c>
      <c r="AY171" s="88">
        <f t="shared" ca="1" si="40"/>
        <v>0</v>
      </c>
      <c r="AZ171" s="87">
        <f>SUMIFS(Stock!$D:$D,Stock!$A:$A,$AZ$1,Stock!$C:$C,A171)</f>
        <v>2</v>
      </c>
      <c r="BA171" s="55"/>
      <c r="BB171" s="69" t="e">
        <f ca="1">SUMIFS(#REF!,#REF!,A171,#REF!,$BB$2,#REF!,$BO$1)</f>
        <v>#REF!</v>
      </c>
      <c r="BC171" s="69" t="e">
        <f ca="1">SUMIFS(#REF!,#REF!,A171,#REF!,$BC$2,#REF!,$BO$1)</f>
        <v>#REF!</v>
      </c>
      <c r="BD171" s="69" t="e">
        <f ca="1">SUMIFS(#REF!,#REF!,A171,#REF!,$BD$2,#REF!,$BO$1)</f>
        <v>#REF!</v>
      </c>
      <c r="BE171" s="69" t="e">
        <f ca="1">SUMIFS(#REF!,#REF!,A171,#REF!,$BE$2,#REF!,$BO$1)</f>
        <v>#REF!</v>
      </c>
      <c r="BF171" s="69" t="e">
        <f ca="1">SUMIFS(#REF!,#REF!,A171,#REF!,$BF$2,#REF!,$BO$1)</f>
        <v>#REF!</v>
      </c>
      <c r="BG171" s="69" t="e">
        <f ca="1">SUMIFS(#REF!,#REF!,A171,#REF!,$BG$2,#REF!,$BO$1)</f>
        <v>#REF!</v>
      </c>
      <c r="BH171" s="60"/>
      <c r="BI171" s="82">
        <f>SUMIFS('Inventory Matrix'!$E:$E,'Inventory Matrix'!$G:$G,$BI$2,'Inventory Matrix'!$B:$B,$BO$1,'Inventory Matrix'!$C:$C,A171)</f>
        <v>0</v>
      </c>
      <c r="BJ171" s="82">
        <f>SUMIFS('Inventory Matrix'!$E:$E,'Inventory Matrix'!$G:$G,$BJ$2,'Inventory Matrix'!$B:$B,$BO$1,'Inventory Matrix'!$C:$C,A171)</f>
        <v>0</v>
      </c>
      <c r="BK171" s="82">
        <f>SUMIFS('Inventory Matrix'!$E:$E,'Inventory Matrix'!$G:$G,$BK$2,'Inventory Matrix'!$B:$B,$BO$1,'Inventory Matrix'!$C:$C,A171)</f>
        <v>0</v>
      </c>
      <c r="BL171" s="83">
        <f>SUMIFS('Inventory Matrix'!$E:$E,'Inventory Matrix'!$G:$G,$BL$2,'Inventory Matrix'!$B:$B,$BO$1,'Inventory Matrix'!$C:$C,A171)</f>
        <v>3</v>
      </c>
      <c r="BM171" s="85" t="str">
        <f t="shared" ca="1" si="41"/>
        <v>-</v>
      </c>
      <c r="BN171" s="86">
        <f t="shared" ca="1" si="42"/>
        <v>0</v>
      </c>
      <c r="BO171" s="87">
        <f>SUMIFS(Stock!$D:$D,Stock!$A:$A,$BO$1,Stock!$C:$C,A171)</f>
        <v>3</v>
      </c>
      <c r="BP171" s="55"/>
      <c r="BQ171" s="69" t="e">
        <f ca="1">SUMIFS(#REF!,#REF!,A171,#REF!,$BQ$2,#REF!,$CD$1)</f>
        <v>#REF!</v>
      </c>
      <c r="BR171" s="69" t="e">
        <f ca="1">SUMIFS(#REF!,#REF!,A171,#REF!,$BR$2,#REF!,$CD$1)</f>
        <v>#REF!</v>
      </c>
      <c r="BS171" s="69" t="e">
        <f ca="1">SUMIFS(#REF!,#REF!,A171,#REF!,$BS$2,#REF!,$CD$1)</f>
        <v>#REF!</v>
      </c>
      <c r="BT171" s="69" t="e">
        <f ca="1">SUMIFS(#REF!,#REF!,A171,#REF!,$BT$2,#REF!,$CD$1)</f>
        <v>#REF!</v>
      </c>
      <c r="BU171" s="69" t="e">
        <f ca="1">SUMIFS(#REF!,#REF!,A171,#REF!,$BU$2,#REF!,$CD$1)</f>
        <v>#REF!</v>
      </c>
      <c r="BV171" s="69" t="e">
        <f ca="1">SUMIFS(#REF!,#REF!,A171,#REF!,$BV$2,#REF!,$CD$1)</f>
        <v>#REF!</v>
      </c>
      <c r="BW171" s="60"/>
      <c r="BX171" s="82">
        <f>SUMIFS('Inventory Matrix'!$E:$E,'Inventory Matrix'!$G:$G,$BX$2,'Inventory Matrix'!$B:$B,$CD$1,'Inventory Matrix'!$C:$C,A171)</f>
        <v>0</v>
      </c>
      <c r="BY171" s="82">
        <f>SUMIFS('Inventory Matrix'!$E:$E,'Inventory Matrix'!$G:$G,$BY$2,'Inventory Matrix'!$B:$B,$CD$1,'Inventory Matrix'!$C:$C,A171)</f>
        <v>0</v>
      </c>
      <c r="BZ171" s="82">
        <f>SUMIFS('Inventory Matrix'!$E:$E,'Inventory Matrix'!$G:$G,$BZ$2,'Inventory Matrix'!$B:$B,$CD$1,'Inventory Matrix'!$C:$C,A171)</f>
        <v>0</v>
      </c>
      <c r="CA171" s="83">
        <f>SUMIFS('Inventory Matrix'!$E:$E,'Inventory Matrix'!$G:$G,$CA$2,'Inventory Matrix'!$B:$B,$CD$1,'Inventory Matrix'!$C:$C,A171)</f>
        <v>5</v>
      </c>
      <c r="CB171" s="85" t="str">
        <f t="shared" ca="1" si="43"/>
        <v>-</v>
      </c>
      <c r="CC171" s="88">
        <f t="shared" ca="1" si="44"/>
        <v>0</v>
      </c>
      <c r="CD171" s="87">
        <f>SUMIFS(Stock!$D:$D,Stock!$A:$A,$CD$1,Stock!$C:$C,A171)</f>
        <v>5</v>
      </c>
      <c r="CE171" s="55"/>
      <c r="CF171" s="69" t="e">
        <f ca="1">SUMIFS(#REF!,#REF!,A171,#REF!,$CF$2,#REF!,$CS$1)</f>
        <v>#REF!</v>
      </c>
      <c r="CG171" s="69" t="e">
        <f ca="1">SUMIFS(#REF!,#REF!,A171,#REF!,$CG$2,#REF!,$CS$1)</f>
        <v>#REF!</v>
      </c>
      <c r="CH171" s="69" t="e">
        <f ca="1">SUMIFS(#REF!,#REF!,A171,#REF!,$CH$2,#REF!,$CS$1)</f>
        <v>#REF!</v>
      </c>
      <c r="CI171" s="69" t="e">
        <f ca="1">SUMIFS(#REF!,#REF!,A171,#REF!,$CI$2,#REF!,$CS$1)</f>
        <v>#REF!</v>
      </c>
      <c r="CJ171" s="69" t="e">
        <f ca="1">SUMIFS(#REF!,#REF!,A171,#REF!,$CJ$2,#REF!,$CS$1)</f>
        <v>#REF!</v>
      </c>
      <c r="CK171" s="69" t="e">
        <f ca="1">SUMIFS(#REF!,#REF!,A171,#REF!,$CK$2,#REF!,$CS$1)</f>
        <v>#REF!</v>
      </c>
      <c r="CL171" s="60"/>
      <c r="CM171" s="82">
        <f>SUMIFS('Inventory Matrix'!$E:$E,'Inventory Matrix'!$G:$G,$CM$2,'Inventory Matrix'!$B:$B,$CS$1,'Inventory Matrix'!$C:$C,A171)</f>
        <v>0</v>
      </c>
      <c r="CN171" s="82">
        <f>SUMIFS('Inventory Matrix'!$E:$E,'Inventory Matrix'!$G:$G,$CN$2,'Inventory Matrix'!$B:$B,$CS$1,'Inventory Matrix'!$C:$C,A171)</f>
        <v>0</v>
      </c>
      <c r="CO171" s="82">
        <f>SUMIFS('Inventory Matrix'!$E:$E,'Inventory Matrix'!$G:$G,$CO$2,'Inventory Matrix'!$B:$B,$CS$1,'Inventory Matrix'!$C:$C,A171)</f>
        <v>0</v>
      </c>
      <c r="CP171" s="83">
        <f>SUMIFS('Inventory Matrix'!$E:$E,'Inventory Matrix'!$G:$G,$CP$2,'Inventory Matrix'!$B:$B,$CS$1,'Inventory Matrix'!$C:$C,A171)</f>
        <v>3</v>
      </c>
      <c r="CQ171" s="85" t="str">
        <f t="shared" ca="1" si="45"/>
        <v>-</v>
      </c>
      <c r="CR171" s="88">
        <f t="shared" ca="1" si="46"/>
        <v>0</v>
      </c>
      <c r="CS171" s="87">
        <f>SUMIFS(Stock!$D:$D,Stock!$A:$A,$CS$1,Stock!$C:$C,A171)</f>
        <v>3</v>
      </c>
      <c r="CT171" s="64"/>
      <c r="CU171" s="89">
        <f>SUMIFS(Stock!$D:$D,Stock!$A:$A,$CU$1,Stock!$C:$C,A171)</f>
        <v>0</v>
      </c>
      <c r="CV171" s="64"/>
      <c r="CW171" s="69" t="e">
        <f ca="1">SUMIFS(#REF!,#REF!,A171,#REF!,$CW$2,#REF!,$DC$1)</f>
        <v>#REF!</v>
      </c>
      <c r="CX171" s="69" t="e">
        <f ca="1">SUMIFS(#REF!,#REF!,A171,#REF!,$CX$2,#REF!,$DC$1)</f>
        <v>#REF!</v>
      </c>
      <c r="CY171" s="69" t="e">
        <f ca="1">SUMIFS(#REF!,#REF!,A171,#REF!,$CY$2,#REF!,$DC$1)</f>
        <v>#REF!</v>
      </c>
      <c r="CZ171" s="69" t="e">
        <f ca="1">SUMIFS(#REF!,#REF!,A171,#REF!,$CZ$2,#REF!,$DC$1)</f>
        <v>#REF!</v>
      </c>
      <c r="DA171" s="69" t="e">
        <f ca="1">SUMIFS(#REF!,#REF!,A171,#REF!,$DA$2,#REF!,$DC$1)</f>
        <v>#REF!</v>
      </c>
      <c r="DB171" s="69" t="e">
        <f ca="1">SUMIFS(#REF!,#REF!,A171,#REF!,$DB$2,#REF!,$DC$1)</f>
        <v>#REF!</v>
      </c>
      <c r="DC171" s="89">
        <f>SUMIFS(Stock!$D:$D,Stock!$A:$A,$DC$1,Stock!$C:$C,A171)</f>
        <v>0</v>
      </c>
      <c r="DD171" s="89">
        <f>SUMIFS(Stock!$D:$D,Stock!$A:$A,$DD$1,Stock!$C:$C,A171)</f>
        <v>0</v>
      </c>
      <c r="DE171" s="89">
        <f>SUMIFS(Stock!$D:$D,Stock!$A:$A,$DE$1,Stock!$C:$C,A171)</f>
        <v>0</v>
      </c>
      <c r="DF171" s="66"/>
      <c r="DG171" s="66"/>
      <c r="DH171" s="90">
        <f>SUMIFS('Inventory Matrix'!$E:$E,'Inventory Matrix'!$B:$B,$DH$2,'Inventory Matrix'!$G:$G,$DM$2,'Inventory Matrix'!$C:$C,A171)</f>
        <v>0</v>
      </c>
      <c r="DI171" s="90">
        <f>SUMIFS('Inventory Matrix'!$E:$E,'Inventory Matrix'!$B:$B,$DI$2,'Inventory Matrix'!$G:$G,$DM$2,'Inventory Matrix'!$C:$C,A171)</f>
        <v>0</v>
      </c>
      <c r="DJ171" s="90">
        <f>SUMIFS('Inventory Matrix'!$E:$E,'Inventory Matrix'!$B:$B,$DJ$2,'Inventory Matrix'!$G:$G,$DM$2,'Inventory Matrix'!$C:$C,A171)</f>
        <v>0</v>
      </c>
      <c r="DK171" s="90">
        <f>SUMIFS('Inventory Matrix'!$E:$E,'Inventory Matrix'!$B:$B,$DK$2,'Inventory Matrix'!$G:$G,$DM$2,'Inventory Matrix'!$C:$C,A171)</f>
        <v>0</v>
      </c>
      <c r="DL171" s="90">
        <f>SUMIFS('Inventory Matrix'!$E:$E,'Inventory Matrix'!$B:$B,$DL$2,'Inventory Matrix'!$G:$G,$DM$2,'Inventory Matrix'!$C:$C,A171)</f>
        <v>0</v>
      </c>
      <c r="DM171" s="91">
        <f>SUMIFS('Inventory Matrix'!$E:$E,'Inventory Matrix'!$G:$G,$DM$2,'Inventory Matrix'!$C:$C,A171)</f>
        <v>0</v>
      </c>
      <c r="DN171" s="48"/>
      <c r="DO171" s="90">
        <f>SUMIFS('Inventory Matrix'!$E:$E,'Inventory Matrix'!$B:$B,$DO$2,'Inventory Matrix'!$G:$G,$DT$2,'Inventory Matrix'!$C:$C,A171)</f>
        <v>0</v>
      </c>
      <c r="DP171" s="90">
        <f>SUMIFS('Inventory Matrix'!$E:$E,'Inventory Matrix'!$B:$B,$DP$2,'Inventory Matrix'!$G:$G,$DT$2,'Inventory Matrix'!$C:$C,A171)</f>
        <v>0</v>
      </c>
      <c r="DQ171" s="90">
        <f>SUMIFS('Inventory Matrix'!$E:$E,'Inventory Matrix'!$B:$B,$DQ$2,'Inventory Matrix'!$G:$G,$DT$2,'Inventory Matrix'!$C:$C,A171)</f>
        <v>0</v>
      </c>
      <c r="DR171" s="90">
        <f>SUMIFS('Inventory Matrix'!$E:$E,'Inventory Matrix'!$B:$B,$DR$2,'Inventory Matrix'!$G:$G,$DT$2,'Inventory Matrix'!$C:$C,A171)</f>
        <v>0</v>
      </c>
      <c r="DS171" s="90">
        <f>SUMIFS('Inventory Matrix'!$E:$E,'Inventory Matrix'!$B:$B,$DS$2,'Inventory Matrix'!$G:$G,$DT$2,'Inventory Matrix'!$C:$C,A171)</f>
        <v>0</v>
      </c>
      <c r="DT171" s="91">
        <f>SUMIFS('Inventory Matrix'!$E:$E,'Inventory Matrix'!$G:$G,$DT$2,'Inventory Matrix'!$C:$C,A171)</f>
        <v>0</v>
      </c>
      <c r="DU171" s="44"/>
      <c r="DV171" s="90">
        <f>SUMIFS('Inventory Matrix'!$E:$E,'Inventory Matrix'!$B:$B,$DV$2,'Inventory Matrix'!$G:$G,$EA$2,'Inventory Matrix'!$C:$C,A171)</f>
        <v>0</v>
      </c>
      <c r="DW171" s="90">
        <f>SUMIFS('Inventory Matrix'!$E:$E,'Inventory Matrix'!$B:$B,$DW$2,'Inventory Matrix'!$G:$G,$EA$2,'Inventory Matrix'!$C:$C,A171)</f>
        <v>0</v>
      </c>
      <c r="DX171" s="90">
        <f>SUMIFS('Inventory Matrix'!$E:$E,'Inventory Matrix'!$B:$B,$DX$2,'Inventory Matrix'!$G:$G,$EA$2,'Inventory Matrix'!$C:$C,A171)</f>
        <v>0</v>
      </c>
      <c r="DY171" s="90">
        <f>SUMIFS('Inventory Matrix'!$E:$E,'Inventory Matrix'!$B:$B,$DY$2,'Inventory Matrix'!$G:$G,$EA$2,'Inventory Matrix'!$C:$C,A171)</f>
        <v>0</v>
      </c>
      <c r="DZ171" s="90">
        <f>SUMIFS('Inventory Matrix'!$E:$E,'Inventory Matrix'!$B:$B,$DZ$2,'Inventory Matrix'!$G:$G,$EA$2,'Inventory Matrix'!$C:$C,A171)</f>
        <v>0</v>
      </c>
      <c r="EA171" s="91">
        <f>SUMIFS('Inventory Matrix'!$E:$E,'Inventory Matrix'!$G:$G,$EA$2,'Inventory Matrix'!$C:$C,A171)</f>
        <v>0</v>
      </c>
      <c r="EB171" s="44"/>
      <c r="EC171" s="90">
        <f>SUMIFS('Inventory Matrix'!$E:$E,'Inventory Matrix'!$B:$B,$EC$2,'Inventory Matrix'!$G:$G,$EH$2,'Inventory Matrix'!$C:$C,A171)</f>
        <v>5</v>
      </c>
      <c r="ED171" s="90">
        <f>SUMIFS('Inventory Matrix'!$E:$E,'Inventory Matrix'!$B:$B,$ED$2,'Inventory Matrix'!$G:$G,$EH$2,'Inventory Matrix'!$C:$C,A171)</f>
        <v>2</v>
      </c>
      <c r="EE171" s="90">
        <f>SUMIFS('Inventory Matrix'!$E:$E,'Inventory Matrix'!$B:$B,$EE$2,'Inventory Matrix'!$G:$G,$EH$2,'Inventory Matrix'!$C:$C,A171)</f>
        <v>3</v>
      </c>
      <c r="EF171" s="90">
        <f>SUMIFS('Inventory Matrix'!$E:$E,'Inventory Matrix'!$B:$B,$EF$2,'Inventory Matrix'!$G:$G,$EH$2,'Inventory Matrix'!$C:$C,A171)</f>
        <v>5</v>
      </c>
      <c r="EG171" s="90">
        <f>SUMIFS('Inventory Matrix'!$E:$E,'Inventory Matrix'!$B:$B,$EG$2,'Inventory Matrix'!$G:$G,$EH$2,'Inventory Matrix'!$C:$C,A171)</f>
        <v>3</v>
      </c>
      <c r="EH171" s="91">
        <f>SUMIFS('Inventory Matrix'!$E:$E,'Inventory Matrix'!$G:$G,$EH$2,'Inventory Matrix'!$C:$C,A171)</f>
        <v>18</v>
      </c>
      <c r="EI171" s="44"/>
    </row>
    <row r="172" spans="1:139" ht="13" x14ac:dyDescent="0.15">
      <c r="A172" s="38" t="str">
        <f t="shared" si="32"/>
        <v>MQDR3</v>
      </c>
      <c r="B172" s="39" t="s">
        <v>2240</v>
      </c>
      <c r="C172" s="40" t="s">
        <v>829</v>
      </c>
      <c r="D172" s="40" t="s">
        <v>2373</v>
      </c>
      <c r="E172" s="41">
        <f t="shared" si="33"/>
        <v>14</v>
      </c>
      <c r="F172" s="41">
        <f>SUMIFS(Stock!$D:$D,Stock!$C:$C,A172)</f>
        <v>14</v>
      </c>
      <c r="G172" s="42" t="e">
        <f t="shared" ca="1" si="34"/>
        <v>#REF!</v>
      </c>
      <c r="H172" s="43">
        <f t="shared" ca="1" si="35"/>
        <v>0</v>
      </c>
      <c r="I172" s="44"/>
      <c r="J172" s="38" t="e">
        <f ca="1">SUMIFS(#REF!,#REF!,A172,#REF!,$J$2)</f>
        <v>#REF!</v>
      </c>
      <c r="K172" s="38" t="e">
        <f ca="1">SUMIFS(#REF!,#REF!,A172,#REF!,$K$2)</f>
        <v>#REF!</v>
      </c>
      <c r="L172" s="38" t="e">
        <f ca="1">SUMIFS(#REF!,#REF!,A172,#REF!,$L$2)</f>
        <v>#REF!</v>
      </c>
      <c r="M172" s="38" t="e">
        <f ca="1">SUMIFS(#REF!,#REF!,A172,#REF!,$M$2)</f>
        <v>#REF!</v>
      </c>
      <c r="N172" s="38" t="e">
        <f ca="1">SUMIFS(#REF!,#REF!,A172,#REF!,$N$2)</f>
        <v>#REF!</v>
      </c>
      <c r="O172" s="38" t="e">
        <f ca="1">SUMIFS(#REF!,#REF!,A172,#REF!,$O$2)</f>
        <v>#REF!</v>
      </c>
      <c r="P172" s="38" t="e">
        <f ca="1">SUMIFS(#REF!,#REF!,A172,#REF!,$P$2)</f>
        <v>#REF!</v>
      </c>
      <c r="Q172" s="38" t="e">
        <f ca="1">SUMIFS(#REF!,#REF!,A172,#REF!,$Q$2)</f>
        <v>#REF!</v>
      </c>
      <c r="R172" s="38" t="e">
        <f ca="1">SUMIFS(#REF!,#REF!,A172,#REF!,$R$2)</f>
        <v>#REF!</v>
      </c>
      <c r="S172" s="38" t="e">
        <f ca="1">SUMIFS(#REF!,#REF!,A172,#REF!,$S$2)</f>
        <v>#REF!</v>
      </c>
      <c r="T172" s="45"/>
      <c r="U172" s="44"/>
      <c r="V172" s="46"/>
      <c r="W172" s="38" t="e">
        <f ca="1">SUMIFS(#REF!,#REF!,A172,#REF!,$W$2,#REF!,$AK$1)</f>
        <v>#REF!</v>
      </c>
      <c r="X172" s="38" t="e">
        <f ca="1">SUMIFS(#REF!,#REF!,A172,#REF!,$X$2,#REF!,$AK$1)</f>
        <v>#REF!</v>
      </c>
      <c r="Y172" s="38" t="e">
        <f ca="1">SUMIFS(#REF!,#REF!,A172,#REF!,$Y$2,#REF!,$AK$1)</f>
        <v>#REF!</v>
      </c>
      <c r="Z172" s="38" t="e">
        <f ca="1">SUMIFS(#REF!,#REF!,A172,#REF!,$Z$2,#REF!,$AK$1)</f>
        <v>#REF!</v>
      </c>
      <c r="AA172" s="38" t="e">
        <f ca="1">SUMIFS(#REF!,#REF!,A172,#REF!,$AA$2,#REF!,$AK$1)</f>
        <v>#REF!</v>
      </c>
      <c r="AB172" s="38" t="e">
        <f ca="1">SUMIFS(#REF!,#REF!,A172,#REF!,$AB$2,#REF!,$AK$1)</f>
        <v>#REF!</v>
      </c>
      <c r="AC172" s="48"/>
      <c r="AD172" s="92">
        <f>SUMIFS('Inventory Matrix'!$E:$E,'Inventory Matrix'!$G:$G,$AD$2,'Inventory Matrix'!$B:$B,$AK$1,'Inventory Matrix'!$C:$C,A172)</f>
        <v>0</v>
      </c>
      <c r="AE172" s="39">
        <f>SUMIFS('Inventory Matrix'!$E:$E,'Inventory Matrix'!$G:$G,$AE$2,'Inventory Matrix'!$B:$B,$AK$1,'Inventory Matrix'!$C:$C,A172)</f>
        <v>0</v>
      </c>
      <c r="AF172" s="39">
        <f>SUMIFS('Inventory Matrix'!$E:$E,'Inventory Matrix'!$G:$G,$AF$2,'Inventory Matrix'!$B:$B,$AK$1,'Inventory Matrix'!$C:$C,A172)</f>
        <v>0</v>
      </c>
      <c r="AG172" s="93">
        <f>SUMIFS('Inventory Matrix'!$E:$E,'Inventory Matrix'!$G:$G,$AG$2,'Inventory Matrix'!$B:$B,$AK$1,'Inventory Matrix'!$C:$C,A172)</f>
        <v>4</v>
      </c>
      <c r="AH172" s="170" t="str">
        <f t="shared" ca="1" si="36"/>
        <v>-</v>
      </c>
      <c r="AI172" s="171" t="str">
        <f t="shared" ca="1" si="37"/>
        <v>-</v>
      </c>
      <c r="AJ172" s="174">
        <f t="shared" ca="1" si="48"/>
        <v>0</v>
      </c>
      <c r="AK172" s="172">
        <f>SUMIFS(Stock!$D:$D,Stock!$A:$A,$AK$1,Stock!$C:$C,A172)</f>
        <v>4</v>
      </c>
      <c r="AL172" s="55"/>
      <c r="AM172" s="38" t="e">
        <f ca="1">SUMIFS(#REF!,#REF!,A172,#REF!,$AM$2,#REF!,$AZ$1)</f>
        <v>#REF!</v>
      </c>
      <c r="AN172" s="38" t="e">
        <f ca="1">SUMIFS(#REF!,#REF!,A172,#REF!,$AN$2,#REF!,$AZ$1)</f>
        <v>#REF!</v>
      </c>
      <c r="AO172" s="38" t="e">
        <f ca="1">SUMIFS(#REF!,#REF!,A172,#REF!,$AO$2,#REF!,$AZ$1)</f>
        <v>#REF!</v>
      </c>
      <c r="AP172" s="38" t="e">
        <f ca="1">SUMIFS(#REF!,#REF!,A172,#REF!,$AP$2,#REF!,$AZ$1)</f>
        <v>#REF!</v>
      </c>
      <c r="AQ172" s="38" t="e">
        <f ca="1">SUMIFS(#REF!,#REF!,A172,#REF!,$AQ$2,#REF!,$AZ$1)</f>
        <v>#REF!</v>
      </c>
      <c r="AR172" s="38" t="e">
        <f ca="1">SUMIFS(#REF!,#REF!,A172,#REF!,$AR$2,#REF!,$AZ$1)</f>
        <v>#REF!</v>
      </c>
      <c r="AS172" s="81"/>
      <c r="AT172" s="49">
        <f>SUMIFS('Inventory Matrix'!$E:$E,'Inventory Matrix'!$G:$G,$AT$2,'Inventory Matrix'!$B:$B,$AZ$1,'Inventory Matrix'!$C:$C,A172)</f>
        <v>0</v>
      </c>
      <c r="AU172" s="49">
        <f>SUMIFS('Inventory Matrix'!$E:$E,'Inventory Matrix'!$G:$G,$AU$2,'Inventory Matrix'!$B:$B,$AZ$1,'Inventory Matrix'!$C:$C,A172)</f>
        <v>0</v>
      </c>
      <c r="AV172" s="49">
        <f>SUMIFS('Inventory Matrix'!$E:$E,'Inventory Matrix'!$G:$G,$AV$2,'Inventory Matrix'!$B:$B,$AZ$1,'Inventory Matrix'!$C:$C,A172)</f>
        <v>0</v>
      </c>
      <c r="AW172" s="57">
        <f>SUMIFS('Inventory Matrix'!$E:$E,'Inventory Matrix'!$G:$G,$AW$2,'Inventory Matrix'!$B:$B,$AZ$1,'Inventory Matrix'!$C:$C,A172)</f>
        <v>4</v>
      </c>
      <c r="AX172" s="96" t="str">
        <f t="shared" ca="1" si="39"/>
        <v>-</v>
      </c>
      <c r="AY172" s="63">
        <f t="shared" ca="1" si="40"/>
        <v>0</v>
      </c>
      <c r="AZ172" s="97">
        <f>SUMIFS(Stock!$D:$D,Stock!$A:$A,$AZ$1,Stock!$C:$C,A172)</f>
        <v>4</v>
      </c>
      <c r="BA172" s="55"/>
      <c r="BB172" s="38" t="e">
        <f ca="1">SUMIFS(#REF!,#REF!,A172,#REF!,$BB$2,#REF!,$BO$1)</f>
        <v>#REF!</v>
      </c>
      <c r="BC172" s="38" t="e">
        <f ca="1">SUMIFS(#REF!,#REF!,A172,#REF!,$BC$2,#REF!,$BO$1)</f>
        <v>#REF!</v>
      </c>
      <c r="BD172" s="38" t="e">
        <f ca="1">SUMIFS(#REF!,#REF!,A172,#REF!,$BD$2,#REF!,$BO$1)</f>
        <v>#REF!</v>
      </c>
      <c r="BE172" s="38" t="e">
        <f ca="1">SUMIFS(#REF!,#REF!,A172,#REF!,$BE$2,#REF!,$BO$1)</f>
        <v>#REF!</v>
      </c>
      <c r="BF172" s="38" t="e">
        <f ca="1">SUMIFS(#REF!,#REF!,A172,#REF!,$BF$2,#REF!,$BO$1)</f>
        <v>#REF!</v>
      </c>
      <c r="BG172" s="38" t="e">
        <f ca="1">SUMIFS(#REF!,#REF!,A172,#REF!,$BG$2,#REF!,$BO$1)</f>
        <v>#REF!</v>
      </c>
      <c r="BH172" s="60"/>
      <c r="BI172" s="49">
        <f>SUMIFS('Inventory Matrix'!$E:$E,'Inventory Matrix'!$G:$G,$BI$2,'Inventory Matrix'!$B:$B,$BO$1,'Inventory Matrix'!$C:$C,A172)</f>
        <v>0</v>
      </c>
      <c r="BJ172" s="49">
        <f>SUMIFS('Inventory Matrix'!$E:$E,'Inventory Matrix'!$G:$G,$BJ$2,'Inventory Matrix'!$B:$B,$BO$1,'Inventory Matrix'!$C:$C,A172)</f>
        <v>0</v>
      </c>
      <c r="BK172" s="49">
        <f>SUMIFS('Inventory Matrix'!$E:$E,'Inventory Matrix'!$G:$G,$BK$2,'Inventory Matrix'!$B:$B,$BO$1,'Inventory Matrix'!$C:$C,A172)</f>
        <v>0</v>
      </c>
      <c r="BL172" s="57">
        <f>SUMIFS('Inventory Matrix'!$E:$E,'Inventory Matrix'!$G:$G,$BL$2,'Inventory Matrix'!$B:$B,$BO$1,'Inventory Matrix'!$C:$C,A172)</f>
        <v>3</v>
      </c>
      <c r="BM172" s="96" t="str">
        <f t="shared" ca="1" si="41"/>
        <v>-</v>
      </c>
      <c r="BN172" s="62">
        <f t="shared" ca="1" si="42"/>
        <v>0</v>
      </c>
      <c r="BO172" s="97">
        <f>SUMIFS(Stock!$D:$D,Stock!$A:$A,$BO$1,Stock!$C:$C,A172)</f>
        <v>3</v>
      </c>
      <c r="BP172" s="55"/>
      <c r="BQ172" s="38" t="e">
        <f ca="1">SUMIFS(#REF!,#REF!,A172,#REF!,$BQ$2,#REF!,$CD$1)</f>
        <v>#REF!</v>
      </c>
      <c r="BR172" s="38" t="e">
        <f ca="1">SUMIFS(#REF!,#REF!,A172,#REF!,$BR$2,#REF!,$CD$1)</f>
        <v>#REF!</v>
      </c>
      <c r="BS172" s="38" t="e">
        <f ca="1">SUMIFS(#REF!,#REF!,A172,#REF!,$BS$2,#REF!,$CD$1)</f>
        <v>#REF!</v>
      </c>
      <c r="BT172" s="38" t="e">
        <f ca="1">SUMIFS(#REF!,#REF!,A172,#REF!,$BT$2,#REF!,$CD$1)</f>
        <v>#REF!</v>
      </c>
      <c r="BU172" s="38" t="e">
        <f ca="1">SUMIFS(#REF!,#REF!,A172,#REF!,$BU$2,#REF!,$CD$1)</f>
        <v>#REF!</v>
      </c>
      <c r="BV172" s="38" t="e">
        <f ca="1">SUMIFS(#REF!,#REF!,A172,#REF!,$BV$2,#REF!,$CD$1)</f>
        <v>#REF!</v>
      </c>
      <c r="BW172" s="60"/>
      <c r="BX172" s="49">
        <f>SUMIFS('Inventory Matrix'!$E:$E,'Inventory Matrix'!$G:$G,$BX$2,'Inventory Matrix'!$B:$B,$CD$1,'Inventory Matrix'!$C:$C,A172)</f>
        <v>0</v>
      </c>
      <c r="BY172" s="49">
        <f>SUMIFS('Inventory Matrix'!$E:$E,'Inventory Matrix'!$G:$G,$BY$2,'Inventory Matrix'!$B:$B,$CD$1,'Inventory Matrix'!$C:$C,A172)</f>
        <v>0</v>
      </c>
      <c r="BZ172" s="49">
        <f>SUMIFS('Inventory Matrix'!$E:$E,'Inventory Matrix'!$G:$G,$BZ$2,'Inventory Matrix'!$B:$B,$CD$1,'Inventory Matrix'!$C:$C,A172)</f>
        <v>0</v>
      </c>
      <c r="CA172" s="57">
        <f>SUMIFS('Inventory Matrix'!$E:$E,'Inventory Matrix'!$G:$G,$CA$2,'Inventory Matrix'!$B:$B,$CD$1,'Inventory Matrix'!$C:$C,A172)</f>
        <v>2</v>
      </c>
      <c r="CB172" s="96" t="str">
        <f t="shared" ca="1" si="43"/>
        <v>-</v>
      </c>
      <c r="CC172" s="63">
        <f t="shared" ca="1" si="44"/>
        <v>0</v>
      </c>
      <c r="CD172" s="97">
        <f>SUMIFS(Stock!$D:$D,Stock!$A:$A,$CD$1,Stock!$C:$C,A172)</f>
        <v>2</v>
      </c>
      <c r="CE172" s="55"/>
      <c r="CF172" s="38" t="e">
        <f ca="1">SUMIFS(#REF!,#REF!,A172,#REF!,$CF$2,#REF!,$CS$1)</f>
        <v>#REF!</v>
      </c>
      <c r="CG172" s="38" t="e">
        <f ca="1">SUMIFS(#REF!,#REF!,A172,#REF!,$CG$2,#REF!,$CS$1)</f>
        <v>#REF!</v>
      </c>
      <c r="CH172" s="38" t="e">
        <f ca="1">SUMIFS(#REF!,#REF!,A172,#REF!,$CH$2,#REF!,$CS$1)</f>
        <v>#REF!</v>
      </c>
      <c r="CI172" s="38" t="e">
        <f ca="1">SUMIFS(#REF!,#REF!,A172,#REF!,$CI$2,#REF!,$CS$1)</f>
        <v>#REF!</v>
      </c>
      <c r="CJ172" s="38" t="e">
        <f ca="1">SUMIFS(#REF!,#REF!,A172,#REF!,$CJ$2,#REF!,$CS$1)</f>
        <v>#REF!</v>
      </c>
      <c r="CK172" s="38" t="e">
        <f ca="1">SUMIFS(#REF!,#REF!,A172,#REF!,$CK$2,#REF!,$CS$1)</f>
        <v>#REF!</v>
      </c>
      <c r="CL172" s="60"/>
      <c r="CM172" s="49">
        <f>SUMIFS('Inventory Matrix'!$E:$E,'Inventory Matrix'!$G:$G,$CM$2,'Inventory Matrix'!$B:$B,$CS$1,'Inventory Matrix'!$C:$C,A172)</f>
        <v>0</v>
      </c>
      <c r="CN172" s="49">
        <f>SUMIFS('Inventory Matrix'!$E:$E,'Inventory Matrix'!$G:$G,$CN$2,'Inventory Matrix'!$B:$B,$CS$1,'Inventory Matrix'!$C:$C,A172)</f>
        <v>0</v>
      </c>
      <c r="CO172" s="49">
        <f>SUMIFS('Inventory Matrix'!$E:$E,'Inventory Matrix'!$G:$G,$CO$2,'Inventory Matrix'!$B:$B,$CS$1,'Inventory Matrix'!$C:$C,A172)</f>
        <v>0</v>
      </c>
      <c r="CP172" s="57">
        <f>SUMIFS('Inventory Matrix'!$E:$E,'Inventory Matrix'!$G:$G,$CP$2,'Inventory Matrix'!$B:$B,$CS$1,'Inventory Matrix'!$C:$C,A172)</f>
        <v>1</v>
      </c>
      <c r="CQ172" s="96" t="str">
        <f t="shared" ca="1" si="45"/>
        <v>-</v>
      </c>
      <c r="CR172" s="63">
        <f t="shared" ca="1" si="46"/>
        <v>0</v>
      </c>
      <c r="CS172" s="97">
        <f>SUMIFS(Stock!$D:$D,Stock!$A:$A,$CS$1,Stock!$C:$C,A172)</f>
        <v>1</v>
      </c>
      <c r="CT172" s="64"/>
      <c r="CU172" s="65">
        <f>SUMIFS(Stock!$D:$D,Stock!$A:$A,$CU$1,Stock!$C:$C,A172)</f>
        <v>0</v>
      </c>
      <c r="CV172" s="64"/>
      <c r="CW172" s="38" t="e">
        <f ca="1">SUMIFS(#REF!,#REF!,A172,#REF!,$CW$2,#REF!,$DC$1)</f>
        <v>#REF!</v>
      </c>
      <c r="CX172" s="38" t="e">
        <f ca="1">SUMIFS(#REF!,#REF!,A172,#REF!,$CX$2,#REF!,$DC$1)</f>
        <v>#REF!</v>
      </c>
      <c r="CY172" s="38" t="e">
        <f ca="1">SUMIFS(#REF!,#REF!,A172,#REF!,$CY$2,#REF!,$DC$1)</f>
        <v>#REF!</v>
      </c>
      <c r="CZ172" s="38" t="e">
        <f ca="1">SUMIFS(#REF!,#REF!,A172,#REF!,$CZ$2,#REF!,$DC$1)</f>
        <v>#REF!</v>
      </c>
      <c r="DA172" s="38" t="e">
        <f ca="1">SUMIFS(#REF!,#REF!,A172,#REF!,$DA$2,#REF!,$DC$1)</f>
        <v>#REF!</v>
      </c>
      <c r="DB172" s="38" t="e">
        <f ca="1">SUMIFS(#REF!,#REF!,A172,#REF!,$DB$2,#REF!,$DC$1)</f>
        <v>#REF!</v>
      </c>
      <c r="DC172" s="65">
        <f>SUMIFS(Stock!$D:$D,Stock!$A:$A,$DC$1,Stock!$C:$C,A172)</f>
        <v>0</v>
      </c>
      <c r="DD172" s="65">
        <f>SUMIFS(Stock!$D:$D,Stock!$A:$A,$DD$1,Stock!$C:$C,A172)</f>
        <v>0</v>
      </c>
      <c r="DE172" s="65">
        <f>SUMIFS(Stock!$D:$D,Stock!$A:$A,$DE$1,Stock!$C:$C,A172)</f>
        <v>0</v>
      </c>
      <c r="DF172" s="66"/>
      <c r="DG172" s="66"/>
      <c r="DH172" s="67">
        <f>SUMIFS('Inventory Matrix'!$E:$E,'Inventory Matrix'!$B:$B,$DH$2,'Inventory Matrix'!$G:$G,$DM$2,'Inventory Matrix'!$C:$C,A172)</f>
        <v>0</v>
      </c>
      <c r="DI172" s="67">
        <f>SUMIFS('Inventory Matrix'!$E:$E,'Inventory Matrix'!$B:$B,$DI$2,'Inventory Matrix'!$G:$G,$DM$2,'Inventory Matrix'!$C:$C,A172)</f>
        <v>0</v>
      </c>
      <c r="DJ172" s="67">
        <f>SUMIFS('Inventory Matrix'!$E:$E,'Inventory Matrix'!$B:$B,$DJ$2,'Inventory Matrix'!$G:$G,$DM$2,'Inventory Matrix'!$C:$C,A172)</f>
        <v>0</v>
      </c>
      <c r="DK172" s="67">
        <f>SUMIFS('Inventory Matrix'!$E:$E,'Inventory Matrix'!$B:$B,$DK$2,'Inventory Matrix'!$G:$G,$DM$2,'Inventory Matrix'!$C:$C,A172)</f>
        <v>0</v>
      </c>
      <c r="DL172" s="67">
        <f>SUMIFS('Inventory Matrix'!$E:$E,'Inventory Matrix'!$B:$B,$DL$2,'Inventory Matrix'!$G:$G,$DM$2,'Inventory Matrix'!$C:$C,A172)</f>
        <v>0</v>
      </c>
      <c r="DM172" s="98">
        <f>SUMIFS('Inventory Matrix'!$E:$E,'Inventory Matrix'!$G:$G,$DM$2,'Inventory Matrix'!$C:$C,A172)</f>
        <v>0</v>
      </c>
      <c r="DN172" s="48"/>
      <c r="DO172" s="67">
        <f>SUMIFS('Inventory Matrix'!$E:$E,'Inventory Matrix'!$B:$B,$DO$2,'Inventory Matrix'!$G:$G,$DT$2,'Inventory Matrix'!$C:$C,A172)</f>
        <v>0</v>
      </c>
      <c r="DP172" s="67">
        <f>SUMIFS('Inventory Matrix'!$E:$E,'Inventory Matrix'!$B:$B,$DP$2,'Inventory Matrix'!$G:$G,$DT$2,'Inventory Matrix'!$C:$C,A172)</f>
        <v>0</v>
      </c>
      <c r="DQ172" s="67">
        <f>SUMIFS('Inventory Matrix'!$E:$E,'Inventory Matrix'!$B:$B,$DQ$2,'Inventory Matrix'!$G:$G,$DT$2,'Inventory Matrix'!$C:$C,A172)</f>
        <v>0</v>
      </c>
      <c r="DR172" s="67">
        <f>SUMIFS('Inventory Matrix'!$E:$E,'Inventory Matrix'!$B:$B,$DR$2,'Inventory Matrix'!$G:$G,$DT$2,'Inventory Matrix'!$C:$C,A172)</f>
        <v>0</v>
      </c>
      <c r="DS172" s="67">
        <f>SUMIFS('Inventory Matrix'!$E:$E,'Inventory Matrix'!$B:$B,$DS$2,'Inventory Matrix'!$G:$G,$DT$2,'Inventory Matrix'!$C:$C,A172)</f>
        <v>0</v>
      </c>
      <c r="DT172" s="98">
        <f>SUMIFS('Inventory Matrix'!$E:$E,'Inventory Matrix'!$G:$G,$DT$2,'Inventory Matrix'!$C:$C,A172)</f>
        <v>0</v>
      </c>
      <c r="DU172" s="44"/>
      <c r="DV172" s="67">
        <f>SUMIFS('Inventory Matrix'!$E:$E,'Inventory Matrix'!$B:$B,$DV$2,'Inventory Matrix'!$G:$G,$EA$2,'Inventory Matrix'!$C:$C,A172)</f>
        <v>0</v>
      </c>
      <c r="DW172" s="67">
        <f>SUMIFS('Inventory Matrix'!$E:$E,'Inventory Matrix'!$B:$B,$DW$2,'Inventory Matrix'!$G:$G,$EA$2,'Inventory Matrix'!$C:$C,A172)</f>
        <v>0</v>
      </c>
      <c r="DX172" s="67">
        <f>SUMIFS('Inventory Matrix'!$E:$E,'Inventory Matrix'!$B:$B,$DX$2,'Inventory Matrix'!$G:$G,$EA$2,'Inventory Matrix'!$C:$C,A172)</f>
        <v>0</v>
      </c>
      <c r="DY172" s="67">
        <f>SUMIFS('Inventory Matrix'!$E:$E,'Inventory Matrix'!$B:$B,$DY$2,'Inventory Matrix'!$G:$G,$EA$2,'Inventory Matrix'!$C:$C,A172)</f>
        <v>0</v>
      </c>
      <c r="DZ172" s="67">
        <f>SUMIFS('Inventory Matrix'!$E:$E,'Inventory Matrix'!$B:$B,$DZ$2,'Inventory Matrix'!$G:$G,$EA$2,'Inventory Matrix'!$C:$C,A172)</f>
        <v>0</v>
      </c>
      <c r="EA172" s="98">
        <f>SUMIFS('Inventory Matrix'!$E:$E,'Inventory Matrix'!$G:$G,$EA$2,'Inventory Matrix'!$C:$C,A172)</f>
        <v>0</v>
      </c>
      <c r="EB172" s="44"/>
      <c r="EC172" s="67">
        <f>SUMIFS('Inventory Matrix'!$E:$E,'Inventory Matrix'!$B:$B,$EC$2,'Inventory Matrix'!$G:$G,$EH$2,'Inventory Matrix'!$C:$C,A172)</f>
        <v>4</v>
      </c>
      <c r="ED172" s="67">
        <f>SUMIFS('Inventory Matrix'!$E:$E,'Inventory Matrix'!$B:$B,$ED$2,'Inventory Matrix'!$G:$G,$EH$2,'Inventory Matrix'!$C:$C,A172)</f>
        <v>4</v>
      </c>
      <c r="EE172" s="67">
        <f>SUMIFS('Inventory Matrix'!$E:$E,'Inventory Matrix'!$B:$B,$EE$2,'Inventory Matrix'!$G:$G,$EH$2,'Inventory Matrix'!$C:$C,A172)</f>
        <v>3</v>
      </c>
      <c r="EF172" s="67">
        <f>SUMIFS('Inventory Matrix'!$E:$E,'Inventory Matrix'!$B:$B,$EF$2,'Inventory Matrix'!$G:$G,$EH$2,'Inventory Matrix'!$C:$C,A172)</f>
        <v>2</v>
      </c>
      <c r="EG172" s="67">
        <f>SUMIFS('Inventory Matrix'!$E:$E,'Inventory Matrix'!$B:$B,$EG$2,'Inventory Matrix'!$G:$G,$EH$2,'Inventory Matrix'!$C:$C,A172)</f>
        <v>1</v>
      </c>
      <c r="EH172" s="98">
        <f>SUMIFS('Inventory Matrix'!$E:$E,'Inventory Matrix'!$G:$G,$EH$2,'Inventory Matrix'!$C:$C,A172)</f>
        <v>14</v>
      </c>
      <c r="EI172" s="44"/>
    </row>
    <row r="173" spans="1:139" ht="13" x14ac:dyDescent="0.15">
      <c r="A173" s="69" t="str">
        <f t="shared" si="32"/>
        <v>MPPC3</v>
      </c>
      <c r="B173" s="70" t="s">
        <v>2186</v>
      </c>
      <c r="C173" s="71" t="s">
        <v>1099</v>
      </c>
      <c r="D173" s="71" t="s">
        <v>2374</v>
      </c>
      <c r="E173" s="72">
        <f t="shared" si="33"/>
        <v>18</v>
      </c>
      <c r="F173" s="72">
        <f>SUMIFS(Stock!$D:$D,Stock!$C:$C,A173)</f>
        <v>18</v>
      </c>
      <c r="G173" s="73" t="e">
        <f t="shared" ca="1" si="34"/>
        <v>#REF!</v>
      </c>
      <c r="H173" s="74">
        <f t="shared" ca="1" si="35"/>
        <v>0</v>
      </c>
      <c r="I173" s="44"/>
      <c r="J173" s="69" t="e">
        <f ca="1">SUMIFS(#REF!,#REF!,A173,#REF!,$J$2)</f>
        <v>#REF!</v>
      </c>
      <c r="K173" s="69" t="e">
        <f ca="1">SUMIFS(#REF!,#REF!,A173,#REF!,$K$2)</f>
        <v>#REF!</v>
      </c>
      <c r="L173" s="69" t="e">
        <f ca="1">SUMIFS(#REF!,#REF!,A173,#REF!,$L$2)</f>
        <v>#REF!</v>
      </c>
      <c r="M173" s="69" t="e">
        <f ca="1">SUMIFS(#REF!,#REF!,A173,#REF!,$M$2)</f>
        <v>#REF!</v>
      </c>
      <c r="N173" s="69" t="e">
        <f ca="1">SUMIFS(#REF!,#REF!,A173,#REF!,$N$2)</f>
        <v>#REF!</v>
      </c>
      <c r="O173" s="69" t="e">
        <f ca="1">SUMIFS(#REF!,#REF!,A173,#REF!,$O$2)</f>
        <v>#REF!</v>
      </c>
      <c r="P173" s="69" t="e">
        <f ca="1">SUMIFS(#REF!,#REF!,A173,#REF!,$P$2)</f>
        <v>#REF!</v>
      </c>
      <c r="Q173" s="69" t="e">
        <f ca="1">SUMIFS(#REF!,#REF!,A173,#REF!,$Q$2)</f>
        <v>#REF!</v>
      </c>
      <c r="R173" s="69" t="e">
        <f ca="1">SUMIFS(#REF!,#REF!,A173,#REF!,$R$2)</f>
        <v>#REF!</v>
      </c>
      <c r="S173" s="69" t="e">
        <f ca="1">SUMIFS(#REF!,#REF!,A173,#REF!,$S$2)</f>
        <v>#REF!</v>
      </c>
      <c r="T173" s="75"/>
      <c r="U173" s="44"/>
      <c r="V173" s="46"/>
      <c r="W173" s="69" t="e">
        <f ca="1">SUMIFS(#REF!,#REF!,A173,#REF!,$W$2,#REF!,$AK$1)</f>
        <v>#REF!</v>
      </c>
      <c r="X173" s="69" t="e">
        <f ca="1">SUMIFS(#REF!,#REF!,A173,#REF!,$X$2,#REF!,$AK$1)</f>
        <v>#REF!</v>
      </c>
      <c r="Y173" s="69" t="e">
        <f ca="1">SUMIFS(#REF!,#REF!,A173,#REF!,$Y$2,#REF!,$AK$1)</f>
        <v>#REF!</v>
      </c>
      <c r="Z173" s="69" t="e">
        <f ca="1">SUMIFS(#REF!,#REF!,A173,#REF!,$Z$2,#REF!,$AK$1)</f>
        <v>#REF!</v>
      </c>
      <c r="AA173" s="69" t="e">
        <f ca="1">SUMIFS(#REF!,#REF!,A173,#REF!,$AA$2,#REF!,$AK$1)</f>
        <v>#REF!</v>
      </c>
      <c r="AB173" s="69" t="e">
        <f ca="1">SUMIFS(#REF!,#REF!,A173,#REF!,$AB$2,#REF!,$AK$1)</f>
        <v>#REF!</v>
      </c>
      <c r="AC173" s="48"/>
      <c r="AD173" s="76">
        <f>SUMIFS('Inventory Matrix'!$E:$E,'Inventory Matrix'!$G:$G,$AD$2,'Inventory Matrix'!$B:$B,$AK$1,'Inventory Matrix'!$C:$C,A173)</f>
        <v>0</v>
      </c>
      <c r="AE173" s="70">
        <f>SUMIFS('Inventory Matrix'!$E:$E,'Inventory Matrix'!$G:$G,$AE$2,'Inventory Matrix'!$B:$B,$AK$1,'Inventory Matrix'!$C:$C,A173)</f>
        <v>0</v>
      </c>
      <c r="AF173" s="70">
        <f>SUMIFS('Inventory Matrix'!$E:$E,'Inventory Matrix'!$G:$G,$AF$2,'Inventory Matrix'!$B:$B,$AK$1,'Inventory Matrix'!$C:$C,A173)</f>
        <v>0</v>
      </c>
      <c r="AG173" s="77">
        <f>SUMIFS('Inventory Matrix'!$E:$E,'Inventory Matrix'!$G:$G,$AG$2,'Inventory Matrix'!$B:$B,$AK$1,'Inventory Matrix'!$C:$C,A173)</f>
        <v>4</v>
      </c>
      <c r="AH173" s="167" t="str">
        <f t="shared" ca="1" si="36"/>
        <v>-</v>
      </c>
      <c r="AI173" s="168" t="str">
        <f t="shared" ca="1" si="37"/>
        <v>-</v>
      </c>
      <c r="AJ173" s="173">
        <f t="shared" ca="1" si="48"/>
        <v>0</v>
      </c>
      <c r="AK173" s="169">
        <f>SUMIFS(Stock!$D:$D,Stock!$A:$A,$AK$1,Stock!$C:$C,A173)</f>
        <v>4</v>
      </c>
      <c r="AL173" s="55"/>
      <c r="AM173" s="69" t="e">
        <f ca="1">SUMIFS(#REF!,#REF!,A173,#REF!,$AM$2,#REF!,$AZ$1)</f>
        <v>#REF!</v>
      </c>
      <c r="AN173" s="69" t="e">
        <f ca="1">SUMIFS(#REF!,#REF!,A173,#REF!,$AN$2,#REF!,$AZ$1)</f>
        <v>#REF!</v>
      </c>
      <c r="AO173" s="69" t="e">
        <f ca="1">SUMIFS(#REF!,#REF!,A173,#REF!,$AO$2,#REF!,$AZ$1)</f>
        <v>#REF!</v>
      </c>
      <c r="AP173" s="69" t="e">
        <f ca="1">SUMIFS(#REF!,#REF!,A173,#REF!,$AP$2,#REF!,$AZ$1)</f>
        <v>#REF!</v>
      </c>
      <c r="AQ173" s="69" t="e">
        <f ca="1">SUMIFS(#REF!,#REF!,A173,#REF!,$AQ$2,#REF!,$AZ$1)</f>
        <v>#REF!</v>
      </c>
      <c r="AR173" s="69" t="e">
        <f ca="1">SUMIFS(#REF!,#REF!,A173,#REF!,$AR$2,#REF!,$AZ$1)</f>
        <v>#REF!</v>
      </c>
      <c r="AS173" s="81"/>
      <c r="AT173" s="82">
        <f>SUMIFS('Inventory Matrix'!$E:$E,'Inventory Matrix'!$G:$G,$AT$2,'Inventory Matrix'!$B:$B,$AZ$1,'Inventory Matrix'!$C:$C,A173)</f>
        <v>0</v>
      </c>
      <c r="AU173" s="82">
        <f>SUMIFS('Inventory Matrix'!$E:$E,'Inventory Matrix'!$G:$G,$AU$2,'Inventory Matrix'!$B:$B,$AZ$1,'Inventory Matrix'!$C:$C,A173)</f>
        <v>0</v>
      </c>
      <c r="AV173" s="82">
        <f>SUMIFS('Inventory Matrix'!$E:$E,'Inventory Matrix'!$G:$G,$AV$2,'Inventory Matrix'!$B:$B,$AZ$1,'Inventory Matrix'!$C:$C,A173)</f>
        <v>0</v>
      </c>
      <c r="AW173" s="83">
        <f>SUMIFS('Inventory Matrix'!$E:$E,'Inventory Matrix'!$G:$G,$AW$2,'Inventory Matrix'!$B:$B,$AZ$1,'Inventory Matrix'!$C:$C,A173)</f>
        <v>3</v>
      </c>
      <c r="AX173" s="85" t="str">
        <f t="shared" ca="1" si="39"/>
        <v>-</v>
      </c>
      <c r="AY173" s="88">
        <f t="shared" ca="1" si="40"/>
        <v>0</v>
      </c>
      <c r="AZ173" s="87">
        <f>SUMIFS(Stock!$D:$D,Stock!$A:$A,$AZ$1,Stock!$C:$C,A173)</f>
        <v>3</v>
      </c>
      <c r="BA173" s="55"/>
      <c r="BB173" s="69" t="e">
        <f ca="1">SUMIFS(#REF!,#REF!,A173,#REF!,$BB$2,#REF!,$BO$1)</f>
        <v>#REF!</v>
      </c>
      <c r="BC173" s="69" t="e">
        <f ca="1">SUMIFS(#REF!,#REF!,A173,#REF!,$BC$2,#REF!,$BO$1)</f>
        <v>#REF!</v>
      </c>
      <c r="BD173" s="69" t="e">
        <f ca="1">SUMIFS(#REF!,#REF!,A173,#REF!,$BD$2,#REF!,$BO$1)</f>
        <v>#REF!</v>
      </c>
      <c r="BE173" s="69" t="e">
        <f ca="1">SUMIFS(#REF!,#REF!,A173,#REF!,$BE$2,#REF!,$BO$1)</f>
        <v>#REF!</v>
      </c>
      <c r="BF173" s="69" t="e">
        <f ca="1">SUMIFS(#REF!,#REF!,A173,#REF!,$BF$2,#REF!,$BO$1)</f>
        <v>#REF!</v>
      </c>
      <c r="BG173" s="69" t="e">
        <f ca="1">SUMIFS(#REF!,#REF!,A173,#REF!,$BG$2,#REF!,$BO$1)</f>
        <v>#REF!</v>
      </c>
      <c r="BH173" s="60"/>
      <c r="BI173" s="82">
        <f>SUMIFS('Inventory Matrix'!$E:$E,'Inventory Matrix'!$G:$G,$BI$2,'Inventory Matrix'!$B:$B,$BO$1,'Inventory Matrix'!$C:$C,A173)</f>
        <v>0</v>
      </c>
      <c r="BJ173" s="82">
        <f>SUMIFS('Inventory Matrix'!$E:$E,'Inventory Matrix'!$G:$G,$BJ$2,'Inventory Matrix'!$B:$B,$BO$1,'Inventory Matrix'!$C:$C,A173)</f>
        <v>0</v>
      </c>
      <c r="BK173" s="82">
        <f>SUMIFS('Inventory Matrix'!$E:$E,'Inventory Matrix'!$G:$G,$BK$2,'Inventory Matrix'!$B:$B,$BO$1,'Inventory Matrix'!$C:$C,A173)</f>
        <v>0</v>
      </c>
      <c r="BL173" s="83">
        <f>SUMIFS('Inventory Matrix'!$E:$E,'Inventory Matrix'!$G:$G,$BL$2,'Inventory Matrix'!$B:$B,$BO$1,'Inventory Matrix'!$C:$C,A173)</f>
        <v>3</v>
      </c>
      <c r="BM173" s="85" t="str">
        <f t="shared" ca="1" si="41"/>
        <v>-</v>
      </c>
      <c r="BN173" s="86">
        <f t="shared" ca="1" si="42"/>
        <v>0</v>
      </c>
      <c r="BO173" s="87">
        <f>SUMIFS(Stock!$D:$D,Stock!$A:$A,$BO$1,Stock!$C:$C,A173)</f>
        <v>3</v>
      </c>
      <c r="BP173" s="55"/>
      <c r="BQ173" s="69" t="e">
        <f ca="1">SUMIFS(#REF!,#REF!,A173,#REF!,$BQ$2,#REF!,$CD$1)</f>
        <v>#REF!</v>
      </c>
      <c r="BR173" s="69" t="e">
        <f ca="1">SUMIFS(#REF!,#REF!,A173,#REF!,$BR$2,#REF!,$CD$1)</f>
        <v>#REF!</v>
      </c>
      <c r="BS173" s="69" t="e">
        <f ca="1">SUMIFS(#REF!,#REF!,A173,#REF!,$BS$2,#REF!,$CD$1)</f>
        <v>#REF!</v>
      </c>
      <c r="BT173" s="69" t="e">
        <f ca="1">SUMIFS(#REF!,#REF!,A173,#REF!,$BT$2,#REF!,$CD$1)</f>
        <v>#REF!</v>
      </c>
      <c r="BU173" s="69" t="e">
        <f ca="1">SUMIFS(#REF!,#REF!,A173,#REF!,$BU$2,#REF!,$CD$1)</f>
        <v>#REF!</v>
      </c>
      <c r="BV173" s="69" t="e">
        <f ca="1">SUMIFS(#REF!,#REF!,A173,#REF!,$BV$2,#REF!,$CD$1)</f>
        <v>#REF!</v>
      </c>
      <c r="BW173" s="60"/>
      <c r="BX173" s="82">
        <f>SUMIFS('Inventory Matrix'!$E:$E,'Inventory Matrix'!$G:$G,$BX$2,'Inventory Matrix'!$B:$B,$CD$1,'Inventory Matrix'!$C:$C,A173)</f>
        <v>0</v>
      </c>
      <c r="BY173" s="82">
        <f>SUMIFS('Inventory Matrix'!$E:$E,'Inventory Matrix'!$G:$G,$BY$2,'Inventory Matrix'!$B:$B,$CD$1,'Inventory Matrix'!$C:$C,A173)</f>
        <v>0</v>
      </c>
      <c r="BZ173" s="82">
        <f>SUMIFS('Inventory Matrix'!$E:$E,'Inventory Matrix'!$G:$G,$BZ$2,'Inventory Matrix'!$B:$B,$CD$1,'Inventory Matrix'!$C:$C,A173)</f>
        <v>0</v>
      </c>
      <c r="CA173" s="83">
        <f>SUMIFS('Inventory Matrix'!$E:$E,'Inventory Matrix'!$G:$G,$CA$2,'Inventory Matrix'!$B:$B,$CD$1,'Inventory Matrix'!$C:$C,A173)</f>
        <v>5</v>
      </c>
      <c r="CB173" s="85" t="str">
        <f t="shared" ca="1" si="43"/>
        <v>-</v>
      </c>
      <c r="CC173" s="88">
        <f t="shared" ca="1" si="44"/>
        <v>0</v>
      </c>
      <c r="CD173" s="87">
        <f>SUMIFS(Stock!$D:$D,Stock!$A:$A,$CD$1,Stock!$C:$C,A173)</f>
        <v>5</v>
      </c>
      <c r="CE173" s="55"/>
      <c r="CF173" s="69" t="e">
        <f ca="1">SUMIFS(#REF!,#REF!,A173,#REF!,$CF$2,#REF!,$CS$1)</f>
        <v>#REF!</v>
      </c>
      <c r="CG173" s="69" t="e">
        <f ca="1">SUMIFS(#REF!,#REF!,A173,#REF!,$CG$2,#REF!,$CS$1)</f>
        <v>#REF!</v>
      </c>
      <c r="CH173" s="69" t="e">
        <f ca="1">SUMIFS(#REF!,#REF!,A173,#REF!,$CH$2,#REF!,$CS$1)</f>
        <v>#REF!</v>
      </c>
      <c r="CI173" s="69" t="e">
        <f ca="1">SUMIFS(#REF!,#REF!,A173,#REF!,$CI$2,#REF!,$CS$1)</f>
        <v>#REF!</v>
      </c>
      <c r="CJ173" s="69" t="e">
        <f ca="1">SUMIFS(#REF!,#REF!,A173,#REF!,$CJ$2,#REF!,$CS$1)</f>
        <v>#REF!</v>
      </c>
      <c r="CK173" s="69" t="e">
        <f ca="1">SUMIFS(#REF!,#REF!,A173,#REF!,$CK$2,#REF!,$CS$1)</f>
        <v>#REF!</v>
      </c>
      <c r="CL173" s="60"/>
      <c r="CM173" s="82">
        <f>SUMIFS('Inventory Matrix'!$E:$E,'Inventory Matrix'!$G:$G,$CM$2,'Inventory Matrix'!$B:$B,$CS$1,'Inventory Matrix'!$C:$C,A173)</f>
        <v>0</v>
      </c>
      <c r="CN173" s="82">
        <f>SUMIFS('Inventory Matrix'!$E:$E,'Inventory Matrix'!$G:$G,$CN$2,'Inventory Matrix'!$B:$B,$CS$1,'Inventory Matrix'!$C:$C,A173)</f>
        <v>0</v>
      </c>
      <c r="CO173" s="82">
        <f>SUMIFS('Inventory Matrix'!$E:$E,'Inventory Matrix'!$G:$G,$CO$2,'Inventory Matrix'!$B:$B,$CS$1,'Inventory Matrix'!$C:$C,A173)</f>
        <v>0</v>
      </c>
      <c r="CP173" s="83">
        <f>SUMIFS('Inventory Matrix'!$E:$E,'Inventory Matrix'!$G:$G,$CP$2,'Inventory Matrix'!$B:$B,$CS$1,'Inventory Matrix'!$C:$C,A173)</f>
        <v>3</v>
      </c>
      <c r="CQ173" s="85" t="str">
        <f t="shared" ca="1" si="45"/>
        <v>-</v>
      </c>
      <c r="CR173" s="88">
        <f t="shared" ca="1" si="46"/>
        <v>0</v>
      </c>
      <c r="CS173" s="87">
        <f>SUMIFS(Stock!$D:$D,Stock!$A:$A,$CS$1,Stock!$C:$C,A173)</f>
        <v>3</v>
      </c>
      <c r="CT173" s="64"/>
      <c r="CU173" s="89">
        <f>SUMIFS(Stock!$D:$D,Stock!$A:$A,$CU$1,Stock!$C:$C,A173)</f>
        <v>0</v>
      </c>
      <c r="CV173" s="64"/>
      <c r="CW173" s="69" t="e">
        <f ca="1">SUMIFS(#REF!,#REF!,A173,#REF!,$CW$2,#REF!,$DC$1)</f>
        <v>#REF!</v>
      </c>
      <c r="CX173" s="69" t="e">
        <f ca="1">SUMIFS(#REF!,#REF!,A173,#REF!,$CX$2,#REF!,$DC$1)</f>
        <v>#REF!</v>
      </c>
      <c r="CY173" s="69" t="e">
        <f ca="1">SUMIFS(#REF!,#REF!,A173,#REF!,$CY$2,#REF!,$DC$1)</f>
        <v>#REF!</v>
      </c>
      <c r="CZ173" s="69" t="e">
        <f ca="1">SUMIFS(#REF!,#REF!,A173,#REF!,$CZ$2,#REF!,$DC$1)</f>
        <v>#REF!</v>
      </c>
      <c r="DA173" s="69" t="e">
        <f ca="1">SUMIFS(#REF!,#REF!,A173,#REF!,$DA$2,#REF!,$DC$1)</f>
        <v>#REF!</v>
      </c>
      <c r="DB173" s="69" t="e">
        <f ca="1">SUMIFS(#REF!,#REF!,A173,#REF!,$DB$2,#REF!,$DC$1)</f>
        <v>#REF!</v>
      </c>
      <c r="DC173" s="89">
        <f>SUMIFS(Stock!$D:$D,Stock!$A:$A,$DC$1,Stock!$C:$C,A173)</f>
        <v>0</v>
      </c>
      <c r="DD173" s="89">
        <f>SUMIFS(Stock!$D:$D,Stock!$A:$A,$DD$1,Stock!$C:$C,A173)</f>
        <v>0</v>
      </c>
      <c r="DE173" s="89">
        <f>SUMIFS(Stock!$D:$D,Stock!$A:$A,$DE$1,Stock!$C:$C,A173)</f>
        <v>0</v>
      </c>
      <c r="DF173" s="66"/>
      <c r="DG173" s="66"/>
      <c r="DH173" s="90">
        <f>SUMIFS('Inventory Matrix'!$E:$E,'Inventory Matrix'!$B:$B,$DH$2,'Inventory Matrix'!$G:$G,$DM$2,'Inventory Matrix'!$C:$C,A173)</f>
        <v>0</v>
      </c>
      <c r="DI173" s="90">
        <f>SUMIFS('Inventory Matrix'!$E:$E,'Inventory Matrix'!$B:$B,$DI$2,'Inventory Matrix'!$G:$G,$DM$2,'Inventory Matrix'!$C:$C,A173)</f>
        <v>0</v>
      </c>
      <c r="DJ173" s="90">
        <f>SUMIFS('Inventory Matrix'!$E:$E,'Inventory Matrix'!$B:$B,$DJ$2,'Inventory Matrix'!$G:$G,$DM$2,'Inventory Matrix'!$C:$C,A173)</f>
        <v>0</v>
      </c>
      <c r="DK173" s="90">
        <f>SUMIFS('Inventory Matrix'!$E:$E,'Inventory Matrix'!$B:$B,$DK$2,'Inventory Matrix'!$G:$G,$DM$2,'Inventory Matrix'!$C:$C,A173)</f>
        <v>0</v>
      </c>
      <c r="DL173" s="90">
        <f>SUMIFS('Inventory Matrix'!$E:$E,'Inventory Matrix'!$B:$B,$DL$2,'Inventory Matrix'!$G:$G,$DM$2,'Inventory Matrix'!$C:$C,A173)</f>
        <v>0</v>
      </c>
      <c r="DM173" s="91">
        <f>SUMIFS('Inventory Matrix'!$E:$E,'Inventory Matrix'!$G:$G,$DM$2,'Inventory Matrix'!$C:$C,A173)</f>
        <v>0</v>
      </c>
      <c r="DN173" s="48"/>
      <c r="DO173" s="90">
        <f>SUMIFS('Inventory Matrix'!$E:$E,'Inventory Matrix'!$B:$B,$DO$2,'Inventory Matrix'!$G:$G,$DT$2,'Inventory Matrix'!$C:$C,A173)</f>
        <v>0</v>
      </c>
      <c r="DP173" s="90">
        <f>SUMIFS('Inventory Matrix'!$E:$E,'Inventory Matrix'!$B:$B,$DP$2,'Inventory Matrix'!$G:$G,$DT$2,'Inventory Matrix'!$C:$C,A173)</f>
        <v>0</v>
      </c>
      <c r="DQ173" s="90">
        <f>SUMIFS('Inventory Matrix'!$E:$E,'Inventory Matrix'!$B:$B,$DQ$2,'Inventory Matrix'!$G:$G,$DT$2,'Inventory Matrix'!$C:$C,A173)</f>
        <v>0</v>
      </c>
      <c r="DR173" s="90">
        <f>SUMIFS('Inventory Matrix'!$E:$E,'Inventory Matrix'!$B:$B,$DR$2,'Inventory Matrix'!$G:$G,$DT$2,'Inventory Matrix'!$C:$C,A173)</f>
        <v>0</v>
      </c>
      <c r="DS173" s="90">
        <f>SUMIFS('Inventory Matrix'!$E:$E,'Inventory Matrix'!$B:$B,$DS$2,'Inventory Matrix'!$G:$G,$DT$2,'Inventory Matrix'!$C:$C,A173)</f>
        <v>0</v>
      </c>
      <c r="DT173" s="91">
        <f>SUMIFS('Inventory Matrix'!$E:$E,'Inventory Matrix'!$G:$G,$DT$2,'Inventory Matrix'!$C:$C,A173)</f>
        <v>0</v>
      </c>
      <c r="DU173" s="44"/>
      <c r="DV173" s="90">
        <f>SUMIFS('Inventory Matrix'!$E:$E,'Inventory Matrix'!$B:$B,$DV$2,'Inventory Matrix'!$G:$G,$EA$2,'Inventory Matrix'!$C:$C,A173)</f>
        <v>0</v>
      </c>
      <c r="DW173" s="90">
        <f>SUMIFS('Inventory Matrix'!$E:$E,'Inventory Matrix'!$B:$B,$DW$2,'Inventory Matrix'!$G:$G,$EA$2,'Inventory Matrix'!$C:$C,A173)</f>
        <v>0</v>
      </c>
      <c r="DX173" s="90">
        <f>SUMIFS('Inventory Matrix'!$E:$E,'Inventory Matrix'!$B:$B,$DX$2,'Inventory Matrix'!$G:$G,$EA$2,'Inventory Matrix'!$C:$C,A173)</f>
        <v>0</v>
      </c>
      <c r="DY173" s="90">
        <f>SUMIFS('Inventory Matrix'!$E:$E,'Inventory Matrix'!$B:$B,$DY$2,'Inventory Matrix'!$G:$G,$EA$2,'Inventory Matrix'!$C:$C,A173)</f>
        <v>0</v>
      </c>
      <c r="DZ173" s="90">
        <f>SUMIFS('Inventory Matrix'!$E:$E,'Inventory Matrix'!$B:$B,$DZ$2,'Inventory Matrix'!$G:$G,$EA$2,'Inventory Matrix'!$C:$C,A173)</f>
        <v>0</v>
      </c>
      <c r="EA173" s="91">
        <f>SUMIFS('Inventory Matrix'!$E:$E,'Inventory Matrix'!$G:$G,$EA$2,'Inventory Matrix'!$C:$C,A173)</f>
        <v>0</v>
      </c>
      <c r="EB173" s="44"/>
      <c r="EC173" s="90">
        <f>SUMIFS('Inventory Matrix'!$E:$E,'Inventory Matrix'!$B:$B,$EC$2,'Inventory Matrix'!$G:$G,$EH$2,'Inventory Matrix'!$C:$C,A173)</f>
        <v>4</v>
      </c>
      <c r="ED173" s="90">
        <f>SUMIFS('Inventory Matrix'!$E:$E,'Inventory Matrix'!$B:$B,$ED$2,'Inventory Matrix'!$G:$G,$EH$2,'Inventory Matrix'!$C:$C,A173)</f>
        <v>3</v>
      </c>
      <c r="EE173" s="90">
        <f>SUMIFS('Inventory Matrix'!$E:$E,'Inventory Matrix'!$B:$B,$EE$2,'Inventory Matrix'!$G:$G,$EH$2,'Inventory Matrix'!$C:$C,A173)</f>
        <v>3</v>
      </c>
      <c r="EF173" s="90">
        <f>SUMIFS('Inventory Matrix'!$E:$E,'Inventory Matrix'!$B:$B,$EF$2,'Inventory Matrix'!$G:$G,$EH$2,'Inventory Matrix'!$C:$C,A173)</f>
        <v>5</v>
      </c>
      <c r="EG173" s="90">
        <f>SUMIFS('Inventory Matrix'!$E:$E,'Inventory Matrix'!$B:$B,$EG$2,'Inventory Matrix'!$G:$G,$EH$2,'Inventory Matrix'!$C:$C,A173)</f>
        <v>3</v>
      </c>
      <c r="EH173" s="91">
        <f>SUMIFS('Inventory Matrix'!$E:$E,'Inventory Matrix'!$G:$G,$EH$2,'Inventory Matrix'!$C:$C,A173)</f>
        <v>18</v>
      </c>
      <c r="EI173" s="44"/>
    </row>
    <row r="174" spans="1:139" ht="13" x14ac:dyDescent="0.15">
      <c r="A174" s="38" t="str">
        <f t="shared" si="32"/>
        <v>MPTW3</v>
      </c>
      <c r="B174" s="39" t="s">
        <v>2186</v>
      </c>
      <c r="C174" s="40" t="s">
        <v>276</v>
      </c>
      <c r="D174" s="40" t="s">
        <v>2375</v>
      </c>
      <c r="E174" s="41">
        <f t="shared" si="33"/>
        <v>5</v>
      </c>
      <c r="F174" s="41">
        <f>SUMIFS(Stock!$D:$D,Stock!$C:$C,A174)</f>
        <v>5</v>
      </c>
      <c r="G174" s="42" t="e">
        <f t="shared" ca="1" si="34"/>
        <v>#REF!</v>
      </c>
      <c r="H174" s="43">
        <f t="shared" ca="1" si="35"/>
        <v>0</v>
      </c>
      <c r="I174" s="44"/>
      <c r="J174" s="38" t="e">
        <f ca="1">SUMIFS(#REF!,#REF!,A174,#REF!,$J$2)</f>
        <v>#REF!</v>
      </c>
      <c r="K174" s="38" t="e">
        <f ca="1">SUMIFS(#REF!,#REF!,A174,#REF!,$K$2)</f>
        <v>#REF!</v>
      </c>
      <c r="L174" s="38" t="e">
        <f ca="1">SUMIFS(#REF!,#REF!,A174,#REF!,$L$2)</f>
        <v>#REF!</v>
      </c>
      <c r="M174" s="38" t="e">
        <f ca="1">SUMIFS(#REF!,#REF!,A174,#REF!,$M$2)</f>
        <v>#REF!</v>
      </c>
      <c r="N174" s="38" t="e">
        <f ca="1">SUMIFS(#REF!,#REF!,A174,#REF!,$N$2)</f>
        <v>#REF!</v>
      </c>
      <c r="O174" s="38" t="e">
        <f ca="1">SUMIFS(#REF!,#REF!,A174,#REF!,$O$2)</f>
        <v>#REF!</v>
      </c>
      <c r="P174" s="38" t="e">
        <f ca="1">SUMIFS(#REF!,#REF!,A174,#REF!,$P$2)</f>
        <v>#REF!</v>
      </c>
      <c r="Q174" s="38" t="e">
        <f ca="1">SUMIFS(#REF!,#REF!,A174,#REF!,$Q$2)</f>
        <v>#REF!</v>
      </c>
      <c r="R174" s="38" t="e">
        <f ca="1">SUMIFS(#REF!,#REF!,A174,#REF!,$R$2)</f>
        <v>#REF!</v>
      </c>
      <c r="S174" s="38" t="e">
        <f ca="1">SUMIFS(#REF!,#REF!,A174,#REF!,$S$2)</f>
        <v>#REF!</v>
      </c>
      <c r="T174" s="45"/>
      <c r="U174" s="44"/>
      <c r="V174" s="46"/>
      <c r="W174" s="38" t="e">
        <f ca="1">SUMIFS(#REF!,#REF!,A174,#REF!,$W$2,#REF!,$AK$1)</f>
        <v>#REF!</v>
      </c>
      <c r="X174" s="38" t="e">
        <f ca="1">SUMIFS(#REF!,#REF!,A174,#REF!,$X$2,#REF!,$AK$1)</f>
        <v>#REF!</v>
      </c>
      <c r="Y174" s="38" t="e">
        <f ca="1">SUMIFS(#REF!,#REF!,A174,#REF!,$Y$2,#REF!,$AK$1)</f>
        <v>#REF!</v>
      </c>
      <c r="Z174" s="38" t="e">
        <f ca="1">SUMIFS(#REF!,#REF!,A174,#REF!,$Z$2,#REF!,$AK$1)</f>
        <v>#REF!</v>
      </c>
      <c r="AA174" s="38" t="e">
        <f ca="1">SUMIFS(#REF!,#REF!,A174,#REF!,$AA$2,#REF!,$AK$1)</f>
        <v>#REF!</v>
      </c>
      <c r="AB174" s="38" t="e">
        <f ca="1">SUMIFS(#REF!,#REF!,A174,#REF!,$AB$2,#REF!,$AK$1)</f>
        <v>#REF!</v>
      </c>
      <c r="AC174" s="48"/>
      <c r="AD174" s="92">
        <f>SUMIFS('Inventory Matrix'!$E:$E,'Inventory Matrix'!$G:$G,$AD$2,'Inventory Matrix'!$B:$B,$AK$1,'Inventory Matrix'!$C:$C,A174)</f>
        <v>0</v>
      </c>
      <c r="AE174" s="39">
        <f>SUMIFS('Inventory Matrix'!$E:$E,'Inventory Matrix'!$G:$G,$AE$2,'Inventory Matrix'!$B:$B,$AK$1,'Inventory Matrix'!$C:$C,A174)</f>
        <v>0</v>
      </c>
      <c r="AF174" s="39">
        <f>SUMIFS('Inventory Matrix'!$E:$E,'Inventory Matrix'!$G:$G,$AF$2,'Inventory Matrix'!$B:$B,$AK$1,'Inventory Matrix'!$C:$C,A174)</f>
        <v>0</v>
      </c>
      <c r="AG174" s="93">
        <f>SUMIFS('Inventory Matrix'!$E:$E,'Inventory Matrix'!$G:$G,$AG$2,'Inventory Matrix'!$B:$B,$AK$1,'Inventory Matrix'!$C:$C,A174)</f>
        <v>0</v>
      </c>
      <c r="AH174" s="170" t="str">
        <f t="shared" ca="1" si="36"/>
        <v>-</v>
      </c>
      <c r="AI174" s="171" t="str">
        <f t="shared" ca="1" si="37"/>
        <v>-</v>
      </c>
      <c r="AJ174" s="174">
        <f t="shared" ca="1" si="48"/>
        <v>0</v>
      </c>
      <c r="AK174" s="172">
        <f>SUMIFS(Stock!$D:$D,Stock!$A:$A,$AK$1,Stock!$C:$C,A174)</f>
        <v>0</v>
      </c>
      <c r="AL174" s="55"/>
      <c r="AM174" s="38" t="e">
        <f ca="1">SUMIFS(#REF!,#REF!,A174,#REF!,$AM$2,#REF!,$AZ$1)</f>
        <v>#REF!</v>
      </c>
      <c r="AN174" s="38" t="e">
        <f ca="1">SUMIFS(#REF!,#REF!,A174,#REF!,$AN$2,#REF!,$AZ$1)</f>
        <v>#REF!</v>
      </c>
      <c r="AO174" s="38" t="e">
        <f ca="1">SUMIFS(#REF!,#REF!,A174,#REF!,$AO$2,#REF!,$AZ$1)</f>
        <v>#REF!</v>
      </c>
      <c r="AP174" s="38" t="e">
        <f ca="1">SUMIFS(#REF!,#REF!,A174,#REF!,$AP$2,#REF!,$AZ$1)</f>
        <v>#REF!</v>
      </c>
      <c r="AQ174" s="38" t="e">
        <f ca="1">SUMIFS(#REF!,#REF!,A174,#REF!,$AQ$2,#REF!,$AZ$1)</f>
        <v>#REF!</v>
      </c>
      <c r="AR174" s="38" t="e">
        <f ca="1">SUMIFS(#REF!,#REF!,A174,#REF!,$AR$2,#REF!,$AZ$1)</f>
        <v>#REF!</v>
      </c>
      <c r="AS174" s="81"/>
      <c r="AT174" s="49">
        <f>SUMIFS('Inventory Matrix'!$E:$E,'Inventory Matrix'!$G:$G,$AT$2,'Inventory Matrix'!$B:$B,$AZ$1,'Inventory Matrix'!$C:$C,A174)</f>
        <v>0</v>
      </c>
      <c r="AU174" s="49">
        <f>SUMIFS('Inventory Matrix'!$E:$E,'Inventory Matrix'!$G:$G,$AU$2,'Inventory Matrix'!$B:$B,$AZ$1,'Inventory Matrix'!$C:$C,A174)</f>
        <v>0</v>
      </c>
      <c r="AV174" s="49">
        <f>SUMIFS('Inventory Matrix'!$E:$E,'Inventory Matrix'!$G:$G,$AV$2,'Inventory Matrix'!$B:$B,$AZ$1,'Inventory Matrix'!$C:$C,A174)</f>
        <v>0</v>
      </c>
      <c r="AW174" s="57">
        <f>SUMIFS('Inventory Matrix'!$E:$E,'Inventory Matrix'!$G:$G,$AW$2,'Inventory Matrix'!$B:$B,$AZ$1,'Inventory Matrix'!$C:$C,A174)</f>
        <v>0</v>
      </c>
      <c r="AX174" s="96" t="str">
        <f t="shared" ca="1" si="39"/>
        <v>-</v>
      </c>
      <c r="AY174" s="63">
        <f t="shared" ca="1" si="40"/>
        <v>0</v>
      </c>
      <c r="AZ174" s="97">
        <f>SUMIFS(Stock!$D:$D,Stock!$A:$A,$AZ$1,Stock!$C:$C,A174)</f>
        <v>0</v>
      </c>
      <c r="BA174" s="55"/>
      <c r="BB174" s="38" t="e">
        <f ca="1">SUMIFS(#REF!,#REF!,A174,#REF!,$BB$2,#REF!,$BO$1)</f>
        <v>#REF!</v>
      </c>
      <c r="BC174" s="38" t="e">
        <f ca="1">SUMIFS(#REF!,#REF!,A174,#REF!,$BC$2,#REF!,$BO$1)</f>
        <v>#REF!</v>
      </c>
      <c r="BD174" s="38" t="e">
        <f ca="1">SUMIFS(#REF!,#REF!,A174,#REF!,$BD$2,#REF!,$BO$1)</f>
        <v>#REF!</v>
      </c>
      <c r="BE174" s="38" t="e">
        <f ca="1">SUMIFS(#REF!,#REF!,A174,#REF!,$BE$2,#REF!,$BO$1)</f>
        <v>#REF!</v>
      </c>
      <c r="BF174" s="38" t="e">
        <f ca="1">SUMIFS(#REF!,#REF!,A174,#REF!,$BF$2,#REF!,$BO$1)</f>
        <v>#REF!</v>
      </c>
      <c r="BG174" s="38" t="e">
        <f ca="1">SUMIFS(#REF!,#REF!,A174,#REF!,$BG$2,#REF!,$BO$1)</f>
        <v>#REF!</v>
      </c>
      <c r="BH174" s="60"/>
      <c r="BI174" s="49">
        <f>SUMIFS('Inventory Matrix'!$E:$E,'Inventory Matrix'!$G:$G,$BI$2,'Inventory Matrix'!$B:$B,$BO$1,'Inventory Matrix'!$C:$C,A174)</f>
        <v>0</v>
      </c>
      <c r="BJ174" s="49">
        <f>SUMIFS('Inventory Matrix'!$E:$E,'Inventory Matrix'!$G:$G,$BJ$2,'Inventory Matrix'!$B:$B,$BO$1,'Inventory Matrix'!$C:$C,A174)</f>
        <v>0</v>
      </c>
      <c r="BK174" s="49">
        <f>SUMIFS('Inventory Matrix'!$E:$E,'Inventory Matrix'!$G:$G,$BK$2,'Inventory Matrix'!$B:$B,$BO$1,'Inventory Matrix'!$C:$C,A174)</f>
        <v>0</v>
      </c>
      <c r="BL174" s="57">
        <f>SUMIFS('Inventory Matrix'!$E:$E,'Inventory Matrix'!$G:$G,$BL$2,'Inventory Matrix'!$B:$B,$BO$1,'Inventory Matrix'!$C:$C,A174)</f>
        <v>4</v>
      </c>
      <c r="BM174" s="96" t="str">
        <f t="shared" ca="1" si="41"/>
        <v>-</v>
      </c>
      <c r="BN174" s="62">
        <f t="shared" ca="1" si="42"/>
        <v>0</v>
      </c>
      <c r="BO174" s="97">
        <f>SUMIFS(Stock!$D:$D,Stock!$A:$A,$BO$1,Stock!$C:$C,A174)</f>
        <v>4</v>
      </c>
      <c r="BP174" s="55"/>
      <c r="BQ174" s="38" t="e">
        <f ca="1">SUMIFS(#REF!,#REF!,A174,#REF!,$BQ$2,#REF!,$CD$1)</f>
        <v>#REF!</v>
      </c>
      <c r="BR174" s="38" t="e">
        <f ca="1">SUMIFS(#REF!,#REF!,A174,#REF!,$BR$2,#REF!,$CD$1)</f>
        <v>#REF!</v>
      </c>
      <c r="BS174" s="38" t="e">
        <f ca="1">SUMIFS(#REF!,#REF!,A174,#REF!,$BS$2,#REF!,$CD$1)</f>
        <v>#REF!</v>
      </c>
      <c r="BT174" s="38" t="e">
        <f ca="1">SUMIFS(#REF!,#REF!,A174,#REF!,$BT$2,#REF!,$CD$1)</f>
        <v>#REF!</v>
      </c>
      <c r="BU174" s="38" t="e">
        <f ca="1">SUMIFS(#REF!,#REF!,A174,#REF!,$BU$2,#REF!,$CD$1)</f>
        <v>#REF!</v>
      </c>
      <c r="BV174" s="38" t="e">
        <f ca="1">SUMIFS(#REF!,#REF!,A174,#REF!,$BV$2,#REF!,$CD$1)</f>
        <v>#REF!</v>
      </c>
      <c r="BW174" s="60"/>
      <c r="BX174" s="49">
        <f>SUMIFS('Inventory Matrix'!$E:$E,'Inventory Matrix'!$G:$G,$BX$2,'Inventory Matrix'!$B:$B,$CD$1,'Inventory Matrix'!$C:$C,A174)</f>
        <v>0</v>
      </c>
      <c r="BY174" s="49">
        <f>SUMIFS('Inventory Matrix'!$E:$E,'Inventory Matrix'!$G:$G,$BY$2,'Inventory Matrix'!$B:$B,$CD$1,'Inventory Matrix'!$C:$C,A174)</f>
        <v>0</v>
      </c>
      <c r="BZ174" s="49">
        <f>SUMIFS('Inventory Matrix'!$E:$E,'Inventory Matrix'!$G:$G,$BZ$2,'Inventory Matrix'!$B:$B,$CD$1,'Inventory Matrix'!$C:$C,A174)</f>
        <v>0</v>
      </c>
      <c r="CA174" s="57">
        <f>SUMIFS('Inventory Matrix'!$E:$E,'Inventory Matrix'!$G:$G,$CA$2,'Inventory Matrix'!$B:$B,$CD$1,'Inventory Matrix'!$C:$C,A174)</f>
        <v>1</v>
      </c>
      <c r="CB174" s="96" t="str">
        <f t="shared" ca="1" si="43"/>
        <v>-</v>
      </c>
      <c r="CC174" s="63">
        <f t="shared" ca="1" si="44"/>
        <v>0</v>
      </c>
      <c r="CD174" s="97">
        <f>SUMIFS(Stock!$D:$D,Stock!$A:$A,$CD$1,Stock!$C:$C,A174)</f>
        <v>1</v>
      </c>
      <c r="CE174" s="55"/>
      <c r="CF174" s="38" t="e">
        <f ca="1">SUMIFS(#REF!,#REF!,A174,#REF!,$CF$2,#REF!,$CS$1)</f>
        <v>#REF!</v>
      </c>
      <c r="CG174" s="38" t="e">
        <f ca="1">SUMIFS(#REF!,#REF!,A174,#REF!,$CG$2,#REF!,$CS$1)</f>
        <v>#REF!</v>
      </c>
      <c r="CH174" s="38" t="e">
        <f ca="1">SUMIFS(#REF!,#REF!,A174,#REF!,$CH$2,#REF!,$CS$1)</f>
        <v>#REF!</v>
      </c>
      <c r="CI174" s="38" t="e">
        <f ca="1">SUMIFS(#REF!,#REF!,A174,#REF!,$CI$2,#REF!,$CS$1)</f>
        <v>#REF!</v>
      </c>
      <c r="CJ174" s="38" t="e">
        <f ca="1">SUMIFS(#REF!,#REF!,A174,#REF!,$CJ$2,#REF!,$CS$1)</f>
        <v>#REF!</v>
      </c>
      <c r="CK174" s="38" t="e">
        <f ca="1">SUMIFS(#REF!,#REF!,A174,#REF!,$CK$2,#REF!,$CS$1)</f>
        <v>#REF!</v>
      </c>
      <c r="CL174" s="60"/>
      <c r="CM174" s="49">
        <f>SUMIFS('Inventory Matrix'!$E:$E,'Inventory Matrix'!$G:$G,$CM$2,'Inventory Matrix'!$B:$B,$CS$1,'Inventory Matrix'!$C:$C,A174)</f>
        <v>0</v>
      </c>
      <c r="CN174" s="49">
        <f>SUMIFS('Inventory Matrix'!$E:$E,'Inventory Matrix'!$G:$G,$CN$2,'Inventory Matrix'!$B:$B,$CS$1,'Inventory Matrix'!$C:$C,A174)</f>
        <v>0</v>
      </c>
      <c r="CO174" s="49">
        <f>SUMIFS('Inventory Matrix'!$E:$E,'Inventory Matrix'!$G:$G,$CO$2,'Inventory Matrix'!$B:$B,$CS$1,'Inventory Matrix'!$C:$C,A174)</f>
        <v>0</v>
      </c>
      <c r="CP174" s="57">
        <f>SUMIFS('Inventory Matrix'!$E:$E,'Inventory Matrix'!$G:$G,$CP$2,'Inventory Matrix'!$B:$B,$CS$1,'Inventory Matrix'!$C:$C,A174)</f>
        <v>0</v>
      </c>
      <c r="CQ174" s="96" t="str">
        <f t="shared" ca="1" si="45"/>
        <v>-</v>
      </c>
      <c r="CR174" s="63">
        <f t="shared" ca="1" si="46"/>
        <v>0</v>
      </c>
      <c r="CS174" s="97">
        <f>SUMIFS(Stock!$D:$D,Stock!$A:$A,$CS$1,Stock!$C:$C,A174)</f>
        <v>0</v>
      </c>
      <c r="CT174" s="64"/>
      <c r="CU174" s="65">
        <f>SUMIFS(Stock!$D:$D,Stock!$A:$A,$CU$1,Stock!$C:$C,A174)</f>
        <v>0</v>
      </c>
      <c r="CV174" s="64"/>
      <c r="CW174" s="38" t="e">
        <f ca="1">SUMIFS(#REF!,#REF!,A174,#REF!,$CW$2,#REF!,$DC$1)</f>
        <v>#REF!</v>
      </c>
      <c r="CX174" s="38" t="e">
        <f ca="1">SUMIFS(#REF!,#REF!,A174,#REF!,$CX$2,#REF!,$DC$1)</f>
        <v>#REF!</v>
      </c>
      <c r="CY174" s="38" t="e">
        <f ca="1">SUMIFS(#REF!,#REF!,A174,#REF!,$CY$2,#REF!,$DC$1)</f>
        <v>#REF!</v>
      </c>
      <c r="CZ174" s="38" t="e">
        <f ca="1">SUMIFS(#REF!,#REF!,A174,#REF!,$CZ$2,#REF!,$DC$1)</f>
        <v>#REF!</v>
      </c>
      <c r="DA174" s="38" t="e">
        <f ca="1">SUMIFS(#REF!,#REF!,A174,#REF!,$DA$2,#REF!,$DC$1)</f>
        <v>#REF!</v>
      </c>
      <c r="DB174" s="38" t="e">
        <f ca="1">SUMIFS(#REF!,#REF!,A174,#REF!,$DB$2,#REF!,$DC$1)</f>
        <v>#REF!</v>
      </c>
      <c r="DC174" s="65">
        <f>SUMIFS(Stock!$D:$D,Stock!$A:$A,$DC$1,Stock!$C:$C,A174)</f>
        <v>0</v>
      </c>
      <c r="DD174" s="65">
        <f>SUMIFS(Stock!$D:$D,Stock!$A:$A,$DD$1,Stock!$C:$C,A174)</f>
        <v>0</v>
      </c>
      <c r="DE174" s="65">
        <f>SUMIFS(Stock!$D:$D,Stock!$A:$A,$DE$1,Stock!$C:$C,A174)</f>
        <v>0</v>
      </c>
      <c r="DF174" s="66"/>
      <c r="DG174" s="66"/>
      <c r="DH174" s="67">
        <f>SUMIFS('Inventory Matrix'!$E:$E,'Inventory Matrix'!$B:$B,$DH$2,'Inventory Matrix'!$G:$G,$DM$2,'Inventory Matrix'!$C:$C,A174)</f>
        <v>0</v>
      </c>
      <c r="DI174" s="67">
        <f>SUMIFS('Inventory Matrix'!$E:$E,'Inventory Matrix'!$B:$B,$DI$2,'Inventory Matrix'!$G:$G,$DM$2,'Inventory Matrix'!$C:$C,A174)</f>
        <v>0</v>
      </c>
      <c r="DJ174" s="67">
        <f>SUMIFS('Inventory Matrix'!$E:$E,'Inventory Matrix'!$B:$B,$DJ$2,'Inventory Matrix'!$G:$G,$DM$2,'Inventory Matrix'!$C:$C,A174)</f>
        <v>0</v>
      </c>
      <c r="DK174" s="67">
        <f>SUMIFS('Inventory Matrix'!$E:$E,'Inventory Matrix'!$B:$B,$DK$2,'Inventory Matrix'!$G:$G,$DM$2,'Inventory Matrix'!$C:$C,A174)</f>
        <v>0</v>
      </c>
      <c r="DL174" s="67">
        <f>SUMIFS('Inventory Matrix'!$E:$E,'Inventory Matrix'!$B:$B,$DL$2,'Inventory Matrix'!$G:$G,$DM$2,'Inventory Matrix'!$C:$C,A174)</f>
        <v>0</v>
      </c>
      <c r="DM174" s="98">
        <f>SUMIFS('Inventory Matrix'!$E:$E,'Inventory Matrix'!$G:$G,$DM$2,'Inventory Matrix'!$C:$C,A174)</f>
        <v>0</v>
      </c>
      <c r="DN174" s="48"/>
      <c r="DO174" s="67">
        <f>SUMIFS('Inventory Matrix'!$E:$E,'Inventory Matrix'!$B:$B,$DO$2,'Inventory Matrix'!$G:$G,$DT$2,'Inventory Matrix'!$C:$C,A174)</f>
        <v>0</v>
      </c>
      <c r="DP174" s="67">
        <f>SUMIFS('Inventory Matrix'!$E:$E,'Inventory Matrix'!$B:$B,$DP$2,'Inventory Matrix'!$G:$G,$DT$2,'Inventory Matrix'!$C:$C,A174)</f>
        <v>0</v>
      </c>
      <c r="DQ174" s="67">
        <f>SUMIFS('Inventory Matrix'!$E:$E,'Inventory Matrix'!$B:$B,$DQ$2,'Inventory Matrix'!$G:$G,$DT$2,'Inventory Matrix'!$C:$C,A174)</f>
        <v>0</v>
      </c>
      <c r="DR174" s="67">
        <f>SUMIFS('Inventory Matrix'!$E:$E,'Inventory Matrix'!$B:$B,$DR$2,'Inventory Matrix'!$G:$G,$DT$2,'Inventory Matrix'!$C:$C,A174)</f>
        <v>0</v>
      </c>
      <c r="DS174" s="67">
        <f>SUMIFS('Inventory Matrix'!$E:$E,'Inventory Matrix'!$B:$B,$DS$2,'Inventory Matrix'!$G:$G,$DT$2,'Inventory Matrix'!$C:$C,A174)</f>
        <v>0</v>
      </c>
      <c r="DT174" s="98">
        <f>SUMIFS('Inventory Matrix'!$E:$E,'Inventory Matrix'!$G:$G,$DT$2,'Inventory Matrix'!$C:$C,A174)</f>
        <v>0</v>
      </c>
      <c r="DU174" s="44"/>
      <c r="DV174" s="67">
        <f>SUMIFS('Inventory Matrix'!$E:$E,'Inventory Matrix'!$B:$B,$DV$2,'Inventory Matrix'!$G:$G,$EA$2,'Inventory Matrix'!$C:$C,A174)</f>
        <v>0</v>
      </c>
      <c r="DW174" s="67">
        <f>SUMIFS('Inventory Matrix'!$E:$E,'Inventory Matrix'!$B:$B,$DW$2,'Inventory Matrix'!$G:$G,$EA$2,'Inventory Matrix'!$C:$C,A174)</f>
        <v>0</v>
      </c>
      <c r="DX174" s="67">
        <f>SUMIFS('Inventory Matrix'!$E:$E,'Inventory Matrix'!$B:$B,$DX$2,'Inventory Matrix'!$G:$G,$EA$2,'Inventory Matrix'!$C:$C,A174)</f>
        <v>0</v>
      </c>
      <c r="DY174" s="67">
        <f>SUMIFS('Inventory Matrix'!$E:$E,'Inventory Matrix'!$B:$B,$DY$2,'Inventory Matrix'!$G:$G,$EA$2,'Inventory Matrix'!$C:$C,A174)</f>
        <v>0</v>
      </c>
      <c r="DZ174" s="67">
        <f>SUMIFS('Inventory Matrix'!$E:$E,'Inventory Matrix'!$B:$B,$DZ$2,'Inventory Matrix'!$G:$G,$EA$2,'Inventory Matrix'!$C:$C,A174)</f>
        <v>0</v>
      </c>
      <c r="EA174" s="98">
        <f>SUMIFS('Inventory Matrix'!$E:$E,'Inventory Matrix'!$G:$G,$EA$2,'Inventory Matrix'!$C:$C,A174)</f>
        <v>0</v>
      </c>
      <c r="EB174" s="44"/>
      <c r="EC174" s="67">
        <f>SUMIFS('Inventory Matrix'!$E:$E,'Inventory Matrix'!$B:$B,$EC$2,'Inventory Matrix'!$G:$G,$EH$2,'Inventory Matrix'!$C:$C,A174)</f>
        <v>0</v>
      </c>
      <c r="ED174" s="67">
        <f>SUMIFS('Inventory Matrix'!$E:$E,'Inventory Matrix'!$B:$B,$ED$2,'Inventory Matrix'!$G:$G,$EH$2,'Inventory Matrix'!$C:$C,A174)</f>
        <v>0</v>
      </c>
      <c r="EE174" s="67">
        <f>SUMIFS('Inventory Matrix'!$E:$E,'Inventory Matrix'!$B:$B,$EE$2,'Inventory Matrix'!$G:$G,$EH$2,'Inventory Matrix'!$C:$C,A174)</f>
        <v>4</v>
      </c>
      <c r="EF174" s="67">
        <f>SUMIFS('Inventory Matrix'!$E:$E,'Inventory Matrix'!$B:$B,$EF$2,'Inventory Matrix'!$G:$G,$EH$2,'Inventory Matrix'!$C:$C,A174)</f>
        <v>1</v>
      </c>
      <c r="EG174" s="67">
        <f>SUMIFS('Inventory Matrix'!$E:$E,'Inventory Matrix'!$B:$B,$EG$2,'Inventory Matrix'!$G:$G,$EH$2,'Inventory Matrix'!$C:$C,A174)</f>
        <v>0</v>
      </c>
      <c r="EH174" s="98">
        <f>SUMIFS('Inventory Matrix'!$E:$E,'Inventory Matrix'!$G:$G,$EH$2,'Inventory Matrix'!$C:$C,A174)</f>
        <v>5</v>
      </c>
      <c r="EI174" s="44"/>
    </row>
    <row r="175" spans="1:139" ht="13" x14ac:dyDescent="0.15">
      <c r="A175" s="69" t="str">
        <f t="shared" si="32"/>
        <v>MPPA3</v>
      </c>
      <c r="B175" s="70" t="s">
        <v>2186</v>
      </c>
      <c r="C175" s="71" t="s">
        <v>1095</v>
      </c>
      <c r="D175" s="71" t="s">
        <v>2376</v>
      </c>
      <c r="E175" s="72">
        <f t="shared" si="33"/>
        <v>16</v>
      </c>
      <c r="F175" s="72">
        <f>SUMIFS(Stock!$D:$D,Stock!$C:$C,A175)</f>
        <v>16</v>
      </c>
      <c r="G175" s="73" t="e">
        <f t="shared" ca="1" si="34"/>
        <v>#REF!</v>
      </c>
      <c r="H175" s="74">
        <f t="shared" ca="1" si="35"/>
        <v>0</v>
      </c>
      <c r="I175" s="44"/>
      <c r="J175" s="69" t="e">
        <f ca="1">SUMIFS(#REF!,#REF!,A175,#REF!,$J$2)</f>
        <v>#REF!</v>
      </c>
      <c r="K175" s="69" t="e">
        <f ca="1">SUMIFS(#REF!,#REF!,A175,#REF!,$K$2)</f>
        <v>#REF!</v>
      </c>
      <c r="L175" s="69" t="e">
        <f ca="1">SUMIFS(#REF!,#REF!,A175,#REF!,$L$2)</f>
        <v>#REF!</v>
      </c>
      <c r="M175" s="69" t="e">
        <f ca="1">SUMIFS(#REF!,#REF!,A175,#REF!,$M$2)</f>
        <v>#REF!</v>
      </c>
      <c r="N175" s="69" t="e">
        <f ca="1">SUMIFS(#REF!,#REF!,A175,#REF!,$N$2)</f>
        <v>#REF!</v>
      </c>
      <c r="O175" s="69" t="e">
        <f ca="1">SUMIFS(#REF!,#REF!,A175,#REF!,$O$2)</f>
        <v>#REF!</v>
      </c>
      <c r="P175" s="69" t="e">
        <f ca="1">SUMIFS(#REF!,#REF!,A175,#REF!,$P$2)</f>
        <v>#REF!</v>
      </c>
      <c r="Q175" s="69" t="e">
        <f ca="1">SUMIFS(#REF!,#REF!,A175,#REF!,$Q$2)</f>
        <v>#REF!</v>
      </c>
      <c r="R175" s="69" t="e">
        <f ca="1">SUMIFS(#REF!,#REF!,A175,#REF!,$R$2)</f>
        <v>#REF!</v>
      </c>
      <c r="S175" s="69" t="e">
        <f ca="1">SUMIFS(#REF!,#REF!,A175,#REF!,$S$2)</f>
        <v>#REF!</v>
      </c>
      <c r="T175" s="75"/>
      <c r="U175" s="44"/>
      <c r="V175" s="46"/>
      <c r="W175" s="69" t="e">
        <f ca="1">SUMIFS(#REF!,#REF!,A175,#REF!,$W$2,#REF!,$AK$1)</f>
        <v>#REF!</v>
      </c>
      <c r="X175" s="69" t="e">
        <f ca="1">SUMIFS(#REF!,#REF!,A175,#REF!,$X$2,#REF!,$AK$1)</f>
        <v>#REF!</v>
      </c>
      <c r="Y175" s="69" t="e">
        <f ca="1">SUMIFS(#REF!,#REF!,A175,#REF!,$Y$2,#REF!,$AK$1)</f>
        <v>#REF!</v>
      </c>
      <c r="Z175" s="69" t="e">
        <f ca="1">SUMIFS(#REF!,#REF!,A175,#REF!,$Z$2,#REF!,$AK$1)</f>
        <v>#REF!</v>
      </c>
      <c r="AA175" s="69" t="e">
        <f ca="1">SUMIFS(#REF!,#REF!,A175,#REF!,$AA$2,#REF!,$AK$1)</f>
        <v>#REF!</v>
      </c>
      <c r="AB175" s="69" t="e">
        <f ca="1">SUMIFS(#REF!,#REF!,A175,#REF!,$AB$2,#REF!,$AK$1)</f>
        <v>#REF!</v>
      </c>
      <c r="AC175" s="48"/>
      <c r="AD175" s="76">
        <f>SUMIFS('Inventory Matrix'!$E:$E,'Inventory Matrix'!$G:$G,$AD$2,'Inventory Matrix'!$B:$B,$AK$1,'Inventory Matrix'!$C:$C,A175)</f>
        <v>0</v>
      </c>
      <c r="AE175" s="70">
        <f>SUMIFS('Inventory Matrix'!$E:$E,'Inventory Matrix'!$G:$G,$AE$2,'Inventory Matrix'!$B:$B,$AK$1,'Inventory Matrix'!$C:$C,A175)</f>
        <v>0</v>
      </c>
      <c r="AF175" s="70">
        <f>SUMIFS('Inventory Matrix'!$E:$E,'Inventory Matrix'!$G:$G,$AF$2,'Inventory Matrix'!$B:$B,$AK$1,'Inventory Matrix'!$C:$C,A175)</f>
        <v>0</v>
      </c>
      <c r="AG175" s="77">
        <f>SUMIFS('Inventory Matrix'!$E:$E,'Inventory Matrix'!$G:$G,$AG$2,'Inventory Matrix'!$B:$B,$AK$1,'Inventory Matrix'!$C:$C,A175)</f>
        <v>4</v>
      </c>
      <c r="AH175" s="167" t="str">
        <f t="shared" ca="1" si="36"/>
        <v>-</v>
      </c>
      <c r="AI175" s="168" t="str">
        <f t="shared" ca="1" si="37"/>
        <v>-</v>
      </c>
      <c r="AJ175" s="173">
        <f t="shared" ca="1" si="48"/>
        <v>0</v>
      </c>
      <c r="AK175" s="169">
        <f>SUMIFS(Stock!$D:$D,Stock!$A:$A,$AK$1,Stock!$C:$C,A175)</f>
        <v>4</v>
      </c>
      <c r="AL175" s="55"/>
      <c r="AM175" s="69" t="e">
        <f ca="1">SUMIFS(#REF!,#REF!,A175,#REF!,$AM$2,#REF!,$AZ$1)</f>
        <v>#REF!</v>
      </c>
      <c r="AN175" s="69" t="e">
        <f ca="1">SUMIFS(#REF!,#REF!,A175,#REF!,$AN$2,#REF!,$AZ$1)</f>
        <v>#REF!</v>
      </c>
      <c r="AO175" s="69" t="e">
        <f ca="1">SUMIFS(#REF!,#REF!,A175,#REF!,$AO$2,#REF!,$AZ$1)</f>
        <v>#REF!</v>
      </c>
      <c r="AP175" s="69" t="e">
        <f ca="1">SUMIFS(#REF!,#REF!,A175,#REF!,$AP$2,#REF!,$AZ$1)</f>
        <v>#REF!</v>
      </c>
      <c r="AQ175" s="69" t="e">
        <f ca="1">SUMIFS(#REF!,#REF!,A175,#REF!,$AQ$2,#REF!,$AZ$1)</f>
        <v>#REF!</v>
      </c>
      <c r="AR175" s="69" t="e">
        <f ca="1">SUMIFS(#REF!,#REF!,A175,#REF!,$AR$2,#REF!,$AZ$1)</f>
        <v>#REF!</v>
      </c>
      <c r="AS175" s="81"/>
      <c r="AT175" s="82">
        <f>SUMIFS('Inventory Matrix'!$E:$E,'Inventory Matrix'!$G:$G,$AT$2,'Inventory Matrix'!$B:$B,$AZ$1,'Inventory Matrix'!$C:$C,A175)</f>
        <v>0</v>
      </c>
      <c r="AU175" s="82">
        <f>SUMIFS('Inventory Matrix'!$E:$E,'Inventory Matrix'!$G:$G,$AU$2,'Inventory Matrix'!$B:$B,$AZ$1,'Inventory Matrix'!$C:$C,A175)</f>
        <v>0</v>
      </c>
      <c r="AV175" s="82">
        <f>SUMIFS('Inventory Matrix'!$E:$E,'Inventory Matrix'!$G:$G,$AV$2,'Inventory Matrix'!$B:$B,$AZ$1,'Inventory Matrix'!$C:$C,A175)</f>
        <v>0</v>
      </c>
      <c r="AW175" s="83">
        <f>SUMIFS('Inventory Matrix'!$E:$E,'Inventory Matrix'!$G:$G,$AW$2,'Inventory Matrix'!$B:$B,$AZ$1,'Inventory Matrix'!$C:$C,A175)</f>
        <v>3</v>
      </c>
      <c r="AX175" s="85" t="str">
        <f t="shared" ca="1" si="39"/>
        <v>-</v>
      </c>
      <c r="AY175" s="88">
        <f t="shared" ca="1" si="40"/>
        <v>0</v>
      </c>
      <c r="AZ175" s="87">
        <f>SUMIFS(Stock!$D:$D,Stock!$A:$A,$AZ$1,Stock!$C:$C,A175)</f>
        <v>3</v>
      </c>
      <c r="BA175" s="55"/>
      <c r="BB175" s="69" t="e">
        <f ca="1">SUMIFS(#REF!,#REF!,A175,#REF!,$BB$2,#REF!,$BO$1)</f>
        <v>#REF!</v>
      </c>
      <c r="BC175" s="69" t="e">
        <f ca="1">SUMIFS(#REF!,#REF!,A175,#REF!,$BC$2,#REF!,$BO$1)</f>
        <v>#REF!</v>
      </c>
      <c r="BD175" s="69" t="e">
        <f ca="1">SUMIFS(#REF!,#REF!,A175,#REF!,$BD$2,#REF!,$BO$1)</f>
        <v>#REF!</v>
      </c>
      <c r="BE175" s="69" t="e">
        <f ca="1">SUMIFS(#REF!,#REF!,A175,#REF!,$BE$2,#REF!,$BO$1)</f>
        <v>#REF!</v>
      </c>
      <c r="BF175" s="69" t="e">
        <f ca="1">SUMIFS(#REF!,#REF!,A175,#REF!,$BF$2,#REF!,$BO$1)</f>
        <v>#REF!</v>
      </c>
      <c r="BG175" s="69" t="e">
        <f ca="1">SUMIFS(#REF!,#REF!,A175,#REF!,$BG$2,#REF!,$BO$1)</f>
        <v>#REF!</v>
      </c>
      <c r="BH175" s="60"/>
      <c r="BI175" s="82">
        <f>SUMIFS('Inventory Matrix'!$E:$E,'Inventory Matrix'!$G:$G,$BI$2,'Inventory Matrix'!$B:$B,$BO$1,'Inventory Matrix'!$C:$C,A175)</f>
        <v>0</v>
      </c>
      <c r="BJ175" s="82">
        <f>SUMIFS('Inventory Matrix'!$E:$E,'Inventory Matrix'!$G:$G,$BJ$2,'Inventory Matrix'!$B:$B,$BO$1,'Inventory Matrix'!$C:$C,A175)</f>
        <v>0</v>
      </c>
      <c r="BK175" s="82">
        <f>SUMIFS('Inventory Matrix'!$E:$E,'Inventory Matrix'!$G:$G,$BK$2,'Inventory Matrix'!$B:$B,$BO$1,'Inventory Matrix'!$C:$C,A175)</f>
        <v>0</v>
      </c>
      <c r="BL175" s="83">
        <f>SUMIFS('Inventory Matrix'!$E:$E,'Inventory Matrix'!$G:$G,$BL$2,'Inventory Matrix'!$B:$B,$BO$1,'Inventory Matrix'!$C:$C,A175)</f>
        <v>3</v>
      </c>
      <c r="BM175" s="85" t="str">
        <f t="shared" ca="1" si="41"/>
        <v>-</v>
      </c>
      <c r="BN175" s="86">
        <f t="shared" ca="1" si="42"/>
        <v>0</v>
      </c>
      <c r="BO175" s="87">
        <f>SUMIFS(Stock!$D:$D,Stock!$A:$A,$BO$1,Stock!$C:$C,A175)</f>
        <v>3</v>
      </c>
      <c r="BP175" s="55"/>
      <c r="BQ175" s="69" t="e">
        <f ca="1">SUMIFS(#REF!,#REF!,A175,#REF!,$BQ$2,#REF!,$CD$1)</f>
        <v>#REF!</v>
      </c>
      <c r="BR175" s="69" t="e">
        <f ca="1">SUMIFS(#REF!,#REF!,A175,#REF!,$BR$2,#REF!,$CD$1)</f>
        <v>#REF!</v>
      </c>
      <c r="BS175" s="69" t="e">
        <f ca="1">SUMIFS(#REF!,#REF!,A175,#REF!,$BS$2,#REF!,$CD$1)</f>
        <v>#REF!</v>
      </c>
      <c r="BT175" s="69" t="e">
        <f ca="1">SUMIFS(#REF!,#REF!,A175,#REF!,$BT$2,#REF!,$CD$1)</f>
        <v>#REF!</v>
      </c>
      <c r="BU175" s="69" t="e">
        <f ca="1">SUMIFS(#REF!,#REF!,A175,#REF!,$BU$2,#REF!,$CD$1)</f>
        <v>#REF!</v>
      </c>
      <c r="BV175" s="69" t="e">
        <f ca="1">SUMIFS(#REF!,#REF!,A175,#REF!,$BV$2,#REF!,$CD$1)</f>
        <v>#REF!</v>
      </c>
      <c r="BW175" s="60"/>
      <c r="BX175" s="82">
        <f>SUMIFS('Inventory Matrix'!$E:$E,'Inventory Matrix'!$G:$G,$BX$2,'Inventory Matrix'!$B:$B,$CD$1,'Inventory Matrix'!$C:$C,A175)</f>
        <v>0</v>
      </c>
      <c r="BY175" s="82">
        <f>SUMIFS('Inventory Matrix'!$E:$E,'Inventory Matrix'!$G:$G,$BY$2,'Inventory Matrix'!$B:$B,$CD$1,'Inventory Matrix'!$C:$C,A175)</f>
        <v>0</v>
      </c>
      <c r="BZ175" s="82">
        <f>SUMIFS('Inventory Matrix'!$E:$E,'Inventory Matrix'!$G:$G,$BZ$2,'Inventory Matrix'!$B:$B,$CD$1,'Inventory Matrix'!$C:$C,A175)</f>
        <v>0</v>
      </c>
      <c r="CA175" s="83">
        <f>SUMIFS('Inventory Matrix'!$E:$E,'Inventory Matrix'!$G:$G,$CA$2,'Inventory Matrix'!$B:$B,$CD$1,'Inventory Matrix'!$C:$C,A175)</f>
        <v>4</v>
      </c>
      <c r="CB175" s="85" t="str">
        <f t="shared" ca="1" si="43"/>
        <v>-</v>
      </c>
      <c r="CC175" s="88">
        <f t="shared" ca="1" si="44"/>
        <v>0</v>
      </c>
      <c r="CD175" s="87">
        <f>SUMIFS(Stock!$D:$D,Stock!$A:$A,$CD$1,Stock!$C:$C,A175)</f>
        <v>4</v>
      </c>
      <c r="CE175" s="55"/>
      <c r="CF175" s="69" t="e">
        <f ca="1">SUMIFS(#REF!,#REF!,A175,#REF!,$CF$2,#REF!,$CS$1)</f>
        <v>#REF!</v>
      </c>
      <c r="CG175" s="69" t="e">
        <f ca="1">SUMIFS(#REF!,#REF!,A175,#REF!,$CG$2,#REF!,$CS$1)</f>
        <v>#REF!</v>
      </c>
      <c r="CH175" s="69" t="e">
        <f ca="1">SUMIFS(#REF!,#REF!,A175,#REF!,$CH$2,#REF!,$CS$1)</f>
        <v>#REF!</v>
      </c>
      <c r="CI175" s="69" t="e">
        <f ca="1">SUMIFS(#REF!,#REF!,A175,#REF!,$CI$2,#REF!,$CS$1)</f>
        <v>#REF!</v>
      </c>
      <c r="CJ175" s="69" t="e">
        <f ca="1">SUMIFS(#REF!,#REF!,A175,#REF!,$CJ$2,#REF!,$CS$1)</f>
        <v>#REF!</v>
      </c>
      <c r="CK175" s="69" t="e">
        <f ca="1">SUMIFS(#REF!,#REF!,A175,#REF!,$CK$2,#REF!,$CS$1)</f>
        <v>#REF!</v>
      </c>
      <c r="CL175" s="60"/>
      <c r="CM175" s="82">
        <f>SUMIFS('Inventory Matrix'!$E:$E,'Inventory Matrix'!$G:$G,$CM$2,'Inventory Matrix'!$B:$B,$CS$1,'Inventory Matrix'!$C:$C,A175)</f>
        <v>0</v>
      </c>
      <c r="CN175" s="82">
        <f>SUMIFS('Inventory Matrix'!$E:$E,'Inventory Matrix'!$G:$G,$CN$2,'Inventory Matrix'!$B:$B,$CS$1,'Inventory Matrix'!$C:$C,A175)</f>
        <v>0</v>
      </c>
      <c r="CO175" s="82">
        <f>SUMIFS('Inventory Matrix'!$E:$E,'Inventory Matrix'!$G:$G,$CO$2,'Inventory Matrix'!$B:$B,$CS$1,'Inventory Matrix'!$C:$C,A175)</f>
        <v>0</v>
      </c>
      <c r="CP175" s="83">
        <f>SUMIFS('Inventory Matrix'!$E:$E,'Inventory Matrix'!$G:$G,$CP$2,'Inventory Matrix'!$B:$B,$CS$1,'Inventory Matrix'!$C:$C,A175)</f>
        <v>2</v>
      </c>
      <c r="CQ175" s="85" t="str">
        <f t="shared" ca="1" si="45"/>
        <v>-</v>
      </c>
      <c r="CR175" s="88">
        <f t="shared" ca="1" si="46"/>
        <v>0</v>
      </c>
      <c r="CS175" s="87">
        <f>SUMIFS(Stock!$D:$D,Stock!$A:$A,$CS$1,Stock!$C:$C,A175)</f>
        <v>2</v>
      </c>
      <c r="CT175" s="64"/>
      <c r="CU175" s="89">
        <f>SUMIFS(Stock!$D:$D,Stock!$A:$A,$CU$1,Stock!$C:$C,A175)</f>
        <v>0</v>
      </c>
      <c r="CV175" s="64"/>
      <c r="CW175" s="69" t="e">
        <f ca="1">SUMIFS(#REF!,#REF!,A175,#REF!,$CW$2,#REF!,$DC$1)</f>
        <v>#REF!</v>
      </c>
      <c r="CX175" s="69" t="e">
        <f ca="1">SUMIFS(#REF!,#REF!,A175,#REF!,$CX$2,#REF!,$DC$1)</f>
        <v>#REF!</v>
      </c>
      <c r="CY175" s="69" t="e">
        <f ca="1">SUMIFS(#REF!,#REF!,A175,#REF!,$CY$2,#REF!,$DC$1)</f>
        <v>#REF!</v>
      </c>
      <c r="CZ175" s="69" t="e">
        <f ca="1">SUMIFS(#REF!,#REF!,A175,#REF!,$CZ$2,#REF!,$DC$1)</f>
        <v>#REF!</v>
      </c>
      <c r="DA175" s="69" t="e">
        <f ca="1">SUMIFS(#REF!,#REF!,A175,#REF!,$DA$2,#REF!,$DC$1)</f>
        <v>#REF!</v>
      </c>
      <c r="DB175" s="69" t="e">
        <f ca="1">SUMIFS(#REF!,#REF!,A175,#REF!,$DB$2,#REF!,$DC$1)</f>
        <v>#REF!</v>
      </c>
      <c r="DC175" s="89">
        <f>SUMIFS(Stock!$D:$D,Stock!$A:$A,$DC$1,Stock!$C:$C,A175)</f>
        <v>0</v>
      </c>
      <c r="DD175" s="89">
        <f>SUMIFS(Stock!$D:$D,Stock!$A:$A,$DD$1,Stock!$C:$C,A175)</f>
        <v>0</v>
      </c>
      <c r="DE175" s="89">
        <f>SUMIFS(Stock!$D:$D,Stock!$A:$A,$DE$1,Stock!$C:$C,A175)</f>
        <v>0</v>
      </c>
      <c r="DF175" s="66"/>
      <c r="DG175" s="66"/>
      <c r="DH175" s="90">
        <f>SUMIFS('Inventory Matrix'!$E:$E,'Inventory Matrix'!$B:$B,$DH$2,'Inventory Matrix'!$G:$G,$DM$2,'Inventory Matrix'!$C:$C,A175)</f>
        <v>0</v>
      </c>
      <c r="DI175" s="90">
        <f>SUMIFS('Inventory Matrix'!$E:$E,'Inventory Matrix'!$B:$B,$DI$2,'Inventory Matrix'!$G:$G,$DM$2,'Inventory Matrix'!$C:$C,A175)</f>
        <v>0</v>
      </c>
      <c r="DJ175" s="90">
        <f>SUMIFS('Inventory Matrix'!$E:$E,'Inventory Matrix'!$B:$B,$DJ$2,'Inventory Matrix'!$G:$G,$DM$2,'Inventory Matrix'!$C:$C,A175)</f>
        <v>0</v>
      </c>
      <c r="DK175" s="90">
        <f>SUMIFS('Inventory Matrix'!$E:$E,'Inventory Matrix'!$B:$B,$DK$2,'Inventory Matrix'!$G:$G,$DM$2,'Inventory Matrix'!$C:$C,A175)</f>
        <v>0</v>
      </c>
      <c r="DL175" s="90">
        <f>SUMIFS('Inventory Matrix'!$E:$E,'Inventory Matrix'!$B:$B,$DL$2,'Inventory Matrix'!$G:$G,$DM$2,'Inventory Matrix'!$C:$C,A175)</f>
        <v>0</v>
      </c>
      <c r="DM175" s="91">
        <f>SUMIFS('Inventory Matrix'!$E:$E,'Inventory Matrix'!$G:$G,$DM$2,'Inventory Matrix'!$C:$C,A175)</f>
        <v>0</v>
      </c>
      <c r="DN175" s="48"/>
      <c r="DO175" s="90">
        <f>SUMIFS('Inventory Matrix'!$E:$E,'Inventory Matrix'!$B:$B,$DO$2,'Inventory Matrix'!$G:$G,$DT$2,'Inventory Matrix'!$C:$C,A175)</f>
        <v>0</v>
      </c>
      <c r="DP175" s="90">
        <f>SUMIFS('Inventory Matrix'!$E:$E,'Inventory Matrix'!$B:$B,$DP$2,'Inventory Matrix'!$G:$G,$DT$2,'Inventory Matrix'!$C:$C,A175)</f>
        <v>0</v>
      </c>
      <c r="DQ175" s="90">
        <f>SUMIFS('Inventory Matrix'!$E:$E,'Inventory Matrix'!$B:$B,$DQ$2,'Inventory Matrix'!$G:$G,$DT$2,'Inventory Matrix'!$C:$C,A175)</f>
        <v>0</v>
      </c>
      <c r="DR175" s="90">
        <f>SUMIFS('Inventory Matrix'!$E:$E,'Inventory Matrix'!$B:$B,$DR$2,'Inventory Matrix'!$G:$G,$DT$2,'Inventory Matrix'!$C:$C,A175)</f>
        <v>0</v>
      </c>
      <c r="DS175" s="90">
        <f>SUMIFS('Inventory Matrix'!$E:$E,'Inventory Matrix'!$B:$B,$DS$2,'Inventory Matrix'!$G:$G,$DT$2,'Inventory Matrix'!$C:$C,A175)</f>
        <v>0</v>
      </c>
      <c r="DT175" s="91">
        <f>SUMIFS('Inventory Matrix'!$E:$E,'Inventory Matrix'!$G:$G,$DT$2,'Inventory Matrix'!$C:$C,A175)</f>
        <v>0</v>
      </c>
      <c r="DU175" s="44"/>
      <c r="DV175" s="90">
        <f>SUMIFS('Inventory Matrix'!$E:$E,'Inventory Matrix'!$B:$B,$DV$2,'Inventory Matrix'!$G:$G,$EA$2,'Inventory Matrix'!$C:$C,A175)</f>
        <v>0</v>
      </c>
      <c r="DW175" s="90">
        <f>SUMIFS('Inventory Matrix'!$E:$E,'Inventory Matrix'!$B:$B,$DW$2,'Inventory Matrix'!$G:$G,$EA$2,'Inventory Matrix'!$C:$C,A175)</f>
        <v>0</v>
      </c>
      <c r="DX175" s="90">
        <f>SUMIFS('Inventory Matrix'!$E:$E,'Inventory Matrix'!$B:$B,$DX$2,'Inventory Matrix'!$G:$G,$EA$2,'Inventory Matrix'!$C:$C,A175)</f>
        <v>0</v>
      </c>
      <c r="DY175" s="90">
        <f>SUMIFS('Inventory Matrix'!$E:$E,'Inventory Matrix'!$B:$B,$DY$2,'Inventory Matrix'!$G:$G,$EA$2,'Inventory Matrix'!$C:$C,A175)</f>
        <v>0</v>
      </c>
      <c r="DZ175" s="90">
        <f>SUMIFS('Inventory Matrix'!$E:$E,'Inventory Matrix'!$B:$B,$DZ$2,'Inventory Matrix'!$G:$G,$EA$2,'Inventory Matrix'!$C:$C,A175)</f>
        <v>0</v>
      </c>
      <c r="EA175" s="91">
        <f>SUMIFS('Inventory Matrix'!$E:$E,'Inventory Matrix'!$G:$G,$EA$2,'Inventory Matrix'!$C:$C,A175)</f>
        <v>0</v>
      </c>
      <c r="EB175" s="44"/>
      <c r="EC175" s="90">
        <f>SUMIFS('Inventory Matrix'!$E:$E,'Inventory Matrix'!$B:$B,$EC$2,'Inventory Matrix'!$G:$G,$EH$2,'Inventory Matrix'!$C:$C,A175)</f>
        <v>4</v>
      </c>
      <c r="ED175" s="90">
        <f>SUMIFS('Inventory Matrix'!$E:$E,'Inventory Matrix'!$B:$B,$ED$2,'Inventory Matrix'!$G:$G,$EH$2,'Inventory Matrix'!$C:$C,A175)</f>
        <v>3</v>
      </c>
      <c r="EE175" s="90">
        <f>SUMIFS('Inventory Matrix'!$E:$E,'Inventory Matrix'!$B:$B,$EE$2,'Inventory Matrix'!$G:$G,$EH$2,'Inventory Matrix'!$C:$C,A175)</f>
        <v>3</v>
      </c>
      <c r="EF175" s="90">
        <f>SUMIFS('Inventory Matrix'!$E:$E,'Inventory Matrix'!$B:$B,$EF$2,'Inventory Matrix'!$G:$G,$EH$2,'Inventory Matrix'!$C:$C,A175)</f>
        <v>4</v>
      </c>
      <c r="EG175" s="90">
        <f>SUMIFS('Inventory Matrix'!$E:$E,'Inventory Matrix'!$B:$B,$EG$2,'Inventory Matrix'!$G:$G,$EH$2,'Inventory Matrix'!$C:$C,A175)</f>
        <v>2</v>
      </c>
      <c r="EH175" s="91">
        <f>SUMIFS('Inventory Matrix'!$E:$E,'Inventory Matrix'!$G:$G,$EH$2,'Inventory Matrix'!$C:$C,A175)</f>
        <v>16</v>
      </c>
      <c r="EI175" s="44"/>
    </row>
    <row r="176" spans="1:139" ht="13" x14ac:dyDescent="0.15">
      <c r="A176" s="38" t="str">
        <f t="shared" si="32"/>
        <v>MPTC3</v>
      </c>
      <c r="B176" s="39" t="s">
        <v>2186</v>
      </c>
      <c r="C176" s="40" t="s">
        <v>1028</v>
      </c>
      <c r="D176" s="40" t="s">
        <v>2377</v>
      </c>
      <c r="E176" s="41">
        <f t="shared" si="33"/>
        <v>15</v>
      </c>
      <c r="F176" s="41">
        <f>SUMIFS(Stock!$D:$D,Stock!$C:$C,A176)</f>
        <v>15</v>
      </c>
      <c r="G176" s="42" t="e">
        <f t="shared" ca="1" si="34"/>
        <v>#REF!</v>
      </c>
      <c r="H176" s="43">
        <f t="shared" ca="1" si="35"/>
        <v>0</v>
      </c>
      <c r="I176" s="44"/>
      <c r="J176" s="38" t="e">
        <f ca="1">SUMIFS(#REF!,#REF!,A176,#REF!,$J$2)</f>
        <v>#REF!</v>
      </c>
      <c r="K176" s="38" t="e">
        <f ca="1">SUMIFS(#REF!,#REF!,A176,#REF!,$K$2)</f>
        <v>#REF!</v>
      </c>
      <c r="L176" s="38" t="e">
        <f ca="1">SUMIFS(#REF!,#REF!,A176,#REF!,$L$2)</f>
        <v>#REF!</v>
      </c>
      <c r="M176" s="38" t="e">
        <f ca="1">SUMIFS(#REF!,#REF!,A176,#REF!,$M$2)</f>
        <v>#REF!</v>
      </c>
      <c r="N176" s="38" t="e">
        <f ca="1">SUMIFS(#REF!,#REF!,A176,#REF!,$N$2)</f>
        <v>#REF!</v>
      </c>
      <c r="O176" s="38" t="e">
        <f ca="1">SUMIFS(#REF!,#REF!,A176,#REF!,$O$2)</f>
        <v>#REF!</v>
      </c>
      <c r="P176" s="38" t="e">
        <f ca="1">SUMIFS(#REF!,#REF!,A176,#REF!,$P$2)</f>
        <v>#REF!</v>
      </c>
      <c r="Q176" s="38" t="e">
        <f ca="1">SUMIFS(#REF!,#REF!,A176,#REF!,$Q$2)</f>
        <v>#REF!</v>
      </c>
      <c r="R176" s="38" t="e">
        <f ca="1">SUMIFS(#REF!,#REF!,A176,#REF!,$R$2)</f>
        <v>#REF!</v>
      </c>
      <c r="S176" s="38" t="e">
        <f ca="1">SUMIFS(#REF!,#REF!,A176,#REF!,$S$2)</f>
        <v>#REF!</v>
      </c>
      <c r="T176" s="45"/>
      <c r="U176" s="44"/>
      <c r="V176" s="46"/>
      <c r="W176" s="38" t="e">
        <f ca="1">SUMIFS(#REF!,#REF!,A176,#REF!,$W$2,#REF!,$AK$1)</f>
        <v>#REF!</v>
      </c>
      <c r="X176" s="38" t="e">
        <f ca="1">SUMIFS(#REF!,#REF!,A176,#REF!,$X$2,#REF!,$AK$1)</f>
        <v>#REF!</v>
      </c>
      <c r="Y176" s="38" t="e">
        <f ca="1">SUMIFS(#REF!,#REF!,A176,#REF!,$Y$2,#REF!,$AK$1)</f>
        <v>#REF!</v>
      </c>
      <c r="Z176" s="38" t="e">
        <f ca="1">SUMIFS(#REF!,#REF!,A176,#REF!,$Z$2,#REF!,$AK$1)</f>
        <v>#REF!</v>
      </c>
      <c r="AA176" s="38" t="e">
        <f ca="1">SUMIFS(#REF!,#REF!,A176,#REF!,$AA$2,#REF!,$AK$1)</f>
        <v>#REF!</v>
      </c>
      <c r="AB176" s="38" t="e">
        <f ca="1">SUMIFS(#REF!,#REF!,A176,#REF!,$AB$2,#REF!,$AK$1)</f>
        <v>#REF!</v>
      </c>
      <c r="AC176" s="48"/>
      <c r="AD176" s="92">
        <f>SUMIFS('Inventory Matrix'!$E:$E,'Inventory Matrix'!$G:$G,$AD$2,'Inventory Matrix'!$B:$B,$AK$1,'Inventory Matrix'!$C:$C,A176)</f>
        <v>0</v>
      </c>
      <c r="AE176" s="39">
        <f>SUMIFS('Inventory Matrix'!$E:$E,'Inventory Matrix'!$G:$G,$AE$2,'Inventory Matrix'!$B:$B,$AK$1,'Inventory Matrix'!$C:$C,A176)</f>
        <v>0</v>
      </c>
      <c r="AF176" s="39">
        <f>SUMIFS('Inventory Matrix'!$E:$E,'Inventory Matrix'!$G:$G,$AF$2,'Inventory Matrix'!$B:$B,$AK$1,'Inventory Matrix'!$C:$C,A176)</f>
        <v>0</v>
      </c>
      <c r="AG176" s="93">
        <f>SUMIFS('Inventory Matrix'!$E:$E,'Inventory Matrix'!$G:$G,$AG$2,'Inventory Matrix'!$B:$B,$AK$1,'Inventory Matrix'!$C:$C,A176)</f>
        <v>4</v>
      </c>
      <c r="AH176" s="170" t="str">
        <f t="shared" ca="1" si="36"/>
        <v>-</v>
      </c>
      <c r="AI176" s="171" t="str">
        <f t="shared" ca="1" si="37"/>
        <v>-</v>
      </c>
      <c r="AJ176" s="174">
        <f t="shared" ca="1" si="48"/>
        <v>0</v>
      </c>
      <c r="AK176" s="172">
        <f>SUMIFS(Stock!$D:$D,Stock!$A:$A,$AK$1,Stock!$C:$C,A176)</f>
        <v>4</v>
      </c>
      <c r="AL176" s="55"/>
      <c r="AM176" s="38" t="e">
        <f ca="1">SUMIFS(#REF!,#REF!,A176,#REF!,$AM$2,#REF!,$AZ$1)</f>
        <v>#REF!</v>
      </c>
      <c r="AN176" s="38" t="e">
        <f ca="1">SUMIFS(#REF!,#REF!,A176,#REF!,$AN$2,#REF!,$AZ$1)</f>
        <v>#REF!</v>
      </c>
      <c r="AO176" s="38" t="e">
        <f ca="1">SUMIFS(#REF!,#REF!,A176,#REF!,$AO$2,#REF!,$AZ$1)</f>
        <v>#REF!</v>
      </c>
      <c r="AP176" s="38" t="e">
        <f ca="1">SUMIFS(#REF!,#REF!,A176,#REF!,$AP$2,#REF!,$AZ$1)</f>
        <v>#REF!</v>
      </c>
      <c r="AQ176" s="38" t="e">
        <f ca="1">SUMIFS(#REF!,#REF!,A176,#REF!,$AQ$2,#REF!,$AZ$1)</f>
        <v>#REF!</v>
      </c>
      <c r="AR176" s="38" t="e">
        <f ca="1">SUMIFS(#REF!,#REF!,A176,#REF!,$AR$2,#REF!,$AZ$1)</f>
        <v>#REF!</v>
      </c>
      <c r="AS176" s="81"/>
      <c r="AT176" s="49">
        <f>SUMIFS('Inventory Matrix'!$E:$E,'Inventory Matrix'!$G:$G,$AT$2,'Inventory Matrix'!$B:$B,$AZ$1,'Inventory Matrix'!$C:$C,A176)</f>
        <v>0</v>
      </c>
      <c r="AU176" s="49">
        <f>SUMIFS('Inventory Matrix'!$E:$E,'Inventory Matrix'!$G:$G,$AU$2,'Inventory Matrix'!$B:$B,$AZ$1,'Inventory Matrix'!$C:$C,A176)</f>
        <v>0</v>
      </c>
      <c r="AV176" s="49">
        <f>SUMIFS('Inventory Matrix'!$E:$E,'Inventory Matrix'!$G:$G,$AV$2,'Inventory Matrix'!$B:$B,$AZ$1,'Inventory Matrix'!$C:$C,A176)</f>
        <v>0</v>
      </c>
      <c r="AW176" s="57">
        <f>SUMIFS('Inventory Matrix'!$E:$E,'Inventory Matrix'!$G:$G,$AW$2,'Inventory Matrix'!$B:$B,$AZ$1,'Inventory Matrix'!$C:$C,A176)</f>
        <v>4</v>
      </c>
      <c r="AX176" s="96" t="str">
        <f t="shared" ca="1" si="39"/>
        <v>-</v>
      </c>
      <c r="AY176" s="63">
        <f t="shared" ca="1" si="40"/>
        <v>0</v>
      </c>
      <c r="AZ176" s="97">
        <f>SUMIFS(Stock!$D:$D,Stock!$A:$A,$AZ$1,Stock!$C:$C,A176)</f>
        <v>4</v>
      </c>
      <c r="BA176" s="55"/>
      <c r="BB176" s="38" t="e">
        <f ca="1">SUMIFS(#REF!,#REF!,A176,#REF!,$BB$2,#REF!,$BO$1)</f>
        <v>#REF!</v>
      </c>
      <c r="BC176" s="38" t="e">
        <f ca="1">SUMIFS(#REF!,#REF!,A176,#REF!,$BC$2,#REF!,$BO$1)</f>
        <v>#REF!</v>
      </c>
      <c r="BD176" s="38" t="e">
        <f ca="1">SUMIFS(#REF!,#REF!,A176,#REF!,$BD$2,#REF!,$BO$1)</f>
        <v>#REF!</v>
      </c>
      <c r="BE176" s="38" t="e">
        <f ca="1">SUMIFS(#REF!,#REF!,A176,#REF!,$BE$2,#REF!,$BO$1)</f>
        <v>#REF!</v>
      </c>
      <c r="BF176" s="38" t="e">
        <f ca="1">SUMIFS(#REF!,#REF!,A176,#REF!,$BF$2,#REF!,$BO$1)</f>
        <v>#REF!</v>
      </c>
      <c r="BG176" s="38" t="e">
        <f ca="1">SUMIFS(#REF!,#REF!,A176,#REF!,$BG$2,#REF!,$BO$1)</f>
        <v>#REF!</v>
      </c>
      <c r="BH176" s="60"/>
      <c r="BI176" s="49">
        <f>SUMIFS('Inventory Matrix'!$E:$E,'Inventory Matrix'!$G:$G,$BI$2,'Inventory Matrix'!$B:$B,$BO$1,'Inventory Matrix'!$C:$C,A176)</f>
        <v>0</v>
      </c>
      <c r="BJ176" s="49">
        <f>SUMIFS('Inventory Matrix'!$E:$E,'Inventory Matrix'!$G:$G,$BJ$2,'Inventory Matrix'!$B:$B,$BO$1,'Inventory Matrix'!$C:$C,A176)</f>
        <v>0</v>
      </c>
      <c r="BK176" s="49">
        <f>SUMIFS('Inventory Matrix'!$E:$E,'Inventory Matrix'!$G:$G,$BK$2,'Inventory Matrix'!$B:$B,$BO$1,'Inventory Matrix'!$C:$C,A176)</f>
        <v>0</v>
      </c>
      <c r="BL176" s="57">
        <f>SUMIFS('Inventory Matrix'!$E:$E,'Inventory Matrix'!$G:$G,$BL$2,'Inventory Matrix'!$B:$B,$BO$1,'Inventory Matrix'!$C:$C,A176)</f>
        <v>2</v>
      </c>
      <c r="BM176" s="96" t="str">
        <f t="shared" ca="1" si="41"/>
        <v>-</v>
      </c>
      <c r="BN176" s="62">
        <f t="shared" ca="1" si="42"/>
        <v>0</v>
      </c>
      <c r="BO176" s="97">
        <f>SUMIFS(Stock!$D:$D,Stock!$A:$A,$BO$1,Stock!$C:$C,A176)</f>
        <v>2</v>
      </c>
      <c r="BP176" s="55"/>
      <c r="BQ176" s="38" t="e">
        <f ca="1">SUMIFS(#REF!,#REF!,A176,#REF!,$BQ$2,#REF!,$CD$1)</f>
        <v>#REF!</v>
      </c>
      <c r="BR176" s="38" t="e">
        <f ca="1">SUMIFS(#REF!,#REF!,A176,#REF!,$BR$2,#REF!,$CD$1)</f>
        <v>#REF!</v>
      </c>
      <c r="BS176" s="38" t="e">
        <f ca="1">SUMIFS(#REF!,#REF!,A176,#REF!,$BS$2,#REF!,$CD$1)</f>
        <v>#REF!</v>
      </c>
      <c r="BT176" s="38" t="e">
        <f ca="1">SUMIFS(#REF!,#REF!,A176,#REF!,$BT$2,#REF!,$CD$1)</f>
        <v>#REF!</v>
      </c>
      <c r="BU176" s="38" t="e">
        <f ca="1">SUMIFS(#REF!,#REF!,A176,#REF!,$BU$2,#REF!,$CD$1)</f>
        <v>#REF!</v>
      </c>
      <c r="BV176" s="38" t="e">
        <f ca="1">SUMIFS(#REF!,#REF!,A176,#REF!,$BV$2,#REF!,$CD$1)</f>
        <v>#REF!</v>
      </c>
      <c r="BW176" s="60"/>
      <c r="BX176" s="49">
        <f>SUMIFS('Inventory Matrix'!$E:$E,'Inventory Matrix'!$G:$G,$BX$2,'Inventory Matrix'!$B:$B,$CD$1,'Inventory Matrix'!$C:$C,A176)</f>
        <v>0</v>
      </c>
      <c r="BY176" s="49">
        <f>SUMIFS('Inventory Matrix'!$E:$E,'Inventory Matrix'!$G:$G,$BY$2,'Inventory Matrix'!$B:$B,$CD$1,'Inventory Matrix'!$C:$C,A176)</f>
        <v>0</v>
      </c>
      <c r="BZ176" s="49">
        <f>SUMIFS('Inventory Matrix'!$E:$E,'Inventory Matrix'!$G:$G,$BZ$2,'Inventory Matrix'!$B:$B,$CD$1,'Inventory Matrix'!$C:$C,A176)</f>
        <v>0</v>
      </c>
      <c r="CA176" s="57">
        <f>SUMIFS('Inventory Matrix'!$E:$E,'Inventory Matrix'!$G:$G,$CA$2,'Inventory Matrix'!$B:$B,$CD$1,'Inventory Matrix'!$C:$C,A176)</f>
        <v>4</v>
      </c>
      <c r="CB176" s="96" t="str">
        <f t="shared" ca="1" si="43"/>
        <v>-</v>
      </c>
      <c r="CC176" s="63">
        <f t="shared" ca="1" si="44"/>
        <v>0</v>
      </c>
      <c r="CD176" s="97">
        <f>SUMIFS(Stock!$D:$D,Stock!$A:$A,$CD$1,Stock!$C:$C,A176)</f>
        <v>4</v>
      </c>
      <c r="CE176" s="55"/>
      <c r="CF176" s="38" t="e">
        <f ca="1">SUMIFS(#REF!,#REF!,A176,#REF!,$CF$2,#REF!,$CS$1)</f>
        <v>#REF!</v>
      </c>
      <c r="CG176" s="38" t="e">
        <f ca="1">SUMIFS(#REF!,#REF!,A176,#REF!,$CG$2,#REF!,$CS$1)</f>
        <v>#REF!</v>
      </c>
      <c r="CH176" s="38" t="e">
        <f ca="1">SUMIFS(#REF!,#REF!,A176,#REF!,$CH$2,#REF!,$CS$1)</f>
        <v>#REF!</v>
      </c>
      <c r="CI176" s="38" t="e">
        <f ca="1">SUMIFS(#REF!,#REF!,A176,#REF!,$CI$2,#REF!,$CS$1)</f>
        <v>#REF!</v>
      </c>
      <c r="CJ176" s="38" t="e">
        <f ca="1">SUMIFS(#REF!,#REF!,A176,#REF!,$CJ$2,#REF!,$CS$1)</f>
        <v>#REF!</v>
      </c>
      <c r="CK176" s="38" t="e">
        <f ca="1">SUMIFS(#REF!,#REF!,A176,#REF!,$CK$2,#REF!,$CS$1)</f>
        <v>#REF!</v>
      </c>
      <c r="CL176" s="60"/>
      <c r="CM176" s="49">
        <f>SUMIFS('Inventory Matrix'!$E:$E,'Inventory Matrix'!$G:$G,$CM$2,'Inventory Matrix'!$B:$B,$CS$1,'Inventory Matrix'!$C:$C,A176)</f>
        <v>0</v>
      </c>
      <c r="CN176" s="49">
        <f>SUMIFS('Inventory Matrix'!$E:$E,'Inventory Matrix'!$G:$G,$CN$2,'Inventory Matrix'!$B:$B,$CS$1,'Inventory Matrix'!$C:$C,A176)</f>
        <v>0</v>
      </c>
      <c r="CO176" s="49">
        <f>SUMIFS('Inventory Matrix'!$E:$E,'Inventory Matrix'!$G:$G,$CO$2,'Inventory Matrix'!$B:$B,$CS$1,'Inventory Matrix'!$C:$C,A176)</f>
        <v>0</v>
      </c>
      <c r="CP176" s="57">
        <f>SUMIFS('Inventory Matrix'!$E:$E,'Inventory Matrix'!$G:$G,$CP$2,'Inventory Matrix'!$B:$B,$CS$1,'Inventory Matrix'!$C:$C,A176)</f>
        <v>1</v>
      </c>
      <c r="CQ176" s="96" t="str">
        <f t="shared" ca="1" si="45"/>
        <v>-</v>
      </c>
      <c r="CR176" s="63">
        <f t="shared" ca="1" si="46"/>
        <v>0</v>
      </c>
      <c r="CS176" s="97">
        <f>SUMIFS(Stock!$D:$D,Stock!$A:$A,$CS$1,Stock!$C:$C,A176)</f>
        <v>1</v>
      </c>
      <c r="CT176" s="64"/>
      <c r="CU176" s="65">
        <f>SUMIFS(Stock!$D:$D,Stock!$A:$A,$CU$1,Stock!$C:$C,A176)</f>
        <v>0</v>
      </c>
      <c r="CV176" s="64"/>
      <c r="CW176" s="38" t="e">
        <f ca="1">SUMIFS(#REF!,#REF!,A176,#REF!,$CW$2,#REF!,$DC$1)</f>
        <v>#REF!</v>
      </c>
      <c r="CX176" s="38" t="e">
        <f ca="1">SUMIFS(#REF!,#REF!,A176,#REF!,$CX$2,#REF!,$DC$1)</f>
        <v>#REF!</v>
      </c>
      <c r="CY176" s="38" t="e">
        <f ca="1">SUMIFS(#REF!,#REF!,A176,#REF!,$CY$2,#REF!,$DC$1)</f>
        <v>#REF!</v>
      </c>
      <c r="CZ176" s="38" t="e">
        <f ca="1">SUMIFS(#REF!,#REF!,A176,#REF!,$CZ$2,#REF!,$DC$1)</f>
        <v>#REF!</v>
      </c>
      <c r="DA176" s="38" t="e">
        <f ca="1">SUMIFS(#REF!,#REF!,A176,#REF!,$DA$2,#REF!,$DC$1)</f>
        <v>#REF!</v>
      </c>
      <c r="DB176" s="38" t="e">
        <f ca="1">SUMIFS(#REF!,#REF!,A176,#REF!,$DB$2,#REF!,$DC$1)</f>
        <v>#REF!</v>
      </c>
      <c r="DC176" s="65">
        <f>SUMIFS(Stock!$D:$D,Stock!$A:$A,$DC$1,Stock!$C:$C,A176)</f>
        <v>0</v>
      </c>
      <c r="DD176" s="65">
        <f>SUMIFS(Stock!$D:$D,Stock!$A:$A,$DD$1,Stock!$C:$C,A176)</f>
        <v>0</v>
      </c>
      <c r="DE176" s="65">
        <f>SUMIFS(Stock!$D:$D,Stock!$A:$A,$DE$1,Stock!$C:$C,A176)</f>
        <v>0</v>
      </c>
      <c r="DF176" s="66"/>
      <c r="DG176" s="66"/>
      <c r="DH176" s="67">
        <f>SUMIFS('Inventory Matrix'!$E:$E,'Inventory Matrix'!$B:$B,$DH$2,'Inventory Matrix'!$G:$G,$DM$2,'Inventory Matrix'!$C:$C,A176)</f>
        <v>0</v>
      </c>
      <c r="DI176" s="67">
        <f>SUMIFS('Inventory Matrix'!$E:$E,'Inventory Matrix'!$B:$B,$DI$2,'Inventory Matrix'!$G:$G,$DM$2,'Inventory Matrix'!$C:$C,A176)</f>
        <v>0</v>
      </c>
      <c r="DJ176" s="67">
        <f>SUMIFS('Inventory Matrix'!$E:$E,'Inventory Matrix'!$B:$B,$DJ$2,'Inventory Matrix'!$G:$G,$DM$2,'Inventory Matrix'!$C:$C,A176)</f>
        <v>0</v>
      </c>
      <c r="DK176" s="67">
        <f>SUMIFS('Inventory Matrix'!$E:$E,'Inventory Matrix'!$B:$B,$DK$2,'Inventory Matrix'!$G:$G,$DM$2,'Inventory Matrix'!$C:$C,A176)</f>
        <v>0</v>
      </c>
      <c r="DL176" s="67">
        <f>SUMIFS('Inventory Matrix'!$E:$E,'Inventory Matrix'!$B:$B,$DL$2,'Inventory Matrix'!$G:$G,$DM$2,'Inventory Matrix'!$C:$C,A176)</f>
        <v>0</v>
      </c>
      <c r="DM176" s="98">
        <f>SUMIFS('Inventory Matrix'!$E:$E,'Inventory Matrix'!$G:$G,$DM$2,'Inventory Matrix'!$C:$C,A176)</f>
        <v>0</v>
      </c>
      <c r="DN176" s="48"/>
      <c r="DO176" s="67">
        <f>SUMIFS('Inventory Matrix'!$E:$E,'Inventory Matrix'!$B:$B,$DO$2,'Inventory Matrix'!$G:$G,$DT$2,'Inventory Matrix'!$C:$C,A176)</f>
        <v>0</v>
      </c>
      <c r="DP176" s="67">
        <f>SUMIFS('Inventory Matrix'!$E:$E,'Inventory Matrix'!$B:$B,$DP$2,'Inventory Matrix'!$G:$G,$DT$2,'Inventory Matrix'!$C:$C,A176)</f>
        <v>0</v>
      </c>
      <c r="DQ176" s="67">
        <f>SUMIFS('Inventory Matrix'!$E:$E,'Inventory Matrix'!$B:$B,$DQ$2,'Inventory Matrix'!$G:$G,$DT$2,'Inventory Matrix'!$C:$C,A176)</f>
        <v>0</v>
      </c>
      <c r="DR176" s="67">
        <f>SUMIFS('Inventory Matrix'!$E:$E,'Inventory Matrix'!$B:$B,$DR$2,'Inventory Matrix'!$G:$G,$DT$2,'Inventory Matrix'!$C:$C,A176)</f>
        <v>0</v>
      </c>
      <c r="DS176" s="67">
        <f>SUMIFS('Inventory Matrix'!$E:$E,'Inventory Matrix'!$B:$B,$DS$2,'Inventory Matrix'!$G:$G,$DT$2,'Inventory Matrix'!$C:$C,A176)</f>
        <v>0</v>
      </c>
      <c r="DT176" s="98">
        <f>SUMIFS('Inventory Matrix'!$E:$E,'Inventory Matrix'!$G:$G,$DT$2,'Inventory Matrix'!$C:$C,A176)</f>
        <v>0</v>
      </c>
      <c r="DU176" s="44"/>
      <c r="DV176" s="67">
        <f>SUMIFS('Inventory Matrix'!$E:$E,'Inventory Matrix'!$B:$B,$DV$2,'Inventory Matrix'!$G:$G,$EA$2,'Inventory Matrix'!$C:$C,A176)</f>
        <v>0</v>
      </c>
      <c r="DW176" s="67">
        <f>SUMIFS('Inventory Matrix'!$E:$E,'Inventory Matrix'!$B:$B,$DW$2,'Inventory Matrix'!$G:$G,$EA$2,'Inventory Matrix'!$C:$C,A176)</f>
        <v>0</v>
      </c>
      <c r="DX176" s="67">
        <f>SUMIFS('Inventory Matrix'!$E:$E,'Inventory Matrix'!$B:$B,$DX$2,'Inventory Matrix'!$G:$G,$EA$2,'Inventory Matrix'!$C:$C,A176)</f>
        <v>0</v>
      </c>
      <c r="DY176" s="67">
        <f>SUMIFS('Inventory Matrix'!$E:$E,'Inventory Matrix'!$B:$B,$DY$2,'Inventory Matrix'!$G:$G,$EA$2,'Inventory Matrix'!$C:$C,A176)</f>
        <v>0</v>
      </c>
      <c r="DZ176" s="67">
        <f>SUMIFS('Inventory Matrix'!$E:$E,'Inventory Matrix'!$B:$B,$DZ$2,'Inventory Matrix'!$G:$G,$EA$2,'Inventory Matrix'!$C:$C,A176)</f>
        <v>0</v>
      </c>
      <c r="EA176" s="98">
        <f>SUMIFS('Inventory Matrix'!$E:$E,'Inventory Matrix'!$G:$G,$EA$2,'Inventory Matrix'!$C:$C,A176)</f>
        <v>0</v>
      </c>
      <c r="EB176" s="44"/>
      <c r="EC176" s="67">
        <f>SUMIFS('Inventory Matrix'!$E:$E,'Inventory Matrix'!$B:$B,$EC$2,'Inventory Matrix'!$G:$G,$EH$2,'Inventory Matrix'!$C:$C,A176)</f>
        <v>4</v>
      </c>
      <c r="ED176" s="67">
        <f>SUMIFS('Inventory Matrix'!$E:$E,'Inventory Matrix'!$B:$B,$ED$2,'Inventory Matrix'!$G:$G,$EH$2,'Inventory Matrix'!$C:$C,A176)</f>
        <v>4</v>
      </c>
      <c r="EE176" s="67">
        <f>SUMIFS('Inventory Matrix'!$E:$E,'Inventory Matrix'!$B:$B,$EE$2,'Inventory Matrix'!$G:$G,$EH$2,'Inventory Matrix'!$C:$C,A176)</f>
        <v>2</v>
      </c>
      <c r="EF176" s="67">
        <f>SUMIFS('Inventory Matrix'!$E:$E,'Inventory Matrix'!$B:$B,$EF$2,'Inventory Matrix'!$G:$G,$EH$2,'Inventory Matrix'!$C:$C,A176)</f>
        <v>4</v>
      </c>
      <c r="EG176" s="67">
        <f>SUMIFS('Inventory Matrix'!$E:$E,'Inventory Matrix'!$B:$B,$EG$2,'Inventory Matrix'!$G:$G,$EH$2,'Inventory Matrix'!$C:$C,A176)</f>
        <v>1</v>
      </c>
      <c r="EH176" s="98">
        <f>SUMIFS('Inventory Matrix'!$E:$E,'Inventory Matrix'!$G:$G,$EH$2,'Inventory Matrix'!$C:$C,A176)</f>
        <v>15</v>
      </c>
      <c r="EI176" s="44"/>
    </row>
    <row r="177" spans="1:139" ht="13" x14ac:dyDescent="0.15">
      <c r="A177" s="69" t="str">
        <f t="shared" si="32"/>
        <v>MPT93</v>
      </c>
      <c r="B177" s="70" t="s">
        <v>2186</v>
      </c>
      <c r="C177" s="71" t="s">
        <v>1089</v>
      </c>
      <c r="D177" s="71" t="s">
        <v>2378</v>
      </c>
      <c r="E177" s="72">
        <f t="shared" si="33"/>
        <v>16</v>
      </c>
      <c r="F177" s="72">
        <f>SUMIFS(Stock!$D:$D,Stock!$C:$C,A177)</f>
        <v>16</v>
      </c>
      <c r="G177" s="73" t="e">
        <f t="shared" ca="1" si="34"/>
        <v>#REF!</v>
      </c>
      <c r="H177" s="74">
        <f t="shared" ca="1" si="35"/>
        <v>0</v>
      </c>
      <c r="I177" s="44"/>
      <c r="J177" s="69" t="e">
        <f ca="1">SUMIFS(#REF!,#REF!,A177,#REF!,$J$2)</f>
        <v>#REF!</v>
      </c>
      <c r="K177" s="69" t="e">
        <f ca="1">SUMIFS(#REF!,#REF!,A177,#REF!,$K$2)</f>
        <v>#REF!</v>
      </c>
      <c r="L177" s="69" t="e">
        <f ca="1">SUMIFS(#REF!,#REF!,A177,#REF!,$L$2)</f>
        <v>#REF!</v>
      </c>
      <c r="M177" s="69" t="e">
        <f ca="1">SUMIFS(#REF!,#REF!,A177,#REF!,$M$2)</f>
        <v>#REF!</v>
      </c>
      <c r="N177" s="69" t="e">
        <f ca="1">SUMIFS(#REF!,#REF!,A177,#REF!,$N$2)</f>
        <v>#REF!</v>
      </c>
      <c r="O177" s="69" t="e">
        <f ca="1">SUMIFS(#REF!,#REF!,A177,#REF!,$O$2)</f>
        <v>#REF!</v>
      </c>
      <c r="P177" s="69" t="e">
        <f ca="1">SUMIFS(#REF!,#REF!,A177,#REF!,$P$2)</f>
        <v>#REF!</v>
      </c>
      <c r="Q177" s="69" t="e">
        <f ca="1">SUMIFS(#REF!,#REF!,A177,#REF!,$Q$2)</f>
        <v>#REF!</v>
      </c>
      <c r="R177" s="69" t="e">
        <f ca="1">SUMIFS(#REF!,#REF!,A177,#REF!,$R$2)</f>
        <v>#REF!</v>
      </c>
      <c r="S177" s="69" t="e">
        <f ca="1">SUMIFS(#REF!,#REF!,A177,#REF!,$S$2)</f>
        <v>#REF!</v>
      </c>
      <c r="T177" s="75"/>
      <c r="U177" s="44"/>
      <c r="V177" s="46"/>
      <c r="W177" s="69" t="e">
        <f ca="1">SUMIFS(#REF!,#REF!,A177,#REF!,$W$2,#REF!,$AK$1)</f>
        <v>#REF!</v>
      </c>
      <c r="X177" s="69" t="e">
        <f ca="1">SUMIFS(#REF!,#REF!,A177,#REF!,$X$2,#REF!,$AK$1)</f>
        <v>#REF!</v>
      </c>
      <c r="Y177" s="69" t="e">
        <f ca="1">SUMIFS(#REF!,#REF!,A177,#REF!,$Y$2,#REF!,$AK$1)</f>
        <v>#REF!</v>
      </c>
      <c r="Z177" s="69" t="e">
        <f ca="1">SUMIFS(#REF!,#REF!,A177,#REF!,$Z$2,#REF!,$AK$1)</f>
        <v>#REF!</v>
      </c>
      <c r="AA177" s="69" t="e">
        <f ca="1">SUMIFS(#REF!,#REF!,A177,#REF!,$AA$2,#REF!,$AK$1)</f>
        <v>#REF!</v>
      </c>
      <c r="AB177" s="69" t="e">
        <f ca="1">SUMIFS(#REF!,#REF!,A177,#REF!,$AB$2,#REF!,$AK$1)</f>
        <v>#REF!</v>
      </c>
      <c r="AC177" s="48"/>
      <c r="AD177" s="76">
        <f>SUMIFS('Inventory Matrix'!$E:$E,'Inventory Matrix'!$G:$G,$AD$2,'Inventory Matrix'!$B:$B,$AK$1,'Inventory Matrix'!$C:$C,A177)</f>
        <v>0</v>
      </c>
      <c r="AE177" s="70">
        <f>SUMIFS('Inventory Matrix'!$E:$E,'Inventory Matrix'!$G:$G,$AE$2,'Inventory Matrix'!$B:$B,$AK$1,'Inventory Matrix'!$C:$C,A177)</f>
        <v>0</v>
      </c>
      <c r="AF177" s="70">
        <f>SUMIFS('Inventory Matrix'!$E:$E,'Inventory Matrix'!$G:$G,$AF$2,'Inventory Matrix'!$B:$B,$AK$1,'Inventory Matrix'!$C:$C,A177)</f>
        <v>0</v>
      </c>
      <c r="AG177" s="77">
        <f>SUMIFS('Inventory Matrix'!$E:$E,'Inventory Matrix'!$G:$G,$AG$2,'Inventory Matrix'!$B:$B,$AK$1,'Inventory Matrix'!$C:$C,A177)</f>
        <v>4</v>
      </c>
      <c r="AH177" s="167" t="str">
        <f t="shared" ca="1" si="36"/>
        <v>-</v>
      </c>
      <c r="AI177" s="168" t="str">
        <f t="shared" ca="1" si="37"/>
        <v>-</v>
      </c>
      <c r="AJ177" s="173">
        <f t="shared" ca="1" si="48"/>
        <v>0</v>
      </c>
      <c r="AK177" s="169">
        <f>SUMIFS(Stock!$D:$D,Stock!$A:$A,$AK$1,Stock!$C:$C,A177)</f>
        <v>4</v>
      </c>
      <c r="AL177" s="55"/>
      <c r="AM177" s="69" t="e">
        <f ca="1">SUMIFS(#REF!,#REF!,A177,#REF!,$AM$2,#REF!,$AZ$1)</f>
        <v>#REF!</v>
      </c>
      <c r="AN177" s="69" t="e">
        <f ca="1">SUMIFS(#REF!,#REF!,A177,#REF!,$AN$2,#REF!,$AZ$1)</f>
        <v>#REF!</v>
      </c>
      <c r="AO177" s="69" t="e">
        <f ca="1">SUMIFS(#REF!,#REF!,A177,#REF!,$AO$2,#REF!,$AZ$1)</f>
        <v>#REF!</v>
      </c>
      <c r="AP177" s="69" t="e">
        <f ca="1">SUMIFS(#REF!,#REF!,A177,#REF!,$AP$2,#REF!,$AZ$1)</f>
        <v>#REF!</v>
      </c>
      <c r="AQ177" s="69" t="e">
        <f ca="1">SUMIFS(#REF!,#REF!,A177,#REF!,$AQ$2,#REF!,$AZ$1)</f>
        <v>#REF!</v>
      </c>
      <c r="AR177" s="69" t="e">
        <f ca="1">SUMIFS(#REF!,#REF!,A177,#REF!,$AR$2,#REF!,$AZ$1)</f>
        <v>#REF!</v>
      </c>
      <c r="AS177" s="81"/>
      <c r="AT177" s="82">
        <f>SUMIFS('Inventory Matrix'!$E:$E,'Inventory Matrix'!$G:$G,$AT$2,'Inventory Matrix'!$B:$B,$AZ$1,'Inventory Matrix'!$C:$C,A177)</f>
        <v>0</v>
      </c>
      <c r="AU177" s="82">
        <f>SUMIFS('Inventory Matrix'!$E:$E,'Inventory Matrix'!$G:$G,$AU$2,'Inventory Matrix'!$B:$B,$AZ$1,'Inventory Matrix'!$C:$C,A177)</f>
        <v>0</v>
      </c>
      <c r="AV177" s="82">
        <f>SUMIFS('Inventory Matrix'!$E:$E,'Inventory Matrix'!$G:$G,$AV$2,'Inventory Matrix'!$B:$B,$AZ$1,'Inventory Matrix'!$C:$C,A177)</f>
        <v>0</v>
      </c>
      <c r="AW177" s="83">
        <f>SUMIFS('Inventory Matrix'!$E:$E,'Inventory Matrix'!$G:$G,$AW$2,'Inventory Matrix'!$B:$B,$AZ$1,'Inventory Matrix'!$C:$C,A177)</f>
        <v>4</v>
      </c>
      <c r="AX177" s="85" t="str">
        <f t="shared" ca="1" si="39"/>
        <v>-</v>
      </c>
      <c r="AY177" s="88">
        <f t="shared" ca="1" si="40"/>
        <v>0</v>
      </c>
      <c r="AZ177" s="87">
        <f>SUMIFS(Stock!$D:$D,Stock!$A:$A,$AZ$1,Stock!$C:$C,A177)</f>
        <v>4</v>
      </c>
      <c r="BA177" s="55"/>
      <c r="BB177" s="69" t="e">
        <f ca="1">SUMIFS(#REF!,#REF!,A177,#REF!,$BB$2,#REF!,$BO$1)</f>
        <v>#REF!</v>
      </c>
      <c r="BC177" s="69" t="e">
        <f ca="1">SUMIFS(#REF!,#REF!,A177,#REF!,$BC$2,#REF!,$BO$1)</f>
        <v>#REF!</v>
      </c>
      <c r="BD177" s="69" t="e">
        <f ca="1">SUMIFS(#REF!,#REF!,A177,#REF!,$BD$2,#REF!,$BO$1)</f>
        <v>#REF!</v>
      </c>
      <c r="BE177" s="69" t="e">
        <f ca="1">SUMIFS(#REF!,#REF!,A177,#REF!,$BE$2,#REF!,$BO$1)</f>
        <v>#REF!</v>
      </c>
      <c r="BF177" s="69" t="e">
        <f ca="1">SUMIFS(#REF!,#REF!,A177,#REF!,$BF$2,#REF!,$BO$1)</f>
        <v>#REF!</v>
      </c>
      <c r="BG177" s="69" t="e">
        <f ca="1">SUMIFS(#REF!,#REF!,A177,#REF!,$BG$2,#REF!,$BO$1)</f>
        <v>#REF!</v>
      </c>
      <c r="BH177" s="60"/>
      <c r="BI177" s="82">
        <f>SUMIFS('Inventory Matrix'!$E:$E,'Inventory Matrix'!$G:$G,$BI$2,'Inventory Matrix'!$B:$B,$BO$1,'Inventory Matrix'!$C:$C,A177)</f>
        <v>0</v>
      </c>
      <c r="BJ177" s="82">
        <f>SUMIFS('Inventory Matrix'!$E:$E,'Inventory Matrix'!$G:$G,$BJ$2,'Inventory Matrix'!$B:$B,$BO$1,'Inventory Matrix'!$C:$C,A177)</f>
        <v>0</v>
      </c>
      <c r="BK177" s="82">
        <f>SUMIFS('Inventory Matrix'!$E:$E,'Inventory Matrix'!$G:$G,$BK$2,'Inventory Matrix'!$B:$B,$BO$1,'Inventory Matrix'!$C:$C,A177)</f>
        <v>0</v>
      </c>
      <c r="BL177" s="83">
        <f>SUMIFS('Inventory Matrix'!$E:$E,'Inventory Matrix'!$G:$G,$BL$2,'Inventory Matrix'!$B:$B,$BO$1,'Inventory Matrix'!$C:$C,A177)</f>
        <v>3</v>
      </c>
      <c r="BM177" s="85" t="str">
        <f t="shared" ca="1" si="41"/>
        <v>-</v>
      </c>
      <c r="BN177" s="86">
        <f t="shared" ca="1" si="42"/>
        <v>0</v>
      </c>
      <c r="BO177" s="87">
        <f>SUMIFS(Stock!$D:$D,Stock!$A:$A,$BO$1,Stock!$C:$C,A177)</f>
        <v>3</v>
      </c>
      <c r="BP177" s="55"/>
      <c r="BQ177" s="69" t="e">
        <f ca="1">SUMIFS(#REF!,#REF!,A177,#REF!,$BQ$2,#REF!,$CD$1)</f>
        <v>#REF!</v>
      </c>
      <c r="BR177" s="69" t="e">
        <f ca="1">SUMIFS(#REF!,#REF!,A177,#REF!,$BR$2,#REF!,$CD$1)</f>
        <v>#REF!</v>
      </c>
      <c r="BS177" s="69" t="e">
        <f ca="1">SUMIFS(#REF!,#REF!,A177,#REF!,$BS$2,#REF!,$CD$1)</f>
        <v>#REF!</v>
      </c>
      <c r="BT177" s="69" t="e">
        <f ca="1">SUMIFS(#REF!,#REF!,A177,#REF!,$BT$2,#REF!,$CD$1)</f>
        <v>#REF!</v>
      </c>
      <c r="BU177" s="69" t="e">
        <f ca="1">SUMIFS(#REF!,#REF!,A177,#REF!,$BU$2,#REF!,$CD$1)</f>
        <v>#REF!</v>
      </c>
      <c r="BV177" s="69" t="e">
        <f ca="1">SUMIFS(#REF!,#REF!,A177,#REF!,$BV$2,#REF!,$CD$1)</f>
        <v>#REF!</v>
      </c>
      <c r="BW177" s="60"/>
      <c r="BX177" s="82">
        <f>SUMIFS('Inventory Matrix'!$E:$E,'Inventory Matrix'!$G:$G,$BX$2,'Inventory Matrix'!$B:$B,$CD$1,'Inventory Matrix'!$C:$C,A177)</f>
        <v>0</v>
      </c>
      <c r="BY177" s="82">
        <f>SUMIFS('Inventory Matrix'!$E:$E,'Inventory Matrix'!$G:$G,$BY$2,'Inventory Matrix'!$B:$B,$CD$1,'Inventory Matrix'!$C:$C,A177)</f>
        <v>0</v>
      </c>
      <c r="BZ177" s="82">
        <f>SUMIFS('Inventory Matrix'!$E:$E,'Inventory Matrix'!$G:$G,$BZ$2,'Inventory Matrix'!$B:$B,$CD$1,'Inventory Matrix'!$C:$C,A177)</f>
        <v>0</v>
      </c>
      <c r="CA177" s="83">
        <f>SUMIFS('Inventory Matrix'!$E:$E,'Inventory Matrix'!$G:$G,$CA$2,'Inventory Matrix'!$B:$B,$CD$1,'Inventory Matrix'!$C:$C,A177)</f>
        <v>5</v>
      </c>
      <c r="CB177" s="85" t="str">
        <f t="shared" ca="1" si="43"/>
        <v>-</v>
      </c>
      <c r="CC177" s="88">
        <f t="shared" ca="1" si="44"/>
        <v>0</v>
      </c>
      <c r="CD177" s="87">
        <f>SUMIFS(Stock!$D:$D,Stock!$A:$A,$CD$1,Stock!$C:$C,A177)</f>
        <v>5</v>
      </c>
      <c r="CE177" s="55"/>
      <c r="CF177" s="69" t="e">
        <f ca="1">SUMIFS(#REF!,#REF!,A177,#REF!,$CF$2,#REF!,$CS$1)</f>
        <v>#REF!</v>
      </c>
      <c r="CG177" s="69" t="e">
        <f ca="1">SUMIFS(#REF!,#REF!,A177,#REF!,$CG$2,#REF!,$CS$1)</f>
        <v>#REF!</v>
      </c>
      <c r="CH177" s="69" t="e">
        <f ca="1">SUMIFS(#REF!,#REF!,A177,#REF!,$CH$2,#REF!,$CS$1)</f>
        <v>#REF!</v>
      </c>
      <c r="CI177" s="69" t="e">
        <f ca="1">SUMIFS(#REF!,#REF!,A177,#REF!,$CI$2,#REF!,$CS$1)</f>
        <v>#REF!</v>
      </c>
      <c r="CJ177" s="69" t="e">
        <f ca="1">SUMIFS(#REF!,#REF!,A177,#REF!,$CJ$2,#REF!,$CS$1)</f>
        <v>#REF!</v>
      </c>
      <c r="CK177" s="69" t="e">
        <f ca="1">SUMIFS(#REF!,#REF!,A177,#REF!,$CK$2,#REF!,$CS$1)</f>
        <v>#REF!</v>
      </c>
      <c r="CL177" s="60"/>
      <c r="CM177" s="82">
        <f>SUMIFS('Inventory Matrix'!$E:$E,'Inventory Matrix'!$G:$G,$CM$2,'Inventory Matrix'!$B:$B,$CS$1,'Inventory Matrix'!$C:$C,A177)</f>
        <v>0</v>
      </c>
      <c r="CN177" s="82">
        <f>SUMIFS('Inventory Matrix'!$E:$E,'Inventory Matrix'!$G:$G,$CN$2,'Inventory Matrix'!$B:$B,$CS$1,'Inventory Matrix'!$C:$C,A177)</f>
        <v>0</v>
      </c>
      <c r="CO177" s="82">
        <f>SUMIFS('Inventory Matrix'!$E:$E,'Inventory Matrix'!$G:$G,$CO$2,'Inventory Matrix'!$B:$B,$CS$1,'Inventory Matrix'!$C:$C,A177)</f>
        <v>0</v>
      </c>
      <c r="CP177" s="83">
        <f>SUMIFS('Inventory Matrix'!$E:$E,'Inventory Matrix'!$G:$G,$CP$2,'Inventory Matrix'!$B:$B,$CS$1,'Inventory Matrix'!$C:$C,A177)</f>
        <v>0</v>
      </c>
      <c r="CQ177" s="85" t="str">
        <f t="shared" ca="1" si="45"/>
        <v>-</v>
      </c>
      <c r="CR177" s="88">
        <f t="shared" ca="1" si="46"/>
        <v>0</v>
      </c>
      <c r="CS177" s="87">
        <f>SUMIFS(Stock!$D:$D,Stock!$A:$A,$CS$1,Stock!$C:$C,A177)</f>
        <v>0</v>
      </c>
      <c r="CT177" s="64"/>
      <c r="CU177" s="89">
        <f>SUMIFS(Stock!$D:$D,Stock!$A:$A,$CU$1,Stock!$C:$C,A177)</f>
        <v>0</v>
      </c>
      <c r="CV177" s="64"/>
      <c r="CW177" s="69" t="e">
        <f ca="1">SUMIFS(#REF!,#REF!,A177,#REF!,$CW$2,#REF!,$DC$1)</f>
        <v>#REF!</v>
      </c>
      <c r="CX177" s="69" t="e">
        <f ca="1">SUMIFS(#REF!,#REF!,A177,#REF!,$CX$2,#REF!,$DC$1)</f>
        <v>#REF!</v>
      </c>
      <c r="CY177" s="69" t="e">
        <f ca="1">SUMIFS(#REF!,#REF!,A177,#REF!,$CY$2,#REF!,$DC$1)</f>
        <v>#REF!</v>
      </c>
      <c r="CZ177" s="69" t="e">
        <f ca="1">SUMIFS(#REF!,#REF!,A177,#REF!,$CZ$2,#REF!,$DC$1)</f>
        <v>#REF!</v>
      </c>
      <c r="DA177" s="69" t="e">
        <f ca="1">SUMIFS(#REF!,#REF!,A177,#REF!,$DA$2,#REF!,$DC$1)</f>
        <v>#REF!</v>
      </c>
      <c r="DB177" s="69" t="e">
        <f ca="1">SUMIFS(#REF!,#REF!,A177,#REF!,$DB$2,#REF!,$DC$1)</f>
        <v>#REF!</v>
      </c>
      <c r="DC177" s="89">
        <f>SUMIFS(Stock!$D:$D,Stock!$A:$A,$DC$1,Stock!$C:$C,A177)</f>
        <v>0</v>
      </c>
      <c r="DD177" s="89">
        <f>SUMIFS(Stock!$D:$D,Stock!$A:$A,$DD$1,Stock!$C:$C,A177)</f>
        <v>0</v>
      </c>
      <c r="DE177" s="89">
        <f>SUMIFS(Stock!$D:$D,Stock!$A:$A,$DE$1,Stock!$C:$C,A177)</f>
        <v>0</v>
      </c>
      <c r="DF177" s="66"/>
      <c r="DG177" s="66"/>
      <c r="DH177" s="90">
        <f>SUMIFS('Inventory Matrix'!$E:$E,'Inventory Matrix'!$B:$B,$DH$2,'Inventory Matrix'!$G:$G,$DM$2,'Inventory Matrix'!$C:$C,A177)</f>
        <v>0</v>
      </c>
      <c r="DI177" s="90">
        <f>SUMIFS('Inventory Matrix'!$E:$E,'Inventory Matrix'!$B:$B,$DI$2,'Inventory Matrix'!$G:$G,$DM$2,'Inventory Matrix'!$C:$C,A177)</f>
        <v>0</v>
      </c>
      <c r="DJ177" s="90">
        <f>SUMIFS('Inventory Matrix'!$E:$E,'Inventory Matrix'!$B:$B,$DJ$2,'Inventory Matrix'!$G:$G,$DM$2,'Inventory Matrix'!$C:$C,A177)</f>
        <v>0</v>
      </c>
      <c r="DK177" s="90">
        <f>SUMIFS('Inventory Matrix'!$E:$E,'Inventory Matrix'!$B:$B,$DK$2,'Inventory Matrix'!$G:$G,$DM$2,'Inventory Matrix'!$C:$C,A177)</f>
        <v>0</v>
      </c>
      <c r="DL177" s="90">
        <f>SUMIFS('Inventory Matrix'!$E:$E,'Inventory Matrix'!$B:$B,$DL$2,'Inventory Matrix'!$G:$G,$DM$2,'Inventory Matrix'!$C:$C,A177)</f>
        <v>0</v>
      </c>
      <c r="DM177" s="91">
        <f>SUMIFS('Inventory Matrix'!$E:$E,'Inventory Matrix'!$G:$G,$DM$2,'Inventory Matrix'!$C:$C,A177)</f>
        <v>0</v>
      </c>
      <c r="DN177" s="48"/>
      <c r="DO177" s="90">
        <f>SUMIFS('Inventory Matrix'!$E:$E,'Inventory Matrix'!$B:$B,$DO$2,'Inventory Matrix'!$G:$G,$DT$2,'Inventory Matrix'!$C:$C,A177)</f>
        <v>0</v>
      </c>
      <c r="DP177" s="90">
        <f>SUMIFS('Inventory Matrix'!$E:$E,'Inventory Matrix'!$B:$B,$DP$2,'Inventory Matrix'!$G:$G,$DT$2,'Inventory Matrix'!$C:$C,A177)</f>
        <v>0</v>
      </c>
      <c r="DQ177" s="90">
        <f>SUMIFS('Inventory Matrix'!$E:$E,'Inventory Matrix'!$B:$B,$DQ$2,'Inventory Matrix'!$G:$G,$DT$2,'Inventory Matrix'!$C:$C,A177)</f>
        <v>0</v>
      </c>
      <c r="DR177" s="90">
        <f>SUMIFS('Inventory Matrix'!$E:$E,'Inventory Matrix'!$B:$B,$DR$2,'Inventory Matrix'!$G:$G,$DT$2,'Inventory Matrix'!$C:$C,A177)</f>
        <v>0</v>
      </c>
      <c r="DS177" s="90">
        <f>SUMIFS('Inventory Matrix'!$E:$E,'Inventory Matrix'!$B:$B,$DS$2,'Inventory Matrix'!$G:$G,$DT$2,'Inventory Matrix'!$C:$C,A177)</f>
        <v>0</v>
      </c>
      <c r="DT177" s="91">
        <f>SUMIFS('Inventory Matrix'!$E:$E,'Inventory Matrix'!$G:$G,$DT$2,'Inventory Matrix'!$C:$C,A177)</f>
        <v>0</v>
      </c>
      <c r="DU177" s="44"/>
      <c r="DV177" s="90">
        <f>SUMIFS('Inventory Matrix'!$E:$E,'Inventory Matrix'!$B:$B,$DV$2,'Inventory Matrix'!$G:$G,$EA$2,'Inventory Matrix'!$C:$C,A177)</f>
        <v>0</v>
      </c>
      <c r="DW177" s="90">
        <f>SUMIFS('Inventory Matrix'!$E:$E,'Inventory Matrix'!$B:$B,$DW$2,'Inventory Matrix'!$G:$G,$EA$2,'Inventory Matrix'!$C:$C,A177)</f>
        <v>0</v>
      </c>
      <c r="DX177" s="90">
        <f>SUMIFS('Inventory Matrix'!$E:$E,'Inventory Matrix'!$B:$B,$DX$2,'Inventory Matrix'!$G:$G,$EA$2,'Inventory Matrix'!$C:$C,A177)</f>
        <v>0</v>
      </c>
      <c r="DY177" s="90">
        <f>SUMIFS('Inventory Matrix'!$E:$E,'Inventory Matrix'!$B:$B,$DY$2,'Inventory Matrix'!$G:$G,$EA$2,'Inventory Matrix'!$C:$C,A177)</f>
        <v>0</v>
      </c>
      <c r="DZ177" s="90">
        <f>SUMIFS('Inventory Matrix'!$E:$E,'Inventory Matrix'!$B:$B,$DZ$2,'Inventory Matrix'!$G:$G,$EA$2,'Inventory Matrix'!$C:$C,A177)</f>
        <v>0</v>
      </c>
      <c r="EA177" s="91">
        <f>SUMIFS('Inventory Matrix'!$E:$E,'Inventory Matrix'!$G:$G,$EA$2,'Inventory Matrix'!$C:$C,A177)</f>
        <v>0</v>
      </c>
      <c r="EB177" s="44"/>
      <c r="EC177" s="90">
        <f>SUMIFS('Inventory Matrix'!$E:$E,'Inventory Matrix'!$B:$B,$EC$2,'Inventory Matrix'!$G:$G,$EH$2,'Inventory Matrix'!$C:$C,A177)</f>
        <v>4</v>
      </c>
      <c r="ED177" s="90">
        <f>SUMIFS('Inventory Matrix'!$E:$E,'Inventory Matrix'!$B:$B,$ED$2,'Inventory Matrix'!$G:$G,$EH$2,'Inventory Matrix'!$C:$C,A177)</f>
        <v>4</v>
      </c>
      <c r="EE177" s="90">
        <f>SUMIFS('Inventory Matrix'!$E:$E,'Inventory Matrix'!$B:$B,$EE$2,'Inventory Matrix'!$G:$G,$EH$2,'Inventory Matrix'!$C:$C,A177)</f>
        <v>3</v>
      </c>
      <c r="EF177" s="90">
        <f>SUMIFS('Inventory Matrix'!$E:$E,'Inventory Matrix'!$B:$B,$EF$2,'Inventory Matrix'!$G:$G,$EH$2,'Inventory Matrix'!$C:$C,A177)</f>
        <v>5</v>
      </c>
      <c r="EG177" s="90">
        <f>SUMIFS('Inventory Matrix'!$E:$E,'Inventory Matrix'!$B:$B,$EG$2,'Inventory Matrix'!$G:$G,$EH$2,'Inventory Matrix'!$C:$C,A177)</f>
        <v>0</v>
      </c>
      <c r="EH177" s="91">
        <f>SUMIFS('Inventory Matrix'!$E:$E,'Inventory Matrix'!$G:$G,$EH$2,'Inventory Matrix'!$C:$C,A177)</f>
        <v>16</v>
      </c>
      <c r="EI177" s="44"/>
    </row>
    <row r="178" spans="1:139" ht="13" x14ac:dyDescent="0.15">
      <c r="A178" s="38" t="str">
        <f t="shared" si="32"/>
        <v>MQU83</v>
      </c>
      <c r="B178" s="39" t="s">
        <v>2186</v>
      </c>
      <c r="C178" s="40" t="s">
        <v>408</v>
      </c>
      <c r="D178" s="40" t="s">
        <v>2379</v>
      </c>
      <c r="E178" s="41">
        <f t="shared" si="33"/>
        <v>12</v>
      </c>
      <c r="F178" s="41">
        <f>SUMIFS(Stock!$D:$D,Stock!$C:$C,A178)</f>
        <v>12</v>
      </c>
      <c r="G178" s="42" t="e">
        <f t="shared" ca="1" si="34"/>
        <v>#REF!</v>
      </c>
      <c r="H178" s="43">
        <f t="shared" ca="1" si="35"/>
        <v>0</v>
      </c>
      <c r="I178" s="44"/>
      <c r="J178" s="38" t="e">
        <f ca="1">SUMIFS(#REF!,#REF!,A178,#REF!,$J$2)</f>
        <v>#REF!</v>
      </c>
      <c r="K178" s="38" t="e">
        <f ca="1">SUMIFS(#REF!,#REF!,A178,#REF!,$K$2)</f>
        <v>#REF!</v>
      </c>
      <c r="L178" s="38" t="e">
        <f ca="1">SUMIFS(#REF!,#REF!,A178,#REF!,$L$2)</f>
        <v>#REF!</v>
      </c>
      <c r="M178" s="38" t="e">
        <f ca="1">SUMIFS(#REF!,#REF!,A178,#REF!,$M$2)</f>
        <v>#REF!</v>
      </c>
      <c r="N178" s="38" t="e">
        <f ca="1">SUMIFS(#REF!,#REF!,A178,#REF!,$N$2)</f>
        <v>#REF!</v>
      </c>
      <c r="O178" s="38" t="e">
        <f ca="1">SUMIFS(#REF!,#REF!,A178,#REF!,$O$2)</f>
        <v>#REF!</v>
      </c>
      <c r="P178" s="38" t="e">
        <f ca="1">SUMIFS(#REF!,#REF!,A178,#REF!,$P$2)</f>
        <v>#REF!</v>
      </c>
      <c r="Q178" s="38" t="e">
        <f ca="1">SUMIFS(#REF!,#REF!,A178,#REF!,$Q$2)</f>
        <v>#REF!</v>
      </c>
      <c r="R178" s="38" t="e">
        <f ca="1">SUMIFS(#REF!,#REF!,A178,#REF!,$R$2)</f>
        <v>#REF!</v>
      </c>
      <c r="S178" s="38" t="e">
        <f ca="1">SUMIFS(#REF!,#REF!,A178,#REF!,$S$2)</f>
        <v>#REF!</v>
      </c>
      <c r="T178" s="45"/>
      <c r="U178" s="44"/>
      <c r="V178" s="46"/>
      <c r="W178" s="38" t="e">
        <f ca="1">SUMIFS(#REF!,#REF!,A178,#REF!,$W$2,#REF!,$AK$1)</f>
        <v>#REF!</v>
      </c>
      <c r="X178" s="38" t="e">
        <f ca="1">SUMIFS(#REF!,#REF!,A178,#REF!,$X$2,#REF!,$AK$1)</f>
        <v>#REF!</v>
      </c>
      <c r="Y178" s="38" t="e">
        <f ca="1">SUMIFS(#REF!,#REF!,A178,#REF!,$Y$2,#REF!,$AK$1)</f>
        <v>#REF!</v>
      </c>
      <c r="Z178" s="38" t="e">
        <f ca="1">SUMIFS(#REF!,#REF!,A178,#REF!,$Z$2,#REF!,$AK$1)</f>
        <v>#REF!</v>
      </c>
      <c r="AA178" s="38" t="e">
        <f ca="1">SUMIFS(#REF!,#REF!,A178,#REF!,$AA$2,#REF!,$AK$1)</f>
        <v>#REF!</v>
      </c>
      <c r="AB178" s="38" t="e">
        <f ca="1">SUMIFS(#REF!,#REF!,A178,#REF!,$AB$2,#REF!,$AK$1)</f>
        <v>#REF!</v>
      </c>
      <c r="AC178" s="48"/>
      <c r="AD178" s="92">
        <f>SUMIFS('Inventory Matrix'!$E:$E,'Inventory Matrix'!$G:$G,$AD$2,'Inventory Matrix'!$B:$B,$AK$1,'Inventory Matrix'!$C:$C,A178)</f>
        <v>0</v>
      </c>
      <c r="AE178" s="39">
        <f>SUMIFS('Inventory Matrix'!$E:$E,'Inventory Matrix'!$G:$G,$AE$2,'Inventory Matrix'!$B:$B,$AK$1,'Inventory Matrix'!$C:$C,A178)</f>
        <v>0</v>
      </c>
      <c r="AF178" s="39">
        <f>SUMIFS('Inventory Matrix'!$E:$E,'Inventory Matrix'!$G:$G,$AF$2,'Inventory Matrix'!$B:$B,$AK$1,'Inventory Matrix'!$C:$C,A178)</f>
        <v>0</v>
      </c>
      <c r="AG178" s="93">
        <f>SUMIFS('Inventory Matrix'!$E:$E,'Inventory Matrix'!$G:$G,$AG$2,'Inventory Matrix'!$B:$B,$AK$1,'Inventory Matrix'!$C:$C,A178)</f>
        <v>3</v>
      </c>
      <c r="AH178" s="170" t="str">
        <f t="shared" ca="1" si="36"/>
        <v>-</v>
      </c>
      <c r="AI178" s="171" t="str">
        <f t="shared" ca="1" si="37"/>
        <v>-</v>
      </c>
      <c r="AJ178" s="174">
        <f t="shared" ca="1" si="48"/>
        <v>0</v>
      </c>
      <c r="AK178" s="172">
        <f>SUMIFS(Stock!$D:$D,Stock!$A:$A,$AK$1,Stock!$C:$C,A178)</f>
        <v>3</v>
      </c>
      <c r="AL178" s="55"/>
      <c r="AM178" s="38" t="e">
        <f ca="1">SUMIFS(#REF!,#REF!,A178,#REF!,$AM$2,#REF!,$AZ$1)</f>
        <v>#REF!</v>
      </c>
      <c r="AN178" s="38" t="e">
        <f ca="1">SUMIFS(#REF!,#REF!,A178,#REF!,$AN$2,#REF!,$AZ$1)</f>
        <v>#REF!</v>
      </c>
      <c r="AO178" s="38" t="e">
        <f ca="1">SUMIFS(#REF!,#REF!,A178,#REF!,$AO$2,#REF!,$AZ$1)</f>
        <v>#REF!</v>
      </c>
      <c r="AP178" s="38" t="e">
        <f ca="1">SUMIFS(#REF!,#REF!,A178,#REF!,$AP$2,#REF!,$AZ$1)</f>
        <v>#REF!</v>
      </c>
      <c r="AQ178" s="38" t="e">
        <f ca="1">SUMIFS(#REF!,#REF!,A178,#REF!,$AQ$2,#REF!,$AZ$1)</f>
        <v>#REF!</v>
      </c>
      <c r="AR178" s="38" t="e">
        <f ca="1">SUMIFS(#REF!,#REF!,A178,#REF!,$AR$2,#REF!,$AZ$1)</f>
        <v>#REF!</v>
      </c>
      <c r="AS178" s="81"/>
      <c r="AT178" s="49">
        <f>SUMIFS('Inventory Matrix'!$E:$E,'Inventory Matrix'!$G:$G,$AT$2,'Inventory Matrix'!$B:$B,$AZ$1,'Inventory Matrix'!$C:$C,A178)</f>
        <v>0</v>
      </c>
      <c r="AU178" s="49">
        <f>SUMIFS('Inventory Matrix'!$E:$E,'Inventory Matrix'!$G:$G,$AU$2,'Inventory Matrix'!$B:$B,$AZ$1,'Inventory Matrix'!$C:$C,A178)</f>
        <v>0</v>
      </c>
      <c r="AV178" s="49">
        <f>SUMIFS('Inventory Matrix'!$E:$E,'Inventory Matrix'!$G:$G,$AV$2,'Inventory Matrix'!$B:$B,$AZ$1,'Inventory Matrix'!$C:$C,A178)</f>
        <v>0</v>
      </c>
      <c r="AW178" s="57">
        <f>SUMIFS('Inventory Matrix'!$E:$E,'Inventory Matrix'!$G:$G,$AW$2,'Inventory Matrix'!$B:$B,$AZ$1,'Inventory Matrix'!$C:$C,A178)</f>
        <v>1</v>
      </c>
      <c r="AX178" s="96" t="str">
        <f t="shared" ca="1" si="39"/>
        <v>-</v>
      </c>
      <c r="AY178" s="63">
        <f t="shared" ca="1" si="40"/>
        <v>0</v>
      </c>
      <c r="AZ178" s="97">
        <f>SUMIFS(Stock!$D:$D,Stock!$A:$A,$AZ$1,Stock!$C:$C,A178)</f>
        <v>1</v>
      </c>
      <c r="BA178" s="55"/>
      <c r="BB178" s="38" t="e">
        <f ca="1">SUMIFS(#REF!,#REF!,A178,#REF!,$BB$2,#REF!,$BO$1)</f>
        <v>#REF!</v>
      </c>
      <c r="BC178" s="38" t="e">
        <f ca="1">SUMIFS(#REF!,#REF!,A178,#REF!,$BC$2,#REF!,$BO$1)</f>
        <v>#REF!</v>
      </c>
      <c r="BD178" s="38" t="e">
        <f ca="1">SUMIFS(#REF!,#REF!,A178,#REF!,$BD$2,#REF!,$BO$1)</f>
        <v>#REF!</v>
      </c>
      <c r="BE178" s="38" t="e">
        <f ca="1">SUMIFS(#REF!,#REF!,A178,#REF!,$BE$2,#REF!,$BO$1)</f>
        <v>#REF!</v>
      </c>
      <c r="BF178" s="38" t="e">
        <f ca="1">SUMIFS(#REF!,#REF!,A178,#REF!,$BF$2,#REF!,$BO$1)</f>
        <v>#REF!</v>
      </c>
      <c r="BG178" s="38" t="e">
        <f ca="1">SUMIFS(#REF!,#REF!,A178,#REF!,$BG$2,#REF!,$BO$1)</f>
        <v>#REF!</v>
      </c>
      <c r="BH178" s="60"/>
      <c r="BI178" s="49">
        <f>SUMIFS('Inventory Matrix'!$E:$E,'Inventory Matrix'!$G:$G,$BI$2,'Inventory Matrix'!$B:$B,$BO$1,'Inventory Matrix'!$C:$C,A178)</f>
        <v>0</v>
      </c>
      <c r="BJ178" s="49">
        <f>SUMIFS('Inventory Matrix'!$E:$E,'Inventory Matrix'!$G:$G,$BJ$2,'Inventory Matrix'!$B:$B,$BO$1,'Inventory Matrix'!$C:$C,A178)</f>
        <v>0</v>
      </c>
      <c r="BK178" s="49">
        <f>SUMIFS('Inventory Matrix'!$E:$E,'Inventory Matrix'!$G:$G,$BK$2,'Inventory Matrix'!$B:$B,$BO$1,'Inventory Matrix'!$C:$C,A178)</f>
        <v>0</v>
      </c>
      <c r="BL178" s="57">
        <f>SUMIFS('Inventory Matrix'!$E:$E,'Inventory Matrix'!$G:$G,$BL$2,'Inventory Matrix'!$B:$B,$BO$1,'Inventory Matrix'!$C:$C,A178)</f>
        <v>4</v>
      </c>
      <c r="BM178" s="96" t="str">
        <f t="shared" ca="1" si="41"/>
        <v>-</v>
      </c>
      <c r="BN178" s="62">
        <f t="shared" ca="1" si="42"/>
        <v>0</v>
      </c>
      <c r="BO178" s="97">
        <f>SUMIFS(Stock!$D:$D,Stock!$A:$A,$BO$1,Stock!$C:$C,A178)</f>
        <v>4</v>
      </c>
      <c r="BP178" s="55"/>
      <c r="BQ178" s="38" t="e">
        <f ca="1">SUMIFS(#REF!,#REF!,A178,#REF!,$BQ$2,#REF!,$CD$1)</f>
        <v>#REF!</v>
      </c>
      <c r="BR178" s="38" t="e">
        <f ca="1">SUMIFS(#REF!,#REF!,A178,#REF!,$BR$2,#REF!,$CD$1)</f>
        <v>#REF!</v>
      </c>
      <c r="BS178" s="38" t="e">
        <f ca="1">SUMIFS(#REF!,#REF!,A178,#REF!,$BS$2,#REF!,$CD$1)</f>
        <v>#REF!</v>
      </c>
      <c r="BT178" s="38" t="e">
        <f ca="1">SUMIFS(#REF!,#REF!,A178,#REF!,$BT$2,#REF!,$CD$1)</f>
        <v>#REF!</v>
      </c>
      <c r="BU178" s="38" t="e">
        <f ca="1">SUMIFS(#REF!,#REF!,A178,#REF!,$BU$2,#REF!,$CD$1)</f>
        <v>#REF!</v>
      </c>
      <c r="BV178" s="38" t="e">
        <f ca="1">SUMIFS(#REF!,#REF!,A178,#REF!,$BV$2,#REF!,$CD$1)</f>
        <v>#REF!</v>
      </c>
      <c r="BW178" s="60"/>
      <c r="BX178" s="49">
        <f>SUMIFS('Inventory Matrix'!$E:$E,'Inventory Matrix'!$G:$G,$BX$2,'Inventory Matrix'!$B:$B,$CD$1,'Inventory Matrix'!$C:$C,A178)</f>
        <v>0</v>
      </c>
      <c r="BY178" s="49">
        <f>SUMIFS('Inventory Matrix'!$E:$E,'Inventory Matrix'!$G:$G,$BY$2,'Inventory Matrix'!$B:$B,$CD$1,'Inventory Matrix'!$C:$C,A178)</f>
        <v>0</v>
      </c>
      <c r="BZ178" s="49">
        <f>SUMIFS('Inventory Matrix'!$E:$E,'Inventory Matrix'!$G:$G,$BZ$2,'Inventory Matrix'!$B:$B,$CD$1,'Inventory Matrix'!$C:$C,A178)</f>
        <v>0</v>
      </c>
      <c r="CA178" s="57">
        <f>SUMIFS('Inventory Matrix'!$E:$E,'Inventory Matrix'!$G:$G,$CA$2,'Inventory Matrix'!$B:$B,$CD$1,'Inventory Matrix'!$C:$C,A178)</f>
        <v>1</v>
      </c>
      <c r="CB178" s="96" t="str">
        <f t="shared" ca="1" si="43"/>
        <v>-</v>
      </c>
      <c r="CC178" s="63">
        <f t="shared" ca="1" si="44"/>
        <v>0</v>
      </c>
      <c r="CD178" s="97">
        <f>SUMIFS(Stock!$D:$D,Stock!$A:$A,$CD$1,Stock!$C:$C,A178)</f>
        <v>1</v>
      </c>
      <c r="CE178" s="55"/>
      <c r="CF178" s="38" t="e">
        <f ca="1">SUMIFS(#REF!,#REF!,A178,#REF!,$CF$2,#REF!,$CS$1)</f>
        <v>#REF!</v>
      </c>
      <c r="CG178" s="38" t="e">
        <f ca="1">SUMIFS(#REF!,#REF!,A178,#REF!,$CG$2,#REF!,$CS$1)</f>
        <v>#REF!</v>
      </c>
      <c r="CH178" s="38" t="e">
        <f ca="1">SUMIFS(#REF!,#REF!,A178,#REF!,$CH$2,#REF!,$CS$1)</f>
        <v>#REF!</v>
      </c>
      <c r="CI178" s="38" t="e">
        <f ca="1">SUMIFS(#REF!,#REF!,A178,#REF!,$CI$2,#REF!,$CS$1)</f>
        <v>#REF!</v>
      </c>
      <c r="CJ178" s="38" t="e">
        <f ca="1">SUMIFS(#REF!,#REF!,A178,#REF!,$CJ$2,#REF!,$CS$1)</f>
        <v>#REF!</v>
      </c>
      <c r="CK178" s="38" t="e">
        <f ca="1">SUMIFS(#REF!,#REF!,A178,#REF!,$CK$2,#REF!,$CS$1)</f>
        <v>#REF!</v>
      </c>
      <c r="CL178" s="60"/>
      <c r="CM178" s="49">
        <f>SUMIFS('Inventory Matrix'!$E:$E,'Inventory Matrix'!$G:$G,$CM$2,'Inventory Matrix'!$B:$B,$CS$1,'Inventory Matrix'!$C:$C,A178)</f>
        <v>0</v>
      </c>
      <c r="CN178" s="49">
        <f>SUMIFS('Inventory Matrix'!$E:$E,'Inventory Matrix'!$G:$G,$CN$2,'Inventory Matrix'!$B:$B,$CS$1,'Inventory Matrix'!$C:$C,A178)</f>
        <v>0</v>
      </c>
      <c r="CO178" s="49">
        <f>SUMIFS('Inventory Matrix'!$E:$E,'Inventory Matrix'!$G:$G,$CO$2,'Inventory Matrix'!$B:$B,$CS$1,'Inventory Matrix'!$C:$C,A178)</f>
        <v>0</v>
      </c>
      <c r="CP178" s="57">
        <f>SUMIFS('Inventory Matrix'!$E:$E,'Inventory Matrix'!$G:$G,$CP$2,'Inventory Matrix'!$B:$B,$CS$1,'Inventory Matrix'!$C:$C,A178)</f>
        <v>3</v>
      </c>
      <c r="CQ178" s="96" t="str">
        <f t="shared" ca="1" si="45"/>
        <v>-</v>
      </c>
      <c r="CR178" s="63">
        <f t="shared" ca="1" si="46"/>
        <v>0</v>
      </c>
      <c r="CS178" s="97">
        <f>SUMIFS(Stock!$D:$D,Stock!$A:$A,$CS$1,Stock!$C:$C,A178)</f>
        <v>3</v>
      </c>
      <c r="CT178" s="64"/>
      <c r="CU178" s="65">
        <f>SUMIFS(Stock!$D:$D,Stock!$A:$A,$CU$1,Stock!$C:$C,A178)</f>
        <v>0</v>
      </c>
      <c r="CV178" s="64"/>
      <c r="CW178" s="38" t="e">
        <f ca="1">SUMIFS(#REF!,#REF!,A178,#REF!,$CW$2,#REF!,$DC$1)</f>
        <v>#REF!</v>
      </c>
      <c r="CX178" s="38" t="e">
        <f ca="1">SUMIFS(#REF!,#REF!,A178,#REF!,$CX$2,#REF!,$DC$1)</f>
        <v>#REF!</v>
      </c>
      <c r="CY178" s="38" t="e">
        <f ca="1">SUMIFS(#REF!,#REF!,A178,#REF!,$CY$2,#REF!,$DC$1)</f>
        <v>#REF!</v>
      </c>
      <c r="CZ178" s="38" t="e">
        <f ca="1">SUMIFS(#REF!,#REF!,A178,#REF!,$CZ$2,#REF!,$DC$1)</f>
        <v>#REF!</v>
      </c>
      <c r="DA178" s="38" t="e">
        <f ca="1">SUMIFS(#REF!,#REF!,A178,#REF!,$DA$2,#REF!,$DC$1)</f>
        <v>#REF!</v>
      </c>
      <c r="DB178" s="38" t="e">
        <f ca="1">SUMIFS(#REF!,#REF!,A178,#REF!,$DB$2,#REF!,$DC$1)</f>
        <v>#REF!</v>
      </c>
      <c r="DC178" s="65">
        <f>SUMIFS(Stock!$D:$D,Stock!$A:$A,$DC$1,Stock!$C:$C,A178)</f>
        <v>0</v>
      </c>
      <c r="DD178" s="65">
        <f>SUMIFS(Stock!$D:$D,Stock!$A:$A,$DD$1,Stock!$C:$C,A178)</f>
        <v>0</v>
      </c>
      <c r="DE178" s="65">
        <f>SUMIFS(Stock!$D:$D,Stock!$A:$A,$DE$1,Stock!$C:$C,A178)</f>
        <v>0</v>
      </c>
      <c r="DF178" s="66"/>
      <c r="DG178" s="66"/>
      <c r="DH178" s="67">
        <f>SUMIFS('Inventory Matrix'!$E:$E,'Inventory Matrix'!$B:$B,$DH$2,'Inventory Matrix'!$G:$G,$DM$2,'Inventory Matrix'!$C:$C,A178)</f>
        <v>0</v>
      </c>
      <c r="DI178" s="67">
        <f>SUMIFS('Inventory Matrix'!$E:$E,'Inventory Matrix'!$B:$B,$DI$2,'Inventory Matrix'!$G:$G,$DM$2,'Inventory Matrix'!$C:$C,A178)</f>
        <v>0</v>
      </c>
      <c r="DJ178" s="67">
        <f>SUMIFS('Inventory Matrix'!$E:$E,'Inventory Matrix'!$B:$B,$DJ$2,'Inventory Matrix'!$G:$G,$DM$2,'Inventory Matrix'!$C:$C,A178)</f>
        <v>0</v>
      </c>
      <c r="DK178" s="67">
        <f>SUMIFS('Inventory Matrix'!$E:$E,'Inventory Matrix'!$B:$B,$DK$2,'Inventory Matrix'!$G:$G,$DM$2,'Inventory Matrix'!$C:$C,A178)</f>
        <v>0</v>
      </c>
      <c r="DL178" s="67">
        <f>SUMIFS('Inventory Matrix'!$E:$E,'Inventory Matrix'!$B:$B,$DL$2,'Inventory Matrix'!$G:$G,$DM$2,'Inventory Matrix'!$C:$C,A178)</f>
        <v>0</v>
      </c>
      <c r="DM178" s="98">
        <f>SUMIFS('Inventory Matrix'!$E:$E,'Inventory Matrix'!$G:$G,$DM$2,'Inventory Matrix'!$C:$C,A178)</f>
        <v>0</v>
      </c>
      <c r="DN178" s="48"/>
      <c r="DO178" s="67">
        <f>SUMIFS('Inventory Matrix'!$E:$E,'Inventory Matrix'!$B:$B,$DO$2,'Inventory Matrix'!$G:$G,$DT$2,'Inventory Matrix'!$C:$C,A178)</f>
        <v>0</v>
      </c>
      <c r="DP178" s="67">
        <f>SUMIFS('Inventory Matrix'!$E:$E,'Inventory Matrix'!$B:$B,$DP$2,'Inventory Matrix'!$G:$G,$DT$2,'Inventory Matrix'!$C:$C,A178)</f>
        <v>0</v>
      </c>
      <c r="DQ178" s="67">
        <f>SUMIFS('Inventory Matrix'!$E:$E,'Inventory Matrix'!$B:$B,$DQ$2,'Inventory Matrix'!$G:$G,$DT$2,'Inventory Matrix'!$C:$C,A178)</f>
        <v>0</v>
      </c>
      <c r="DR178" s="67">
        <f>SUMIFS('Inventory Matrix'!$E:$E,'Inventory Matrix'!$B:$B,$DR$2,'Inventory Matrix'!$G:$G,$DT$2,'Inventory Matrix'!$C:$C,A178)</f>
        <v>0</v>
      </c>
      <c r="DS178" s="67">
        <f>SUMIFS('Inventory Matrix'!$E:$E,'Inventory Matrix'!$B:$B,$DS$2,'Inventory Matrix'!$G:$G,$DT$2,'Inventory Matrix'!$C:$C,A178)</f>
        <v>0</v>
      </c>
      <c r="DT178" s="98">
        <f>SUMIFS('Inventory Matrix'!$E:$E,'Inventory Matrix'!$G:$G,$DT$2,'Inventory Matrix'!$C:$C,A178)</f>
        <v>0</v>
      </c>
      <c r="DU178" s="44"/>
      <c r="DV178" s="67">
        <f>SUMIFS('Inventory Matrix'!$E:$E,'Inventory Matrix'!$B:$B,$DV$2,'Inventory Matrix'!$G:$G,$EA$2,'Inventory Matrix'!$C:$C,A178)</f>
        <v>0</v>
      </c>
      <c r="DW178" s="67">
        <f>SUMIFS('Inventory Matrix'!$E:$E,'Inventory Matrix'!$B:$B,$DW$2,'Inventory Matrix'!$G:$G,$EA$2,'Inventory Matrix'!$C:$C,A178)</f>
        <v>0</v>
      </c>
      <c r="DX178" s="67">
        <f>SUMIFS('Inventory Matrix'!$E:$E,'Inventory Matrix'!$B:$B,$DX$2,'Inventory Matrix'!$G:$G,$EA$2,'Inventory Matrix'!$C:$C,A178)</f>
        <v>0</v>
      </c>
      <c r="DY178" s="67">
        <f>SUMIFS('Inventory Matrix'!$E:$E,'Inventory Matrix'!$B:$B,$DY$2,'Inventory Matrix'!$G:$G,$EA$2,'Inventory Matrix'!$C:$C,A178)</f>
        <v>0</v>
      </c>
      <c r="DZ178" s="67">
        <f>SUMIFS('Inventory Matrix'!$E:$E,'Inventory Matrix'!$B:$B,$DZ$2,'Inventory Matrix'!$G:$G,$EA$2,'Inventory Matrix'!$C:$C,A178)</f>
        <v>0</v>
      </c>
      <c r="EA178" s="98">
        <f>SUMIFS('Inventory Matrix'!$E:$E,'Inventory Matrix'!$G:$G,$EA$2,'Inventory Matrix'!$C:$C,A178)</f>
        <v>0</v>
      </c>
      <c r="EB178" s="44"/>
      <c r="EC178" s="67">
        <f>SUMIFS('Inventory Matrix'!$E:$E,'Inventory Matrix'!$B:$B,$EC$2,'Inventory Matrix'!$G:$G,$EH$2,'Inventory Matrix'!$C:$C,A178)</f>
        <v>3</v>
      </c>
      <c r="ED178" s="67">
        <f>SUMIFS('Inventory Matrix'!$E:$E,'Inventory Matrix'!$B:$B,$ED$2,'Inventory Matrix'!$G:$G,$EH$2,'Inventory Matrix'!$C:$C,A178)</f>
        <v>1</v>
      </c>
      <c r="EE178" s="67">
        <f>SUMIFS('Inventory Matrix'!$E:$E,'Inventory Matrix'!$B:$B,$EE$2,'Inventory Matrix'!$G:$G,$EH$2,'Inventory Matrix'!$C:$C,A178)</f>
        <v>4</v>
      </c>
      <c r="EF178" s="67">
        <f>SUMIFS('Inventory Matrix'!$E:$E,'Inventory Matrix'!$B:$B,$EF$2,'Inventory Matrix'!$G:$G,$EH$2,'Inventory Matrix'!$C:$C,A178)</f>
        <v>1</v>
      </c>
      <c r="EG178" s="67">
        <f>SUMIFS('Inventory Matrix'!$E:$E,'Inventory Matrix'!$B:$B,$EG$2,'Inventory Matrix'!$G:$G,$EH$2,'Inventory Matrix'!$C:$C,A178)</f>
        <v>3</v>
      </c>
      <c r="EH178" s="98">
        <f>SUMIFS('Inventory Matrix'!$E:$E,'Inventory Matrix'!$G:$G,$EH$2,'Inventory Matrix'!$C:$C,A178)</f>
        <v>12</v>
      </c>
      <c r="EI178" s="44"/>
    </row>
    <row r="179" spans="1:139" ht="13" x14ac:dyDescent="0.15">
      <c r="A179" s="69" t="str">
        <f t="shared" si="32"/>
        <v>MPP93</v>
      </c>
      <c r="B179" s="70" t="s">
        <v>2186</v>
      </c>
      <c r="C179" s="71" t="s">
        <v>1045</v>
      </c>
      <c r="D179" s="71" t="s">
        <v>2380</v>
      </c>
      <c r="E179" s="72">
        <f t="shared" si="33"/>
        <v>14</v>
      </c>
      <c r="F179" s="72">
        <f>SUMIFS(Stock!$D:$D,Stock!$C:$C,A179)</f>
        <v>14</v>
      </c>
      <c r="G179" s="73" t="e">
        <f t="shared" ca="1" si="34"/>
        <v>#REF!</v>
      </c>
      <c r="H179" s="74">
        <f t="shared" ca="1" si="35"/>
        <v>0</v>
      </c>
      <c r="I179" s="44"/>
      <c r="J179" s="69" t="e">
        <f ca="1">SUMIFS(#REF!,#REF!,A179,#REF!,$J$2)</f>
        <v>#REF!</v>
      </c>
      <c r="K179" s="69" t="e">
        <f ca="1">SUMIFS(#REF!,#REF!,A179,#REF!,$K$2)</f>
        <v>#REF!</v>
      </c>
      <c r="L179" s="69" t="e">
        <f ca="1">SUMIFS(#REF!,#REF!,A179,#REF!,$L$2)</f>
        <v>#REF!</v>
      </c>
      <c r="M179" s="69" t="e">
        <f ca="1">SUMIFS(#REF!,#REF!,A179,#REF!,$M$2)</f>
        <v>#REF!</v>
      </c>
      <c r="N179" s="69" t="e">
        <f ca="1">SUMIFS(#REF!,#REF!,A179,#REF!,$N$2)</f>
        <v>#REF!</v>
      </c>
      <c r="O179" s="69" t="e">
        <f ca="1">SUMIFS(#REF!,#REF!,A179,#REF!,$O$2)</f>
        <v>#REF!</v>
      </c>
      <c r="P179" s="69" t="e">
        <f ca="1">SUMIFS(#REF!,#REF!,A179,#REF!,$P$2)</f>
        <v>#REF!</v>
      </c>
      <c r="Q179" s="69" t="e">
        <f ca="1">SUMIFS(#REF!,#REF!,A179,#REF!,$Q$2)</f>
        <v>#REF!</v>
      </c>
      <c r="R179" s="69" t="e">
        <f ca="1">SUMIFS(#REF!,#REF!,A179,#REF!,$R$2)</f>
        <v>#REF!</v>
      </c>
      <c r="S179" s="69" t="e">
        <f ca="1">SUMIFS(#REF!,#REF!,A179,#REF!,$S$2)</f>
        <v>#REF!</v>
      </c>
      <c r="T179" s="75"/>
      <c r="U179" s="44"/>
      <c r="V179" s="46"/>
      <c r="W179" s="69" t="e">
        <f ca="1">SUMIFS(#REF!,#REF!,A179,#REF!,$W$2,#REF!,$AK$1)</f>
        <v>#REF!</v>
      </c>
      <c r="X179" s="69" t="e">
        <f ca="1">SUMIFS(#REF!,#REF!,A179,#REF!,$X$2,#REF!,$AK$1)</f>
        <v>#REF!</v>
      </c>
      <c r="Y179" s="69" t="e">
        <f ca="1">SUMIFS(#REF!,#REF!,A179,#REF!,$Y$2,#REF!,$AK$1)</f>
        <v>#REF!</v>
      </c>
      <c r="Z179" s="69" t="e">
        <f ca="1">SUMIFS(#REF!,#REF!,A179,#REF!,$Z$2,#REF!,$AK$1)</f>
        <v>#REF!</v>
      </c>
      <c r="AA179" s="69" t="e">
        <f ca="1">SUMIFS(#REF!,#REF!,A179,#REF!,$AA$2,#REF!,$AK$1)</f>
        <v>#REF!</v>
      </c>
      <c r="AB179" s="69" t="e">
        <f ca="1">SUMIFS(#REF!,#REF!,A179,#REF!,$AB$2,#REF!,$AK$1)</f>
        <v>#REF!</v>
      </c>
      <c r="AC179" s="48"/>
      <c r="AD179" s="76">
        <f>SUMIFS('Inventory Matrix'!$E:$E,'Inventory Matrix'!$G:$G,$AD$2,'Inventory Matrix'!$B:$B,$AK$1,'Inventory Matrix'!$C:$C,A179)</f>
        <v>0</v>
      </c>
      <c r="AE179" s="70">
        <f>SUMIFS('Inventory Matrix'!$E:$E,'Inventory Matrix'!$G:$G,$AE$2,'Inventory Matrix'!$B:$B,$AK$1,'Inventory Matrix'!$C:$C,A179)</f>
        <v>0</v>
      </c>
      <c r="AF179" s="70">
        <f>SUMIFS('Inventory Matrix'!$E:$E,'Inventory Matrix'!$G:$G,$AF$2,'Inventory Matrix'!$B:$B,$AK$1,'Inventory Matrix'!$C:$C,A179)</f>
        <v>0</v>
      </c>
      <c r="AG179" s="77">
        <f>SUMIFS('Inventory Matrix'!$E:$E,'Inventory Matrix'!$G:$G,$AG$2,'Inventory Matrix'!$B:$B,$AK$1,'Inventory Matrix'!$C:$C,A179)</f>
        <v>3</v>
      </c>
      <c r="AH179" s="167" t="str">
        <f t="shared" ca="1" si="36"/>
        <v>-</v>
      </c>
      <c r="AI179" s="168" t="str">
        <f t="shared" ca="1" si="37"/>
        <v>-</v>
      </c>
      <c r="AJ179" s="173">
        <f t="shared" ca="1" si="48"/>
        <v>0</v>
      </c>
      <c r="AK179" s="169">
        <f>SUMIFS(Stock!$D:$D,Stock!$A:$A,$AK$1,Stock!$C:$C,A179)</f>
        <v>3</v>
      </c>
      <c r="AL179" s="55"/>
      <c r="AM179" s="69" t="e">
        <f ca="1">SUMIFS(#REF!,#REF!,A179,#REF!,$AM$2,#REF!,$AZ$1)</f>
        <v>#REF!</v>
      </c>
      <c r="AN179" s="69" t="e">
        <f ca="1">SUMIFS(#REF!,#REF!,A179,#REF!,$AN$2,#REF!,$AZ$1)</f>
        <v>#REF!</v>
      </c>
      <c r="AO179" s="69" t="e">
        <f ca="1">SUMIFS(#REF!,#REF!,A179,#REF!,$AO$2,#REF!,$AZ$1)</f>
        <v>#REF!</v>
      </c>
      <c r="AP179" s="69" t="e">
        <f ca="1">SUMIFS(#REF!,#REF!,A179,#REF!,$AP$2,#REF!,$AZ$1)</f>
        <v>#REF!</v>
      </c>
      <c r="AQ179" s="69" t="e">
        <f ca="1">SUMIFS(#REF!,#REF!,A179,#REF!,$AQ$2,#REF!,$AZ$1)</f>
        <v>#REF!</v>
      </c>
      <c r="AR179" s="69" t="e">
        <f ca="1">SUMIFS(#REF!,#REF!,A179,#REF!,$AR$2,#REF!,$AZ$1)</f>
        <v>#REF!</v>
      </c>
      <c r="AS179" s="81"/>
      <c r="AT179" s="82">
        <f>SUMIFS('Inventory Matrix'!$E:$E,'Inventory Matrix'!$G:$G,$AT$2,'Inventory Matrix'!$B:$B,$AZ$1,'Inventory Matrix'!$C:$C,A179)</f>
        <v>0</v>
      </c>
      <c r="AU179" s="82">
        <f>SUMIFS('Inventory Matrix'!$E:$E,'Inventory Matrix'!$G:$G,$AU$2,'Inventory Matrix'!$B:$B,$AZ$1,'Inventory Matrix'!$C:$C,A179)</f>
        <v>0</v>
      </c>
      <c r="AV179" s="82">
        <f>SUMIFS('Inventory Matrix'!$E:$E,'Inventory Matrix'!$G:$G,$AV$2,'Inventory Matrix'!$B:$B,$AZ$1,'Inventory Matrix'!$C:$C,A179)</f>
        <v>0</v>
      </c>
      <c r="AW179" s="83">
        <f>SUMIFS('Inventory Matrix'!$E:$E,'Inventory Matrix'!$G:$G,$AW$2,'Inventory Matrix'!$B:$B,$AZ$1,'Inventory Matrix'!$C:$C,A179)</f>
        <v>3</v>
      </c>
      <c r="AX179" s="85" t="str">
        <f t="shared" ca="1" si="39"/>
        <v>-</v>
      </c>
      <c r="AY179" s="88">
        <f t="shared" ca="1" si="40"/>
        <v>0</v>
      </c>
      <c r="AZ179" s="87">
        <f>SUMIFS(Stock!$D:$D,Stock!$A:$A,$AZ$1,Stock!$C:$C,A179)</f>
        <v>3</v>
      </c>
      <c r="BA179" s="55"/>
      <c r="BB179" s="69" t="e">
        <f ca="1">SUMIFS(#REF!,#REF!,A179,#REF!,$BB$2,#REF!,$BO$1)</f>
        <v>#REF!</v>
      </c>
      <c r="BC179" s="69" t="e">
        <f ca="1">SUMIFS(#REF!,#REF!,A179,#REF!,$BC$2,#REF!,$BO$1)</f>
        <v>#REF!</v>
      </c>
      <c r="BD179" s="69" t="e">
        <f ca="1">SUMIFS(#REF!,#REF!,A179,#REF!,$BD$2,#REF!,$BO$1)</f>
        <v>#REF!</v>
      </c>
      <c r="BE179" s="69" t="e">
        <f ca="1">SUMIFS(#REF!,#REF!,A179,#REF!,$BE$2,#REF!,$BO$1)</f>
        <v>#REF!</v>
      </c>
      <c r="BF179" s="69" t="e">
        <f ca="1">SUMIFS(#REF!,#REF!,A179,#REF!,$BF$2,#REF!,$BO$1)</f>
        <v>#REF!</v>
      </c>
      <c r="BG179" s="69" t="e">
        <f ca="1">SUMIFS(#REF!,#REF!,A179,#REF!,$BG$2,#REF!,$BO$1)</f>
        <v>#REF!</v>
      </c>
      <c r="BH179" s="60"/>
      <c r="BI179" s="82">
        <f>SUMIFS('Inventory Matrix'!$E:$E,'Inventory Matrix'!$G:$G,$BI$2,'Inventory Matrix'!$B:$B,$BO$1,'Inventory Matrix'!$C:$C,A179)</f>
        <v>0</v>
      </c>
      <c r="BJ179" s="82">
        <f>SUMIFS('Inventory Matrix'!$E:$E,'Inventory Matrix'!$G:$G,$BJ$2,'Inventory Matrix'!$B:$B,$BO$1,'Inventory Matrix'!$C:$C,A179)</f>
        <v>0</v>
      </c>
      <c r="BK179" s="82">
        <f>SUMIFS('Inventory Matrix'!$E:$E,'Inventory Matrix'!$G:$G,$BK$2,'Inventory Matrix'!$B:$B,$BO$1,'Inventory Matrix'!$C:$C,A179)</f>
        <v>0</v>
      </c>
      <c r="BL179" s="83">
        <f>SUMIFS('Inventory Matrix'!$E:$E,'Inventory Matrix'!$G:$G,$BL$2,'Inventory Matrix'!$B:$B,$BO$1,'Inventory Matrix'!$C:$C,A179)</f>
        <v>2</v>
      </c>
      <c r="BM179" s="85" t="str">
        <f t="shared" ca="1" si="41"/>
        <v>-</v>
      </c>
      <c r="BN179" s="86">
        <f t="shared" ca="1" si="42"/>
        <v>0</v>
      </c>
      <c r="BO179" s="87">
        <f>SUMIFS(Stock!$D:$D,Stock!$A:$A,$BO$1,Stock!$C:$C,A179)</f>
        <v>2</v>
      </c>
      <c r="BP179" s="55"/>
      <c r="BQ179" s="69" t="e">
        <f ca="1">SUMIFS(#REF!,#REF!,A179,#REF!,$BQ$2,#REF!,$CD$1)</f>
        <v>#REF!</v>
      </c>
      <c r="BR179" s="69" t="e">
        <f ca="1">SUMIFS(#REF!,#REF!,A179,#REF!,$BR$2,#REF!,$CD$1)</f>
        <v>#REF!</v>
      </c>
      <c r="BS179" s="69" t="e">
        <f ca="1">SUMIFS(#REF!,#REF!,A179,#REF!,$BS$2,#REF!,$CD$1)</f>
        <v>#REF!</v>
      </c>
      <c r="BT179" s="69" t="e">
        <f ca="1">SUMIFS(#REF!,#REF!,A179,#REF!,$BT$2,#REF!,$CD$1)</f>
        <v>#REF!</v>
      </c>
      <c r="BU179" s="69" t="e">
        <f ca="1">SUMIFS(#REF!,#REF!,A179,#REF!,$BU$2,#REF!,$CD$1)</f>
        <v>#REF!</v>
      </c>
      <c r="BV179" s="69" t="e">
        <f ca="1">SUMIFS(#REF!,#REF!,A179,#REF!,$BV$2,#REF!,$CD$1)</f>
        <v>#REF!</v>
      </c>
      <c r="BW179" s="60"/>
      <c r="BX179" s="82">
        <f>SUMIFS('Inventory Matrix'!$E:$E,'Inventory Matrix'!$G:$G,$BX$2,'Inventory Matrix'!$B:$B,$CD$1,'Inventory Matrix'!$C:$C,A179)</f>
        <v>0</v>
      </c>
      <c r="BY179" s="82">
        <f>SUMIFS('Inventory Matrix'!$E:$E,'Inventory Matrix'!$G:$G,$BY$2,'Inventory Matrix'!$B:$B,$CD$1,'Inventory Matrix'!$C:$C,A179)</f>
        <v>0</v>
      </c>
      <c r="BZ179" s="82">
        <f>SUMIFS('Inventory Matrix'!$E:$E,'Inventory Matrix'!$G:$G,$BZ$2,'Inventory Matrix'!$B:$B,$CD$1,'Inventory Matrix'!$C:$C,A179)</f>
        <v>0</v>
      </c>
      <c r="CA179" s="83">
        <f>SUMIFS('Inventory Matrix'!$E:$E,'Inventory Matrix'!$G:$G,$CA$2,'Inventory Matrix'!$B:$B,$CD$1,'Inventory Matrix'!$C:$C,A179)</f>
        <v>4</v>
      </c>
      <c r="CB179" s="85" t="str">
        <f t="shared" ca="1" si="43"/>
        <v>-</v>
      </c>
      <c r="CC179" s="88">
        <f t="shared" ca="1" si="44"/>
        <v>0</v>
      </c>
      <c r="CD179" s="87">
        <f>SUMIFS(Stock!$D:$D,Stock!$A:$A,$CD$1,Stock!$C:$C,A179)</f>
        <v>4</v>
      </c>
      <c r="CE179" s="55"/>
      <c r="CF179" s="69" t="e">
        <f ca="1">SUMIFS(#REF!,#REF!,A179,#REF!,$CF$2,#REF!,$CS$1)</f>
        <v>#REF!</v>
      </c>
      <c r="CG179" s="69" t="e">
        <f ca="1">SUMIFS(#REF!,#REF!,A179,#REF!,$CG$2,#REF!,$CS$1)</f>
        <v>#REF!</v>
      </c>
      <c r="CH179" s="69" t="e">
        <f ca="1">SUMIFS(#REF!,#REF!,A179,#REF!,$CH$2,#REF!,$CS$1)</f>
        <v>#REF!</v>
      </c>
      <c r="CI179" s="69" t="e">
        <f ca="1">SUMIFS(#REF!,#REF!,A179,#REF!,$CI$2,#REF!,$CS$1)</f>
        <v>#REF!</v>
      </c>
      <c r="CJ179" s="69" t="e">
        <f ca="1">SUMIFS(#REF!,#REF!,A179,#REF!,$CJ$2,#REF!,$CS$1)</f>
        <v>#REF!</v>
      </c>
      <c r="CK179" s="69" t="e">
        <f ca="1">SUMIFS(#REF!,#REF!,A179,#REF!,$CK$2,#REF!,$CS$1)</f>
        <v>#REF!</v>
      </c>
      <c r="CL179" s="60"/>
      <c r="CM179" s="82">
        <f>SUMIFS('Inventory Matrix'!$E:$E,'Inventory Matrix'!$G:$G,$CM$2,'Inventory Matrix'!$B:$B,$CS$1,'Inventory Matrix'!$C:$C,A179)</f>
        <v>0</v>
      </c>
      <c r="CN179" s="82">
        <f>SUMIFS('Inventory Matrix'!$E:$E,'Inventory Matrix'!$G:$G,$CN$2,'Inventory Matrix'!$B:$B,$CS$1,'Inventory Matrix'!$C:$C,A179)</f>
        <v>0</v>
      </c>
      <c r="CO179" s="82">
        <f>SUMIFS('Inventory Matrix'!$E:$E,'Inventory Matrix'!$G:$G,$CO$2,'Inventory Matrix'!$B:$B,$CS$1,'Inventory Matrix'!$C:$C,A179)</f>
        <v>0</v>
      </c>
      <c r="CP179" s="83">
        <f>SUMIFS('Inventory Matrix'!$E:$E,'Inventory Matrix'!$G:$G,$CP$2,'Inventory Matrix'!$B:$B,$CS$1,'Inventory Matrix'!$C:$C,A179)</f>
        <v>2</v>
      </c>
      <c r="CQ179" s="85" t="str">
        <f t="shared" ca="1" si="45"/>
        <v>-</v>
      </c>
      <c r="CR179" s="88">
        <f t="shared" ca="1" si="46"/>
        <v>0</v>
      </c>
      <c r="CS179" s="87">
        <f>SUMIFS(Stock!$D:$D,Stock!$A:$A,$CS$1,Stock!$C:$C,A179)</f>
        <v>2</v>
      </c>
      <c r="CT179" s="64"/>
      <c r="CU179" s="89">
        <f>SUMIFS(Stock!$D:$D,Stock!$A:$A,$CU$1,Stock!$C:$C,A179)</f>
        <v>0</v>
      </c>
      <c r="CV179" s="64"/>
      <c r="CW179" s="69" t="e">
        <f ca="1">SUMIFS(#REF!,#REF!,A179,#REF!,$CW$2,#REF!,$DC$1)</f>
        <v>#REF!</v>
      </c>
      <c r="CX179" s="69" t="e">
        <f ca="1">SUMIFS(#REF!,#REF!,A179,#REF!,$CX$2,#REF!,$DC$1)</f>
        <v>#REF!</v>
      </c>
      <c r="CY179" s="69" t="e">
        <f ca="1">SUMIFS(#REF!,#REF!,A179,#REF!,$CY$2,#REF!,$DC$1)</f>
        <v>#REF!</v>
      </c>
      <c r="CZ179" s="69" t="e">
        <f ca="1">SUMIFS(#REF!,#REF!,A179,#REF!,$CZ$2,#REF!,$DC$1)</f>
        <v>#REF!</v>
      </c>
      <c r="DA179" s="69" t="e">
        <f ca="1">SUMIFS(#REF!,#REF!,A179,#REF!,$DA$2,#REF!,$DC$1)</f>
        <v>#REF!</v>
      </c>
      <c r="DB179" s="69" t="e">
        <f ca="1">SUMIFS(#REF!,#REF!,A179,#REF!,$DB$2,#REF!,$DC$1)</f>
        <v>#REF!</v>
      </c>
      <c r="DC179" s="89">
        <f>SUMIFS(Stock!$D:$D,Stock!$A:$A,$DC$1,Stock!$C:$C,A179)</f>
        <v>0</v>
      </c>
      <c r="DD179" s="89">
        <f>SUMIFS(Stock!$D:$D,Stock!$A:$A,$DD$1,Stock!$C:$C,A179)</f>
        <v>0</v>
      </c>
      <c r="DE179" s="89">
        <f>SUMIFS(Stock!$D:$D,Stock!$A:$A,$DE$1,Stock!$C:$C,A179)</f>
        <v>0</v>
      </c>
      <c r="DF179" s="66"/>
      <c r="DG179" s="66"/>
      <c r="DH179" s="90">
        <f>SUMIFS('Inventory Matrix'!$E:$E,'Inventory Matrix'!$B:$B,$DH$2,'Inventory Matrix'!$G:$G,$DM$2,'Inventory Matrix'!$C:$C,A179)</f>
        <v>0</v>
      </c>
      <c r="DI179" s="90">
        <f>SUMIFS('Inventory Matrix'!$E:$E,'Inventory Matrix'!$B:$B,$DI$2,'Inventory Matrix'!$G:$G,$DM$2,'Inventory Matrix'!$C:$C,A179)</f>
        <v>0</v>
      </c>
      <c r="DJ179" s="90">
        <f>SUMIFS('Inventory Matrix'!$E:$E,'Inventory Matrix'!$B:$B,$DJ$2,'Inventory Matrix'!$G:$G,$DM$2,'Inventory Matrix'!$C:$C,A179)</f>
        <v>0</v>
      </c>
      <c r="DK179" s="90">
        <f>SUMIFS('Inventory Matrix'!$E:$E,'Inventory Matrix'!$B:$B,$DK$2,'Inventory Matrix'!$G:$G,$DM$2,'Inventory Matrix'!$C:$C,A179)</f>
        <v>0</v>
      </c>
      <c r="DL179" s="90">
        <f>SUMIFS('Inventory Matrix'!$E:$E,'Inventory Matrix'!$B:$B,$DL$2,'Inventory Matrix'!$G:$G,$DM$2,'Inventory Matrix'!$C:$C,A179)</f>
        <v>0</v>
      </c>
      <c r="DM179" s="91">
        <f>SUMIFS('Inventory Matrix'!$E:$E,'Inventory Matrix'!$G:$G,$DM$2,'Inventory Matrix'!$C:$C,A179)</f>
        <v>0</v>
      </c>
      <c r="DN179" s="48"/>
      <c r="DO179" s="90">
        <f>SUMIFS('Inventory Matrix'!$E:$E,'Inventory Matrix'!$B:$B,$DO$2,'Inventory Matrix'!$G:$G,$DT$2,'Inventory Matrix'!$C:$C,A179)</f>
        <v>0</v>
      </c>
      <c r="DP179" s="90">
        <f>SUMIFS('Inventory Matrix'!$E:$E,'Inventory Matrix'!$B:$B,$DP$2,'Inventory Matrix'!$G:$G,$DT$2,'Inventory Matrix'!$C:$C,A179)</f>
        <v>0</v>
      </c>
      <c r="DQ179" s="90">
        <f>SUMIFS('Inventory Matrix'!$E:$E,'Inventory Matrix'!$B:$B,$DQ$2,'Inventory Matrix'!$G:$G,$DT$2,'Inventory Matrix'!$C:$C,A179)</f>
        <v>0</v>
      </c>
      <c r="DR179" s="90">
        <f>SUMIFS('Inventory Matrix'!$E:$E,'Inventory Matrix'!$B:$B,$DR$2,'Inventory Matrix'!$G:$G,$DT$2,'Inventory Matrix'!$C:$C,A179)</f>
        <v>0</v>
      </c>
      <c r="DS179" s="90">
        <f>SUMIFS('Inventory Matrix'!$E:$E,'Inventory Matrix'!$B:$B,$DS$2,'Inventory Matrix'!$G:$G,$DT$2,'Inventory Matrix'!$C:$C,A179)</f>
        <v>0</v>
      </c>
      <c r="DT179" s="91">
        <f>SUMIFS('Inventory Matrix'!$E:$E,'Inventory Matrix'!$G:$G,$DT$2,'Inventory Matrix'!$C:$C,A179)</f>
        <v>0</v>
      </c>
      <c r="DU179" s="44"/>
      <c r="DV179" s="90">
        <f>SUMIFS('Inventory Matrix'!$E:$E,'Inventory Matrix'!$B:$B,$DV$2,'Inventory Matrix'!$G:$G,$EA$2,'Inventory Matrix'!$C:$C,A179)</f>
        <v>0</v>
      </c>
      <c r="DW179" s="90">
        <f>SUMIFS('Inventory Matrix'!$E:$E,'Inventory Matrix'!$B:$B,$DW$2,'Inventory Matrix'!$G:$G,$EA$2,'Inventory Matrix'!$C:$C,A179)</f>
        <v>0</v>
      </c>
      <c r="DX179" s="90">
        <f>SUMIFS('Inventory Matrix'!$E:$E,'Inventory Matrix'!$B:$B,$DX$2,'Inventory Matrix'!$G:$G,$EA$2,'Inventory Matrix'!$C:$C,A179)</f>
        <v>0</v>
      </c>
      <c r="DY179" s="90">
        <f>SUMIFS('Inventory Matrix'!$E:$E,'Inventory Matrix'!$B:$B,$DY$2,'Inventory Matrix'!$G:$G,$EA$2,'Inventory Matrix'!$C:$C,A179)</f>
        <v>0</v>
      </c>
      <c r="DZ179" s="90">
        <f>SUMIFS('Inventory Matrix'!$E:$E,'Inventory Matrix'!$B:$B,$DZ$2,'Inventory Matrix'!$G:$G,$EA$2,'Inventory Matrix'!$C:$C,A179)</f>
        <v>0</v>
      </c>
      <c r="EA179" s="91">
        <f>SUMIFS('Inventory Matrix'!$E:$E,'Inventory Matrix'!$G:$G,$EA$2,'Inventory Matrix'!$C:$C,A179)</f>
        <v>0</v>
      </c>
      <c r="EB179" s="44"/>
      <c r="EC179" s="90">
        <f>SUMIFS('Inventory Matrix'!$E:$E,'Inventory Matrix'!$B:$B,$EC$2,'Inventory Matrix'!$G:$G,$EH$2,'Inventory Matrix'!$C:$C,A179)</f>
        <v>3</v>
      </c>
      <c r="ED179" s="90">
        <f>SUMIFS('Inventory Matrix'!$E:$E,'Inventory Matrix'!$B:$B,$ED$2,'Inventory Matrix'!$G:$G,$EH$2,'Inventory Matrix'!$C:$C,A179)</f>
        <v>3</v>
      </c>
      <c r="EE179" s="90">
        <f>SUMIFS('Inventory Matrix'!$E:$E,'Inventory Matrix'!$B:$B,$EE$2,'Inventory Matrix'!$G:$G,$EH$2,'Inventory Matrix'!$C:$C,A179)</f>
        <v>2</v>
      </c>
      <c r="EF179" s="90">
        <f>SUMIFS('Inventory Matrix'!$E:$E,'Inventory Matrix'!$B:$B,$EF$2,'Inventory Matrix'!$G:$G,$EH$2,'Inventory Matrix'!$C:$C,A179)</f>
        <v>4</v>
      </c>
      <c r="EG179" s="90">
        <f>SUMIFS('Inventory Matrix'!$E:$E,'Inventory Matrix'!$B:$B,$EG$2,'Inventory Matrix'!$G:$G,$EH$2,'Inventory Matrix'!$C:$C,A179)</f>
        <v>2</v>
      </c>
      <c r="EH179" s="91">
        <f>SUMIFS('Inventory Matrix'!$E:$E,'Inventory Matrix'!$G:$G,$EH$2,'Inventory Matrix'!$C:$C,A179)</f>
        <v>14</v>
      </c>
      <c r="EI179" s="44"/>
    </row>
    <row r="180" spans="1:139" ht="13" x14ac:dyDescent="0.15">
      <c r="A180" s="38" t="str">
        <f t="shared" si="32"/>
        <v>MJQL3</v>
      </c>
      <c r="B180" s="39" t="s">
        <v>2198</v>
      </c>
      <c r="C180" s="40" t="s">
        <v>2381</v>
      </c>
      <c r="D180" s="40" t="s">
        <v>2382</v>
      </c>
      <c r="E180" s="41">
        <f t="shared" si="33"/>
        <v>8</v>
      </c>
      <c r="F180" s="41">
        <f>SUMIFS(Stock!$D:$D,Stock!$C:$C,A180)</f>
        <v>8</v>
      </c>
      <c r="G180" s="42" t="e">
        <f t="shared" ca="1" si="34"/>
        <v>#REF!</v>
      </c>
      <c r="H180" s="43">
        <f t="shared" ca="1" si="35"/>
        <v>0</v>
      </c>
      <c r="I180" s="44"/>
      <c r="J180" s="38" t="e">
        <f ca="1">SUMIFS(#REF!,#REF!,A180,#REF!,$J$2)</f>
        <v>#REF!</v>
      </c>
      <c r="K180" s="38" t="e">
        <f ca="1">SUMIFS(#REF!,#REF!,A180,#REF!,$K$2)</f>
        <v>#REF!</v>
      </c>
      <c r="L180" s="38" t="e">
        <f ca="1">SUMIFS(#REF!,#REF!,A180,#REF!,$L$2)</f>
        <v>#REF!</v>
      </c>
      <c r="M180" s="38" t="e">
        <f ca="1">SUMIFS(#REF!,#REF!,A180,#REF!,$M$2)</f>
        <v>#REF!</v>
      </c>
      <c r="N180" s="38" t="e">
        <f ca="1">SUMIFS(#REF!,#REF!,A180,#REF!,$N$2)</f>
        <v>#REF!</v>
      </c>
      <c r="O180" s="38" t="e">
        <f ca="1">SUMIFS(#REF!,#REF!,A180,#REF!,$O$2)</f>
        <v>#REF!</v>
      </c>
      <c r="P180" s="38" t="e">
        <f ca="1">SUMIFS(#REF!,#REF!,A180,#REF!,$P$2)</f>
        <v>#REF!</v>
      </c>
      <c r="Q180" s="38" t="e">
        <f ca="1">SUMIFS(#REF!,#REF!,A180,#REF!,$Q$2)</f>
        <v>#REF!</v>
      </c>
      <c r="R180" s="38" t="e">
        <f ca="1">SUMIFS(#REF!,#REF!,A180,#REF!,$R$2)</f>
        <v>#REF!</v>
      </c>
      <c r="S180" s="38" t="e">
        <f ca="1">SUMIFS(#REF!,#REF!,A180,#REF!,$S$2)</f>
        <v>#REF!</v>
      </c>
      <c r="T180" s="45"/>
      <c r="U180" s="44"/>
      <c r="V180" s="46"/>
      <c r="W180" s="38" t="e">
        <f ca="1">SUMIFS(#REF!,#REF!,A180,#REF!,$W$2,#REF!,$AK$1)</f>
        <v>#REF!</v>
      </c>
      <c r="X180" s="38" t="e">
        <f ca="1">SUMIFS(#REF!,#REF!,A180,#REF!,$X$2,#REF!,$AK$1)</f>
        <v>#REF!</v>
      </c>
      <c r="Y180" s="38" t="e">
        <f ca="1">SUMIFS(#REF!,#REF!,A180,#REF!,$Y$2,#REF!,$AK$1)</f>
        <v>#REF!</v>
      </c>
      <c r="Z180" s="38" t="e">
        <f ca="1">SUMIFS(#REF!,#REF!,A180,#REF!,$Z$2,#REF!,$AK$1)</f>
        <v>#REF!</v>
      </c>
      <c r="AA180" s="38" t="e">
        <f ca="1">SUMIFS(#REF!,#REF!,A180,#REF!,$AA$2,#REF!,$AK$1)</f>
        <v>#REF!</v>
      </c>
      <c r="AB180" s="38" t="e">
        <f ca="1">SUMIFS(#REF!,#REF!,A180,#REF!,$AB$2,#REF!,$AK$1)</f>
        <v>#REF!</v>
      </c>
      <c r="AC180" s="48"/>
      <c r="AD180" s="92">
        <f>SUMIFS('Inventory Matrix'!$E:$E,'Inventory Matrix'!$G:$G,$AD$2,'Inventory Matrix'!$B:$B,$AK$1,'Inventory Matrix'!$C:$C,A180)</f>
        <v>0</v>
      </c>
      <c r="AE180" s="39">
        <f>SUMIFS('Inventory Matrix'!$E:$E,'Inventory Matrix'!$G:$G,$AE$2,'Inventory Matrix'!$B:$B,$AK$1,'Inventory Matrix'!$C:$C,A180)</f>
        <v>0</v>
      </c>
      <c r="AF180" s="39">
        <f>SUMIFS('Inventory Matrix'!$E:$E,'Inventory Matrix'!$G:$G,$AF$2,'Inventory Matrix'!$B:$B,$AK$1,'Inventory Matrix'!$C:$C,A180)</f>
        <v>0</v>
      </c>
      <c r="AG180" s="93">
        <f>SUMIFS('Inventory Matrix'!$E:$E,'Inventory Matrix'!$G:$G,$AG$2,'Inventory Matrix'!$B:$B,$AK$1,'Inventory Matrix'!$C:$C,A180)</f>
        <v>2</v>
      </c>
      <c r="AH180" s="170" t="str">
        <f t="shared" ca="1" si="36"/>
        <v>-</v>
      </c>
      <c r="AI180" s="171" t="str">
        <f t="shared" ca="1" si="37"/>
        <v>-</v>
      </c>
      <c r="AJ180" s="174">
        <f t="shared" ca="1" si="48"/>
        <v>0</v>
      </c>
      <c r="AK180" s="172">
        <f>SUMIFS(Stock!$D:$D,Stock!$A:$A,$AK$1,Stock!$C:$C,A180)</f>
        <v>2</v>
      </c>
      <c r="AL180" s="55"/>
      <c r="AM180" s="38" t="e">
        <f ca="1">SUMIFS(#REF!,#REF!,A180,#REF!,$AM$2,#REF!,$AZ$1)</f>
        <v>#REF!</v>
      </c>
      <c r="AN180" s="38" t="e">
        <f ca="1">SUMIFS(#REF!,#REF!,A180,#REF!,$AN$2,#REF!,$AZ$1)</f>
        <v>#REF!</v>
      </c>
      <c r="AO180" s="38" t="e">
        <f ca="1">SUMIFS(#REF!,#REF!,A180,#REF!,$AO$2,#REF!,$AZ$1)</f>
        <v>#REF!</v>
      </c>
      <c r="AP180" s="38" t="e">
        <f ca="1">SUMIFS(#REF!,#REF!,A180,#REF!,$AP$2,#REF!,$AZ$1)</f>
        <v>#REF!</v>
      </c>
      <c r="AQ180" s="38" t="e">
        <f ca="1">SUMIFS(#REF!,#REF!,A180,#REF!,$AQ$2,#REF!,$AZ$1)</f>
        <v>#REF!</v>
      </c>
      <c r="AR180" s="38" t="e">
        <f ca="1">SUMIFS(#REF!,#REF!,A180,#REF!,$AR$2,#REF!,$AZ$1)</f>
        <v>#REF!</v>
      </c>
      <c r="AS180" s="81"/>
      <c r="AT180" s="49">
        <f>SUMIFS('Inventory Matrix'!$E:$E,'Inventory Matrix'!$G:$G,$AT$2,'Inventory Matrix'!$B:$B,$AZ$1,'Inventory Matrix'!$C:$C,A180)</f>
        <v>0</v>
      </c>
      <c r="AU180" s="49">
        <f>SUMIFS('Inventory Matrix'!$E:$E,'Inventory Matrix'!$G:$G,$AU$2,'Inventory Matrix'!$B:$B,$AZ$1,'Inventory Matrix'!$C:$C,A180)</f>
        <v>0</v>
      </c>
      <c r="AV180" s="49">
        <f>SUMIFS('Inventory Matrix'!$E:$E,'Inventory Matrix'!$G:$G,$AV$2,'Inventory Matrix'!$B:$B,$AZ$1,'Inventory Matrix'!$C:$C,A180)</f>
        <v>0</v>
      </c>
      <c r="AW180" s="57">
        <f>SUMIFS('Inventory Matrix'!$E:$E,'Inventory Matrix'!$G:$G,$AW$2,'Inventory Matrix'!$B:$B,$AZ$1,'Inventory Matrix'!$C:$C,A180)</f>
        <v>0</v>
      </c>
      <c r="AX180" s="96" t="str">
        <f t="shared" ca="1" si="39"/>
        <v>-</v>
      </c>
      <c r="AY180" s="63">
        <f t="shared" ca="1" si="40"/>
        <v>0</v>
      </c>
      <c r="AZ180" s="97">
        <f>SUMIFS(Stock!$D:$D,Stock!$A:$A,$AZ$1,Stock!$C:$C,A180)</f>
        <v>0</v>
      </c>
      <c r="BA180" s="55"/>
      <c r="BB180" s="38" t="e">
        <f ca="1">SUMIFS(#REF!,#REF!,A180,#REF!,$BB$2,#REF!,$BO$1)</f>
        <v>#REF!</v>
      </c>
      <c r="BC180" s="38" t="e">
        <f ca="1">SUMIFS(#REF!,#REF!,A180,#REF!,$BC$2,#REF!,$BO$1)</f>
        <v>#REF!</v>
      </c>
      <c r="BD180" s="38" t="e">
        <f ca="1">SUMIFS(#REF!,#REF!,A180,#REF!,$BD$2,#REF!,$BO$1)</f>
        <v>#REF!</v>
      </c>
      <c r="BE180" s="38" t="e">
        <f ca="1">SUMIFS(#REF!,#REF!,A180,#REF!,$BE$2,#REF!,$BO$1)</f>
        <v>#REF!</v>
      </c>
      <c r="BF180" s="38" t="e">
        <f ca="1">SUMIFS(#REF!,#REF!,A180,#REF!,$BF$2,#REF!,$BO$1)</f>
        <v>#REF!</v>
      </c>
      <c r="BG180" s="38" t="e">
        <f ca="1">SUMIFS(#REF!,#REF!,A180,#REF!,$BG$2,#REF!,$BO$1)</f>
        <v>#REF!</v>
      </c>
      <c r="BH180" s="60"/>
      <c r="BI180" s="49">
        <f>SUMIFS('Inventory Matrix'!$E:$E,'Inventory Matrix'!$G:$G,$BI$2,'Inventory Matrix'!$B:$B,$BO$1,'Inventory Matrix'!$C:$C,A180)</f>
        <v>0</v>
      </c>
      <c r="BJ180" s="49">
        <f>SUMIFS('Inventory Matrix'!$E:$E,'Inventory Matrix'!$G:$G,$BJ$2,'Inventory Matrix'!$B:$B,$BO$1,'Inventory Matrix'!$C:$C,A180)</f>
        <v>0</v>
      </c>
      <c r="BK180" s="49">
        <f>SUMIFS('Inventory Matrix'!$E:$E,'Inventory Matrix'!$G:$G,$BK$2,'Inventory Matrix'!$B:$B,$BO$1,'Inventory Matrix'!$C:$C,A180)</f>
        <v>0</v>
      </c>
      <c r="BL180" s="57">
        <f>SUMIFS('Inventory Matrix'!$E:$E,'Inventory Matrix'!$G:$G,$BL$2,'Inventory Matrix'!$B:$B,$BO$1,'Inventory Matrix'!$C:$C,A180)</f>
        <v>2</v>
      </c>
      <c r="BM180" s="96" t="str">
        <f t="shared" ca="1" si="41"/>
        <v>-</v>
      </c>
      <c r="BN180" s="62">
        <f t="shared" ca="1" si="42"/>
        <v>0</v>
      </c>
      <c r="BO180" s="97">
        <f>SUMIFS(Stock!$D:$D,Stock!$A:$A,$BO$1,Stock!$C:$C,A180)</f>
        <v>2</v>
      </c>
      <c r="BP180" s="55"/>
      <c r="BQ180" s="38" t="e">
        <f ca="1">SUMIFS(#REF!,#REF!,A180,#REF!,$BQ$2,#REF!,$CD$1)</f>
        <v>#REF!</v>
      </c>
      <c r="BR180" s="38" t="e">
        <f ca="1">SUMIFS(#REF!,#REF!,A180,#REF!,$BR$2,#REF!,$CD$1)</f>
        <v>#REF!</v>
      </c>
      <c r="BS180" s="38" t="e">
        <f ca="1">SUMIFS(#REF!,#REF!,A180,#REF!,$BS$2,#REF!,$CD$1)</f>
        <v>#REF!</v>
      </c>
      <c r="BT180" s="38" t="e">
        <f ca="1">SUMIFS(#REF!,#REF!,A180,#REF!,$BT$2,#REF!,$CD$1)</f>
        <v>#REF!</v>
      </c>
      <c r="BU180" s="38" t="e">
        <f ca="1">SUMIFS(#REF!,#REF!,A180,#REF!,$BU$2,#REF!,$CD$1)</f>
        <v>#REF!</v>
      </c>
      <c r="BV180" s="38" t="e">
        <f ca="1">SUMIFS(#REF!,#REF!,A180,#REF!,$BV$2,#REF!,$CD$1)</f>
        <v>#REF!</v>
      </c>
      <c r="BW180" s="60"/>
      <c r="BX180" s="49">
        <f>SUMIFS('Inventory Matrix'!$E:$E,'Inventory Matrix'!$G:$G,$BX$2,'Inventory Matrix'!$B:$B,$CD$1,'Inventory Matrix'!$C:$C,A180)</f>
        <v>2</v>
      </c>
      <c r="BY180" s="49">
        <f>SUMIFS('Inventory Matrix'!$E:$E,'Inventory Matrix'!$G:$G,$BY$2,'Inventory Matrix'!$B:$B,$CD$1,'Inventory Matrix'!$C:$C,A180)</f>
        <v>0</v>
      </c>
      <c r="BZ180" s="49">
        <f>SUMIFS('Inventory Matrix'!$E:$E,'Inventory Matrix'!$G:$G,$BZ$2,'Inventory Matrix'!$B:$B,$CD$1,'Inventory Matrix'!$C:$C,A180)</f>
        <v>0</v>
      </c>
      <c r="CA180" s="57">
        <f>SUMIFS('Inventory Matrix'!$E:$E,'Inventory Matrix'!$G:$G,$CA$2,'Inventory Matrix'!$B:$B,$CD$1,'Inventory Matrix'!$C:$C,A180)</f>
        <v>1</v>
      </c>
      <c r="CB180" s="96" t="str">
        <f t="shared" ca="1" si="43"/>
        <v>-</v>
      </c>
      <c r="CC180" s="63">
        <f t="shared" ca="1" si="44"/>
        <v>0</v>
      </c>
      <c r="CD180" s="97">
        <f>SUMIFS(Stock!$D:$D,Stock!$A:$A,$CD$1,Stock!$C:$C,A180)</f>
        <v>3</v>
      </c>
      <c r="CE180" s="55"/>
      <c r="CF180" s="38" t="e">
        <f ca="1">SUMIFS(#REF!,#REF!,A180,#REF!,$CF$2,#REF!,$CS$1)</f>
        <v>#REF!</v>
      </c>
      <c r="CG180" s="38" t="e">
        <f ca="1">SUMIFS(#REF!,#REF!,A180,#REF!,$CG$2,#REF!,$CS$1)</f>
        <v>#REF!</v>
      </c>
      <c r="CH180" s="38" t="e">
        <f ca="1">SUMIFS(#REF!,#REF!,A180,#REF!,$CH$2,#REF!,$CS$1)</f>
        <v>#REF!</v>
      </c>
      <c r="CI180" s="38" t="e">
        <f ca="1">SUMIFS(#REF!,#REF!,A180,#REF!,$CI$2,#REF!,$CS$1)</f>
        <v>#REF!</v>
      </c>
      <c r="CJ180" s="38" t="e">
        <f ca="1">SUMIFS(#REF!,#REF!,A180,#REF!,$CJ$2,#REF!,$CS$1)</f>
        <v>#REF!</v>
      </c>
      <c r="CK180" s="38" t="e">
        <f ca="1">SUMIFS(#REF!,#REF!,A180,#REF!,$CK$2,#REF!,$CS$1)</f>
        <v>#REF!</v>
      </c>
      <c r="CL180" s="60"/>
      <c r="CM180" s="49">
        <f>SUMIFS('Inventory Matrix'!$E:$E,'Inventory Matrix'!$G:$G,$CM$2,'Inventory Matrix'!$B:$B,$CS$1,'Inventory Matrix'!$C:$C,A180)</f>
        <v>0</v>
      </c>
      <c r="CN180" s="49">
        <f>SUMIFS('Inventory Matrix'!$E:$E,'Inventory Matrix'!$G:$G,$CN$2,'Inventory Matrix'!$B:$B,$CS$1,'Inventory Matrix'!$C:$C,A180)</f>
        <v>0</v>
      </c>
      <c r="CO180" s="49">
        <f>SUMIFS('Inventory Matrix'!$E:$E,'Inventory Matrix'!$G:$G,$CO$2,'Inventory Matrix'!$B:$B,$CS$1,'Inventory Matrix'!$C:$C,A180)</f>
        <v>0</v>
      </c>
      <c r="CP180" s="57">
        <f>SUMIFS('Inventory Matrix'!$E:$E,'Inventory Matrix'!$G:$G,$CP$2,'Inventory Matrix'!$B:$B,$CS$1,'Inventory Matrix'!$C:$C,A180)</f>
        <v>1</v>
      </c>
      <c r="CQ180" s="96" t="str">
        <f t="shared" ca="1" si="45"/>
        <v>-</v>
      </c>
      <c r="CR180" s="63">
        <f t="shared" ca="1" si="46"/>
        <v>0</v>
      </c>
      <c r="CS180" s="97">
        <f>SUMIFS(Stock!$D:$D,Stock!$A:$A,$CS$1,Stock!$C:$C,A180)</f>
        <v>1</v>
      </c>
      <c r="CT180" s="64"/>
      <c r="CU180" s="65">
        <f>SUMIFS(Stock!$D:$D,Stock!$A:$A,$CU$1,Stock!$C:$C,A180)</f>
        <v>0</v>
      </c>
      <c r="CV180" s="64"/>
      <c r="CW180" s="38" t="e">
        <f ca="1">SUMIFS(#REF!,#REF!,A180,#REF!,$CW$2,#REF!,$DC$1)</f>
        <v>#REF!</v>
      </c>
      <c r="CX180" s="38" t="e">
        <f ca="1">SUMIFS(#REF!,#REF!,A180,#REF!,$CX$2,#REF!,$DC$1)</f>
        <v>#REF!</v>
      </c>
      <c r="CY180" s="38" t="e">
        <f ca="1">SUMIFS(#REF!,#REF!,A180,#REF!,$CY$2,#REF!,$DC$1)</f>
        <v>#REF!</v>
      </c>
      <c r="CZ180" s="38" t="e">
        <f ca="1">SUMIFS(#REF!,#REF!,A180,#REF!,$CZ$2,#REF!,$DC$1)</f>
        <v>#REF!</v>
      </c>
      <c r="DA180" s="38" t="e">
        <f ca="1">SUMIFS(#REF!,#REF!,A180,#REF!,$DA$2,#REF!,$DC$1)</f>
        <v>#REF!</v>
      </c>
      <c r="DB180" s="38" t="e">
        <f ca="1">SUMIFS(#REF!,#REF!,A180,#REF!,$DB$2,#REF!,$DC$1)</f>
        <v>#REF!</v>
      </c>
      <c r="DC180" s="65">
        <f>SUMIFS(Stock!$D:$D,Stock!$A:$A,$DC$1,Stock!$C:$C,A180)</f>
        <v>0</v>
      </c>
      <c r="DD180" s="65">
        <f>SUMIFS(Stock!$D:$D,Stock!$A:$A,$DD$1,Stock!$C:$C,A180)</f>
        <v>0</v>
      </c>
      <c r="DE180" s="65">
        <f>SUMIFS(Stock!$D:$D,Stock!$A:$A,$DE$1,Stock!$C:$C,A180)</f>
        <v>0</v>
      </c>
      <c r="DF180" s="66"/>
      <c r="DG180" s="66"/>
      <c r="DH180" s="67">
        <f>SUMIFS('Inventory Matrix'!$E:$E,'Inventory Matrix'!$B:$B,$DH$2,'Inventory Matrix'!$G:$G,$DM$2,'Inventory Matrix'!$C:$C,A180)</f>
        <v>0</v>
      </c>
      <c r="DI180" s="67">
        <f>SUMIFS('Inventory Matrix'!$E:$E,'Inventory Matrix'!$B:$B,$DI$2,'Inventory Matrix'!$G:$G,$DM$2,'Inventory Matrix'!$C:$C,A180)</f>
        <v>0</v>
      </c>
      <c r="DJ180" s="67">
        <f>SUMIFS('Inventory Matrix'!$E:$E,'Inventory Matrix'!$B:$B,$DJ$2,'Inventory Matrix'!$G:$G,$DM$2,'Inventory Matrix'!$C:$C,A180)</f>
        <v>0</v>
      </c>
      <c r="DK180" s="67">
        <f>SUMIFS('Inventory Matrix'!$E:$E,'Inventory Matrix'!$B:$B,$DK$2,'Inventory Matrix'!$G:$G,$DM$2,'Inventory Matrix'!$C:$C,A180)</f>
        <v>2</v>
      </c>
      <c r="DL180" s="67">
        <f>SUMIFS('Inventory Matrix'!$E:$E,'Inventory Matrix'!$B:$B,$DL$2,'Inventory Matrix'!$G:$G,$DM$2,'Inventory Matrix'!$C:$C,A180)</f>
        <v>0</v>
      </c>
      <c r="DM180" s="98">
        <f>SUMIFS('Inventory Matrix'!$E:$E,'Inventory Matrix'!$G:$G,$DM$2,'Inventory Matrix'!$C:$C,A180)</f>
        <v>2</v>
      </c>
      <c r="DN180" s="48"/>
      <c r="DO180" s="67">
        <f>SUMIFS('Inventory Matrix'!$E:$E,'Inventory Matrix'!$B:$B,$DO$2,'Inventory Matrix'!$G:$G,$DT$2,'Inventory Matrix'!$C:$C,A180)</f>
        <v>0</v>
      </c>
      <c r="DP180" s="67">
        <f>SUMIFS('Inventory Matrix'!$E:$E,'Inventory Matrix'!$B:$B,$DP$2,'Inventory Matrix'!$G:$G,$DT$2,'Inventory Matrix'!$C:$C,A180)</f>
        <v>0</v>
      </c>
      <c r="DQ180" s="67">
        <f>SUMIFS('Inventory Matrix'!$E:$E,'Inventory Matrix'!$B:$B,$DQ$2,'Inventory Matrix'!$G:$G,$DT$2,'Inventory Matrix'!$C:$C,A180)</f>
        <v>0</v>
      </c>
      <c r="DR180" s="67">
        <f>SUMIFS('Inventory Matrix'!$E:$E,'Inventory Matrix'!$B:$B,$DR$2,'Inventory Matrix'!$G:$G,$DT$2,'Inventory Matrix'!$C:$C,A180)</f>
        <v>0</v>
      </c>
      <c r="DS180" s="67">
        <f>SUMIFS('Inventory Matrix'!$E:$E,'Inventory Matrix'!$B:$B,$DS$2,'Inventory Matrix'!$G:$G,$DT$2,'Inventory Matrix'!$C:$C,A180)</f>
        <v>0</v>
      </c>
      <c r="DT180" s="98">
        <f>SUMIFS('Inventory Matrix'!$E:$E,'Inventory Matrix'!$G:$G,$DT$2,'Inventory Matrix'!$C:$C,A180)</f>
        <v>0</v>
      </c>
      <c r="DU180" s="44"/>
      <c r="DV180" s="67">
        <f>SUMIFS('Inventory Matrix'!$E:$E,'Inventory Matrix'!$B:$B,$DV$2,'Inventory Matrix'!$G:$G,$EA$2,'Inventory Matrix'!$C:$C,A180)</f>
        <v>0</v>
      </c>
      <c r="DW180" s="67">
        <f>SUMIFS('Inventory Matrix'!$E:$E,'Inventory Matrix'!$B:$B,$DW$2,'Inventory Matrix'!$G:$G,$EA$2,'Inventory Matrix'!$C:$C,A180)</f>
        <v>0</v>
      </c>
      <c r="DX180" s="67">
        <f>SUMIFS('Inventory Matrix'!$E:$E,'Inventory Matrix'!$B:$B,$DX$2,'Inventory Matrix'!$G:$G,$EA$2,'Inventory Matrix'!$C:$C,A180)</f>
        <v>0</v>
      </c>
      <c r="DY180" s="67">
        <f>SUMIFS('Inventory Matrix'!$E:$E,'Inventory Matrix'!$B:$B,$DY$2,'Inventory Matrix'!$G:$G,$EA$2,'Inventory Matrix'!$C:$C,A180)</f>
        <v>0</v>
      </c>
      <c r="DZ180" s="67">
        <f>SUMIFS('Inventory Matrix'!$E:$E,'Inventory Matrix'!$B:$B,$DZ$2,'Inventory Matrix'!$G:$G,$EA$2,'Inventory Matrix'!$C:$C,A180)</f>
        <v>0</v>
      </c>
      <c r="EA180" s="98">
        <f>SUMIFS('Inventory Matrix'!$E:$E,'Inventory Matrix'!$G:$G,$EA$2,'Inventory Matrix'!$C:$C,A180)</f>
        <v>0</v>
      </c>
      <c r="EB180" s="44"/>
      <c r="EC180" s="67">
        <f>SUMIFS('Inventory Matrix'!$E:$E,'Inventory Matrix'!$B:$B,$EC$2,'Inventory Matrix'!$G:$G,$EH$2,'Inventory Matrix'!$C:$C,A180)</f>
        <v>2</v>
      </c>
      <c r="ED180" s="67">
        <f>SUMIFS('Inventory Matrix'!$E:$E,'Inventory Matrix'!$B:$B,$ED$2,'Inventory Matrix'!$G:$G,$EH$2,'Inventory Matrix'!$C:$C,A180)</f>
        <v>0</v>
      </c>
      <c r="EE180" s="67">
        <f>SUMIFS('Inventory Matrix'!$E:$E,'Inventory Matrix'!$B:$B,$EE$2,'Inventory Matrix'!$G:$G,$EH$2,'Inventory Matrix'!$C:$C,A180)</f>
        <v>2</v>
      </c>
      <c r="EF180" s="67">
        <f>SUMIFS('Inventory Matrix'!$E:$E,'Inventory Matrix'!$B:$B,$EF$2,'Inventory Matrix'!$G:$G,$EH$2,'Inventory Matrix'!$C:$C,A180)</f>
        <v>1</v>
      </c>
      <c r="EG180" s="67">
        <f>SUMIFS('Inventory Matrix'!$E:$E,'Inventory Matrix'!$B:$B,$EG$2,'Inventory Matrix'!$G:$G,$EH$2,'Inventory Matrix'!$C:$C,A180)</f>
        <v>1</v>
      </c>
      <c r="EH180" s="98">
        <f>SUMIFS('Inventory Matrix'!$E:$E,'Inventory Matrix'!$G:$G,$EH$2,'Inventory Matrix'!$C:$C,A180)</f>
        <v>6</v>
      </c>
      <c r="EI180" s="44"/>
    </row>
    <row r="181" spans="1:139" ht="13" x14ac:dyDescent="0.15">
      <c r="A181" s="69" t="str">
        <f t="shared" si="32"/>
        <v>MJQL3</v>
      </c>
      <c r="B181" s="70" t="s">
        <v>2198</v>
      </c>
      <c r="C181" s="71" t="s">
        <v>295</v>
      </c>
      <c r="D181" s="71" t="s">
        <v>2383</v>
      </c>
      <c r="E181" s="72">
        <f t="shared" si="33"/>
        <v>8</v>
      </c>
      <c r="F181" s="72">
        <f>SUMIFS(Stock!$D:$D,Stock!$C:$C,A181)</f>
        <v>8</v>
      </c>
      <c r="G181" s="73" t="e">
        <f t="shared" ca="1" si="34"/>
        <v>#REF!</v>
      </c>
      <c r="H181" s="74">
        <f t="shared" ca="1" si="35"/>
        <v>0</v>
      </c>
      <c r="I181" s="44"/>
      <c r="J181" s="69" t="e">
        <f ca="1">SUMIFS(#REF!,#REF!,A181,#REF!,$J$2)</f>
        <v>#REF!</v>
      </c>
      <c r="K181" s="69" t="e">
        <f ca="1">SUMIFS(#REF!,#REF!,A181,#REF!,$K$2)</f>
        <v>#REF!</v>
      </c>
      <c r="L181" s="69" t="e">
        <f ca="1">SUMIFS(#REF!,#REF!,A181,#REF!,$L$2)</f>
        <v>#REF!</v>
      </c>
      <c r="M181" s="69" t="e">
        <f ca="1">SUMIFS(#REF!,#REF!,A181,#REF!,$M$2)</f>
        <v>#REF!</v>
      </c>
      <c r="N181" s="69" t="e">
        <f ca="1">SUMIFS(#REF!,#REF!,A181,#REF!,$N$2)</f>
        <v>#REF!</v>
      </c>
      <c r="O181" s="69" t="e">
        <f ca="1">SUMIFS(#REF!,#REF!,A181,#REF!,$O$2)</f>
        <v>#REF!</v>
      </c>
      <c r="P181" s="69" t="e">
        <f ca="1">SUMIFS(#REF!,#REF!,A181,#REF!,$P$2)</f>
        <v>#REF!</v>
      </c>
      <c r="Q181" s="69" t="e">
        <f ca="1">SUMIFS(#REF!,#REF!,A181,#REF!,$Q$2)</f>
        <v>#REF!</v>
      </c>
      <c r="R181" s="69" t="e">
        <f ca="1">SUMIFS(#REF!,#REF!,A181,#REF!,$R$2)</f>
        <v>#REF!</v>
      </c>
      <c r="S181" s="69" t="e">
        <f ca="1">SUMIFS(#REF!,#REF!,A181,#REF!,$S$2)</f>
        <v>#REF!</v>
      </c>
      <c r="T181" s="75"/>
      <c r="U181" s="44"/>
      <c r="V181" s="46"/>
      <c r="W181" s="69" t="e">
        <f ca="1">SUMIFS(#REF!,#REF!,A181,#REF!,$W$2,#REF!,$AK$1)</f>
        <v>#REF!</v>
      </c>
      <c r="X181" s="69" t="e">
        <f ca="1">SUMIFS(#REF!,#REF!,A181,#REF!,$X$2,#REF!,$AK$1)</f>
        <v>#REF!</v>
      </c>
      <c r="Y181" s="69" t="e">
        <f ca="1">SUMIFS(#REF!,#REF!,A181,#REF!,$Y$2,#REF!,$AK$1)</f>
        <v>#REF!</v>
      </c>
      <c r="Z181" s="69" t="e">
        <f ca="1">SUMIFS(#REF!,#REF!,A181,#REF!,$Z$2,#REF!,$AK$1)</f>
        <v>#REF!</v>
      </c>
      <c r="AA181" s="69" t="e">
        <f ca="1">SUMIFS(#REF!,#REF!,A181,#REF!,$AA$2,#REF!,$AK$1)</f>
        <v>#REF!</v>
      </c>
      <c r="AB181" s="69" t="e">
        <f ca="1">SUMIFS(#REF!,#REF!,A181,#REF!,$AB$2,#REF!,$AK$1)</f>
        <v>#REF!</v>
      </c>
      <c r="AC181" s="48"/>
      <c r="AD181" s="76">
        <f>SUMIFS('Inventory Matrix'!$E:$E,'Inventory Matrix'!$G:$G,$AD$2,'Inventory Matrix'!$B:$B,$AK$1,'Inventory Matrix'!$C:$C,A181)</f>
        <v>0</v>
      </c>
      <c r="AE181" s="70">
        <f>SUMIFS('Inventory Matrix'!$E:$E,'Inventory Matrix'!$G:$G,$AE$2,'Inventory Matrix'!$B:$B,$AK$1,'Inventory Matrix'!$C:$C,A181)</f>
        <v>0</v>
      </c>
      <c r="AF181" s="70">
        <f>SUMIFS('Inventory Matrix'!$E:$E,'Inventory Matrix'!$G:$G,$AF$2,'Inventory Matrix'!$B:$B,$AK$1,'Inventory Matrix'!$C:$C,A181)</f>
        <v>0</v>
      </c>
      <c r="AG181" s="77">
        <f>SUMIFS('Inventory Matrix'!$E:$E,'Inventory Matrix'!$G:$G,$AG$2,'Inventory Matrix'!$B:$B,$AK$1,'Inventory Matrix'!$C:$C,A181)</f>
        <v>2</v>
      </c>
      <c r="AH181" s="167" t="str">
        <f t="shared" ca="1" si="36"/>
        <v>-</v>
      </c>
      <c r="AI181" s="168" t="str">
        <f t="shared" ca="1" si="37"/>
        <v>-</v>
      </c>
      <c r="AJ181" s="173">
        <f t="shared" ca="1" si="48"/>
        <v>0</v>
      </c>
      <c r="AK181" s="169">
        <f>SUMIFS(Stock!$D:$D,Stock!$A:$A,$AK$1,Stock!$C:$C,A181)</f>
        <v>2</v>
      </c>
      <c r="AL181" s="55"/>
      <c r="AM181" s="69" t="e">
        <f ca="1">SUMIFS(#REF!,#REF!,A181,#REF!,$AM$2,#REF!,$AZ$1)</f>
        <v>#REF!</v>
      </c>
      <c r="AN181" s="69" t="e">
        <f ca="1">SUMIFS(#REF!,#REF!,A181,#REF!,$AN$2,#REF!,$AZ$1)</f>
        <v>#REF!</v>
      </c>
      <c r="AO181" s="69" t="e">
        <f ca="1">SUMIFS(#REF!,#REF!,A181,#REF!,$AO$2,#REF!,$AZ$1)</f>
        <v>#REF!</v>
      </c>
      <c r="AP181" s="69" t="e">
        <f ca="1">SUMIFS(#REF!,#REF!,A181,#REF!,$AP$2,#REF!,$AZ$1)</f>
        <v>#REF!</v>
      </c>
      <c r="AQ181" s="69" t="e">
        <f ca="1">SUMIFS(#REF!,#REF!,A181,#REF!,$AQ$2,#REF!,$AZ$1)</f>
        <v>#REF!</v>
      </c>
      <c r="AR181" s="69" t="e">
        <f ca="1">SUMIFS(#REF!,#REF!,A181,#REF!,$AR$2,#REF!,$AZ$1)</f>
        <v>#REF!</v>
      </c>
      <c r="AS181" s="81"/>
      <c r="AT181" s="82">
        <f>SUMIFS('Inventory Matrix'!$E:$E,'Inventory Matrix'!$G:$G,$AT$2,'Inventory Matrix'!$B:$B,$AZ$1,'Inventory Matrix'!$C:$C,A181)</f>
        <v>0</v>
      </c>
      <c r="AU181" s="82">
        <f>SUMIFS('Inventory Matrix'!$E:$E,'Inventory Matrix'!$G:$G,$AU$2,'Inventory Matrix'!$B:$B,$AZ$1,'Inventory Matrix'!$C:$C,A181)</f>
        <v>0</v>
      </c>
      <c r="AV181" s="82">
        <f>SUMIFS('Inventory Matrix'!$E:$E,'Inventory Matrix'!$G:$G,$AV$2,'Inventory Matrix'!$B:$B,$AZ$1,'Inventory Matrix'!$C:$C,A181)</f>
        <v>0</v>
      </c>
      <c r="AW181" s="83">
        <f>SUMIFS('Inventory Matrix'!$E:$E,'Inventory Matrix'!$G:$G,$AW$2,'Inventory Matrix'!$B:$B,$AZ$1,'Inventory Matrix'!$C:$C,A181)</f>
        <v>0</v>
      </c>
      <c r="AX181" s="85" t="str">
        <f t="shared" ca="1" si="39"/>
        <v>-</v>
      </c>
      <c r="AY181" s="88">
        <f t="shared" ca="1" si="40"/>
        <v>0</v>
      </c>
      <c r="AZ181" s="87">
        <f>SUMIFS(Stock!$D:$D,Stock!$A:$A,$AZ$1,Stock!$C:$C,A181)</f>
        <v>0</v>
      </c>
      <c r="BA181" s="55"/>
      <c r="BB181" s="69" t="e">
        <f ca="1">SUMIFS(#REF!,#REF!,A181,#REF!,$BB$2,#REF!,$BO$1)</f>
        <v>#REF!</v>
      </c>
      <c r="BC181" s="69" t="e">
        <f ca="1">SUMIFS(#REF!,#REF!,A181,#REF!,$BC$2,#REF!,$BO$1)</f>
        <v>#REF!</v>
      </c>
      <c r="BD181" s="69" t="e">
        <f ca="1">SUMIFS(#REF!,#REF!,A181,#REF!,$BD$2,#REF!,$BO$1)</f>
        <v>#REF!</v>
      </c>
      <c r="BE181" s="69" t="e">
        <f ca="1">SUMIFS(#REF!,#REF!,A181,#REF!,$BE$2,#REF!,$BO$1)</f>
        <v>#REF!</v>
      </c>
      <c r="BF181" s="69" t="e">
        <f ca="1">SUMIFS(#REF!,#REF!,A181,#REF!,$BF$2,#REF!,$BO$1)</f>
        <v>#REF!</v>
      </c>
      <c r="BG181" s="69" t="e">
        <f ca="1">SUMIFS(#REF!,#REF!,A181,#REF!,$BG$2,#REF!,$BO$1)</f>
        <v>#REF!</v>
      </c>
      <c r="BH181" s="60"/>
      <c r="BI181" s="82">
        <f>SUMIFS('Inventory Matrix'!$E:$E,'Inventory Matrix'!$G:$G,$BI$2,'Inventory Matrix'!$B:$B,$BO$1,'Inventory Matrix'!$C:$C,A181)</f>
        <v>0</v>
      </c>
      <c r="BJ181" s="82">
        <f>SUMIFS('Inventory Matrix'!$E:$E,'Inventory Matrix'!$G:$G,$BJ$2,'Inventory Matrix'!$B:$B,$BO$1,'Inventory Matrix'!$C:$C,A181)</f>
        <v>0</v>
      </c>
      <c r="BK181" s="82">
        <f>SUMIFS('Inventory Matrix'!$E:$E,'Inventory Matrix'!$G:$G,$BK$2,'Inventory Matrix'!$B:$B,$BO$1,'Inventory Matrix'!$C:$C,A181)</f>
        <v>0</v>
      </c>
      <c r="BL181" s="83">
        <f>SUMIFS('Inventory Matrix'!$E:$E,'Inventory Matrix'!$G:$G,$BL$2,'Inventory Matrix'!$B:$B,$BO$1,'Inventory Matrix'!$C:$C,A181)</f>
        <v>2</v>
      </c>
      <c r="BM181" s="85" t="str">
        <f t="shared" ca="1" si="41"/>
        <v>-</v>
      </c>
      <c r="BN181" s="86">
        <f t="shared" ca="1" si="42"/>
        <v>0</v>
      </c>
      <c r="BO181" s="87">
        <f>SUMIFS(Stock!$D:$D,Stock!$A:$A,$BO$1,Stock!$C:$C,A181)</f>
        <v>2</v>
      </c>
      <c r="BP181" s="55"/>
      <c r="BQ181" s="69" t="e">
        <f ca="1">SUMIFS(#REF!,#REF!,A181,#REF!,$BQ$2,#REF!,$CD$1)</f>
        <v>#REF!</v>
      </c>
      <c r="BR181" s="69" t="e">
        <f ca="1">SUMIFS(#REF!,#REF!,A181,#REF!,$BR$2,#REF!,$CD$1)</f>
        <v>#REF!</v>
      </c>
      <c r="BS181" s="69" t="e">
        <f ca="1">SUMIFS(#REF!,#REF!,A181,#REF!,$BS$2,#REF!,$CD$1)</f>
        <v>#REF!</v>
      </c>
      <c r="BT181" s="69" t="e">
        <f ca="1">SUMIFS(#REF!,#REF!,A181,#REF!,$BT$2,#REF!,$CD$1)</f>
        <v>#REF!</v>
      </c>
      <c r="BU181" s="69" t="e">
        <f ca="1">SUMIFS(#REF!,#REF!,A181,#REF!,$BU$2,#REF!,$CD$1)</f>
        <v>#REF!</v>
      </c>
      <c r="BV181" s="69" t="e">
        <f ca="1">SUMIFS(#REF!,#REF!,A181,#REF!,$BV$2,#REF!,$CD$1)</f>
        <v>#REF!</v>
      </c>
      <c r="BW181" s="60"/>
      <c r="BX181" s="82">
        <f>SUMIFS('Inventory Matrix'!$E:$E,'Inventory Matrix'!$G:$G,$BX$2,'Inventory Matrix'!$B:$B,$CD$1,'Inventory Matrix'!$C:$C,A181)</f>
        <v>2</v>
      </c>
      <c r="BY181" s="82">
        <f>SUMIFS('Inventory Matrix'!$E:$E,'Inventory Matrix'!$G:$G,$BY$2,'Inventory Matrix'!$B:$B,$CD$1,'Inventory Matrix'!$C:$C,A181)</f>
        <v>0</v>
      </c>
      <c r="BZ181" s="82">
        <f>SUMIFS('Inventory Matrix'!$E:$E,'Inventory Matrix'!$G:$G,$BZ$2,'Inventory Matrix'!$B:$B,$CD$1,'Inventory Matrix'!$C:$C,A181)</f>
        <v>0</v>
      </c>
      <c r="CA181" s="83">
        <f>SUMIFS('Inventory Matrix'!$E:$E,'Inventory Matrix'!$G:$G,$CA$2,'Inventory Matrix'!$B:$B,$CD$1,'Inventory Matrix'!$C:$C,A181)</f>
        <v>1</v>
      </c>
      <c r="CB181" s="85" t="str">
        <f t="shared" ca="1" si="43"/>
        <v>-</v>
      </c>
      <c r="CC181" s="88">
        <f t="shared" ca="1" si="44"/>
        <v>0</v>
      </c>
      <c r="CD181" s="87">
        <f>SUMIFS(Stock!$D:$D,Stock!$A:$A,$CD$1,Stock!$C:$C,A181)</f>
        <v>3</v>
      </c>
      <c r="CE181" s="55"/>
      <c r="CF181" s="69" t="e">
        <f ca="1">SUMIFS(#REF!,#REF!,A181,#REF!,$CF$2,#REF!,$CS$1)</f>
        <v>#REF!</v>
      </c>
      <c r="CG181" s="69" t="e">
        <f ca="1">SUMIFS(#REF!,#REF!,A181,#REF!,$CG$2,#REF!,$CS$1)</f>
        <v>#REF!</v>
      </c>
      <c r="CH181" s="69" t="e">
        <f ca="1">SUMIFS(#REF!,#REF!,A181,#REF!,$CH$2,#REF!,$CS$1)</f>
        <v>#REF!</v>
      </c>
      <c r="CI181" s="69" t="e">
        <f ca="1">SUMIFS(#REF!,#REF!,A181,#REF!,$CI$2,#REF!,$CS$1)</f>
        <v>#REF!</v>
      </c>
      <c r="CJ181" s="69" t="e">
        <f ca="1">SUMIFS(#REF!,#REF!,A181,#REF!,$CJ$2,#REF!,$CS$1)</f>
        <v>#REF!</v>
      </c>
      <c r="CK181" s="69" t="e">
        <f ca="1">SUMIFS(#REF!,#REF!,A181,#REF!,$CK$2,#REF!,$CS$1)</f>
        <v>#REF!</v>
      </c>
      <c r="CL181" s="60"/>
      <c r="CM181" s="82">
        <f>SUMIFS('Inventory Matrix'!$E:$E,'Inventory Matrix'!$G:$G,$CM$2,'Inventory Matrix'!$B:$B,$CS$1,'Inventory Matrix'!$C:$C,A181)</f>
        <v>0</v>
      </c>
      <c r="CN181" s="82">
        <f>SUMIFS('Inventory Matrix'!$E:$E,'Inventory Matrix'!$G:$G,$CN$2,'Inventory Matrix'!$B:$B,$CS$1,'Inventory Matrix'!$C:$C,A181)</f>
        <v>0</v>
      </c>
      <c r="CO181" s="82">
        <f>SUMIFS('Inventory Matrix'!$E:$E,'Inventory Matrix'!$G:$G,$CO$2,'Inventory Matrix'!$B:$B,$CS$1,'Inventory Matrix'!$C:$C,A181)</f>
        <v>0</v>
      </c>
      <c r="CP181" s="83">
        <f>SUMIFS('Inventory Matrix'!$E:$E,'Inventory Matrix'!$G:$G,$CP$2,'Inventory Matrix'!$B:$B,$CS$1,'Inventory Matrix'!$C:$C,A181)</f>
        <v>1</v>
      </c>
      <c r="CQ181" s="85" t="str">
        <f t="shared" ca="1" si="45"/>
        <v>-</v>
      </c>
      <c r="CR181" s="88">
        <f t="shared" ca="1" si="46"/>
        <v>0</v>
      </c>
      <c r="CS181" s="87">
        <f>SUMIFS(Stock!$D:$D,Stock!$A:$A,$CS$1,Stock!$C:$C,A181)</f>
        <v>1</v>
      </c>
      <c r="CT181" s="64"/>
      <c r="CU181" s="89">
        <f>SUMIFS(Stock!$D:$D,Stock!$A:$A,$CU$1,Stock!$C:$C,A181)</f>
        <v>0</v>
      </c>
      <c r="CV181" s="64"/>
      <c r="CW181" s="69" t="e">
        <f ca="1">SUMIFS(#REF!,#REF!,A181,#REF!,$CW$2,#REF!,$DC$1)</f>
        <v>#REF!</v>
      </c>
      <c r="CX181" s="69" t="e">
        <f ca="1">SUMIFS(#REF!,#REF!,A181,#REF!,$CX$2,#REF!,$DC$1)</f>
        <v>#REF!</v>
      </c>
      <c r="CY181" s="69" t="e">
        <f ca="1">SUMIFS(#REF!,#REF!,A181,#REF!,$CY$2,#REF!,$DC$1)</f>
        <v>#REF!</v>
      </c>
      <c r="CZ181" s="69" t="e">
        <f ca="1">SUMIFS(#REF!,#REF!,A181,#REF!,$CZ$2,#REF!,$DC$1)</f>
        <v>#REF!</v>
      </c>
      <c r="DA181" s="69" t="e">
        <f ca="1">SUMIFS(#REF!,#REF!,A181,#REF!,$DA$2,#REF!,$DC$1)</f>
        <v>#REF!</v>
      </c>
      <c r="DB181" s="69" t="e">
        <f ca="1">SUMIFS(#REF!,#REF!,A181,#REF!,$DB$2,#REF!,$DC$1)</f>
        <v>#REF!</v>
      </c>
      <c r="DC181" s="89">
        <f>SUMIFS(Stock!$D:$D,Stock!$A:$A,$DC$1,Stock!$C:$C,A181)</f>
        <v>0</v>
      </c>
      <c r="DD181" s="89">
        <f>SUMIFS(Stock!$D:$D,Stock!$A:$A,$DD$1,Stock!$C:$C,A181)</f>
        <v>0</v>
      </c>
      <c r="DE181" s="89">
        <f>SUMIFS(Stock!$D:$D,Stock!$A:$A,$DE$1,Stock!$C:$C,A181)</f>
        <v>0</v>
      </c>
      <c r="DF181" s="66"/>
      <c r="DG181" s="66"/>
      <c r="DH181" s="90">
        <f>SUMIFS('Inventory Matrix'!$E:$E,'Inventory Matrix'!$B:$B,$DH$2,'Inventory Matrix'!$G:$G,$DM$2,'Inventory Matrix'!$C:$C,A181)</f>
        <v>0</v>
      </c>
      <c r="DI181" s="90">
        <f>SUMIFS('Inventory Matrix'!$E:$E,'Inventory Matrix'!$B:$B,$DI$2,'Inventory Matrix'!$G:$G,$DM$2,'Inventory Matrix'!$C:$C,A181)</f>
        <v>0</v>
      </c>
      <c r="DJ181" s="90">
        <f>SUMIFS('Inventory Matrix'!$E:$E,'Inventory Matrix'!$B:$B,$DJ$2,'Inventory Matrix'!$G:$G,$DM$2,'Inventory Matrix'!$C:$C,A181)</f>
        <v>0</v>
      </c>
      <c r="DK181" s="90">
        <f>SUMIFS('Inventory Matrix'!$E:$E,'Inventory Matrix'!$B:$B,$DK$2,'Inventory Matrix'!$G:$G,$DM$2,'Inventory Matrix'!$C:$C,A181)</f>
        <v>2</v>
      </c>
      <c r="DL181" s="90">
        <f>SUMIFS('Inventory Matrix'!$E:$E,'Inventory Matrix'!$B:$B,$DL$2,'Inventory Matrix'!$G:$G,$DM$2,'Inventory Matrix'!$C:$C,A181)</f>
        <v>0</v>
      </c>
      <c r="DM181" s="91">
        <f>SUMIFS('Inventory Matrix'!$E:$E,'Inventory Matrix'!$G:$G,$DM$2,'Inventory Matrix'!$C:$C,A181)</f>
        <v>2</v>
      </c>
      <c r="DN181" s="48"/>
      <c r="DO181" s="90">
        <f>SUMIFS('Inventory Matrix'!$E:$E,'Inventory Matrix'!$B:$B,$DO$2,'Inventory Matrix'!$G:$G,$DT$2,'Inventory Matrix'!$C:$C,A181)</f>
        <v>0</v>
      </c>
      <c r="DP181" s="90">
        <f>SUMIFS('Inventory Matrix'!$E:$E,'Inventory Matrix'!$B:$B,$DP$2,'Inventory Matrix'!$G:$G,$DT$2,'Inventory Matrix'!$C:$C,A181)</f>
        <v>0</v>
      </c>
      <c r="DQ181" s="90">
        <f>SUMIFS('Inventory Matrix'!$E:$E,'Inventory Matrix'!$B:$B,$DQ$2,'Inventory Matrix'!$G:$G,$DT$2,'Inventory Matrix'!$C:$C,A181)</f>
        <v>0</v>
      </c>
      <c r="DR181" s="90">
        <f>SUMIFS('Inventory Matrix'!$E:$E,'Inventory Matrix'!$B:$B,$DR$2,'Inventory Matrix'!$G:$G,$DT$2,'Inventory Matrix'!$C:$C,A181)</f>
        <v>0</v>
      </c>
      <c r="DS181" s="90">
        <f>SUMIFS('Inventory Matrix'!$E:$E,'Inventory Matrix'!$B:$B,$DS$2,'Inventory Matrix'!$G:$G,$DT$2,'Inventory Matrix'!$C:$C,A181)</f>
        <v>0</v>
      </c>
      <c r="DT181" s="91">
        <f>SUMIFS('Inventory Matrix'!$E:$E,'Inventory Matrix'!$G:$G,$DT$2,'Inventory Matrix'!$C:$C,A181)</f>
        <v>0</v>
      </c>
      <c r="DU181" s="44"/>
      <c r="DV181" s="90">
        <f>SUMIFS('Inventory Matrix'!$E:$E,'Inventory Matrix'!$B:$B,$DV$2,'Inventory Matrix'!$G:$G,$EA$2,'Inventory Matrix'!$C:$C,A181)</f>
        <v>0</v>
      </c>
      <c r="DW181" s="90">
        <f>SUMIFS('Inventory Matrix'!$E:$E,'Inventory Matrix'!$B:$B,$DW$2,'Inventory Matrix'!$G:$G,$EA$2,'Inventory Matrix'!$C:$C,A181)</f>
        <v>0</v>
      </c>
      <c r="DX181" s="90">
        <f>SUMIFS('Inventory Matrix'!$E:$E,'Inventory Matrix'!$B:$B,$DX$2,'Inventory Matrix'!$G:$G,$EA$2,'Inventory Matrix'!$C:$C,A181)</f>
        <v>0</v>
      </c>
      <c r="DY181" s="90">
        <f>SUMIFS('Inventory Matrix'!$E:$E,'Inventory Matrix'!$B:$B,$DY$2,'Inventory Matrix'!$G:$G,$EA$2,'Inventory Matrix'!$C:$C,A181)</f>
        <v>0</v>
      </c>
      <c r="DZ181" s="90">
        <f>SUMIFS('Inventory Matrix'!$E:$E,'Inventory Matrix'!$B:$B,$DZ$2,'Inventory Matrix'!$G:$G,$EA$2,'Inventory Matrix'!$C:$C,A181)</f>
        <v>0</v>
      </c>
      <c r="EA181" s="91">
        <f>SUMIFS('Inventory Matrix'!$E:$E,'Inventory Matrix'!$G:$G,$EA$2,'Inventory Matrix'!$C:$C,A181)</f>
        <v>0</v>
      </c>
      <c r="EB181" s="44"/>
      <c r="EC181" s="90">
        <f>SUMIFS('Inventory Matrix'!$E:$E,'Inventory Matrix'!$B:$B,$EC$2,'Inventory Matrix'!$G:$G,$EH$2,'Inventory Matrix'!$C:$C,A181)</f>
        <v>2</v>
      </c>
      <c r="ED181" s="90">
        <f>SUMIFS('Inventory Matrix'!$E:$E,'Inventory Matrix'!$B:$B,$ED$2,'Inventory Matrix'!$G:$G,$EH$2,'Inventory Matrix'!$C:$C,A181)</f>
        <v>0</v>
      </c>
      <c r="EE181" s="90">
        <f>SUMIFS('Inventory Matrix'!$E:$E,'Inventory Matrix'!$B:$B,$EE$2,'Inventory Matrix'!$G:$G,$EH$2,'Inventory Matrix'!$C:$C,A181)</f>
        <v>2</v>
      </c>
      <c r="EF181" s="90">
        <f>SUMIFS('Inventory Matrix'!$E:$E,'Inventory Matrix'!$B:$B,$EF$2,'Inventory Matrix'!$G:$G,$EH$2,'Inventory Matrix'!$C:$C,A181)</f>
        <v>1</v>
      </c>
      <c r="EG181" s="90">
        <f>SUMIFS('Inventory Matrix'!$E:$E,'Inventory Matrix'!$B:$B,$EG$2,'Inventory Matrix'!$G:$G,$EH$2,'Inventory Matrix'!$C:$C,A181)</f>
        <v>1</v>
      </c>
      <c r="EH181" s="91">
        <f>SUMIFS('Inventory Matrix'!$E:$E,'Inventory Matrix'!$G:$G,$EH$2,'Inventory Matrix'!$C:$C,A181)</f>
        <v>6</v>
      </c>
      <c r="EI181" s="44"/>
    </row>
    <row r="182" spans="1:139" ht="13" x14ac:dyDescent="0.15">
      <c r="A182" s="38" t="str">
        <f t="shared" si="32"/>
        <v>MJQL3</v>
      </c>
      <c r="B182" s="39" t="s">
        <v>2198</v>
      </c>
      <c r="C182" s="40" t="s">
        <v>2384</v>
      </c>
      <c r="D182" s="40" t="s">
        <v>2385</v>
      </c>
      <c r="E182" s="41">
        <f t="shared" si="33"/>
        <v>8</v>
      </c>
      <c r="F182" s="41">
        <f>SUMIFS(Stock!$D:$D,Stock!$C:$C,A182)</f>
        <v>8</v>
      </c>
      <c r="G182" s="42" t="e">
        <f t="shared" ca="1" si="34"/>
        <v>#REF!</v>
      </c>
      <c r="H182" s="43">
        <f t="shared" ca="1" si="35"/>
        <v>0</v>
      </c>
      <c r="I182" s="44"/>
      <c r="J182" s="38" t="e">
        <f ca="1">SUMIFS(#REF!,#REF!,A182,#REF!,$J$2)</f>
        <v>#REF!</v>
      </c>
      <c r="K182" s="38" t="e">
        <f ca="1">SUMIFS(#REF!,#REF!,A182,#REF!,$K$2)</f>
        <v>#REF!</v>
      </c>
      <c r="L182" s="38" t="e">
        <f ca="1">SUMIFS(#REF!,#REF!,A182,#REF!,$L$2)</f>
        <v>#REF!</v>
      </c>
      <c r="M182" s="38" t="e">
        <f ca="1">SUMIFS(#REF!,#REF!,A182,#REF!,$M$2)</f>
        <v>#REF!</v>
      </c>
      <c r="N182" s="38" t="e">
        <f ca="1">SUMIFS(#REF!,#REF!,A182,#REF!,$N$2)</f>
        <v>#REF!</v>
      </c>
      <c r="O182" s="38" t="e">
        <f ca="1">SUMIFS(#REF!,#REF!,A182,#REF!,$O$2)</f>
        <v>#REF!</v>
      </c>
      <c r="P182" s="38" t="e">
        <f ca="1">SUMIFS(#REF!,#REF!,A182,#REF!,$P$2)</f>
        <v>#REF!</v>
      </c>
      <c r="Q182" s="38" t="e">
        <f ca="1">SUMIFS(#REF!,#REF!,A182,#REF!,$Q$2)</f>
        <v>#REF!</v>
      </c>
      <c r="R182" s="38" t="e">
        <f ca="1">SUMIFS(#REF!,#REF!,A182,#REF!,$R$2)</f>
        <v>#REF!</v>
      </c>
      <c r="S182" s="38" t="e">
        <f ca="1">SUMIFS(#REF!,#REF!,A182,#REF!,$S$2)</f>
        <v>#REF!</v>
      </c>
      <c r="T182" s="45"/>
      <c r="U182" s="44"/>
      <c r="V182" s="46"/>
      <c r="W182" s="38" t="e">
        <f ca="1">SUMIFS(#REF!,#REF!,A182,#REF!,$W$2,#REF!,$AK$1)</f>
        <v>#REF!</v>
      </c>
      <c r="X182" s="38" t="e">
        <f ca="1">SUMIFS(#REF!,#REF!,A182,#REF!,$X$2,#REF!,$AK$1)</f>
        <v>#REF!</v>
      </c>
      <c r="Y182" s="38" t="e">
        <f ca="1">SUMIFS(#REF!,#REF!,A182,#REF!,$Y$2,#REF!,$AK$1)</f>
        <v>#REF!</v>
      </c>
      <c r="Z182" s="38" t="e">
        <f ca="1">SUMIFS(#REF!,#REF!,A182,#REF!,$Z$2,#REF!,$AK$1)</f>
        <v>#REF!</v>
      </c>
      <c r="AA182" s="38" t="e">
        <f ca="1">SUMIFS(#REF!,#REF!,A182,#REF!,$AA$2,#REF!,$AK$1)</f>
        <v>#REF!</v>
      </c>
      <c r="AB182" s="38" t="e">
        <f ca="1">SUMIFS(#REF!,#REF!,A182,#REF!,$AB$2,#REF!,$AK$1)</f>
        <v>#REF!</v>
      </c>
      <c r="AC182" s="48"/>
      <c r="AD182" s="92">
        <f>SUMIFS('Inventory Matrix'!$E:$E,'Inventory Matrix'!$G:$G,$AD$2,'Inventory Matrix'!$B:$B,$AK$1,'Inventory Matrix'!$C:$C,A182)</f>
        <v>0</v>
      </c>
      <c r="AE182" s="39">
        <f>SUMIFS('Inventory Matrix'!$E:$E,'Inventory Matrix'!$G:$G,$AE$2,'Inventory Matrix'!$B:$B,$AK$1,'Inventory Matrix'!$C:$C,A182)</f>
        <v>0</v>
      </c>
      <c r="AF182" s="39">
        <f>SUMIFS('Inventory Matrix'!$E:$E,'Inventory Matrix'!$G:$G,$AF$2,'Inventory Matrix'!$B:$B,$AK$1,'Inventory Matrix'!$C:$C,A182)</f>
        <v>0</v>
      </c>
      <c r="AG182" s="93">
        <f>SUMIFS('Inventory Matrix'!$E:$E,'Inventory Matrix'!$G:$G,$AG$2,'Inventory Matrix'!$B:$B,$AK$1,'Inventory Matrix'!$C:$C,A182)</f>
        <v>2</v>
      </c>
      <c r="AH182" s="170" t="str">
        <f t="shared" ca="1" si="36"/>
        <v>-</v>
      </c>
      <c r="AI182" s="171" t="str">
        <f t="shared" ca="1" si="37"/>
        <v>-</v>
      </c>
      <c r="AJ182" s="174">
        <f t="shared" ca="1" si="48"/>
        <v>0</v>
      </c>
      <c r="AK182" s="172">
        <f>SUMIFS(Stock!$D:$D,Stock!$A:$A,$AK$1,Stock!$C:$C,A182)</f>
        <v>2</v>
      </c>
      <c r="AL182" s="55"/>
      <c r="AM182" s="38" t="e">
        <f ca="1">SUMIFS(#REF!,#REF!,A182,#REF!,$AM$2,#REF!,$AZ$1)</f>
        <v>#REF!</v>
      </c>
      <c r="AN182" s="38" t="e">
        <f ca="1">SUMIFS(#REF!,#REF!,A182,#REF!,$AN$2,#REF!,$AZ$1)</f>
        <v>#REF!</v>
      </c>
      <c r="AO182" s="38" t="e">
        <f ca="1">SUMIFS(#REF!,#REF!,A182,#REF!,$AO$2,#REF!,$AZ$1)</f>
        <v>#REF!</v>
      </c>
      <c r="AP182" s="38" t="e">
        <f ca="1">SUMIFS(#REF!,#REF!,A182,#REF!,$AP$2,#REF!,$AZ$1)</f>
        <v>#REF!</v>
      </c>
      <c r="AQ182" s="38" t="e">
        <f ca="1">SUMIFS(#REF!,#REF!,A182,#REF!,$AQ$2,#REF!,$AZ$1)</f>
        <v>#REF!</v>
      </c>
      <c r="AR182" s="38" t="e">
        <f ca="1">SUMIFS(#REF!,#REF!,A182,#REF!,$AR$2,#REF!,$AZ$1)</f>
        <v>#REF!</v>
      </c>
      <c r="AS182" s="81"/>
      <c r="AT182" s="49">
        <f>SUMIFS('Inventory Matrix'!$E:$E,'Inventory Matrix'!$G:$G,$AT$2,'Inventory Matrix'!$B:$B,$AZ$1,'Inventory Matrix'!$C:$C,A182)</f>
        <v>0</v>
      </c>
      <c r="AU182" s="49">
        <f>SUMIFS('Inventory Matrix'!$E:$E,'Inventory Matrix'!$G:$G,$AU$2,'Inventory Matrix'!$B:$B,$AZ$1,'Inventory Matrix'!$C:$C,A182)</f>
        <v>0</v>
      </c>
      <c r="AV182" s="49">
        <f>SUMIFS('Inventory Matrix'!$E:$E,'Inventory Matrix'!$G:$G,$AV$2,'Inventory Matrix'!$B:$B,$AZ$1,'Inventory Matrix'!$C:$C,A182)</f>
        <v>0</v>
      </c>
      <c r="AW182" s="57">
        <f>SUMIFS('Inventory Matrix'!$E:$E,'Inventory Matrix'!$G:$G,$AW$2,'Inventory Matrix'!$B:$B,$AZ$1,'Inventory Matrix'!$C:$C,A182)</f>
        <v>0</v>
      </c>
      <c r="AX182" s="96" t="str">
        <f t="shared" ca="1" si="39"/>
        <v>-</v>
      </c>
      <c r="AY182" s="63">
        <f t="shared" ca="1" si="40"/>
        <v>0</v>
      </c>
      <c r="AZ182" s="97">
        <f>SUMIFS(Stock!$D:$D,Stock!$A:$A,$AZ$1,Stock!$C:$C,A182)</f>
        <v>0</v>
      </c>
      <c r="BA182" s="55"/>
      <c r="BB182" s="38" t="e">
        <f ca="1">SUMIFS(#REF!,#REF!,A182,#REF!,$BB$2,#REF!,$BO$1)</f>
        <v>#REF!</v>
      </c>
      <c r="BC182" s="38" t="e">
        <f ca="1">SUMIFS(#REF!,#REF!,A182,#REF!,$BC$2,#REF!,$BO$1)</f>
        <v>#REF!</v>
      </c>
      <c r="BD182" s="38" t="e">
        <f ca="1">SUMIFS(#REF!,#REF!,A182,#REF!,$BD$2,#REF!,$BO$1)</f>
        <v>#REF!</v>
      </c>
      <c r="BE182" s="38" t="e">
        <f ca="1">SUMIFS(#REF!,#REF!,A182,#REF!,$BE$2,#REF!,$BO$1)</f>
        <v>#REF!</v>
      </c>
      <c r="BF182" s="38" t="e">
        <f ca="1">SUMIFS(#REF!,#REF!,A182,#REF!,$BF$2,#REF!,$BO$1)</f>
        <v>#REF!</v>
      </c>
      <c r="BG182" s="38" t="e">
        <f ca="1">SUMIFS(#REF!,#REF!,A182,#REF!,$BG$2,#REF!,$BO$1)</f>
        <v>#REF!</v>
      </c>
      <c r="BH182" s="60"/>
      <c r="BI182" s="49">
        <f>SUMIFS('Inventory Matrix'!$E:$E,'Inventory Matrix'!$G:$G,$BI$2,'Inventory Matrix'!$B:$B,$BO$1,'Inventory Matrix'!$C:$C,A182)</f>
        <v>0</v>
      </c>
      <c r="BJ182" s="49">
        <f>SUMIFS('Inventory Matrix'!$E:$E,'Inventory Matrix'!$G:$G,$BJ$2,'Inventory Matrix'!$B:$B,$BO$1,'Inventory Matrix'!$C:$C,A182)</f>
        <v>0</v>
      </c>
      <c r="BK182" s="49">
        <f>SUMIFS('Inventory Matrix'!$E:$E,'Inventory Matrix'!$G:$G,$BK$2,'Inventory Matrix'!$B:$B,$BO$1,'Inventory Matrix'!$C:$C,A182)</f>
        <v>0</v>
      </c>
      <c r="BL182" s="57">
        <f>SUMIFS('Inventory Matrix'!$E:$E,'Inventory Matrix'!$G:$G,$BL$2,'Inventory Matrix'!$B:$B,$BO$1,'Inventory Matrix'!$C:$C,A182)</f>
        <v>2</v>
      </c>
      <c r="BM182" s="96" t="str">
        <f t="shared" ca="1" si="41"/>
        <v>-</v>
      </c>
      <c r="BN182" s="62">
        <f t="shared" ca="1" si="42"/>
        <v>0</v>
      </c>
      <c r="BO182" s="97">
        <f>SUMIFS(Stock!$D:$D,Stock!$A:$A,$BO$1,Stock!$C:$C,A182)</f>
        <v>2</v>
      </c>
      <c r="BP182" s="55"/>
      <c r="BQ182" s="38" t="e">
        <f ca="1">SUMIFS(#REF!,#REF!,A182,#REF!,$BQ$2,#REF!,$CD$1)</f>
        <v>#REF!</v>
      </c>
      <c r="BR182" s="38" t="e">
        <f ca="1">SUMIFS(#REF!,#REF!,A182,#REF!,$BR$2,#REF!,$CD$1)</f>
        <v>#REF!</v>
      </c>
      <c r="BS182" s="38" t="e">
        <f ca="1">SUMIFS(#REF!,#REF!,A182,#REF!,$BS$2,#REF!,$CD$1)</f>
        <v>#REF!</v>
      </c>
      <c r="BT182" s="38" t="e">
        <f ca="1">SUMIFS(#REF!,#REF!,A182,#REF!,$BT$2,#REF!,$CD$1)</f>
        <v>#REF!</v>
      </c>
      <c r="BU182" s="38" t="e">
        <f ca="1">SUMIFS(#REF!,#REF!,A182,#REF!,$BU$2,#REF!,$CD$1)</f>
        <v>#REF!</v>
      </c>
      <c r="BV182" s="38" t="e">
        <f ca="1">SUMIFS(#REF!,#REF!,A182,#REF!,$BV$2,#REF!,$CD$1)</f>
        <v>#REF!</v>
      </c>
      <c r="BW182" s="60"/>
      <c r="BX182" s="49">
        <f>SUMIFS('Inventory Matrix'!$E:$E,'Inventory Matrix'!$G:$G,$BX$2,'Inventory Matrix'!$B:$B,$CD$1,'Inventory Matrix'!$C:$C,A182)</f>
        <v>2</v>
      </c>
      <c r="BY182" s="49">
        <f>SUMIFS('Inventory Matrix'!$E:$E,'Inventory Matrix'!$G:$G,$BY$2,'Inventory Matrix'!$B:$B,$CD$1,'Inventory Matrix'!$C:$C,A182)</f>
        <v>0</v>
      </c>
      <c r="BZ182" s="49">
        <f>SUMIFS('Inventory Matrix'!$E:$E,'Inventory Matrix'!$G:$G,$BZ$2,'Inventory Matrix'!$B:$B,$CD$1,'Inventory Matrix'!$C:$C,A182)</f>
        <v>0</v>
      </c>
      <c r="CA182" s="57">
        <f>SUMIFS('Inventory Matrix'!$E:$E,'Inventory Matrix'!$G:$G,$CA$2,'Inventory Matrix'!$B:$B,$CD$1,'Inventory Matrix'!$C:$C,A182)</f>
        <v>1</v>
      </c>
      <c r="CB182" s="96" t="str">
        <f t="shared" ca="1" si="43"/>
        <v>-</v>
      </c>
      <c r="CC182" s="63">
        <f t="shared" ca="1" si="44"/>
        <v>0</v>
      </c>
      <c r="CD182" s="97">
        <f>SUMIFS(Stock!$D:$D,Stock!$A:$A,$CD$1,Stock!$C:$C,A182)</f>
        <v>3</v>
      </c>
      <c r="CE182" s="55"/>
      <c r="CF182" s="38" t="e">
        <f ca="1">SUMIFS(#REF!,#REF!,A182,#REF!,$CF$2,#REF!,$CS$1)</f>
        <v>#REF!</v>
      </c>
      <c r="CG182" s="38" t="e">
        <f ca="1">SUMIFS(#REF!,#REF!,A182,#REF!,$CG$2,#REF!,$CS$1)</f>
        <v>#REF!</v>
      </c>
      <c r="CH182" s="38" t="e">
        <f ca="1">SUMIFS(#REF!,#REF!,A182,#REF!,$CH$2,#REF!,$CS$1)</f>
        <v>#REF!</v>
      </c>
      <c r="CI182" s="38" t="e">
        <f ca="1">SUMIFS(#REF!,#REF!,A182,#REF!,$CI$2,#REF!,$CS$1)</f>
        <v>#REF!</v>
      </c>
      <c r="CJ182" s="38" t="e">
        <f ca="1">SUMIFS(#REF!,#REF!,A182,#REF!,$CJ$2,#REF!,$CS$1)</f>
        <v>#REF!</v>
      </c>
      <c r="CK182" s="38" t="e">
        <f ca="1">SUMIFS(#REF!,#REF!,A182,#REF!,$CK$2,#REF!,$CS$1)</f>
        <v>#REF!</v>
      </c>
      <c r="CL182" s="60"/>
      <c r="CM182" s="49">
        <f>SUMIFS('Inventory Matrix'!$E:$E,'Inventory Matrix'!$G:$G,$CM$2,'Inventory Matrix'!$B:$B,$CS$1,'Inventory Matrix'!$C:$C,A182)</f>
        <v>0</v>
      </c>
      <c r="CN182" s="49">
        <f>SUMIFS('Inventory Matrix'!$E:$E,'Inventory Matrix'!$G:$G,$CN$2,'Inventory Matrix'!$B:$B,$CS$1,'Inventory Matrix'!$C:$C,A182)</f>
        <v>0</v>
      </c>
      <c r="CO182" s="49">
        <f>SUMIFS('Inventory Matrix'!$E:$E,'Inventory Matrix'!$G:$G,$CO$2,'Inventory Matrix'!$B:$B,$CS$1,'Inventory Matrix'!$C:$C,A182)</f>
        <v>0</v>
      </c>
      <c r="CP182" s="57">
        <f>SUMIFS('Inventory Matrix'!$E:$E,'Inventory Matrix'!$G:$G,$CP$2,'Inventory Matrix'!$B:$B,$CS$1,'Inventory Matrix'!$C:$C,A182)</f>
        <v>1</v>
      </c>
      <c r="CQ182" s="96" t="str">
        <f t="shared" ca="1" si="45"/>
        <v>-</v>
      </c>
      <c r="CR182" s="63">
        <f t="shared" ca="1" si="46"/>
        <v>0</v>
      </c>
      <c r="CS182" s="97">
        <f>SUMIFS(Stock!$D:$D,Stock!$A:$A,$CS$1,Stock!$C:$C,A182)</f>
        <v>1</v>
      </c>
      <c r="CT182" s="64"/>
      <c r="CU182" s="65">
        <f>SUMIFS(Stock!$D:$D,Stock!$A:$A,$CU$1,Stock!$C:$C,A182)</f>
        <v>0</v>
      </c>
      <c r="CV182" s="64"/>
      <c r="CW182" s="38" t="e">
        <f ca="1">SUMIFS(#REF!,#REF!,A182,#REF!,$CW$2,#REF!,$DC$1)</f>
        <v>#REF!</v>
      </c>
      <c r="CX182" s="38" t="e">
        <f ca="1">SUMIFS(#REF!,#REF!,A182,#REF!,$CX$2,#REF!,$DC$1)</f>
        <v>#REF!</v>
      </c>
      <c r="CY182" s="38" t="e">
        <f ca="1">SUMIFS(#REF!,#REF!,A182,#REF!,$CY$2,#REF!,$DC$1)</f>
        <v>#REF!</v>
      </c>
      <c r="CZ182" s="38" t="e">
        <f ca="1">SUMIFS(#REF!,#REF!,A182,#REF!,$CZ$2,#REF!,$DC$1)</f>
        <v>#REF!</v>
      </c>
      <c r="DA182" s="38" t="e">
        <f ca="1">SUMIFS(#REF!,#REF!,A182,#REF!,$DA$2,#REF!,$DC$1)</f>
        <v>#REF!</v>
      </c>
      <c r="DB182" s="38" t="e">
        <f ca="1">SUMIFS(#REF!,#REF!,A182,#REF!,$DB$2,#REF!,$DC$1)</f>
        <v>#REF!</v>
      </c>
      <c r="DC182" s="65">
        <f>SUMIFS(Stock!$D:$D,Stock!$A:$A,$DC$1,Stock!$C:$C,A182)</f>
        <v>0</v>
      </c>
      <c r="DD182" s="65">
        <f>SUMIFS(Stock!$D:$D,Stock!$A:$A,$DD$1,Stock!$C:$C,A182)</f>
        <v>0</v>
      </c>
      <c r="DE182" s="65">
        <f>SUMIFS(Stock!$D:$D,Stock!$A:$A,$DE$1,Stock!$C:$C,A182)</f>
        <v>0</v>
      </c>
      <c r="DF182" s="66"/>
      <c r="DG182" s="66"/>
      <c r="DH182" s="67">
        <f>SUMIFS('Inventory Matrix'!$E:$E,'Inventory Matrix'!$B:$B,$DH$2,'Inventory Matrix'!$G:$G,$DM$2,'Inventory Matrix'!$C:$C,A182)</f>
        <v>0</v>
      </c>
      <c r="DI182" s="67">
        <f>SUMIFS('Inventory Matrix'!$E:$E,'Inventory Matrix'!$B:$B,$DI$2,'Inventory Matrix'!$G:$G,$DM$2,'Inventory Matrix'!$C:$C,A182)</f>
        <v>0</v>
      </c>
      <c r="DJ182" s="67">
        <f>SUMIFS('Inventory Matrix'!$E:$E,'Inventory Matrix'!$B:$B,$DJ$2,'Inventory Matrix'!$G:$G,$DM$2,'Inventory Matrix'!$C:$C,A182)</f>
        <v>0</v>
      </c>
      <c r="DK182" s="67">
        <f>SUMIFS('Inventory Matrix'!$E:$E,'Inventory Matrix'!$B:$B,$DK$2,'Inventory Matrix'!$G:$G,$DM$2,'Inventory Matrix'!$C:$C,A182)</f>
        <v>2</v>
      </c>
      <c r="DL182" s="67">
        <f>SUMIFS('Inventory Matrix'!$E:$E,'Inventory Matrix'!$B:$B,$DL$2,'Inventory Matrix'!$G:$G,$DM$2,'Inventory Matrix'!$C:$C,A182)</f>
        <v>0</v>
      </c>
      <c r="DM182" s="98">
        <f>SUMIFS('Inventory Matrix'!$E:$E,'Inventory Matrix'!$G:$G,$DM$2,'Inventory Matrix'!$C:$C,A182)</f>
        <v>2</v>
      </c>
      <c r="DN182" s="48"/>
      <c r="DO182" s="67">
        <f>SUMIFS('Inventory Matrix'!$E:$E,'Inventory Matrix'!$B:$B,$DO$2,'Inventory Matrix'!$G:$G,$DT$2,'Inventory Matrix'!$C:$C,A182)</f>
        <v>0</v>
      </c>
      <c r="DP182" s="67">
        <f>SUMIFS('Inventory Matrix'!$E:$E,'Inventory Matrix'!$B:$B,$DP$2,'Inventory Matrix'!$G:$G,$DT$2,'Inventory Matrix'!$C:$C,A182)</f>
        <v>0</v>
      </c>
      <c r="DQ182" s="67">
        <f>SUMIFS('Inventory Matrix'!$E:$E,'Inventory Matrix'!$B:$B,$DQ$2,'Inventory Matrix'!$G:$G,$DT$2,'Inventory Matrix'!$C:$C,A182)</f>
        <v>0</v>
      </c>
      <c r="DR182" s="67">
        <f>SUMIFS('Inventory Matrix'!$E:$E,'Inventory Matrix'!$B:$B,$DR$2,'Inventory Matrix'!$G:$G,$DT$2,'Inventory Matrix'!$C:$C,A182)</f>
        <v>0</v>
      </c>
      <c r="DS182" s="67">
        <f>SUMIFS('Inventory Matrix'!$E:$E,'Inventory Matrix'!$B:$B,$DS$2,'Inventory Matrix'!$G:$G,$DT$2,'Inventory Matrix'!$C:$C,A182)</f>
        <v>0</v>
      </c>
      <c r="DT182" s="98">
        <f>SUMIFS('Inventory Matrix'!$E:$E,'Inventory Matrix'!$G:$G,$DT$2,'Inventory Matrix'!$C:$C,A182)</f>
        <v>0</v>
      </c>
      <c r="DU182" s="44"/>
      <c r="DV182" s="67">
        <f>SUMIFS('Inventory Matrix'!$E:$E,'Inventory Matrix'!$B:$B,$DV$2,'Inventory Matrix'!$G:$G,$EA$2,'Inventory Matrix'!$C:$C,A182)</f>
        <v>0</v>
      </c>
      <c r="DW182" s="67">
        <f>SUMIFS('Inventory Matrix'!$E:$E,'Inventory Matrix'!$B:$B,$DW$2,'Inventory Matrix'!$G:$G,$EA$2,'Inventory Matrix'!$C:$C,A182)</f>
        <v>0</v>
      </c>
      <c r="DX182" s="67">
        <f>SUMIFS('Inventory Matrix'!$E:$E,'Inventory Matrix'!$B:$B,$DX$2,'Inventory Matrix'!$G:$G,$EA$2,'Inventory Matrix'!$C:$C,A182)</f>
        <v>0</v>
      </c>
      <c r="DY182" s="67">
        <f>SUMIFS('Inventory Matrix'!$E:$E,'Inventory Matrix'!$B:$B,$DY$2,'Inventory Matrix'!$G:$G,$EA$2,'Inventory Matrix'!$C:$C,A182)</f>
        <v>0</v>
      </c>
      <c r="DZ182" s="67">
        <f>SUMIFS('Inventory Matrix'!$E:$E,'Inventory Matrix'!$B:$B,$DZ$2,'Inventory Matrix'!$G:$G,$EA$2,'Inventory Matrix'!$C:$C,A182)</f>
        <v>0</v>
      </c>
      <c r="EA182" s="98">
        <f>SUMIFS('Inventory Matrix'!$E:$E,'Inventory Matrix'!$G:$G,$EA$2,'Inventory Matrix'!$C:$C,A182)</f>
        <v>0</v>
      </c>
      <c r="EB182" s="44"/>
      <c r="EC182" s="67">
        <f>SUMIFS('Inventory Matrix'!$E:$E,'Inventory Matrix'!$B:$B,$EC$2,'Inventory Matrix'!$G:$G,$EH$2,'Inventory Matrix'!$C:$C,A182)</f>
        <v>2</v>
      </c>
      <c r="ED182" s="67">
        <f>SUMIFS('Inventory Matrix'!$E:$E,'Inventory Matrix'!$B:$B,$ED$2,'Inventory Matrix'!$G:$G,$EH$2,'Inventory Matrix'!$C:$C,A182)</f>
        <v>0</v>
      </c>
      <c r="EE182" s="67">
        <f>SUMIFS('Inventory Matrix'!$E:$E,'Inventory Matrix'!$B:$B,$EE$2,'Inventory Matrix'!$G:$G,$EH$2,'Inventory Matrix'!$C:$C,A182)</f>
        <v>2</v>
      </c>
      <c r="EF182" s="67">
        <f>SUMIFS('Inventory Matrix'!$E:$E,'Inventory Matrix'!$B:$B,$EF$2,'Inventory Matrix'!$G:$G,$EH$2,'Inventory Matrix'!$C:$C,A182)</f>
        <v>1</v>
      </c>
      <c r="EG182" s="67">
        <f>SUMIFS('Inventory Matrix'!$E:$E,'Inventory Matrix'!$B:$B,$EG$2,'Inventory Matrix'!$G:$G,$EH$2,'Inventory Matrix'!$C:$C,A182)</f>
        <v>1</v>
      </c>
      <c r="EH182" s="98">
        <f>SUMIFS('Inventory Matrix'!$E:$E,'Inventory Matrix'!$G:$G,$EH$2,'Inventory Matrix'!$C:$C,A182)</f>
        <v>6</v>
      </c>
      <c r="EI182" s="44"/>
    </row>
    <row r="183" spans="1:139" ht="13" x14ac:dyDescent="0.15">
      <c r="A183" s="69" t="str">
        <f t="shared" si="32"/>
        <v>ML743</v>
      </c>
      <c r="B183" s="70" t="s">
        <v>2217</v>
      </c>
      <c r="C183" s="71" t="s">
        <v>349</v>
      </c>
      <c r="D183" s="71" t="s">
        <v>2386</v>
      </c>
      <c r="E183" s="72">
        <f t="shared" si="33"/>
        <v>13</v>
      </c>
      <c r="F183" s="72">
        <f>SUMIFS(Stock!$D:$D,Stock!$C:$C,A183)</f>
        <v>13</v>
      </c>
      <c r="G183" s="73" t="e">
        <f t="shared" ca="1" si="34"/>
        <v>#REF!</v>
      </c>
      <c r="H183" s="74">
        <f t="shared" ca="1" si="35"/>
        <v>0</v>
      </c>
      <c r="I183" s="44"/>
      <c r="J183" s="69" t="e">
        <f ca="1">SUMIFS(#REF!,#REF!,A183,#REF!,$J$2)</f>
        <v>#REF!</v>
      </c>
      <c r="K183" s="69" t="e">
        <f ca="1">SUMIFS(#REF!,#REF!,A183,#REF!,$K$2)</f>
        <v>#REF!</v>
      </c>
      <c r="L183" s="69" t="e">
        <f ca="1">SUMIFS(#REF!,#REF!,A183,#REF!,$L$2)</f>
        <v>#REF!</v>
      </c>
      <c r="M183" s="69" t="e">
        <f ca="1">SUMIFS(#REF!,#REF!,A183,#REF!,$M$2)</f>
        <v>#REF!</v>
      </c>
      <c r="N183" s="69" t="e">
        <f ca="1">SUMIFS(#REF!,#REF!,A183,#REF!,$N$2)</f>
        <v>#REF!</v>
      </c>
      <c r="O183" s="69" t="e">
        <f ca="1">SUMIFS(#REF!,#REF!,A183,#REF!,$O$2)</f>
        <v>#REF!</v>
      </c>
      <c r="P183" s="69" t="e">
        <f ca="1">SUMIFS(#REF!,#REF!,A183,#REF!,$P$2)</f>
        <v>#REF!</v>
      </c>
      <c r="Q183" s="69" t="e">
        <f ca="1">SUMIFS(#REF!,#REF!,A183,#REF!,$Q$2)</f>
        <v>#REF!</v>
      </c>
      <c r="R183" s="69" t="e">
        <f ca="1">SUMIFS(#REF!,#REF!,A183,#REF!,$R$2)</f>
        <v>#REF!</v>
      </c>
      <c r="S183" s="69" t="e">
        <f ca="1">SUMIFS(#REF!,#REF!,A183,#REF!,$S$2)</f>
        <v>#REF!</v>
      </c>
      <c r="T183" s="75"/>
      <c r="U183" s="44"/>
      <c r="V183" s="46"/>
      <c r="W183" s="69" t="e">
        <f ca="1">SUMIFS(#REF!,#REF!,A183,#REF!,$W$2,#REF!,$AK$1)</f>
        <v>#REF!</v>
      </c>
      <c r="X183" s="69" t="e">
        <f ca="1">SUMIFS(#REF!,#REF!,A183,#REF!,$X$2,#REF!,$AK$1)</f>
        <v>#REF!</v>
      </c>
      <c r="Y183" s="69" t="e">
        <f ca="1">SUMIFS(#REF!,#REF!,A183,#REF!,$Y$2,#REF!,$AK$1)</f>
        <v>#REF!</v>
      </c>
      <c r="Z183" s="69" t="e">
        <f ca="1">SUMIFS(#REF!,#REF!,A183,#REF!,$Z$2,#REF!,$AK$1)</f>
        <v>#REF!</v>
      </c>
      <c r="AA183" s="69" t="e">
        <f ca="1">SUMIFS(#REF!,#REF!,A183,#REF!,$AA$2,#REF!,$AK$1)</f>
        <v>#REF!</v>
      </c>
      <c r="AB183" s="69" t="e">
        <f ca="1">SUMIFS(#REF!,#REF!,A183,#REF!,$AB$2,#REF!,$AK$1)</f>
        <v>#REF!</v>
      </c>
      <c r="AC183" s="48"/>
      <c r="AD183" s="76">
        <f>SUMIFS('Inventory Matrix'!$E:$E,'Inventory Matrix'!$G:$G,$AD$2,'Inventory Matrix'!$B:$B,$AK$1,'Inventory Matrix'!$C:$C,A183)</f>
        <v>1</v>
      </c>
      <c r="AE183" s="70">
        <f>SUMIFS('Inventory Matrix'!$E:$E,'Inventory Matrix'!$G:$G,$AE$2,'Inventory Matrix'!$B:$B,$AK$1,'Inventory Matrix'!$C:$C,A183)</f>
        <v>0</v>
      </c>
      <c r="AF183" s="70">
        <f>SUMIFS('Inventory Matrix'!$E:$E,'Inventory Matrix'!$G:$G,$AF$2,'Inventory Matrix'!$B:$B,$AK$1,'Inventory Matrix'!$C:$C,A183)</f>
        <v>0</v>
      </c>
      <c r="AG183" s="77">
        <f>SUMIFS('Inventory Matrix'!$E:$E,'Inventory Matrix'!$G:$G,$AG$2,'Inventory Matrix'!$B:$B,$AK$1,'Inventory Matrix'!$C:$C,A183)</f>
        <v>1</v>
      </c>
      <c r="AH183" s="167" t="str">
        <f t="shared" ca="1" si="36"/>
        <v>-</v>
      </c>
      <c r="AI183" s="168" t="str">
        <f t="shared" ca="1" si="37"/>
        <v>-</v>
      </c>
      <c r="AJ183" s="173">
        <f t="shared" ca="1" si="48"/>
        <v>0</v>
      </c>
      <c r="AK183" s="169">
        <f>SUMIFS(Stock!$D:$D,Stock!$A:$A,$AK$1,Stock!$C:$C,A183)</f>
        <v>2</v>
      </c>
      <c r="AL183" s="55"/>
      <c r="AM183" s="69" t="e">
        <f ca="1">SUMIFS(#REF!,#REF!,A183,#REF!,$AM$2,#REF!,$AZ$1)</f>
        <v>#REF!</v>
      </c>
      <c r="AN183" s="69" t="e">
        <f ca="1">SUMIFS(#REF!,#REF!,A183,#REF!,$AN$2,#REF!,$AZ$1)</f>
        <v>#REF!</v>
      </c>
      <c r="AO183" s="69" t="e">
        <f ca="1">SUMIFS(#REF!,#REF!,A183,#REF!,$AO$2,#REF!,$AZ$1)</f>
        <v>#REF!</v>
      </c>
      <c r="AP183" s="69" t="e">
        <f ca="1">SUMIFS(#REF!,#REF!,A183,#REF!,$AP$2,#REF!,$AZ$1)</f>
        <v>#REF!</v>
      </c>
      <c r="AQ183" s="69" t="e">
        <f ca="1">SUMIFS(#REF!,#REF!,A183,#REF!,$AQ$2,#REF!,$AZ$1)</f>
        <v>#REF!</v>
      </c>
      <c r="AR183" s="69" t="e">
        <f ca="1">SUMIFS(#REF!,#REF!,A183,#REF!,$AR$2,#REF!,$AZ$1)</f>
        <v>#REF!</v>
      </c>
      <c r="AS183" s="81"/>
      <c r="AT183" s="82">
        <f>SUMIFS('Inventory Matrix'!$E:$E,'Inventory Matrix'!$G:$G,$AT$2,'Inventory Matrix'!$B:$B,$AZ$1,'Inventory Matrix'!$C:$C,A183)</f>
        <v>0</v>
      </c>
      <c r="AU183" s="82">
        <f>SUMIFS('Inventory Matrix'!$E:$E,'Inventory Matrix'!$G:$G,$AU$2,'Inventory Matrix'!$B:$B,$AZ$1,'Inventory Matrix'!$C:$C,A183)</f>
        <v>0</v>
      </c>
      <c r="AV183" s="82">
        <f>SUMIFS('Inventory Matrix'!$E:$E,'Inventory Matrix'!$G:$G,$AV$2,'Inventory Matrix'!$B:$B,$AZ$1,'Inventory Matrix'!$C:$C,A183)</f>
        <v>0</v>
      </c>
      <c r="AW183" s="83">
        <f>SUMIFS('Inventory Matrix'!$E:$E,'Inventory Matrix'!$G:$G,$AW$2,'Inventory Matrix'!$B:$B,$AZ$1,'Inventory Matrix'!$C:$C,A183)</f>
        <v>3</v>
      </c>
      <c r="AX183" s="85" t="str">
        <f t="shared" ca="1" si="39"/>
        <v>-</v>
      </c>
      <c r="AY183" s="88">
        <f t="shared" ca="1" si="40"/>
        <v>0</v>
      </c>
      <c r="AZ183" s="87">
        <f>SUMIFS(Stock!$D:$D,Stock!$A:$A,$AZ$1,Stock!$C:$C,A183)</f>
        <v>3</v>
      </c>
      <c r="BA183" s="55"/>
      <c r="BB183" s="69" t="e">
        <f ca="1">SUMIFS(#REF!,#REF!,A183,#REF!,$BB$2,#REF!,$BO$1)</f>
        <v>#REF!</v>
      </c>
      <c r="BC183" s="69" t="e">
        <f ca="1">SUMIFS(#REF!,#REF!,A183,#REF!,$BC$2,#REF!,$BO$1)</f>
        <v>#REF!</v>
      </c>
      <c r="BD183" s="69" t="e">
        <f ca="1">SUMIFS(#REF!,#REF!,A183,#REF!,$BD$2,#REF!,$BO$1)</f>
        <v>#REF!</v>
      </c>
      <c r="BE183" s="69" t="e">
        <f ca="1">SUMIFS(#REF!,#REF!,A183,#REF!,$BE$2,#REF!,$BO$1)</f>
        <v>#REF!</v>
      </c>
      <c r="BF183" s="69" t="e">
        <f ca="1">SUMIFS(#REF!,#REF!,A183,#REF!,$BF$2,#REF!,$BO$1)</f>
        <v>#REF!</v>
      </c>
      <c r="BG183" s="69" t="e">
        <f ca="1">SUMIFS(#REF!,#REF!,A183,#REF!,$BG$2,#REF!,$BO$1)</f>
        <v>#REF!</v>
      </c>
      <c r="BH183" s="60"/>
      <c r="BI183" s="82">
        <f>SUMIFS('Inventory Matrix'!$E:$E,'Inventory Matrix'!$G:$G,$BI$2,'Inventory Matrix'!$B:$B,$BO$1,'Inventory Matrix'!$C:$C,A183)</f>
        <v>0</v>
      </c>
      <c r="BJ183" s="82">
        <f>SUMIFS('Inventory Matrix'!$E:$E,'Inventory Matrix'!$G:$G,$BJ$2,'Inventory Matrix'!$B:$B,$BO$1,'Inventory Matrix'!$C:$C,A183)</f>
        <v>0</v>
      </c>
      <c r="BK183" s="82">
        <f>SUMIFS('Inventory Matrix'!$E:$E,'Inventory Matrix'!$G:$G,$BK$2,'Inventory Matrix'!$B:$B,$BO$1,'Inventory Matrix'!$C:$C,A183)</f>
        <v>0</v>
      </c>
      <c r="BL183" s="83">
        <f>SUMIFS('Inventory Matrix'!$E:$E,'Inventory Matrix'!$G:$G,$BL$2,'Inventory Matrix'!$B:$B,$BO$1,'Inventory Matrix'!$C:$C,A183)</f>
        <v>2</v>
      </c>
      <c r="BM183" s="85" t="str">
        <f t="shared" ca="1" si="41"/>
        <v>-</v>
      </c>
      <c r="BN183" s="86">
        <f t="shared" ca="1" si="42"/>
        <v>0</v>
      </c>
      <c r="BO183" s="87">
        <f>SUMIFS(Stock!$D:$D,Stock!$A:$A,$BO$1,Stock!$C:$C,A183)</f>
        <v>2</v>
      </c>
      <c r="BP183" s="55"/>
      <c r="BQ183" s="69" t="e">
        <f ca="1">SUMIFS(#REF!,#REF!,A183,#REF!,$BQ$2,#REF!,$CD$1)</f>
        <v>#REF!</v>
      </c>
      <c r="BR183" s="69" t="e">
        <f ca="1">SUMIFS(#REF!,#REF!,A183,#REF!,$BR$2,#REF!,$CD$1)</f>
        <v>#REF!</v>
      </c>
      <c r="BS183" s="69" t="e">
        <f ca="1">SUMIFS(#REF!,#REF!,A183,#REF!,$BS$2,#REF!,$CD$1)</f>
        <v>#REF!</v>
      </c>
      <c r="BT183" s="69" t="e">
        <f ca="1">SUMIFS(#REF!,#REF!,A183,#REF!,$BT$2,#REF!,$CD$1)</f>
        <v>#REF!</v>
      </c>
      <c r="BU183" s="69" t="e">
        <f ca="1">SUMIFS(#REF!,#REF!,A183,#REF!,$BU$2,#REF!,$CD$1)</f>
        <v>#REF!</v>
      </c>
      <c r="BV183" s="69" t="e">
        <f ca="1">SUMIFS(#REF!,#REF!,A183,#REF!,$BV$2,#REF!,$CD$1)</f>
        <v>#REF!</v>
      </c>
      <c r="BW183" s="60"/>
      <c r="BX183" s="82">
        <f>SUMIFS('Inventory Matrix'!$E:$E,'Inventory Matrix'!$G:$G,$BX$2,'Inventory Matrix'!$B:$B,$CD$1,'Inventory Matrix'!$C:$C,A183)</f>
        <v>0</v>
      </c>
      <c r="BY183" s="82">
        <f>SUMIFS('Inventory Matrix'!$E:$E,'Inventory Matrix'!$G:$G,$BY$2,'Inventory Matrix'!$B:$B,$CD$1,'Inventory Matrix'!$C:$C,A183)</f>
        <v>0</v>
      </c>
      <c r="BZ183" s="82">
        <f>SUMIFS('Inventory Matrix'!$E:$E,'Inventory Matrix'!$G:$G,$BZ$2,'Inventory Matrix'!$B:$B,$CD$1,'Inventory Matrix'!$C:$C,A183)</f>
        <v>0</v>
      </c>
      <c r="CA183" s="83">
        <f>SUMIFS('Inventory Matrix'!$E:$E,'Inventory Matrix'!$G:$G,$CA$2,'Inventory Matrix'!$B:$B,$CD$1,'Inventory Matrix'!$C:$C,A183)</f>
        <v>3</v>
      </c>
      <c r="CB183" s="85" t="str">
        <f t="shared" ca="1" si="43"/>
        <v>-</v>
      </c>
      <c r="CC183" s="88">
        <f t="shared" ca="1" si="44"/>
        <v>0</v>
      </c>
      <c r="CD183" s="87">
        <f>SUMIFS(Stock!$D:$D,Stock!$A:$A,$CD$1,Stock!$C:$C,A183)</f>
        <v>3</v>
      </c>
      <c r="CE183" s="55"/>
      <c r="CF183" s="69" t="e">
        <f ca="1">SUMIFS(#REF!,#REF!,A183,#REF!,$CF$2,#REF!,$CS$1)</f>
        <v>#REF!</v>
      </c>
      <c r="CG183" s="69" t="e">
        <f ca="1">SUMIFS(#REF!,#REF!,A183,#REF!,$CG$2,#REF!,$CS$1)</f>
        <v>#REF!</v>
      </c>
      <c r="CH183" s="69" t="e">
        <f ca="1">SUMIFS(#REF!,#REF!,A183,#REF!,$CH$2,#REF!,$CS$1)</f>
        <v>#REF!</v>
      </c>
      <c r="CI183" s="69" t="e">
        <f ca="1">SUMIFS(#REF!,#REF!,A183,#REF!,$CI$2,#REF!,$CS$1)</f>
        <v>#REF!</v>
      </c>
      <c r="CJ183" s="69" t="e">
        <f ca="1">SUMIFS(#REF!,#REF!,A183,#REF!,$CJ$2,#REF!,$CS$1)</f>
        <v>#REF!</v>
      </c>
      <c r="CK183" s="69" t="e">
        <f ca="1">SUMIFS(#REF!,#REF!,A183,#REF!,$CK$2,#REF!,$CS$1)</f>
        <v>#REF!</v>
      </c>
      <c r="CL183" s="60"/>
      <c r="CM183" s="82">
        <f>SUMIFS('Inventory Matrix'!$E:$E,'Inventory Matrix'!$G:$G,$CM$2,'Inventory Matrix'!$B:$B,$CS$1,'Inventory Matrix'!$C:$C,A183)</f>
        <v>0</v>
      </c>
      <c r="CN183" s="82">
        <f>SUMIFS('Inventory Matrix'!$E:$E,'Inventory Matrix'!$G:$G,$CN$2,'Inventory Matrix'!$B:$B,$CS$1,'Inventory Matrix'!$C:$C,A183)</f>
        <v>0</v>
      </c>
      <c r="CO183" s="82">
        <f>SUMIFS('Inventory Matrix'!$E:$E,'Inventory Matrix'!$G:$G,$CO$2,'Inventory Matrix'!$B:$B,$CS$1,'Inventory Matrix'!$C:$C,A183)</f>
        <v>0</v>
      </c>
      <c r="CP183" s="83">
        <f>SUMIFS('Inventory Matrix'!$E:$E,'Inventory Matrix'!$G:$G,$CP$2,'Inventory Matrix'!$B:$B,$CS$1,'Inventory Matrix'!$C:$C,A183)</f>
        <v>3</v>
      </c>
      <c r="CQ183" s="85" t="str">
        <f t="shared" ca="1" si="45"/>
        <v>-</v>
      </c>
      <c r="CR183" s="88">
        <f t="shared" ca="1" si="46"/>
        <v>0</v>
      </c>
      <c r="CS183" s="87">
        <f>SUMIFS(Stock!$D:$D,Stock!$A:$A,$CS$1,Stock!$C:$C,A183)</f>
        <v>3</v>
      </c>
      <c r="CT183" s="64"/>
      <c r="CU183" s="89">
        <f>SUMIFS(Stock!$D:$D,Stock!$A:$A,$CU$1,Stock!$C:$C,A183)</f>
        <v>0</v>
      </c>
      <c r="CV183" s="64"/>
      <c r="CW183" s="69" t="e">
        <f ca="1">SUMIFS(#REF!,#REF!,A183,#REF!,$CW$2,#REF!,$DC$1)</f>
        <v>#REF!</v>
      </c>
      <c r="CX183" s="69" t="e">
        <f ca="1">SUMIFS(#REF!,#REF!,A183,#REF!,$CX$2,#REF!,$DC$1)</f>
        <v>#REF!</v>
      </c>
      <c r="CY183" s="69" t="e">
        <f ca="1">SUMIFS(#REF!,#REF!,A183,#REF!,$CY$2,#REF!,$DC$1)</f>
        <v>#REF!</v>
      </c>
      <c r="CZ183" s="69" t="e">
        <f ca="1">SUMIFS(#REF!,#REF!,A183,#REF!,$CZ$2,#REF!,$DC$1)</f>
        <v>#REF!</v>
      </c>
      <c r="DA183" s="69" t="e">
        <f ca="1">SUMIFS(#REF!,#REF!,A183,#REF!,$DA$2,#REF!,$DC$1)</f>
        <v>#REF!</v>
      </c>
      <c r="DB183" s="69" t="e">
        <f ca="1">SUMIFS(#REF!,#REF!,A183,#REF!,$DB$2,#REF!,$DC$1)</f>
        <v>#REF!</v>
      </c>
      <c r="DC183" s="89">
        <f>SUMIFS(Stock!$D:$D,Stock!$A:$A,$DC$1,Stock!$C:$C,A183)</f>
        <v>0</v>
      </c>
      <c r="DD183" s="89">
        <f>SUMIFS(Stock!$D:$D,Stock!$A:$A,$DD$1,Stock!$C:$C,A183)</f>
        <v>0</v>
      </c>
      <c r="DE183" s="89">
        <f>SUMIFS(Stock!$D:$D,Stock!$A:$A,$DE$1,Stock!$C:$C,A183)</f>
        <v>0</v>
      </c>
      <c r="DF183" s="66"/>
      <c r="DG183" s="66"/>
      <c r="DH183" s="90">
        <f>SUMIFS('Inventory Matrix'!$E:$E,'Inventory Matrix'!$B:$B,$DH$2,'Inventory Matrix'!$G:$G,$DM$2,'Inventory Matrix'!$C:$C,A183)</f>
        <v>1</v>
      </c>
      <c r="DI183" s="90">
        <f>SUMIFS('Inventory Matrix'!$E:$E,'Inventory Matrix'!$B:$B,$DI$2,'Inventory Matrix'!$G:$G,$DM$2,'Inventory Matrix'!$C:$C,A183)</f>
        <v>0</v>
      </c>
      <c r="DJ183" s="90">
        <f>SUMIFS('Inventory Matrix'!$E:$E,'Inventory Matrix'!$B:$B,$DJ$2,'Inventory Matrix'!$G:$G,$DM$2,'Inventory Matrix'!$C:$C,A183)</f>
        <v>0</v>
      </c>
      <c r="DK183" s="90">
        <f>SUMIFS('Inventory Matrix'!$E:$E,'Inventory Matrix'!$B:$B,$DK$2,'Inventory Matrix'!$G:$G,$DM$2,'Inventory Matrix'!$C:$C,A183)</f>
        <v>0</v>
      </c>
      <c r="DL183" s="90">
        <f>SUMIFS('Inventory Matrix'!$E:$E,'Inventory Matrix'!$B:$B,$DL$2,'Inventory Matrix'!$G:$G,$DM$2,'Inventory Matrix'!$C:$C,A183)</f>
        <v>0</v>
      </c>
      <c r="DM183" s="91">
        <f>SUMIFS('Inventory Matrix'!$E:$E,'Inventory Matrix'!$G:$G,$DM$2,'Inventory Matrix'!$C:$C,A183)</f>
        <v>1</v>
      </c>
      <c r="DN183" s="48"/>
      <c r="DO183" s="90">
        <f>SUMIFS('Inventory Matrix'!$E:$E,'Inventory Matrix'!$B:$B,$DO$2,'Inventory Matrix'!$G:$G,$DT$2,'Inventory Matrix'!$C:$C,A183)</f>
        <v>0</v>
      </c>
      <c r="DP183" s="90">
        <f>SUMIFS('Inventory Matrix'!$E:$E,'Inventory Matrix'!$B:$B,$DP$2,'Inventory Matrix'!$G:$G,$DT$2,'Inventory Matrix'!$C:$C,A183)</f>
        <v>0</v>
      </c>
      <c r="DQ183" s="90">
        <f>SUMIFS('Inventory Matrix'!$E:$E,'Inventory Matrix'!$B:$B,$DQ$2,'Inventory Matrix'!$G:$G,$DT$2,'Inventory Matrix'!$C:$C,A183)</f>
        <v>0</v>
      </c>
      <c r="DR183" s="90">
        <f>SUMIFS('Inventory Matrix'!$E:$E,'Inventory Matrix'!$B:$B,$DR$2,'Inventory Matrix'!$G:$G,$DT$2,'Inventory Matrix'!$C:$C,A183)</f>
        <v>0</v>
      </c>
      <c r="DS183" s="90">
        <f>SUMIFS('Inventory Matrix'!$E:$E,'Inventory Matrix'!$B:$B,$DS$2,'Inventory Matrix'!$G:$G,$DT$2,'Inventory Matrix'!$C:$C,A183)</f>
        <v>0</v>
      </c>
      <c r="DT183" s="91">
        <f>SUMIFS('Inventory Matrix'!$E:$E,'Inventory Matrix'!$G:$G,$DT$2,'Inventory Matrix'!$C:$C,A183)</f>
        <v>0</v>
      </c>
      <c r="DU183" s="44"/>
      <c r="DV183" s="90">
        <f>SUMIFS('Inventory Matrix'!$E:$E,'Inventory Matrix'!$B:$B,$DV$2,'Inventory Matrix'!$G:$G,$EA$2,'Inventory Matrix'!$C:$C,A183)</f>
        <v>0</v>
      </c>
      <c r="DW183" s="90">
        <f>SUMIFS('Inventory Matrix'!$E:$E,'Inventory Matrix'!$B:$B,$DW$2,'Inventory Matrix'!$G:$G,$EA$2,'Inventory Matrix'!$C:$C,A183)</f>
        <v>0</v>
      </c>
      <c r="DX183" s="90">
        <f>SUMIFS('Inventory Matrix'!$E:$E,'Inventory Matrix'!$B:$B,$DX$2,'Inventory Matrix'!$G:$G,$EA$2,'Inventory Matrix'!$C:$C,A183)</f>
        <v>0</v>
      </c>
      <c r="DY183" s="90">
        <f>SUMIFS('Inventory Matrix'!$E:$E,'Inventory Matrix'!$B:$B,$DY$2,'Inventory Matrix'!$G:$G,$EA$2,'Inventory Matrix'!$C:$C,A183)</f>
        <v>0</v>
      </c>
      <c r="DZ183" s="90">
        <f>SUMIFS('Inventory Matrix'!$E:$E,'Inventory Matrix'!$B:$B,$DZ$2,'Inventory Matrix'!$G:$G,$EA$2,'Inventory Matrix'!$C:$C,A183)</f>
        <v>0</v>
      </c>
      <c r="EA183" s="91">
        <f>SUMIFS('Inventory Matrix'!$E:$E,'Inventory Matrix'!$G:$G,$EA$2,'Inventory Matrix'!$C:$C,A183)</f>
        <v>0</v>
      </c>
      <c r="EB183" s="44"/>
      <c r="EC183" s="90">
        <f>SUMIFS('Inventory Matrix'!$E:$E,'Inventory Matrix'!$B:$B,$EC$2,'Inventory Matrix'!$G:$G,$EH$2,'Inventory Matrix'!$C:$C,A183)</f>
        <v>1</v>
      </c>
      <c r="ED183" s="90">
        <f>SUMIFS('Inventory Matrix'!$E:$E,'Inventory Matrix'!$B:$B,$ED$2,'Inventory Matrix'!$G:$G,$EH$2,'Inventory Matrix'!$C:$C,A183)</f>
        <v>3</v>
      </c>
      <c r="EE183" s="90">
        <f>SUMIFS('Inventory Matrix'!$E:$E,'Inventory Matrix'!$B:$B,$EE$2,'Inventory Matrix'!$G:$G,$EH$2,'Inventory Matrix'!$C:$C,A183)</f>
        <v>2</v>
      </c>
      <c r="EF183" s="90">
        <f>SUMIFS('Inventory Matrix'!$E:$E,'Inventory Matrix'!$B:$B,$EF$2,'Inventory Matrix'!$G:$G,$EH$2,'Inventory Matrix'!$C:$C,A183)</f>
        <v>3</v>
      </c>
      <c r="EG183" s="90">
        <f>SUMIFS('Inventory Matrix'!$E:$E,'Inventory Matrix'!$B:$B,$EG$2,'Inventory Matrix'!$G:$G,$EH$2,'Inventory Matrix'!$C:$C,A183)</f>
        <v>3</v>
      </c>
      <c r="EH183" s="91">
        <f>SUMIFS('Inventory Matrix'!$E:$E,'Inventory Matrix'!$G:$G,$EH$2,'Inventory Matrix'!$C:$C,A183)</f>
        <v>12</v>
      </c>
      <c r="EI183" s="44"/>
    </row>
    <row r="184" spans="1:139" ht="13" x14ac:dyDescent="0.15">
      <c r="A184" s="38" t="str">
        <f t="shared" si="32"/>
        <v>MPL53</v>
      </c>
      <c r="B184" s="39" t="s">
        <v>2217</v>
      </c>
      <c r="C184" s="40" t="s">
        <v>833</v>
      </c>
      <c r="D184" s="40" t="s">
        <v>2387</v>
      </c>
      <c r="E184" s="41">
        <f t="shared" si="33"/>
        <v>7</v>
      </c>
      <c r="F184" s="41">
        <f>SUMIFS(Stock!$D:$D,Stock!$C:$C,A184)</f>
        <v>7</v>
      </c>
      <c r="G184" s="42" t="e">
        <f t="shared" ca="1" si="34"/>
        <v>#REF!</v>
      </c>
      <c r="H184" s="43">
        <f t="shared" ca="1" si="35"/>
        <v>0</v>
      </c>
      <c r="I184" s="44"/>
      <c r="J184" s="38" t="e">
        <f ca="1">SUMIFS(#REF!,#REF!,A184,#REF!,$J$2)</f>
        <v>#REF!</v>
      </c>
      <c r="K184" s="38" t="e">
        <f ca="1">SUMIFS(#REF!,#REF!,A184,#REF!,$K$2)</f>
        <v>#REF!</v>
      </c>
      <c r="L184" s="38" t="e">
        <f ca="1">SUMIFS(#REF!,#REF!,A184,#REF!,$L$2)</f>
        <v>#REF!</v>
      </c>
      <c r="M184" s="38" t="e">
        <f ca="1">SUMIFS(#REF!,#REF!,A184,#REF!,$M$2)</f>
        <v>#REF!</v>
      </c>
      <c r="N184" s="38" t="e">
        <f ca="1">SUMIFS(#REF!,#REF!,A184,#REF!,$N$2)</f>
        <v>#REF!</v>
      </c>
      <c r="O184" s="38" t="e">
        <f ca="1">SUMIFS(#REF!,#REF!,A184,#REF!,$O$2)</f>
        <v>#REF!</v>
      </c>
      <c r="P184" s="38" t="e">
        <f ca="1">SUMIFS(#REF!,#REF!,A184,#REF!,$P$2)</f>
        <v>#REF!</v>
      </c>
      <c r="Q184" s="38" t="e">
        <f ca="1">SUMIFS(#REF!,#REF!,A184,#REF!,$Q$2)</f>
        <v>#REF!</v>
      </c>
      <c r="R184" s="38" t="e">
        <f ca="1">SUMIFS(#REF!,#REF!,A184,#REF!,$R$2)</f>
        <v>#REF!</v>
      </c>
      <c r="S184" s="38" t="e">
        <f ca="1">SUMIFS(#REF!,#REF!,A184,#REF!,$S$2)</f>
        <v>#REF!</v>
      </c>
      <c r="T184" s="45"/>
      <c r="U184" s="44"/>
      <c r="V184" s="46"/>
      <c r="W184" s="38" t="e">
        <f ca="1">SUMIFS(#REF!,#REF!,A184,#REF!,$W$2,#REF!,$AK$1)</f>
        <v>#REF!</v>
      </c>
      <c r="X184" s="38" t="e">
        <f ca="1">SUMIFS(#REF!,#REF!,A184,#REF!,$X$2,#REF!,$AK$1)</f>
        <v>#REF!</v>
      </c>
      <c r="Y184" s="38" t="e">
        <f ca="1">SUMIFS(#REF!,#REF!,A184,#REF!,$Y$2,#REF!,$AK$1)</f>
        <v>#REF!</v>
      </c>
      <c r="Z184" s="38" t="e">
        <f ca="1">SUMIFS(#REF!,#REF!,A184,#REF!,$Z$2,#REF!,$AK$1)</f>
        <v>#REF!</v>
      </c>
      <c r="AA184" s="38" t="e">
        <f ca="1">SUMIFS(#REF!,#REF!,A184,#REF!,$AA$2,#REF!,$AK$1)</f>
        <v>#REF!</v>
      </c>
      <c r="AB184" s="38" t="e">
        <f ca="1">SUMIFS(#REF!,#REF!,A184,#REF!,$AB$2,#REF!,$AK$1)</f>
        <v>#REF!</v>
      </c>
      <c r="AC184" s="48"/>
      <c r="AD184" s="92">
        <f>SUMIFS('Inventory Matrix'!$E:$E,'Inventory Matrix'!$G:$G,$AD$2,'Inventory Matrix'!$B:$B,$AK$1,'Inventory Matrix'!$C:$C,A184)</f>
        <v>0</v>
      </c>
      <c r="AE184" s="39">
        <f>SUMIFS('Inventory Matrix'!$E:$E,'Inventory Matrix'!$G:$G,$AE$2,'Inventory Matrix'!$B:$B,$AK$1,'Inventory Matrix'!$C:$C,A184)</f>
        <v>0</v>
      </c>
      <c r="AF184" s="39">
        <f>SUMIFS('Inventory Matrix'!$E:$E,'Inventory Matrix'!$G:$G,$AF$2,'Inventory Matrix'!$B:$B,$AK$1,'Inventory Matrix'!$C:$C,A184)</f>
        <v>0</v>
      </c>
      <c r="AG184" s="93">
        <f>SUMIFS('Inventory Matrix'!$E:$E,'Inventory Matrix'!$G:$G,$AG$2,'Inventory Matrix'!$B:$B,$AK$1,'Inventory Matrix'!$C:$C,A184)</f>
        <v>0</v>
      </c>
      <c r="AH184" s="170" t="str">
        <f t="shared" ca="1" si="36"/>
        <v>-</v>
      </c>
      <c r="AI184" s="171" t="str">
        <f t="shared" ca="1" si="37"/>
        <v>-</v>
      </c>
      <c r="AJ184" s="174">
        <f t="shared" ca="1" si="48"/>
        <v>0</v>
      </c>
      <c r="AK184" s="172">
        <f>SUMIFS(Stock!$D:$D,Stock!$A:$A,$AK$1,Stock!$C:$C,A184)</f>
        <v>0</v>
      </c>
      <c r="AL184" s="55"/>
      <c r="AM184" s="38" t="e">
        <f ca="1">SUMIFS(#REF!,#REF!,A184,#REF!,$AM$2,#REF!,$AZ$1)</f>
        <v>#REF!</v>
      </c>
      <c r="AN184" s="38" t="e">
        <f ca="1">SUMIFS(#REF!,#REF!,A184,#REF!,$AN$2,#REF!,$AZ$1)</f>
        <v>#REF!</v>
      </c>
      <c r="AO184" s="38" t="e">
        <f ca="1">SUMIFS(#REF!,#REF!,A184,#REF!,$AO$2,#REF!,$AZ$1)</f>
        <v>#REF!</v>
      </c>
      <c r="AP184" s="38" t="e">
        <f ca="1">SUMIFS(#REF!,#REF!,A184,#REF!,$AP$2,#REF!,$AZ$1)</f>
        <v>#REF!</v>
      </c>
      <c r="AQ184" s="38" t="e">
        <f ca="1">SUMIFS(#REF!,#REF!,A184,#REF!,$AQ$2,#REF!,$AZ$1)</f>
        <v>#REF!</v>
      </c>
      <c r="AR184" s="38" t="e">
        <f ca="1">SUMIFS(#REF!,#REF!,A184,#REF!,$AR$2,#REF!,$AZ$1)</f>
        <v>#REF!</v>
      </c>
      <c r="AS184" s="81"/>
      <c r="AT184" s="49">
        <f>SUMIFS('Inventory Matrix'!$E:$E,'Inventory Matrix'!$G:$G,$AT$2,'Inventory Matrix'!$B:$B,$AZ$1,'Inventory Matrix'!$C:$C,A184)</f>
        <v>0</v>
      </c>
      <c r="AU184" s="49">
        <f>SUMIFS('Inventory Matrix'!$E:$E,'Inventory Matrix'!$G:$G,$AU$2,'Inventory Matrix'!$B:$B,$AZ$1,'Inventory Matrix'!$C:$C,A184)</f>
        <v>0</v>
      </c>
      <c r="AV184" s="49">
        <f>SUMIFS('Inventory Matrix'!$E:$E,'Inventory Matrix'!$G:$G,$AV$2,'Inventory Matrix'!$B:$B,$AZ$1,'Inventory Matrix'!$C:$C,A184)</f>
        <v>0</v>
      </c>
      <c r="AW184" s="57">
        <f>SUMIFS('Inventory Matrix'!$E:$E,'Inventory Matrix'!$G:$G,$AW$2,'Inventory Matrix'!$B:$B,$AZ$1,'Inventory Matrix'!$C:$C,A184)</f>
        <v>2</v>
      </c>
      <c r="AX184" s="96" t="str">
        <f t="shared" ca="1" si="39"/>
        <v>-</v>
      </c>
      <c r="AY184" s="63">
        <f t="shared" ca="1" si="40"/>
        <v>0</v>
      </c>
      <c r="AZ184" s="97">
        <f>SUMIFS(Stock!$D:$D,Stock!$A:$A,$AZ$1,Stock!$C:$C,A184)</f>
        <v>2</v>
      </c>
      <c r="BA184" s="55"/>
      <c r="BB184" s="38" t="e">
        <f ca="1">SUMIFS(#REF!,#REF!,A184,#REF!,$BB$2,#REF!,$BO$1)</f>
        <v>#REF!</v>
      </c>
      <c r="BC184" s="38" t="e">
        <f ca="1">SUMIFS(#REF!,#REF!,A184,#REF!,$BC$2,#REF!,$BO$1)</f>
        <v>#REF!</v>
      </c>
      <c r="BD184" s="38" t="e">
        <f ca="1">SUMIFS(#REF!,#REF!,A184,#REF!,$BD$2,#REF!,$BO$1)</f>
        <v>#REF!</v>
      </c>
      <c r="BE184" s="38" t="e">
        <f ca="1">SUMIFS(#REF!,#REF!,A184,#REF!,$BE$2,#REF!,$BO$1)</f>
        <v>#REF!</v>
      </c>
      <c r="BF184" s="38" t="e">
        <f ca="1">SUMIFS(#REF!,#REF!,A184,#REF!,$BF$2,#REF!,$BO$1)</f>
        <v>#REF!</v>
      </c>
      <c r="BG184" s="38" t="e">
        <f ca="1">SUMIFS(#REF!,#REF!,A184,#REF!,$BG$2,#REF!,$BO$1)</f>
        <v>#REF!</v>
      </c>
      <c r="BH184" s="60"/>
      <c r="BI184" s="49">
        <f>SUMIFS('Inventory Matrix'!$E:$E,'Inventory Matrix'!$G:$G,$BI$2,'Inventory Matrix'!$B:$B,$BO$1,'Inventory Matrix'!$C:$C,A184)</f>
        <v>0</v>
      </c>
      <c r="BJ184" s="49">
        <f>SUMIFS('Inventory Matrix'!$E:$E,'Inventory Matrix'!$G:$G,$BJ$2,'Inventory Matrix'!$B:$B,$BO$1,'Inventory Matrix'!$C:$C,A184)</f>
        <v>0</v>
      </c>
      <c r="BK184" s="49">
        <f>SUMIFS('Inventory Matrix'!$E:$E,'Inventory Matrix'!$G:$G,$BK$2,'Inventory Matrix'!$B:$B,$BO$1,'Inventory Matrix'!$C:$C,A184)</f>
        <v>0</v>
      </c>
      <c r="BL184" s="57">
        <f>SUMIFS('Inventory Matrix'!$E:$E,'Inventory Matrix'!$G:$G,$BL$2,'Inventory Matrix'!$B:$B,$BO$1,'Inventory Matrix'!$C:$C,A184)</f>
        <v>3</v>
      </c>
      <c r="BM184" s="96" t="str">
        <f t="shared" ca="1" si="41"/>
        <v>-</v>
      </c>
      <c r="BN184" s="62">
        <f t="shared" ca="1" si="42"/>
        <v>0</v>
      </c>
      <c r="BO184" s="97">
        <f>SUMIFS(Stock!$D:$D,Stock!$A:$A,$BO$1,Stock!$C:$C,A184)</f>
        <v>3</v>
      </c>
      <c r="BP184" s="55"/>
      <c r="BQ184" s="38" t="e">
        <f ca="1">SUMIFS(#REF!,#REF!,A184,#REF!,$BQ$2,#REF!,$CD$1)</f>
        <v>#REF!</v>
      </c>
      <c r="BR184" s="38" t="e">
        <f ca="1">SUMIFS(#REF!,#REF!,A184,#REF!,$BR$2,#REF!,$CD$1)</f>
        <v>#REF!</v>
      </c>
      <c r="BS184" s="38" t="e">
        <f ca="1">SUMIFS(#REF!,#REF!,A184,#REF!,$BS$2,#REF!,$CD$1)</f>
        <v>#REF!</v>
      </c>
      <c r="BT184" s="38" t="e">
        <f ca="1">SUMIFS(#REF!,#REF!,A184,#REF!,$BT$2,#REF!,$CD$1)</f>
        <v>#REF!</v>
      </c>
      <c r="BU184" s="38" t="e">
        <f ca="1">SUMIFS(#REF!,#REF!,A184,#REF!,$BU$2,#REF!,$CD$1)</f>
        <v>#REF!</v>
      </c>
      <c r="BV184" s="38" t="e">
        <f ca="1">SUMIFS(#REF!,#REF!,A184,#REF!,$BV$2,#REF!,$CD$1)</f>
        <v>#REF!</v>
      </c>
      <c r="BW184" s="60"/>
      <c r="BX184" s="49">
        <f>SUMIFS('Inventory Matrix'!$E:$E,'Inventory Matrix'!$G:$G,$BX$2,'Inventory Matrix'!$B:$B,$CD$1,'Inventory Matrix'!$C:$C,A184)</f>
        <v>0</v>
      </c>
      <c r="BY184" s="49">
        <f>SUMIFS('Inventory Matrix'!$E:$E,'Inventory Matrix'!$G:$G,$BY$2,'Inventory Matrix'!$B:$B,$CD$1,'Inventory Matrix'!$C:$C,A184)</f>
        <v>0</v>
      </c>
      <c r="BZ184" s="49">
        <f>SUMIFS('Inventory Matrix'!$E:$E,'Inventory Matrix'!$G:$G,$BZ$2,'Inventory Matrix'!$B:$B,$CD$1,'Inventory Matrix'!$C:$C,A184)</f>
        <v>0</v>
      </c>
      <c r="CA184" s="57">
        <f>SUMIFS('Inventory Matrix'!$E:$E,'Inventory Matrix'!$G:$G,$CA$2,'Inventory Matrix'!$B:$B,$CD$1,'Inventory Matrix'!$C:$C,A184)</f>
        <v>0</v>
      </c>
      <c r="CB184" s="96" t="str">
        <f t="shared" ca="1" si="43"/>
        <v>-</v>
      </c>
      <c r="CC184" s="63">
        <f t="shared" ca="1" si="44"/>
        <v>0</v>
      </c>
      <c r="CD184" s="97">
        <f>SUMIFS(Stock!$D:$D,Stock!$A:$A,$CD$1,Stock!$C:$C,A184)</f>
        <v>0</v>
      </c>
      <c r="CE184" s="55"/>
      <c r="CF184" s="38" t="e">
        <f ca="1">SUMIFS(#REF!,#REF!,A184,#REF!,$CF$2,#REF!,$CS$1)</f>
        <v>#REF!</v>
      </c>
      <c r="CG184" s="38" t="e">
        <f ca="1">SUMIFS(#REF!,#REF!,A184,#REF!,$CG$2,#REF!,$CS$1)</f>
        <v>#REF!</v>
      </c>
      <c r="CH184" s="38" t="e">
        <f ca="1">SUMIFS(#REF!,#REF!,A184,#REF!,$CH$2,#REF!,$CS$1)</f>
        <v>#REF!</v>
      </c>
      <c r="CI184" s="38" t="e">
        <f ca="1">SUMIFS(#REF!,#REF!,A184,#REF!,$CI$2,#REF!,$CS$1)</f>
        <v>#REF!</v>
      </c>
      <c r="CJ184" s="38" t="e">
        <f ca="1">SUMIFS(#REF!,#REF!,A184,#REF!,$CJ$2,#REF!,$CS$1)</f>
        <v>#REF!</v>
      </c>
      <c r="CK184" s="38" t="e">
        <f ca="1">SUMIFS(#REF!,#REF!,A184,#REF!,$CK$2,#REF!,$CS$1)</f>
        <v>#REF!</v>
      </c>
      <c r="CL184" s="60"/>
      <c r="CM184" s="49">
        <f>SUMIFS('Inventory Matrix'!$E:$E,'Inventory Matrix'!$G:$G,$CM$2,'Inventory Matrix'!$B:$B,$CS$1,'Inventory Matrix'!$C:$C,A184)</f>
        <v>0</v>
      </c>
      <c r="CN184" s="49">
        <f>SUMIFS('Inventory Matrix'!$E:$E,'Inventory Matrix'!$G:$G,$CN$2,'Inventory Matrix'!$B:$B,$CS$1,'Inventory Matrix'!$C:$C,A184)</f>
        <v>0</v>
      </c>
      <c r="CO184" s="49">
        <f>SUMIFS('Inventory Matrix'!$E:$E,'Inventory Matrix'!$G:$G,$CO$2,'Inventory Matrix'!$B:$B,$CS$1,'Inventory Matrix'!$C:$C,A184)</f>
        <v>0</v>
      </c>
      <c r="CP184" s="57">
        <f>SUMIFS('Inventory Matrix'!$E:$E,'Inventory Matrix'!$G:$G,$CP$2,'Inventory Matrix'!$B:$B,$CS$1,'Inventory Matrix'!$C:$C,A184)</f>
        <v>2</v>
      </c>
      <c r="CQ184" s="96" t="str">
        <f t="shared" ca="1" si="45"/>
        <v>-</v>
      </c>
      <c r="CR184" s="63">
        <f t="shared" ca="1" si="46"/>
        <v>0</v>
      </c>
      <c r="CS184" s="97">
        <f>SUMIFS(Stock!$D:$D,Stock!$A:$A,$CS$1,Stock!$C:$C,A184)</f>
        <v>2</v>
      </c>
      <c r="CT184" s="64"/>
      <c r="CU184" s="65">
        <f>SUMIFS(Stock!$D:$D,Stock!$A:$A,$CU$1,Stock!$C:$C,A184)</f>
        <v>0</v>
      </c>
      <c r="CV184" s="64"/>
      <c r="CW184" s="38" t="e">
        <f ca="1">SUMIFS(#REF!,#REF!,A184,#REF!,$CW$2,#REF!,$DC$1)</f>
        <v>#REF!</v>
      </c>
      <c r="CX184" s="38" t="e">
        <f ca="1">SUMIFS(#REF!,#REF!,A184,#REF!,$CX$2,#REF!,$DC$1)</f>
        <v>#REF!</v>
      </c>
      <c r="CY184" s="38" t="e">
        <f ca="1">SUMIFS(#REF!,#REF!,A184,#REF!,$CY$2,#REF!,$DC$1)</f>
        <v>#REF!</v>
      </c>
      <c r="CZ184" s="38" t="e">
        <f ca="1">SUMIFS(#REF!,#REF!,A184,#REF!,$CZ$2,#REF!,$DC$1)</f>
        <v>#REF!</v>
      </c>
      <c r="DA184" s="38" t="e">
        <f ca="1">SUMIFS(#REF!,#REF!,A184,#REF!,$DA$2,#REF!,$DC$1)</f>
        <v>#REF!</v>
      </c>
      <c r="DB184" s="38" t="e">
        <f ca="1">SUMIFS(#REF!,#REF!,A184,#REF!,$DB$2,#REF!,$DC$1)</f>
        <v>#REF!</v>
      </c>
      <c r="DC184" s="65">
        <f>SUMIFS(Stock!$D:$D,Stock!$A:$A,$DC$1,Stock!$C:$C,A184)</f>
        <v>0</v>
      </c>
      <c r="DD184" s="65">
        <f>SUMIFS(Stock!$D:$D,Stock!$A:$A,$DD$1,Stock!$C:$C,A184)</f>
        <v>0</v>
      </c>
      <c r="DE184" s="65">
        <f>SUMIFS(Stock!$D:$D,Stock!$A:$A,$DE$1,Stock!$C:$C,A184)</f>
        <v>0</v>
      </c>
      <c r="DF184" s="66"/>
      <c r="DG184" s="66"/>
      <c r="DH184" s="67">
        <f>SUMIFS('Inventory Matrix'!$E:$E,'Inventory Matrix'!$B:$B,$DH$2,'Inventory Matrix'!$G:$G,$DM$2,'Inventory Matrix'!$C:$C,A184)</f>
        <v>0</v>
      </c>
      <c r="DI184" s="67">
        <f>SUMIFS('Inventory Matrix'!$E:$E,'Inventory Matrix'!$B:$B,$DI$2,'Inventory Matrix'!$G:$G,$DM$2,'Inventory Matrix'!$C:$C,A184)</f>
        <v>0</v>
      </c>
      <c r="DJ184" s="67">
        <f>SUMIFS('Inventory Matrix'!$E:$E,'Inventory Matrix'!$B:$B,$DJ$2,'Inventory Matrix'!$G:$G,$DM$2,'Inventory Matrix'!$C:$C,A184)</f>
        <v>0</v>
      </c>
      <c r="DK184" s="67">
        <f>SUMIFS('Inventory Matrix'!$E:$E,'Inventory Matrix'!$B:$B,$DK$2,'Inventory Matrix'!$G:$G,$DM$2,'Inventory Matrix'!$C:$C,A184)</f>
        <v>0</v>
      </c>
      <c r="DL184" s="67">
        <f>SUMIFS('Inventory Matrix'!$E:$E,'Inventory Matrix'!$B:$B,$DL$2,'Inventory Matrix'!$G:$G,$DM$2,'Inventory Matrix'!$C:$C,A184)</f>
        <v>0</v>
      </c>
      <c r="DM184" s="98">
        <f>SUMIFS('Inventory Matrix'!$E:$E,'Inventory Matrix'!$G:$G,$DM$2,'Inventory Matrix'!$C:$C,A184)</f>
        <v>0</v>
      </c>
      <c r="DN184" s="48"/>
      <c r="DO184" s="67">
        <f>SUMIFS('Inventory Matrix'!$E:$E,'Inventory Matrix'!$B:$B,$DO$2,'Inventory Matrix'!$G:$G,$DT$2,'Inventory Matrix'!$C:$C,A184)</f>
        <v>0</v>
      </c>
      <c r="DP184" s="67">
        <f>SUMIFS('Inventory Matrix'!$E:$E,'Inventory Matrix'!$B:$B,$DP$2,'Inventory Matrix'!$G:$G,$DT$2,'Inventory Matrix'!$C:$C,A184)</f>
        <v>0</v>
      </c>
      <c r="DQ184" s="67">
        <f>SUMIFS('Inventory Matrix'!$E:$E,'Inventory Matrix'!$B:$B,$DQ$2,'Inventory Matrix'!$G:$G,$DT$2,'Inventory Matrix'!$C:$C,A184)</f>
        <v>0</v>
      </c>
      <c r="DR184" s="67">
        <f>SUMIFS('Inventory Matrix'!$E:$E,'Inventory Matrix'!$B:$B,$DR$2,'Inventory Matrix'!$G:$G,$DT$2,'Inventory Matrix'!$C:$C,A184)</f>
        <v>0</v>
      </c>
      <c r="DS184" s="67">
        <f>SUMIFS('Inventory Matrix'!$E:$E,'Inventory Matrix'!$B:$B,$DS$2,'Inventory Matrix'!$G:$G,$DT$2,'Inventory Matrix'!$C:$C,A184)</f>
        <v>0</v>
      </c>
      <c r="DT184" s="98">
        <f>SUMIFS('Inventory Matrix'!$E:$E,'Inventory Matrix'!$G:$G,$DT$2,'Inventory Matrix'!$C:$C,A184)</f>
        <v>0</v>
      </c>
      <c r="DU184" s="44"/>
      <c r="DV184" s="67">
        <f>SUMIFS('Inventory Matrix'!$E:$E,'Inventory Matrix'!$B:$B,$DV$2,'Inventory Matrix'!$G:$G,$EA$2,'Inventory Matrix'!$C:$C,A184)</f>
        <v>0</v>
      </c>
      <c r="DW184" s="67">
        <f>SUMIFS('Inventory Matrix'!$E:$E,'Inventory Matrix'!$B:$B,$DW$2,'Inventory Matrix'!$G:$G,$EA$2,'Inventory Matrix'!$C:$C,A184)</f>
        <v>0</v>
      </c>
      <c r="DX184" s="67">
        <f>SUMIFS('Inventory Matrix'!$E:$E,'Inventory Matrix'!$B:$B,$DX$2,'Inventory Matrix'!$G:$G,$EA$2,'Inventory Matrix'!$C:$C,A184)</f>
        <v>0</v>
      </c>
      <c r="DY184" s="67">
        <f>SUMIFS('Inventory Matrix'!$E:$E,'Inventory Matrix'!$B:$B,$DY$2,'Inventory Matrix'!$G:$G,$EA$2,'Inventory Matrix'!$C:$C,A184)</f>
        <v>0</v>
      </c>
      <c r="DZ184" s="67">
        <f>SUMIFS('Inventory Matrix'!$E:$E,'Inventory Matrix'!$B:$B,$DZ$2,'Inventory Matrix'!$G:$G,$EA$2,'Inventory Matrix'!$C:$C,A184)</f>
        <v>0</v>
      </c>
      <c r="EA184" s="98">
        <f>SUMIFS('Inventory Matrix'!$E:$E,'Inventory Matrix'!$G:$G,$EA$2,'Inventory Matrix'!$C:$C,A184)</f>
        <v>0</v>
      </c>
      <c r="EB184" s="44"/>
      <c r="EC184" s="67">
        <f>SUMIFS('Inventory Matrix'!$E:$E,'Inventory Matrix'!$B:$B,$EC$2,'Inventory Matrix'!$G:$G,$EH$2,'Inventory Matrix'!$C:$C,A184)</f>
        <v>0</v>
      </c>
      <c r="ED184" s="67">
        <f>SUMIFS('Inventory Matrix'!$E:$E,'Inventory Matrix'!$B:$B,$ED$2,'Inventory Matrix'!$G:$G,$EH$2,'Inventory Matrix'!$C:$C,A184)</f>
        <v>2</v>
      </c>
      <c r="EE184" s="67">
        <f>SUMIFS('Inventory Matrix'!$E:$E,'Inventory Matrix'!$B:$B,$EE$2,'Inventory Matrix'!$G:$G,$EH$2,'Inventory Matrix'!$C:$C,A184)</f>
        <v>3</v>
      </c>
      <c r="EF184" s="67">
        <f>SUMIFS('Inventory Matrix'!$E:$E,'Inventory Matrix'!$B:$B,$EF$2,'Inventory Matrix'!$G:$G,$EH$2,'Inventory Matrix'!$C:$C,A184)</f>
        <v>0</v>
      </c>
      <c r="EG184" s="67">
        <f>SUMIFS('Inventory Matrix'!$E:$E,'Inventory Matrix'!$B:$B,$EG$2,'Inventory Matrix'!$G:$G,$EH$2,'Inventory Matrix'!$C:$C,A184)</f>
        <v>2</v>
      </c>
      <c r="EH184" s="98">
        <f>SUMIFS('Inventory Matrix'!$E:$E,'Inventory Matrix'!$G:$G,$EH$2,'Inventory Matrix'!$C:$C,A184)</f>
        <v>7</v>
      </c>
      <c r="EI184" s="44"/>
    </row>
    <row r="185" spans="1:139" ht="13" x14ac:dyDescent="0.15">
      <c r="A185" s="69" t="str">
        <f t="shared" si="32"/>
        <v>MPT33</v>
      </c>
      <c r="B185" s="70" t="s">
        <v>2186</v>
      </c>
      <c r="C185" s="71" t="s">
        <v>1119</v>
      </c>
      <c r="D185" s="71" t="s">
        <v>2388</v>
      </c>
      <c r="E185" s="72">
        <f t="shared" si="33"/>
        <v>12</v>
      </c>
      <c r="F185" s="72">
        <f>SUMIFS(Stock!$D:$D,Stock!$C:$C,A185)</f>
        <v>12</v>
      </c>
      <c r="G185" s="73" t="e">
        <f t="shared" ca="1" si="34"/>
        <v>#REF!</v>
      </c>
      <c r="H185" s="74">
        <f t="shared" ca="1" si="35"/>
        <v>0</v>
      </c>
      <c r="I185" s="44"/>
      <c r="J185" s="69" t="e">
        <f ca="1">SUMIFS(#REF!,#REF!,A185,#REF!,$J$2)</f>
        <v>#REF!</v>
      </c>
      <c r="K185" s="69" t="e">
        <f ca="1">SUMIFS(#REF!,#REF!,A185,#REF!,$K$2)</f>
        <v>#REF!</v>
      </c>
      <c r="L185" s="69" t="e">
        <f ca="1">SUMIFS(#REF!,#REF!,A185,#REF!,$L$2)</f>
        <v>#REF!</v>
      </c>
      <c r="M185" s="69" t="e">
        <f ca="1">SUMIFS(#REF!,#REF!,A185,#REF!,$M$2)</f>
        <v>#REF!</v>
      </c>
      <c r="N185" s="69" t="e">
        <f ca="1">SUMIFS(#REF!,#REF!,A185,#REF!,$N$2)</f>
        <v>#REF!</v>
      </c>
      <c r="O185" s="69" t="e">
        <f ca="1">SUMIFS(#REF!,#REF!,A185,#REF!,$O$2)</f>
        <v>#REF!</v>
      </c>
      <c r="P185" s="69" t="e">
        <f ca="1">SUMIFS(#REF!,#REF!,A185,#REF!,$P$2)</f>
        <v>#REF!</v>
      </c>
      <c r="Q185" s="69" t="e">
        <f ca="1">SUMIFS(#REF!,#REF!,A185,#REF!,$Q$2)</f>
        <v>#REF!</v>
      </c>
      <c r="R185" s="69" t="e">
        <f ca="1">SUMIFS(#REF!,#REF!,A185,#REF!,$R$2)</f>
        <v>#REF!</v>
      </c>
      <c r="S185" s="69" t="e">
        <f ca="1">SUMIFS(#REF!,#REF!,A185,#REF!,$S$2)</f>
        <v>#REF!</v>
      </c>
      <c r="T185" s="75"/>
      <c r="U185" s="44"/>
      <c r="V185" s="46"/>
      <c r="W185" s="69" t="e">
        <f ca="1">SUMIFS(#REF!,#REF!,A185,#REF!,$W$2,#REF!,$AK$1)</f>
        <v>#REF!</v>
      </c>
      <c r="X185" s="69" t="e">
        <f ca="1">SUMIFS(#REF!,#REF!,A185,#REF!,$X$2,#REF!,$AK$1)</f>
        <v>#REF!</v>
      </c>
      <c r="Y185" s="69" t="e">
        <f ca="1">SUMIFS(#REF!,#REF!,A185,#REF!,$Y$2,#REF!,$AK$1)</f>
        <v>#REF!</v>
      </c>
      <c r="Z185" s="69" t="e">
        <f ca="1">SUMIFS(#REF!,#REF!,A185,#REF!,$Z$2,#REF!,$AK$1)</f>
        <v>#REF!</v>
      </c>
      <c r="AA185" s="69" t="e">
        <f ca="1">SUMIFS(#REF!,#REF!,A185,#REF!,$AA$2,#REF!,$AK$1)</f>
        <v>#REF!</v>
      </c>
      <c r="AB185" s="69" t="e">
        <f ca="1">SUMIFS(#REF!,#REF!,A185,#REF!,$AB$2,#REF!,$AK$1)</f>
        <v>#REF!</v>
      </c>
      <c r="AC185" s="48"/>
      <c r="AD185" s="76">
        <f>SUMIFS('Inventory Matrix'!$E:$E,'Inventory Matrix'!$G:$G,$AD$2,'Inventory Matrix'!$B:$B,$AK$1,'Inventory Matrix'!$C:$C,A185)</f>
        <v>0</v>
      </c>
      <c r="AE185" s="70">
        <f>SUMIFS('Inventory Matrix'!$E:$E,'Inventory Matrix'!$G:$G,$AE$2,'Inventory Matrix'!$B:$B,$AK$1,'Inventory Matrix'!$C:$C,A185)</f>
        <v>0</v>
      </c>
      <c r="AF185" s="70">
        <f>SUMIFS('Inventory Matrix'!$E:$E,'Inventory Matrix'!$G:$G,$AF$2,'Inventory Matrix'!$B:$B,$AK$1,'Inventory Matrix'!$C:$C,A185)</f>
        <v>0</v>
      </c>
      <c r="AG185" s="77">
        <f>SUMIFS('Inventory Matrix'!$E:$E,'Inventory Matrix'!$G:$G,$AG$2,'Inventory Matrix'!$B:$B,$AK$1,'Inventory Matrix'!$C:$C,A185)</f>
        <v>3</v>
      </c>
      <c r="AH185" s="167" t="str">
        <f t="shared" ca="1" si="36"/>
        <v>-</v>
      </c>
      <c r="AI185" s="168" t="str">
        <f t="shared" ca="1" si="37"/>
        <v>-</v>
      </c>
      <c r="AJ185" s="173">
        <f t="shared" ca="1" si="48"/>
        <v>0</v>
      </c>
      <c r="AK185" s="169">
        <f>SUMIFS(Stock!$D:$D,Stock!$A:$A,$AK$1,Stock!$C:$C,A185)</f>
        <v>3</v>
      </c>
      <c r="AL185" s="55"/>
      <c r="AM185" s="69" t="e">
        <f ca="1">SUMIFS(#REF!,#REF!,A185,#REF!,$AM$2,#REF!,$AZ$1)</f>
        <v>#REF!</v>
      </c>
      <c r="AN185" s="69" t="e">
        <f ca="1">SUMIFS(#REF!,#REF!,A185,#REF!,$AN$2,#REF!,$AZ$1)</f>
        <v>#REF!</v>
      </c>
      <c r="AO185" s="69" t="e">
        <f ca="1">SUMIFS(#REF!,#REF!,A185,#REF!,$AO$2,#REF!,$AZ$1)</f>
        <v>#REF!</v>
      </c>
      <c r="AP185" s="69" t="e">
        <f ca="1">SUMIFS(#REF!,#REF!,A185,#REF!,$AP$2,#REF!,$AZ$1)</f>
        <v>#REF!</v>
      </c>
      <c r="AQ185" s="69" t="e">
        <f ca="1">SUMIFS(#REF!,#REF!,A185,#REF!,$AQ$2,#REF!,$AZ$1)</f>
        <v>#REF!</v>
      </c>
      <c r="AR185" s="69" t="e">
        <f ca="1">SUMIFS(#REF!,#REF!,A185,#REF!,$AR$2,#REF!,$AZ$1)</f>
        <v>#REF!</v>
      </c>
      <c r="AS185" s="81"/>
      <c r="AT185" s="82">
        <f>SUMIFS('Inventory Matrix'!$E:$E,'Inventory Matrix'!$G:$G,$AT$2,'Inventory Matrix'!$B:$B,$AZ$1,'Inventory Matrix'!$C:$C,A185)</f>
        <v>0</v>
      </c>
      <c r="AU185" s="82">
        <f>SUMIFS('Inventory Matrix'!$E:$E,'Inventory Matrix'!$G:$G,$AU$2,'Inventory Matrix'!$B:$B,$AZ$1,'Inventory Matrix'!$C:$C,A185)</f>
        <v>0</v>
      </c>
      <c r="AV185" s="82">
        <f>SUMIFS('Inventory Matrix'!$E:$E,'Inventory Matrix'!$G:$G,$AV$2,'Inventory Matrix'!$B:$B,$AZ$1,'Inventory Matrix'!$C:$C,A185)</f>
        <v>0</v>
      </c>
      <c r="AW185" s="83">
        <f>SUMIFS('Inventory Matrix'!$E:$E,'Inventory Matrix'!$G:$G,$AW$2,'Inventory Matrix'!$B:$B,$AZ$1,'Inventory Matrix'!$C:$C,A185)</f>
        <v>2</v>
      </c>
      <c r="AX185" s="85" t="str">
        <f t="shared" ca="1" si="39"/>
        <v>-</v>
      </c>
      <c r="AY185" s="88">
        <f t="shared" ca="1" si="40"/>
        <v>0</v>
      </c>
      <c r="AZ185" s="87">
        <f>SUMIFS(Stock!$D:$D,Stock!$A:$A,$AZ$1,Stock!$C:$C,A185)</f>
        <v>2</v>
      </c>
      <c r="BA185" s="55"/>
      <c r="BB185" s="69" t="e">
        <f ca="1">SUMIFS(#REF!,#REF!,A185,#REF!,$BB$2,#REF!,$BO$1)</f>
        <v>#REF!</v>
      </c>
      <c r="BC185" s="69" t="e">
        <f ca="1">SUMIFS(#REF!,#REF!,A185,#REF!,$BC$2,#REF!,$BO$1)</f>
        <v>#REF!</v>
      </c>
      <c r="BD185" s="69" t="e">
        <f ca="1">SUMIFS(#REF!,#REF!,A185,#REF!,$BD$2,#REF!,$BO$1)</f>
        <v>#REF!</v>
      </c>
      <c r="BE185" s="69" t="e">
        <f ca="1">SUMIFS(#REF!,#REF!,A185,#REF!,$BE$2,#REF!,$BO$1)</f>
        <v>#REF!</v>
      </c>
      <c r="BF185" s="69" t="e">
        <f ca="1">SUMIFS(#REF!,#REF!,A185,#REF!,$BF$2,#REF!,$BO$1)</f>
        <v>#REF!</v>
      </c>
      <c r="BG185" s="69" t="e">
        <f ca="1">SUMIFS(#REF!,#REF!,A185,#REF!,$BG$2,#REF!,$BO$1)</f>
        <v>#REF!</v>
      </c>
      <c r="BH185" s="60"/>
      <c r="BI185" s="82">
        <f>SUMIFS('Inventory Matrix'!$E:$E,'Inventory Matrix'!$G:$G,$BI$2,'Inventory Matrix'!$B:$B,$BO$1,'Inventory Matrix'!$C:$C,A185)</f>
        <v>0</v>
      </c>
      <c r="BJ185" s="82">
        <f>SUMIFS('Inventory Matrix'!$E:$E,'Inventory Matrix'!$G:$G,$BJ$2,'Inventory Matrix'!$B:$B,$BO$1,'Inventory Matrix'!$C:$C,A185)</f>
        <v>0</v>
      </c>
      <c r="BK185" s="82">
        <f>SUMIFS('Inventory Matrix'!$E:$E,'Inventory Matrix'!$G:$G,$BK$2,'Inventory Matrix'!$B:$B,$BO$1,'Inventory Matrix'!$C:$C,A185)</f>
        <v>0</v>
      </c>
      <c r="BL185" s="83">
        <f>SUMIFS('Inventory Matrix'!$E:$E,'Inventory Matrix'!$G:$G,$BL$2,'Inventory Matrix'!$B:$B,$BO$1,'Inventory Matrix'!$C:$C,A185)</f>
        <v>2</v>
      </c>
      <c r="BM185" s="85" t="str">
        <f t="shared" ca="1" si="41"/>
        <v>-</v>
      </c>
      <c r="BN185" s="86">
        <f t="shared" ca="1" si="42"/>
        <v>0</v>
      </c>
      <c r="BO185" s="87">
        <f>SUMIFS(Stock!$D:$D,Stock!$A:$A,$BO$1,Stock!$C:$C,A185)</f>
        <v>2</v>
      </c>
      <c r="BP185" s="55"/>
      <c r="BQ185" s="69" t="e">
        <f ca="1">SUMIFS(#REF!,#REF!,A185,#REF!,$BQ$2,#REF!,$CD$1)</f>
        <v>#REF!</v>
      </c>
      <c r="BR185" s="69" t="e">
        <f ca="1">SUMIFS(#REF!,#REF!,A185,#REF!,$BR$2,#REF!,$CD$1)</f>
        <v>#REF!</v>
      </c>
      <c r="BS185" s="69" t="e">
        <f ca="1">SUMIFS(#REF!,#REF!,A185,#REF!,$BS$2,#REF!,$CD$1)</f>
        <v>#REF!</v>
      </c>
      <c r="BT185" s="69" t="e">
        <f ca="1">SUMIFS(#REF!,#REF!,A185,#REF!,$BT$2,#REF!,$CD$1)</f>
        <v>#REF!</v>
      </c>
      <c r="BU185" s="69" t="e">
        <f ca="1">SUMIFS(#REF!,#REF!,A185,#REF!,$BU$2,#REF!,$CD$1)</f>
        <v>#REF!</v>
      </c>
      <c r="BV185" s="69" t="e">
        <f ca="1">SUMIFS(#REF!,#REF!,A185,#REF!,$BV$2,#REF!,$CD$1)</f>
        <v>#REF!</v>
      </c>
      <c r="BW185" s="60"/>
      <c r="BX185" s="82">
        <f>SUMIFS('Inventory Matrix'!$E:$E,'Inventory Matrix'!$G:$G,$BX$2,'Inventory Matrix'!$B:$B,$CD$1,'Inventory Matrix'!$C:$C,A185)</f>
        <v>0</v>
      </c>
      <c r="BY185" s="82">
        <f>SUMIFS('Inventory Matrix'!$E:$E,'Inventory Matrix'!$G:$G,$BY$2,'Inventory Matrix'!$B:$B,$CD$1,'Inventory Matrix'!$C:$C,A185)</f>
        <v>0</v>
      </c>
      <c r="BZ185" s="82">
        <f>SUMIFS('Inventory Matrix'!$E:$E,'Inventory Matrix'!$G:$G,$BZ$2,'Inventory Matrix'!$B:$B,$CD$1,'Inventory Matrix'!$C:$C,A185)</f>
        <v>0</v>
      </c>
      <c r="CA185" s="83">
        <f>SUMIFS('Inventory Matrix'!$E:$E,'Inventory Matrix'!$G:$G,$CA$2,'Inventory Matrix'!$B:$B,$CD$1,'Inventory Matrix'!$C:$C,A185)</f>
        <v>3</v>
      </c>
      <c r="CB185" s="85" t="str">
        <f t="shared" ca="1" si="43"/>
        <v>-</v>
      </c>
      <c r="CC185" s="88">
        <f t="shared" ca="1" si="44"/>
        <v>0</v>
      </c>
      <c r="CD185" s="87">
        <f>SUMIFS(Stock!$D:$D,Stock!$A:$A,$CD$1,Stock!$C:$C,A185)</f>
        <v>3</v>
      </c>
      <c r="CE185" s="55"/>
      <c r="CF185" s="69" t="e">
        <f ca="1">SUMIFS(#REF!,#REF!,A185,#REF!,$CF$2,#REF!,$CS$1)</f>
        <v>#REF!</v>
      </c>
      <c r="CG185" s="69" t="e">
        <f ca="1">SUMIFS(#REF!,#REF!,A185,#REF!,$CG$2,#REF!,$CS$1)</f>
        <v>#REF!</v>
      </c>
      <c r="CH185" s="69" t="e">
        <f ca="1">SUMIFS(#REF!,#REF!,A185,#REF!,$CH$2,#REF!,$CS$1)</f>
        <v>#REF!</v>
      </c>
      <c r="CI185" s="69" t="e">
        <f ca="1">SUMIFS(#REF!,#REF!,A185,#REF!,$CI$2,#REF!,$CS$1)</f>
        <v>#REF!</v>
      </c>
      <c r="CJ185" s="69" t="e">
        <f ca="1">SUMIFS(#REF!,#REF!,A185,#REF!,$CJ$2,#REF!,$CS$1)</f>
        <v>#REF!</v>
      </c>
      <c r="CK185" s="69" t="e">
        <f ca="1">SUMIFS(#REF!,#REF!,A185,#REF!,$CK$2,#REF!,$CS$1)</f>
        <v>#REF!</v>
      </c>
      <c r="CL185" s="60"/>
      <c r="CM185" s="82">
        <f>SUMIFS('Inventory Matrix'!$E:$E,'Inventory Matrix'!$G:$G,$CM$2,'Inventory Matrix'!$B:$B,$CS$1,'Inventory Matrix'!$C:$C,A185)</f>
        <v>0</v>
      </c>
      <c r="CN185" s="82">
        <f>SUMIFS('Inventory Matrix'!$E:$E,'Inventory Matrix'!$G:$G,$CN$2,'Inventory Matrix'!$B:$B,$CS$1,'Inventory Matrix'!$C:$C,A185)</f>
        <v>0</v>
      </c>
      <c r="CO185" s="82">
        <f>SUMIFS('Inventory Matrix'!$E:$E,'Inventory Matrix'!$G:$G,$CO$2,'Inventory Matrix'!$B:$B,$CS$1,'Inventory Matrix'!$C:$C,A185)</f>
        <v>0</v>
      </c>
      <c r="CP185" s="83">
        <f>SUMIFS('Inventory Matrix'!$E:$E,'Inventory Matrix'!$G:$G,$CP$2,'Inventory Matrix'!$B:$B,$CS$1,'Inventory Matrix'!$C:$C,A185)</f>
        <v>2</v>
      </c>
      <c r="CQ185" s="85" t="str">
        <f t="shared" ca="1" si="45"/>
        <v>-</v>
      </c>
      <c r="CR185" s="88">
        <f t="shared" ca="1" si="46"/>
        <v>0</v>
      </c>
      <c r="CS185" s="87">
        <f>SUMIFS(Stock!$D:$D,Stock!$A:$A,$CS$1,Stock!$C:$C,A185)</f>
        <v>2</v>
      </c>
      <c r="CT185" s="64"/>
      <c r="CU185" s="89">
        <f>SUMIFS(Stock!$D:$D,Stock!$A:$A,$CU$1,Stock!$C:$C,A185)</f>
        <v>0</v>
      </c>
      <c r="CV185" s="64"/>
      <c r="CW185" s="69" t="e">
        <f ca="1">SUMIFS(#REF!,#REF!,A185,#REF!,$CW$2,#REF!,$DC$1)</f>
        <v>#REF!</v>
      </c>
      <c r="CX185" s="69" t="e">
        <f ca="1">SUMIFS(#REF!,#REF!,A185,#REF!,$CX$2,#REF!,$DC$1)</f>
        <v>#REF!</v>
      </c>
      <c r="CY185" s="69" t="e">
        <f ca="1">SUMIFS(#REF!,#REF!,A185,#REF!,$CY$2,#REF!,$DC$1)</f>
        <v>#REF!</v>
      </c>
      <c r="CZ185" s="69" t="e">
        <f ca="1">SUMIFS(#REF!,#REF!,A185,#REF!,$CZ$2,#REF!,$DC$1)</f>
        <v>#REF!</v>
      </c>
      <c r="DA185" s="69" t="e">
        <f ca="1">SUMIFS(#REF!,#REF!,A185,#REF!,$DA$2,#REF!,$DC$1)</f>
        <v>#REF!</v>
      </c>
      <c r="DB185" s="69" t="e">
        <f ca="1">SUMIFS(#REF!,#REF!,A185,#REF!,$DB$2,#REF!,$DC$1)</f>
        <v>#REF!</v>
      </c>
      <c r="DC185" s="89">
        <f>SUMIFS(Stock!$D:$D,Stock!$A:$A,$DC$1,Stock!$C:$C,A185)</f>
        <v>0</v>
      </c>
      <c r="DD185" s="89">
        <f>SUMIFS(Stock!$D:$D,Stock!$A:$A,$DD$1,Stock!$C:$C,A185)</f>
        <v>0</v>
      </c>
      <c r="DE185" s="89">
        <f>SUMIFS(Stock!$D:$D,Stock!$A:$A,$DE$1,Stock!$C:$C,A185)</f>
        <v>0</v>
      </c>
      <c r="DF185" s="66"/>
      <c r="DG185" s="66"/>
      <c r="DH185" s="90">
        <f>SUMIFS('Inventory Matrix'!$E:$E,'Inventory Matrix'!$B:$B,$DH$2,'Inventory Matrix'!$G:$G,$DM$2,'Inventory Matrix'!$C:$C,A185)</f>
        <v>0</v>
      </c>
      <c r="DI185" s="90">
        <f>SUMIFS('Inventory Matrix'!$E:$E,'Inventory Matrix'!$B:$B,$DI$2,'Inventory Matrix'!$G:$G,$DM$2,'Inventory Matrix'!$C:$C,A185)</f>
        <v>0</v>
      </c>
      <c r="DJ185" s="90">
        <f>SUMIFS('Inventory Matrix'!$E:$E,'Inventory Matrix'!$B:$B,$DJ$2,'Inventory Matrix'!$G:$G,$DM$2,'Inventory Matrix'!$C:$C,A185)</f>
        <v>0</v>
      </c>
      <c r="DK185" s="90">
        <f>SUMIFS('Inventory Matrix'!$E:$E,'Inventory Matrix'!$B:$B,$DK$2,'Inventory Matrix'!$G:$G,$DM$2,'Inventory Matrix'!$C:$C,A185)</f>
        <v>0</v>
      </c>
      <c r="DL185" s="90">
        <f>SUMIFS('Inventory Matrix'!$E:$E,'Inventory Matrix'!$B:$B,$DL$2,'Inventory Matrix'!$G:$G,$DM$2,'Inventory Matrix'!$C:$C,A185)</f>
        <v>0</v>
      </c>
      <c r="DM185" s="91">
        <f>SUMIFS('Inventory Matrix'!$E:$E,'Inventory Matrix'!$G:$G,$DM$2,'Inventory Matrix'!$C:$C,A185)</f>
        <v>0</v>
      </c>
      <c r="DN185" s="48"/>
      <c r="DO185" s="90">
        <f>SUMIFS('Inventory Matrix'!$E:$E,'Inventory Matrix'!$B:$B,$DO$2,'Inventory Matrix'!$G:$G,$DT$2,'Inventory Matrix'!$C:$C,A185)</f>
        <v>0</v>
      </c>
      <c r="DP185" s="90">
        <f>SUMIFS('Inventory Matrix'!$E:$E,'Inventory Matrix'!$B:$B,$DP$2,'Inventory Matrix'!$G:$G,$DT$2,'Inventory Matrix'!$C:$C,A185)</f>
        <v>0</v>
      </c>
      <c r="DQ185" s="90">
        <f>SUMIFS('Inventory Matrix'!$E:$E,'Inventory Matrix'!$B:$B,$DQ$2,'Inventory Matrix'!$G:$G,$DT$2,'Inventory Matrix'!$C:$C,A185)</f>
        <v>0</v>
      </c>
      <c r="DR185" s="90">
        <f>SUMIFS('Inventory Matrix'!$E:$E,'Inventory Matrix'!$B:$B,$DR$2,'Inventory Matrix'!$G:$G,$DT$2,'Inventory Matrix'!$C:$C,A185)</f>
        <v>0</v>
      </c>
      <c r="DS185" s="90">
        <f>SUMIFS('Inventory Matrix'!$E:$E,'Inventory Matrix'!$B:$B,$DS$2,'Inventory Matrix'!$G:$G,$DT$2,'Inventory Matrix'!$C:$C,A185)</f>
        <v>0</v>
      </c>
      <c r="DT185" s="91">
        <f>SUMIFS('Inventory Matrix'!$E:$E,'Inventory Matrix'!$G:$G,$DT$2,'Inventory Matrix'!$C:$C,A185)</f>
        <v>0</v>
      </c>
      <c r="DU185" s="44"/>
      <c r="DV185" s="90">
        <f>SUMIFS('Inventory Matrix'!$E:$E,'Inventory Matrix'!$B:$B,$DV$2,'Inventory Matrix'!$G:$G,$EA$2,'Inventory Matrix'!$C:$C,A185)</f>
        <v>0</v>
      </c>
      <c r="DW185" s="90">
        <f>SUMIFS('Inventory Matrix'!$E:$E,'Inventory Matrix'!$B:$B,$DW$2,'Inventory Matrix'!$G:$G,$EA$2,'Inventory Matrix'!$C:$C,A185)</f>
        <v>0</v>
      </c>
      <c r="DX185" s="90">
        <f>SUMIFS('Inventory Matrix'!$E:$E,'Inventory Matrix'!$B:$B,$DX$2,'Inventory Matrix'!$G:$G,$EA$2,'Inventory Matrix'!$C:$C,A185)</f>
        <v>0</v>
      </c>
      <c r="DY185" s="90">
        <f>SUMIFS('Inventory Matrix'!$E:$E,'Inventory Matrix'!$B:$B,$DY$2,'Inventory Matrix'!$G:$G,$EA$2,'Inventory Matrix'!$C:$C,A185)</f>
        <v>0</v>
      </c>
      <c r="DZ185" s="90">
        <f>SUMIFS('Inventory Matrix'!$E:$E,'Inventory Matrix'!$B:$B,$DZ$2,'Inventory Matrix'!$G:$G,$EA$2,'Inventory Matrix'!$C:$C,A185)</f>
        <v>0</v>
      </c>
      <c r="EA185" s="91">
        <f>SUMIFS('Inventory Matrix'!$E:$E,'Inventory Matrix'!$G:$G,$EA$2,'Inventory Matrix'!$C:$C,A185)</f>
        <v>0</v>
      </c>
      <c r="EB185" s="44"/>
      <c r="EC185" s="90">
        <f>SUMIFS('Inventory Matrix'!$E:$E,'Inventory Matrix'!$B:$B,$EC$2,'Inventory Matrix'!$G:$G,$EH$2,'Inventory Matrix'!$C:$C,A185)</f>
        <v>3</v>
      </c>
      <c r="ED185" s="90">
        <f>SUMIFS('Inventory Matrix'!$E:$E,'Inventory Matrix'!$B:$B,$ED$2,'Inventory Matrix'!$G:$G,$EH$2,'Inventory Matrix'!$C:$C,A185)</f>
        <v>2</v>
      </c>
      <c r="EE185" s="90">
        <f>SUMIFS('Inventory Matrix'!$E:$E,'Inventory Matrix'!$B:$B,$EE$2,'Inventory Matrix'!$G:$G,$EH$2,'Inventory Matrix'!$C:$C,A185)</f>
        <v>2</v>
      </c>
      <c r="EF185" s="90">
        <f>SUMIFS('Inventory Matrix'!$E:$E,'Inventory Matrix'!$B:$B,$EF$2,'Inventory Matrix'!$G:$G,$EH$2,'Inventory Matrix'!$C:$C,A185)</f>
        <v>3</v>
      </c>
      <c r="EG185" s="90">
        <f>SUMIFS('Inventory Matrix'!$E:$E,'Inventory Matrix'!$B:$B,$EG$2,'Inventory Matrix'!$G:$G,$EH$2,'Inventory Matrix'!$C:$C,A185)</f>
        <v>2</v>
      </c>
      <c r="EH185" s="91">
        <f>SUMIFS('Inventory Matrix'!$E:$E,'Inventory Matrix'!$G:$G,$EH$2,'Inventory Matrix'!$C:$C,A185)</f>
        <v>12</v>
      </c>
      <c r="EI185" s="44"/>
    </row>
    <row r="186" spans="1:139" ht="13" x14ac:dyDescent="0.15">
      <c r="A186" s="38" t="str">
        <f t="shared" si="32"/>
        <v>MWVG2</v>
      </c>
      <c r="B186" s="39" t="s">
        <v>2186</v>
      </c>
      <c r="C186" s="40" t="s">
        <v>216</v>
      </c>
      <c r="D186" s="40" t="s">
        <v>2389</v>
      </c>
      <c r="E186" s="41">
        <f t="shared" si="33"/>
        <v>16</v>
      </c>
      <c r="F186" s="41">
        <f>SUMIFS(Stock!$D:$D,Stock!$C:$C,A186)</f>
        <v>16</v>
      </c>
      <c r="G186" s="42" t="e">
        <f t="shared" ca="1" si="34"/>
        <v>#REF!</v>
      </c>
      <c r="H186" s="43">
        <f t="shared" ca="1" si="35"/>
        <v>0</v>
      </c>
      <c r="I186" s="44"/>
      <c r="J186" s="38" t="e">
        <f ca="1">SUMIFS(#REF!,#REF!,A186,#REF!,$J$2)</f>
        <v>#REF!</v>
      </c>
      <c r="K186" s="38" t="e">
        <f ca="1">SUMIFS(#REF!,#REF!,A186,#REF!,$K$2)</f>
        <v>#REF!</v>
      </c>
      <c r="L186" s="38" t="e">
        <f ca="1">SUMIFS(#REF!,#REF!,A186,#REF!,$L$2)</f>
        <v>#REF!</v>
      </c>
      <c r="M186" s="38" t="e">
        <f ca="1">SUMIFS(#REF!,#REF!,A186,#REF!,$M$2)</f>
        <v>#REF!</v>
      </c>
      <c r="N186" s="38" t="e">
        <f ca="1">SUMIFS(#REF!,#REF!,A186,#REF!,$N$2)</f>
        <v>#REF!</v>
      </c>
      <c r="O186" s="38" t="e">
        <f ca="1">SUMIFS(#REF!,#REF!,A186,#REF!,$O$2)</f>
        <v>#REF!</v>
      </c>
      <c r="P186" s="38" t="e">
        <f ca="1">SUMIFS(#REF!,#REF!,A186,#REF!,$P$2)</f>
        <v>#REF!</v>
      </c>
      <c r="Q186" s="38" t="e">
        <f ca="1">SUMIFS(#REF!,#REF!,A186,#REF!,$Q$2)</f>
        <v>#REF!</v>
      </c>
      <c r="R186" s="38" t="e">
        <f ca="1">SUMIFS(#REF!,#REF!,A186,#REF!,$R$2)</f>
        <v>#REF!</v>
      </c>
      <c r="S186" s="38" t="e">
        <f ca="1">SUMIFS(#REF!,#REF!,A186,#REF!,$S$2)</f>
        <v>#REF!</v>
      </c>
      <c r="T186" s="45"/>
      <c r="U186" s="44"/>
      <c r="V186" s="46"/>
      <c r="W186" s="38" t="e">
        <f ca="1">SUMIFS(#REF!,#REF!,A186,#REF!,$W$2,#REF!,$AK$1)</f>
        <v>#REF!</v>
      </c>
      <c r="X186" s="38" t="e">
        <f ca="1">SUMIFS(#REF!,#REF!,A186,#REF!,$X$2,#REF!,$AK$1)</f>
        <v>#REF!</v>
      </c>
      <c r="Y186" s="38" t="e">
        <f ca="1">SUMIFS(#REF!,#REF!,A186,#REF!,$Y$2,#REF!,$AK$1)</f>
        <v>#REF!</v>
      </c>
      <c r="Z186" s="38" t="e">
        <f ca="1">SUMIFS(#REF!,#REF!,A186,#REF!,$Z$2,#REF!,$AK$1)</f>
        <v>#REF!</v>
      </c>
      <c r="AA186" s="38" t="e">
        <f ca="1">SUMIFS(#REF!,#REF!,A186,#REF!,$AA$2,#REF!,$AK$1)</f>
        <v>#REF!</v>
      </c>
      <c r="AB186" s="38" t="e">
        <f ca="1">SUMIFS(#REF!,#REF!,A186,#REF!,$AB$2,#REF!,$AK$1)</f>
        <v>#REF!</v>
      </c>
      <c r="AC186" s="48"/>
      <c r="AD186" s="92">
        <f>SUMIFS('Inventory Matrix'!$E:$E,'Inventory Matrix'!$G:$G,$AD$2,'Inventory Matrix'!$B:$B,$AK$1,'Inventory Matrix'!$C:$C,A186)</f>
        <v>0</v>
      </c>
      <c r="AE186" s="39">
        <f>SUMIFS('Inventory Matrix'!$E:$E,'Inventory Matrix'!$G:$G,$AE$2,'Inventory Matrix'!$B:$B,$AK$1,'Inventory Matrix'!$C:$C,A186)</f>
        <v>0</v>
      </c>
      <c r="AF186" s="39">
        <f>SUMIFS('Inventory Matrix'!$E:$E,'Inventory Matrix'!$G:$G,$AF$2,'Inventory Matrix'!$B:$B,$AK$1,'Inventory Matrix'!$C:$C,A186)</f>
        <v>0</v>
      </c>
      <c r="AG186" s="93">
        <f>SUMIFS('Inventory Matrix'!$E:$E,'Inventory Matrix'!$G:$G,$AG$2,'Inventory Matrix'!$B:$B,$AK$1,'Inventory Matrix'!$C:$C,A186)</f>
        <v>4</v>
      </c>
      <c r="AH186" s="170" t="str">
        <f t="shared" ca="1" si="36"/>
        <v>-</v>
      </c>
      <c r="AI186" s="171" t="str">
        <f t="shared" ca="1" si="37"/>
        <v>-</v>
      </c>
      <c r="AJ186" s="174">
        <f t="shared" ca="1" si="48"/>
        <v>0</v>
      </c>
      <c r="AK186" s="172">
        <f>SUMIFS(Stock!$D:$D,Stock!$A:$A,$AK$1,Stock!$C:$C,A186)</f>
        <v>4</v>
      </c>
      <c r="AL186" s="55"/>
      <c r="AM186" s="38" t="e">
        <f ca="1">SUMIFS(#REF!,#REF!,A186,#REF!,$AM$2,#REF!,$AZ$1)</f>
        <v>#REF!</v>
      </c>
      <c r="AN186" s="38" t="e">
        <f ca="1">SUMIFS(#REF!,#REF!,A186,#REF!,$AN$2,#REF!,$AZ$1)</f>
        <v>#REF!</v>
      </c>
      <c r="AO186" s="38" t="e">
        <f ca="1">SUMIFS(#REF!,#REF!,A186,#REF!,$AO$2,#REF!,$AZ$1)</f>
        <v>#REF!</v>
      </c>
      <c r="AP186" s="38" t="e">
        <f ca="1">SUMIFS(#REF!,#REF!,A186,#REF!,$AP$2,#REF!,$AZ$1)</f>
        <v>#REF!</v>
      </c>
      <c r="AQ186" s="38" t="e">
        <f ca="1">SUMIFS(#REF!,#REF!,A186,#REF!,$AQ$2,#REF!,$AZ$1)</f>
        <v>#REF!</v>
      </c>
      <c r="AR186" s="38" t="e">
        <f ca="1">SUMIFS(#REF!,#REF!,A186,#REF!,$AR$2,#REF!,$AZ$1)</f>
        <v>#REF!</v>
      </c>
      <c r="AS186" s="81"/>
      <c r="AT186" s="49">
        <f>SUMIFS('Inventory Matrix'!$E:$E,'Inventory Matrix'!$G:$G,$AT$2,'Inventory Matrix'!$B:$B,$AZ$1,'Inventory Matrix'!$C:$C,A186)</f>
        <v>0</v>
      </c>
      <c r="AU186" s="49">
        <f>SUMIFS('Inventory Matrix'!$E:$E,'Inventory Matrix'!$G:$G,$AU$2,'Inventory Matrix'!$B:$B,$AZ$1,'Inventory Matrix'!$C:$C,A186)</f>
        <v>1</v>
      </c>
      <c r="AV186" s="49">
        <f>SUMIFS('Inventory Matrix'!$E:$E,'Inventory Matrix'!$G:$G,$AV$2,'Inventory Matrix'!$B:$B,$AZ$1,'Inventory Matrix'!$C:$C,A186)</f>
        <v>0</v>
      </c>
      <c r="AW186" s="57">
        <f>SUMIFS('Inventory Matrix'!$E:$E,'Inventory Matrix'!$G:$G,$AW$2,'Inventory Matrix'!$B:$B,$AZ$1,'Inventory Matrix'!$C:$C,A186)</f>
        <v>3</v>
      </c>
      <c r="AX186" s="96" t="str">
        <f t="shared" ca="1" si="39"/>
        <v>-</v>
      </c>
      <c r="AY186" s="63">
        <f t="shared" ca="1" si="40"/>
        <v>0</v>
      </c>
      <c r="AZ186" s="97">
        <f>SUMIFS(Stock!$D:$D,Stock!$A:$A,$AZ$1,Stock!$C:$C,A186)</f>
        <v>4</v>
      </c>
      <c r="BA186" s="55"/>
      <c r="BB186" s="38" t="e">
        <f ca="1">SUMIFS(#REF!,#REF!,A186,#REF!,$BB$2,#REF!,$BO$1)</f>
        <v>#REF!</v>
      </c>
      <c r="BC186" s="38" t="e">
        <f ca="1">SUMIFS(#REF!,#REF!,A186,#REF!,$BC$2,#REF!,$BO$1)</f>
        <v>#REF!</v>
      </c>
      <c r="BD186" s="38" t="e">
        <f ca="1">SUMIFS(#REF!,#REF!,A186,#REF!,$BD$2,#REF!,$BO$1)</f>
        <v>#REF!</v>
      </c>
      <c r="BE186" s="38" t="e">
        <f ca="1">SUMIFS(#REF!,#REF!,A186,#REF!,$BE$2,#REF!,$BO$1)</f>
        <v>#REF!</v>
      </c>
      <c r="BF186" s="38" t="e">
        <f ca="1">SUMIFS(#REF!,#REF!,A186,#REF!,$BF$2,#REF!,$BO$1)</f>
        <v>#REF!</v>
      </c>
      <c r="BG186" s="38" t="e">
        <f ca="1">SUMIFS(#REF!,#REF!,A186,#REF!,$BG$2,#REF!,$BO$1)</f>
        <v>#REF!</v>
      </c>
      <c r="BH186" s="60"/>
      <c r="BI186" s="49">
        <f>SUMIFS('Inventory Matrix'!$E:$E,'Inventory Matrix'!$G:$G,$BI$2,'Inventory Matrix'!$B:$B,$BO$1,'Inventory Matrix'!$C:$C,A186)</f>
        <v>0</v>
      </c>
      <c r="BJ186" s="49">
        <f>SUMIFS('Inventory Matrix'!$E:$E,'Inventory Matrix'!$G:$G,$BJ$2,'Inventory Matrix'!$B:$B,$BO$1,'Inventory Matrix'!$C:$C,A186)</f>
        <v>0</v>
      </c>
      <c r="BK186" s="49">
        <f>SUMIFS('Inventory Matrix'!$E:$E,'Inventory Matrix'!$G:$G,$BK$2,'Inventory Matrix'!$B:$B,$BO$1,'Inventory Matrix'!$C:$C,A186)</f>
        <v>0</v>
      </c>
      <c r="BL186" s="57">
        <f>SUMIFS('Inventory Matrix'!$E:$E,'Inventory Matrix'!$G:$G,$BL$2,'Inventory Matrix'!$B:$B,$BO$1,'Inventory Matrix'!$C:$C,A186)</f>
        <v>2</v>
      </c>
      <c r="BM186" s="96" t="str">
        <f t="shared" ca="1" si="41"/>
        <v>-</v>
      </c>
      <c r="BN186" s="62">
        <f t="shared" ca="1" si="42"/>
        <v>0</v>
      </c>
      <c r="BO186" s="97">
        <f>SUMIFS(Stock!$D:$D,Stock!$A:$A,$BO$1,Stock!$C:$C,A186)</f>
        <v>2</v>
      </c>
      <c r="BP186" s="55"/>
      <c r="BQ186" s="38" t="e">
        <f ca="1">SUMIFS(#REF!,#REF!,A186,#REF!,$BQ$2,#REF!,$CD$1)</f>
        <v>#REF!</v>
      </c>
      <c r="BR186" s="38" t="e">
        <f ca="1">SUMIFS(#REF!,#REF!,A186,#REF!,$BR$2,#REF!,$CD$1)</f>
        <v>#REF!</v>
      </c>
      <c r="BS186" s="38" t="e">
        <f ca="1">SUMIFS(#REF!,#REF!,A186,#REF!,$BS$2,#REF!,$CD$1)</f>
        <v>#REF!</v>
      </c>
      <c r="BT186" s="38" t="e">
        <f ca="1">SUMIFS(#REF!,#REF!,A186,#REF!,$BT$2,#REF!,$CD$1)</f>
        <v>#REF!</v>
      </c>
      <c r="BU186" s="38" t="e">
        <f ca="1">SUMIFS(#REF!,#REF!,A186,#REF!,$BU$2,#REF!,$CD$1)</f>
        <v>#REF!</v>
      </c>
      <c r="BV186" s="38" t="e">
        <f ca="1">SUMIFS(#REF!,#REF!,A186,#REF!,$BV$2,#REF!,$CD$1)</f>
        <v>#REF!</v>
      </c>
      <c r="BW186" s="60"/>
      <c r="BX186" s="49">
        <f>SUMIFS('Inventory Matrix'!$E:$E,'Inventory Matrix'!$G:$G,$BX$2,'Inventory Matrix'!$B:$B,$CD$1,'Inventory Matrix'!$C:$C,A186)</f>
        <v>0</v>
      </c>
      <c r="BY186" s="49">
        <f>SUMIFS('Inventory Matrix'!$E:$E,'Inventory Matrix'!$G:$G,$BY$2,'Inventory Matrix'!$B:$B,$CD$1,'Inventory Matrix'!$C:$C,A186)</f>
        <v>0</v>
      </c>
      <c r="BZ186" s="49">
        <f>SUMIFS('Inventory Matrix'!$E:$E,'Inventory Matrix'!$G:$G,$BZ$2,'Inventory Matrix'!$B:$B,$CD$1,'Inventory Matrix'!$C:$C,A186)</f>
        <v>0</v>
      </c>
      <c r="CA186" s="57">
        <f>SUMIFS('Inventory Matrix'!$E:$E,'Inventory Matrix'!$G:$G,$CA$2,'Inventory Matrix'!$B:$B,$CD$1,'Inventory Matrix'!$C:$C,A186)</f>
        <v>2</v>
      </c>
      <c r="CB186" s="96" t="str">
        <f t="shared" ca="1" si="43"/>
        <v>-</v>
      </c>
      <c r="CC186" s="63">
        <f t="shared" ca="1" si="44"/>
        <v>0</v>
      </c>
      <c r="CD186" s="97">
        <f>SUMIFS(Stock!$D:$D,Stock!$A:$A,$CD$1,Stock!$C:$C,A186)</f>
        <v>2</v>
      </c>
      <c r="CE186" s="55"/>
      <c r="CF186" s="38" t="e">
        <f ca="1">SUMIFS(#REF!,#REF!,A186,#REF!,$CF$2,#REF!,$CS$1)</f>
        <v>#REF!</v>
      </c>
      <c r="CG186" s="38" t="e">
        <f ca="1">SUMIFS(#REF!,#REF!,A186,#REF!,$CG$2,#REF!,$CS$1)</f>
        <v>#REF!</v>
      </c>
      <c r="CH186" s="38" t="e">
        <f ca="1">SUMIFS(#REF!,#REF!,A186,#REF!,$CH$2,#REF!,$CS$1)</f>
        <v>#REF!</v>
      </c>
      <c r="CI186" s="38" t="e">
        <f ca="1">SUMIFS(#REF!,#REF!,A186,#REF!,$CI$2,#REF!,$CS$1)</f>
        <v>#REF!</v>
      </c>
      <c r="CJ186" s="38" t="e">
        <f ca="1">SUMIFS(#REF!,#REF!,A186,#REF!,$CJ$2,#REF!,$CS$1)</f>
        <v>#REF!</v>
      </c>
      <c r="CK186" s="38" t="e">
        <f ca="1">SUMIFS(#REF!,#REF!,A186,#REF!,$CK$2,#REF!,$CS$1)</f>
        <v>#REF!</v>
      </c>
      <c r="CL186" s="60"/>
      <c r="CM186" s="49">
        <f>SUMIFS('Inventory Matrix'!$E:$E,'Inventory Matrix'!$G:$G,$CM$2,'Inventory Matrix'!$B:$B,$CS$1,'Inventory Matrix'!$C:$C,A186)</f>
        <v>0</v>
      </c>
      <c r="CN186" s="49">
        <f>SUMIFS('Inventory Matrix'!$E:$E,'Inventory Matrix'!$G:$G,$CN$2,'Inventory Matrix'!$B:$B,$CS$1,'Inventory Matrix'!$C:$C,A186)</f>
        <v>0</v>
      </c>
      <c r="CO186" s="49">
        <f>SUMIFS('Inventory Matrix'!$E:$E,'Inventory Matrix'!$G:$G,$CO$2,'Inventory Matrix'!$B:$B,$CS$1,'Inventory Matrix'!$C:$C,A186)</f>
        <v>0</v>
      </c>
      <c r="CP186" s="57">
        <f>SUMIFS('Inventory Matrix'!$E:$E,'Inventory Matrix'!$G:$G,$CP$2,'Inventory Matrix'!$B:$B,$CS$1,'Inventory Matrix'!$C:$C,A186)</f>
        <v>4</v>
      </c>
      <c r="CQ186" s="96" t="str">
        <f t="shared" ca="1" si="45"/>
        <v>-</v>
      </c>
      <c r="CR186" s="63">
        <f t="shared" ca="1" si="46"/>
        <v>0</v>
      </c>
      <c r="CS186" s="97">
        <f>SUMIFS(Stock!$D:$D,Stock!$A:$A,$CS$1,Stock!$C:$C,A186)</f>
        <v>4</v>
      </c>
      <c r="CT186" s="64"/>
      <c r="CU186" s="65">
        <f>SUMIFS(Stock!$D:$D,Stock!$A:$A,$CU$1,Stock!$C:$C,A186)</f>
        <v>0</v>
      </c>
      <c r="CV186" s="64"/>
      <c r="CW186" s="38" t="e">
        <f ca="1">SUMIFS(#REF!,#REF!,A186,#REF!,$CW$2,#REF!,$DC$1)</f>
        <v>#REF!</v>
      </c>
      <c r="CX186" s="38" t="e">
        <f ca="1">SUMIFS(#REF!,#REF!,A186,#REF!,$CX$2,#REF!,$DC$1)</f>
        <v>#REF!</v>
      </c>
      <c r="CY186" s="38" t="e">
        <f ca="1">SUMIFS(#REF!,#REF!,A186,#REF!,$CY$2,#REF!,$DC$1)</f>
        <v>#REF!</v>
      </c>
      <c r="CZ186" s="38" t="e">
        <f ca="1">SUMIFS(#REF!,#REF!,A186,#REF!,$CZ$2,#REF!,$DC$1)</f>
        <v>#REF!</v>
      </c>
      <c r="DA186" s="38" t="e">
        <f ca="1">SUMIFS(#REF!,#REF!,A186,#REF!,$DA$2,#REF!,$DC$1)</f>
        <v>#REF!</v>
      </c>
      <c r="DB186" s="38" t="e">
        <f ca="1">SUMIFS(#REF!,#REF!,A186,#REF!,$DB$2,#REF!,$DC$1)</f>
        <v>#REF!</v>
      </c>
      <c r="DC186" s="65">
        <f>SUMIFS(Stock!$D:$D,Stock!$A:$A,$DC$1,Stock!$C:$C,A186)</f>
        <v>0</v>
      </c>
      <c r="DD186" s="65">
        <f>SUMIFS(Stock!$D:$D,Stock!$A:$A,$DD$1,Stock!$C:$C,A186)</f>
        <v>0</v>
      </c>
      <c r="DE186" s="65">
        <f>SUMIFS(Stock!$D:$D,Stock!$A:$A,$DE$1,Stock!$C:$C,A186)</f>
        <v>0</v>
      </c>
      <c r="DF186" s="66"/>
      <c r="DG186" s="66"/>
      <c r="DH186" s="67">
        <f>SUMIFS('Inventory Matrix'!$E:$E,'Inventory Matrix'!$B:$B,$DH$2,'Inventory Matrix'!$G:$G,$DM$2,'Inventory Matrix'!$C:$C,A186)</f>
        <v>0</v>
      </c>
      <c r="DI186" s="67">
        <f>SUMIFS('Inventory Matrix'!$E:$E,'Inventory Matrix'!$B:$B,$DI$2,'Inventory Matrix'!$G:$G,$DM$2,'Inventory Matrix'!$C:$C,A186)</f>
        <v>0</v>
      </c>
      <c r="DJ186" s="67">
        <f>SUMIFS('Inventory Matrix'!$E:$E,'Inventory Matrix'!$B:$B,$DJ$2,'Inventory Matrix'!$G:$G,$DM$2,'Inventory Matrix'!$C:$C,A186)</f>
        <v>0</v>
      </c>
      <c r="DK186" s="67">
        <f>SUMIFS('Inventory Matrix'!$E:$E,'Inventory Matrix'!$B:$B,$DK$2,'Inventory Matrix'!$G:$G,$DM$2,'Inventory Matrix'!$C:$C,A186)</f>
        <v>0</v>
      </c>
      <c r="DL186" s="67">
        <f>SUMIFS('Inventory Matrix'!$E:$E,'Inventory Matrix'!$B:$B,$DL$2,'Inventory Matrix'!$G:$G,$DM$2,'Inventory Matrix'!$C:$C,A186)</f>
        <v>0</v>
      </c>
      <c r="DM186" s="98">
        <f>SUMIFS('Inventory Matrix'!$E:$E,'Inventory Matrix'!$G:$G,$DM$2,'Inventory Matrix'!$C:$C,A186)</f>
        <v>0</v>
      </c>
      <c r="DN186" s="48"/>
      <c r="DO186" s="67">
        <f>SUMIFS('Inventory Matrix'!$E:$E,'Inventory Matrix'!$B:$B,$DO$2,'Inventory Matrix'!$G:$G,$DT$2,'Inventory Matrix'!$C:$C,A186)</f>
        <v>0</v>
      </c>
      <c r="DP186" s="67">
        <f>SUMIFS('Inventory Matrix'!$E:$E,'Inventory Matrix'!$B:$B,$DP$2,'Inventory Matrix'!$G:$G,$DT$2,'Inventory Matrix'!$C:$C,A186)</f>
        <v>1</v>
      </c>
      <c r="DQ186" s="67">
        <f>SUMIFS('Inventory Matrix'!$E:$E,'Inventory Matrix'!$B:$B,$DQ$2,'Inventory Matrix'!$G:$G,$DT$2,'Inventory Matrix'!$C:$C,A186)</f>
        <v>0</v>
      </c>
      <c r="DR186" s="67">
        <f>SUMIFS('Inventory Matrix'!$E:$E,'Inventory Matrix'!$B:$B,$DR$2,'Inventory Matrix'!$G:$G,$DT$2,'Inventory Matrix'!$C:$C,A186)</f>
        <v>0</v>
      </c>
      <c r="DS186" s="67">
        <f>SUMIFS('Inventory Matrix'!$E:$E,'Inventory Matrix'!$B:$B,$DS$2,'Inventory Matrix'!$G:$G,$DT$2,'Inventory Matrix'!$C:$C,A186)</f>
        <v>0</v>
      </c>
      <c r="DT186" s="98">
        <f>SUMIFS('Inventory Matrix'!$E:$E,'Inventory Matrix'!$G:$G,$DT$2,'Inventory Matrix'!$C:$C,A186)</f>
        <v>1</v>
      </c>
      <c r="DU186" s="44"/>
      <c r="DV186" s="67">
        <f>SUMIFS('Inventory Matrix'!$E:$E,'Inventory Matrix'!$B:$B,$DV$2,'Inventory Matrix'!$G:$G,$EA$2,'Inventory Matrix'!$C:$C,A186)</f>
        <v>0</v>
      </c>
      <c r="DW186" s="67">
        <f>SUMIFS('Inventory Matrix'!$E:$E,'Inventory Matrix'!$B:$B,$DW$2,'Inventory Matrix'!$G:$G,$EA$2,'Inventory Matrix'!$C:$C,A186)</f>
        <v>0</v>
      </c>
      <c r="DX186" s="67">
        <f>SUMIFS('Inventory Matrix'!$E:$E,'Inventory Matrix'!$B:$B,$DX$2,'Inventory Matrix'!$G:$G,$EA$2,'Inventory Matrix'!$C:$C,A186)</f>
        <v>0</v>
      </c>
      <c r="DY186" s="67">
        <f>SUMIFS('Inventory Matrix'!$E:$E,'Inventory Matrix'!$B:$B,$DY$2,'Inventory Matrix'!$G:$G,$EA$2,'Inventory Matrix'!$C:$C,A186)</f>
        <v>0</v>
      </c>
      <c r="DZ186" s="67">
        <f>SUMIFS('Inventory Matrix'!$E:$E,'Inventory Matrix'!$B:$B,$DZ$2,'Inventory Matrix'!$G:$G,$EA$2,'Inventory Matrix'!$C:$C,A186)</f>
        <v>0</v>
      </c>
      <c r="EA186" s="98">
        <f>SUMIFS('Inventory Matrix'!$E:$E,'Inventory Matrix'!$G:$G,$EA$2,'Inventory Matrix'!$C:$C,A186)</f>
        <v>0</v>
      </c>
      <c r="EB186" s="44"/>
      <c r="EC186" s="67">
        <f>SUMIFS('Inventory Matrix'!$E:$E,'Inventory Matrix'!$B:$B,$EC$2,'Inventory Matrix'!$G:$G,$EH$2,'Inventory Matrix'!$C:$C,A186)</f>
        <v>4</v>
      </c>
      <c r="ED186" s="67">
        <f>SUMIFS('Inventory Matrix'!$E:$E,'Inventory Matrix'!$B:$B,$ED$2,'Inventory Matrix'!$G:$G,$EH$2,'Inventory Matrix'!$C:$C,A186)</f>
        <v>3</v>
      </c>
      <c r="EE186" s="67">
        <f>SUMIFS('Inventory Matrix'!$E:$E,'Inventory Matrix'!$B:$B,$EE$2,'Inventory Matrix'!$G:$G,$EH$2,'Inventory Matrix'!$C:$C,A186)</f>
        <v>2</v>
      </c>
      <c r="EF186" s="67">
        <f>SUMIFS('Inventory Matrix'!$E:$E,'Inventory Matrix'!$B:$B,$EF$2,'Inventory Matrix'!$G:$G,$EH$2,'Inventory Matrix'!$C:$C,A186)</f>
        <v>2</v>
      </c>
      <c r="EG186" s="67">
        <f>SUMIFS('Inventory Matrix'!$E:$E,'Inventory Matrix'!$B:$B,$EG$2,'Inventory Matrix'!$G:$G,$EH$2,'Inventory Matrix'!$C:$C,A186)</f>
        <v>4</v>
      </c>
      <c r="EH186" s="98">
        <f>SUMIFS('Inventory Matrix'!$E:$E,'Inventory Matrix'!$G:$G,$EH$2,'Inventory Matrix'!$C:$C,A186)</f>
        <v>15</v>
      </c>
      <c r="EI186" s="44"/>
    </row>
    <row r="187" spans="1:139" ht="13" x14ac:dyDescent="0.15">
      <c r="A187" s="69" t="str">
        <f t="shared" si="32"/>
        <v>MPPT3</v>
      </c>
      <c r="B187" s="70" t="s">
        <v>2186</v>
      </c>
      <c r="C187" s="71" t="s">
        <v>447</v>
      </c>
      <c r="D187" s="71" t="s">
        <v>2390</v>
      </c>
      <c r="E187" s="72">
        <f t="shared" si="33"/>
        <v>1</v>
      </c>
      <c r="F187" s="72">
        <f>SUMIFS(Stock!$D:$D,Stock!$C:$C,A187)</f>
        <v>1</v>
      </c>
      <c r="G187" s="73" t="e">
        <f t="shared" ca="1" si="34"/>
        <v>#REF!</v>
      </c>
      <c r="H187" s="74">
        <f t="shared" ca="1" si="35"/>
        <v>0</v>
      </c>
      <c r="I187" s="44"/>
      <c r="J187" s="69" t="e">
        <f ca="1">SUMIFS(#REF!,#REF!,A187,#REF!,$J$2)</f>
        <v>#REF!</v>
      </c>
      <c r="K187" s="69" t="e">
        <f ca="1">SUMIFS(#REF!,#REF!,A187,#REF!,$K$2)</f>
        <v>#REF!</v>
      </c>
      <c r="L187" s="69" t="e">
        <f ca="1">SUMIFS(#REF!,#REF!,A187,#REF!,$L$2)</f>
        <v>#REF!</v>
      </c>
      <c r="M187" s="69" t="e">
        <f ca="1">SUMIFS(#REF!,#REF!,A187,#REF!,$M$2)</f>
        <v>#REF!</v>
      </c>
      <c r="N187" s="69" t="e">
        <f ca="1">SUMIFS(#REF!,#REF!,A187,#REF!,$N$2)</f>
        <v>#REF!</v>
      </c>
      <c r="O187" s="69" t="e">
        <f ca="1">SUMIFS(#REF!,#REF!,A187,#REF!,$O$2)</f>
        <v>#REF!</v>
      </c>
      <c r="P187" s="69" t="e">
        <f ca="1">SUMIFS(#REF!,#REF!,A187,#REF!,$P$2)</f>
        <v>#REF!</v>
      </c>
      <c r="Q187" s="69" t="e">
        <f ca="1">SUMIFS(#REF!,#REF!,A187,#REF!,$Q$2)</f>
        <v>#REF!</v>
      </c>
      <c r="R187" s="69" t="e">
        <f ca="1">SUMIFS(#REF!,#REF!,A187,#REF!,$R$2)</f>
        <v>#REF!</v>
      </c>
      <c r="S187" s="69" t="e">
        <f ca="1">SUMIFS(#REF!,#REF!,A187,#REF!,$S$2)</f>
        <v>#REF!</v>
      </c>
      <c r="T187" s="75"/>
      <c r="U187" s="44"/>
      <c r="V187" s="46"/>
      <c r="W187" s="69" t="e">
        <f ca="1">SUMIFS(#REF!,#REF!,A187,#REF!,$W$2,#REF!,$AK$1)</f>
        <v>#REF!</v>
      </c>
      <c r="X187" s="69" t="e">
        <f ca="1">SUMIFS(#REF!,#REF!,A187,#REF!,$X$2,#REF!,$AK$1)</f>
        <v>#REF!</v>
      </c>
      <c r="Y187" s="69" t="e">
        <f ca="1">SUMIFS(#REF!,#REF!,A187,#REF!,$Y$2,#REF!,$AK$1)</f>
        <v>#REF!</v>
      </c>
      <c r="Z187" s="69" t="e">
        <f ca="1">SUMIFS(#REF!,#REF!,A187,#REF!,$Z$2,#REF!,$AK$1)</f>
        <v>#REF!</v>
      </c>
      <c r="AA187" s="69" t="e">
        <f ca="1">SUMIFS(#REF!,#REF!,A187,#REF!,$AA$2,#REF!,$AK$1)</f>
        <v>#REF!</v>
      </c>
      <c r="AB187" s="69" t="e">
        <f ca="1">SUMIFS(#REF!,#REF!,A187,#REF!,$AB$2,#REF!,$AK$1)</f>
        <v>#REF!</v>
      </c>
      <c r="AC187" s="48"/>
      <c r="AD187" s="76">
        <f>SUMIFS('Inventory Matrix'!$E:$E,'Inventory Matrix'!$G:$G,$AD$2,'Inventory Matrix'!$B:$B,$AK$1,'Inventory Matrix'!$C:$C,A187)</f>
        <v>0</v>
      </c>
      <c r="AE187" s="70">
        <f>SUMIFS('Inventory Matrix'!$E:$E,'Inventory Matrix'!$G:$G,$AE$2,'Inventory Matrix'!$B:$B,$AK$1,'Inventory Matrix'!$C:$C,A187)</f>
        <v>0</v>
      </c>
      <c r="AF187" s="70">
        <f>SUMIFS('Inventory Matrix'!$E:$E,'Inventory Matrix'!$G:$G,$AF$2,'Inventory Matrix'!$B:$B,$AK$1,'Inventory Matrix'!$C:$C,A187)</f>
        <v>0</v>
      </c>
      <c r="AG187" s="77">
        <f>SUMIFS('Inventory Matrix'!$E:$E,'Inventory Matrix'!$G:$G,$AG$2,'Inventory Matrix'!$B:$B,$AK$1,'Inventory Matrix'!$C:$C,A187)</f>
        <v>0</v>
      </c>
      <c r="AH187" s="167" t="str">
        <f t="shared" ca="1" si="36"/>
        <v>-</v>
      </c>
      <c r="AI187" s="168" t="str">
        <f t="shared" ca="1" si="37"/>
        <v>-</v>
      </c>
      <c r="AJ187" s="173">
        <f t="shared" ca="1" si="48"/>
        <v>0</v>
      </c>
      <c r="AK187" s="169">
        <f>SUMIFS(Stock!$D:$D,Stock!$A:$A,$AK$1,Stock!$C:$C,A187)</f>
        <v>0</v>
      </c>
      <c r="AL187" s="55"/>
      <c r="AM187" s="69" t="e">
        <f ca="1">SUMIFS(#REF!,#REF!,A187,#REF!,$AM$2,#REF!,$AZ$1)</f>
        <v>#REF!</v>
      </c>
      <c r="AN187" s="69" t="e">
        <f ca="1">SUMIFS(#REF!,#REF!,A187,#REF!,$AN$2,#REF!,$AZ$1)</f>
        <v>#REF!</v>
      </c>
      <c r="AO187" s="69" t="e">
        <f ca="1">SUMIFS(#REF!,#REF!,A187,#REF!,$AO$2,#REF!,$AZ$1)</f>
        <v>#REF!</v>
      </c>
      <c r="AP187" s="69" t="e">
        <f ca="1">SUMIFS(#REF!,#REF!,A187,#REF!,$AP$2,#REF!,$AZ$1)</f>
        <v>#REF!</v>
      </c>
      <c r="AQ187" s="69" t="e">
        <f ca="1">SUMIFS(#REF!,#REF!,A187,#REF!,$AQ$2,#REF!,$AZ$1)</f>
        <v>#REF!</v>
      </c>
      <c r="AR187" s="69" t="e">
        <f ca="1">SUMIFS(#REF!,#REF!,A187,#REF!,$AR$2,#REF!,$AZ$1)</f>
        <v>#REF!</v>
      </c>
      <c r="AS187" s="81"/>
      <c r="AT187" s="82">
        <f>SUMIFS('Inventory Matrix'!$E:$E,'Inventory Matrix'!$G:$G,$AT$2,'Inventory Matrix'!$B:$B,$AZ$1,'Inventory Matrix'!$C:$C,A187)</f>
        <v>0</v>
      </c>
      <c r="AU187" s="82">
        <f>SUMIFS('Inventory Matrix'!$E:$E,'Inventory Matrix'!$G:$G,$AU$2,'Inventory Matrix'!$B:$B,$AZ$1,'Inventory Matrix'!$C:$C,A187)</f>
        <v>0</v>
      </c>
      <c r="AV187" s="82">
        <f>SUMIFS('Inventory Matrix'!$E:$E,'Inventory Matrix'!$G:$G,$AV$2,'Inventory Matrix'!$B:$B,$AZ$1,'Inventory Matrix'!$C:$C,A187)</f>
        <v>0</v>
      </c>
      <c r="AW187" s="83">
        <f>SUMIFS('Inventory Matrix'!$E:$E,'Inventory Matrix'!$G:$G,$AW$2,'Inventory Matrix'!$B:$B,$AZ$1,'Inventory Matrix'!$C:$C,A187)</f>
        <v>0</v>
      </c>
      <c r="AX187" s="85" t="str">
        <f t="shared" ca="1" si="39"/>
        <v>-</v>
      </c>
      <c r="AY187" s="88">
        <f t="shared" ca="1" si="40"/>
        <v>0</v>
      </c>
      <c r="AZ187" s="87">
        <f>SUMIFS(Stock!$D:$D,Stock!$A:$A,$AZ$1,Stock!$C:$C,A187)</f>
        <v>0</v>
      </c>
      <c r="BA187" s="55"/>
      <c r="BB187" s="69" t="e">
        <f ca="1">SUMIFS(#REF!,#REF!,A187,#REF!,$BB$2,#REF!,$BO$1)</f>
        <v>#REF!</v>
      </c>
      <c r="BC187" s="69" t="e">
        <f ca="1">SUMIFS(#REF!,#REF!,A187,#REF!,$BC$2,#REF!,$BO$1)</f>
        <v>#REF!</v>
      </c>
      <c r="BD187" s="69" t="e">
        <f ca="1">SUMIFS(#REF!,#REF!,A187,#REF!,$BD$2,#REF!,$BO$1)</f>
        <v>#REF!</v>
      </c>
      <c r="BE187" s="69" t="e">
        <f ca="1">SUMIFS(#REF!,#REF!,A187,#REF!,$BE$2,#REF!,$BO$1)</f>
        <v>#REF!</v>
      </c>
      <c r="BF187" s="69" t="e">
        <f ca="1">SUMIFS(#REF!,#REF!,A187,#REF!,$BF$2,#REF!,$BO$1)</f>
        <v>#REF!</v>
      </c>
      <c r="BG187" s="69" t="e">
        <f ca="1">SUMIFS(#REF!,#REF!,A187,#REF!,$BG$2,#REF!,$BO$1)</f>
        <v>#REF!</v>
      </c>
      <c r="BH187" s="60"/>
      <c r="BI187" s="82">
        <f>SUMIFS('Inventory Matrix'!$E:$E,'Inventory Matrix'!$G:$G,$BI$2,'Inventory Matrix'!$B:$B,$BO$1,'Inventory Matrix'!$C:$C,A187)</f>
        <v>0</v>
      </c>
      <c r="BJ187" s="82">
        <f>SUMIFS('Inventory Matrix'!$E:$E,'Inventory Matrix'!$G:$G,$BJ$2,'Inventory Matrix'!$B:$B,$BO$1,'Inventory Matrix'!$C:$C,A187)</f>
        <v>0</v>
      </c>
      <c r="BK187" s="82">
        <f>SUMIFS('Inventory Matrix'!$E:$E,'Inventory Matrix'!$G:$G,$BK$2,'Inventory Matrix'!$B:$B,$BO$1,'Inventory Matrix'!$C:$C,A187)</f>
        <v>0</v>
      </c>
      <c r="BL187" s="83">
        <f>SUMIFS('Inventory Matrix'!$E:$E,'Inventory Matrix'!$G:$G,$BL$2,'Inventory Matrix'!$B:$B,$BO$1,'Inventory Matrix'!$C:$C,A187)</f>
        <v>1</v>
      </c>
      <c r="BM187" s="85" t="str">
        <f t="shared" ca="1" si="41"/>
        <v>-</v>
      </c>
      <c r="BN187" s="86">
        <f t="shared" ca="1" si="42"/>
        <v>0</v>
      </c>
      <c r="BO187" s="87">
        <f>SUMIFS(Stock!$D:$D,Stock!$A:$A,$BO$1,Stock!$C:$C,A187)</f>
        <v>1</v>
      </c>
      <c r="BP187" s="55"/>
      <c r="BQ187" s="69" t="e">
        <f ca="1">SUMIFS(#REF!,#REF!,A187,#REF!,$BQ$2,#REF!,$CD$1)</f>
        <v>#REF!</v>
      </c>
      <c r="BR187" s="69" t="e">
        <f ca="1">SUMIFS(#REF!,#REF!,A187,#REF!,$BR$2,#REF!,$CD$1)</f>
        <v>#REF!</v>
      </c>
      <c r="BS187" s="69" t="e">
        <f ca="1">SUMIFS(#REF!,#REF!,A187,#REF!,$BS$2,#REF!,$CD$1)</f>
        <v>#REF!</v>
      </c>
      <c r="BT187" s="69" t="e">
        <f ca="1">SUMIFS(#REF!,#REF!,A187,#REF!,$BT$2,#REF!,$CD$1)</f>
        <v>#REF!</v>
      </c>
      <c r="BU187" s="69" t="e">
        <f ca="1">SUMIFS(#REF!,#REF!,A187,#REF!,$BU$2,#REF!,$CD$1)</f>
        <v>#REF!</v>
      </c>
      <c r="BV187" s="69" t="e">
        <f ca="1">SUMIFS(#REF!,#REF!,A187,#REF!,$BV$2,#REF!,$CD$1)</f>
        <v>#REF!</v>
      </c>
      <c r="BW187" s="60"/>
      <c r="BX187" s="82">
        <f>SUMIFS('Inventory Matrix'!$E:$E,'Inventory Matrix'!$G:$G,$BX$2,'Inventory Matrix'!$B:$B,$CD$1,'Inventory Matrix'!$C:$C,A187)</f>
        <v>0</v>
      </c>
      <c r="BY187" s="82">
        <f>SUMIFS('Inventory Matrix'!$E:$E,'Inventory Matrix'!$G:$G,$BY$2,'Inventory Matrix'!$B:$B,$CD$1,'Inventory Matrix'!$C:$C,A187)</f>
        <v>0</v>
      </c>
      <c r="BZ187" s="82">
        <f>SUMIFS('Inventory Matrix'!$E:$E,'Inventory Matrix'!$G:$G,$BZ$2,'Inventory Matrix'!$B:$B,$CD$1,'Inventory Matrix'!$C:$C,A187)</f>
        <v>0</v>
      </c>
      <c r="CA187" s="83">
        <f>SUMIFS('Inventory Matrix'!$E:$E,'Inventory Matrix'!$G:$G,$CA$2,'Inventory Matrix'!$B:$B,$CD$1,'Inventory Matrix'!$C:$C,A187)</f>
        <v>0</v>
      </c>
      <c r="CB187" s="85" t="str">
        <f t="shared" ca="1" si="43"/>
        <v>-</v>
      </c>
      <c r="CC187" s="88">
        <f t="shared" ca="1" si="44"/>
        <v>0</v>
      </c>
      <c r="CD187" s="87">
        <f>SUMIFS(Stock!$D:$D,Stock!$A:$A,$CD$1,Stock!$C:$C,A187)</f>
        <v>0</v>
      </c>
      <c r="CE187" s="55"/>
      <c r="CF187" s="69" t="e">
        <f ca="1">SUMIFS(#REF!,#REF!,A187,#REF!,$CF$2,#REF!,$CS$1)</f>
        <v>#REF!</v>
      </c>
      <c r="CG187" s="69" t="e">
        <f ca="1">SUMIFS(#REF!,#REF!,A187,#REF!,$CG$2,#REF!,$CS$1)</f>
        <v>#REF!</v>
      </c>
      <c r="CH187" s="69" t="e">
        <f ca="1">SUMIFS(#REF!,#REF!,A187,#REF!,$CH$2,#REF!,$CS$1)</f>
        <v>#REF!</v>
      </c>
      <c r="CI187" s="69" t="e">
        <f ca="1">SUMIFS(#REF!,#REF!,A187,#REF!,$CI$2,#REF!,$CS$1)</f>
        <v>#REF!</v>
      </c>
      <c r="CJ187" s="69" t="e">
        <f ca="1">SUMIFS(#REF!,#REF!,A187,#REF!,$CJ$2,#REF!,$CS$1)</f>
        <v>#REF!</v>
      </c>
      <c r="CK187" s="69" t="e">
        <f ca="1">SUMIFS(#REF!,#REF!,A187,#REF!,$CK$2,#REF!,$CS$1)</f>
        <v>#REF!</v>
      </c>
      <c r="CL187" s="60"/>
      <c r="CM187" s="82">
        <f>SUMIFS('Inventory Matrix'!$E:$E,'Inventory Matrix'!$G:$G,$CM$2,'Inventory Matrix'!$B:$B,$CS$1,'Inventory Matrix'!$C:$C,A187)</f>
        <v>0</v>
      </c>
      <c r="CN187" s="82">
        <f>SUMIFS('Inventory Matrix'!$E:$E,'Inventory Matrix'!$G:$G,$CN$2,'Inventory Matrix'!$B:$B,$CS$1,'Inventory Matrix'!$C:$C,A187)</f>
        <v>0</v>
      </c>
      <c r="CO187" s="82">
        <f>SUMIFS('Inventory Matrix'!$E:$E,'Inventory Matrix'!$G:$G,$CO$2,'Inventory Matrix'!$B:$B,$CS$1,'Inventory Matrix'!$C:$C,A187)</f>
        <v>0</v>
      </c>
      <c r="CP187" s="83">
        <f>SUMIFS('Inventory Matrix'!$E:$E,'Inventory Matrix'!$G:$G,$CP$2,'Inventory Matrix'!$B:$B,$CS$1,'Inventory Matrix'!$C:$C,A187)</f>
        <v>0</v>
      </c>
      <c r="CQ187" s="85" t="str">
        <f t="shared" ca="1" si="45"/>
        <v>-</v>
      </c>
      <c r="CR187" s="88">
        <f t="shared" ca="1" si="46"/>
        <v>0</v>
      </c>
      <c r="CS187" s="87">
        <f>SUMIFS(Stock!$D:$D,Stock!$A:$A,$CS$1,Stock!$C:$C,A187)</f>
        <v>0</v>
      </c>
      <c r="CT187" s="64"/>
      <c r="CU187" s="89">
        <f>SUMIFS(Stock!$D:$D,Stock!$A:$A,$CU$1,Stock!$C:$C,A187)</f>
        <v>0</v>
      </c>
      <c r="CV187" s="64"/>
      <c r="CW187" s="69" t="e">
        <f ca="1">SUMIFS(#REF!,#REF!,A187,#REF!,$CW$2,#REF!,$DC$1)</f>
        <v>#REF!</v>
      </c>
      <c r="CX187" s="69" t="e">
        <f ca="1">SUMIFS(#REF!,#REF!,A187,#REF!,$CX$2,#REF!,$DC$1)</f>
        <v>#REF!</v>
      </c>
      <c r="CY187" s="69" t="e">
        <f ca="1">SUMIFS(#REF!,#REF!,A187,#REF!,$CY$2,#REF!,$DC$1)</f>
        <v>#REF!</v>
      </c>
      <c r="CZ187" s="69" t="e">
        <f ca="1">SUMIFS(#REF!,#REF!,A187,#REF!,$CZ$2,#REF!,$DC$1)</f>
        <v>#REF!</v>
      </c>
      <c r="DA187" s="69" t="e">
        <f ca="1">SUMIFS(#REF!,#REF!,A187,#REF!,$DA$2,#REF!,$DC$1)</f>
        <v>#REF!</v>
      </c>
      <c r="DB187" s="69" t="e">
        <f ca="1">SUMIFS(#REF!,#REF!,A187,#REF!,$DB$2,#REF!,$DC$1)</f>
        <v>#REF!</v>
      </c>
      <c r="DC187" s="89">
        <f>SUMIFS(Stock!$D:$D,Stock!$A:$A,$DC$1,Stock!$C:$C,A187)</f>
        <v>0</v>
      </c>
      <c r="DD187" s="89">
        <f>SUMIFS(Stock!$D:$D,Stock!$A:$A,$DD$1,Stock!$C:$C,A187)</f>
        <v>0</v>
      </c>
      <c r="DE187" s="89">
        <f>SUMIFS(Stock!$D:$D,Stock!$A:$A,$DE$1,Stock!$C:$C,A187)</f>
        <v>0</v>
      </c>
      <c r="DF187" s="66"/>
      <c r="DG187" s="66"/>
      <c r="DH187" s="90">
        <f>SUMIFS('Inventory Matrix'!$E:$E,'Inventory Matrix'!$B:$B,$DH$2,'Inventory Matrix'!$G:$G,$DM$2,'Inventory Matrix'!$C:$C,A187)</f>
        <v>0</v>
      </c>
      <c r="DI187" s="90">
        <f>SUMIFS('Inventory Matrix'!$E:$E,'Inventory Matrix'!$B:$B,$DI$2,'Inventory Matrix'!$G:$G,$DM$2,'Inventory Matrix'!$C:$C,A187)</f>
        <v>0</v>
      </c>
      <c r="DJ187" s="90">
        <f>SUMIFS('Inventory Matrix'!$E:$E,'Inventory Matrix'!$B:$B,$DJ$2,'Inventory Matrix'!$G:$G,$DM$2,'Inventory Matrix'!$C:$C,A187)</f>
        <v>0</v>
      </c>
      <c r="DK187" s="90">
        <f>SUMIFS('Inventory Matrix'!$E:$E,'Inventory Matrix'!$B:$B,$DK$2,'Inventory Matrix'!$G:$G,$DM$2,'Inventory Matrix'!$C:$C,A187)</f>
        <v>0</v>
      </c>
      <c r="DL187" s="90">
        <f>SUMIFS('Inventory Matrix'!$E:$E,'Inventory Matrix'!$B:$B,$DL$2,'Inventory Matrix'!$G:$G,$DM$2,'Inventory Matrix'!$C:$C,A187)</f>
        <v>0</v>
      </c>
      <c r="DM187" s="91">
        <f>SUMIFS('Inventory Matrix'!$E:$E,'Inventory Matrix'!$G:$G,$DM$2,'Inventory Matrix'!$C:$C,A187)</f>
        <v>0</v>
      </c>
      <c r="DN187" s="48"/>
      <c r="DO187" s="90">
        <f>SUMIFS('Inventory Matrix'!$E:$E,'Inventory Matrix'!$B:$B,$DO$2,'Inventory Matrix'!$G:$G,$DT$2,'Inventory Matrix'!$C:$C,A187)</f>
        <v>0</v>
      </c>
      <c r="DP187" s="90">
        <f>SUMIFS('Inventory Matrix'!$E:$E,'Inventory Matrix'!$B:$B,$DP$2,'Inventory Matrix'!$G:$G,$DT$2,'Inventory Matrix'!$C:$C,A187)</f>
        <v>0</v>
      </c>
      <c r="DQ187" s="90">
        <f>SUMIFS('Inventory Matrix'!$E:$E,'Inventory Matrix'!$B:$B,$DQ$2,'Inventory Matrix'!$G:$G,$DT$2,'Inventory Matrix'!$C:$C,A187)</f>
        <v>0</v>
      </c>
      <c r="DR187" s="90">
        <f>SUMIFS('Inventory Matrix'!$E:$E,'Inventory Matrix'!$B:$B,$DR$2,'Inventory Matrix'!$G:$G,$DT$2,'Inventory Matrix'!$C:$C,A187)</f>
        <v>0</v>
      </c>
      <c r="DS187" s="90">
        <f>SUMIFS('Inventory Matrix'!$E:$E,'Inventory Matrix'!$B:$B,$DS$2,'Inventory Matrix'!$G:$G,$DT$2,'Inventory Matrix'!$C:$C,A187)</f>
        <v>0</v>
      </c>
      <c r="DT187" s="91">
        <f>SUMIFS('Inventory Matrix'!$E:$E,'Inventory Matrix'!$G:$G,$DT$2,'Inventory Matrix'!$C:$C,A187)</f>
        <v>0</v>
      </c>
      <c r="DU187" s="44"/>
      <c r="DV187" s="90">
        <f>SUMIFS('Inventory Matrix'!$E:$E,'Inventory Matrix'!$B:$B,$DV$2,'Inventory Matrix'!$G:$G,$EA$2,'Inventory Matrix'!$C:$C,A187)</f>
        <v>0</v>
      </c>
      <c r="DW187" s="90">
        <f>SUMIFS('Inventory Matrix'!$E:$E,'Inventory Matrix'!$B:$B,$DW$2,'Inventory Matrix'!$G:$G,$EA$2,'Inventory Matrix'!$C:$C,A187)</f>
        <v>0</v>
      </c>
      <c r="DX187" s="90">
        <f>SUMIFS('Inventory Matrix'!$E:$E,'Inventory Matrix'!$B:$B,$DX$2,'Inventory Matrix'!$G:$G,$EA$2,'Inventory Matrix'!$C:$C,A187)</f>
        <v>0</v>
      </c>
      <c r="DY187" s="90">
        <f>SUMIFS('Inventory Matrix'!$E:$E,'Inventory Matrix'!$B:$B,$DY$2,'Inventory Matrix'!$G:$G,$EA$2,'Inventory Matrix'!$C:$C,A187)</f>
        <v>0</v>
      </c>
      <c r="DZ187" s="90">
        <f>SUMIFS('Inventory Matrix'!$E:$E,'Inventory Matrix'!$B:$B,$DZ$2,'Inventory Matrix'!$G:$G,$EA$2,'Inventory Matrix'!$C:$C,A187)</f>
        <v>0</v>
      </c>
      <c r="EA187" s="91">
        <f>SUMIFS('Inventory Matrix'!$E:$E,'Inventory Matrix'!$G:$G,$EA$2,'Inventory Matrix'!$C:$C,A187)</f>
        <v>0</v>
      </c>
      <c r="EB187" s="44"/>
      <c r="EC187" s="90">
        <f>SUMIFS('Inventory Matrix'!$E:$E,'Inventory Matrix'!$B:$B,$EC$2,'Inventory Matrix'!$G:$G,$EH$2,'Inventory Matrix'!$C:$C,A187)</f>
        <v>0</v>
      </c>
      <c r="ED187" s="90">
        <f>SUMIFS('Inventory Matrix'!$E:$E,'Inventory Matrix'!$B:$B,$ED$2,'Inventory Matrix'!$G:$G,$EH$2,'Inventory Matrix'!$C:$C,A187)</f>
        <v>0</v>
      </c>
      <c r="EE187" s="90">
        <f>SUMIFS('Inventory Matrix'!$E:$E,'Inventory Matrix'!$B:$B,$EE$2,'Inventory Matrix'!$G:$G,$EH$2,'Inventory Matrix'!$C:$C,A187)</f>
        <v>1</v>
      </c>
      <c r="EF187" s="90">
        <f>SUMIFS('Inventory Matrix'!$E:$E,'Inventory Matrix'!$B:$B,$EF$2,'Inventory Matrix'!$G:$G,$EH$2,'Inventory Matrix'!$C:$C,A187)</f>
        <v>0</v>
      </c>
      <c r="EG187" s="90">
        <f>SUMIFS('Inventory Matrix'!$E:$E,'Inventory Matrix'!$B:$B,$EG$2,'Inventory Matrix'!$G:$G,$EH$2,'Inventory Matrix'!$C:$C,A187)</f>
        <v>0</v>
      </c>
      <c r="EH187" s="91">
        <f>SUMIFS('Inventory Matrix'!$E:$E,'Inventory Matrix'!$G:$G,$EH$2,'Inventory Matrix'!$C:$C,A187)</f>
        <v>1</v>
      </c>
      <c r="EI187" s="44"/>
    </row>
    <row r="188" spans="1:139" ht="13" x14ac:dyDescent="0.15">
      <c r="A188" s="38" t="str">
        <f t="shared" si="32"/>
        <v>MPP43</v>
      </c>
      <c r="B188" s="39" t="s">
        <v>2186</v>
      </c>
      <c r="C188" s="40" t="s">
        <v>888</v>
      </c>
      <c r="D188" s="40" t="s">
        <v>2391</v>
      </c>
      <c r="E188" s="41">
        <f t="shared" si="33"/>
        <v>11</v>
      </c>
      <c r="F188" s="41">
        <f>SUMIFS(Stock!$D:$D,Stock!$C:$C,A188)</f>
        <v>11</v>
      </c>
      <c r="G188" s="42" t="e">
        <f t="shared" ca="1" si="34"/>
        <v>#REF!</v>
      </c>
      <c r="H188" s="43">
        <f t="shared" ca="1" si="35"/>
        <v>0</v>
      </c>
      <c r="I188" s="44"/>
      <c r="J188" s="38" t="e">
        <f ca="1">SUMIFS(#REF!,#REF!,A188,#REF!,$J$2)</f>
        <v>#REF!</v>
      </c>
      <c r="K188" s="38" t="e">
        <f ca="1">SUMIFS(#REF!,#REF!,A188,#REF!,$K$2)</f>
        <v>#REF!</v>
      </c>
      <c r="L188" s="38" t="e">
        <f ca="1">SUMIFS(#REF!,#REF!,A188,#REF!,$L$2)</f>
        <v>#REF!</v>
      </c>
      <c r="M188" s="38" t="e">
        <f ca="1">SUMIFS(#REF!,#REF!,A188,#REF!,$M$2)</f>
        <v>#REF!</v>
      </c>
      <c r="N188" s="38" t="e">
        <f ca="1">SUMIFS(#REF!,#REF!,A188,#REF!,$N$2)</f>
        <v>#REF!</v>
      </c>
      <c r="O188" s="38" t="e">
        <f ca="1">SUMIFS(#REF!,#REF!,A188,#REF!,$O$2)</f>
        <v>#REF!</v>
      </c>
      <c r="P188" s="38" t="e">
        <f ca="1">SUMIFS(#REF!,#REF!,A188,#REF!,$P$2)</f>
        <v>#REF!</v>
      </c>
      <c r="Q188" s="38" t="e">
        <f ca="1">SUMIFS(#REF!,#REF!,A188,#REF!,$Q$2)</f>
        <v>#REF!</v>
      </c>
      <c r="R188" s="38" t="e">
        <f ca="1">SUMIFS(#REF!,#REF!,A188,#REF!,$R$2)</f>
        <v>#REF!</v>
      </c>
      <c r="S188" s="38" t="e">
        <f ca="1">SUMIFS(#REF!,#REF!,A188,#REF!,$S$2)</f>
        <v>#REF!</v>
      </c>
      <c r="T188" s="45"/>
      <c r="U188" s="44"/>
      <c r="V188" s="46"/>
      <c r="W188" s="38" t="e">
        <f ca="1">SUMIFS(#REF!,#REF!,A188,#REF!,$W$2,#REF!,$AK$1)</f>
        <v>#REF!</v>
      </c>
      <c r="X188" s="38" t="e">
        <f ca="1">SUMIFS(#REF!,#REF!,A188,#REF!,$X$2,#REF!,$AK$1)</f>
        <v>#REF!</v>
      </c>
      <c r="Y188" s="38" t="e">
        <f ca="1">SUMIFS(#REF!,#REF!,A188,#REF!,$Y$2,#REF!,$AK$1)</f>
        <v>#REF!</v>
      </c>
      <c r="Z188" s="38" t="e">
        <f ca="1">SUMIFS(#REF!,#REF!,A188,#REF!,$Z$2,#REF!,$AK$1)</f>
        <v>#REF!</v>
      </c>
      <c r="AA188" s="38" t="e">
        <f ca="1">SUMIFS(#REF!,#REF!,A188,#REF!,$AA$2,#REF!,$AK$1)</f>
        <v>#REF!</v>
      </c>
      <c r="AB188" s="38" t="e">
        <f ca="1">SUMIFS(#REF!,#REF!,A188,#REF!,$AB$2,#REF!,$AK$1)</f>
        <v>#REF!</v>
      </c>
      <c r="AC188" s="48"/>
      <c r="AD188" s="92">
        <f>SUMIFS('Inventory Matrix'!$E:$E,'Inventory Matrix'!$G:$G,$AD$2,'Inventory Matrix'!$B:$B,$AK$1,'Inventory Matrix'!$C:$C,A188)</f>
        <v>0</v>
      </c>
      <c r="AE188" s="39">
        <f>SUMIFS('Inventory Matrix'!$E:$E,'Inventory Matrix'!$G:$G,$AE$2,'Inventory Matrix'!$B:$B,$AK$1,'Inventory Matrix'!$C:$C,A188)</f>
        <v>0</v>
      </c>
      <c r="AF188" s="39">
        <f>SUMIFS('Inventory Matrix'!$E:$E,'Inventory Matrix'!$G:$G,$AF$2,'Inventory Matrix'!$B:$B,$AK$1,'Inventory Matrix'!$C:$C,A188)</f>
        <v>0</v>
      </c>
      <c r="AG188" s="93">
        <f>SUMIFS('Inventory Matrix'!$E:$E,'Inventory Matrix'!$G:$G,$AG$2,'Inventory Matrix'!$B:$B,$AK$1,'Inventory Matrix'!$C:$C,A188)</f>
        <v>1</v>
      </c>
      <c r="AH188" s="170" t="str">
        <f t="shared" ca="1" si="36"/>
        <v>-</v>
      </c>
      <c r="AI188" s="171" t="str">
        <f t="shared" ca="1" si="37"/>
        <v>-</v>
      </c>
      <c r="AJ188" s="174">
        <f t="shared" ca="1" si="48"/>
        <v>0</v>
      </c>
      <c r="AK188" s="172">
        <f>SUMIFS(Stock!$D:$D,Stock!$A:$A,$AK$1,Stock!$C:$C,A188)</f>
        <v>1</v>
      </c>
      <c r="AL188" s="55"/>
      <c r="AM188" s="38" t="e">
        <f ca="1">SUMIFS(#REF!,#REF!,A188,#REF!,$AM$2,#REF!,$AZ$1)</f>
        <v>#REF!</v>
      </c>
      <c r="AN188" s="38" t="e">
        <f ca="1">SUMIFS(#REF!,#REF!,A188,#REF!,$AN$2,#REF!,$AZ$1)</f>
        <v>#REF!</v>
      </c>
      <c r="AO188" s="38" t="e">
        <f ca="1">SUMIFS(#REF!,#REF!,A188,#REF!,$AO$2,#REF!,$AZ$1)</f>
        <v>#REF!</v>
      </c>
      <c r="AP188" s="38" t="e">
        <f ca="1">SUMIFS(#REF!,#REF!,A188,#REF!,$AP$2,#REF!,$AZ$1)</f>
        <v>#REF!</v>
      </c>
      <c r="AQ188" s="38" t="e">
        <f ca="1">SUMIFS(#REF!,#REF!,A188,#REF!,$AQ$2,#REF!,$AZ$1)</f>
        <v>#REF!</v>
      </c>
      <c r="AR188" s="38" t="e">
        <f ca="1">SUMIFS(#REF!,#REF!,A188,#REF!,$AR$2,#REF!,$AZ$1)</f>
        <v>#REF!</v>
      </c>
      <c r="AS188" s="81"/>
      <c r="AT188" s="49">
        <f>SUMIFS('Inventory Matrix'!$E:$E,'Inventory Matrix'!$G:$G,$AT$2,'Inventory Matrix'!$B:$B,$AZ$1,'Inventory Matrix'!$C:$C,A188)</f>
        <v>0</v>
      </c>
      <c r="AU188" s="49">
        <f>SUMIFS('Inventory Matrix'!$E:$E,'Inventory Matrix'!$G:$G,$AU$2,'Inventory Matrix'!$B:$B,$AZ$1,'Inventory Matrix'!$C:$C,A188)</f>
        <v>0</v>
      </c>
      <c r="AV188" s="49">
        <f>SUMIFS('Inventory Matrix'!$E:$E,'Inventory Matrix'!$G:$G,$AV$2,'Inventory Matrix'!$B:$B,$AZ$1,'Inventory Matrix'!$C:$C,A188)</f>
        <v>0</v>
      </c>
      <c r="AW188" s="57">
        <f>SUMIFS('Inventory Matrix'!$E:$E,'Inventory Matrix'!$G:$G,$AW$2,'Inventory Matrix'!$B:$B,$AZ$1,'Inventory Matrix'!$C:$C,A188)</f>
        <v>3</v>
      </c>
      <c r="AX188" s="96" t="str">
        <f t="shared" ca="1" si="39"/>
        <v>-</v>
      </c>
      <c r="AY188" s="63">
        <f t="shared" ca="1" si="40"/>
        <v>0</v>
      </c>
      <c r="AZ188" s="97">
        <f>SUMIFS(Stock!$D:$D,Stock!$A:$A,$AZ$1,Stock!$C:$C,A188)</f>
        <v>3</v>
      </c>
      <c r="BA188" s="55"/>
      <c r="BB188" s="38" t="e">
        <f ca="1">SUMIFS(#REF!,#REF!,A188,#REF!,$BB$2,#REF!,$BO$1)</f>
        <v>#REF!</v>
      </c>
      <c r="BC188" s="38" t="e">
        <f ca="1">SUMIFS(#REF!,#REF!,A188,#REF!,$BC$2,#REF!,$BO$1)</f>
        <v>#REF!</v>
      </c>
      <c r="BD188" s="38" t="e">
        <f ca="1">SUMIFS(#REF!,#REF!,A188,#REF!,$BD$2,#REF!,$BO$1)</f>
        <v>#REF!</v>
      </c>
      <c r="BE188" s="38" t="e">
        <f ca="1">SUMIFS(#REF!,#REF!,A188,#REF!,$BE$2,#REF!,$BO$1)</f>
        <v>#REF!</v>
      </c>
      <c r="BF188" s="38" t="e">
        <f ca="1">SUMIFS(#REF!,#REF!,A188,#REF!,$BF$2,#REF!,$BO$1)</f>
        <v>#REF!</v>
      </c>
      <c r="BG188" s="38" t="e">
        <f ca="1">SUMIFS(#REF!,#REF!,A188,#REF!,$BG$2,#REF!,$BO$1)</f>
        <v>#REF!</v>
      </c>
      <c r="BH188" s="60"/>
      <c r="BI188" s="49">
        <f>SUMIFS('Inventory Matrix'!$E:$E,'Inventory Matrix'!$G:$G,$BI$2,'Inventory Matrix'!$B:$B,$BO$1,'Inventory Matrix'!$C:$C,A188)</f>
        <v>0</v>
      </c>
      <c r="BJ188" s="49">
        <f>SUMIFS('Inventory Matrix'!$E:$E,'Inventory Matrix'!$G:$G,$BJ$2,'Inventory Matrix'!$B:$B,$BO$1,'Inventory Matrix'!$C:$C,A188)</f>
        <v>0</v>
      </c>
      <c r="BK188" s="49">
        <f>SUMIFS('Inventory Matrix'!$E:$E,'Inventory Matrix'!$G:$G,$BK$2,'Inventory Matrix'!$B:$B,$BO$1,'Inventory Matrix'!$C:$C,A188)</f>
        <v>0</v>
      </c>
      <c r="BL188" s="57">
        <f>SUMIFS('Inventory Matrix'!$E:$E,'Inventory Matrix'!$G:$G,$BL$2,'Inventory Matrix'!$B:$B,$BO$1,'Inventory Matrix'!$C:$C,A188)</f>
        <v>1</v>
      </c>
      <c r="BM188" s="96" t="str">
        <f t="shared" ca="1" si="41"/>
        <v>-</v>
      </c>
      <c r="BN188" s="62">
        <f t="shared" ca="1" si="42"/>
        <v>0</v>
      </c>
      <c r="BO188" s="97">
        <f>SUMIFS(Stock!$D:$D,Stock!$A:$A,$BO$1,Stock!$C:$C,A188)</f>
        <v>1</v>
      </c>
      <c r="BP188" s="55"/>
      <c r="BQ188" s="38" t="e">
        <f ca="1">SUMIFS(#REF!,#REF!,A188,#REF!,$BQ$2,#REF!,$CD$1)</f>
        <v>#REF!</v>
      </c>
      <c r="BR188" s="38" t="e">
        <f ca="1">SUMIFS(#REF!,#REF!,A188,#REF!,$BR$2,#REF!,$CD$1)</f>
        <v>#REF!</v>
      </c>
      <c r="BS188" s="38" t="e">
        <f ca="1">SUMIFS(#REF!,#REF!,A188,#REF!,$BS$2,#REF!,$CD$1)</f>
        <v>#REF!</v>
      </c>
      <c r="BT188" s="38" t="e">
        <f ca="1">SUMIFS(#REF!,#REF!,A188,#REF!,$BT$2,#REF!,$CD$1)</f>
        <v>#REF!</v>
      </c>
      <c r="BU188" s="38" t="e">
        <f ca="1">SUMIFS(#REF!,#REF!,A188,#REF!,$BU$2,#REF!,$CD$1)</f>
        <v>#REF!</v>
      </c>
      <c r="BV188" s="38" t="e">
        <f ca="1">SUMIFS(#REF!,#REF!,A188,#REF!,$BV$2,#REF!,$CD$1)</f>
        <v>#REF!</v>
      </c>
      <c r="BW188" s="60"/>
      <c r="BX188" s="49">
        <f>SUMIFS('Inventory Matrix'!$E:$E,'Inventory Matrix'!$G:$G,$BX$2,'Inventory Matrix'!$B:$B,$CD$1,'Inventory Matrix'!$C:$C,A188)</f>
        <v>0</v>
      </c>
      <c r="BY188" s="49">
        <f>SUMIFS('Inventory Matrix'!$E:$E,'Inventory Matrix'!$G:$G,$BY$2,'Inventory Matrix'!$B:$B,$CD$1,'Inventory Matrix'!$C:$C,A188)</f>
        <v>0</v>
      </c>
      <c r="BZ188" s="49">
        <f>SUMIFS('Inventory Matrix'!$E:$E,'Inventory Matrix'!$G:$G,$BZ$2,'Inventory Matrix'!$B:$B,$CD$1,'Inventory Matrix'!$C:$C,A188)</f>
        <v>0</v>
      </c>
      <c r="CA188" s="57">
        <f>SUMIFS('Inventory Matrix'!$E:$E,'Inventory Matrix'!$G:$G,$CA$2,'Inventory Matrix'!$B:$B,$CD$1,'Inventory Matrix'!$C:$C,A188)</f>
        <v>4</v>
      </c>
      <c r="CB188" s="96" t="str">
        <f t="shared" ca="1" si="43"/>
        <v>-</v>
      </c>
      <c r="CC188" s="63">
        <f t="shared" ca="1" si="44"/>
        <v>0</v>
      </c>
      <c r="CD188" s="97">
        <f>SUMIFS(Stock!$D:$D,Stock!$A:$A,$CD$1,Stock!$C:$C,A188)</f>
        <v>4</v>
      </c>
      <c r="CE188" s="55"/>
      <c r="CF188" s="38" t="e">
        <f ca="1">SUMIFS(#REF!,#REF!,A188,#REF!,$CF$2,#REF!,$CS$1)</f>
        <v>#REF!</v>
      </c>
      <c r="CG188" s="38" t="e">
        <f ca="1">SUMIFS(#REF!,#REF!,A188,#REF!,$CG$2,#REF!,$CS$1)</f>
        <v>#REF!</v>
      </c>
      <c r="CH188" s="38" t="e">
        <f ca="1">SUMIFS(#REF!,#REF!,A188,#REF!,$CH$2,#REF!,$CS$1)</f>
        <v>#REF!</v>
      </c>
      <c r="CI188" s="38" t="e">
        <f ca="1">SUMIFS(#REF!,#REF!,A188,#REF!,$CI$2,#REF!,$CS$1)</f>
        <v>#REF!</v>
      </c>
      <c r="CJ188" s="38" t="e">
        <f ca="1">SUMIFS(#REF!,#REF!,A188,#REF!,$CJ$2,#REF!,$CS$1)</f>
        <v>#REF!</v>
      </c>
      <c r="CK188" s="38" t="e">
        <f ca="1">SUMIFS(#REF!,#REF!,A188,#REF!,$CK$2,#REF!,$CS$1)</f>
        <v>#REF!</v>
      </c>
      <c r="CL188" s="60"/>
      <c r="CM188" s="49">
        <f>SUMIFS('Inventory Matrix'!$E:$E,'Inventory Matrix'!$G:$G,$CM$2,'Inventory Matrix'!$B:$B,$CS$1,'Inventory Matrix'!$C:$C,A188)</f>
        <v>0</v>
      </c>
      <c r="CN188" s="49">
        <f>SUMIFS('Inventory Matrix'!$E:$E,'Inventory Matrix'!$G:$G,$CN$2,'Inventory Matrix'!$B:$B,$CS$1,'Inventory Matrix'!$C:$C,A188)</f>
        <v>0</v>
      </c>
      <c r="CO188" s="49">
        <f>SUMIFS('Inventory Matrix'!$E:$E,'Inventory Matrix'!$G:$G,$CO$2,'Inventory Matrix'!$B:$B,$CS$1,'Inventory Matrix'!$C:$C,A188)</f>
        <v>0</v>
      </c>
      <c r="CP188" s="57">
        <f>SUMIFS('Inventory Matrix'!$E:$E,'Inventory Matrix'!$G:$G,$CP$2,'Inventory Matrix'!$B:$B,$CS$1,'Inventory Matrix'!$C:$C,A188)</f>
        <v>2</v>
      </c>
      <c r="CQ188" s="96" t="str">
        <f t="shared" ca="1" si="45"/>
        <v>-</v>
      </c>
      <c r="CR188" s="63">
        <f t="shared" ca="1" si="46"/>
        <v>0</v>
      </c>
      <c r="CS188" s="97">
        <f>SUMIFS(Stock!$D:$D,Stock!$A:$A,$CS$1,Stock!$C:$C,A188)</f>
        <v>2</v>
      </c>
      <c r="CT188" s="64"/>
      <c r="CU188" s="65">
        <f>SUMIFS(Stock!$D:$D,Stock!$A:$A,$CU$1,Stock!$C:$C,A188)</f>
        <v>0</v>
      </c>
      <c r="CV188" s="64"/>
      <c r="CW188" s="38" t="e">
        <f ca="1">SUMIFS(#REF!,#REF!,A188,#REF!,$CW$2,#REF!,$DC$1)</f>
        <v>#REF!</v>
      </c>
      <c r="CX188" s="38" t="e">
        <f ca="1">SUMIFS(#REF!,#REF!,A188,#REF!,$CX$2,#REF!,$DC$1)</f>
        <v>#REF!</v>
      </c>
      <c r="CY188" s="38" t="e">
        <f ca="1">SUMIFS(#REF!,#REF!,A188,#REF!,$CY$2,#REF!,$DC$1)</f>
        <v>#REF!</v>
      </c>
      <c r="CZ188" s="38" t="e">
        <f ca="1">SUMIFS(#REF!,#REF!,A188,#REF!,$CZ$2,#REF!,$DC$1)</f>
        <v>#REF!</v>
      </c>
      <c r="DA188" s="38" t="e">
        <f ca="1">SUMIFS(#REF!,#REF!,A188,#REF!,$DA$2,#REF!,$DC$1)</f>
        <v>#REF!</v>
      </c>
      <c r="DB188" s="38" t="e">
        <f ca="1">SUMIFS(#REF!,#REF!,A188,#REF!,$DB$2,#REF!,$DC$1)</f>
        <v>#REF!</v>
      </c>
      <c r="DC188" s="65">
        <f>SUMIFS(Stock!$D:$D,Stock!$A:$A,$DC$1,Stock!$C:$C,A188)</f>
        <v>0</v>
      </c>
      <c r="DD188" s="65">
        <f>SUMIFS(Stock!$D:$D,Stock!$A:$A,$DD$1,Stock!$C:$C,A188)</f>
        <v>0</v>
      </c>
      <c r="DE188" s="65">
        <f>SUMIFS(Stock!$D:$D,Stock!$A:$A,$DE$1,Stock!$C:$C,A188)</f>
        <v>0</v>
      </c>
      <c r="DF188" s="66"/>
      <c r="DG188" s="66"/>
      <c r="DH188" s="67">
        <f>SUMIFS('Inventory Matrix'!$E:$E,'Inventory Matrix'!$B:$B,$DH$2,'Inventory Matrix'!$G:$G,$DM$2,'Inventory Matrix'!$C:$C,A188)</f>
        <v>0</v>
      </c>
      <c r="DI188" s="67">
        <f>SUMIFS('Inventory Matrix'!$E:$E,'Inventory Matrix'!$B:$B,$DI$2,'Inventory Matrix'!$G:$G,$DM$2,'Inventory Matrix'!$C:$C,A188)</f>
        <v>0</v>
      </c>
      <c r="DJ188" s="67">
        <f>SUMIFS('Inventory Matrix'!$E:$E,'Inventory Matrix'!$B:$B,$DJ$2,'Inventory Matrix'!$G:$G,$DM$2,'Inventory Matrix'!$C:$C,A188)</f>
        <v>0</v>
      </c>
      <c r="DK188" s="67">
        <f>SUMIFS('Inventory Matrix'!$E:$E,'Inventory Matrix'!$B:$B,$DK$2,'Inventory Matrix'!$G:$G,$DM$2,'Inventory Matrix'!$C:$C,A188)</f>
        <v>0</v>
      </c>
      <c r="DL188" s="67">
        <f>SUMIFS('Inventory Matrix'!$E:$E,'Inventory Matrix'!$B:$B,$DL$2,'Inventory Matrix'!$G:$G,$DM$2,'Inventory Matrix'!$C:$C,A188)</f>
        <v>0</v>
      </c>
      <c r="DM188" s="98">
        <f>SUMIFS('Inventory Matrix'!$E:$E,'Inventory Matrix'!$G:$G,$DM$2,'Inventory Matrix'!$C:$C,A188)</f>
        <v>0</v>
      </c>
      <c r="DN188" s="48"/>
      <c r="DO188" s="67">
        <f>SUMIFS('Inventory Matrix'!$E:$E,'Inventory Matrix'!$B:$B,$DO$2,'Inventory Matrix'!$G:$G,$DT$2,'Inventory Matrix'!$C:$C,A188)</f>
        <v>0</v>
      </c>
      <c r="DP188" s="67">
        <f>SUMIFS('Inventory Matrix'!$E:$E,'Inventory Matrix'!$B:$B,$DP$2,'Inventory Matrix'!$G:$G,$DT$2,'Inventory Matrix'!$C:$C,A188)</f>
        <v>0</v>
      </c>
      <c r="DQ188" s="67">
        <f>SUMIFS('Inventory Matrix'!$E:$E,'Inventory Matrix'!$B:$B,$DQ$2,'Inventory Matrix'!$G:$G,$DT$2,'Inventory Matrix'!$C:$C,A188)</f>
        <v>0</v>
      </c>
      <c r="DR188" s="67">
        <f>SUMIFS('Inventory Matrix'!$E:$E,'Inventory Matrix'!$B:$B,$DR$2,'Inventory Matrix'!$G:$G,$DT$2,'Inventory Matrix'!$C:$C,A188)</f>
        <v>0</v>
      </c>
      <c r="DS188" s="67">
        <f>SUMIFS('Inventory Matrix'!$E:$E,'Inventory Matrix'!$B:$B,$DS$2,'Inventory Matrix'!$G:$G,$DT$2,'Inventory Matrix'!$C:$C,A188)</f>
        <v>0</v>
      </c>
      <c r="DT188" s="98">
        <f>SUMIFS('Inventory Matrix'!$E:$E,'Inventory Matrix'!$G:$G,$DT$2,'Inventory Matrix'!$C:$C,A188)</f>
        <v>0</v>
      </c>
      <c r="DU188" s="44"/>
      <c r="DV188" s="67">
        <f>SUMIFS('Inventory Matrix'!$E:$E,'Inventory Matrix'!$B:$B,$DV$2,'Inventory Matrix'!$G:$G,$EA$2,'Inventory Matrix'!$C:$C,A188)</f>
        <v>0</v>
      </c>
      <c r="DW188" s="67">
        <f>SUMIFS('Inventory Matrix'!$E:$E,'Inventory Matrix'!$B:$B,$DW$2,'Inventory Matrix'!$G:$G,$EA$2,'Inventory Matrix'!$C:$C,A188)</f>
        <v>0</v>
      </c>
      <c r="DX188" s="67">
        <f>SUMIFS('Inventory Matrix'!$E:$E,'Inventory Matrix'!$B:$B,$DX$2,'Inventory Matrix'!$G:$G,$EA$2,'Inventory Matrix'!$C:$C,A188)</f>
        <v>0</v>
      </c>
      <c r="DY188" s="67">
        <f>SUMIFS('Inventory Matrix'!$E:$E,'Inventory Matrix'!$B:$B,$DY$2,'Inventory Matrix'!$G:$G,$EA$2,'Inventory Matrix'!$C:$C,A188)</f>
        <v>0</v>
      </c>
      <c r="DZ188" s="67">
        <f>SUMIFS('Inventory Matrix'!$E:$E,'Inventory Matrix'!$B:$B,$DZ$2,'Inventory Matrix'!$G:$G,$EA$2,'Inventory Matrix'!$C:$C,A188)</f>
        <v>0</v>
      </c>
      <c r="EA188" s="98">
        <f>SUMIFS('Inventory Matrix'!$E:$E,'Inventory Matrix'!$G:$G,$EA$2,'Inventory Matrix'!$C:$C,A188)</f>
        <v>0</v>
      </c>
      <c r="EB188" s="44"/>
      <c r="EC188" s="67">
        <f>SUMIFS('Inventory Matrix'!$E:$E,'Inventory Matrix'!$B:$B,$EC$2,'Inventory Matrix'!$G:$G,$EH$2,'Inventory Matrix'!$C:$C,A188)</f>
        <v>1</v>
      </c>
      <c r="ED188" s="67">
        <f>SUMIFS('Inventory Matrix'!$E:$E,'Inventory Matrix'!$B:$B,$ED$2,'Inventory Matrix'!$G:$G,$EH$2,'Inventory Matrix'!$C:$C,A188)</f>
        <v>3</v>
      </c>
      <c r="EE188" s="67">
        <f>SUMIFS('Inventory Matrix'!$E:$E,'Inventory Matrix'!$B:$B,$EE$2,'Inventory Matrix'!$G:$G,$EH$2,'Inventory Matrix'!$C:$C,A188)</f>
        <v>1</v>
      </c>
      <c r="EF188" s="67">
        <f>SUMIFS('Inventory Matrix'!$E:$E,'Inventory Matrix'!$B:$B,$EF$2,'Inventory Matrix'!$G:$G,$EH$2,'Inventory Matrix'!$C:$C,A188)</f>
        <v>4</v>
      </c>
      <c r="EG188" s="67">
        <f>SUMIFS('Inventory Matrix'!$E:$E,'Inventory Matrix'!$B:$B,$EG$2,'Inventory Matrix'!$G:$G,$EH$2,'Inventory Matrix'!$C:$C,A188)</f>
        <v>2</v>
      </c>
      <c r="EH188" s="98">
        <f>SUMIFS('Inventory Matrix'!$E:$E,'Inventory Matrix'!$G:$G,$EH$2,'Inventory Matrix'!$C:$C,A188)</f>
        <v>11</v>
      </c>
      <c r="EI188" s="44"/>
    </row>
    <row r="189" spans="1:139" ht="13" x14ac:dyDescent="0.15">
      <c r="A189" s="69" t="str">
        <f t="shared" si="32"/>
        <v>MPRX3</v>
      </c>
      <c r="B189" s="70" t="s">
        <v>2186</v>
      </c>
      <c r="C189" s="71" t="s">
        <v>898</v>
      </c>
      <c r="D189" s="71" t="s">
        <v>2392</v>
      </c>
      <c r="E189" s="72">
        <f t="shared" si="33"/>
        <v>17</v>
      </c>
      <c r="F189" s="72">
        <f>SUMIFS(Stock!$D:$D,Stock!$C:$C,A189)</f>
        <v>17</v>
      </c>
      <c r="G189" s="73" t="e">
        <f t="shared" ca="1" si="34"/>
        <v>#REF!</v>
      </c>
      <c r="H189" s="74">
        <f t="shared" ca="1" si="35"/>
        <v>0</v>
      </c>
      <c r="I189" s="44"/>
      <c r="J189" s="69" t="e">
        <f ca="1">SUMIFS(#REF!,#REF!,A189,#REF!,$J$2)</f>
        <v>#REF!</v>
      </c>
      <c r="K189" s="69" t="e">
        <f ca="1">SUMIFS(#REF!,#REF!,A189,#REF!,$K$2)</f>
        <v>#REF!</v>
      </c>
      <c r="L189" s="69" t="e">
        <f ca="1">SUMIFS(#REF!,#REF!,A189,#REF!,$L$2)</f>
        <v>#REF!</v>
      </c>
      <c r="M189" s="69" t="e">
        <f ca="1">SUMIFS(#REF!,#REF!,A189,#REF!,$M$2)</f>
        <v>#REF!</v>
      </c>
      <c r="N189" s="69" t="e">
        <f ca="1">SUMIFS(#REF!,#REF!,A189,#REF!,$N$2)</f>
        <v>#REF!</v>
      </c>
      <c r="O189" s="69" t="e">
        <f ca="1">SUMIFS(#REF!,#REF!,A189,#REF!,$O$2)</f>
        <v>#REF!</v>
      </c>
      <c r="P189" s="69" t="e">
        <f ca="1">SUMIFS(#REF!,#REF!,A189,#REF!,$P$2)</f>
        <v>#REF!</v>
      </c>
      <c r="Q189" s="69" t="e">
        <f ca="1">SUMIFS(#REF!,#REF!,A189,#REF!,$Q$2)</f>
        <v>#REF!</v>
      </c>
      <c r="R189" s="69" t="e">
        <f ca="1">SUMIFS(#REF!,#REF!,A189,#REF!,$R$2)</f>
        <v>#REF!</v>
      </c>
      <c r="S189" s="69" t="e">
        <f ca="1">SUMIFS(#REF!,#REF!,A189,#REF!,$S$2)</f>
        <v>#REF!</v>
      </c>
      <c r="T189" s="75"/>
      <c r="U189" s="44"/>
      <c r="V189" s="46"/>
      <c r="W189" s="69" t="e">
        <f ca="1">SUMIFS(#REF!,#REF!,A189,#REF!,$W$2,#REF!,$AK$1)</f>
        <v>#REF!</v>
      </c>
      <c r="X189" s="69" t="e">
        <f ca="1">SUMIFS(#REF!,#REF!,A189,#REF!,$X$2,#REF!,$AK$1)</f>
        <v>#REF!</v>
      </c>
      <c r="Y189" s="69" t="e">
        <f ca="1">SUMIFS(#REF!,#REF!,A189,#REF!,$Y$2,#REF!,$AK$1)</f>
        <v>#REF!</v>
      </c>
      <c r="Z189" s="69" t="e">
        <f ca="1">SUMIFS(#REF!,#REF!,A189,#REF!,$Z$2,#REF!,$AK$1)</f>
        <v>#REF!</v>
      </c>
      <c r="AA189" s="69" t="e">
        <f ca="1">SUMIFS(#REF!,#REF!,A189,#REF!,$AA$2,#REF!,$AK$1)</f>
        <v>#REF!</v>
      </c>
      <c r="AB189" s="69" t="e">
        <f ca="1">SUMIFS(#REF!,#REF!,A189,#REF!,$AB$2,#REF!,$AK$1)</f>
        <v>#REF!</v>
      </c>
      <c r="AC189" s="48"/>
      <c r="AD189" s="76">
        <f>SUMIFS('Inventory Matrix'!$E:$E,'Inventory Matrix'!$G:$G,$AD$2,'Inventory Matrix'!$B:$B,$AK$1,'Inventory Matrix'!$C:$C,A189)</f>
        <v>0</v>
      </c>
      <c r="AE189" s="70">
        <f>SUMIFS('Inventory Matrix'!$E:$E,'Inventory Matrix'!$G:$G,$AE$2,'Inventory Matrix'!$B:$B,$AK$1,'Inventory Matrix'!$C:$C,A189)</f>
        <v>0</v>
      </c>
      <c r="AF189" s="70">
        <f>SUMIFS('Inventory Matrix'!$E:$E,'Inventory Matrix'!$G:$G,$AF$2,'Inventory Matrix'!$B:$B,$AK$1,'Inventory Matrix'!$C:$C,A189)</f>
        <v>0</v>
      </c>
      <c r="AG189" s="77">
        <f>SUMIFS('Inventory Matrix'!$E:$E,'Inventory Matrix'!$G:$G,$AG$2,'Inventory Matrix'!$B:$B,$AK$1,'Inventory Matrix'!$C:$C,A189)</f>
        <v>3</v>
      </c>
      <c r="AH189" s="167" t="str">
        <f t="shared" ca="1" si="36"/>
        <v>-</v>
      </c>
      <c r="AI189" s="168" t="str">
        <f t="shared" ca="1" si="37"/>
        <v>-</v>
      </c>
      <c r="AJ189" s="173">
        <f t="shared" ca="1" si="48"/>
        <v>0</v>
      </c>
      <c r="AK189" s="169">
        <f>SUMIFS(Stock!$D:$D,Stock!$A:$A,$AK$1,Stock!$C:$C,A189)</f>
        <v>3</v>
      </c>
      <c r="AL189" s="55"/>
      <c r="AM189" s="69" t="e">
        <f ca="1">SUMIFS(#REF!,#REF!,A189,#REF!,$AM$2,#REF!,$AZ$1)</f>
        <v>#REF!</v>
      </c>
      <c r="AN189" s="69" t="e">
        <f ca="1">SUMIFS(#REF!,#REF!,A189,#REF!,$AN$2,#REF!,$AZ$1)</f>
        <v>#REF!</v>
      </c>
      <c r="AO189" s="69" t="e">
        <f ca="1">SUMIFS(#REF!,#REF!,A189,#REF!,$AO$2,#REF!,$AZ$1)</f>
        <v>#REF!</v>
      </c>
      <c r="AP189" s="69" t="e">
        <f ca="1">SUMIFS(#REF!,#REF!,A189,#REF!,$AP$2,#REF!,$AZ$1)</f>
        <v>#REF!</v>
      </c>
      <c r="AQ189" s="69" t="e">
        <f ca="1">SUMIFS(#REF!,#REF!,A189,#REF!,$AQ$2,#REF!,$AZ$1)</f>
        <v>#REF!</v>
      </c>
      <c r="AR189" s="69" t="e">
        <f ca="1">SUMIFS(#REF!,#REF!,A189,#REF!,$AR$2,#REF!,$AZ$1)</f>
        <v>#REF!</v>
      </c>
      <c r="AS189" s="81"/>
      <c r="AT189" s="82">
        <f>SUMIFS('Inventory Matrix'!$E:$E,'Inventory Matrix'!$G:$G,$AT$2,'Inventory Matrix'!$B:$B,$AZ$1,'Inventory Matrix'!$C:$C,A189)</f>
        <v>0</v>
      </c>
      <c r="AU189" s="82">
        <f>SUMIFS('Inventory Matrix'!$E:$E,'Inventory Matrix'!$G:$G,$AU$2,'Inventory Matrix'!$B:$B,$AZ$1,'Inventory Matrix'!$C:$C,A189)</f>
        <v>0</v>
      </c>
      <c r="AV189" s="82">
        <f>SUMIFS('Inventory Matrix'!$E:$E,'Inventory Matrix'!$G:$G,$AV$2,'Inventory Matrix'!$B:$B,$AZ$1,'Inventory Matrix'!$C:$C,A189)</f>
        <v>0</v>
      </c>
      <c r="AW189" s="83">
        <f>SUMIFS('Inventory Matrix'!$E:$E,'Inventory Matrix'!$G:$G,$AW$2,'Inventory Matrix'!$B:$B,$AZ$1,'Inventory Matrix'!$C:$C,A189)</f>
        <v>2</v>
      </c>
      <c r="AX189" s="85" t="str">
        <f t="shared" ca="1" si="39"/>
        <v>-</v>
      </c>
      <c r="AY189" s="88">
        <f t="shared" ca="1" si="40"/>
        <v>0</v>
      </c>
      <c r="AZ189" s="87">
        <f>SUMIFS(Stock!$D:$D,Stock!$A:$A,$AZ$1,Stock!$C:$C,A189)</f>
        <v>2</v>
      </c>
      <c r="BA189" s="55"/>
      <c r="BB189" s="69" t="e">
        <f ca="1">SUMIFS(#REF!,#REF!,A189,#REF!,$BB$2,#REF!,$BO$1)</f>
        <v>#REF!</v>
      </c>
      <c r="BC189" s="69" t="e">
        <f ca="1">SUMIFS(#REF!,#REF!,A189,#REF!,$BC$2,#REF!,$BO$1)</f>
        <v>#REF!</v>
      </c>
      <c r="BD189" s="69" t="e">
        <f ca="1">SUMIFS(#REF!,#REF!,A189,#REF!,$BD$2,#REF!,$BO$1)</f>
        <v>#REF!</v>
      </c>
      <c r="BE189" s="69" t="e">
        <f ca="1">SUMIFS(#REF!,#REF!,A189,#REF!,$BE$2,#REF!,$BO$1)</f>
        <v>#REF!</v>
      </c>
      <c r="BF189" s="69" t="e">
        <f ca="1">SUMIFS(#REF!,#REF!,A189,#REF!,$BF$2,#REF!,$BO$1)</f>
        <v>#REF!</v>
      </c>
      <c r="BG189" s="69" t="e">
        <f ca="1">SUMIFS(#REF!,#REF!,A189,#REF!,$BG$2,#REF!,$BO$1)</f>
        <v>#REF!</v>
      </c>
      <c r="BH189" s="60"/>
      <c r="BI189" s="82">
        <f>SUMIFS('Inventory Matrix'!$E:$E,'Inventory Matrix'!$G:$G,$BI$2,'Inventory Matrix'!$B:$B,$BO$1,'Inventory Matrix'!$C:$C,A189)</f>
        <v>0</v>
      </c>
      <c r="BJ189" s="82">
        <f>SUMIFS('Inventory Matrix'!$E:$E,'Inventory Matrix'!$G:$G,$BJ$2,'Inventory Matrix'!$B:$B,$BO$1,'Inventory Matrix'!$C:$C,A189)</f>
        <v>0</v>
      </c>
      <c r="BK189" s="82">
        <f>SUMIFS('Inventory Matrix'!$E:$E,'Inventory Matrix'!$G:$G,$BK$2,'Inventory Matrix'!$B:$B,$BO$1,'Inventory Matrix'!$C:$C,A189)</f>
        <v>0</v>
      </c>
      <c r="BL189" s="83">
        <f>SUMIFS('Inventory Matrix'!$E:$E,'Inventory Matrix'!$G:$G,$BL$2,'Inventory Matrix'!$B:$B,$BO$1,'Inventory Matrix'!$C:$C,A189)</f>
        <v>5</v>
      </c>
      <c r="BM189" s="85" t="str">
        <f t="shared" ca="1" si="41"/>
        <v>-</v>
      </c>
      <c r="BN189" s="86">
        <f t="shared" ca="1" si="42"/>
        <v>0</v>
      </c>
      <c r="BO189" s="87">
        <f>SUMIFS(Stock!$D:$D,Stock!$A:$A,$BO$1,Stock!$C:$C,A189)</f>
        <v>5</v>
      </c>
      <c r="BP189" s="55"/>
      <c r="BQ189" s="69" t="e">
        <f ca="1">SUMIFS(#REF!,#REF!,A189,#REF!,$BQ$2,#REF!,$CD$1)</f>
        <v>#REF!</v>
      </c>
      <c r="BR189" s="69" t="e">
        <f ca="1">SUMIFS(#REF!,#REF!,A189,#REF!,$BR$2,#REF!,$CD$1)</f>
        <v>#REF!</v>
      </c>
      <c r="BS189" s="69" t="e">
        <f ca="1">SUMIFS(#REF!,#REF!,A189,#REF!,$BS$2,#REF!,$CD$1)</f>
        <v>#REF!</v>
      </c>
      <c r="BT189" s="69" t="e">
        <f ca="1">SUMIFS(#REF!,#REF!,A189,#REF!,$BT$2,#REF!,$CD$1)</f>
        <v>#REF!</v>
      </c>
      <c r="BU189" s="69" t="e">
        <f ca="1">SUMIFS(#REF!,#REF!,A189,#REF!,$BU$2,#REF!,$CD$1)</f>
        <v>#REF!</v>
      </c>
      <c r="BV189" s="69" t="e">
        <f ca="1">SUMIFS(#REF!,#REF!,A189,#REF!,$BV$2,#REF!,$CD$1)</f>
        <v>#REF!</v>
      </c>
      <c r="BW189" s="60"/>
      <c r="BX189" s="82">
        <f>SUMIFS('Inventory Matrix'!$E:$E,'Inventory Matrix'!$G:$G,$BX$2,'Inventory Matrix'!$B:$B,$CD$1,'Inventory Matrix'!$C:$C,A189)</f>
        <v>0</v>
      </c>
      <c r="BY189" s="82">
        <f>SUMIFS('Inventory Matrix'!$E:$E,'Inventory Matrix'!$G:$G,$BY$2,'Inventory Matrix'!$B:$B,$CD$1,'Inventory Matrix'!$C:$C,A189)</f>
        <v>0</v>
      </c>
      <c r="BZ189" s="82">
        <f>SUMIFS('Inventory Matrix'!$E:$E,'Inventory Matrix'!$G:$G,$BZ$2,'Inventory Matrix'!$B:$B,$CD$1,'Inventory Matrix'!$C:$C,A189)</f>
        <v>0</v>
      </c>
      <c r="CA189" s="83">
        <f>SUMIFS('Inventory Matrix'!$E:$E,'Inventory Matrix'!$G:$G,$CA$2,'Inventory Matrix'!$B:$B,$CD$1,'Inventory Matrix'!$C:$C,A189)</f>
        <v>4</v>
      </c>
      <c r="CB189" s="85" t="str">
        <f t="shared" ca="1" si="43"/>
        <v>-</v>
      </c>
      <c r="CC189" s="88">
        <f t="shared" ca="1" si="44"/>
        <v>0</v>
      </c>
      <c r="CD189" s="87">
        <f>SUMIFS(Stock!$D:$D,Stock!$A:$A,$CD$1,Stock!$C:$C,A189)</f>
        <v>4</v>
      </c>
      <c r="CE189" s="55"/>
      <c r="CF189" s="69" t="e">
        <f ca="1">SUMIFS(#REF!,#REF!,A189,#REF!,$CF$2,#REF!,$CS$1)</f>
        <v>#REF!</v>
      </c>
      <c r="CG189" s="69" t="e">
        <f ca="1">SUMIFS(#REF!,#REF!,A189,#REF!,$CG$2,#REF!,$CS$1)</f>
        <v>#REF!</v>
      </c>
      <c r="CH189" s="69" t="e">
        <f ca="1">SUMIFS(#REF!,#REF!,A189,#REF!,$CH$2,#REF!,$CS$1)</f>
        <v>#REF!</v>
      </c>
      <c r="CI189" s="69" t="e">
        <f ca="1">SUMIFS(#REF!,#REF!,A189,#REF!,$CI$2,#REF!,$CS$1)</f>
        <v>#REF!</v>
      </c>
      <c r="CJ189" s="69" t="e">
        <f ca="1">SUMIFS(#REF!,#REF!,A189,#REF!,$CJ$2,#REF!,$CS$1)</f>
        <v>#REF!</v>
      </c>
      <c r="CK189" s="69" t="e">
        <f ca="1">SUMIFS(#REF!,#REF!,A189,#REF!,$CK$2,#REF!,$CS$1)</f>
        <v>#REF!</v>
      </c>
      <c r="CL189" s="60"/>
      <c r="CM189" s="82">
        <f>SUMIFS('Inventory Matrix'!$E:$E,'Inventory Matrix'!$G:$G,$CM$2,'Inventory Matrix'!$B:$B,$CS$1,'Inventory Matrix'!$C:$C,A189)</f>
        <v>0</v>
      </c>
      <c r="CN189" s="82">
        <f>SUMIFS('Inventory Matrix'!$E:$E,'Inventory Matrix'!$G:$G,$CN$2,'Inventory Matrix'!$B:$B,$CS$1,'Inventory Matrix'!$C:$C,A189)</f>
        <v>0</v>
      </c>
      <c r="CO189" s="82">
        <f>SUMIFS('Inventory Matrix'!$E:$E,'Inventory Matrix'!$G:$G,$CO$2,'Inventory Matrix'!$B:$B,$CS$1,'Inventory Matrix'!$C:$C,A189)</f>
        <v>0</v>
      </c>
      <c r="CP189" s="83">
        <f>SUMIFS('Inventory Matrix'!$E:$E,'Inventory Matrix'!$G:$G,$CP$2,'Inventory Matrix'!$B:$B,$CS$1,'Inventory Matrix'!$C:$C,A189)</f>
        <v>3</v>
      </c>
      <c r="CQ189" s="85" t="str">
        <f t="shared" ca="1" si="45"/>
        <v>-</v>
      </c>
      <c r="CR189" s="88">
        <f t="shared" ca="1" si="46"/>
        <v>0</v>
      </c>
      <c r="CS189" s="87">
        <f>SUMIFS(Stock!$D:$D,Stock!$A:$A,$CS$1,Stock!$C:$C,A189)</f>
        <v>3</v>
      </c>
      <c r="CT189" s="64"/>
      <c r="CU189" s="89">
        <f>SUMIFS(Stock!$D:$D,Stock!$A:$A,$CU$1,Stock!$C:$C,A189)</f>
        <v>0</v>
      </c>
      <c r="CV189" s="64"/>
      <c r="CW189" s="69" t="e">
        <f ca="1">SUMIFS(#REF!,#REF!,A189,#REF!,$CW$2,#REF!,$DC$1)</f>
        <v>#REF!</v>
      </c>
      <c r="CX189" s="69" t="e">
        <f ca="1">SUMIFS(#REF!,#REF!,A189,#REF!,$CX$2,#REF!,$DC$1)</f>
        <v>#REF!</v>
      </c>
      <c r="CY189" s="69" t="e">
        <f ca="1">SUMIFS(#REF!,#REF!,A189,#REF!,$CY$2,#REF!,$DC$1)</f>
        <v>#REF!</v>
      </c>
      <c r="CZ189" s="69" t="e">
        <f ca="1">SUMIFS(#REF!,#REF!,A189,#REF!,$CZ$2,#REF!,$DC$1)</f>
        <v>#REF!</v>
      </c>
      <c r="DA189" s="69" t="e">
        <f ca="1">SUMIFS(#REF!,#REF!,A189,#REF!,$DA$2,#REF!,$DC$1)</f>
        <v>#REF!</v>
      </c>
      <c r="DB189" s="69" t="e">
        <f ca="1">SUMIFS(#REF!,#REF!,A189,#REF!,$DB$2,#REF!,$DC$1)</f>
        <v>#REF!</v>
      </c>
      <c r="DC189" s="89">
        <f>SUMIFS(Stock!$D:$D,Stock!$A:$A,$DC$1,Stock!$C:$C,A189)</f>
        <v>0</v>
      </c>
      <c r="DD189" s="89">
        <f>SUMIFS(Stock!$D:$D,Stock!$A:$A,$DD$1,Stock!$C:$C,A189)</f>
        <v>0</v>
      </c>
      <c r="DE189" s="89">
        <f>SUMIFS(Stock!$D:$D,Stock!$A:$A,$DE$1,Stock!$C:$C,A189)</f>
        <v>0</v>
      </c>
      <c r="DF189" s="66"/>
      <c r="DG189" s="66"/>
      <c r="DH189" s="90">
        <f>SUMIFS('Inventory Matrix'!$E:$E,'Inventory Matrix'!$B:$B,$DH$2,'Inventory Matrix'!$G:$G,$DM$2,'Inventory Matrix'!$C:$C,A189)</f>
        <v>0</v>
      </c>
      <c r="DI189" s="90">
        <f>SUMIFS('Inventory Matrix'!$E:$E,'Inventory Matrix'!$B:$B,$DI$2,'Inventory Matrix'!$G:$G,$DM$2,'Inventory Matrix'!$C:$C,A189)</f>
        <v>0</v>
      </c>
      <c r="DJ189" s="90">
        <f>SUMIFS('Inventory Matrix'!$E:$E,'Inventory Matrix'!$B:$B,$DJ$2,'Inventory Matrix'!$G:$G,$DM$2,'Inventory Matrix'!$C:$C,A189)</f>
        <v>0</v>
      </c>
      <c r="DK189" s="90">
        <f>SUMIFS('Inventory Matrix'!$E:$E,'Inventory Matrix'!$B:$B,$DK$2,'Inventory Matrix'!$G:$G,$DM$2,'Inventory Matrix'!$C:$C,A189)</f>
        <v>0</v>
      </c>
      <c r="DL189" s="90">
        <f>SUMIFS('Inventory Matrix'!$E:$E,'Inventory Matrix'!$B:$B,$DL$2,'Inventory Matrix'!$G:$G,$DM$2,'Inventory Matrix'!$C:$C,A189)</f>
        <v>0</v>
      </c>
      <c r="DM189" s="91">
        <f>SUMIFS('Inventory Matrix'!$E:$E,'Inventory Matrix'!$G:$G,$DM$2,'Inventory Matrix'!$C:$C,A189)</f>
        <v>0</v>
      </c>
      <c r="DN189" s="48"/>
      <c r="DO189" s="90">
        <f>SUMIFS('Inventory Matrix'!$E:$E,'Inventory Matrix'!$B:$B,$DO$2,'Inventory Matrix'!$G:$G,$DT$2,'Inventory Matrix'!$C:$C,A189)</f>
        <v>0</v>
      </c>
      <c r="DP189" s="90">
        <f>SUMIFS('Inventory Matrix'!$E:$E,'Inventory Matrix'!$B:$B,$DP$2,'Inventory Matrix'!$G:$G,$DT$2,'Inventory Matrix'!$C:$C,A189)</f>
        <v>0</v>
      </c>
      <c r="DQ189" s="90">
        <f>SUMIFS('Inventory Matrix'!$E:$E,'Inventory Matrix'!$B:$B,$DQ$2,'Inventory Matrix'!$G:$G,$DT$2,'Inventory Matrix'!$C:$C,A189)</f>
        <v>0</v>
      </c>
      <c r="DR189" s="90">
        <f>SUMIFS('Inventory Matrix'!$E:$E,'Inventory Matrix'!$B:$B,$DR$2,'Inventory Matrix'!$G:$G,$DT$2,'Inventory Matrix'!$C:$C,A189)</f>
        <v>0</v>
      </c>
      <c r="DS189" s="90">
        <f>SUMIFS('Inventory Matrix'!$E:$E,'Inventory Matrix'!$B:$B,$DS$2,'Inventory Matrix'!$G:$G,$DT$2,'Inventory Matrix'!$C:$C,A189)</f>
        <v>0</v>
      </c>
      <c r="DT189" s="91">
        <f>SUMIFS('Inventory Matrix'!$E:$E,'Inventory Matrix'!$G:$G,$DT$2,'Inventory Matrix'!$C:$C,A189)</f>
        <v>0</v>
      </c>
      <c r="DU189" s="44"/>
      <c r="DV189" s="90">
        <f>SUMIFS('Inventory Matrix'!$E:$E,'Inventory Matrix'!$B:$B,$DV$2,'Inventory Matrix'!$G:$G,$EA$2,'Inventory Matrix'!$C:$C,A189)</f>
        <v>0</v>
      </c>
      <c r="DW189" s="90">
        <f>SUMIFS('Inventory Matrix'!$E:$E,'Inventory Matrix'!$B:$B,$DW$2,'Inventory Matrix'!$G:$G,$EA$2,'Inventory Matrix'!$C:$C,A189)</f>
        <v>0</v>
      </c>
      <c r="DX189" s="90">
        <f>SUMIFS('Inventory Matrix'!$E:$E,'Inventory Matrix'!$B:$B,$DX$2,'Inventory Matrix'!$G:$G,$EA$2,'Inventory Matrix'!$C:$C,A189)</f>
        <v>0</v>
      </c>
      <c r="DY189" s="90">
        <f>SUMIFS('Inventory Matrix'!$E:$E,'Inventory Matrix'!$B:$B,$DY$2,'Inventory Matrix'!$G:$G,$EA$2,'Inventory Matrix'!$C:$C,A189)</f>
        <v>0</v>
      </c>
      <c r="DZ189" s="90">
        <f>SUMIFS('Inventory Matrix'!$E:$E,'Inventory Matrix'!$B:$B,$DZ$2,'Inventory Matrix'!$G:$G,$EA$2,'Inventory Matrix'!$C:$C,A189)</f>
        <v>0</v>
      </c>
      <c r="EA189" s="91">
        <f>SUMIFS('Inventory Matrix'!$E:$E,'Inventory Matrix'!$G:$G,$EA$2,'Inventory Matrix'!$C:$C,A189)</f>
        <v>0</v>
      </c>
      <c r="EB189" s="44"/>
      <c r="EC189" s="90">
        <f>SUMIFS('Inventory Matrix'!$E:$E,'Inventory Matrix'!$B:$B,$EC$2,'Inventory Matrix'!$G:$G,$EH$2,'Inventory Matrix'!$C:$C,A189)</f>
        <v>3</v>
      </c>
      <c r="ED189" s="90">
        <f>SUMIFS('Inventory Matrix'!$E:$E,'Inventory Matrix'!$B:$B,$ED$2,'Inventory Matrix'!$G:$G,$EH$2,'Inventory Matrix'!$C:$C,A189)</f>
        <v>2</v>
      </c>
      <c r="EE189" s="90">
        <f>SUMIFS('Inventory Matrix'!$E:$E,'Inventory Matrix'!$B:$B,$EE$2,'Inventory Matrix'!$G:$G,$EH$2,'Inventory Matrix'!$C:$C,A189)</f>
        <v>5</v>
      </c>
      <c r="EF189" s="90">
        <f>SUMIFS('Inventory Matrix'!$E:$E,'Inventory Matrix'!$B:$B,$EF$2,'Inventory Matrix'!$G:$G,$EH$2,'Inventory Matrix'!$C:$C,A189)</f>
        <v>4</v>
      </c>
      <c r="EG189" s="90">
        <f>SUMIFS('Inventory Matrix'!$E:$E,'Inventory Matrix'!$B:$B,$EG$2,'Inventory Matrix'!$G:$G,$EH$2,'Inventory Matrix'!$C:$C,A189)</f>
        <v>3</v>
      </c>
      <c r="EH189" s="91">
        <f>SUMIFS('Inventory Matrix'!$E:$E,'Inventory Matrix'!$G:$G,$EH$2,'Inventory Matrix'!$C:$C,A189)</f>
        <v>17</v>
      </c>
      <c r="EI189" s="44"/>
    </row>
    <row r="190" spans="1:139" ht="13" x14ac:dyDescent="0.15">
      <c r="A190" s="38" t="str">
        <f t="shared" si="32"/>
        <v>MPT13</v>
      </c>
      <c r="B190" s="39" t="s">
        <v>2186</v>
      </c>
      <c r="C190" s="40" t="s">
        <v>257</v>
      </c>
      <c r="D190" s="40" t="s">
        <v>2393</v>
      </c>
      <c r="E190" s="41">
        <f t="shared" si="33"/>
        <v>10</v>
      </c>
      <c r="F190" s="41">
        <f>SUMIFS(Stock!$D:$D,Stock!$C:$C,A190)</f>
        <v>10</v>
      </c>
      <c r="G190" s="42" t="e">
        <f t="shared" ca="1" si="34"/>
        <v>#REF!</v>
      </c>
      <c r="H190" s="43">
        <f t="shared" ca="1" si="35"/>
        <v>0</v>
      </c>
      <c r="I190" s="44"/>
      <c r="J190" s="38" t="e">
        <f ca="1">SUMIFS(#REF!,#REF!,A190,#REF!,$J$2)</f>
        <v>#REF!</v>
      </c>
      <c r="K190" s="38" t="e">
        <f ca="1">SUMIFS(#REF!,#REF!,A190,#REF!,$K$2)</f>
        <v>#REF!</v>
      </c>
      <c r="L190" s="38" t="e">
        <f ca="1">SUMIFS(#REF!,#REF!,A190,#REF!,$L$2)</f>
        <v>#REF!</v>
      </c>
      <c r="M190" s="38" t="e">
        <f ca="1">SUMIFS(#REF!,#REF!,A190,#REF!,$M$2)</f>
        <v>#REF!</v>
      </c>
      <c r="N190" s="38" t="e">
        <f ca="1">SUMIFS(#REF!,#REF!,A190,#REF!,$N$2)</f>
        <v>#REF!</v>
      </c>
      <c r="O190" s="38" t="e">
        <f ca="1">SUMIFS(#REF!,#REF!,A190,#REF!,$O$2)</f>
        <v>#REF!</v>
      </c>
      <c r="P190" s="38" t="e">
        <f ca="1">SUMIFS(#REF!,#REF!,A190,#REF!,$P$2)</f>
        <v>#REF!</v>
      </c>
      <c r="Q190" s="38" t="e">
        <f ca="1">SUMIFS(#REF!,#REF!,A190,#REF!,$Q$2)</f>
        <v>#REF!</v>
      </c>
      <c r="R190" s="38" t="e">
        <f ca="1">SUMIFS(#REF!,#REF!,A190,#REF!,$R$2)</f>
        <v>#REF!</v>
      </c>
      <c r="S190" s="38" t="e">
        <f ca="1">SUMIFS(#REF!,#REF!,A190,#REF!,$S$2)</f>
        <v>#REF!</v>
      </c>
      <c r="T190" s="45"/>
      <c r="U190" s="44"/>
      <c r="V190" s="46"/>
      <c r="W190" s="38" t="e">
        <f ca="1">SUMIFS(#REF!,#REF!,A190,#REF!,$W$2,#REF!,$AK$1)</f>
        <v>#REF!</v>
      </c>
      <c r="X190" s="38" t="e">
        <f ca="1">SUMIFS(#REF!,#REF!,A190,#REF!,$X$2,#REF!,$AK$1)</f>
        <v>#REF!</v>
      </c>
      <c r="Y190" s="38" t="e">
        <f ca="1">SUMIFS(#REF!,#REF!,A190,#REF!,$Y$2,#REF!,$AK$1)</f>
        <v>#REF!</v>
      </c>
      <c r="Z190" s="38" t="e">
        <f ca="1">SUMIFS(#REF!,#REF!,A190,#REF!,$Z$2,#REF!,$AK$1)</f>
        <v>#REF!</v>
      </c>
      <c r="AA190" s="38" t="e">
        <f ca="1">SUMIFS(#REF!,#REF!,A190,#REF!,$AA$2,#REF!,$AK$1)</f>
        <v>#REF!</v>
      </c>
      <c r="AB190" s="38" t="e">
        <f ca="1">SUMIFS(#REF!,#REF!,A190,#REF!,$AB$2,#REF!,$AK$1)</f>
        <v>#REF!</v>
      </c>
      <c r="AC190" s="48"/>
      <c r="AD190" s="92">
        <f>SUMIFS('Inventory Matrix'!$E:$E,'Inventory Matrix'!$G:$G,$AD$2,'Inventory Matrix'!$B:$B,$AK$1,'Inventory Matrix'!$C:$C,A190)</f>
        <v>0</v>
      </c>
      <c r="AE190" s="39">
        <f>SUMIFS('Inventory Matrix'!$E:$E,'Inventory Matrix'!$G:$G,$AE$2,'Inventory Matrix'!$B:$B,$AK$1,'Inventory Matrix'!$C:$C,A190)</f>
        <v>0</v>
      </c>
      <c r="AF190" s="39">
        <f>SUMIFS('Inventory Matrix'!$E:$E,'Inventory Matrix'!$G:$G,$AF$2,'Inventory Matrix'!$B:$B,$AK$1,'Inventory Matrix'!$C:$C,A190)</f>
        <v>0</v>
      </c>
      <c r="AG190" s="93">
        <f>SUMIFS('Inventory Matrix'!$E:$E,'Inventory Matrix'!$G:$G,$AG$2,'Inventory Matrix'!$B:$B,$AK$1,'Inventory Matrix'!$C:$C,A190)</f>
        <v>2</v>
      </c>
      <c r="AH190" s="170" t="str">
        <f t="shared" ca="1" si="36"/>
        <v>-</v>
      </c>
      <c r="AI190" s="171" t="str">
        <f t="shared" ca="1" si="37"/>
        <v>-</v>
      </c>
      <c r="AJ190" s="174">
        <f t="shared" ca="1" si="48"/>
        <v>0</v>
      </c>
      <c r="AK190" s="172">
        <f>SUMIFS(Stock!$D:$D,Stock!$A:$A,$AK$1,Stock!$C:$C,A190)</f>
        <v>2</v>
      </c>
      <c r="AL190" s="55"/>
      <c r="AM190" s="38" t="e">
        <f ca="1">SUMIFS(#REF!,#REF!,A190,#REF!,$AM$2,#REF!,$AZ$1)</f>
        <v>#REF!</v>
      </c>
      <c r="AN190" s="38" t="e">
        <f ca="1">SUMIFS(#REF!,#REF!,A190,#REF!,$AN$2,#REF!,$AZ$1)</f>
        <v>#REF!</v>
      </c>
      <c r="AO190" s="38" t="e">
        <f ca="1">SUMIFS(#REF!,#REF!,A190,#REF!,$AO$2,#REF!,$AZ$1)</f>
        <v>#REF!</v>
      </c>
      <c r="AP190" s="38" t="e">
        <f ca="1">SUMIFS(#REF!,#REF!,A190,#REF!,$AP$2,#REF!,$AZ$1)</f>
        <v>#REF!</v>
      </c>
      <c r="AQ190" s="38" t="e">
        <f ca="1">SUMIFS(#REF!,#REF!,A190,#REF!,$AQ$2,#REF!,$AZ$1)</f>
        <v>#REF!</v>
      </c>
      <c r="AR190" s="38" t="e">
        <f ca="1">SUMIFS(#REF!,#REF!,A190,#REF!,$AR$2,#REF!,$AZ$1)</f>
        <v>#REF!</v>
      </c>
      <c r="AS190" s="81"/>
      <c r="AT190" s="49">
        <f>SUMIFS('Inventory Matrix'!$E:$E,'Inventory Matrix'!$G:$G,$AT$2,'Inventory Matrix'!$B:$B,$AZ$1,'Inventory Matrix'!$C:$C,A190)</f>
        <v>0</v>
      </c>
      <c r="AU190" s="49">
        <f>SUMIFS('Inventory Matrix'!$E:$E,'Inventory Matrix'!$G:$G,$AU$2,'Inventory Matrix'!$B:$B,$AZ$1,'Inventory Matrix'!$C:$C,A190)</f>
        <v>0</v>
      </c>
      <c r="AV190" s="49">
        <f>SUMIFS('Inventory Matrix'!$E:$E,'Inventory Matrix'!$G:$G,$AV$2,'Inventory Matrix'!$B:$B,$AZ$1,'Inventory Matrix'!$C:$C,A190)</f>
        <v>0</v>
      </c>
      <c r="AW190" s="57">
        <f>SUMIFS('Inventory Matrix'!$E:$E,'Inventory Matrix'!$G:$G,$AW$2,'Inventory Matrix'!$B:$B,$AZ$1,'Inventory Matrix'!$C:$C,A190)</f>
        <v>2</v>
      </c>
      <c r="AX190" s="96" t="str">
        <f t="shared" ca="1" si="39"/>
        <v>-</v>
      </c>
      <c r="AY190" s="63">
        <f t="shared" ca="1" si="40"/>
        <v>0</v>
      </c>
      <c r="AZ190" s="97">
        <f>SUMIFS(Stock!$D:$D,Stock!$A:$A,$AZ$1,Stock!$C:$C,A190)</f>
        <v>2</v>
      </c>
      <c r="BA190" s="55"/>
      <c r="BB190" s="38" t="e">
        <f ca="1">SUMIFS(#REF!,#REF!,A190,#REF!,$BB$2,#REF!,$BO$1)</f>
        <v>#REF!</v>
      </c>
      <c r="BC190" s="38" t="e">
        <f ca="1">SUMIFS(#REF!,#REF!,A190,#REF!,$BC$2,#REF!,$BO$1)</f>
        <v>#REF!</v>
      </c>
      <c r="BD190" s="38" t="e">
        <f ca="1">SUMIFS(#REF!,#REF!,A190,#REF!,$BD$2,#REF!,$BO$1)</f>
        <v>#REF!</v>
      </c>
      <c r="BE190" s="38" t="e">
        <f ca="1">SUMIFS(#REF!,#REF!,A190,#REF!,$BE$2,#REF!,$BO$1)</f>
        <v>#REF!</v>
      </c>
      <c r="BF190" s="38" t="e">
        <f ca="1">SUMIFS(#REF!,#REF!,A190,#REF!,$BF$2,#REF!,$BO$1)</f>
        <v>#REF!</v>
      </c>
      <c r="BG190" s="38" t="e">
        <f ca="1">SUMIFS(#REF!,#REF!,A190,#REF!,$BG$2,#REF!,$BO$1)</f>
        <v>#REF!</v>
      </c>
      <c r="BH190" s="60"/>
      <c r="BI190" s="49">
        <f>SUMIFS('Inventory Matrix'!$E:$E,'Inventory Matrix'!$G:$G,$BI$2,'Inventory Matrix'!$B:$B,$BO$1,'Inventory Matrix'!$C:$C,A190)</f>
        <v>0</v>
      </c>
      <c r="BJ190" s="49">
        <f>SUMIFS('Inventory Matrix'!$E:$E,'Inventory Matrix'!$G:$G,$BJ$2,'Inventory Matrix'!$B:$B,$BO$1,'Inventory Matrix'!$C:$C,A190)</f>
        <v>0</v>
      </c>
      <c r="BK190" s="49">
        <f>SUMIFS('Inventory Matrix'!$E:$E,'Inventory Matrix'!$G:$G,$BK$2,'Inventory Matrix'!$B:$B,$BO$1,'Inventory Matrix'!$C:$C,A190)</f>
        <v>0</v>
      </c>
      <c r="BL190" s="57">
        <f>SUMIFS('Inventory Matrix'!$E:$E,'Inventory Matrix'!$G:$G,$BL$2,'Inventory Matrix'!$B:$B,$BO$1,'Inventory Matrix'!$C:$C,A190)</f>
        <v>2</v>
      </c>
      <c r="BM190" s="96" t="str">
        <f t="shared" ca="1" si="41"/>
        <v>-</v>
      </c>
      <c r="BN190" s="62">
        <f t="shared" ca="1" si="42"/>
        <v>0</v>
      </c>
      <c r="BO190" s="97">
        <f>SUMIFS(Stock!$D:$D,Stock!$A:$A,$BO$1,Stock!$C:$C,A190)</f>
        <v>2</v>
      </c>
      <c r="BP190" s="55"/>
      <c r="BQ190" s="38" t="e">
        <f ca="1">SUMIFS(#REF!,#REF!,A190,#REF!,$BQ$2,#REF!,$CD$1)</f>
        <v>#REF!</v>
      </c>
      <c r="BR190" s="38" t="e">
        <f ca="1">SUMIFS(#REF!,#REF!,A190,#REF!,$BR$2,#REF!,$CD$1)</f>
        <v>#REF!</v>
      </c>
      <c r="BS190" s="38" t="e">
        <f ca="1">SUMIFS(#REF!,#REF!,A190,#REF!,$BS$2,#REF!,$CD$1)</f>
        <v>#REF!</v>
      </c>
      <c r="BT190" s="38" t="e">
        <f ca="1">SUMIFS(#REF!,#REF!,A190,#REF!,$BT$2,#REF!,$CD$1)</f>
        <v>#REF!</v>
      </c>
      <c r="BU190" s="38" t="e">
        <f ca="1">SUMIFS(#REF!,#REF!,A190,#REF!,$BU$2,#REF!,$CD$1)</f>
        <v>#REF!</v>
      </c>
      <c r="BV190" s="38" t="e">
        <f ca="1">SUMIFS(#REF!,#REF!,A190,#REF!,$BV$2,#REF!,$CD$1)</f>
        <v>#REF!</v>
      </c>
      <c r="BW190" s="60"/>
      <c r="BX190" s="49">
        <f>SUMIFS('Inventory Matrix'!$E:$E,'Inventory Matrix'!$G:$G,$BX$2,'Inventory Matrix'!$B:$B,$CD$1,'Inventory Matrix'!$C:$C,A190)</f>
        <v>0</v>
      </c>
      <c r="BY190" s="49">
        <f>SUMIFS('Inventory Matrix'!$E:$E,'Inventory Matrix'!$G:$G,$BY$2,'Inventory Matrix'!$B:$B,$CD$1,'Inventory Matrix'!$C:$C,A190)</f>
        <v>0</v>
      </c>
      <c r="BZ190" s="49">
        <f>SUMIFS('Inventory Matrix'!$E:$E,'Inventory Matrix'!$G:$G,$BZ$2,'Inventory Matrix'!$B:$B,$CD$1,'Inventory Matrix'!$C:$C,A190)</f>
        <v>0</v>
      </c>
      <c r="CA190" s="57">
        <f>SUMIFS('Inventory Matrix'!$E:$E,'Inventory Matrix'!$G:$G,$CA$2,'Inventory Matrix'!$B:$B,$CD$1,'Inventory Matrix'!$C:$C,A190)</f>
        <v>3</v>
      </c>
      <c r="CB190" s="96" t="str">
        <f t="shared" ca="1" si="43"/>
        <v>-</v>
      </c>
      <c r="CC190" s="63">
        <f t="shared" ca="1" si="44"/>
        <v>0</v>
      </c>
      <c r="CD190" s="97">
        <f>SUMIFS(Stock!$D:$D,Stock!$A:$A,$CD$1,Stock!$C:$C,A190)</f>
        <v>3</v>
      </c>
      <c r="CE190" s="55"/>
      <c r="CF190" s="38" t="e">
        <f ca="1">SUMIFS(#REF!,#REF!,A190,#REF!,$CF$2,#REF!,$CS$1)</f>
        <v>#REF!</v>
      </c>
      <c r="CG190" s="38" t="e">
        <f ca="1">SUMIFS(#REF!,#REF!,A190,#REF!,$CG$2,#REF!,$CS$1)</f>
        <v>#REF!</v>
      </c>
      <c r="CH190" s="38" t="e">
        <f ca="1">SUMIFS(#REF!,#REF!,A190,#REF!,$CH$2,#REF!,$CS$1)</f>
        <v>#REF!</v>
      </c>
      <c r="CI190" s="38" t="e">
        <f ca="1">SUMIFS(#REF!,#REF!,A190,#REF!,$CI$2,#REF!,$CS$1)</f>
        <v>#REF!</v>
      </c>
      <c r="CJ190" s="38" t="e">
        <f ca="1">SUMIFS(#REF!,#REF!,A190,#REF!,$CJ$2,#REF!,$CS$1)</f>
        <v>#REF!</v>
      </c>
      <c r="CK190" s="38" t="e">
        <f ca="1">SUMIFS(#REF!,#REF!,A190,#REF!,$CK$2,#REF!,$CS$1)</f>
        <v>#REF!</v>
      </c>
      <c r="CL190" s="60"/>
      <c r="CM190" s="49">
        <f>SUMIFS('Inventory Matrix'!$E:$E,'Inventory Matrix'!$G:$G,$CM$2,'Inventory Matrix'!$B:$B,$CS$1,'Inventory Matrix'!$C:$C,A190)</f>
        <v>0</v>
      </c>
      <c r="CN190" s="49">
        <f>SUMIFS('Inventory Matrix'!$E:$E,'Inventory Matrix'!$G:$G,$CN$2,'Inventory Matrix'!$B:$B,$CS$1,'Inventory Matrix'!$C:$C,A190)</f>
        <v>0</v>
      </c>
      <c r="CO190" s="49">
        <f>SUMIFS('Inventory Matrix'!$E:$E,'Inventory Matrix'!$G:$G,$CO$2,'Inventory Matrix'!$B:$B,$CS$1,'Inventory Matrix'!$C:$C,A190)</f>
        <v>0</v>
      </c>
      <c r="CP190" s="57">
        <f>SUMIFS('Inventory Matrix'!$E:$E,'Inventory Matrix'!$G:$G,$CP$2,'Inventory Matrix'!$B:$B,$CS$1,'Inventory Matrix'!$C:$C,A190)</f>
        <v>1</v>
      </c>
      <c r="CQ190" s="96" t="str">
        <f t="shared" ca="1" si="45"/>
        <v>-</v>
      </c>
      <c r="CR190" s="63">
        <f t="shared" ca="1" si="46"/>
        <v>0</v>
      </c>
      <c r="CS190" s="97">
        <f>SUMIFS(Stock!$D:$D,Stock!$A:$A,$CS$1,Stock!$C:$C,A190)</f>
        <v>1</v>
      </c>
      <c r="CT190" s="64"/>
      <c r="CU190" s="65">
        <f>SUMIFS(Stock!$D:$D,Stock!$A:$A,$CU$1,Stock!$C:$C,A190)</f>
        <v>0</v>
      </c>
      <c r="CV190" s="64"/>
      <c r="CW190" s="38" t="e">
        <f ca="1">SUMIFS(#REF!,#REF!,A190,#REF!,$CW$2,#REF!,$DC$1)</f>
        <v>#REF!</v>
      </c>
      <c r="CX190" s="38" t="e">
        <f ca="1">SUMIFS(#REF!,#REF!,A190,#REF!,$CX$2,#REF!,$DC$1)</f>
        <v>#REF!</v>
      </c>
      <c r="CY190" s="38" t="e">
        <f ca="1">SUMIFS(#REF!,#REF!,A190,#REF!,$CY$2,#REF!,$DC$1)</f>
        <v>#REF!</v>
      </c>
      <c r="CZ190" s="38" t="e">
        <f ca="1">SUMIFS(#REF!,#REF!,A190,#REF!,$CZ$2,#REF!,$DC$1)</f>
        <v>#REF!</v>
      </c>
      <c r="DA190" s="38" t="e">
        <f ca="1">SUMIFS(#REF!,#REF!,A190,#REF!,$DA$2,#REF!,$DC$1)</f>
        <v>#REF!</v>
      </c>
      <c r="DB190" s="38" t="e">
        <f ca="1">SUMIFS(#REF!,#REF!,A190,#REF!,$DB$2,#REF!,$DC$1)</f>
        <v>#REF!</v>
      </c>
      <c r="DC190" s="65">
        <f>SUMIFS(Stock!$D:$D,Stock!$A:$A,$DC$1,Stock!$C:$C,A190)</f>
        <v>0</v>
      </c>
      <c r="DD190" s="65">
        <f>SUMIFS(Stock!$D:$D,Stock!$A:$A,$DD$1,Stock!$C:$C,A190)</f>
        <v>0</v>
      </c>
      <c r="DE190" s="65">
        <f>SUMIFS(Stock!$D:$D,Stock!$A:$A,$DE$1,Stock!$C:$C,A190)</f>
        <v>0</v>
      </c>
      <c r="DF190" s="66"/>
      <c r="DG190" s="66"/>
      <c r="DH190" s="67">
        <f>SUMIFS('Inventory Matrix'!$E:$E,'Inventory Matrix'!$B:$B,$DH$2,'Inventory Matrix'!$G:$G,$DM$2,'Inventory Matrix'!$C:$C,A190)</f>
        <v>0</v>
      </c>
      <c r="DI190" s="67">
        <f>SUMIFS('Inventory Matrix'!$E:$E,'Inventory Matrix'!$B:$B,$DI$2,'Inventory Matrix'!$G:$G,$DM$2,'Inventory Matrix'!$C:$C,A190)</f>
        <v>0</v>
      </c>
      <c r="DJ190" s="67">
        <f>SUMIFS('Inventory Matrix'!$E:$E,'Inventory Matrix'!$B:$B,$DJ$2,'Inventory Matrix'!$G:$G,$DM$2,'Inventory Matrix'!$C:$C,A190)</f>
        <v>0</v>
      </c>
      <c r="DK190" s="67">
        <f>SUMIFS('Inventory Matrix'!$E:$E,'Inventory Matrix'!$B:$B,$DK$2,'Inventory Matrix'!$G:$G,$DM$2,'Inventory Matrix'!$C:$C,A190)</f>
        <v>0</v>
      </c>
      <c r="DL190" s="67">
        <f>SUMIFS('Inventory Matrix'!$E:$E,'Inventory Matrix'!$B:$B,$DL$2,'Inventory Matrix'!$G:$G,$DM$2,'Inventory Matrix'!$C:$C,A190)</f>
        <v>0</v>
      </c>
      <c r="DM190" s="98">
        <f>SUMIFS('Inventory Matrix'!$E:$E,'Inventory Matrix'!$G:$G,$DM$2,'Inventory Matrix'!$C:$C,A190)</f>
        <v>0</v>
      </c>
      <c r="DN190" s="48"/>
      <c r="DO190" s="67">
        <f>SUMIFS('Inventory Matrix'!$E:$E,'Inventory Matrix'!$B:$B,$DO$2,'Inventory Matrix'!$G:$G,$DT$2,'Inventory Matrix'!$C:$C,A190)</f>
        <v>0</v>
      </c>
      <c r="DP190" s="67">
        <f>SUMIFS('Inventory Matrix'!$E:$E,'Inventory Matrix'!$B:$B,$DP$2,'Inventory Matrix'!$G:$G,$DT$2,'Inventory Matrix'!$C:$C,A190)</f>
        <v>0</v>
      </c>
      <c r="DQ190" s="67">
        <f>SUMIFS('Inventory Matrix'!$E:$E,'Inventory Matrix'!$B:$B,$DQ$2,'Inventory Matrix'!$G:$G,$DT$2,'Inventory Matrix'!$C:$C,A190)</f>
        <v>0</v>
      </c>
      <c r="DR190" s="67">
        <f>SUMIFS('Inventory Matrix'!$E:$E,'Inventory Matrix'!$B:$B,$DR$2,'Inventory Matrix'!$G:$G,$DT$2,'Inventory Matrix'!$C:$C,A190)</f>
        <v>0</v>
      </c>
      <c r="DS190" s="67">
        <f>SUMIFS('Inventory Matrix'!$E:$E,'Inventory Matrix'!$B:$B,$DS$2,'Inventory Matrix'!$G:$G,$DT$2,'Inventory Matrix'!$C:$C,A190)</f>
        <v>0</v>
      </c>
      <c r="DT190" s="98">
        <f>SUMIFS('Inventory Matrix'!$E:$E,'Inventory Matrix'!$G:$G,$DT$2,'Inventory Matrix'!$C:$C,A190)</f>
        <v>0</v>
      </c>
      <c r="DU190" s="44"/>
      <c r="DV190" s="67">
        <f>SUMIFS('Inventory Matrix'!$E:$E,'Inventory Matrix'!$B:$B,$DV$2,'Inventory Matrix'!$G:$G,$EA$2,'Inventory Matrix'!$C:$C,A190)</f>
        <v>0</v>
      </c>
      <c r="DW190" s="67">
        <f>SUMIFS('Inventory Matrix'!$E:$E,'Inventory Matrix'!$B:$B,$DW$2,'Inventory Matrix'!$G:$G,$EA$2,'Inventory Matrix'!$C:$C,A190)</f>
        <v>0</v>
      </c>
      <c r="DX190" s="67">
        <f>SUMIFS('Inventory Matrix'!$E:$E,'Inventory Matrix'!$B:$B,$DX$2,'Inventory Matrix'!$G:$G,$EA$2,'Inventory Matrix'!$C:$C,A190)</f>
        <v>0</v>
      </c>
      <c r="DY190" s="67">
        <f>SUMIFS('Inventory Matrix'!$E:$E,'Inventory Matrix'!$B:$B,$DY$2,'Inventory Matrix'!$G:$G,$EA$2,'Inventory Matrix'!$C:$C,A190)</f>
        <v>0</v>
      </c>
      <c r="DZ190" s="67">
        <f>SUMIFS('Inventory Matrix'!$E:$E,'Inventory Matrix'!$B:$B,$DZ$2,'Inventory Matrix'!$G:$G,$EA$2,'Inventory Matrix'!$C:$C,A190)</f>
        <v>0</v>
      </c>
      <c r="EA190" s="98">
        <f>SUMIFS('Inventory Matrix'!$E:$E,'Inventory Matrix'!$G:$G,$EA$2,'Inventory Matrix'!$C:$C,A190)</f>
        <v>0</v>
      </c>
      <c r="EB190" s="44"/>
      <c r="EC190" s="67">
        <f>SUMIFS('Inventory Matrix'!$E:$E,'Inventory Matrix'!$B:$B,$EC$2,'Inventory Matrix'!$G:$G,$EH$2,'Inventory Matrix'!$C:$C,A190)</f>
        <v>2</v>
      </c>
      <c r="ED190" s="67">
        <f>SUMIFS('Inventory Matrix'!$E:$E,'Inventory Matrix'!$B:$B,$ED$2,'Inventory Matrix'!$G:$G,$EH$2,'Inventory Matrix'!$C:$C,A190)</f>
        <v>2</v>
      </c>
      <c r="EE190" s="67">
        <f>SUMIFS('Inventory Matrix'!$E:$E,'Inventory Matrix'!$B:$B,$EE$2,'Inventory Matrix'!$G:$G,$EH$2,'Inventory Matrix'!$C:$C,A190)</f>
        <v>2</v>
      </c>
      <c r="EF190" s="67">
        <f>SUMIFS('Inventory Matrix'!$E:$E,'Inventory Matrix'!$B:$B,$EF$2,'Inventory Matrix'!$G:$G,$EH$2,'Inventory Matrix'!$C:$C,A190)</f>
        <v>3</v>
      </c>
      <c r="EG190" s="67">
        <f>SUMIFS('Inventory Matrix'!$E:$E,'Inventory Matrix'!$B:$B,$EG$2,'Inventory Matrix'!$G:$G,$EH$2,'Inventory Matrix'!$C:$C,A190)</f>
        <v>1</v>
      </c>
      <c r="EH190" s="98">
        <f>SUMIFS('Inventory Matrix'!$E:$E,'Inventory Matrix'!$G:$G,$EH$2,'Inventory Matrix'!$C:$C,A190)</f>
        <v>10</v>
      </c>
      <c r="EI190" s="44"/>
    </row>
    <row r="191" spans="1:139" ht="13" x14ac:dyDescent="0.15">
      <c r="A191" s="69" t="str">
        <f t="shared" si="32"/>
        <v>MPP73</v>
      </c>
      <c r="B191" s="70" t="s">
        <v>2186</v>
      </c>
      <c r="C191" s="71" t="s">
        <v>624</v>
      </c>
      <c r="D191" s="71" t="s">
        <v>2394</v>
      </c>
      <c r="E191" s="72">
        <f t="shared" si="33"/>
        <v>18</v>
      </c>
      <c r="F191" s="72">
        <f>SUMIFS(Stock!$D:$D,Stock!$C:$C,A191)</f>
        <v>18</v>
      </c>
      <c r="G191" s="73" t="e">
        <f t="shared" ca="1" si="34"/>
        <v>#REF!</v>
      </c>
      <c r="H191" s="74">
        <f t="shared" ca="1" si="35"/>
        <v>0</v>
      </c>
      <c r="I191" s="44"/>
      <c r="J191" s="69" t="e">
        <f ca="1">SUMIFS(#REF!,#REF!,A191,#REF!,$J$2)</f>
        <v>#REF!</v>
      </c>
      <c r="K191" s="69" t="e">
        <f ca="1">SUMIFS(#REF!,#REF!,A191,#REF!,$K$2)</f>
        <v>#REF!</v>
      </c>
      <c r="L191" s="69" t="e">
        <f ca="1">SUMIFS(#REF!,#REF!,A191,#REF!,$L$2)</f>
        <v>#REF!</v>
      </c>
      <c r="M191" s="69" t="e">
        <f ca="1">SUMIFS(#REF!,#REF!,A191,#REF!,$M$2)</f>
        <v>#REF!</v>
      </c>
      <c r="N191" s="69" t="e">
        <f ca="1">SUMIFS(#REF!,#REF!,A191,#REF!,$N$2)</f>
        <v>#REF!</v>
      </c>
      <c r="O191" s="69" t="e">
        <f ca="1">SUMIFS(#REF!,#REF!,A191,#REF!,$O$2)</f>
        <v>#REF!</v>
      </c>
      <c r="P191" s="69" t="e">
        <f ca="1">SUMIFS(#REF!,#REF!,A191,#REF!,$P$2)</f>
        <v>#REF!</v>
      </c>
      <c r="Q191" s="69" t="e">
        <f ca="1">SUMIFS(#REF!,#REF!,A191,#REF!,$Q$2)</f>
        <v>#REF!</v>
      </c>
      <c r="R191" s="69" t="e">
        <f ca="1">SUMIFS(#REF!,#REF!,A191,#REF!,$R$2)</f>
        <v>#REF!</v>
      </c>
      <c r="S191" s="69" t="e">
        <f ca="1">SUMIFS(#REF!,#REF!,A191,#REF!,$S$2)</f>
        <v>#REF!</v>
      </c>
      <c r="T191" s="75"/>
      <c r="U191" s="44"/>
      <c r="V191" s="46"/>
      <c r="W191" s="69" t="e">
        <f ca="1">SUMIFS(#REF!,#REF!,A191,#REF!,$W$2,#REF!,$AK$1)</f>
        <v>#REF!</v>
      </c>
      <c r="X191" s="69" t="e">
        <f ca="1">SUMIFS(#REF!,#REF!,A191,#REF!,$X$2,#REF!,$AK$1)</f>
        <v>#REF!</v>
      </c>
      <c r="Y191" s="69" t="e">
        <f ca="1">SUMIFS(#REF!,#REF!,A191,#REF!,$Y$2,#REF!,$AK$1)</f>
        <v>#REF!</v>
      </c>
      <c r="Z191" s="69" t="e">
        <f ca="1">SUMIFS(#REF!,#REF!,A191,#REF!,$Z$2,#REF!,$AK$1)</f>
        <v>#REF!</v>
      </c>
      <c r="AA191" s="69" t="e">
        <f ca="1">SUMIFS(#REF!,#REF!,A191,#REF!,$AA$2,#REF!,$AK$1)</f>
        <v>#REF!</v>
      </c>
      <c r="AB191" s="69" t="e">
        <f ca="1">SUMIFS(#REF!,#REF!,A191,#REF!,$AB$2,#REF!,$AK$1)</f>
        <v>#REF!</v>
      </c>
      <c r="AC191" s="48"/>
      <c r="AD191" s="76">
        <f>SUMIFS('Inventory Matrix'!$E:$E,'Inventory Matrix'!$G:$G,$AD$2,'Inventory Matrix'!$B:$B,$AK$1,'Inventory Matrix'!$C:$C,A191)</f>
        <v>0</v>
      </c>
      <c r="AE191" s="70">
        <f>SUMIFS('Inventory Matrix'!$E:$E,'Inventory Matrix'!$G:$G,$AE$2,'Inventory Matrix'!$B:$B,$AK$1,'Inventory Matrix'!$C:$C,A191)</f>
        <v>0</v>
      </c>
      <c r="AF191" s="70">
        <f>SUMIFS('Inventory Matrix'!$E:$E,'Inventory Matrix'!$G:$G,$AF$2,'Inventory Matrix'!$B:$B,$AK$1,'Inventory Matrix'!$C:$C,A191)</f>
        <v>0</v>
      </c>
      <c r="AG191" s="77">
        <f>SUMIFS('Inventory Matrix'!$E:$E,'Inventory Matrix'!$G:$G,$AG$2,'Inventory Matrix'!$B:$B,$AK$1,'Inventory Matrix'!$C:$C,A191)</f>
        <v>5</v>
      </c>
      <c r="AH191" s="167" t="str">
        <f t="shared" ca="1" si="36"/>
        <v>-</v>
      </c>
      <c r="AI191" s="168" t="str">
        <f t="shared" ca="1" si="37"/>
        <v>-</v>
      </c>
      <c r="AJ191" s="173">
        <f t="shared" ca="1" si="48"/>
        <v>0</v>
      </c>
      <c r="AK191" s="169">
        <f>SUMIFS(Stock!$D:$D,Stock!$A:$A,$AK$1,Stock!$C:$C,A191)</f>
        <v>5</v>
      </c>
      <c r="AL191" s="55"/>
      <c r="AM191" s="69" t="e">
        <f ca="1">SUMIFS(#REF!,#REF!,A191,#REF!,$AM$2,#REF!,$AZ$1)</f>
        <v>#REF!</v>
      </c>
      <c r="AN191" s="69" t="e">
        <f ca="1">SUMIFS(#REF!,#REF!,A191,#REF!,$AN$2,#REF!,$AZ$1)</f>
        <v>#REF!</v>
      </c>
      <c r="AO191" s="69" t="e">
        <f ca="1">SUMIFS(#REF!,#REF!,A191,#REF!,$AO$2,#REF!,$AZ$1)</f>
        <v>#REF!</v>
      </c>
      <c r="AP191" s="69" t="e">
        <f ca="1">SUMIFS(#REF!,#REF!,A191,#REF!,$AP$2,#REF!,$AZ$1)</f>
        <v>#REF!</v>
      </c>
      <c r="AQ191" s="69" t="e">
        <f ca="1">SUMIFS(#REF!,#REF!,A191,#REF!,$AQ$2,#REF!,$AZ$1)</f>
        <v>#REF!</v>
      </c>
      <c r="AR191" s="69" t="e">
        <f ca="1">SUMIFS(#REF!,#REF!,A191,#REF!,$AR$2,#REF!,$AZ$1)</f>
        <v>#REF!</v>
      </c>
      <c r="AS191" s="81"/>
      <c r="AT191" s="82">
        <f>SUMIFS('Inventory Matrix'!$E:$E,'Inventory Matrix'!$G:$G,$AT$2,'Inventory Matrix'!$B:$B,$AZ$1,'Inventory Matrix'!$C:$C,A191)</f>
        <v>0</v>
      </c>
      <c r="AU191" s="82">
        <f>SUMIFS('Inventory Matrix'!$E:$E,'Inventory Matrix'!$G:$G,$AU$2,'Inventory Matrix'!$B:$B,$AZ$1,'Inventory Matrix'!$C:$C,A191)</f>
        <v>0</v>
      </c>
      <c r="AV191" s="82">
        <f>SUMIFS('Inventory Matrix'!$E:$E,'Inventory Matrix'!$G:$G,$AV$2,'Inventory Matrix'!$B:$B,$AZ$1,'Inventory Matrix'!$C:$C,A191)</f>
        <v>0</v>
      </c>
      <c r="AW191" s="83">
        <f>SUMIFS('Inventory Matrix'!$E:$E,'Inventory Matrix'!$G:$G,$AW$2,'Inventory Matrix'!$B:$B,$AZ$1,'Inventory Matrix'!$C:$C,A191)</f>
        <v>4</v>
      </c>
      <c r="AX191" s="85" t="str">
        <f t="shared" ca="1" si="39"/>
        <v>-</v>
      </c>
      <c r="AY191" s="88">
        <f t="shared" ca="1" si="40"/>
        <v>0</v>
      </c>
      <c r="AZ191" s="87">
        <f>SUMIFS(Stock!$D:$D,Stock!$A:$A,$AZ$1,Stock!$C:$C,A191)</f>
        <v>4</v>
      </c>
      <c r="BA191" s="55"/>
      <c r="BB191" s="69" t="e">
        <f ca="1">SUMIFS(#REF!,#REF!,A191,#REF!,$BB$2,#REF!,$BO$1)</f>
        <v>#REF!</v>
      </c>
      <c r="BC191" s="69" t="e">
        <f ca="1">SUMIFS(#REF!,#REF!,A191,#REF!,$BC$2,#REF!,$BO$1)</f>
        <v>#REF!</v>
      </c>
      <c r="BD191" s="69" t="e">
        <f ca="1">SUMIFS(#REF!,#REF!,A191,#REF!,$BD$2,#REF!,$BO$1)</f>
        <v>#REF!</v>
      </c>
      <c r="BE191" s="69" t="e">
        <f ca="1">SUMIFS(#REF!,#REF!,A191,#REF!,$BE$2,#REF!,$BO$1)</f>
        <v>#REF!</v>
      </c>
      <c r="BF191" s="69" t="e">
        <f ca="1">SUMIFS(#REF!,#REF!,A191,#REF!,$BF$2,#REF!,$BO$1)</f>
        <v>#REF!</v>
      </c>
      <c r="BG191" s="69" t="e">
        <f ca="1">SUMIFS(#REF!,#REF!,A191,#REF!,$BG$2,#REF!,$BO$1)</f>
        <v>#REF!</v>
      </c>
      <c r="BH191" s="60"/>
      <c r="BI191" s="82">
        <f>SUMIFS('Inventory Matrix'!$E:$E,'Inventory Matrix'!$G:$G,$BI$2,'Inventory Matrix'!$B:$B,$BO$1,'Inventory Matrix'!$C:$C,A191)</f>
        <v>0</v>
      </c>
      <c r="BJ191" s="82">
        <f>SUMIFS('Inventory Matrix'!$E:$E,'Inventory Matrix'!$G:$G,$BJ$2,'Inventory Matrix'!$B:$B,$BO$1,'Inventory Matrix'!$C:$C,A191)</f>
        <v>0</v>
      </c>
      <c r="BK191" s="82">
        <f>SUMIFS('Inventory Matrix'!$E:$E,'Inventory Matrix'!$G:$G,$BK$2,'Inventory Matrix'!$B:$B,$BO$1,'Inventory Matrix'!$C:$C,A191)</f>
        <v>0</v>
      </c>
      <c r="BL191" s="83">
        <f>SUMIFS('Inventory Matrix'!$E:$E,'Inventory Matrix'!$G:$G,$BL$2,'Inventory Matrix'!$B:$B,$BO$1,'Inventory Matrix'!$C:$C,A191)</f>
        <v>4</v>
      </c>
      <c r="BM191" s="85" t="str">
        <f t="shared" ca="1" si="41"/>
        <v>-</v>
      </c>
      <c r="BN191" s="86">
        <f t="shared" ca="1" si="42"/>
        <v>0</v>
      </c>
      <c r="BO191" s="87">
        <f>SUMIFS(Stock!$D:$D,Stock!$A:$A,$BO$1,Stock!$C:$C,A191)</f>
        <v>4</v>
      </c>
      <c r="BP191" s="55"/>
      <c r="BQ191" s="69" t="e">
        <f ca="1">SUMIFS(#REF!,#REF!,A191,#REF!,$BQ$2,#REF!,$CD$1)</f>
        <v>#REF!</v>
      </c>
      <c r="BR191" s="69" t="e">
        <f ca="1">SUMIFS(#REF!,#REF!,A191,#REF!,$BR$2,#REF!,$CD$1)</f>
        <v>#REF!</v>
      </c>
      <c r="BS191" s="69" t="e">
        <f ca="1">SUMIFS(#REF!,#REF!,A191,#REF!,$BS$2,#REF!,$CD$1)</f>
        <v>#REF!</v>
      </c>
      <c r="BT191" s="69" t="e">
        <f ca="1">SUMIFS(#REF!,#REF!,A191,#REF!,$BT$2,#REF!,$CD$1)</f>
        <v>#REF!</v>
      </c>
      <c r="BU191" s="69" t="e">
        <f ca="1">SUMIFS(#REF!,#REF!,A191,#REF!,$BU$2,#REF!,$CD$1)</f>
        <v>#REF!</v>
      </c>
      <c r="BV191" s="69" t="e">
        <f ca="1">SUMIFS(#REF!,#REF!,A191,#REF!,$BV$2,#REF!,$CD$1)</f>
        <v>#REF!</v>
      </c>
      <c r="BW191" s="60"/>
      <c r="BX191" s="82">
        <f>SUMIFS('Inventory Matrix'!$E:$E,'Inventory Matrix'!$G:$G,$BX$2,'Inventory Matrix'!$B:$B,$CD$1,'Inventory Matrix'!$C:$C,A191)</f>
        <v>0</v>
      </c>
      <c r="BY191" s="82">
        <f>SUMIFS('Inventory Matrix'!$E:$E,'Inventory Matrix'!$G:$G,$BY$2,'Inventory Matrix'!$B:$B,$CD$1,'Inventory Matrix'!$C:$C,A191)</f>
        <v>0</v>
      </c>
      <c r="BZ191" s="82">
        <f>SUMIFS('Inventory Matrix'!$E:$E,'Inventory Matrix'!$G:$G,$BZ$2,'Inventory Matrix'!$B:$B,$CD$1,'Inventory Matrix'!$C:$C,A191)</f>
        <v>0</v>
      </c>
      <c r="CA191" s="83">
        <f>SUMIFS('Inventory Matrix'!$E:$E,'Inventory Matrix'!$G:$G,$CA$2,'Inventory Matrix'!$B:$B,$CD$1,'Inventory Matrix'!$C:$C,A191)</f>
        <v>5</v>
      </c>
      <c r="CB191" s="85" t="str">
        <f t="shared" ca="1" si="43"/>
        <v>-</v>
      </c>
      <c r="CC191" s="88">
        <f t="shared" ca="1" si="44"/>
        <v>0</v>
      </c>
      <c r="CD191" s="87">
        <f>SUMIFS(Stock!$D:$D,Stock!$A:$A,$CD$1,Stock!$C:$C,A191)</f>
        <v>5</v>
      </c>
      <c r="CE191" s="55"/>
      <c r="CF191" s="69" t="e">
        <f ca="1">SUMIFS(#REF!,#REF!,A191,#REF!,$CF$2,#REF!,$CS$1)</f>
        <v>#REF!</v>
      </c>
      <c r="CG191" s="69" t="e">
        <f ca="1">SUMIFS(#REF!,#REF!,A191,#REF!,$CG$2,#REF!,$CS$1)</f>
        <v>#REF!</v>
      </c>
      <c r="CH191" s="69" t="e">
        <f ca="1">SUMIFS(#REF!,#REF!,A191,#REF!,$CH$2,#REF!,$CS$1)</f>
        <v>#REF!</v>
      </c>
      <c r="CI191" s="69" t="e">
        <f ca="1">SUMIFS(#REF!,#REF!,A191,#REF!,$CI$2,#REF!,$CS$1)</f>
        <v>#REF!</v>
      </c>
      <c r="CJ191" s="69" t="e">
        <f ca="1">SUMIFS(#REF!,#REF!,A191,#REF!,$CJ$2,#REF!,$CS$1)</f>
        <v>#REF!</v>
      </c>
      <c r="CK191" s="69" t="e">
        <f ca="1">SUMIFS(#REF!,#REF!,A191,#REF!,$CK$2,#REF!,$CS$1)</f>
        <v>#REF!</v>
      </c>
      <c r="CL191" s="60"/>
      <c r="CM191" s="82">
        <f>SUMIFS('Inventory Matrix'!$E:$E,'Inventory Matrix'!$G:$G,$CM$2,'Inventory Matrix'!$B:$B,$CS$1,'Inventory Matrix'!$C:$C,A191)</f>
        <v>0</v>
      </c>
      <c r="CN191" s="82">
        <f>SUMIFS('Inventory Matrix'!$E:$E,'Inventory Matrix'!$G:$G,$CN$2,'Inventory Matrix'!$B:$B,$CS$1,'Inventory Matrix'!$C:$C,A191)</f>
        <v>0</v>
      </c>
      <c r="CO191" s="82">
        <f>SUMIFS('Inventory Matrix'!$E:$E,'Inventory Matrix'!$G:$G,$CO$2,'Inventory Matrix'!$B:$B,$CS$1,'Inventory Matrix'!$C:$C,A191)</f>
        <v>0</v>
      </c>
      <c r="CP191" s="83">
        <f>SUMIFS('Inventory Matrix'!$E:$E,'Inventory Matrix'!$G:$G,$CP$2,'Inventory Matrix'!$B:$B,$CS$1,'Inventory Matrix'!$C:$C,A191)</f>
        <v>0</v>
      </c>
      <c r="CQ191" s="85" t="str">
        <f t="shared" ca="1" si="45"/>
        <v>-</v>
      </c>
      <c r="CR191" s="88">
        <f t="shared" ca="1" si="46"/>
        <v>0</v>
      </c>
      <c r="CS191" s="87">
        <f>SUMIFS(Stock!$D:$D,Stock!$A:$A,$CS$1,Stock!$C:$C,A191)</f>
        <v>0</v>
      </c>
      <c r="CT191" s="64"/>
      <c r="CU191" s="89">
        <f>SUMIFS(Stock!$D:$D,Stock!$A:$A,$CU$1,Stock!$C:$C,A191)</f>
        <v>0</v>
      </c>
      <c r="CV191" s="64"/>
      <c r="CW191" s="69" t="e">
        <f ca="1">SUMIFS(#REF!,#REF!,A191,#REF!,$CW$2,#REF!,$DC$1)</f>
        <v>#REF!</v>
      </c>
      <c r="CX191" s="69" t="e">
        <f ca="1">SUMIFS(#REF!,#REF!,A191,#REF!,$CX$2,#REF!,$DC$1)</f>
        <v>#REF!</v>
      </c>
      <c r="CY191" s="69" t="e">
        <f ca="1">SUMIFS(#REF!,#REF!,A191,#REF!,$CY$2,#REF!,$DC$1)</f>
        <v>#REF!</v>
      </c>
      <c r="CZ191" s="69" t="e">
        <f ca="1">SUMIFS(#REF!,#REF!,A191,#REF!,$CZ$2,#REF!,$DC$1)</f>
        <v>#REF!</v>
      </c>
      <c r="DA191" s="69" t="e">
        <f ca="1">SUMIFS(#REF!,#REF!,A191,#REF!,$DA$2,#REF!,$DC$1)</f>
        <v>#REF!</v>
      </c>
      <c r="DB191" s="69" t="e">
        <f ca="1">SUMIFS(#REF!,#REF!,A191,#REF!,$DB$2,#REF!,$DC$1)</f>
        <v>#REF!</v>
      </c>
      <c r="DC191" s="89">
        <f>SUMIFS(Stock!$D:$D,Stock!$A:$A,$DC$1,Stock!$C:$C,A191)</f>
        <v>0</v>
      </c>
      <c r="DD191" s="89">
        <f>SUMIFS(Stock!$D:$D,Stock!$A:$A,$DD$1,Stock!$C:$C,A191)</f>
        <v>0</v>
      </c>
      <c r="DE191" s="89">
        <f>SUMIFS(Stock!$D:$D,Stock!$A:$A,$DE$1,Stock!$C:$C,A191)</f>
        <v>0</v>
      </c>
      <c r="DF191" s="66"/>
      <c r="DG191" s="66"/>
      <c r="DH191" s="90">
        <f>SUMIFS('Inventory Matrix'!$E:$E,'Inventory Matrix'!$B:$B,$DH$2,'Inventory Matrix'!$G:$G,$DM$2,'Inventory Matrix'!$C:$C,A191)</f>
        <v>0</v>
      </c>
      <c r="DI191" s="90">
        <f>SUMIFS('Inventory Matrix'!$E:$E,'Inventory Matrix'!$B:$B,$DI$2,'Inventory Matrix'!$G:$G,$DM$2,'Inventory Matrix'!$C:$C,A191)</f>
        <v>0</v>
      </c>
      <c r="DJ191" s="90">
        <f>SUMIFS('Inventory Matrix'!$E:$E,'Inventory Matrix'!$B:$B,$DJ$2,'Inventory Matrix'!$G:$G,$DM$2,'Inventory Matrix'!$C:$C,A191)</f>
        <v>0</v>
      </c>
      <c r="DK191" s="90">
        <f>SUMIFS('Inventory Matrix'!$E:$E,'Inventory Matrix'!$B:$B,$DK$2,'Inventory Matrix'!$G:$G,$DM$2,'Inventory Matrix'!$C:$C,A191)</f>
        <v>0</v>
      </c>
      <c r="DL191" s="90">
        <f>SUMIFS('Inventory Matrix'!$E:$E,'Inventory Matrix'!$B:$B,$DL$2,'Inventory Matrix'!$G:$G,$DM$2,'Inventory Matrix'!$C:$C,A191)</f>
        <v>0</v>
      </c>
      <c r="DM191" s="91">
        <f>SUMIFS('Inventory Matrix'!$E:$E,'Inventory Matrix'!$G:$G,$DM$2,'Inventory Matrix'!$C:$C,A191)</f>
        <v>0</v>
      </c>
      <c r="DN191" s="48"/>
      <c r="DO191" s="90">
        <f>SUMIFS('Inventory Matrix'!$E:$E,'Inventory Matrix'!$B:$B,$DO$2,'Inventory Matrix'!$G:$G,$DT$2,'Inventory Matrix'!$C:$C,A191)</f>
        <v>0</v>
      </c>
      <c r="DP191" s="90">
        <f>SUMIFS('Inventory Matrix'!$E:$E,'Inventory Matrix'!$B:$B,$DP$2,'Inventory Matrix'!$G:$G,$DT$2,'Inventory Matrix'!$C:$C,A191)</f>
        <v>0</v>
      </c>
      <c r="DQ191" s="90">
        <f>SUMIFS('Inventory Matrix'!$E:$E,'Inventory Matrix'!$B:$B,$DQ$2,'Inventory Matrix'!$G:$G,$DT$2,'Inventory Matrix'!$C:$C,A191)</f>
        <v>0</v>
      </c>
      <c r="DR191" s="90">
        <f>SUMIFS('Inventory Matrix'!$E:$E,'Inventory Matrix'!$B:$B,$DR$2,'Inventory Matrix'!$G:$G,$DT$2,'Inventory Matrix'!$C:$C,A191)</f>
        <v>0</v>
      </c>
      <c r="DS191" s="90">
        <f>SUMIFS('Inventory Matrix'!$E:$E,'Inventory Matrix'!$B:$B,$DS$2,'Inventory Matrix'!$G:$G,$DT$2,'Inventory Matrix'!$C:$C,A191)</f>
        <v>0</v>
      </c>
      <c r="DT191" s="91">
        <f>SUMIFS('Inventory Matrix'!$E:$E,'Inventory Matrix'!$G:$G,$DT$2,'Inventory Matrix'!$C:$C,A191)</f>
        <v>0</v>
      </c>
      <c r="DU191" s="44"/>
      <c r="DV191" s="90">
        <f>SUMIFS('Inventory Matrix'!$E:$E,'Inventory Matrix'!$B:$B,$DV$2,'Inventory Matrix'!$G:$G,$EA$2,'Inventory Matrix'!$C:$C,A191)</f>
        <v>0</v>
      </c>
      <c r="DW191" s="90">
        <f>SUMIFS('Inventory Matrix'!$E:$E,'Inventory Matrix'!$B:$B,$DW$2,'Inventory Matrix'!$G:$G,$EA$2,'Inventory Matrix'!$C:$C,A191)</f>
        <v>0</v>
      </c>
      <c r="DX191" s="90">
        <f>SUMIFS('Inventory Matrix'!$E:$E,'Inventory Matrix'!$B:$B,$DX$2,'Inventory Matrix'!$G:$G,$EA$2,'Inventory Matrix'!$C:$C,A191)</f>
        <v>0</v>
      </c>
      <c r="DY191" s="90">
        <f>SUMIFS('Inventory Matrix'!$E:$E,'Inventory Matrix'!$B:$B,$DY$2,'Inventory Matrix'!$G:$G,$EA$2,'Inventory Matrix'!$C:$C,A191)</f>
        <v>0</v>
      </c>
      <c r="DZ191" s="90">
        <f>SUMIFS('Inventory Matrix'!$E:$E,'Inventory Matrix'!$B:$B,$DZ$2,'Inventory Matrix'!$G:$G,$EA$2,'Inventory Matrix'!$C:$C,A191)</f>
        <v>0</v>
      </c>
      <c r="EA191" s="91">
        <f>SUMIFS('Inventory Matrix'!$E:$E,'Inventory Matrix'!$G:$G,$EA$2,'Inventory Matrix'!$C:$C,A191)</f>
        <v>0</v>
      </c>
      <c r="EB191" s="44"/>
      <c r="EC191" s="90">
        <f>SUMIFS('Inventory Matrix'!$E:$E,'Inventory Matrix'!$B:$B,$EC$2,'Inventory Matrix'!$G:$G,$EH$2,'Inventory Matrix'!$C:$C,A191)</f>
        <v>5</v>
      </c>
      <c r="ED191" s="90">
        <f>SUMIFS('Inventory Matrix'!$E:$E,'Inventory Matrix'!$B:$B,$ED$2,'Inventory Matrix'!$G:$G,$EH$2,'Inventory Matrix'!$C:$C,A191)</f>
        <v>4</v>
      </c>
      <c r="EE191" s="90">
        <f>SUMIFS('Inventory Matrix'!$E:$E,'Inventory Matrix'!$B:$B,$EE$2,'Inventory Matrix'!$G:$G,$EH$2,'Inventory Matrix'!$C:$C,A191)</f>
        <v>4</v>
      </c>
      <c r="EF191" s="90">
        <f>SUMIFS('Inventory Matrix'!$E:$E,'Inventory Matrix'!$B:$B,$EF$2,'Inventory Matrix'!$G:$G,$EH$2,'Inventory Matrix'!$C:$C,A191)</f>
        <v>5</v>
      </c>
      <c r="EG191" s="90">
        <f>SUMIFS('Inventory Matrix'!$E:$E,'Inventory Matrix'!$B:$B,$EG$2,'Inventory Matrix'!$G:$G,$EH$2,'Inventory Matrix'!$C:$C,A191)</f>
        <v>0</v>
      </c>
      <c r="EH191" s="91">
        <f>SUMIFS('Inventory Matrix'!$E:$E,'Inventory Matrix'!$G:$G,$EH$2,'Inventory Matrix'!$C:$C,A191)</f>
        <v>18</v>
      </c>
      <c r="EI191" s="44"/>
    </row>
    <row r="192" spans="1:139" ht="13" x14ac:dyDescent="0.15">
      <c r="A192" s="38" t="str">
        <f t="shared" si="32"/>
        <v>MD861</v>
      </c>
      <c r="B192" s="39" t="s">
        <v>2177</v>
      </c>
      <c r="C192" s="40" t="s">
        <v>396</v>
      </c>
      <c r="D192" s="40" t="s">
        <v>2395</v>
      </c>
      <c r="E192" s="41">
        <f t="shared" si="33"/>
        <v>3</v>
      </c>
      <c r="F192" s="41">
        <f>SUMIFS(Stock!$D:$D,Stock!$C:$C,A192)</f>
        <v>3</v>
      </c>
      <c r="G192" s="42" t="e">
        <f t="shared" ca="1" si="34"/>
        <v>#REF!</v>
      </c>
      <c r="H192" s="43">
        <f t="shared" ca="1" si="35"/>
        <v>0</v>
      </c>
      <c r="I192" s="44"/>
      <c r="J192" s="38" t="e">
        <f ca="1">SUMIFS(#REF!,#REF!,A192,#REF!,$J$2)</f>
        <v>#REF!</v>
      </c>
      <c r="K192" s="38" t="e">
        <f ca="1">SUMIFS(#REF!,#REF!,A192,#REF!,$K$2)</f>
        <v>#REF!</v>
      </c>
      <c r="L192" s="38" t="e">
        <f ca="1">SUMIFS(#REF!,#REF!,A192,#REF!,$L$2)</f>
        <v>#REF!</v>
      </c>
      <c r="M192" s="38" t="e">
        <f ca="1">SUMIFS(#REF!,#REF!,A192,#REF!,$M$2)</f>
        <v>#REF!</v>
      </c>
      <c r="N192" s="38" t="e">
        <f ca="1">SUMIFS(#REF!,#REF!,A192,#REF!,$N$2)</f>
        <v>#REF!</v>
      </c>
      <c r="O192" s="38" t="e">
        <f ca="1">SUMIFS(#REF!,#REF!,A192,#REF!,$O$2)</f>
        <v>#REF!</v>
      </c>
      <c r="P192" s="38" t="e">
        <f ca="1">SUMIFS(#REF!,#REF!,A192,#REF!,$P$2)</f>
        <v>#REF!</v>
      </c>
      <c r="Q192" s="38" t="e">
        <f ca="1">SUMIFS(#REF!,#REF!,A192,#REF!,$Q$2)</f>
        <v>#REF!</v>
      </c>
      <c r="R192" s="38" t="e">
        <f ca="1">SUMIFS(#REF!,#REF!,A192,#REF!,$R$2)</f>
        <v>#REF!</v>
      </c>
      <c r="S192" s="38" t="e">
        <f ca="1">SUMIFS(#REF!,#REF!,A192,#REF!,$S$2)</f>
        <v>#REF!</v>
      </c>
      <c r="T192" s="45"/>
      <c r="U192" s="44"/>
      <c r="V192" s="46"/>
      <c r="W192" s="38" t="e">
        <f ca="1">SUMIFS(#REF!,#REF!,A192,#REF!,$W$2,#REF!,$AK$1)</f>
        <v>#REF!</v>
      </c>
      <c r="X192" s="38" t="e">
        <f ca="1">SUMIFS(#REF!,#REF!,A192,#REF!,$X$2,#REF!,$AK$1)</f>
        <v>#REF!</v>
      </c>
      <c r="Y192" s="38" t="e">
        <f ca="1">SUMIFS(#REF!,#REF!,A192,#REF!,$Y$2,#REF!,$AK$1)</f>
        <v>#REF!</v>
      </c>
      <c r="Z192" s="38" t="e">
        <f ca="1">SUMIFS(#REF!,#REF!,A192,#REF!,$Z$2,#REF!,$AK$1)</f>
        <v>#REF!</v>
      </c>
      <c r="AA192" s="38" t="e">
        <f ca="1">SUMIFS(#REF!,#REF!,A192,#REF!,$AA$2,#REF!,$AK$1)</f>
        <v>#REF!</v>
      </c>
      <c r="AB192" s="38" t="e">
        <f ca="1">SUMIFS(#REF!,#REF!,A192,#REF!,$AB$2,#REF!,$AK$1)</f>
        <v>#REF!</v>
      </c>
      <c r="AC192" s="48"/>
      <c r="AD192" s="92">
        <f>SUMIFS('Inventory Matrix'!$E:$E,'Inventory Matrix'!$G:$G,$AD$2,'Inventory Matrix'!$B:$B,$AK$1,'Inventory Matrix'!$C:$C,A192)</f>
        <v>0</v>
      </c>
      <c r="AE192" s="39">
        <f>SUMIFS('Inventory Matrix'!$E:$E,'Inventory Matrix'!$G:$G,$AE$2,'Inventory Matrix'!$B:$B,$AK$1,'Inventory Matrix'!$C:$C,A192)</f>
        <v>0</v>
      </c>
      <c r="AF192" s="39">
        <f>SUMIFS('Inventory Matrix'!$E:$E,'Inventory Matrix'!$G:$G,$AF$2,'Inventory Matrix'!$B:$B,$AK$1,'Inventory Matrix'!$C:$C,A192)</f>
        <v>0</v>
      </c>
      <c r="AG192" s="93">
        <f>SUMIFS('Inventory Matrix'!$E:$E,'Inventory Matrix'!$G:$G,$AG$2,'Inventory Matrix'!$B:$B,$AK$1,'Inventory Matrix'!$C:$C,A192)</f>
        <v>0</v>
      </c>
      <c r="AH192" s="170" t="str">
        <f t="shared" ca="1" si="36"/>
        <v>-</v>
      </c>
      <c r="AI192" s="171" t="str">
        <f t="shared" ca="1" si="37"/>
        <v>-</v>
      </c>
      <c r="AJ192" s="174">
        <f t="shared" ca="1" si="48"/>
        <v>0</v>
      </c>
      <c r="AK192" s="172">
        <f>SUMIFS(Stock!$D:$D,Stock!$A:$A,$AK$1,Stock!$C:$C,A192)</f>
        <v>0</v>
      </c>
      <c r="AL192" s="55"/>
      <c r="AM192" s="38" t="e">
        <f ca="1">SUMIFS(#REF!,#REF!,A192,#REF!,$AM$2,#REF!,$AZ$1)</f>
        <v>#REF!</v>
      </c>
      <c r="AN192" s="38" t="e">
        <f ca="1">SUMIFS(#REF!,#REF!,A192,#REF!,$AN$2,#REF!,$AZ$1)</f>
        <v>#REF!</v>
      </c>
      <c r="AO192" s="38" t="e">
        <f ca="1">SUMIFS(#REF!,#REF!,A192,#REF!,$AO$2,#REF!,$AZ$1)</f>
        <v>#REF!</v>
      </c>
      <c r="AP192" s="38" t="e">
        <f ca="1">SUMIFS(#REF!,#REF!,A192,#REF!,$AP$2,#REF!,$AZ$1)</f>
        <v>#REF!</v>
      </c>
      <c r="AQ192" s="38" t="e">
        <f ca="1">SUMIFS(#REF!,#REF!,A192,#REF!,$AQ$2,#REF!,$AZ$1)</f>
        <v>#REF!</v>
      </c>
      <c r="AR192" s="38" t="e">
        <f ca="1">SUMIFS(#REF!,#REF!,A192,#REF!,$AR$2,#REF!,$AZ$1)</f>
        <v>#REF!</v>
      </c>
      <c r="AS192" s="81"/>
      <c r="AT192" s="49">
        <f>SUMIFS('Inventory Matrix'!$E:$E,'Inventory Matrix'!$G:$G,$AT$2,'Inventory Matrix'!$B:$B,$AZ$1,'Inventory Matrix'!$C:$C,A192)</f>
        <v>0</v>
      </c>
      <c r="AU192" s="49">
        <f>SUMIFS('Inventory Matrix'!$E:$E,'Inventory Matrix'!$G:$G,$AU$2,'Inventory Matrix'!$B:$B,$AZ$1,'Inventory Matrix'!$C:$C,A192)</f>
        <v>0</v>
      </c>
      <c r="AV192" s="49">
        <f>SUMIFS('Inventory Matrix'!$E:$E,'Inventory Matrix'!$G:$G,$AV$2,'Inventory Matrix'!$B:$B,$AZ$1,'Inventory Matrix'!$C:$C,A192)</f>
        <v>0</v>
      </c>
      <c r="AW192" s="57">
        <f>SUMIFS('Inventory Matrix'!$E:$E,'Inventory Matrix'!$G:$G,$AW$2,'Inventory Matrix'!$B:$B,$AZ$1,'Inventory Matrix'!$C:$C,A192)</f>
        <v>1</v>
      </c>
      <c r="AX192" s="96" t="str">
        <f t="shared" ca="1" si="39"/>
        <v>-</v>
      </c>
      <c r="AY192" s="63">
        <f t="shared" ca="1" si="40"/>
        <v>0</v>
      </c>
      <c r="AZ192" s="97">
        <f>SUMIFS(Stock!$D:$D,Stock!$A:$A,$AZ$1,Stock!$C:$C,A192)</f>
        <v>1</v>
      </c>
      <c r="BA192" s="55"/>
      <c r="BB192" s="38" t="e">
        <f ca="1">SUMIFS(#REF!,#REF!,A192,#REF!,$BB$2,#REF!,$BO$1)</f>
        <v>#REF!</v>
      </c>
      <c r="BC192" s="38" t="e">
        <f ca="1">SUMIFS(#REF!,#REF!,A192,#REF!,$BC$2,#REF!,$BO$1)</f>
        <v>#REF!</v>
      </c>
      <c r="BD192" s="38" t="e">
        <f ca="1">SUMIFS(#REF!,#REF!,A192,#REF!,$BD$2,#REF!,$BO$1)</f>
        <v>#REF!</v>
      </c>
      <c r="BE192" s="38" t="e">
        <f ca="1">SUMIFS(#REF!,#REF!,A192,#REF!,$BE$2,#REF!,$BO$1)</f>
        <v>#REF!</v>
      </c>
      <c r="BF192" s="38" t="e">
        <f ca="1">SUMIFS(#REF!,#REF!,A192,#REF!,$BF$2,#REF!,$BO$1)</f>
        <v>#REF!</v>
      </c>
      <c r="BG192" s="38" t="e">
        <f ca="1">SUMIFS(#REF!,#REF!,A192,#REF!,$BG$2,#REF!,$BO$1)</f>
        <v>#REF!</v>
      </c>
      <c r="BH192" s="60"/>
      <c r="BI192" s="49">
        <f>SUMIFS('Inventory Matrix'!$E:$E,'Inventory Matrix'!$G:$G,$BI$2,'Inventory Matrix'!$B:$B,$BO$1,'Inventory Matrix'!$C:$C,A192)</f>
        <v>0</v>
      </c>
      <c r="BJ192" s="49">
        <f>SUMIFS('Inventory Matrix'!$E:$E,'Inventory Matrix'!$G:$G,$BJ$2,'Inventory Matrix'!$B:$B,$BO$1,'Inventory Matrix'!$C:$C,A192)</f>
        <v>0</v>
      </c>
      <c r="BK192" s="49">
        <f>SUMIFS('Inventory Matrix'!$E:$E,'Inventory Matrix'!$G:$G,$BK$2,'Inventory Matrix'!$B:$B,$BO$1,'Inventory Matrix'!$C:$C,A192)</f>
        <v>0</v>
      </c>
      <c r="BL192" s="57">
        <f>SUMIFS('Inventory Matrix'!$E:$E,'Inventory Matrix'!$G:$G,$BL$2,'Inventory Matrix'!$B:$B,$BO$1,'Inventory Matrix'!$C:$C,A192)</f>
        <v>1</v>
      </c>
      <c r="BM192" s="96" t="str">
        <f t="shared" ca="1" si="41"/>
        <v>-</v>
      </c>
      <c r="BN192" s="62">
        <f t="shared" ca="1" si="42"/>
        <v>0</v>
      </c>
      <c r="BO192" s="97">
        <f>SUMIFS(Stock!$D:$D,Stock!$A:$A,$BO$1,Stock!$C:$C,A192)</f>
        <v>1</v>
      </c>
      <c r="BP192" s="55"/>
      <c r="BQ192" s="38" t="e">
        <f ca="1">SUMIFS(#REF!,#REF!,A192,#REF!,$BQ$2,#REF!,$CD$1)</f>
        <v>#REF!</v>
      </c>
      <c r="BR192" s="38" t="e">
        <f ca="1">SUMIFS(#REF!,#REF!,A192,#REF!,$BR$2,#REF!,$CD$1)</f>
        <v>#REF!</v>
      </c>
      <c r="BS192" s="38" t="e">
        <f ca="1">SUMIFS(#REF!,#REF!,A192,#REF!,$BS$2,#REF!,$CD$1)</f>
        <v>#REF!</v>
      </c>
      <c r="BT192" s="38" t="e">
        <f ca="1">SUMIFS(#REF!,#REF!,A192,#REF!,$BT$2,#REF!,$CD$1)</f>
        <v>#REF!</v>
      </c>
      <c r="BU192" s="38" t="e">
        <f ca="1">SUMIFS(#REF!,#REF!,A192,#REF!,$BU$2,#REF!,$CD$1)</f>
        <v>#REF!</v>
      </c>
      <c r="BV192" s="38" t="e">
        <f ca="1">SUMIFS(#REF!,#REF!,A192,#REF!,$BV$2,#REF!,$CD$1)</f>
        <v>#REF!</v>
      </c>
      <c r="BW192" s="60"/>
      <c r="BX192" s="49">
        <f>SUMIFS('Inventory Matrix'!$E:$E,'Inventory Matrix'!$G:$G,$BX$2,'Inventory Matrix'!$B:$B,$CD$1,'Inventory Matrix'!$C:$C,A192)</f>
        <v>0</v>
      </c>
      <c r="BY192" s="49">
        <f>SUMIFS('Inventory Matrix'!$E:$E,'Inventory Matrix'!$G:$G,$BY$2,'Inventory Matrix'!$B:$B,$CD$1,'Inventory Matrix'!$C:$C,A192)</f>
        <v>0</v>
      </c>
      <c r="BZ192" s="49">
        <f>SUMIFS('Inventory Matrix'!$E:$E,'Inventory Matrix'!$G:$G,$BZ$2,'Inventory Matrix'!$B:$B,$CD$1,'Inventory Matrix'!$C:$C,A192)</f>
        <v>1</v>
      </c>
      <c r="CA192" s="57">
        <f>SUMIFS('Inventory Matrix'!$E:$E,'Inventory Matrix'!$G:$G,$CA$2,'Inventory Matrix'!$B:$B,$CD$1,'Inventory Matrix'!$C:$C,A192)</f>
        <v>0</v>
      </c>
      <c r="CB192" s="96" t="str">
        <f t="shared" ca="1" si="43"/>
        <v>-</v>
      </c>
      <c r="CC192" s="63">
        <f t="shared" ca="1" si="44"/>
        <v>0</v>
      </c>
      <c r="CD192" s="97">
        <f>SUMIFS(Stock!$D:$D,Stock!$A:$A,$CD$1,Stock!$C:$C,A192)</f>
        <v>1</v>
      </c>
      <c r="CE192" s="55"/>
      <c r="CF192" s="38" t="e">
        <f ca="1">SUMIFS(#REF!,#REF!,A192,#REF!,$CF$2,#REF!,$CS$1)</f>
        <v>#REF!</v>
      </c>
      <c r="CG192" s="38" t="e">
        <f ca="1">SUMIFS(#REF!,#REF!,A192,#REF!,$CG$2,#REF!,$CS$1)</f>
        <v>#REF!</v>
      </c>
      <c r="CH192" s="38" t="e">
        <f ca="1">SUMIFS(#REF!,#REF!,A192,#REF!,$CH$2,#REF!,$CS$1)</f>
        <v>#REF!</v>
      </c>
      <c r="CI192" s="38" t="e">
        <f ca="1">SUMIFS(#REF!,#REF!,A192,#REF!,$CI$2,#REF!,$CS$1)</f>
        <v>#REF!</v>
      </c>
      <c r="CJ192" s="38" t="e">
        <f ca="1">SUMIFS(#REF!,#REF!,A192,#REF!,$CJ$2,#REF!,$CS$1)</f>
        <v>#REF!</v>
      </c>
      <c r="CK192" s="38" t="e">
        <f ca="1">SUMIFS(#REF!,#REF!,A192,#REF!,$CK$2,#REF!,$CS$1)</f>
        <v>#REF!</v>
      </c>
      <c r="CL192" s="60"/>
      <c r="CM192" s="49">
        <f>SUMIFS('Inventory Matrix'!$E:$E,'Inventory Matrix'!$G:$G,$CM$2,'Inventory Matrix'!$B:$B,$CS$1,'Inventory Matrix'!$C:$C,A192)</f>
        <v>0</v>
      </c>
      <c r="CN192" s="49">
        <f>SUMIFS('Inventory Matrix'!$E:$E,'Inventory Matrix'!$G:$G,$CN$2,'Inventory Matrix'!$B:$B,$CS$1,'Inventory Matrix'!$C:$C,A192)</f>
        <v>0</v>
      </c>
      <c r="CO192" s="49">
        <f>SUMIFS('Inventory Matrix'!$E:$E,'Inventory Matrix'!$G:$G,$CO$2,'Inventory Matrix'!$B:$B,$CS$1,'Inventory Matrix'!$C:$C,A192)</f>
        <v>0</v>
      </c>
      <c r="CP192" s="57">
        <f>SUMIFS('Inventory Matrix'!$E:$E,'Inventory Matrix'!$G:$G,$CP$2,'Inventory Matrix'!$B:$B,$CS$1,'Inventory Matrix'!$C:$C,A192)</f>
        <v>0</v>
      </c>
      <c r="CQ192" s="96" t="str">
        <f t="shared" ca="1" si="45"/>
        <v>-</v>
      </c>
      <c r="CR192" s="63">
        <f t="shared" ca="1" si="46"/>
        <v>0</v>
      </c>
      <c r="CS192" s="97">
        <f>SUMIFS(Stock!$D:$D,Stock!$A:$A,$CS$1,Stock!$C:$C,A192)</f>
        <v>0</v>
      </c>
      <c r="CT192" s="64"/>
      <c r="CU192" s="65">
        <f>SUMIFS(Stock!$D:$D,Stock!$A:$A,$CU$1,Stock!$C:$C,A192)</f>
        <v>0</v>
      </c>
      <c r="CV192" s="64"/>
      <c r="CW192" s="38" t="e">
        <f ca="1">SUMIFS(#REF!,#REF!,A192,#REF!,$CW$2,#REF!,$DC$1)</f>
        <v>#REF!</v>
      </c>
      <c r="CX192" s="38" t="e">
        <f ca="1">SUMIFS(#REF!,#REF!,A192,#REF!,$CX$2,#REF!,$DC$1)</f>
        <v>#REF!</v>
      </c>
      <c r="CY192" s="38" t="e">
        <f ca="1">SUMIFS(#REF!,#REF!,A192,#REF!,$CY$2,#REF!,$DC$1)</f>
        <v>#REF!</v>
      </c>
      <c r="CZ192" s="38" t="e">
        <f ca="1">SUMIFS(#REF!,#REF!,A192,#REF!,$CZ$2,#REF!,$DC$1)</f>
        <v>#REF!</v>
      </c>
      <c r="DA192" s="38" t="e">
        <f ca="1">SUMIFS(#REF!,#REF!,A192,#REF!,$DA$2,#REF!,$DC$1)</f>
        <v>#REF!</v>
      </c>
      <c r="DB192" s="38" t="e">
        <f ca="1">SUMIFS(#REF!,#REF!,A192,#REF!,$DB$2,#REF!,$DC$1)</f>
        <v>#REF!</v>
      </c>
      <c r="DC192" s="65">
        <f>SUMIFS(Stock!$D:$D,Stock!$A:$A,$DC$1,Stock!$C:$C,A192)</f>
        <v>0</v>
      </c>
      <c r="DD192" s="65">
        <f>SUMIFS(Stock!$D:$D,Stock!$A:$A,$DD$1,Stock!$C:$C,A192)</f>
        <v>0</v>
      </c>
      <c r="DE192" s="65">
        <f>SUMIFS(Stock!$D:$D,Stock!$A:$A,$DE$1,Stock!$C:$C,A192)</f>
        <v>0</v>
      </c>
      <c r="DF192" s="66"/>
      <c r="DG192" s="66"/>
      <c r="DH192" s="67">
        <f>SUMIFS('Inventory Matrix'!$E:$E,'Inventory Matrix'!$B:$B,$DH$2,'Inventory Matrix'!$G:$G,$DM$2,'Inventory Matrix'!$C:$C,A192)</f>
        <v>0</v>
      </c>
      <c r="DI192" s="67">
        <f>SUMIFS('Inventory Matrix'!$E:$E,'Inventory Matrix'!$B:$B,$DI$2,'Inventory Matrix'!$G:$G,$DM$2,'Inventory Matrix'!$C:$C,A192)</f>
        <v>0</v>
      </c>
      <c r="DJ192" s="67">
        <f>SUMIFS('Inventory Matrix'!$E:$E,'Inventory Matrix'!$B:$B,$DJ$2,'Inventory Matrix'!$G:$G,$DM$2,'Inventory Matrix'!$C:$C,A192)</f>
        <v>0</v>
      </c>
      <c r="DK192" s="67">
        <f>SUMIFS('Inventory Matrix'!$E:$E,'Inventory Matrix'!$B:$B,$DK$2,'Inventory Matrix'!$G:$G,$DM$2,'Inventory Matrix'!$C:$C,A192)</f>
        <v>0</v>
      </c>
      <c r="DL192" s="67">
        <f>SUMIFS('Inventory Matrix'!$E:$E,'Inventory Matrix'!$B:$B,$DL$2,'Inventory Matrix'!$G:$G,$DM$2,'Inventory Matrix'!$C:$C,A192)</f>
        <v>0</v>
      </c>
      <c r="DM192" s="98">
        <f>SUMIFS('Inventory Matrix'!$E:$E,'Inventory Matrix'!$G:$G,$DM$2,'Inventory Matrix'!$C:$C,A192)</f>
        <v>0</v>
      </c>
      <c r="DN192" s="48"/>
      <c r="DO192" s="67">
        <f>SUMIFS('Inventory Matrix'!$E:$E,'Inventory Matrix'!$B:$B,$DO$2,'Inventory Matrix'!$G:$G,$DT$2,'Inventory Matrix'!$C:$C,A192)</f>
        <v>0</v>
      </c>
      <c r="DP192" s="67">
        <f>SUMIFS('Inventory Matrix'!$E:$E,'Inventory Matrix'!$B:$B,$DP$2,'Inventory Matrix'!$G:$G,$DT$2,'Inventory Matrix'!$C:$C,A192)</f>
        <v>0</v>
      </c>
      <c r="DQ192" s="67">
        <f>SUMIFS('Inventory Matrix'!$E:$E,'Inventory Matrix'!$B:$B,$DQ$2,'Inventory Matrix'!$G:$G,$DT$2,'Inventory Matrix'!$C:$C,A192)</f>
        <v>0</v>
      </c>
      <c r="DR192" s="67">
        <f>SUMIFS('Inventory Matrix'!$E:$E,'Inventory Matrix'!$B:$B,$DR$2,'Inventory Matrix'!$G:$G,$DT$2,'Inventory Matrix'!$C:$C,A192)</f>
        <v>0</v>
      </c>
      <c r="DS192" s="67">
        <f>SUMIFS('Inventory Matrix'!$E:$E,'Inventory Matrix'!$B:$B,$DS$2,'Inventory Matrix'!$G:$G,$DT$2,'Inventory Matrix'!$C:$C,A192)</f>
        <v>0</v>
      </c>
      <c r="DT192" s="98">
        <f>SUMIFS('Inventory Matrix'!$E:$E,'Inventory Matrix'!$G:$G,$DT$2,'Inventory Matrix'!$C:$C,A192)</f>
        <v>0</v>
      </c>
      <c r="DU192" s="44"/>
      <c r="DV192" s="67">
        <f>SUMIFS('Inventory Matrix'!$E:$E,'Inventory Matrix'!$B:$B,$DV$2,'Inventory Matrix'!$G:$G,$EA$2,'Inventory Matrix'!$C:$C,A192)</f>
        <v>0</v>
      </c>
      <c r="DW192" s="67">
        <f>SUMIFS('Inventory Matrix'!$E:$E,'Inventory Matrix'!$B:$B,$DW$2,'Inventory Matrix'!$G:$G,$EA$2,'Inventory Matrix'!$C:$C,A192)</f>
        <v>0</v>
      </c>
      <c r="DX192" s="67">
        <f>SUMIFS('Inventory Matrix'!$E:$E,'Inventory Matrix'!$B:$B,$DX$2,'Inventory Matrix'!$G:$G,$EA$2,'Inventory Matrix'!$C:$C,A192)</f>
        <v>0</v>
      </c>
      <c r="DY192" s="67">
        <f>SUMIFS('Inventory Matrix'!$E:$E,'Inventory Matrix'!$B:$B,$DY$2,'Inventory Matrix'!$G:$G,$EA$2,'Inventory Matrix'!$C:$C,A192)</f>
        <v>1</v>
      </c>
      <c r="DZ192" s="67">
        <f>SUMIFS('Inventory Matrix'!$E:$E,'Inventory Matrix'!$B:$B,$DZ$2,'Inventory Matrix'!$G:$G,$EA$2,'Inventory Matrix'!$C:$C,A192)</f>
        <v>0</v>
      </c>
      <c r="EA192" s="98">
        <f>SUMIFS('Inventory Matrix'!$E:$E,'Inventory Matrix'!$G:$G,$EA$2,'Inventory Matrix'!$C:$C,A192)</f>
        <v>1</v>
      </c>
      <c r="EB192" s="44"/>
      <c r="EC192" s="67">
        <f>SUMIFS('Inventory Matrix'!$E:$E,'Inventory Matrix'!$B:$B,$EC$2,'Inventory Matrix'!$G:$G,$EH$2,'Inventory Matrix'!$C:$C,A192)</f>
        <v>0</v>
      </c>
      <c r="ED192" s="67">
        <f>SUMIFS('Inventory Matrix'!$E:$E,'Inventory Matrix'!$B:$B,$ED$2,'Inventory Matrix'!$G:$G,$EH$2,'Inventory Matrix'!$C:$C,A192)</f>
        <v>1</v>
      </c>
      <c r="EE192" s="67">
        <f>SUMIFS('Inventory Matrix'!$E:$E,'Inventory Matrix'!$B:$B,$EE$2,'Inventory Matrix'!$G:$G,$EH$2,'Inventory Matrix'!$C:$C,A192)</f>
        <v>1</v>
      </c>
      <c r="EF192" s="67">
        <f>SUMIFS('Inventory Matrix'!$E:$E,'Inventory Matrix'!$B:$B,$EF$2,'Inventory Matrix'!$G:$G,$EH$2,'Inventory Matrix'!$C:$C,A192)</f>
        <v>0</v>
      </c>
      <c r="EG192" s="67">
        <f>SUMIFS('Inventory Matrix'!$E:$E,'Inventory Matrix'!$B:$B,$EG$2,'Inventory Matrix'!$G:$G,$EH$2,'Inventory Matrix'!$C:$C,A192)</f>
        <v>0</v>
      </c>
      <c r="EH192" s="98">
        <f>SUMIFS('Inventory Matrix'!$E:$E,'Inventory Matrix'!$G:$G,$EH$2,'Inventory Matrix'!$C:$C,A192)</f>
        <v>2</v>
      </c>
      <c r="EI192" s="44"/>
    </row>
    <row r="193" spans="1:139" ht="13" x14ac:dyDescent="0.15">
      <c r="A193" s="69" t="str">
        <f t="shared" si="32"/>
        <v>MC747</v>
      </c>
      <c r="B193" s="70" t="s">
        <v>2175</v>
      </c>
      <c r="C193" s="71" t="s">
        <v>577</v>
      </c>
      <c r="D193" s="71" t="s">
        <v>2396</v>
      </c>
      <c r="E193" s="72">
        <f t="shared" si="33"/>
        <v>7</v>
      </c>
      <c r="F193" s="72">
        <f>SUMIFS(Stock!$D:$D,Stock!$C:$C,A193)</f>
        <v>7</v>
      </c>
      <c r="G193" s="73" t="e">
        <f t="shared" ca="1" si="34"/>
        <v>#REF!</v>
      </c>
      <c r="H193" s="74">
        <f t="shared" ca="1" si="35"/>
        <v>0</v>
      </c>
      <c r="I193" s="44"/>
      <c r="J193" s="69" t="e">
        <f ca="1">SUMIFS(#REF!,#REF!,A193,#REF!,$J$2)</f>
        <v>#REF!</v>
      </c>
      <c r="K193" s="69" t="e">
        <f ca="1">SUMIFS(#REF!,#REF!,A193,#REF!,$K$2)</f>
        <v>#REF!</v>
      </c>
      <c r="L193" s="69" t="e">
        <f ca="1">SUMIFS(#REF!,#REF!,A193,#REF!,$L$2)</f>
        <v>#REF!</v>
      </c>
      <c r="M193" s="69" t="e">
        <f ca="1">SUMIFS(#REF!,#REF!,A193,#REF!,$M$2)</f>
        <v>#REF!</v>
      </c>
      <c r="N193" s="69" t="e">
        <f ca="1">SUMIFS(#REF!,#REF!,A193,#REF!,$N$2)</f>
        <v>#REF!</v>
      </c>
      <c r="O193" s="69" t="e">
        <f ca="1">SUMIFS(#REF!,#REF!,A193,#REF!,$O$2)</f>
        <v>#REF!</v>
      </c>
      <c r="P193" s="69" t="e">
        <f ca="1">SUMIFS(#REF!,#REF!,A193,#REF!,$P$2)</f>
        <v>#REF!</v>
      </c>
      <c r="Q193" s="69" t="e">
        <f ca="1">SUMIFS(#REF!,#REF!,A193,#REF!,$Q$2)</f>
        <v>#REF!</v>
      </c>
      <c r="R193" s="69" t="e">
        <f ca="1">SUMIFS(#REF!,#REF!,A193,#REF!,$R$2)</f>
        <v>#REF!</v>
      </c>
      <c r="S193" s="69" t="e">
        <f ca="1">SUMIFS(#REF!,#REF!,A193,#REF!,$S$2)</f>
        <v>#REF!</v>
      </c>
      <c r="T193" s="75"/>
      <c r="U193" s="44"/>
      <c r="V193" s="46"/>
      <c r="W193" s="69" t="e">
        <f ca="1">SUMIFS(#REF!,#REF!,A193,#REF!,$W$2,#REF!,$AK$1)</f>
        <v>#REF!</v>
      </c>
      <c r="X193" s="69" t="e">
        <f ca="1">SUMIFS(#REF!,#REF!,A193,#REF!,$X$2,#REF!,$AK$1)</f>
        <v>#REF!</v>
      </c>
      <c r="Y193" s="69" t="e">
        <f ca="1">SUMIFS(#REF!,#REF!,A193,#REF!,$Y$2,#REF!,$AK$1)</f>
        <v>#REF!</v>
      </c>
      <c r="Z193" s="69" t="e">
        <f ca="1">SUMIFS(#REF!,#REF!,A193,#REF!,$Z$2,#REF!,$AK$1)</f>
        <v>#REF!</v>
      </c>
      <c r="AA193" s="69" t="e">
        <f ca="1">SUMIFS(#REF!,#REF!,A193,#REF!,$AA$2,#REF!,$AK$1)</f>
        <v>#REF!</v>
      </c>
      <c r="AB193" s="69" t="e">
        <f ca="1">SUMIFS(#REF!,#REF!,A193,#REF!,$AB$2,#REF!,$AK$1)</f>
        <v>#REF!</v>
      </c>
      <c r="AC193" s="48"/>
      <c r="AD193" s="76">
        <f>SUMIFS('Inventory Matrix'!$E:$E,'Inventory Matrix'!$G:$G,$AD$2,'Inventory Matrix'!$B:$B,$AK$1,'Inventory Matrix'!$C:$C,A193)</f>
        <v>0</v>
      </c>
      <c r="AE193" s="70">
        <f>SUMIFS('Inventory Matrix'!$E:$E,'Inventory Matrix'!$G:$G,$AE$2,'Inventory Matrix'!$B:$B,$AK$1,'Inventory Matrix'!$C:$C,A193)</f>
        <v>0</v>
      </c>
      <c r="AF193" s="70">
        <f>SUMIFS('Inventory Matrix'!$E:$E,'Inventory Matrix'!$G:$G,$AF$2,'Inventory Matrix'!$B:$B,$AK$1,'Inventory Matrix'!$C:$C,A193)</f>
        <v>0</v>
      </c>
      <c r="AG193" s="77">
        <f>SUMIFS('Inventory Matrix'!$E:$E,'Inventory Matrix'!$G:$G,$AG$2,'Inventory Matrix'!$B:$B,$AK$1,'Inventory Matrix'!$C:$C,A193)</f>
        <v>0</v>
      </c>
      <c r="AH193" s="167" t="str">
        <f t="shared" ca="1" si="36"/>
        <v>-</v>
      </c>
      <c r="AI193" s="168" t="str">
        <f t="shared" ca="1" si="37"/>
        <v>-</v>
      </c>
      <c r="AJ193" s="173">
        <f t="shared" ca="1" si="48"/>
        <v>0</v>
      </c>
      <c r="AK193" s="169">
        <f>SUMIFS(Stock!$D:$D,Stock!$A:$A,$AK$1,Stock!$C:$C,A193)</f>
        <v>0</v>
      </c>
      <c r="AL193" s="55"/>
      <c r="AM193" s="69" t="e">
        <f ca="1">SUMIFS(#REF!,#REF!,A193,#REF!,$AM$2,#REF!,$AZ$1)</f>
        <v>#REF!</v>
      </c>
      <c r="AN193" s="69" t="e">
        <f ca="1">SUMIFS(#REF!,#REF!,A193,#REF!,$AN$2,#REF!,$AZ$1)</f>
        <v>#REF!</v>
      </c>
      <c r="AO193" s="69" t="e">
        <f ca="1">SUMIFS(#REF!,#REF!,A193,#REF!,$AO$2,#REF!,$AZ$1)</f>
        <v>#REF!</v>
      </c>
      <c r="AP193" s="69" t="e">
        <f ca="1">SUMIFS(#REF!,#REF!,A193,#REF!,$AP$2,#REF!,$AZ$1)</f>
        <v>#REF!</v>
      </c>
      <c r="AQ193" s="69" t="e">
        <f ca="1">SUMIFS(#REF!,#REF!,A193,#REF!,$AQ$2,#REF!,$AZ$1)</f>
        <v>#REF!</v>
      </c>
      <c r="AR193" s="69" t="e">
        <f ca="1">SUMIFS(#REF!,#REF!,A193,#REF!,$AR$2,#REF!,$AZ$1)</f>
        <v>#REF!</v>
      </c>
      <c r="AS193" s="81"/>
      <c r="AT193" s="82">
        <f>SUMIFS('Inventory Matrix'!$E:$E,'Inventory Matrix'!$G:$G,$AT$2,'Inventory Matrix'!$B:$B,$AZ$1,'Inventory Matrix'!$C:$C,A193)</f>
        <v>0</v>
      </c>
      <c r="AU193" s="82">
        <f>SUMIFS('Inventory Matrix'!$E:$E,'Inventory Matrix'!$G:$G,$AU$2,'Inventory Matrix'!$B:$B,$AZ$1,'Inventory Matrix'!$C:$C,A193)</f>
        <v>0</v>
      </c>
      <c r="AV193" s="82">
        <f>SUMIFS('Inventory Matrix'!$E:$E,'Inventory Matrix'!$G:$G,$AV$2,'Inventory Matrix'!$B:$B,$AZ$1,'Inventory Matrix'!$C:$C,A193)</f>
        <v>0</v>
      </c>
      <c r="AW193" s="83">
        <f>SUMIFS('Inventory Matrix'!$E:$E,'Inventory Matrix'!$G:$G,$AW$2,'Inventory Matrix'!$B:$B,$AZ$1,'Inventory Matrix'!$C:$C,A193)</f>
        <v>4</v>
      </c>
      <c r="AX193" s="85" t="str">
        <f t="shared" ca="1" si="39"/>
        <v>-</v>
      </c>
      <c r="AY193" s="88">
        <f t="shared" ca="1" si="40"/>
        <v>0</v>
      </c>
      <c r="AZ193" s="87">
        <f>SUMIFS(Stock!$D:$D,Stock!$A:$A,$AZ$1,Stock!$C:$C,A193)</f>
        <v>4</v>
      </c>
      <c r="BA193" s="55"/>
      <c r="BB193" s="69" t="e">
        <f ca="1">SUMIFS(#REF!,#REF!,A193,#REF!,$BB$2,#REF!,$BO$1)</f>
        <v>#REF!</v>
      </c>
      <c r="BC193" s="69" t="e">
        <f ca="1">SUMIFS(#REF!,#REF!,A193,#REF!,$BC$2,#REF!,$BO$1)</f>
        <v>#REF!</v>
      </c>
      <c r="BD193" s="69" t="e">
        <f ca="1">SUMIFS(#REF!,#REF!,A193,#REF!,$BD$2,#REF!,$BO$1)</f>
        <v>#REF!</v>
      </c>
      <c r="BE193" s="69" t="e">
        <f ca="1">SUMIFS(#REF!,#REF!,A193,#REF!,$BE$2,#REF!,$BO$1)</f>
        <v>#REF!</v>
      </c>
      <c r="BF193" s="69" t="e">
        <f ca="1">SUMIFS(#REF!,#REF!,A193,#REF!,$BF$2,#REF!,$BO$1)</f>
        <v>#REF!</v>
      </c>
      <c r="BG193" s="69" t="e">
        <f ca="1">SUMIFS(#REF!,#REF!,A193,#REF!,$BG$2,#REF!,$BO$1)</f>
        <v>#REF!</v>
      </c>
      <c r="BH193" s="60"/>
      <c r="BI193" s="82">
        <f>SUMIFS('Inventory Matrix'!$E:$E,'Inventory Matrix'!$G:$G,$BI$2,'Inventory Matrix'!$B:$B,$BO$1,'Inventory Matrix'!$C:$C,A193)</f>
        <v>0</v>
      </c>
      <c r="BJ193" s="82">
        <f>SUMIFS('Inventory Matrix'!$E:$E,'Inventory Matrix'!$G:$G,$BJ$2,'Inventory Matrix'!$B:$B,$BO$1,'Inventory Matrix'!$C:$C,A193)</f>
        <v>0</v>
      </c>
      <c r="BK193" s="82">
        <f>SUMIFS('Inventory Matrix'!$E:$E,'Inventory Matrix'!$G:$G,$BK$2,'Inventory Matrix'!$B:$B,$BO$1,'Inventory Matrix'!$C:$C,A193)</f>
        <v>0</v>
      </c>
      <c r="BL193" s="83">
        <f>SUMIFS('Inventory Matrix'!$E:$E,'Inventory Matrix'!$G:$G,$BL$2,'Inventory Matrix'!$B:$B,$BO$1,'Inventory Matrix'!$C:$C,A193)</f>
        <v>0</v>
      </c>
      <c r="BM193" s="85" t="str">
        <f t="shared" ca="1" si="41"/>
        <v>-</v>
      </c>
      <c r="BN193" s="86">
        <f t="shared" ca="1" si="42"/>
        <v>0</v>
      </c>
      <c r="BO193" s="87">
        <f>SUMIFS(Stock!$D:$D,Stock!$A:$A,$BO$1,Stock!$C:$C,A193)</f>
        <v>0</v>
      </c>
      <c r="BP193" s="55"/>
      <c r="BQ193" s="69" t="e">
        <f ca="1">SUMIFS(#REF!,#REF!,A193,#REF!,$BQ$2,#REF!,$CD$1)</f>
        <v>#REF!</v>
      </c>
      <c r="BR193" s="69" t="e">
        <f ca="1">SUMIFS(#REF!,#REF!,A193,#REF!,$BR$2,#REF!,$CD$1)</f>
        <v>#REF!</v>
      </c>
      <c r="BS193" s="69" t="e">
        <f ca="1">SUMIFS(#REF!,#REF!,A193,#REF!,$BS$2,#REF!,$CD$1)</f>
        <v>#REF!</v>
      </c>
      <c r="BT193" s="69" t="e">
        <f ca="1">SUMIFS(#REF!,#REF!,A193,#REF!,$BT$2,#REF!,$CD$1)</f>
        <v>#REF!</v>
      </c>
      <c r="BU193" s="69" t="e">
        <f ca="1">SUMIFS(#REF!,#REF!,A193,#REF!,$BU$2,#REF!,$CD$1)</f>
        <v>#REF!</v>
      </c>
      <c r="BV193" s="69" t="e">
        <f ca="1">SUMIFS(#REF!,#REF!,A193,#REF!,$BV$2,#REF!,$CD$1)</f>
        <v>#REF!</v>
      </c>
      <c r="BW193" s="60"/>
      <c r="BX193" s="82">
        <f>SUMIFS('Inventory Matrix'!$E:$E,'Inventory Matrix'!$G:$G,$BX$2,'Inventory Matrix'!$B:$B,$CD$1,'Inventory Matrix'!$C:$C,A193)</f>
        <v>0</v>
      </c>
      <c r="BY193" s="82">
        <f>SUMIFS('Inventory Matrix'!$E:$E,'Inventory Matrix'!$G:$G,$BY$2,'Inventory Matrix'!$B:$B,$CD$1,'Inventory Matrix'!$C:$C,A193)</f>
        <v>0</v>
      </c>
      <c r="BZ193" s="82">
        <f>SUMIFS('Inventory Matrix'!$E:$E,'Inventory Matrix'!$G:$G,$BZ$2,'Inventory Matrix'!$B:$B,$CD$1,'Inventory Matrix'!$C:$C,A193)</f>
        <v>0</v>
      </c>
      <c r="CA193" s="83">
        <f>SUMIFS('Inventory Matrix'!$E:$E,'Inventory Matrix'!$G:$G,$CA$2,'Inventory Matrix'!$B:$B,$CD$1,'Inventory Matrix'!$C:$C,A193)</f>
        <v>2</v>
      </c>
      <c r="CB193" s="85" t="str">
        <f t="shared" ca="1" si="43"/>
        <v>-</v>
      </c>
      <c r="CC193" s="88">
        <f t="shared" ca="1" si="44"/>
        <v>0</v>
      </c>
      <c r="CD193" s="87">
        <f>SUMIFS(Stock!$D:$D,Stock!$A:$A,$CD$1,Stock!$C:$C,A193)</f>
        <v>2</v>
      </c>
      <c r="CE193" s="55"/>
      <c r="CF193" s="69" t="e">
        <f ca="1">SUMIFS(#REF!,#REF!,A193,#REF!,$CF$2,#REF!,$CS$1)</f>
        <v>#REF!</v>
      </c>
      <c r="CG193" s="69" t="e">
        <f ca="1">SUMIFS(#REF!,#REF!,A193,#REF!,$CG$2,#REF!,$CS$1)</f>
        <v>#REF!</v>
      </c>
      <c r="CH193" s="69" t="e">
        <f ca="1">SUMIFS(#REF!,#REF!,A193,#REF!,$CH$2,#REF!,$CS$1)</f>
        <v>#REF!</v>
      </c>
      <c r="CI193" s="69" t="e">
        <f ca="1">SUMIFS(#REF!,#REF!,A193,#REF!,$CI$2,#REF!,$CS$1)</f>
        <v>#REF!</v>
      </c>
      <c r="CJ193" s="69" t="e">
        <f ca="1">SUMIFS(#REF!,#REF!,A193,#REF!,$CJ$2,#REF!,$CS$1)</f>
        <v>#REF!</v>
      </c>
      <c r="CK193" s="69" t="e">
        <f ca="1">SUMIFS(#REF!,#REF!,A193,#REF!,$CK$2,#REF!,$CS$1)</f>
        <v>#REF!</v>
      </c>
      <c r="CL193" s="60"/>
      <c r="CM193" s="82">
        <f>SUMIFS('Inventory Matrix'!$E:$E,'Inventory Matrix'!$G:$G,$CM$2,'Inventory Matrix'!$B:$B,$CS$1,'Inventory Matrix'!$C:$C,A193)</f>
        <v>0</v>
      </c>
      <c r="CN193" s="82">
        <f>SUMIFS('Inventory Matrix'!$E:$E,'Inventory Matrix'!$G:$G,$CN$2,'Inventory Matrix'!$B:$B,$CS$1,'Inventory Matrix'!$C:$C,A193)</f>
        <v>0</v>
      </c>
      <c r="CO193" s="82">
        <f>SUMIFS('Inventory Matrix'!$E:$E,'Inventory Matrix'!$G:$G,$CO$2,'Inventory Matrix'!$B:$B,$CS$1,'Inventory Matrix'!$C:$C,A193)</f>
        <v>0</v>
      </c>
      <c r="CP193" s="83">
        <f>SUMIFS('Inventory Matrix'!$E:$E,'Inventory Matrix'!$G:$G,$CP$2,'Inventory Matrix'!$B:$B,$CS$1,'Inventory Matrix'!$C:$C,A193)</f>
        <v>1</v>
      </c>
      <c r="CQ193" s="85" t="str">
        <f t="shared" ca="1" si="45"/>
        <v>-</v>
      </c>
      <c r="CR193" s="88">
        <f t="shared" ca="1" si="46"/>
        <v>0</v>
      </c>
      <c r="CS193" s="87">
        <f>SUMIFS(Stock!$D:$D,Stock!$A:$A,$CS$1,Stock!$C:$C,A193)</f>
        <v>1</v>
      </c>
      <c r="CT193" s="64"/>
      <c r="CU193" s="89">
        <f>SUMIFS(Stock!$D:$D,Stock!$A:$A,$CU$1,Stock!$C:$C,A193)</f>
        <v>0</v>
      </c>
      <c r="CV193" s="64"/>
      <c r="CW193" s="69" t="e">
        <f ca="1">SUMIFS(#REF!,#REF!,A193,#REF!,$CW$2,#REF!,$DC$1)</f>
        <v>#REF!</v>
      </c>
      <c r="CX193" s="69" t="e">
        <f ca="1">SUMIFS(#REF!,#REF!,A193,#REF!,$CX$2,#REF!,$DC$1)</f>
        <v>#REF!</v>
      </c>
      <c r="CY193" s="69" t="e">
        <f ca="1">SUMIFS(#REF!,#REF!,A193,#REF!,$CY$2,#REF!,$DC$1)</f>
        <v>#REF!</v>
      </c>
      <c r="CZ193" s="69" t="e">
        <f ca="1">SUMIFS(#REF!,#REF!,A193,#REF!,$CZ$2,#REF!,$DC$1)</f>
        <v>#REF!</v>
      </c>
      <c r="DA193" s="69" t="e">
        <f ca="1">SUMIFS(#REF!,#REF!,A193,#REF!,$DA$2,#REF!,$DC$1)</f>
        <v>#REF!</v>
      </c>
      <c r="DB193" s="69" t="e">
        <f ca="1">SUMIFS(#REF!,#REF!,A193,#REF!,$DB$2,#REF!,$DC$1)</f>
        <v>#REF!</v>
      </c>
      <c r="DC193" s="89">
        <f>SUMIFS(Stock!$D:$D,Stock!$A:$A,$DC$1,Stock!$C:$C,A193)</f>
        <v>0</v>
      </c>
      <c r="DD193" s="89">
        <f>SUMIFS(Stock!$D:$D,Stock!$A:$A,$DD$1,Stock!$C:$C,A193)</f>
        <v>0</v>
      </c>
      <c r="DE193" s="89">
        <f>SUMIFS(Stock!$D:$D,Stock!$A:$A,$DE$1,Stock!$C:$C,A193)</f>
        <v>0</v>
      </c>
      <c r="DF193" s="66"/>
      <c r="DG193" s="66"/>
      <c r="DH193" s="90">
        <f>SUMIFS('Inventory Matrix'!$E:$E,'Inventory Matrix'!$B:$B,$DH$2,'Inventory Matrix'!$G:$G,$DM$2,'Inventory Matrix'!$C:$C,A193)</f>
        <v>0</v>
      </c>
      <c r="DI193" s="90">
        <f>SUMIFS('Inventory Matrix'!$E:$E,'Inventory Matrix'!$B:$B,$DI$2,'Inventory Matrix'!$G:$G,$DM$2,'Inventory Matrix'!$C:$C,A193)</f>
        <v>0</v>
      </c>
      <c r="DJ193" s="90">
        <f>SUMIFS('Inventory Matrix'!$E:$E,'Inventory Matrix'!$B:$B,$DJ$2,'Inventory Matrix'!$G:$G,$DM$2,'Inventory Matrix'!$C:$C,A193)</f>
        <v>0</v>
      </c>
      <c r="DK193" s="90">
        <f>SUMIFS('Inventory Matrix'!$E:$E,'Inventory Matrix'!$B:$B,$DK$2,'Inventory Matrix'!$G:$G,$DM$2,'Inventory Matrix'!$C:$C,A193)</f>
        <v>0</v>
      </c>
      <c r="DL193" s="90">
        <f>SUMIFS('Inventory Matrix'!$E:$E,'Inventory Matrix'!$B:$B,$DL$2,'Inventory Matrix'!$G:$G,$DM$2,'Inventory Matrix'!$C:$C,A193)</f>
        <v>0</v>
      </c>
      <c r="DM193" s="91">
        <f>SUMIFS('Inventory Matrix'!$E:$E,'Inventory Matrix'!$G:$G,$DM$2,'Inventory Matrix'!$C:$C,A193)</f>
        <v>0</v>
      </c>
      <c r="DN193" s="48"/>
      <c r="DO193" s="90">
        <f>SUMIFS('Inventory Matrix'!$E:$E,'Inventory Matrix'!$B:$B,$DO$2,'Inventory Matrix'!$G:$G,$DT$2,'Inventory Matrix'!$C:$C,A193)</f>
        <v>0</v>
      </c>
      <c r="DP193" s="90">
        <f>SUMIFS('Inventory Matrix'!$E:$E,'Inventory Matrix'!$B:$B,$DP$2,'Inventory Matrix'!$G:$G,$DT$2,'Inventory Matrix'!$C:$C,A193)</f>
        <v>0</v>
      </c>
      <c r="DQ193" s="90">
        <f>SUMIFS('Inventory Matrix'!$E:$E,'Inventory Matrix'!$B:$B,$DQ$2,'Inventory Matrix'!$G:$G,$DT$2,'Inventory Matrix'!$C:$C,A193)</f>
        <v>0</v>
      </c>
      <c r="DR193" s="90">
        <f>SUMIFS('Inventory Matrix'!$E:$E,'Inventory Matrix'!$B:$B,$DR$2,'Inventory Matrix'!$G:$G,$DT$2,'Inventory Matrix'!$C:$C,A193)</f>
        <v>0</v>
      </c>
      <c r="DS193" s="90">
        <f>SUMIFS('Inventory Matrix'!$E:$E,'Inventory Matrix'!$B:$B,$DS$2,'Inventory Matrix'!$G:$G,$DT$2,'Inventory Matrix'!$C:$C,A193)</f>
        <v>0</v>
      </c>
      <c r="DT193" s="91">
        <f>SUMIFS('Inventory Matrix'!$E:$E,'Inventory Matrix'!$G:$G,$DT$2,'Inventory Matrix'!$C:$C,A193)</f>
        <v>0</v>
      </c>
      <c r="DU193" s="44"/>
      <c r="DV193" s="90">
        <f>SUMIFS('Inventory Matrix'!$E:$E,'Inventory Matrix'!$B:$B,$DV$2,'Inventory Matrix'!$G:$G,$EA$2,'Inventory Matrix'!$C:$C,A193)</f>
        <v>0</v>
      </c>
      <c r="DW193" s="90">
        <f>SUMIFS('Inventory Matrix'!$E:$E,'Inventory Matrix'!$B:$B,$DW$2,'Inventory Matrix'!$G:$G,$EA$2,'Inventory Matrix'!$C:$C,A193)</f>
        <v>0</v>
      </c>
      <c r="DX193" s="90">
        <f>SUMIFS('Inventory Matrix'!$E:$E,'Inventory Matrix'!$B:$B,$DX$2,'Inventory Matrix'!$G:$G,$EA$2,'Inventory Matrix'!$C:$C,A193)</f>
        <v>0</v>
      </c>
      <c r="DY193" s="90">
        <f>SUMIFS('Inventory Matrix'!$E:$E,'Inventory Matrix'!$B:$B,$DY$2,'Inventory Matrix'!$G:$G,$EA$2,'Inventory Matrix'!$C:$C,A193)</f>
        <v>0</v>
      </c>
      <c r="DZ193" s="90">
        <f>SUMIFS('Inventory Matrix'!$E:$E,'Inventory Matrix'!$B:$B,$DZ$2,'Inventory Matrix'!$G:$G,$EA$2,'Inventory Matrix'!$C:$C,A193)</f>
        <v>0</v>
      </c>
      <c r="EA193" s="91">
        <f>SUMIFS('Inventory Matrix'!$E:$E,'Inventory Matrix'!$G:$G,$EA$2,'Inventory Matrix'!$C:$C,A193)</f>
        <v>0</v>
      </c>
      <c r="EB193" s="44"/>
      <c r="EC193" s="90">
        <f>SUMIFS('Inventory Matrix'!$E:$E,'Inventory Matrix'!$B:$B,$EC$2,'Inventory Matrix'!$G:$G,$EH$2,'Inventory Matrix'!$C:$C,A193)</f>
        <v>0</v>
      </c>
      <c r="ED193" s="90">
        <f>SUMIFS('Inventory Matrix'!$E:$E,'Inventory Matrix'!$B:$B,$ED$2,'Inventory Matrix'!$G:$G,$EH$2,'Inventory Matrix'!$C:$C,A193)</f>
        <v>4</v>
      </c>
      <c r="EE193" s="90">
        <f>SUMIFS('Inventory Matrix'!$E:$E,'Inventory Matrix'!$B:$B,$EE$2,'Inventory Matrix'!$G:$G,$EH$2,'Inventory Matrix'!$C:$C,A193)</f>
        <v>0</v>
      </c>
      <c r="EF193" s="90">
        <f>SUMIFS('Inventory Matrix'!$E:$E,'Inventory Matrix'!$B:$B,$EF$2,'Inventory Matrix'!$G:$G,$EH$2,'Inventory Matrix'!$C:$C,A193)</f>
        <v>2</v>
      </c>
      <c r="EG193" s="90">
        <f>SUMIFS('Inventory Matrix'!$E:$E,'Inventory Matrix'!$B:$B,$EG$2,'Inventory Matrix'!$G:$G,$EH$2,'Inventory Matrix'!$C:$C,A193)</f>
        <v>1</v>
      </c>
      <c r="EH193" s="91">
        <f>SUMIFS('Inventory Matrix'!$E:$E,'Inventory Matrix'!$G:$G,$EH$2,'Inventory Matrix'!$C:$C,A193)</f>
        <v>7</v>
      </c>
      <c r="EI193" s="44"/>
    </row>
    <row r="194" spans="1:139" ht="13" x14ac:dyDescent="0.15">
      <c r="A194" s="38" t="str">
        <f t="shared" si="32"/>
        <v>MJFN3</v>
      </c>
      <c r="B194" s="39" t="s">
        <v>2247</v>
      </c>
      <c r="C194" s="40" t="s">
        <v>821</v>
      </c>
      <c r="D194" s="40" t="s">
        <v>2397</v>
      </c>
      <c r="E194" s="41">
        <f t="shared" si="33"/>
        <v>4</v>
      </c>
      <c r="F194" s="41">
        <f>SUMIFS(Stock!$D:$D,Stock!$C:$C,A194)</f>
        <v>4</v>
      </c>
      <c r="G194" s="42" t="e">
        <f t="shared" ca="1" si="34"/>
        <v>#REF!</v>
      </c>
      <c r="H194" s="43">
        <f t="shared" ca="1" si="35"/>
        <v>0</v>
      </c>
      <c r="I194" s="44"/>
      <c r="J194" s="38" t="e">
        <f ca="1">SUMIFS(#REF!,#REF!,A194,#REF!,$J$2)</f>
        <v>#REF!</v>
      </c>
      <c r="K194" s="38" t="e">
        <f ca="1">SUMIFS(#REF!,#REF!,A194,#REF!,$K$2)</f>
        <v>#REF!</v>
      </c>
      <c r="L194" s="38" t="e">
        <f ca="1">SUMIFS(#REF!,#REF!,A194,#REF!,$L$2)</f>
        <v>#REF!</v>
      </c>
      <c r="M194" s="38" t="e">
        <f ca="1">SUMIFS(#REF!,#REF!,A194,#REF!,$M$2)</f>
        <v>#REF!</v>
      </c>
      <c r="N194" s="38" t="e">
        <f ca="1">SUMIFS(#REF!,#REF!,A194,#REF!,$N$2)</f>
        <v>#REF!</v>
      </c>
      <c r="O194" s="38" t="e">
        <f ca="1">SUMIFS(#REF!,#REF!,A194,#REF!,$O$2)</f>
        <v>#REF!</v>
      </c>
      <c r="P194" s="38" t="e">
        <f ca="1">SUMIFS(#REF!,#REF!,A194,#REF!,$P$2)</f>
        <v>#REF!</v>
      </c>
      <c r="Q194" s="38" t="e">
        <f ca="1">SUMIFS(#REF!,#REF!,A194,#REF!,$Q$2)</f>
        <v>#REF!</v>
      </c>
      <c r="R194" s="38" t="e">
        <f ca="1">SUMIFS(#REF!,#REF!,A194,#REF!,$R$2)</f>
        <v>#REF!</v>
      </c>
      <c r="S194" s="38" t="e">
        <f ca="1">SUMIFS(#REF!,#REF!,A194,#REF!,$S$2)</f>
        <v>#REF!</v>
      </c>
      <c r="T194" s="45"/>
      <c r="U194" s="44"/>
      <c r="V194" s="46"/>
      <c r="W194" s="38" t="e">
        <f ca="1">SUMIFS(#REF!,#REF!,A194,#REF!,$W$2,#REF!,$AK$1)</f>
        <v>#REF!</v>
      </c>
      <c r="X194" s="38" t="e">
        <f ca="1">SUMIFS(#REF!,#REF!,A194,#REF!,$X$2,#REF!,$AK$1)</f>
        <v>#REF!</v>
      </c>
      <c r="Y194" s="38" t="e">
        <f ca="1">SUMIFS(#REF!,#REF!,A194,#REF!,$Y$2,#REF!,$AK$1)</f>
        <v>#REF!</v>
      </c>
      <c r="Z194" s="38" t="e">
        <f ca="1">SUMIFS(#REF!,#REF!,A194,#REF!,$Z$2,#REF!,$AK$1)</f>
        <v>#REF!</v>
      </c>
      <c r="AA194" s="38" t="e">
        <f ca="1">SUMIFS(#REF!,#REF!,A194,#REF!,$AA$2,#REF!,$AK$1)</f>
        <v>#REF!</v>
      </c>
      <c r="AB194" s="38" t="e">
        <f ca="1">SUMIFS(#REF!,#REF!,A194,#REF!,$AB$2,#REF!,$AK$1)</f>
        <v>#REF!</v>
      </c>
      <c r="AC194" s="48"/>
      <c r="AD194" s="92">
        <f>SUMIFS('Inventory Matrix'!$E:$E,'Inventory Matrix'!$G:$G,$AD$2,'Inventory Matrix'!$B:$B,$AK$1,'Inventory Matrix'!$C:$C,A194)</f>
        <v>1</v>
      </c>
      <c r="AE194" s="39">
        <f>SUMIFS('Inventory Matrix'!$E:$E,'Inventory Matrix'!$G:$G,$AE$2,'Inventory Matrix'!$B:$B,$AK$1,'Inventory Matrix'!$C:$C,A194)</f>
        <v>0</v>
      </c>
      <c r="AF194" s="39">
        <f>SUMIFS('Inventory Matrix'!$E:$E,'Inventory Matrix'!$G:$G,$AF$2,'Inventory Matrix'!$B:$B,$AK$1,'Inventory Matrix'!$C:$C,A194)</f>
        <v>0</v>
      </c>
      <c r="AG194" s="93">
        <f>SUMIFS('Inventory Matrix'!$E:$E,'Inventory Matrix'!$G:$G,$AG$2,'Inventory Matrix'!$B:$B,$AK$1,'Inventory Matrix'!$C:$C,A194)</f>
        <v>0</v>
      </c>
      <c r="AH194" s="170" t="str">
        <f t="shared" ca="1" si="36"/>
        <v>-</v>
      </c>
      <c r="AI194" s="171" t="str">
        <f t="shared" ca="1" si="37"/>
        <v>-</v>
      </c>
      <c r="AJ194" s="174">
        <f t="shared" ca="1" si="48"/>
        <v>0</v>
      </c>
      <c r="AK194" s="172">
        <f>SUMIFS(Stock!$D:$D,Stock!$A:$A,$AK$1,Stock!$C:$C,A194)</f>
        <v>1</v>
      </c>
      <c r="AL194" s="55"/>
      <c r="AM194" s="38" t="e">
        <f ca="1">SUMIFS(#REF!,#REF!,A194,#REF!,$AM$2,#REF!,$AZ$1)</f>
        <v>#REF!</v>
      </c>
      <c r="AN194" s="38" t="e">
        <f ca="1">SUMIFS(#REF!,#REF!,A194,#REF!,$AN$2,#REF!,$AZ$1)</f>
        <v>#REF!</v>
      </c>
      <c r="AO194" s="38" t="e">
        <f ca="1">SUMIFS(#REF!,#REF!,A194,#REF!,$AO$2,#REF!,$AZ$1)</f>
        <v>#REF!</v>
      </c>
      <c r="AP194" s="38" t="e">
        <f ca="1">SUMIFS(#REF!,#REF!,A194,#REF!,$AP$2,#REF!,$AZ$1)</f>
        <v>#REF!</v>
      </c>
      <c r="AQ194" s="38" t="e">
        <f ca="1">SUMIFS(#REF!,#REF!,A194,#REF!,$AQ$2,#REF!,$AZ$1)</f>
        <v>#REF!</v>
      </c>
      <c r="AR194" s="38" t="e">
        <f ca="1">SUMIFS(#REF!,#REF!,A194,#REF!,$AR$2,#REF!,$AZ$1)</f>
        <v>#REF!</v>
      </c>
      <c r="AS194" s="81"/>
      <c r="AT194" s="49">
        <f>SUMIFS('Inventory Matrix'!$E:$E,'Inventory Matrix'!$G:$G,$AT$2,'Inventory Matrix'!$B:$B,$AZ$1,'Inventory Matrix'!$C:$C,A194)</f>
        <v>0</v>
      </c>
      <c r="AU194" s="49">
        <f>SUMIFS('Inventory Matrix'!$E:$E,'Inventory Matrix'!$G:$G,$AU$2,'Inventory Matrix'!$B:$B,$AZ$1,'Inventory Matrix'!$C:$C,A194)</f>
        <v>0</v>
      </c>
      <c r="AV194" s="49">
        <f>SUMIFS('Inventory Matrix'!$E:$E,'Inventory Matrix'!$G:$G,$AV$2,'Inventory Matrix'!$B:$B,$AZ$1,'Inventory Matrix'!$C:$C,A194)</f>
        <v>0</v>
      </c>
      <c r="AW194" s="57">
        <f>SUMIFS('Inventory Matrix'!$E:$E,'Inventory Matrix'!$G:$G,$AW$2,'Inventory Matrix'!$B:$B,$AZ$1,'Inventory Matrix'!$C:$C,A194)</f>
        <v>0</v>
      </c>
      <c r="AX194" s="96" t="str">
        <f t="shared" ca="1" si="39"/>
        <v>-</v>
      </c>
      <c r="AY194" s="63">
        <f t="shared" ca="1" si="40"/>
        <v>0</v>
      </c>
      <c r="AZ194" s="97">
        <f>SUMIFS(Stock!$D:$D,Stock!$A:$A,$AZ$1,Stock!$C:$C,A194)</f>
        <v>0</v>
      </c>
      <c r="BA194" s="55"/>
      <c r="BB194" s="38" t="e">
        <f ca="1">SUMIFS(#REF!,#REF!,A194,#REF!,$BB$2,#REF!,$BO$1)</f>
        <v>#REF!</v>
      </c>
      <c r="BC194" s="38" t="e">
        <f ca="1">SUMIFS(#REF!,#REF!,A194,#REF!,$BC$2,#REF!,$BO$1)</f>
        <v>#REF!</v>
      </c>
      <c r="BD194" s="38" t="e">
        <f ca="1">SUMIFS(#REF!,#REF!,A194,#REF!,$BD$2,#REF!,$BO$1)</f>
        <v>#REF!</v>
      </c>
      <c r="BE194" s="38" t="e">
        <f ca="1">SUMIFS(#REF!,#REF!,A194,#REF!,$BE$2,#REF!,$BO$1)</f>
        <v>#REF!</v>
      </c>
      <c r="BF194" s="38" t="e">
        <f ca="1">SUMIFS(#REF!,#REF!,A194,#REF!,$BF$2,#REF!,$BO$1)</f>
        <v>#REF!</v>
      </c>
      <c r="BG194" s="38" t="e">
        <f ca="1">SUMIFS(#REF!,#REF!,A194,#REF!,$BG$2,#REF!,$BO$1)</f>
        <v>#REF!</v>
      </c>
      <c r="BH194" s="60"/>
      <c r="BI194" s="49">
        <f>SUMIFS('Inventory Matrix'!$E:$E,'Inventory Matrix'!$G:$G,$BI$2,'Inventory Matrix'!$B:$B,$BO$1,'Inventory Matrix'!$C:$C,A194)</f>
        <v>0</v>
      </c>
      <c r="BJ194" s="49">
        <f>SUMIFS('Inventory Matrix'!$E:$E,'Inventory Matrix'!$G:$G,$BJ$2,'Inventory Matrix'!$B:$B,$BO$1,'Inventory Matrix'!$C:$C,A194)</f>
        <v>0</v>
      </c>
      <c r="BK194" s="49">
        <f>SUMIFS('Inventory Matrix'!$E:$E,'Inventory Matrix'!$G:$G,$BK$2,'Inventory Matrix'!$B:$B,$BO$1,'Inventory Matrix'!$C:$C,A194)</f>
        <v>0</v>
      </c>
      <c r="BL194" s="57">
        <f>SUMIFS('Inventory Matrix'!$E:$E,'Inventory Matrix'!$G:$G,$BL$2,'Inventory Matrix'!$B:$B,$BO$1,'Inventory Matrix'!$C:$C,A194)</f>
        <v>2</v>
      </c>
      <c r="BM194" s="96" t="str">
        <f t="shared" ca="1" si="41"/>
        <v>-</v>
      </c>
      <c r="BN194" s="62">
        <f t="shared" ca="1" si="42"/>
        <v>0</v>
      </c>
      <c r="BO194" s="97">
        <f>SUMIFS(Stock!$D:$D,Stock!$A:$A,$BO$1,Stock!$C:$C,A194)</f>
        <v>2</v>
      </c>
      <c r="BP194" s="55"/>
      <c r="BQ194" s="38" t="e">
        <f ca="1">SUMIFS(#REF!,#REF!,A194,#REF!,$BQ$2,#REF!,$CD$1)</f>
        <v>#REF!</v>
      </c>
      <c r="BR194" s="38" t="e">
        <f ca="1">SUMIFS(#REF!,#REF!,A194,#REF!,$BR$2,#REF!,$CD$1)</f>
        <v>#REF!</v>
      </c>
      <c r="BS194" s="38" t="e">
        <f ca="1">SUMIFS(#REF!,#REF!,A194,#REF!,$BS$2,#REF!,$CD$1)</f>
        <v>#REF!</v>
      </c>
      <c r="BT194" s="38" t="e">
        <f ca="1">SUMIFS(#REF!,#REF!,A194,#REF!,$BT$2,#REF!,$CD$1)</f>
        <v>#REF!</v>
      </c>
      <c r="BU194" s="38" t="e">
        <f ca="1">SUMIFS(#REF!,#REF!,A194,#REF!,$BU$2,#REF!,$CD$1)</f>
        <v>#REF!</v>
      </c>
      <c r="BV194" s="38" t="e">
        <f ca="1">SUMIFS(#REF!,#REF!,A194,#REF!,$BV$2,#REF!,$CD$1)</f>
        <v>#REF!</v>
      </c>
      <c r="BW194" s="60"/>
      <c r="BX194" s="49">
        <f>SUMIFS('Inventory Matrix'!$E:$E,'Inventory Matrix'!$G:$G,$BX$2,'Inventory Matrix'!$B:$B,$CD$1,'Inventory Matrix'!$C:$C,A194)</f>
        <v>1</v>
      </c>
      <c r="BY194" s="49">
        <f>SUMIFS('Inventory Matrix'!$E:$E,'Inventory Matrix'!$G:$G,$BY$2,'Inventory Matrix'!$B:$B,$CD$1,'Inventory Matrix'!$C:$C,A194)</f>
        <v>0</v>
      </c>
      <c r="BZ194" s="49">
        <f>SUMIFS('Inventory Matrix'!$E:$E,'Inventory Matrix'!$G:$G,$BZ$2,'Inventory Matrix'!$B:$B,$CD$1,'Inventory Matrix'!$C:$C,A194)</f>
        <v>0</v>
      </c>
      <c r="CA194" s="57">
        <f>SUMIFS('Inventory Matrix'!$E:$E,'Inventory Matrix'!$G:$G,$CA$2,'Inventory Matrix'!$B:$B,$CD$1,'Inventory Matrix'!$C:$C,A194)</f>
        <v>0</v>
      </c>
      <c r="CB194" s="96" t="str">
        <f t="shared" ca="1" si="43"/>
        <v>-</v>
      </c>
      <c r="CC194" s="63">
        <f t="shared" ca="1" si="44"/>
        <v>0</v>
      </c>
      <c r="CD194" s="97">
        <f>SUMIFS(Stock!$D:$D,Stock!$A:$A,$CD$1,Stock!$C:$C,A194)</f>
        <v>1</v>
      </c>
      <c r="CE194" s="55"/>
      <c r="CF194" s="38" t="e">
        <f ca="1">SUMIFS(#REF!,#REF!,A194,#REF!,$CF$2,#REF!,$CS$1)</f>
        <v>#REF!</v>
      </c>
      <c r="CG194" s="38" t="e">
        <f ca="1">SUMIFS(#REF!,#REF!,A194,#REF!,$CG$2,#REF!,$CS$1)</f>
        <v>#REF!</v>
      </c>
      <c r="CH194" s="38" t="e">
        <f ca="1">SUMIFS(#REF!,#REF!,A194,#REF!,$CH$2,#REF!,$CS$1)</f>
        <v>#REF!</v>
      </c>
      <c r="CI194" s="38" t="e">
        <f ca="1">SUMIFS(#REF!,#REF!,A194,#REF!,$CI$2,#REF!,$CS$1)</f>
        <v>#REF!</v>
      </c>
      <c r="CJ194" s="38" t="e">
        <f ca="1">SUMIFS(#REF!,#REF!,A194,#REF!,$CJ$2,#REF!,$CS$1)</f>
        <v>#REF!</v>
      </c>
      <c r="CK194" s="38" t="e">
        <f ca="1">SUMIFS(#REF!,#REF!,A194,#REF!,$CK$2,#REF!,$CS$1)</f>
        <v>#REF!</v>
      </c>
      <c r="CL194" s="60"/>
      <c r="CM194" s="49">
        <f>SUMIFS('Inventory Matrix'!$E:$E,'Inventory Matrix'!$G:$G,$CM$2,'Inventory Matrix'!$B:$B,$CS$1,'Inventory Matrix'!$C:$C,A194)</f>
        <v>0</v>
      </c>
      <c r="CN194" s="49">
        <f>SUMIFS('Inventory Matrix'!$E:$E,'Inventory Matrix'!$G:$G,$CN$2,'Inventory Matrix'!$B:$B,$CS$1,'Inventory Matrix'!$C:$C,A194)</f>
        <v>0</v>
      </c>
      <c r="CO194" s="49">
        <f>SUMIFS('Inventory Matrix'!$E:$E,'Inventory Matrix'!$G:$G,$CO$2,'Inventory Matrix'!$B:$B,$CS$1,'Inventory Matrix'!$C:$C,A194)</f>
        <v>0</v>
      </c>
      <c r="CP194" s="57">
        <f>SUMIFS('Inventory Matrix'!$E:$E,'Inventory Matrix'!$G:$G,$CP$2,'Inventory Matrix'!$B:$B,$CS$1,'Inventory Matrix'!$C:$C,A194)</f>
        <v>0</v>
      </c>
      <c r="CQ194" s="96" t="str">
        <f t="shared" ca="1" si="45"/>
        <v>-</v>
      </c>
      <c r="CR194" s="63">
        <f t="shared" ca="1" si="46"/>
        <v>0</v>
      </c>
      <c r="CS194" s="97">
        <f>SUMIFS(Stock!$D:$D,Stock!$A:$A,$CS$1,Stock!$C:$C,A194)</f>
        <v>0</v>
      </c>
      <c r="CT194" s="64"/>
      <c r="CU194" s="65">
        <f>SUMIFS(Stock!$D:$D,Stock!$A:$A,$CU$1,Stock!$C:$C,A194)</f>
        <v>0</v>
      </c>
      <c r="CV194" s="64"/>
      <c r="CW194" s="38" t="e">
        <f ca="1">SUMIFS(#REF!,#REF!,A194,#REF!,$CW$2,#REF!,$DC$1)</f>
        <v>#REF!</v>
      </c>
      <c r="CX194" s="38" t="e">
        <f ca="1">SUMIFS(#REF!,#REF!,A194,#REF!,$CX$2,#REF!,$DC$1)</f>
        <v>#REF!</v>
      </c>
      <c r="CY194" s="38" t="e">
        <f ca="1">SUMIFS(#REF!,#REF!,A194,#REF!,$CY$2,#REF!,$DC$1)</f>
        <v>#REF!</v>
      </c>
      <c r="CZ194" s="38" t="e">
        <f ca="1">SUMIFS(#REF!,#REF!,A194,#REF!,$CZ$2,#REF!,$DC$1)</f>
        <v>#REF!</v>
      </c>
      <c r="DA194" s="38" t="e">
        <f ca="1">SUMIFS(#REF!,#REF!,A194,#REF!,$DA$2,#REF!,$DC$1)</f>
        <v>#REF!</v>
      </c>
      <c r="DB194" s="38" t="e">
        <f ca="1">SUMIFS(#REF!,#REF!,A194,#REF!,$DB$2,#REF!,$DC$1)</f>
        <v>#REF!</v>
      </c>
      <c r="DC194" s="65">
        <f>SUMIFS(Stock!$D:$D,Stock!$A:$A,$DC$1,Stock!$C:$C,A194)</f>
        <v>0</v>
      </c>
      <c r="DD194" s="65">
        <f>SUMIFS(Stock!$D:$D,Stock!$A:$A,$DD$1,Stock!$C:$C,A194)</f>
        <v>0</v>
      </c>
      <c r="DE194" s="65">
        <f>SUMIFS(Stock!$D:$D,Stock!$A:$A,$DE$1,Stock!$C:$C,A194)</f>
        <v>0</v>
      </c>
      <c r="DF194" s="66"/>
      <c r="DG194" s="66"/>
      <c r="DH194" s="67">
        <f>SUMIFS('Inventory Matrix'!$E:$E,'Inventory Matrix'!$B:$B,$DH$2,'Inventory Matrix'!$G:$G,$DM$2,'Inventory Matrix'!$C:$C,A194)</f>
        <v>1</v>
      </c>
      <c r="DI194" s="67">
        <f>SUMIFS('Inventory Matrix'!$E:$E,'Inventory Matrix'!$B:$B,$DI$2,'Inventory Matrix'!$G:$G,$DM$2,'Inventory Matrix'!$C:$C,A194)</f>
        <v>0</v>
      </c>
      <c r="DJ194" s="67">
        <f>SUMIFS('Inventory Matrix'!$E:$E,'Inventory Matrix'!$B:$B,$DJ$2,'Inventory Matrix'!$G:$G,$DM$2,'Inventory Matrix'!$C:$C,A194)</f>
        <v>0</v>
      </c>
      <c r="DK194" s="67">
        <f>SUMIFS('Inventory Matrix'!$E:$E,'Inventory Matrix'!$B:$B,$DK$2,'Inventory Matrix'!$G:$G,$DM$2,'Inventory Matrix'!$C:$C,A194)</f>
        <v>1</v>
      </c>
      <c r="DL194" s="67">
        <f>SUMIFS('Inventory Matrix'!$E:$E,'Inventory Matrix'!$B:$B,$DL$2,'Inventory Matrix'!$G:$G,$DM$2,'Inventory Matrix'!$C:$C,A194)</f>
        <v>0</v>
      </c>
      <c r="DM194" s="98">
        <f>SUMIFS('Inventory Matrix'!$E:$E,'Inventory Matrix'!$G:$G,$DM$2,'Inventory Matrix'!$C:$C,A194)</f>
        <v>2</v>
      </c>
      <c r="DN194" s="48"/>
      <c r="DO194" s="67">
        <f>SUMIFS('Inventory Matrix'!$E:$E,'Inventory Matrix'!$B:$B,$DO$2,'Inventory Matrix'!$G:$G,$DT$2,'Inventory Matrix'!$C:$C,A194)</f>
        <v>0</v>
      </c>
      <c r="DP194" s="67">
        <f>SUMIFS('Inventory Matrix'!$E:$E,'Inventory Matrix'!$B:$B,$DP$2,'Inventory Matrix'!$G:$G,$DT$2,'Inventory Matrix'!$C:$C,A194)</f>
        <v>0</v>
      </c>
      <c r="DQ194" s="67">
        <f>SUMIFS('Inventory Matrix'!$E:$E,'Inventory Matrix'!$B:$B,$DQ$2,'Inventory Matrix'!$G:$G,$DT$2,'Inventory Matrix'!$C:$C,A194)</f>
        <v>0</v>
      </c>
      <c r="DR194" s="67">
        <f>SUMIFS('Inventory Matrix'!$E:$E,'Inventory Matrix'!$B:$B,$DR$2,'Inventory Matrix'!$G:$G,$DT$2,'Inventory Matrix'!$C:$C,A194)</f>
        <v>0</v>
      </c>
      <c r="DS194" s="67">
        <f>SUMIFS('Inventory Matrix'!$E:$E,'Inventory Matrix'!$B:$B,$DS$2,'Inventory Matrix'!$G:$G,$DT$2,'Inventory Matrix'!$C:$C,A194)</f>
        <v>0</v>
      </c>
      <c r="DT194" s="98">
        <f>SUMIFS('Inventory Matrix'!$E:$E,'Inventory Matrix'!$G:$G,$DT$2,'Inventory Matrix'!$C:$C,A194)</f>
        <v>0</v>
      </c>
      <c r="DU194" s="44"/>
      <c r="DV194" s="67">
        <f>SUMIFS('Inventory Matrix'!$E:$E,'Inventory Matrix'!$B:$B,$DV$2,'Inventory Matrix'!$G:$G,$EA$2,'Inventory Matrix'!$C:$C,A194)</f>
        <v>0</v>
      </c>
      <c r="DW194" s="67">
        <f>SUMIFS('Inventory Matrix'!$E:$E,'Inventory Matrix'!$B:$B,$DW$2,'Inventory Matrix'!$G:$G,$EA$2,'Inventory Matrix'!$C:$C,A194)</f>
        <v>0</v>
      </c>
      <c r="DX194" s="67">
        <f>SUMIFS('Inventory Matrix'!$E:$E,'Inventory Matrix'!$B:$B,$DX$2,'Inventory Matrix'!$G:$G,$EA$2,'Inventory Matrix'!$C:$C,A194)</f>
        <v>0</v>
      </c>
      <c r="DY194" s="67">
        <f>SUMIFS('Inventory Matrix'!$E:$E,'Inventory Matrix'!$B:$B,$DY$2,'Inventory Matrix'!$G:$G,$EA$2,'Inventory Matrix'!$C:$C,A194)</f>
        <v>0</v>
      </c>
      <c r="DZ194" s="67">
        <f>SUMIFS('Inventory Matrix'!$E:$E,'Inventory Matrix'!$B:$B,$DZ$2,'Inventory Matrix'!$G:$G,$EA$2,'Inventory Matrix'!$C:$C,A194)</f>
        <v>0</v>
      </c>
      <c r="EA194" s="98">
        <f>SUMIFS('Inventory Matrix'!$E:$E,'Inventory Matrix'!$G:$G,$EA$2,'Inventory Matrix'!$C:$C,A194)</f>
        <v>0</v>
      </c>
      <c r="EB194" s="44"/>
      <c r="EC194" s="67">
        <f>SUMIFS('Inventory Matrix'!$E:$E,'Inventory Matrix'!$B:$B,$EC$2,'Inventory Matrix'!$G:$G,$EH$2,'Inventory Matrix'!$C:$C,A194)</f>
        <v>0</v>
      </c>
      <c r="ED194" s="67">
        <f>SUMIFS('Inventory Matrix'!$E:$E,'Inventory Matrix'!$B:$B,$ED$2,'Inventory Matrix'!$G:$G,$EH$2,'Inventory Matrix'!$C:$C,A194)</f>
        <v>0</v>
      </c>
      <c r="EE194" s="67">
        <f>SUMIFS('Inventory Matrix'!$E:$E,'Inventory Matrix'!$B:$B,$EE$2,'Inventory Matrix'!$G:$G,$EH$2,'Inventory Matrix'!$C:$C,A194)</f>
        <v>2</v>
      </c>
      <c r="EF194" s="67">
        <f>SUMIFS('Inventory Matrix'!$E:$E,'Inventory Matrix'!$B:$B,$EF$2,'Inventory Matrix'!$G:$G,$EH$2,'Inventory Matrix'!$C:$C,A194)</f>
        <v>0</v>
      </c>
      <c r="EG194" s="67">
        <f>SUMIFS('Inventory Matrix'!$E:$E,'Inventory Matrix'!$B:$B,$EG$2,'Inventory Matrix'!$G:$G,$EH$2,'Inventory Matrix'!$C:$C,A194)</f>
        <v>0</v>
      </c>
      <c r="EH194" s="98">
        <f>SUMIFS('Inventory Matrix'!$E:$E,'Inventory Matrix'!$G:$G,$EH$2,'Inventory Matrix'!$C:$C,A194)</f>
        <v>2</v>
      </c>
      <c r="EI194" s="44"/>
    </row>
    <row r="195" spans="1:139" ht="13" x14ac:dyDescent="0.15">
      <c r="A195" s="69" t="str">
        <f t="shared" si="32"/>
        <v>MPL93</v>
      </c>
      <c r="B195" s="70" t="s">
        <v>2217</v>
      </c>
      <c r="C195" s="71" t="s">
        <v>685</v>
      </c>
      <c r="D195" s="71" t="s">
        <v>2398</v>
      </c>
      <c r="E195" s="72">
        <f t="shared" si="33"/>
        <v>4</v>
      </c>
      <c r="F195" s="72">
        <f>SUMIFS(Stock!$D:$D,Stock!$C:$C,A195)</f>
        <v>4</v>
      </c>
      <c r="G195" s="73" t="e">
        <f t="shared" ca="1" si="34"/>
        <v>#REF!</v>
      </c>
      <c r="H195" s="74">
        <f t="shared" ca="1" si="35"/>
        <v>0</v>
      </c>
      <c r="I195" s="44"/>
      <c r="J195" s="69" t="e">
        <f ca="1">SUMIFS(#REF!,#REF!,A195,#REF!,$J$2)</f>
        <v>#REF!</v>
      </c>
      <c r="K195" s="69" t="e">
        <f ca="1">SUMIFS(#REF!,#REF!,A195,#REF!,$K$2)</f>
        <v>#REF!</v>
      </c>
      <c r="L195" s="69" t="e">
        <f ca="1">SUMIFS(#REF!,#REF!,A195,#REF!,$L$2)</f>
        <v>#REF!</v>
      </c>
      <c r="M195" s="69" t="e">
        <f ca="1">SUMIFS(#REF!,#REF!,A195,#REF!,$M$2)</f>
        <v>#REF!</v>
      </c>
      <c r="N195" s="69" t="e">
        <f ca="1">SUMIFS(#REF!,#REF!,A195,#REF!,$N$2)</f>
        <v>#REF!</v>
      </c>
      <c r="O195" s="69" t="e">
        <f ca="1">SUMIFS(#REF!,#REF!,A195,#REF!,$O$2)</f>
        <v>#REF!</v>
      </c>
      <c r="P195" s="69" t="e">
        <f ca="1">SUMIFS(#REF!,#REF!,A195,#REF!,$P$2)</f>
        <v>#REF!</v>
      </c>
      <c r="Q195" s="69" t="e">
        <f ca="1">SUMIFS(#REF!,#REF!,A195,#REF!,$Q$2)</f>
        <v>#REF!</v>
      </c>
      <c r="R195" s="69" t="e">
        <f ca="1">SUMIFS(#REF!,#REF!,A195,#REF!,$R$2)</f>
        <v>#REF!</v>
      </c>
      <c r="S195" s="69" t="e">
        <f ca="1">SUMIFS(#REF!,#REF!,A195,#REF!,$S$2)</f>
        <v>#REF!</v>
      </c>
      <c r="T195" s="75"/>
      <c r="U195" s="44"/>
      <c r="V195" s="46"/>
      <c r="W195" s="69" t="e">
        <f ca="1">SUMIFS(#REF!,#REF!,A195,#REF!,$W$2,#REF!,$AK$1)</f>
        <v>#REF!</v>
      </c>
      <c r="X195" s="69" t="e">
        <f ca="1">SUMIFS(#REF!,#REF!,A195,#REF!,$X$2,#REF!,$AK$1)</f>
        <v>#REF!</v>
      </c>
      <c r="Y195" s="69" t="e">
        <f ca="1">SUMIFS(#REF!,#REF!,A195,#REF!,$Y$2,#REF!,$AK$1)</f>
        <v>#REF!</v>
      </c>
      <c r="Z195" s="69" t="e">
        <f ca="1">SUMIFS(#REF!,#REF!,A195,#REF!,$Z$2,#REF!,$AK$1)</f>
        <v>#REF!</v>
      </c>
      <c r="AA195" s="69" t="e">
        <f ca="1">SUMIFS(#REF!,#REF!,A195,#REF!,$AA$2,#REF!,$AK$1)</f>
        <v>#REF!</v>
      </c>
      <c r="AB195" s="69" t="e">
        <f ca="1">SUMIFS(#REF!,#REF!,A195,#REF!,$AB$2,#REF!,$AK$1)</f>
        <v>#REF!</v>
      </c>
      <c r="AC195" s="48"/>
      <c r="AD195" s="76">
        <f>SUMIFS('Inventory Matrix'!$E:$E,'Inventory Matrix'!$G:$G,$AD$2,'Inventory Matrix'!$B:$B,$AK$1,'Inventory Matrix'!$C:$C,A195)</f>
        <v>0</v>
      </c>
      <c r="AE195" s="70">
        <f>SUMIFS('Inventory Matrix'!$E:$E,'Inventory Matrix'!$G:$G,$AE$2,'Inventory Matrix'!$B:$B,$AK$1,'Inventory Matrix'!$C:$C,A195)</f>
        <v>0</v>
      </c>
      <c r="AF195" s="70">
        <f>SUMIFS('Inventory Matrix'!$E:$E,'Inventory Matrix'!$G:$G,$AF$2,'Inventory Matrix'!$B:$B,$AK$1,'Inventory Matrix'!$C:$C,A195)</f>
        <v>0</v>
      </c>
      <c r="AG195" s="77">
        <f>SUMIFS('Inventory Matrix'!$E:$E,'Inventory Matrix'!$G:$G,$AG$2,'Inventory Matrix'!$B:$B,$AK$1,'Inventory Matrix'!$C:$C,A195)</f>
        <v>2</v>
      </c>
      <c r="AH195" s="167" t="str">
        <f t="shared" ca="1" si="36"/>
        <v>-</v>
      </c>
      <c r="AI195" s="168" t="str">
        <f t="shared" ca="1" si="37"/>
        <v>-</v>
      </c>
      <c r="AJ195" s="173">
        <f t="shared" ca="1" si="48"/>
        <v>0</v>
      </c>
      <c r="AK195" s="169">
        <f>SUMIFS(Stock!$D:$D,Stock!$A:$A,$AK$1,Stock!$C:$C,A195)</f>
        <v>2</v>
      </c>
      <c r="AL195" s="55"/>
      <c r="AM195" s="69" t="e">
        <f ca="1">SUMIFS(#REF!,#REF!,A195,#REF!,$AM$2,#REF!,$AZ$1)</f>
        <v>#REF!</v>
      </c>
      <c r="AN195" s="69" t="e">
        <f ca="1">SUMIFS(#REF!,#REF!,A195,#REF!,$AN$2,#REF!,$AZ$1)</f>
        <v>#REF!</v>
      </c>
      <c r="AO195" s="69" t="e">
        <f ca="1">SUMIFS(#REF!,#REF!,A195,#REF!,$AO$2,#REF!,$AZ$1)</f>
        <v>#REF!</v>
      </c>
      <c r="AP195" s="69" t="e">
        <f ca="1">SUMIFS(#REF!,#REF!,A195,#REF!,$AP$2,#REF!,$AZ$1)</f>
        <v>#REF!</v>
      </c>
      <c r="AQ195" s="69" t="e">
        <f ca="1">SUMIFS(#REF!,#REF!,A195,#REF!,$AQ$2,#REF!,$AZ$1)</f>
        <v>#REF!</v>
      </c>
      <c r="AR195" s="69" t="e">
        <f ca="1">SUMIFS(#REF!,#REF!,A195,#REF!,$AR$2,#REF!,$AZ$1)</f>
        <v>#REF!</v>
      </c>
      <c r="AS195" s="81"/>
      <c r="AT195" s="82">
        <f>SUMIFS('Inventory Matrix'!$E:$E,'Inventory Matrix'!$G:$G,$AT$2,'Inventory Matrix'!$B:$B,$AZ$1,'Inventory Matrix'!$C:$C,A195)</f>
        <v>0</v>
      </c>
      <c r="AU195" s="82">
        <f>SUMIFS('Inventory Matrix'!$E:$E,'Inventory Matrix'!$G:$G,$AU$2,'Inventory Matrix'!$B:$B,$AZ$1,'Inventory Matrix'!$C:$C,A195)</f>
        <v>0</v>
      </c>
      <c r="AV195" s="82">
        <f>SUMIFS('Inventory Matrix'!$E:$E,'Inventory Matrix'!$G:$G,$AV$2,'Inventory Matrix'!$B:$B,$AZ$1,'Inventory Matrix'!$C:$C,A195)</f>
        <v>0</v>
      </c>
      <c r="AW195" s="83">
        <f>SUMIFS('Inventory Matrix'!$E:$E,'Inventory Matrix'!$G:$G,$AW$2,'Inventory Matrix'!$B:$B,$AZ$1,'Inventory Matrix'!$C:$C,A195)</f>
        <v>0</v>
      </c>
      <c r="AX195" s="85" t="str">
        <f t="shared" ca="1" si="39"/>
        <v>-</v>
      </c>
      <c r="AY195" s="88">
        <f t="shared" ca="1" si="40"/>
        <v>0</v>
      </c>
      <c r="AZ195" s="87">
        <f>SUMIFS(Stock!$D:$D,Stock!$A:$A,$AZ$1,Stock!$C:$C,A195)</f>
        <v>0</v>
      </c>
      <c r="BA195" s="55"/>
      <c r="BB195" s="69" t="e">
        <f ca="1">SUMIFS(#REF!,#REF!,A195,#REF!,$BB$2,#REF!,$BO$1)</f>
        <v>#REF!</v>
      </c>
      <c r="BC195" s="69" t="e">
        <f ca="1">SUMIFS(#REF!,#REF!,A195,#REF!,$BC$2,#REF!,$BO$1)</f>
        <v>#REF!</v>
      </c>
      <c r="BD195" s="69" t="e">
        <f ca="1">SUMIFS(#REF!,#REF!,A195,#REF!,$BD$2,#REF!,$BO$1)</f>
        <v>#REF!</v>
      </c>
      <c r="BE195" s="69" t="e">
        <f ca="1">SUMIFS(#REF!,#REF!,A195,#REF!,$BE$2,#REF!,$BO$1)</f>
        <v>#REF!</v>
      </c>
      <c r="BF195" s="69" t="e">
        <f ca="1">SUMIFS(#REF!,#REF!,A195,#REF!,$BF$2,#REF!,$BO$1)</f>
        <v>#REF!</v>
      </c>
      <c r="BG195" s="69" t="e">
        <f ca="1">SUMIFS(#REF!,#REF!,A195,#REF!,$BG$2,#REF!,$BO$1)</f>
        <v>#REF!</v>
      </c>
      <c r="BH195" s="60"/>
      <c r="BI195" s="82">
        <f>SUMIFS('Inventory Matrix'!$E:$E,'Inventory Matrix'!$G:$G,$BI$2,'Inventory Matrix'!$B:$B,$BO$1,'Inventory Matrix'!$C:$C,A195)</f>
        <v>0</v>
      </c>
      <c r="BJ195" s="82">
        <f>SUMIFS('Inventory Matrix'!$E:$E,'Inventory Matrix'!$G:$G,$BJ$2,'Inventory Matrix'!$B:$B,$BO$1,'Inventory Matrix'!$C:$C,A195)</f>
        <v>0</v>
      </c>
      <c r="BK195" s="82">
        <f>SUMIFS('Inventory Matrix'!$E:$E,'Inventory Matrix'!$G:$G,$BK$2,'Inventory Matrix'!$B:$B,$BO$1,'Inventory Matrix'!$C:$C,A195)</f>
        <v>0</v>
      </c>
      <c r="BL195" s="83">
        <f>SUMIFS('Inventory Matrix'!$E:$E,'Inventory Matrix'!$G:$G,$BL$2,'Inventory Matrix'!$B:$B,$BO$1,'Inventory Matrix'!$C:$C,A195)</f>
        <v>1</v>
      </c>
      <c r="BM195" s="85" t="str">
        <f t="shared" ca="1" si="41"/>
        <v>-</v>
      </c>
      <c r="BN195" s="86">
        <f t="shared" ca="1" si="42"/>
        <v>0</v>
      </c>
      <c r="BO195" s="87">
        <f>SUMIFS(Stock!$D:$D,Stock!$A:$A,$BO$1,Stock!$C:$C,A195)</f>
        <v>1</v>
      </c>
      <c r="BP195" s="55"/>
      <c r="BQ195" s="69" t="e">
        <f ca="1">SUMIFS(#REF!,#REF!,A195,#REF!,$BQ$2,#REF!,$CD$1)</f>
        <v>#REF!</v>
      </c>
      <c r="BR195" s="69" t="e">
        <f ca="1">SUMIFS(#REF!,#REF!,A195,#REF!,$BR$2,#REF!,$CD$1)</f>
        <v>#REF!</v>
      </c>
      <c r="BS195" s="69" t="e">
        <f ca="1">SUMIFS(#REF!,#REF!,A195,#REF!,$BS$2,#REF!,$CD$1)</f>
        <v>#REF!</v>
      </c>
      <c r="BT195" s="69" t="e">
        <f ca="1">SUMIFS(#REF!,#REF!,A195,#REF!,$BT$2,#REF!,$CD$1)</f>
        <v>#REF!</v>
      </c>
      <c r="BU195" s="69" t="e">
        <f ca="1">SUMIFS(#REF!,#REF!,A195,#REF!,$BU$2,#REF!,$CD$1)</f>
        <v>#REF!</v>
      </c>
      <c r="BV195" s="69" t="e">
        <f ca="1">SUMIFS(#REF!,#REF!,A195,#REF!,$BV$2,#REF!,$CD$1)</f>
        <v>#REF!</v>
      </c>
      <c r="BW195" s="60"/>
      <c r="BX195" s="82">
        <f>SUMIFS('Inventory Matrix'!$E:$E,'Inventory Matrix'!$G:$G,$BX$2,'Inventory Matrix'!$B:$B,$CD$1,'Inventory Matrix'!$C:$C,A195)</f>
        <v>0</v>
      </c>
      <c r="BY195" s="82">
        <f>SUMIFS('Inventory Matrix'!$E:$E,'Inventory Matrix'!$G:$G,$BY$2,'Inventory Matrix'!$B:$B,$CD$1,'Inventory Matrix'!$C:$C,A195)</f>
        <v>0</v>
      </c>
      <c r="BZ195" s="82">
        <f>SUMIFS('Inventory Matrix'!$E:$E,'Inventory Matrix'!$G:$G,$BZ$2,'Inventory Matrix'!$B:$B,$CD$1,'Inventory Matrix'!$C:$C,A195)</f>
        <v>0</v>
      </c>
      <c r="CA195" s="83">
        <f>SUMIFS('Inventory Matrix'!$E:$E,'Inventory Matrix'!$G:$G,$CA$2,'Inventory Matrix'!$B:$B,$CD$1,'Inventory Matrix'!$C:$C,A195)</f>
        <v>0</v>
      </c>
      <c r="CB195" s="85" t="str">
        <f t="shared" ca="1" si="43"/>
        <v>-</v>
      </c>
      <c r="CC195" s="88">
        <f t="shared" ca="1" si="44"/>
        <v>0</v>
      </c>
      <c r="CD195" s="87">
        <f>SUMIFS(Stock!$D:$D,Stock!$A:$A,$CD$1,Stock!$C:$C,A195)</f>
        <v>0</v>
      </c>
      <c r="CE195" s="55"/>
      <c r="CF195" s="69" t="e">
        <f ca="1">SUMIFS(#REF!,#REF!,A195,#REF!,$CF$2,#REF!,$CS$1)</f>
        <v>#REF!</v>
      </c>
      <c r="CG195" s="69" t="e">
        <f ca="1">SUMIFS(#REF!,#REF!,A195,#REF!,$CG$2,#REF!,$CS$1)</f>
        <v>#REF!</v>
      </c>
      <c r="CH195" s="69" t="e">
        <f ca="1">SUMIFS(#REF!,#REF!,A195,#REF!,$CH$2,#REF!,$CS$1)</f>
        <v>#REF!</v>
      </c>
      <c r="CI195" s="69" t="e">
        <f ca="1">SUMIFS(#REF!,#REF!,A195,#REF!,$CI$2,#REF!,$CS$1)</f>
        <v>#REF!</v>
      </c>
      <c r="CJ195" s="69" t="e">
        <f ca="1">SUMIFS(#REF!,#REF!,A195,#REF!,$CJ$2,#REF!,$CS$1)</f>
        <v>#REF!</v>
      </c>
      <c r="CK195" s="69" t="e">
        <f ca="1">SUMIFS(#REF!,#REF!,A195,#REF!,$CK$2,#REF!,$CS$1)</f>
        <v>#REF!</v>
      </c>
      <c r="CL195" s="60"/>
      <c r="CM195" s="82">
        <f>SUMIFS('Inventory Matrix'!$E:$E,'Inventory Matrix'!$G:$G,$CM$2,'Inventory Matrix'!$B:$B,$CS$1,'Inventory Matrix'!$C:$C,A195)</f>
        <v>0</v>
      </c>
      <c r="CN195" s="82">
        <f>SUMIFS('Inventory Matrix'!$E:$E,'Inventory Matrix'!$G:$G,$CN$2,'Inventory Matrix'!$B:$B,$CS$1,'Inventory Matrix'!$C:$C,A195)</f>
        <v>0</v>
      </c>
      <c r="CO195" s="82">
        <f>SUMIFS('Inventory Matrix'!$E:$E,'Inventory Matrix'!$G:$G,$CO$2,'Inventory Matrix'!$B:$B,$CS$1,'Inventory Matrix'!$C:$C,A195)</f>
        <v>0</v>
      </c>
      <c r="CP195" s="83">
        <f>SUMIFS('Inventory Matrix'!$E:$E,'Inventory Matrix'!$G:$G,$CP$2,'Inventory Matrix'!$B:$B,$CS$1,'Inventory Matrix'!$C:$C,A195)</f>
        <v>1</v>
      </c>
      <c r="CQ195" s="85" t="str">
        <f t="shared" ca="1" si="45"/>
        <v>-</v>
      </c>
      <c r="CR195" s="88">
        <f t="shared" ca="1" si="46"/>
        <v>0</v>
      </c>
      <c r="CS195" s="87">
        <f>SUMIFS(Stock!$D:$D,Stock!$A:$A,$CS$1,Stock!$C:$C,A195)</f>
        <v>1</v>
      </c>
      <c r="CT195" s="64"/>
      <c r="CU195" s="89">
        <f>SUMIFS(Stock!$D:$D,Stock!$A:$A,$CU$1,Stock!$C:$C,A195)</f>
        <v>0</v>
      </c>
      <c r="CV195" s="64"/>
      <c r="CW195" s="69" t="e">
        <f ca="1">SUMIFS(#REF!,#REF!,A195,#REF!,$CW$2,#REF!,$DC$1)</f>
        <v>#REF!</v>
      </c>
      <c r="CX195" s="69" t="e">
        <f ca="1">SUMIFS(#REF!,#REF!,A195,#REF!,$CX$2,#REF!,$DC$1)</f>
        <v>#REF!</v>
      </c>
      <c r="CY195" s="69" t="e">
        <f ca="1">SUMIFS(#REF!,#REF!,A195,#REF!,$CY$2,#REF!,$DC$1)</f>
        <v>#REF!</v>
      </c>
      <c r="CZ195" s="69" t="e">
        <f ca="1">SUMIFS(#REF!,#REF!,A195,#REF!,$CZ$2,#REF!,$DC$1)</f>
        <v>#REF!</v>
      </c>
      <c r="DA195" s="69" t="e">
        <f ca="1">SUMIFS(#REF!,#REF!,A195,#REF!,$DA$2,#REF!,$DC$1)</f>
        <v>#REF!</v>
      </c>
      <c r="DB195" s="69" t="e">
        <f ca="1">SUMIFS(#REF!,#REF!,A195,#REF!,$DB$2,#REF!,$DC$1)</f>
        <v>#REF!</v>
      </c>
      <c r="DC195" s="89">
        <f>SUMIFS(Stock!$D:$D,Stock!$A:$A,$DC$1,Stock!$C:$C,A195)</f>
        <v>0</v>
      </c>
      <c r="DD195" s="89">
        <f>SUMIFS(Stock!$D:$D,Stock!$A:$A,$DD$1,Stock!$C:$C,A195)</f>
        <v>0</v>
      </c>
      <c r="DE195" s="89">
        <f>SUMIFS(Stock!$D:$D,Stock!$A:$A,$DE$1,Stock!$C:$C,A195)</f>
        <v>0</v>
      </c>
      <c r="DF195" s="66"/>
      <c r="DG195" s="66"/>
      <c r="DH195" s="90">
        <f>SUMIFS('Inventory Matrix'!$E:$E,'Inventory Matrix'!$B:$B,$DH$2,'Inventory Matrix'!$G:$G,$DM$2,'Inventory Matrix'!$C:$C,A195)</f>
        <v>0</v>
      </c>
      <c r="DI195" s="90">
        <f>SUMIFS('Inventory Matrix'!$E:$E,'Inventory Matrix'!$B:$B,$DI$2,'Inventory Matrix'!$G:$G,$DM$2,'Inventory Matrix'!$C:$C,A195)</f>
        <v>0</v>
      </c>
      <c r="DJ195" s="90">
        <f>SUMIFS('Inventory Matrix'!$E:$E,'Inventory Matrix'!$B:$B,$DJ$2,'Inventory Matrix'!$G:$G,$DM$2,'Inventory Matrix'!$C:$C,A195)</f>
        <v>0</v>
      </c>
      <c r="DK195" s="90">
        <f>SUMIFS('Inventory Matrix'!$E:$E,'Inventory Matrix'!$B:$B,$DK$2,'Inventory Matrix'!$G:$G,$DM$2,'Inventory Matrix'!$C:$C,A195)</f>
        <v>0</v>
      </c>
      <c r="DL195" s="90">
        <f>SUMIFS('Inventory Matrix'!$E:$E,'Inventory Matrix'!$B:$B,$DL$2,'Inventory Matrix'!$G:$G,$DM$2,'Inventory Matrix'!$C:$C,A195)</f>
        <v>0</v>
      </c>
      <c r="DM195" s="91">
        <f>SUMIFS('Inventory Matrix'!$E:$E,'Inventory Matrix'!$G:$G,$DM$2,'Inventory Matrix'!$C:$C,A195)</f>
        <v>0</v>
      </c>
      <c r="DN195" s="48"/>
      <c r="DO195" s="90">
        <f>SUMIFS('Inventory Matrix'!$E:$E,'Inventory Matrix'!$B:$B,$DO$2,'Inventory Matrix'!$G:$G,$DT$2,'Inventory Matrix'!$C:$C,A195)</f>
        <v>0</v>
      </c>
      <c r="DP195" s="90">
        <f>SUMIFS('Inventory Matrix'!$E:$E,'Inventory Matrix'!$B:$B,$DP$2,'Inventory Matrix'!$G:$G,$DT$2,'Inventory Matrix'!$C:$C,A195)</f>
        <v>0</v>
      </c>
      <c r="DQ195" s="90">
        <f>SUMIFS('Inventory Matrix'!$E:$E,'Inventory Matrix'!$B:$B,$DQ$2,'Inventory Matrix'!$G:$G,$DT$2,'Inventory Matrix'!$C:$C,A195)</f>
        <v>0</v>
      </c>
      <c r="DR195" s="90">
        <f>SUMIFS('Inventory Matrix'!$E:$E,'Inventory Matrix'!$B:$B,$DR$2,'Inventory Matrix'!$G:$G,$DT$2,'Inventory Matrix'!$C:$C,A195)</f>
        <v>0</v>
      </c>
      <c r="DS195" s="90">
        <f>SUMIFS('Inventory Matrix'!$E:$E,'Inventory Matrix'!$B:$B,$DS$2,'Inventory Matrix'!$G:$G,$DT$2,'Inventory Matrix'!$C:$C,A195)</f>
        <v>0</v>
      </c>
      <c r="DT195" s="91">
        <f>SUMIFS('Inventory Matrix'!$E:$E,'Inventory Matrix'!$G:$G,$DT$2,'Inventory Matrix'!$C:$C,A195)</f>
        <v>0</v>
      </c>
      <c r="DU195" s="44"/>
      <c r="DV195" s="90">
        <f>SUMIFS('Inventory Matrix'!$E:$E,'Inventory Matrix'!$B:$B,$DV$2,'Inventory Matrix'!$G:$G,$EA$2,'Inventory Matrix'!$C:$C,A195)</f>
        <v>0</v>
      </c>
      <c r="DW195" s="90">
        <f>SUMIFS('Inventory Matrix'!$E:$E,'Inventory Matrix'!$B:$B,$DW$2,'Inventory Matrix'!$G:$G,$EA$2,'Inventory Matrix'!$C:$C,A195)</f>
        <v>0</v>
      </c>
      <c r="DX195" s="90">
        <f>SUMIFS('Inventory Matrix'!$E:$E,'Inventory Matrix'!$B:$B,$DX$2,'Inventory Matrix'!$G:$G,$EA$2,'Inventory Matrix'!$C:$C,A195)</f>
        <v>0</v>
      </c>
      <c r="DY195" s="90">
        <f>SUMIFS('Inventory Matrix'!$E:$E,'Inventory Matrix'!$B:$B,$DY$2,'Inventory Matrix'!$G:$G,$EA$2,'Inventory Matrix'!$C:$C,A195)</f>
        <v>0</v>
      </c>
      <c r="DZ195" s="90">
        <f>SUMIFS('Inventory Matrix'!$E:$E,'Inventory Matrix'!$B:$B,$DZ$2,'Inventory Matrix'!$G:$G,$EA$2,'Inventory Matrix'!$C:$C,A195)</f>
        <v>0</v>
      </c>
      <c r="EA195" s="91">
        <f>SUMIFS('Inventory Matrix'!$E:$E,'Inventory Matrix'!$G:$G,$EA$2,'Inventory Matrix'!$C:$C,A195)</f>
        <v>0</v>
      </c>
      <c r="EB195" s="44"/>
      <c r="EC195" s="90">
        <f>SUMIFS('Inventory Matrix'!$E:$E,'Inventory Matrix'!$B:$B,$EC$2,'Inventory Matrix'!$G:$G,$EH$2,'Inventory Matrix'!$C:$C,A195)</f>
        <v>2</v>
      </c>
      <c r="ED195" s="90">
        <f>SUMIFS('Inventory Matrix'!$E:$E,'Inventory Matrix'!$B:$B,$ED$2,'Inventory Matrix'!$G:$G,$EH$2,'Inventory Matrix'!$C:$C,A195)</f>
        <v>0</v>
      </c>
      <c r="EE195" s="90">
        <f>SUMIFS('Inventory Matrix'!$E:$E,'Inventory Matrix'!$B:$B,$EE$2,'Inventory Matrix'!$G:$G,$EH$2,'Inventory Matrix'!$C:$C,A195)</f>
        <v>1</v>
      </c>
      <c r="EF195" s="90">
        <f>SUMIFS('Inventory Matrix'!$E:$E,'Inventory Matrix'!$B:$B,$EF$2,'Inventory Matrix'!$G:$G,$EH$2,'Inventory Matrix'!$C:$C,A195)</f>
        <v>0</v>
      </c>
      <c r="EG195" s="90">
        <f>SUMIFS('Inventory Matrix'!$E:$E,'Inventory Matrix'!$B:$B,$EG$2,'Inventory Matrix'!$G:$G,$EH$2,'Inventory Matrix'!$C:$C,A195)</f>
        <v>1</v>
      </c>
      <c r="EH195" s="91">
        <f>SUMIFS('Inventory Matrix'!$E:$E,'Inventory Matrix'!$G:$G,$EH$2,'Inventory Matrix'!$C:$C,A195)</f>
        <v>4</v>
      </c>
      <c r="EI195" s="44"/>
    </row>
    <row r="196" spans="1:139" ht="13" x14ac:dyDescent="0.15">
      <c r="A196" s="38" t="str">
        <f t="shared" si="32"/>
        <v>ME291</v>
      </c>
      <c r="B196" s="39" t="s">
        <v>2177</v>
      </c>
      <c r="C196" s="40" t="s">
        <v>937</v>
      </c>
      <c r="D196" s="40" t="s">
        <v>2399</v>
      </c>
      <c r="E196" s="41">
        <f t="shared" si="33"/>
        <v>0</v>
      </c>
      <c r="F196" s="41">
        <f>SUMIFS(Stock!$D:$D,Stock!$C:$C,A196)</f>
        <v>0</v>
      </c>
      <c r="G196" s="42" t="e">
        <f t="shared" ca="1" si="34"/>
        <v>#REF!</v>
      </c>
      <c r="H196" s="43">
        <f t="shared" ca="1" si="35"/>
        <v>0</v>
      </c>
      <c r="I196" s="44"/>
      <c r="J196" s="38" t="e">
        <f ca="1">SUMIFS(#REF!,#REF!,A196,#REF!,$J$2)</f>
        <v>#REF!</v>
      </c>
      <c r="K196" s="38" t="e">
        <f ca="1">SUMIFS(#REF!,#REF!,A196,#REF!,$K$2)</f>
        <v>#REF!</v>
      </c>
      <c r="L196" s="38" t="e">
        <f ca="1">SUMIFS(#REF!,#REF!,A196,#REF!,$L$2)</f>
        <v>#REF!</v>
      </c>
      <c r="M196" s="38" t="e">
        <f ca="1">SUMIFS(#REF!,#REF!,A196,#REF!,$M$2)</f>
        <v>#REF!</v>
      </c>
      <c r="N196" s="38" t="e">
        <f ca="1">SUMIFS(#REF!,#REF!,A196,#REF!,$N$2)</f>
        <v>#REF!</v>
      </c>
      <c r="O196" s="38" t="e">
        <f ca="1">SUMIFS(#REF!,#REF!,A196,#REF!,$O$2)</f>
        <v>#REF!</v>
      </c>
      <c r="P196" s="38" t="e">
        <f ca="1">SUMIFS(#REF!,#REF!,A196,#REF!,$P$2)</f>
        <v>#REF!</v>
      </c>
      <c r="Q196" s="38" t="e">
        <f ca="1">SUMIFS(#REF!,#REF!,A196,#REF!,$Q$2)</f>
        <v>#REF!</v>
      </c>
      <c r="R196" s="38" t="e">
        <f ca="1">SUMIFS(#REF!,#REF!,A196,#REF!,$R$2)</f>
        <v>#REF!</v>
      </c>
      <c r="S196" s="38" t="e">
        <f ca="1">SUMIFS(#REF!,#REF!,A196,#REF!,$S$2)</f>
        <v>#REF!</v>
      </c>
      <c r="T196" s="45"/>
      <c r="U196" s="44"/>
      <c r="V196" s="46"/>
      <c r="W196" s="38" t="e">
        <f ca="1">SUMIFS(#REF!,#REF!,A196,#REF!,$W$2,#REF!,$AK$1)</f>
        <v>#REF!</v>
      </c>
      <c r="X196" s="38" t="e">
        <f ca="1">SUMIFS(#REF!,#REF!,A196,#REF!,$X$2,#REF!,$AK$1)</f>
        <v>#REF!</v>
      </c>
      <c r="Y196" s="38" t="e">
        <f ca="1">SUMIFS(#REF!,#REF!,A196,#REF!,$Y$2,#REF!,$AK$1)</f>
        <v>#REF!</v>
      </c>
      <c r="Z196" s="38" t="e">
        <f ca="1">SUMIFS(#REF!,#REF!,A196,#REF!,$Z$2,#REF!,$AK$1)</f>
        <v>#REF!</v>
      </c>
      <c r="AA196" s="38" t="e">
        <f ca="1">SUMIFS(#REF!,#REF!,A196,#REF!,$AA$2,#REF!,$AK$1)</f>
        <v>#REF!</v>
      </c>
      <c r="AB196" s="38" t="e">
        <f ca="1">SUMIFS(#REF!,#REF!,A196,#REF!,$AB$2,#REF!,$AK$1)</f>
        <v>#REF!</v>
      </c>
      <c r="AC196" s="48"/>
      <c r="AD196" s="92">
        <f>SUMIFS('Inventory Matrix'!$E:$E,'Inventory Matrix'!$G:$G,$AD$2,'Inventory Matrix'!$B:$B,$AK$1,'Inventory Matrix'!$C:$C,A196)</f>
        <v>0</v>
      </c>
      <c r="AE196" s="39">
        <f>SUMIFS('Inventory Matrix'!$E:$E,'Inventory Matrix'!$G:$G,$AE$2,'Inventory Matrix'!$B:$B,$AK$1,'Inventory Matrix'!$C:$C,A196)</f>
        <v>0</v>
      </c>
      <c r="AF196" s="39">
        <f>SUMIFS('Inventory Matrix'!$E:$E,'Inventory Matrix'!$G:$G,$AF$2,'Inventory Matrix'!$B:$B,$AK$1,'Inventory Matrix'!$C:$C,A196)</f>
        <v>0</v>
      </c>
      <c r="AG196" s="93">
        <f>SUMIFS('Inventory Matrix'!$E:$E,'Inventory Matrix'!$G:$G,$AG$2,'Inventory Matrix'!$B:$B,$AK$1,'Inventory Matrix'!$C:$C,A196)</f>
        <v>0</v>
      </c>
      <c r="AH196" s="170" t="str">
        <f t="shared" ca="1" si="36"/>
        <v>-</v>
      </c>
      <c r="AI196" s="171" t="str">
        <f t="shared" ca="1" si="37"/>
        <v>-</v>
      </c>
      <c r="AJ196" s="174">
        <f t="shared" ca="1" si="48"/>
        <v>0</v>
      </c>
      <c r="AK196" s="172">
        <f>SUMIFS(Stock!$D:$D,Stock!$A:$A,$AK$1,Stock!$C:$C,A196)</f>
        <v>0</v>
      </c>
      <c r="AL196" s="55"/>
      <c r="AM196" s="38" t="e">
        <f ca="1">SUMIFS(#REF!,#REF!,A196,#REF!,$AM$2,#REF!,$AZ$1)</f>
        <v>#REF!</v>
      </c>
      <c r="AN196" s="38" t="e">
        <f ca="1">SUMIFS(#REF!,#REF!,A196,#REF!,$AN$2,#REF!,$AZ$1)</f>
        <v>#REF!</v>
      </c>
      <c r="AO196" s="38" t="e">
        <f ca="1">SUMIFS(#REF!,#REF!,A196,#REF!,$AO$2,#REF!,$AZ$1)</f>
        <v>#REF!</v>
      </c>
      <c r="AP196" s="38" t="e">
        <f ca="1">SUMIFS(#REF!,#REF!,A196,#REF!,$AP$2,#REF!,$AZ$1)</f>
        <v>#REF!</v>
      </c>
      <c r="AQ196" s="38" t="e">
        <f ca="1">SUMIFS(#REF!,#REF!,A196,#REF!,$AQ$2,#REF!,$AZ$1)</f>
        <v>#REF!</v>
      </c>
      <c r="AR196" s="38" t="e">
        <f ca="1">SUMIFS(#REF!,#REF!,A196,#REF!,$AR$2,#REF!,$AZ$1)</f>
        <v>#REF!</v>
      </c>
      <c r="AS196" s="81"/>
      <c r="AT196" s="49">
        <f>SUMIFS('Inventory Matrix'!$E:$E,'Inventory Matrix'!$G:$G,$AT$2,'Inventory Matrix'!$B:$B,$AZ$1,'Inventory Matrix'!$C:$C,A196)</f>
        <v>0</v>
      </c>
      <c r="AU196" s="49">
        <f>SUMIFS('Inventory Matrix'!$E:$E,'Inventory Matrix'!$G:$G,$AU$2,'Inventory Matrix'!$B:$B,$AZ$1,'Inventory Matrix'!$C:$C,A196)</f>
        <v>0</v>
      </c>
      <c r="AV196" s="49">
        <f>SUMIFS('Inventory Matrix'!$E:$E,'Inventory Matrix'!$G:$G,$AV$2,'Inventory Matrix'!$B:$B,$AZ$1,'Inventory Matrix'!$C:$C,A196)</f>
        <v>0</v>
      </c>
      <c r="AW196" s="57">
        <f>SUMIFS('Inventory Matrix'!$E:$E,'Inventory Matrix'!$G:$G,$AW$2,'Inventory Matrix'!$B:$B,$AZ$1,'Inventory Matrix'!$C:$C,A196)</f>
        <v>0</v>
      </c>
      <c r="AX196" s="96" t="str">
        <f t="shared" ca="1" si="39"/>
        <v>-</v>
      </c>
      <c r="AY196" s="63">
        <f t="shared" ca="1" si="40"/>
        <v>0</v>
      </c>
      <c r="AZ196" s="97">
        <f>SUMIFS(Stock!$D:$D,Stock!$A:$A,$AZ$1,Stock!$C:$C,A196)</f>
        <v>0</v>
      </c>
      <c r="BA196" s="55"/>
      <c r="BB196" s="38" t="e">
        <f ca="1">SUMIFS(#REF!,#REF!,A196,#REF!,$BB$2,#REF!,$BO$1)</f>
        <v>#REF!</v>
      </c>
      <c r="BC196" s="38" t="e">
        <f ca="1">SUMIFS(#REF!,#REF!,A196,#REF!,$BC$2,#REF!,$BO$1)</f>
        <v>#REF!</v>
      </c>
      <c r="BD196" s="38" t="e">
        <f ca="1">SUMIFS(#REF!,#REF!,A196,#REF!,$BD$2,#REF!,$BO$1)</f>
        <v>#REF!</v>
      </c>
      <c r="BE196" s="38" t="e">
        <f ca="1">SUMIFS(#REF!,#REF!,A196,#REF!,$BE$2,#REF!,$BO$1)</f>
        <v>#REF!</v>
      </c>
      <c r="BF196" s="38" t="e">
        <f ca="1">SUMIFS(#REF!,#REF!,A196,#REF!,$BF$2,#REF!,$BO$1)</f>
        <v>#REF!</v>
      </c>
      <c r="BG196" s="38" t="e">
        <f ca="1">SUMIFS(#REF!,#REF!,A196,#REF!,$BG$2,#REF!,$BO$1)</f>
        <v>#REF!</v>
      </c>
      <c r="BH196" s="60"/>
      <c r="BI196" s="49">
        <f>SUMIFS('Inventory Matrix'!$E:$E,'Inventory Matrix'!$G:$G,$BI$2,'Inventory Matrix'!$B:$B,$BO$1,'Inventory Matrix'!$C:$C,A196)</f>
        <v>0</v>
      </c>
      <c r="BJ196" s="49">
        <f>SUMIFS('Inventory Matrix'!$E:$E,'Inventory Matrix'!$G:$G,$BJ$2,'Inventory Matrix'!$B:$B,$BO$1,'Inventory Matrix'!$C:$C,A196)</f>
        <v>0</v>
      </c>
      <c r="BK196" s="49">
        <f>SUMIFS('Inventory Matrix'!$E:$E,'Inventory Matrix'!$G:$G,$BK$2,'Inventory Matrix'!$B:$B,$BO$1,'Inventory Matrix'!$C:$C,A196)</f>
        <v>0</v>
      </c>
      <c r="BL196" s="57">
        <f>SUMIFS('Inventory Matrix'!$E:$E,'Inventory Matrix'!$G:$G,$BL$2,'Inventory Matrix'!$B:$B,$BO$1,'Inventory Matrix'!$C:$C,A196)</f>
        <v>0</v>
      </c>
      <c r="BM196" s="96" t="str">
        <f t="shared" ca="1" si="41"/>
        <v>-</v>
      </c>
      <c r="BN196" s="62">
        <f t="shared" ca="1" si="42"/>
        <v>0</v>
      </c>
      <c r="BO196" s="97">
        <f>SUMIFS(Stock!$D:$D,Stock!$A:$A,$BO$1,Stock!$C:$C,A196)</f>
        <v>0</v>
      </c>
      <c r="BP196" s="55"/>
      <c r="BQ196" s="38" t="e">
        <f ca="1">SUMIFS(#REF!,#REF!,A196,#REF!,$BQ$2,#REF!,$CD$1)</f>
        <v>#REF!</v>
      </c>
      <c r="BR196" s="38" t="e">
        <f ca="1">SUMIFS(#REF!,#REF!,A196,#REF!,$BR$2,#REF!,$CD$1)</f>
        <v>#REF!</v>
      </c>
      <c r="BS196" s="38" t="e">
        <f ca="1">SUMIFS(#REF!,#REF!,A196,#REF!,$BS$2,#REF!,$CD$1)</f>
        <v>#REF!</v>
      </c>
      <c r="BT196" s="38" t="e">
        <f ca="1">SUMIFS(#REF!,#REF!,A196,#REF!,$BT$2,#REF!,$CD$1)</f>
        <v>#REF!</v>
      </c>
      <c r="BU196" s="38" t="e">
        <f ca="1">SUMIFS(#REF!,#REF!,A196,#REF!,$BU$2,#REF!,$CD$1)</f>
        <v>#REF!</v>
      </c>
      <c r="BV196" s="38" t="e">
        <f ca="1">SUMIFS(#REF!,#REF!,A196,#REF!,$BV$2,#REF!,$CD$1)</f>
        <v>#REF!</v>
      </c>
      <c r="BW196" s="60"/>
      <c r="BX196" s="49">
        <f>SUMIFS('Inventory Matrix'!$E:$E,'Inventory Matrix'!$G:$G,$BX$2,'Inventory Matrix'!$B:$B,$CD$1,'Inventory Matrix'!$C:$C,A196)</f>
        <v>0</v>
      </c>
      <c r="BY196" s="49">
        <f>SUMIFS('Inventory Matrix'!$E:$E,'Inventory Matrix'!$G:$G,$BY$2,'Inventory Matrix'!$B:$B,$CD$1,'Inventory Matrix'!$C:$C,A196)</f>
        <v>0</v>
      </c>
      <c r="BZ196" s="49">
        <f>SUMIFS('Inventory Matrix'!$E:$E,'Inventory Matrix'!$G:$G,$BZ$2,'Inventory Matrix'!$B:$B,$CD$1,'Inventory Matrix'!$C:$C,A196)</f>
        <v>0</v>
      </c>
      <c r="CA196" s="57">
        <f>SUMIFS('Inventory Matrix'!$E:$E,'Inventory Matrix'!$G:$G,$CA$2,'Inventory Matrix'!$B:$B,$CD$1,'Inventory Matrix'!$C:$C,A196)</f>
        <v>0</v>
      </c>
      <c r="CB196" s="96" t="str">
        <f t="shared" ca="1" si="43"/>
        <v>-</v>
      </c>
      <c r="CC196" s="63">
        <f t="shared" ca="1" si="44"/>
        <v>0</v>
      </c>
      <c r="CD196" s="97">
        <f>SUMIFS(Stock!$D:$D,Stock!$A:$A,$CD$1,Stock!$C:$C,A196)</f>
        <v>0</v>
      </c>
      <c r="CE196" s="55"/>
      <c r="CF196" s="38" t="e">
        <f ca="1">SUMIFS(#REF!,#REF!,A196,#REF!,$CF$2,#REF!,$CS$1)</f>
        <v>#REF!</v>
      </c>
      <c r="CG196" s="38" t="e">
        <f ca="1">SUMIFS(#REF!,#REF!,A196,#REF!,$CG$2,#REF!,$CS$1)</f>
        <v>#REF!</v>
      </c>
      <c r="CH196" s="38" t="e">
        <f ca="1">SUMIFS(#REF!,#REF!,A196,#REF!,$CH$2,#REF!,$CS$1)</f>
        <v>#REF!</v>
      </c>
      <c r="CI196" s="38" t="e">
        <f ca="1">SUMIFS(#REF!,#REF!,A196,#REF!,$CI$2,#REF!,$CS$1)</f>
        <v>#REF!</v>
      </c>
      <c r="CJ196" s="38" t="e">
        <f ca="1">SUMIFS(#REF!,#REF!,A196,#REF!,$CJ$2,#REF!,$CS$1)</f>
        <v>#REF!</v>
      </c>
      <c r="CK196" s="38" t="e">
        <f ca="1">SUMIFS(#REF!,#REF!,A196,#REF!,$CK$2,#REF!,$CS$1)</f>
        <v>#REF!</v>
      </c>
      <c r="CL196" s="60"/>
      <c r="CM196" s="49">
        <f>SUMIFS('Inventory Matrix'!$E:$E,'Inventory Matrix'!$G:$G,$CM$2,'Inventory Matrix'!$B:$B,$CD$1,'Inventory Matrix'!$C:$C,A196)</f>
        <v>0</v>
      </c>
      <c r="CN196" s="49">
        <f>SUMIFS('Inventory Matrix'!$E:$E,'Inventory Matrix'!$G:$G,$CN$2,'Inventory Matrix'!$B:$B,$CD$1,'Inventory Matrix'!$C:$C,A196)</f>
        <v>0</v>
      </c>
      <c r="CO196" s="49">
        <f>SUMIFS('Inventory Matrix'!$E:$E,'Inventory Matrix'!$G:$G,$CO$2,'Inventory Matrix'!$B:$B,$CD$1,'Inventory Matrix'!$C:$C,A196)</f>
        <v>0</v>
      </c>
      <c r="CP196" s="57">
        <f>SUMIFS('Inventory Matrix'!$E:$E,'Inventory Matrix'!$G:$G,$CP$2,'Inventory Matrix'!$B:$B,$CD$1,'Inventory Matrix'!$C:$C,A196)</f>
        <v>0</v>
      </c>
      <c r="CQ196" s="96" t="str">
        <f t="shared" ca="1" si="45"/>
        <v>-</v>
      </c>
      <c r="CR196" s="63">
        <f t="shared" ca="1" si="46"/>
        <v>0</v>
      </c>
      <c r="CS196" s="97">
        <f>SUMIFS(Stock!$D:$D,Stock!$A:$A,$CS$1,Stock!$C:$C,A196)</f>
        <v>0</v>
      </c>
      <c r="CT196" s="64"/>
      <c r="CU196" s="65">
        <f>SUMIFS(Stock!$D:$D,Stock!$A:$A,$CU$1,Stock!$C:$C,A196)</f>
        <v>0</v>
      </c>
      <c r="CV196" s="64"/>
      <c r="CW196" s="38" t="e">
        <f ca="1">SUMIFS(#REF!,#REF!,A196,#REF!,$CW$2,#REF!,$DC$1)</f>
        <v>#REF!</v>
      </c>
      <c r="CX196" s="38" t="e">
        <f ca="1">SUMIFS(#REF!,#REF!,A196,#REF!,$CX$2,#REF!,$DC$1)</f>
        <v>#REF!</v>
      </c>
      <c r="CY196" s="38" t="e">
        <f ca="1">SUMIFS(#REF!,#REF!,A196,#REF!,$CY$2,#REF!,$DC$1)</f>
        <v>#REF!</v>
      </c>
      <c r="CZ196" s="38" t="e">
        <f ca="1">SUMIFS(#REF!,#REF!,A196,#REF!,$CZ$2,#REF!,$DC$1)</f>
        <v>#REF!</v>
      </c>
      <c r="DA196" s="38" t="e">
        <f ca="1">SUMIFS(#REF!,#REF!,A196,#REF!,$DA$2,#REF!,$DC$1)</f>
        <v>#REF!</v>
      </c>
      <c r="DB196" s="38" t="e">
        <f ca="1">SUMIFS(#REF!,#REF!,A196,#REF!,$DB$2,#REF!,$DC$1)</f>
        <v>#REF!</v>
      </c>
      <c r="DC196" s="65">
        <f>SUMIFS(Stock!$D:$D,Stock!$A:$A,$DC$1,Stock!$C:$C,A196)</f>
        <v>0</v>
      </c>
      <c r="DD196" s="65">
        <f>SUMIFS(Stock!$D:$D,Stock!$A:$A,$DD$1,Stock!$C:$C,A196)</f>
        <v>0</v>
      </c>
      <c r="DE196" s="65">
        <f>SUMIFS(Stock!$D:$D,Stock!$A:$A,$DE$1,Stock!$C:$C,A196)</f>
        <v>0</v>
      </c>
      <c r="DF196" s="66"/>
      <c r="DG196" s="66"/>
      <c r="DH196" s="67">
        <f>SUMIFS('Inventory Matrix'!$E:$E,'Inventory Matrix'!$B:$B,$DH$2,'Inventory Matrix'!$G:$G,$DM$2,'Inventory Matrix'!$C:$C,A196)</f>
        <v>0</v>
      </c>
      <c r="DI196" s="67">
        <f>SUMIFS('Inventory Matrix'!$E:$E,'Inventory Matrix'!$B:$B,$DI$2,'Inventory Matrix'!$G:$G,$DM$2,'Inventory Matrix'!$C:$C,A196)</f>
        <v>0</v>
      </c>
      <c r="DJ196" s="67">
        <f>SUMIFS('Inventory Matrix'!$E:$E,'Inventory Matrix'!$B:$B,$DJ$2,'Inventory Matrix'!$G:$G,$DM$2,'Inventory Matrix'!$C:$C,A196)</f>
        <v>0</v>
      </c>
      <c r="DK196" s="67">
        <f>SUMIFS('Inventory Matrix'!$E:$E,'Inventory Matrix'!$B:$B,$DK$2,'Inventory Matrix'!$G:$G,$DM$2,'Inventory Matrix'!$C:$C,A196)</f>
        <v>0</v>
      </c>
      <c r="DL196" s="67">
        <f>SUMIFS('Inventory Matrix'!$E:$E,'Inventory Matrix'!$B:$B,$DL$2,'Inventory Matrix'!$G:$G,$DM$2,'Inventory Matrix'!$C:$C,A196)</f>
        <v>0</v>
      </c>
      <c r="DM196" s="98">
        <f>SUMIFS('Inventory Matrix'!$E:$E,'Inventory Matrix'!$G:$G,$DM$2,'Inventory Matrix'!$C:$C,A196)</f>
        <v>0</v>
      </c>
      <c r="DN196" s="48"/>
      <c r="DO196" s="67">
        <f>SUMIFS('Inventory Matrix'!$E:$E,'Inventory Matrix'!$B:$B,$DO$2,'Inventory Matrix'!$G:$G,$DT$2,'Inventory Matrix'!$C:$C,A196)</f>
        <v>0</v>
      </c>
      <c r="DP196" s="67">
        <f>SUMIFS('Inventory Matrix'!$E:$E,'Inventory Matrix'!$B:$B,$DP$2,'Inventory Matrix'!$G:$G,$DT$2,'Inventory Matrix'!$C:$C,A196)</f>
        <v>0</v>
      </c>
      <c r="DQ196" s="67">
        <f>SUMIFS('Inventory Matrix'!$E:$E,'Inventory Matrix'!$B:$B,$DQ$2,'Inventory Matrix'!$G:$G,$DT$2,'Inventory Matrix'!$C:$C,A196)</f>
        <v>0</v>
      </c>
      <c r="DR196" s="67">
        <f>SUMIFS('Inventory Matrix'!$E:$E,'Inventory Matrix'!$B:$B,$DR$2,'Inventory Matrix'!$G:$G,$DT$2,'Inventory Matrix'!$C:$C,A196)</f>
        <v>0</v>
      </c>
      <c r="DS196" s="67">
        <f>SUMIFS('Inventory Matrix'!$E:$E,'Inventory Matrix'!$B:$B,$DS$2,'Inventory Matrix'!$G:$G,$DT$2,'Inventory Matrix'!$C:$C,A196)</f>
        <v>0</v>
      </c>
      <c r="DT196" s="98">
        <f>SUMIFS('Inventory Matrix'!$E:$E,'Inventory Matrix'!$G:$G,$DT$2,'Inventory Matrix'!$C:$C,A196)</f>
        <v>0</v>
      </c>
      <c r="DU196" s="44"/>
      <c r="DV196" s="67">
        <f>SUMIFS('Inventory Matrix'!$E:$E,'Inventory Matrix'!$B:$B,$DV$2,'Inventory Matrix'!$G:$G,$EA$2,'Inventory Matrix'!$C:$C,A196)</f>
        <v>0</v>
      </c>
      <c r="DW196" s="67">
        <f>SUMIFS('Inventory Matrix'!$E:$E,'Inventory Matrix'!$B:$B,$DW$2,'Inventory Matrix'!$G:$G,$EA$2,'Inventory Matrix'!$C:$C,A196)</f>
        <v>0</v>
      </c>
      <c r="DX196" s="67">
        <f>SUMIFS('Inventory Matrix'!$E:$E,'Inventory Matrix'!$B:$B,$DX$2,'Inventory Matrix'!$G:$G,$EA$2,'Inventory Matrix'!$C:$C,A196)</f>
        <v>0</v>
      </c>
      <c r="DY196" s="67">
        <f>SUMIFS('Inventory Matrix'!$E:$E,'Inventory Matrix'!$B:$B,$DY$2,'Inventory Matrix'!$G:$G,$EA$2,'Inventory Matrix'!$C:$C,A196)</f>
        <v>0</v>
      </c>
      <c r="DZ196" s="67">
        <f>SUMIFS('Inventory Matrix'!$E:$E,'Inventory Matrix'!$B:$B,$DZ$2,'Inventory Matrix'!$G:$G,$EA$2,'Inventory Matrix'!$C:$C,A196)</f>
        <v>0</v>
      </c>
      <c r="EA196" s="98">
        <f>SUMIFS('Inventory Matrix'!$E:$E,'Inventory Matrix'!$G:$G,$EA$2,'Inventory Matrix'!$C:$C,A196)</f>
        <v>0</v>
      </c>
      <c r="EB196" s="44"/>
      <c r="EC196" s="67">
        <f>SUMIFS('Inventory Matrix'!$E:$E,'Inventory Matrix'!$B:$B,$EC$2,'Inventory Matrix'!$G:$G,$EH$2,'Inventory Matrix'!$C:$C,A196)</f>
        <v>0</v>
      </c>
      <c r="ED196" s="67">
        <f>SUMIFS('Inventory Matrix'!$E:$E,'Inventory Matrix'!$B:$B,$ED$2,'Inventory Matrix'!$G:$G,$EH$2,'Inventory Matrix'!$C:$C,A196)</f>
        <v>0</v>
      </c>
      <c r="EE196" s="67">
        <f>SUMIFS('Inventory Matrix'!$E:$E,'Inventory Matrix'!$B:$B,$EE$2,'Inventory Matrix'!$G:$G,$EH$2,'Inventory Matrix'!$C:$C,A196)</f>
        <v>0</v>
      </c>
      <c r="EF196" s="67">
        <f>SUMIFS('Inventory Matrix'!$E:$E,'Inventory Matrix'!$B:$B,$EF$2,'Inventory Matrix'!$G:$G,$EH$2,'Inventory Matrix'!$C:$C,A196)</f>
        <v>0</v>
      </c>
      <c r="EG196" s="67">
        <f>SUMIFS('Inventory Matrix'!$E:$E,'Inventory Matrix'!$B:$B,$EG$2,'Inventory Matrix'!$G:$G,$EH$2,'Inventory Matrix'!$C:$C,A196)</f>
        <v>0</v>
      </c>
      <c r="EH196" s="98">
        <f>SUMIFS('Inventory Matrix'!$E:$E,'Inventory Matrix'!$G:$G,$EH$2,'Inventory Matrix'!$C:$C,A196)</f>
        <v>0</v>
      </c>
      <c r="EI196" s="44"/>
    </row>
    <row r="197" spans="1:139" ht="13" x14ac:dyDescent="0.15">
      <c r="A197" s="69" t="str">
        <f t="shared" si="32"/>
        <v>MPRY3</v>
      </c>
      <c r="B197" s="70" t="s">
        <v>2186</v>
      </c>
      <c r="C197" s="71" t="s">
        <v>549</v>
      </c>
      <c r="D197" s="71" t="s">
        <v>2400</v>
      </c>
      <c r="E197" s="72">
        <f t="shared" si="33"/>
        <v>12</v>
      </c>
      <c r="F197" s="72">
        <f>SUMIFS(Stock!$D:$D,Stock!$C:$C,A197)</f>
        <v>12</v>
      </c>
      <c r="G197" s="73" t="e">
        <f t="shared" ca="1" si="34"/>
        <v>#REF!</v>
      </c>
      <c r="H197" s="74">
        <f t="shared" ca="1" si="35"/>
        <v>0</v>
      </c>
      <c r="I197" s="44"/>
      <c r="J197" s="69" t="e">
        <f ca="1">SUMIFS(#REF!,#REF!,A197,#REF!,$J$2)</f>
        <v>#REF!</v>
      </c>
      <c r="K197" s="69" t="e">
        <f ca="1">SUMIFS(#REF!,#REF!,A197,#REF!,$K$2)</f>
        <v>#REF!</v>
      </c>
      <c r="L197" s="69" t="e">
        <f ca="1">SUMIFS(#REF!,#REF!,A197,#REF!,$L$2)</f>
        <v>#REF!</v>
      </c>
      <c r="M197" s="69" t="e">
        <f ca="1">SUMIFS(#REF!,#REF!,A197,#REF!,$M$2)</f>
        <v>#REF!</v>
      </c>
      <c r="N197" s="69" t="e">
        <f ca="1">SUMIFS(#REF!,#REF!,A197,#REF!,$N$2)</f>
        <v>#REF!</v>
      </c>
      <c r="O197" s="69" t="e">
        <f ca="1">SUMIFS(#REF!,#REF!,A197,#REF!,$O$2)</f>
        <v>#REF!</v>
      </c>
      <c r="P197" s="69" t="e">
        <f ca="1">SUMIFS(#REF!,#REF!,A197,#REF!,$P$2)</f>
        <v>#REF!</v>
      </c>
      <c r="Q197" s="69" t="e">
        <f ca="1">SUMIFS(#REF!,#REF!,A197,#REF!,$Q$2)</f>
        <v>#REF!</v>
      </c>
      <c r="R197" s="69" t="e">
        <f ca="1">SUMIFS(#REF!,#REF!,A197,#REF!,$R$2)</f>
        <v>#REF!</v>
      </c>
      <c r="S197" s="69" t="e">
        <f ca="1">SUMIFS(#REF!,#REF!,A197,#REF!,$S$2)</f>
        <v>#REF!</v>
      </c>
      <c r="T197" s="75"/>
      <c r="U197" s="44"/>
      <c r="V197" s="46"/>
      <c r="W197" s="69" t="e">
        <f ca="1">SUMIFS(#REF!,#REF!,A197,#REF!,$W$2,#REF!,$AK$1)</f>
        <v>#REF!</v>
      </c>
      <c r="X197" s="69" t="e">
        <f ca="1">SUMIFS(#REF!,#REF!,A197,#REF!,$X$2,#REF!,$AK$1)</f>
        <v>#REF!</v>
      </c>
      <c r="Y197" s="69" t="e">
        <f ca="1">SUMIFS(#REF!,#REF!,A197,#REF!,$Y$2,#REF!,$AK$1)</f>
        <v>#REF!</v>
      </c>
      <c r="Z197" s="69" t="e">
        <f ca="1">SUMIFS(#REF!,#REF!,A197,#REF!,$Z$2,#REF!,$AK$1)</f>
        <v>#REF!</v>
      </c>
      <c r="AA197" s="69" t="e">
        <f ca="1">SUMIFS(#REF!,#REF!,A197,#REF!,$AA$2,#REF!,$AK$1)</f>
        <v>#REF!</v>
      </c>
      <c r="AB197" s="69" t="e">
        <f ca="1">SUMIFS(#REF!,#REF!,A197,#REF!,$AB$2,#REF!,$AK$1)</f>
        <v>#REF!</v>
      </c>
      <c r="AC197" s="48"/>
      <c r="AD197" s="76">
        <f>SUMIFS('Inventory Matrix'!$E:$E,'Inventory Matrix'!$G:$G,$AD$2,'Inventory Matrix'!$B:$B,$AK$1,'Inventory Matrix'!$C:$C,A197)</f>
        <v>0</v>
      </c>
      <c r="AE197" s="70">
        <f>SUMIFS('Inventory Matrix'!$E:$E,'Inventory Matrix'!$G:$G,$AE$2,'Inventory Matrix'!$B:$B,$AK$1,'Inventory Matrix'!$C:$C,A197)</f>
        <v>0</v>
      </c>
      <c r="AF197" s="70">
        <f>SUMIFS('Inventory Matrix'!$E:$E,'Inventory Matrix'!$G:$G,$AF$2,'Inventory Matrix'!$B:$B,$AK$1,'Inventory Matrix'!$C:$C,A197)</f>
        <v>0</v>
      </c>
      <c r="AG197" s="77">
        <f>SUMIFS('Inventory Matrix'!$E:$E,'Inventory Matrix'!$G:$G,$AG$2,'Inventory Matrix'!$B:$B,$AK$1,'Inventory Matrix'!$C:$C,A197)</f>
        <v>2</v>
      </c>
      <c r="AH197" s="167" t="str">
        <f t="shared" ca="1" si="36"/>
        <v>-</v>
      </c>
      <c r="AI197" s="168" t="str">
        <f t="shared" ca="1" si="37"/>
        <v>-</v>
      </c>
      <c r="AJ197" s="173">
        <f t="shared" ca="1" si="48"/>
        <v>0</v>
      </c>
      <c r="AK197" s="169">
        <f>SUMIFS(Stock!$D:$D,Stock!$A:$A,$AK$1,Stock!$C:$C,A197)</f>
        <v>2</v>
      </c>
      <c r="AL197" s="55"/>
      <c r="AM197" s="69" t="e">
        <f ca="1">SUMIFS(#REF!,#REF!,A197,#REF!,$AM$2,#REF!,$AZ$1)</f>
        <v>#REF!</v>
      </c>
      <c r="AN197" s="69" t="e">
        <f ca="1">SUMIFS(#REF!,#REF!,A197,#REF!,$AN$2,#REF!,$AZ$1)</f>
        <v>#REF!</v>
      </c>
      <c r="AO197" s="69" t="e">
        <f ca="1">SUMIFS(#REF!,#REF!,A197,#REF!,$AO$2,#REF!,$AZ$1)</f>
        <v>#REF!</v>
      </c>
      <c r="AP197" s="69" t="e">
        <f ca="1">SUMIFS(#REF!,#REF!,A197,#REF!,$AP$2,#REF!,$AZ$1)</f>
        <v>#REF!</v>
      </c>
      <c r="AQ197" s="69" t="e">
        <f ca="1">SUMIFS(#REF!,#REF!,A197,#REF!,$AQ$2,#REF!,$AZ$1)</f>
        <v>#REF!</v>
      </c>
      <c r="AR197" s="69" t="e">
        <f ca="1">SUMIFS(#REF!,#REF!,A197,#REF!,$AR$2,#REF!,$AZ$1)</f>
        <v>#REF!</v>
      </c>
      <c r="AS197" s="81"/>
      <c r="AT197" s="82">
        <f>SUMIFS('Inventory Matrix'!$E:$E,'Inventory Matrix'!$G:$G,$AT$2,'Inventory Matrix'!$B:$B,$AZ$1,'Inventory Matrix'!$C:$C,A197)</f>
        <v>0</v>
      </c>
      <c r="AU197" s="82">
        <f>SUMIFS('Inventory Matrix'!$E:$E,'Inventory Matrix'!$G:$G,$AU$2,'Inventory Matrix'!$B:$B,$AZ$1,'Inventory Matrix'!$C:$C,A197)</f>
        <v>0</v>
      </c>
      <c r="AV197" s="82">
        <f>SUMIFS('Inventory Matrix'!$E:$E,'Inventory Matrix'!$G:$G,$AV$2,'Inventory Matrix'!$B:$B,$AZ$1,'Inventory Matrix'!$C:$C,A197)</f>
        <v>0</v>
      </c>
      <c r="AW197" s="83">
        <f>SUMIFS('Inventory Matrix'!$E:$E,'Inventory Matrix'!$G:$G,$AW$2,'Inventory Matrix'!$B:$B,$AZ$1,'Inventory Matrix'!$C:$C,A197)</f>
        <v>2</v>
      </c>
      <c r="AX197" s="85" t="str">
        <f t="shared" ca="1" si="39"/>
        <v>-</v>
      </c>
      <c r="AY197" s="88">
        <f t="shared" ca="1" si="40"/>
        <v>0</v>
      </c>
      <c r="AZ197" s="87">
        <f>SUMIFS(Stock!$D:$D,Stock!$A:$A,$AZ$1,Stock!$C:$C,A197)</f>
        <v>2</v>
      </c>
      <c r="BA197" s="55"/>
      <c r="BB197" s="69" t="e">
        <f ca="1">SUMIFS(#REF!,#REF!,A197,#REF!,$BB$2,#REF!,$BO$1)</f>
        <v>#REF!</v>
      </c>
      <c r="BC197" s="69" t="e">
        <f ca="1">SUMIFS(#REF!,#REF!,A197,#REF!,$BC$2,#REF!,$BO$1)</f>
        <v>#REF!</v>
      </c>
      <c r="BD197" s="69" t="e">
        <f ca="1">SUMIFS(#REF!,#REF!,A197,#REF!,$BD$2,#REF!,$BO$1)</f>
        <v>#REF!</v>
      </c>
      <c r="BE197" s="69" t="e">
        <f ca="1">SUMIFS(#REF!,#REF!,A197,#REF!,$BE$2,#REF!,$BO$1)</f>
        <v>#REF!</v>
      </c>
      <c r="BF197" s="69" t="e">
        <f ca="1">SUMIFS(#REF!,#REF!,A197,#REF!,$BF$2,#REF!,$BO$1)</f>
        <v>#REF!</v>
      </c>
      <c r="BG197" s="69" t="e">
        <f ca="1">SUMIFS(#REF!,#REF!,A197,#REF!,$BG$2,#REF!,$BO$1)</f>
        <v>#REF!</v>
      </c>
      <c r="BH197" s="60"/>
      <c r="BI197" s="82">
        <f>SUMIFS('Inventory Matrix'!$E:$E,'Inventory Matrix'!$G:$G,$BI$2,'Inventory Matrix'!$B:$B,$BO$1,'Inventory Matrix'!$C:$C,A197)</f>
        <v>0</v>
      </c>
      <c r="BJ197" s="82">
        <f>SUMIFS('Inventory Matrix'!$E:$E,'Inventory Matrix'!$G:$G,$BJ$2,'Inventory Matrix'!$B:$B,$BO$1,'Inventory Matrix'!$C:$C,A197)</f>
        <v>0</v>
      </c>
      <c r="BK197" s="82">
        <f>SUMIFS('Inventory Matrix'!$E:$E,'Inventory Matrix'!$G:$G,$BK$2,'Inventory Matrix'!$B:$B,$BO$1,'Inventory Matrix'!$C:$C,A197)</f>
        <v>0</v>
      </c>
      <c r="BL197" s="83">
        <f>SUMIFS('Inventory Matrix'!$E:$E,'Inventory Matrix'!$G:$G,$BL$2,'Inventory Matrix'!$B:$B,$BO$1,'Inventory Matrix'!$C:$C,A197)</f>
        <v>2</v>
      </c>
      <c r="BM197" s="85" t="str">
        <f t="shared" ca="1" si="41"/>
        <v>-</v>
      </c>
      <c r="BN197" s="86">
        <f t="shared" ca="1" si="42"/>
        <v>0</v>
      </c>
      <c r="BO197" s="87">
        <f>SUMIFS(Stock!$D:$D,Stock!$A:$A,$BO$1,Stock!$C:$C,A197)</f>
        <v>2</v>
      </c>
      <c r="BP197" s="55"/>
      <c r="BQ197" s="69" t="e">
        <f ca="1">SUMIFS(#REF!,#REF!,A197,#REF!,$BQ$2,#REF!,$CD$1)</f>
        <v>#REF!</v>
      </c>
      <c r="BR197" s="69" t="e">
        <f ca="1">SUMIFS(#REF!,#REF!,A197,#REF!,$BR$2,#REF!,$CD$1)</f>
        <v>#REF!</v>
      </c>
      <c r="BS197" s="69" t="e">
        <f ca="1">SUMIFS(#REF!,#REF!,A197,#REF!,$BS$2,#REF!,$CD$1)</f>
        <v>#REF!</v>
      </c>
      <c r="BT197" s="69" t="e">
        <f ca="1">SUMIFS(#REF!,#REF!,A197,#REF!,$BT$2,#REF!,$CD$1)</f>
        <v>#REF!</v>
      </c>
      <c r="BU197" s="69" t="e">
        <f ca="1">SUMIFS(#REF!,#REF!,A197,#REF!,$BU$2,#REF!,$CD$1)</f>
        <v>#REF!</v>
      </c>
      <c r="BV197" s="69" t="e">
        <f ca="1">SUMIFS(#REF!,#REF!,A197,#REF!,$BV$2,#REF!,$CD$1)</f>
        <v>#REF!</v>
      </c>
      <c r="BW197" s="60"/>
      <c r="BX197" s="82">
        <f>SUMIFS('Inventory Matrix'!$E:$E,'Inventory Matrix'!$G:$G,$BX$2,'Inventory Matrix'!$B:$B,$CD$1,'Inventory Matrix'!$C:$C,A197)</f>
        <v>0</v>
      </c>
      <c r="BY197" s="82">
        <f>SUMIFS('Inventory Matrix'!$E:$E,'Inventory Matrix'!$G:$G,$BY$2,'Inventory Matrix'!$B:$B,$CD$1,'Inventory Matrix'!$C:$C,A197)</f>
        <v>0</v>
      </c>
      <c r="BZ197" s="82">
        <f>SUMIFS('Inventory Matrix'!$E:$E,'Inventory Matrix'!$G:$G,$BZ$2,'Inventory Matrix'!$B:$B,$CD$1,'Inventory Matrix'!$C:$C,A197)</f>
        <v>0</v>
      </c>
      <c r="CA197" s="83">
        <f>SUMIFS('Inventory Matrix'!$E:$E,'Inventory Matrix'!$G:$G,$CA$2,'Inventory Matrix'!$B:$B,$CD$1,'Inventory Matrix'!$C:$C,A197)</f>
        <v>3</v>
      </c>
      <c r="CB197" s="85" t="str">
        <f t="shared" ca="1" si="43"/>
        <v>-</v>
      </c>
      <c r="CC197" s="88">
        <f t="shared" ca="1" si="44"/>
        <v>0</v>
      </c>
      <c r="CD197" s="87">
        <f>SUMIFS(Stock!$D:$D,Stock!$A:$A,$CD$1,Stock!$C:$C,A197)</f>
        <v>3</v>
      </c>
      <c r="CE197" s="55"/>
      <c r="CF197" s="69" t="e">
        <f ca="1">SUMIFS(#REF!,#REF!,A197,#REF!,$CF$2,#REF!,$CS$1)</f>
        <v>#REF!</v>
      </c>
      <c r="CG197" s="69" t="e">
        <f ca="1">SUMIFS(#REF!,#REF!,A197,#REF!,$CG$2,#REF!,$CS$1)</f>
        <v>#REF!</v>
      </c>
      <c r="CH197" s="69" t="e">
        <f ca="1">SUMIFS(#REF!,#REF!,A197,#REF!,$CH$2,#REF!,$CS$1)</f>
        <v>#REF!</v>
      </c>
      <c r="CI197" s="69" t="e">
        <f ca="1">SUMIFS(#REF!,#REF!,A197,#REF!,$CI$2,#REF!,$CS$1)</f>
        <v>#REF!</v>
      </c>
      <c r="CJ197" s="69" t="e">
        <f ca="1">SUMIFS(#REF!,#REF!,A197,#REF!,$CJ$2,#REF!,$CS$1)</f>
        <v>#REF!</v>
      </c>
      <c r="CK197" s="69" t="e">
        <f ca="1">SUMIFS(#REF!,#REF!,A197,#REF!,$CK$2,#REF!,$CS$1)</f>
        <v>#REF!</v>
      </c>
      <c r="CL197" s="60"/>
      <c r="CM197" s="82">
        <f>SUMIFS('Inventory Matrix'!$E:$E,'Inventory Matrix'!$G:$G,$CM$2,'Inventory Matrix'!$B:$B,$CS$1,'Inventory Matrix'!$C:$C,A197)</f>
        <v>0</v>
      </c>
      <c r="CN197" s="82">
        <f>SUMIFS('Inventory Matrix'!$E:$E,'Inventory Matrix'!$G:$G,$CN$2,'Inventory Matrix'!$B:$B,$CS$1,'Inventory Matrix'!$C:$C,A197)</f>
        <v>0</v>
      </c>
      <c r="CO197" s="82">
        <f>SUMIFS('Inventory Matrix'!$E:$E,'Inventory Matrix'!$G:$G,$CO$2,'Inventory Matrix'!$B:$B,$CS$1,'Inventory Matrix'!$C:$C,A197)</f>
        <v>0</v>
      </c>
      <c r="CP197" s="83">
        <f>SUMIFS('Inventory Matrix'!$E:$E,'Inventory Matrix'!$G:$G,$CP$2,'Inventory Matrix'!$B:$B,$CS$1,'Inventory Matrix'!$C:$C,A197)</f>
        <v>3</v>
      </c>
      <c r="CQ197" s="85" t="str">
        <f t="shared" ca="1" si="45"/>
        <v>-</v>
      </c>
      <c r="CR197" s="88">
        <f t="shared" ca="1" si="46"/>
        <v>0</v>
      </c>
      <c r="CS197" s="87">
        <f>SUMIFS(Stock!$D:$D,Stock!$A:$A,$CS$1,Stock!$C:$C,A197)</f>
        <v>3</v>
      </c>
      <c r="CT197" s="64"/>
      <c r="CU197" s="89">
        <f>SUMIFS(Stock!$D:$D,Stock!$A:$A,$CU$1,Stock!$C:$C,A197)</f>
        <v>0</v>
      </c>
      <c r="CV197" s="64"/>
      <c r="CW197" s="69" t="e">
        <f ca="1">SUMIFS(#REF!,#REF!,A197,#REF!,$CW$2,#REF!,$DC$1)</f>
        <v>#REF!</v>
      </c>
      <c r="CX197" s="69" t="e">
        <f ca="1">SUMIFS(#REF!,#REF!,A197,#REF!,$CX$2,#REF!,$DC$1)</f>
        <v>#REF!</v>
      </c>
      <c r="CY197" s="69" t="e">
        <f ca="1">SUMIFS(#REF!,#REF!,A197,#REF!,$CY$2,#REF!,$DC$1)</f>
        <v>#REF!</v>
      </c>
      <c r="CZ197" s="69" t="e">
        <f ca="1">SUMIFS(#REF!,#REF!,A197,#REF!,$CZ$2,#REF!,$DC$1)</f>
        <v>#REF!</v>
      </c>
      <c r="DA197" s="69" t="e">
        <f ca="1">SUMIFS(#REF!,#REF!,A197,#REF!,$DA$2,#REF!,$DC$1)</f>
        <v>#REF!</v>
      </c>
      <c r="DB197" s="69" t="e">
        <f ca="1">SUMIFS(#REF!,#REF!,A197,#REF!,$DB$2,#REF!,$DC$1)</f>
        <v>#REF!</v>
      </c>
      <c r="DC197" s="89">
        <f>SUMIFS(Stock!$D:$D,Stock!$A:$A,$DC$1,Stock!$C:$C,A197)</f>
        <v>0</v>
      </c>
      <c r="DD197" s="89">
        <f>SUMIFS(Stock!$D:$D,Stock!$A:$A,$DD$1,Stock!$C:$C,A197)</f>
        <v>0</v>
      </c>
      <c r="DE197" s="89">
        <f>SUMIFS(Stock!$D:$D,Stock!$A:$A,$DE$1,Stock!$C:$C,A197)</f>
        <v>0</v>
      </c>
      <c r="DF197" s="66"/>
      <c r="DG197" s="66"/>
      <c r="DH197" s="90">
        <f>SUMIFS('Inventory Matrix'!$E:$E,'Inventory Matrix'!$B:$B,$DH$2,'Inventory Matrix'!$G:$G,$DM$2,'Inventory Matrix'!$C:$C,A197)</f>
        <v>0</v>
      </c>
      <c r="DI197" s="90">
        <f>SUMIFS('Inventory Matrix'!$E:$E,'Inventory Matrix'!$B:$B,$DI$2,'Inventory Matrix'!$G:$G,$DM$2,'Inventory Matrix'!$C:$C,A197)</f>
        <v>0</v>
      </c>
      <c r="DJ197" s="90">
        <f>SUMIFS('Inventory Matrix'!$E:$E,'Inventory Matrix'!$B:$B,$DJ$2,'Inventory Matrix'!$G:$G,$DM$2,'Inventory Matrix'!$C:$C,A197)</f>
        <v>0</v>
      </c>
      <c r="DK197" s="90">
        <f>SUMIFS('Inventory Matrix'!$E:$E,'Inventory Matrix'!$B:$B,$DK$2,'Inventory Matrix'!$G:$G,$DM$2,'Inventory Matrix'!$C:$C,A197)</f>
        <v>0</v>
      </c>
      <c r="DL197" s="90">
        <f>SUMIFS('Inventory Matrix'!$E:$E,'Inventory Matrix'!$B:$B,$DL$2,'Inventory Matrix'!$G:$G,$DM$2,'Inventory Matrix'!$C:$C,A197)</f>
        <v>0</v>
      </c>
      <c r="DM197" s="91">
        <f>SUMIFS('Inventory Matrix'!$E:$E,'Inventory Matrix'!$G:$G,$DM$2,'Inventory Matrix'!$C:$C,A197)</f>
        <v>0</v>
      </c>
      <c r="DN197" s="48"/>
      <c r="DO197" s="90">
        <f>SUMIFS('Inventory Matrix'!$E:$E,'Inventory Matrix'!$B:$B,$DO$2,'Inventory Matrix'!$G:$G,$DT$2,'Inventory Matrix'!$C:$C,A197)</f>
        <v>0</v>
      </c>
      <c r="DP197" s="90">
        <f>SUMIFS('Inventory Matrix'!$E:$E,'Inventory Matrix'!$B:$B,$DP$2,'Inventory Matrix'!$G:$G,$DT$2,'Inventory Matrix'!$C:$C,A197)</f>
        <v>0</v>
      </c>
      <c r="DQ197" s="90">
        <f>SUMIFS('Inventory Matrix'!$E:$E,'Inventory Matrix'!$B:$B,$DQ$2,'Inventory Matrix'!$G:$G,$DT$2,'Inventory Matrix'!$C:$C,A197)</f>
        <v>0</v>
      </c>
      <c r="DR197" s="90">
        <f>SUMIFS('Inventory Matrix'!$E:$E,'Inventory Matrix'!$B:$B,$DR$2,'Inventory Matrix'!$G:$G,$DT$2,'Inventory Matrix'!$C:$C,A197)</f>
        <v>0</v>
      </c>
      <c r="DS197" s="90">
        <f>SUMIFS('Inventory Matrix'!$E:$E,'Inventory Matrix'!$B:$B,$DS$2,'Inventory Matrix'!$G:$G,$DT$2,'Inventory Matrix'!$C:$C,A197)</f>
        <v>0</v>
      </c>
      <c r="DT197" s="91">
        <f>SUMIFS('Inventory Matrix'!$E:$E,'Inventory Matrix'!$G:$G,$DT$2,'Inventory Matrix'!$C:$C,A197)</f>
        <v>0</v>
      </c>
      <c r="DU197" s="44"/>
      <c r="DV197" s="90">
        <f>SUMIFS('Inventory Matrix'!$E:$E,'Inventory Matrix'!$B:$B,$DV$2,'Inventory Matrix'!$G:$G,$EA$2,'Inventory Matrix'!$C:$C,A197)</f>
        <v>0</v>
      </c>
      <c r="DW197" s="90">
        <f>SUMIFS('Inventory Matrix'!$E:$E,'Inventory Matrix'!$B:$B,$DW$2,'Inventory Matrix'!$G:$G,$EA$2,'Inventory Matrix'!$C:$C,A197)</f>
        <v>0</v>
      </c>
      <c r="DX197" s="90">
        <f>SUMIFS('Inventory Matrix'!$E:$E,'Inventory Matrix'!$B:$B,$DX$2,'Inventory Matrix'!$G:$G,$EA$2,'Inventory Matrix'!$C:$C,A197)</f>
        <v>0</v>
      </c>
      <c r="DY197" s="90">
        <f>SUMIFS('Inventory Matrix'!$E:$E,'Inventory Matrix'!$B:$B,$DY$2,'Inventory Matrix'!$G:$G,$EA$2,'Inventory Matrix'!$C:$C,A197)</f>
        <v>0</v>
      </c>
      <c r="DZ197" s="90">
        <f>SUMIFS('Inventory Matrix'!$E:$E,'Inventory Matrix'!$B:$B,$DZ$2,'Inventory Matrix'!$G:$G,$EA$2,'Inventory Matrix'!$C:$C,A197)</f>
        <v>0</v>
      </c>
      <c r="EA197" s="91">
        <f>SUMIFS('Inventory Matrix'!$E:$E,'Inventory Matrix'!$G:$G,$EA$2,'Inventory Matrix'!$C:$C,A197)</f>
        <v>0</v>
      </c>
      <c r="EB197" s="44"/>
      <c r="EC197" s="90">
        <f>SUMIFS('Inventory Matrix'!$E:$E,'Inventory Matrix'!$B:$B,$EC$2,'Inventory Matrix'!$G:$G,$EH$2,'Inventory Matrix'!$C:$C,A197)</f>
        <v>2</v>
      </c>
      <c r="ED197" s="90">
        <f>SUMIFS('Inventory Matrix'!$E:$E,'Inventory Matrix'!$B:$B,$ED$2,'Inventory Matrix'!$G:$G,$EH$2,'Inventory Matrix'!$C:$C,A197)</f>
        <v>2</v>
      </c>
      <c r="EE197" s="90">
        <f>SUMIFS('Inventory Matrix'!$E:$E,'Inventory Matrix'!$B:$B,$EE$2,'Inventory Matrix'!$G:$G,$EH$2,'Inventory Matrix'!$C:$C,A197)</f>
        <v>2</v>
      </c>
      <c r="EF197" s="90">
        <f>SUMIFS('Inventory Matrix'!$E:$E,'Inventory Matrix'!$B:$B,$EF$2,'Inventory Matrix'!$G:$G,$EH$2,'Inventory Matrix'!$C:$C,A197)</f>
        <v>3</v>
      </c>
      <c r="EG197" s="90">
        <f>SUMIFS('Inventory Matrix'!$E:$E,'Inventory Matrix'!$B:$B,$EG$2,'Inventory Matrix'!$G:$G,$EH$2,'Inventory Matrix'!$C:$C,A197)</f>
        <v>3</v>
      </c>
      <c r="EH197" s="91">
        <f>SUMIFS('Inventory Matrix'!$E:$E,'Inventory Matrix'!$G:$G,$EH$2,'Inventory Matrix'!$C:$C,A197)</f>
        <v>12</v>
      </c>
      <c r="EI197" s="44"/>
    </row>
    <row r="198" spans="1:139" ht="13" x14ac:dyDescent="0.15">
      <c r="A198" s="38" t="str">
        <f t="shared" si="32"/>
        <v>MH0A3</v>
      </c>
      <c r="B198" s="39" t="s">
        <v>2240</v>
      </c>
      <c r="C198" s="40" t="s">
        <v>869</v>
      </c>
      <c r="D198" s="40" t="s">
        <v>2401</v>
      </c>
      <c r="E198" s="41">
        <f t="shared" si="33"/>
        <v>9</v>
      </c>
      <c r="F198" s="41">
        <f>SUMIFS(Stock!$D:$D,Stock!$C:$C,A198)</f>
        <v>9</v>
      </c>
      <c r="G198" s="42" t="e">
        <f t="shared" ca="1" si="34"/>
        <v>#REF!</v>
      </c>
      <c r="H198" s="43">
        <f t="shared" ca="1" si="35"/>
        <v>0</v>
      </c>
      <c r="I198" s="44"/>
      <c r="J198" s="38" t="e">
        <f ca="1">SUMIFS(#REF!,#REF!,A198,#REF!,$J$2)</f>
        <v>#REF!</v>
      </c>
      <c r="K198" s="38" t="e">
        <f ca="1">SUMIFS(#REF!,#REF!,A198,#REF!,$K$2)</f>
        <v>#REF!</v>
      </c>
      <c r="L198" s="38" t="e">
        <f ca="1">SUMIFS(#REF!,#REF!,A198,#REF!,$L$2)</f>
        <v>#REF!</v>
      </c>
      <c r="M198" s="38" t="e">
        <f ca="1">SUMIFS(#REF!,#REF!,A198,#REF!,$M$2)</f>
        <v>#REF!</v>
      </c>
      <c r="N198" s="38" t="e">
        <f ca="1">SUMIFS(#REF!,#REF!,A198,#REF!,$N$2)</f>
        <v>#REF!</v>
      </c>
      <c r="O198" s="38" t="e">
        <f ca="1">SUMIFS(#REF!,#REF!,A198,#REF!,$O$2)</f>
        <v>#REF!</v>
      </c>
      <c r="P198" s="38" t="e">
        <f ca="1">SUMIFS(#REF!,#REF!,A198,#REF!,$P$2)</f>
        <v>#REF!</v>
      </c>
      <c r="Q198" s="38" t="e">
        <f ca="1">SUMIFS(#REF!,#REF!,A198,#REF!,$Q$2)</f>
        <v>#REF!</v>
      </c>
      <c r="R198" s="38" t="e">
        <f ca="1">SUMIFS(#REF!,#REF!,A198,#REF!,$R$2)</f>
        <v>#REF!</v>
      </c>
      <c r="S198" s="38" t="e">
        <f ca="1">SUMIFS(#REF!,#REF!,A198,#REF!,$S$2)</f>
        <v>#REF!</v>
      </c>
      <c r="T198" s="45"/>
      <c r="U198" s="44"/>
      <c r="V198" s="46"/>
      <c r="W198" s="38" t="e">
        <f ca="1">SUMIFS(#REF!,#REF!,A198,#REF!,$W$2,#REF!,$AK$1)</f>
        <v>#REF!</v>
      </c>
      <c r="X198" s="38" t="e">
        <f ca="1">SUMIFS(#REF!,#REF!,A198,#REF!,$X$2,#REF!,$AK$1)</f>
        <v>#REF!</v>
      </c>
      <c r="Y198" s="38" t="e">
        <f ca="1">SUMIFS(#REF!,#REF!,A198,#REF!,$Y$2,#REF!,$AK$1)</f>
        <v>#REF!</v>
      </c>
      <c r="Z198" s="38" t="e">
        <f ca="1">SUMIFS(#REF!,#REF!,A198,#REF!,$Z$2,#REF!,$AK$1)</f>
        <v>#REF!</v>
      </c>
      <c r="AA198" s="38" t="e">
        <f ca="1">SUMIFS(#REF!,#REF!,A198,#REF!,$AA$2,#REF!,$AK$1)</f>
        <v>#REF!</v>
      </c>
      <c r="AB198" s="38" t="e">
        <f ca="1">SUMIFS(#REF!,#REF!,A198,#REF!,$AB$2,#REF!,$AK$1)</f>
        <v>#REF!</v>
      </c>
      <c r="AC198" s="48"/>
      <c r="AD198" s="92">
        <f>SUMIFS('Inventory Matrix'!$E:$E,'Inventory Matrix'!$G:$G,$AD$2,'Inventory Matrix'!$B:$B,$AK$1,'Inventory Matrix'!$C:$C,A198)</f>
        <v>0</v>
      </c>
      <c r="AE198" s="39">
        <f>SUMIFS('Inventory Matrix'!$E:$E,'Inventory Matrix'!$G:$G,$AE$2,'Inventory Matrix'!$B:$B,$AK$1,'Inventory Matrix'!$C:$C,A198)</f>
        <v>0</v>
      </c>
      <c r="AF198" s="39">
        <f>SUMIFS('Inventory Matrix'!$E:$E,'Inventory Matrix'!$G:$G,$AF$2,'Inventory Matrix'!$B:$B,$AK$1,'Inventory Matrix'!$C:$C,A198)</f>
        <v>2</v>
      </c>
      <c r="AG198" s="93">
        <f>SUMIFS('Inventory Matrix'!$E:$E,'Inventory Matrix'!$G:$G,$AG$2,'Inventory Matrix'!$B:$B,$AK$1,'Inventory Matrix'!$C:$C,A198)</f>
        <v>0</v>
      </c>
      <c r="AH198" s="170" t="str">
        <f t="shared" ca="1" si="36"/>
        <v>-</v>
      </c>
      <c r="AI198" s="171" t="str">
        <f t="shared" ca="1" si="37"/>
        <v>-</v>
      </c>
      <c r="AJ198" s="174">
        <f t="shared" ca="1" si="48"/>
        <v>0</v>
      </c>
      <c r="AK198" s="172">
        <f>SUMIFS(Stock!$D:$D,Stock!$A:$A,$AK$1,Stock!$C:$C,A198)</f>
        <v>2</v>
      </c>
      <c r="AL198" s="55"/>
      <c r="AM198" s="38" t="e">
        <f ca="1">SUMIFS(#REF!,#REF!,A198,#REF!,$AM$2,#REF!,$AZ$1)</f>
        <v>#REF!</v>
      </c>
      <c r="AN198" s="38" t="e">
        <f ca="1">SUMIFS(#REF!,#REF!,A198,#REF!,$AN$2,#REF!,$AZ$1)</f>
        <v>#REF!</v>
      </c>
      <c r="AO198" s="38" t="e">
        <f ca="1">SUMIFS(#REF!,#REF!,A198,#REF!,$AO$2,#REF!,$AZ$1)</f>
        <v>#REF!</v>
      </c>
      <c r="AP198" s="38" t="e">
        <f ca="1">SUMIFS(#REF!,#REF!,A198,#REF!,$AP$2,#REF!,$AZ$1)</f>
        <v>#REF!</v>
      </c>
      <c r="AQ198" s="38" t="e">
        <f ca="1">SUMIFS(#REF!,#REF!,A198,#REF!,$AQ$2,#REF!,$AZ$1)</f>
        <v>#REF!</v>
      </c>
      <c r="AR198" s="38" t="e">
        <f ca="1">SUMIFS(#REF!,#REF!,A198,#REF!,$AR$2,#REF!,$AZ$1)</f>
        <v>#REF!</v>
      </c>
      <c r="AS198" s="81"/>
      <c r="AT198" s="49">
        <f>SUMIFS('Inventory Matrix'!$E:$E,'Inventory Matrix'!$G:$G,$AT$2,'Inventory Matrix'!$B:$B,$AZ$1,'Inventory Matrix'!$C:$C,A198)</f>
        <v>0</v>
      </c>
      <c r="AU198" s="49">
        <f>SUMIFS('Inventory Matrix'!$E:$E,'Inventory Matrix'!$G:$G,$AU$2,'Inventory Matrix'!$B:$B,$AZ$1,'Inventory Matrix'!$C:$C,A198)</f>
        <v>0</v>
      </c>
      <c r="AV198" s="49">
        <f>SUMIFS('Inventory Matrix'!$E:$E,'Inventory Matrix'!$G:$G,$AV$2,'Inventory Matrix'!$B:$B,$AZ$1,'Inventory Matrix'!$C:$C,A198)</f>
        <v>2</v>
      </c>
      <c r="AW198" s="57">
        <f>SUMIFS('Inventory Matrix'!$E:$E,'Inventory Matrix'!$G:$G,$AW$2,'Inventory Matrix'!$B:$B,$AZ$1,'Inventory Matrix'!$C:$C,A198)</f>
        <v>0</v>
      </c>
      <c r="AX198" s="96" t="str">
        <f t="shared" ca="1" si="39"/>
        <v>-</v>
      </c>
      <c r="AY198" s="63">
        <f t="shared" ca="1" si="40"/>
        <v>0</v>
      </c>
      <c r="AZ198" s="97">
        <f>SUMIFS(Stock!$D:$D,Stock!$A:$A,$AZ$1,Stock!$C:$C,A198)</f>
        <v>2</v>
      </c>
      <c r="BA198" s="55"/>
      <c r="BB198" s="38" t="e">
        <f ca="1">SUMIFS(#REF!,#REF!,A198,#REF!,$BB$2,#REF!,$BO$1)</f>
        <v>#REF!</v>
      </c>
      <c r="BC198" s="38" t="e">
        <f ca="1">SUMIFS(#REF!,#REF!,A198,#REF!,$BC$2,#REF!,$BO$1)</f>
        <v>#REF!</v>
      </c>
      <c r="BD198" s="38" t="e">
        <f ca="1">SUMIFS(#REF!,#REF!,A198,#REF!,$BD$2,#REF!,$BO$1)</f>
        <v>#REF!</v>
      </c>
      <c r="BE198" s="38" t="e">
        <f ca="1">SUMIFS(#REF!,#REF!,A198,#REF!,$BE$2,#REF!,$BO$1)</f>
        <v>#REF!</v>
      </c>
      <c r="BF198" s="38" t="e">
        <f ca="1">SUMIFS(#REF!,#REF!,A198,#REF!,$BF$2,#REF!,$BO$1)</f>
        <v>#REF!</v>
      </c>
      <c r="BG198" s="38" t="e">
        <f ca="1">SUMIFS(#REF!,#REF!,A198,#REF!,$BG$2,#REF!,$BO$1)</f>
        <v>#REF!</v>
      </c>
      <c r="BH198" s="60"/>
      <c r="BI198" s="49">
        <f>SUMIFS('Inventory Matrix'!$E:$E,'Inventory Matrix'!$G:$G,$BI$2,'Inventory Matrix'!$B:$B,$BO$1,'Inventory Matrix'!$C:$C,A198)</f>
        <v>0</v>
      </c>
      <c r="BJ198" s="49">
        <f>SUMIFS('Inventory Matrix'!$E:$E,'Inventory Matrix'!$G:$G,$BJ$2,'Inventory Matrix'!$B:$B,$BO$1,'Inventory Matrix'!$C:$C,A198)</f>
        <v>0</v>
      </c>
      <c r="BK198" s="49">
        <f>SUMIFS('Inventory Matrix'!$E:$E,'Inventory Matrix'!$G:$G,$BK$2,'Inventory Matrix'!$B:$B,$BO$1,'Inventory Matrix'!$C:$C,A198)</f>
        <v>0</v>
      </c>
      <c r="BL198" s="57">
        <f>SUMIFS('Inventory Matrix'!$E:$E,'Inventory Matrix'!$G:$G,$BL$2,'Inventory Matrix'!$B:$B,$BO$1,'Inventory Matrix'!$C:$C,A198)</f>
        <v>1</v>
      </c>
      <c r="BM198" s="96" t="str">
        <f t="shared" ca="1" si="41"/>
        <v>-</v>
      </c>
      <c r="BN198" s="62">
        <f t="shared" ca="1" si="42"/>
        <v>0</v>
      </c>
      <c r="BO198" s="97">
        <f>SUMIFS(Stock!$D:$D,Stock!$A:$A,$BO$1,Stock!$C:$C,A198)</f>
        <v>1</v>
      </c>
      <c r="BP198" s="55"/>
      <c r="BQ198" s="38" t="e">
        <f ca="1">SUMIFS(#REF!,#REF!,A198,#REF!,$BQ$2,#REF!,$CD$1)</f>
        <v>#REF!</v>
      </c>
      <c r="BR198" s="38" t="e">
        <f ca="1">SUMIFS(#REF!,#REF!,A198,#REF!,$BR$2,#REF!,$CD$1)</f>
        <v>#REF!</v>
      </c>
      <c r="BS198" s="38" t="e">
        <f ca="1">SUMIFS(#REF!,#REF!,A198,#REF!,$BS$2,#REF!,$CD$1)</f>
        <v>#REF!</v>
      </c>
      <c r="BT198" s="38" t="e">
        <f ca="1">SUMIFS(#REF!,#REF!,A198,#REF!,$BT$2,#REF!,$CD$1)</f>
        <v>#REF!</v>
      </c>
      <c r="BU198" s="38" t="e">
        <f ca="1">SUMIFS(#REF!,#REF!,A198,#REF!,$BU$2,#REF!,$CD$1)</f>
        <v>#REF!</v>
      </c>
      <c r="BV198" s="38" t="e">
        <f ca="1">SUMIFS(#REF!,#REF!,A198,#REF!,$BV$2,#REF!,$CD$1)</f>
        <v>#REF!</v>
      </c>
      <c r="BW198" s="60"/>
      <c r="BX198" s="49">
        <f>SUMIFS('Inventory Matrix'!$E:$E,'Inventory Matrix'!$G:$G,$BX$2,'Inventory Matrix'!$B:$B,$CD$1,'Inventory Matrix'!$C:$C,A198)</f>
        <v>0</v>
      </c>
      <c r="BY198" s="49">
        <f>SUMIFS('Inventory Matrix'!$E:$E,'Inventory Matrix'!$G:$G,$BY$2,'Inventory Matrix'!$B:$B,$CD$1,'Inventory Matrix'!$C:$C,A198)</f>
        <v>0</v>
      </c>
      <c r="BZ198" s="49">
        <f>SUMIFS('Inventory Matrix'!$E:$E,'Inventory Matrix'!$G:$G,$BZ$2,'Inventory Matrix'!$B:$B,$CD$1,'Inventory Matrix'!$C:$C,A198)</f>
        <v>2</v>
      </c>
      <c r="CA198" s="57">
        <f>SUMIFS('Inventory Matrix'!$E:$E,'Inventory Matrix'!$G:$G,$CA$2,'Inventory Matrix'!$B:$B,$CD$1,'Inventory Matrix'!$C:$C,A198)</f>
        <v>0</v>
      </c>
      <c r="CB198" s="96" t="str">
        <f t="shared" ca="1" si="43"/>
        <v>-</v>
      </c>
      <c r="CC198" s="63">
        <f t="shared" ca="1" si="44"/>
        <v>0</v>
      </c>
      <c r="CD198" s="97">
        <f>SUMIFS(Stock!$D:$D,Stock!$A:$A,$CD$1,Stock!$C:$C,A198)</f>
        <v>2</v>
      </c>
      <c r="CE198" s="55"/>
      <c r="CF198" s="38" t="e">
        <f ca="1">SUMIFS(#REF!,#REF!,A198,#REF!,$CF$2,#REF!,$CS$1)</f>
        <v>#REF!</v>
      </c>
      <c r="CG198" s="38" t="e">
        <f ca="1">SUMIFS(#REF!,#REF!,A198,#REF!,$CG$2,#REF!,$CS$1)</f>
        <v>#REF!</v>
      </c>
      <c r="CH198" s="38" t="e">
        <f ca="1">SUMIFS(#REF!,#REF!,A198,#REF!,$CH$2,#REF!,$CS$1)</f>
        <v>#REF!</v>
      </c>
      <c r="CI198" s="38" t="e">
        <f ca="1">SUMIFS(#REF!,#REF!,A198,#REF!,$CI$2,#REF!,$CS$1)</f>
        <v>#REF!</v>
      </c>
      <c r="CJ198" s="38" t="e">
        <f ca="1">SUMIFS(#REF!,#REF!,A198,#REF!,$CJ$2,#REF!,$CS$1)</f>
        <v>#REF!</v>
      </c>
      <c r="CK198" s="38" t="e">
        <f ca="1">SUMIFS(#REF!,#REF!,A198,#REF!,$CK$2,#REF!,$CS$1)</f>
        <v>#REF!</v>
      </c>
      <c r="CL198" s="60"/>
      <c r="CM198" s="49">
        <f>SUMIFS('Inventory Matrix'!$E:$E,'Inventory Matrix'!$G:$G,$CM$2,'Inventory Matrix'!$B:$B,$CS$1,'Inventory Matrix'!$C:$C,A198)</f>
        <v>0</v>
      </c>
      <c r="CN198" s="49">
        <f>SUMIFS('Inventory Matrix'!$E:$E,'Inventory Matrix'!$G:$G,$CN$2,'Inventory Matrix'!$B:$B,$CS$1,'Inventory Matrix'!$C:$C,A198)</f>
        <v>0</v>
      </c>
      <c r="CO198" s="49">
        <f>SUMIFS('Inventory Matrix'!$E:$E,'Inventory Matrix'!$G:$G,$CO$2,'Inventory Matrix'!$B:$B,$CS$1,'Inventory Matrix'!$C:$C,A198)</f>
        <v>2</v>
      </c>
      <c r="CP198" s="57">
        <f>SUMIFS('Inventory Matrix'!$E:$E,'Inventory Matrix'!$G:$G,$CP$2,'Inventory Matrix'!$B:$B,$CS$1,'Inventory Matrix'!$C:$C,A198)</f>
        <v>0</v>
      </c>
      <c r="CQ198" s="96" t="str">
        <f t="shared" ca="1" si="45"/>
        <v>-</v>
      </c>
      <c r="CR198" s="63">
        <f t="shared" ca="1" si="46"/>
        <v>0</v>
      </c>
      <c r="CS198" s="97">
        <f>SUMIFS(Stock!$D:$D,Stock!$A:$A,$CS$1,Stock!$C:$C,A198)</f>
        <v>2</v>
      </c>
      <c r="CT198" s="64"/>
      <c r="CU198" s="65">
        <f>SUMIFS(Stock!$D:$D,Stock!$A:$A,$CU$1,Stock!$C:$C,A198)</f>
        <v>0</v>
      </c>
      <c r="CV198" s="64"/>
      <c r="CW198" s="38" t="e">
        <f ca="1">SUMIFS(#REF!,#REF!,A198,#REF!,$CW$2,#REF!,$DC$1)</f>
        <v>#REF!</v>
      </c>
      <c r="CX198" s="38" t="e">
        <f ca="1">SUMIFS(#REF!,#REF!,A198,#REF!,$CX$2,#REF!,$DC$1)</f>
        <v>#REF!</v>
      </c>
      <c r="CY198" s="38" t="e">
        <f ca="1">SUMIFS(#REF!,#REF!,A198,#REF!,$CY$2,#REF!,$DC$1)</f>
        <v>#REF!</v>
      </c>
      <c r="CZ198" s="38" t="e">
        <f ca="1">SUMIFS(#REF!,#REF!,A198,#REF!,$CZ$2,#REF!,$DC$1)</f>
        <v>#REF!</v>
      </c>
      <c r="DA198" s="38" t="e">
        <f ca="1">SUMIFS(#REF!,#REF!,A198,#REF!,$DA$2,#REF!,$DC$1)</f>
        <v>#REF!</v>
      </c>
      <c r="DB198" s="38" t="e">
        <f ca="1">SUMIFS(#REF!,#REF!,A198,#REF!,$DB$2,#REF!,$DC$1)</f>
        <v>#REF!</v>
      </c>
      <c r="DC198" s="65">
        <f>SUMIFS(Stock!$D:$D,Stock!$A:$A,$DC$1,Stock!$C:$C,A198)</f>
        <v>0</v>
      </c>
      <c r="DD198" s="65">
        <f>SUMIFS(Stock!$D:$D,Stock!$A:$A,$DD$1,Stock!$C:$C,A198)</f>
        <v>0</v>
      </c>
      <c r="DE198" s="65">
        <f>SUMIFS(Stock!$D:$D,Stock!$A:$A,$DE$1,Stock!$C:$C,A198)</f>
        <v>0</v>
      </c>
      <c r="DF198" s="66"/>
      <c r="DG198" s="66"/>
      <c r="DH198" s="67">
        <f>SUMIFS('Inventory Matrix'!$E:$E,'Inventory Matrix'!$B:$B,$DH$2,'Inventory Matrix'!$G:$G,$DM$2,'Inventory Matrix'!$C:$C,A198)</f>
        <v>0</v>
      </c>
      <c r="DI198" s="67">
        <f>SUMIFS('Inventory Matrix'!$E:$E,'Inventory Matrix'!$B:$B,$DI$2,'Inventory Matrix'!$G:$G,$DM$2,'Inventory Matrix'!$C:$C,A198)</f>
        <v>0</v>
      </c>
      <c r="DJ198" s="67">
        <f>SUMIFS('Inventory Matrix'!$E:$E,'Inventory Matrix'!$B:$B,$DJ$2,'Inventory Matrix'!$G:$G,$DM$2,'Inventory Matrix'!$C:$C,A198)</f>
        <v>0</v>
      </c>
      <c r="DK198" s="67">
        <f>SUMIFS('Inventory Matrix'!$E:$E,'Inventory Matrix'!$B:$B,$DK$2,'Inventory Matrix'!$G:$G,$DM$2,'Inventory Matrix'!$C:$C,A198)</f>
        <v>0</v>
      </c>
      <c r="DL198" s="67">
        <f>SUMIFS('Inventory Matrix'!$E:$E,'Inventory Matrix'!$B:$B,$DL$2,'Inventory Matrix'!$G:$G,$DM$2,'Inventory Matrix'!$C:$C,A198)</f>
        <v>0</v>
      </c>
      <c r="DM198" s="98">
        <f>SUMIFS('Inventory Matrix'!$E:$E,'Inventory Matrix'!$G:$G,$DM$2,'Inventory Matrix'!$C:$C,A198)</f>
        <v>0</v>
      </c>
      <c r="DN198" s="48"/>
      <c r="DO198" s="67">
        <f>SUMIFS('Inventory Matrix'!$E:$E,'Inventory Matrix'!$B:$B,$DO$2,'Inventory Matrix'!$G:$G,$DT$2,'Inventory Matrix'!$C:$C,A198)</f>
        <v>0</v>
      </c>
      <c r="DP198" s="67">
        <f>SUMIFS('Inventory Matrix'!$E:$E,'Inventory Matrix'!$B:$B,$DP$2,'Inventory Matrix'!$G:$G,$DT$2,'Inventory Matrix'!$C:$C,A198)</f>
        <v>0</v>
      </c>
      <c r="DQ198" s="67">
        <f>SUMIFS('Inventory Matrix'!$E:$E,'Inventory Matrix'!$B:$B,$DQ$2,'Inventory Matrix'!$G:$G,$DT$2,'Inventory Matrix'!$C:$C,A198)</f>
        <v>0</v>
      </c>
      <c r="DR198" s="67">
        <f>SUMIFS('Inventory Matrix'!$E:$E,'Inventory Matrix'!$B:$B,$DR$2,'Inventory Matrix'!$G:$G,$DT$2,'Inventory Matrix'!$C:$C,A198)</f>
        <v>0</v>
      </c>
      <c r="DS198" s="67">
        <f>SUMIFS('Inventory Matrix'!$E:$E,'Inventory Matrix'!$B:$B,$DS$2,'Inventory Matrix'!$G:$G,$DT$2,'Inventory Matrix'!$C:$C,A198)</f>
        <v>0</v>
      </c>
      <c r="DT198" s="98">
        <f>SUMIFS('Inventory Matrix'!$E:$E,'Inventory Matrix'!$G:$G,$DT$2,'Inventory Matrix'!$C:$C,A198)</f>
        <v>0</v>
      </c>
      <c r="DU198" s="44"/>
      <c r="DV198" s="67">
        <f>SUMIFS('Inventory Matrix'!$E:$E,'Inventory Matrix'!$B:$B,$DV$2,'Inventory Matrix'!$G:$G,$EA$2,'Inventory Matrix'!$C:$C,A198)</f>
        <v>2</v>
      </c>
      <c r="DW198" s="67">
        <f>SUMIFS('Inventory Matrix'!$E:$E,'Inventory Matrix'!$B:$B,$DW$2,'Inventory Matrix'!$G:$G,$EA$2,'Inventory Matrix'!$C:$C,A198)</f>
        <v>2</v>
      </c>
      <c r="DX198" s="67">
        <f>SUMIFS('Inventory Matrix'!$E:$E,'Inventory Matrix'!$B:$B,$DX$2,'Inventory Matrix'!$G:$G,$EA$2,'Inventory Matrix'!$C:$C,A198)</f>
        <v>0</v>
      </c>
      <c r="DY198" s="67">
        <f>SUMIFS('Inventory Matrix'!$E:$E,'Inventory Matrix'!$B:$B,$DY$2,'Inventory Matrix'!$G:$G,$EA$2,'Inventory Matrix'!$C:$C,A198)</f>
        <v>2</v>
      </c>
      <c r="DZ198" s="67">
        <f>SUMIFS('Inventory Matrix'!$E:$E,'Inventory Matrix'!$B:$B,$DZ$2,'Inventory Matrix'!$G:$G,$EA$2,'Inventory Matrix'!$C:$C,A198)</f>
        <v>2</v>
      </c>
      <c r="EA198" s="98">
        <f>SUMIFS('Inventory Matrix'!$E:$E,'Inventory Matrix'!$G:$G,$EA$2,'Inventory Matrix'!$C:$C,A198)</f>
        <v>8</v>
      </c>
      <c r="EB198" s="44"/>
      <c r="EC198" s="67">
        <f>SUMIFS('Inventory Matrix'!$E:$E,'Inventory Matrix'!$B:$B,$EC$2,'Inventory Matrix'!$G:$G,$EH$2,'Inventory Matrix'!$C:$C,A198)</f>
        <v>0</v>
      </c>
      <c r="ED198" s="67">
        <f>SUMIFS('Inventory Matrix'!$E:$E,'Inventory Matrix'!$B:$B,$ED$2,'Inventory Matrix'!$G:$G,$EH$2,'Inventory Matrix'!$C:$C,A198)</f>
        <v>0</v>
      </c>
      <c r="EE198" s="67">
        <f>SUMIFS('Inventory Matrix'!$E:$E,'Inventory Matrix'!$B:$B,$EE$2,'Inventory Matrix'!$G:$G,$EH$2,'Inventory Matrix'!$C:$C,A198)</f>
        <v>1</v>
      </c>
      <c r="EF198" s="67">
        <f>SUMIFS('Inventory Matrix'!$E:$E,'Inventory Matrix'!$B:$B,$EF$2,'Inventory Matrix'!$G:$G,$EH$2,'Inventory Matrix'!$C:$C,A198)</f>
        <v>0</v>
      </c>
      <c r="EG198" s="67">
        <f>SUMIFS('Inventory Matrix'!$E:$E,'Inventory Matrix'!$B:$B,$EG$2,'Inventory Matrix'!$G:$G,$EH$2,'Inventory Matrix'!$C:$C,A198)</f>
        <v>0</v>
      </c>
      <c r="EH198" s="98">
        <f>SUMIFS('Inventory Matrix'!$E:$E,'Inventory Matrix'!$G:$G,$EH$2,'Inventory Matrix'!$C:$C,A198)</f>
        <v>1</v>
      </c>
      <c r="EI198" s="44"/>
    </row>
    <row r="199" spans="1:139" ht="13" x14ac:dyDescent="0.15">
      <c r="A199" s="69" t="str">
        <f t="shared" si="32"/>
        <v>MPTH3</v>
      </c>
      <c r="B199" s="70" t="s">
        <v>2186</v>
      </c>
      <c r="C199" s="71" t="s">
        <v>850</v>
      </c>
      <c r="D199" s="71" t="s">
        <v>2402</v>
      </c>
      <c r="E199" s="72">
        <f t="shared" si="33"/>
        <v>4</v>
      </c>
      <c r="F199" s="72">
        <f>SUMIFS(Stock!$D:$D,Stock!$C:$C,A199)</f>
        <v>5</v>
      </c>
      <c r="G199" s="73" t="e">
        <f t="shared" ca="1" si="34"/>
        <v>#REF!</v>
      </c>
      <c r="H199" s="74">
        <f t="shared" ca="1" si="35"/>
        <v>0</v>
      </c>
      <c r="I199" s="44"/>
      <c r="J199" s="69" t="e">
        <f ca="1">SUMIFS(#REF!,#REF!,A199,#REF!,$J$2)</f>
        <v>#REF!</v>
      </c>
      <c r="K199" s="69" t="e">
        <f ca="1">SUMIFS(#REF!,#REF!,A199,#REF!,$K$2)</f>
        <v>#REF!</v>
      </c>
      <c r="L199" s="69" t="e">
        <f ca="1">SUMIFS(#REF!,#REF!,A199,#REF!,$L$2)</f>
        <v>#REF!</v>
      </c>
      <c r="M199" s="69" t="e">
        <f ca="1">SUMIFS(#REF!,#REF!,A199,#REF!,$M$2)</f>
        <v>#REF!</v>
      </c>
      <c r="N199" s="69" t="e">
        <f ca="1">SUMIFS(#REF!,#REF!,A199,#REF!,$N$2)</f>
        <v>#REF!</v>
      </c>
      <c r="O199" s="69" t="e">
        <f ca="1">SUMIFS(#REF!,#REF!,A199,#REF!,$O$2)</f>
        <v>#REF!</v>
      </c>
      <c r="P199" s="69" t="e">
        <f ca="1">SUMIFS(#REF!,#REF!,A199,#REF!,$P$2)</f>
        <v>#REF!</v>
      </c>
      <c r="Q199" s="69" t="e">
        <f ca="1">SUMIFS(#REF!,#REF!,A199,#REF!,$Q$2)</f>
        <v>#REF!</v>
      </c>
      <c r="R199" s="69" t="e">
        <f ca="1">SUMIFS(#REF!,#REF!,A199,#REF!,$R$2)</f>
        <v>#REF!</v>
      </c>
      <c r="S199" s="69" t="e">
        <f ca="1">SUMIFS(#REF!,#REF!,A199,#REF!,$S$2)</f>
        <v>#REF!</v>
      </c>
      <c r="T199" s="75"/>
      <c r="U199" s="44"/>
      <c r="V199" s="46"/>
      <c r="W199" s="69" t="e">
        <f ca="1">SUMIFS(#REF!,#REF!,A199,#REF!,$W$2,#REF!,$AK$1)</f>
        <v>#REF!</v>
      </c>
      <c r="X199" s="69" t="e">
        <f ca="1">SUMIFS(#REF!,#REF!,A199,#REF!,$X$2,#REF!,$AK$1)</f>
        <v>#REF!</v>
      </c>
      <c r="Y199" s="69" t="e">
        <f ca="1">SUMIFS(#REF!,#REF!,A199,#REF!,$Y$2,#REF!,$AK$1)</f>
        <v>#REF!</v>
      </c>
      <c r="Z199" s="69" t="e">
        <f ca="1">SUMIFS(#REF!,#REF!,A199,#REF!,$Z$2,#REF!,$AK$1)</f>
        <v>#REF!</v>
      </c>
      <c r="AA199" s="69" t="e">
        <f ca="1">SUMIFS(#REF!,#REF!,A199,#REF!,$AA$2,#REF!,$AK$1)</f>
        <v>#REF!</v>
      </c>
      <c r="AB199" s="69" t="e">
        <f ca="1">SUMIFS(#REF!,#REF!,A199,#REF!,$AB$2,#REF!,$AK$1)</f>
        <v>#REF!</v>
      </c>
      <c r="AC199" s="48"/>
      <c r="AD199" s="76">
        <f>SUMIFS('Inventory Matrix'!$E:$E,'Inventory Matrix'!$G:$G,$AD$2,'Inventory Matrix'!$B:$B,$AK$1,'Inventory Matrix'!$C:$C,A199)</f>
        <v>0</v>
      </c>
      <c r="AE199" s="70">
        <f>SUMIFS('Inventory Matrix'!$E:$E,'Inventory Matrix'!$G:$G,$AE$2,'Inventory Matrix'!$B:$B,$AK$1,'Inventory Matrix'!$C:$C,A199)</f>
        <v>0</v>
      </c>
      <c r="AF199" s="70">
        <f>SUMIFS('Inventory Matrix'!$E:$E,'Inventory Matrix'!$G:$G,$AF$2,'Inventory Matrix'!$B:$B,$AK$1,'Inventory Matrix'!$C:$C,A199)</f>
        <v>0</v>
      </c>
      <c r="AG199" s="77">
        <f>SUMIFS('Inventory Matrix'!$E:$E,'Inventory Matrix'!$G:$G,$AG$2,'Inventory Matrix'!$B:$B,$AK$1,'Inventory Matrix'!$C:$C,A199)</f>
        <v>0</v>
      </c>
      <c r="AH199" s="167" t="str">
        <f t="shared" ca="1" si="36"/>
        <v>-</v>
      </c>
      <c r="AI199" s="168" t="str">
        <f t="shared" ca="1" si="37"/>
        <v>-</v>
      </c>
      <c r="AJ199" s="173">
        <f t="shared" ca="1" si="48"/>
        <v>0</v>
      </c>
      <c r="AK199" s="169">
        <f>SUMIFS(Stock!$D:$D,Stock!$A:$A,$AK$1,Stock!$C:$C,A199)</f>
        <v>0</v>
      </c>
      <c r="AL199" s="55"/>
      <c r="AM199" s="69" t="e">
        <f ca="1">SUMIFS(#REF!,#REF!,A199,#REF!,$AM$2,#REF!,$AZ$1)</f>
        <v>#REF!</v>
      </c>
      <c r="AN199" s="69" t="e">
        <f ca="1">SUMIFS(#REF!,#REF!,A199,#REF!,$AN$2,#REF!,$AZ$1)</f>
        <v>#REF!</v>
      </c>
      <c r="AO199" s="69" t="e">
        <f ca="1">SUMIFS(#REF!,#REF!,A199,#REF!,$AO$2,#REF!,$AZ$1)</f>
        <v>#REF!</v>
      </c>
      <c r="AP199" s="69" t="e">
        <f ca="1">SUMIFS(#REF!,#REF!,A199,#REF!,$AP$2,#REF!,$AZ$1)</f>
        <v>#REF!</v>
      </c>
      <c r="AQ199" s="69" t="e">
        <f ca="1">SUMIFS(#REF!,#REF!,A199,#REF!,$AQ$2,#REF!,$AZ$1)</f>
        <v>#REF!</v>
      </c>
      <c r="AR199" s="69" t="e">
        <f ca="1">SUMIFS(#REF!,#REF!,A199,#REF!,$AR$2,#REF!,$AZ$1)</f>
        <v>#REF!</v>
      </c>
      <c r="AS199" s="81"/>
      <c r="AT199" s="82">
        <f>SUMIFS('Inventory Matrix'!$E:$E,'Inventory Matrix'!$G:$G,$AT$2,'Inventory Matrix'!$B:$B,$AZ$1,'Inventory Matrix'!$C:$C,A199)</f>
        <v>0</v>
      </c>
      <c r="AU199" s="82">
        <f>SUMIFS('Inventory Matrix'!$E:$E,'Inventory Matrix'!$G:$G,$AU$2,'Inventory Matrix'!$B:$B,$AZ$1,'Inventory Matrix'!$C:$C,A199)</f>
        <v>0</v>
      </c>
      <c r="AV199" s="82">
        <f>SUMIFS('Inventory Matrix'!$E:$E,'Inventory Matrix'!$G:$G,$AV$2,'Inventory Matrix'!$B:$B,$AZ$1,'Inventory Matrix'!$C:$C,A199)</f>
        <v>0</v>
      </c>
      <c r="AW199" s="83">
        <f>SUMIFS('Inventory Matrix'!$E:$E,'Inventory Matrix'!$G:$G,$AW$2,'Inventory Matrix'!$B:$B,$AZ$1,'Inventory Matrix'!$C:$C,A199)</f>
        <v>2</v>
      </c>
      <c r="AX199" s="85" t="str">
        <f t="shared" ca="1" si="39"/>
        <v>-</v>
      </c>
      <c r="AY199" s="88">
        <f t="shared" ca="1" si="40"/>
        <v>0</v>
      </c>
      <c r="AZ199" s="87">
        <f>SUMIFS(Stock!$D:$D,Stock!$A:$A,$AZ$1,Stock!$C:$C,A199)</f>
        <v>2</v>
      </c>
      <c r="BA199" s="55"/>
      <c r="BB199" s="69" t="e">
        <f ca="1">SUMIFS(#REF!,#REF!,A199,#REF!,$BB$2,#REF!,$BO$1)</f>
        <v>#REF!</v>
      </c>
      <c r="BC199" s="69" t="e">
        <f ca="1">SUMIFS(#REF!,#REF!,A199,#REF!,$BC$2,#REF!,$BO$1)</f>
        <v>#REF!</v>
      </c>
      <c r="BD199" s="69" t="e">
        <f ca="1">SUMIFS(#REF!,#REF!,A199,#REF!,$BD$2,#REF!,$BO$1)</f>
        <v>#REF!</v>
      </c>
      <c r="BE199" s="69" t="e">
        <f ca="1">SUMIFS(#REF!,#REF!,A199,#REF!,$BE$2,#REF!,$BO$1)</f>
        <v>#REF!</v>
      </c>
      <c r="BF199" s="69" t="e">
        <f ca="1">SUMIFS(#REF!,#REF!,A199,#REF!,$BF$2,#REF!,$BO$1)</f>
        <v>#REF!</v>
      </c>
      <c r="BG199" s="69" t="e">
        <f ca="1">SUMIFS(#REF!,#REF!,A199,#REF!,$BG$2,#REF!,$BO$1)</f>
        <v>#REF!</v>
      </c>
      <c r="BH199" s="60"/>
      <c r="BI199" s="82">
        <f>SUMIFS('Inventory Matrix'!$E:$E,'Inventory Matrix'!$G:$G,$BI$2,'Inventory Matrix'!$B:$B,$BO$1,'Inventory Matrix'!$C:$C,A199)</f>
        <v>0</v>
      </c>
      <c r="BJ199" s="82">
        <f>SUMIFS('Inventory Matrix'!$E:$E,'Inventory Matrix'!$G:$G,$BJ$2,'Inventory Matrix'!$B:$B,$BO$1,'Inventory Matrix'!$C:$C,A199)</f>
        <v>0</v>
      </c>
      <c r="BK199" s="82">
        <f>SUMIFS('Inventory Matrix'!$E:$E,'Inventory Matrix'!$G:$G,$BK$2,'Inventory Matrix'!$B:$B,$BO$1,'Inventory Matrix'!$C:$C,A199)</f>
        <v>0</v>
      </c>
      <c r="BL199" s="83">
        <f>SUMIFS('Inventory Matrix'!$E:$E,'Inventory Matrix'!$G:$G,$BL$2,'Inventory Matrix'!$B:$B,$BO$1,'Inventory Matrix'!$C:$C,A199)</f>
        <v>2</v>
      </c>
      <c r="BM199" s="85" t="str">
        <f t="shared" ca="1" si="41"/>
        <v>-</v>
      </c>
      <c r="BN199" s="86">
        <f t="shared" ca="1" si="42"/>
        <v>0</v>
      </c>
      <c r="BO199" s="87">
        <f>SUMIFS(Stock!$D:$D,Stock!$A:$A,$BO$1,Stock!$C:$C,A199)</f>
        <v>2</v>
      </c>
      <c r="BP199" s="55"/>
      <c r="BQ199" s="69" t="e">
        <f ca="1">SUMIFS(#REF!,#REF!,A199,#REF!,$BQ$2,#REF!,$CD$1)</f>
        <v>#REF!</v>
      </c>
      <c r="BR199" s="69" t="e">
        <f ca="1">SUMIFS(#REF!,#REF!,A199,#REF!,$BR$2,#REF!,$CD$1)</f>
        <v>#REF!</v>
      </c>
      <c r="BS199" s="69" t="e">
        <f ca="1">SUMIFS(#REF!,#REF!,A199,#REF!,$BS$2,#REF!,$CD$1)</f>
        <v>#REF!</v>
      </c>
      <c r="BT199" s="69" t="e">
        <f ca="1">SUMIFS(#REF!,#REF!,A199,#REF!,$BT$2,#REF!,$CD$1)</f>
        <v>#REF!</v>
      </c>
      <c r="BU199" s="69" t="e">
        <f ca="1">SUMIFS(#REF!,#REF!,A199,#REF!,$BU$2,#REF!,$CD$1)</f>
        <v>#REF!</v>
      </c>
      <c r="BV199" s="69" t="e">
        <f ca="1">SUMIFS(#REF!,#REF!,A199,#REF!,$BV$2,#REF!,$CD$1)</f>
        <v>#REF!</v>
      </c>
      <c r="BW199" s="60"/>
      <c r="BX199" s="82">
        <f>SUMIFS('Inventory Matrix'!$E:$E,'Inventory Matrix'!$G:$G,$BX$2,'Inventory Matrix'!$B:$B,$CD$1,'Inventory Matrix'!$C:$C,A199)</f>
        <v>0</v>
      </c>
      <c r="BY199" s="82">
        <f>SUMIFS('Inventory Matrix'!$E:$E,'Inventory Matrix'!$G:$G,$BY$2,'Inventory Matrix'!$B:$B,$CD$1,'Inventory Matrix'!$C:$C,A199)</f>
        <v>0</v>
      </c>
      <c r="BZ199" s="82">
        <f>SUMIFS('Inventory Matrix'!$E:$E,'Inventory Matrix'!$G:$G,$BZ$2,'Inventory Matrix'!$B:$B,$CD$1,'Inventory Matrix'!$C:$C,A199)</f>
        <v>0</v>
      </c>
      <c r="CA199" s="83">
        <f>SUMIFS('Inventory Matrix'!$E:$E,'Inventory Matrix'!$G:$G,$CA$2,'Inventory Matrix'!$B:$B,$CD$1,'Inventory Matrix'!$C:$C,A199)</f>
        <v>0</v>
      </c>
      <c r="CB199" s="85" t="str">
        <f t="shared" ca="1" si="43"/>
        <v>-</v>
      </c>
      <c r="CC199" s="88">
        <f t="shared" ca="1" si="44"/>
        <v>0</v>
      </c>
      <c r="CD199" s="87">
        <f>SUMIFS(Stock!$D:$D,Stock!$A:$A,$CD$1,Stock!$C:$C,A199)</f>
        <v>0</v>
      </c>
      <c r="CE199" s="55"/>
      <c r="CF199" s="69" t="e">
        <f ca="1">SUMIFS(#REF!,#REF!,A199,#REF!,$CF$2,#REF!,$CS$1)</f>
        <v>#REF!</v>
      </c>
      <c r="CG199" s="69" t="e">
        <f ca="1">SUMIFS(#REF!,#REF!,A199,#REF!,$CG$2,#REF!,$CS$1)</f>
        <v>#REF!</v>
      </c>
      <c r="CH199" s="69" t="e">
        <f ca="1">SUMIFS(#REF!,#REF!,A199,#REF!,$CH$2,#REF!,$CS$1)</f>
        <v>#REF!</v>
      </c>
      <c r="CI199" s="69" t="e">
        <f ca="1">SUMIFS(#REF!,#REF!,A199,#REF!,$CI$2,#REF!,$CS$1)</f>
        <v>#REF!</v>
      </c>
      <c r="CJ199" s="69" t="e">
        <f ca="1">SUMIFS(#REF!,#REF!,A199,#REF!,$CJ$2,#REF!,$CS$1)</f>
        <v>#REF!</v>
      </c>
      <c r="CK199" s="69" t="e">
        <f ca="1">SUMIFS(#REF!,#REF!,A199,#REF!,$CK$2,#REF!,$CS$1)</f>
        <v>#REF!</v>
      </c>
      <c r="CL199" s="60"/>
      <c r="CM199" s="82">
        <f>SUMIFS('Inventory Matrix'!$E:$E,'Inventory Matrix'!$G:$G,$CM$2,'Inventory Matrix'!$B:$B,$CS$1,'Inventory Matrix'!$C:$C,A199)</f>
        <v>0</v>
      </c>
      <c r="CN199" s="82">
        <f>SUMIFS('Inventory Matrix'!$E:$E,'Inventory Matrix'!$G:$G,$CN$2,'Inventory Matrix'!$B:$B,$CS$1,'Inventory Matrix'!$C:$C,A199)</f>
        <v>0</v>
      </c>
      <c r="CO199" s="82">
        <f>SUMIFS('Inventory Matrix'!$E:$E,'Inventory Matrix'!$G:$G,$CO$2,'Inventory Matrix'!$B:$B,$CS$1,'Inventory Matrix'!$C:$C,A199)</f>
        <v>0</v>
      </c>
      <c r="CP199" s="83">
        <f>SUMIFS('Inventory Matrix'!$E:$E,'Inventory Matrix'!$G:$G,$CP$2,'Inventory Matrix'!$B:$B,$CS$1,'Inventory Matrix'!$C:$C,A199)</f>
        <v>0</v>
      </c>
      <c r="CQ199" s="85" t="str">
        <f t="shared" ca="1" si="45"/>
        <v>-</v>
      </c>
      <c r="CR199" s="88">
        <f t="shared" ca="1" si="46"/>
        <v>0</v>
      </c>
      <c r="CS199" s="87">
        <f>SUMIFS(Stock!$D:$D,Stock!$A:$A,$CS$1,Stock!$C:$C,A199)</f>
        <v>0</v>
      </c>
      <c r="CT199" s="64"/>
      <c r="CU199" s="89">
        <f>SUMIFS(Stock!$D:$D,Stock!$A:$A,$CU$1,Stock!$C:$C,A199)</f>
        <v>0</v>
      </c>
      <c r="CV199" s="64"/>
      <c r="CW199" s="69" t="e">
        <f ca="1">SUMIFS(#REF!,#REF!,A199,#REF!,$CW$2,#REF!,$DC$1)</f>
        <v>#REF!</v>
      </c>
      <c r="CX199" s="69" t="e">
        <f ca="1">SUMIFS(#REF!,#REF!,A199,#REF!,$CX$2,#REF!,$DC$1)</f>
        <v>#REF!</v>
      </c>
      <c r="CY199" s="69" t="e">
        <f ca="1">SUMIFS(#REF!,#REF!,A199,#REF!,$CY$2,#REF!,$DC$1)</f>
        <v>#REF!</v>
      </c>
      <c r="CZ199" s="69" t="e">
        <f ca="1">SUMIFS(#REF!,#REF!,A199,#REF!,$CZ$2,#REF!,$DC$1)</f>
        <v>#REF!</v>
      </c>
      <c r="DA199" s="69" t="e">
        <f ca="1">SUMIFS(#REF!,#REF!,A199,#REF!,$DA$2,#REF!,$DC$1)</f>
        <v>#REF!</v>
      </c>
      <c r="DB199" s="69" t="e">
        <f ca="1">SUMIFS(#REF!,#REF!,A199,#REF!,$DB$2,#REF!,$DC$1)</f>
        <v>#REF!</v>
      </c>
      <c r="DC199" s="89">
        <f>SUMIFS(Stock!$D:$D,Stock!$A:$A,$DC$1,Stock!$C:$C,A199)</f>
        <v>0</v>
      </c>
      <c r="DD199" s="89">
        <f>SUMIFS(Stock!$D:$D,Stock!$A:$A,$DD$1,Stock!$C:$C,A199)</f>
        <v>1</v>
      </c>
      <c r="DE199" s="89">
        <f>SUMIFS(Stock!$D:$D,Stock!$A:$A,$DE$1,Stock!$C:$C,A199)</f>
        <v>0</v>
      </c>
      <c r="DF199" s="66"/>
      <c r="DG199" s="66"/>
      <c r="DH199" s="90">
        <f>SUMIFS('Inventory Matrix'!$E:$E,'Inventory Matrix'!$B:$B,$DH$2,'Inventory Matrix'!$G:$G,$DM$2,'Inventory Matrix'!$C:$C,A199)</f>
        <v>0</v>
      </c>
      <c r="DI199" s="90">
        <f>SUMIFS('Inventory Matrix'!$E:$E,'Inventory Matrix'!$B:$B,$DI$2,'Inventory Matrix'!$G:$G,$DM$2,'Inventory Matrix'!$C:$C,A199)</f>
        <v>0</v>
      </c>
      <c r="DJ199" s="90">
        <f>SUMIFS('Inventory Matrix'!$E:$E,'Inventory Matrix'!$B:$B,$DJ$2,'Inventory Matrix'!$G:$G,$DM$2,'Inventory Matrix'!$C:$C,A199)</f>
        <v>0</v>
      </c>
      <c r="DK199" s="90">
        <f>SUMIFS('Inventory Matrix'!$E:$E,'Inventory Matrix'!$B:$B,$DK$2,'Inventory Matrix'!$G:$G,$DM$2,'Inventory Matrix'!$C:$C,A199)</f>
        <v>0</v>
      </c>
      <c r="DL199" s="90">
        <f>SUMIFS('Inventory Matrix'!$E:$E,'Inventory Matrix'!$B:$B,$DL$2,'Inventory Matrix'!$G:$G,$DM$2,'Inventory Matrix'!$C:$C,A199)</f>
        <v>0</v>
      </c>
      <c r="DM199" s="91">
        <f>SUMIFS('Inventory Matrix'!$E:$E,'Inventory Matrix'!$G:$G,$DM$2,'Inventory Matrix'!$C:$C,A199)</f>
        <v>0</v>
      </c>
      <c r="DN199" s="48"/>
      <c r="DO199" s="90">
        <f>SUMIFS('Inventory Matrix'!$E:$E,'Inventory Matrix'!$B:$B,$DO$2,'Inventory Matrix'!$G:$G,$DT$2,'Inventory Matrix'!$C:$C,A199)</f>
        <v>0</v>
      </c>
      <c r="DP199" s="90">
        <f>SUMIFS('Inventory Matrix'!$E:$E,'Inventory Matrix'!$B:$B,$DP$2,'Inventory Matrix'!$G:$G,$DT$2,'Inventory Matrix'!$C:$C,A199)</f>
        <v>0</v>
      </c>
      <c r="DQ199" s="90">
        <f>SUMIFS('Inventory Matrix'!$E:$E,'Inventory Matrix'!$B:$B,$DQ$2,'Inventory Matrix'!$G:$G,$DT$2,'Inventory Matrix'!$C:$C,A199)</f>
        <v>0</v>
      </c>
      <c r="DR199" s="90">
        <f>SUMIFS('Inventory Matrix'!$E:$E,'Inventory Matrix'!$B:$B,$DR$2,'Inventory Matrix'!$G:$G,$DT$2,'Inventory Matrix'!$C:$C,A199)</f>
        <v>0</v>
      </c>
      <c r="DS199" s="90">
        <f>SUMIFS('Inventory Matrix'!$E:$E,'Inventory Matrix'!$B:$B,$DS$2,'Inventory Matrix'!$G:$G,$DT$2,'Inventory Matrix'!$C:$C,A199)</f>
        <v>0</v>
      </c>
      <c r="DT199" s="91">
        <f>SUMIFS('Inventory Matrix'!$E:$E,'Inventory Matrix'!$G:$G,$DT$2,'Inventory Matrix'!$C:$C,A199)</f>
        <v>0</v>
      </c>
      <c r="DU199" s="44"/>
      <c r="DV199" s="90">
        <f>SUMIFS('Inventory Matrix'!$E:$E,'Inventory Matrix'!$B:$B,$DV$2,'Inventory Matrix'!$G:$G,$EA$2,'Inventory Matrix'!$C:$C,A199)</f>
        <v>0</v>
      </c>
      <c r="DW199" s="90">
        <f>SUMIFS('Inventory Matrix'!$E:$E,'Inventory Matrix'!$B:$B,$DW$2,'Inventory Matrix'!$G:$G,$EA$2,'Inventory Matrix'!$C:$C,A199)</f>
        <v>0</v>
      </c>
      <c r="DX199" s="90">
        <f>SUMIFS('Inventory Matrix'!$E:$E,'Inventory Matrix'!$B:$B,$DX$2,'Inventory Matrix'!$G:$G,$EA$2,'Inventory Matrix'!$C:$C,A199)</f>
        <v>0</v>
      </c>
      <c r="DY199" s="90">
        <f>SUMIFS('Inventory Matrix'!$E:$E,'Inventory Matrix'!$B:$B,$DY$2,'Inventory Matrix'!$G:$G,$EA$2,'Inventory Matrix'!$C:$C,A199)</f>
        <v>0</v>
      </c>
      <c r="DZ199" s="90">
        <f>SUMIFS('Inventory Matrix'!$E:$E,'Inventory Matrix'!$B:$B,$DZ$2,'Inventory Matrix'!$G:$G,$EA$2,'Inventory Matrix'!$C:$C,A199)</f>
        <v>0</v>
      </c>
      <c r="EA199" s="91">
        <f>SUMIFS('Inventory Matrix'!$E:$E,'Inventory Matrix'!$G:$G,$EA$2,'Inventory Matrix'!$C:$C,A199)</f>
        <v>0</v>
      </c>
      <c r="EB199" s="44"/>
      <c r="EC199" s="90">
        <f>SUMIFS('Inventory Matrix'!$E:$E,'Inventory Matrix'!$B:$B,$EC$2,'Inventory Matrix'!$G:$G,$EH$2,'Inventory Matrix'!$C:$C,A199)</f>
        <v>0</v>
      </c>
      <c r="ED199" s="90">
        <f>SUMIFS('Inventory Matrix'!$E:$E,'Inventory Matrix'!$B:$B,$ED$2,'Inventory Matrix'!$G:$G,$EH$2,'Inventory Matrix'!$C:$C,A199)</f>
        <v>2</v>
      </c>
      <c r="EE199" s="90">
        <f>SUMIFS('Inventory Matrix'!$E:$E,'Inventory Matrix'!$B:$B,$EE$2,'Inventory Matrix'!$G:$G,$EH$2,'Inventory Matrix'!$C:$C,A199)</f>
        <v>2</v>
      </c>
      <c r="EF199" s="90">
        <f>SUMIFS('Inventory Matrix'!$E:$E,'Inventory Matrix'!$B:$B,$EF$2,'Inventory Matrix'!$G:$G,$EH$2,'Inventory Matrix'!$C:$C,A199)</f>
        <v>0</v>
      </c>
      <c r="EG199" s="90">
        <f>SUMIFS('Inventory Matrix'!$E:$E,'Inventory Matrix'!$B:$B,$EG$2,'Inventory Matrix'!$G:$G,$EH$2,'Inventory Matrix'!$C:$C,A199)</f>
        <v>0</v>
      </c>
      <c r="EH199" s="91">
        <f>SUMIFS('Inventory Matrix'!$E:$E,'Inventory Matrix'!$G:$G,$EH$2,'Inventory Matrix'!$C:$C,A199)</f>
        <v>5</v>
      </c>
      <c r="EI199" s="44"/>
    </row>
    <row r="200" spans="1:139" ht="13" x14ac:dyDescent="0.15">
      <c r="A200" s="38" t="str">
        <f t="shared" si="32"/>
        <v>ML863</v>
      </c>
      <c r="B200" s="39" t="s">
        <v>2217</v>
      </c>
      <c r="C200" s="40" t="s">
        <v>971</v>
      </c>
      <c r="D200" s="40" t="s">
        <v>2403</v>
      </c>
      <c r="E200" s="41">
        <f t="shared" si="33"/>
        <v>6</v>
      </c>
      <c r="F200" s="41">
        <f>SUMIFS(Stock!$D:$D,Stock!$C:$C,A200)</f>
        <v>6</v>
      </c>
      <c r="G200" s="42" t="e">
        <f t="shared" ca="1" si="34"/>
        <v>#REF!</v>
      </c>
      <c r="H200" s="43">
        <f t="shared" ca="1" si="35"/>
        <v>0</v>
      </c>
      <c r="I200" s="44"/>
      <c r="J200" s="38" t="e">
        <f ca="1">SUMIFS(#REF!,#REF!,A200,#REF!,$J$2)</f>
        <v>#REF!</v>
      </c>
      <c r="K200" s="38" t="e">
        <f ca="1">SUMIFS(#REF!,#REF!,A200,#REF!,$K$2)</f>
        <v>#REF!</v>
      </c>
      <c r="L200" s="38" t="e">
        <f ca="1">SUMIFS(#REF!,#REF!,A200,#REF!,$L$2)</f>
        <v>#REF!</v>
      </c>
      <c r="M200" s="38" t="e">
        <f ca="1">SUMIFS(#REF!,#REF!,A200,#REF!,$M$2)</f>
        <v>#REF!</v>
      </c>
      <c r="N200" s="38" t="e">
        <f ca="1">SUMIFS(#REF!,#REF!,A200,#REF!,$N$2)</f>
        <v>#REF!</v>
      </c>
      <c r="O200" s="38" t="e">
        <f ca="1">SUMIFS(#REF!,#REF!,A200,#REF!,$O$2)</f>
        <v>#REF!</v>
      </c>
      <c r="P200" s="38" t="e">
        <f ca="1">SUMIFS(#REF!,#REF!,A200,#REF!,$P$2)</f>
        <v>#REF!</v>
      </c>
      <c r="Q200" s="38" t="e">
        <f ca="1">SUMIFS(#REF!,#REF!,A200,#REF!,$Q$2)</f>
        <v>#REF!</v>
      </c>
      <c r="R200" s="38" t="e">
        <f ca="1">SUMIFS(#REF!,#REF!,A200,#REF!,$R$2)</f>
        <v>#REF!</v>
      </c>
      <c r="S200" s="38" t="e">
        <f ca="1">SUMIFS(#REF!,#REF!,A200,#REF!,$S$2)</f>
        <v>#REF!</v>
      </c>
      <c r="T200" s="45"/>
      <c r="U200" s="44"/>
      <c r="V200" s="46"/>
      <c r="W200" s="38" t="e">
        <f ca="1">SUMIFS(#REF!,#REF!,A200,#REF!,$W$2,#REF!,$AK$1)</f>
        <v>#REF!</v>
      </c>
      <c r="X200" s="38" t="e">
        <f ca="1">SUMIFS(#REF!,#REF!,A200,#REF!,$X$2,#REF!,$AK$1)</f>
        <v>#REF!</v>
      </c>
      <c r="Y200" s="38" t="e">
        <f ca="1">SUMIFS(#REF!,#REF!,A200,#REF!,$Y$2,#REF!,$AK$1)</f>
        <v>#REF!</v>
      </c>
      <c r="Z200" s="38" t="e">
        <f ca="1">SUMIFS(#REF!,#REF!,A200,#REF!,$Z$2,#REF!,$AK$1)</f>
        <v>#REF!</v>
      </c>
      <c r="AA200" s="38" t="e">
        <f ca="1">SUMIFS(#REF!,#REF!,A200,#REF!,$AA$2,#REF!,$AK$1)</f>
        <v>#REF!</v>
      </c>
      <c r="AB200" s="38" t="e">
        <f ca="1">SUMIFS(#REF!,#REF!,A200,#REF!,$AB$2,#REF!,$AK$1)</f>
        <v>#REF!</v>
      </c>
      <c r="AC200" s="48"/>
      <c r="AD200" s="92">
        <f>SUMIFS('Inventory Matrix'!$E:$E,'Inventory Matrix'!$G:$G,$AD$2,'Inventory Matrix'!$B:$B,$AK$1,'Inventory Matrix'!$C:$C,A200)</f>
        <v>0</v>
      </c>
      <c r="AE200" s="39">
        <f>SUMIFS('Inventory Matrix'!$E:$E,'Inventory Matrix'!$G:$G,$AE$2,'Inventory Matrix'!$B:$B,$AK$1,'Inventory Matrix'!$C:$C,A200)</f>
        <v>0</v>
      </c>
      <c r="AF200" s="39">
        <f>SUMIFS('Inventory Matrix'!$E:$E,'Inventory Matrix'!$G:$G,$AF$2,'Inventory Matrix'!$B:$B,$AK$1,'Inventory Matrix'!$C:$C,A200)</f>
        <v>0</v>
      </c>
      <c r="AG200" s="93">
        <f>SUMIFS('Inventory Matrix'!$E:$E,'Inventory Matrix'!$G:$G,$AG$2,'Inventory Matrix'!$B:$B,$AK$1,'Inventory Matrix'!$C:$C,A200)</f>
        <v>1</v>
      </c>
      <c r="AH200" s="170" t="str">
        <f t="shared" ca="1" si="36"/>
        <v>-</v>
      </c>
      <c r="AI200" s="171" t="str">
        <f t="shared" ca="1" si="37"/>
        <v>-</v>
      </c>
      <c r="AJ200" s="174">
        <f t="shared" ca="1" si="48"/>
        <v>0</v>
      </c>
      <c r="AK200" s="172">
        <f>SUMIFS(Stock!$D:$D,Stock!$A:$A,$AK$1,Stock!$C:$C,A200)</f>
        <v>1</v>
      </c>
      <c r="AL200" s="55"/>
      <c r="AM200" s="38" t="e">
        <f ca="1">SUMIFS(#REF!,#REF!,A200,#REF!,$AM$2,#REF!,$AZ$1)</f>
        <v>#REF!</v>
      </c>
      <c r="AN200" s="38" t="e">
        <f ca="1">SUMIFS(#REF!,#REF!,A200,#REF!,$AN$2,#REF!,$AZ$1)</f>
        <v>#REF!</v>
      </c>
      <c r="AO200" s="38" t="e">
        <f ca="1">SUMIFS(#REF!,#REF!,A200,#REF!,$AO$2,#REF!,$AZ$1)</f>
        <v>#REF!</v>
      </c>
      <c r="AP200" s="38" t="e">
        <f ca="1">SUMIFS(#REF!,#REF!,A200,#REF!,$AP$2,#REF!,$AZ$1)</f>
        <v>#REF!</v>
      </c>
      <c r="AQ200" s="38" t="e">
        <f ca="1">SUMIFS(#REF!,#REF!,A200,#REF!,$AQ$2,#REF!,$AZ$1)</f>
        <v>#REF!</v>
      </c>
      <c r="AR200" s="38" t="e">
        <f ca="1">SUMIFS(#REF!,#REF!,A200,#REF!,$AR$2,#REF!,$AZ$1)</f>
        <v>#REF!</v>
      </c>
      <c r="AS200" s="81"/>
      <c r="AT200" s="49">
        <f>SUMIFS('Inventory Matrix'!$E:$E,'Inventory Matrix'!$G:$G,$AT$2,'Inventory Matrix'!$B:$B,$AZ$1,'Inventory Matrix'!$C:$C,A200)</f>
        <v>0</v>
      </c>
      <c r="AU200" s="49">
        <f>SUMIFS('Inventory Matrix'!$E:$E,'Inventory Matrix'!$G:$G,$AU$2,'Inventory Matrix'!$B:$B,$AZ$1,'Inventory Matrix'!$C:$C,A200)</f>
        <v>0</v>
      </c>
      <c r="AV200" s="49">
        <f>SUMIFS('Inventory Matrix'!$E:$E,'Inventory Matrix'!$G:$G,$AV$2,'Inventory Matrix'!$B:$B,$AZ$1,'Inventory Matrix'!$C:$C,A200)</f>
        <v>0</v>
      </c>
      <c r="AW200" s="57">
        <f>SUMIFS('Inventory Matrix'!$E:$E,'Inventory Matrix'!$G:$G,$AW$2,'Inventory Matrix'!$B:$B,$AZ$1,'Inventory Matrix'!$C:$C,A200)</f>
        <v>0</v>
      </c>
      <c r="AX200" s="96" t="str">
        <f t="shared" ca="1" si="39"/>
        <v>-</v>
      </c>
      <c r="AY200" s="63">
        <f t="shared" ca="1" si="40"/>
        <v>0</v>
      </c>
      <c r="AZ200" s="97">
        <f>SUMIFS(Stock!$D:$D,Stock!$A:$A,$AZ$1,Stock!$C:$C,A200)</f>
        <v>0</v>
      </c>
      <c r="BA200" s="55"/>
      <c r="BB200" s="38" t="e">
        <f ca="1">SUMIFS(#REF!,#REF!,A200,#REF!,$BB$2,#REF!,$BO$1)</f>
        <v>#REF!</v>
      </c>
      <c r="BC200" s="38" t="e">
        <f ca="1">SUMIFS(#REF!,#REF!,A200,#REF!,$BC$2,#REF!,$BO$1)</f>
        <v>#REF!</v>
      </c>
      <c r="BD200" s="38" t="e">
        <f ca="1">SUMIFS(#REF!,#REF!,A200,#REF!,$BD$2,#REF!,$BO$1)</f>
        <v>#REF!</v>
      </c>
      <c r="BE200" s="38" t="e">
        <f ca="1">SUMIFS(#REF!,#REF!,A200,#REF!,$BE$2,#REF!,$BO$1)</f>
        <v>#REF!</v>
      </c>
      <c r="BF200" s="38" t="e">
        <f ca="1">SUMIFS(#REF!,#REF!,A200,#REF!,$BF$2,#REF!,$BO$1)</f>
        <v>#REF!</v>
      </c>
      <c r="BG200" s="38" t="e">
        <f ca="1">SUMIFS(#REF!,#REF!,A200,#REF!,$BG$2,#REF!,$BO$1)</f>
        <v>#REF!</v>
      </c>
      <c r="BH200" s="60"/>
      <c r="BI200" s="49">
        <f>SUMIFS('Inventory Matrix'!$E:$E,'Inventory Matrix'!$G:$G,$BI$2,'Inventory Matrix'!$B:$B,$BO$1,'Inventory Matrix'!$C:$C,A200)</f>
        <v>0</v>
      </c>
      <c r="BJ200" s="49">
        <f>SUMIFS('Inventory Matrix'!$E:$E,'Inventory Matrix'!$G:$G,$BJ$2,'Inventory Matrix'!$B:$B,$BO$1,'Inventory Matrix'!$C:$C,A200)</f>
        <v>0</v>
      </c>
      <c r="BK200" s="49">
        <f>SUMIFS('Inventory Matrix'!$E:$E,'Inventory Matrix'!$G:$G,$BK$2,'Inventory Matrix'!$B:$B,$BO$1,'Inventory Matrix'!$C:$C,A200)</f>
        <v>0</v>
      </c>
      <c r="BL200" s="57">
        <f>SUMIFS('Inventory Matrix'!$E:$E,'Inventory Matrix'!$G:$G,$BL$2,'Inventory Matrix'!$B:$B,$BO$1,'Inventory Matrix'!$C:$C,A200)</f>
        <v>1</v>
      </c>
      <c r="BM200" s="96" t="str">
        <f t="shared" ca="1" si="41"/>
        <v>-</v>
      </c>
      <c r="BN200" s="62">
        <f t="shared" ca="1" si="42"/>
        <v>0</v>
      </c>
      <c r="BO200" s="97">
        <f>SUMIFS(Stock!$D:$D,Stock!$A:$A,$BO$1,Stock!$C:$C,A200)</f>
        <v>1</v>
      </c>
      <c r="BP200" s="55"/>
      <c r="BQ200" s="38" t="e">
        <f ca="1">SUMIFS(#REF!,#REF!,A200,#REF!,$BQ$2,#REF!,$CD$1)</f>
        <v>#REF!</v>
      </c>
      <c r="BR200" s="38" t="e">
        <f ca="1">SUMIFS(#REF!,#REF!,A200,#REF!,$BR$2,#REF!,$CD$1)</f>
        <v>#REF!</v>
      </c>
      <c r="BS200" s="38" t="e">
        <f ca="1">SUMIFS(#REF!,#REF!,A200,#REF!,$BS$2,#REF!,$CD$1)</f>
        <v>#REF!</v>
      </c>
      <c r="BT200" s="38" t="e">
        <f ca="1">SUMIFS(#REF!,#REF!,A200,#REF!,$BT$2,#REF!,$CD$1)</f>
        <v>#REF!</v>
      </c>
      <c r="BU200" s="38" t="e">
        <f ca="1">SUMIFS(#REF!,#REF!,A200,#REF!,$BU$2,#REF!,$CD$1)</f>
        <v>#REF!</v>
      </c>
      <c r="BV200" s="38" t="e">
        <f ca="1">SUMIFS(#REF!,#REF!,A200,#REF!,$BV$2,#REF!,$CD$1)</f>
        <v>#REF!</v>
      </c>
      <c r="BW200" s="60"/>
      <c r="BX200" s="49">
        <f>SUMIFS('Inventory Matrix'!$E:$E,'Inventory Matrix'!$G:$G,$BX$2,'Inventory Matrix'!$B:$B,$CD$1,'Inventory Matrix'!$C:$C,A200)</f>
        <v>0</v>
      </c>
      <c r="BY200" s="49">
        <f>SUMIFS('Inventory Matrix'!$E:$E,'Inventory Matrix'!$G:$G,$BY$2,'Inventory Matrix'!$B:$B,$CD$1,'Inventory Matrix'!$C:$C,A200)</f>
        <v>0</v>
      </c>
      <c r="BZ200" s="49">
        <f>SUMIFS('Inventory Matrix'!$E:$E,'Inventory Matrix'!$G:$G,$BZ$2,'Inventory Matrix'!$B:$B,$CD$1,'Inventory Matrix'!$C:$C,A200)</f>
        <v>0</v>
      </c>
      <c r="CA200" s="57">
        <f>SUMIFS('Inventory Matrix'!$E:$E,'Inventory Matrix'!$G:$G,$CA$2,'Inventory Matrix'!$B:$B,$CD$1,'Inventory Matrix'!$C:$C,A200)</f>
        <v>3</v>
      </c>
      <c r="CB200" s="96" t="str">
        <f t="shared" ca="1" si="43"/>
        <v>-</v>
      </c>
      <c r="CC200" s="63">
        <f t="shared" ca="1" si="44"/>
        <v>0</v>
      </c>
      <c r="CD200" s="97">
        <f>SUMIFS(Stock!$D:$D,Stock!$A:$A,$CD$1,Stock!$C:$C,A200)</f>
        <v>3</v>
      </c>
      <c r="CE200" s="55"/>
      <c r="CF200" s="38" t="e">
        <f ca="1">SUMIFS(#REF!,#REF!,A200,#REF!,$CF$2,#REF!,$CS$1)</f>
        <v>#REF!</v>
      </c>
      <c r="CG200" s="38" t="e">
        <f ca="1">SUMIFS(#REF!,#REF!,A200,#REF!,$CG$2,#REF!,$CS$1)</f>
        <v>#REF!</v>
      </c>
      <c r="CH200" s="38" t="e">
        <f ca="1">SUMIFS(#REF!,#REF!,A200,#REF!,$CH$2,#REF!,$CS$1)</f>
        <v>#REF!</v>
      </c>
      <c r="CI200" s="38" t="e">
        <f ca="1">SUMIFS(#REF!,#REF!,A200,#REF!,$CI$2,#REF!,$CS$1)</f>
        <v>#REF!</v>
      </c>
      <c r="CJ200" s="38" t="e">
        <f ca="1">SUMIFS(#REF!,#REF!,A200,#REF!,$CJ$2,#REF!,$CS$1)</f>
        <v>#REF!</v>
      </c>
      <c r="CK200" s="38" t="e">
        <f ca="1">SUMIFS(#REF!,#REF!,A200,#REF!,$CK$2,#REF!,$CS$1)</f>
        <v>#REF!</v>
      </c>
      <c r="CL200" s="60"/>
      <c r="CM200" s="49">
        <f>SUMIFS('Inventory Matrix'!$E:$E,'Inventory Matrix'!$G:$G,$CM$2,'Inventory Matrix'!$B:$B,$CS$1,'Inventory Matrix'!$C:$C,A200)</f>
        <v>0</v>
      </c>
      <c r="CN200" s="49">
        <f>SUMIFS('Inventory Matrix'!$E:$E,'Inventory Matrix'!$G:$G,$CN$2,'Inventory Matrix'!$B:$B,$CS$1,'Inventory Matrix'!$C:$C,A200)</f>
        <v>0</v>
      </c>
      <c r="CO200" s="49">
        <f>SUMIFS('Inventory Matrix'!$E:$E,'Inventory Matrix'!$G:$G,$CO$2,'Inventory Matrix'!$B:$B,$CS$1,'Inventory Matrix'!$C:$C,A200)</f>
        <v>0</v>
      </c>
      <c r="CP200" s="57">
        <f>SUMIFS('Inventory Matrix'!$E:$E,'Inventory Matrix'!$G:$G,$CP$2,'Inventory Matrix'!$B:$B,$CS$1,'Inventory Matrix'!$C:$C,A200)</f>
        <v>1</v>
      </c>
      <c r="CQ200" s="96" t="str">
        <f t="shared" ca="1" si="45"/>
        <v>-</v>
      </c>
      <c r="CR200" s="63">
        <f t="shared" ca="1" si="46"/>
        <v>0</v>
      </c>
      <c r="CS200" s="97">
        <f>SUMIFS(Stock!$D:$D,Stock!$A:$A,$CS$1,Stock!$C:$C,A200)</f>
        <v>1</v>
      </c>
      <c r="CT200" s="64"/>
      <c r="CU200" s="65">
        <f>SUMIFS(Stock!$D:$D,Stock!$A:$A,$CU$1,Stock!$C:$C,A200)</f>
        <v>0</v>
      </c>
      <c r="CV200" s="64"/>
      <c r="CW200" s="38" t="e">
        <f ca="1">SUMIFS(#REF!,#REF!,A200,#REF!,$CW$2,#REF!,$DC$1)</f>
        <v>#REF!</v>
      </c>
      <c r="CX200" s="38" t="e">
        <f ca="1">SUMIFS(#REF!,#REF!,A200,#REF!,$CX$2,#REF!,$DC$1)</f>
        <v>#REF!</v>
      </c>
      <c r="CY200" s="38" t="e">
        <f ca="1">SUMIFS(#REF!,#REF!,A200,#REF!,$CY$2,#REF!,$DC$1)</f>
        <v>#REF!</v>
      </c>
      <c r="CZ200" s="38" t="e">
        <f ca="1">SUMIFS(#REF!,#REF!,A200,#REF!,$CZ$2,#REF!,$DC$1)</f>
        <v>#REF!</v>
      </c>
      <c r="DA200" s="38" t="e">
        <f ca="1">SUMIFS(#REF!,#REF!,A200,#REF!,$DA$2,#REF!,$DC$1)</f>
        <v>#REF!</v>
      </c>
      <c r="DB200" s="38" t="e">
        <f ca="1">SUMIFS(#REF!,#REF!,A200,#REF!,$DB$2,#REF!,$DC$1)</f>
        <v>#REF!</v>
      </c>
      <c r="DC200" s="65">
        <f>SUMIFS(Stock!$D:$D,Stock!$A:$A,$DC$1,Stock!$C:$C,A200)</f>
        <v>0</v>
      </c>
      <c r="DD200" s="65">
        <f>SUMIFS(Stock!$D:$D,Stock!$A:$A,$DD$1,Stock!$C:$C,A200)</f>
        <v>0</v>
      </c>
      <c r="DE200" s="65">
        <f>SUMIFS(Stock!$D:$D,Stock!$A:$A,$DE$1,Stock!$C:$C,A200)</f>
        <v>0</v>
      </c>
      <c r="DF200" s="66"/>
      <c r="DG200" s="66"/>
      <c r="DH200" s="67">
        <f>SUMIFS('Inventory Matrix'!$E:$E,'Inventory Matrix'!$B:$B,$DH$2,'Inventory Matrix'!$G:$G,$DM$2,'Inventory Matrix'!$C:$C,A200)</f>
        <v>0</v>
      </c>
      <c r="DI200" s="67">
        <f>SUMIFS('Inventory Matrix'!$E:$E,'Inventory Matrix'!$B:$B,$DI$2,'Inventory Matrix'!$G:$G,$DM$2,'Inventory Matrix'!$C:$C,A200)</f>
        <v>0</v>
      </c>
      <c r="DJ200" s="67">
        <f>SUMIFS('Inventory Matrix'!$E:$E,'Inventory Matrix'!$B:$B,$DJ$2,'Inventory Matrix'!$G:$G,$DM$2,'Inventory Matrix'!$C:$C,A200)</f>
        <v>0</v>
      </c>
      <c r="DK200" s="67">
        <f>SUMIFS('Inventory Matrix'!$E:$E,'Inventory Matrix'!$B:$B,$DK$2,'Inventory Matrix'!$G:$G,$DM$2,'Inventory Matrix'!$C:$C,A200)</f>
        <v>0</v>
      </c>
      <c r="DL200" s="67">
        <f>SUMIFS('Inventory Matrix'!$E:$E,'Inventory Matrix'!$B:$B,$DL$2,'Inventory Matrix'!$G:$G,$DM$2,'Inventory Matrix'!$C:$C,A200)</f>
        <v>0</v>
      </c>
      <c r="DM200" s="98">
        <f>SUMIFS('Inventory Matrix'!$E:$E,'Inventory Matrix'!$G:$G,$DM$2,'Inventory Matrix'!$C:$C,A200)</f>
        <v>0</v>
      </c>
      <c r="DN200" s="48"/>
      <c r="DO200" s="67">
        <f>SUMIFS('Inventory Matrix'!$E:$E,'Inventory Matrix'!$B:$B,$DO$2,'Inventory Matrix'!$G:$G,$DT$2,'Inventory Matrix'!$C:$C,A200)</f>
        <v>0</v>
      </c>
      <c r="DP200" s="67">
        <f>SUMIFS('Inventory Matrix'!$E:$E,'Inventory Matrix'!$B:$B,$DP$2,'Inventory Matrix'!$G:$G,$DT$2,'Inventory Matrix'!$C:$C,A200)</f>
        <v>0</v>
      </c>
      <c r="DQ200" s="67">
        <f>SUMIFS('Inventory Matrix'!$E:$E,'Inventory Matrix'!$B:$B,$DQ$2,'Inventory Matrix'!$G:$G,$DT$2,'Inventory Matrix'!$C:$C,A200)</f>
        <v>0</v>
      </c>
      <c r="DR200" s="67">
        <f>SUMIFS('Inventory Matrix'!$E:$E,'Inventory Matrix'!$B:$B,$DR$2,'Inventory Matrix'!$G:$G,$DT$2,'Inventory Matrix'!$C:$C,A200)</f>
        <v>0</v>
      </c>
      <c r="DS200" s="67">
        <f>SUMIFS('Inventory Matrix'!$E:$E,'Inventory Matrix'!$B:$B,$DS$2,'Inventory Matrix'!$G:$G,$DT$2,'Inventory Matrix'!$C:$C,A200)</f>
        <v>0</v>
      </c>
      <c r="DT200" s="98">
        <f>SUMIFS('Inventory Matrix'!$E:$E,'Inventory Matrix'!$G:$G,$DT$2,'Inventory Matrix'!$C:$C,A200)</f>
        <v>0</v>
      </c>
      <c r="DU200" s="44"/>
      <c r="DV200" s="67">
        <f>SUMIFS('Inventory Matrix'!$E:$E,'Inventory Matrix'!$B:$B,$DV$2,'Inventory Matrix'!$G:$G,$EA$2,'Inventory Matrix'!$C:$C,A200)</f>
        <v>0</v>
      </c>
      <c r="DW200" s="67">
        <f>SUMIFS('Inventory Matrix'!$E:$E,'Inventory Matrix'!$B:$B,$DW$2,'Inventory Matrix'!$G:$G,$EA$2,'Inventory Matrix'!$C:$C,A200)</f>
        <v>0</v>
      </c>
      <c r="DX200" s="67">
        <f>SUMIFS('Inventory Matrix'!$E:$E,'Inventory Matrix'!$B:$B,$DX$2,'Inventory Matrix'!$G:$G,$EA$2,'Inventory Matrix'!$C:$C,A200)</f>
        <v>0</v>
      </c>
      <c r="DY200" s="67">
        <f>SUMIFS('Inventory Matrix'!$E:$E,'Inventory Matrix'!$B:$B,$DY$2,'Inventory Matrix'!$G:$G,$EA$2,'Inventory Matrix'!$C:$C,A200)</f>
        <v>0</v>
      </c>
      <c r="DZ200" s="67">
        <f>SUMIFS('Inventory Matrix'!$E:$E,'Inventory Matrix'!$B:$B,$DZ$2,'Inventory Matrix'!$G:$G,$EA$2,'Inventory Matrix'!$C:$C,A200)</f>
        <v>0</v>
      </c>
      <c r="EA200" s="98">
        <f>SUMIFS('Inventory Matrix'!$E:$E,'Inventory Matrix'!$G:$G,$EA$2,'Inventory Matrix'!$C:$C,A200)</f>
        <v>0</v>
      </c>
      <c r="EB200" s="44"/>
      <c r="EC200" s="67">
        <f>SUMIFS('Inventory Matrix'!$E:$E,'Inventory Matrix'!$B:$B,$EC$2,'Inventory Matrix'!$G:$G,$EH$2,'Inventory Matrix'!$C:$C,A200)</f>
        <v>1</v>
      </c>
      <c r="ED200" s="67">
        <f>SUMIFS('Inventory Matrix'!$E:$E,'Inventory Matrix'!$B:$B,$ED$2,'Inventory Matrix'!$G:$G,$EH$2,'Inventory Matrix'!$C:$C,A200)</f>
        <v>0</v>
      </c>
      <c r="EE200" s="67">
        <f>SUMIFS('Inventory Matrix'!$E:$E,'Inventory Matrix'!$B:$B,$EE$2,'Inventory Matrix'!$G:$G,$EH$2,'Inventory Matrix'!$C:$C,A200)</f>
        <v>1</v>
      </c>
      <c r="EF200" s="67">
        <f>SUMIFS('Inventory Matrix'!$E:$E,'Inventory Matrix'!$B:$B,$EF$2,'Inventory Matrix'!$G:$G,$EH$2,'Inventory Matrix'!$C:$C,A200)</f>
        <v>3</v>
      </c>
      <c r="EG200" s="67">
        <f>SUMIFS('Inventory Matrix'!$E:$E,'Inventory Matrix'!$B:$B,$EG$2,'Inventory Matrix'!$G:$G,$EH$2,'Inventory Matrix'!$C:$C,A200)</f>
        <v>1</v>
      </c>
      <c r="EH200" s="98">
        <f>SUMIFS('Inventory Matrix'!$E:$E,'Inventory Matrix'!$G:$G,$EH$2,'Inventory Matrix'!$C:$C,A200)</f>
        <v>6</v>
      </c>
      <c r="EI200" s="44"/>
    </row>
    <row r="201" spans="1:139" ht="13" x14ac:dyDescent="0.15">
      <c r="A201" s="69" t="str">
        <f t="shared" si="32"/>
        <v>ML733</v>
      </c>
      <c r="B201" s="70" t="s">
        <v>2217</v>
      </c>
      <c r="C201" s="71" t="s">
        <v>723</v>
      </c>
      <c r="D201" s="71" t="s">
        <v>2404</v>
      </c>
      <c r="E201" s="72">
        <f t="shared" si="33"/>
        <v>3</v>
      </c>
      <c r="F201" s="72">
        <f>SUMIFS(Stock!$D:$D,Stock!$C:$C,A201)</f>
        <v>3</v>
      </c>
      <c r="G201" s="73" t="e">
        <f t="shared" ca="1" si="34"/>
        <v>#REF!</v>
      </c>
      <c r="H201" s="74">
        <f t="shared" ca="1" si="35"/>
        <v>0</v>
      </c>
      <c r="I201" s="44"/>
      <c r="J201" s="69" t="e">
        <f ca="1">SUMIFS(#REF!,#REF!,A201,#REF!,$J$2)</f>
        <v>#REF!</v>
      </c>
      <c r="K201" s="69" t="e">
        <f ca="1">SUMIFS(#REF!,#REF!,A201,#REF!,$K$2)</f>
        <v>#REF!</v>
      </c>
      <c r="L201" s="69" t="e">
        <f ca="1">SUMIFS(#REF!,#REF!,A201,#REF!,$L$2)</f>
        <v>#REF!</v>
      </c>
      <c r="M201" s="69" t="e">
        <f ca="1">SUMIFS(#REF!,#REF!,A201,#REF!,$M$2)</f>
        <v>#REF!</v>
      </c>
      <c r="N201" s="69" t="e">
        <f ca="1">SUMIFS(#REF!,#REF!,A201,#REF!,$N$2)</f>
        <v>#REF!</v>
      </c>
      <c r="O201" s="69" t="e">
        <f ca="1">SUMIFS(#REF!,#REF!,A201,#REF!,$O$2)</f>
        <v>#REF!</v>
      </c>
      <c r="P201" s="69" t="e">
        <f ca="1">SUMIFS(#REF!,#REF!,A201,#REF!,$P$2)</f>
        <v>#REF!</v>
      </c>
      <c r="Q201" s="69" t="e">
        <f ca="1">SUMIFS(#REF!,#REF!,A201,#REF!,$Q$2)</f>
        <v>#REF!</v>
      </c>
      <c r="R201" s="69" t="e">
        <f ca="1">SUMIFS(#REF!,#REF!,A201,#REF!,$R$2)</f>
        <v>#REF!</v>
      </c>
      <c r="S201" s="69" t="e">
        <f ca="1">SUMIFS(#REF!,#REF!,A201,#REF!,$S$2)</f>
        <v>#REF!</v>
      </c>
      <c r="T201" s="75"/>
      <c r="U201" s="44"/>
      <c r="V201" s="46"/>
      <c r="W201" s="69" t="e">
        <f ca="1">SUMIFS(#REF!,#REF!,A201,#REF!,$W$2,#REF!,$AK$1)</f>
        <v>#REF!</v>
      </c>
      <c r="X201" s="69" t="e">
        <f ca="1">SUMIFS(#REF!,#REF!,A201,#REF!,$X$2,#REF!,$AK$1)</f>
        <v>#REF!</v>
      </c>
      <c r="Y201" s="69" t="e">
        <f ca="1">SUMIFS(#REF!,#REF!,A201,#REF!,$Y$2,#REF!,$AK$1)</f>
        <v>#REF!</v>
      </c>
      <c r="Z201" s="69" t="e">
        <f ca="1">SUMIFS(#REF!,#REF!,A201,#REF!,$Z$2,#REF!,$AK$1)</f>
        <v>#REF!</v>
      </c>
      <c r="AA201" s="69" t="e">
        <f ca="1">SUMIFS(#REF!,#REF!,A201,#REF!,$AA$2,#REF!,$AK$1)</f>
        <v>#REF!</v>
      </c>
      <c r="AB201" s="69" t="e">
        <f ca="1">SUMIFS(#REF!,#REF!,A201,#REF!,$AB$2,#REF!,$AK$1)</f>
        <v>#REF!</v>
      </c>
      <c r="AC201" s="48"/>
      <c r="AD201" s="76">
        <f>SUMIFS('Inventory Matrix'!$E:$E,'Inventory Matrix'!$G:$G,$AD$2,'Inventory Matrix'!$B:$B,$AK$1,'Inventory Matrix'!$C:$C,A201)</f>
        <v>0</v>
      </c>
      <c r="AE201" s="70">
        <f>SUMIFS('Inventory Matrix'!$E:$E,'Inventory Matrix'!$G:$G,$AE$2,'Inventory Matrix'!$B:$B,$AK$1,'Inventory Matrix'!$C:$C,A201)</f>
        <v>0</v>
      </c>
      <c r="AF201" s="70">
        <f>SUMIFS('Inventory Matrix'!$E:$E,'Inventory Matrix'!$G:$G,$AF$2,'Inventory Matrix'!$B:$B,$AK$1,'Inventory Matrix'!$C:$C,A201)</f>
        <v>0</v>
      </c>
      <c r="AG201" s="77">
        <f>SUMIFS('Inventory Matrix'!$E:$E,'Inventory Matrix'!$G:$G,$AG$2,'Inventory Matrix'!$B:$B,$AK$1,'Inventory Matrix'!$C:$C,A201)</f>
        <v>1</v>
      </c>
      <c r="AH201" s="167" t="str">
        <f t="shared" ca="1" si="36"/>
        <v>-</v>
      </c>
      <c r="AI201" s="168" t="str">
        <f t="shared" ca="1" si="37"/>
        <v>-</v>
      </c>
      <c r="AJ201" s="173">
        <f t="shared" ca="1" si="48"/>
        <v>0</v>
      </c>
      <c r="AK201" s="169">
        <f>SUMIFS(Stock!$D:$D,Stock!$A:$A,$AK$1,Stock!$C:$C,A201)</f>
        <v>1</v>
      </c>
      <c r="AL201" s="55"/>
      <c r="AM201" s="69" t="e">
        <f ca="1">SUMIFS(#REF!,#REF!,A201,#REF!,$AM$2,#REF!,$AZ$1)</f>
        <v>#REF!</v>
      </c>
      <c r="AN201" s="69" t="e">
        <f ca="1">SUMIFS(#REF!,#REF!,A201,#REF!,$AN$2,#REF!,$AZ$1)</f>
        <v>#REF!</v>
      </c>
      <c r="AO201" s="69" t="e">
        <f ca="1">SUMIFS(#REF!,#REF!,A201,#REF!,$AO$2,#REF!,$AZ$1)</f>
        <v>#REF!</v>
      </c>
      <c r="AP201" s="69" t="e">
        <f ca="1">SUMIFS(#REF!,#REF!,A201,#REF!,$AP$2,#REF!,$AZ$1)</f>
        <v>#REF!</v>
      </c>
      <c r="AQ201" s="69" t="e">
        <f ca="1">SUMIFS(#REF!,#REF!,A201,#REF!,$AQ$2,#REF!,$AZ$1)</f>
        <v>#REF!</v>
      </c>
      <c r="AR201" s="69" t="e">
        <f ca="1">SUMIFS(#REF!,#REF!,A201,#REF!,$AR$2,#REF!,$AZ$1)</f>
        <v>#REF!</v>
      </c>
      <c r="AS201" s="81"/>
      <c r="AT201" s="82">
        <f>SUMIFS('Inventory Matrix'!$E:$E,'Inventory Matrix'!$G:$G,$AT$2,'Inventory Matrix'!$B:$B,$AZ$1,'Inventory Matrix'!$C:$C,A201)</f>
        <v>0</v>
      </c>
      <c r="AU201" s="82">
        <f>SUMIFS('Inventory Matrix'!$E:$E,'Inventory Matrix'!$G:$G,$AU$2,'Inventory Matrix'!$B:$B,$AZ$1,'Inventory Matrix'!$C:$C,A201)</f>
        <v>0</v>
      </c>
      <c r="AV201" s="82">
        <f>SUMIFS('Inventory Matrix'!$E:$E,'Inventory Matrix'!$G:$G,$AV$2,'Inventory Matrix'!$B:$B,$AZ$1,'Inventory Matrix'!$C:$C,A201)</f>
        <v>0</v>
      </c>
      <c r="AW201" s="83">
        <f>SUMIFS('Inventory Matrix'!$E:$E,'Inventory Matrix'!$G:$G,$AW$2,'Inventory Matrix'!$B:$B,$AZ$1,'Inventory Matrix'!$C:$C,A201)</f>
        <v>1</v>
      </c>
      <c r="AX201" s="85" t="str">
        <f t="shared" ca="1" si="39"/>
        <v>-</v>
      </c>
      <c r="AY201" s="88">
        <f t="shared" ca="1" si="40"/>
        <v>0</v>
      </c>
      <c r="AZ201" s="87">
        <f>SUMIFS(Stock!$D:$D,Stock!$A:$A,$AZ$1,Stock!$C:$C,A201)</f>
        <v>1</v>
      </c>
      <c r="BA201" s="55"/>
      <c r="BB201" s="69" t="e">
        <f ca="1">SUMIFS(#REF!,#REF!,A201,#REF!,$BB$2,#REF!,$BO$1)</f>
        <v>#REF!</v>
      </c>
      <c r="BC201" s="69" t="e">
        <f ca="1">SUMIFS(#REF!,#REF!,A201,#REF!,$BC$2,#REF!,$BO$1)</f>
        <v>#REF!</v>
      </c>
      <c r="BD201" s="69" t="e">
        <f ca="1">SUMIFS(#REF!,#REF!,A201,#REF!,$BD$2,#REF!,$BO$1)</f>
        <v>#REF!</v>
      </c>
      <c r="BE201" s="69" t="e">
        <f ca="1">SUMIFS(#REF!,#REF!,A201,#REF!,$BE$2,#REF!,$BO$1)</f>
        <v>#REF!</v>
      </c>
      <c r="BF201" s="69" t="e">
        <f ca="1">SUMIFS(#REF!,#REF!,A201,#REF!,$BF$2,#REF!,$BO$1)</f>
        <v>#REF!</v>
      </c>
      <c r="BG201" s="69" t="e">
        <f ca="1">SUMIFS(#REF!,#REF!,A201,#REF!,$BG$2,#REF!,$BO$1)</f>
        <v>#REF!</v>
      </c>
      <c r="BH201" s="60"/>
      <c r="BI201" s="82">
        <f>SUMIFS('Inventory Matrix'!$E:$E,'Inventory Matrix'!$G:$G,$BI$2,'Inventory Matrix'!$B:$B,$BO$1,'Inventory Matrix'!$C:$C,A201)</f>
        <v>0</v>
      </c>
      <c r="BJ201" s="82">
        <f>SUMIFS('Inventory Matrix'!$E:$E,'Inventory Matrix'!$G:$G,$BJ$2,'Inventory Matrix'!$B:$B,$BO$1,'Inventory Matrix'!$C:$C,A201)</f>
        <v>0</v>
      </c>
      <c r="BK201" s="82">
        <f>SUMIFS('Inventory Matrix'!$E:$E,'Inventory Matrix'!$G:$G,$BK$2,'Inventory Matrix'!$B:$B,$BO$1,'Inventory Matrix'!$C:$C,A201)</f>
        <v>0</v>
      </c>
      <c r="BL201" s="83">
        <f>SUMIFS('Inventory Matrix'!$E:$E,'Inventory Matrix'!$G:$G,$BL$2,'Inventory Matrix'!$B:$B,$BO$1,'Inventory Matrix'!$C:$C,A201)</f>
        <v>1</v>
      </c>
      <c r="BM201" s="85" t="str">
        <f t="shared" ca="1" si="41"/>
        <v>-</v>
      </c>
      <c r="BN201" s="86">
        <f t="shared" ca="1" si="42"/>
        <v>0</v>
      </c>
      <c r="BO201" s="87">
        <f>SUMIFS(Stock!$D:$D,Stock!$A:$A,$BO$1,Stock!$C:$C,A201)</f>
        <v>1</v>
      </c>
      <c r="BP201" s="55"/>
      <c r="BQ201" s="69" t="e">
        <f ca="1">SUMIFS(#REF!,#REF!,A201,#REF!,$BQ$2,#REF!,$CD$1)</f>
        <v>#REF!</v>
      </c>
      <c r="BR201" s="69" t="e">
        <f ca="1">SUMIFS(#REF!,#REF!,A201,#REF!,$BR$2,#REF!,$CD$1)</f>
        <v>#REF!</v>
      </c>
      <c r="BS201" s="69" t="e">
        <f ca="1">SUMIFS(#REF!,#REF!,A201,#REF!,$BS$2,#REF!,$CD$1)</f>
        <v>#REF!</v>
      </c>
      <c r="BT201" s="69" t="e">
        <f ca="1">SUMIFS(#REF!,#REF!,A201,#REF!,$BT$2,#REF!,$CD$1)</f>
        <v>#REF!</v>
      </c>
      <c r="BU201" s="69" t="e">
        <f ca="1">SUMIFS(#REF!,#REF!,A201,#REF!,$BU$2,#REF!,$CD$1)</f>
        <v>#REF!</v>
      </c>
      <c r="BV201" s="69" t="e">
        <f ca="1">SUMIFS(#REF!,#REF!,A201,#REF!,$BV$2,#REF!,$CD$1)</f>
        <v>#REF!</v>
      </c>
      <c r="BW201" s="60"/>
      <c r="BX201" s="82">
        <f>SUMIFS('Inventory Matrix'!$E:$E,'Inventory Matrix'!$G:$G,$BX$2,'Inventory Matrix'!$B:$B,$CD$1,'Inventory Matrix'!$C:$C,A201)</f>
        <v>0</v>
      </c>
      <c r="BY201" s="82">
        <f>SUMIFS('Inventory Matrix'!$E:$E,'Inventory Matrix'!$G:$G,$BY$2,'Inventory Matrix'!$B:$B,$CD$1,'Inventory Matrix'!$C:$C,A201)</f>
        <v>0</v>
      </c>
      <c r="BZ201" s="82">
        <f>SUMIFS('Inventory Matrix'!$E:$E,'Inventory Matrix'!$G:$G,$BZ$2,'Inventory Matrix'!$B:$B,$CD$1,'Inventory Matrix'!$C:$C,A201)</f>
        <v>0</v>
      </c>
      <c r="CA201" s="83">
        <f>SUMIFS('Inventory Matrix'!$E:$E,'Inventory Matrix'!$G:$G,$CA$2,'Inventory Matrix'!$B:$B,$CD$1,'Inventory Matrix'!$C:$C,A201)</f>
        <v>0</v>
      </c>
      <c r="CB201" s="85" t="str">
        <f t="shared" ca="1" si="43"/>
        <v>-</v>
      </c>
      <c r="CC201" s="88">
        <f t="shared" ca="1" si="44"/>
        <v>0</v>
      </c>
      <c r="CD201" s="87">
        <f>SUMIFS(Stock!$D:$D,Stock!$A:$A,$CD$1,Stock!$C:$C,A201)</f>
        <v>0</v>
      </c>
      <c r="CE201" s="55"/>
      <c r="CF201" s="69" t="e">
        <f ca="1">SUMIFS(#REF!,#REF!,A201,#REF!,$CF$2,#REF!,$CS$1)</f>
        <v>#REF!</v>
      </c>
      <c r="CG201" s="69" t="e">
        <f ca="1">SUMIFS(#REF!,#REF!,A201,#REF!,$CG$2,#REF!,$CS$1)</f>
        <v>#REF!</v>
      </c>
      <c r="CH201" s="69" t="e">
        <f ca="1">SUMIFS(#REF!,#REF!,A201,#REF!,$CH$2,#REF!,$CS$1)</f>
        <v>#REF!</v>
      </c>
      <c r="CI201" s="69" t="e">
        <f ca="1">SUMIFS(#REF!,#REF!,A201,#REF!,$CI$2,#REF!,$CS$1)</f>
        <v>#REF!</v>
      </c>
      <c r="CJ201" s="69" t="e">
        <f ca="1">SUMIFS(#REF!,#REF!,A201,#REF!,$CJ$2,#REF!,$CS$1)</f>
        <v>#REF!</v>
      </c>
      <c r="CK201" s="69" t="e">
        <f ca="1">SUMIFS(#REF!,#REF!,A201,#REF!,$CK$2,#REF!,$CS$1)</f>
        <v>#REF!</v>
      </c>
      <c r="CL201" s="60"/>
      <c r="CM201" s="82">
        <f>SUMIFS('Inventory Matrix'!$E:$E,'Inventory Matrix'!$G:$G,$CM$2,'Inventory Matrix'!$B:$B,$CS$1,'Inventory Matrix'!$C:$C,A201)</f>
        <v>0</v>
      </c>
      <c r="CN201" s="82">
        <f>SUMIFS('Inventory Matrix'!$E:$E,'Inventory Matrix'!$G:$G,$CN$2,'Inventory Matrix'!$B:$B,$CS$1,'Inventory Matrix'!$C:$C,A201)</f>
        <v>0</v>
      </c>
      <c r="CO201" s="82">
        <f>SUMIFS('Inventory Matrix'!$E:$E,'Inventory Matrix'!$G:$G,$CO$2,'Inventory Matrix'!$B:$B,$CS$1,'Inventory Matrix'!$C:$C,A201)</f>
        <v>0</v>
      </c>
      <c r="CP201" s="83">
        <f>SUMIFS('Inventory Matrix'!$E:$E,'Inventory Matrix'!$G:$G,$CP$2,'Inventory Matrix'!$B:$B,$CS$1,'Inventory Matrix'!$C:$C,A201)</f>
        <v>0</v>
      </c>
      <c r="CQ201" s="85" t="str">
        <f t="shared" ca="1" si="45"/>
        <v>-</v>
      </c>
      <c r="CR201" s="88">
        <f t="shared" ca="1" si="46"/>
        <v>0</v>
      </c>
      <c r="CS201" s="87">
        <f>SUMIFS(Stock!$D:$D,Stock!$A:$A,$CS$1,Stock!$C:$C,A201)</f>
        <v>0</v>
      </c>
      <c r="CT201" s="64"/>
      <c r="CU201" s="89">
        <f>SUMIFS(Stock!$D:$D,Stock!$A:$A,$CU$1,Stock!$C:$C,A201)</f>
        <v>0</v>
      </c>
      <c r="CV201" s="64"/>
      <c r="CW201" s="69" t="e">
        <f ca="1">SUMIFS(#REF!,#REF!,A201,#REF!,$CW$2,#REF!,$DC$1)</f>
        <v>#REF!</v>
      </c>
      <c r="CX201" s="69" t="e">
        <f ca="1">SUMIFS(#REF!,#REF!,A201,#REF!,$CX$2,#REF!,$DC$1)</f>
        <v>#REF!</v>
      </c>
      <c r="CY201" s="69" t="e">
        <f ca="1">SUMIFS(#REF!,#REF!,A201,#REF!,$CY$2,#REF!,$DC$1)</f>
        <v>#REF!</v>
      </c>
      <c r="CZ201" s="69" t="e">
        <f ca="1">SUMIFS(#REF!,#REF!,A201,#REF!,$CZ$2,#REF!,$DC$1)</f>
        <v>#REF!</v>
      </c>
      <c r="DA201" s="69" t="e">
        <f ca="1">SUMIFS(#REF!,#REF!,A201,#REF!,$DA$2,#REF!,$DC$1)</f>
        <v>#REF!</v>
      </c>
      <c r="DB201" s="69" t="e">
        <f ca="1">SUMIFS(#REF!,#REF!,A201,#REF!,$DB$2,#REF!,$DC$1)</f>
        <v>#REF!</v>
      </c>
      <c r="DC201" s="89">
        <f>SUMIFS(Stock!$D:$D,Stock!$A:$A,$DC$1,Stock!$C:$C,A201)</f>
        <v>0</v>
      </c>
      <c r="DD201" s="89">
        <f>SUMIFS(Stock!$D:$D,Stock!$A:$A,$DD$1,Stock!$C:$C,A201)</f>
        <v>0</v>
      </c>
      <c r="DE201" s="89">
        <f>SUMIFS(Stock!$D:$D,Stock!$A:$A,$DE$1,Stock!$C:$C,A201)</f>
        <v>0</v>
      </c>
      <c r="DF201" s="66"/>
      <c r="DG201" s="66"/>
      <c r="DH201" s="90">
        <f>SUMIFS('Inventory Matrix'!$E:$E,'Inventory Matrix'!$B:$B,$DH$2,'Inventory Matrix'!$G:$G,$DM$2,'Inventory Matrix'!$C:$C,A201)</f>
        <v>0</v>
      </c>
      <c r="DI201" s="90">
        <f>SUMIFS('Inventory Matrix'!$E:$E,'Inventory Matrix'!$B:$B,$DI$2,'Inventory Matrix'!$G:$G,$DM$2,'Inventory Matrix'!$C:$C,A201)</f>
        <v>0</v>
      </c>
      <c r="DJ201" s="90">
        <f>SUMIFS('Inventory Matrix'!$E:$E,'Inventory Matrix'!$B:$B,$DJ$2,'Inventory Matrix'!$G:$G,$DM$2,'Inventory Matrix'!$C:$C,A201)</f>
        <v>0</v>
      </c>
      <c r="DK201" s="90">
        <f>SUMIFS('Inventory Matrix'!$E:$E,'Inventory Matrix'!$B:$B,$DK$2,'Inventory Matrix'!$G:$G,$DM$2,'Inventory Matrix'!$C:$C,A201)</f>
        <v>0</v>
      </c>
      <c r="DL201" s="90">
        <f>SUMIFS('Inventory Matrix'!$E:$E,'Inventory Matrix'!$B:$B,$DL$2,'Inventory Matrix'!$G:$G,$DM$2,'Inventory Matrix'!$C:$C,A201)</f>
        <v>0</v>
      </c>
      <c r="DM201" s="91">
        <f>SUMIFS('Inventory Matrix'!$E:$E,'Inventory Matrix'!$G:$G,$DM$2,'Inventory Matrix'!$C:$C,A201)</f>
        <v>0</v>
      </c>
      <c r="DN201" s="48"/>
      <c r="DO201" s="90">
        <f>SUMIFS('Inventory Matrix'!$E:$E,'Inventory Matrix'!$B:$B,$DO$2,'Inventory Matrix'!$G:$G,$DT$2,'Inventory Matrix'!$C:$C,A201)</f>
        <v>0</v>
      </c>
      <c r="DP201" s="90">
        <f>SUMIFS('Inventory Matrix'!$E:$E,'Inventory Matrix'!$B:$B,$DP$2,'Inventory Matrix'!$G:$G,$DT$2,'Inventory Matrix'!$C:$C,A201)</f>
        <v>0</v>
      </c>
      <c r="DQ201" s="90">
        <f>SUMIFS('Inventory Matrix'!$E:$E,'Inventory Matrix'!$B:$B,$DQ$2,'Inventory Matrix'!$G:$G,$DT$2,'Inventory Matrix'!$C:$C,A201)</f>
        <v>0</v>
      </c>
      <c r="DR201" s="90">
        <f>SUMIFS('Inventory Matrix'!$E:$E,'Inventory Matrix'!$B:$B,$DR$2,'Inventory Matrix'!$G:$G,$DT$2,'Inventory Matrix'!$C:$C,A201)</f>
        <v>0</v>
      </c>
      <c r="DS201" s="90">
        <f>SUMIFS('Inventory Matrix'!$E:$E,'Inventory Matrix'!$B:$B,$DS$2,'Inventory Matrix'!$G:$G,$DT$2,'Inventory Matrix'!$C:$C,A201)</f>
        <v>0</v>
      </c>
      <c r="DT201" s="91">
        <f>SUMIFS('Inventory Matrix'!$E:$E,'Inventory Matrix'!$G:$G,$DT$2,'Inventory Matrix'!$C:$C,A201)</f>
        <v>0</v>
      </c>
      <c r="DU201" s="44"/>
      <c r="DV201" s="90">
        <f>SUMIFS('Inventory Matrix'!$E:$E,'Inventory Matrix'!$B:$B,$DV$2,'Inventory Matrix'!$G:$G,$EA$2,'Inventory Matrix'!$C:$C,A201)</f>
        <v>0</v>
      </c>
      <c r="DW201" s="90">
        <f>SUMIFS('Inventory Matrix'!$E:$E,'Inventory Matrix'!$B:$B,$DW$2,'Inventory Matrix'!$G:$G,$EA$2,'Inventory Matrix'!$C:$C,A201)</f>
        <v>0</v>
      </c>
      <c r="DX201" s="90">
        <f>SUMIFS('Inventory Matrix'!$E:$E,'Inventory Matrix'!$B:$B,$DX$2,'Inventory Matrix'!$G:$G,$EA$2,'Inventory Matrix'!$C:$C,A201)</f>
        <v>0</v>
      </c>
      <c r="DY201" s="90">
        <f>SUMIFS('Inventory Matrix'!$E:$E,'Inventory Matrix'!$B:$B,$DY$2,'Inventory Matrix'!$G:$G,$EA$2,'Inventory Matrix'!$C:$C,A201)</f>
        <v>0</v>
      </c>
      <c r="DZ201" s="90">
        <f>SUMIFS('Inventory Matrix'!$E:$E,'Inventory Matrix'!$B:$B,$DZ$2,'Inventory Matrix'!$G:$G,$EA$2,'Inventory Matrix'!$C:$C,A201)</f>
        <v>0</v>
      </c>
      <c r="EA201" s="91">
        <f>SUMIFS('Inventory Matrix'!$E:$E,'Inventory Matrix'!$G:$G,$EA$2,'Inventory Matrix'!$C:$C,A201)</f>
        <v>0</v>
      </c>
      <c r="EB201" s="44"/>
      <c r="EC201" s="90">
        <f>SUMIFS('Inventory Matrix'!$E:$E,'Inventory Matrix'!$B:$B,$EC$2,'Inventory Matrix'!$G:$G,$EH$2,'Inventory Matrix'!$C:$C,A201)</f>
        <v>1</v>
      </c>
      <c r="ED201" s="90">
        <f>SUMIFS('Inventory Matrix'!$E:$E,'Inventory Matrix'!$B:$B,$ED$2,'Inventory Matrix'!$G:$G,$EH$2,'Inventory Matrix'!$C:$C,A201)</f>
        <v>1</v>
      </c>
      <c r="EE201" s="90">
        <f>SUMIFS('Inventory Matrix'!$E:$E,'Inventory Matrix'!$B:$B,$EE$2,'Inventory Matrix'!$G:$G,$EH$2,'Inventory Matrix'!$C:$C,A201)</f>
        <v>1</v>
      </c>
      <c r="EF201" s="90">
        <f>SUMIFS('Inventory Matrix'!$E:$E,'Inventory Matrix'!$B:$B,$EF$2,'Inventory Matrix'!$G:$G,$EH$2,'Inventory Matrix'!$C:$C,A201)</f>
        <v>0</v>
      </c>
      <c r="EG201" s="90">
        <f>SUMIFS('Inventory Matrix'!$E:$E,'Inventory Matrix'!$B:$B,$EG$2,'Inventory Matrix'!$G:$G,$EH$2,'Inventory Matrix'!$C:$C,A201)</f>
        <v>0</v>
      </c>
      <c r="EH201" s="91">
        <f>SUMIFS('Inventory Matrix'!$E:$E,'Inventory Matrix'!$G:$G,$EH$2,'Inventory Matrix'!$C:$C,A201)</f>
        <v>3</v>
      </c>
      <c r="EI201" s="44"/>
    </row>
    <row r="202" spans="1:139" ht="13" x14ac:dyDescent="0.15">
      <c r="A202" s="38" t="str">
        <f t="shared" si="32"/>
        <v>MPT63</v>
      </c>
      <c r="B202" s="39" t="s">
        <v>2186</v>
      </c>
      <c r="C202" s="40" t="s">
        <v>1093</v>
      </c>
      <c r="D202" s="40" t="s">
        <v>2405</v>
      </c>
      <c r="E202" s="41">
        <f t="shared" si="33"/>
        <v>5</v>
      </c>
      <c r="F202" s="41">
        <f>SUMIFS(Stock!$D:$D,Stock!$C:$C,A202)</f>
        <v>5</v>
      </c>
      <c r="G202" s="42" t="e">
        <f t="shared" ca="1" si="34"/>
        <v>#REF!</v>
      </c>
      <c r="H202" s="43">
        <f t="shared" ca="1" si="35"/>
        <v>0</v>
      </c>
      <c r="I202" s="44"/>
      <c r="J202" s="38" t="e">
        <f ca="1">SUMIFS(#REF!,#REF!,A202,#REF!,$J$2)</f>
        <v>#REF!</v>
      </c>
      <c r="K202" s="38" t="e">
        <f ca="1">SUMIFS(#REF!,#REF!,A202,#REF!,$K$2)</f>
        <v>#REF!</v>
      </c>
      <c r="L202" s="38" t="e">
        <f ca="1">SUMIFS(#REF!,#REF!,A202,#REF!,$L$2)</f>
        <v>#REF!</v>
      </c>
      <c r="M202" s="38" t="e">
        <f ca="1">SUMIFS(#REF!,#REF!,A202,#REF!,$M$2)</f>
        <v>#REF!</v>
      </c>
      <c r="N202" s="38" t="e">
        <f ca="1">SUMIFS(#REF!,#REF!,A202,#REF!,$N$2)</f>
        <v>#REF!</v>
      </c>
      <c r="O202" s="38" t="e">
        <f ca="1">SUMIFS(#REF!,#REF!,A202,#REF!,$O$2)</f>
        <v>#REF!</v>
      </c>
      <c r="P202" s="38" t="e">
        <f ca="1">SUMIFS(#REF!,#REF!,A202,#REF!,$P$2)</f>
        <v>#REF!</v>
      </c>
      <c r="Q202" s="38" t="e">
        <f ca="1">SUMIFS(#REF!,#REF!,A202,#REF!,$Q$2)</f>
        <v>#REF!</v>
      </c>
      <c r="R202" s="38" t="e">
        <f ca="1">SUMIFS(#REF!,#REF!,A202,#REF!,$R$2)</f>
        <v>#REF!</v>
      </c>
      <c r="S202" s="38" t="e">
        <f ca="1">SUMIFS(#REF!,#REF!,A202,#REF!,$S$2)</f>
        <v>#REF!</v>
      </c>
      <c r="T202" s="45"/>
      <c r="U202" s="44"/>
      <c r="V202" s="46"/>
      <c r="W202" s="38" t="e">
        <f ca="1">SUMIFS(#REF!,#REF!,A202,#REF!,$W$2,#REF!,$AK$1)</f>
        <v>#REF!</v>
      </c>
      <c r="X202" s="38" t="e">
        <f ca="1">SUMIFS(#REF!,#REF!,A202,#REF!,$X$2,#REF!,$AK$1)</f>
        <v>#REF!</v>
      </c>
      <c r="Y202" s="38" t="e">
        <f ca="1">SUMIFS(#REF!,#REF!,A202,#REF!,$Y$2,#REF!,$AK$1)</f>
        <v>#REF!</v>
      </c>
      <c r="Z202" s="38" t="e">
        <f ca="1">SUMIFS(#REF!,#REF!,A202,#REF!,$Z$2,#REF!,$AK$1)</f>
        <v>#REF!</v>
      </c>
      <c r="AA202" s="38" t="e">
        <f ca="1">SUMIFS(#REF!,#REF!,A202,#REF!,$AA$2,#REF!,$AK$1)</f>
        <v>#REF!</v>
      </c>
      <c r="AB202" s="38" t="e">
        <f ca="1">SUMIFS(#REF!,#REF!,A202,#REF!,$AB$2,#REF!,$AK$1)</f>
        <v>#REF!</v>
      </c>
      <c r="AC202" s="48"/>
      <c r="AD202" s="92">
        <f>SUMIFS('Inventory Matrix'!$E:$E,'Inventory Matrix'!$G:$G,$AD$2,'Inventory Matrix'!$B:$B,$AK$1,'Inventory Matrix'!$C:$C,A202)</f>
        <v>0</v>
      </c>
      <c r="AE202" s="39">
        <f>SUMIFS('Inventory Matrix'!$E:$E,'Inventory Matrix'!$G:$G,$AE$2,'Inventory Matrix'!$B:$B,$AK$1,'Inventory Matrix'!$C:$C,A202)</f>
        <v>0</v>
      </c>
      <c r="AF202" s="39">
        <f>SUMIFS('Inventory Matrix'!$E:$E,'Inventory Matrix'!$G:$G,$AF$2,'Inventory Matrix'!$B:$B,$AK$1,'Inventory Matrix'!$C:$C,A202)</f>
        <v>0</v>
      </c>
      <c r="AG202" s="93">
        <f>SUMIFS('Inventory Matrix'!$E:$E,'Inventory Matrix'!$G:$G,$AG$2,'Inventory Matrix'!$B:$B,$AK$1,'Inventory Matrix'!$C:$C,A202)</f>
        <v>2</v>
      </c>
      <c r="AH202" s="170" t="str">
        <f t="shared" ca="1" si="36"/>
        <v>-</v>
      </c>
      <c r="AI202" s="171" t="str">
        <f t="shared" ca="1" si="37"/>
        <v>-</v>
      </c>
      <c r="AJ202" s="174">
        <f t="shared" ca="1" si="48"/>
        <v>0</v>
      </c>
      <c r="AK202" s="172">
        <f>SUMIFS(Stock!$D:$D,Stock!$A:$A,$AK$1,Stock!$C:$C,A202)</f>
        <v>2</v>
      </c>
      <c r="AL202" s="55"/>
      <c r="AM202" s="38" t="e">
        <f ca="1">SUMIFS(#REF!,#REF!,A202,#REF!,$AM$2,#REF!,$AZ$1)</f>
        <v>#REF!</v>
      </c>
      <c r="AN202" s="38" t="e">
        <f ca="1">SUMIFS(#REF!,#REF!,A202,#REF!,$AN$2,#REF!,$AZ$1)</f>
        <v>#REF!</v>
      </c>
      <c r="AO202" s="38" t="e">
        <f ca="1">SUMIFS(#REF!,#REF!,A202,#REF!,$AO$2,#REF!,$AZ$1)</f>
        <v>#REF!</v>
      </c>
      <c r="AP202" s="38" t="e">
        <f ca="1">SUMIFS(#REF!,#REF!,A202,#REF!,$AP$2,#REF!,$AZ$1)</f>
        <v>#REF!</v>
      </c>
      <c r="AQ202" s="38" t="e">
        <f ca="1">SUMIFS(#REF!,#REF!,A202,#REF!,$AQ$2,#REF!,$AZ$1)</f>
        <v>#REF!</v>
      </c>
      <c r="AR202" s="38" t="e">
        <f ca="1">SUMIFS(#REF!,#REF!,A202,#REF!,$AR$2,#REF!,$AZ$1)</f>
        <v>#REF!</v>
      </c>
      <c r="AS202" s="81"/>
      <c r="AT202" s="49">
        <f>SUMIFS('Inventory Matrix'!$E:$E,'Inventory Matrix'!$G:$G,$AT$2,'Inventory Matrix'!$B:$B,$AZ$1,'Inventory Matrix'!$C:$C,A202)</f>
        <v>0</v>
      </c>
      <c r="AU202" s="49">
        <f>SUMIFS('Inventory Matrix'!$E:$E,'Inventory Matrix'!$G:$G,$AU$2,'Inventory Matrix'!$B:$B,$AZ$1,'Inventory Matrix'!$C:$C,A202)</f>
        <v>0</v>
      </c>
      <c r="AV202" s="49">
        <f>SUMIFS('Inventory Matrix'!$E:$E,'Inventory Matrix'!$G:$G,$AV$2,'Inventory Matrix'!$B:$B,$AZ$1,'Inventory Matrix'!$C:$C,A202)</f>
        <v>0</v>
      </c>
      <c r="AW202" s="57">
        <f>SUMIFS('Inventory Matrix'!$E:$E,'Inventory Matrix'!$G:$G,$AW$2,'Inventory Matrix'!$B:$B,$AZ$1,'Inventory Matrix'!$C:$C,A202)</f>
        <v>1</v>
      </c>
      <c r="AX202" s="96" t="str">
        <f t="shared" ca="1" si="39"/>
        <v>-</v>
      </c>
      <c r="AY202" s="63">
        <f t="shared" ca="1" si="40"/>
        <v>0</v>
      </c>
      <c r="AZ202" s="97">
        <f>SUMIFS(Stock!$D:$D,Stock!$A:$A,$AZ$1,Stock!$C:$C,A202)</f>
        <v>1</v>
      </c>
      <c r="BA202" s="55"/>
      <c r="BB202" s="38" t="e">
        <f ca="1">SUMIFS(#REF!,#REF!,A202,#REF!,$BB$2,#REF!,$BO$1)</f>
        <v>#REF!</v>
      </c>
      <c r="BC202" s="38" t="e">
        <f ca="1">SUMIFS(#REF!,#REF!,A202,#REF!,$BC$2,#REF!,$BO$1)</f>
        <v>#REF!</v>
      </c>
      <c r="BD202" s="38" t="e">
        <f ca="1">SUMIFS(#REF!,#REF!,A202,#REF!,$BD$2,#REF!,$BO$1)</f>
        <v>#REF!</v>
      </c>
      <c r="BE202" s="38" t="e">
        <f ca="1">SUMIFS(#REF!,#REF!,A202,#REF!,$BE$2,#REF!,$BO$1)</f>
        <v>#REF!</v>
      </c>
      <c r="BF202" s="38" t="e">
        <f ca="1">SUMIFS(#REF!,#REF!,A202,#REF!,$BF$2,#REF!,$BO$1)</f>
        <v>#REF!</v>
      </c>
      <c r="BG202" s="38" t="e">
        <f ca="1">SUMIFS(#REF!,#REF!,A202,#REF!,$BG$2,#REF!,$BO$1)</f>
        <v>#REF!</v>
      </c>
      <c r="BH202" s="60"/>
      <c r="BI202" s="49">
        <f>SUMIFS('Inventory Matrix'!$E:$E,'Inventory Matrix'!$G:$G,$BI$2,'Inventory Matrix'!$B:$B,$BO$1,'Inventory Matrix'!$C:$C,A202)</f>
        <v>0</v>
      </c>
      <c r="BJ202" s="49">
        <f>SUMIFS('Inventory Matrix'!$E:$E,'Inventory Matrix'!$G:$G,$BJ$2,'Inventory Matrix'!$B:$B,$BO$1,'Inventory Matrix'!$C:$C,A202)</f>
        <v>0</v>
      </c>
      <c r="BK202" s="49">
        <f>SUMIFS('Inventory Matrix'!$E:$E,'Inventory Matrix'!$G:$G,$BK$2,'Inventory Matrix'!$B:$B,$BO$1,'Inventory Matrix'!$C:$C,A202)</f>
        <v>0</v>
      </c>
      <c r="BL202" s="57">
        <f>SUMIFS('Inventory Matrix'!$E:$E,'Inventory Matrix'!$G:$G,$BL$2,'Inventory Matrix'!$B:$B,$BO$1,'Inventory Matrix'!$C:$C,A202)</f>
        <v>1</v>
      </c>
      <c r="BM202" s="96" t="str">
        <f t="shared" ca="1" si="41"/>
        <v>-</v>
      </c>
      <c r="BN202" s="62">
        <f t="shared" ca="1" si="42"/>
        <v>0</v>
      </c>
      <c r="BO202" s="97">
        <f>SUMIFS(Stock!$D:$D,Stock!$A:$A,$BO$1,Stock!$C:$C,A202)</f>
        <v>1</v>
      </c>
      <c r="BP202" s="55"/>
      <c r="BQ202" s="38" t="e">
        <f ca="1">SUMIFS(#REF!,#REF!,A202,#REF!,$BQ$2,#REF!,$CD$1)</f>
        <v>#REF!</v>
      </c>
      <c r="BR202" s="38" t="e">
        <f ca="1">SUMIFS(#REF!,#REF!,A202,#REF!,$BR$2,#REF!,$CD$1)</f>
        <v>#REF!</v>
      </c>
      <c r="BS202" s="38" t="e">
        <f ca="1">SUMIFS(#REF!,#REF!,A202,#REF!,$BS$2,#REF!,$CD$1)</f>
        <v>#REF!</v>
      </c>
      <c r="BT202" s="38" t="e">
        <f ca="1">SUMIFS(#REF!,#REF!,A202,#REF!,$BT$2,#REF!,$CD$1)</f>
        <v>#REF!</v>
      </c>
      <c r="BU202" s="38" t="e">
        <f ca="1">SUMIFS(#REF!,#REF!,A202,#REF!,$BU$2,#REF!,$CD$1)</f>
        <v>#REF!</v>
      </c>
      <c r="BV202" s="38" t="e">
        <f ca="1">SUMIFS(#REF!,#REF!,A202,#REF!,$BV$2,#REF!,$CD$1)</f>
        <v>#REF!</v>
      </c>
      <c r="BW202" s="60"/>
      <c r="BX202" s="49">
        <f>SUMIFS('Inventory Matrix'!$E:$E,'Inventory Matrix'!$G:$G,$BX$2,'Inventory Matrix'!$B:$B,$CD$1,'Inventory Matrix'!$C:$C,A202)</f>
        <v>0</v>
      </c>
      <c r="BY202" s="49">
        <f>SUMIFS('Inventory Matrix'!$E:$E,'Inventory Matrix'!$G:$G,$BY$2,'Inventory Matrix'!$B:$B,$CD$1,'Inventory Matrix'!$C:$C,A202)</f>
        <v>0</v>
      </c>
      <c r="BZ202" s="49">
        <f>SUMIFS('Inventory Matrix'!$E:$E,'Inventory Matrix'!$G:$G,$BZ$2,'Inventory Matrix'!$B:$B,$CD$1,'Inventory Matrix'!$C:$C,A202)</f>
        <v>0</v>
      </c>
      <c r="CA202" s="57">
        <f>SUMIFS('Inventory Matrix'!$E:$E,'Inventory Matrix'!$G:$G,$CA$2,'Inventory Matrix'!$B:$B,$CD$1,'Inventory Matrix'!$C:$C,A202)</f>
        <v>0</v>
      </c>
      <c r="CB202" s="96" t="str">
        <f t="shared" ca="1" si="43"/>
        <v>-</v>
      </c>
      <c r="CC202" s="63">
        <f t="shared" ca="1" si="44"/>
        <v>0</v>
      </c>
      <c r="CD202" s="97">
        <f>SUMIFS(Stock!$D:$D,Stock!$A:$A,$CD$1,Stock!$C:$C,A202)</f>
        <v>0</v>
      </c>
      <c r="CE202" s="55"/>
      <c r="CF202" s="38" t="e">
        <f ca="1">SUMIFS(#REF!,#REF!,A202,#REF!,$CF$2,#REF!,$CS$1)</f>
        <v>#REF!</v>
      </c>
      <c r="CG202" s="38" t="e">
        <f ca="1">SUMIFS(#REF!,#REF!,A202,#REF!,$CG$2,#REF!,$CS$1)</f>
        <v>#REF!</v>
      </c>
      <c r="CH202" s="38" t="e">
        <f ca="1">SUMIFS(#REF!,#REF!,A202,#REF!,$CH$2,#REF!,$CS$1)</f>
        <v>#REF!</v>
      </c>
      <c r="CI202" s="38" t="e">
        <f ca="1">SUMIFS(#REF!,#REF!,A202,#REF!,$CI$2,#REF!,$CS$1)</f>
        <v>#REF!</v>
      </c>
      <c r="CJ202" s="38" t="e">
        <f ca="1">SUMIFS(#REF!,#REF!,A202,#REF!,$CJ$2,#REF!,$CS$1)</f>
        <v>#REF!</v>
      </c>
      <c r="CK202" s="38" t="e">
        <f ca="1">SUMIFS(#REF!,#REF!,A202,#REF!,$CK$2,#REF!,$CS$1)</f>
        <v>#REF!</v>
      </c>
      <c r="CL202" s="60"/>
      <c r="CM202" s="49">
        <f>SUMIFS('Inventory Matrix'!$E:$E,'Inventory Matrix'!$G:$G,$CM$2,'Inventory Matrix'!$B:$B,$CS$1,'Inventory Matrix'!$C:$C,A202)</f>
        <v>0</v>
      </c>
      <c r="CN202" s="49">
        <f>SUMIFS('Inventory Matrix'!$E:$E,'Inventory Matrix'!$G:$G,$CN$2,'Inventory Matrix'!$B:$B,$CS$1,'Inventory Matrix'!$C:$C,A202)</f>
        <v>0</v>
      </c>
      <c r="CO202" s="49">
        <f>SUMIFS('Inventory Matrix'!$E:$E,'Inventory Matrix'!$G:$G,$CO$2,'Inventory Matrix'!$B:$B,$CS$1,'Inventory Matrix'!$C:$C,A202)</f>
        <v>0</v>
      </c>
      <c r="CP202" s="57">
        <f>SUMIFS('Inventory Matrix'!$E:$E,'Inventory Matrix'!$G:$G,$CP$2,'Inventory Matrix'!$B:$B,$CS$1,'Inventory Matrix'!$C:$C,A202)</f>
        <v>1</v>
      </c>
      <c r="CQ202" s="96" t="str">
        <f t="shared" ca="1" si="45"/>
        <v>-</v>
      </c>
      <c r="CR202" s="63">
        <f t="shared" ca="1" si="46"/>
        <v>0</v>
      </c>
      <c r="CS202" s="97">
        <f>SUMIFS(Stock!$D:$D,Stock!$A:$A,$CS$1,Stock!$C:$C,A202)</f>
        <v>1</v>
      </c>
      <c r="CT202" s="64"/>
      <c r="CU202" s="65">
        <f>SUMIFS(Stock!$D:$D,Stock!$A:$A,$CU$1,Stock!$C:$C,A202)</f>
        <v>0</v>
      </c>
      <c r="CV202" s="64"/>
      <c r="CW202" s="38" t="e">
        <f ca="1">SUMIFS(#REF!,#REF!,A202,#REF!,$CW$2,#REF!,$DC$1)</f>
        <v>#REF!</v>
      </c>
      <c r="CX202" s="38" t="e">
        <f ca="1">SUMIFS(#REF!,#REF!,A202,#REF!,$CX$2,#REF!,$DC$1)</f>
        <v>#REF!</v>
      </c>
      <c r="CY202" s="38" t="e">
        <f ca="1">SUMIFS(#REF!,#REF!,A202,#REF!,$CY$2,#REF!,$DC$1)</f>
        <v>#REF!</v>
      </c>
      <c r="CZ202" s="38" t="e">
        <f ca="1">SUMIFS(#REF!,#REF!,A202,#REF!,$CZ$2,#REF!,$DC$1)</f>
        <v>#REF!</v>
      </c>
      <c r="DA202" s="38" t="e">
        <f ca="1">SUMIFS(#REF!,#REF!,A202,#REF!,$DA$2,#REF!,$DC$1)</f>
        <v>#REF!</v>
      </c>
      <c r="DB202" s="38" t="e">
        <f ca="1">SUMIFS(#REF!,#REF!,A202,#REF!,$DB$2,#REF!,$DC$1)</f>
        <v>#REF!</v>
      </c>
      <c r="DC202" s="65">
        <f>SUMIFS(Stock!$D:$D,Stock!$A:$A,$DC$1,Stock!$C:$C,A202)</f>
        <v>0</v>
      </c>
      <c r="DD202" s="65">
        <f>SUMIFS(Stock!$D:$D,Stock!$A:$A,$DD$1,Stock!$C:$C,A202)</f>
        <v>0</v>
      </c>
      <c r="DE202" s="65">
        <f>SUMIFS(Stock!$D:$D,Stock!$A:$A,$DE$1,Stock!$C:$C,A202)</f>
        <v>0</v>
      </c>
      <c r="DF202" s="66"/>
      <c r="DG202" s="66"/>
      <c r="DH202" s="67">
        <f>SUMIFS('Inventory Matrix'!$E:$E,'Inventory Matrix'!$B:$B,$DH$2,'Inventory Matrix'!$G:$G,$DM$2,'Inventory Matrix'!$C:$C,A202)</f>
        <v>0</v>
      </c>
      <c r="DI202" s="67">
        <f>SUMIFS('Inventory Matrix'!$E:$E,'Inventory Matrix'!$B:$B,$DI$2,'Inventory Matrix'!$G:$G,$DM$2,'Inventory Matrix'!$C:$C,A202)</f>
        <v>0</v>
      </c>
      <c r="DJ202" s="67">
        <f>SUMIFS('Inventory Matrix'!$E:$E,'Inventory Matrix'!$B:$B,$DJ$2,'Inventory Matrix'!$G:$G,$DM$2,'Inventory Matrix'!$C:$C,A202)</f>
        <v>0</v>
      </c>
      <c r="DK202" s="67">
        <f>SUMIFS('Inventory Matrix'!$E:$E,'Inventory Matrix'!$B:$B,$DK$2,'Inventory Matrix'!$G:$G,$DM$2,'Inventory Matrix'!$C:$C,A202)</f>
        <v>0</v>
      </c>
      <c r="DL202" s="67">
        <f>SUMIFS('Inventory Matrix'!$E:$E,'Inventory Matrix'!$B:$B,$DL$2,'Inventory Matrix'!$G:$G,$DM$2,'Inventory Matrix'!$C:$C,A202)</f>
        <v>0</v>
      </c>
      <c r="DM202" s="98">
        <f>SUMIFS('Inventory Matrix'!$E:$E,'Inventory Matrix'!$G:$G,$DM$2,'Inventory Matrix'!$C:$C,A202)</f>
        <v>0</v>
      </c>
      <c r="DN202" s="48"/>
      <c r="DO202" s="67">
        <f>SUMIFS('Inventory Matrix'!$E:$E,'Inventory Matrix'!$B:$B,$DO$2,'Inventory Matrix'!$G:$G,$DT$2,'Inventory Matrix'!$C:$C,A202)</f>
        <v>0</v>
      </c>
      <c r="DP202" s="67">
        <f>SUMIFS('Inventory Matrix'!$E:$E,'Inventory Matrix'!$B:$B,$DP$2,'Inventory Matrix'!$G:$G,$DT$2,'Inventory Matrix'!$C:$C,A202)</f>
        <v>0</v>
      </c>
      <c r="DQ202" s="67">
        <f>SUMIFS('Inventory Matrix'!$E:$E,'Inventory Matrix'!$B:$B,$DQ$2,'Inventory Matrix'!$G:$G,$DT$2,'Inventory Matrix'!$C:$C,A202)</f>
        <v>0</v>
      </c>
      <c r="DR202" s="67">
        <f>SUMIFS('Inventory Matrix'!$E:$E,'Inventory Matrix'!$B:$B,$DR$2,'Inventory Matrix'!$G:$G,$DT$2,'Inventory Matrix'!$C:$C,A202)</f>
        <v>0</v>
      </c>
      <c r="DS202" s="67">
        <f>SUMIFS('Inventory Matrix'!$E:$E,'Inventory Matrix'!$B:$B,$DS$2,'Inventory Matrix'!$G:$G,$DT$2,'Inventory Matrix'!$C:$C,A202)</f>
        <v>0</v>
      </c>
      <c r="DT202" s="98">
        <f>SUMIFS('Inventory Matrix'!$E:$E,'Inventory Matrix'!$G:$G,$DT$2,'Inventory Matrix'!$C:$C,A202)</f>
        <v>0</v>
      </c>
      <c r="DU202" s="44"/>
      <c r="DV202" s="67">
        <f>SUMIFS('Inventory Matrix'!$E:$E,'Inventory Matrix'!$B:$B,$DV$2,'Inventory Matrix'!$G:$G,$EA$2,'Inventory Matrix'!$C:$C,A202)</f>
        <v>0</v>
      </c>
      <c r="DW202" s="67">
        <f>SUMIFS('Inventory Matrix'!$E:$E,'Inventory Matrix'!$B:$B,$DW$2,'Inventory Matrix'!$G:$G,$EA$2,'Inventory Matrix'!$C:$C,A202)</f>
        <v>0</v>
      </c>
      <c r="DX202" s="67">
        <f>SUMIFS('Inventory Matrix'!$E:$E,'Inventory Matrix'!$B:$B,$DX$2,'Inventory Matrix'!$G:$G,$EA$2,'Inventory Matrix'!$C:$C,A202)</f>
        <v>0</v>
      </c>
      <c r="DY202" s="67">
        <f>SUMIFS('Inventory Matrix'!$E:$E,'Inventory Matrix'!$B:$B,$DY$2,'Inventory Matrix'!$G:$G,$EA$2,'Inventory Matrix'!$C:$C,A202)</f>
        <v>0</v>
      </c>
      <c r="DZ202" s="67">
        <f>SUMIFS('Inventory Matrix'!$E:$E,'Inventory Matrix'!$B:$B,$DZ$2,'Inventory Matrix'!$G:$G,$EA$2,'Inventory Matrix'!$C:$C,A202)</f>
        <v>0</v>
      </c>
      <c r="EA202" s="98">
        <f>SUMIFS('Inventory Matrix'!$E:$E,'Inventory Matrix'!$G:$G,$EA$2,'Inventory Matrix'!$C:$C,A202)</f>
        <v>0</v>
      </c>
      <c r="EB202" s="44"/>
      <c r="EC202" s="67">
        <f>SUMIFS('Inventory Matrix'!$E:$E,'Inventory Matrix'!$B:$B,$EC$2,'Inventory Matrix'!$G:$G,$EH$2,'Inventory Matrix'!$C:$C,A202)</f>
        <v>2</v>
      </c>
      <c r="ED202" s="67">
        <f>SUMIFS('Inventory Matrix'!$E:$E,'Inventory Matrix'!$B:$B,$ED$2,'Inventory Matrix'!$G:$G,$EH$2,'Inventory Matrix'!$C:$C,A202)</f>
        <v>1</v>
      </c>
      <c r="EE202" s="67">
        <f>SUMIFS('Inventory Matrix'!$E:$E,'Inventory Matrix'!$B:$B,$EE$2,'Inventory Matrix'!$G:$G,$EH$2,'Inventory Matrix'!$C:$C,A202)</f>
        <v>1</v>
      </c>
      <c r="EF202" s="67">
        <f>SUMIFS('Inventory Matrix'!$E:$E,'Inventory Matrix'!$B:$B,$EF$2,'Inventory Matrix'!$G:$G,$EH$2,'Inventory Matrix'!$C:$C,A202)</f>
        <v>0</v>
      </c>
      <c r="EG202" s="67">
        <f>SUMIFS('Inventory Matrix'!$E:$E,'Inventory Matrix'!$B:$B,$EG$2,'Inventory Matrix'!$G:$G,$EH$2,'Inventory Matrix'!$C:$C,A202)</f>
        <v>1</v>
      </c>
      <c r="EH202" s="98">
        <f>SUMIFS('Inventory Matrix'!$E:$E,'Inventory Matrix'!$G:$G,$EH$2,'Inventory Matrix'!$C:$C,A202)</f>
        <v>5</v>
      </c>
      <c r="EI202" s="44"/>
    </row>
    <row r="203" spans="1:139" ht="13" x14ac:dyDescent="0.15">
      <c r="A203" s="69" t="str">
        <f t="shared" si="32"/>
        <v>MP7M3</v>
      </c>
      <c r="B203" s="70" t="s">
        <v>2217</v>
      </c>
      <c r="C203" s="71" t="s">
        <v>1026</v>
      </c>
      <c r="D203" s="71" t="s">
        <v>2406</v>
      </c>
      <c r="E203" s="72">
        <f t="shared" si="33"/>
        <v>2</v>
      </c>
      <c r="F203" s="72">
        <f>SUMIFS(Stock!$D:$D,Stock!$C:$C,A203)</f>
        <v>2</v>
      </c>
      <c r="G203" s="73" t="e">
        <f t="shared" ca="1" si="34"/>
        <v>#REF!</v>
      </c>
      <c r="H203" s="74">
        <f t="shared" ca="1" si="35"/>
        <v>0</v>
      </c>
      <c r="I203" s="44"/>
      <c r="J203" s="69" t="e">
        <f ca="1">SUMIFS(#REF!,#REF!,A203,#REF!,$J$2)</f>
        <v>#REF!</v>
      </c>
      <c r="K203" s="69" t="e">
        <f ca="1">SUMIFS(#REF!,#REF!,A203,#REF!,$K$2)</f>
        <v>#REF!</v>
      </c>
      <c r="L203" s="69" t="e">
        <f ca="1">SUMIFS(#REF!,#REF!,A203,#REF!,$L$2)</f>
        <v>#REF!</v>
      </c>
      <c r="M203" s="69" t="e">
        <f ca="1">SUMIFS(#REF!,#REF!,A203,#REF!,$M$2)</f>
        <v>#REF!</v>
      </c>
      <c r="N203" s="69" t="e">
        <f ca="1">SUMIFS(#REF!,#REF!,A203,#REF!,$N$2)</f>
        <v>#REF!</v>
      </c>
      <c r="O203" s="69" t="e">
        <f ca="1">SUMIFS(#REF!,#REF!,A203,#REF!,$O$2)</f>
        <v>#REF!</v>
      </c>
      <c r="P203" s="69" t="e">
        <f ca="1">SUMIFS(#REF!,#REF!,A203,#REF!,$P$2)</f>
        <v>#REF!</v>
      </c>
      <c r="Q203" s="69" t="e">
        <f ca="1">SUMIFS(#REF!,#REF!,A203,#REF!,$Q$2)</f>
        <v>#REF!</v>
      </c>
      <c r="R203" s="69" t="e">
        <f ca="1">SUMIFS(#REF!,#REF!,A203,#REF!,$R$2)</f>
        <v>#REF!</v>
      </c>
      <c r="S203" s="69" t="e">
        <f ca="1">SUMIFS(#REF!,#REF!,A203,#REF!,$S$2)</f>
        <v>#REF!</v>
      </c>
      <c r="T203" s="75"/>
      <c r="U203" s="44"/>
      <c r="V203" s="46"/>
      <c r="W203" s="69" t="e">
        <f ca="1">SUMIFS(#REF!,#REF!,A203,#REF!,$W$2,#REF!,$AK$1)</f>
        <v>#REF!</v>
      </c>
      <c r="X203" s="69" t="e">
        <f ca="1">SUMIFS(#REF!,#REF!,A203,#REF!,$X$2,#REF!,$AK$1)</f>
        <v>#REF!</v>
      </c>
      <c r="Y203" s="69" t="e">
        <f ca="1">SUMIFS(#REF!,#REF!,A203,#REF!,$Y$2,#REF!,$AK$1)</f>
        <v>#REF!</v>
      </c>
      <c r="Z203" s="69" t="e">
        <f ca="1">SUMIFS(#REF!,#REF!,A203,#REF!,$Z$2,#REF!,$AK$1)</f>
        <v>#REF!</v>
      </c>
      <c r="AA203" s="69" t="e">
        <f ca="1">SUMIFS(#REF!,#REF!,A203,#REF!,$AA$2,#REF!,$AK$1)</f>
        <v>#REF!</v>
      </c>
      <c r="AB203" s="69" t="e">
        <f ca="1">SUMIFS(#REF!,#REF!,A203,#REF!,$AB$2,#REF!,$AK$1)</f>
        <v>#REF!</v>
      </c>
      <c r="AC203" s="48"/>
      <c r="AD203" s="76">
        <f>SUMIFS('Inventory Matrix'!$E:$E,'Inventory Matrix'!$G:$G,$AD$2,'Inventory Matrix'!$B:$B,$AK$1,'Inventory Matrix'!$C:$C,A203)</f>
        <v>0</v>
      </c>
      <c r="AE203" s="70">
        <f>SUMIFS('Inventory Matrix'!$E:$E,'Inventory Matrix'!$G:$G,$AE$2,'Inventory Matrix'!$B:$B,$AK$1,'Inventory Matrix'!$C:$C,A203)</f>
        <v>0</v>
      </c>
      <c r="AF203" s="70">
        <f>SUMIFS('Inventory Matrix'!$E:$E,'Inventory Matrix'!$G:$G,$AF$2,'Inventory Matrix'!$B:$B,$AK$1,'Inventory Matrix'!$C:$C,A203)</f>
        <v>0</v>
      </c>
      <c r="AG203" s="77">
        <f>SUMIFS('Inventory Matrix'!$E:$E,'Inventory Matrix'!$G:$G,$AG$2,'Inventory Matrix'!$B:$B,$AK$1,'Inventory Matrix'!$C:$C,A203)</f>
        <v>0</v>
      </c>
      <c r="AH203" s="167" t="str">
        <f t="shared" ca="1" si="36"/>
        <v>-</v>
      </c>
      <c r="AI203" s="168" t="str">
        <f t="shared" ca="1" si="37"/>
        <v>-</v>
      </c>
      <c r="AJ203" s="173">
        <f t="shared" ca="1" si="48"/>
        <v>0</v>
      </c>
      <c r="AK203" s="169">
        <f>SUMIFS(Stock!$D:$D,Stock!$A:$A,$AK$1,Stock!$C:$C,A203)</f>
        <v>0</v>
      </c>
      <c r="AL203" s="55"/>
      <c r="AM203" s="69" t="e">
        <f ca="1">SUMIFS(#REF!,#REF!,A203,#REF!,$AM$2,#REF!,$AZ$1)</f>
        <v>#REF!</v>
      </c>
      <c r="AN203" s="69" t="e">
        <f ca="1">SUMIFS(#REF!,#REF!,A203,#REF!,$AN$2,#REF!,$AZ$1)</f>
        <v>#REF!</v>
      </c>
      <c r="AO203" s="69" t="e">
        <f ca="1">SUMIFS(#REF!,#REF!,A203,#REF!,$AO$2,#REF!,$AZ$1)</f>
        <v>#REF!</v>
      </c>
      <c r="AP203" s="69" t="e">
        <f ca="1">SUMIFS(#REF!,#REF!,A203,#REF!,$AP$2,#REF!,$AZ$1)</f>
        <v>#REF!</v>
      </c>
      <c r="AQ203" s="69" t="e">
        <f ca="1">SUMIFS(#REF!,#REF!,A203,#REF!,$AQ$2,#REF!,$AZ$1)</f>
        <v>#REF!</v>
      </c>
      <c r="AR203" s="69" t="e">
        <f ca="1">SUMIFS(#REF!,#REF!,A203,#REF!,$AR$2,#REF!,$AZ$1)</f>
        <v>#REF!</v>
      </c>
      <c r="AS203" s="81"/>
      <c r="AT203" s="82">
        <f>SUMIFS('Inventory Matrix'!$E:$E,'Inventory Matrix'!$G:$G,$AT$2,'Inventory Matrix'!$B:$B,$AZ$1,'Inventory Matrix'!$C:$C,A203)</f>
        <v>0</v>
      </c>
      <c r="AU203" s="82">
        <f>SUMIFS('Inventory Matrix'!$E:$E,'Inventory Matrix'!$G:$G,$AU$2,'Inventory Matrix'!$B:$B,$AZ$1,'Inventory Matrix'!$C:$C,A203)</f>
        <v>0</v>
      </c>
      <c r="AV203" s="82">
        <f>SUMIFS('Inventory Matrix'!$E:$E,'Inventory Matrix'!$G:$G,$AV$2,'Inventory Matrix'!$B:$B,$AZ$1,'Inventory Matrix'!$C:$C,A203)</f>
        <v>0</v>
      </c>
      <c r="AW203" s="83">
        <f>SUMIFS('Inventory Matrix'!$E:$E,'Inventory Matrix'!$G:$G,$AW$2,'Inventory Matrix'!$B:$B,$AZ$1,'Inventory Matrix'!$C:$C,A203)</f>
        <v>1</v>
      </c>
      <c r="AX203" s="85" t="str">
        <f t="shared" ca="1" si="39"/>
        <v>-</v>
      </c>
      <c r="AY203" s="88">
        <f t="shared" ca="1" si="40"/>
        <v>0</v>
      </c>
      <c r="AZ203" s="87">
        <f>SUMIFS(Stock!$D:$D,Stock!$A:$A,$AZ$1,Stock!$C:$C,A203)</f>
        <v>1</v>
      </c>
      <c r="BA203" s="55"/>
      <c r="BB203" s="69" t="e">
        <f ca="1">SUMIFS(#REF!,#REF!,A203,#REF!,$BB$2,#REF!,$BO$1)</f>
        <v>#REF!</v>
      </c>
      <c r="BC203" s="69" t="e">
        <f ca="1">SUMIFS(#REF!,#REF!,A203,#REF!,$BC$2,#REF!,$BO$1)</f>
        <v>#REF!</v>
      </c>
      <c r="BD203" s="69" t="e">
        <f ca="1">SUMIFS(#REF!,#REF!,A203,#REF!,$BD$2,#REF!,$BO$1)</f>
        <v>#REF!</v>
      </c>
      <c r="BE203" s="69" t="e">
        <f ca="1">SUMIFS(#REF!,#REF!,A203,#REF!,$BE$2,#REF!,$BO$1)</f>
        <v>#REF!</v>
      </c>
      <c r="BF203" s="69" t="e">
        <f ca="1">SUMIFS(#REF!,#REF!,A203,#REF!,$BF$2,#REF!,$BO$1)</f>
        <v>#REF!</v>
      </c>
      <c r="BG203" s="69" t="e">
        <f ca="1">SUMIFS(#REF!,#REF!,A203,#REF!,$BG$2,#REF!,$BO$1)</f>
        <v>#REF!</v>
      </c>
      <c r="BH203" s="60"/>
      <c r="BI203" s="82">
        <f>SUMIFS('Inventory Matrix'!$E:$E,'Inventory Matrix'!$G:$G,$BI$2,'Inventory Matrix'!$B:$B,$BO$1,'Inventory Matrix'!$C:$C,A203)</f>
        <v>0</v>
      </c>
      <c r="BJ203" s="82">
        <f>SUMIFS('Inventory Matrix'!$E:$E,'Inventory Matrix'!$G:$G,$BJ$2,'Inventory Matrix'!$B:$B,$BO$1,'Inventory Matrix'!$C:$C,A203)</f>
        <v>0</v>
      </c>
      <c r="BK203" s="82">
        <f>SUMIFS('Inventory Matrix'!$E:$E,'Inventory Matrix'!$G:$G,$BK$2,'Inventory Matrix'!$B:$B,$BO$1,'Inventory Matrix'!$C:$C,A203)</f>
        <v>0</v>
      </c>
      <c r="BL203" s="83">
        <f>SUMIFS('Inventory Matrix'!$E:$E,'Inventory Matrix'!$G:$G,$BL$2,'Inventory Matrix'!$B:$B,$BO$1,'Inventory Matrix'!$C:$C,A203)</f>
        <v>1</v>
      </c>
      <c r="BM203" s="85" t="str">
        <f t="shared" ca="1" si="41"/>
        <v>-</v>
      </c>
      <c r="BN203" s="86">
        <f t="shared" ca="1" si="42"/>
        <v>0</v>
      </c>
      <c r="BO203" s="87">
        <f>SUMIFS(Stock!$D:$D,Stock!$A:$A,$BO$1,Stock!$C:$C,A203)</f>
        <v>1</v>
      </c>
      <c r="BP203" s="55"/>
      <c r="BQ203" s="69" t="e">
        <f ca="1">SUMIFS(#REF!,#REF!,A203,#REF!,$BQ$2,#REF!,$CD$1)</f>
        <v>#REF!</v>
      </c>
      <c r="BR203" s="69" t="e">
        <f ca="1">SUMIFS(#REF!,#REF!,A203,#REF!,$BR$2,#REF!,$CD$1)</f>
        <v>#REF!</v>
      </c>
      <c r="BS203" s="69" t="e">
        <f ca="1">SUMIFS(#REF!,#REF!,A203,#REF!,$BS$2,#REF!,$CD$1)</f>
        <v>#REF!</v>
      </c>
      <c r="BT203" s="69" t="e">
        <f ca="1">SUMIFS(#REF!,#REF!,A203,#REF!,$BT$2,#REF!,$CD$1)</f>
        <v>#REF!</v>
      </c>
      <c r="BU203" s="69" t="e">
        <f ca="1">SUMIFS(#REF!,#REF!,A203,#REF!,$BU$2,#REF!,$CD$1)</f>
        <v>#REF!</v>
      </c>
      <c r="BV203" s="69" t="e">
        <f ca="1">SUMIFS(#REF!,#REF!,A203,#REF!,$BV$2,#REF!,$CD$1)</f>
        <v>#REF!</v>
      </c>
      <c r="BW203" s="60"/>
      <c r="BX203" s="82">
        <f>SUMIFS('Inventory Matrix'!$E:$E,'Inventory Matrix'!$G:$G,$BX$2,'Inventory Matrix'!$B:$B,$CD$1,'Inventory Matrix'!$C:$C,A203)</f>
        <v>0</v>
      </c>
      <c r="BY203" s="82">
        <f>SUMIFS('Inventory Matrix'!$E:$E,'Inventory Matrix'!$G:$G,$BY$2,'Inventory Matrix'!$B:$B,$CD$1,'Inventory Matrix'!$C:$C,A203)</f>
        <v>0</v>
      </c>
      <c r="BZ203" s="82">
        <f>SUMIFS('Inventory Matrix'!$E:$E,'Inventory Matrix'!$G:$G,$BZ$2,'Inventory Matrix'!$B:$B,$CD$1,'Inventory Matrix'!$C:$C,A203)</f>
        <v>0</v>
      </c>
      <c r="CA203" s="83">
        <f>SUMIFS('Inventory Matrix'!$E:$E,'Inventory Matrix'!$G:$G,$CA$2,'Inventory Matrix'!$B:$B,$CD$1,'Inventory Matrix'!$C:$C,A203)</f>
        <v>0</v>
      </c>
      <c r="CB203" s="85" t="str">
        <f t="shared" ca="1" si="43"/>
        <v>-</v>
      </c>
      <c r="CC203" s="88">
        <f t="shared" ca="1" si="44"/>
        <v>0</v>
      </c>
      <c r="CD203" s="87">
        <f>SUMIFS(Stock!$D:$D,Stock!$A:$A,$CD$1,Stock!$C:$C,A203)</f>
        <v>0</v>
      </c>
      <c r="CE203" s="55"/>
      <c r="CF203" s="69" t="e">
        <f ca="1">SUMIFS(#REF!,#REF!,A203,#REF!,$CF$2,#REF!,$CS$1)</f>
        <v>#REF!</v>
      </c>
      <c r="CG203" s="69" t="e">
        <f ca="1">SUMIFS(#REF!,#REF!,A203,#REF!,$CG$2,#REF!,$CS$1)</f>
        <v>#REF!</v>
      </c>
      <c r="CH203" s="69" t="e">
        <f ca="1">SUMIFS(#REF!,#REF!,A203,#REF!,$CH$2,#REF!,$CS$1)</f>
        <v>#REF!</v>
      </c>
      <c r="CI203" s="69" t="e">
        <f ca="1">SUMIFS(#REF!,#REF!,A203,#REF!,$CI$2,#REF!,$CS$1)</f>
        <v>#REF!</v>
      </c>
      <c r="CJ203" s="69" t="e">
        <f ca="1">SUMIFS(#REF!,#REF!,A203,#REF!,$CJ$2,#REF!,$CS$1)</f>
        <v>#REF!</v>
      </c>
      <c r="CK203" s="69" t="e">
        <f ca="1">SUMIFS(#REF!,#REF!,A203,#REF!,$CK$2,#REF!,$CS$1)</f>
        <v>#REF!</v>
      </c>
      <c r="CL203" s="60"/>
      <c r="CM203" s="82">
        <f>SUMIFS('Inventory Matrix'!$E:$E,'Inventory Matrix'!$G:$G,$CM$2,'Inventory Matrix'!$B:$B,$CS$1,'Inventory Matrix'!$C:$C,A203)</f>
        <v>0</v>
      </c>
      <c r="CN203" s="82">
        <f>SUMIFS('Inventory Matrix'!$E:$E,'Inventory Matrix'!$G:$G,$CN$2,'Inventory Matrix'!$B:$B,$CS$1,'Inventory Matrix'!$C:$C,A203)</f>
        <v>0</v>
      </c>
      <c r="CO203" s="82">
        <f>SUMIFS('Inventory Matrix'!$E:$E,'Inventory Matrix'!$G:$G,$CO$2,'Inventory Matrix'!$B:$B,$CS$1,'Inventory Matrix'!$C:$C,A203)</f>
        <v>0</v>
      </c>
      <c r="CP203" s="83">
        <f>SUMIFS('Inventory Matrix'!$E:$E,'Inventory Matrix'!$G:$G,$CP$2,'Inventory Matrix'!$B:$B,$CS$1,'Inventory Matrix'!$C:$C,A203)</f>
        <v>0</v>
      </c>
      <c r="CQ203" s="85" t="str">
        <f t="shared" ca="1" si="45"/>
        <v>-</v>
      </c>
      <c r="CR203" s="88">
        <f t="shared" ca="1" si="46"/>
        <v>0</v>
      </c>
      <c r="CS203" s="87">
        <f>SUMIFS(Stock!$D:$D,Stock!$A:$A,$CS$1,Stock!$C:$C,A203)</f>
        <v>0</v>
      </c>
      <c r="CT203" s="64"/>
      <c r="CU203" s="89">
        <f>SUMIFS(Stock!$D:$D,Stock!$A:$A,$CU$1,Stock!$C:$C,A203)</f>
        <v>0</v>
      </c>
      <c r="CV203" s="64"/>
      <c r="CW203" s="69" t="e">
        <f ca="1">SUMIFS(#REF!,#REF!,A203,#REF!,$CW$2,#REF!,$DC$1)</f>
        <v>#REF!</v>
      </c>
      <c r="CX203" s="69" t="e">
        <f ca="1">SUMIFS(#REF!,#REF!,A203,#REF!,$CX$2,#REF!,$DC$1)</f>
        <v>#REF!</v>
      </c>
      <c r="CY203" s="69" t="e">
        <f ca="1">SUMIFS(#REF!,#REF!,A203,#REF!,$CY$2,#REF!,$DC$1)</f>
        <v>#REF!</v>
      </c>
      <c r="CZ203" s="69" t="e">
        <f ca="1">SUMIFS(#REF!,#REF!,A203,#REF!,$CZ$2,#REF!,$DC$1)</f>
        <v>#REF!</v>
      </c>
      <c r="DA203" s="69" t="e">
        <f ca="1">SUMIFS(#REF!,#REF!,A203,#REF!,$DA$2,#REF!,$DC$1)</f>
        <v>#REF!</v>
      </c>
      <c r="DB203" s="69" t="e">
        <f ca="1">SUMIFS(#REF!,#REF!,A203,#REF!,$DB$2,#REF!,$DC$1)</f>
        <v>#REF!</v>
      </c>
      <c r="DC203" s="89">
        <f>SUMIFS(Stock!$D:$D,Stock!$A:$A,$DC$1,Stock!$C:$C,A203)</f>
        <v>0</v>
      </c>
      <c r="DD203" s="89">
        <f>SUMIFS(Stock!$D:$D,Stock!$A:$A,$DD$1,Stock!$C:$C,A203)</f>
        <v>0</v>
      </c>
      <c r="DE203" s="89">
        <f>SUMIFS(Stock!$D:$D,Stock!$A:$A,$DE$1,Stock!$C:$C,A203)</f>
        <v>0</v>
      </c>
      <c r="DF203" s="66"/>
      <c r="DG203" s="66"/>
      <c r="DH203" s="90">
        <f>SUMIFS('Inventory Matrix'!$E:$E,'Inventory Matrix'!$B:$B,$DH$2,'Inventory Matrix'!$G:$G,$DM$2,'Inventory Matrix'!$C:$C,A203)</f>
        <v>0</v>
      </c>
      <c r="DI203" s="90">
        <f>SUMIFS('Inventory Matrix'!$E:$E,'Inventory Matrix'!$B:$B,$DI$2,'Inventory Matrix'!$G:$G,$DM$2,'Inventory Matrix'!$C:$C,A203)</f>
        <v>0</v>
      </c>
      <c r="DJ203" s="90">
        <f>SUMIFS('Inventory Matrix'!$E:$E,'Inventory Matrix'!$B:$B,$DJ$2,'Inventory Matrix'!$G:$G,$DM$2,'Inventory Matrix'!$C:$C,A203)</f>
        <v>0</v>
      </c>
      <c r="DK203" s="90">
        <f>SUMIFS('Inventory Matrix'!$E:$E,'Inventory Matrix'!$B:$B,$DK$2,'Inventory Matrix'!$G:$G,$DM$2,'Inventory Matrix'!$C:$C,A203)</f>
        <v>0</v>
      </c>
      <c r="DL203" s="90">
        <f>SUMIFS('Inventory Matrix'!$E:$E,'Inventory Matrix'!$B:$B,$DL$2,'Inventory Matrix'!$G:$G,$DM$2,'Inventory Matrix'!$C:$C,A203)</f>
        <v>0</v>
      </c>
      <c r="DM203" s="91">
        <f>SUMIFS('Inventory Matrix'!$E:$E,'Inventory Matrix'!$G:$G,$DM$2,'Inventory Matrix'!$C:$C,A203)</f>
        <v>0</v>
      </c>
      <c r="DN203" s="48"/>
      <c r="DO203" s="90">
        <f>SUMIFS('Inventory Matrix'!$E:$E,'Inventory Matrix'!$B:$B,$DO$2,'Inventory Matrix'!$G:$G,$DT$2,'Inventory Matrix'!$C:$C,A203)</f>
        <v>0</v>
      </c>
      <c r="DP203" s="90">
        <f>SUMIFS('Inventory Matrix'!$E:$E,'Inventory Matrix'!$B:$B,$DP$2,'Inventory Matrix'!$G:$G,$DT$2,'Inventory Matrix'!$C:$C,A203)</f>
        <v>0</v>
      </c>
      <c r="DQ203" s="90">
        <f>SUMIFS('Inventory Matrix'!$E:$E,'Inventory Matrix'!$B:$B,$DQ$2,'Inventory Matrix'!$G:$G,$DT$2,'Inventory Matrix'!$C:$C,A203)</f>
        <v>0</v>
      </c>
      <c r="DR203" s="90">
        <f>SUMIFS('Inventory Matrix'!$E:$E,'Inventory Matrix'!$B:$B,$DR$2,'Inventory Matrix'!$G:$G,$DT$2,'Inventory Matrix'!$C:$C,A203)</f>
        <v>0</v>
      </c>
      <c r="DS203" s="90">
        <f>SUMIFS('Inventory Matrix'!$E:$E,'Inventory Matrix'!$B:$B,$DS$2,'Inventory Matrix'!$G:$G,$DT$2,'Inventory Matrix'!$C:$C,A203)</f>
        <v>0</v>
      </c>
      <c r="DT203" s="91">
        <f>SUMIFS('Inventory Matrix'!$E:$E,'Inventory Matrix'!$G:$G,$DT$2,'Inventory Matrix'!$C:$C,A203)</f>
        <v>0</v>
      </c>
      <c r="DU203" s="44"/>
      <c r="DV203" s="90">
        <f>SUMIFS('Inventory Matrix'!$E:$E,'Inventory Matrix'!$B:$B,$DV$2,'Inventory Matrix'!$G:$G,$EA$2,'Inventory Matrix'!$C:$C,A203)</f>
        <v>0</v>
      </c>
      <c r="DW203" s="90">
        <f>SUMIFS('Inventory Matrix'!$E:$E,'Inventory Matrix'!$B:$B,$DW$2,'Inventory Matrix'!$G:$G,$EA$2,'Inventory Matrix'!$C:$C,A203)</f>
        <v>0</v>
      </c>
      <c r="DX203" s="90">
        <f>SUMIFS('Inventory Matrix'!$E:$E,'Inventory Matrix'!$B:$B,$DX$2,'Inventory Matrix'!$G:$G,$EA$2,'Inventory Matrix'!$C:$C,A203)</f>
        <v>0</v>
      </c>
      <c r="DY203" s="90">
        <f>SUMIFS('Inventory Matrix'!$E:$E,'Inventory Matrix'!$B:$B,$DY$2,'Inventory Matrix'!$G:$G,$EA$2,'Inventory Matrix'!$C:$C,A203)</f>
        <v>0</v>
      </c>
      <c r="DZ203" s="90">
        <f>SUMIFS('Inventory Matrix'!$E:$E,'Inventory Matrix'!$B:$B,$DZ$2,'Inventory Matrix'!$G:$G,$EA$2,'Inventory Matrix'!$C:$C,A203)</f>
        <v>0</v>
      </c>
      <c r="EA203" s="91">
        <f>SUMIFS('Inventory Matrix'!$E:$E,'Inventory Matrix'!$G:$G,$EA$2,'Inventory Matrix'!$C:$C,A203)</f>
        <v>0</v>
      </c>
      <c r="EB203" s="44"/>
      <c r="EC203" s="90">
        <f>SUMIFS('Inventory Matrix'!$E:$E,'Inventory Matrix'!$B:$B,$EC$2,'Inventory Matrix'!$G:$G,$EH$2,'Inventory Matrix'!$C:$C,A203)</f>
        <v>0</v>
      </c>
      <c r="ED203" s="90">
        <f>SUMIFS('Inventory Matrix'!$E:$E,'Inventory Matrix'!$B:$B,$ED$2,'Inventory Matrix'!$G:$G,$EH$2,'Inventory Matrix'!$C:$C,A203)</f>
        <v>1</v>
      </c>
      <c r="EE203" s="90">
        <f>SUMIFS('Inventory Matrix'!$E:$E,'Inventory Matrix'!$B:$B,$EE$2,'Inventory Matrix'!$G:$G,$EH$2,'Inventory Matrix'!$C:$C,A203)</f>
        <v>1</v>
      </c>
      <c r="EF203" s="90">
        <f>SUMIFS('Inventory Matrix'!$E:$E,'Inventory Matrix'!$B:$B,$EF$2,'Inventory Matrix'!$G:$G,$EH$2,'Inventory Matrix'!$C:$C,A203)</f>
        <v>0</v>
      </c>
      <c r="EG203" s="90">
        <f>SUMIFS('Inventory Matrix'!$E:$E,'Inventory Matrix'!$B:$B,$EG$2,'Inventory Matrix'!$G:$G,$EH$2,'Inventory Matrix'!$C:$C,A203)</f>
        <v>0</v>
      </c>
      <c r="EH203" s="91">
        <f>SUMIFS('Inventory Matrix'!$E:$E,'Inventory Matrix'!$G:$G,$EH$2,'Inventory Matrix'!$C:$C,A203)</f>
        <v>2</v>
      </c>
      <c r="EI203" s="44"/>
    </row>
    <row r="204" spans="1:139" ht="13" x14ac:dyDescent="0.15">
      <c r="A204" s="38" t="str">
        <f t="shared" si="32"/>
        <v>MK0C2</v>
      </c>
      <c r="B204" s="39" t="s">
        <v>2198</v>
      </c>
      <c r="C204" s="40" t="s">
        <v>1199</v>
      </c>
      <c r="D204" s="40" t="s">
        <v>2407</v>
      </c>
      <c r="E204" s="41">
        <f t="shared" si="33"/>
        <v>5</v>
      </c>
      <c r="F204" s="41">
        <f>SUMIFS(Stock!$D:$D,Stock!$C:$C,A204)</f>
        <v>5</v>
      </c>
      <c r="G204" s="42" t="e">
        <f t="shared" ca="1" si="34"/>
        <v>#REF!</v>
      </c>
      <c r="H204" s="43">
        <f t="shared" ca="1" si="35"/>
        <v>0</v>
      </c>
      <c r="I204" s="44"/>
      <c r="J204" s="38" t="e">
        <f ca="1">SUMIFS(#REF!,#REF!,A204,#REF!,$J$2)</f>
        <v>#REF!</v>
      </c>
      <c r="K204" s="38" t="e">
        <f ca="1">SUMIFS(#REF!,#REF!,A204,#REF!,$K$2)</f>
        <v>#REF!</v>
      </c>
      <c r="L204" s="38" t="e">
        <f ca="1">SUMIFS(#REF!,#REF!,A204,#REF!,$L$2)</f>
        <v>#REF!</v>
      </c>
      <c r="M204" s="38" t="e">
        <f ca="1">SUMIFS(#REF!,#REF!,A204,#REF!,$M$2)</f>
        <v>#REF!</v>
      </c>
      <c r="N204" s="38" t="e">
        <f ca="1">SUMIFS(#REF!,#REF!,A204,#REF!,$N$2)</f>
        <v>#REF!</v>
      </c>
      <c r="O204" s="38" t="e">
        <f ca="1">SUMIFS(#REF!,#REF!,A204,#REF!,$O$2)</f>
        <v>#REF!</v>
      </c>
      <c r="P204" s="38" t="e">
        <f ca="1">SUMIFS(#REF!,#REF!,A204,#REF!,$P$2)</f>
        <v>#REF!</v>
      </c>
      <c r="Q204" s="38" t="e">
        <f ca="1">SUMIFS(#REF!,#REF!,A204,#REF!,$Q$2)</f>
        <v>#REF!</v>
      </c>
      <c r="R204" s="38" t="e">
        <f ca="1">SUMIFS(#REF!,#REF!,A204,#REF!,$R$2)</f>
        <v>#REF!</v>
      </c>
      <c r="S204" s="38" t="e">
        <f ca="1">SUMIFS(#REF!,#REF!,A204,#REF!,$S$2)</f>
        <v>#REF!</v>
      </c>
      <c r="T204" s="45"/>
      <c r="U204" s="44"/>
      <c r="V204" s="46"/>
      <c r="W204" s="38" t="e">
        <f ca="1">SUMIFS(#REF!,#REF!,A204,#REF!,$W$2,#REF!,$AK$1)</f>
        <v>#REF!</v>
      </c>
      <c r="X204" s="38" t="e">
        <f ca="1">SUMIFS(#REF!,#REF!,A204,#REF!,$X$2,#REF!,$AK$1)</f>
        <v>#REF!</v>
      </c>
      <c r="Y204" s="38" t="e">
        <f ca="1">SUMIFS(#REF!,#REF!,A204,#REF!,$Y$2,#REF!,$AK$1)</f>
        <v>#REF!</v>
      </c>
      <c r="Z204" s="38" t="e">
        <f ca="1">SUMIFS(#REF!,#REF!,A204,#REF!,$Z$2,#REF!,$AK$1)</f>
        <v>#REF!</v>
      </c>
      <c r="AA204" s="38" t="e">
        <f ca="1">SUMIFS(#REF!,#REF!,A204,#REF!,$AA$2,#REF!,$AK$1)</f>
        <v>#REF!</v>
      </c>
      <c r="AB204" s="38" t="e">
        <f ca="1">SUMIFS(#REF!,#REF!,A204,#REF!,$AB$2,#REF!,$AK$1)</f>
        <v>#REF!</v>
      </c>
      <c r="AC204" s="48"/>
      <c r="AD204" s="92">
        <f>SUMIFS('Inventory Matrix'!$E:$E,'Inventory Matrix'!$G:$G,$AD$2,'Inventory Matrix'!$B:$B,$AK$1,'Inventory Matrix'!$C:$C,A204)</f>
        <v>0</v>
      </c>
      <c r="AE204" s="39">
        <f>SUMIFS('Inventory Matrix'!$E:$E,'Inventory Matrix'!$G:$G,$AE$2,'Inventory Matrix'!$B:$B,$AK$1,'Inventory Matrix'!$C:$C,A204)</f>
        <v>0</v>
      </c>
      <c r="AF204" s="39">
        <f>SUMIFS('Inventory Matrix'!$E:$E,'Inventory Matrix'!$G:$G,$AF$2,'Inventory Matrix'!$B:$B,$AK$1,'Inventory Matrix'!$C:$C,A204)</f>
        <v>1</v>
      </c>
      <c r="AG204" s="93">
        <f>SUMIFS('Inventory Matrix'!$E:$E,'Inventory Matrix'!$G:$G,$AG$2,'Inventory Matrix'!$B:$B,$AK$1,'Inventory Matrix'!$C:$C,A204)</f>
        <v>0</v>
      </c>
      <c r="AH204" s="170" t="str">
        <f t="shared" ca="1" si="36"/>
        <v>-</v>
      </c>
      <c r="AI204" s="171" t="str">
        <f t="shared" ca="1" si="37"/>
        <v>-</v>
      </c>
      <c r="AJ204" s="174">
        <f t="shared" ca="1" si="48"/>
        <v>0</v>
      </c>
      <c r="AK204" s="172">
        <f>SUMIFS(Stock!$D:$D,Stock!$A:$A,$AK$1,Stock!$C:$C,A204)</f>
        <v>1</v>
      </c>
      <c r="AL204" s="55"/>
      <c r="AM204" s="38" t="e">
        <f ca="1">SUMIFS(#REF!,#REF!,A204,#REF!,$AM$2,#REF!,$AZ$1)</f>
        <v>#REF!</v>
      </c>
      <c r="AN204" s="38" t="e">
        <f ca="1">SUMIFS(#REF!,#REF!,A204,#REF!,$AN$2,#REF!,$AZ$1)</f>
        <v>#REF!</v>
      </c>
      <c r="AO204" s="38" t="e">
        <f ca="1">SUMIFS(#REF!,#REF!,A204,#REF!,$AO$2,#REF!,$AZ$1)</f>
        <v>#REF!</v>
      </c>
      <c r="AP204" s="38" t="e">
        <f ca="1">SUMIFS(#REF!,#REF!,A204,#REF!,$AP$2,#REF!,$AZ$1)</f>
        <v>#REF!</v>
      </c>
      <c r="AQ204" s="38" t="e">
        <f ca="1">SUMIFS(#REF!,#REF!,A204,#REF!,$AQ$2,#REF!,$AZ$1)</f>
        <v>#REF!</v>
      </c>
      <c r="AR204" s="38" t="e">
        <f ca="1">SUMIFS(#REF!,#REF!,A204,#REF!,$AR$2,#REF!,$AZ$1)</f>
        <v>#REF!</v>
      </c>
      <c r="AS204" s="81"/>
      <c r="AT204" s="49">
        <f>SUMIFS('Inventory Matrix'!$E:$E,'Inventory Matrix'!$G:$G,$AT$2,'Inventory Matrix'!$B:$B,$AZ$1,'Inventory Matrix'!$C:$C,A204)</f>
        <v>0</v>
      </c>
      <c r="AU204" s="49">
        <f>SUMIFS('Inventory Matrix'!$E:$E,'Inventory Matrix'!$G:$G,$AU$2,'Inventory Matrix'!$B:$B,$AZ$1,'Inventory Matrix'!$C:$C,A204)</f>
        <v>0</v>
      </c>
      <c r="AV204" s="49">
        <f>SUMIFS('Inventory Matrix'!$E:$E,'Inventory Matrix'!$G:$G,$AV$2,'Inventory Matrix'!$B:$B,$AZ$1,'Inventory Matrix'!$C:$C,A204)</f>
        <v>0</v>
      </c>
      <c r="AW204" s="57">
        <f>SUMIFS('Inventory Matrix'!$E:$E,'Inventory Matrix'!$G:$G,$AW$2,'Inventory Matrix'!$B:$B,$AZ$1,'Inventory Matrix'!$C:$C,A204)</f>
        <v>0</v>
      </c>
      <c r="AX204" s="96" t="str">
        <f t="shared" ca="1" si="39"/>
        <v>-</v>
      </c>
      <c r="AY204" s="63">
        <f t="shared" ca="1" si="40"/>
        <v>0</v>
      </c>
      <c r="AZ204" s="97">
        <f>SUMIFS(Stock!$D:$D,Stock!$A:$A,$AZ$1,Stock!$C:$C,A204)</f>
        <v>0</v>
      </c>
      <c r="BA204" s="55"/>
      <c r="BB204" s="38" t="e">
        <f ca="1">SUMIFS(#REF!,#REF!,A204,#REF!,$BB$2,#REF!,$BO$1)</f>
        <v>#REF!</v>
      </c>
      <c r="BC204" s="38" t="e">
        <f ca="1">SUMIFS(#REF!,#REF!,A204,#REF!,$BC$2,#REF!,$BO$1)</f>
        <v>#REF!</v>
      </c>
      <c r="BD204" s="38" t="e">
        <f ca="1">SUMIFS(#REF!,#REF!,A204,#REF!,$BD$2,#REF!,$BO$1)</f>
        <v>#REF!</v>
      </c>
      <c r="BE204" s="38" t="e">
        <f ca="1">SUMIFS(#REF!,#REF!,A204,#REF!,$BE$2,#REF!,$BO$1)</f>
        <v>#REF!</v>
      </c>
      <c r="BF204" s="38" t="e">
        <f ca="1">SUMIFS(#REF!,#REF!,A204,#REF!,$BF$2,#REF!,$BO$1)</f>
        <v>#REF!</v>
      </c>
      <c r="BG204" s="38" t="e">
        <f ca="1">SUMIFS(#REF!,#REF!,A204,#REF!,$BG$2,#REF!,$BO$1)</f>
        <v>#REF!</v>
      </c>
      <c r="BH204" s="60"/>
      <c r="BI204" s="49">
        <f>SUMIFS('Inventory Matrix'!$E:$E,'Inventory Matrix'!$G:$G,$BI$2,'Inventory Matrix'!$B:$B,$BO$1,'Inventory Matrix'!$C:$C,A204)</f>
        <v>0</v>
      </c>
      <c r="BJ204" s="49">
        <f>SUMIFS('Inventory Matrix'!$E:$E,'Inventory Matrix'!$G:$G,$BJ$2,'Inventory Matrix'!$B:$B,$BO$1,'Inventory Matrix'!$C:$C,A204)</f>
        <v>0</v>
      </c>
      <c r="BK204" s="49">
        <f>SUMIFS('Inventory Matrix'!$E:$E,'Inventory Matrix'!$G:$G,$BK$2,'Inventory Matrix'!$B:$B,$BO$1,'Inventory Matrix'!$C:$C,A204)</f>
        <v>0</v>
      </c>
      <c r="BL204" s="57">
        <f>SUMIFS('Inventory Matrix'!$E:$E,'Inventory Matrix'!$G:$G,$BL$2,'Inventory Matrix'!$B:$B,$BO$1,'Inventory Matrix'!$C:$C,A204)</f>
        <v>1</v>
      </c>
      <c r="BM204" s="96" t="str">
        <f t="shared" ca="1" si="41"/>
        <v>-</v>
      </c>
      <c r="BN204" s="62">
        <f t="shared" ca="1" si="42"/>
        <v>0</v>
      </c>
      <c r="BO204" s="97">
        <f>SUMIFS(Stock!$D:$D,Stock!$A:$A,$BO$1,Stock!$C:$C,A204)</f>
        <v>1</v>
      </c>
      <c r="BP204" s="55"/>
      <c r="BQ204" s="38" t="e">
        <f ca="1">SUMIFS(#REF!,#REF!,A204,#REF!,$BQ$2,#REF!,$CD$1)</f>
        <v>#REF!</v>
      </c>
      <c r="BR204" s="38" t="e">
        <f ca="1">SUMIFS(#REF!,#REF!,A204,#REF!,$BR$2,#REF!,$CD$1)</f>
        <v>#REF!</v>
      </c>
      <c r="BS204" s="38" t="e">
        <f ca="1">SUMIFS(#REF!,#REF!,A204,#REF!,$BS$2,#REF!,$CD$1)</f>
        <v>#REF!</v>
      </c>
      <c r="BT204" s="38" t="e">
        <f ca="1">SUMIFS(#REF!,#REF!,A204,#REF!,$BT$2,#REF!,$CD$1)</f>
        <v>#REF!</v>
      </c>
      <c r="BU204" s="38" t="e">
        <f ca="1">SUMIFS(#REF!,#REF!,A204,#REF!,$BU$2,#REF!,$CD$1)</f>
        <v>#REF!</v>
      </c>
      <c r="BV204" s="38" t="e">
        <f ca="1">SUMIFS(#REF!,#REF!,A204,#REF!,$BV$2,#REF!,$CD$1)</f>
        <v>#REF!</v>
      </c>
      <c r="BW204" s="60"/>
      <c r="BX204" s="49">
        <f>SUMIFS('Inventory Matrix'!$E:$E,'Inventory Matrix'!$G:$G,$BX$2,'Inventory Matrix'!$B:$B,$CD$1,'Inventory Matrix'!$C:$C,A204)</f>
        <v>0</v>
      </c>
      <c r="BY204" s="49">
        <f>SUMIFS('Inventory Matrix'!$E:$E,'Inventory Matrix'!$G:$G,$BY$2,'Inventory Matrix'!$B:$B,$CD$1,'Inventory Matrix'!$C:$C,A204)</f>
        <v>0</v>
      </c>
      <c r="BZ204" s="49">
        <f>SUMIFS('Inventory Matrix'!$E:$E,'Inventory Matrix'!$G:$G,$BZ$2,'Inventory Matrix'!$B:$B,$CD$1,'Inventory Matrix'!$C:$C,A204)</f>
        <v>0</v>
      </c>
      <c r="CA204" s="57">
        <f>SUMIFS('Inventory Matrix'!$E:$E,'Inventory Matrix'!$G:$G,$CA$2,'Inventory Matrix'!$B:$B,$CD$1,'Inventory Matrix'!$C:$C,A204)</f>
        <v>0</v>
      </c>
      <c r="CB204" s="96" t="str">
        <f t="shared" ca="1" si="43"/>
        <v>-</v>
      </c>
      <c r="CC204" s="63">
        <f t="shared" ca="1" si="44"/>
        <v>0</v>
      </c>
      <c r="CD204" s="97">
        <f>SUMIFS(Stock!$D:$D,Stock!$A:$A,$CD$1,Stock!$C:$C,A204)</f>
        <v>0</v>
      </c>
      <c r="CE204" s="55"/>
      <c r="CF204" s="38" t="e">
        <f ca="1">SUMIFS(#REF!,#REF!,A204,#REF!,$CF$2,#REF!,$CS$1)</f>
        <v>#REF!</v>
      </c>
      <c r="CG204" s="38" t="e">
        <f ca="1">SUMIFS(#REF!,#REF!,A204,#REF!,$CG$2,#REF!,$CS$1)</f>
        <v>#REF!</v>
      </c>
      <c r="CH204" s="38" t="e">
        <f ca="1">SUMIFS(#REF!,#REF!,A204,#REF!,$CH$2,#REF!,$CS$1)</f>
        <v>#REF!</v>
      </c>
      <c r="CI204" s="38" t="e">
        <f ca="1">SUMIFS(#REF!,#REF!,A204,#REF!,$CI$2,#REF!,$CS$1)</f>
        <v>#REF!</v>
      </c>
      <c r="CJ204" s="38" t="e">
        <f ca="1">SUMIFS(#REF!,#REF!,A204,#REF!,$CJ$2,#REF!,$CS$1)</f>
        <v>#REF!</v>
      </c>
      <c r="CK204" s="38" t="e">
        <f ca="1">SUMIFS(#REF!,#REF!,A204,#REF!,$CK$2,#REF!,$CS$1)</f>
        <v>#REF!</v>
      </c>
      <c r="CL204" s="60"/>
      <c r="CM204" s="49">
        <f>SUMIFS('Inventory Matrix'!$E:$E,'Inventory Matrix'!$G:$G,$CM$2,'Inventory Matrix'!$B:$B,$CS$1,'Inventory Matrix'!$C:$C,A204)</f>
        <v>0</v>
      </c>
      <c r="CN204" s="49">
        <f>SUMIFS('Inventory Matrix'!$E:$E,'Inventory Matrix'!$G:$G,$CN$2,'Inventory Matrix'!$B:$B,$CS$1,'Inventory Matrix'!$C:$C,A204)</f>
        <v>0</v>
      </c>
      <c r="CO204" s="49">
        <f>SUMIFS('Inventory Matrix'!$E:$E,'Inventory Matrix'!$G:$G,$CO$2,'Inventory Matrix'!$B:$B,$CS$1,'Inventory Matrix'!$C:$C,A204)</f>
        <v>0</v>
      </c>
      <c r="CP204" s="57">
        <f>SUMIFS('Inventory Matrix'!$E:$E,'Inventory Matrix'!$G:$G,$CP$2,'Inventory Matrix'!$B:$B,$CS$1,'Inventory Matrix'!$C:$C,A204)</f>
        <v>3</v>
      </c>
      <c r="CQ204" s="96" t="str">
        <f t="shared" ca="1" si="45"/>
        <v>-</v>
      </c>
      <c r="CR204" s="63">
        <f t="shared" ca="1" si="46"/>
        <v>0</v>
      </c>
      <c r="CS204" s="97">
        <f>SUMIFS(Stock!$D:$D,Stock!$A:$A,$CS$1,Stock!$C:$C,A204)</f>
        <v>3</v>
      </c>
      <c r="CT204" s="64"/>
      <c r="CU204" s="65">
        <f>SUMIFS(Stock!$D:$D,Stock!$A:$A,$CU$1,Stock!$C:$C,A204)</f>
        <v>0</v>
      </c>
      <c r="CV204" s="64"/>
      <c r="CW204" s="38" t="e">
        <f ca="1">SUMIFS(#REF!,#REF!,A204,#REF!,$CW$2,#REF!,$DC$1)</f>
        <v>#REF!</v>
      </c>
      <c r="CX204" s="38" t="e">
        <f ca="1">SUMIFS(#REF!,#REF!,A204,#REF!,$CX$2,#REF!,$DC$1)</f>
        <v>#REF!</v>
      </c>
      <c r="CY204" s="38" t="e">
        <f ca="1">SUMIFS(#REF!,#REF!,A204,#REF!,$CY$2,#REF!,$DC$1)</f>
        <v>#REF!</v>
      </c>
      <c r="CZ204" s="38" t="e">
        <f ca="1">SUMIFS(#REF!,#REF!,A204,#REF!,$CZ$2,#REF!,$DC$1)</f>
        <v>#REF!</v>
      </c>
      <c r="DA204" s="38" t="e">
        <f ca="1">SUMIFS(#REF!,#REF!,A204,#REF!,$DA$2,#REF!,$DC$1)</f>
        <v>#REF!</v>
      </c>
      <c r="DB204" s="38" t="e">
        <f ca="1">SUMIFS(#REF!,#REF!,A204,#REF!,$DB$2,#REF!,$DC$1)</f>
        <v>#REF!</v>
      </c>
      <c r="DC204" s="65">
        <f>SUMIFS(Stock!$D:$D,Stock!$A:$A,$DC$1,Stock!$C:$C,A204)</f>
        <v>0</v>
      </c>
      <c r="DD204" s="65">
        <f>SUMIFS(Stock!$D:$D,Stock!$A:$A,$DD$1,Stock!$C:$C,A204)</f>
        <v>0</v>
      </c>
      <c r="DE204" s="65">
        <f>SUMIFS(Stock!$D:$D,Stock!$A:$A,$DE$1,Stock!$C:$C,A204)</f>
        <v>0</v>
      </c>
      <c r="DF204" s="66"/>
      <c r="DG204" s="66"/>
      <c r="DH204" s="67">
        <f>SUMIFS('Inventory Matrix'!$E:$E,'Inventory Matrix'!$B:$B,$DH$2,'Inventory Matrix'!$G:$G,$DM$2,'Inventory Matrix'!$C:$C,A204)</f>
        <v>0</v>
      </c>
      <c r="DI204" s="67">
        <f>SUMIFS('Inventory Matrix'!$E:$E,'Inventory Matrix'!$B:$B,$DI$2,'Inventory Matrix'!$G:$G,$DM$2,'Inventory Matrix'!$C:$C,A204)</f>
        <v>0</v>
      </c>
      <c r="DJ204" s="67">
        <f>SUMIFS('Inventory Matrix'!$E:$E,'Inventory Matrix'!$B:$B,$DJ$2,'Inventory Matrix'!$G:$G,$DM$2,'Inventory Matrix'!$C:$C,A204)</f>
        <v>0</v>
      </c>
      <c r="DK204" s="67">
        <f>SUMIFS('Inventory Matrix'!$E:$E,'Inventory Matrix'!$B:$B,$DK$2,'Inventory Matrix'!$G:$G,$DM$2,'Inventory Matrix'!$C:$C,A204)</f>
        <v>0</v>
      </c>
      <c r="DL204" s="67">
        <f>SUMIFS('Inventory Matrix'!$E:$E,'Inventory Matrix'!$B:$B,$DL$2,'Inventory Matrix'!$G:$G,$DM$2,'Inventory Matrix'!$C:$C,A204)</f>
        <v>0</v>
      </c>
      <c r="DM204" s="98">
        <f>SUMIFS('Inventory Matrix'!$E:$E,'Inventory Matrix'!$G:$G,$DM$2,'Inventory Matrix'!$C:$C,A204)</f>
        <v>0</v>
      </c>
      <c r="DN204" s="48"/>
      <c r="DO204" s="67">
        <f>SUMIFS('Inventory Matrix'!$E:$E,'Inventory Matrix'!$B:$B,$DO$2,'Inventory Matrix'!$G:$G,$DT$2,'Inventory Matrix'!$C:$C,A204)</f>
        <v>0</v>
      </c>
      <c r="DP204" s="67">
        <f>SUMIFS('Inventory Matrix'!$E:$E,'Inventory Matrix'!$B:$B,$DP$2,'Inventory Matrix'!$G:$G,$DT$2,'Inventory Matrix'!$C:$C,A204)</f>
        <v>0</v>
      </c>
      <c r="DQ204" s="67">
        <f>SUMIFS('Inventory Matrix'!$E:$E,'Inventory Matrix'!$B:$B,$DQ$2,'Inventory Matrix'!$G:$G,$DT$2,'Inventory Matrix'!$C:$C,A204)</f>
        <v>0</v>
      </c>
      <c r="DR204" s="67">
        <f>SUMIFS('Inventory Matrix'!$E:$E,'Inventory Matrix'!$B:$B,$DR$2,'Inventory Matrix'!$G:$G,$DT$2,'Inventory Matrix'!$C:$C,A204)</f>
        <v>0</v>
      </c>
      <c r="DS204" s="67">
        <f>SUMIFS('Inventory Matrix'!$E:$E,'Inventory Matrix'!$B:$B,$DS$2,'Inventory Matrix'!$G:$G,$DT$2,'Inventory Matrix'!$C:$C,A204)</f>
        <v>0</v>
      </c>
      <c r="DT204" s="98">
        <f>SUMIFS('Inventory Matrix'!$E:$E,'Inventory Matrix'!$G:$G,$DT$2,'Inventory Matrix'!$C:$C,A204)</f>
        <v>0</v>
      </c>
      <c r="DU204" s="44"/>
      <c r="DV204" s="67">
        <f>SUMIFS('Inventory Matrix'!$E:$E,'Inventory Matrix'!$B:$B,$DV$2,'Inventory Matrix'!$G:$G,$EA$2,'Inventory Matrix'!$C:$C,A204)</f>
        <v>1</v>
      </c>
      <c r="DW204" s="67">
        <f>SUMIFS('Inventory Matrix'!$E:$E,'Inventory Matrix'!$B:$B,$DW$2,'Inventory Matrix'!$G:$G,$EA$2,'Inventory Matrix'!$C:$C,A204)</f>
        <v>0</v>
      </c>
      <c r="DX204" s="67">
        <f>SUMIFS('Inventory Matrix'!$E:$E,'Inventory Matrix'!$B:$B,$DX$2,'Inventory Matrix'!$G:$G,$EA$2,'Inventory Matrix'!$C:$C,A204)</f>
        <v>0</v>
      </c>
      <c r="DY204" s="67">
        <f>SUMIFS('Inventory Matrix'!$E:$E,'Inventory Matrix'!$B:$B,$DY$2,'Inventory Matrix'!$G:$G,$EA$2,'Inventory Matrix'!$C:$C,A204)</f>
        <v>0</v>
      </c>
      <c r="DZ204" s="67">
        <f>SUMIFS('Inventory Matrix'!$E:$E,'Inventory Matrix'!$B:$B,$DZ$2,'Inventory Matrix'!$G:$G,$EA$2,'Inventory Matrix'!$C:$C,A204)</f>
        <v>0</v>
      </c>
      <c r="EA204" s="98">
        <f>SUMIFS('Inventory Matrix'!$E:$E,'Inventory Matrix'!$G:$G,$EA$2,'Inventory Matrix'!$C:$C,A204)</f>
        <v>1</v>
      </c>
      <c r="EB204" s="44"/>
      <c r="EC204" s="67">
        <f>SUMIFS('Inventory Matrix'!$E:$E,'Inventory Matrix'!$B:$B,$EC$2,'Inventory Matrix'!$G:$G,$EH$2,'Inventory Matrix'!$C:$C,A204)</f>
        <v>0</v>
      </c>
      <c r="ED204" s="67">
        <f>SUMIFS('Inventory Matrix'!$E:$E,'Inventory Matrix'!$B:$B,$ED$2,'Inventory Matrix'!$G:$G,$EH$2,'Inventory Matrix'!$C:$C,A204)</f>
        <v>0</v>
      </c>
      <c r="EE204" s="67">
        <f>SUMIFS('Inventory Matrix'!$E:$E,'Inventory Matrix'!$B:$B,$EE$2,'Inventory Matrix'!$G:$G,$EH$2,'Inventory Matrix'!$C:$C,A204)</f>
        <v>1</v>
      </c>
      <c r="EF204" s="67">
        <f>SUMIFS('Inventory Matrix'!$E:$E,'Inventory Matrix'!$B:$B,$EF$2,'Inventory Matrix'!$G:$G,$EH$2,'Inventory Matrix'!$C:$C,A204)</f>
        <v>0</v>
      </c>
      <c r="EG204" s="67">
        <f>SUMIFS('Inventory Matrix'!$E:$E,'Inventory Matrix'!$B:$B,$EG$2,'Inventory Matrix'!$G:$G,$EH$2,'Inventory Matrix'!$C:$C,A204)</f>
        <v>3</v>
      </c>
      <c r="EH204" s="98">
        <f>SUMIFS('Inventory Matrix'!$E:$E,'Inventory Matrix'!$G:$G,$EH$2,'Inventory Matrix'!$C:$C,A204)</f>
        <v>4</v>
      </c>
      <c r="EI204" s="44"/>
    </row>
    <row r="205" spans="1:139" ht="13" x14ac:dyDescent="0.15">
      <c r="A205" s="69" t="str">
        <f t="shared" si="32"/>
        <v>MN5L3</v>
      </c>
      <c r="B205" s="70" t="s">
        <v>2217</v>
      </c>
      <c r="C205" s="71" t="s">
        <v>1128</v>
      </c>
      <c r="D205" s="71" t="s">
        <v>2408</v>
      </c>
      <c r="E205" s="72">
        <f t="shared" si="33"/>
        <v>3</v>
      </c>
      <c r="F205" s="72">
        <f>SUMIFS(Stock!$D:$D,Stock!$C:$C,A205)</f>
        <v>3</v>
      </c>
      <c r="G205" s="73" t="e">
        <f t="shared" ca="1" si="34"/>
        <v>#REF!</v>
      </c>
      <c r="H205" s="74">
        <f t="shared" ca="1" si="35"/>
        <v>0</v>
      </c>
      <c r="I205" s="44"/>
      <c r="J205" s="69" t="e">
        <f ca="1">SUMIFS(#REF!,#REF!,A205,#REF!,$J$2)</f>
        <v>#REF!</v>
      </c>
      <c r="K205" s="69" t="e">
        <f ca="1">SUMIFS(#REF!,#REF!,A205,#REF!,$K$2)</f>
        <v>#REF!</v>
      </c>
      <c r="L205" s="69" t="e">
        <f ca="1">SUMIFS(#REF!,#REF!,A205,#REF!,$L$2)</f>
        <v>#REF!</v>
      </c>
      <c r="M205" s="69" t="e">
        <f ca="1">SUMIFS(#REF!,#REF!,A205,#REF!,$M$2)</f>
        <v>#REF!</v>
      </c>
      <c r="N205" s="69" t="e">
        <f ca="1">SUMIFS(#REF!,#REF!,A205,#REF!,$N$2)</f>
        <v>#REF!</v>
      </c>
      <c r="O205" s="69" t="e">
        <f ca="1">SUMIFS(#REF!,#REF!,A205,#REF!,$O$2)</f>
        <v>#REF!</v>
      </c>
      <c r="P205" s="69" t="e">
        <f ca="1">SUMIFS(#REF!,#REF!,A205,#REF!,$P$2)</f>
        <v>#REF!</v>
      </c>
      <c r="Q205" s="69" t="e">
        <f ca="1">SUMIFS(#REF!,#REF!,A205,#REF!,$Q$2)</f>
        <v>#REF!</v>
      </c>
      <c r="R205" s="69" t="e">
        <f ca="1">SUMIFS(#REF!,#REF!,A205,#REF!,$R$2)</f>
        <v>#REF!</v>
      </c>
      <c r="S205" s="69" t="e">
        <f ca="1">SUMIFS(#REF!,#REF!,A205,#REF!,$S$2)</f>
        <v>#REF!</v>
      </c>
      <c r="T205" s="75"/>
      <c r="U205" s="44"/>
      <c r="V205" s="46"/>
      <c r="W205" s="69" t="e">
        <f ca="1">SUMIFS(#REF!,#REF!,A205,#REF!,$W$2,#REF!,$AK$1)</f>
        <v>#REF!</v>
      </c>
      <c r="X205" s="69" t="e">
        <f ca="1">SUMIFS(#REF!,#REF!,A205,#REF!,$X$2,#REF!,$AK$1)</f>
        <v>#REF!</v>
      </c>
      <c r="Y205" s="69" t="e">
        <f ca="1">SUMIFS(#REF!,#REF!,A205,#REF!,$Y$2,#REF!,$AK$1)</f>
        <v>#REF!</v>
      </c>
      <c r="Z205" s="69" t="e">
        <f ca="1">SUMIFS(#REF!,#REF!,A205,#REF!,$Z$2,#REF!,$AK$1)</f>
        <v>#REF!</v>
      </c>
      <c r="AA205" s="69" t="e">
        <f ca="1">SUMIFS(#REF!,#REF!,A205,#REF!,$AA$2,#REF!,$AK$1)</f>
        <v>#REF!</v>
      </c>
      <c r="AB205" s="69" t="e">
        <f ca="1">SUMIFS(#REF!,#REF!,A205,#REF!,$AB$2,#REF!,$AK$1)</f>
        <v>#REF!</v>
      </c>
      <c r="AC205" s="48"/>
      <c r="AD205" s="76">
        <f>SUMIFS('Inventory Matrix'!$E:$E,'Inventory Matrix'!$G:$G,$AD$2,'Inventory Matrix'!$B:$B,$AK$1,'Inventory Matrix'!$C:$C,A205)</f>
        <v>0</v>
      </c>
      <c r="AE205" s="70">
        <f>SUMIFS('Inventory Matrix'!$E:$E,'Inventory Matrix'!$G:$G,$AE$2,'Inventory Matrix'!$B:$B,$AK$1,'Inventory Matrix'!$C:$C,A205)</f>
        <v>0</v>
      </c>
      <c r="AF205" s="70">
        <f>SUMIFS('Inventory Matrix'!$E:$E,'Inventory Matrix'!$G:$G,$AF$2,'Inventory Matrix'!$B:$B,$AK$1,'Inventory Matrix'!$C:$C,A205)</f>
        <v>0</v>
      </c>
      <c r="AG205" s="77">
        <f>SUMIFS('Inventory Matrix'!$E:$E,'Inventory Matrix'!$G:$G,$AG$2,'Inventory Matrix'!$B:$B,$AK$1,'Inventory Matrix'!$C:$C,A205)</f>
        <v>1</v>
      </c>
      <c r="AH205" s="167" t="str">
        <f t="shared" ca="1" si="36"/>
        <v>-</v>
      </c>
      <c r="AI205" s="168" t="str">
        <f t="shared" ca="1" si="37"/>
        <v>-</v>
      </c>
      <c r="AJ205" s="173">
        <f t="shared" ca="1" si="48"/>
        <v>0</v>
      </c>
      <c r="AK205" s="169">
        <f>SUMIFS(Stock!$D:$D,Stock!$A:$A,$AK$1,Stock!$C:$C,A205)</f>
        <v>1</v>
      </c>
      <c r="AL205" s="55"/>
      <c r="AM205" s="69" t="e">
        <f ca="1">SUMIFS(#REF!,#REF!,A205,#REF!,$AM$2,#REF!,$AZ$1)</f>
        <v>#REF!</v>
      </c>
      <c r="AN205" s="69" t="e">
        <f ca="1">SUMIFS(#REF!,#REF!,A205,#REF!,$AN$2,#REF!,$AZ$1)</f>
        <v>#REF!</v>
      </c>
      <c r="AO205" s="69" t="e">
        <f ca="1">SUMIFS(#REF!,#REF!,A205,#REF!,$AO$2,#REF!,$AZ$1)</f>
        <v>#REF!</v>
      </c>
      <c r="AP205" s="69" t="e">
        <f ca="1">SUMIFS(#REF!,#REF!,A205,#REF!,$AP$2,#REF!,$AZ$1)</f>
        <v>#REF!</v>
      </c>
      <c r="AQ205" s="69" t="e">
        <f ca="1">SUMIFS(#REF!,#REF!,A205,#REF!,$AQ$2,#REF!,$AZ$1)</f>
        <v>#REF!</v>
      </c>
      <c r="AR205" s="69" t="e">
        <f ca="1">SUMIFS(#REF!,#REF!,A205,#REF!,$AR$2,#REF!,$AZ$1)</f>
        <v>#REF!</v>
      </c>
      <c r="AS205" s="81"/>
      <c r="AT205" s="82">
        <f>SUMIFS('Inventory Matrix'!$E:$E,'Inventory Matrix'!$G:$G,$AT$2,'Inventory Matrix'!$B:$B,$AZ$1,'Inventory Matrix'!$C:$C,A205)</f>
        <v>0</v>
      </c>
      <c r="AU205" s="82">
        <f>SUMIFS('Inventory Matrix'!$E:$E,'Inventory Matrix'!$G:$G,$AU$2,'Inventory Matrix'!$B:$B,$AZ$1,'Inventory Matrix'!$C:$C,A205)</f>
        <v>0</v>
      </c>
      <c r="AV205" s="82">
        <f>SUMIFS('Inventory Matrix'!$E:$E,'Inventory Matrix'!$G:$G,$AV$2,'Inventory Matrix'!$B:$B,$AZ$1,'Inventory Matrix'!$C:$C,A205)</f>
        <v>0</v>
      </c>
      <c r="AW205" s="83">
        <f>SUMIFS('Inventory Matrix'!$E:$E,'Inventory Matrix'!$G:$G,$AW$2,'Inventory Matrix'!$B:$B,$AZ$1,'Inventory Matrix'!$C:$C,A205)</f>
        <v>1</v>
      </c>
      <c r="AX205" s="85" t="str">
        <f t="shared" ca="1" si="39"/>
        <v>-</v>
      </c>
      <c r="AY205" s="88">
        <f t="shared" ca="1" si="40"/>
        <v>0</v>
      </c>
      <c r="AZ205" s="87">
        <f>SUMIFS(Stock!$D:$D,Stock!$A:$A,$AZ$1,Stock!$C:$C,A205)</f>
        <v>1</v>
      </c>
      <c r="BA205" s="55"/>
      <c r="BB205" s="69" t="e">
        <f ca="1">SUMIFS(#REF!,#REF!,A205,#REF!,$BB$2,#REF!,$BO$1)</f>
        <v>#REF!</v>
      </c>
      <c r="BC205" s="69" t="e">
        <f ca="1">SUMIFS(#REF!,#REF!,A205,#REF!,$BC$2,#REF!,$BO$1)</f>
        <v>#REF!</v>
      </c>
      <c r="BD205" s="69" t="e">
        <f ca="1">SUMIFS(#REF!,#REF!,A205,#REF!,$BD$2,#REF!,$BO$1)</f>
        <v>#REF!</v>
      </c>
      <c r="BE205" s="69" t="e">
        <f ca="1">SUMIFS(#REF!,#REF!,A205,#REF!,$BE$2,#REF!,$BO$1)</f>
        <v>#REF!</v>
      </c>
      <c r="BF205" s="69" t="e">
        <f ca="1">SUMIFS(#REF!,#REF!,A205,#REF!,$BF$2,#REF!,$BO$1)</f>
        <v>#REF!</v>
      </c>
      <c r="BG205" s="69" t="e">
        <f ca="1">SUMIFS(#REF!,#REF!,A205,#REF!,$BG$2,#REF!,$BO$1)</f>
        <v>#REF!</v>
      </c>
      <c r="BH205" s="60"/>
      <c r="BI205" s="82">
        <f>SUMIFS('Inventory Matrix'!$E:$E,'Inventory Matrix'!$G:$G,$BI$2,'Inventory Matrix'!$B:$B,$BO$1,'Inventory Matrix'!$C:$C,A205)</f>
        <v>0</v>
      </c>
      <c r="BJ205" s="82">
        <f>SUMIFS('Inventory Matrix'!$E:$E,'Inventory Matrix'!$G:$G,$BJ$2,'Inventory Matrix'!$B:$B,$BO$1,'Inventory Matrix'!$C:$C,A205)</f>
        <v>0</v>
      </c>
      <c r="BK205" s="82">
        <f>SUMIFS('Inventory Matrix'!$E:$E,'Inventory Matrix'!$G:$G,$BK$2,'Inventory Matrix'!$B:$B,$BO$1,'Inventory Matrix'!$C:$C,A205)</f>
        <v>0</v>
      </c>
      <c r="BL205" s="83">
        <f>SUMIFS('Inventory Matrix'!$E:$E,'Inventory Matrix'!$G:$G,$BL$2,'Inventory Matrix'!$B:$B,$BO$1,'Inventory Matrix'!$C:$C,A205)</f>
        <v>0</v>
      </c>
      <c r="BM205" s="85" t="str">
        <f t="shared" ca="1" si="41"/>
        <v>-</v>
      </c>
      <c r="BN205" s="86">
        <f t="shared" ca="1" si="42"/>
        <v>0</v>
      </c>
      <c r="BO205" s="87">
        <f>SUMIFS(Stock!$D:$D,Stock!$A:$A,$BO$1,Stock!$C:$C,A205)</f>
        <v>0</v>
      </c>
      <c r="BP205" s="55"/>
      <c r="BQ205" s="69" t="e">
        <f ca="1">SUMIFS(#REF!,#REF!,A205,#REF!,$BQ$2,#REF!,$CD$1)</f>
        <v>#REF!</v>
      </c>
      <c r="BR205" s="69" t="e">
        <f ca="1">SUMIFS(#REF!,#REF!,A205,#REF!,$BR$2,#REF!,$CD$1)</f>
        <v>#REF!</v>
      </c>
      <c r="BS205" s="69" t="e">
        <f ca="1">SUMIFS(#REF!,#REF!,A205,#REF!,$BS$2,#REF!,$CD$1)</f>
        <v>#REF!</v>
      </c>
      <c r="BT205" s="69" t="e">
        <f ca="1">SUMIFS(#REF!,#REF!,A205,#REF!,$BT$2,#REF!,$CD$1)</f>
        <v>#REF!</v>
      </c>
      <c r="BU205" s="69" t="e">
        <f ca="1">SUMIFS(#REF!,#REF!,A205,#REF!,$BU$2,#REF!,$CD$1)</f>
        <v>#REF!</v>
      </c>
      <c r="BV205" s="69" t="e">
        <f ca="1">SUMIFS(#REF!,#REF!,A205,#REF!,$BV$2,#REF!,$CD$1)</f>
        <v>#REF!</v>
      </c>
      <c r="BW205" s="60"/>
      <c r="BX205" s="82">
        <f>SUMIFS('Inventory Matrix'!$E:$E,'Inventory Matrix'!$G:$G,$BX$2,'Inventory Matrix'!$B:$B,$CD$1,'Inventory Matrix'!$C:$C,A205)</f>
        <v>0</v>
      </c>
      <c r="BY205" s="82">
        <f>SUMIFS('Inventory Matrix'!$E:$E,'Inventory Matrix'!$G:$G,$BY$2,'Inventory Matrix'!$B:$B,$CD$1,'Inventory Matrix'!$C:$C,A205)</f>
        <v>0</v>
      </c>
      <c r="BZ205" s="82">
        <f>SUMIFS('Inventory Matrix'!$E:$E,'Inventory Matrix'!$G:$G,$BZ$2,'Inventory Matrix'!$B:$B,$CD$1,'Inventory Matrix'!$C:$C,A205)</f>
        <v>0</v>
      </c>
      <c r="CA205" s="83">
        <f>SUMIFS('Inventory Matrix'!$E:$E,'Inventory Matrix'!$G:$G,$CA$2,'Inventory Matrix'!$B:$B,$CD$1,'Inventory Matrix'!$C:$C,A205)</f>
        <v>1</v>
      </c>
      <c r="CB205" s="85" t="str">
        <f t="shared" ca="1" si="43"/>
        <v>-</v>
      </c>
      <c r="CC205" s="88">
        <f t="shared" ca="1" si="44"/>
        <v>0</v>
      </c>
      <c r="CD205" s="87">
        <f>SUMIFS(Stock!$D:$D,Stock!$A:$A,$CD$1,Stock!$C:$C,A205)</f>
        <v>1</v>
      </c>
      <c r="CE205" s="55"/>
      <c r="CF205" s="69" t="e">
        <f ca="1">SUMIFS(#REF!,#REF!,A205,#REF!,$CF$2,#REF!,$CS$1)</f>
        <v>#REF!</v>
      </c>
      <c r="CG205" s="69" t="e">
        <f ca="1">SUMIFS(#REF!,#REF!,A205,#REF!,$CG$2,#REF!,$CS$1)</f>
        <v>#REF!</v>
      </c>
      <c r="CH205" s="69" t="e">
        <f ca="1">SUMIFS(#REF!,#REF!,A205,#REF!,$CH$2,#REF!,$CS$1)</f>
        <v>#REF!</v>
      </c>
      <c r="CI205" s="69" t="e">
        <f ca="1">SUMIFS(#REF!,#REF!,A205,#REF!,$CI$2,#REF!,$CS$1)</f>
        <v>#REF!</v>
      </c>
      <c r="CJ205" s="69" t="e">
        <f ca="1">SUMIFS(#REF!,#REF!,A205,#REF!,$CJ$2,#REF!,$CS$1)</f>
        <v>#REF!</v>
      </c>
      <c r="CK205" s="69" t="e">
        <f ca="1">SUMIFS(#REF!,#REF!,A205,#REF!,$CK$2,#REF!,$CS$1)</f>
        <v>#REF!</v>
      </c>
      <c r="CL205" s="60"/>
      <c r="CM205" s="82">
        <f>SUMIFS('Inventory Matrix'!$E:$E,'Inventory Matrix'!$G:$G,$CM$2,'Inventory Matrix'!$B:$B,$CS$1,'Inventory Matrix'!$C:$C,A205)</f>
        <v>0</v>
      </c>
      <c r="CN205" s="82">
        <f>SUMIFS('Inventory Matrix'!$E:$E,'Inventory Matrix'!$G:$G,$CN$2,'Inventory Matrix'!$B:$B,$CS$1,'Inventory Matrix'!$C:$C,A205)</f>
        <v>0</v>
      </c>
      <c r="CO205" s="82">
        <f>SUMIFS('Inventory Matrix'!$E:$E,'Inventory Matrix'!$G:$G,$CO$2,'Inventory Matrix'!$B:$B,$CS$1,'Inventory Matrix'!$C:$C,A205)</f>
        <v>0</v>
      </c>
      <c r="CP205" s="83">
        <f>SUMIFS('Inventory Matrix'!$E:$E,'Inventory Matrix'!$G:$G,$CP$2,'Inventory Matrix'!$B:$B,$CS$1,'Inventory Matrix'!$C:$C,A205)</f>
        <v>0</v>
      </c>
      <c r="CQ205" s="85" t="str">
        <f t="shared" ca="1" si="45"/>
        <v>-</v>
      </c>
      <c r="CR205" s="88">
        <f t="shared" ca="1" si="46"/>
        <v>0</v>
      </c>
      <c r="CS205" s="87">
        <f>SUMIFS(Stock!$D:$D,Stock!$A:$A,$CS$1,Stock!$C:$C,A205)</f>
        <v>0</v>
      </c>
      <c r="CT205" s="64"/>
      <c r="CU205" s="89">
        <f>SUMIFS(Stock!$D:$D,Stock!$A:$A,$CU$1,Stock!$C:$C,A205)</f>
        <v>0</v>
      </c>
      <c r="CV205" s="64"/>
      <c r="CW205" s="69" t="e">
        <f ca="1">SUMIFS(#REF!,#REF!,A205,#REF!,$CW$2,#REF!,$DC$1)</f>
        <v>#REF!</v>
      </c>
      <c r="CX205" s="69" t="e">
        <f ca="1">SUMIFS(#REF!,#REF!,A205,#REF!,$CX$2,#REF!,$DC$1)</f>
        <v>#REF!</v>
      </c>
      <c r="CY205" s="69" t="e">
        <f ca="1">SUMIFS(#REF!,#REF!,A205,#REF!,$CY$2,#REF!,$DC$1)</f>
        <v>#REF!</v>
      </c>
      <c r="CZ205" s="69" t="e">
        <f ca="1">SUMIFS(#REF!,#REF!,A205,#REF!,$CZ$2,#REF!,$DC$1)</f>
        <v>#REF!</v>
      </c>
      <c r="DA205" s="69" t="e">
        <f ca="1">SUMIFS(#REF!,#REF!,A205,#REF!,$DA$2,#REF!,$DC$1)</f>
        <v>#REF!</v>
      </c>
      <c r="DB205" s="69" t="e">
        <f ca="1">SUMIFS(#REF!,#REF!,A205,#REF!,$DB$2,#REF!,$DC$1)</f>
        <v>#REF!</v>
      </c>
      <c r="DC205" s="89">
        <f>SUMIFS(Stock!$D:$D,Stock!$A:$A,$DC$1,Stock!$C:$C,A205)</f>
        <v>0</v>
      </c>
      <c r="DD205" s="89">
        <f>SUMIFS(Stock!$D:$D,Stock!$A:$A,$DD$1,Stock!$C:$C,A205)</f>
        <v>0</v>
      </c>
      <c r="DE205" s="89">
        <f>SUMIFS(Stock!$D:$D,Stock!$A:$A,$DE$1,Stock!$C:$C,A205)</f>
        <v>0</v>
      </c>
      <c r="DF205" s="66"/>
      <c r="DG205" s="66"/>
      <c r="DH205" s="90">
        <f>SUMIFS('Inventory Matrix'!$E:$E,'Inventory Matrix'!$B:$B,$DH$2,'Inventory Matrix'!$G:$G,$DM$2,'Inventory Matrix'!$C:$C,A205)</f>
        <v>0</v>
      </c>
      <c r="DI205" s="90">
        <f>SUMIFS('Inventory Matrix'!$E:$E,'Inventory Matrix'!$B:$B,$DI$2,'Inventory Matrix'!$G:$G,$DM$2,'Inventory Matrix'!$C:$C,A205)</f>
        <v>0</v>
      </c>
      <c r="DJ205" s="90">
        <f>SUMIFS('Inventory Matrix'!$E:$E,'Inventory Matrix'!$B:$B,$DJ$2,'Inventory Matrix'!$G:$G,$DM$2,'Inventory Matrix'!$C:$C,A205)</f>
        <v>0</v>
      </c>
      <c r="DK205" s="90">
        <f>SUMIFS('Inventory Matrix'!$E:$E,'Inventory Matrix'!$B:$B,$DK$2,'Inventory Matrix'!$G:$G,$DM$2,'Inventory Matrix'!$C:$C,A205)</f>
        <v>0</v>
      </c>
      <c r="DL205" s="90">
        <f>SUMIFS('Inventory Matrix'!$E:$E,'Inventory Matrix'!$B:$B,$DL$2,'Inventory Matrix'!$G:$G,$DM$2,'Inventory Matrix'!$C:$C,A205)</f>
        <v>0</v>
      </c>
      <c r="DM205" s="91">
        <f>SUMIFS('Inventory Matrix'!$E:$E,'Inventory Matrix'!$G:$G,$DM$2,'Inventory Matrix'!$C:$C,A205)</f>
        <v>0</v>
      </c>
      <c r="DN205" s="48"/>
      <c r="DO205" s="90">
        <f>SUMIFS('Inventory Matrix'!$E:$E,'Inventory Matrix'!$B:$B,$DO$2,'Inventory Matrix'!$G:$G,$DT$2,'Inventory Matrix'!$C:$C,A205)</f>
        <v>0</v>
      </c>
      <c r="DP205" s="90">
        <f>SUMIFS('Inventory Matrix'!$E:$E,'Inventory Matrix'!$B:$B,$DP$2,'Inventory Matrix'!$G:$G,$DT$2,'Inventory Matrix'!$C:$C,A205)</f>
        <v>0</v>
      </c>
      <c r="DQ205" s="90">
        <f>SUMIFS('Inventory Matrix'!$E:$E,'Inventory Matrix'!$B:$B,$DQ$2,'Inventory Matrix'!$G:$G,$DT$2,'Inventory Matrix'!$C:$C,A205)</f>
        <v>0</v>
      </c>
      <c r="DR205" s="90">
        <f>SUMIFS('Inventory Matrix'!$E:$E,'Inventory Matrix'!$B:$B,$DR$2,'Inventory Matrix'!$G:$G,$DT$2,'Inventory Matrix'!$C:$C,A205)</f>
        <v>0</v>
      </c>
      <c r="DS205" s="90">
        <f>SUMIFS('Inventory Matrix'!$E:$E,'Inventory Matrix'!$B:$B,$DS$2,'Inventory Matrix'!$G:$G,$DT$2,'Inventory Matrix'!$C:$C,A205)</f>
        <v>0</v>
      </c>
      <c r="DT205" s="91">
        <f>SUMIFS('Inventory Matrix'!$E:$E,'Inventory Matrix'!$G:$G,$DT$2,'Inventory Matrix'!$C:$C,A205)</f>
        <v>0</v>
      </c>
      <c r="DU205" s="44"/>
      <c r="DV205" s="90">
        <f>SUMIFS('Inventory Matrix'!$E:$E,'Inventory Matrix'!$B:$B,$DV$2,'Inventory Matrix'!$G:$G,$EA$2,'Inventory Matrix'!$C:$C,A205)</f>
        <v>0</v>
      </c>
      <c r="DW205" s="90">
        <f>SUMIFS('Inventory Matrix'!$E:$E,'Inventory Matrix'!$B:$B,$DW$2,'Inventory Matrix'!$G:$G,$EA$2,'Inventory Matrix'!$C:$C,A205)</f>
        <v>0</v>
      </c>
      <c r="DX205" s="90">
        <f>SUMIFS('Inventory Matrix'!$E:$E,'Inventory Matrix'!$B:$B,$DX$2,'Inventory Matrix'!$G:$G,$EA$2,'Inventory Matrix'!$C:$C,A205)</f>
        <v>0</v>
      </c>
      <c r="DY205" s="90">
        <f>SUMIFS('Inventory Matrix'!$E:$E,'Inventory Matrix'!$B:$B,$DY$2,'Inventory Matrix'!$G:$G,$EA$2,'Inventory Matrix'!$C:$C,A205)</f>
        <v>0</v>
      </c>
      <c r="DZ205" s="90">
        <f>SUMIFS('Inventory Matrix'!$E:$E,'Inventory Matrix'!$B:$B,$DZ$2,'Inventory Matrix'!$G:$G,$EA$2,'Inventory Matrix'!$C:$C,A205)</f>
        <v>0</v>
      </c>
      <c r="EA205" s="91">
        <f>SUMIFS('Inventory Matrix'!$E:$E,'Inventory Matrix'!$G:$G,$EA$2,'Inventory Matrix'!$C:$C,A205)</f>
        <v>0</v>
      </c>
      <c r="EB205" s="44"/>
      <c r="EC205" s="90">
        <f>SUMIFS('Inventory Matrix'!$E:$E,'Inventory Matrix'!$B:$B,$EC$2,'Inventory Matrix'!$G:$G,$EH$2,'Inventory Matrix'!$C:$C,A205)</f>
        <v>1</v>
      </c>
      <c r="ED205" s="90">
        <f>SUMIFS('Inventory Matrix'!$E:$E,'Inventory Matrix'!$B:$B,$ED$2,'Inventory Matrix'!$G:$G,$EH$2,'Inventory Matrix'!$C:$C,A205)</f>
        <v>1</v>
      </c>
      <c r="EE205" s="90">
        <f>SUMIFS('Inventory Matrix'!$E:$E,'Inventory Matrix'!$B:$B,$EE$2,'Inventory Matrix'!$G:$G,$EH$2,'Inventory Matrix'!$C:$C,A205)</f>
        <v>0</v>
      </c>
      <c r="EF205" s="90">
        <f>SUMIFS('Inventory Matrix'!$E:$E,'Inventory Matrix'!$B:$B,$EF$2,'Inventory Matrix'!$G:$G,$EH$2,'Inventory Matrix'!$C:$C,A205)</f>
        <v>1</v>
      </c>
      <c r="EG205" s="90">
        <f>SUMIFS('Inventory Matrix'!$E:$E,'Inventory Matrix'!$B:$B,$EG$2,'Inventory Matrix'!$G:$G,$EH$2,'Inventory Matrix'!$C:$C,A205)</f>
        <v>0</v>
      </c>
      <c r="EH205" s="91">
        <f>SUMIFS('Inventory Matrix'!$E:$E,'Inventory Matrix'!$G:$G,$EH$2,'Inventory Matrix'!$C:$C,A205)</f>
        <v>3</v>
      </c>
      <c r="EI205" s="44"/>
    </row>
    <row r="206" spans="1:139" ht="13" x14ac:dyDescent="0.15">
      <c r="A206" s="38" t="str">
        <f t="shared" si="32"/>
        <v>MPU03</v>
      </c>
      <c r="B206" s="39" t="s">
        <v>2186</v>
      </c>
      <c r="C206" s="40" t="s">
        <v>901</v>
      </c>
      <c r="D206" s="40" t="s">
        <v>2409</v>
      </c>
      <c r="E206" s="41">
        <f t="shared" si="33"/>
        <v>1</v>
      </c>
      <c r="F206" s="41">
        <f>SUMIFS(Stock!$D:$D,Stock!$C:$C,A206)</f>
        <v>1</v>
      </c>
      <c r="G206" s="42" t="e">
        <f t="shared" ca="1" si="34"/>
        <v>#REF!</v>
      </c>
      <c r="H206" s="43">
        <f t="shared" ca="1" si="35"/>
        <v>0</v>
      </c>
      <c r="I206" s="44"/>
      <c r="J206" s="38" t="e">
        <f ca="1">SUMIFS(#REF!,#REF!,A206,#REF!,$J$2)</f>
        <v>#REF!</v>
      </c>
      <c r="K206" s="38" t="e">
        <f ca="1">SUMIFS(#REF!,#REF!,A206,#REF!,$K$2)</f>
        <v>#REF!</v>
      </c>
      <c r="L206" s="38" t="e">
        <f ca="1">SUMIFS(#REF!,#REF!,A206,#REF!,$L$2)</f>
        <v>#REF!</v>
      </c>
      <c r="M206" s="38" t="e">
        <f ca="1">SUMIFS(#REF!,#REF!,A206,#REF!,$M$2)</f>
        <v>#REF!</v>
      </c>
      <c r="N206" s="38" t="e">
        <f ca="1">SUMIFS(#REF!,#REF!,A206,#REF!,$N$2)</f>
        <v>#REF!</v>
      </c>
      <c r="O206" s="38" t="e">
        <f ca="1">SUMIFS(#REF!,#REF!,A206,#REF!,$O$2)</f>
        <v>#REF!</v>
      </c>
      <c r="P206" s="38" t="e">
        <f ca="1">SUMIFS(#REF!,#REF!,A206,#REF!,$P$2)</f>
        <v>#REF!</v>
      </c>
      <c r="Q206" s="38" t="e">
        <f ca="1">SUMIFS(#REF!,#REF!,A206,#REF!,$Q$2)</f>
        <v>#REF!</v>
      </c>
      <c r="R206" s="38" t="e">
        <f ca="1">SUMIFS(#REF!,#REF!,A206,#REF!,$R$2)</f>
        <v>#REF!</v>
      </c>
      <c r="S206" s="38" t="e">
        <f ca="1">SUMIFS(#REF!,#REF!,A206,#REF!,$S$2)</f>
        <v>#REF!</v>
      </c>
      <c r="T206" s="45"/>
      <c r="U206" s="44"/>
      <c r="V206" s="46"/>
      <c r="W206" s="38" t="e">
        <f ca="1">SUMIFS(#REF!,#REF!,A206,#REF!,$W$2,#REF!,$AK$1)</f>
        <v>#REF!</v>
      </c>
      <c r="X206" s="38" t="e">
        <f ca="1">SUMIFS(#REF!,#REF!,A206,#REF!,$X$2,#REF!,$AK$1)</f>
        <v>#REF!</v>
      </c>
      <c r="Y206" s="38" t="e">
        <f ca="1">SUMIFS(#REF!,#REF!,A206,#REF!,$Y$2,#REF!,$AK$1)</f>
        <v>#REF!</v>
      </c>
      <c r="Z206" s="38" t="e">
        <f ca="1">SUMIFS(#REF!,#REF!,A206,#REF!,$Z$2,#REF!,$AK$1)</f>
        <v>#REF!</v>
      </c>
      <c r="AA206" s="38" t="e">
        <f ca="1">SUMIFS(#REF!,#REF!,A206,#REF!,$AA$2,#REF!,$AK$1)</f>
        <v>#REF!</v>
      </c>
      <c r="AB206" s="38" t="e">
        <f ca="1">SUMIFS(#REF!,#REF!,A206,#REF!,$AB$2,#REF!,$AK$1)</f>
        <v>#REF!</v>
      </c>
      <c r="AC206" s="48"/>
      <c r="AD206" s="92">
        <f>SUMIFS('Inventory Matrix'!$E:$E,'Inventory Matrix'!$G:$G,$AD$2,'Inventory Matrix'!$B:$B,$AK$1,'Inventory Matrix'!$C:$C,A206)</f>
        <v>0</v>
      </c>
      <c r="AE206" s="39">
        <f>SUMIFS('Inventory Matrix'!$E:$E,'Inventory Matrix'!$G:$G,$AE$2,'Inventory Matrix'!$B:$B,$AK$1,'Inventory Matrix'!$C:$C,A206)</f>
        <v>0</v>
      </c>
      <c r="AF206" s="39">
        <f>SUMIFS('Inventory Matrix'!$E:$E,'Inventory Matrix'!$G:$G,$AF$2,'Inventory Matrix'!$B:$B,$AK$1,'Inventory Matrix'!$C:$C,A206)</f>
        <v>0</v>
      </c>
      <c r="AG206" s="93">
        <f>SUMIFS('Inventory Matrix'!$E:$E,'Inventory Matrix'!$G:$G,$AG$2,'Inventory Matrix'!$B:$B,$AK$1,'Inventory Matrix'!$C:$C,A206)</f>
        <v>0</v>
      </c>
      <c r="AH206" s="170" t="str">
        <f t="shared" ca="1" si="36"/>
        <v>-</v>
      </c>
      <c r="AI206" s="171" t="str">
        <f t="shared" ca="1" si="37"/>
        <v>-</v>
      </c>
      <c r="AJ206" s="174">
        <f t="shared" ca="1" si="48"/>
        <v>0</v>
      </c>
      <c r="AK206" s="172">
        <f>SUMIFS(Stock!$D:$D,Stock!$A:$A,$AK$1,Stock!$C:$C,A206)</f>
        <v>0</v>
      </c>
      <c r="AL206" s="55"/>
      <c r="AM206" s="38" t="e">
        <f ca="1">SUMIFS(#REF!,#REF!,A206,#REF!,$AM$2,#REF!,$AZ$1)</f>
        <v>#REF!</v>
      </c>
      <c r="AN206" s="38" t="e">
        <f ca="1">SUMIFS(#REF!,#REF!,A206,#REF!,$AN$2,#REF!,$AZ$1)</f>
        <v>#REF!</v>
      </c>
      <c r="AO206" s="38" t="e">
        <f ca="1">SUMIFS(#REF!,#REF!,A206,#REF!,$AO$2,#REF!,$AZ$1)</f>
        <v>#REF!</v>
      </c>
      <c r="AP206" s="38" t="e">
        <f ca="1">SUMIFS(#REF!,#REF!,A206,#REF!,$AP$2,#REF!,$AZ$1)</f>
        <v>#REF!</v>
      </c>
      <c r="AQ206" s="38" t="e">
        <f ca="1">SUMIFS(#REF!,#REF!,A206,#REF!,$AQ$2,#REF!,$AZ$1)</f>
        <v>#REF!</v>
      </c>
      <c r="AR206" s="38" t="e">
        <f ca="1">SUMIFS(#REF!,#REF!,A206,#REF!,$AR$2,#REF!,$AZ$1)</f>
        <v>#REF!</v>
      </c>
      <c r="AS206" s="81"/>
      <c r="AT206" s="49">
        <f>SUMIFS('Inventory Matrix'!$E:$E,'Inventory Matrix'!$G:$G,$AT$2,'Inventory Matrix'!$B:$B,$AZ$1,'Inventory Matrix'!$C:$C,A206)</f>
        <v>0</v>
      </c>
      <c r="AU206" s="49">
        <f>SUMIFS('Inventory Matrix'!$E:$E,'Inventory Matrix'!$G:$G,$AU$2,'Inventory Matrix'!$B:$B,$AZ$1,'Inventory Matrix'!$C:$C,A206)</f>
        <v>0</v>
      </c>
      <c r="AV206" s="49">
        <f>SUMIFS('Inventory Matrix'!$E:$E,'Inventory Matrix'!$G:$G,$AV$2,'Inventory Matrix'!$B:$B,$AZ$1,'Inventory Matrix'!$C:$C,A206)</f>
        <v>0</v>
      </c>
      <c r="AW206" s="57">
        <f>SUMIFS('Inventory Matrix'!$E:$E,'Inventory Matrix'!$G:$G,$AW$2,'Inventory Matrix'!$B:$B,$AZ$1,'Inventory Matrix'!$C:$C,A206)</f>
        <v>0</v>
      </c>
      <c r="AX206" s="96" t="str">
        <f t="shared" ca="1" si="39"/>
        <v>-</v>
      </c>
      <c r="AY206" s="63">
        <f t="shared" ca="1" si="40"/>
        <v>0</v>
      </c>
      <c r="AZ206" s="97">
        <f>SUMIFS(Stock!$D:$D,Stock!$A:$A,$AZ$1,Stock!$C:$C,A206)</f>
        <v>0</v>
      </c>
      <c r="BA206" s="55"/>
      <c r="BB206" s="38" t="e">
        <f ca="1">SUMIFS(#REF!,#REF!,A206,#REF!,$BB$2,#REF!,$BO$1)</f>
        <v>#REF!</v>
      </c>
      <c r="BC206" s="38" t="e">
        <f ca="1">SUMIFS(#REF!,#REF!,A206,#REF!,$BC$2,#REF!,$BO$1)</f>
        <v>#REF!</v>
      </c>
      <c r="BD206" s="38" t="e">
        <f ca="1">SUMIFS(#REF!,#REF!,A206,#REF!,$BD$2,#REF!,$BO$1)</f>
        <v>#REF!</v>
      </c>
      <c r="BE206" s="38" t="e">
        <f ca="1">SUMIFS(#REF!,#REF!,A206,#REF!,$BE$2,#REF!,$BO$1)</f>
        <v>#REF!</v>
      </c>
      <c r="BF206" s="38" t="e">
        <f ca="1">SUMIFS(#REF!,#REF!,A206,#REF!,$BF$2,#REF!,$BO$1)</f>
        <v>#REF!</v>
      </c>
      <c r="BG206" s="38" t="e">
        <f ca="1">SUMIFS(#REF!,#REF!,A206,#REF!,$BG$2,#REF!,$BO$1)</f>
        <v>#REF!</v>
      </c>
      <c r="BH206" s="60"/>
      <c r="BI206" s="49">
        <f>SUMIFS('Inventory Matrix'!$E:$E,'Inventory Matrix'!$G:$G,$BI$2,'Inventory Matrix'!$B:$B,$BO$1,'Inventory Matrix'!$C:$C,A206)</f>
        <v>0</v>
      </c>
      <c r="BJ206" s="49">
        <f>SUMIFS('Inventory Matrix'!$E:$E,'Inventory Matrix'!$G:$G,$BJ$2,'Inventory Matrix'!$B:$B,$BO$1,'Inventory Matrix'!$C:$C,A206)</f>
        <v>0</v>
      </c>
      <c r="BK206" s="49">
        <f>SUMIFS('Inventory Matrix'!$E:$E,'Inventory Matrix'!$G:$G,$BK$2,'Inventory Matrix'!$B:$B,$BO$1,'Inventory Matrix'!$C:$C,A206)</f>
        <v>1</v>
      </c>
      <c r="BL206" s="57">
        <f>SUMIFS('Inventory Matrix'!$E:$E,'Inventory Matrix'!$G:$G,$BL$2,'Inventory Matrix'!$B:$B,$BO$1,'Inventory Matrix'!$C:$C,A206)</f>
        <v>0</v>
      </c>
      <c r="BM206" s="96" t="str">
        <f t="shared" ca="1" si="41"/>
        <v>-</v>
      </c>
      <c r="BN206" s="62">
        <f t="shared" ca="1" si="42"/>
        <v>0</v>
      </c>
      <c r="BO206" s="97">
        <f>SUMIFS(Stock!$D:$D,Stock!$A:$A,$BO$1,Stock!$C:$C,A206)</f>
        <v>1</v>
      </c>
      <c r="BP206" s="55"/>
      <c r="BQ206" s="38" t="e">
        <f ca="1">SUMIFS(#REF!,#REF!,A206,#REF!,$BQ$2,#REF!,$CD$1)</f>
        <v>#REF!</v>
      </c>
      <c r="BR206" s="38" t="e">
        <f ca="1">SUMIFS(#REF!,#REF!,A206,#REF!,$BR$2,#REF!,$CD$1)</f>
        <v>#REF!</v>
      </c>
      <c r="BS206" s="38" t="e">
        <f ca="1">SUMIFS(#REF!,#REF!,A206,#REF!,$BS$2,#REF!,$CD$1)</f>
        <v>#REF!</v>
      </c>
      <c r="BT206" s="38" t="e">
        <f ca="1">SUMIFS(#REF!,#REF!,A206,#REF!,$BT$2,#REF!,$CD$1)</f>
        <v>#REF!</v>
      </c>
      <c r="BU206" s="38" t="e">
        <f ca="1">SUMIFS(#REF!,#REF!,A206,#REF!,$BU$2,#REF!,$CD$1)</f>
        <v>#REF!</v>
      </c>
      <c r="BV206" s="38" t="e">
        <f ca="1">SUMIFS(#REF!,#REF!,A206,#REF!,$BV$2,#REF!,$CD$1)</f>
        <v>#REF!</v>
      </c>
      <c r="BW206" s="60"/>
      <c r="BX206" s="49">
        <f>SUMIFS('Inventory Matrix'!$E:$E,'Inventory Matrix'!$G:$G,$BX$2,'Inventory Matrix'!$B:$B,$CD$1,'Inventory Matrix'!$C:$C,A206)</f>
        <v>0</v>
      </c>
      <c r="BY206" s="49">
        <f>SUMIFS('Inventory Matrix'!$E:$E,'Inventory Matrix'!$G:$G,$BY$2,'Inventory Matrix'!$B:$B,$CD$1,'Inventory Matrix'!$C:$C,A206)</f>
        <v>0</v>
      </c>
      <c r="BZ206" s="49">
        <f>SUMIFS('Inventory Matrix'!$E:$E,'Inventory Matrix'!$G:$G,$BZ$2,'Inventory Matrix'!$B:$B,$CD$1,'Inventory Matrix'!$C:$C,A206)</f>
        <v>0</v>
      </c>
      <c r="CA206" s="57">
        <f>SUMIFS('Inventory Matrix'!$E:$E,'Inventory Matrix'!$G:$G,$CA$2,'Inventory Matrix'!$B:$B,$CD$1,'Inventory Matrix'!$C:$C,A206)</f>
        <v>0</v>
      </c>
      <c r="CB206" s="96" t="str">
        <f t="shared" ca="1" si="43"/>
        <v>-</v>
      </c>
      <c r="CC206" s="63">
        <f t="shared" ca="1" si="44"/>
        <v>0</v>
      </c>
      <c r="CD206" s="97">
        <f>SUMIFS(Stock!$D:$D,Stock!$A:$A,$CD$1,Stock!$C:$C,A206)</f>
        <v>0</v>
      </c>
      <c r="CE206" s="55"/>
      <c r="CF206" s="38" t="e">
        <f ca="1">SUMIFS(#REF!,#REF!,A206,#REF!,$CF$2,#REF!,$CS$1)</f>
        <v>#REF!</v>
      </c>
      <c r="CG206" s="38" t="e">
        <f ca="1">SUMIFS(#REF!,#REF!,A206,#REF!,$CG$2,#REF!,$CS$1)</f>
        <v>#REF!</v>
      </c>
      <c r="CH206" s="38" t="e">
        <f ca="1">SUMIFS(#REF!,#REF!,A206,#REF!,$CH$2,#REF!,$CS$1)</f>
        <v>#REF!</v>
      </c>
      <c r="CI206" s="38" t="e">
        <f ca="1">SUMIFS(#REF!,#REF!,A206,#REF!,$CI$2,#REF!,$CS$1)</f>
        <v>#REF!</v>
      </c>
      <c r="CJ206" s="38" t="e">
        <f ca="1">SUMIFS(#REF!,#REF!,A206,#REF!,$CJ$2,#REF!,$CS$1)</f>
        <v>#REF!</v>
      </c>
      <c r="CK206" s="38" t="e">
        <f ca="1">SUMIFS(#REF!,#REF!,A206,#REF!,$CK$2,#REF!,$CS$1)</f>
        <v>#REF!</v>
      </c>
      <c r="CL206" s="60"/>
      <c r="CM206" s="49">
        <f>SUMIFS('Inventory Matrix'!$E:$E,'Inventory Matrix'!$G:$G,$CM$2,'Inventory Matrix'!$B:$B,$CS$1,'Inventory Matrix'!$C:$C,A206)</f>
        <v>0</v>
      </c>
      <c r="CN206" s="49">
        <f>SUMIFS('Inventory Matrix'!$E:$E,'Inventory Matrix'!$G:$G,$CN$2,'Inventory Matrix'!$B:$B,$CS$1,'Inventory Matrix'!$C:$C,A206)</f>
        <v>0</v>
      </c>
      <c r="CO206" s="49">
        <f>SUMIFS('Inventory Matrix'!$E:$E,'Inventory Matrix'!$G:$G,$CO$2,'Inventory Matrix'!$B:$B,$CS$1,'Inventory Matrix'!$C:$C,A206)</f>
        <v>0</v>
      </c>
      <c r="CP206" s="57">
        <f>SUMIFS('Inventory Matrix'!$E:$E,'Inventory Matrix'!$G:$G,$CP$2,'Inventory Matrix'!$B:$B,$CS$1,'Inventory Matrix'!$C:$C,A206)</f>
        <v>0</v>
      </c>
      <c r="CQ206" s="96" t="str">
        <f t="shared" ca="1" si="45"/>
        <v>-</v>
      </c>
      <c r="CR206" s="63">
        <f t="shared" ca="1" si="46"/>
        <v>0</v>
      </c>
      <c r="CS206" s="97">
        <f>SUMIFS(Stock!$D:$D,Stock!$A:$A,$CS$1,Stock!$C:$C,A206)</f>
        <v>0</v>
      </c>
      <c r="CT206" s="64"/>
      <c r="CU206" s="65">
        <f>SUMIFS(Stock!$D:$D,Stock!$A:$A,$CU$1,Stock!$C:$C,A206)</f>
        <v>0</v>
      </c>
      <c r="CV206" s="64"/>
      <c r="CW206" s="38" t="e">
        <f ca="1">SUMIFS(#REF!,#REF!,A206,#REF!,$CW$2,#REF!,$DC$1)</f>
        <v>#REF!</v>
      </c>
      <c r="CX206" s="38" t="e">
        <f ca="1">SUMIFS(#REF!,#REF!,A206,#REF!,$CX$2,#REF!,$DC$1)</f>
        <v>#REF!</v>
      </c>
      <c r="CY206" s="38" t="e">
        <f ca="1">SUMIFS(#REF!,#REF!,A206,#REF!,$CY$2,#REF!,$DC$1)</f>
        <v>#REF!</v>
      </c>
      <c r="CZ206" s="38" t="e">
        <f ca="1">SUMIFS(#REF!,#REF!,A206,#REF!,$CZ$2,#REF!,$DC$1)</f>
        <v>#REF!</v>
      </c>
      <c r="DA206" s="38" t="e">
        <f ca="1">SUMIFS(#REF!,#REF!,A206,#REF!,$DA$2,#REF!,$DC$1)</f>
        <v>#REF!</v>
      </c>
      <c r="DB206" s="38" t="e">
        <f ca="1">SUMIFS(#REF!,#REF!,A206,#REF!,$DB$2,#REF!,$DC$1)</f>
        <v>#REF!</v>
      </c>
      <c r="DC206" s="65">
        <f>SUMIFS(Stock!$D:$D,Stock!$A:$A,$DC$1,Stock!$C:$C,A206)</f>
        <v>0</v>
      </c>
      <c r="DD206" s="65">
        <f>SUMIFS(Stock!$D:$D,Stock!$A:$A,$DD$1,Stock!$C:$C,A206)</f>
        <v>0</v>
      </c>
      <c r="DE206" s="65">
        <f>SUMIFS(Stock!$D:$D,Stock!$A:$A,$DE$1,Stock!$C:$C,A206)</f>
        <v>0</v>
      </c>
      <c r="DF206" s="66"/>
      <c r="DG206" s="66"/>
      <c r="DH206" s="67">
        <f>SUMIFS('Inventory Matrix'!$E:$E,'Inventory Matrix'!$B:$B,$DH$2,'Inventory Matrix'!$G:$G,$DM$2,'Inventory Matrix'!$C:$C,A206)</f>
        <v>0</v>
      </c>
      <c r="DI206" s="67">
        <f>SUMIFS('Inventory Matrix'!$E:$E,'Inventory Matrix'!$B:$B,$DI$2,'Inventory Matrix'!$G:$G,$DM$2,'Inventory Matrix'!$C:$C,A206)</f>
        <v>0</v>
      </c>
      <c r="DJ206" s="67">
        <f>SUMIFS('Inventory Matrix'!$E:$E,'Inventory Matrix'!$B:$B,$DJ$2,'Inventory Matrix'!$G:$G,$DM$2,'Inventory Matrix'!$C:$C,A206)</f>
        <v>0</v>
      </c>
      <c r="DK206" s="67">
        <f>SUMIFS('Inventory Matrix'!$E:$E,'Inventory Matrix'!$B:$B,$DK$2,'Inventory Matrix'!$G:$G,$DM$2,'Inventory Matrix'!$C:$C,A206)</f>
        <v>0</v>
      </c>
      <c r="DL206" s="67">
        <f>SUMIFS('Inventory Matrix'!$E:$E,'Inventory Matrix'!$B:$B,$DL$2,'Inventory Matrix'!$G:$G,$DM$2,'Inventory Matrix'!$C:$C,A206)</f>
        <v>0</v>
      </c>
      <c r="DM206" s="98">
        <f>SUMIFS('Inventory Matrix'!$E:$E,'Inventory Matrix'!$G:$G,$DM$2,'Inventory Matrix'!$C:$C,A206)</f>
        <v>0</v>
      </c>
      <c r="DN206" s="48"/>
      <c r="DO206" s="67">
        <f>SUMIFS('Inventory Matrix'!$E:$E,'Inventory Matrix'!$B:$B,$DO$2,'Inventory Matrix'!$G:$G,$DT$2,'Inventory Matrix'!$C:$C,A206)</f>
        <v>0</v>
      </c>
      <c r="DP206" s="67">
        <f>SUMIFS('Inventory Matrix'!$E:$E,'Inventory Matrix'!$B:$B,$DP$2,'Inventory Matrix'!$G:$G,$DT$2,'Inventory Matrix'!$C:$C,A206)</f>
        <v>0</v>
      </c>
      <c r="DQ206" s="67">
        <f>SUMIFS('Inventory Matrix'!$E:$E,'Inventory Matrix'!$B:$B,$DQ$2,'Inventory Matrix'!$G:$G,$DT$2,'Inventory Matrix'!$C:$C,A206)</f>
        <v>0</v>
      </c>
      <c r="DR206" s="67">
        <f>SUMIFS('Inventory Matrix'!$E:$E,'Inventory Matrix'!$B:$B,$DR$2,'Inventory Matrix'!$G:$G,$DT$2,'Inventory Matrix'!$C:$C,A206)</f>
        <v>0</v>
      </c>
      <c r="DS206" s="67">
        <f>SUMIFS('Inventory Matrix'!$E:$E,'Inventory Matrix'!$B:$B,$DS$2,'Inventory Matrix'!$G:$G,$DT$2,'Inventory Matrix'!$C:$C,A206)</f>
        <v>0</v>
      </c>
      <c r="DT206" s="98">
        <f>SUMIFS('Inventory Matrix'!$E:$E,'Inventory Matrix'!$G:$G,$DT$2,'Inventory Matrix'!$C:$C,A206)</f>
        <v>0</v>
      </c>
      <c r="DU206" s="44"/>
      <c r="DV206" s="67">
        <f>SUMIFS('Inventory Matrix'!$E:$E,'Inventory Matrix'!$B:$B,$DV$2,'Inventory Matrix'!$G:$G,$EA$2,'Inventory Matrix'!$C:$C,A206)</f>
        <v>0</v>
      </c>
      <c r="DW206" s="67">
        <f>SUMIFS('Inventory Matrix'!$E:$E,'Inventory Matrix'!$B:$B,$DW$2,'Inventory Matrix'!$G:$G,$EA$2,'Inventory Matrix'!$C:$C,A206)</f>
        <v>0</v>
      </c>
      <c r="DX206" s="67">
        <f>SUMIFS('Inventory Matrix'!$E:$E,'Inventory Matrix'!$B:$B,$DX$2,'Inventory Matrix'!$G:$G,$EA$2,'Inventory Matrix'!$C:$C,A206)</f>
        <v>1</v>
      </c>
      <c r="DY206" s="67">
        <f>SUMIFS('Inventory Matrix'!$E:$E,'Inventory Matrix'!$B:$B,$DY$2,'Inventory Matrix'!$G:$G,$EA$2,'Inventory Matrix'!$C:$C,A206)</f>
        <v>0</v>
      </c>
      <c r="DZ206" s="67">
        <f>SUMIFS('Inventory Matrix'!$E:$E,'Inventory Matrix'!$B:$B,$DZ$2,'Inventory Matrix'!$G:$G,$EA$2,'Inventory Matrix'!$C:$C,A206)</f>
        <v>0</v>
      </c>
      <c r="EA206" s="98">
        <f>SUMIFS('Inventory Matrix'!$E:$E,'Inventory Matrix'!$G:$G,$EA$2,'Inventory Matrix'!$C:$C,A206)</f>
        <v>1</v>
      </c>
      <c r="EB206" s="44"/>
      <c r="EC206" s="67">
        <f>SUMIFS('Inventory Matrix'!$E:$E,'Inventory Matrix'!$B:$B,$EC$2,'Inventory Matrix'!$G:$G,$EH$2,'Inventory Matrix'!$C:$C,A206)</f>
        <v>0</v>
      </c>
      <c r="ED206" s="67">
        <f>SUMIFS('Inventory Matrix'!$E:$E,'Inventory Matrix'!$B:$B,$ED$2,'Inventory Matrix'!$G:$G,$EH$2,'Inventory Matrix'!$C:$C,A206)</f>
        <v>0</v>
      </c>
      <c r="EE206" s="67">
        <f>SUMIFS('Inventory Matrix'!$E:$E,'Inventory Matrix'!$B:$B,$EE$2,'Inventory Matrix'!$G:$G,$EH$2,'Inventory Matrix'!$C:$C,A206)</f>
        <v>0</v>
      </c>
      <c r="EF206" s="67">
        <f>SUMIFS('Inventory Matrix'!$E:$E,'Inventory Matrix'!$B:$B,$EF$2,'Inventory Matrix'!$G:$G,$EH$2,'Inventory Matrix'!$C:$C,A206)</f>
        <v>0</v>
      </c>
      <c r="EG206" s="67">
        <f>SUMIFS('Inventory Matrix'!$E:$E,'Inventory Matrix'!$B:$B,$EG$2,'Inventory Matrix'!$G:$G,$EH$2,'Inventory Matrix'!$C:$C,A206)</f>
        <v>0</v>
      </c>
      <c r="EH206" s="98">
        <f>SUMIFS('Inventory Matrix'!$E:$E,'Inventory Matrix'!$G:$G,$EH$2,'Inventory Matrix'!$C:$C,A206)</f>
        <v>0</v>
      </c>
      <c r="EI206" s="44"/>
    </row>
    <row r="207" spans="1:139" ht="13" x14ac:dyDescent="0.15">
      <c r="A207" s="69" t="str">
        <f t="shared" si="32"/>
        <v>MPLF3</v>
      </c>
      <c r="B207" s="70" t="s">
        <v>2217</v>
      </c>
      <c r="C207" s="71" t="s">
        <v>603</v>
      </c>
      <c r="D207" s="71" t="s">
        <v>2410</v>
      </c>
      <c r="E207" s="72">
        <f t="shared" si="33"/>
        <v>2</v>
      </c>
      <c r="F207" s="72">
        <f>SUMIFS(Stock!$D:$D,Stock!$C:$C,A207)</f>
        <v>2</v>
      </c>
      <c r="G207" s="73" t="e">
        <f t="shared" ca="1" si="34"/>
        <v>#REF!</v>
      </c>
      <c r="H207" s="74">
        <f t="shared" ca="1" si="35"/>
        <v>0</v>
      </c>
      <c r="I207" s="44"/>
      <c r="J207" s="69" t="e">
        <f ca="1">SUMIFS(#REF!,#REF!,A207,#REF!,$J$2)</f>
        <v>#REF!</v>
      </c>
      <c r="K207" s="69" t="e">
        <f ca="1">SUMIFS(#REF!,#REF!,A207,#REF!,$K$2)</f>
        <v>#REF!</v>
      </c>
      <c r="L207" s="69" t="e">
        <f ca="1">SUMIFS(#REF!,#REF!,A207,#REF!,$L$2)</f>
        <v>#REF!</v>
      </c>
      <c r="M207" s="69" t="e">
        <f ca="1">SUMIFS(#REF!,#REF!,A207,#REF!,$M$2)</f>
        <v>#REF!</v>
      </c>
      <c r="N207" s="69" t="e">
        <f ca="1">SUMIFS(#REF!,#REF!,A207,#REF!,$N$2)</f>
        <v>#REF!</v>
      </c>
      <c r="O207" s="69" t="e">
        <f ca="1">SUMIFS(#REF!,#REF!,A207,#REF!,$O$2)</f>
        <v>#REF!</v>
      </c>
      <c r="P207" s="69" t="e">
        <f ca="1">SUMIFS(#REF!,#REF!,A207,#REF!,$P$2)</f>
        <v>#REF!</v>
      </c>
      <c r="Q207" s="69" t="e">
        <f ca="1">SUMIFS(#REF!,#REF!,A207,#REF!,$Q$2)</f>
        <v>#REF!</v>
      </c>
      <c r="R207" s="69" t="e">
        <f ca="1">SUMIFS(#REF!,#REF!,A207,#REF!,$R$2)</f>
        <v>#REF!</v>
      </c>
      <c r="S207" s="69" t="e">
        <f ca="1">SUMIFS(#REF!,#REF!,A207,#REF!,$S$2)</f>
        <v>#REF!</v>
      </c>
      <c r="T207" s="75"/>
      <c r="U207" s="44"/>
      <c r="V207" s="46"/>
      <c r="W207" s="69" t="e">
        <f ca="1">SUMIFS(#REF!,#REF!,A207,#REF!,$W$2,#REF!,$AK$1)</f>
        <v>#REF!</v>
      </c>
      <c r="X207" s="69" t="e">
        <f ca="1">SUMIFS(#REF!,#REF!,A207,#REF!,$X$2,#REF!,$AK$1)</f>
        <v>#REF!</v>
      </c>
      <c r="Y207" s="69" t="e">
        <f ca="1">SUMIFS(#REF!,#REF!,A207,#REF!,$Y$2,#REF!,$AK$1)</f>
        <v>#REF!</v>
      </c>
      <c r="Z207" s="69" t="e">
        <f ca="1">SUMIFS(#REF!,#REF!,A207,#REF!,$Z$2,#REF!,$AK$1)</f>
        <v>#REF!</v>
      </c>
      <c r="AA207" s="69" t="e">
        <f ca="1">SUMIFS(#REF!,#REF!,A207,#REF!,$AA$2,#REF!,$AK$1)</f>
        <v>#REF!</v>
      </c>
      <c r="AB207" s="69" t="e">
        <f ca="1">SUMIFS(#REF!,#REF!,A207,#REF!,$AB$2,#REF!,$AK$1)</f>
        <v>#REF!</v>
      </c>
      <c r="AC207" s="48"/>
      <c r="AD207" s="76">
        <f>SUMIFS('Inventory Matrix'!$E:$E,'Inventory Matrix'!$G:$G,$AD$2,'Inventory Matrix'!$B:$B,$AK$1,'Inventory Matrix'!$C:$C,A207)</f>
        <v>0</v>
      </c>
      <c r="AE207" s="70">
        <f>SUMIFS('Inventory Matrix'!$E:$E,'Inventory Matrix'!$G:$G,$AE$2,'Inventory Matrix'!$B:$B,$AK$1,'Inventory Matrix'!$C:$C,A207)</f>
        <v>0</v>
      </c>
      <c r="AF207" s="70">
        <f>SUMIFS('Inventory Matrix'!$E:$E,'Inventory Matrix'!$G:$G,$AF$2,'Inventory Matrix'!$B:$B,$AK$1,'Inventory Matrix'!$C:$C,A207)</f>
        <v>0</v>
      </c>
      <c r="AG207" s="77">
        <f>SUMIFS('Inventory Matrix'!$E:$E,'Inventory Matrix'!$G:$G,$AG$2,'Inventory Matrix'!$B:$B,$AK$1,'Inventory Matrix'!$C:$C,A207)</f>
        <v>0</v>
      </c>
      <c r="AH207" s="167" t="str">
        <f t="shared" ca="1" si="36"/>
        <v>-</v>
      </c>
      <c r="AI207" s="168" t="str">
        <f t="shared" ca="1" si="37"/>
        <v>-</v>
      </c>
      <c r="AJ207" s="173">
        <f t="shared" ca="1" si="48"/>
        <v>0</v>
      </c>
      <c r="AK207" s="169">
        <f>SUMIFS(Stock!$D:$D,Stock!$A:$A,$AK$1,Stock!$C:$C,A207)</f>
        <v>0</v>
      </c>
      <c r="AL207" s="55"/>
      <c r="AM207" s="69" t="e">
        <f ca="1">SUMIFS(#REF!,#REF!,A207,#REF!,$AM$2,#REF!,$AZ$1)</f>
        <v>#REF!</v>
      </c>
      <c r="AN207" s="69" t="e">
        <f ca="1">SUMIFS(#REF!,#REF!,A207,#REF!,$AN$2,#REF!,$AZ$1)</f>
        <v>#REF!</v>
      </c>
      <c r="AO207" s="69" t="e">
        <f ca="1">SUMIFS(#REF!,#REF!,A207,#REF!,$AO$2,#REF!,$AZ$1)</f>
        <v>#REF!</v>
      </c>
      <c r="AP207" s="69" t="e">
        <f ca="1">SUMIFS(#REF!,#REF!,A207,#REF!,$AP$2,#REF!,$AZ$1)</f>
        <v>#REF!</v>
      </c>
      <c r="AQ207" s="69" t="e">
        <f ca="1">SUMIFS(#REF!,#REF!,A207,#REF!,$AQ$2,#REF!,$AZ$1)</f>
        <v>#REF!</v>
      </c>
      <c r="AR207" s="69" t="e">
        <f ca="1">SUMIFS(#REF!,#REF!,A207,#REF!,$AR$2,#REF!,$AZ$1)</f>
        <v>#REF!</v>
      </c>
      <c r="AS207" s="81"/>
      <c r="AT207" s="82">
        <f>SUMIFS('Inventory Matrix'!$E:$E,'Inventory Matrix'!$G:$G,$AT$2,'Inventory Matrix'!$B:$B,$AZ$1,'Inventory Matrix'!$C:$C,A207)</f>
        <v>0</v>
      </c>
      <c r="AU207" s="82">
        <f>SUMIFS('Inventory Matrix'!$E:$E,'Inventory Matrix'!$G:$G,$AU$2,'Inventory Matrix'!$B:$B,$AZ$1,'Inventory Matrix'!$C:$C,A207)</f>
        <v>0</v>
      </c>
      <c r="AV207" s="82">
        <f>SUMIFS('Inventory Matrix'!$E:$E,'Inventory Matrix'!$G:$G,$AV$2,'Inventory Matrix'!$B:$B,$AZ$1,'Inventory Matrix'!$C:$C,A207)</f>
        <v>0</v>
      </c>
      <c r="AW207" s="83">
        <f>SUMIFS('Inventory Matrix'!$E:$E,'Inventory Matrix'!$G:$G,$AW$2,'Inventory Matrix'!$B:$B,$AZ$1,'Inventory Matrix'!$C:$C,A207)</f>
        <v>0</v>
      </c>
      <c r="AX207" s="85" t="str">
        <f t="shared" ca="1" si="39"/>
        <v>-</v>
      </c>
      <c r="AY207" s="88">
        <f t="shared" ca="1" si="40"/>
        <v>0</v>
      </c>
      <c r="AZ207" s="87">
        <f>SUMIFS(Stock!$D:$D,Stock!$A:$A,$AZ$1,Stock!$C:$C,A207)</f>
        <v>0</v>
      </c>
      <c r="BA207" s="55"/>
      <c r="BB207" s="69" t="e">
        <f ca="1">SUMIFS(#REF!,#REF!,A207,#REF!,$BB$2,#REF!,$BO$1)</f>
        <v>#REF!</v>
      </c>
      <c r="BC207" s="69" t="e">
        <f ca="1">SUMIFS(#REF!,#REF!,A207,#REF!,$BC$2,#REF!,$BO$1)</f>
        <v>#REF!</v>
      </c>
      <c r="BD207" s="69" t="e">
        <f ca="1">SUMIFS(#REF!,#REF!,A207,#REF!,$BD$2,#REF!,$BO$1)</f>
        <v>#REF!</v>
      </c>
      <c r="BE207" s="69" t="e">
        <f ca="1">SUMIFS(#REF!,#REF!,A207,#REF!,$BE$2,#REF!,$BO$1)</f>
        <v>#REF!</v>
      </c>
      <c r="BF207" s="69" t="e">
        <f ca="1">SUMIFS(#REF!,#REF!,A207,#REF!,$BF$2,#REF!,$BO$1)</f>
        <v>#REF!</v>
      </c>
      <c r="BG207" s="69" t="e">
        <f ca="1">SUMIFS(#REF!,#REF!,A207,#REF!,$BG$2,#REF!,$BO$1)</f>
        <v>#REF!</v>
      </c>
      <c r="BH207" s="60"/>
      <c r="BI207" s="82">
        <f>SUMIFS('Inventory Matrix'!$E:$E,'Inventory Matrix'!$G:$G,$BI$2,'Inventory Matrix'!$B:$B,$BO$1,'Inventory Matrix'!$C:$C,A207)</f>
        <v>0</v>
      </c>
      <c r="BJ207" s="82">
        <f>SUMIFS('Inventory Matrix'!$E:$E,'Inventory Matrix'!$G:$G,$BJ$2,'Inventory Matrix'!$B:$B,$BO$1,'Inventory Matrix'!$C:$C,A207)</f>
        <v>0</v>
      </c>
      <c r="BK207" s="82">
        <f>SUMIFS('Inventory Matrix'!$E:$E,'Inventory Matrix'!$G:$G,$BK$2,'Inventory Matrix'!$B:$B,$BO$1,'Inventory Matrix'!$C:$C,A207)</f>
        <v>0</v>
      </c>
      <c r="BL207" s="83">
        <f>SUMIFS('Inventory Matrix'!$E:$E,'Inventory Matrix'!$G:$G,$BL$2,'Inventory Matrix'!$B:$B,$BO$1,'Inventory Matrix'!$C:$C,A207)</f>
        <v>1</v>
      </c>
      <c r="BM207" s="85" t="str">
        <f t="shared" ca="1" si="41"/>
        <v>-</v>
      </c>
      <c r="BN207" s="86">
        <f t="shared" ca="1" si="42"/>
        <v>0</v>
      </c>
      <c r="BO207" s="87">
        <f>SUMIFS(Stock!$D:$D,Stock!$A:$A,$BO$1,Stock!$C:$C,A207)</f>
        <v>1</v>
      </c>
      <c r="BP207" s="55"/>
      <c r="BQ207" s="69" t="e">
        <f ca="1">SUMIFS(#REF!,#REF!,A207,#REF!,$BQ$2,#REF!,$CD$1)</f>
        <v>#REF!</v>
      </c>
      <c r="BR207" s="69" t="e">
        <f ca="1">SUMIFS(#REF!,#REF!,A207,#REF!,$BR$2,#REF!,$CD$1)</f>
        <v>#REF!</v>
      </c>
      <c r="BS207" s="69" t="e">
        <f ca="1">SUMIFS(#REF!,#REF!,A207,#REF!,$BS$2,#REF!,$CD$1)</f>
        <v>#REF!</v>
      </c>
      <c r="BT207" s="69" t="e">
        <f ca="1">SUMIFS(#REF!,#REF!,A207,#REF!,$BT$2,#REF!,$CD$1)</f>
        <v>#REF!</v>
      </c>
      <c r="BU207" s="69" t="e">
        <f ca="1">SUMIFS(#REF!,#REF!,A207,#REF!,$BU$2,#REF!,$CD$1)</f>
        <v>#REF!</v>
      </c>
      <c r="BV207" s="69" t="e">
        <f ca="1">SUMIFS(#REF!,#REF!,A207,#REF!,$BV$2,#REF!,$CD$1)</f>
        <v>#REF!</v>
      </c>
      <c r="BW207" s="60"/>
      <c r="BX207" s="82">
        <f>SUMIFS('Inventory Matrix'!$E:$E,'Inventory Matrix'!$G:$G,$BX$2,'Inventory Matrix'!$B:$B,$CD$1,'Inventory Matrix'!$C:$C,A207)</f>
        <v>0</v>
      </c>
      <c r="BY207" s="82">
        <f>SUMIFS('Inventory Matrix'!$E:$E,'Inventory Matrix'!$G:$G,$BY$2,'Inventory Matrix'!$B:$B,$CD$1,'Inventory Matrix'!$C:$C,A207)</f>
        <v>0</v>
      </c>
      <c r="BZ207" s="82">
        <f>SUMIFS('Inventory Matrix'!$E:$E,'Inventory Matrix'!$G:$G,$BZ$2,'Inventory Matrix'!$B:$B,$CD$1,'Inventory Matrix'!$C:$C,A207)</f>
        <v>0</v>
      </c>
      <c r="CA207" s="83">
        <f>SUMIFS('Inventory Matrix'!$E:$E,'Inventory Matrix'!$G:$G,$CA$2,'Inventory Matrix'!$B:$B,$CD$1,'Inventory Matrix'!$C:$C,A207)</f>
        <v>1</v>
      </c>
      <c r="CB207" s="85" t="str">
        <f t="shared" ca="1" si="43"/>
        <v>-</v>
      </c>
      <c r="CC207" s="88">
        <f t="shared" ca="1" si="44"/>
        <v>0</v>
      </c>
      <c r="CD207" s="87">
        <f>SUMIFS(Stock!$D:$D,Stock!$A:$A,$CD$1,Stock!$C:$C,A207)</f>
        <v>1</v>
      </c>
      <c r="CE207" s="55"/>
      <c r="CF207" s="69" t="e">
        <f ca="1">SUMIFS(#REF!,#REF!,A207,#REF!,$CF$2,#REF!,$CS$1)</f>
        <v>#REF!</v>
      </c>
      <c r="CG207" s="69" t="e">
        <f ca="1">SUMIFS(#REF!,#REF!,A207,#REF!,$CG$2,#REF!,$CS$1)</f>
        <v>#REF!</v>
      </c>
      <c r="CH207" s="69" t="e">
        <f ca="1">SUMIFS(#REF!,#REF!,A207,#REF!,$CH$2,#REF!,$CS$1)</f>
        <v>#REF!</v>
      </c>
      <c r="CI207" s="69" t="e">
        <f ca="1">SUMIFS(#REF!,#REF!,A207,#REF!,$CI$2,#REF!,$CS$1)</f>
        <v>#REF!</v>
      </c>
      <c r="CJ207" s="69" t="e">
        <f ca="1">SUMIFS(#REF!,#REF!,A207,#REF!,$CJ$2,#REF!,$CS$1)</f>
        <v>#REF!</v>
      </c>
      <c r="CK207" s="69" t="e">
        <f ca="1">SUMIFS(#REF!,#REF!,A207,#REF!,$CK$2,#REF!,$CS$1)</f>
        <v>#REF!</v>
      </c>
      <c r="CL207" s="60"/>
      <c r="CM207" s="82">
        <f>SUMIFS('Inventory Matrix'!$E:$E,'Inventory Matrix'!$G:$G,$CM$2,'Inventory Matrix'!$B:$B,$CS$1,'Inventory Matrix'!$C:$C,A207)</f>
        <v>0</v>
      </c>
      <c r="CN207" s="82">
        <f>SUMIFS('Inventory Matrix'!$E:$E,'Inventory Matrix'!$G:$G,$CN$2,'Inventory Matrix'!$B:$B,$CS$1,'Inventory Matrix'!$C:$C,A207)</f>
        <v>0</v>
      </c>
      <c r="CO207" s="82">
        <f>SUMIFS('Inventory Matrix'!$E:$E,'Inventory Matrix'!$G:$G,$CO$2,'Inventory Matrix'!$B:$B,$CS$1,'Inventory Matrix'!$C:$C,A207)</f>
        <v>0</v>
      </c>
      <c r="CP207" s="83">
        <f>SUMIFS('Inventory Matrix'!$E:$E,'Inventory Matrix'!$G:$G,$CP$2,'Inventory Matrix'!$B:$B,$CS$1,'Inventory Matrix'!$C:$C,A207)</f>
        <v>0</v>
      </c>
      <c r="CQ207" s="85" t="str">
        <f t="shared" ca="1" si="45"/>
        <v>-</v>
      </c>
      <c r="CR207" s="88">
        <f t="shared" ca="1" si="46"/>
        <v>0</v>
      </c>
      <c r="CS207" s="87">
        <f>SUMIFS(Stock!$D:$D,Stock!$A:$A,$CS$1,Stock!$C:$C,A207)</f>
        <v>0</v>
      </c>
      <c r="CT207" s="64"/>
      <c r="CU207" s="89">
        <f>SUMIFS(Stock!$D:$D,Stock!$A:$A,$CU$1,Stock!$C:$C,A207)</f>
        <v>0</v>
      </c>
      <c r="CV207" s="64"/>
      <c r="CW207" s="69" t="e">
        <f ca="1">SUMIFS(#REF!,#REF!,A207,#REF!,$CW$2,#REF!,$DC$1)</f>
        <v>#REF!</v>
      </c>
      <c r="CX207" s="69" t="e">
        <f ca="1">SUMIFS(#REF!,#REF!,A207,#REF!,$CX$2,#REF!,$DC$1)</f>
        <v>#REF!</v>
      </c>
      <c r="CY207" s="69" t="e">
        <f ca="1">SUMIFS(#REF!,#REF!,A207,#REF!,$CY$2,#REF!,$DC$1)</f>
        <v>#REF!</v>
      </c>
      <c r="CZ207" s="69" t="e">
        <f ca="1">SUMIFS(#REF!,#REF!,A207,#REF!,$CZ$2,#REF!,$DC$1)</f>
        <v>#REF!</v>
      </c>
      <c r="DA207" s="69" t="e">
        <f ca="1">SUMIFS(#REF!,#REF!,A207,#REF!,$DA$2,#REF!,$DC$1)</f>
        <v>#REF!</v>
      </c>
      <c r="DB207" s="69" t="e">
        <f ca="1">SUMIFS(#REF!,#REF!,A207,#REF!,$DB$2,#REF!,$DC$1)</f>
        <v>#REF!</v>
      </c>
      <c r="DC207" s="89">
        <f>SUMIFS(Stock!$D:$D,Stock!$A:$A,$DC$1,Stock!$C:$C,A207)</f>
        <v>0</v>
      </c>
      <c r="DD207" s="89">
        <f>SUMIFS(Stock!$D:$D,Stock!$A:$A,$DD$1,Stock!$C:$C,A207)</f>
        <v>0</v>
      </c>
      <c r="DE207" s="89">
        <f>SUMIFS(Stock!$D:$D,Stock!$A:$A,$DE$1,Stock!$C:$C,A207)</f>
        <v>0</v>
      </c>
      <c r="DF207" s="66"/>
      <c r="DG207" s="66"/>
      <c r="DH207" s="90">
        <f>SUMIFS('Inventory Matrix'!$E:$E,'Inventory Matrix'!$B:$B,$DH$2,'Inventory Matrix'!$G:$G,$DM$2,'Inventory Matrix'!$C:$C,A207)</f>
        <v>0</v>
      </c>
      <c r="DI207" s="90">
        <f>SUMIFS('Inventory Matrix'!$E:$E,'Inventory Matrix'!$B:$B,$DI$2,'Inventory Matrix'!$G:$G,$DM$2,'Inventory Matrix'!$C:$C,A207)</f>
        <v>0</v>
      </c>
      <c r="DJ207" s="90">
        <f>SUMIFS('Inventory Matrix'!$E:$E,'Inventory Matrix'!$B:$B,$DJ$2,'Inventory Matrix'!$G:$G,$DM$2,'Inventory Matrix'!$C:$C,A207)</f>
        <v>0</v>
      </c>
      <c r="DK207" s="90">
        <f>SUMIFS('Inventory Matrix'!$E:$E,'Inventory Matrix'!$B:$B,$DK$2,'Inventory Matrix'!$G:$G,$DM$2,'Inventory Matrix'!$C:$C,A207)</f>
        <v>0</v>
      </c>
      <c r="DL207" s="90">
        <f>SUMIFS('Inventory Matrix'!$E:$E,'Inventory Matrix'!$B:$B,$DL$2,'Inventory Matrix'!$G:$G,$DM$2,'Inventory Matrix'!$C:$C,A207)</f>
        <v>0</v>
      </c>
      <c r="DM207" s="91">
        <f>SUMIFS('Inventory Matrix'!$E:$E,'Inventory Matrix'!$G:$G,$DM$2,'Inventory Matrix'!$C:$C,A207)</f>
        <v>0</v>
      </c>
      <c r="DN207" s="48"/>
      <c r="DO207" s="90">
        <f>SUMIFS('Inventory Matrix'!$E:$E,'Inventory Matrix'!$B:$B,$DO$2,'Inventory Matrix'!$G:$G,$DT$2,'Inventory Matrix'!$C:$C,A207)</f>
        <v>0</v>
      </c>
      <c r="DP207" s="90">
        <f>SUMIFS('Inventory Matrix'!$E:$E,'Inventory Matrix'!$B:$B,$DP$2,'Inventory Matrix'!$G:$G,$DT$2,'Inventory Matrix'!$C:$C,A207)</f>
        <v>0</v>
      </c>
      <c r="DQ207" s="90">
        <f>SUMIFS('Inventory Matrix'!$E:$E,'Inventory Matrix'!$B:$B,$DQ$2,'Inventory Matrix'!$G:$G,$DT$2,'Inventory Matrix'!$C:$C,A207)</f>
        <v>0</v>
      </c>
      <c r="DR207" s="90">
        <f>SUMIFS('Inventory Matrix'!$E:$E,'Inventory Matrix'!$B:$B,$DR$2,'Inventory Matrix'!$G:$G,$DT$2,'Inventory Matrix'!$C:$C,A207)</f>
        <v>0</v>
      </c>
      <c r="DS207" s="90">
        <f>SUMIFS('Inventory Matrix'!$E:$E,'Inventory Matrix'!$B:$B,$DS$2,'Inventory Matrix'!$G:$G,$DT$2,'Inventory Matrix'!$C:$C,A207)</f>
        <v>0</v>
      </c>
      <c r="DT207" s="91">
        <f>SUMIFS('Inventory Matrix'!$E:$E,'Inventory Matrix'!$G:$G,$DT$2,'Inventory Matrix'!$C:$C,A207)</f>
        <v>0</v>
      </c>
      <c r="DU207" s="44"/>
      <c r="DV207" s="90">
        <f>SUMIFS('Inventory Matrix'!$E:$E,'Inventory Matrix'!$B:$B,$DV$2,'Inventory Matrix'!$G:$G,$EA$2,'Inventory Matrix'!$C:$C,A207)</f>
        <v>0</v>
      </c>
      <c r="DW207" s="90">
        <f>SUMIFS('Inventory Matrix'!$E:$E,'Inventory Matrix'!$B:$B,$DW$2,'Inventory Matrix'!$G:$G,$EA$2,'Inventory Matrix'!$C:$C,A207)</f>
        <v>0</v>
      </c>
      <c r="DX207" s="90">
        <f>SUMIFS('Inventory Matrix'!$E:$E,'Inventory Matrix'!$B:$B,$DX$2,'Inventory Matrix'!$G:$G,$EA$2,'Inventory Matrix'!$C:$C,A207)</f>
        <v>0</v>
      </c>
      <c r="DY207" s="90">
        <f>SUMIFS('Inventory Matrix'!$E:$E,'Inventory Matrix'!$B:$B,$DY$2,'Inventory Matrix'!$G:$G,$EA$2,'Inventory Matrix'!$C:$C,A207)</f>
        <v>0</v>
      </c>
      <c r="DZ207" s="90">
        <f>SUMIFS('Inventory Matrix'!$E:$E,'Inventory Matrix'!$B:$B,$DZ$2,'Inventory Matrix'!$G:$G,$EA$2,'Inventory Matrix'!$C:$C,A207)</f>
        <v>0</v>
      </c>
      <c r="EA207" s="91">
        <f>SUMIFS('Inventory Matrix'!$E:$E,'Inventory Matrix'!$G:$G,$EA$2,'Inventory Matrix'!$C:$C,A207)</f>
        <v>0</v>
      </c>
      <c r="EB207" s="44"/>
      <c r="EC207" s="90">
        <f>SUMIFS('Inventory Matrix'!$E:$E,'Inventory Matrix'!$B:$B,$EC$2,'Inventory Matrix'!$G:$G,$EH$2,'Inventory Matrix'!$C:$C,A207)</f>
        <v>0</v>
      </c>
      <c r="ED207" s="90">
        <f>SUMIFS('Inventory Matrix'!$E:$E,'Inventory Matrix'!$B:$B,$ED$2,'Inventory Matrix'!$G:$G,$EH$2,'Inventory Matrix'!$C:$C,A207)</f>
        <v>0</v>
      </c>
      <c r="EE207" s="90">
        <f>SUMIFS('Inventory Matrix'!$E:$E,'Inventory Matrix'!$B:$B,$EE$2,'Inventory Matrix'!$G:$G,$EH$2,'Inventory Matrix'!$C:$C,A207)</f>
        <v>1</v>
      </c>
      <c r="EF207" s="90">
        <f>SUMIFS('Inventory Matrix'!$E:$E,'Inventory Matrix'!$B:$B,$EF$2,'Inventory Matrix'!$G:$G,$EH$2,'Inventory Matrix'!$C:$C,A207)</f>
        <v>1</v>
      </c>
      <c r="EG207" s="90">
        <f>SUMIFS('Inventory Matrix'!$E:$E,'Inventory Matrix'!$B:$B,$EG$2,'Inventory Matrix'!$G:$G,$EH$2,'Inventory Matrix'!$C:$C,A207)</f>
        <v>0</v>
      </c>
      <c r="EH207" s="91">
        <f>SUMIFS('Inventory Matrix'!$E:$E,'Inventory Matrix'!$G:$G,$EH$2,'Inventory Matrix'!$C:$C,A207)</f>
        <v>2</v>
      </c>
      <c r="EI207" s="44"/>
    </row>
    <row r="208" spans="1:139" ht="13" x14ac:dyDescent="0.15">
      <c r="A208" s="38" t="str">
        <f t="shared" si="32"/>
        <v>MPL63</v>
      </c>
      <c r="B208" s="39" t="s">
        <v>2217</v>
      </c>
      <c r="C208" s="40" t="s">
        <v>757</v>
      </c>
      <c r="D208" s="40" t="s">
        <v>2411</v>
      </c>
      <c r="E208" s="41">
        <f t="shared" si="33"/>
        <v>1</v>
      </c>
      <c r="F208" s="41">
        <f>SUMIFS(Stock!$D:$D,Stock!$C:$C,A208)</f>
        <v>1</v>
      </c>
      <c r="G208" s="42" t="e">
        <f t="shared" ca="1" si="34"/>
        <v>#REF!</v>
      </c>
      <c r="H208" s="43">
        <f t="shared" ca="1" si="35"/>
        <v>0</v>
      </c>
      <c r="I208" s="44"/>
      <c r="J208" s="38" t="e">
        <f ca="1">SUMIFS(#REF!,#REF!,A208,#REF!,$J$2)</f>
        <v>#REF!</v>
      </c>
      <c r="K208" s="38" t="e">
        <f ca="1">SUMIFS(#REF!,#REF!,A208,#REF!,$K$2)</f>
        <v>#REF!</v>
      </c>
      <c r="L208" s="38" t="e">
        <f ca="1">SUMIFS(#REF!,#REF!,A208,#REF!,$L$2)</f>
        <v>#REF!</v>
      </c>
      <c r="M208" s="38" t="e">
        <f ca="1">SUMIFS(#REF!,#REF!,A208,#REF!,$M$2)</f>
        <v>#REF!</v>
      </c>
      <c r="N208" s="38" t="e">
        <f ca="1">SUMIFS(#REF!,#REF!,A208,#REF!,$N$2)</f>
        <v>#REF!</v>
      </c>
      <c r="O208" s="38" t="e">
        <f ca="1">SUMIFS(#REF!,#REF!,A208,#REF!,$O$2)</f>
        <v>#REF!</v>
      </c>
      <c r="P208" s="38" t="e">
        <f ca="1">SUMIFS(#REF!,#REF!,A208,#REF!,$P$2)</f>
        <v>#REF!</v>
      </c>
      <c r="Q208" s="38" t="e">
        <f ca="1">SUMIFS(#REF!,#REF!,A208,#REF!,$Q$2)</f>
        <v>#REF!</v>
      </c>
      <c r="R208" s="38" t="e">
        <f ca="1">SUMIFS(#REF!,#REF!,A208,#REF!,$R$2)</f>
        <v>#REF!</v>
      </c>
      <c r="S208" s="38" t="e">
        <f ca="1">SUMIFS(#REF!,#REF!,A208,#REF!,$S$2)</f>
        <v>#REF!</v>
      </c>
      <c r="T208" s="45"/>
      <c r="U208" s="44"/>
      <c r="V208" s="46"/>
      <c r="W208" s="38" t="e">
        <f ca="1">SUMIFS(#REF!,#REF!,A208,#REF!,$W$2,#REF!,$AK$1)</f>
        <v>#REF!</v>
      </c>
      <c r="X208" s="38" t="e">
        <f ca="1">SUMIFS(#REF!,#REF!,A208,#REF!,$X$2,#REF!,$AK$1)</f>
        <v>#REF!</v>
      </c>
      <c r="Y208" s="38" t="e">
        <f ca="1">SUMIFS(#REF!,#REF!,A208,#REF!,$Y$2,#REF!,$AK$1)</f>
        <v>#REF!</v>
      </c>
      <c r="Z208" s="38" t="e">
        <f ca="1">SUMIFS(#REF!,#REF!,A208,#REF!,$Z$2,#REF!,$AK$1)</f>
        <v>#REF!</v>
      </c>
      <c r="AA208" s="38" t="e">
        <f ca="1">SUMIFS(#REF!,#REF!,A208,#REF!,$AA$2,#REF!,$AK$1)</f>
        <v>#REF!</v>
      </c>
      <c r="AB208" s="38" t="e">
        <f ca="1">SUMIFS(#REF!,#REF!,A208,#REF!,$AB$2,#REF!,$AK$1)</f>
        <v>#REF!</v>
      </c>
      <c r="AC208" s="48"/>
      <c r="AD208" s="92">
        <f>SUMIFS('Inventory Matrix'!$E:$E,'Inventory Matrix'!$G:$G,$AD$2,'Inventory Matrix'!$B:$B,$AK$1,'Inventory Matrix'!$C:$C,A208)</f>
        <v>0</v>
      </c>
      <c r="AE208" s="39">
        <f>SUMIFS('Inventory Matrix'!$E:$E,'Inventory Matrix'!$G:$G,$AE$2,'Inventory Matrix'!$B:$B,$AK$1,'Inventory Matrix'!$C:$C,A208)</f>
        <v>0</v>
      </c>
      <c r="AF208" s="39">
        <f>SUMIFS('Inventory Matrix'!$E:$E,'Inventory Matrix'!$G:$G,$AF$2,'Inventory Matrix'!$B:$B,$AK$1,'Inventory Matrix'!$C:$C,A208)</f>
        <v>0</v>
      </c>
      <c r="AG208" s="93">
        <f>SUMIFS('Inventory Matrix'!$E:$E,'Inventory Matrix'!$G:$G,$AG$2,'Inventory Matrix'!$B:$B,$AK$1,'Inventory Matrix'!$C:$C,A208)</f>
        <v>0</v>
      </c>
      <c r="AH208" s="170" t="str">
        <f t="shared" ca="1" si="36"/>
        <v>-</v>
      </c>
      <c r="AI208" s="171" t="str">
        <f t="shared" ca="1" si="37"/>
        <v>-</v>
      </c>
      <c r="AJ208" s="174">
        <f t="shared" ca="1" si="48"/>
        <v>0</v>
      </c>
      <c r="AK208" s="172">
        <f>SUMIFS(Stock!$D:$D,Stock!$A:$A,$AK$1,Stock!$C:$C,A208)</f>
        <v>0</v>
      </c>
      <c r="AL208" s="55"/>
      <c r="AM208" s="38" t="e">
        <f ca="1">SUMIFS(#REF!,#REF!,A208,#REF!,$AM$2,#REF!,$AZ$1)</f>
        <v>#REF!</v>
      </c>
      <c r="AN208" s="38" t="e">
        <f ca="1">SUMIFS(#REF!,#REF!,A208,#REF!,$AN$2,#REF!,$AZ$1)</f>
        <v>#REF!</v>
      </c>
      <c r="AO208" s="38" t="e">
        <f ca="1">SUMIFS(#REF!,#REF!,A208,#REF!,$AO$2,#REF!,$AZ$1)</f>
        <v>#REF!</v>
      </c>
      <c r="AP208" s="38" t="e">
        <f ca="1">SUMIFS(#REF!,#REF!,A208,#REF!,$AP$2,#REF!,$AZ$1)</f>
        <v>#REF!</v>
      </c>
      <c r="AQ208" s="38" t="e">
        <f ca="1">SUMIFS(#REF!,#REF!,A208,#REF!,$AQ$2,#REF!,$AZ$1)</f>
        <v>#REF!</v>
      </c>
      <c r="AR208" s="38" t="e">
        <f ca="1">SUMIFS(#REF!,#REF!,A208,#REF!,$AR$2,#REF!,$AZ$1)</f>
        <v>#REF!</v>
      </c>
      <c r="AS208" s="81"/>
      <c r="AT208" s="49">
        <f>SUMIFS('Inventory Matrix'!$E:$E,'Inventory Matrix'!$G:$G,$AT$2,'Inventory Matrix'!$B:$B,$AZ$1,'Inventory Matrix'!$C:$C,A208)</f>
        <v>0</v>
      </c>
      <c r="AU208" s="49">
        <f>SUMIFS('Inventory Matrix'!$E:$E,'Inventory Matrix'!$G:$G,$AU$2,'Inventory Matrix'!$B:$B,$AZ$1,'Inventory Matrix'!$C:$C,A208)</f>
        <v>0</v>
      </c>
      <c r="AV208" s="49">
        <f>SUMIFS('Inventory Matrix'!$E:$E,'Inventory Matrix'!$G:$G,$AV$2,'Inventory Matrix'!$B:$B,$AZ$1,'Inventory Matrix'!$C:$C,A208)</f>
        <v>1</v>
      </c>
      <c r="AW208" s="57">
        <f>SUMIFS('Inventory Matrix'!$E:$E,'Inventory Matrix'!$G:$G,$AW$2,'Inventory Matrix'!$B:$B,$AZ$1,'Inventory Matrix'!$C:$C,A208)</f>
        <v>0</v>
      </c>
      <c r="AX208" s="96" t="str">
        <f t="shared" ca="1" si="39"/>
        <v>-</v>
      </c>
      <c r="AY208" s="63">
        <f t="shared" ca="1" si="40"/>
        <v>0</v>
      </c>
      <c r="AZ208" s="97">
        <f>SUMIFS(Stock!$D:$D,Stock!$A:$A,$AZ$1,Stock!$C:$C,A208)</f>
        <v>1</v>
      </c>
      <c r="BA208" s="55"/>
      <c r="BB208" s="38" t="e">
        <f ca="1">SUMIFS(#REF!,#REF!,A208,#REF!,$BB$2,#REF!,$BO$1)</f>
        <v>#REF!</v>
      </c>
      <c r="BC208" s="38" t="e">
        <f ca="1">SUMIFS(#REF!,#REF!,A208,#REF!,$BC$2,#REF!,$BO$1)</f>
        <v>#REF!</v>
      </c>
      <c r="BD208" s="38" t="e">
        <f ca="1">SUMIFS(#REF!,#REF!,A208,#REF!,$BD$2,#REF!,$BO$1)</f>
        <v>#REF!</v>
      </c>
      <c r="BE208" s="38" t="e">
        <f ca="1">SUMIFS(#REF!,#REF!,A208,#REF!,$BE$2,#REF!,$BO$1)</f>
        <v>#REF!</v>
      </c>
      <c r="BF208" s="38" t="e">
        <f ca="1">SUMIFS(#REF!,#REF!,A208,#REF!,$BF$2,#REF!,$BO$1)</f>
        <v>#REF!</v>
      </c>
      <c r="BG208" s="38" t="e">
        <f ca="1">SUMIFS(#REF!,#REF!,A208,#REF!,$BG$2,#REF!,$BO$1)</f>
        <v>#REF!</v>
      </c>
      <c r="BH208" s="60"/>
      <c r="BI208" s="49">
        <f>SUMIFS('Inventory Matrix'!$E:$E,'Inventory Matrix'!$G:$G,$BI$2,'Inventory Matrix'!$B:$B,$BO$1,'Inventory Matrix'!$C:$C,A208)</f>
        <v>0</v>
      </c>
      <c r="BJ208" s="49">
        <f>SUMIFS('Inventory Matrix'!$E:$E,'Inventory Matrix'!$G:$G,$BJ$2,'Inventory Matrix'!$B:$B,$BO$1,'Inventory Matrix'!$C:$C,A208)</f>
        <v>0</v>
      </c>
      <c r="BK208" s="49">
        <f>SUMIFS('Inventory Matrix'!$E:$E,'Inventory Matrix'!$G:$G,$BK$2,'Inventory Matrix'!$B:$B,$BO$1,'Inventory Matrix'!$C:$C,A208)</f>
        <v>0</v>
      </c>
      <c r="BL208" s="57">
        <f>SUMIFS('Inventory Matrix'!$E:$E,'Inventory Matrix'!$G:$G,$BL$2,'Inventory Matrix'!$B:$B,$BO$1,'Inventory Matrix'!$C:$C,A208)</f>
        <v>0</v>
      </c>
      <c r="BM208" s="96" t="str">
        <f t="shared" ca="1" si="41"/>
        <v>-</v>
      </c>
      <c r="BN208" s="62">
        <f t="shared" ca="1" si="42"/>
        <v>0</v>
      </c>
      <c r="BO208" s="97">
        <f>SUMIFS(Stock!$D:$D,Stock!$A:$A,$BO$1,Stock!$C:$C,A208)</f>
        <v>0</v>
      </c>
      <c r="BP208" s="55"/>
      <c r="BQ208" s="38" t="e">
        <f ca="1">SUMIFS(#REF!,#REF!,A208,#REF!,$BQ$2,#REF!,$CD$1)</f>
        <v>#REF!</v>
      </c>
      <c r="BR208" s="38" t="e">
        <f ca="1">SUMIFS(#REF!,#REF!,A208,#REF!,$BR$2,#REF!,$CD$1)</f>
        <v>#REF!</v>
      </c>
      <c r="BS208" s="38" t="e">
        <f ca="1">SUMIFS(#REF!,#REF!,A208,#REF!,$BS$2,#REF!,$CD$1)</f>
        <v>#REF!</v>
      </c>
      <c r="BT208" s="38" t="e">
        <f ca="1">SUMIFS(#REF!,#REF!,A208,#REF!,$BT$2,#REF!,$CD$1)</f>
        <v>#REF!</v>
      </c>
      <c r="BU208" s="38" t="e">
        <f ca="1">SUMIFS(#REF!,#REF!,A208,#REF!,$BU$2,#REF!,$CD$1)</f>
        <v>#REF!</v>
      </c>
      <c r="BV208" s="38" t="e">
        <f ca="1">SUMIFS(#REF!,#REF!,A208,#REF!,$BV$2,#REF!,$CD$1)</f>
        <v>#REF!</v>
      </c>
      <c r="BW208" s="60"/>
      <c r="BX208" s="49">
        <f>SUMIFS('Inventory Matrix'!$E:$E,'Inventory Matrix'!$G:$G,$BX$2,'Inventory Matrix'!$B:$B,$CD$1,'Inventory Matrix'!$C:$C,A208)</f>
        <v>0</v>
      </c>
      <c r="BY208" s="49">
        <f>SUMIFS('Inventory Matrix'!$E:$E,'Inventory Matrix'!$G:$G,$BY$2,'Inventory Matrix'!$B:$B,$CD$1,'Inventory Matrix'!$C:$C,A208)</f>
        <v>0</v>
      </c>
      <c r="BZ208" s="49">
        <f>SUMIFS('Inventory Matrix'!$E:$E,'Inventory Matrix'!$G:$G,$BZ$2,'Inventory Matrix'!$B:$B,$CD$1,'Inventory Matrix'!$C:$C,A208)</f>
        <v>0</v>
      </c>
      <c r="CA208" s="57">
        <f>SUMIFS('Inventory Matrix'!$E:$E,'Inventory Matrix'!$G:$G,$CA$2,'Inventory Matrix'!$B:$B,$CD$1,'Inventory Matrix'!$C:$C,A208)</f>
        <v>0</v>
      </c>
      <c r="CB208" s="96" t="str">
        <f t="shared" ca="1" si="43"/>
        <v>-</v>
      </c>
      <c r="CC208" s="63">
        <f t="shared" ca="1" si="44"/>
        <v>0</v>
      </c>
      <c r="CD208" s="97">
        <f>SUMIFS(Stock!$D:$D,Stock!$A:$A,$CD$1,Stock!$C:$C,A208)</f>
        <v>0</v>
      </c>
      <c r="CE208" s="55"/>
      <c r="CF208" s="38" t="e">
        <f ca="1">SUMIFS(#REF!,#REF!,A208,#REF!,$CF$2,#REF!,$CS$1)</f>
        <v>#REF!</v>
      </c>
      <c r="CG208" s="38" t="e">
        <f ca="1">SUMIFS(#REF!,#REF!,A208,#REF!,$CG$2,#REF!,$CS$1)</f>
        <v>#REF!</v>
      </c>
      <c r="CH208" s="38" t="e">
        <f ca="1">SUMIFS(#REF!,#REF!,A208,#REF!,$CH$2,#REF!,$CS$1)</f>
        <v>#REF!</v>
      </c>
      <c r="CI208" s="38" t="e">
        <f ca="1">SUMIFS(#REF!,#REF!,A208,#REF!,$CI$2,#REF!,$CS$1)</f>
        <v>#REF!</v>
      </c>
      <c r="CJ208" s="38" t="e">
        <f ca="1">SUMIFS(#REF!,#REF!,A208,#REF!,$CJ$2,#REF!,$CS$1)</f>
        <v>#REF!</v>
      </c>
      <c r="CK208" s="38" t="e">
        <f ca="1">SUMIFS(#REF!,#REF!,A208,#REF!,$CK$2,#REF!,$CS$1)</f>
        <v>#REF!</v>
      </c>
      <c r="CL208" s="60"/>
      <c r="CM208" s="49">
        <f>SUMIFS('Inventory Matrix'!$E:$E,'Inventory Matrix'!$G:$G,$CM$2,'Inventory Matrix'!$B:$B,$CS$1,'Inventory Matrix'!$C:$C,A208)</f>
        <v>0</v>
      </c>
      <c r="CN208" s="49">
        <f>SUMIFS('Inventory Matrix'!$E:$E,'Inventory Matrix'!$G:$G,$CN$2,'Inventory Matrix'!$B:$B,$CS$1,'Inventory Matrix'!$C:$C,A208)</f>
        <v>0</v>
      </c>
      <c r="CO208" s="49">
        <f>SUMIFS('Inventory Matrix'!$E:$E,'Inventory Matrix'!$G:$G,$CO$2,'Inventory Matrix'!$B:$B,$CS$1,'Inventory Matrix'!$C:$C,A208)</f>
        <v>0</v>
      </c>
      <c r="CP208" s="57">
        <f>SUMIFS('Inventory Matrix'!$E:$E,'Inventory Matrix'!$G:$G,$CP$2,'Inventory Matrix'!$B:$B,$CS$1,'Inventory Matrix'!$C:$C,A208)</f>
        <v>0</v>
      </c>
      <c r="CQ208" s="96" t="str">
        <f t="shared" ca="1" si="45"/>
        <v>-</v>
      </c>
      <c r="CR208" s="63">
        <f t="shared" ca="1" si="46"/>
        <v>0</v>
      </c>
      <c r="CS208" s="97">
        <f>SUMIFS(Stock!$D:$D,Stock!$A:$A,$CS$1,Stock!$C:$C,A208)</f>
        <v>0</v>
      </c>
      <c r="CT208" s="64"/>
      <c r="CU208" s="65">
        <f>SUMIFS(Stock!$D:$D,Stock!$A:$A,$CU$1,Stock!$C:$C,A208)</f>
        <v>0</v>
      </c>
      <c r="CV208" s="64"/>
      <c r="CW208" s="38" t="e">
        <f ca="1">SUMIFS(#REF!,#REF!,A208,#REF!,$CW$2,#REF!,$DC$1)</f>
        <v>#REF!</v>
      </c>
      <c r="CX208" s="38" t="e">
        <f ca="1">SUMIFS(#REF!,#REF!,A208,#REF!,$CX$2,#REF!,$DC$1)</f>
        <v>#REF!</v>
      </c>
      <c r="CY208" s="38" t="e">
        <f ca="1">SUMIFS(#REF!,#REF!,A208,#REF!,$CY$2,#REF!,$DC$1)</f>
        <v>#REF!</v>
      </c>
      <c r="CZ208" s="38" t="e">
        <f ca="1">SUMIFS(#REF!,#REF!,A208,#REF!,$CZ$2,#REF!,$DC$1)</f>
        <v>#REF!</v>
      </c>
      <c r="DA208" s="38" t="e">
        <f ca="1">SUMIFS(#REF!,#REF!,A208,#REF!,$DA$2,#REF!,$DC$1)</f>
        <v>#REF!</v>
      </c>
      <c r="DB208" s="38" t="e">
        <f ca="1">SUMIFS(#REF!,#REF!,A208,#REF!,$DB$2,#REF!,$DC$1)</f>
        <v>#REF!</v>
      </c>
      <c r="DC208" s="65">
        <f>SUMIFS(Stock!$D:$D,Stock!$A:$A,$DC$1,Stock!$C:$C,A208)</f>
        <v>0</v>
      </c>
      <c r="DD208" s="65">
        <f>SUMIFS(Stock!$D:$D,Stock!$A:$A,$DD$1,Stock!$C:$C,A208)</f>
        <v>0</v>
      </c>
      <c r="DE208" s="65">
        <f>SUMIFS(Stock!$D:$D,Stock!$A:$A,$DE$1,Stock!$C:$C,A208)</f>
        <v>0</v>
      </c>
      <c r="DF208" s="66"/>
      <c r="DG208" s="66"/>
      <c r="DH208" s="67">
        <f>SUMIFS('Inventory Matrix'!$E:$E,'Inventory Matrix'!$B:$B,$DH$2,'Inventory Matrix'!$G:$G,$DM$2,'Inventory Matrix'!$C:$C,A208)</f>
        <v>0</v>
      </c>
      <c r="DI208" s="67">
        <f>SUMIFS('Inventory Matrix'!$E:$E,'Inventory Matrix'!$B:$B,$DI$2,'Inventory Matrix'!$G:$G,$DM$2,'Inventory Matrix'!$C:$C,A208)</f>
        <v>0</v>
      </c>
      <c r="DJ208" s="67">
        <f>SUMIFS('Inventory Matrix'!$E:$E,'Inventory Matrix'!$B:$B,$DJ$2,'Inventory Matrix'!$G:$G,$DM$2,'Inventory Matrix'!$C:$C,A208)</f>
        <v>0</v>
      </c>
      <c r="DK208" s="67">
        <f>SUMIFS('Inventory Matrix'!$E:$E,'Inventory Matrix'!$B:$B,$DK$2,'Inventory Matrix'!$G:$G,$DM$2,'Inventory Matrix'!$C:$C,A208)</f>
        <v>0</v>
      </c>
      <c r="DL208" s="67">
        <f>SUMIFS('Inventory Matrix'!$E:$E,'Inventory Matrix'!$B:$B,$DL$2,'Inventory Matrix'!$G:$G,$DM$2,'Inventory Matrix'!$C:$C,A208)</f>
        <v>0</v>
      </c>
      <c r="DM208" s="98">
        <f>SUMIFS('Inventory Matrix'!$E:$E,'Inventory Matrix'!$G:$G,$DM$2,'Inventory Matrix'!$C:$C,A208)</f>
        <v>0</v>
      </c>
      <c r="DN208" s="48"/>
      <c r="DO208" s="67">
        <f>SUMIFS('Inventory Matrix'!$E:$E,'Inventory Matrix'!$B:$B,$DO$2,'Inventory Matrix'!$G:$G,$DT$2,'Inventory Matrix'!$C:$C,A208)</f>
        <v>0</v>
      </c>
      <c r="DP208" s="67">
        <f>SUMIFS('Inventory Matrix'!$E:$E,'Inventory Matrix'!$B:$B,$DP$2,'Inventory Matrix'!$G:$G,$DT$2,'Inventory Matrix'!$C:$C,A208)</f>
        <v>0</v>
      </c>
      <c r="DQ208" s="67">
        <f>SUMIFS('Inventory Matrix'!$E:$E,'Inventory Matrix'!$B:$B,$DQ$2,'Inventory Matrix'!$G:$G,$DT$2,'Inventory Matrix'!$C:$C,A208)</f>
        <v>0</v>
      </c>
      <c r="DR208" s="67">
        <f>SUMIFS('Inventory Matrix'!$E:$E,'Inventory Matrix'!$B:$B,$DR$2,'Inventory Matrix'!$G:$G,$DT$2,'Inventory Matrix'!$C:$C,A208)</f>
        <v>0</v>
      </c>
      <c r="DS208" s="67">
        <f>SUMIFS('Inventory Matrix'!$E:$E,'Inventory Matrix'!$B:$B,$DS$2,'Inventory Matrix'!$G:$G,$DT$2,'Inventory Matrix'!$C:$C,A208)</f>
        <v>0</v>
      </c>
      <c r="DT208" s="98">
        <f>SUMIFS('Inventory Matrix'!$E:$E,'Inventory Matrix'!$G:$G,$DT$2,'Inventory Matrix'!$C:$C,A208)</f>
        <v>0</v>
      </c>
      <c r="DU208" s="44"/>
      <c r="DV208" s="67">
        <f>SUMIFS('Inventory Matrix'!$E:$E,'Inventory Matrix'!$B:$B,$DV$2,'Inventory Matrix'!$G:$G,$EA$2,'Inventory Matrix'!$C:$C,A208)</f>
        <v>0</v>
      </c>
      <c r="DW208" s="67">
        <f>SUMIFS('Inventory Matrix'!$E:$E,'Inventory Matrix'!$B:$B,$DW$2,'Inventory Matrix'!$G:$G,$EA$2,'Inventory Matrix'!$C:$C,A208)</f>
        <v>1</v>
      </c>
      <c r="DX208" s="67">
        <f>SUMIFS('Inventory Matrix'!$E:$E,'Inventory Matrix'!$B:$B,$DX$2,'Inventory Matrix'!$G:$G,$EA$2,'Inventory Matrix'!$C:$C,A208)</f>
        <v>0</v>
      </c>
      <c r="DY208" s="67">
        <f>SUMIFS('Inventory Matrix'!$E:$E,'Inventory Matrix'!$B:$B,$DY$2,'Inventory Matrix'!$G:$G,$EA$2,'Inventory Matrix'!$C:$C,A208)</f>
        <v>0</v>
      </c>
      <c r="DZ208" s="67">
        <f>SUMIFS('Inventory Matrix'!$E:$E,'Inventory Matrix'!$B:$B,$DZ$2,'Inventory Matrix'!$G:$G,$EA$2,'Inventory Matrix'!$C:$C,A208)</f>
        <v>0</v>
      </c>
      <c r="EA208" s="98">
        <f>SUMIFS('Inventory Matrix'!$E:$E,'Inventory Matrix'!$G:$G,$EA$2,'Inventory Matrix'!$C:$C,A208)</f>
        <v>1</v>
      </c>
      <c r="EB208" s="44"/>
      <c r="EC208" s="67">
        <f>SUMIFS('Inventory Matrix'!$E:$E,'Inventory Matrix'!$B:$B,$EC$2,'Inventory Matrix'!$G:$G,$EH$2,'Inventory Matrix'!$C:$C,A208)</f>
        <v>0</v>
      </c>
      <c r="ED208" s="67">
        <f>SUMIFS('Inventory Matrix'!$E:$E,'Inventory Matrix'!$B:$B,$ED$2,'Inventory Matrix'!$G:$G,$EH$2,'Inventory Matrix'!$C:$C,A208)</f>
        <v>0</v>
      </c>
      <c r="EE208" s="67">
        <f>SUMIFS('Inventory Matrix'!$E:$E,'Inventory Matrix'!$B:$B,$EE$2,'Inventory Matrix'!$G:$G,$EH$2,'Inventory Matrix'!$C:$C,A208)</f>
        <v>0</v>
      </c>
      <c r="EF208" s="67">
        <f>SUMIFS('Inventory Matrix'!$E:$E,'Inventory Matrix'!$B:$B,$EF$2,'Inventory Matrix'!$G:$G,$EH$2,'Inventory Matrix'!$C:$C,A208)</f>
        <v>0</v>
      </c>
      <c r="EG208" s="67">
        <f>SUMIFS('Inventory Matrix'!$E:$E,'Inventory Matrix'!$B:$B,$EG$2,'Inventory Matrix'!$G:$G,$EH$2,'Inventory Matrix'!$C:$C,A208)</f>
        <v>0</v>
      </c>
      <c r="EH208" s="98">
        <f>SUMIFS('Inventory Matrix'!$E:$E,'Inventory Matrix'!$G:$G,$EH$2,'Inventory Matrix'!$C:$C,A208)</f>
        <v>0</v>
      </c>
      <c r="EI208" s="44"/>
    </row>
    <row r="209" spans="1:139" ht="13" x14ac:dyDescent="0.15">
      <c r="A209" s="69" t="str">
        <f t="shared" si="32"/>
        <v>MQDY3</v>
      </c>
      <c r="B209" s="70" t="s">
        <v>2217</v>
      </c>
      <c r="C209" s="71" t="s">
        <v>616</v>
      </c>
      <c r="D209" s="71" t="s">
        <v>2412</v>
      </c>
      <c r="E209" s="72">
        <f t="shared" si="33"/>
        <v>2</v>
      </c>
      <c r="F209" s="72">
        <f>SUMIFS(Stock!$D:$D,Stock!$C:$C,A209)</f>
        <v>2</v>
      </c>
      <c r="G209" s="73" t="e">
        <f t="shared" ca="1" si="34"/>
        <v>#REF!</v>
      </c>
      <c r="H209" s="74">
        <f t="shared" ca="1" si="35"/>
        <v>0</v>
      </c>
      <c r="I209" s="44"/>
      <c r="J209" s="69" t="e">
        <f ca="1">SUMIFS(#REF!,#REF!,A209,#REF!,$J$2)</f>
        <v>#REF!</v>
      </c>
      <c r="K209" s="69" t="e">
        <f ca="1">SUMIFS(#REF!,#REF!,A209,#REF!,$K$2)</f>
        <v>#REF!</v>
      </c>
      <c r="L209" s="69" t="e">
        <f ca="1">SUMIFS(#REF!,#REF!,A209,#REF!,$L$2)</f>
        <v>#REF!</v>
      </c>
      <c r="M209" s="69" t="e">
        <f ca="1">SUMIFS(#REF!,#REF!,A209,#REF!,$M$2)</f>
        <v>#REF!</v>
      </c>
      <c r="N209" s="69" t="e">
        <f ca="1">SUMIFS(#REF!,#REF!,A209,#REF!,$N$2)</f>
        <v>#REF!</v>
      </c>
      <c r="O209" s="69" t="e">
        <f ca="1">SUMIFS(#REF!,#REF!,A209,#REF!,$O$2)</f>
        <v>#REF!</v>
      </c>
      <c r="P209" s="69" t="e">
        <f ca="1">SUMIFS(#REF!,#REF!,A209,#REF!,$P$2)</f>
        <v>#REF!</v>
      </c>
      <c r="Q209" s="69" t="e">
        <f ca="1">SUMIFS(#REF!,#REF!,A209,#REF!,$Q$2)</f>
        <v>#REF!</v>
      </c>
      <c r="R209" s="69" t="e">
        <f ca="1">SUMIFS(#REF!,#REF!,A209,#REF!,$R$2)</f>
        <v>#REF!</v>
      </c>
      <c r="S209" s="69" t="e">
        <f ca="1">SUMIFS(#REF!,#REF!,A209,#REF!,$S$2)</f>
        <v>#REF!</v>
      </c>
      <c r="T209" s="75"/>
      <c r="U209" s="44"/>
      <c r="V209" s="46"/>
      <c r="W209" s="69" t="e">
        <f ca="1">SUMIFS(#REF!,#REF!,A209,#REF!,$W$2,#REF!,$AK$1)</f>
        <v>#REF!</v>
      </c>
      <c r="X209" s="69" t="e">
        <f ca="1">SUMIFS(#REF!,#REF!,A209,#REF!,$X$2,#REF!,$AK$1)</f>
        <v>#REF!</v>
      </c>
      <c r="Y209" s="69" t="e">
        <f ca="1">SUMIFS(#REF!,#REF!,A209,#REF!,$Y$2,#REF!,$AK$1)</f>
        <v>#REF!</v>
      </c>
      <c r="Z209" s="69" t="e">
        <f ca="1">SUMIFS(#REF!,#REF!,A209,#REF!,$Z$2,#REF!,$AK$1)</f>
        <v>#REF!</v>
      </c>
      <c r="AA209" s="69" t="e">
        <f ca="1">SUMIFS(#REF!,#REF!,A209,#REF!,$AA$2,#REF!,$AK$1)</f>
        <v>#REF!</v>
      </c>
      <c r="AB209" s="69" t="e">
        <f ca="1">SUMIFS(#REF!,#REF!,A209,#REF!,$AB$2,#REF!,$AK$1)</f>
        <v>#REF!</v>
      </c>
      <c r="AC209" s="48"/>
      <c r="AD209" s="76">
        <f>SUMIFS('Inventory Matrix'!$E:$E,'Inventory Matrix'!$G:$G,$AD$2,'Inventory Matrix'!$B:$B,$AK$1,'Inventory Matrix'!$C:$C,A209)</f>
        <v>0</v>
      </c>
      <c r="AE209" s="70">
        <f>SUMIFS('Inventory Matrix'!$E:$E,'Inventory Matrix'!$G:$G,$AE$2,'Inventory Matrix'!$B:$B,$AK$1,'Inventory Matrix'!$C:$C,A209)</f>
        <v>0</v>
      </c>
      <c r="AF209" s="70">
        <f>SUMIFS('Inventory Matrix'!$E:$E,'Inventory Matrix'!$G:$G,$AF$2,'Inventory Matrix'!$B:$B,$AK$1,'Inventory Matrix'!$C:$C,A209)</f>
        <v>0</v>
      </c>
      <c r="AG209" s="77">
        <f>SUMIFS('Inventory Matrix'!$E:$E,'Inventory Matrix'!$G:$G,$AG$2,'Inventory Matrix'!$B:$B,$AK$1,'Inventory Matrix'!$C:$C,A209)</f>
        <v>0</v>
      </c>
      <c r="AH209" s="167" t="str">
        <f t="shared" ca="1" si="36"/>
        <v>-</v>
      </c>
      <c r="AI209" s="168" t="str">
        <f t="shared" ca="1" si="37"/>
        <v>-</v>
      </c>
      <c r="AJ209" s="173">
        <f t="shared" ca="1" si="48"/>
        <v>0</v>
      </c>
      <c r="AK209" s="169">
        <f>SUMIFS(Stock!$D:$D,Stock!$A:$A,$AK$1,Stock!$C:$C,A209)</f>
        <v>0</v>
      </c>
      <c r="AL209" s="55"/>
      <c r="AM209" s="69" t="e">
        <f ca="1">SUMIFS(#REF!,#REF!,A209,#REF!,$AM$2,#REF!,$AZ$1)</f>
        <v>#REF!</v>
      </c>
      <c r="AN209" s="69" t="e">
        <f ca="1">SUMIFS(#REF!,#REF!,A209,#REF!,$AN$2,#REF!,$AZ$1)</f>
        <v>#REF!</v>
      </c>
      <c r="AO209" s="69" t="e">
        <f ca="1">SUMIFS(#REF!,#REF!,A209,#REF!,$AO$2,#REF!,$AZ$1)</f>
        <v>#REF!</v>
      </c>
      <c r="AP209" s="69" t="e">
        <f ca="1">SUMIFS(#REF!,#REF!,A209,#REF!,$AP$2,#REF!,$AZ$1)</f>
        <v>#REF!</v>
      </c>
      <c r="AQ209" s="69" t="e">
        <f ca="1">SUMIFS(#REF!,#REF!,A209,#REF!,$AQ$2,#REF!,$AZ$1)</f>
        <v>#REF!</v>
      </c>
      <c r="AR209" s="69" t="e">
        <f ca="1">SUMIFS(#REF!,#REF!,A209,#REF!,$AR$2,#REF!,$AZ$1)</f>
        <v>#REF!</v>
      </c>
      <c r="AS209" s="81"/>
      <c r="AT209" s="82">
        <f>SUMIFS('Inventory Matrix'!$E:$E,'Inventory Matrix'!$G:$G,$AT$2,'Inventory Matrix'!$B:$B,$AZ$1,'Inventory Matrix'!$C:$C,A209)</f>
        <v>0</v>
      </c>
      <c r="AU209" s="82">
        <f>SUMIFS('Inventory Matrix'!$E:$E,'Inventory Matrix'!$G:$G,$AU$2,'Inventory Matrix'!$B:$B,$AZ$1,'Inventory Matrix'!$C:$C,A209)</f>
        <v>0</v>
      </c>
      <c r="AV209" s="82">
        <f>SUMIFS('Inventory Matrix'!$E:$E,'Inventory Matrix'!$G:$G,$AV$2,'Inventory Matrix'!$B:$B,$AZ$1,'Inventory Matrix'!$C:$C,A209)</f>
        <v>0</v>
      </c>
      <c r="AW209" s="83">
        <f>SUMIFS('Inventory Matrix'!$E:$E,'Inventory Matrix'!$G:$G,$AW$2,'Inventory Matrix'!$B:$B,$AZ$1,'Inventory Matrix'!$C:$C,A209)</f>
        <v>0</v>
      </c>
      <c r="AX209" s="85" t="str">
        <f t="shared" ca="1" si="39"/>
        <v>-</v>
      </c>
      <c r="AY209" s="88">
        <f t="shared" ca="1" si="40"/>
        <v>0</v>
      </c>
      <c r="AZ209" s="87">
        <f>SUMIFS(Stock!$D:$D,Stock!$A:$A,$AZ$1,Stock!$C:$C,A209)</f>
        <v>0</v>
      </c>
      <c r="BA209" s="55"/>
      <c r="BB209" s="69" t="e">
        <f ca="1">SUMIFS(#REF!,#REF!,A209,#REF!,$BB$2,#REF!,$BO$1)</f>
        <v>#REF!</v>
      </c>
      <c r="BC209" s="69" t="e">
        <f ca="1">SUMIFS(#REF!,#REF!,A209,#REF!,$BC$2,#REF!,$BO$1)</f>
        <v>#REF!</v>
      </c>
      <c r="BD209" s="69" t="e">
        <f ca="1">SUMIFS(#REF!,#REF!,A209,#REF!,$BD$2,#REF!,$BO$1)</f>
        <v>#REF!</v>
      </c>
      <c r="BE209" s="69" t="e">
        <f ca="1">SUMIFS(#REF!,#REF!,A209,#REF!,$BE$2,#REF!,$BO$1)</f>
        <v>#REF!</v>
      </c>
      <c r="BF209" s="69" t="e">
        <f ca="1">SUMIFS(#REF!,#REF!,A209,#REF!,$BF$2,#REF!,$BO$1)</f>
        <v>#REF!</v>
      </c>
      <c r="BG209" s="69" t="e">
        <f ca="1">SUMIFS(#REF!,#REF!,A209,#REF!,$BG$2,#REF!,$BO$1)</f>
        <v>#REF!</v>
      </c>
      <c r="BH209" s="60"/>
      <c r="BI209" s="82">
        <f>SUMIFS('Inventory Matrix'!$E:$E,'Inventory Matrix'!$G:$G,$BI$2,'Inventory Matrix'!$B:$B,$BO$1,'Inventory Matrix'!$C:$C,A209)</f>
        <v>0</v>
      </c>
      <c r="BJ209" s="82">
        <f>SUMIFS('Inventory Matrix'!$E:$E,'Inventory Matrix'!$G:$G,$BJ$2,'Inventory Matrix'!$B:$B,$BO$1,'Inventory Matrix'!$C:$C,A209)</f>
        <v>0</v>
      </c>
      <c r="BK209" s="82">
        <f>SUMIFS('Inventory Matrix'!$E:$E,'Inventory Matrix'!$G:$G,$BK$2,'Inventory Matrix'!$B:$B,$BO$1,'Inventory Matrix'!$C:$C,A209)</f>
        <v>0</v>
      </c>
      <c r="BL209" s="83">
        <f>SUMIFS('Inventory Matrix'!$E:$E,'Inventory Matrix'!$G:$G,$BL$2,'Inventory Matrix'!$B:$B,$BO$1,'Inventory Matrix'!$C:$C,A209)</f>
        <v>1</v>
      </c>
      <c r="BM209" s="85" t="str">
        <f t="shared" ca="1" si="41"/>
        <v>-</v>
      </c>
      <c r="BN209" s="86">
        <f t="shared" ca="1" si="42"/>
        <v>0</v>
      </c>
      <c r="BO209" s="87">
        <f>SUMIFS(Stock!$D:$D,Stock!$A:$A,$BO$1,Stock!$C:$C,A209)</f>
        <v>1</v>
      </c>
      <c r="BP209" s="55"/>
      <c r="BQ209" s="69" t="e">
        <f ca="1">SUMIFS(#REF!,#REF!,A209,#REF!,$BQ$2,#REF!,$CD$1)</f>
        <v>#REF!</v>
      </c>
      <c r="BR209" s="69" t="e">
        <f ca="1">SUMIFS(#REF!,#REF!,A209,#REF!,$BR$2,#REF!,$CD$1)</f>
        <v>#REF!</v>
      </c>
      <c r="BS209" s="69" t="e">
        <f ca="1">SUMIFS(#REF!,#REF!,A209,#REF!,$BS$2,#REF!,$CD$1)</f>
        <v>#REF!</v>
      </c>
      <c r="BT209" s="69" t="e">
        <f ca="1">SUMIFS(#REF!,#REF!,A209,#REF!,$BT$2,#REF!,$CD$1)</f>
        <v>#REF!</v>
      </c>
      <c r="BU209" s="69" t="e">
        <f ca="1">SUMIFS(#REF!,#REF!,A209,#REF!,$BU$2,#REF!,$CD$1)</f>
        <v>#REF!</v>
      </c>
      <c r="BV209" s="69" t="e">
        <f ca="1">SUMIFS(#REF!,#REF!,A209,#REF!,$BV$2,#REF!,$CD$1)</f>
        <v>#REF!</v>
      </c>
      <c r="BW209" s="60"/>
      <c r="BX209" s="82">
        <f>SUMIFS('Inventory Matrix'!$E:$E,'Inventory Matrix'!$G:$G,$BX$2,'Inventory Matrix'!$B:$B,$CD$1,'Inventory Matrix'!$C:$C,A209)</f>
        <v>0</v>
      </c>
      <c r="BY209" s="82">
        <f>SUMIFS('Inventory Matrix'!$E:$E,'Inventory Matrix'!$G:$G,$BY$2,'Inventory Matrix'!$B:$B,$CD$1,'Inventory Matrix'!$C:$C,A209)</f>
        <v>0</v>
      </c>
      <c r="BZ209" s="82">
        <f>SUMIFS('Inventory Matrix'!$E:$E,'Inventory Matrix'!$G:$G,$BZ$2,'Inventory Matrix'!$B:$B,$CD$1,'Inventory Matrix'!$C:$C,A209)</f>
        <v>0</v>
      </c>
      <c r="CA209" s="83">
        <f>SUMIFS('Inventory Matrix'!$E:$E,'Inventory Matrix'!$G:$G,$CA$2,'Inventory Matrix'!$B:$B,$CD$1,'Inventory Matrix'!$C:$C,A209)</f>
        <v>0</v>
      </c>
      <c r="CB209" s="85" t="str">
        <f t="shared" ca="1" si="43"/>
        <v>-</v>
      </c>
      <c r="CC209" s="88">
        <f t="shared" ca="1" si="44"/>
        <v>0</v>
      </c>
      <c r="CD209" s="87">
        <f>SUMIFS(Stock!$D:$D,Stock!$A:$A,$CD$1,Stock!$C:$C,A209)</f>
        <v>0</v>
      </c>
      <c r="CE209" s="55"/>
      <c r="CF209" s="69" t="e">
        <f ca="1">SUMIFS(#REF!,#REF!,A209,#REF!,$CF$2,#REF!,$CS$1)</f>
        <v>#REF!</v>
      </c>
      <c r="CG209" s="69" t="e">
        <f ca="1">SUMIFS(#REF!,#REF!,A209,#REF!,$CG$2,#REF!,$CS$1)</f>
        <v>#REF!</v>
      </c>
      <c r="CH209" s="69" t="e">
        <f ca="1">SUMIFS(#REF!,#REF!,A209,#REF!,$CH$2,#REF!,$CS$1)</f>
        <v>#REF!</v>
      </c>
      <c r="CI209" s="69" t="e">
        <f ca="1">SUMIFS(#REF!,#REF!,A209,#REF!,$CI$2,#REF!,$CS$1)</f>
        <v>#REF!</v>
      </c>
      <c r="CJ209" s="69" t="e">
        <f ca="1">SUMIFS(#REF!,#REF!,A209,#REF!,$CJ$2,#REF!,$CS$1)</f>
        <v>#REF!</v>
      </c>
      <c r="CK209" s="69" t="e">
        <f ca="1">SUMIFS(#REF!,#REF!,A209,#REF!,$CK$2,#REF!,$CS$1)</f>
        <v>#REF!</v>
      </c>
      <c r="CL209" s="60"/>
      <c r="CM209" s="82">
        <f>SUMIFS('Inventory Matrix'!$E:$E,'Inventory Matrix'!$G:$G,$CM$2,'Inventory Matrix'!$B:$B,$CS$1,'Inventory Matrix'!$C:$C,A209)</f>
        <v>0</v>
      </c>
      <c r="CN209" s="82">
        <f>SUMIFS('Inventory Matrix'!$E:$E,'Inventory Matrix'!$G:$G,$CN$2,'Inventory Matrix'!$B:$B,$CS$1,'Inventory Matrix'!$C:$C,A209)</f>
        <v>0</v>
      </c>
      <c r="CO209" s="82">
        <f>SUMIFS('Inventory Matrix'!$E:$E,'Inventory Matrix'!$G:$G,$CO$2,'Inventory Matrix'!$B:$B,$CS$1,'Inventory Matrix'!$C:$C,A209)</f>
        <v>1</v>
      </c>
      <c r="CP209" s="83">
        <f>SUMIFS('Inventory Matrix'!$E:$E,'Inventory Matrix'!$G:$G,$CP$2,'Inventory Matrix'!$B:$B,$CS$1,'Inventory Matrix'!$C:$C,A209)</f>
        <v>0</v>
      </c>
      <c r="CQ209" s="85" t="str">
        <f t="shared" ca="1" si="45"/>
        <v>-</v>
      </c>
      <c r="CR209" s="88">
        <f t="shared" ca="1" si="46"/>
        <v>0</v>
      </c>
      <c r="CS209" s="87">
        <f>SUMIFS(Stock!$D:$D,Stock!$A:$A,$CS$1,Stock!$C:$C,A209)</f>
        <v>1</v>
      </c>
      <c r="CT209" s="64"/>
      <c r="CU209" s="89">
        <f>SUMIFS(Stock!$D:$D,Stock!$A:$A,$CU$1,Stock!$C:$C,A209)</f>
        <v>0</v>
      </c>
      <c r="CV209" s="64"/>
      <c r="CW209" s="69" t="e">
        <f ca="1">SUMIFS(#REF!,#REF!,A209,#REF!,$CW$2,#REF!,$DC$1)</f>
        <v>#REF!</v>
      </c>
      <c r="CX209" s="69" t="e">
        <f ca="1">SUMIFS(#REF!,#REF!,A209,#REF!,$CX$2,#REF!,$DC$1)</f>
        <v>#REF!</v>
      </c>
      <c r="CY209" s="69" t="e">
        <f ca="1">SUMIFS(#REF!,#REF!,A209,#REF!,$CY$2,#REF!,$DC$1)</f>
        <v>#REF!</v>
      </c>
      <c r="CZ209" s="69" t="e">
        <f ca="1">SUMIFS(#REF!,#REF!,A209,#REF!,$CZ$2,#REF!,$DC$1)</f>
        <v>#REF!</v>
      </c>
      <c r="DA209" s="69" t="e">
        <f ca="1">SUMIFS(#REF!,#REF!,A209,#REF!,$DA$2,#REF!,$DC$1)</f>
        <v>#REF!</v>
      </c>
      <c r="DB209" s="69" t="e">
        <f ca="1">SUMIFS(#REF!,#REF!,A209,#REF!,$DB$2,#REF!,$DC$1)</f>
        <v>#REF!</v>
      </c>
      <c r="DC209" s="89">
        <f>SUMIFS(Stock!$D:$D,Stock!$A:$A,$DC$1,Stock!$C:$C,A209)</f>
        <v>0</v>
      </c>
      <c r="DD209" s="89">
        <f>SUMIFS(Stock!$D:$D,Stock!$A:$A,$DD$1,Stock!$C:$C,A209)</f>
        <v>0</v>
      </c>
      <c r="DE209" s="89">
        <f>SUMIFS(Stock!$D:$D,Stock!$A:$A,$DE$1,Stock!$C:$C,A209)</f>
        <v>0</v>
      </c>
      <c r="DF209" s="66"/>
      <c r="DG209" s="66"/>
      <c r="DH209" s="90">
        <f>SUMIFS('Inventory Matrix'!$E:$E,'Inventory Matrix'!$B:$B,$DH$2,'Inventory Matrix'!$G:$G,$DM$2,'Inventory Matrix'!$C:$C,A209)</f>
        <v>0</v>
      </c>
      <c r="DI209" s="90">
        <f>SUMIFS('Inventory Matrix'!$E:$E,'Inventory Matrix'!$B:$B,$DI$2,'Inventory Matrix'!$G:$G,$DM$2,'Inventory Matrix'!$C:$C,A209)</f>
        <v>0</v>
      </c>
      <c r="DJ209" s="90">
        <f>SUMIFS('Inventory Matrix'!$E:$E,'Inventory Matrix'!$B:$B,$DJ$2,'Inventory Matrix'!$G:$G,$DM$2,'Inventory Matrix'!$C:$C,A209)</f>
        <v>0</v>
      </c>
      <c r="DK209" s="90">
        <f>SUMIFS('Inventory Matrix'!$E:$E,'Inventory Matrix'!$B:$B,$DK$2,'Inventory Matrix'!$G:$G,$DM$2,'Inventory Matrix'!$C:$C,A209)</f>
        <v>0</v>
      </c>
      <c r="DL209" s="90">
        <f>SUMIFS('Inventory Matrix'!$E:$E,'Inventory Matrix'!$B:$B,$DL$2,'Inventory Matrix'!$G:$G,$DM$2,'Inventory Matrix'!$C:$C,A209)</f>
        <v>0</v>
      </c>
      <c r="DM209" s="91">
        <f>SUMIFS('Inventory Matrix'!$E:$E,'Inventory Matrix'!$G:$G,$DM$2,'Inventory Matrix'!$C:$C,A209)</f>
        <v>0</v>
      </c>
      <c r="DN209" s="48"/>
      <c r="DO209" s="90">
        <f>SUMIFS('Inventory Matrix'!$E:$E,'Inventory Matrix'!$B:$B,$DO$2,'Inventory Matrix'!$G:$G,$DT$2,'Inventory Matrix'!$C:$C,A209)</f>
        <v>0</v>
      </c>
      <c r="DP209" s="90">
        <f>SUMIFS('Inventory Matrix'!$E:$E,'Inventory Matrix'!$B:$B,$DP$2,'Inventory Matrix'!$G:$G,$DT$2,'Inventory Matrix'!$C:$C,A209)</f>
        <v>0</v>
      </c>
      <c r="DQ209" s="90">
        <f>SUMIFS('Inventory Matrix'!$E:$E,'Inventory Matrix'!$B:$B,$DQ$2,'Inventory Matrix'!$G:$G,$DT$2,'Inventory Matrix'!$C:$C,A209)</f>
        <v>0</v>
      </c>
      <c r="DR209" s="90">
        <f>SUMIFS('Inventory Matrix'!$E:$E,'Inventory Matrix'!$B:$B,$DR$2,'Inventory Matrix'!$G:$G,$DT$2,'Inventory Matrix'!$C:$C,A209)</f>
        <v>0</v>
      </c>
      <c r="DS209" s="90">
        <f>SUMIFS('Inventory Matrix'!$E:$E,'Inventory Matrix'!$B:$B,$DS$2,'Inventory Matrix'!$G:$G,$DT$2,'Inventory Matrix'!$C:$C,A209)</f>
        <v>0</v>
      </c>
      <c r="DT209" s="91">
        <f>SUMIFS('Inventory Matrix'!$E:$E,'Inventory Matrix'!$G:$G,$DT$2,'Inventory Matrix'!$C:$C,A209)</f>
        <v>0</v>
      </c>
      <c r="DU209" s="44"/>
      <c r="DV209" s="90">
        <f>SUMIFS('Inventory Matrix'!$E:$E,'Inventory Matrix'!$B:$B,$DV$2,'Inventory Matrix'!$G:$G,$EA$2,'Inventory Matrix'!$C:$C,A209)</f>
        <v>0</v>
      </c>
      <c r="DW209" s="90">
        <f>SUMIFS('Inventory Matrix'!$E:$E,'Inventory Matrix'!$B:$B,$DW$2,'Inventory Matrix'!$G:$G,$EA$2,'Inventory Matrix'!$C:$C,A209)</f>
        <v>0</v>
      </c>
      <c r="DX209" s="90">
        <f>SUMIFS('Inventory Matrix'!$E:$E,'Inventory Matrix'!$B:$B,$DX$2,'Inventory Matrix'!$G:$G,$EA$2,'Inventory Matrix'!$C:$C,A209)</f>
        <v>0</v>
      </c>
      <c r="DY209" s="90">
        <f>SUMIFS('Inventory Matrix'!$E:$E,'Inventory Matrix'!$B:$B,$DY$2,'Inventory Matrix'!$G:$G,$EA$2,'Inventory Matrix'!$C:$C,A209)</f>
        <v>0</v>
      </c>
      <c r="DZ209" s="90">
        <f>SUMIFS('Inventory Matrix'!$E:$E,'Inventory Matrix'!$B:$B,$DZ$2,'Inventory Matrix'!$G:$G,$EA$2,'Inventory Matrix'!$C:$C,A209)</f>
        <v>1</v>
      </c>
      <c r="EA209" s="91">
        <f>SUMIFS('Inventory Matrix'!$E:$E,'Inventory Matrix'!$G:$G,$EA$2,'Inventory Matrix'!$C:$C,A209)</f>
        <v>1</v>
      </c>
      <c r="EB209" s="44"/>
      <c r="EC209" s="90">
        <f>SUMIFS('Inventory Matrix'!$E:$E,'Inventory Matrix'!$B:$B,$EC$2,'Inventory Matrix'!$G:$G,$EH$2,'Inventory Matrix'!$C:$C,A209)</f>
        <v>0</v>
      </c>
      <c r="ED209" s="90">
        <f>SUMIFS('Inventory Matrix'!$E:$E,'Inventory Matrix'!$B:$B,$ED$2,'Inventory Matrix'!$G:$G,$EH$2,'Inventory Matrix'!$C:$C,A209)</f>
        <v>0</v>
      </c>
      <c r="EE209" s="90">
        <f>SUMIFS('Inventory Matrix'!$E:$E,'Inventory Matrix'!$B:$B,$EE$2,'Inventory Matrix'!$G:$G,$EH$2,'Inventory Matrix'!$C:$C,A209)</f>
        <v>1</v>
      </c>
      <c r="EF209" s="90">
        <f>SUMIFS('Inventory Matrix'!$E:$E,'Inventory Matrix'!$B:$B,$EF$2,'Inventory Matrix'!$G:$G,$EH$2,'Inventory Matrix'!$C:$C,A209)</f>
        <v>0</v>
      </c>
      <c r="EG209" s="90">
        <f>SUMIFS('Inventory Matrix'!$E:$E,'Inventory Matrix'!$B:$B,$EG$2,'Inventory Matrix'!$G:$G,$EH$2,'Inventory Matrix'!$C:$C,A209)</f>
        <v>0</v>
      </c>
      <c r="EH209" s="91">
        <f>SUMIFS('Inventory Matrix'!$E:$E,'Inventory Matrix'!$G:$G,$EH$2,'Inventory Matrix'!$C:$C,A209)</f>
        <v>1</v>
      </c>
      <c r="EI209" s="44"/>
    </row>
    <row r="210" spans="1:139" ht="13" x14ac:dyDescent="0.15">
      <c r="A210" s="38" t="str">
        <f t="shared" si="32"/>
        <v>MM243</v>
      </c>
      <c r="B210" s="39" t="s">
        <v>2186</v>
      </c>
      <c r="C210" s="40" t="s">
        <v>979</v>
      </c>
      <c r="D210" s="40" t="s">
        <v>2413</v>
      </c>
      <c r="E210" s="41">
        <f t="shared" si="33"/>
        <v>2</v>
      </c>
      <c r="F210" s="41">
        <f>SUMIFS(Stock!$D:$D,Stock!$C:$C,A210)</f>
        <v>2</v>
      </c>
      <c r="G210" s="42" t="e">
        <f t="shared" ca="1" si="34"/>
        <v>#REF!</v>
      </c>
      <c r="H210" s="43">
        <f t="shared" ca="1" si="35"/>
        <v>0</v>
      </c>
      <c r="I210" s="44"/>
      <c r="J210" s="38" t="e">
        <f ca="1">SUMIFS(#REF!,#REF!,A210,#REF!,$J$2)</f>
        <v>#REF!</v>
      </c>
      <c r="K210" s="38" t="e">
        <f ca="1">SUMIFS(#REF!,#REF!,A210,#REF!,$K$2)</f>
        <v>#REF!</v>
      </c>
      <c r="L210" s="38" t="e">
        <f ca="1">SUMIFS(#REF!,#REF!,A210,#REF!,$L$2)</f>
        <v>#REF!</v>
      </c>
      <c r="M210" s="38" t="e">
        <f ca="1">SUMIFS(#REF!,#REF!,A210,#REF!,$M$2)</f>
        <v>#REF!</v>
      </c>
      <c r="N210" s="38" t="e">
        <f ca="1">SUMIFS(#REF!,#REF!,A210,#REF!,$N$2)</f>
        <v>#REF!</v>
      </c>
      <c r="O210" s="38" t="e">
        <f ca="1">SUMIFS(#REF!,#REF!,A210,#REF!,$O$2)</f>
        <v>#REF!</v>
      </c>
      <c r="P210" s="38" t="e">
        <f ca="1">SUMIFS(#REF!,#REF!,A210,#REF!,$P$2)</f>
        <v>#REF!</v>
      </c>
      <c r="Q210" s="38" t="e">
        <f ca="1">SUMIFS(#REF!,#REF!,A210,#REF!,$Q$2)</f>
        <v>#REF!</v>
      </c>
      <c r="R210" s="38" t="e">
        <f ca="1">SUMIFS(#REF!,#REF!,A210,#REF!,$R$2)</f>
        <v>#REF!</v>
      </c>
      <c r="S210" s="38" t="e">
        <f ca="1">SUMIFS(#REF!,#REF!,A210,#REF!,$S$2)</f>
        <v>#REF!</v>
      </c>
      <c r="T210" s="45"/>
      <c r="U210" s="44"/>
      <c r="V210" s="46"/>
      <c r="W210" s="38" t="e">
        <f ca="1">SUMIFS(#REF!,#REF!,A210,#REF!,$W$2,#REF!,$AK$1)</f>
        <v>#REF!</v>
      </c>
      <c r="X210" s="38" t="e">
        <f ca="1">SUMIFS(#REF!,#REF!,A210,#REF!,$X$2,#REF!,$AK$1)</f>
        <v>#REF!</v>
      </c>
      <c r="Y210" s="38" t="e">
        <f ca="1">SUMIFS(#REF!,#REF!,A210,#REF!,$Y$2,#REF!,$AK$1)</f>
        <v>#REF!</v>
      </c>
      <c r="Z210" s="38" t="e">
        <f ca="1">SUMIFS(#REF!,#REF!,A210,#REF!,$Z$2,#REF!,$AK$1)</f>
        <v>#REF!</v>
      </c>
      <c r="AA210" s="38" t="e">
        <f ca="1">SUMIFS(#REF!,#REF!,A210,#REF!,$AA$2,#REF!,$AK$1)</f>
        <v>#REF!</v>
      </c>
      <c r="AB210" s="38" t="e">
        <f ca="1">SUMIFS(#REF!,#REF!,A210,#REF!,$AB$2,#REF!,$AK$1)</f>
        <v>#REF!</v>
      </c>
      <c r="AC210" s="48"/>
      <c r="AD210" s="92">
        <f>SUMIFS('Inventory Matrix'!$E:$E,'Inventory Matrix'!$G:$G,$AD$2,'Inventory Matrix'!$B:$B,$AK$1,'Inventory Matrix'!$C:$C,A210)</f>
        <v>0</v>
      </c>
      <c r="AE210" s="39">
        <f>SUMIFS('Inventory Matrix'!$E:$E,'Inventory Matrix'!$G:$G,$AE$2,'Inventory Matrix'!$B:$B,$AK$1,'Inventory Matrix'!$C:$C,A210)</f>
        <v>0</v>
      </c>
      <c r="AF210" s="39">
        <f>SUMIFS('Inventory Matrix'!$E:$E,'Inventory Matrix'!$G:$G,$AF$2,'Inventory Matrix'!$B:$B,$AK$1,'Inventory Matrix'!$C:$C,A210)</f>
        <v>0</v>
      </c>
      <c r="AG210" s="93">
        <f>SUMIFS('Inventory Matrix'!$E:$E,'Inventory Matrix'!$G:$G,$AG$2,'Inventory Matrix'!$B:$B,$AK$1,'Inventory Matrix'!$C:$C,A210)</f>
        <v>0</v>
      </c>
      <c r="AH210" s="170" t="str">
        <f t="shared" ca="1" si="36"/>
        <v>-</v>
      </c>
      <c r="AI210" s="171" t="str">
        <f t="shared" ca="1" si="37"/>
        <v>-</v>
      </c>
      <c r="AJ210" s="174">
        <f t="shared" ca="1" si="48"/>
        <v>0</v>
      </c>
      <c r="AK210" s="172">
        <f>SUMIFS(Stock!$D:$D,Stock!$A:$A,$AK$1,Stock!$C:$C,A210)</f>
        <v>0</v>
      </c>
      <c r="AL210" s="55"/>
      <c r="AM210" s="38" t="e">
        <f ca="1">SUMIFS(#REF!,#REF!,A210,#REF!,$AM$2,#REF!,$AZ$1)</f>
        <v>#REF!</v>
      </c>
      <c r="AN210" s="38" t="e">
        <f ca="1">SUMIFS(#REF!,#REF!,A210,#REF!,$AN$2,#REF!,$AZ$1)</f>
        <v>#REF!</v>
      </c>
      <c r="AO210" s="38" t="e">
        <f ca="1">SUMIFS(#REF!,#REF!,A210,#REF!,$AO$2,#REF!,$AZ$1)</f>
        <v>#REF!</v>
      </c>
      <c r="AP210" s="38" t="e">
        <f ca="1">SUMIFS(#REF!,#REF!,A210,#REF!,$AP$2,#REF!,$AZ$1)</f>
        <v>#REF!</v>
      </c>
      <c r="AQ210" s="38" t="e">
        <f ca="1">SUMIFS(#REF!,#REF!,A210,#REF!,$AQ$2,#REF!,$AZ$1)</f>
        <v>#REF!</v>
      </c>
      <c r="AR210" s="38" t="e">
        <f ca="1">SUMIFS(#REF!,#REF!,A210,#REF!,$AR$2,#REF!,$AZ$1)</f>
        <v>#REF!</v>
      </c>
      <c r="AS210" s="81"/>
      <c r="AT210" s="49">
        <f>SUMIFS('Inventory Matrix'!$E:$E,'Inventory Matrix'!$G:$G,$AT$2,'Inventory Matrix'!$B:$B,$AZ$1,'Inventory Matrix'!$C:$C,A210)</f>
        <v>0</v>
      </c>
      <c r="AU210" s="49">
        <f>SUMIFS('Inventory Matrix'!$E:$E,'Inventory Matrix'!$G:$G,$AU$2,'Inventory Matrix'!$B:$B,$AZ$1,'Inventory Matrix'!$C:$C,A210)</f>
        <v>0</v>
      </c>
      <c r="AV210" s="49">
        <f>SUMIFS('Inventory Matrix'!$E:$E,'Inventory Matrix'!$G:$G,$AV$2,'Inventory Matrix'!$B:$B,$AZ$1,'Inventory Matrix'!$C:$C,A210)</f>
        <v>0</v>
      </c>
      <c r="AW210" s="57">
        <f>SUMIFS('Inventory Matrix'!$E:$E,'Inventory Matrix'!$G:$G,$AW$2,'Inventory Matrix'!$B:$B,$AZ$1,'Inventory Matrix'!$C:$C,A210)</f>
        <v>0</v>
      </c>
      <c r="AX210" s="96" t="str">
        <f t="shared" ca="1" si="39"/>
        <v>-</v>
      </c>
      <c r="AY210" s="63">
        <f t="shared" ca="1" si="40"/>
        <v>0</v>
      </c>
      <c r="AZ210" s="97">
        <f>SUMIFS(Stock!$D:$D,Stock!$A:$A,$AZ$1,Stock!$C:$C,A210)</f>
        <v>0</v>
      </c>
      <c r="BA210" s="55"/>
      <c r="BB210" s="38" t="e">
        <f ca="1">SUMIFS(#REF!,#REF!,A210,#REF!,$BB$2,#REF!,$BO$1)</f>
        <v>#REF!</v>
      </c>
      <c r="BC210" s="38" t="e">
        <f ca="1">SUMIFS(#REF!,#REF!,A210,#REF!,$BC$2,#REF!,$BO$1)</f>
        <v>#REF!</v>
      </c>
      <c r="BD210" s="38" t="e">
        <f ca="1">SUMIFS(#REF!,#REF!,A210,#REF!,$BD$2,#REF!,$BO$1)</f>
        <v>#REF!</v>
      </c>
      <c r="BE210" s="38" t="e">
        <f ca="1">SUMIFS(#REF!,#REF!,A210,#REF!,$BE$2,#REF!,$BO$1)</f>
        <v>#REF!</v>
      </c>
      <c r="BF210" s="38" t="e">
        <f ca="1">SUMIFS(#REF!,#REF!,A210,#REF!,$BF$2,#REF!,$BO$1)</f>
        <v>#REF!</v>
      </c>
      <c r="BG210" s="38" t="e">
        <f ca="1">SUMIFS(#REF!,#REF!,A210,#REF!,$BG$2,#REF!,$BO$1)</f>
        <v>#REF!</v>
      </c>
      <c r="BH210" s="60"/>
      <c r="BI210" s="49">
        <f>SUMIFS('Inventory Matrix'!$E:$E,'Inventory Matrix'!$G:$G,$BI$2,'Inventory Matrix'!$B:$B,$BO$1,'Inventory Matrix'!$C:$C,A210)</f>
        <v>0</v>
      </c>
      <c r="BJ210" s="49">
        <f>SUMIFS('Inventory Matrix'!$E:$E,'Inventory Matrix'!$G:$G,$BJ$2,'Inventory Matrix'!$B:$B,$BO$1,'Inventory Matrix'!$C:$C,A210)</f>
        <v>0</v>
      </c>
      <c r="BK210" s="49">
        <f>SUMIFS('Inventory Matrix'!$E:$E,'Inventory Matrix'!$G:$G,$BK$2,'Inventory Matrix'!$B:$B,$BO$1,'Inventory Matrix'!$C:$C,A210)</f>
        <v>0</v>
      </c>
      <c r="BL210" s="57">
        <f>SUMIFS('Inventory Matrix'!$E:$E,'Inventory Matrix'!$G:$G,$BL$2,'Inventory Matrix'!$B:$B,$BO$1,'Inventory Matrix'!$C:$C,A210)</f>
        <v>2</v>
      </c>
      <c r="BM210" s="96" t="str">
        <f t="shared" ca="1" si="41"/>
        <v>-</v>
      </c>
      <c r="BN210" s="62">
        <f t="shared" ca="1" si="42"/>
        <v>0</v>
      </c>
      <c r="BO210" s="97">
        <f>SUMIFS(Stock!$D:$D,Stock!$A:$A,$BO$1,Stock!$C:$C,A210)</f>
        <v>2</v>
      </c>
      <c r="BP210" s="55"/>
      <c r="BQ210" s="38" t="e">
        <f ca="1">SUMIFS(#REF!,#REF!,A210,#REF!,$BQ$2,#REF!,$CD$1)</f>
        <v>#REF!</v>
      </c>
      <c r="BR210" s="38" t="e">
        <f ca="1">SUMIFS(#REF!,#REF!,A210,#REF!,$BR$2,#REF!,$CD$1)</f>
        <v>#REF!</v>
      </c>
      <c r="BS210" s="38" t="e">
        <f ca="1">SUMIFS(#REF!,#REF!,A210,#REF!,$BS$2,#REF!,$CD$1)</f>
        <v>#REF!</v>
      </c>
      <c r="BT210" s="38" t="e">
        <f ca="1">SUMIFS(#REF!,#REF!,A210,#REF!,$BT$2,#REF!,$CD$1)</f>
        <v>#REF!</v>
      </c>
      <c r="BU210" s="38" t="e">
        <f ca="1">SUMIFS(#REF!,#REF!,A210,#REF!,$BU$2,#REF!,$CD$1)</f>
        <v>#REF!</v>
      </c>
      <c r="BV210" s="38" t="e">
        <f ca="1">SUMIFS(#REF!,#REF!,A210,#REF!,$BV$2,#REF!,$CD$1)</f>
        <v>#REF!</v>
      </c>
      <c r="BW210" s="60"/>
      <c r="BX210" s="49">
        <f>SUMIFS('Inventory Matrix'!$E:$E,'Inventory Matrix'!$G:$G,$BX$2,'Inventory Matrix'!$B:$B,$CD$1,'Inventory Matrix'!$C:$C,A210)</f>
        <v>0</v>
      </c>
      <c r="BY210" s="49">
        <f>SUMIFS('Inventory Matrix'!$E:$E,'Inventory Matrix'!$G:$G,$BY$2,'Inventory Matrix'!$B:$B,$CD$1,'Inventory Matrix'!$C:$C,A210)</f>
        <v>0</v>
      </c>
      <c r="BZ210" s="49">
        <f>SUMIFS('Inventory Matrix'!$E:$E,'Inventory Matrix'!$G:$G,$BZ$2,'Inventory Matrix'!$B:$B,$CD$1,'Inventory Matrix'!$C:$C,A210)</f>
        <v>0</v>
      </c>
      <c r="CA210" s="57">
        <f>SUMIFS('Inventory Matrix'!$E:$E,'Inventory Matrix'!$G:$G,$CA$2,'Inventory Matrix'!$B:$B,$CD$1,'Inventory Matrix'!$C:$C,A210)</f>
        <v>0</v>
      </c>
      <c r="CB210" s="96" t="str">
        <f t="shared" ca="1" si="43"/>
        <v>-</v>
      </c>
      <c r="CC210" s="63">
        <f t="shared" ca="1" si="44"/>
        <v>0</v>
      </c>
      <c r="CD210" s="97">
        <f>SUMIFS(Stock!$D:$D,Stock!$A:$A,$CD$1,Stock!$C:$C,A210)</f>
        <v>0</v>
      </c>
      <c r="CE210" s="55"/>
      <c r="CF210" s="38" t="e">
        <f ca="1">SUMIFS(#REF!,#REF!,A210,#REF!,$CF$2,#REF!,$CS$1)</f>
        <v>#REF!</v>
      </c>
      <c r="CG210" s="38" t="e">
        <f ca="1">SUMIFS(#REF!,#REF!,A210,#REF!,$CG$2,#REF!,$CS$1)</f>
        <v>#REF!</v>
      </c>
      <c r="CH210" s="38" t="e">
        <f ca="1">SUMIFS(#REF!,#REF!,A210,#REF!,$CH$2,#REF!,$CS$1)</f>
        <v>#REF!</v>
      </c>
      <c r="CI210" s="38" t="e">
        <f ca="1">SUMIFS(#REF!,#REF!,A210,#REF!,$CI$2,#REF!,$CS$1)</f>
        <v>#REF!</v>
      </c>
      <c r="CJ210" s="38" t="e">
        <f ca="1">SUMIFS(#REF!,#REF!,A210,#REF!,$CJ$2,#REF!,$CS$1)</f>
        <v>#REF!</v>
      </c>
      <c r="CK210" s="38" t="e">
        <f ca="1">SUMIFS(#REF!,#REF!,A210,#REF!,$CK$2,#REF!,$CS$1)</f>
        <v>#REF!</v>
      </c>
      <c r="CL210" s="60"/>
      <c r="CM210" s="49">
        <f>SUMIFS('Inventory Matrix'!$E:$E,'Inventory Matrix'!$G:$G,$CM$2,'Inventory Matrix'!$B:$B,$CS$1,'Inventory Matrix'!$C:$C,A210)</f>
        <v>0</v>
      </c>
      <c r="CN210" s="49">
        <f>SUMIFS('Inventory Matrix'!$E:$E,'Inventory Matrix'!$G:$G,$CN$2,'Inventory Matrix'!$B:$B,$CS$1,'Inventory Matrix'!$C:$C,A210)</f>
        <v>0</v>
      </c>
      <c r="CO210" s="49">
        <f>SUMIFS('Inventory Matrix'!$E:$E,'Inventory Matrix'!$G:$G,$CO$2,'Inventory Matrix'!$B:$B,$CS$1,'Inventory Matrix'!$C:$C,A210)</f>
        <v>0</v>
      </c>
      <c r="CP210" s="57">
        <f>SUMIFS('Inventory Matrix'!$E:$E,'Inventory Matrix'!$G:$G,$CP$2,'Inventory Matrix'!$B:$B,$CS$1,'Inventory Matrix'!$C:$C,A210)</f>
        <v>0</v>
      </c>
      <c r="CQ210" s="96" t="str">
        <f t="shared" ca="1" si="45"/>
        <v>-</v>
      </c>
      <c r="CR210" s="63">
        <f t="shared" ca="1" si="46"/>
        <v>0</v>
      </c>
      <c r="CS210" s="97">
        <f>SUMIFS(Stock!$D:$D,Stock!$A:$A,$CS$1,Stock!$C:$C,A210)</f>
        <v>0</v>
      </c>
      <c r="CT210" s="64"/>
      <c r="CU210" s="65">
        <f>SUMIFS(Stock!$D:$D,Stock!$A:$A,$CU$1,Stock!$C:$C,A210)</f>
        <v>0</v>
      </c>
      <c r="CV210" s="64"/>
      <c r="CW210" s="38" t="e">
        <f ca="1">SUMIFS(#REF!,#REF!,A210,#REF!,$CW$2,#REF!,$DC$1)</f>
        <v>#REF!</v>
      </c>
      <c r="CX210" s="38" t="e">
        <f ca="1">SUMIFS(#REF!,#REF!,A210,#REF!,$CX$2,#REF!,$DC$1)</f>
        <v>#REF!</v>
      </c>
      <c r="CY210" s="38" t="e">
        <f ca="1">SUMIFS(#REF!,#REF!,A210,#REF!,$CY$2,#REF!,$DC$1)</f>
        <v>#REF!</v>
      </c>
      <c r="CZ210" s="38" t="e">
        <f ca="1">SUMIFS(#REF!,#REF!,A210,#REF!,$CZ$2,#REF!,$DC$1)</f>
        <v>#REF!</v>
      </c>
      <c r="DA210" s="38" t="e">
        <f ca="1">SUMIFS(#REF!,#REF!,A210,#REF!,$DA$2,#REF!,$DC$1)</f>
        <v>#REF!</v>
      </c>
      <c r="DB210" s="38" t="e">
        <f ca="1">SUMIFS(#REF!,#REF!,A210,#REF!,$DB$2,#REF!,$DC$1)</f>
        <v>#REF!</v>
      </c>
      <c r="DC210" s="65">
        <f>SUMIFS(Stock!$D:$D,Stock!$A:$A,$DC$1,Stock!$C:$C,A210)</f>
        <v>0</v>
      </c>
      <c r="DD210" s="65">
        <f>SUMIFS(Stock!$D:$D,Stock!$A:$A,$DD$1,Stock!$C:$C,A210)</f>
        <v>0</v>
      </c>
      <c r="DE210" s="65">
        <f>SUMIFS(Stock!$D:$D,Stock!$A:$A,$DE$1,Stock!$C:$C,A210)</f>
        <v>0</v>
      </c>
      <c r="DF210" s="66"/>
      <c r="DG210" s="66"/>
      <c r="DH210" s="67">
        <f>SUMIFS('Inventory Matrix'!$E:$E,'Inventory Matrix'!$B:$B,$DH$2,'Inventory Matrix'!$G:$G,$DM$2,'Inventory Matrix'!$C:$C,A210)</f>
        <v>0</v>
      </c>
      <c r="DI210" s="67">
        <f>SUMIFS('Inventory Matrix'!$E:$E,'Inventory Matrix'!$B:$B,$DI$2,'Inventory Matrix'!$G:$G,$DM$2,'Inventory Matrix'!$C:$C,A210)</f>
        <v>0</v>
      </c>
      <c r="DJ210" s="67">
        <f>SUMIFS('Inventory Matrix'!$E:$E,'Inventory Matrix'!$B:$B,$DJ$2,'Inventory Matrix'!$G:$G,$DM$2,'Inventory Matrix'!$C:$C,A210)</f>
        <v>0</v>
      </c>
      <c r="DK210" s="67">
        <f>SUMIFS('Inventory Matrix'!$E:$E,'Inventory Matrix'!$B:$B,$DK$2,'Inventory Matrix'!$G:$G,$DM$2,'Inventory Matrix'!$C:$C,A210)</f>
        <v>0</v>
      </c>
      <c r="DL210" s="67">
        <f>SUMIFS('Inventory Matrix'!$E:$E,'Inventory Matrix'!$B:$B,$DL$2,'Inventory Matrix'!$G:$G,$DM$2,'Inventory Matrix'!$C:$C,A210)</f>
        <v>0</v>
      </c>
      <c r="DM210" s="98">
        <f>SUMIFS('Inventory Matrix'!$E:$E,'Inventory Matrix'!$G:$G,$DM$2,'Inventory Matrix'!$C:$C,A210)</f>
        <v>0</v>
      </c>
      <c r="DN210" s="48"/>
      <c r="DO210" s="67">
        <f>SUMIFS('Inventory Matrix'!$E:$E,'Inventory Matrix'!$B:$B,$DO$2,'Inventory Matrix'!$G:$G,$DT$2,'Inventory Matrix'!$C:$C,A210)</f>
        <v>0</v>
      </c>
      <c r="DP210" s="67">
        <f>SUMIFS('Inventory Matrix'!$E:$E,'Inventory Matrix'!$B:$B,$DP$2,'Inventory Matrix'!$G:$G,$DT$2,'Inventory Matrix'!$C:$C,A210)</f>
        <v>0</v>
      </c>
      <c r="DQ210" s="67">
        <f>SUMIFS('Inventory Matrix'!$E:$E,'Inventory Matrix'!$B:$B,$DQ$2,'Inventory Matrix'!$G:$G,$DT$2,'Inventory Matrix'!$C:$C,A210)</f>
        <v>0</v>
      </c>
      <c r="DR210" s="67">
        <f>SUMIFS('Inventory Matrix'!$E:$E,'Inventory Matrix'!$B:$B,$DR$2,'Inventory Matrix'!$G:$G,$DT$2,'Inventory Matrix'!$C:$C,A210)</f>
        <v>0</v>
      </c>
      <c r="DS210" s="67">
        <f>SUMIFS('Inventory Matrix'!$E:$E,'Inventory Matrix'!$B:$B,$DS$2,'Inventory Matrix'!$G:$G,$DT$2,'Inventory Matrix'!$C:$C,A210)</f>
        <v>0</v>
      </c>
      <c r="DT210" s="98">
        <f>SUMIFS('Inventory Matrix'!$E:$E,'Inventory Matrix'!$G:$G,$DT$2,'Inventory Matrix'!$C:$C,A210)</f>
        <v>0</v>
      </c>
      <c r="DU210" s="44"/>
      <c r="DV210" s="67">
        <f>SUMIFS('Inventory Matrix'!$E:$E,'Inventory Matrix'!$B:$B,$DV$2,'Inventory Matrix'!$G:$G,$EA$2,'Inventory Matrix'!$C:$C,A210)</f>
        <v>0</v>
      </c>
      <c r="DW210" s="67">
        <f>SUMIFS('Inventory Matrix'!$E:$E,'Inventory Matrix'!$B:$B,$DW$2,'Inventory Matrix'!$G:$G,$EA$2,'Inventory Matrix'!$C:$C,A210)</f>
        <v>0</v>
      </c>
      <c r="DX210" s="67">
        <f>SUMIFS('Inventory Matrix'!$E:$E,'Inventory Matrix'!$B:$B,$DX$2,'Inventory Matrix'!$G:$G,$EA$2,'Inventory Matrix'!$C:$C,A210)</f>
        <v>0</v>
      </c>
      <c r="DY210" s="67">
        <f>SUMIFS('Inventory Matrix'!$E:$E,'Inventory Matrix'!$B:$B,$DY$2,'Inventory Matrix'!$G:$G,$EA$2,'Inventory Matrix'!$C:$C,A210)</f>
        <v>0</v>
      </c>
      <c r="DZ210" s="67">
        <f>SUMIFS('Inventory Matrix'!$E:$E,'Inventory Matrix'!$B:$B,$DZ$2,'Inventory Matrix'!$G:$G,$EA$2,'Inventory Matrix'!$C:$C,A210)</f>
        <v>0</v>
      </c>
      <c r="EA210" s="98">
        <f>SUMIFS('Inventory Matrix'!$E:$E,'Inventory Matrix'!$G:$G,$EA$2,'Inventory Matrix'!$C:$C,A210)</f>
        <v>0</v>
      </c>
      <c r="EB210" s="44"/>
      <c r="EC210" s="67">
        <f>SUMIFS('Inventory Matrix'!$E:$E,'Inventory Matrix'!$B:$B,$EC$2,'Inventory Matrix'!$G:$G,$EH$2,'Inventory Matrix'!$C:$C,A210)</f>
        <v>0</v>
      </c>
      <c r="ED210" s="67">
        <f>SUMIFS('Inventory Matrix'!$E:$E,'Inventory Matrix'!$B:$B,$ED$2,'Inventory Matrix'!$G:$G,$EH$2,'Inventory Matrix'!$C:$C,A210)</f>
        <v>0</v>
      </c>
      <c r="EE210" s="67">
        <f>SUMIFS('Inventory Matrix'!$E:$E,'Inventory Matrix'!$B:$B,$EE$2,'Inventory Matrix'!$G:$G,$EH$2,'Inventory Matrix'!$C:$C,A210)</f>
        <v>2</v>
      </c>
      <c r="EF210" s="67">
        <f>SUMIFS('Inventory Matrix'!$E:$E,'Inventory Matrix'!$B:$B,$EF$2,'Inventory Matrix'!$G:$G,$EH$2,'Inventory Matrix'!$C:$C,A210)</f>
        <v>0</v>
      </c>
      <c r="EG210" s="67">
        <f>SUMIFS('Inventory Matrix'!$E:$E,'Inventory Matrix'!$B:$B,$EG$2,'Inventory Matrix'!$G:$G,$EH$2,'Inventory Matrix'!$C:$C,A210)</f>
        <v>0</v>
      </c>
      <c r="EH210" s="98">
        <f>SUMIFS('Inventory Matrix'!$E:$E,'Inventory Matrix'!$G:$G,$EH$2,'Inventory Matrix'!$C:$C,A210)</f>
        <v>2</v>
      </c>
      <c r="EI210" s="44"/>
    </row>
    <row r="211" spans="1:139" ht="13" x14ac:dyDescent="0.15">
      <c r="A211" s="69" t="str">
        <f t="shared" si="32"/>
        <v>MPHX3</v>
      </c>
      <c r="B211" s="70" t="s">
        <v>2217</v>
      </c>
      <c r="C211" s="71" t="s">
        <v>1113</v>
      </c>
      <c r="D211" s="71" t="s">
        <v>2414</v>
      </c>
      <c r="E211" s="72">
        <f t="shared" si="33"/>
        <v>3</v>
      </c>
      <c r="F211" s="72">
        <f>SUMIFS(Stock!$D:$D,Stock!$C:$C,A211)</f>
        <v>3</v>
      </c>
      <c r="G211" s="73" t="e">
        <f t="shared" ca="1" si="34"/>
        <v>#REF!</v>
      </c>
      <c r="H211" s="74">
        <f t="shared" ca="1" si="35"/>
        <v>0</v>
      </c>
      <c r="I211" s="44"/>
      <c r="J211" s="69" t="e">
        <f ca="1">SUMIFS(#REF!,#REF!,A211,#REF!,$J$2)</f>
        <v>#REF!</v>
      </c>
      <c r="K211" s="69" t="e">
        <f ca="1">SUMIFS(#REF!,#REF!,A211,#REF!,$K$2)</f>
        <v>#REF!</v>
      </c>
      <c r="L211" s="69" t="e">
        <f ca="1">SUMIFS(#REF!,#REF!,A211,#REF!,$L$2)</f>
        <v>#REF!</v>
      </c>
      <c r="M211" s="69" t="e">
        <f ca="1">SUMIFS(#REF!,#REF!,A211,#REF!,$M$2)</f>
        <v>#REF!</v>
      </c>
      <c r="N211" s="69" t="e">
        <f ca="1">SUMIFS(#REF!,#REF!,A211,#REF!,$N$2)</f>
        <v>#REF!</v>
      </c>
      <c r="O211" s="69" t="e">
        <f ca="1">SUMIFS(#REF!,#REF!,A211,#REF!,$O$2)</f>
        <v>#REF!</v>
      </c>
      <c r="P211" s="69" t="e">
        <f ca="1">SUMIFS(#REF!,#REF!,A211,#REF!,$P$2)</f>
        <v>#REF!</v>
      </c>
      <c r="Q211" s="69" t="e">
        <f ca="1">SUMIFS(#REF!,#REF!,A211,#REF!,$Q$2)</f>
        <v>#REF!</v>
      </c>
      <c r="R211" s="69" t="e">
        <f ca="1">SUMIFS(#REF!,#REF!,A211,#REF!,$R$2)</f>
        <v>#REF!</v>
      </c>
      <c r="S211" s="69" t="e">
        <f ca="1">SUMIFS(#REF!,#REF!,A211,#REF!,$S$2)</f>
        <v>#REF!</v>
      </c>
      <c r="T211" s="75"/>
      <c r="U211" s="44"/>
      <c r="V211" s="46"/>
      <c r="W211" s="69" t="e">
        <f ca="1">SUMIFS(#REF!,#REF!,A211,#REF!,$W$2,#REF!,$AK$1)</f>
        <v>#REF!</v>
      </c>
      <c r="X211" s="69" t="e">
        <f ca="1">SUMIFS(#REF!,#REF!,A211,#REF!,$X$2,#REF!,$AK$1)</f>
        <v>#REF!</v>
      </c>
      <c r="Y211" s="69" t="e">
        <f ca="1">SUMIFS(#REF!,#REF!,A211,#REF!,$Y$2,#REF!,$AK$1)</f>
        <v>#REF!</v>
      </c>
      <c r="Z211" s="69" t="e">
        <f ca="1">SUMIFS(#REF!,#REF!,A211,#REF!,$Z$2,#REF!,$AK$1)</f>
        <v>#REF!</v>
      </c>
      <c r="AA211" s="69" t="e">
        <f ca="1">SUMIFS(#REF!,#REF!,A211,#REF!,$AA$2,#REF!,$AK$1)</f>
        <v>#REF!</v>
      </c>
      <c r="AB211" s="69" t="e">
        <f ca="1">SUMIFS(#REF!,#REF!,A211,#REF!,$AB$2,#REF!,$AK$1)</f>
        <v>#REF!</v>
      </c>
      <c r="AC211" s="48"/>
      <c r="AD211" s="76">
        <f>SUMIFS('Inventory Matrix'!$E:$E,'Inventory Matrix'!$G:$G,$AD$2,'Inventory Matrix'!$B:$B,$AK$1,'Inventory Matrix'!$C:$C,A211)</f>
        <v>0</v>
      </c>
      <c r="AE211" s="70">
        <f>SUMIFS('Inventory Matrix'!$E:$E,'Inventory Matrix'!$G:$G,$AE$2,'Inventory Matrix'!$B:$B,$AK$1,'Inventory Matrix'!$C:$C,A211)</f>
        <v>0</v>
      </c>
      <c r="AF211" s="70">
        <f>SUMIFS('Inventory Matrix'!$E:$E,'Inventory Matrix'!$G:$G,$AF$2,'Inventory Matrix'!$B:$B,$AK$1,'Inventory Matrix'!$C:$C,A211)</f>
        <v>0</v>
      </c>
      <c r="AG211" s="77">
        <f>SUMIFS('Inventory Matrix'!$E:$E,'Inventory Matrix'!$G:$G,$AG$2,'Inventory Matrix'!$B:$B,$AK$1,'Inventory Matrix'!$C:$C,A211)</f>
        <v>1</v>
      </c>
      <c r="AH211" s="167" t="str">
        <f t="shared" ca="1" si="36"/>
        <v>-</v>
      </c>
      <c r="AI211" s="168" t="str">
        <f t="shared" ca="1" si="37"/>
        <v>-</v>
      </c>
      <c r="AJ211" s="173">
        <f t="shared" ca="1" si="48"/>
        <v>0</v>
      </c>
      <c r="AK211" s="169">
        <f>SUMIFS(Stock!$D:$D,Stock!$A:$A,$AK$1,Stock!$C:$C,A211)</f>
        <v>1</v>
      </c>
      <c r="AL211" s="55"/>
      <c r="AM211" s="69" t="e">
        <f ca="1">SUMIFS(#REF!,#REF!,A211,#REF!,$AM$2,#REF!,$AZ$1)</f>
        <v>#REF!</v>
      </c>
      <c r="AN211" s="69" t="e">
        <f ca="1">SUMIFS(#REF!,#REF!,A211,#REF!,$AN$2,#REF!,$AZ$1)</f>
        <v>#REF!</v>
      </c>
      <c r="AO211" s="69" t="e">
        <f ca="1">SUMIFS(#REF!,#REF!,A211,#REF!,$AO$2,#REF!,$AZ$1)</f>
        <v>#REF!</v>
      </c>
      <c r="AP211" s="69" t="e">
        <f ca="1">SUMIFS(#REF!,#REF!,A211,#REF!,$AP$2,#REF!,$AZ$1)</f>
        <v>#REF!</v>
      </c>
      <c r="AQ211" s="69" t="e">
        <f ca="1">SUMIFS(#REF!,#REF!,A211,#REF!,$AQ$2,#REF!,$AZ$1)</f>
        <v>#REF!</v>
      </c>
      <c r="AR211" s="69" t="e">
        <f ca="1">SUMIFS(#REF!,#REF!,A211,#REF!,$AR$2,#REF!,$AZ$1)</f>
        <v>#REF!</v>
      </c>
      <c r="AS211" s="81"/>
      <c r="AT211" s="82">
        <f>SUMIFS('Inventory Matrix'!$E:$E,'Inventory Matrix'!$G:$G,$AT$2,'Inventory Matrix'!$B:$B,$AZ$1,'Inventory Matrix'!$C:$C,A211)</f>
        <v>0</v>
      </c>
      <c r="AU211" s="82">
        <f>SUMIFS('Inventory Matrix'!$E:$E,'Inventory Matrix'!$G:$G,$AU$2,'Inventory Matrix'!$B:$B,$AZ$1,'Inventory Matrix'!$C:$C,A211)</f>
        <v>0</v>
      </c>
      <c r="AV211" s="82">
        <f>SUMIFS('Inventory Matrix'!$E:$E,'Inventory Matrix'!$G:$G,$AV$2,'Inventory Matrix'!$B:$B,$AZ$1,'Inventory Matrix'!$C:$C,A211)</f>
        <v>0</v>
      </c>
      <c r="AW211" s="83">
        <f>SUMIFS('Inventory Matrix'!$E:$E,'Inventory Matrix'!$G:$G,$AW$2,'Inventory Matrix'!$B:$B,$AZ$1,'Inventory Matrix'!$C:$C,A211)</f>
        <v>1</v>
      </c>
      <c r="AX211" s="85" t="str">
        <f t="shared" ca="1" si="39"/>
        <v>-</v>
      </c>
      <c r="AY211" s="88">
        <f t="shared" ca="1" si="40"/>
        <v>0</v>
      </c>
      <c r="AZ211" s="87">
        <f>SUMIFS(Stock!$D:$D,Stock!$A:$A,$AZ$1,Stock!$C:$C,A211)</f>
        <v>1</v>
      </c>
      <c r="BA211" s="55"/>
      <c r="BB211" s="69" t="e">
        <f ca="1">SUMIFS(#REF!,#REF!,A211,#REF!,$BB$2,#REF!,$BO$1)</f>
        <v>#REF!</v>
      </c>
      <c r="BC211" s="69" t="e">
        <f ca="1">SUMIFS(#REF!,#REF!,A211,#REF!,$BC$2,#REF!,$BO$1)</f>
        <v>#REF!</v>
      </c>
      <c r="BD211" s="69" t="e">
        <f ca="1">SUMIFS(#REF!,#REF!,A211,#REF!,$BD$2,#REF!,$BO$1)</f>
        <v>#REF!</v>
      </c>
      <c r="BE211" s="69" t="e">
        <f ca="1">SUMIFS(#REF!,#REF!,A211,#REF!,$BE$2,#REF!,$BO$1)</f>
        <v>#REF!</v>
      </c>
      <c r="BF211" s="69" t="e">
        <f ca="1">SUMIFS(#REF!,#REF!,A211,#REF!,$BF$2,#REF!,$BO$1)</f>
        <v>#REF!</v>
      </c>
      <c r="BG211" s="69" t="e">
        <f ca="1">SUMIFS(#REF!,#REF!,A211,#REF!,$BG$2,#REF!,$BO$1)</f>
        <v>#REF!</v>
      </c>
      <c r="BH211" s="60"/>
      <c r="BI211" s="82">
        <f>SUMIFS('Inventory Matrix'!$E:$E,'Inventory Matrix'!$G:$G,$BI$2,'Inventory Matrix'!$B:$B,$BO$1,'Inventory Matrix'!$C:$C,A211)</f>
        <v>0</v>
      </c>
      <c r="BJ211" s="82">
        <f>SUMIFS('Inventory Matrix'!$E:$E,'Inventory Matrix'!$G:$G,$BJ$2,'Inventory Matrix'!$B:$B,$BO$1,'Inventory Matrix'!$C:$C,A211)</f>
        <v>0</v>
      </c>
      <c r="BK211" s="82">
        <f>SUMIFS('Inventory Matrix'!$E:$E,'Inventory Matrix'!$G:$G,$BK$2,'Inventory Matrix'!$B:$B,$BO$1,'Inventory Matrix'!$C:$C,A211)</f>
        <v>0</v>
      </c>
      <c r="BL211" s="83">
        <f>SUMIFS('Inventory Matrix'!$E:$E,'Inventory Matrix'!$G:$G,$BL$2,'Inventory Matrix'!$B:$B,$BO$1,'Inventory Matrix'!$C:$C,A211)</f>
        <v>1</v>
      </c>
      <c r="BM211" s="85" t="str">
        <f t="shared" ca="1" si="41"/>
        <v>-</v>
      </c>
      <c r="BN211" s="86">
        <f t="shared" ca="1" si="42"/>
        <v>0</v>
      </c>
      <c r="BO211" s="87">
        <f>SUMIFS(Stock!$D:$D,Stock!$A:$A,$BO$1,Stock!$C:$C,A211)</f>
        <v>1</v>
      </c>
      <c r="BP211" s="55"/>
      <c r="BQ211" s="69" t="e">
        <f ca="1">SUMIFS(#REF!,#REF!,A211,#REF!,$BQ$2,#REF!,$CD$1)</f>
        <v>#REF!</v>
      </c>
      <c r="BR211" s="69" t="e">
        <f ca="1">SUMIFS(#REF!,#REF!,A211,#REF!,$BR$2,#REF!,$CD$1)</f>
        <v>#REF!</v>
      </c>
      <c r="BS211" s="69" t="e">
        <f ca="1">SUMIFS(#REF!,#REF!,A211,#REF!,$BS$2,#REF!,$CD$1)</f>
        <v>#REF!</v>
      </c>
      <c r="BT211" s="69" t="e">
        <f ca="1">SUMIFS(#REF!,#REF!,A211,#REF!,$BT$2,#REF!,$CD$1)</f>
        <v>#REF!</v>
      </c>
      <c r="BU211" s="69" t="e">
        <f ca="1">SUMIFS(#REF!,#REF!,A211,#REF!,$BU$2,#REF!,$CD$1)</f>
        <v>#REF!</v>
      </c>
      <c r="BV211" s="69" t="e">
        <f ca="1">SUMIFS(#REF!,#REF!,A211,#REF!,$BV$2,#REF!,$CD$1)</f>
        <v>#REF!</v>
      </c>
      <c r="BW211" s="60"/>
      <c r="BX211" s="82">
        <f>SUMIFS('Inventory Matrix'!$E:$E,'Inventory Matrix'!$G:$G,$BX$2,'Inventory Matrix'!$B:$B,$CD$1,'Inventory Matrix'!$C:$C,A211)</f>
        <v>0</v>
      </c>
      <c r="BY211" s="82">
        <f>SUMIFS('Inventory Matrix'!$E:$E,'Inventory Matrix'!$G:$G,$BY$2,'Inventory Matrix'!$B:$B,$CD$1,'Inventory Matrix'!$C:$C,A211)</f>
        <v>0</v>
      </c>
      <c r="BZ211" s="82">
        <f>SUMIFS('Inventory Matrix'!$E:$E,'Inventory Matrix'!$G:$G,$BZ$2,'Inventory Matrix'!$B:$B,$CD$1,'Inventory Matrix'!$C:$C,A211)</f>
        <v>0</v>
      </c>
      <c r="CA211" s="83">
        <f>SUMIFS('Inventory Matrix'!$E:$E,'Inventory Matrix'!$G:$G,$CA$2,'Inventory Matrix'!$B:$B,$CD$1,'Inventory Matrix'!$C:$C,A211)</f>
        <v>0</v>
      </c>
      <c r="CB211" s="85" t="str">
        <f t="shared" ca="1" si="43"/>
        <v>-</v>
      </c>
      <c r="CC211" s="88">
        <f t="shared" ca="1" si="44"/>
        <v>0</v>
      </c>
      <c r="CD211" s="87">
        <f>SUMIFS(Stock!$D:$D,Stock!$A:$A,$CD$1,Stock!$C:$C,A211)</f>
        <v>0</v>
      </c>
      <c r="CE211" s="55"/>
      <c r="CF211" s="69" t="e">
        <f ca="1">SUMIFS(#REF!,#REF!,A211,#REF!,$CF$2,#REF!,$CS$1)</f>
        <v>#REF!</v>
      </c>
      <c r="CG211" s="69" t="e">
        <f ca="1">SUMIFS(#REF!,#REF!,A211,#REF!,$CG$2,#REF!,$CS$1)</f>
        <v>#REF!</v>
      </c>
      <c r="CH211" s="69" t="e">
        <f ca="1">SUMIFS(#REF!,#REF!,A211,#REF!,$CH$2,#REF!,$CS$1)</f>
        <v>#REF!</v>
      </c>
      <c r="CI211" s="69" t="e">
        <f ca="1">SUMIFS(#REF!,#REF!,A211,#REF!,$CI$2,#REF!,$CS$1)</f>
        <v>#REF!</v>
      </c>
      <c r="CJ211" s="69" t="e">
        <f ca="1">SUMIFS(#REF!,#REF!,A211,#REF!,$CJ$2,#REF!,$CS$1)</f>
        <v>#REF!</v>
      </c>
      <c r="CK211" s="69" t="e">
        <f ca="1">SUMIFS(#REF!,#REF!,A211,#REF!,$CK$2,#REF!,$CS$1)</f>
        <v>#REF!</v>
      </c>
      <c r="CL211" s="60"/>
      <c r="CM211" s="82">
        <f>SUMIFS('Inventory Matrix'!$E:$E,'Inventory Matrix'!$G:$G,$CM$2,'Inventory Matrix'!$B:$B,$CS$1,'Inventory Matrix'!$C:$C,A211)</f>
        <v>0</v>
      </c>
      <c r="CN211" s="82">
        <f>SUMIFS('Inventory Matrix'!$E:$E,'Inventory Matrix'!$G:$G,$CN$2,'Inventory Matrix'!$B:$B,$CS$1,'Inventory Matrix'!$C:$C,A211)</f>
        <v>0</v>
      </c>
      <c r="CO211" s="82">
        <f>SUMIFS('Inventory Matrix'!$E:$E,'Inventory Matrix'!$G:$G,$CO$2,'Inventory Matrix'!$B:$B,$CS$1,'Inventory Matrix'!$C:$C,A211)</f>
        <v>0</v>
      </c>
      <c r="CP211" s="83">
        <f>SUMIFS('Inventory Matrix'!$E:$E,'Inventory Matrix'!$G:$G,$CP$2,'Inventory Matrix'!$B:$B,$CS$1,'Inventory Matrix'!$C:$C,A211)</f>
        <v>0</v>
      </c>
      <c r="CQ211" s="85" t="str">
        <f t="shared" ca="1" si="45"/>
        <v>-</v>
      </c>
      <c r="CR211" s="88">
        <f t="shared" ca="1" si="46"/>
        <v>0</v>
      </c>
      <c r="CS211" s="87">
        <f>SUMIFS(Stock!$D:$D,Stock!$A:$A,$CS$1,Stock!$C:$C,A211)</f>
        <v>0</v>
      </c>
      <c r="CT211" s="64"/>
      <c r="CU211" s="89">
        <f>SUMIFS(Stock!$D:$D,Stock!$A:$A,$CU$1,Stock!$C:$C,A211)</f>
        <v>0</v>
      </c>
      <c r="CV211" s="64"/>
      <c r="CW211" s="69" t="e">
        <f ca="1">SUMIFS(#REF!,#REF!,A211,#REF!,$CW$2,#REF!,$DC$1)</f>
        <v>#REF!</v>
      </c>
      <c r="CX211" s="69" t="e">
        <f ca="1">SUMIFS(#REF!,#REF!,A211,#REF!,$CX$2,#REF!,$DC$1)</f>
        <v>#REF!</v>
      </c>
      <c r="CY211" s="69" t="e">
        <f ca="1">SUMIFS(#REF!,#REF!,A211,#REF!,$CY$2,#REF!,$DC$1)</f>
        <v>#REF!</v>
      </c>
      <c r="CZ211" s="69" t="e">
        <f ca="1">SUMIFS(#REF!,#REF!,A211,#REF!,$CZ$2,#REF!,$DC$1)</f>
        <v>#REF!</v>
      </c>
      <c r="DA211" s="69" t="e">
        <f ca="1">SUMIFS(#REF!,#REF!,A211,#REF!,$DA$2,#REF!,$DC$1)</f>
        <v>#REF!</v>
      </c>
      <c r="DB211" s="69" t="e">
        <f ca="1">SUMIFS(#REF!,#REF!,A211,#REF!,$DB$2,#REF!,$DC$1)</f>
        <v>#REF!</v>
      </c>
      <c r="DC211" s="89">
        <f>SUMIFS(Stock!$D:$D,Stock!$A:$A,$DC$1,Stock!$C:$C,A211)</f>
        <v>0</v>
      </c>
      <c r="DD211" s="89">
        <f>SUMIFS(Stock!$D:$D,Stock!$A:$A,$DD$1,Stock!$C:$C,A211)</f>
        <v>0</v>
      </c>
      <c r="DE211" s="89">
        <f>SUMIFS(Stock!$D:$D,Stock!$A:$A,$DE$1,Stock!$C:$C,A211)</f>
        <v>0</v>
      </c>
      <c r="DF211" s="66"/>
      <c r="DG211" s="66"/>
      <c r="DH211" s="90">
        <f>SUMIFS('Inventory Matrix'!$E:$E,'Inventory Matrix'!$B:$B,$DH$2,'Inventory Matrix'!$G:$G,$DM$2,'Inventory Matrix'!$C:$C,A211)</f>
        <v>0</v>
      </c>
      <c r="DI211" s="90">
        <f>SUMIFS('Inventory Matrix'!$E:$E,'Inventory Matrix'!$B:$B,$DI$2,'Inventory Matrix'!$G:$G,$DM$2,'Inventory Matrix'!$C:$C,A211)</f>
        <v>0</v>
      </c>
      <c r="DJ211" s="90">
        <f>SUMIFS('Inventory Matrix'!$E:$E,'Inventory Matrix'!$B:$B,$DJ$2,'Inventory Matrix'!$G:$G,$DM$2,'Inventory Matrix'!$C:$C,A211)</f>
        <v>0</v>
      </c>
      <c r="DK211" s="90">
        <f>SUMIFS('Inventory Matrix'!$E:$E,'Inventory Matrix'!$B:$B,$DK$2,'Inventory Matrix'!$G:$G,$DM$2,'Inventory Matrix'!$C:$C,A211)</f>
        <v>0</v>
      </c>
      <c r="DL211" s="90">
        <f>SUMIFS('Inventory Matrix'!$E:$E,'Inventory Matrix'!$B:$B,$DL$2,'Inventory Matrix'!$G:$G,$DM$2,'Inventory Matrix'!$C:$C,A211)</f>
        <v>0</v>
      </c>
      <c r="DM211" s="91">
        <f>SUMIFS('Inventory Matrix'!$E:$E,'Inventory Matrix'!$G:$G,$DM$2,'Inventory Matrix'!$C:$C,A211)</f>
        <v>0</v>
      </c>
      <c r="DN211" s="48"/>
      <c r="DO211" s="90">
        <f>SUMIFS('Inventory Matrix'!$E:$E,'Inventory Matrix'!$B:$B,$DO$2,'Inventory Matrix'!$G:$G,$DT$2,'Inventory Matrix'!$C:$C,A211)</f>
        <v>0</v>
      </c>
      <c r="DP211" s="90">
        <f>SUMIFS('Inventory Matrix'!$E:$E,'Inventory Matrix'!$B:$B,$DP$2,'Inventory Matrix'!$G:$G,$DT$2,'Inventory Matrix'!$C:$C,A211)</f>
        <v>0</v>
      </c>
      <c r="DQ211" s="90">
        <f>SUMIFS('Inventory Matrix'!$E:$E,'Inventory Matrix'!$B:$B,$DQ$2,'Inventory Matrix'!$G:$G,$DT$2,'Inventory Matrix'!$C:$C,A211)</f>
        <v>0</v>
      </c>
      <c r="DR211" s="90">
        <f>SUMIFS('Inventory Matrix'!$E:$E,'Inventory Matrix'!$B:$B,$DR$2,'Inventory Matrix'!$G:$G,$DT$2,'Inventory Matrix'!$C:$C,A211)</f>
        <v>0</v>
      </c>
      <c r="DS211" s="90">
        <f>SUMIFS('Inventory Matrix'!$E:$E,'Inventory Matrix'!$B:$B,$DS$2,'Inventory Matrix'!$G:$G,$DT$2,'Inventory Matrix'!$C:$C,A211)</f>
        <v>0</v>
      </c>
      <c r="DT211" s="91">
        <f>SUMIFS('Inventory Matrix'!$E:$E,'Inventory Matrix'!$G:$G,$DT$2,'Inventory Matrix'!$C:$C,A211)</f>
        <v>0</v>
      </c>
      <c r="DU211" s="44"/>
      <c r="DV211" s="90">
        <f>SUMIFS('Inventory Matrix'!$E:$E,'Inventory Matrix'!$B:$B,$DV$2,'Inventory Matrix'!$G:$G,$EA$2,'Inventory Matrix'!$C:$C,A211)</f>
        <v>0</v>
      </c>
      <c r="DW211" s="90">
        <f>SUMIFS('Inventory Matrix'!$E:$E,'Inventory Matrix'!$B:$B,$DW$2,'Inventory Matrix'!$G:$G,$EA$2,'Inventory Matrix'!$C:$C,A211)</f>
        <v>0</v>
      </c>
      <c r="DX211" s="90">
        <f>SUMIFS('Inventory Matrix'!$E:$E,'Inventory Matrix'!$B:$B,$DX$2,'Inventory Matrix'!$G:$G,$EA$2,'Inventory Matrix'!$C:$C,A211)</f>
        <v>0</v>
      </c>
      <c r="DY211" s="90">
        <f>SUMIFS('Inventory Matrix'!$E:$E,'Inventory Matrix'!$B:$B,$DY$2,'Inventory Matrix'!$G:$G,$EA$2,'Inventory Matrix'!$C:$C,A211)</f>
        <v>0</v>
      </c>
      <c r="DZ211" s="90">
        <f>SUMIFS('Inventory Matrix'!$E:$E,'Inventory Matrix'!$B:$B,$DZ$2,'Inventory Matrix'!$G:$G,$EA$2,'Inventory Matrix'!$C:$C,A211)</f>
        <v>0</v>
      </c>
      <c r="EA211" s="91">
        <f>SUMIFS('Inventory Matrix'!$E:$E,'Inventory Matrix'!$G:$G,$EA$2,'Inventory Matrix'!$C:$C,A211)</f>
        <v>0</v>
      </c>
      <c r="EB211" s="44"/>
      <c r="EC211" s="90">
        <f>SUMIFS('Inventory Matrix'!$E:$E,'Inventory Matrix'!$B:$B,$EC$2,'Inventory Matrix'!$G:$G,$EH$2,'Inventory Matrix'!$C:$C,A211)</f>
        <v>1</v>
      </c>
      <c r="ED211" s="90">
        <f>SUMIFS('Inventory Matrix'!$E:$E,'Inventory Matrix'!$B:$B,$ED$2,'Inventory Matrix'!$G:$G,$EH$2,'Inventory Matrix'!$C:$C,A211)</f>
        <v>1</v>
      </c>
      <c r="EE211" s="90">
        <f>SUMIFS('Inventory Matrix'!$E:$E,'Inventory Matrix'!$B:$B,$EE$2,'Inventory Matrix'!$G:$G,$EH$2,'Inventory Matrix'!$C:$C,A211)</f>
        <v>1</v>
      </c>
      <c r="EF211" s="90">
        <f>SUMIFS('Inventory Matrix'!$E:$E,'Inventory Matrix'!$B:$B,$EF$2,'Inventory Matrix'!$G:$G,$EH$2,'Inventory Matrix'!$C:$C,A211)</f>
        <v>0</v>
      </c>
      <c r="EG211" s="90">
        <f>SUMIFS('Inventory Matrix'!$E:$E,'Inventory Matrix'!$B:$B,$EG$2,'Inventory Matrix'!$G:$G,$EH$2,'Inventory Matrix'!$C:$C,A211)</f>
        <v>0</v>
      </c>
      <c r="EH211" s="91">
        <f>SUMIFS('Inventory Matrix'!$E:$E,'Inventory Matrix'!$G:$G,$EH$2,'Inventory Matrix'!$C:$C,A211)</f>
        <v>3</v>
      </c>
      <c r="EI211" s="44"/>
    </row>
    <row r="212" spans="1:139" ht="13" x14ac:dyDescent="0.15">
      <c r="A212" s="38" t="str">
        <f t="shared" si="32"/>
        <v>MPLE3</v>
      </c>
      <c r="B212" s="39" t="s">
        <v>2217</v>
      </c>
      <c r="C212" s="40" t="s">
        <v>2415</v>
      </c>
      <c r="D212" s="40" t="s">
        <v>2416</v>
      </c>
      <c r="E212" s="41">
        <f t="shared" si="33"/>
        <v>0</v>
      </c>
      <c r="F212" s="41">
        <f>SUMIFS(Stock!$D:$D,Stock!$C:$C,A212)</f>
        <v>0</v>
      </c>
      <c r="G212" s="42" t="e">
        <f t="shared" ca="1" si="34"/>
        <v>#REF!</v>
      </c>
      <c r="H212" s="43">
        <f t="shared" ca="1" si="35"/>
        <v>0</v>
      </c>
      <c r="I212" s="44"/>
      <c r="J212" s="38" t="e">
        <f ca="1">SUMIFS(#REF!,#REF!,A212,#REF!,$J$2)</f>
        <v>#REF!</v>
      </c>
      <c r="K212" s="38" t="e">
        <f ca="1">SUMIFS(#REF!,#REF!,A212,#REF!,$K$2)</f>
        <v>#REF!</v>
      </c>
      <c r="L212" s="38" t="e">
        <f ca="1">SUMIFS(#REF!,#REF!,A212,#REF!,$L$2)</f>
        <v>#REF!</v>
      </c>
      <c r="M212" s="38" t="e">
        <f ca="1">SUMIFS(#REF!,#REF!,A212,#REF!,$M$2)</f>
        <v>#REF!</v>
      </c>
      <c r="N212" s="38" t="e">
        <f ca="1">SUMIFS(#REF!,#REF!,A212,#REF!,$N$2)</f>
        <v>#REF!</v>
      </c>
      <c r="O212" s="38" t="e">
        <f ca="1">SUMIFS(#REF!,#REF!,A212,#REF!,$O$2)</f>
        <v>#REF!</v>
      </c>
      <c r="P212" s="38" t="e">
        <f ca="1">SUMIFS(#REF!,#REF!,A212,#REF!,$P$2)</f>
        <v>#REF!</v>
      </c>
      <c r="Q212" s="38" t="e">
        <f ca="1">SUMIFS(#REF!,#REF!,A212,#REF!,$Q$2)</f>
        <v>#REF!</v>
      </c>
      <c r="R212" s="38" t="e">
        <f ca="1">SUMIFS(#REF!,#REF!,A212,#REF!,$R$2)</f>
        <v>#REF!</v>
      </c>
      <c r="S212" s="38" t="e">
        <f ca="1">SUMIFS(#REF!,#REF!,A212,#REF!,$S$2)</f>
        <v>#REF!</v>
      </c>
      <c r="T212" s="45"/>
      <c r="U212" s="44"/>
      <c r="V212" s="46"/>
      <c r="W212" s="38" t="e">
        <f ca="1">SUMIFS(#REF!,#REF!,A212,#REF!,$W$2,#REF!,$AK$1)</f>
        <v>#REF!</v>
      </c>
      <c r="X212" s="38" t="e">
        <f ca="1">SUMIFS(#REF!,#REF!,A212,#REF!,$X$2,#REF!,$AK$1)</f>
        <v>#REF!</v>
      </c>
      <c r="Y212" s="38" t="e">
        <f ca="1">SUMIFS(#REF!,#REF!,A212,#REF!,$Y$2,#REF!,$AK$1)</f>
        <v>#REF!</v>
      </c>
      <c r="Z212" s="38" t="e">
        <f ca="1">SUMIFS(#REF!,#REF!,A212,#REF!,$Z$2,#REF!,$AK$1)</f>
        <v>#REF!</v>
      </c>
      <c r="AA212" s="38" t="e">
        <f ca="1">SUMIFS(#REF!,#REF!,A212,#REF!,$AA$2,#REF!,$AK$1)</f>
        <v>#REF!</v>
      </c>
      <c r="AB212" s="38" t="e">
        <f ca="1">SUMIFS(#REF!,#REF!,A212,#REF!,$AB$2,#REF!,$AK$1)</f>
        <v>#REF!</v>
      </c>
      <c r="AC212" s="48"/>
      <c r="AD212" s="92">
        <f>SUMIFS('Inventory Matrix'!$E:$E,'Inventory Matrix'!$G:$G,$AD$2,'Inventory Matrix'!$B:$B,$AK$1,'Inventory Matrix'!$C:$C,A212)</f>
        <v>0</v>
      </c>
      <c r="AE212" s="39">
        <f>SUMIFS('Inventory Matrix'!$E:$E,'Inventory Matrix'!$G:$G,$AE$2,'Inventory Matrix'!$B:$B,$AK$1,'Inventory Matrix'!$C:$C,A212)</f>
        <v>0</v>
      </c>
      <c r="AF212" s="39">
        <f>SUMIFS('Inventory Matrix'!$E:$E,'Inventory Matrix'!$G:$G,$AF$2,'Inventory Matrix'!$B:$B,$AK$1,'Inventory Matrix'!$C:$C,A212)</f>
        <v>0</v>
      </c>
      <c r="AG212" s="93">
        <f>SUMIFS('Inventory Matrix'!$E:$E,'Inventory Matrix'!$G:$G,$AG$2,'Inventory Matrix'!$B:$B,$AK$1,'Inventory Matrix'!$C:$C,A212)</f>
        <v>0</v>
      </c>
      <c r="AH212" s="170" t="str">
        <f t="shared" ca="1" si="36"/>
        <v>-</v>
      </c>
      <c r="AI212" s="171" t="str">
        <f t="shared" ca="1" si="37"/>
        <v>-</v>
      </c>
      <c r="AJ212" s="174">
        <f t="shared" ca="1" si="48"/>
        <v>0</v>
      </c>
      <c r="AK212" s="172">
        <f>SUMIFS(Stock!$D:$D,Stock!$A:$A,$AK$1,Stock!$C:$C,A212)</f>
        <v>0</v>
      </c>
      <c r="AL212" s="55"/>
      <c r="AM212" s="38" t="e">
        <f ca="1">SUMIFS(#REF!,#REF!,A212,#REF!,$AM$2,#REF!,$AZ$1)</f>
        <v>#REF!</v>
      </c>
      <c r="AN212" s="38" t="e">
        <f ca="1">SUMIFS(#REF!,#REF!,A212,#REF!,$AN$2,#REF!,$AZ$1)</f>
        <v>#REF!</v>
      </c>
      <c r="AO212" s="38" t="e">
        <f ca="1">SUMIFS(#REF!,#REF!,A212,#REF!,$AO$2,#REF!,$AZ$1)</f>
        <v>#REF!</v>
      </c>
      <c r="AP212" s="38" t="e">
        <f ca="1">SUMIFS(#REF!,#REF!,A212,#REF!,$AP$2,#REF!,$AZ$1)</f>
        <v>#REF!</v>
      </c>
      <c r="AQ212" s="38" t="e">
        <f ca="1">SUMIFS(#REF!,#REF!,A212,#REF!,$AQ$2,#REF!,$AZ$1)</f>
        <v>#REF!</v>
      </c>
      <c r="AR212" s="38" t="e">
        <f ca="1">SUMIFS(#REF!,#REF!,A212,#REF!,$AR$2,#REF!,$AZ$1)</f>
        <v>#REF!</v>
      </c>
      <c r="AS212" s="81"/>
      <c r="AT212" s="49">
        <f>SUMIFS('Inventory Matrix'!$E:$E,'Inventory Matrix'!$G:$G,$AT$2,'Inventory Matrix'!$B:$B,$AZ$1,'Inventory Matrix'!$C:$C,A212)</f>
        <v>0</v>
      </c>
      <c r="AU212" s="49">
        <f>SUMIFS('Inventory Matrix'!$E:$E,'Inventory Matrix'!$G:$G,$AU$2,'Inventory Matrix'!$B:$B,$AZ$1,'Inventory Matrix'!$C:$C,A212)</f>
        <v>0</v>
      </c>
      <c r="AV212" s="49">
        <f>SUMIFS('Inventory Matrix'!$E:$E,'Inventory Matrix'!$G:$G,$AV$2,'Inventory Matrix'!$B:$B,$AZ$1,'Inventory Matrix'!$C:$C,A212)</f>
        <v>0</v>
      </c>
      <c r="AW212" s="57">
        <f>SUMIFS('Inventory Matrix'!$E:$E,'Inventory Matrix'!$G:$G,$AW$2,'Inventory Matrix'!$B:$B,$AZ$1,'Inventory Matrix'!$C:$C,A212)</f>
        <v>0</v>
      </c>
      <c r="AX212" s="96" t="str">
        <f t="shared" ca="1" si="39"/>
        <v>-</v>
      </c>
      <c r="AY212" s="63">
        <f t="shared" ca="1" si="40"/>
        <v>0</v>
      </c>
      <c r="AZ212" s="97">
        <f>SUMIFS(Stock!$D:$D,Stock!$A:$A,$AZ$1,Stock!$C:$C,A212)</f>
        <v>0</v>
      </c>
      <c r="BA212" s="55"/>
      <c r="BB212" s="38" t="e">
        <f ca="1">SUMIFS(#REF!,#REF!,A212,#REF!,$BB$2,#REF!,$BO$1)</f>
        <v>#REF!</v>
      </c>
      <c r="BC212" s="38" t="e">
        <f ca="1">SUMIFS(#REF!,#REF!,A212,#REF!,$BC$2,#REF!,$BO$1)</f>
        <v>#REF!</v>
      </c>
      <c r="BD212" s="38" t="e">
        <f ca="1">SUMIFS(#REF!,#REF!,A212,#REF!,$BD$2,#REF!,$BO$1)</f>
        <v>#REF!</v>
      </c>
      <c r="BE212" s="38" t="e">
        <f ca="1">SUMIFS(#REF!,#REF!,A212,#REF!,$BE$2,#REF!,$BO$1)</f>
        <v>#REF!</v>
      </c>
      <c r="BF212" s="38" t="e">
        <f ca="1">SUMIFS(#REF!,#REF!,A212,#REF!,$BF$2,#REF!,$BO$1)</f>
        <v>#REF!</v>
      </c>
      <c r="BG212" s="38" t="e">
        <f ca="1">SUMIFS(#REF!,#REF!,A212,#REF!,$BG$2,#REF!,$BO$1)</f>
        <v>#REF!</v>
      </c>
      <c r="BH212" s="60"/>
      <c r="BI212" s="49">
        <f>SUMIFS('Inventory Matrix'!$E:$E,'Inventory Matrix'!$G:$G,$BI$2,'Inventory Matrix'!$B:$B,$BO$1,'Inventory Matrix'!$C:$C,A212)</f>
        <v>0</v>
      </c>
      <c r="BJ212" s="49">
        <f>SUMIFS('Inventory Matrix'!$E:$E,'Inventory Matrix'!$G:$G,$BJ$2,'Inventory Matrix'!$B:$B,$BO$1,'Inventory Matrix'!$C:$C,A212)</f>
        <v>0</v>
      </c>
      <c r="BK212" s="49">
        <f>SUMIFS('Inventory Matrix'!$E:$E,'Inventory Matrix'!$G:$G,$BK$2,'Inventory Matrix'!$B:$B,$BO$1,'Inventory Matrix'!$C:$C,A212)</f>
        <v>0</v>
      </c>
      <c r="BL212" s="57">
        <f>SUMIFS('Inventory Matrix'!$E:$E,'Inventory Matrix'!$G:$G,$BL$2,'Inventory Matrix'!$B:$B,$BO$1,'Inventory Matrix'!$C:$C,A212)</f>
        <v>0</v>
      </c>
      <c r="BM212" s="96" t="str">
        <f t="shared" ca="1" si="41"/>
        <v>-</v>
      </c>
      <c r="BN212" s="62">
        <f t="shared" ca="1" si="42"/>
        <v>0</v>
      </c>
      <c r="BO212" s="97">
        <f>SUMIFS(Stock!$D:$D,Stock!$A:$A,$BO$1,Stock!$C:$C,A212)</f>
        <v>0</v>
      </c>
      <c r="BP212" s="55"/>
      <c r="BQ212" s="38" t="e">
        <f ca="1">SUMIFS(#REF!,#REF!,A212,#REF!,$BQ$2,#REF!,$CD$1)</f>
        <v>#REF!</v>
      </c>
      <c r="BR212" s="38" t="e">
        <f ca="1">SUMIFS(#REF!,#REF!,A212,#REF!,$BR$2,#REF!,$CD$1)</f>
        <v>#REF!</v>
      </c>
      <c r="BS212" s="38" t="e">
        <f ca="1">SUMIFS(#REF!,#REF!,A212,#REF!,$BS$2,#REF!,$CD$1)</f>
        <v>#REF!</v>
      </c>
      <c r="BT212" s="38" t="e">
        <f ca="1">SUMIFS(#REF!,#REF!,A212,#REF!,$BT$2,#REF!,$CD$1)</f>
        <v>#REF!</v>
      </c>
      <c r="BU212" s="38" t="e">
        <f ca="1">SUMIFS(#REF!,#REF!,A212,#REF!,$BU$2,#REF!,$CD$1)</f>
        <v>#REF!</v>
      </c>
      <c r="BV212" s="38" t="e">
        <f ca="1">SUMIFS(#REF!,#REF!,A212,#REF!,$BV$2,#REF!,$CD$1)</f>
        <v>#REF!</v>
      </c>
      <c r="BW212" s="60"/>
      <c r="BX212" s="49">
        <f>SUMIFS('Inventory Matrix'!$E:$E,'Inventory Matrix'!$G:$G,$BX$2,'Inventory Matrix'!$B:$B,$CD$1,'Inventory Matrix'!$C:$C,A212)</f>
        <v>0</v>
      </c>
      <c r="BY212" s="49">
        <f>SUMIFS('Inventory Matrix'!$E:$E,'Inventory Matrix'!$G:$G,$BY$2,'Inventory Matrix'!$B:$B,$CD$1,'Inventory Matrix'!$C:$C,A212)</f>
        <v>0</v>
      </c>
      <c r="BZ212" s="49">
        <f>SUMIFS('Inventory Matrix'!$E:$E,'Inventory Matrix'!$G:$G,$BZ$2,'Inventory Matrix'!$B:$B,$CD$1,'Inventory Matrix'!$C:$C,A212)</f>
        <v>0</v>
      </c>
      <c r="CA212" s="57">
        <f>SUMIFS('Inventory Matrix'!$E:$E,'Inventory Matrix'!$G:$G,$CA$2,'Inventory Matrix'!$B:$B,$CD$1,'Inventory Matrix'!$C:$C,A212)</f>
        <v>0</v>
      </c>
      <c r="CB212" s="96" t="str">
        <f t="shared" ca="1" si="43"/>
        <v>-</v>
      </c>
      <c r="CC212" s="63">
        <f t="shared" ca="1" si="44"/>
        <v>0</v>
      </c>
      <c r="CD212" s="97">
        <f>SUMIFS(Stock!$D:$D,Stock!$A:$A,$CD$1,Stock!$C:$C,A212)</f>
        <v>0</v>
      </c>
      <c r="CE212" s="55"/>
      <c r="CF212" s="38" t="e">
        <f ca="1">SUMIFS(#REF!,#REF!,A212,#REF!,$CF$2,#REF!,$CS$1)</f>
        <v>#REF!</v>
      </c>
      <c r="CG212" s="38" t="e">
        <f ca="1">SUMIFS(#REF!,#REF!,A212,#REF!,$CG$2,#REF!,$CS$1)</f>
        <v>#REF!</v>
      </c>
      <c r="CH212" s="38" t="e">
        <f ca="1">SUMIFS(#REF!,#REF!,A212,#REF!,$CH$2,#REF!,$CS$1)</f>
        <v>#REF!</v>
      </c>
      <c r="CI212" s="38" t="e">
        <f ca="1">SUMIFS(#REF!,#REF!,A212,#REF!,$CI$2,#REF!,$CS$1)</f>
        <v>#REF!</v>
      </c>
      <c r="CJ212" s="38" t="e">
        <f ca="1">SUMIFS(#REF!,#REF!,A212,#REF!,$CJ$2,#REF!,$CS$1)</f>
        <v>#REF!</v>
      </c>
      <c r="CK212" s="38" t="e">
        <f ca="1">SUMIFS(#REF!,#REF!,A212,#REF!,$CK$2,#REF!,$CS$1)</f>
        <v>#REF!</v>
      </c>
      <c r="CL212" s="60"/>
      <c r="CM212" s="49">
        <f>SUMIFS('Inventory Matrix'!$E:$E,'Inventory Matrix'!$G:$G,$CM$2,'Inventory Matrix'!$B:$B,$CD$1,'Inventory Matrix'!$C:$C,A212)</f>
        <v>0</v>
      </c>
      <c r="CN212" s="49">
        <f>SUMIFS('Inventory Matrix'!$E:$E,'Inventory Matrix'!$G:$G,$CN$2,'Inventory Matrix'!$B:$B,$CD$1,'Inventory Matrix'!$C:$C,A212)</f>
        <v>0</v>
      </c>
      <c r="CO212" s="49">
        <f>SUMIFS('Inventory Matrix'!$E:$E,'Inventory Matrix'!$G:$G,$CO$2,'Inventory Matrix'!$B:$B,$CD$1,'Inventory Matrix'!$C:$C,A212)</f>
        <v>0</v>
      </c>
      <c r="CP212" s="57">
        <f>SUMIFS('Inventory Matrix'!$E:$E,'Inventory Matrix'!$G:$G,$CP$2,'Inventory Matrix'!$B:$B,$CD$1,'Inventory Matrix'!$C:$C,A212)</f>
        <v>0</v>
      </c>
      <c r="CQ212" s="96" t="str">
        <f t="shared" ca="1" si="45"/>
        <v>-</v>
      </c>
      <c r="CR212" s="63">
        <f t="shared" ca="1" si="46"/>
        <v>0</v>
      </c>
      <c r="CS212" s="97">
        <f>SUMIFS(Stock!$D:$D,Stock!$A:$A,$CS$1,Stock!$C:$C,A212)</f>
        <v>0</v>
      </c>
      <c r="CT212" s="64"/>
      <c r="CU212" s="65">
        <f>SUMIFS(Stock!$D:$D,Stock!$A:$A,$CU$1,Stock!$C:$C,A212)</f>
        <v>0</v>
      </c>
      <c r="CV212" s="64"/>
      <c r="CW212" s="38" t="e">
        <f ca="1">SUMIFS(#REF!,#REF!,A212,#REF!,$CW$2,#REF!,$DC$1)</f>
        <v>#REF!</v>
      </c>
      <c r="CX212" s="38" t="e">
        <f ca="1">SUMIFS(#REF!,#REF!,A212,#REF!,$CX$2,#REF!,$DC$1)</f>
        <v>#REF!</v>
      </c>
      <c r="CY212" s="38" t="e">
        <f ca="1">SUMIFS(#REF!,#REF!,A212,#REF!,$CY$2,#REF!,$DC$1)</f>
        <v>#REF!</v>
      </c>
      <c r="CZ212" s="38" t="e">
        <f ca="1">SUMIFS(#REF!,#REF!,A212,#REF!,$CZ$2,#REF!,$DC$1)</f>
        <v>#REF!</v>
      </c>
      <c r="DA212" s="38" t="e">
        <f ca="1">SUMIFS(#REF!,#REF!,A212,#REF!,$DA$2,#REF!,$DC$1)</f>
        <v>#REF!</v>
      </c>
      <c r="DB212" s="38" t="e">
        <f ca="1">SUMIFS(#REF!,#REF!,A212,#REF!,$DB$2,#REF!,$DC$1)</f>
        <v>#REF!</v>
      </c>
      <c r="DC212" s="65">
        <f>SUMIFS(Stock!$D:$D,Stock!$A:$A,$DC$1,Stock!$C:$C,A212)</f>
        <v>0</v>
      </c>
      <c r="DD212" s="65">
        <f>SUMIFS(Stock!$D:$D,Stock!$A:$A,$DD$1,Stock!$C:$C,A212)</f>
        <v>0</v>
      </c>
      <c r="DE212" s="65">
        <f>SUMIFS(Stock!$D:$D,Stock!$A:$A,$DE$1,Stock!$C:$C,A212)</f>
        <v>0</v>
      </c>
      <c r="DF212" s="66"/>
      <c r="DG212" s="66"/>
      <c r="DH212" s="67">
        <f>SUMIFS('Inventory Matrix'!$E:$E,'Inventory Matrix'!$B:$B,$DH$2,'Inventory Matrix'!$G:$G,$DM$2,'Inventory Matrix'!$C:$C,A212)</f>
        <v>0</v>
      </c>
      <c r="DI212" s="67">
        <f>SUMIFS('Inventory Matrix'!$E:$E,'Inventory Matrix'!$B:$B,$DI$2,'Inventory Matrix'!$G:$G,$DM$2,'Inventory Matrix'!$C:$C,A212)</f>
        <v>0</v>
      </c>
      <c r="DJ212" s="67">
        <f>SUMIFS('Inventory Matrix'!$E:$E,'Inventory Matrix'!$B:$B,$DJ$2,'Inventory Matrix'!$G:$G,$DM$2,'Inventory Matrix'!$C:$C,A212)</f>
        <v>0</v>
      </c>
      <c r="DK212" s="67">
        <f>SUMIFS('Inventory Matrix'!$E:$E,'Inventory Matrix'!$B:$B,$DK$2,'Inventory Matrix'!$G:$G,$DM$2,'Inventory Matrix'!$C:$C,A212)</f>
        <v>0</v>
      </c>
      <c r="DL212" s="67">
        <f>SUMIFS('Inventory Matrix'!$E:$E,'Inventory Matrix'!$B:$B,$DL$2,'Inventory Matrix'!$G:$G,$DM$2,'Inventory Matrix'!$C:$C,A212)</f>
        <v>0</v>
      </c>
      <c r="DM212" s="98">
        <f>SUMIFS('Inventory Matrix'!$E:$E,'Inventory Matrix'!$G:$G,$DM$2,'Inventory Matrix'!$C:$C,A212)</f>
        <v>0</v>
      </c>
      <c r="DN212" s="48"/>
      <c r="DO212" s="67">
        <f>SUMIFS('Inventory Matrix'!$E:$E,'Inventory Matrix'!$B:$B,$DO$2,'Inventory Matrix'!$G:$G,$DT$2,'Inventory Matrix'!$C:$C,A212)</f>
        <v>0</v>
      </c>
      <c r="DP212" s="67">
        <f>SUMIFS('Inventory Matrix'!$E:$E,'Inventory Matrix'!$B:$B,$DP$2,'Inventory Matrix'!$G:$G,$DT$2,'Inventory Matrix'!$C:$C,A212)</f>
        <v>0</v>
      </c>
      <c r="DQ212" s="67">
        <f>SUMIFS('Inventory Matrix'!$E:$E,'Inventory Matrix'!$B:$B,$DQ$2,'Inventory Matrix'!$G:$G,$DT$2,'Inventory Matrix'!$C:$C,A212)</f>
        <v>0</v>
      </c>
      <c r="DR212" s="67">
        <f>SUMIFS('Inventory Matrix'!$E:$E,'Inventory Matrix'!$B:$B,$DR$2,'Inventory Matrix'!$G:$G,$DT$2,'Inventory Matrix'!$C:$C,A212)</f>
        <v>0</v>
      </c>
      <c r="DS212" s="67">
        <f>SUMIFS('Inventory Matrix'!$E:$E,'Inventory Matrix'!$B:$B,$DS$2,'Inventory Matrix'!$G:$G,$DT$2,'Inventory Matrix'!$C:$C,A212)</f>
        <v>0</v>
      </c>
      <c r="DT212" s="98">
        <f>SUMIFS('Inventory Matrix'!$E:$E,'Inventory Matrix'!$G:$G,$DT$2,'Inventory Matrix'!$C:$C,A212)</f>
        <v>0</v>
      </c>
      <c r="DU212" s="44"/>
      <c r="DV212" s="67">
        <f>SUMIFS('Inventory Matrix'!$E:$E,'Inventory Matrix'!$B:$B,$DV$2,'Inventory Matrix'!$G:$G,$EA$2,'Inventory Matrix'!$C:$C,A212)</f>
        <v>0</v>
      </c>
      <c r="DW212" s="67">
        <f>SUMIFS('Inventory Matrix'!$E:$E,'Inventory Matrix'!$B:$B,$DW$2,'Inventory Matrix'!$G:$G,$EA$2,'Inventory Matrix'!$C:$C,A212)</f>
        <v>0</v>
      </c>
      <c r="DX212" s="67">
        <f>SUMIFS('Inventory Matrix'!$E:$E,'Inventory Matrix'!$B:$B,$DX$2,'Inventory Matrix'!$G:$G,$EA$2,'Inventory Matrix'!$C:$C,A212)</f>
        <v>0</v>
      </c>
      <c r="DY212" s="67">
        <f>SUMIFS('Inventory Matrix'!$E:$E,'Inventory Matrix'!$B:$B,$DY$2,'Inventory Matrix'!$G:$G,$EA$2,'Inventory Matrix'!$C:$C,A212)</f>
        <v>0</v>
      </c>
      <c r="DZ212" s="67">
        <f>SUMIFS('Inventory Matrix'!$E:$E,'Inventory Matrix'!$B:$B,$DZ$2,'Inventory Matrix'!$G:$G,$EA$2,'Inventory Matrix'!$C:$C,A212)</f>
        <v>0</v>
      </c>
      <c r="EA212" s="98">
        <f>SUMIFS('Inventory Matrix'!$E:$E,'Inventory Matrix'!$G:$G,$EA$2,'Inventory Matrix'!$C:$C,A212)</f>
        <v>0</v>
      </c>
      <c r="EB212" s="44"/>
      <c r="EC212" s="67">
        <f>SUMIFS('Inventory Matrix'!$E:$E,'Inventory Matrix'!$B:$B,$EC$2,'Inventory Matrix'!$G:$G,$EH$2,'Inventory Matrix'!$C:$C,A212)</f>
        <v>0</v>
      </c>
      <c r="ED212" s="67">
        <f>SUMIFS('Inventory Matrix'!$E:$E,'Inventory Matrix'!$B:$B,$ED$2,'Inventory Matrix'!$G:$G,$EH$2,'Inventory Matrix'!$C:$C,A212)</f>
        <v>0</v>
      </c>
      <c r="EE212" s="67">
        <f>SUMIFS('Inventory Matrix'!$E:$E,'Inventory Matrix'!$B:$B,$EE$2,'Inventory Matrix'!$G:$G,$EH$2,'Inventory Matrix'!$C:$C,A212)</f>
        <v>0</v>
      </c>
      <c r="EF212" s="67">
        <f>SUMIFS('Inventory Matrix'!$E:$E,'Inventory Matrix'!$B:$B,$EF$2,'Inventory Matrix'!$G:$G,$EH$2,'Inventory Matrix'!$C:$C,A212)</f>
        <v>0</v>
      </c>
      <c r="EG212" s="67">
        <f>SUMIFS('Inventory Matrix'!$E:$E,'Inventory Matrix'!$B:$B,$EG$2,'Inventory Matrix'!$G:$G,$EH$2,'Inventory Matrix'!$C:$C,A212)</f>
        <v>0</v>
      </c>
      <c r="EH212" s="98">
        <f>SUMIFS('Inventory Matrix'!$E:$E,'Inventory Matrix'!$G:$G,$EH$2,'Inventory Matrix'!$C:$C,A212)</f>
        <v>0</v>
      </c>
      <c r="EI212" s="44"/>
    </row>
    <row r="213" spans="1:139" ht="13" x14ac:dyDescent="0.15">
      <c r="A213" s="69" t="str">
        <f t="shared" si="32"/>
        <v>MGN13</v>
      </c>
      <c r="B213" s="70" t="s">
        <v>2175</v>
      </c>
      <c r="C213" s="71" t="s">
        <v>2417</v>
      </c>
      <c r="D213" s="71" t="s">
        <v>2418</v>
      </c>
      <c r="E213" s="72">
        <f t="shared" si="33"/>
        <v>0</v>
      </c>
      <c r="F213" s="72">
        <f>SUMIFS(Stock!$D:$D,Stock!$C:$C,A213)</f>
        <v>0</v>
      </c>
      <c r="G213" s="73" t="e">
        <f t="shared" ca="1" si="34"/>
        <v>#REF!</v>
      </c>
      <c r="H213" s="74">
        <f t="shared" ca="1" si="35"/>
        <v>0</v>
      </c>
      <c r="I213" s="44"/>
      <c r="J213" s="69" t="e">
        <f ca="1">SUMIFS(#REF!,#REF!,A213,#REF!,$J$2)</f>
        <v>#REF!</v>
      </c>
      <c r="K213" s="69" t="e">
        <f ca="1">SUMIFS(#REF!,#REF!,A213,#REF!,$K$2)</f>
        <v>#REF!</v>
      </c>
      <c r="L213" s="69" t="e">
        <f ca="1">SUMIFS(#REF!,#REF!,A213,#REF!,$L$2)</f>
        <v>#REF!</v>
      </c>
      <c r="M213" s="69" t="e">
        <f ca="1">SUMIFS(#REF!,#REF!,A213,#REF!,$M$2)</f>
        <v>#REF!</v>
      </c>
      <c r="N213" s="69" t="e">
        <f ca="1">SUMIFS(#REF!,#REF!,A213,#REF!,$N$2)</f>
        <v>#REF!</v>
      </c>
      <c r="O213" s="69" t="e">
        <f ca="1">SUMIFS(#REF!,#REF!,A213,#REF!,$O$2)</f>
        <v>#REF!</v>
      </c>
      <c r="P213" s="69" t="e">
        <f ca="1">SUMIFS(#REF!,#REF!,A213,#REF!,$P$2)</f>
        <v>#REF!</v>
      </c>
      <c r="Q213" s="69" t="e">
        <f ca="1">SUMIFS(#REF!,#REF!,A213,#REF!,$Q$2)</f>
        <v>#REF!</v>
      </c>
      <c r="R213" s="69" t="e">
        <f ca="1">SUMIFS(#REF!,#REF!,A213,#REF!,$R$2)</f>
        <v>#REF!</v>
      </c>
      <c r="S213" s="69" t="e">
        <f ca="1">SUMIFS(#REF!,#REF!,A213,#REF!,$S$2)</f>
        <v>#REF!</v>
      </c>
      <c r="T213" s="75"/>
      <c r="U213" s="44"/>
      <c r="V213" s="46"/>
      <c r="W213" s="69" t="e">
        <f ca="1">SUMIFS(#REF!,#REF!,A213,#REF!,$W$2,#REF!,$AK$1)</f>
        <v>#REF!</v>
      </c>
      <c r="X213" s="69" t="e">
        <f ca="1">SUMIFS(#REF!,#REF!,A213,#REF!,$X$2,#REF!,$AK$1)</f>
        <v>#REF!</v>
      </c>
      <c r="Y213" s="69" t="e">
        <f ca="1">SUMIFS(#REF!,#REF!,A213,#REF!,$Y$2,#REF!,$AK$1)</f>
        <v>#REF!</v>
      </c>
      <c r="Z213" s="69" t="e">
        <f ca="1">SUMIFS(#REF!,#REF!,A213,#REF!,$Z$2,#REF!,$AK$1)</f>
        <v>#REF!</v>
      </c>
      <c r="AA213" s="69" t="e">
        <f ca="1">SUMIFS(#REF!,#REF!,A213,#REF!,$AA$2,#REF!,$AK$1)</f>
        <v>#REF!</v>
      </c>
      <c r="AB213" s="69" t="e">
        <f ca="1">SUMIFS(#REF!,#REF!,A213,#REF!,$AB$2,#REF!,$AK$1)</f>
        <v>#REF!</v>
      </c>
      <c r="AC213" s="48"/>
      <c r="AD213" s="76">
        <f>SUMIFS('Inventory Matrix'!$E:$E,'Inventory Matrix'!$G:$G,$AD$2,'Inventory Matrix'!$B:$B,$AK$1,'Inventory Matrix'!$C:$C,A213)</f>
        <v>0</v>
      </c>
      <c r="AE213" s="70">
        <f>SUMIFS('Inventory Matrix'!$E:$E,'Inventory Matrix'!$G:$G,$AE$2,'Inventory Matrix'!$B:$B,$AK$1,'Inventory Matrix'!$C:$C,A213)</f>
        <v>0</v>
      </c>
      <c r="AF213" s="70">
        <f>SUMIFS('Inventory Matrix'!$E:$E,'Inventory Matrix'!$G:$G,$AF$2,'Inventory Matrix'!$B:$B,$AK$1,'Inventory Matrix'!$C:$C,A213)</f>
        <v>0</v>
      </c>
      <c r="AG213" s="77">
        <f>SUMIFS('Inventory Matrix'!$E:$E,'Inventory Matrix'!$G:$G,$AG$2,'Inventory Matrix'!$B:$B,$AK$1,'Inventory Matrix'!$C:$C,A213)</f>
        <v>0</v>
      </c>
      <c r="AH213" s="167" t="str">
        <f t="shared" ca="1" si="36"/>
        <v>-</v>
      </c>
      <c r="AI213" s="168" t="str">
        <f t="shared" ca="1" si="37"/>
        <v>-</v>
      </c>
      <c r="AJ213" s="173">
        <f t="shared" ca="1" si="48"/>
        <v>0</v>
      </c>
      <c r="AK213" s="169">
        <f>SUMIFS(Stock!$D:$D,Stock!$A:$A,$AK$1,Stock!$C:$C,A213)</f>
        <v>0</v>
      </c>
      <c r="AL213" s="55"/>
      <c r="AM213" s="69" t="e">
        <f ca="1">SUMIFS(#REF!,#REF!,A213,#REF!,$AM$2,#REF!,$AZ$1)</f>
        <v>#REF!</v>
      </c>
      <c r="AN213" s="69" t="e">
        <f ca="1">SUMIFS(#REF!,#REF!,A213,#REF!,$AN$2,#REF!,$AZ$1)</f>
        <v>#REF!</v>
      </c>
      <c r="AO213" s="69" t="e">
        <f ca="1">SUMIFS(#REF!,#REF!,A213,#REF!,$AO$2,#REF!,$AZ$1)</f>
        <v>#REF!</v>
      </c>
      <c r="AP213" s="69" t="e">
        <f ca="1">SUMIFS(#REF!,#REF!,A213,#REF!,$AP$2,#REF!,$AZ$1)</f>
        <v>#REF!</v>
      </c>
      <c r="AQ213" s="69" t="e">
        <f ca="1">SUMIFS(#REF!,#REF!,A213,#REF!,$AQ$2,#REF!,$AZ$1)</f>
        <v>#REF!</v>
      </c>
      <c r="AR213" s="69" t="e">
        <f ca="1">SUMIFS(#REF!,#REF!,A213,#REF!,$AR$2,#REF!,$AZ$1)</f>
        <v>#REF!</v>
      </c>
      <c r="AS213" s="81"/>
      <c r="AT213" s="82">
        <f>SUMIFS('Inventory Matrix'!$E:$E,'Inventory Matrix'!$G:$G,$AT$2,'Inventory Matrix'!$B:$B,$AZ$1,'Inventory Matrix'!$C:$C,A213)</f>
        <v>0</v>
      </c>
      <c r="AU213" s="82">
        <f>SUMIFS('Inventory Matrix'!$E:$E,'Inventory Matrix'!$G:$G,$AU$2,'Inventory Matrix'!$B:$B,$AZ$1,'Inventory Matrix'!$C:$C,A213)</f>
        <v>0</v>
      </c>
      <c r="AV213" s="82">
        <f>SUMIFS('Inventory Matrix'!$E:$E,'Inventory Matrix'!$G:$G,$AV$2,'Inventory Matrix'!$B:$B,$AZ$1,'Inventory Matrix'!$C:$C,A213)</f>
        <v>0</v>
      </c>
      <c r="AW213" s="83">
        <f>SUMIFS('Inventory Matrix'!$E:$E,'Inventory Matrix'!$G:$G,$AW$2,'Inventory Matrix'!$B:$B,$AZ$1,'Inventory Matrix'!$C:$C,A213)</f>
        <v>0</v>
      </c>
      <c r="AX213" s="85" t="str">
        <f t="shared" ca="1" si="39"/>
        <v>-</v>
      </c>
      <c r="AY213" s="88">
        <f t="shared" ca="1" si="40"/>
        <v>0</v>
      </c>
      <c r="AZ213" s="87">
        <f>SUMIFS(Stock!$D:$D,Stock!$A:$A,$AZ$1,Stock!$C:$C,A213)</f>
        <v>0</v>
      </c>
      <c r="BA213" s="55"/>
      <c r="BB213" s="69" t="e">
        <f ca="1">SUMIFS(#REF!,#REF!,A213,#REF!,$BB$2,#REF!,$BO$1)</f>
        <v>#REF!</v>
      </c>
      <c r="BC213" s="69" t="e">
        <f ca="1">SUMIFS(#REF!,#REF!,A213,#REF!,$BC$2,#REF!,$BO$1)</f>
        <v>#REF!</v>
      </c>
      <c r="BD213" s="69" t="e">
        <f ca="1">SUMIFS(#REF!,#REF!,A213,#REF!,$BD$2,#REF!,$BO$1)</f>
        <v>#REF!</v>
      </c>
      <c r="BE213" s="69" t="e">
        <f ca="1">SUMIFS(#REF!,#REF!,A213,#REF!,$BE$2,#REF!,$BO$1)</f>
        <v>#REF!</v>
      </c>
      <c r="BF213" s="69" t="e">
        <f ca="1">SUMIFS(#REF!,#REF!,A213,#REF!,$BF$2,#REF!,$BO$1)</f>
        <v>#REF!</v>
      </c>
      <c r="BG213" s="69" t="e">
        <f ca="1">SUMIFS(#REF!,#REF!,A213,#REF!,$BG$2,#REF!,$BO$1)</f>
        <v>#REF!</v>
      </c>
      <c r="BH213" s="60"/>
      <c r="BI213" s="82">
        <f>SUMIFS('Inventory Matrix'!$E:$E,'Inventory Matrix'!$G:$G,$BI$2,'Inventory Matrix'!$B:$B,$BO$1,'Inventory Matrix'!$C:$C,A213)</f>
        <v>0</v>
      </c>
      <c r="BJ213" s="82">
        <f>SUMIFS('Inventory Matrix'!$E:$E,'Inventory Matrix'!$G:$G,$BJ$2,'Inventory Matrix'!$B:$B,$BO$1,'Inventory Matrix'!$C:$C,A213)</f>
        <v>0</v>
      </c>
      <c r="BK213" s="82">
        <f>SUMIFS('Inventory Matrix'!$E:$E,'Inventory Matrix'!$G:$G,$BK$2,'Inventory Matrix'!$B:$B,$BO$1,'Inventory Matrix'!$C:$C,A213)</f>
        <v>0</v>
      </c>
      <c r="BL213" s="83">
        <f>SUMIFS('Inventory Matrix'!$E:$E,'Inventory Matrix'!$G:$G,$BL$2,'Inventory Matrix'!$B:$B,$BO$1,'Inventory Matrix'!$C:$C,A213)</f>
        <v>0</v>
      </c>
      <c r="BM213" s="85" t="str">
        <f t="shared" ca="1" si="41"/>
        <v>-</v>
      </c>
      <c r="BN213" s="86">
        <f t="shared" ca="1" si="42"/>
        <v>0</v>
      </c>
      <c r="BO213" s="87">
        <f>SUMIFS(Stock!$D:$D,Stock!$A:$A,$BO$1,Stock!$C:$C,A213)</f>
        <v>0</v>
      </c>
      <c r="BP213" s="55"/>
      <c r="BQ213" s="69" t="e">
        <f ca="1">SUMIFS(#REF!,#REF!,A213,#REF!,$BQ$2,#REF!,$CD$1)</f>
        <v>#REF!</v>
      </c>
      <c r="BR213" s="69" t="e">
        <f ca="1">SUMIFS(#REF!,#REF!,A213,#REF!,$BR$2,#REF!,$CD$1)</f>
        <v>#REF!</v>
      </c>
      <c r="BS213" s="69" t="e">
        <f ca="1">SUMIFS(#REF!,#REF!,A213,#REF!,$BS$2,#REF!,$CD$1)</f>
        <v>#REF!</v>
      </c>
      <c r="BT213" s="69" t="e">
        <f ca="1">SUMIFS(#REF!,#REF!,A213,#REF!,$BT$2,#REF!,$CD$1)</f>
        <v>#REF!</v>
      </c>
      <c r="BU213" s="69" t="e">
        <f ca="1">SUMIFS(#REF!,#REF!,A213,#REF!,$BU$2,#REF!,$CD$1)</f>
        <v>#REF!</v>
      </c>
      <c r="BV213" s="69" t="e">
        <f ca="1">SUMIFS(#REF!,#REF!,A213,#REF!,$BV$2,#REF!,$CD$1)</f>
        <v>#REF!</v>
      </c>
      <c r="BW213" s="60"/>
      <c r="BX213" s="82">
        <f>SUMIFS('Inventory Matrix'!$E:$E,'Inventory Matrix'!$G:$G,$BX$2,'Inventory Matrix'!$B:$B,$CD$1,'Inventory Matrix'!$C:$C,A213)</f>
        <v>0</v>
      </c>
      <c r="BY213" s="82">
        <f>SUMIFS('Inventory Matrix'!$E:$E,'Inventory Matrix'!$G:$G,$BY$2,'Inventory Matrix'!$B:$B,$CD$1,'Inventory Matrix'!$C:$C,A213)</f>
        <v>0</v>
      </c>
      <c r="BZ213" s="82">
        <f>SUMIFS('Inventory Matrix'!$E:$E,'Inventory Matrix'!$G:$G,$BZ$2,'Inventory Matrix'!$B:$B,$CD$1,'Inventory Matrix'!$C:$C,A213)</f>
        <v>0</v>
      </c>
      <c r="CA213" s="83">
        <f>SUMIFS('Inventory Matrix'!$E:$E,'Inventory Matrix'!$G:$G,$CA$2,'Inventory Matrix'!$B:$B,$CD$1,'Inventory Matrix'!$C:$C,A213)</f>
        <v>0</v>
      </c>
      <c r="CB213" s="85" t="str">
        <f t="shared" ca="1" si="43"/>
        <v>-</v>
      </c>
      <c r="CC213" s="88">
        <f t="shared" ca="1" si="44"/>
        <v>0</v>
      </c>
      <c r="CD213" s="87">
        <f>SUMIFS(Stock!$D:$D,Stock!$A:$A,$CD$1,Stock!$C:$C,A213)</f>
        <v>0</v>
      </c>
      <c r="CE213" s="55"/>
      <c r="CF213" s="69" t="e">
        <f ca="1">SUMIFS(#REF!,#REF!,A213,#REF!,$CF$2,#REF!,$CS$1)</f>
        <v>#REF!</v>
      </c>
      <c r="CG213" s="69" t="e">
        <f ca="1">SUMIFS(#REF!,#REF!,A213,#REF!,$CG$2,#REF!,$CS$1)</f>
        <v>#REF!</v>
      </c>
      <c r="CH213" s="69" t="e">
        <f ca="1">SUMIFS(#REF!,#REF!,A213,#REF!,$CH$2,#REF!,$CS$1)</f>
        <v>#REF!</v>
      </c>
      <c r="CI213" s="69" t="e">
        <f ca="1">SUMIFS(#REF!,#REF!,A213,#REF!,$CI$2,#REF!,$CS$1)</f>
        <v>#REF!</v>
      </c>
      <c r="CJ213" s="69" t="e">
        <f ca="1">SUMIFS(#REF!,#REF!,A213,#REF!,$CJ$2,#REF!,$CS$1)</f>
        <v>#REF!</v>
      </c>
      <c r="CK213" s="69" t="e">
        <f ca="1">SUMIFS(#REF!,#REF!,A213,#REF!,$CK$2,#REF!,$CS$1)</f>
        <v>#REF!</v>
      </c>
      <c r="CL213" s="60"/>
      <c r="CM213" s="82">
        <f>SUMIFS('Inventory Matrix'!$E:$E,'Inventory Matrix'!$G:$G,$CM$2,'Inventory Matrix'!$B:$B,$CD$1,'Inventory Matrix'!$C:$C,A213)</f>
        <v>0</v>
      </c>
      <c r="CN213" s="82">
        <f>SUMIFS('Inventory Matrix'!$E:$E,'Inventory Matrix'!$G:$G,$CN$2,'Inventory Matrix'!$B:$B,$CD$1,'Inventory Matrix'!$C:$C,A213)</f>
        <v>0</v>
      </c>
      <c r="CO213" s="82">
        <f>SUMIFS('Inventory Matrix'!$E:$E,'Inventory Matrix'!$G:$G,$CO$2,'Inventory Matrix'!$B:$B,$CD$1,'Inventory Matrix'!$C:$C,A213)</f>
        <v>0</v>
      </c>
      <c r="CP213" s="83">
        <f>SUMIFS('Inventory Matrix'!$E:$E,'Inventory Matrix'!$G:$G,$CP$2,'Inventory Matrix'!$B:$B,$CD$1,'Inventory Matrix'!$C:$C,A213)</f>
        <v>0</v>
      </c>
      <c r="CQ213" s="85" t="str">
        <f t="shared" ca="1" si="45"/>
        <v>-</v>
      </c>
      <c r="CR213" s="88">
        <f t="shared" ca="1" si="46"/>
        <v>0</v>
      </c>
      <c r="CS213" s="87">
        <f>SUMIFS(Stock!$D:$D,Stock!$A:$A,$CS$1,Stock!$C:$C,A213)</f>
        <v>0</v>
      </c>
      <c r="CT213" s="64"/>
      <c r="CU213" s="89">
        <f>SUMIFS(Stock!$D:$D,Stock!$A:$A,$CU$1,Stock!$C:$C,A213)</f>
        <v>0</v>
      </c>
      <c r="CV213" s="64"/>
      <c r="CW213" s="69" t="e">
        <f ca="1">SUMIFS(#REF!,#REF!,A213,#REF!,$CW$2,#REF!,$DC$1)</f>
        <v>#REF!</v>
      </c>
      <c r="CX213" s="69" t="e">
        <f ca="1">SUMIFS(#REF!,#REF!,A213,#REF!,$CX$2,#REF!,$DC$1)</f>
        <v>#REF!</v>
      </c>
      <c r="CY213" s="69" t="e">
        <f ca="1">SUMIFS(#REF!,#REF!,A213,#REF!,$CY$2,#REF!,$DC$1)</f>
        <v>#REF!</v>
      </c>
      <c r="CZ213" s="69" t="e">
        <f ca="1">SUMIFS(#REF!,#REF!,A213,#REF!,$CZ$2,#REF!,$DC$1)</f>
        <v>#REF!</v>
      </c>
      <c r="DA213" s="69" t="e">
        <f ca="1">SUMIFS(#REF!,#REF!,A213,#REF!,$DA$2,#REF!,$DC$1)</f>
        <v>#REF!</v>
      </c>
      <c r="DB213" s="69" t="e">
        <f ca="1">SUMIFS(#REF!,#REF!,A213,#REF!,$DB$2,#REF!,$DC$1)</f>
        <v>#REF!</v>
      </c>
      <c r="DC213" s="89">
        <f>SUMIFS(Stock!$D:$D,Stock!$A:$A,$DC$1,Stock!$C:$C,A213)</f>
        <v>0</v>
      </c>
      <c r="DD213" s="89">
        <f>SUMIFS(Stock!$D:$D,Stock!$A:$A,$DD$1,Stock!$C:$C,A213)</f>
        <v>0</v>
      </c>
      <c r="DE213" s="89">
        <f>SUMIFS(Stock!$D:$D,Stock!$A:$A,$DE$1,Stock!$C:$C,A213)</f>
        <v>0</v>
      </c>
      <c r="DF213" s="66"/>
      <c r="DG213" s="66"/>
      <c r="DH213" s="90">
        <f>SUMIFS('Inventory Matrix'!$E:$E,'Inventory Matrix'!$B:$B,$DH$2,'Inventory Matrix'!$G:$G,$DM$2,'Inventory Matrix'!$C:$C,A213)</f>
        <v>0</v>
      </c>
      <c r="DI213" s="90">
        <f>SUMIFS('Inventory Matrix'!$E:$E,'Inventory Matrix'!$B:$B,$DI$2,'Inventory Matrix'!$G:$G,$DM$2,'Inventory Matrix'!$C:$C,A213)</f>
        <v>0</v>
      </c>
      <c r="DJ213" s="90">
        <f>SUMIFS('Inventory Matrix'!$E:$E,'Inventory Matrix'!$B:$B,$DJ$2,'Inventory Matrix'!$G:$G,$DM$2,'Inventory Matrix'!$C:$C,A213)</f>
        <v>0</v>
      </c>
      <c r="DK213" s="90">
        <f>SUMIFS('Inventory Matrix'!$E:$E,'Inventory Matrix'!$B:$B,$DK$2,'Inventory Matrix'!$G:$G,$DM$2,'Inventory Matrix'!$C:$C,A213)</f>
        <v>0</v>
      </c>
      <c r="DL213" s="90">
        <f>SUMIFS('Inventory Matrix'!$E:$E,'Inventory Matrix'!$B:$B,$DL$2,'Inventory Matrix'!$G:$G,$DM$2,'Inventory Matrix'!$C:$C,A213)</f>
        <v>0</v>
      </c>
      <c r="DM213" s="91">
        <f>SUMIFS('Inventory Matrix'!$E:$E,'Inventory Matrix'!$G:$G,$DM$2,'Inventory Matrix'!$C:$C,A213)</f>
        <v>0</v>
      </c>
      <c r="DN213" s="48"/>
      <c r="DO213" s="90">
        <f>SUMIFS('Inventory Matrix'!$E:$E,'Inventory Matrix'!$B:$B,$DO$2,'Inventory Matrix'!$G:$G,$DT$2,'Inventory Matrix'!$C:$C,A213)</f>
        <v>0</v>
      </c>
      <c r="DP213" s="90">
        <f>SUMIFS('Inventory Matrix'!$E:$E,'Inventory Matrix'!$B:$B,$DP$2,'Inventory Matrix'!$G:$G,$DT$2,'Inventory Matrix'!$C:$C,A213)</f>
        <v>0</v>
      </c>
      <c r="DQ213" s="90">
        <f>SUMIFS('Inventory Matrix'!$E:$E,'Inventory Matrix'!$B:$B,$DQ$2,'Inventory Matrix'!$G:$G,$DT$2,'Inventory Matrix'!$C:$C,A213)</f>
        <v>0</v>
      </c>
      <c r="DR213" s="90">
        <f>SUMIFS('Inventory Matrix'!$E:$E,'Inventory Matrix'!$B:$B,$DR$2,'Inventory Matrix'!$G:$G,$DT$2,'Inventory Matrix'!$C:$C,A213)</f>
        <v>0</v>
      </c>
      <c r="DS213" s="90">
        <f>SUMIFS('Inventory Matrix'!$E:$E,'Inventory Matrix'!$B:$B,$DS$2,'Inventory Matrix'!$G:$G,$DT$2,'Inventory Matrix'!$C:$C,A213)</f>
        <v>0</v>
      </c>
      <c r="DT213" s="91">
        <f>SUMIFS('Inventory Matrix'!$E:$E,'Inventory Matrix'!$G:$G,$DT$2,'Inventory Matrix'!$C:$C,A213)</f>
        <v>0</v>
      </c>
      <c r="DU213" s="44"/>
      <c r="DV213" s="90">
        <f>SUMIFS('Inventory Matrix'!$E:$E,'Inventory Matrix'!$B:$B,$DV$2,'Inventory Matrix'!$G:$G,$EA$2,'Inventory Matrix'!$C:$C,A213)</f>
        <v>0</v>
      </c>
      <c r="DW213" s="90">
        <f>SUMIFS('Inventory Matrix'!$E:$E,'Inventory Matrix'!$B:$B,$DW$2,'Inventory Matrix'!$G:$G,$EA$2,'Inventory Matrix'!$C:$C,A213)</f>
        <v>0</v>
      </c>
      <c r="DX213" s="90">
        <f>SUMIFS('Inventory Matrix'!$E:$E,'Inventory Matrix'!$B:$B,$DX$2,'Inventory Matrix'!$G:$G,$EA$2,'Inventory Matrix'!$C:$C,A213)</f>
        <v>0</v>
      </c>
      <c r="DY213" s="90">
        <f>SUMIFS('Inventory Matrix'!$E:$E,'Inventory Matrix'!$B:$B,$DY$2,'Inventory Matrix'!$G:$G,$EA$2,'Inventory Matrix'!$C:$C,A213)</f>
        <v>0</v>
      </c>
      <c r="DZ213" s="90">
        <f>SUMIFS('Inventory Matrix'!$E:$E,'Inventory Matrix'!$B:$B,$DZ$2,'Inventory Matrix'!$G:$G,$EA$2,'Inventory Matrix'!$C:$C,A213)</f>
        <v>0</v>
      </c>
      <c r="EA213" s="91">
        <f>SUMIFS('Inventory Matrix'!$E:$E,'Inventory Matrix'!$G:$G,$EA$2,'Inventory Matrix'!$C:$C,A213)</f>
        <v>0</v>
      </c>
      <c r="EB213" s="44"/>
      <c r="EC213" s="90">
        <f>SUMIFS('Inventory Matrix'!$E:$E,'Inventory Matrix'!$B:$B,$EC$2,'Inventory Matrix'!$G:$G,$EH$2,'Inventory Matrix'!$C:$C,A213)</f>
        <v>0</v>
      </c>
      <c r="ED213" s="90">
        <f>SUMIFS('Inventory Matrix'!$E:$E,'Inventory Matrix'!$B:$B,$ED$2,'Inventory Matrix'!$G:$G,$EH$2,'Inventory Matrix'!$C:$C,A213)</f>
        <v>0</v>
      </c>
      <c r="EE213" s="90">
        <f>SUMIFS('Inventory Matrix'!$E:$E,'Inventory Matrix'!$B:$B,$EE$2,'Inventory Matrix'!$G:$G,$EH$2,'Inventory Matrix'!$C:$C,A213)</f>
        <v>0</v>
      </c>
      <c r="EF213" s="90">
        <f>SUMIFS('Inventory Matrix'!$E:$E,'Inventory Matrix'!$B:$B,$EF$2,'Inventory Matrix'!$G:$G,$EH$2,'Inventory Matrix'!$C:$C,A213)</f>
        <v>0</v>
      </c>
      <c r="EG213" s="90">
        <f>SUMIFS('Inventory Matrix'!$E:$E,'Inventory Matrix'!$B:$B,$EG$2,'Inventory Matrix'!$G:$G,$EH$2,'Inventory Matrix'!$C:$C,A213)</f>
        <v>0</v>
      </c>
      <c r="EH213" s="91">
        <f>SUMIFS('Inventory Matrix'!$E:$E,'Inventory Matrix'!$G:$G,$EH$2,'Inventory Matrix'!$C:$C,A213)</f>
        <v>0</v>
      </c>
      <c r="EI213" s="44"/>
    </row>
    <row r="214" spans="1:139" ht="13" x14ac:dyDescent="0.15">
      <c r="A214" s="38" t="str">
        <f t="shared" si="32"/>
        <v>MM0H3</v>
      </c>
      <c r="B214" s="39" t="s">
        <v>2186</v>
      </c>
      <c r="C214" s="40" t="s">
        <v>716</v>
      </c>
      <c r="D214" s="40" t="s">
        <v>2419</v>
      </c>
      <c r="E214" s="41">
        <f t="shared" si="33"/>
        <v>0</v>
      </c>
      <c r="F214" s="41">
        <f>SUMIFS(Stock!$D:$D,Stock!$C:$C,A214)</f>
        <v>0</v>
      </c>
      <c r="G214" s="42" t="e">
        <f t="shared" ca="1" si="34"/>
        <v>#REF!</v>
      </c>
      <c r="H214" s="43">
        <f t="shared" ca="1" si="35"/>
        <v>0</v>
      </c>
      <c r="I214" s="44"/>
      <c r="J214" s="38" t="e">
        <f ca="1">SUMIFS(#REF!,#REF!,A214,#REF!,$J$2)</f>
        <v>#REF!</v>
      </c>
      <c r="K214" s="38" t="e">
        <f ca="1">SUMIFS(#REF!,#REF!,A214,#REF!,$K$2)</f>
        <v>#REF!</v>
      </c>
      <c r="L214" s="38" t="e">
        <f ca="1">SUMIFS(#REF!,#REF!,A214,#REF!,$L$2)</f>
        <v>#REF!</v>
      </c>
      <c r="M214" s="38" t="e">
        <f ca="1">SUMIFS(#REF!,#REF!,A214,#REF!,$M$2)</f>
        <v>#REF!</v>
      </c>
      <c r="N214" s="38" t="e">
        <f ca="1">SUMIFS(#REF!,#REF!,A214,#REF!,$N$2)</f>
        <v>#REF!</v>
      </c>
      <c r="O214" s="38" t="e">
        <f ca="1">SUMIFS(#REF!,#REF!,A214,#REF!,$O$2)</f>
        <v>#REF!</v>
      </c>
      <c r="P214" s="38" t="e">
        <f ca="1">SUMIFS(#REF!,#REF!,A214,#REF!,$P$2)</f>
        <v>#REF!</v>
      </c>
      <c r="Q214" s="38" t="e">
        <f ca="1">SUMIFS(#REF!,#REF!,A214,#REF!,$Q$2)</f>
        <v>#REF!</v>
      </c>
      <c r="R214" s="38" t="e">
        <f ca="1">SUMIFS(#REF!,#REF!,A214,#REF!,$R$2)</f>
        <v>#REF!</v>
      </c>
      <c r="S214" s="38" t="e">
        <f ca="1">SUMIFS(#REF!,#REF!,A214,#REF!,$S$2)</f>
        <v>#REF!</v>
      </c>
      <c r="T214" s="45"/>
      <c r="U214" s="44"/>
      <c r="V214" s="46"/>
      <c r="W214" s="38" t="e">
        <f ca="1">SUMIFS(#REF!,#REF!,A214,#REF!,$W$2,#REF!,$AK$1)</f>
        <v>#REF!</v>
      </c>
      <c r="X214" s="38" t="e">
        <f ca="1">SUMIFS(#REF!,#REF!,A214,#REF!,$X$2,#REF!,$AK$1)</f>
        <v>#REF!</v>
      </c>
      <c r="Y214" s="38" t="e">
        <f ca="1">SUMIFS(#REF!,#REF!,A214,#REF!,$Y$2,#REF!,$AK$1)</f>
        <v>#REF!</v>
      </c>
      <c r="Z214" s="38" t="e">
        <f ca="1">SUMIFS(#REF!,#REF!,A214,#REF!,$Z$2,#REF!,$AK$1)</f>
        <v>#REF!</v>
      </c>
      <c r="AA214" s="38" t="e">
        <f ca="1">SUMIFS(#REF!,#REF!,A214,#REF!,$AA$2,#REF!,$AK$1)</f>
        <v>#REF!</v>
      </c>
      <c r="AB214" s="38" t="e">
        <f ca="1">SUMIFS(#REF!,#REF!,A214,#REF!,$AB$2,#REF!,$AK$1)</f>
        <v>#REF!</v>
      </c>
      <c r="AC214" s="48"/>
      <c r="AD214" s="92">
        <f>SUMIFS('Inventory Matrix'!$E:$E,'Inventory Matrix'!$G:$G,$AD$2,'Inventory Matrix'!$B:$B,$AK$1,'Inventory Matrix'!$C:$C,A214)</f>
        <v>0</v>
      </c>
      <c r="AE214" s="39">
        <f>SUMIFS('Inventory Matrix'!$E:$E,'Inventory Matrix'!$G:$G,$AE$2,'Inventory Matrix'!$B:$B,$AK$1,'Inventory Matrix'!$C:$C,A214)</f>
        <v>0</v>
      </c>
      <c r="AF214" s="39">
        <f>SUMIFS('Inventory Matrix'!$E:$E,'Inventory Matrix'!$G:$G,$AF$2,'Inventory Matrix'!$B:$B,$AK$1,'Inventory Matrix'!$C:$C,A214)</f>
        <v>0</v>
      </c>
      <c r="AG214" s="93">
        <f>SUMIFS('Inventory Matrix'!$E:$E,'Inventory Matrix'!$G:$G,$AG$2,'Inventory Matrix'!$B:$B,$AK$1,'Inventory Matrix'!$C:$C,A214)</f>
        <v>0</v>
      </c>
      <c r="AH214" s="170" t="str">
        <f t="shared" ca="1" si="36"/>
        <v>-</v>
      </c>
      <c r="AI214" s="171" t="str">
        <f t="shared" ca="1" si="37"/>
        <v>-</v>
      </c>
      <c r="AJ214" s="174">
        <f t="shared" ca="1" si="48"/>
        <v>0</v>
      </c>
      <c r="AK214" s="172">
        <f>SUMIFS(Stock!$D:$D,Stock!$A:$A,$AK$1,Stock!$C:$C,A214)</f>
        <v>0</v>
      </c>
      <c r="AL214" s="55"/>
      <c r="AM214" s="38" t="e">
        <f ca="1">SUMIFS(#REF!,#REF!,A214,#REF!,$AM$2,#REF!,$AZ$1)</f>
        <v>#REF!</v>
      </c>
      <c r="AN214" s="38" t="e">
        <f ca="1">SUMIFS(#REF!,#REF!,A214,#REF!,$AN$2,#REF!,$AZ$1)</f>
        <v>#REF!</v>
      </c>
      <c r="AO214" s="38" t="e">
        <f ca="1">SUMIFS(#REF!,#REF!,A214,#REF!,$AO$2,#REF!,$AZ$1)</f>
        <v>#REF!</v>
      </c>
      <c r="AP214" s="38" t="e">
        <f ca="1">SUMIFS(#REF!,#REF!,A214,#REF!,$AP$2,#REF!,$AZ$1)</f>
        <v>#REF!</v>
      </c>
      <c r="AQ214" s="38" t="e">
        <f ca="1">SUMIFS(#REF!,#REF!,A214,#REF!,$AQ$2,#REF!,$AZ$1)</f>
        <v>#REF!</v>
      </c>
      <c r="AR214" s="38" t="e">
        <f ca="1">SUMIFS(#REF!,#REF!,A214,#REF!,$AR$2,#REF!,$AZ$1)</f>
        <v>#REF!</v>
      </c>
      <c r="AS214" s="81"/>
      <c r="AT214" s="49">
        <f>SUMIFS('Inventory Matrix'!$E:$E,'Inventory Matrix'!$G:$G,$AT$2,'Inventory Matrix'!$B:$B,$AZ$1,'Inventory Matrix'!$C:$C,A214)</f>
        <v>0</v>
      </c>
      <c r="AU214" s="49">
        <f>SUMIFS('Inventory Matrix'!$E:$E,'Inventory Matrix'!$G:$G,$AU$2,'Inventory Matrix'!$B:$B,$AZ$1,'Inventory Matrix'!$C:$C,A214)</f>
        <v>0</v>
      </c>
      <c r="AV214" s="49">
        <f>SUMIFS('Inventory Matrix'!$E:$E,'Inventory Matrix'!$G:$G,$AV$2,'Inventory Matrix'!$B:$B,$AZ$1,'Inventory Matrix'!$C:$C,A214)</f>
        <v>0</v>
      </c>
      <c r="AW214" s="57">
        <f>SUMIFS('Inventory Matrix'!$E:$E,'Inventory Matrix'!$G:$G,$AW$2,'Inventory Matrix'!$B:$B,$AZ$1,'Inventory Matrix'!$C:$C,A214)</f>
        <v>0</v>
      </c>
      <c r="AX214" s="96" t="str">
        <f t="shared" ca="1" si="39"/>
        <v>-</v>
      </c>
      <c r="AY214" s="63">
        <f t="shared" ca="1" si="40"/>
        <v>0</v>
      </c>
      <c r="AZ214" s="97">
        <f>SUMIFS(Stock!$D:$D,Stock!$A:$A,$AZ$1,Stock!$C:$C,A214)</f>
        <v>0</v>
      </c>
      <c r="BA214" s="55"/>
      <c r="BB214" s="38" t="e">
        <f ca="1">SUMIFS(#REF!,#REF!,A214,#REF!,$BB$2,#REF!,$BO$1)</f>
        <v>#REF!</v>
      </c>
      <c r="BC214" s="38" t="e">
        <f ca="1">SUMIFS(#REF!,#REF!,A214,#REF!,$BC$2,#REF!,$BO$1)</f>
        <v>#REF!</v>
      </c>
      <c r="BD214" s="38" t="e">
        <f ca="1">SUMIFS(#REF!,#REF!,A214,#REF!,$BD$2,#REF!,$BO$1)</f>
        <v>#REF!</v>
      </c>
      <c r="BE214" s="38" t="e">
        <f ca="1">SUMIFS(#REF!,#REF!,A214,#REF!,$BE$2,#REF!,$BO$1)</f>
        <v>#REF!</v>
      </c>
      <c r="BF214" s="38" t="e">
        <f ca="1">SUMIFS(#REF!,#REF!,A214,#REF!,$BF$2,#REF!,$BO$1)</f>
        <v>#REF!</v>
      </c>
      <c r="BG214" s="38" t="e">
        <f ca="1">SUMIFS(#REF!,#REF!,A214,#REF!,$BG$2,#REF!,$BO$1)</f>
        <v>#REF!</v>
      </c>
      <c r="BH214" s="60"/>
      <c r="BI214" s="49">
        <f>SUMIFS('Inventory Matrix'!$E:$E,'Inventory Matrix'!$G:$G,$BI$2,'Inventory Matrix'!$B:$B,$BO$1,'Inventory Matrix'!$C:$C,A214)</f>
        <v>0</v>
      </c>
      <c r="BJ214" s="49">
        <f>SUMIFS('Inventory Matrix'!$E:$E,'Inventory Matrix'!$G:$G,$BJ$2,'Inventory Matrix'!$B:$B,$BO$1,'Inventory Matrix'!$C:$C,A214)</f>
        <v>0</v>
      </c>
      <c r="BK214" s="49">
        <f>SUMIFS('Inventory Matrix'!$E:$E,'Inventory Matrix'!$G:$G,$BK$2,'Inventory Matrix'!$B:$B,$BO$1,'Inventory Matrix'!$C:$C,A214)</f>
        <v>0</v>
      </c>
      <c r="BL214" s="57">
        <f>SUMIFS('Inventory Matrix'!$E:$E,'Inventory Matrix'!$G:$G,$BL$2,'Inventory Matrix'!$B:$B,$BO$1,'Inventory Matrix'!$C:$C,A214)</f>
        <v>0</v>
      </c>
      <c r="BM214" s="96" t="str">
        <f t="shared" ca="1" si="41"/>
        <v>-</v>
      </c>
      <c r="BN214" s="62">
        <f t="shared" ca="1" si="42"/>
        <v>0</v>
      </c>
      <c r="BO214" s="97">
        <f>SUMIFS(Stock!$D:$D,Stock!$A:$A,$BO$1,Stock!$C:$C,A214)</f>
        <v>0</v>
      </c>
      <c r="BP214" s="55"/>
      <c r="BQ214" s="38" t="e">
        <f ca="1">SUMIFS(#REF!,#REF!,A214,#REF!,$BQ$2,#REF!,$CD$1)</f>
        <v>#REF!</v>
      </c>
      <c r="BR214" s="38" t="e">
        <f ca="1">SUMIFS(#REF!,#REF!,A214,#REF!,$BR$2,#REF!,$CD$1)</f>
        <v>#REF!</v>
      </c>
      <c r="BS214" s="38" t="e">
        <f ca="1">SUMIFS(#REF!,#REF!,A214,#REF!,$BS$2,#REF!,$CD$1)</f>
        <v>#REF!</v>
      </c>
      <c r="BT214" s="38" t="e">
        <f ca="1">SUMIFS(#REF!,#REF!,A214,#REF!,$BT$2,#REF!,$CD$1)</f>
        <v>#REF!</v>
      </c>
      <c r="BU214" s="38" t="e">
        <f ca="1">SUMIFS(#REF!,#REF!,A214,#REF!,$BU$2,#REF!,$CD$1)</f>
        <v>#REF!</v>
      </c>
      <c r="BV214" s="38" t="e">
        <f ca="1">SUMIFS(#REF!,#REF!,A214,#REF!,$BV$2,#REF!,$CD$1)</f>
        <v>#REF!</v>
      </c>
      <c r="BW214" s="60"/>
      <c r="BX214" s="49">
        <f>SUMIFS('Inventory Matrix'!$E:$E,'Inventory Matrix'!$G:$G,$BX$2,'Inventory Matrix'!$B:$B,$CD$1,'Inventory Matrix'!$C:$C,A214)</f>
        <v>0</v>
      </c>
      <c r="BY214" s="49">
        <f>SUMIFS('Inventory Matrix'!$E:$E,'Inventory Matrix'!$G:$G,$BY$2,'Inventory Matrix'!$B:$B,$CD$1,'Inventory Matrix'!$C:$C,A214)</f>
        <v>0</v>
      </c>
      <c r="BZ214" s="49">
        <f>SUMIFS('Inventory Matrix'!$E:$E,'Inventory Matrix'!$G:$G,$BZ$2,'Inventory Matrix'!$B:$B,$CD$1,'Inventory Matrix'!$C:$C,A214)</f>
        <v>0</v>
      </c>
      <c r="CA214" s="57">
        <f>SUMIFS('Inventory Matrix'!$E:$E,'Inventory Matrix'!$G:$G,$CA$2,'Inventory Matrix'!$B:$B,$CD$1,'Inventory Matrix'!$C:$C,A214)</f>
        <v>0</v>
      </c>
      <c r="CB214" s="96" t="str">
        <f t="shared" ca="1" si="43"/>
        <v>-</v>
      </c>
      <c r="CC214" s="63">
        <f t="shared" ca="1" si="44"/>
        <v>0</v>
      </c>
      <c r="CD214" s="97">
        <f>SUMIFS(Stock!$D:$D,Stock!$A:$A,$CD$1,Stock!$C:$C,A214)</f>
        <v>0</v>
      </c>
      <c r="CE214" s="55"/>
      <c r="CF214" s="38" t="e">
        <f ca="1">SUMIFS(#REF!,#REF!,A214,#REF!,$CF$2,#REF!,$CS$1)</f>
        <v>#REF!</v>
      </c>
      <c r="CG214" s="38" t="e">
        <f ca="1">SUMIFS(#REF!,#REF!,A214,#REF!,$CG$2,#REF!,$CS$1)</f>
        <v>#REF!</v>
      </c>
      <c r="CH214" s="38" t="e">
        <f ca="1">SUMIFS(#REF!,#REF!,A214,#REF!,$CH$2,#REF!,$CS$1)</f>
        <v>#REF!</v>
      </c>
      <c r="CI214" s="38" t="e">
        <f ca="1">SUMIFS(#REF!,#REF!,A214,#REF!,$CI$2,#REF!,$CS$1)</f>
        <v>#REF!</v>
      </c>
      <c r="CJ214" s="38" t="e">
        <f ca="1">SUMIFS(#REF!,#REF!,A214,#REF!,$CJ$2,#REF!,$CS$1)</f>
        <v>#REF!</v>
      </c>
      <c r="CK214" s="38" t="e">
        <f ca="1">SUMIFS(#REF!,#REF!,A214,#REF!,$CK$2,#REF!,$CS$1)</f>
        <v>#REF!</v>
      </c>
      <c r="CL214" s="60"/>
      <c r="CM214" s="49">
        <f>SUMIFS('Inventory Matrix'!$E:$E,'Inventory Matrix'!$G:$G,$CM$2,'Inventory Matrix'!$B:$B,$CS$1,'Inventory Matrix'!$C:$C,A214)</f>
        <v>0</v>
      </c>
      <c r="CN214" s="49">
        <f>SUMIFS('Inventory Matrix'!$E:$E,'Inventory Matrix'!$G:$G,$CN$2,'Inventory Matrix'!$B:$B,$CS$1,'Inventory Matrix'!$C:$C,A214)</f>
        <v>0</v>
      </c>
      <c r="CO214" s="49">
        <f>SUMIFS('Inventory Matrix'!$E:$E,'Inventory Matrix'!$G:$G,$CO$2,'Inventory Matrix'!$B:$B,$CS$1,'Inventory Matrix'!$C:$C,A214)</f>
        <v>0</v>
      </c>
      <c r="CP214" s="57">
        <f>SUMIFS('Inventory Matrix'!$E:$E,'Inventory Matrix'!$G:$G,$CP$2,'Inventory Matrix'!$B:$B,$CS$1,'Inventory Matrix'!$C:$C,A214)</f>
        <v>0</v>
      </c>
      <c r="CQ214" s="96" t="str">
        <f t="shared" ca="1" si="45"/>
        <v>-</v>
      </c>
      <c r="CR214" s="63">
        <f t="shared" ca="1" si="46"/>
        <v>0</v>
      </c>
      <c r="CS214" s="97">
        <f>SUMIFS(Stock!$D:$D,Stock!$A:$A,$CS$1,Stock!$C:$C,A214)</f>
        <v>0</v>
      </c>
      <c r="CT214" s="64"/>
      <c r="CU214" s="65">
        <f>SUMIFS(Stock!$D:$D,Stock!$A:$A,$CU$1,Stock!$C:$C,A214)</f>
        <v>0</v>
      </c>
      <c r="CV214" s="64"/>
      <c r="CW214" s="38" t="e">
        <f ca="1">SUMIFS(#REF!,#REF!,A214,#REF!,$CW$2,#REF!,$DC$1)</f>
        <v>#REF!</v>
      </c>
      <c r="CX214" s="38" t="e">
        <f ca="1">SUMIFS(#REF!,#REF!,A214,#REF!,$CX$2,#REF!,$DC$1)</f>
        <v>#REF!</v>
      </c>
      <c r="CY214" s="38" t="e">
        <f ca="1">SUMIFS(#REF!,#REF!,A214,#REF!,$CY$2,#REF!,$DC$1)</f>
        <v>#REF!</v>
      </c>
      <c r="CZ214" s="38" t="e">
        <f ca="1">SUMIFS(#REF!,#REF!,A214,#REF!,$CZ$2,#REF!,$DC$1)</f>
        <v>#REF!</v>
      </c>
      <c r="DA214" s="38" t="e">
        <f ca="1">SUMIFS(#REF!,#REF!,A214,#REF!,$DA$2,#REF!,$DC$1)</f>
        <v>#REF!</v>
      </c>
      <c r="DB214" s="38" t="e">
        <f ca="1">SUMIFS(#REF!,#REF!,A214,#REF!,$DB$2,#REF!,$DC$1)</f>
        <v>#REF!</v>
      </c>
      <c r="DC214" s="65">
        <f>SUMIFS(Stock!$D:$D,Stock!$A:$A,$DC$1,Stock!$C:$C,A214)</f>
        <v>0</v>
      </c>
      <c r="DD214" s="65">
        <f>SUMIFS(Stock!$D:$D,Stock!$A:$A,$DD$1,Stock!$C:$C,A214)</f>
        <v>0</v>
      </c>
      <c r="DE214" s="65">
        <f>SUMIFS(Stock!$D:$D,Stock!$A:$A,$DE$1,Stock!$C:$C,A214)</f>
        <v>0</v>
      </c>
      <c r="DF214" s="66"/>
      <c r="DG214" s="66"/>
      <c r="DH214" s="67">
        <f>SUMIFS('Inventory Matrix'!$E:$E,'Inventory Matrix'!$B:$B,$DH$2,'Inventory Matrix'!$G:$G,$DM$2,'Inventory Matrix'!$C:$C,A214)</f>
        <v>0</v>
      </c>
      <c r="DI214" s="67">
        <f>SUMIFS('Inventory Matrix'!$E:$E,'Inventory Matrix'!$B:$B,$DI$2,'Inventory Matrix'!$G:$G,$DM$2,'Inventory Matrix'!$C:$C,A214)</f>
        <v>0</v>
      </c>
      <c r="DJ214" s="67">
        <f>SUMIFS('Inventory Matrix'!$E:$E,'Inventory Matrix'!$B:$B,$DJ$2,'Inventory Matrix'!$G:$G,$DM$2,'Inventory Matrix'!$C:$C,A214)</f>
        <v>0</v>
      </c>
      <c r="DK214" s="67">
        <f>SUMIFS('Inventory Matrix'!$E:$E,'Inventory Matrix'!$B:$B,$DK$2,'Inventory Matrix'!$G:$G,$DM$2,'Inventory Matrix'!$C:$C,A214)</f>
        <v>0</v>
      </c>
      <c r="DL214" s="67">
        <f>SUMIFS('Inventory Matrix'!$E:$E,'Inventory Matrix'!$B:$B,$DL$2,'Inventory Matrix'!$G:$G,$DM$2,'Inventory Matrix'!$C:$C,A214)</f>
        <v>0</v>
      </c>
      <c r="DM214" s="98">
        <f>SUMIFS('Inventory Matrix'!$E:$E,'Inventory Matrix'!$G:$G,$DM$2,'Inventory Matrix'!$C:$C,A214)</f>
        <v>0</v>
      </c>
      <c r="DN214" s="48"/>
      <c r="DO214" s="67">
        <f>SUMIFS('Inventory Matrix'!$E:$E,'Inventory Matrix'!$B:$B,$DO$2,'Inventory Matrix'!$G:$G,$DT$2,'Inventory Matrix'!$C:$C,A214)</f>
        <v>0</v>
      </c>
      <c r="DP214" s="67">
        <f>SUMIFS('Inventory Matrix'!$E:$E,'Inventory Matrix'!$B:$B,$DP$2,'Inventory Matrix'!$G:$G,$DT$2,'Inventory Matrix'!$C:$C,A214)</f>
        <v>0</v>
      </c>
      <c r="DQ214" s="67">
        <f>SUMIFS('Inventory Matrix'!$E:$E,'Inventory Matrix'!$B:$B,$DQ$2,'Inventory Matrix'!$G:$G,$DT$2,'Inventory Matrix'!$C:$C,A214)</f>
        <v>0</v>
      </c>
      <c r="DR214" s="67">
        <f>SUMIFS('Inventory Matrix'!$E:$E,'Inventory Matrix'!$B:$B,$DR$2,'Inventory Matrix'!$G:$G,$DT$2,'Inventory Matrix'!$C:$C,A214)</f>
        <v>0</v>
      </c>
      <c r="DS214" s="67">
        <f>SUMIFS('Inventory Matrix'!$E:$E,'Inventory Matrix'!$B:$B,$DS$2,'Inventory Matrix'!$G:$G,$DT$2,'Inventory Matrix'!$C:$C,A214)</f>
        <v>0</v>
      </c>
      <c r="DT214" s="98">
        <f>SUMIFS('Inventory Matrix'!$E:$E,'Inventory Matrix'!$G:$G,$DT$2,'Inventory Matrix'!$C:$C,A214)</f>
        <v>0</v>
      </c>
      <c r="DU214" s="44"/>
      <c r="DV214" s="67">
        <f>SUMIFS('Inventory Matrix'!$E:$E,'Inventory Matrix'!$B:$B,$DV$2,'Inventory Matrix'!$G:$G,$EA$2,'Inventory Matrix'!$C:$C,A214)</f>
        <v>0</v>
      </c>
      <c r="DW214" s="67">
        <f>SUMIFS('Inventory Matrix'!$E:$E,'Inventory Matrix'!$B:$B,$DW$2,'Inventory Matrix'!$G:$G,$EA$2,'Inventory Matrix'!$C:$C,A214)</f>
        <v>0</v>
      </c>
      <c r="DX214" s="67">
        <f>SUMIFS('Inventory Matrix'!$E:$E,'Inventory Matrix'!$B:$B,$DX$2,'Inventory Matrix'!$G:$G,$EA$2,'Inventory Matrix'!$C:$C,A214)</f>
        <v>0</v>
      </c>
      <c r="DY214" s="67">
        <f>SUMIFS('Inventory Matrix'!$E:$E,'Inventory Matrix'!$B:$B,$DY$2,'Inventory Matrix'!$G:$G,$EA$2,'Inventory Matrix'!$C:$C,A214)</f>
        <v>0</v>
      </c>
      <c r="DZ214" s="67">
        <f>SUMIFS('Inventory Matrix'!$E:$E,'Inventory Matrix'!$B:$B,$DZ$2,'Inventory Matrix'!$G:$G,$EA$2,'Inventory Matrix'!$C:$C,A214)</f>
        <v>0</v>
      </c>
      <c r="EA214" s="98">
        <f>SUMIFS('Inventory Matrix'!$E:$E,'Inventory Matrix'!$G:$G,$EA$2,'Inventory Matrix'!$C:$C,A214)</f>
        <v>0</v>
      </c>
      <c r="EB214" s="44"/>
      <c r="EC214" s="67">
        <f>SUMIFS('Inventory Matrix'!$E:$E,'Inventory Matrix'!$B:$B,$EC$2,'Inventory Matrix'!$G:$G,$EH$2,'Inventory Matrix'!$C:$C,A214)</f>
        <v>0</v>
      </c>
      <c r="ED214" s="67">
        <f>SUMIFS('Inventory Matrix'!$E:$E,'Inventory Matrix'!$B:$B,$ED$2,'Inventory Matrix'!$G:$G,$EH$2,'Inventory Matrix'!$C:$C,A214)</f>
        <v>0</v>
      </c>
      <c r="EE214" s="67">
        <f>SUMIFS('Inventory Matrix'!$E:$E,'Inventory Matrix'!$B:$B,$EE$2,'Inventory Matrix'!$G:$G,$EH$2,'Inventory Matrix'!$C:$C,A214)</f>
        <v>0</v>
      </c>
      <c r="EF214" s="67">
        <f>SUMIFS('Inventory Matrix'!$E:$E,'Inventory Matrix'!$B:$B,$EF$2,'Inventory Matrix'!$G:$G,$EH$2,'Inventory Matrix'!$C:$C,A214)</f>
        <v>0</v>
      </c>
      <c r="EG214" s="67">
        <f>SUMIFS('Inventory Matrix'!$E:$E,'Inventory Matrix'!$B:$B,$EG$2,'Inventory Matrix'!$G:$G,$EH$2,'Inventory Matrix'!$C:$C,A214)</f>
        <v>0</v>
      </c>
      <c r="EH214" s="98">
        <f>SUMIFS('Inventory Matrix'!$E:$E,'Inventory Matrix'!$G:$G,$EH$2,'Inventory Matrix'!$C:$C,A214)</f>
        <v>0</v>
      </c>
      <c r="EI214" s="44"/>
    </row>
    <row r="215" spans="1:139" ht="13" x14ac:dyDescent="0.15">
      <c r="A215" s="69" t="str">
        <f t="shared" si="32"/>
        <v>MN5T3</v>
      </c>
      <c r="B215" s="70" t="s">
        <v>2217</v>
      </c>
      <c r="C215" s="71" t="s">
        <v>1059</v>
      </c>
      <c r="D215" s="71" t="s">
        <v>2420</v>
      </c>
      <c r="E215" s="72">
        <f t="shared" si="33"/>
        <v>1</v>
      </c>
      <c r="F215" s="72">
        <f>SUMIFS(Stock!$D:$D,Stock!$C:$C,A215)</f>
        <v>1</v>
      </c>
      <c r="G215" s="73" t="e">
        <f t="shared" ca="1" si="34"/>
        <v>#REF!</v>
      </c>
      <c r="H215" s="74">
        <f t="shared" ca="1" si="35"/>
        <v>0</v>
      </c>
      <c r="I215" s="44"/>
      <c r="J215" s="69" t="e">
        <f ca="1">SUMIFS(#REF!,#REF!,A215,#REF!,$J$2)</f>
        <v>#REF!</v>
      </c>
      <c r="K215" s="69" t="e">
        <f ca="1">SUMIFS(#REF!,#REF!,A215,#REF!,$K$2)</f>
        <v>#REF!</v>
      </c>
      <c r="L215" s="69" t="e">
        <f ca="1">SUMIFS(#REF!,#REF!,A215,#REF!,$L$2)</f>
        <v>#REF!</v>
      </c>
      <c r="M215" s="69" t="e">
        <f ca="1">SUMIFS(#REF!,#REF!,A215,#REF!,$M$2)</f>
        <v>#REF!</v>
      </c>
      <c r="N215" s="69" t="e">
        <f ca="1">SUMIFS(#REF!,#REF!,A215,#REF!,$N$2)</f>
        <v>#REF!</v>
      </c>
      <c r="O215" s="69" t="e">
        <f ca="1">SUMIFS(#REF!,#REF!,A215,#REF!,$O$2)</f>
        <v>#REF!</v>
      </c>
      <c r="P215" s="69" t="e">
        <f ca="1">SUMIFS(#REF!,#REF!,A215,#REF!,$P$2)</f>
        <v>#REF!</v>
      </c>
      <c r="Q215" s="69" t="e">
        <f ca="1">SUMIFS(#REF!,#REF!,A215,#REF!,$Q$2)</f>
        <v>#REF!</v>
      </c>
      <c r="R215" s="69" t="e">
        <f ca="1">SUMIFS(#REF!,#REF!,A215,#REF!,$R$2)</f>
        <v>#REF!</v>
      </c>
      <c r="S215" s="69" t="e">
        <f ca="1">SUMIFS(#REF!,#REF!,A215,#REF!,$S$2)</f>
        <v>#REF!</v>
      </c>
      <c r="T215" s="75"/>
      <c r="U215" s="44"/>
      <c r="V215" s="46"/>
      <c r="W215" s="69" t="e">
        <f ca="1">SUMIFS(#REF!,#REF!,A215,#REF!,$W$2,#REF!,$AK$1)</f>
        <v>#REF!</v>
      </c>
      <c r="X215" s="69" t="e">
        <f ca="1">SUMIFS(#REF!,#REF!,A215,#REF!,$X$2,#REF!,$AK$1)</f>
        <v>#REF!</v>
      </c>
      <c r="Y215" s="69" t="e">
        <f ca="1">SUMIFS(#REF!,#REF!,A215,#REF!,$Y$2,#REF!,$AK$1)</f>
        <v>#REF!</v>
      </c>
      <c r="Z215" s="69" t="e">
        <f ca="1">SUMIFS(#REF!,#REF!,A215,#REF!,$Z$2,#REF!,$AK$1)</f>
        <v>#REF!</v>
      </c>
      <c r="AA215" s="69" t="e">
        <f ca="1">SUMIFS(#REF!,#REF!,A215,#REF!,$AA$2,#REF!,$AK$1)</f>
        <v>#REF!</v>
      </c>
      <c r="AB215" s="69" t="e">
        <f ca="1">SUMIFS(#REF!,#REF!,A215,#REF!,$AB$2,#REF!,$AK$1)</f>
        <v>#REF!</v>
      </c>
      <c r="AC215" s="48"/>
      <c r="AD215" s="76">
        <f>SUMIFS('Inventory Matrix'!$E:$E,'Inventory Matrix'!$G:$G,$AD$2,'Inventory Matrix'!$B:$B,$AK$1,'Inventory Matrix'!$C:$C,A215)</f>
        <v>0</v>
      </c>
      <c r="AE215" s="70">
        <f>SUMIFS('Inventory Matrix'!$E:$E,'Inventory Matrix'!$G:$G,$AE$2,'Inventory Matrix'!$B:$B,$AK$1,'Inventory Matrix'!$C:$C,A215)</f>
        <v>0</v>
      </c>
      <c r="AF215" s="70">
        <f>SUMIFS('Inventory Matrix'!$E:$E,'Inventory Matrix'!$G:$G,$AF$2,'Inventory Matrix'!$B:$B,$AK$1,'Inventory Matrix'!$C:$C,A215)</f>
        <v>0</v>
      </c>
      <c r="AG215" s="77">
        <f>SUMIFS('Inventory Matrix'!$E:$E,'Inventory Matrix'!$G:$G,$AG$2,'Inventory Matrix'!$B:$B,$AK$1,'Inventory Matrix'!$C:$C,A215)</f>
        <v>0</v>
      </c>
      <c r="AH215" s="167" t="str">
        <f t="shared" ca="1" si="36"/>
        <v>-</v>
      </c>
      <c r="AI215" s="168" t="str">
        <f t="shared" ca="1" si="37"/>
        <v>-</v>
      </c>
      <c r="AJ215" s="173">
        <f t="shared" ca="1" si="48"/>
        <v>0</v>
      </c>
      <c r="AK215" s="169">
        <f>SUMIFS(Stock!$D:$D,Stock!$A:$A,$AK$1,Stock!$C:$C,A215)</f>
        <v>0</v>
      </c>
      <c r="AL215" s="55"/>
      <c r="AM215" s="69" t="e">
        <f ca="1">SUMIFS(#REF!,#REF!,A215,#REF!,$AM$2,#REF!,$AZ$1)</f>
        <v>#REF!</v>
      </c>
      <c r="AN215" s="69" t="e">
        <f ca="1">SUMIFS(#REF!,#REF!,A215,#REF!,$AN$2,#REF!,$AZ$1)</f>
        <v>#REF!</v>
      </c>
      <c r="AO215" s="69" t="e">
        <f ca="1">SUMIFS(#REF!,#REF!,A215,#REF!,$AO$2,#REF!,$AZ$1)</f>
        <v>#REF!</v>
      </c>
      <c r="AP215" s="69" t="e">
        <f ca="1">SUMIFS(#REF!,#REF!,A215,#REF!,$AP$2,#REF!,$AZ$1)</f>
        <v>#REF!</v>
      </c>
      <c r="AQ215" s="69" t="e">
        <f ca="1">SUMIFS(#REF!,#REF!,A215,#REF!,$AQ$2,#REF!,$AZ$1)</f>
        <v>#REF!</v>
      </c>
      <c r="AR215" s="69" t="e">
        <f ca="1">SUMIFS(#REF!,#REF!,A215,#REF!,$AR$2,#REF!,$AZ$1)</f>
        <v>#REF!</v>
      </c>
      <c r="AS215" s="81"/>
      <c r="AT215" s="82">
        <f>SUMIFS('Inventory Matrix'!$E:$E,'Inventory Matrix'!$G:$G,$AT$2,'Inventory Matrix'!$B:$B,$AZ$1,'Inventory Matrix'!$C:$C,A215)</f>
        <v>0</v>
      </c>
      <c r="AU215" s="82">
        <f>SUMIFS('Inventory Matrix'!$E:$E,'Inventory Matrix'!$G:$G,$AU$2,'Inventory Matrix'!$B:$B,$AZ$1,'Inventory Matrix'!$C:$C,A215)</f>
        <v>0</v>
      </c>
      <c r="AV215" s="82">
        <f>SUMIFS('Inventory Matrix'!$E:$E,'Inventory Matrix'!$G:$G,$AV$2,'Inventory Matrix'!$B:$B,$AZ$1,'Inventory Matrix'!$C:$C,A215)</f>
        <v>0</v>
      </c>
      <c r="AW215" s="83">
        <f>SUMIFS('Inventory Matrix'!$E:$E,'Inventory Matrix'!$G:$G,$AW$2,'Inventory Matrix'!$B:$B,$AZ$1,'Inventory Matrix'!$C:$C,A215)</f>
        <v>0</v>
      </c>
      <c r="AX215" s="85" t="str">
        <f t="shared" ca="1" si="39"/>
        <v>-</v>
      </c>
      <c r="AY215" s="88">
        <f t="shared" ca="1" si="40"/>
        <v>0</v>
      </c>
      <c r="AZ215" s="87">
        <f>SUMIFS(Stock!$D:$D,Stock!$A:$A,$AZ$1,Stock!$C:$C,A215)</f>
        <v>0</v>
      </c>
      <c r="BA215" s="55"/>
      <c r="BB215" s="69" t="e">
        <f ca="1">SUMIFS(#REF!,#REF!,A215,#REF!,$BB$2,#REF!,$BO$1)</f>
        <v>#REF!</v>
      </c>
      <c r="BC215" s="69" t="e">
        <f ca="1">SUMIFS(#REF!,#REF!,A215,#REF!,$BC$2,#REF!,$BO$1)</f>
        <v>#REF!</v>
      </c>
      <c r="BD215" s="69" t="e">
        <f ca="1">SUMIFS(#REF!,#REF!,A215,#REF!,$BD$2,#REF!,$BO$1)</f>
        <v>#REF!</v>
      </c>
      <c r="BE215" s="69" t="e">
        <f ca="1">SUMIFS(#REF!,#REF!,A215,#REF!,$BE$2,#REF!,$BO$1)</f>
        <v>#REF!</v>
      </c>
      <c r="BF215" s="69" t="e">
        <f ca="1">SUMIFS(#REF!,#REF!,A215,#REF!,$BF$2,#REF!,$BO$1)</f>
        <v>#REF!</v>
      </c>
      <c r="BG215" s="69" t="e">
        <f ca="1">SUMIFS(#REF!,#REF!,A215,#REF!,$BG$2,#REF!,$BO$1)</f>
        <v>#REF!</v>
      </c>
      <c r="BH215" s="60"/>
      <c r="BI215" s="82">
        <f>SUMIFS('Inventory Matrix'!$E:$E,'Inventory Matrix'!$G:$G,$BI$2,'Inventory Matrix'!$B:$B,$BO$1,'Inventory Matrix'!$C:$C,A215)</f>
        <v>0</v>
      </c>
      <c r="BJ215" s="82">
        <f>SUMIFS('Inventory Matrix'!$E:$E,'Inventory Matrix'!$G:$G,$BJ$2,'Inventory Matrix'!$B:$B,$BO$1,'Inventory Matrix'!$C:$C,A215)</f>
        <v>0</v>
      </c>
      <c r="BK215" s="82">
        <f>SUMIFS('Inventory Matrix'!$E:$E,'Inventory Matrix'!$G:$G,$BK$2,'Inventory Matrix'!$B:$B,$BO$1,'Inventory Matrix'!$C:$C,A215)</f>
        <v>0</v>
      </c>
      <c r="BL215" s="83">
        <f>SUMIFS('Inventory Matrix'!$E:$E,'Inventory Matrix'!$G:$G,$BL$2,'Inventory Matrix'!$B:$B,$BO$1,'Inventory Matrix'!$C:$C,A215)</f>
        <v>0</v>
      </c>
      <c r="BM215" s="85" t="str">
        <f t="shared" ca="1" si="41"/>
        <v>-</v>
      </c>
      <c r="BN215" s="86">
        <f t="shared" ca="1" si="42"/>
        <v>0</v>
      </c>
      <c r="BO215" s="87">
        <f>SUMIFS(Stock!$D:$D,Stock!$A:$A,$BO$1,Stock!$C:$C,A215)</f>
        <v>0</v>
      </c>
      <c r="BP215" s="55"/>
      <c r="BQ215" s="69" t="e">
        <f ca="1">SUMIFS(#REF!,#REF!,A215,#REF!,$BQ$2,#REF!,$CD$1)</f>
        <v>#REF!</v>
      </c>
      <c r="BR215" s="69" t="e">
        <f ca="1">SUMIFS(#REF!,#REF!,A215,#REF!,$BR$2,#REF!,$CD$1)</f>
        <v>#REF!</v>
      </c>
      <c r="BS215" s="69" t="e">
        <f ca="1">SUMIFS(#REF!,#REF!,A215,#REF!,$BS$2,#REF!,$CD$1)</f>
        <v>#REF!</v>
      </c>
      <c r="BT215" s="69" t="e">
        <f ca="1">SUMIFS(#REF!,#REF!,A215,#REF!,$BT$2,#REF!,$CD$1)</f>
        <v>#REF!</v>
      </c>
      <c r="BU215" s="69" t="e">
        <f ca="1">SUMIFS(#REF!,#REF!,A215,#REF!,$BU$2,#REF!,$CD$1)</f>
        <v>#REF!</v>
      </c>
      <c r="BV215" s="69" t="e">
        <f ca="1">SUMIFS(#REF!,#REF!,A215,#REF!,$BV$2,#REF!,$CD$1)</f>
        <v>#REF!</v>
      </c>
      <c r="BW215" s="60"/>
      <c r="BX215" s="82">
        <f>SUMIFS('Inventory Matrix'!$E:$E,'Inventory Matrix'!$G:$G,$BX$2,'Inventory Matrix'!$B:$B,$CD$1,'Inventory Matrix'!$C:$C,A215)</f>
        <v>0</v>
      </c>
      <c r="BY215" s="82">
        <f>SUMIFS('Inventory Matrix'!$E:$E,'Inventory Matrix'!$G:$G,$BY$2,'Inventory Matrix'!$B:$B,$CD$1,'Inventory Matrix'!$C:$C,A215)</f>
        <v>0</v>
      </c>
      <c r="BZ215" s="82">
        <f>SUMIFS('Inventory Matrix'!$E:$E,'Inventory Matrix'!$G:$G,$BZ$2,'Inventory Matrix'!$B:$B,$CD$1,'Inventory Matrix'!$C:$C,A215)</f>
        <v>0</v>
      </c>
      <c r="CA215" s="83">
        <f>SUMIFS('Inventory Matrix'!$E:$E,'Inventory Matrix'!$G:$G,$CA$2,'Inventory Matrix'!$B:$B,$CD$1,'Inventory Matrix'!$C:$C,A215)</f>
        <v>0</v>
      </c>
      <c r="CB215" s="85" t="str">
        <f t="shared" ca="1" si="43"/>
        <v>-</v>
      </c>
      <c r="CC215" s="88">
        <f t="shared" ca="1" si="44"/>
        <v>0</v>
      </c>
      <c r="CD215" s="87">
        <f>SUMIFS(Stock!$D:$D,Stock!$A:$A,$CD$1,Stock!$C:$C,A215)</f>
        <v>0</v>
      </c>
      <c r="CE215" s="55"/>
      <c r="CF215" s="69" t="e">
        <f ca="1">SUMIFS(#REF!,#REF!,A215,#REF!,$CF$2,#REF!,$CS$1)</f>
        <v>#REF!</v>
      </c>
      <c r="CG215" s="69" t="e">
        <f ca="1">SUMIFS(#REF!,#REF!,A215,#REF!,$CG$2,#REF!,$CS$1)</f>
        <v>#REF!</v>
      </c>
      <c r="CH215" s="69" t="e">
        <f ca="1">SUMIFS(#REF!,#REF!,A215,#REF!,$CH$2,#REF!,$CS$1)</f>
        <v>#REF!</v>
      </c>
      <c r="CI215" s="69" t="e">
        <f ca="1">SUMIFS(#REF!,#REF!,A215,#REF!,$CI$2,#REF!,$CS$1)</f>
        <v>#REF!</v>
      </c>
      <c r="CJ215" s="69" t="e">
        <f ca="1">SUMIFS(#REF!,#REF!,A215,#REF!,$CJ$2,#REF!,$CS$1)</f>
        <v>#REF!</v>
      </c>
      <c r="CK215" s="69" t="e">
        <f ca="1">SUMIFS(#REF!,#REF!,A215,#REF!,$CK$2,#REF!,$CS$1)</f>
        <v>#REF!</v>
      </c>
      <c r="CL215" s="60"/>
      <c r="CM215" s="82">
        <f>SUMIFS('Inventory Matrix'!$E:$E,'Inventory Matrix'!$G:$G,$CM$2,'Inventory Matrix'!$B:$B,$CS$1,'Inventory Matrix'!$C:$C,A215)</f>
        <v>0</v>
      </c>
      <c r="CN215" s="82">
        <f>SUMIFS('Inventory Matrix'!$E:$E,'Inventory Matrix'!$G:$G,$CN$2,'Inventory Matrix'!$B:$B,$CS$1,'Inventory Matrix'!$C:$C,A215)</f>
        <v>0</v>
      </c>
      <c r="CO215" s="82">
        <f>SUMIFS('Inventory Matrix'!$E:$E,'Inventory Matrix'!$G:$G,$CO$2,'Inventory Matrix'!$B:$B,$CS$1,'Inventory Matrix'!$C:$C,A215)</f>
        <v>0</v>
      </c>
      <c r="CP215" s="83">
        <f>SUMIFS('Inventory Matrix'!$E:$E,'Inventory Matrix'!$G:$G,$CP$2,'Inventory Matrix'!$B:$B,$CS$1,'Inventory Matrix'!$C:$C,A215)</f>
        <v>1</v>
      </c>
      <c r="CQ215" s="85" t="str">
        <f t="shared" ca="1" si="45"/>
        <v>-</v>
      </c>
      <c r="CR215" s="88">
        <f t="shared" ca="1" si="46"/>
        <v>0</v>
      </c>
      <c r="CS215" s="87">
        <f>SUMIFS(Stock!$D:$D,Stock!$A:$A,$CS$1,Stock!$C:$C,A215)</f>
        <v>1</v>
      </c>
      <c r="CT215" s="64"/>
      <c r="CU215" s="89">
        <f>SUMIFS(Stock!$D:$D,Stock!$A:$A,$CU$1,Stock!$C:$C,A215)</f>
        <v>0</v>
      </c>
      <c r="CV215" s="64"/>
      <c r="CW215" s="69" t="e">
        <f ca="1">SUMIFS(#REF!,#REF!,A215,#REF!,$CW$2,#REF!,$DC$1)</f>
        <v>#REF!</v>
      </c>
      <c r="CX215" s="69" t="e">
        <f ca="1">SUMIFS(#REF!,#REF!,A215,#REF!,$CX$2,#REF!,$DC$1)</f>
        <v>#REF!</v>
      </c>
      <c r="CY215" s="69" t="e">
        <f ca="1">SUMIFS(#REF!,#REF!,A215,#REF!,$CY$2,#REF!,$DC$1)</f>
        <v>#REF!</v>
      </c>
      <c r="CZ215" s="69" t="e">
        <f ca="1">SUMIFS(#REF!,#REF!,A215,#REF!,$CZ$2,#REF!,$DC$1)</f>
        <v>#REF!</v>
      </c>
      <c r="DA215" s="69" t="e">
        <f ca="1">SUMIFS(#REF!,#REF!,A215,#REF!,$DA$2,#REF!,$DC$1)</f>
        <v>#REF!</v>
      </c>
      <c r="DB215" s="69" t="e">
        <f ca="1">SUMIFS(#REF!,#REF!,A215,#REF!,$DB$2,#REF!,$DC$1)</f>
        <v>#REF!</v>
      </c>
      <c r="DC215" s="89">
        <f>SUMIFS(Stock!$D:$D,Stock!$A:$A,$DC$1,Stock!$C:$C,A215)</f>
        <v>0</v>
      </c>
      <c r="DD215" s="89">
        <f>SUMIFS(Stock!$D:$D,Stock!$A:$A,$DD$1,Stock!$C:$C,A215)</f>
        <v>0</v>
      </c>
      <c r="DE215" s="89">
        <f>SUMIFS(Stock!$D:$D,Stock!$A:$A,$DE$1,Stock!$C:$C,A215)</f>
        <v>0</v>
      </c>
      <c r="DF215" s="66"/>
      <c r="DG215" s="66"/>
      <c r="DH215" s="90">
        <f>SUMIFS('Inventory Matrix'!$E:$E,'Inventory Matrix'!$B:$B,$DH$2,'Inventory Matrix'!$G:$G,$DM$2,'Inventory Matrix'!$C:$C,A215)</f>
        <v>0</v>
      </c>
      <c r="DI215" s="90">
        <f>SUMIFS('Inventory Matrix'!$E:$E,'Inventory Matrix'!$B:$B,$DI$2,'Inventory Matrix'!$G:$G,$DM$2,'Inventory Matrix'!$C:$C,A215)</f>
        <v>0</v>
      </c>
      <c r="DJ215" s="90">
        <f>SUMIFS('Inventory Matrix'!$E:$E,'Inventory Matrix'!$B:$B,$DJ$2,'Inventory Matrix'!$G:$G,$DM$2,'Inventory Matrix'!$C:$C,A215)</f>
        <v>0</v>
      </c>
      <c r="DK215" s="90">
        <f>SUMIFS('Inventory Matrix'!$E:$E,'Inventory Matrix'!$B:$B,$DK$2,'Inventory Matrix'!$G:$G,$DM$2,'Inventory Matrix'!$C:$C,A215)</f>
        <v>0</v>
      </c>
      <c r="DL215" s="90">
        <f>SUMIFS('Inventory Matrix'!$E:$E,'Inventory Matrix'!$B:$B,$DL$2,'Inventory Matrix'!$G:$G,$DM$2,'Inventory Matrix'!$C:$C,A215)</f>
        <v>0</v>
      </c>
      <c r="DM215" s="91">
        <f>SUMIFS('Inventory Matrix'!$E:$E,'Inventory Matrix'!$G:$G,$DM$2,'Inventory Matrix'!$C:$C,A215)</f>
        <v>0</v>
      </c>
      <c r="DN215" s="48"/>
      <c r="DO215" s="90">
        <f>SUMIFS('Inventory Matrix'!$E:$E,'Inventory Matrix'!$B:$B,$DO$2,'Inventory Matrix'!$G:$G,$DT$2,'Inventory Matrix'!$C:$C,A215)</f>
        <v>0</v>
      </c>
      <c r="DP215" s="90">
        <f>SUMIFS('Inventory Matrix'!$E:$E,'Inventory Matrix'!$B:$B,$DP$2,'Inventory Matrix'!$G:$G,$DT$2,'Inventory Matrix'!$C:$C,A215)</f>
        <v>0</v>
      </c>
      <c r="DQ215" s="90">
        <f>SUMIFS('Inventory Matrix'!$E:$E,'Inventory Matrix'!$B:$B,$DQ$2,'Inventory Matrix'!$G:$G,$DT$2,'Inventory Matrix'!$C:$C,A215)</f>
        <v>0</v>
      </c>
      <c r="DR215" s="90">
        <f>SUMIFS('Inventory Matrix'!$E:$E,'Inventory Matrix'!$B:$B,$DR$2,'Inventory Matrix'!$G:$G,$DT$2,'Inventory Matrix'!$C:$C,A215)</f>
        <v>0</v>
      </c>
      <c r="DS215" s="90">
        <f>SUMIFS('Inventory Matrix'!$E:$E,'Inventory Matrix'!$B:$B,$DS$2,'Inventory Matrix'!$G:$G,$DT$2,'Inventory Matrix'!$C:$C,A215)</f>
        <v>0</v>
      </c>
      <c r="DT215" s="91">
        <f>SUMIFS('Inventory Matrix'!$E:$E,'Inventory Matrix'!$G:$G,$DT$2,'Inventory Matrix'!$C:$C,A215)</f>
        <v>0</v>
      </c>
      <c r="DU215" s="44"/>
      <c r="DV215" s="90">
        <f>SUMIFS('Inventory Matrix'!$E:$E,'Inventory Matrix'!$B:$B,$DV$2,'Inventory Matrix'!$G:$G,$EA$2,'Inventory Matrix'!$C:$C,A215)</f>
        <v>0</v>
      </c>
      <c r="DW215" s="90">
        <f>SUMIFS('Inventory Matrix'!$E:$E,'Inventory Matrix'!$B:$B,$DW$2,'Inventory Matrix'!$G:$G,$EA$2,'Inventory Matrix'!$C:$C,A215)</f>
        <v>0</v>
      </c>
      <c r="DX215" s="90">
        <f>SUMIFS('Inventory Matrix'!$E:$E,'Inventory Matrix'!$B:$B,$DX$2,'Inventory Matrix'!$G:$G,$EA$2,'Inventory Matrix'!$C:$C,A215)</f>
        <v>0</v>
      </c>
      <c r="DY215" s="90">
        <f>SUMIFS('Inventory Matrix'!$E:$E,'Inventory Matrix'!$B:$B,$DY$2,'Inventory Matrix'!$G:$G,$EA$2,'Inventory Matrix'!$C:$C,A215)</f>
        <v>0</v>
      </c>
      <c r="DZ215" s="90">
        <f>SUMIFS('Inventory Matrix'!$E:$E,'Inventory Matrix'!$B:$B,$DZ$2,'Inventory Matrix'!$G:$G,$EA$2,'Inventory Matrix'!$C:$C,A215)</f>
        <v>0</v>
      </c>
      <c r="EA215" s="91">
        <f>SUMIFS('Inventory Matrix'!$E:$E,'Inventory Matrix'!$G:$G,$EA$2,'Inventory Matrix'!$C:$C,A215)</f>
        <v>0</v>
      </c>
      <c r="EB215" s="44"/>
      <c r="EC215" s="90">
        <f>SUMIFS('Inventory Matrix'!$E:$E,'Inventory Matrix'!$B:$B,$EC$2,'Inventory Matrix'!$G:$G,$EH$2,'Inventory Matrix'!$C:$C,A215)</f>
        <v>0</v>
      </c>
      <c r="ED215" s="90">
        <f>SUMIFS('Inventory Matrix'!$E:$E,'Inventory Matrix'!$B:$B,$ED$2,'Inventory Matrix'!$G:$G,$EH$2,'Inventory Matrix'!$C:$C,A215)</f>
        <v>0</v>
      </c>
      <c r="EE215" s="90">
        <f>SUMIFS('Inventory Matrix'!$E:$E,'Inventory Matrix'!$B:$B,$EE$2,'Inventory Matrix'!$G:$G,$EH$2,'Inventory Matrix'!$C:$C,A215)</f>
        <v>0</v>
      </c>
      <c r="EF215" s="90">
        <f>SUMIFS('Inventory Matrix'!$E:$E,'Inventory Matrix'!$B:$B,$EF$2,'Inventory Matrix'!$G:$G,$EH$2,'Inventory Matrix'!$C:$C,A215)</f>
        <v>0</v>
      </c>
      <c r="EG215" s="90">
        <f>SUMIFS('Inventory Matrix'!$E:$E,'Inventory Matrix'!$B:$B,$EG$2,'Inventory Matrix'!$G:$G,$EH$2,'Inventory Matrix'!$C:$C,A215)</f>
        <v>1</v>
      </c>
      <c r="EH215" s="91">
        <f>SUMIFS('Inventory Matrix'!$E:$E,'Inventory Matrix'!$G:$G,$EH$2,'Inventory Matrix'!$C:$C,A215)</f>
        <v>1</v>
      </c>
      <c r="EI215" s="44"/>
    </row>
    <row r="216" spans="1:139" ht="13" x14ac:dyDescent="0.15">
      <c r="A216" s="38" t="str">
        <f t="shared" si="32"/>
        <v>MPJ23</v>
      </c>
      <c r="B216" s="39" t="s">
        <v>2217</v>
      </c>
      <c r="C216" s="40" t="s">
        <v>745</v>
      </c>
      <c r="D216" s="40" t="s">
        <v>2421</v>
      </c>
      <c r="E216" s="41">
        <f t="shared" si="33"/>
        <v>0</v>
      </c>
      <c r="F216" s="41">
        <f>SUMIFS(Stock!$D:$D,Stock!$C:$C,A216)</f>
        <v>0</v>
      </c>
      <c r="G216" s="42" t="e">
        <f t="shared" ca="1" si="34"/>
        <v>#REF!</v>
      </c>
      <c r="H216" s="43">
        <f t="shared" ca="1" si="35"/>
        <v>0</v>
      </c>
      <c r="I216" s="44"/>
      <c r="J216" s="38" t="e">
        <f ca="1">SUMIFS(#REF!,#REF!,A216,#REF!,$J$2)</f>
        <v>#REF!</v>
      </c>
      <c r="K216" s="38" t="e">
        <f ca="1">SUMIFS(#REF!,#REF!,A216,#REF!,$K$2)</f>
        <v>#REF!</v>
      </c>
      <c r="L216" s="38" t="e">
        <f ca="1">SUMIFS(#REF!,#REF!,A216,#REF!,$L$2)</f>
        <v>#REF!</v>
      </c>
      <c r="M216" s="38" t="e">
        <f ca="1">SUMIFS(#REF!,#REF!,A216,#REF!,$M$2)</f>
        <v>#REF!</v>
      </c>
      <c r="N216" s="38" t="e">
        <f ca="1">SUMIFS(#REF!,#REF!,A216,#REF!,$N$2)</f>
        <v>#REF!</v>
      </c>
      <c r="O216" s="38" t="e">
        <f ca="1">SUMIFS(#REF!,#REF!,A216,#REF!,$O$2)</f>
        <v>#REF!</v>
      </c>
      <c r="P216" s="38" t="e">
        <f ca="1">SUMIFS(#REF!,#REF!,A216,#REF!,$P$2)</f>
        <v>#REF!</v>
      </c>
      <c r="Q216" s="38" t="e">
        <f ca="1">SUMIFS(#REF!,#REF!,A216,#REF!,$Q$2)</f>
        <v>#REF!</v>
      </c>
      <c r="R216" s="38" t="e">
        <f ca="1">SUMIFS(#REF!,#REF!,A216,#REF!,$R$2)</f>
        <v>#REF!</v>
      </c>
      <c r="S216" s="38" t="e">
        <f ca="1">SUMIFS(#REF!,#REF!,A216,#REF!,$S$2)</f>
        <v>#REF!</v>
      </c>
      <c r="T216" s="45"/>
      <c r="U216" s="44"/>
      <c r="V216" s="46"/>
      <c r="W216" s="38" t="e">
        <f ca="1">SUMIFS(#REF!,#REF!,A216,#REF!,$W$2,#REF!,$AK$1)</f>
        <v>#REF!</v>
      </c>
      <c r="X216" s="38" t="e">
        <f ca="1">SUMIFS(#REF!,#REF!,A216,#REF!,$X$2,#REF!,$AK$1)</f>
        <v>#REF!</v>
      </c>
      <c r="Y216" s="38" t="e">
        <f ca="1">SUMIFS(#REF!,#REF!,A216,#REF!,$Y$2,#REF!,$AK$1)</f>
        <v>#REF!</v>
      </c>
      <c r="Z216" s="38" t="e">
        <f ca="1">SUMIFS(#REF!,#REF!,A216,#REF!,$Z$2,#REF!,$AK$1)</f>
        <v>#REF!</v>
      </c>
      <c r="AA216" s="38" t="e">
        <f ca="1">SUMIFS(#REF!,#REF!,A216,#REF!,$AA$2,#REF!,$AK$1)</f>
        <v>#REF!</v>
      </c>
      <c r="AB216" s="38" t="e">
        <f ca="1">SUMIFS(#REF!,#REF!,A216,#REF!,$AB$2,#REF!,$AK$1)</f>
        <v>#REF!</v>
      </c>
      <c r="AC216" s="48"/>
      <c r="AD216" s="92">
        <f>SUMIFS('Inventory Matrix'!$E:$E,'Inventory Matrix'!$G:$G,$AD$2,'Inventory Matrix'!$B:$B,$AK$1,'Inventory Matrix'!$C:$C,A216)</f>
        <v>0</v>
      </c>
      <c r="AE216" s="39">
        <f>SUMIFS('Inventory Matrix'!$E:$E,'Inventory Matrix'!$G:$G,$AE$2,'Inventory Matrix'!$B:$B,$AK$1,'Inventory Matrix'!$C:$C,A216)</f>
        <v>0</v>
      </c>
      <c r="AF216" s="39">
        <f>SUMIFS('Inventory Matrix'!$E:$E,'Inventory Matrix'!$G:$G,$AF$2,'Inventory Matrix'!$B:$B,$AK$1,'Inventory Matrix'!$C:$C,A216)</f>
        <v>0</v>
      </c>
      <c r="AG216" s="93">
        <f>SUMIFS('Inventory Matrix'!$E:$E,'Inventory Matrix'!$G:$G,$AG$2,'Inventory Matrix'!$B:$B,$AK$1,'Inventory Matrix'!$C:$C,A216)</f>
        <v>0</v>
      </c>
      <c r="AH216" s="170" t="str">
        <f t="shared" ca="1" si="36"/>
        <v>-</v>
      </c>
      <c r="AI216" s="171" t="str">
        <f t="shared" ca="1" si="37"/>
        <v>-</v>
      </c>
      <c r="AJ216" s="174">
        <f t="shared" ca="1" si="48"/>
        <v>0</v>
      </c>
      <c r="AK216" s="172">
        <f>SUMIFS(Stock!$D:$D,Stock!$A:$A,$AK$1,Stock!$C:$C,A216)</f>
        <v>0</v>
      </c>
      <c r="AL216" s="55"/>
      <c r="AM216" s="38" t="e">
        <f ca="1">SUMIFS(#REF!,#REF!,A216,#REF!,$AM$2,#REF!,$AZ$1)</f>
        <v>#REF!</v>
      </c>
      <c r="AN216" s="38" t="e">
        <f ca="1">SUMIFS(#REF!,#REF!,A216,#REF!,$AN$2,#REF!,$AZ$1)</f>
        <v>#REF!</v>
      </c>
      <c r="AO216" s="38" t="e">
        <f ca="1">SUMIFS(#REF!,#REF!,A216,#REF!,$AO$2,#REF!,$AZ$1)</f>
        <v>#REF!</v>
      </c>
      <c r="AP216" s="38" t="e">
        <f ca="1">SUMIFS(#REF!,#REF!,A216,#REF!,$AP$2,#REF!,$AZ$1)</f>
        <v>#REF!</v>
      </c>
      <c r="AQ216" s="38" t="e">
        <f ca="1">SUMIFS(#REF!,#REF!,A216,#REF!,$AQ$2,#REF!,$AZ$1)</f>
        <v>#REF!</v>
      </c>
      <c r="AR216" s="38" t="e">
        <f ca="1">SUMIFS(#REF!,#REF!,A216,#REF!,$AR$2,#REF!,$AZ$1)</f>
        <v>#REF!</v>
      </c>
      <c r="AS216" s="81"/>
      <c r="AT216" s="49">
        <f>SUMIFS('Inventory Matrix'!$E:$E,'Inventory Matrix'!$G:$G,$AT$2,'Inventory Matrix'!$B:$B,$AZ$1,'Inventory Matrix'!$C:$C,A216)</f>
        <v>0</v>
      </c>
      <c r="AU216" s="49">
        <f>SUMIFS('Inventory Matrix'!$E:$E,'Inventory Matrix'!$G:$G,$AU$2,'Inventory Matrix'!$B:$B,$AZ$1,'Inventory Matrix'!$C:$C,A216)</f>
        <v>0</v>
      </c>
      <c r="AV216" s="49">
        <f>SUMIFS('Inventory Matrix'!$E:$E,'Inventory Matrix'!$G:$G,$AV$2,'Inventory Matrix'!$B:$B,$AZ$1,'Inventory Matrix'!$C:$C,A216)</f>
        <v>0</v>
      </c>
      <c r="AW216" s="57">
        <f>SUMIFS('Inventory Matrix'!$E:$E,'Inventory Matrix'!$G:$G,$AW$2,'Inventory Matrix'!$B:$B,$AZ$1,'Inventory Matrix'!$C:$C,A216)</f>
        <v>0</v>
      </c>
      <c r="AX216" s="96" t="str">
        <f t="shared" ca="1" si="39"/>
        <v>-</v>
      </c>
      <c r="AY216" s="63">
        <f t="shared" ca="1" si="40"/>
        <v>0</v>
      </c>
      <c r="AZ216" s="97">
        <f>SUMIFS(Stock!$D:$D,Stock!$A:$A,$AZ$1,Stock!$C:$C,A216)</f>
        <v>0</v>
      </c>
      <c r="BA216" s="55"/>
      <c r="BB216" s="38" t="e">
        <f ca="1">SUMIFS(#REF!,#REF!,A216,#REF!,$BB$2,#REF!,$BO$1)</f>
        <v>#REF!</v>
      </c>
      <c r="BC216" s="38" t="e">
        <f ca="1">SUMIFS(#REF!,#REF!,A216,#REF!,$BC$2,#REF!,$BO$1)</f>
        <v>#REF!</v>
      </c>
      <c r="BD216" s="38" t="e">
        <f ca="1">SUMIFS(#REF!,#REF!,A216,#REF!,$BD$2,#REF!,$BO$1)</f>
        <v>#REF!</v>
      </c>
      <c r="BE216" s="38" t="e">
        <f ca="1">SUMIFS(#REF!,#REF!,A216,#REF!,$BE$2,#REF!,$BO$1)</f>
        <v>#REF!</v>
      </c>
      <c r="BF216" s="38" t="e">
        <f ca="1">SUMIFS(#REF!,#REF!,A216,#REF!,$BF$2,#REF!,$BO$1)</f>
        <v>#REF!</v>
      </c>
      <c r="BG216" s="38" t="e">
        <f ca="1">SUMIFS(#REF!,#REF!,A216,#REF!,$BG$2,#REF!,$BO$1)</f>
        <v>#REF!</v>
      </c>
      <c r="BH216" s="60"/>
      <c r="BI216" s="49">
        <f>SUMIFS('Inventory Matrix'!$E:$E,'Inventory Matrix'!$G:$G,$BI$2,'Inventory Matrix'!$B:$B,$BO$1,'Inventory Matrix'!$C:$C,A216)</f>
        <v>0</v>
      </c>
      <c r="BJ216" s="49">
        <f>SUMIFS('Inventory Matrix'!$E:$E,'Inventory Matrix'!$G:$G,$BJ$2,'Inventory Matrix'!$B:$B,$BO$1,'Inventory Matrix'!$C:$C,A216)</f>
        <v>0</v>
      </c>
      <c r="BK216" s="49">
        <f>SUMIFS('Inventory Matrix'!$E:$E,'Inventory Matrix'!$G:$G,$BK$2,'Inventory Matrix'!$B:$B,$BO$1,'Inventory Matrix'!$C:$C,A216)</f>
        <v>0</v>
      </c>
      <c r="BL216" s="57">
        <f>SUMIFS('Inventory Matrix'!$E:$E,'Inventory Matrix'!$G:$G,$BL$2,'Inventory Matrix'!$B:$B,$BO$1,'Inventory Matrix'!$C:$C,A216)</f>
        <v>0</v>
      </c>
      <c r="BM216" s="96" t="str">
        <f t="shared" ca="1" si="41"/>
        <v>-</v>
      </c>
      <c r="BN216" s="62">
        <f t="shared" ca="1" si="42"/>
        <v>0</v>
      </c>
      <c r="BO216" s="97">
        <f>SUMIFS(Stock!$D:$D,Stock!$A:$A,$BO$1,Stock!$C:$C,A216)</f>
        <v>0</v>
      </c>
      <c r="BP216" s="55"/>
      <c r="BQ216" s="38" t="e">
        <f ca="1">SUMIFS(#REF!,#REF!,A216,#REF!,$BQ$2,#REF!,$CD$1)</f>
        <v>#REF!</v>
      </c>
      <c r="BR216" s="38" t="e">
        <f ca="1">SUMIFS(#REF!,#REF!,A216,#REF!,$BR$2,#REF!,$CD$1)</f>
        <v>#REF!</v>
      </c>
      <c r="BS216" s="38" t="e">
        <f ca="1">SUMIFS(#REF!,#REF!,A216,#REF!,$BS$2,#REF!,$CD$1)</f>
        <v>#REF!</v>
      </c>
      <c r="BT216" s="38" t="e">
        <f ca="1">SUMIFS(#REF!,#REF!,A216,#REF!,$BT$2,#REF!,$CD$1)</f>
        <v>#REF!</v>
      </c>
      <c r="BU216" s="38" t="e">
        <f ca="1">SUMIFS(#REF!,#REF!,A216,#REF!,$BU$2,#REF!,$CD$1)</f>
        <v>#REF!</v>
      </c>
      <c r="BV216" s="38" t="e">
        <f ca="1">SUMIFS(#REF!,#REF!,A216,#REF!,$BV$2,#REF!,$CD$1)</f>
        <v>#REF!</v>
      </c>
      <c r="BW216" s="60"/>
      <c r="BX216" s="49">
        <f>SUMIFS('Inventory Matrix'!$E:$E,'Inventory Matrix'!$G:$G,$BX$2,'Inventory Matrix'!$B:$B,$CD$1,'Inventory Matrix'!$C:$C,A216)</f>
        <v>0</v>
      </c>
      <c r="BY216" s="49">
        <f>SUMIFS('Inventory Matrix'!$E:$E,'Inventory Matrix'!$G:$G,$BY$2,'Inventory Matrix'!$B:$B,$CD$1,'Inventory Matrix'!$C:$C,A216)</f>
        <v>0</v>
      </c>
      <c r="BZ216" s="49">
        <f>SUMIFS('Inventory Matrix'!$E:$E,'Inventory Matrix'!$G:$G,$BZ$2,'Inventory Matrix'!$B:$B,$CD$1,'Inventory Matrix'!$C:$C,A216)</f>
        <v>0</v>
      </c>
      <c r="CA216" s="57">
        <f>SUMIFS('Inventory Matrix'!$E:$E,'Inventory Matrix'!$G:$G,$CA$2,'Inventory Matrix'!$B:$B,$CD$1,'Inventory Matrix'!$C:$C,A216)</f>
        <v>0</v>
      </c>
      <c r="CB216" s="96" t="str">
        <f t="shared" ca="1" si="43"/>
        <v>-</v>
      </c>
      <c r="CC216" s="63">
        <f t="shared" ca="1" si="44"/>
        <v>0</v>
      </c>
      <c r="CD216" s="97">
        <f>SUMIFS(Stock!$D:$D,Stock!$A:$A,$CD$1,Stock!$C:$C,A216)</f>
        <v>0</v>
      </c>
      <c r="CE216" s="55"/>
      <c r="CF216" s="38" t="e">
        <f ca="1">SUMIFS(#REF!,#REF!,A216,#REF!,$CF$2,#REF!,$CS$1)</f>
        <v>#REF!</v>
      </c>
      <c r="CG216" s="38" t="e">
        <f ca="1">SUMIFS(#REF!,#REF!,A216,#REF!,$CG$2,#REF!,$CS$1)</f>
        <v>#REF!</v>
      </c>
      <c r="CH216" s="38" t="e">
        <f ca="1">SUMIFS(#REF!,#REF!,A216,#REF!,$CH$2,#REF!,$CS$1)</f>
        <v>#REF!</v>
      </c>
      <c r="CI216" s="38" t="e">
        <f ca="1">SUMIFS(#REF!,#REF!,A216,#REF!,$CI$2,#REF!,$CS$1)</f>
        <v>#REF!</v>
      </c>
      <c r="CJ216" s="38" t="e">
        <f ca="1">SUMIFS(#REF!,#REF!,A216,#REF!,$CJ$2,#REF!,$CS$1)</f>
        <v>#REF!</v>
      </c>
      <c r="CK216" s="38" t="e">
        <f ca="1">SUMIFS(#REF!,#REF!,A216,#REF!,$CK$2,#REF!,$CS$1)</f>
        <v>#REF!</v>
      </c>
      <c r="CL216" s="60"/>
      <c r="CM216" s="49">
        <f>SUMIFS('Inventory Matrix'!$E:$E,'Inventory Matrix'!$G:$G,$CM$2,'Inventory Matrix'!$B:$B,$CS$1,'Inventory Matrix'!$C:$C,A216)</f>
        <v>0</v>
      </c>
      <c r="CN216" s="49">
        <f>SUMIFS('Inventory Matrix'!$E:$E,'Inventory Matrix'!$G:$G,$CN$2,'Inventory Matrix'!$B:$B,$CS$1,'Inventory Matrix'!$C:$C,A216)</f>
        <v>0</v>
      </c>
      <c r="CO216" s="49">
        <f>SUMIFS('Inventory Matrix'!$E:$E,'Inventory Matrix'!$G:$G,$CO$2,'Inventory Matrix'!$B:$B,$CS$1,'Inventory Matrix'!$C:$C,A216)</f>
        <v>0</v>
      </c>
      <c r="CP216" s="57">
        <f>SUMIFS('Inventory Matrix'!$E:$E,'Inventory Matrix'!$G:$G,$CP$2,'Inventory Matrix'!$B:$B,$CS$1,'Inventory Matrix'!$C:$C,A216)</f>
        <v>0</v>
      </c>
      <c r="CQ216" s="96" t="str">
        <f t="shared" ca="1" si="45"/>
        <v>-</v>
      </c>
      <c r="CR216" s="63">
        <f t="shared" ca="1" si="46"/>
        <v>0</v>
      </c>
      <c r="CS216" s="97">
        <f>SUMIFS(Stock!$D:$D,Stock!$A:$A,$CS$1,Stock!$C:$C,A216)</f>
        <v>0</v>
      </c>
      <c r="CT216" s="64"/>
      <c r="CU216" s="65">
        <f>SUMIFS(Stock!$D:$D,Stock!$A:$A,$CU$1,Stock!$C:$C,A216)</f>
        <v>0</v>
      </c>
      <c r="CV216" s="64"/>
      <c r="CW216" s="38" t="e">
        <f ca="1">SUMIFS(#REF!,#REF!,A216,#REF!,$CW$2,#REF!,$DC$1)</f>
        <v>#REF!</v>
      </c>
      <c r="CX216" s="38" t="e">
        <f ca="1">SUMIFS(#REF!,#REF!,A216,#REF!,$CX$2,#REF!,$DC$1)</f>
        <v>#REF!</v>
      </c>
      <c r="CY216" s="38" t="e">
        <f ca="1">SUMIFS(#REF!,#REF!,A216,#REF!,$CY$2,#REF!,$DC$1)</f>
        <v>#REF!</v>
      </c>
      <c r="CZ216" s="38" t="e">
        <f ca="1">SUMIFS(#REF!,#REF!,A216,#REF!,$CZ$2,#REF!,$DC$1)</f>
        <v>#REF!</v>
      </c>
      <c r="DA216" s="38" t="e">
        <f ca="1">SUMIFS(#REF!,#REF!,A216,#REF!,$DA$2,#REF!,$DC$1)</f>
        <v>#REF!</v>
      </c>
      <c r="DB216" s="38" t="e">
        <f ca="1">SUMIFS(#REF!,#REF!,A216,#REF!,$DB$2,#REF!,$DC$1)</f>
        <v>#REF!</v>
      </c>
      <c r="DC216" s="65">
        <f>SUMIFS(Stock!$D:$D,Stock!$A:$A,$DC$1,Stock!$C:$C,A216)</f>
        <v>0</v>
      </c>
      <c r="DD216" s="65">
        <f>SUMIFS(Stock!$D:$D,Stock!$A:$A,$DD$1,Stock!$C:$C,A216)</f>
        <v>0</v>
      </c>
      <c r="DE216" s="65">
        <f>SUMIFS(Stock!$D:$D,Stock!$A:$A,$DE$1,Stock!$C:$C,A216)</f>
        <v>0</v>
      </c>
      <c r="DF216" s="66"/>
      <c r="DG216" s="66"/>
      <c r="DH216" s="67">
        <f>SUMIFS('Inventory Matrix'!$E:$E,'Inventory Matrix'!$B:$B,$DH$2,'Inventory Matrix'!$G:$G,$DM$2,'Inventory Matrix'!$C:$C,A216)</f>
        <v>0</v>
      </c>
      <c r="DI216" s="67">
        <f>SUMIFS('Inventory Matrix'!$E:$E,'Inventory Matrix'!$B:$B,$DI$2,'Inventory Matrix'!$G:$G,$DM$2,'Inventory Matrix'!$C:$C,A216)</f>
        <v>0</v>
      </c>
      <c r="DJ216" s="67">
        <f>SUMIFS('Inventory Matrix'!$E:$E,'Inventory Matrix'!$B:$B,$DJ$2,'Inventory Matrix'!$G:$G,$DM$2,'Inventory Matrix'!$C:$C,A216)</f>
        <v>0</v>
      </c>
      <c r="DK216" s="67">
        <f>SUMIFS('Inventory Matrix'!$E:$E,'Inventory Matrix'!$B:$B,$DK$2,'Inventory Matrix'!$G:$G,$DM$2,'Inventory Matrix'!$C:$C,A216)</f>
        <v>0</v>
      </c>
      <c r="DL216" s="67">
        <f>SUMIFS('Inventory Matrix'!$E:$E,'Inventory Matrix'!$B:$B,$DL$2,'Inventory Matrix'!$G:$G,$DM$2,'Inventory Matrix'!$C:$C,A216)</f>
        <v>0</v>
      </c>
      <c r="DM216" s="98">
        <f>SUMIFS('Inventory Matrix'!$E:$E,'Inventory Matrix'!$G:$G,$DM$2,'Inventory Matrix'!$C:$C,A216)</f>
        <v>0</v>
      </c>
      <c r="DN216" s="48"/>
      <c r="DO216" s="67">
        <f>SUMIFS('Inventory Matrix'!$E:$E,'Inventory Matrix'!$B:$B,$DO$2,'Inventory Matrix'!$G:$G,$DT$2,'Inventory Matrix'!$C:$C,A216)</f>
        <v>0</v>
      </c>
      <c r="DP216" s="67">
        <f>SUMIFS('Inventory Matrix'!$E:$E,'Inventory Matrix'!$B:$B,$DP$2,'Inventory Matrix'!$G:$G,$DT$2,'Inventory Matrix'!$C:$C,A216)</f>
        <v>0</v>
      </c>
      <c r="DQ216" s="67">
        <f>SUMIFS('Inventory Matrix'!$E:$E,'Inventory Matrix'!$B:$B,$DQ$2,'Inventory Matrix'!$G:$G,$DT$2,'Inventory Matrix'!$C:$C,A216)</f>
        <v>0</v>
      </c>
      <c r="DR216" s="67">
        <f>SUMIFS('Inventory Matrix'!$E:$E,'Inventory Matrix'!$B:$B,$DR$2,'Inventory Matrix'!$G:$G,$DT$2,'Inventory Matrix'!$C:$C,A216)</f>
        <v>0</v>
      </c>
      <c r="DS216" s="67">
        <f>SUMIFS('Inventory Matrix'!$E:$E,'Inventory Matrix'!$B:$B,$DS$2,'Inventory Matrix'!$G:$G,$DT$2,'Inventory Matrix'!$C:$C,A216)</f>
        <v>0</v>
      </c>
      <c r="DT216" s="98">
        <f>SUMIFS('Inventory Matrix'!$E:$E,'Inventory Matrix'!$G:$G,$DT$2,'Inventory Matrix'!$C:$C,A216)</f>
        <v>0</v>
      </c>
      <c r="DU216" s="44"/>
      <c r="DV216" s="67">
        <f>SUMIFS('Inventory Matrix'!$E:$E,'Inventory Matrix'!$B:$B,$DV$2,'Inventory Matrix'!$G:$G,$EA$2,'Inventory Matrix'!$C:$C,A216)</f>
        <v>0</v>
      </c>
      <c r="DW216" s="67">
        <f>SUMIFS('Inventory Matrix'!$E:$E,'Inventory Matrix'!$B:$B,$DW$2,'Inventory Matrix'!$G:$G,$EA$2,'Inventory Matrix'!$C:$C,A216)</f>
        <v>0</v>
      </c>
      <c r="DX216" s="67">
        <f>SUMIFS('Inventory Matrix'!$E:$E,'Inventory Matrix'!$B:$B,$DX$2,'Inventory Matrix'!$G:$G,$EA$2,'Inventory Matrix'!$C:$C,A216)</f>
        <v>0</v>
      </c>
      <c r="DY216" s="67">
        <f>SUMIFS('Inventory Matrix'!$E:$E,'Inventory Matrix'!$B:$B,$DY$2,'Inventory Matrix'!$G:$G,$EA$2,'Inventory Matrix'!$C:$C,A216)</f>
        <v>0</v>
      </c>
      <c r="DZ216" s="67">
        <f>SUMIFS('Inventory Matrix'!$E:$E,'Inventory Matrix'!$B:$B,$DZ$2,'Inventory Matrix'!$G:$G,$EA$2,'Inventory Matrix'!$C:$C,A216)</f>
        <v>0</v>
      </c>
      <c r="EA216" s="98">
        <f>SUMIFS('Inventory Matrix'!$E:$E,'Inventory Matrix'!$G:$G,$EA$2,'Inventory Matrix'!$C:$C,A216)</f>
        <v>0</v>
      </c>
      <c r="EB216" s="44"/>
      <c r="EC216" s="67">
        <f>SUMIFS('Inventory Matrix'!$E:$E,'Inventory Matrix'!$B:$B,$EC$2,'Inventory Matrix'!$G:$G,$EH$2,'Inventory Matrix'!$C:$C,A216)</f>
        <v>0</v>
      </c>
      <c r="ED216" s="67">
        <f>SUMIFS('Inventory Matrix'!$E:$E,'Inventory Matrix'!$B:$B,$ED$2,'Inventory Matrix'!$G:$G,$EH$2,'Inventory Matrix'!$C:$C,A216)</f>
        <v>0</v>
      </c>
      <c r="EE216" s="67">
        <f>SUMIFS('Inventory Matrix'!$E:$E,'Inventory Matrix'!$B:$B,$EE$2,'Inventory Matrix'!$G:$G,$EH$2,'Inventory Matrix'!$C:$C,A216)</f>
        <v>0</v>
      </c>
      <c r="EF216" s="67">
        <f>SUMIFS('Inventory Matrix'!$E:$E,'Inventory Matrix'!$B:$B,$EF$2,'Inventory Matrix'!$G:$G,$EH$2,'Inventory Matrix'!$C:$C,A216)</f>
        <v>0</v>
      </c>
      <c r="EG216" s="67">
        <f>SUMIFS('Inventory Matrix'!$E:$E,'Inventory Matrix'!$B:$B,$EG$2,'Inventory Matrix'!$G:$G,$EH$2,'Inventory Matrix'!$C:$C,A216)</f>
        <v>0</v>
      </c>
      <c r="EH216" s="98">
        <f>SUMIFS('Inventory Matrix'!$E:$E,'Inventory Matrix'!$G:$G,$EH$2,'Inventory Matrix'!$C:$C,A216)</f>
        <v>0</v>
      </c>
      <c r="EI216" s="44"/>
    </row>
    <row r="217" spans="1:139" ht="13" x14ac:dyDescent="0.15">
      <c r="A217" s="69" t="str">
        <f t="shared" si="32"/>
        <v>MM253</v>
      </c>
      <c r="B217" s="70" t="s">
        <v>2186</v>
      </c>
      <c r="C217" s="71" t="s">
        <v>1178</v>
      </c>
      <c r="D217" s="71" t="s">
        <v>2422</v>
      </c>
      <c r="E217" s="72">
        <f t="shared" si="33"/>
        <v>1</v>
      </c>
      <c r="F217" s="72">
        <f>SUMIFS(Stock!$D:$D,Stock!$C:$C,A217)</f>
        <v>1</v>
      </c>
      <c r="G217" s="73" t="e">
        <f t="shared" ca="1" si="34"/>
        <v>#REF!</v>
      </c>
      <c r="H217" s="74">
        <f t="shared" ca="1" si="35"/>
        <v>0</v>
      </c>
      <c r="I217" s="44"/>
      <c r="J217" s="69" t="e">
        <f ca="1">SUMIFS(#REF!,#REF!,A217,#REF!,$J$2)</f>
        <v>#REF!</v>
      </c>
      <c r="K217" s="69" t="e">
        <f ca="1">SUMIFS(#REF!,#REF!,A217,#REF!,$K$2)</f>
        <v>#REF!</v>
      </c>
      <c r="L217" s="69" t="e">
        <f ca="1">SUMIFS(#REF!,#REF!,A217,#REF!,$L$2)</f>
        <v>#REF!</v>
      </c>
      <c r="M217" s="69" t="e">
        <f ca="1">SUMIFS(#REF!,#REF!,A217,#REF!,$M$2)</f>
        <v>#REF!</v>
      </c>
      <c r="N217" s="69" t="e">
        <f ca="1">SUMIFS(#REF!,#REF!,A217,#REF!,$N$2)</f>
        <v>#REF!</v>
      </c>
      <c r="O217" s="69" t="e">
        <f ca="1">SUMIFS(#REF!,#REF!,A217,#REF!,$O$2)</f>
        <v>#REF!</v>
      </c>
      <c r="P217" s="69" t="e">
        <f ca="1">SUMIFS(#REF!,#REF!,A217,#REF!,$P$2)</f>
        <v>#REF!</v>
      </c>
      <c r="Q217" s="69" t="e">
        <f ca="1">SUMIFS(#REF!,#REF!,A217,#REF!,$Q$2)</f>
        <v>#REF!</v>
      </c>
      <c r="R217" s="69" t="e">
        <f ca="1">SUMIFS(#REF!,#REF!,A217,#REF!,$R$2)</f>
        <v>#REF!</v>
      </c>
      <c r="S217" s="69" t="e">
        <f ca="1">SUMIFS(#REF!,#REF!,A217,#REF!,$S$2)</f>
        <v>#REF!</v>
      </c>
      <c r="T217" s="75"/>
      <c r="U217" s="44"/>
      <c r="V217" s="46"/>
      <c r="W217" s="69" t="e">
        <f ca="1">SUMIFS(#REF!,#REF!,A217,#REF!,$W$2,#REF!,$AK$1)</f>
        <v>#REF!</v>
      </c>
      <c r="X217" s="69" t="e">
        <f ca="1">SUMIFS(#REF!,#REF!,A217,#REF!,$X$2,#REF!,$AK$1)</f>
        <v>#REF!</v>
      </c>
      <c r="Y217" s="69" t="e">
        <f ca="1">SUMIFS(#REF!,#REF!,A217,#REF!,$Y$2,#REF!,$AK$1)</f>
        <v>#REF!</v>
      </c>
      <c r="Z217" s="69" t="e">
        <f ca="1">SUMIFS(#REF!,#REF!,A217,#REF!,$Z$2,#REF!,$AK$1)</f>
        <v>#REF!</v>
      </c>
      <c r="AA217" s="69" t="e">
        <f ca="1">SUMIFS(#REF!,#REF!,A217,#REF!,$AA$2,#REF!,$AK$1)</f>
        <v>#REF!</v>
      </c>
      <c r="AB217" s="69" t="e">
        <f ca="1">SUMIFS(#REF!,#REF!,A217,#REF!,$AB$2,#REF!,$AK$1)</f>
        <v>#REF!</v>
      </c>
      <c r="AC217" s="48"/>
      <c r="AD217" s="76">
        <f>SUMIFS('Inventory Matrix'!$E:$E,'Inventory Matrix'!$G:$G,$AD$2,'Inventory Matrix'!$B:$B,$AK$1,'Inventory Matrix'!$C:$C,A217)</f>
        <v>0</v>
      </c>
      <c r="AE217" s="70">
        <f>SUMIFS('Inventory Matrix'!$E:$E,'Inventory Matrix'!$G:$G,$AE$2,'Inventory Matrix'!$B:$B,$AK$1,'Inventory Matrix'!$C:$C,A217)</f>
        <v>0</v>
      </c>
      <c r="AF217" s="70">
        <f>SUMIFS('Inventory Matrix'!$E:$E,'Inventory Matrix'!$G:$G,$AF$2,'Inventory Matrix'!$B:$B,$AK$1,'Inventory Matrix'!$C:$C,A217)</f>
        <v>0</v>
      </c>
      <c r="AG217" s="77">
        <f>SUMIFS('Inventory Matrix'!$E:$E,'Inventory Matrix'!$G:$G,$AG$2,'Inventory Matrix'!$B:$B,$AK$1,'Inventory Matrix'!$C:$C,A217)</f>
        <v>1</v>
      </c>
      <c r="AH217" s="167" t="str">
        <f t="shared" ca="1" si="36"/>
        <v>-</v>
      </c>
      <c r="AI217" s="168" t="str">
        <f t="shared" ca="1" si="37"/>
        <v>-</v>
      </c>
      <c r="AJ217" s="173">
        <f t="shared" ca="1" si="48"/>
        <v>0</v>
      </c>
      <c r="AK217" s="169">
        <f>SUMIFS(Stock!$D:$D,Stock!$A:$A,$AK$1,Stock!$C:$C,A217)</f>
        <v>1</v>
      </c>
      <c r="AL217" s="55"/>
      <c r="AM217" s="69" t="e">
        <f ca="1">SUMIFS(#REF!,#REF!,A217,#REF!,$AM$2,#REF!,$AZ$1)</f>
        <v>#REF!</v>
      </c>
      <c r="AN217" s="69" t="e">
        <f ca="1">SUMIFS(#REF!,#REF!,A217,#REF!,$AN$2,#REF!,$AZ$1)</f>
        <v>#REF!</v>
      </c>
      <c r="AO217" s="69" t="e">
        <f ca="1">SUMIFS(#REF!,#REF!,A217,#REF!,$AO$2,#REF!,$AZ$1)</f>
        <v>#REF!</v>
      </c>
      <c r="AP217" s="69" t="e">
        <f ca="1">SUMIFS(#REF!,#REF!,A217,#REF!,$AP$2,#REF!,$AZ$1)</f>
        <v>#REF!</v>
      </c>
      <c r="AQ217" s="69" t="e">
        <f ca="1">SUMIFS(#REF!,#REF!,A217,#REF!,$AQ$2,#REF!,$AZ$1)</f>
        <v>#REF!</v>
      </c>
      <c r="AR217" s="69" t="e">
        <f ca="1">SUMIFS(#REF!,#REF!,A217,#REF!,$AR$2,#REF!,$AZ$1)</f>
        <v>#REF!</v>
      </c>
      <c r="AS217" s="81"/>
      <c r="AT217" s="82">
        <f>SUMIFS('Inventory Matrix'!$E:$E,'Inventory Matrix'!$G:$G,$AT$2,'Inventory Matrix'!$B:$B,$AZ$1,'Inventory Matrix'!$C:$C,A217)</f>
        <v>0</v>
      </c>
      <c r="AU217" s="82">
        <f>SUMIFS('Inventory Matrix'!$E:$E,'Inventory Matrix'!$G:$G,$AU$2,'Inventory Matrix'!$B:$B,$AZ$1,'Inventory Matrix'!$C:$C,A217)</f>
        <v>0</v>
      </c>
      <c r="AV217" s="82">
        <f>SUMIFS('Inventory Matrix'!$E:$E,'Inventory Matrix'!$G:$G,$AV$2,'Inventory Matrix'!$B:$B,$AZ$1,'Inventory Matrix'!$C:$C,A217)</f>
        <v>0</v>
      </c>
      <c r="AW217" s="83">
        <f>SUMIFS('Inventory Matrix'!$E:$E,'Inventory Matrix'!$G:$G,$AW$2,'Inventory Matrix'!$B:$B,$AZ$1,'Inventory Matrix'!$C:$C,A217)</f>
        <v>0</v>
      </c>
      <c r="AX217" s="85" t="str">
        <f t="shared" ca="1" si="39"/>
        <v>-</v>
      </c>
      <c r="AY217" s="88">
        <f t="shared" ca="1" si="40"/>
        <v>0</v>
      </c>
      <c r="AZ217" s="87">
        <f>SUMIFS(Stock!$D:$D,Stock!$A:$A,$AZ$1,Stock!$C:$C,A217)</f>
        <v>0</v>
      </c>
      <c r="BA217" s="55"/>
      <c r="BB217" s="69" t="e">
        <f ca="1">SUMIFS(#REF!,#REF!,A217,#REF!,$BB$2,#REF!,$BO$1)</f>
        <v>#REF!</v>
      </c>
      <c r="BC217" s="69" t="e">
        <f ca="1">SUMIFS(#REF!,#REF!,A217,#REF!,$BC$2,#REF!,$BO$1)</f>
        <v>#REF!</v>
      </c>
      <c r="BD217" s="69" t="e">
        <f ca="1">SUMIFS(#REF!,#REF!,A217,#REF!,$BD$2,#REF!,$BO$1)</f>
        <v>#REF!</v>
      </c>
      <c r="BE217" s="69" t="e">
        <f ca="1">SUMIFS(#REF!,#REF!,A217,#REF!,$BE$2,#REF!,$BO$1)</f>
        <v>#REF!</v>
      </c>
      <c r="BF217" s="69" t="e">
        <f ca="1">SUMIFS(#REF!,#REF!,A217,#REF!,$BF$2,#REF!,$BO$1)</f>
        <v>#REF!</v>
      </c>
      <c r="BG217" s="69" t="e">
        <f ca="1">SUMIFS(#REF!,#REF!,A217,#REF!,$BG$2,#REF!,$BO$1)</f>
        <v>#REF!</v>
      </c>
      <c r="BH217" s="60"/>
      <c r="BI217" s="82">
        <f>SUMIFS('Inventory Matrix'!$E:$E,'Inventory Matrix'!$G:$G,$BI$2,'Inventory Matrix'!$B:$B,$BO$1,'Inventory Matrix'!$C:$C,A217)</f>
        <v>0</v>
      </c>
      <c r="BJ217" s="82">
        <f>SUMIFS('Inventory Matrix'!$E:$E,'Inventory Matrix'!$G:$G,$BJ$2,'Inventory Matrix'!$B:$B,$BO$1,'Inventory Matrix'!$C:$C,A217)</f>
        <v>0</v>
      </c>
      <c r="BK217" s="82">
        <f>SUMIFS('Inventory Matrix'!$E:$E,'Inventory Matrix'!$G:$G,$BK$2,'Inventory Matrix'!$B:$B,$BO$1,'Inventory Matrix'!$C:$C,A217)</f>
        <v>0</v>
      </c>
      <c r="BL217" s="83">
        <f>SUMIFS('Inventory Matrix'!$E:$E,'Inventory Matrix'!$G:$G,$BL$2,'Inventory Matrix'!$B:$B,$BO$1,'Inventory Matrix'!$C:$C,A217)</f>
        <v>0</v>
      </c>
      <c r="BM217" s="85" t="str">
        <f t="shared" ca="1" si="41"/>
        <v>-</v>
      </c>
      <c r="BN217" s="86">
        <f t="shared" ca="1" si="42"/>
        <v>0</v>
      </c>
      <c r="BO217" s="87">
        <f>SUMIFS(Stock!$D:$D,Stock!$A:$A,$BO$1,Stock!$C:$C,A217)</f>
        <v>0</v>
      </c>
      <c r="BP217" s="55"/>
      <c r="BQ217" s="69" t="e">
        <f ca="1">SUMIFS(#REF!,#REF!,A217,#REF!,$BQ$2,#REF!,$CD$1)</f>
        <v>#REF!</v>
      </c>
      <c r="BR217" s="69" t="e">
        <f ca="1">SUMIFS(#REF!,#REF!,A217,#REF!,$BR$2,#REF!,$CD$1)</f>
        <v>#REF!</v>
      </c>
      <c r="BS217" s="69" t="e">
        <f ca="1">SUMIFS(#REF!,#REF!,A217,#REF!,$BS$2,#REF!,$CD$1)</f>
        <v>#REF!</v>
      </c>
      <c r="BT217" s="69" t="e">
        <f ca="1">SUMIFS(#REF!,#REF!,A217,#REF!,$BT$2,#REF!,$CD$1)</f>
        <v>#REF!</v>
      </c>
      <c r="BU217" s="69" t="e">
        <f ca="1">SUMIFS(#REF!,#REF!,A217,#REF!,$BU$2,#REF!,$CD$1)</f>
        <v>#REF!</v>
      </c>
      <c r="BV217" s="69" t="e">
        <f ca="1">SUMIFS(#REF!,#REF!,A217,#REF!,$BV$2,#REF!,$CD$1)</f>
        <v>#REF!</v>
      </c>
      <c r="BW217" s="60"/>
      <c r="BX217" s="82">
        <f>SUMIFS('Inventory Matrix'!$E:$E,'Inventory Matrix'!$G:$G,$BX$2,'Inventory Matrix'!$B:$B,$CD$1,'Inventory Matrix'!$C:$C,A217)</f>
        <v>0</v>
      </c>
      <c r="BY217" s="82">
        <f>SUMIFS('Inventory Matrix'!$E:$E,'Inventory Matrix'!$G:$G,$BY$2,'Inventory Matrix'!$B:$B,$CD$1,'Inventory Matrix'!$C:$C,A217)</f>
        <v>0</v>
      </c>
      <c r="BZ217" s="82">
        <f>SUMIFS('Inventory Matrix'!$E:$E,'Inventory Matrix'!$G:$G,$BZ$2,'Inventory Matrix'!$B:$B,$CD$1,'Inventory Matrix'!$C:$C,A217)</f>
        <v>0</v>
      </c>
      <c r="CA217" s="83">
        <f>SUMIFS('Inventory Matrix'!$E:$E,'Inventory Matrix'!$G:$G,$CA$2,'Inventory Matrix'!$B:$B,$CD$1,'Inventory Matrix'!$C:$C,A217)</f>
        <v>0</v>
      </c>
      <c r="CB217" s="85" t="str">
        <f t="shared" ca="1" si="43"/>
        <v>-</v>
      </c>
      <c r="CC217" s="88">
        <f t="shared" ca="1" si="44"/>
        <v>0</v>
      </c>
      <c r="CD217" s="87">
        <f>SUMIFS(Stock!$D:$D,Stock!$A:$A,$CD$1,Stock!$C:$C,A217)</f>
        <v>0</v>
      </c>
      <c r="CE217" s="55"/>
      <c r="CF217" s="69" t="e">
        <f ca="1">SUMIFS(#REF!,#REF!,A217,#REF!,$CF$2,#REF!,$CS$1)</f>
        <v>#REF!</v>
      </c>
      <c r="CG217" s="69" t="e">
        <f ca="1">SUMIFS(#REF!,#REF!,A217,#REF!,$CG$2,#REF!,$CS$1)</f>
        <v>#REF!</v>
      </c>
      <c r="CH217" s="69" t="e">
        <f ca="1">SUMIFS(#REF!,#REF!,A217,#REF!,$CH$2,#REF!,$CS$1)</f>
        <v>#REF!</v>
      </c>
      <c r="CI217" s="69" t="e">
        <f ca="1">SUMIFS(#REF!,#REF!,A217,#REF!,$CI$2,#REF!,$CS$1)</f>
        <v>#REF!</v>
      </c>
      <c r="CJ217" s="69" t="e">
        <f ca="1">SUMIFS(#REF!,#REF!,A217,#REF!,$CJ$2,#REF!,$CS$1)</f>
        <v>#REF!</v>
      </c>
      <c r="CK217" s="69" t="e">
        <f ca="1">SUMIFS(#REF!,#REF!,A217,#REF!,$CK$2,#REF!,$CS$1)</f>
        <v>#REF!</v>
      </c>
      <c r="CL217" s="60"/>
      <c r="CM217" s="82">
        <f>SUMIFS('Inventory Matrix'!$E:$E,'Inventory Matrix'!$G:$G,$CM$2,'Inventory Matrix'!$B:$B,$CS$1,'Inventory Matrix'!$C:$C,A217)</f>
        <v>0</v>
      </c>
      <c r="CN217" s="82">
        <f>SUMIFS('Inventory Matrix'!$E:$E,'Inventory Matrix'!$G:$G,$CN$2,'Inventory Matrix'!$B:$B,$CS$1,'Inventory Matrix'!$C:$C,A217)</f>
        <v>0</v>
      </c>
      <c r="CO217" s="82">
        <f>SUMIFS('Inventory Matrix'!$E:$E,'Inventory Matrix'!$G:$G,$CO$2,'Inventory Matrix'!$B:$B,$CS$1,'Inventory Matrix'!$C:$C,A217)</f>
        <v>0</v>
      </c>
      <c r="CP217" s="83">
        <f>SUMIFS('Inventory Matrix'!$E:$E,'Inventory Matrix'!$G:$G,$CP$2,'Inventory Matrix'!$B:$B,$CS$1,'Inventory Matrix'!$C:$C,A217)</f>
        <v>0</v>
      </c>
      <c r="CQ217" s="85" t="str">
        <f t="shared" ca="1" si="45"/>
        <v>-</v>
      </c>
      <c r="CR217" s="88">
        <f t="shared" ca="1" si="46"/>
        <v>0</v>
      </c>
      <c r="CS217" s="87">
        <f>SUMIFS(Stock!$D:$D,Stock!$A:$A,$CS$1,Stock!$C:$C,A217)</f>
        <v>0</v>
      </c>
      <c r="CT217" s="64"/>
      <c r="CU217" s="89">
        <f>SUMIFS(Stock!$D:$D,Stock!$A:$A,$CU$1,Stock!$C:$C,A217)</f>
        <v>0</v>
      </c>
      <c r="CV217" s="64"/>
      <c r="CW217" s="69" t="e">
        <f ca="1">SUMIFS(#REF!,#REF!,A217,#REF!,$CW$2,#REF!,$DC$1)</f>
        <v>#REF!</v>
      </c>
      <c r="CX217" s="69" t="e">
        <f ca="1">SUMIFS(#REF!,#REF!,A217,#REF!,$CX$2,#REF!,$DC$1)</f>
        <v>#REF!</v>
      </c>
      <c r="CY217" s="69" t="e">
        <f ca="1">SUMIFS(#REF!,#REF!,A217,#REF!,$CY$2,#REF!,$DC$1)</f>
        <v>#REF!</v>
      </c>
      <c r="CZ217" s="69" t="e">
        <f ca="1">SUMIFS(#REF!,#REF!,A217,#REF!,$CZ$2,#REF!,$DC$1)</f>
        <v>#REF!</v>
      </c>
      <c r="DA217" s="69" t="e">
        <f ca="1">SUMIFS(#REF!,#REF!,A217,#REF!,$DA$2,#REF!,$DC$1)</f>
        <v>#REF!</v>
      </c>
      <c r="DB217" s="69" t="e">
        <f ca="1">SUMIFS(#REF!,#REF!,A217,#REF!,$DB$2,#REF!,$DC$1)</f>
        <v>#REF!</v>
      </c>
      <c r="DC217" s="89">
        <f>SUMIFS(Stock!$D:$D,Stock!$A:$A,$DC$1,Stock!$C:$C,A217)</f>
        <v>0</v>
      </c>
      <c r="DD217" s="89">
        <f>SUMIFS(Stock!$D:$D,Stock!$A:$A,$DD$1,Stock!$C:$C,A217)</f>
        <v>0</v>
      </c>
      <c r="DE217" s="89">
        <f>SUMIFS(Stock!$D:$D,Stock!$A:$A,$DE$1,Stock!$C:$C,A217)</f>
        <v>0</v>
      </c>
      <c r="DF217" s="66"/>
      <c r="DG217" s="66"/>
      <c r="DH217" s="90">
        <f>SUMIFS('Inventory Matrix'!$E:$E,'Inventory Matrix'!$B:$B,$DH$2,'Inventory Matrix'!$G:$G,$DM$2,'Inventory Matrix'!$C:$C,A217)</f>
        <v>0</v>
      </c>
      <c r="DI217" s="90">
        <f>SUMIFS('Inventory Matrix'!$E:$E,'Inventory Matrix'!$B:$B,$DI$2,'Inventory Matrix'!$G:$G,$DM$2,'Inventory Matrix'!$C:$C,A217)</f>
        <v>0</v>
      </c>
      <c r="DJ217" s="90">
        <f>SUMIFS('Inventory Matrix'!$E:$E,'Inventory Matrix'!$B:$B,$DJ$2,'Inventory Matrix'!$G:$G,$DM$2,'Inventory Matrix'!$C:$C,A217)</f>
        <v>0</v>
      </c>
      <c r="DK217" s="90">
        <f>SUMIFS('Inventory Matrix'!$E:$E,'Inventory Matrix'!$B:$B,$DK$2,'Inventory Matrix'!$G:$G,$DM$2,'Inventory Matrix'!$C:$C,A217)</f>
        <v>0</v>
      </c>
      <c r="DL217" s="90">
        <f>SUMIFS('Inventory Matrix'!$E:$E,'Inventory Matrix'!$B:$B,$DL$2,'Inventory Matrix'!$G:$G,$DM$2,'Inventory Matrix'!$C:$C,A217)</f>
        <v>0</v>
      </c>
      <c r="DM217" s="91">
        <f>SUMIFS('Inventory Matrix'!$E:$E,'Inventory Matrix'!$G:$G,$DM$2,'Inventory Matrix'!$C:$C,A217)</f>
        <v>0</v>
      </c>
      <c r="DN217" s="48"/>
      <c r="DO217" s="90">
        <f>SUMIFS('Inventory Matrix'!$E:$E,'Inventory Matrix'!$B:$B,$DO$2,'Inventory Matrix'!$G:$G,$DT$2,'Inventory Matrix'!$C:$C,A217)</f>
        <v>0</v>
      </c>
      <c r="DP217" s="90">
        <f>SUMIFS('Inventory Matrix'!$E:$E,'Inventory Matrix'!$B:$B,$DP$2,'Inventory Matrix'!$G:$G,$DT$2,'Inventory Matrix'!$C:$C,A217)</f>
        <v>0</v>
      </c>
      <c r="DQ217" s="90">
        <f>SUMIFS('Inventory Matrix'!$E:$E,'Inventory Matrix'!$B:$B,$DQ$2,'Inventory Matrix'!$G:$G,$DT$2,'Inventory Matrix'!$C:$C,A217)</f>
        <v>0</v>
      </c>
      <c r="DR217" s="90">
        <f>SUMIFS('Inventory Matrix'!$E:$E,'Inventory Matrix'!$B:$B,$DR$2,'Inventory Matrix'!$G:$G,$DT$2,'Inventory Matrix'!$C:$C,A217)</f>
        <v>0</v>
      </c>
      <c r="DS217" s="90">
        <f>SUMIFS('Inventory Matrix'!$E:$E,'Inventory Matrix'!$B:$B,$DS$2,'Inventory Matrix'!$G:$G,$DT$2,'Inventory Matrix'!$C:$C,A217)</f>
        <v>0</v>
      </c>
      <c r="DT217" s="91">
        <f>SUMIFS('Inventory Matrix'!$E:$E,'Inventory Matrix'!$G:$G,$DT$2,'Inventory Matrix'!$C:$C,A217)</f>
        <v>0</v>
      </c>
      <c r="DU217" s="44"/>
      <c r="DV217" s="90">
        <f>SUMIFS('Inventory Matrix'!$E:$E,'Inventory Matrix'!$B:$B,$DV$2,'Inventory Matrix'!$G:$G,$EA$2,'Inventory Matrix'!$C:$C,A217)</f>
        <v>0</v>
      </c>
      <c r="DW217" s="90">
        <f>SUMIFS('Inventory Matrix'!$E:$E,'Inventory Matrix'!$B:$B,$DW$2,'Inventory Matrix'!$G:$G,$EA$2,'Inventory Matrix'!$C:$C,A217)</f>
        <v>0</v>
      </c>
      <c r="DX217" s="90">
        <f>SUMIFS('Inventory Matrix'!$E:$E,'Inventory Matrix'!$B:$B,$DX$2,'Inventory Matrix'!$G:$G,$EA$2,'Inventory Matrix'!$C:$C,A217)</f>
        <v>0</v>
      </c>
      <c r="DY217" s="90">
        <f>SUMIFS('Inventory Matrix'!$E:$E,'Inventory Matrix'!$B:$B,$DY$2,'Inventory Matrix'!$G:$G,$EA$2,'Inventory Matrix'!$C:$C,A217)</f>
        <v>0</v>
      </c>
      <c r="DZ217" s="90">
        <f>SUMIFS('Inventory Matrix'!$E:$E,'Inventory Matrix'!$B:$B,$DZ$2,'Inventory Matrix'!$G:$G,$EA$2,'Inventory Matrix'!$C:$C,A217)</f>
        <v>0</v>
      </c>
      <c r="EA217" s="91">
        <f>SUMIFS('Inventory Matrix'!$E:$E,'Inventory Matrix'!$G:$G,$EA$2,'Inventory Matrix'!$C:$C,A217)</f>
        <v>0</v>
      </c>
      <c r="EB217" s="44"/>
      <c r="EC217" s="90">
        <f>SUMIFS('Inventory Matrix'!$E:$E,'Inventory Matrix'!$B:$B,$EC$2,'Inventory Matrix'!$G:$G,$EH$2,'Inventory Matrix'!$C:$C,A217)</f>
        <v>1</v>
      </c>
      <c r="ED217" s="90">
        <f>SUMIFS('Inventory Matrix'!$E:$E,'Inventory Matrix'!$B:$B,$ED$2,'Inventory Matrix'!$G:$G,$EH$2,'Inventory Matrix'!$C:$C,A217)</f>
        <v>0</v>
      </c>
      <c r="EE217" s="90">
        <f>SUMIFS('Inventory Matrix'!$E:$E,'Inventory Matrix'!$B:$B,$EE$2,'Inventory Matrix'!$G:$G,$EH$2,'Inventory Matrix'!$C:$C,A217)</f>
        <v>0</v>
      </c>
      <c r="EF217" s="90">
        <f>SUMIFS('Inventory Matrix'!$E:$E,'Inventory Matrix'!$B:$B,$EF$2,'Inventory Matrix'!$G:$G,$EH$2,'Inventory Matrix'!$C:$C,A217)</f>
        <v>0</v>
      </c>
      <c r="EG217" s="90">
        <f>SUMIFS('Inventory Matrix'!$E:$E,'Inventory Matrix'!$B:$B,$EG$2,'Inventory Matrix'!$G:$G,$EH$2,'Inventory Matrix'!$C:$C,A217)</f>
        <v>0</v>
      </c>
      <c r="EH217" s="91">
        <f>SUMIFS('Inventory Matrix'!$E:$E,'Inventory Matrix'!$G:$G,$EH$2,'Inventory Matrix'!$C:$C,A217)</f>
        <v>1</v>
      </c>
      <c r="EI217" s="44"/>
    </row>
    <row r="218" spans="1:139" ht="13" x14ac:dyDescent="0.15">
      <c r="A218" s="38" t="str">
        <f t="shared" si="32"/>
        <v>MM223</v>
      </c>
      <c r="B218" s="39" t="s">
        <v>2186</v>
      </c>
      <c r="C218" s="40" t="s">
        <v>2423</v>
      </c>
      <c r="D218" s="40" t="s">
        <v>2424</v>
      </c>
      <c r="E218" s="41">
        <f t="shared" si="33"/>
        <v>0</v>
      </c>
      <c r="F218" s="41">
        <f>SUMIFS(Stock!$D:$D,Stock!$C:$C,A218)</f>
        <v>1</v>
      </c>
      <c r="G218" s="42" t="e">
        <f t="shared" ca="1" si="34"/>
        <v>#REF!</v>
      </c>
      <c r="H218" s="43">
        <f t="shared" ca="1" si="35"/>
        <v>0</v>
      </c>
      <c r="I218" s="44"/>
      <c r="J218" s="38" t="e">
        <f ca="1">SUMIFS(#REF!,#REF!,A218,#REF!,$J$2)</f>
        <v>#REF!</v>
      </c>
      <c r="K218" s="38" t="e">
        <f ca="1">SUMIFS(#REF!,#REF!,A218,#REF!,$K$2)</f>
        <v>#REF!</v>
      </c>
      <c r="L218" s="38" t="e">
        <f ca="1">SUMIFS(#REF!,#REF!,A218,#REF!,$L$2)</f>
        <v>#REF!</v>
      </c>
      <c r="M218" s="38" t="e">
        <f ca="1">SUMIFS(#REF!,#REF!,A218,#REF!,$M$2)</f>
        <v>#REF!</v>
      </c>
      <c r="N218" s="38" t="e">
        <f ca="1">SUMIFS(#REF!,#REF!,A218,#REF!,$N$2)</f>
        <v>#REF!</v>
      </c>
      <c r="O218" s="38" t="e">
        <f ca="1">SUMIFS(#REF!,#REF!,A218,#REF!,$O$2)</f>
        <v>#REF!</v>
      </c>
      <c r="P218" s="38" t="e">
        <f ca="1">SUMIFS(#REF!,#REF!,A218,#REF!,$P$2)</f>
        <v>#REF!</v>
      </c>
      <c r="Q218" s="38" t="e">
        <f ca="1">SUMIFS(#REF!,#REF!,A218,#REF!,$Q$2)</f>
        <v>#REF!</v>
      </c>
      <c r="R218" s="38" t="e">
        <f ca="1">SUMIFS(#REF!,#REF!,A218,#REF!,$R$2)</f>
        <v>#REF!</v>
      </c>
      <c r="S218" s="38" t="e">
        <f ca="1">SUMIFS(#REF!,#REF!,A218,#REF!,$S$2)</f>
        <v>#REF!</v>
      </c>
      <c r="T218" s="45"/>
      <c r="U218" s="44"/>
      <c r="V218" s="46"/>
      <c r="W218" s="38" t="e">
        <f ca="1">SUMIFS(#REF!,#REF!,A218,#REF!,$W$2,#REF!,$AK$1)</f>
        <v>#REF!</v>
      </c>
      <c r="X218" s="38" t="e">
        <f ca="1">SUMIFS(#REF!,#REF!,A218,#REF!,$X$2,#REF!,$AK$1)</f>
        <v>#REF!</v>
      </c>
      <c r="Y218" s="38" t="e">
        <f ca="1">SUMIFS(#REF!,#REF!,A218,#REF!,$Y$2,#REF!,$AK$1)</f>
        <v>#REF!</v>
      </c>
      <c r="Z218" s="38" t="e">
        <f ca="1">SUMIFS(#REF!,#REF!,A218,#REF!,$Z$2,#REF!,$AK$1)</f>
        <v>#REF!</v>
      </c>
      <c r="AA218" s="38" t="e">
        <f ca="1">SUMIFS(#REF!,#REF!,A218,#REF!,$AA$2,#REF!,$AK$1)</f>
        <v>#REF!</v>
      </c>
      <c r="AB218" s="38" t="e">
        <f ca="1">SUMIFS(#REF!,#REF!,A218,#REF!,$AB$2,#REF!,$AK$1)</f>
        <v>#REF!</v>
      </c>
      <c r="AC218" s="48"/>
      <c r="AD218" s="92">
        <f>SUMIFS('Inventory Matrix'!$E:$E,'Inventory Matrix'!$G:$G,$AD$2,'Inventory Matrix'!$B:$B,$AK$1,'Inventory Matrix'!$C:$C,A218)</f>
        <v>0</v>
      </c>
      <c r="AE218" s="39">
        <f>SUMIFS('Inventory Matrix'!$E:$E,'Inventory Matrix'!$G:$G,$AE$2,'Inventory Matrix'!$B:$B,$AK$1,'Inventory Matrix'!$C:$C,A218)</f>
        <v>0</v>
      </c>
      <c r="AF218" s="39">
        <f>SUMIFS('Inventory Matrix'!$E:$E,'Inventory Matrix'!$G:$G,$AF$2,'Inventory Matrix'!$B:$B,$AK$1,'Inventory Matrix'!$C:$C,A218)</f>
        <v>0</v>
      </c>
      <c r="AG218" s="93">
        <f>SUMIFS('Inventory Matrix'!$E:$E,'Inventory Matrix'!$G:$G,$AG$2,'Inventory Matrix'!$B:$B,$AK$1,'Inventory Matrix'!$C:$C,A218)</f>
        <v>0</v>
      </c>
      <c r="AH218" s="170" t="str">
        <f t="shared" ca="1" si="36"/>
        <v>-</v>
      </c>
      <c r="AI218" s="171" t="str">
        <f t="shared" ca="1" si="37"/>
        <v>-</v>
      </c>
      <c r="AJ218" s="174">
        <f t="shared" ca="1" si="48"/>
        <v>0</v>
      </c>
      <c r="AK218" s="172">
        <f>SUMIFS(Stock!$D:$D,Stock!$A:$A,$AK$1,Stock!$C:$C,A218)</f>
        <v>0</v>
      </c>
      <c r="AL218" s="55"/>
      <c r="AM218" s="38" t="e">
        <f ca="1">SUMIFS(#REF!,#REF!,A218,#REF!,$AM$2,#REF!,$AZ$1)</f>
        <v>#REF!</v>
      </c>
      <c r="AN218" s="38" t="e">
        <f ca="1">SUMIFS(#REF!,#REF!,A218,#REF!,$AN$2,#REF!,$AZ$1)</f>
        <v>#REF!</v>
      </c>
      <c r="AO218" s="38" t="e">
        <f ca="1">SUMIFS(#REF!,#REF!,A218,#REF!,$AO$2,#REF!,$AZ$1)</f>
        <v>#REF!</v>
      </c>
      <c r="AP218" s="38" t="e">
        <f ca="1">SUMIFS(#REF!,#REF!,A218,#REF!,$AP$2,#REF!,$AZ$1)</f>
        <v>#REF!</v>
      </c>
      <c r="AQ218" s="38" t="e">
        <f ca="1">SUMIFS(#REF!,#REF!,A218,#REF!,$AQ$2,#REF!,$AZ$1)</f>
        <v>#REF!</v>
      </c>
      <c r="AR218" s="38" t="e">
        <f ca="1">SUMIFS(#REF!,#REF!,A218,#REF!,$AR$2,#REF!,$AZ$1)</f>
        <v>#REF!</v>
      </c>
      <c r="AS218" s="81"/>
      <c r="AT218" s="49">
        <f>SUMIFS('Inventory Matrix'!$E:$E,'Inventory Matrix'!$G:$G,$AT$2,'Inventory Matrix'!$B:$B,$AZ$1,'Inventory Matrix'!$C:$C,A218)</f>
        <v>0</v>
      </c>
      <c r="AU218" s="49">
        <f>SUMIFS('Inventory Matrix'!$E:$E,'Inventory Matrix'!$G:$G,$AU$2,'Inventory Matrix'!$B:$B,$AZ$1,'Inventory Matrix'!$C:$C,A218)</f>
        <v>0</v>
      </c>
      <c r="AV218" s="49">
        <f>SUMIFS('Inventory Matrix'!$E:$E,'Inventory Matrix'!$G:$G,$AV$2,'Inventory Matrix'!$B:$B,$AZ$1,'Inventory Matrix'!$C:$C,A218)</f>
        <v>0</v>
      </c>
      <c r="AW218" s="57">
        <f>SUMIFS('Inventory Matrix'!$E:$E,'Inventory Matrix'!$G:$G,$AW$2,'Inventory Matrix'!$B:$B,$AZ$1,'Inventory Matrix'!$C:$C,A218)</f>
        <v>0</v>
      </c>
      <c r="AX218" s="96" t="str">
        <f t="shared" ca="1" si="39"/>
        <v>-</v>
      </c>
      <c r="AY218" s="63">
        <f t="shared" ca="1" si="40"/>
        <v>0</v>
      </c>
      <c r="AZ218" s="97">
        <f>SUMIFS(Stock!$D:$D,Stock!$A:$A,$AZ$1,Stock!$C:$C,A218)</f>
        <v>0</v>
      </c>
      <c r="BA218" s="55"/>
      <c r="BB218" s="38" t="e">
        <f ca="1">SUMIFS(#REF!,#REF!,A218,#REF!,$BB$2,#REF!,$BO$1)</f>
        <v>#REF!</v>
      </c>
      <c r="BC218" s="38" t="e">
        <f ca="1">SUMIFS(#REF!,#REF!,A218,#REF!,$BC$2,#REF!,$BO$1)</f>
        <v>#REF!</v>
      </c>
      <c r="BD218" s="38" t="e">
        <f ca="1">SUMIFS(#REF!,#REF!,A218,#REF!,$BD$2,#REF!,$BO$1)</f>
        <v>#REF!</v>
      </c>
      <c r="BE218" s="38" t="e">
        <f ca="1">SUMIFS(#REF!,#REF!,A218,#REF!,$BE$2,#REF!,$BO$1)</f>
        <v>#REF!</v>
      </c>
      <c r="BF218" s="38" t="e">
        <f ca="1">SUMIFS(#REF!,#REF!,A218,#REF!,$BF$2,#REF!,$BO$1)</f>
        <v>#REF!</v>
      </c>
      <c r="BG218" s="38" t="e">
        <f ca="1">SUMIFS(#REF!,#REF!,A218,#REF!,$BG$2,#REF!,$BO$1)</f>
        <v>#REF!</v>
      </c>
      <c r="BH218" s="60"/>
      <c r="BI218" s="49">
        <f>SUMIFS('Inventory Matrix'!$E:$E,'Inventory Matrix'!$G:$G,$BI$2,'Inventory Matrix'!$B:$B,$BO$1,'Inventory Matrix'!$C:$C,A218)</f>
        <v>0</v>
      </c>
      <c r="BJ218" s="49">
        <f>SUMIFS('Inventory Matrix'!$E:$E,'Inventory Matrix'!$G:$G,$BJ$2,'Inventory Matrix'!$B:$B,$BO$1,'Inventory Matrix'!$C:$C,A218)</f>
        <v>0</v>
      </c>
      <c r="BK218" s="49">
        <f>SUMIFS('Inventory Matrix'!$E:$E,'Inventory Matrix'!$G:$G,$BK$2,'Inventory Matrix'!$B:$B,$BO$1,'Inventory Matrix'!$C:$C,A218)</f>
        <v>0</v>
      </c>
      <c r="BL218" s="57">
        <f>SUMIFS('Inventory Matrix'!$E:$E,'Inventory Matrix'!$G:$G,$BL$2,'Inventory Matrix'!$B:$B,$BO$1,'Inventory Matrix'!$C:$C,A218)</f>
        <v>0</v>
      </c>
      <c r="BM218" s="96" t="str">
        <f t="shared" ca="1" si="41"/>
        <v>-</v>
      </c>
      <c r="BN218" s="62">
        <f t="shared" ca="1" si="42"/>
        <v>0</v>
      </c>
      <c r="BO218" s="97">
        <f>SUMIFS(Stock!$D:$D,Stock!$A:$A,$BO$1,Stock!$C:$C,A218)</f>
        <v>0</v>
      </c>
      <c r="BP218" s="55"/>
      <c r="BQ218" s="38" t="e">
        <f ca="1">SUMIFS(#REF!,#REF!,A218,#REF!,$BQ$2,#REF!,$CD$1)</f>
        <v>#REF!</v>
      </c>
      <c r="BR218" s="38" t="e">
        <f ca="1">SUMIFS(#REF!,#REF!,A218,#REF!,$BR$2,#REF!,$CD$1)</f>
        <v>#REF!</v>
      </c>
      <c r="BS218" s="38" t="e">
        <f ca="1">SUMIFS(#REF!,#REF!,A218,#REF!,$BS$2,#REF!,$CD$1)</f>
        <v>#REF!</v>
      </c>
      <c r="BT218" s="38" t="e">
        <f ca="1">SUMIFS(#REF!,#REF!,A218,#REF!,$BT$2,#REF!,$CD$1)</f>
        <v>#REF!</v>
      </c>
      <c r="BU218" s="38" t="e">
        <f ca="1">SUMIFS(#REF!,#REF!,A218,#REF!,$BU$2,#REF!,$CD$1)</f>
        <v>#REF!</v>
      </c>
      <c r="BV218" s="38" t="e">
        <f ca="1">SUMIFS(#REF!,#REF!,A218,#REF!,$BV$2,#REF!,$CD$1)</f>
        <v>#REF!</v>
      </c>
      <c r="BW218" s="60"/>
      <c r="BX218" s="49">
        <f>SUMIFS('Inventory Matrix'!$E:$E,'Inventory Matrix'!$G:$G,$BX$2,'Inventory Matrix'!$B:$B,$CD$1,'Inventory Matrix'!$C:$C,A218)</f>
        <v>0</v>
      </c>
      <c r="BY218" s="49">
        <f>SUMIFS('Inventory Matrix'!$E:$E,'Inventory Matrix'!$G:$G,$BY$2,'Inventory Matrix'!$B:$B,$CD$1,'Inventory Matrix'!$C:$C,A218)</f>
        <v>0</v>
      </c>
      <c r="BZ218" s="49">
        <f>SUMIFS('Inventory Matrix'!$E:$E,'Inventory Matrix'!$G:$G,$BZ$2,'Inventory Matrix'!$B:$B,$CD$1,'Inventory Matrix'!$C:$C,A218)</f>
        <v>0</v>
      </c>
      <c r="CA218" s="57">
        <f>SUMIFS('Inventory Matrix'!$E:$E,'Inventory Matrix'!$G:$G,$CA$2,'Inventory Matrix'!$B:$B,$CD$1,'Inventory Matrix'!$C:$C,A218)</f>
        <v>0</v>
      </c>
      <c r="CB218" s="96" t="str">
        <f t="shared" ca="1" si="43"/>
        <v>-</v>
      </c>
      <c r="CC218" s="63">
        <f t="shared" ca="1" si="44"/>
        <v>0</v>
      </c>
      <c r="CD218" s="97">
        <f>SUMIFS(Stock!$D:$D,Stock!$A:$A,$CD$1,Stock!$C:$C,A218)</f>
        <v>0</v>
      </c>
      <c r="CE218" s="55"/>
      <c r="CF218" s="38" t="e">
        <f ca="1">SUMIFS(#REF!,#REF!,A218,#REF!,$CF$2,#REF!,$CS$1)</f>
        <v>#REF!</v>
      </c>
      <c r="CG218" s="38" t="e">
        <f ca="1">SUMIFS(#REF!,#REF!,A218,#REF!,$CG$2,#REF!,$CS$1)</f>
        <v>#REF!</v>
      </c>
      <c r="CH218" s="38" t="e">
        <f ca="1">SUMIFS(#REF!,#REF!,A218,#REF!,$CH$2,#REF!,$CS$1)</f>
        <v>#REF!</v>
      </c>
      <c r="CI218" s="38" t="e">
        <f ca="1">SUMIFS(#REF!,#REF!,A218,#REF!,$CI$2,#REF!,$CS$1)</f>
        <v>#REF!</v>
      </c>
      <c r="CJ218" s="38" t="e">
        <f ca="1">SUMIFS(#REF!,#REF!,A218,#REF!,$CJ$2,#REF!,$CS$1)</f>
        <v>#REF!</v>
      </c>
      <c r="CK218" s="38" t="e">
        <f ca="1">SUMIFS(#REF!,#REF!,A218,#REF!,$CK$2,#REF!,$CS$1)</f>
        <v>#REF!</v>
      </c>
      <c r="CL218" s="60"/>
      <c r="CM218" s="49">
        <f>SUMIFS('Inventory Matrix'!$E:$E,'Inventory Matrix'!$G:$G,$CM$2,'Inventory Matrix'!$B:$B,$CS$1,'Inventory Matrix'!$C:$C,A218)</f>
        <v>0</v>
      </c>
      <c r="CN218" s="49">
        <f>SUMIFS('Inventory Matrix'!$E:$E,'Inventory Matrix'!$G:$G,$CN$2,'Inventory Matrix'!$B:$B,$CS$1,'Inventory Matrix'!$C:$C,A218)</f>
        <v>0</v>
      </c>
      <c r="CO218" s="49">
        <f>SUMIFS('Inventory Matrix'!$E:$E,'Inventory Matrix'!$G:$G,$CO$2,'Inventory Matrix'!$B:$B,$CS$1,'Inventory Matrix'!$C:$C,A218)</f>
        <v>0</v>
      </c>
      <c r="CP218" s="57">
        <f>SUMIFS('Inventory Matrix'!$E:$E,'Inventory Matrix'!$G:$G,$CP$2,'Inventory Matrix'!$B:$B,$CS$1,'Inventory Matrix'!$C:$C,A218)</f>
        <v>0</v>
      </c>
      <c r="CQ218" s="96" t="str">
        <f t="shared" ca="1" si="45"/>
        <v>-</v>
      </c>
      <c r="CR218" s="63">
        <f t="shared" ca="1" si="46"/>
        <v>0</v>
      </c>
      <c r="CS218" s="97">
        <f>SUMIFS(Stock!$D:$D,Stock!$A:$A,$CS$1,Stock!$C:$C,A218)</f>
        <v>0</v>
      </c>
      <c r="CT218" s="64"/>
      <c r="CU218" s="65">
        <f>SUMIFS(Stock!$D:$D,Stock!$A:$A,$CU$1,Stock!$C:$C,A218)</f>
        <v>0</v>
      </c>
      <c r="CV218" s="64"/>
      <c r="CW218" s="38" t="e">
        <f ca="1">SUMIFS(#REF!,#REF!,A218,#REF!,$CW$2,#REF!,$DC$1)</f>
        <v>#REF!</v>
      </c>
      <c r="CX218" s="38" t="e">
        <f ca="1">SUMIFS(#REF!,#REF!,A218,#REF!,$CX$2,#REF!,$DC$1)</f>
        <v>#REF!</v>
      </c>
      <c r="CY218" s="38" t="e">
        <f ca="1">SUMIFS(#REF!,#REF!,A218,#REF!,$CY$2,#REF!,$DC$1)</f>
        <v>#REF!</v>
      </c>
      <c r="CZ218" s="38" t="e">
        <f ca="1">SUMIFS(#REF!,#REF!,A218,#REF!,$CZ$2,#REF!,$DC$1)</f>
        <v>#REF!</v>
      </c>
      <c r="DA218" s="38" t="e">
        <f ca="1">SUMIFS(#REF!,#REF!,A218,#REF!,$DA$2,#REF!,$DC$1)</f>
        <v>#REF!</v>
      </c>
      <c r="DB218" s="38" t="e">
        <f ca="1">SUMIFS(#REF!,#REF!,A218,#REF!,$DB$2,#REF!,$DC$1)</f>
        <v>#REF!</v>
      </c>
      <c r="DC218" s="65">
        <f>SUMIFS(Stock!$D:$D,Stock!$A:$A,$DC$1,Stock!$C:$C,A218)</f>
        <v>0</v>
      </c>
      <c r="DD218" s="65">
        <f>SUMIFS(Stock!$D:$D,Stock!$A:$A,$DD$1,Stock!$C:$C,A218)</f>
        <v>1</v>
      </c>
      <c r="DE218" s="65">
        <f>SUMIFS(Stock!$D:$D,Stock!$A:$A,$DE$1,Stock!$C:$C,A218)</f>
        <v>0</v>
      </c>
      <c r="DF218" s="66"/>
      <c r="DG218" s="66"/>
      <c r="DH218" s="67">
        <f>SUMIFS('Inventory Matrix'!$E:$E,'Inventory Matrix'!$B:$B,$DH$2,'Inventory Matrix'!$G:$G,$DM$2,'Inventory Matrix'!$C:$C,A218)</f>
        <v>0</v>
      </c>
      <c r="DI218" s="67">
        <f>SUMIFS('Inventory Matrix'!$E:$E,'Inventory Matrix'!$B:$B,$DI$2,'Inventory Matrix'!$G:$G,$DM$2,'Inventory Matrix'!$C:$C,A218)</f>
        <v>0</v>
      </c>
      <c r="DJ218" s="67">
        <f>SUMIFS('Inventory Matrix'!$E:$E,'Inventory Matrix'!$B:$B,$DJ$2,'Inventory Matrix'!$G:$G,$DM$2,'Inventory Matrix'!$C:$C,A218)</f>
        <v>0</v>
      </c>
      <c r="DK218" s="67">
        <f>SUMIFS('Inventory Matrix'!$E:$E,'Inventory Matrix'!$B:$B,$DK$2,'Inventory Matrix'!$G:$G,$DM$2,'Inventory Matrix'!$C:$C,A218)</f>
        <v>0</v>
      </c>
      <c r="DL218" s="67">
        <f>SUMIFS('Inventory Matrix'!$E:$E,'Inventory Matrix'!$B:$B,$DL$2,'Inventory Matrix'!$G:$G,$DM$2,'Inventory Matrix'!$C:$C,A218)</f>
        <v>0</v>
      </c>
      <c r="DM218" s="98">
        <f>SUMIFS('Inventory Matrix'!$E:$E,'Inventory Matrix'!$G:$G,$DM$2,'Inventory Matrix'!$C:$C,A218)</f>
        <v>0</v>
      </c>
      <c r="DN218" s="48"/>
      <c r="DO218" s="67">
        <f>SUMIFS('Inventory Matrix'!$E:$E,'Inventory Matrix'!$B:$B,$DO$2,'Inventory Matrix'!$G:$G,$DT$2,'Inventory Matrix'!$C:$C,A218)</f>
        <v>0</v>
      </c>
      <c r="DP218" s="67">
        <f>SUMIFS('Inventory Matrix'!$E:$E,'Inventory Matrix'!$B:$B,$DP$2,'Inventory Matrix'!$G:$G,$DT$2,'Inventory Matrix'!$C:$C,A218)</f>
        <v>0</v>
      </c>
      <c r="DQ218" s="67">
        <f>SUMIFS('Inventory Matrix'!$E:$E,'Inventory Matrix'!$B:$B,$DQ$2,'Inventory Matrix'!$G:$G,$DT$2,'Inventory Matrix'!$C:$C,A218)</f>
        <v>0</v>
      </c>
      <c r="DR218" s="67">
        <f>SUMIFS('Inventory Matrix'!$E:$E,'Inventory Matrix'!$B:$B,$DR$2,'Inventory Matrix'!$G:$G,$DT$2,'Inventory Matrix'!$C:$C,A218)</f>
        <v>0</v>
      </c>
      <c r="DS218" s="67">
        <f>SUMIFS('Inventory Matrix'!$E:$E,'Inventory Matrix'!$B:$B,$DS$2,'Inventory Matrix'!$G:$G,$DT$2,'Inventory Matrix'!$C:$C,A218)</f>
        <v>0</v>
      </c>
      <c r="DT218" s="98">
        <f>SUMIFS('Inventory Matrix'!$E:$E,'Inventory Matrix'!$G:$G,$DT$2,'Inventory Matrix'!$C:$C,A218)</f>
        <v>0</v>
      </c>
      <c r="DU218" s="44"/>
      <c r="DV218" s="67">
        <f>SUMIFS('Inventory Matrix'!$E:$E,'Inventory Matrix'!$B:$B,$DV$2,'Inventory Matrix'!$G:$G,$EA$2,'Inventory Matrix'!$C:$C,A218)</f>
        <v>0</v>
      </c>
      <c r="DW218" s="67">
        <f>SUMIFS('Inventory Matrix'!$E:$E,'Inventory Matrix'!$B:$B,$DW$2,'Inventory Matrix'!$G:$G,$EA$2,'Inventory Matrix'!$C:$C,A218)</f>
        <v>0</v>
      </c>
      <c r="DX218" s="67">
        <f>SUMIFS('Inventory Matrix'!$E:$E,'Inventory Matrix'!$B:$B,$DX$2,'Inventory Matrix'!$G:$G,$EA$2,'Inventory Matrix'!$C:$C,A218)</f>
        <v>0</v>
      </c>
      <c r="DY218" s="67">
        <f>SUMIFS('Inventory Matrix'!$E:$E,'Inventory Matrix'!$B:$B,$DY$2,'Inventory Matrix'!$G:$G,$EA$2,'Inventory Matrix'!$C:$C,A218)</f>
        <v>0</v>
      </c>
      <c r="DZ218" s="67">
        <f>SUMIFS('Inventory Matrix'!$E:$E,'Inventory Matrix'!$B:$B,$DZ$2,'Inventory Matrix'!$G:$G,$EA$2,'Inventory Matrix'!$C:$C,A218)</f>
        <v>0</v>
      </c>
      <c r="EA218" s="98">
        <f>SUMIFS('Inventory Matrix'!$E:$E,'Inventory Matrix'!$G:$G,$EA$2,'Inventory Matrix'!$C:$C,A218)</f>
        <v>0</v>
      </c>
      <c r="EB218" s="44"/>
      <c r="EC218" s="67">
        <f>SUMIFS('Inventory Matrix'!$E:$E,'Inventory Matrix'!$B:$B,$EC$2,'Inventory Matrix'!$G:$G,$EH$2,'Inventory Matrix'!$C:$C,A218)</f>
        <v>0</v>
      </c>
      <c r="ED218" s="67">
        <f>SUMIFS('Inventory Matrix'!$E:$E,'Inventory Matrix'!$B:$B,$ED$2,'Inventory Matrix'!$G:$G,$EH$2,'Inventory Matrix'!$C:$C,A218)</f>
        <v>0</v>
      </c>
      <c r="EE218" s="67">
        <f>SUMIFS('Inventory Matrix'!$E:$E,'Inventory Matrix'!$B:$B,$EE$2,'Inventory Matrix'!$G:$G,$EH$2,'Inventory Matrix'!$C:$C,A218)</f>
        <v>0</v>
      </c>
      <c r="EF218" s="67">
        <f>SUMIFS('Inventory Matrix'!$E:$E,'Inventory Matrix'!$B:$B,$EF$2,'Inventory Matrix'!$G:$G,$EH$2,'Inventory Matrix'!$C:$C,A218)</f>
        <v>0</v>
      </c>
      <c r="EG218" s="67">
        <f>SUMIFS('Inventory Matrix'!$E:$E,'Inventory Matrix'!$B:$B,$EG$2,'Inventory Matrix'!$G:$G,$EH$2,'Inventory Matrix'!$C:$C,A218)</f>
        <v>0</v>
      </c>
      <c r="EH218" s="98">
        <f>SUMIFS('Inventory Matrix'!$E:$E,'Inventory Matrix'!$G:$G,$EH$2,'Inventory Matrix'!$C:$C,A218)</f>
        <v>1</v>
      </c>
      <c r="EI218" s="44"/>
    </row>
    <row r="219" spans="1:139" ht="13" x14ac:dyDescent="0.15">
      <c r="A219" s="69" t="str">
        <f t="shared" si="32"/>
        <v>MPGW3</v>
      </c>
      <c r="B219" s="70" t="s">
        <v>2217</v>
      </c>
      <c r="C219" s="71" t="s">
        <v>1243</v>
      </c>
      <c r="D219" s="71" t="s">
        <v>2425</v>
      </c>
      <c r="E219" s="72">
        <f t="shared" si="33"/>
        <v>1</v>
      </c>
      <c r="F219" s="72">
        <f>SUMIFS(Stock!$D:$D,Stock!$C:$C,A219)</f>
        <v>1</v>
      </c>
      <c r="G219" s="73" t="e">
        <f t="shared" ca="1" si="34"/>
        <v>#REF!</v>
      </c>
      <c r="H219" s="74">
        <f t="shared" ca="1" si="35"/>
        <v>0</v>
      </c>
      <c r="I219" s="44"/>
      <c r="J219" s="69" t="e">
        <f ca="1">SUMIFS(#REF!,#REF!,A219,#REF!,$J$2)</f>
        <v>#REF!</v>
      </c>
      <c r="K219" s="69" t="e">
        <f ca="1">SUMIFS(#REF!,#REF!,A219,#REF!,$K$2)</f>
        <v>#REF!</v>
      </c>
      <c r="L219" s="69" t="e">
        <f ca="1">SUMIFS(#REF!,#REF!,A219,#REF!,$L$2)</f>
        <v>#REF!</v>
      </c>
      <c r="M219" s="69" t="e">
        <f ca="1">SUMIFS(#REF!,#REF!,A219,#REF!,$M$2)</f>
        <v>#REF!</v>
      </c>
      <c r="N219" s="69" t="e">
        <f ca="1">SUMIFS(#REF!,#REF!,A219,#REF!,$N$2)</f>
        <v>#REF!</v>
      </c>
      <c r="O219" s="69" t="e">
        <f ca="1">SUMIFS(#REF!,#REF!,A219,#REF!,$O$2)</f>
        <v>#REF!</v>
      </c>
      <c r="P219" s="69" t="e">
        <f ca="1">SUMIFS(#REF!,#REF!,A219,#REF!,$P$2)</f>
        <v>#REF!</v>
      </c>
      <c r="Q219" s="69" t="e">
        <f ca="1">SUMIFS(#REF!,#REF!,A219,#REF!,$Q$2)</f>
        <v>#REF!</v>
      </c>
      <c r="R219" s="69" t="e">
        <f ca="1">SUMIFS(#REF!,#REF!,A219,#REF!,$R$2)</f>
        <v>#REF!</v>
      </c>
      <c r="S219" s="69" t="e">
        <f ca="1">SUMIFS(#REF!,#REF!,A219,#REF!,$S$2)</f>
        <v>#REF!</v>
      </c>
      <c r="T219" s="75"/>
      <c r="U219" s="44"/>
      <c r="V219" s="46"/>
      <c r="W219" s="69" t="e">
        <f ca="1">SUMIFS(#REF!,#REF!,A219,#REF!,$W$2,#REF!,$AK$1)</f>
        <v>#REF!</v>
      </c>
      <c r="X219" s="69" t="e">
        <f ca="1">SUMIFS(#REF!,#REF!,A219,#REF!,$X$2,#REF!,$AK$1)</f>
        <v>#REF!</v>
      </c>
      <c r="Y219" s="69" t="e">
        <f ca="1">SUMIFS(#REF!,#REF!,A219,#REF!,$Y$2,#REF!,$AK$1)</f>
        <v>#REF!</v>
      </c>
      <c r="Z219" s="69" t="e">
        <f ca="1">SUMIFS(#REF!,#REF!,A219,#REF!,$Z$2,#REF!,$AK$1)</f>
        <v>#REF!</v>
      </c>
      <c r="AA219" s="69" t="e">
        <f ca="1">SUMIFS(#REF!,#REF!,A219,#REF!,$AA$2,#REF!,$AK$1)</f>
        <v>#REF!</v>
      </c>
      <c r="AB219" s="69" t="e">
        <f ca="1">SUMIFS(#REF!,#REF!,A219,#REF!,$AB$2,#REF!,$AK$1)</f>
        <v>#REF!</v>
      </c>
      <c r="AC219" s="48"/>
      <c r="AD219" s="76">
        <f>SUMIFS('Inventory Matrix'!$E:$E,'Inventory Matrix'!$G:$G,$AD$2,'Inventory Matrix'!$B:$B,$AK$1,'Inventory Matrix'!$C:$C,A219)</f>
        <v>0</v>
      </c>
      <c r="AE219" s="70">
        <f>SUMIFS('Inventory Matrix'!$E:$E,'Inventory Matrix'!$G:$G,$AE$2,'Inventory Matrix'!$B:$B,$AK$1,'Inventory Matrix'!$C:$C,A219)</f>
        <v>0</v>
      </c>
      <c r="AF219" s="70">
        <f>SUMIFS('Inventory Matrix'!$E:$E,'Inventory Matrix'!$G:$G,$AF$2,'Inventory Matrix'!$B:$B,$AK$1,'Inventory Matrix'!$C:$C,A219)</f>
        <v>0</v>
      </c>
      <c r="AG219" s="77">
        <f>SUMIFS('Inventory Matrix'!$E:$E,'Inventory Matrix'!$G:$G,$AG$2,'Inventory Matrix'!$B:$B,$AK$1,'Inventory Matrix'!$C:$C,A219)</f>
        <v>0</v>
      </c>
      <c r="AH219" s="167" t="str">
        <f t="shared" ca="1" si="36"/>
        <v>-</v>
      </c>
      <c r="AI219" s="168" t="str">
        <f t="shared" ca="1" si="37"/>
        <v>-</v>
      </c>
      <c r="AJ219" s="173">
        <f t="shared" ca="1" si="48"/>
        <v>0</v>
      </c>
      <c r="AK219" s="169">
        <f>SUMIFS(Stock!$D:$D,Stock!$A:$A,$AK$1,Stock!$C:$C,A219)</f>
        <v>0</v>
      </c>
      <c r="AL219" s="55"/>
      <c r="AM219" s="69" t="e">
        <f ca="1">SUMIFS(#REF!,#REF!,A219,#REF!,$AM$2,#REF!,$AZ$1)</f>
        <v>#REF!</v>
      </c>
      <c r="AN219" s="69" t="e">
        <f ca="1">SUMIFS(#REF!,#REF!,A219,#REF!,$AN$2,#REF!,$AZ$1)</f>
        <v>#REF!</v>
      </c>
      <c r="AO219" s="69" t="e">
        <f ca="1">SUMIFS(#REF!,#REF!,A219,#REF!,$AO$2,#REF!,$AZ$1)</f>
        <v>#REF!</v>
      </c>
      <c r="AP219" s="69" t="e">
        <f ca="1">SUMIFS(#REF!,#REF!,A219,#REF!,$AP$2,#REF!,$AZ$1)</f>
        <v>#REF!</v>
      </c>
      <c r="AQ219" s="69" t="e">
        <f ca="1">SUMIFS(#REF!,#REF!,A219,#REF!,$AQ$2,#REF!,$AZ$1)</f>
        <v>#REF!</v>
      </c>
      <c r="AR219" s="69" t="e">
        <f ca="1">SUMIFS(#REF!,#REF!,A219,#REF!,$AR$2,#REF!,$AZ$1)</f>
        <v>#REF!</v>
      </c>
      <c r="AS219" s="81"/>
      <c r="AT219" s="82">
        <f>SUMIFS('Inventory Matrix'!$E:$E,'Inventory Matrix'!$G:$G,$AT$2,'Inventory Matrix'!$B:$B,$AZ$1,'Inventory Matrix'!$C:$C,A219)</f>
        <v>0</v>
      </c>
      <c r="AU219" s="82">
        <f>SUMIFS('Inventory Matrix'!$E:$E,'Inventory Matrix'!$G:$G,$AU$2,'Inventory Matrix'!$B:$B,$AZ$1,'Inventory Matrix'!$C:$C,A219)</f>
        <v>0</v>
      </c>
      <c r="AV219" s="82">
        <f>SUMIFS('Inventory Matrix'!$E:$E,'Inventory Matrix'!$G:$G,$AV$2,'Inventory Matrix'!$B:$B,$AZ$1,'Inventory Matrix'!$C:$C,A219)</f>
        <v>0</v>
      </c>
      <c r="AW219" s="83">
        <f>SUMIFS('Inventory Matrix'!$E:$E,'Inventory Matrix'!$G:$G,$AW$2,'Inventory Matrix'!$B:$B,$AZ$1,'Inventory Matrix'!$C:$C,A219)</f>
        <v>0</v>
      </c>
      <c r="AX219" s="85" t="str">
        <f t="shared" ca="1" si="39"/>
        <v>-</v>
      </c>
      <c r="AY219" s="88">
        <f t="shared" ca="1" si="40"/>
        <v>0</v>
      </c>
      <c r="AZ219" s="87">
        <f>SUMIFS(Stock!$D:$D,Stock!$A:$A,$AZ$1,Stock!$C:$C,A219)</f>
        <v>0</v>
      </c>
      <c r="BA219" s="55"/>
      <c r="BB219" s="69" t="e">
        <f ca="1">SUMIFS(#REF!,#REF!,A219,#REF!,$BB$2,#REF!,$BO$1)</f>
        <v>#REF!</v>
      </c>
      <c r="BC219" s="69" t="e">
        <f ca="1">SUMIFS(#REF!,#REF!,A219,#REF!,$BC$2,#REF!,$BO$1)</f>
        <v>#REF!</v>
      </c>
      <c r="BD219" s="69" t="e">
        <f ca="1">SUMIFS(#REF!,#REF!,A219,#REF!,$BD$2,#REF!,$BO$1)</f>
        <v>#REF!</v>
      </c>
      <c r="BE219" s="69" t="e">
        <f ca="1">SUMIFS(#REF!,#REF!,A219,#REF!,$BE$2,#REF!,$BO$1)</f>
        <v>#REF!</v>
      </c>
      <c r="BF219" s="69" t="e">
        <f ca="1">SUMIFS(#REF!,#REF!,A219,#REF!,$BF$2,#REF!,$BO$1)</f>
        <v>#REF!</v>
      </c>
      <c r="BG219" s="69" t="e">
        <f ca="1">SUMIFS(#REF!,#REF!,A219,#REF!,$BG$2,#REF!,$BO$1)</f>
        <v>#REF!</v>
      </c>
      <c r="BH219" s="60"/>
      <c r="BI219" s="82">
        <f>SUMIFS('Inventory Matrix'!$E:$E,'Inventory Matrix'!$G:$G,$BI$2,'Inventory Matrix'!$B:$B,$BO$1,'Inventory Matrix'!$C:$C,A219)</f>
        <v>0</v>
      </c>
      <c r="BJ219" s="82">
        <f>SUMIFS('Inventory Matrix'!$E:$E,'Inventory Matrix'!$G:$G,$BJ$2,'Inventory Matrix'!$B:$B,$BO$1,'Inventory Matrix'!$C:$C,A219)</f>
        <v>0</v>
      </c>
      <c r="BK219" s="82">
        <f>SUMIFS('Inventory Matrix'!$E:$E,'Inventory Matrix'!$G:$G,$BK$2,'Inventory Matrix'!$B:$B,$BO$1,'Inventory Matrix'!$C:$C,A219)</f>
        <v>0</v>
      </c>
      <c r="BL219" s="83">
        <f>SUMIFS('Inventory Matrix'!$E:$E,'Inventory Matrix'!$G:$G,$BL$2,'Inventory Matrix'!$B:$B,$BO$1,'Inventory Matrix'!$C:$C,A219)</f>
        <v>1</v>
      </c>
      <c r="BM219" s="85" t="str">
        <f t="shared" ca="1" si="41"/>
        <v>-</v>
      </c>
      <c r="BN219" s="86">
        <f t="shared" ca="1" si="42"/>
        <v>0</v>
      </c>
      <c r="BO219" s="87">
        <f>SUMIFS(Stock!$D:$D,Stock!$A:$A,$BO$1,Stock!$C:$C,A219)</f>
        <v>1</v>
      </c>
      <c r="BP219" s="55"/>
      <c r="BQ219" s="69" t="e">
        <f ca="1">SUMIFS(#REF!,#REF!,A219,#REF!,$BQ$2,#REF!,$CD$1)</f>
        <v>#REF!</v>
      </c>
      <c r="BR219" s="69" t="e">
        <f ca="1">SUMIFS(#REF!,#REF!,A219,#REF!,$BR$2,#REF!,$CD$1)</f>
        <v>#REF!</v>
      </c>
      <c r="BS219" s="69" t="e">
        <f ca="1">SUMIFS(#REF!,#REF!,A219,#REF!,$BS$2,#REF!,$CD$1)</f>
        <v>#REF!</v>
      </c>
      <c r="BT219" s="69" t="e">
        <f ca="1">SUMIFS(#REF!,#REF!,A219,#REF!,$BT$2,#REF!,$CD$1)</f>
        <v>#REF!</v>
      </c>
      <c r="BU219" s="69" t="e">
        <f ca="1">SUMIFS(#REF!,#REF!,A219,#REF!,$BU$2,#REF!,$CD$1)</f>
        <v>#REF!</v>
      </c>
      <c r="BV219" s="69" t="e">
        <f ca="1">SUMIFS(#REF!,#REF!,A219,#REF!,$BV$2,#REF!,$CD$1)</f>
        <v>#REF!</v>
      </c>
      <c r="BW219" s="60"/>
      <c r="BX219" s="82">
        <f>SUMIFS('Inventory Matrix'!$E:$E,'Inventory Matrix'!$G:$G,$BX$2,'Inventory Matrix'!$B:$B,$CD$1,'Inventory Matrix'!$C:$C,A219)</f>
        <v>0</v>
      </c>
      <c r="BY219" s="82">
        <f>SUMIFS('Inventory Matrix'!$E:$E,'Inventory Matrix'!$G:$G,$BY$2,'Inventory Matrix'!$B:$B,$CD$1,'Inventory Matrix'!$C:$C,A219)</f>
        <v>0</v>
      </c>
      <c r="BZ219" s="82">
        <f>SUMIFS('Inventory Matrix'!$E:$E,'Inventory Matrix'!$G:$G,$BZ$2,'Inventory Matrix'!$B:$B,$CD$1,'Inventory Matrix'!$C:$C,A219)</f>
        <v>0</v>
      </c>
      <c r="CA219" s="83">
        <f>SUMIFS('Inventory Matrix'!$E:$E,'Inventory Matrix'!$G:$G,$CA$2,'Inventory Matrix'!$B:$B,$CD$1,'Inventory Matrix'!$C:$C,A219)</f>
        <v>0</v>
      </c>
      <c r="CB219" s="85" t="str">
        <f t="shared" ca="1" si="43"/>
        <v>-</v>
      </c>
      <c r="CC219" s="88">
        <f t="shared" ca="1" si="44"/>
        <v>0</v>
      </c>
      <c r="CD219" s="87">
        <f>SUMIFS(Stock!$D:$D,Stock!$A:$A,$CD$1,Stock!$C:$C,A219)</f>
        <v>0</v>
      </c>
      <c r="CE219" s="55"/>
      <c r="CF219" s="69" t="e">
        <f ca="1">SUMIFS(#REF!,#REF!,A219,#REF!,$CF$2,#REF!,$CS$1)</f>
        <v>#REF!</v>
      </c>
      <c r="CG219" s="69" t="e">
        <f ca="1">SUMIFS(#REF!,#REF!,A219,#REF!,$CG$2,#REF!,$CS$1)</f>
        <v>#REF!</v>
      </c>
      <c r="CH219" s="69" t="e">
        <f ca="1">SUMIFS(#REF!,#REF!,A219,#REF!,$CH$2,#REF!,$CS$1)</f>
        <v>#REF!</v>
      </c>
      <c r="CI219" s="69" t="e">
        <f ca="1">SUMIFS(#REF!,#REF!,A219,#REF!,$CI$2,#REF!,$CS$1)</f>
        <v>#REF!</v>
      </c>
      <c r="CJ219" s="69" t="e">
        <f ca="1">SUMIFS(#REF!,#REF!,A219,#REF!,$CJ$2,#REF!,$CS$1)</f>
        <v>#REF!</v>
      </c>
      <c r="CK219" s="69" t="e">
        <f ca="1">SUMIFS(#REF!,#REF!,A219,#REF!,$CK$2,#REF!,$CS$1)</f>
        <v>#REF!</v>
      </c>
      <c r="CL219" s="60"/>
      <c r="CM219" s="82">
        <f>SUMIFS('Inventory Matrix'!$E:$E,'Inventory Matrix'!$G:$G,$CM$2,'Inventory Matrix'!$B:$B,$CS$1,'Inventory Matrix'!$C:$C,A219)</f>
        <v>0</v>
      </c>
      <c r="CN219" s="82">
        <f>SUMIFS('Inventory Matrix'!$E:$E,'Inventory Matrix'!$G:$G,$CN$2,'Inventory Matrix'!$B:$B,$CS$1,'Inventory Matrix'!$C:$C,A219)</f>
        <v>0</v>
      </c>
      <c r="CO219" s="82">
        <f>SUMIFS('Inventory Matrix'!$E:$E,'Inventory Matrix'!$G:$G,$CO$2,'Inventory Matrix'!$B:$B,$CS$1,'Inventory Matrix'!$C:$C,A219)</f>
        <v>0</v>
      </c>
      <c r="CP219" s="83">
        <f>SUMIFS('Inventory Matrix'!$E:$E,'Inventory Matrix'!$G:$G,$CP$2,'Inventory Matrix'!$B:$B,$CS$1,'Inventory Matrix'!$C:$C,A219)</f>
        <v>0</v>
      </c>
      <c r="CQ219" s="85" t="str">
        <f t="shared" ca="1" si="45"/>
        <v>-</v>
      </c>
      <c r="CR219" s="88">
        <f t="shared" ca="1" si="46"/>
        <v>0</v>
      </c>
      <c r="CS219" s="87">
        <f>SUMIFS(Stock!$D:$D,Stock!$A:$A,$CS$1,Stock!$C:$C,A219)</f>
        <v>0</v>
      </c>
      <c r="CT219" s="64"/>
      <c r="CU219" s="89">
        <f>SUMIFS(Stock!$D:$D,Stock!$A:$A,$CU$1,Stock!$C:$C,A219)</f>
        <v>0</v>
      </c>
      <c r="CV219" s="64"/>
      <c r="CW219" s="69" t="e">
        <f ca="1">SUMIFS(#REF!,#REF!,A219,#REF!,$CW$2,#REF!,$DC$1)</f>
        <v>#REF!</v>
      </c>
      <c r="CX219" s="69" t="e">
        <f ca="1">SUMIFS(#REF!,#REF!,A219,#REF!,$CX$2,#REF!,$DC$1)</f>
        <v>#REF!</v>
      </c>
      <c r="CY219" s="69" t="e">
        <f ca="1">SUMIFS(#REF!,#REF!,A219,#REF!,$CY$2,#REF!,$DC$1)</f>
        <v>#REF!</v>
      </c>
      <c r="CZ219" s="69" t="e">
        <f ca="1">SUMIFS(#REF!,#REF!,A219,#REF!,$CZ$2,#REF!,$DC$1)</f>
        <v>#REF!</v>
      </c>
      <c r="DA219" s="69" t="e">
        <f ca="1">SUMIFS(#REF!,#REF!,A219,#REF!,$DA$2,#REF!,$DC$1)</f>
        <v>#REF!</v>
      </c>
      <c r="DB219" s="69" t="e">
        <f ca="1">SUMIFS(#REF!,#REF!,A219,#REF!,$DB$2,#REF!,$DC$1)</f>
        <v>#REF!</v>
      </c>
      <c r="DC219" s="89">
        <f>SUMIFS(Stock!$D:$D,Stock!$A:$A,$DC$1,Stock!$C:$C,A219)</f>
        <v>0</v>
      </c>
      <c r="DD219" s="89">
        <f>SUMIFS(Stock!$D:$D,Stock!$A:$A,$DD$1,Stock!$C:$C,A219)</f>
        <v>0</v>
      </c>
      <c r="DE219" s="89">
        <f>SUMIFS(Stock!$D:$D,Stock!$A:$A,$DE$1,Stock!$C:$C,A219)</f>
        <v>0</v>
      </c>
      <c r="DF219" s="66"/>
      <c r="DG219" s="66"/>
      <c r="DH219" s="90">
        <f>SUMIFS('Inventory Matrix'!$E:$E,'Inventory Matrix'!$B:$B,$DH$2,'Inventory Matrix'!$G:$G,$DM$2,'Inventory Matrix'!$C:$C,A219)</f>
        <v>0</v>
      </c>
      <c r="DI219" s="90">
        <f>SUMIFS('Inventory Matrix'!$E:$E,'Inventory Matrix'!$B:$B,$DI$2,'Inventory Matrix'!$G:$G,$DM$2,'Inventory Matrix'!$C:$C,A219)</f>
        <v>0</v>
      </c>
      <c r="DJ219" s="90">
        <f>SUMIFS('Inventory Matrix'!$E:$E,'Inventory Matrix'!$B:$B,$DJ$2,'Inventory Matrix'!$G:$G,$DM$2,'Inventory Matrix'!$C:$C,A219)</f>
        <v>0</v>
      </c>
      <c r="DK219" s="90">
        <f>SUMIFS('Inventory Matrix'!$E:$E,'Inventory Matrix'!$B:$B,$DK$2,'Inventory Matrix'!$G:$G,$DM$2,'Inventory Matrix'!$C:$C,A219)</f>
        <v>0</v>
      </c>
      <c r="DL219" s="90">
        <f>SUMIFS('Inventory Matrix'!$E:$E,'Inventory Matrix'!$B:$B,$DL$2,'Inventory Matrix'!$G:$G,$DM$2,'Inventory Matrix'!$C:$C,A219)</f>
        <v>0</v>
      </c>
      <c r="DM219" s="91">
        <f>SUMIFS('Inventory Matrix'!$E:$E,'Inventory Matrix'!$G:$G,$DM$2,'Inventory Matrix'!$C:$C,A219)</f>
        <v>0</v>
      </c>
      <c r="DN219" s="48"/>
      <c r="DO219" s="90">
        <f>SUMIFS('Inventory Matrix'!$E:$E,'Inventory Matrix'!$B:$B,$DO$2,'Inventory Matrix'!$G:$G,$DT$2,'Inventory Matrix'!$C:$C,A219)</f>
        <v>0</v>
      </c>
      <c r="DP219" s="90">
        <f>SUMIFS('Inventory Matrix'!$E:$E,'Inventory Matrix'!$B:$B,$DP$2,'Inventory Matrix'!$G:$G,$DT$2,'Inventory Matrix'!$C:$C,A219)</f>
        <v>0</v>
      </c>
      <c r="DQ219" s="90">
        <f>SUMIFS('Inventory Matrix'!$E:$E,'Inventory Matrix'!$B:$B,$DQ$2,'Inventory Matrix'!$G:$G,$DT$2,'Inventory Matrix'!$C:$C,A219)</f>
        <v>0</v>
      </c>
      <c r="DR219" s="90">
        <f>SUMIFS('Inventory Matrix'!$E:$E,'Inventory Matrix'!$B:$B,$DR$2,'Inventory Matrix'!$G:$G,$DT$2,'Inventory Matrix'!$C:$C,A219)</f>
        <v>0</v>
      </c>
      <c r="DS219" s="90">
        <f>SUMIFS('Inventory Matrix'!$E:$E,'Inventory Matrix'!$B:$B,$DS$2,'Inventory Matrix'!$G:$G,$DT$2,'Inventory Matrix'!$C:$C,A219)</f>
        <v>0</v>
      </c>
      <c r="DT219" s="91">
        <f>SUMIFS('Inventory Matrix'!$E:$E,'Inventory Matrix'!$G:$G,$DT$2,'Inventory Matrix'!$C:$C,A219)</f>
        <v>0</v>
      </c>
      <c r="DU219" s="44"/>
      <c r="DV219" s="90">
        <f>SUMIFS('Inventory Matrix'!$E:$E,'Inventory Matrix'!$B:$B,$DV$2,'Inventory Matrix'!$G:$G,$EA$2,'Inventory Matrix'!$C:$C,A219)</f>
        <v>0</v>
      </c>
      <c r="DW219" s="90">
        <f>SUMIFS('Inventory Matrix'!$E:$E,'Inventory Matrix'!$B:$B,$DW$2,'Inventory Matrix'!$G:$G,$EA$2,'Inventory Matrix'!$C:$C,A219)</f>
        <v>0</v>
      </c>
      <c r="DX219" s="90">
        <f>SUMIFS('Inventory Matrix'!$E:$E,'Inventory Matrix'!$B:$B,$DX$2,'Inventory Matrix'!$G:$G,$EA$2,'Inventory Matrix'!$C:$C,A219)</f>
        <v>0</v>
      </c>
      <c r="DY219" s="90">
        <f>SUMIFS('Inventory Matrix'!$E:$E,'Inventory Matrix'!$B:$B,$DY$2,'Inventory Matrix'!$G:$G,$EA$2,'Inventory Matrix'!$C:$C,A219)</f>
        <v>0</v>
      </c>
      <c r="DZ219" s="90">
        <f>SUMIFS('Inventory Matrix'!$E:$E,'Inventory Matrix'!$B:$B,$DZ$2,'Inventory Matrix'!$G:$G,$EA$2,'Inventory Matrix'!$C:$C,A219)</f>
        <v>0</v>
      </c>
      <c r="EA219" s="91">
        <f>SUMIFS('Inventory Matrix'!$E:$E,'Inventory Matrix'!$G:$G,$EA$2,'Inventory Matrix'!$C:$C,A219)</f>
        <v>0</v>
      </c>
      <c r="EB219" s="44"/>
      <c r="EC219" s="90">
        <f>SUMIFS('Inventory Matrix'!$E:$E,'Inventory Matrix'!$B:$B,$EC$2,'Inventory Matrix'!$G:$G,$EH$2,'Inventory Matrix'!$C:$C,A219)</f>
        <v>0</v>
      </c>
      <c r="ED219" s="90">
        <f>SUMIFS('Inventory Matrix'!$E:$E,'Inventory Matrix'!$B:$B,$ED$2,'Inventory Matrix'!$G:$G,$EH$2,'Inventory Matrix'!$C:$C,A219)</f>
        <v>0</v>
      </c>
      <c r="EE219" s="90">
        <f>SUMIFS('Inventory Matrix'!$E:$E,'Inventory Matrix'!$B:$B,$EE$2,'Inventory Matrix'!$G:$G,$EH$2,'Inventory Matrix'!$C:$C,A219)</f>
        <v>1</v>
      </c>
      <c r="EF219" s="90">
        <f>SUMIFS('Inventory Matrix'!$E:$E,'Inventory Matrix'!$B:$B,$EF$2,'Inventory Matrix'!$G:$G,$EH$2,'Inventory Matrix'!$C:$C,A219)</f>
        <v>0</v>
      </c>
      <c r="EG219" s="90">
        <f>SUMIFS('Inventory Matrix'!$E:$E,'Inventory Matrix'!$B:$B,$EG$2,'Inventory Matrix'!$G:$G,$EH$2,'Inventory Matrix'!$C:$C,A219)</f>
        <v>0</v>
      </c>
      <c r="EH219" s="91">
        <f>SUMIFS('Inventory Matrix'!$E:$E,'Inventory Matrix'!$G:$G,$EH$2,'Inventory Matrix'!$C:$C,A219)</f>
        <v>1</v>
      </c>
      <c r="EI219" s="44"/>
    </row>
    <row r="220" spans="1:139" ht="13" x14ac:dyDescent="0.15">
      <c r="A220" s="38" t="str">
        <f t="shared" si="32"/>
        <v>MJ6H3</v>
      </c>
      <c r="B220" s="39" t="s">
        <v>2217</v>
      </c>
      <c r="C220" s="40" t="s">
        <v>1083</v>
      </c>
      <c r="D220" s="40" t="s">
        <v>2426</v>
      </c>
      <c r="E220" s="41">
        <f t="shared" si="33"/>
        <v>1</v>
      </c>
      <c r="F220" s="41">
        <f>SUMIFS(Stock!$D:$D,Stock!$C:$C,A220)</f>
        <v>1</v>
      </c>
      <c r="G220" s="42" t="e">
        <f t="shared" ca="1" si="34"/>
        <v>#REF!</v>
      </c>
      <c r="H220" s="43">
        <f t="shared" ca="1" si="35"/>
        <v>0</v>
      </c>
      <c r="I220" s="44"/>
      <c r="J220" s="38" t="e">
        <f ca="1">SUMIFS(#REF!,#REF!,A220,#REF!,$J$2)</f>
        <v>#REF!</v>
      </c>
      <c r="K220" s="38" t="e">
        <f ca="1">SUMIFS(#REF!,#REF!,A220,#REF!,$K$2)</f>
        <v>#REF!</v>
      </c>
      <c r="L220" s="38" t="e">
        <f ca="1">SUMIFS(#REF!,#REF!,A220,#REF!,$L$2)</f>
        <v>#REF!</v>
      </c>
      <c r="M220" s="38" t="e">
        <f ca="1">SUMIFS(#REF!,#REF!,A220,#REF!,$M$2)</f>
        <v>#REF!</v>
      </c>
      <c r="N220" s="38" t="e">
        <f ca="1">SUMIFS(#REF!,#REF!,A220,#REF!,$N$2)</f>
        <v>#REF!</v>
      </c>
      <c r="O220" s="38" t="e">
        <f ca="1">SUMIFS(#REF!,#REF!,A220,#REF!,$O$2)</f>
        <v>#REF!</v>
      </c>
      <c r="P220" s="38" t="e">
        <f ca="1">SUMIFS(#REF!,#REF!,A220,#REF!,$P$2)</f>
        <v>#REF!</v>
      </c>
      <c r="Q220" s="38" t="e">
        <f ca="1">SUMIFS(#REF!,#REF!,A220,#REF!,$Q$2)</f>
        <v>#REF!</v>
      </c>
      <c r="R220" s="38" t="e">
        <f ca="1">SUMIFS(#REF!,#REF!,A220,#REF!,$R$2)</f>
        <v>#REF!</v>
      </c>
      <c r="S220" s="38" t="e">
        <f ca="1">SUMIFS(#REF!,#REF!,A220,#REF!,$S$2)</f>
        <v>#REF!</v>
      </c>
      <c r="T220" s="45"/>
      <c r="U220" s="44"/>
      <c r="V220" s="46"/>
      <c r="W220" s="38" t="e">
        <f ca="1">SUMIFS(#REF!,#REF!,A220,#REF!,$W$2,#REF!,$AK$1)</f>
        <v>#REF!</v>
      </c>
      <c r="X220" s="38" t="e">
        <f ca="1">SUMIFS(#REF!,#REF!,A220,#REF!,$X$2,#REF!,$AK$1)</f>
        <v>#REF!</v>
      </c>
      <c r="Y220" s="38" t="e">
        <f ca="1">SUMIFS(#REF!,#REF!,A220,#REF!,$Y$2,#REF!,$AK$1)</f>
        <v>#REF!</v>
      </c>
      <c r="Z220" s="38" t="e">
        <f ca="1">SUMIFS(#REF!,#REF!,A220,#REF!,$Z$2,#REF!,$AK$1)</f>
        <v>#REF!</v>
      </c>
      <c r="AA220" s="38" t="e">
        <f ca="1">SUMIFS(#REF!,#REF!,A220,#REF!,$AA$2,#REF!,$AK$1)</f>
        <v>#REF!</v>
      </c>
      <c r="AB220" s="38" t="e">
        <f ca="1">SUMIFS(#REF!,#REF!,A220,#REF!,$AB$2,#REF!,$AK$1)</f>
        <v>#REF!</v>
      </c>
      <c r="AC220" s="48"/>
      <c r="AD220" s="92">
        <f>SUMIFS('Inventory Matrix'!$E:$E,'Inventory Matrix'!$G:$G,$AD$2,'Inventory Matrix'!$B:$B,$AK$1,'Inventory Matrix'!$C:$C,A220)</f>
        <v>0</v>
      </c>
      <c r="AE220" s="39">
        <f>SUMIFS('Inventory Matrix'!$E:$E,'Inventory Matrix'!$G:$G,$AE$2,'Inventory Matrix'!$B:$B,$AK$1,'Inventory Matrix'!$C:$C,A220)</f>
        <v>0</v>
      </c>
      <c r="AF220" s="39">
        <f>SUMIFS('Inventory Matrix'!$E:$E,'Inventory Matrix'!$G:$G,$AF$2,'Inventory Matrix'!$B:$B,$AK$1,'Inventory Matrix'!$C:$C,A220)</f>
        <v>0</v>
      </c>
      <c r="AG220" s="93">
        <f>SUMIFS('Inventory Matrix'!$E:$E,'Inventory Matrix'!$G:$G,$AG$2,'Inventory Matrix'!$B:$B,$AK$1,'Inventory Matrix'!$C:$C,A220)</f>
        <v>0</v>
      </c>
      <c r="AH220" s="170" t="str">
        <f t="shared" ca="1" si="36"/>
        <v>-</v>
      </c>
      <c r="AI220" s="171" t="str">
        <f t="shared" ca="1" si="37"/>
        <v>-</v>
      </c>
      <c r="AJ220" s="174">
        <f t="shared" ca="1" si="48"/>
        <v>0</v>
      </c>
      <c r="AK220" s="172">
        <f>SUMIFS(Stock!$D:$D,Stock!$A:$A,$AK$1,Stock!$C:$C,A220)</f>
        <v>0</v>
      </c>
      <c r="AL220" s="55"/>
      <c r="AM220" s="38" t="e">
        <f ca="1">SUMIFS(#REF!,#REF!,A220,#REF!,$AM$2,#REF!,$AZ$1)</f>
        <v>#REF!</v>
      </c>
      <c r="AN220" s="38" t="e">
        <f ca="1">SUMIFS(#REF!,#REF!,A220,#REF!,$AN$2,#REF!,$AZ$1)</f>
        <v>#REF!</v>
      </c>
      <c r="AO220" s="38" t="e">
        <f ca="1">SUMIFS(#REF!,#REF!,A220,#REF!,$AO$2,#REF!,$AZ$1)</f>
        <v>#REF!</v>
      </c>
      <c r="AP220" s="38" t="e">
        <f ca="1">SUMIFS(#REF!,#REF!,A220,#REF!,$AP$2,#REF!,$AZ$1)</f>
        <v>#REF!</v>
      </c>
      <c r="AQ220" s="38" t="e">
        <f ca="1">SUMIFS(#REF!,#REF!,A220,#REF!,$AQ$2,#REF!,$AZ$1)</f>
        <v>#REF!</v>
      </c>
      <c r="AR220" s="38" t="e">
        <f ca="1">SUMIFS(#REF!,#REF!,A220,#REF!,$AR$2,#REF!,$AZ$1)</f>
        <v>#REF!</v>
      </c>
      <c r="AS220" s="81"/>
      <c r="AT220" s="49">
        <f>SUMIFS('Inventory Matrix'!$E:$E,'Inventory Matrix'!$G:$G,$AT$2,'Inventory Matrix'!$B:$B,$AZ$1,'Inventory Matrix'!$C:$C,A220)</f>
        <v>0</v>
      </c>
      <c r="AU220" s="49">
        <f>SUMIFS('Inventory Matrix'!$E:$E,'Inventory Matrix'!$G:$G,$AU$2,'Inventory Matrix'!$B:$B,$AZ$1,'Inventory Matrix'!$C:$C,A220)</f>
        <v>0</v>
      </c>
      <c r="AV220" s="49">
        <f>SUMIFS('Inventory Matrix'!$E:$E,'Inventory Matrix'!$G:$G,$AV$2,'Inventory Matrix'!$B:$B,$AZ$1,'Inventory Matrix'!$C:$C,A220)</f>
        <v>0</v>
      </c>
      <c r="AW220" s="57">
        <f>SUMIFS('Inventory Matrix'!$E:$E,'Inventory Matrix'!$G:$G,$AW$2,'Inventory Matrix'!$B:$B,$AZ$1,'Inventory Matrix'!$C:$C,A220)</f>
        <v>1</v>
      </c>
      <c r="AX220" s="96" t="str">
        <f t="shared" ca="1" si="39"/>
        <v>-</v>
      </c>
      <c r="AY220" s="63">
        <f t="shared" ca="1" si="40"/>
        <v>0</v>
      </c>
      <c r="AZ220" s="97">
        <f>SUMIFS(Stock!$D:$D,Stock!$A:$A,$AZ$1,Stock!$C:$C,A220)</f>
        <v>1</v>
      </c>
      <c r="BA220" s="55"/>
      <c r="BB220" s="38" t="e">
        <f ca="1">SUMIFS(#REF!,#REF!,A220,#REF!,$BB$2,#REF!,$BO$1)</f>
        <v>#REF!</v>
      </c>
      <c r="BC220" s="38" t="e">
        <f ca="1">SUMIFS(#REF!,#REF!,A220,#REF!,$BC$2,#REF!,$BO$1)</f>
        <v>#REF!</v>
      </c>
      <c r="BD220" s="38" t="e">
        <f ca="1">SUMIFS(#REF!,#REF!,A220,#REF!,$BD$2,#REF!,$BO$1)</f>
        <v>#REF!</v>
      </c>
      <c r="BE220" s="38" t="e">
        <f ca="1">SUMIFS(#REF!,#REF!,A220,#REF!,$BE$2,#REF!,$BO$1)</f>
        <v>#REF!</v>
      </c>
      <c r="BF220" s="38" t="e">
        <f ca="1">SUMIFS(#REF!,#REF!,A220,#REF!,$BF$2,#REF!,$BO$1)</f>
        <v>#REF!</v>
      </c>
      <c r="BG220" s="38" t="e">
        <f ca="1">SUMIFS(#REF!,#REF!,A220,#REF!,$BG$2,#REF!,$BO$1)</f>
        <v>#REF!</v>
      </c>
      <c r="BH220" s="60"/>
      <c r="BI220" s="49">
        <f>SUMIFS('Inventory Matrix'!$E:$E,'Inventory Matrix'!$G:$G,$BI$2,'Inventory Matrix'!$B:$B,$BO$1,'Inventory Matrix'!$C:$C,A220)</f>
        <v>0</v>
      </c>
      <c r="BJ220" s="49">
        <f>SUMIFS('Inventory Matrix'!$E:$E,'Inventory Matrix'!$G:$G,$BJ$2,'Inventory Matrix'!$B:$B,$BO$1,'Inventory Matrix'!$C:$C,A220)</f>
        <v>0</v>
      </c>
      <c r="BK220" s="49">
        <f>SUMIFS('Inventory Matrix'!$E:$E,'Inventory Matrix'!$G:$G,$BK$2,'Inventory Matrix'!$B:$B,$BO$1,'Inventory Matrix'!$C:$C,A220)</f>
        <v>0</v>
      </c>
      <c r="BL220" s="57">
        <f>SUMIFS('Inventory Matrix'!$E:$E,'Inventory Matrix'!$G:$G,$BL$2,'Inventory Matrix'!$B:$B,$BO$1,'Inventory Matrix'!$C:$C,A220)</f>
        <v>0</v>
      </c>
      <c r="BM220" s="96" t="str">
        <f t="shared" ca="1" si="41"/>
        <v>-</v>
      </c>
      <c r="BN220" s="62">
        <f t="shared" ca="1" si="42"/>
        <v>0</v>
      </c>
      <c r="BO220" s="97">
        <f>SUMIFS(Stock!$D:$D,Stock!$A:$A,$BO$1,Stock!$C:$C,A220)</f>
        <v>0</v>
      </c>
      <c r="BP220" s="55"/>
      <c r="BQ220" s="38" t="e">
        <f ca="1">SUMIFS(#REF!,#REF!,A220,#REF!,$BQ$2,#REF!,$CD$1)</f>
        <v>#REF!</v>
      </c>
      <c r="BR220" s="38" t="e">
        <f ca="1">SUMIFS(#REF!,#REF!,A220,#REF!,$BR$2,#REF!,$CD$1)</f>
        <v>#REF!</v>
      </c>
      <c r="BS220" s="38" t="e">
        <f ca="1">SUMIFS(#REF!,#REF!,A220,#REF!,$BS$2,#REF!,$CD$1)</f>
        <v>#REF!</v>
      </c>
      <c r="BT220" s="38" t="e">
        <f ca="1">SUMIFS(#REF!,#REF!,A220,#REF!,$BT$2,#REF!,$CD$1)</f>
        <v>#REF!</v>
      </c>
      <c r="BU220" s="38" t="e">
        <f ca="1">SUMIFS(#REF!,#REF!,A220,#REF!,$BU$2,#REF!,$CD$1)</f>
        <v>#REF!</v>
      </c>
      <c r="BV220" s="38" t="e">
        <f ca="1">SUMIFS(#REF!,#REF!,A220,#REF!,$BV$2,#REF!,$CD$1)</f>
        <v>#REF!</v>
      </c>
      <c r="BW220" s="60"/>
      <c r="BX220" s="49">
        <f>SUMIFS('Inventory Matrix'!$E:$E,'Inventory Matrix'!$G:$G,$BX$2,'Inventory Matrix'!$B:$B,$CD$1,'Inventory Matrix'!$C:$C,A220)</f>
        <v>0</v>
      </c>
      <c r="BY220" s="49">
        <f>SUMIFS('Inventory Matrix'!$E:$E,'Inventory Matrix'!$G:$G,$BY$2,'Inventory Matrix'!$B:$B,$CD$1,'Inventory Matrix'!$C:$C,A220)</f>
        <v>0</v>
      </c>
      <c r="BZ220" s="49">
        <f>SUMIFS('Inventory Matrix'!$E:$E,'Inventory Matrix'!$G:$G,$BZ$2,'Inventory Matrix'!$B:$B,$CD$1,'Inventory Matrix'!$C:$C,A220)</f>
        <v>0</v>
      </c>
      <c r="CA220" s="57">
        <f>SUMIFS('Inventory Matrix'!$E:$E,'Inventory Matrix'!$G:$G,$CA$2,'Inventory Matrix'!$B:$B,$CD$1,'Inventory Matrix'!$C:$C,A220)</f>
        <v>0</v>
      </c>
      <c r="CB220" s="96" t="str">
        <f t="shared" ca="1" si="43"/>
        <v>-</v>
      </c>
      <c r="CC220" s="63">
        <f t="shared" ca="1" si="44"/>
        <v>0</v>
      </c>
      <c r="CD220" s="97">
        <f>SUMIFS(Stock!$D:$D,Stock!$A:$A,$CD$1,Stock!$C:$C,A220)</f>
        <v>0</v>
      </c>
      <c r="CE220" s="55"/>
      <c r="CF220" s="38" t="e">
        <f ca="1">SUMIFS(#REF!,#REF!,A220,#REF!,$CF$2,#REF!,$CS$1)</f>
        <v>#REF!</v>
      </c>
      <c r="CG220" s="38" t="e">
        <f ca="1">SUMIFS(#REF!,#REF!,A220,#REF!,$CG$2,#REF!,$CS$1)</f>
        <v>#REF!</v>
      </c>
      <c r="CH220" s="38" t="e">
        <f ca="1">SUMIFS(#REF!,#REF!,A220,#REF!,$CH$2,#REF!,$CS$1)</f>
        <v>#REF!</v>
      </c>
      <c r="CI220" s="38" t="e">
        <f ca="1">SUMIFS(#REF!,#REF!,A220,#REF!,$CI$2,#REF!,$CS$1)</f>
        <v>#REF!</v>
      </c>
      <c r="CJ220" s="38" t="e">
        <f ca="1">SUMIFS(#REF!,#REF!,A220,#REF!,$CJ$2,#REF!,$CS$1)</f>
        <v>#REF!</v>
      </c>
      <c r="CK220" s="38" t="e">
        <f ca="1">SUMIFS(#REF!,#REF!,A220,#REF!,$CK$2,#REF!,$CS$1)</f>
        <v>#REF!</v>
      </c>
      <c r="CL220" s="60"/>
      <c r="CM220" s="49">
        <f>SUMIFS('Inventory Matrix'!$E:$E,'Inventory Matrix'!$G:$G,$CM$2,'Inventory Matrix'!$B:$B,$CS$1,'Inventory Matrix'!$C:$C,A220)</f>
        <v>0</v>
      </c>
      <c r="CN220" s="49">
        <f>SUMIFS('Inventory Matrix'!$E:$E,'Inventory Matrix'!$G:$G,$CN$2,'Inventory Matrix'!$B:$B,$CS$1,'Inventory Matrix'!$C:$C,A220)</f>
        <v>0</v>
      </c>
      <c r="CO220" s="49">
        <f>SUMIFS('Inventory Matrix'!$E:$E,'Inventory Matrix'!$G:$G,$CO$2,'Inventory Matrix'!$B:$B,$CS$1,'Inventory Matrix'!$C:$C,A220)</f>
        <v>0</v>
      </c>
      <c r="CP220" s="57">
        <f>SUMIFS('Inventory Matrix'!$E:$E,'Inventory Matrix'!$G:$G,$CP$2,'Inventory Matrix'!$B:$B,$CS$1,'Inventory Matrix'!$C:$C,A220)</f>
        <v>0</v>
      </c>
      <c r="CQ220" s="96" t="str">
        <f t="shared" ca="1" si="45"/>
        <v>-</v>
      </c>
      <c r="CR220" s="63">
        <f t="shared" ca="1" si="46"/>
        <v>0</v>
      </c>
      <c r="CS220" s="97">
        <f>SUMIFS(Stock!$D:$D,Stock!$A:$A,$CS$1,Stock!$C:$C,A220)</f>
        <v>0</v>
      </c>
      <c r="CT220" s="64"/>
      <c r="CU220" s="65">
        <f>SUMIFS(Stock!$D:$D,Stock!$A:$A,$CU$1,Stock!$C:$C,A220)</f>
        <v>0</v>
      </c>
      <c r="CV220" s="64"/>
      <c r="CW220" s="38" t="e">
        <f ca="1">SUMIFS(#REF!,#REF!,A220,#REF!,$CW$2,#REF!,$DC$1)</f>
        <v>#REF!</v>
      </c>
      <c r="CX220" s="38" t="e">
        <f ca="1">SUMIFS(#REF!,#REF!,A220,#REF!,$CX$2,#REF!,$DC$1)</f>
        <v>#REF!</v>
      </c>
      <c r="CY220" s="38" t="e">
        <f ca="1">SUMIFS(#REF!,#REF!,A220,#REF!,$CY$2,#REF!,$DC$1)</f>
        <v>#REF!</v>
      </c>
      <c r="CZ220" s="38" t="e">
        <f ca="1">SUMIFS(#REF!,#REF!,A220,#REF!,$CZ$2,#REF!,$DC$1)</f>
        <v>#REF!</v>
      </c>
      <c r="DA220" s="38" t="e">
        <f ca="1">SUMIFS(#REF!,#REF!,A220,#REF!,$DA$2,#REF!,$DC$1)</f>
        <v>#REF!</v>
      </c>
      <c r="DB220" s="38" t="e">
        <f ca="1">SUMIFS(#REF!,#REF!,A220,#REF!,$DB$2,#REF!,$DC$1)</f>
        <v>#REF!</v>
      </c>
      <c r="DC220" s="65">
        <f>SUMIFS(Stock!$D:$D,Stock!$A:$A,$DC$1,Stock!$C:$C,A220)</f>
        <v>0</v>
      </c>
      <c r="DD220" s="65">
        <f>SUMIFS(Stock!$D:$D,Stock!$A:$A,$DD$1,Stock!$C:$C,A220)</f>
        <v>0</v>
      </c>
      <c r="DE220" s="65">
        <f>SUMIFS(Stock!$D:$D,Stock!$A:$A,$DE$1,Stock!$C:$C,A220)</f>
        <v>0</v>
      </c>
      <c r="DF220" s="66"/>
      <c r="DG220" s="66"/>
      <c r="DH220" s="67">
        <f>SUMIFS('Inventory Matrix'!$E:$E,'Inventory Matrix'!$B:$B,$DH$2,'Inventory Matrix'!$G:$G,$DM$2,'Inventory Matrix'!$C:$C,A220)</f>
        <v>0</v>
      </c>
      <c r="DI220" s="67">
        <f>SUMIFS('Inventory Matrix'!$E:$E,'Inventory Matrix'!$B:$B,$DI$2,'Inventory Matrix'!$G:$G,$DM$2,'Inventory Matrix'!$C:$C,A220)</f>
        <v>0</v>
      </c>
      <c r="DJ220" s="67">
        <f>SUMIFS('Inventory Matrix'!$E:$E,'Inventory Matrix'!$B:$B,$DJ$2,'Inventory Matrix'!$G:$G,$DM$2,'Inventory Matrix'!$C:$C,A220)</f>
        <v>0</v>
      </c>
      <c r="DK220" s="67">
        <f>SUMIFS('Inventory Matrix'!$E:$E,'Inventory Matrix'!$B:$B,$DK$2,'Inventory Matrix'!$G:$G,$DM$2,'Inventory Matrix'!$C:$C,A220)</f>
        <v>0</v>
      </c>
      <c r="DL220" s="67">
        <f>SUMIFS('Inventory Matrix'!$E:$E,'Inventory Matrix'!$B:$B,$DL$2,'Inventory Matrix'!$G:$G,$DM$2,'Inventory Matrix'!$C:$C,A220)</f>
        <v>0</v>
      </c>
      <c r="DM220" s="98">
        <f>SUMIFS('Inventory Matrix'!$E:$E,'Inventory Matrix'!$G:$G,$DM$2,'Inventory Matrix'!$C:$C,A220)</f>
        <v>0</v>
      </c>
      <c r="DN220" s="48"/>
      <c r="DO220" s="67">
        <f>SUMIFS('Inventory Matrix'!$E:$E,'Inventory Matrix'!$B:$B,$DO$2,'Inventory Matrix'!$G:$G,$DT$2,'Inventory Matrix'!$C:$C,A220)</f>
        <v>0</v>
      </c>
      <c r="DP220" s="67">
        <f>SUMIFS('Inventory Matrix'!$E:$E,'Inventory Matrix'!$B:$B,$DP$2,'Inventory Matrix'!$G:$G,$DT$2,'Inventory Matrix'!$C:$C,A220)</f>
        <v>0</v>
      </c>
      <c r="DQ220" s="67">
        <f>SUMIFS('Inventory Matrix'!$E:$E,'Inventory Matrix'!$B:$B,$DQ$2,'Inventory Matrix'!$G:$G,$DT$2,'Inventory Matrix'!$C:$C,A220)</f>
        <v>0</v>
      </c>
      <c r="DR220" s="67">
        <f>SUMIFS('Inventory Matrix'!$E:$E,'Inventory Matrix'!$B:$B,$DR$2,'Inventory Matrix'!$G:$G,$DT$2,'Inventory Matrix'!$C:$C,A220)</f>
        <v>0</v>
      </c>
      <c r="DS220" s="67">
        <f>SUMIFS('Inventory Matrix'!$E:$E,'Inventory Matrix'!$B:$B,$DS$2,'Inventory Matrix'!$G:$G,$DT$2,'Inventory Matrix'!$C:$C,A220)</f>
        <v>0</v>
      </c>
      <c r="DT220" s="98">
        <f>SUMIFS('Inventory Matrix'!$E:$E,'Inventory Matrix'!$G:$G,$DT$2,'Inventory Matrix'!$C:$C,A220)</f>
        <v>0</v>
      </c>
      <c r="DU220" s="44"/>
      <c r="DV220" s="67">
        <f>SUMIFS('Inventory Matrix'!$E:$E,'Inventory Matrix'!$B:$B,$DV$2,'Inventory Matrix'!$G:$G,$EA$2,'Inventory Matrix'!$C:$C,A220)</f>
        <v>0</v>
      </c>
      <c r="DW220" s="67">
        <f>SUMIFS('Inventory Matrix'!$E:$E,'Inventory Matrix'!$B:$B,$DW$2,'Inventory Matrix'!$G:$G,$EA$2,'Inventory Matrix'!$C:$C,A220)</f>
        <v>0</v>
      </c>
      <c r="DX220" s="67">
        <f>SUMIFS('Inventory Matrix'!$E:$E,'Inventory Matrix'!$B:$B,$DX$2,'Inventory Matrix'!$G:$G,$EA$2,'Inventory Matrix'!$C:$C,A220)</f>
        <v>0</v>
      </c>
      <c r="DY220" s="67">
        <f>SUMIFS('Inventory Matrix'!$E:$E,'Inventory Matrix'!$B:$B,$DY$2,'Inventory Matrix'!$G:$G,$EA$2,'Inventory Matrix'!$C:$C,A220)</f>
        <v>0</v>
      </c>
      <c r="DZ220" s="67">
        <f>SUMIFS('Inventory Matrix'!$E:$E,'Inventory Matrix'!$B:$B,$DZ$2,'Inventory Matrix'!$G:$G,$EA$2,'Inventory Matrix'!$C:$C,A220)</f>
        <v>0</v>
      </c>
      <c r="EA220" s="98">
        <f>SUMIFS('Inventory Matrix'!$E:$E,'Inventory Matrix'!$G:$G,$EA$2,'Inventory Matrix'!$C:$C,A220)</f>
        <v>0</v>
      </c>
      <c r="EB220" s="44"/>
      <c r="EC220" s="67">
        <f>SUMIFS('Inventory Matrix'!$E:$E,'Inventory Matrix'!$B:$B,$EC$2,'Inventory Matrix'!$G:$G,$EH$2,'Inventory Matrix'!$C:$C,A220)</f>
        <v>0</v>
      </c>
      <c r="ED220" s="67">
        <f>SUMIFS('Inventory Matrix'!$E:$E,'Inventory Matrix'!$B:$B,$ED$2,'Inventory Matrix'!$G:$G,$EH$2,'Inventory Matrix'!$C:$C,A220)</f>
        <v>1</v>
      </c>
      <c r="EE220" s="67">
        <f>SUMIFS('Inventory Matrix'!$E:$E,'Inventory Matrix'!$B:$B,$EE$2,'Inventory Matrix'!$G:$G,$EH$2,'Inventory Matrix'!$C:$C,A220)</f>
        <v>0</v>
      </c>
      <c r="EF220" s="67">
        <f>SUMIFS('Inventory Matrix'!$E:$E,'Inventory Matrix'!$B:$B,$EF$2,'Inventory Matrix'!$G:$G,$EH$2,'Inventory Matrix'!$C:$C,A220)</f>
        <v>0</v>
      </c>
      <c r="EG220" s="67">
        <f>SUMIFS('Inventory Matrix'!$E:$E,'Inventory Matrix'!$B:$B,$EG$2,'Inventory Matrix'!$G:$G,$EH$2,'Inventory Matrix'!$C:$C,A220)</f>
        <v>0</v>
      </c>
      <c r="EH220" s="98">
        <f>SUMIFS('Inventory Matrix'!$E:$E,'Inventory Matrix'!$G:$G,$EH$2,'Inventory Matrix'!$C:$C,A220)</f>
        <v>1</v>
      </c>
      <c r="EI220" s="44"/>
    </row>
    <row r="221" spans="1:139" ht="13" x14ac:dyDescent="0.15">
      <c r="A221" s="69" t="str">
        <f t="shared" si="32"/>
        <v>MN603</v>
      </c>
      <c r="B221" s="70" t="s">
        <v>2186</v>
      </c>
      <c r="C221" s="71" t="s">
        <v>973</v>
      </c>
      <c r="D221" s="71" t="s">
        <v>2427</v>
      </c>
      <c r="E221" s="72">
        <f t="shared" si="33"/>
        <v>0</v>
      </c>
      <c r="F221" s="72">
        <f>SUMIFS(Stock!$D:$D,Stock!$C:$C,A221)</f>
        <v>0</v>
      </c>
      <c r="G221" s="73" t="e">
        <f t="shared" ca="1" si="34"/>
        <v>#REF!</v>
      </c>
      <c r="H221" s="74">
        <f t="shared" ca="1" si="35"/>
        <v>0</v>
      </c>
      <c r="I221" s="44"/>
      <c r="J221" s="69" t="e">
        <f ca="1">SUMIFS(#REF!,#REF!,A221,#REF!,$J$2)</f>
        <v>#REF!</v>
      </c>
      <c r="K221" s="69" t="e">
        <f ca="1">SUMIFS(#REF!,#REF!,A221,#REF!,$K$2)</f>
        <v>#REF!</v>
      </c>
      <c r="L221" s="69" t="e">
        <f ca="1">SUMIFS(#REF!,#REF!,A221,#REF!,$L$2)</f>
        <v>#REF!</v>
      </c>
      <c r="M221" s="69" t="e">
        <f ca="1">SUMIFS(#REF!,#REF!,A221,#REF!,$M$2)</f>
        <v>#REF!</v>
      </c>
      <c r="N221" s="69" t="e">
        <f ca="1">SUMIFS(#REF!,#REF!,A221,#REF!,$N$2)</f>
        <v>#REF!</v>
      </c>
      <c r="O221" s="69" t="e">
        <f ca="1">SUMIFS(#REF!,#REF!,A221,#REF!,$O$2)</f>
        <v>#REF!</v>
      </c>
      <c r="P221" s="69" t="e">
        <f ca="1">SUMIFS(#REF!,#REF!,A221,#REF!,$P$2)</f>
        <v>#REF!</v>
      </c>
      <c r="Q221" s="69" t="e">
        <f ca="1">SUMIFS(#REF!,#REF!,A221,#REF!,$Q$2)</f>
        <v>#REF!</v>
      </c>
      <c r="R221" s="69" t="e">
        <f ca="1">SUMIFS(#REF!,#REF!,A221,#REF!,$R$2)</f>
        <v>#REF!</v>
      </c>
      <c r="S221" s="69" t="e">
        <f ca="1">SUMIFS(#REF!,#REF!,A221,#REF!,$S$2)</f>
        <v>#REF!</v>
      </c>
      <c r="T221" s="75"/>
      <c r="U221" s="44"/>
      <c r="V221" s="46"/>
      <c r="W221" s="69" t="e">
        <f ca="1">SUMIFS(#REF!,#REF!,A221,#REF!,$W$2,#REF!,$AK$1)</f>
        <v>#REF!</v>
      </c>
      <c r="X221" s="69" t="e">
        <f ca="1">SUMIFS(#REF!,#REF!,A221,#REF!,$X$2,#REF!,$AK$1)</f>
        <v>#REF!</v>
      </c>
      <c r="Y221" s="69" t="e">
        <f ca="1">SUMIFS(#REF!,#REF!,A221,#REF!,$Y$2,#REF!,$AK$1)</f>
        <v>#REF!</v>
      </c>
      <c r="Z221" s="69" t="e">
        <f ca="1">SUMIFS(#REF!,#REF!,A221,#REF!,$Z$2,#REF!,$AK$1)</f>
        <v>#REF!</v>
      </c>
      <c r="AA221" s="69" t="e">
        <f ca="1">SUMIFS(#REF!,#REF!,A221,#REF!,$AA$2,#REF!,$AK$1)</f>
        <v>#REF!</v>
      </c>
      <c r="AB221" s="69" t="e">
        <f ca="1">SUMIFS(#REF!,#REF!,A221,#REF!,$AB$2,#REF!,$AK$1)</f>
        <v>#REF!</v>
      </c>
      <c r="AC221" s="48"/>
      <c r="AD221" s="76">
        <f>SUMIFS('Inventory Matrix'!$E:$E,'Inventory Matrix'!$G:$G,$AD$2,'Inventory Matrix'!$B:$B,$AK$1,'Inventory Matrix'!$C:$C,A221)</f>
        <v>0</v>
      </c>
      <c r="AE221" s="70">
        <f>SUMIFS('Inventory Matrix'!$E:$E,'Inventory Matrix'!$G:$G,$AE$2,'Inventory Matrix'!$B:$B,$AK$1,'Inventory Matrix'!$C:$C,A221)</f>
        <v>0</v>
      </c>
      <c r="AF221" s="70">
        <f>SUMIFS('Inventory Matrix'!$E:$E,'Inventory Matrix'!$G:$G,$AF$2,'Inventory Matrix'!$B:$B,$AK$1,'Inventory Matrix'!$C:$C,A221)</f>
        <v>0</v>
      </c>
      <c r="AG221" s="77">
        <f>SUMIFS('Inventory Matrix'!$E:$E,'Inventory Matrix'!$G:$G,$AG$2,'Inventory Matrix'!$B:$B,$AK$1,'Inventory Matrix'!$C:$C,A221)</f>
        <v>0</v>
      </c>
      <c r="AH221" s="167" t="str">
        <f t="shared" ca="1" si="36"/>
        <v>-</v>
      </c>
      <c r="AI221" s="168" t="str">
        <f t="shared" ca="1" si="37"/>
        <v>-</v>
      </c>
      <c r="AJ221" s="173">
        <f t="shared" ca="1" si="48"/>
        <v>0</v>
      </c>
      <c r="AK221" s="169">
        <f>SUMIFS(Stock!$D:$D,Stock!$A:$A,$AK$1,Stock!$C:$C,A221)</f>
        <v>0</v>
      </c>
      <c r="AL221" s="55"/>
      <c r="AM221" s="69" t="e">
        <f ca="1">SUMIFS(#REF!,#REF!,A221,#REF!,$AM$2,#REF!,$AZ$1)</f>
        <v>#REF!</v>
      </c>
      <c r="AN221" s="69" t="e">
        <f ca="1">SUMIFS(#REF!,#REF!,A221,#REF!,$AN$2,#REF!,$AZ$1)</f>
        <v>#REF!</v>
      </c>
      <c r="AO221" s="69" t="e">
        <f ca="1">SUMIFS(#REF!,#REF!,A221,#REF!,$AO$2,#REF!,$AZ$1)</f>
        <v>#REF!</v>
      </c>
      <c r="AP221" s="69" t="e">
        <f ca="1">SUMIFS(#REF!,#REF!,A221,#REF!,$AP$2,#REF!,$AZ$1)</f>
        <v>#REF!</v>
      </c>
      <c r="AQ221" s="69" t="e">
        <f ca="1">SUMIFS(#REF!,#REF!,A221,#REF!,$AQ$2,#REF!,$AZ$1)</f>
        <v>#REF!</v>
      </c>
      <c r="AR221" s="69" t="e">
        <f ca="1">SUMIFS(#REF!,#REF!,A221,#REF!,$AR$2,#REF!,$AZ$1)</f>
        <v>#REF!</v>
      </c>
      <c r="AS221" s="81"/>
      <c r="AT221" s="82">
        <f>SUMIFS('Inventory Matrix'!$E:$E,'Inventory Matrix'!$G:$G,$AT$2,'Inventory Matrix'!$B:$B,$AZ$1,'Inventory Matrix'!$C:$C,A221)</f>
        <v>0</v>
      </c>
      <c r="AU221" s="82">
        <f>SUMIFS('Inventory Matrix'!$E:$E,'Inventory Matrix'!$G:$G,$AU$2,'Inventory Matrix'!$B:$B,$AZ$1,'Inventory Matrix'!$C:$C,A221)</f>
        <v>0</v>
      </c>
      <c r="AV221" s="82">
        <f>SUMIFS('Inventory Matrix'!$E:$E,'Inventory Matrix'!$G:$G,$AV$2,'Inventory Matrix'!$B:$B,$AZ$1,'Inventory Matrix'!$C:$C,A221)</f>
        <v>0</v>
      </c>
      <c r="AW221" s="83">
        <f>SUMIFS('Inventory Matrix'!$E:$E,'Inventory Matrix'!$G:$G,$AW$2,'Inventory Matrix'!$B:$B,$AZ$1,'Inventory Matrix'!$C:$C,A221)</f>
        <v>0</v>
      </c>
      <c r="AX221" s="85" t="str">
        <f t="shared" ca="1" si="39"/>
        <v>-</v>
      </c>
      <c r="AY221" s="88">
        <f t="shared" ca="1" si="40"/>
        <v>0</v>
      </c>
      <c r="AZ221" s="87">
        <f>SUMIFS(Stock!$D:$D,Stock!$A:$A,$AZ$1,Stock!$C:$C,A221)</f>
        <v>0</v>
      </c>
      <c r="BA221" s="55"/>
      <c r="BB221" s="69" t="e">
        <f ca="1">SUMIFS(#REF!,#REF!,A221,#REF!,$BB$2,#REF!,$BO$1)</f>
        <v>#REF!</v>
      </c>
      <c r="BC221" s="69" t="e">
        <f ca="1">SUMIFS(#REF!,#REF!,A221,#REF!,$BC$2,#REF!,$BO$1)</f>
        <v>#REF!</v>
      </c>
      <c r="BD221" s="69" t="e">
        <f ca="1">SUMIFS(#REF!,#REF!,A221,#REF!,$BD$2,#REF!,$BO$1)</f>
        <v>#REF!</v>
      </c>
      <c r="BE221" s="69" t="e">
        <f ca="1">SUMIFS(#REF!,#REF!,A221,#REF!,$BE$2,#REF!,$BO$1)</f>
        <v>#REF!</v>
      </c>
      <c r="BF221" s="69" t="e">
        <f ca="1">SUMIFS(#REF!,#REF!,A221,#REF!,$BF$2,#REF!,$BO$1)</f>
        <v>#REF!</v>
      </c>
      <c r="BG221" s="69" t="e">
        <f ca="1">SUMIFS(#REF!,#REF!,A221,#REF!,$BG$2,#REF!,$BO$1)</f>
        <v>#REF!</v>
      </c>
      <c r="BH221" s="60"/>
      <c r="BI221" s="82">
        <f>SUMIFS('Inventory Matrix'!$E:$E,'Inventory Matrix'!$G:$G,$BI$2,'Inventory Matrix'!$B:$B,$BO$1,'Inventory Matrix'!$C:$C,A221)</f>
        <v>0</v>
      </c>
      <c r="BJ221" s="82">
        <f>SUMIFS('Inventory Matrix'!$E:$E,'Inventory Matrix'!$G:$G,$BJ$2,'Inventory Matrix'!$B:$B,$BO$1,'Inventory Matrix'!$C:$C,A221)</f>
        <v>0</v>
      </c>
      <c r="BK221" s="82">
        <f>SUMIFS('Inventory Matrix'!$E:$E,'Inventory Matrix'!$G:$G,$BK$2,'Inventory Matrix'!$B:$B,$BO$1,'Inventory Matrix'!$C:$C,A221)</f>
        <v>0</v>
      </c>
      <c r="BL221" s="83">
        <f>SUMIFS('Inventory Matrix'!$E:$E,'Inventory Matrix'!$G:$G,$BL$2,'Inventory Matrix'!$B:$B,$BO$1,'Inventory Matrix'!$C:$C,A221)</f>
        <v>0</v>
      </c>
      <c r="BM221" s="85" t="str">
        <f t="shared" ca="1" si="41"/>
        <v>-</v>
      </c>
      <c r="BN221" s="86">
        <f t="shared" ca="1" si="42"/>
        <v>0</v>
      </c>
      <c r="BO221" s="87">
        <f>SUMIFS(Stock!$D:$D,Stock!$A:$A,$BO$1,Stock!$C:$C,A221)</f>
        <v>0</v>
      </c>
      <c r="BP221" s="55"/>
      <c r="BQ221" s="69" t="e">
        <f ca="1">SUMIFS(#REF!,#REF!,A221,#REF!,$BQ$2,#REF!,$CD$1)</f>
        <v>#REF!</v>
      </c>
      <c r="BR221" s="69" t="e">
        <f ca="1">SUMIFS(#REF!,#REF!,A221,#REF!,$BR$2,#REF!,$CD$1)</f>
        <v>#REF!</v>
      </c>
      <c r="BS221" s="69" t="e">
        <f ca="1">SUMIFS(#REF!,#REF!,A221,#REF!,$BS$2,#REF!,$CD$1)</f>
        <v>#REF!</v>
      </c>
      <c r="BT221" s="69" t="e">
        <f ca="1">SUMIFS(#REF!,#REF!,A221,#REF!,$BT$2,#REF!,$CD$1)</f>
        <v>#REF!</v>
      </c>
      <c r="BU221" s="69" t="e">
        <f ca="1">SUMIFS(#REF!,#REF!,A221,#REF!,$BU$2,#REF!,$CD$1)</f>
        <v>#REF!</v>
      </c>
      <c r="BV221" s="69" t="e">
        <f ca="1">SUMIFS(#REF!,#REF!,A221,#REF!,$BV$2,#REF!,$CD$1)</f>
        <v>#REF!</v>
      </c>
      <c r="BW221" s="60"/>
      <c r="BX221" s="82">
        <f>SUMIFS('Inventory Matrix'!$E:$E,'Inventory Matrix'!$G:$G,$BX$2,'Inventory Matrix'!$B:$B,$CD$1,'Inventory Matrix'!$C:$C,A221)</f>
        <v>0</v>
      </c>
      <c r="BY221" s="82">
        <f>SUMIFS('Inventory Matrix'!$E:$E,'Inventory Matrix'!$G:$G,$BY$2,'Inventory Matrix'!$B:$B,$CD$1,'Inventory Matrix'!$C:$C,A221)</f>
        <v>0</v>
      </c>
      <c r="BZ221" s="82">
        <f>SUMIFS('Inventory Matrix'!$E:$E,'Inventory Matrix'!$G:$G,$BZ$2,'Inventory Matrix'!$B:$B,$CD$1,'Inventory Matrix'!$C:$C,A221)</f>
        <v>0</v>
      </c>
      <c r="CA221" s="83">
        <f>SUMIFS('Inventory Matrix'!$E:$E,'Inventory Matrix'!$G:$G,$CA$2,'Inventory Matrix'!$B:$B,$CD$1,'Inventory Matrix'!$C:$C,A221)</f>
        <v>0</v>
      </c>
      <c r="CB221" s="85" t="str">
        <f t="shared" ca="1" si="43"/>
        <v>-</v>
      </c>
      <c r="CC221" s="88">
        <f t="shared" ca="1" si="44"/>
        <v>0</v>
      </c>
      <c r="CD221" s="87">
        <f>SUMIFS(Stock!$D:$D,Stock!$A:$A,$CD$1,Stock!$C:$C,A221)</f>
        <v>0</v>
      </c>
      <c r="CE221" s="55"/>
      <c r="CF221" s="69" t="e">
        <f ca="1">SUMIFS(#REF!,#REF!,A221,#REF!,$CF$2,#REF!,$CS$1)</f>
        <v>#REF!</v>
      </c>
      <c r="CG221" s="69" t="e">
        <f ca="1">SUMIFS(#REF!,#REF!,A221,#REF!,$CG$2,#REF!,$CS$1)</f>
        <v>#REF!</v>
      </c>
      <c r="CH221" s="69" t="e">
        <f ca="1">SUMIFS(#REF!,#REF!,A221,#REF!,$CH$2,#REF!,$CS$1)</f>
        <v>#REF!</v>
      </c>
      <c r="CI221" s="69" t="e">
        <f ca="1">SUMIFS(#REF!,#REF!,A221,#REF!,$CI$2,#REF!,$CS$1)</f>
        <v>#REF!</v>
      </c>
      <c r="CJ221" s="69" t="e">
        <f ca="1">SUMIFS(#REF!,#REF!,A221,#REF!,$CJ$2,#REF!,$CS$1)</f>
        <v>#REF!</v>
      </c>
      <c r="CK221" s="69" t="e">
        <f ca="1">SUMIFS(#REF!,#REF!,A221,#REF!,$CK$2,#REF!,$CS$1)</f>
        <v>#REF!</v>
      </c>
      <c r="CL221" s="60"/>
      <c r="CM221" s="82">
        <f>SUMIFS('Inventory Matrix'!$E:$E,'Inventory Matrix'!$G:$G,$CM$2,'Inventory Matrix'!$B:$B,$CS$1,'Inventory Matrix'!$C:$C,A221)</f>
        <v>0</v>
      </c>
      <c r="CN221" s="82">
        <f>SUMIFS('Inventory Matrix'!$E:$E,'Inventory Matrix'!$G:$G,$CN$2,'Inventory Matrix'!$B:$B,$CS$1,'Inventory Matrix'!$C:$C,A221)</f>
        <v>0</v>
      </c>
      <c r="CO221" s="82">
        <f>SUMIFS('Inventory Matrix'!$E:$E,'Inventory Matrix'!$G:$G,$CO$2,'Inventory Matrix'!$B:$B,$CS$1,'Inventory Matrix'!$C:$C,A221)</f>
        <v>0</v>
      </c>
      <c r="CP221" s="83">
        <f>SUMIFS('Inventory Matrix'!$E:$E,'Inventory Matrix'!$G:$G,$CP$2,'Inventory Matrix'!$B:$B,$CS$1,'Inventory Matrix'!$C:$C,A221)</f>
        <v>0</v>
      </c>
      <c r="CQ221" s="85" t="str">
        <f t="shared" ca="1" si="45"/>
        <v>-</v>
      </c>
      <c r="CR221" s="88">
        <f t="shared" ca="1" si="46"/>
        <v>0</v>
      </c>
      <c r="CS221" s="87">
        <f>SUMIFS(Stock!$D:$D,Stock!$A:$A,$CS$1,Stock!$C:$C,A221)</f>
        <v>0</v>
      </c>
      <c r="CT221" s="64"/>
      <c r="CU221" s="89">
        <f>SUMIFS(Stock!$D:$D,Stock!$A:$A,$CU$1,Stock!$C:$C,A221)</f>
        <v>0</v>
      </c>
      <c r="CV221" s="64"/>
      <c r="CW221" s="69" t="e">
        <f ca="1">SUMIFS(#REF!,#REF!,A221,#REF!,$CW$2,#REF!,$DC$1)</f>
        <v>#REF!</v>
      </c>
      <c r="CX221" s="69" t="e">
        <f ca="1">SUMIFS(#REF!,#REF!,A221,#REF!,$CX$2,#REF!,$DC$1)</f>
        <v>#REF!</v>
      </c>
      <c r="CY221" s="69" t="e">
        <f ca="1">SUMIFS(#REF!,#REF!,A221,#REF!,$CY$2,#REF!,$DC$1)</f>
        <v>#REF!</v>
      </c>
      <c r="CZ221" s="69" t="e">
        <f ca="1">SUMIFS(#REF!,#REF!,A221,#REF!,$CZ$2,#REF!,$DC$1)</f>
        <v>#REF!</v>
      </c>
      <c r="DA221" s="69" t="e">
        <f ca="1">SUMIFS(#REF!,#REF!,A221,#REF!,$DA$2,#REF!,$DC$1)</f>
        <v>#REF!</v>
      </c>
      <c r="DB221" s="69" t="e">
        <f ca="1">SUMIFS(#REF!,#REF!,A221,#REF!,$DB$2,#REF!,$DC$1)</f>
        <v>#REF!</v>
      </c>
      <c r="DC221" s="89">
        <f>SUMIFS(Stock!$D:$D,Stock!$A:$A,$DC$1,Stock!$C:$C,A221)</f>
        <v>0</v>
      </c>
      <c r="DD221" s="89">
        <f>SUMIFS(Stock!$D:$D,Stock!$A:$A,$DD$1,Stock!$C:$C,A221)</f>
        <v>0</v>
      </c>
      <c r="DE221" s="89">
        <f>SUMIFS(Stock!$D:$D,Stock!$A:$A,$DE$1,Stock!$C:$C,A221)</f>
        <v>0</v>
      </c>
      <c r="DF221" s="66"/>
      <c r="DG221" s="66"/>
      <c r="DH221" s="90">
        <f>SUMIFS('Inventory Matrix'!$E:$E,'Inventory Matrix'!$B:$B,$DH$2,'Inventory Matrix'!$G:$G,$DM$2,'Inventory Matrix'!$C:$C,A221)</f>
        <v>0</v>
      </c>
      <c r="DI221" s="90">
        <f>SUMIFS('Inventory Matrix'!$E:$E,'Inventory Matrix'!$B:$B,$DI$2,'Inventory Matrix'!$G:$G,$DM$2,'Inventory Matrix'!$C:$C,A221)</f>
        <v>0</v>
      </c>
      <c r="DJ221" s="90">
        <f>SUMIFS('Inventory Matrix'!$E:$E,'Inventory Matrix'!$B:$B,$DJ$2,'Inventory Matrix'!$G:$G,$DM$2,'Inventory Matrix'!$C:$C,A221)</f>
        <v>0</v>
      </c>
      <c r="DK221" s="90">
        <f>SUMIFS('Inventory Matrix'!$E:$E,'Inventory Matrix'!$B:$B,$DK$2,'Inventory Matrix'!$G:$G,$DM$2,'Inventory Matrix'!$C:$C,A221)</f>
        <v>0</v>
      </c>
      <c r="DL221" s="90">
        <f>SUMIFS('Inventory Matrix'!$E:$E,'Inventory Matrix'!$B:$B,$DL$2,'Inventory Matrix'!$G:$G,$DM$2,'Inventory Matrix'!$C:$C,A221)</f>
        <v>0</v>
      </c>
      <c r="DM221" s="91">
        <f>SUMIFS('Inventory Matrix'!$E:$E,'Inventory Matrix'!$G:$G,$DM$2,'Inventory Matrix'!$C:$C,A221)</f>
        <v>0</v>
      </c>
      <c r="DN221" s="48"/>
      <c r="DO221" s="90">
        <f>SUMIFS('Inventory Matrix'!$E:$E,'Inventory Matrix'!$B:$B,$DO$2,'Inventory Matrix'!$G:$G,$DT$2,'Inventory Matrix'!$C:$C,A221)</f>
        <v>0</v>
      </c>
      <c r="DP221" s="90">
        <f>SUMIFS('Inventory Matrix'!$E:$E,'Inventory Matrix'!$B:$B,$DP$2,'Inventory Matrix'!$G:$G,$DT$2,'Inventory Matrix'!$C:$C,A221)</f>
        <v>0</v>
      </c>
      <c r="DQ221" s="90">
        <f>SUMIFS('Inventory Matrix'!$E:$E,'Inventory Matrix'!$B:$B,$DQ$2,'Inventory Matrix'!$G:$G,$DT$2,'Inventory Matrix'!$C:$C,A221)</f>
        <v>0</v>
      </c>
      <c r="DR221" s="90">
        <f>SUMIFS('Inventory Matrix'!$E:$E,'Inventory Matrix'!$B:$B,$DR$2,'Inventory Matrix'!$G:$G,$DT$2,'Inventory Matrix'!$C:$C,A221)</f>
        <v>0</v>
      </c>
      <c r="DS221" s="90">
        <f>SUMIFS('Inventory Matrix'!$E:$E,'Inventory Matrix'!$B:$B,$DS$2,'Inventory Matrix'!$G:$G,$DT$2,'Inventory Matrix'!$C:$C,A221)</f>
        <v>0</v>
      </c>
      <c r="DT221" s="91">
        <f>SUMIFS('Inventory Matrix'!$E:$E,'Inventory Matrix'!$G:$G,$DT$2,'Inventory Matrix'!$C:$C,A221)</f>
        <v>0</v>
      </c>
      <c r="DU221" s="44"/>
      <c r="DV221" s="90">
        <f>SUMIFS('Inventory Matrix'!$E:$E,'Inventory Matrix'!$B:$B,$DV$2,'Inventory Matrix'!$G:$G,$EA$2,'Inventory Matrix'!$C:$C,A221)</f>
        <v>0</v>
      </c>
      <c r="DW221" s="90">
        <f>SUMIFS('Inventory Matrix'!$E:$E,'Inventory Matrix'!$B:$B,$DW$2,'Inventory Matrix'!$G:$G,$EA$2,'Inventory Matrix'!$C:$C,A221)</f>
        <v>0</v>
      </c>
      <c r="DX221" s="90">
        <f>SUMIFS('Inventory Matrix'!$E:$E,'Inventory Matrix'!$B:$B,$DX$2,'Inventory Matrix'!$G:$G,$EA$2,'Inventory Matrix'!$C:$C,A221)</f>
        <v>0</v>
      </c>
      <c r="DY221" s="90">
        <f>SUMIFS('Inventory Matrix'!$E:$E,'Inventory Matrix'!$B:$B,$DY$2,'Inventory Matrix'!$G:$G,$EA$2,'Inventory Matrix'!$C:$C,A221)</f>
        <v>0</v>
      </c>
      <c r="DZ221" s="90">
        <f>SUMIFS('Inventory Matrix'!$E:$E,'Inventory Matrix'!$B:$B,$DZ$2,'Inventory Matrix'!$G:$G,$EA$2,'Inventory Matrix'!$C:$C,A221)</f>
        <v>0</v>
      </c>
      <c r="EA221" s="91">
        <f>SUMIFS('Inventory Matrix'!$E:$E,'Inventory Matrix'!$G:$G,$EA$2,'Inventory Matrix'!$C:$C,A221)</f>
        <v>0</v>
      </c>
      <c r="EB221" s="44"/>
      <c r="EC221" s="90">
        <f>SUMIFS('Inventory Matrix'!$E:$E,'Inventory Matrix'!$B:$B,$EC$2,'Inventory Matrix'!$G:$G,$EH$2,'Inventory Matrix'!$C:$C,A221)</f>
        <v>0</v>
      </c>
      <c r="ED221" s="90">
        <f>SUMIFS('Inventory Matrix'!$E:$E,'Inventory Matrix'!$B:$B,$ED$2,'Inventory Matrix'!$G:$G,$EH$2,'Inventory Matrix'!$C:$C,A221)</f>
        <v>0</v>
      </c>
      <c r="EE221" s="90">
        <f>SUMIFS('Inventory Matrix'!$E:$E,'Inventory Matrix'!$B:$B,$EE$2,'Inventory Matrix'!$G:$G,$EH$2,'Inventory Matrix'!$C:$C,A221)</f>
        <v>0</v>
      </c>
      <c r="EF221" s="90">
        <f>SUMIFS('Inventory Matrix'!$E:$E,'Inventory Matrix'!$B:$B,$EF$2,'Inventory Matrix'!$G:$G,$EH$2,'Inventory Matrix'!$C:$C,A221)</f>
        <v>0</v>
      </c>
      <c r="EG221" s="90">
        <f>SUMIFS('Inventory Matrix'!$E:$E,'Inventory Matrix'!$B:$B,$EG$2,'Inventory Matrix'!$G:$G,$EH$2,'Inventory Matrix'!$C:$C,A221)</f>
        <v>0</v>
      </c>
      <c r="EH221" s="91">
        <f>SUMIFS('Inventory Matrix'!$E:$E,'Inventory Matrix'!$G:$G,$EH$2,'Inventory Matrix'!$C:$C,A221)</f>
        <v>0</v>
      </c>
      <c r="EI221" s="44"/>
    </row>
    <row r="222" spans="1:139" ht="13" x14ac:dyDescent="0.15">
      <c r="A222" s="38" t="str">
        <f t="shared" si="32"/>
        <v>MM2K3</v>
      </c>
      <c r="B222" s="39" t="s">
        <v>2186</v>
      </c>
      <c r="C222" s="40" t="s">
        <v>2428</v>
      </c>
      <c r="D222" s="40" t="s">
        <v>2429</v>
      </c>
      <c r="E222" s="41">
        <f t="shared" si="33"/>
        <v>0</v>
      </c>
      <c r="F222" s="41">
        <f>SUMIFS(Stock!$D:$D,Stock!$C:$C,A222)</f>
        <v>0</v>
      </c>
      <c r="G222" s="42" t="e">
        <f t="shared" ca="1" si="34"/>
        <v>#REF!</v>
      </c>
      <c r="H222" s="43">
        <f t="shared" ca="1" si="35"/>
        <v>0</v>
      </c>
      <c r="I222" s="44"/>
      <c r="J222" s="38" t="e">
        <f ca="1">SUMIFS(#REF!,#REF!,A222,#REF!,$J$2)</f>
        <v>#REF!</v>
      </c>
      <c r="K222" s="38" t="e">
        <f ca="1">SUMIFS(#REF!,#REF!,A222,#REF!,$K$2)</f>
        <v>#REF!</v>
      </c>
      <c r="L222" s="38" t="e">
        <f ca="1">SUMIFS(#REF!,#REF!,A222,#REF!,$L$2)</f>
        <v>#REF!</v>
      </c>
      <c r="M222" s="38" t="e">
        <f ca="1">SUMIFS(#REF!,#REF!,A222,#REF!,$M$2)</f>
        <v>#REF!</v>
      </c>
      <c r="N222" s="38" t="e">
        <f ca="1">SUMIFS(#REF!,#REF!,A222,#REF!,$N$2)</f>
        <v>#REF!</v>
      </c>
      <c r="O222" s="38" t="e">
        <f ca="1">SUMIFS(#REF!,#REF!,A222,#REF!,$O$2)</f>
        <v>#REF!</v>
      </c>
      <c r="P222" s="38" t="e">
        <f ca="1">SUMIFS(#REF!,#REF!,A222,#REF!,$P$2)</f>
        <v>#REF!</v>
      </c>
      <c r="Q222" s="38" t="e">
        <f ca="1">SUMIFS(#REF!,#REF!,A222,#REF!,$Q$2)</f>
        <v>#REF!</v>
      </c>
      <c r="R222" s="38" t="e">
        <f ca="1">SUMIFS(#REF!,#REF!,A222,#REF!,$R$2)</f>
        <v>#REF!</v>
      </c>
      <c r="S222" s="38" t="e">
        <f ca="1">SUMIFS(#REF!,#REF!,A222,#REF!,$S$2)</f>
        <v>#REF!</v>
      </c>
      <c r="T222" s="45"/>
      <c r="U222" s="44"/>
      <c r="V222" s="46"/>
      <c r="W222" s="38" t="e">
        <f ca="1">SUMIFS(#REF!,#REF!,A222,#REF!,$W$2,#REF!,$AK$1)</f>
        <v>#REF!</v>
      </c>
      <c r="X222" s="38" t="e">
        <f ca="1">SUMIFS(#REF!,#REF!,A222,#REF!,$X$2,#REF!,$AK$1)</f>
        <v>#REF!</v>
      </c>
      <c r="Y222" s="38" t="e">
        <f ca="1">SUMIFS(#REF!,#REF!,A222,#REF!,$Y$2,#REF!,$AK$1)</f>
        <v>#REF!</v>
      </c>
      <c r="Z222" s="38" t="e">
        <f ca="1">SUMIFS(#REF!,#REF!,A222,#REF!,$Z$2,#REF!,$AK$1)</f>
        <v>#REF!</v>
      </c>
      <c r="AA222" s="38" t="e">
        <f ca="1">SUMIFS(#REF!,#REF!,A222,#REF!,$AA$2,#REF!,$AK$1)</f>
        <v>#REF!</v>
      </c>
      <c r="AB222" s="38" t="e">
        <f ca="1">SUMIFS(#REF!,#REF!,A222,#REF!,$AB$2,#REF!,$AK$1)</f>
        <v>#REF!</v>
      </c>
      <c r="AC222" s="48"/>
      <c r="AD222" s="92">
        <f>SUMIFS('Inventory Matrix'!$E:$E,'Inventory Matrix'!$G:$G,$AD$2,'Inventory Matrix'!$B:$B,$AK$1,'Inventory Matrix'!$C:$C,A222)</f>
        <v>0</v>
      </c>
      <c r="AE222" s="39">
        <f>SUMIFS('Inventory Matrix'!$E:$E,'Inventory Matrix'!$G:$G,$AE$2,'Inventory Matrix'!$B:$B,$AK$1,'Inventory Matrix'!$C:$C,A222)</f>
        <v>0</v>
      </c>
      <c r="AF222" s="39">
        <f>SUMIFS('Inventory Matrix'!$E:$E,'Inventory Matrix'!$G:$G,$AF$2,'Inventory Matrix'!$B:$B,$AK$1,'Inventory Matrix'!$C:$C,A222)</f>
        <v>0</v>
      </c>
      <c r="AG222" s="93">
        <f>SUMIFS('Inventory Matrix'!$E:$E,'Inventory Matrix'!$G:$G,$AG$2,'Inventory Matrix'!$B:$B,$AK$1,'Inventory Matrix'!$C:$C,A222)</f>
        <v>0</v>
      </c>
      <c r="AH222" s="170" t="str">
        <f t="shared" ca="1" si="36"/>
        <v>-</v>
      </c>
      <c r="AI222" s="171" t="str">
        <f t="shared" ca="1" si="37"/>
        <v>-</v>
      </c>
      <c r="AJ222" s="174">
        <f t="shared" ca="1" si="48"/>
        <v>0</v>
      </c>
      <c r="AK222" s="172">
        <f>SUMIFS(Stock!$D:$D,Stock!$A:$A,$AK$1,Stock!$C:$C,A222)</f>
        <v>0</v>
      </c>
      <c r="AL222" s="55"/>
      <c r="AM222" s="38" t="e">
        <f ca="1">SUMIFS(#REF!,#REF!,A222,#REF!,$AM$2,#REF!,$AZ$1)</f>
        <v>#REF!</v>
      </c>
      <c r="AN222" s="38" t="e">
        <f ca="1">SUMIFS(#REF!,#REF!,A222,#REF!,$AN$2,#REF!,$AZ$1)</f>
        <v>#REF!</v>
      </c>
      <c r="AO222" s="38" t="e">
        <f ca="1">SUMIFS(#REF!,#REF!,A222,#REF!,$AO$2,#REF!,$AZ$1)</f>
        <v>#REF!</v>
      </c>
      <c r="AP222" s="38" t="e">
        <f ca="1">SUMIFS(#REF!,#REF!,A222,#REF!,$AP$2,#REF!,$AZ$1)</f>
        <v>#REF!</v>
      </c>
      <c r="AQ222" s="38" t="e">
        <f ca="1">SUMIFS(#REF!,#REF!,A222,#REF!,$AQ$2,#REF!,$AZ$1)</f>
        <v>#REF!</v>
      </c>
      <c r="AR222" s="38" t="e">
        <f ca="1">SUMIFS(#REF!,#REF!,A222,#REF!,$AR$2,#REF!,$AZ$1)</f>
        <v>#REF!</v>
      </c>
      <c r="AS222" s="81"/>
      <c r="AT222" s="49">
        <f>SUMIFS('Inventory Matrix'!$E:$E,'Inventory Matrix'!$G:$G,$AT$2,'Inventory Matrix'!$B:$B,$AZ$1,'Inventory Matrix'!$C:$C,A222)</f>
        <v>0</v>
      </c>
      <c r="AU222" s="49">
        <f>SUMIFS('Inventory Matrix'!$E:$E,'Inventory Matrix'!$G:$G,$AU$2,'Inventory Matrix'!$B:$B,$AZ$1,'Inventory Matrix'!$C:$C,A222)</f>
        <v>0</v>
      </c>
      <c r="AV222" s="49">
        <f>SUMIFS('Inventory Matrix'!$E:$E,'Inventory Matrix'!$G:$G,$AV$2,'Inventory Matrix'!$B:$B,$AZ$1,'Inventory Matrix'!$C:$C,A222)</f>
        <v>0</v>
      </c>
      <c r="AW222" s="57">
        <f>SUMIFS('Inventory Matrix'!$E:$E,'Inventory Matrix'!$G:$G,$AW$2,'Inventory Matrix'!$B:$B,$AZ$1,'Inventory Matrix'!$C:$C,A222)</f>
        <v>0</v>
      </c>
      <c r="AX222" s="96" t="str">
        <f t="shared" ca="1" si="39"/>
        <v>-</v>
      </c>
      <c r="AY222" s="63">
        <f t="shared" ca="1" si="40"/>
        <v>0</v>
      </c>
      <c r="AZ222" s="97">
        <f>SUMIFS(Stock!$D:$D,Stock!$A:$A,$AZ$1,Stock!$C:$C,A222)</f>
        <v>0</v>
      </c>
      <c r="BA222" s="55"/>
      <c r="BB222" s="38" t="e">
        <f ca="1">SUMIFS(#REF!,#REF!,A222,#REF!,$BB$2,#REF!,$BO$1)</f>
        <v>#REF!</v>
      </c>
      <c r="BC222" s="38" t="e">
        <f ca="1">SUMIFS(#REF!,#REF!,A222,#REF!,$BC$2,#REF!,$BO$1)</f>
        <v>#REF!</v>
      </c>
      <c r="BD222" s="38" t="e">
        <f ca="1">SUMIFS(#REF!,#REF!,A222,#REF!,$BD$2,#REF!,$BO$1)</f>
        <v>#REF!</v>
      </c>
      <c r="BE222" s="38" t="e">
        <f ca="1">SUMIFS(#REF!,#REF!,A222,#REF!,$BE$2,#REF!,$BO$1)</f>
        <v>#REF!</v>
      </c>
      <c r="BF222" s="38" t="e">
        <f ca="1">SUMIFS(#REF!,#REF!,A222,#REF!,$BF$2,#REF!,$BO$1)</f>
        <v>#REF!</v>
      </c>
      <c r="BG222" s="38" t="e">
        <f ca="1">SUMIFS(#REF!,#REF!,A222,#REF!,$BG$2,#REF!,$BO$1)</f>
        <v>#REF!</v>
      </c>
      <c r="BH222" s="60"/>
      <c r="BI222" s="49">
        <f>SUMIFS('Inventory Matrix'!$E:$E,'Inventory Matrix'!$G:$G,$BI$2,'Inventory Matrix'!$B:$B,$BO$1,'Inventory Matrix'!$C:$C,A222)</f>
        <v>0</v>
      </c>
      <c r="BJ222" s="49">
        <f>SUMIFS('Inventory Matrix'!$E:$E,'Inventory Matrix'!$G:$G,$BJ$2,'Inventory Matrix'!$B:$B,$BO$1,'Inventory Matrix'!$C:$C,A222)</f>
        <v>0</v>
      </c>
      <c r="BK222" s="49">
        <f>SUMIFS('Inventory Matrix'!$E:$E,'Inventory Matrix'!$G:$G,$BK$2,'Inventory Matrix'!$B:$B,$BO$1,'Inventory Matrix'!$C:$C,A222)</f>
        <v>0</v>
      </c>
      <c r="BL222" s="57">
        <f>SUMIFS('Inventory Matrix'!$E:$E,'Inventory Matrix'!$G:$G,$BL$2,'Inventory Matrix'!$B:$B,$BO$1,'Inventory Matrix'!$C:$C,A222)</f>
        <v>0</v>
      </c>
      <c r="BM222" s="96" t="str">
        <f t="shared" ca="1" si="41"/>
        <v>-</v>
      </c>
      <c r="BN222" s="62">
        <f t="shared" ca="1" si="42"/>
        <v>0</v>
      </c>
      <c r="BO222" s="97">
        <f>SUMIFS(Stock!$D:$D,Stock!$A:$A,$BO$1,Stock!$C:$C,A222)</f>
        <v>0</v>
      </c>
      <c r="BP222" s="55"/>
      <c r="BQ222" s="38" t="e">
        <f ca="1">SUMIFS(#REF!,#REF!,A222,#REF!,$BQ$2,#REF!,$CD$1)</f>
        <v>#REF!</v>
      </c>
      <c r="BR222" s="38" t="e">
        <f ca="1">SUMIFS(#REF!,#REF!,A222,#REF!,$BR$2,#REF!,$CD$1)</f>
        <v>#REF!</v>
      </c>
      <c r="BS222" s="38" t="e">
        <f ca="1">SUMIFS(#REF!,#REF!,A222,#REF!,$BS$2,#REF!,$CD$1)</f>
        <v>#REF!</v>
      </c>
      <c r="BT222" s="38" t="e">
        <f ca="1">SUMIFS(#REF!,#REF!,A222,#REF!,$BT$2,#REF!,$CD$1)</f>
        <v>#REF!</v>
      </c>
      <c r="BU222" s="38" t="e">
        <f ca="1">SUMIFS(#REF!,#REF!,A222,#REF!,$BU$2,#REF!,$CD$1)</f>
        <v>#REF!</v>
      </c>
      <c r="BV222" s="38" t="e">
        <f ca="1">SUMIFS(#REF!,#REF!,A222,#REF!,$BV$2,#REF!,$CD$1)</f>
        <v>#REF!</v>
      </c>
      <c r="BW222" s="60"/>
      <c r="BX222" s="49">
        <f>SUMIFS('Inventory Matrix'!$E:$E,'Inventory Matrix'!$G:$G,$BX$2,'Inventory Matrix'!$B:$B,$CD$1,'Inventory Matrix'!$C:$C,A222)</f>
        <v>0</v>
      </c>
      <c r="BY222" s="49">
        <f>SUMIFS('Inventory Matrix'!$E:$E,'Inventory Matrix'!$G:$G,$BY$2,'Inventory Matrix'!$B:$B,$CD$1,'Inventory Matrix'!$C:$C,A222)</f>
        <v>0</v>
      </c>
      <c r="BZ222" s="49">
        <f>SUMIFS('Inventory Matrix'!$E:$E,'Inventory Matrix'!$G:$G,$BZ$2,'Inventory Matrix'!$B:$B,$CD$1,'Inventory Matrix'!$C:$C,A222)</f>
        <v>0</v>
      </c>
      <c r="CA222" s="57">
        <f>SUMIFS('Inventory Matrix'!$E:$E,'Inventory Matrix'!$G:$G,$CA$2,'Inventory Matrix'!$B:$B,$CD$1,'Inventory Matrix'!$C:$C,A222)</f>
        <v>0</v>
      </c>
      <c r="CB222" s="96" t="str">
        <f t="shared" ca="1" si="43"/>
        <v>-</v>
      </c>
      <c r="CC222" s="63">
        <f t="shared" ca="1" si="44"/>
        <v>0</v>
      </c>
      <c r="CD222" s="97">
        <f>SUMIFS(Stock!$D:$D,Stock!$A:$A,$CD$1,Stock!$C:$C,A222)</f>
        <v>0</v>
      </c>
      <c r="CE222" s="55"/>
      <c r="CF222" s="38" t="e">
        <f ca="1">SUMIFS(#REF!,#REF!,A222,#REF!,$CF$2,#REF!,$CS$1)</f>
        <v>#REF!</v>
      </c>
      <c r="CG222" s="38" t="e">
        <f ca="1">SUMIFS(#REF!,#REF!,A222,#REF!,$CG$2,#REF!,$CS$1)</f>
        <v>#REF!</v>
      </c>
      <c r="CH222" s="38" t="e">
        <f ca="1">SUMIFS(#REF!,#REF!,A222,#REF!,$CH$2,#REF!,$CS$1)</f>
        <v>#REF!</v>
      </c>
      <c r="CI222" s="38" t="e">
        <f ca="1">SUMIFS(#REF!,#REF!,A222,#REF!,$CI$2,#REF!,$CS$1)</f>
        <v>#REF!</v>
      </c>
      <c r="CJ222" s="38" t="e">
        <f ca="1">SUMIFS(#REF!,#REF!,A222,#REF!,$CJ$2,#REF!,$CS$1)</f>
        <v>#REF!</v>
      </c>
      <c r="CK222" s="38" t="e">
        <f ca="1">SUMIFS(#REF!,#REF!,A222,#REF!,$CK$2,#REF!,$CS$1)</f>
        <v>#REF!</v>
      </c>
      <c r="CL222" s="60"/>
      <c r="CM222" s="49">
        <f>SUMIFS('Inventory Matrix'!$E:$E,'Inventory Matrix'!$G:$G,$CM$2,'Inventory Matrix'!$B:$B,$CD$1,'Inventory Matrix'!$C:$C,A222)</f>
        <v>0</v>
      </c>
      <c r="CN222" s="49">
        <f>SUMIFS('Inventory Matrix'!$E:$E,'Inventory Matrix'!$G:$G,$CN$2,'Inventory Matrix'!$B:$B,$CD$1,'Inventory Matrix'!$C:$C,A222)</f>
        <v>0</v>
      </c>
      <c r="CO222" s="49">
        <f>SUMIFS('Inventory Matrix'!$E:$E,'Inventory Matrix'!$G:$G,$CO$2,'Inventory Matrix'!$B:$B,$CD$1,'Inventory Matrix'!$C:$C,A222)</f>
        <v>0</v>
      </c>
      <c r="CP222" s="57">
        <f>SUMIFS('Inventory Matrix'!$E:$E,'Inventory Matrix'!$G:$G,$CP$2,'Inventory Matrix'!$B:$B,$CD$1,'Inventory Matrix'!$C:$C,A222)</f>
        <v>0</v>
      </c>
      <c r="CQ222" s="96" t="str">
        <f t="shared" ca="1" si="45"/>
        <v>-</v>
      </c>
      <c r="CR222" s="63">
        <f t="shared" ca="1" si="46"/>
        <v>0</v>
      </c>
      <c r="CS222" s="97">
        <f>SUMIFS(Stock!$D:$D,Stock!$A:$A,$CS$1,Stock!$C:$C,A222)</f>
        <v>0</v>
      </c>
      <c r="CT222" s="64"/>
      <c r="CU222" s="65">
        <f>SUMIFS(Stock!$D:$D,Stock!$A:$A,$CU$1,Stock!$C:$C,A222)</f>
        <v>0</v>
      </c>
      <c r="CV222" s="64"/>
      <c r="CW222" s="38" t="e">
        <f ca="1">SUMIFS(#REF!,#REF!,A222,#REF!,$CW$2,#REF!,$DC$1)</f>
        <v>#REF!</v>
      </c>
      <c r="CX222" s="38" t="e">
        <f ca="1">SUMIFS(#REF!,#REF!,A222,#REF!,$CX$2,#REF!,$DC$1)</f>
        <v>#REF!</v>
      </c>
      <c r="CY222" s="38" t="e">
        <f ca="1">SUMIFS(#REF!,#REF!,A222,#REF!,$CY$2,#REF!,$DC$1)</f>
        <v>#REF!</v>
      </c>
      <c r="CZ222" s="38" t="e">
        <f ca="1">SUMIFS(#REF!,#REF!,A222,#REF!,$CZ$2,#REF!,$DC$1)</f>
        <v>#REF!</v>
      </c>
      <c r="DA222" s="38" t="e">
        <f ca="1">SUMIFS(#REF!,#REF!,A222,#REF!,$DA$2,#REF!,$DC$1)</f>
        <v>#REF!</v>
      </c>
      <c r="DB222" s="38" t="e">
        <f ca="1">SUMIFS(#REF!,#REF!,A222,#REF!,$DB$2,#REF!,$DC$1)</f>
        <v>#REF!</v>
      </c>
      <c r="DC222" s="65">
        <f>SUMIFS(Stock!$D:$D,Stock!$A:$A,$DC$1,Stock!$C:$C,A222)</f>
        <v>0</v>
      </c>
      <c r="DD222" s="65">
        <f>SUMIFS(Stock!$D:$D,Stock!$A:$A,$DD$1,Stock!$C:$C,A222)</f>
        <v>0</v>
      </c>
      <c r="DE222" s="65">
        <f>SUMIFS(Stock!$D:$D,Stock!$A:$A,$DE$1,Stock!$C:$C,A222)</f>
        <v>0</v>
      </c>
      <c r="DF222" s="66"/>
      <c r="DG222" s="66"/>
      <c r="DH222" s="67">
        <f>SUMIFS('Inventory Matrix'!$E:$E,'Inventory Matrix'!$B:$B,$DH$2,'Inventory Matrix'!$G:$G,$DM$2,'Inventory Matrix'!$C:$C,A222)</f>
        <v>0</v>
      </c>
      <c r="DI222" s="67">
        <f>SUMIFS('Inventory Matrix'!$E:$E,'Inventory Matrix'!$B:$B,$DI$2,'Inventory Matrix'!$G:$G,$DM$2,'Inventory Matrix'!$C:$C,A222)</f>
        <v>0</v>
      </c>
      <c r="DJ222" s="67">
        <f>SUMIFS('Inventory Matrix'!$E:$E,'Inventory Matrix'!$B:$B,$DJ$2,'Inventory Matrix'!$G:$G,$DM$2,'Inventory Matrix'!$C:$C,A222)</f>
        <v>0</v>
      </c>
      <c r="DK222" s="67">
        <f>SUMIFS('Inventory Matrix'!$E:$E,'Inventory Matrix'!$B:$B,$DK$2,'Inventory Matrix'!$G:$G,$DM$2,'Inventory Matrix'!$C:$C,A222)</f>
        <v>0</v>
      </c>
      <c r="DL222" s="67">
        <f>SUMIFS('Inventory Matrix'!$E:$E,'Inventory Matrix'!$B:$B,$DL$2,'Inventory Matrix'!$G:$G,$DM$2,'Inventory Matrix'!$C:$C,A222)</f>
        <v>0</v>
      </c>
      <c r="DM222" s="98">
        <f>SUMIFS('Inventory Matrix'!$E:$E,'Inventory Matrix'!$G:$G,$DM$2,'Inventory Matrix'!$C:$C,A222)</f>
        <v>0</v>
      </c>
      <c r="DN222" s="48"/>
      <c r="DO222" s="67">
        <f>SUMIFS('Inventory Matrix'!$E:$E,'Inventory Matrix'!$B:$B,$DO$2,'Inventory Matrix'!$G:$G,$DT$2,'Inventory Matrix'!$C:$C,A222)</f>
        <v>0</v>
      </c>
      <c r="DP222" s="67">
        <f>SUMIFS('Inventory Matrix'!$E:$E,'Inventory Matrix'!$B:$B,$DP$2,'Inventory Matrix'!$G:$G,$DT$2,'Inventory Matrix'!$C:$C,A222)</f>
        <v>0</v>
      </c>
      <c r="DQ222" s="67">
        <f>SUMIFS('Inventory Matrix'!$E:$E,'Inventory Matrix'!$B:$B,$DQ$2,'Inventory Matrix'!$G:$G,$DT$2,'Inventory Matrix'!$C:$C,A222)</f>
        <v>0</v>
      </c>
      <c r="DR222" s="67">
        <f>SUMIFS('Inventory Matrix'!$E:$E,'Inventory Matrix'!$B:$B,$DR$2,'Inventory Matrix'!$G:$G,$DT$2,'Inventory Matrix'!$C:$C,A222)</f>
        <v>0</v>
      </c>
      <c r="DS222" s="67">
        <f>SUMIFS('Inventory Matrix'!$E:$E,'Inventory Matrix'!$B:$B,$DS$2,'Inventory Matrix'!$G:$G,$DT$2,'Inventory Matrix'!$C:$C,A222)</f>
        <v>0</v>
      </c>
      <c r="DT222" s="98">
        <f>SUMIFS('Inventory Matrix'!$E:$E,'Inventory Matrix'!$G:$G,$DT$2,'Inventory Matrix'!$C:$C,A222)</f>
        <v>0</v>
      </c>
      <c r="DU222" s="44"/>
      <c r="DV222" s="67">
        <f>SUMIFS('Inventory Matrix'!$E:$E,'Inventory Matrix'!$B:$B,$DV$2,'Inventory Matrix'!$G:$G,$EA$2,'Inventory Matrix'!$C:$C,A222)</f>
        <v>0</v>
      </c>
      <c r="DW222" s="67">
        <f>SUMIFS('Inventory Matrix'!$E:$E,'Inventory Matrix'!$B:$B,$DW$2,'Inventory Matrix'!$G:$G,$EA$2,'Inventory Matrix'!$C:$C,A222)</f>
        <v>0</v>
      </c>
      <c r="DX222" s="67">
        <f>SUMIFS('Inventory Matrix'!$E:$E,'Inventory Matrix'!$B:$B,$DX$2,'Inventory Matrix'!$G:$G,$EA$2,'Inventory Matrix'!$C:$C,A222)</f>
        <v>0</v>
      </c>
      <c r="DY222" s="67">
        <f>SUMIFS('Inventory Matrix'!$E:$E,'Inventory Matrix'!$B:$B,$DY$2,'Inventory Matrix'!$G:$G,$EA$2,'Inventory Matrix'!$C:$C,A222)</f>
        <v>0</v>
      </c>
      <c r="DZ222" s="67">
        <f>SUMIFS('Inventory Matrix'!$E:$E,'Inventory Matrix'!$B:$B,$DZ$2,'Inventory Matrix'!$G:$G,$EA$2,'Inventory Matrix'!$C:$C,A222)</f>
        <v>0</v>
      </c>
      <c r="EA222" s="98">
        <f>SUMIFS('Inventory Matrix'!$E:$E,'Inventory Matrix'!$G:$G,$EA$2,'Inventory Matrix'!$C:$C,A222)</f>
        <v>0</v>
      </c>
      <c r="EB222" s="44"/>
      <c r="EC222" s="67">
        <f>SUMIFS('Inventory Matrix'!$E:$E,'Inventory Matrix'!$B:$B,$EC$2,'Inventory Matrix'!$G:$G,$EH$2,'Inventory Matrix'!$C:$C,A222)</f>
        <v>0</v>
      </c>
      <c r="ED222" s="67">
        <f>SUMIFS('Inventory Matrix'!$E:$E,'Inventory Matrix'!$B:$B,$ED$2,'Inventory Matrix'!$G:$G,$EH$2,'Inventory Matrix'!$C:$C,A222)</f>
        <v>0</v>
      </c>
      <c r="EE222" s="67">
        <f>SUMIFS('Inventory Matrix'!$E:$E,'Inventory Matrix'!$B:$B,$EE$2,'Inventory Matrix'!$G:$G,$EH$2,'Inventory Matrix'!$C:$C,A222)</f>
        <v>0</v>
      </c>
      <c r="EF222" s="67">
        <f>SUMIFS('Inventory Matrix'!$E:$E,'Inventory Matrix'!$B:$B,$EF$2,'Inventory Matrix'!$G:$G,$EH$2,'Inventory Matrix'!$C:$C,A222)</f>
        <v>0</v>
      </c>
      <c r="EG222" s="67">
        <f>SUMIFS('Inventory Matrix'!$E:$E,'Inventory Matrix'!$B:$B,$EG$2,'Inventory Matrix'!$G:$G,$EH$2,'Inventory Matrix'!$C:$C,A222)</f>
        <v>0</v>
      </c>
      <c r="EH222" s="98">
        <f>SUMIFS('Inventory Matrix'!$E:$E,'Inventory Matrix'!$G:$G,$EH$2,'Inventory Matrix'!$C:$C,A222)</f>
        <v>0</v>
      </c>
      <c r="EI222" s="44"/>
    </row>
    <row r="223" spans="1:139" ht="13" x14ac:dyDescent="0.15">
      <c r="A223" s="69" t="str">
        <f t="shared" si="32"/>
        <v>MM2G3</v>
      </c>
      <c r="B223" s="70" t="s">
        <v>2186</v>
      </c>
      <c r="C223" s="71" t="s">
        <v>2430</v>
      </c>
      <c r="D223" s="71" t="s">
        <v>2431</v>
      </c>
      <c r="E223" s="72">
        <f t="shared" si="33"/>
        <v>0</v>
      </c>
      <c r="F223" s="72">
        <f>SUMIFS(Stock!$D:$D,Stock!$C:$C,A223)</f>
        <v>0</v>
      </c>
      <c r="G223" s="73" t="e">
        <f t="shared" ca="1" si="34"/>
        <v>#REF!</v>
      </c>
      <c r="H223" s="74">
        <f t="shared" ca="1" si="35"/>
        <v>0</v>
      </c>
      <c r="I223" s="44"/>
      <c r="J223" s="69" t="e">
        <f ca="1">SUMIFS(#REF!,#REF!,A223,#REF!,$J$2)</f>
        <v>#REF!</v>
      </c>
      <c r="K223" s="69" t="e">
        <f ca="1">SUMIFS(#REF!,#REF!,A223,#REF!,$K$2)</f>
        <v>#REF!</v>
      </c>
      <c r="L223" s="69" t="e">
        <f ca="1">SUMIFS(#REF!,#REF!,A223,#REF!,$L$2)</f>
        <v>#REF!</v>
      </c>
      <c r="M223" s="69" t="e">
        <f ca="1">SUMIFS(#REF!,#REF!,A223,#REF!,$M$2)</f>
        <v>#REF!</v>
      </c>
      <c r="N223" s="69" t="e">
        <f ca="1">SUMIFS(#REF!,#REF!,A223,#REF!,$N$2)</f>
        <v>#REF!</v>
      </c>
      <c r="O223" s="69" t="e">
        <f ca="1">SUMIFS(#REF!,#REF!,A223,#REF!,$O$2)</f>
        <v>#REF!</v>
      </c>
      <c r="P223" s="69" t="e">
        <f ca="1">SUMIFS(#REF!,#REF!,A223,#REF!,$P$2)</f>
        <v>#REF!</v>
      </c>
      <c r="Q223" s="69" t="e">
        <f ca="1">SUMIFS(#REF!,#REF!,A223,#REF!,$Q$2)</f>
        <v>#REF!</v>
      </c>
      <c r="R223" s="69" t="e">
        <f ca="1">SUMIFS(#REF!,#REF!,A223,#REF!,$R$2)</f>
        <v>#REF!</v>
      </c>
      <c r="S223" s="69" t="e">
        <f ca="1">SUMIFS(#REF!,#REF!,A223,#REF!,$S$2)</f>
        <v>#REF!</v>
      </c>
      <c r="T223" s="75"/>
      <c r="U223" s="44"/>
      <c r="V223" s="46"/>
      <c r="W223" s="69" t="e">
        <f ca="1">SUMIFS(#REF!,#REF!,A223,#REF!,$W$2,#REF!,$AK$1)</f>
        <v>#REF!</v>
      </c>
      <c r="X223" s="69" t="e">
        <f ca="1">SUMIFS(#REF!,#REF!,A223,#REF!,$X$2,#REF!,$AK$1)</f>
        <v>#REF!</v>
      </c>
      <c r="Y223" s="69" t="e">
        <f ca="1">SUMIFS(#REF!,#REF!,A223,#REF!,$Y$2,#REF!,$AK$1)</f>
        <v>#REF!</v>
      </c>
      <c r="Z223" s="69" t="e">
        <f ca="1">SUMIFS(#REF!,#REF!,A223,#REF!,$Z$2,#REF!,$AK$1)</f>
        <v>#REF!</v>
      </c>
      <c r="AA223" s="69" t="e">
        <f ca="1">SUMIFS(#REF!,#REF!,A223,#REF!,$AA$2,#REF!,$AK$1)</f>
        <v>#REF!</v>
      </c>
      <c r="AB223" s="69" t="e">
        <f ca="1">SUMIFS(#REF!,#REF!,A223,#REF!,$AB$2,#REF!,$AK$1)</f>
        <v>#REF!</v>
      </c>
      <c r="AC223" s="48"/>
      <c r="AD223" s="76">
        <f>SUMIFS('Inventory Matrix'!$E:$E,'Inventory Matrix'!$G:$G,$AD$2,'Inventory Matrix'!$B:$B,$AK$1,'Inventory Matrix'!$C:$C,A223)</f>
        <v>0</v>
      </c>
      <c r="AE223" s="70">
        <f>SUMIFS('Inventory Matrix'!$E:$E,'Inventory Matrix'!$G:$G,$AE$2,'Inventory Matrix'!$B:$B,$AK$1,'Inventory Matrix'!$C:$C,A223)</f>
        <v>0</v>
      </c>
      <c r="AF223" s="70">
        <f>SUMIFS('Inventory Matrix'!$E:$E,'Inventory Matrix'!$G:$G,$AF$2,'Inventory Matrix'!$B:$B,$AK$1,'Inventory Matrix'!$C:$C,A223)</f>
        <v>0</v>
      </c>
      <c r="AG223" s="77">
        <f>SUMIFS('Inventory Matrix'!$E:$E,'Inventory Matrix'!$G:$G,$AG$2,'Inventory Matrix'!$B:$B,$AK$1,'Inventory Matrix'!$C:$C,A223)</f>
        <v>0</v>
      </c>
      <c r="AH223" s="167" t="str">
        <f t="shared" ca="1" si="36"/>
        <v>-</v>
      </c>
      <c r="AI223" s="168" t="str">
        <f t="shared" ca="1" si="37"/>
        <v>-</v>
      </c>
      <c r="AJ223" s="173">
        <f t="shared" ca="1" si="48"/>
        <v>0</v>
      </c>
      <c r="AK223" s="169">
        <f>SUMIFS(Stock!$D:$D,Stock!$A:$A,$AK$1,Stock!$C:$C,A223)</f>
        <v>0</v>
      </c>
      <c r="AL223" s="55"/>
      <c r="AM223" s="69" t="e">
        <f ca="1">SUMIFS(#REF!,#REF!,A223,#REF!,$AM$2,#REF!,$AZ$1)</f>
        <v>#REF!</v>
      </c>
      <c r="AN223" s="69" t="e">
        <f ca="1">SUMIFS(#REF!,#REF!,A223,#REF!,$AN$2,#REF!,$AZ$1)</f>
        <v>#REF!</v>
      </c>
      <c r="AO223" s="69" t="e">
        <f ca="1">SUMIFS(#REF!,#REF!,A223,#REF!,$AO$2,#REF!,$AZ$1)</f>
        <v>#REF!</v>
      </c>
      <c r="AP223" s="69" t="e">
        <f ca="1">SUMIFS(#REF!,#REF!,A223,#REF!,$AP$2,#REF!,$AZ$1)</f>
        <v>#REF!</v>
      </c>
      <c r="AQ223" s="69" t="e">
        <f ca="1">SUMIFS(#REF!,#REF!,A223,#REF!,$AQ$2,#REF!,$AZ$1)</f>
        <v>#REF!</v>
      </c>
      <c r="AR223" s="69" t="e">
        <f ca="1">SUMIFS(#REF!,#REF!,A223,#REF!,$AR$2,#REF!,$AZ$1)</f>
        <v>#REF!</v>
      </c>
      <c r="AS223" s="81"/>
      <c r="AT223" s="82">
        <f>SUMIFS('Inventory Matrix'!$E:$E,'Inventory Matrix'!$G:$G,$AT$2,'Inventory Matrix'!$B:$B,$AZ$1,'Inventory Matrix'!$C:$C,A223)</f>
        <v>0</v>
      </c>
      <c r="AU223" s="82">
        <f>SUMIFS('Inventory Matrix'!$E:$E,'Inventory Matrix'!$G:$G,$AU$2,'Inventory Matrix'!$B:$B,$AZ$1,'Inventory Matrix'!$C:$C,A223)</f>
        <v>0</v>
      </c>
      <c r="AV223" s="82">
        <f>SUMIFS('Inventory Matrix'!$E:$E,'Inventory Matrix'!$G:$G,$AV$2,'Inventory Matrix'!$B:$B,$AZ$1,'Inventory Matrix'!$C:$C,A223)</f>
        <v>0</v>
      </c>
      <c r="AW223" s="83">
        <f>SUMIFS('Inventory Matrix'!$E:$E,'Inventory Matrix'!$G:$G,$AW$2,'Inventory Matrix'!$B:$B,$AZ$1,'Inventory Matrix'!$C:$C,A223)</f>
        <v>0</v>
      </c>
      <c r="AX223" s="85" t="str">
        <f t="shared" ca="1" si="39"/>
        <v>-</v>
      </c>
      <c r="AY223" s="88">
        <f t="shared" ca="1" si="40"/>
        <v>0</v>
      </c>
      <c r="AZ223" s="87">
        <f>SUMIFS(Stock!$D:$D,Stock!$A:$A,$AZ$1,Stock!$C:$C,A223)</f>
        <v>0</v>
      </c>
      <c r="BA223" s="55"/>
      <c r="BB223" s="69" t="e">
        <f ca="1">SUMIFS(#REF!,#REF!,A223,#REF!,$BB$2,#REF!,$BO$1)</f>
        <v>#REF!</v>
      </c>
      <c r="BC223" s="69" t="e">
        <f ca="1">SUMIFS(#REF!,#REF!,A223,#REF!,$BC$2,#REF!,$BO$1)</f>
        <v>#REF!</v>
      </c>
      <c r="BD223" s="69" t="e">
        <f ca="1">SUMIFS(#REF!,#REF!,A223,#REF!,$BD$2,#REF!,$BO$1)</f>
        <v>#REF!</v>
      </c>
      <c r="BE223" s="69" t="e">
        <f ca="1">SUMIFS(#REF!,#REF!,A223,#REF!,$BE$2,#REF!,$BO$1)</f>
        <v>#REF!</v>
      </c>
      <c r="BF223" s="69" t="e">
        <f ca="1">SUMIFS(#REF!,#REF!,A223,#REF!,$BF$2,#REF!,$BO$1)</f>
        <v>#REF!</v>
      </c>
      <c r="BG223" s="69" t="e">
        <f ca="1">SUMIFS(#REF!,#REF!,A223,#REF!,$BG$2,#REF!,$BO$1)</f>
        <v>#REF!</v>
      </c>
      <c r="BH223" s="60"/>
      <c r="BI223" s="82">
        <f>SUMIFS('Inventory Matrix'!$E:$E,'Inventory Matrix'!$G:$G,$BI$2,'Inventory Matrix'!$B:$B,$BO$1,'Inventory Matrix'!$C:$C,A223)</f>
        <v>0</v>
      </c>
      <c r="BJ223" s="82">
        <f>SUMIFS('Inventory Matrix'!$E:$E,'Inventory Matrix'!$G:$G,$BJ$2,'Inventory Matrix'!$B:$B,$BO$1,'Inventory Matrix'!$C:$C,A223)</f>
        <v>0</v>
      </c>
      <c r="BK223" s="82">
        <f>SUMIFS('Inventory Matrix'!$E:$E,'Inventory Matrix'!$G:$G,$BK$2,'Inventory Matrix'!$B:$B,$BO$1,'Inventory Matrix'!$C:$C,A223)</f>
        <v>0</v>
      </c>
      <c r="BL223" s="83">
        <f>SUMIFS('Inventory Matrix'!$E:$E,'Inventory Matrix'!$G:$G,$BL$2,'Inventory Matrix'!$B:$B,$BO$1,'Inventory Matrix'!$C:$C,A223)</f>
        <v>0</v>
      </c>
      <c r="BM223" s="85" t="str">
        <f t="shared" ca="1" si="41"/>
        <v>-</v>
      </c>
      <c r="BN223" s="86">
        <f t="shared" ca="1" si="42"/>
        <v>0</v>
      </c>
      <c r="BO223" s="87">
        <f>SUMIFS(Stock!$D:$D,Stock!$A:$A,$BO$1,Stock!$C:$C,A223)</f>
        <v>0</v>
      </c>
      <c r="BP223" s="55"/>
      <c r="BQ223" s="69" t="e">
        <f ca="1">SUMIFS(#REF!,#REF!,A223,#REF!,$BQ$2,#REF!,$CD$1)</f>
        <v>#REF!</v>
      </c>
      <c r="BR223" s="69" t="e">
        <f ca="1">SUMIFS(#REF!,#REF!,A223,#REF!,$BR$2,#REF!,$CD$1)</f>
        <v>#REF!</v>
      </c>
      <c r="BS223" s="69" t="e">
        <f ca="1">SUMIFS(#REF!,#REF!,A223,#REF!,$BS$2,#REF!,$CD$1)</f>
        <v>#REF!</v>
      </c>
      <c r="BT223" s="69" t="e">
        <f ca="1">SUMIFS(#REF!,#REF!,A223,#REF!,$BT$2,#REF!,$CD$1)</f>
        <v>#REF!</v>
      </c>
      <c r="BU223" s="69" t="e">
        <f ca="1">SUMIFS(#REF!,#REF!,A223,#REF!,$BU$2,#REF!,$CD$1)</f>
        <v>#REF!</v>
      </c>
      <c r="BV223" s="69" t="e">
        <f ca="1">SUMIFS(#REF!,#REF!,A223,#REF!,$BV$2,#REF!,$CD$1)</f>
        <v>#REF!</v>
      </c>
      <c r="BW223" s="60"/>
      <c r="BX223" s="82">
        <f>SUMIFS('Inventory Matrix'!$E:$E,'Inventory Matrix'!$G:$G,$BX$2,'Inventory Matrix'!$B:$B,$CD$1,'Inventory Matrix'!$C:$C,A223)</f>
        <v>0</v>
      </c>
      <c r="BY223" s="82">
        <f>SUMIFS('Inventory Matrix'!$E:$E,'Inventory Matrix'!$G:$G,$BY$2,'Inventory Matrix'!$B:$B,$CD$1,'Inventory Matrix'!$C:$C,A223)</f>
        <v>0</v>
      </c>
      <c r="BZ223" s="82">
        <f>SUMIFS('Inventory Matrix'!$E:$E,'Inventory Matrix'!$G:$G,$BZ$2,'Inventory Matrix'!$B:$B,$CD$1,'Inventory Matrix'!$C:$C,A223)</f>
        <v>0</v>
      </c>
      <c r="CA223" s="83">
        <f>SUMIFS('Inventory Matrix'!$E:$E,'Inventory Matrix'!$G:$G,$CA$2,'Inventory Matrix'!$B:$B,$CD$1,'Inventory Matrix'!$C:$C,A223)</f>
        <v>0</v>
      </c>
      <c r="CB223" s="85" t="str">
        <f t="shared" ca="1" si="43"/>
        <v>-</v>
      </c>
      <c r="CC223" s="88">
        <f t="shared" ca="1" si="44"/>
        <v>0</v>
      </c>
      <c r="CD223" s="87">
        <f>SUMIFS(Stock!$D:$D,Stock!$A:$A,$CD$1,Stock!$C:$C,A223)</f>
        <v>0</v>
      </c>
      <c r="CE223" s="55"/>
      <c r="CF223" s="69" t="e">
        <f ca="1">SUMIFS(#REF!,#REF!,A223,#REF!,$CF$2,#REF!,$CS$1)</f>
        <v>#REF!</v>
      </c>
      <c r="CG223" s="69" t="e">
        <f ca="1">SUMIFS(#REF!,#REF!,A223,#REF!,$CG$2,#REF!,$CS$1)</f>
        <v>#REF!</v>
      </c>
      <c r="CH223" s="69" t="e">
        <f ca="1">SUMIFS(#REF!,#REF!,A223,#REF!,$CH$2,#REF!,$CS$1)</f>
        <v>#REF!</v>
      </c>
      <c r="CI223" s="69" t="e">
        <f ca="1">SUMIFS(#REF!,#REF!,A223,#REF!,$CI$2,#REF!,$CS$1)</f>
        <v>#REF!</v>
      </c>
      <c r="CJ223" s="69" t="e">
        <f ca="1">SUMIFS(#REF!,#REF!,A223,#REF!,$CJ$2,#REF!,$CS$1)</f>
        <v>#REF!</v>
      </c>
      <c r="CK223" s="69" t="e">
        <f ca="1">SUMIFS(#REF!,#REF!,A223,#REF!,$CK$2,#REF!,$CS$1)</f>
        <v>#REF!</v>
      </c>
      <c r="CL223" s="60"/>
      <c r="CM223" s="82">
        <f>SUMIFS('Inventory Matrix'!$E:$E,'Inventory Matrix'!$G:$G,$CM$2,'Inventory Matrix'!$B:$B,$CD$1,'Inventory Matrix'!$C:$C,A223)</f>
        <v>0</v>
      </c>
      <c r="CN223" s="82">
        <f>SUMIFS('Inventory Matrix'!$E:$E,'Inventory Matrix'!$G:$G,$CN$2,'Inventory Matrix'!$B:$B,$CD$1,'Inventory Matrix'!$C:$C,A223)</f>
        <v>0</v>
      </c>
      <c r="CO223" s="82">
        <f>SUMIFS('Inventory Matrix'!$E:$E,'Inventory Matrix'!$G:$G,$CO$2,'Inventory Matrix'!$B:$B,$CD$1,'Inventory Matrix'!$C:$C,A223)</f>
        <v>0</v>
      </c>
      <c r="CP223" s="83">
        <f>SUMIFS('Inventory Matrix'!$E:$E,'Inventory Matrix'!$G:$G,$CP$2,'Inventory Matrix'!$B:$B,$CD$1,'Inventory Matrix'!$C:$C,A223)</f>
        <v>0</v>
      </c>
      <c r="CQ223" s="85" t="str">
        <f t="shared" ca="1" si="45"/>
        <v>-</v>
      </c>
      <c r="CR223" s="88">
        <f t="shared" ca="1" si="46"/>
        <v>0</v>
      </c>
      <c r="CS223" s="87">
        <f>SUMIFS(Stock!$D:$D,Stock!$A:$A,$CS$1,Stock!$C:$C,A223)</f>
        <v>0</v>
      </c>
      <c r="CT223" s="64"/>
      <c r="CU223" s="89">
        <f>SUMIFS(Stock!$D:$D,Stock!$A:$A,$CU$1,Stock!$C:$C,A223)</f>
        <v>0</v>
      </c>
      <c r="CV223" s="64"/>
      <c r="CW223" s="69" t="e">
        <f ca="1">SUMIFS(#REF!,#REF!,A223,#REF!,$CW$2,#REF!,$DC$1)</f>
        <v>#REF!</v>
      </c>
      <c r="CX223" s="69" t="e">
        <f ca="1">SUMIFS(#REF!,#REF!,A223,#REF!,$CX$2,#REF!,$DC$1)</f>
        <v>#REF!</v>
      </c>
      <c r="CY223" s="69" t="e">
        <f ca="1">SUMIFS(#REF!,#REF!,A223,#REF!,$CY$2,#REF!,$DC$1)</f>
        <v>#REF!</v>
      </c>
      <c r="CZ223" s="69" t="e">
        <f ca="1">SUMIFS(#REF!,#REF!,A223,#REF!,$CZ$2,#REF!,$DC$1)</f>
        <v>#REF!</v>
      </c>
      <c r="DA223" s="69" t="e">
        <f ca="1">SUMIFS(#REF!,#REF!,A223,#REF!,$DA$2,#REF!,$DC$1)</f>
        <v>#REF!</v>
      </c>
      <c r="DB223" s="69" t="e">
        <f ca="1">SUMIFS(#REF!,#REF!,A223,#REF!,$DB$2,#REF!,$DC$1)</f>
        <v>#REF!</v>
      </c>
      <c r="DC223" s="89">
        <f>SUMIFS(Stock!$D:$D,Stock!$A:$A,$DC$1,Stock!$C:$C,A223)</f>
        <v>0</v>
      </c>
      <c r="DD223" s="89">
        <f>SUMIFS(Stock!$D:$D,Stock!$A:$A,$DD$1,Stock!$C:$C,A223)</f>
        <v>0</v>
      </c>
      <c r="DE223" s="89">
        <f>SUMIFS(Stock!$D:$D,Stock!$A:$A,$DE$1,Stock!$C:$C,A223)</f>
        <v>0</v>
      </c>
      <c r="DF223" s="66"/>
      <c r="DG223" s="66"/>
      <c r="DH223" s="90">
        <f>SUMIFS('Inventory Matrix'!$E:$E,'Inventory Matrix'!$B:$B,$DH$2,'Inventory Matrix'!$G:$G,$DM$2,'Inventory Matrix'!$C:$C,A223)</f>
        <v>0</v>
      </c>
      <c r="DI223" s="90">
        <f>SUMIFS('Inventory Matrix'!$E:$E,'Inventory Matrix'!$B:$B,$DI$2,'Inventory Matrix'!$G:$G,$DM$2,'Inventory Matrix'!$C:$C,A223)</f>
        <v>0</v>
      </c>
      <c r="DJ223" s="90">
        <f>SUMIFS('Inventory Matrix'!$E:$E,'Inventory Matrix'!$B:$B,$DJ$2,'Inventory Matrix'!$G:$G,$DM$2,'Inventory Matrix'!$C:$C,A223)</f>
        <v>0</v>
      </c>
      <c r="DK223" s="90">
        <f>SUMIFS('Inventory Matrix'!$E:$E,'Inventory Matrix'!$B:$B,$DK$2,'Inventory Matrix'!$G:$G,$DM$2,'Inventory Matrix'!$C:$C,A223)</f>
        <v>0</v>
      </c>
      <c r="DL223" s="90">
        <f>SUMIFS('Inventory Matrix'!$E:$E,'Inventory Matrix'!$B:$B,$DL$2,'Inventory Matrix'!$G:$G,$DM$2,'Inventory Matrix'!$C:$C,A223)</f>
        <v>0</v>
      </c>
      <c r="DM223" s="91">
        <f>SUMIFS('Inventory Matrix'!$E:$E,'Inventory Matrix'!$G:$G,$DM$2,'Inventory Matrix'!$C:$C,A223)</f>
        <v>0</v>
      </c>
      <c r="DN223" s="48"/>
      <c r="DO223" s="90">
        <f>SUMIFS('Inventory Matrix'!$E:$E,'Inventory Matrix'!$B:$B,$DO$2,'Inventory Matrix'!$G:$G,$DT$2,'Inventory Matrix'!$C:$C,A223)</f>
        <v>0</v>
      </c>
      <c r="DP223" s="90">
        <f>SUMIFS('Inventory Matrix'!$E:$E,'Inventory Matrix'!$B:$B,$DP$2,'Inventory Matrix'!$G:$G,$DT$2,'Inventory Matrix'!$C:$C,A223)</f>
        <v>0</v>
      </c>
      <c r="DQ223" s="90">
        <f>SUMIFS('Inventory Matrix'!$E:$E,'Inventory Matrix'!$B:$B,$DQ$2,'Inventory Matrix'!$G:$G,$DT$2,'Inventory Matrix'!$C:$C,A223)</f>
        <v>0</v>
      </c>
      <c r="DR223" s="90">
        <f>SUMIFS('Inventory Matrix'!$E:$E,'Inventory Matrix'!$B:$B,$DR$2,'Inventory Matrix'!$G:$G,$DT$2,'Inventory Matrix'!$C:$C,A223)</f>
        <v>0</v>
      </c>
      <c r="DS223" s="90">
        <f>SUMIFS('Inventory Matrix'!$E:$E,'Inventory Matrix'!$B:$B,$DS$2,'Inventory Matrix'!$G:$G,$DT$2,'Inventory Matrix'!$C:$C,A223)</f>
        <v>0</v>
      </c>
      <c r="DT223" s="91">
        <f>SUMIFS('Inventory Matrix'!$E:$E,'Inventory Matrix'!$G:$G,$DT$2,'Inventory Matrix'!$C:$C,A223)</f>
        <v>0</v>
      </c>
      <c r="DU223" s="44"/>
      <c r="DV223" s="90">
        <f>SUMIFS('Inventory Matrix'!$E:$E,'Inventory Matrix'!$B:$B,$DV$2,'Inventory Matrix'!$G:$G,$EA$2,'Inventory Matrix'!$C:$C,A223)</f>
        <v>0</v>
      </c>
      <c r="DW223" s="90">
        <f>SUMIFS('Inventory Matrix'!$E:$E,'Inventory Matrix'!$B:$B,$DW$2,'Inventory Matrix'!$G:$G,$EA$2,'Inventory Matrix'!$C:$C,A223)</f>
        <v>0</v>
      </c>
      <c r="DX223" s="90">
        <f>SUMIFS('Inventory Matrix'!$E:$E,'Inventory Matrix'!$B:$B,$DX$2,'Inventory Matrix'!$G:$G,$EA$2,'Inventory Matrix'!$C:$C,A223)</f>
        <v>0</v>
      </c>
      <c r="DY223" s="90">
        <f>SUMIFS('Inventory Matrix'!$E:$E,'Inventory Matrix'!$B:$B,$DY$2,'Inventory Matrix'!$G:$G,$EA$2,'Inventory Matrix'!$C:$C,A223)</f>
        <v>0</v>
      </c>
      <c r="DZ223" s="90">
        <f>SUMIFS('Inventory Matrix'!$E:$E,'Inventory Matrix'!$B:$B,$DZ$2,'Inventory Matrix'!$G:$G,$EA$2,'Inventory Matrix'!$C:$C,A223)</f>
        <v>0</v>
      </c>
      <c r="EA223" s="91">
        <f>SUMIFS('Inventory Matrix'!$E:$E,'Inventory Matrix'!$G:$G,$EA$2,'Inventory Matrix'!$C:$C,A223)</f>
        <v>0</v>
      </c>
      <c r="EB223" s="44"/>
      <c r="EC223" s="90">
        <f>SUMIFS('Inventory Matrix'!$E:$E,'Inventory Matrix'!$B:$B,$EC$2,'Inventory Matrix'!$G:$G,$EH$2,'Inventory Matrix'!$C:$C,A223)</f>
        <v>0</v>
      </c>
      <c r="ED223" s="90">
        <f>SUMIFS('Inventory Matrix'!$E:$E,'Inventory Matrix'!$B:$B,$ED$2,'Inventory Matrix'!$G:$G,$EH$2,'Inventory Matrix'!$C:$C,A223)</f>
        <v>0</v>
      </c>
      <c r="EE223" s="90">
        <f>SUMIFS('Inventory Matrix'!$E:$E,'Inventory Matrix'!$B:$B,$EE$2,'Inventory Matrix'!$G:$G,$EH$2,'Inventory Matrix'!$C:$C,A223)</f>
        <v>0</v>
      </c>
      <c r="EF223" s="90">
        <f>SUMIFS('Inventory Matrix'!$E:$E,'Inventory Matrix'!$B:$B,$EF$2,'Inventory Matrix'!$G:$G,$EH$2,'Inventory Matrix'!$C:$C,A223)</f>
        <v>0</v>
      </c>
      <c r="EG223" s="90">
        <f>SUMIFS('Inventory Matrix'!$E:$E,'Inventory Matrix'!$B:$B,$EG$2,'Inventory Matrix'!$G:$G,$EH$2,'Inventory Matrix'!$C:$C,A223)</f>
        <v>0</v>
      </c>
      <c r="EH223" s="91">
        <f>SUMIFS('Inventory Matrix'!$E:$E,'Inventory Matrix'!$G:$G,$EH$2,'Inventory Matrix'!$C:$C,A223)</f>
        <v>0</v>
      </c>
      <c r="EI223" s="44"/>
    </row>
    <row r="224" spans="1:139" ht="13" x14ac:dyDescent="0.15">
      <c r="A224" s="38" t="str">
        <f t="shared" si="32"/>
        <v>ML343</v>
      </c>
      <c r="B224" s="39" t="s">
        <v>2217</v>
      </c>
      <c r="C224" s="40" t="s">
        <v>2432</v>
      </c>
      <c r="D224" s="40" t="s">
        <v>2433</v>
      </c>
      <c r="E224" s="41">
        <f t="shared" si="33"/>
        <v>0</v>
      </c>
      <c r="F224" s="41">
        <f>SUMIFS(Stock!$D:$D,Stock!$C:$C,A224)</f>
        <v>0</v>
      </c>
      <c r="G224" s="42" t="e">
        <f t="shared" ca="1" si="34"/>
        <v>#REF!</v>
      </c>
      <c r="H224" s="43">
        <f t="shared" ca="1" si="35"/>
        <v>0</v>
      </c>
      <c r="I224" s="44"/>
      <c r="J224" s="38" t="e">
        <f ca="1">SUMIFS(#REF!,#REF!,A224,#REF!,$J$2)</f>
        <v>#REF!</v>
      </c>
      <c r="K224" s="38" t="e">
        <f ca="1">SUMIFS(#REF!,#REF!,A224,#REF!,$K$2)</f>
        <v>#REF!</v>
      </c>
      <c r="L224" s="38" t="e">
        <f ca="1">SUMIFS(#REF!,#REF!,A224,#REF!,$L$2)</f>
        <v>#REF!</v>
      </c>
      <c r="M224" s="38" t="e">
        <f ca="1">SUMIFS(#REF!,#REF!,A224,#REF!,$M$2)</f>
        <v>#REF!</v>
      </c>
      <c r="N224" s="38" t="e">
        <f ca="1">SUMIFS(#REF!,#REF!,A224,#REF!,$N$2)</f>
        <v>#REF!</v>
      </c>
      <c r="O224" s="38" t="e">
        <f ca="1">SUMIFS(#REF!,#REF!,A224,#REF!,$O$2)</f>
        <v>#REF!</v>
      </c>
      <c r="P224" s="38" t="e">
        <f ca="1">SUMIFS(#REF!,#REF!,A224,#REF!,$P$2)</f>
        <v>#REF!</v>
      </c>
      <c r="Q224" s="38" t="e">
        <f ca="1">SUMIFS(#REF!,#REF!,A224,#REF!,$Q$2)</f>
        <v>#REF!</v>
      </c>
      <c r="R224" s="38" t="e">
        <f ca="1">SUMIFS(#REF!,#REF!,A224,#REF!,$R$2)</f>
        <v>#REF!</v>
      </c>
      <c r="S224" s="38" t="e">
        <f ca="1">SUMIFS(#REF!,#REF!,A224,#REF!,$S$2)</f>
        <v>#REF!</v>
      </c>
      <c r="T224" s="45"/>
      <c r="U224" s="44"/>
      <c r="V224" s="46"/>
      <c r="W224" s="38" t="e">
        <f ca="1">SUMIFS(#REF!,#REF!,A224,#REF!,$W$2,#REF!,$AK$1)</f>
        <v>#REF!</v>
      </c>
      <c r="X224" s="38" t="e">
        <f ca="1">SUMIFS(#REF!,#REF!,A224,#REF!,$X$2,#REF!,$AK$1)</f>
        <v>#REF!</v>
      </c>
      <c r="Y224" s="38" t="e">
        <f ca="1">SUMIFS(#REF!,#REF!,A224,#REF!,$Y$2,#REF!,$AK$1)</f>
        <v>#REF!</v>
      </c>
      <c r="Z224" s="38" t="e">
        <f ca="1">SUMIFS(#REF!,#REF!,A224,#REF!,$Z$2,#REF!,$AK$1)</f>
        <v>#REF!</v>
      </c>
      <c r="AA224" s="38" t="e">
        <f ca="1">SUMIFS(#REF!,#REF!,A224,#REF!,$AA$2,#REF!,$AK$1)</f>
        <v>#REF!</v>
      </c>
      <c r="AB224" s="38" t="e">
        <f ca="1">SUMIFS(#REF!,#REF!,A224,#REF!,$AB$2,#REF!,$AK$1)</f>
        <v>#REF!</v>
      </c>
      <c r="AC224" s="48"/>
      <c r="AD224" s="92">
        <f>SUMIFS('Inventory Matrix'!$E:$E,'Inventory Matrix'!$G:$G,$AD$2,'Inventory Matrix'!$B:$B,$AK$1,'Inventory Matrix'!$C:$C,A224)</f>
        <v>0</v>
      </c>
      <c r="AE224" s="39">
        <f>SUMIFS('Inventory Matrix'!$E:$E,'Inventory Matrix'!$G:$G,$AE$2,'Inventory Matrix'!$B:$B,$AK$1,'Inventory Matrix'!$C:$C,A224)</f>
        <v>0</v>
      </c>
      <c r="AF224" s="39">
        <f>SUMIFS('Inventory Matrix'!$E:$E,'Inventory Matrix'!$G:$G,$AF$2,'Inventory Matrix'!$B:$B,$AK$1,'Inventory Matrix'!$C:$C,A224)</f>
        <v>0</v>
      </c>
      <c r="AG224" s="93">
        <f>SUMIFS('Inventory Matrix'!$E:$E,'Inventory Matrix'!$G:$G,$AG$2,'Inventory Matrix'!$B:$B,$AK$1,'Inventory Matrix'!$C:$C,A224)</f>
        <v>0</v>
      </c>
      <c r="AH224" s="170" t="str">
        <f t="shared" ca="1" si="36"/>
        <v>-</v>
      </c>
      <c r="AI224" s="171" t="str">
        <f t="shared" ca="1" si="37"/>
        <v>-</v>
      </c>
      <c r="AJ224" s="174">
        <f t="shared" ca="1" si="48"/>
        <v>0</v>
      </c>
      <c r="AK224" s="172">
        <f>SUMIFS(Stock!$D:$D,Stock!$A:$A,$AK$1,Stock!$C:$C,A224)</f>
        <v>0</v>
      </c>
      <c r="AL224" s="55"/>
      <c r="AM224" s="38" t="e">
        <f ca="1">SUMIFS(#REF!,#REF!,A224,#REF!,$AM$2,#REF!,$AZ$1)</f>
        <v>#REF!</v>
      </c>
      <c r="AN224" s="38" t="e">
        <f ca="1">SUMIFS(#REF!,#REF!,A224,#REF!,$AN$2,#REF!,$AZ$1)</f>
        <v>#REF!</v>
      </c>
      <c r="AO224" s="38" t="e">
        <f ca="1">SUMIFS(#REF!,#REF!,A224,#REF!,$AO$2,#REF!,$AZ$1)</f>
        <v>#REF!</v>
      </c>
      <c r="AP224" s="38" t="e">
        <f ca="1">SUMIFS(#REF!,#REF!,A224,#REF!,$AP$2,#REF!,$AZ$1)</f>
        <v>#REF!</v>
      </c>
      <c r="AQ224" s="38" t="e">
        <f ca="1">SUMIFS(#REF!,#REF!,A224,#REF!,$AQ$2,#REF!,$AZ$1)</f>
        <v>#REF!</v>
      </c>
      <c r="AR224" s="38" t="e">
        <f ca="1">SUMIFS(#REF!,#REF!,A224,#REF!,$AR$2,#REF!,$AZ$1)</f>
        <v>#REF!</v>
      </c>
      <c r="AS224" s="81"/>
      <c r="AT224" s="49">
        <f>SUMIFS('Inventory Matrix'!$E:$E,'Inventory Matrix'!$G:$G,$AT$2,'Inventory Matrix'!$B:$B,$AZ$1,'Inventory Matrix'!$C:$C,A224)</f>
        <v>0</v>
      </c>
      <c r="AU224" s="49">
        <f>SUMIFS('Inventory Matrix'!$E:$E,'Inventory Matrix'!$G:$G,$AU$2,'Inventory Matrix'!$B:$B,$AZ$1,'Inventory Matrix'!$C:$C,A224)</f>
        <v>0</v>
      </c>
      <c r="AV224" s="49">
        <f>SUMIFS('Inventory Matrix'!$E:$E,'Inventory Matrix'!$G:$G,$AV$2,'Inventory Matrix'!$B:$B,$AZ$1,'Inventory Matrix'!$C:$C,A224)</f>
        <v>0</v>
      </c>
      <c r="AW224" s="57">
        <f>SUMIFS('Inventory Matrix'!$E:$E,'Inventory Matrix'!$G:$G,$AW$2,'Inventory Matrix'!$B:$B,$AZ$1,'Inventory Matrix'!$C:$C,A224)</f>
        <v>0</v>
      </c>
      <c r="AX224" s="96" t="str">
        <f t="shared" ca="1" si="39"/>
        <v>-</v>
      </c>
      <c r="AY224" s="63">
        <f t="shared" ca="1" si="40"/>
        <v>0</v>
      </c>
      <c r="AZ224" s="97">
        <f>SUMIFS(Stock!$D:$D,Stock!$A:$A,$AZ$1,Stock!$C:$C,A224)</f>
        <v>0</v>
      </c>
      <c r="BA224" s="55"/>
      <c r="BB224" s="38" t="e">
        <f ca="1">SUMIFS(#REF!,#REF!,A224,#REF!,$BB$2,#REF!,$BO$1)</f>
        <v>#REF!</v>
      </c>
      <c r="BC224" s="38" t="e">
        <f ca="1">SUMIFS(#REF!,#REF!,A224,#REF!,$BC$2,#REF!,$BO$1)</f>
        <v>#REF!</v>
      </c>
      <c r="BD224" s="38" t="e">
        <f ca="1">SUMIFS(#REF!,#REF!,A224,#REF!,$BD$2,#REF!,$BO$1)</f>
        <v>#REF!</v>
      </c>
      <c r="BE224" s="38" t="e">
        <f ca="1">SUMIFS(#REF!,#REF!,A224,#REF!,$BE$2,#REF!,$BO$1)</f>
        <v>#REF!</v>
      </c>
      <c r="BF224" s="38" t="e">
        <f ca="1">SUMIFS(#REF!,#REF!,A224,#REF!,$BF$2,#REF!,$BO$1)</f>
        <v>#REF!</v>
      </c>
      <c r="BG224" s="38" t="e">
        <f ca="1">SUMIFS(#REF!,#REF!,A224,#REF!,$BG$2,#REF!,$BO$1)</f>
        <v>#REF!</v>
      </c>
      <c r="BH224" s="60"/>
      <c r="BI224" s="49">
        <f>SUMIFS('Inventory Matrix'!$E:$E,'Inventory Matrix'!$G:$G,$BI$2,'Inventory Matrix'!$B:$B,$BO$1,'Inventory Matrix'!$C:$C,A224)</f>
        <v>0</v>
      </c>
      <c r="BJ224" s="49">
        <f>SUMIFS('Inventory Matrix'!$E:$E,'Inventory Matrix'!$G:$G,$BJ$2,'Inventory Matrix'!$B:$B,$BO$1,'Inventory Matrix'!$C:$C,A224)</f>
        <v>0</v>
      </c>
      <c r="BK224" s="49">
        <f>SUMIFS('Inventory Matrix'!$E:$E,'Inventory Matrix'!$G:$G,$BK$2,'Inventory Matrix'!$B:$B,$BO$1,'Inventory Matrix'!$C:$C,A224)</f>
        <v>0</v>
      </c>
      <c r="BL224" s="57">
        <f>SUMIFS('Inventory Matrix'!$E:$E,'Inventory Matrix'!$G:$G,$BL$2,'Inventory Matrix'!$B:$B,$BO$1,'Inventory Matrix'!$C:$C,A224)</f>
        <v>0</v>
      </c>
      <c r="BM224" s="96" t="str">
        <f t="shared" ca="1" si="41"/>
        <v>-</v>
      </c>
      <c r="BN224" s="62">
        <f t="shared" ca="1" si="42"/>
        <v>0</v>
      </c>
      <c r="BO224" s="97">
        <f>SUMIFS(Stock!$D:$D,Stock!$A:$A,$BO$1,Stock!$C:$C,A224)</f>
        <v>0</v>
      </c>
      <c r="BP224" s="55"/>
      <c r="BQ224" s="38" t="e">
        <f ca="1">SUMIFS(#REF!,#REF!,A224,#REF!,$BQ$2,#REF!,$CD$1)</f>
        <v>#REF!</v>
      </c>
      <c r="BR224" s="38" t="e">
        <f ca="1">SUMIFS(#REF!,#REF!,A224,#REF!,$BR$2,#REF!,$CD$1)</f>
        <v>#REF!</v>
      </c>
      <c r="BS224" s="38" t="e">
        <f ca="1">SUMIFS(#REF!,#REF!,A224,#REF!,$BS$2,#REF!,$CD$1)</f>
        <v>#REF!</v>
      </c>
      <c r="BT224" s="38" t="e">
        <f ca="1">SUMIFS(#REF!,#REF!,A224,#REF!,$BT$2,#REF!,$CD$1)</f>
        <v>#REF!</v>
      </c>
      <c r="BU224" s="38" t="e">
        <f ca="1">SUMIFS(#REF!,#REF!,A224,#REF!,$BU$2,#REF!,$CD$1)</f>
        <v>#REF!</v>
      </c>
      <c r="BV224" s="38" t="e">
        <f ca="1">SUMIFS(#REF!,#REF!,A224,#REF!,$BV$2,#REF!,$CD$1)</f>
        <v>#REF!</v>
      </c>
      <c r="BW224" s="60"/>
      <c r="BX224" s="49">
        <f>SUMIFS('Inventory Matrix'!$E:$E,'Inventory Matrix'!$G:$G,$BX$2,'Inventory Matrix'!$B:$B,$CD$1,'Inventory Matrix'!$C:$C,A224)</f>
        <v>0</v>
      </c>
      <c r="BY224" s="49">
        <f>SUMIFS('Inventory Matrix'!$E:$E,'Inventory Matrix'!$G:$G,$BY$2,'Inventory Matrix'!$B:$B,$CD$1,'Inventory Matrix'!$C:$C,A224)</f>
        <v>0</v>
      </c>
      <c r="BZ224" s="49">
        <f>SUMIFS('Inventory Matrix'!$E:$E,'Inventory Matrix'!$G:$G,$BZ$2,'Inventory Matrix'!$B:$B,$CD$1,'Inventory Matrix'!$C:$C,A224)</f>
        <v>0</v>
      </c>
      <c r="CA224" s="57">
        <f>SUMIFS('Inventory Matrix'!$E:$E,'Inventory Matrix'!$G:$G,$CA$2,'Inventory Matrix'!$B:$B,$CD$1,'Inventory Matrix'!$C:$C,A224)</f>
        <v>0</v>
      </c>
      <c r="CB224" s="96" t="str">
        <f t="shared" ca="1" si="43"/>
        <v>-</v>
      </c>
      <c r="CC224" s="63">
        <f t="shared" ca="1" si="44"/>
        <v>0</v>
      </c>
      <c r="CD224" s="97">
        <f>SUMIFS(Stock!$D:$D,Stock!$A:$A,$CD$1,Stock!$C:$C,A224)</f>
        <v>0</v>
      </c>
      <c r="CE224" s="55"/>
      <c r="CF224" s="38" t="e">
        <f ca="1">SUMIFS(#REF!,#REF!,A224,#REF!,$CF$2,#REF!,$CS$1)</f>
        <v>#REF!</v>
      </c>
      <c r="CG224" s="38" t="e">
        <f ca="1">SUMIFS(#REF!,#REF!,A224,#REF!,$CG$2,#REF!,$CS$1)</f>
        <v>#REF!</v>
      </c>
      <c r="CH224" s="38" t="e">
        <f ca="1">SUMIFS(#REF!,#REF!,A224,#REF!,$CH$2,#REF!,$CS$1)</f>
        <v>#REF!</v>
      </c>
      <c r="CI224" s="38" t="e">
        <f ca="1">SUMIFS(#REF!,#REF!,A224,#REF!,$CI$2,#REF!,$CS$1)</f>
        <v>#REF!</v>
      </c>
      <c r="CJ224" s="38" t="e">
        <f ca="1">SUMIFS(#REF!,#REF!,A224,#REF!,$CJ$2,#REF!,$CS$1)</f>
        <v>#REF!</v>
      </c>
      <c r="CK224" s="38" t="e">
        <f ca="1">SUMIFS(#REF!,#REF!,A224,#REF!,$CK$2,#REF!,$CS$1)</f>
        <v>#REF!</v>
      </c>
      <c r="CL224" s="60"/>
      <c r="CM224" s="49">
        <f>SUMIFS('Inventory Matrix'!$E:$E,'Inventory Matrix'!$G:$G,$CM$2,'Inventory Matrix'!$B:$B,$CD$1,'Inventory Matrix'!$C:$C,A224)</f>
        <v>0</v>
      </c>
      <c r="CN224" s="49">
        <f>SUMIFS('Inventory Matrix'!$E:$E,'Inventory Matrix'!$G:$G,$CN$2,'Inventory Matrix'!$B:$B,$CD$1,'Inventory Matrix'!$C:$C,A224)</f>
        <v>0</v>
      </c>
      <c r="CO224" s="49">
        <f>SUMIFS('Inventory Matrix'!$E:$E,'Inventory Matrix'!$G:$G,$CO$2,'Inventory Matrix'!$B:$B,$CD$1,'Inventory Matrix'!$C:$C,A224)</f>
        <v>0</v>
      </c>
      <c r="CP224" s="57">
        <f>SUMIFS('Inventory Matrix'!$E:$E,'Inventory Matrix'!$G:$G,$CP$2,'Inventory Matrix'!$B:$B,$CD$1,'Inventory Matrix'!$C:$C,A224)</f>
        <v>0</v>
      </c>
      <c r="CQ224" s="96" t="str">
        <f t="shared" ca="1" si="45"/>
        <v>-</v>
      </c>
      <c r="CR224" s="63">
        <f t="shared" ca="1" si="46"/>
        <v>0</v>
      </c>
      <c r="CS224" s="97">
        <f>SUMIFS(Stock!$D:$D,Stock!$A:$A,$CS$1,Stock!$C:$C,A224)</f>
        <v>0</v>
      </c>
      <c r="CT224" s="64"/>
      <c r="CU224" s="65">
        <f>SUMIFS(Stock!$D:$D,Stock!$A:$A,$CU$1,Stock!$C:$C,A224)</f>
        <v>0</v>
      </c>
      <c r="CV224" s="64"/>
      <c r="CW224" s="38" t="e">
        <f ca="1">SUMIFS(#REF!,#REF!,A224,#REF!,$CW$2,#REF!,$DC$1)</f>
        <v>#REF!</v>
      </c>
      <c r="CX224" s="38" t="e">
        <f ca="1">SUMIFS(#REF!,#REF!,A224,#REF!,$CX$2,#REF!,$DC$1)</f>
        <v>#REF!</v>
      </c>
      <c r="CY224" s="38" t="e">
        <f ca="1">SUMIFS(#REF!,#REF!,A224,#REF!,$CY$2,#REF!,$DC$1)</f>
        <v>#REF!</v>
      </c>
      <c r="CZ224" s="38" t="e">
        <f ca="1">SUMIFS(#REF!,#REF!,A224,#REF!,$CZ$2,#REF!,$DC$1)</f>
        <v>#REF!</v>
      </c>
      <c r="DA224" s="38" t="e">
        <f ca="1">SUMIFS(#REF!,#REF!,A224,#REF!,$DA$2,#REF!,$DC$1)</f>
        <v>#REF!</v>
      </c>
      <c r="DB224" s="38" t="e">
        <f ca="1">SUMIFS(#REF!,#REF!,A224,#REF!,$DB$2,#REF!,$DC$1)</f>
        <v>#REF!</v>
      </c>
      <c r="DC224" s="65">
        <f>SUMIFS(Stock!$D:$D,Stock!$A:$A,$DC$1,Stock!$C:$C,A224)</f>
        <v>0</v>
      </c>
      <c r="DD224" s="65">
        <f>SUMIFS(Stock!$D:$D,Stock!$A:$A,$DD$1,Stock!$C:$C,A224)</f>
        <v>0</v>
      </c>
      <c r="DE224" s="65">
        <f>SUMIFS(Stock!$D:$D,Stock!$A:$A,$DE$1,Stock!$C:$C,A224)</f>
        <v>0</v>
      </c>
      <c r="DF224" s="66"/>
      <c r="DG224" s="66"/>
      <c r="DH224" s="67">
        <f>SUMIFS('Inventory Matrix'!$E:$E,'Inventory Matrix'!$B:$B,$DH$2,'Inventory Matrix'!$G:$G,$DM$2,'Inventory Matrix'!$C:$C,A224)</f>
        <v>0</v>
      </c>
      <c r="DI224" s="67">
        <f>SUMIFS('Inventory Matrix'!$E:$E,'Inventory Matrix'!$B:$B,$DI$2,'Inventory Matrix'!$G:$G,$DM$2,'Inventory Matrix'!$C:$C,A224)</f>
        <v>0</v>
      </c>
      <c r="DJ224" s="67">
        <f>SUMIFS('Inventory Matrix'!$E:$E,'Inventory Matrix'!$B:$B,$DJ$2,'Inventory Matrix'!$G:$G,$DM$2,'Inventory Matrix'!$C:$C,A224)</f>
        <v>0</v>
      </c>
      <c r="DK224" s="67">
        <f>SUMIFS('Inventory Matrix'!$E:$E,'Inventory Matrix'!$B:$B,$DK$2,'Inventory Matrix'!$G:$G,$DM$2,'Inventory Matrix'!$C:$C,A224)</f>
        <v>0</v>
      </c>
      <c r="DL224" s="67">
        <f>SUMIFS('Inventory Matrix'!$E:$E,'Inventory Matrix'!$B:$B,$DL$2,'Inventory Matrix'!$G:$G,$DM$2,'Inventory Matrix'!$C:$C,A224)</f>
        <v>0</v>
      </c>
      <c r="DM224" s="98">
        <f>SUMIFS('Inventory Matrix'!$E:$E,'Inventory Matrix'!$G:$G,$DM$2,'Inventory Matrix'!$C:$C,A224)</f>
        <v>0</v>
      </c>
      <c r="DN224" s="48"/>
      <c r="DO224" s="67">
        <f>SUMIFS('Inventory Matrix'!$E:$E,'Inventory Matrix'!$B:$B,$DO$2,'Inventory Matrix'!$G:$G,$DT$2,'Inventory Matrix'!$C:$C,A224)</f>
        <v>0</v>
      </c>
      <c r="DP224" s="67">
        <f>SUMIFS('Inventory Matrix'!$E:$E,'Inventory Matrix'!$B:$B,$DP$2,'Inventory Matrix'!$G:$G,$DT$2,'Inventory Matrix'!$C:$C,A224)</f>
        <v>0</v>
      </c>
      <c r="DQ224" s="67">
        <f>SUMIFS('Inventory Matrix'!$E:$E,'Inventory Matrix'!$B:$B,$DQ$2,'Inventory Matrix'!$G:$G,$DT$2,'Inventory Matrix'!$C:$C,A224)</f>
        <v>0</v>
      </c>
      <c r="DR224" s="67">
        <f>SUMIFS('Inventory Matrix'!$E:$E,'Inventory Matrix'!$B:$B,$DR$2,'Inventory Matrix'!$G:$G,$DT$2,'Inventory Matrix'!$C:$C,A224)</f>
        <v>0</v>
      </c>
      <c r="DS224" s="67">
        <f>SUMIFS('Inventory Matrix'!$E:$E,'Inventory Matrix'!$B:$B,$DS$2,'Inventory Matrix'!$G:$G,$DT$2,'Inventory Matrix'!$C:$C,A224)</f>
        <v>0</v>
      </c>
      <c r="DT224" s="98">
        <f>SUMIFS('Inventory Matrix'!$E:$E,'Inventory Matrix'!$G:$G,$DT$2,'Inventory Matrix'!$C:$C,A224)</f>
        <v>0</v>
      </c>
      <c r="DU224" s="44"/>
      <c r="DV224" s="67">
        <f>SUMIFS('Inventory Matrix'!$E:$E,'Inventory Matrix'!$B:$B,$DV$2,'Inventory Matrix'!$G:$G,$EA$2,'Inventory Matrix'!$C:$C,A224)</f>
        <v>0</v>
      </c>
      <c r="DW224" s="67">
        <f>SUMIFS('Inventory Matrix'!$E:$E,'Inventory Matrix'!$B:$B,$DW$2,'Inventory Matrix'!$G:$G,$EA$2,'Inventory Matrix'!$C:$C,A224)</f>
        <v>0</v>
      </c>
      <c r="DX224" s="67">
        <f>SUMIFS('Inventory Matrix'!$E:$E,'Inventory Matrix'!$B:$B,$DX$2,'Inventory Matrix'!$G:$G,$EA$2,'Inventory Matrix'!$C:$C,A224)</f>
        <v>0</v>
      </c>
      <c r="DY224" s="67">
        <f>SUMIFS('Inventory Matrix'!$E:$E,'Inventory Matrix'!$B:$B,$DY$2,'Inventory Matrix'!$G:$G,$EA$2,'Inventory Matrix'!$C:$C,A224)</f>
        <v>0</v>
      </c>
      <c r="DZ224" s="67">
        <f>SUMIFS('Inventory Matrix'!$E:$E,'Inventory Matrix'!$B:$B,$DZ$2,'Inventory Matrix'!$G:$G,$EA$2,'Inventory Matrix'!$C:$C,A224)</f>
        <v>0</v>
      </c>
      <c r="EA224" s="98">
        <f>SUMIFS('Inventory Matrix'!$E:$E,'Inventory Matrix'!$G:$G,$EA$2,'Inventory Matrix'!$C:$C,A224)</f>
        <v>0</v>
      </c>
      <c r="EB224" s="44"/>
      <c r="EC224" s="67">
        <f>SUMIFS('Inventory Matrix'!$E:$E,'Inventory Matrix'!$B:$B,$EC$2,'Inventory Matrix'!$G:$G,$EH$2,'Inventory Matrix'!$C:$C,A224)</f>
        <v>0</v>
      </c>
      <c r="ED224" s="67">
        <f>SUMIFS('Inventory Matrix'!$E:$E,'Inventory Matrix'!$B:$B,$ED$2,'Inventory Matrix'!$G:$G,$EH$2,'Inventory Matrix'!$C:$C,A224)</f>
        <v>0</v>
      </c>
      <c r="EE224" s="67">
        <f>SUMIFS('Inventory Matrix'!$E:$E,'Inventory Matrix'!$B:$B,$EE$2,'Inventory Matrix'!$G:$G,$EH$2,'Inventory Matrix'!$C:$C,A224)</f>
        <v>0</v>
      </c>
      <c r="EF224" s="67">
        <f>SUMIFS('Inventory Matrix'!$E:$E,'Inventory Matrix'!$B:$B,$EF$2,'Inventory Matrix'!$G:$G,$EH$2,'Inventory Matrix'!$C:$C,A224)</f>
        <v>0</v>
      </c>
      <c r="EG224" s="67">
        <f>SUMIFS('Inventory Matrix'!$E:$E,'Inventory Matrix'!$B:$B,$EG$2,'Inventory Matrix'!$G:$G,$EH$2,'Inventory Matrix'!$C:$C,A224)</f>
        <v>0</v>
      </c>
      <c r="EH224" s="98">
        <f>SUMIFS('Inventory Matrix'!$E:$E,'Inventory Matrix'!$G:$G,$EH$2,'Inventory Matrix'!$C:$C,A224)</f>
        <v>0</v>
      </c>
      <c r="EI224" s="44"/>
    </row>
    <row r="225" spans="1:139" ht="13" x14ac:dyDescent="0.15">
      <c r="A225" s="69" t="str">
        <f t="shared" si="32"/>
        <v>MQEP3</v>
      </c>
      <c r="B225" s="70" t="s">
        <v>2217</v>
      </c>
      <c r="C225" s="71" t="s">
        <v>391</v>
      </c>
      <c r="D225" s="71" t="s">
        <v>2434</v>
      </c>
      <c r="E225" s="72">
        <f t="shared" si="33"/>
        <v>2</v>
      </c>
      <c r="F225" s="72">
        <f>SUMIFS(Stock!$D:$D,Stock!$C:$C,A225)</f>
        <v>2</v>
      </c>
      <c r="G225" s="73" t="e">
        <f t="shared" ca="1" si="34"/>
        <v>#REF!</v>
      </c>
      <c r="H225" s="74">
        <f t="shared" ca="1" si="35"/>
        <v>0</v>
      </c>
      <c r="I225" s="44"/>
      <c r="J225" s="69" t="e">
        <f ca="1">SUMIFS(#REF!,#REF!,A225,#REF!,$J$2)</f>
        <v>#REF!</v>
      </c>
      <c r="K225" s="69" t="e">
        <f ca="1">SUMIFS(#REF!,#REF!,A225,#REF!,$K$2)</f>
        <v>#REF!</v>
      </c>
      <c r="L225" s="69" t="e">
        <f ca="1">SUMIFS(#REF!,#REF!,A225,#REF!,$L$2)</f>
        <v>#REF!</v>
      </c>
      <c r="M225" s="69" t="e">
        <f ca="1">SUMIFS(#REF!,#REF!,A225,#REF!,$M$2)</f>
        <v>#REF!</v>
      </c>
      <c r="N225" s="69" t="e">
        <f ca="1">SUMIFS(#REF!,#REF!,A225,#REF!,$N$2)</f>
        <v>#REF!</v>
      </c>
      <c r="O225" s="69" t="e">
        <f ca="1">SUMIFS(#REF!,#REF!,A225,#REF!,$O$2)</f>
        <v>#REF!</v>
      </c>
      <c r="P225" s="69" t="e">
        <f ca="1">SUMIFS(#REF!,#REF!,A225,#REF!,$P$2)</f>
        <v>#REF!</v>
      </c>
      <c r="Q225" s="69" t="e">
        <f ca="1">SUMIFS(#REF!,#REF!,A225,#REF!,$Q$2)</f>
        <v>#REF!</v>
      </c>
      <c r="R225" s="69" t="e">
        <f ca="1">SUMIFS(#REF!,#REF!,A225,#REF!,$R$2)</f>
        <v>#REF!</v>
      </c>
      <c r="S225" s="69" t="e">
        <f ca="1">SUMIFS(#REF!,#REF!,A225,#REF!,$S$2)</f>
        <v>#REF!</v>
      </c>
      <c r="T225" s="75"/>
      <c r="U225" s="44"/>
      <c r="V225" s="46"/>
      <c r="W225" s="69" t="e">
        <f ca="1">SUMIFS(#REF!,#REF!,A225,#REF!,$W$2,#REF!,$AK$1)</f>
        <v>#REF!</v>
      </c>
      <c r="X225" s="69" t="e">
        <f ca="1">SUMIFS(#REF!,#REF!,A225,#REF!,$X$2,#REF!,$AK$1)</f>
        <v>#REF!</v>
      </c>
      <c r="Y225" s="69" t="e">
        <f ca="1">SUMIFS(#REF!,#REF!,A225,#REF!,$Y$2,#REF!,$AK$1)</f>
        <v>#REF!</v>
      </c>
      <c r="Z225" s="69" t="e">
        <f ca="1">SUMIFS(#REF!,#REF!,A225,#REF!,$Z$2,#REF!,$AK$1)</f>
        <v>#REF!</v>
      </c>
      <c r="AA225" s="69" t="e">
        <f ca="1">SUMIFS(#REF!,#REF!,A225,#REF!,$AA$2,#REF!,$AK$1)</f>
        <v>#REF!</v>
      </c>
      <c r="AB225" s="69" t="e">
        <f ca="1">SUMIFS(#REF!,#REF!,A225,#REF!,$AB$2,#REF!,$AK$1)</f>
        <v>#REF!</v>
      </c>
      <c r="AC225" s="48"/>
      <c r="AD225" s="76">
        <f>SUMIFS('Inventory Matrix'!$E:$E,'Inventory Matrix'!$G:$G,$AD$2,'Inventory Matrix'!$B:$B,$AK$1,'Inventory Matrix'!$C:$C,A225)</f>
        <v>0</v>
      </c>
      <c r="AE225" s="70">
        <f>SUMIFS('Inventory Matrix'!$E:$E,'Inventory Matrix'!$G:$G,$AE$2,'Inventory Matrix'!$B:$B,$AK$1,'Inventory Matrix'!$C:$C,A225)</f>
        <v>0</v>
      </c>
      <c r="AF225" s="70">
        <f>SUMIFS('Inventory Matrix'!$E:$E,'Inventory Matrix'!$G:$G,$AF$2,'Inventory Matrix'!$B:$B,$AK$1,'Inventory Matrix'!$C:$C,A225)</f>
        <v>0</v>
      </c>
      <c r="AG225" s="77">
        <f>SUMIFS('Inventory Matrix'!$E:$E,'Inventory Matrix'!$G:$G,$AG$2,'Inventory Matrix'!$B:$B,$AK$1,'Inventory Matrix'!$C:$C,A225)</f>
        <v>0</v>
      </c>
      <c r="AH225" s="167" t="str">
        <f t="shared" ca="1" si="36"/>
        <v>-</v>
      </c>
      <c r="AI225" s="168" t="str">
        <f t="shared" ca="1" si="37"/>
        <v>-</v>
      </c>
      <c r="AJ225" s="173">
        <f t="shared" ca="1" si="48"/>
        <v>0</v>
      </c>
      <c r="AK225" s="169">
        <f>SUMIFS(Stock!$D:$D,Stock!$A:$A,$AK$1,Stock!$C:$C,A225)</f>
        <v>0</v>
      </c>
      <c r="AL225" s="55"/>
      <c r="AM225" s="69" t="e">
        <f ca="1">SUMIFS(#REF!,#REF!,A225,#REF!,$AM$2,#REF!,$AZ$1)</f>
        <v>#REF!</v>
      </c>
      <c r="AN225" s="69" t="e">
        <f ca="1">SUMIFS(#REF!,#REF!,A225,#REF!,$AN$2,#REF!,$AZ$1)</f>
        <v>#REF!</v>
      </c>
      <c r="AO225" s="69" t="e">
        <f ca="1">SUMIFS(#REF!,#REF!,A225,#REF!,$AO$2,#REF!,$AZ$1)</f>
        <v>#REF!</v>
      </c>
      <c r="AP225" s="69" t="e">
        <f ca="1">SUMIFS(#REF!,#REF!,A225,#REF!,$AP$2,#REF!,$AZ$1)</f>
        <v>#REF!</v>
      </c>
      <c r="AQ225" s="69" t="e">
        <f ca="1">SUMIFS(#REF!,#REF!,A225,#REF!,$AQ$2,#REF!,$AZ$1)</f>
        <v>#REF!</v>
      </c>
      <c r="AR225" s="69" t="e">
        <f ca="1">SUMIFS(#REF!,#REF!,A225,#REF!,$AR$2,#REF!,$AZ$1)</f>
        <v>#REF!</v>
      </c>
      <c r="AS225" s="81"/>
      <c r="AT225" s="82">
        <f>SUMIFS('Inventory Matrix'!$E:$E,'Inventory Matrix'!$G:$G,$AT$2,'Inventory Matrix'!$B:$B,$AZ$1,'Inventory Matrix'!$C:$C,A225)</f>
        <v>0</v>
      </c>
      <c r="AU225" s="82">
        <f>SUMIFS('Inventory Matrix'!$E:$E,'Inventory Matrix'!$G:$G,$AU$2,'Inventory Matrix'!$B:$B,$AZ$1,'Inventory Matrix'!$C:$C,A225)</f>
        <v>0</v>
      </c>
      <c r="AV225" s="82">
        <f>SUMIFS('Inventory Matrix'!$E:$E,'Inventory Matrix'!$G:$G,$AV$2,'Inventory Matrix'!$B:$B,$AZ$1,'Inventory Matrix'!$C:$C,A225)</f>
        <v>1</v>
      </c>
      <c r="AW225" s="83">
        <f>SUMIFS('Inventory Matrix'!$E:$E,'Inventory Matrix'!$G:$G,$AW$2,'Inventory Matrix'!$B:$B,$AZ$1,'Inventory Matrix'!$C:$C,A225)</f>
        <v>0</v>
      </c>
      <c r="AX225" s="85" t="str">
        <f t="shared" ca="1" si="39"/>
        <v>-</v>
      </c>
      <c r="AY225" s="88">
        <f t="shared" ca="1" si="40"/>
        <v>0</v>
      </c>
      <c r="AZ225" s="87">
        <f>SUMIFS(Stock!$D:$D,Stock!$A:$A,$AZ$1,Stock!$C:$C,A225)</f>
        <v>1</v>
      </c>
      <c r="BA225" s="55"/>
      <c r="BB225" s="69" t="e">
        <f ca="1">SUMIFS(#REF!,#REF!,A225,#REF!,$BB$2,#REF!,$BO$1)</f>
        <v>#REF!</v>
      </c>
      <c r="BC225" s="69" t="e">
        <f ca="1">SUMIFS(#REF!,#REF!,A225,#REF!,$BC$2,#REF!,$BO$1)</f>
        <v>#REF!</v>
      </c>
      <c r="BD225" s="69" t="e">
        <f ca="1">SUMIFS(#REF!,#REF!,A225,#REF!,$BD$2,#REF!,$BO$1)</f>
        <v>#REF!</v>
      </c>
      <c r="BE225" s="69" t="e">
        <f ca="1">SUMIFS(#REF!,#REF!,A225,#REF!,$BE$2,#REF!,$BO$1)</f>
        <v>#REF!</v>
      </c>
      <c r="BF225" s="69" t="e">
        <f ca="1">SUMIFS(#REF!,#REF!,A225,#REF!,$BF$2,#REF!,$BO$1)</f>
        <v>#REF!</v>
      </c>
      <c r="BG225" s="69" t="e">
        <f ca="1">SUMIFS(#REF!,#REF!,A225,#REF!,$BG$2,#REF!,$BO$1)</f>
        <v>#REF!</v>
      </c>
      <c r="BH225" s="60"/>
      <c r="BI225" s="82">
        <f>SUMIFS('Inventory Matrix'!$E:$E,'Inventory Matrix'!$G:$G,$BI$2,'Inventory Matrix'!$B:$B,$BO$1,'Inventory Matrix'!$C:$C,A225)</f>
        <v>0</v>
      </c>
      <c r="BJ225" s="82">
        <f>SUMIFS('Inventory Matrix'!$E:$E,'Inventory Matrix'!$G:$G,$BJ$2,'Inventory Matrix'!$B:$B,$BO$1,'Inventory Matrix'!$C:$C,A225)</f>
        <v>0</v>
      </c>
      <c r="BK225" s="82">
        <f>SUMIFS('Inventory Matrix'!$E:$E,'Inventory Matrix'!$G:$G,$BK$2,'Inventory Matrix'!$B:$B,$BO$1,'Inventory Matrix'!$C:$C,A225)</f>
        <v>1</v>
      </c>
      <c r="BL225" s="83">
        <f>SUMIFS('Inventory Matrix'!$E:$E,'Inventory Matrix'!$G:$G,$BL$2,'Inventory Matrix'!$B:$B,$BO$1,'Inventory Matrix'!$C:$C,A225)</f>
        <v>0</v>
      </c>
      <c r="BM225" s="85" t="str">
        <f t="shared" ca="1" si="41"/>
        <v>-</v>
      </c>
      <c r="BN225" s="86">
        <f t="shared" ca="1" si="42"/>
        <v>0</v>
      </c>
      <c r="BO225" s="87">
        <f>SUMIFS(Stock!$D:$D,Stock!$A:$A,$BO$1,Stock!$C:$C,A225)</f>
        <v>1</v>
      </c>
      <c r="BP225" s="55"/>
      <c r="BQ225" s="69" t="e">
        <f ca="1">SUMIFS(#REF!,#REF!,A225,#REF!,$BQ$2,#REF!,$CD$1)</f>
        <v>#REF!</v>
      </c>
      <c r="BR225" s="69" t="e">
        <f ca="1">SUMIFS(#REF!,#REF!,A225,#REF!,$BR$2,#REF!,$CD$1)</f>
        <v>#REF!</v>
      </c>
      <c r="BS225" s="69" t="e">
        <f ca="1">SUMIFS(#REF!,#REF!,A225,#REF!,$BS$2,#REF!,$CD$1)</f>
        <v>#REF!</v>
      </c>
      <c r="BT225" s="69" t="e">
        <f ca="1">SUMIFS(#REF!,#REF!,A225,#REF!,$BT$2,#REF!,$CD$1)</f>
        <v>#REF!</v>
      </c>
      <c r="BU225" s="69" t="e">
        <f ca="1">SUMIFS(#REF!,#REF!,A225,#REF!,$BU$2,#REF!,$CD$1)</f>
        <v>#REF!</v>
      </c>
      <c r="BV225" s="69" t="e">
        <f ca="1">SUMIFS(#REF!,#REF!,A225,#REF!,$BV$2,#REF!,$CD$1)</f>
        <v>#REF!</v>
      </c>
      <c r="BW225" s="60"/>
      <c r="BX225" s="82">
        <f>SUMIFS('Inventory Matrix'!$E:$E,'Inventory Matrix'!$G:$G,$BX$2,'Inventory Matrix'!$B:$B,$CD$1,'Inventory Matrix'!$C:$C,A225)</f>
        <v>0</v>
      </c>
      <c r="BY225" s="82">
        <f>SUMIFS('Inventory Matrix'!$E:$E,'Inventory Matrix'!$G:$G,$BY$2,'Inventory Matrix'!$B:$B,$CD$1,'Inventory Matrix'!$C:$C,A225)</f>
        <v>0</v>
      </c>
      <c r="BZ225" s="82">
        <f>SUMIFS('Inventory Matrix'!$E:$E,'Inventory Matrix'!$G:$G,$BZ$2,'Inventory Matrix'!$B:$B,$CD$1,'Inventory Matrix'!$C:$C,A225)</f>
        <v>0</v>
      </c>
      <c r="CA225" s="83">
        <f>SUMIFS('Inventory Matrix'!$E:$E,'Inventory Matrix'!$G:$G,$CA$2,'Inventory Matrix'!$B:$B,$CD$1,'Inventory Matrix'!$C:$C,A225)</f>
        <v>0</v>
      </c>
      <c r="CB225" s="85" t="str">
        <f t="shared" ca="1" si="43"/>
        <v>-</v>
      </c>
      <c r="CC225" s="88">
        <f t="shared" ca="1" si="44"/>
        <v>0</v>
      </c>
      <c r="CD225" s="87">
        <f>SUMIFS(Stock!$D:$D,Stock!$A:$A,$CD$1,Stock!$C:$C,A225)</f>
        <v>0</v>
      </c>
      <c r="CE225" s="55"/>
      <c r="CF225" s="69" t="e">
        <f ca="1">SUMIFS(#REF!,#REF!,A225,#REF!,$CF$2,#REF!,$CS$1)</f>
        <v>#REF!</v>
      </c>
      <c r="CG225" s="69" t="e">
        <f ca="1">SUMIFS(#REF!,#REF!,A225,#REF!,$CG$2,#REF!,$CS$1)</f>
        <v>#REF!</v>
      </c>
      <c r="CH225" s="69" t="e">
        <f ca="1">SUMIFS(#REF!,#REF!,A225,#REF!,$CH$2,#REF!,$CS$1)</f>
        <v>#REF!</v>
      </c>
      <c r="CI225" s="69" t="e">
        <f ca="1">SUMIFS(#REF!,#REF!,A225,#REF!,$CI$2,#REF!,$CS$1)</f>
        <v>#REF!</v>
      </c>
      <c r="CJ225" s="69" t="e">
        <f ca="1">SUMIFS(#REF!,#REF!,A225,#REF!,$CJ$2,#REF!,$CS$1)</f>
        <v>#REF!</v>
      </c>
      <c r="CK225" s="69" t="e">
        <f ca="1">SUMIFS(#REF!,#REF!,A225,#REF!,$CK$2,#REF!,$CS$1)</f>
        <v>#REF!</v>
      </c>
      <c r="CL225" s="60"/>
      <c r="CM225" s="82">
        <f>SUMIFS('Inventory Matrix'!$E:$E,'Inventory Matrix'!$G:$G,$CM$2,'Inventory Matrix'!$B:$B,$CS$1,'Inventory Matrix'!$C:$C,A225)</f>
        <v>0</v>
      </c>
      <c r="CN225" s="82">
        <f>SUMIFS('Inventory Matrix'!$E:$E,'Inventory Matrix'!$G:$G,$CN$2,'Inventory Matrix'!$B:$B,$CS$1,'Inventory Matrix'!$C:$C,A225)</f>
        <v>0</v>
      </c>
      <c r="CO225" s="82">
        <f>SUMIFS('Inventory Matrix'!$E:$E,'Inventory Matrix'!$G:$G,$CO$2,'Inventory Matrix'!$B:$B,$CS$1,'Inventory Matrix'!$C:$C,A225)</f>
        <v>0</v>
      </c>
      <c r="CP225" s="83">
        <f>SUMIFS('Inventory Matrix'!$E:$E,'Inventory Matrix'!$G:$G,$CP$2,'Inventory Matrix'!$B:$B,$CS$1,'Inventory Matrix'!$C:$C,A225)</f>
        <v>0</v>
      </c>
      <c r="CQ225" s="85" t="str">
        <f t="shared" ca="1" si="45"/>
        <v>-</v>
      </c>
      <c r="CR225" s="88">
        <f t="shared" ca="1" si="46"/>
        <v>0</v>
      </c>
      <c r="CS225" s="87">
        <f>SUMIFS(Stock!$D:$D,Stock!$A:$A,$CS$1,Stock!$C:$C,A225)</f>
        <v>0</v>
      </c>
      <c r="CT225" s="64"/>
      <c r="CU225" s="89">
        <f>SUMIFS(Stock!$D:$D,Stock!$A:$A,$CU$1,Stock!$C:$C,A225)</f>
        <v>0</v>
      </c>
      <c r="CV225" s="64"/>
      <c r="CW225" s="69" t="e">
        <f ca="1">SUMIFS(#REF!,#REF!,A225,#REF!,$CW$2,#REF!,$DC$1)</f>
        <v>#REF!</v>
      </c>
      <c r="CX225" s="69" t="e">
        <f ca="1">SUMIFS(#REF!,#REF!,A225,#REF!,$CX$2,#REF!,$DC$1)</f>
        <v>#REF!</v>
      </c>
      <c r="CY225" s="69" t="e">
        <f ca="1">SUMIFS(#REF!,#REF!,A225,#REF!,$CY$2,#REF!,$DC$1)</f>
        <v>#REF!</v>
      </c>
      <c r="CZ225" s="69" t="e">
        <f ca="1">SUMIFS(#REF!,#REF!,A225,#REF!,$CZ$2,#REF!,$DC$1)</f>
        <v>#REF!</v>
      </c>
      <c r="DA225" s="69" t="e">
        <f ca="1">SUMIFS(#REF!,#REF!,A225,#REF!,$DA$2,#REF!,$DC$1)</f>
        <v>#REF!</v>
      </c>
      <c r="DB225" s="69" t="e">
        <f ca="1">SUMIFS(#REF!,#REF!,A225,#REF!,$DB$2,#REF!,$DC$1)</f>
        <v>#REF!</v>
      </c>
      <c r="DC225" s="89">
        <f>SUMIFS(Stock!$D:$D,Stock!$A:$A,$DC$1,Stock!$C:$C,A225)</f>
        <v>0</v>
      </c>
      <c r="DD225" s="89">
        <f>SUMIFS(Stock!$D:$D,Stock!$A:$A,$DD$1,Stock!$C:$C,A225)</f>
        <v>0</v>
      </c>
      <c r="DE225" s="89">
        <f>SUMIFS(Stock!$D:$D,Stock!$A:$A,$DE$1,Stock!$C:$C,A225)</f>
        <v>0</v>
      </c>
      <c r="DF225" s="66"/>
      <c r="DG225" s="66"/>
      <c r="DH225" s="90">
        <f>SUMIFS('Inventory Matrix'!$E:$E,'Inventory Matrix'!$B:$B,$DH$2,'Inventory Matrix'!$G:$G,$DM$2,'Inventory Matrix'!$C:$C,A225)</f>
        <v>0</v>
      </c>
      <c r="DI225" s="90">
        <f>SUMIFS('Inventory Matrix'!$E:$E,'Inventory Matrix'!$B:$B,$DI$2,'Inventory Matrix'!$G:$G,$DM$2,'Inventory Matrix'!$C:$C,A225)</f>
        <v>0</v>
      </c>
      <c r="DJ225" s="90">
        <f>SUMIFS('Inventory Matrix'!$E:$E,'Inventory Matrix'!$B:$B,$DJ$2,'Inventory Matrix'!$G:$G,$DM$2,'Inventory Matrix'!$C:$C,A225)</f>
        <v>0</v>
      </c>
      <c r="DK225" s="90">
        <f>SUMIFS('Inventory Matrix'!$E:$E,'Inventory Matrix'!$B:$B,$DK$2,'Inventory Matrix'!$G:$G,$DM$2,'Inventory Matrix'!$C:$C,A225)</f>
        <v>0</v>
      </c>
      <c r="DL225" s="90">
        <f>SUMIFS('Inventory Matrix'!$E:$E,'Inventory Matrix'!$B:$B,$DL$2,'Inventory Matrix'!$G:$G,$DM$2,'Inventory Matrix'!$C:$C,A225)</f>
        <v>0</v>
      </c>
      <c r="DM225" s="91">
        <f>SUMIFS('Inventory Matrix'!$E:$E,'Inventory Matrix'!$G:$G,$DM$2,'Inventory Matrix'!$C:$C,A225)</f>
        <v>0</v>
      </c>
      <c r="DN225" s="48"/>
      <c r="DO225" s="90">
        <f>SUMIFS('Inventory Matrix'!$E:$E,'Inventory Matrix'!$B:$B,$DO$2,'Inventory Matrix'!$G:$G,$DT$2,'Inventory Matrix'!$C:$C,A225)</f>
        <v>0</v>
      </c>
      <c r="DP225" s="90">
        <f>SUMIFS('Inventory Matrix'!$E:$E,'Inventory Matrix'!$B:$B,$DP$2,'Inventory Matrix'!$G:$G,$DT$2,'Inventory Matrix'!$C:$C,A225)</f>
        <v>0</v>
      </c>
      <c r="DQ225" s="90">
        <f>SUMIFS('Inventory Matrix'!$E:$E,'Inventory Matrix'!$B:$B,$DQ$2,'Inventory Matrix'!$G:$G,$DT$2,'Inventory Matrix'!$C:$C,A225)</f>
        <v>0</v>
      </c>
      <c r="DR225" s="90">
        <f>SUMIFS('Inventory Matrix'!$E:$E,'Inventory Matrix'!$B:$B,$DR$2,'Inventory Matrix'!$G:$G,$DT$2,'Inventory Matrix'!$C:$C,A225)</f>
        <v>0</v>
      </c>
      <c r="DS225" s="90">
        <f>SUMIFS('Inventory Matrix'!$E:$E,'Inventory Matrix'!$B:$B,$DS$2,'Inventory Matrix'!$G:$G,$DT$2,'Inventory Matrix'!$C:$C,A225)</f>
        <v>0</v>
      </c>
      <c r="DT225" s="91">
        <f>SUMIFS('Inventory Matrix'!$E:$E,'Inventory Matrix'!$G:$G,$DT$2,'Inventory Matrix'!$C:$C,A225)</f>
        <v>0</v>
      </c>
      <c r="DU225" s="44"/>
      <c r="DV225" s="90">
        <f>SUMIFS('Inventory Matrix'!$E:$E,'Inventory Matrix'!$B:$B,$DV$2,'Inventory Matrix'!$G:$G,$EA$2,'Inventory Matrix'!$C:$C,A225)</f>
        <v>0</v>
      </c>
      <c r="DW225" s="90">
        <f>SUMIFS('Inventory Matrix'!$E:$E,'Inventory Matrix'!$B:$B,$DW$2,'Inventory Matrix'!$G:$G,$EA$2,'Inventory Matrix'!$C:$C,A225)</f>
        <v>1</v>
      </c>
      <c r="DX225" s="90">
        <f>SUMIFS('Inventory Matrix'!$E:$E,'Inventory Matrix'!$B:$B,$DX$2,'Inventory Matrix'!$G:$G,$EA$2,'Inventory Matrix'!$C:$C,A225)</f>
        <v>1</v>
      </c>
      <c r="DY225" s="90">
        <f>SUMIFS('Inventory Matrix'!$E:$E,'Inventory Matrix'!$B:$B,$DY$2,'Inventory Matrix'!$G:$G,$EA$2,'Inventory Matrix'!$C:$C,A225)</f>
        <v>0</v>
      </c>
      <c r="DZ225" s="90">
        <f>SUMIFS('Inventory Matrix'!$E:$E,'Inventory Matrix'!$B:$B,$DZ$2,'Inventory Matrix'!$G:$G,$EA$2,'Inventory Matrix'!$C:$C,A225)</f>
        <v>0</v>
      </c>
      <c r="EA225" s="91">
        <f>SUMIFS('Inventory Matrix'!$E:$E,'Inventory Matrix'!$G:$G,$EA$2,'Inventory Matrix'!$C:$C,A225)</f>
        <v>2</v>
      </c>
      <c r="EB225" s="44"/>
      <c r="EC225" s="90">
        <f>SUMIFS('Inventory Matrix'!$E:$E,'Inventory Matrix'!$B:$B,$EC$2,'Inventory Matrix'!$G:$G,$EH$2,'Inventory Matrix'!$C:$C,A225)</f>
        <v>0</v>
      </c>
      <c r="ED225" s="90">
        <f>SUMIFS('Inventory Matrix'!$E:$E,'Inventory Matrix'!$B:$B,$ED$2,'Inventory Matrix'!$G:$G,$EH$2,'Inventory Matrix'!$C:$C,A225)</f>
        <v>0</v>
      </c>
      <c r="EE225" s="90">
        <f>SUMIFS('Inventory Matrix'!$E:$E,'Inventory Matrix'!$B:$B,$EE$2,'Inventory Matrix'!$G:$G,$EH$2,'Inventory Matrix'!$C:$C,A225)</f>
        <v>0</v>
      </c>
      <c r="EF225" s="90">
        <f>SUMIFS('Inventory Matrix'!$E:$E,'Inventory Matrix'!$B:$B,$EF$2,'Inventory Matrix'!$G:$G,$EH$2,'Inventory Matrix'!$C:$C,A225)</f>
        <v>0</v>
      </c>
      <c r="EG225" s="90">
        <f>SUMIFS('Inventory Matrix'!$E:$E,'Inventory Matrix'!$B:$B,$EG$2,'Inventory Matrix'!$G:$G,$EH$2,'Inventory Matrix'!$C:$C,A225)</f>
        <v>0</v>
      </c>
      <c r="EH225" s="91">
        <f>SUMIFS('Inventory Matrix'!$E:$E,'Inventory Matrix'!$G:$G,$EH$2,'Inventory Matrix'!$C:$C,A225)</f>
        <v>0</v>
      </c>
      <c r="EI225" s="44"/>
    </row>
    <row r="226" spans="1:139" ht="13" x14ac:dyDescent="0.15">
      <c r="A226" s="38" t="str">
        <f t="shared" si="32"/>
        <v>MM283</v>
      </c>
      <c r="B226" s="39" t="s">
        <v>2186</v>
      </c>
      <c r="C226" s="40" t="s">
        <v>2435</v>
      </c>
      <c r="D226" s="40" t="s">
        <v>2436</v>
      </c>
      <c r="E226" s="41">
        <f t="shared" si="33"/>
        <v>0</v>
      </c>
      <c r="F226" s="41">
        <f>SUMIFS(Stock!$D:$D,Stock!$C:$C,A226)</f>
        <v>0</v>
      </c>
      <c r="G226" s="42" t="e">
        <f t="shared" ca="1" si="34"/>
        <v>#REF!</v>
      </c>
      <c r="H226" s="43">
        <f t="shared" ca="1" si="35"/>
        <v>0</v>
      </c>
      <c r="I226" s="44"/>
      <c r="J226" s="38" t="e">
        <f ca="1">SUMIFS(#REF!,#REF!,A226,#REF!,$J$2)</f>
        <v>#REF!</v>
      </c>
      <c r="K226" s="38" t="e">
        <f ca="1">SUMIFS(#REF!,#REF!,A226,#REF!,$K$2)</f>
        <v>#REF!</v>
      </c>
      <c r="L226" s="38" t="e">
        <f ca="1">SUMIFS(#REF!,#REF!,A226,#REF!,$L$2)</f>
        <v>#REF!</v>
      </c>
      <c r="M226" s="38" t="e">
        <f ca="1">SUMIFS(#REF!,#REF!,A226,#REF!,$M$2)</f>
        <v>#REF!</v>
      </c>
      <c r="N226" s="38" t="e">
        <f ca="1">SUMIFS(#REF!,#REF!,A226,#REF!,$N$2)</f>
        <v>#REF!</v>
      </c>
      <c r="O226" s="38" t="e">
        <f ca="1">SUMIFS(#REF!,#REF!,A226,#REF!,$O$2)</f>
        <v>#REF!</v>
      </c>
      <c r="P226" s="38" t="e">
        <f ca="1">SUMIFS(#REF!,#REF!,A226,#REF!,$P$2)</f>
        <v>#REF!</v>
      </c>
      <c r="Q226" s="38" t="e">
        <f ca="1">SUMIFS(#REF!,#REF!,A226,#REF!,$Q$2)</f>
        <v>#REF!</v>
      </c>
      <c r="R226" s="38" t="e">
        <f ca="1">SUMIFS(#REF!,#REF!,A226,#REF!,$R$2)</f>
        <v>#REF!</v>
      </c>
      <c r="S226" s="38" t="e">
        <f ca="1">SUMIFS(#REF!,#REF!,A226,#REF!,$S$2)</f>
        <v>#REF!</v>
      </c>
      <c r="T226" s="45"/>
      <c r="U226" s="44"/>
      <c r="V226" s="46"/>
      <c r="W226" s="38" t="e">
        <f ca="1">SUMIFS(#REF!,#REF!,A226,#REF!,$W$2,#REF!,$AK$1)</f>
        <v>#REF!</v>
      </c>
      <c r="X226" s="38" t="e">
        <f ca="1">SUMIFS(#REF!,#REF!,A226,#REF!,$X$2,#REF!,$AK$1)</f>
        <v>#REF!</v>
      </c>
      <c r="Y226" s="38" t="e">
        <f ca="1">SUMIFS(#REF!,#REF!,A226,#REF!,$Y$2,#REF!,$AK$1)</f>
        <v>#REF!</v>
      </c>
      <c r="Z226" s="38" t="e">
        <f ca="1">SUMIFS(#REF!,#REF!,A226,#REF!,$Z$2,#REF!,$AK$1)</f>
        <v>#REF!</v>
      </c>
      <c r="AA226" s="38" t="e">
        <f ca="1">SUMIFS(#REF!,#REF!,A226,#REF!,$AA$2,#REF!,$AK$1)</f>
        <v>#REF!</v>
      </c>
      <c r="AB226" s="38" t="e">
        <f ca="1">SUMIFS(#REF!,#REF!,A226,#REF!,$AB$2,#REF!,$AK$1)</f>
        <v>#REF!</v>
      </c>
      <c r="AC226" s="48"/>
      <c r="AD226" s="92">
        <f>SUMIFS('Inventory Matrix'!$E:$E,'Inventory Matrix'!$G:$G,$AD$2,'Inventory Matrix'!$B:$B,$AK$1,'Inventory Matrix'!$C:$C,A226)</f>
        <v>0</v>
      </c>
      <c r="AE226" s="39">
        <f>SUMIFS('Inventory Matrix'!$E:$E,'Inventory Matrix'!$G:$G,$AE$2,'Inventory Matrix'!$B:$B,$AK$1,'Inventory Matrix'!$C:$C,A226)</f>
        <v>0</v>
      </c>
      <c r="AF226" s="39">
        <f>SUMIFS('Inventory Matrix'!$E:$E,'Inventory Matrix'!$G:$G,$AF$2,'Inventory Matrix'!$B:$B,$AK$1,'Inventory Matrix'!$C:$C,A226)</f>
        <v>0</v>
      </c>
      <c r="AG226" s="93">
        <f>SUMIFS('Inventory Matrix'!$E:$E,'Inventory Matrix'!$G:$G,$AG$2,'Inventory Matrix'!$B:$B,$AK$1,'Inventory Matrix'!$C:$C,A226)</f>
        <v>0</v>
      </c>
      <c r="AH226" s="170" t="str">
        <f t="shared" ca="1" si="36"/>
        <v>-</v>
      </c>
      <c r="AI226" s="171" t="str">
        <f t="shared" ca="1" si="37"/>
        <v>-</v>
      </c>
      <c r="AJ226" s="174">
        <f t="shared" ca="1" si="48"/>
        <v>0</v>
      </c>
      <c r="AK226" s="172">
        <f>SUMIFS(Stock!$D:$D,Stock!$A:$A,$AK$1,Stock!$C:$C,A226)</f>
        <v>0</v>
      </c>
      <c r="AL226" s="55"/>
      <c r="AM226" s="38" t="e">
        <f ca="1">SUMIFS(#REF!,#REF!,A226,#REF!,$AM$2,#REF!,$AZ$1)</f>
        <v>#REF!</v>
      </c>
      <c r="AN226" s="38" t="e">
        <f ca="1">SUMIFS(#REF!,#REF!,A226,#REF!,$AN$2,#REF!,$AZ$1)</f>
        <v>#REF!</v>
      </c>
      <c r="AO226" s="38" t="e">
        <f ca="1">SUMIFS(#REF!,#REF!,A226,#REF!,$AO$2,#REF!,$AZ$1)</f>
        <v>#REF!</v>
      </c>
      <c r="AP226" s="38" t="e">
        <f ca="1">SUMIFS(#REF!,#REF!,A226,#REF!,$AP$2,#REF!,$AZ$1)</f>
        <v>#REF!</v>
      </c>
      <c r="AQ226" s="38" t="e">
        <f ca="1">SUMIFS(#REF!,#REF!,A226,#REF!,$AQ$2,#REF!,$AZ$1)</f>
        <v>#REF!</v>
      </c>
      <c r="AR226" s="38" t="e">
        <f ca="1">SUMIFS(#REF!,#REF!,A226,#REF!,$AR$2,#REF!,$AZ$1)</f>
        <v>#REF!</v>
      </c>
      <c r="AS226" s="81"/>
      <c r="AT226" s="49">
        <f>SUMIFS('Inventory Matrix'!$E:$E,'Inventory Matrix'!$G:$G,$AT$2,'Inventory Matrix'!$B:$B,$AZ$1,'Inventory Matrix'!$C:$C,A226)</f>
        <v>0</v>
      </c>
      <c r="AU226" s="49">
        <f>SUMIFS('Inventory Matrix'!$E:$E,'Inventory Matrix'!$G:$G,$AU$2,'Inventory Matrix'!$B:$B,$AZ$1,'Inventory Matrix'!$C:$C,A226)</f>
        <v>0</v>
      </c>
      <c r="AV226" s="49">
        <f>SUMIFS('Inventory Matrix'!$E:$E,'Inventory Matrix'!$G:$G,$AV$2,'Inventory Matrix'!$B:$B,$AZ$1,'Inventory Matrix'!$C:$C,A226)</f>
        <v>0</v>
      </c>
      <c r="AW226" s="57">
        <f>SUMIFS('Inventory Matrix'!$E:$E,'Inventory Matrix'!$G:$G,$AW$2,'Inventory Matrix'!$B:$B,$AZ$1,'Inventory Matrix'!$C:$C,A226)</f>
        <v>0</v>
      </c>
      <c r="AX226" s="96" t="str">
        <f t="shared" ca="1" si="39"/>
        <v>-</v>
      </c>
      <c r="AY226" s="63">
        <f t="shared" ca="1" si="40"/>
        <v>0</v>
      </c>
      <c r="AZ226" s="97">
        <f>SUMIFS(Stock!$D:$D,Stock!$A:$A,$AZ$1,Stock!$C:$C,A226)</f>
        <v>0</v>
      </c>
      <c r="BA226" s="55"/>
      <c r="BB226" s="38" t="e">
        <f ca="1">SUMIFS(#REF!,#REF!,A226,#REF!,$BB$2,#REF!,$BO$1)</f>
        <v>#REF!</v>
      </c>
      <c r="BC226" s="38" t="e">
        <f ca="1">SUMIFS(#REF!,#REF!,A226,#REF!,$BC$2,#REF!,$BO$1)</f>
        <v>#REF!</v>
      </c>
      <c r="BD226" s="38" t="e">
        <f ca="1">SUMIFS(#REF!,#REF!,A226,#REF!,$BD$2,#REF!,$BO$1)</f>
        <v>#REF!</v>
      </c>
      <c r="BE226" s="38" t="e">
        <f ca="1">SUMIFS(#REF!,#REF!,A226,#REF!,$BE$2,#REF!,$BO$1)</f>
        <v>#REF!</v>
      </c>
      <c r="BF226" s="38" t="e">
        <f ca="1">SUMIFS(#REF!,#REF!,A226,#REF!,$BF$2,#REF!,$BO$1)</f>
        <v>#REF!</v>
      </c>
      <c r="BG226" s="38" t="e">
        <f ca="1">SUMIFS(#REF!,#REF!,A226,#REF!,$BG$2,#REF!,$BO$1)</f>
        <v>#REF!</v>
      </c>
      <c r="BH226" s="60"/>
      <c r="BI226" s="49">
        <f>SUMIFS('Inventory Matrix'!$E:$E,'Inventory Matrix'!$G:$G,$BI$2,'Inventory Matrix'!$B:$B,$BO$1,'Inventory Matrix'!$C:$C,A226)</f>
        <v>0</v>
      </c>
      <c r="BJ226" s="49">
        <f>SUMIFS('Inventory Matrix'!$E:$E,'Inventory Matrix'!$G:$G,$BJ$2,'Inventory Matrix'!$B:$B,$BO$1,'Inventory Matrix'!$C:$C,A226)</f>
        <v>0</v>
      </c>
      <c r="BK226" s="49">
        <f>SUMIFS('Inventory Matrix'!$E:$E,'Inventory Matrix'!$G:$G,$BK$2,'Inventory Matrix'!$B:$B,$BO$1,'Inventory Matrix'!$C:$C,A226)</f>
        <v>0</v>
      </c>
      <c r="BL226" s="57">
        <f>SUMIFS('Inventory Matrix'!$E:$E,'Inventory Matrix'!$G:$G,$BL$2,'Inventory Matrix'!$B:$B,$BO$1,'Inventory Matrix'!$C:$C,A226)</f>
        <v>0</v>
      </c>
      <c r="BM226" s="96" t="str">
        <f t="shared" ca="1" si="41"/>
        <v>-</v>
      </c>
      <c r="BN226" s="62">
        <f t="shared" ca="1" si="42"/>
        <v>0</v>
      </c>
      <c r="BO226" s="97">
        <f>SUMIFS(Stock!$D:$D,Stock!$A:$A,$BO$1,Stock!$C:$C,A226)</f>
        <v>0</v>
      </c>
      <c r="BP226" s="55"/>
      <c r="BQ226" s="38" t="e">
        <f ca="1">SUMIFS(#REF!,#REF!,A226,#REF!,$BQ$2,#REF!,$CD$1)</f>
        <v>#REF!</v>
      </c>
      <c r="BR226" s="38" t="e">
        <f ca="1">SUMIFS(#REF!,#REF!,A226,#REF!,$BR$2,#REF!,$CD$1)</f>
        <v>#REF!</v>
      </c>
      <c r="BS226" s="38" t="e">
        <f ca="1">SUMIFS(#REF!,#REF!,A226,#REF!,$BS$2,#REF!,$CD$1)</f>
        <v>#REF!</v>
      </c>
      <c r="BT226" s="38" t="e">
        <f ca="1">SUMIFS(#REF!,#REF!,A226,#REF!,$BT$2,#REF!,$CD$1)</f>
        <v>#REF!</v>
      </c>
      <c r="BU226" s="38" t="e">
        <f ca="1">SUMIFS(#REF!,#REF!,A226,#REF!,$BU$2,#REF!,$CD$1)</f>
        <v>#REF!</v>
      </c>
      <c r="BV226" s="38" t="e">
        <f ca="1">SUMIFS(#REF!,#REF!,A226,#REF!,$BV$2,#REF!,$CD$1)</f>
        <v>#REF!</v>
      </c>
      <c r="BW226" s="60"/>
      <c r="BX226" s="49">
        <f>SUMIFS('Inventory Matrix'!$E:$E,'Inventory Matrix'!$G:$G,$BX$2,'Inventory Matrix'!$B:$B,$CD$1,'Inventory Matrix'!$C:$C,A226)</f>
        <v>0</v>
      </c>
      <c r="BY226" s="49">
        <f>SUMIFS('Inventory Matrix'!$E:$E,'Inventory Matrix'!$G:$G,$BY$2,'Inventory Matrix'!$B:$B,$CD$1,'Inventory Matrix'!$C:$C,A226)</f>
        <v>0</v>
      </c>
      <c r="BZ226" s="49">
        <f>SUMIFS('Inventory Matrix'!$E:$E,'Inventory Matrix'!$G:$G,$BZ$2,'Inventory Matrix'!$B:$B,$CD$1,'Inventory Matrix'!$C:$C,A226)</f>
        <v>0</v>
      </c>
      <c r="CA226" s="57">
        <f>SUMIFS('Inventory Matrix'!$E:$E,'Inventory Matrix'!$G:$G,$CA$2,'Inventory Matrix'!$B:$B,$CD$1,'Inventory Matrix'!$C:$C,A226)</f>
        <v>0</v>
      </c>
      <c r="CB226" s="96" t="str">
        <f t="shared" ca="1" si="43"/>
        <v>-</v>
      </c>
      <c r="CC226" s="63">
        <f t="shared" ca="1" si="44"/>
        <v>0</v>
      </c>
      <c r="CD226" s="97">
        <f>SUMIFS(Stock!$D:$D,Stock!$A:$A,$CD$1,Stock!$C:$C,A226)</f>
        <v>0</v>
      </c>
      <c r="CE226" s="55"/>
      <c r="CF226" s="38" t="e">
        <f ca="1">SUMIFS(#REF!,#REF!,A226,#REF!,$CF$2,#REF!,$CS$1)</f>
        <v>#REF!</v>
      </c>
      <c r="CG226" s="38" t="e">
        <f ca="1">SUMIFS(#REF!,#REF!,A226,#REF!,$CG$2,#REF!,$CS$1)</f>
        <v>#REF!</v>
      </c>
      <c r="CH226" s="38" t="e">
        <f ca="1">SUMIFS(#REF!,#REF!,A226,#REF!,$CH$2,#REF!,$CS$1)</f>
        <v>#REF!</v>
      </c>
      <c r="CI226" s="38" t="e">
        <f ca="1">SUMIFS(#REF!,#REF!,A226,#REF!,$CI$2,#REF!,$CS$1)</f>
        <v>#REF!</v>
      </c>
      <c r="CJ226" s="38" t="e">
        <f ca="1">SUMIFS(#REF!,#REF!,A226,#REF!,$CJ$2,#REF!,$CS$1)</f>
        <v>#REF!</v>
      </c>
      <c r="CK226" s="38" t="e">
        <f ca="1">SUMIFS(#REF!,#REF!,A226,#REF!,$CK$2,#REF!,$CS$1)</f>
        <v>#REF!</v>
      </c>
      <c r="CL226" s="60"/>
      <c r="CM226" s="49">
        <f>SUMIFS('Inventory Matrix'!$E:$E,'Inventory Matrix'!$G:$G,$CM$2,'Inventory Matrix'!$B:$B,$CD$1,'Inventory Matrix'!$C:$C,A226)</f>
        <v>0</v>
      </c>
      <c r="CN226" s="49">
        <f>SUMIFS('Inventory Matrix'!$E:$E,'Inventory Matrix'!$G:$G,$CN$2,'Inventory Matrix'!$B:$B,$CD$1,'Inventory Matrix'!$C:$C,A226)</f>
        <v>0</v>
      </c>
      <c r="CO226" s="49">
        <f>SUMIFS('Inventory Matrix'!$E:$E,'Inventory Matrix'!$G:$G,$CO$2,'Inventory Matrix'!$B:$B,$CD$1,'Inventory Matrix'!$C:$C,A226)</f>
        <v>0</v>
      </c>
      <c r="CP226" s="57">
        <f>SUMIFS('Inventory Matrix'!$E:$E,'Inventory Matrix'!$G:$G,$CP$2,'Inventory Matrix'!$B:$B,$CD$1,'Inventory Matrix'!$C:$C,A226)</f>
        <v>0</v>
      </c>
      <c r="CQ226" s="96" t="str">
        <f t="shared" ca="1" si="45"/>
        <v>-</v>
      </c>
      <c r="CR226" s="63">
        <f t="shared" ca="1" si="46"/>
        <v>0</v>
      </c>
      <c r="CS226" s="97">
        <f>SUMIFS(Stock!$D:$D,Stock!$A:$A,$CS$1,Stock!$C:$C,A226)</f>
        <v>0</v>
      </c>
      <c r="CT226" s="64"/>
      <c r="CU226" s="65">
        <f>SUMIFS(Stock!$D:$D,Stock!$A:$A,$CU$1,Stock!$C:$C,A226)</f>
        <v>0</v>
      </c>
      <c r="CV226" s="64"/>
      <c r="CW226" s="38" t="e">
        <f ca="1">SUMIFS(#REF!,#REF!,A226,#REF!,$CW$2,#REF!,$DC$1)</f>
        <v>#REF!</v>
      </c>
      <c r="CX226" s="38" t="e">
        <f ca="1">SUMIFS(#REF!,#REF!,A226,#REF!,$CX$2,#REF!,$DC$1)</f>
        <v>#REF!</v>
      </c>
      <c r="CY226" s="38" t="e">
        <f ca="1">SUMIFS(#REF!,#REF!,A226,#REF!,$CY$2,#REF!,$DC$1)</f>
        <v>#REF!</v>
      </c>
      <c r="CZ226" s="38" t="e">
        <f ca="1">SUMIFS(#REF!,#REF!,A226,#REF!,$CZ$2,#REF!,$DC$1)</f>
        <v>#REF!</v>
      </c>
      <c r="DA226" s="38" t="e">
        <f ca="1">SUMIFS(#REF!,#REF!,A226,#REF!,$DA$2,#REF!,$DC$1)</f>
        <v>#REF!</v>
      </c>
      <c r="DB226" s="38" t="e">
        <f ca="1">SUMIFS(#REF!,#REF!,A226,#REF!,$DB$2,#REF!,$DC$1)</f>
        <v>#REF!</v>
      </c>
      <c r="DC226" s="65">
        <f>SUMIFS(Stock!$D:$D,Stock!$A:$A,$DC$1,Stock!$C:$C,A226)</f>
        <v>0</v>
      </c>
      <c r="DD226" s="65">
        <f>SUMIFS(Stock!$D:$D,Stock!$A:$A,$DD$1,Stock!$C:$C,A226)</f>
        <v>0</v>
      </c>
      <c r="DE226" s="65">
        <f>SUMIFS(Stock!$D:$D,Stock!$A:$A,$DE$1,Stock!$C:$C,A226)</f>
        <v>0</v>
      </c>
      <c r="DF226" s="66"/>
      <c r="DG226" s="66"/>
      <c r="DH226" s="67">
        <f>SUMIFS('Inventory Matrix'!$E:$E,'Inventory Matrix'!$B:$B,$DH$2,'Inventory Matrix'!$G:$G,$DM$2,'Inventory Matrix'!$C:$C,A226)</f>
        <v>0</v>
      </c>
      <c r="DI226" s="67">
        <f>SUMIFS('Inventory Matrix'!$E:$E,'Inventory Matrix'!$B:$B,$DI$2,'Inventory Matrix'!$G:$G,$DM$2,'Inventory Matrix'!$C:$C,A226)</f>
        <v>0</v>
      </c>
      <c r="DJ226" s="67">
        <f>SUMIFS('Inventory Matrix'!$E:$E,'Inventory Matrix'!$B:$B,$DJ$2,'Inventory Matrix'!$G:$G,$DM$2,'Inventory Matrix'!$C:$C,A226)</f>
        <v>0</v>
      </c>
      <c r="DK226" s="67">
        <f>SUMIFS('Inventory Matrix'!$E:$E,'Inventory Matrix'!$B:$B,$DK$2,'Inventory Matrix'!$G:$G,$DM$2,'Inventory Matrix'!$C:$C,A226)</f>
        <v>0</v>
      </c>
      <c r="DL226" s="67">
        <f>SUMIFS('Inventory Matrix'!$E:$E,'Inventory Matrix'!$B:$B,$DL$2,'Inventory Matrix'!$G:$G,$DM$2,'Inventory Matrix'!$C:$C,A226)</f>
        <v>0</v>
      </c>
      <c r="DM226" s="98">
        <f>SUMIFS('Inventory Matrix'!$E:$E,'Inventory Matrix'!$G:$G,$DM$2,'Inventory Matrix'!$C:$C,A226)</f>
        <v>0</v>
      </c>
      <c r="DN226" s="48"/>
      <c r="DO226" s="67">
        <f>SUMIFS('Inventory Matrix'!$E:$E,'Inventory Matrix'!$B:$B,$DO$2,'Inventory Matrix'!$G:$G,$DT$2,'Inventory Matrix'!$C:$C,A226)</f>
        <v>0</v>
      </c>
      <c r="DP226" s="67">
        <f>SUMIFS('Inventory Matrix'!$E:$E,'Inventory Matrix'!$B:$B,$DP$2,'Inventory Matrix'!$G:$G,$DT$2,'Inventory Matrix'!$C:$C,A226)</f>
        <v>0</v>
      </c>
      <c r="DQ226" s="67">
        <f>SUMIFS('Inventory Matrix'!$E:$E,'Inventory Matrix'!$B:$B,$DQ$2,'Inventory Matrix'!$G:$G,$DT$2,'Inventory Matrix'!$C:$C,A226)</f>
        <v>0</v>
      </c>
      <c r="DR226" s="67">
        <f>SUMIFS('Inventory Matrix'!$E:$E,'Inventory Matrix'!$B:$B,$DR$2,'Inventory Matrix'!$G:$G,$DT$2,'Inventory Matrix'!$C:$C,A226)</f>
        <v>0</v>
      </c>
      <c r="DS226" s="67">
        <f>SUMIFS('Inventory Matrix'!$E:$E,'Inventory Matrix'!$B:$B,$DS$2,'Inventory Matrix'!$G:$G,$DT$2,'Inventory Matrix'!$C:$C,A226)</f>
        <v>0</v>
      </c>
      <c r="DT226" s="98">
        <f>SUMIFS('Inventory Matrix'!$E:$E,'Inventory Matrix'!$G:$G,$DT$2,'Inventory Matrix'!$C:$C,A226)</f>
        <v>0</v>
      </c>
      <c r="DU226" s="44"/>
      <c r="DV226" s="67">
        <f>SUMIFS('Inventory Matrix'!$E:$E,'Inventory Matrix'!$B:$B,$DV$2,'Inventory Matrix'!$G:$G,$EA$2,'Inventory Matrix'!$C:$C,A226)</f>
        <v>0</v>
      </c>
      <c r="DW226" s="67">
        <f>SUMIFS('Inventory Matrix'!$E:$E,'Inventory Matrix'!$B:$B,$DW$2,'Inventory Matrix'!$G:$G,$EA$2,'Inventory Matrix'!$C:$C,A226)</f>
        <v>0</v>
      </c>
      <c r="DX226" s="67">
        <f>SUMIFS('Inventory Matrix'!$E:$E,'Inventory Matrix'!$B:$B,$DX$2,'Inventory Matrix'!$G:$G,$EA$2,'Inventory Matrix'!$C:$C,A226)</f>
        <v>0</v>
      </c>
      <c r="DY226" s="67">
        <f>SUMIFS('Inventory Matrix'!$E:$E,'Inventory Matrix'!$B:$B,$DY$2,'Inventory Matrix'!$G:$G,$EA$2,'Inventory Matrix'!$C:$C,A226)</f>
        <v>0</v>
      </c>
      <c r="DZ226" s="67">
        <f>SUMIFS('Inventory Matrix'!$E:$E,'Inventory Matrix'!$B:$B,$DZ$2,'Inventory Matrix'!$G:$G,$EA$2,'Inventory Matrix'!$C:$C,A226)</f>
        <v>0</v>
      </c>
      <c r="EA226" s="98">
        <f>SUMIFS('Inventory Matrix'!$E:$E,'Inventory Matrix'!$G:$G,$EA$2,'Inventory Matrix'!$C:$C,A226)</f>
        <v>0</v>
      </c>
      <c r="EB226" s="44"/>
      <c r="EC226" s="67">
        <f>SUMIFS('Inventory Matrix'!$E:$E,'Inventory Matrix'!$B:$B,$EC$2,'Inventory Matrix'!$G:$G,$EH$2,'Inventory Matrix'!$C:$C,A226)</f>
        <v>0</v>
      </c>
      <c r="ED226" s="67">
        <f>SUMIFS('Inventory Matrix'!$E:$E,'Inventory Matrix'!$B:$B,$ED$2,'Inventory Matrix'!$G:$G,$EH$2,'Inventory Matrix'!$C:$C,A226)</f>
        <v>0</v>
      </c>
      <c r="EE226" s="67">
        <f>SUMIFS('Inventory Matrix'!$E:$E,'Inventory Matrix'!$B:$B,$EE$2,'Inventory Matrix'!$G:$G,$EH$2,'Inventory Matrix'!$C:$C,A226)</f>
        <v>0</v>
      </c>
      <c r="EF226" s="67">
        <f>SUMIFS('Inventory Matrix'!$E:$E,'Inventory Matrix'!$B:$B,$EF$2,'Inventory Matrix'!$G:$G,$EH$2,'Inventory Matrix'!$C:$C,A226)</f>
        <v>0</v>
      </c>
      <c r="EG226" s="67">
        <f>SUMIFS('Inventory Matrix'!$E:$E,'Inventory Matrix'!$B:$B,$EG$2,'Inventory Matrix'!$G:$G,$EH$2,'Inventory Matrix'!$C:$C,A226)</f>
        <v>0</v>
      </c>
      <c r="EH226" s="98">
        <f>SUMIFS('Inventory Matrix'!$E:$E,'Inventory Matrix'!$G:$G,$EH$2,'Inventory Matrix'!$C:$C,A226)</f>
        <v>0</v>
      </c>
      <c r="EI226" s="44"/>
    </row>
    <row r="227" spans="1:139" ht="13" x14ac:dyDescent="0.15">
      <c r="A227" s="69" t="str">
        <f t="shared" si="32"/>
        <v>MM0J3</v>
      </c>
      <c r="B227" s="70" t="s">
        <v>2186</v>
      </c>
      <c r="C227" s="71" t="s">
        <v>2437</v>
      </c>
      <c r="D227" s="71" t="s">
        <v>2438</v>
      </c>
      <c r="E227" s="72">
        <f t="shared" si="33"/>
        <v>0</v>
      </c>
      <c r="F227" s="72">
        <f>SUMIFS(Stock!$D:$D,Stock!$C:$C,A227)</f>
        <v>0</v>
      </c>
      <c r="G227" s="73" t="e">
        <f t="shared" ca="1" si="34"/>
        <v>#REF!</v>
      </c>
      <c r="H227" s="74">
        <f t="shared" ca="1" si="35"/>
        <v>0</v>
      </c>
      <c r="I227" s="44"/>
      <c r="J227" s="69" t="e">
        <f ca="1">SUMIFS(#REF!,#REF!,A227,#REF!,$J$2)</f>
        <v>#REF!</v>
      </c>
      <c r="K227" s="69" t="e">
        <f ca="1">SUMIFS(#REF!,#REF!,A227,#REF!,$K$2)</f>
        <v>#REF!</v>
      </c>
      <c r="L227" s="69" t="e">
        <f ca="1">SUMIFS(#REF!,#REF!,A227,#REF!,$L$2)</f>
        <v>#REF!</v>
      </c>
      <c r="M227" s="69" t="e">
        <f ca="1">SUMIFS(#REF!,#REF!,A227,#REF!,$M$2)</f>
        <v>#REF!</v>
      </c>
      <c r="N227" s="69" t="e">
        <f ca="1">SUMIFS(#REF!,#REF!,A227,#REF!,$N$2)</f>
        <v>#REF!</v>
      </c>
      <c r="O227" s="69" t="e">
        <f ca="1">SUMIFS(#REF!,#REF!,A227,#REF!,$O$2)</f>
        <v>#REF!</v>
      </c>
      <c r="P227" s="69" t="e">
        <f ca="1">SUMIFS(#REF!,#REF!,A227,#REF!,$P$2)</f>
        <v>#REF!</v>
      </c>
      <c r="Q227" s="69" t="e">
        <f ca="1">SUMIFS(#REF!,#REF!,A227,#REF!,$Q$2)</f>
        <v>#REF!</v>
      </c>
      <c r="R227" s="69" t="e">
        <f ca="1">SUMIFS(#REF!,#REF!,A227,#REF!,$R$2)</f>
        <v>#REF!</v>
      </c>
      <c r="S227" s="69" t="e">
        <f ca="1">SUMIFS(#REF!,#REF!,A227,#REF!,$S$2)</f>
        <v>#REF!</v>
      </c>
      <c r="T227" s="75"/>
      <c r="U227" s="44"/>
      <c r="V227" s="46"/>
      <c r="W227" s="69" t="e">
        <f ca="1">SUMIFS(#REF!,#REF!,A227,#REF!,$W$2,#REF!,$AK$1)</f>
        <v>#REF!</v>
      </c>
      <c r="X227" s="69" t="e">
        <f ca="1">SUMIFS(#REF!,#REF!,A227,#REF!,$X$2,#REF!,$AK$1)</f>
        <v>#REF!</v>
      </c>
      <c r="Y227" s="69" t="e">
        <f ca="1">SUMIFS(#REF!,#REF!,A227,#REF!,$Y$2,#REF!,$AK$1)</f>
        <v>#REF!</v>
      </c>
      <c r="Z227" s="69" t="e">
        <f ca="1">SUMIFS(#REF!,#REF!,A227,#REF!,$Z$2,#REF!,$AK$1)</f>
        <v>#REF!</v>
      </c>
      <c r="AA227" s="69" t="e">
        <f ca="1">SUMIFS(#REF!,#REF!,A227,#REF!,$AA$2,#REF!,$AK$1)</f>
        <v>#REF!</v>
      </c>
      <c r="AB227" s="69" t="e">
        <f ca="1">SUMIFS(#REF!,#REF!,A227,#REF!,$AB$2,#REF!,$AK$1)</f>
        <v>#REF!</v>
      </c>
      <c r="AC227" s="48"/>
      <c r="AD227" s="76">
        <f>SUMIFS('Inventory Matrix'!$E:$E,'Inventory Matrix'!$G:$G,$AD$2,'Inventory Matrix'!$B:$B,$AK$1,'Inventory Matrix'!$C:$C,A227)</f>
        <v>0</v>
      </c>
      <c r="AE227" s="70">
        <f>SUMIFS('Inventory Matrix'!$E:$E,'Inventory Matrix'!$G:$G,$AE$2,'Inventory Matrix'!$B:$B,$AK$1,'Inventory Matrix'!$C:$C,A227)</f>
        <v>0</v>
      </c>
      <c r="AF227" s="70">
        <f>SUMIFS('Inventory Matrix'!$E:$E,'Inventory Matrix'!$G:$G,$AF$2,'Inventory Matrix'!$B:$B,$AK$1,'Inventory Matrix'!$C:$C,A227)</f>
        <v>0</v>
      </c>
      <c r="AG227" s="77">
        <f>SUMIFS('Inventory Matrix'!$E:$E,'Inventory Matrix'!$G:$G,$AG$2,'Inventory Matrix'!$B:$B,$AK$1,'Inventory Matrix'!$C:$C,A227)</f>
        <v>0</v>
      </c>
      <c r="AH227" s="167" t="str">
        <f t="shared" ca="1" si="36"/>
        <v>-</v>
      </c>
      <c r="AI227" s="168" t="str">
        <f t="shared" ca="1" si="37"/>
        <v>-</v>
      </c>
      <c r="AJ227" s="173">
        <f t="shared" ca="1" si="48"/>
        <v>0</v>
      </c>
      <c r="AK227" s="169">
        <f>SUMIFS(Stock!$D:$D,Stock!$A:$A,$AK$1,Stock!$C:$C,A227)</f>
        <v>0</v>
      </c>
      <c r="AL227" s="55"/>
      <c r="AM227" s="69" t="e">
        <f ca="1">SUMIFS(#REF!,#REF!,A227,#REF!,$AM$2,#REF!,$AZ$1)</f>
        <v>#REF!</v>
      </c>
      <c r="AN227" s="69" t="e">
        <f ca="1">SUMIFS(#REF!,#REF!,A227,#REF!,$AN$2,#REF!,$AZ$1)</f>
        <v>#REF!</v>
      </c>
      <c r="AO227" s="69" t="e">
        <f ca="1">SUMIFS(#REF!,#REF!,A227,#REF!,$AO$2,#REF!,$AZ$1)</f>
        <v>#REF!</v>
      </c>
      <c r="AP227" s="69" t="e">
        <f ca="1">SUMIFS(#REF!,#REF!,A227,#REF!,$AP$2,#REF!,$AZ$1)</f>
        <v>#REF!</v>
      </c>
      <c r="AQ227" s="69" t="e">
        <f ca="1">SUMIFS(#REF!,#REF!,A227,#REF!,$AQ$2,#REF!,$AZ$1)</f>
        <v>#REF!</v>
      </c>
      <c r="AR227" s="69" t="e">
        <f ca="1">SUMIFS(#REF!,#REF!,A227,#REF!,$AR$2,#REF!,$AZ$1)</f>
        <v>#REF!</v>
      </c>
      <c r="AS227" s="81"/>
      <c r="AT227" s="82">
        <f>SUMIFS('Inventory Matrix'!$E:$E,'Inventory Matrix'!$G:$G,$AT$2,'Inventory Matrix'!$B:$B,$AZ$1,'Inventory Matrix'!$C:$C,A227)</f>
        <v>0</v>
      </c>
      <c r="AU227" s="82">
        <f>SUMIFS('Inventory Matrix'!$E:$E,'Inventory Matrix'!$G:$G,$AU$2,'Inventory Matrix'!$B:$B,$AZ$1,'Inventory Matrix'!$C:$C,A227)</f>
        <v>0</v>
      </c>
      <c r="AV227" s="82">
        <f>SUMIFS('Inventory Matrix'!$E:$E,'Inventory Matrix'!$G:$G,$AV$2,'Inventory Matrix'!$B:$B,$AZ$1,'Inventory Matrix'!$C:$C,A227)</f>
        <v>0</v>
      </c>
      <c r="AW227" s="83">
        <f>SUMIFS('Inventory Matrix'!$E:$E,'Inventory Matrix'!$G:$G,$AW$2,'Inventory Matrix'!$B:$B,$AZ$1,'Inventory Matrix'!$C:$C,A227)</f>
        <v>0</v>
      </c>
      <c r="AX227" s="85" t="str">
        <f t="shared" ca="1" si="39"/>
        <v>-</v>
      </c>
      <c r="AY227" s="88">
        <f t="shared" ca="1" si="40"/>
        <v>0</v>
      </c>
      <c r="AZ227" s="87">
        <f>SUMIFS(Stock!$D:$D,Stock!$A:$A,$AZ$1,Stock!$C:$C,A227)</f>
        <v>0</v>
      </c>
      <c r="BA227" s="55"/>
      <c r="BB227" s="69" t="e">
        <f ca="1">SUMIFS(#REF!,#REF!,A227,#REF!,$BB$2,#REF!,$BO$1)</f>
        <v>#REF!</v>
      </c>
      <c r="BC227" s="69" t="e">
        <f ca="1">SUMIFS(#REF!,#REF!,A227,#REF!,$BC$2,#REF!,$BO$1)</f>
        <v>#REF!</v>
      </c>
      <c r="BD227" s="69" t="e">
        <f ca="1">SUMIFS(#REF!,#REF!,A227,#REF!,$BD$2,#REF!,$BO$1)</f>
        <v>#REF!</v>
      </c>
      <c r="BE227" s="69" t="e">
        <f ca="1">SUMIFS(#REF!,#REF!,A227,#REF!,$BE$2,#REF!,$BO$1)</f>
        <v>#REF!</v>
      </c>
      <c r="BF227" s="69" t="e">
        <f ca="1">SUMIFS(#REF!,#REF!,A227,#REF!,$BF$2,#REF!,$BO$1)</f>
        <v>#REF!</v>
      </c>
      <c r="BG227" s="69" t="e">
        <f ca="1">SUMIFS(#REF!,#REF!,A227,#REF!,$BG$2,#REF!,$BO$1)</f>
        <v>#REF!</v>
      </c>
      <c r="BH227" s="60"/>
      <c r="BI227" s="82">
        <f>SUMIFS('Inventory Matrix'!$E:$E,'Inventory Matrix'!$G:$G,$BI$2,'Inventory Matrix'!$B:$B,$BO$1,'Inventory Matrix'!$C:$C,A227)</f>
        <v>0</v>
      </c>
      <c r="BJ227" s="82">
        <f>SUMIFS('Inventory Matrix'!$E:$E,'Inventory Matrix'!$G:$G,$BJ$2,'Inventory Matrix'!$B:$B,$BO$1,'Inventory Matrix'!$C:$C,A227)</f>
        <v>0</v>
      </c>
      <c r="BK227" s="82">
        <f>SUMIFS('Inventory Matrix'!$E:$E,'Inventory Matrix'!$G:$G,$BK$2,'Inventory Matrix'!$B:$B,$BO$1,'Inventory Matrix'!$C:$C,A227)</f>
        <v>0</v>
      </c>
      <c r="BL227" s="83">
        <f>SUMIFS('Inventory Matrix'!$E:$E,'Inventory Matrix'!$G:$G,$BL$2,'Inventory Matrix'!$B:$B,$BO$1,'Inventory Matrix'!$C:$C,A227)</f>
        <v>0</v>
      </c>
      <c r="BM227" s="85" t="str">
        <f t="shared" ca="1" si="41"/>
        <v>-</v>
      </c>
      <c r="BN227" s="86">
        <f t="shared" ca="1" si="42"/>
        <v>0</v>
      </c>
      <c r="BO227" s="87">
        <f>SUMIFS(Stock!$D:$D,Stock!$A:$A,$BO$1,Stock!$C:$C,A227)</f>
        <v>0</v>
      </c>
      <c r="BP227" s="55"/>
      <c r="BQ227" s="69" t="e">
        <f ca="1">SUMIFS(#REF!,#REF!,A227,#REF!,$BQ$2,#REF!,$CD$1)</f>
        <v>#REF!</v>
      </c>
      <c r="BR227" s="69" t="e">
        <f ca="1">SUMIFS(#REF!,#REF!,A227,#REF!,$BR$2,#REF!,$CD$1)</f>
        <v>#REF!</v>
      </c>
      <c r="BS227" s="69" t="e">
        <f ca="1">SUMIFS(#REF!,#REF!,A227,#REF!,$BS$2,#REF!,$CD$1)</f>
        <v>#REF!</v>
      </c>
      <c r="BT227" s="69" t="e">
        <f ca="1">SUMIFS(#REF!,#REF!,A227,#REF!,$BT$2,#REF!,$CD$1)</f>
        <v>#REF!</v>
      </c>
      <c r="BU227" s="69" t="e">
        <f ca="1">SUMIFS(#REF!,#REF!,A227,#REF!,$BU$2,#REF!,$CD$1)</f>
        <v>#REF!</v>
      </c>
      <c r="BV227" s="69" t="e">
        <f ca="1">SUMIFS(#REF!,#REF!,A227,#REF!,$BV$2,#REF!,$CD$1)</f>
        <v>#REF!</v>
      </c>
      <c r="BW227" s="60"/>
      <c r="BX227" s="82">
        <f>SUMIFS('Inventory Matrix'!$E:$E,'Inventory Matrix'!$G:$G,$BX$2,'Inventory Matrix'!$B:$B,$CD$1,'Inventory Matrix'!$C:$C,A227)</f>
        <v>0</v>
      </c>
      <c r="BY227" s="82">
        <f>SUMIFS('Inventory Matrix'!$E:$E,'Inventory Matrix'!$G:$G,$BY$2,'Inventory Matrix'!$B:$B,$CD$1,'Inventory Matrix'!$C:$C,A227)</f>
        <v>0</v>
      </c>
      <c r="BZ227" s="82">
        <f>SUMIFS('Inventory Matrix'!$E:$E,'Inventory Matrix'!$G:$G,$BZ$2,'Inventory Matrix'!$B:$B,$CD$1,'Inventory Matrix'!$C:$C,A227)</f>
        <v>0</v>
      </c>
      <c r="CA227" s="83">
        <f>SUMIFS('Inventory Matrix'!$E:$E,'Inventory Matrix'!$G:$G,$CA$2,'Inventory Matrix'!$B:$B,$CD$1,'Inventory Matrix'!$C:$C,A227)</f>
        <v>0</v>
      </c>
      <c r="CB227" s="85" t="str">
        <f t="shared" ca="1" si="43"/>
        <v>-</v>
      </c>
      <c r="CC227" s="88">
        <f t="shared" ca="1" si="44"/>
        <v>0</v>
      </c>
      <c r="CD227" s="87">
        <f>SUMIFS(Stock!$D:$D,Stock!$A:$A,$CD$1,Stock!$C:$C,A227)</f>
        <v>0</v>
      </c>
      <c r="CE227" s="55"/>
      <c r="CF227" s="69" t="e">
        <f ca="1">SUMIFS(#REF!,#REF!,A227,#REF!,$CF$2,#REF!,$CS$1)</f>
        <v>#REF!</v>
      </c>
      <c r="CG227" s="69" t="e">
        <f ca="1">SUMIFS(#REF!,#REF!,A227,#REF!,$CG$2,#REF!,$CS$1)</f>
        <v>#REF!</v>
      </c>
      <c r="CH227" s="69" t="e">
        <f ca="1">SUMIFS(#REF!,#REF!,A227,#REF!,$CH$2,#REF!,$CS$1)</f>
        <v>#REF!</v>
      </c>
      <c r="CI227" s="69" t="e">
        <f ca="1">SUMIFS(#REF!,#REF!,A227,#REF!,$CI$2,#REF!,$CS$1)</f>
        <v>#REF!</v>
      </c>
      <c r="CJ227" s="69" t="e">
        <f ca="1">SUMIFS(#REF!,#REF!,A227,#REF!,$CJ$2,#REF!,$CS$1)</f>
        <v>#REF!</v>
      </c>
      <c r="CK227" s="69" t="e">
        <f ca="1">SUMIFS(#REF!,#REF!,A227,#REF!,$CK$2,#REF!,$CS$1)</f>
        <v>#REF!</v>
      </c>
      <c r="CL227" s="60"/>
      <c r="CM227" s="82">
        <f>SUMIFS('Inventory Matrix'!$E:$E,'Inventory Matrix'!$G:$G,$CM$2,'Inventory Matrix'!$B:$B,$CD$1,'Inventory Matrix'!$C:$C,A227)</f>
        <v>0</v>
      </c>
      <c r="CN227" s="82">
        <f>SUMIFS('Inventory Matrix'!$E:$E,'Inventory Matrix'!$G:$G,$CN$2,'Inventory Matrix'!$B:$B,$CD$1,'Inventory Matrix'!$C:$C,A227)</f>
        <v>0</v>
      </c>
      <c r="CO227" s="82">
        <f>SUMIFS('Inventory Matrix'!$E:$E,'Inventory Matrix'!$G:$G,$CO$2,'Inventory Matrix'!$B:$B,$CD$1,'Inventory Matrix'!$C:$C,A227)</f>
        <v>0</v>
      </c>
      <c r="CP227" s="83">
        <f>SUMIFS('Inventory Matrix'!$E:$E,'Inventory Matrix'!$G:$G,$CP$2,'Inventory Matrix'!$B:$B,$CD$1,'Inventory Matrix'!$C:$C,A227)</f>
        <v>0</v>
      </c>
      <c r="CQ227" s="85" t="str">
        <f t="shared" ca="1" si="45"/>
        <v>-</v>
      </c>
      <c r="CR227" s="88">
        <f t="shared" ca="1" si="46"/>
        <v>0</v>
      </c>
      <c r="CS227" s="87">
        <f>SUMIFS(Stock!$D:$D,Stock!$A:$A,$CS$1,Stock!$C:$C,A227)</f>
        <v>0</v>
      </c>
      <c r="CT227" s="64"/>
      <c r="CU227" s="89">
        <f>SUMIFS(Stock!$D:$D,Stock!$A:$A,$CU$1,Stock!$C:$C,A227)</f>
        <v>0</v>
      </c>
      <c r="CV227" s="64"/>
      <c r="CW227" s="69" t="e">
        <f ca="1">SUMIFS(#REF!,#REF!,A227,#REF!,$CW$2,#REF!,$DC$1)</f>
        <v>#REF!</v>
      </c>
      <c r="CX227" s="69" t="e">
        <f ca="1">SUMIFS(#REF!,#REF!,A227,#REF!,$CX$2,#REF!,$DC$1)</f>
        <v>#REF!</v>
      </c>
      <c r="CY227" s="69" t="e">
        <f ca="1">SUMIFS(#REF!,#REF!,A227,#REF!,$CY$2,#REF!,$DC$1)</f>
        <v>#REF!</v>
      </c>
      <c r="CZ227" s="69" t="e">
        <f ca="1">SUMIFS(#REF!,#REF!,A227,#REF!,$CZ$2,#REF!,$DC$1)</f>
        <v>#REF!</v>
      </c>
      <c r="DA227" s="69" t="e">
        <f ca="1">SUMIFS(#REF!,#REF!,A227,#REF!,$DA$2,#REF!,$DC$1)</f>
        <v>#REF!</v>
      </c>
      <c r="DB227" s="69" t="e">
        <f ca="1">SUMIFS(#REF!,#REF!,A227,#REF!,$DB$2,#REF!,$DC$1)</f>
        <v>#REF!</v>
      </c>
      <c r="DC227" s="89">
        <f>SUMIFS(Stock!$D:$D,Stock!$A:$A,$DC$1,Stock!$C:$C,A227)</f>
        <v>0</v>
      </c>
      <c r="DD227" s="89">
        <f>SUMIFS(Stock!$D:$D,Stock!$A:$A,$DD$1,Stock!$C:$C,A227)</f>
        <v>0</v>
      </c>
      <c r="DE227" s="89">
        <f>SUMIFS(Stock!$D:$D,Stock!$A:$A,$DE$1,Stock!$C:$C,A227)</f>
        <v>0</v>
      </c>
      <c r="DF227" s="66"/>
      <c r="DG227" s="66"/>
      <c r="DH227" s="90">
        <f>SUMIFS('Inventory Matrix'!$E:$E,'Inventory Matrix'!$B:$B,$DH$2,'Inventory Matrix'!$G:$G,$DM$2,'Inventory Matrix'!$C:$C,A227)</f>
        <v>0</v>
      </c>
      <c r="DI227" s="90">
        <f>SUMIFS('Inventory Matrix'!$E:$E,'Inventory Matrix'!$B:$B,$DI$2,'Inventory Matrix'!$G:$G,$DM$2,'Inventory Matrix'!$C:$C,A227)</f>
        <v>0</v>
      </c>
      <c r="DJ227" s="90">
        <f>SUMIFS('Inventory Matrix'!$E:$E,'Inventory Matrix'!$B:$B,$DJ$2,'Inventory Matrix'!$G:$G,$DM$2,'Inventory Matrix'!$C:$C,A227)</f>
        <v>0</v>
      </c>
      <c r="DK227" s="90">
        <f>SUMIFS('Inventory Matrix'!$E:$E,'Inventory Matrix'!$B:$B,$DK$2,'Inventory Matrix'!$G:$G,$DM$2,'Inventory Matrix'!$C:$C,A227)</f>
        <v>0</v>
      </c>
      <c r="DL227" s="90">
        <f>SUMIFS('Inventory Matrix'!$E:$E,'Inventory Matrix'!$B:$B,$DL$2,'Inventory Matrix'!$G:$G,$DM$2,'Inventory Matrix'!$C:$C,A227)</f>
        <v>0</v>
      </c>
      <c r="DM227" s="91">
        <f>SUMIFS('Inventory Matrix'!$E:$E,'Inventory Matrix'!$G:$G,$DM$2,'Inventory Matrix'!$C:$C,A227)</f>
        <v>0</v>
      </c>
      <c r="DN227" s="48"/>
      <c r="DO227" s="90">
        <f>SUMIFS('Inventory Matrix'!$E:$E,'Inventory Matrix'!$B:$B,$DO$2,'Inventory Matrix'!$G:$G,$DT$2,'Inventory Matrix'!$C:$C,A227)</f>
        <v>0</v>
      </c>
      <c r="DP227" s="90">
        <f>SUMIFS('Inventory Matrix'!$E:$E,'Inventory Matrix'!$B:$B,$DP$2,'Inventory Matrix'!$G:$G,$DT$2,'Inventory Matrix'!$C:$C,A227)</f>
        <v>0</v>
      </c>
      <c r="DQ227" s="90">
        <f>SUMIFS('Inventory Matrix'!$E:$E,'Inventory Matrix'!$B:$B,$DQ$2,'Inventory Matrix'!$G:$G,$DT$2,'Inventory Matrix'!$C:$C,A227)</f>
        <v>0</v>
      </c>
      <c r="DR227" s="90">
        <f>SUMIFS('Inventory Matrix'!$E:$E,'Inventory Matrix'!$B:$B,$DR$2,'Inventory Matrix'!$G:$G,$DT$2,'Inventory Matrix'!$C:$C,A227)</f>
        <v>0</v>
      </c>
      <c r="DS227" s="90">
        <f>SUMIFS('Inventory Matrix'!$E:$E,'Inventory Matrix'!$B:$B,$DS$2,'Inventory Matrix'!$G:$G,$DT$2,'Inventory Matrix'!$C:$C,A227)</f>
        <v>0</v>
      </c>
      <c r="DT227" s="91">
        <f>SUMIFS('Inventory Matrix'!$E:$E,'Inventory Matrix'!$G:$G,$DT$2,'Inventory Matrix'!$C:$C,A227)</f>
        <v>0</v>
      </c>
      <c r="DU227" s="44"/>
      <c r="DV227" s="90">
        <f>SUMIFS('Inventory Matrix'!$E:$E,'Inventory Matrix'!$B:$B,$DV$2,'Inventory Matrix'!$G:$G,$EA$2,'Inventory Matrix'!$C:$C,A227)</f>
        <v>0</v>
      </c>
      <c r="DW227" s="90">
        <f>SUMIFS('Inventory Matrix'!$E:$E,'Inventory Matrix'!$B:$B,$DW$2,'Inventory Matrix'!$G:$G,$EA$2,'Inventory Matrix'!$C:$C,A227)</f>
        <v>0</v>
      </c>
      <c r="DX227" s="90">
        <f>SUMIFS('Inventory Matrix'!$E:$E,'Inventory Matrix'!$B:$B,$DX$2,'Inventory Matrix'!$G:$G,$EA$2,'Inventory Matrix'!$C:$C,A227)</f>
        <v>0</v>
      </c>
      <c r="DY227" s="90">
        <f>SUMIFS('Inventory Matrix'!$E:$E,'Inventory Matrix'!$B:$B,$DY$2,'Inventory Matrix'!$G:$G,$EA$2,'Inventory Matrix'!$C:$C,A227)</f>
        <v>0</v>
      </c>
      <c r="DZ227" s="90">
        <f>SUMIFS('Inventory Matrix'!$E:$E,'Inventory Matrix'!$B:$B,$DZ$2,'Inventory Matrix'!$G:$G,$EA$2,'Inventory Matrix'!$C:$C,A227)</f>
        <v>0</v>
      </c>
      <c r="EA227" s="91">
        <f>SUMIFS('Inventory Matrix'!$E:$E,'Inventory Matrix'!$G:$G,$EA$2,'Inventory Matrix'!$C:$C,A227)</f>
        <v>0</v>
      </c>
      <c r="EB227" s="44"/>
      <c r="EC227" s="90">
        <f>SUMIFS('Inventory Matrix'!$E:$E,'Inventory Matrix'!$B:$B,$EC$2,'Inventory Matrix'!$G:$G,$EH$2,'Inventory Matrix'!$C:$C,A227)</f>
        <v>0</v>
      </c>
      <c r="ED227" s="90">
        <f>SUMIFS('Inventory Matrix'!$E:$E,'Inventory Matrix'!$B:$B,$ED$2,'Inventory Matrix'!$G:$G,$EH$2,'Inventory Matrix'!$C:$C,A227)</f>
        <v>0</v>
      </c>
      <c r="EE227" s="90">
        <f>SUMIFS('Inventory Matrix'!$E:$E,'Inventory Matrix'!$B:$B,$EE$2,'Inventory Matrix'!$G:$G,$EH$2,'Inventory Matrix'!$C:$C,A227)</f>
        <v>0</v>
      </c>
      <c r="EF227" s="90">
        <f>SUMIFS('Inventory Matrix'!$E:$E,'Inventory Matrix'!$B:$B,$EF$2,'Inventory Matrix'!$G:$G,$EH$2,'Inventory Matrix'!$C:$C,A227)</f>
        <v>0</v>
      </c>
      <c r="EG227" s="90">
        <f>SUMIFS('Inventory Matrix'!$E:$E,'Inventory Matrix'!$B:$B,$EG$2,'Inventory Matrix'!$G:$G,$EH$2,'Inventory Matrix'!$C:$C,A227)</f>
        <v>0</v>
      </c>
      <c r="EH227" s="91">
        <f>SUMIFS('Inventory Matrix'!$E:$E,'Inventory Matrix'!$G:$G,$EH$2,'Inventory Matrix'!$C:$C,A227)</f>
        <v>0</v>
      </c>
      <c r="EI227" s="44"/>
    </row>
    <row r="228" spans="1:139" ht="13" x14ac:dyDescent="0.15">
      <c r="A228" s="38" t="str">
        <f t="shared" si="32"/>
        <v>MM173</v>
      </c>
      <c r="B228" s="39" t="s">
        <v>2186</v>
      </c>
      <c r="C228" s="40" t="s">
        <v>2439</v>
      </c>
      <c r="D228" s="40" t="s">
        <v>2440</v>
      </c>
      <c r="E228" s="41">
        <f t="shared" si="33"/>
        <v>0</v>
      </c>
      <c r="F228" s="41">
        <f>SUMIFS(Stock!$D:$D,Stock!$C:$C,A228)</f>
        <v>0</v>
      </c>
      <c r="G228" s="42" t="e">
        <f t="shared" ca="1" si="34"/>
        <v>#REF!</v>
      </c>
      <c r="H228" s="43">
        <f t="shared" ca="1" si="35"/>
        <v>0</v>
      </c>
      <c r="I228" s="44"/>
      <c r="J228" s="38" t="e">
        <f ca="1">SUMIFS(#REF!,#REF!,A228,#REF!,$J$2)</f>
        <v>#REF!</v>
      </c>
      <c r="K228" s="38" t="e">
        <f ca="1">SUMIFS(#REF!,#REF!,A228,#REF!,$K$2)</f>
        <v>#REF!</v>
      </c>
      <c r="L228" s="38" t="e">
        <f ca="1">SUMIFS(#REF!,#REF!,A228,#REF!,$L$2)</f>
        <v>#REF!</v>
      </c>
      <c r="M228" s="38" t="e">
        <f ca="1">SUMIFS(#REF!,#REF!,A228,#REF!,$M$2)</f>
        <v>#REF!</v>
      </c>
      <c r="N228" s="38" t="e">
        <f ca="1">SUMIFS(#REF!,#REF!,A228,#REF!,$N$2)</f>
        <v>#REF!</v>
      </c>
      <c r="O228" s="38" t="e">
        <f ca="1">SUMIFS(#REF!,#REF!,A228,#REF!,$O$2)</f>
        <v>#REF!</v>
      </c>
      <c r="P228" s="38" t="e">
        <f ca="1">SUMIFS(#REF!,#REF!,A228,#REF!,$P$2)</f>
        <v>#REF!</v>
      </c>
      <c r="Q228" s="38" t="e">
        <f ca="1">SUMIFS(#REF!,#REF!,A228,#REF!,$Q$2)</f>
        <v>#REF!</v>
      </c>
      <c r="R228" s="38" t="e">
        <f ca="1">SUMIFS(#REF!,#REF!,A228,#REF!,$R$2)</f>
        <v>#REF!</v>
      </c>
      <c r="S228" s="38" t="e">
        <f ca="1">SUMIFS(#REF!,#REF!,A228,#REF!,$S$2)</f>
        <v>#REF!</v>
      </c>
      <c r="T228" s="45"/>
      <c r="U228" s="44"/>
      <c r="V228" s="46"/>
      <c r="W228" s="38" t="e">
        <f ca="1">SUMIFS(#REF!,#REF!,A228,#REF!,$W$2,#REF!,$AK$1)</f>
        <v>#REF!</v>
      </c>
      <c r="X228" s="38" t="e">
        <f ca="1">SUMIFS(#REF!,#REF!,A228,#REF!,$X$2,#REF!,$AK$1)</f>
        <v>#REF!</v>
      </c>
      <c r="Y228" s="38" t="e">
        <f ca="1">SUMIFS(#REF!,#REF!,A228,#REF!,$Y$2,#REF!,$AK$1)</f>
        <v>#REF!</v>
      </c>
      <c r="Z228" s="38" t="e">
        <f ca="1">SUMIFS(#REF!,#REF!,A228,#REF!,$Z$2,#REF!,$AK$1)</f>
        <v>#REF!</v>
      </c>
      <c r="AA228" s="38" t="e">
        <f ca="1">SUMIFS(#REF!,#REF!,A228,#REF!,$AA$2,#REF!,$AK$1)</f>
        <v>#REF!</v>
      </c>
      <c r="AB228" s="38" t="e">
        <f ca="1">SUMIFS(#REF!,#REF!,A228,#REF!,$AB$2,#REF!,$AK$1)</f>
        <v>#REF!</v>
      </c>
      <c r="AC228" s="48"/>
      <c r="AD228" s="92">
        <f>SUMIFS('Inventory Matrix'!$E:$E,'Inventory Matrix'!$G:$G,$AD$2,'Inventory Matrix'!$B:$B,$AK$1,'Inventory Matrix'!$C:$C,A228)</f>
        <v>0</v>
      </c>
      <c r="AE228" s="39">
        <f>SUMIFS('Inventory Matrix'!$E:$E,'Inventory Matrix'!$G:$G,$AE$2,'Inventory Matrix'!$B:$B,$AK$1,'Inventory Matrix'!$C:$C,A228)</f>
        <v>0</v>
      </c>
      <c r="AF228" s="39">
        <f>SUMIFS('Inventory Matrix'!$E:$E,'Inventory Matrix'!$G:$G,$AF$2,'Inventory Matrix'!$B:$B,$AK$1,'Inventory Matrix'!$C:$C,A228)</f>
        <v>0</v>
      </c>
      <c r="AG228" s="93">
        <f>SUMIFS('Inventory Matrix'!$E:$E,'Inventory Matrix'!$G:$G,$AG$2,'Inventory Matrix'!$B:$B,$AK$1,'Inventory Matrix'!$C:$C,A228)</f>
        <v>0</v>
      </c>
      <c r="AH228" s="170" t="str">
        <f t="shared" ca="1" si="36"/>
        <v>-</v>
      </c>
      <c r="AI228" s="171" t="str">
        <f t="shared" ca="1" si="37"/>
        <v>-</v>
      </c>
      <c r="AJ228" s="174">
        <f t="shared" ca="1" si="48"/>
        <v>0</v>
      </c>
      <c r="AK228" s="172">
        <f>SUMIFS(Stock!$D:$D,Stock!$A:$A,$AK$1,Stock!$C:$C,A228)</f>
        <v>0</v>
      </c>
      <c r="AL228" s="55"/>
      <c r="AM228" s="38" t="e">
        <f ca="1">SUMIFS(#REF!,#REF!,A228,#REF!,$AM$2,#REF!,$AZ$1)</f>
        <v>#REF!</v>
      </c>
      <c r="AN228" s="38" t="e">
        <f ca="1">SUMIFS(#REF!,#REF!,A228,#REF!,$AN$2,#REF!,$AZ$1)</f>
        <v>#REF!</v>
      </c>
      <c r="AO228" s="38" t="e">
        <f ca="1">SUMIFS(#REF!,#REF!,A228,#REF!,$AO$2,#REF!,$AZ$1)</f>
        <v>#REF!</v>
      </c>
      <c r="AP228" s="38" t="e">
        <f ca="1">SUMIFS(#REF!,#REF!,A228,#REF!,$AP$2,#REF!,$AZ$1)</f>
        <v>#REF!</v>
      </c>
      <c r="AQ228" s="38" t="e">
        <f ca="1">SUMIFS(#REF!,#REF!,A228,#REF!,$AQ$2,#REF!,$AZ$1)</f>
        <v>#REF!</v>
      </c>
      <c r="AR228" s="38" t="e">
        <f ca="1">SUMIFS(#REF!,#REF!,A228,#REF!,$AR$2,#REF!,$AZ$1)</f>
        <v>#REF!</v>
      </c>
      <c r="AS228" s="81"/>
      <c r="AT228" s="49">
        <f>SUMIFS('Inventory Matrix'!$E:$E,'Inventory Matrix'!$G:$G,$AT$2,'Inventory Matrix'!$B:$B,$AZ$1,'Inventory Matrix'!$C:$C,A228)</f>
        <v>0</v>
      </c>
      <c r="AU228" s="49">
        <f>SUMIFS('Inventory Matrix'!$E:$E,'Inventory Matrix'!$G:$G,$AU$2,'Inventory Matrix'!$B:$B,$AZ$1,'Inventory Matrix'!$C:$C,A228)</f>
        <v>0</v>
      </c>
      <c r="AV228" s="49">
        <f>SUMIFS('Inventory Matrix'!$E:$E,'Inventory Matrix'!$G:$G,$AV$2,'Inventory Matrix'!$B:$B,$AZ$1,'Inventory Matrix'!$C:$C,A228)</f>
        <v>0</v>
      </c>
      <c r="AW228" s="57">
        <f>SUMIFS('Inventory Matrix'!$E:$E,'Inventory Matrix'!$G:$G,$AW$2,'Inventory Matrix'!$B:$B,$AZ$1,'Inventory Matrix'!$C:$C,A228)</f>
        <v>0</v>
      </c>
      <c r="AX228" s="96" t="str">
        <f t="shared" ca="1" si="39"/>
        <v>-</v>
      </c>
      <c r="AY228" s="63">
        <f t="shared" ca="1" si="40"/>
        <v>0</v>
      </c>
      <c r="AZ228" s="97">
        <f>SUMIFS(Stock!$D:$D,Stock!$A:$A,$AZ$1,Stock!$C:$C,A228)</f>
        <v>0</v>
      </c>
      <c r="BA228" s="55"/>
      <c r="BB228" s="38" t="e">
        <f ca="1">SUMIFS(#REF!,#REF!,A228,#REF!,$BB$2,#REF!,$BO$1)</f>
        <v>#REF!</v>
      </c>
      <c r="BC228" s="38" t="e">
        <f ca="1">SUMIFS(#REF!,#REF!,A228,#REF!,$BC$2,#REF!,$BO$1)</f>
        <v>#REF!</v>
      </c>
      <c r="BD228" s="38" t="e">
        <f ca="1">SUMIFS(#REF!,#REF!,A228,#REF!,$BD$2,#REF!,$BO$1)</f>
        <v>#REF!</v>
      </c>
      <c r="BE228" s="38" t="e">
        <f ca="1">SUMIFS(#REF!,#REF!,A228,#REF!,$BE$2,#REF!,$BO$1)</f>
        <v>#REF!</v>
      </c>
      <c r="BF228" s="38" t="e">
        <f ca="1">SUMIFS(#REF!,#REF!,A228,#REF!,$BF$2,#REF!,$BO$1)</f>
        <v>#REF!</v>
      </c>
      <c r="BG228" s="38" t="e">
        <f ca="1">SUMIFS(#REF!,#REF!,A228,#REF!,$BG$2,#REF!,$BO$1)</f>
        <v>#REF!</v>
      </c>
      <c r="BH228" s="60"/>
      <c r="BI228" s="49">
        <f>SUMIFS('Inventory Matrix'!$E:$E,'Inventory Matrix'!$G:$G,$BI$2,'Inventory Matrix'!$B:$B,$BO$1,'Inventory Matrix'!$C:$C,A228)</f>
        <v>0</v>
      </c>
      <c r="BJ228" s="49">
        <f>SUMIFS('Inventory Matrix'!$E:$E,'Inventory Matrix'!$G:$G,$BJ$2,'Inventory Matrix'!$B:$B,$BO$1,'Inventory Matrix'!$C:$C,A228)</f>
        <v>0</v>
      </c>
      <c r="BK228" s="49">
        <f>SUMIFS('Inventory Matrix'!$E:$E,'Inventory Matrix'!$G:$G,$BK$2,'Inventory Matrix'!$B:$B,$BO$1,'Inventory Matrix'!$C:$C,A228)</f>
        <v>0</v>
      </c>
      <c r="BL228" s="57">
        <f>SUMIFS('Inventory Matrix'!$E:$E,'Inventory Matrix'!$G:$G,$BL$2,'Inventory Matrix'!$B:$B,$BO$1,'Inventory Matrix'!$C:$C,A228)</f>
        <v>0</v>
      </c>
      <c r="BM228" s="96" t="str">
        <f t="shared" ca="1" si="41"/>
        <v>-</v>
      </c>
      <c r="BN228" s="62">
        <f t="shared" ca="1" si="42"/>
        <v>0</v>
      </c>
      <c r="BO228" s="97">
        <f>SUMIFS(Stock!$D:$D,Stock!$A:$A,$BO$1,Stock!$C:$C,A228)</f>
        <v>0</v>
      </c>
      <c r="BP228" s="55"/>
      <c r="BQ228" s="38" t="e">
        <f ca="1">SUMIFS(#REF!,#REF!,A228,#REF!,$BQ$2,#REF!,$CD$1)</f>
        <v>#REF!</v>
      </c>
      <c r="BR228" s="38" t="e">
        <f ca="1">SUMIFS(#REF!,#REF!,A228,#REF!,$BR$2,#REF!,$CD$1)</f>
        <v>#REF!</v>
      </c>
      <c r="BS228" s="38" t="e">
        <f ca="1">SUMIFS(#REF!,#REF!,A228,#REF!,$BS$2,#REF!,$CD$1)</f>
        <v>#REF!</v>
      </c>
      <c r="BT228" s="38" t="e">
        <f ca="1">SUMIFS(#REF!,#REF!,A228,#REF!,$BT$2,#REF!,$CD$1)</f>
        <v>#REF!</v>
      </c>
      <c r="BU228" s="38" t="e">
        <f ca="1">SUMIFS(#REF!,#REF!,A228,#REF!,$BU$2,#REF!,$CD$1)</f>
        <v>#REF!</v>
      </c>
      <c r="BV228" s="38" t="e">
        <f ca="1">SUMIFS(#REF!,#REF!,A228,#REF!,$BV$2,#REF!,$CD$1)</f>
        <v>#REF!</v>
      </c>
      <c r="BW228" s="60"/>
      <c r="BX228" s="49">
        <f>SUMIFS('Inventory Matrix'!$E:$E,'Inventory Matrix'!$G:$G,$BX$2,'Inventory Matrix'!$B:$B,$CD$1,'Inventory Matrix'!$C:$C,A228)</f>
        <v>0</v>
      </c>
      <c r="BY228" s="49">
        <f>SUMIFS('Inventory Matrix'!$E:$E,'Inventory Matrix'!$G:$G,$BY$2,'Inventory Matrix'!$B:$B,$CD$1,'Inventory Matrix'!$C:$C,A228)</f>
        <v>0</v>
      </c>
      <c r="BZ228" s="49">
        <f>SUMIFS('Inventory Matrix'!$E:$E,'Inventory Matrix'!$G:$G,$BZ$2,'Inventory Matrix'!$B:$B,$CD$1,'Inventory Matrix'!$C:$C,A228)</f>
        <v>0</v>
      </c>
      <c r="CA228" s="57">
        <f>SUMIFS('Inventory Matrix'!$E:$E,'Inventory Matrix'!$G:$G,$CA$2,'Inventory Matrix'!$B:$B,$CD$1,'Inventory Matrix'!$C:$C,A228)</f>
        <v>0</v>
      </c>
      <c r="CB228" s="96" t="str">
        <f t="shared" ca="1" si="43"/>
        <v>-</v>
      </c>
      <c r="CC228" s="63">
        <f t="shared" ca="1" si="44"/>
        <v>0</v>
      </c>
      <c r="CD228" s="97">
        <f>SUMIFS(Stock!$D:$D,Stock!$A:$A,$CD$1,Stock!$C:$C,A228)</f>
        <v>0</v>
      </c>
      <c r="CE228" s="55"/>
      <c r="CF228" s="38" t="e">
        <f ca="1">SUMIFS(#REF!,#REF!,A228,#REF!,$CF$2,#REF!,$CS$1)</f>
        <v>#REF!</v>
      </c>
      <c r="CG228" s="38" t="e">
        <f ca="1">SUMIFS(#REF!,#REF!,A228,#REF!,$CG$2,#REF!,$CS$1)</f>
        <v>#REF!</v>
      </c>
      <c r="CH228" s="38" t="e">
        <f ca="1">SUMIFS(#REF!,#REF!,A228,#REF!,$CH$2,#REF!,$CS$1)</f>
        <v>#REF!</v>
      </c>
      <c r="CI228" s="38" t="e">
        <f ca="1">SUMIFS(#REF!,#REF!,A228,#REF!,$CI$2,#REF!,$CS$1)</f>
        <v>#REF!</v>
      </c>
      <c r="CJ228" s="38" t="e">
        <f ca="1">SUMIFS(#REF!,#REF!,A228,#REF!,$CJ$2,#REF!,$CS$1)</f>
        <v>#REF!</v>
      </c>
      <c r="CK228" s="38" t="e">
        <f ca="1">SUMIFS(#REF!,#REF!,A228,#REF!,$CK$2,#REF!,$CS$1)</f>
        <v>#REF!</v>
      </c>
      <c r="CL228" s="60"/>
      <c r="CM228" s="49">
        <f>SUMIFS('Inventory Matrix'!$E:$E,'Inventory Matrix'!$G:$G,$CM$2,'Inventory Matrix'!$B:$B,$CD$1,'Inventory Matrix'!$C:$C,A228)</f>
        <v>0</v>
      </c>
      <c r="CN228" s="49">
        <f>SUMIFS('Inventory Matrix'!$E:$E,'Inventory Matrix'!$G:$G,$CN$2,'Inventory Matrix'!$B:$B,$CD$1,'Inventory Matrix'!$C:$C,A228)</f>
        <v>0</v>
      </c>
      <c r="CO228" s="49">
        <f>SUMIFS('Inventory Matrix'!$E:$E,'Inventory Matrix'!$G:$G,$CO$2,'Inventory Matrix'!$B:$B,$CD$1,'Inventory Matrix'!$C:$C,A228)</f>
        <v>0</v>
      </c>
      <c r="CP228" s="57">
        <f>SUMIFS('Inventory Matrix'!$E:$E,'Inventory Matrix'!$G:$G,$CP$2,'Inventory Matrix'!$B:$B,$CD$1,'Inventory Matrix'!$C:$C,A228)</f>
        <v>0</v>
      </c>
      <c r="CQ228" s="96" t="str">
        <f t="shared" ca="1" si="45"/>
        <v>-</v>
      </c>
      <c r="CR228" s="63">
        <f t="shared" ca="1" si="46"/>
        <v>0</v>
      </c>
      <c r="CS228" s="97">
        <f>SUMIFS(Stock!$D:$D,Stock!$A:$A,$CS$1,Stock!$C:$C,A228)</f>
        <v>0</v>
      </c>
      <c r="CT228" s="64"/>
      <c r="CU228" s="65">
        <f>SUMIFS(Stock!$D:$D,Stock!$A:$A,$CU$1,Stock!$C:$C,A228)</f>
        <v>0</v>
      </c>
      <c r="CV228" s="64"/>
      <c r="CW228" s="38" t="e">
        <f ca="1">SUMIFS(#REF!,#REF!,A228,#REF!,$CW$2,#REF!,$DC$1)</f>
        <v>#REF!</v>
      </c>
      <c r="CX228" s="38" t="e">
        <f ca="1">SUMIFS(#REF!,#REF!,A228,#REF!,$CX$2,#REF!,$DC$1)</f>
        <v>#REF!</v>
      </c>
      <c r="CY228" s="38" t="e">
        <f ca="1">SUMIFS(#REF!,#REF!,A228,#REF!,$CY$2,#REF!,$DC$1)</f>
        <v>#REF!</v>
      </c>
      <c r="CZ228" s="38" t="e">
        <f ca="1">SUMIFS(#REF!,#REF!,A228,#REF!,$CZ$2,#REF!,$DC$1)</f>
        <v>#REF!</v>
      </c>
      <c r="DA228" s="38" t="e">
        <f ca="1">SUMIFS(#REF!,#REF!,A228,#REF!,$DA$2,#REF!,$DC$1)</f>
        <v>#REF!</v>
      </c>
      <c r="DB228" s="38" t="e">
        <f ca="1">SUMIFS(#REF!,#REF!,A228,#REF!,$DB$2,#REF!,$DC$1)</f>
        <v>#REF!</v>
      </c>
      <c r="DC228" s="65">
        <f>SUMIFS(Stock!$D:$D,Stock!$A:$A,$DC$1,Stock!$C:$C,A228)</f>
        <v>0</v>
      </c>
      <c r="DD228" s="65">
        <f>SUMIFS(Stock!$D:$D,Stock!$A:$A,$DD$1,Stock!$C:$C,A228)</f>
        <v>0</v>
      </c>
      <c r="DE228" s="65">
        <f>SUMIFS(Stock!$D:$D,Stock!$A:$A,$DE$1,Stock!$C:$C,A228)</f>
        <v>0</v>
      </c>
      <c r="DF228" s="66"/>
      <c r="DG228" s="66"/>
      <c r="DH228" s="67">
        <f>SUMIFS('Inventory Matrix'!$E:$E,'Inventory Matrix'!$B:$B,$DH$2,'Inventory Matrix'!$G:$G,$DM$2,'Inventory Matrix'!$C:$C,A228)</f>
        <v>0</v>
      </c>
      <c r="DI228" s="67">
        <f>SUMIFS('Inventory Matrix'!$E:$E,'Inventory Matrix'!$B:$B,$DI$2,'Inventory Matrix'!$G:$G,$DM$2,'Inventory Matrix'!$C:$C,A228)</f>
        <v>0</v>
      </c>
      <c r="DJ228" s="67">
        <f>SUMIFS('Inventory Matrix'!$E:$E,'Inventory Matrix'!$B:$B,$DJ$2,'Inventory Matrix'!$G:$G,$DM$2,'Inventory Matrix'!$C:$C,A228)</f>
        <v>0</v>
      </c>
      <c r="DK228" s="67">
        <f>SUMIFS('Inventory Matrix'!$E:$E,'Inventory Matrix'!$B:$B,$DK$2,'Inventory Matrix'!$G:$G,$DM$2,'Inventory Matrix'!$C:$C,A228)</f>
        <v>0</v>
      </c>
      <c r="DL228" s="67">
        <f>SUMIFS('Inventory Matrix'!$E:$E,'Inventory Matrix'!$B:$B,$DL$2,'Inventory Matrix'!$G:$G,$DM$2,'Inventory Matrix'!$C:$C,A228)</f>
        <v>0</v>
      </c>
      <c r="DM228" s="98">
        <f>SUMIFS('Inventory Matrix'!$E:$E,'Inventory Matrix'!$G:$G,$DM$2,'Inventory Matrix'!$C:$C,A228)</f>
        <v>0</v>
      </c>
      <c r="DN228" s="48"/>
      <c r="DO228" s="67">
        <f>SUMIFS('Inventory Matrix'!$E:$E,'Inventory Matrix'!$B:$B,$DO$2,'Inventory Matrix'!$G:$G,$DT$2,'Inventory Matrix'!$C:$C,A228)</f>
        <v>0</v>
      </c>
      <c r="DP228" s="67">
        <f>SUMIFS('Inventory Matrix'!$E:$E,'Inventory Matrix'!$B:$B,$DP$2,'Inventory Matrix'!$G:$G,$DT$2,'Inventory Matrix'!$C:$C,A228)</f>
        <v>0</v>
      </c>
      <c r="DQ228" s="67">
        <f>SUMIFS('Inventory Matrix'!$E:$E,'Inventory Matrix'!$B:$B,$DQ$2,'Inventory Matrix'!$G:$G,$DT$2,'Inventory Matrix'!$C:$C,A228)</f>
        <v>0</v>
      </c>
      <c r="DR228" s="67">
        <f>SUMIFS('Inventory Matrix'!$E:$E,'Inventory Matrix'!$B:$B,$DR$2,'Inventory Matrix'!$G:$G,$DT$2,'Inventory Matrix'!$C:$C,A228)</f>
        <v>0</v>
      </c>
      <c r="DS228" s="67">
        <f>SUMIFS('Inventory Matrix'!$E:$E,'Inventory Matrix'!$B:$B,$DS$2,'Inventory Matrix'!$G:$G,$DT$2,'Inventory Matrix'!$C:$C,A228)</f>
        <v>0</v>
      </c>
      <c r="DT228" s="98">
        <f>SUMIFS('Inventory Matrix'!$E:$E,'Inventory Matrix'!$G:$G,$DT$2,'Inventory Matrix'!$C:$C,A228)</f>
        <v>0</v>
      </c>
      <c r="DU228" s="44"/>
      <c r="DV228" s="67">
        <f>SUMIFS('Inventory Matrix'!$E:$E,'Inventory Matrix'!$B:$B,$DV$2,'Inventory Matrix'!$G:$G,$EA$2,'Inventory Matrix'!$C:$C,A228)</f>
        <v>0</v>
      </c>
      <c r="DW228" s="67">
        <f>SUMIFS('Inventory Matrix'!$E:$E,'Inventory Matrix'!$B:$B,$DW$2,'Inventory Matrix'!$G:$G,$EA$2,'Inventory Matrix'!$C:$C,A228)</f>
        <v>0</v>
      </c>
      <c r="DX228" s="67">
        <f>SUMIFS('Inventory Matrix'!$E:$E,'Inventory Matrix'!$B:$B,$DX$2,'Inventory Matrix'!$G:$G,$EA$2,'Inventory Matrix'!$C:$C,A228)</f>
        <v>0</v>
      </c>
      <c r="DY228" s="67">
        <f>SUMIFS('Inventory Matrix'!$E:$E,'Inventory Matrix'!$B:$B,$DY$2,'Inventory Matrix'!$G:$G,$EA$2,'Inventory Matrix'!$C:$C,A228)</f>
        <v>0</v>
      </c>
      <c r="DZ228" s="67">
        <f>SUMIFS('Inventory Matrix'!$E:$E,'Inventory Matrix'!$B:$B,$DZ$2,'Inventory Matrix'!$G:$G,$EA$2,'Inventory Matrix'!$C:$C,A228)</f>
        <v>0</v>
      </c>
      <c r="EA228" s="98">
        <f>SUMIFS('Inventory Matrix'!$E:$E,'Inventory Matrix'!$G:$G,$EA$2,'Inventory Matrix'!$C:$C,A228)</f>
        <v>0</v>
      </c>
      <c r="EB228" s="44"/>
      <c r="EC228" s="67">
        <f>SUMIFS('Inventory Matrix'!$E:$E,'Inventory Matrix'!$B:$B,$EC$2,'Inventory Matrix'!$G:$G,$EH$2,'Inventory Matrix'!$C:$C,A228)</f>
        <v>0</v>
      </c>
      <c r="ED228" s="67">
        <f>SUMIFS('Inventory Matrix'!$E:$E,'Inventory Matrix'!$B:$B,$ED$2,'Inventory Matrix'!$G:$G,$EH$2,'Inventory Matrix'!$C:$C,A228)</f>
        <v>0</v>
      </c>
      <c r="EE228" s="67">
        <f>SUMIFS('Inventory Matrix'!$E:$E,'Inventory Matrix'!$B:$B,$EE$2,'Inventory Matrix'!$G:$G,$EH$2,'Inventory Matrix'!$C:$C,A228)</f>
        <v>0</v>
      </c>
      <c r="EF228" s="67">
        <f>SUMIFS('Inventory Matrix'!$E:$E,'Inventory Matrix'!$B:$B,$EF$2,'Inventory Matrix'!$G:$G,$EH$2,'Inventory Matrix'!$C:$C,A228)</f>
        <v>0</v>
      </c>
      <c r="EG228" s="67">
        <f>SUMIFS('Inventory Matrix'!$E:$E,'Inventory Matrix'!$B:$B,$EG$2,'Inventory Matrix'!$G:$G,$EH$2,'Inventory Matrix'!$C:$C,A228)</f>
        <v>0</v>
      </c>
      <c r="EH228" s="98">
        <f>SUMIFS('Inventory Matrix'!$E:$E,'Inventory Matrix'!$G:$G,$EH$2,'Inventory Matrix'!$C:$C,A228)</f>
        <v>0</v>
      </c>
      <c r="EI228" s="44"/>
    </row>
    <row r="229" spans="1:139" ht="13" x14ac:dyDescent="0.15">
      <c r="A229" s="69" t="str">
        <f t="shared" si="32"/>
        <v>MD565</v>
      </c>
      <c r="B229" s="70" t="s">
        <v>2175</v>
      </c>
      <c r="C229" s="71" t="s">
        <v>427</v>
      </c>
      <c r="D229" s="71" t="s">
        <v>2441</v>
      </c>
      <c r="E229" s="72">
        <f t="shared" si="33"/>
        <v>0</v>
      </c>
      <c r="F229" s="72">
        <f>SUMIFS(Stock!$D:$D,Stock!$C:$C,A229)</f>
        <v>0</v>
      </c>
      <c r="G229" s="73" t="e">
        <f t="shared" ca="1" si="34"/>
        <v>#REF!</v>
      </c>
      <c r="H229" s="74">
        <f t="shared" ca="1" si="35"/>
        <v>0</v>
      </c>
      <c r="I229" s="44"/>
      <c r="J229" s="69" t="e">
        <f ca="1">SUMIFS(#REF!,#REF!,A229,#REF!,$J$2)</f>
        <v>#REF!</v>
      </c>
      <c r="K229" s="69" t="e">
        <f ca="1">SUMIFS(#REF!,#REF!,A229,#REF!,$K$2)</f>
        <v>#REF!</v>
      </c>
      <c r="L229" s="69" t="e">
        <f ca="1">SUMIFS(#REF!,#REF!,A229,#REF!,$L$2)</f>
        <v>#REF!</v>
      </c>
      <c r="M229" s="69" t="e">
        <f ca="1">SUMIFS(#REF!,#REF!,A229,#REF!,$M$2)</f>
        <v>#REF!</v>
      </c>
      <c r="N229" s="69" t="e">
        <f ca="1">SUMIFS(#REF!,#REF!,A229,#REF!,$N$2)</f>
        <v>#REF!</v>
      </c>
      <c r="O229" s="69" t="e">
        <f ca="1">SUMIFS(#REF!,#REF!,A229,#REF!,$O$2)</f>
        <v>#REF!</v>
      </c>
      <c r="P229" s="69" t="e">
        <f ca="1">SUMIFS(#REF!,#REF!,A229,#REF!,$P$2)</f>
        <v>#REF!</v>
      </c>
      <c r="Q229" s="69" t="e">
        <f ca="1">SUMIFS(#REF!,#REF!,A229,#REF!,$Q$2)</f>
        <v>#REF!</v>
      </c>
      <c r="R229" s="69" t="e">
        <f ca="1">SUMIFS(#REF!,#REF!,A229,#REF!,$R$2)</f>
        <v>#REF!</v>
      </c>
      <c r="S229" s="69" t="e">
        <f ca="1">SUMIFS(#REF!,#REF!,A229,#REF!,$S$2)</f>
        <v>#REF!</v>
      </c>
      <c r="T229" s="75"/>
      <c r="U229" s="44"/>
      <c r="V229" s="46"/>
      <c r="W229" s="69" t="e">
        <f ca="1">SUMIFS(#REF!,#REF!,A229,#REF!,$W$2,#REF!,$AK$1)</f>
        <v>#REF!</v>
      </c>
      <c r="X229" s="69" t="e">
        <f ca="1">SUMIFS(#REF!,#REF!,A229,#REF!,$X$2,#REF!,$AK$1)</f>
        <v>#REF!</v>
      </c>
      <c r="Y229" s="69" t="e">
        <f ca="1">SUMIFS(#REF!,#REF!,A229,#REF!,$Y$2,#REF!,$AK$1)</f>
        <v>#REF!</v>
      </c>
      <c r="Z229" s="69" t="e">
        <f ca="1">SUMIFS(#REF!,#REF!,A229,#REF!,$Z$2,#REF!,$AK$1)</f>
        <v>#REF!</v>
      </c>
      <c r="AA229" s="69" t="e">
        <f ca="1">SUMIFS(#REF!,#REF!,A229,#REF!,$AA$2,#REF!,$AK$1)</f>
        <v>#REF!</v>
      </c>
      <c r="AB229" s="69" t="e">
        <f ca="1">SUMIFS(#REF!,#REF!,A229,#REF!,$AB$2,#REF!,$AK$1)</f>
        <v>#REF!</v>
      </c>
      <c r="AC229" s="48"/>
      <c r="AD229" s="76">
        <f>SUMIFS('Inventory Matrix'!$E:$E,'Inventory Matrix'!$G:$G,$AD$2,'Inventory Matrix'!$B:$B,$AK$1,'Inventory Matrix'!$C:$C,A229)</f>
        <v>0</v>
      </c>
      <c r="AE229" s="70">
        <f>SUMIFS('Inventory Matrix'!$E:$E,'Inventory Matrix'!$G:$G,$AE$2,'Inventory Matrix'!$B:$B,$AK$1,'Inventory Matrix'!$C:$C,A229)</f>
        <v>0</v>
      </c>
      <c r="AF229" s="70">
        <f>SUMIFS('Inventory Matrix'!$E:$E,'Inventory Matrix'!$G:$G,$AF$2,'Inventory Matrix'!$B:$B,$AK$1,'Inventory Matrix'!$C:$C,A229)</f>
        <v>0</v>
      </c>
      <c r="AG229" s="77">
        <f>SUMIFS('Inventory Matrix'!$E:$E,'Inventory Matrix'!$G:$G,$AG$2,'Inventory Matrix'!$B:$B,$AK$1,'Inventory Matrix'!$C:$C,A229)</f>
        <v>0</v>
      </c>
      <c r="AH229" s="167" t="str">
        <f t="shared" ca="1" si="36"/>
        <v>-</v>
      </c>
      <c r="AI229" s="168" t="str">
        <f t="shared" ca="1" si="37"/>
        <v>-</v>
      </c>
      <c r="AJ229" s="173">
        <f t="shared" ca="1" si="48"/>
        <v>0</v>
      </c>
      <c r="AK229" s="169">
        <f>SUMIFS(Stock!$D:$D,Stock!$A:$A,$AK$1,Stock!$C:$C,A229)</f>
        <v>0</v>
      </c>
      <c r="AL229" s="55"/>
      <c r="AM229" s="69" t="e">
        <f ca="1">SUMIFS(#REF!,#REF!,A229,#REF!,$AM$2,#REF!,$AZ$1)</f>
        <v>#REF!</v>
      </c>
      <c r="AN229" s="69" t="e">
        <f ca="1">SUMIFS(#REF!,#REF!,A229,#REF!,$AN$2,#REF!,$AZ$1)</f>
        <v>#REF!</v>
      </c>
      <c r="AO229" s="69" t="e">
        <f ca="1">SUMIFS(#REF!,#REF!,A229,#REF!,$AO$2,#REF!,$AZ$1)</f>
        <v>#REF!</v>
      </c>
      <c r="AP229" s="69" t="e">
        <f ca="1">SUMIFS(#REF!,#REF!,A229,#REF!,$AP$2,#REF!,$AZ$1)</f>
        <v>#REF!</v>
      </c>
      <c r="AQ229" s="69" t="e">
        <f ca="1">SUMIFS(#REF!,#REF!,A229,#REF!,$AQ$2,#REF!,$AZ$1)</f>
        <v>#REF!</v>
      </c>
      <c r="AR229" s="69" t="e">
        <f ca="1">SUMIFS(#REF!,#REF!,A229,#REF!,$AR$2,#REF!,$AZ$1)</f>
        <v>#REF!</v>
      </c>
      <c r="AS229" s="81"/>
      <c r="AT229" s="82">
        <f>SUMIFS('Inventory Matrix'!$E:$E,'Inventory Matrix'!$G:$G,$AT$2,'Inventory Matrix'!$B:$B,$AZ$1,'Inventory Matrix'!$C:$C,A229)</f>
        <v>0</v>
      </c>
      <c r="AU229" s="82">
        <f>SUMIFS('Inventory Matrix'!$E:$E,'Inventory Matrix'!$G:$G,$AU$2,'Inventory Matrix'!$B:$B,$AZ$1,'Inventory Matrix'!$C:$C,A229)</f>
        <v>0</v>
      </c>
      <c r="AV229" s="82">
        <f>SUMIFS('Inventory Matrix'!$E:$E,'Inventory Matrix'!$G:$G,$AV$2,'Inventory Matrix'!$B:$B,$AZ$1,'Inventory Matrix'!$C:$C,A229)</f>
        <v>0</v>
      </c>
      <c r="AW229" s="83">
        <f>SUMIFS('Inventory Matrix'!$E:$E,'Inventory Matrix'!$G:$G,$AW$2,'Inventory Matrix'!$B:$B,$AZ$1,'Inventory Matrix'!$C:$C,A229)</f>
        <v>0</v>
      </c>
      <c r="AX229" s="85" t="str">
        <f t="shared" ca="1" si="39"/>
        <v>-</v>
      </c>
      <c r="AY229" s="88">
        <f t="shared" ca="1" si="40"/>
        <v>0</v>
      </c>
      <c r="AZ229" s="87">
        <f>SUMIFS(Stock!$D:$D,Stock!$A:$A,$AZ$1,Stock!$C:$C,A229)</f>
        <v>0</v>
      </c>
      <c r="BA229" s="55"/>
      <c r="BB229" s="69" t="e">
        <f ca="1">SUMIFS(#REF!,#REF!,A229,#REF!,$BB$2,#REF!,$BO$1)</f>
        <v>#REF!</v>
      </c>
      <c r="BC229" s="69" t="e">
        <f ca="1">SUMIFS(#REF!,#REF!,A229,#REF!,$BC$2,#REF!,$BO$1)</f>
        <v>#REF!</v>
      </c>
      <c r="BD229" s="69" t="e">
        <f ca="1">SUMIFS(#REF!,#REF!,A229,#REF!,$BD$2,#REF!,$BO$1)</f>
        <v>#REF!</v>
      </c>
      <c r="BE229" s="69" t="e">
        <f ca="1">SUMIFS(#REF!,#REF!,A229,#REF!,$BE$2,#REF!,$BO$1)</f>
        <v>#REF!</v>
      </c>
      <c r="BF229" s="69" t="e">
        <f ca="1">SUMIFS(#REF!,#REF!,A229,#REF!,$BF$2,#REF!,$BO$1)</f>
        <v>#REF!</v>
      </c>
      <c r="BG229" s="69" t="e">
        <f ca="1">SUMIFS(#REF!,#REF!,A229,#REF!,$BG$2,#REF!,$BO$1)</f>
        <v>#REF!</v>
      </c>
      <c r="BH229" s="60"/>
      <c r="BI229" s="82">
        <f>SUMIFS('Inventory Matrix'!$E:$E,'Inventory Matrix'!$G:$G,$BI$2,'Inventory Matrix'!$B:$B,$BO$1,'Inventory Matrix'!$C:$C,A229)</f>
        <v>0</v>
      </c>
      <c r="BJ229" s="82">
        <f>SUMIFS('Inventory Matrix'!$E:$E,'Inventory Matrix'!$G:$G,$BJ$2,'Inventory Matrix'!$B:$B,$BO$1,'Inventory Matrix'!$C:$C,A229)</f>
        <v>0</v>
      </c>
      <c r="BK229" s="82">
        <f>SUMIFS('Inventory Matrix'!$E:$E,'Inventory Matrix'!$G:$G,$BK$2,'Inventory Matrix'!$B:$B,$BO$1,'Inventory Matrix'!$C:$C,A229)</f>
        <v>0</v>
      </c>
      <c r="BL229" s="83">
        <f>SUMIFS('Inventory Matrix'!$E:$E,'Inventory Matrix'!$G:$G,$BL$2,'Inventory Matrix'!$B:$B,$BO$1,'Inventory Matrix'!$C:$C,A229)</f>
        <v>0</v>
      </c>
      <c r="BM229" s="85" t="str">
        <f t="shared" ca="1" si="41"/>
        <v>-</v>
      </c>
      <c r="BN229" s="86">
        <f t="shared" ca="1" si="42"/>
        <v>0</v>
      </c>
      <c r="BO229" s="87">
        <f>SUMIFS(Stock!$D:$D,Stock!$A:$A,$BO$1,Stock!$C:$C,A229)</f>
        <v>0</v>
      </c>
      <c r="BP229" s="55"/>
      <c r="BQ229" s="69" t="e">
        <f ca="1">SUMIFS(#REF!,#REF!,A229,#REF!,$BQ$2,#REF!,$CD$1)</f>
        <v>#REF!</v>
      </c>
      <c r="BR229" s="69" t="e">
        <f ca="1">SUMIFS(#REF!,#REF!,A229,#REF!,$BR$2,#REF!,$CD$1)</f>
        <v>#REF!</v>
      </c>
      <c r="BS229" s="69" t="e">
        <f ca="1">SUMIFS(#REF!,#REF!,A229,#REF!,$BS$2,#REF!,$CD$1)</f>
        <v>#REF!</v>
      </c>
      <c r="BT229" s="69" t="e">
        <f ca="1">SUMIFS(#REF!,#REF!,A229,#REF!,$BT$2,#REF!,$CD$1)</f>
        <v>#REF!</v>
      </c>
      <c r="BU229" s="69" t="e">
        <f ca="1">SUMIFS(#REF!,#REF!,A229,#REF!,$BU$2,#REF!,$CD$1)</f>
        <v>#REF!</v>
      </c>
      <c r="BV229" s="69" t="e">
        <f ca="1">SUMIFS(#REF!,#REF!,A229,#REF!,$BV$2,#REF!,$CD$1)</f>
        <v>#REF!</v>
      </c>
      <c r="BW229" s="60"/>
      <c r="BX229" s="82">
        <f>SUMIFS('Inventory Matrix'!$E:$E,'Inventory Matrix'!$G:$G,$BX$2,'Inventory Matrix'!$B:$B,$CD$1,'Inventory Matrix'!$C:$C,A229)</f>
        <v>0</v>
      </c>
      <c r="BY229" s="82">
        <f>SUMIFS('Inventory Matrix'!$E:$E,'Inventory Matrix'!$G:$G,$BY$2,'Inventory Matrix'!$B:$B,$CD$1,'Inventory Matrix'!$C:$C,A229)</f>
        <v>0</v>
      </c>
      <c r="BZ229" s="82">
        <f>SUMIFS('Inventory Matrix'!$E:$E,'Inventory Matrix'!$G:$G,$BZ$2,'Inventory Matrix'!$B:$B,$CD$1,'Inventory Matrix'!$C:$C,A229)</f>
        <v>0</v>
      </c>
      <c r="CA229" s="83">
        <f>SUMIFS('Inventory Matrix'!$E:$E,'Inventory Matrix'!$G:$G,$CA$2,'Inventory Matrix'!$B:$B,$CD$1,'Inventory Matrix'!$C:$C,A229)</f>
        <v>0</v>
      </c>
      <c r="CB229" s="85" t="str">
        <f t="shared" ca="1" si="43"/>
        <v>-</v>
      </c>
      <c r="CC229" s="88">
        <f t="shared" ca="1" si="44"/>
        <v>0</v>
      </c>
      <c r="CD229" s="87">
        <f>SUMIFS(Stock!$D:$D,Stock!$A:$A,$CD$1,Stock!$C:$C,A229)</f>
        <v>0</v>
      </c>
      <c r="CE229" s="55"/>
      <c r="CF229" s="69" t="e">
        <f ca="1">SUMIFS(#REF!,#REF!,A229,#REF!,$CF$2,#REF!,$CS$1)</f>
        <v>#REF!</v>
      </c>
      <c r="CG229" s="69" t="e">
        <f ca="1">SUMIFS(#REF!,#REF!,A229,#REF!,$CG$2,#REF!,$CS$1)</f>
        <v>#REF!</v>
      </c>
      <c r="CH229" s="69" t="e">
        <f ca="1">SUMIFS(#REF!,#REF!,A229,#REF!,$CH$2,#REF!,$CS$1)</f>
        <v>#REF!</v>
      </c>
      <c r="CI229" s="69" t="e">
        <f ca="1">SUMIFS(#REF!,#REF!,A229,#REF!,$CI$2,#REF!,$CS$1)</f>
        <v>#REF!</v>
      </c>
      <c r="CJ229" s="69" t="e">
        <f ca="1">SUMIFS(#REF!,#REF!,A229,#REF!,$CJ$2,#REF!,$CS$1)</f>
        <v>#REF!</v>
      </c>
      <c r="CK229" s="69" t="e">
        <f ca="1">SUMIFS(#REF!,#REF!,A229,#REF!,$CK$2,#REF!,$CS$1)</f>
        <v>#REF!</v>
      </c>
      <c r="CL229" s="60"/>
      <c r="CM229" s="82">
        <f>SUMIFS('Inventory Matrix'!$E:$E,'Inventory Matrix'!$G:$G,$CM$2,'Inventory Matrix'!$B:$B,$CS$1,'Inventory Matrix'!$C:$C,A229)</f>
        <v>0</v>
      </c>
      <c r="CN229" s="82">
        <f>SUMIFS('Inventory Matrix'!$E:$E,'Inventory Matrix'!$G:$G,$CN$2,'Inventory Matrix'!$B:$B,$CS$1,'Inventory Matrix'!$C:$C,A229)</f>
        <v>0</v>
      </c>
      <c r="CO229" s="82">
        <f>SUMIFS('Inventory Matrix'!$E:$E,'Inventory Matrix'!$G:$G,$CO$2,'Inventory Matrix'!$B:$B,$CS$1,'Inventory Matrix'!$C:$C,A229)</f>
        <v>0</v>
      </c>
      <c r="CP229" s="83">
        <f>SUMIFS('Inventory Matrix'!$E:$E,'Inventory Matrix'!$G:$G,$CP$2,'Inventory Matrix'!$B:$B,$CS$1,'Inventory Matrix'!$C:$C,A229)</f>
        <v>0</v>
      </c>
      <c r="CQ229" s="85" t="str">
        <f t="shared" ca="1" si="45"/>
        <v>-</v>
      </c>
      <c r="CR229" s="88">
        <f t="shared" ca="1" si="46"/>
        <v>0</v>
      </c>
      <c r="CS229" s="87">
        <f>SUMIFS(Stock!$D:$D,Stock!$A:$A,$CS$1,Stock!$C:$C,A229)</f>
        <v>0</v>
      </c>
      <c r="CT229" s="64"/>
      <c r="CU229" s="89">
        <f>SUMIFS(Stock!$D:$D,Stock!$A:$A,$CU$1,Stock!$C:$C,A229)</f>
        <v>0</v>
      </c>
      <c r="CV229" s="64"/>
      <c r="CW229" s="69" t="e">
        <f ca="1">SUMIFS(#REF!,#REF!,A229,#REF!,$CW$2,#REF!,$DC$1)</f>
        <v>#REF!</v>
      </c>
      <c r="CX229" s="69" t="e">
        <f ca="1">SUMIFS(#REF!,#REF!,A229,#REF!,$CX$2,#REF!,$DC$1)</f>
        <v>#REF!</v>
      </c>
      <c r="CY229" s="69" t="e">
        <f ca="1">SUMIFS(#REF!,#REF!,A229,#REF!,$CY$2,#REF!,$DC$1)</f>
        <v>#REF!</v>
      </c>
      <c r="CZ229" s="69" t="e">
        <f ca="1">SUMIFS(#REF!,#REF!,A229,#REF!,$CZ$2,#REF!,$DC$1)</f>
        <v>#REF!</v>
      </c>
      <c r="DA229" s="69" t="e">
        <f ca="1">SUMIFS(#REF!,#REF!,A229,#REF!,$DA$2,#REF!,$DC$1)</f>
        <v>#REF!</v>
      </c>
      <c r="DB229" s="69" t="e">
        <f ca="1">SUMIFS(#REF!,#REF!,A229,#REF!,$DB$2,#REF!,$DC$1)</f>
        <v>#REF!</v>
      </c>
      <c r="DC229" s="89">
        <f>SUMIFS(Stock!$D:$D,Stock!$A:$A,$DC$1,Stock!$C:$C,A229)</f>
        <v>0</v>
      </c>
      <c r="DD229" s="89">
        <f>SUMIFS(Stock!$D:$D,Stock!$A:$A,$DD$1,Stock!$C:$C,A229)</f>
        <v>0</v>
      </c>
      <c r="DE229" s="89">
        <f>SUMIFS(Stock!$D:$D,Stock!$A:$A,$DE$1,Stock!$C:$C,A229)</f>
        <v>0</v>
      </c>
      <c r="DF229" s="66"/>
      <c r="DG229" s="66"/>
      <c r="DH229" s="90">
        <f>SUMIFS('Inventory Matrix'!$E:$E,'Inventory Matrix'!$B:$B,$DH$2,'Inventory Matrix'!$G:$G,$DM$2,'Inventory Matrix'!$C:$C,A229)</f>
        <v>0</v>
      </c>
      <c r="DI229" s="90">
        <f>SUMIFS('Inventory Matrix'!$E:$E,'Inventory Matrix'!$B:$B,$DI$2,'Inventory Matrix'!$G:$G,$DM$2,'Inventory Matrix'!$C:$C,A229)</f>
        <v>0</v>
      </c>
      <c r="DJ229" s="90">
        <f>SUMIFS('Inventory Matrix'!$E:$E,'Inventory Matrix'!$B:$B,$DJ$2,'Inventory Matrix'!$G:$G,$DM$2,'Inventory Matrix'!$C:$C,A229)</f>
        <v>0</v>
      </c>
      <c r="DK229" s="90">
        <f>SUMIFS('Inventory Matrix'!$E:$E,'Inventory Matrix'!$B:$B,$DK$2,'Inventory Matrix'!$G:$G,$DM$2,'Inventory Matrix'!$C:$C,A229)</f>
        <v>0</v>
      </c>
      <c r="DL229" s="90">
        <f>SUMIFS('Inventory Matrix'!$E:$E,'Inventory Matrix'!$B:$B,$DL$2,'Inventory Matrix'!$G:$G,$DM$2,'Inventory Matrix'!$C:$C,A229)</f>
        <v>0</v>
      </c>
      <c r="DM229" s="91">
        <f>SUMIFS('Inventory Matrix'!$E:$E,'Inventory Matrix'!$G:$G,$DM$2,'Inventory Matrix'!$C:$C,A229)</f>
        <v>0</v>
      </c>
      <c r="DN229" s="48"/>
      <c r="DO229" s="90">
        <f>SUMIFS('Inventory Matrix'!$E:$E,'Inventory Matrix'!$B:$B,$DO$2,'Inventory Matrix'!$G:$G,$DT$2,'Inventory Matrix'!$C:$C,A229)</f>
        <v>0</v>
      </c>
      <c r="DP229" s="90">
        <f>SUMIFS('Inventory Matrix'!$E:$E,'Inventory Matrix'!$B:$B,$DP$2,'Inventory Matrix'!$G:$G,$DT$2,'Inventory Matrix'!$C:$C,A229)</f>
        <v>0</v>
      </c>
      <c r="DQ229" s="90">
        <f>SUMIFS('Inventory Matrix'!$E:$E,'Inventory Matrix'!$B:$B,$DQ$2,'Inventory Matrix'!$G:$G,$DT$2,'Inventory Matrix'!$C:$C,A229)</f>
        <v>0</v>
      </c>
      <c r="DR229" s="90">
        <f>SUMIFS('Inventory Matrix'!$E:$E,'Inventory Matrix'!$B:$B,$DR$2,'Inventory Matrix'!$G:$G,$DT$2,'Inventory Matrix'!$C:$C,A229)</f>
        <v>0</v>
      </c>
      <c r="DS229" s="90">
        <f>SUMIFS('Inventory Matrix'!$E:$E,'Inventory Matrix'!$B:$B,$DS$2,'Inventory Matrix'!$G:$G,$DT$2,'Inventory Matrix'!$C:$C,A229)</f>
        <v>0</v>
      </c>
      <c r="DT229" s="91">
        <f>SUMIFS('Inventory Matrix'!$E:$E,'Inventory Matrix'!$G:$G,$DT$2,'Inventory Matrix'!$C:$C,A229)</f>
        <v>0</v>
      </c>
      <c r="DU229" s="44"/>
      <c r="DV229" s="90">
        <f>SUMIFS('Inventory Matrix'!$E:$E,'Inventory Matrix'!$B:$B,$DV$2,'Inventory Matrix'!$G:$G,$EA$2,'Inventory Matrix'!$C:$C,A229)</f>
        <v>0</v>
      </c>
      <c r="DW229" s="90">
        <f>SUMIFS('Inventory Matrix'!$E:$E,'Inventory Matrix'!$B:$B,$DW$2,'Inventory Matrix'!$G:$G,$EA$2,'Inventory Matrix'!$C:$C,A229)</f>
        <v>0</v>
      </c>
      <c r="DX229" s="90">
        <f>SUMIFS('Inventory Matrix'!$E:$E,'Inventory Matrix'!$B:$B,$DX$2,'Inventory Matrix'!$G:$G,$EA$2,'Inventory Matrix'!$C:$C,A229)</f>
        <v>0</v>
      </c>
      <c r="DY229" s="90">
        <f>SUMIFS('Inventory Matrix'!$E:$E,'Inventory Matrix'!$B:$B,$DY$2,'Inventory Matrix'!$G:$G,$EA$2,'Inventory Matrix'!$C:$C,A229)</f>
        <v>0</v>
      </c>
      <c r="DZ229" s="90">
        <f>SUMIFS('Inventory Matrix'!$E:$E,'Inventory Matrix'!$B:$B,$DZ$2,'Inventory Matrix'!$G:$G,$EA$2,'Inventory Matrix'!$C:$C,A229)</f>
        <v>0</v>
      </c>
      <c r="EA229" s="91">
        <f>SUMIFS('Inventory Matrix'!$E:$E,'Inventory Matrix'!$G:$G,$EA$2,'Inventory Matrix'!$C:$C,A229)</f>
        <v>0</v>
      </c>
      <c r="EB229" s="44"/>
      <c r="EC229" s="90">
        <f>SUMIFS('Inventory Matrix'!$E:$E,'Inventory Matrix'!$B:$B,$EC$2,'Inventory Matrix'!$G:$G,$EH$2,'Inventory Matrix'!$C:$C,A229)</f>
        <v>0</v>
      </c>
      <c r="ED229" s="90">
        <f>SUMIFS('Inventory Matrix'!$E:$E,'Inventory Matrix'!$B:$B,$ED$2,'Inventory Matrix'!$G:$G,$EH$2,'Inventory Matrix'!$C:$C,A229)</f>
        <v>0</v>
      </c>
      <c r="EE229" s="90">
        <f>SUMIFS('Inventory Matrix'!$E:$E,'Inventory Matrix'!$B:$B,$EE$2,'Inventory Matrix'!$G:$G,$EH$2,'Inventory Matrix'!$C:$C,A229)</f>
        <v>0</v>
      </c>
      <c r="EF229" s="90">
        <f>SUMIFS('Inventory Matrix'!$E:$E,'Inventory Matrix'!$B:$B,$EF$2,'Inventory Matrix'!$G:$G,$EH$2,'Inventory Matrix'!$C:$C,A229)</f>
        <v>0</v>
      </c>
      <c r="EG229" s="90">
        <f>SUMIFS('Inventory Matrix'!$E:$E,'Inventory Matrix'!$B:$B,$EG$2,'Inventory Matrix'!$G:$G,$EH$2,'Inventory Matrix'!$C:$C,A229)</f>
        <v>0</v>
      </c>
      <c r="EH229" s="91">
        <f>SUMIFS('Inventory Matrix'!$E:$E,'Inventory Matrix'!$G:$G,$EH$2,'Inventory Matrix'!$C:$C,A229)</f>
        <v>0</v>
      </c>
      <c r="EI229" s="44"/>
    </row>
    <row r="230" spans="1:139" ht="13" x14ac:dyDescent="0.15">
      <c r="A230" s="38" t="str">
        <f t="shared" si="32"/>
        <v>MQE93</v>
      </c>
      <c r="B230" s="39" t="s">
        <v>2217</v>
      </c>
      <c r="C230" s="40" t="s">
        <v>307</v>
      </c>
      <c r="D230" s="40" t="s">
        <v>2442</v>
      </c>
      <c r="E230" s="41">
        <f t="shared" si="33"/>
        <v>0</v>
      </c>
      <c r="F230" s="41">
        <f>SUMIFS(Stock!$D:$D,Stock!$C:$C,A230)</f>
        <v>0</v>
      </c>
      <c r="G230" s="42" t="e">
        <f t="shared" ca="1" si="34"/>
        <v>#REF!</v>
      </c>
      <c r="H230" s="43">
        <f t="shared" ca="1" si="35"/>
        <v>0</v>
      </c>
      <c r="I230" s="44"/>
      <c r="J230" s="38" t="e">
        <f ca="1">SUMIFS(#REF!,#REF!,A230,#REF!,$J$2)</f>
        <v>#REF!</v>
      </c>
      <c r="K230" s="38" t="e">
        <f ca="1">SUMIFS(#REF!,#REF!,A230,#REF!,$K$2)</f>
        <v>#REF!</v>
      </c>
      <c r="L230" s="38" t="e">
        <f ca="1">SUMIFS(#REF!,#REF!,A230,#REF!,$L$2)</f>
        <v>#REF!</v>
      </c>
      <c r="M230" s="38" t="e">
        <f ca="1">SUMIFS(#REF!,#REF!,A230,#REF!,$M$2)</f>
        <v>#REF!</v>
      </c>
      <c r="N230" s="38" t="e">
        <f ca="1">SUMIFS(#REF!,#REF!,A230,#REF!,$N$2)</f>
        <v>#REF!</v>
      </c>
      <c r="O230" s="38" t="e">
        <f ca="1">SUMIFS(#REF!,#REF!,A230,#REF!,$O$2)</f>
        <v>#REF!</v>
      </c>
      <c r="P230" s="38" t="e">
        <f ca="1">SUMIFS(#REF!,#REF!,A230,#REF!,$P$2)</f>
        <v>#REF!</v>
      </c>
      <c r="Q230" s="38" t="e">
        <f ca="1">SUMIFS(#REF!,#REF!,A230,#REF!,$Q$2)</f>
        <v>#REF!</v>
      </c>
      <c r="R230" s="38" t="e">
        <f ca="1">SUMIFS(#REF!,#REF!,A230,#REF!,$R$2)</f>
        <v>#REF!</v>
      </c>
      <c r="S230" s="38" t="e">
        <f ca="1">SUMIFS(#REF!,#REF!,A230,#REF!,$S$2)</f>
        <v>#REF!</v>
      </c>
      <c r="T230" s="45"/>
      <c r="U230" s="44"/>
      <c r="V230" s="46"/>
      <c r="W230" s="38" t="e">
        <f ca="1">SUMIFS(#REF!,#REF!,A230,#REF!,$W$2,#REF!,$AK$1)</f>
        <v>#REF!</v>
      </c>
      <c r="X230" s="38" t="e">
        <f ca="1">SUMIFS(#REF!,#REF!,A230,#REF!,$X$2,#REF!,$AK$1)</f>
        <v>#REF!</v>
      </c>
      <c r="Y230" s="38" t="e">
        <f ca="1">SUMIFS(#REF!,#REF!,A230,#REF!,$Y$2,#REF!,$AK$1)</f>
        <v>#REF!</v>
      </c>
      <c r="Z230" s="38" t="e">
        <f ca="1">SUMIFS(#REF!,#REF!,A230,#REF!,$Z$2,#REF!,$AK$1)</f>
        <v>#REF!</v>
      </c>
      <c r="AA230" s="38" t="e">
        <f ca="1">SUMIFS(#REF!,#REF!,A230,#REF!,$AA$2,#REF!,$AK$1)</f>
        <v>#REF!</v>
      </c>
      <c r="AB230" s="38" t="e">
        <f ca="1">SUMIFS(#REF!,#REF!,A230,#REF!,$AB$2,#REF!,$AK$1)</f>
        <v>#REF!</v>
      </c>
      <c r="AC230" s="48"/>
      <c r="AD230" s="92">
        <f>SUMIFS('Inventory Matrix'!$E:$E,'Inventory Matrix'!$G:$G,$AD$2,'Inventory Matrix'!$B:$B,$AK$1,'Inventory Matrix'!$C:$C,A230)</f>
        <v>0</v>
      </c>
      <c r="AE230" s="39">
        <f>SUMIFS('Inventory Matrix'!$E:$E,'Inventory Matrix'!$G:$G,$AE$2,'Inventory Matrix'!$B:$B,$AK$1,'Inventory Matrix'!$C:$C,A230)</f>
        <v>0</v>
      </c>
      <c r="AF230" s="39">
        <f>SUMIFS('Inventory Matrix'!$E:$E,'Inventory Matrix'!$G:$G,$AF$2,'Inventory Matrix'!$B:$B,$AK$1,'Inventory Matrix'!$C:$C,A230)</f>
        <v>0</v>
      </c>
      <c r="AG230" s="93">
        <f>SUMIFS('Inventory Matrix'!$E:$E,'Inventory Matrix'!$G:$G,$AG$2,'Inventory Matrix'!$B:$B,$AK$1,'Inventory Matrix'!$C:$C,A230)</f>
        <v>0</v>
      </c>
      <c r="AH230" s="170" t="str">
        <f t="shared" ca="1" si="36"/>
        <v>-</v>
      </c>
      <c r="AI230" s="171" t="str">
        <f t="shared" ca="1" si="37"/>
        <v>-</v>
      </c>
      <c r="AJ230" s="174">
        <f t="shared" ca="1" si="48"/>
        <v>0</v>
      </c>
      <c r="AK230" s="172">
        <f>SUMIFS(Stock!$D:$D,Stock!$A:$A,$AK$1,Stock!$C:$C,A230)</f>
        <v>0</v>
      </c>
      <c r="AL230" s="55"/>
      <c r="AM230" s="38" t="e">
        <f ca="1">SUMIFS(#REF!,#REF!,A230,#REF!,$AM$2,#REF!,$AZ$1)</f>
        <v>#REF!</v>
      </c>
      <c r="AN230" s="38" t="e">
        <f ca="1">SUMIFS(#REF!,#REF!,A230,#REF!,$AN$2,#REF!,$AZ$1)</f>
        <v>#REF!</v>
      </c>
      <c r="AO230" s="38" t="e">
        <f ca="1">SUMIFS(#REF!,#REF!,A230,#REF!,$AO$2,#REF!,$AZ$1)</f>
        <v>#REF!</v>
      </c>
      <c r="AP230" s="38" t="e">
        <f ca="1">SUMIFS(#REF!,#REF!,A230,#REF!,$AP$2,#REF!,$AZ$1)</f>
        <v>#REF!</v>
      </c>
      <c r="AQ230" s="38" t="e">
        <f ca="1">SUMIFS(#REF!,#REF!,A230,#REF!,$AQ$2,#REF!,$AZ$1)</f>
        <v>#REF!</v>
      </c>
      <c r="AR230" s="38" t="e">
        <f ca="1">SUMIFS(#REF!,#REF!,A230,#REF!,$AR$2,#REF!,$AZ$1)</f>
        <v>#REF!</v>
      </c>
      <c r="AS230" s="81"/>
      <c r="AT230" s="49">
        <f>SUMIFS('Inventory Matrix'!$E:$E,'Inventory Matrix'!$G:$G,$AT$2,'Inventory Matrix'!$B:$B,$AZ$1,'Inventory Matrix'!$C:$C,A230)</f>
        <v>0</v>
      </c>
      <c r="AU230" s="49">
        <f>SUMIFS('Inventory Matrix'!$E:$E,'Inventory Matrix'!$G:$G,$AU$2,'Inventory Matrix'!$B:$B,$AZ$1,'Inventory Matrix'!$C:$C,A230)</f>
        <v>0</v>
      </c>
      <c r="AV230" s="49">
        <f>SUMIFS('Inventory Matrix'!$E:$E,'Inventory Matrix'!$G:$G,$AV$2,'Inventory Matrix'!$B:$B,$AZ$1,'Inventory Matrix'!$C:$C,A230)</f>
        <v>0</v>
      </c>
      <c r="AW230" s="57">
        <f>SUMIFS('Inventory Matrix'!$E:$E,'Inventory Matrix'!$G:$G,$AW$2,'Inventory Matrix'!$B:$B,$AZ$1,'Inventory Matrix'!$C:$C,A230)</f>
        <v>0</v>
      </c>
      <c r="AX230" s="96" t="str">
        <f t="shared" ca="1" si="39"/>
        <v>-</v>
      </c>
      <c r="AY230" s="63">
        <f t="shared" ca="1" si="40"/>
        <v>0</v>
      </c>
      <c r="AZ230" s="97">
        <f>SUMIFS(Stock!$D:$D,Stock!$A:$A,$AZ$1,Stock!$C:$C,A230)</f>
        <v>0</v>
      </c>
      <c r="BA230" s="55"/>
      <c r="BB230" s="38" t="e">
        <f ca="1">SUMIFS(#REF!,#REF!,A230,#REF!,$BB$2,#REF!,$BO$1)</f>
        <v>#REF!</v>
      </c>
      <c r="BC230" s="38" t="e">
        <f ca="1">SUMIFS(#REF!,#REF!,A230,#REF!,$BC$2,#REF!,$BO$1)</f>
        <v>#REF!</v>
      </c>
      <c r="BD230" s="38" t="e">
        <f ca="1">SUMIFS(#REF!,#REF!,A230,#REF!,$BD$2,#REF!,$BO$1)</f>
        <v>#REF!</v>
      </c>
      <c r="BE230" s="38" t="e">
        <f ca="1">SUMIFS(#REF!,#REF!,A230,#REF!,$BE$2,#REF!,$BO$1)</f>
        <v>#REF!</v>
      </c>
      <c r="BF230" s="38" t="e">
        <f ca="1">SUMIFS(#REF!,#REF!,A230,#REF!,$BF$2,#REF!,$BO$1)</f>
        <v>#REF!</v>
      </c>
      <c r="BG230" s="38" t="e">
        <f ca="1">SUMIFS(#REF!,#REF!,A230,#REF!,$BG$2,#REF!,$BO$1)</f>
        <v>#REF!</v>
      </c>
      <c r="BH230" s="60"/>
      <c r="BI230" s="49">
        <f>SUMIFS('Inventory Matrix'!$E:$E,'Inventory Matrix'!$G:$G,$BI$2,'Inventory Matrix'!$B:$B,$BO$1,'Inventory Matrix'!$C:$C,A230)</f>
        <v>0</v>
      </c>
      <c r="BJ230" s="49">
        <f>SUMIFS('Inventory Matrix'!$E:$E,'Inventory Matrix'!$G:$G,$BJ$2,'Inventory Matrix'!$B:$B,$BO$1,'Inventory Matrix'!$C:$C,A230)</f>
        <v>0</v>
      </c>
      <c r="BK230" s="49">
        <f>SUMIFS('Inventory Matrix'!$E:$E,'Inventory Matrix'!$G:$G,$BK$2,'Inventory Matrix'!$B:$B,$BO$1,'Inventory Matrix'!$C:$C,A230)</f>
        <v>0</v>
      </c>
      <c r="BL230" s="57">
        <f>SUMIFS('Inventory Matrix'!$E:$E,'Inventory Matrix'!$G:$G,$BL$2,'Inventory Matrix'!$B:$B,$BO$1,'Inventory Matrix'!$C:$C,A230)</f>
        <v>0</v>
      </c>
      <c r="BM230" s="96" t="str">
        <f t="shared" ca="1" si="41"/>
        <v>-</v>
      </c>
      <c r="BN230" s="62">
        <f t="shared" ca="1" si="42"/>
        <v>0</v>
      </c>
      <c r="BO230" s="97">
        <f>SUMIFS(Stock!$D:$D,Stock!$A:$A,$BO$1,Stock!$C:$C,A230)</f>
        <v>0</v>
      </c>
      <c r="BP230" s="55"/>
      <c r="BQ230" s="38" t="e">
        <f ca="1">SUMIFS(#REF!,#REF!,A230,#REF!,$BQ$2,#REF!,$CD$1)</f>
        <v>#REF!</v>
      </c>
      <c r="BR230" s="38" t="e">
        <f ca="1">SUMIFS(#REF!,#REF!,A230,#REF!,$BR$2,#REF!,$CD$1)</f>
        <v>#REF!</v>
      </c>
      <c r="BS230" s="38" t="e">
        <f ca="1">SUMIFS(#REF!,#REF!,A230,#REF!,$BS$2,#REF!,$CD$1)</f>
        <v>#REF!</v>
      </c>
      <c r="BT230" s="38" t="e">
        <f ca="1">SUMIFS(#REF!,#REF!,A230,#REF!,$BT$2,#REF!,$CD$1)</f>
        <v>#REF!</v>
      </c>
      <c r="BU230" s="38" t="e">
        <f ca="1">SUMIFS(#REF!,#REF!,A230,#REF!,$BU$2,#REF!,$CD$1)</f>
        <v>#REF!</v>
      </c>
      <c r="BV230" s="38" t="e">
        <f ca="1">SUMIFS(#REF!,#REF!,A230,#REF!,$BV$2,#REF!,$CD$1)</f>
        <v>#REF!</v>
      </c>
      <c r="BW230" s="60"/>
      <c r="BX230" s="49">
        <f>SUMIFS('Inventory Matrix'!$E:$E,'Inventory Matrix'!$G:$G,$BX$2,'Inventory Matrix'!$B:$B,$CD$1,'Inventory Matrix'!$C:$C,A230)</f>
        <v>0</v>
      </c>
      <c r="BY230" s="49">
        <f>SUMIFS('Inventory Matrix'!$E:$E,'Inventory Matrix'!$G:$G,$BY$2,'Inventory Matrix'!$B:$B,$CD$1,'Inventory Matrix'!$C:$C,A230)</f>
        <v>0</v>
      </c>
      <c r="BZ230" s="49">
        <f>SUMIFS('Inventory Matrix'!$E:$E,'Inventory Matrix'!$G:$G,$BZ$2,'Inventory Matrix'!$B:$B,$CD$1,'Inventory Matrix'!$C:$C,A230)</f>
        <v>0</v>
      </c>
      <c r="CA230" s="57">
        <f>SUMIFS('Inventory Matrix'!$E:$E,'Inventory Matrix'!$G:$G,$CA$2,'Inventory Matrix'!$B:$B,$CD$1,'Inventory Matrix'!$C:$C,A230)</f>
        <v>0</v>
      </c>
      <c r="CB230" s="96" t="str">
        <f t="shared" ca="1" si="43"/>
        <v>-</v>
      </c>
      <c r="CC230" s="63">
        <f t="shared" ca="1" si="44"/>
        <v>0</v>
      </c>
      <c r="CD230" s="97">
        <f>SUMIFS(Stock!$D:$D,Stock!$A:$A,$CD$1,Stock!$C:$C,A230)</f>
        <v>0</v>
      </c>
      <c r="CE230" s="55"/>
      <c r="CF230" s="38" t="e">
        <f ca="1">SUMIFS(#REF!,#REF!,A230,#REF!,$CF$2,#REF!,$CS$1)</f>
        <v>#REF!</v>
      </c>
      <c r="CG230" s="38" t="e">
        <f ca="1">SUMIFS(#REF!,#REF!,A230,#REF!,$CG$2,#REF!,$CS$1)</f>
        <v>#REF!</v>
      </c>
      <c r="CH230" s="38" t="e">
        <f ca="1">SUMIFS(#REF!,#REF!,A230,#REF!,$CH$2,#REF!,$CS$1)</f>
        <v>#REF!</v>
      </c>
      <c r="CI230" s="38" t="e">
        <f ca="1">SUMIFS(#REF!,#REF!,A230,#REF!,$CI$2,#REF!,$CS$1)</f>
        <v>#REF!</v>
      </c>
      <c r="CJ230" s="38" t="e">
        <f ca="1">SUMIFS(#REF!,#REF!,A230,#REF!,$CJ$2,#REF!,$CS$1)</f>
        <v>#REF!</v>
      </c>
      <c r="CK230" s="38" t="e">
        <f ca="1">SUMIFS(#REF!,#REF!,A230,#REF!,$CK$2,#REF!,$CS$1)</f>
        <v>#REF!</v>
      </c>
      <c r="CL230" s="60"/>
      <c r="CM230" s="49">
        <f>SUMIFS('Inventory Matrix'!$E:$E,'Inventory Matrix'!$G:$G,$CM$2,'Inventory Matrix'!$B:$B,$CS$1,'Inventory Matrix'!$C:$C,A230)</f>
        <v>0</v>
      </c>
      <c r="CN230" s="49">
        <f>SUMIFS('Inventory Matrix'!$E:$E,'Inventory Matrix'!$G:$G,$CN$2,'Inventory Matrix'!$B:$B,$CS$1,'Inventory Matrix'!$C:$C,A230)</f>
        <v>0</v>
      </c>
      <c r="CO230" s="49">
        <f>SUMIFS('Inventory Matrix'!$E:$E,'Inventory Matrix'!$G:$G,$CO$2,'Inventory Matrix'!$B:$B,$CS$1,'Inventory Matrix'!$C:$C,A230)</f>
        <v>0</v>
      </c>
      <c r="CP230" s="57">
        <f>SUMIFS('Inventory Matrix'!$E:$E,'Inventory Matrix'!$G:$G,$CP$2,'Inventory Matrix'!$B:$B,$CS$1,'Inventory Matrix'!$C:$C,A230)</f>
        <v>0</v>
      </c>
      <c r="CQ230" s="96" t="str">
        <f t="shared" ca="1" si="45"/>
        <v>-</v>
      </c>
      <c r="CR230" s="63">
        <f t="shared" ca="1" si="46"/>
        <v>0</v>
      </c>
      <c r="CS230" s="97">
        <f>SUMIFS(Stock!$D:$D,Stock!$A:$A,$CS$1,Stock!$C:$C,A230)</f>
        <v>0</v>
      </c>
      <c r="CT230" s="64"/>
      <c r="CU230" s="65">
        <f>SUMIFS(Stock!$D:$D,Stock!$A:$A,$CU$1,Stock!$C:$C,A230)</f>
        <v>0</v>
      </c>
      <c r="CV230" s="64"/>
      <c r="CW230" s="38" t="e">
        <f ca="1">SUMIFS(#REF!,#REF!,A230,#REF!,$CW$2,#REF!,$DC$1)</f>
        <v>#REF!</v>
      </c>
      <c r="CX230" s="38" t="e">
        <f ca="1">SUMIFS(#REF!,#REF!,A230,#REF!,$CX$2,#REF!,$DC$1)</f>
        <v>#REF!</v>
      </c>
      <c r="CY230" s="38" t="e">
        <f ca="1">SUMIFS(#REF!,#REF!,A230,#REF!,$CY$2,#REF!,$DC$1)</f>
        <v>#REF!</v>
      </c>
      <c r="CZ230" s="38" t="e">
        <f ca="1">SUMIFS(#REF!,#REF!,A230,#REF!,$CZ$2,#REF!,$DC$1)</f>
        <v>#REF!</v>
      </c>
      <c r="DA230" s="38" t="e">
        <f ca="1">SUMIFS(#REF!,#REF!,A230,#REF!,$DA$2,#REF!,$DC$1)</f>
        <v>#REF!</v>
      </c>
      <c r="DB230" s="38" t="e">
        <f ca="1">SUMIFS(#REF!,#REF!,A230,#REF!,$DB$2,#REF!,$DC$1)</f>
        <v>#REF!</v>
      </c>
      <c r="DC230" s="65">
        <f>SUMIFS(Stock!$D:$D,Stock!$A:$A,$DC$1,Stock!$C:$C,A230)</f>
        <v>0</v>
      </c>
      <c r="DD230" s="65">
        <f>SUMIFS(Stock!$D:$D,Stock!$A:$A,$DD$1,Stock!$C:$C,A230)</f>
        <v>0</v>
      </c>
      <c r="DE230" s="65">
        <f>SUMIFS(Stock!$D:$D,Stock!$A:$A,$DE$1,Stock!$C:$C,A230)</f>
        <v>0</v>
      </c>
      <c r="DF230" s="66"/>
      <c r="DG230" s="66"/>
      <c r="DH230" s="67">
        <f>SUMIFS('Inventory Matrix'!$E:$E,'Inventory Matrix'!$B:$B,$DH$2,'Inventory Matrix'!$G:$G,$DM$2,'Inventory Matrix'!$C:$C,A230)</f>
        <v>0</v>
      </c>
      <c r="DI230" s="67">
        <f>SUMIFS('Inventory Matrix'!$E:$E,'Inventory Matrix'!$B:$B,$DI$2,'Inventory Matrix'!$G:$G,$DM$2,'Inventory Matrix'!$C:$C,A230)</f>
        <v>0</v>
      </c>
      <c r="DJ230" s="67">
        <f>SUMIFS('Inventory Matrix'!$E:$E,'Inventory Matrix'!$B:$B,$DJ$2,'Inventory Matrix'!$G:$G,$DM$2,'Inventory Matrix'!$C:$C,A230)</f>
        <v>0</v>
      </c>
      <c r="DK230" s="67">
        <f>SUMIFS('Inventory Matrix'!$E:$E,'Inventory Matrix'!$B:$B,$DK$2,'Inventory Matrix'!$G:$G,$DM$2,'Inventory Matrix'!$C:$C,A230)</f>
        <v>0</v>
      </c>
      <c r="DL230" s="67">
        <f>SUMIFS('Inventory Matrix'!$E:$E,'Inventory Matrix'!$B:$B,$DL$2,'Inventory Matrix'!$G:$G,$DM$2,'Inventory Matrix'!$C:$C,A230)</f>
        <v>0</v>
      </c>
      <c r="DM230" s="98">
        <f>SUMIFS('Inventory Matrix'!$E:$E,'Inventory Matrix'!$G:$G,$DM$2,'Inventory Matrix'!$C:$C,A230)</f>
        <v>0</v>
      </c>
      <c r="DN230" s="48"/>
      <c r="DO230" s="67">
        <f>SUMIFS('Inventory Matrix'!$E:$E,'Inventory Matrix'!$B:$B,$DO$2,'Inventory Matrix'!$G:$G,$DT$2,'Inventory Matrix'!$C:$C,A230)</f>
        <v>0</v>
      </c>
      <c r="DP230" s="67">
        <f>SUMIFS('Inventory Matrix'!$E:$E,'Inventory Matrix'!$B:$B,$DP$2,'Inventory Matrix'!$G:$G,$DT$2,'Inventory Matrix'!$C:$C,A230)</f>
        <v>0</v>
      </c>
      <c r="DQ230" s="67">
        <f>SUMIFS('Inventory Matrix'!$E:$E,'Inventory Matrix'!$B:$B,$DQ$2,'Inventory Matrix'!$G:$G,$DT$2,'Inventory Matrix'!$C:$C,A230)</f>
        <v>0</v>
      </c>
      <c r="DR230" s="67">
        <f>SUMIFS('Inventory Matrix'!$E:$E,'Inventory Matrix'!$B:$B,$DR$2,'Inventory Matrix'!$G:$G,$DT$2,'Inventory Matrix'!$C:$C,A230)</f>
        <v>0</v>
      </c>
      <c r="DS230" s="67">
        <f>SUMIFS('Inventory Matrix'!$E:$E,'Inventory Matrix'!$B:$B,$DS$2,'Inventory Matrix'!$G:$G,$DT$2,'Inventory Matrix'!$C:$C,A230)</f>
        <v>0</v>
      </c>
      <c r="DT230" s="98">
        <f>SUMIFS('Inventory Matrix'!$E:$E,'Inventory Matrix'!$G:$G,$DT$2,'Inventory Matrix'!$C:$C,A230)</f>
        <v>0</v>
      </c>
      <c r="DU230" s="44"/>
      <c r="DV230" s="67">
        <f>SUMIFS('Inventory Matrix'!$E:$E,'Inventory Matrix'!$B:$B,$DV$2,'Inventory Matrix'!$G:$G,$EA$2,'Inventory Matrix'!$C:$C,A230)</f>
        <v>0</v>
      </c>
      <c r="DW230" s="67">
        <f>SUMIFS('Inventory Matrix'!$E:$E,'Inventory Matrix'!$B:$B,$DW$2,'Inventory Matrix'!$G:$G,$EA$2,'Inventory Matrix'!$C:$C,A230)</f>
        <v>0</v>
      </c>
      <c r="DX230" s="67">
        <f>SUMIFS('Inventory Matrix'!$E:$E,'Inventory Matrix'!$B:$B,$DX$2,'Inventory Matrix'!$G:$G,$EA$2,'Inventory Matrix'!$C:$C,A230)</f>
        <v>0</v>
      </c>
      <c r="DY230" s="67">
        <f>SUMIFS('Inventory Matrix'!$E:$E,'Inventory Matrix'!$B:$B,$DY$2,'Inventory Matrix'!$G:$G,$EA$2,'Inventory Matrix'!$C:$C,A230)</f>
        <v>0</v>
      </c>
      <c r="DZ230" s="67">
        <f>SUMIFS('Inventory Matrix'!$E:$E,'Inventory Matrix'!$B:$B,$DZ$2,'Inventory Matrix'!$G:$G,$EA$2,'Inventory Matrix'!$C:$C,A230)</f>
        <v>0</v>
      </c>
      <c r="EA230" s="98">
        <f>SUMIFS('Inventory Matrix'!$E:$E,'Inventory Matrix'!$G:$G,$EA$2,'Inventory Matrix'!$C:$C,A230)</f>
        <v>0</v>
      </c>
      <c r="EB230" s="44"/>
      <c r="EC230" s="67">
        <f>SUMIFS('Inventory Matrix'!$E:$E,'Inventory Matrix'!$B:$B,$EC$2,'Inventory Matrix'!$G:$G,$EH$2,'Inventory Matrix'!$C:$C,A230)</f>
        <v>0</v>
      </c>
      <c r="ED230" s="67">
        <f>SUMIFS('Inventory Matrix'!$E:$E,'Inventory Matrix'!$B:$B,$ED$2,'Inventory Matrix'!$G:$G,$EH$2,'Inventory Matrix'!$C:$C,A230)</f>
        <v>0</v>
      </c>
      <c r="EE230" s="67">
        <f>SUMIFS('Inventory Matrix'!$E:$E,'Inventory Matrix'!$B:$B,$EE$2,'Inventory Matrix'!$G:$G,$EH$2,'Inventory Matrix'!$C:$C,A230)</f>
        <v>0</v>
      </c>
      <c r="EF230" s="67">
        <f>SUMIFS('Inventory Matrix'!$E:$E,'Inventory Matrix'!$B:$B,$EF$2,'Inventory Matrix'!$G:$G,$EH$2,'Inventory Matrix'!$C:$C,A230)</f>
        <v>0</v>
      </c>
      <c r="EG230" s="67">
        <f>SUMIFS('Inventory Matrix'!$E:$E,'Inventory Matrix'!$B:$B,$EG$2,'Inventory Matrix'!$G:$G,$EH$2,'Inventory Matrix'!$C:$C,A230)</f>
        <v>0</v>
      </c>
      <c r="EH230" s="98">
        <f>SUMIFS('Inventory Matrix'!$E:$E,'Inventory Matrix'!$G:$G,$EH$2,'Inventory Matrix'!$C:$C,A230)</f>
        <v>0</v>
      </c>
      <c r="EI230" s="44"/>
    </row>
    <row r="231" spans="1:139" ht="13" x14ac:dyDescent="0.15">
      <c r="A231" s="69" t="str">
        <f t="shared" si="32"/>
        <v>MP6V3</v>
      </c>
      <c r="B231" s="70" t="s">
        <v>2217</v>
      </c>
      <c r="C231" s="71" t="s">
        <v>512</v>
      </c>
      <c r="D231" s="71" t="s">
        <v>2443</v>
      </c>
      <c r="E231" s="72">
        <f t="shared" si="33"/>
        <v>0</v>
      </c>
      <c r="F231" s="72">
        <f>SUMIFS(Stock!$D:$D,Stock!$C:$C,A231)</f>
        <v>0</v>
      </c>
      <c r="G231" s="73" t="e">
        <f t="shared" ca="1" si="34"/>
        <v>#REF!</v>
      </c>
      <c r="H231" s="74">
        <f t="shared" ca="1" si="35"/>
        <v>0</v>
      </c>
      <c r="I231" s="44"/>
      <c r="J231" s="69" t="e">
        <f ca="1">SUMIFS(#REF!,#REF!,A231,#REF!,$J$2)</f>
        <v>#REF!</v>
      </c>
      <c r="K231" s="69" t="e">
        <f ca="1">SUMIFS(#REF!,#REF!,A231,#REF!,$K$2)</f>
        <v>#REF!</v>
      </c>
      <c r="L231" s="69" t="e">
        <f ca="1">SUMIFS(#REF!,#REF!,A231,#REF!,$L$2)</f>
        <v>#REF!</v>
      </c>
      <c r="M231" s="69" t="e">
        <f ca="1">SUMIFS(#REF!,#REF!,A231,#REF!,$M$2)</f>
        <v>#REF!</v>
      </c>
      <c r="N231" s="69" t="e">
        <f ca="1">SUMIFS(#REF!,#REF!,A231,#REF!,$N$2)</f>
        <v>#REF!</v>
      </c>
      <c r="O231" s="69" t="e">
        <f ca="1">SUMIFS(#REF!,#REF!,A231,#REF!,$O$2)</f>
        <v>#REF!</v>
      </c>
      <c r="P231" s="69" t="e">
        <f ca="1">SUMIFS(#REF!,#REF!,A231,#REF!,$P$2)</f>
        <v>#REF!</v>
      </c>
      <c r="Q231" s="69" t="e">
        <f ca="1">SUMIFS(#REF!,#REF!,A231,#REF!,$Q$2)</f>
        <v>#REF!</v>
      </c>
      <c r="R231" s="69" t="e">
        <f ca="1">SUMIFS(#REF!,#REF!,A231,#REF!,$R$2)</f>
        <v>#REF!</v>
      </c>
      <c r="S231" s="69" t="e">
        <f ca="1">SUMIFS(#REF!,#REF!,A231,#REF!,$S$2)</f>
        <v>#REF!</v>
      </c>
      <c r="T231" s="75"/>
      <c r="U231" s="44"/>
      <c r="V231" s="46"/>
      <c r="W231" s="69" t="e">
        <f ca="1">SUMIFS(#REF!,#REF!,A231,#REF!,$W$2,#REF!,$AK$1)</f>
        <v>#REF!</v>
      </c>
      <c r="X231" s="69" t="e">
        <f ca="1">SUMIFS(#REF!,#REF!,A231,#REF!,$X$2,#REF!,$AK$1)</f>
        <v>#REF!</v>
      </c>
      <c r="Y231" s="69" t="e">
        <f ca="1">SUMIFS(#REF!,#REF!,A231,#REF!,$Y$2,#REF!,$AK$1)</f>
        <v>#REF!</v>
      </c>
      <c r="Z231" s="69" t="e">
        <f ca="1">SUMIFS(#REF!,#REF!,A231,#REF!,$Z$2,#REF!,$AK$1)</f>
        <v>#REF!</v>
      </c>
      <c r="AA231" s="69" t="e">
        <f ca="1">SUMIFS(#REF!,#REF!,A231,#REF!,$AA$2,#REF!,$AK$1)</f>
        <v>#REF!</v>
      </c>
      <c r="AB231" s="69" t="e">
        <f ca="1">SUMIFS(#REF!,#REF!,A231,#REF!,$AB$2,#REF!,$AK$1)</f>
        <v>#REF!</v>
      </c>
      <c r="AC231" s="48"/>
      <c r="AD231" s="76">
        <f>SUMIFS('Inventory Matrix'!$E:$E,'Inventory Matrix'!$G:$G,$AD$2,'Inventory Matrix'!$B:$B,$AK$1,'Inventory Matrix'!$C:$C,A231)</f>
        <v>0</v>
      </c>
      <c r="AE231" s="70">
        <f>SUMIFS('Inventory Matrix'!$E:$E,'Inventory Matrix'!$G:$G,$AE$2,'Inventory Matrix'!$B:$B,$AK$1,'Inventory Matrix'!$C:$C,A231)</f>
        <v>0</v>
      </c>
      <c r="AF231" s="70">
        <f>SUMIFS('Inventory Matrix'!$E:$E,'Inventory Matrix'!$G:$G,$AF$2,'Inventory Matrix'!$B:$B,$AK$1,'Inventory Matrix'!$C:$C,A231)</f>
        <v>0</v>
      </c>
      <c r="AG231" s="77">
        <f>SUMIFS('Inventory Matrix'!$E:$E,'Inventory Matrix'!$G:$G,$AG$2,'Inventory Matrix'!$B:$B,$AK$1,'Inventory Matrix'!$C:$C,A231)</f>
        <v>0</v>
      </c>
      <c r="AH231" s="167" t="str">
        <f t="shared" ca="1" si="36"/>
        <v>-</v>
      </c>
      <c r="AI231" s="168" t="str">
        <f t="shared" ca="1" si="37"/>
        <v>-</v>
      </c>
      <c r="AJ231" s="173">
        <f t="shared" ca="1" si="48"/>
        <v>0</v>
      </c>
      <c r="AK231" s="169">
        <f>SUMIFS(Stock!$D:$D,Stock!$A:$A,$AK$1,Stock!$C:$C,A231)</f>
        <v>0</v>
      </c>
      <c r="AL231" s="55"/>
      <c r="AM231" s="69" t="e">
        <f ca="1">SUMIFS(#REF!,#REF!,A231,#REF!,$AM$2,#REF!,$AZ$1)</f>
        <v>#REF!</v>
      </c>
      <c r="AN231" s="69" t="e">
        <f ca="1">SUMIFS(#REF!,#REF!,A231,#REF!,$AN$2,#REF!,$AZ$1)</f>
        <v>#REF!</v>
      </c>
      <c r="AO231" s="69" t="e">
        <f ca="1">SUMIFS(#REF!,#REF!,A231,#REF!,$AO$2,#REF!,$AZ$1)</f>
        <v>#REF!</v>
      </c>
      <c r="AP231" s="69" t="e">
        <f ca="1">SUMIFS(#REF!,#REF!,A231,#REF!,$AP$2,#REF!,$AZ$1)</f>
        <v>#REF!</v>
      </c>
      <c r="AQ231" s="69" t="e">
        <f ca="1">SUMIFS(#REF!,#REF!,A231,#REF!,$AQ$2,#REF!,$AZ$1)</f>
        <v>#REF!</v>
      </c>
      <c r="AR231" s="69" t="e">
        <f ca="1">SUMIFS(#REF!,#REF!,A231,#REF!,$AR$2,#REF!,$AZ$1)</f>
        <v>#REF!</v>
      </c>
      <c r="AS231" s="81"/>
      <c r="AT231" s="82">
        <f>SUMIFS('Inventory Matrix'!$E:$E,'Inventory Matrix'!$G:$G,$AT$2,'Inventory Matrix'!$B:$B,$AZ$1,'Inventory Matrix'!$C:$C,A231)</f>
        <v>0</v>
      </c>
      <c r="AU231" s="82">
        <f>SUMIFS('Inventory Matrix'!$E:$E,'Inventory Matrix'!$G:$G,$AU$2,'Inventory Matrix'!$B:$B,$AZ$1,'Inventory Matrix'!$C:$C,A231)</f>
        <v>0</v>
      </c>
      <c r="AV231" s="82">
        <f>SUMIFS('Inventory Matrix'!$E:$E,'Inventory Matrix'!$G:$G,$AV$2,'Inventory Matrix'!$B:$B,$AZ$1,'Inventory Matrix'!$C:$C,A231)</f>
        <v>0</v>
      </c>
      <c r="AW231" s="83">
        <f>SUMIFS('Inventory Matrix'!$E:$E,'Inventory Matrix'!$G:$G,$AW$2,'Inventory Matrix'!$B:$B,$AZ$1,'Inventory Matrix'!$C:$C,A231)</f>
        <v>0</v>
      </c>
      <c r="AX231" s="85" t="str">
        <f t="shared" ca="1" si="39"/>
        <v>-</v>
      </c>
      <c r="AY231" s="88">
        <f t="shared" ca="1" si="40"/>
        <v>0</v>
      </c>
      <c r="AZ231" s="87">
        <f>SUMIFS(Stock!$D:$D,Stock!$A:$A,$AZ$1,Stock!$C:$C,A231)</f>
        <v>0</v>
      </c>
      <c r="BA231" s="55"/>
      <c r="BB231" s="69" t="e">
        <f ca="1">SUMIFS(#REF!,#REF!,A231,#REF!,$BB$2,#REF!,$BO$1)</f>
        <v>#REF!</v>
      </c>
      <c r="BC231" s="69" t="e">
        <f ca="1">SUMIFS(#REF!,#REF!,A231,#REF!,$BC$2,#REF!,$BO$1)</f>
        <v>#REF!</v>
      </c>
      <c r="BD231" s="69" t="e">
        <f ca="1">SUMIFS(#REF!,#REF!,A231,#REF!,$BD$2,#REF!,$BO$1)</f>
        <v>#REF!</v>
      </c>
      <c r="BE231" s="69" t="e">
        <f ca="1">SUMIFS(#REF!,#REF!,A231,#REF!,$BE$2,#REF!,$BO$1)</f>
        <v>#REF!</v>
      </c>
      <c r="BF231" s="69" t="e">
        <f ca="1">SUMIFS(#REF!,#REF!,A231,#REF!,$BF$2,#REF!,$BO$1)</f>
        <v>#REF!</v>
      </c>
      <c r="BG231" s="69" t="e">
        <f ca="1">SUMIFS(#REF!,#REF!,A231,#REF!,$BG$2,#REF!,$BO$1)</f>
        <v>#REF!</v>
      </c>
      <c r="BH231" s="60"/>
      <c r="BI231" s="82">
        <f>SUMIFS('Inventory Matrix'!$E:$E,'Inventory Matrix'!$G:$G,$BI$2,'Inventory Matrix'!$B:$B,$BO$1,'Inventory Matrix'!$C:$C,A231)</f>
        <v>0</v>
      </c>
      <c r="BJ231" s="82">
        <f>SUMIFS('Inventory Matrix'!$E:$E,'Inventory Matrix'!$G:$G,$BJ$2,'Inventory Matrix'!$B:$B,$BO$1,'Inventory Matrix'!$C:$C,A231)</f>
        <v>0</v>
      </c>
      <c r="BK231" s="82">
        <f>SUMIFS('Inventory Matrix'!$E:$E,'Inventory Matrix'!$G:$G,$BK$2,'Inventory Matrix'!$B:$B,$BO$1,'Inventory Matrix'!$C:$C,A231)</f>
        <v>0</v>
      </c>
      <c r="BL231" s="83">
        <f>SUMIFS('Inventory Matrix'!$E:$E,'Inventory Matrix'!$G:$G,$BL$2,'Inventory Matrix'!$B:$B,$BO$1,'Inventory Matrix'!$C:$C,A231)</f>
        <v>0</v>
      </c>
      <c r="BM231" s="85" t="str">
        <f t="shared" ca="1" si="41"/>
        <v>-</v>
      </c>
      <c r="BN231" s="86">
        <f t="shared" ca="1" si="42"/>
        <v>0</v>
      </c>
      <c r="BO231" s="87">
        <f>SUMIFS(Stock!$D:$D,Stock!$A:$A,$BO$1,Stock!$C:$C,A231)</f>
        <v>0</v>
      </c>
      <c r="BP231" s="55"/>
      <c r="BQ231" s="69" t="e">
        <f ca="1">SUMIFS(#REF!,#REF!,A231,#REF!,$BQ$2,#REF!,$CD$1)</f>
        <v>#REF!</v>
      </c>
      <c r="BR231" s="69" t="e">
        <f ca="1">SUMIFS(#REF!,#REF!,A231,#REF!,$BR$2,#REF!,$CD$1)</f>
        <v>#REF!</v>
      </c>
      <c r="BS231" s="69" t="e">
        <f ca="1">SUMIFS(#REF!,#REF!,A231,#REF!,$BS$2,#REF!,$CD$1)</f>
        <v>#REF!</v>
      </c>
      <c r="BT231" s="69" t="e">
        <f ca="1">SUMIFS(#REF!,#REF!,A231,#REF!,$BT$2,#REF!,$CD$1)</f>
        <v>#REF!</v>
      </c>
      <c r="BU231" s="69" t="e">
        <f ca="1">SUMIFS(#REF!,#REF!,A231,#REF!,$BU$2,#REF!,$CD$1)</f>
        <v>#REF!</v>
      </c>
      <c r="BV231" s="69" t="e">
        <f ca="1">SUMIFS(#REF!,#REF!,A231,#REF!,$BV$2,#REF!,$CD$1)</f>
        <v>#REF!</v>
      </c>
      <c r="BW231" s="60"/>
      <c r="BX231" s="82">
        <f>SUMIFS('Inventory Matrix'!$E:$E,'Inventory Matrix'!$G:$G,$BX$2,'Inventory Matrix'!$B:$B,$CD$1,'Inventory Matrix'!$C:$C,A231)</f>
        <v>0</v>
      </c>
      <c r="BY231" s="82">
        <f>SUMIFS('Inventory Matrix'!$E:$E,'Inventory Matrix'!$G:$G,$BY$2,'Inventory Matrix'!$B:$B,$CD$1,'Inventory Matrix'!$C:$C,A231)</f>
        <v>0</v>
      </c>
      <c r="BZ231" s="82">
        <f>SUMIFS('Inventory Matrix'!$E:$E,'Inventory Matrix'!$G:$G,$BZ$2,'Inventory Matrix'!$B:$B,$CD$1,'Inventory Matrix'!$C:$C,A231)</f>
        <v>0</v>
      </c>
      <c r="CA231" s="83">
        <f>SUMIFS('Inventory Matrix'!$E:$E,'Inventory Matrix'!$G:$G,$CA$2,'Inventory Matrix'!$B:$B,$CD$1,'Inventory Matrix'!$C:$C,A231)</f>
        <v>0</v>
      </c>
      <c r="CB231" s="85" t="str">
        <f t="shared" ca="1" si="43"/>
        <v>-</v>
      </c>
      <c r="CC231" s="88">
        <f t="shared" ca="1" si="44"/>
        <v>0</v>
      </c>
      <c r="CD231" s="87">
        <f>SUMIFS(Stock!$D:$D,Stock!$A:$A,$CD$1,Stock!$C:$C,A231)</f>
        <v>0</v>
      </c>
      <c r="CE231" s="55"/>
      <c r="CF231" s="69" t="e">
        <f ca="1">SUMIFS(#REF!,#REF!,A231,#REF!,$CF$2,#REF!,$CS$1)</f>
        <v>#REF!</v>
      </c>
      <c r="CG231" s="69" t="e">
        <f ca="1">SUMIFS(#REF!,#REF!,A231,#REF!,$CG$2,#REF!,$CS$1)</f>
        <v>#REF!</v>
      </c>
      <c r="CH231" s="69" t="e">
        <f ca="1">SUMIFS(#REF!,#REF!,A231,#REF!,$CH$2,#REF!,$CS$1)</f>
        <v>#REF!</v>
      </c>
      <c r="CI231" s="69" t="e">
        <f ca="1">SUMIFS(#REF!,#REF!,A231,#REF!,$CI$2,#REF!,$CS$1)</f>
        <v>#REF!</v>
      </c>
      <c r="CJ231" s="69" t="e">
        <f ca="1">SUMIFS(#REF!,#REF!,A231,#REF!,$CJ$2,#REF!,$CS$1)</f>
        <v>#REF!</v>
      </c>
      <c r="CK231" s="69" t="e">
        <f ca="1">SUMIFS(#REF!,#REF!,A231,#REF!,$CK$2,#REF!,$CS$1)</f>
        <v>#REF!</v>
      </c>
      <c r="CL231" s="60"/>
      <c r="CM231" s="82">
        <f>SUMIFS('Inventory Matrix'!$E:$E,'Inventory Matrix'!$G:$G,$CM$2,'Inventory Matrix'!$B:$B,$CS$1,'Inventory Matrix'!$C:$C,A231)</f>
        <v>0</v>
      </c>
      <c r="CN231" s="82">
        <f>SUMIFS('Inventory Matrix'!$E:$E,'Inventory Matrix'!$G:$G,$CN$2,'Inventory Matrix'!$B:$B,$CS$1,'Inventory Matrix'!$C:$C,A231)</f>
        <v>0</v>
      </c>
      <c r="CO231" s="82">
        <f>SUMIFS('Inventory Matrix'!$E:$E,'Inventory Matrix'!$G:$G,$CO$2,'Inventory Matrix'!$B:$B,$CS$1,'Inventory Matrix'!$C:$C,A231)</f>
        <v>0</v>
      </c>
      <c r="CP231" s="83">
        <f>SUMIFS('Inventory Matrix'!$E:$E,'Inventory Matrix'!$G:$G,$CP$2,'Inventory Matrix'!$B:$B,$CS$1,'Inventory Matrix'!$C:$C,A231)</f>
        <v>0</v>
      </c>
      <c r="CQ231" s="85" t="str">
        <f t="shared" ca="1" si="45"/>
        <v>-</v>
      </c>
      <c r="CR231" s="88">
        <f t="shared" ca="1" si="46"/>
        <v>0</v>
      </c>
      <c r="CS231" s="87">
        <f>SUMIFS(Stock!$D:$D,Stock!$A:$A,$CS$1,Stock!$C:$C,A231)</f>
        <v>0</v>
      </c>
      <c r="CT231" s="64"/>
      <c r="CU231" s="89">
        <f>SUMIFS(Stock!$D:$D,Stock!$A:$A,$CU$1,Stock!$C:$C,A231)</f>
        <v>0</v>
      </c>
      <c r="CV231" s="64"/>
      <c r="CW231" s="69" t="e">
        <f ca="1">SUMIFS(#REF!,#REF!,A231,#REF!,$CW$2,#REF!,$DC$1)</f>
        <v>#REF!</v>
      </c>
      <c r="CX231" s="69" t="e">
        <f ca="1">SUMIFS(#REF!,#REF!,A231,#REF!,$CX$2,#REF!,$DC$1)</f>
        <v>#REF!</v>
      </c>
      <c r="CY231" s="69" t="e">
        <f ca="1">SUMIFS(#REF!,#REF!,A231,#REF!,$CY$2,#REF!,$DC$1)</f>
        <v>#REF!</v>
      </c>
      <c r="CZ231" s="69" t="e">
        <f ca="1">SUMIFS(#REF!,#REF!,A231,#REF!,$CZ$2,#REF!,$DC$1)</f>
        <v>#REF!</v>
      </c>
      <c r="DA231" s="69" t="e">
        <f ca="1">SUMIFS(#REF!,#REF!,A231,#REF!,$DA$2,#REF!,$DC$1)</f>
        <v>#REF!</v>
      </c>
      <c r="DB231" s="69" t="e">
        <f ca="1">SUMIFS(#REF!,#REF!,A231,#REF!,$DB$2,#REF!,$DC$1)</f>
        <v>#REF!</v>
      </c>
      <c r="DC231" s="89">
        <f>SUMIFS(Stock!$D:$D,Stock!$A:$A,$DC$1,Stock!$C:$C,A231)</f>
        <v>0</v>
      </c>
      <c r="DD231" s="89">
        <f>SUMIFS(Stock!$D:$D,Stock!$A:$A,$DD$1,Stock!$C:$C,A231)</f>
        <v>0</v>
      </c>
      <c r="DE231" s="89">
        <f>SUMIFS(Stock!$D:$D,Stock!$A:$A,$DE$1,Stock!$C:$C,A231)</f>
        <v>0</v>
      </c>
      <c r="DF231" s="66"/>
      <c r="DG231" s="66"/>
      <c r="DH231" s="90">
        <f>SUMIFS('Inventory Matrix'!$E:$E,'Inventory Matrix'!$B:$B,$DH$2,'Inventory Matrix'!$G:$G,$DM$2,'Inventory Matrix'!$C:$C,A231)</f>
        <v>0</v>
      </c>
      <c r="DI231" s="90">
        <f>SUMIFS('Inventory Matrix'!$E:$E,'Inventory Matrix'!$B:$B,$DI$2,'Inventory Matrix'!$G:$G,$DM$2,'Inventory Matrix'!$C:$C,A231)</f>
        <v>0</v>
      </c>
      <c r="DJ231" s="90">
        <f>SUMIFS('Inventory Matrix'!$E:$E,'Inventory Matrix'!$B:$B,$DJ$2,'Inventory Matrix'!$G:$G,$DM$2,'Inventory Matrix'!$C:$C,A231)</f>
        <v>0</v>
      </c>
      <c r="DK231" s="90">
        <f>SUMIFS('Inventory Matrix'!$E:$E,'Inventory Matrix'!$B:$B,$DK$2,'Inventory Matrix'!$G:$G,$DM$2,'Inventory Matrix'!$C:$C,A231)</f>
        <v>0</v>
      </c>
      <c r="DL231" s="90">
        <f>SUMIFS('Inventory Matrix'!$E:$E,'Inventory Matrix'!$B:$B,$DL$2,'Inventory Matrix'!$G:$G,$DM$2,'Inventory Matrix'!$C:$C,A231)</f>
        <v>0</v>
      </c>
      <c r="DM231" s="91">
        <f>SUMIFS('Inventory Matrix'!$E:$E,'Inventory Matrix'!$G:$G,$DM$2,'Inventory Matrix'!$C:$C,A231)</f>
        <v>0</v>
      </c>
      <c r="DN231" s="48"/>
      <c r="DO231" s="90">
        <f>SUMIFS('Inventory Matrix'!$E:$E,'Inventory Matrix'!$B:$B,$DO$2,'Inventory Matrix'!$G:$G,$DT$2,'Inventory Matrix'!$C:$C,A231)</f>
        <v>0</v>
      </c>
      <c r="DP231" s="90">
        <f>SUMIFS('Inventory Matrix'!$E:$E,'Inventory Matrix'!$B:$B,$DP$2,'Inventory Matrix'!$G:$G,$DT$2,'Inventory Matrix'!$C:$C,A231)</f>
        <v>0</v>
      </c>
      <c r="DQ231" s="90">
        <f>SUMIFS('Inventory Matrix'!$E:$E,'Inventory Matrix'!$B:$B,$DQ$2,'Inventory Matrix'!$G:$G,$DT$2,'Inventory Matrix'!$C:$C,A231)</f>
        <v>0</v>
      </c>
      <c r="DR231" s="90">
        <f>SUMIFS('Inventory Matrix'!$E:$E,'Inventory Matrix'!$B:$B,$DR$2,'Inventory Matrix'!$G:$G,$DT$2,'Inventory Matrix'!$C:$C,A231)</f>
        <v>0</v>
      </c>
      <c r="DS231" s="90">
        <f>SUMIFS('Inventory Matrix'!$E:$E,'Inventory Matrix'!$B:$B,$DS$2,'Inventory Matrix'!$G:$G,$DT$2,'Inventory Matrix'!$C:$C,A231)</f>
        <v>0</v>
      </c>
      <c r="DT231" s="91">
        <f>SUMIFS('Inventory Matrix'!$E:$E,'Inventory Matrix'!$G:$G,$DT$2,'Inventory Matrix'!$C:$C,A231)</f>
        <v>0</v>
      </c>
      <c r="DU231" s="44"/>
      <c r="DV231" s="90">
        <f>SUMIFS('Inventory Matrix'!$E:$E,'Inventory Matrix'!$B:$B,$DV$2,'Inventory Matrix'!$G:$G,$EA$2,'Inventory Matrix'!$C:$C,A231)</f>
        <v>0</v>
      </c>
      <c r="DW231" s="90">
        <f>SUMIFS('Inventory Matrix'!$E:$E,'Inventory Matrix'!$B:$B,$DW$2,'Inventory Matrix'!$G:$G,$EA$2,'Inventory Matrix'!$C:$C,A231)</f>
        <v>0</v>
      </c>
      <c r="DX231" s="90">
        <f>SUMIFS('Inventory Matrix'!$E:$E,'Inventory Matrix'!$B:$B,$DX$2,'Inventory Matrix'!$G:$G,$EA$2,'Inventory Matrix'!$C:$C,A231)</f>
        <v>0</v>
      </c>
      <c r="DY231" s="90">
        <f>SUMIFS('Inventory Matrix'!$E:$E,'Inventory Matrix'!$B:$B,$DY$2,'Inventory Matrix'!$G:$G,$EA$2,'Inventory Matrix'!$C:$C,A231)</f>
        <v>0</v>
      </c>
      <c r="DZ231" s="90">
        <f>SUMIFS('Inventory Matrix'!$E:$E,'Inventory Matrix'!$B:$B,$DZ$2,'Inventory Matrix'!$G:$G,$EA$2,'Inventory Matrix'!$C:$C,A231)</f>
        <v>0</v>
      </c>
      <c r="EA231" s="91">
        <f>SUMIFS('Inventory Matrix'!$E:$E,'Inventory Matrix'!$G:$G,$EA$2,'Inventory Matrix'!$C:$C,A231)</f>
        <v>0</v>
      </c>
      <c r="EB231" s="44"/>
      <c r="EC231" s="90">
        <f>SUMIFS('Inventory Matrix'!$E:$E,'Inventory Matrix'!$B:$B,$EC$2,'Inventory Matrix'!$G:$G,$EH$2,'Inventory Matrix'!$C:$C,A231)</f>
        <v>0</v>
      </c>
      <c r="ED231" s="90">
        <f>SUMIFS('Inventory Matrix'!$E:$E,'Inventory Matrix'!$B:$B,$ED$2,'Inventory Matrix'!$G:$G,$EH$2,'Inventory Matrix'!$C:$C,A231)</f>
        <v>0</v>
      </c>
      <c r="EE231" s="90">
        <f>SUMIFS('Inventory Matrix'!$E:$E,'Inventory Matrix'!$B:$B,$EE$2,'Inventory Matrix'!$G:$G,$EH$2,'Inventory Matrix'!$C:$C,A231)</f>
        <v>0</v>
      </c>
      <c r="EF231" s="90">
        <f>SUMIFS('Inventory Matrix'!$E:$E,'Inventory Matrix'!$B:$B,$EF$2,'Inventory Matrix'!$G:$G,$EH$2,'Inventory Matrix'!$C:$C,A231)</f>
        <v>0</v>
      </c>
      <c r="EG231" s="90">
        <f>SUMIFS('Inventory Matrix'!$E:$E,'Inventory Matrix'!$B:$B,$EG$2,'Inventory Matrix'!$G:$G,$EH$2,'Inventory Matrix'!$C:$C,A231)</f>
        <v>0</v>
      </c>
      <c r="EH231" s="91">
        <f>SUMIFS('Inventory Matrix'!$E:$E,'Inventory Matrix'!$G:$G,$EH$2,'Inventory Matrix'!$C:$C,A231)</f>
        <v>0</v>
      </c>
      <c r="EI231" s="44"/>
    </row>
    <row r="232" spans="1:139" ht="13" x14ac:dyDescent="0.15">
      <c r="A232" s="38" t="str">
        <f t="shared" si="32"/>
        <v>MR2N3</v>
      </c>
      <c r="B232" s="39" t="s">
        <v>2217</v>
      </c>
      <c r="C232" s="40" t="s">
        <v>1189</v>
      </c>
      <c r="D232" s="40" t="s">
        <v>2444</v>
      </c>
      <c r="E232" s="41">
        <f t="shared" si="33"/>
        <v>3</v>
      </c>
      <c r="F232" s="41">
        <f>SUMIFS(Stock!$D:$D,Stock!$C:$C,A232)</f>
        <v>3</v>
      </c>
      <c r="G232" s="42" t="e">
        <f t="shared" ca="1" si="34"/>
        <v>#REF!</v>
      </c>
      <c r="H232" s="43">
        <f t="shared" ca="1" si="35"/>
        <v>0</v>
      </c>
      <c r="I232" s="44"/>
      <c r="J232" s="38" t="e">
        <f ca="1">SUMIFS(#REF!,#REF!,A232,#REF!,$J$2)</f>
        <v>#REF!</v>
      </c>
      <c r="K232" s="38" t="e">
        <f ca="1">SUMIFS(#REF!,#REF!,A232,#REF!,$K$2)</f>
        <v>#REF!</v>
      </c>
      <c r="L232" s="38" t="e">
        <f ca="1">SUMIFS(#REF!,#REF!,A232,#REF!,$L$2)</f>
        <v>#REF!</v>
      </c>
      <c r="M232" s="38" t="e">
        <f ca="1">SUMIFS(#REF!,#REF!,A232,#REF!,$M$2)</f>
        <v>#REF!</v>
      </c>
      <c r="N232" s="38" t="e">
        <f ca="1">SUMIFS(#REF!,#REF!,A232,#REF!,$N$2)</f>
        <v>#REF!</v>
      </c>
      <c r="O232" s="38" t="e">
        <f ca="1">SUMIFS(#REF!,#REF!,A232,#REF!,$O$2)</f>
        <v>#REF!</v>
      </c>
      <c r="P232" s="38" t="e">
        <f ca="1">SUMIFS(#REF!,#REF!,A232,#REF!,$P$2)</f>
        <v>#REF!</v>
      </c>
      <c r="Q232" s="38" t="e">
        <f ca="1">SUMIFS(#REF!,#REF!,A232,#REF!,$Q$2)</f>
        <v>#REF!</v>
      </c>
      <c r="R232" s="38" t="e">
        <f ca="1">SUMIFS(#REF!,#REF!,A232,#REF!,$R$2)</f>
        <v>#REF!</v>
      </c>
      <c r="S232" s="38" t="e">
        <f ca="1">SUMIFS(#REF!,#REF!,A232,#REF!,$S$2)</f>
        <v>#REF!</v>
      </c>
      <c r="T232" s="45"/>
      <c r="U232" s="44"/>
      <c r="V232" s="46"/>
      <c r="W232" s="38" t="e">
        <f ca="1">SUMIFS(#REF!,#REF!,A232,#REF!,$W$2,#REF!,$AK$1)</f>
        <v>#REF!</v>
      </c>
      <c r="X232" s="38" t="e">
        <f ca="1">SUMIFS(#REF!,#REF!,A232,#REF!,$X$2,#REF!,$AK$1)</f>
        <v>#REF!</v>
      </c>
      <c r="Y232" s="38" t="e">
        <f ca="1">SUMIFS(#REF!,#REF!,A232,#REF!,$Y$2,#REF!,$AK$1)</f>
        <v>#REF!</v>
      </c>
      <c r="Z232" s="38" t="e">
        <f ca="1">SUMIFS(#REF!,#REF!,A232,#REF!,$Z$2,#REF!,$AK$1)</f>
        <v>#REF!</v>
      </c>
      <c r="AA232" s="38" t="e">
        <f ca="1">SUMIFS(#REF!,#REF!,A232,#REF!,$AA$2,#REF!,$AK$1)</f>
        <v>#REF!</v>
      </c>
      <c r="AB232" s="38" t="e">
        <f ca="1">SUMIFS(#REF!,#REF!,A232,#REF!,$AB$2,#REF!,$AK$1)</f>
        <v>#REF!</v>
      </c>
      <c r="AC232" s="48"/>
      <c r="AD232" s="92">
        <f>SUMIFS('Inventory Matrix'!$E:$E,'Inventory Matrix'!$G:$G,$AD$2,'Inventory Matrix'!$B:$B,$AK$1,'Inventory Matrix'!$C:$C,A232)</f>
        <v>0</v>
      </c>
      <c r="AE232" s="39">
        <f>SUMIFS('Inventory Matrix'!$E:$E,'Inventory Matrix'!$G:$G,$AE$2,'Inventory Matrix'!$B:$B,$AK$1,'Inventory Matrix'!$C:$C,A232)</f>
        <v>0</v>
      </c>
      <c r="AF232" s="39">
        <f>SUMIFS('Inventory Matrix'!$E:$E,'Inventory Matrix'!$G:$G,$AF$2,'Inventory Matrix'!$B:$B,$AK$1,'Inventory Matrix'!$C:$C,A232)</f>
        <v>0</v>
      </c>
      <c r="AG232" s="93">
        <f>SUMIFS('Inventory Matrix'!$E:$E,'Inventory Matrix'!$G:$G,$AG$2,'Inventory Matrix'!$B:$B,$AK$1,'Inventory Matrix'!$C:$C,A232)</f>
        <v>1</v>
      </c>
      <c r="AH232" s="170" t="str">
        <f t="shared" ca="1" si="36"/>
        <v>-</v>
      </c>
      <c r="AI232" s="171" t="str">
        <f t="shared" ca="1" si="37"/>
        <v>-</v>
      </c>
      <c r="AJ232" s="174">
        <f t="shared" ca="1" si="48"/>
        <v>0</v>
      </c>
      <c r="AK232" s="172">
        <f>SUMIFS(Stock!$D:$D,Stock!$A:$A,$AK$1,Stock!$C:$C,A232)</f>
        <v>1</v>
      </c>
      <c r="AL232" s="55"/>
      <c r="AM232" s="38" t="e">
        <f ca="1">SUMIFS(#REF!,#REF!,A232,#REF!,$AM$2,#REF!,$AZ$1)</f>
        <v>#REF!</v>
      </c>
      <c r="AN232" s="38" t="e">
        <f ca="1">SUMIFS(#REF!,#REF!,A232,#REF!,$AN$2,#REF!,$AZ$1)</f>
        <v>#REF!</v>
      </c>
      <c r="AO232" s="38" t="e">
        <f ca="1">SUMIFS(#REF!,#REF!,A232,#REF!,$AO$2,#REF!,$AZ$1)</f>
        <v>#REF!</v>
      </c>
      <c r="AP232" s="38" t="e">
        <f ca="1">SUMIFS(#REF!,#REF!,A232,#REF!,$AP$2,#REF!,$AZ$1)</f>
        <v>#REF!</v>
      </c>
      <c r="AQ232" s="38" t="e">
        <f ca="1">SUMIFS(#REF!,#REF!,A232,#REF!,$AQ$2,#REF!,$AZ$1)</f>
        <v>#REF!</v>
      </c>
      <c r="AR232" s="38" t="e">
        <f ca="1">SUMIFS(#REF!,#REF!,A232,#REF!,$AR$2,#REF!,$AZ$1)</f>
        <v>#REF!</v>
      </c>
      <c r="AS232" s="81"/>
      <c r="AT232" s="49">
        <f>SUMIFS('Inventory Matrix'!$E:$E,'Inventory Matrix'!$G:$G,$AT$2,'Inventory Matrix'!$B:$B,$AZ$1,'Inventory Matrix'!$C:$C,A232)</f>
        <v>0</v>
      </c>
      <c r="AU232" s="49">
        <f>SUMIFS('Inventory Matrix'!$E:$E,'Inventory Matrix'!$G:$G,$AU$2,'Inventory Matrix'!$B:$B,$AZ$1,'Inventory Matrix'!$C:$C,A232)</f>
        <v>0</v>
      </c>
      <c r="AV232" s="49">
        <f>SUMIFS('Inventory Matrix'!$E:$E,'Inventory Matrix'!$G:$G,$AV$2,'Inventory Matrix'!$B:$B,$AZ$1,'Inventory Matrix'!$C:$C,A232)</f>
        <v>0</v>
      </c>
      <c r="AW232" s="57">
        <f>SUMIFS('Inventory Matrix'!$E:$E,'Inventory Matrix'!$G:$G,$AW$2,'Inventory Matrix'!$B:$B,$AZ$1,'Inventory Matrix'!$C:$C,A232)</f>
        <v>0</v>
      </c>
      <c r="AX232" s="96" t="str">
        <f t="shared" ca="1" si="39"/>
        <v>-</v>
      </c>
      <c r="AY232" s="63">
        <f t="shared" ca="1" si="40"/>
        <v>0</v>
      </c>
      <c r="AZ232" s="97">
        <f>SUMIFS(Stock!$D:$D,Stock!$A:$A,$AZ$1,Stock!$C:$C,A232)</f>
        <v>0</v>
      </c>
      <c r="BA232" s="55"/>
      <c r="BB232" s="38" t="e">
        <f ca="1">SUMIFS(#REF!,#REF!,A232,#REF!,$BB$2,#REF!,$BO$1)</f>
        <v>#REF!</v>
      </c>
      <c r="BC232" s="38" t="e">
        <f ca="1">SUMIFS(#REF!,#REF!,A232,#REF!,$BC$2,#REF!,$BO$1)</f>
        <v>#REF!</v>
      </c>
      <c r="BD232" s="38" t="e">
        <f ca="1">SUMIFS(#REF!,#REF!,A232,#REF!,$BD$2,#REF!,$BO$1)</f>
        <v>#REF!</v>
      </c>
      <c r="BE232" s="38" t="e">
        <f ca="1">SUMIFS(#REF!,#REF!,A232,#REF!,$BE$2,#REF!,$BO$1)</f>
        <v>#REF!</v>
      </c>
      <c r="BF232" s="38" t="e">
        <f ca="1">SUMIFS(#REF!,#REF!,A232,#REF!,$BF$2,#REF!,$BO$1)</f>
        <v>#REF!</v>
      </c>
      <c r="BG232" s="38" t="e">
        <f ca="1">SUMIFS(#REF!,#REF!,A232,#REF!,$BG$2,#REF!,$BO$1)</f>
        <v>#REF!</v>
      </c>
      <c r="BH232" s="60"/>
      <c r="BI232" s="49">
        <f>SUMIFS('Inventory Matrix'!$E:$E,'Inventory Matrix'!$G:$G,$BI$2,'Inventory Matrix'!$B:$B,$BO$1,'Inventory Matrix'!$C:$C,A232)</f>
        <v>0</v>
      </c>
      <c r="BJ232" s="49">
        <f>SUMIFS('Inventory Matrix'!$E:$E,'Inventory Matrix'!$G:$G,$BJ$2,'Inventory Matrix'!$B:$B,$BO$1,'Inventory Matrix'!$C:$C,A232)</f>
        <v>0</v>
      </c>
      <c r="BK232" s="49">
        <f>SUMIFS('Inventory Matrix'!$E:$E,'Inventory Matrix'!$G:$G,$BK$2,'Inventory Matrix'!$B:$B,$BO$1,'Inventory Matrix'!$C:$C,A232)</f>
        <v>0</v>
      </c>
      <c r="BL232" s="57">
        <f>SUMIFS('Inventory Matrix'!$E:$E,'Inventory Matrix'!$G:$G,$BL$2,'Inventory Matrix'!$B:$B,$BO$1,'Inventory Matrix'!$C:$C,A232)</f>
        <v>1</v>
      </c>
      <c r="BM232" s="96" t="str">
        <f t="shared" ca="1" si="41"/>
        <v>-</v>
      </c>
      <c r="BN232" s="62">
        <f t="shared" ca="1" si="42"/>
        <v>0</v>
      </c>
      <c r="BO232" s="97">
        <f>SUMIFS(Stock!$D:$D,Stock!$A:$A,$BO$1,Stock!$C:$C,A232)</f>
        <v>1</v>
      </c>
      <c r="BP232" s="55"/>
      <c r="BQ232" s="38" t="e">
        <f ca="1">SUMIFS(#REF!,#REF!,A232,#REF!,$BQ$2,#REF!,$CD$1)</f>
        <v>#REF!</v>
      </c>
      <c r="BR232" s="38" t="e">
        <f ca="1">SUMIFS(#REF!,#REF!,A232,#REF!,$BR$2,#REF!,$CD$1)</f>
        <v>#REF!</v>
      </c>
      <c r="BS232" s="38" t="e">
        <f ca="1">SUMIFS(#REF!,#REF!,A232,#REF!,$BS$2,#REF!,$CD$1)</f>
        <v>#REF!</v>
      </c>
      <c r="BT232" s="38" t="e">
        <f ca="1">SUMIFS(#REF!,#REF!,A232,#REF!,$BT$2,#REF!,$CD$1)</f>
        <v>#REF!</v>
      </c>
      <c r="BU232" s="38" t="e">
        <f ca="1">SUMIFS(#REF!,#REF!,A232,#REF!,$BU$2,#REF!,$CD$1)</f>
        <v>#REF!</v>
      </c>
      <c r="BV232" s="38" t="e">
        <f ca="1">SUMIFS(#REF!,#REF!,A232,#REF!,$BV$2,#REF!,$CD$1)</f>
        <v>#REF!</v>
      </c>
      <c r="BW232" s="60"/>
      <c r="BX232" s="49">
        <f>SUMIFS('Inventory Matrix'!$E:$E,'Inventory Matrix'!$G:$G,$BX$2,'Inventory Matrix'!$B:$B,$CD$1,'Inventory Matrix'!$C:$C,A232)</f>
        <v>0</v>
      </c>
      <c r="BY232" s="49">
        <f>SUMIFS('Inventory Matrix'!$E:$E,'Inventory Matrix'!$G:$G,$BY$2,'Inventory Matrix'!$B:$B,$CD$1,'Inventory Matrix'!$C:$C,A232)</f>
        <v>0</v>
      </c>
      <c r="BZ232" s="49">
        <f>SUMIFS('Inventory Matrix'!$E:$E,'Inventory Matrix'!$G:$G,$BZ$2,'Inventory Matrix'!$B:$B,$CD$1,'Inventory Matrix'!$C:$C,A232)</f>
        <v>0</v>
      </c>
      <c r="CA232" s="57">
        <f>SUMIFS('Inventory Matrix'!$E:$E,'Inventory Matrix'!$G:$G,$CA$2,'Inventory Matrix'!$B:$B,$CD$1,'Inventory Matrix'!$C:$C,A232)</f>
        <v>0</v>
      </c>
      <c r="CB232" s="96" t="str">
        <f t="shared" ca="1" si="43"/>
        <v>-</v>
      </c>
      <c r="CC232" s="63">
        <f t="shared" ca="1" si="44"/>
        <v>0</v>
      </c>
      <c r="CD232" s="97">
        <f>SUMIFS(Stock!$D:$D,Stock!$A:$A,$CD$1,Stock!$C:$C,A232)</f>
        <v>0</v>
      </c>
      <c r="CE232" s="55"/>
      <c r="CF232" s="38" t="e">
        <f ca="1">SUMIFS(#REF!,#REF!,A232,#REF!,$CF$2,#REF!,$CS$1)</f>
        <v>#REF!</v>
      </c>
      <c r="CG232" s="38" t="e">
        <f ca="1">SUMIFS(#REF!,#REF!,A232,#REF!,$CG$2,#REF!,$CS$1)</f>
        <v>#REF!</v>
      </c>
      <c r="CH232" s="38" t="e">
        <f ca="1">SUMIFS(#REF!,#REF!,A232,#REF!,$CH$2,#REF!,$CS$1)</f>
        <v>#REF!</v>
      </c>
      <c r="CI232" s="38" t="e">
        <f ca="1">SUMIFS(#REF!,#REF!,A232,#REF!,$CI$2,#REF!,$CS$1)</f>
        <v>#REF!</v>
      </c>
      <c r="CJ232" s="38" t="e">
        <f ca="1">SUMIFS(#REF!,#REF!,A232,#REF!,$CJ$2,#REF!,$CS$1)</f>
        <v>#REF!</v>
      </c>
      <c r="CK232" s="38" t="e">
        <f ca="1">SUMIFS(#REF!,#REF!,A232,#REF!,$CK$2,#REF!,$CS$1)</f>
        <v>#REF!</v>
      </c>
      <c r="CL232" s="60"/>
      <c r="CM232" s="49">
        <f>SUMIFS('Inventory Matrix'!$E:$E,'Inventory Matrix'!$G:$G,$CM$2,'Inventory Matrix'!$B:$B,$CS$1,'Inventory Matrix'!$C:$C,A232)</f>
        <v>0</v>
      </c>
      <c r="CN232" s="49">
        <f>SUMIFS('Inventory Matrix'!$E:$E,'Inventory Matrix'!$G:$G,$CN$2,'Inventory Matrix'!$B:$B,$CS$1,'Inventory Matrix'!$C:$C,A232)</f>
        <v>0</v>
      </c>
      <c r="CO232" s="49">
        <f>SUMIFS('Inventory Matrix'!$E:$E,'Inventory Matrix'!$G:$G,$CO$2,'Inventory Matrix'!$B:$B,$CS$1,'Inventory Matrix'!$C:$C,A232)</f>
        <v>0</v>
      </c>
      <c r="CP232" s="57">
        <f>SUMIFS('Inventory Matrix'!$E:$E,'Inventory Matrix'!$G:$G,$CP$2,'Inventory Matrix'!$B:$B,$CS$1,'Inventory Matrix'!$C:$C,A232)</f>
        <v>1</v>
      </c>
      <c r="CQ232" s="96" t="str">
        <f t="shared" ca="1" si="45"/>
        <v>-</v>
      </c>
      <c r="CR232" s="63">
        <f t="shared" ca="1" si="46"/>
        <v>0</v>
      </c>
      <c r="CS232" s="97">
        <f>SUMIFS(Stock!$D:$D,Stock!$A:$A,$CS$1,Stock!$C:$C,A232)</f>
        <v>1</v>
      </c>
      <c r="CT232" s="64"/>
      <c r="CU232" s="65">
        <f>SUMIFS(Stock!$D:$D,Stock!$A:$A,$CU$1,Stock!$C:$C,A232)</f>
        <v>0</v>
      </c>
      <c r="CV232" s="64"/>
      <c r="CW232" s="38" t="e">
        <f ca="1">SUMIFS(#REF!,#REF!,A232,#REF!,$CW$2,#REF!,$DC$1)</f>
        <v>#REF!</v>
      </c>
      <c r="CX232" s="38" t="e">
        <f ca="1">SUMIFS(#REF!,#REF!,A232,#REF!,$CX$2,#REF!,$DC$1)</f>
        <v>#REF!</v>
      </c>
      <c r="CY232" s="38" t="e">
        <f ca="1">SUMIFS(#REF!,#REF!,A232,#REF!,$CY$2,#REF!,$DC$1)</f>
        <v>#REF!</v>
      </c>
      <c r="CZ232" s="38" t="e">
        <f ca="1">SUMIFS(#REF!,#REF!,A232,#REF!,$CZ$2,#REF!,$DC$1)</f>
        <v>#REF!</v>
      </c>
      <c r="DA232" s="38" t="e">
        <f ca="1">SUMIFS(#REF!,#REF!,A232,#REF!,$DA$2,#REF!,$DC$1)</f>
        <v>#REF!</v>
      </c>
      <c r="DB232" s="38" t="e">
        <f ca="1">SUMIFS(#REF!,#REF!,A232,#REF!,$DB$2,#REF!,$DC$1)</f>
        <v>#REF!</v>
      </c>
      <c r="DC232" s="65">
        <f>SUMIFS(Stock!$D:$D,Stock!$A:$A,$DC$1,Stock!$C:$C,A232)</f>
        <v>0</v>
      </c>
      <c r="DD232" s="65">
        <f>SUMIFS(Stock!$D:$D,Stock!$A:$A,$DD$1,Stock!$C:$C,A232)</f>
        <v>0</v>
      </c>
      <c r="DE232" s="65">
        <f>SUMIFS(Stock!$D:$D,Stock!$A:$A,$DE$1,Stock!$C:$C,A232)</f>
        <v>0</v>
      </c>
      <c r="DF232" s="66"/>
      <c r="DG232" s="66"/>
      <c r="DH232" s="67">
        <f>SUMIFS('Inventory Matrix'!$E:$E,'Inventory Matrix'!$B:$B,$DH$2,'Inventory Matrix'!$G:$G,$DM$2,'Inventory Matrix'!$C:$C,A232)</f>
        <v>0</v>
      </c>
      <c r="DI232" s="67">
        <f>SUMIFS('Inventory Matrix'!$E:$E,'Inventory Matrix'!$B:$B,$DI$2,'Inventory Matrix'!$G:$G,$DM$2,'Inventory Matrix'!$C:$C,A232)</f>
        <v>0</v>
      </c>
      <c r="DJ232" s="67">
        <f>SUMIFS('Inventory Matrix'!$E:$E,'Inventory Matrix'!$B:$B,$DJ$2,'Inventory Matrix'!$G:$G,$DM$2,'Inventory Matrix'!$C:$C,A232)</f>
        <v>0</v>
      </c>
      <c r="DK232" s="67">
        <f>SUMIFS('Inventory Matrix'!$E:$E,'Inventory Matrix'!$B:$B,$DK$2,'Inventory Matrix'!$G:$G,$DM$2,'Inventory Matrix'!$C:$C,A232)</f>
        <v>0</v>
      </c>
      <c r="DL232" s="67">
        <f>SUMIFS('Inventory Matrix'!$E:$E,'Inventory Matrix'!$B:$B,$DL$2,'Inventory Matrix'!$G:$G,$DM$2,'Inventory Matrix'!$C:$C,A232)</f>
        <v>0</v>
      </c>
      <c r="DM232" s="98">
        <f>SUMIFS('Inventory Matrix'!$E:$E,'Inventory Matrix'!$G:$G,$DM$2,'Inventory Matrix'!$C:$C,A232)</f>
        <v>0</v>
      </c>
      <c r="DN232" s="48"/>
      <c r="DO232" s="67">
        <f>SUMIFS('Inventory Matrix'!$E:$E,'Inventory Matrix'!$B:$B,$DO$2,'Inventory Matrix'!$G:$G,$DT$2,'Inventory Matrix'!$C:$C,A232)</f>
        <v>0</v>
      </c>
      <c r="DP232" s="67">
        <f>SUMIFS('Inventory Matrix'!$E:$E,'Inventory Matrix'!$B:$B,$DP$2,'Inventory Matrix'!$G:$G,$DT$2,'Inventory Matrix'!$C:$C,A232)</f>
        <v>0</v>
      </c>
      <c r="DQ232" s="67">
        <f>SUMIFS('Inventory Matrix'!$E:$E,'Inventory Matrix'!$B:$B,$DQ$2,'Inventory Matrix'!$G:$G,$DT$2,'Inventory Matrix'!$C:$C,A232)</f>
        <v>0</v>
      </c>
      <c r="DR232" s="67">
        <f>SUMIFS('Inventory Matrix'!$E:$E,'Inventory Matrix'!$B:$B,$DR$2,'Inventory Matrix'!$G:$G,$DT$2,'Inventory Matrix'!$C:$C,A232)</f>
        <v>0</v>
      </c>
      <c r="DS232" s="67">
        <f>SUMIFS('Inventory Matrix'!$E:$E,'Inventory Matrix'!$B:$B,$DS$2,'Inventory Matrix'!$G:$G,$DT$2,'Inventory Matrix'!$C:$C,A232)</f>
        <v>0</v>
      </c>
      <c r="DT232" s="98">
        <f>SUMIFS('Inventory Matrix'!$E:$E,'Inventory Matrix'!$G:$G,$DT$2,'Inventory Matrix'!$C:$C,A232)</f>
        <v>0</v>
      </c>
      <c r="DU232" s="44"/>
      <c r="DV232" s="67">
        <f>SUMIFS('Inventory Matrix'!$E:$E,'Inventory Matrix'!$B:$B,$DV$2,'Inventory Matrix'!$G:$G,$EA$2,'Inventory Matrix'!$C:$C,A232)</f>
        <v>0</v>
      </c>
      <c r="DW232" s="67">
        <f>SUMIFS('Inventory Matrix'!$E:$E,'Inventory Matrix'!$B:$B,$DW$2,'Inventory Matrix'!$G:$G,$EA$2,'Inventory Matrix'!$C:$C,A232)</f>
        <v>0</v>
      </c>
      <c r="DX232" s="67">
        <f>SUMIFS('Inventory Matrix'!$E:$E,'Inventory Matrix'!$B:$B,$DX$2,'Inventory Matrix'!$G:$G,$EA$2,'Inventory Matrix'!$C:$C,A232)</f>
        <v>0</v>
      </c>
      <c r="DY232" s="67">
        <f>SUMIFS('Inventory Matrix'!$E:$E,'Inventory Matrix'!$B:$B,$DY$2,'Inventory Matrix'!$G:$G,$EA$2,'Inventory Matrix'!$C:$C,A232)</f>
        <v>0</v>
      </c>
      <c r="DZ232" s="67">
        <f>SUMIFS('Inventory Matrix'!$E:$E,'Inventory Matrix'!$B:$B,$DZ$2,'Inventory Matrix'!$G:$G,$EA$2,'Inventory Matrix'!$C:$C,A232)</f>
        <v>0</v>
      </c>
      <c r="EA232" s="98">
        <f>SUMIFS('Inventory Matrix'!$E:$E,'Inventory Matrix'!$G:$G,$EA$2,'Inventory Matrix'!$C:$C,A232)</f>
        <v>0</v>
      </c>
      <c r="EB232" s="44"/>
      <c r="EC232" s="67">
        <f>SUMIFS('Inventory Matrix'!$E:$E,'Inventory Matrix'!$B:$B,$EC$2,'Inventory Matrix'!$G:$G,$EH$2,'Inventory Matrix'!$C:$C,A232)</f>
        <v>1</v>
      </c>
      <c r="ED232" s="67">
        <f>SUMIFS('Inventory Matrix'!$E:$E,'Inventory Matrix'!$B:$B,$ED$2,'Inventory Matrix'!$G:$G,$EH$2,'Inventory Matrix'!$C:$C,A232)</f>
        <v>0</v>
      </c>
      <c r="EE232" s="67">
        <f>SUMIFS('Inventory Matrix'!$E:$E,'Inventory Matrix'!$B:$B,$EE$2,'Inventory Matrix'!$G:$G,$EH$2,'Inventory Matrix'!$C:$C,A232)</f>
        <v>1</v>
      </c>
      <c r="EF232" s="67">
        <f>SUMIFS('Inventory Matrix'!$E:$E,'Inventory Matrix'!$B:$B,$EF$2,'Inventory Matrix'!$G:$G,$EH$2,'Inventory Matrix'!$C:$C,A232)</f>
        <v>0</v>
      </c>
      <c r="EG232" s="67">
        <f>SUMIFS('Inventory Matrix'!$E:$E,'Inventory Matrix'!$B:$B,$EG$2,'Inventory Matrix'!$G:$G,$EH$2,'Inventory Matrix'!$C:$C,A232)</f>
        <v>1</v>
      </c>
      <c r="EH232" s="98">
        <f>SUMIFS('Inventory Matrix'!$E:$E,'Inventory Matrix'!$G:$G,$EH$2,'Inventory Matrix'!$C:$C,A232)</f>
        <v>3</v>
      </c>
      <c r="EI232" s="44"/>
    </row>
    <row r="233" spans="1:139" ht="13" x14ac:dyDescent="0.15">
      <c r="A233" s="69" t="str">
        <f t="shared" si="32"/>
        <v>MR2Q3</v>
      </c>
      <c r="B233" s="70" t="s">
        <v>2217</v>
      </c>
      <c r="C233" s="71" t="s">
        <v>771</v>
      </c>
      <c r="D233" s="71" t="s">
        <v>2445</v>
      </c>
      <c r="E233" s="72">
        <f t="shared" si="33"/>
        <v>4</v>
      </c>
      <c r="F233" s="72">
        <f>SUMIFS(Stock!$D:$D,Stock!$C:$C,A233)</f>
        <v>4</v>
      </c>
      <c r="G233" s="73" t="e">
        <f t="shared" ca="1" si="34"/>
        <v>#REF!</v>
      </c>
      <c r="H233" s="74">
        <f t="shared" ca="1" si="35"/>
        <v>0</v>
      </c>
      <c r="I233" s="44"/>
      <c r="J233" s="69" t="e">
        <f ca="1">SUMIFS(#REF!,#REF!,A233,#REF!,$J$2)</f>
        <v>#REF!</v>
      </c>
      <c r="K233" s="69" t="e">
        <f ca="1">SUMIFS(#REF!,#REF!,A233,#REF!,$K$2)</f>
        <v>#REF!</v>
      </c>
      <c r="L233" s="69" t="e">
        <f ca="1">SUMIFS(#REF!,#REF!,A233,#REF!,$L$2)</f>
        <v>#REF!</v>
      </c>
      <c r="M233" s="69" t="e">
        <f ca="1">SUMIFS(#REF!,#REF!,A233,#REF!,$M$2)</f>
        <v>#REF!</v>
      </c>
      <c r="N233" s="69" t="e">
        <f ca="1">SUMIFS(#REF!,#REF!,A233,#REF!,$N$2)</f>
        <v>#REF!</v>
      </c>
      <c r="O233" s="69" t="e">
        <f ca="1">SUMIFS(#REF!,#REF!,A233,#REF!,$O$2)</f>
        <v>#REF!</v>
      </c>
      <c r="P233" s="69" t="e">
        <f ca="1">SUMIFS(#REF!,#REF!,A233,#REF!,$P$2)</f>
        <v>#REF!</v>
      </c>
      <c r="Q233" s="69" t="e">
        <f ca="1">SUMIFS(#REF!,#REF!,A233,#REF!,$Q$2)</f>
        <v>#REF!</v>
      </c>
      <c r="R233" s="69" t="e">
        <f ca="1">SUMIFS(#REF!,#REF!,A233,#REF!,$R$2)</f>
        <v>#REF!</v>
      </c>
      <c r="S233" s="69" t="e">
        <f ca="1">SUMIFS(#REF!,#REF!,A233,#REF!,$S$2)</f>
        <v>#REF!</v>
      </c>
      <c r="T233" s="75"/>
      <c r="U233" s="44"/>
      <c r="V233" s="46"/>
      <c r="W233" s="69" t="e">
        <f ca="1">SUMIFS(#REF!,#REF!,A233,#REF!,$W$2,#REF!,$AK$1)</f>
        <v>#REF!</v>
      </c>
      <c r="X233" s="69" t="e">
        <f ca="1">SUMIFS(#REF!,#REF!,A233,#REF!,$X$2,#REF!,$AK$1)</f>
        <v>#REF!</v>
      </c>
      <c r="Y233" s="69" t="e">
        <f ca="1">SUMIFS(#REF!,#REF!,A233,#REF!,$Y$2,#REF!,$AK$1)</f>
        <v>#REF!</v>
      </c>
      <c r="Z233" s="69" t="e">
        <f ca="1">SUMIFS(#REF!,#REF!,A233,#REF!,$Z$2,#REF!,$AK$1)</f>
        <v>#REF!</v>
      </c>
      <c r="AA233" s="69" t="e">
        <f ca="1">SUMIFS(#REF!,#REF!,A233,#REF!,$AA$2,#REF!,$AK$1)</f>
        <v>#REF!</v>
      </c>
      <c r="AB233" s="69" t="e">
        <f ca="1">SUMIFS(#REF!,#REF!,A233,#REF!,$AB$2,#REF!,$AK$1)</f>
        <v>#REF!</v>
      </c>
      <c r="AC233" s="48"/>
      <c r="AD233" s="76">
        <f>SUMIFS('Inventory Matrix'!$E:$E,'Inventory Matrix'!$G:$G,$AD$2,'Inventory Matrix'!$B:$B,$AK$1,'Inventory Matrix'!$C:$C,A233)</f>
        <v>0</v>
      </c>
      <c r="AE233" s="70">
        <f>SUMIFS('Inventory Matrix'!$E:$E,'Inventory Matrix'!$G:$G,$AE$2,'Inventory Matrix'!$B:$B,$AK$1,'Inventory Matrix'!$C:$C,A233)</f>
        <v>0</v>
      </c>
      <c r="AF233" s="70">
        <f>SUMIFS('Inventory Matrix'!$E:$E,'Inventory Matrix'!$G:$G,$AF$2,'Inventory Matrix'!$B:$B,$AK$1,'Inventory Matrix'!$C:$C,A233)</f>
        <v>0</v>
      </c>
      <c r="AG233" s="77">
        <f>SUMIFS('Inventory Matrix'!$E:$E,'Inventory Matrix'!$G:$G,$AG$2,'Inventory Matrix'!$B:$B,$AK$1,'Inventory Matrix'!$C:$C,A233)</f>
        <v>1</v>
      </c>
      <c r="AH233" s="167" t="str">
        <f t="shared" ca="1" si="36"/>
        <v>-</v>
      </c>
      <c r="AI233" s="168" t="str">
        <f t="shared" ca="1" si="37"/>
        <v>-</v>
      </c>
      <c r="AJ233" s="173">
        <f t="shared" ca="1" si="48"/>
        <v>0</v>
      </c>
      <c r="AK233" s="169">
        <f>SUMIFS(Stock!$D:$D,Stock!$A:$A,$AK$1,Stock!$C:$C,A233)</f>
        <v>1</v>
      </c>
      <c r="AL233" s="55"/>
      <c r="AM233" s="69" t="e">
        <f ca="1">SUMIFS(#REF!,#REF!,A233,#REF!,$AM$2,#REF!,$AZ$1)</f>
        <v>#REF!</v>
      </c>
      <c r="AN233" s="69" t="e">
        <f ca="1">SUMIFS(#REF!,#REF!,A233,#REF!,$AN$2,#REF!,$AZ$1)</f>
        <v>#REF!</v>
      </c>
      <c r="AO233" s="69" t="e">
        <f ca="1">SUMIFS(#REF!,#REF!,A233,#REF!,$AO$2,#REF!,$AZ$1)</f>
        <v>#REF!</v>
      </c>
      <c r="AP233" s="69" t="e">
        <f ca="1">SUMIFS(#REF!,#REF!,A233,#REF!,$AP$2,#REF!,$AZ$1)</f>
        <v>#REF!</v>
      </c>
      <c r="AQ233" s="69" t="e">
        <f ca="1">SUMIFS(#REF!,#REF!,A233,#REF!,$AQ$2,#REF!,$AZ$1)</f>
        <v>#REF!</v>
      </c>
      <c r="AR233" s="69" t="e">
        <f ca="1">SUMIFS(#REF!,#REF!,A233,#REF!,$AR$2,#REF!,$AZ$1)</f>
        <v>#REF!</v>
      </c>
      <c r="AS233" s="81"/>
      <c r="AT233" s="82">
        <f>SUMIFS('Inventory Matrix'!$E:$E,'Inventory Matrix'!$G:$G,$AT$2,'Inventory Matrix'!$B:$B,$AZ$1,'Inventory Matrix'!$C:$C,A233)</f>
        <v>0</v>
      </c>
      <c r="AU233" s="82">
        <f>SUMIFS('Inventory Matrix'!$E:$E,'Inventory Matrix'!$G:$G,$AU$2,'Inventory Matrix'!$B:$B,$AZ$1,'Inventory Matrix'!$C:$C,A233)</f>
        <v>0</v>
      </c>
      <c r="AV233" s="82">
        <f>SUMIFS('Inventory Matrix'!$E:$E,'Inventory Matrix'!$G:$G,$AV$2,'Inventory Matrix'!$B:$B,$AZ$1,'Inventory Matrix'!$C:$C,A233)</f>
        <v>1</v>
      </c>
      <c r="AW233" s="83">
        <f>SUMIFS('Inventory Matrix'!$E:$E,'Inventory Matrix'!$G:$G,$AW$2,'Inventory Matrix'!$B:$B,$AZ$1,'Inventory Matrix'!$C:$C,A233)</f>
        <v>1</v>
      </c>
      <c r="AX233" s="85" t="str">
        <f t="shared" ca="1" si="39"/>
        <v>-</v>
      </c>
      <c r="AY233" s="88">
        <f t="shared" ca="1" si="40"/>
        <v>0</v>
      </c>
      <c r="AZ233" s="87">
        <f>SUMIFS(Stock!$D:$D,Stock!$A:$A,$AZ$1,Stock!$C:$C,A233)</f>
        <v>2</v>
      </c>
      <c r="BA233" s="55"/>
      <c r="BB233" s="69" t="e">
        <f ca="1">SUMIFS(#REF!,#REF!,A233,#REF!,$BB$2,#REF!,$BO$1)</f>
        <v>#REF!</v>
      </c>
      <c r="BC233" s="69" t="e">
        <f ca="1">SUMIFS(#REF!,#REF!,A233,#REF!,$BC$2,#REF!,$BO$1)</f>
        <v>#REF!</v>
      </c>
      <c r="BD233" s="69" t="e">
        <f ca="1">SUMIFS(#REF!,#REF!,A233,#REF!,$BD$2,#REF!,$BO$1)</f>
        <v>#REF!</v>
      </c>
      <c r="BE233" s="69" t="e">
        <f ca="1">SUMIFS(#REF!,#REF!,A233,#REF!,$BE$2,#REF!,$BO$1)</f>
        <v>#REF!</v>
      </c>
      <c r="BF233" s="69" t="e">
        <f ca="1">SUMIFS(#REF!,#REF!,A233,#REF!,$BF$2,#REF!,$BO$1)</f>
        <v>#REF!</v>
      </c>
      <c r="BG233" s="69" t="e">
        <f ca="1">SUMIFS(#REF!,#REF!,A233,#REF!,$BG$2,#REF!,$BO$1)</f>
        <v>#REF!</v>
      </c>
      <c r="BH233" s="60"/>
      <c r="BI233" s="82">
        <f>SUMIFS('Inventory Matrix'!$E:$E,'Inventory Matrix'!$G:$G,$BI$2,'Inventory Matrix'!$B:$B,$BO$1,'Inventory Matrix'!$C:$C,A233)</f>
        <v>0</v>
      </c>
      <c r="BJ233" s="82">
        <f>SUMIFS('Inventory Matrix'!$E:$E,'Inventory Matrix'!$G:$G,$BJ$2,'Inventory Matrix'!$B:$B,$BO$1,'Inventory Matrix'!$C:$C,A233)</f>
        <v>0</v>
      </c>
      <c r="BK233" s="82">
        <f>SUMIFS('Inventory Matrix'!$E:$E,'Inventory Matrix'!$G:$G,$BK$2,'Inventory Matrix'!$B:$B,$BO$1,'Inventory Matrix'!$C:$C,A233)</f>
        <v>0</v>
      </c>
      <c r="BL233" s="83">
        <f>SUMIFS('Inventory Matrix'!$E:$E,'Inventory Matrix'!$G:$G,$BL$2,'Inventory Matrix'!$B:$B,$BO$1,'Inventory Matrix'!$C:$C,A233)</f>
        <v>0</v>
      </c>
      <c r="BM233" s="85" t="str">
        <f t="shared" ca="1" si="41"/>
        <v>-</v>
      </c>
      <c r="BN233" s="86">
        <f t="shared" ca="1" si="42"/>
        <v>0</v>
      </c>
      <c r="BO233" s="87">
        <f>SUMIFS(Stock!$D:$D,Stock!$A:$A,$BO$1,Stock!$C:$C,A233)</f>
        <v>0</v>
      </c>
      <c r="BP233" s="55"/>
      <c r="BQ233" s="69" t="e">
        <f ca="1">SUMIFS(#REF!,#REF!,A233,#REF!,$BQ$2,#REF!,$CD$1)</f>
        <v>#REF!</v>
      </c>
      <c r="BR233" s="69" t="e">
        <f ca="1">SUMIFS(#REF!,#REF!,A233,#REF!,$BR$2,#REF!,$CD$1)</f>
        <v>#REF!</v>
      </c>
      <c r="BS233" s="69" t="e">
        <f ca="1">SUMIFS(#REF!,#REF!,A233,#REF!,$BS$2,#REF!,$CD$1)</f>
        <v>#REF!</v>
      </c>
      <c r="BT233" s="69" t="e">
        <f ca="1">SUMIFS(#REF!,#REF!,A233,#REF!,$BT$2,#REF!,$CD$1)</f>
        <v>#REF!</v>
      </c>
      <c r="BU233" s="69" t="e">
        <f ca="1">SUMIFS(#REF!,#REF!,A233,#REF!,$BU$2,#REF!,$CD$1)</f>
        <v>#REF!</v>
      </c>
      <c r="BV233" s="69" t="e">
        <f ca="1">SUMIFS(#REF!,#REF!,A233,#REF!,$BV$2,#REF!,$CD$1)</f>
        <v>#REF!</v>
      </c>
      <c r="BW233" s="60"/>
      <c r="BX233" s="82">
        <f>SUMIFS('Inventory Matrix'!$E:$E,'Inventory Matrix'!$G:$G,$BX$2,'Inventory Matrix'!$B:$B,$CD$1,'Inventory Matrix'!$C:$C,A233)</f>
        <v>0</v>
      </c>
      <c r="BY233" s="82">
        <f>SUMIFS('Inventory Matrix'!$E:$E,'Inventory Matrix'!$G:$G,$BY$2,'Inventory Matrix'!$B:$B,$CD$1,'Inventory Matrix'!$C:$C,A233)</f>
        <v>0</v>
      </c>
      <c r="BZ233" s="82">
        <f>SUMIFS('Inventory Matrix'!$E:$E,'Inventory Matrix'!$G:$G,$BZ$2,'Inventory Matrix'!$B:$B,$CD$1,'Inventory Matrix'!$C:$C,A233)</f>
        <v>0</v>
      </c>
      <c r="CA233" s="83">
        <f>SUMIFS('Inventory Matrix'!$E:$E,'Inventory Matrix'!$G:$G,$CA$2,'Inventory Matrix'!$B:$B,$CD$1,'Inventory Matrix'!$C:$C,A233)</f>
        <v>0</v>
      </c>
      <c r="CB233" s="85" t="str">
        <f t="shared" ca="1" si="43"/>
        <v>-</v>
      </c>
      <c r="CC233" s="88">
        <f t="shared" ca="1" si="44"/>
        <v>0</v>
      </c>
      <c r="CD233" s="87">
        <f>SUMIFS(Stock!$D:$D,Stock!$A:$A,$CD$1,Stock!$C:$C,A233)</f>
        <v>0</v>
      </c>
      <c r="CE233" s="55"/>
      <c r="CF233" s="69" t="e">
        <f ca="1">SUMIFS(#REF!,#REF!,A233,#REF!,$CF$2,#REF!,$CS$1)</f>
        <v>#REF!</v>
      </c>
      <c r="CG233" s="69" t="e">
        <f ca="1">SUMIFS(#REF!,#REF!,A233,#REF!,$CG$2,#REF!,$CS$1)</f>
        <v>#REF!</v>
      </c>
      <c r="CH233" s="69" t="e">
        <f ca="1">SUMIFS(#REF!,#REF!,A233,#REF!,$CH$2,#REF!,$CS$1)</f>
        <v>#REF!</v>
      </c>
      <c r="CI233" s="69" t="e">
        <f ca="1">SUMIFS(#REF!,#REF!,A233,#REF!,$CI$2,#REF!,$CS$1)</f>
        <v>#REF!</v>
      </c>
      <c r="CJ233" s="69" t="e">
        <f ca="1">SUMIFS(#REF!,#REF!,A233,#REF!,$CJ$2,#REF!,$CS$1)</f>
        <v>#REF!</v>
      </c>
      <c r="CK233" s="69" t="e">
        <f ca="1">SUMIFS(#REF!,#REF!,A233,#REF!,$CK$2,#REF!,$CS$1)</f>
        <v>#REF!</v>
      </c>
      <c r="CL233" s="60"/>
      <c r="CM233" s="82">
        <f>SUMIFS('Inventory Matrix'!$E:$E,'Inventory Matrix'!$G:$G,$CM$2,'Inventory Matrix'!$B:$B,$CS$1,'Inventory Matrix'!$C:$C,A233)</f>
        <v>0</v>
      </c>
      <c r="CN233" s="82">
        <f>SUMIFS('Inventory Matrix'!$E:$E,'Inventory Matrix'!$G:$G,$CN$2,'Inventory Matrix'!$B:$B,$CS$1,'Inventory Matrix'!$C:$C,A233)</f>
        <v>0</v>
      </c>
      <c r="CO233" s="82">
        <f>SUMIFS('Inventory Matrix'!$E:$E,'Inventory Matrix'!$G:$G,$CO$2,'Inventory Matrix'!$B:$B,$CS$1,'Inventory Matrix'!$C:$C,A233)</f>
        <v>0</v>
      </c>
      <c r="CP233" s="83">
        <f>SUMIFS('Inventory Matrix'!$E:$E,'Inventory Matrix'!$G:$G,$CP$2,'Inventory Matrix'!$B:$B,$CS$1,'Inventory Matrix'!$C:$C,A233)</f>
        <v>1</v>
      </c>
      <c r="CQ233" s="85" t="str">
        <f t="shared" ca="1" si="45"/>
        <v>-</v>
      </c>
      <c r="CR233" s="88">
        <f t="shared" ca="1" si="46"/>
        <v>0</v>
      </c>
      <c r="CS233" s="87">
        <f>SUMIFS(Stock!$D:$D,Stock!$A:$A,$CS$1,Stock!$C:$C,A233)</f>
        <v>1</v>
      </c>
      <c r="CT233" s="64"/>
      <c r="CU233" s="89">
        <f>SUMIFS(Stock!$D:$D,Stock!$A:$A,$CU$1,Stock!$C:$C,A233)</f>
        <v>0</v>
      </c>
      <c r="CV233" s="64"/>
      <c r="CW233" s="69" t="e">
        <f ca="1">SUMIFS(#REF!,#REF!,A233,#REF!,$CW$2,#REF!,$DC$1)</f>
        <v>#REF!</v>
      </c>
      <c r="CX233" s="69" t="e">
        <f ca="1">SUMIFS(#REF!,#REF!,A233,#REF!,$CX$2,#REF!,$DC$1)</f>
        <v>#REF!</v>
      </c>
      <c r="CY233" s="69" t="e">
        <f ca="1">SUMIFS(#REF!,#REF!,A233,#REF!,$CY$2,#REF!,$DC$1)</f>
        <v>#REF!</v>
      </c>
      <c r="CZ233" s="69" t="e">
        <f ca="1">SUMIFS(#REF!,#REF!,A233,#REF!,$CZ$2,#REF!,$DC$1)</f>
        <v>#REF!</v>
      </c>
      <c r="DA233" s="69" t="e">
        <f ca="1">SUMIFS(#REF!,#REF!,A233,#REF!,$DA$2,#REF!,$DC$1)</f>
        <v>#REF!</v>
      </c>
      <c r="DB233" s="69" t="e">
        <f ca="1">SUMIFS(#REF!,#REF!,A233,#REF!,$DB$2,#REF!,$DC$1)</f>
        <v>#REF!</v>
      </c>
      <c r="DC233" s="89">
        <f>SUMIFS(Stock!$D:$D,Stock!$A:$A,$DC$1,Stock!$C:$C,A233)</f>
        <v>0</v>
      </c>
      <c r="DD233" s="89">
        <f>SUMIFS(Stock!$D:$D,Stock!$A:$A,$DD$1,Stock!$C:$C,A233)</f>
        <v>0</v>
      </c>
      <c r="DE233" s="89">
        <f>SUMIFS(Stock!$D:$D,Stock!$A:$A,$DE$1,Stock!$C:$C,A233)</f>
        <v>0</v>
      </c>
      <c r="DF233" s="66"/>
      <c r="DG233" s="66"/>
      <c r="DH233" s="90">
        <f>SUMIFS('Inventory Matrix'!$E:$E,'Inventory Matrix'!$B:$B,$DH$2,'Inventory Matrix'!$G:$G,$DM$2,'Inventory Matrix'!$C:$C,A233)</f>
        <v>0</v>
      </c>
      <c r="DI233" s="90">
        <f>SUMIFS('Inventory Matrix'!$E:$E,'Inventory Matrix'!$B:$B,$DI$2,'Inventory Matrix'!$G:$G,$DM$2,'Inventory Matrix'!$C:$C,A233)</f>
        <v>0</v>
      </c>
      <c r="DJ233" s="90">
        <f>SUMIFS('Inventory Matrix'!$E:$E,'Inventory Matrix'!$B:$B,$DJ$2,'Inventory Matrix'!$G:$G,$DM$2,'Inventory Matrix'!$C:$C,A233)</f>
        <v>0</v>
      </c>
      <c r="DK233" s="90">
        <f>SUMIFS('Inventory Matrix'!$E:$E,'Inventory Matrix'!$B:$B,$DK$2,'Inventory Matrix'!$G:$G,$DM$2,'Inventory Matrix'!$C:$C,A233)</f>
        <v>0</v>
      </c>
      <c r="DL233" s="90">
        <f>SUMIFS('Inventory Matrix'!$E:$E,'Inventory Matrix'!$B:$B,$DL$2,'Inventory Matrix'!$G:$G,$DM$2,'Inventory Matrix'!$C:$C,A233)</f>
        <v>0</v>
      </c>
      <c r="DM233" s="91">
        <f>SUMIFS('Inventory Matrix'!$E:$E,'Inventory Matrix'!$G:$G,$DM$2,'Inventory Matrix'!$C:$C,A233)</f>
        <v>0</v>
      </c>
      <c r="DN233" s="48"/>
      <c r="DO233" s="90">
        <f>SUMIFS('Inventory Matrix'!$E:$E,'Inventory Matrix'!$B:$B,$DO$2,'Inventory Matrix'!$G:$G,$DT$2,'Inventory Matrix'!$C:$C,A233)</f>
        <v>0</v>
      </c>
      <c r="DP233" s="90">
        <f>SUMIFS('Inventory Matrix'!$E:$E,'Inventory Matrix'!$B:$B,$DP$2,'Inventory Matrix'!$G:$G,$DT$2,'Inventory Matrix'!$C:$C,A233)</f>
        <v>0</v>
      </c>
      <c r="DQ233" s="90">
        <f>SUMIFS('Inventory Matrix'!$E:$E,'Inventory Matrix'!$B:$B,$DQ$2,'Inventory Matrix'!$G:$G,$DT$2,'Inventory Matrix'!$C:$C,A233)</f>
        <v>0</v>
      </c>
      <c r="DR233" s="90">
        <f>SUMIFS('Inventory Matrix'!$E:$E,'Inventory Matrix'!$B:$B,$DR$2,'Inventory Matrix'!$G:$G,$DT$2,'Inventory Matrix'!$C:$C,A233)</f>
        <v>0</v>
      </c>
      <c r="DS233" s="90">
        <f>SUMIFS('Inventory Matrix'!$E:$E,'Inventory Matrix'!$B:$B,$DS$2,'Inventory Matrix'!$G:$G,$DT$2,'Inventory Matrix'!$C:$C,A233)</f>
        <v>0</v>
      </c>
      <c r="DT233" s="91">
        <f>SUMIFS('Inventory Matrix'!$E:$E,'Inventory Matrix'!$G:$G,$DT$2,'Inventory Matrix'!$C:$C,A233)</f>
        <v>0</v>
      </c>
      <c r="DU233" s="44"/>
      <c r="DV233" s="90">
        <f>SUMIFS('Inventory Matrix'!$E:$E,'Inventory Matrix'!$B:$B,$DV$2,'Inventory Matrix'!$G:$G,$EA$2,'Inventory Matrix'!$C:$C,A233)</f>
        <v>0</v>
      </c>
      <c r="DW233" s="90">
        <f>SUMIFS('Inventory Matrix'!$E:$E,'Inventory Matrix'!$B:$B,$DW$2,'Inventory Matrix'!$G:$G,$EA$2,'Inventory Matrix'!$C:$C,A233)</f>
        <v>1</v>
      </c>
      <c r="DX233" s="90">
        <f>SUMIFS('Inventory Matrix'!$E:$E,'Inventory Matrix'!$B:$B,$DX$2,'Inventory Matrix'!$G:$G,$EA$2,'Inventory Matrix'!$C:$C,A233)</f>
        <v>0</v>
      </c>
      <c r="DY233" s="90">
        <f>SUMIFS('Inventory Matrix'!$E:$E,'Inventory Matrix'!$B:$B,$DY$2,'Inventory Matrix'!$G:$G,$EA$2,'Inventory Matrix'!$C:$C,A233)</f>
        <v>0</v>
      </c>
      <c r="DZ233" s="90">
        <f>SUMIFS('Inventory Matrix'!$E:$E,'Inventory Matrix'!$B:$B,$DZ$2,'Inventory Matrix'!$G:$G,$EA$2,'Inventory Matrix'!$C:$C,A233)</f>
        <v>0</v>
      </c>
      <c r="EA233" s="91">
        <f>SUMIFS('Inventory Matrix'!$E:$E,'Inventory Matrix'!$G:$G,$EA$2,'Inventory Matrix'!$C:$C,A233)</f>
        <v>1</v>
      </c>
      <c r="EB233" s="44"/>
      <c r="EC233" s="90">
        <f>SUMIFS('Inventory Matrix'!$E:$E,'Inventory Matrix'!$B:$B,$EC$2,'Inventory Matrix'!$G:$G,$EH$2,'Inventory Matrix'!$C:$C,A233)</f>
        <v>1</v>
      </c>
      <c r="ED233" s="90">
        <f>SUMIFS('Inventory Matrix'!$E:$E,'Inventory Matrix'!$B:$B,$ED$2,'Inventory Matrix'!$G:$G,$EH$2,'Inventory Matrix'!$C:$C,A233)</f>
        <v>1</v>
      </c>
      <c r="EE233" s="90">
        <f>SUMIFS('Inventory Matrix'!$E:$E,'Inventory Matrix'!$B:$B,$EE$2,'Inventory Matrix'!$G:$G,$EH$2,'Inventory Matrix'!$C:$C,A233)</f>
        <v>0</v>
      </c>
      <c r="EF233" s="90">
        <f>SUMIFS('Inventory Matrix'!$E:$E,'Inventory Matrix'!$B:$B,$EF$2,'Inventory Matrix'!$G:$G,$EH$2,'Inventory Matrix'!$C:$C,A233)</f>
        <v>0</v>
      </c>
      <c r="EG233" s="90">
        <f>SUMIFS('Inventory Matrix'!$E:$E,'Inventory Matrix'!$B:$B,$EG$2,'Inventory Matrix'!$G:$G,$EH$2,'Inventory Matrix'!$C:$C,A233)</f>
        <v>1</v>
      </c>
      <c r="EH233" s="91">
        <f>SUMIFS('Inventory Matrix'!$E:$E,'Inventory Matrix'!$G:$G,$EH$2,'Inventory Matrix'!$C:$C,A233)</f>
        <v>3</v>
      </c>
      <c r="EI233" s="44"/>
    </row>
    <row r="234" spans="1:139" ht="13" x14ac:dyDescent="0.15">
      <c r="A234" s="38" t="str">
        <f t="shared" si="32"/>
        <v>MR2R3</v>
      </c>
      <c r="B234" s="39" t="s">
        <v>2217</v>
      </c>
      <c r="C234" s="40" t="s">
        <v>729</v>
      </c>
      <c r="D234" s="40" t="s">
        <v>2446</v>
      </c>
      <c r="E234" s="41">
        <f t="shared" si="33"/>
        <v>4</v>
      </c>
      <c r="F234" s="41">
        <f>SUMIFS(Stock!$D:$D,Stock!$C:$C,A234)</f>
        <v>4</v>
      </c>
      <c r="G234" s="42" t="e">
        <f t="shared" ca="1" si="34"/>
        <v>#REF!</v>
      </c>
      <c r="H234" s="43">
        <f t="shared" ca="1" si="35"/>
        <v>0</v>
      </c>
      <c r="I234" s="44"/>
      <c r="J234" s="38" t="e">
        <f ca="1">SUMIFS(#REF!,#REF!,A234,#REF!,$J$2)</f>
        <v>#REF!</v>
      </c>
      <c r="K234" s="38" t="e">
        <f ca="1">SUMIFS(#REF!,#REF!,A234,#REF!,$K$2)</f>
        <v>#REF!</v>
      </c>
      <c r="L234" s="38" t="e">
        <f ca="1">SUMIFS(#REF!,#REF!,A234,#REF!,$L$2)</f>
        <v>#REF!</v>
      </c>
      <c r="M234" s="38" t="e">
        <f ca="1">SUMIFS(#REF!,#REF!,A234,#REF!,$M$2)</f>
        <v>#REF!</v>
      </c>
      <c r="N234" s="38" t="e">
        <f ca="1">SUMIFS(#REF!,#REF!,A234,#REF!,$N$2)</f>
        <v>#REF!</v>
      </c>
      <c r="O234" s="38" t="e">
        <f ca="1">SUMIFS(#REF!,#REF!,A234,#REF!,$O$2)</f>
        <v>#REF!</v>
      </c>
      <c r="P234" s="38" t="e">
        <f ca="1">SUMIFS(#REF!,#REF!,A234,#REF!,$P$2)</f>
        <v>#REF!</v>
      </c>
      <c r="Q234" s="38" t="e">
        <f ca="1">SUMIFS(#REF!,#REF!,A234,#REF!,$Q$2)</f>
        <v>#REF!</v>
      </c>
      <c r="R234" s="38" t="e">
        <f ca="1">SUMIFS(#REF!,#REF!,A234,#REF!,$R$2)</f>
        <v>#REF!</v>
      </c>
      <c r="S234" s="38" t="e">
        <f ca="1">SUMIFS(#REF!,#REF!,A234,#REF!,$S$2)</f>
        <v>#REF!</v>
      </c>
      <c r="T234" s="45"/>
      <c r="U234" s="44"/>
      <c r="V234" s="46"/>
      <c r="W234" s="38" t="e">
        <f ca="1">SUMIFS(#REF!,#REF!,A234,#REF!,$W$2,#REF!,$AK$1)</f>
        <v>#REF!</v>
      </c>
      <c r="X234" s="38" t="e">
        <f ca="1">SUMIFS(#REF!,#REF!,A234,#REF!,$X$2,#REF!,$AK$1)</f>
        <v>#REF!</v>
      </c>
      <c r="Y234" s="38" t="e">
        <f ca="1">SUMIFS(#REF!,#REF!,A234,#REF!,$Y$2,#REF!,$AK$1)</f>
        <v>#REF!</v>
      </c>
      <c r="Z234" s="38" t="e">
        <f ca="1">SUMIFS(#REF!,#REF!,A234,#REF!,$Z$2,#REF!,$AK$1)</f>
        <v>#REF!</v>
      </c>
      <c r="AA234" s="38" t="e">
        <f ca="1">SUMIFS(#REF!,#REF!,A234,#REF!,$AA$2,#REF!,$AK$1)</f>
        <v>#REF!</v>
      </c>
      <c r="AB234" s="38" t="e">
        <f ca="1">SUMIFS(#REF!,#REF!,A234,#REF!,$AB$2,#REF!,$AK$1)</f>
        <v>#REF!</v>
      </c>
      <c r="AC234" s="48"/>
      <c r="AD234" s="92">
        <f>SUMIFS('Inventory Matrix'!$E:$E,'Inventory Matrix'!$G:$G,$AD$2,'Inventory Matrix'!$B:$B,$AK$1,'Inventory Matrix'!$C:$C,A234)</f>
        <v>0</v>
      </c>
      <c r="AE234" s="39">
        <f>SUMIFS('Inventory Matrix'!$E:$E,'Inventory Matrix'!$G:$G,$AE$2,'Inventory Matrix'!$B:$B,$AK$1,'Inventory Matrix'!$C:$C,A234)</f>
        <v>0</v>
      </c>
      <c r="AF234" s="39">
        <f>SUMIFS('Inventory Matrix'!$E:$E,'Inventory Matrix'!$G:$G,$AF$2,'Inventory Matrix'!$B:$B,$AK$1,'Inventory Matrix'!$C:$C,A234)</f>
        <v>0</v>
      </c>
      <c r="AG234" s="93">
        <f>SUMIFS('Inventory Matrix'!$E:$E,'Inventory Matrix'!$G:$G,$AG$2,'Inventory Matrix'!$B:$B,$AK$1,'Inventory Matrix'!$C:$C,A234)</f>
        <v>0</v>
      </c>
      <c r="AH234" s="170" t="str">
        <f t="shared" ca="1" si="36"/>
        <v>-</v>
      </c>
      <c r="AI234" s="171" t="str">
        <f t="shared" ca="1" si="37"/>
        <v>-</v>
      </c>
      <c r="AJ234" s="174">
        <f t="shared" ca="1" si="48"/>
        <v>0</v>
      </c>
      <c r="AK234" s="172">
        <f>SUMIFS(Stock!$D:$D,Stock!$A:$A,$AK$1,Stock!$C:$C,A234)</f>
        <v>0</v>
      </c>
      <c r="AL234" s="55"/>
      <c r="AM234" s="38" t="e">
        <f ca="1">SUMIFS(#REF!,#REF!,A234,#REF!,$AM$2,#REF!,$AZ$1)</f>
        <v>#REF!</v>
      </c>
      <c r="AN234" s="38" t="e">
        <f ca="1">SUMIFS(#REF!,#REF!,A234,#REF!,$AN$2,#REF!,$AZ$1)</f>
        <v>#REF!</v>
      </c>
      <c r="AO234" s="38" t="e">
        <f ca="1">SUMIFS(#REF!,#REF!,A234,#REF!,$AO$2,#REF!,$AZ$1)</f>
        <v>#REF!</v>
      </c>
      <c r="AP234" s="38" t="e">
        <f ca="1">SUMIFS(#REF!,#REF!,A234,#REF!,$AP$2,#REF!,$AZ$1)</f>
        <v>#REF!</v>
      </c>
      <c r="AQ234" s="38" t="e">
        <f ca="1">SUMIFS(#REF!,#REF!,A234,#REF!,$AQ$2,#REF!,$AZ$1)</f>
        <v>#REF!</v>
      </c>
      <c r="AR234" s="38" t="e">
        <f ca="1">SUMIFS(#REF!,#REF!,A234,#REF!,$AR$2,#REF!,$AZ$1)</f>
        <v>#REF!</v>
      </c>
      <c r="AS234" s="81"/>
      <c r="AT234" s="49">
        <f>SUMIFS('Inventory Matrix'!$E:$E,'Inventory Matrix'!$G:$G,$AT$2,'Inventory Matrix'!$B:$B,$AZ$1,'Inventory Matrix'!$C:$C,A234)</f>
        <v>0</v>
      </c>
      <c r="AU234" s="49">
        <f>SUMIFS('Inventory Matrix'!$E:$E,'Inventory Matrix'!$G:$G,$AU$2,'Inventory Matrix'!$B:$B,$AZ$1,'Inventory Matrix'!$C:$C,A234)</f>
        <v>0</v>
      </c>
      <c r="AV234" s="49">
        <f>SUMIFS('Inventory Matrix'!$E:$E,'Inventory Matrix'!$G:$G,$AV$2,'Inventory Matrix'!$B:$B,$AZ$1,'Inventory Matrix'!$C:$C,A234)</f>
        <v>1</v>
      </c>
      <c r="AW234" s="57">
        <f>SUMIFS('Inventory Matrix'!$E:$E,'Inventory Matrix'!$G:$G,$AW$2,'Inventory Matrix'!$B:$B,$AZ$1,'Inventory Matrix'!$C:$C,A234)</f>
        <v>0</v>
      </c>
      <c r="AX234" s="96" t="str">
        <f t="shared" ca="1" si="39"/>
        <v>-</v>
      </c>
      <c r="AY234" s="63">
        <f t="shared" ca="1" si="40"/>
        <v>0</v>
      </c>
      <c r="AZ234" s="97">
        <f>SUMIFS(Stock!$D:$D,Stock!$A:$A,$AZ$1,Stock!$C:$C,A234)</f>
        <v>1</v>
      </c>
      <c r="BA234" s="55"/>
      <c r="BB234" s="38" t="e">
        <f ca="1">SUMIFS(#REF!,#REF!,A234,#REF!,$BB$2,#REF!,$BO$1)</f>
        <v>#REF!</v>
      </c>
      <c r="BC234" s="38" t="e">
        <f ca="1">SUMIFS(#REF!,#REF!,A234,#REF!,$BC$2,#REF!,$BO$1)</f>
        <v>#REF!</v>
      </c>
      <c r="BD234" s="38" t="e">
        <f ca="1">SUMIFS(#REF!,#REF!,A234,#REF!,$BD$2,#REF!,$BO$1)</f>
        <v>#REF!</v>
      </c>
      <c r="BE234" s="38" t="e">
        <f ca="1">SUMIFS(#REF!,#REF!,A234,#REF!,$BE$2,#REF!,$BO$1)</f>
        <v>#REF!</v>
      </c>
      <c r="BF234" s="38" t="e">
        <f ca="1">SUMIFS(#REF!,#REF!,A234,#REF!,$BF$2,#REF!,$BO$1)</f>
        <v>#REF!</v>
      </c>
      <c r="BG234" s="38" t="e">
        <f ca="1">SUMIFS(#REF!,#REF!,A234,#REF!,$BG$2,#REF!,$BO$1)</f>
        <v>#REF!</v>
      </c>
      <c r="BH234" s="60"/>
      <c r="BI234" s="49">
        <f>SUMIFS('Inventory Matrix'!$E:$E,'Inventory Matrix'!$G:$G,$BI$2,'Inventory Matrix'!$B:$B,$BO$1,'Inventory Matrix'!$C:$C,A234)</f>
        <v>0</v>
      </c>
      <c r="BJ234" s="49">
        <f>SUMIFS('Inventory Matrix'!$E:$E,'Inventory Matrix'!$G:$G,$BJ$2,'Inventory Matrix'!$B:$B,$BO$1,'Inventory Matrix'!$C:$C,A234)</f>
        <v>0</v>
      </c>
      <c r="BK234" s="49">
        <f>SUMIFS('Inventory Matrix'!$E:$E,'Inventory Matrix'!$G:$G,$BK$2,'Inventory Matrix'!$B:$B,$BO$1,'Inventory Matrix'!$C:$C,A234)</f>
        <v>1</v>
      </c>
      <c r="BL234" s="57">
        <f>SUMIFS('Inventory Matrix'!$E:$E,'Inventory Matrix'!$G:$G,$BL$2,'Inventory Matrix'!$B:$B,$BO$1,'Inventory Matrix'!$C:$C,A234)</f>
        <v>0</v>
      </c>
      <c r="BM234" s="96" t="str">
        <f t="shared" ca="1" si="41"/>
        <v>-</v>
      </c>
      <c r="BN234" s="62">
        <f t="shared" ca="1" si="42"/>
        <v>0</v>
      </c>
      <c r="BO234" s="97">
        <f>SUMIFS(Stock!$D:$D,Stock!$A:$A,$BO$1,Stock!$C:$C,A234)</f>
        <v>1</v>
      </c>
      <c r="BP234" s="55"/>
      <c r="BQ234" s="38" t="e">
        <f ca="1">SUMIFS(#REF!,#REF!,A234,#REF!,$BQ$2,#REF!,$CD$1)</f>
        <v>#REF!</v>
      </c>
      <c r="BR234" s="38" t="e">
        <f ca="1">SUMIFS(#REF!,#REF!,A234,#REF!,$BR$2,#REF!,$CD$1)</f>
        <v>#REF!</v>
      </c>
      <c r="BS234" s="38" t="e">
        <f ca="1">SUMIFS(#REF!,#REF!,A234,#REF!,$BS$2,#REF!,$CD$1)</f>
        <v>#REF!</v>
      </c>
      <c r="BT234" s="38" t="e">
        <f ca="1">SUMIFS(#REF!,#REF!,A234,#REF!,$BT$2,#REF!,$CD$1)</f>
        <v>#REF!</v>
      </c>
      <c r="BU234" s="38" t="e">
        <f ca="1">SUMIFS(#REF!,#REF!,A234,#REF!,$BU$2,#REF!,$CD$1)</f>
        <v>#REF!</v>
      </c>
      <c r="BV234" s="38" t="e">
        <f ca="1">SUMIFS(#REF!,#REF!,A234,#REF!,$BV$2,#REF!,$CD$1)</f>
        <v>#REF!</v>
      </c>
      <c r="BW234" s="60"/>
      <c r="BX234" s="49">
        <f>SUMIFS('Inventory Matrix'!$E:$E,'Inventory Matrix'!$G:$G,$BX$2,'Inventory Matrix'!$B:$B,$CD$1,'Inventory Matrix'!$C:$C,A234)</f>
        <v>0</v>
      </c>
      <c r="BY234" s="49">
        <f>SUMIFS('Inventory Matrix'!$E:$E,'Inventory Matrix'!$G:$G,$BY$2,'Inventory Matrix'!$B:$B,$CD$1,'Inventory Matrix'!$C:$C,A234)</f>
        <v>0</v>
      </c>
      <c r="BZ234" s="49">
        <f>SUMIFS('Inventory Matrix'!$E:$E,'Inventory Matrix'!$G:$G,$BZ$2,'Inventory Matrix'!$B:$B,$CD$1,'Inventory Matrix'!$C:$C,A234)</f>
        <v>0</v>
      </c>
      <c r="CA234" s="57">
        <f>SUMIFS('Inventory Matrix'!$E:$E,'Inventory Matrix'!$G:$G,$CA$2,'Inventory Matrix'!$B:$B,$CD$1,'Inventory Matrix'!$C:$C,A234)</f>
        <v>0</v>
      </c>
      <c r="CB234" s="96" t="str">
        <f t="shared" ca="1" si="43"/>
        <v>-</v>
      </c>
      <c r="CC234" s="63">
        <f t="shared" ca="1" si="44"/>
        <v>0</v>
      </c>
      <c r="CD234" s="97">
        <f>SUMIFS(Stock!$D:$D,Stock!$A:$A,$CD$1,Stock!$C:$C,A234)</f>
        <v>0</v>
      </c>
      <c r="CE234" s="55"/>
      <c r="CF234" s="38" t="e">
        <f ca="1">SUMIFS(#REF!,#REF!,A234,#REF!,$CF$2,#REF!,$CS$1)</f>
        <v>#REF!</v>
      </c>
      <c r="CG234" s="38" t="e">
        <f ca="1">SUMIFS(#REF!,#REF!,A234,#REF!,$CG$2,#REF!,$CS$1)</f>
        <v>#REF!</v>
      </c>
      <c r="CH234" s="38" t="e">
        <f ca="1">SUMIFS(#REF!,#REF!,A234,#REF!,$CH$2,#REF!,$CS$1)</f>
        <v>#REF!</v>
      </c>
      <c r="CI234" s="38" t="e">
        <f ca="1">SUMIFS(#REF!,#REF!,A234,#REF!,$CI$2,#REF!,$CS$1)</f>
        <v>#REF!</v>
      </c>
      <c r="CJ234" s="38" t="e">
        <f ca="1">SUMIFS(#REF!,#REF!,A234,#REF!,$CJ$2,#REF!,$CS$1)</f>
        <v>#REF!</v>
      </c>
      <c r="CK234" s="38" t="e">
        <f ca="1">SUMIFS(#REF!,#REF!,A234,#REF!,$CK$2,#REF!,$CS$1)</f>
        <v>#REF!</v>
      </c>
      <c r="CL234" s="60"/>
      <c r="CM234" s="49">
        <f>SUMIFS('Inventory Matrix'!$E:$E,'Inventory Matrix'!$G:$G,$CM$2,'Inventory Matrix'!$B:$B,$CS$1,'Inventory Matrix'!$C:$C,A234)</f>
        <v>0</v>
      </c>
      <c r="CN234" s="49">
        <f>SUMIFS('Inventory Matrix'!$E:$E,'Inventory Matrix'!$G:$G,$CN$2,'Inventory Matrix'!$B:$B,$CS$1,'Inventory Matrix'!$C:$C,A234)</f>
        <v>0</v>
      </c>
      <c r="CO234" s="49">
        <f>SUMIFS('Inventory Matrix'!$E:$E,'Inventory Matrix'!$G:$G,$CO$2,'Inventory Matrix'!$B:$B,$CS$1,'Inventory Matrix'!$C:$C,A234)</f>
        <v>2</v>
      </c>
      <c r="CP234" s="57">
        <f>SUMIFS('Inventory Matrix'!$E:$E,'Inventory Matrix'!$G:$G,$CP$2,'Inventory Matrix'!$B:$B,$CS$1,'Inventory Matrix'!$C:$C,A234)</f>
        <v>0</v>
      </c>
      <c r="CQ234" s="96" t="str">
        <f t="shared" ca="1" si="45"/>
        <v>-</v>
      </c>
      <c r="CR234" s="63">
        <f t="shared" ca="1" si="46"/>
        <v>0</v>
      </c>
      <c r="CS234" s="97">
        <f>SUMIFS(Stock!$D:$D,Stock!$A:$A,$CS$1,Stock!$C:$C,A234)</f>
        <v>2</v>
      </c>
      <c r="CT234" s="64"/>
      <c r="CU234" s="65">
        <f>SUMIFS(Stock!$D:$D,Stock!$A:$A,$CU$1,Stock!$C:$C,A234)</f>
        <v>0</v>
      </c>
      <c r="CV234" s="64"/>
      <c r="CW234" s="38" t="e">
        <f ca="1">SUMIFS(#REF!,#REF!,A234,#REF!,$CW$2,#REF!,$DC$1)</f>
        <v>#REF!</v>
      </c>
      <c r="CX234" s="38" t="e">
        <f ca="1">SUMIFS(#REF!,#REF!,A234,#REF!,$CX$2,#REF!,$DC$1)</f>
        <v>#REF!</v>
      </c>
      <c r="CY234" s="38" t="e">
        <f ca="1">SUMIFS(#REF!,#REF!,A234,#REF!,$CY$2,#REF!,$DC$1)</f>
        <v>#REF!</v>
      </c>
      <c r="CZ234" s="38" t="e">
        <f ca="1">SUMIFS(#REF!,#REF!,A234,#REF!,$CZ$2,#REF!,$DC$1)</f>
        <v>#REF!</v>
      </c>
      <c r="DA234" s="38" t="e">
        <f ca="1">SUMIFS(#REF!,#REF!,A234,#REF!,$DA$2,#REF!,$DC$1)</f>
        <v>#REF!</v>
      </c>
      <c r="DB234" s="38" t="e">
        <f ca="1">SUMIFS(#REF!,#REF!,A234,#REF!,$DB$2,#REF!,$DC$1)</f>
        <v>#REF!</v>
      </c>
      <c r="DC234" s="65">
        <f>SUMIFS(Stock!$D:$D,Stock!$A:$A,$DC$1,Stock!$C:$C,A234)</f>
        <v>0</v>
      </c>
      <c r="DD234" s="65">
        <f>SUMIFS(Stock!$D:$D,Stock!$A:$A,$DD$1,Stock!$C:$C,A234)</f>
        <v>0</v>
      </c>
      <c r="DE234" s="65">
        <f>SUMIFS(Stock!$D:$D,Stock!$A:$A,$DE$1,Stock!$C:$C,A234)</f>
        <v>0</v>
      </c>
      <c r="DF234" s="66"/>
      <c r="DG234" s="66"/>
      <c r="DH234" s="67">
        <f>SUMIFS('Inventory Matrix'!$E:$E,'Inventory Matrix'!$B:$B,$DH$2,'Inventory Matrix'!$G:$G,$DM$2,'Inventory Matrix'!$C:$C,A234)</f>
        <v>0</v>
      </c>
      <c r="DI234" s="67">
        <f>SUMIFS('Inventory Matrix'!$E:$E,'Inventory Matrix'!$B:$B,$DI$2,'Inventory Matrix'!$G:$G,$DM$2,'Inventory Matrix'!$C:$C,A234)</f>
        <v>0</v>
      </c>
      <c r="DJ234" s="67">
        <f>SUMIFS('Inventory Matrix'!$E:$E,'Inventory Matrix'!$B:$B,$DJ$2,'Inventory Matrix'!$G:$G,$DM$2,'Inventory Matrix'!$C:$C,A234)</f>
        <v>0</v>
      </c>
      <c r="DK234" s="67">
        <f>SUMIFS('Inventory Matrix'!$E:$E,'Inventory Matrix'!$B:$B,$DK$2,'Inventory Matrix'!$G:$G,$DM$2,'Inventory Matrix'!$C:$C,A234)</f>
        <v>0</v>
      </c>
      <c r="DL234" s="67">
        <f>SUMIFS('Inventory Matrix'!$E:$E,'Inventory Matrix'!$B:$B,$DL$2,'Inventory Matrix'!$G:$G,$DM$2,'Inventory Matrix'!$C:$C,A234)</f>
        <v>0</v>
      </c>
      <c r="DM234" s="98">
        <f>SUMIFS('Inventory Matrix'!$E:$E,'Inventory Matrix'!$G:$G,$DM$2,'Inventory Matrix'!$C:$C,A234)</f>
        <v>0</v>
      </c>
      <c r="DN234" s="48"/>
      <c r="DO234" s="67">
        <f>SUMIFS('Inventory Matrix'!$E:$E,'Inventory Matrix'!$B:$B,$DO$2,'Inventory Matrix'!$G:$G,$DT$2,'Inventory Matrix'!$C:$C,A234)</f>
        <v>0</v>
      </c>
      <c r="DP234" s="67">
        <f>SUMIFS('Inventory Matrix'!$E:$E,'Inventory Matrix'!$B:$B,$DP$2,'Inventory Matrix'!$G:$G,$DT$2,'Inventory Matrix'!$C:$C,A234)</f>
        <v>0</v>
      </c>
      <c r="DQ234" s="67">
        <f>SUMIFS('Inventory Matrix'!$E:$E,'Inventory Matrix'!$B:$B,$DQ$2,'Inventory Matrix'!$G:$G,$DT$2,'Inventory Matrix'!$C:$C,A234)</f>
        <v>0</v>
      </c>
      <c r="DR234" s="67">
        <f>SUMIFS('Inventory Matrix'!$E:$E,'Inventory Matrix'!$B:$B,$DR$2,'Inventory Matrix'!$G:$G,$DT$2,'Inventory Matrix'!$C:$C,A234)</f>
        <v>0</v>
      </c>
      <c r="DS234" s="67">
        <f>SUMIFS('Inventory Matrix'!$E:$E,'Inventory Matrix'!$B:$B,$DS$2,'Inventory Matrix'!$G:$G,$DT$2,'Inventory Matrix'!$C:$C,A234)</f>
        <v>0</v>
      </c>
      <c r="DT234" s="98">
        <f>SUMIFS('Inventory Matrix'!$E:$E,'Inventory Matrix'!$G:$G,$DT$2,'Inventory Matrix'!$C:$C,A234)</f>
        <v>0</v>
      </c>
      <c r="DU234" s="44"/>
      <c r="DV234" s="67">
        <f>SUMIFS('Inventory Matrix'!$E:$E,'Inventory Matrix'!$B:$B,$DV$2,'Inventory Matrix'!$G:$G,$EA$2,'Inventory Matrix'!$C:$C,A234)</f>
        <v>0</v>
      </c>
      <c r="DW234" s="67">
        <f>SUMIFS('Inventory Matrix'!$E:$E,'Inventory Matrix'!$B:$B,$DW$2,'Inventory Matrix'!$G:$G,$EA$2,'Inventory Matrix'!$C:$C,A234)</f>
        <v>1</v>
      </c>
      <c r="DX234" s="67">
        <f>SUMIFS('Inventory Matrix'!$E:$E,'Inventory Matrix'!$B:$B,$DX$2,'Inventory Matrix'!$G:$G,$EA$2,'Inventory Matrix'!$C:$C,A234)</f>
        <v>1</v>
      </c>
      <c r="DY234" s="67">
        <f>SUMIFS('Inventory Matrix'!$E:$E,'Inventory Matrix'!$B:$B,$DY$2,'Inventory Matrix'!$G:$G,$EA$2,'Inventory Matrix'!$C:$C,A234)</f>
        <v>0</v>
      </c>
      <c r="DZ234" s="67">
        <f>SUMIFS('Inventory Matrix'!$E:$E,'Inventory Matrix'!$B:$B,$DZ$2,'Inventory Matrix'!$G:$G,$EA$2,'Inventory Matrix'!$C:$C,A234)</f>
        <v>2</v>
      </c>
      <c r="EA234" s="98">
        <f>SUMIFS('Inventory Matrix'!$E:$E,'Inventory Matrix'!$G:$G,$EA$2,'Inventory Matrix'!$C:$C,A234)</f>
        <v>4</v>
      </c>
      <c r="EB234" s="44"/>
      <c r="EC234" s="67">
        <f>SUMIFS('Inventory Matrix'!$E:$E,'Inventory Matrix'!$B:$B,$EC$2,'Inventory Matrix'!$G:$G,$EH$2,'Inventory Matrix'!$C:$C,A234)</f>
        <v>0</v>
      </c>
      <c r="ED234" s="67">
        <f>SUMIFS('Inventory Matrix'!$E:$E,'Inventory Matrix'!$B:$B,$ED$2,'Inventory Matrix'!$G:$G,$EH$2,'Inventory Matrix'!$C:$C,A234)</f>
        <v>0</v>
      </c>
      <c r="EE234" s="67">
        <f>SUMIFS('Inventory Matrix'!$E:$E,'Inventory Matrix'!$B:$B,$EE$2,'Inventory Matrix'!$G:$G,$EH$2,'Inventory Matrix'!$C:$C,A234)</f>
        <v>0</v>
      </c>
      <c r="EF234" s="67">
        <f>SUMIFS('Inventory Matrix'!$E:$E,'Inventory Matrix'!$B:$B,$EF$2,'Inventory Matrix'!$G:$G,$EH$2,'Inventory Matrix'!$C:$C,A234)</f>
        <v>0</v>
      </c>
      <c r="EG234" s="67">
        <f>SUMIFS('Inventory Matrix'!$E:$E,'Inventory Matrix'!$B:$B,$EG$2,'Inventory Matrix'!$G:$G,$EH$2,'Inventory Matrix'!$C:$C,A234)</f>
        <v>0</v>
      </c>
      <c r="EH234" s="98">
        <f>SUMIFS('Inventory Matrix'!$E:$E,'Inventory Matrix'!$G:$G,$EH$2,'Inventory Matrix'!$C:$C,A234)</f>
        <v>0</v>
      </c>
      <c r="EI234" s="44"/>
    </row>
    <row r="235" spans="1:139" ht="13" x14ac:dyDescent="0.15">
      <c r="A235" s="69" t="str">
        <f t="shared" si="32"/>
        <v>ML363</v>
      </c>
      <c r="B235" s="70" t="s">
        <v>2217</v>
      </c>
      <c r="C235" s="71" t="s">
        <v>823</v>
      </c>
      <c r="D235" s="71" t="s">
        <v>2447</v>
      </c>
      <c r="E235" s="72">
        <f t="shared" si="33"/>
        <v>0</v>
      </c>
      <c r="F235" s="72">
        <f>SUMIFS(Stock!$D:$D,Stock!$C:$C,A235)</f>
        <v>0</v>
      </c>
      <c r="G235" s="73" t="e">
        <f t="shared" ca="1" si="34"/>
        <v>#REF!</v>
      </c>
      <c r="H235" s="74">
        <f t="shared" ca="1" si="35"/>
        <v>0</v>
      </c>
      <c r="I235" s="44"/>
      <c r="J235" s="69" t="e">
        <f ca="1">SUMIFS(#REF!,#REF!,A235,#REF!,$J$2)</f>
        <v>#REF!</v>
      </c>
      <c r="K235" s="69" t="e">
        <f ca="1">SUMIFS(#REF!,#REF!,A235,#REF!,$K$2)</f>
        <v>#REF!</v>
      </c>
      <c r="L235" s="69" t="e">
        <f ca="1">SUMIFS(#REF!,#REF!,A235,#REF!,$L$2)</f>
        <v>#REF!</v>
      </c>
      <c r="M235" s="69" t="e">
        <f ca="1">SUMIFS(#REF!,#REF!,A235,#REF!,$M$2)</f>
        <v>#REF!</v>
      </c>
      <c r="N235" s="69" t="e">
        <f ca="1">SUMIFS(#REF!,#REF!,A235,#REF!,$N$2)</f>
        <v>#REF!</v>
      </c>
      <c r="O235" s="69" t="e">
        <f ca="1">SUMIFS(#REF!,#REF!,A235,#REF!,$O$2)</f>
        <v>#REF!</v>
      </c>
      <c r="P235" s="69" t="e">
        <f ca="1">SUMIFS(#REF!,#REF!,A235,#REF!,$P$2)</f>
        <v>#REF!</v>
      </c>
      <c r="Q235" s="69" t="e">
        <f ca="1">SUMIFS(#REF!,#REF!,A235,#REF!,$Q$2)</f>
        <v>#REF!</v>
      </c>
      <c r="R235" s="69" t="e">
        <f ca="1">SUMIFS(#REF!,#REF!,A235,#REF!,$R$2)</f>
        <v>#REF!</v>
      </c>
      <c r="S235" s="69" t="e">
        <f ca="1">SUMIFS(#REF!,#REF!,A235,#REF!,$S$2)</f>
        <v>#REF!</v>
      </c>
      <c r="T235" s="75"/>
      <c r="U235" s="44"/>
      <c r="V235" s="46"/>
      <c r="W235" s="69" t="e">
        <f ca="1">SUMIFS(#REF!,#REF!,A235,#REF!,$W$2,#REF!,$AK$1)</f>
        <v>#REF!</v>
      </c>
      <c r="X235" s="69" t="e">
        <f ca="1">SUMIFS(#REF!,#REF!,A235,#REF!,$X$2,#REF!,$AK$1)</f>
        <v>#REF!</v>
      </c>
      <c r="Y235" s="69" t="e">
        <f ca="1">SUMIFS(#REF!,#REF!,A235,#REF!,$Y$2,#REF!,$AK$1)</f>
        <v>#REF!</v>
      </c>
      <c r="Z235" s="69" t="e">
        <f ca="1">SUMIFS(#REF!,#REF!,A235,#REF!,$Z$2,#REF!,$AK$1)</f>
        <v>#REF!</v>
      </c>
      <c r="AA235" s="69" t="e">
        <f ca="1">SUMIFS(#REF!,#REF!,A235,#REF!,$AA$2,#REF!,$AK$1)</f>
        <v>#REF!</v>
      </c>
      <c r="AB235" s="69" t="e">
        <f ca="1">SUMIFS(#REF!,#REF!,A235,#REF!,$AB$2,#REF!,$AK$1)</f>
        <v>#REF!</v>
      </c>
      <c r="AC235" s="48"/>
      <c r="AD235" s="76">
        <f>SUMIFS('Inventory Matrix'!$E:$E,'Inventory Matrix'!$G:$G,$AD$2,'Inventory Matrix'!$B:$B,$AK$1,'Inventory Matrix'!$C:$C,A235)</f>
        <v>0</v>
      </c>
      <c r="AE235" s="70">
        <f>SUMIFS('Inventory Matrix'!$E:$E,'Inventory Matrix'!$G:$G,$AE$2,'Inventory Matrix'!$B:$B,$AK$1,'Inventory Matrix'!$C:$C,A235)</f>
        <v>0</v>
      </c>
      <c r="AF235" s="70">
        <f>SUMIFS('Inventory Matrix'!$E:$E,'Inventory Matrix'!$G:$G,$AF$2,'Inventory Matrix'!$B:$B,$AK$1,'Inventory Matrix'!$C:$C,A235)</f>
        <v>0</v>
      </c>
      <c r="AG235" s="77">
        <f>SUMIFS('Inventory Matrix'!$E:$E,'Inventory Matrix'!$G:$G,$AG$2,'Inventory Matrix'!$B:$B,$AK$1,'Inventory Matrix'!$C:$C,A235)</f>
        <v>0</v>
      </c>
      <c r="AH235" s="167" t="str">
        <f t="shared" ca="1" si="36"/>
        <v>-</v>
      </c>
      <c r="AI235" s="168" t="str">
        <f t="shared" ca="1" si="37"/>
        <v>-</v>
      </c>
      <c r="AJ235" s="173">
        <f t="shared" ca="1" si="48"/>
        <v>0</v>
      </c>
      <c r="AK235" s="169">
        <f>SUMIFS(Stock!$D:$D,Stock!$A:$A,$AK$1,Stock!$C:$C,A235)</f>
        <v>0</v>
      </c>
      <c r="AL235" s="55"/>
      <c r="AM235" s="69" t="e">
        <f ca="1">SUMIFS(#REF!,#REF!,A235,#REF!,$AM$2,#REF!,$AZ$1)</f>
        <v>#REF!</v>
      </c>
      <c r="AN235" s="69" t="e">
        <f ca="1">SUMIFS(#REF!,#REF!,A235,#REF!,$AN$2,#REF!,$AZ$1)</f>
        <v>#REF!</v>
      </c>
      <c r="AO235" s="69" t="e">
        <f ca="1">SUMIFS(#REF!,#REF!,A235,#REF!,$AO$2,#REF!,$AZ$1)</f>
        <v>#REF!</v>
      </c>
      <c r="AP235" s="69" t="e">
        <f ca="1">SUMIFS(#REF!,#REF!,A235,#REF!,$AP$2,#REF!,$AZ$1)</f>
        <v>#REF!</v>
      </c>
      <c r="AQ235" s="69" t="e">
        <f ca="1">SUMIFS(#REF!,#REF!,A235,#REF!,$AQ$2,#REF!,$AZ$1)</f>
        <v>#REF!</v>
      </c>
      <c r="AR235" s="69" t="e">
        <f ca="1">SUMIFS(#REF!,#REF!,A235,#REF!,$AR$2,#REF!,$AZ$1)</f>
        <v>#REF!</v>
      </c>
      <c r="AS235" s="81"/>
      <c r="AT235" s="82">
        <f>SUMIFS('Inventory Matrix'!$E:$E,'Inventory Matrix'!$G:$G,$AT$2,'Inventory Matrix'!$B:$B,$AZ$1,'Inventory Matrix'!$C:$C,A235)</f>
        <v>0</v>
      </c>
      <c r="AU235" s="82">
        <f>SUMIFS('Inventory Matrix'!$E:$E,'Inventory Matrix'!$G:$G,$AU$2,'Inventory Matrix'!$B:$B,$AZ$1,'Inventory Matrix'!$C:$C,A235)</f>
        <v>0</v>
      </c>
      <c r="AV235" s="82">
        <f>SUMIFS('Inventory Matrix'!$E:$E,'Inventory Matrix'!$G:$G,$AV$2,'Inventory Matrix'!$B:$B,$AZ$1,'Inventory Matrix'!$C:$C,A235)</f>
        <v>0</v>
      </c>
      <c r="AW235" s="83">
        <f>SUMIFS('Inventory Matrix'!$E:$E,'Inventory Matrix'!$G:$G,$AW$2,'Inventory Matrix'!$B:$B,$AZ$1,'Inventory Matrix'!$C:$C,A235)</f>
        <v>0</v>
      </c>
      <c r="AX235" s="85" t="str">
        <f t="shared" ca="1" si="39"/>
        <v>-</v>
      </c>
      <c r="AY235" s="88">
        <f t="shared" ca="1" si="40"/>
        <v>0</v>
      </c>
      <c r="AZ235" s="87">
        <f>SUMIFS(Stock!$D:$D,Stock!$A:$A,$AZ$1,Stock!$C:$C,A235)</f>
        <v>0</v>
      </c>
      <c r="BA235" s="55"/>
      <c r="BB235" s="69" t="e">
        <f ca="1">SUMIFS(#REF!,#REF!,A235,#REF!,$BB$2,#REF!,$BO$1)</f>
        <v>#REF!</v>
      </c>
      <c r="BC235" s="69" t="e">
        <f ca="1">SUMIFS(#REF!,#REF!,A235,#REF!,$BC$2,#REF!,$BO$1)</f>
        <v>#REF!</v>
      </c>
      <c r="BD235" s="69" t="e">
        <f ca="1">SUMIFS(#REF!,#REF!,A235,#REF!,$BD$2,#REF!,$BO$1)</f>
        <v>#REF!</v>
      </c>
      <c r="BE235" s="69" t="e">
        <f ca="1">SUMIFS(#REF!,#REF!,A235,#REF!,$BE$2,#REF!,$BO$1)</f>
        <v>#REF!</v>
      </c>
      <c r="BF235" s="69" t="e">
        <f ca="1">SUMIFS(#REF!,#REF!,A235,#REF!,$BF$2,#REF!,$BO$1)</f>
        <v>#REF!</v>
      </c>
      <c r="BG235" s="69" t="e">
        <f ca="1">SUMIFS(#REF!,#REF!,A235,#REF!,$BG$2,#REF!,$BO$1)</f>
        <v>#REF!</v>
      </c>
      <c r="BH235" s="60"/>
      <c r="BI235" s="82">
        <f>SUMIFS('Inventory Matrix'!$E:$E,'Inventory Matrix'!$G:$G,$BI$2,'Inventory Matrix'!$B:$B,$BO$1,'Inventory Matrix'!$C:$C,A235)</f>
        <v>0</v>
      </c>
      <c r="BJ235" s="82">
        <f>SUMIFS('Inventory Matrix'!$E:$E,'Inventory Matrix'!$G:$G,$BJ$2,'Inventory Matrix'!$B:$B,$BO$1,'Inventory Matrix'!$C:$C,A235)</f>
        <v>0</v>
      </c>
      <c r="BK235" s="82">
        <f>SUMIFS('Inventory Matrix'!$E:$E,'Inventory Matrix'!$G:$G,$BK$2,'Inventory Matrix'!$B:$B,$BO$1,'Inventory Matrix'!$C:$C,A235)</f>
        <v>0</v>
      </c>
      <c r="BL235" s="83">
        <f>SUMIFS('Inventory Matrix'!$E:$E,'Inventory Matrix'!$G:$G,$BL$2,'Inventory Matrix'!$B:$B,$BO$1,'Inventory Matrix'!$C:$C,A235)</f>
        <v>0</v>
      </c>
      <c r="BM235" s="85" t="str">
        <f t="shared" ca="1" si="41"/>
        <v>-</v>
      </c>
      <c r="BN235" s="86">
        <f t="shared" ca="1" si="42"/>
        <v>0</v>
      </c>
      <c r="BO235" s="87">
        <f>SUMIFS(Stock!$D:$D,Stock!$A:$A,$BO$1,Stock!$C:$C,A235)</f>
        <v>0</v>
      </c>
      <c r="BP235" s="55"/>
      <c r="BQ235" s="69" t="e">
        <f ca="1">SUMIFS(#REF!,#REF!,A235,#REF!,$BQ$2,#REF!,$CD$1)</f>
        <v>#REF!</v>
      </c>
      <c r="BR235" s="69" t="e">
        <f ca="1">SUMIFS(#REF!,#REF!,A235,#REF!,$BR$2,#REF!,$CD$1)</f>
        <v>#REF!</v>
      </c>
      <c r="BS235" s="69" t="e">
        <f ca="1">SUMIFS(#REF!,#REF!,A235,#REF!,$BS$2,#REF!,$CD$1)</f>
        <v>#REF!</v>
      </c>
      <c r="BT235" s="69" t="e">
        <f ca="1">SUMIFS(#REF!,#REF!,A235,#REF!,$BT$2,#REF!,$CD$1)</f>
        <v>#REF!</v>
      </c>
      <c r="BU235" s="69" t="e">
        <f ca="1">SUMIFS(#REF!,#REF!,A235,#REF!,$BU$2,#REF!,$CD$1)</f>
        <v>#REF!</v>
      </c>
      <c r="BV235" s="69" t="e">
        <f ca="1">SUMIFS(#REF!,#REF!,A235,#REF!,$BV$2,#REF!,$CD$1)</f>
        <v>#REF!</v>
      </c>
      <c r="BW235" s="60"/>
      <c r="BX235" s="82">
        <f>SUMIFS('Inventory Matrix'!$E:$E,'Inventory Matrix'!$G:$G,$BX$2,'Inventory Matrix'!$B:$B,$CD$1,'Inventory Matrix'!$C:$C,A235)</f>
        <v>0</v>
      </c>
      <c r="BY235" s="82">
        <f>SUMIFS('Inventory Matrix'!$E:$E,'Inventory Matrix'!$G:$G,$BY$2,'Inventory Matrix'!$B:$B,$CD$1,'Inventory Matrix'!$C:$C,A235)</f>
        <v>0</v>
      </c>
      <c r="BZ235" s="82">
        <f>SUMIFS('Inventory Matrix'!$E:$E,'Inventory Matrix'!$G:$G,$BZ$2,'Inventory Matrix'!$B:$B,$CD$1,'Inventory Matrix'!$C:$C,A235)</f>
        <v>0</v>
      </c>
      <c r="CA235" s="83">
        <f>SUMIFS('Inventory Matrix'!$E:$E,'Inventory Matrix'!$G:$G,$CA$2,'Inventory Matrix'!$B:$B,$CD$1,'Inventory Matrix'!$C:$C,A235)</f>
        <v>0</v>
      </c>
      <c r="CB235" s="85" t="str">
        <f t="shared" ca="1" si="43"/>
        <v>-</v>
      </c>
      <c r="CC235" s="88">
        <f t="shared" ca="1" si="44"/>
        <v>0</v>
      </c>
      <c r="CD235" s="87">
        <f>SUMIFS(Stock!$D:$D,Stock!$A:$A,$CD$1,Stock!$C:$C,A235)</f>
        <v>0</v>
      </c>
      <c r="CE235" s="55"/>
      <c r="CF235" s="69" t="e">
        <f ca="1">SUMIFS(#REF!,#REF!,A235,#REF!,$CF$2,#REF!,$CS$1)</f>
        <v>#REF!</v>
      </c>
      <c r="CG235" s="69" t="e">
        <f ca="1">SUMIFS(#REF!,#REF!,A235,#REF!,$CG$2,#REF!,$CS$1)</f>
        <v>#REF!</v>
      </c>
      <c r="CH235" s="69" t="e">
        <f ca="1">SUMIFS(#REF!,#REF!,A235,#REF!,$CH$2,#REF!,$CS$1)</f>
        <v>#REF!</v>
      </c>
      <c r="CI235" s="69" t="e">
        <f ca="1">SUMIFS(#REF!,#REF!,A235,#REF!,$CI$2,#REF!,$CS$1)</f>
        <v>#REF!</v>
      </c>
      <c r="CJ235" s="69" t="e">
        <f ca="1">SUMIFS(#REF!,#REF!,A235,#REF!,$CJ$2,#REF!,$CS$1)</f>
        <v>#REF!</v>
      </c>
      <c r="CK235" s="69" t="e">
        <f ca="1">SUMIFS(#REF!,#REF!,A235,#REF!,$CK$2,#REF!,$CS$1)</f>
        <v>#REF!</v>
      </c>
      <c r="CL235" s="60"/>
      <c r="CM235" s="82">
        <f>SUMIFS('Inventory Matrix'!$E:$E,'Inventory Matrix'!$G:$G,$CM$2,'Inventory Matrix'!$B:$B,$CS$1,'Inventory Matrix'!$C:$C,A235)</f>
        <v>0</v>
      </c>
      <c r="CN235" s="82">
        <f>SUMIFS('Inventory Matrix'!$E:$E,'Inventory Matrix'!$G:$G,$CN$2,'Inventory Matrix'!$B:$B,$CS$1,'Inventory Matrix'!$C:$C,A235)</f>
        <v>0</v>
      </c>
      <c r="CO235" s="82">
        <f>SUMIFS('Inventory Matrix'!$E:$E,'Inventory Matrix'!$G:$G,$CO$2,'Inventory Matrix'!$B:$B,$CS$1,'Inventory Matrix'!$C:$C,A235)</f>
        <v>0</v>
      </c>
      <c r="CP235" s="83">
        <f>SUMIFS('Inventory Matrix'!$E:$E,'Inventory Matrix'!$G:$G,$CP$2,'Inventory Matrix'!$B:$B,$CS$1,'Inventory Matrix'!$C:$C,A235)</f>
        <v>0</v>
      </c>
      <c r="CQ235" s="85" t="str">
        <f t="shared" ca="1" si="45"/>
        <v>-</v>
      </c>
      <c r="CR235" s="88">
        <f t="shared" ca="1" si="46"/>
        <v>0</v>
      </c>
      <c r="CS235" s="87">
        <f>SUMIFS(Stock!$D:$D,Stock!$A:$A,$CS$1,Stock!$C:$C,A235)</f>
        <v>0</v>
      </c>
      <c r="CT235" s="64"/>
      <c r="CU235" s="89">
        <f>SUMIFS(Stock!$D:$D,Stock!$A:$A,$CU$1,Stock!$C:$C,A235)</f>
        <v>0</v>
      </c>
      <c r="CV235" s="64"/>
      <c r="CW235" s="69" t="e">
        <f ca="1">SUMIFS(#REF!,#REF!,A235,#REF!,$CW$2,#REF!,$DC$1)</f>
        <v>#REF!</v>
      </c>
      <c r="CX235" s="69" t="e">
        <f ca="1">SUMIFS(#REF!,#REF!,A235,#REF!,$CX$2,#REF!,$DC$1)</f>
        <v>#REF!</v>
      </c>
      <c r="CY235" s="69" t="e">
        <f ca="1">SUMIFS(#REF!,#REF!,A235,#REF!,$CY$2,#REF!,$DC$1)</f>
        <v>#REF!</v>
      </c>
      <c r="CZ235" s="69" t="e">
        <f ca="1">SUMIFS(#REF!,#REF!,A235,#REF!,$CZ$2,#REF!,$DC$1)</f>
        <v>#REF!</v>
      </c>
      <c r="DA235" s="69" t="e">
        <f ca="1">SUMIFS(#REF!,#REF!,A235,#REF!,$DA$2,#REF!,$DC$1)</f>
        <v>#REF!</v>
      </c>
      <c r="DB235" s="69" t="e">
        <f ca="1">SUMIFS(#REF!,#REF!,A235,#REF!,$DB$2,#REF!,$DC$1)</f>
        <v>#REF!</v>
      </c>
      <c r="DC235" s="89">
        <f>SUMIFS(Stock!$D:$D,Stock!$A:$A,$DC$1,Stock!$C:$C,A235)</f>
        <v>0</v>
      </c>
      <c r="DD235" s="89">
        <f>SUMIFS(Stock!$D:$D,Stock!$A:$A,$DD$1,Stock!$C:$C,A235)</f>
        <v>0</v>
      </c>
      <c r="DE235" s="89">
        <f>SUMIFS(Stock!$D:$D,Stock!$A:$A,$DE$1,Stock!$C:$C,A235)</f>
        <v>0</v>
      </c>
      <c r="DF235" s="66"/>
      <c r="DG235" s="66"/>
      <c r="DH235" s="90">
        <f>SUMIFS('Inventory Matrix'!$E:$E,'Inventory Matrix'!$B:$B,$DH$2,'Inventory Matrix'!$G:$G,$DM$2,'Inventory Matrix'!$C:$C,A235)</f>
        <v>0</v>
      </c>
      <c r="DI235" s="90">
        <f>SUMIFS('Inventory Matrix'!$E:$E,'Inventory Matrix'!$B:$B,$DI$2,'Inventory Matrix'!$G:$G,$DM$2,'Inventory Matrix'!$C:$C,A235)</f>
        <v>0</v>
      </c>
      <c r="DJ235" s="90">
        <f>SUMIFS('Inventory Matrix'!$E:$E,'Inventory Matrix'!$B:$B,$DJ$2,'Inventory Matrix'!$G:$G,$DM$2,'Inventory Matrix'!$C:$C,A235)</f>
        <v>0</v>
      </c>
      <c r="DK235" s="90">
        <f>SUMIFS('Inventory Matrix'!$E:$E,'Inventory Matrix'!$B:$B,$DK$2,'Inventory Matrix'!$G:$G,$DM$2,'Inventory Matrix'!$C:$C,A235)</f>
        <v>0</v>
      </c>
      <c r="DL235" s="90">
        <f>SUMIFS('Inventory Matrix'!$E:$E,'Inventory Matrix'!$B:$B,$DL$2,'Inventory Matrix'!$G:$G,$DM$2,'Inventory Matrix'!$C:$C,A235)</f>
        <v>0</v>
      </c>
      <c r="DM235" s="91">
        <f>SUMIFS('Inventory Matrix'!$E:$E,'Inventory Matrix'!$G:$G,$DM$2,'Inventory Matrix'!$C:$C,A235)</f>
        <v>0</v>
      </c>
      <c r="DN235" s="48"/>
      <c r="DO235" s="90">
        <f>SUMIFS('Inventory Matrix'!$E:$E,'Inventory Matrix'!$B:$B,$DO$2,'Inventory Matrix'!$G:$G,$DT$2,'Inventory Matrix'!$C:$C,A235)</f>
        <v>0</v>
      </c>
      <c r="DP235" s="90">
        <f>SUMIFS('Inventory Matrix'!$E:$E,'Inventory Matrix'!$B:$B,$DP$2,'Inventory Matrix'!$G:$G,$DT$2,'Inventory Matrix'!$C:$C,A235)</f>
        <v>0</v>
      </c>
      <c r="DQ235" s="90">
        <f>SUMIFS('Inventory Matrix'!$E:$E,'Inventory Matrix'!$B:$B,$DQ$2,'Inventory Matrix'!$G:$G,$DT$2,'Inventory Matrix'!$C:$C,A235)</f>
        <v>0</v>
      </c>
      <c r="DR235" s="90">
        <f>SUMIFS('Inventory Matrix'!$E:$E,'Inventory Matrix'!$B:$B,$DR$2,'Inventory Matrix'!$G:$G,$DT$2,'Inventory Matrix'!$C:$C,A235)</f>
        <v>0</v>
      </c>
      <c r="DS235" s="90">
        <f>SUMIFS('Inventory Matrix'!$E:$E,'Inventory Matrix'!$B:$B,$DS$2,'Inventory Matrix'!$G:$G,$DT$2,'Inventory Matrix'!$C:$C,A235)</f>
        <v>0</v>
      </c>
      <c r="DT235" s="91">
        <f>SUMIFS('Inventory Matrix'!$E:$E,'Inventory Matrix'!$G:$G,$DT$2,'Inventory Matrix'!$C:$C,A235)</f>
        <v>0</v>
      </c>
      <c r="DU235" s="44"/>
      <c r="DV235" s="90">
        <f>SUMIFS('Inventory Matrix'!$E:$E,'Inventory Matrix'!$B:$B,$DV$2,'Inventory Matrix'!$G:$G,$EA$2,'Inventory Matrix'!$C:$C,A235)</f>
        <v>0</v>
      </c>
      <c r="DW235" s="90">
        <f>SUMIFS('Inventory Matrix'!$E:$E,'Inventory Matrix'!$B:$B,$DW$2,'Inventory Matrix'!$G:$G,$EA$2,'Inventory Matrix'!$C:$C,A235)</f>
        <v>0</v>
      </c>
      <c r="DX235" s="90">
        <f>SUMIFS('Inventory Matrix'!$E:$E,'Inventory Matrix'!$B:$B,$DX$2,'Inventory Matrix'!$G:$G,$EA$2,'Inventory Matrix'!$C:$C,A235)</f>
        <v>0</v>
      </c>
      <c r="DY235" s="90">
        <f>SUMIFS('Inventory Matrix'!$E:$E,'Inventory Matrix'!$B:$B,$DY$2,'Inventory Matrix'!$G:$G,$EA$2,'Inventory Matrix'!$C:$C,A235)</f>
        <v>0</v>
      </c>
      <c r="DZ235" s="90">
        <f>SUMIFS('Inventory Matrix'!$E:$E,'Inventory Matrix'!$B:$B,$DZ$2,'Inventory Matrix'!$G:$G,$EA$2,'Inventory Matrix'!$C:$C,A235)</f>
        <v>0</v>
      </c>
      <c r="EA235" s="91">
        <f>SUMIFS('Inventory Matrix'!$E:$E,'Inventory Matrix'!$G:$G,$EA$2,'Inventory Matrix'!$C:$C,A235)</f>
        <v>0</v>
      </c>
      <c r="EB235" s="44"/>
      <c r="EC235" s="90">
        <f>SUMIFS('Inventory Matrix'!$E:$E,'Inventory Matrix'!$B:$B,$EC$2,'Inventory Matrix'!$G:$G,$EH$2,'Inventory Matrix'!$C:$C,A235)</f>
        <v>0</v>
      </c>
      <c r="ED235" s="90">
        <f>SUMIFS('Inventory Matrix'!$E:$E,'Inventory Matrix'!$B:$B,$ED$2,'Inventory Matrix'!$G:$G,$EH$2,'Inventory Matrix'!$C:$C,A235)</f>
        <v>0</v>
      </c>
      <c r="EE235" s="90">
        <f>SUMIFS('Inventory Matrix'!$E:$E,'Inventory Matrix'!$B:$B,$EE$2,'Inventory Matrix'!$G:$G,$EH$2,'Inventory Matrix'!$C:$C,A235)</f>
        <v>0</v>
      </c>
      <c r="EF235" s="90">
        <f>SUMIFS('Inventory Matrix'!$E:$E,'Inventory Matrix'!$B:$B,$EF$2,'Inventory Matrix'!$G:$G,$EH$2,'Inventory Matrix'!$C:$C,A235)</f>
        <v>0</v>
      </c>
      <c r="EG235" s="90">
        <f>SUMIFS('Inventory Matrix'!$E:$E,'Inventory Matrix'!$B:$B,$EG$2,'Inventory Matrix'!$G:$G,$EH$2,'Inventory Matrix'!$C:$C,A235)</f>
        <v>0</v>
      </c>
      <c r="EH235" s="91">
        <f>SUMIFS('Inventory Matrix'!$E:$E,'Inventory Matrix'!$G:$G,$EH$2,'Inventory Matrix'!$C:$C,A235)</f>
        <v>0</v>
      </c>
      <c r="EI235" s="44"/>
    </row>
    <row r="236" spans="1:139" ht="13" x14ac:dyDescent="0.15">
      <c r="A236" s="38" t="str">
        <f t="shared" si="32"/>
        <v>MPP63</v>
      </c>
      <c r="B236" s="39" t="s">
        <v>2186</v>
      </c>
      <c r="C236" s="40" t="s">
        <v>1069</v>
      </c>
      <c r="D236" s="40" t="s">
        <v>2448</v>
      </c>
      <c r="E236" s="41">
        <f t="shared" si="33"/>
        <v>7</v>
      </c>
      <c r="F236" s="41">
        <f>SUMIFS(Stock!$D:$D,Stock!$C:$C,A236)</f>
        <v>7</v>
      </c>
      <c r="G236" s="42" t="e">
        <f t="shared" ca="1" si="34"/>
        <v>#REF!</v>
      </c>
      <c r="H236" s="43">
        <f t="shared" ca="1" si="35"/>
        <v>0</v>
      </c>
      <c r="I236" s="44"/>
      <c r="J236" s="38" t="e">
        <f ca="1">SUMIFS(#REF!,#REF!,A236,#REF!,$J$2)</f>
        <v>#REF!</v>
      </c>
      <c r="K236" s="38" t="e">
        <f ca="1">SUMIFS(#REF!,#REF!,A236,#REF!,$K$2)</f>
        <v>#REF!</v>
      </c>
      <c r="L236" s="38" t="e">
        <f ca="1">SUMIFS(#REF!,#REF!,A236,#REF!,$L$2)</f>
        <v>#REF!</v>
      </c>
      <c r="M236" s="38" t="e">
        <f ca="1">SUMIFS(#REF!,#REF!,A236,#REF!,$M$2)</f>
        <v>#REF!</v>
      </c>
      <c r="N236" s="38" t="e">
        <f ca="1">SUMIFS(#REF!,#REF!,A236,#REF!,$N$2)</f>
        <v>#REF!</v>
      </c>
      <c r="O236" s="38" t="e">
        <f ca="1">SUMIFS(#REF!,#REF!,A236,#REF!,$O$2)</f>
        <v>#REF!</v>
      </c>
      <c r="P236" s="38" t="e">
        <f ca="1">SUMIFS(#REF!,#REF!,A236,#REF!,$P$2)</f>
        <v>#REF!</v>
      </c>
      <c r="Q236" s="38" t="e">
        <f ca="1">SUMIFS(#REF!,#REF!,A236,#REF!,$Q$2)</f>
        <v>#REF!</v>
      </c>
      <c r="R236" s="38" t="e">
        <f ca="1">SUMIFS(#REF!,#REF!,A236,#REF!,$R$2)</f>
        <v>#REF!</v>
      </c>
      <c r="S236" s="38" t="e">
        <f ca="1">SUMIFS(#REF!,#REF!,A236,#REF!,$S$2)</f>
        <v>#REF!</v>
      </c>
      <c r="T236" s="45"/>
      <c r="U236" s="44"/>
      <c r="V236" s="46"/>
      <c r="W236" s="38" t="e">
        <f ca="1">SUMIFS(#REF!,#REF!,A236,#REF!,$W$2,#REF!,$AK$1)</f>
        <v>#REF!</v>
      </c>
      <c r="X236" s="38" t="e">
        <f ca="1">SUMIFS(#REF!,#REF!,A236,#REF!,$X$2,#REF!,$AK$1)</f>
        <v>#REF!</v>
      </c>
      <c r="Y236" s="38" t="e">
        <f ca="1">SUMIFS(#REF!,#REF!,A236,#REF!,$Y$2,#REF!,$AK$1)</f>
        <v>#REF!</v>
      </c>
      <c r="Z236" s="38" t="e">
        <f ca="1">SUMIFS(#REF!,#REF!,A236,#REF!,$Z$2,#REF!,$AK$1)</f>
        <v>#REF!</v>
      </c>
      <c r="AA236" s="38" t="e">
        <f ca="1">SUMIFS(#REF!,#REF!,A236,#REF!,$AA$2,#REF!,$AK$1)</f>
        <v>#REF!</v>
      </c>
      <c r="AB236" s="38" t="e">
        <f ca="1">SUMIFS(#REF!,#REF!,A236,#REF!,$AB$2,#REF!,$AK$1)</f>
        <v>#REF!</v>
      </c>
      <c r="AC236" s="48"/>
      <c r="AD236" s="92">
        <f>SUMIFS('Inventory Matrix'!$E:$E,'Inventory Matrix'!$G:$G,$AD$2,'Inventory Matrix'!$B:$B,$AK$1,'Inventory Matrix'!$C:$C,A236)</f>
        <v>0</v>
      </c>
      <c r="AE236" s="39">
        <f>SUMIFS('Inventory Matrix'!$E:$E,'Inventory Matrix'!$G:$G,$AE$2,'Inventory Matrix'!$B:$B,$AK$1,'Inventory Matrix'!$C:$C,A236)</f>
        <v>0</v>
      </c>
      <c r="AF236" s="39">
        <f>SUMIFS('Inventory Matrix'!$E:$E,'Inventory Matrix'!$G:$G,$AF$2,'Inventory Matrix'!$B:$B,$AK$1,'Inventory Matrix'!$C:$C,A236)</f>
        <v>0</v>
      </c>
      <c r="AG236" s="93">
        <f>SUMIFS('Inventory Matrix'!$E:$E,'Inventory Matrix'!$G:$G,$AG$2,'Inventory Matrix'!$B:$B,$AK$1,'Inventory Matrix'!$C:$C,A236)</f>
        <v>2</v>
      </c>
      <c r="AH236" s="170" t="str">
        <f t="shared" ca="1" si="36"/>
        <v>-</v>
      </c>
      <c r="AI236" s="171" t="str">
        <f t="shared" ca="1" si="37"/>
        <v>-</v>
      </c>
      <c r="AJ236" s="174">
        <f t="shared" ca="1" si="48"/>
        <v>0</v>
      </c>
      <c r="AK236" s="172">
        <f>SUMIFS(Stock!$D:$D,Stock!$A:$A,$AK$1,Stock!$C:$C,A236)</f>
        <v>2</v>
      </c>
      <c r="AL236" s="55"/>
      <c r="AM236" s="38" t="e">
        <f ca="1">SUMIFS(#REF!,#REF!,A236,#REF!,$AM$2,#REF!,$AZ$1)</f>
        <v>#REF!</v>
      </c>
      <c r="AN236" s="38" t="e">
        <f ca="1">SUMIFS(#REF!,#REF!,A236,#REF!,$AN$2,#REF!,$AZ$1)</f>
        <v>#REF!</v>
      </c>
      <c r="AO236" s="38" t="e">
        <f ca="1">SUMIFS(#REF!,#REF!,A236,#REF!,$AO$2,#REF!,$AZ$1)</f>
        <v>#REF!</v>
      </c>
      <c r="AP236" s="38" t="e">
        <f ca="1">SUMIFS(#REF!,#REF!,A236,#REF!,$AP$2,#REF!,$AZ$1)</f>
        <v>#REF!</v>
      </c>
      <c r="AQ236" s="38" t="e">
        <f ca="1">SUMIFS(#REF!,#REF!,A236,#REF!,$AQ$2,#REF!,$AZ$1)</f>
        <v>#REF!</v>
      </c>
      <c r="AR236" s="38" t="e">
        <f ca="1">SUMIFS(#REF!,#REF!,A236,#REF!,$AR$2,#REF!,$AZ$1)</f>
        <v>#REF!</v>
      </c>
      <c r="AS236" s="81"/>
      <c r="AT236" s="49">
        <f>SUMIFS('Inventory Matrix'!$E:$E,'Inventory Matrix'!$G:$G,$AT$2,'Inventory Matrix'!$B:$B,$AZ$1,'Inventory Matrix'!$C:$C,A236)</f>
        <v>0</v>
      </c>
      <c r="AU236" s="49">
        <f>SUMIFS('Inventory Matrix'!$E:$E,'Inventory Matrix'!$G:$G,$AU$2,'Inventory Matrix'!$B:$B,$AZ$1,'Inventory Matrix'!$C:$C,A236)</f>
        <v>0</v>
      </c>
      <c r="AV236" s="49">
        <f>SUMIFS('Inventory Matrix'!$E:$E,'Inventory Matrix'!$G:$G,$AV$2,'Inventory Matrix'!$B:$B,$AZ$1,'Inventory Matrix'!$C:$C,A236)</f>
        <v>0</v>
      </c>
      <c r="AW236" s="57">
        <f>SUMIFS('Inventory Matrix'!$E:$E,'Inventory Matrix'!$G:$G,$AW$2,'Inventory Matrix'!$B:$B,$AZ$1,'Inventory Matrix'!$C:$C,A236)</f>
        <v>1</v>
      </c>
      <c r="AX236" s="96" t="str">
        <f t="shared" ca="1" si="39"/>
        <v>-</v>
      </c>
      <c r="AY236" s="63">
        <f t="shared" ca="1" si="40"/>
        <v>0</v>
      </c>
      <c r="AZ236" s="97">
        <f>SUMIFS(Stock!$D:$D,Stock!$A:$A,$AZ$1,Stock!$C:$C,A236)</f>
        <v>1</v>
      </c>
      <c r="BA236" s="55"/>
      <c r="BB236" s="38" t="e">
        <f ca="1">SUMIFS(#REF!,#REF!,A236,#REF!,$BB$2,#REF!,$BO$1)</f>
        <v>#REF!</v>
      </c>
      <c r="BC236" s="38" t="e">
        <f ca="1">SUMIFS(#REF!,#REF!,A236,#REF!,$BC$2,#REF!,$BO$1)</f>
        <v>#REF!</v>
      </c>
      <c r="BD236" s="38" t="e">
        <f ca="1">SUMIFS(#REF!,#REF!,A236,#REF!,$BD$2,#REF!,$BO$1)</f>
        <v>#REF!</v>
      </c>
      <c r="BE236" s="38" t="e">
        <f ca="1">SUMIFS(#REF!,#REF!,A236,#REF!,$BE$2,#REF!,$BO$1)</f>
        <v>#REF!</v>
      </c>
      <c r="BF236" s="38" t="e">
        <f ca="1">SUMIFS(#REF!,#REF!,A236,#REF!,$BF$2,#REF!,$BO$1)</f>
        <v>#REF!</v>
      </c>
      <c r="BG236" s="38" t="e">
        <f ca="1">SUMIFS(#REF!,#REF!,A236,#REF!,$BG$2,#REF!,$BO$1)</f>
        <v>#REF!</v>
      </c>
      <c r="BH236" s="60"/>
      <c r="BI236" s="49">
        <f>SUMIFS('Inventory Matrix'!$E:$E,'Inventory Matrix'!$G:$G,$BI$2,'Inventory Matrix'!$B:$B,$BO$1,'Inventory Matrix'!$C:$C,A236)</f>
        <v>0</v>
      </c>
      <c r="BJ236" s="49">
        <f>SUMIFS('Inventory Matrix'!$E:$E,'Inventory Matrix'!$G:$G,$BJ$2,'Inventory Matrix'!$B:$B,$BO$1,'Inventory Matrix'!$C:$C,A236)</f>
        <v>0</v>
      </c>
      <c r="BK236" s="49">
        <f>SUMIFS('Inventory Matrix'!$E:$E,'Inventory Matrix'!$G:$G,$BK$2,'Inventory Matrix'!$B:$B,$BO$1,'Inventory Matrix'!$C:$C,A236)</f>
        <v>0</v>
      </c>
      <c r="BL236" s="57">
        <f>SUMIFS('Inventory Matrix'!$E:$E,'Inventory Matrix'!$G:$G,$BL$2,'Inventory Matrix'!$B:$B,$BO$1,'Inventory Matrix'!$C:$C,A236)</f>
        <v>2</v>
      </c>
      <c r="BM236" s="96" t="str">
        <f t="shared" ca="1" si="41"/>
        <v>-</v>
      </c>
      <c r="BN236" s="62">
        <f t="shared" ca="1" si="42"/>
        <v>0</v>
      </c>
      <c r="BO236" s="97">
        <f>SUMIFS(Stock!$D:$D,Stock!$A:$A,$BO$1,Stock!$C:$C,A236)</f>
        <v>2</v>
      </c>
      <c r="BP236" s="55"/>
      <c r="BQ236" s="38" t="e">
        <f ca="1">SUMIFS(#REF!,#REF!,A236,#REF!,$BQ$2,#REF!,$CD$1)</f>
        <v>#REF!</v>
      </c>
      <c r="BR236" s="38" t="e">
        <f ca="1">SUMIFS(#REF!,#REF!,A236,#REF!,$BR$2,#REF!,$CD$1)</f>
        <v>#REF!</v>
      </c>
      <c r="BS236" s="38" t="e">
        <f ca="1">SUMIFS(#REF!,#REF!,A236,#REF!,$BS$2,#REF!,$CD$1)</f>
        <v>#REF!</v>
      </c>
      <c r="BT236" s="38" t="e">
        <f ca="1">SUMIFS(#REF!,#REF!,A236,#REF!,$BT$2,#REF!,$CD$1)</f>
        <v>#REF!</v>
      </c>
      <c r="BU236" s="38" t="e">
        <f ca="1">SUMIFS(#REF!,#REF!,A236,#REF!,$BU$2,#REF!,$CD$1)</f>
        <v>#REF!</v>
      </c>
      <c r="BV236" s="38" t="e">
        <f ca="1">SUMIFS(#REF!,#REF!,A236,#REF!,$BV$2,#REF!,$CD$1)</f>
        <v>#REF!</v>
      </c>
      <c r="BW236" s="60"/>
      <c r="BX236" s="49">
        <f>SUMIFS('Inventory Matrix'!$E:$E,'Inventory Matrix'!$G:$G,$BX$2,'Inventory Matrix'!$B:$B,$CD$1,'Inventory Matrix'!$C:$C,A236)</f>
        <v>0</v>
      </c>
      <c r="BY236" s="49">
        <f>SUMIFS('Inventory Matrix'!$E:$E,'Inventory Matrix'!$G:$G,$BY$2,'Inventory Matrix'!$B:$B,$CD$1,'Inventory Matrix'!$C:$C,A236)</f>
        <v>0</v>
      </c>
      <c r="BZ236" s="49">
        <f>SUMIFS('Inventory Matrix'!$E:$E,'Inventory Matrix'!$G:$G,$BZ$2,'Inventory Matrix'!$B:$B,$CD$1,'Inventory Matrix'!$C:$C,A236)</f>
        <v>0</v>
      </c>
      <c r="CA236" s="57">
        <f>SUMIFS('Inventory Matrix'!$E:$E,'Inventory Matrix'!$G:$G,$CA$2,'Inventory Matrix'!$B:$B,$CD$1,'Inventory Matrix'!$C:$C,A236)</f>
        <v>2</v>
      </c>
      <c r="CB236" s="96" t="str">
        <f t="shared" ca="1" si="43"/>
        <v>-</v>
      </c>
      <c r="CC236" s="63">
        <f t="shared" ca="1" si="44"/>
        <v>0</v>
      </c>
      <c r="CD236" s="97">
        <f>SUMIFS(Stock!$D:$D,Stock!$A:$A,$CD$1,Stock!$C:$C,A236)</f>
        <v>2</v>
      </c>
      <c r="CE236" s="55"/>
      <c r="CF236" s="38" t="e">
        <f ca="1">SUMIFS(#REF!,#REF!,A236,#REF!,$CF$2,#REF!,$CS$1)</f>
        <v>#REF!</v>
      </c>
      <c r="CG236" s="38" t="e">
        <f ca="1">SUMIFS(#REF!,#REF!,A236,#REF!,$CG$2,#REF!,$CS$1)</f>
        <v>#REF!</v>
      </c>
      <c r="CH236" s="38" t="e">
        <f ca="1">SUMIFS(#REF!,#REF!,A236,#REF!,$CH$2,#REF!,$CS$1)</f>
        <v>#REF!</v>
      </c>
      <c r="CI236" s="38" t="e">
        <f ca="1">SUMIFS(#REF!,#REF!,A236,#REF!,$CI$2,#REF!,$CS$1)</f>
        <v>#REF!</v>
      </c>
      <c r="CJ236" s="38" t="e">
        <f ca="1">SUMIFS(#REF!,#REF!,A236,#REF!,$CJ$2,#REF!,$CS$1)</f>
        <v>#REF!</v>
      </c>
      <c r="CK236" s="38" t="e">
        <f ca="1">SUMIFS(#REF!,#REF!,A236,#REF!,$CK$2,#REF!,$CS$1)</f>
        <v>#REF!</v>
      </c>
      <c r="CL236" s="60"/>
      <c r="CM236" s="49">
        <f>SUMIFS('Inventory Matrix'!$E:$E,'Inventory Matrix'!$G:$G,$CM$2,'Inventory Matrix'!$B:$B,$CS$1,'Inventory Matrix'!$C:$C,A236)</f>
        <v>0</v>
      </c>
      <c r="CN236" s="49">
        <f>SUMIFS('Inventory Matrix'!$E:$E,'Inventory Matrix'!$G:$G,$CN$2,'Inventory Matrix'!$B:$B,$CS$1,'Inventory Matrix'!$C:$C,A236)</f>
        <v>0</v>
      </c>
      <c r="CO236" s="49">
        <f>SUMIFS('Inventory Matrix'!$E:$E,'Inventory Matrix'!$G:$G,$CO$2,'Inventory Matrix'!$B:$B,$CS$1,'Inventory Matrix'!$C:$C,A236)</f>
        <v>0</v>
      </c>
      <c r="CP236" s="57">
        <f>SUMIFS('Inventory Matrix'!$E:$E,'Inventory Matrix'!$G:$G,$CP$2,'Inventory Matrix'!$B:$B,$CS$1,'Inventory Matrix'!$C:$C,A236)</f>
        <v>0</v>
      </c>
      <c r="CQ236" s="96" t="str">
        <f t="shared" ca="1" si="45"/>
        <v>-</v>
      </c>
      <c r="CR236" s="63">
        <f t="shared" ca="1" si="46"/>
        <v>0</v>
      </c>
      <c r="CS236" s="97">
        <f>SUMIFS(Stock!$D:$D,Stock!$A:$A,$CS$1,Stock!$C:$C,A236)</f>
        <v>0</v>
      </c>
      <c r="CT236" s="64"/>
      <c r="CU236" s="65">
        <f>SUMIFS(Stock!$D:$D,Stock!$A:$A,$CU$1,Stock!$C:$C,A236)</f>
        <v>0</v>
      </c>
      <c r="CV236" s="64"/>
      <c r="CW236" s="38" t="e">
        <f ca="1">SUMIFS(#REF!,#REF!,A236,#REF!,$CW$2,#REF!,$DC$1)</f>
        <v>#REF!</v>
      </c>
      <c r="CX236" s="38" t="e">
        <f ca="1">SUMIFS(#REF!,#REF!,A236,#REF!,$CX$2,#REF!,$DC$1)</f>
        <v>#REF!</v>
      </c>
      <c r="CY236" s="38" t="e">
        <f ca="1">SUMIFS(#REF!,#REF!,A236,#REF!,$CY$2,#REF!,$DC$1)</f>
        <v>#REF!</v>
      </c>
      <c r="CZ236" s="38" t="e">
        <f ca="1">SUMIFS(#REF!,#REF!,A236,#REF!,$CZ$2,#REF!,$DC$1)</f>
        <v>#REF!</v>
      </c>
      <c r="DA236" s="38" t="e">
        <f ca="1">SUMIFS(#REF!,#REF!,A236,#REF!,$DA$2,#REF!,$DC$1)</f>
        <v>#REF!</v>
      </c>
      <c r="DB236" s="38" t="e">
        <f ca="1">SUMIFS(#REF!,#REF!,A236,#REF!,$DB$2,#REF!,$DC$1)</f>
        <v>#REF!</v>
      </c>
      <c r="DC236" s="65">
        <f>SUMIFS(Stock!$D:$D,Stock!$A:$A,$DC$1,Stock!$C:$C,A236)</f>
        <v>0</v>
      </c>
      <c r="DD236" s="65">
        <f>SUMIFS(Stock!$D:$D,Stock!$A:$A,$DD$1,Stock!$C:$C,A236)</f>
        <v>0</v>
      </c>
      <c r="DE236" s="65">
        <f>SUMIFS(Stock!$D:$D,Stock!$A:$A,$DE$1,Stock!$C:$C,A236)</f>
        <v>0</v>
      </c>
      <c r="DF236" s="66"/>
      <c r="DG236" s="66"/>
      <c r="DH236" s="67">
        <f>SUMIFS('Inventory Matrix'!$E:$E,'Inventory Matrix'!$B:$B,$DH$2,'Inventory Matrix'!$G:$G,$DM$2,'Inventory Matrix'!$C:$C,A236)</f>
        <v>0</v>
      </c>
      <c r="DI236" s="67">
        <f>SUMIFS('Inventory Matrix'!$E:$E,'Inventory Matrix'!$B:$B,$DI$2,'Inventory Matrix'!$G:$G,$DM$2,'Inventory Matrix'!$C:$C,A236)</f>
        <v>0</v>
      </c>
      <c r="DJ236" s="67">
        <f>SUMIFS('Inventory Matrix'!$E:$E,'Inventory Matrix'!$B:$B,$DJ$2,'Inventory Matrix'!$G:$G,$DM$2,'Inventory Matrix'!$C:$C,A236)</f>
        <v>0</v>
      </c>
      <c r="DK236" s="67">
        <f>SUMIFS('Inventory Matrix'!$E:$E,'Inventory Matrix'!$B:$B,$DK$2,'Inventory Matrix'!$G:$G,$DM$2,'Inventory Matrix'!$C:$C,A236)</f>
        <v>0</v>
      </c>
      <c r="DL236" s="67">
        <f>SUMIFS('Inventory Matrix'!$E:$E,'Inventory Matrix'!$B:$B,$DL$2,'Inventory Matrix'!$G:$G,$DM$2,'Inventory Matrix'!$C:$C,A236)</f>
        <v>0</v>
      </c>
      <c r="DM236" s="98">
        <f>SUMIFS('Inventory Matrix'!$E:$E,'Inventory Matrix'!$G:$G,$DM$2,'Inventory Matrix'!$C:$C,A236)</f>
        <v>0</v>
      </c>
      <c r="DN236" s="48"/>
      <c r="DO236" s="67">
        <f>SUMIFS('Inventory Matrix'!$E:$E,'Inventory Matrix'!$B:$B,$DO$2,'Inventory Matrix'!$G:$G,$DT$2,'Inventory Matrix'!$C:$C,A236)</f>
        <v>0</v>
      </c>
      <c r="DP236" s="67">
        <f>SUMIFS('Inventory Matrix'!$E:$E,'Inventory Matrix'!$B:$B,$DP$2,'Inventory Matrix'!$G:$G,$DT$2,'Inventory Matrix'!$C:$C,A236)</f>
        <v>0</v>
      </c>
      <c r="DQ236" s="67">
        <f>SUMIFS('Inventory Matrix'!$E:$E,'Inventory Matrix'!$B:$B,$DQ$2,'Inventory Matrix'!$G:$G,$DT$2,'Inventory Matrix'!$C:$C,A236)</f>
        <v>0</v>
      </c>
      <c r="DR236" s="67">
        <f>SUMIFS('Inventory Matrix'!$E:$E,'Inventory Matrix'!$B:$B,$DR$2,'Inventory Matrix'!$G:$G,$DT$2,'Inventory Matrix'!$C:$C,A236)</f>
        <v>0</v>
      </c>
      <c r="DS236" s="67">
        <f>SUMIFS('Inventory Matrix'!$E:$E,'Inventory Matrix'!$B:$B,$DS$2,'Inventory Matrix'!$G:$G,$DT$2,'Inventory Matrix'!$C:$C,A236)</f>
        <v>0</v>
      </c>
      <c r="DT236" s="98">
        <f>SUMIFS('Inventory Matrix'!$E:$E,'Inventory Matrix'!$G:$G,$DT$2,'Inventory Matrix'!$C:$C,A236)</f>
        <v>0</v>
      </c>
      <c r="DU236" s="44"/>
      <c r="DV236" s="67">
        <f>SUMIFS('Inventory Matrix'!$E:$E,'Inventory Matrix'!$B:$B,$DV$2,'Inventory Matrix'!$G:$G,$EA$2,'Inventory Matrix'!$C:$C,A236)</f>
        <v>0</v>
      </c>
      <c r="DW236" s="67">
        <f>SUMIFS('Inventory Matrix'!$E:$E,'Inventory Matrix'!$B:$B,$DW$2,'Inventory Matrix'!$G:$G,$EA$2,'Inventory Matrix'!$C:$C,A236)</f>
        <v>0</v>
      </c>
      <c r="DX236" s="67">
        <f>SUMIFS('Inventory Matrix'!$E:$E,'Inventory Matrix'!$B:$B,$DX$2,'Inventory Matrix'!$G:$G,$EA$2,'Inventory Matrix'!$C:$C,A236)</f>
        <v>0</v>
      </c>
      <c r="DY236" s="67">
        <f>SUMIFS('Inventory Matrix'!$E:$E,'Inventory Matrix'!$B:$B,$DY$2,'Inventory Matrix'!$G:$G,$EA$2,'Inventory Matrix'!$C:$C,A236)</f>
        <v>0</v>
      </c>
      <c r="DZ236" s="67">
        <f>SUMIFS('Inventory Matrix'!$E:$E,'Inventory Matrix'!$B:$B,$DZ$2,'Inventory Matrix'!$G:$G,$EA$2,'Inventory Matrix'!$C:$C,A236)</f>
        <v>0</v>
      </c>
      <c r="EA236" s="98">
        <f>SUMIFS('Inventory Matrix'!$E:$E,'Inventory Matrix'!$G:$G,$EA$2,'Inventory Matrix'!$C:$C,A236)</f>
        <v>0</v>
      </c>
      <c r="EB236" s="44"/>
      <c r="EC236" s="67">
        <f>SUMIFS('Inventory Matrix'!$E:$E,'Inventory Matrix'!$B:$B,$EC$2,'Inventory Matrix'!$G:$G,$EH$2,'Inventory Matrix'!$C:$C,A236)</f>
        <v>2</v>
      </c>
      <c r="ED236" s="67">
        <f>SUMIFS('Inventory Matrix'!$E:$E,'Inventory Matrix'!$B:$B,$ED$2,'Inventory Matrix'!$G:$G,$EH$2,'Inventory Matrix'!$C:$C,A236)</f>
        <v>1</v>
      </c>
      <c r="EE236" s="67">
        <f>SUMIFS('Inventory Matrix'!$E:$E,'Inventory Matrix'!$B:$B,$EE$2,'Inventory Matrix'!$G:$G,$EH$2,'Inventory Matrix'!$C:$C,A236)</f>
        <v>2</v>
      </c>
      <c r="EF236" s="67">
        <f>SUMIFS('Inventory Matrix'!$E:$E,'Inventory Matrix'!$B:$B,$EF$2,'Inventory Matrix'!$G:$G,$EH$2,'Inventory Matrix'!$C:$C,A236)</f>
        <v>2</v>
      </c>
      <c r="EG236" s="67">
        <f>SUMIFS('Inventory Matrix'!$E:$E,'Inventory Matrix'!$B:$B,$EG$2,'Inventory Matrix'!$G:$G,$EH$2,'Inventory Matrix'!$C:$C,A236)</f>
        <v>0</v>
      </c>
      <c r="EH236" s="98">
        <f>SUMIFS('Inventory Matrix'!$E:$E,'Inventory Matrix'!$G:$G,$EH$2,'Inventory Matrix'!$C:$C,A236)</f>
        <v>7</v>
      </c>
      <c r="EI236" s="44"/>
    </row>
    <row r="237" spans="1:139" ht="13" x14ac:dyDescent="0.15">
      <c r="A237" s="69" t="str">
        <f t="shared" si="32"/>
        <v>MQUC3</v>
      </c>
      <c r="B237" s="70" t="s">
        <v>2186</v>
      </c>
      <c r="C237" s="71" t="s">
        <v>1124</v>
      </c>
      <c r="D237" s="71" t="s">
        <v>2449</v>
      </c>
      <c r="E237" s="72">
        <f t="shared" si="33"/>
        <v>8</v>
      </c>
      <c r="F237" s="72">
        <f>SUMIFS(Stock!$D:$D,Stock!$C:$C,A237)</f>
        <v>8</v>
      </c>
      <c r="G237" s="73" t="e">
        <f t="shared" ca="1" si="34"/>
        <v>#REF!</v>
      </c>
      <c r="H237" s="74">
        <f t="shared" ca="1" si="35"/>
        <v>0</v>
      </c>
      <c r="I237" s="44"/>
      <c r="J237" s="69" t="e">
        <f ca="1">SUMIFS(#REF!,#REF!,A237,#REF!,$J$2)</f>
        <v>#REF!</v>
      </c>
      <c r="K237" s="69" t="e">
        <f ca="1">SUMIFS(#REF!,#REF!,A237,#REF!,$K$2)</f>
        <v>#REF!</v>
      </c>
      <c r="L237" s="69" t="e">
        <f ca="1">SUMIFS(#REF!,#REF!,A237,#REF!,$L$2)</f>
        <v>#REF!</v>
      </c>
      <c r="M237" s="69" t="e">
        <f ca="1">SUMIFS(#REF!,#REF!,A237,#REF!,$M$2)</f>
        <v>#REF!</v>
      </c>
      <c r="N237" s="69" t="e">
        <f ca="1">SUMIFS(#REF!,#REF!,A237,#REF!,$N$2)</f>
        <v>#REF!</v>
      </c>
      <c r="O237" s="69" t="e">
        <f ca="1">SUMIFS(#REF!,#REF!,A237,#REF!,$O$2)</f>
        <v>#REF!</v>
      </c>
      <c r="P237" s="69" t="e">
        <f ca="1">SUMIFS(#REF!,#REF!,A237,#REF!,$P$2)</f>
        <v>#REF!</v>
      </c>
      <c r="Q237" s="69" t="e">
        <f ca="1">SUMIFS(#REF!,#REF!,A237,#REF!,$Q$2)</f>
        <v>#REF!</v>
      </c>
      <c r="R237" s="69" t="e">
        <f ca="1">SUMIFS(#REF!,#REF!,A237,#REF!,$R$2)</f>
        <v>#REF!</v>
      </c>
      <c r="S237" s="69" t="e">
        <f ca="1">SUMIFS(#REF!,#REF!,A237,#REF!,$S$2)</f>
        <v>#REF!</v>
      </c>
      <c r="T237" s="75"/>
      <c r="U237" s="44"/>
      <c r="V237" s="46"/>
      <c r="W237" s="69" t="e">
        <f ca="1">SUMIFS(#REF!,#REF!,A237,#REF!,$W$2,#REF!,$AK$1)</f>
        <v>#REF!</v>
      </c>
      <c r="X237" s="69" t="e">
        <f ca="1">SUMIFS(#REF!,#REF!,A237,#REF!,$X$2,#REF!,$AK$1)</f>
        <v>#REF!</v>
      </c>
      <c r="Y237" s="69" t="e">
        <f ca="1">SUMIFS(#REF!,#REF!,A237,#REF!,$Y$2,#REF!,$AK$1)</f>
        <v>#REF!</v>
      </c>
      <c r="Z237" s="69" t="e">
        <f ca="1">SUMIFS(#REF!,#REF!,A237,#REF!,$Z$2,#REF!,$AK$1)</f>
        <v>#REF!</v>
      </c>
      <c r="AA237" s="69" t="e">
        <f ca="1">SUMIFS(#REF!,#REF!,A237,#REF!,$AA$2,#REF!,$AK$1)</f>
        <v>#REF!</v>
      </c>
      <c r="AB237" s="69" t="e">
        <f ca="1">SUMIFS(#REF!,#REF!,A237,#REF!,$AB$2,#REF!,$AK$1)</f>
        <v>#REF!</v>
      </c>
      <c r="AC237" s="48"/>
      <c r="AD237" s="76">
        <f>SUMIFS('Inventory Matrix'!$E:$E,'Inventory Matrix'!$G:$G,$AD$2,'Inventory Matrix'!$B:$B,$AK$1,'Inventory Matrix'!$C:$C,A237)</f>
        <v>0</v>
      </c>
      <c r="AE237" s="70">
        <f>SUMIFS('Inventory Matrix'!$E:$E,'Inventory Matrix'!$G:$G,$AE$2,'Inventory Matrix'!$B:$B,$AK$1,'Inventory Matrix'!$C:$C,A237)</f>
        <v>0</v>
      </c>
      <c r="AF237" s="70">
        <f>SUMIFS('Inventory Matrix'!$E:$E,'Inventory Matrix'!$G:$G,$AF$2,'Inventory Matrix'!$B:$B,$AK$1,'Inventory Matrix'!$C:$C,A237)</f>
        <v>0</v>
      </c>
      <c r="AG237" s="77">
        <f>SUMIFS('Inventory Matrix'!$E:$E,'Inventory Matrix'!$G:$G,$AG$2,'Inventory Matrix'!$B:$B,$AK$1,'Inventory Matrix'!$C:$C,A237)</f>
        <v>2</v>
      </c>
      <c r="AH237" s="167" t="str">
        <f t="shared" ca="1" si="36"/>
        <v>-</v>
      </c>
      <c r="AI237" s="168" t="str">
        <f t="shared" ca="1" si="37"/>
        <v>-</v>
      </c>
      <c r="AJ237" s="173">
        <f t="shared" ca="1" si="48"/>
        <v>0</v>
      </c>
      <c r="AK237" s="169">
        <f>SUMIFS(Stock!$D:$D,Stock!$A:$A,$AK$1,Stock!$C:$C,A237)</f>
        <v>2</v>
      </c>
      <c r="AL237" s="55"/>
      <c r="AM237" s="69" t="e">
        <f ca="1">SUMIFS(#REF!,#REF!,A237,#REF!,$AM$2,#REF!,$AZ$1)</f>
        <v>#REF!</v>
      </c>
      <c r="AN237" s="69" t="e">
        <f ca="1">SUMIFS(#REF!,#REF!,A237,#REF!,$AN$2,#REF!,$AZ$1)</f>
        <v>#REF!</v>
      </c>
      <c r="AO237" s="69" t="e">
        <f ca="1">SUMIFS(#REF!,#REF!,A237,#REF!,$AO$2,#REF!,$AZ$1)</f>
        <v>#REF!</v>
      </c>
      <c r="AP237" s="69" t="e">
        <f ca="1">SUMIFS(#REF!,#REF!,A237,#REF!,$AP$2,#REF!,$AZ$1)</f>
        <v>#REF!</v>
      </c>
      <c r="AQ237" s="69" t="e">
        <f ca="1">SUMIFS(#REF!,#REF!,A237,#REF!,$AQ$2,#REF!,$AZ$1)</f>
        <v>#REF!</v>
      </c>
      <c r="AR237" s="69" t="e">
        <f ca="1">SUMIFS(#REF!,#REF!,A237,#REF!,$AR$2,#REF!,$AZ$1)</f>
        <v>#REF!</v>
      </c>
      <c r="AS237" s="81"/>
      <c r="AT237" s="82">
        <f>SUMIFS('Inventory Matrix'!$E:$E,'Inventory Matrix'!$G:$G,$AT$2,'Inventory Matrix'!$B:$B,$AZ$1,'Inventory Matrix'!$C:$C,A237)</f>
        <v>0</v>
      </c>
      <c r="AU237" s="82">
        <f>SUMIFS('Inventory Matrix'!$E:$E,'Inventory Matrix'!$G:$G,$AU$2,'Inventory Matrix'!$B:$B,$AZ$1,'Inventory Matrix'!$C:$C,A237)</f>
        <v>0</v>
      </c>
      <c r="AV237" s="82">
        <f>SUMIFS('Inventory Matrix'!$E:$E,'Inventory Matrix'!$G:$G,$AV$2,'Inventory Matrix'!$B:$B,$AZ$1,'Inventory Matrix'!$C:$C,A237)</f>
        <v>0</v>
      </c>
      <c r="AW237" s="83">
        <f>SUMIFS('Inventory Matrix'!$E:$E,'Inventory Matrix'!$G:$G,$AW$2,'Inventory Matrix'!$B:$B,$AZ$1,'Inventory Matrix'!$C:$C,A237)</f>
        <v>2</v>
      </c>
      <c r="AX237" s="85" t="str">
        <f t="shared" ca="1" si="39"/>
        <v>-</v>
      </c>
      <c r="AY237" s="88">
        <f t="shared" ca="1" si="40"/>
        <v>0</v>
      </c>
      <c r="AZ237" s="87">
        <f>SUMIFS(Stock!$D:$D,Stock!$A:$A,$AZ$1,Stock!$C:$C,A237)</f>
        <v>2</v>
      </c>
      <c r="BA237" s="55"/>
      <c r="BB237" s="69" t="e">
        <f ca="1">SUMIFS(#REF!,#REF!,A237,#REF!,$BB$2,#REF!,$BO$1)</f>
        <v>#REF!</v>
      </c>
      <c r="BC237" s="69" t="e">
        <f ca="1">SUMIFS(#REF!,#REF!,A237,#REF!,$BC$2,#REF!,$BO$1)</f>
        <v>#REF!</v>
      </c>
      <c r="BD237" s="69" t="e">
        <f ca="1">SUMIFS(#REF!,#REF!,A237,#REF!,$BD$2,#REF!,$BO$1)</f>
        <v>#REF!</v>
      </c>
      <c r="BE237" s="69" t="e">
        <f ca="1">SUMIFS(#REF!,#REF!,A237,#REF!,$BE$2,#REF!,$BO$1)</f>
        <v>#REF!</v>
      </c>
      <c r="BF237" s="69" t="e">
        <f ca="1">SUMIFS(#REF!,#REF!,A237,#REF!,$BF$2,#REF!,$BO$1)</f>
        <v>#REF!</v>
      </c>
      <c r="BG237" s="69" t="e">
        <f ca="1">SUMIFS(#REF!,#REF!,A237,#REF!,$BG$2,#REF!,$BO$1)</f>
        <v>#REF!</v>
      </c>
      <c r="BH237" s="60"/>
      <c r="BI237" s="82">
        <f>SUMIFS('Inventory Matrix'!$E:$E,'Inventory Matrix'!$G:$G,$BI$2,'Inventory Matrix'!$B:$B,$BO$1,'Inventory Matrix'!$C:$C,A237)</f>
        <v>0</v>
      </c>
      <c r="BJ237" s="82">
        <f>SUMIFS('Inventory Matrix'!$E:$E,'Inventory Matrix'!$G:$G,$BJ$2,'Inventory Matrix'!$B:$B,$BO$1,'Inventory Matrix'!$C:$C,A237)</f>
        <v>0</v>
      </c>
      <c r="BK237" s="82">
        <f>SUMIFS('Inventory Matrix'!$E:$E,'Inventory Matrix'!$G:$G,$BK$2,'Inventory Matrix'!$B:$B,$BO$1,'Inventory Matrix'!$C:$C,A237)</f>
        <v>0</v>
      </c>
      <c r="BL237" s="83">
        <f>SUMIFS('Inventory Matrix'!$E:$E,'Inventory Matrix'!$G:$G,$BL$2,'Inventory Matrix'!$B:$B,$BO$1,'Inventory Matrix'!$C:$C,A237)</f>
        <v>2</v>
      </c>
      <c r="BM237" s="85" t="str">
        <f t="shared" ca="1" si="41"/>
        <v>-</v>
      </c>
      <c r="BN237" s="86">
        <f t="shared" ca="1" si="42"/>
        <v>0</v>
      </c>
      <c r="BO237" s="87">
        <f>SUMIFS(Stock!$D:$D,Stock!$A:$A,$BO$1,Stock!$C:$C,A237)</f>
        <v>2</v>
      </c>
      <c r="BP237" s="55"/>
      <c r="BQ237" s="69" t="e">
        <f ca="1">SUMIFS(#REF!,#REF!,A237,#REF!,$BQ$2,#REF!,$CD$1)</f>
        <v>#REF!</v>
      </c>
      <c r="BR237" s="69" t="e">
        <f ca="1">SUMIFS(#REF!,#REF!,A237,#REF!,$BR$2,#REF!,$CD$1)</f>
        <v>#REF!</v>
      </c>
      <c r="BS237" s="69" t="e">
        <f ca="1">SUMIFS(#REF!,#REF!,A237,#REF!,$BS$2,#REF!,$CD$1)</f>
        <v>#REF!</v>
      </c>
      <c r="BT237" s="69" t="e">
        <f ca="1">SUMIFS(#REF!,#REF!,A237,#REF!,$BT$2,#REF!,$CD$1)</f>
        <v>#REF!</v>
      </c>
      <c r="BU237" s="69" t="e">
        <f ca="1">SUMIFS(#REF!,#REF!,A237,#REF!,$BU$2,#REF!,$CD$1)</f>
        <v>#REF!</v>
      </c>
      <c r="BV237" s="69" t="e">
        <f ca="1">SUMIFS(#REF!,#REF!,A237,#REF!,$BV$2,#REF!,$CD$1)</f>
        <v>#REF!</v>
      </c>
      <c r="BW237" s="60"/>
      <c r="BX237" s="82">
        <f>SUMIFS('Inventory Matrix'!$E:$E,'Inventory Matrix'!$G:$G,$BX$2,'Inventory Matrix'!$B:$B,$CD$1,'Inventory Matrix'!$C:$C,A237)</f>
        <v>0</v>
      </c>
      <c r="BY237" s="82">
        <f>SUMIFS('Inventory Matrix'!$E:$E,'Inventory Matrix'!$G:$G,$BY$2,'Inventory Matrix'!$B:$B,$CD$1,'Inventory Matrix'!$C:$C,A237)</f>
        <v>0</v>
      </c>
      <c r="BZ237" s="82">
        <f>SUMIFS('Inventory Matrix'!$E:$E,'Inventory Matrix'!$G:$G,$BZ$2,'Inventory Matrix'!$B:$B,$CD$1,'Inventory Matrix'!$C:$C,A237)</f>
        <v>0</v>
      </c>
      <c r="CA237" s="83">
        <f>SUMIFS('Inventory Matrix'!$E:$E,'Inventory Matrix'!$G:$G,$CA$2,'Inventory Matrix'!$B:$B,$CD$1,'Inventory Matrix'!$C:$C,A237)</f>
        <v>0</v>
      </c>
      <c r="CB237" s="85" t="str">
        <f t="shared" ca="1" si="43"/>
        <v>-</v>
      </c>
      <c r="CC237" s="88">
        <f t="shared" ca="1" si="44"/>
        <v>0</v>
      </c>
      <c r="CD237" s="87">
        <f>SUMIFS(Stock!$D:$D,Stock!$A:$A,$CD$1,Stock!$C:$C,A237)</f>
        <v>0</v>
      </c>
      <c r="CE237" s="55"/>
      <c r="CF237" s="69" t="e">
        <f ca="1">SUMIFS(#REF!,#REF!,A237,#REF!,$CF$2,#REF!,$CS$1)</f>
        <v>#REF!</v>
      </c>
      <c r="CG237" s="69" t="e">
        <f ca="1">SUMIFS(#REF!,#REF!,A237,#REF!,$CG$2,#REF!,$CS$1)</f>
        <v>#REF!</v>
      </c>
      <c r="CH237" s="69" t="e">
        <f ca="1">SUMIFS(#REF!,#REF!,A237,#REF!,$CH$2,#REF!,$CS$1)</f>
        <v>#REF!</v>
      </c>
      <c r="CI237" s="69" t="e">
        <f ca="1">SUMIFS(#REF!,#REF!,A237,#REF!,$CI$2,#REF!,$CS$1)</f>
        <v>#REF!</v>
      </c>
      <c r="CJ237" s="69" t="e">
        <f ca="1">SUMIFS(#REF!,#REF!,A237,#REF!,$CJ$2,#REF!,$CS$1)</f>
        <v>#REF!</v>
      </c>
      <c r="CK237" s="69" t="e">
        <f ca="1">SUMIFS(#REF!,#REF!,A237,#REF!,$CK$2,#REF!,$CS$1)</f>
        <v>#REF!</v>
      </c>
      <c r="CL237" s="60"/>
      <c r="CM237" s="82">
        <f>SUMIFS('Inventory Matrix'!$E:$E,'Inventory Matrix'!$G:$G,$CM$2,'Inventory Matrix'!$B:$B,$CS$1,'Inventory Matrix'!$C:$C,A237)</f>
        <v>0</v>
      </c>
      <c r="CN237" s="82">
        <f>SUMIFS('Inventory Matrix'!$E:$E,'Inventory Matrix'!$G:$G,$CN$2,'Inventory Matrix'!$B:$B,$CS$1,'Inventory Matrix'!$C:$C,A237)</f>
        <v>0</v>
      </c>
      <c r="CO237" s="82">
        <f>SUMIFS('Inventory Matrix'!$E:$E,'Inventory Matrix'!$G:$G,$CO$2,'Inventory Matrix'!$B:$B,$CS$1,'Inventory Matrix'!$C:$C,A237)</f>
        <v>0</v>
      </c>
      <c r="CP237" s="83">
        <f>SUMIFS('Inventory Matrix'!$E:$E,'Inventory Matrix'!$G:$G,$CP$2,'Inventory Matrix'!$B:$B,$CS$1,'Inventory Matrix'!$C:$C,A237)</f>
        <v>2</v>
      </c>
      <c r="CQ237" s="85" t="str">
        <f t="shared" ca="1" si="45"/>
        <v>-</v>
      </c>
      <c r="CR237" s="88">
        <f t="shared" ca="1" si="46"/>
        <v>0</v>
      </c>
      <c r="CS237" s="87">
        <f>SUMIFS(Stock!$D:$D,Stock!$A:$A,$CS$1,Stock!$C:$C,A237)</f>
        <v>2</v>
      </c>
      <c r="CT237" s="64"/>
      <c r="CU237" s="89">
        <f>SUMIFS(Stock!$D:$D,Stock!$A:$A,$CU$1,Stock!$C:$C,A237)</f>
        <v>0</v>
      </c>
      <c r="CV237" s="64"/>
      <c r="CW237" s="69" t="e">
        <f ca="1">SUMIFS(#REF!,#REF!,A237,#REF!,$CW$2,#REF!,$DC$1)</f>
        <v>#REF!</v>
      </c>
      <c r="CX237" s="69" t="e">
        <f ca="1">SUMIFS(#REF!,#REF!,A237,#REF!,$CX$2,#REF!,$DC$1)</f>
        <v>#REF!</v>
      </c>
      <c r="CY237" s="69" t="e">
        <f ca="1">SUMIFS(#REF!,#REF!,A237,#REF!,$CY$2,#REF!,$DC$1)</f>
        <v>#REF!</v>
      </c>
      <c r="CZ237" s="69" t="e">
        <f ca="1">SUMIFS(#REF!,#REF!,A237,#REF!,$CZ$2,#REF!,$DC$1)</f>
        <v>#REF!</v>
      </c>
      <c r="DA237" s="69" t="e">
        <f ca="1">SUMIFS(#REF!,#REF!,A237,#REF!,$DA$2,#REF!,$DC$1)</f>
        <v>#REF!</v>
      </c>
      <c r="DB237" s="69" t="e">
        <f ca="1">SUMIFS(#REF!,#REF!,A237,#REF!,$DB$2,#REF!,$DC$1)</f>
        <v>#REF!</v>
      </c>
      <c r="DC237" s="89">
        <f>SUMIFS(Stock!$D:$D,Stock!$A:$A,$DC$1,Stock!$C:$C,A237)</f>
        <v>0</v>
      </c>
      <c r="DD237" s="89">
        <f>SUMIFS(Stock!$D:$D,Stock!$A:$A,$DD$1,Stock!$C:$C,A237)</f>
        <v>0</v>
      </c>
      <c r="DE237" s="89">
        <f>SUMIFS(Stock!$D:$D,Stock!$A:$A,$DE$1,Stock!$C:$C,A237)</f>
        <v>0</v>
      </c>
      <c r="DF237" s="66"/>
      <c r="DG237" s="66"/>
      <c r="DH237" s="90">
        <f>SUMIFS('Inventory Matrix'!$E:$E,'Inventory Matrix'!$B:$B,$DH$2,'Inventory Matrix'!$G:$G,$DM$2,'Inventory Matrix'!$C:$C,A237)</f>
        <v>0</v>
      </c>
      <c r="DI237" s="90">
        <f>SUMIFS('Inventory Matrix'!$E:$E,'Inventory Matrix'!$B:$B,$DI$2,'Inventory Matrix'!$G:$G,$DM$2,'Inventory Matrix'!$C:$C,A237)</f>
        <v>0</v>
      </c>
      <c r="DJ237" s="90">
        <f>SUMIFS('Inventory Matrix'!$E:$E,'Inventory Matrix'!$B:$B,$DJ$2,'Inventory Matrix'!$G:$G,$DM$2,'Inventory Matrix'!$C:$C,A237)</f>
        <v>0</v>
      </c>
      <c r="DK237" s="90">
        <f>SUMIFS('Inventory Matrix'!$E:$E,'Inventory Matrix'!$B:$B,$DK$2,'Inventory Matrix'!$G:$G,$DM$2,'Inventory Matrix'!$C:$C,A237)</f>
        <v>0</v>
      </c>
      <c r="DL237" s="90">
        <f>SUMIFS('Inventory Matrix'!$E:$E,'Inventory Matrix'!$B:$B,$DL$2,'Inventory Matrix'!$G:$G,$DM$2,'Inventory Matrix'!$C:$C,A237)</f>
        <v>0</v>
      </c>
      <c r="DM237" s="91">
        <f>SUMIFS('Inventory Matrix'!$E:$E,'Inventory Matrix'!$G:$G,$DM$2,'Inventory Matrix'!$C:$C,A237)</f>
        <v>0</v>
      </c>
      <c r="DN237" s="48"/>
      <c r="DO237" s="90">
        <f>SUMIFS('Inventory Matrix'!$E:$E,'Inventory Matrix'!$B:$B,$DO$2,'Inventory Matrix'!$G:$G,$DT$2,'Inventory Matrix'!$C:$C,A237)</f>
        <v>0</v>
      </c>
      <c r="DP237" s="90">
        <f>SUMIFS('Inventory Matrix'!$E:$E,'Inventory Matrix'!$B:$B,$DP$2,'Inventory Matrix'!$G:$G,$DT$2,'Inventory Matrix'!$C:$C,A237)</f>
        <v>0</v>
      </c>
      <c r="DQ237" s="90">
        <f>SUMIFS('Inventory Matrix'!$E:$E,'Inventory Matrix'!$B:$B,$DQ$2,'Inventory Matrix'!$G:$G,$DT$2,'Inventory Matrix'!$C:$C,A237)</f>
        <v>0</v>
      </c>
      <c r="DR237" s="90">
        <f>SUMIFS('Inventory Matrix'!$E:$E,'Inventory Matrix'!$B:$B,$DR$2,'Inventory Matrix'!$G:$G,$DT$2,'Inventory Matrix'!$C:$C,A237)</f>
        <v>0</v>
      </c>
      <c r="DS237" s="90">
        <f>SUMIFS('Inventory Matrix'!$E:$E,'Inventory Matrix'!$B:$B,$DS$2,'Inventory Matrix'!$G:$G,$DT$2,'Inventory Matrix'!$C:$C,A237)</f>
        <v>0</v>
      </c>
      <c r="DT237" s="91">
        <f>SUMIFS('Inventory Matrix'!$E:$E,'Inventory Matrix'!$G:$G,$DT$2,'Inventory Matrix'!$C:$C,A237)</f>
        <v>0</v>
      </c>
      <c r="DU237" s="44"/>
      <c r="DV237" s="90">
        <f>SUMIFS('Inventory Matrix'!$E:$E,'Inventory Matrix'!$B:$B,$DV$2,'Inventory Matrix'!$G:$G,$EA$2,'Inventory Matrix'!$C:$C,A237)</f>
        <v>0</v>
      </c>
      <c r="DW237" s="90">
        <f>SUMIFS('Inventory Matrix'!$E:$E,'Inventory Matrix'!$B:$B,$DW$2,'Inventory Matrix'!$G:$G,$EA$2,'Inventory Matrix'!$C:$C,A237)</f>
        <v>0</v>
      </c>
      <c r="DX237" s="90">
        <f>SUMIFS('Inventory Matrix'!$E:$E,'Inventory Matrix'!$B:$B,$DX$2,'Inventory Matrix'!$G:$G,$EA$2,'Inventory Matrix'!$C:$C,A237)</f>
        <v>0</v>
      </c>
      <c r="DY237" s="90">
        <f>SUMIFS('Inventory Matrix'!$E:$E,'Inventory Matrix'!$B:$B,$DY$2,'Inventory Matrix'!$G:$G,$EA$2,'Inventory Matrix'!$C:$C,A237)</f>
        <v>0</v>
      </c>
      <c r="DZ237" s="90">
        <f>SUMIFS('Inventory Matrix'!$E:$E,'Inventory Matrix'!$B:$B,$DZ$2,'Inventory Matrix'!$G:$G,$EA$2,'Inventory Matrix'!$C:$C,A237)</f>
        <v>0</v>
      </c>
      <c r="EA237" s="91">
        <f>SUMIFS('Inventory Matrix'!$E:$E,'Inventory Matrix'!$G:$G,$EA$2,'Inventory Matrix'!$C:$C,A237)</f>
        <v>0</v>
      </c>
      <c r="EB237" s="44"/>
      <c r="EC237" s="90">
        <f>SUMIFS('Inventory Matrix'!$E:$E,'Inventory Matrix'!$B:$B,$EC$2,'Inventory Matrix'!$G:$G,$EH$2,'Inventory Matrix'!$C:$C,A237)</f>
        <v>2</v>
      </c>
      <c r="ED237" s="90">
        <f>SUMIFS('Inventory Matrix'!$E:$E,'Inventory Matrix'!$B:$B,$ED$2,'Inventory Matrix'!$G:$G,$EH$2,'Inventory Matrix'!$C:$C,A237)</f>
        <v>2</v>
      </c>
      <c r="EE237" s="90">
        <f>SUMIFS('Inventory Matrix'!$E:$E,'Inventory Matrix'!$B:$B,$EE$2,'Inventory Matrix'!$G:$G,$EH$2,'Inventory Matrix'!$C:$C,A237)</f>
        <v>2</v>
      </c>
      <c r="EF237" s="90">
        <f>SUMIFS('Inventory Matrix'!$E:$E,'Inventory Matrix'!$B:$B,$EF$2,'Inventory Matrix'!$G:$G,$EH$2,'Inventory Matrix'!$C:$C,A237)</f>
        <v>0</v>
      </c>
      <c r="EG237" s="90">
        <f>SUMIFS('Inventory Matrix'!$E:$E,'Inventory Matrix'!$B:$B,$EG$2,'Inventory Matrix'!$G:$G,$EH$2,'Inventory Matrix'!$C:$C,A237)</f>
        <v>2</v>
      </c>
      <c r="EH237" s="91">
        <f>SUMIFS('Inventory Matrix'!$E:$E,'Inventory Matrix'!$G:$G,$EH$2,'Inventory Matrix'!$C:$C,A237)</f>
        <v>8</v>
      </c>
      <c r="EI237" s="44"/>
    </row>
    <row r="238" spans="1:139" ht="13" x14ac:dyDescent="0.15">
      <c r="A238" s="38" t="str">
        <f t="shared" si="32"/>
        <v>MMEL2</v>
      </c>
      <c r="B238" s="39" t="s">
        <v>2191</v>
      </c>
      <c r="C238" s="40" t="s">
        <v>579</v>
      </c>
      <c r="D238" s="40" t="s">
        <v>2450</v>
      </c>
      <c r="E238" s="41">
        <f t="shared" si="33"/>
        <v>17</v>
      </c>
      <c r="F238" s="41">
        <f>SUMIFS(Stock!$D:$D,Stock!$C:$C,A238)</f>
        <v>17</v>
      </c>
      <c r="G238" s="42" t="e">
        <f t="shared" ca="1" si="34"/>
        <v>#REF!</v>
      </c>
      <c r="H238" s="43">
        <f t="shared" ca="1" si="35"/>
        <v>0</v>
      </c>
      <c r="I238" s="44"/>
      <c r="J238" s="38" t="e">
        <f ca="1">SUMIFS(#REF!,#REF!,A238,#REF!,$J$2)</f>
        <v>#REF!</v>
      </c>
      <c r="K238" s="38" t="e">
        <f ca="1">SUMIFS(#REF!,#REF!,A238,#REF!,$K$2)</f>
        <v>#REF!</v>
      </c>
      <c r="L238" s="38" t="e">
        <f ca="1">SUMIFS(#REF!,#REF!,A238,#REF!,$L$2)</f>
        <v>#REF!</v>
      </c>
      <c r="M238" s="38" t="e">
        <f ca="1">SUMIFS(#REF!,#REF!,A238,#REF!,$M$2)</f>
        <v>#REF!</v>
      </c>
      <c r="N238" s="38" t="e">
        <f ca="1">SUMIFS(#REF!,#REF!,A238,#REF!,$N$2)</f>
        <v>#REF!</v>
      </c>
      <c r="O238" s="38" t="e">
        <f ca="1">SUMIFS(#REF!,#REF!,A238,#REF!,$O$2)</f>
        <v>#REF!</v>
      </c>
      <c r="P238" s="38" t="e">
        <f ca="1">SUMIFS(#REF!,#REF!,A238,#REF!,$P$2)</f>
        <v>#REF!</v>
      </c>
      <c r="Q238" s="38" t="e">
        <f ca="1">SUMIFS(#REF!,#REF!,A238,#REF!,$Q$2)</f>
        <v>#REF!</v>
      </c>
      <c r="R238" s="38" t="e">
        <f ca="1">SUMIFS(#REF!,#REF!,A238,#REF!,$R$2)</f>
        <v>#REF!</v>
      </c>
      <c r="S238" s="38" t="e">
        <f ca="1">SUMIFS(#REF!,#REF!,A238,#REF!,$S$2)</f>
        <v>#REF!</v>
      </c>
      <c r="T238" s="45"/>
      <c r="U238" s="44"/>
      <c r="V238" s="46"/>
      <c r="W238" s="38" t="e">
        <f ca="1">SUMIFS(#REF!,#REF!,A238,#REF!,$W$2,#REF!,$AK$1)</f>
        <v>#REF!</v>
      </c>
      <c r="X238" s="38" t="e">
        <f ca="1">SUMIFS(#REF!,#REF!,A238,#REF!,$X$2,#REF!,$AK$1)</f>
        <v>#REF!</v>
      </c>
      <c r="Y238" s="38" t="e">
        <f ca="1">SUMIFS(#REF!,#REF!,A238,#REF!,$Y$2,#REF!,$AK$1)</f>
        <v>#REF!</v>
      </c>
      <c r="Z238" s="38" t="e">
        <f ca="1">SUMIFS(#REF!,#REF!,A238,#REF!,$Z$2,#REF!,$AK$1)</f>
        <v>#REF!</v>
      </c>
      <c r="AA238" s="38" t="e">
        <f ca="1">SUMIFS(#REF!,#REF!,A238,#REF!,$AA$2,#REF!,$AK$1)</f>
        <v>#REF!</v>
      </c>
      <c r="AB238" s="38" t="e">
        <f ca="1">SUMIFS(#REF!,#REF!,A238,#REF!,$AB$2,#REF!,$AK$1)</f>
        <v>#REF!</v>
      </c>
      <c r="AC238" s="48"/>
      <c r="AD238" s="92">
        <f>SUMIFS('Inventory Matrix'!$E:$E,'Inventory Matrix'!$G:$G,$AD$2,'Inventory Matrix'!$B:$B,$AK$1,'Inventory Matrix'!$C:$C,A238)</f>
        <v>0</v>
      </c>
      <c r="AE238" s="39">
        <f>SUMIFS('Inventory Matrix'!$E:$E,'Inventory Matrix'!$G:$G,$AE$2,'Inventory Matrix'!$B:$B,$AK$1,'Inventory Matrix'!$C:$C,A238)</f>
        <v>0</v>
      </c>
      <c r="AF238" s="39">
        <f>SUMIFS('Inventory Matrix'!$E:$E,'Inventory Matrix'!$G:$G,$AF$2,'Inventory Matrix'!$B:$B,$AK$1,'Inventory Matrix'!$C:$C,A238)</f>
        <v>0</v>
      </c>
      <c r="AG238" s="93">
        <f>SUMIFS('Inventory Matrix'!$E:$E,'Inventory Matrix'!$G:$G,$AG$2,'Inventory Matrix'!$B:$B,$AK$1,'Inventory Matrix'!$C:$C,A238)</f>
        <v>7</v>
      </c>
      <c r="AH238" s="170" t="str">
        <f t="shared" ca="1" si="36"/>
        <v>-</v>
      </c>
      <c r="AI238" s="171" t="str">
        <f t="shared" ca="1" si="37"/>
        <v>-</v>
      </c>
      <c r="AJ238" s="174">
        <f t="shared" ca="1" si="48"/>
        <v>0</v>
      </c>
      <c r="AK238" s="172">
        <f>SUMIFS(Stock!$D:$D,Stock!$A:$A,$AK$1,Stock!$C:$C,A238)</f>
        <v>7</v>
      </c>
      <c r="AL238" s="55"/>
      <c r="AM238" s="38" t="e">
        <f ca="1">SUMIFS(#REF!,#REF!,A238,#REF!,$AM$2,#REF!,$AZ$1)</f>
        <v>#REF!</v>
      </c>
      <c r="AN238" s="38" t="e">
        <f ca="1">SUMIFS(#REF!,#REF!,A238,#REF!,$AN$2,#REF!,$AZ$1)</f>
        <v>#REF!</v>
      </c>
      <c r="AO238" s="38" t="e">
        <f ca="1">SUMIFS(#REF!,#REF!,A238,#REF!,$AO$2,#REF!,$AZ$1)</f>
        <v>#REF!</v>
      </c>
      <c r="AP238" s="38" t="e">
        <f ca="1">SUMIFS(#REF!,#REF!,A238,#REF!,$AP$2,#REF!,$AZ$1)</f>
        <v>#REF!</v>
      </c>
      <c r="AQ238" s="38" t="e">
        <f ca="1">SUMIFS(#REF!,#REF!,A238,#REF!,$AQ$2,#REF!,$AZ$1)</f>
        <v>#REF!</v>
      </c>
      <c r="AR238" s="38" t="e">
        <f ca="1">SUMIFS(#REF!,#REF!,A238,#REF!,$AR$2,#REF!,$AZ$1)</f>
        <v>#REF!</v>
      </c>
      <c r="AS238" s="81"/>
      <c r="AT238" s="49">
        <f>SUMIFS('Inventory Matrix'!$E:$E,'Inventory Matrix'!$G:$G,$AT$2,'Inventory Matrix'!$B:$B,$AZ$1,'Inventory Matrix'!$C:$C,A238)</f>
        <v>0</v>
      </c>
      <c r="AU238" s="49">
        <f>SUMIFS('Inventory Matrix'!$E:$E,'Inventory Matrix'!$G:$G,$AU$2,'Inventory Matrix'!$B:$B,$AZ$1,'Inventory Matrix'!$C:$C,A238)</f>
        <v>0</v>
      </c>
      <c r="AV238" s="49">
        <f>SUMIFS('Inventory Matrix'!$E:$E,'Inventory Matrix'!$G:$G,$AV$2,'Inventory Matrix'!$B:$B,$AZ$1,'Inventory Matrix'!$C:$C,A238)</f>
        <v>0</v>
      </c>
      <c r="AW238" s="57">
        <f>SUMIFS('Inventory Matrix'!$E:$E,'Inventory Matrix'!$G:$G,$AW$2,'Inventory Matrix'!$B:$B,$AZ$1,'Inventory Matrix'!$C:$C,A238)</f>
        <v>5</v>
      </c>
      <c r="AX238" s="96" t="str">
        <f t="shared" ca="1" si="39"/>
        <v>-</v>
      </c>
      <c r="AY238" s="63">
        <f t="shared" ca="1" si="40"/>
        <v>0</v>
      </c>
      <c r="AZ238" s="97">
        <f>SUMIFS(Stock!$D:$D,Stock!$A:$A,$AZ$1,Stock!$C:$C,A238)</f>
        <v>5</v>
      </c>
      <c r="BA238" s="55"/>
      <c r="BB238" s="38" t="e">
        <f ca="1">SUMIFS(#REF!,#REF!,A238,#REF!,$BB$2,#REF!,$BO$1)</f>
        <v>#REF!</v>
      </c>
      <c r="BC238" s="38" t="e">
        <f ca="1">SUMIFS(#REF!,#REF!,A238,#REF!,$BC$2,#REF!,$BO$1)</f>
        <v>#REF!</v>
      </c>
      <c r="BD238" s="38" t="e">
        <f ca="1">SUMIFS(#REF!,#REF!,A238,#REF!,$BD$2,#REF!,$BO$1)</f>
        <v>#REF!</v>
      </c>
      <c r="BE238" s="38" t="e">
        <f ca="1">SUMIFS(#REF!,#REF!,A238,#REF!,$BE$2,#REF!,$BO$1)</f>
        <v>#REF!</v>
      </c>
      <c r="BF238" s="38" t="e">
        <f ca="1">SUMIFS(#REF!,#REF!,A238,#REF!,$BF$2,#REF!,$BO$1)</f>
        <v>#REF!</v>
      </c>
      <c r="BG238" s="38" t="e">
        <f ca="1">SUMIFS(#REF!,#REF!,A238,#REF!,$BG$2,#REF!,$BO$1)</f>
        <v>#REF!</v>
      </c>
      <c r="BH238" s="60"/>
      <c r="BI238" s="49">
        <f>SUMIFS('Inventory Matrix'!$E:$E,'Inventory Matrix'!$G:$G,$BI$2,'Inventory Matrix'!$B:$B,$BO$1,'Inventory Matrix'!$C:$C,A238)</f>
        <v>0</v>
      </c>
      <c r="BJ238" s="49">
        <f>SUMIFS('Inventory Matrix'!$E:$E,'Inventory Matrix'!$G:$G,$BJ$2,'Inventory Matrix'!$B:$B,$BO$1,'Inventory Matrix'!$C:$C,A238)</f>
        <v>0</v>
      </c>
      <c r="BK238" s="49">
        <f>SUMIFS('Inventory Matrix'!$E:$E,'Inventory Matrix'!$G:$G,$BK$2,'Inventory Matrix'!$B:$B,$BO$1,'Inventory Matrix'!$C:$C,A238)</f>
        <v>0</v>
      </c>
      <c r="BL238" s="57">
        <f>SUMIFS('Inventory Matrix'!$E:$E,'Inventory Matrix'!$G:$G,$BL$2,'Inventory Matrix'!$B:$B,$BO$1,'Inventory Matrix'!$C:$C,A238)</f>
        <v>0</v>
      </c>
      <c r="BM238" s="96" t="str">
        <f t="shared" ca="1" si="41"/>
        <v>-</v>
      </c>
      <c r="BN238" s="62">
        <f t="shared" ca="1" si="42"/>
        <v>0</v>
      </c>
      <c r="BO238" s="97">
        <f>SUMIFS(Stock!$D:$D,Stock!$A:$A,$BO$1,Stock!$C:$C,A238)</f>
        <v>0</v>
      </c>
      <c r="BP238" s="55"/>
      <c r="BQ238" s="38" t="e">
        <f ca="1">SUMIFS(#REF!,#REF!,A238,#REF!,$BQ$2,#REF!,$CD$1)</f>
        <v>#REF!</v>
      </c>
      <c r="BR238" s="38" t="e">
        <f ca="1">SUMIFS(#REF!,#REF!,A238,#REF!,$BR$2,#REF!,$CD$1)</f>
        <v>#REF!</v>
      </c>
      <c r="BS238" s="38" t="e">
        <f ca="1">SUMIFS(#REF!,#REF!,A238,#REF!,$BS$2,#REF!,$CD$1)</f>
        <v>#REF!</v>
      </c>
      <c r="BT238" s="38" t="e">
        <f ca="1">SUMIFS(#REF!,#REF!,A238,#REF!,$BT$2,#REF!,$CD$1)</f>
        <v>#REF!</v>
      </c>
      <c r="BU238" s="38" t="e">
        <f ca="1">SUMIFS(#REF!,#REF!,A238,#REF!,$BU$2,#REF!,$CD$1)</f>
        <v>#REF!</v>
      </c>
      <c r="BV238" s="38" t="e">
        <f ca="1">SUMIFS(#REF!,#REF!,A238,#REF!,$BV$2,#REF!,$CD$1)</f>
        <v>#REF!</v>
      </c>
      <c r="BW238" s="60"/>
      <c r="BX238" s="49">
        <f>SUMIFS('Inventory Matrix'!$E:$E,'Inventory Matrix'!$G:$G,$BX$2,'Inventory Matrix'!$B:$B,$CD$1,'Inventory Matrix'!$C:$C,A238)</f>
        <v>0</v>
      </c>
      <c r="BY238" s="49">
        <f>SUMIFS('Inventory Matrix'!$E:$E,'Inventory Matrix'!$G:$G,$BY$2,'Inventory Matrix'!$B:$B,$CD$1,'Inventory Matrix'!$C:$C,A238)</f>
        <v>0</v>
      </c>
      <c r="BZ238" s="49">
        <f>SUMIFS('Inventory Matrix'!$E:$E,'Inventory Matrix'!$G:$G,$BZ$2,'Inventory Matrix'!$B:$B,$CD$1,'Inventory Matrix'!$C:$C,A238)</f>
        <v>0</v>
      </c>
      <c r="CA238" s="57">
        <f>SUMIFS('Inventory Matrix'!$E:$E,'Inventory Matrix'!$G:$G,$CA$2,'Inventory Matrix'!$B:$B,$CD$1,'Inventory Matrix'!$C:$C,A238)</f>
        <v>4</v>
      </c>
      <c r="CB238" s="96" t="str">
        <f t="shared" ca="1" si="43"/>
        <v>-</v>
      </c>
      <c r="CC238" s="63">
        <f t="shared" ca="1" si="44"/>
        <v>0</v>
      </c>
      <c r="CD238" s="97">
        <f>SUMIFS(Stock!$D:$D,Stock!$A:$A,$CD$1,Stock!$C:$C,A238)</f>
        <v>4</v>
      </c>
      <c r="CE238" s="55"/>
      <c r="CF238" s="38" t="e">
        <f ca="1">SUMIFS(#REF!,#REF!,A238,#REF!,$CF$2,#REF!,$CS$1)</f>
        <v>#REF!</v>
      </c>
      <c r="CG238" s="38" t="e">
        <f ca="1">SUMIFS(#REF!,#REF!,A238,#REF!,$CG$2,#REF!,$CS$1)</f>
        <v>#REF!</v>
      </c>
      <c r="CH238" s="38" t="e">
        <f ca="1">SUMIFS(#REF!,#REF!,A238,#REF!,$CH$2,#REF!,$CS$1)</f>
        <v>#REF!</v>
      </c>
      <c r="CI238" s="38" t="e">
        <f ca="1">SUMIFS(#REF!,#REF!,A238,#REF!,$CI$2,#REF!,$CS$1)</f>
        <v>#REF!</v>
      </c>
      <c r="CJ238" s="38" t="e">
        <f ca="1">SUMIFS(#REF!,#REF!,A238,#REF!,$CJ$2,#REF!,$CS$1)</f>
        <v>#REF!</v>
      </c>
      <c r="CK238" s="38" t="e">
        <f ca="1">SUMIFS(#REF!,#REF!,A238,#REF!,$CK$2,#REF!,$CS$1)</f>
        <v>#REF!</v>
      </c>
      <c r="CL238" s="60"/>
      <c r="CM238" s="49">
        <f>SUMIFS('Inventory Matrix'!$E:$E,'Inventory Matrix'!$G:$G,$CM$2,'Inventory Matrix'!$B:$B,$CS$1,'Inventory Matrix'!$C:$C,A238)</f>
        <v>0</v>
      </c>
      <c r="CN238" s="49">
        <f>SUMIFS('Inventory Matrix'!$E:$E,'Inventory Matrix'!$G:$G,$CN$2,'Inventory Matrix'!$B:$B,$CS$1,'Inventory Matrix'!$C:$C,A238)</f>
        <v>0</v>
      </c>
      <c r="CO238" s="49">
        <f>SUMIFS('Inventory Matrix'!$E:$E,'Inventory Matrix'!$G:$G,$CO$2,'Inventory Matrix'!$B:$B,$CS$1,'Inventory Matrix'!$C:$C,A238)</f>
        <v>0</v>
      </c>
      <c r="CP238" s="57">
        <f>SUMIFS('Inventory Matrix'!$E:$E,'Inventory Matrix'!$G:$G,$CP$2,'Inventory Matrix'!$B:$B,$CS$1,'Inventory Matrix'!$C:$C,A238)</f>
        <v>1</v>
      </c>
      <c r="CQ238" s="96" t="str">
        <f t="shared" ca="1" si="45"/>
        <v>-</v>
      </c>
      <c r="CR238" s="63">
        <f t="shared" ca="1" si="46"/>
        <v>0</v>
      </c>
      <c r="CS238" s="97">
        <f>SUMIFS(Stock!$D:$D,Stock!$A:$A,$CS$1,Stock!$C:$C,A238)</f>
        <v>1</v>
      </c>
      <c r="CT238" s="64"/>
      <c r="CU238" s="65">
        <f>SUMIFS(Stock!$D:$D,Stock!$A:$A,$CU$1,Stock!$C:$C,A238)</f>
        <v>0</v>
      </c>
      <c r="CV238" s="64"/>
      <c r="CW238" s="38" t="e">
        <f ca="1">SUMIFS(#REF!,#REF!,A238,#REF!,$CW$2,#REF!,$DC$1)</f>
        <v>#REF!</v>
      </c>
      <c r="CX238" s="38" t="e">
        <f ca="1">SUMIFS(#REF!,#REF!,A238,#REF!,$CX$2,#REF!,$DC$1)</f>
        <v>#REF!</v>
      </c>
      <c r="CY238" s="38" t="e">
        <f ca="1">SUMIFS(#REF!,#REF!,A238,#REF!,$CY$2,#REF!,$DC$1)</f>
        <v>#REF!</v>
      </c>
      <c r="CZ238" s="38" t="e">
        <f ca="1">SUMIFS(#REF!,#REF!,A238,#REF!,$CZ$2,#REF!,$DC$1)</f>
        <v>#REF!</v>
      </c>
      <c r="DA238" s="38" t="e">
        <f ca="1">SUMIFS(#REF!,#REF!,A238,#REF!,$DA$2,#REF!,$DC$1)</f>
        <v>#REF!</v>
      </c>
      <c r="DB238" s="38" t="e">
        <f ca="1">SUMIFS(#REF!,#REF!,A238,#REF!,$DB$2,#REF!,$DC$1)</f>
        <v>#REF!</v>
      </c>
      <c r="DC238" s="65">
        <f>SUMIFS(Stock!$D:$D,Stock!$A:$A,$DC$1,Stock!$C:$C,A238)</f>
        <v>0</v>
      </c>
      <c r="DD238" s="65">
        <f>SUMIFS(Stock!$D:$D,Stock!$A:$A,$DD$1,Stock!$C:$C,A238)</f>
        <v>0</v>
      </c>
      <c r="DE238" s="65">
        <f>SUMIFS(Stock!$D:$D,Stock!$A:$A,$DE$1,Stock!$C:$C,A238)</f>
        <v>0</v>
      </c>
      <c r="DF238" s="66"/>
      <c r="DG238" s="66"/>
      <c r="DH238" s="67">
        <f>SUMIFS('Inventory Matrix'!$E:$E,'Inventory Matrix'!$B:$B,$DH$2,'Inventory Matrix'!$G:$G,$DM$2,'Inventory Matrix'!$C:$C,A238)</f>
        <v>0</v>
      </c>
      <c r="DI238" s="67">
        <f>SUMIFS('Inventory Matrix'!$E:$E,'Inventory Matrix'!$B:$B,$DI$2,'Inventory Matrix'!$G:$G,$DM$2,'Inventory Matrix'!$C:$C,A238)</f>
        <v>0</v>
      </c>
      <c r="DJ238" s="67">
        <f>SUMIFS('Inventory Matrix'!$E:$E,'Inventory Matrix'!$B:$B,$DJ$2,'Inventory Matrix'!$G:$G,$DM$2,'Inventory Matrix'!$C:$C,A238)</f>
        <v>0</v>
      </c>
      <c r="DK238" s="67">
        <f>SUMIFS('Inventory Matrix'!$E:$E,'Inventory Matrix'!$B:$B,$DK$2,'Inventory Matrix'!$G:$G,$DM$2,'Inventory Matrix'!$C:$C,A238)</f>
        <v>0</v>
      </c>
      <c r="DL238" s="67">
        <f>SUMIFS('Inventory Matrix'!$E:$E,'Inventory Matrix'!$B:$B,$DL$2,'Inventory Matrix'!$G:$G,$DM$2,'Inventory Matrix'!$C:$C,A238)</f>
        <v>0</v>
      </c>
      <c r="DM238" s="98">
        <f>SUMIFS('Inventory Matrix'!$E:$E,'Inventory Matrix'!$G:$G,$DM$2,'Inventory Matrix'!$C:$C,A238)</f>
        <v>0</v>
      </c>
      <c r="DN238" s="48"/>
      <c r="DO238" s="67">
        <f>SUMIFS('Inventory Matrix'!$E:$E,'Inventory Matrix'!$B:$B,$DO$2,'Inventory Matrix'!$G:$G,$DT$2,'Inventory Matrix'!$C:$C,A238)</f>
        <v>0</v>
      </c>
      <c r="DP238" s="67">
        <f>SUMIFS('Inventory Matrix'!$E:$E,'Inventory Matrix'!$B:$B,$DP$2,'Inventory Matrix'!$G:$G,$DT$2,'Inventory Matrix'!$C:$C,A238)</f>
        <v>0</v>
      </c>
      <c r="DQ238" s="67">
        <f>SUMIFS('Inventory Matrix'!$E:$E,'Inventory Matrix'!$B:$B,$DQ$2,'Inventory Matrix'!$G:$G,$DT$2,'Inventory Matrix'!$C:$C,A238)</f>
        <v>0</v>
      </c>
      <c r="DR238" s="67">
        <f>SUMIFS('Inventory Matrix'!$E:$E,'Inventory Matrix'!$B:$B,$DR$2,'Inventory Matrix'!$G:$G,$DT$2,'Inventory Matrix'!$C:$C,A238)</f>
        <v>0</v>
      </c>
      <c r="DS238" s="67">
        <f>SUMIFS('Inventory Matrix'!$E:$E,'Inventory Matrix'!$B:$B,$DS$2,'Inventory Matrix'!$G:$G,$DT$2,'Inventory Matrix'!$C:$C,A238)</f>
        <v>0</v>
      </c>
      <c r="DT238" s="98">
        <f>SUMIFS('Inventory Matrix'!$E:$E,'Inventory Matrix'!$G:$G,$DT$2,'Inventory Matrix'!$C:$C,A238)</f>
        <v>0</v>
      </c>
      <c r="DU238" s="44"/>
      <c r="DV238" s="67">
        <f>SUMIFS('Inventory Matrix'!$E:$E,'Inventory Matrix'!$B:$B,$DV$2,'Inventory Matrix'!$G:$G,$EA$2,'Inventory Matrix'!$C:$C,A238)</f>
        <v>0</v>
      </c>
      <c r="DW238" s="67">
        <f>SUMIFS('Inventory Matrix'!$E:$E,'Inventory Matrix'!$B:$B,$DW$2,'Inventory Matrix'!$G:$G,$EA$2,'Inventory Matrix'!$C:$C,A238)</f>
        <v>0</v>
      </c>
      <c r="DX238" s="67">
        <f>SUMIFS('Inventory Matrix'!$E:$E,'Inventory Matrix'!$B:$B,$DX$2,'Inventory Matrix'!$G:$G,$EA$2,'Inventory Matrix'!$C:$C,A238)</f>
        <v>0</v>
      </c>
      <c r="DY238" s="67">
        <f>SUMIFS('Inventory Matrix'!$E:$E,'Inventory Matrix'!$B:$B,$DY$2,'Inventory Matrix'!$G:$G,$EA$2,'Inventory Matrix'!$C:$C,A238)</f>
        <v>0</v>
      </c>
      <c r="DZ238" s="67">
        <f>SUMIFS('Inventory Matrix'!$E:$E,'Inventory Matrix'!$B:$B,$DZ$2,'Inventory Matrix'!$G:$G,$EA$2,'Inventory Matrix'!$C:$C,A238)</f>
        <v>0</v>
      </c>
      <c r="EA238" s="98">
        <f>SUMIFS('Inventory Matrix'!$E:$E,'Inventory Matrix'!$G:$G,$EA$2,'Inventory Matrix'!$C:$C,A238)</f>
        <v>0</v>
      </c>
      <c r="EB238" s="44"/>
      <c r="EC238" s="67">
        <f>SUMIFS('Inventory Matrix'!$E:$E,'Inventory Matrix'!$B:$B,$EC$2,'Inventory Matrix'!$G:$G,$EH$2,'Inventory Matrix'!$C:$C,A238)</f>
        <v>7</v>
      </c>
      <c r="ED238" s="67">
        <f>SUMIFS('Inventory Matrix'!$E:$E,'Inventory Matrix'!$B:$B,$ED$2,'Inventory Matrix'!$G:$G,$EH$2,'Inventory Matrix'!$C:$C,A238)</f>
        <v>5</v>
      </c>
      <c r="EE238" s="67">
        <f>SUMIFS('Inventory Matrix'!$E:$E,'Inventory Matrix'!$B:$B,$EE$2,'Inventory Matrix'!$G:$G,$EH$2,'Inventory Matrix'!$C:$C,A238)</f>
        <v>0</v>
      </c>
      <c r="EF238" s="67">
        <f>SUMIFS('Inventory Matrix'!$E:$E,'Inventory Matrix'!$B:$B,$EF$2,'Inventory Matrix'!$G:$G,$EH$2,'Inventory Matrix'!$C:$C,A238)</f>
        <v>4</v>
      </c>
      <c r="EG238" s="67">
        <f>SUMIFS('Inventory Matrix'!$E:$E,'Inventory Matrix'!$B:$B,$EG$2,'Inventory Matrix'!$G:$G,$EH$2,'Inventory Matrix'!$C:$C,A238)</f>
        <v>1</v>
      </c>
      <c r="EH238" s="98">
        <f>SUMIFS('Inventory Matrix'!$E:$E,'Inventory Matrix'!$G:$G,$EH$2,'Inventory Matrix'!$C:$C,A238)</f>
        <v>17</v>
      </c>
      <c r="EI238" s="44"/>
    </row>
    <row r="239" spans="1:139" ht="13" x14ac:dyDescent="0.15">
      <c r="A239" s="69" t="str">
        <f t="shared" si="32"/>
        <v>MPTM3</v>
      </c>
      <c r="B239" s="70" t="s">
        <v>2186</v>
      </c>
      <c r="C239" s="71" t="s">
        <v>856</v>
      </c>
      <c r="D239" s="71" t="s">
        <v>2451</v>
      </c>
      <c r="E239" s="72">
        <f t="shared" si="33"/>
        <v>15</v>
      </c>
      <c r="F239" s="72">
        <f>SUMIFS(Stock!$D:$D,Stock!$C:$C,A239)</f>
        <v>15</v>
      </c>
      <c r="G239" s="73" t="e">
        <f t="shared" ca="1" si="34"/>
        <v>#REF!</v>
      </c>
      <c r="H239" s="74">
        <f t="shared" ca="1" si="35"/>
        <v>0</v>
      </c>
      <c r="I239" s="44"/>
      <c r="J239" s="69" t="e">
        <f ca="1">SUMIFS(#REF!,#REF!,A239,#REF!,$J$2)</f>
        <v>#REF!</v>
      </c>
      <c r="K239" s="69" t="e">
        <f ca="1">SUMIFS(#REF!,#REF!,A239,#REF!,$K$2)</f>
        <v>#REF!</v>
      </c>
      <c r="L239" s="69" t="e">
        <f ca="1">SUMIFS(#REF!,#REF!,A239,#REF!,$L$2)</f>
        <v>#REF!</v>
      </c>
      <c r="M239" s="69" t="e">
        <f ca="1">SUMIFS(#REF!,#REF!,A239,#REF!,$M$2)</f>
        <v>#REF!</v>
      </c>
      <c r="N239" s="69" t="e">
        <f ca="1">SUMIFS(#REF!,#REF!,A239,#REF!,$N$2)</f>
        <v>#REF!</v>
      </c>
      <c r="O239" s="69" t="e">
        <f ca="1">SUMIFS(#REF!,#REF!,A239,#REF!,$O$2)</f>
        <v>#REF!</v>
      </c>
      <c r="P239" s="69" t="e">
        <f ca="1">SUMIFS(#REF!,#REF!,A239,#REF!,$P$2)</f>
        <v>#REF!</v>
      </c>
      <c r="Q239" s="69" t="e">
        <f ca="1">SUMIFS(#REF!,#REF!,A239,#REF!,$Q$2)</f>
        <v>#REF!</v>
      </c>
      <c r="R239" s="69" t="e">
        <f ca="1">SUMIFS(#REF!,#REF!,A239,#REF!,$R$2)</f>
        <v>#REF!</v>
      </c>
      <c r="S239" s="69" t="e">
        <f ca="1">SUMIFS(#REF!,#REF!,A239,#REF!,$S$2)</f>
        <v>#REF!</v>
      </c>
      <c r="T239" s="75"/>
      <c r="U239" s="44"/>
      <c r="V239" s="46"/>
      <c r="W239" s="69" t="e">
        <f ca="1">SUMIFS(#REF!,#REF!,A239,#REF!,$W$2,#REF!,$AK$1)</f>
        <v>#REF!</v>
      </c>
      <c r="X239" s="69" t="e">
        <f ca="1">SUMIFS(#REF!,#REF!,A239,#REF!,$X$2,#REF!,$AK$1)</f>
        <v>#REF!</v>
      </c>
      <c r="Y239" s="69" t="e">
        <f ca="1">SUMIFS(#REF!,#REF!,A239,#REF!,$Y$2,#REF!,$AK$1)</f>
        <v>#REF!</v>
      </c>
      <c r="Z239" s="69" t="e">
        <f ca="1">SUMIFS(#REF!,#REF!,A239,#REF!,$Z$2,#REF!,$AK$1)</f>
        <v>#REF!</v>
      </c>
      <c r="AA239" s="69" t="e">
        <f ca="1">SUMIFS(#REF!,#REF!,A239,#REF!,$AA$2,#REF!,$AK$1)</f>
        <v>#REF!</v>
      </c>
      <c r="AB239" s="69" t="e">
        <f ca="1">SUMIFS(#REF!,#REF!,A239,#REF!,$AB$2,#REF!,$AK$1)</f>
        <v>#REF!</v>
      </c>
      <c r="AC239" s="48"/>
      <c r="AD239" s="76">
        <f>SUMIFS('Inventory Matrix'!$E:$E,'Inventory Matrix'!$G:$G,$AD$2,'Inventory Matrix'!$B:$B,$AK$1,'Inventory Matrix'!$C:$C,A239)</f>
        <v>0</v>
      </c>
      <c r="AE239" s="70">
        <f>SUMIFS('Inventory Matrix'!$E:$E,'Inventory Matrix'!$G:$G,$AE$2,'Inventory Matrix'!$B:$B,$AK$1,'Inventory Matrix'!$C:$C,A239)</f>
        <v>0</v>
      </c>
      <c r="AF239" s="70">
        <f>SUMIFS('Inventory Matrix'!$E:$E,'Inventory Matrix'!$G:$G,$AF$2,'Inventory Matrix'!$B:$B,$AK$1,'Inventory Matrix'!$C:$C,A239)</f>
        <v>0</v>
      </c>
      <c r="AG239" s="77">
        <f>SUMIFS('Inventory Matrix'!$E:$E,'Inventory Matrix'!$G:$G,$AG$2,'Inventory Matrix'!$B:$B,$AK$1,'Inventory Matrix'!$C:$C,A239)</f>
        <v>2</v>
      </c>
      <c r="AH239" s="167" t="str">
        <f t="shared" ca="1" si="36"/>
        <v>-</v>
      </c>
      <c r="AI239" s="168" t="str">
        <f t="shared" ca="1" si="37"/>
        <v>-</v>
      </c>
      <c r="AJ239" s="173">
        <f t="shared" ca="1" si="48"/>
        <v>0</v>
      </c>
      <c r="AK239" s="169">
        <f>SUMIFS(Stock!$D:$D,Stock!$A:$A,$AK$1,Stock!$C:$C,A239)</f>
        <v>2</v>
      </c>
      <c r="AL239" s="55"/>
      <c r="AM239" s="69" t="e">
        <f ca="1">SUMIFS(#REF!,#REF!,A239,#REF!,$AM$2,#REF!,$AZ$1)</f>
        <v>#REF!</v>
      </c>
      <c r="AN239" s="69" t="e">
        <f ca="1">SUMIFS(#REF!,#REF!,A239,#REF!,$AN$2,#REF!,$AZ$1)</f>
        <v>#REF!</v>
      </c>
      <c r="AO239" s="69" t="e">
        <f ca="1">SUMIFS(#REF!,#REF!,A239,#REF!,$AO$2,#REF!,$AZ$1)</f>
        <v>#REF!</v>
      </c>
      <c r="AP239" s="69" t="e">
        <f ca="1">SUMIFS(#REF!,#REF!,A239,#REF!,$AP$2,#REF!,$AZ$1)</f>
        <v>#REF!</v>
      </c>
      <c r="AQ239" s="69" t="e">
        <f ca="1">SUMIFS(#REF!,#REF!,A239,#REF!,$AQ$2,#REF!,$AZ$1)</f>
        <v>#REF!</v>
      </c>
      <c r="AR239" s="69" t="e">
        <f ca="1">SUMIFS(#REF!,#REF!,A239,#REF!,$AR$2,#REF!,$AZ$1)</f>
        <v>#REF!</v>
      </c>
      <c r="AS239" s="81"/>
      <c r="AT239" s="82">
        <f>SUMIFS('Inventory Matrix'!$E:$E,'Inventory Matrix'!$G:$G,$AT$2,'Inventory Matrix'!$B:$B,$AZ$1,'Inventory Matrix'!$C:$C,A239)</f>
        <v>0</v>
      </c>
      <c r="AU239" s="82">
        <f>SUMIFS('Inventory Matrix'!$E:$E,'Inventory Matrix'!$G:$G,$AU$2,'Inventory Matrix'!$B:$B,$AZ$1,'Inventory Matrix'!$C:$C,A239)</f>
        <v>0</v>
      </c>
      <c r="AV239" s="82">
        <f>SUMIFS('Inventory Matrix'!$E:$E,'Inventory Matrix'!$G:$G,$AV$2,'Inventory Matrix'!$B:$B,$AZ$1,'Inventory Matrix'!$C:$C,A239)</f>
        <v>0</v>
      </c>
      <c r="AW239" s="83">
        <f>SUMIFS('Inventory Matrix'!$E:$E,'Inventory Matrix'!$G:$G,$AW$2,'Inventory Matrix'!$B:$B,$AZ$1,'Inventory Matrix'!$C:$C,A239)</f>
        <v>6</v>
      </c>
      <c r="AX239" s="85" t="str">
        <f t="shared" ca="1" si="39"/>
        <v>-</v>
      </c>
      <c r="AY239" s="88">
        <f t="shared" ca="1" si="40"/>
        <v>0</v>
      </c>
      <c r="AZ239" s="87">
        <f>SUMIFS(Stock!$D:$D,Stock!$A:$A,$AZ$1,Stock!$C:$C,A239)</f>
        <v>6</v>
      </c>
      <c r="BA239" s="55"/>
      <c r="BB239" s="69" t="e">
        <f ca="1">SUMIFS(#REF!,#REF!,A239,#REF!,$BB$2,#REF!,$BO$1)</f>
        <v>#REF!</v>
      </c>
      <c r="BC239" s="69" t="e">
        <f ca="1">SUMIFS(#REF!,#REF!,A239,#REF!,$BC$2,#REF!,$BO$1)</f>
        <v>#REF!</v>
      </c>
      <c r="BD239" s="69" t="e">
        <f ca="1">SUMIFS(#REF!,#REF!,A239,#REF!,$BD$2,#REF!,$BO$1)</f>
        <v>#REF!</v>
      </c>
      <c r="BE239" s="69" t="e">
        <f ca="1">SUMIFS(#REF!,#REF!,A239,#REF!,$BE$2,#REF!,$BO$1)</f>
        <v>#REF!</v>
      </c>
      <c r="BF239" s="69" t="e">
        <f ca="1">SUMIFS(#REF!,#REF!,A239,#REF!,$BF$2,#REF!,$BO$1)</f>
        <v>#REF!</v>
      </c>
      <c r="BG239" s="69" t="e">
        <f ca="1">SUMIFS(#REF!,#REF!,A239,#REF!,$BG$2,#REF!,$BO$1)</f>
        <v>#REF!</v>
      </c>
      <c r="BH239" s="60"/>
      <c r="BI239" s="82">
        <f>SUMIFS('Inventory Matrix'!$E:$E,'Inventory Matrix'!$G:$G,$BI$2,'Inventory Matrix'!$B:$B,$BO$1,'Inventory Matrix'!$C:$C,A239)</f>
        <v>0</v>
      </c>
      <c r="BJ239" s="82">
        <f>SUMIFS('Inventory Matrix'!$E:$E,'Inventory Matrix'!$G:$G,$BJ$2,'Inventory Matrix'!$B:$B,$BO$1,'Inventory Matrix'!$C:$C,A239)</f>
        <v>0</v>
      </c>
      <c r="BK239" s="82">
        <f>SUMIFS('Inventory Matrix'!$E:$E,'Inventory Matrix'!$G:$G,$BK$2,'Inventory Matrix'!$B:$B,$BO$1,'Inventory Matrix'!$C:$C,A239)</f>
        <v>0</v>
      </c>
      <c r="BL239" s="83">
        <f>SUMIFS('Inventory Matrix'!$E:$E,'Inventory Matrix'!$G:$G,$BL$2,'Inventory Matrix'!$B:$B,$BO$1,'Inventory Matrix'!$C:$C,A239)</f>
        <v>4</v>
      </c>
      <c r="BM239" s="85" t="str">
        <f t="shared" ca="1" si="41"/>
        <v>-</v>
      </c>
      <c r="BN239" s="86">
        <f t="shared" ca="1" si="42"/>
        <v>0</v>
      </c>
      <c r="BO239" s="87">
        <f>SUMIFS(Stock!$D:$D,Stock!$A:$A,$BO$1,Stock!$C:$C,A239)</f>
        <v>4</v>
      </c>
      <c r="BP239" s="55"/>
      <c r="BQ239" s="69" t="e">
        <f ca="1">SUMIFS(#REF!,#REF!,A239,#REF!,$BQ$2,#REF!,$CD$1)</f>
        <v>#REF!</v>
      </c>
      <c r="BR239" s="69" t="e">
        <f ca="1">SUMIFS(#REF!,#REF!,A239,#REF!,$BR$2,#REF!,$CD$1)</f>
        <v>#REF!</v>
      </c>
      <c r="BS239" s="69" t="e">
        <f ca="1">SUMIFS(#REF!,#REF!,A239,#REF!,$BS$2,#REF!,$CD$1)</f>
        <v>#REF!</v>
      </c>
      <c r="BT239" s="69" t="e">
        <f ca="1">SUMIFS(#REF!,#REF!,A239,#REF!,$BT$2,#REF!,$CD$1)</f>
        <v>#REF!</v>
      </c>
      <c r="BU239" s="69" t="e">
        <f ca="1">SUMIFS(#REF!,#REF!,A239,#REF!,$BU$2,#REF!,$CD$1)</f>
        <v>#REF!</v>
      </c>
      <c r="BV239" s="69" t="e">
        <f ca="1">SUMIFS(#REF!,#REF!,A239,#REF!,$BV$2,#REF!,$CD$1)</f>
        <v>#REF!</v>
      </c>
      <c r="BW239" s="60"/>
      <c r="BX239" s="82">
        <f>SUMIFS('Inventory Matrix'!$E:$E,'Inventory Matrix'!$G:$G,$BX$2,'Inventory Matrix'!$B:$B,$CD$1,'Inventory Matrix'!$C:$C,A239)</f>
        <v>0</v>
      </c>
      <c r="BY239" s="82">
        <f>SUMIFS('Inventory Matrix'!$E:$E,'Inventory Matrix'!$G:$G,$BY$2,'Inventory Matrix'!$B:$B,$CD$1,'Inventory Matrix'!$C:$C,A239)</f>
        <v>0</v>
      </c>
      <c r="BZ239" s="82">
        <f>SUMIFS('Inventory Matrix'!$E:$E,'Inventory Matrix'!$G:$G,$BZ$2,'Inventory Matrix'!$B:$B,$CD$1,'Inventory Matrix'!$C:$C,A239)</f>
        <v>0</v>
      </c>
      <c r="CA239" s="83">
        <f>SUMIFS('Inventory Matrix'!$E:$E,'Inventory Matrix'!$G:$G,$CA$2,'Inventory Matrix'!$B:$B,$CD$1,'Inventory Matrix'!$C:$C,A239)</f>
        <v>3</v>
      </c>
      <c r="CB239" s="85" t="str">
        <f t="shared" ca="1" si="43"/>
        <v>-</v>
      </c>
      <c r="CC239" s="88">
        <f t="shared" ca="1" si="44"/>
        <v>0</v>
      </c>
      <c r="CD239" s="87">
        <f>SUMIFS(Stock!$D:$D,Stock!$A:$A,$CD$1,Stock!$C:$C,A239)</f>
        <v>3</v>
      </c>
      <c r="CE239" s="55"/>
      <c r="CF239" s="69" t="e">
        <f ca="1">SUMIFS(#REF!,#REF!,A239,#REF!,$CF$2,#REF!,$CS$1)</f>
        <v>#REF!</v>
      </c>
      <c r="CG239" s="69" t="e">
        <f ca="1">SUMIFS(#REF!,#REF!,A239,#REF!,$CG$2,#REF!,$CS$1)</f>
        <v>#REF!</v>
      </c>
      <c r="CH239" s="69" t="e">
        <f ca="1">SUMIFS(#REF!,#REF!,A239,#REF!,$CH$2,#REF!,$CS$1)</f>
        <v>#REF!</v>
      </c>
      <c r="CI239" s="69" t="e">
        <f ca="1">SUMIFS(#REF!,#REF!,A239,#REF!,$CI$2,#REF!,$CS$1)</f>
        <v>#REF!</v>
      </c>
      <c r="CJ239" s="69" t="e">
        <f ca="1">SUMIFS(#REF!,#REF!,A239,#REF!,$CJ$2,#REF!,$CS$1)</f>
        <v>#REF!</v>
      </c>
      <c r="CK239" s="69" t="e">
        <f ca="1">SUMIFS(#REF!,#REF!,A239,#REF!,$CK$2,#REF!,$CS$1)</f>
        <v>#REF!</v>
      </c>
      <c r="CL239" s="60"/>
      <c r="CM239" s="82">
        <f>SUMIFS('Inventory Matrix'!$E:$E,'Inventory Matrix'!$G:$G,$CM$2,'Inventory Matrix'!$B:$B,$CS$1,'Inventory Matrix'!$C:$C,A239)</f>
        <v>0</v>
      </c>
      <c r="CN239" s="82">
        <f>SUMIFS('Inventory Matrix'!$E:$E,'Inventory Matrix'!$G:$G,$CN$2,'Inventory Matrix'!$B:$B,$CS$1,'Inventory Matrix'!$C:$C,A239)</f>
        <v>0</v>
      </c>
      <c r="CO239" s="82">
        <f>SUMIFS('Inventory Matrix'!$E:$E,'Inventory Matrix'!$G:$G,$CO$2,'Inventory Matrix'!$B:$B,$CS$1,'Inventory Matrix'!$C:$C,A239)</f>
        <v>0</v>
      </c>
      <c r="CP239" s="83">
        <f>SUMIFS('Inventory Matrix'!$E:$E,'Inventory Matrix'!$G:$G,$CP$2,'Inventory Matrix'!$B:$B,$CS$1,'Inventory Matrix'!$C:$C,A239)</f>
        <v>0</v>
      </c>
      <c r="CQ239" s="85" t="str">
        <f t="shared" ca="1" si="45"/>
        <v>-</v>
      </c>
      <c r="CR239" s="88">
        <f t="shared" ca="1" si="46"/>
        <v>0</v>
      </c>
      <c r="CS239" s="87">
        <f>SUMIFS(Stock!$D:$D,Stock!$A:$A,$CS$1,Stock!$C:$C,A239)</f>
        <v>0</v>
      </c>
      <c r="CT239" s="64"/>
      <c r="CU239" s="89">
        <f>SUMIFS(Stock!$D:$D,Stock!$A:$A,$CU$1,Stock!$C:$C,A239)</f>
        <v>0</v>
      </c>
      <c r="CV239" s="64"/>
      <c r="CW239" s="69" t="e">
        <f ca="1">SUMIFS(#REF!,#REF!,A239,#REF!,$CW$2,#REF!,$DC$1)</f>
        <v>#REF!</v>
      </c>
      <c r="CX239" s="69" t="e">
        <f ca="1">SUMIFS(#REF!,#REF!,A239,#REF!,$CX$2,#REF!,$DC$1)</f>
        <v>#REF!</v>
      </c>
      <c r="CY239" s="69" t="e">
        <f ca="1">SUMIFS(#REF!,#REF!,A239,#REF!,$CY$2,#REF!,$DC$1)</f>
        <v>#REF!</v>
      </c>
      <c r="CZ239" s="69" t="e">
        <f ca="1">SUMIFS(#REF!,#REF!,A239,#REF!,$CZ$2,#REF!,$DC$1)</f>
        <v>#REF!</v>
      </c>
      <c r="DA239" s="69" t="e">
        <f ca="1">SUMIFS(#REF!,#REF!,A239,#REF!,$DA$2,#REF!,$DC$1)</f>
        <v>#REF!</v>
      </c>
      <c r="DB239" s="69" t="e">
        <f ca="1">SUMIFS(#REF!,#REF!,A239,#REF!,$DB$2,#REF!,$DC$1)</f>
        <v>#REF!</v>
      </c>
      <c r="DC239" s="89">
        <f>SUMIFS(Stock!$D:$D,Stock!$A:$A,$DC$1,Stock!$C:$C,A239)</f>
        <v>0</v>
      </c>
      <c r="DD239" s="89">
        <f>SUMIFS(Stock!$D:$D,Stock!$A:$A,$DD$1,Stock!$C:$C,A239)</f>
        <v>0</v>
      </c>
      <c r="DE239" s="89">
        <f>SUMIFS(Stock!$D:$D,Stock!$A:$A,$DE$1,Stock!$C:$C,A239)</f>
        <v>0</v>
      </c>
      <c r="DF239" s="66"/>
      <c r="DG239" s="66"/>
      <c r="DH239" s="90">
        <f>SUMIFS('Inventory Matrix'!$E:$E,'Inventory Matrix'!$B:$B,$DH$2,'Inventory Matrix'!$G:$G,$DM$2,'Inventory Matrix'!$C:$C,A239)</f>
        <v>0</v>
      </c>
      <c r="DI239" s="90">
        <f>SUMIFS('Inventory Matrix'!$E:$E,'Inventory Matrix'!$B:$B,$DI$2,'Inventory Matrix'!$G:$G,$DM$2,'Inventory Matrix'!$C:$C,A239)</f>
        <v>0</v>
      </c>
      <c r="DJ239" s="90">
        <f>SUMIFS('Inventory Matrix'!$E:$E,'Inventory Matrix'!$B:$B,$DJ$2,'Inventory Matrix'!$G:$G,$DM$2,'Inventory Matrix'!$C:$C,A239)</f>
        <v>0</v>
      </c>
      <c r="DK239" s="90">
        <f>SUMIFS('Inventory Matrix'!$E:$E,'Inventory Matrix'!$B:$B,$DK$2,'Inventory Matrix'!$G:$G,$DM$2,'Inventory Matrix'!$C:$C,A239)</f>
        <v>0</v>
      </c>
      <c r="DL239" s="90">
        <f>SUMIFS('Inventory Matrix'!$E:$E,'Inventory Matrix'!$B:$B,$DL$2,'Inventory Matrix'!$G:$G,$DM$2,'Inventory Matrix'!$C:$C,A239)</f>
        <v>0</v>
      </c>
      <c r="DM239" s="91">
        <f>SUMIFS('Inventory Matrix'!$E:$E,'Inventory Matrix'!$G:$G,$DM$2,'Inventory Matrix'!$C:$C,A239)</f>
        <v>0</v>
      </c>
      <c r="DN239" s="48"/>
      <c r="DO239" s="90">
        <f>SUMIFS('Inventory Matrix'!$E:$E,'Inventory Matrix'!$B:$B,$DO$2,'Inventory Matrix'!$G:$G,$DT$2,'Inventory Matrix'!$C:$C,A239)</f>
        <v>0</v>
      </c>
      <c r="DP239" s="90">
        <f>SUMIFS('Inventory Matrix'!$E:$E,'Inventory Matrix'!$B:$B,$DP$2,'Inventory Matrix'!$G:$G,$DT$2,'Inventory Matrix'!$C:$C,A239)</f>
        <v>0</v>
      </c>
      <c r="DQ239" s="90">
        <f>SUMIFS('Inventory Matrix'!$E:$E,'Inventory Matrix'!$B:$B,$DQ$2,'Inventory Matrix'!$G:$G,$DT$2,'Inventory Matrix'!$C:$C,A239)</f>
        <v>0</v>
      </c>
      <c r="DR239" s="90">
        <f>SUMIFS('Inventory Matrix'!$E:$E,'Inventory Matrix'!$B:$B,$DR$2,'Inventory Matrix'!$G:$G,$DT$2,'Inventory Matrix'!$C:$C,A239)</f>
        <v>0</v>
      </c>
      <c r="DS239" s="90">
        <f>SUMIFS('Inventory Matrix'!$E:$E,'Inventory Matrix'!$B:$B,$DS$2,'Inventory Matrix'!$G:$G,$DT$2,'Inventory Matrix'!$C:$C,A239)</f>
        <v>0</v>
      </c>
      <c r="DT239" s="91">
        <f>SUMIFS('Inventory Matrix'!$E:$E,'Inventory Matrix'!$G:$G,$DT$2,'Inventory Matrix'!$C:$C,A239)</f>
        <v>0</v>
      </c>
      <c r="DU239" s="44"/>
      <c r="DV239" s="90">
        <f>SUMIFS('Inventory Matrix'!$E:$E,'Inventory Matrix'!$B:$B,$DV$2,'Inventory Matrix'!$G:$G,$EA$2,'Inventory Matrix'!$C:$C,A239)</f>
        <v>0</v>
      </c>
      <c r="DW239" s="90">
        <f>SUMIFS('Inventory Matrix'!$E:$E,'Inventory Matrix'!$B:$B,$DW$2,'Inventory Matrix'!$G:$G,$EA$2,'Inventory Matrix'!$C:$C,A239)</f>
        <v>0</v>
      </c>
      <c r="DX239" s="90">
        <f>SUMIFS('Inventory Matrix'!$E:$E,'Inventory Matrix'!$B:$B,$DX$2,'Inventory Matrix'!$G:$G,$EA$2,'Inventory Matrix'!$C:$C,A239)</f>
        <v>0</v>
      </c>
      <c r="DY239" s="90">
        <f>SUMIFS('Inventory Matrix'!$E:$E,'Inventory Matrix'!$B:$B,$DY$2,'Inventory Matrix'!$G:$G,$EA$2,'Inventory Matrix'!$C:$C,A239)</f>
        <v>0</v>
      </c>
      <c r="DZ239" s="90">
        <f>SUMIFS('Inventory Matrix'!$E:$E,'Inventory Matrix'!$B:$B,$DZ$2,'Inventory Matrix'!$G:$G,$EA$2,'Inventory Matrix'!$C:$C,A239)</f>
        <v>0</v>
      </c>
      <c r="EA239" s="91">
        <f>SUMIFS('Inventory Matrix'!$E:$E,'Inventory Matrix'!$G:$G,$EA$2,'Inventory Matrix'!$C:$C,A239)</f>
        <v>0</v>
      </c>
      <c r="EB239" s="44"/>
      <c r="EC239" s="90">
        <f>SUMIFS('Inventory Matrix'!$E:$E,'Inventory Matrix'!$B:$B,$EC$2,'Inventory Matrix'!$G:$G,$EH$2,'Inventory Matrix'!$C:$C,A239)</f>
        <v>2</v>
      </c>
      <c r="ED239" s="90">
        <f>SUMIFS('Inventory Matrix'!$E:$E,'Inventory Matrix'!$B:$B,$ED$2,'Inventory Matrix'!$G:$G,$EH$2,'Inventory Matrix'!$C:$C,A239)</f>
        <v>6</v>
      </c>
      <c r="EE239" s="90">
        <f>SUMIFS('Inventory Matrix'!$E:$E,'Inventory Matrix'!$B:$B,$EE$2,'Inventory Matrix'!$G:$G,$EH$2,'Inventory Matrix'!$C:$C,A239)</f>
        <v>4</v>
      </c>
      <c r="EF239" s="90">
        <f>SUMIFS('Inventory Matrix'!$E:$E,'Inventory Matrix'!$B:$B,$EF$2,'Inventory Matrix'!$G:$G,$EH$2,'Inventory Matrix'!$C:$C,A239)</f>
        <v>3</v>
      </c>
      <c r="EG239" s="90">
        <f>SUMIFS('Inventory Matrix'!$E:$E,'Inventory Matrix'!$B:$B,$EG$2,'Inventory Matrix'!$G:$G,$EH$2,'Inventory Matrix'!$C:$C,A239)</f>
        <v>0</v>
      </c>
      <c r="EH239" s="91">
        <f>SUMIFS('Inventory Matrix'!$E:$E,'Inventory Matrix'!$G:$G,$EH$2,'Inventory Matrix'!$C:$C,A239)</f>
        <v>15</v>
      </c>
      <c r="EI239" s="44"/>
    </row>
    <row r="240" spans="1:139" ht="13" x14ac:dyDescent="0.15">
      <c r="A240" s="38" t="str">
        <f t="shared" si="32"/>
        <v>MPPD3</v>
      </c>
      <c r="B240" s="39" t="s">
        <v>2186</v>
      </c>
      <c r="C240" s="40" t="s">
        <v>1024</v>
      </c>
      <c r="D240" s="40" t="s">
        <v>2452</v>
      </c>
      <c r="E240" s="41">
        <f t="shared" si="33"/>
        <v>15</v>
      </c>
      <c r="F240" s="41">
        <f>SUMIFS(Stock!$D:$D,Stock!$C:$C,A240)</f>
        <v>15</v>
      </c>
      <c r="G240" s="42" t="e">
        <f t="shared" ca="1" si="34"/>
        <v>#REF!</v>
      </c>
      <c r="H240" s="43">
        <f t="shared" ca="1" si="35"/>
        <v>0</v>
      </c>
      <c r="I240" s="44"/>
      <c r="J240" s="38" t="e">
        <f ca="1">SUMIFS(#REF!,#REF!,A240,#REF!,$J$2)</f>
        <v>#REF!</v>
      </c>
      <c r="K240" s="38" t="e">
        <f ca="1">SUMIFS(#REF!,#REF!,A240,#REF!,$K$2)</f>
        <v>#REF!</v>
      </c>
      <c r="L240" s="38" t="e">
        <f ca="1">SUMIFS(#REF!,#REF!,A240,#REF!,$L$2)</f>
        <v>#REF!</v>
      </c>
      <c r="M240" s="38" t="e">
        <f ca="1">SUMIFS(#REF!,#REF!,A240,#REF!,$M$2)</f>
        <v>#REF!</v>
      </c>
      <c r="N240" s="38" t="e">
        <f ca="1">SUMIFS(#REF!,#REF!,A240,#REF!,$N$2)</f>
        <v>#REF!</v>
      </c>
      <c r="O240" s="38" t="e">
        <f ca="1">SUMIFS(#REF!,#REF!,A240,#REF!,$O$2)</f>
        <v>#REF!</v>
      </c>
      <c r="P240" s="38" t="e">
        <f ca="1">SUMIFS(#REF!,#REF!,A240,#REF!,$P$2)</f>
        <v>#REF!</v>
      </c>
      <c r="Q240" s="38" t="e">
        <f ca="1">SUMIFS(#REF!,#REF!,A240,#REF!,$Q$2)</f>
        <v>#REF!</v>
      </c>
      <c r="R240" s="38" t="e">
        <f ca="1">SUMIFS(#REF!,#REF!,A240,#REF!,$R$2)</f>
        <v>#REF!</v>
      </c>
      <c r="S240" s="38" t="e">
        <f ca="1">SUMIFS(#REF!,#REF!,A240,#REF!,$S$2)</f>
        <v>#REF!</v>
      </c>
      <c r="T240" s="45"/>
      <c r="U240" s="44"/>
      <c r="V240" s="46"/>
      <c r="W240" s="38" t="e">
        <f ca="1">SUMIFS(#REF!,#REF!,A240,#REF!,$W$2,#REF!,$AK$1)</f>
        <v>#REF!</v>
      </c>
      <c r="X240" s="38" t="e">
        <f ca="1">SUMIFS(#REF!,#REF!,A240,#REF!,$X$2,#REF!,$AK$1)</f>
        <v>#REF!</v>
      </c>
      <c r="Y240" s="38" t="e">
        <f ca="1">SUMIFS(#REF!,#REF!,A240,#REF!,$Y$2,#REF!,$AK$1)</f>
        <v>#REF!</v>
      </c>
      <c r="Z240" s="38" t="e">
        <f ca="1">SUMIFS(#REF!,#REF!,A240,#REF!,$Z$2,#REF!,$AK$1)</f>
        <v>#REF!</v>
      </c>
      <c r="AA240" s="38" t="e">
        <f ca="1">SUMIFS(#REF!,#REF!,A240,#REF!,$AA$2,#REF!,$AK$1)</f>
        <v>#REF!</v>
      </c>
      <c r="AB240" s="38" t="e">
        <f ca="1">SUMIFS(#REF!,#REF!,A240,#REF!,$AB$2,#REF!,$AK$1)</f>
        <v>#REF!</v>
      </c>
      <c r="AC240" s="48"/>
      <c r="AD240" s="92">
        <f>SUMIFS('Inventory Matrix'!$E:$E,'Inventory Matrix'!$G:$G,$AD$2,'Inventory Matrix'!$B:$B,$AK$1,'Inventory Matrix'!$C:$C,A240)</f>
        <v>0</v>
      </c>
      <c r="AE240" s="39">
        <f>SUMIFS('Inventory Matrix'!$E:$E,'Inventory Matrix'!$G:$G,$AE$2,'Inventory Matrix'!$B:$B,$AK$1,'Inventory Matrix'!$C:$C,A240)</f>
        <v>0</v>
      </c>
      <c r="AF240" s="39">
        <f>SUMIFS('Inventory Matrix'!$E:$E,'Inventory Matrix'!$G:$G,$AF$2,'Inventory Matrix'!$B:$B,$AK$1,'Inventory Matrix'!$C:$C,A240)</f>
        <v>0</v>
      </c>
      <c r="AG240" s="93">
        <f>SUMIFS('Inventory Matrix'!$E:$E,'Inventory Matrix'!$G:$G,$AG$2,'Inventory Matrix'!$B:$B,$AK$1,'Inventory Matrix'!$C:$C,A240)</f>
        <v>4</v>
      </c>
      <c r="AH240" s="170" t="str">
        <f t="shared" ca="1" si="36"/>
        <v>-</v>
      </c>
      <c r="AI240" s="171" t="str">
        <f t="shared" ca="1" si="37"/>
        <v>-</v>
      </c>
      <c r="AJ240" s="174">
        <f t="shared" ca="1" si="48"/>
        <v>0</v>
      </c>
      <c r="AK240" s="172">
        <f>SUMIFS(Stock!$D:$D,Stock!$A:$A,$AK$1,Stock!$C:$C,A240)</f>
        <v>4</v>
      </c>
      <c r="AL240" s="55"/>
      <c r="AM240" s="38" t="e">
        <f ca="1">SUMIFS(#REF!,#REF!,A240,#REF!,$AM$2,#REF!,$AZ$1)</f>
        <v>#REF!</v>
      </c>
      <c r="AN240" s="38" t="e">
        <f ca="1">SUMIFS(#REF!,#REF!,A240,#REF!,$AN$2,#REF!,$AZ$1)</f>
        <v>#REF!</v>
      </c>
      <c r="AO240" s="38" t="e">
        <f ca="1">SUMIFS(#REF!,#REF!,A240,#REF!,$AO$2,#REF!,$AZ$1)</f>
        <v>#REF!</v>
      </c>
      <c r="AP240" s="38" t="e">
        <f ca="1">SUMIFS(#REF!,#REF!,A240,#REF!,$AP$2,#REF!,$AZ$1)</f>
        <v>#REF!</v>
      </c>
      <c r="AQ240" s="38" t="e">
        <f ca="1">SUMIFS(#REF!,#REF!,A240,#REF!,$AQ$2,#REF!,$AZ$1)</f>
        <v>#REF!</v>
      </c>
      <c r="AR240" s="38" t="e">
        <f ca="1">SUMIFS(#REF!,#REF!,A240,#REF!,$AR$2,#REF!,$AZ$1)</f>
        <v>#REF!</v>
      </c>
      <c r="AS240" s="81"/>
      <c r="AT240" s="49">
        <f>SUMIFS('Inventory Matrix'!$E:$E,'Inventory Matrix'!$G:$G,$AT$2,'Inventory Matrix'!$B:$B,$AZ$1,'Inventory Matrix'!$C:$C,A240)</f>
        <v>0</v>
      </c>
      <c r="AU240" s="49">
        <f>SUMIFS('Inventory Matrix'!$E:$E,'Inventory Matrix'!$G:$G,$AU$2,'Inventory Matrix'!$B:$B,$AZ$1,'Inventory Matrix'!$C:$C,A240)</f>
        <v>0</v>
      </c>
      <c r="AV240" s="49">
        <f>SUMIFS('Inventory Matrix'!$E:$E,'Inventory Matrix'!$G:$G,$AV$2,'Inventory Matrix'!$B:$B,$AZ$1,'Inventory Matrix'!$C:$C,A240)</f>
        <v>0</v>
      </c>
      <c r="AW240" s="57">
        <f>SUMIFS('Inventory Matrix'!$E:$E,'Inventory Matrix'!$G:$G,$AW$2,'Inventory Matrix'!$B:$B,$AZ$1,'Inventory Matrix'!$C:$C,A240)</f>
        <v>4</v>
      </c>
      <c r="AX240" s="96" t="str">
        <f t="shared" ca="1" si="39"/>
        <v>-</v>
      </c>
      <c r="AY240" s="63">
        <f t="shared" ca="1" si="40"/>
        <v>0</v>
      </c>
      <c r="AZ240" s="97">
        <f>SUMIFS(Stock!$D:$D,Stock!$A:$A,$AZ$1,Stock!$C:$C,A240)</f>
        <v>4</v>
      </c>
      <c r="BA240" s="55"/>
      <c r="BB240" s="38" t="e">
        <f ca="1">SUMIFS(#REF!,#REF!,A240,#REF!,$BB$2,#REF!,$BO$1)</f>
        <v>#REF!</v>
      </c>
      <c r="BC240" s="38" t="e">
        <f ca="1">SUMIFS(#REF!,#REF!,A240,#REF!,$BC$2,#REF!,$BO$1)</f>
        <v>#REF!</v>
      </c>
      <c r="BD240" s="38" t="e">
        <f ca="1">SUMIFS(#REF!,#REF!,A240,#REF!,$BD$2,#REF!,$BO$1)</f>
        <v>#REF!</v>
      </c>
      <c r="BE240" s="38" t="e">
        <f ca="1">SUMIFS(#REF!,#REF!,A240,#REF!,$BE$2,#REF!,$BO$1)</f>
        <v>#REF!</v>
      </c>
      <c r="BF240" s="38" t="e">
        <f ca="1">SUMIFS(#REF!,#REF!,A240,#REF!,$BF$2,#REF!,$BO$1)</f>
        <v>#REF!</v>
      </c>
      <c r="BG240" s="38" t="e">
        <f ca="1">SUMIFS(#REF!,#REF!,A240,#REF!,$BG$2,#REF!,$BO$1)</f>
        <v>#REF!</v>
      </c>
      <c r="BH240" s="60"/>
      <c r="BI240" s="49">
        <f>SUMIFS('Inventory Matrix'!$E:$E,'Inventory Matrix'!$G:$G,$BI$2,'Inventory Matrix'!$B:$B,$BO$1,'Inventory Matrix'!$C:$C,A240)</f>
        <v>0</v>
      </c>
      <c r="BJ240" s="49">
        <f>SUMIFS('Inventory Matrix'!$E:$E,'Inventory Matrix'!$G:$G,$BJ$2,'Inventory Matrix'!$B:$B,$BO$1,'Inventory Matrix'!$C:$C,A240)</f>
        <v>0</v>
      </c>
      <c r="BK240" s="49">
        <f>SUMIFS('Inventory Matrix'!$E:$E,'Inventory Matrix'!$G:$G,$BK$2,'Inventory Matrix'!$B:$B,$BO$1,'Inventory Matrix'!$C:$C,A240)</f>
        <v>0</v>
      </c>
      <c r="BL240" s="57">
        <f>SUMIFS('Inventory Matrix'!$E:$E,'Inventory Matrix'!$G:$G,$BL$2,'Inventory Matrix'!$B:$B,$BO$1,'Inventory Matrix'!$C:$C,A240)</f>
        <v>2</v>
      </c>
      <c r="BM240" s="96" t="str">
        <f t="shared" ca="1" si="41"/>
        <v>-</v>
      </c>
      <c r="BN240" s="62">
        <f t="shared" ca="1" si="42"/>
        <v>0</v>
      </c>
      <c r="BO240" s="97">
        <f>SUMIFS(Stock!$D:$D,Stock!$A:$A,$BO$1,Stock!$C:$C,A240)</f>
        <v>2</v>
      </c>
      <c r="BP240" s="55"/>
      <c r="BQ240" s="38" t="e">
        <f ca="1">SUMIFS(#REF!,#REF!,A240,#REF!,$BQ$2,#REF!,$CD$1)</f>
        <v>#REF!</v>
      </c>
      <c r="BR240" s="38" t="e">
        <f ca="1">SUMIFS(#REF!,#REF!,A240,#REF!,$BR$2,#REF!,$CD$1)</f>
        <v>#REF!</v>
      </c>
      <c r="BS240" s="38" t="e">
        <f ca="1">SUMIFS(#REF!,#REF!,A240,#REF!,$BS$2,#REF!,$CD$1)</f>
        <v>#REF!</v>
      </c>
      <c r="BT240" s="38" t="e">
        <f ca="1">SUMIFS(#REF!,#REF!,A240,#REF!,$BT$2,#REF!,$CD$1)</f>
        <v>#REF!</v>
      </c>
      <c r="BU240" s="38" t="e">
        <f ca="1">SUMIFS(#REF!,#REF!,A240,#REF!,$BU$2,#REF!,$CD$1)</f>
        <v>#REF!</v>
      </c>
      <c r="BV240" s="38" t="e">
        <f ca="1">SUMIFS(#REF!,#REF!,A240,#REF!,$BV$2,#REF!,$CD$1)</f>
        <v>#REF!</v>
      </c>
      <c r="BW240" s="60"/>
      <c r="BX240" s="49">
        <f>SUMIFS('Inventory Matrix'!$E:$E,'Inventory Matrix'!$G:$G,$BX$2,'Inventory Matrix'!$B:$B,$CD$1,'Inventory Matrix'!$C:$C,A240)</f>
        <v>0</v>
      </c>
      <c r="BY240" s="49">
        <f>SUMIFS('Inventory Matrix'!$E:$E,'Inventory Matrix'!$G:$G,$BY$2,'Inventory Matrix'!$B:$B,$CD$1,'Inventory Matrix'!$C:$C,A240)</f>
        <v>0</v>
      </c>
      <c r="BZ240" s="49">
        <f>SUMIFS('Inventory Matrix'!$E:$E,'Inventory Matrix'!$G:$G,$BZ$2,'Inventory Matrix'!$B:$B,$CD$1,'Inventory Matrix'!$C:$C,A240)</f>
        <v>0</v>
      </c>
      <c r="CA240" s="57">
        <f>SUMIFS('Inventory Matrix'!$E:$E,'Inventory Matrix'!$G:$G,$CA$2,'Inventory Matrix'!$B:$B,$CD$1,'Inventory Matrix'!$C:$C,A240)</f>
        <v>3</v>
      </c>
      <c r="CB240" s="96" t="str">
        <f t="shared" ca="1" si="43"/>
        <v>-</v>
      </c>
      <c r="CC240" s="63">
        <f t="shared" ca="1" si="44"/>
        <v>0</v>
      </c>
      <c r="CD240" s="97">
        <f>SUMIFS(Stock!$D:$D,Stock!$A:$A,$CD$1,Stock!$C:$C,A240)</f>
        <v>3</v>
      </c>
      <c r="CE240" s="55"/>
      <c r="CF240" s="38" t="e">
        <f ca="1">SUMIFS(#REF!,#REF!,A240,#REF!,$CF$2,#REF!,$CS$1)</f>
        <v>#REF!</v>
      </c>
      <c r="CG240" s="38" t="e">
        <f ca="1">SUMIFS(#REF!,#REF!,A240,#REF!,$CG$2,#REF!,$CS$1)</f>
        <v>#REF!</v>
      </c>
      <c r="CH240" s="38" t="e">
        <f ca="1">SUMIFS(#REF!,#REF!,A240,#REF!,$CH$2,#REF!,$CS$1)</f>
        <v>#REF!</v>
      </c>
      <c r="CI240" s="38" t="e">
        <f ca="1">SUMIFS(#REF!,#REF!,A240,#REF!,$CI$2,#REF!,$CS$1)</f>
        <v>#REF!</v>
      </c>
      <c r="CJ240" s="38" t="e">
        <f ca="1">SUMIFS(#REF!,#REF!,A240,#REF!,$CJ$2,#REF!,$CS$1)</f>
        <v>#REF!</v>
      </c>
      <c r="CK240" s="38" t="e">
        <f ca="1">SUMIFS(#REF!,#REF!,A240,#REF!,$CK$2,#REF!,$CS$1)</f>
        <v>#REF!</v>
      </c>
      <c r="CL240" s="60"/>
      <c r="CM240" s="49">
        <f>SUMIFS('Inventory Matrix'!$E:$E,'Inventory Matrix'!$G:$G,$CM$2,'Inventory Matrix'!$B:$B,$CS$1,'Inventory Matrix'!$C:$C,A240)</f>
        <v>0</v>
      </c>
      <c r="CN240" s="49">
        <f>SUMIFS('Inventory Matrix'!$E:$E,'Inventory Matrix'!$G:$G,$CN$2,'Inventory Matrix'!$B:$B,$CS$1,'Inventory Matrix'!$C:$C,A240)</f>
        <v>0</v>
      </c>
      <c r="CO240" s="49">
        <f>SUMIFS('Inventory Matrix'!$E:$E,'Inventory Matrix'!$G:$G,$CO$2,'Inventory Matrix'!$B:$B,$CS$1,'Inventory Matrix'!$C:$C,A240)</f>
        <v>0</v>
      </c>
      <c r="CP240" s="57">
        <f>SUMIFS('Inventory Matrix'!$E:$E,'Inventory Matrix'!$G:$G,$CP$2,'Inventory Matrix'!$B:$B,$CS$1,'Inventory Matrix'!$C:$C,A240)</f>
        <v>2</v>
      </c>
      <c r="CQ240" s="96" t="str">
        <f t="shared" ca="1" si="45"/>
        <v>-</v>
      </c>
      <c r="CR240" s="63">
        <f t="shared" ca="1" si="46"/>
        <v>0</v>
      </c>
      <c r="CS240" s="97">
        <f>SUMIFS(Stock!$D:$D,Stock!$A:$A,$CS$1,Stock!$C:$C,A240)</f>
        <v>2</v>
      </c>
      <c r="CT240" s="64"/>
      <c r="CU240" s="65">
        <f>SUMIFS(Stock!$D:$D,Stock!$A:$A,$CU$1,Stock!$C:$C,A240)</f>
        <v>0</v>
      </c>
      <c r="CV240" s="64"/>
      <c r="CW240" s="38" t="e">
        <f ca="1">SUMIFS(#REF!,#REF!,A240,#REF!,$CW$2,#REF!,$DC$1)</f>
        <v>#REF!</v>
      </c>
      <c r="CX240" s="38" t="e">
        <f ca="1">SUMIFS(#REF!,#REF!,A240,#REF!,$CX$2,#REF!,$DC$1)</f>
        <v>#REF!</v>
      </c>
      <c r="CY240" s="38" t="e">
        <f ca="1">SUMIFS(#REF!,#REF!,A240,#REF!,$CY$2,#REF!,$DC$1)</f>
        <v>#REF!</v>
      </c>
      <c r="CZ240" s="38" t="e">
        <f ca="1">SUMIFS(#REF!,#REF!,A240,#REF!,$CZ$2,#REF!,$DC$1)</f>
        <v>#REF!</v>
      </c>
      <c r="DA240" s="38" t="e">
        <f ca="1">SUMIFS(#REF!,#REF!,A240,#REF!,$DA$2,#REF!,$DC$1)</f>
        <v>#REF!</v>
      </c>
      <c r="DB240" s="38" t="e">
        <f ca="1">SUMIFS(#REF!,#REF!,A240,#REF!,$DB$2,#REF!,$DC$1)</f>
        <v>#REF!</v>
      </c>
      <c r="DC240" s="65">
        <f>SUMIFS(Stock!$D:$D,Stock!$A:$A,$DC$1,Stock!$C:$C,A240)</f>
        <v>0</v>
      </c>
      <c r="DD240" s="65">
        <f>SUMIFS(Stock!$D:$D,Stock!$A:$A,$DD$1,Stock!$C:$C,A240)</f>
        <v>0</v>
      </c>
      <c r="DE240" s="65">
        <f>SUMIFS(Stock!$D:$D,Stock!$A:$A,$DE$1,Stock!$C:$C,A240)</f>
        <v>0</v>
      </c>
      <c r="DF240" s="66"/>
      <c r="DG240" s="66"/>
      <c r="DH240" s="67">
        <f>SUMIFS('Inventory Matrix'!$E:$E,'Inventory Matrix'!$B:$B,$DH$2,'Inventory Matrix'!$G:$G,$DM$2,'Inventory Matrix'!$C:$C,A240)</f>
        <v>0</v>
      </c>
      <c r="DI240" s="67">
        <f>SUMIFS('Inventory Matrix'!$E:$E,'Inventory Matrix'!$B:$B,$DI$2,'Inventory Matrix'!$G:$G,$DM$2,'Inventory Matrix'!$C:$C,A240)</f>
        <v>0</v>
      </c>
      <c r="DJ240" s="67">
        <f>SUMIFS('Inventory Matrix'!$E:$E,'Inventory Matrix'!$B:$B,$DJ$2,'Inventory Matrix'!$G:$G,$DM$2,'Inventory Matrix'!$C:$C,A240)</f>
        <v>0</v>
      </c>
      <c r="DK240" s="67">
        <f>SUMIFS('Inventory Matrix'!$E:$E,'Inventory Matrix'!$B:$B,$DK$2,'Inventory Matrix'!$G:$G,$DM$2,'Inventory Matrix'!$C:$C,A240)</f>
        <v>0</v>
      </c>
      <c r="DL240" s="67">
        <f>SUMIFS('Inventory Matrix'!$E:$E,'Inventory Matrix'!$B:$B,$DL$2,'Inventory Matrix'!$G:$G,$DM$2,'Inventory Matrix'!$C:$C,A240)</f>
        <v>0</v>
      </c>
      <c r="DM240" s="98">
        <f>SUMIFS('Inventory Matrix'!$E:$E,'Inventory Matrix'!$G:$G,$DM$2,'Inventory Matrix'!$C:$C,A240)</f>
        <v>0</v>
      </c>
      <c r="DN240" s="48"/>
      <c r="DO240" s="67">
        <f>SUMIFS('Inventory Matrix'!$E:$E,'Inventory Matrix'!$B:$B,$DO$2,'Inventory Matrix'!$G:$G,$DT$2,'Inventory Matrix'!$C:$C,A240)</f>
        <v>0</v>
      </c>
      <c r="DP240" s="67">
        <f>SUMIFS('Inventory Matrix'!$E:$E,'Inventory Matrix'!$B:$B,$DP$2,'Inventory Matrix'!$G:$G,$DT$2,'Inventory Matrix'!$C:$C,A240)</f>
        <v>0</v>
      </c>
      <c r="DQ240" s="67">
        <f>SUMIFS('Inventory Matrix'!$E:$E,'Inventory Matrix'!$B:$B,$DQ$2,'Inventory Matrix'!$G:$G,$DT$2,'Inventory Matrix'!$C:$C,A240)</f>
        <v>0</v>
      </c>
      <c r="DR240" s="67">
        <f>SUMIFS('Inventory Matrix'!$E:$E,'Inventory Matrix'!$B:$B,$DR$2,'Inventory Matrix'!$G:$G,$DT$2,'Inventory Matrix'!$C:$C,A240)</f>
        <v>0</v>
      </c>
      <c r="DS240" s="67">
        <f>SUMIFS('Inventory Matrix'!$E:$E,'Inventory Matrix'!$B:$B,$DS$2,'Inventory Matrix'!$G:$G,$DT$2,'Inventory Matrix'!$C:$C,A240)</f>
        <v>0</v>
      </c>
      <c r="DT240" s="98">
        <f>SUMIFS('Inventory Matrix'!$E:$E,'Inventory Matrix'!$G:$G,$DT$2,'Inventory Matrix'!$C:$C,A240)</f>
        <v>0</v>
      </c>
      <c r="DU240" s="44"/>
      <c r="DV240" s="67">
        <f>SUMIFS('Inventory Matrix'!$E:$E,'Inventory Matrix'!$B:$B,$DV$2,'Inventory Matrix'!$G:$G,$EA$2,'Inventory Matrix'!$C:$C,A240)</f>
        <v>0</v>
      </c>
      <c r="DW240" s="67">
        <f>SUMIFS('Inventory Matrix'!$E:$E,'Inventory Matrix'!$B:$B,$DW$2,'Inventory Matrix'!$G:$G,$EA$2,'Inventory Matrix'!$C:$C,A240)</f>
        <v>0</v>
      </c>
      <c r="DX240" s="67">
        <f>SUMIFS('Inventory Matrix'!$E:$E,'Inventory Matrix'!$B:$B,$DX$2,'Inventory Matrix'!$G:$G,$EA$2,'Inventory Matrix'!$C:$C,A240)</f>
        <v>0</v>
      </c>
      <c r="DY240" s="67">
        <f>SUMIFS('Inventory Matrix'!$E:$E,'Inventory Matrix'!$B:$B,$DY$2,'Inventory Matrix'!$G:$G,$EA$2,'Inventory Matrix'!$C:$C,A240)</f>
        <v>0</v>
      </c>
      <c r="DZ240" s="67">
        <f>SUMIFS('Inventory Matrix'!$E:$E,'Inventory Matrix'!$B:$B,$DZ$2,'Inventory Matrix'!$G:$G,$EA$2,'Inventory Matrix'!$C:$C,A240)</f>
        <v>0</v>
      </c>
      <c r="EA240" s="98">
        <f>SUMIFS('Inventory Matrix'!$E:$E,'Inventory Matrix'!$G:$G,$EA$2,'Inventory Matrix'!$C:$C,A240)</f>
        <v>0</v>
      </c>
      <c r="EB240" s="44"/>
      <c r="EC240" s="67">
        <f>SUMIFS('Inventory Matrix'!$E:$E,'Inventory Matrix'!$B:$B,$EC$2,'Inventory Matrix'!$G:$G,$EH$2,'Inventory Matrix'!$C:$C,A240)</f>
        <v>4</v>
      </c>
      <c r="ED240" s="67">
        <f>SUMIFS('Inventory Matrix'!$E:$E,'Inventory Matrix'!$B:$B,$ED$2,'Inventory Matrix'!$G:$G,$EH$2,'Inventory Matrix'!$C:$C,A240)</f>
        <v>4</v>
      </c>
      <c r="EE240" s="67">
        <f>SUMIFS('Inventory Matrix'!$E:$E,'Inventory Matrix'!$B:$B,$EE$2,'Inventory Matrix'!$G:$G,$EH$2,'Inventory Matrix'!$C:$C,A240)</f>
        <v>2</v>
      </c>
      <c r="EF240" s="67">
        <f>SUMIFS('Inventory Matrix'!$E:$E,'Inventory Matrix'!$B:$B,$EF$2,'Inventory Matrix'!$G:$G,$EH$2,'Inventory Matrix'!$C:$C,A240)</f>
        <v>3</v>
      </c>
      <c r="EG240" s="67">
        <f>SUMIFS('Inventory Matrix'!$E:$E,'Inventory Matrix'!$B:$B,$EG$2,'Inventory Matrix'!$G:$G,$EH$2,'Inventory Matrix'!$C:$C,A240)</f>
        <v>2</v>
      </c>
      <c r="EH240" s="98">
        <f>SUMIFS('Inventory Matrix'!$E:$E,'Inventory Matrix'!$G:$G,$EH$2,'Inventory Matrix'!$C:$C,A240)</f>
        <v>15</v>
      </c>
      <c r="EI240" s="44"/>
    </row>
    <row r="241" spans="1:139" ht="13" x14ac:dyDescent="0.15">
      <c r="A241" s="69" t="str">
        <f t="shared" si="32"/>
        <v>MQDQ3</v>
      </c>
      <c r="B241" s="70" t="s">
        <v>2240</v>
      </c>
      <c r="C241" s="71" t="s">
        <v>406</v>
      </c>
      <c r="D241" s="71" t="s">
        <v>2453</v>
      </c>
      <c r="E241" s="72">
        <f t="shared" si="33"/>
        <v>14</v>
      </c>
      <c r="F241" s="72">
        <f>SUMIFS(Stock!$D:$D,Stock!$C:$C,A241)</f>
        <v>14</v>
      </c>
      <c r="G241" s="73" t="e">
        <f t="shared" ca="1" si="34"/>
        <v>#REF!</v>
      </c>
      <c r="H241" s="74">
        <f t="shared" ca="1" si="35"/>
        <v>0</v>
      </c>
      <c r="I241" s="44"/>
      <c r="J241" s="69" t="e">
        <f ca="1">SUMIFS(#REF!,#REF!,A241,#REF!,$J$2)</f>
        <v>#REF!</v>
      </c>
      <c r="K241" s="69" t="e">
        <f ca="1">SUMIFS(#REF!,#REF!,A241,#REF!,$K$2)</f>
        <v>#REF!</v>
      </c>
      <c r="L241" s="69" t="e">
        <f ca="1">SUMIFS(#REF!,#REF!,A241,#REF!,$L$2)</f>
        <v>#REF!</v>
      </c>
      <c r="M241" s="69" t="e">
        <f ca="1">SUMIFS(#REF!,#REF!,A241,#REF!,$M$2)</f>
        <v>#REF!</v>
      </c>
      <c r="N241" s="69" t="e">
        <f ca="1">SUMIFS(#REF!,#REF!,A241,#REF!,$N$2)</f>
        <v>#REF!</v>
      </c>
      <c r="O241" s="69" t="e">
        <f ca="1">SUMIFS(#REF!,#REF!,A241,#REF!,$O$2)</f>
        <v>#REF!</v>
      </c>
      <c r="P241" s="69" t="e">
        <f ca="1">SUMIFS(#REF!,#REF!,A241,#REF!,$P$2)</f>
        <v>#REF!</v>
      </c>
      <c r="Q241" s="69" t="e">
        <f ca="1">SUMIFS(#REF!,#REF!,A241,#REF!,$Q$2)</f>
        <v>#REF!</v>
      </c>
      <c r="R241" s="69" t="e">
        <f ca="1">SUMIFS(#REF!,#REF!,A241,#REF!,$R$2)</f>
        <v>#REF!</v>
      </c>
      <c r="S241" s="69" t="e">
        <f ca="1">SUMIFS(#REF!,#REF!,A241,#REF!,$S$2)</f>
        <v>#REF!</v>
      </c>
      <c r="T241" s="75"/>
      <c r="U241" s="44"/>
      <c r="V241" s="46"/>
      <c r="W241" s="69" t="e">
        <f ca="1">SUMIFS(#REF!,#REF!,A241,#REF!,$W$2,#REF!,$AK$1)</f>
        <v>#REF!</v>
      </c>
      <c r="X241" s="69" t="e">
        <f ca="1">SUMIFS(#REF!,#REF!,A241,#REF!,$X$2,#REF!,$AK$1)</f>
        <v>#REF!</v>
      </c>
      <c r="Y241" s="69" t="e">
        <f ca="1">SUMIFS(#REF!,#REF!,A241,#REF!,$Y$2,#REF!,$AK$1)</f>
        <v>#REF!</v>
      </c>
      <c r="Z241" s="69" t="e">
        <f ca="1">SUMIFS(#REF!,#REF!,A241,#REF!,$Z$2,#REF!,$AK$1)</f>
        <v>#REF!</v>
      </c>
      <c r="AA241" s="69" t="e">
        <f ca="1">SUMIFS(#REF!,#REF!,A241,#REF!,$AA$2,#REF!,$AK$1)</f>
        <v>#REF!</v>
      </c>
      <c r="AB241" s="69" t="e">
        <f ca="1">SUMIFS(#REF!,#REF!,A241,#REF!,$AB$2,#REF!,$AK$1)</f>
        <v>#REF!</v>
      </c>
      <c r="AC241" s="48"/>
      <c r="AD241" s="76">
        <f>SUMIFS('Inventory Matrix'!$E:$E,'Inventory Matrix'!$G:$G,$AD$2,'Inventory Matrix'!$B:$B,$AK$1,'Inventory Matrix'!$C:$C,A241)</f>
        <v>0</v>
      </c>
      <c r="AE241" s="70">
        <f>SUMIFS('Inventory Matrix'!$E:$E,'Inventory Matrix'!$G:$G,$AE$2,'Inventory Matrix'!$B:$B,$AK$1,'Inventory Matrix'!$C:$C,A241)</f>
        <v>0</v>
      </c>
      <c r="AF241" s="70">
        <f>SUMIFS('Inventory Matrix'!$E:$E,'Inventory Matrix'!$G:$G,$AF$2,'Inventory Matrix'!$B:$B,$AK$1,'Inventory Matrix'!$C:$C,A241)</f>
        <v>0</v>
      </c>
      <c r="AG241" s="77">
        <f>SUMIFS('Inventory Matrix'!$E:$E,'Inventory Matrix'!$G:$G,$AG$2,'Inventory Matrix'!$B:$B,$AK$1,'Inventory Matrix'!$C:$C,A241)</f>
        <v>3</v>
      </c>
      <c r="AH241" s="167" t="str">
        <f t="shared" ca="1" si="36"/>
        <v>-</v>
      </c>
      <c r="AI241" s="168" t="str">
        <f t="shared" ca="1" si="37"/>
        <v>-</v>
      </c>
      <c r="AJ241" s="173">
        <f t="shared" ca="1" si="48"/>
        <v>0</v>
      </c>
      <c r="AK241" s="169">
        <f>SUMIFS(Stock!$D:$D,Stock!$A:$A,$AK$1,Stock!$C:$C,A241)</f>
        <v>3</v>
      </c>
      <c r="AL241" s="55"/>
      <c r="AM241" s="69" t="e">
        <f ca="1">SUMIFS(#REF!,#REF!,A241,#REF!,$AM$2,#REF!,$AZ$1)</f>
        <v>#REF!</v>
      </c>
      <c r="AN241" s="69" t="e">
        <f ca="1">SUMIFS(#REF!,#REF!,A241,#REF!,$AN$2,#REF!,$AZ$1)</f>
        <v>#REF!</v>
      </c>
      <c r="AO241" s="69" t="e">
        <f ca="1">SUMIFS(#REF!,#REF!,A241,#REF!,$AO$2,#REF!,$AZ$1)</f>
        <v>#REF!</v>
      </c>
      <c r="AP241" s="69" t="e">
        <f ca="1">SUMIFS(#REF!,#REF!,A241,#REF!,$AP$2,#REF!,$AZ$1)</f>
        <v>#REF!</v>
      </c>
      <c r="AQ241" s="69" t="e">
        <f ca="1">SUMIFS(#REF!,#REF!,A241,#REF!,$AQ$2,#REF!,$AZ$1)</f>
        <v>#REF!</v>
      </c>
      <c r="AR241" s="69" t="e">
        <f ca="1">SUMIFS(#REF!,#REF!,A241,#REF!,$AR$2,#REF!,$AZ$1)</f>
        <v>#REF!</v>
      </c>
      <c r="AS241" s="81"/>
      <c r="AT241" s="82">
        <f>SUMIFS('Inventory Matrix'!$E:$E,'Inventory Matrix'!$G:$G,$AT$2,'Inventory Matrix'!$B:$B,$AZ$1,'Inventory Matrix'!$C:$C,A241)</f>
        <v>0</v>
      </c>
      <c r="AU241" s="82">
        <f>SUMIFS('Inventory Matrix'!$E:$E,'Inventory Matrix'!$G:$G,$AU$2,'Inventory Matrix'!$B:$B,$AZ$1,'Inventory Matrix'!$C:$C,A241)</f>
        <v>0</v>
      </c>
      <c r="AV241" s="82">
        <f>SUMIFS('Inventory Matrix'!$E:$E,'Inventory Matrix'!$G:$G,$AV$2,'Inventory Matrix'!$B:$B,$AZ$1,'Inventory Matrix'!$C:$C,A241)</f>
        <v>0</v>
      </c>
      <c r="AW241" s="83">
        <f>SUMIFS('Inventory Matrix'!$E:$E,'Inventory Matrix'!$G:$G,$AW$2,'Inventory Matrix'!$B:$B,$AZ$1,'Inventory Matrix'!$C:$C,A241)</f>
        <v>3</v>
      </c>
      <c r="AX241" s="85" t="str">
        <f t="shared" ca="1" si="39"/>
        <v>-</v>
      </c>
      <c r="AY241" s="88">
        <f t="shared" ca="1" si="40"/>
        <v>0</v>
      </c>
      <c r="AZ241" s="87">
        <f>SUMIFS(Stock!$D:$D,Stock!$A:$A,$AZ$1,Stock!$C:$C,A241)</f>
        <v>3</v>
      </c>
      <c r="BA241" s="55"/>
      <c r="BB241" s="69" t="e">
        <f ca="1">SUMIFS(#REF!,#REF!,A241,#REF!,$BB$2,#REF!,$BO$1)</f>
        <v>#REF!</v>
      </c>
      <c r="BC241" s="69" t="e">
        <f ca="1">SUMIFS(#REF!,#REF!,A241,#REF!,$BC$2,#REF!,$BO$1)</f>
        <v>#REF!</v>
      </c>
      <c r="BD241" s="69" t="e">
        <f ca="1">SUMIFS(#REF!,#REF!,A241,#REF!,$BD$2,#REF!,$BO$1)</f>
        <v>#REF!</v>
      </c>
      <c r="BE241" s="69" t="e">
        <f ca="1">SUMIFS(#REF!,#REF!,A241,#REF!,$BE$2,#REF!,$BO$1)</f>
        <v>#REF!</v>
      </c>
      <c r="BF241" s="69" t="e">
        <f ca="1">SUMIFS(#REF!,#REF!,A241,#REF!,$BF$2,#REF!,$BO$1)</f>
        <v>#REF!</v>
      </c>
      <c r="BG241" s="69" t="e">
        <f ca="1">SUMIFS(#REF!,#REF!,A241,#REF!,$BG$2,#REF!,$BO$1)</f>
        <v>#REF!</v>
      </c>
      <c r="BH241" s="60"/>
      <c r="BI241" s="82">
        <f>SUMIFS('Inventory Matrix'!$E:$E,'Inventory Matrix'!$G:$G,$BI$2,'Inventory Matrix'!$B:$B,$BO$1,'Inventory Matrix'!$C:$C,A241)</f>
        <v>0</v>
      </c>
      <c r="BJ241" s="82">
        <f>SUMIFS('Inventory Matrix'!$E:$E,'Inventory Matrix'!$G:$G,$BJ$2,'Inventory Matrix'!$B:$B,$BO$1,'Inventory Matrix'!$C:$C,A241)</f>
        <v>0</v>
      </c>
      <c r="BK241" s="82">
        <f>SUMIFS('Inventory Matrix'!$E:$E,'Inventory Matrix'!$G:$G,$BK$2,'Inventory Matrix'!$B:$B,$BO$1,'Inventory Matrix'!$C:$C,A241)</f>
        <v>0</v>
      </c>
      <c r="BL241" s="83">
        <f>SUMIFS('Inventory Matrix'!$E:$E,'Inventory Matrix'!$G:$G,$BL$2,'Inventory Matrix'!$B:$B,$BO$1,'Inventory Matrix'!$C:$C,A241)</f>
        <v>3</v>
      </c>
      <c r="BM241" s="85" t="str">
        <f t="shared" ca="1" si="41"/>
        <v>-</v>
      </c>
      <c r="BN241" s="86">
        <f t="shared" ca="1" si="42"/>
        <v>0</v>
      </c>
      <c r="BO241" s="87">
        <f>SUMIFS(Stock!$D:$D,Stock!$A:$A,$BO$1,Stock!$C:$C,A241)</f>
        <v>3</v>
      </c>
      <c r="BP241" s="55"/>
      <c r="BQ241" s="69" t="e">
        <f ca="1">SUMIFS(#REF!,#REF!,A241,#REF!,$BQ$2,#REF!,$CD$1)</f>
        <v>#REF!</v>
      </c>
      <c r="BR241" s="69" t="e">
        <f ca="1">SUMIFS(#REF!,#REF!,A241,#REF!,$BR$2,#REF!,$CD$1)</f>
        <v>#REF!</v>
      </c>
      <c r="BS241" s="69" t="e">
        <f ca="1">SUMIFS(#REF!,#REF!,A241,#REF!,$BS$2,#REF!,$CD$1)</f>
        <v>#REF!</v>
      </c>
      <c r="BT241" s="69" t="e">
        <f ca="1">SUMIFS(#REF!,#REF!,A241,#REF!,$BT$2,#REF!,$CD$1)</f>
        <v>#REF!</v>
      </c>
      <c r="BU241" s="69" t="e">
        <f ca="1">SUMIFS(#REF!,#REF!,A241,#REF!,$BU$2,#REF!,$CD$1)</f>
        <v>#REF!</v>
      </c>
      <c r="BV241" s="69" t="e">
        <f ca="1">SUMIFS(#REF!,#REF!,A241,#REF!,$BV$2,#REF!,$CD$1)</f>
        <v>#REF!</v>
      </c>
      <c r="BW241" s="60"/>
      <c r="BX241" s="82">
        <f>SUMIFS('Inventory Matrix'!$E:$E,'Inventory Matrix'!$G:$G,$BX$2,'Inventory Matrix'!$B:$B,$CD$1,'Inventory Matrix'!$C:$C,A241)</f>
        <v>0</v>
      </c>
      <c r="BY241" s="82">
        <f>SUMIFS('Inventory Matrix'!$E:$E,'Inventory Matrix'!$G:$G,$BY$2,'Inventory Matrix'!$B:$B,$CD$1,'Inventory Matrix'!$C:$C,A241)</f>
        <v>0</v>
      </c>
      <c r="BZ241" s="82">
        <f>SUMIFS('Inventory Matrix'!$E:$E,'Inventory Matrix'!$G:$G,$BZ$2,'Inventory Matrix'!$B:$B,$CD$1,'Inventory Matrix'!$C:$C,A241)</f>
        <v>0</v>
      </c>
      <c r="CA241" s="83">
        <f>SUMIFS('Inventory Matrix'!$E:$E,'Inventory Matrix'!$G:$G,$CA$2,'Inventory Matrix'!$B:$B,$CD$1,'Inventory Matrix'!$C:$C,A241)</f>
        <v>3</v>
      </c>
      <c r="CB241" s="85" t="str">
        <f t="shared" ca="1" si="43"/>
        <v>-</v>
      </c>
      <c r="CC241" s="88">
        <f t="shared" ca="1" si="44"/>
        <v>0</v>
      </c>
      <c r="CD241" s="87">
        <f>SUMIFS(Stock!$D:$D,Stock!$A:$A,$CD$1,Stock!$C:$C,A241)</f>
        <v>3</v>
      </c>
      <c r="CE241" s="55"/>
      <c r="CF241" s="69" t="e">
        <f ca="1">SUMIFS(#REF!,#REF!,A241,#REF!,$CF$2,#REF!,$CS$1)</f>
        <v>#REF!</v>
      </c>
      <c r="CG241" s="69" t="e">
        <f ca="1">SUMIFS(#REF!,#REF!,A241,#REF!,$CG$2,#REF!,$CS$1)</f>
        <v>#REF!</v>
      </c>
      <c r="CH241" s="69" t="e">
        <f ca="1">SUMIFS(#REF!,#REF!,A241,#REF!,$CH$2,#REF!,$CS$1)</f>
        <v>#REF!</v>
      </c>
      <c r="CI241" s="69" t="e">
        <f ca="1">SUMIFS(#REF!,#REF!,A241,#REF!,$CI$2,#REF!,$CS$1)</f>
        <v>#REF!</v>
      </c>
      <c r="CJ241" s="69" t="e">
        <f ca="1">SUMIFS(#REF!,#REF!,A241,#REF!,$CJ$2,#REF!,$CS$1)</f>
        <v>#REF!</v>
      </c>
      <c r="CK241" s="69" t="e">
        <f ca="1">SUMIFS(#REF!,#REF!,A241,#REF!,$CK$2,#REF!,$CS$1)</f>
        <v>#REF!</v>
      </c>
      <c r="CL241" s="60"/>
      <c r="CM241" s="82">
        <f>SUMIFS('Inventory Matrix'!$E:$E,'Inventory Matrix'!$G:$G,$CM$2,'Inventory Matrix'!$B:$B,$CS$1,'Inventory Matrix'!$C:$C,A241)</f>
        <v>0</v>
      </c>
      <c r="CN241" s="82">
        <f>SUMIFS('Inventory Matrix'!$E:$E,'Inventory Matrix'!$G:$G,$CN$2,'Inventory Matrix'!$B:$B,$CS$1,'Inventory Matrix'!$C:$C,A241)</f>
        <v>0</v>
      </c>
      <c r="CO241" s="82">
        <f>SUMIFS('Inventory Matrix'!$E:$E,'Inventory Matrix'!$G:$G,$CO$2,'Inventory Matrix'!$B:$B,$CS$1,'Inventory Matrix'!$C:$C,A241)</f>
        <v>0</v>
      </c>
      <c r="CP241" s="83">
        <f>SUMIFS('Inventory Matrix'!$E:$E,'Inventory Matrix'!$G:$G,$CP$2,'Inventory Matrix'!$B:$B,$CS$1,'Inventory Matrix'!$C:$C,A241)</f>
        <v>2</v>
      </c>
      <c r="CQ241" s="85" t="str">
        <f t="shared" ca="1" si="45"/>
        <v>-</v>
      </c>
      <c r="CR241" s="88">
        <f t="shared" ca="1" si="46"/>
        <v>0</v>
      </c>
      <c r="CS241" s="87">
        <f>SUMIFS(Stock!$D:$D,Stock!$A:$A,$CS$1,Stock!$C:$C,A241)</f>
        <v>2</v>
      </c>
      <c r="CT241" s="64"/>
      <c r="CU241" s="89">
        <f>SUMIFS(Stock!$D:$D,Stock!$A:$A,$CU$1,Stock!$C:$C,A241)</f>
        <v>0</v>
      </c>
      <c r="CV241" s="64"/>
      <c r="CW241" s="69" t="e">
        <f ca="1">SUMIFS(#REF!,#REF!,A241,#REF!,$CW$2,#REF!,$DC$1)</f>
        <v>#REF!</v>
      </c>
      <c r="CX241" s="69" t="e">
        <f ca="1">SUMIFS(#REF!,#REF!,A241,#REF!,$CX$2,#REF!,$DC$1)</f>
        <v>#REF!</v>
      </c>
      <c r="CY241" s="69" t="e">
        <f ca="1">SUMIFS(#REF!,#REF!,A241,#REF!,$CY$2,#REF!,$DC$1)</f>
        <v>#REF!</v>
      </c>
      <c r="CZ241" s="69" t="e">
        <f ca="1">SUMIFS(#REF!,#REF!,A241,#REF!,$CZ$2,#REF!,$DC$1)</f>
        <v>#REF!</v>
      </c>
      <c r="DA241" s="69" t="e">
        <f ca="1">SUMIFS(#REF!,#REF!,A241,#REF!,$DA$2,#REF!,$DC$1)</f>
        <v>#REF!</v>
      </c>
      <c r="DB241" s="69" t="e">
        <f ca="1">SUMIFS(#REF!,#REF!,A241,#REF!,$DB$2,#REF!,$DC$1)</f>
        <v>#REF!</v>
      </c>
      <c r="DC241" s="89">
        <f>SUMIFS(Stock!$D:$D,Stock!$A:$A,$DC$1,Stock!$C:$C,A241)</f>
        <v>0</v>
      </c>
      <c r="DD241" s="89">
        <f>SUMIFS(Stock!$D:$D,Stock!$A:$A,$DD$1,Stock!$C:$C,A241)</f>
        <v>0</v>
      </c>
      <c r="DE241" s="89">
        <f>SUMIFS(Stock!$D:$D,Stock!$A:$A,$DE$1,Stock!$C:$C,A241)</f>
        <v>0</v>
      </c>
      <c r="DF241" s="66"/>
      <c r="DG241" s="66"/>
      <c r="DH241" s="90">
        <f>SUMIFS('Inventory Matrix'!$E:$E,'Inventory Matrix'!$B:$B,$DH$2,'Inventory Matrix'!$G:$G,$DM$2,'Inventory Matrix'!$C:$C,A241)</f>
        <v>0</v>
      </c>
      <c r="DI241" s="90">
        <f>SUMIFS('Inventory Matrix'!$E:$E,'Inventory Matrix'!$B:$B,$DI$2,'Inventory Matrix'!$G:$G,$DM$2,'Inventory Matrix'!$C:$C,A241)</f>
        <v>0</v>
      </c>
      <c r="DJ241" s="90">
        <f>SUMIFS('Inventory Matrix'!$E:$E,'Inventory Matrix'!$B:$B,$DJ$2,'Inventory Matrix'!$G:$G,$DM$2,'Inventory Matrix'!$C:$C,A241)</f>
        <v>0</v>
      </c>
      <c r="DK241" s="90">
        <f>SUMIFS('Inventory Matrix'!$E:$E,'Inventory Matrix'!$B:$B,$DK$2,'Inventory Matrix'!$G:$G,$DM$2,'Inventory Matrix'!$C:$C,A241)</f>
        <v>0</v>
      </c>
      <c r="DL241" s="90">
        <f>SUMIFS('Inventory Matrix'!$E:$E,'Inventory Matrix'!$B:$B,$DL$2,'Inventory Matrix'!$G:$G,$DM$2,'Inventory Matrix'!$C:$C,A241)</f>
        <v>0</v>
      </c>
      <c r="DM241" s="91">
        <f>SUMIFS('Inventory Matrix'!$E:$E,'Inventory Matrix'!$G:$G,$DM$2,'Inventory Matrix'!$C:$C,A241)</f>
        <v>0</v>
      </c>
      <c r="DN241" s="48"/>
      <c r="DO241" s="90">
        <f>SUMIFS('Inventory Matrix'!$E:$E,'Inventory Matrix'!$B:$B,$DO$2,'Inventory Matrix'!$G:$G,$DT$2,'Inventory Matrix'!$C:$C,A241)</f>
        <v>0</v>
      </c>
      <c r="DP241" s="90">
        <f>SUMIFS('Inventory Matrix'!$E:$E,'Inventory Matrix'!$B:$B,$DP$2,'Inventory Matrix'!$G:$G,$DT$2,'Inventory Matrix'!$C:$C,A241)</f>
        <v>0</v>
      </c>
      <c r="DQ241" s="90">
        <f>SUMIFS('Inventory Matrix'!$E:$E,'Inventory Matrix'!$B:$B,$DQ$2,'Inventory Matrix'!$G:$G,$DT$2,'Inventory Matrix'!$C:$C,A241)</f>
        <v>0</v>
      </c>
      <c r="DR241" s="90">
        <f>SUMIFS('Inventory Matrix'!$E:$E,'Inventory Matrix'!$B:$B,$DR$2,'Inventory Matrix'!$G:$G,$DT$2,'Inventory Matrix'!$C:$C,A241)</f>
        <v>0</v>
      </c>
      <c r="DS241" s="90">
        <f>SUMIFS('Inventory Matrix'!$E:$E,'Inventory Matrix'!$B:$B,$DS$2,'Inventory Matrix'!$G:$G,$DT$2,'Inventory Matrix'!$C:$C,A241)</f>
        <v>0</v>
      </c>
      <c r="DT241" s="91">
        <f>SUMIFS('Inventory Matrix'!$E:$E,'Inventory Matrix'!$G:$G,$DT$2,'Inventory Matrix'!$C:$C,A241)</f>
        <v>0</v>
      </c>
      <c r="DU241" s="44"/>
      <c r="DV241" s="90">
        <f>SUMIFS('Inventory Matrix'!$E:$E,'Inventory Matrix'!$B:$B,$DV$2,'Inventory Matrix'!$G:$G,$EA$2,'Inventory Matrix'!$C:$C,A241)</f>
        <v>0</v>
      </c>
      <c r="DW241" s="90">
        <f>SUMIFS('Inventory Matrix'!$E:$E,'Inventory Matrix'!$B:$B,$DW$2,'Inventory Matrix'!$G:$G,$EA$2,'Inventory Matrix'!$C:$C,A241)</f>
        <v>0</v>
      </c>
      <c r="DX241" s="90">
        <f>SUMIFS('Inventory Matrix'!$E:$E,'Inventory Matrix'!$B:$B,$DX$2,'Inventory Matrix'!$G:$G,$EA$2,'Inventory Matrix'!$C:$C,A241)</f>
        <v>0</v>
      </c>
      <c r="DY241" s="90">
        <f>SUMIFS('Inventory Matrix'!$E:$E,'Inventory Matrix'!$B:$B,$DY$2,'Inventory Matrix'!$G:$G,$EA$2,'Inventory Matrix'!$C:$C,A241)</f>
        <v>0</v>
      </c>
      <c r="DZ241" s="90">
        <f>SUMIFS('Inventory Matrix'!$E:$E,'Inventory Matrix'!$B:$B,$DZ$2,'Inventory Matrix'!$G:$G,$EA$2,'Inventory Matrix'!$C:$C,A241)</f>
        <v>0</v>
      </c>
      <c r="EA241" s="91">
        <f>SUMIFS('Inventory Matrix'!$E:$E,'Inventory Matrix'!$G:$G,$EA$2,'Inventory Matrix'!$C:$C,A241)</f>
        <v>0</v>
      </c>
      <c r="EB241" s="44"/>
      <c r="EC241" s="90">
        <f>SUMIFS('Inventory Matrix'!$E:$E,'Inventory Matrix'!$B:$B,$EC$2,'Inventory Matrix'!$G:$G,$EH$2,'Inventory Matrix'!$C:$C,A241)</f>
        <v>3</v>
      </c>
      <c r="ED241" s="90">
        <f>SUMIFS('Inventory Matrix'!$E:$E,'Inventory Matrix'!$B:$B,$ED$2,'Inventory Matrix'!$G:$G,$EH$2,'Inventory Matrix'!$C:$C,A241)</f>
        <v>3</v>
      </c>
      <c r="EE241" s="90">
        <f>SUMIFS('Inventory Matrix'!$E:$E,'Inventory Matrix'!$B:$B,$EE$2,'Inventory Matrix'!$G:$G,$EH$2,'Inventory Matrix'!$C:$C,A241)</f>
        <v>3</v>
      </c>
      <c r="EF241" s="90">
        <f>SUMIFS('Inventory Matrix'!$E:$E,'Inventory Matrix'!$B:$B,$EF$2,'Inventory Matrix'!$G:$G,$EH$2,'Inventory Matrix'!$C:$C,A241)</f>
        <v>3</v>
      </c>
      <c r="EG241" s="90">
        <f>SUMIFS('Inventory Matrix'!$E:$E,'Inventory Matrix'!$B:$B,$EG$2,'Inventory Matrix'!$G:$G,$EH$2,'Inventory Matrix'!$C:$C,A241)</f>
        <v>2</v>
      </c>
      <c r="EH241" s="91">
        <f>SUMIFS('Inventory Matrix'!$E:$E,'Inventory Matrix'!$G:$G,$EH$2,'Inventory Matrix'!$C:$C,A241)</f>
        <v>14</v>
      </c>
      <c r="EI241" s="44"/>
    </row>
    <row r="242" spans="1:139" ht="13" x14ac:dyDescent="0.15">
      <c r="A242" s="38" t="str">
        <f t="shared" si="32"/>
        <v>MPT83</v>
      </c>
      <c r="B242" s="39" t="s">
        <v>2186</v>
      </c>
      <c r="C242" s="40" t="s">
        <v>1103</v>
      </c>
      <c r="D242" s="40" t="s">
        <v>2454</v>
      </c>
      <c r="E242" s="41">
        <f t="shared" si="33"/>
        <v>16</v>
      </c>
      <c r="F242" s="41">
        <f>SUMIFS(Stock!$D:$D,Stock!$C:$C,A242)</f>
        <v>16</v>
      </c>
      <c r="G242" s="42" t="e">
        <f t="shared" ca="1" si="34"/>
        <v>#REF!</v>
      </c>
      <c r="H242" s="43">
        <f t="shared" ca="1" si="35"/>
        <v>0</v>
      </c>
      <c r="I242" s="44"/>
      <c r="J242" s="38" t="e">
        <f ca="1">SUMIFS(#REF!,#REF!,A242,#REF!,$J$2)</f>
        <v>#REF!</v>
      </c>
      <c r="K242" s="38" t="e">
        <f ca="1">SUMIFS(#REF!,#REF!,A242,#REF!,$K$2)</f>
        <v>#REF!</v>
      </c>
      <c r="L242" s="38" t="e">
        <f ca="1">SUMIFS(#REF!,#REF!,A242,#REF!,$L$2)</f>
        <v>#REF!</v>
      </c>
      <c r="M242" s="38" t="e">
        <f ca="1">SUMIFS(#REF!,#REF!,A242,#REF!,$M$2)</f>
        <v>#REF!</v>
      </c>
      <c r="N242" s="38" t="e">
        <f ca="1">SUMIFS(#REF!,#REF!,A242,#REF!,$N$2)</f>
        <v>#REF!</v>
      </c>
      <c r="O242" s="38" t="e">
        <f ca="1">SUMIFS(#REF!,#REF!,A242,#REF!,$O$2)</f>
        <v>#REF!</v>
      </c>
      <c r="P242" s="38" t="e">
        <f ca="1">SUMIFS(#REF!,#REF!,A242,#REF!,$P$2)</f>
        <v>#REF!</v>
      </c>
      <c r="Q242" s="38" t="e">
        <f ca="1">SUMIFS(#REF!,#REF!,A242,#REF!,$Q$2)</f>
        <v>#REF!</v>
      </c>
      <c r="R242" s="38" t="e">
        <f ca="1">SUMIFS(#REF!,#REF!,A242,#REF!,$R$2)</f>
        <v>#REF!</v>
      </c>
      <c r="S242" s="38" t="e">
        <f ca="1">SUMIFS(#REF!,#REF!,A242,#REF!,$S$2)</f>
        <v>#REF!</v>
      </c>
      <c r="T242" s="45"/>
      <c r="U242" s="44"/>
      <c r="V242" s="46"/>
      <c r="W242" s="38" t="e">
        <f ca="1">SUMIFS(#REF!,#REF!,A242,#REF!,$W$2,#REF!,$AK$1)</f>
        <v>#REF!</v>
      </c>
      <c r="X242" s="38" t="e">
        <f ca="1">SUMIFS(#REF!,#REF!,A242,#REF!,$X$2,#REF!,$AK$1)</f>
        <v>#REF!</v>
      </c>
      <c r="Y242" s="38" t="e">
        <f ca="1">SUMIFS(#REF!,#REF!,A242,#REF!,$Y$2,#REF!,$AK$1)</f>
        <v>#REF!</v>
      </c>
      <c r="Z242" s="38" t="e">
        <f ca="1">SUMIFS(#REF!,#REF!,A242,#REF!,$Z$2,#REF!,$AK$1)</f>
        <v>#REF!</v>
      </c>
      <c r="AA242" s="38" t="e">
        <f ca="1">SUMIFS(#REF!,#REF!,A242,#REF!,$AA$2,#REF!,$AK$1)</f>
        <v>#REF!</v>
      </c>
      <c r="AB242" s="38" t="e">
        <f ca="1">SUMIFS(#REF!,#REF!,A242,#REF!,$AB$2,#REF!,$AK$1)</f>
        <v>#REF!</v>
      </c>
      <c r="AC242" s="48"/>
      <c r="AD242" s="92">
        <f>SUMIFS('Inventory Matrix'!$E:$E,'Inventory Matrix'!$G:$G,$AD$2,'Inventory Matrix'!$B:$B,$AK$1,'Inventory Matrix'!$C:$C,A242)</f>
        <v>0</v>
      </c>
      <c r="AE242" s="39">
        <f>SUMIFS('Inventory Matrix'!$E:$E,'Inventory Matrix'!$G:$G,$AE$2,'Inventory Matrix'!$B:$B,$AK$1,'Inventory Matrix'!$C:$C,A242)</f>
        <v>0</v>
      </c>
      <c r="AF242" s="39">
        <f>SUMIFS('Inventory Matrix'!$E:$E,'Inventory Matrix'!$G:$G,$AF$2,'Inventory Matrix'!$B:$B,$AK$1,'Inventory Matrix'!$C:$C,A242)</f>
        <v>0</v>
      </c>
      <c r="AG242" s="93">
        <f>SUMIFS('Inventory Matrix'!$E:$E,'Inventory Matrix'!$G:$G,$AG$2,'Inventory Matrix'!$B:$B,$AK$1,'Inventory Matrix'!$C:$C,A242)</f>
        <v>5</v>
      </c>
      <c r="AH242" s="170" t="str">
        <f t="shared" ca="1" si="36"/>
        <v>-</v>
      </c>
      <c r="AI242" s="171" t="str">
        <f t="shared" ca="1" si="37"/>
        <v>-</v>
      </c>
      <c r="AJ242" s="174">
        <f t="shared" ca="1" si="48"/>
        <v>0</v>
      </c>
      <c r="AK242" s="172">
        <f>SUMIFS(Stock!$D:$D,Stock!$A:$A,$AK$1,Stock!$C:$C,A242)</f>
        <v>5</v>
      </c>
      <c r="AL242" s="55"/>
      <c r="AM242" s="38" t="e">
        <f ca="1">SUMIFS(#REF!,#REF!,A242,#REF!,$AM$2,#REF!,$AZ$1)</f>
        <v>#REF!</v>
      </c>
      <c r="AN242" s="38" t="e">
        <f ca="1">SUMIFS(#REF!,#REF!,A242,#REF!,$AN$2,#REF!,$AZ$1)</f>
        <v>#REF!</v>
      </c>
      <c r="AO242" s="38" t="e">
        <f ca="1">SUMIFS(#REF!,#REF!,A242,#REF!,$AO$2,#REF!,$AZ$1)</f>
        <v>#REF!</v>
      </c>
      <c r="AP242" s="38" t="e">
        <f ca="1">SUMIFS(#REF!,#REF!,A242,#REF!,$AP$2,#REF!,$AZ$1)</f>
        <v>#REF!</v>
      </c>
      <c r="AQ242" s="38" t="e">
        <f ca="1">SUMIFS(#REF!,#REF!,A242,#REF!,$AQ$2,#REF!,$AZ$1)</f>
        <v>#REF!</v>
      </c>
      <c r="AR242" s="38" t="e">
        <f ca="1">SUMIFS(#REF!,#REF!,A242,#REF!,$AR$2,#REF!,$AZ$1)</f>
        <v>#REF!</v>
      </c>
      <c r="AS242" s="81"/>
      <c r="AT242" s="49">
        <f>SUMIFS('Inventory Matrix'!$E:$E,'Inventory Matrix'!$G:$G,$AT$2,'Inventory Matrix'!$B:$B,$AZ$1,'Inventory Matrix'!$C:$C,A242)</f>
        <v>0</v>
      </c>
      <c r="AU242" s="49">
        <f>SUMIFS('Inventory Matrix'!$E:$E,'Inventory Matrix'!$G:$G,$AU$2,'Inventory Matrix'!$B:$B,$AZ$1,'Inventory Matrix'!$C:$C,A242)</f>
        <v>0</v>
      </c>
      <c r="AV242" s="49">
        <f>SUMIFS('Inventory Matrix'!$E:$E,'Inventory Matrix'!$G:$G,$AV$2,'Inventory Matrix'!$B:$B,$AZ$1,'Inventory Matrix'!$C:$C,A242)</f>
        <v>0</v>
      </c>
      <c r="AW242" s="57">
        <f>SUMIFS('Inventory Matrix'!$E:$E,'Inventory Matrix'!$G:$G,$AW$2,'Inventory Matrix'!$B:$B,$AZ$1,'Inventory Matrix'!$C:$C,A242)</f>
        <v>3</v>
      </c>
      <c r="AX242" s="96" t="str">
        <f t="shared" ca="1" si="39"/>
        <v>-</v>
      </c>
      <c r="AY242" s="63">
        <f t="shared" ca="1" si="40"/>
        <v>0</v>
      </c>
      <c r="AZ242" s="97">
        <f>SUMIFS(Stock!$D:$D,Stock!$A:$A,$AZ$1,Stock!$C:$C,A242)</f>
        <v>3</v>
      </c>
      <c r="BA242" s="55"/>
      <c r="BB242" s="38" t="e">
        <f ca="1">SUMIFS(#REF!,#REF!,A242,#REF!,$BB$2,#REF!,$BO$1)</f>
        <v>#REF!</v>
      </c>
      <c r="BC242" s="38" t="e">
        <f ca="1">SUMIFS(#REF!,#REF!,A242,#REF!,$BC$2,#REF!,$BO$1)</f>
        <v>#REF!</v>
      </c>
      <c r="BD242" s="38" t="e">
        <f ca="1">SUMIFS(#REF!,#REF!,A242,#REF!,$BD$2,#REF!,$BO$1)</f>
        <v>#REF!</v>
      </c>
      <c r="BE242" s="38" t="e">
        <f ca="1">SUMIFS(#REF!,#REF!,A242,#REF!,$BE$2,#REF!,$BO$1)</f>
        <v>#REF!</v>
      </c>
      <c r="BF242" s="38" t="e">
        <f ca="1">SUMIFS(#REF!,#REF!,A242,#REF!,$BF$2,#REF!,$BO$1)</f>
        <v>#REF!</v>
      </c>
      <c r="BG242" s="38" t="e">
        <f ca="1">SUMIFS(#REF!,#REF!,A242,#REF!,$BG$2,#REF!,$BO$1)</f>
        <v>#REF!</v>
      </c>
      <c r="BH242" s="60"/>
      <c r="BI242" s="49">
        <f>SUMIFS('Inventory Matrix'!$E:$E,'Inventory Matrix'!$G:$G,$BI$2,'Inventory Matrix'!$B:$B,$BO$1,'Inventory Matrix'!$C:$C,A242)</f>
        <v>0</v>
      </c>
      <c r="BJ242" s="49">
        <f>SUMIFS('Inventory Matrix'!$E:$E,'Inventory Matrix'!$G:$G,$BJ$2,'Inventory Matrix'!$B:$B,$BO$1,'Inventory Matrix'!$C:$C,A242)</f>
        <v>0</v>
      </c>
      <c r="BK242" s="49">
        <f>SUMIFS('Inventory Matrix'!$E:$E,'Inventory Matrix'!$G:$G,$BK$2,'Inventory Matrix'!$B:$B,$BO$1,'Inventory Matrix'!$C:$C,A242)</f>
        <v>0</v>
      </c>
      <c r="BL242" s="57">
        <f>SUMIFS('Inventory Matrix'!$E:$E,'Inventory Matrix'!$G:$G,$BL$2,'Inventory Matrix'!$B:$B,$BO$1,'Inventory Matrix'!$C:$C,A242)</f>
        <v>3</v>
      </c>
      <c r="BM242" s="96" t="str">
        <f t="shared" ca="1" si="41"/>
        <v>-</v>
      </c>
      <c r="BN242" s="62">
        <f t="shared" ca="1" si="42"/>
        <v>0</v>
      </c>
      <c r="BO242" s="97">
        <f>SUMIFS(Stock!$D:$D,Stock!$A:$A,$BO$1,Stock!$C:$C,A242)</f>
        <v>3</v>
      </c>
      <c r="BP242" s="55"/>
      <c r="BQ242" s="38" t="e">
        <f ca="1">SUMIFS(#REF!,#REF!,A242,#REF!,$BQ$2,#REF!,$CD$1)</f>
        <v>#REF!</v>
      </c>
      <c r="BR242" s="38" t="e">
        <f ca="1">SUMIFS(#REF!,#REF!,A242,#REF!,$BR$2,#REF!,$CD$1)</f>
        <v>#REF!</v>
      </c>
      <c r="BS242" s="38" t="e">
        <f ca="1">SUMIFS(#REF!,#REF!,A242,#REF!,$BS$2,#REF!,$CD$1)</f>
        <v>#REF!</v>
      </c>
      <c r="BT242" s="38" t="e">
        <f ca="1">SUMIFS(#REF!,#REF!,A242,#REF!,$BT$2,#REF!,$CD$1)</f>
        <v>#REF!</v>
      </c>
      <c r="BU242" s="38" t="e">
        <f ca="1">SUMIFS(#REF!,#REF!,A242,#REF!,$BU$2,#REF!,$CD$1)</f>
        <v>#REF!</v>
      </c>
      <c r="BV242" s="38" t="e">
        <f ca="1">SUMIFS(#REF!,#REF!,A242,#REF!,$BV$2,#REF!,$CD$1)</f>
        <v>#REF!</v>
      </c>
      <c r="BW242" s="60"/>
      <c r="BX242" s="49">
        <f>SUMIFS('Inventory Matrix'!$E:$E,'Inventory Matrix'!$G:$G,$BX$2,'Inventory Matrix'!$B:$B,$CD$1,'Inventory Matrix'!$C:$C,A242)</f>
        <v>0</v>
      </c>
      <c r="BY242" s="49">
        <f>SUMIFS('Inventory Matrix'!$E:$E,'Inventory Matrix'!$G:$G,$BY$2,'Inventory Matrix'!$B:$B,$CD$1,'Inventory Matrix'!$C:$C,A242)</f>
        <v>0</v>
      </c>
      <c r="BZ242" s="49">
        <f>SUMIFS('Inventory Matrix'!$E:$E,'Inventory Matrix'!$G:$G,$BZ$2,'Inventory Matrix'!$B:$B,$CD$1,'Inventory Matrix'!$C:$C,A242)</f>
        <v>0</v>
      </c>
      <c r="CA242" s="57">
        <f>SUMIFS('Inventory Matrix'!$E:$E,'Inventory Matrix'!$G:$G,$CA$2,'Inventory Matrix'!$B:$B,$CD$1,'Inventory Matrix'!$C:$C,A242)</f>
        <v>5</v>
      </c>
      <c r="CB242" s="96" t="str">
        <f t="shared" ca="1" si="43"/>
        <v>-</v>
      </c>
      <c r="CC242" s="63">
        <f t="shared" ca="1" si="44"/>
        <v>0</v>
      </c>
      <c r="CD242" s="97">
        <f>SUMIFS(Stock!$D:$D,Stock!$A:$A,$CD$1,Stock!$C:$C,A242)</f>
        <v>5</v>
      </c>
      <c r="CE242" s="55"/>
      <c r="CF242" s="38" t="e">
        <f ca="1">SUMIFS(#REF!,#REF!,A242,#REF!,$CF$2,#REF!,$CS$1)</f>
        <v>#REF!</v>
      </c>
      <c r="CG242" s="38" t="e">
        <f ca="1">SUMIFS(#REF!,#REF!,A242,#REF!,$CG$2,#REF!,$CS$1)</f>
        <v>#REF!</v>
      </c>
      <c r="CH242" s="38" t="e">
        <f ca="1">SUMIFS(#REF!,#REF!,A242,#REF!,$CH$2,#REF!,$CS$1)</f>
        <v>#REF!</v>
      </c>
      <c r="CI242" s="38" t="e">
        <f ca="1">SUMIFS(#REF!,#REF!,A242,#REF!,$CI$2,#REF!,$CS$1)</f>
        <v>#REF!</v>
      </c>
      <c r="CJ242" s="38" t="e">
        <f ca="1">SUMIFS(#REF!,#REF!,A242,#REF!,$CJ$2,#REF!,$CS$1)</f>
        <v>#REF!</v>
      </c>
      <c r="CK242" s="38" t="e">
        <f ca="1">SUMIFS(#REF!,#REF!,A242,#REF!,$CK$2,#REF!,$CS$1)</f>
        <v>#REF!</v>
      </c>
      <c r="CL242" s="60"/>
      <c r="CM242" s="49">
        <f>SUMIFS('Inventory Matrix'!$E:$E,'Inventory Matrix'!$G:$G,$CM$2,'Inventory Matrix'!$B:$B,$CS$1,'Inventory Matrix'!$C:$C,A242)</f>
        <v>0</v>
      </c>
      <c r="CN242" s="49">
        <f>SUMIFS('Inventory Matrix'!$E:$E,'Inventory Matrix'!$G:$G,$CN$2,'Inventory Matrix'!$B:$B,$CS$1,'Inventory Matrix'!$C:$C,A242)</f>
        <v>0</v>
      </c>
      <c r="CO242" s="49">
        <f>SUMIFS('Inventory Matrix'!$E:$E,'Inventory Matrix'!$G:$G,$CO$2,'Inventory Matrix'!$B:$B,$CS$1,'Inventory Matrix'!$C:$C,A242)</f>
        <v>0</v>
      </c>
      <c r="CP242" s="57">
        <f>SUMIFS('Inventory Matrix'!$E:$E,'Inventory Matrix'!$G:$G,$CP$2,'Inventory Matrix'!$B:$B,$CS$1,'Inventory Matrix'!$C:$C,A242)</f>
        <v>0</v>
      </c>
      <c r="CQ242" s="96" t="str">
        <f t="shared" ca="1" si="45"/>
        <v>-</v>
      </c>
      <c r="CR242" s="63">
        <f t="shared" ca="1" si="46"/>
        <v>0</v>
      </c>
      <c r="CS242" s="97">
        <f>SUMIFS(Stock!$D:$D,Stock!$A:$A,$CS$1,Stock!$C:$C,A242)</f>
        <v>0</v>
      </c>
      <c r="CT242" s="64"/>
      <c r="CU242" s="65">
        <f>SUMIFS(Stock!$D:$D,Stock!$A:$A,$CU$1,Stock!$C:$C,A242)</f>
        <v>0</v>
      </c>
      <c r="CV242" s="64"/>
      <c r="CW242" s="38" t="e">
        <f ca="1">SUMIFS(#REF!,#REF!,A242,#REF!,$CW$2,#REF!,$DC$1)</f>
        <v>#REF!</v>
      </c>
      <c r="CX242" s="38" t="e">
        <f ca="1">SUMIFS(#REF!,#REF!,A242,#REF!,$CX$2,#REF!,$DC$1)</f>
        <v>#REF!</v>
      </c>
      <c r="CY242" s="38" t="e">
        <f ca="1">SUMIFS(#REF!,#REF!,A242,#REF!,$CY$2,#REF!,$DC$1)</f>
        <v>#REF!</v>
      </c>
      <c r="CZ242" s="38" t="e">
        <f ca="1">SUMIFS(#REF!,#REF!,A242,#REF!,$CZ$2,#REF!,$DC$1)</f>
        <v>#REF!</v>
      </c>
      <c r="DA242" s="38" t="e">
        <f ca="1">SUMIFS(#REF!,#REF!,A242,#REF!,$DA$2,#REF!,$DC$1)</f>
        <v>#REF!</v>
      </c>
      <c r="DB242" s="38" t="e">
        <f ca="1">SUMIFS(#REF!,#REF!,A242,#REF!,$DB$2,#REF!,$DC$1)</f>
        <v>#REF!</v>
      </c>
      <c r="DC242" s="65">
        <f>SUMIFS(Stock!$D:$D,Stock!$A:$A,$DC$1,Stock!$C:$C,A242)</f>
        <v>0</v>
      </c>
      <c r="DD242" s="65">
        <f>SUMIFS(Stock!$D:$D,Stock!$A:$A,$DD$1,Stock!$C:$C,A242)</f>
        <v>0</v>
      </c>
      <c r="DE242" s="65">
        <f>SUMIFS(Stock!$D:$D,Stock!$A:$A,$DE$1,Stock!$C:$C,A242)</f>
        <v>0</v>
      </c>
      <c r="DF242" s="66"/>
      <c r="DG242" s="66"/>
      <c r="DH242" s="67">
        <f>SUMIFS('Inventory Matrix'!$E:$E,'Inventory Matrix'!$B:$B,$DH$2,'Inventory Matrix'!$G:$G,$DM$2,'Inventory Matrix'!$C:$C,A242)</f>
        <v>0</v>
      </c>
      <c r="DI242" s="67">
        <f>SUMIFS('Inventory Matrix'!$E:$E,'Inventory Matrix'!$B:$B,$DI$2,'Inventory Matrix'!$G:$G,$DM$2,'Inventory Matrix'!$C:$C,A242)</f>
        <v>0</v>
      </c>
      <c r="DJ242" s="67">
        <f>SUMIFS('Inventory Matrix'!$E:$E,'Inventory Matrix'!$B:$B,$DJ$2,'Inventory Matrix'!$G:$G,$DM$2,'Inventory Matrix'!$C:$C,A242)</f>
        <v>0</v>
      </c>
      <c r="DK242" s="67">
        <f>SUMIFS('Inventory Matrix'!$E:$E,'Inventory Matrix'!$B:$B,$DK$2,'Inventory Matrix'!$G:$G,$DM$2,'Inventory Matrix'!$C:$C,A242)</f>
        <v>0</v>
      </c>
      <c r="DL242" s="67">
        <f>SUMIFS('Inventory Matrix'!$E:$E,'Inventory Matrix'!$B:$B,$DL$2,'Inventory Matrix'!$G:$G,$DM$2,'Inventory Matrix'!$C:$C,A242)</f>
        <v>0</v>
      </c>
      <c r="DM242" s="98">
        <f>SUMIFS('Inventory Matrix'!$E:$E,'Inventory Matrix'!$G:$G,$DM$2,'Inventory Matrix'!$C:$C,A242)</f>
        <v>0</v>
      </c>
      <c r="DN242" s="48"/>
      <c r="DO242" s="67">
        <f>SUMIFS('Inventory Matrix'!$E:$E,'Inventory Matrix'!$B:$B,$DO$2,'Inventory Matrix'!$G:$G,$DT$2,'Inventory Matrix'!$C:$C,A242)</f>
        <v>0</v>
      </c>
      <c r="DP242" s="67">
        <f>SUMIFS('Inventory Matrix'!$E:$E,'Inventory Matrix'!$B:$B,$DP$2,'Inventory Matrix'!$G:$G,$DT$2,'Inventory Matrix'!$C:$C,A242)</f>
        <v>0</v>
      </c>
      <c r="DQ242" s="67">
        <f>SUMIFS('Inventory Matrix'!$E:$E,'Inventory Matrix'!$B:$B,$DQ$2,'Inventory Matrix'!$G:$G,$DT$2,'Inventory Matrix'!$C:$C,A242)</f>
        <v>0</v>
      </c>
      <c r="DR242" s="67">
        <f>SUMIFS('Inventory Matrix'!$E:$E,'Inventory Matrix'!$B:$B,$DR$2,'Inventory Matrix'!$G:$G,$DT$2,'Inventory Matrix'!$C:$C,A242)</f>
        <v>0</v>
      </c>
      <c r="DS242" s="67">
        <f>SUMIFS('Inventory Matrix'!$E:$E,'Inventory Matrix'!$B:$B,$DS$2,'Inventory Matrix'!$G:$G,$DT$2,'Inventory Matrix'!$C:$C,A242)</f>
        <v>0</v>
      </c>
      <c r="DT242" s="98">
        <f>SUMIFS('Inventory Matrix'!$E:$E,'Inventory Matrix'!$G:$G,$DT$2,'Inventory Matrix'!$C:$C,A242)</f>
        <v>0</v>
      </c>
      <c r="DU242" s="44"/>
      <c r="DV242" s="67">
        <f>SUMIFS('Inventory Matrix'!$E:$E,'Inventory Matrix'!$B:$B,$DV$2,'Inventory Matrix'!$G:$G,$EA$2,'Inventory Matrix'!$C:$C,A242)</f>
        <v>0</v>
      </c>
      <c r="DW242" s="67">
        <f>SUMIFS('Inventory Matrix'!$E:$E,'Inventory Matrix'!$B:$B,$DW$2,'Inventory Matrix'!$G:$G,$EA$2,'Inventory Matrix'!$C:$C,A242)</f>
        <v>0</v>
      </c>
      <c r="DX242" s="67">
        <f>SUMIFS('Inventory Matrix'!$E:$E,'Inventory Matrix'!$B:$B,$DX$2,'Inventory Matrix'!$G:$G,$EA$2,'Inventory Matrix'!$C:$C,A242)</f>
        <v>0</v>
      </c>
      <c r="DY242" s="67">
        <f>SUMIFS('Inventory Matrix'!$E:$E,'Inventory Matrix'!$B:$B,$DY$2,'Inventory Matrix'!$G:$G,$EA$2,'Inventory Matrix'!$C:$C,A242)</f>
        <v>0</v>
      </c>
      <c r="DZ242" s="67">
        <f>SUMIFS('Inventory Matrix'!$E:$E,'Inventory Matrix'!$B:$B,$DZ$2,'Inventory Matrix'!$G:$G,$EA$2,'Inventory Matrix'!$C:$C,A242)</f>
        <v>0</v>
      </c>
      <c r="EA242" s="98">
        <f>SUMIFS('Inventory Matrix'!$E:$E,'Inventory Matrix'!$G:$G,$EA$2,'Inventory Matrix'!$C:$C,A242)</f>
        <v>0</v>
      </c>
      <c r="EB242" s="44"/>
      <c r="EC242" s="67">
        <f>SUMIFS('Inventory Matrix'!$E:$E,'Inventory Matrix'!$B:$B,$EC$2,'Inventory Matrix'!$G:$G,$EH$2,'Inventory Matrix'!$C:$C,A242)</f>
        <v>5</v>
      </c>
      <c r="ED242" s="67">
        <f>SUMIFS('Inventory Matrix'!$E:$E,'Inventory Matrix'!$B:$B,$ED$2,'Inventory Matrix'!$G:$G,$EH$2,'Inventory Matrix'!$C:$C,A242)</f>
        <v>3</v>
      </c>
      <c r="EE242" s="67">
        <f>SUMIFS('Inventory Matrix'!$E:$E,'Inventory Matrix'!$B:$B,$EE$2,'Inventory Matrix'!$G:$G,$EH$2,'Inventory Matrix'!$C:$C,A242)</f>
        <v>3</v>
      </c>
      <c r="EF242" s="67">
        <f>SUMIFS('Inventory Matrix'!$E:$E,'Inventory Matrix'!$B:$B,$EF$2,'Inventory Matrix'!$G:$G,$EH$2,'Inventory Matrix'!$C:$C,A242)</f>
        <v>5</v>
      </c>
      <c r="EG242" s="67">
        <f>SUMIFS('Inventory Matrix'!$E:$E,'Inventory Matrix'!$B:$B,$EG$2,'Inventory Matrix'!$G:$G,$EH$2,'Inventory Matrix'!$C:$C,A242)</f>
        <v>0</v>
      </c>
      <c r="EH242" s="98">
        <f>SUMIFS('Inventory Matrix'!$E:$E,'Inventory Matrix'!$G:$G,$EH$2,'Inventory Matrix'!$C:$C,A242)</f>
        <v>16</v>
      </c>
      <c r="EI242" s="44"/>
    </row>
    <row r="243" spans="1:139" ht="13" x14ac:dyDescent="0.15">
      <c r="A243" s="69" t="str">
        <f t="shared" si="32"/>
        <v>MM6G3</v>
      </c>
      <c r="B243" s="70" t="s">
        <v>2240</v>
      </c>
      <c r="C243" s="71" t="s">
        <v>442</v>
      </c>
      <c r="D243" s="71" t="s">
        <v>2455</v>
      </c>
      <c r="E243" s="72">
        <f t="shared" si="33"/>
        <v>6</v>
      </c>
      <c r="F243" s="72">
        <f>SUMIFS(Stock!$D:$D,Stock!$C:$C,A243)</f>
        <v>6</v>
      </c>
      <c r="G243" s="73" t="e">
        <f t="shared" ca="1" si="34"/>
        <v>#REF!</v>
      </c>
      <c r="H243" s="74">
        <f t="shared" ca="1" si="35"/>
        <v>0</v>
      </c>
      <c r="I243" s="44"/>
      <c r="J243" s="69" t="e">
        <f ca="1">SUMIFS(#REF!,#REF!,A243,#REF!,$J$2)</f>
        <v>#REF!</v>
      </c>
      <c r="K243" s="69" t="e">
        <f ca="1">SUMIFS(#REF!,#REF!,A243,#REF!,$K$2)</f>
        <v>#REF!</v>
      </c>
      <c r="L243" s="69" t="e">
        <f ca="1">SUMIFS(#REF!,#REF!,A243,#REF!,$L$2)</f>
        <v>#REF!</v>
      </c>
      <c r="M243" s="69" t="e">
        <f ca="1">SUMIFS(#REF!,#REF!,A243,#REF!,$M$2)</f>
        <v>#REF!</v>
      </c>
      <c r="N243" s="69" t="e">
        <f ca="1">SUMIFS(#REF!,#REF!,A243,#REF!,$N$2)</f>
        <v>#REF!</v>
      </c>
      <c r="O243" s="69" t="e">
        <f ca="1">SUMIFS(#REF!,#REF!,A243,#REF!,$O$2)</f>
        <v>#REF!</v>
      </c>
      <c r="P243" s="69" t="e">
        <f ca="1">SUMIFS(#REF!,#REF!,A243,#REF!,$P$2)</f>
        <v>#REF!</v>
      </c>
      <c r="Q243" s="69" t="e">
        <f ca="1">SUMIFS(#REF!,#REF!,A243,#REF!,$Q$2)</f>
        <v>#REF!</v>
      </c>
      <c r="R243" s="69" t="e">
        <f ca="1">SUMIFS(#REF!,#REF!,A243,#REF!,$R$2)</f>
        <v>#REF!</v>
      </c>
      <c r="S243" s="69" t="e">
        <f ca="1">SUMIFS(#REF!,#REF!,A243,#REF!,$S$2)</f>
        <v>#REF!</v>
      </c>
      <c r="T243" s="75"/>
      <c r="U243" s="44"/>
      <c r="V243" s="46"/>
      <c r="W243" s="69" t="e">
        <f ca="1">SUMIFS(#REF!,#REF!,A243,#REF!,$W$2,#REF!,$AK$1)</f>
        <v>#REF!</v>
      </c>
      <c r="X243" s="69" t="e">
        <f ca="1">SUMIFS(#REF!,#REF!,A243,#REF!,$X$2,#REF!,$AK$1)</f>
        <v>#REF!</v>
      </c>
      <c r="Y243" s="69" t="e">
        <f ca="1">SUMIFS(#REF!,#REF!,A243,#REF!,$Y$2,#REF!,$AK$1)</f>
        <v>#REF!</v>
      </c>
      <c r="Z243" s="69" t="e">
        <f ca="1">SUMIFS(#REF!,#REF!,A243,#REF!,$Z$2,#REF!,$AK$1)</f>
        <v>#REF!</v>
      </c>
      <c r="AA243" s="69" t="e">
        <f ca="1">SUMIFS(#REF!,#REF!,A243,#REF!,$AA$2,#REF!,$AK$1)</f>
        <v>#REF!</v>
      </c>
      <c r="AB243" s="69" t="e">
        <f ca="1">SUMIFS(#REF!,#REF!,A243,#REF!,$AB$2,#REF!,$AK$1)</f>
        <v>#REF!</v>
      </c>
      <c r="AC243" s="48"/>
      <c r="AD243" s="76">
        <f>SUMIFS('Inventory Matrix'!$E:$E,'Inventory Matrix'!$G:$G,$AD$2,'Inventory Matrix'!$B:$B,$AK$1,'Inventory Matrix'!$C:$C,A243)</f>
        <v>1</v>
      </c>
      <c r="AE243" s="70">
        <f>SUMIFS('Inventory Matrix'!$E:$E,'Inventory Matrix'!$G:$G,$AE$2,'Inventory Matrix'!$B:$B,$AK$1,'Inventory Matrix'!$C:$C,A243)</f>
        <v>0</v>
      </c>
      <c r="AF243" s="70">
        <f>SUMIFS('Inventory Matrix'!$E:$E,'Inventory Matrix'!$G:$G,$AF$2,'Inventory Matrix'!$B:$B,$AK$1,'Inventory Matrix'!$C:$C,A243)</f>
        <v>0</v>
      </c>
      <c r="AG243" s="77">
        <f>SUMIFS('Inventory Matrix'!$E:$E,'Inventory Matrix'!$G:$G,$AG$2,'Inventory Matrix'!$B:$B,$AK$1,'Inventory Matrix'!$C:$C,A243)</f>
        <v>1</v>
      </c>
      <c r="AH243" s="167" t="str">
        <f t="shared" ca="1" si="36"/>
        <v>-</v>
      </c>
      <c r="AI243" s="168" t="str">
        <f t="shared" ca="1" si="37"/>
        <v>-</v>
      </c>
      <c r="AJ243" s="173">
        <f t="shared" ca="1" si="48"/>
        <v>0</v>
      </c>
      <c r="AK243" s="169">
        <f>SUMIFS(Stock!$D:$D,Stock!$A:$A,$AK$1,Stock!$C:$C,A243)</f>
        <v>2</v>
      </c>
      <c r="AL243" s="55"/>
      <c r="AM243" s="69" t="e">
        <f ca="1">SUMIFS(#REF!,#REF!,A243,#REF!,$AM$2,#REF!,$AZ$1)</f>
        <v>#REF!</v>
      </c>
      <c r="AN243" s="69" t="e">
        <f ca="1">SUMIFS(#REF!,#REF!,A243,#REF!,$AN$2,#REF!,$AZ$1)</f>
        <v>#REF!</v>
      </c>
      <c r="AO243" s="69" t="e">
        <f ca="1">SUMIFS(#REF!,#REF!,A243,#REF!,$AO$2,#REF!,$AZ$1)</f>
        <v>#REF!</v>
      </c>
      <c r="AP243" s="69" t="e">
        <f ca="1">SUMIFS(#REF!,#REF!,A243,#REF!,$AP$2,#REF!,$AZ$1)</f>
        <v>#REF!</v>
      </c>
      <c r="AQ243" s="69" t="e">
        <f ca="1">SUMIFS(#REF!,#REF!,A243,#REF!,$AQ$2,#REF!,$AZ$1)</f>
        <v>#REF!</v>
      </c>
      <c r="AR243" s="69" t="e">
        <f ca="1">SUMIFS(#REF!,#REF!,A243,#REF!,$AR$2,#REF!,$AZ$1)</f>
        <v>#REF!</v>
      </c>
      <c r="AS243" s="81"/>
      <c r="AT243" s="82">
        <f>SUMIFS('Inventory Matrix'!$E:$E,'Inventory Matrix'!$G:$G,$AT$2,'Inventory Matrix'!$B:$B,$AZ$1,'Inventory Matrix'!$C:$C,A243)</f>
        <v>1</v>
      </c>
      <c r="AU243" s="82">
        <f>SUMIFS('Inventory Matrix'!$E:$E,'Inventory Matrix'!$G:$G,$AU$2,'Inventory Matrix'!$B:$B,$AZ$1,'Inventory Matrix'!$C:$C,A243)</f>
        <v>0</v>
      </c>
      <c r="AV243" s="82">
        <f>SUMIFS('Inventory Matrix'!$E:$E,'Inventory Matrix'!$G:$G,$AV$2,'Inventory Matrix'!$B:$B,$AZ$1,'Inventory Matrix'!$C:$C,A243)</f>
        <v>0</v>
      </c>
      <c r="AW243" s="83">
        <f>SUMIFS('Inventory Matrix'!$E:$E,'Inventory Matrix'!$G:$G,$AW$2,'Inventory Matrix'!$B:$B,$AZ$1,'Inventory Matrix'!$C:$C,A243)</f>
        <v>0</v>
      </c>
      <c r="AX243" s="85" t="str">
        <f t="shared" ca="1" si="39"/>
        <v>-</v>
      </c>
      <c r="AY243" s="88">
        <f t="shared" ca="1" si="40"/>
        <v>0</v>
      </c>
      <c r="AZ243" s="87">
        <f>SUMIFS(Stock!$D:$D,Stock!$A:$A,$AZ$1,Stock!$C:$C,A243)</f>
        <v>1</v>
      </c>
      <c r="BA243" s="55"/>
      <c r="BB243" s="69" t="e">
        <f ca="1">SUMIFS(#REF!,#REF!,A243,#REF!,$BB$2,#REF!,$BO$1)</f>
        <v>#REF!</v>
      </c>
      <c r="BC243" s="69" t="e">
        <f ca="1">SUMIFS(#REF!,#REF!,A243,#REF!,$BC$2,#REF!,$BO$1)</f>
        <v>#REF!</v>
      </c>
      <c r="BD243" s="69" t="e">
        <f ca="1">SUMIFS(#REF!,#REF!,A243,#REF!,$BD$2,#REF!,$BO$1)</f>
        <v>#REF!</v>
      </c>
      <c r="BE243" s="69" t="e">
        <f ca="1">SUMIFS(#REF!,#REF!,A243,#REF!,$BE$2,#REF!,$BO$1)</f>
        <v>#REF!</v>
      </c>
      <c r="BF243" s="69" t="e">
        <f ca="1">SUMIFS(#REF!,#REF!,A243,#REF!,$BF$2,#REF!,$BO$1)</f>
        <v>#REF!</v>
      </c>
      <c r="BG243" s="69" t="e">
        <f ca="1">SUMIFS(#REF!,#REF!,A243,#REF!,$BG$2,#REF!,$BO$1)</f>
        <v>#REF!</v>
      </c>
      <c r="BH243" s="60"/>
      <c r="BI243" s="82">
        <f>SUMIFS('Inventory Matrix'!$E:$E,'Inventory Matrix'!$G:$G,$BI$2,'Inventory Matrix'!$B:$B,$BO$1,'Inventory Matrix'!$C:$C,A243)</f>
        <v>1</v>
      </c>
      <c r="BJ243" s="82">
        <f>SUMIFS('Inventory Matrix'!$E:$E,'Inventory Matrix'!$G:$G,$BJ$2,'Inventory Matrix'!$B:$B,$BO$1,'Inventory Matrix'!$C:$C,A243)</f>
        <v>0</v>
      </c>
      <c r="BK243" s="82">
        <f>SUMIFS('Inventory Matrix'!$E:$E,'Inventory Matrix'!$G:$G,$BK$2,'Inventory Matrix'!$B:$B,$BO$1,'Inventory Matrix'!$C:$C,A243)</f>
        <v>0</v>
      </c>
      <c r="BL243" s="83">
        <f>SUMIFS('Inventory Matrix'!$E:$E,'Inventory Matrix'!$G:$G,$BL$2,'Inventory Matrix'!$B:$B,$BO$1,'Inventory Matrix'!$C:$C,A243)</f>
        <v>0</v>
      </c>
      <c r="BM243" s="85" t="str">
        <f t="shared" ca="1" si="41"/>
        <v>-</v>
      </c>
      <c r="BN243" s="86">
        <f t="shared" ca="1" si="42"/>
        <v>0</v>
      </c>
      <c r="BO243" s="87">
        <f>SUMIFS(Stock!$D:$D,Stock!$A:$A,$BO$1,Stock!$C:$C,A243)</f>
        <v>1</v>
      </c>
      <c r="BP243" s="55"/>
      <c r="BQ243" s="69" t="e">
        <f ca="1">SUMIFS(#REF!,#REF!,A243,#REF!,$BQ$2,#REF!,$CD$1)</f>
        <v>#REF!</v>
      </c>
      <c r="BR243" s="69" t="e">
        <f ca="1">SUMIFS(#REF!,#REF!,A243,#REF!,$BR$2,#REF!,$CD$1)</f>
        <v>#REF!</v>
      </c>
      <c r="BS243" s="69" t="e">
        <f ca="1">SUMIFS(#REF!,#REF!,A243,#REF!,$BS$2,#REF!,$CD$1)</f>
        <v>#REF!</v>
      </c>
      <c r="BT243" s="69" t="e">
        <f ca="1">SUMIFS(#REF!,#REF!,A243,#REF!,$BT$2,#REF!,$CD$1)</f>
        <v>#REF!</v>
      </c>
      <c r="BU243" s="69" t="e">
        <f ca="1">SUMIFS(#REF!,#REF!,A243,#REF!,$BU$2,#REF!,$CD$1)</f>
        <v>#REF!</v>
      </c>
      <c r="BV243" s="69" t="e">
        <f ca="1">SUMIFS(#REF!,#REF!,A243,#REF!,$BV$2,#REF!,$CD$1)</f>
        <v>#REF!</v>
      </c>
      <c r="BW243" s="60"/>
      <c r="BX243" s="82">
        <f>SUMIFS('Inventory Matrix'!$E:$E,'Inventory Matrix'!$G:$G,$BX$2,'Inventory Matrix'!$B:$B,$CD$1,'Inventory Matrix'!$C:$C,A243)</f>
        <v>1</v>
      </c>
      <c r="BY243" s="82">
        <f>SUMIFS('Inventory Matrix'!$E:$E,'Inventory Matrix'!$G:$G,$BY$2,'Inventory Matrix'!$B:$B,$CD$1,'Inventory Matrix'!$C:$C,A243)</f>
        <v>1</v>
      </c>
      <c r="BZ243" s="82">
        <f>SUMIFS('Inventory Matrix'!$E:$E,'Inventory Matrix'!$G:$G,$BZ$2,'Inventory Matrix'!$B:$B,$CD$1,'Inventory Matrix'!$C:$C,A243)</f>
        <v>0</v>
      </c>
      <c r="CA243" s="83">
        <f>SUMIFS('Inventory Matrix'!$E:$E,'Inventory Matrix'!$G:$G,$CA$2,'Inventory Matrix'!$B:$B,$CD$1,'Inventory Matrix'!$C:$C,A243)</f>
        <v>0</v>
      </c>
      <c r="CB243" s="85" t="str">
        <f t="shared" ca="1" si="43"/>
        <v>-</v>
      </c>
      <c r="CC243" s="88">
        <f t="shared" ca="1" si="44"/>
        <v>0</v>
      </c>
      <c r="CD243" s="87">
        <f>SUMIFS(Stock!$D:$D,Stock!$A:$A,$CD$1,Stock!$C:$C,A243)</f>
        <v>2</v>
      </c>
      <c r="CE243" s="55"/>
      <c r="CF243" s="69" t="e">
        <f ca="1">SUMIFS(#REF!,#REF!,A243,#REF!,$CF$2,#REF!,$CS$1)</f>
        <v>#REF!</v>
      </c>
      <c r="CG243" s="69" t="e">
        <f ca="1">SUMIFS(#REF!,#REF!,A243,#REF!,$CG$2,#REF!,$CS$1)</f>
        <v>#REF!</v>
      </c>
      <c r="CH243" s="69" t="e">
        <f ca="1">SUMIFS(#REF!,#REF!,A243,#REF!,$CH$2,#REF!,$CS$1)</f>
        <v>#REF!</v>
      </c>
      <c r="CI243" s="69" t="e">
        <f ca="1">SUMIFS(#REF!,#REF!,A243,#REF!,$CI$2,#REF!,$CS$1)</f>
        <v>#REF!</v>
      </c>
      <c r="CJ243" s="69" t="e">
        <f ca="1">SUMIFS(#REF!,#REF!,A243,#REF!,$CJ$2,#REF!,$CS$1)</f>
        <v>#REF!</v>
      </c>
      <c r="CK243" s="69" t="e">
        <f ca="1">SUMIFS(#REF!,#REF!,A243,#REF!,$CK$2,#REF!,$CS$1)</f>
        <v>#REF!</v>
      </c>
      <c r="CL243" s="60"/>
      <c r="CM243" s="82">
        <f>SUMIFS('Inventory Matrix'!$E:$E,'Inventory Matrix'!$G:$G,$CM$2,'Inventory Matrix'!$B:$B,$CS$1,'Inventory Matrix'!$C:$C,A243)</f>
        <v>0</v>
      </c>
      <c r="CN243" s="82">
        <f>SUMIFS('Inventory Matrix'!$E:$E,'Inventory Matrix'!$G:$G,$CN$2,'Inventory Matrix'!$B:$B,$CS$1,'Inventory Matrix'!$C:$C,A243)</f>
        <v>0</v>
      </c>
      <c r="CO243" s="82">
        <f>SUMIFS('Inventory Matrix'!$E:$E,'Inventory Matrix'!$G:$G,$CO$2,'Inventory Matrix'!$B:$B,$CS$1,'Inventory Matrix'!$C:$C,A243)</f>
        <v>0</v>
      </c>
      <c r="CP243" s="83">
        <f>SUMIFS('Inventory Matrix'!$E:$E,'Inventory Matrix'!$G:$G,$CP$2,'Inventory Matrix'!$B:$B,$CS$1,'Inventory Matrix'!$C:$C,A243)</f>
        <v>0</v>
      </c>
      <c r="CQ243" s="85" t="str">
        <f t="shared" ca="1" si="45"/>
        <v>-</v>
      </c>
      <c r="CR243" s="88">
        <f t="shared" ca="1" si="46"/>
        <v>0</v>
      </c>
      <c r="CS243" s="87">
        <f>SUMIFS(Stock!$D:$D,Stock!$A:$A,$CS$1,Stock!$C:$C,A243)</f>
        <v>0</v>
      </c>
      <c r="CT243" s="64"/>
      <c r="CU243" s="89">
        <f>SUMIFS(Stock!$D:$D,Stock!$A:$A,$CU$1,Stock!$C:$C,A243)</f>
        <v>0</v>
      </c>
      <c r="CV243" s="64"/>
      <c r="CW243" s="69" t="e">
        <f ca="1">SUMIFS(#REF!,#REF!,A243,#REF!,$CW$2,#REF!,$DC$1)</f>
        <v>#REF!</v>
      </c>
      <c r="CX243" s="69" t="e">
        <f ca="1">SUMIFS(#REF!,#REF!,A243,#REF!,$CX$2,#REF!,$DC$1)</f>
        <v>#REF!</v>
      </c>
      <c r="CY243" s="69" t="e">
        <f ca="1">SUMIFS(#REF!,#REF!,A243,#REF!,$CY$2,#REF!,$DC$1)</f>
        <v>#REF!</v>
      </c>
      <c r="CZ243" s="69" t="e">
        <f ca="1">SUMIFS(#REF!,#REF!,A243,#REF!,$CZ$2,#REF!,$DC$1)</f>
        <v>#REF!</v>
      </c>
      <c r="DA243" s="69" t="e">
        <f ca="1">SUMIFS(#REF!,#REF!,A243,#REF!,$DA$2,#REF!,$DC$1)</f>
        <v>#REF!</v>
      </c>
      <c r="DB243" s="69" t="e">
        <f ca="1">SUMIFS(#REF!,#REF!,A243,#REF!,$DB$2,#REF!,$DC$1)</f>
        <v>#REF!</v>
      </c>
      <c r="DC243" s="89">
        <f>SUMIFS(Stock!$D:$D,Stock!$A:$A,$DC$1,Stock!$C:$C,A243)</f>
        <v>0</v>
      </c>
      <c r="DD243" s="89">
        <f>SUMIFS(Stock!$D:$D,Stock!$A:$A,$DD$1,Stock!$C:$C,A243)</f>
        <v>0</v>
      </c>
      <c r="DE243" s="89">
        <f>SUMIFS(Stock!$D:$D,Stock!$A:$A,$DE$1,Stock!$C:$C,A243)</f>
        <v>0</v>
      </c>
      <c r="DF243" s="66"/>
      <c r="DG243" s="66"/>
      <c r="DH243" s="90">
        <f>SUMIFS('Inventory Matrix'!$E:$E,'Inventory Matrix'!$B:$B,$DH$2,'Inventory Matrix'!$G:$G,$DM$2,'Inventory Matrix'!$C:$C,A243)</f>
        <v>1</v>
      </c>
      <c r="DI243" s="90">
        <f>SUMIFS('Inventory Matrix'!$E:$E,'Inventory Matrix'!$B:$B,$DI$2,'Inventory Matrix'!$G:$G,$DM$2,'Inventory Matrix'!$C:$C,A243)</f>
        <v>1</v>
      </c>
      <c r="DJ243" s="90">
        <f>SUMIFS('Inventory Matrix'!$E:$E,'Inventory Matrix'!$B:$B,$DJ$2,'Inventory Matrix'!$G:$G,$DM$2,'Inventory Matrix'!$C:$C,A243)</f>
        <v>1</v>
      </c>
      <c r="DK243" s="90">
        <f>SUMIFS('Inventory Matrix'!$E:$E,'Inventory Matrix'!$B:$B,$DK$2,'Inventory Matrix'!$G:$G,$DM$2,'Inventory Matrix'!$C:$C,A243)</f>
        <v>1</v>
      </c>
      <c r="DL243" s="90">
        <f>SUMIFS('Inventory Matrix'!$E:$E,'Inventory Matrix'!$B:$B,$DL$2,'Inventory Matrix'!$G:$G,$DM$2,'Inventory Matrix'!$C:$C,A243)</f>
        <v>0</v>
      </c>
      <c r="DM243" s="91">
        <f>SUMIFS('Inventory Matrix'!$E:$E,'Inventory Matrix'!$G:$G,$DM$2,'Inventory Matrix'!$C:$C,A243)</f>
        <v>4</v>
      </c>
      <c r="DN243" s="48"/>
      <c r="DO243" s="90">
        <f>SUMIFS('Inventory Matrix'!$E:$E,'Inventory Matrix'!$B:$B,$DO$2,'Inventory Matrix'!$G:$G,$DT$2,'Inventory Matrix'!$C:$C,A243)</f>
        <v>0</v>
      </c>
      <c r="DP243" s="90">
        <f>SUMIFS('Inventory Matrix'!$E:$E,'Inventory Matrix'!$B:$B,$DP$2,'Inventory Matrix'!$G:$G,$DT$2,'Inventory Matrix'!$C:$C,A243)</f>
        <v>0</v>
      </c>
      <c r="DQ243" s="90">
        <f>SUMIFS('Inventory Matrix'!$E:$E,'Inventory Matrix'!$B:$B,$DQ$2,'Inventory Matrix'!$G:$G,$DT$2,'Inventory Matrix'!$C:$C,A243)</f>
        <v>0</v>
      </c>
      <c r="DR243" s="90">
        <f>SUMIFS('Inventory Matrix'!$E:$E,'Inventory Matrix'!$B:$B,$DR$2,'Inventory Matrix'!$G:$G,$DT$2,'Inventory Matrix'!$C:$C,A243)</f>
        <v>1</v>
      </c>
      <c r="DS243" s="90">
        <f>SUMIFS('Inventory Matrix'!$E:$E,'Inventory Matrix'!$B:$B,$DS$2,'Inventory Matrix'!$G:$G,$DT$2,'Inventory Matrix'!$C:$C,A243)</f>
        <v>0</v>
      </c>
      <c r="DT243" s="91">
        <f>SUMIFS('Inventory Matrix'!$E:$E,'Inventory Matrix'!$G:$G,$DT$2,'Inventory Matrix'!$C:$C,A243)</f>
        <v>1</v>
      </c>
      <c r="DU243" s="44"/>
      <c r="DV243" s="90">
        <f>SUMIFS('Inventory Matrix'!$E:$E,'Inventory Matrix'!$B:$B,$DV$2,'Inventory Matrix'!$G:$G,$EA$2,'Inventory Matrix'!$C:$C,A243)</f>
        <v>0</v>
      </c>
      <c r="DW243" s="90">
        <f>SUMIFS('Inventory Matrix'!$E:$E,'Inventory Matrix'!$B:$B,$DW$2,'Inventory Matrix'!$G:$G,$EA$2,'Inventory Matrix'!$C:$C,A243)</f>
        <v>0</v>
      </c>
      <c r="DX243" s="90">
        <f>SUMIFS('Inventory Matrix'!$E:$E,'Inventory Matrix'!$B:$B,$DX$2,'Inventory Matrix'!$G:$G,$EA$2,'Inventory Matrix'!$C:$C,A243)</f>
        <v>0</v>
      </c>
      <c r="DY243" s="90">
        <f>SUMIFS('Inventory Matrix'!$E:$E,'Inventory Matrix'!$B:$B,$DY$2,'Inventory Matrix'!$G:$G,$EA$2,'Inventory Matrix'!$C:$C,A243)</f>
        <v>0</v>
      </c>
      <c r="DZ243" s="90">
        <f>SUMIFS('Inventory Matrix'!$E:$E,'Inventory Matrix'!$B:$B,$DZ$2,'Inventory Matrix'!$G:$G,$EA$2,'Inventory Matrix'!$C:$C,A243)</f>
        <v>0</v>
      </c>
      <c r="EA243" s="91">
        <f>SUMIFS('Inventory Matrix'!$E:$E,'Inventory Matrix'!$G:$G,$EA$2,'Inventory Matrix'!$C:$C,A243)</f>
        <v>0</v>
      </c>
      <c r="EB243" s="44"/>
      <c r="EC243" s="90">
        <f>SUMIFS('Inventory Matrix'!$E:$E,'Inventory Matrix'!$B:$B,$EC$2,'Inventory Matrix'!$G:$G,$EH$2,'Inventory Matrix'!$C:$C,A243)</f>
        <v>1</v>
      </c>
      <c r="ED243" s="90">
        <f>SUMIFS('Inventory Matrix'!$E:$E,'Inventory Matrix'!$B:$B,$ED$2,'Inventory Matrix'!$G:$G,$EH$2,'Inventory Matrix'!$C:$C,A243)</f>
        <v>0</v>
      </c>
      <c r="EE243" s="90">
        <f>SUMIFS('Inventory Matrix'!$E:$E,'Inventory Matrix'!$B:$B,$EE$2,'Inventory Matrix'!$G:$G,$EH$2,'Inventory Matrix'!$C:$C,A243)</f>
        <v>0</v>
      </c>
      <c r="EF243" s="90">
        <f>SUMIFS('Inventory Matrix'!$E:$E,'Inventory Matrix'!$B:$B,$EF$2,'Inventory Matrix'!$G:$G,$EH$2,'Inventory Matrix'!$C:$C,A243)</f>
        <v>0</v>
      </c>
      <c r="EG243" s="90">
        <f>SUMIFS('Inventory Matrix'!$E:$E,'Inventory Matrix'!$B:$B,$EG$2,'Inventory Matrix'!$G:$G,$EH$2,'Inventory Matrix'!$C:$C,A243)</f>
        <v>0</v>
      </c>
      <c r="EH243" s="91">
        <f>SUMIFS('Inventory Matrix'!$E:$E,'Inventory Matrix'!$G:$G,$EH$2,'Inventory Matrix'!$C:$C,A243)</f>
        <v>1</v>
      </c>
      <c r="EI243" s="44"/>
    </row>
    <row r="244" spans="1:139" ht="13" x14ac:dyDescent="0.15">
      <c r="A244" s="38" t="str">
        <f t="shared" si="32"/>
        <v>MPRW3</v>
      </c>
      <c r="B244" s="39" t="s">
        <v>2186</v>
      </c>
      <c r="C244" s="40" t="s">
        <v>1085</v>
      </c>
      <c r="D244" s="40" t="s">
        <v>2456</v>
      </c>
      <c r="E244" s="41">
        <f t="shared" si="33"/>
        <v>12</v>
      </c>
      <c r="F244" s="41">
        <f>SUMIFS(Stock!$D:$D,Stock!$C:$C,A244)</f>
        <v>12</v>
      </c>
      <c r="G244" s="42" t="e">
        <f t="shared" ca="1" si="34"/>
        <v>#REF!</v>
      </c>
      <c r="H244" s="43">
        <f t="shared" ca="1" si="35"/>
        <v>0</v>
      </c>
      <c r="I244" s="44"/>
      <c r="J244" s="38" t="e">
        <f ca="1">SUMIFS(#REF!,#REF!,A244,#REF!,$J$2)</f>
        <v>#REF!</v>
      </c>
      <c r="K244" s="38" t="e">
        <f ca="1">SUMIFS(#REF!,#REF!,A244,#REF!,$K$2)</f>
        <v>#REF!</v>
      </c>
      <c r="L244" s="38" t="e">
        <f ca="1">SUMIFS(#REF!,#REF!,A244,#REF!,$L$2)</f>
        <v>#REF!</v>
      </c>
      <c r="M244" s="38" t="e">
        <f ca="1">SUMIFS(#REF!,#REF!,A244,#REF!,$M$2)</f>
        <v>#REF!</v>
      </c>
      <c r="N244" s="38" t="e">
        <f ca="1">SUMIFS(#REF!,#REF!,A244,#REF!,$N$2)</f>
        <v>#REF!</v>
      </c>
      <c r="O244" s="38" t="e">
        <f ca="1">SUMIFS(#REF!,#REF!,A244,#REF!,$O$2)</f>
        <v>#REF!</v>
      </c>
      <c r="P244" s="38" t="e">
        <f ca="1">SUMIFS(#REF!,#REF!,A244,#REF!,$P$2)</f>
        <v>#REF!</v>
      </c>
      <c r="Q244" s="38" t="e">
        <f ca="1">SUMIFS(#REF!,#REF!,A244,#REF!,$Q$2)</f>
        <v>#REF!</v>
      </c>
      <c r="R244" s="38" t="e">
        <f ca="1">SUMIFS(#REF!,#REF!,A244,#REF!,$R$2)</f>
        <v>#REF!</v>
      </c>
      <c r="S244" s="38" t="e">
        <f ca="1">SUMIFS(#REF!,#REF!,A244,#REF!,$S$2)</f>
        <v>#REF!</v>
      </c>
      <c r="T244" s="45"/>
      <c r="U244" s="44"/>
      <c r="V244" s="46"/>
      <c r="W244" s="38" t="e">
        <f ca="1">SUMIFS(#REF!,#REF!,A244,#REF!,$W$2,#REF!,$AK$1)</f>
        <v>#REF!</v>
      </c>
      <c r="X244" s="38" t="e">
        <f ca="1">SUMIFS(#REF!,#REF!,A244,#REF!,$X$2,#REF!,$AK$1)</f>
        <v>#REF!</v>
      </c>
      <c r="Y244" s="38" t="e">
        <f ca="1">SUMIFS(#REF!,#REF!,A244,#REF!,$Y$2,#REF!,$AK$1)</f>
        <v>#REF!</v>
      </c>
      <c r="Z244" s="38" t="e">
        <f ca="1">SUMIFS(#REF!,#REF!,A244,#REF!,$Z$2,#REF!,$AK$1)</f>
        <v>#REF!</v>
      </c>
      <c r="AA244" s="38" t="e">
        <f ca="1">SUMIFS(#REF!,#REF!,A244,#REF!,$AA$2,#REF!,$AK$1)</f>
        <v>#REF!</v>
      </c>
      <c r="AB244" s="38" t="e">
        <f ca="1">SUMIFS(#REF!,#REF!,A244,#REF!,$AB$2,#REF!,$AK$1)</f>
        <v>#REF!</v>
      </c>
      <c r="AC244" s="48"/>
      <c r="AD244" s="92">
        <f>SUMIFS('Inventory Matrix'!$E:$E,'Inventory Matrix'!$G:$G,$AD$2,'Inventory Matrix'!$B:$B,$AK$1,'Inventory Matrix'!$C:$C,A244)</f>
        <v>0</v>
      </c>
      <c r="AE244" s="39">
        <f>SUMIFS('Inventory Matrix'!$E:$E,'Inventory Matrix'!$G:$G,$AE$2,'Inventory Matrix'!$B:$B,$AK$1,'Inventory Matrix'!$C:$C,A244)</f>
        <v>0</v>
      </c>
      <c r="AF244" s="39">
        <f>SUMIFS('Inventory Matrix'!$E:$E,'Inventory Matrix'!$G:$G,$AF$2,'Inventory Matrix'!$B:$B,$AK$1,'Inventory Matrix'!$C:$C,A244)</f>
        <v>0</v>
      </c>
      <c r="AG244" s="93">
        <f>SUMIFS('Inventory Matrix'!$E:$E,'Inventory Matrix'!$G:$G,$AG$2,'Inventory Matrix'!$B:$B,$AK$1,'Inventory Matrix'!$C:$C,A244)</f>
        <v>3</v>
      </c>
      <c r="AH244" s="170" t="str">
        <f t="shared" ca="1" si="36"/>
        <v>-</v>
      </c>
      <c r="AI244" s="171" t="str">
        <f t="shared" ca="1" si="37"/>
        <v>-</v>
      </c>
      <c r="AJ244" s="174">
        <f t="shared" ca="1" si="48"/>
        <v>0</v>
      </c>
      <c r="AK244" s="172">
        <f>SUMIFS(Stock!$D:$D,Stock!$A:$A,$AK$1,Stock!$C:$C,A244)</f>
        <v>3</v>
      </c>
      <c r="AL244" s="55"/>
      <c r="AM244" s="38" t="e">
        <f ca="1">SUMIFS(#REF!,#REF!,A244,#REF!,$AM$2,#REF!,$AZ$1)</f>
        <v>#REF!</v>
      </c>
      <c r="AN244" s="38" t="e">
        <f ca="1">SUMIFS(#REF!,#REF!,A244,#REF!,$AN$2,#REF!,$AZ$1)</f>
        <v>#REF!</v>
      </c>
      <c r="AO244" s="38" t="e">
        <f ca="1">SUMIFS(#REF!,#REF!,A244,#REF!,$AO$2,#REF!,$AZ$1)</f>
        <v>#REF!</v>
      </c>
      <c r="AP244" s="38" t="e">
        <f ca="1">SUMIFS(#REF!,#REF!,A244,#REF!,$AP$2,#REF!,$AZ$1)</f>
        <v>#REF!</v>
      </c>
      <c r="AQ244" s="38" t="e">
        <f ca="1">SUMIFS(#REF!,#REF!,A244,#REF!,$AQ$2,#REF!,$AZ$1)</f>
        <v>#REF!</v>
      </c>
      <c r="AR244" s="38" t="e">
        <f ca="1">SUMIFS(#REF!,#REF!,A244,#REF!,$AR$2,#REF!,$AZ$1)</f>
        <v>#REF!</v>
      </c>
      <c r="AS244" s="81"/>
      <c r="AT244" s="49">
        <f>SUMIFS('Inventory Matrix'!$E:$E,'Inventory Matrix'!$G:$G,$AT$2,'Inventory Matrix'!$B:$B,$AZ$1,'Inventory Matrix'!$C:$C,A244)</f>
        <v>0</v>
      </c>
      <c r="AU244" s="49">
        <f>SUMIFS('Inventory Matrix'!$E:$E,'Inventory Matrix'!$G:$G,$AU$2,'Inventory Matrix'!$B:$B,$AZ$1,'Inventory Matrix'!$C:$C,A244)</f>
        <v>0</v>
      </c>
      <c r="AV244" s="49">
        <f>SUMIFS('Inventory Matrix'!$E:$E,'Inventory Matrix'!$G:$G,$AV$2,'Inventory Matrix'!$B:$B,$AZ$1,'Inventory Matrix'!$C:$C,A244)</f>
        <v>0</v>
      </c>
      <c r="AW244" s="57">
        <f>SUMIFS('Inventory Matrix'!$E:$E,'Inventory Matrix'!$G:$G,$AW$2,'Inventory Matrix'!$B:$B,$AZ$1,'Inventory Matrix'!$C:$C,A244)</f>
        <v>2</v>
      </c>
      <c r="AX244" s="96" t="str">
        <f t="shared" ca="1" si="39"/>
        <v>-</v>
      </c>
      <c r="AY244" s="63">
        <f t="shared" ca="1" si="40"/>
        <v>0</v>
      </c>
      <c r="AZ244" s="97">
        <f>SUMIFS(Stock!$D:$D,Stock!$A:$A,$AZ$1,Stock!$C:$C,A244)</f>
        <v>2</v>
      </c>
      <c r="BA244" s="55"/>
      <c r="BB244" s="38" t="e">
        <f ca="1">SUMIFS(#REF!,#REF!,A244,#REF!,$BB$2,#REF!,$BO$1)</f>
        <v>#REF!</v>
      </c>
      <c r="BC244" s="38" t="e">
        <f ca="1">SUMIFS(#REF!,#REF!,A244,#REF!,$BC$2,#REF!,$BO$1)</f>
        <v>#REF!</v>
      </c>
      <c r="BD244" s="38" t="e">
        <f ca="1">SUMIFS(#REF!,#REF!,A244,#REF!,$BD$2,#REF!,$BO$1)</f>
        <v>#REF!</v>
      </c>
      <c r="BE244" s="38" t="e">
        <f ca="1">SUMIFS(#REF!,#REF!,A244,#REF!,$BE$2,#REF!,$BO$1)</f>
        <v>#REF!</v>
      </c>
      <c r="BF244" s="38" t="e">
        <f ca="1">SUMIFS(#REF!,#REF!,A244,#REF!,$BF$2,#REF!,$BO$1)</f>
        <v>#REF!</v>
      </c>
      <c r="BG244" s="38" t="e">
        <f ca="1">SUMIFS(#REF!,#REF!,A244,#REF!,$BG$2,#REF!,$BO$1)</f>
        <v>#REF!</v>
      </c>
      <c r="BH244" s="60"/>
      <c r="BI244" s="49">
        <f>SUMIFS('Inventory Matrix'!$E:$E,'Inventory Matrix'!$G:$G,$BI$2,'Inventory Matrix'!$B:$B,$BO$1,'Inventory Matrix'!$C:$C,A244)</f>
        <v>0</v>
      </c>
      <c r="BJ244" s="49">
        <f>SUMIFS('Inventory Matrix'!$E:$E,'Inventory Matrix'!$G:$G,$BJ$2,'Inventory Matrix'!$B:$B,$BO$1,'Inventory Matrix'!$C:$C,A244)</f>
        <v>0</v>
      </c>
      <c r="BK244" s="49">
        <f>SUMIFS('Inventory Matrix'!$E:$E,'Inventory Matrix'!$G:$G,$BK$2,'Inventory Matrix'!$B:$B,$BO$1,'Inventory Matrix'!$C:$C,A244)</f>
        <v>0</v>
      </c>
      <c r="BL244" s="57">
        <f>SUMIFS('Inventory Matrix'!$E:$E,'Inventory Matrix'!$G:$G,$BL$2,'Inventory Matrix'!$B:$B,$BO$1,'Inventory Matrix'!$C:$C,A244)</f>
        <v>1</v>
      </c>
      <c r="BM244" s="96" t="str">
        <f t="shared" ca="1" si="41"/>
        <v>-</v>
      </c>
      <c r="BN244" s="62">
        <f t="shared" ca="1" si="42"/>
        <v>0</v>
      </c>
      <c r="BO244" s="97">
        <f>SUMIFS(Stock!$D:$D,Stock!$A:$A,$BO$1,Stock!$C:$C,A244)</f>
        <v>1</v>
      </c>
      <c r="BP244" s="55"/>
      <c r="BQ244" s="38" t="e">
        <f ca="1">SUMIFS(#REF!,#REF!,A244,#REF!,$BQ$2,#REF!,$CD$1)</f>
        <v>#REF!</v>
      </c>
      <c r="BR244" s="38" t="e">
        <f ca="1">SUMIFS(#REF!,#REF!,A244,#REF!,$BR$2,#REF!,$CD$1)</f>
        <v>#REF!</v>
      </c>
      <c r="BS244" s="38" t="e">
        <f ca="1">SUMIFS(#REF!,#REF!,A244,#REF!,$BS$2,#REF!,$CD$1)</f>
        <v>#REF!</v>
      </c>
      <c r="BT244" s="38" t="e">
        <f ca="1">SUMIFS(#REF!,#REF!,A244,#REF!,$BT$2,#REF!,$CD$1)</f>
        <v>#REF!</v>
      </c>
      <c r="BU244" s="38" t="e">
        <f ca="1">SUMIFS(#REF!,#REF!,A244,#REF!,$BU$2,#REF!,$CD$1)</f>
        <v>#REF!</v>
      </c>
      <c r="BV244" s="38" t="e">
        <f ca="1">SUMIFS(#REF!,#REF!,A244,#REF!,$BV$2,#REF!,$CD$1)</f>
        <v>#REF!</v>
      </c>
      <c r="BW244" s="60"/>
      <c r="BX244" s="49">
        <f>SUMIFS('Inventory Matrix'!$E:$E,'Inventory Matrix'!$G:$G,$BX$2,'Inventory Matrix'!$B:$B,$CD$1,'Inventory Matrix'!$C:$C,A244)</f>
        <v>0</v>
      </c>
      <c r="BY244" s="49">
        <f>SUMIFS('Inventory Matrix'!$E:$E,'Inventory Matrix'!$G:$G,$BY$2,'Inventory Matrix'!$B:$B,$CD$1,'Inventory Matrix'!$C:$C,A244)</f>
        <v>0</v>
      </c>
      <c r="BZ244" s="49">
        <f>SUMIFS('Inventory Matrix'!$E:$E,'Inventory Matrix'!$G:$G,$BZ$2,'Inventory Matrix'!$B:$B,$CD$1,'Inventory Matrix'!$C:$C,A244)</f>
        <v>0</v>
      </c>
      <c r="CA244" s="57">
        <f>SUMIFS('Inventory Matrix'!$E:$E,'Inventory Matrix'!$G:$G,$CA$2,'Inventory Matrix'!$B:$B,$CD$1,'Inventory Matrix'!$C:$C,A244)</f>
        <v>3</v>
      </c>
      <c r="CB244" s="96" t="str">
        <f t="shared" ca="1" si="43"/>
        <v>-</v>
      </c>
      <c r="CC244" s="63">
        <f t="shared" ca="1" si="44"/>
        <v>0</v>
      </c>
      <c r="CD244" s="97">
        <f>SUMIFS(Stock!$D:$D,Stock!$A:$A,$CD$1,Stock!$C:$C,A244)</f>
        <v>3</v>
      </c>
      <c r="CE244" s="55"/>
      <c r="CF244" s="38" t="e">
        <f ca="1">SUMIFS(#REF!,#REF!,A244,#REF!,$CF$2,#REF!,$CS$1)</f>
        <v>#REF!</v>
      </c>
      <c r="CG244" s="38" t="e">
        <f ca="1">SUMIFS(#REF!,#REF!,A244,#REF!,$CG$2,#REF!,$CS$1)</f>
        <v>#REF!</v>
      </c>
      <c r="CH244" s="38" t="e">
        <f ca="1">SUMIFS(#REF!,#REF!,A244,#REF!,$CH$2,#REF!,$CS$1)</f>
        <v>#REF!</v>
      </c>
      <c r="CI244" s="38" t="e">
        <f ca="1">SUMIFS(#REF!,#REF!,A244,#REF!,$CI$2,#REF!,$CS$1)</f>
        <v>#REF!</v>
      </c>
      <c r="CJ244" s="38" t="e">
        <f ca="1">SUMIFS(#REF!,#REF!,A244,#REF!,$CJ$2,#REF!,$CS$1)</f>
        <v>#REF!</v>
      </c>
      <c r="CK244" s="38" t="e">
        <f ca="1">SUMIFS(#REF!,#REF!,A244,#REF!,$CK$2,#REF!,$CS$1)</f>
        <v>#REF!</v>
      </c>
      <c r="CL244" s="60"/>
      <c r="CM244" s="49">
        <f>SUMIFS('Inventory Matrix'!$E:$E,'Inventory Matrix'!$G:$G,$CM$2,'Inventory Matrix'!$B:$B,$CS$1,'Inventory Matrix'!$C:$C,A244)</f>
        <v>0</v>
      </c>
      <c r="CN244" s="49">
        <f>SUMIFS('Inventory Matrix'!$E:$E,'Inventory Matrix'!$G:$G,$CN$2,'Inventory Matrix'!$B:$B,$CS$1,'Inventory Matrix'!$C:$C,A244)</f>
        <v>0</v>
      </c>
      <c r="CO244" s="49">
        <f>SUMIFS('Inventory Matrix'!$E:$E,'Inventory Matrix'!$G:$G,$CO$2,'Inventory Matrix'!$B:$B,$CS$1,'Inventory Matrix'!$C:$C,A244)</f>
        <v>0</v>
      </c>
      <c r="CP244" s="57">
        <f>SUMIFS('Inventory Matrix'!$E:$E,'Inventory Matrix'!$G:$G,$CP$2,'Inventory Matrix'!$B:$B,$CS$1,'Inventory Matrix'!$C:$C,A244)</f>
        <v>3</v>
      </c>
      <c r="CQ244" s="96" t="str">
        <f t="shared" ca="1" si="45"/>
        <v>-</v>
      </c>
      <c r="CR244" s="63">
        <f t="shared" ca="1" si="46"/>
        <v>0</v>
      </c>
      <c r="CS244" s="97">
        <f>SUMIFS(Stock!$D:$D,Stock!$A:$A,$CS$1,Stock!$C:$C,A244)</f>
        <v>3</v>
      </c>
      <c r="CT244" s="64"/>
      <c r="CU244" s="65">
        <f>SUMIFS(Stock!$D:$D,Stock!$A:$A,$CU$1,Stock!$C:$C,A244)</f>
        <v>0</v>
      </c>
      <c r="CV244" s="64"/>
      <c r="CW244" s="38" t="e">
        <f ca="1">SUMIFS(#REF!,#REF!,A244,#REF!,$CW$2,#REF!,$DC$1)</f>
        <v>#REF!</v>
      </c>
      <c r="CX244" s="38" t="e">
        <f ca="1">SUMIFS(#REF!,#REF!,A244,#REF!,$CX$2,#REF!,$DC$1)</f>
        <v>#REF!</v>
      </c>
      <c r="CY244" s="38" t="e">
        <f ca="1">SUMIFS(#REF!,#REF!,A244,#REF!,$CY$2,#REF!,$DC$1)</f>
        <v>#REF!</v>
      </c>
      <c r="CZ244" s="38" t="e">
        <f ca="1">SUMIFS(#REF!,#REF!,A244,#REF!,$CZ$2,#REF!,$DC$1)</f>
        <v>#REF!</v>
      </c>
      <c r="DA244" s="38" t="e">
        <f ca="1">SUMIFS(#REF!,#REF!,A244,#REF!,$DA$2,#REF!,$DC$1)</f>
        <v>#REF!</v>
      </c>
      <c r="DB244" s="38" t="e">
        <f ca="1">SUMIFS(#REF!,#REF!,A244,#REF!,$DB$2,#REF!,$DC$1)</f>
        <v>#REF!</v>
      </c>
      <c r="DC244" s="65">
        <f>SUMIFS(Stock!$D:$D,Stock!$A:$A,$DC$1,Stock!$C:$C,A244)</f>
        <v>0</v>
      </c>
      <c r="DD244" s="65">
        <f>SUMIFS(Stock!$D:$D,Stock!$A:$A,$DD$1,Stock!$C:$C,A244)</f>
        <v>0</v>
      </c>
      <c r="DE244" s="65">
        <f>SUMIFS(Stock!$D:$D,Stock!$A:$A,$DE$1,Stock!$C:$C,A244)</f>
        <v>0</v>
      </c>
      <c r="DF244" s="66"/>
      <c r="DG244" s="66"/>
      <c r="DH244" s="67">
        <f>SUMIFS('Inventory Matrix'!$E:$E,'Inventory Matrix'!$B:$B,$DH$2,'Inventory Matrix'!$G:$G,$DM$2,'Inventory Matrix'!$C:$C,A244)</f>
        <v>0</v>
      </c>
      <c r="DI244" s="67">
        <f>SUMIFS('Inventory Matrix'!$E:$E,'Inventory Matrix'!$B:$B,$DI$2,'Inventory Matrix'!$G:$G,$DM$2,'Inventory Matrix'!$C:$C,A244)</f>
        <v>0</v>
      </c>
      <c r="DJ244" s="67">
        <f>SUMIFS('Inventory Matrix'!$E:$E,'Inventory Matrix'!$B:$B,$DJ$2,'Inventory Matrix'!$G:$G,$DM$2,'Inventory Matrix'!$C:$C,A244)</f>
        <v>0</v>
      </c>
      <c r="DK244" s="67">
        <f>SUMIFS('Inventory Matrix'!$E:$E,'Inventory Matrix'!$B:$B,$DK$2,'Inventory Matrix'!$G:$G,$DM$2,'Inventory Matrix'!$C:$C,A244)</f>
        <v>0</v>
      </c>
      <c r="DL244" s="67">
        <f>SUMIFS('Inventory Matrix'!$E:$E,'Inventory Matrix'!$B:$B,$DL$2,'Inventory Matrix'!$G:$G,$DM$2,'Inventory Matrix'!$C:$C,A244)</f>
        <v>0</v>
      </c>
      <c r="DM244" s="98">
        <f>SUMIFS('Inventory Matrix'!$E:$E,'Inventory Matrix'!$G:$G,$DM$2,'Inventory Matrix'!$C:$C,A244)</f>
        <v>0</v>
      </c>
      <c r="DN244" s="48"/>
      <c r="DO244" s="67">
        <f>SUMIFS('Inventory Matrix'!$E:$E,'Inventory Matrix'!$B:$B,$DO$2,'Inventory Matrix'!$G:$G,$DT$2,'Inventory Matrix'!$C:$C,A244)</f>
        <v>0</v>
      </c>
      <c r="DP244" s="67">
        <f>SUMIFS('Inventory Matrix'!$E:$E,'Inventory Matrix'!$B:$B,$DP$2,'Inventory Matrix'!$G:$G,$DT$2,'Inventory Matrix'!$C:$C,A244)</f>
        <v>0</v>
      </c>
      <c r="DQ244" s="67">
        <f>SUMIFS('Inventory Matrix'!$E:$E,'Inventory Matrix'!$B:$B,$DQ$2,'Inventory Matrix'!$G:$G,$DT$2,'Inventory Matrix'!$C:$C,A244)</f>
        <v>0</v>
      </c>
      <c r="DR244" s="67">
        <f>SUMIFS('Inventory Matrix'!$E:$E,'Inventory Matrix'!$B:$B,$DR$2,'Inventory Matrix'!$G:$G,$DT$2,'Inventory Matrix'!$C:$C,A244)</f>
        <v>0</v>
      </c>
      <c r="DS244" s="67">
        <f>SUMIFS('Inventory Matrix'!$E:$E,'Inventory Matrix'!$B:$B,$DS$2,'Inventory Matrix'!$G:$G,$DT$2,'Inventory Matrix'!$C:$C,A244)</f>
        <v>0</v>
      </c>
      <c r="DT244" s="98">
        <f>SUMIFS('Inventory Matrix'!$E:$E,'Inventory Matrix'!$G:$G,$DT$2,'Inventory Matrix'!$C:$C,A244)</f>
        <v>0</v>
      </c>
      <c r="DU244" s="44"/>
      <c r="DV244" s="67">
        <f>SUMIFS('Inventory Matrix'!$E:$E,'Inventory Matrix'!$B:$B,$DV$2,'Inventory Matrix'!$G:$G,$EA$2,'Inventory Matrix'!$C:$C,A244)</f>
        <v>0</v>
      </c>
      <c r="DW244" s="67">
        <f>SUMIFS('Inventory Matrix'!$E:$E,'Inventory Matrix'!$B:$B,$DW$2,'Inventory Matrix'!$G:$G,$EA$2,'Inventory Matrix'!$C:$C,A244)</f>
        <v>0</v>
      </c>
      <c r="DX244" s="67">
        <f>SUMIFS('Inventory Matrix'!$E:$E,'Inventory Matrix'!$B:$B,$DX$2,'Inventory Matrix'!$G:$G,$EA$2,'Inventory Matrix'!$C:$C,A244)</f>
        <v>0</v>
      </c>
      <c r="DY244" s="67">
        <f>SUMIFS('Inventory Matrix'!$E:$E,'Inventory Matrix'!$B:$B,$DY$2,'Inventory Matrix'!$G:$G,$EA$2,'Inventory Matrix'!$C:$C,A244)</f>
        <v>0</v>
      </c>
      <c r="DZ244" s="67">
        <f>SUMIFS('Inventory Matrix'!$E:$E,'Inventory Matrix'!$B:$B,$DZ$2,'Inventory Matrix'!$G:$G,$EA$2,'Inventory Matrix'!$C:$C,A244)</f>
        <v>0</v>
      </c>
      <c r="EA244" s="98">
        <f>SUMIFS('Inventory Matrix'!$E:$E,'Inventory Matrix'!$G:$G,$EA$2,'Inventory Matrix'!$C:$C,A244)</f>
        <v>0</v>
      </c>
      <c r="EB244" s="44"/>
      <c r="EC244" s="67">
        <f>SUMIFS('Inventory Matrix'!$E:$E,'Inventory Matrix'!$B:$B,$EC$2,'Inventory Matrix'!$G:$G,$EH$2,'Inventory Matrix'!$C:$C,A244)</f>
        <v>3</v>
      </c>
      <c r="ED244" s="67">
        <f>SUMIFS('Inventory Matrix'!$E:$E,'Inventory Matrix'!$B:$B,$ED$2,'Inventory Matrix'!$G:$G,$EH$2,'Inventory Matrix'!$C:$C,A244)</f>
        <v>2</v>
      </c>
      <c r="EE244" s="67">
        <f>SUMIFS('Inventory Matrix'!$E:$E,'Inventory Matrix'!$B:$B,$EE$2,'Inventory Matrix'!$G:$G,$EH$2,'Inventory Matrix'!$C:$C,A244)</f>
        <v>1</v>
      </c>
      <c r="EF244" s="67">
        <f>SUMIFS('Inventory Matrix'!$E:$E,'Inventory Matrix'!$B:$B,$EF$2,'Inventory Matrix'!$G:$G,$EH$2,'Inventory Matrix'!$C:$C,A244)</f>
        <v>3</v>
      </c>
      <c r="EG244" s="67">
        <f>SUMIFS('Inventory Matrix'!$E:$E,'Inventory Matrix'!$B:$B,$EG$2,'Inventory Matrix'!$G:$G,$EH$2,'Inventory Matrix'!$C:$C,A244)</f>
        <v>3</v>
      </c>
      <c r="EH244" s="98">
        <f>SUMIFS('Inventory Matrix'!$E:$E,'Inventory Matrix'!$G:$G,$EH$2,'Inventory Matrix'!$C:$C,A244)</f>
        <v>12</v>
      </c>
      <c r="EI244" s="44"/>
    </row>
    <row r="245" spans="1:139" ht="13" x14ac:dyDescent="0.15">
      <c r="A245" s="69" t="str">
        <f t="shared" si="32"/>
        <v>MGYQ3</v>
      </c>
      <c r="B245" s="70" t="s">
        <v>2240</v>
      </c>
      <c r="C245" s="71" t="s">
        <v>620</v>
      </c>
      <c r="D245" s="71" t="s">
        <v>2457</v>
      </c>
      <c r="E245" s="72">
        <f t="shared" si="33"/>
        <v>8</v>
      </c>
      <c r="F245" s="72">
        <f>SUMIFS(Stock!$D:$D,Stock!$C:$C,A245)</f>
        <v>8</v>
      </c>
      <c r="G245" s="73" t="e">
        <f t="shared" ca="1" si="34"/>
        <v>#REF!</v>
      </c>
      <c r="H245" s="74">
        <f t="shared" ca="1" si="35"/>
        <v>0</v>
      </c>
      <c r="I245" s="44"/>
      <c r="J245" s="69" t="e">
        <f ca="1">SUMIFS(#REF!,#REF!,A245,#REF!,$J$2)</f>
        <v>#REF!</v>
      </c>
      <c r="K245" s="69" t="e">
        <f ca="1">SUMIFS(#REF!,#REF!,A245,#REF!,$K$2)</f>
        <v>#REF!</v>
      </c>
      <c r="L245" s="69" t="e">
        <f ca="1">SUMIFS(#REF!,#REF!,A245,#REF!,$L$2)</f>
        <v>#REF!</v>
      </c>
      <c r="M245" s="69" t="e">
        <f ca="1">SUMIFS(#REF!,#REF!,A245,#REF!,$M$2)</f>
        <v>#REF!</v>
      </c>
      <c r="N245" s="69" t="e">
        <f ca="1">SUMIFS(#REF!,#REF!,A245,#REF!,$N$2)</f>
        <v>#REF!</v>
      </c>
      <c r="O245" s="69" t="e">
        <f ca="1">SUMIFS(#REF!,#REF!,A245,#REF!,$O$2)</f>
        <v>#REF!</v>
      </c>
      <c r="P245" s="69" t="e">
        <f ca="1">SUMIFS(#REF!,#REF!,A245,#REF!,$P$2)</f>
        <v>#REF!</v>
      </c>
      <c r="Q245" s="69" t="e">
        <f ca="1">SUMIFS(#REF!,#REF!,A245,#REF!,$Q$2)</f>
        <v>#REF!</v>
      </c>
      <c r="R245" s="69" t="e">
        <f ca="1">SUMIFS(#REF!,#REF!,A245,#REF!,$R$2)</f>
        <v>#REF!</v>
      </c>
      <c r="S245" s="69" t="e">
        <f ca="1">SUMIFS(#REF!,#REF!,A245,#REF!,$S$2)</f>
        <v>#REF!</v>
      </c>
      <c r="T245" s="75"/>
      <c r="U245" s="44"/>
      <c r="V245" s="46"/>
      <c r="W245" s="69" t="e">
        <f ca="1">SUMIFS(#REF!,#REF!,A245,#REF!,$W$2,#REF!,$AK$1)</f>
        <v>#REF!</v>
      </c>
      <c r="X245" s="69" t="e">
        <f ca="1">SUMIFS(#REF!,#REF!,A245,#REF!,$X$2,#REF!,$AK$1)</f>
        <v>#REF!</v>
      </c>
      <c r="Y245" s="69" t="e">
        <f ca="1">SUMIFS(#REF!,#REF!,A245,#REF!,$Y$2,#REF!,$AK$1)</f>
        <v>#REF!</v>
      </c>
      <c r="Z245" s="69" t="e">
        <f ca="1">SUMIFS(#REF!,#REF!,A245,#REF!,$Z$2,#REF!,$AK$1)</f>
        <v>#REF!</v>
      </c>
      <c r="AA245" s="69" t="e">
        <f ca="1">SUMIFS(#REF!,#REF!,A245,#REF!,$AA$2,#REF!,$AK$1)</f>
        <v>#REF!</v>
      </c>
      <c r="AB245" s="69" t="e">
        <f ca="1">SUMIFS(#REF!,#REF!,A245,#REF!,$AB$2,#REF!,$AK$1)</f>
        <v>#REF!</v>
      </c>
      <c r="AC245" s="48"/>
      <c r="AD245" s="76">
        <f>SUMIFS('Inventory Matrix'!$E:$E,'Inventory Matrix'!$G:$G,$AD$2,'Inventory Matrix'!$B:$B,$AK$1,'Inventory Matrix'!$C:$C,A245)</f>
        <v>0</v>
      </c>
      <c r="AE245" s="70">
        <f>SUMIFS('Inventory Matrix'!$E:$E,'Inventory Matrix'!$G:$G,$AE$2,'Inventory Matrix'!$B:$B,$AK$1,'Inventory Matrix'!$C:$C,A245)</f>
        <v>0</v>
      </c>
      <c r="AF245" s="70">
        <f>SUMIFS('Inventory Matrix'!$E:$E,'Inventory Matrix'!$G:$G,$AF$2,'Inventory Matrix'!$B:$B,$AK$1,'Inventory Matrix'!$C:$C,A245)</f>
        <v>0</v>
      </c>
      <c r="AG245" s="77">
        <f>SUMIFS('Inventory Matrix'!$E:$E,'Inventory Matrix'!$G:$G,$AG$2,'Inventory Matrix'!$B:$B,$AK$1,'Inventory Matrix'!$C:$C,A245)</f>
        <v>3</v>
      </c>
      <c r="AH245" s="167" t="str">
        <f t="shared" ca="1" si="36"/>
        <v>-</v>
      </c>
      <c r="AI245" s="168" t="str">
        <f t="shared" ca="1" si="37"/>
        <v>-</v>
      </c>
      <c r="AJ245" s="173">
        <f t="shared" ca="1" si="48"/>
        <v>0</v>
      </c>
      <c r="AK245" s="169">
        <f>SUMIFS(Stock!$D:$D,Stock!$A:$A,$AK$1,Stock!$C:$C,A245)</f>
        <v>3</v>
      </c>
      <c r="AL245" s="55"/>
      <c r="AM245" s="69" t="e">
        <f ca="1">SUMIFS(#REF!,#REF!,A245,#REF!,$AM$2,#REF!,$AZ$1)</f>
        <v>#REF!</v>
      </c>
      <c r="AN245" s="69" t="e">
        <f ca="1">SUMIFS(#REF!,#REF!,A245,#REF!,$AN$2,#REF!,$AZ$1)</f>
        <v>#REF!</v>
      </c>
      <c r="AO245" s="69" t="e">
        <f ca="1">SUMIFS(#REF!,#REF!,A245,#REF!,$AO$2,#REF!,$AZ$1)</f>
        <v>#REF!</v>
      </c>
      <c r="AP245" s="69" t="e">
        <f ca="1">SUMIFS(#REF!,#REF!,A245,#REF!,$AP$2,#REF!,$AZ$1)</f>
        <v>#REF!</v>
      </c>
      <c r="AQ245" s="69" t="e">
        <f ca="1">SUMIFS(#REF!,#REF!,A245,#REF!,$AQ$2,#REF!,$AZ$1)</f>
        <v>#REF!</v>
      </c>
      <c r="AR245" s="69" t="e">
        <f ca="1">SUMIFS(#REF!,#REF!,A245,#REF!,$AR$2,#REF!,$AZ$1)</f>
        <v>#REF!</v>
      </c>
      <c r="AS245" s="81"/>
      <c r="AT245" s="82">
        <f>SUMIFS('Inventory Matrix'!$E:$E,'Inventory Matrix'!$G:$G,$AT$2,'Inventory Matrix'!$B:$B,$AZ$1,'Inventory Matrix'!$C:$C,A245)</f>
        <v>0</v>
      </c>
      <c r="AU245" s="82">
        <f>SUMIFS('Inventory Matrix'!$E:$E,'Inventory Matrix'!$G:$G,$AU$2,'Inventory Matrix'!$B:$B,$AZ$1,'Inventory Matrix'!$C:$C,A245)</f>
        <v>0</v>
      </c>
      <c r="AV245" s="82">
        <f>SUMIFS('Inventory Matrix'!$E:$E,'Inventory Matrix'!$G:$G,$AV$2,'Inventory Matrix'!$B:$B,$AZ$1,'Inventory Matrix'!$C:$C,A245)</f>
        <v>0</v>
      </c>
      <c r="AW245" s="83">
        <f>SUMIFS('Inventory Matrix'!$E:$E,'Inventory Matrix'!$G:$G,$AW$2,'Inventory Matrix'!$B:$B,$AZ$1,'Inventory Matrix'!$C:$C,A245)</f>
        <v>0</v>
      </c>
      <c r="AX245" s="85" t="str">
        <f t="shared" ca="1" si="39"/>
        <v>-</v>
      </c>
      <c r="AY245" s="88">
        <f t="shared" ca="1" si="40"/>
        <v>0</v>
      </c>
      <c r="AZ245" s="87">
        <f>SUMIFS(Stock!$D:$D,Stock!$A:$A,$AZ$1,Stock!$C:$C,A245)</f>
        <v>0</v>
      </c>
      <c r="BA245" s="55"/>
      <c r="BB245" s="69" t="e">
        <f ca="1">SUMIFS(#REF!,#REF!,A245,#REF!,$BB$2,#REF!,$BO$1)</f>
        <v>#REF!</v>
      </c>
      <c r="BC245" s="69" t="e">
        <f ca="1">SUMIFS(#REF!,#REF!,A245,#REF!,$BC$2,#REF!,$BO$1)</f>
        <v>#REF!</v>
      </c>
      <c r="BD245" s="69" t="e">
        <f ca="1">SUMIFS(#REF!,#REF!,A245,#REF!,$BD$2,#REF!,$BO$1)</f>
        <v>#REF!</v>
      </c>
      <c r="BE245" s="69" t="e">
        <f ca="1">SUMIFS(#REF!,#REF!,A245,#REF!,$BE$2,#REF!,$BO$1)</f>
        <v>#REF!</v>
      </c>
      <c r="BF245" s="69" t="e">
        <f ca="1">SUMIFS(#REF!,#REF!,A245,#REF!,$BF$2,#REF!,$BO$1)</f>
        <v>#REF!</v>
      </c>
      <c r="BG245" s="69" t="e">
        <f ca="1">SUMIFS(#REF!,#REF!,A245,#REF!,$BG$2,#REF!,$BO$1)</f>
        <v>#REF!</v>
      </c>
      <c r="BH245" s="60"/>
      <c r="BI245" s="82">
        <f>SUMIFS('Inventory Matrix'!$E:$E,'Inventory Matrix'!$G:$G,$BI$2,'Inventory Matrix'!$B:$B,$BO$1,'Inventory Matrix'!$C:$C,A245)</f>
        <v>0</v>
      </c>
      <c r="BJ245" s="82">
        <f>SUMIFS('Inventory Matrix'!$E:$E,'Inventory Matrix'!$G:$G,$BJ$2,'Inventory Matrix'!$B:$B,$BO$1,'Inventory Matrix'!$C:$C,A245)</f>
        <v>0</v>
      </c>
      <c r="BK245" s="82">
        <f>SUMIFS('Inventory Matrix'!$E:$E,'Inventory Matrix'!$G:$G,$BK$2,'Inventory Matrix'!$B:$B,$BO$1,'Inventory Matrix'!$C:$C,A245)</f>
        <v>0</v>
      </c>
      <c r="BL245" s="83">
        <f>SUMIFS('Inventory Matrix'!$E:$E,'Inventory Matrix'!$G:$G,$BL$2,'Inventory Matrix'!$B:$B,$BO$1,'Inventory Matrix'!$C:$C,A245)</f>
        <v>1</v>
      </c>
      <c r="BM245" s="85" t="str">
        <f t="shared" ca="1" si="41"/>
        <v>-</v>
      </c>
      <c r="BN245" s="86">
        <f t="shared" ca="1" si="42"/>
        <v>0</v>
      </c>
      <c r="BO245" s="87">
        <f>SUMIFS(Stock!$D:$D,Stock!$A:$A,$BO$1,Stock!$C:$C,A245)</f>
        <v>1</v>
      </c>
      <c r="BP245" s="55"/>
      <c r="BQ245" s="69" t="e">
        <f ca="1">SUMIFS(#REF!,#REF!,A245,#REF!,$BQ$2,#REF!,$CD$1)</f>
        <v>#REF!</v>
      </c>
      <c r="BR245" s="69" t="e">
        <f ca="1">SUMIFS(#REF!,#REF!,A245,#REF!,$BR$2,#REF!,$CD$1)</f>
        <v>#REF!</v>
      </c>
      <c r="BS245" s="69" t="e">
        <f ca="1">SUMIFS(#REF!,#REF!,A245,#REF!,$BS$2,#REF!,$CD$1)</f>
        <v>#REF!</v>
      </c>
      <c r="BT245" s="69" t="e">
        <f ca="1">SUMIFS(#REF!,#REF!,A245,#REF!,$BT$2,#REF!,$CD$1)</f>
        <v>#REF!</v>
      </c>
      <c r="BU245" s="69" t="e">
        <f ca="1">SUMIFS(#REF!,#REF!,A245,#REF!,$BU$2,#REF!,$CD$1)</f>
        <v>#REF!</v>
      </c>
      <c r="BV245" s="69" t="e">
        <f ca="1">SUMIFS(#REF!,#REF!,A245,#REF!,$BV$2,#REF!,$CD$1)</f>
        <v>#REF!</v>
      </c>
      <c r="BW245" s="60"/>
      <c r="BX245" s="82">
        <f>SUMIFS('Inventory Matrix'!$E:$E,'Inventory Matrix'!$G:$G,$BX$2,'Inventory Matrix'!$B:$B,$CD$1,'Inventory Matrix'!$C:$C,A245)</f>
        <v>0</v>
      </c>
      <c r="BY245" s="82">
        <f>SUMIFS('Inventory Matrix'!$E:$E,'Inventory Matrix'!$G:$G,$BY$2,'Inventory Matrix'!$B:$B,$CD$1,'Inventory Matrix'!$C:$C,A245)</f>
        <v>0</v>
      </c>
      <c r="BZ245" s="82">
        <f>SUMIFS('Inventory Matrix'!$E:$E,'Inventory Matrix'!$G:$G,$BZ$2,'Inventory Matrix'!$B:$B,$CD$1,'Inventory Matrix'!$C:$C,A245)</f>
        <v>0</v>
      </c>
      <c r="CA245" s="83">
        <f>SUMIFS('Inventory Matrix'!$E:$E,'Inventory Matrix'!$G:$G,$CA$2,'Inventory Matrix'!$B:$B,$CD$1,'Inventory Matrix'!$C:$C,A245)</f>
        <v>4</v>
      </c>
      <c r="CB245" s="85" t="str">
        <f t="shared" ca="1" si="43"/>
        <v>-</v>
      </c>
      <c r="CC245" s="88">
        <f t="shared" ca="1" si="44"/>
        <v>0</v>
      </c>
      <c r="CD245" s="87">
        <f>SUMIFS(Stock!$D:$D,Stock!$A:$A,$CD$1,Stock!$C:$C,A245)</f>
        <v>4</v>
      </c>
      <c r="CE245" s="55"/>
      <c r="CF245" s="69" t="e">
        <f ca="1">SUMIFS(#REF!,#REF!,A245,#REF!,$CF$2,#REF!,$CS$1)</f>
        <v>#REF!</v>
      </c>
      <c r="CG245" s="69" t="e">
        <f ca="1">SUMIFS(#REF!,#REF!,A245,#REF!,$CG$2,#REF!,$CS$1)</f>
        <v>#REF!</v>
      </c>
      <c r="CH245" s="69" t="e">
        <f ca="1">SUMIFS(#REF!,#REF!,A245,#REF!,$CH$2,#REF!,$CS$1)</f>
        <v>#REF!</v>
      </c>
      <c r="CI245" s="69" t="e">
        <f ca="1">SUMIFS(#REF!,#REF!,A245,#REF!,$CI$2,#REF!,$CS$1)</f>
        <v>#REF!</v>
      </c>
      <c r="CJ245" s="69" t="e">
        <f ca="1">SUMIFS(#REF!,#REF!,A245,#REF!,$CJ$2,#REF!,$CS$1)</f>
        <v>#REF!</v>
      </c>
      <c r="CK245" s="69" t="e">
        <f ca="1">SUMIFS(#REF!,#REF!,A245,#REF!,$CK$2,#REF!,$CS$1)</f>
        <v>#REF!</v>
      </c>
      <c r="CL245" s="60"/>
      <c r="CM245" s="82">
        <f>SUMIFS('Inventory Matrix'!$E:$E,'Inventory Matrix'!$G:$G,$CM$2,'Inventory Matrix'!$B:$B,$CS$1,'Inventory Matrix'!$C:$C,A245)</f>
        <v>0</v>
      </c>
      <c r="CN245" s="82">
        <f>SUMIFS('Inventory Matrix'!$E:$E,'Inventory Matrix'!$G:$G,$CN$2,'Inventory Matrix'!$B:$B,$CS$1,'Inventory Matrix'!$C:$C,A245)</f>
        <v>0</v>
      </c>
      <c r="CO245" s="82">
        <f>SUMIFS('Inventory Matrix'!$E:$E,'Inventory Matrix'!$G:$G,$CO$2,'Inventory Matrix'!$B:$B,$CS$1,'Inventory Matrix'!$C:$C,A245)</f>
        <v>0</v>
      </c>
      <c r="CP245" s="83">
        <f>SUMIFS('Inventory Matrix'!$E:$E,'Inventory Matrix'!$G:$G,$CP$2,'Inventory Matrix'!$B:$B,$CS$1,'Inventory Matrix'!$C:$C,A245)</f>
        <v>0</v>
      </c>
      <c r="CQ245" s="85" t="str">
        <f t="shared" ca="1" si="45"/>
        <v>-</v>
      </c>
      <c r="CR245" s="88">
        <f t="shared" ca="1" si="46"/>
        <v>0</v>
      </c>
      <c r="CS245" s="87">
        <f>SUMIFS(Stock!$D:$D,Stock!$A:$A,$CS$1,Stock!$C:$C,A245)</f>
        <v>0</v>
      </c>
      <c r="CT245" s="64"/>
      <c r="CU245" s="89">
        <f>SUMIFS(Stock!$D:$D,Stock!$A:$A,$CU$1,Stock!$C:$C,A245)</f>
        <v>0</v>
      </c>
      <c r="CV245" s="64"/>
      <c r="CW245" s="69" t="e">
        <f ca="1">SUMIFS(#REF!,#REF!,A245,#REF!,$CW$2,#REF!,$DC$1)</f>
        <v>#REF!</v>
      </c>
      <c r="CX245" s="69" t="e">
        <f ca="1">SUMIFS(#REF!,#REF!,A245,#REF!,$CX$2,#REF!,$DC$1)</f>
        <v>#REF!</v>
      </c>
      <c r="CY245" s="69" t="e">
        <f ca="1">SUMIFS(#REF!,#REF!,A245,#REF!,$CY$2,#REF!,$DC$1)</f>
        <v>#REF!</v>
      </c>
      <c r="CZ245" s="69" t="e">
        <f ca="1">SUMIFS(#REF!,#REF!,A245,#REF!,$CZ$2,#REF!,$DC$1)</f>
        <v>#REF!</v>
      </c>
      <c r="DA245" s="69" t="e">
        <f ca="1">SUMIFS(#REF!,#REF!,A245,#REF!,$DA$2,#REF!,$DC$1)</f>
        <v>#REF!</v>
      </c>
      <c r="DB245" s="69" t="e">
        <f ca="1">SUMIFS(#REF!,#REF!,A245,#REF!,$DB$2,#REF!,$DC$1)</f>
        <v>#REF!</v>
      </c>
      <c r="DC245" s="89">
        <f>SUMIFS(Stock!$D:$D,Stock!$A:$A,$DC$1,Stock!$C:$C,A245)</f>
        <v>0</v>
      </c>
      <c r="DD245" s="89">
        <f>SUMIFS(Stock!$D:$D,Stock!$A:$A,$DD$1,Stock!$C:$C,A245)</f>
        <v>0</v>
      </c>
      <c r="DE245" s="89">
        <f>SUMIFS(Stock!$D:$D,Stock!$A:$A,$DE$1,Stock!$C:$C,A245)</f>
        <v>0</v>
      </c>
      <c r="DF245" s="66"/>
      <c r="DG245" s="66"/>
      <c r="DH245" s="90">
        <f>SUMIFS('Inventory Matrix'!$E:$E,'Inventory Matrix'!$B:$B,$DH$2,'Inventory Matrix'!$G:$G,$DM$2,'Inventory Matrix'!$C:$C,A245)</f>
        <v>0</v>
      </c>
      <c r="DI245" s="90">
        <f>SUMIFS('Inventory Matrix'!$E:$E,'Inventory Matrix'!$B:$B,$DI$2,'Inventory Matrix'!$G:$G,$DM$2,'Inventory Matrix'!$C:$C,A245)</f>
        <v>0</v>
      </c>
      <c r="DJ245" s="90">
        <f>SUMIFS('Inventory Matrix'!$E:$E,'Inventory Matrix'!$B:$B,$DJ$2,'Inventory Matrix'!$G:$G,$DM$2,'Inventory Matrix'!$C:$C,A245)</f>
        <v>0</v>
      </c>
      <c r="DK245" s="90">
        <f>SUMIFS('Inventory Matrix'!$E:$E,'Inventory Matrix'!$B:$B,$DK$2,'Inventory Matrix'!$G:$G,$DM$2,'Inventory Matrix'!$C:$C,A245)</f>
        <v>0</v>
      </c>
      <c r="DL245" s="90">
        <f>SUMIFS('Inventory Matrix'!$E:$E,'Inventory Matrix'!$B:$B,$DL$2,'Inventory Matrix'!$G:$G,$DM$2,'Inventory Matrix'!$C:$C,A245)</f>
        <v>0</v>
      </c>
      <c r="DM245" s="91">
        <f>SUMIFS('Inventory Matrix'!$E:$E,'Inventory Matrix'!$G:$G,$DM$2,'Inventory Matrix'!$C:$C,A245)</f>
        <v>0</v>
      </c>
      <c r="DN245" s="48"/>
      <c r="DO245" s="90">
        <f>SUMIFS('Inventory Matrix'!$E:$E,'Inventory Matrix'!$B:$B,$DO$2,'Inventory Matrix'!$G:$G,$DT$2,'Inventory Matrix'!$C:$C,A245)</f>
        <v>0</v>
      </c>
      <c r="DP245" s="90">
        <f>SUMIFS('Inventory Matrix'!$E:$E,'Inventory Matrix'!$B:$B,$DP$2,'Inventory Matrix'!$G:$G,$DT$2,'Inventory Matrix'!$C:$C,A245)</f>
        <v>0</v>
      </c>
      <c r="DQ245" s="90">
        <f>SUMIFS('Inventory Matrix'!$E:$E,'Inventory Matrix'!$B:$B,$DQ$2,'Inventory Matrix'!$G:$G,$DT$2,'Inventory Matrix'!$C:$C,A245)</f>
        <v>0</v>
      </c>
      <c r="DR245" s="90">
        <f>SUMIFS('Inventory Matrix'!$E:$E,'Inventory Matrix'!$B:$B,$DR$2,'Inventory Matrix'!$G:$G,$DT$2,'Inventory Matrix'!$C:$C,A245)</f>
        <v>0</v>
      </c>
      <c r="DS245" s="90">
        <f>SUMIFS('Inventory Matrix'!$E:$E,'Inventory Matrix'!$B:$B,$DS$2,'Inventory Matrix'!$G:$G,$DT$2,'Inventory Matrix'!$C:$C,A245)</f>
        <v>0</v>
      </c>
      <c r="DT245" s="91">
        <f>SUMIFS('Inventory Matrix'!$E:$E,'Inventory Matrix'!$G:$G,$DT$2,'Inventory Matrix'!$C:$C,A245)</f>
        <v>0</v>
      </c>
      <c r="DU245" s="44"/>
      <c r="DV245" s="90">
        <f>SUMIFS('Inventory Matrix'!$E:$E,'Inventory Matrix'!$B:$B,$DV$2,'Inventory Matrix'!$G:$G,$EA$2,'Inventory Matrix'!$C:$C,A245)</f>
        <v>0</v>
      </c>
      <c r="DW245" s="90">
        <f>SUMIFS('Inventory Matrix'!$E:$E,'Inventory Matrix'!$B:$B,$DW$2,'Inventory Matrix'!$G:$G,$EA$2,'Inventory Matrix'!$C:$C,A245)</f>
        <v>0</v>
      </c>
      <c r="DX245" s="90">
        <f>SUMIFS('Inventory Matrix'!$E:$E,'Inventory Matrix'!$B:$B,$DX$2,'Inventory Matrix'!$G:$G,$EA$2,'Inventory Matrix'!$C:$C,A245)</f>
        <v>0</v>
      </c>
      <c r="DY245" s="90">
        <f>SUMIFS('Inventory Matrix'!$E:$E,'Inventory Matrix'!$B:$B,$DY$2,'Inventory Matrix'!$G:$G,$EA$2,'Inventory Matrix'!$C:$C,A245)</f>
        <v>0</v>
      </c>
      <c r="DZ245" s="90">
        <f>SUMIFS('Inventory Matrix'!$E:$E,'Inventory Matrix'!$B:$B,$DZ$2,'Inventory Matrix'!$G:$G,$EA$2,'Inventory Matrix'!$C:$C,A245)</f>
        <v>0</v>
      </c>
      <c r="EA245" s="91">
        <f>SUMIFS('Inventory Matrix'!$E:$E,'Inventory Matrix'!$G:$G,$EA$2,'Inventory Matrix'!$C:$C,A245)</f>
        <v>0</v>
      </c>
      <c r="EB245" s="44"/>
      <c r="EC245" s="90">
        <f>SUMIFS('Inventory Matrix'!$E:$E,'Inventory Matrix'!$B:$B,$EC$2,'Inventory Matrix'!$G:$G,$EH$2,'Inventory Matrix'!$C:$C,A245)</f>
        <v>3</v>
      </c>
      <c r="ED245" s="90">
        <f>SUMIFS('Inventory Matrix'!$E:$E,'Inventory Matrix'!$B:$B,$ED$2,'Inventory Matrix'!$G:$G,$EH$2,'Inventory Matrix'!$C:$C,A245)</f>
        <v>0</v>
      </c>
      <c r="EE245" s="90">
        <f>SUMIFS('Inventory Matrix'!$E:$E,'Inventory Matrix'!$B:$B,$EE$2,'Inventory Matrix'!$G:$G,$EH$2,'Inventory Matrix'!$C:$C,A245)</f>
        <v>1</v>
      </c>
      <c r="EF245" s="90">
        <f>SUMIFS('Inventory Matrix'!$E:$E,'Inventory Matrix'!$B:$B,$EF$2,'Inventory Matrix'!$G:$G,$EH$2,'Inventory Matrix'!$C:$C,A245)</f>
        <v>4</v>
      </c>
      <c r="EG245" s="90">
        <f>SUMIFS('Inventory Matrix'!$E:$E,'Inventory Matrix'!$B:$B,$EG$2,'Inventory Matrix'!$G:$G,$EH$2,'Inventory Matrix'!$C:$C,A245)</f>
        <v>0</v>
      </c>
      <c r="EH245" s="91">
        <f>SUMIFS('Inventory Matrix'!$E:$E,'Inventory Matrix'!$G:$G,$EH$2,'Inventory Matrix'!$C:$C,A245)</f>
        <v>8</v>
      </c>
      <c r="EI245" s="44"/>
    </row>
    <row r="246" spans="1:139" ht="13" x14ac:dyDescent="0.15">
      <c r="A246" s="38" t="str">
        <f t="shared" si="32"/>
        <v>MPT53</v>
      </c>
      <c r="B246" s="39" t="s">
        <v>2186</v>
      </c>
      <c r="C246" s="40" t="s">
        <v>892</v>
      </c>
      <c r="D246" s="40" t="s">
        <v>2458</v>
      </c>
      <c r="E246" s="41">
        <f t="shared" si="33"/>
        <v>8</v>
      </c>
      <c r="F246" s="41">
        <f>SUMIFS(Stock!$D:$D,Stock!$C:$C,A246)</f>
        <v>8</v>
      </c>
      <c r="G246" s="42" t="e">
        <f t="shared" ca="1" si="34"/>
        <v>#REF!</v>
      </c>
      <c r="H246" s="43">
        <f t="shared" ca="1" si="35"/>
        <v>0</v>
      </c>
      <c r="I246" s="44"/>
      <c r="J246" s="38" t="e">
        <f ca="1">SUMIFS(#REF!,#REF!,A246,#REF!,$J$2)</f>
        <v>#REF!</v>
      </c>
      <c r="K246" s="38" t="e">
        <f ca="1">SUMIFS(#REF!,#REF!,A246,#REF!,$K$2)</f>
        <v>#REF!</v>
      </c>
      <c r="L246" s="38" t="e">
        <f ca="1">SUMIFS(#REF!,#REF!,A246,#REF!,$L$2)</f>
        <v>#REF!</v>
      </c>
      <c r="M246" s="38" t="e">
        <f ca="1">SUMIFS(#REF!,#REF!,A246,#REF!,$M$2)</f>
        <v>#REF!</v>
      </c>
      <c r="N246" s="38" t="e">
        <f ca="1">SUMIFS(#REF!,#REF!,A246,#REF!,$N$2)</f>
        <v>#REF!</v>
      </c>
      <c r="O246" s="38" t="e">
        <f ca="1">SUMIFS(#REF!,#REF!,A246,#REF!,$O$2)</f>
        <v>#REF!</v>
      </c>
      <c r="P246" s="38" t="e">
        <f ca="1">SUMIFS(#REF!,#REF!,A246,#REF!,$P$2)</f>
        <v>#REF!</v>
      </c>
      <c r="Q246" s="38" t="e">
        <f ca="1">SUMIFS(#REF!,#REF!,A246,#REF!,$Q$2)</f>
        <v>#REF!</v>
      </c>
      <c r="R246" s="38" t="e">
        <f ca="1">SUMIFS(#REF!,#REF!,A246,#REF!,$R$2)</f>
        <v>#REF!</v>
      </c>
      <c r="S246" s="38" t="e">
        <f ca="1">SUMIFS(#REF!,#REF!,A246,#REF!,$S$2)</f>
        <v>#REF!</v>
      </c>
      <c r="T246" s="45"/>
      <c r="U246" s="44"/>
      <c r="V246" s="46"/>
      <c r="W246" s="38" t="e">
        <f ca="1">SUMIFS(#REF!,#REF!,A246,#REF!,$W$2,#REF!,$AK$1)</f>
        <v>#REF!</v>
      </c>
      <c r="X246" s="38" t="e">
        <f ca="1">SUMIFS(#REF!,#REF!,A246,#REF!,$X$2,#REF!,$AK$1)</f>
        <v>#REF!</v>
      </c>
      <c r="Y246" s="38" t="e">
        <f ca="1">SUMIFS(#REF!,#REF!,A246,#REF!,$Y$2,#REF!,$AK$1)</f>
        <v>#REF!</v>
      </c>
      <c r="Z246" s="38" t="e">
        <f ca="1">SUMIFS(#REF!,#REF!,A246,#REF!,$Z$2,#REF!,$AK$1)</f>
        <v>#REF!</v>
      </c>
      <c r="AA246" s="38" t="e">
        <f ca="1">SUMIFS(#REF!,#REF!,A246,#REF!,$AA$2,#REF!,$AK$1)</f>
        <v>#REF!</v>
      </c>
      <c r="AB246" s="38" t="e">
        <f ca="1">SUMIFS(#REF!,#REF!,A246,#REF!,$AB$2,#REF!,$AK$1)</f>
        <v>#REF!</v>
      </c>
      <c r="AC246" s="48"/>
      <c r="AD246" s="92">
        <f>SUMIFS('Inventory Matrix'!$E:$E,'Inventory Matrix'!$G:$G,$AD$2,'Inventory Matrix'!$B:$B,$AK$1,'Inventory Matrix'!$C:$C,A246)</f>
        <v>0</v>
      </c>
      <c r="AE246" s="39">
        <f>SUMIFS('Inventory Matrix'!$E:$E,'Inventory Matrix'!$G:$G,$AE$2,'Inventory Matrix'!$B:$B,$AK$1,'Inventory Matrix'!$C:$C,A246)</f>
        <v>0</v>
      </c>
      <c r="AF246" s="39">
        <f>SUMIFS('Inventory Matrix'!$E:$E,'Inventory Matrix'!$G:$G,$AF$2,'Inventory Matrix'!$B:$B,$AK$1,'Inventory Matrix'!$C:$C,A246)</f>
        <v>0</v>
      </c>
      <c r="AG246" s="93">
        <f>SUMIFS('Inventory Matrix'!$E:$E,'Inventory Matrix'!$G:$G,$AG$2,'Inventory Matrix'!$B:$B,$AK$1,'Inventory Matrix'!$C:$C,A246)</f>
        <v>2</v>
      </c>
      <c r="AH246" s="170" t="str">
        <f t="shared" ca="1" si="36"/>
        <v>-</v>
      </c>
      <c r="AI246" s="171" t="str">
        <f t="shared" ca="1" si="37"/>
        <v>-</v>
      </c>
      <c r="AJ246" s="174">
        <f t="shared" ca="1" si="48"/>
        <v>0</v>
      </c>
      <c r="AK246" s="172">
        <f>SUMIFS(Stock!$D:$D,Stock!$A:$A,$AK$1,Stock!$C:$C,A246)</f>
        <v>2</v>
      </c>
      <c r="AL246" s="55"/>
      <c r="AM246" s="38" t="e">
        <f ca="1">SUMIFS(#REF!,#REF!,A246,#REF!,$AM$2,#REF!,$AZ$1)</f>
        <v>#REF!</v>
      </c>
      <c r="AN246" s="38" t="e">
        <f ca="1">SUMIFS(#REF!,#REF!,A246,#REF!,$AN$2,#REF!,$AZ$1)</f>
        <v>#REF!</v>
      </c>
      <c r="AO246" s="38" t="e">
        <f ca="1">SUMIFS(#REF!,#REF!,A246,#REF!,$AO$2,#REF!,$AZ$1)</f>
        <v>#REF!</v>
      </c>
      <c r="AP246" s="38" t="e">
        <f ca="1">SUMIFS(#REF!,#REF!,A246,#REF!,$AP$2,#REF!,$AZ$1)</f>
        <v>#REF!</v>
      </c>
      <c r="AQ246" s="38" t="e">
        <f ca="1">SUMIFS(#REF!,#REF!,A246,#REF!,$AQ$2,#REF!,$AZ$1)</f>
        <v>#REF!</v>
      </c>
      <c r="AR246" s="38" t="e">
        <f ca="1">SUMIFS(#REF!,#REF!,A246,#REF!,$AR$2,#REF!,$AZ$1)</f>
        <v>#REF!</v>
      </c>
      <c r="AS246" s="81"/>
      <c r="AT246" s="49">
        <f>SUMIFS('Inventory Matrix'!$E:$E,'Inventory Matrix'!$G:$G,$AT$2,'Inventory Matrix'!$B:$B,$AZ$1,'Inventory Matrix'!$C:$C,A246)</f>
        <v>0</v>
      </c>
      <c r="AU246" s="49">
        <f>SUMIFS('Inventory Matrix'!$E:$E,'Inventory Matrix'!$G:$G,$AU$2,'Inventory Matrix'!$B:$B,$AZ$1,'Inventory Matrix'!$C:$C,A246)</f>
        <v>0</v>
      </c>
      <c r="AV246" s="49">
        <f>SUMIFS('Inventory Matrix'!$E:$E,'Inventory Matrix'!$G:$G,$AV$2,'Inventory Matrix'!$B:$B,$AZ$1,'Inventory Matrix'!$C:$C,A246)</f>
        <v>0</v>
      </c>
      <c r="AW246" s="57">
        <f>SUMIFS('Inventory Matrix'!$E:$E,'Inventory Matrix'!$G:$G,$AW$2,'Inventory Matrix'!$B:$B,$AZ$1,'Inventory Matrix'!$C:$C,A246)</f>
        <v>1</v>
      </c>
      <c r="AX246" s="96" t="str">
        <f t="shared" ca="1" si="39"/>
        <v>-</v>
      </c>
      <c r="AY246" s="63">
        <f t="shared" ca="1" si="40"/>
        <v>0</v>
      </c>
      <c r="AZ246" s="97">
        <f>SUMIFS(Stock!$D:$D,Stock!$A:$A,$AZ$1,Stock!$C:$C,A246)</f>
        <v>1</v>
      </c>
      <c r="BA246" s="55"/>
      <c r="BB246" s="38" t="e">
        <f ca="1">SUMIFS(#REF!,#REF!,A246,#REF!,$BB$2,#REF!,$BO$1)</f>
        <v>#REF!</v>
      </c>
      <c r="BC246" s="38" t="e">
        <f ca="1">SUMIFS(#REF!,#REF!,A246,#REF!,$BC$2,#REF!,$BO$1)</f>
        <v>#REF!</v>
      </c>
      <c r="BD246" s="38" t="e">
        <f ca="1">SUMIFS(#REF!,#REF!,A246,#REF!,$BD$2,#REF!,$BO$1)</f>
        <v>#REF!</v>
      </c>
      <c r="BE246" s="38" t="e">
        <f ca="1">SUMIFS(#REF!,#REF!,A246,#REF!,$BE$2,#REF!,$BO$1)</f>
        <v>#REF!</v>
      </c>
      <c r="BF246" s="38" t="e">
        <f ca="1">SUMIFS(#REF!,#REF!,A246,#REF!,$BF$2,#REF!,$BO$1)</f>
        <v>#REF!</v>
      </c>
      <c r="BG246" s="38" t="e">
        <f ca="1">SUMIFS(#REF!,#REF!,A246,#REF!,$BG$2,#REF!,$BO$1)</f>
        <v>#REF!</v>
      </c>
      <c r="BH246" s="60"/>
      <c r="BI246" s="49">
        <f>SUMIFS('Inventory Matrix'!$E:$E,'Inventory Matrix'!$G:$G,$BI$2,'Inventory Matrix'!$B:$B,$BO$1,'Inventory Matrix'!$C:$C,A246)</f>
        <v>0</v>
      </c>
      <c r="BJ246" s="49">
        <f>SUMIFS('Inventory Matrix'!$E:$E,'Inventory Matrix'!$G:$G,$BJ$2,'Inventory Matrix'!$B:$B,$BO$1,'Inventory Matrix'!$C:$C,A246)</f>
        <v>0</v>
      </c>
      <c r="BK246" s="49">
        <f>SUMIFS('Inventory Matrix'!$E:$E,'Inventory Matrix'!$G:$G,$BK$2,'Inventory Matrix'!$B:$B,$BO$1,'Inventory Matrix'!$C:$C,A246)</f>
        <v>0</v>
      </c>
      <c r="BL246" s="57">
        <f>SUMIFS('Inventory Matrix'!$E:$E,'Inventory Matrix'!$G:$G,$BL$2,'Inventory Matrix'!$B:$B,$BO$1,'Inventory Matrix'!$C:$C,A246)</f>
        <v>1</v>
      </c>
      <c r="BM246" s="96" t="str">
        <f t="shared" ca="1" si="41"/>
        <v>-</v>
      </c>
      <c r="BN246" s="62">
        <f t="shared" ca="1" si="42"/>
        <v>0</v>
      </c>
      <c r="BO246" s="97">
        <f>SUMIFS(Stock!$D:$D,Stock!$A:$A,$BO$1,Stock!$C:$C,A246)</f>
        <v>1</v>
      </c>
      <c r="BP246" s="55"/>
      <c r="BQ246" s="38" t="e">
        <f ca="1">SUMIFS(#REF!,#REF!,A246,#REF!,$BQ$2,#REF!,$CD$1)</f>
        <v>#REF!</v>
      </c>
      <c r="BR246" s="38" t="e">
        <f ca="1">SUMIFS(#REF!,#REF!,A246,#REF!,$BR$2,#REF!,$CD$1)</f>
        <v>#REF!</v>
      </c>
      <c r="BS246" s="38" t="e">
        <f ca="1">SUMIFS(#REF!,#REF!,A246,#REF!,$BS$2,#REF!,$CD$1)</f>
        <v>#REF!</v>
      </c>
      <c r="BT246" s="38" t="e">
        <f ca="1">SUMIFS(#REF!,#REF!,A246,#REF!,$BT$2,#REF!,$CD$1)</f>
        <v>#REF!</v>
      </c>
      <c r="BU246" s="38" t="e">
        <f ca="1">SUMIFS(#REF!,#REF!,A246,#REF!,$BU$2,#REF!,$CD$1)</f>
        <v>#REF!</v>
      </c>
      <c r="BV246" s="38" t="e">
        <f ca="1">SUMIFS(#REF!,#REF!,A246,#REF!,$BV$2,#REF!,$CD$1)</f>
        <v>#REF!</v>
      </c>
      <c r="BW246" s="60"/>
      <c r="BX246" s="49">
        <f>SUMIFS('Inventory Matrix'!$E:$E,'Inventory Matrix'!$G:$G,$BX$2,'Inventory Matrix'!$B:$B,$CD$1,'Inventory Matrix'!$C:$C,A246)</f>
        <v>0</v>
      </c>
      <c r="BY246" s="49">
        <f>SUMIFS('Inventory Matrix'!$E:$E,'Inventory Matrix'!$G:$G,$BY$2,'Inventory Matrix'!$B:$B,$CD$1,'Inventory Matrix'!$C:$C,A246)</f>
        <v>0</v>
      </c>
      <c r="BZ246" s="49">
        <f>SUMIFS('Inventory Matrix'!$E:$E,'Inventory Matrix'!$G:$G,$BZ$2,'Inventory Matrix'!$B:$B,$CD$1,'Inventory Matrix'!$C:$C,A246)</f>
        <v>0</v>
      </c>
      <c r="CA246" s="57">
        <f>SUMIFS('Inventory Matrix'!$E:$E,'Inventory Matrix'!$G:$G,$CA$2,'Inventory Matrix'!$B:$B,$CD$1,'Inventory Matrix'!$C:$C,A246)</f>
        <v>3</v>
      </c>
      <c r="CB246" s="96" t="str">
        <f t="shared" ca="1" si="43"/>
        <v>-</v>
      </c>
      <c r="CC246" s="63">
        <f t="shared" ca="1" si="44"/>
        <v>0</v>
      </c>
      <c r="CD246" s="97">
        <f>SUMIFS(Stock!$D:$D,Stock!$A:$A,$CD$1,Stock!$C:$C,A246)</f>
        <v>3</v>
      </c>
      <c r="CE246" s="55"/>
      <c r="CF246" s="38" t="e">
        <f ca="1">SUMIFS(#REF!,#REF!,A246,#REF!,$CF$2,#REF!,$CS$1)</f>
        <v>#REF!</v>
      </c>
      <c r="CG246" s="38" t="e">
        <f ca="1">SUMIFS(#REF!,#REF!,A246,#REF!,$CG$2,#REF!,$CS$1)</f>
        <v>#REF!</v>
      </c>
      <c r="CH246" s="38" t="e">
        <f ca="1">SUMIFS(#REF!,#REF!,A246,#REF!,$CH$2,#REF!,$CS$1)</f>
        <v>#REF!</v>
      </c>
      <c r="CI246" s="38" t="e">
        <f ca="1">SUMIFS(#REF!,#REF!,A246,#REF!,$CI$2,#REF!,$CS$1)</f>
        <v>#REF!</v>
      </c>
      <c r="CJ246" s="38" t="e">
        <f ca="1">SUMIFS(#REF!,#REF!,A246,#REF!,$CJ$2,#REF!,$CS$1)</f>
        <v>#REF!</v>
      </c>
      <c r="CK246" s="38" t="e">
        <f ca="1">SUMIFS(#REF!,#REF!,A246,#REF!,$CK$2,#REF!,$CS$1)</f>
        <v>#REF!</v>
      </c>
      <c r="CL246" s="60"/>
      <c r="CM246" s="49">
        <f>SUMIFS('Inventory Matrix'!$E:$E,'Inventory Matrix'!$G:$G,$CM$2,'Inventory Matrix'!$B:$B,$CS$1,'Inventory Matrix'!$C:$C,A246)</f>
        <v>0</v>
      </c>
      <c r="CN246" s="49">
        <f>SUMIFS('Inventory Matrix'!$E:$E,'Inventory Matrix'!$G:$G,$CN$2,'Inventory Matrix'!$B:$B,$CS$1,'Inventory Matrix'!$C:$C,A246)</f>
        <v>0</v>
      </c>
      <c r="CO246" s="49">
        <f>SUMIFS('Inventory Matrix'!$E:$E,'Inventory Matrix'!$G:$G,$CO$2,'Inventory Matrix'!$B:$B,$CS$1,'Inventory Matrix'!$C:$C,A246)</f>
        <v>0</v>
      </c>
      <c r="CP246" s="57">
        <f>SUMIFS('Inventory Matrix'!$E:$E,'Inventory Matrix'!$G:$G,$CP$2,'Inventory Matrix'!$B:$B,$CS$1,'Inventory Matrix'!$C:$C,A246)</f>
        <v>1</v>
      </c>
      <c r="CQ246" s="96" t="str">
        <f t="shared" ca="1" si="45"/>
        <v>-</v>
      </c>
      <c r="CR246" s="63">
        <f t="shared" ca="1" si="46"/>
        <v>0</v>
      </c>
      <c r="CS246" s="97">
        <f>SUMIFS(Stock!$D:$D,Stock!$A:$A,$CS$1,Stock!$C:$C,A246)</f>
        <v>1</v>
      </c>
      <c r="CT246" s="64"/>
      <c r="CU246" s="65">
        <f>SUMIFS(Stock!$D:$D,Stock!$A:$A,$CU$1,Stock!$C:$C,A246)</f>
        <v>0</v>
      </c>
      <c r="CV246" s="64"/>
      <c r="CW246" s="38" t="e">
        <f ca="1">SUMIFS(#REF!,#REF!,A246,#REF!,$CW$2,#REF!,$DC$1)</f>
        <v>#REF!</v>
      </c>
      <c r="CX246" s="38" t="e">
        <f ca="1">SUMIFS(#REF!,#REF!,A246,#REF!,$CX$2,#REF!,$DC$1)</f>
        <v>#REF!</v>
      </c>
      <c r="CY246" s="38" t="e">
        <f ca="1">SUMIFS(#REF!,#REF!,A246,#REF!,$CY$2,#REF!,$DC$1)</f>
        <v>#REF!</v>
      </c>
      <c r="CZ246" s="38" t="e">
        <f ca="1">SUMIFS(#REF!,#REF!,A246,#REF!,$CZ$2,#REF!,$DC$1)</f>
        <v>#REF!</v>
      </c>
      <c r="DA246" s="38" t="e">
        <f ca="1">SUMIFS(#REF!,#REF!,A246,#REF!,$DA$2,#REF!,$DC$1)</f>
        <v>#REF!</v>
      </c>
      <c r="DB246" s="38" t="e">
        <f ca="1">SUMIFS(#REF!,#REF!,A246,#REF!,$DB$2,#REF!,$DC$1)</f>
        <v>#REF!</v>
      </c>
      <c r="DC246" s="65">
        <f>SUMIFS(Stock!$D:$D,Stock!$A:$A,$DC$1,Stock!$C:$C,A246)</f>
        <v>0</v>
      </c>
      <c r="DD246" s="65">
        <f>SUMIFS(Stock!$D:$D,Stock!$A:$A,$DD$1,Stock!$C:$C,A246)</f>
        <v>0</v>
      </c>
      <c r="DE246" s="65">
        <f>SUMIFS(Stock!$D:$D,Stock!$A:$A,$DE$1,Stock!$C:$C,A246)</f>
        <v>0</v>
      </c>
      <c r="DF246" s="66"/>
      <c r="DG246" s="66"/>
      <c r="DH246" s="67">
        <f>SUMIFS('Inventory Matrix'!$E:$E,'Inventory Matrix'!$B:$B,$DH$2,'Inventory Matrix'!$G:$G,$DM$2,'Inventory Matrix'!$C:$C,A246)</f>
        <v>0</v>
      </c>
      <c r="DI246" s="67">
        <f>SUMIFS('Inventory Matrix'!$E:$E,'Inventory Matrix'!$B:$B,$DI$2,'Inventory Matrix'!$G:$G,$DM$2,'Inventory Matrix'!$C:$C,A246)</f>
        <v>0</v>
      </c>
      <c r="DJ246" s="67">
        <f>SUMIFS('Inventory Matrix'!$E:$E,'Inventory Matrix'!$B:$B,$DJ$2,'Inventory Matrix'!$G:$G,$DM$2,'Inventory Matrix'!$C:$C,A246)</f>
        <v>0</v>
      </c>
      <c r="DK246" s="67">
        <f>SUMIFS('Inventory Matrix'!$E:$E,'Inventory Matrix'!$B:$B,$DK$2,'Inventory Matrix'!$G:$G,$DM$2,'Inventory Matrix'!$C:$C,A246)</f>
        <v>0</v>
      </c>
      <c r="DL246" s="67">
        <f>SUMIFS('Inventory Matrix'!$E:$E,'Inventory Matrix'!$B:$B,$DL$2,'Inventory Matrix'!$G:$G,$DM$2,'Inventory Matrix'!$C:$C,A246)</f>
        <v>0</v>
      </c>
      <c r="DM246" s="98">
        <f>SUMIFS('Inventory Matrix'!$E:$E,'Inventory Matrix'!$G:$G,$DM$2,'Inventory Matrix'!$C:$C,A246)</f>
        <v>0</v>
      </c>
      <c r="DN246" s="48"/>
      <c r="DO246" s="67">
        <f>SUMIFS('Inventory Matrix'!$E:$E,'Inventory Matrix'!$B:$B,$DO$2,'Inventory Matrix'!$G:$G,$DT$2,'Inventory Matrix'!$C:$C,A246)</f>
        <v>0</v>
      </c>
      <c r="DP246" s="67">
        <f>SUMIFS('Inventory Matrix'!$E:$E,'Inventory Matrix'!$B:$B,$DP$2,'Inventory Matrix'!$G:$G,$DT$2,'Inventory Matrix'!$C:$C,A246)</f>
        <v>0</v>
      </c>
      <c r="DQ246" s="67">
        <f>SUMIFS('Inventory Matrix'!$E:$E,'Inventory Matrix'!$B:$B,$DQ$2,'Inventory Matrix'!$G:$G,$DT$2,'Inventory Matrix'!$C:$C,A246)</f>
        <v>0</v>
      </c>
      <c r="DR246" s="67">
        <f>SUMIFS('Inventory Matrix'!$E:$E,'Inventory Matrix'!$B:$B,$DR$2,'Inventory Matrix'!$G:$G,$DT$2,'Inventory Matrix'!$C:$C,A246)</f>
        <v>0</v>
      </c>
      <c r="DS246" s="67">
        <f>SUMIFS('Inventory Matrix'!$E:$E,'Inventory Matrix'!$B:$B,$DS$2,'Inventory Matrix'!$G:$G,$DT$2,'Inventory Matrix'!$C:$C,A246)</f>
        <v>0</v>
      </c>
      <c r="DT246" s="98">
        <f>SUMIFS('Inventory Matrix'!$E:$E,'Inventory Matrix'!$G:$G,$DT$2,'Inventory Matrix'!$C:$C,A246)</f>
        <v>0</v>
      </c>
      <c r="DU246" s="44"/>
      <c r="DV246" s="67">
        <f>SUMIFS('Inventory Matrix'!$E:$E,'Inventory Matrix'!$B:$B,$DV$2,'Inventory Matrix'!$G:$G,$EA$2,'Inventory Matrix'!$C:$C,A246)</f>
        <v>0</v>
      </c>
      <c r="DW246" s="67">
        <f>SUMIFS('Inventory Matrix'!$E:$E,'Inventory Matrix'!$B:$B,$DW$2,'Inventory Matrix'!$G:$G,$EA$2,'Inventory Matrix'!$C:$C,A246)</f>
        <v>0</v>
      </c>
      <c r="DX246" s="67">
        <f>SUMIFS('Inventory Matrix'!$E:$E,'Inventory Matrix'!$B:$B,$DX$2,'Inventory Matrix'!$G:$G,$EA$2,'Inventory Matrix'!$C:$C,A246)</f>
        <v>0</v>
      </c>
      <c r="DY246" s="67">
        <f>SUMIFS('Inventory Matrix'!$E:$E,'Inventory Matrix'!$B:$B,$DY$2,'Inventory Matrix'!$G:$G,$EA$2,'Inventory Matrix'!$C:$C,A246)</f>
        <v>0</v>
      </c>
      <c r="DZ246" s="67">
        <f>SUMIFS('Inventory Matrix'!$E:$E,'Inventory Matrix'!$B:$B,$DZ$2,'Inventory Matrix'!$G:$G,$EA$2,'Inventory Matrix'!$C:$C,A246)</f>
        <v>0</v>
      </c>
      <c r="EA246" s="98">
        <f>SUMIFS('Inventory Matrix'!$E:$E,'Inventory Matrix'!$G:$G,$EA$2,'Inventory Matrix'!$C:$C,A246)</f>
        <v>0</v>
      </c>
      <c r="EB246" s="44"/>
      <c r="EC246" s="67">
        <f>SUMIFS('Inventory Matrix'!$E:$E,'Inventory Matrix'!$B:$B,$EC$2,'Inventory Matrix'!$G:$G,$EH$2,'Inventory Matrix'!$C:$C,A246)</f>
        <v>2</v>
      </c>
      <c r="ED246" s="67">
        <f>SUMIFS('Inventory Matrix'!$E:$E,'Inventory Matrix'!$B:$B,$ED$2,'Inventory Matrix'!$G:$G,$EH$2,'Inventory Matrix'!$C:$C,A246)</f>
        <v>1</v>
      </c>
      <c r="EE246" s="67">
        <f>SUMIFS('Inventory Matrix'!$E:$E,'Inventory Matrix'!$B:$B,$EE$2,'Inventory Matrix'!$G:$G,$EH$2,'Inventory Matrix'!$C:$C,A246)</f>
        <v>1</v>
      </c>
      <c r="EF246" s="67">
        <f>SUMIFS('Inventory Matrix'!$E:$E,'Inventory Matrix'!$B:$B,$EF$2,'Inventory Matrix'!$G:$G,$EH$2,'Inventory Matrix'!$C:$C,A246)</f>
        <v>3</v>
      </c>
      <c r="EG246" s="67">
        <f>SUMIFS('Inventory Matrix'!$E:$E,'Inventory Matrix'!$B:$B,$EG$2,'Inventory Matrix'!$G:$G,$EH$2,'Inventory Matrix'!$C:$C,A246)</f>
        <v>1</v>
      </c>
      <c r="EH246" s="98">
        <f>SUMIFS('Inventory Matrix'!$E:$E,'Inventory Matrix'!$G:$G,$EH$2,'Inventory Matrix'!$C:$C,A246)</f>
        <v>8</v>
      </c>
      <c r="EI246" s="44"/>
    </row>
    <row r="247" spans="1:139" ht="13" x14ac:dyDescent="0.15">
      <c r="A247" s="69" t="str">
        <f t="shared" si="32"/>
        <v>MP7U3</v>
      </c>
      <c r="B247" s="70" t="s">
        <v>2217</v>
      </c>
      <c r="C247" s="71" t="s">
        <v>735</v>
      </c>
      <c r="D247" s="71" t="s">
        <v>2459</v>
      </c>
      <c r="E247" s="72">
        <f t="shared" si="33"/>
        <v>10</v>
      </c>
      <c r="F247" s="72">
        <f>SUMIFS(Stock!$D:$D,Stock!$C:$C,A247)</f>
        <v>10</v>
      </c>
      <c r="G247" s="73" t="e">
        <f t="shared" ca="1" si="34"/>
        <v>#REF!</v>
      </c>
      <c r="H247" s="74">
        <f t="shared" ca="1" si="35"/>
        <v>0</v>
      </c>
      <c r="I247" s="44"/>
      <c r="J247" s="69" t="e">
        <f ca="1">SUMIFS(#REF!,#REF!,A247,#REF!,$J$2)</f>
        <v>#REF!</v>
      </c>
      <c r="K247" s="69" t="e">
        <f ca="1">SUMIFS(#REF!,#REF!,A247,#REF!,$K$2)</f>
        <v>#REF!</v>
      </c>
      <c r="L247" s="69" t="e">
        <f ca="1">SUMIFS(#REF!,#REF!,A247,#REF!,$L$2)</f>
        <v>#REF!</v>
      </c>
      <c r="M247" s="69" t="e">
        <f ca="1">SUMIFS(#REF!,#REF!,A247,#REF!,$M$2)</f>
        <v>#REF!</v>
      </c>
      <c r="N247" s="69" t="e">
        <f ca="1">SUMIFS(#REF!,#REF!,A247,#REF!,$N$2)</f>
        <v>#REF!</v>
      </c>
      <c r="O247" s="69" t="e">
        <f ca="1">SUMIFS(#REF!,#REF!,A247,#REF!,$O$2)</f>
        <v>#REF!</v>
      </c>
      <c r="P247" s="69" t="e">
        <f ca="1">SUMIFS(#REF!,#REF!,A247,#REF!,$P$2)</f>
        <v>#REF!</v>
      </c>
      <c r="Q247" s="69" t="e">
        <f ca="1">SUMIFS(#REF!,#REF!,A247,#REF!,$Q$2)</f>
        <v>#REF!</v>
      </c>
      <c r="R247" s="69" t="e">
        <f ca="1">SUMIFS(#REF!,#REF!,A247,#REF!,$R$2)</f>
        <v>#REF!</v>
      </c>
      <c r="S247" s="69" t="e">
        <f ca="1">SUMIFS(#REF!,#REF!,A247,#REF!,$S$2)</f>
        <v>#REF!</v>
      </c>
      <c r="T247" s="75"/>
      <c r="U247" s="44"/>
      <c r="V247" s="46"/>
      <c r="W247" s="69" t="e">
        <f ca="1">SUMIFS(#REF!,#REF!,A247,#REF!,$W$2,#REF!,$AK$1)</f>
        <v>#REF!</v>
      </c>
      <c r="X247" s="69" t="e">
        <f ca="1">SUMIFS(#REF!,#REF!,A247,#REF!,$X$2,#REF!,$AK$1)</f>
        <v>#REF!</v>
      </c>
      <c r="Y247" s="69" t="e">
        <f ca="1">SUMIFS(#REF!,#REF!,A247,#REF!,$Y$2,#REF!,$AK$1)</f>
        <v>#REF!</v>
      </c>
      <c r="Z247" s="69" t="e">
        <f ca="1">SUMIFS(#REF!,#REF!,A247,#REF!,$Z$2,#REF!,$AK$1)</f>
        <v>#REF!</v>
      </c>
      <c r="AA247" s="69" t="e">
        <f ca="1">SUMIFS(#REF!,#REF!,A247,#REF!,$AA$2,#REF!,$AK$1)</f>
        <v>#REF!</v>
      </c>
      <c r="AB247" s="69" t="e">
        <f ca="1">SUMIFS(#REF!,#REF!,A247,#REF!,$AB$2,#REF!,$AK$1)</f>
        <v>#REF!</v>
      </c>
      <c r="AC247" s="48"/>
      <c r="AD247" s="76">
        <f>SUMIFS('Inventory Matrix'!$E:$E,'Inventory Matrix'!$G:$G,$AD$2,'Inventory Matrix'!$B:$B,$AK$1,'Inventory Matrix'!$C:$C,A247)</f>
        <v>0</v>
      </c>
      <c r="AE247" s="70">
        <f>SUMIFS('Inventory Matrix'!$E:$E,'Inventory Matrix'!$G:$G,$AE$2,'Inventory Matrix'!$B:$B,$AK$1,'Inventory Matrix'!$C:$C,A247)</f>
        <v>0</v>
      </c>
      <c r="AF247" s="70">
        <f>SUMIFS('Inventory Matrix'!$E:$E,'Inventory Matrix'!$G:$G,$AF$2,'Inventory Matrix'!$B:$B,$AK$1,'Inventory Matrix'!$C:$C,A247)</f>
        <v>0</v>
      </c>
      <c r="AG247" s="77">
        <f>SUMIFS('Inventory Matrix'!$E:$E,'Inventory Matrix'!$G:$G,$AG$2,'Inventory Matrix'!$B:$B,$AK$1,'Inventory Matrix'!$C:$C,A247)</f>
        <v>2</v>
      </c>
      <c r="AH247" s="167" t="str">
        <f t="shared" ca="1" si="36"/>
        <v>-</v>
      </c>
      <c r="AI247" s="168" t="str">
        <f t="shared" ca="1" si="37"/>
        <v>-</v>
      </c>
      <c r="AJ247" s="173">
        <f t="shared" ca="1" si="48"/>
        <v>0</v>
      </c>
      <c r="AK247" s="169">
        <f>SUMIFS(Stock!$D:$D,Stock!$A:$A,$AK$1,Stock!$C:$C,A247)</f>
        <v>2</v>
      </c>
      <c r="AL247" s="55"/>
      <c r="AM247" s="69" t="e">
        <f ca="1">SUMIFS(#REF!,#REF!,A247,#REF!,$AM$2,#REF!,$AZ$1)</f>
        <v>#REF!</v>
      </c>
      <c r="AN247" s="69" t="e">
        <f ca="1">SUMIFS(#REF!,#REF!,A247,#REF!,$AN$2,#REF!,$AZ$1)</f>
        <v>#REF!</v>
      </c>
      <c r="AO247" s="69" t="e">
        <f ca="1">SUMIFS(#REF!,#REF!,A247,#REF!,$AO$2,#REF!,$AZ$1)</f>
        <v>#REF!</v>
      </c>
      <c r="AP247" s="69" t="e">
        <f ca="1">SUMIFS(#REF!,#REF!,A247,#REF!,$AP$2,#REF!,$AZ$1)</f>
        <v>#REF!</v>
      </c>
      <c r="AQ247" s="69" t="e">
        <f ca="1">SUMIFS(#REF!,#REF!,A247,#REF!,$AQ$2,#REF!,$AZ$1)</f>
        <v>#REF!</v>
      </c>
      <c r="AR247" s="69" t="e">
        <f ca="1">SUMIFS(#REF!,#REF!,A247,#REF!,$AR$2,#REF!,$AZ$1)</f>
        <v>#REF!</v>
      </c>
      <c r="AS247" s="81"/>
      <c r="AT247" s="82">
        <f>SUMIFS('Inventory Matrix'!$E:$E,'Inventory Matrix'!$G:$G,$AT$2,'Inventory Matrix'!$B:$B,$AZ$1,'Inventory Matrix'!$C:$C,A247)</f>
        <v>0</v>
      </c>
      <c r="AU247" s="82">
        <f>SUMIFS('Inventory Matrix'!$E:$E,'Inventory Matrix'!$G:$G,$AU$2,'Inventory Matrix'!$B:$B,$AZ$1,'Inventory Matrix'!$C:$C,A247)</f>
        <v>0</v>
      </c>
      <c r="AV247" s="82">
        <f>SUMIFS('Inventory Matrix'!$E:$E,'Inventory Matrix'!$G:$G,$AV$2,'Inventory Matrix'!$B:$B,$AZ$1,'Inventory Matrix'!$C:$C,A247)</f>
        <v>0</v>
      </c>
      <c r="AW247" s="83">
        <f>SUMIFS('Inventory Matrix'!$E:$E,'Inventory Matrix'!$G:$G,$AW$2,'Inventory Matrix'!$B:$B,$AZ$1,'Inventory Matrix'!$C:$C,A247)</f>
        <v>3</v>
      </c>
      <c r="AX247" s="85" t="str">
        <f t="shared" ca="1" si="39"/>
        <v>-</v>
      </c>
      <c r="AY247" s="88">
        <f t="shared" ca="1" si="40"/>
        <v>0</v>
      </c>
      <c r="AZ247" s="87">
        <f>SUMIFS(Stock!$D:$D,Stock!$A:$A,$AZ$1,Stock!$C:$C,A247)</f>
        <v>3</v>
      </c>
      <c r="BA247" s="55"/>
      <c r="BB247" s="69" t="e">
        <f ca="1">SUMIFS(#REF!,#REF!,A247,#REF!,$BB$2,#REF!,$BO$1)</f>
        <v>#REF!</v>
      </c>
      <c r="BC247" s="69" t="e">
        <f ca="1">SUMIFS(#REF!,#REF!,A247,#REF!,$BC$2,#REF!,$BO$1)</f>
        <v>#REF!</v>
      </c>
      <c r="BD247" s="69" t="e">
        <f ca="1">SUMIFS(#REF!,#REF!,A247,#REF!,$BD$2,#REF!,$BO$1)</f>
        <v>#REF!</v>
      </c>
      <c r="BE247" s="69" t="e">
        <f ca="1">SUMIFS(#REF!,#REF!,A247,#REF!,$BE$2,#REF!,$BO$1)</f>
        <v>#REF!</v>
      </c>
      <c r="BF247" s="69" t="e">
        <f ca="1">SUMIFS(#REF!,#REF!,A247,#REF!,$BF$2,#REF!,$BO$1)</f>
        <v>#REF!</v>
      </c>
      <c r="BG247" s="69" t="e">
        <f ca="1">SUMIFS(#REF!,#REF!,A247,#REF!,$BG$2,#REF!,$BO$1)</f>
        <v>#REF!</v>
      </c>
      <c r="BH247" s="60"/>
      <c r="BI247" s="82">
        <f>SUMIFS('Inventory Matrix'!$E:$E,'Inventory Matrix'!$G:$G,$BI$2,'Inventory Matrix'!$B:$B,$BO$1,'Inventory Matrix'!$C:$C,A247)</f>
        <v>0</v>
      </c>
      <c r="BJ247" s="82">
        <f>SUMIFS('Inventory Matrix'!$E:$E,'Inventory Matrix'!$G:$G,$BJ$2,'Inventory Matrix'!$B:$B,$BO$1,'Inventory Matrix'!$C:$C,A247)</f>
        <v>0</v>
      </c>
      <c r="BK247" s="82">
        <f>SUMIFS('Inventory Matrix'!$E:$E,'Inventory Matrix'!$G:$G,$BK$2,'Inventory Matrix'!$B:$B,$BO$1,'Inventory Matrix'!$C:$C,A247)</f>
        <v>0</v>
      </c>
      <c r="BL247" s="83">
        <f>SUMIFS('Inventory Matrix'!$E:$E,'Inventory Matrix'!$G:$G,$BL$2,'Inventory Matrix'!$B:$B,$BO$1,'Inventory Matrix'!$C:$C,A247)</f>
        <v>2</v>
      </c>
      <c r="BM247" s="85" t="str">
        <f t="shared" ca="1" si="41"/>
        <v>-</v>
      </c>
      <c r="BN247" s="86">
        <f t="shared" ca="1" si="42"/>
        <v>0</v>
      </c>
      <c r="BO247" s="87">
        <f>SUMIFS(Stock!$D:$D,Stock!$A:$A,$BO$1,Stock!$C:$C,A247)</f>
        <v>2</v>
      </c>
      <c r="BP247" s="55"/>
      <c r="BQ247" s="69" t="e">
        <f ca="1">SUMIFS(#REF!,#REF!,A247,#REF!,$BQ$2,#REF!,$CD$1)</f>
        <v>#REF!</v>
      </c>
      <c r="BR247" s="69" t="e">
        <f ca="1">SUMIFS(#REF!,#REF!,A247,#REF!,$BR$2,#REF!,$CD$1)</f>
        <v>#REF!</v>
      </c>
      <c r="BS247" s="69" t="e">
        <f ca="1">SUMIFS(#REF!,#REF!,A247,#REF!,$BS$2,#REF!,$CD$1)</f>
        <v>#REF!</v>
      </c>
      <c r="BT247" s="69" t="e">
        <f ca="1">SUMIFS(#REF!,#REF!,A247,#REF!,$BT$2,#REF!,$CD$1)</f>
        <v>#REF!</v>
      </c>
      <c r="BU247" s="69" t="e">
        <f ca="1">SUMIFS(#REF!,#REF!,A247,#REF!,$BU$2,#REF!,$CD$1)</f>
        <v>#REF!</v>
      </c>
      <c r="BV247" s="69" t="e">
        <f ca="1">SUMIFS(#REF!,#REF!,A247,#REF!,$BV$2,#REF!,$CD$1)</f>
        <v>#REF!</v>
      </c>
      <c r="BW247" s="60"/>
      <c r="BX247" s="82">
        <f>SUMIFS('Inventory Matrix'!$E:$E,'Inventory Matrix'!$G:$G,$BX$2,'Inventory Matrix'!$B:$B,$CD$1,'Inventory Matrix'!$C:$C,A247)</f>
        <v>0</v>
      </c>
      <c r="BY247" s="82">
        <f>SUMIFS('Inventory Matrix'!$E:$E,'Inventory Matrix'!$G:$G,$BY$2,'Inventory Matrix'!$B:$B,$CD$1,'Inventory Matrix'!$C:$C,A247)</f>
        <v>0</v>
      </c>
      <c r="BZ247" s="82">
        <f>SUMIFS('Inventory Matrix'!$E:$E,'Inventory Matrix'!$G:$G,$BZ$2,'Inventory Matrix'!$B:$B,$CD$1,'Inventory Matrix'!$C:$C,A247)</f>
        <v>0</v>
      </c>
      <c r="CA247" s="83">
        <f>SUMIFS('Inventory Matrix'!$E:$E,'Inventory Matrix'!$G:$G,$CA$2,'Inventory Matrix'!$B:$B,$CD$1,'Inventory Matrix'!$C:$C,A247)</f>
        <v>2</v>
      </c>
      <c r="CB247" s="85" t="str">
        <f t="shared" ca="1" si="43"/>
        <v>-</v>
      </c>
      <c r="CC247" s="88">
        <f t="shared" ca="1" si="44"/>
        <v>0</v>
      </c>
      <c r="CD247" s="87">
        <f>SUMIFS(Stock!$D:$D,Stock!$A:$A,$CD$1,Stock!$C:$C,A247)</f>
        <v>2</v>
      </c>
      <c r="CE247" s="55"/>
      <c r="CF247" s="69" t="e">
        <f ca="1">SUMIFS(#REF!,#REF!,A247,#REF!,$CF$2,#REF!,$CS$1)</f>
        <v>#REF!</v>
      </c>
      <c r="CG247" s="69" t="e">
        <f ca="1">SUMIFS(#REF!,#REF!,A247,#REF!,$CG$2,#REF!,$CS$1)</f>
        <v>#REF!</v>
      </c>
      <c r="CH247" s="69" t="e">
        <f ca="1">SUMIFS(#REF!,#REF!,A247,#REF!,$CH$2,#REF!,$CS$1)</f>
        <v>#REF!</v>
      </c>
      <c r="CI247" s="69" t="e">
        <f ca="1">SUMIFS(#REF!,#REF!,A247,#REF!,$CI$2,#REF!,$CS$1)</f>
        <v>#REF!</v>
      </c>
      <c r="CJ247" s="69" t="e">
        <f ca="1">SUMIFS(#REF!,#REF!,A247,#REF!,$CJ$2,#REF!,$CS$1)</f>
        <v>#REF!</v>
      </c>
      <c r="CK247" s="69" t="e">
        <f ca="1">SUMIFS(#REF!,#REF!,A247,#REF!,$CK$2,#REF!,$CS$1)</f>
        <v>#REF!</v>
      </c>
      <c r="CL247" s="60"/>
      <c r="CM247" s="82">
        <f>SUMIFS('Inventory Matrix'!$E:$E,'Inventory Matrix'!$G:$G,$CM$2,'Inventory Matrix'!$B:$B,$CS$1,'Inventory Matrix'!$C:$C,A247)</f>
        <v>0</v>
      </c>
      <c r="CN247" s="82">
        <f>SUMIFS('Inventory Matrix'!$E:$E,'Inventory Matrix'!$G:$G,$CN$2,'Inventory Matrix'!$B:$B,$CS$1,'Inventory Matrix'!$C:$C,A247)</f>
        <v>0</v>
      </c>
      <c r="CO247" s="82">
        <f>SUMIFS('Inventory Matrix'!$E:$E,'Inventory Matrix'!$G:$G,$CO$2,'Inventory Matrix'!$B:$B,$CS$1,'Inventory Matrix'!$C:$C,A247)</f>
        <v>0</v>
      </c>
      <c r="CP247" s="83">
        <f>SUMIFS('Inventory Matrix'!$E:$E,'Inventory Matrix'!$G:$G,$CP$2,'Inventory Matrix'!$B:$B,$CS$1,'Inventory Matrix'!$C:$C,A247)</f>
        <v>1</v>
      </c>
      <c r="CQ247" s="85" t="str">
        <f t="shared" ca="1" si="45"/>
        <v>-</v>
      </c>
      <c r="CR247" s="88">
        <f t="shared" ca="1" si="46"/>
        <v>0</v>
      </c>
      <c r="CS247" s="87">
        <f>SUMIFS(Stock!$D:$D,Stock!$A:$A,$CS$1,Stock!$C:$C,A247)</f>
        <v>1</v>
      </c>
      <c r="CT247" s="64"/>
      <c r="CU247" s="89">
        <f>SUMIFS(Stock!$D:$D,Stock!$A:$A,$CU$1,Stock!$C:$C,A247)</f>
        <v>0</v>
      </c>
      <c r="CV247" s="64"/>
      <c r="CW247" s="69" t="e">
        <f ca="1">SUMIFS(#REF!,#REF!,A247,#REF!,$CW$2,#REF!,$DC$1)</f>
        <v>#REF!</v>
      </c>
      <c r="CX247" s="69" t="e">
        <f ca="1">SUMIFS(#REF!,#REF!,A247,#REF!,$CX$2,#REF!,$DC$1)</f>
        <v>#REF!</v>
      </c>
      <c r="CY247" s="69" t="e">
        <f ca="1">SUMIFS(#REF!,#REF!,A247,#REF!,$CY$2,#REF!,$DC$1)</f>
        <v>#REF!</v>
      </c>
      <c r="CZ247" s="69" t="e">
        <f ca="1">SUMIFS(#REF!,#REF!,A247,#REF!,$CZ$2,#REF!,$DC$1)</f>
        <v>#REF!</v>
      </c>
      <c r="DA247" s="69" t="e">
        <f ca="1">SUMIFS(#REF!,#REF!,A247,#REF!,$DA$2,#REF!,$DC$1)</f>
        <v>#REF!</v>
      </c>
      <c r="DB247" s="69" t="e">
        <f ca="1">SUMIFS(#REF!,#REF!,A247,#REF!,$DB$2,#REF!,$DC$1)</f>
        <v>#REF!</v>
      </c>
      <c r="DC247" s="89">
        <f>SUMIFS(Stock!$D:$D,Stock!$A:$A,$DC$1,Stock!$C:$C,A247)</f>
        <v>0</v>
      </c>
      <c r="DD247" s="89">
        <f>SUMIFS(Stock!$D:$D,Stock!$A:$A,$DD$1,Stock!$C:$C,A247)</f>
        <v>0</v>
      </c>
      <c r="DE247" s="89">
        <f>SUMIFS(Stock!$D:$D,Stock!$A:$A,$DE$1,Stock!$C:$C,A247)</f>
        <v>0</v>
      </c>
      <c r="DF247" s="66"/>
      <c r="DG247" s="66"/>
      <c r="DH247" s="90">
        <f>SUMIFS('Inventory Matrix'!$E:$E,'Inventory Matrix'!$B:$B,$DH$2,'Inventory Matrix'!$G:$G,$DM$2,'Inventory Matrix'!$C:$C,A247)</f>
        <v>0</v>
      </c>
      <c r="DI247" s="90">
        <f>SUMIFS('Inventory Matrix'!$E:$E,'Inventory Matrix'!$B:$B,$DI$2,'Inventory Matrix'!$G:$G,$DM$2,'Inventory Matrix'!$C:$C,A247)</f>
        <v>0</v>
      </c>
      <c r="DJ247" s="90">
        <f>SUMIFS('Inventory Matrix'!$E:$E,'Inventory Matrix'!$B:$B,$DJ$2,'Inventory Matrix'!$G:$G,$DM$2,'Inventory Matrix'!$C:$C,A247)</f>
        <v>0</v>
      </c>
      <c r="DK247" s="90">
        <f>SUMIFS('Inventory Matrix'!$E:$E,'Inventory Matrix'!$B:$B,$DK$2,'Inventory Matrix'!$G:$G,$DM$2,'Inventory Matrix'!$C:$C,A247)</f>
        <v>0</v>
      </c>
      <c r="DL247" s="90">
        <f>SUMIFS('Inventory Matrix'!$E:$E,'Inventory Matrix'!$B:$B,$DL$2,'Inventory Matrix'!$G:$G,$DM$2,'Inventory Matrix'!$C:$C,A247)</f>
        <v>0</v>
      </c>
      <c r="DM247" s="91">
        <f>SUMIFS('Inventory Matrix'!$E:$E,'Inventory Matrix'!$G:$G,$DM$2,'Inventory Matrix'!$C:$C,A247)</f>
        <v>0</v>
      </c>
      <c r="DN247" s="48"/>
      <c r="DO247" s="90">
        <f>SUMIFS('Inventory Matrix'!$E:$E,'Inventory Matrix'!$B:$B,$DO$2,'Inventory Matrix'!$G:$G,$DT$2,'Inventory Matrix'!$C:$C,A247)</f>
        <v>0</v>
      </c>
      <c r="DP247" s="90">
        <f>SUMIFS('Inventory Matrix'!$E:$E,'Inventory Matrix'!$B:$B,$DP$2,'Inventory Matrix'!$G:$G,$DT$2,'Inventory Matrix'!$C:$C,A247)</f>
        <v>0</v>
      </c>
      <c r="DQ247" s="90">
        <f>SUMIFS('Inventory Matrix'!$E:$E,'Inventory Matrix'!$B:$B,$DQ$2,'Inventory Matrix'!$G:$G,$DT$2,'Inventory Matrix'!$C:$C,A247)</f>
        <v>0</v>
      </c>
      <c r="DR247" s="90">
        <f>SUMIFS('Inventory Matrix'!$E:$E,'Inventory Matrix'!$B:$B,$DR$2,'Inventory Matrix'!$G:$G,$DT$2,'Inventory Matrix'!$C:$C,A247)</f>
        <v>0</v>
      </c>
      <c r="DS247" s="90">
        <f>SUMIFS('Inventory Matrix'!$E:$E,'Inventory Matrix'!$B:$B,$DS$2,'Inventory Matrix'!$G:$G,$DT$2,'Inventory Matrix'!$C:$C,A247)</f>
        <v>0</v>
      </c>
      <c r="DT247" s="91">
        <f>SUMIFS('Inventory Matrix'!$E:$E,'Inventory Matrix'!$G:$G,$DT$2,'Inventory Matrix'!$C:$C,A247)</f>
        <v>0</v>
      </c>
      <c r="DU247" s="44"/>
      <c r="DV247" s="90">
        <f>SUMIFS('Inventory Matrix'!$E:$E,'Inventory Matrix'!$B:$B,$DV$2,'Inventory Matrix'!$G:$G,$EA$2,'Inventory Matrix'!$C:$C,A247)</f>
        <v>0</v>
      </c>
      <c r="DW247" s="90">
        <f>SUMIFS('Inventory Matrix'!$E:$E,'Inventory Matrix'!$B:$B,$DW$2,'Inventory Matrix'!$G:$G,$EA$2,'Inventory Matrix'!$C:$C,A247)</f>
        <v>0</v>
      </c>
      <c r="DX247" s="90">
        <f>SUMIFS('Inventory Matrix'!$E:$E,'Inventory Matrix'!$B:$B,$DX$2,'Inventory Matrix'!$G:$G,$EA$2,'Inventory Matrix'!$C:$C,A247)</f>
        <v>0</v>
      </c>
      <c r="DY247" s="90">
        <f>SUMIFS('Inventory Matrix'!$E:$E,'Inventory Matrix'!$B:$B,$DY$2,'Inventory Matrix'!$G:$G,$EA$2,'Inventory Matrix'!$C:$C,A247)</f>
        <v>0</v>
      </c>
      <c r="DZ247" s="90">
        <f>SUMIFS('Inventory Matrix'!$E:$E,'Inventory Matrix'!$B:$B,$DZ$2,'Inventory Matrix'!$G:$G,$EA$2,'Inventory Matrix'!$C:$C,A247)</f>
        <v>0</v>
      </c>
      <c r="EA247" s="91">
        <f>SUMIFS('Inventory Matrix'!$E:$E,'Inventory Matrix'!$G:$G,$EA$2,'Inventory Matrix'!$C:$C,A247)</f>
        <v>0</v>
      </c>
      <c r="EB247" s="44"/>
      <c r="EC247" s="90">
        <f>SUMIFS('Inventory Matrix'!$E:$E,'Inventory Matrix'!$B:$B,$EC$2,'Inventory Matrix'!$G:$G,$EH$2,'Inventory Matrix'!$C:$C,A247)</f>
        <v>2</v>
      </c>
      <c r="ED247" s="90">
        <f>SUMIFS('Inventory Matrix'!$E:$E,'Inventory Matrix'!$B:$B,$ED$2,'Inventory Matrix'!$G:$G,$EH$2,'Inventory Matrix'!$C:$C,A247)</f>
        <v>3</v>
      </c>
      <c r="EE247" s="90">
        <f>SUMIFS('Inventory Matrix'!$E:$E,'Inventory Matrix'!$B:$B,$EE$2,'Inventory Matrix'!$G:$G,$EH$2,'Inventory Matrix'!$C:$C,A247)</f>
        <v>2</v>
      </c>
      <c r="EF247" s="90">
        <f>SUMIFS('Inventory Matrix'!$E:$E,'Inventory Matrix'!$B:$B,$EF$2,'Inventory Matrix'!$G:$G,$EH$2,'Inventory Matrix'!$C:$C,A247)</f>
        <v>2</v>
      </c>
      <c r="EG247" s="90">
        <f>SUMIFS('Inventory Matrix'!$E:$E,'Inventory Matrix'!$B:$B,$EG$2,'Inventory Matrix'!$G:$G,$EH$2,'Inventory Matrix'!$C:$C,A247)</f>
        <v>1</v>
      </c>
      <c r="EH247" s="91">
        <f>SUMIFS('Inventory Matrix'!$E:$E,'Inventory Matrix'!$G:$G,$EH$2,'Inventory Matrix'!$C:$C,A247)</f>
        <v>10</v>
      </c>
      <c r="EI247" s="44"/>
    </row>
    <row r="248" spans="1:139" ht="13" x14ac:dyDescent="0.15">
      <c r="A248" s="38" t="str">
        <f t="shared" si="32"/>
        <v>MQDP3</v>
      </c>
      <c r="B248" s="39" t="s">
        <v>2198</v>
      </c>
      <c r="C248" s="40" t="s">
        <v>845</v>
      </c>
      <c r="D248" s="40" t="s">
        <v>2460</v>
      </c>
      <c r="E248" s="41">
        <f t="shared" si="33"/>
        <v>9</v>
      </c>
      <c r="F248" s="41">
        <f>SUMIFS(Stock!$D:$D,Stock!$C:$C,A248)</f>
        <v>9</v>
      </c>
      <c r="G248" s="42" t="e">
        <f t="shared" ca="1" si="34"/>
        <v>#REF!</v>
      </c>
      <c r="H248" s="43">
        <f t="shared" ca="1" si="35"/>
        <v>0</v>
      </c>
      <c r="I248" s="44"/>
      <c r="J248" s="38" t="e">
        <f ca="1">SUMIFS(#REF!,#REF!,A248,#REF!,$J$2)</f>
        <v>#REF!</v>
      </c>
      <c r="K248" s="38" t="e">
        <f ca="1">SUMIFS(#REF!,#REF!,A248,#REF!,$K$2)</f>
        <v>#REF!</v>
      </c>
      <c r="L248" s="38" t="e">
        <f ca="1">SUMIFS(#REF!,#REF!,A248,#REF!,$L$2)</f>
        <v>#REF!</v>
      </c>
      <c r="M248" s="38" t="e">
        <f ca="1">SUMIFS(#REF!,#REF!,A248,#REF!,$M$2)</f>
        <v>#REF!</v>
      </c>
      <c r="N248" s="38" t="e">
        <f ca="1">SUMIFS(#REF!,#REF!,A248,#REF!,$N$2)</f>
        <v>#REF!</v>
      </c>
      <c r="O248" s="38" t="e">
        <f ca="1">SUMIFS(#REF!,#REF!,A248,#REF!,$O$2)</f>
        <v>#REF!</v>
      </c>
      <c r="P248" s="38" t="e">
        <f ca="1">SUMIFS(#REF!,#REF!,A248,#REF!,$P$2)</f>
        <v>#REF!</v>
      </c>
      <c r="Q248" s="38" t="e">
        <f ca="1">SUMIFS(#REF!,#REF!,A248,#REF!,$Q$2)</f>
        <v>#REF!</v>
      </c>
      <c r="R248" s="38" t="e">
        <f ca="1">SUMIFS(#REF!,#REF!,A248,#REF!,$R$2)</f>
        <v>#REF!</v>
      </c>
      <c r="S248" s="38" t="e">
        <f ca="1">SUMIFS(#REF!,#REF!,A248,#REF!,$S$2)</f>
        <v>#REF!</v>
      </c>
      <c r="T248" s="45"/>
      <c r="U248" s="44"/>
      <c r="V248" s="46"/>
      <c r="W248" s="38" t="e">
        <f ca="1">SUMIFS(#REF!,#REF!,A248,#REF!,$W$2,#REF!,$AK$1)</f>
        <v>#REF!</v>
      </c>
      <c r="X248" s="38" t="e">
        <f ca="1">SUMIFS(#REF!,#REF!,A248,#REF!,$X$2,#REF!,$AK$1)</f>
        <v>#REF!</v>
      </c>
      <c r="Y248" s="38" t="e">
        <f ca="1">SUMIFS(#REF!,#REF!,A248,#REF!,$Y$2,#REF!,$AK$1)</f>
        <v>#REF!</v>
      </c>
      <c r="Z248" s="38" t="e">
        <f ca="1">SUMIFS(#REF!,#REF!,A248,#REF!,$Z$2,#REF!,$AK$1)</f>
        <v>#REF!</v>
      </c>
      <c r="AA248" s="38" t="e">
        <f ca="1">SUMIFS(#REF!,#REF!,A248,#REF!,$AA$2,#REF!,$AK$1)</f>
        <v>#REF!</v>
      </c>
      <c r="AB248" s="38" t="e">
        <f ca="1">SUMIFS(#REF!,#REF!,A248,#REF!,$AB$2,#REF!,$AK$1)</f>
        <v>#REF!</v>
      </c>
      <c r="AC248" s="48"/>
      <c r="AD248" s="92">
        <f>SUMIFS('Inventory Matrix'!$E:$E,'Inventory Matrix'!$G:$G,$AD$2,'Inventory Matrix'!$B:$B,$AK$1,'Inventory Matrix'!$C:$C,A248)</f>
        <v>2</v>
      </c>
      <c r="AE248" s="39">
        <f>SUMIFS('Inventory Matrix'!$E:$E,'Inventory Matrix'!$G:$G,$AE$2,'Inventory Matrix'!$B:$B,$AK$1,'Inventory Matrix'!$C:$C,A248)</f>
        <v>0</v>
      </c>
      <c r="AF248" s="39">
        <f>SUMIFS('Inventory Matrix'!$E:$E,'Inventory Matrix'!$G:$G,$AF$2,'Inventory Matrix'!$B:$B,$AK$1,'Inventory Matrix'!$C:$C,A248)</f>
        <v>0</v>
      </c>
      <c r="AG248" s="93">
        <f>SUMIFS('Inventory Matrix'!$E:$E,'Inventory Matrix'!$G:$G,$AG$2,'Inventory Matrix'!$B:$B,$AK$1,'Inventory Matrix'!$C:$C,A248)</f>
        <v>0</v>
      </c>
      <c r="AH248" s="170" t="str">
        <f t="shared" ca="1" si="36"/>
        <v>-</v>
      </c>
      <c r="AI248" s="171" t="str">
        <f t="shared" ca="1" si="37"/>
        <v>-</v>
      </c>
      <c r="AJ248" s="174">
        <f t="shared" ca="1" si="48"/>
        <v>0</v>
      </c>
      <c r="AK248" s="172">
        <f>SUMIFS(Stock!$D:$D,Stock!$A:$A,$AK$1,Stock!$C:$C,A248)</f>
        <v>2</v>
      </c>
      <c r="AL248" s="55"/>
      <c r="AM248" s="38" t="e">
        <f ca="1">SUMIFS(#REF!,#REF!,A248,#REF!,$AM$2,#REF!,$AZ$1)</f>
        <v>#REF!</v>
      </c>
      <c r="AN248" s="38" t="e">
        <f ca="1">SUMIFS(#REF!,#REF!,A248,#REF!,$AN$2,#REF!,$AZ$1)</f>
        <v>#REF!</v>
      </c>
      <c r="AO248" s="38" t="e">
        <f ca="1">SUMIFS(#REF!,#REF!,A248,#REF!,$AO$2,#REF!,$AZ$1)</f>
        <v>#REF!</v>
      </c>
      <c r="AP248" s="38" t="e">
        <f ca="1">SUMIFS(#REF!,#REF!,A248,#REF!,$AP$2,#REF!,$AZ$1)</f>
        <v>#REF!</v>
      </c>
      <c r="AQ248" s="38" t="e">
        <f ca="1">SUMIFS(#REF!,#REF!,A248,#REF!,$AQ$2,#REF!,$AZ$1)</f>
        <v>#REF!</v>
      </c>
      <c r="AR248" s="38" t="e">
        <f ca="1">SUMIFS(#REF!,#REF!,A248,#REF!,$AR$2,#REF!,$AZ$1)</f>
        <v>#REF!</v>
      </c>
      <c r="AS248" s="81"/>
      <c r="AT248" s="49">
        <f>SUMIFS('Inventory Matrix'!$E:$E,'Inventory Matrix'!$G:$G,$AT$2,'Inventory Matrix'!$B:$B,$AZ$1,'Inventory Matrix'!$C:$C,A248)</f>
        <v>0</v>
      </c>
      <c r="AU248" s="49">
        <f>SUMIFS('Inventory Matrix'!$E:$E,'Inventory Matrix'!$G:$G,$AU$2,'Inventory Matrix'!$B:$B,$AZ$1,'Inventory Matrix'!$C:$C,A248)</f>
        <v>0</v>
      </c>
      <c r="AV248" s="49">
        <f>SUMIFS('Inventory Matrix'!$E:$E,'Inventory Matrix'!$G:$G,$AV$2,'Inventory Matrix'!$B:$B,$AZ$1,'Inventory Matrix'!$C:$C,A248)</f>
        <v>0</v>
      </c>
      <c r="AW248" s="57">
        <f>SUMIFS('Inventory Matrix'!$E:$E,'Inventory Matrix'!$G:$G,$AW$2,'Inventory Matrix'!$B:$B,$AZ$1,'Inventory Matrix'!$C:$C,A248)</f>
        <v>2</v>
      </c>
      <c r="AX248" s="96" t="str">
        <f t="shared" ca="1" si="39"/>
        <v>-</v>
      </c>
      <c r="AY248" s="63">
        <f t="shared" ca="1" si="40"/>
        <v>0</v>
      </c>
      <c r="AZ248" s="97">
        <f>SUMIFS(Stock!$D:$D,Stock!$A:$A,$AZ$1,Stock!$C:$C,A248)</f>
        <v>2</v>
      </c>
      <c r="BA248" s="55"/>
      <c r="BB248" s="38" t="e">
        <f ca="1">SUMIFS(#REF!,#REF!,A248,#REF!,$BB$2,#REF!,$BO$1)</f>
        <v>#REF!</v>
      </c>
      <c r="BC248" s="38" t="e">
        <f ca="1">SUMIFS(#REF!,#REF!,A248,#REF!,$BC$2,#REF!,$BO$1)</f>
        <v>#REF!</v>
      </c>
      <c r="BD248" s="38" t="e">
        <f ca="1">SUMIFS(#REF!,#REF!,A248,#REF!,$BD$2,#REF!,$BO$1)</f>
        <v>#REF!</v>
      </c>
      <c r="BE248" s="38" t="e">
        <f ca="1">SUMIFS(#REF!,#REF!,A248,#REF!,$BE$2,#REF!,$BO$1)</f>
        <v>#REF!</v>
      </c>
      <c r="BF248" s="38" t="e">
        <f ca="1">SUMIFS(#REF!,#REF!,A248,#REF!,$BF$2,#REF!,$BO$1)</f>
        <v>#REF!</v>
      </c>
      <c r="BG248" s="38" t="e">
        <f ca="1">SUMIFS(#REF!,#REF!,A248,#REF!,$BG$2,#REF!,$BO$1)</f>
        <v>#REF!</v>
      </c>
      <c r="BH248" s="60"/>
      <c r="BI248" s="49">
        <f>SUMIFS('Inventory Matrix'!$E:$E,'Inventory Matrix'!$G:$G,$BI$2,'Inventory Matrix'!$B:$B,$BO$1,'Inventory Matrix'!$C:$C,A248)</f>
        <v>2</v>
      </c>
      <c r="BJ248" s="49">
        <f>SUMIFS('Inventory Matrix'!$E:$E,'Inventory Matrix'!$G:$G,$BJ$2,'Inventory Matrix'!$B:$B,$BO$1,'Inventory Matrix'!$C:$C,A248)</f>
        <v>0</v>
      </c>
      <c r="BK248" s="49">
        <f>SUMIFS('Inventory Matrix'!$E:$E,'Inventory Matrix'!$G:$G,$BK$2,'Inventory Matrix'!$B:$B,$BO$1,'Inventory Matrix'!$C:$C,A248)</f>
        <v>0</v>
      </c>
      <c r="BL248" s="57">
        <f>SUMIFS('Inventory Matrix'!$E:$E,'Inventory Matrix'!$G:$G,$BL$2,'Inventory Matrix'!$B:$B,$BO$1,'Inventory Matrix'!$C:$C,A248)</f>
        <v>0</v>
      </c>
      <c r="BM248" s="96" t="str">
        <f t="shared" ca="1" si="41"/>
        <v>-</v>
      </c>
      <c r="BN248" s="62">
        <f t="shared" ca="1" si="42"/>
        <v>0</v>
      </c>
      <c r="BO248" s="97">
        <f>SUMIFS(Stock!$D:$D,Stock!$A:$A,$BO$1,Stock!$C:$C,A248)</f>
        <v>2</v>
      </c>
      <c r="BP248" s="55"/>
      <c r="BQ248" s="38" t="e">
        <f ca="1">SUMIFS(#REF!,#REF!,A248,#REF!,$BQ$2,#REF!,$CD$1)</f>
        <v>#REF!</v>
      </c>
      <c r="BR248" s="38" t="e">
        <f ca="1">SUMIFS(#REF!,#REF!,A248,#REF!,$BR$2,#REF!,$CD$1)</f>
        <v>#REF!</v>
      </c>
      <c r="BS248" s="38" t="e">
        <f ca="1">SUMIFS(#REF!,#REF!,A248,#REF!,$BS$2,#REF!,$CD$1)</f>
        <v>#REF!</v>
      </c>
      <c r="BT248" s="38" t="e">
        <f ca="1">SUMIFS(#REF!,#REF!,A248,#REF!,$BT$2,#REF!,$CD$1)</f>
        <v>#REF!</v>
      </c>
      <c r="BU248" s="38" t="e">
        <f ca="1">SUMIFS(#REF!,#REF!,A248,#REF!,$BU$2,#REF!,$CD$1)</f>
        <v>#REF!</v>
      </c>
      <c r="BV248" s="38" t="e">
        <f ca="1">SUMIFS(#REF!,#REF!,A248,#REF!,$BV$2,#REF!,$CD$1)</f>
        <v>#REF!</v>
      </c>
      <c r="BW248" s="60"/>
      <c r="BX248" s="49">
        <f>SUMIFS('Inventory Matrix'!$E:$E,'Inventory Matrix'!$G:$G,$BX$2,'Inventory Matrix'!$B:$B,$CD$1,'Inventory Matrix'!$C:$C,A248)</f>
        <v>1</v>
      </c>
      <c r="BY248" s="49">
        <f>SUMIFS('Inventory Matrix'!$E:$E,'Inventory Matrix'!$G:$G,$BY$2,'Inventory Matrix'!$B:$B,$CD$1,'Inventory Matrix'!$C:$C,A248)</f>
        <v>0</v>
      </c>
      <c r="BZ248" s="49">
        <f>SUMIFS('Inventory Matrix'!$E:$E,'Inventory Matrix'!$G:$G,$BZ$2,'Inventory Matrix'!$B:$B,$CD$1,'Inventory Matrix'!$C:$C,A248)</f>
        <v>0</v>
      </c>
      <c r="CA248" s="57">
        <f>SUMIFS('Inventory Matrix'!$E:$E,'Inventory Matrix'!$G:$G,$CA$2,'Inventory Matrix'!$B:$B,$CD$1,'Inventory Matrix'!$C:$C,A248)</f>
        <v>1</v>
      </c>
      <c r="CB248" s="96" t="str">
        <f t="shared" ca="1" si="43"/>
        <v>-</v>
      </c>
      <c r="CC248" s="63">
        <f t="shared" ca="1" si="44"/>
        <v>0</v>
      </c>
      <c r="CD248" s="97">
        <f>SUMIFS(Stock!$D:$D,Stock!$A:$A,$CD$1,Stock!$C:$C,A248)</f>
        <v>2</v>
      </c>
      <c r="CE248" s="55"/>
      <c r="CF248" s="38" t="e">
        <f ca="1">SUMIFS(#REF!,#REF!,A248,#REF!,$CF$2,#REF!,$CS$1)</f>
        <v>#REF!</v>
      </c>
      <c r="CG248" s="38" t="e">
        <f ca="1">SUMIFS(#REF!,#REF!,A248,#REF!,$CG$2,#REF!,$CS$1)</f>
        <v>#REF!</v>
      </c>
      <c r="CH248" s="38" t="e">
        <f ca="1">SUMIFS(#REF!,#REF!,A248,#REF!,$CH$2,#REF!,$CS$1)</f>
        <v>#REF!</v>
      </c>
      <c r="CI248" s="38" t="e">
        <f ca="1">SUMIFS(#REF!,#REF!,A248,#REF!,$CI$2,#REF!,$CS$1)</f>
        <v>#REF!</v>
      </c>
      <c r="CJ248" s="38" t="e">
        <f ca="1">SUMIFS(#REF!,#REF!,A248,#REF!,$CJ$2,#REF!,$CS$1)</f>
        <v>#REF!</v>
      </c>
      <c r="CK248" s="38" t="e">
        <f ca="1">SUMIFS(#REF!,#REF!,A248,#REF!,$CK$2,#REF!,$CS$1)</f>
        <v>#REF!</v>
      </c>
      <c r="CL248" s="60"/>
      <c r="CM248" s="49">
        <f>SUMIFS('Inventory Matrix'!$E:$E,'Inventory Matrix'!$G:$G,$CM$2,'Inventory Matrix'!$B:$B,$CS$1,'Inventory Matrix'!$C:$C,A248)</f>
        <v>0</v>
      </c>
      <c r="CN248" s="49">
        <f>SUMIFS('Inventory Matrix'!$E:$E,'Inventory Matrix'!$G:$G,$CN$2,'Inventory Matrix'!$B:$B,$CS$1,'Inventory Matrix'!$C:$C,A248)</f>
        <v>0</v>
      </c>
      <c r="CO248" s="49">
        <f>SUMIFS('Inventory Matrix'!$E:$E,'Inventory Matrix'!$G:$G,$CO$2,'Inventory Matrix'!$B:$B,$CS$1,'Inventory Matrix'!$C:$C,A248)</f>
        <v>0</v>
      </c>
      <c r="CP248" s="57">
        <f>SUMIFS('Inventory Matrix'!$E:$E,'Inventory Matrix'!$G:$G,$CP$2,'Inventory Matrix'!$B:$B,$CS$1,'Inventory Matrix'!$C:$C,A248)</f>
        <v>1</v>
      </c>
      <c r="CQ248" s="96" t="str">
        <f t="shared" ca="1" si="45"/>
        <v>-</v>
      </c>
      <c r="CR248" s="63">
        <f t="shared" ca="1" si="46"/>
        <v>0</v>
      </c>
      <c r="CS248" s="97">
        <f>SUMIFS(Stock!$D:$D,Stock!$A:$A,$CS$1,Stock!$C:$C,A248)</f>
        <v>1</v>
      </c>
      <c r="CT248" s="64"/>
      <c r="CU248" s="65">
        <f>SUMIFS(Stock!$D:$D,Stock!$A:$A,$CU$1,Stock!$C:$C,A248)</f>
        <v>0</v>
      </c>
      <c r="CV248" s="64"/>
      <c r="CW248" s="38" t="e">
        <f ca="1">SUMIFS(#REF!,#REF!,A248,#REF!,$CW$2,#REF!,$DC$1)</f>
        <v>#REF!</v>
      </c>
      <c r="CX248" s="38" t="e">
        <f ca="1">SUMIFS(#REF!,#REF!,A248,#REF!,$CX$2,#REF!,$DC$1)</f>
        <v>#REF!</v>
      </c>
      <c r="CY248" s="38" t="e">
        <f ca="1">SUMIFS(#REF!,#REF!,A248,#REF!,$CY$2,#REF!,$DC$1)</f>
        <v>#REF!</v>
      </c>
      <c r="CZ248" s="38" t="e">
        <f ca="1">SUMIFS(#REF!,#REF!,A248,#REF!,$CZ$2,#REF!,$DC$1)</f>
        <v>#REF!</v>
      </c>
      <c r="DA248" s="38" t="e">
        <f ca="1">SUMIFS(#REF!,#REF!,A248,#REF!,$DA$2,#REF!,$DC$1)</f>
        <v>#REF!</v>
      </c>
      <c r="DB248" s="38" t="e">
        <f ca="1">SUMIFS(#REF!,#REF!,A248,#REF!,$DB$2,#REF!,$DC$1)</f>
        <v>#REF!</v>
      </c>
      <c r="DC248" s="65">
        <f>SUMIFS(Stock!$D:$D,Stock!$A:$A,$DC$1,Stock!$C:$C,A248)</f>
        <v>0</v>
      </c>
      <c r="DD248" s="65">
        <f>SUMIFS(Stock!$D:$D,Stock!$A:$A,$DD$1,Stock!$C:$C,A248)</f>
        <v>0</v>
      </c>
      <c r="DE248" s="65">
        <f>SUMIFS(Stock!$D:$D,Stock!$A:$A,$DE$1,Stock!$C:$C,A248)</f>
        <v>0</v>
      </c>
      <c r="DF248" s="66"/>
      <c r="DG248" s="66"/>
      <c r="DH248" s="67">
        <f>SUMIFS('Inventory Matrix'!$E:$E,'Inventory Matrix'!$B:$B,$DH$2,'Inventory Matrix'!$G:$G,$DM$2,'Inventory Matrix'!$C:$C,A248)</f>
        <v>2</v>
      </c>
      <c r="DI248" s="67">
        <f>SUMIFS('Inventory Matrix'!$E:$E,'Inventory Matrix'!$B:$B,$DI$2,'Inventory Matrix'!$G:$G,$DM$2,'Inventory Matrix'!$C:$C,A248)</f>
        <v>0</v>
      </c>
      <c r="DJ248" s="67">
        <f>SUMIFS('Inventory Matrix'!$E:$E,'Inventory Matrix'!$B:$B,$DJ$2,'Inventory Matrix'!$G:$G,$DM$2,'Inventory Matrix'!$C:$C,A248)</f>
        <v>2</v>
      </c>
      <c r="DK248" s="67">
        <f>SUMIFS('Inventory Matrix'!$E:$E,'Inventory Matrix'!$B:$B,$DK$2,'Inventory Matrix'!$G:$G,$DM$2,'Inventory Matrix'!$C:$C,A248)</f>
        <v>1</v>
      </c>
      <c r="DL248" s="67">
        <f>SUMIFS('Inventory Matrix'!$E:$E,'Inventory Matrix'!$B:$B,$DL$2,'Inventory Matrix'!$G:$G,$DM$2,'Inventory Matrix'!$C:$C,A248)</f>
        <v>0</v>
      </c>
      <c r="DM248" s="98">
        <f>SUMIFS('Inventory Matrix'!$E:$E,'Inventory Matrix'!$G:$G,$DM$2,'Inventory Matrix'!$C:$C,A248)</f>
        <v>5</v>
      </c>
      <c r="DN248" s="48"/>
      <c r="DO248" s="67">
        <f>SUMIFS('Inventory Matrix'!$E:$E,'Inventory Matrix'!$B:$B,$DO$2,'Inventory Matrix'!$G:$G,$DT$2,'Inventory Matrix'!$C:$C,A248)</f>
        <v>0</v>
      </c>
      <c r="DP248" s="67">
        <f>SUMIFS('Inventory Matrix'!$E:$E,'Inventory Matrix'!$B:$B,$DP$2,'Inventory Matrix'!$G:$G,$DT$2,'Inventory Matrix'!$C:$C,A248)</f>
        <v>0</v>
      </c>
      <c r="DQ248" s="67">
        <f>SUMIFS('Inventory Matrix'!$E:$E,'Inventory Matrix'!$B:$B,$DQ$2,'Inventory Matrix'!$G:$G,$DT$2,'Inventory Matrix'!$C:$C,A248)</f>
        <v>0</v>
      </c>
      <c r="DR248" s="67">
        <f>SUMIFS('Inventory Matrix'!$E:$E,'Inventory Matrix'!$B:$B,$DR$2,'Inventory Matrix'!$G:$G,$DT$2,'Inventory Matrix'!$C:$C,A248)</f>
        <v>0</v>
      </c>
      <c r="DS248" s="67">
        <f>SUMIFS('Inventory Matrix'!$E:$E,'Inventory Matrix'!$B:$B,$DS$2,'Inventory Matrix'!$G:$G,$DT$2,'Inventory Matrix'!$C:$C,A248)</f>
        <v>0</v>
      </c>
      <c r="DT248" s="98">
        <f>SUMIFS('Inventory Matrix'!$E:$E,'Inventory Matrix'!$G:$G,$DT$2,'Inventory Matrix'!$C:$C,A248)</f>
        <v>0</v>
      </c>
      <c r="DU248" s="44"/>
      <c r="DV248" s="67">
        <f>SUMIFS('Inventory Matrix'!$E:$E,'Inventory Matrix'!$B:$B,$DV$2,'Inventory Matrix'!$G:$G,$EA$2,'Inventory Matrix'!$C:$C,A248)</f>
        <v>0</v>
      </c>
      <c r="DW248" s="67">
        <f>SUMIFS('Inventory Matrix'!$E:$E,'Inventory Matrix'!$B:$B,$DW$2,'Inventory Matrix'!$G:$G,$EA$2,'Inventory Matrix'!$C:$C,A248)</f>
        <v>0</v>
      </c>
      <c r="DX248" s="67">
        <f>SUMIFS('Inventory Matrix'!$E:$E,'Inventory Matrix'!$B:$B,$DX$2,'Inventory Matrix'!$G:$G,$EA$2,'Inventory Matrix'!$C:$C,A248)</f>
        <v>0</v>
      </c>
      <c r="DY248" s="67">
        <f>SUMIFS('Inventory Matrix'!$E:$E,'Inventory Matrix'!$B:$B,$DY$2,'Inventory Matrix'!$G:$G,$EA$2,'Inventory Matrix'!$C:$C,A248)</f>
        <v>0</v>
      </c>
      <c r="DZ248" s="67">
        <f>SUMIFS('Inventory Matrix'!$E:$E,'Inventory Matrix'!$B:$B,$DZ$2,'Inventory Matrix'!$G:$G,$EA$2,'Inventory Matrix'!$C:$C,A248)</f>
        <v>0</v>
      </c>
      <c r="EA248" s="98">
        <f>SUMIFS('Inventory Matrix'!$E:$E,'Inventory Matrix'!$G:$G,$EA$2,'Inventory Matrix'!$C:$C,A248)</f>
        <v>0</v>
      </c>
      <c r="EB248" s="44"/>
      <c r="EC248" s="67">
        <f>SUMIFS('Inventory Matrix'!$E:$E,'Inventory Matrix'!$B:$B,$EC$2,'Inventory Matrix'!$G:$G,$EH$2,'Inventory Matrix'!$C:$C,A248)</f>
        <v>0</v>
      </c>
      <c r="ED248" s="67">
        <f>SUMIFS('Inventory Matrix'!$E:$E,'Inventory Matrix'!$B:$B,$ED$2,'Inventory Matrix'!$G:$G,$EH$2,'Inventory Matrix'!$C:$C,A248)</f>
        <v>2</v>
      </c>
      <c r="EE248" s="67">
        <f>SUMIFS('Inventory Matrix'!$E:$E,'Inventory Matrix'!$B:$B,$EE$2,'Inventory Matrix'!$G:$G,$EH$2,'Inventory Matrix'!$C:$C,A248)</f>
        <v>0</v>
      </c>
      <c r="EF248" s="67">
        <f>SUMIFS('Inventory Matrix'!$E:$E,'Inventory Matrix'!$B:$B,$EF$2,'Inventory Matrix'!$G:$G,$EH$2,'Inventory Matrix'!$C:$C,A248)</f>
        <v>1</v>
      </c>
      <c r="EG248" s="67">
        <f>SUMIFS('Inventory Matrix'!$E:$E,'Inventory Matrix'!$B:$B,$EG$2,'Inventory Matrix'!$G:$G,$EH$2,'Inventory Matrix'!$C:$C,A248)</f>
        <v>1</v>
      </c>
      <c r="EH248" s="98">
        <f>SUMIFS('Inventory Matrix'!$E:$E,'Inventory Matrix'!$G:$G,$EH$2,'Inventory Matrix'!$C:$C,A248)</f>
        <v>4</v>
      </c>
      <c r="EI248" s="44"/>
    </row>
    <row r="249" spans="1:139" ht="13" x14ac:dyDescent="0.15">
      <c r="A249" s="69" t="str">
        <f t="shared" si="32"/>
        <v>MQDP3</v>
      </c>
      <c r="B249" s="70" t="s">
        <v>2198</v>
      </c>
      <c r="C249" s="71" t="s">
        <v>645</v>
      </c>
      <c r="D249" s="71" t="s">
        <v>2461</v>
      </c>
      <c r="E249" s="72">
        <f t="shared" si="33"/>
        <v>9</v>
      </c>
      <c r="F249" s="72">
        <f>SUMIFS(Stock!$D:$D,Stock!$C:$C,A249)</f>
        <v>9</v>
      </c>
      <c r="G249" s="73" t="e">
        <f t="shared" ca="1" si="34"/>
        <v>#REF!</v>
      </c>
      <c r="H249" s="74">
        <f t="shared" ca="1" si="35"/>
        <v>0</v>
      </c>
      <c r="I249" s="44"/>
      <c r="J249" s="69" t="e">
        <f ca="1">SUMIFS(#REF!,#REF!,A249,#REF!,$J$2)</f>
        <v>#REF!</v>
      </c>
      <c r="K249" s="69" t="e">
        <f ca="1">SUMIFS(#REF!,#REF!,A249,#REF!,$K$2)</f>
        <v>#REF!</v>
      </c>
      <c r="L249" s="69" t="e">
        <f ca="1">SUMIFS(#REF!,#REF!,A249,#REF!,$L$2)</f>
        <v>#REF!</v>
      </c>
      <c r="M249" s="69" t="e">
        <f ca="1">SUMIFS(#REF!,#REF!,A249,#REF!,$M$2)</f>
        <v>#REF!</v>
      </c>
      <c r="N249" s="69" t="e">
        <f ca="1">SUMIFS(#REF!,#REF!,A249,#REF!,$N$2)</f>
        <v>#REF!</v>
      </c>
      <c r="O249" s="69" t="e">
        <f ca="1">SUMIFS(#REF!,#REF!,A249,#REF!,$O$2)</f>
        <v>#REF!</v>
      </c>
      <c r="P249" s="69" t="e">
        <f ca="1">SUMIFS(#REF!,#REF!,A249,#REF!,$P$2)</f>
        <v>#REF!</v>
      </c>
      <c r="Q249" s="69" t="e">
        <f ca="1">SUMIFS(#REF!,#REF!,A249,#REF!,$Q$2)</f>
        <v>#REF!</v>
      </c>
      <c r="R249" s="69" t="e">
        <f ca="1">SUMIFS(#REF!,#REF!,A249,#REF!,$R$2)</f>
        <v>#REF!</v>
      </c>
      <c r="S249" s="69" t="e">
        <f ca="1">SUMIFS(#REF!,#REF!,A249,#REF!,$S$2)</f>
        <v>#REF!</v>
      </c>
      <c r="T249" s="75"/>
      <c r="U249" s="44"/>
      <c r="V249" s="46"/>
      <c r="W249" s="69" t="e">
        <f ca="1">SUMIFS(#REF!,#REF!,A249,#REF!,$W$2,#REF!,$AK$1)</f>
        <v>#REF!</v>
      </c>
      <c r="X249" s="69" t="e">
        <f ca="1">SUMIFS(#REF!,#REF!,A249,#REF!,$X$2,#REF!,$AK$1)</f>
        <v>#REF!</v>
      </c>
      <c r="Y249" s="69" t="e">
        <f ca="1">SUMIFS(#REF!,#REF!,A249,#REF!,$Y$2,#REF!,$AK$1)</f>
        <v>#REF!</v>
      </c>
      <c r="Z249" s="69" t="e">
        <f ca="1">SUMIFS(#REF!,#REF!,A249,#REF!,$Z$2,#REF!,$AK$1)</f>
        <v>#REF!</v>
      </c>
      <c r="AA249" s="69" t="e">
        <f ca="1">SUMIFS(#REF!,#REF!,A249,#REF!,$AA$2,#REF!,$AK$1)</f>
        <v>#REF!</v>
      </c>
      <c r="AB249" s="69" t="e">
        <f ca="1">SUMIFS(#REF!,#REF!,A249,#REF!,$AB$2,#REF!,$AK$1)</f>
        <v>#REF!</v>
      </c>
      <c r="AC249" s="48"/>
      <c r="AD249" s="76">
        <f>SUMIFS('Inventory Matrix'!$E:$E,'Inventory Matrix'!$G:$G,$AD$2,'Inventory Matrix'!$B:$B,$AK$1,'Inventory Matrix'!$C:$C,A249)</f>
        <v>2</v>
      </c>
      <c r="AE249" s="70">
        <f>SUMIFS('Inventory Matrix'!$E:$E,'Inventory Matrix'!$G:$G,$AE$2,'Inventory Matrix'!$B:$B,$AK$1,'Inventory Matrix'!$C:$C,A249)</f>
        <v>0</v>
      </c>
      <c r="AF249" s="70">
        <f>SUMIFS('Inventory Matrix'!$E:$E,'Inventory Matrix'!$G:$G,$AF$2,'Inventory Matrix'!$B:$B,$AK$1,'Inventory Matrix'!$C:$C,A249)</f>
        <v>0</v>
      </c>
      <c r="AG249" s="77">
        <f>SUMIFS('Inventory Matrix'!$E:$E,'Inventory Matrix'!$G:$G,$AG$2,'Inventory Matrix'!$B:$B,$AK$1,'Inventory Matrix'!$C:$C,A249)</f>
        <v>0</v>
      </c>
      <c r="AH249" s="167" t="str">
        <f t="shared" ca="1" si="36"/>
        <v>-</v>
      </c>
      <c r="AI249" s="168" t="str">
        <f t="shared" ca="1" si="37"/>
        <v>-</v>
      </c>
      <c r="AJ249" s="173">
        <f t="shared" ca="1" si="48"/>
        <v>0</v>
      </c>
      <c r="AK249" s="169">
        <f>SUMIFS(Stock!$D:$D,Stock!$A:$A,$AK$1,Stock!$C:$C,A249)</f>
        <v>2</v>
      </c>
      <c r="AL249" s="55"/>
      <c r="AM249" s="69" t="e">
        <f ca="1">SUMIFS(#REF!,#REF!,A249,#REF!,$AM$2,#REF!,$AZ$1)</f>
        <v>#REF!</v>
      </c>
      <c r="AN249" s="69" t="e">
        <f ca="1">SUMIFS(#REF!,#REF!,A249,#REF!,$AN$2,#REF!,$AZ$1)</f>
        <v>#REF!</v>
      </c>
      <c r="AO249" s="69" t="e">
        <f ca="1">SUMIFS(#REF!,#REF!,A249,#REF!,$AO$2,#REF!,$AZ$1)</f>
        <v>#REF!</v>
      </c>
      <c r="AP249" s="69" t="e">
        <f ca="1">SUMIFS(#REF!,#REF!,A249,#REF!,$AP$2,#REF!,$AZ$1)</f>
        <v>#REF!</v>
      </c>
      <c r="AQ249" s="69" t="e">
        <f ca="1">SUMIFS(#REF!,#REF!,A249,#REF!,$AQ$2,#REF!,$AZ$1)</f>
        <v>#REF!</v>
      </c>
      <c r="AR249" s="69" t="e">
        <f ca="1">SUMIFS(#REF!,#REF!,A249,#REF!,$AR$2,#REF!,$AZ$1)</f>
        <v>#REF!</v>
      </c>
      <c r="AS249" s="81"/>
      <c r="AT249" s="82">
        <f>SUMIFS('Inventory Matrix'!$E:$E,'Inventory Matrix'!$G:$G,$AT$2,'Inventory Matrix'!$B:$B,$AZ$1,'Inventory Matrix'!$C:$C,A249)</f>
        <v>0</v>
      </c>
      <c r="AU249" s="82">
        <f>SUMIFS('Inventory Matrix'!$E:$E,'Inventory Matrix'!$G:$G,$AU$2,'Inventory Matrix'!$B:$B,$AZ$1,'Inventory Matrix'!$C:$C,A249)</f>
        <v>0</v>
      </c>
      <c r="AV249" s="82">
        <f>SUMIFS('Inventory Matrix'!$E:$E,'Inventory Matrix'!$G:$G,$AV$2,'Inventory Matrix'!$B:$B,$AZ$1,'Inventory Matrix'!$C:$C,A249)</f>
        <v>0</v>
      </c>
      <c r="AW249" s="83">
        <f>SUMIFS('Inventory Matrix'!$E:$E,'Inventory Matrix'!$G:$G,$AW$2,'Inventory Matrix'!$B:$B,$AZ$1,'Inventory Matrix'!$C:$C,A249)</f>
        <v>2</v>
      </c>
      <c r="AX249" s="85" t="str">
        <f t="shared" ca="1" si="39"/>
        <v>-</v>
      </c>
      <c r="AY249" s="88">
        <f t="shared" ca="1" si="40"/>
        <v>0</v>
      </c>
      <c r="AZ249" s="87">
        <f>SUMIFS(Stock!$D:$D,Stock!$A:$A,$AZ$1,Stock!$C:$C,A249)</f>
        <v>2</v>
      </c>
      <c r="BA249" s="55"/>
      <c r="BB249" s="69" t="e">
        <f ca="1">SUMIFS(#REF!,#REF!,A249,#REF!,$BB$2,#REF!,$BO$1)</f>
        <v>#REF!</v>
      </c>
      <c r="BC249" s="69" t="e">
        <f ca="1">SUMIFS(#REF!,#REF!,A249,#REF!,$BC$2,#REF!,$BO$1)</f>
        <v>#REF!</v>
      </c>
      <c r="BD249" s="69" t="e">
        <f ca="1">SUMIFS(#REF!,#REF!,A249,#REF!,$BD$2,#REF!,$BO$1)</f>
        <v>#REF!</v>
      </c>
      <c r="BE249" s="69" t="e">
        <f ca="1">SUMIFS(#REF!,#REF!,A249,#REF!,$BE$2,#REF!,$BO$1)</f>
        <v>#REF!</v>
      </c>
      <c r="BF249" s="69" t="e">
        <f ca="1">SUMIFS(#REF!,#REF!,A249,#REF!,$BF$2,#REF!,$BO$1)</f>
        <v>#REF!</v>
      </c>
      <c r="BG249" s="69" t="e">
        <f ca="1">SUMIFS(#REF!,#REF!,A249,#REF!,$BG$2,#REF!,$BO$1)</f>
        <v>#REF!</v>
      </c>
      <c r="BH249" s="60"/>
      <c r="BI249" s="82">
        <f>SUMIFS('Inventory Matrix'!$E:$E,'Inventory Matrix'!$G:$G,$BI$2,'Inventory Matrix'!$B:$B,$BO$1,'Inventory Matrix'!$C:$C,A249)</f>
        <v>2</v>
      </c>
      <c r="BJ249" s="82">
        <f>SUMIFS('Inventory Matrix'!$E:$E,'Inventory Matrix'!$G:$G,$BJ$2,'Inventory Matrix'!$B:$B,$BO$1,'Inventory Matrix'!$C:$C,A249)</f>
        <v>0</v>
      </c>
      <c r="BK249" s="82">
        <f>SUMIFS('Inventory Matrix'!$E:$E,'Inventory Matrix'!$G:$G,$BK$2,'Inventory Matrix'!$B:$B,$BO$1,'Inventory Matrix'!$C:$C,A249)</f>
        <v>0</v>
      </c>
      <c r="BL249" s="83">
        <f>SUMIFS('Inventory Matrix'!$E:$E,'Inventory Matrix'!$G:$G,$BL$2,'Inventory Matrix'!$B:$B,$BO$1,'Inventory Matrix'!$C:$C,A249)</f>
        <v>0</v>
      </c>
      <c r="BM249" s="85" t="str">
        <f t="shared" ca="1" si="41"/>
        <v>-</v>
      </c>
      <c r="BN249" s="86">
        <f t="shared" ca="1" si="42"/>
        <v>0</v>
      </c>
      <c r="BO249" s="87">
        <f>SUMIFS(Stock!$D:$D,Stock!$A:$A,$BO$1,Stock!$C:$C,A249)</f>
        <v>2</v>
      </c>
      <c r="BP249" s="55"/>
      <c r="BQ249" s="69" t="e">
        <f ca="1">SUMIFS(#REF!,#REF!,A249,#REF!,$BQ$2,#REF!,$CD$1)</f>
        <v>#REF!</v>
      </c>
      <c r="BR249" s="69" t="e">
        <f ca="1">SUMIFS(#REF!,#REF!,A249,#REF!,$BR$2,#REF!,$CD$1)</f>
        <v>#REF!</v>
      </c>
      <c r="BS249" s="69" t="e">
        <f ca="1">SUMIFS(#REF!,#REF!,A249,#REF!,$BS$2,#REF!,$CD$1)</f>
        <v>#REF!</v>
      </c>
      <c r="BT249" s="69" t="e">
        <f ca="1">SUMIFS(#REF!,#REF!,A249,#REF!,$BT$2,#REF!,$CD$1)</f>
        <v>#REF!</v>
      </c>
      <c r="BU249" s="69" t="e">
        <f ca="1">SUMIFS(#REF!,#REF!,A249,#REF!,$BU$2,#REF!,$CD$1)</f>
        <v>#REF!</v>
      </c>
      <c r="BV249" s="69" t="e">
        <f ca="1">SUMIFS(#REF!,#REF!,A249,#REF!,$BV$2,#REF!,$CD$1)</f>
        <v>#REF!</v>
      </c>
      <c r="BW249" s="60"/>
      <c r="BX249" s="82">
        <f>SUMIFS('Inventory Matrix'!$E:$E,'Inventory Matrix'!$G:$G,$BX$2,'Inventory Matrix'!$B:$B,$CD$1,'Inventory Matrix'!$C:$C,A249)</f>
        <v>1</v>
      </c>
      <c r="BY249" s="82">
        <f>SUMIFS('Inventory Matrix'!$E:$E,'Inventory Matrix'!$G:$G,$BY$2,'Inventory Matrix'!$B:$B,$CD$1,'Inventory Matrix'!$C:$C,A249)</f>
        <v>0</v>
      </c>
      <c r="BZ249" s="82">
        <f>SUMIFS('Inventory Matrix'!$E:$E,'Inventory Matrix'!$G:$G,$BZ$2,'Inventory Matrix'!$B:$B,$CD$1,'Inventory Matrix'!$C:$C,A249)</f>
        <v>0</v>
      </c>
      <c r="CA249" s="83">
        <f>SUMIFS('Inventory Matrix'!$E:$E,'Inventory Matrix'!$G:$G,$CA$2,'Inventory Matrix'!$B:$B,$CD$1,'Inventory Matrix'!$C:$C,A249)</f>
        <v>1</v>
      </c>
      <c r="CB249" s="85" t="str">
        <f t="shared" ca="1" si="43"/>
        <v>-</v>
      </c>
      <c r="CC249" s="88">
        <f t="shared" ca="1" si="44"/>
        <v>0</v>
      </c>
      <c r="CD249" s="87">
        <f>SUMIFS(Stock!$D:$D,Stock!$A:$A,$CD$1,Stock!$C:$C,A249)</f>
        <v>2</v>
      </c>
      <c r="CE249" s="55"/>
      <c r="CF249" s="69" t="e">
        <f ca="1">SUMIFS(#REF!,#REF!,A249,#REF!,$CF$2,#REF!,$CS$1)</f>
        <v>#REF!</v>
      </c>
      <c r="CG249" s="69" t="e">
        <f ca="1">SUMIFS(#REF!,#REF!,A249,#REF!,$CG$2,#REF!,$CS$1)</f>
        <v>#REF!</v>
      </c>
      <c r="CH249" s="69" t="e">
        <f ca="1">SUMIFS(#REF!,#REF!,A249,#REF!,$CH$2,#REF!,$CS$1)</f>
        <v>#REF!</v>
      </c>
      <c r="CI249" s="69" t="e">
        <f ca="1">SUMIFS(#REF!,#REF!,A249,#REF!,$CI$2,#REF!,$CS$1)</f>
        <v>#REF!</v>
      </c>
      <c r="CJ249" s="69" t="e">
        <f ca="1">SUMIFS(#REF!,#REF!,A249,#REF!,$CJ$2,#REF!,$CS$1)</f>
        <v>#REF!</v>
      </c>
      <c r="CK249" s="69" t="e">
        <f ca="1">SUMIFS(#REF!,#REF!,A249,#REF!,$CK$2,#REF!,$CS$1)</f>
        <v>#REF!</v>
      </c>
      <c r="CL249" s="60"/>
      <c r="CM249" s="82">
        <f>SUMIFS('Inventory Matrix'!$E:$E,'Inventory Matrix'!$G:$G,$CM$2,'Inventory Matrix'!$B:$B,$CS$1,'Inventory Matrix'!$C:$C,A249)</f>
        <v>0</v>
      </c>
      <c r="CN249" s="82">
        <f>SUMIFS('Inventory Matrix'!$E:$E,'Inventory Matrix'!$G:$G,$CN$2,'Inventory Matrix'!$B:$B,$CS$1,'Inventory Matrix'!$C:$C,A249)</f>
        <v>0</v>
      </c>
      <c r="CO249" s="82">
        <f>SUMIFS('Inventory Matrix'!$E:$E,'Inventory Matrix'!$G:$G,$CO$2,'Inventory Matrix'!$B:$B,$CS$1,'Inventory Matrix'!$C:$C,A249)</f>
        <v>0</v>
      </c>
      <c r="CP249" s="83">
        <f>SUMIFS('Inventory Matrix'!$E:$E,'Inventory Matrix'!$G:$G,$CP$2,'Inventory Matrix'!$B:$B,$CS$1,'Inventory Matrix'!$C:$C,A249)</f>
        <v>1</v>
      </c>
      <c r="CQ249" s="85" t="str">
        <f t="shared" ca="1" si="45"/>
        <v>-</v>
      </c>
      <c r="CR249" s="88">
        <f t="shared" ca="1" si="46"/>
        <v>0</v>
      </c>
      <c r="CS249" s="87">
        <f>SUMIFS(Stock!$D:$D,Stock!$A:$A,$CS$1,Stock!$C:$C,A249)</f>
        <v>1</v>
      </c>
      <c r="CT249" s="64"/>
      <c r="CU249" s="89">
        <f>SUMIFS(Stock!$D:$D,Stock!$A:$A,$CU$1,Stock!$C:$C,A249)</f>
        <v>0</v>
      </c>
      <c r="CV249" s="64"/>
      <c r="CW249" s="69" t="e">
        <f ca="1">SUMIFS(#REF!,#REF!,A249,#REF!,$CW$2,#REF!,$DC$1)</f>
        <v>#REF!</v>
      </c>
      <c r="CX249" s="69" t="e">
        <f ca="1">SUMIFS(#REF!,#REF!,A249,#REF!,$CX$2,#REF!,$DC$1)</f>
        <v>#REF!</v>
      </c>
      <c r="CY249" s="69" t="e">
        <f ca="1">SUMIFS(#REF!,#REF!,A249,#REF!,$CY$2,#REF!,$DC$1)</f>
        <v>#REF!</v>
      </c>
      <c r="CZ249" s="69" t="e">
        <f ca="1">SUMIFS(#REF!,#REF!,A249,#REF!,$CZ$2,#REF!,$DC$1)</f>
        <v>#REF!</v>
      </c>
      <c r="DA249" s="69" t="e">
        <f ca="1">SUMIFS(#REF!,#REF!,A249,#REF!,$DA$2,#REF!,$DC$1)</f>
        <v>#REF!</v>
      </c>
      <c r="DB249" s="69" t="e">
        <f ca="1">SUMIFS(#REF!,#REF!,A249,#REF!,$DB$2,#REF!,$DC$1)</f>
        <v>#REF!</v>
      </c>
      <c r="DC249" s="89">
        <f>SUMIFS(Stock!$D:$D,Stock!$A:$A,$DC$1,Stock!$C:$C,A249)</f>
        <v>0</v>
      </c>
      <c r="DD249" s="89">
        <f>SUMIFS(Stock!$D:$D,Stock!$A:$A,$DD$1,Stock!$C:$C,A249)</f>
        <v>0</v>
      </c>
      <c r="DE249" s="89">
        <f>SUMIFS(Stock!$D:$D,Stock!$A:$A,$DE$1,Stock!$C:$C,A249)</f>
        <v>0</v>
      </c>
      <c r="DF249" s="66"/>
      <c r="DG249" s="66"/>
      <c r="DH249" s="90">
        <f>SUMIFS('Inventory Matrix'!$E:$E,'Inventory Matrix'!$B:$B,$DH$2,'Inventory Matrix'!$G:$G,$DM$2,'Inventory Matrix'!$C:$C,A249)</f>
        <v>2</v>
      </c>
      <c r="DI249" s="90">
        <f>SUMIFS('Inventory Matrix'!$E:$E,'Inventory Matrix'!$B:$B,$DI$2,'Inventory Matrix'!$G:$G,$DM$2,'Inventory Matrix'!$C:$C,A249)</f>
        <v>0</v>
      </c>
      <c r="DJ249" s="90">
        <f>SUMIFS('Inventory Matrix'!$E:$E,'Inventory Matrix'!$B:$B,$DJ$2,'Inventory Matrix'!$G:$G,$DM$2,'Inventory Matrix'!$C:$C,A249)</f>
        <v>2</v>
      </c>
      <c r="DK249" s="90">
        <f>SUMIFS('Inventory Matrix'!$E:$E,'Inventory Matrix'!$B:$B,$DK$2,'Inventory Matrix'!$G:$G,$DM$2,'Inventory Matrix'!$C:$C,A249)</f>
        <v>1</v>
      </c>
      <c r="DL249" s="90">
        <f>SUMIFS('Inventory Matrix'!$E:$E,'Inventory Matrix'!$B:$B,$DL$2,'Inventory Matrix'!$G:$G,$DM$2,'Inventory Matrix'!$C:$C,A249)</f>
        <v>0</v>
      </c>
      <c r="DM249" s="91">
        <f>SUMIFS('Inventory Matrix'!$E:$E,'Inventory Matrix'!$G:$G,$DM$2,'Inventory Matrix'!$C:$C,A249)</f>
        <v>5</v>
      </c>
      <c r="DN249" s="48"/>
      <c r="DO249" s="90">
        <f>SUMIFS('Inventory Matrix'!$E:$E,'Inventory Matrix'!$B:$B,$DO$2,'Inventory Matrix'!$G:$G,$DT$2,'Inventory Matrix'!$C:$C,A249)</f>
        <v>0</v>
      </c>
      <c r="DP249" s="90">
        <f>SUMIFS('Inventory Matrix'!$E:$E,'Inventory Matrix'!$B:$B,$DP$2,'Inventory Matrix'!$G:$G,$DT$2,'Inventory Matrix'!$C:$C,A249)</f>
        <v>0</v>
      </c>
      <c r="DQ249" s="90">
        <f>SUMIFS('Inventory Matrix'!$E:$E,'Inventory Matrix'!$B:$B,$DQ$2,'Inventory Matrix'!$G:$G,$DT$2,'Inventory Matrix'!$C:$C,A249)</f>
        <v>0</v>
      </c>
      <c r="DR249" s="90">
        <f>SUMIFS('Inventory Matrix'!$E:$E,'Inventory Matrix'!$B:$B,$DR$2,'Inventory Matrix'!$G:$G,$DT$2,'Inventory Matrix'!$C:$C,A249)</f>
        <v>0</v>
      </c>
      <c r="DS249" s="90">
        <f>SUMIFS('Inventory Matrix'!$E:$E,'Inventory Matrix'!$B:$B,$DS$2,'Inventory Matrix'!$G:$G,$DT$2,'Inventory Matrix'!$C:$C,A249)</f>
        <v>0</v>
      </c>
      <c r="DT249" s="91">
        <f>SUMIFS('Inventory Matrix'!$E:$E,'Inventory Matrix'!$G:$G,$DT$2,'Inventory Matrix'!$C:$C,A249)</f>
        <v>0</v>
      </c>
      <c r="DU249" s="44"/>
      <c r="DV249" s="90">
        <f>SUMIFS('Inventory Matrix'!$E:$E,'Inventory Matrix'!$B:$B,$DV$2,'Inventory Matrix'!$G:$G,$EA$2,'Inventory Matrix'!$C:$C,A249)</f>
        <v>0</v>
      </c>
      <c r="DW249" s="90">
        <f>SUMIFS('Inventory Matrix'!$E:$E,'Inventory Matrix'!$B:$B,$DW$2,'Inventory Matrix'!$G:$G,$EA$2,'Inventory Matrix'!$C:$C,A249)</f>
        <v>0</v>
      </c>
      <c r="DX249" s="90">
        <f>SUMIFS('Inventory Matrix'!$E:$E,'Inventory Matrix'!$B:$B,$DX$2,'Inventory Matrix'!$G:$G,$EA$2,'Inventory Matrix'!$C:$C,A249)</f>
        <v>0</v>
      </c>
      <c r="DY249" s="90">
        <f>SUMIFS('Inventory Matrix'!$E:$E,'Inventory Matrix'!$B:$B,$DY$2,'Inventory Matrix'!$G:$G,$EA$2,'Inventory Matrix'!$C:$C,A249)</f>
        <v>0</v>
      </c>
      <c r="DZ249" s="90">
        <f>SUMIFS('Inventory Matrix'!$E:$E,'Inventory Matrix'!$B:$B,$DZ$2,'Inventory Matrix'!$G:$G,$EA$2,'Inventory Matrix'!$C:$C,A249)</f>
        <v>0</v>
      </c>
      <c r="EA249" s="91">
        <f>SUMIFS('Inventory Matrix'!$E:$E,'Inventory Matrix'!$G:$G,$EA$2,'Inventory Matrix'!$C:$C,A249)</f>
        <v>0</v>
      </c>
      <c r="EB249" s="44"/>
      <c r="EC249" s="90">
        <f>SUMIFS('Inventory Matrix'!$E:$E,'Inventory Matrix'!$B:$B,$EC$2,'Inventory Matrix'!$G:$G,$EH$2,'Inventory Matrix'!$C:$C,A249)</f>
        <v>0</v>
      </c>
      <c r="ED249" s="90">
        <f>SUMIFS('Inventory Matrix'!$E:$E,'Inventory Matrix'!$B:$B,$ED$2,'Inventory Matrix'!$G:$G,$EH$2,'Inventory Matrix'!$C:$C,A249)</f>
        <v>2</v>
      </c>
      <c r="EE249" s="90">
        <f>SUMIFS('Inventory Matrix'!$E:$E,'Inventory Matrix'!$B:$B,$EE$2,'Inventory Matrix'!$G:$G,$EH$2,'Inventory Matrix'!$C:$C,A249)</f>
        <v>0</v>
      </c>
      <c r="EF249" s="90">
        <f>SUMIFS('Inventory Matrix'!$E:$E,'Inventory Matrix'!$B:$B,$EF$2,'Inventory Matrix'!$G:$G,$EH$2,'Inventory Matrix'!$C:$C,A249)</f>
        <v>1</v>
      </c>
      <c r="EG249" s="90">
        <f>SUMIFS('Inventory Matrix'!$E:$E,'Inventory Matrix'!$B:$B,$EG$2,'Inventory Matrix'!$G:$G,$EH$2,'Inventory Matrix'!$C:$C,A249)</f>
        <v>1</v>
      </c>
      <c r="EH249" s="91">
        <f>SUMIFS('Inventory Matrix'!$E:$E,'Inventory Matrix'!$G:$G,$EH$2,'Inventory Matrix'!$C:$C,A249)</f>
        <v>4</v>
      </c>
      <c r="EI249" s="44"/>
    </row>
    <row r="250" spans="1:139" ht="13" x14ac:dyDescent="0.15">
      <c r="A250" s="38" t="str">
        <f t="shared" si="32"/>
        <v>ML2P3</v>
      </c>
      <c r="B250" s="39" t="s">
        <v>2217</v>
      </c>
      <c r="C250" s="40" t="s">
        <v>677</v>
      </c>
      <c r="D250" s="40" t="s">
        <v>2462</v>
      </c>
      <c r="E250" s="41">
        <f t="shared" si="33"/>
        <v>5</v>
      </c>
      <c r="F250" s="41">
        <f>SUMIFS(Stock!$D:$D,Stock!$C:$C,A250)</f>
        <v>5</v>
      </c>
      <c r="G250" s="42" t="e">
        <f t="shared" ca="1" si="34"/>
        <v>#REF!</v>
      </c>
      <c r="H250" s="43">
        <f t="shared" ca="1" si="35"/>
        <v>0</v>
      </c>
      <c r="I250" s="44"/>
      <c r="J250" s="38" t="e">
        <f ca="1">SUMIFS(#REF!,#REF!,A250,#REF!,$J$2)</f>
        <v>#REF!</v>
      </c>
      <c r="K250" s="38" t="e">
        <f ca="1">SUMIFS(#REF!,#REF!,A250,#REF!,$K$2)</f>
        <v>#REF!</v>
      </c>
      <c r="L250" s="38" t="e">
        <f ca="1">SUMIFS(#REF!,#REF!,A250,#REF!,$L$2)</f>
        <v>#REF!</v>
      </c>
      <c r="M250" s="38" t="e">
        <f ca="1">SUMIFS(#REF!,#REF!,A250,#REF!,$M$2)</f>
        <v>#REF!</v>
      </c>
      <c r="N250" s="38" t="e">
        <f ca="1">SUMIFS(#REF!,#REF!,A250,#REF!,$N$2)</f>
        <v>#REF!</v>
      </c>
      <c r="O250" s="38" t="e">
        <f ca="1">SUMIFS(#REF!,#REF!,A250,#REF!,$O$2)</f>
        <v>#REF!</v>
      </c>
      <c r="P250" s="38" t="e">
        <f ca="1">SUMIFS(#REF!,#REF!,A250,#REF!,$P$2)</f>
        <v>#REF!</v>
      </c>
      <c r="Q250" s="38" t="e">
        <f ca="1">SUMIFS(#REF!,#REF!,A250,#REF!,$Q$2)</f>
        <v>#REF!</v>
      </c>
      <c r="R250" s="38" t="e">
        <f ca="1">SUMIFS(#REF!,#REF!,A250,#REF!,$R$2)</f>
        <v>#REF!</v>
      </c>
      <c r="S250" s="38" t="e">
        <f ca="1">SUMIFS(#REF!,#REF!,A250,#REF!,$S$2)</f>
        <v>#REF!</v>
      </c>
      <c r="T250" s="45"/>
      <c r="U250" s="44"/>
      <c r="V250" s="46"/>
      <c r="W250" s="38" t="e">
        <f ca="1">SUMIFS(#REF!,#REF!,A250,#REF!,$W$2,#REF!,$AK$1)</f>
        <v>#REF!</v>
      </c>
      <c r="X250" s="38" t="e">
        <f ca="1">SUMIFS(#REF!,#REF!,A250,#REF!,$X$2,#REF!,$AK$1)</f>
        <v>#REF!</v>
      </c>
      <c r="Y250" s="38" t="e">
        <f ca="1">SUMIFS(#REF!,#REF!,A250,#REF!,$Y$2,#REF!,$AK$1)</f>
        <v>#REF!</v>
      </c>
      <c r="Z250" s="38" t="e">
        <f ca="1">SUMIFS(#REF!,#REF!,A250,#REF!,$Z$2,#REF!,$AK$1)</f>
        <v>#REF!</v>
      </c>
      <c r="AA250" s="38" t="e">
        <f ca="1">SUMIFS(#REF!,#REF!,A250,#REF!,$AA$2,#REF!,$AK$1)</f>
        <v>#REF!</v>
      </c>
      <c r="AB250" s="38" t="e">
        <f ca="1">SUMIFS(#REF!,#REF!,A250,#REF!,$AB$2,#REF!,$AK$1)</f>
        <v>#REF!</v>
      </c>
      <c r="AC250" s="48"/>
      <c r="AD250" s="92">
        <f>SUMIFS('Inventory Matrix'!$E:$E,'Inventory Matrix'!$G:$G,$AD$2,'Inventory Matrix'!$B:$B,$AK$1,'Inventory Matrix'!$C:$C,A250)</f>
        <v>0</v>
      </c>
      <c r="AE250" s="39">
        <f>SUMIFS('Inventory Matrix'!$E:$E,'Inventory Matrix'!$G:$G,$AE$2,'Inventory Matrix'!$B:$B,$AK$1,'Inventory Matrix'!$C:$C,A250)</f>
        <v>0</v>
      </c>
      <c r="AF250" s="39">
        <f>SUMIFS('Inventory Matrix'!$E:$E,'Inventory Matrix'!$G:$G,$AF$2,'Inventory Matrix'!$B:$B,$AK$1,'Inventory Matrix'!$C:$C,A250)</f>
        <v>0</v>
      </c>
      <c r="AG250" s="93">
        <f>SUMIFS('Inventory Matrix'!$E:$E,'Inventory Matrix'!$G:$G,$AG$2,'Inventory Matrix'!$B:$B,$AK$1,'Inventory Matrix'!$C:$C,A250)</f>
        <v>1</v>
      </c>
      <c r="AH250" s="170" t="str">
        <f t="shared" ca="1" si="36"/>
        <v>-</v>
      </c>
      <c r="AI250" s="171" t="str">
        <f t="shared" ca="1" si="37"/>
        <v>-</v>
      </c>
      <c r="AJ250" s="174">
        <f t="shared" ca="1" si="48"/>
        <v>0</v>
      </c>
      <c r="AK250" s="172">
        <f>SUMIFS(Stock!$D:$D,Stock!$A:$A,$AK$1,Stock!$C:$C,A250)</f>
        <v>1</v>
      </c>
      <c r="AL250" s="55"/>
      <c r="AM250" s="38" t="e">
        <f ca="1">SUMIFS(#REF!,#REF!,A250,#REF!,$AM$2,#REF!,$AZ$1)</f>
        <v>#REF!</v>
      </c>
      <c r="AN250" s="38" t="e">
        <f ca="1">SUMIFS(#REF!,#REF!,A250,#REF!,$AN$2,#REF!,$AZ$1)</f>
        <v>#REF!</v>
      </c>
      <c r="AO250" s="38" t="e">
        <f ca="1">SUMIFS(#REF!,#REF!,A250,#REF!,$AO$2,#REF!,$AZ$1)</f>
        <v>#REF!</v>
      </c>
      <c r="AP250" s="38" t="e">
        <f ca="1">SUMIFS(#REF!,#REF!,A250,#REF!,$AP$2,#REF!,$AZ$1)</f>
        <v>#REF!</v>
      </c>
      <c r="AQ250" s="38" t="e">
        <f ca="1">SUMIFS(#REF!,#REF!,A250,#REF!,$AQ$2,#REF!,$AZ$1)</f>
        <v>#REF!</v>
      </c>
      <c r="AR250" s="38" t="e">
        <f ca="1">SUMIFS(#REF!,#REF!,A250,#REF!,$AR$2,#REF!,$AZ$1)</f>
        <v>#REF!</v>
      </c>
      <c r="AS250" s="81"/>
      <c r="AT250" s="49">
        <f>SUMIFS('Inventory Matrix'!$E:$E,'Inventory Matrix'!$G:$G,$AT$2,'Inventory Matrix'!$B:$B,$AZ$1,'Inventory Matrix'!$C:$C,A250)</f>
        <v>0</v>
      </c>
      <c r="AU250" s="49">
        <f>SUMIFS('Inventory Matrix'!$E:$E,'Inventory Matrix'!$G:$G,$AU$2,'Inventory Matrix'!$B:$B,$AZ$1,'Inventory Matrix'!$C:$C,A250)</f>
        <v>0</v>
      </c>
      <c r="AV250" s="49">
        <f>SUMIFS('Inventory Matrix'!$E:$E,'Inventory Matrix'!$G:$G,$AV$2,'Inventory Matrix'!$B:$B,$AZ$1,'Inventory Matrix'!$C:$C,A250)</f>
        <v>0</v>
      </c>
      <c r="AW250" s="57">
        <f>SUMIFS('Inventory Matrix'!$E:$E,'Inventory Matrix'!$G:$G,$AW$2,'Inventory Matrix'!$B:$B,$AZ$1,'Inventory Matrix'!$C:$C,A250)</f>
        <v>0</v>
      </c>
      <c r="AX250" s="96" t="str">
        <f t="shared" ca="1" si="39"/>
        <v>-</v>
      </c>
      <c r="AY250" s="63">
        <f t="shared" ca="1" si="40"/>
        <v>0</v>
      </c>
      <c r="AZ250" s="97">
        <f>SUMIFS(Stock!$D:$D,Stock!$A:$A,$AZ$1,Stock!$C:$C,A250)</f>
        <v>0</v>
      </c>
      <c r="BA250" s="55"/>
      <c r="BB250" s="38" t="e">
        <f ca="1">SUMIFS(#REF!,#REF!,A250,#REF!,$BB$2,#REF!,$BO$1)</f>
        <v>#REF!</v>
      </c>
      <c r="BC250" s="38" t="e">
        <f ca="1">SUMIFS(#REF!,#REF!,A250,#REF!,$BC$2,#REF!,$BO$1)</f>
        <v>#REF!</v>
      </c>
      <c r="BD250" s="38" t="e">
        <f ca="1">SUMIFS(#REF!,#REF!,A250,#REF!,$BD$2,#REF!,$BO$1)</f>
        <v>#REF!</v>
      </c>
      <c r="BE250" s="38" t="e">
        <f ca="1">SUMIFS(#REF!,#REF!,A250,#REF!,$BE$2,#REF!,$BO$1)</f>
        <v>#REF!</v>
      </c>
      <c r="BF250" s="38" t="e">
        <f ca="1">SUMIFS(#REF!,#REF!,A250,#REF!,$BF$2,#REF!,$BO$1)</f>
        <v>#REF!</v>
      </c>
      <c r="BG250" s="38" t="e">
        <f ca="1">SUMIFS(#REF!,#REF!,A250,#REF!,$BG$2,#REF!,$BO$1)</f>
        <v>#REF!</v>
      </c>
      <c r="BH250" s="60"/>
      <c r="BI250" s="49">
        <f>SUMIFS('Inventory Matrix'!$E:$E,'Inventory Matrix'!$G:$G,$BI$2,'Inventory Matrix'!$B:$B,$BO$1,'Inventory Matrix'!$C:$C,A250)</f>
        <v>0</v>
      </c>
      <c r="BJ250" s="49">
        <f>SUMIFS('Inventory Matrix'!$E:$E,'Inventory Matrix'!$G:$G,$BJ$2,'Inventory Matrix'!$B:$B,$BO$1,'Inventory Matrix'!$C:$C,A250)</f>
        <v>0</v>
      </c>
      <c r="BK250" s="49">
        <f>SUMIFS('Inventory Matrix'!$E:$E,'Inventory Matrix'!$G:$G,$BK$2,'Inventory Matrix'!$B:$B,$BO$1,'Inventory Matrix'!$C:$C,A250)</f>
        <v>0</v>
      </c>
      <c r="BL250" s="57">
        <f>SUMIFS('Inventory Matrix'!$E:$E,'Inventory Matrix'!$G:$G,$BL$2,'Inventory Matrix'!$B:$B,$BO$1,'Inventory Matrix'!$C:$C,A250)</f>
        <v>1</v>
      </c>
      <c r="BM250" s="96" t="str">
        <f t="shared" ca="1" si="41"/>
        <v>-</v>
      </c>
      <c r="BN250" s="62">
        <f t="shared" ca="1" si="42"/>
        <v>0</v>
      </c>
      <c r="BO250" s="97">
        <f>SUMIFS(Stock!$D:$D,Stock!$A:$A,$BO$1,Stock!$C:$C,A250)</f>
        <v>1</v>
      </c>
      <c r="BP250" s="55"/>
      <c r="BQ250" s="38" t="e">
        <f ca="1">SUMIFS(#REF!,#REF!,A250,#REF!,$BQ$2,#REF!,$CD$1)</f>
        <v>#REF!</v>
      </c>
      <c r="BR250" s="38" t="e">
        <f ca="1">SUMIFS(#REF!,#REF!,A250,#REF!,$BR$2,#REF!,$CD$1)</f>
        <v>#REF!</v>
      </c>
      <c r="BS250" s="38" t="e">
        <f ca="1">SUMIFS(#REF!,#REF!,A250,#REF!,$BS$2,#REF!,$CD$1)</f>
        <v>#REF!</v>
      </c>
      <c r="BT250" s="38" t="e">
        <f ca="1">SUMIFS(#REF!,#REF!,A250,#REF!,$BT$2,#REF!,$CD$1)</f>
        <v>#REF!</v>
      </c>
      <c r="BU250" s="38" t="e">
        <f ca="1">SUMIFS(#REF!,#REF!,A250,#REF!,$BU$2,#REF!,$CD$1)</f>
        <v>#REF!</v>
      </c>
      <c r="BV250" s="38" t="e">
        <f ca="1">SUMIFS(#REF!,#REF!,A250,#REF!,$BV$2,#REF!,$CD$1)</f>
        <v>#REF!</v>
      </c>
      <c r="BW250" s="60"/>
      <c r="BX250" s="49">
        <f>SUMIFS('Inventory Matrix'!$E:$E,'Inventory Matrix'!$G:$G,$BX$2,'Inventory Matrix'!$B:$B,$CD$1,'Inventory Matrix'!$C:$C,A250)</f>
        <v>0</v>
      </c>
      <c r="BY250" s="49">
        <f>SUMIFS('Inventory Matrix'!$E:$E,'Inventory Matrix'!$G:$G,$BY$2,'Inventory Matrix'!$B:$B,$CD$1,'Inventory Matrix'!$C:$C,A250)</f>
        <v>0</v>
      </c>
      <c r="BZ250" s="49">
        <f>SUMIFS('Inventory Matrix'!$E:$E,'Inventory Matrix'!$G:$G,$BZ$2,'Inventory Matrix'!$B:$B,$CD$1,'Inventory Matrix'!$C:$C,A250)</f>
        <v>0</v>
      </c>
      <c r="CA250" s="57">
        <f>SUMIFS('Inventory Matrix'!$E:$E,'Inventory Matrix'!$G:$G,$CA$2,'Inventory Matrix'!$B:$B,$CD$1,'Inventory Matrix'!$C:$C,A250)</f>
        <v>2</v>
      </c>
      <c r="CB250" s="96" t="str">
        <f t="shared" ca="1" si="43"/>
        <v>-</v>
      </c>
      <c r="CC250" s="63">
        <f t="shared" ca="1" si="44"/>
        <v>0</v>
      </c>
      <c r="CD250" s="97">
        <f>SUMIFS(Stock!$D:$D,Stock!$A:$A,$CD$1,Stock!$C:$C,A250)</f>
        <v>2</v>
      </c>
      <c r="CE250" s="55"/>
      <c r="CF250" s="38" t="e">
        <f ca="1">SUMIFS(#REF!,#REF!,A250,#REF!,$CF$2,#REF!,$CS$1)</f>
        <v>#REF!</v>
      </c>
      <c r="CG250" s="38" t="e">
        <f ca="1">SUMIFS(#REF!,#REF!,A250,#REF!,$CG$2,#REF!,$CS$1)</f>
        <v>#REF!</v>
      </c>
      <c r="CH250" s="38" t="e">
        <f ca="1">SUMIFS(#REF!,#REF!,A250,#REF!,$CH$2,#REF!,$CS$1)</f>
        <v>#REF!</v>
      </c>
      <c r="CI250" s="38" t="e">
        <f ca="1">SUMIFS(#REF!,#REF!,A250,#REF!,$CI$2,#REF!,$CS$1)</f>
        <v>#REF!</v>
      </c>
      <c r="CJ250" s="38" t="e">
        <f ca="1">SUMIFS(#REF!,#REF!,A250,#REF!,$CJ$2,#REF!,$CS$1)</f>
        <v>#REF!</v>
      </c>
      <c r="CK250" s="38" t="e">
        <f ca="1">SUMIFS(#REF!,#REF!,A250,#REF!,$CK$2,#REF!,$CS$1)</f>
        <v>#REF!</v>
      </c>
      <c r="CL250" s="60"/>
      <c r="CM250" s="49">
        <f>SUMIFS('Inventory Matrix'!$E:$E,'Inventory Matrix'!$G:$G,$CM$2,'Inventory Matrix'!$B:$B,$CS$1,'Inventory Matrix'!$C:$C,A250)</f>
        <v>0</v>
      </c>
      <c r="CN250" s="49">
        <f>SUMIFS('Inventory Matrix'!$E:$E,'Inventory Matrix'!$G:$G,$CN$2,'Inventory Matrix'!$B:$B,$CS$1,'Inventory Matrix'!$C:$C,A250)</f>
        <v>0</v>
      </c>
      <c r="CO250" s="49">
        <f>SUMIFS('Inventory Matrix'!$E:$E,'Inventory Matrix'!$G:$G,$CO$2,'Inventory Matrix'!$B:$B,$CS$1,'Inventory Matrix'!$C:$C,A250)</f>
        <v>0</v>
      </c>
      <c r="CP250" s="57">
        <f>SUMIFS('Inventory Matrix'!$E:$E,'Inventory Matrix'!$G:$G,$CP$2,'Inventory Matrix'!$B:$B,$CS$1,'Inventory Matrix'!$C:$C,A250)</f>
        <v>1</v>
      </c>
      <c r="CQ250" s="96" t="str">
        <f t="shared" ca="1" si="45"/>
        <v>-</v>
      </c>
      <c r="CR250" s="63">
        <f t="shared" ca="1" si="46"/>
        <v>0</v>
      </c>
      <c r="CS250" s="97">
        <f>SUMIFS(Stock!$D:$D,Stock!$A:$A,$CS$1,Stock!$C:$C,A250)</f>
        <v>1</v>
      </c>
      <c r="CT250" s="64"/>
      <c r="CU250" s="65">
        <f>SUMIFS(Stock!$D:$D,Stock!$A:$A,$CU$1,Stock!$C:$C,A250)</f>
        <v>0</v>
      </c>
      <c r="CV250" s="64"/>
      <c r="CW250" s="38" t="e">
        <f ca="1">SUMIFS(#REF!,#REF!,A250,#REF!,$CW$2,#REF!,$DC$1)</f>
        <v>#REF!</v>
      </c>
      <c r="CX250" s="38" t="e">
        <f ca="1">SUMIFS(#REF!,#REF!,A250,#REF!,$CX$2,#REF!,$DC$1)</f>
        <v>#REF!</v>
      </c>
      <c r="CY250" s="38" t="e">
        <f ca="1">SUMIFS(#REF!,#REF!,A250,#REF!,$CY$2,#REF!,$DC$1)</f>
        <v>#REF!</v>
      </c>
      <c r="CZ250" s="38" t="e">
        <f ca="1">SUMIFS(#REF!,#REF!,A250,#REF!,$CZ$2,#REF!,$DC$1)</f>
        <v>#REF!</v>
      </c>
      <c r="DA250" s="38" t="e">
        <f ca="1">SUMIFS(#REF!,#REF!,A250,#REF!,$DA$2,#REF!,$DC$1)</f>
        <v>#REF!</v>
      </c>
      <c r="DB250" s="38" t="e">
        <f ca="1">SUMIFS(#REF!,#REF!,A250,#REF!,$DB$2,#REF!,$DC$1)</f>
        <v>#REF!</v>
      </c>
      <c r="DC250" s="65">
        <f>SUMIFS(Stock!$D:$D,Stock!$A:$A,$DC$1,Stock!$C:$C,A250)</f>
        <v>0</v>
      </c>
      <c r="DD250" s="65">
        <f>SUMIFS(Stock!$D:$D,Stock!$A:$A,$DD$1,Stock!$C:$C,A250)</f>
        <v>0</v>
      </c>
      <c r="DE250" s="65">
        <f>SUMIFS(Stock!$D:$D,Stock!$A:$A,$DE$1,Stock!$C:$C,A250)</f>
        <v>0</v>
      </c>
      <c r="DF250" s="66"/>
      <c r="DG250" s="66"/>
      <c r="DH250" s="67">
        <f>SUMIFS('Inventory Matrix'!$E:$E,'Inventory Matrix'!$B:$B,$DH$2,'Inventory Matrix'!$G:$G,$DM$2,'Inventory Matrix'!$C:$C,A250)</f>
        <v>0</v>
      </c>
      <c r="DI250" s="67">
        <f>SUMIFS('Inventory Matrix'!$E:$E,'Inventory Matrix'!$B:$B,$DI$2,'Inventory Matrix'!$G:$G,$DM$2,'Inventory Matrix'!$C:$C,A250)</f>
        <v>0</v>
      </c>
      <c r="DJ250" s="67">
        <f>SUMIFS('Inventory Matrix'!$E:$E,'Inventory Matrix'!$B:$B,$DJ$2,'Inventory Matrix'!$G:$G,$DM$2,'Inventory Matrix'!$C:$C,A250)</f>
        <v>0</v>
      </c>
      <c r="DK250" s="67">
        <f>SUMIFS('Inventory Matrix'!$E:$E,'Inventory Matrix'!$B:$B,$DK$2,'Inventory Matrix'!$G:$G,$DM$2,'Inventory Matrix'!$C:$C,A250)</f>
        <v>0</v>
      </c>
      <c r="DL250" s="67">
        <f>SUMIFS('Inventory Matrix'!$E:$E,'Inventory Matrix'!$B:$B,$DL$2,'Inventory Matrix'!$G:$G,$DM$2,'Inventory Matrix'!$C:$C,A250)</f>
        <v>0</v>
      </c>
      <c r="DM250" s="98">
        <f>SUMIFS('Inventory Matrix'!$E:$E,'Inventory Matrix'!$G:$G,$DM$2,'Inventory Matrix'!$C:$C,A250)</f>
        <v>0</v>
      </c>
      <c r="DN250" s="48"/>
      <c r="DO250" s="67">
        <f>SUMIFS('Inventory Matrix'!$E:$E,'Inventory Matrix'!$B:$B,$DO$2,'Inventory Matrix'!$G:$G,$DT$2,'Inventory Matrix'!$C:$C,A250)</f>
        <v>0</v>
      </c>
      <c r="DP250" s="67">
        <f>SUMIFS('Inventory Matrix'!$E:$E,'Inventory Matrix'!$B:$B,$DP$2,'Inventory Matrix'!$G:$G,$DT$2,'Inventory Matrix'!$C:$C,A250)</f>
        <v>0</v>
      </c>
      <c r="DQ250" s="67">
        <f>SUMIFS('Inventory Matrix'!$E:$E,'Inventory Matrix'!$B:$B,$DQ$2,'Inventory Matrix'!$G:$G,$DT$2,'Inventory Matrix'!$C:$C,A250)</f>
        <v>0</v>
      </c>
      <c r="DR250" s="67">
        <f>SUMIFS('Inventory Matrix'!$E:$E,'Inventory Matrix'!$B:$B,$DR$2,'Inventory Matrix'!$G:$G,$DT$2,'Inventory Matrix'!$C:$C,A250)</f>
        <v>0</v>
      </c>
      <c r="DS250" s="67">
        <f>SUMIFS('Inventory Matrix'!$E:$E,'Inventory Matrix'!$B:$B,$DS$2,'Inventory Matrix'!$G:$G,$DT$2,'Inventory Matrix'!$C:$C,A250)</f>
        <v>0</v>
      </c>
      <c r="DT250" s="98">
        <f>SUMIFS('Inventory Matrix'!$E:$E,'Inventory Matrix'!$G:$G,$DT$2,'Inventory Matrix'!$C:$C,A250)</f>
        <v>0</v>
      </c>
      <c r="DU250" s="44"/>
      <c r="DV250" s="67">
        <f>SUMIFS('Inventory Matrix'!$E:$E,'Inventory Matrix'!$B:$B,$DV$2,'Inventory Matrix'!$G:$G,$EA$2,'Inventory Matrix'!$C:$C,A250)</f>
        <v>0</v>
      </c>
      <c r="DW250" s="67">
        <f>SUMIFS('Inventory Matrix'!$E:$E,'Inventory Matrix'!$B:$B,$DW$2,'Inventory Matrix'!$G:$G,$EA$2,'Inventory Matrix'!$C:$C,A250)</f>
        <v>0</v>
      </c>
      <c r="DX250" s="67">
        <f>SUMIFS('Inventory Matrix'!$E:$E,'Inventory Matrix'!$B:$B,$DX$2,'Inventory Matrix'!$G:$G,$EA$2,'Inventory Matrix'!$C:$C,A250)</f>
        <v>0</v>
      </c>
      <c r="DY250" s="67">
        <f>SUMIFS('Inventory Matrix'!$E:$E,'Inventory Matrix'!$B:$B,$DY$2,'Inventory Matrix'!$G:$G,$EA$2,'Inventory Matrix'!$C:$C,A250)</f>
        <v>0</v>
      </c>
      <c r="DZ250" s="67">
        <f>SUMIFS('Inventory Matrix'!$E:$E,'Inventory Matrix'!$B:$B,$DZ$2,'Inventory Matrix'!$G:$G,$EA$2,'Inventory Matrix'!$C:$C,A250)</f>
        <v>0</v>
      </c>
      <c r="EA250" s="98">
        <f>SUMIFS('Inventory Matrix'!$E:$E,'Inventory Matrix'!$G:$G,$EA$2,'Inventory Matrix'!$C:$C,A250)</f>
        <v>0</v>
      </c>
      <c r="EB250" s="44"/>
      <c r="EC250" s="67">
        <f>SUMIFS('Inventory Matrix'!$E:$E,'Inventory Matrix'!$B:$B,$EC$2,'Inventory Matrix'!$G:$G,$EH$2,'Inventory Matrix'!$C:$C,A250)</f>
        <v>1</v>
      </c>
      <c r="ED250" s="67">
        <f>SUMIFS('Inventory Matrix'!$E:$E,'Inventory Matrix'!$B:$B,$ED$2,'Inventory Matrix'!$G:$G,$EH$2,'Inventory Matrix'!$C:$C,A250)</f>
        <v>0</v>
      </c>
      <c r="EE250" s="67">
        <f>SUMIFS('Inventory Matrix'!$E:$E,'Inventory Matrix'!$B:$B,$EE$2,'Inventory Matrix'!$G:$G,$EH$2,'Inventory Matrix'!$C:$C,A250)</f>
        <v>1</v>
      </c>
      <c r="EF250" s="67">
        <f>SUMIFS('Inventory Matrix'!$E:$E,'Inventory Matrix'!$B:$B,$EF$2,'Inventory Matrix'!$G:$G,$EH$2,'Inventory Matrix'!$C:$C,A250)</f>
        <v>2</v>
      </c>
      <c r="EG250" s="67">
        <f>SUMIFS('Inventory Matrix'!$E:$E,'Inventory Matrix'!$B:$B,$EG$2,'Inventory Matrix'!$G:$G,$EH$2,'Inventory Matrix'!$C:$C,A250)</f>
        <v>1</v>
      </c>
      <c r="EH250" s="98">
        <f>SUMIFS('Inventory Matrix'!$E:$E,'Inventory Matrix'!$G:$G,$EH$2,'Inventory Matrix'!$C:$C,A250)</f>
        <v>5</v>
      </c>
      <c r="EI250" s="44"/>
    </row>
    <row r="251" spans="1:139" ht="13" x14ac:dyDescent="0.15">
      <c r="A251" s="69" t="str">
        <f t="shared" si="32"/>
        <v>MM1V3</v>
      </c>
      <c r="B251" s="70" t="s">
        <v>2186</v>
      </c>
      <c r="C251" s="71" t="s">
        <v>555</v>
      </c>
      <c r="D251" s="71" t="s">
        <v>2463</v>
      </c>
      <c r="E251" s="72">
        <f t="shared" si="33"/>
        <v>6</v>
      </c>
      <c r="F251" s="72">
        <f>SUMIFS(Stock!$D:$D,Stock!$C:$C,A251)</f>
        <v>6</v>
      </c>
      <c r="G251" s="73" t="e">
        <f t="shared" ca="1" si="34"/>
        <v>#REF!</v>
      </c>
      <c r="H251" s="74">
        <f t="shared" ca="1" si="35"/>
        <v>0</v>
      </c>
      <c r="I251" s="44"/>
      <c r="J251" s="69" t="e">
        <f ca="1">SUMIFS(#REF!,#REF!,A251,#REF!,$J$2)</f>
        <v>#REF!</v>
      </c>
      <c r="K251" s="69" t="e">
        <f ca="1">SUMIFS(#REF!,#REF!,A251,#REF!,$K$2)</f>
        <v>#REF!</v>
      </c>
      <c r="L251" s="69" t="e">
        <f ca="1">SUMIFS(#REF!,#REF!,A251,#REF!,$L$2)</f>
        <v>#REF!</v>
      </c>
      <c r="M251" s="69" t="e">
        <f ca="1">SUMIFS(#REF!,#REF!,A251,#REF!,$M$2)</f>
        <v>#REF!</v>
      </c>
      <c r="N251" s="69" t="e">
        <f ca="1">SUMIFS(#REF!,#REF!,A251,#REF!,$N$2)</f>
        <v>#REF!</v>
      </c>
      <c r="O251" s="69" t="e">
        <f ca="1">SUMIFS(#REF!,#REF!,A251,#REF!,$O$2)</f>
        <v>#REF!</v>
      </c>
      <c r="P251" s="69" t="e">
        <f ca="1">SUMIFS(#REF!,#REF!,A251,#REF!,$P$2)</f>
        <v>#REF!</v>
      </c>
      <c r="Q251" s="69" t="e">
        <f ca="1">SUMIFS(#REF!,#REF!,A251,#REF!,$Q$2)</f>
        <v>#REF!</v>
      </c>
      <c r="R251" s="69" t="e">
        <f ca="1">SUMIFS(#REF!,#REF!,A251,#REF!,$R$2)</f>
        <v>#REF!</v>
      </c>
      <c r="S251" s="69" t="e">
        <f ca="1">SUMIFS(#REF!,#REF!,A251,#REF!,$S$2)</f>
        <v>#REF!</v>
      </c>
      <c r="T251" s="75"/>
      <c r="U251" s="44"/>
      <c r="V251" s="46"/>
      <c r="W251" s="69" t="e">
        <f ca="1">SUMIFS(#REF!,#REF!,A251,#REF!,$W$2,#REF!,$AK$1)</f>
        <v>#REF!</v>
      </c>
      <c r="X251" s="69" t="e">
        <f ca="1">SUMIFS(#REF!,#REF!,A251,#REF!,$X$2,#REF!,$AK$1)</f>
        <v>#REF!</v>
      </c>
      <c r="Y251" s="69" t="e">
        <f ca="1">SUMIFS(#REF!,#REF!,A251,#REF!,$Y$2,#REF!,$AK$1)</f>
        <v>#REF!</v>
      </c>
      <c r="Z251" s="69" t="e">
        <f ca="1">SUMIFS(#REF!,#REF!,A251,#REF!,$Z$2,#REF!,$AK$1)</f>
        <v>#REF!</v>
      </c>
      <c r="AA251" s="69" t="e">
        <f ca="1">SUMIFS(#REF!,#REF!,A251,#REF!,$AA$2,#REF!,$AK$1)</f>
        <v>#REF!</v>
      </c>
      <c r="AB251" s="69" t="e">
        <f ca="1">SUMIFS(#REF!,#REF!,A251,#REF!,$AB$2,#REF!,$AK$1)</f>
        <v>#REF!</v>
      </c>
      <c r="AC251" s="48"/>
      <c r="AD251" s="76">
        <f>SUMIFS('Inventory Matrix'!$E:$E,'Inventory Matrix'!$G:$G,$AD$2,'Inventory Matrix'!$B:$B,$AK$1,'Inventory Matrix'!$C:$C,A251)</f>
        <v>0</v>
      </c>
      <c r="AE251" s="70">
        <f>SUMIFS('Inventory Matrix'!$E:$E,'Inventory Matrix'!$G:$G,$AE$2,'Inventory Matrix'!$B:$B,$AK$1,'Inventory Matrix'!$C:$C,A251)</f>
        <v>0</v>
      </c>
      <c r="AF251" s="70">
        <f>SUMIFS('Inventory Matrix'!$E:$E,'Inventory Matrix'!$G:$G,$AF$2,'Inventory Matrix'!$B:$B,$AK$1,'Inventory Matrix'!$C:$C,A251)</f>
        <v>0</v>
      </c>
      <c r="AG251" s="77">
        <f>SUMIFS('Inventory Matrix'!$E:$E,'Inventory Matrix'!$G:$G,$AG$2,'Inventory Matrix'!$B:$B,$AK$1,'Inventory Matrix'!$C:$C,A251)</f>
        <v>1</v>
      </c>
      <c r="AH251" s="167" t="str">
        <f t="shared" ca="1" si="36"/>
        <v>-</v>
      </c>
      <c r="AI251" s="168" t="str">
        <f t="shared" ca="1" si="37"/>
        <v>-</v>
      </c>
      <c r="AJ251" s="173">
        <f t="shared" ca="1" si="48"/>
        <v>0</v>
      </c>
      <c r="AK251" s="169">
        <f>SUMIFS(Stock!$D:$D,Stock!$A:$A,$AK$1,Stock!$C:$C,A251)</f>
        <v>1</v>
      </c>
      <c r="AL251" s="55"/>
      <c r="AM251" s="69" t="e">
        <f ca="1">SUMIFS(#REF!,#REF!,A251,#REF!,$AM$2,#REF!,$AZ$1)</f>
        <v>#REF!</v>
      </c>
      <c r="AN251" s="69" t="e">
        <f ca="1">SUMIFS(#REF!,#REF!,A251,#REF!,$AN$2,#REF!,$AZ$1)</f>
        <v>#REF!</v>
      </c>
      <c r="AO251" s="69" t="e">
        <f ca="1">SUMIFS(#REF!,#REF!,A251,#REF!,$AO$2,#REF!,$AZ$1)</f>
        <v>#REF!</v>
      </c>
      <c r="AP251" s="69" t="e">
        <f ca="1">SUMIFS(#REF!,#REF!,A251,#REF!,$AP$2,#REF!,$AZ$1)</f>
        <v>#REF!</v>
      </c>
      <c r="AQ251" s="69" t="e">
        <f ca="1">SUMIFS(#REF!,#REF!,A251,#REF!,$AQ$2,#REF!,$AZ$1)</f>
        <v>#REF!</v>
      </c>
      <c r="AR251" s="69" t="e">
        <f ca="1">SUMIFS(#REF!,#REF!,A251,#REF!,$AR$2,#REF!,$AZ$1)</f>
        <v>#REF!</v>
      </c>
      <c r="AS251" s="81"/>
      <c r="AT251" s="82">
        <f>SUMIFS('Inventory Matrix'!$E:$E,'Inventory Matrix'!$G:$G,$AT$2,'Inventory Matrix'!$B:$B,$AZ$1,'Inventory Matrix'!$C:$C,A251)</f>
        <v>0</v>
      </c>
      <c r="AU251" s="82">
        <f>SUMIFS('Inventory Matrix'!$E:$E,'Inventory Matrix'!$G:$G,$AU$2,'Inventory Matrix'!$B:$B,$AZ$1,'Inventory Matrix'!$C:$C,A251)</f>
        <v>0</v>
      </c>
      <c r="AV251" s="82">
        <f>SUMIFS('Inventory Matrix'!$E:$E,'Inventory Matrix'!$G:$G,$AV$2,'Inventory Matrix'!$B:$B,$AZ$1,'Inventory Matrix'!$C:$C,A251)</f>
        <v>0</v>
      </c>
      <c r="AW251" s="83">
        <f>SUMIFS('Inventory Matrix'!$E:$E,'Inventory Matrix'!$G:$G,$AW$2,'Inventory Matrix'!$B:$B,$AZ$1,'Inventory Matrix'!$C:$C,A251)</f>
        <v>3</v>
      </c>
      <c r="AX251" s="85" t="str">
        <f t="shared" ca="1" si="39"/>
        <v>-</v>
      </c>
      <c r="AY251" s="88">
        <f t="shared" ca="1" si="40"/>
        <v>0</v>
      </c>
      <c r="AZ251" s="87">
        <f>SUMIFS(Stock!$D:$D,Stock!$A:$A,$AZ$1,Stock!$C:$C,A251)</f>
        <v>3</v>
      </c>
      <c r="BA251" s="55"/>
      <c r="BB251" s="69" t="e">
        <f ca="1">SUMIFS(#REF!,#REF!,A251,#REF!,$BB$2,#REF!,$BO$1)</f>
        <v>#REF!</v>
      </c>
      <c r="BC251" s="69" t="e">
        <f ca="1">SUMIFS(#REF!,#REF!,A251,#REF!,$BC$2,#REF!,$BO$1)</f>
        <v>#REF!</v>
      </c>
      <c r="BD251" s="69" t="e">
        <f ca="1">SUMIFS(#REF!,#REF!,A251,#REF!,$BD$2,#REF!,$BO$1)</f>
        <v>#REF!</v>
      </c>
      <c r="BE251" s="69" t="e">
        <f ca="1">SUMIFS(#REF!,#REF!,A251,#REF!,$BE$2,#REF!,$BO$1)</f>
        <v>#REF!</v>
      </c>
      <c r="BF251" s="69" t="e">
        <f ca="1">SUMIFS(#REF!,#REF!,A251,#REF!,$BF$2,#REF!,$BO$1)</f>
        <v>#REF!</v>
      </c>
      <c r="BG251" s="69" t="e">
        <f ca="1">SUMIFS(#REF!,#REF!,A251,#REF!,$BG$2,#REF!,$BO$1)</f>
        <v>#REF!</v>
      </c>
      <c r="BH251" s="60"/>
      <c r="BI251" s="82">
        <f>SUMIFS('Inventory Matrix'!$E:$E,'Inventory Matrix'!$G:$G,$BI$2,'Inventory Matrix'!$B:$B,$BO$1,'Inventory Matrix'!$C:$C,A251)</f>
        <v>0</v>
      </c>
      <c r="BJ251" s="82">
        <f>SUMIFS('Inventory Matrix'!$E:$E,'Inventory Matrix'!$G:$G,$BJ$2,'Inventory Matrix'!$B:$B,$BO$1,'Inventory Matrix'!$C:$C,A251)</f>
        <v>0</v>
      </c>
      <c r="BK251" s="82">
        <f>SUMIFS('Inventory Matrix'!$E:$E,'Inventory Matrix'!$G:$G,$BK$2,'Inventory Matrix'!$B:$B,$BO$1,'Inventory Matrix'!$C:$C,A251)</f>
        <v>0</v>
      </c>
      <c r="BL251" s="83">
        <f>SUMIFS('Inventory Matrix'!$E:$E,'Inventory Matrix'!$G:$G,$BL$2,'Inventory Matrix'!$B:$B,$BO$1,'Inventory Matrix'!$C:$C,A251)</f>
        <v>1</v>
      </c>
      <c r="BM251" s="85" t="str">
        <f t="shared" ca="1" si="41"/>
        <v>-</v>
      </c>
      <c r="BN251" s="86">
        <f t="shared" ca="1" si="42"/>
        <v>0</v>
      </c>
      <c r="BO251" s="87">
        <f>SUMIFS(Stock!$D:$D,Stock!$A:$A,$BO$1,Stock!$C:$C,A251)</f>
        <v>1</v>
      </c>
      <c r="BP251" s="55"/>
      <c r="BQ251" s="69" t="e">
        <f ca="1">SUMIFS(#REF!,#REF!,A251,#REF!,$BQ$2,#REF!,$CD$1)</f>
        <v>#REF!</v>
      </c>
      <c r="BR251" s="69" t="e">
        <f ca="1">SUMIFS(#REF!,#REF!,A251,#REF!,$BR$2,#REF!,$CD$1)</f>
        <v>#REF!</v>
      </c>
      <c r="BS251" s="69" t="e">
        <f ca="1">SUMIFS(#REF!,#REF!,A251,#REF!,$BS$2,#REF!,$CD$1)</f>
        <v>#REF!</v>
      </c>
      <c r="BT251" s="69" t="e">
        <f ca="1">SUMIFS(#REF!,#REF!,A251,#REF!,$BT$2,#REF!,$CD$1)</f>
        <v>#REF!</v>
      </c>
      <c r="BU251" s="69" t="e">
        <f ca="1">SUMIFS(#REF!,#REF!,A251,#REF!,$BU$2,#REF!,$CD$1)</f>
        <v>#REF!</v>
      </c>
      <c r="BV251" s="69" t="e">
        <f ca="1">SUMIFS(#REF!,#REF!,A251,#REF!,$BV$2,#REF!,$CD$1)</f>
        <v>#REF!</v>
      </c>
      <c r="BW251" s="60"/>
      <c r="BX251" s="82">
        <f>SUMIFS('Inventory Matrix'!$E:$E,'Inventory Matrix'!$G:$G,$BX$2,'Inventory Matrix'!$B:$B,$CD$1,'Inventory Matrix'!$C:$C,A251)</f>
        <v>0</v>
      </c>
      <c r="BY251" s="82">
        <f>SUMIFS('Inventory Matrix'!$E:$E,'Inventory Matrix'!$G:$G,$BY$2,'Inventory Matrix'!$B:$B,$CD$1,'Inventory Matrix'!$C:$C,A251)</f>
        <v>0</v>
      </c>
      <c r="BZ251" s="82">
        <f>SUMIFS('Inventory Matrix'!$E:$E,'Inventory Matrix'!$G:$G,$BZ$2,'Inventory Matrix'!$B:$B,$CD$1,'Inventory Matrix'!$C:$C,A251)</f>
        <v>0</v>
      </c>
      <c r="CA251" s="83">
        <f>SUMIFS('Inventory Matrix'!$E:$E,'Inventory Matrix'!$G:$G,$CA$2,'Inventory Matrix'!$B:$B,$CD$1,'Inventory Matrix'!$C:$C,A251)</f>
        <v>0</v>
      </c>
      <c r="CB251" s="85" t="str">
        <f t="shared" ca="1" si="43"/>
        <v>-</v>
      </c>
      <c r="CC251" s="88">
        <f t="shared" ca="1" si="44"/>
        <v>0</v>
      </c>
      <c r="CD251" s="87">
        <f>SUMIFS(Stock!$D:$D,Stock!$A:$A,$CD$1,Stock!$C:$C,A251)</f>
        <v>0</v>
      </c>
      <c r="CE251" s="55"/>
      <c r="CF251" s="69" t="e">
        <f ca="1">SUMIFS(#REF!,#REF!,A251,#REF!,$CF$2,#REF!,$CS$1)</f>
        <v>#REF!</v>
      </c>
      <c r="CG251" s="69" t="e">
        <f ca="1">SUMIFS(#REF!,#REF!,A251,#REF!,$CG$2,#REF!,$CS$1)</f>
        <v>#REF!</v>
      </c>
      <c r="CH251" s="69" t="e">
        <f ca="1">SUMIFS(#REF!,#REF!,A251,#REF!,$CH$2,#REF!,$CS$1)</f>
        <v>#REF!</v>
      </c>
      <c r="CI251" s="69" t="e">
        <f ca="1">SUMIFS(#REF!,#REF!,A251,#REF!,$CI$2,#REF!,$CS$1)</f>
        <v>#REF!</v>
      </c>
      <c r="CJ251" s="69" t="e">
        <f ca="1">SUMIFS(#REF!,#REF!,A251,#REF!,$CJ$2,#REF!,$CS$1)</f>
        <v>#REF!</v>
      </c>
      <c r="CK251" s="69" t="e">
        <f ca="1">SUMIFS(#REF!,#REF!,A251,#REF!,$CK$2,#REF!,$CS$1)</f>
        <v>#REF!</v>
      </c>
      <c r="CL251" s="60"/>
      <c r="CM251" s="82">
        <f>SUMIFS('Inventory Matrix'!$E:$E,'Inventory Matrix'!$G:$G,$CM$2,'Inventory Matrix'!$B:$B,$CS$1,'Inventory Matrix'!$C:$C,A251)</f>
        <v>0</v>
      </c>
      <c r="CN251" s="82">
        <f>SUMIFS('Inventory Matrix'!$E:$E,'Inventory Matrix'!$G:$G,$CN$2,'Inventory Matrix'!$B:$B,$CS$1,'Inventory Matrix'!$C:$C,A251)</f>
        <v>0</v>
      </c>
      <c r="CO251" s="82">
        <f>SUMIFS('Inventory Matrix'!$E:$E,'Inventory Matrix'!$G:$G,$CO$2,'Inventory Matrix'!$B:$B,$CS$1,'Inventory Matrix'!$C:$C,A251)</f>
        <v>0</v>
      </c>
      <c r="CP251" s="83">
        <f>SUMIFS('Inventory Matrix'!$E:$E,'Inventory Matrix'!$G:$G,$CP$2,'Inventory Matrix'!$B:$B,$CS$1,'Inventory Matrix'!$C:$C,A251)</f>
        <v>1</v>
      </c>
      <c r="CQ251" s="85" t="str">
        <f t="shared" ca="1" si="45"/>
        <v>-</v>
      </c>
      <c r="CR251" s="88">
        <f t="shared" ca="1" si="46"/>
        <v>0</v>
      </c>
      <c r="CS251" s="87">
        <f>SUMIFS(Stock!$D:$D,Stock!$A:$A,$CS$1,Stock!$C:$C,A251)</f>
        <v>1</v>
      </c>
      <c r="CT251" s="64"/>
      <c r="CU251" s="89">
        <f>SUMIFS(Stock!$D:$D,Stock!$A:$A,$CU$1,Stock!$C:$C,A251)</f>
        <v>0</v>
      </c>
      <c r="CV251" s="64"/>
      <c r="CW251" s="69" t="e">
        <f ca="1">SUMIFS(#REF!,#REF!,A251,#REF!,$CW$2,#REF!,$DC$1)</f>
        <v>#REF!</v>
      </c>
      <c r="CX251" s="69" t="e">
        <f ca="1">SUMIFS(#REF!,#REF!,A251,#REF!,$CX$2,#REF!,$DC$1)</f>
        <v>#REF!</v>
      </c>
      <c r="CY251" s="69" t="e">
        <f ca="1">SUMIFS(#REF!,#REF!,A251,#REF!,$CY$2,#REF!,$DC$1)</f>
        <v>#REF!</v>
      </c>
      <c r="CZ251" s="69" t="e">
        <f ca="1">SUMIFS(#REF!,#REF!,A251,#REF!,$CZ$2,#REF!,$DC$1)</f>
        <v>#REF!</v>
      </c>
      <c r="DA251" s="69" t="e">
        <f ca="1">SUMIFS(#REF!,#REF!,A251,#REF!,$DA$2,#REF!,$DC$1)</f>
        <v>#REF!</v>
      </c>
      <c r="DB251" s="69" t="e">
        <f ca="1">SUMIFS(#REF!,#REF!,A251,#REF!,$DB$2,#REF!,$DC$1)</f>
        <v>#REF!</v>
      </c>
      <c r="DC251" s="89">
        <f>SUMIFS(Stock!$D:$D,Stock!$A:$A,$DC$1,Stock!$C:$C,A251)</f>
        <v>0</v>
      </c>
      <c r="DD251" s="89">
        <f>SUMIFS(Stock!$D:$D,Stock!$A:$A,$DD$1,Stock!$C:$C,A251)</f>
        <v>0</v>
      </c>
      <c r="DE251" s="89">
        <f>SUMIFS(Stock!$D:$D,Stock!$A:$A,$DE$1,Stock!$C:$C,A251)</f>
        <v>0</v>
      </c>
      <c r="DF251" s="66"/>
      <c r="DG251" s="66"/>
      <c r="DH251" s="90">
        <f>SUMIFS('Inventory Matrix'!$E:$E,'Inventory Matrix'!$B:$B,$DH$2,'Inventory Matrix'!$G:$G,$DM$2,'Inventory Matrix'!$C:$C,A251)</f>
        <v>0</v>
      </c>
      <c r="DI251" s="90">
        <f>SUMIFS('Inventory Matrix'!$E:$E,'Inventory Matrix'!$B:$B,$DI$2,'Inventory Matrix'!$G:$G,$DM$2,'Inventory Matrix'!$C:$C,A251)</f>
        <v>0</v>
      </c>
      <c r="DJ251" s="90">
        <f>SUMIFS('Inventory Matrix'!$E:$E,'Inventory Matrix'!$B:$B,$DJ$2,'Inventory Matrix'!$G:$G,$DM$2,'Inventory Matrix'!$C:$C,A251)</f>
        <v>0</v>
      </c>
      <c r="DK251" s="90">
        <f>SUMIFS('Inventory Matrix'!$E:$E,'Inventory Matrix'!$B:$B,$DK$2,'Inventory Matrix'!$G:$G,$DM$2,'Inventory Matrix'!$C:$C,A251)</f>
        <v>0</v>
      </c>
      <c r="DL251" s="90">
        <f>SUMIFS('Inventory Matrix'!$E:$E,'Inventory Matrix'!$B:$B,$DL$2,'Inventory Matrix'!$G:$G,$DM$2,'Inventory Matrix'!$C:$C,A251)</f>
        <v>0</v>
      </c>
      <c r="DM251" s="91">
        <f>SUMIFS('Inventory Matrix'!$E:$E,'Inventory Matrix'!$G:$G,$DM$2,'Inventory Matrix'!$C:$C,A251)</f>
        <v>0</v>
      </c>
      <c r="DN251" s="48"/>
      <c r="DO251" s="90">
        <f>SUMIFS('Inventory Matrix'!$E:$E,'Inventory Matrix'!$B:$B,$DO$2,'Inventory Matrix'!$G:$G,$DT$2,'Inventory Matrix'!$C:$C,A251)</f>
        <v>0</v>
      </c>
      <c r="DP251" s="90">
        <f>SUMIFS('Inventory Matrix'!$E:$E,'Inventory Matrix'!$B:$B,$DP$2,'Inventory Matrix'!$G:$G,$DT$2,'Inventory Matrix'!$C:$C,A251)</f>
        <v>0</v>
      </c>
      <c r="DQ251" s="90">
        <f>SUMIFS('Inventory Matrix'!$E:$E,'Inventory Matrix'!$B:$B,$DQ$2,'Inventory Matrix'!$G:$G,$DT$2,'Inventory Matrix'!$C:$C,A251)</f>
        <v>0</v>
      </c>
      <c r="DR251" s="90">
        <f>SUMIFS('Inventory Matrix'!$E:$E,'Inventory Matrix'!$B:$B,$DR$2,'Inventory Matrix'!$G:$G,$DT$2,'Inventory Matrix'!$C:$C,A251)</f>
        <v>0</v>
      </c>
      <c r="DS251" s="90">
        <f>SUMIFS('Inventory Matrix'!$E:$E,'Inventory Matrix'!$B:$B,$DS$2,'Inventory Matrix'!$G:$G,$DT$2,'Inventory Matrix'!$C:$C,A251)</f>
        <v>0</v>
      </c>
      <c r="DT251" s="91">
        <f>SUMIFS('Inventory Matrix'!$E:$E,'Inventory Matrix'!$G:$G,$DT$2,'Inventory Matrix'!$C:$C,A251)</f>
        <v>0</v>
      </c>
      <c r="DU251" s="44"/>
      <c r="DV251" s="90">
        <f>SUMIFS('Inventory Matrix'!$E:$E,'Inventory Matrix'!$B:$B,$DV$2,'Inventory Matrix'!$G:$G,$EA$2,'Inventory Matrix'!$C:$C,A251)</f>
        <v>0</v>
      </c>
      <c r="DW251" s="90">
        <f>SUMIFS('Inventory Matrix'!$E:$E,'Inventory Matrix'!$B:$B,$DW$2,'Inventory Matrix'!$G:$G,$EA$2,'Inventory Matrix'!$C:$C,A251)</f>
        <v>0</v>
      </c>
      <c r="DX251" s="90">
        <f>SUMIFS('Inventory Matrix'!$E:$E,'Inventory Matrix'!$B:$B,$DX$2,'Inventory Matrix'!$G:$G,$EA$2,'Inventory Matrix'!$C:$C,A251)</f>
        <v>0</v>
      </c>
      <c r="DY251" s="90">
        <f>SUMIFS('Inventory Matrix'!$E:$E,'Inventory Matrix'!$B:$B,$DY$2,'Inventory Matrix'!$G:$G,$EA$2,'Inventory Matrix'!$C:$C,A251)</f>
        <v>0</v>
      </c>
      <c r="DZ251" s="90">
        <f>SUMIFS('Inventory Matrix'!$E:$E,'Inventory Matrix'!$B:$B,$DZ$2,'Inventory Matrix'!$G:$G,$EA$2,'Inventory Matrix'!$C:$C,A251)</f>
        <v>0</v>
      </c>
      <c r="EA251" s="91">
        <f>SUMIFS('Inventory Matrix'!$E:$E,'Inventory Matrix'!$G:$G,$EA$2,'Inventory Matrix'!$C:$C,A251)</f>
        <v>0</v>
      </c>
      <c r="EB251" s="44"/>
      <c r="EC251" s="90">
        <f>SUMIFS('Inventory Matrix'!$E:$E,'Inventory Matrix'!$B:$B,$EC$2,'Inventory Matrix'!$G:$G,$EH$2,'Inventory Matrix'!$C:$C,A251)</f>
        <v>1</v>
      </c>
      <c r="ED251" s="90">
        <f>SUMIFS('Inventory Matrix'!$E:$E,'Inventory Matrix'!$B:$B,$ED$2,'Inventory Matrix'!$G:$G,$EH$2,'Inventory Matrix'!$C:$C,A251)</f>
        <v>3</v>
      </c>
      <c r="EE251" s="90">
        <f>SUMIFS('Inventory Matrix'!$E:$E,'Inventory Matrix'!$B:$B,$EE$2,'Inventory Matrix'!$G:$G,$EH$2,'Inventory Matrix'!$C:$C,A251)</f>
        <v>1</v>
      </c>
      <c r="EF251" s="90">
        <f>SUMIFS('Inventory Matrix'!$E:$E,'Inventory Matrix'!$B:$B,$EF$2,'Inventory Matrix'!$G:$G,$EH$2,'Inventory Matrix'!$C:$C,A251)</f>
        <v>0</v>
      </c>
      <c r="EG251" s="90">
        <f>SUMIFS('Inventory Matrix'!$E:$E,'Inventory Matrix'!$B:$B,$EG$2,'Inventory Matrix'!$G:$G,$EH$2,'Inventory Matrix'!$C:$C,A251)</f>
        <v>1</v>
      </c>
      <c r="EH251" s="91">
        <f>SUMIFS('Inventory Matrix'!$E:$E,'Inventory Matrix'!$G:$G,$EH$2,'Inventory Matrix'!$C:$C,A251)</f>
        <v>6</v>
      </c>
      <c r="EI251" s="44"/>
    </row>
    <row r="252" spans="1:139" ht="13" x14ac:dyDescent="0.15">
      <c r="A252" s="38" t="str">
        <f t="shared" si="32"/>
        <v>MN5H3</v>
      </c>
      <c r="B252" s="39" t="s">
        <v>2217</v>
      </c>
      <c r="C252" s="40" t="s">
        <v>804</v>
      </c>
      <c r="D252" s="40" t="s">
        <v>2464</v>
      </c>
      <c r="E252" s="41">
        <f t="shared" si="33"/>
        <v>6</v>
      </c>
      <c r="F252" s="41">
        <f>SUMIFS(Stock!$D:$D,Stock!$C:$C,A252)</f>
        <v>6</v>
      </c>
      <c r="G252" s="42" t="e">
        <f t="shared" ca="1" si="34"/>
        <v>#REF!</v>
      </c>
      <c r="H252" s="43">
        <f t="shared" ca="1" si="35"/>
        <v>0</v>
      </c>
      <c r="I252" s="44"/>
      <c r="J252" s="38" t="e">
        <f ca="1">SUMIFS(#REF!,#REF!,A252,#REF!,$J$2)</f>
        <v>#REF!</v>
      </c>
      <c r="K252" s="38" t="e">
        <f ca="1">SUMIFS(#REF!,#REF!,A252,#REF!,$K$2)</f>
        <v>#REF!</v>
      </c>
      <c r="L252" s="38" t="e">
        <f ca="1">SUMIFS(#REF!,#REF!,A252,#REF!,$L$2)</f>
        <v>#REF!</v>
      </c>
      <c r="M252" s="38" t="e">
        <f ca="1">SUMIFS(#REF!,#REF!,A252,#REF!,$M$2)</f>
        <v>#REF!</v>
      </c>
      <c r="N252" s="38" t="e">
        <f ca="1">SUMIFS(#REF!,#REF!,A252,#REF!,$N$2)</f>
        <v>#REF!</v>
      </c>
      <c r="O252" s="38" t="e">
        <f ca="1">SUMIFS(#REF!,#REF!,A252,#REF!,$O$2)</f>
        <v>#REF!</v>
      </c>
      <c r="P252" s="38" t="e">
        <f ca="1">SUMIFS(#REF!,#REF!,A252,#REF!,$P$2)</f>
        <v>#REF!</v>
      </c>
      <c r="Q252" s="38" t="e">
        <f ca="1">SUMIFS(#REF!,#REF!,A252,#REF!,$Q$2)</f>
        <v>#REF!</v>
      </c>
      <c r="R252" s="38" t="e">
        <f ca="1">SUMIFS(#REF!,#REF!,A252,#REF!,$R$2)</f>
        <v>#REF!</v>
      </c>
      <c r="S252" s="38" t="e">
        <f ca="1">SUMIFS(#REF!,#REF!,A252,#REF!,$S$2)</f>
        <v>#REF!</v>
      </c>
      <c r="T252" s="45"/>
      <c r="U252" s="44"/>
      <c r="V252" s="46"/>
      <c r="W252" s="38" t="e">
        <f ca="1">SUMIFS(#REF!,#REF!,A252,#REF!,$W$2,#REF!,$AK$1)</f>
        <v>#REF!</v>
      </c>
      <c r="X252" s="38" t="e">
        <f ca="1">SUMIFS(#REF!,#REF!,A252,#REF!,$X$2,#REF!,$AK$1)</f>
        <v>#REF!</v>
      </c>
      <c r="Y252" s="38" t="e">
        <f ca="1">SUMIFS(#REF!,#REF!,A252,#REF!,$Y$2,#REF!,$AK$1)</f>
        <v>#REF!</v>
      </c>
      <c r="Z252" s="38" t="e">
        <f ca="1">SUMIFS(#REF!,#REF!,A252,#REF!,$Z$2,#REF!,$AK$1)</f>
        <v>#REF!</v>
      </c>
      <c r="AA252" s="38" t="e">
        <f ca="1">SUMIFS(#REF!,#REF!,A252,#REF!,$AA$2,#REF!,$AK$1)</f>
        <v>#REF!</v>
      </c>
      <c r="AB252" s="38" t="e">
        <f ca="1">SUMIFS(#REF!,#REF!,A252,#REF!,$AB$2,#REF!,$AK$1)</f>
        <v>#REF!</v>
      </c>
      <c r="AC252" s="48"/>
      <c r="AD252" s="92">
        <f>SUMIFS('Inventory Matrix'!$E:$E,'Inventory Matrix'!$G:$G,$AD$2,'Inventory Matrix'!$B:$B,$AK$1,'Inventory Matrix'!$C:$C,A252)</f>
        <v>0</v>
      </c>
      <c r="AE252" s="39">
        <f>SUMIFS('Inventory Matrix'!$E:$E,'Inventory Matrix'!$G:$G,$AE$2,'Inventory Matrix'!$B:$B,$AK$1,'Inventory Matrix'!$C:$C,A252)</f>
        <v>0</v>
      </c>
      <c r="AF252" s="39">
        <f>SUMIFS('Inventory Matrix'!$E:$E,'Inventory Matrix'!$G:$G,$AF$2,'Inventory Matrix'!$B:$B,$AK$1,'Inventory Matrix'!$C:$C,A252)</f>
        <v>0</v>
      </c>
      <c r="AG252" s="93">
        <f>SUMIFS('Inventory Matrix'!$E:$E,'Inventory Matrix'!$G:$G,$AG$2,'Inventory Matrix'!$B:$B,$AK$1,'Inventory Matrix'!$C:$C,A252)</f>
        <v>1</v>
      </c>
      <c r="AH252" s="170" t="str">
        <f t="shared" ca="1" si="36"/>
        <v>-</v>
      </c>
      <c r="AI252" s="171" t="str">
        <f t="shared" ca="1" si="37"/>
        <v>-</v>
      </c>
      <c r="AJ252" s="174">
        <f t="shared" ca="1" si="48"/>
        <v>0</v>
      </c>
      <c r="AK252" s="172">
        <f>SUMIFS(Stock!$D:$D,Stock!$A:$A,$AK$1,Stock!$C:$C,A252)</f>
        <v>1</v>
      </c>
      <c r="AL252" s="55"/>
      <c r="AM252" s="38" t="e">
        <f ca="1">SUMIFS(#REF!,#REF!,A252,#REF!,$AM$2,#REF!,$AZ$1)</f>
        <v>#REF!</v>
      </c>
      <c r="AN252" s="38" t="e">
        <f ca="1">SUMIFS(#REF!,#REF!,A252,#REF!,$AN$2,#REF!,$AZ$1)</f>
        <v>#REF!</v>
      </c>
      <c r="AO252" s="38" t="e">
        <f ca="1">SUMIFS(#REF!,#REF!,A252,#REF!,$AO$2,#REF!,$AZ$1)</f>
        <v>#REF!</v>
      </c>
      <c r="AP252" s="38" t="e">
        <f ca="1">SUMIFS(#REF!,#REF!,A252,#REF!,$AP$2,#REF!,$AZ$1)</f>
        <v>#REF!</v>
      </c>
      <c r="AQ252" s="38" t="e">
        <f ca="1">SUMIFS(#REF!,#REF!,A252,#REF!,$AQ$2,#REF!,$AZ$1)</f>
        <v>#REF!</v>
      </c>
      <c r="AR252" s="38" t="e">
        <f ca="1">SUMIFS(#REF!,#REF!,A252,#REF!,$AR$2,#REF!,$AZ$1)</f>
        <v>#REF!</v>
      </c>
      <c r="AS252" s="81"/>
      <c r="AT252" s="49">
        <f>SUMIFS('Inventory Matrix'!$E:$E,'Inventory Matrix'!$G:$G,$AT$2,'Inventory Matrix'!$B:$B,$AZ$1,'Inventory Matrix'!$C:$C,A252)</f>
        <v>0</v>
      </c>
      <c r="AU252" s="49">
        <f>SUMIFS('Inventory Matrix'!$E:$E,'Inventory Matrix'!$G:$G,$AU$2,'Inventory Matrix'!$B:$B,$AZ$1,'Inventory Matrix'!$C:$C,A252)</f>
        <v>0</v>
      </c>
      <c r="AV252" s="49">
        <f>SUMIFS('Inventory Matrix'!$E:$E,'Inventory Matrix'!$G:$G,$AV$2,'Inventory Matrix'!$B:$B,$AZ$1,'Inventory Matrix'!$C:$C,A252)</f>
        <v>0</v>
      </c>
      <c r="AW252" s="57">
        <f>SUMIFS('Inventory Matrix'!$E:$E,'Inventory Matrix'!$G:$G,$AW$2,'Inventory Matrix'!$B:$B,$AZ$1,'Inventory Matrix'!$C:$C,A252)</f>
        <v>1</v>
      </c>
      <c r="AX252" s="96" t="str">
        <f t="shared" ca="1" si="39"/>
        <v>-</v>
      </c>
      <c r="AY252" s="63">
        <f t="shared" ca="1" si="40"/>
        <v>0</v>
      </c>
      <c r="AZ252" s="97">
        <f>SUMIFS(Stock!$D:$D,Stock!$A:$A,$AZ$1,Stock!$C:$C,A252)</f>
        <v>1</v>
      </c>
      <c r="BA252" s="55"/>
      <c r="BB252" s="38" t="e">
        <f ca="1">SUMIFS(#REF!,#REF!,A252,#REF!,$BB$2,#REF!,$BO$1)</f>
        <v>#REF!</v>
      </c>
      <c r="BC252" s="38" t="e">
        <f ca="1">SUMIFS(#REF!,#REF!,A252,#REF!,$BC$2,#REF!,$BO$1)</f>
        <v>#REF!</v>
      </c>
      <c r="BD252" s="38" t="e">
        <f ca="1">SUMIFS(#REF!,#REF!,A252,#REF!,$BD$2,#REF!,$BO$1)</f>
        <v>#REF!</v>
      </c>
      <c r="BE252" s="38" t="e">
        <f ca="1">SUMIFS(#REF!,#REF!,A252,#REF!,$BE$2,#REF!,$BO$1)</f>
        <v>#REF!</v>
      </c>
      <c r="BF252" s="38" t="e">
        <f ca="1">SUMIFS(#REF!,#REF!,A252,#REF!,$BF$2,#REF!,$BO$1)</f>
        <v>#REF!</v>
      </c>
      <c r="BG252" s="38" t="e">
        <f ca="1">SUMIFS(#REF!,#REF!,A252,#REF!,$BG$2,#REF!,$BO$1)</f>
        <v>#REF!</v>
      </c>
      <c r="BH252" s="60"/>
      <c r="BI252" s="49">
        <f>SUMIFS('Inventory Matrix'!$E:$E,'Inventory Matrix'!$G:$G,$BI$2,'Inventory Matrix'!$B:$B,$BO$1,'Inventory Matrix'!$C:$C,A252)</f>
        <v>0</v>
      </c>
      <c r="BJ252" s="49">
        <f>SUMIFS('Inventory Matrix'!$E:$E,'Inventory Matrix'!$G:$G,$BJ$2,'Inventory Matrix'!$B:$B,$BO$1,'Inventory Matrix'!$C:$C,A252)</f>
        <v>0</v>
      </c>
      <c r="BK252" s="49">
        <f>SUMIFS('Inventory Matrix'!$E:$E,'Inventory Matrix'!$G:$G,$BK$2,'Inventory Matrix'!$B:$B,$BO$1,'Inventory Matrix'!$C:$C,A252)</f>
        <v>0</v>
      </c>
      <c r="BL252" s="57">
        <f>SUMIFS('Inventory Matrix'!$E:$E,'Inventory Matrix'!$G:$G,$BL$2,'Inventory Matrix'!$B:$B,$BO$1,'Inventory Matrix'!$C:$C,A252)</f>
        <v>2</v>
      </c>
      <c r="BM252" s="96" t="str">
        <f t="shared" ca="1" si="41"/>
        <v>-</v>
      </c>
      <c r="BN252" s="62">
        <f t="shared" ca="1" si="42"/>
        <v>0</v>
      </c>
      <c r="BO252" s="97">
        <f>SUMIFS(Stock!$D:$D,Stock!$A:$A,$BO$1,Stock!$C:$C,A252)</f>
        <v>2</v>
      </c>
      <c r="BP252" s="55"/>
      <c r="BQ252" s="38" t="e">
        <f ca="1">SUMIFS(#REF!,#REF!,A252,#REF!,$BQ$2,#REF!,$CD$1)</f>
        <v>#REF!</v>
      </c>
      <c r="BR252" s="38" t="e">
        <f ca="1">SUMIFS(#REF!,#REF!,A252,#REF!,$BR$2,#REF!,$CD$1)</f>
        <v>#REF!</v>
      </c>
      <c r="BS252" s="38" t="e">
        <f ca="1">SUMIFS(#REF!,#REF!,A252,#REF!,$BS$2,#REF!,$CD$1)</f>
        <v>#REF!</v>
      </c>
      <c r="BT252" s="38" t="e">
        <f ca="1">SUMIFS(#REF!,#REF!,A252,#REF!,$BT$2,#REF!,$CD$1)</f>
        <v>#REF!</v>
      </c>
      <c r="BU252" s="38" t="e">
        <f ca="1">SUMIFS(#REF!,#REF!,A252,#REF!,$BU$2,#REF!,$CD$1)</f>
        <v>#REF!</v>
      </c>
      <c r="BV252" s="38" t="e">
        <f ca="1">SUMIFS(#REF!,#REF!,A252,#REF!,$BV$2,#REF!,$CD$1)</f>
        <v>#REF!</v>
      </c>
      <c r="BW252" s="60"/>
      <c r="BX252" s="49">
        <f>SUMIFS('Inventory Matrix'!$E:$E,'Inventory Matrix'!$G:$G,$BX$2,'Inventory Matrix'!$B:$B,$CD$1,'Inventory Matrix'!$C:$C,A252)</f>
        <v>0</v>
      </c>
      <c r="BY252" s="49">
        <f>SUMIFS('Inventory Matrix'!$E:$E,'Inventory Matrix'!$G:$G,$BY$2,'Inventory Matrix'!$B:$B,$CD$1,'Inventory Matrix'!$C:$C,A252)</f>
        <v>0</v>
      </c>
      <c r="BZ252" s="49">
        <f>SUMIFS('Inventory Matrix'!$E:$E,'Inventory Matrix'!$G:$G,$BZ$2,'Inventory Matrix'!$B:$B,$CD$1,'Inventory Matrix'!$C:$C,A252)</f>
        <v>0</v>
      </c>
      <c r="CA252" s="57">
        <f>SUMIFS('Inventory Matrix'!$E:$E,'Inventory Matrix'!$G:$G,$CA$2,'Inventory Matrix'!$B:$B,$CD$1,'Inventory Matrix'!$C:$C,A252)</f>
        <v>1</v>
      </c>
      <c r="CB252" s="96" t="str">
        <f t="shared" ca="1" si="43"/>
        <v>-</v>
      </c>
      <c r="CC252" s="63">
        <f t="shared" ca="1" si="44"/>
        <v>0</v>
      </c>
      <c r="CD252" s="97">
        <f>SUMIFS(Stock!$D:$D,Stock!$A:$A,$CD$1,Stock!$C:$C,A252)</f>
        <v>1</v>
      </c>
      <c r="CE252" s="55"/>
      <c r="CF252" s="38" t="e">
        <f ca="1">SUMIFS(#REF!,#REF!,A252,#REF!,$CF$2,#REF!,$CS$1)</f>
        <v>#REF!</v>
      </c>
      <c r="CG252" s="38" t="e">
        <f ca="1">SUMIFS(#REF!,#REF!,A252,#REF!,$CG$2,#REF!,$CS$1)</f>
        <v>#REF!</v>
      </c>
      <c r="CH252" s="38" t="e">
        <f ca="1">SUMIFS(#REF!,#REF!,A252,#REF!,$CH$2,#REF!,$CS$1)</f>
        <v>#REF!</v>
      </c>
      <c r="CI252" s="38" t="e">
        <f ca="1">SUMIFS(#REF!,#REF!,A252,#REF!,$CI$2,#REF!,$CS$1)</f>
        <v>#REF!</v>
      </c>
      <c r="CJ252" s="38" t="e">
        <f ca="1">SUMIFS(#REF!,#REF!,A252,#REF!,$CJ$2,#REF!,$CS$1)</f>
        <v>#REF!</v>
      </c>
      <c r="CK252" s="38" t="e">
        <f ca="1">SUMIFS(#REF!,#REF!,A252,#REF!,$CK$2,#REF!,$CS$1)</f>
        <v>#REF!</v>
      </c>
      <c r="CL252" s="60"/>
      <c r="CM252" s="49">
        <f>SUMIFS('Inventory Matrix'!$E:$E,'Inventory Matrix'!$G:$G,$CM$2,'Inventory Matrix'!$B:$B,$CS$1,'Inventory Matrix'!$C:$C,A252)</f>
        <v>0</v>
      </c>
      <c r="CN252" s="49">
        <f>SUMIFS('Inventory Matrix'!$E:$E,'Inventory Matrix'!$G:$G,$CN$2,'Inventory Matrix'!$B:$B,$CS$1,'Inventory Matrix'!$C:$C,A252)</f>
        <v>0</v>
      </c>
      <c r="CO252" s="49">
        <f>SUMIFS('Inventory Matrix'!$E:$E,'Inventory Matrix'!$G:$G,$CO$2,'Inventory Matrix'!$B:$B,$CS$1,'Inventory Matrix'!$C:$C,A252)</f>
        <v>0</v>
      </c>
      <c r="CP252" s="57">
        <f>SUMIFS('Inventory Matrix'!$E:$E,'Inventory Matrix'!$G:$G,$CP$2,'Inventory Matrix'!$B:$B,$CS$1,'Inventory Matrix'!$C:$C,A252)</f>
        <v>1</v>
      </c>
      <c r="CQ252" s="96" t="str">
        <f t="shared" ca="1" si="45"/>
        <v>-</v>
      </c>
      <c r="CR252" s="63">
        <f t="shared" ca="1" si="46"/>
        <v>0</v>
      </c>
      <c r="CS252" s="97">
        <f>SUMIFS(Stock!$D:$D,Stock!$A:$A,$CS$1,Stock!$C:$C,A252)</f>
        <v>1</v>
      </c>
      <c r="CT252" s="64"/>
      <c r="CU252" s="65">
        <f>SUMIFS(Stock!$D:$D,Stock!$A:$A,$CU$1,Stock!$C:$C,A252)</f>
        <v>0</v>
      </c>
      <c r="CV252" s="64"/>
      <c r="CW252" s="38" t="e">
        <f ca="1">SUMIFS(#REF!,#REF!,A252,#REF!,$CW$2,#REF!,$DC$1)</f>
        <v>#REF!</v>
      </c>
      <c r="CX252" s="38" t="e">
        <f ca="1">SUMIFS(#REF!,#REF!,A252,#REF!,$CX$2,#REF!,$DC$1)</f>
        <v>#REF!</v>
      </c>
      <c r="CY252" s="38" t="e">
        <f ca="1">SUMIFS(#REF!,#REF!,A252,#REF!,$CY$2,#REF!,$DC$1)</f>
        <v>#REF!</v>
      </c>
      <c r="CZ252" s="38" t="e">
        <f ca="1">SUMIFS(#REF!,#REF!,A252,#REF!,$CZ$2,#REF!,$DC$1)</f>
        <v>#REF!</v>
      </c>
      <c r="DA252" s="38" t="e">
        <f ca="1">SUMIFS(#REF!,#REF!,A252,#REF!,$DA$2,#REF!,$DC$1)</f>
        <v>#REF!</v>
      </c>
      <c r="DB252" s="38" t="e">
        <f ca="1">SUMIFS(#REF!,#REF!,A252,#REF!,$DB$2,#REF!,$DC$1)</f>
        <v>#REF!</v>
      </c>
      <c r="DC252" s="65">
        <f>SUMIFS(Stock!$D:$D,Stock!$A:$A,$DC$1,Stock!$C:$C,A252)</f>
        <v>0</v>
      </c>
      <c r="DD252" s="65">
        <f>SUMIFS(Stock!$D:$D,Stock!$A:$A,$DD$1,Stock!$C:$C,A252)</f>
        <v>0</v>
      </c>
      <c r="DE252" s="65">
        <f>SUMIFS(Stock!$D:$D,Stock!$A:$A,$DE$1,Stock!$C:$C,A252)</f>
        <v>0</v>
      </c>
      <c r="DF252" s="66"/>
      <c r="DG252" s="66"/>
      <c r="DH252" s="67">
        <f>SUMIFS('Inventory Matrix'!$E:$E,'Inventory Matrix'!$B:$B,$DH$2,'Inventory Matrix'!$G:$G,$DM$2,'Inventory Matrix'!$C:$C,A252)</f>
        <v>0</v>
      </c>
      <c r="DI252" s="67">
        <f>SUMIFS('Inventory Matrix'!$E:$E,'Inventory Matrix'!$B:$B,$DI$2,'Inventory Matrix'!$G:$G,$DM$2,'Inventory Matrix'!$C:$C,A252)</f>
        <v>0</v>
      </c>
      <c r="DJ252" s="67">
        <f>SUMIFS('Inventory Matrix'!$E:$E,'Inventory Matrix'!$B:$B,$DJ$2,'Inventory Matrix'!$G:$G,$DM$2,'Inventory Matrix'!$C:$C,A252)</f>
        <v>0</v>
      </c>
      <c r="DK252" s="67">
        <f>SUMIFS('Inventory Matrix'!$E:$E,'Inventory Matrix'!$B:$B,$DK$2,'Inventory Matrix'!$G:$G,$DM$2,'Inventory Matrix'!$C:$C,A252)</f>
        <v>0</v>
      </c>
      <c r="DL252" s="67">
        <f>SUMIFS('Inventory Matrix'!$E:$E,'Inventory Matrix'!$B:$B,$DL$2,'Inventory Matrix'!$G:$G,$DM$2,'Inventory Matrix'!$C:$C,A252)</f>
        <v>0</v>
      </c>
      <c r="DM252" s="98">
        <f>SUMIFS('Inventory Matrix'!$E:$E,'Inventory Matrix'!$G:$G,$DM$2,'Inventory Matrix'!$C:$C,A252)</f>
        <v>0</v>
      </c>
      <c r="DN252" s="48"/>
      <c r="DO252" s="67">
        <f>SUMIFS('Inventory Matrix'!$E:$E,'Inventory Matrix'!$B:$B,$DO$2,'Inventory Matrix'!$G:$G,$DT$2,'Inventory Matrix'!$C:$C,A252)</f>
        <v>0</v>
      </c>
      <c r="DP252" s="67">
        <f>SUMIFS('Inventory Matrix'!$E:$E,'Inventory Matrix'!$B:$B,$DP$2,'Inventory Matrix'!$G:$G,$DT$2,'Inventory Matrix'!$C:$C,A252)</f>
        <v>0</v>
      </c>
      <c r="DQ252" s="67">
        <f>SUMIFS('Inventory Matrix'!$E:$E,'Inventory Matrix'!$B:$B,$DQ$2,'Inventory Matrix'!$G:$G,$DT$2,'Inventory Matrix'!$C:$C,A252)</f>
        <v>0</v>
      </c>
      <c r="DR252" s="67">
        <f>SUMIFS('Inventory Matrix'!$E:$E,'Inventory Matrix'!$B:$B,$DR$2,'Inventory Matrix'!$G:$G,$DT$2,'Inventory Matrix'!$C:$C,A252)</f>
        <v>0</v>
      </c>
      <c r="DS252" s="67">
        <f>SUMIFS('Inventory Matrix'!$E:$E,'Inventory Matrix'!$B:$B,$DS$2,'Inventory Matrix'!$G:$G,$DT$2,'Inventory Matrix'!$C:$C,A252)</f>
        <v>0</v>
      </c>
      <c r="DT252" s="98">
        <f>SUMIFS('Inventory Matrix'!$E:$E,'Inventory Matrix'!$G:$G,$DT$2,'Inventory Matrix'!$C:$C,A252)</f>
        <v>0</v>
      </c>
      <c r="DU252" s="44"/>
      <c r="DV252" s="67">
        <f>SUMIFS('Inventory Matrix'!$E:$E,'Inventory Matrix'!$B:$B,$DV$2,'Inventory Matrix'!$G:$G,$EA$2,'Inventory Matrix'!$C:$C,A252)</f>
        <v>0</v>
      </c>
      <c r="DW252" s="67">
        <f>SUMIFS('Inventory Matrix'!$E:$E,'Inventory Matrix'!$B:$B,$DW$2,'Inventory Matrix'!$G:$G,$EA$2,'Inventory Matrix'!$C:$C,A252)</f>
        <v>0</v>
      </c>
      <c r="DX252" s="67">
        <f>SUMIFS('Inventory Matrix'!$E:$E,'Inventory Matrix'!$B:$B,$DX$2,'Inventory Matrix'!$G:$G,$EA$2,'Inventory Matrix'!$C:$C,A252)</f>
        <v>0</v>
      </c>
      <c r="DY252" s="67">
        <f>SUMIFS('Inventory Matrix'!$E:$E,'Inventory Matrix'!$B:$B,$DY$2,'Inventory Matrix'!$G:$G,$EA$2,'Inventory Matrix'!$C:$C,A252)</f>
        <v>0</v>
      </c>
      <c r="DZ252" s="67">
        <f>SUMIFS('Inventory Matrix'!$E:$E,'Inventory Matrix'!$B:$B,$DZ$2,'Inventory Matrix'!$G:$G,$EA$2,'Inventory Matrix'!$C:$C,A252)</f>
        <v>0</v>
      </c>
      <c r="EA252" s="98">
        <f>SUMIFS('Inventory Matrix'!$E:$E,'Inventory Matrix'!$G:$G,$EA$2,'Inventory Matrix'!$C:$C,A252)</f>
        <v>0</v>
      </c>
      <c r="EB252" s="44"/>
      <c r="EC252" s="67">
        <f>SUMIFS('Inventory Matrix'!$E:$E,'Inventory Matrix'!$B:$B,$EC$2,'Inventory Matrix'!$G:$G,$EH$2,'Inventory Matrix'!$C:$C,A252)</f>
        <v>1</v>
      </c>
      <c r="ED252" s="67">
        <f>SUMIFS('Inventory Matrix'!$E:$E,'Inventory Matrix'!$B:$B,$ED$2,'Inventory Matrix'!$G:$G,$EH$2,'Inventory Matrix'!$C:$C,A252)</f>
        <v>1</v>
      </c>
      <c r="EE252" s="67">
        <f>SUMIFS('Inventory Matrix'!$E:$E,'Inventory Matrix'!$B:$B,$EE$2,'Inventory Matrix'!$G:$G,$EH$2,'Inventory Matrix'!$C:$C,A252)</f>
        <v>2</v>
      </c>
      <c r="EF252" s="67">
        <f>SUMIFS('Inventory Matrix'!$E:$E,'Inventory Matrix'!$B:$B,$EF$2,'Inventory Matrix'!$G:$G,$EH$2,'Inventory Matrix'!$C:$C,A252)</f>
        <v>1</v>
      </c>
      <c r="EG252" s="67">
        <f>SUMIFS('Inventory Matrix'!$E:$E,'Inventory Matrix'!$B:$B,$EG$2,'Inventory Matrix'!$G:$G,$EH$2,'Inventory Matrix'!$C:$C,A252)</f>
        <v>1</v>
      </c>
      <c r="EH252" s="98">
        <f>SUMIFS('Inventory Matrix'!$E:$E,'Inventory Matrix'!$G:$G,$EH$2,'Inventory Matrix'!$C:$C,A252)</f>
        <v>6</v>
      </c>
      <c r="EI252" s="44"/>
    </row>
    <row r="253" spans="1:139" ht="13" x14ac:dyDescent="0.15">
      <c r="A253" s="69" t="str">
        <f t="shared" si="32"/>
        <v>MM093</v>
      </c>
      <c r="B253" s="70" t="s">
        <v>2177</v>
      </c>
      <c r="C253" s="71" t="s">
        <v>967</v>
      </c>
      <c r="D253" s="71" t="s">
        <v>2465</v>
      </c>
      <c r="E253" s="72">
        <f t="shared" si="33"/>
        <v>1</v>
      </c>
      <c r="F253" s="72">
        <f>SUMIFS(Stock!$D:$D,Stock!$C:$C,A253)</f>
        <v>1</v>
      </c>
      <c r="G253" s="73" t="e">
        <f t="shared" ca="1" si="34"/>
        <v>#REF!</v>
      </c>
      <c r="H253" s="74">
        <f t="shared" ca="1" si="35"/>
        <v>0</v>
      </c>
      <c r="I253" s="44"/>
      <c r="J253" s="69" t="e">
        <f ca="1">SUMIFS(#REF!,#REF!,A253,#REF!,$J$2)</f>
        <v>#REF!</v>
      </c>
      <c r="K253" s="69" t="e">
        <f ca="1">SUMIFS(#REF!,#REF!,A253,#REF!,$K$2)</f>
        <v>#REF!</v>
      </c>
      <c r="L253" s="69" t="e">
        <f ca="1">SUMIFS(#REF!,#REF!,A253,#REF!,$L$2)</f>
        <v>#REF!</v>
      </c>
      <c r="M253" s="69" t="e">
        <f ca="1">SUMIFS(#REF!,#REF!,A253,#REF!,$M$2)</f>
        <v>#REF!</v>
      </c>
      <c r="N253" s="69" t="e">
        <f ca="1">SUMIFS(#REF!,#REF!,A253,#REF!,$N$2)</f>
        <v>#REF!</v>
      </c>
      <c r="O253" s="69" t="e">
        <f ca="1">SUMIFS(#REF!,#REF!,A253,#REF!,$O$2)</f>
        <v>#REF!</v>
      </c>
      <c r="P253" s="69" t="e">
        <f ca="1">SUMIFS(#REF!,#REF!,A253,#REF!,$P$2)</f>
        <v>#REF!</v>
      </c>
      <c r="Q253" s="69" t="e">
        <f ca="1">SUMIFS(#REF!,#REF!,A253,#REF!,$Q$2)</f>
        <v>#REF!</v>
      </c>
      <c r="R253" s="69" t="e">
        <f ca="1">SUMIFS(#REF!,#REF!,A253,#REF!,$R$2)</f>
        <v>#REF!</v>
      </c>
      <c r="S253" s="69" t="e">
        <f ca="1">SUMIFS(#REF!,#REF!,A253,#REF!,$S$2)</f>
        <v>#REF!</v>
      </c>
      <c r="T253" s="75"/>
      <c r="U253" s="44"/>
      <c r="V253" s="46"/>
      <c r="W253" s="69" t="e">
        <f ca="1">SUMIFS(#REF!,#REF!,A253,#REF!,$W$2,#REF!,$AK$1)</f>
        <v>#REF!</v>
      </c>
      <c r="X253" s="69" t="e">
        <f ca="1">SUMIFS(#REF!,#REF!,A253,#REF!,$X$2,#REF!,$AK$1)</f>
        <v>#REF!</v>
      </c>
      <c r="Y253" s="69" t="e">
        <f ca="1">SUMIFS(#REF!,#REF!,A253,#REF!,$Y$2,#REF!,$AK$1)</f>
        <v>#REF!</v>
      </c>
      <c r="Z253" s="69" t="e">
        <f ca="1">SUMIFS(#REF!,#REF!,A253,#REF!,$Z$2,#REF!,$AK$1)</f>
        <v>#REF!</v>
      </c>
      <c r="AA253" s="69" t="e">
        <f ca="1">SUMIFS(#REF!,#REF!,A253,#REF!,$AA$2,#REF!,$AK$1)</f>
        <v>#REF!</v>
      </c>
      <c r="AB253" s="69" t="e">
        <f ca="1">SUMIFS(#REF!,#REF!,A253,#REF!,$AB$2,#REF!,$AK$1)</f>
        <v>#REF!</v>
      </c>
      <c r="AC253" s="48"/>
      <c r="AD253" s="76">
        <f>SUMIFS('Inventory Matrix'!$E:$E,'Inventory Matrix'!$G:$G,$AD$2,'Inventory Matrix'!$B:$B,$AK$1,'Inventory Matrix'!$C:$C,A253)</f>
        <v>0</v>
      </c>
      <c r="AE253" s="70">
        <f>SUMIFS('Inventory Matrix'!$E:$E,'Inventory Matrix'!$G:$G,$AE$2,'Inventory Matrix'!$B:$B,$AK$1,'Inventory Matrix'!$C:$C,A253)</f>
        <v>0</v>
      </c>
      <c r="AF253" s="70">
        <f>SUMIFS('Inventory Matrix'!$E:$E,'Inventory Matrix'!$G:$G,$AF$2,'Inventory Matrix'!$B:$B,$AK$1,'Inventory Matrix'!$C:$C,A253)</f>
        <v>0</v>
      </c>
      <c r="AG253" s="77">
        <f>SUMIFS('Inventory Matrix'!$E:$E,'Inventory Matrix'!$G:$G,$AG$2,'Inventory Matrix'!$B:$B,$AK$1,'Inventory Matrix'!$C:$C,A253)</f>
        <v>0</v>
      </c>
      <c r="AH253" s="167" t="str">
        <f t="shared" ca="1" si="36"/>
        <v>-</v>
      </c>
      <c r="AI253" s="168" t="str">
        <f t="shared" ca="1" si="37"/>
        <v>-</v>
      </c>
      <c r="AJ253" s="173">
        <f t="shared" ca="1" si="48"/>
        <v>0</v>
      </c>
      <c r="AK253" s="169">
        <f>SUMIFS(Stock!$D:$D,Stock!$A:$A,$AK$1,Stock!$C:$C,A253)</f>
        <v>0</v>
      </c>
      <c r="AL253" s="55"/>
      <c r="AM253" s="69" t="e">
        <f ca="1">SUMIFS(#REF!,#REF!,A253,#REF!,$AM$2,#REF!,$AZ$1)</f>
        <v>#REF!</v>
      </c>
      <c r="AN253" s="69" t="e">
        <f ca="1">SUMIFS(#REF!,#REF!,A253,#REF!,$AN$2,#REF!,$AZ$1)</f>
        <v>#REF!</v>
      </c>
      <c r="AO253" s="69" t="e">
        <f ca="1">SUMIFS(#REF!,#REF!,A253,#REF!,$AO$2,#REF!,$AZ$1)</f>
        <v>#REF!</v>
      </c>
      <c r="AP253" s="69" t="e">
        <f ca="1">SUMIFS(#REF!,#REF!,A253,#REF!,$AP$2,#REF!,$AZ$1)</f>
        <v>#REF!</v>
      </c>
      <c r="AQ253" s="69" t="e">
        <f ca="1">SUMIFS(#REF!,#REF!,A253,#REF!,$AQ$2,#REF!,$AZ$1)</f>
        <v>#REF!</v>
      </c>
      <c r="AR253" s="69" t="e">
        <f ca="1">SUMIFS(#REF!,#REF!,A253,#REF!,$AR$2,#REF!,$AZ$1)</f>
        <v>#REF!</v>
      </c>
      <c r="AS253" s="81"/>
      <c r="AT253" s="82">
        <f>SUMIFS('Inventory Matrix'!$E:$E,'Inventory Matrix'!$G:$G,$AT$2,'Inventory Matrix'!$B:$B,$AZ$1,'Inventory Matrix'!$C:$C,A253)</f>
        <v>0</v>
      </c>
      <c r="AU253" s="82">
        <f>SUMIFS('Inventory Matrix'!$E:$E,'Inventory Matrix'!$G:$G,$AU$2,'Inventory Matrix'!$B:$B,$AZ$1,'Inventory Matrix'!$C:$C,A253)</f>
        <v>0</v>
      </c>
      <c r="AV253" s="82">
        <f>SUMIFS('Inventory Matrix'!$E:$E,'Inventory Matrix'!$G:$G,$AV$2,'Inventory Matrix'!$B:$B,$AZ$1,'Inventory Matrix'!$C:$C,A253)</f>
        <v>0</v>
      </c>
      <c r="AW253" s="83">
        <f>SUMIFS('Inventory Matrix'!$E:$E,'Inventory Matrix'!$G:$G,$AW$2,'Inventory Matrix'!$B:$B,$AZ$1,'Inventory Matrix'!$C:$C,A253)</f>
        <v>0</v>
      </c>
      <c r="AX253" s="85" t="str">
        <f t="shared" ca="1" si="39"/>
        <v>-</v>
      </c>
      <c r="AY253" s="88">
        <f t="shared" ca="1" si="40"/>
        <v>0</v>
      </c>
      <c r="AZ253" s="87">
        <f>SUMIFS(Stock!$D:$D,Stock!$A:$A,$AZ$1,Stock!$C:$C,A253)</f>
        <v>0</v>
      </c>
      <c r="BA253" s="55"/>
      <c r="BB253" s="69" t="e">
        <f ca="1">SUMIFS(#REF!,#REF!,A253,#REF!,$BB$2,#REF!,$BO$1)</f>
        <v>#REF!</v>
      </c>
      <c r="BC253" s="69" t="e">
        <f ca="1">SUMIFS(#REF!,#REF!,A253,#REF!,$BC$2,#REF!,$BO$1)</f>
        <v>#REF!</v>
      </c>
      <c r="BD253" s="69" t="e">
        <f ca="1">SUMIFS(#REF!,#REF!,A253,#REF!,$BD$2,#REF!,$BO$1)</f>
        <v>#REF!</v>
      </c>
      <c r="BE253" s="69" t="e">
        <f ca="1">SUMIFS(#REF!,#REF!,A253,#REF!,$BE$2,#REF!,$BO$1)</f>
        <v>#REF!</v>
      </c>
      <c r="BF253" s="69" t="e">
        <f ca="1">SUMIFS(#REF!,#REF!,A253,#REF!,$BF$2,#REF!,$BO$1)</f>
        <v>#REF!</v>
      </c>
      <c r="BG253" s="69" t="e">
        <f ca="1">SUMIFS(#REF!,#REF!,A253,#REF!,$BG$2,#REF!,$BO$1)</f>
        <v>#REF!</v>
      </c>
      <c r="BH253" s="60"/>
      <c r="BI253" s="82">
        <f>SUMIFS('Inventory Matrix'!$E:$E,'Inventory Matrix'!$G:$G,$BI$2,'Inventory Matrix'!$B:$B,$BO$1,'Inventory Matrix'!$C:$C,A253)</f>
        <v>0</v>
      </c>
      <c r="BJ253" s="82">
        <f>SUMIFS('Inventory Matrix'!$E:$E,'Inventory Matrix'!$G:$G,$BJ$2,'Inventory Matrix'!$B:$B,$BO$1,'Inventory Matrix'!$C:$C,A253)</f>
        <v>0</v>
      </c>
      <c r="BK253" s="82">
        <f>SUMIFS('Inventory Matrix'!$E:$E,'Inventory Matrix'!$G:$G,$BK$2,'Inventory Matrix'!$B:$B,$BO$1,'Inventory Matrix'!$C:$C,A253)</f>
        <v>0</v>
      </c>
      <c r="BL253" s="83">
        <f>SUMIFS('Inventory Matrix'!$E:$E,'Inventory Matrix'!$G:$G,$BL$2,'Inventory Matrix'!$B:$B,$BO$1,'Inventory Matrix'!$C:$C,A253)</f>
        <v>0</v>
      </c>
      <c r="BM253" s="85" t="str">
        <f t="shared" ca="1" si="41"/>
        <v>-</v>
      </c>
      <c r="BN253" s="86">
        <f t="shared" ca="1" si="42"/>
        <v>0</v>
      </c>
      <c r="BO253" s="87">
        <f>SUMIFS(Stock!$D:$D,Stock!$A:$A,$BO$1,Stock!$C:$C,A253)</f>
        <v>0</v>
      </c>
      <c r="BP253" s="55"/>
      <c r="BQ253" s="69" t="e">
        <f ca="1">SUMIFS(#REF!,#REF!,A253,#REF!,$BQ$2,#REF!,$CD$1)</f>
        <v>#REF!</v>
      </c>
      <c r="BR253" s="69" t="e">
        <f ca="1">SUMIFS(#REF!,#REF!,A253,#REF!,$BR$2,#REF!,$CD$1)</f>
        <v>#REF!</v>
      </c>
      <c r="BS253" s="69" t="e">
        <f ca="1">SUMIFS(#REF!,#REF!,A253,#REF!,$BS$2,#REF!,$CD$1)</f>
        <v>#REF!</v>
      </c>
      <c r="BT253" s="69" t="e">
        <f ca="1">SUMIFS(#REF!,#REF!,A253,#REF!,$BT$2,#REF!,$CD$1)</f>
        <v>#REF!</v>
      </c>
      <c r="BU253" s="69" t="e">
        <f ca="1">SUMIFS(#REF!,#REF!,A253,#REF!,$BU$2,#REF!,$CD$1)</f>
        <v>#REF!</v>
      </c>
      <c r="BV253" s="69" t="e">
        <f ca="1">SUMIFS(#REF!,#REF!,A253,#REF!,$BV$2,#REF!,$CD$1)</f>
        <v>#REF!</v>
      </c>
      <c r="BW253" s="60"/>
      <c r="BX253" s="82">
        <f>SUMIFS('Inventory Matrix'!$E:$E,'Inventory Matrix'!$G:$G,$BX$2,'Inventory Matrix'!$B:$B,$CD$1,'Inventory Matrix'!$C:$C,A253)</f>
        <v>0</v>
      </c>
      <c r="BY253" s="82">
        <f>SUMIFS('Inventory Matrix'!$E:$E,'Inventory Matrix'!$G:$G,$BY$2,'Inventory Matrix'!$B:$B,$CD$1,'Inventory Matrix'!$C:$C,A253)</f>
        <v>0</v>
      </c>
      <c r="BZ253" s="82">
        <f>SUMIFS('Inventory Matrix'!$E:$E,'Inventory Matrix'!$G:$G,$BZ$2,'Inventory Matrix'!$B:$B,$CD$1,'Inventory Matrix'!$C:$C,A253)</f>
        <v>0</v>
      </c>
      <c r="CA253" s="83">
        <f>SUMIFS('Inventory Matrix'!$E:$E,'Inventory Matrix'!$G:$G,$CA$2,'Inventory Matrix'!$B:$B,$CD$1,'Inventory Matrix'!$C:$C,A253)</f>
        <v>1</v>
      </c>
      <c r="CB253" s="85" t="str">
        <f t="shared" ca="1" si="43"/>
        <v>-</v>
      </c>
      <c r="CC253" s="88">
        <f t="shared" ca="1" si="44"/>
        <v>0</v>
      </c>
      <c r="CD253" s="87">
        <f>SUMIFS(Stock!$D:$D,Stock!$A:$A,$CD$1,Stock!$C:$C,A253)</f>
        <v>1</v>
      </c>
      <c r="CE253" s="55"/>
      <c r="CF253" s="69" t="e">
        <f ca="1">SUMIFS(#REF!,#REF!,A253,#REF!,$CF$2,#REF!,$CS$1)</f>
        <v>#REF!</v>
      </c>
      <c r="CG253" s="69" t="e">
        <f ca="1">SUMIFS(#REF!,#REF!,A253,#REF!,$CG$2,#REF!,$CS$1)</f>
        <v>#REF!</v>
      </c>
      <c r="CH253" s="69" t="e">
        <f ca="1">SUMIFS(#REF!,#REF!,A253,#REF!,$CH$2,#REF!,$CS$1)</f>
        <v>#REF!</v>
      </c>
      <c r="CI253" s="69" t="e">
        <f ca="1">SUMIFS(#REF!,#REF!,A253,#REF!,$CI$2,#REF!,$CS$1)</f>
        <v>#REF!</v>
      </c>
      <c r="CJ253" s="69" t="e">
        <f ca="1">SUMIFS(#REF!,#REF!,A253,#REF!,$CJ$2,#REF!,$CS$1)</f>
        <v>#REF!</v>
      </c>
      <c r="CK253" s="69" t="e">
        <f ca="1">SUMIFS(#REF!,#REF!,A253,#REF!,$CK$2,#REF!,$CS$1)</f>
        <v>#REF!</v>
      </c>
      <c r="CL253" s="60"/>
      <c r="CM253" s="82">
        <f>SUMIFS('Inventory Matrix'!$E:$E,'Inventory Matrix'!$G:$G,$CM$2,'Inventory Matrix'!$B:$B,$CS$1,'Inventory Matrix'!$C:$C,A253)</f>
        <v>0</v>
      </c>
      <c r="CN253" s="82">
        <f>SUMIFS('Inventory Matrix'!$E:$E,'Inventory Matrix'!$G:$G,$CN$2,'Inventory Matrix'!$B:$B,$CS$1,'Inventory Matrix'!$C:$C,A253)</f>
        <v>0</v>
      </c>
      <c r="CO253" s="82">
        <f>SUMIFS('Inventory Matrix'!$E:$E,'Inventory Matrix'!$G:$G,$CO$2,'Inventory Matrix'!$B:$B,$CS$1,'Inventory Matrix'!$C:$C,A253)</f>
        <v>0</v>
      </c>
      <c r="CP253" s="83">
        <f>SUMIFS('Inventory Matrix'!$E:$E,'Inventory Matrix'!$G:$G,$CP$2,'Inventory Matrix'!$B:$B,$CS$1,'Inventory Matrix'!$C:$C,A253)</f>
        <v>0</v>
      </c>
      <c r="CQ253" s="85" t="str">
        <f t="shared" ca="1" si="45"/>
        <v>-</v>
      </c>
      <c r="CR253" s="88">
        <f t="shared" ca="1" si="46"/>
        <v>0</v>
      </c>
      <c r="CS253" s="87">
        <f>SUMIFS(Stock!$D:$D,Stock!$A:$A,$CS$1,Stock!$C:$C,A253)</f>
        <v>0</v>
      </c>
      <c r="CT253" s="64"/>
      <c r="CU253" s="89">
        <f>SUMIFS(Stock!$D:$D,Stock!$A:$A,$CU$1,Stock!$C:$C,A253)</f>
        <v>0</v>
      </c>
      <c r="CV253" s="64"/>
      <c r="CW253" s="69" t="e">
        <f ca="1">SUMIFS(#REF!,#REF!,A253,#REF!,$CW$2,#REF!,$DC$1)</f>
        <v>#REF!</v>
      </c>
      <c r="CX253" s="69" t="e">
        <f ca="1">SUMIFS(#REF!,#REF!,A253,#REF!,$CX$2,#REF!,$DC$1)</f>
        <v>#REF!</v>
      </c>
      <c r="CY253" s="69" t="e">
        <f ca="1">SUMIFS(#REF!,#REF!,A253,#REF!,$CY$2,#REF!,$DC$1)</f>
        <v>#REF!</v>
      </c>
      <c r="CZ253" s="69" t="e">
        <f ca="1">SUMIFS(#REF!,#REF!,A253,#REF!,$CZ$2,#REF!,$DC$1)</f>
        <v>#REF!</v>
      </c>
      <c r="DA253" s="69" t="e">
        <f ca="1">SUMIFS(#REF!,#REF!,A253,#REF!,$DA$2,#REF!,$DC$1)</f>
        <v>#REF!</v>
      </c>
      <c r="DB253" s="69" t="e">
        <f ca="1">SUMIFS(#REF!,#REF!,A253,#REF!,$DB$2,#REF!,$DC$1)</f>
        <v>#REF!</v>
      </c>
      <c r="DC253" s="89">
        <f>SUMIFS(Stock!$D:$D,Stock!$A:$A,$DC$1,Stock!$C:$C,A253)</f>
        <v>0</v>
      </c>
      <c r="DD253" s="89">
        <f>SUMIFS(Stock!$D:$D,Stock!$A:$A,$DD$1,Stock!$C:$C,A253)</f>
        <v>0</v>
      </c>
      <c r="DE253" s="89">
        <f>SUMIFS(Stock!$D:$D,Stock!$A:$A,$DE$1,Stock!$C:$C,A253)</f>
        <v>0</v>
      </c>
      <c r="DF253" s="66"/>
      <c r="DG253" s="66"/>
      <c r="DH253" s="90">
        <f>SUMIFS('Inventory Matrix'!$E:$E,'Inventory Matrix'!$B:$B,$DH$2,'Inventory Matrix'!$G:$G,$DM$2,'Inventory Matrix'!$C:$C,A253)</f>
        <v>0</v>
      </c>
      <c r="DI253" s="90">
        <f>SUMIFS('Inventory Matrix'!$E:$E,'Inventory Matrix'!$B:$B,$DI$2,'Inventory Matrix'!$G:$G,$DM$2,'Inventory Matrix'!$C:$C,A253)</f>
        <v>0</v>
      </c>
      <c r="DJ253" s="90">
        <f>SUMIFS('Inventory Matrix'!$E:$E,'Inventory Matrix'!$B:$B,$DJ$2,'Inventory Matrix'!$G:$G,$DM$2,'Inventory Matrix'!$C:$C,A253)</f>
        <v>0</v>
      </c>
      <c r="DK253" s="90">
        <f>SUMIFS('Inventory Matrix'!$E:$E,'Inventory Matrix'!$B:$B,$DK$2,'Inventory Matrix'!$G:$G,$DM$2,'Inventory Matrix'!$C:$C,A253)</f>
        <v>0</v>
      </c>
      <c r="DL253" s="90">
        <f>SUMIFS('Inventory Matrix'!$E:$E,'Inventory Matrix'!$B:$B,$DL$2,'Inventory Matrix'!$G:$G,$DM$2,'Inventory Matrix'!$C:$C,A253)</f>
        <v>0</v>
      </c>
      <c r="DM253" s="91">
        <f>SUMIFS('Inventory Matrix'!$E:$E,'Inventory Matrix'!$G:$G,$DM$2,'Inventory Matrix'!$C:$C,A253)</f>
        <v>0</v>
      </c>
      <c r="DN253" s="48"/>
      <c r="DO253" s="90">
        <f>SUMIFS('Inventory Matrix'!$E:$E,'Inventory Matrix'!$B:$B,$DO$2,'Inventory Matrix'!$G:$G,$DT$2,'Inventory Matrix'!$C:$C,A253)</f>
        <v>0</v>
      </c>
      <c r="DP253" s="90">
        <f>SUMIFS('Inventory Matrix'!$E:$E,'Inventory Matrix'!$B:$B,$DP$2,'Inventory Matrix'!$G:$G,$DT$2,'Inventory Matrix'!$C:$C,A253)</f>
        <v>0</v>
      </c>
      <c r="DQ253" s="90">
        <f>SUMIFS('Inventory Matrix'!$E:$E,'Inventory Matrix'!$B:$B,$DQ$2,'Inventory Matrix'!$G:$G,$DT$2,'Inventory Matrix'!$C:$C,A253)</f>
        <v>0</v>
      </c>
      <c r="DR253" s="90">
        <f>SUMIFS('Inventory Matrix'!$E:$E,'Inventory Matrix'!$B:$B,$DR$2,'Inventory Matrix'!$G:$G,$DT$2,'Inventory Matrix'!$C:$C,A253)</f>
        <v>0</v>
      </c>
      <c r="DS253" s="90">
        <f>SUMIFS('Inventory Matrix'!$E:$E,'Inventory Matrix'!$B:$B,$DS$2,'Inventory Matrix'!$G:$G,$DT$2,'Inventory Matrix'!$C:$C,A253)</f>
        <v>0</v>
      </c>
      <c r="DT253" s="91">
        <f>SUMIFS('Inventory Matrix'!$E:$E,'Inventory Matrix'!$G:$G,$DT$2,'Inventory Matrix'!$C:$C,A253)</f>
        <v>0</v>
      </c>
      <c r="DU253" s="44"/>
      <c r="DV253" s="90">
        <f>SUMIFS('Inventory Matrix'!$E:$E,'Inventory Matrix'!$B:$B,$DV$2,'Inventory Matrix'!$G:$G,$EA$2,'Inventory Matrix'!$C:$C,A253)</f>
        <v>0</v>
      </c>
      <c r="DW253" s="90">
        <f>SUMIFS('Inventory Matrix'!$E:$E,'Inventory Matrix'!$B:$B,$DW$2,'Inventory Matrix'!$G:$G,$EA$2,'Inventory Matrix'!$C:$C,A253)</f>
        <v>0</v>
      </c>
      <c r="DX253" s="90">
        <f>SUMIFS('Inventory Matrix'!$E:$E,'Inventory Matrix'!$B:$B,$DX$2,'Inventory Matrix'!$G:$G,$EA$2,'Inventory Matrix'!$C:$C,A253)</f>
        <v>0</v>
      </c>
      <c r="DY253" s="90">
        <f>SUMIFS('Inventory Matrix'!$E:$E,'Inventory Matrix'!$B:$B,$DY$2,'Inventory Matrix'!$G:$G,$EA$2,'Inventory Matrix'!$C:$C,A253)</f>
        <v>0</v>
      </c>
      <c r="DZ253" s="90">
        <f>SUMIFS('Inventory Matrix'!$E:$E,'Inventory Matrix'!$B:$B,$DZ$2,'Inventory Matrix'!$G:$G,$EA$2,'Inventory Matrix'!$C:$C,A253)</f>
        <v>0</v>
      </c>
      <c r="EA253" s="91">
        <f>SUMIFS('Inventory Matrix'!$E:$E,'Inventory Matrix'!$G:$G,$EA$2,'Inventory Matrix'!$C:$C,A253)</f>
        <v>0</v>
      </c>
      <c r="EB253" s="44"/>
      <c r="EC253" s="90">
        <f>SUMIFS('Inventory Matrix'!$E:$E,'Inventory Matrix'!$B:$B,$EC$2,'Inventory Matrix'!$G:$G,$EH$2,'Inventory Matrix'!$C:$C,A253)</f>
        <v>0</v>
      </c>
      <c r="ED253" s="90">
        <f>SUMIFS('Inventory Matrix'!$E:$E,'Inventory Matrix'!$B:$B,$ED$2,'Inventory Matrix'!$G:$G,$EH$2,'Inventory Matrix'!$C:$C,A253)</f>
        <v>0</v>
      </c>
      <c r="EE253" s="90">
        <f>SUMIFS('Inventory Matrix'!$E:$E,'Inventory Matrix'!$B:$B,$EE$2,'Inventory Matrix'!$G:$G,$EH$2,'Inventory Matrix'!$C:$C,A253)</f>
        <v>0</v>
      </c>
      <c r="EF253" s="90">
        <f>SUMIFS('Inventory Matrix'!$E:$E,'Inventory Matrix'!$B:$B,$EF$2,'Inventory Matrix'!$G:$G,$EH$2,'Inventory Matrix'!$C:$C,A253)</f>
        <v>1</v>
      </c>
      <c r="EG253" s="90">
        <f>SUMIFS('Inventory Matrix'!$E:$E,'Inventory Matrix'!$B:$B,$EG$2,'Inventory Matrix'!$G:$G,$EH$2,'Inventory Matrix'!$C:$C,A253)</f>
        <v>0</v>
      </c>
      <c r="EH253" s="91">
        <f>SUMIFS('Inventory Matrix'!$E:$E,'Inventory Matrix'!$G:$G,$EH$2,'Inventory Matrix'!$C:$C,A253)</f>
        <v>1</v>
      </c>
      <c r="EI253" s="44"/>
    </row>
    <row r="254" spans="1:139" ht="13" x14ac:dyDescent="0.15">
      <c r="A254" s="38" t="str">
        <f t="shared" si="32"/>
        <v>MPPF3</v>
      </c>
      <c r="B254" s="39" t="s">
        <v>2186</v>
      </c>
      <c r="C254" s="40" t="s">
        <v>1097</v>
      </c>
      <c r="D254" s="40" t="s">
        <v>2466</v>
      </c>
      <c r="E254" s="41">
        <f t="shared" si="33"/>
        <v>8</v>
      </c>
      <c r="F254" s="41">
        <f>SUMIFS(Stock!$D:$D,Stock!$C:$C,A254)</f>
        <v>8</v>
      </c>
      <c r="G254" s="42" t="e">
        <f t="shared" ca="1" si="34"/>
        <v>#REF!</v>
      </c>
      <c r="H254" s="43">
        <f t="shared" ca="1" si="35"/>
        <v>0</v>
      </c>
      <c r="I254" s="44"/>
      <c r="J254" s="38" t="e">
        <f ca="1">SUMIFS(#REF!,#REF!,A254,#REF!,$J$2)</f>
        <v>#REF!</v>
      </c>
      <c r="K254" s="38" t="e">
        <f ca="1">SUMIFS(#REF!,#REF!,A254,#REF!,$K$2)</f>
        <v>#REF!</v>
      </c>
      <c r="L254" s="38" t="e">
        <f ca="1">SUMIFS(#REF!,#REF!,A254,#REF!,$L$2)</f>
        <v>#REF!</v>
      </c>
      <c r="M254" s="38" t="e">
        <f ca="1">SUMIFS(#REF!,#REF!,A254,#REF!,$M$2)</f>
        <v>#REF!</v>
      </c>
      <c r="N254" s="38" t="e">
        <f ca="1">SUMIFS(#REF!,#REF!,A254,#REF!,$N$2)</f>
        <v>#REF!</v>
      </c>
      <c r="O254" s="38" t="e">
        <f ca="1">SUMIFS(#REF!,#REF!,A254,#REF!,$O$2)</f>
        <v>#REF!</v>
      </c>
      <c r="P254" s="38" t="e">
        <f ca="1">SUMIFS(#REF!,#REF!,A254,#REF!,$P$2)</f>
        <v>#REF!</v>
      </c>
      <c r="Q254" s="38" t="e">
        <f ca="1">SUMIFS(#REF!,#REF!,A254,#REF!,$Q$2)</f>
        <v>#REF!</v>
      </c>
      <c r="R254" s="38" t="e">
        <f ca="1">SUMIFS(#REF!,#REF!,A254,#REF!,$R$2)</f>
        <v>#REF!</v>
      </c>
      <c r="S254" s="38" t="e">
        <f ca="1">SUMIFS(#REF!,#REF!,A254,#REF!,$S$2)</f>
        <v>#REF!</v>
      </c>
      <c r="T254" s="45"/>
      <c r="U254" s="44"/>
      <c r="V254" s="46"/>
      <c r="W254" s="38" t="e">
        <f ca="1">SUMIFS(#REF!,#REF!,A254,#REF!,$W$2,#REF!,$AK$1)</f>
        <v>#REF!</v>
      </c>
      <c r="X254" s="38" t="e">
        <f ca="1">SUMIFS(#REF!,#REF!,A254,#REF!,$X$2,#REF!,$AK$1)</f>
        <v>#REF!</v>
      </c>
      <c r="Y254" s="38" t="e">
        <f ca="1">SUMIFS(#REF!,#REF!,A254,#REF!,$Y$2,#REF!,$AK$1)</f>
        <v>#REF!</v>
      </c>
      <c r="Z254" s="38" t="e">
        <f ca="1">SUMIFS(#REF!,#REF!,A254,#REF!,$Z$2,#REF!,$AK$1)</f>
        <v>#REF!</v>
      </c>
      <c r="AA254" s="38" t="e">
        <f ca="1">SUMIFS(#REF!,#REF!,A254,#REF!,$AA$2,#REF!,$AK$1)</f>
        <v>#REF!</v>
      </c>
      <c r="AB254" s="38" t="e">
        <f ca="1">SUMIFS(#REF!,#REF!,A254,#REF!,$AB$2,#REF!,$AK$1)</f>
        <v>#REF!</v>
      </c>
      <c r="AC254" s="48"/>
      <c r="AD254" s="92">
        <f>SUMIFS('Inventory Matrix'!$E:$E,'Inventory Matrix'!$G:$G,$AD$2,'Inventory Matrix'!$B:$B,$AK$1,'Inventory Matrix'!$C:$C,A254)</f>
        <v>0</v>
      </c>
      <c r="AE254" s="39">
        <f>SUMIFS('Inventory Matrix'!$E:$E,'Inventory Matrix'!$G:$G,$AE$2,'Inventory Matrix'!$B:$B,$AK$1,'Inventory Matrix'!$C:$C,A254)</f>
        <v>0</v>
      </c>
      <c r="AF254" s="39">
        <f>SUMIFS('Inventory Matrix'!$E:$E,'Inventory Matrix'!$G:$G,$AF$2,'Inventory Matrix'!$B:$B,$AK$1,'Inventory Matrix'!$C:$C,A254)</f>
        <v>0</v>
      </c>
      <c r="AG254" s="93">
        <f>SUMIFS('Inventory Matrix'!$E:$E,'Inventory Matrix'!$G:$G,$AG$2,'Inventory Matrix'!$B:$B,$AK$1,'Inventory Matrix'!$C:$C,A254)</f>
        <v>2</v>
      </c>
      <c r="AH254" s="170" t="str">
        <f t="shared" ca="1" si="36"/>
        <v>-</v>
      </c>
      <c r="AI254" s="171" t="str">
        <f t="shared" ca="1" si="37"/>
        <v>-</v>
      </c>
      <c r="AJ254" s="174">
        <f t="shared" ca="1" si="48"/>
        <v>0</v>
      </c>
      <c r="AK254" s="172">
        <f>SUMIFS(Stock!$D:$D,Stock!$A:$A,$AK$1,Stock!$C:$C,A254)</f>
        <v>2</v>
      </c>
      <c r="AL254" s="55"/>
      <c r="AM254" s="38" t="e">
        <f ca="1">SUMIFS(#REF!,#REF!,A254,#REF!,$AM$2,#REF!,$AZ$1)</f>
        <v>#REF!</v>
      </c>
      <c r="AN254" s="38" t="e">
        <f ca="1">SUMIFS(#REF!,#REF!,A254,#REF!,$AN$2,#REF!,$AZ$1)</f>
        <v>#REF!</v>
      </c>
      <c r="AO254" s="38" t="e">
        <f ca="1">SUMIFS(#REF!,#REF!,A254,#REF!,$AO$2,#REF!,$AZ$1)</f>
        <v>#REF!</v>
      </c>
      <c r="AP254" s="38" t="e">
        <f ca="1">SUMIFS(#REF!,#REF!,A254,#REF!,$AP$2,#REF!,$AZ$1)</f>
        <v>#REF!</v>
      </c>
      <c r="AQ254" s="38" t="e">
        <f ca="1">SUMIFS(#REF!,#REF!,A254,#REF!,$AQ$2,#REF!,$AZ$1)</f>
        <v>#REF!</v>
      </c>
      <c r="AR254" s="38" t="e">
        <f ca="1">SUMIFS(#REF!,#REF!,A254,#REF!,$AR$2,#REF!,$AZ$1)</f>
        <v>#REF!</v>
      </c>
      <c r="AS254" s="81"/>
      <c r="AT254" s="49">
        <f>SUMIFS('Inventory Matrix'!$E:$E,'Inventory Matrix'!$G:$G,$AT$2,'Inventory Matrix'!$B:$B,$AZ$1,'Inventory Matrix'!$C:$C,A254)</f>
        <v>0</v>
      </c>
      <c r="AU254" s="49">
        <f>SUMIFS('Inventory Matrix'!$E:$E,'Inventory Matrix'!$G:$G,$AU$2,'Inventory Matrix'!$B:$B,$AZ$1,'Inventory Matrix'!$C:$C,A254)</f>
        <v>0</v>
      </c>
      <c r="AV254" s="49">
        <f>SUMIFS('Inventory Matrix'!$E:$E,'Inventory Matrix'!$G:$G,$AV$2,'Inventory Matrix'!$B:$B,$AZ$1,'Inventory Matrix'!$C:$C,A254)</f>
        <v>0</v>
      </c>
      <c r="AW254" s="57">
        <f>SUMIFS('Inventory Matrix'!$E:$E,'Inventory Matrix'!$G:$G,$AW$2,'Inventory Matrix'!$B:$B,$AZ$1,'Inventory Matrix'!$C:$C,A254)</f>
        <v>2</v>
      </c>
      <c r="AX254" s="96" t="str">
        <f t="shared" ca="1" si="39"/>
        <v>-</v>
      </c>
      <c r="AY254" s="63">
        <f t="shared" ca="1" si="40"/>
        <v>0</v>
      </c>
      <c r="AZ254" s="97">
        <f>SUMIFS(Stock!$D:$D,Stock!$A:$A,$AZ$1,Stock!$C:$C,A254)</f>
        <v>2</v>
      </c>
      <c r="BA254" s="55"/>
      <c r="BB254" s="38" t="e">
        <f ca="1">SUMIFS(#REF!,#REF!,A254,#REF!,$BB$2,#REF!,$BO$1)</f>
        <v>#REF!</v>
      </c>
      <c r="BC254" s="38" t="e">
        <f ca="1">SUMIFS(#REF!,#REF!,A254,#REF!,$BC$2,#REF!,$BO$1)</f>
        <v>#REF!</v>
      </c>
      <c r="BD254" s="38" t="e">
        <f ca="1">SUMIFS(#REF!,#REF!,A254,#REF!,$BD$2,#REF!,$BO$1)</f>
        <v>#REF!</v>
      </c>
      <c r="BE254" s="38" t="e">
        <f ca="1">SUMIFS(#REF!,#REF!,A254,#REF!,$BE$2,#REF!,$BO$1)</f>
        <v>#REF!</v>
      </c>
      <c r="BF254" s="38" t="e">
        <f ca="1">SUMIFS(#REF!,#REF!,A254,#REF!,$BF$2,#REF!,$BO$1)</f>
        <v>#REF!</v>
      </c>
      <c r="BG254" s="38" t="e">
        <f ca="1">SUMIFS(#REF!,#REF!,A254,#REF!,$BG$2,#REF!,$BO$1)</f>
        <v>#REF!</v>
      </c>
      <c r="BH254" s="60"/>
      <c r="BI254" s="49">
        <f>SUMIFS('Inventory Matrix'!$E:$E,'Inventory Matrix'!$G:$G,$BI$2,'Inventory Matrix'!$B:$B,$BO$1,'Inventory Matrix'!$C:$C,A254)</f>
        <v>0</v>
      </c>
      <c r="BJ254" s="49">
        <f>SUMIFS('Inventory Matrix'!$E:$E,'Inventory Matrix'!$G:$G,$BJ$2,'Inventory Matrix'!$B:$B,$BO$1,'Inventory Matrix'!$C:$C,A254)</f>
        <v>0</v>
      </c>
      <c r="BK254" s="49">
        <f>SUMIFS('Inventory Matrix'!$E:$E,'Inventory Matrix'!$G:$G,$BK$2,'Inventory Matrix'!$B:$B,$BO$1,'Inventory Matrix'!$C:$C,A254)</f>
        <v>0</v>
      </c>
      <c r="BL254" s="57">
        <f>SUMIFS('Inventory Matrix'!$E:$E,'Inventory Matrix'!$G:$G,$BL$2,'Inventory Matrix'!$B:$B,$BO$1,'Inventory Matrix'!$C:$C,A254)</f>
        <v>1</v>
      </c>
      <c r="BM254" s="96" t="str">
        <f t="shared" ca="1" si="41"/>
        <v>-</v>
      </c>
      <c r="BN254" s="62">
        <f t="shared" ca="1" si="42"/>
        <v>0</v>
      </c>
      <c r="BO254" s="97">
        <f>SUMIFS(Stock!$D:$D,Stock!$A:$A,$BO$1,Stock!$C:$C,A254)</f>
        <v>1</v>
      </c>
      <c r="BP254" s="55"/>
      <c r="BQ254" s="38" t="e">
        <f ca="1">SUMIFS(#REF!,#REF!,A254,#REF!,$BQ$2,#REF!,$CD$1)</f>
        <v>#REF!</v>
      </c>
      <c r="BR254" s="38" t="e">
        <f ca="1">SUMIFS(#REF!,#REF!,A254,#REF!,$BR$2,#REF!,$CD$1)</f>
        <v>#REF!</v>
      </c>
      <c r="BS254" s="38" t="e">
        <f ca="1">SUMIFS(#REF!,#REF!,A254,#REF!,$BS$2,#REF!,$CD$1)</f>
        <v>#REF!</v>
      </c>
      <c r="BT254" s="38" t="e">
        <f ca="1">SUMIFS(#REF!,#REF!,A254,#REF!,$BT$2,#REF!,$CD$1)</f>
        <v>#REF!</v>
      </c>
      <c r="BU254" s="38" t="e">
        <f ca="1">SUMIFS(#REF!,#REF!,A254,#REF!,$BU$2,#REF!,$CD$1)</f>
        <v>#REF!</v>
      </c>
      <c r="BV254" s="38" t="e">
        <f ca="1">SUMIFS(#REF!,#REF!,A254,#REF!,$BV$2,#REF!,$CD$1)</f>
        <v>#REF!</v>
      </c>
      <c r="BW254" s="60"/>
      <c r="BX254" s="49">
        <f>SUMIFS('Inventory Matrix'!$E:$E,'Inventory Matrix'!$G:$G,$BX$2,'Inventory Matrix'!$B:$B,$CD$1,'Inventory Matrix'!$C:$C,A254)</f>
        <v>0</v>
      </c>
      <c r="BY254" s="49">
        <f>SUMIFS('Inventory Matrix'!$E:$E,'Inventory Matrix'!$G:$G,$BY$2,'Inventory Matrix'!$B:$B,$CD$1,'Inventory Matrix'!$C:$C,A254)</f>
        <v>0</v>
      </c>
      <c r="BZ254" s="49">
        <f>SUMIFS('Inventory Matrix'!$E:$E,'Inventory Matrix'!$G:$G,$BZ$2,'Inventory Matrix'!$B:$B,$CD$1,'Inventory Matrix'!$C:$C,A254)</f>
        <v>0</v>
      </c>
      <c r="CA254" s="57">
        <f>SUMIFS('Inventory Matrix'!$E:$E,'Inventory Matrix'!$G:$G,$CA$2,'Inventory Matrix'!$B:$B,$CD$1,'Inventory Matrix'!$C:$C,A254)</f>
        <v>2</v>
      </c>
      <c r="CB254" s="96" t="str">
        <f t="shared" ca="1" si="43"/>
        <v>-</v>
      </c>
      <c r="CC254" s="63">
        <f t="shared" ca="1" si="44"/>
        <v>0</v>
      </c>
      <c r="CD254" s="97">
        <f>SUMIFS(Stock!$D:$D,Stock!$A:$A,$CD$1,Stock!$C:$C,A254)</f>
        <v>2</v>
      </c>
      <c r="CE254" s="55"/>
      <c r="CF254" s="38" t="e">
        <f ca="1">SUMIFS(#REF!,#REF!,A254,#REF!,$CF$2,#REF!,$CS$1)</f>
        <v>#REF!</v>
      </c>
      <c r="CG254" s="38" t="e">
        <f ca="1">SUMIFS(#REF!,#REF!,A254,#REF!,$CG$2,#REF!,$CS$1)</f>
        <v>#REF!</v>
      </c>
      <c r="CH254" s="38" t="e">
        <f ca="1">SUMIFS(#REF!,#REF!,A254,#REF!,$CH$2,#REF!,$CS$1)</f>
        <v>#REF!</v>
      </c>
      <c r="CI254" s="38" t="e">
        <f ca="1">SUMIFS(#REF!,#REF!,A254,#REF!,$CI$2,#REF!,$CS$1)</f>
        <v>#REF!</v>
      </c>
      <c r="CJ254" s="38" t="e">
        <f ca="1">SUMIFS(#REF!,#REF!,A254,#REF!,$CJ$2,#REF!,$CS$1)</f>
        <v>#REF!</v>
      </c>
      <c r="CK254" s="38" t="e">
        <f ca="1">SUMIFS(#REF!,#REF!,A254,#REF!,$CK$2,#REF!,$CS$1)</f>
        <v>#REF!</v>
      </c>
      <c r="CL254" s="60"/>
      <c r="CM254" s="49">
        <f>SUMIFS('Inventory Matrix'!$E:$E,'Inventory Matrix'!$G:$G,$CM$2,'Inventory Matrix'!$B:$B,$CS$1,'Inventory Matrix'!$C:$C,A254)</f>
        <v>0</v>
      </c>
      <c r="CN254" s="49">
        <f>SUMIFS('Inventory Matrix'!$E:$E,'Inventory Matrix'!$G:$G,$CN$2,'Inventory Matrix'!$B:$B,$CS$1,'Inventory Matrix'!$C:$C,A254)</f>
        <v>0</v>
      </c>
      <c r="CO254" s="49">
        <f>SUMIFS('Inventory Matrix'!$E:$E,'Inventory Matrix'!$G:$G,$CO$2,'Inventory Matrix'!$B:$B,$CS$1,'Inventory Matrix'!$C:$C,A254)</f>
        <v>0</v>
      </c>
      <c r="CP254" s="57">
        <f>SUMIFS('Inventory Matrix'!$E:$E,'Inventory Matrix'!$G:$G,$CP$2,'Inventory Matrix'!$B:$B,$CS$1,'Inventory Matrix'!$C:$C,A254)</f>
        <v>1</v>
      </c>
      <c r="CQ254" s="96" t="str">
        <f t="shared" ca="1" si="45"/>
        <v>-</v>
      </c>
      <c r="CR254" s="63">
        <f t="shared" ca="1" si="46"/>
        <v>0</v>
      </c>
      <c r="CS254" s="97">
        <f>SUMIFS(Stock!$D:$D,Stock!$A:$A,$CS$1,Stock!$C:$C,A254)</f>
        <v>1</v>
      </c>
      <c r="CT254" s="64"/>
      <c r="CU254" s="65">
        <f>SUMIFS(Stock!$D:$D,Stock!$A:$A,$CU$1,Stock!$C:$C,A254)</f>
        <v>0</v>
      </c>
      <c r="CV254" s="64"/>
      <c r="CW254" s="38" t="e">
        <f ca="1">SUMIFS(#REF!,#REF!,A254,#REF!,$CW$2,#REF!,$DC$1)</f>
        <v>#REF!</v>
      </c>
      <c r="CX254" s="38" t="e">
        <f ca="1">SUMIFS(#REF!,#REF!,A254,#REF!,$CX$2,#REF!,$DC$1)</f>
        <v>#REF!</v>
      </c>
      <c r="CY254" s="38" t="e">
        <f ca="1">SUMIFS(#REF!,#REF!,A254,#REF!,$CY$2,#REF!,$DC$1)</f>
        <v>#REF!</v>
      </c>
      <c r="CZ254" s="38" t="e">
        <f ca="1">SUMIFS(#REF!,#REF!,A254,#REF!,$CZ$2,#REF!,$DC$1)</f>
        <v>#REF!</v>
      </c>
      <c r="DA254" s="38" t="e">
        <f ca="1">SUMIFS(#REF!,#REF!,A254,#REF!,$DA$2,#REF!,$DC$1)</f>
        <v>#REF!</v>
      </c>
      <c r="DB254" s="38" t="e">
        <f ca="1">SUMIFS(#REF!,#REF!,A254,#REF!,$DB$2,#REF!,$DC$1)</f>
        <v>#REF!</v>
      </c>
      <c r="DC254" s="65">
        <f>SUMIFS(Stock!$D:$D,Stock!$A:$A,$DC$1,Stock!$C:$C,A254)</f>
        <v>0</v>
      </c>
      <c r="DD254" s="65">
        <f>SUMIFS(Stock!$D:$D,Stock!$A:$A,$DD$1,Stock!$C:$C,A254)</f>
        <v>0</v>
      </c>
      <c r="DE254" s="65">
        <f>SUMIFS(Stock!$D:$D,Stock!$A:$A,$DE$1,Stock!$C:$C,A254)</f>
        <v>0</v>
      </c>
      <c r="DF254" s="66"/>
      <c r="DG254" s="66"/>
      <c r="DH254" s="67">
        <f>SUMIFS('Inventory Matrix'!$E:$E,'Inventory Matrix'!$B:$B,$DH$2,'Inventory Matrix'!$G:$G,$DM$2,'Inventory Matrix'!$C:$C,A254)</f>
        <v>0</v>
      </c>
      <c r="DI254" s="67">
        <f>SUMIFS('Inventory Matrix'!$E:$E,'Inventory Matrix'!$B:$B,$DI$2,'Inventory Matrix'!$G:$G,$DM$2,'Inventory Matrix'!$C:$C,A254)</f>
        <v>0</v>
      </c>
      <c r="DJ254" s="67">
        <f>SUMIFS('Inventory Matrix'!$E:$E,'Inventory Matrix'!$B:$B,$DJ$2,'Inventory Matrix'!$G:$G,$DM$2,'Inventory Matrix'!$C:$C,A254)</f>
        <v>0</v>
      </c>
      <c r="DK254" s="67">
        <f>SUMIFS('Inventory Matrix'!$E:$E,'Inventory Matrix'!$B:$B,$DK$2,'Inventory Matrix'!$G:$G,$DM$2,'Inventory Matrix'!$C:$C,A254)</f>
        <v>0</v>
      </c>
      <c r="DL254" s="67">
        <f>SUMIFS('Inventory Matrix'!$E:$E,'Inventory Matrix'!$B:$B,$DL$2,'Inventory Matrix'!$G:$G,$DM$2,'Inventory Matrix'!$C:$C,A254)</f>
        <v>0</v>
      </c>
      <c r="DM254" s="98">
        <f>SUMIFS('Inventory Matrix'!$E:$E,'Inventory Matrix'!$G:$G,$DM$2,'Inventory Matrix'!$C:$C,A254)</f>
        <v>0</v>
      </c>
      <c r="DN254" s="48"/>
      <c r="DO254" s="67">
        <f>SUMIFS('Inventory Matrix'!$E:$E,'Inventory Matrix'!$B:$B,$DO$2,'Inventory Matrix'!$G:$G,$DT$2,'Inventory Matrix'!$C:$C,A254)</f>
        <v>0</v>
      </c>
      <c r="DP254" s="67">
        <f>SUMIFS('Inventory Matrix'!$E:$E,'Inventory Matrix'!$B:$B,$DP$2,'Inventory Matrix'!$G:$G,$DT$2,'Inventory Matrix'!$C:$C,A254)</f>
        <v>0</v>
      </c>
      <c r="DQ254" s="67">
        <f>SUMIFS('Inventory Matrix'!$E:$E,'Inventory Matrix'!$B:$B,$DQ$2,'Inventory Matrix'!$G:$G,$DT$2,'Inventory Matrix'!$C:$C,A254)</f>
        <v>0</v>
      </c>
      <c r="DR254" s="67">
        <f>SUMIFS('Inventory Matrix'!$E:$E,'Inventory Matrix'!$B:$B,$DR$2,'Inventory Matrix'!$G:$G,$DT$2,'Inventory Matrix'!$C:$C,A254)</f>
        <v>0</v>
      </c>
      <c r="DS254" s="67">
        <f>SUMIFS('Inventory Matrix'!$E:$E,'Inventory Matrix'!$B:$B,$DS$2,'Inventory Matrix'!$G:$G,$DT$2,'Inventory Matrix'!$C:$C,A254)</f>
        <v>0</v>
      </c>
      <c r="DT254" s="98">
        <f>SUMIFS('Inventory Matrix'!$E:$E,'Inventory Matrix'!$G:$G,$DT$2,'Inventory Matrix'!$C:$C,A254)</f>
        <v>0</v>
      </c>
      <c r="DU254" s="44"/>
      <c r="DV254" s="67">
        <f>SUMIFS('Inventory Matrix'!$E:$E,'Inventory Matrix'!$B:$B,$DV$2,'Inventory Matrix'!$G:$G,$EA$2,'Inventory Matrix'!$C:$C,A254)</f>
        <v>0</v>
      </c>
      <c r="DW254" s="67">
        <f>SUMIFS('Inventory Matrix'!$E:$E,'Inventory Matrix'!$B:$B,$DW$2,'Inventory Matrix'!$G:$G,$EA$2,'Inventory Matrix'!$C:$C,A254)</f>
        <v>0</v>
      </c>
      <c r="DX254" s="67">
        <f>SUMIFS('Inventory Matrix'!$E:$E,'Inventory Matrix'!$B:$B,$DX$2,'Inventory Matrix'!$G:$G,$EA$2,'Inventory Matrix'!$C:$C,A254)</f>
        <v>0</v>
      </c>
      <c r="DY254" s="67">
        <f>SUMIFS('Inventory Matrix'!$E:$E,'Inventory Matrix'!$B:$B,$DY$2,'Inventory Matrix'!$G:$G,$EA$2,'Inventory Matrix'!$C:$C,A254)</f>
        <v>0</v>
      </c>
      <c r="DZ254" s="67">
        <f>SUMIFS('Inventory Matrix'!$E:$E,'Inventory Matrix'!$B:$B,$DZ$2,'Inventory Matrix'!$G:$G,$EA$2,'Inventory Matrix'!$C:$C,A254)</f>
        <v>0</v>
      </c>
      <c r="EA254" s="98">
        <f>SUMIFS('Inventory Matrix'!$E:$E,'Inventory Matrix'!$G:$G,$EA$2,'Inventory Matrix'!$C:$C,A254)</f>
        <v>0</v>
      </c>
      <c r="EB254" s="44"/>
      <c r="EC254" s="67">
        <f>SUMIFS('Inventory Matrix'!$E:$E,'Inventory Matrix'!$B:$B,$EC$2,'Inventory Matrix'!$G:$G,$EH$2,'Inventory Matrix'!$C:$C,A254)</f>
        <v>2</v>
      </c>
      <c r="ED254" s="67">
        <f>SUMIFS('Inventory Matrix'!$E:$E,'Inventory Matrix'!$B:$B,$ED$2,'Inventory Matrix'!$G:$G,$EH$2,'Inventory Matrix'!$C:$C,A254)</f>
        <v>2</v>
      </c>
      <c r="EE254" s="67">
        <f>SUMIFS('Inventory Matrix'!$E:$E,'Inventory Matrix'!$B:$B,$EE$2,'Inventory Matrix'!$G:$G,$EH$2,'Inventory Matrix'!$C:$C,A254)</f>
        <v>1</v>
      </c>
      <c r="EF254" s="67">
        <f>SUMIFS('Inventory Matrix'!$E:$E,'Inventory Matrix'!$B:$B,$EF$2,'Inventory Matrix'!$G:$G,$EH$2,'Inventory Matrix'!$C:$C,A254)</f>
        <v>2</v>
      </c>
      <c r="EG254" s="67">
        <f>SUMIFS('Inventory Matrix'!$E:$E,'Inventory Matrix'!$B:$B,$EG$2,'Inventory Matrix'!$G:$G,$EH$2,'Inventory Matrix'!$C:$C,A254)</f>
        <v>1</v>
      </c>
      <c r="EH254" s="98">
        <f>SUMIFS('Inventory Matrix'!$E:$E,'Inventory Matrix'!$G:$G,$EH$2,'Inventory Matrix'!$C:$C,A254)</f>
        <v>8</v>
      </c>
      <c r="EI254" s="44"/>
    </row>
    <row r="255" spans="1:139" ht="13" x14ac:dyDescent="0.15">
      <c r="A255" s="69" t="str">
        <f t="shared" si="32"/>
        <v>MKUY3</v>
      </c>
      <c r="B255" s="70" t="s">
        <v>2217</v>
      </c>
      <c r="C255" s="71" t="s">
        <v>750</v>
      </c>
      <c r="D255" s="71" t="s">
        <v>2467</v>
      </c>
      <c r="E255" s="72">
        <f t="shared" si="33"/>
        <v>5</v>
      </c>
      <c r="F255" s="72">
        <f>SUMIFS(Stock!$D:$D,Stock!$C:$C,A255)</f>
        <v>5</v>
      </c>
      <c r="G255" s="73" t="e">
        <f t="shared" ca="1" si="34"/>
        <v>#REF!</v>
      </c>
      <c r="H255" s="74">
        <f t="shared" ca="1" si="35"/>
        <v>0</v>
      </c>
      <c r="I255" s="44"/>
      <c r="J255" s="69" t="e">
        <f ca="1">SUMIFS(#REF!,#REF!,A255,#REF!,$J$2)</f>
        <v>#REF!</v>
      </c>
      <c r="K255" s="69" t="e">
        <f ca="1">SUMIFS(#REF!,#REF!,A255,#REF!,$K$2)</f>
        <v>#REF!</v>
      </c>
      <c r="L255" s="69" t="e">
        <f ca="1">SUMIFS(#REF!,#REF!,A255,#REF!,$L$2)</f>
        <v>#REF!</v>
      </c>
      <c r="M255" s="69" t="e">
        <f ca="1">SUMIFS(#REF!,#REF!,A255,#REF!,$M$2)</f>
        <v>#REF!</v>
      </c>
      <c r="N255" s="69" t="e">
        <f ca="1">SUMIFS(#REF!,#REF!,A255,#REF!,$N$2)</f>
        <v>#REF!</v>
      </c>
      <c r="O255" s="69" t="e">
        <f ca="1">SUMIFS(#REF!,#REF!,A255,#REF!,$O$2)</f>
        <v>#REF!</v>
      </c>
      <c r="P255" s="69" t="e">
        <f ca="1">SUMIFS(#REF!,#REF!,A255,#REF!,$P$2)</f>
        <v>#REF!</v>
      </c>
      <c r="Q255" s="69" t="e">
        <f ca="1">SUMIFS(#REF!,#REF!,A255,#REF!,$Q$2)</f>
        <v>#REF!</v>
      </c>
      <c r="R255" s="69" t="e">
        <f ca="1">SUMIFS(#REF!,#REF!,A255,#REF!,$R$2)</f>
        <v>#REF!</v>
      </c>
      <c r="S255" s="69" t="e">
        <f ca="1">SUMIFS(#REF!,#REF!,A255,#REF!,$S$2)</f>
        <v>#REF!</v>
      </c>
      <c r="T255" s="75"/>
      <c r="U255" s="44"/>
      <c r="V255" s="46"/>
      <c r="W255" s="69" t="e">
        <f ca="1">SUMIFS(#REF!,#REF!,A255,#REF!,$W$2,#REF!,$AK$1)</f>
        <v>#REF!</v>
      </c>
      <c r="X255" s="69" t="e">
        <f ca="1">SUMIFS(#REF!,#REF!,A255,#REF!,$X$2,#REF!,$AK$1)</f>
        <v>#REF!</v>
      </c>
      <c r="Y255" s="69" t="e">
        <f ca="1">SUMIFS(#REF!,#REF!,A255,#REF!,$Y$2,#REF!,$AK$1)</f>
        <v>#REF!</v>
      </c>
      <c r="Z255" s="69" t="e">
        <f ca="1">SUMIFS(#REF!,#REF!,A255,#REF!,$Z$2,#REF!,$AK$1)</f>
        <v>#REF!</v>
      </c>
      <c r="AA255" s="69" t="e">
        <f ca="1">SUMIFS(#REF!,#REF!,A255,#REF!,$AA$2,#REF!,$AK$1)</f>
        <v>#REF!</v>
      </c>
      <c r="AB255" s="69" t="e">
        <f ca="1">SUMIFS(#REF!,#REF!,A255,#REF!,$AB$2,#REF!,$AK$1)</f>
        <v>#REF!</v>
      </c>
      <c r="AC255" s="48"/>
      <c r="AD255" s="76">
        <f>SUMIFS('Inventory Matrix'!$E:$E,'Inventory Matrix'!$G:$G,$AD$2,'Inventory Matrix'!$B:$B,$AK$1,'Inventory Matrix'!$C:$C,A255)</f>
        <v>0</v>
      </c>
      <c r="AE255" s="70">
        <f>SUMIFS('Inventory Matrix'!$E:$E,'Inventory Matrix'!$G:$G,$AE$2,'Inventory Matrix'!$B:$B,$AK$1,'Inventory Matrix'!$C:$C,A255)</f>
        <v>0</v>
      </c>
      <c r="AF255" s="70">
        <f>SUMIFS('Inventory Matrix'!$E:$E,'Inventory Matrix'!$G:$G,$AF$2,'Inventory Matrix'!$B:$B,$AK$1,'Inventory Matrix'!$C:$C,A255)</f>
        <v>0</v>
      </c>
      <c r="AG255" s="77">
        <f>SUMIFS('Inventory Matrix'!$E:$E,'Inventory Matrix'!$G:$G,$AG$2,'Inventory Matrix'!$B:$B,$AK$1,'Inventory Matrix'!$C:$C,A255)</f>
        <v>2</v>
      </c>
      <c r="AH255" s="167" t="str">
        <f t="shared" ca="1" si="36"/>
        <v>-</v>
      </c>
      <c r="AI255" s="168" t="str">
        <f t="shared" ca="1" si="37"/>
        <v>-</v>
      </c>
      <c r="AJ255" s="173">
        <f t="shared" ca="1" si="48"/>
        <v>0</v>
      </c>
      <c r="AK255" s="169">
        <f>SUMIFS(Stock!$D:$D,Stock!$A:$A,$AK$1,Stock!$C:$C,A255)</f>
        <v>2</v>
      </c>
      <c r="AL255" s="55"/>
      <c r="AM255" s="69" t="e">
        <f ca="1">SUMIFS(#REF!,#REF!,A255,#REF!,$AM$2,#REF!,$AZ$1)</f>
        <v>#REF!</v>
      </c>
      <c r="AN255" s="69" t="e">
        <f ca="1">SUMIFS(#REF!,#REF!,A255,#REF!,$AN$2,#REF!,$AZ$1)</f>
        <v>#REF!</v>
      </c>
      <c r="AO255" s="69" t="e">
        <f ca="1">SUMIFS(#REF!,#REF!,A255,#REF!,$AO$2,#REF!,$AZ$1)</f>
        <v>#REF!</v>
      </c>
      <c r="AP255" s="69" t="e">
        <f ca="1">SUMIFS(#REF!,#REF!,A255,#REF!,$AP$2,#REF!,$AZ$1)</f>
        <v>#REF!</v>
      </c>
      <c r="AQ255" s="69" t="e">
        <f ca="1">SUMIFS(#REF!,#REF!,A255,#REF!,$AQ$2,#REF!,$AZ$1)</f>
        <v>#REF!</v>
      </c>
      <c r="AR255" s="69" t="e">
        <f ca="1">SUMIFS(#REF!,#REF!,A255,#REF!,$AR$2,#REF!,$AZ$1)</f>
        <v>#REF!</v>
      </c>
      <c r="AS255" s="81"/>
      <c r="AT255" s="82">
        <f>SUMIFS('Inventory Matrix'!$E:$E,'Inventory Matrix'!$G:$G,$AT$2,'Inventory Matrix'!$B:$B,$AZ$1,'Inventory Matrix'!$C:$C,A255)</f>
        <v>0</v>
      </c>
      <c r="AU255" s="82">
        <f>SUMIFS('Inventory Matrix'!$E:$E,'Inventory Matrix'!$G:$G,$AU$2,'Inventory Matrix'!$B:$B,$AZ$1,'Inventory Matrix'!$C:$C,A255)</f>
        <v>0</v>
      </c>
      <c r="AV255" s="82">
        <f>SUMIFS('Inventory Matrix'!$E:$E,'Inventory Matrix'!$G:$G,$AV$2,'Inventory Matrix'!$B:$B,$AZ$1,'Inventory Matrix'!$C:$C,A255)</f>
        <v>0</v>
      </c>
      <c r="AW255" s="83">
        <f>SUMIFS('Inventory Matrix'!$E:$E,'Inventory Matrix'!$G:$G,$AW$2,'Inventory Matrix'!$B:$B,$AZ$1,'Inventory Matrix'!$C:$C,A255)</f>
        <v>1</v>
      </c>
      <c r="AX255" s="85" t="str">
        <f t="shared" ca="1" si="39"/>
        <v>-</v>
      </c>
      <c r="AY255" s="88">
        <f t="shared" ca="1" si="40"/>
        <v>0</v>
      </c>
      <c r="AZ255" s="87">
        <f>SUMIFS(Stock!$D:$D,Stock!$A:$A,$AZ$1,Stock!$C:$C,A255)</f>
        <v>1</v>
      </c>
      <c r="BA255" s="55"/>
      <c r="BB255" s="69" t="e">
        <f ca="1">SUMIFS(#REF!,#REF!,A255,#REF!,$BB$2,#REF!,$BO$1)</f>
        <v>#REF!</v>
      </c>
      <c r="BC255" s="69" t="e">
        <f ca="1">SUMIFS(#REF!,#REF!,A255,#REF!,$BC$2,#REF!,$BO$1)</f>
        <v>#REF!</v>
      </c>
      <c r="BD255" s="69" t="e">
        <f ca="1">SUMIFS(#REF!,#REF!,A255,#REF!,$BD$2,#REF!,$BO$1)</f>
        <v>#REF!</v>
      </c>
      <c r="BE255" s="69" t="e">
        <f ca="1">SUMIFS(#REF!,#REF!,A255,#REF!,$BE$2,#REF!,$BO$1)</f>
        <v>#REF!</v>
      </c>
      <c r="BF255" s="69" t="e">
        <f ca="1">SUMIFS(#REF!,#REF!,A255,#REF!,$BF$2,#REF!,$BO$1)</f>
        <v>#REF!</v>
      </c>
      <c r="BG255" s="69" t="e">
        <f ca="1">SUMIFS(#REF!,#REF!,A255,#REF!,$BG$2,#REF!,$BO$1)</f>
        <v>#REF!</v>
      </c>
      <c r="BH255" s="60"/>
      <c r="BI255" s="82">
        <f>SUMIFS('Inventory Matrix'!$E:$E,'Inventory Matrix'!$G:$G,$BI$2,'Inventory Matrix'!$B:$B,$BO$1,'Inventory Matrix'!$C:$C,A255)</f>
        <v>0</v>
      </c>
      <c r="BJ255" s="82">
        <f>SUMIFS('Inventory Matrix'!$E:$E,'Inventory Matrix'!$G:$G,$BJ$2,'Inventory Matrix'!$B:$B,$BO$1,'Inventory Matrix'!$C:$C,A255)</f>
        <v>0</v>
      </c>
      <c r="BK255" s="82">
        <f>SUMIFS('Inventory Matrix'!$E:$E,'Inventory Matrix'!$G:$G,$BK$2,'Inventory Matrix'!$B:$B,$BO$1,'Inventory Matrix'!$C:$C,A255)</f>
        <v>0</v>
      </c>
      <c r="BL255" s="83">
        <f>SUMIFS('Inventory Matrix'!$E:$E,'Inventory Matrix'!$G:$G,$BL$2,'Inventory Matrix'!$B:$B,$BO$1,'Inventory Matrix'!$C:$C,A255)</f>
        <v>0</v>
      </c>
      <c r="BM255" s="85" t="str">
        <f t="shared" ca="1" si="41"/>
        <v>-</v>
      </c>
      <c r="BN255" s="86">
        <f t="shared" ca="1" si="42"/>
        <v>0</v>
      </c>
      <c r="BO255" s="87">
        <f>SUMIFS(Stock!$D:$D,Stock!$A:$A,$BO$1,Stock!$C:$C,A255)</f>
        <v>0</v>
      </c>
      <c r="BP255" s="55"/>
      <c r="BQ255" s="69" t="e">
        <f ca="1">SUMIFS(#REF!,#REF!,A255,#REF!,$BQ$2,#REF!,$CD$1)</f>
        <v>#REF!</v>
      </c>
      <c r="BR255" s="69" t="e">
        <f ca="1">SUMIFS(#REF!,#REF!,A255,#REF!,$BR$2,#REF!,$CD$1)</f>
        <v>#REF!</v>
      </c>
      <c r="BS255" s="69" t="e">
        <f ca="1">SUMIFS(#REF!,#REF!,A255,#REF!,$BS$2,#REF!,$CD$1)</f>
        <v>#REF!</v>
      </c>
      <c r="BT255" s="69" t="e">
        <f ca="1">SUMIFS(#REF!,#REF!,A255,#REF!,$BT$2,#REF!,$CD$1)</f>
        <v>#REF!</v>
      </c>
      <c r="BU255" s="69" t="e">
        <f ca="1">SUMIFS(#REF!,#REF!,A255,#REF!,$BU$2,#REF!,$CD$1)</f>
        <v>#REF!</v>
      </c>
      <c r="BV255" s="69" t="e">
        <f ca="1">SUMIFS(#REF!,#REF!,A255,#REF!,$BV$2,#REF!,$CD$1)</f>
        <v>#REF!</v>
      </c>
      <c r="BW255" s="60"/>
      <c r="BX255" s="82">
        <f>SUMIFS('Inventory Matrix'!$E:$E,'Inventory Matrix'!$G:$G,$BX$2,'Inventory Matrix'!$B:$B,$CD$1,'Inventory Matrix'!$C:$C,A255)</f>
        <v>0</v>
      </c>
      <c r="BY255" s="82">
        <f>SUMIFS('Inventory Matrix'!$E:$E,'Inventory Matrix'!$G:$G,$BY$2,'Inventory Matrix'!$B:$B,$CD$1,'Inventory Matrix'!$C:$C,A255)</f>
        <v>0</v>
      </c>
      <c r="BZ255" s="82">
        <f>SUMIFS('Inventory Matrix'!$E:$E,'Inventory Matrix'!$G:$G,$BZ$2,'Inventory Matrix'!$B:$B,$CD$1,'Inventory Matrix'!$C:$C,A255)</f>
        <v>0</v>
      </c>
      <c r="CA255" s="83">
        <f>SUMIFS('Inventory Matrix'!$E:$E,'Inventory Matrix'!$G:$G,$CA$2,'Inventory Matrix'!$B:$B,$CD$1,'Inventory Matrix'!$C:$C,A255)</f>
        <v>1</v>
      </c>
      <c r="CB255" s="85" t="str">
        <f t="shared" ca="1" si="43"/>
        <v>-</v>
      </c>
      <c r="CC255" s="88">
        <f t="shared" ca="1" si="44"/>
        <v>0</v>
      </c>
      <c r="CD255" s="87">
        <f>SUMIFS(Stock!$D:$D,Stock!$A:$A,$CD$1,Stock!$C:$C,A255)</f>
        <v>1</v>
      </c>
      <c r="CE255" s="55"/>
      <c r="CF255" s="69" t="e">
        <f ca="1">SUMIFS(#REF!,#REF!,A255,#REF!,$CF$2,#REF!,$CS$1)</f>
        <v>#REF!</v>
      </c>
      <c r="CG255" s="69" t="e">
        <f ca="1">SUMIFS(#REF!,#REF!,A255,#REF!,$CG$2,#REF!,$CS$1)</f>
        <v>#REF!</v>
      </c>
      <c r="CH255" s="69" t="e">
        <f ca="1">SUMIFS(#REF!,#REF!,A255,#REF!,$CH$2,#REF!,$CS$1)</f>
        <v>#REF!</v>
      </c>
      <c r="CI255" s="69" t="e">
        <f ca="1">SUMIFS(#REF!,#REF!,A255,#REF!,$CI$2,#REF!,$CS$1)</f>
        <v>#REF!</v>
      </c>
      <c r="CJ255" s="69" t="e">
        <f ca="1">SUMIFS(#REF!,#REF!,A255,#REF!,$CJ$2,#REF!,$CS$1)</f>
        <v>#REF!</v>
      </c>
      <c r="CK255" s="69" t="e">
        <f ca="1">SUMIFS(#REF!,#REF!,A255,#REF!,$CK$2,#REF!,$CS$1)</f>
        <v>#REF!</v>
      </c>
      <c r="CL255" s="60"/>
      <c r="CM255" s="82">
        <f>SUMIFS('Inventory Matrix'!$E:$E,'Inventory Matrix'!$G:$G,$CM$2,'Inventory Matrix'!$B:$B,$CS$1,'Inventory Matrix'!$C:$C,A255)</f>
        <v>0</v>
      </c>
      <c r="CN255" s="82">
        <f>SUMIFS('Inventory Matrix'!$E:$E,'Inventory Matrix'!$G:$G,$CN$2,'Inventory Matrix'!$B:$B,$CS$1,'Inventory Matrix'!$C:$C,A255)</f>
        <v>0</v>
      </c>
      <c r="CO255" s="82">
        <f>SUMIFS('Inventory Matrix'!$E:$E,'Inventory Matrix'!$G:$G,$CO$2,'Inventory Matrix'!$B:$B,$CS$1,'Inventory Matrix'!$C:$C,A255)</f>
        <v>0</v>
      </c>
      <c r="CP255" s="83">
        <f>SUMIFS('Inventory Matrix'!$E:$E,'Inventory Matrix'!$G:$G,$CP$2,'Inventory Matrix'!$B:$B,$CS$1,'Inventory Matrix'!$C:$C,A255)</f>
        <v>1</v>
      </c>
      <c r="CQ255" s="85" t="str">
        <f t="shared" ca="1" si="45"/>
        <v>-</v>
      </c>
      <c r="CR255" s="88">
        <f t="shared" ca="1" si="46"/>
        <v>0</v>
      </c>
      <c r="CS255" s="87">
        <f>SUMIFS(Stock!$D:$D,Stock!$A:$A,$CS$1,Stock!$C:$C,A255)</f>
        <v>1</v>
      </c>
      <c r="CT255" s="64"/>
      <c r="CU255" s="89">
        <f>SUMIFS(Stock!$D:$D,Stock!$A:$A,$CU$1,Stock!$C:$C,A255)</f>
        <v>0</v>
      </c>
      <c r="CV255" s="64"/>
      <c r="CW255" s="69" t="e">
        <f ca="1">SUMIFS(#REF!,#REF!,A255,#REF!,$CW$2,#REF!,$DC$1)</f>
        <v>#REF!</v>
      </c>
      <c r="CX255" s="69" t="e">
        <f ca="1">SUMIFS(#REF!,#REF!,A255,#REF!,$CX$2,#REF!,$DC$1)</f>
        <v>#REF!</v>
      </c>
      <c r="CY255" s="69" t="e">
        <f ca="1">SUMIFS(#REF!,#REF!,A255,#REF!,$CY$2,#REF!,$DC$1)</f>
        <v>#REF!</v>
      </c>
      <c r="CZ255" s="69" t="e">
        <f ca="1">SUMIFS(#REF!,#REF!,A255,#REF!,$CZ$2,#REF!,$DC$1)</f>
        <v>#REF!</v>
      </c>
      <c r="DA255" s="69" t="e">
        <f ca="1">SUMIFS(#REF!,#REF!,A255,#REF!,$DA$2,#REF!,$DC$1)</f>
        <v>#REF!</v>
      </c>
      <c r="DB255" s="69" t="e">
        <f ca="1">SUMIFS(#REF!,#REF!,A255,#REF!,$DB$2,#REF!,$DC$1)</f>
        <v>#REF!</v>
      </c>
      <c r="DC255" s="89">
        <f>SUMIFS(Stock!$D:$D,Stock!$A:$A,$DC$1,Stock!$C:$C,A255)</f>
        <v>0</v>
      </c>
      <c r="DD255" s="89">
        <f>SUMIFS(Stock!$D:$D,Stock!$A:$A,$DD$1,Stock!$C:$C,A255)</f>
        <v>0</v>
      </c>
      <c r="DE255" s="89">
        <f>SUMIFS(Stock!$D:$D,Stock!$A:$A,$DE$1,Stock!$C:$C,A255)</f>
        <v>0</v>
      </c>
      <c r="DF255" s="66"/>
      <c r="DG255" s="66"/>
      <c r="DH255" s="90">
        <f>SUMIFS('Inventory Matrix'!$E:$E,'Inventory Matrix'!$B:$B,$DH$2,'Inventory Matrix'!$G:$G,$DM$2,'Inventory Matrix'!$C:$C,A255)</f>
        <v>0</v>
      </c>
      <c r="DI255" s="90">
        <f>SUMIFS('Inventory Matrix'!$E:$E,'Inventory Matrix'!$B:$B,$DI$2,'Inventory Matrix'!$G:$G,$DM$2,'Inventory Matrix'!$C:$C,A255)</f>
        <v>0</v>
      </c>
      <c r="DJ255" s="90">
        <f>SUMIFS('Inventory Matrix'!$E:$E,'Inventory Matrix'!$B:$B,$DJ$2,'Inventory Matrix'!$G:$G,$DM$2,'Inventory Matrix'!$C:$C,A255)</f>
        <v>0</v>
      </c>
      <c r="DK255" s="90">
        <f>SUMIFS('Inventory Matrix'!$E:$E,'Inventory Matrix'!$B:$B,$DK$2,'Inventory Matrix'!$G:$G,$DM$2,'Inventory Matrix'!$C:$C,A255)</f>
        <v>0</v>
      </c>
      <c r="DL255" s="90">
        <f>SUMIFS('Inventory Matrix'!$E:$E,'Inventory Matrix'!$B:$B,$DL$2,'Inventory Matrix'!$G:$G,$DM$2,'Inventory Matrix'!$C:$C,A255)</f>
        <v>0</v>
      </c>
      <c r="DM255" s="91">
        <f>SUMIFS('Inventory Matrix'!$E:$E,'Inventory Matrix'!$G:$G,$DM$2,'Inventory Matrix'!$C:$C,A255)</f>
        <v>0</v>
      </c>
      <c r="DN255" s="48"/>
      <c r="DO255" s="90">
        <f>SUMIFS('Inventory Matrix'!$E:$E,'Inventory Matrix'!$B:$B,$DO$2,'Inventory Matrix'!$G:$G,$DT$2,'Inventory Matrix'!$C:$C,A255)</f>
        <v>0</v>
      </c>
      <c r="DP255" s="90">
        <f>SUMIFS('Inventory Matrix'!$E:$E,'Inventory Matrix'!$B:$B,$DP$2,'Inventory Matrix'!$G:$G,$DT$2,'Inventory Matrix'!$C:$C,A255)</f>
        <v>0</v>
      </c>
      <c r="DQ255" s="90">
        <f>SUMIFS('Inventory Matrix'!$E:$E,'Inventory Matrix'!$B:$B,$DQ$2,'Inventory Matrix'!$G:$G,$DT$2,'Inventory Matrix'!$C:$C,A255)</f>
        <v>0</v>
      </c>
      <c r="DR255" s="90">
        <f>SUMIFS('Inventory Matrix'!$E:$E,'Inventory Matrix'!$B:$B,$DR$2,'Inventory Matrix'!$G:$G,$DT$2,'Inventory Matrix'!$C:$C,A255)</f>
        <v>0</v>
      </c>
      <c r="DS255" s="90">
        <f>SUMIFS('Inventory Matrix'!$E:$E,'Inventory Matrix'!$B:$B,$DS$2,'Inventory Matrix'!$G:$G,$DT$2,'Inventory Matrix'!$C:$C,A255)</f>
        <v>0</v>
      </c>
      <c r="DT255" s="91">
        <f>SUMIFS('Inventory Matrix'!$E:$E,'Inventory Matrix'!$G:$G,$DT$2,'Inventory Matrix'!$C:$C,A255)</f>
        <v>0</v>
      </c>
      <c r="DU255" s="44"/>
      <c r="DV255" s="90">
        <f>SUMIFS('Inventory Matrix'!$E:$E,'Inventory Matrix'!$B:$B,$DV$2,'Inventory Matrix'!$G:$G,$EA$2,'Inventory Matrix'!$C:$C,A255)</f>
        <v>0</v>
      </c>
      <c r="DW255" s="90">
        <f>SUMIFS('Inventory Matrix'!$E:$E,'Inventory Matrix'!$B:$B,$DW$2,'Inventory Matrix'!$G:$G,$EA$2,'Inventory Matrix'!$C:$C,A255)</f>
        <v>0</v>
      </c>
      <c r="DX255" s="90">
        <f>SUMIFS('Inventory Matrix'!$E:$E,'Inventory Matrix'!$B:$B,$DX$2,'Inventory Matrix'!$G:$G,$EA$2,'Inventory Matrix'!$C:$C,A255)</f>
        <v>0</v>
      </c>
      <c r="DY255" s="90">
        <f>SUMIFS('Inventory Matrix'!$E:$E,'Inventory Matrix'!$B:$B,$DY$2,'Inventory Matrix'!$G:$G,$EA$2,'Inventory Matrix'!$C:$C,A255)</f>
        <v>0</v>
      </c>
      <c r="DZ255" s="90">
        <f>SUMIFS('Inventory Matrix'!$E:$E,'Inventory Matrix'!$B:$B,$DZ$2,'Inventory Matrix'!$G:$G,$EA$2,'Inventory Matrix'!$C:$C,A255)</f>
        <v>0</v>
      </c>
      <c r="EA255" s="91">
        <f>SUMIFS('Inventory Matrix'!$E:$E,'Inventory Matrix'!$G:$G,$EA$2,'Inventory Matrix'!$C:$C,A255)</f>
        <v>0</v>
      </c>
      <c r="EB255" s="44"/>
      <c r="EC255" s="90">
        <f>SUMIFS('Inventory Matrix'!$E:$E,'Inventory Matrix'!$B:$B,$EC$2,'Inventory Matrix'!$G:$G,$EH$2,'Inventory Matrix'!$C:$C,A255)</f>
        <v>2</v>
      </c>
      <c r="ED255" s="90">
        <f>SUMIFS('Inventory Matrix'!$E:$E,'Inventory Matrix'!$B:$B,$ED$2,'Inventory Matrix'!$G:$G,$EH$2,'Inventory Matrix'!$C:$C,A255)</f>
        <v>1</v>
      </c>
      <c r="EE255" s="90">
        <f>SUMIFS('Inventory Matrix'!$E:$E,'Inventory Matrix'!$B:$B,$EE$2,'Inventory Matrix'!$G:$G,$EH$2,'Inventory Matrix'!$C:$C,A255)</f>
        <v>0</v>
      </c>
      <c r="EF255" s="90">
        <f>SUMIFS('Inventory Matrix'!$E:$E,'Inventory Matrix'!$B:$B,$EF$2,'Inventory Matrix'!$G:$G,$EH$2,'Inventory Matrix'!$C:$C,A255)</f>
        <v>1</v>
      </c>
      <c r="EG255" s="90">
        <f>SUMIFS('Inventory Matrix'!$E:$E,'Inventory Matrix'!$B:$B,$EG$2,'Inventory Matrix'!$G:$G,$EH$2,'Inventory Matrix'!$C:$C,A255)</f>
        <v>1</v>
      </c>
      <c r="EH255" s="91">
        <f>SUMIFS('Inventory Matrix'!$E:$E,'Inventory Matrix'!$G:$G,$EH$2,'Inventory Matrix'!$C:$C,A255)</f>
        <v>5</v>
      </c>
      <c r="EI255" s="44"/>
    </row>
    <row r="256" spans="1:139" ht="13" x14ac:dyDescent="0.15">
      <c r="A256" s="38" t="str">
        <f t="shared" si="32"/>
        <v>MPHV3</v>
      </c>
      <c r="B256" s="39" t="s">
        <v>2217</v>
      </c>
      <c r="C256" s="40" t="s">
        <v>961</v>
      </c>
      <c r="D256" s="40" t="s">
        <v>2468</v>
      </c>
      <c r="E256" s="41">
        <f t="shared" si="33"/>
        <v>5</v>
      </c>
      <c r="F256" s="41">
        <f>SUMIFS(Stock!$D:$D,Stock!$C:$C,A256)</f>
        <v>5</v>
      </c>
      <c r="G256" s="42" t="e">
        <f t="shared" ca="1" si="34"/>
        <v>#REF!</v>
      </c>
      <c r="H256" s="43">
        <f t="shared" ca="1" si="35"/>
        <v>0</v>
      </c>
      <c r="I256" s="44"/>
      <c r="J256" s="38" t="e">
        <f ca="1">SUMIFS(#REF!,#REF!,A256,#REF!,$J$2)</f>
        <v>#REF!</v>
      </c>
      <c r="K256" s="38" t="e">
        <f ca="1">SUMIFS(#REF!,#REF!,A256,#REF!,$K$2)</f>
        <v>#REF!</v>
      </c>
      <c r="L256" s="38" t="e">
        <f ca="1">SUMIFS(#REF!,#REF!,A256,#REF!,$L$2)</f>
        <v>#REF!</v>
      </c>
      <c r="M256" s="38" t="e">
        <f ca="1">SUMIFS(#REF!,#REF!,A256,#REF!,$M$2)</f>
        <v>#REF!</v>
      </c>
      <c r="N256" s="38" t="e">
        <f ca="1">SUMIFS(#REF!,#REF!,A256,#REF!,$N$2)</f>
        <v>#REF!</v>
      </c>
      <c r="O256" s="38" t="e">
        <f ca="1">SUMIFS(#REF!,#REF!,A256,#REF!,$O$2)</f>
        <v>#REF!</v>
      </c>
      <c r="P256" s="38" t="e">
        <f ca="1">SUMIFS(#REF!,#REF!,A256,#REF!,$P$2)</f>
        <v>#REF!</v>
      </c>
      <c r="Q256" s="38" t="e">
        <f ca="1">SUMIFS(#REF!,#REF!,A256,#REF!,$Q$2)</f>
        <v>#REF!</v>
      </c>
      <c r="R256" s="38" t="e">
        <f ca="1">SUMIFS(#REF!,#REF!,A256,#REF!,$R$2)</f>
        <v>#REF!</v>
      </c>
      <c r="S256" s="38" t="e">
        <f ca="1">SUMIFS(#REF!,#REF!,A256,#REF!,$S$2)</f>
        <v>#REF!</v>
      </c>
      <c r="T256" s="45"/>
      <c r="U256" s="44"/>
      <c r="V256" s="46"/>
      <c r="W256" s="38" t="e">
        <f ca="1">SUMIFS(#REF!,#REF!,A256,#REF!,$W$2,#REF!,$AK$1)</f>
        <v>#REF!</v>
      </c>
      <c r="X256" s="38" t="e">
        <f ca="1">SUMIFS(#REF!,#REF!,A256,#REF!,$X$2,#REF!,$AK$1)</f>
        <v>#REF!</v>
      </c>
      <c r="Y256" s="38" t="e">
        <f ca="1">SUMIFS(#REF!,#REF!,A256,#REF!,$Y$2,#REF!,$AK$1)</f>
        <v>#REF!</v>
      </c>
      <c r="Z256" s="38" t="e">
        <f ca="1">SUMIFS(#REF!,#REF!,A256,#REF!,$Z$2,#REF!,$AK$1)</f>
        <v>#REF!</v>
      </c>
      <c r="AA256" s="38" t="e">
        <f ca="1">SUMIFS(#REF!,#REF!,A256,#REF!,$AA$2,#REF!,$AK$1)</f>
        <v>#REF!</v>
      </c>
      <c r="AB256" s="38" t="e">
        <f ca="1">SUMIFS(#REF!,#REF!,A256,#REF!,$AB$2,#REF!,$AK$1)</f>
        <v>#REF!</v>
      </c>
      <c r="AC256" s="48"/>
      <c r="AD256" s="92">
        <f>SUMIFS('Inventory Matrix'!$E:$E,'Inventory Matrix'!$G:$G,$AD$2,'Inventory Matrix'!$B:$B,$AK$1,'Inventory Matrix'!$C:$C,A256)</f>
        <v>0</v>
      </c>
      <c r="AE256" s="39">
        <f>SUMIFS('Inventory Matrix'!$E:$E,'Inventory Matrix'!$G:$G,$AE$2,'Inventory Matrix'!$B:$B,$AK$1,'Inventory Matrix'!$C:$C,A256)</f>
        <v>0</v>
      </c>
      <c r="AF256" s="39">
        <f>SUMIFS('Inventory Matrix'!$E:$E,'Inventory Matrix'!$G:$G,$AF$2,'Inventory Matrix'!$B:$B,$AK$1,'Inventory Matrix'!$C:$C,A256)</f>
        <v>0</v>
      </c>
      <c r="AG256" s="93">
        <f>SUMIFS('Inventory Matrix'!$E:$E,'Inventory Matrix'!$G:$G,$AG$2,'Inventory Matrix'!$B:$B,$AK$1,'Inventory Matrix'!$C:$C,A256)</f>
        <v>3</v>
      </c>
      <c r="AH256" s="170" t="str">
        <f t="shared" ca="1" si="36"/>
        <v>-</v>
      </c>
      <c r="AI256" s="171" t="str">
        <f t="shared" ca="1" si="37"/>
        <v>-</v>
      </c>
      <c r="AJ256" s="174">
        <f t="shared" ca="1" si="48"/>
        <v>0</v>
      </c>
      <c r="AK256" s="172">
        <f>SUMIFS(Stock!$D:$D,Stock!$A:$A,$AK$1,Stock!$C:$C,A256)</f>
        <v>3</v>
      </c>
      <c r="AL256" s="55"/>
      <c r="AM256" s="38" t="e">
        <f ca="1">SUMIFS(#REF!,#REF!,A256,#REF!,$AM$2,#REF!,$AZ$1)</f>
        <v>#REF!</v>
      </c>
      <c r="AN256" s="38" t="e">
        <f ca="1">SUMIFS(#REF!,#REF!,A256,#REF!,$AN$2,#REF!,$AZ$1)</f>
        <v>#REF!</v>
      </c>
      <c r="AO256" s="38" t="e">
        <f ca="1">SUMIFS(#REF!,#REF!,A256,#REF!,$AO$2,#REF!,$AZ$1)</f>
        <v>#REF!</v>
      </c>
      <c r="AP256" s="38" t="e">
        <f ca="1">SUMIFS(#REF!,#REF!,A256,#REF!,$AP$2,#REF!,$AZ$1)</f>
        <v>#REF!</v>
      </c>
      <c r="AQ256" s="38" t="e">
        <f ca="1">SUMIFS(#REF!,#REF!,A256,#REF!,$AQ$2,#REF!,$AZ$1)</f>
        <v>#REF!</v>
      </c>
      <c r="AR256" s="38" t="e">
        <f ca="1">SUMIFS(#REF!,#REF!,A256,#REF!,$AR$2,#REF!,$AZ$1)</f>
        <v>#REF!</v>
      </c>
      <c r="AS256" s="81"/>
      <c r="AT256" s="49">
        <f>SUMIFS('Inventory Matrix'!$E:$E,'Inventory Matrix'!$G:$G,$AT$2,'Inventory Matrix'!$B:$B,$AZ$1,'Inventory Matrix'!$C:$C,A256)</f>
        <v>0</v>
      </c>
      <c r="AU256" s="49">
        <f>SUMIFS('Inventory Matrix'!$E:$E,'Inventory Matrix'!$G:$G,$AU$2,'Inventory Matrix'!$B:$B,$AZ$1,'Inventory Matrix'!$C:$C,A256)</f>
        <v>0</v>
      </c>
      <c r="AV256" s="49">
        <f>SUMIFS('Inventory Matrix'!$E:$E,'Inventory Matrix'!$G:$G,$AV$2,'Inventory Matrix'!$B:$B,$AZ$1,'Inventory Matrix'!$C:$C,A256)</f>
        <v>0</v>
      </c>
      <c r="AW256" s="57">
        <f>SUMIFS('Inventory Matrix'!$E:$E,'Inventory Matrix'!$G:$G,$AW$2,'Inventory Matrix'!$B:$B,$AZ$1,'Inventory Matrix'!$C:$C,A256)</f>
        <v>0</v>
      </c>
      <c r="AX256" s="96" t="str">
        <f t="shared" ca="1" si="39"/>
        <v>-</v>
      </c>
      <c r="AY256" s="63">
        <f t="shared" ca="1" si="40"/>
        <v>0</v>
      </c>
      <c r="AZ256" s="97">
        <f>SUMIFS(Stock!$D:$D,Stock!$A:$A,$AZ$1,Stock!$C:$C,A256)</f>
        <v>0</v>
      </c>
      <c r="BA256" s="55"/>
      <c r="BB256" s="38" t="e">
        <f ca="1">SUMIFS(#REF!,#REF!,A256,#REF!,$BB$2,#REF!,$BO$1)</f>
        <v>#REF!</v>
      </c>
      <c r="BC256" s="38" t="e">
        <f ca="1">SUMIFS(#REF!,#REF!,A256,#REF!,$BC$2,#REF!,$BO$1)</f>
        <v>#REF!</v>
      </c>
      <c r="BD256" s="38" t="e">
        <f ca="1">SUMIFS(#REF!,#REF!,A256,#REF!,$BD$2,#REF!,$BO$1)</f>
        <v>#REF!</v>
      </c>
      <c r="BE256" s="38" t="e">
        <f ca="1">SUMIFS(#REF!,#REF!,A256,#REF!,$BE$2,#REF!,$BO$1)</f>
        <v>#REF!</v>
      </c>
      <c r="BF256" s="38" t="e">
        <f ca="1">SUMIFS(#REF!,#REF!,A256,#REF!,$BF$2,#REF!,$BO$1)</f>
        <v>#REF!</v>
      </c>
      <c r="BG256" s="38" t="e">
        <f ca="1">SUMIFS(#REF!,#REF!,A256,#REF!,$BG$2,#REF!,$BO$1)</f>
        <v>#REF!</v>
      </c>
      <c r="BH256" s="60"/>
      <c r="BI256" s="49">
        <f>SUMIFS('Inventory Matrix'!$E:$E,'Inventory Matrix'!$G:$G,$BI$2,'Inventory Matrix'!$B:$B,$BO$1,'Inventory Matrix'!$C:$C,A256)</f>
        <v>0</v>
      </c>
      <c r="BJ256" s="49">
        <f>SUMIFS('Inventory Matrix'!$E:$E,'Inventory Matrix'!$G:$G,$BJ$2,'Inventory Matrix'!$B:$B,$BO$1,'Inventory Matrix'!$C:$C,A256)</f>
        <v>0</v>
      </c>
      <c r="BK256" s="49">
        <f>SUMIFS('Inventory Matrix'!$E:$E,'Inventory Matrix'!$G:$G,$BK$2,'Inventory Matrix'!$B:$B,$BO$1,'Inventory Matrix'!$C:$C,A256)</f>
        <v>0</v>
      </c>
      <c r="BL256" s="57">
        <f>SUMIFS('Inventory Matrix'!$E:$E,'Inventory Matrix'!$G:$G,$BL$2,'Inventory Matrix'!$B:$B,$BO$1,'Inventory Matrix'!$C:$C,A256)</f>
        <v>1</v>
      </c>
      <c r="BM256" s="96" t="str">
        <f t="shared" ca="1" si="41"/>
        <v>-</v>
      </c>
      <c r="BN256" s="62">
        <f t="shared" ca="1" si="42"/>
        <v>0</v>
      </c>
      <c r="BO256" s="97">
        <f>SUMIFS(Stock!$D:$D,Stock!$A:$A,$BO$1,Stock!$C:$C,A256)</f>
        <v>1</v>
      </c>
      <c r="BP256" s="55"/>
      <c r="BQ256" s="38" t="e">
        <f ca="1">SUMIFS(#REF!,#REF!,A256,#REF!,$BQ$2,#REF!,$CD$1)</f>
        <v>#REF!</v>
      </c>
      <c r="BR256" s="38" t="e">
        <f ca="1">SUMIFS(#REF!,#REF!,A256,#REF!,$BR$2,#REF!,$CD$1)</f>
        <v>#REF!</v>
      </c>
      <c r="BS256" s="38" t="e">
        <f ca="1">SUMIFS(#REF!,#REF!,A256,#REF!,$BS$2,#REF!,$CD$1)</f>
        <v>#REF!</v>
      </c>
      <c r="BT256" s="38" t="e">
        <f ca="1">SUMIFS(#REF!,#REF!,A256,#REF!,$BT$2,#REF!,$CD$1)</f>
        <v>#REF!</v>
      </c>
      <c r="BU256" s="38" t="e">
        <f ca="1">SUMIFS(#REF!,#REF!,A256,#REF!,$BU$2,#REF!,$CD$1)</f>
        <v>#REF!</v>
      </c>
      <c r="BV256" s="38" t="e">
        <f ca="1">SUMIFS(#REF!,#REF!,A256,#REF!,$BV$2,#REF!,$CD$1)</f>
        <v>#REF!</v>
      </c>
      <c r="BW256" s="60"/>
      <c r="BX256" s="49">
        <f>SUMIFS('Inventory Matrix'!$E:$E,'Inventory Matrix'!$G:$G,$BX$2,'Inventory Matrix'!$B:$B,$CD$1,'Inventory Matrix'!$C:$C,A256)</f>
        <v>0</v>
      </c>
      <c r="BY256" s="49">
        <f>SUMIFS('Inventory Matrix'!$E:$E,'Inventory Matrix'!$G:$G,$BY$2,'Inventory Matrix'!$B:$B,$CD$1,'Inventory Matrix'!$C:$C,A256)</f>
        <v>0</v>
      </c>
      <c r="BZ256" s="49">
        <f>SUMIFS('Inventory Matrix'!$E:$E,'Inventory Matrix'!$G:$G,$BZ$2,'Inventory Matrix'!$B:$B,$CD$1,'Inventory Matrix'!$C:$C,A256)</f>
        <v>0</v>
      </c>
      <c r="CA256" s="57">
        <f>SUMIFS('Inventory Matrix'!$E:$E,'Inventory Matrix'!$G:$G,$CA$2,'Inventory Matrix'!$B:$B,$CD$1,'Inventory Matrix'!$C:$C,A256)</f>
        <v>0</v>
      </c>
      <c r="CB256" s="96" t="str">
        <f t="shared" ca="1" si="43"/>
        <v>-</v>
      </c>
      <c r="CC256" s="63">
        <f t="shared" ca="1" si="44"/>
        <v>0</v>
      </c>
      <c r="CD256" s="97">
        <f>SUMIFS(Stock!$D:$D,Stock!$A:$A,$CD$1,Stock!$C:$C,A256)</f>
        <v>0</v>
      </c>
      <c r="CE256" s="55"/>
      <c r="CF256" s="38" t="e">
        <f ca="1">SUMIFS(#REF!,#REF!,A256,#REF!,$CF$2,#REF!,$CS$1)</f>
        <v>#REF!</v>
      </c>
      <c r="CG256" s="38" t="e">
        <f ca="1">SUMIFS(#REF!,#REF!,A256,#REF!,$CG$2,#REF!,$CS$1)</f>
        <v>#REF!</v>
      </c>
      <c r="CH256" s="38" t="e">
        <f ca="1">SUMIFS(#REF!,#REF!,A256,#REF!,$CH$2,#REF!,$CS$1)</f>
        <v>#REF!</v>
      </c>
      <c r="CI256" s="38" t="e">
        <f ca="1">SUMIFS(#REF!,#REF!,A256,#REF!,$CI$2,#REF!,$CS$1)</f>
        <v>#REF!</v>
      </c>
      <c r="CJ256" s="38" t="e">
        <f ca="1">SUMIFS(#REF!,#REF!,A256,#REF!,$CJ$2,#REF!,$CS$1)</f>
        <v>#REF!</v>
      </c>
      <c r="CK256" s="38" t="e">
        <f ca="1">SUMIFS(#REF!,#REF!,A256,#REF!,$CK$2,#REF!,$CS$1)</f>
        <v>#REF!</v>
      </c>
      <c r="CL256" s="60"/>
      <c r="CM256" s="49">
        <f>SUMIFS('Inventory Matrix'!$E:$E,'Inventory Matrix'!$G:$G,$CM$2,'Inventory Matrix'!$B:$B,$CS$1,'Inventory Matrix'!$C:$C,A256)</f>
        <v>0</v>
      </c>
      <c r="CN256" s="49">
        <f>SUMIFS('Inventory Matrix'!$E:$E,'Inventory Matrix'!$G:$G,$CN$2,'Inventory Matrix'!$B:$B,$CS$1,'Inventory Matrix'!$C:$C,A256)</f>
        <v>0</v>
      </c>
      <c r="CO256" s="49">
        <f>SUMIFS('Inventory Matrix'!$E:$E,'Inventory Matrix'!$G:$G,$CO$2,'Inventory Matrix'!$B:$B,$CS$1,'Inventory Matrix'!$C:$C,A256)</f>
        <v>0</v>
      </c>
      <c r="CP256" s="57">
        <f>SUMIFS('Inventory Matrix'!$E:$E,'Inventory Matrix'!$G:$G,$CP$2,'Inventory Matrix'!$B:$B,$CS$1,'Inventory Matrix'!$C:$C,A256)</f>
        <v>1</v>
      </c>
      <c r="CQ256" s="96" t="str">
        <f t="shared" ca="1" si="45"/>
        <v>-</v>
      </c>
      <c r="CR256" s="63">
        <f t="shared" ca="1" si="46"/>
        <v>0</v>
      </c>
      <c r="CS256" s="97">
        <f>SUMIFS(Stock!$D:$D,Stock!$A:$A,$CS$1,Stock!$C:$C,A256)</f>
        <v>1</v>
      </c>
      <c r="CT256" s="64"/>
      <c r="CU256" s="65">
        <f>SUMIFS(Stock!$D:$D,Stock!$A:$A,$CU$1,Stock!$C:$C,A256)</f>
        <v>0</v>
      </c>
      <c r="CV256" s="64"/>
      <c r="CW256" s="38" t="e">
        <f ca="1">SUMIFS(#REF!,#REF!,A256,#REF!,$CW$2,#REF!,$DC$1)</f>
        <v>#REF!</v>
      </c>
      <c r="CX256" s="38" t="e">
        <f ca="1">SUMIFS(#REF!,#REF!,A256,#REF!,$CX$2,#REF!,$DC$1)</f>
        <v>#REF!</v>
      </c>
      <c r="CY256" s="38" t="e">
        <f ca="1">SUMIFS(#REF!,#REF!,A256,#REF!,$CY$2,#REF!,$DC$1)</f>
        <v>#REF!</v>
      </c>
      <c r="CZ256" s="38" t="e">
        <f ca="1">SUMIFS(#REF!,#REF!,A256,#REF!,$CZ$2,#REF!,$DC$1)</f>
        <v>#REF!</v>
      </c>
      <c r="DA256" s="38" t="e">
        <f ca="1">SUMIFS(#REF!,#REF!,A256,#REF!,$DA$2,#REF!,$DC$1)</f>
        <v>#REF!</v>
      </c>
      <c r="DB256" s="38" t="e">
        <f ca="1">SUMIFS(#REF!,#REF!,A256,#REF!,$DB$2,#REF!,$DC$1)</f>
        <v>#REF!</v>
      </c>
      <c r="DC256" s="65">
        <f>SUMIFS(Stock!$D:$D,Stock!$A:$A,$DC$1,Stock!$C:$C,A256)</f>
        <v>0</v>
      </c>
      <c r="DD256" s="65">
        <f>SUMIFS(Stock!$D:$D,Stock!$A:$A,$DD$1,Stock!$C:$C,A256)</f>
        <v>0</v>
      </c>
      <c r="DE256" s="65">
        <f>SUMIFS(Stock!$D:$D,Stock!$A:$A,$DE$1,Stock!$C:$C,A256)</f>
        <v>0</v>
      </c>
      <c r="DF256" s="66"/>
      <c r="DG256" s="66"/>
      <c r="DH256" s="67">
        <f>SUMIFS('Inventory Matrix'!$E:$E,'Inventory Matrix'!$B:$B,$DH$2,'Inventory Matrix'!$G:$G,$DM$2,'Inventory Matrix'!$C:$C,A256)</f>
        <v>0</v>
      </c>
      <c r="DI256" s="67">
        <f>SUMIFS('Inventory Matrix'!$E:$E,'Inventory Matrix'!$B:$B,$DI$2,'Inventory Matrix'!$G:$G,$DM$2,'Inventory Matrix'!$C:$C,A256)</f>
        <v>0</v>
      </c>
      <c r="DJ256" s="67">
        <f>SUMIFS('Inventory Matrix'!$E:$E,'Inventory Matrix'!$B:$B,$DJ$2,'Inventory Matrix'!$G:$G,$DM$2,'Inventory Matrix'!$C:$C,A256)</f>
        <v>0</v>
      </c>
      <c r="DK256" s="67">
        <f>SUMIFS('Inventory Matrix'!$E:$E,'Inventory Matrix'!$B:$B,$DK$2,'Inventory Matrix'!$G:$G,$DM$2,'Inventory Matrix'!$C:$C,A256)</f>
        <v>0</v>
      </c>
      <c r="DL256" s="67">
        <f>SUMIFS('Inventory Matrix'!$E:$E,'Inventory Matrix'!$B:$B,$DL$2,'Inventory Matrix'!$G:$G,$DM$2,'Inventory Matrix'!$C:$C,A256)</f>
        <v>0</v>
      </c>
      <c r="DM256" s="98">
        <f>SUMIFS('Inventory Matrix'!$E:$E,'Inventory Matrix'!$G:$G,$DM$2,'Inventory Matrix'!$C:$C,A256)</f>
        <v>0</v>
      </c>
      <c r="DN256" s="48"/>
      <c r="DO256" s="67">
        <f>SUMIFS('Inventory Matrix'!$E:$E,'Inventory Matrix'!$B:$B,$DO$2,'Inventory Matrix'!$G:$G,$DT$2,'Inventory Matrix'!$C:$C,A256)</f>
        <v>0</v>
      </c>
      <c r="DP256" s="67">
        <f>SUMIFS('Inventory Matrix'!$E:$E,'Inventory Matrix'!$B:$B,$DP$2,'Inventory Matrix'!$G:$G,$DT$2,'Inventory Matrix'!$C:$C,A256)</f>
        <v>0</v>
      </c>
      <c r="DQ256" s="67">
        <f>SUMIFS('Inventory Matrix'!$E:$E,'Inventory Matrix'!$B:$B,$DQ$2,'Inventory Matrix'!$G:$G,$DT$2,'Inventory Matrix'!$C:$C,A256)</f>
        <v>0</v>
      </c>
      <c r="DR256" s="67">
        <f>SUMIFS('Inventory Matrix'!$E:$E,'Inventory Matrix'!$B:$B,$DR$2,'Inventory Matrix'!$G:$G,$DT$2,'Inventory Matrix'!$C:$C,A256)</f>
        <v>0</v>
      </c>
      <c r="DS256" s="67">
        <f>SUMIFS('Inventory Matrix'!$E:$E,'Inventory Matrix'!$B:$B,$DS$2,'Inventory Matrix'!$G:$G,$DT$2,'Inventory Matrix'!$C:$C,A256)</f>
        <v>0</v>
      </c>
      <c r="DT256" s="98">
        <f>SUMIFS('Inventory Matrix'!$E:$E,'Inventory Matrix'!$G:$G,$DT$2,'Inventory Matrix'!$C:$C,A256)</f>
        <v>0</v>
      </c>
      <c r="DU256" s="44"/>
      <c r="DV256" s="67">
        <f>SUMIFS('Inventory Matrix'!$E:$E,'Inventory Matrix'!$B:$B,$DV$2,'Inventory Matrix'!$G:$G,$EA$2,'Inventory Matrix'!$C:$C,A256)</f>
        <v>0</v>
      </c>
      <c r="DW256" s="67">
        <f>SUMIFS('Inventory Matrix'!$E:$E,'Inventory Matrix'!$B:$B,$DW$2,'Inventory Matrix'!$G:$G,$EA$2,'Inventory Matrix'!$C:$C,A256)</f>
        <v>0</v>
      </c>
      <c r="DX256" s="67">
        <f>SUMIFS('Inventory Matrix'!$E:$E,'Inventory Matrix'!$B:$B,$DX$2,'Inventory Matrix'!$G:$G,$EA$2,'Inventory Matrix'!$C:$C,A256)</f>
        <v>0</v>
      </c>
      <c r="DY256" s="67">
        <f>SUMIFS('Inventory Matrix'!$E:$E,'Inventory Matrix'!$B:$B,$DY$2,'Inventory Matrix'!$G:$G,$EA$2,'Inventory Matrix'!$C:$C,A256)</f>
        <v>0</v>
      </c>
      <c r="DZ256" s="67">
        <f>SUMIFS('Inventory Matrix'!$E:$E,'Inventory Matrix'!$B:$B,$DZ$2,'Inventory Matrix'!$G:$G,$EA$2,'Inventory Matrix'!$C:$C,A256)</f>
        <v>0</v>
      </c>
      <c r="EA256" s="98">
        <f>SUMIFS('Inventory Matrix'!$E:$E,'Inventory Matrix'!$G:$G,$EA$2,'Inventory Matrix'!$C:$C,A256)</f>
        <v>0</v>
      </c>
      <c r="EB256" s="44"/>
      <c r="EC256" s="67">
        <f>SUMIFS('Inventory Matrix'!$E:$E,'Inventory Matrix'!$B:$B,$EC$2,'Inventory Matrix'!$G:$G,$EH$2,'Inventory Matrix'!$C:$C,A256)</f>
        <v>3</v>
      </c>
      <c r="ED256" s="67">
        <f>SUMIFS('Inventory Matrix'!$E:$E,'Inventory Matrix'!$B:$B,$ED$2,'Inventory Matrix'!$G:$G,$EH$2,'Inventory Matrix'!$C:$C,A256)</f>
        <v>0</v>
      </c>
      <c r="EE256" s="67">
        <f>SUMIFS('Inventory Matrix'!$E:$E,'Inventory Matrix'!$B:$B,$EE$2,'Inventory Matrix'!$G:$G,$EH$2,'Inventory Matrix'!$C:$C,A256)</f>
        <v>1</v>
      </c>
      <c r="EF256" s="67">
        <f>SUMIFS('Inventory Matrix'!$E:$E,'Inventory Matrix'!$B:$B,$EF$2,'Inventory Matrix'!$G:$G,$EH$2,'Inventory Matrix'!$C:$C,A256)</f>
        <v>0</v>
      </c>
      <c r="EG256" s="67">
        <f>SUMIFS('Inventory Matrix'!$E:$E,'Inventory Matrix'!$B:$B,$EG$2,'Inventory Matrix'!$G:$G,$EH$2,'Inventory Matrix'!$C:$C,A256)</f>
        <v>1</v>
      </c>
      <c r="EH256" s="98">
        <f>SUMIFS('Inventory Matrix'!$E:$E,'Inventory Matrix'!$G:$G,$EH$2,'Inventory Matrix'!$C:$C,A256)</f>
        <v>5</v>
      </c>
      <c r="EI256" s="44"/>
    </row>
    <row r="257" spans="1:139" ht="13" x14ac:dyDescent="0.15">
      <c r="A257" s="69" t="str">
        <f t="shared" si="32"/>
        <v>MP833</v>
      </c>
      <c r="B257" s="70" t="s">
        <v>2217</v>
      </c>
      <c r="C257" s="71" t="s">
        <v>574</v>
      </c>
      <c r="D257" s="71" t="s">
        <v>2469</v>
      </c>
      <c r="E257" s="72">
        <f t="shared" si="33"/>
        <v>6</v>
      </c>
      <c r="F257" s="72">
        <f>SUMIFS(Stock!$D:$D,Stock!$C:$C,A257)</f>
        <v>6</v>
      </c>
      <c r="G257" s="73" t="e">
        <f t="shared" ca="1" si="34"/>
        <v>#REF!</v>
      </c>
      <c r="H257" s="74">
        <f t="shared" ca="1" si="35"/>
        <v>0</v>
      </c>
      <c r="I257" s="44"/>
      <c r="J257" s="69" t="e">
        <f ca="1">SUMIFS(#REF!,#REF!,A257,#REF!,$J$2)</f>
        <v>#REF!</v>
      </c>
      <c r="K257" s="69" t="e">
        <f ca="1">SUMIFS(#REF!,#REF!,A257,#REF!,$K$2)</f>
        <v>#REF!</v>
      </c>
      <c r="L257" s="69" t="e">
        <f ca="1">SUMIFS(#REF!,#REF!,A257,#REF!,$L$2)</f>
        <v>#REF!</v>
      </c>
      <c r="M257" s="69" t="e">
        <f ca="1">SUMIFS(#REF!,#REF!,A257,#REF!,$M$2)</f>
        <v>#REF!</v>
      </c>
      <c r="N257" s="69" t="e">
        <f ca="1">SUMIFS(#REF!,#REF!,A257,#REF!,$N$2)</f>
        <v>#REF!</v>
      </c>
      <c r="O257" s="69" t="e">
        <f ca="1">SUMIFS(#REF!,#REF!,A257,#REF!,$O$2)</f>
        <v>#REF!</v>
      </c>
      <c r="P257" s="69" t="e">
        <f ca="1">SUMIFS(#REF!,#REF!,A257,#REF!,$P$2)</f>
        <v>#REF!</v>
      </c>
      <c r="Q257" s="69" t="e">
        <f ca="1">SUMIFS(#REF!,#REF!,A257,#REF!,$Q$2)</f>
        <v>#REF!</v>
      </c>
      <c r="R257" s="69" t="e">
        <f ca="1">SUMIFS(#REF!,#REF!,A257,#REF!,$R$2)</f>
        <v>#REF!</v>
      </c>
      <c r="S257" s="69" t="e">
        <f ca="1">SUMIFS(#REF!,#REF!,A257,#REF!,$S$2)</f>
        <v>#REF!</v>
      </c>
      <c r="T257" s="75"/>
      <c r="U257" s="44"/>
      <c r="V257" s="46"/>
      <c r="W257" s="69" t="e">
        <f ca="1">SUMIFS(#REF!,#REF!,A257,#REF!,$W$2,#REF!,$AK$1)</f>
        <v>#REF!</v>
      </c>
      <c r="X257" s="69" t="e">
        <f ca="1">SUMIFS(#REF!,#REF!,A257,#REF!,$X$2,#REF!,$AK$1)</f>
        <v>#REF!</v>
      </c>
      <c r="Y257" s="69" t="e">
        <f ca="1">SUMIFS(#REF!,#REF!,A257,#REF!,$Y$2,#REF!,$AK$1)</f>
        <v>#REF!</v>
      </c>
      <c r="Z257" s="69" t="e">
        <f ca="1">SUMIFS(#REF!,#REF!,A257,#REF!,$Z$2,#REF!,$AK$1)</f>
        <v>#REF!</v>
      </c>
      <c r="AA257" s="69" t="e">
        <f ca="1">SUMIFS(#REF!,#REF!,A257,#REF!,$AA$2,#REF!,$AK$1)</f>
        <v>#REF!</v>
      </c>
      <c r="AB257" s="69" t="e">
        <f ca="1">SUMIFS(#REF!,#REF!,A257,#REF!,$AB$2,#REF!,$AK$1)</f>
        <v>#REF!</v>
      </c>
      <c r="AC257" s="48"/>
      <c r="AD257" s="76">
        <f>SUMIFS('Inventory Matrix'!$E:$E,'Inventory Matrix'!$G:$G,$AD$2,'Inventory Matrix'!$B:$B,$AK$1,'Inventory Matrix'!$C:$C,A257)</f>
        <v>0</v>
      </c>
      <c r="AE257" s="70">
        <f>SUMIFS('Inventory Matrix'!$E:$E,'Inventory Matrix'!$G:$G,$AE$2,'Inventory Matrix'!$B:$B,$AK$1,'Inventory Matrix'!$C:$C,A257)</f>
        <v>0</v>
      </c>
      <c r="AF257" s="70">
        <f>SUMIFS('Inventory Matrix'!$E:$E,'Inventory Matrix'!$G:$G,$AF$2,'Inventory Matrix'!$B:$B,$AK$1,'Inventory Matrix'!$C:$C,A257)</f>
        <v>0</v>
      </c>
      <c r="AG257" s="77">
        <f>SUMIFS('Inventory Matrix'!$E:$E,'Inventory Matrix'!$G:$G,$AG$2,'Inventory Matrix'!$B:$B,$AK$1,'Inventory Matrix'!$C:$C,A257)</f>
        <v>1</v>
      </c>
      <c r="AH257" s="167" t="str">
        <f t="shared" ca="1" si="36"/>
        <v>-</v>
      </c>
      <c r="AI257" s="168" t="str">
        <f t="shared" ca="1" si="37"/>
        <v>-</v>
      </c>
      <c r="AJ257" s="173">
        <f t="shared" ca="1" si="48"/>
        <v>0</v>
      </c>
      <c r="AK257" s="169">
        <f>SUMIFS(Stock!$D:$D,Stock!$A:$A,$AK$1,Stock!$C:$C,A257)</f>
        <v>1</v>
      </c>
      <c r="AL257" s="55"/>
      <c r="AM257" s="69" t="e">
        <f ca="1">SUMIFS(#REF!,#REF!,A257,#REF!,$AM$2,#REF!,$AZ$1)</f>
        <v>#REF!</v>
      </c>
      <c r="AN257" s="69" t="e">
        <f ca="1">SUMIFS(#REF!,#REF!,A257,#REF!,$AN$2,#REF!,$AZ$1)</f>
        <v>#REF!</v>
      </c>
      <c r="AO257" s="69" t="e">
        <f ca="1">SUMIFS(#REF!,#REF!,A257,#REF!,$AO$2,#REF!,$AZ$1)</f>
        <v>#REF!</v>
      </c>
      <c r="AP257" s="69" t="e">
        <f ca="1">SUMIFS(#REF!,#REF!,A257,#REF!,$AP$2,#REF!,$AZ$1)</f>
        <v>#REF!</v>
      </c>
      <c r="AQ257" s="69" t="e">
        <f ca="1">SUMIFS(#REF!,#REF!,A257,#REF!,$AQ$2,#REF!,$AZ$1)</f>
        <v>#REF!</v>
      </c>
      <c r="AR257" s="69" t="e">
        <f ca="1">SUMIFS(#REF!,#REF!,A257,#REF!,$AR$2,#REF!,$AZ$1)</f>
        <v>#REF!</v>
      </c>
      <c r="AS257" s="81"/>
      <c r="AT257" s="82">
        <f>SUMIFS('Inventory Matrix'!$E:$E,'Inventory Matrix'!$G:$G,$AT$2,'Inventory Matrix'!$B:$B,$AZ$1,'Inventory Matrix'!$C:$C,A257)</f>
        <v>0</v>
      </c>
      <c r="AU257" s="82">
        <f>SUMIFS('Inventory Matrix'!$E:$E,'Inventory Matrix'!$G:$G,$AU$2,'Inventory Matrix'!$B:$B,$AZ$1,'Inventory Matrix'!$C:$C,A257)</f>
        <v>0</v>
      </c>
      <c r="AV257" s="82">
        <f>SUMIFS('Inventory Matrix'!$E:$E,'Inventory Matrix'!$G:$G,$AV$2,'Inventory Matrix'!$B:$B,$AZ$1,'Inventory Matrix'!$C:$C,A257)</f>
        <v>0</v>
      </c>
      <c r="AW257" s="83">
        <f>SUMIFS('Inventory Matrix'!$E:$E,'Inventory Matrix'!$G:$G,$AW$2,'Inventory Matrix'!$B:$B,$AZ$1,'Inventory Matrix'!$C:$C,A257)</f>
        <v>1</v>
      </c>
      <c r="AX257" s="85" t="str">
        <f t="shared" ca="1" si="39"/>
        <v>-</v>
      </c>
      <c r="AY257" s="88">
        <f t="shared" ca="1" si="40"/>
        <v>0</v>
      </c>
      <c r="AZ257" s="87">
        <f>SUMIFS(Stock!$D:$D,Stock!$A:$A,$AZ$1,Stock!$C:$C,A257)</f>
        <v>1</v>
      </c>
      <c r="BA257" s="55"/>
      <c r="BB257" s="69" t="e">
        <f ca="1">SUMIFS(#REF!,#REF!,A257,#REF!,$BB$2,#REF!,$BO$1)</f>
        <v>#REF!</v>
      </c>
      <c r="BC257" s="69" t="e">
        <f ca="1">SUMIFS(#REF!,#REF!,A257,#REF!,$BC$2,#REF!,$BO$1)</f>
        <v>#REF!</v>
      </c>
      <c r="BD257" s="69" t="e">
        <f ca="1">SUMIFS(#REF!,#REF!,A257,#REF!,$BD$2,#REF!,$BO$1)</f>
        <v>#REF!</v>
      </c>
      <c r="BE257" s="69" t="e">
        <f ca="1">SUMIFS(#REF!,#REF!,A257,#REF!,$BE$2,#REF!,$BO$1)</f>
        <v>#REF!</v>
      </c>
      <c r="BF257" s="69" t="e">
        <f ca="1">SUMIFS(#REF!,#REF!,A257,#REF!,$BF$2,#REF!,$BO$1)</f>
        <v>#REF!</v>
      </c>
      <c r="BG257" s="69" t="e">
        <f ca="1">SUMIFS(#REF!,#REF!,A257,#REF!,$BG$2,#REF!,$BO$1)</f>
        <v>#REF!</v>
      </c>
      <c r="BH257" s="60"/>
      <c r="BI257" s="82">
        <f>SUMIFS('Inventory Matrix'!$E:$E,'Inventory Matrix'!$G:$G,$BI$2,'Inventory Matrix'!$B:$B,$BO$1,'Inventory Matrix'!$C:$C,A257)</f>
        <v>0</v>
      </c>
      <c r="BJ257" s="82">
        <f>SUMIFS('Inventory Matrix'!$E:$E,'Inventory Matrix'!$G:$G,$BJ$2,'Inventory Matrix'!$B:$B,$BO$1,'Inventory Matrix'!$C:$C,A257)</f>
        <v>0</v>
      </c>
      <c r="BK257" s="82">
        <f>SUMIFS('Inventory Matrix'!$E:$E,'Inventory Matrix'!$G:$G,$BK$2,'Inventory Matrix'!$B:$B,$BO$1,'Inventory Matrix'!$C:$C,A257)</f>
        <v>0</v>
      </c>
      <c r="BL257" s="83">
        <f>SUMIFS('Inventory Matrix'!$E:$E,'Inventory Matrix'!$G:$G,$BL$2,'Inventory Matrix'!$B:$B,$BO$1,'Inventory Matrix'!$C:$C,A257)</f>
        <v>2</v>
      </c>
      <c r="BM257" s="85" t="str">
        <f t="shared" ca="1" si="41"/>
        <v>-</v>
      </c>
      <c r="BN257" s="86">
        <f t="shared" ca="1" si="42"/>
        <v>0</v>
      </c>
      <c r="BO257" s="87">
        <f>SUMIFS(Stock!$D:$D,Stock!$A:$A,$BO$1,Stock!$C:$C,A257)</f>
        <v>2</v>
      </c>
      <c r="BP257" s="55"/>
      <c r="BQ257" s="69" t="e">
        <f ca="1">SUMIFS(#REF!,#REF!,A257,#REF!,$BQ$2,#REF!,$CD$1)</f>
        <v>#REF!</v>
      </c>
      <c r="BR257" s="69" t="e">
        <f ca="1">SUMIFS(#REF!,#REF!,A257,#REF!,$BR$2,#REF!,$CD$1)</f>
        <v>#REF!</v>
      </c>
      <c r="BS257" s="69" t="e">
        <f ca="1">SUMIFS(#REF!,#REF!,A257,#REF!,$BS$2,#REF!,$CD$1)</f>
        <v>#REF!</v>
      </c>
      <c r="BT257" s="69" t="e">
        <f ca="1">SUMIFS(#REF!,#REF!,A257,#REF!,$BT$2,#REF!,$CD$1)</f>
        <v>#REF!</v>
      </c>
      <c r="BU257" s="69" t="e">
        <f ca="1">SUMIFS(#REF!,#REF!,A257,#REF!,$BU$2,#REF!,$CD$1)</f>
        <v>#REF!</v>
      </c>
      <c r="BV257" s="69" t="e">
        <f ca="1">SUMIFS(#REF!,#REF!,A257,#REF!,$BV$2,#REF!,$CD$1)</f>
        <v>#REF!</v>
      </c>
      <c r="BW257" s="60"/>
      <c r="BX257" s="82">
        <f>SUMIFS('Inventory Matrix'!$E:$E,'Inventory Matrix'!$G:$G,$BX$2,'Inventory Matrix'!$B:$B,$CD$1,'Inventory Matrix'!$C:$C,A257)</f>
        <v>0</v>
      </c>
      <c r="BY257" s="82">
        <f>SUMIFS('Inventory Matrix'!$E:$E,'Inventory Matrix'!$G:$G,$BY$2,'Inventory Matrix'!$B:$B,$CD$1,'Inventory Matrix'!$C:$C,A257)</f>
        <v>0</v>
      </c>
      <c r="BZ257" s="82">
        <f>SUMIFS('Inventory Matrix'!$E:$E,'Inventory Matrix'!$G:$G,$BZ$2,'Inventory Matrix'!$B:$B,$CD$1,'Inventory Matrix'!$C:$C,A257)</f>
        <v>0</v>
      </c>
      <c r="CA257" s="83">
        <f>SUMIFS('Inventory Matrix'!$E:$E,'Inventory Matrix'!$G:$G,$CA$2,'Inventory Matrix'!$B:$B,$CD$1,'Inventory Matrix'!$C:$C,A257)</f>
        <v>1</v>
      </c>
      <c r="CB257" s="85" t="str">
        <f t="shared" ca="1" si="43"/>
        <v>-</v>
      </c>
      <c r="CC257" s="88">
        <f t="shared" ca="1" si="44"/>
        <v>0</v>
      </c>
      <c r="CD257" s="87">
        <f>SUMIFS(Stock!$D:$D,Stock!$A:$A,$CD$1,Stock!$C:$C,A257)</f>
        <v>1</v>
      </c>
      <c r="CE257" s="55"/>
      <c r="CF257" s="69" t="e">
        <f ca="1">SUMIFS(#REF!,#REF!,A257,#REF!,$CF$2,#REF!,$CS$1)</f>
        <v>#REF!</v>
      </c>
      <c r="CG257" s="69" t="e">
        <f ca="1">SUMIFS(#REF!,#REF!,A257,#REF!,$CG$2,#REF!,$CS$1)</f>
        <v>#REF!</v>
      </c>
      <c r="CH257" s="69" t="e">
        <f ca="1">SUMIFS(#REF!,#REF!,A257,#REF!,$CH$2,#REF!,$CS$1)</f>
        <v>#REF!</v>
      </c>
      <c r="CI257" s="69" t="e">
        <f ca="1">SUMIFS(#REF!,#REF!,A257,#REF!,$CI$2,#REF!,$CS$1)</f>
        <v>#REF!</v>
      </c>
      <c r="CJ257" s="69" t="e">
        <f ca="1">SUMIFS(#REF!,#REF!,A257,#REF!,$CJ$2,#REF!,$CS$1)</f>
        <v>#REF!</v>
      </c>
      <c r="CK257" s="69" t="e">
        <f ca="1">SUMIFS(#REF!,#REF!,A257,#REF!,$CK$2,#REF!,$CS$1)</f>
        <v>#REF!</v>
      </c>
      <c r="CL257" s="60"/>
      <c r="CM257" s="82">
        <f>SUMIFS('Inventory Matrix'!$E:$E,'Inventory Matrix'!$G:$G,$CM$2,'Inventory Matrix'!$B:$B,$CS$1,'Inventory Matrix'!$C:$C,A257)</f>
        <v>0</v>
      </c>
      <c r="CN257" s="82">
        <f>SUMIFS('Inventory Matrix'!$E:$E,'Inventory Matrix'!$G:$G,$CN$2,'Inventory Matrix'!$B:$B,$CS$1,'Inventory Matrix'!$C:$C,A257)</f>
        <v>0</v>
      </c>
      <c r="CO257" s="82">
        <f>SUMIFS('Inventory Matrix'!$E:$E,'Inventory Matrix'!$G:$G,$CO$2,'Inventory Matrix'!$B:$B,$CS$1,'Inventory Matrix'!$C:$C,A257)</f>
        <v>0</v>
      </c>
      <c r="CP257" s="83">
        <f>SUMIFS('Inventory Matrix'!$E:$E,'Inventory Matrix'!$G:$G,$CP$2,'Inventory Matrix'!$B:$B,$CS$1,'Inventory Matrix'!$C:$C,A257)</f>
        <v>1</v>
      </c>
      <c r="CQ257" s="85" t="str">
        <f t="shared" ca="1" si="45"/>
        <v>-</v>
      </c>
      <c r="CR257" s="88">
        <f t="shared" ca="1" si="46"/>
        <v>0</v>
      </c>
      <c r="CS257" s="87">
        <f>SUMIFS(Stock!$D:$D,Stock!$A:$A,$CS$1,Stock!$C:$C,A257)</f>
        <v>1</v>
      </c>
      <c r="CT257" s="64"/>
      <c r="CU257" s="89">
        <f>SUMIFS(Stock!$D:$D,Stock!$A:$A,$CU$1,Stock!$C:$C,A257)</f>
        <v>0</v>
      </c>
      <c r="CV257" s="64"/>
      <c r="CW257" s="69" t="e">
        <f ca="1">SUMIFS(#REF!,#REF!,A257,#REF!,$CW$2,#REF!,$DC$1)</f>
        <v>#REF!</v>
      </c>
      <c r="CX257" s="69" t="e">
        <f ca="1">SUMIFS(#REF!,#REF!,A257,#REF!,$CX$2,#REF!,$DC$1)</f>
        <v>#REF!</v>
      </c>
      <c r="CY257" s="69" t="e">
        <f ca="1">SUMIFS(#REF!,#REF!,A257,#REF!,$CY$2,#REF!,$DC$1)</f>
        <v>#REF!</v>
      </c>
      <c r="CZ257" s="69" t="e">
        <f ca="1">SUMIFS(#REF!,#REF!,A257,#REF!,$CZ$2,#REF!,$DC$1)</f>
        <v>#REF!</v>
      </c>
      <c r="DA257" s="69" t="e">
        <f ca="1">SUMIFS(#REF!,#REF!,A257,#REF!,$DA$2,#REF!,$DC$1)</f>
        <v>#REF!</v>
      </c>
      <c r="DB257" s="69" t="e">
        <f ca="1">SUMIFS(#REF!,#REF!,A257,#REF!,$DB$2,#REF!,$DC$1)</f>
        <v>#REF!</v>
      </c>
      <c r="DC257" s="89">
        <f>SUMIFS(Stock!$D:$D,Stock!$A:$A,$DC$1,Stock!$C:$C,A257)</f>
        <v>0</v>
      </c>
      <c r="DD257" s="89">
        <f>SUMIFS(Stock!$D:$D,Stock!$A:$A,$DD$1,Stock!$C:$C,A257)</f>
        <v>0</v>
      </c>
      <c r="DE257" s="89">
        <f>SUMIFS(Stock!$D:$D,Stock!$A:$A,$DE$1,Stock!$C:$C,A257)</f>
        <v>0</v>
      </c>
      <c r="DF257" s="66"/>
      <c r="DG257" s="66"/>
      <c r="DH257" s="90">
        <f>SUMIFS('Inventory Matrix'!$E:$E,'Inventory Matrix'!$B:$B,$DH$2,'Inventory Matrix'!$G:$G,$DM$2,'Inventory Matrix'!$C:$C,A257)</f>
        <v>0</v>
      </c>
      <c r="DI257" s="90">
        <f>SUMIFS('Inventory Matrix'!$E:$E,'Inventory Matrix'!$B:$B,$DI$2,'Inventory Matrix'!$G:$G,$DM$2,'Inventory Matrix'!$C:$C,A257)</f>
        <v>0</v>
      </c>
      <c r="DJ257" s="90">
        <f>SUMIFS('Inventory Matrix'!$E:$E,'Inventory Matrix'!$B:$B,$DJ$2,'Inventory Matrix'!$G:$G,$DM$2,'Inventory Matrix'!$C:$C,A257)</f>
        <v>0</v>
      </c>
      <c r="DK257" s="90">
        <f>SUMIFS('Inventory Matrix'!$E:$E,'Inventory Matrix'!$B:$B,$DK$2,'Inventory Matrix'!$G:$G,$DM$2,'Inventory Matrix'!$C:$C,A257)</f>
        <v>0</v>
      </c>
      <c r="DL257" s="90">
        <f>SUMIFS('Inventory Matrix'!$E:$E,'Inventory Matrix'!$B:$B,$DL$2,'Inventory Matrix'!$G:$G,$DM$2,'Inventory Matrix'!$C:$C,A257)</f>
        <v>0</v>
      </c>
      <c r="DM257" s="91">
        <f>SUMIFS('Inventory Matrix'!$E:$E,'Inventory Matrix'!$G:$G,$DM$2,'Inventory Matrix'!$C:$C,A257)</f>
        <v>0</v>
      </c>
      <c r="DN257" s="48"/>
      <c r="DO257" s="90">
        <f>SUMIFS('Inventory Matrix'!$E:$E,'Inventory Matrix'!$B:$B,$DO$2,'Inventory Matrix'!$G:$G,$DT$2,'Inventory Matrix'!$C:$C,A257)</f>
        <v>0</v>
      </c>
      <c r="DP257" s="90">
        <f>SUMIFS('Inventory Matrix'!$E:$E,'Inventory Matrix'!$B:$B,$DP$2,'Inventory Matrix'!$G:$G,$DT$2,'Inventory Matrix'!$C:$C,A257)</f>
        <v>0</v>
      </c>
      <c r="DQ257" s="90">
        <f>SUMIFS('Inventory Matrix'!$E:$E,'Inventory Matrix'!$B:$B,$DQ$2,'Inventory Matrix'!$G:$G,$DT$2,'Inventory Matrix'!$C:$C,A257)</f>
        <v>0</v>
      </c>
      <c r="DR257" s="90">
        <f>SUMIFS('Inventory Matrix'!$E:$E,'Inventory Matrix'!$B:$B,$DR$2,'Inventory Matrix'!$G:$G,$DT$2,'Inventory Matrix'!$C:$C,A257)</f>
        <v>0</v>
      </c>
      <c r="DS257" s="90">
        <f>SUMIFS('Inventory Matrix'!$E:$E,'Inventory Matrix'!$B:$B,$DS$2,'Inventory Matrix'!$G:$G,$DT$2,'Inventory Matrix'!$C:$C,A257)</f>
        <v>0</v>
      </c>
      <c r="DT257" s="91">
        <f>SUMIFS('Inventory Matrix'!$E:$E,'Inventory Matrix'!$G:$G,$DT$2,'Inventory Matrix'!$C:$C,A257)</f>
        <v>0</v>
      </c>
      <c r="DU257" s="44"/>
      <c r="DV257" s="90">
        <f>SUMIFS('Inventory Matrix'!$E:$E,'Inventory Matrix'!$B:$B,$DV$2,'Inventory Matrix'!$G:$G,$EA$2,'Inventory Matrix'!$C:$C,A257)</f>
        <v>0</v>
      </c>
      <c r="DW257" s="90">
        <f>SUMIFS('Inventory Matrix'!$E:$E,'Inventory Matrix'!$B:$B,$DW$2,'Inventory Matrix'!$G:$G,$EA$2,'Inventory Matrix'!$C:$C,A257)</f>
        <v>0</v>
      </c>
      <c r="DX257" s="90">
        <f>SUMIFS('Inventory Matrix'!$E:$E,'Inventory Matrix'!$B:$B,$DX$2,'Inventory Matrix'!$G:$G,$EA$2,'Inventory Matrix'!$C:$C,A257)</f>
        <v>0</v>
      </c>
      <c r="DY257" s="90">
        <f>SUMIFS('Inventory Matrix'!$E:$E,'Inventory Matrix'!$B:$B,$DY$2,'Inventory Matrix'!$G:$G,$EA$2,'Inventory Matrix'!$C:$C,A257)</f>
        <v>0</v>
      </c>
      <c r="DZ257" s="90">
        <f>SUMIFS('Inventory Matrix'!$E:$E,'Inventory Matrix'!$B:$B,$DZ$2,'Inventory Matrix'!$G:$G,$EA$2,'Inventory Matrix'!$C:$C,A257)</f>
        <v>0</v>
      </c>
      <c r="EA257" s="91">
        <f>SUMIFS('Inventory Matrix'!$E:$E,'Inventory Matrix'!$G:$G,$EA$2,'Inventory Matrix'!$C:$C,A257)</f>
        <v>0</v>
      </c>
      <c r="EB257" s="44"/>
      <c r="EC257" s="90">
        <f>SUMIFS('Inventory Matrix'!$E:$E,'Inventory Matrix'!$B:$B,$EC$2,'Inventory Matrix'!$G:$G,$EH$2,'Inventory Matrix'!$C:$C,A257)</f>
        <v>1</v>
      </c>
      <c r="ED257" s="90">
        <f>SUMIFS('Inventory Matrix'!$E:$E,'Inventory Matrix'!$B:$B,$ED$2,'Inventory Matrix'!$G:$G,$EH$2,'Inventory Matrix'!$C:$C,A257)</f>
        <v>1</v>
      </c>
      <c r="EE257" s="90">
        <f>SUMIFS('Inventory Matrix'!$E:$E,'Inventory Matrix'!$B:$B,$EE$2,'Inventory Matrix'!$G:$G,$EH$2,'Inventory Matrix'!$C:$C,A257)</f>
        <v>2</v>
      </c>
      <c r="EF257" s="90">
        <f>SUMIFS('Inventory Matrix'!$E:$E,'Inventory Matrix'!$B:$B,$EF$2,'Inventory Matrix'!$G:$G,$EH$2,'Inventory Matrix'!$C:$C,A257)</f>
        <v>1</v>
      </c>
      <c r="EG257" s="90">
        <f>SUMIFS('Inventory Matrix'!$E:$E,'Inventory Matrix'!$B:$B,$EG$2,'Inventory Matrix'!$G:$G,$EH$2,'Inventory Matrix'!$C:$C,A257)</f>
        <v>1</v>
      </c>
      <c r="EH257" s="91">
        <f>SUMIFS('Inventory Matrix'!$E:$E,'Inventory Matrix'!$G:$G,$EH$2,'Inventory Matrix'!$C:$C,A257)</f>
        <v>6</v>
      </c>
      <c r="EI257" s="44"/>
    </row>
    <row r="258" spans="1:139" ht="13" x14ac:dyDescent="0.15">
      <c r="A258" s="38" t="str">
        <f t="shared" si="32"/>
        <v>MM1U3</v>
      </c>
      <c r="B258" s="39" t="s">
        <v>2186</v>
      </c>
      <c r="C258" s="40" t="s">
        <v>524</v>
      </c>
      <c r="D258" s="40" t="s">
        <v>2470</v>
      </c>
      <c r="E258" s="41">
        <f t="shared" si="33"/>
        <v>5</v>
      </c>
      <c r="F258" s="41">
        <f>SUMIFS(Stock!$D:$D,Stock!$C:$C,A258)</f>
        <v>5</v>
      </c>
      <c r="G258" s="42" t="e">
        <f t="shared" ca="1" si="34"/>
        <v>#REF!</v>
      </c>
      <c r="H258" s="43">
        <f t="shared" ca="1" si="35"/>
        <v>0</v>
      </c>
      <c r="I258" s="44"/>
      <c r="J258" s="38" t="e">
        <f ca="1">SUMIFS(#REF!,#REF!,A258,#REF!,$J$2)</f>
        <v>#REF!</v>
      </c>
      <c r="K258" s="38" t="e">
        <f ca="1">SUMIFS(#REF!,#REF!,A258,#REF!,$K$2)</f>
        <v>#REF!</v>
      </c>
      <c r="L258" s="38" t="e">
        <f ca="1">SUMIFS(#REF!,#REF!,A258,#REF!,$L$2)</f>
        <v>#REF!</v>
      </c>
      <c r="M258" s="38" t="e">
        <f ca="1">SUMIFS(#REF!,#REF!,A258,#REF!,$M$2)</f>
        <v>#REF!</v>
      </c>
      <c r="N258" s="38" t="e">
        <f ca="1">SUMIFS(#REF!,#REF!,A258,#REF!,$N$2)</f>
        <v>#REF!</v>
      </c>
      <c r="O258" s="38" t="e">
        <f ca="1">SUMIFS(#REF!,#REF!,A258,#REF!,$O$2)</f>
        <v>#REF!</v>
      </c>
      <c r="P258" s="38" t="e">
        <f ca="1">SUMIFS(#REF!,#REF!,A258,#REF!,$P$2)</f>
        <v>#REF!</v>
      </c>
      <c r="Q258" s="38" t="e">
        <f ca="1">SUMIFS(#REF!,#REF!,A258,#REF!,$Q$2)</f>
        <v>#REF!</v>
      </c>
      <c r="R258" s="38" t="e">
        <f ca="1">SUMIFS(#REF!,#REF!,A258,#REF!,$R$2)</f>
        <v>#REF!</v>
      </c>
      <c r="S258" s="38" t="e">
        <f ca="1">SUMIFS(#REF!,#REF!,A258,#REF!,$S$2)</f>
        <v>#REF!</v>
      </c>
      <c r="T258" s="45"/>
      <c r="U258" s="44"/>
      <c r="V258" s="46"/>
      <c r="W258" s="38" t="e">
        <f ca="1">SUMIFS(#REF!,#REF!,A258,#REF!,$W$2,#REF!,$AK$1)</f>
        <v>#REF!</v>
      </c>
      <c r="X258" s="38" t="e">
        <f ca="1">SUMIFS(#REF!,#REF!,A258,#REF!,$X$2,#REF!,$AK$1)</f>
        <v>#REF!</v>
      </c>
      <c r="Y258" s="38" t="e">
        <f ca="1">SUMIFS(#REF!,#REF!,A258,#REF!,$Y$2,#REF!,$AK$1)</f>
        <v>#REF!</v>
      </c>
      <c r="Z258" s="38" t="e">
        <f ca="1">SUMIFS(#REF!,#REF!,A258,#REF!,$Z$2,#REF!,$AK$1)</f>
        <v>#REF!</v>
      </c>
      <c r="AA258" s="38" t="e">
        <f ca="1">SUMIFS(#REF!,#REF!,A258,#REF!,$AA$2,#REF!,$AK$1)</f>
        <v>#REF!</v>
      </c>
      <c r="AB258" s="38" t="e">
        <f ca="1">SUMIFS(#REF!,#REF!,A258,#REF!,$AB$2,#REF!,$AK$1)</f>
        <v>#REF!</v>
      </c>
      <c r="AC258" s="48"/>
      <c r="AD258" s="92">
        <f>SUMIFS('Inventory Matrix'!$E:$E,'Inventory Matrix'!$G:$G,$AD$2,'Inventory Matrix'!$B:$B,$AK$1,'Inventory Matrix'!$C:$C,A258)</f>
        <v>0</v>
      </c>
      <c r="AE258" s="39">
        <f>SUMIFS('Inventory Matrix'!$E:$E,'Inventory Matrix'!$G:$G,$AE$2,'Inventory Matrix'!$B:$B,$AK$1,'Inventory Matrix'!$C:$C,A258)</f>
        <v>0</v>
      </c>
      <c r="AF258" s="39">
        <f>SUMIFS('Inventory Matrix'!$E:$E,'Inventory Matrix'!$G:$G,$AF$2,'Inventory Matrix'!$B:$B,$AK$1,'Inventory Matrix'!$C:$C,A258)</f>
        <v>0</v>
      </c>
      <c r="AG258" s="93">
        <f>SUMIFS('Inventory Matrix'!$E:$E,'Inventory Matrix'!$G:$G,$AG$2,'Inventory Matrix'!$B:$B,$AK$1,'Inventory Matrix'!$C:$C,A258)</f>
        <v>2</v>
      </c>
      <c r="AH258" s="170" t="str">
        <f t="shared" ca="1" si="36"/>
        <v>-</v>
      </c>
      <c r="AI258" s="171" t="str">
        <f t="shared" ca="1" si="37"/>
        <v>-</v>
      </c>
      <c r="AJ258" s="174">
        <f t="shared" ca="1" si="48"/>
        <v>0</v>
      </c>
      <c r="AK258" s="172">
        <f>SUMIFS(Stock!$D:$D,Stock!$A:$A,$AK$1,Stock!$C:$C,A258)</f>
        <v>2</v>
      </c>
      <c r="AL258" s="55"/>
      <c r="AM258" s="38" t="e">
        <f ca="1">SUMIFS(#REF!,#REF!,A258,#REF!,$AM$2,#REF!,$AZ$1)</f>
        <v>#REF!</v>
      </c>
      <c r="AN258" s="38" t="e">
        <f ca="1">SUMIFS(#REF!,#REF!,A258,#REF!,$AN$2,#REF!,$AZ$1)</f>
        <v>#REF!</v>
      </c>
      <c r="AO258" s="38" t="e">
        <f ca="1">SUMIFS(#REF!,#REF!,A258,#REF!,$AO$2,#REF!,$AZ$1)</f>
        <v>#REF!</v>
      </c>
      <c r="AP258" s="38" t="e">
        <f ca="1">SUMIFS(#REF!,#REF!,A258,#REF!,$AP$2,#REF!,$AZ$1)</f>
        <v>#REF!</v>
      </c>
      <c r="AQ258" s="38" t="e">
        <f ca="1">SUMIFS(#REF!,#REF!,A258,#REF!,$AQ$2,#REF!,$AZ$1)</f>
        <v>#REF!</v>
      </c>
      <c r="AR258" s="38" t="e">
        <f ca="1">SUMIFS(#REF!,#REF!,A258,#REF!,$AR$2,#REF!,$AZ$1)</f>
        <v>#REF!</v>
      </c>
      <c r="AS258" s="81"/>
      <c r="AT258" s="49">
        <f>SUMIFS('Inventory Matrix'!$E:$E,'Inventory Matrix'!$G:$G,$AT$2,'Inventory Matrix'!$B:$B,$AZ$1,'Inventory Matrix'!$C:$C,A258)</f>
        <v>0</v>
      </c>
      <c r="AU258" s="49">
        <f>SUMIFS('Inventory Matrix'!$E:$E,'Inventory Matrix'!$G:$G,$AU$2,'Inventory Matrix'!$B:$B,$AZ$1,'Inventory Matrix'!$C:$C,A258)</f>
        <v>0</v>
      </c>
      <c r="AV258" s="49">
        <f>SUMIFS('Inventory Matrix'!$E:$E,'Inventory Matrix'!$G:$G,$AV$2,'Inventory Matrix'!$B:$B,$AZ$1,'Inventory Matrix'!$C:$C,A258)</f>
        <v>0</v>
      </c>
      <c r="AW258" s="57">
        <f>SUMIFS('Inventory Matrix'!$E:$E,'Inventory Matrix'!$G:$G,$AW$2,'Inventory Matrix'!$B:$B,$AZ$1,'Inventory Matrix'!$C:$C,A258)</f>
        <v>1</v>
      </c>
      <c r="AX258" s="96" t="str">
        <f t="shared" ca="1" si="39"/>
        <v>-</v>
      </c>
      <c r="AY258" s="63">
        <f t="shared" ca="1" si="40"/>
        <v>0</v>
      </c>
      <c r="AZ258" s="97">
        <f>SUMIFS(Stock!$D:$D,Stock!$A:$A,$AZ$1,Stock!$C:$C,A258)</f>
        <v>1</v>
      </c>
      <c r="BA258" s="55"/>
      <c r="BB258" s="38" t="e">
        <f ca="1">SUMIFS(#REF!,#REF!,A258,#REF!,$BB$2,#REF!,$BO$1)</f>
        <v>#REF!</v>
      </c>
      <c r="BC258" s="38" t="e">
        <f ca="1">SUMIFS(#REF!,#REF!,A258,#REF!,$BC$2,#REF!,$BO$1)</f>
        <v>#REF!</v>
      </c>
      <c r="BD258" s="38" t="e">
        <f ca="1">SUMIFS(#REF!,#REF!,A258,#REF!,$BD$2,#REF!,$BO$1)</f>
        <v>#REF!</v>
      </c>
      <c r="BE258" s="38" t="e">
        <f ca="1">SUMIFS(#REF!,#REF!,A258,#REF!,$BE$2,#REF!,$BO$1)</f>
        <v>#REF!</v>
      </c>
      <c r="BF258" s="38" t="e">
        <f ca="1">SUMIFS(#REF!,#REF!,A258,#REF!,$BF$2,#REF!,$BO$1)</f>
        <v>#REF!</v>
      </c>
      <c r="BG258" s="38" t="e">
        <f ca="1">SUMIFS(#REF!,#REF!,A258,#REF!,$BG$2,#REF!,$BO$1)</f>
        <v>#REF!</v>
      </c>
      <c r="BH258" s="60"/>
      <c r="BI258" s="49">
        <f>SUMIFS('Inventory Matrix'!$E:$E,'Inventory Matrix'!$G:$G,$BI$2,'Inventory Matrix'!$B:$B,$BO$1,'Inventory Matrix'!$C:$C,A258)</f>
        <v>0</v>
      </c>
      <c r="BJ258" s="49">
        <f>SUMIFS('Inventory Matrix'!$E:$E,'Inventory Matrix'!$G:$G,$BJ$2,'Inventory Matrix'!$B:$B,$BO$1,'Inventory Matrix'!$C:$C,A258)</f>
        <v>0</v>
      </c>
      <c r="BK258" s="49">
        <f>SUMIFS('Inventory Matrix'!$E:$E,'Inventory Matrix'!$G:$G,$BK$2,'Inventory Matrix'!$B:$B,$BO$1,'Inventory Matrix'!$C:$C,A258)</f>
        <v>0</v>
      </c>
      <c r="BL258" s="57">
        <f>SUMIFS('Inventory Matrix'!$E:$E,'Inventory Matrix'!$G:$G,$BL$2,'Inventory Matrix'!$B:$B,$BO$1,'Inventory Matrix'!$C:$C,A258)</f>
        <v>0</v>
      </c>
      <c r="BM258" s="96" t="str">
        <f t="shared" ca="1" si="41"/>
        <v>-</v>
      </c>
      <c r="BN258" s="62">
        <f t="shared" ca="1" si="42"/>
        <v>0</v>
      </c>
      <c r="BO258" s="97">
        <f>SUMIFS(Stock!$D:$D,Stock!$A:$A,$BO$1,Stock!$C:$C,A258)</f>
        <v>0</v>
      </c>
      <c r="BP258" s="55"/>
      <c r="BQ258" s="38" t="e">
        <f ca="1">SUMIFS(#REF!,#REF!,A258,#REF!,$BQ$2,#REF!,$CD$1)</f>
        <v>#REF!</v>
      </c>
      <c r="BR258" s="38" t="e">
        <f ca="1">SUMIFS(#REF!,#REF!,A258,#REF!,$BR$2,#REF!,$CD$1)</f>
        <v>#REF!</v>
      </c>
      <c r="BS258" s="38" t="e">
        <f ca="1">SUMIFS(#REF!,#REF!,A258,#REF!,$BS$2,#REF!,$CD$1)</f>
        <v>#REF!</v>
      </c>
      <c r="BT258" s="38" t="e">
        <f ca="1">SUMIFS(#REF!,#REF!,A258,#REF!,$BT$2,#REF!,$CD$1)</f>
        <v>#REF!</v>
      </c>
      <c r="BU258" s="38" t="e">
        <f ca="1">SUMIFS(#REF!,#REF!,A258,#REF!,$BU$2,#REF!,$CD$1)</f>
        <v>#REF!</v>
      </c>
      <c r="BV258" s="38" t="e">
        <f ca="1">SUMIFS(#REF!,#REF!,A258,#REF!,$BV$2,#REF!,$CD$1)</f>
        <v>#REF!</v>
      </c>
      <c r="BW258" s="60"/>
      <c r="BX258" s="49">
        <f>SUMIFS('Inventory Matrix'!$E:$E,'Inventory Matrix'!$G:$G,$BX$2,'Inventory Matrix'!$B:$B,$CD$1,'Inventory Matrix'!$C:$C,A258)</f>
        <v>0</v>
      </c>
      <c r="BY258" s="49">
        <f>SUMIFS('Inventory Matrix'!$E:$E,'Inventory Matrix'!$G:$G,$BY$2,'Inventory Matrix'!$B:$B,$CD$1,'Inventory Matrix'!$C:$C,A258)</f>
        <v>0</v>
      </c>
      <c r="BZ258" s="49">
        <f>SUMIFS('Inventory Matrix'!$E:$E,'Inventory Matrix'!$G:$G,$BZ$2,'Inventory Matrix'!$B:$B,$CD$1,'Inventory Matrix'!$C:$C,A258)</f>
        <v>0</v>
      </c>
      <c r="CA258" s="57">
        <f>SUMIFS('Inventory Matrix'!$E:$E,'Inventory Matrix'!$G:$G,$CA$2,'Inventory Matrix'!$B:$B,$CD$1,'Inventory Matrix'!$C:$C,A258)</f>
        <v>0</v>
      </c>
      <c r="CB258" s="96" t="str">
        <f t="shared" ca="1" si="43"/>
        <v>-</v>
      </c>
      <c r="CC258" s="63">
        <f t="shared" ca="1" si="44"/>
        <v>0</v>
      </c>
      <c r="CD258" s="97">
        <f>SUMIFS(Stock!$D:$D,Stock!$A:$A,$CD$1,Stock!$C:$C,A258)</f>
        <v>0</v>
      </c>
      <c r="CE258" s="55"/>
      <c r="CF258" s="38" t="e">
        <f ca="1">SUMIFS(#REF!,#REF!,A258,#REF!,$CF$2,#REF!,$CS$1)</f>
        <v>#REF!</v>
      </c>
      <c r="CG258" s="38" t="e">
        <f ca="1">SUMIFS(#REF!,#REF!,A258,#REF!,$CG$2,#REF!,$CS$1)</f>
        <v>#REF!</v>
      </c>
      <c r="CH258" s="38" t="e">
        <f ca="1">SUMIFS(#REF!,#REF!,A258,#REF!,$CH$2,#REF!,$CS$1)</f>
        <v>#REF!</v>
      </c>
      <c r="CI258" s="38" t="e">
        <f ca="1">SUMIFS(#REF!,#REF!,A258,#REF!,$CI$2,#REF!,$CS$1)</f>
        <v>#REF!</v>
      </c>
      <c r="CJ258" s="38" t="e">
        <f ca="1">SUMIFS(#REF!,#REF!,A258,#REF!,$CJ$2,#REF!,$CS$1)</f>
        <v>#REF!</v>
      </c>
      <c r="CK258" s="38" t="e">
        <f ca="1">SUMIFS(#REF!,#REF!,A258,#REF!,$CK$2,#REF!,$CS$1)</f>
        <v>#REF!</v>
      </c>
      <c r="CL258" s="60"/>
      <c r="CM258" s="49">
        <f>SUMIFS('Inventory Matrix'!$E:$E,'Inventory Matrix'!$G:$G,$CM$2,'Inventory Matrix'!$B:$B,$CS$1,'Inventory Matrix'!$C:$C,A258)</f>
        <v>0</v>
      </c>
      <c r="CN258" s="49">
        <f>SUMIFS('Inventory Matrix'!$E:$E,'Inventory Matrix'!$G:$G,$CN$2,'Inventory Matrix'!$B:$B,$CS$1,'Inventory Matrix'!$C:$C,A258)</f>
        <v>0</v>
      </c>
      <c r="CO258" s="49">
        <f>SUMIFS('Inventory Matrix'!$E:$E,'Inventory Matrix'!$G:$G,$CO$2,'Inventory Matrix'!$B:$B,$CS$1,'Inventory Matrix'!$C:$C,A258)</f>
        <v>0</v>
      </c>
      <c r="CP258" s="57">
        <f>SUMIFS('Inventory Matrix'!$E:$E,'Inventory Matrix'!$G:$G,$CP$2,'Inventory Matrix'!$B:$B,$CS$1,'Inventory Matrix'!$C:$C,A258)</f>
        <v>2</v>
      </c>
      <c r="CQ258" s="96" t="str">
        <f t="shared" ca="1" si="45"/>
        <v>-</v>
      </c>
      <c r="CR258" s="63">
        <f t="shared" ca="1" si="46"/>
        <v>0</v>
      </c>
      <c r="CS258" s="97">
        <f>SUMIFS(Stock!$D:$D,Stock!$A:$A,$CS$1,Stock!$C:$C,A258)</f>
        <v>2</v>
      </c>
      <c r="CT258" s="64"/>
      <c r="CU258" s="65">
        <f>SUMIFS(Stock!$D:$D,Stock!$A:$A,$CU$1,Stock!$C:$C,A258)</f>
        <v>0</v>
      </c>
      <c r="CV258" s="64"/>
      <c r="CW258" s="38" t="e">
        <f ca="1">SUMIFS(#REF!,#REF!,A258,#REF!,$CW$2,#REF!,$DC$1)</f>
        <v>#REF!</v>
      </c>
      <c r="CX258" s="38" t="e">
        <f ca="1">SUMIFS(#REF!,#REF!,A258,#REF!,$CX$2,#REF!,$DC$1)</f>
        <v>#REF!</v>
      </c>
      <c r="CY258" s="38" t="e">
        <f ca="1">SUMIFS(#REF!,#REF!,A258,#REF!,$CY$2,#REF!,$DC$1)</f>
        <v>#REF!</v>
      </c>
      <c r="CZ258" s="38" t="e">
        <f ca="1">SUMIFS(#REF!,#REF!,A258,#REF!,$CZ$2,#REF!,$DC$1)</f>
        <v>#REF!</v>
      </c>
      <c r="DA258" s="38" t="e">
        <f ca="1">SUMIFS(#REF!,#REF!,A258,#REF!,$DA$2,#REF!,$DC$1)</f>
        <v>#REF!</v>
      </c>
      <c r="DB258" s="38" t="e">
        <f ca="1">SUMIFS(#REF!,#REF!,A258,#REF!,$DB$2,#REF!,$DC$1)</f>
        <v>#REF!</v>
      </c>
      <c r="DC258" s="65">
        <f>SUMIFS(Stock!$D:$D,Stock!$A:$A,$DC$1,Stock!$C:$C,A258)</f>
        <v>0</v>
      </c>
      <c r="DD258" s="65">
        <f>SUMIFS(Stock!$D:$D,Stock!$A:$A,$DD$1,Stock!$C:$C,A258)</f>
        <v>0</v>
      </c>
      <c r="DE258" s="65">
        <f>SUMIFS(Stock!$D:$D,Stock!$A:$A,$DE$1,Stock!$C:$C,A258)</f>
        <v>0</v>
      </c>
      <c r="DF258" s="66"/>
      <c r="DG258" s="66"/>
      <c r="DH258" s="67">
        <f>SUMIFS('Inventory Matrix'!$E:$E,'Inventory Matrix'!$B:$B,$DH$2,'Inventory Matrix'!$G:$G,$DM$2,'Inventory Matrix'!$C:$C,A258)</f>
        <v>0</v>
      </c>
      <c r="DI258" s="67">
        <f>SUMIFS('Inventory Matrix'!$E:$E,'Inventory Matrix'!$B:$B,$DI$2,'Inventory Matrix'!$G:$G,$DM$2,'Inventory Matrix'!$C:$C,A258)</f>
        <v>0</v>
      </c>
      <c r="DJ258" s="67">
        <f>SUMIFS('Inventory Matrix'!$E:$E,'Inventory Matrix'!$B:$B,$DJ$2,'Inventory Matrix'!$G:$G,$DM$2,'Inventory Matrix'!$C:$C,A258)</f>
        <v>0</v>
      </c>
      <c r="DK258" s="67">
        <f>SUMIFS('Inventory Matrix'!$E:$E,'Inventory Matrix'!$B:$B,$DK$2,'Inventory Matrix'!$G:$G,$DM$2,'Inventory Matrix'!$C:$C,A258)</f>
        <v>0</v>
      </c>
      <c r="DL258" s="67">
        <f>SUMIFS('Inventory Matrix'!$E:$E,'Inventory Matrix'!$B:$B,$DL$2,'Inventory Matrix'!$G:$G,$DM$2,'Inventory Matrix'!$C:$C,A258)</f>
        <v>0</v>
      </c>
      <c r="DM258" s="98">
        <f>SUMIFS('Inventory Matrix'!$E:$E,'Inventory Matrix'!$G:$G,$DM$2,'Inventory Matrix'!$C:$C,A258)</f>
        <v>0</v>
      </c>
      <c r="DN258" s="48"/>
      <c r="DO258" s="67">
        <f>SUMIFS('Inventory Matrix'!$E:$E,'Inventory Matrix'!$B:$B,$DO$2,'Inventory Matrix'!$G:$G,$DT$2,'Inventory Matrix'!$C:$C,A258)</f>
        <v>0</v>
      </c>
      <c r="DP258" s="67">
        <f>SUMIFS('Inventory Matrix'!$E:$E,'Inventory Matrix'!$B:$B,$DP$2,'Inventory Matrix'!$G:$G,$DT$2,'Inventory Matrix'!$C:$C,A258)</f>
        <v>0</v>
      </c>
      <c r="DQ258" s="67">
        <f>SUMIFS('Inventory Matrix'!$E:$E,'Inventory Matrix'!$B:$B,$DQ$2,'Inventory Matrix'!$G:$G,$DT$2,'Inventory Matrix'!$C:$C,A258)</f>
        <v>0</v>
      </c>
      <c r="DR258" s="67">
        <f>SUMIFS('Inventory Matrix'!$E:$E,'Inventory Matrix'!$B:$B,$DR$2,'Inventory Matrix'!$G:$G,$DT$2,'Inventory Matrix'!$C:$C,A258)</f>
        <v>0</v>
      </c>
      <c r="DS258" s="67">
        <f>SUMIFS('Inventory Matrix'!$E:$E,'Inventory Matrix'!$B:$B,$DS$2,'Inventory Matrix'!$G:$G,$DT$2,'Inventory Matrix'!$C:$C,A258)</f>
        <v>0</v>
      </c>
      <c r="DT258" s="98">
        <f>SUMIFS('Inventory Matrix'!$E:$E,'Inventory Matrix'!$G:$G,$DT$2,'Inventory Matrix'!$C:$C,A258)</f>
        <v>0</v>
      </c>
      <c r="DU258" s="44"/>
      <c r="DV258" s="67">
        <f>SUMIFS('Inventory Matrix'!$E:$E,'Inventory Matrix'!$B:$B,$DV$2,'Inventory Matrix'!$G:$G,$EA$2,'Inventory Matrix'!$C:$C,A258)</f>
        <v>0</v>
      </c>
      <c r="DW258" s="67">
        <f>SUMIFS('Inventory Matrix'!$E:$E,'Inventory Matrix'!$B:$B,$DW$2,'Inventory Matrix'!$G:$G,$EA$2,'Inventory Matrix'!$C:$C,A258)</f>
        <v>0</v>
      </c>
      <c r="DX258" s="67">
        <f>SUMIFS('Inventory Matrix'!$E:$E,'Inventory Matrix'!$B:$B,$DX$2,'Inventory Matrix'!$G:$G,$EA$2,'Inventory Matrix'!$C:$C,A258)</f>
        <v>0</v>
      </c>
      <c r="DY258" s="67">
        <f>SUMIFS('Inventory Matrix'!$E:$E,'Inventory Matrix'!$B:$B,$DY$2,'Inventory Matrix'!$G:$G,$EA$2,'Inventory Matrix'!$C:$C,A258)</f>
        <v>0</v>
      </c>
      <c r="DZ258" s="67">
        <f>SUMIFS('Inventory Matrix'!$E:$E,'Inventory Matrix'!$B:$B,$DZ$2,'Inventory Matrix'!$G:$G,$EA$2,'Inventory Matrix'!$C:$C,A258)</f>
        <v>0</v>
      </c>
      <c r="EA258" s="98">
        <f>SUMIFS('Inventory Matrix'!$E:$E,'Inventory Matrix'!$G:$G,$EA$2,'Inventory Matrix'!$C:$C,A258)</f>
        <v>0</v>
      </c>
      <c r="EB258" s="44"/>
      <c r="EC258" s="67">
        <f>SUMIFS('Inventory Matrix'!$E:$E,'Inventory Matrix'!$B:$B,$EC$2,'Inventory Matrix'!$G:$G,$EH$2,'Inventory Matrix'!$C:$C,A258)</f>
        <v>2</v>
      </c>
      <c r="ED258" s="67">
        <f>SUMIFS('Inventory Matrix'!$E:$E,'Inventory Matrix'!$B:$B,$ED$2,'Inventory Matrix'!$G:$G,$EH$2,'Inventory Matrix'!$C:$C,A258)</f>
        <v>1</v>
      </c>
      <c r="EE258" s="67">
        <f>SUMIFS('Inventory Matrix'!$E:$E,'Inventory Matrix'!$B:$B,$EE$2,'Inventory Matrix'!$G:$G,$EH$2,'Inventory Matrix'!$C:$C,A258)</f>
        <v>0</v>
      </c>
      <c r="EF258" s="67">
        <f>SUMIFS('Inventory Matrix'!$E:$E,'Inventory Matrix'!$B:$B,$EF$2,'Inventory Matrix'!$G:$G,$EH$2,'Inventory Matrix'!$C:$C,A258)</f>
        <v>0</v>
      </c>
      <c r="EG258" s="67">
        <f>SUMIFS('Inventory Matrix'!$E:$E,'Inventory Matrix'!$B:$B,$EG$2,'Inventory Matrix'!$G:$G,$EH$2,'Inventory Matrix'!$C:$C,A258)</f>
        <v>2</v>
      </c>
      <c r="EH258" s="98">
        <f>SUMIFS('Inventory Matrix'!$E:$E,'Inventory Matrix'!$G:$G,$EH$2,'Inventory Matrix'!$C:$C,A258)</f>
        <v>5</v>
      </c>
      <c r="EI258" s="44"/>
    </row>
    <row r="259" spans="1:139" ht="13" x14ac:dyDescent="0.15">
      <c r="A259" s="69" t="str">
        <f t="shared" ref="A259:A513" si="49">IF(LEFT(C259,1) = "Z",C259,LEFT(C259,5))</f>
        <v>MN5M3</v>
      </c>
      <c r="B259" s="70" t="s">
        <v>2217</v>
      </c>
      <c r="C259" s="71" t="s">
        <v>660</v>
      </c>
      <c r="D259" s="71" t="s">
        <v>2471</v>
      </c>
      <c r="E259" s="72">
        <f t="shared" ref="E259:E513" si="50">SUM(AK259,AZ259,BO259,CD259,CS259)</f>
        <v>2</v>
      </c>
      <c r="F259" s="72">
        <f>SUMIFS(Stock!$D:$D,Stock!$C:$C,A259)</f>
        <v>2</v>
      </c>
      <c r="G259" s="73" t="e">
        <f t="shared" ref="G259:G513" ca="1" si="51">AVERAGE(N259:R259)</f>
        <v>#REF!</v>
      </c>
      <c r="H259" s="74">
        <f t="shared" ref="H259:H513" ca="1" si="52">IFERROR(F259/G259,0)</f>
        <v>0</v>
      </c>
      <c r="I259" s="44"/>
      <c r="J259" s="69" t="e">
        <f ca="1">SUMIFS(#REF!,#REF!,A259,#REF!,$J$2)</f>
        <v>#REF!</v>
      </c>
      <c r="K259" s="69" t="e">
        <f ca="1">SUMIFS(#REF!,#REF!,A259,#REF!,$K$2)</f>
        <v>#REF!</v>
      </c>
      <c r="L259" s="69" t="e">
        <f ca="1">SUMIFS(#REF!,#REF!,A259,#REF!,$L$2)</f>
        <v>#REF!</v>
      </c>
      <c r="M259" s="69" t="e">
        <f ca="1">SUMIFS(#REF!,#REF!,A259,#REF!,$M$2)</f>
        <v>#REF!</v>
      </c>
      <c r="N259" s="69" t="e">
        <f ca="1">SUMIFS(#REF!,#REF!,A259,#REF!,$N$2)</f>
        <v>#REF!</v>
      </c>
      <c r="O259" s="69" t="e">
        <f ca="1">SUMIFS(#REF!,#REF!,A259,#REF!,$O$2)</f>
        <v>#REF!</v>
      </c>
      <c r="P259" s="69" t="e">
        <f ca="1">SUMIFS(#REF!,#REF!,A259,#REF!,$P$2)</f>
        <v>#REF!</v>
      </c>
      <c r="Q259" s="69" t="e">
        <f ca="1">SUMIFS(#REF!,#REF!,A259,#REF!,$Q$2)</f>
        <v>#REF!</v>
      </c>
      <c r="R259" s="69" t="e">
        <f ca="1">SUMIFS(#REF!,#REF!,A259,#REF!,$R$2)</f>
        <v>#REF!</v>
      </c>
      <c r="S259" s="69" t="e">
        <f ca="1">SUMIFS(#REF!,#REF!,A259,#REF!,$S$2)</f>
        <v>#REF!</v>
      </c>
      <c r="T259" s="75"/>
      <c r="U259" s="44"/>
      <c r="V259" s="46"/>
      <c r="W259" s="69" t="e">
        <f ca="1">SUMIFS(#REF!,#REF!,A259,#REF!,$W$2,#REF!,$AK$1)</f>
        <v>#REF!</v>
      </c>
      <c r="X259" s="69" t="e">
        <f ca="1">SUMIFS(#REF!,#REF!,A259,#REF!,$X$2,#REF!,$AK$1)</f>
        <v>#REF!</v>
      </c>
      <c r="Y259" s="69" t="e">
        <f ca="1">SUMIFS(#REF!,#REF!,A259,#REF!,$Y$2,#REF!,$AK$1)</f>
        <v>#REF!</v>
      </c>
      <c r="Z259" s="69" t="e">
        <f ca="1">SUMIFS(#REF!,#REF!,A259,#REF!,$Z$2,#REF!,$AK$1)</f>
        <v>#REF!</v>
      </c>
      <c r="AA259" s="69" t="e">
        <f ca="1">SUMIFS(#REF!,#REF!,A259,#REF!,$AA$2,#REF!,$AK$1)</f>
        <v>#REF!</v>
      </c>
      <c r="AB259" s="69" t="e">
        <f ca="1">SUMIFS(#REF!,#REF!,A259,#REF!,$AB$2,#REF!,$AK$1)</f>
        <v>#REF!</v>
      </c>
      <c r="AC259" s="48"/>
      <c r="AD259" s="76">
        <f>SUMIFS('Inventory Matrix'!$E:$E,'Inventory Matrix'!$G:$G,$AD$2,'Inventory Matrix'!$B:$B,$AK$1,'Inventory Matrix'!$C:$C,A259)</f>
        <v>0</v>
      </c>
      <c r="AE259" s="70">
        <f>SUMIFS('Inventory Matrix'!$E:$E,'Inventory Matrix'!$G:$G,$AE$2,'Inventory Matrix'!$B:$B,$AK$1,'Inventory Matrix'!$C:$C,A259)</f>
        <v>0</v>
      </c>
      <c r="AF259" s="70">
        <f>SUMIFS('Inventory Matrix'!$E:$E,'Inventory Matrix'!$G:$G,$AF$2,'Inventory Matrix'!$B:$B,$AK$1,'Inventory Matrix'!$C:$C,A259)</f>
        <v>0</v>
      </c>
      <c r="AG259" s="77">
        <f>SUMIFS('Inventory Matrix'!$E:$E,'Inventory Matrix'!$G:$G,$AG$2,'Inventory Matrix'!$B:$B,$AK$1,'Inventory Matrix'!$C:$C,A259)</f>
        <v>1</v>
      </c>
      <c r="AH259" s="167" t="str">
        <f t="shared" ref="AH259:AH513" ca="1" si="53">IFERROR(SUM(W259:AB259)/SUM(N259:S259),"-")</f>
        <v>-</v>
      </c>
      <c r="AI259" s="168" t="str">
        <f t="shared" ref="AI259:AI513" ca="1" si="54">IFERROR(AK259/AVERAGE(W259:AA259),"-")</f>
        <v>-</v>
      </c>
      <c r="AJ259" s="173">
        <f t="shared" ca="1" si="48"/>
        <v>0</v>
      </c>
      <c r="AK259" s="169">
        <f>SUMIFS(Stock!$D:$D,Stock!$A:$A,$AK$1,Stock!$C:$C,A259)</f>
        <v>1</v>
      </c>
      <c r="AL259" s="55"/>
      <c r="AM259" s="69" t="e">
        <f ca="1">SUMIFS(#REF!,#REF!,A259,#REF!,$AM$2,#REF!,$AZ$1)</f>
        <v>#REF!</v>
      </c>
      <c r="AN259" s="69" t="e">
        <f ca="1">SUMIFS(#REF!,#REF!,A259,#REF!,$AN$2,#REF!,$AZ$1)</f>
        <v>#REF!</v>
      </c>
      <c r="AO259" s="69" t="e">
        <f ca="1">SUMIFS(#REF!,#REF!,A259,#REF!,$AO$2,#REF!,$AZ$1)</f>
        <v>#REF!</v>
      </c>
      <c r="AP259" s="69" t="e">
        <f ca="1">SUMIFS(#REF!,#REF!,A259,#REF!,$AP$2,#REF!,$AZ$1)</f>
        <v>#REF!</v>
      </c>
      <c r="AQ259" s="69" t="e">
        <f ca="1">SUMIFS(#REF!,#REF!,A259,#REF!,$AQ$2,#REF!,$AZ$1)</f>
        <v>#REF!</v>
      </c>
      <c r="AR259" s="69" t="e">
        <f ca="1">SUMIFS(#REF!,#REF!,A259,#REF!,$AR$2,#REF!,$AZ$1)</f>
        <v>#REF!</v>
      </c>
      <c r="AS259" s="81"/>
      <c r="AT259" s="82">
        <f>SUMIFS('Inventory Matrix'!$E:$E,'Inventory Matrix'!$G:$G,$AT$2,'Inventory Matrix'!$B:$B,$AZ$1,'Inventory Matrix'!$C:$C,A259)</f>
        <v>0</v>
      </c>
      <c r="AU259" s="82">
        <f>SUMIFS('Inventory Matrix'!$E:$E,'Inventory Matrix'!$G:$G,$AU$2,'Inventory Matrix'!$B:$B,$AZ$1,'Inventory Matrix'!$C:$C,A259)</f>
        <v>0</v>
      </c>
      <c r="AV259" s="82">
        <f>SUMIFS('Inventory Matrix'!$E:$E,'Inventory Matrix'!$G:$G,$AV$2,'Inventory Matrix'!$B:$B,$AZ$1,'Inventory Matrix'!$C:$C,A259)</f>
        <v>0</v>
      </c>
      <c r="AW259" s="83">
        <f>SUMIFS('Inventory Matrix'!$E:$E,'Inventory Matrix'!$G:$G,$AW$2,'Inventory Matrix'!$B:$B,$AZ$1,'Inventory Matrix'!$C:$C,A259)</f>
        <v>0</v>
      </c>
      <c r="AX259" s="85" t="str">
        <f t="shared" ref="AX259:AX513" ca="1" si="55">IFERROR((SUM(AM259:AR259)/SUM(N259:S259)),"-")</f>
        <v>-</v>
      </c>
      <c r="AY259" s="88">
        <f t="shared" ref="AY259:AY513" ca="1" si="56">IFERROR(SUM(AM259:AQ259)/SUM(N259:R259)*E259-AZ259,0)</f>
        <v>0</v>
      </c>
      <c r="AZ259" s="87">
        <f>SUMIFS(Stock!$D:$D,Stock!$A:$A,$AZ$1,Stock!$C:$C,A259)</f>
        <v>0</v>
      </c>
      <c r="BA259" s="55"/>
      <c r="BB259" s="69" t="e">
        <f ca="1">SUMIFS(#REF!,#REF!,A259,#REF!,$BB$2,#REF!,$BO$1)</f>
        <v>#REF!</v>
      </c>
      <c r="BC259" s="69" t="e">
        <f ca="1">SUMIFS(#REF!,#REF!,A259,#REF!,$BC$2,#REF!,$BO$1)</f>
        <v>#REF!</v>
      </c>
      <c r="BD259" s="69" t="e">
        <f ca="1">SUMIFS(#REF!,#REF!,A259,#REF!,$BD$2,#REF!,$BO$1)</f>
        <v>#REF!</v>
      </c>
      <c r="BE259" s="69" t="e">
        <f ca="1">SUMIFS(#REF!,#REF!,A259,#REF!,$BE$2,#REF!,$BO$1)</f>
        <v>#REF!</v>
      </c>
      <c r="BF259" s="69" t="e">
        <f ca="1">SUMIFS(#REF!,#REF!,A259,#REF!,$BF$2,#REF!,$BO$1)</f>
        <v>#REF!</v>
      </c>
      <c r="BG259" s="69" t="e">
        <f ca="1">SUMIFS(#REF!,#REF!,A259,#REF!,$BG$2,#REF!,$BO$1)</f>
        <v>#REF!</v>
      </c>
      <c r="BH259" s="60"/>
      <c r="BI259" s="82">
        <f>SUMIFS('Inventory Matrix'!$E:$E,'Inventory Matrix'!$G:$G,$BI$2,'Inventory Matrix'!$B:$B,$BO$1,'Inventory Matrix'!$C:$C,A259)</f>
        <v>0</v>
      </c>
      <c r="BJ259" s="82">
        <f>SUMIFS('Inventory Matrix'!$E:$E,'Inventory Matrix'!$G:$G,$BJ$2,'Inventory Matrix'!$B:$B,$BO$1,'Inventory Matrix'!$C:$C,A259)</f>
        <v>0</v>
      </c>
      <c r="BK259" s="82">
        <f>SUMIFS('Inventory Matrix'!$E:$E,'Inventory Matrix'!$G:$G,$BK$2,'Inventory Matrix'!$B:$B,$BO$1,'Inventory Matrix'!$C:$C,A259)</f>
        <v>0</v>
      </c>
      <c r="BL259" s="83">
        <f>SUMIFS('Inventory Matrix'!$E:$E,'Inventory Matrix'!$G:$G,$BL$2,'Inventory Matrix'!$B:$B,$BO$1,'Inventory Matrix'!$C:$C,A259)</f>
        <v>0</v>
      </c>
      <c r="BM259" s="85" t="str">
        <f t="shared" ref="BM259:BM513" ca="1" si="57">IFERROR(SUM(BB259:BG259)/SUM(N259:S259),"-")</f>
        <v>-</v>
      </c>
      <c r="BN259" s="86">
        <f t="shared" ref="BN259:BN513" ca="1" si="58">IFERROR(SUM(BB259:BF259)/SUM(N259:R259)*E259-BO259,0)</f>
        <v>0</v>
      </c>
      <c r="BO259" s="87">
        <f>SUMIFS(Stock!$D:$D,Stock!$A:$A,$BO$1,Stock!$C:$C,A259)</f>
        <v>0</v>
      </c>
      <c r="BP259" s="55"/>
      <c r="BQ259" s="69" t="e">
        <f ca="1">SUMIFS(#REF!,#REF!,A259,#REF!,$BQ$2,#REF!,$CD$1)</f>
        <v>#REF!</v>
      </c>
      <c r="BR259" s="69" t="e">
        <f ca="1">SUMIFS(#REF!,#REF!,A259,#REF!,$BR$2,#REF!,$CD$1)</f>
        <v>#REF!</v>
      </c>
      <c r="BS259" s="69" t="e">
        <f ca="1">SUMIFS(#REF!,#REF!,A259,#REF!,$BS$2,#REF!,$CD$1)</f>
        <v>#REF!</v>
      </c>
      <c r="BT259" s="69" t="e">
        <f ca="1">SUMIFS(#REF!,#REF!,A259,#REF!,$BT$2,#REF!,$CD$1)</f>
        <v>#REF!</v>
      </c>
      <c r="BU259" s="69" t="e">
        <f ca="1">SUMIFS(#REF!,#REF!,A259,#REF!,$BU$2,#REF!,$CD$1)</f>
        <v>#REF!</v>
      </c>
      <c r="BV259" s="69" t="e">
        <f ca="1">SUMIFS(#REF!,#REF!,A259,#REF!,$BV$2,#REF!,$CD$1)</f>
        <v>#REF!</v>
      </c>
      <c r="BW259" s="60"/>
      <c r="BX259" s="82">
        <f>SUMIFS('Inventory Matrix'!$E:$E,'Inventory Matrix'!$G:$G,$BX$2,'Inventory Matrix'!$B:$B,$CD$1,'Inventory Matrix'!$C:$C,A259)</f>
        <v>0</v>
      </c>
      <c r="BY259" s="82">
        <f>SUMIFS('Inventory Matrix'!$E:$E,'Inventory Matrix'!$G:$G,$BY$2,'Inventory Matrix'!$B:$B,$CD$1,'Inventory Matrix'!$C:$C,A259)</f>
        <v>0</v>
      </c>
      <c r="BZ259" s="82">
        <f>SUMIFS('Inventory Matrix'!$E:$E,'Inventory Matrix'!$G:$G,$BZ$2,'Inventory Matrix'!$B:$B,$CD$1,'Inventory Matrix'!$C:$C,A259)</f>
        <v>0</v>
      </c>
      <c r="CA259" s="83">
        <f>SUMIFS('Inventory Matrix'!$E:$E,'Inventory Matrix'!$G:$G,$CA$2,'Inventory Matrix'!$B:$B,$CD$1,'Inventory Matrix'!$C:$C,A259)</f>
        <v>1</v>
      </c>
      <c r="CB259" s="85" t="str">
        <f t="shared" ref="CB259:CB513" ca="1" si="59">IFERROR(SUM(BQ259:BV259)/SUM(N259:S259),"-")</f>
        <v>-</v>
      </c>
      <c r="CC259" s="88">
        <f t="shared" ref="CC259:CC513" ca="1" si="60">IFERROR(SUM(BQ259:BU259)/SUM(N259:R259)*E259-CD259,0)</f>
        <v>0</v>
      </c>
      <c r="CD259" s="87">
        <f>SUMIFS(Stock!$D:$D,Stock!$A:$A,$CD$1,Stock!$C:$C,A259)</f>
        <v>1</v>
      </c>
      <c r="CE259" s="55"/>
      <c r="CF259" s="69" t="e">
        <f ca="1">SUMIFS(#REF!,#REF!,A259,#REF!,$CF$2,#REF!,$CS$1)</f>
        <v>#REF!</v>
      </c>
      <c r="CG259" s="69" t="e">
        <f ca="1">SUMIFS(#REF!,#REF!,A259,#REF!,$CG$2,#REF!,$CS$1)</f>
        <v>#REF!</v>
      </c>
      <c r="CH259" s="69" t="e">
        <f ca="1">SUMIFS(#REF!,#REF!,A259,#REF!,$CH$2,#REF!,$CS$1)</f>
        <v>#REF!</v>
      </c>
      <c r="CI259" s="69" t="e">
        <f ca="1">SUMIFS(#REF!,#REF!,A259,#REF!,$CI$2,#REF!,$CS$1)</f>
        <v>#REF!</v>
      </c>
      <c r="CJ259" s="69" t="e">
        <f ca="1">SUMIFS(#REF!,#REF!,A259,#REF!,$CJ$2,#REF!,$CS$1)</f>
        <v>#REF!</v>
      </c>
      <c r="CK259" s="69" t="e">
        <f ca="1">SUMIFS(#REF!,#REF!,A259,#REF!,$CK$2,#REF!,$CS$1)</f>
        <v>#REF!</v>
      </c>
      <c r="CL259" s="60"/>
      <c r="CM259" s="82">
        <f>SUMIFS('Inventory Matrix'!$E:$E,'Inventory Matrix'!$G:$G,$CM$2,'Inventory Matrix'!$B:$B,$CS$1,'Inventory Matrix'!$C:$C,A259)</f>
        <v>0</v>
      </c>
      <c r="CN259" s="82">
        <f>SUMIFS('Inventory Matrix'!$E:$E,'Inventory Matrix'!$G:$G,$CN$2,'Inventory Matrix'!$B:$B,$CS$1,'Inventory Matrix'!$C:$C,A259)</f>
        <v>0</v>
      </c>
      <c r="CO259" s="82">
        <f>SUMIFS('Inventory Matrix'!$E:$E,'Inventory Matrix'!$G:$G,$CO$2,'Inventory Matrix'!$B:$B,$CS$1,'Inventory Matrix'!$C:$C,A259)</f>
        <v>0</v>
      </c>
      <c r="CP259" s="83">
        <f>SUMIFS('Inventory Matrix'!$E:$E,'Inventory Matrix'!$G:$G,$CP$2,'Inventory Matrix'!$B:$B,$CS$1,'Inventory Matrix'!$C:$C,A259)</f>
        <v>0</v>
      </c>
      <c r="CQ259" s="85" t="str">
        <f t="shared" ref="CQ259:CQ513" ca="1" si="61">IFERROR(SUM(CF259:CK259)/SUM(N259:S259),"-")</f>
        <v>-</v>
      </c>
      <c r="CR259" s="88">
        <f t="shared" ref="CR259:CR513" ca="1" si="62">IFERROR(SUM(CF259:CJ259)/SUM(N259:R259)*E259-CS259,0)</f>
        <v>0</v>
      </c>
      <c r="CS259" s="87">
        <f>SUMIFS(Stock!$D:$D,Stock!$A:$A,$CS$1,Stock!$C:$C,A259)</f>
        <v>0</v>
      </c>
      <c r="CT259" s="64"/>
      <c r="CU259" s="89">
        <f>SUMIFS(Stock!$D:$D,Stock!$A:$A,$CU$1,Stock!$C:$C,A259)</f>
        <v>0</v>
      </c>
      <c r="CV259" s="64"/>
      <c r="CW259" s="69" t="e">
        <f ca="1">SUMIFS(#REF!,#REF!,A259,#REF!,$CW$2,#REF!,$DC$1)</f>
        <v>#REF!</v>
      </c>
      <c r="CX259" s="69" t="e">
        <f ca="1">SUMIFS(#REF!,#REF!,A259,#REF!,$CX$2,#REF!,$DC$1)</f>
        <v>#REF!</v>
      </c>
      <c r="CY259" s="69" t="e">
        <f ca="1">SUMIFS(#REF!,#REF!,A259,#REF!,$CY$2,#REF!,$DC$1)</f>
        <v>#REF!</v>
      </c>
      <c r="CZ259" s="69" t="e">
        <f ca="1">SUMIFS(#REF!,#REF!,A259,#REF!,$CZ$2,#REF!,$DC$1)</f>
        <v>#REF!</v>
      </c>
      <c r="DA259" s="69" t="e">
        <f ca="1">SUMIFS(#REF!,#REF!,A259,#REF!,$DA$2,#REF!,$DC$1)</f>
        <v>#REF!</v>
      </c>
      <c r="DB259" s="69" t="e">
        <f ca="1">SUMIFS(#REF!,#REF!,A259,#REF!,$DB$2,#REF!,$DC$1)</f>
        <v>#REF!</v>
      </c>
      <c r="DC259" s="89">
        <f>SUMIFS(Stock!$D:$D,Stock!$A:$A,$DC$1,Stock!$C:$C,A259)</f>
        <v>0</v>
      </c>
      <c r="DD259" s="89">
        <f>SUMIFS(Stock!$D:$D,Stock!$A:$A,$DD$1,Stock!$C:$C,A259)</f>
        <v>0</v>
      </c>
      <c r="DE259" s="89">
        <f>SUMIFS(Stock!$D:$D,Stock!$A:$A,$DE$1,Stock!$C:$C,A259)</f>
        <v>0</v>
      </c>
      <c r="DF259" s="66"/>
      <c r="DG259" s="66"/>
      <c r="DH259" s="90">
        <f>SUMIFS('Inventory Matrix'!$E:$E,'Inventory Matrix'!$B:$B,$DH$2,'Inventory Matrix'!$G:$G,$DM$2,'Inventory Matrix'!$C:$C,A259)</f>
        <v>0</v>
      </c>
      <c r="DI259" s="90">
        <f>SUMIFS('Inventory Matrix'!$E:$E,'Inventory Matrix'!$B:$B,$DI$2,'Inventory Matrix'!$G:$G,$DM$2,'Inventory Matrix'!$C:$C,A259)</f>
        <v>0</v>
      </c>
      <c r="DJ259" s="90">
        <f>SUMIFS('Inventory Matrix'!$E:$E,'Inventory Matrix'!$B:$B,$DJ$2,'Inventory Matrix'!$G:$G,$DM$2,'Inventory Matrix'!$C:$C,A259)</f>
        <v>0</v>
      </c>
      <c r="DK259" s="90">
        <f>SUMIFS('Inventory Matrix'!$E:$E,'Inventory Matrix'!$B:$B,$DK$2,'Inventory Matrix'!$G:$G,$DM$2,'Inventory Matrix'!$C:$C,A259)</f>
        <v>0</v>
      </c>
      <c r="DL259" s="90">
        <f>SUMIFS('Inventory Matrix'!$E:$E,'Inventory Matrix'!$B:$B,$DL$2,'Inventory Matrix'!$G:$G,$DM$2,'Inventory Matrix'!$C:$C,A259)</f>
        <v>0</v>
      </c>
      <c r="DM259" s="91">
        <f>SUMIFS('Inventory Matrix'!$E:$E,'Inventory Matrix'!$G:$G,$DM$2,'Inventory Matrix'!$C:$C,A259)</f>
        <v>0</v>
      </c>
      <c r="DN259" s="48"/>
      <c r="DO259" s="90">
        <f>SUMIFS('Inventory Matrix'!$E:$E,'Inventory Matrix'!$B:$B,$DO$2,'Inventory Matrix'!$G:$G,$DT$2,'Inventory Matrix'!$C:$C,A259)</f>
        <v>0</v>
      </c>
      <c r="DP259" s="90">
        <f>SUMIFS('Inventory Matrix'!$E:$E,'Inventory Matrix'!$B:$B,$DP$2,'Inventory Matrix'!$G:$G,$DT$2,'Inventory Matrix'!$C:$C,A259)</f>
        <v>0</v>
      </c>
      <c r="DQ259" s="90">
        <f>SUMIFS('Inventory Matrix'!$E:$E,'Inventory Matrix'!$B:$B,$DQ$2,'Inventory Matrix'!$G:$G,$DT$2,'Inventory Matrix'!$C:$C,A259)</f>
        <v>0</v>
      </c>
      <c r="DR259" s="90">
        <f>SUMIFS('Inventory Matrix'!$E:$E,'Inventory Matrix'!$B:$B,$DR$2,'Inventory Matrix'!$G:$G,$DT$2,'Inventory Matrix'!$C:$C,A259)</f>
        <v>0</v>
      </c>
      <c r="DS259" s="90">
        <f>SUMIFS('Inventory Matrix'!$E:$E,'Inventory Matrix'!$B:$B,$DS$2,'Inventory Matrix'!$G:$G,$DT$2,'Inventory Matrix'!$C:$C,A259)</f>
        <v>0</v>
      </c>
      <c r="DT259" s="91">
        <f>SUMIFS('Inventory Matrix'!$E:$E,'Inventory Matrix'!$G:$G,$DT$2,'Inventory Matrix'!$C:$C,A259)</f>
        <v>0</v>
      </c>
      <c r="DU259" s="44"/>
      <c r="DV259" s="90">
        <f>SUMIFS('Inventory Matrix'!$E:$E,'Inventory Matrix'!$B:$B,$DV$2,'Inventory Matrix'!$G:$G,$EA$2,'Inventory Matrix'!$C:$C,A259)</f>
        <v>0</v>
      </c>
      <c r="DW259" s="90">
        <f>SUMIFS('Inventory Matrix'!$E:$E,'Inventory Matrix'!$B:$B,$DW$2,'Inventory Matrix'!$G:$G,$EA$2,'Inventory Matrix'!$C:$C,A259)</f>
        <v>0</v>
      </c>
      <c r="DX259" s="90">
        <f>SUMIFS('Inventory Matrix'!$E:$E,'Inventory Matrix'!$B:$B,$DX$2,'Inventory Matrix'!$G:$G,$EA$2,'Inventory Matrix'!$C:$C,A259)</f>
        <v>0</v>
      </c>
      <c r="DY259" s="90">
        <f>SUMIFS('Inventory Matrix'!$E:$E,'Inventory Matrix'!$B:$B,$DY$2,'Inventory Matrix'!$G:$G,$EA$2,'Inventory Matrix'!$C:$C,A259)</f>
        <v>0</v>
      </c>
      <c r="DZ259" s="90">
        <f>SUMIFS('Inventory Matrix'!$E:$E,'Inventory Matrix'!$B:$B,$DZ$2,'Inventory Matrix'!$G:$G,$EA$2,'Inventory Matrix'!$C:$C,A259)</f>
        <v>0</v>
      </c>
      <c r="EA259" s="91">
        <f>SUMIFS('Inventory Matrix'!$E:$E,'Inventory Matrix'!$G:$G,$EA$2,'Inventory Matrix'!$C:$C,A259)</f>
        <v>0</v>
      </c>
      <c r="EB259" s="44"/>
      <c r="EC259" s="90">
        <f>SUMIFS('Inventory Matrix'!$E:$E,'Inventory Matrix'!$B:$B,$EC$2,'Inventory Matrix'!$G:$G,$EH$2,'Inventory Matrix'!$C:$C,A259)</f>
        <v>1</v>
      </c>
      <c r="ED259" s="90">
        <f>SUMIFS('Inventory Matrix'!$E:$E,'Inventory Matrix'!$B:$B,$ED$2,'Inventory Matrix'!$G:$G,$EH$2,'Inventory Matrix'!$C:$C,A259)</f>
        <v>0</v>
      </c>
      <c r="EE259" s="90">
        <f>SUMIFS('Inventory Matrix'!$E:$E,'Inventory Matrix'!$B:$B,$EE$2,'Inventory Matrix'!$G:$G,$EH$2,'Inventory Matrix'!$C:$C,A259)</f>
        <v>0</v>
      </c>
      <c r="EF259" s="90">
        <f>SUMIFS('Inventory Matrix'!$E:$E,'Inventory Matrix'!$B:$B,$EF$2,'Inventory Matrix'!$G:$G,$EH$2,'Inventory Matrix'!$C:$C,A259)</f>
        <v>1</v>
      </c>
      <c r="EG259" s="90">
        <f>SUMIFS('Inventory Matrix'!$E:$E,'Inventory Matrix'!$B:$B,$EG$2,'Inventory Matrix'!$G:$G,$EH$2,'Inventory Matrix'!$C:$C,A259)</f>
        <v>0</v>
      </c>
      <c r="EH259" s="91">
        <f>SUMIFS('Inventory Matrix'!$E:$E,'Inventory Matrix'!$G:$G,$EH$2,'Inventory Matrix'!$C:$C,A259)</f>
        <v>2</v>
      </c>
      <c r="EI259" s="44"/>
    </row>
    <row r="260" spans="1:139" ht="13" x14ac:dyDescent="0.15">
      <c r="A260" s="38" t="str">
        <f t="shared" si="49"/>
        <v>MPT23</v>
      </c>
      <c r="B260" s="39" t="s">
        <v>2186</v>
      </c>
      <c r="C260" s="40" t="s">
        <v>1051</v>
      </c>
      <c r="D260" s="40" t="s">
        <v>2472</v>
      </c>
      <c r="E260" s="41">
        <f t="shared" si="50"/>
        <v>12</v>
      </c>
      <c r="F260" s="41">
        <f>SUMIFS(Stock!$D:$D,Stock!$C:$C,A260)</f>
        <v>12</v>
      </c>
      <c r="G260" s="42" t="e">
        <f t="shared" ca="1" si="51"/>
        <v>#REF!</v>
      </c>
      <c r="H260" s="43">
        <f t="shared" ca="1" si="52"/>
        <v>0</v>
      </c>
      <c r="I260" s="44"/>
      <c r="J260" s="38" t="e">
        <f ca="1">SUMIFS(#REF!,#REF!,A260,#REF!,$J$2)</f>
        <v>#REF!</v>
      </c>
      <c r="K260" s="38" t="e">
        <f ca="1">SUMIFS(#REF!,#REF!,A260,#REF!,$K$2)</f>
        <v>#REF!</v>
      </c>
      <c r="L260" s="38" t="e">
        <f ca="1">SUMIFS(#REF!,#REF!,A260,#REF!,$L$2)</f>
        <v>#REF!</v>
      </c>
      <c r="M260" s="38" t="e">
        <f ca="1">SUMIFS(#REF!,#REF!,A260,#REF!,$M$2)</f>
        <v>#REF!</v>
      </c>
      <c r="N260" s="38" t="e">
        <f ca="1">SUMIFS(#REF!,#REF!,A260,#REF!,$N$2)</f>
        <v>#REF!</v>
      </c>
      <c r="O260" s="38" t="e">
        <f ca="1">SUMIFS(#REF!,#REF!,A260,#REF!,$O$2)</f>
        <v>#REF!</v>
      </c>
      <c r="P260" s="38" t="e">
        <f ca="1">SUMIFS(#REF!,#REF!,A260,#REF!,$P$2)</f>
        <v>#REF!</v>
      </c>
      <c r="Q260" s="38" t="e">
        <f ca="1">SUMIFS(#REF!,#REF!,A260,#REF!,$Q$2)</f>
        <v>#REF!</v>
      </c>
      <c r="R260" s="38" t="e">
        <f ca="1">SUMIFS(#REF!,#REF!,A260,#REF!,$R$2)</f>
        <v>#REF!</v>
      </c>
      <c r="S260" s="38" t="e">
        <f ca="1">SUMIFS(#REF!,#REF!,A260,#REF!,$S$2)</f>
        <v>#REF!</v>
      </c>
      <c r="T260" s="45"/>
      <c r="U260" s="44"/>
      <c r="V260" s="46"/>
      <c r="W260" s="38" t="e">
        <f ca="1">SUMIFS(#REF!,#REF!,A260,#REF!,$W$2,#REF!,$AK$1)</f>
        <v>#REF!</v>
      </c>
      <c r="X260" s="38" t="e">
        <f ca="1">SUMIFS(#REF!,#REF!,A260,#REF!,$X$2,#REF!,$AK$1)</f>
        <v>#REF!</v>
      </c>
      <c r="Y260" s="38" t="e">
        <f ca="1">SUMIFS(#REF!,#REF!,A260,#REF!,$Y$2,#REF!,$AK$1)</f>
        <v>#REF!</v>
      </c>
      <c r="Z260" s="38" t="e">
        <f ca="1">SUMIFS(#REF!,#REF!,A260,#REF!,$Z$2,#REF!,$AK$1)</f>
        <v>#REF!</v>
      </c>
      <c r="AA260" s="38" t="e">
        <f ca="1">SUMIFS(#REF!,#REF!,A260,#REF!,$AA$2,#REF!,$AK$1)</f>
        <v>#REF!</v>
      </c>
      <c r="AB260" s="38" t="e">
        <f ca="1">SUMIFS(#REF!,#REF!,A260,#REF!,$AB$2,#REF!,$AK$1)</f>
        <v>#REF!</v>
      </c>
      <c r="AC260" s="48"/>
      <c r="AD260" s="92">
        <f>SUMIFS('Inventory Matrix'!$E:$E,'Inventory Matrix'!$G:$G,$AD$2,'Inventory Matrix'!$B:$B,$AK$1,'Inventory Matrix'!$C:$C,A260)</f>
        <v>0</v>
      </c>
      <c r="AE260" s="39">
        <f>SUMIFS('Inventory Matrix'!$E:$E,'Inventory Matrix'!$G:$G,$AE$2,'Inventory Matrix'!$B:$B,$AK$1,'Inventory Matrix'!$C:$C,A260)</f>
        <v>0</v>
      </c>
      <c r="AF260" s="39">
        <f>SUMIFS('Inventory Matrix'!$E:$E,'Inventory Matrix'!$G:$G,$AF$2,'Inventory Matrix'!$B:$B,$AK$1,'Inventory Matrix'!$C:$C,A260)</f>
        <v>0</v>
      </c>
      <c r="AG260" s="93">
        <f>SUMIFS('Inventory Matrix'!$E:$E,'Inventory Matrix'!$G:$G,$AG$2,'Inventory Matrix'!$B:$B,$AK$1,'Inventory Matrix'!$C:$C,A260)</f>
        <v>2</v>
      </c>
      <c r="AH260" s="170" t="str">
        <f t="shared" ca="1" si="53"/>
        <v>-</v>
      </c>
      <c r="AI260" s="171" t="str">
        <f t="shared" ca="1" si="54"/>
        <v>-</v>
      </c>
      <c r="AJ260" s="174">
        <f t="shared" ca="1" si="48"/>
        <v>0</v>
      </c>
      <c r="AK260" s="172">
        <f>SUMIFS(Stock!$D:$D,Stock!$A:$A,$AK$1,Stock!$C:$C,A260)</f>
        <v>2</v>
      </c>
      <c r="AL260" s="55"/>
      <c r="AM260" s="38" t="e">
        <f ca="1">SUMIFS(#REF!,#REF!,A260,#REF!,$AM$2,#REF!,$AZ$1)</f>
        <v>#REF!</v>
      </c>
      <c r="AN260" s="38" t="e">
        <f ca="1">SUMIFS(#REF!,#REF!,A260,#REF!,$AN$2,#REF!,$AZ$1)</f>
        <v>#REF!</v>
      </c>
      <c r="AO260" s="38" t="e">
        <f ca="1">SUMIFS(#REF!,#REF!,A260,#REF!,$AO$2,#REF!,$AZ$1)</f>
        <v>#REF!</v>
      </c>
      <c r="AP260" s="38" t="e">
        <f ca="1">SUMIFS(#REF!,#REF!,A260,#REF!,$AP$2,#REF!,$AZ$1)</f>
        <v>#REF!</v>
      </c>
      <c r="AQ260" s="38" t="e">
        <f ca="1">SUMIFS(#REF!,#REF!,A260,#REF!,$AQ$2,#REF!,$AZ$1)</f>
        <v>#REF!</v>
      </c>
      <c r="AR260" s="38" t="e">
        <f ca="1">SUMIFS(#REF!,#REF!,A260,#REF!,$AR$2,#REF!,$AZ$1)</f>
        <v>#REF!</v>
      </c>
      <c r="AS260" s="81"/>
      <c r="AT260" s="49">
        <f>SUMIFS('Inventory Matrix'!$E:$E,'Inventory Matrix'!$G:$G,$AT$2,'Inventory Matrix'!$B:$B,$AZ$1,'Inventory Matrix'!$C:$C,A260)</f>
        <v>0</v>
      </c>
      <c r="AU260" s="49">
        <f>SUMIFS('Inventory Matrix'!$E:$E,'Inventory Matrix'!$G:$G,$AU$2,'Inventory Matrix'!$B:$B,$AZ$1,'Inventory Matrix'!$C:$C,A260)</f>
        <v>0</v>
      </c>
      <c r="AV260" s="49">
        <f>SUMIFS('Inventory Matrix'!$E:$E,'Inventory Matrix'!$G:$G,$AV$2,'Inventory Matrix'!$B:$B,$AZ$1,'Inventory Matrix'!$C:$C,A260)</f>
        <v>0</v>
      </c>
      <c r="AW260" s="57">
        <f>SUMIFS('Inventory Matrix'!$E:$E,'Inventory Matrix'!$G:$G,$AW$2,'Inventory Matrix'!$B:$B,$AZ$1,'Inventory Matrix'!$C:$C,A260)</f>
        <v>3</v>
      </c>
      <c r="AX260" s="96" t="str">
        <f t="shared" ca="1" si="55"/>
        <v>-</v>
      </c>
      <c r="AY260" s="63">
        <f t="shared" ca="1" si="56"/>
        <v>0</v>
      </c>
      <c r="AZ260" s="97">
        <f>SUMIFS(Stock!$D:$D,Stock!$A:$A,$AZ$1,Stock!$C:$C,A260)</f>
        <v>3</v>
      </c>
      <c r="BA260" s="55"/>
      <c r="BB260" s="38" t="e">
        <f ca="1">SUMIFS(#REF!,#REF!,A260,#REF!,$BB$2,#REF!,$BO$1)</f>
        <v>#REF!</v>
      </c>
      <c r="BC260" s="38" t="e">
        <f ca="1">SUMIFS(#REF!,#REF!,A260,#REF!,$BC$2,#REF!,$BO$1)</f>
        <v>#REF!</v>
      </c>
      <c r="BD260" s="38" t="e">
        <f ca="1">SUMIFS(#REF!,#REF!,A260,#REF!,$BD$2,#REF!,$BO$1)</f>
        <v>#REF!</v>
      </c>
      <c r="BE260" s="38" t="e">
        <f ca="1">SUMIFS(#REF!,#REF!,A260,#REF!,$BE$2,#REF!,$BO$1)</f>
        <v>#REF!</v>
      </c>
      <c r="BF260" s="38" t="e">
        <f ca="1">SUMIFS(#REF!,#REF!,A260,#REF!,$BF$2,#REF!,$BO$1)</f>
        <v>#REF!</v>
      </c>
      <c r="BG260" s="38" t="e">
        <f ca="1">SUMIFS(#REF!,#REF!,A260,#REF!,$BG$2,#REF!,$BO$1)</f>
        <v>#REF!</v>
      </c>
      <c r="BH260" s="60"/>
      <c r="BI260" s="49">
        <f>SUMIFS('Inventory Matrix'!$E:$E,'Inventory Matrix'!$G:$G,$BI$2,'Inventory Matrix'!$B:$B,$BO$1,'Inventory Matrix'!$C:$C,A260)</f>
        <v>0</v>
      </c>
      <c r="BJ260" s="49">
        <f>SUMIFS('Inventory Matrix'!$E:$E,'Inventory Matrix'!$G:$G,$BJ$2,'Inventory Matrix'!$B:$B,$BO$1,'Inventory Matrix'!$C:$C,A260)</f>
        <v>0</v>
      </c>
      <c r="BK260" s="49">
        <f>SUMIFS('Inventory Matrix'!$E:$E,'Inventory Matrix'!$G:$G,$BK$2,'Inventory Matrix'!$B:$B,$BO$1,'Inventory Matrix'!$C:$C,A260)</f>
        <v>0</v>
      </c>
      <c r="BL260" s="57">
        <f>SUMIFS('Inventory Matrix'!$E:$E,'Inventory Matrix'!$G:$G,$BL$2,'Inventory Matrix'!$B:$B,$BO$1,'Inventory Matrix'!$C:$C,A260)</f>
        <v>1</v>
      </c>
      <c r="BM260" s="96" t="str">
        <f t="shared" ca="1" si="57"/>
        <v>-</v>
      </c>
      <c r="BN260" s="62">
        <f t="shared" ca="1" si="58"/>
        <v>0</v>
      </c>
      <c r="BO260" s="97">
        <f>SUMIFS(Stock!$D:$D,Stock!$A:$A,$BO$1,Stock!$C:$C,A260)</f>
        <v>1</v>
      </c>
      <c r="BP260" s="55"/>
      <c r="BQ260" s="38" t="e">
        <f ca="1">SUMIFS(#REF!,#REF!,A260,#REF!,$BQ$2,#REF!,$CD$1)</f>
        <v>#REF!</v>
      </c>
      <c r="BR260" s="38" t="e">
        <f ca="1">SUMIFS(#REF!,#REF!,A260,#REF!,$BR$2,#REF!,$CD$1)</f>
        <v>#REF!</v>
      </c>
      <c r="BS260" s="38" t="e">
        <f ca="1">SUMIFS(#REF!,#REF!,A260,#REF!,$BS$2,#REF!,$CD$1)</f>
        <v>#REF!</v>
      </c>
      <c r="BT260" s="38" t="e">
        <f ca="1">SUMIFS(#REF!,#REF!,A260,#REF!,$BT$2,#REF!,$CD$1)</f>
        <v>#REF!</v>
      </c>
      <c r="BU260" s="38" t="e">
        <f ca="1">SUMIFS(#REF!,#REF!,A260,#REF!,$BU$2,#REF!,$CD$1)</f>
        <v>#REF!</v>
      </c>
      <c r="BV260" s="38" t="e">
        <f ca="1">SUMIFS(#REF!,#REF!,A260,#REF!,$BV$2,#REF!,$CD$1)</f>
        <v>#REF!</v>
      </c>
      <c r="BW260" s="60"/>
      <c r="BX260" s="49">
        <f>SUMIFS('Inventory Matrix'!$E:$E,'Inventory Matrix'!$G:$G,$BX$2,'Inventory Matrix'!$B:$B,$CD$1,'Inventory Matrix'!$C:$C,A260)</f>
        <v>0</v>
      </c>
      <c r="BY260" s="49">
        <f>SUMIFS('Inventory Matrix'!$E:$E,'Inventory Matrix'!$G:$G,$BY$2,'Inventory Matrix'!$B:$B,$CD$1,'Inventory Matrix'!$C:$C,A260)</f>
        <v>0</v>
      </c>
      <c r="BZ260" s="49">
        <f>SUMIFS('Inventory Matrix'!$E:$E,'Inventory Matrix'!$G:$G,$BZ$2,'Inventory Matrix'!$B:$B,$CD$1,'Inventory Matrix'!$C:$C,A260)</f>
        <v>0</v>
      </c>
      <c r="CA260" s="57">
        <f>SUMIFS('Inventory Matrix'!$E:$E,'Inventory Matrix'!$G:$G,$CA$2,'Inventory Matrix'!$B:$B,$CD$1,'Inventory Matrix'!$C:$C,A260)</f>
        <v>3</v>
      </c>
      <c r="CB260" s="96" t="str">
        <f t="shared" ca="1" si="59"/>
        <v>-</v>
      </c>
      <c r="CC260" s="63">
        <f t="shared" ca="1" si="60"/>
        <v>0</v>
      </c>
      <c r="CD260" s="97">
        <f>SUMIFS(Stock!$D:$D,Stock!$A:$A,$CD$1,Stock!$C:$C,A260)</f>
        <v>3</v>
      </c>
      <c r="CE260" s="55"/>
      <c r="CF260" s="38" t="e">
        <f ca="1">SUMIFS(#REF!,#REF!,A260,#REF!,$CF$2,#REF!,$CS$1)</f>
        <v>#REF!</v>
      </c>
      <c r="CG260" s="38" t="e">
        <f ca="1">SUMIFS(#REF!,#REF!,A260,#REF!,$CG$2,#REF!,$CS$1)</f>
        <v>#REF!</v>
      </c>
      <c r="CH260" s="38" t="e">
        <f ca="1">SUMIFS(#REF!,#REF!,A260,#REF!,$CH$2,#REF!,$CS$1)</f>
        <v>#REF!</v>
      </c>
      <c r="CI260" s="38" t="e">
        <f ca="1">SUMIFS(#REF!,#REF!,A260,#REF!,$CI$2,#REF!,$CS$1)</f>
        <v>#REF!</v>
      </c>
      <c r="CJ260" s="38" t="e">
        <f ca="1">SUMIFS(#REF!,#REF!,A260,#REF!,$CJ$2,#REF!,$CS$1)</f>
        <v>#REF!</v>
      </c>
      <c r="CK260" s="38" t="e">
        <f ca="1">SUMIFS(#REF!,#REF!,A260,#REF!,$CK$2,#REF!,$CS$1)</f>
        <v>#REF!</v>
      </c>
      <c r="CL260" s="60"/>
      <c r="CM260" s="49">
        <f>SUMIFS('Inventory Matrix'!$E:$E,'Inventory Matrix'!$G:$G,$CM$2,'Inventory Matrix'!$B:$B,$CS$1,'Inventory Matrix'!$C:$C,A260)</f>
        <v>0</v>
      </c>
      <c r="CN260" s="49">
        <f>SUMIFS('Inventory Matrix'!$E:$E,'Inventory Matrix'!$G:$G,$CN$2,'Inventory Matrix'!$B:$B,$CS$1,'Inventory Matrix'!$C:$C,A260)</f>
        <v>0</v>
      </c>
      <c r="CO260" s="49">
        <f>SUMIFS('Inventory Matrix'!$E:$E,'Inventory Matrix'!$G:$G,$CO$2,'Inventory Matrix'!$B:$B,$CS$1,'Inventory Matrix'!$C:$C,A260)</f>
        <v>0</v>
      </c>
      <c r="CP260" s="57">
        <f>SUMIFS('Inventory Matrix'!$E:$E,'Inventory Matrix'!$G:$G,$CP$2,'Inventory Matrix'!$B:$B,$CS$1,'Inventory Matrix'!$C:$C,A260)</f>
        <v>3</v>
      </c>
      <c r="CQ260" s="96" t="str">
        <f t="shared" ca="1" si="61"/>
        <v>-</v>
      </c>
      <c r="CR260" s="63">
        <f t="shared" ca="1" si="62"/>
        <v>0</v>
      </c>
      <c r="CS260" s="97">
        <f>SUMIFS(Stock!$D:$D,Stock!$A:$A,$CS$1,Stock!$C:$C,A260)</f>
        <v>3</v>
      </c>
      <c r="CT260" s="64"/>
      <c r="CU260" s="65">
        <f>SUMIFS(Stock!$D:$D,Stock!$A:$A,$CU$1,Stock!$C:$C,A260)</f>
        <v>0</v>
      </c>
      <c r="CV260" s="64"/>
      <c r="CW260" s="38" t="e">
        <f ca="1">SUMIFS(#REF!,#REF!,A260,#REF!,$CW$2,#REF!,$DC$1)</f>
        <v>#REF!</v>
      </c>
      <c r="CX260" s="38" t="e">
        <f ca="1">SUMIFS(#REF!,#REF!,A260,#REF!,$CX$2,#REF!,$DC$1)</f>
        <v>#REF!</v>
      </c>
      <c r="CY260" s="38" t="e">
        <f ca="1">SUMIFS(#REF!,#REF!,A260,#REF!,$CY$2,#REF!,$DC$1)</f>
        <v>#REF!</v>
      </c>
      <c r="CZ260" s="38" t="e">
        <f ca="1">SUMIFS(#REF!,#REF!,A260,#REF!,$CZ$2,#REF!,$DC$1)</f>
        <v>#REF!</v>
      </c>
      <c r="DA260" s="38" t="e">
        <f ca="1">SUMIFS(#REF!,#REF!,A260,#REF!,$DA$2,#REF!,$DC$1)</f>
        <v>#REF!</v>
      </c>
      <c r="DB260" s="38" t="e">
        <f ca="1">SUMIFS(#REF!,#REF!,A260,#REF!,$DB$2,#REF!,$DC$1)</f>
        <v>#REF!</v>
      </c>
      <c r="DC260" s="65">
        <f>SUMIFS(Stock!$D:$D,Stock!$A:$A,$DC$1,Stock!$C:$C,A260)</f>
        <v>0</v>
      </c>
      <c r="DD260" s="65">
        <f>SUMIFS(Stock!$D:$D,Stock!$A:$A,$DD$1,Stock!$C:$C,A260)</f>
        <v>0</v>
      </c>
      <c r="DE260" s="65">
        <f>SUMIFS(Stock!$D:$D,Stock!$A:$A,$DE$1,Stock!$C:$C,A260)</f>
        <v>0</v>
      </c>
      <c r="DF260" s="66"/>
      <c r="DG260" s="66"/>
      <c r="DH260" s="67">
        <f>SUMIFS('Inventory Matrix'!$E:$E,'Inventory Matrix'!$B:$B,$DH$2,'Inventory Matrix'!$G:$G,$DM$2,'Inventory Matrix'!$C:$C,A260)</f>
        <v>0</v>
      </c>
      <c r="DI260" s="67">
        <f>SUMIFS('Inventory Matrix'!$E:$E,'Inventory Matrix'!$B:$B,$DI$2,'Inventory Matrix'!$G:$G,$DM$2,'Inventory Matrix'!$C:$C,A260)</f>
        <v>0</v>
      </c>
      <c r="DJ260" s="67">
        <f>SUMIFS('Inventory Matrix'!$E:$E,'Inventory Matrix'!$B:$B,$DJ$2,'Inventory Matrix'!$G:$G,$DM$2,'Inventory Matrix'!$C:$C,A260)</f>
        <v>0</v>
      </c>
      <c r="DK260" s="67">
        <f>SUMIFS('Inventory Matrix'!$E:$E,'Inventory Matrix'!$B:$B,$DK$2,'Inventory Matrix'!$G:$G,$DM$2,'Inventory Matrix'!$C:$C,A260)</f>
        <v>0</v>
      </c>
      <c r="DL260" s="67">
        <f>SUMIFS('Inventory Matrix'!$E:$E,'Inventory Matrix'!$B:$B,$DL$2,'Inventory Matrix'!$G:$G,$DM$2,'Inventory Matrix'!$C:$C,A260)</f>
        <v>0</v>
      </c>
      <c r="DM260" s="98">
        <f>SUMIFS('Inventory Matrix'!$E:$E,'Inventory Matrix'!$G:$G,$DM$2,'Inventory Matrix'!$C:$C,A260)</f>
        <v>0</v>
      </c>
      <c r="DN260" s="48"/>
      <c r="DO260" s="67">
        <f>SUMIFS('Inventory Matrix'!$E:$E,'Inventory Matrix'!$B:$B,$DO$2,'Inventory Matrix'!$G:$G,$DT$2,'Inventory Matrix'!$C:$C,A260)</f>
        <v>0</v>
      </c>
      <c r="DP260" s="67">
        <f>SUMIFS('Inventory Matrix'!$E:$E,'Inventory Matrix'!$B:$B,$DP$2,'Inventory Matrix'!$G:$G,$DT$2,'Inventory Matrix'!$C:$C,A260)</f>
        <v>0</v>
      </c>
      <c r="DQ260" s="67">
        <f>SUMIFS('Inventory Matrix'!$E:$E,'Inventory Matrix'!$B:$B,$DQ$2,'Inventory Matrix'!$G:$G,$DT$2,'Inventory Matrix'!$C:$C,A260)</f>
        <v>0</v>
      </c>
      <c r="DR260" s="67">
        <f>SUMIFS('Inventory Matrix'!$E:$E,'Inventory Matrix'!$B:$B,$DR$2,'Inventory Matrix'!$G:$G,$DT$2,'Inventory Matrix'!$C:$C,A260)</f>
        <v>0</v>
      </c>
      <c r="DS260" s="67">
        <f>SUMIFS('Inventory Matrix'!$E:$E,'Inventory Matrix'!$B:$B,$DS$2,'Inventory Matrix'!$G:$G,$DT$2,'Inventory Matrix'!$C:$C,A260)</f>
        <v>0</v>
      </c>
      <c r="DT260" s="98">
        <f>SUMIFS('Inventory Matrix'!$E:$E,'Inventory Matrix'!$G:$G,$DT$2,'Inventory Matrix'!$C:$C,A260)</f>
        <v>0</v>
      </c>
      <c r="DU260" s="44"/>
      <c r="DV260" s="67">
        <f>SUMIFS('Inventory Matrix'!$E:$E,'Inventory Matrix'!$B:$B,$DV$2,'Inventory Matrix'!$G:$G,$EA$2,'Inventory Matrix'!$C:$C,A260)</f>
        <v>0</v>
      </c>
      <c r="DW260" s="67">
        <f>SUMIFS('Inventory Matrix'!$E:$E,'Inventory Matrix'!$B:$B,$DW$2,'Inventory Matrix'!$G:$G,$EA$2,'Inventory Matrix'!$C:$C,A260)</f>
        <v>0</v>
      </c>
      <c r="DX260" s="67">
        <f>SUMIFS('Inventory Matrix'!$E:$E,'Inventory Matrix'!$B:$B,$DX$2,'Inventory Matrix'!$G:$G,$EA$2,'Inventory Matrix'!$C:$C,A260)</f>
        <v>0</v>
      </c>
      <c r="DY260" s="67">
        <f>SUMIFS('Inventory Matrix'!$E:$E,'Inventory Matrix'!$B:$B,$DY$2,'Inventory Matrix'!$G:$G,$EA$2,'Inventory Matrix'!$C:$C,A260)</f>
        <v>0</v>
      </c>
      <c r="DZ260" s="67">
        <f>SUMIFS('Inventory Matrix'!$E:$E,'Inventory Matrix'!$B:$B,$DZ$2,'Inventory Matrix'!$G:$G,$EA$2,'Inventory Matrix'!$C:$C,A260)</f>
        <v>0</v>
      </c>
      <c r="EA260" s="98">
        <f>SUMIFS('Inventory Matrix'!$E:$E,'Inventory Matrix'!$G:$G,$EA$2,'Inventory Matrix'!$C:$C,A260)</f>
        <v>0</v>
      </c>
      <c r="EB260" s="44"/>
      <c r="EC260" s="67">
        <f>SUMIFS('Inventory Matrix'!$E:$E,'Inventory Matrix'!$B:$B,$EC$2,'Inventory Matrix'!$G:$G,$EH$2,'Inventory Matrix'!$C:$C,A260)</f>
        <v>2</v>
      </c>
      <c r="ED260" s="67">
        <f>SUMIFS('Inventory Matrix'!$E:$E,'Inventory Matrix'!$B:$B,$ED$2,'Inventory Matrix'!$G:$G,$EH$2,'Inventory Matrix'!$C:$C,A260)</f>
        <v>3</v>
      </c>
      <c r="EE260" s="67">
        <f>SUMIFS('Inventory Matrix'!$E:$E,'Inventory Matrix'!$B:$B,$EE$2,'Inventory Matrix'!$G:$G,$EH$2,'Inventory Matrix'!$C:$C,A260)</f>
        <v>1</v>
      </c>
      <c r="EF260" s="67">
        <f>SUMIFS('Inventory Matrix'!$E:$E,'Inventory Matrix'!$B:$B,$EF$2,'Inventory Matrix'!$G:$G,$EH$2,'Inventory Matrix'!$C:$C,A260)</f>
        <v>3</v>
      </c>
      <c r="EG260" s="67">
        <f>SUMIFS('Inventory Matrix'!$E:$E,'Inventory Matrix'!$B:$B,$EG$2,'Inventory Matrix'!$G:$G,$EH$2,'Inventory Matrix'!$C:$C,A260)</f>
        <v>3</v>
      </c>
      <c r="EH260" s="98">
        <f>SUMIFS('Inventory Matrix'!$E:$E,'Inventory Matrix'!$G:$G,$EH$2,'Inventory Matrix'!$C:$C,A260)</f>
        <v>12</v>
      </c>
      <c r="EI260" s="44"/>
    </row>
    <row r="261" spans="1:139" ht="13" x14ac:dyDescent="0.15">
      <c r="A261" s="69" t="str">
        <f t="shared" si="49"/>
        <v>MU8H2</v>
      </c>
      <c r="B261" s="70" t="s">
        <v>2198</v>
      </c>
      <c r="C261" s="71" t="s">
        <v>1173</v>
      </c>
      <c r="D261" s="71" t="s">
        <v>2473</v>
      </c>
      <c r="E261" s="72">
        <f t="shared" si="50"/>
        <v>6</v>
      </c>
      <c r="F261" s="72">
        <f>SUMIFS(Stock!$D:$D,Stock!$C:$C,A261)</f>
        <v>6</v>
      </c>
      <c r="G261" s="73" t="e">
        <f t="shared" ca="1" si="51"/>
        <v>#REF!</v>
      </c>
      <c r="H261" s="74">
        <f t="shared" ca="1" si="52"/>
        <v>0</v>
      </c>
      <c r="I261" s="44"/>
      <c r="J261" s="69" t="e">
        <f ca="1">SUMIFS(#REF!,#REF!,A261,#REF!,$J$2)</f>
        <v>#REF!</v>
      </c>
      <c r="K261" s="69" t="e">
        <f ca="1">SUMIFS(#REF!,#REF!,A261,#REF!,$K$2)</f>
        <v>#REF!</v>
      </c>
      <c r="L261" s="69" t="e">
        <f ca="1">SUMIFS(#REF!,#REF!,A261,#REF!,$L$2)</f>
        <v>#REF!</v>
      </c>
      <c r="M261" s="69" t="e">
        <f ca="1">SUMIFS(#REF!,#REF!,A261,#REF!,$M$2)</f>
        <v>#REF!</v>
      </c>
      <c r="N261" s="69" t="e">
        <f ca="1">SUMIFS(#REF!,#REF!,A261,#REF!,$N$2)</f>
        <v>#REF!</v>
      </c>
      <c r="O261" s="69" t="e">
        <f ca="1">SUMIFS(#REF!,#REF!,A261,#REF!,$O$2)</f>
        <v>#REF!</v>
      </c>
      <c r="P261" s="69" t="e">
        <f ca="1">SUMIFS(#REF!,#REF!,A261,#REF!,$P$2)</f>
        <v>#REF!</v>
      </c>
      <c r="Q261" s="69" t="e">
        <f ca="1">SUMIFS(#REF!,#REF!,A261,#REF!,$Q$2)</f>
        <v>#REF!</v>
      </c>
      <c r="R261" s="69" t="e">
        <f ca="1">SUMIFS(#REF!,#REF!,A261,#REF!,$R$2)</f>
        <v>#REF!</v>
      </c>
      <c r="S261" s="69" t="e">
        <f ca="1">SUMIFS(#REF!,#REF!,A261,#REF!,$S$2)</f>
        <v>#REF!</v>
      </c>
      <c r="T261" s="75"/>
      <c r="U261" s="44"/>
      <c r="V261" s="46"/>
      <c r="W261" s="69" t="e">
        <f ca="1">SUMIFS(#REF!,#REF!,A261,#REF!,$W$2,#REF!,$AK$1)</f>
        <v>#REF!</v>
      </c>
      <c r="X261" s="69" t="e">
        <f ca="1">SUMIFS(#REF!,#REF!,A261,#REF!,$X$2,#REF!,$AK$1)</f>
        <v>#REF!</v>
      </c>
      <c r="Y261" s="69" t="e">
        <f ca="1">SUMIFS(#REF!,#REF!,A261,#REF!,$Y$2,#REF!,$AK$1)</f>
        <v>#REF!</v>
      </c>
      <c r="Z261" s="69" t="e">
        <f ca="1">SUMIFS(#REF!,#REF!,A261,#REF!,$Z$2,#REF!,$AK$1)</f>
        <v>#REF!</v>
      </c>
      <c r="AA261" s="69" t="e">
        <f ca="1">SUMIFS(#REF!,#REF!,A261,#REF!,$AA$2,#REF!,$AK$1)</f>
        <v>#REF!</v>
      </c>
      <c r="AB261" s="69" t="e">
        <f ca="1">SUMIFS(#REF!,#REF!,A261,#REF!,$AB$2,#REF!,$AK$1)</f>
        <v>#REF!</v>
      </c>
      <c r="AC261" s="48"/>
      <c r="AD261" s="76">
        <f>SUMIFS('Inventory Matrix'!$E:$E,'Inventory Matrix'!$G:$G,$AD$2,'Inventory Matrix'!$B:$B,$AK$1,'Inventory Matrix'!$C:$C,A261)</f>
        <v>0</v>
      </c>
      <c r="AE261" s="70">
        <f>SUMIFS('Inventory Matrix'!$E:$E,'Inventory Matrix'!$G:$G,$AE$2,'Inventory Matrix'!$B:$B,$AK$1,'Inventory Matrix'!$C:$C,A261)</f>
        <v>0</v>
      </c>
      <c r="AF261" s="70">
        <f>SUMIFS('Inventory Matrix'!$E:$E,'Inventory Matrix'!$G:$G,$AF$2,'Inventory Matrix'!$B:$B,$AK$1,'Inventory Matrix'!$C:$C,A261)</f>
        <v>0</v>
      </c>
      <c r="AG261" s="77">
        <f>SUMIFS('Inventory Matrix'!$E:$E,'Inventory Matrix'!$G:$G,$AG$2,'Inventory Matrix'!$B:$B,$AK$1,'Inventory Matrix'!$C:$C,A261)</f>
        <v>2</v>
      </c>
      <c r="AH261" s="167" t="str">
        <f t="shared" ca="1" si="53"/>
        <v>-</v>
      </c>
      <c r="AI261" s="168" t="str">
        <f t="shared" ca="1" si="54"/>
        <v>-</v>
      </c>
      <c r="AJ261" s="173">
        <f t="shared" ca="1" si="48"/>
        <v>0</v>
      </c>
      <c r="AK261" s="169">
        <f>SUMIFS(Stock!$D:$D,Stock!$A:$A,$AK$1,Stock!$C:$C,A261)</f>
        <v>2</v>
      </c>
      <c r="AL261" s="55"/>
      <c r="AM261" s="69" t="e">
        <f ca="1">SUMIFS(#REF!,#REF!,A261,#REF!,$AM$2,#REF!,$AZ$1)</f>
        <v>#REF!</v>
      </c>
      <c r="AN261" s="69" t="e">
        <f ca="1">SUMIFS(#REF!,#REF!,A261,#REF!,$AN$2,#REF!,$AZ$1)</f>
        <v>#REF!</v>
      </c>
      <c r="AO261" s="69" t="e">
        <f ca="1">SUMIFS(#REF!,#REF!,A261,#REF!,$AO$2,#REF!,$AZ$1)</f>
        <v>#REF!</v>
      </c>
      <c r="AP261" s="69" t="e">
        <f ca="1">SUMIFS(#REF!,#REF!,A261,#REF!,$AP$2,#REF!,$AZ$1)</f>
        <v>#REF!</v>
      </c>
      <c r="AQ261" s="69" t="e">
        <f ca="1">SUMIFS(#REF!,#REF!,A261,#REF!,$AQ$2,#REF!,$AZ$1)</f>
        <v>#REF!</v>
      </c>
      <c r="AR261" s="69" t="e">
        <f ca="1">SUMIFS(#REF!,#REF!,A261,#REF!,$AR$2,#REF!,$AZ$1)</f>
        <v>#REF!</v>
      </c>
      <c r="AS261" s="81"/>
      <c r="AT261" s="82">
        <f>SUMIFS('Inventory Matrix'!$E:$E,'Inventory Matrix'!$G:$G,$AT$2,'Inventory Matrix'!$B:$B,$AZ$1,'Inventory Matrix'!$C:$C,A261)</f>
        <v>0</v>
      </c>
      <c r="AU261" s="82">
        <f>SUMIFS('Inventory Matrix'!$E:$E,'Inventory Matrix'!$G:$G,$AU$2,'Inventory Matrix'!$B:$B,$AZ$1,'Inventory Matrix'!$C:$C,A261)</f>
        <v>0</v>
      </c>
      <c r="AV261" s="82">
        <f>SUMIFS('Inventory Matrix'!$E:$E,'Inventory Matrix'!$G:$G,$AV$2,'Inventory Matrix'!$B:$B,$AZ$1,'Inventory Matrix'!$C:$C,A261)</f>
        <v>0</v>
      </c>
      <c r="AW261" s="83">
        <f>SUMIFS('Inventory Matrix'!$E:$E,'Inventory Matrix'!$G:$G,$AW$2,'Inventory Matrix'!$B:$B,$AZ$1,'Inventory Matrix'!$C:$C,A261)</f>
        <v>1</v>
      </c>
      <c r="AX261" s="85" t="str">
        <f t="shared" ca="1" si="55"/>
        <v>-</v>
      </c>
      <c r="AY261" s="88">
        <f t="shared" ca="1" si="56"/>
        <v>0</v>
      </c>
      <c r="AZ261" s="87">
        <f>SUMIFS(Stock!$D:$D,Stock!$A:$A,$AZ$1,Stock!$C:$C,A261)</f>
        <v>1</v>
      </c>
      <c r="BA261" s="55"/>
      <c r="BB261" s="69" t="e">
        <f ca="1">SUMIFS(#REF!,#REF!,A261,#REF!,$BB$2,#REF!,$BO$1)</f>
        <v>#REF!</v>
      </c>
      <c r="BC261" s="69" t="e">
        <f ca="1">SUMIFS(#REF!,#REF!,A261,#REF!,$BC$2,#REF!,$BO$1)</f>
        <v>#REF!</v>
      </c>
      <c r="BD261" s="69" t="e">
        <f ca="1">SUMIFS(#REF!,#REF!,A261,#REF!,$BD$2,#REF!,$BO$1)</f>
        <v>#REF!</v>
      </c>
      <c r="BE261" s="69" t="e">
        <f ca="1">SUMIFS(#REF!,#REF!,A261,#REF!,$BE$2,#REF!,$BO$1)</f>
        <v>#REF!</v>
      </c>
      <c r="BF261" s="69" t="e">
        <f ca="1">SUMIFS(#REF!,#REF!,A261,#REF!,$BF$2,#REF!,$BO$1)</f>
        <v>#REF!</v>
      </c>
      <c r="BG261" s="69" t="e">
        <f ca="1">SUMIFS(#REF!,#REF!,A261,#REF!,$BG$2,#REF!,$BO$1)</f>
        <v>#REF!</v>
      </c>
      <c r="BH261" s="60"/>
      <c r="BI261" s="82">
        <f>SUMIFS('Inventory Matrix'!$E:$E,'Inventory Matrix'!$G:$G,$BI$2,'Inventory Matrix'!$B:$B,$BO$1,'Inventory Matrix'!$C:$C,A261)</f>
        <v>0</v>
      </c>
      <c r="BJ261" s="82">
        <f>SUMIFS('Inventory Matrix'!$E:$E,'Inventory Matrix'!$G:$G,$BJ$2,'Inventory Matrix'!$B:$B,$BO$1,'Inventory Matrix'!$C:$C,A261)</f>
        <v>0</v>
      </c>
      <c r="BK261" s="82">
        <f>SUMIFS('Inventory Matrix'!$E:$E,'Inventory Matrix'!$G:$G,$BK$2,'Inventory Matrix'!$B:$B,$BO$1,'Inventory Matrix'!$C:$C,A261)</f>
        <v>0</v>
      </c>
      <c r="BL261" s="83">
        <f>SUMIFS('Inventory Matrix'!$E:$E,'Inventory Matrix'!$G:$G,$BL$2,'Inventory Matrix'!$B:$B,$BO$1,'Inventory Matrix'!$C:$C,A261)</f>
        <v>2</v>
      </c>
      <c r="BM261" s="85" t="str">
        <f t="shared" ca="1" si="57"/>
        <v>-</v>
      </c>
      <c r="BN261" s="86">
        <f t="shared" ca="1" si="58"/>
        <v>0</v>
      </c>
      <c r="BO261" s="87">
        <f>SUMIFS(Stock!$D:$D,Stock!$A:$A,$BO$1,Stock!$C:$C,A261)</f>
        <v>2</v>
      </c>
      <c r="BP261" s="55"/>
      <c r="BQ261" s="69" t="e">
        <f ca="1">SUMIFS(#REF!,#REF!,A261,#REF!,$BQ$2,#REF!,$CD$1)</f>
        <v>#REF!</v>
      </c>
      <c r="BR261" s="69" t="e">
        <f ca="1">SUMIFS(#REF!,#REF!,A261,#REF!,$BR$2,#REF!,$CD$1)</f>
        <v>#REF!</v>
      </c>
      <c r="BS261" s="69" t="e">
        <f ca="1">SUMIFS(#REF!,#REF!,A261,#REF!,$BS$2,#REF!,$CD$1)</f>
        <v>#REF!</v>
      </c>
      <c r="BT261" s="69" t="e">
        <f ca="1">SUMIFS(#REF!,#REF!,A261,#REF!,$BT$2,#REF!,$CD$1)</f>
        <v>#REF!</v>
      </c>
      <c r="BU261" s="69" t="e">
        <f ca="1">SUMIFS(#REF!,#REF!,A261,#REF!,$BU$2,#REF!,$CD$1)</f>
        <v>#REF!</v>
      </c>
      <c r="BV261" s="69" t="e">
        <f ca="1">SUMIFS(#REF!,#REF!,A261,#REF!,$BV$2,#REF!,$CD$1)</f>
        <v>#REF!</v>
      </c>
      <c r="BW261" s="60"/>
      <c r="BX261" s="82">
        <f>SUMIFS('Inventory Matrix'!$E:$E,'Inventory Matrix'!$G:$G,$BX$2,'Inventory Matrix'!$B:$B,$CD$1,'Inventory Matrix'!$C:$C,A261)</f>
        <v>0</v>
      </c>
      <c r="BY261" s="82">
        <f>SUMIFS('Inventory Matrix'!$E:$E,'Inventory Matrix'!$G:$G,$BY$2,'Inventory Matrix'!$B:$B,$CD$1,'Inventory Matrix'!$C:$C,A261)</f>
        <v>0</v>
      </c>
      <c r="BZ261" s="82">
        <f>SUMIFS('Inventory Matrix'!$E:$E,'Inventory Matrix'!$G:$G,$BZ$2,'Inventory Matrix'!$B:$B,$CD$1,'Inventory Matrix'!$C:$C,A261)</f>
        <v>0</v>
      </c>
      <c r="CA261" s="83">
        <f>SUMIFS('Inventory Matrix'!$E:$E,'Inventory Matrix'!$G:$G,$CA$2,'Inventory Matrix'!$B:$B,$CD$1,'Inventory Matrix'!$C:$C,A261)</f>
        <v>1</v>
      </c>
      <c r="CB261" s="85" t="str">
        <f t="shared" ca="1" si="59"/>
        <v>-</v>
      </c>
      <c r="CC261" s="88">
        <f t="shared" ca="1" si="60"/>
        <v>0</v>
      </c>
      <c r="CD261" s="87">
        <f>SUMIFS(Stock!$D:$D,Stock!$A:$A,$CD$1,Stock!$C:$C,A261)</f>
        <v>1</v>
      </c>
      <c r="CE261" s="55"/>
      <c r="CF261" s="69" t="e">
        <f ca="1">SUMIFS(#REF!,#REF!,A261,#REF!,$CF$2,#REF!,$CS$1)</f>
        <v>#REF!</v>
      </c>
      <c r="CG261" s="69" t="e">
        <f ca="1">SUMIFS(#REF!,#REF!,A261,#REF!,$CG$2,#REF!,$CS$1)</f>
        <v>#REF!</v>
      </c>
      <c r="CH261" s="69" t="e">
        <f ca="1">SUMIFS(#REF!,#REF!,A261,#REF!,$CH$2,#REF!,$CS$1)</f>
        <v>#REF!</v>
      </c>
      <c r="CI261" s="69" t="e">
        <f ca="1">SUMIFS(#REF!,#REF!,A261,#REF!,$CI$2,#REF!,$CS$1)</f>
        <v>#REF!</v>
      </c>
      <c r="CJ261" s="69" t="e">
        <f ca="1">SUMIFS(#REF!,#REF!,A261,#REF!,$CJ$2,#REF!,$CS$1)</f>
        <v>#REF!</v>
      </c>
      <c r="CK261" s="69" t="e">
        <f ca="1">SUMIFS(#REF!,#REF!,A261,#REF!,$CK$2,#REF!,$CS$1)</f>
        <v>#REF!</v>
      </c>
      <c r="CL261" s="60"/>
      <c r="CM261" s="82">
        <f>SUMIFS('Inventory Matrix'!$E:$E,'Inventory Matrix'!$G:$G,$CM$2,'Inventory Matrix'!$B:$B,$CS$1,'Inventory Matrix'!$C:$C,A261)</f>
        <v>0</v>
      </c>
      <c r="CN261" s="82">
        <f>SUMIFS('Inventory Matrix'!$E:$E,'Inventory Matrix'!$G:$G,$CN$2,'Inventory Matrix'!$B:$B,$CS$1,'Inventory Matrix'!$C:$C,A261)</f>
        <v>0</v>
      </c>
      <c r="CO261" s="82">
        <f>SUMIFS('Inventory Matrix'!$E:$E,'Inventory Matrix'!$G:$G,$CO$2,'Inventory Matrix'!$B:$B,$CS$1,'Inventory Matrix'!$C:$C,A261)</f>
        <v>0</v>
      </c>
      <c r="CP261" s="83">
        <f>SUMIFS('Inventory Matrix'!$E:$E,'Inventory Matrix'!$G:$G,$CP$2,'Inventory Matrix'!$B:$B,$CS$1,'Inventory Matrix'!$C:$C,A261)</f>
        <v>0</v>
      </c>
      <c r="CQ261" s="85" t="str">
        <f t="shared" ca="1" si="61"/>
        <v>-</v>
      </c>
      <c r="CR261" s="88">
        <f t="shared" ca="1" si="62"/>
        <v>0</v>
      </c>
      <c r="CS261" s="87">
        <f>SUMIFS(Stock!$D:$D,Stock!$A:$A,$CS$1,Stock!$C:$C,A261)</f>
        <v>0</v>
      </c>
      <c r="CT261" s="64"/>
      <c r="CU261" s="89">
        <f>SUMIFS(Stock!$D:$D,Stock!$A:$A,$CU$1,Stock!$C:$C,A261)</f>
        <v>0</v>
      </c>
      <c r="CV261" s="64"/>
      <c r="CW261" s="69" t="e">
        <f ca="1">SUMIFS(#REF!,#REF!,A261,#REF!,$CW$2,#REF!,$DC$1)</f>
        <v>#REF!</v>
      </c>
      <c r="CX261" s="69" t="e">
        <f ca="1">SUMIFS(#REF!,#REF!,A261,#REF!,$CX$2,#REF!,$DC$1)</f>
        <v>#REF!</v>
      </c>
      <c r="CY261" s="69" t="e">
        <f ca="1">SUMIFS(#REF!,#REF!,A261,#REF!,$CY$2,#REF!,$DC$1)</f>
        <v>#REF!</v>
      </c>
      <c r="CZ261" s="69" t="e">
        <f ca="1">SUMIFS(#REF!,#REF!,A261,#REF!,$CZ$2,#REF!,$DC$1)</f>
        <v>#REF!</v>
      </c>
      <c r="DA261" s="69" t="e">
        <f ca="1">SUMIFS(#REF!,#REF!,A261,#REF!,$DA$2,#REF!,$DC$1)</f>
        <v>#REF!</v>
      </c>
      <c r="DB261" s="69" t="e">
        <f ca="1">SUMIFS(#REF!,#REF!,A261,#REF!,$DB$2,#REF!,$DC$1)</f>
        <v>#REF!</v>
      </c>
      <c r="DC261" s="89">
        <f>SUMIFS(Stock!$D:$D,Stock!$A:$A,$DC$1,Stock!$C:$C,A261)</f>
        <v>0</v>
      </c>
      <c r="DD261" s="89">
        <f>SUMIFS(Stock!$D:$D,Stock!$A:$A,$DD$1,Stock!$C:$C,A261)</f>
        <v>0</v>
      </c>
      <c r="DE261" s="89">
        <f>SUMIFS(Stock!$D:$D,Stock!$A:$A,$DE$1,Stock!$C:$C,A261)</f>
        <v>0</v>
      </c>
      <c r="DF261" s="66"/>
      <c r="DG261" s="66"/>
      <c r="DH261" s="90">
        <f>SUMIFS('Inventory Matrix'!$E:$E,'Inventory Matrix'!$B:$B,$DH$2,'Inventory Matrix'!$G:$G,$DM$2,'Inventory Matrix'!$C:$C,A261)</f>
        <v>0</v>
      </c>
      <c r="DI261" s="90">
        <f>SUMIFS('Inventory Matrix'!$E:$E,'Inventory Matrix'!$B:$B,$DI$2,'Inventory Matrix'!$G:$G,$DM$2,'Inventory Matrix'!$C:$C,A261)</f>
        <v>0</v>
      </c>
      <c r="DJ261" s="90">
        <f>SUMIFS('Inventory Matrix'!$E:$E,'Inventory Matrix'!$B:$B,$DJ$2,'Inventory Matrix'!$G:$G,$DM$2,'Inventory Matrix'!$C:$C,A261)</f>
        <v>0</v>
      </c>
      <c r="DK261" s="90">
        <f>SUMIFS('Inventory Matrix'!$E:$E,'Inventory Matrix'!$B:$B,$DK$2,'Inventory Matrix'!$G:$G,$DM$2,'Inventory Matrix'!$C:$C,A261)</f>
        <v>0</v>
      </c>
      <c r="DL261" s="90">
        <f>SUMIFS('Inventory Matrix'!$E:$E,'Inventory Matrix'!$B:$B,$DL$2,'Inventory Matrix'!$G:$G,$DM$2,'Inventory Matrix'!$C:$C,A261)</f>
        <v>0</v>
      </c>
      <c r="DM261" s="91">
        <f>SUMIFS('Inventory Matrix'!$E:$E,'Inventory Matrix'!$G:$G,$DM$2,'Inventory Matrix'!$C:$C,A261)</f>
        <v>0</v>
      </c>
      <c r="DN261" s="48"/>
      <c r="DO261" s="90">
        <f>SUMIFS('Inventory Matrix'!$E:$E,'Inventory Matrix'!$B:$B,$DO$2,'Inventory Matrix'!$G:$G,$DT$2,'Inventory Matrix'!$C:$C,A261)</f>
        <v>0</v>
      </c>
      <c r="DP261" s="90">
        <f>SUMIFS('Inventory Matrix'!$E:$E,'Inventory Matrix'!$B:$B,$DP$2,'Inventory Matrix'!$G:$G,$DT$2,'Inventory Matrix'!$C:$C,A261)</f>
        <v>0</v>
      </c>
      <c r="DQ261" s="90">
        <f>SUMIFS('Inventory Matrix'!$E:$E,'Inventory Matrix'!$B:$B,$DQ$2,'Inventory Matrix'!$G:$G,$DT$2,'Inventory Matrix'!$C:$C,A261)</f>
        <v>0</v>
      </c>
      <c r="DR261" s="90">
        <f>SUMIFS('Inventory Matrix'!$E:$E,'Inventory Matrix'!$B:$B,$DR$2,'Inventory Matrix'!$G:$G,$DT$2,'Inventory Matrix'!$C:$C,A261)</f>
        <v>0</v>
      </c>
      <c r="DS261" s="90">
        <f>SUMIFS('Inventory Matrix'!$E:$E,'Inventory Matrix'!$B:$B,$DS$2,'Inventory Matrix'!$G:$G,$DT$2,'Inventory Matrix'!$C:$C,A261)</f>
        <v>0</v>
      </c>
      <c r="DT261" s="91">
        <f>SUMIFS('Inventory Matrix'!$E:$E,'Inventory Matrix'!$G:$G,$DT$2,'Inventory Matrix'!$C:$C,A261)</f>
        <v>0</v>
      </c>
      <c r="DU261" s="44"/>
      <c r="DV261" s="90">
        <f>SUMIFS('Inventory Matrix'!$E:$E,'Inventory Matrix'!$B:$B,$DV$2,'Inventory Matrix'!$G:$G,$EA$2,'Inventory Matrix'!$C:$C,A261)</f>
        <v>0</v>
      </c>
      <c r="DW261" s="90">
        <f>SUMIFS('Inventory Matrix'!$E:$E,'Inventory Matrix'!$B:$B,$DW$2,'Inventory Matrix'!$G:$G,$EA$2,'Inventory Matrix'!$C:$C,A261)</f>
        <v>0</v>
      </c>
      <c r="DX261" s="90">
        <f>SUMIFS('Inventory Matrix'!$E:$E,'Inventory Matrix'!$B:$B,$DX$2,'Inventory Matrix'!$G:$G,$EA$2,'Inventory Matrix'!$C:$C,A261)</f>
        <v>0</v>
      </c>
      <c r="DY261" s="90">
        <f>SUMIFS('Inventory Matrix'!$E:$E,'Inventory Matrix'!$B:$B,$DY$2,'Inventory Matrix'!$G:$G,$EA$2,'Inventory Matrix'!$C:$C,A261)</f>
        <v>0</v>
      </c>
      <c r="DZ261" s="90">
        <f>SUMIFS('Inventory Matrix'!$E:$E,'Inventory Matrix'!$B:$B,$DZ$2,'Inventory Matrix'!$G:$G,$EA$2,'Inventory Matrix'!$C:$C,A261)</f>
        <v>0</v>
      </c>
      <c r="EA261" s="91">
        <f>SUMIFS('Inventory Matrix'!$E:$E,'Inventory Matrix'!$G:$G,$EA$2,'Inventory Matrix'!$C:$C,A261)</f>
        <v>0</v>
      </c>
      <c r="EB261" s="44"/>
      <c r="EC261" s="90">
        <f>SUMIFS('Inventory Matrix'!$E:$E,'Inventory Matrix'!$B:$B,$EC$2,'Inventory Matrix'!$G:$G,$EH$2,'Inventory Matrix'!$C:$C,A261)</f>
        <v>2</v>
      </c>
      <c r="ED261" s="90">
        <f>SUMIFS('Inventory Matrix'!$E:$E,'Inventory Matrix'!$B:$B,$ED$2,'Inventory Matrix'!$G:$G,$EH$2,'Inventory Matrix'!$C:$C,A261)</f>
        <v>1</v>
      </c>
      <c r="EE261" s="90">
        <f>SUMIFS('Inventory Matrix'!$E:$E,'Inventory Matrix'!$B:$B,$EE$2,'Inventory Matrix'!$G:$G,$EH$2,'Inventory Matrix'!$C:$C,A261)</f>
        <v>2</v>
      </c>
      <c r="EF261" s="90">
        <f>SUMIFS('Inventory Matrix'!$E:$E,'Inventory Matrix'!$B:$B,$EF$2,'Inventory Matrix'!$G:$G,$EH$2,'Inventory Matrix'!$C:$C,A261)</f>
        <v>1</v>
      </c>
      <c r="EG261" s="90">
        <f>SUMIFS('Inventory Matrix'!$E:$E,'Inventory Matrix'!$B:$B,$EG$2,'Inventory Matrix'!$G:$G,$EH$2,'Inventory Matrix'!$C:$C,A261)</f>
        <v>0</v>
      </c>
      <c r="EH261" s="91">
        <f>SUMIFS('Inventory Matrix'!$E:$E,'Inventory Matrix'!$G:$G,$EH$2,'Inventory Matrix'!$C:$C,A261)</f>
        <v>6</v>
      </c>
      <c r="EI261" s="44"/>
    </row>
    <row r="262" spans="1:139" ht="13" x14ac:dyDescent="0.15">
      <c r="A262" s="38" t="str">
        <f t="shared" si="49"/>
        <v>MKUJ3</v>
      </c>
      <c r="B262" s="39" t="s">
        <v>2217</v>
      </c>
      <c r="C262" s="40" t="s">
        <v>1130</v>
      </c>
      <c r="D262" s="40" t="s">
        <v>2474</v>
      </c>
      <c r="E262" s="41">
        <f t="shared" si="50"/>
        <v>5</v>
      </c>
      <c r="F262" s="41">
        <f>SUMIFS(Stock!$D:$D,Stock!$C:$C,A262)</f>
        <v>5</v>
      </c>
      <c r="G262" s="42" t="e">
        <f t="shared" ca="1" si="51"/>
        <v>#REF!</v>
      </c>
      <c r="H262" s="43">
        <f t="shared" ca="1" si="52"/>
        <v>0</v>
      </c>
      <c r="I262" s="44"/>
      <c r="J262" s="38" t="e">
        <f ca="1">SUMIFS(#REF!,#REF!,A262,#REF!,$J$2)</f>
        <v>#REF!</v>
      </c>
      <c r="K262" s="38" t="e">
        <f ca="1">SUMIFS(#REF!,#REF!,A262,#REF!,$K$2)</f>
        <v>#REF!</v>
      </c>
      <c r="L262" s="38" t="e">
        <f ca="1">SUMIFS(#REF!,#REF!,A262,#REF!,$L$2)</f>
        <v>#REF!</v>
      </c>
      <c r="M262" s="38" t="e">
        <f ca="1">SUMIFS(#REF!,#REF!,A262,#REF!,$M$2)</f>
        <v>#REF!</v>
      </c>
      <c r="N262" s="38" t="e">
        <f ca="1">SUMIFS(#REF!,#REF!,A262,#REF!,$N$2)</f>
        <v>#REF!</v>
      </c>
      <c r="O262" s="38" t="e">
        <f ca="1">SUMIFS(#REF!,#REF!,A262,#REF!,$O$2)</f>
        <v>#REF!</v>
      </c>
      <c r="P262" s="38" t="e">
        <f ca="1">SUMIFS(#REF!,#REF!,A262,#REF!,$P$2)</f>
        <v>#REF!</v>
      </c>
      <c r="Q262" s="38" t="e">
        <f ca="1">SUMIFS(#REF!,#REF!,A262,#REF!,$Q$2)</f>
        <v>#REF!</v>
      </c>
      <c r="R262" s="38" t="e">
        <f ca="1">SUMIFS(#REF!,#REF!,A262,#REF!,$R$2)</f>
        <v>#REF!</v>
      </c>
      <c r="S262" s="38" t="e">
        <f ca="1">SUMIFS(#REF!,#REF!,A262,#REF!,$S$2)</f>
        <v>#REF!</v>
      </c>
      <c r="T262" s="45"/>
      <c r="U262" s="44"/>
      <c r="V262" s="46"/>
      <c r="W262" s="38" t="e">
        <f ca="1">SUMIFS(#REF!,#REF!,A262,#REF!,$W$2,#REF!,$AK$1)</f>
        <v>#REF!</v>
      </c>
      <c r="X262" s="38" t="e">
        <f ca="1">SUMIFS(#REF!,#REF!,A262,#REF!,$X$2,#REF!,$AK$1)</f>
        <v>#REF!</v>
      </c>
      <c r="Y262" s="38" t="e">
        <f ca="1">SUMIFS(#REF!,#REF!,A262,#REF!,$Y$2,#REF!,$AK$1)</f>
        <v>#REF!</v>
      </c>
      <c r="Z262" s="38" t="e">
        <f ca="1">SUMIFS(#REF!,#REF!,A262,#REF!,$Z$2,#REF!,$AK$1)</f>
        <v>#REF!</v>
      </c>
      <c r="AA262" s="38" t="e">
        <f ca="1">SUMIFS(#REF!,#REF!,A262,#REF!,$AA$2,#REF!,$AK$1)</f>
        <v>#REF!</v>
      </c>
      <c r="AB262" s="38" t="e">
        <f ca="1">SUMIFS(#REF!,#REF!,A262,#REF!,$AB$2,#REF!,$AK$1)</f>
        <v>#REF!</v>
      </c>
      <c r="AC262" s="48"/>
      <c r="AD262" s="92">
        <f>SUMIFS('Inventory Matrix'!$E:$E,'Inventory Matrix'!$G:$G,$AD$2,'Inventory Matrix'!$B:$B,$AK$1,'Inventory Matrix'!$C:$C,A262)</f>
        <v>0</v>
      </c>
      <c r="AE262" s="39">
        <f>SUMIFS('Inventory Matrix'!$E:$E,'Inventory Matrix'!$G:$G,$AE$2,'Inventory Matrix'!$B:$B,$AK$1,'Inventory Matrix'!$C:$C,A262)</f>
        <v>0</v>
      </c>
      <c r="AF262" s="39">
        <f>SUMIFS('Inventory Matrix'!$E:$E,'Inventory Matrix'!$G:$G,$AF$2,'Inventory Matrix'!$B:$B,$AK$1,'Inventory Matrix'!$C:$C,A262)</f>
        <v>0</v>
      </c>
      <c r="AG262" s="93">
        <f>SUMIFS('Inventory Matrix'!$E:$E,'Inventory Matrix'!$G:$G,$AG$2,'Inventory Matrix'!$B:$B,$AK$1,'Inventory Matrix'!$C:$C,A262)</f>
        <v>1</v>
      </c>
      <c r="AH262" s="170" t="str">
        <f t="shared" ca="1" si="53"/>
        <v>-</v>
      </c>
      <c r="AI262" s="171" t="str">
        <f t="shared" ca="1" si="54"/>
        <v>-</v>
      </c>
      <c r="AJ262" s="174">
        <f t="shared" ca="1" si="48"/>
        <v>0</v>
      </c>
      <c r="AK262" s="172">
        <f>SUMIFS(Stock!$D:$D,Stock!$A:$A,$AK$1,Stock!$C:$C,A262)</f>
        <v>1</v>
      </c>
      <c r="AL262" s="55"/>
      <c r="AM262" s="38" t="e">
        <f ca="1">SUMIFS(#REF!,#REF!,A262,#REF!,$AM$2,#REF!,$AZ$1)</f>
        <v>#REF!</v>
      </c>
      <c r="AN262" s="38" t="e">
        <f ca="1">SUMIFS(#REF!,#REF!,A262,#REF!,$AN$2,#REF!,$AZ$1)</f>
        <v>#REF!</v>
      </c>
      <c r="AO262" s="38" t="e">
        <f ca="1">SUMIFS(#REF!,#REF!,A262,#REF!,$AO$2,#REF!,$AZ$1)</f>
        <v>#REF!</v>
      </c>
      <c r="AP262" s="38" t="e">
        <f ca="1">SUMIFS(#REF!,#REF!,A262,#REF!,$AP$2,#REF!,$AZ$1)</f>
        <v>#REF!</v>
      </c>
      <c r="AQ262" s="38" t="e">
        <f ca="1">SUMIFS(#REF!,#REF!,A262,#REF!,$AQ$2,#REF!,$AZ$1)</f>
        <v>#REF!</v>
      </c>
      <c r="AR262" s="38" t="e">
        <f ca="1">SUMIFS(#REF!,#REF!,A262,#REF!,$AR$2,#REF!,$AZ$1)</f>
        <v>#REF!</v>
      </c>
      <c r="AS262" s="81"/>
      <c r="AT262" s="49">
        <f>SUMIFS('Inventory Matrix'!$E:$E,'Inventory Matrix'!$G:$G,$AT$2,'Inventory Matrix'!$B:$B,$AZ$1,'Inventory Matrix'!$C:$C,A262)</f>
        <v>0</v>
      </c>
      <c r="AU262" s="49">
        <f>SUMIFS('Inventory Matrix'!$E:$E,'Inventory Matrix'!$G:$G,$AU$2,'Inventory Matrix'!$B:$B,$AZ$1,'Inventory Matrix'!$C:$C,A262)</f>
        <v>0</v>
      </c>
      <c r="AV262" s="49">
        <f>SUMIFS('Inventory Matrix'!$E:$E,'Inventory Matrix'!$G:$G,$AV$2,'Inventory Matrix'!$B:$B,$AZ$1,'Inventory Matrix'!$C:$C,A262)</f>
        <v>0</v>
      </c>
      <c r="AW262" s="57">
        <f>SUMIFS('Inventory Matrix'!$E:$E,'Inventory Matrix'!$G:$G,$AW$2,'Inventory Matrix'!$B:$B,$AZ$1,'Inventory Matrix'!$C:$C,A262)</f>
        <v>1</v>
      </c>
      <c r="AX262" s="96" t="str">
        <f t="shared" ca="1" si="55"/>
        <v>-</v>
      </c>
      <c r="AY262" s="63">
        <f t="shared" ca="1" si="56"/>
        <v>0</v>
      </c>
      <c r="AZ262" s="97">
        <f>SUMIFS(Stock!$D:$D,Stock!$A:$A,$AZ$1,Stock!$C:$C,A262)</f>
        <v>1</v>
      </c>
      <c r="BA262" s="55"/>
      <c r="BB262" s="38" t="e">
        <f ca="1">SUMIFS(#REF!,#REF!,A262,#REF!,$BB$2,#REF!,$BO$1)</f>
        <v>#REF!</v>
      </c>
      <c r="BC262" s="38" t="e">
        <f ca="1">SUMIFS(#REF!,#REF!,A262,#REF!,$BC$2,#REF!,$BO$1)</f>
        <v>#REF!</v>
      </c>
      <c r="BD262" s="38" t="e">
        <f ca="1">SUMIFS(#REF!,#REF!,A262,#REF!,$BD$2,#REF!,$BO$1)</f>
        <v>#REF!</v>
      </c>
      <c r="BE262" s="38" t="e">
        <f ca="1">SUMIFS(#REF!,#REF!,A262,#REF!,$BE$2,#REF!,$BO$1)</f>
        <v>#REF!</v>
      </c>
      <c r="BF262" s="38" t="e">
        <f ca="1">SUMIFS(#REF!,#REF!,A262,#REF!,$BF$2,#REF!,$BO$1)</f>
        <v>#REF!</v>
      </c>
      <c r="BG262" s="38" t="e">
        <f ca="1">SUMIFS(#REF!,#REF!,A262,#REF!,$BG$2,#REF!,$BO$1)</f>
        <v>#REF!</v>
      </c>
      <c r="BH262" s="60"/>
      <c r="BI262" s="49">
        <f>SUMIFS('Inventory Matrix'!$E:$E,'Inventory Matrix'!$G:$G,$BI$2,'Inventory Matrix'!$B:$B,$BO$1,'Inventory Matrix'!$C:$C,A262)</f>
        <v>0</v>
      </c>
      <c r="BJ262" s="49">
        <f>SUMIFS('Inventory Matrix'!$E:$E,'Inventory Matrix'!$G:$G,$BJ$2,'Inventory Matrix'!$B:$B,$BO$1,'Inventory Matrix'!$C:$C,A262)</f>
        <v>0</v>
      </c>
      <c r="BK262" s="49">
        <f>SUMIFS('Inventory Matrix'!$E:$E,'Inventory Matrix'!$G:$G,$BK$2,'Inventory Matrix'!$B:$B,$BO$1,'Inventory Matrix'!$C:$C,A262)</f>
        <v>0</v>
      </c>
      <c r="BL262" s="57">
        <f>SUMIFS('Inventory Matrix'!$E:$E,'Inventory Matrix'!$G:$G,$BL$2,'Inventory Matrix'!$B:$B,$BO$1,'Inventory Matrix'!$C:$C,A262)</f>
        <v>1</v>
      </c>
      <c r="BM262" s="96" t="str">
        <f t="shared" ca="1" si="57"/>
        <v>-</v>
      </c>
      <c r="BN262" s="62">
        <f t="shared" ca="1" si="58"/>
        <v>0</v>
      </c>
      <c r="BO262" s="97">
        <f>SUMIFS(Stock!$D:$D,Stock!$A:$A,$BO$1,Stock!$C:$C,A262)</f>
        <v>1</v>
      </c>
      <c r="BP262" s="55"/>
      <c r="BQ262" s="38" t="e">
        <f ca="1">SUMIFS(#REF!,#REF!,A262,#REF!,$BQ$2,#REF!,$CD$1)</f>
        <v>#REF!</v>
      </c>
      <c r="BR262" s="38" t="e">
        <f ca="1">SUMIFS(#REF!,#REF!,A262,#REF!,$BR$2,#REF!,$CD$1)</f>
        <v>#REF!</v>
      </c>
      <c r="BS262" s="38" t="e">
        <f ca="1">SUMIFS(#REF!,#REF!,A262,#REF!,$BS$2,#REF!,$CD$1)</f>
        <v>#REF!</v>
      </c>
      <c r="BT262" s="38" t="e">
        <f ca="1">SUMIFS(#REF!,#REF!,A262,#REF!,$BT$2,#REF!,$CD$1)</f>
        <v>#REF!</v>
      </c>
      <c r="BU262" s="38" t="e">
        <f ca="1">SUMIFS(#REF!,#REF!,A262,#REF!,$BU$2,#REF!,$CD$1)</f>
        <v>#REF!</v>
      </c>
      <c r="BV262" s="38" t="e">
        <f ca="1">SUMIFS(#REF!,#REF!,A262,#REF!,$BV$2,#REF!,$CD$1)</f>
        <v>#REF!</v>
      </c>
      <c r="BW262" s="60"/>
      <c r="BX262" s="49">
        <f>SUMIFS('Inventory Matrix'!$E:$E,'Inventory Matrix'!$G:$G,$BX$2,'Inventory Matrix'!$B:$B,$CD$1,'Inventory Matrix'!$C:$C,A262)</f>
        <v>0</v>
      </c>
      <c r="BY262" s="49">
        <f>SUMIFS('Inventory Matrix'!$E:$E,'Inventory Matrix'!$G:$G,$BY$2,'Inventory Matrix'!$B:$B,$CD$1,'Inventory Matrix'!$C:$C,A262)</f>
        <v>0</v>
      </c>
      <c r="BZ262" s="49">
        <f>SUMIFS('Inventory Matrix'!$E:$E,'Inventory Matrix'!$G:$G,$BZ$2,'Inventory Matrix'!$B:$B,$CD$1,'Inventory Matrix'!$C:$C,A262)</f>
        <v>0</v>
      </c>
      <c r="CA262" s="57">
        <f>SUMIFS('Inventory Matrix'!$E:$E,'Inventory Matrix'!$G:$G,$CA$2,'Inventory Matrix'!$B:$B,$CD$1,'Inventory Matrix'!$C:$C,A262)</f>
        <v>1</v>
      </c>
      <c r="CB262" s="96" t="str">
        <f t="shared" ca="1" si="59"/>
        <v>-</v>
      </c>
      <c r="CC262" s="63">
        <f t="shared" ca="1" si="60"/>
        <v>0</v>
      </c>
      <c r="CD262" s="97">
        <f>SUMIFS(Stock!$D:$D,Stock!$A:$A,$CD$1,Stock!$C:$C,A262)</f>
        <v>1</v>
      </c>
      <c r="CE262" s="55"/>
      <c r="CF262" s="38" t="e">
        <f ca="1">SUMIFS(#REF!,#REF!,A262,#REF!,$CF$2,#REF!,$CS$1)</f>
        <v>#REF!</v>
      </c>
      <c r="CG262" s="38" t="e">
        <f ca="1">SUMIFS(#REF!,#REF!,A262,#REF!,$CG$2,#REF!,$CS$1)</f>
        <v>#REF!</v>
      </c>
      <c r="CH262" s="38" t="e">
        <f ca="1">SUMIFS(#REF!,#REF!,A262,#REF!,$CH$2,#REF!,$CS$1)</f>
        <v>#REF!</v>
      </c>
      <c r="CI262" s="38" t="e">
        <f ca="1">SUMIFS(#REF!,#REF!,A262,#REF!,$CI$2,#REF!,$CS$1)</f>
        <v>#REF!</v>
      </c>
      <c r="CJ262" s="38" t="e">
        <f ca="1">SUMIFS(#REF!,#REF!,A262,#REF!,$CJ$2,#REF!,$CS$1)</f>
        <v>#REF!</v>
      </c>
      <c r="CK262" s="38" t="e">
        <f ca="1">SUMIFS(#REF!,#REF!,A262,#REF!,$CK$2,#REF!,$CS$1)</f>
        <v>#REF!</v>
      </c>
      <c r="CL262" s="60"/>
      <c r="CM262" s="49">
        <f>SUMIFS('Inventory Matrix'!$E:$E,'Inventory Matrix'!$G:$G,$CM$2,'Inventory Matrix'!$B:$B,$CS$1,'Inventory Matrix'!$C:$C,A262)</f>
        <v>0</v>
      </c>
      <c r="CN262" s="49">
        <f>SUMIFS('Inventory Matrix'!$E:$E,'Inventory Matrix'!$G:$G,$CN$2,'Inventory Matrix'!$B:$B,$CS$1,'Inventory Matrix'!$C:$C,A262)</f>
        <v>0</v>
      </c>
      <c r="CO262" s="49">
        <f>SUMIFS('Inventory Matrix'!$E:$E,'Inventory Matrix'!$G:$G,$CO$2,'Inventory Matrix'!$B:$B,$CS$1,'Inventory Matrix'!$C:$C,A262)</f>
        <v>0</v>
      </c>
      <c r="CP262" s="57">
        <f>SUMIFS('Inventory Matrix'!$E:$E,'Inventory Matrix'!$G:$G,$CP$2,'Inventory Matrix'!$B:$B,$CS$1,'Inventory Matrix'!$C:$C,A262)</f>
        <v>1</v>
      </c>
      <c r="CQ262" s="96" t="str">
        <f t="shared" ca="1" si="61"/>
        <v>-</v>
      </c>
      <c r="CR262" s="63">
        <f t="shared" ca="1" si="62"/>
        <v>0</v>
      </c>
      <c r="CS262" s="97">
        <f>SUMIFS(Stock!$D:$D,Stock!$A:$A,$CS$1,Stock!$C:$C,A262)</f>
        <v>1</v>
      </c>
      <c r="CT262" s="64"/>
      <c r="CU262" s="65">
        <f>SUMIFS(Stock!$D:$D,Stock!$A:$A,$CU$1,Stock!$C:$C,A262)</f>
        <v>0</v>
      </c>
      <c r="CV262" s="64"/>
      <c r="CW262" s="38" t="e">
        <f ca="1">SUMIFS(#REF!,#REF!,A262,#REF!,$CW$2,#REF!,$DC$1)</f>
        <v>#REF!</v>
      </c>
      <c r="CX262" s="38" t="e">
        <f ca="1">SUMIFS(#REF!,#REF!,A262,#REF!,$CX$2,#REF!,$DC$1)</f>
        <v>#REF!</v>
      </c>
      <c r="CY262" s="38" t="e">
        <f ca="1">SUMIFS(#REF!,#REF!,A262,#REF!,$CY$2,#REF!,$DC$1)</f>
        <v>#REF!</v>
      </c>
      <c r="CZ262" s="38" t="e">
        <f ca="1">SUMIFS(#REF!,#REF!,A262,#REF!,$CZ$2,#REF!,$DC$1)</f>
        <v>#REF!</v>
      </c>
      <c r="DA262" s="38" t="e">
        <f ca="1">SUMIFS(#REF!,#REF!,A262,#REF!,$DA$2,#REF!,$DC$1)</f>
        <v>#REF!</v>
      </c>
      <c r="DB262" s="38" t="e">
        <f ca="1">SUMIFS(#REF!,#REF!,A262,#REF!,$DB$2,#REF!,$DC$1)</f>
        <v>#REF!</v>
      </c>
      <c r="DC262" s="65">
        <f>SUMIFS(Stock!$D:$D,Stock!$A:$A,$DC$1,Stock!$C:$C,A262)</f>
        <v>0</v>
      </c>
      <c r="DD262" s="65">
        <f>SUMIFS(Stock!$D:$D,Stock!$A:$A,$DD$1,Stock!$C:$C,A262)</f>
        <v>0</v>
      </c>
      <c r="DE262" s="65">
        <f>SUMIFS(Stock!$D:$D,Stock!$A:$A,$DE$1,Stock!$C:$C,A262)</f>
        <v>0</v>
      </c>
      <c r="DF262" s="66"/>
      <c r="DG262" s="66"/>
      <c r="DH262" s="67">
        <f>SUMIFS('Inventory Matrix'!$E:$E,'Inventory Matrix'!$B:$B,$DH$2,'Inventory Matrix'!$G:$G,$DM$2,'Inventory Matrix'!$C:$C,A262)</f>
        <v>0</v>
      </c>
      <c r="DI262" s="67">
        <f>SUMIFS('Inventory Matrix'!$E:$E,'Inventory Matrix'!$B:$B,$DI$2,'Inventory Matrix'!$G:$G,$DM$2,'Inventory Matrix'!$C:$C,A262)</f>
        <v>0</v>
      </c>
      <c r="DJ262" s="67">
        <f>SUMIFS('Inventory Matrix'!$E:$E,'Inventory Matrix'!$B:$B,$DJ$2,'Inventory Matrix'!$G:$G,$DM$2,'Inventory Matrix'!$C:$C,A262)</f>
        <v>0</v>
      </c>
      <c r="DK262" s="67">
        <f>SUMIFS('Inventory Matrix'!$E:$E,'Inventory Matrix'!$B:$B,$DK$2,'Inventory Matrix'!$G:$G,$DM$2,'Inventory Matrix'!$C:$C,A262)</f>
        <v>0</v>
      </c>
      <c r="DL262" s="67">
        <f>SUMIFS('Inventory Matrix'!$E:$E,'Inventory Matrix'!$B:$B,$DL$2,'Inventory Matrix'!$G:$G,$DM$2,'Inventory Matrix'!$C:$C,A262)</f>
        <v>0</v>
      </c>
      <c r="DM262" s="98">
        <f>SUMIFS('Inventory Matrix'!$E:$E,'Inventory Matrix'!$G:$G,$DM$2,'Inventory Matrix'!$C:$C,A262)</f>
        <v>0</v>
      </c>
      <c r="DN262" s="48"/>
      <c r="DO262" s="67">
        <f>SUMIFS('Inventory Matrix'!$E:$E,'Inventory Matrix'!$B:$B,$DO$2,'Inventory Matrix'!$G:$G,$DT$2,'Inventory Matrix'!$C:$C,A262)</f>
        <v>0</v>
      </c>
      <c r="DP262" s="67">
        <f>SUMIFS('Inventory Matrix'!$E:$E,'Inventory Matrix'!$B:$B,$DP$2,'Inventory Matrix'!$G:$G,$DT$2,'Inventory Matrix'!$C:$C,A262)</f>
        <v>0</v>
      </c>
      <c r="DQ262" s="67">
        <f>SUMIFS('Inventory Matrix'!$E:$E,'Inventory Matrix'!$B:$B,$DQ$2,'Inventory Matrix'!$G:$G,$DT$2,'Inventory Matrix'!$C:$C,A262)</f>
        <v>0</v>
      </c>
      <c r="DR262" s="67">
        <f>SUMIFS('Inventory Matrix'!$E:$E,'Inventory Matrix'!$B:$B,$DR$2,'Inventory Matrix'!$G:$G,$DT$2,'Inventory Matrix'!$C:$C,A262)</f>
        <v>0</v>
      </c>
      <c r="DS262" s="67">
        <f>SUMIFS('Inventory Matrix'!$E:$E,'Inventory Matrix'!$B:$B,$DS$2,'Inventory Matrix'!$G:$G,$DT$2,'Inventory Matrix'!$C:$C,A262)</f>
        <v>0</v>
      </c>
      <c r="DT262" s="98">
        <f>SUMIFS('Inventory Matrix'!$E:$E,'Inventory Matrix'!$G:$G,$DT$2,'Inventory Matrix'!$C:$C,A262)</f>
        <v>0</v>
      </c>
      <c r="DU262" s="44"/>
      <c r="DV262" s="67">
        <f>SUMIFS('Inventory Matrix'!$E:$E,'Inventory Matrix'!$B:$B,$DV$2,'Inventory Matrix'!$G:$G,$EA$2,'Inventory Matrix'!$C:$C,A262)</f>
        <v>0</v>
      </c>
      <c r="DW262" s="67">
        <f>SUMIFS('Inventory Matrix'!$E:$E,'Inventory Matrix'!$B:$B,$DW$2,'Inventory Matrix'!$G:$G,$EA$2,'Inventory Matrix'!$C:$C,A262)</f>
        <v>0</v>
      </c>
      <c r="DX262" s="67">
        <f>SUMIFS('Inventory Matrix'!$E:$E,'Inventory Matrix'!$B:$B,$DX$2,'Inventory Matrix'!$G:$G,$EA$2,'Inventory Matrix'!$C:$C,A262)</f>
        <v>0</v>
      </c>
      <c r="DY262" s="67">
        <f>SUMIFS('Inventory Matrix'!$E:$E,'Inventory Matrix'!$B:$B,$DY$2,'Inventory Matrix'!$G:$G,$EA$2,'Inventory Matrix'!$C:$C,A262)</f>
        <v>0</v>
      </c>
      <c r="DZ262" s="67">
        <f>SUMIFS('Inventory Matrix'!$E:$E,'Inventory Matrix'!$B:$B,$DZ$2,'Inventory Matrix'!$G:$G,$EA$2,'Inventory Matrix'!$C:$C,A262)</f>
        <v>0</v>
      </c>
      <c r="EA262" s="98">
        <f>SUMIFS('Inventory Matrix'!$E:$E,'Inventory Matrix'!$G:$G,$EA$2,'Inventory Matrix'!$C:$C,A262)</f>
        <v>0</v>
      </c>
      <c r="EB262" s="44"/>
      <c r="EC262" s="67">
        <f>SUMIFS('Inventory Matrix'!$E:$E,'Inventory Matrix'!$B:$B,$EC$2,'Inventory Matrix'!$G:$G,$EH$2,'Inventory Matrix'!$C:$C,A262)</f>
        <v>1</v>
      </c>
      <c r="ED262" s="67">
        <f>SUMIFS('Inventory Matrix'!$E:$E,'Inventory Matrix'!$B:$B,$ED$2,'Inventory Matrix'!$G:$G,$EH$2,'Inventory Matrix'!$C:$C,A262)</f>
        <v>1</v>
      </c>
      <c r="EE262" s="67">
        <f>SUMIFS('Inventory Matrix'!$E:$E,'Inventory Matrix'!$B:$B,$EE$2,'Inventory Matrix'!$G:$G,$EH$2,'Inventory Matrix'!$C:$C,A262)</f>
        <v>1</v>
      </c>
      <c r="EF262" s="67">
        <f>SUMIFS('Inventory Matrix'!$E:$E,'Inventory Matrix'!$B:$B,$EF$2,'Inventory Matrix'!$G:$G,$EH$2,'Inventory Matrix'!$C:$C,A262)</f>
        <v>1</v>
      </c>
      <c r="EG262" s="67">
        <f>SUMIFS('Inventory Matrix'!$E:$E,'Inventory Matrix'!$B:$B,$EG$2,'Inventory Matrix'!$G:$G,$EH$2,'Inventory Matrix'!$C:$C,A262)</f>
        <v>1</v>
      </c>
      <c r="EH262" s="98">
        <f>SUMIFS('Inventory Matrix'!$E:$E,'Inventory Matrix'!$G:$G,$EH$2,'Inventory Matrix'!$C:$C,A262)</f>
        <v>5</v>
      </c>
      <c r="EI262" s="44"/>
    </row>
    <row r="263" spans="1:139" ht="13" x14ac:dyDescent="0.15">
      <c r="A263" s="69" t="str">
        <f t="shared" si="49"/>
        <v>MD821</v>
      </c>
      <c r="B263" s="70" t="s">
        <v>2191</v>
      </c>
      <c r="C263" s="71" t="s">
        <v>626</v>
      </c>
      <c r="D263" s="71" t="s">
        <v>2475</v>
      </c>
      <c r="E263" s="72">
        <f t="shared" si="50"/>
        <v>9</v>
      </c>
      <c r="F263" s="72">
        <f>SUMIFS(Stock!$D:$D,Stock!$C:$C,A263)</f>
        <v>9</v>
      </c>
      <c r="G263" s="73" t="e">
        <f t="shared" ca="1" si="51"/>
        <v>#REF!</v>
      </c>
      <c r="H263" s="74">
        <f t="shared" ca="1" si="52"/>
        <v>0</v>
      </c>
      <c r="I263" s="44"/>
      <c r="J263" s="69" t="e">
        <f ca="1">SUMIFS(#REF!,#REF!,A263,#REF!,$J$2)</f>
        <v>#REF!</v>
      </c>
      <c r="K263" s="69" t="e">
        <f ca="1">SUMIFS(#REF!,#REF!,A263,#REF!,$K$2)</f>
        <v>#REF!</v>
      </c>
      <c r="L263" s="69" t="e">
        <f ca="1">SUMIFS(#REF!,#REF!,A263,#REF!,$L$2)</f>
        <v>#REF!</v>
      </c>
      <c r="M263" s="69" t="e">
        <f ca="1">SUMIFS(#REF!,#REF!,A263,#REF!,$M$2)</f>
        <v>#REF!</v>
      </c>
      <c r="N263" s="69" t="e">
        <f ca="1">SUMIFS(#REF!,#REF!,A263,#REF!,$N$2)</f>
        <v>#REF!</v>
      </c>
      <c r="O263" s="69" t="e">
        <f ca="1">SUMIFS(#REF!,#REF!,A263,#REF!,$O$2)</f>
        <v>#REF!</v>
      </c>
      <c r="P263" s="69" t="e">
        <f ca="1">SUMIFS(#REF!,#REF!,A263,#REF!,$P$2)</f>
        <v>#REF!</v>
      </c>
      <c r="Q263" s="69" t="e">
        <f ca="1">SUMIFS(#REF!,#REF!,A263,#REF!,$Q$2)</f>
        <v>#REF!</v>
      </c>
      <c r="R263" s="69" t="e">
        <f ca="1">SUMIFS(#REF!,#REF!,A263,#REF!,$R$2)</f>
        <v>#REF!</v>
      </c>
      <c r="S263" s="69" t="e">
        <f ca="1">SUMIFS(#REF!,#REF!,A263,#REF!,$S$2)</f>
        <v>#REF!</v>
      </c>
      <c r="T263" s="75"/>
      <c r="U263" s="44"/>
      <c r="V263" s="46"/>
      <c r="W263" s="69" t="e">
        <f ca="1">SUMIFS(#REF!,#REF!,A263,#REF!,$W$2,#REF!,$AK$1)</f>
        <v>#REF!</v>
      </c>
      <c r="X263" s="69" t="e">
        <f ca="1">SUMIFS(#REF!,#REF!,A263,#REF!,$X$2,#REF!,$AK$1)</f>
        <v>#REF!</v>
      </c>
      <c r="Y263" s="69" t="e">
        <f ca="1">SUMIFS(#REF!,#REF!,A263,#REF!,$Y$2,#REF!,$AK$1)</f>
        <v>#REF!</v>
      </c>
      <c r="Z263" s="69" t="e">
        <f ca="1">SUMIFS(#REF!,#REF!,A263,#REF!,$Z$2,#REF!,$AK$1)</f>
        <v>#REF!</v>
      </c>
      <c r="AA263" s="69" t="e">
        <f ca="1">SUMIFS(#REF!,#REF!,A263,#REF!,$AA$2,#REF!,$AK$1)</f>
        <v>#REF!</v>
      </c>
      <c r="AB263" s="69" t="e">
        <f ca="1">SUMIFS(#REF!,#REF!,A263,#REF!,$AB$2,#REF!,$AK$1)</f>
        <v>#REF!</v>
      </c>
      <c r="AC263" s="48"/>
      <c r="AD263" s="76">
        <f>SUMIFS('Inventory Matrix'!$E:$E,'Inventory Matrix'!$G:$G,$AD$2,'Inventory Matrix'!$B:$B,$AK$1,'Inventory Matrix'!$C:$C,A263)</f>
        <v>2</v>
      </c>
      <c r="AE263" s="70">
        <f>SUMIFS('Inventory Matrix'!$E:$E,'Inventory Matrix'!$G:$G,$AE$2,'Inventory Matrix'!$B:$B,$AK$1,'Inventory Matrix'!$C:$C,A263)</f>
        <v>0</v>
      </c>
      <c r="AF263" s="70">
        <f>SUMIFS('Inventory Matrix'!$E:$E,'Inventory Matrix'!$G:$G,$AF$2,'Inventory Matrix'!$B:$B,$AK$1,'Inventory Matrix'!$C:$C,A263)</f>
        <v>0</v>
      </c>
      <c r="AG263" s="77">
        <f>SUMIFS('Inventory Matrix'!$E:$E,'Inventory Matrix'!$G:$G,$AG$2,'Inventory Matrix'!$B:$B,$AK$1,'Inventory Matrix'!$C:$C,A263)</f>
        <v>0</v>
      </c>
      <c r="AH263" s="167" t="str">
        <f t="shared" ca="1" si="53"/>
        <v>-</v>
      </c>
      <c r="AI263" s="168" t="str">
        <f t="shared" ca="1" si="54"/>
        <v>-</v>
      </c>
      <c r="AJ263" s="173">
        <f t="shared" ca="1" si="48"/>
        <v>0</v>
      </c>
      <c r="AK263" s="169">
        <f>SUMIFS(Stock!$D:$D,Stock!$A:$A,$AK$1,Stock!$C:$C,A263)</f>
        <v>2</v>
      </c>
      <c r="AL263" s="55"/>
      <c r="AM263" s="69" t="e">
        <f ca="1">SUMIFS(#REF!,#REF!,A263,#REF!,$AM$2,#REF!,$AZ$1)</f>
        <v>#REF!</v>
      </c>
      <c r="AN263" s="69" t="e">
        <f ca="1">SUMIFS(#REF!,#REF!,A263,#REF!,$AN$2,#REF!,$AZ$1)</f>
        <v>#REF!</v>
      </c>
      <c r="AO263" s="69" t="e">
        <f ca="1">SUMIFS(#REF!,#REF!,A263,#REF!,$AO$2,#REF!,$AZ$1)</f>
        <v>#REF!</v>
      </c>
      <c r="AP263" s="69" t="e">
        <f ca="1">SUMIFS(#REF!,#REF!,A263,#REF!,$AP$2,#REF!,$AZ$1)</f>
        <v>#REF!</v>
      </c>
      <c r="AQ263" s="69" t="e">
        <f ca="1">SUMIFS(#REF!,#REF!,A263,#REF!,$AQ$2,#REF!,$AZ$1)</f>
        <v>#REF!</v>
      </c>
      <c r="AR263" s="69" t="e">
        <f ca="1">SUMIFS(#REF!,#REF!,A263,#REF!,$AR$2,#REF!,$AZ$1)</f>
        <v>#REF!</v>
      </c>
      <c r="AS263" s="81"/>
      <c r="AT263" s="82">
        <f>SUMIFS('Inventory Matrix'!$E:$E,'Inventory Matrix'!$G:$G,$AT$2,'Inventory Matrix'!$B:$B,$AZ$1,'Inventory Matrix'!$C:$C,A263)</f>
        <v>2</v>
      </c>
      <c r="AU263" s="82">
        <f>SUMIFS('Inventory Matrix'!$E:$E,'Inventory Matrix'!$G:$G,$AU$2,'Inventory Matrix'!$B:$B,$AZ$1,'Inventory Matrix'!$C:$C,A263)</f>
        <v>0</v>
      </c>
      <c r="AV263" s="82">
        <f>SUMIFS('Inventory Matrix'!$E:$E,'Inventory Matrix'!$G:$G,$AV$2,'Inventory Matrix'!$B:$B,$AZ$1,'Inventory Matrix'!$C:$C,A263)</f>
        <v>0</v>
      </c>
      <c r="AW263" s="83">
        <f>SUMIFS('Inventory Matrix'!$E:$E,'Inventory Matrix'!$G:$G,$AW$2,'Inventory Matrix'!$B:$B,$AZ$1,'Inventory Matrix'!$C:$C,A263)</f>
        <v>0</v>
      </c>
      <c r="AX263" s="85" t="str">
        <f t="shared" ca="1" si="55"/>
        <v>-</v>
      </c>
      <c r="AY263" s="88">
        <f t="shared" ca="1" si="56"/>
        <v>0</v>
      </c>
      <c r="AZ263" s="87">
        <f>SUMIFS(Stock!$D:$D,Stock!$A:$A,$AZ$1,Stock!$C:$C,A263)</f>
        <v>2</v>
      </c>
      <c r="BA263" s="55"/>
      <c r="BB263" s="69" t="e">
        <f ca="1">SUMIFS(#REF!,#REF!,A263,#REF!,$BB$2,#REF!,$BO$1)</f>
        <v>#REF!</v>
      </c>
      <c r="BC263" s="69" t="e">
        <f ca="1">SUMIFS(#REF!,#REF!,A263,#REF!,$BC$2,#REF!,$BO$1)</f>
        <v>#REF!</v>
      </c>
      <c r="BD263" s="69" t="e">
        <f ca="1">SUMIFS(#REF!,#REF!,A263,#REF!,$BD$2,#REF!,$BO$1)</f>
        <v>#REF!</v>
      </c>
      <c r="BE263" s="69" t="e">
        <f ca="1">SUMIFS(#REF!,#REF!,A263,#REF!,$BE$2,#REF!,$BO$1)</f>
        <v>#REF!</v>
      </c>
      <c r="BF263" s="69" t="e">
        <f ca="1">SUMIFS(#REF!,#REF!,A263,#REF!,$BF$2,#REF!,$BO$1)</f>
        <v>#REF!</v>
      </c>
      <c r="BG263" s="69" t="e">
        <f ca="1">SUMIFS(#REF!,#REF!,A263,#REF!,$BG$2,#REF!,$BO$1)</f>
        <v>#REF!</v>
      </c>
      <c r="BH263" s="60"/>
      <c r="BI263" s="82">
        <f>SUMIFS('Inventory Matrix'!$E:$E,'Inventory Matrix'!$G:$G,$BI$2,'Inventory Matrix'!$B:$B,$BO$1,'Inventory Matrix'!$C:$C,A263)</f>
        <v>2</v>
      </c>
      <c r="BJ263" s="82">
        <f>SUMIFS('Inventory Matrix'!$E:$E,'Inventory Matrix'!$G:$G,$BJ$2,'Inventory Matrix'!$B:$B,$BO$1,'Inventory Matrix'!$C:$C,A263)</f>
        <v>0</v>
      </c>
      <c r="BK263" s="82">
        <f>SUMIFS('Inventory Matrix'!$E:$E,'Inventory Matrix'!$G:$G,$BK$2,'Inventory Matrix'!$B:$B,$BO$1,'Inventory Matrix'!$C:$C,A263)</f>
        <v>0</v>
      </c>
      <c r="BL263" s="83">
        <f>SUMIFS('Inventory Matrix'!$E:$E,'Inventory Matrix'!$G:$G,$BL$2,'Inventory Matrix'!$B:$B,$BO$1,'Inventory Matrix'!$C:$C,A263)</f>
        <v>0</v>
      </c>
      <c r="BM263" s="85" t="str">
        <f t="shared" ca="1" si="57"/>
        <v>-</v>
      </c>
      <c r="BN263" s="86">
        <f t="shared" ca="1" si="58"/>
        <v>0</v>
      </c>
      <c r="BO263" s="87">
        <f>SUMIFS(Stock!$D:$D,Stock!$A:$A,$BO$1,Stock!$C:$C,A263)</f>
        <v>2</v>
      </c>
      <c r="BP263" s="55"/>
      <c r="BQ263" s="69" t="e">
        <f ca="1">SUMIFS(#REF!,#REF!,A263,#REF!,$BQ$2,#REF!,$CD$1)</f>
        <v>#REF!</v>
      </c>
      <c r="BR263" s="69" t="e">
        <f ca="1">SUMIFS(#REF!,#REF!,A263,#REF!,$BR$2,#REF!,$CD$1)</f>
        <v>#REF!</v>
      </c>
      <c r="BS263" s="69" t="e">
        <f ca="1">SUMIFS(#REF!,#REF!,A263,#REF!,$BS$2,#REF!,$CD$1)</f>
        <v>#REF!</v>
      </c>
      <c r="BT263" s="69" t="e">
        <f ca="1">SUMIFS(#REF!,#REF!,A263,#REF!,$BT$2,#REF!,$CD$1)</f>
        <v>#REF!</v>
      </c>
      <c r="BU263" s="69" t="e">
        <f ca="1">SUMIFS(#REF!,#REF!,A263,#REF!,$BU$2,#REF!,$CD$1)</f>
        <v>#REF!</v>
      </c>
      <c r="BV263" s="69" t="e">
        <f ca="1">SUMIFS(#REF!,#REF!,A263,#REF!,$BV$2,#REF!,$CD$1)</f>
        <v>#REF!</v>
      </c>
      <c r="BW263" s="60"/>
      <c r="BX263" s="82">
        <f>SUMIFS('Inventory Matrix'!$E:$E,'Inventory Matrix'!$G:$G,$BX$2,'Inventory Matrix'!$B:$B,$CD$1,'Inventory Matrix'!$C:$C,A263)</f>
        <v>1</v>
      </c>
      <c r="BY263" s="82">
        <f>SUMIFS('Inventory Matrix'!$E:$E,'Inventory Matrix'!$G:$G,$BY$2,'Inventory Matrix'!$B:$B,$CD$1,'Inventory Matrix'!$C:$C,A263)</f>
        <v>0</v>
      </c>
      <c r="BZ263" s="82">
        <f>SUMIFS('Inventory Matrix'!$E:$E,'Inventory Matrix'!$G:$G,$BZ$2,'Inventory Matrix'!$B:$B,$CD$1,'Inventory Matrix'!$C:$C,A263)</f>
        <v>0</v>
      </c>
      <c r="CA263" s="83">
        <f>SUMIFS('Inventory Matrix'!$E:$E,'Inventory Matrix'!$G:$G,$CA$2,'Inventory Matrix'!$B:$B,$CD$1,'Inventory Matrix'!$C:$C,A263)</f>
        <v>0</v>
      </c>
      <c r="CB263" s="85" t="str">
        <f t="shared" ca="1" si="59"/>
        <v>-</v>
      </c>
      <c r="CC263" s="88">
        <f t="shared" ca="1" si="60"/>
        <v>0</v>
      </c>
      <c r="CD263" s="87">
        <f>SUMIFS(Stock!$D:$D,Stock!$A:$A,$CD$1,Stock!$C:$C,A263)</f>
        <v>1</v>
      </c>
      <c r="CE263" s="55"/>
      <c r="CF263" s="69" t="e">
        <f ca="1">SUMIFS(#REF!,#REF!,A263,#REF!,$CF$2,#REF!,$CS$1)</f>
        <v>#REF!</v>
      </c>
      <c r="CG263" s="69" t="e">
        <f ca="1">SUMIFS(#REF!,#REF!,A263,#REF!,$CG$2,#REF!,$CS$1)</f>
        <v>#REF!</v>
      </c>
      <c r="CH263" s="69" t="e">
        <f ca="1">SUMIFS(#REF!,#REF!,A263,#REF!,$CH$2,#REF!,$CS$1)</f>
        <v>#REF!</v>
      </c>
      <c r="CI263" s="69" t="e">
        <f ca="1">SUMIFS(#REF!,#REF!,A263,#REF!,$CI$2,#REF!,$CS$1)</f>
        <v>#REF!</v>
      </c>
      <c r="CJ263" s="69" t="e">
        <f ca="1">SUMIFS(#REF!,#REF!,A263,#REF!,$CJ$2,#REF!,$CS$1)</f>
        <v>#REF!</v>
      </c>
      <c r="CK263" s="69" t="e">
        <f ca="1">SUMIFS(#REF!,#REF!,A263,#REF!,$CK$2,#REF!,$CS$1)</f>
        <v>#REF!</v>
      </c>
      <c r="CL263" s="60"/>
      <c r="CM263" s="82">
        <f>SUMIFS('Inventory Matrix'!$E:$E,'Inventory Matrix'!$G:$G,$CM$2,'Inventory Matrix'!$B:$B,$CS$1,'Inventory Matrix'!$C:$C,A263)</f>
        <v>2</v>
      </c>
      <c r="CN263" s="82">
        <f>SUMIFS('Inventory Matrix'!$E:$E,'Inventory Matrix'!$G:$G,$CN$2,'Inventory Matrix'!$B:$B,$CS$1,'Inventory Matrix'!$C:$C,A263)</f>
        <v>0</v>
      </c>
      <c r="CO263" s="82">
        <f>SUMIFS('Inventory Matrix'!$E:$E,'Inventory Matrix'!$G:$G,$CO$2,'Inventory Matrix'!$B:$B,$CS$1,'Inventory Matrix'!$C:$C,A263)</f>
        <v>0</v>
      </c>
      <c r="CP263" s="83">
        <f>SUMIFS('Inventory Matrix'!$E:$E,'Inventory Matrix'!$G:$G,$CP$2,'Inventory Matrix'!$B:$B,$CS$1,'Inventory Matrix'!$C:$C,A263)</f>
        <v>0</v>
      </c>
      <c r="CQ263" s="85" t="str">
        <f t="shared" ca="1" si="61"/>
        <v>-</v>
      </c>
      <c r="CR263" s="88">
        <f t="shared" ca="1" si="62"/>
        <v>0</v>
      </c>
      <c r="CS263" s="87">
        <f>SUMIFS(Stock!$D:$D,Stock!$A:$A,$CS$1,Stock!$C:$C,A263)</f>
        <v>2</v>
      </c>
      <c r="CT263" s="64"/>
      <c r="CU263" s="89">
        <f>SUMIFS(Stock!$D:$D,Stock!$A:$A,$CU$1,Stock!$C:$C,A263)</f>
        <v>0</v>
      </c>
      <c r="CV263" s="64"/>
      <c r="CW263" s="69" t="e">
        <f ca="1">SUMIFS(#REF!,#REF!,A263,#REF!,$CW$2,#REF!,$DC$1)</f>
        <v>#REF!</v>
      </c>
      <c r="CX263" s="69" t="e">
        <f ca="1">SUMIFS(#REF!,#REF!,A263,#REF!,$CX$2,#REF!,$DC$1)</f>
        <v>#REF!</v>
      </c>
      <c r="CY263" s="69" t="e">
        <f ca="1">SUMIFS(#REF!,#REF!,A263,#REF!,$CY$2,#REF!,$DC$1)</f>
        <v>#REF!</v>
      </c>
      <c r="CZ263" s="69" t="e">
        <f ca="1">SUMIFS(#REF!,#REF!,A263,#REF!,$CZ$2,#REF!,$DC$1)</f>
        <v>#REF!</v>
      </c>
      <c r="DA263" s="69" t="e">
        <f ca="1">SUMIFS(#REF!,#REF!,A263,#REF!,$DA$2,#REF!,$DC$1)</f>
        <v>#REF!</v>
      </c>
      <c r="DB263" s="69" t="e">
        <f ca="1">SUMIFS(#REF!,#REF!,A263,#REF!,$DB$2,#REF!,$DC$1)</f>
        <v>#REF!</v>
      </c>
      <c r="DC263" s="89">
        <f>SUMIFS(Stock!$D:$D,Stock!$A:$A,$DC$1,Stock!$C:$C,A263)</f>
        <v>0</v>
      </c>
      <c r="DD263" s="89">
        <f>SUMIFS(Stock!$D:$D,Stock!$A:$A,$DD$1,Stock!$C:$C,A263)</f>
        <v>0</v>
      </c>
      <c r="DE263" s="89">
        <f>SUMIFS(Stock!$D:$D,Stock!$A:$A,$DE$1,Stock!$C:$C,A263)</f>
        <v>0</v>
      </c>
      <c r="DF263" s="66"/>
      <c r="DG263" s="66"/>
      <c r="DH263" s="90">
        <f>SUMIFS('Inventory Matrix'!$E:$E,'Inventory Matrix'!$B:$B,$DH$2,'Inventory Matrix'!$G:$G,$DM$2,'Inventory Matrix'!$C:$C,A263)</f>
        <v>2</v>
      </c>
      <c r="DI263" s="90">
        <f>SUMIFS('Inventory Matrix'!$E:$E,'Inventory Matrix'!$B:$B,$DI$2,'Inventory Matrix'!$G:$G,$DM$2,'Inventory Matrix'!$C:$C,A263)</f>
        <v>2</v>
      </c>
      <c r="DJ263" s="90">
        <f>SUMIFS('Inventory Matrix'!$E:$E,'Inventory Matrix'!$B:$B,$DJ$2,'Inventory Matrix'!$G:$G,$DM$2,'Inventory Matrix'!$C:$C,A263)</f>
        <v>2</v>
      </c>
      <c r="DK263" s="90">
        <f>SUMIFS('Inventory Matrix'!$E:$E,'Inventory Matrix'!$B:$B,$DK$2,'Inventory Matrix'!$G:$G,$DM$2,'Inventory Matrix'!$C:$C,A263)</f>
        <v>1</v>
      </c>
      <c r="DL263" s="90">
        <f>SUMIFS('Inventory Matrix'!$E:$E,'Inventory Matrix'!$B:$B,$DL$2,'Inventory Matrix'!$G:$G,$DM$2,'Inventory Matrix'!$C:$C,A263)</f>
        <v>2</v>
      </c>
      <c r="DM263" s="91">
        <f>SUMIFS('Inventory Matrix'!$E:$E,'Inventory Matrix'!$G:$G,$DM$2,'Inventory Matrix'!$C:$C,A263)</f>
        <v>9</v>
      </c>
      <c r="DN263" s="48"/>
      <c r="DO263" s="90">
        <f>SUMIFS('Inventory Matrix'!$E:$E,'Inventory Matrix'!$B:$B,$DO$2,'Inventory Matrix'!$G:$G,$DT$2,'Inventory Matrix'!$C:$C,A263)</f>
        <v>0</v>
      </c>
      <c r="DP263" s="90">
        <f>SUMIFS('Inventory Matrix'!$E:$E,'Inventory Matrix'!$B:$B,$DP$2,'Inventory Matrix'!$G:$G,$DT$2,'Inventory Matrix'!$C:$C,A263)</f>
        <v>0</v>
      </c>
      <c r="DQ263" s="90">
        <f>SUMIFS('Inventory Matrix'!$E:$E,'Inventory Matrix'!$B:$B,$DQ$2,'Inventory Matrix'!$G:$G,$DT$2,'Inventory Matrix'!$C:$C,A263)</f>
        <v>0</v>
      </c>
      <c r="DR263" s="90">
        <f>SUMIFS('Inventory Matrix'!$E:$E,'Inventory Matrix'!$B:$B,$DR$2,'Inventory Matrix'!$G:$G,$DT$2,'Inventory Matrix'!$C:$C,A263)</f>
        <v>0</v>
      </c>
      <c r="DS263" s="90">
        <f>SUMIFS('Inventory Matrix'!$E:$E,'Inventory Matrix'!$B:$B,$DS$2,'Inventory Matrix'!$G:$G,$DT$2,'Inventory Matrix'!$C:$C,A263)</f>
        <v>0</v>
      </c>
      <c r="DT263" s="91">
        <f>SUMIFS('Inventory Matrix'!$E:$E,'Inventory Matrix'!$G:$G,$DT$2,'Inventory Matrix'!$C:$C,A263)</f>
        <v>0</v>
      </c>
      <c r="DU263" s="44"/>
      <c r="DV263" s="90">
        <f>SUMIFS('Inventory Matrix'!$E:$E,'Inventory Matrix'!$B:$B,$DV$2,'Inventory Matrix'!$G:$G,$EA$2,'Inventory Matrix'!$C:$C,A263)</f>
        <v>0</v>
      </c>
      <c r="DW263" s="90">
        <f>SUMIFS('Inventory Matrix'!$E:$E,'Inventory Matrix'!$B:$B,$DW$2,'Inventory Matrix'!$G:$G,$EA$2,'Inventory Matrix'!$C:$C,A263)</f>
        <v>0</v>
      </c>
      <c r="DX263" s="90">
        <f>SUMIFS('Inventory Matrix'!$E:$E,'Inventory Matrix'!$B:$B,$DX$2,'Inventory Matrix'!$G:$G,$EA$2,'Inventory Matrix'!$C:$C,A263)</f>
        <v>0</v>
      </c>
      <c r="DY263" s="90">
        <f>SUMIFS('Inventory Matrix'!$E:$E,'Inventory Matrix'!$B:$B,$DY$2,'Inventory Matrix'!$G:$G,$EA$2,'Inventory Matrix'!$C:$C,A263)</f>
        <v>0</v>
      </c>
      <c r="DZ263" s="90">
        <f>SUMIFS('Inventory Matrix'!$E:$E,'Inventory Matrix'!$B:$B,$DZ$2,'Inventory Matrix'!$G:$G,$EA$2,'Inventory Matrix'!$C:$C,A263)</f>
        <v>0</v>
      </c>
      <c r="EA263" s="91">
        <f>SUMIFS('Inventory Matrix'!$E:$E,'Inventory Matrix'!$G:$G,$EA$2,'Inventory Matrix'!$C:$C,A263)</f>
        <v>0</v>
      </c>
      <c r="EB263" s="44"/>
      <c r="EC263" s="90">
        <f>SUMIFS('Inventory Matrix'!$E:$E,'Inventory Matrix'!$B:$B,$EC$2,'Inventory Matrix'!$G:$G,$EH$2,'Inventory Matrix'!$C:$C,A263)</f>
        <v>0</v>
      </c>
      <c r="ED263" s="90">
        <f>SUMIFS('Inventory Matrix'!$E:$E,'Inventory Matrix'!$B:$B,$ED$2,'Inventory Matrix'!$G:$G,$EH$2,'Inventory Matrix'!$C:$C,A263)</f>
        <v>0</v>
      </c>
      <c r="EE263" s="90">
        <f>SUMIFS('Inventory Matrix'!$E:$E,'Inventory Matrix'!$B:$B,$EE$2,'Inventory Matrix'!$G:$G,$EH$2,'Inventory Matrix'!$C:$C,A263)</f>
        <v>0</v>
      </c>
      <c r="EF263" s="90">
        <f>SUMIFS('Inventory Matrix'!$E:$E,'Inventory Matrix'!$B:$B,$EF$2,'Inventory Matrix'!$G:$G,$EH$2,'Inventory Matrix'!$C:$C,A263)</f>
        <v>0</v>
      </c>
      <c r="EG263" s="90">
        <f>SUMIFS('Inventory Matrix'!$E:$E,'Inventory Matrix'!$B:$B,$EG$2,'Inventory Matrix'!$G:$G,$EH$2,'Inventory Matrix'!$C:$C,A263)</f>
        <v>0</v>
      </c>
      <c r="EH263" s="91">
        <f>SUMIFS('Inventory Matrix'!$E:$E,'Inventory Matrix'!$G:$G,$EH$2,'Inventory Matrix'!$C:$C,A263)</f>
        <v>0</v>
      </c>
      <c r="EI263" s="44"/>
    </row>
    <row r="264" spans="1:139" ht="13" x14ac:dyDescent="0.15">
      <c r="A264" s="38" t="str">
        <f t="shared" si="49"/>
        <v>ML2V3</v>
      </c>
      <c r="B264" s="39" t="s">
        <v>2217</v>
      </c>
      <c r="C264" s="40" t="s">
        <v>1081</v>
      </c>
      <c r="D264" s="40" t="s">
        <v>2476</v>
      </c>
      <c r="E264" s="41">
        <f t="shared" si="50"/>
        <v>5</v>
      </c>
      <c r="F264" s="41">
        <f>SUMIFS(Stock!$D:$D,Stock!$C:$C,A264)</f>
        <v>5</v>
      </c>
      <c r="G264" s="42" t="e">
        <f t="shared" ca="1" si="51"/>
        <v>#REF!</v>
      </c>
      <c r="H264" s="43">
        <f t="shared" ca="1" si="52"/>
        <v>0</v>
      </c>
      <c r="I264" s="44"/>
      <c r="J264" s="38" t="e">
        <f ca="1">SUMIFS(#REF!,#REF!,A264,#REF!,$J$2)</f>
        <v>#REF!</v>
      </c>
      <c r="K264" s="38" t="e">
        <f ca="1">SUMIFS(#REF!,#REF!,A264,#REF!,$K$2)</f>
        <v>#REF!</v>
      </c>
      <c r="L264" s="38" t="e">
        <f ca="1">SUMIFS(#REF!,#REF!,A264,#REF!,$L$2)</f>
        <v>#REF!</v>
      </c>
      <c r="M264" s="38" t="e">
        <f ca="1">SUMIFS(#REF!,#REF!,A264,#REF!,$M$2)</f>
        <v>#REF!</v>
      </c>
      <c r="N264" s="38" t="e">
        <f ca="1">SUMIFS(#REF!,#REF!,A264,#REF!,$N$2)</f>
        <v>#REF!</v>
      </c>
      <c r="O264" s="38" t="e">
        <f ca="1">SUMIFS(#REF!,#REF!,A264,#REF!,$O$2)</f>
        <v>#REF!</v>
      </c>
      <c r="P264" s="38" t="e">
        <f ca="1">SUMIFS(#REF!,#REF!,A264,#REF!,$P$2)</f>
        <v>#REF!</v>
      </c>
      <c r="Q264" s="38" t="e">
        <f ca="1">SUMIFS(#REF!,#REF!,A264,#REF!,$Q$2)</f>
        <v>#REF!</v>
      </c>
      <c r="R264" s="38" t="e">
        <f ca="1">SUMIFS(#REF!,#REF!,A264,#REF!,$R$2)</f>
        <v>#REF!</v>
      </c>
      <c r="S264" s="38" t="e">
        <f ca="1">SUMIFS(#REF!,#REF!,A264,#REF!,$S$2)</f>
        <v>#REF!</v>
      </c>
      <c r="T264" s="45"/>
      <c r="U264" s="44"/>
      <c r="V264" s="46"/>
      <c r="W264" s="38" t="e">
        <f ca="1">SUMIFS(#REF!,#REF!,A264,#REF!,$W$2,#REF!,$AK$1)</f>
        <v>#REF!</v>
      </c>
      <c r="X264" s="38" t="e">
        <f ca="1">SUMIFS(#REF!,#REF!,A264,#REF!,$X$2,#REF!,$AK$1)</f>
        <v>#REF!</v>
      </c>
      <c r="Y264" s="38" t="e">
        <f ca="1">SUMIFS(#REF!,#REF!,A264,#REF!,$Y$2,#REF!,$AK$1)</f>
        <v>#REF!</v>
      </c>
      <c r="Z264" s="38" t="e">
        <f ca="1">SUMIFS(#REF!,#REF!,A264,#REF!,$Z$2,#REF!,$AK$1)</f>
        <v>#REF!</v>
      </c>
      <c r="AA264" s="38" t="e">
        <f ca="1">SUMIFS(#REF!,#REF!,A264,#REF!,$AA$2,#REF!,$AK$1)</f>
        <v>#REF!</v>
      </c>
      <c r="AB264" s="38" t="e">
        <f ca="1">SUMIFS(#REF!,#REF!,A264,#REF!,$AB$2,#REF!,$AK$1)</f>
        <v>#REF!</v>
      </c>
      <c r="AC264" s="48"/>
      <c r="AD264" s="92">
        <f>SUMIFS('Inventory Matrix'!$E:$E,'Inventory Matrix'!$G:$G,$AD$2,'Inventory Matrix'!$B:$B,$AK$1,'Inventory Matrix'!$C:$C,A264)</f>
        <v>0</v>
      </c>
      <c r="AE264" s="39">
        <f>SUMIFS('Inventory Matrix'!$E:$E,'Inventory Matrix'!$G:$G,$AE$2,'Inventory Matrix'!$B:$B,$AK$1,'Inventory Matrix'!$C:$C,A264)</f>
        <v>0</v>
      </c>
      <c r="AF264" s="39">
        <f>SUMIFS('Inventory Matrix'!$E:$E,'Inventory Matrix'!$G:$G,$AF$2,'Inventory Matrix'!$B:$B,$AK$1,'Inventory Matrix'!$C:$C,A264)</f>
        <v>0</v>
      </c>
      <c r="AG264" s="93">
        <f>SUMIFS('Inventory Matrix'!$E:$E,'Inventory Matrix'!$G:$G,$AG$2,'Inventory Matrix'!$B:$B,$AK$1,'Inventory Matrix'!$C:$C,A264)</f>
        <v>1</v>
      </c>
      <c r="AH264" s="170" t="str">
        <f t="shared" ca="1" si="53"/>
        <v>-</v>
      </c>
      <c r="AI264" s="171" t="str">
        <f t="shared" ca="1" si="54"/>
        <v>-</v>
      </c>
      <c r="AJ264" s="174">
        <f t="shared" ca="1" si="48"/>
        <v>0</v>
      </c>
      <c r="AK264" s="172">
        <f>SUMIFS(Stock!$D:$D,Stock!$A:$A,$AK$1,Stock!$C:$C,A264)</f>
        <v>1</v>
      </c>
      <c r="AL264" s="55"/>
      <c r="AM264" s="38" t="e">
        <f ca="1">SUMIFS(#REF!,#REF!,A264,#REF!,$AM$2,#REF!,$AZ$1)</f>
        <v>#REF!</v>
      </c>
      <c r="AN264" s="38" t="e">
        <f ca="1">SUMIFS(#REF!,#REF!,A264,#REF!,$AN$2,#REF!,$AZ$1)</f>
        <v>#REF!</v>
      </c>
      <c r="AO264" s="38" t="e">
        <f ca="1">SUMIFS(#REF!,#REF!,A264,#REF!,$AO$2,#REF!,$AZ$1)</f>
        <v>#REF!</v>
      </c>
      <c r="AP264" s="38" t="e">
        <f ca="1">SUMIFS(#REF!,#REF!,A264,#REF!,$AP$2,#REF!,$AZ$1)</f>
        <v>#REF!</v>
      </c>
      <c r="AQ264" s="38" t="e">
        <f ca="1">SUMIFS(#REF!,#REF!,A264,#REF!,$AQ$2,#REF!,$AZ$1)</f>
        <v>#REF!</v>
      </c>
      <c r="AR264" s="38" t="e">
        <f ca="1">SUMIFS(#REF!,#REF!,A264,#REF!,$AR$2,#REF!,$AZ$1)</f>
        <v>#REF!</v>
      </c>
      <c r="AS264" s="81"/>
      <c r="AT264" s="49">
        <f>SUMIFS('Inventory Matrix'!$E:$E,'Inventory Matrix'!$G:$G,$AT$2,'Inventory Matrix'!$B:$B,$AZ$1,'Inventory Matrix'!$C:$C,A264)</f>
        <v>0</v>
      </c>
      <c r="AU264" s="49">
        <f>SUMIFS('Inventory Matrix'!$E:$E,'Inventory Matrix'!$G:$G,$AU$2,'Inventory Matrix'!$B:$B,$AZ$1,'Inventory Matrix'!$C:$C,A264)</f>
        <v>0</v>
      </c>
      <c r="AV264" s="49">
        <f>SUMIFS('Inventory Matrix'!$E:$E,'Inventory Matrix'!$G:$G,$AV$2,'Inventory Matrix'!$B:$B,$AZ$1,'Inventory Matrix'!$C:$C,A264)</f>
        <v>0</v>
      </c>
      <c r="AW264" s="57">
        <f>SUMIFS('Inventory Matrix'!$E:$E,'Inventory Matrix'!$G:$G,$AW$2,'Inventory Matrix'!$B:$B,$AZ$1,'Inventory Matrix'!$C:$C,A264)</f>
        <v>1</v>
      </c>
      <c r="AX264" s="96" t="str">
        <f t="shared" ca="1" si="55"/>
        <v>-</v>
      </c>
      <c r="AY264" s="63">
        <f t="shared" ca="1" si="56"/>
        <v>0</v>
      </c>
      <c r="AZ264" s="97">
        <f>SUMIFS(Stock!$D:$D,Stock!$A:$A,$AZ$1,Stock!$C:$C,A264)</f>
        <v>1</v>
      </c>
      <c r="BA264" s="55"/>
      <c r="BB264" s="38" t="e">
        <f ca="1">SUMIFS(#REF!,#REF!,A264,#REF!,$BB$2,#REF!,$BO$1)</f>
        <v>#REF!</v>
      </c>
      <c r="BC264" s="38" t="e">
        <f ca="1">SUMIFS(#REF!,#REF!,A264,#REF!,$BC$2,#REF!,$BO$1)</f>
        <v>#REF!</v>
      </c>
      <c r="BD264" s="38" t="e">
        <f ca="1">SUMIFS(#REF!,#REF!,A264,#REF!,$BD$2,#REF!,$BO$1)</f>
        <v>#REF!</v>
      </c>
      <c r="BE264" s="38" t="e">
        <f ca="1">SUMIFS(#REF!,#REF!,A264,#REF!,$BE$2,#REF!,$BO$1)</f>
        <v>#REF!</v>
      </c>
      <c r="BF264" s="38" t="e">
        <f ca="1">SUMIFS(#REF!,#REF!,A264,#REF!,$BF$2,#REF!,$BO$1)</f>
        <v>#REF!</v>
      </c>
      <c r="BG264" s="38" t="e">
        <f ca="1">SUMIFS(#REF!,#REF!,A264,#REF!,$BG$2,#REF!,$BO$1)</f>
        <v>#REF!</v>
      </c>
      <c r="BH264" s="60"/>
      <c r="BI264" s="49">
        <f>SUMIFS('Inventory Matrix'!$E:$E,'Inventory Matrix'!$G:$G,$BI$2,'Inventory Matrix'!$B:$B,$BO$1,'Inventory Matrix'!$C:$C,A264)</f>
        <v>0</v>
      </c>
      <c r="BJ264" s="49">
        <f>SUMIFS('Inventory Matrix'!$E:$E,'Inventory Matrix'!$G:$G,$BJ$2,'Inventory Matrix'!$B:$B,$BO$1,'Inventory Matrix'!$C:$C,A264)</f>
        <v>0</v>
      </c>
      <c r="BK264" s="49">
        <f>SUMIFS('Inventory Matrix'!$E:$E,'Inventory Matrix'!$G:$G,$BK$2,'Inventory Matrix'!$B:$B,$BO$1,'Inventory Matrix'!$C:$C,A264)</f>
        <v>0</v>
      </c>
      <c r="BL264" s="57">
        <f>SUMIFS('Inventory Matrix'!$E:$E,'Inventory Matrix'!$G:$G,$BL$2,'Inventory Matrix'!$B:$B,$BO$1,'Inventory Matrix'!$C:$C,A264)</f>
        <v>2</v>
      </c>
      <c r="BM264" s="96" t="str">
        <f t="shared" ca="1" si="57"/>
        <v>-</v>
      </c>
      <c r="BN264" s="62">
        <f t="shared" ca="1" si="58"/>
        <v>0</v>
      </c>
      <c r="BO264" s="97">
        <f>SUMIFS(Stock!$D:$D,Stock!$A:$A,$BO$1,Stock!$C:$C,A264)</f>
        <v>2</v>
      </c>
      <c r="BP264" s="55"/>
      <c r="BQ264" s="38" t="e">
        <f ca="1">SUMIFS(#REF!,#REF!,A264,#REF!,$BQ$2,#REF!,$CD$1)</f>
        <v>#REF!</v>
      </c>
      <c r="BR264" s="38" t="e">
        <f ca="1">SUMIFS(#REF!,#REF!,A264,#REF!,$BR$2,#REF!,$CD$1)</f>
        <v>#REF!</v>
      </c>
      <c r="BS264" s="38" t="e">
        <f ca="1">SUMIFS(#REF!,#REF!,A264,#REF!,$BS$2,#REF!,$CD$1)</f>
        <v>#REF!</v>
      </c>
      <c r="BT264" s="38" t="e">
        <f ca="1">SUMIFS(#REF!,#REF!,A264,#REF!,$BT$2,#REF!,$CD$1)</f>
        <v>#REF!</v>
      </c>
      <c r="BU264" s="38" t="e">
        <f ca="1">SUMIFS(#REF!,#REF!,A264,#REF!,$BU$2,#REF!,$CD$1)</f>
        <v>#REF!</v>
      </c>
      <c r="BV264" s="38" t="e">
        <f ca="1">SUMIFS(#REF!,#REF!,A264,#REF!,$BV$2,#REF!,$CD$1)</f>
        <v>#REF!</v>
      </c>
      <c r="BW264" s="60"/>
      <c r="BX264" s="49">
        <f>SUMIFS('Inventory Matrix'!$E:$E,'Inventory Matrix'!$G:$G,$BX$2,'Inventory Matrix'!$B:$B,$CD$1,'Inventory Matrix'!$C:$C,A264)</f>
        <v>0</v>
      </c>
      <c r="BY264" s="49">
        <f>SUMIFS('Inventory Matrix'!$E:$E,'Inventory Matrix'!$G:$G,$BY$2,'Inventory Matrix'!$B:$B,$CD$1,'Inventory Matrix'!$C:$C,A264)</f>
        <v>0</v>
      </c>
      <c r="BZ264" s="49">
        <f>SUMIFS('Inventory Matrix'!$E:$E,'Inventory Matrix'!$G:$G,$BZ$2,'Inventory Matrix'!$B:$B,$CD$1,'Inventory Matrix'!$C:$C,A264)</f>
        <v>0</v>
      </c>
      <c r="CA264" s="57">
        <f>SUMIFS('Inventory Matrix'!$E:$E,'Inventory Matrix'!$G:$G,$CA$2,'Inventory Matrix'!$B:$B,$CD$1,'Inventory Matrix'!$C:$C,A264)</f>
        <v>1</v>
      </c>
      <c r="CB264" s="96" t="str">
        <f t="shared" ca="1" si="59"/>
        <v>-</v>
      </c>
      <c r="CC264" s="63">
        <f t="shared" ca="1" si="60"/>
        <v>0</v>
      </c>
      <c r="CD264" s="97">
        <f>SUMIFS(Stock!$D:$D,Stock!$A:$A,$CD$1,Stock!$C:$C,A264)</f>
        <v>1</v>
      </c>
      <c r="CE264" s="55"/>
      <c r="CF264" s="38" t="e">
        <f ca="1">SUMIFS(#REF!,#REF!,A264,#REF!,$CF$2,#REF!,$CS$1)</f>
        <v>#REF!</v>
      </c>
      <c r="CG264" s="38" t="e">
        <f ca="1">SUMIFS(#REF!,#REF!,A264,#REF!,$CG$2,#REF!,$CS$1)</f>
        <v>#REF!</v>
      </c>
      <c r="CH264" s="38" t="e">
        <f ca="1">SUMIFS(#REF!,#REF!,A264,#REF!,$CH$2,#REF!,$CS$1)</f>
        <v>#REF!</v>
      </c>
      <c r="CI264" s="38" t="e">
        <f ca="1">SUMIFS(#REF!,#REF!,A264,#REF!,$CI$2,#REF!,$CS$1)</f>
        <v>#REF!</v>
      </c>
      <c r="CJ264" s="38" t="e">
        <f ca="1">SUMIFS(#REF!,#REF!,A264,#REF!,$CJ$2,#REF!,$CS$1)</f>
        <v>#REF!</v>
      </c>
      <c r="CK264" s="38" t="e">
        <f ca="1">SUMIFS(#REF!,#REF!,A264,#REF!,$CK$2,#REF!,$CS$1)</f>
        <v>#REF!</v>
      </c>
      <c r="CL264" s="60"/>
      <c r="CM264" s="49">
        <f>SUMIFS('Inventory Matrix'!$E:$E,'Inventory Matrix'!$G:$G,$CM$2,'Inventory Matrix'!$B:$B,$CS$1,'Inventory Matrix'!$C:$C,A264)</f>
        <v>0</v>
      </c>
      <c r="CN264" s="49">
        <f>SUMIFS('Inventory Matrix'!$E:$E,'Inventory Matrix'!$G:$G,$CN$2,'Inventory Matrix'!$B:$B,$CS$1,'Inventory Matrix'!$C:$C,A264)</f>
        <v>0</v>
      </c>
      <c r="CO264" s="49">
        <f>SUMIFS('Inventory Matrix'!$E:$E,'Inventory Matrix'!$G:$G,$CO$2,'Inventory Matrix'!$B:$B,$CS$1,'Inventory Matrix'!$C:$C,A264)</f>
        <v>0</v>
      </c>
      <c r="CP264" s="57">
        <f>SUMIFS('Inventory Matrix'!$E:$E,'Inventory Matrix'!$G:$G,$CP$2,'Inventory Matrix'!$B:$B,$CS$1,'Inventory Matrix'!$C:$C,A264)</f>
        <v>0</v>
      </c>
      <c r="CQ264" s="96" t="str">
        <f t="shared" ca="1" si="61"/>
        <v>-</v>
      </c>
      <c r="CR264" s="63">
        <f t="shared" ca="1" si="62"/>
        <v>0</v>
      </c>
      <c r="CS264" s="97">
        <f>SUMIFS(Stock!$D:$D,Stock!$A:$A,$CS$1,Stock!$C:$C,A264)</f>
        <v>0</v>
      </c>
      <c r="CT264" s="64"/>
      <c r="CU264" s="65">
        <f>SUMIFS(Stock!$D:$D,Stock!$A:$A,$CU$1,Stock!$C:$C,A264)</f>
        <v>0</v>
      </c>
      <c r="CV264" s="64"/>
      <c r="CW264" s="38" t="e">
        <f ca="1">SUMIFS(#REF!,#REF!,A264,#REF!,$CW$2,#REF!,$DC$1)</f>
        <v>#REF!</v>
      </c>
      <c r="CX264" s="38" t="e">
        <f ca="1">SUMIFS(#REF!,#REF!,A264,#REF!,$CX$2,#REF!,$DC$1)</f>
        <v>#REF!</v>
      </c>
      <c r="CY264" s="38" t="e">
        <f ca="1">SUMIFS(#REF!,#REF!,A264,#REF!,$CY$2,#REF!,$DC$1)</f>
        <v>#REF!</v>
      </c>
      <c r="CZ264" s="38" t="e">
        <f ca="1">SUMIFS(#REF!,#REF!,A264,#REF!,$CZ$2,#REF!,$DC$1)</f>
        <v>#REF!</v>
      </c>
      <c r="DA264" s="38" t="e">
        <f ca="1">SUMIFS(#REF!,#REF!,A264,#REF!,$DA$2,#REF!,$DC$1)</f>
        <v>#REF!</v>
      </c>
      <c r="DB264" s="38" t="e">
        <f ca="1">SUMIFS(#REF!,#REF!,A264,#REF!,$DB$2,#REF!,$DC$1)</f>
        <v>#REF!</v>
      </c>
      <c r="DC264" s="65">
        <f>SUMIFS(Stock!$D:$D,Stock!$A:$A,$DC$1,Stock!$C:$C,A264)</f>
        <v>0</v>
      </c>
      <c r="DD264" s="65">
        <f>SUMIFS(Stock!$D:$D,Stock!$A:$A,$DD$1,Stock!$C:$C,A264)</f>
        <v>0</v>
      </c>
      <c r="DE264" s="65">
        <f>SUMIFS(Stock!$D:$D,Stock!$A:$A,$DE$1,Stock!$C:$C,A264)</f>
        <v>0</v>
      </c>
      <c r="DF264" s="66"/>
      <c r="DG264" s="66"/>
      <c r="DH264" s="67">
        <f>SUMIFS('Inventory Matrix'!$E:$E,'Inventory Matrix'!$B:$B,$DH$2,'Inventory Matrix'!$G:$G,$DM$2,'Inventory Matrix'!$C:$C,A264)</f>
        <v>0</v>
      </c>
      <c r="DI264" s="67">
        <f>SUMIFS('Inventory Matrix'!$E:$E,'Inventory Matrix'!$B:$B,$DI$2,'Inventory Matrix'!$G:$G,$DM$2,'Inventory Matrix'!$C:$C,A264)</f>
        <v>0</v>
      </c>
      <c r="DJ264" s="67">
        <f>SUMIFS('Inventory Matrix'!$E:$E,'Inventory Matrix'!$B:$B,$DJ$2,'Inventory Matrix'!$G:$G,$DM$2,'Inventory Matrix'!$C:$C,A264)</f>
        <v>0</v>
      </c>
      <c r="DK264" s="67">
        <f>SUMIFS('Inventory Matrix'!$E:$E,'Inventory Matrix'!$B:$B,$DK$2,'Inventory Matrix'!$G:$G,$DM$2,'Inventory Matrix'!$C:$C,A264)</f>
        <v>0</v>
      </c>
      <c r="DL264" s="67">
        <f>SUMIFS('Inventory Matrix'!$E:$E,'Inventory Matrix'!$B:$B,$DL$2,'Inventory Matrix'!$G:$G,$DM$2,'Inventory Matrix'!$C:$C,A264)</f>
        <v>0</v>
      </c>
      <c r="DM264" s="98">
        <f>SUMIFS('Inventory Matrix'!$E:$E,'Inventory Matrix'!$G:$G,$DM$2,'Inventory Matrix'!$C:$C,A264)</f>
        <v>0</v>
      </c>
      <c r="DN264" s="48"/>
      <c r="DO264" s="67">
        <f>SUMIFS('Inventory Matrix'!$E:$E,'Inventory Matrix'!$B:$B,$DO$2,'Inventory Matrix'!$G:$G,$DT$2,'Inventory Matrix'!$C:$C,A264)</f>
        <v>0</v>
      </c>
      <c r="DP264" s="67">
        <f>SUMIFS('Inventory Matrix'!$E:$E,'Inventory Matrix'!$B:$B,$DP$2,'Inventory Matrix'!$G:$G,$DT$2,'Inventory Matrix'!$C:$C,A264)</f>
        <v>0</v>
      </c>
      <c r="DQ264" s="67">
        <f>SUMIFS('Inventory Matrix'!$E:$E,'Inventory Matrix'!$B:$B,$DQ$2,'Inventory Matrix'!$G:$G,$DT$2,'Inventory Matrix'!$C:$C,A264)</f>
        <v>0</v>
      </c>
      <c r="DR264" s="67">
        <f>SUMIFS('Inventory Matrix'!$E:$E,'Inventory Matrix'!$B:$B,$DR$2,'Inventory Matrix'!$G:$G,$DT$2,'Inventory Matrix'!$C:$C,A264)</f>
        <v>0</v>
      </c>
      <c r="DS264" s="67">
        <f>SUMIFS('Inventory Matrix'!$E:$E,'Inventory Matrix'!$B:$B,$DS$2,'Inventory Matrix'!$G:$G,$DT$2,'Inventory Matrix'!$C:$C,A264)</f>
        <v>0</v>
      </c>
      <c r="DT264" s="98">
        <f>SUMIFS('Inventory Matrix'!$E:$E,'Inventory Matrix'!$G:$G,$DT$2,'Inventory Matrix'!$C:$C,A264)</f>
        <v>0</v>
      </c>
      <c r="DU264" s="44"/>
      <c r="DV264" s="67">
        <f>SUMIFS('Inventory Matrix'!$E:$E,'Inventory Matrix'!$B:$B,$DV$2,'Inventory Matrix'!$G:$G,$EA$2,'Inventory Matrix'!$C:$C,A264)</f>
        <v>0</v>
      </c>
      <c r="DW264" s="67">
        <f>SUMIFS('Inventory Matrix'!$E:$E,'Inventory Matrix'!$B:$B,$DW$2,'Inventory Matrix'!$G:$G,$EA$2,'Inventory Matrix'!$C:$C,A264)</f>
        <v>0</v>
      </c>
      <c r="DX264" s="67">
        <f>SUMIFS('Inventory Matrix'!$E:$E,'Inventory Matrix'!$B:$B,$DX$2,'Inventory Matrix'!$G:$G,$EA$2,'Inventory Matrix'!$C:$C,A264)</f>
        <v>0</v>
      </c>
      <c r="DY264" s="67">
        <f>SUMIFS('Inventory Matrix'!$E:$E,'Inventory Matrix'!$B:$B,$DY$2,'Inventory Matrix'!$G:$G,$EA$2,'Inventory Matrix'!$C:$C,A264)</f>
        <v>0</v>
      </c>
      <c r="DZ264" s="67">
        <f>SUMIFS('Inventory Matrix'!$E:$E,'Inventory Matrix'!$B:$B,$DZ$2,'Inventory Matrix'!$G:$G,$EA$2,'Inventory Matrix'!$C:$C,A264)</f>
        <v>0</v>
      </c>
      <c r="EA264" s="98">
        <f>SUMIFS('Inventory Matrix'!$E:$E,'Inventory Matrix'!$G:$G,$EA$2,'Inventory Matrix'!$C:$C,A264)</f>
        <v>0</v>
      </c>
      <c r="EB264" s="44"/>
      <c r="EC264" s="67">
        <f>SUMIFS('Inventory Matrix'!$E:$E,'Inventory Matrix'!$B:$B,$EC$2,'Inventory Matrix'!$G:$G,$EH$2,'Inventory Matrix'!$C:$C,A264)</f>
        <v>1</v>
      </c>
      <c r="ED264" s="67">
        <f>SUMIFS('Inventory Matrix'!$E:$E,'Inventory Matrix'!$B:$B,$ED$2,'Inventory Matrix'!$G:$G,$EH$2,'Inventory Matrix'!$C:$C,A264)</f>
        <v>1</v>
      </c>
      <c r="EE264" s="67">
        <f>SUMIFS('Inventory Matrix'!$E:$E,'Inventory Matrix'!$B:$B,$EE$2,'Inventory Matrix'!$G:$G,$EH$2,'Inventory Matrix'!$C:$C,A264)</f>
        <v>2</v>
      </c>
      <c r="EF264" s="67">
        <f>SUMIFS('Inventory Matrix'!$E:$E,'Inventory Matrix'!$B:$B,$EF$2,'Inventory Matrix'!$G:$G,$EH$2,'Inventory Matrix'!$C:$C,A264)</f>
        <v>1</v>
      </c>
      <c r="EG264" s="67">
        <f>SUMIFS('Inventory Matrix'!$E:$E,'Inventory Matrix'!$B:$B,$EG$2,'Inventory Matrix'!$G:$G,$EH$2,'Inventory Matrix'!$C:$C,A264)</f>
        <v>0</v>
      </c>
      <c r="EH264" s="98">
        <f>SUMIFS('Inventory Matrix'!$E:$E,'Inventory Matrix'!$G:$G,$EH$2,'Inventory Matrix'!$C:$C,A264)</f>
        <v>5</v>
      </c>
      <c r="EI264" s="44"/>
    </row>
    <row r="265" spans="1:139" ht="13" x14ac:dyDescent="0.15">
      <c r="A265" s="69" t="str">
        <f t="shared" si="49"/>
        <v>MKUE3</v>
      </c>
      <c r="B265" s="70" t="s">
        <v>2217</v>
      </c>
      <c r="C265" s="71" t="s">
        <v>955</v>
      </c>
      <c r="D265" s="71" t="s">
        <v>2477</v>
      </c>
      <c r="E265" s="72">
        <f t="shared" si="50"/>
        <v>4</v>
      </c>
      <c r="F265" s="72">
        <f>SUMIFS(Stock!$D:$D,Stock!$C:$C,A265)</f>
        <v>4</v>
      </c>
      <c r="G265" s="73" t="e">
        <f t="shared" ca="1" si="51"/>
        <v>#REF!</v>
      </c>
      <c r="H265" s="74">
        <f t="shared" ca="1" si="52"/>
        <v>0</v>
      </c>
      <c r="I265" s="44"/>
      <c r="J265" s="69" t="e">
        <f ca="1">SUMIFS(#REF!,#REF!,A265,#REF!,$J$2)</f>
        <v>#REF!</v>
      </c>
      <c r="K265" s="69" t="e">
        <f ca="1">SUMIFS(#REF!,#REF!,A265,#REF!,$K$2)</f>
        <v>#REF!</v>
      </c>
      <c r="L265" s="69" t="e">
        <f ca="1">SUMIFS(#REF!,#REF!,A265,#REF!,$L$2)</f>
        <v>#REF!</v>
      </c>
      <c r="M265" s="69" t="e">
        <f ca="1">SUMIFS(#REF!,#REF!,A265,#REF!,$M$2)</f>
        <v>#REF!</v>
      </c>
      <c r="N265" s="69" t="e">
        <f ca="1">SUMIFS(#REF!,#REF!,A265,#REF!,$N$2)</f>
        <v>#REF!</v>
      </c>
      <c r="O265" s="69" t="e">
        <f ca="1">SUMIFS(#REF!,#REF!,A265,#REF!,$O$2)</f>
        <v>#REF!</v>
      </c>
      <c r="P265" s="69" t="e">
        <f ca="1">SUMIFS(#REF!,#REF!,A265,#REF!,$P$2)</f>
        <v>#REF!</v>
      </c>
      <c r="Q265" s="69" t="e">
        <f ca="1">SUMIFS(#REF!,#REF!,A265,#REF!,$Q$2)</f>
        <v>#REF!</v>
      </c>
      <c r="R265" s="69" t="e">
        <f ca="1">SUMIFS(#REF!,#REF!,A265,#REF!,$R$2)</f>
        <v>#REF!</v>
      </c>
      <c r="S265" s="69" t="e">
        <f ca="1">SUMIFS(#REF!,#REF!,A265,#REF!,$S$2)</f>
        <v>#REF!</v>
      </c>
      <c r="T265" s="75"/>
      <c r="U265" s="44"/>
      <c r="V265" s="46"/>
      <c r="W265" s="69" t="e">
        <f ca="1">SUMIFS(#REF!,#REF!,A265,#REF!,$W$2,#REF!,$AK$1)</f>
        <v>#REF!</v>
      </c>
      <c r="X265" s="69" t="e">
        <f ca="1">SUMIFS(#REF!,#REF!,A265,#REF!,$X$2,#REF!,$AK$1)</f>
        <v>#REF!</v>
      </c>
      <c r="Y265" s="69" t="e">
        <f ca="1">SUMIFS(#REF!,#REF!,A265,#REF!,$Y$2,#REF!,$AK$1)</f>
        <v>#REF!</v>
      </c>
      <c r="Z265" s="69" t="e">
        <f ca="1">SUMIFS(#REF!,#REF!,A265,#REF!,$Z$2,#REF!,$AK$1)</f>
        <v>#REF!</v>
      </c>
      <c r="AA265" s="69" t="e">
        <f ca="1">SUMIFS(#REF!,#REF!,A265,#REF!,$AA$2,#REF!,$AK$1)</f>
        <v>#REF!</v>
      </c>
      <c r="AB265" s="69" t="e">
        <f ca="1">SUMIFS(#REF!,#REF!,A265,#REF!,$AB$2,#REF!,$AK$1)</f>
        <v>#REF!</v>
      </c>
      <c r="AC265" s="48"/>
      <c r="AD265" s="76">
        <f>SUMIFS('Inventory Matrix'!$E:$E,'Inventory Matrix'!$G:$G,$AD$2,'Inventory Matrix'!$B:$B,$AK$1,'Inventory Matrix'!$C:$C,A265)</f>
        <v>0</v>
      </c>
      <c r="AE265" s="70">
        <f>SUMIFS('Inventory Matrix'!$E:$E,'Inventory Matrix'!$G:$G,$AE$2,'Inventory Matrix'!$B:$B,$AK$1,'Inventory Matrix'!$C:$C,A265)</f>
        <v>0</v>
      </c>
      <c r="AF265" s="70">
        <f>SUMIFS('Inventory Matrix'!$E:$E,'Inventory Matrix'!$G:$G,$AF$2,'Inventory Matrix'!$B:$B,$AK$1,'Inventory Matrix'!$C:$C,A265)</f>
        <v>0</v>
      </c>
      <c r="AG265" s="77">
        <f>SUMIFS('Inventory Matrix'!$E:$E,'Inventory Matrix'!$G:$G,$AG$2,'Inventory Matrix'!$B:$B,$AK$1,'Inventory Matrix'!$C:$C,A265)</f>
        <v>0</v>
      </c>
      <c r="AH265" s="167" t="str">
        <f t="shared" ca="1" si="53"/>
        <v>-</v>
      </c>
      <c r="AI265" s="168" t="str">
        <f t="shared" ca="1" si="54"/>
        <v>-</v>
      </c>
      <c r="AJ265" s="173">
        <f t="shared" ca="1" si="48"/>
        <v>0</v>
      </c>
      <c r="AK265" s="169">
        <f>SUMIFS(Stock!$D:$D,Stock!$A:$A,$AK$1,Stock!$C:$C,A265)</f>
        <v>0</v>
      </c>
      <c r="AL265" s="55"/>
      <c r="AM265" s="69" t="e">
        <f ca="1">SUMIFS(#REF!,#REF!,A265,#REF!,$AM$2,#REF!,$AZ$1)</f>
        <v>#REF!</v>
      </c>
      <c r="AN265" s="69" t="e">
        <f ca="1">SUMIFS(#REF!,#REF!,A265,#REF!,$AN$2,#REF!,$AZ$1)</f>
        <v>#REF!</v>
      </c>
      <c r="AO265" s="69" t="e">
        <f ca="1">SUMIFS(#REF!,#REF!,A265,#REF!,$AO$2,#REF!,$AZ$1)</f>
        <v>#REF!</v>
      </c>
      <c r="AP265" s="69" t="e">
        <f ca="1">SUMIFS(#REF!,#REF!,A265,#REF!,$AP$2,#REF!,$AZ$1)</f>
        <v>#REF!</v>
      </c>
      <c r="AQ265" s="69" t="e">
        <f ca="1">SUMIFS(#REF!,#REF!,A265,#REF!,$AQ$2,#REF!,$AZ$1)</f>
        <v>#REF!</v>
      </c>
      <c r="AR265" s="69" t="e">
        <f ca="1">SUMIFS(#REF!,#REF!,A265,#REF!,$AR$2,#REF!,$AZ$1)</f>
        <v>#REF!</v>
      </c>
      <c r="AS265" s="81"/>
      <c r="AT265" s="82">
        <f>SUMIFS('Inventory Matrix'!$E:$E,'Inventory Matrix'!$G:$G,$AT$2,'Inventory Matrix'!$B:$B,$AZ$1,'Inventory Matrix'!$C:$C,A265)</f>
        <v>0</v>
      </c>
      <c r="AU265" s="82">
        <f>SUMIFS('Inventory Matrix'!$E:$E,'Inventory Matrix'!$G:$G,$AU$2,'Inventory Matrix'!$B:$B,$AZ$1,'Inventory Matrix'!$C:$C,A265)</f>
        <v>0</v>
      </c>
      <c r="AV265" s="82">
        <f>SUMIFS('Inventory Matrix'!$E:$E,'Inventory Matrix'!$G:$G,$AV$2,'Inventory Matrix'!$B:$B,$AZ$1,'Inventory Matrix'!$C:$C,A265)</f>
        <v>0</v>
      </c>
      <c r="AW265" s="83">
        <f>SUMIFS('Inventory Matrix'!$E:$E,'Inventory Matrix'!$G:$G,$AW$2,'Inventory Matrix'!$B:$B,$AZ$1,'Inventory Matrix'!$C:$C,A265)</f>
        <v>1</v>
      </c>
      <c r="AX265" s="85" t="str">
        <f t="shared" ca="1" si="55"/>
        <v>-</v>
      </c>
      <c r="AY265" s="88">
        <f t="shared" ca="1" si="56"/>
        <v>0</v>
      </c>
      <c r="AZ265" s="87">
        <f>SUMIFS(Stock!$D:$D,Stock!$A:$A,$AZ$1,Stock!$C:$C,A265)</f>
        <v>1</v>
      </c>
      <c r="BA265" s="55"/>
      <c r="BB265" s="69" t="e">
        <f ca="1">SUMIFS(#REF!,#REF!,A265,#REF!,$BB$2,#REF!,$BO$1)</f>
        <v>#REF!</v>
      </c>
      <c r="BC265" s="69" t="e">
        <f ca="1">SUMIFS(#REF!,#REF!,A265,#REF!,$BC$2,#REF!,$BO$1)</f>
        <v>#REF!</v>
      </c>
      <c r="BD265" s="69" t="e">
        <f ca="1">SUMIFS(#REF!,#REF!,A265,#REF!,$BD$2,#REF!,$BO$1)</f>
        <v>#REF!</v>
      </c>
      <c r="BE265" s="69" t="e">
        <f ca="1">SUMIFS(#REF!,#REF!,A265,#REF!,$BE$2,#REF!,$BO$1)</f>
        <v>#REF!</v>
      </c>
      <c r="BF265" s="69" t="e">
        <f ca="1">SUMIFS(#REF!,#REF!,A265,#REF!,$BF$2,#REF!,$BO$1)</f>
        <v>#REF!</v>
      </c>
      <c r="BG265" s="69" t="e">
        <f ca="1">SUMIFS(#REF!,#REF!,A265,#REF!,$BG$2,#REF!,$BO$1)</f>
        <v>#REF!</v>
      </c>
      <c r="BH265" s="60"/>
      <c r="BI265" s="82">
        <f>SUMIFS('Inventory Matrix'!$E:$E,'Inventory Matrix'!$G:$G,$BI$2,'Inventory Matrix'!$B:$B,$BO$1,'Inventory Matrix'!$C:$C,A265)</f>
        <v>0</v>
      </c>
      <c r="BJ265" s="82">
        <f>SUMIFS('Inventory Matrix'!$E:$E,'Inventory Matrix'!$G:$G,$BJ$2,'Inventory Matrix'!$B:$B,$BO$1,'Inventory Matrix'!$C:$C,A265)</f>
        <v>0</v>
      </c>
      <c r="BK265" s="82">
        <f>SUMIFS('Inventory Matrix'!$E:$E,'Inventory Matrix'!$G:$G,$BK$2,'Inventory Matrix'!$B:$B,$BO$1,'Inventory Matrix'!$C:$C,A265)</f>
        <v>0</v>
      </c>
      <c r="BL265" s="83">
        <f>SUMIFS('Inventory Matrix'!$E:$E,'Inventory Matrix'!$G:$G,$BL$2,'Inventory Matrix'!$B:$B,$BO$1,'Inventory Matrix'!$C:$C,A265)</f>
        <v>0</v>
      </c>
      <c r="BM265" s="85" t="str">
        <f t="shared" ca="1" si="57"/>
        <v>-</v>
      </c>
      <c r="BN265" s="86">
        <f t="shared" ca="1" si="58"/>
        <v>0</v>
      </c>
      <c r="BO265" s="87">
        <f>SUMIFS(Stock!$D:$D,Stock!$A:$A,$BO$1,Stock!$C:$C,A265)</f>
        <v>0</v>
      </c>
      <c r="BP265" s="55"/>
      <c r="BQ265" s="69" t="e">
        <f ca="1">SUMIFS(#REF!,#REF!,A265,#REF!,$BQ$2,#REF!,$CD$1)</f>
        <v>#REF!</v>
      </c>
      <c r="BR265" s="69" t="e">
        <f ca="1">SUMIFS(#REF!,#REF!,A265,#REF!,$BR$2,#REF!,$CD$1)</f>
        <v>#REF!</v>
      </c>
      <c r="BS265" s="69" t="e">
        <f ca="1">SUMIFS(#REF!,#REF!,A265,#REF!,$BS$2,#REF!,$CD$1)</f>
        <v>#REF!</v>
      </c>
      <c r="BT265" s="69" t="e">
        <f ca="1">SUMIFS(#REF!,#REF!,A265,#REF!,$BT$2,#REF!,$CD$1)</f>
        <v>#REF!</v>
      </c>
      <c r="BU265" s="69" t="e">
        <f ca="1">SUMIFS(#REF!,#REF!,A265,#REF!,$BU$2,#REF!,$CD$1)</f>
        <v>#REF!</v>
      </c>
      <c r="BV265" s="69" t="e">
        <f ca="1">SUMIFS(#REF!,#REF!,A265,#REF!,$BV$2,#REF!,$CD$1)</f>
        <v>#REF!</v>
      </c>
      <c r="BW265" s="60"/>
      <c r="BX265" s="82">
        <f>SUMIFS('Inventory Matrix'!$E:$E,'Inventory Matrix'!$G:$G,$BX$2,'Inventory Matrix'!$B:$B,$CD$1,'Inventory Matrix'!$C:$C,A265)</f>
        <v>0</v>
      </c>
      <c r="BY265" s="82">
        <f>SUMIFS('Inventory Matrix'!$E:$E,'Inventory Matrix'!$G:$G,$BY$2,'Inventory Matrix'!$B:$B,$CD$1,'Inventory Matrix'!$C:$C,A265)</f>
        <v>0</v>
      </c>
      <c r="BZ265" s="82">
        <f>SUMIFS('Inventory Matrix'!$E:$E,'Inventory Matrix'!$G:$G,$BZ$2,'Inventory Matrix'!$B:$B,$CD$1,'Inventory Matrix'!$C:$C,A265)</f>
        <v>0</v>
      </c>
      <c r="CA265" s="83">
        <f>SUMIFS('Inventory Matrix'!$E:$E,'Inventory Matrix'!$G:$G,$CA$2,'Inventory Matrix'!$B:$B,$CD$1,'Inventory Matrix'!$C:$C,A265)</f>
        <v>2</v>
      </c>
      <c r="CB265" s="85" t="str">
        <f t="shared" ca="1" si="59"/>
        <v>-</v>
      </c>
      <c r="CC265" s="88">
        <f t="shared" ca="1" si="60"/>
        <v>0</v>
      </c>
      <c r="CD265" s="87">
        <f>SUMIFS(Stock!$D:$D,Stock!$A:$A,$CD$1,Stock!$C:$C,A265)</f>
        <v>2</v>
      </c>
      <c r="CE265" s="55"/>
      <c r="CF265" s="69" t="e">
        <f ca="1">SUMIFS(#REF!,#REF!,A265,#REF!,$CF$2,#REF!,$CS$1)</f>
        <v>#REF!</v>
      </c>
      <c r="CG265" s="69" t="e">
        <f ca="1">SUMIFS(#REF!,#REF!,A265,#REF!,$CG$2,#REF!,$CS$1)</f>
        <v>#REF!</v>
      </c>
      <c r="CH265" s="69" t="e">
        <f ca="1">SUMIFS(#REF!,#REF!,A265,#REF!,$CH$2,#REF!,$CS$1)</f>
        <v>#REF!</v>
      </c>
      <c r="CI265" s="69" t="e">
        <f ca="1">SUMIFS(#REF!,#REF!,A265,#REF!,$CI$2,#REF!,$CS$1)</f>
        <v>#REF!</v>
      </c>
      <c r="CJ265" s="69" t="e">
        <f ca="1">SUMIFS(#REF!,#REF!,A265,#REF!,$CJ$2,#REF!,$CS$1)</f>
        <v>#REF!</v>
      </c>
      <c r="CK265" s="69" t="e">
        <f ca="1">SUMIFS(#REF!,#REF!,A265,#REF!,$CK$2,#REF!,$CS$1)</f>
        <v>#REF!</v>
      </c>
      <c r="CL265" s="60"/>
      <c r="CM265" s="82">
        <f>SUMIFS('Inventory Matrix'!$E:$E,'Inventory Matrix'!$G:$G,$CM$2,'Inventory Matrix'!$B:$B,$CS$1,'Inventory Matrix'!$C:$C,A265)</f>
        <v>0</v>
      </c>
      <c r="CN265" s="82">
        <f>SUMIFS('Inventory Matrix'!$E:$E,'Inventory Matrix'!$G:$G,$CN$2,'Inventory Matrix'!$B:$B,$CS$1,'Inventory Matrix'!$C:$C,A265)</f>
        <v>0</v>
      </c>
      <c r="CO265" s="82">
        <f>SUMIFS('Inventory Matrix'!$E:$E,'Inventory Matrix'!$G:$G,$CO$2,'Inventory Matrix'!$B:$B,$CS$1,'Inventory Matrix'!$C:$C,A265)</f>
        <v>0</v>
      </c>
      <c r="CP265" s="83">
        <f>SUMIFS('Inventory Matrix'!$E:$E,'Inventory Matrix'!$G:$G,$CP$2,'Inventory Matrix'!$B:$B,$CS$1,'Inventory Matrix'!$C:$C,A265)</f>
        <v>1</v>
      </c>
      <c r="CQ265" s="85" t="str">
        <f t="shared" ca="1" si="61"/>
        <v>-</v>
      </c>
      <c r="CR265" s="88">
        <f t="shared" ca="1" si="62"/>
        <v>0</v>
      </c>
      <c r="CS265" s="87">
        <f>SUMIFS(Stock!$D:$D,Stock!$A:$A,$CS$1,Stock!$C:$C,A265)</f>
        <v>1</v>
      </c>
      <c r="CT265" s="64"/>
      <c r="CU265" s="89">
        <f>SUMIFS(Stock!$D:$D,Stock!$A:$A,$CU$1,Stock!$C:$C,A265)</f>
        <v>0</v>
      </c>
      <c r="CV265" s="64"/>
      <c r="CW265" s="69" t="e">
        <f ca="1">SUMIFS(#REF!,#REF!,A265,#REF!,$CW$2,#REF!,$DC$1)</f>
        <v>#REF!</v>
      </c>
      <c r="CX265" s="69" t="e">
        <f ca="1">SUMIFS(#REF!,#REF!,A265,#REF!,$CX$2,#REF!,$DC$1)</f>
        <v>#REF!</v>
      </c>
      <c r="CY265" s="69" t="e">
        <f ca="1">SUMIFS(#REF!,#REF!,A265,#REF!,$CY$2,#REF!,$DC$1)</f>
        <v>#REF!</v>
      </c>
      <c r="CZ265" s="69" t="e">
        <f ca="1">SUMIFS(#REF!,#REF!,A265,#REF!,$CZ$2,#REF!,$DC$1)</f>
        <v>#REF!</v>
      </c>
      <c r="DA265" s="69" t="e">
        <f ca="1">SUMIFS(#REF!,#REF!,A265,#REF!,$DA$2,#REF!,$DC$1)</f>
        <v>#REF!</v>
      </c>
      <c r="DB265" s="69" t="e">
        <f ca="1">SUMIFS(#REF!,#REF!,A265,#REF!,$DB$2,#REF!,$DC$1)</f>
        <v>#REF!</v>
      </c>
      <c r="DC265" s="89">
        <f>SUMIFS(Stock!$D:$D,Stock!$A:$A,$DC$1,Stock!$C:$C,A265)</f>
        <v>0</v>
      </c>
      <c r="DD265" s="89">
        <f>SUMIFS(Stock!$D:$D,Stock!$A:$A,$DD$1,Stock!$C:$C,A265)</f>
        <v>0</v>
      </c>
      <c r="DE265" s="89">
        <f>SUMIFS(Stock!$D:$D,Stock!$A:$A,$DE$1,Stock!$C:$C,A265)</f>
        <v>0</v>
      </c>
      <c r="DF265" s="66"/>
      <c r="DG265" s="66"/>
      <c r="DH265" s="90">
        <f>SUMIFS('Inventory Matrix'!$E:$E,'Inventory Matrix'!$B:$B,$DH$2,'Inventory Matrix'!$G:$G,$DM$2,'Inventory Matrix'!$C:$C,A265)</f>
        <v>0</v>
      </c>
      <c r="DI265" s="90">
        <f>SUMIFS('Inventory Matrix'!$E:$E,'Inventory Matrix'!$B:$B,$DI$2,'Inventory Matrix'!$G:$G,$DM$2,'Inventory Matrix'!$C:$C,A265)</f>
        <v>0</v>
      </c>
      <c r="DJ265" s="90">
        <f>SUMIFS('Inventory Matrix'!$E:$E,'Inventory Matrix'!$B:$B,$DJ$2,'Inventory Matrix'!$G:$G,$DM$2,'Inventory Matrix'!$C:$C,A265)</f>
        <v>0</v>
      </c>
      <c r="DK265" s="90">
        <f>SUMIFS('Inventory Matrix'!$E:$E,'Inventory Matrix'!$B:$B,$DK$2,'Inventory Matrix'!$G:$G,$DM$2,'Inventory Matrix'!$C:$C,A265)</f>
        <v>0</v>
      </c>
      <c r="DL265" s="90">
        <f>SUMIFS('Inventory Matrix'!$E:$E,'Inventory Matrix'!$B:$B,$DL$2,'Inventory Matrix'!$G:$G,$DM$2,'Inventory Matrix'!$C:$C,A265)</f>
        <v>0</v>
      </c>
      <c r="DM265" s="91">
        <f>SUMIFS('Inventory Matrix'!$E:$E,'Inventory Matrix'!$G:$G,$DM$2,'Inventory Matrix'!$C:$C,A265)</f>
        <v>0</v>
      </c>
      <c r="DN265" s="48"/>
      <c r="DO265" s="90">
        <f>SUMIFS('Inventory Matrix'!$E:$E,'Inventory Matrix'!$B:$B,$DO$2,'Inventory Matrix'!$G:$G,$DT$2,'Inventory Matrix'!$C:$C,A265)</f>
        <v>0</v>
      </c>
      <c r="DP265" s="90">
        <f>SUMIFS('Inventory Matrix'!$E:$E,'Inventory Matrix'!$B:$B,$DP$2,'Inventory Matrix'!$G:$G,$DT$2,'Inventory Matrix'!$C:$C,A265)</f>
        <v>0</v>
      </c>
      <c r="DQ265" s="90">
        <f>SUMIFS('Inventory Matrix'!$E:$E,'Inventory Matrix'!$B:$B,$DQ$2,'Inventory Matrix'!$G:$G,$DT$2,'Inventory Matrix'!$C:$C,A265)</f>
        <v>0</v>
      </c>
      <c r="DR265" s="90">
        <f>SUMIFS('Inventory Matrix'!$E:$E,'Inventory Matrix'!$B:$B,$DR$2,'Inventory Matrix'!$G:$G,$DT$2,'Inventory Matrix'!$C:$C,A265)</f>
        <v>0</v>
      </c>
      <c r="DS265" s="90">
        <f>SUMIFS('Inventory Matrix'!$E:$E,'Inventory Matrix'!$B:$B,$DS$2,'Inventory Matrix'!$G:$G,$DT$2,'Inventory Matrix'!$C:$C,A265)</f>
        <v>0</v>
      </c>
      <c r="DT265" s="91">
        <f>SUMIFS('Inventory Matrix'!$E:$E,'Inventory Matrix'!$G:$G,$DT$2,'Inventory Matrix'!$C:$C,A265)</f>
        <v>0</v>
      </c>
      <c r="DU265" s="44"/>
      <c r="DV265" s="90">
        <f>SUMIFS('Inventory Matrix'!$E:$E,'Inventory Matrix'!$B:$B,$DV$2,'Inventory Matrix'!$G:$G,$EA$2,'Inventory Matrix'!$C:$C,A265)</f>
        <v>0</v>
      </c>
      <c r="DW265" s="90">
        <f>SUMIFS('Inventory Matrix'!$E:$E,'Inventory Matrix'!$B:$B,$DW$2,'Inventory Matrix'!$G:$G,$EA$2,'Inventory Matrix'!$C:$C,A265)</f>
        <v>0</v>
      </c>
      <c r="DX265" s="90">
        <f>SUMIFS('Inventory Matrix'!$E:$E,'Inventory Matrix'!$B:$B,$DX$2,'Inventory Matrix'!$G:$G,$EA$2,'Inventory Matrix'!$C:$C,A265)</f>
        <v>0</v>
      </c>
      <c r="DY265" s="90">
        <f>SUMIFS('Inventory Matrix'!$E:$E,'Inventory Matrix'!$B:$B,$DY$2,'Inventory Matrix'!$G:$G,$EA$2,'Inventory Matrix'!$C:$C,A265)</f>
        <v>0</v>
      </c>
      <c r="DZ265" s="90">
        <f>SUMIFS('Inventory Matrix'!$E:$E,'Inventory Matrix'!$B:$B,$DZ$2,'Inventory Matrix'!$G:$G,$EA$2,'Inventory Matrix'!$C:$C,A265)</f>
        <v>0</v>
      </c>
      <c r="EA265" s="91">
        <f>SUMIFS('Inventory Matrix'!$E:$E,'Inventory Matrix'!$G:$G,$EA$2,'Inventory Matrix'!$C:$C,A265)</f>
        <v>0</v>
      </c>
      <c r="EB265" s="44"/>
      <c r="EC265" s="90">
        <f>SUMIFS('Inventory Matrix'!$E:$E,'Inventory Matrix'!$B:$B,$EC$2,'Inventory Matrix'!$G:$G,$EH$2,'Inventory Matrix'!$C:$C,A265)</f>
        <v>0</v>
      </c>
      <c r="ED265" s="90">
        <f>SUMIFS('Inventory Matrix'!$E:$E,'Inventory Matrix'!$B:$B,$ED$2,'Inventory Matrix'!$G:$G,$EH$2,'Inventory Matrix'!$C:$C,A265)</f>
        <v>1</v>
      </c>
      <c r="EE265" s="90">
        <f>SUMIFS('Inventory Matrix'!$E:$E,'Inventory Matrix'!$B:$B,$EE$2,'Inventory Matrix'!$G:$G,$EH$2,'Inventory Matrix'!$C:$C,A265)</f>
        <v>0</v>
      </c>
      <c r="EF265" s="90">
        <f>SUMIFS('Inventory Matrix'!$E:$E,'Inventory Matrix'!$B:$B,$EF$2,'Inventory Matrix'!$G:$G,$EH$2,'Inventory Matrix'!$C:$C,A265)</f>
        <v>2</v>
      </c>
      <c r="EG265" s="90">
        <f>SUMIFS('Inventory Matrix'!$E:$E,'Inventory Matrix'!$B:$B,$EG$2,'Inventory Matrix'!$G:$G,$EH$2,'Inventory Matrix'!$C:$C,A265)</f>
        <v>1</v>
      </c>
      <c r="EH265" s="91">
        <f>SUMIFS('Inventory Matrix'!$E:$E,'Inventory Matrix'!$G:$G,$EH$2,'Inventory Matrix'!$C:$C,A265)</f>
        <v>4</v>
      </c>
      <c r="EI265" s="44"/>
    </row>
    <row r="266" spans="1:139" ht="13" x14ac:dyDescent="0.15">
      <c r="A266" s="38" t="str">
        <f t="shared" si="49"/>
        <v>MQEF3</v>
      </c>
      <c r="B266" s="39" t="s">
        <v>2217</v>
      </c>
      <c r="C266" s="40" t="s">
        <v>852</v>
      </c>
      <c r="D266" s="40" t="s">
        <v>2478</v>
      </c>
      <c r="E266" s="41">
        <f t="shared" si="50"/>
        <v>2</v>
      </c>
      <c r="F266" s="41">
        <f>SUMIFS(Stock!$D:$D,Stock!$C:$C,A266)</f>
        <v>2</v>
      </c>
      <c r="G266" s="42" t="e">
        <f t="shared" ca="1" si="51"/>
        <v>#REF!</v>
      </c>
      <c r="H266" s="43">
        <f t="shared" ca="1" si="52"/>
        <v>0</v>
      </c>
      <c r="I266" s="44"/>
      <c r="J266" s="38" t="e">
        <f ca="1">SUMIFS(#REF!,#REF!,A266,#REF!,$J$2)</f>
        <v>#REF!</v>
      </c>
      <c r="K266" s="38" t="e">
        <f ca="1">SUMIFS(#REF!,#REF!,A266,#REF!,$K$2)</f>
        <v>#REF!</v>
      </c>
      <c r="L266" s="38" t="e">
        <f ca="1">SUMIFS(#REF!,#REF!,A266,#REF!,$L$2)</f>
        <v>#REF!</v>
      </c>
      <c r="M266" s="38" t="e">
        <f ca="1">SUMIFS(#REF!,#REF!,A266,#REF!,$M$2)</f>
        <v>#REF!</v>
      </c>
      <c r="N266" s="38" t="e">
        <f ca="1">SUMIFS(#REF!,#REF!,A266,#REF!,$N$2)</f>
        <v>#REF!</v>
      </c>
      <c r="O266" s="38" t="e">
        <f ca="1">SUMIFS(#REF!,#REF!,A266,#REF!,$O$2)</f>
        <v>#REF!</v>
      </c>
      <c r="P266" s="38" t="e">
        <f ca="1">SUMIFS(#REF!,#REF!,A266,#REF!,$P$2)</f>
        <v>#REF!</v>
      </c>
      <c r="Q266" s="38" t="e">
        <f ca="1">SUMIFS(#REF!,#REF!,A266,#REF!,$Q$2)</f>
        <v>#REF!</v>
      </c>
      <c r="R266" s="38" t="e">
        <f ca="1">SUMIFS(#REF!,#REF!,A266,#REF!,$R$2)</f>
        <v>#REF!</v>
      </c>
      <c r="S266" s="38" t="e">
        <f ca="1">SUMIFS(#REF!,#REF!,A266,#REF!,$S$2)</f>
        <v>#REF!</v>
      </c>
      <c r="T266" s="45"/>
      <c r="U266" s="44"/>
      <c r="V266" s="46"/>
      <c r="W266" s="38" t="e">
        <f ca="1">SUMIFS(#REF!,#REF!,A266,#REF!,$W$2,#REF!,$AK$1)</f>
        <v>#REF!</v>
      </c>
      <c r="X266" s="38" t="e">
        <f ca="1">SUMIFS(#REF!,#REF!,A266,#REF!,$X$2,#REF!,$AK$1)</f>
        <v>#REF!</v>
      </c>
      <c r="Y266" s="38" t="e">
        <f ca="1">SUMIFS(#REF!,#REF!,A266,#REF!,$Y$2,#REF!,$AK$1)</f>
        <v>#REF!</v>
      </c>
      <c r="Z266" s="38" t="e">
        <f ca="1">SUMIFS(#REF!,#REF!,A266,#REF!,$Z$2,#REF!,$AK$1)</f>
        <v>#REF!</v>
      </c>
      <c r="AA266" s="38" t="e">
        <f ca="1">SUMIFS(#REF!,#REF!,A266,#REF!,$AA$2,#REF!,$AK$1)</f>
        <v>#REF!</v>
      </c>
      <c r="AB266" s="38" t="e">
        <f ca="1">SUMIFS(#REF!,#REF!,A266,#REF!,$AB$2,#REF!,$AK$1)</f>
        <v>#REF!</v>
      </c>
      <c r="AC266" s="48"/>
      <c r="AD266" s="92">
        <f>SUMIFS('Inventory Matrix'!$E:$E,'Inventory Matrix'!$G:$G,$AD$2,'Inventory Matrix'!$B:$B,$AK$1,'Inventory Matrix'!$C:$C,A266)</f>
        <v>0</v>
      </c>
      <c r="AE266" s="39">
        <f>SUMIFS('Inventory Matrix'!$E:$E,'Inventory Matrix'!$G:$G,$AE$2,'Inventory Matrix'!$B:$B,$AK$1,'Inventory Matrix'!$C:$C,A266)</f>
        <v>0</v>
      </c>
      <c r="AF266" s="39">
        <f>SUMIFS('Inventory Matrix'!$E:$E,'Inventory Matrix'!$G:$G,$AF$2,'Inventory Matrix'!$B:$B,$AK$1,'Inventory Matrix'!$C:$C,A266)</f>
        <v>0</v>
      </c>
      <c r="AG266" s="93">
        <f>SUMIFS('Inventory Matrix'!$E:$E,'Inventory Matrix'!$G:$G,$AG$2,'Inventory Matrix'!$B:$B,$AK$1,'Inventory Matrix'!$C:$C,A266)</f>
        <v>0</v>
      </c>
      <c r="AH266" s="170" t="str">
        <f t="shared" ca="1" si="53"/>
        <v>-</v>
      </c>
      <c r="AI266" s="171" t="str">
        <f t="shared" ca="1" si="54"/>
        <v>-</v>
      </c>
      <c r="AJ266" s="174">
        <f t="shared" ref="AJ266:AJ520" ca="1" si="63">IFERROR(SUM(W266:AA266)/SUM(N266:R266)*E266-AK266,0)</f>
        <v>0</v>
      </c>
      <c r="AK266" s="172">
        <f>SUMIFS(Stock!$D:$D,Stock!$A:$A,$AK$1,Stock!$C:$C,A266)</f>
        <v>0</v>
      </c>
      <c r="AL266" s="55"/>
      <c r="AM266" s="38" t="e">
        <f ca="1">SUMIFS(#REF!,#REF!,A266,#REF!,$AM$2,#REF!,$AZ$1)</f>
        <v>#REF!</v>
      </c>
      <c r="AN266" s="38" t="e">
        <f ca="1">SUMIFS(#REF!,#REF!,A266,#REF!,$AN$2,#REF!,$AZ$1)</f>
        <v>#REF!</v>
      </c>
      <c r="AO266" s="38" t="e">
        <f ca="1">SUMIFS(#REF!,#REF!,A266,#REF!,$AO$2,#REF!,$AZ$1)</f>
        <v>#REF!</v>
      </c>
      <c r="AP266" s="38" t="e">
        <f ca="1">SUMIFS(#REF!,#REF!,A266,#REF!,$AP$2,#REF!,$AZ$1)</f>
        <v>#REF!</v>
      </c>
      <c r="AQ266" s="38" t="e">
        <f ca="1">SUMIFS(#REF!,#REF!,A266,#REF!,$AQ$2,#REF!,$AZ$1)</f>
        <v>#REF!</v>
      </c>
      <c r="AR266" s="38" t="e">
        <f ca="1">SUMIFS(#REF!,#REF!,A266,#REF!,$AR$2,#REF!,$AZ$1)</f>
        <v>#REF!</v>
      </c>
      <c r="AS266" s="81"/>
      <c r="AT266" s="49">
        <f>SUMIFS('Inventory Matrix'!$E:$E,'Inventory Matrix'!$G:$G,$AT$2,'Inventory Matrix'!$B:$B,$AZ$1,'Inventory Matrix'!$C:$C,A266)</f>
        <v>0</v>
      </c>
      <c r="AU266" s="49">
        <f>SUMIFS('Inventory Matrix'!$E:$E,'Inventory Matrix'!$G:$G,$AU$2,'Inventory Matrix'!$B:$B,$AZ$1,'Inventory Matrix'!$C:$C,A266)</f>
        <v>0</v>
      </c>
      <c r="AV266" s="49">
        <f>SUMIFS('Inventory Matrix'!$E:$E,'Inventory Matrix'!$G:$G,$AV$2,'Inventory Matrix'!$B:$B,$AZ$1,'Inventory Matrix'!$C:$C,A266)</f>
        <v>0</v>
      </c>
      <c r="AW266" s="57">
        <f>SUMIFS('Inventory Matrix'!$E:$E,'Inventory Matrix'!$G:$G,$AW$2,'Inventory Matrix'!$B:$B,$AZ$1,'Inventory Matrix'!$C:$C,A266)</f>
        <v>0</v>
      </c>
      <c r="AX266" s="96" t="str">
        <f t="shared" ca="1" si="55"/>
        <v>-</v>
      </c>
      <c r="AY266" s="63">
        <f t="shared" ca="1" si="56"/>
        <v>0</v>
      </c>
      <c r="AZ266" s="97">
        <f>SUMIFS(Stock!$D:$D,Stock!$A:$A,$AZ$1,Stock!$C:$C,A266)</f>
        <v>0</v>
      </c>
      <c r="BA266" s="55"/>
      <c r="BB266" s="38" t="e">
        <f ca="1">SUMIFS(#REF!,#REF!,A266,#REF!,$BB$2,#REF!,$BO$1)</f>
        <v>#REF!</v>
      </c>
      <c r="BC266" s="38" t="e">
        <f ca="1">SUMIFS(#REF!,#REF!,A266,#REF!,$BC$2,#REF!,$BO$1)</f>
        <v>#REF!</v>
      </c>
      <c r="BD266" s="38" t="e">
        <f ca="1">SUMIFS(#REF!,#REF!,A266,#REF!,$BD$2,#REF!,$BO$1)</f>
        <v>#REF!</v>
      </c>
      <c r="BE266" s="38" t="e">
        <f ca="1">SUMIFS(#REF!,#REF!,A266,#REF!,$BE$2,#REF!,$BO$1)</f>
        <v>#REF!</v>
      </c>
      <c r="BF266" s="38" t="e">
        <f ca="1">SUMIFS(#REF!,#REF!,A266,#REF!,$BF$2,#REF!,$BO$1)</f>
        <v>#REF!</v>
      </c>
      <c r="BG266" s="38" t="e">
        <f ca="1">SUMIFS(#REF!,#REF!,A266,#REF!,$BG$2,#REF!,$BO$1)</f>
        <v>#REF!</v>
      </c>
      <c r="BH266" s="60"/>
      <c r="BI266" s="49">
        <f>SUMIFS('Inventory Matrix'!$E:$E,'Inventory Matrix'!$G:$G,$BI$2,'Inventory Matrix'!$B:$B,$BO$1,'Inventory Matrix'!$C:$C,A266)</f>
        <v>0</v>
      </c>
      <c r="BJ266" s="49">
        <f>SUMIFS('Inventory Matrix'!$E:$E,'Inventory Matrix'!$G:$G,$BJ$2,'Inventory Matrix'!$B:$B,$BO$1,'Inventory Matrix'!$C:$C,A266)</f>
        <v>0</v>
      </c>
      <c r="BK266" s="49">
        <f>SUMIFS('Inventory Matrix'!$E:$E,'Inventory Matrix'!$G:$G,$BK$2,'Inventory Matrix'!$B:$B,$BO$1,'Inventory Matrix'!$C:$C,A266)</f>
        <v>0</v>
      </c>
      <c r="BL266" s="57">
        <f>SUMIFS('Inventory Matrix'!$E:$E,'Inventory Matrix'!$G:$G,$BL$2,'Inventory Matrix'!$B:$B,$BO$1,'Inventory Matrix'!$C:$C,A266)</f>
        <v>1</v>
      </c>
      <c r="BM266" s="96" t="str">
        <f t="shared" ca="1" si="57"/>
        <v>-</v>
      </c>
      <c r="BN266" s="62">
        <f t="shared" ca="1" si="58"/>
        <v>0</v>
      </c>
      <c r="BO266" s="97">
        <f>SUMIFS(Stock!$D:$D,Stock!$A:$A,$BO$1,Stock!$C:$C,A266)</f>
        <v>1</v>
      </c>
      <c r="BP266" s="55"/>
      <c r="BQ266" s="38" t="e">
        <f ca="1">SUMIFS(#REF!,#REF!,A266,#REF!,$BQ$2,#REF!,$CD$1)</f>
        <v>#REF!</v>
      </c>
      <c r="BR266" s="38" t="e">
        <f ca="1">SUMIFS(#REF!,#REF!,A266,#REF!,$BR$2,#REF!,$CD$1)</f>
        <v>#REF!</v>
      </c>
      <c r="BS266" s="38" t="e">
        <f ca="1">SUMIFS(#REF!,#REF!,A266,#REF!,$BS$2,#REF!,$CD$1)</f>
        <v>#REF!</v>
      </c>
      <c r="BT266" s="38" t="e">
        <f ca="1">SUMIFS(#REF!,#REF!,A266,#REF!,$BT$2,#REF!,$CD$1)</f>
        <v>#REF!</v>
      </c>
      <c r="BU266" s="38" t="e">
        <f ca="1">SUMIFS(#REF!,#REF!,A266,#REF!,$BU$2,#REF!,$CD$1)</f>
        <v>#REF!</v>
      </c>
      <c r="BV266" s="38" t="e">
        <f ca="1">SUMIFS(#REF!,#REF!,A266,#REF!,$BV$2,#REF!,$CD$1)</f>
        <v>#REF!</v>
      </c>
      <c r="BW266" s="60"/>
      <c r="BX266" s="49">
        <f>SUMIFS('Inventory Matrix'!$E:$E,'Inventory Matrix'!$G:$G,$BX$2,'Inventory Matrix'!$B:$B,$CD$1,'Inventory Matrix'!$C:$C,A266)</f>
        <v>0</v>
      </c>
      <c r="BY266" s="49">
        <f>SUMIFS('Inventory Matrix'!$E:$E,'Inventory Matrix'!$G:$G,$BY$2,'Inventory Matrix'!$B:$B,$CD$1,'Inventory Matrix'!$C:$C,A266)</f>
        <v>0</v>
      </c>
      <c r="BZ266" s="49">
        <f>SUMIFS('Inventory Matrix'!$E:$E,'Inventory Matrix'!$G:$G,$BZ$2,'Inventory Matrix'!$B:$B,$CD$1,'Inventory Matrix'!$C:$C,A266)</f>
        <v>0</v>
      </c>
      <c r="CA266" s="57">
        <f>SUMIFS('Inventory Matrix'!$E:$E,'Inventory Matrix'!$G:$G,$CA$2,'Inventory Matrix'!$B:$B,$CD$1,'Inventory Matrix'!$C:$C,A266)</f>
        <v>1</v>
      </c>
      <c r="CB266" s="96" t="str">
        <f t="shared" ca="1" si="59"/>
        <v>-</v>
      </c>
      <c r="CC266" s="63">
        <f t="shared" ca="1" si="60"/>
        <v>0</v>
      </c>
      <c r="CD266" s="97">
        <f>SUMIFS(Stock!$D:$D,Stock!$A:$A,$CD$1,Stock!$C:$C,A266)</f>
        <v>1</v>
      </c>
      <c r="CE266" s="55"/>
      <c r="CF266" s="38" t="e">
        <f ca="1">SUMIFS(#REF!,#REF!,A266,#REF!,$CF$2,#REF!,$CS$1)</f>
        <v>#REF!</v>
      </c>
      <c r="CG266" s="38" t="e">
        <f ca="1">SUMIFS(#REF!,#REF!,A266,#REF!,$CG$2,#REF!,$CS$1)</f>
        <v>#REF!</v>
      </c>
      <c r="CH266" s="38" t="e">
        <f ca="1">SUMIFS(#REF!,#REF!,A266,#REF!,$CH$2,#REF!,$CS$1)</f>
        <v>#REF!</v>
      </c>
      <c r="CI266" s="38" t="e">
        <f ca="1">SUMIFS(#REF!,#REF!,A266,#REF!,$CI$2,#REF!,$CS$1)</f>
        <v>#REF!</v>
      </c>
      <c r="CJ266" s="38" t="e">
        <f ca="1">SUMIFS(#REF!,#REF!,A266,#REF!,$CJ$2,#REF!,$CS$1)</f>
        <v>#REF!</v>
      </c>
      <c r="CK266" s="38" t="e">
        <f ca="1">SUMIFS(#REF!,#REF!,A266,#REF!,$CK$2,#REF!,$CS$1)</f>
        <v>#REF!</v>
      </c>
      <c r="CL266" s="60"/>
      <c r="CM266" s="49">
        <f>SUMIFS('Inventory Matrix'!$E:$E,'Inventory Matrix'!$G:$G,$CM$2,'Inventory Matrix'!$B:$B,$CS$1,'Inventory Matrix'!$C:$C,A266)</f>
        <v>0</v>
      </c>
      <c r="CN266" s="49">
        <f>SUMIFS('Inventory Matrix'!$E:$E,'Inventory Matrix'!$G:$G,$CN$2,'Inventory Matrix'!$B:$B,$CS$1,'Inventory Matrix'!$C:$C,A266)</f>
        <v>0</v>
      </c>
      <c r="CO266" s="49">
        <f>SUMIFS('Inventory Matrix'!$E:$E,'Inventory Matrix'!$G:$G,$CO$2,'Inventory Matrix'!$B:$B,$CS$1,'Inventory Matrix'!$C:$C,A266)</f>
        <v>0</v>
      </c>
      <c r="CP266" s="57">
        <f>SUMIFS('Inventory Matrix'!$E:$E,'Inventory Matrix'!$G:$G,$CP$2,'Inventory Matrix'!$B:$B,$CS$1,'Inventory Matrix'!$C:$C,A266)</f>
        <v>0</v>
      </c>
      <c r="CQ266" s="96" t="str">
        <f t="shared" ca="1" si="61"/>
        <v>-</v>
      </c>
      <c r="CR266" s="63">
        <f t="shared" ca="1" si="62"/>
        <v>0</v>
      </c>
      <c r="CS266" s="97">
        <f>SUMIFS(Stock!$D:$D,Stock!$A:$A,$CS$1,Stock!$C:$C,A266)</f>
        <v>0</v>
      </c>
      <c r="CT266" s="64"/>
      <c r="CU266" s="65">
        <f>SUMIFS(Stock!$D:$D,Stock!$A:$A,$CU$1,Stock!$C:$C,A266)</f>
        <v>0</v>
      </c>
      <c r="CV266" s="64"/>
      <c r="CW266" s="38" t="e">
        <f ca="1">SUMIFS(#REF!,#REF!,A266,#REF!,$CW$2,#REF!,$DC$1)</f>
        <v>#REF!</v>
      </c>
      <c r="CX266" s="38" t="e">
        <f ca="1">SUMIFS(#REF!,#REF!,A266,#REF!,$CX$2,#REF!,$DC$1)</f>
        <v>#REF!</v>
      </c>
      <c r="CY266" s="38" t="e">
        <f ca="1">SUMIFS(#REF!,#REF!,A266,#REF!,$CY$2,#REF!,$DC$1)</f>
        <v>#REF!</v>
      </c>
      <c r="CZ266" s="38" t="e">
        <f ca="1">SUMIFS(#REF!,#REF!,A266,#REF!,$CZ$2,#REF!,$DC$1)</f>
        <v>#REF!</v>
      </c>
      <c r="DA266" s="38" t="e">
        <f ca="1">SUMIFS(#REF!,#REF!,A266,#REF!,$DA$2,#REF!,$DC$1)</f>
        <v>#REF!</v>
      </c>
      <c r="DB266" s="38" t="e">
        <f ca="1">SUMIFS(#REF!,#REF!,A266,#REF!,$DB$2,#REF!,$DC$1)</f>
        <v>#REF!</v>
      </c>
      <c r="DC266" s="65">
        <f>SUMIFS(Stock!$D:$D,Stock!$A:$A,$DC$1,Stock!$C:$C,A266)</f>
        <v>0</v>
      </c>
      <c r="DD266" s="65">
        <f>SUMIFS(Stock!$D:$D,Stock!$A:$A,$DD$1,Stock!$C:$C,A266)</f>
        <v>0</v>
      </c>
      <c r="DE266" s="65">
        <f>SUMIFS(Stock!$D:$D,Stock!$A:$A,$DE$1,Stock!$C:$C,A266)</f>
        <v>0</v>
      </c>
      <c r="DF266" s="66"/>
      <c r="DG266" s="66"/>
      <c r="DH266" s="67">
        <f>SUMIFS('Inventory Matrix'!$E:$E,'Inventory Matrix'!$B:$B,$DH$2,'Inventory Matrix'!$G:$G,$DM$2,'Inventory Matrix'!$C:$C,A266)</f>
        <v>0</v>
      </c>
      <c r="DI266" s="67">
        <f>SUMIFS('Inventory Matrix'!$E:$E,'Inventory Matrix'!$B:$B,$DI$2,'Inventory Matrix'!$G:$G,$DM$2,'Inventory Matrix'!$C:$C,A266)</f>
        <v>0</v>
      </c>
      <c r="DJ266" s="67">
        <f>SUMIFS('Inventory Matrix'!$E:$E,'Inventory Matrix'!$B:$B,$DJ$2,'Inventory Matrix'!$G:$G,$DM$2,'Inventory Matrix'!$C:$C,A266)</f>
        <v>0</v>
      </c>
      <c r="DK266" s="67">
        <f>SUMIFS('Inventory Matrix'!$E:$E,'Inventory Matrix'!$B:$B,$DK$2,'Inventory Matrix'!$G:$G,$DM$2,'Inventory Matrix'!$C:$C,A266)</f>
        <v>0</v>
      </c>
      <c r="DL266" s="67">
        <f>SUMIFS('Inventory Matrix'!$E:$E,'Inventory Matrix'!$B:$B,$DL$2,'Inventory Matrix'!$G:$G,$DM$2,'Inventory Matrix'!$C:$C,A266)</f>
        <v>0</v>
      </c>
      <c r="DM266" s="98">
        <f>SUMIFS('Inventory Matrix'!$E:$E,'Inventory Matrix'!$G:$G,$DM$2,'Inventory Matrix'!$C:$C,A266)</f>
        <v>0</v>
      </c>
      <c r="DN266" s="48"/>
      <c r="DO266" s="67">
        <f>SUMIFS('Inventory Matrix'!$E:$E,'Inventory Matrix'!$B:$B,$DO$2,'Inventory Matrix'!$G:$G,$DT$2,'Inventory Matrix'!$C:$C,A266)</f>
        <v>0</v>
      </c>
      <c r="DP266" s="67">
        <f>SUMIFS('Inventory Matrix'!$E:$E,'Inventory Matrix'!$B:$B,$DP$2,'Inventory Matrix'!$G:$G,$DT$2,'Inventory Matrix'!$C:$C,A266)</f>
        <v>0</v>
      </c>
      <c r="DQ266" s="67">
        <f>SUMIFS('Inventory Matrix'!$E:$E,'Inventory Matrix'!$B:$B,$DQ$2,'Inventory Matrix'!$G:$G,$DT$2,'Inventory Matrix'!$C:$C,A266)</f>
        <v>0</v>
      </c>
      <c r="DR266" s="67">
        <f>SUMIFS('Inventory Matrix'!$E:$E,'Inventory Matrix'!$B:$B,$DR$2,'Inventory Matrix'!$G:$G,$DT$2,'Inventory Matrix'!$C:$C,A266)</f>
        <v>0</v>
      </c>
      <c r="DS266" s="67">
        <f>SUMIFS('Inventory Matrix'!$E:$E,'Inventory Matrix'!$B:$B,$DS$2,'Inventory Matrix'!$G:$G,$DT$2,'Inventory Matrix'!$C:$C,A266)</f>
        <v>0</v>
      </c>
      <c r="DT266" s="98">
        <f>SUMIFS('Inventory Matrix'!$E:$E,'Inventory Matrix'!$G:$G,$DT$2,'Inventory Matrix'!$C:$C,A266)</f>
        <v>0</v>
      </c>
      <c r="DU266" s="44"/>
      <c r="DV266" s="67">
        <f>SUMIFS('Inventory Matrix'!$E:$E,'Inventory Matrix'!$B:$B,$DV$2,'Inventory Matrix'!$G:$G,$EA$2,'Inventory Matrix'!$C:$C,A266)</f>
        <v>0</v>
      </c>
      <c r="DW266" s="67">
        <f>SUMIFS('Inventory Matrix'!$E:$E,'Inventory Matrix'!$B:$B,$DW$2,'Inventory Matrix'!$G:$G,$EA$2,'Inventory Matrix'!$C:$C,A266)</f>
        <v>0</v>
      </c>
      <c r="DX266" s="67">
        <f>SUMIFS('Inventory Matrix'!$E:$E,'Inventory Matrix'!$B:$B,$DX$2,'Inventory Matrix'!$G:$G,$EA$2,'Inventory Matrix'!$C:$C,A266)</f>
        <v>0</v>
      </c>
      <c r="DY266" s="67">
        <f>SUMIFS('Inventory Matrix'!$E:$E,'Inventory Matrix'!$B:$B,$DY$2,'Inventory Matrix'!$G:$G,$EA$2,'Inventory Matrix'!$C:$C,A266)</f>
        <v>0</v>
      </c>
      <c r="DZ266" s="67">
        <f>SUMIFS('Inventory Matrix'!$E:$E,'Inventory Matrix'!$B:$B,$DZ$2,'Inventory Matrix'!$G:$G,$EA$2,'Inventory Matrix'!$C:$C,A266)</f>
        <v>0</v>
      </c>
      <c r="EA266" s="98">
        <f>SUMIFS('Inventory Matrix'!$E:$E,'Inventory Matrix'!$G:$G,$EA$2,'Inventory Matrix'!$C:$C,A266)</f>
        <v>0</v>
      </c>
      <c r="EB266" s="44"/>
      <c r="EC266" s="67">
        <f>SUMIFS('Inventory Matrix'!$E:$E,'Inventory Matrix'!$B:$B,$EC$2,'Inventory Matrix'!$G:$G,$EH$2,'Inventory Matrix'!$C:$C,A266)</f>
        <v>0</v>
      </c>
      <c r="ED266" s="67">
        <f>SUMIFS('Inventory Matrix'!$E:$E,'Inventory Matrix'!$B:$B,$ED$2,'Inventory Matrix'!$G:$G,$EH$2,'Inventory Matrix'!$C:$C,A266)</f>
        <v>0</v>
      </c>
      <c r="EE266" s="67">
        <f>SUMIFS('Inventory Matrix'!$E:$E,'Inventory Matrix'!$B:$B,$EE$2,'Inventory Matrix'!$G:$G,$EH$2,'Inventory Matrix'!$C:$C,A266)</f>
        <v>1</v>
      </c>
      <c r="EF266" s="67">
        <f>SUMIFS('Inventory Matrix'!$E:$E,'Inventory Matrix'!$B:$B,$EF$2,'Inventory Matrix'!$G:$G,$EH$2,'Inventory Matrix'!$C:$C,A266)</f>
        <v>1</v>
      </c>
      <c r="EG266" s="67">
        <f>SUMIFS('Inventory Matrix'!$E:$E,'Inventory Matrix'!$B:$B,$EG$2,'Inventory Matrix'!$G:$G,$EH$2,'Inventory Matrix'!$C:$C,A266)</f>
        <v>0</v>
      </c>
      <c r="EH266" s="98">
        <f>SUMIFS('Inventory Matrix'!$E:$E,'Inventory Matrix'!$G:$G,$EH$2,'Inventory Matrix'!$C:$C,A266)</f>
        <v>2</v>
      </c>
      <c r="EI266" s="44"/>
    </row>
    <row r="267" spans="1:139" ht="13" x14ac:dyDescent="0.15">
      <c r="A267" s="69" t="str">
        <f t="shared" si="49"/>
        <v>MQE63</v>
      </c>
      <c r="B267" s="70" t="s">
        <v>2217</v>
      </c>
      <c r="C267" s="71" t="s">
        <v>1000</v>
      </c>
      <c r="D267" s="71" t="s">
        <v>2479</v>
      </c>
      <c r="E267" s="72">
        <f t="shared" si="50"/>
        <v>2</v>
      </c>
      <c r="F267" s="72">
        <f>SUMIFS(Stock!$D:$D,Stock!$C:$C,A267)</f>
        <v>2</v>
      </c>
      <c r="G267" s="73" t="e">
        <f t="shared" ca="1" si="51"/>
        <v>#REF!</v>
      </c>
      <c r="H267" s="74">
        <f t="shared" ca="1" si="52"/>
        <v>0</v>
      </c>
      <c r="I267" s="44"/>
      <c r="J267" s="69" t="e">
        <f ca="1">SUMIFS(#REF!,#REF!,A267,#REF!,$J$2)</f>
        <v>#REF!</v>
      </c>
      <c r="K267" s="69" t="e">
        <f ca="1">SUMIFS(#REF!,#REF!,A267,#REF!,$K$2)</f>
        <v>#REF!</v>
      </c>
      <c r="L267" s="69" t="e">
        <f ca="1">SUMIFS(#REF!,#REF!,A267,#REF!,$L$2)</f>
        <v>#REF!</v>
      </c>
      <c r="M267" s="69" t="e">
        <f ca="1">SUMIFS(#REF!,#REF!,A267,#REF!,$M$2)</f>
        <v>#REF!</v>
      </c>
      <c r="N267" s="69" t="e">
        <f ca="1">SUMIFS(#REF!,#REF!,A267,#REF!,$N$2)</f>
        <v>#REF!</v>
      </c>
      <c r="O267" s="69" t="e">
        <f ca="1">SUMIFS(#REF!,#REF!,A267,#REF!,$O$2)</f>
        <v>#REF!</v>
      </c>
      <c r="P267" s="69" t="e">
        <f ca="1">SUMIFS(#REF!,#REF!,A267,#REF!,$P$2)</f>
        <v>#REF!</v>
      </c>
      <c r="Q267" s="69" t="e">
        <f ca="1">SUMIFS(#REF!,#REF!,A267,#REF!,$Q$2)</f>
        <v>#REF!</v>
      </c>
      <c r="R267" s="69" t="e">
        <f ca="1">SUMIFS(#REF!,#REF!,A267,#REF!,$R$2)</f>
        <v>#REF!</v>
      </c>
      <c r="S267" s="69" t="e">
        <f ca="1">SUMIFS(#REF!,#REF!,A267,#REF!,$S$2)</f>
        <v>#REF!</v>
      </c>
      <c r="T267" s="75"/>
      <c r="U267" s="44"/>
      <c r="V267" s="46"/>
      <c r="W267" s="69" t="e">
        <f ca="1">SUMIFS(#REF!,#REF!,A267,#REF!,$W$2,#REF!,$AK$1)</f>
        <v>#REF!</v>
      </c>
      <c r="X267" s="69" t="e">
        <f ca="1">SUMIFS(#REF!,#REF!,A267,#REF!,$X$2,#REF!,$AK$1)</f>
        <v>#REF!</v>
      </c>
      <c r="Y267" s="69" t="e">
        <f ca="1">SUMIFS(#REF!,#REF!,A267,#REF!,$Y$2,#REF!,$AK$1)</f>
        <v>#REF!</v>
      </c>
      <c r="Z267" s="69" t="e">
        <f ca="1">SUMIFS(#REF!,#REF!,A267,#REF!,$Z$2,#REF!,$AK$1)</f>
        <v>#REF!</v>
      </c>
      <c r="AA267" s="69" t="e">
        <f ca="1">SUMIFS(#REF!,#REF!,A267,#REF!,$AA$2,#REF!,$AK$1)</f>
        <v>#REF!</v>
      </c>
      <c r="AB267" s="69" t="e">
        <f ca="1">SUMIFS(#REF!,#REF!,A267,#REF!,$AB$2,#REF!,$AK$1)</f>
        <v>#REF!</v>
      </c>
      <c r="AC267" s="48"/>
      <c r="AD267" s="76">
        <f>SUMIFS('Inventory Matrix'!$E:$E,'Inventory Matrix'!$G:$G,$AD$2,'Inventory Matrix'!$B:$B,$AK$1,'Inventory Matrix'!$C:$C,A267)</f>
        <v>0</v>
      </c>
      <c r="AE267" s="70">
        <f>SUMIFS('Inventory Matrix'!$E:$E,'Inventory Matrix'!$G:$G,$AE$2,'Inventory Matrix'!$B:$B,$AK$1,'Inventory Matrix'!$C:$C,A267)</f>
        <v>0</v>
      </c>
      <c r="AF267" s="70">
        <f>SUMIFS('Inventory Matrix'!$E:$E,'Inventory Matrix'!$G:$G,$AF$2,'Inventory Matrix'!$B:$B,$AK$1,'Inventory Matrix'!$C:$C,A267)</f>
        <v>0</v>
      </c>
      <c r="AG267" s="77">
        <f>SUMIFS('Inventory Matrix'!$E:$E,'Inventory Matrix'!$G:$G,$AG$2,'Inventory Matrix'!$B:$B,$AK$1,'Inventory Matrix'!$C:$C,A267)</f>
        <v>1</v>
      </c>
      <c r="AH267" s="167" t="str">
        <f t="shared" ca="1" si="53"/>
        <v>-</v>
      </c>
      <c r="AI267" s="168" t="str">
        <f t="shared" ca="1" si="54"/>
        <v>-</v>
      </c>
      <c r="AJ267" s="173">
        <f t="shared" ca="1" si="63"/>
        <v>0</v>
      </c>
      <c r="AK267" s="169">
        <f>SUMIFS(Stock!$D:$D,Stock!$A:$A,$AK$1,Stock!$C:$C,A267)</f>
        <v>1</v>
      </c>
      <c r="AL267" s="55"/>
      <c r="AM267" s="69" t="e">
        <f ca="1">SUMIFS(#REF!,#REF!,A267,#REF!,$AM$2,#REF!,$AZ$1)</f>
        <v>#REF!</v>
      </c>
      <c r="AN267" s="69" t="e">
        <f ca="1">SUMIFS(#REF!,#REF!,A267,#REF!,$AN$2,#REF!,$AZ$1)</f>
        <v>#REF!</v>
      </c>
      <c r="AO267" s="69" t="e">
        <f ca="1">SUMIFS(#REF!,#REF!,A267,#REF!,$AO$2,#REF!,$AZ$1)</f>
        <v>#REF!</v>
      </c>
      <c r="AP267" s="69" t="e">
        <f ca="1">SUMIFS(#REF!,#REF!,A267,#REF!,$AP$2,#REF!,$AZ$1)</f>
        <v>#REF!</v>
      </c>
      <c r="AQ267" s="69" t="e">
        <f ca="1">SUMIFS(#REF!,#REF!,A267,#REF!,$AQ$2,#REF!,$AZ$1)</f>
        <v>#REF!</v>
      </c>
      <c r="AR267" s="69" t="e">
        <f ca="1">SUMIFS(#REF!,#REF!,A267,#REF!,$AR$2,#REF!,$AZ$1)</f>
        <v>#REF!</v>
      </c>
      <c r="AS267" s="81"/>
      <c r="AT267" s="82">
        <f>SUMIFS('Inventory Matrix'!$E:$E,'Inventory Matrix'!$G:$G,$AT$2,'Inventory Matrix'!$B:$B,$AZ$1,'Inventory Matrix'!$C:$C,A267)</f>
        <v>0</v>
      </c>
      <c r="AU267" s="82">
        <f>SUMIFS('Inventory Matrix'!$E:$E,'Inventory Matrix'!$G:$G,$AU$2,'Inventory Matrix'!$B:$B,$AZ$1,'Inventory Matrix'!$C:$C,A267)</f>
        <v>0</v>
      </c>
      <c r="AV267" s="82">
        <f>SUMIFS('Inventory Matrix'!$E:$E,'Inventory Matrix'!$G:$G,$AV$2,'Inventory Matrix'!$B:$B,$AZ$1,'Inventory Matrix'!$C:$C,A267)</f>
        <v>0</v>
      </c>
      <c r="AW267" s="83">
        <f>SUMIFS('Inventory Matrix'!$E:$E,'Inventory Matrix'!$G:$G,$AW$2,'Inventory Matrix'!$B:$B,$AZ$1,'Inventory Matrix'!$C:$C,A267)</f>
        <v>0</v>
      </c>
      <c r="AX267" s="85" t="str">
        <f t="shared" ca="1" si="55"/>
        <v>-</v>
      </c>
      <c r="AY267" s="88">
        <f t="shared" ca="1" si="56"/>
        <v>0</v>
      </c>
      <c r="AZ267" s="87">
        <f>SUMIFS(Stock!$D:$D,Stock!$A:$A,$AZ$1,Stock!$C:$C,A267)</f>
        <v>0</v>
      </c>
      <c r="BA267" s="55"/>
      <c r="BB267" s="69" t="e">
        <f ca="1">SUMIFS(#REF!,#REF!,A267,#REF!,$BB$2,#REF!,$BO$1)</f>
        <v>#REF!</v>
      </c>
      <c r="BC267" s="69" t="e">
        <f ca="1">SUMIFS(#REF!,#REF!,A267,#REF!,$BC$2,#REF!,$BO$1)</f>
        <v>#REF!</v>
      </c>
      <c r="BD267" s="69" t="e">
        <f ca="1">SUMIFS(#REF!,#REF!,A267,#REF!,$BD$2,#REF!,$BO$1)</f>
        <v>#REF!</v>
      </c>
      <c r="BE267" s="69" t="e">
        <f ca="1">SUMIFS(#REF!,#REF!,A267,#REF!,$BE$2,#REF!,$BO$1)</f>
        <v>#REF!</v>
      </c>
      <c r="BF267" s="69" t="e">
        <f ca="1">SUMIFS(#REF!,#REF!,A267,#REF!,$BF$2,#REF!,$BO$1)</f>
        <v>#REF!</v>
      </c>
      <c r="BG267" s="69" t="e">
        <f ca="1">SUMIFS(#REF!,#REF!,A267,#REF!,$BG$2,#REF!,$BO$1)</f>
        <v>#REF!</v>
      </c>
      <c r="BH267" s="60"/>
      <c r="BI267" s="82">
        <f>SUMIFS('Inventory Matrix'!$E:$E,'Inventory Matrix'!$G:$G,$BI$2,'Inventory Matrix'!$B:$B,$BO$1,'Inventory Matrix'!$C:$C,A267)</f>
        <v>0</v>
      </c>
      <c r="BJ267" s="82">
        <f>SUMIFS('Inventory Matrix'!$E:$E,'Inventory Matrix'!$G:$G,$BJ$2,'Inventory Matrix'!$B:$B,$BO$1,'Inventory Matrix'!$C:$C,A267)</f>
        <v>0</v>
      </c>
      <c r="BK267" s="82">
        <f>SUMIFS('Inventory Matrix'!$E:$E,'Inventory Matrix'!$G:$G,$BK$2,'Inventory Matrix'!$B:$B,$BO$1,'Inventory Matrix'!$C:$C,A267)</f>
        <v>0</v>
      </c>
      <c r="BL267" s="83">
        <f>SUMIFS('Inventory Matrix'!$E:$E,'Inventory Matrix'!$G:$G,$BL$2,'Inventory Matrix'!$B:$B,$BO$1,'Inventory Matrix'!$C:$C,A267)</f>
        <v>0</v>
      </c>
      <c r="BM267" s="85" t="str">
        <f t="shared" ca="1" si="57"/>
        <v>-</v>
      </c>
      <c r="BN267" s="86">
        <f t="shared" ca="1" si="58"/>
        <v>0</v>
      </c>
      <c r="BO267" s="87">
        <f>SUMIFS(Stock!$D:$D,Stock!$A:$A,$BO$1,Stock!$C:$C,A267)</f>
        <v>0</v>
      </c>
      <c r="BP267" s="55"/>
      <c r="BQ267" s="69" t="e">
        <f ca="1">SUMIFS(#REF!,#REF!,A267,#REF!,$BQ$2,#REF!,$CD$1)</f>
        <v>#REF!</v>
      </c>
      <c r="BR267" s="69" t="e">
        <f ca="1">SUMIFS(#REF!,#REF!,A267,#REF!,$BR$2,#REF!,$CD$1)</f>
        <v>#REF!</v>
      </c>
      <c r="BS267" s="69" t="e">
        <f ca="1">SUMIFS(#REF!,#REF!,A267,#REF!,$BS$2,#REF!,$CD$1)</f>
        <v>#REF!</v>
      </c>
      <c r="BT267" s="69" t="e">
        <f ca="1">SUMIFS(#REF!,#REF!,A267,#REF!,$BT$2,#REF!,$CD$1)</f>
        <v>#REF!</v>
      </c>
      <c r="BU267" s="69" t="e">
        <f ca="1">SUMIFS(#REF!,#REF!,A267,#REF!,$BU$2,#REF!,$CD$1)</f>
        <v>#REF!</v>
      </c>
      <c r="BV267" s="69" t="e">
        <f ca="1">SUMIFS(#REF!,#REF!,A267,#REF!,$BV$2,#REF!,$CD$1)</f>
        <v>#REF!</v>
      </c>
      <c r="BW267" s="60"/>
      <c r="BX267" s="82">
        <f>SUMIFS('Inventory Matrix'!$E:$E,'Inventory Matrix'!$G:$G,$BX$2,'Inventory Matrix'!$B:$B,$CD$1,'Inventory Matrix'!$C:$C,A267)</f>
        <v>0</v>
      </c>
      <c r="BY267" s="82">
        <f>SUMIFS('Inventory Matrix'!$E:$E,'Inventory Matrix'!$G:$G,$BY$2,'Inventory Matrix'!$B:$B,$CD$1,'Inventory Matrix'!$C:$C,A267)</f>
        <v>0</v>
      </c>
      <c r="BZ267" s="82">
        <f>SUMIFS('Inventory Matrix'!$E:$E,'Inventory Matrix'!$G:$G,$BZ$2,'Inventory Matrix'!$B:$B,$CD$1,'Inventory Matrix'!$C:$C,A267)</f>
        <v>0</v>
      </c>
      <c r="CA267" s="83">
        <f>SUMIFS('Inventory Matrix'!$E:$E,'Inventory Matrix'!$G:$G,$CA$2,'Inventory Matrix'!$B:$B,$CD$1,'Inventory Matrix'!$C:$C,A267)</f>
        <v>1</v>
      </c>
      <c r="CB267" s="85" t="str">
        <f t="shared" ca="1" si="59"/>
        <v>-</v>
      </c>
      <c r="CC267" s="88">
        <f t="shared" ca="1" si="60"/>
        <v>0</v>
      </c>
      <c r="CD267" s="87">
        <f>SUMIFS(Stock!$D:$D,Stock!$A:$A,$CD$1,Stock!$C:$C,A267)</f>
        <v>1</v>
      </c>
      <c r="CE267" s="55"/>
      <c r="CF267" s="69" t="e">
        <f ca="1">SUMIFS(#REF!,#REF!,A267,#REF!,$CF$2,#REF!,$CS$1)</f>
        <v>#REF!</v>
      </c>
      <c r="CG267" s="69" t="e">
        <f ca="1">SUMIFS(#REF!,#REF!,A267,#REF!,$CG$2,#REF!,$CS$1)</f>
        <v>#REF!</v>
      </c>
      <c r="CH267" s="69" t="e">
        <f ca="1">SUMIFS(#REF!,#REF!,A267,#REF!,$CH$2,#REF!,$CS$1)</f>
        <v>#REF!</v>
      </c>
      <c r="CI267" s="69" t="e">
        <f ca="1">SUMIFS(#REF!,#REF!,A267,#REF!,$CI$2,#REF!,$CS$1)</f>
        <v>#REF!</v>
      </c>
      <c r="CJ267" s="69" t="e">
        <f ca="1">SUMIFS(#REF!,#REF!,A267,#REF!,$CJ$2,#REF!,$CS$1)</f>
        <v>#REF!</v>
      </c>
      <c r="CK267" s="69" t="e">
        <f ca="1">SUMIFS(#REF!,#REF!,A267,#REF!,$CK$2,#REF!,$CS$1)</f>
        <v>#REF!</v>
      </c>
      <c r="CL267" s="60"/>
      <c r="CM267" s="82">
        <f>SUMIFS('Inventory Matrix'!$E:$E,'Inventory Matrix'!$G:$G,$CM$2,'Inventory Matrix'!$B:$B,$CS$1,'Inventory Matrix'!$C:$C,A267)</f>
        <v>0</v>
      </c>
      <c r="CN267" s="82">
        <f>SUMIFS('Inventory Matrix'!$E:$E,'Inventory Matrix'!$G:$G,$CN$2,'Inventory Matrix'!$B:$B,$CS$1,'Inventory Matrix'!$C:$C,A267)</f>
        <v>0</v>
      </c>
      <c r="CO267" s="82">
        <f>SUMIFS('Inventory Matrix'!$E:$E,'Inventory Matrix'!$G:$G,$CO$2,'Inventory Matrix'!$B:$B,$CS$1,'Inventory Matrix'!$C:$C,A267)</f>
        <v>0</v>
      </c>
      <c r="CP267" s="83">
        <f>SUMIFS('Inventory Matrix'!$E:$E,'Inventory Matrix'!$G:$G,$CP$2,'Inventory Matrix'!$B:$B,$CS$1,'Inventory Matrix'!$C:$C,A267)</f>
        <v>0</v>
      </c>
      <c r="CQ267" s="85" t="str">
        <f t="shared" ca="1" si="61"/>
        <v>-</v>
      </c>
      <c r="CR267" s="88">
        <f t="shared" ca="1" si="62"/>
        <v>0</v>
      </c>
      <c r="CS267" s="87">
        <f>SUMIFS(Stock!$D:$D,Stock!$A:$A,$CS$1,Stock!$C:$C,A267)</f>
        <v>0</v>
      </c>
      <c r="CT267" s="64"/>
      <c r="CU267" s="89">
        <f>SUMIFS(Stock!$D:$D,Stock!$A:$A,$CU$1,Stock!$C:$C,A267)</f>
        <v>0</v>
      </c>
      <c r="CV267" s="64"/>
      <c r="CW267" s="69" t="e">
        <f ca="1">SUMIFS(#REF!,#REF!,A267,#REF!,$CW$2,#REF!,$DC$1)</f>
        <v>#REF!</v>
      </c>
      <c r="CX267" s="69" t="e">
        <f ca="1">SUMIFS(#REF!,#REF!,A267,#REF!,$CX$2,#REF!,$DC$1)</f>
        <v>#REF!</v>
      </c>
      <c r="CY267" s="69" t="e">
        <f ca="1">SUMIFS(#REF!,#REF!,A267,#REF!,$CY$2,#REF!,$DC$1)</f>
        <v>#REF!</v>
      </c>
      <c r="CZ267" s="69" t="e">
        <f ca="1">SUMIFS(#REF!,#REF!,A267,#REF!,$CZ$2,#REF!,$DC$1)</f>
        <v>#REF!</v>
      </c>
      <c r="DA267" s="69" t="e">
        <f ca="1">SUMIFS(#REF!,#REF!,A267,#REF!,$DA$2,#REF!,$DC$1)</f>
        <v>#REF!</v>
      </c>
      <c r="DB267" s="69" t="e">
        <f ca="1">SUMIFS(#REF!,#REF!,A267,#REF!,$DB$2,#REF!,$DC$1)</f>
        <v>#REF!</v>
      </c>
      <c r="DC267" s="89">
        <f>SUMIFS(Stock!$D:$D,Stock!$A:$A,$DC$1,Stock!$C:$C,A267)</f>
        <v>0</v>
      </c>
      <c r="DD267" s="89">
        <f>SUMIFS(Stock!$D:$D,Stock!$A:$A,$DD$1,Stock!$C:$C,A267)</f>
        <v>0</v>
      </c>
      <c r="DE267" s="89">
        <f>SUMIFS(Stock!$D:$D,Stock!$A:$A,$DE$1,Stock!$C:$C,A267)</f>
        <v>0</v>
      </c>
      <c r="DF267" s="66"/>
      <c r="DG267" s="66"/>
      <c r="DH267" s="90">
        <f>SUMIFS('Inventory Matrix'!$E:$E,'Inventory Matrix'!$B:$B,$DH$2,'Inventory Matrix'!$G:$G,$DM$2,'Inventory Matrix'!$C:$C,A267)</f>
        <v>0</v>
      </c>
      <c r="DI267" s="90">
        <f>SUMIFS('Inventory Matrix'!$E:$E,'Inventory Matrix'!$B:$B,$DI$2,'Inventory Matrix'!$G:$G,$DM$2,'Inventory Matrix'!$C:$C,A267)</f>
        <v>0</v>
      </c>
      <c r="DJ267" s="90">
        <f>SUMIFS('Inventory Matrix'!$E:$E,'Inventory Matrix'!$B:$B,$DJ$2,'Inventory Matrix'!$G:$G,$DM$2,'Inventory Matrix'!$C:$C,A267)</f>
        <v>0</v>
      </c>
      <c r="DK267" s="90">
        <f>SUMIFS('Inventory Matrix'!$E:$E,'Inventory Matrix'!$B:$B,$DK$2,'Inventory Matrix'!$G:$G,$DM$2,'Inventory Matrix'!$C:$C,A267)</f>
        <v>0</v>
      </c>
      <c r="DL267" s="90">
        <f>SUMIFS('Inventory Matrix'!$E:$E,'Inventory Matrix'!$B:$B,$DL$2,'Inventory Matrix'!$G:$G,$DM$2,'Inventory Matrix'!$C:$C,A267)</f>
        <v>0</v>
      </c>
      <c r="DM267" s="91">
        <f>SUMIFS('Inventory Matrix'!$E:$E,'Inventory Matrix'!$G:$G,$DM$2,'Inventory Matrix'!$C:$C,A267)</f>
        <v>0</v>
      </c>
      <c r="DN267" s="48"/>
      <c r="DO267" s="90">
        <f>SUMIFS('Inventory Matrix'!$E:$E,'Inventory Matrix'!$B:$B,$DO$2,'Inventory Matrix'!$G:$G,$DT$2,'Inventory Matrix'!$C:$C,A267)</f>
        <v>0</v>
      </c>
      <c r="DP267" s="90">
        <f>SUMIFS('Inventory Matrix'!$E:$E,'Inventory Matrix'!$B:$B,$DP$2,'Inventory Matrix'!$G:$G,$DT$2,'Inventory Matrix'!$C:$C,A267)</f>
        <v>0</v>
      </c>
      <c r="DQ267" s="90">
        <f>SUMIFS('Inventory Matrix'!$E:$E,'Inventory Matrix'!$B:$B,$DQ$2,'Inventory Matrix'!$G:$G,$DT$2,'Inventory Matrix'!$C:$C,A267)</f>
        <v>0</v>
      </c>
      <c r="DR267" s="90">
        <f>SUMIFS('Inventory Matrix'!$E:$E,'Inventory Matrix'!$B:$B,$DR$2,'Inventory Matrix'!$G:$G,$DT$2,'Inventory Matrix'!$C:$C,A267)</f>
        <v>0</v>
      </c>
      <c r="DS267" s="90">
        <f>SUMIFS('Inventory Matrix'!$E:$E,'Inventory Matrix'!$B:$B,$DS$2,'Inventory Matrix'!$G:$G,$DT$2,'Inventory Matrix'!$C:$C,A267)</f>
        <v>0</v>
      </c>
      <c r="DT267" s="91">
        <f>SUMIFS('Inventory Matrix'!$E:$E,'Inventory Matrix'!$G:$G,$DT$2,'Inventory Matrix'!$C:$C,A267)</f>
        <v>0</v>
      </c>
      <c r="DU267" s="44"/>
      <c r="DV267" s="90">
        <f>SUMIFS('Inventory Matrix'!$E:$E,'Inventory Matrix'!$B:$B,$DV$2,'Inventory Matrix'!$G:$G,$EA$2,'Inventory Matrix'!$C:$C,A267)</f>
        <v>0</v>
      </c>
      <c r="DW267" s="90">
        <f>SUMIFS('Inventory Matrix'!$E:$E,'Inventory Matrix'!$B:$B,$DW$2,'Inventory Matrix'!$G:$G,$EA$2,'Inventory Matrix'!$C:$C,A267)</f>
        <v>0</v>
      </c>
      <c r="DX267" s="90">
        <f>SUMIFS('Inventory Matrix'!$E:$E,'Inventory Matrix'!$B:$B,$DX$2,'Inventory Matrix'!$G:$G,$EA$2,'Inventory Matrix'!$C:$C,A267)</f>
        <v>0</v>
      </c>
      <c r="DY267" s="90">
        <f>SUMIFS('Inventory Matrix'!$E:$E,'Inventory Matrix'!$B:$B,$DY$2,'Inventory Matrix'!$G:$G,$EA$2,'Inventory Matrix'!$C:$C,A267)</f>
        <v>0</v>
      </c>
      <c r="DZ267" s="90">
        <f>SUMIFS('Inventory Matrix'!$E:$E,'Inventory Matrix'!$B:$B,$DZ$2,'Inventory Matrix'!$G:$G,$EA$2,'Inventory Matrix'!$C:$C,A267)</f>
        <v>0</v>
      </c>
      <c r="EA267" s="91">
        <f>SUMIFS('Inventory Matrix'!$E:$E,'Inventory Matrix'!$G:$G,$EA$2,'Inventory Matrix'!$C:$C,A267)</f>
        <v>0</v>
      </c>
      <c r="EB267" s="44"/>
      <c r="EC267" s="90">
        <f>SUMIFS('Inventory Matrix'!$E:$E,'Inventory Matrix'!$B:$B,$EC$2,'Inventory Matrix'!$G:$G,$EH$2,'Inventory Matrix'!$C:$C,A267)</f>
        <v>1</v>
      </c>
      <c r="ED267" s="90">
        <f>SUMIFS('Inventory Matrix'!$E:$E,'Inventory Matrix'!$B:$B,$ED$2,'Inventory Matrix'!$G:$G,$EH$2,'Inventory Matrix'!$C:$C,A267)</f>
        <v>0</v>
      </c>
      <c r="EE267" s="90">
        <f>SUMIFS('Inventory Matrix'!$E:$E,'Inventory Matrix'!$B:$B,$EE$2,'Inventory Matrix'!$G:$G,$EH$2,'Inventory Matrix'!$C:$C,A267)</f>
        <v>0</v>
      </c>
      <c r="EF267" s="90">
        <f>SUMIFS('Inventory Matrix'!$E:$E,'Inventory Matrix'!$B:$B,$EF$2,'Inventory Matrix'!$G:$G,$EH$2,'Inventory Matrix'!$C:$C,A267)</f>
        <v>1</v>
      </c>
      <c r="EG267" s="90">
        <f>SUMIFS('Inventory Matrix'!$E:$E,'Inventory Matrix'!$B:$B,$EG$2,'Inventory Matrix'!$G:$G,$EH$2,'Inventory Matrix'!$C:$C,A267)</f>
        <v>0</v>
      </c>
      <c r="EH267" s="91">
        <f>SUMIFS('Inventory Matrix'!$E:$E,'Inventory Matrix'!$G:$G,$EH$2,'Inventory Matrix'!$C:$C,A267)</f>
        <v>2</v>
      </c>
      <c r="EI267" s="44"/>
    </row>
    <row r="268" spans="1:139" ht="13" x14ac:dyDescent="0.15">
      <c r="A268" s="38" t="str">
        <f t="shared" si="49"/>
        <v>MM203</v>
      </c>
      <c r="B268" s="39" t="s">
        <v>2186</v>
      </c>
      <c r="C268" s="40" t="s">
        <v>1111</v>
      </c>
      <c r="D268" s="40" t="s">
        <v>2480</v>
      </c>
      <c r="E268" s="41">
        <f t="shared" si="50"/>
        <v>2</v>
      </c>
      <c r="F268" s="41">
        <f>SUMIFS(Stock!$D:$D,Stock!$C:$C,A268)</f>
        <v>2</v>
      </c>
      <c r="G268" s="42" t="e">
        <f t="shared" ca="1" si="51"/>
        <v>#REF!</v>
      </c>
      <c r="H268" s="43">
        <f t="shared" ca="1" si="52"/>
        <v>0</v>
      </c>
      <c r="I268" s="44"/>
      <c r="J268" s="38" t="e">
        <f ca="1">SUMIFS(#REF!,#REF!,A268,#REF!,$J$2)</f>
        <v>#REF!</v>
      </c>
      <c r="K268" s="38" t="e">
        <f ca="1">SUMIFS(#REF!,#REF!,A268,#REF!,$K$2)</f>
        <v>#REF!</v>
      </c>
      <c r="L268" s="38" t="e">
        <f ca="1">SUMIFS(#REF!,#REF!,A268,#REF!,$L$2)</f>
        <v>#REF!</v>
      </c>
      <c r="M268" s="38" t="e">
        <f ca="1">SUMIFS(#REF!,#REF!,A268,#REF!,$M$2)</f>
        <v>#REF!</v>
      </c>
      <c r="N268" s="38" t="e">
        <f ca="1">SUMIFS(#REF!,#REF!,A268,#REF!,$N$2)</f>
        <v>#REF!</v>
      </c>
      <c r="O268" s="38" t="e">
        <f ca="1">SUMIFS(#REF!,#REF!,A268,#REF!,$O$2)</f>
        <v>#REF!</v>
      </c>
      <c r="P268" s="38" t="e">
        <f ca="1">SUMIFS(#REF!,#REF!,A268,#REF!,$P$2)</f>
        <v>#REF!</v>
      </c>
      <c r="Q268" s="38" t="e">
        <f ca="1">SUMIFS(#REF!,#REF!,A268,#REF!,$Q$2)</f>
        <v>#REF!</v>
      </c>
      <c r="R268" s="38" t="e">
        <f ca="1">SUMIFS(#REF!,#REF!,A268,#REF!,$R$2)</f>
        <v>#REF!</v>
      </c>
      <c r="S268" s="38" t="e">
        <f ca="1">SUMIFS(#REF!,#REF!,A268,#REF!,$S$2)</f>
        <v>#REF!</v>
      </c>
      <c r="T268" s="45"/>
      <c r="U268" s="44"/>
      <c r="V268" s="46"/>
      <c r="W268" s="38" t="e">
        <f ca="1">SUMIFS(#REF!,#REF!,A268,#REF!,$W$2,#REF!,$AK$1)</f>
        <v>#REF!</v>
      </c>
      <c r="X268" s="38" t="e">
        <f ca="1">SUMIFS(#REF!,#REF!,A268,#REF!,$X$2,#REF!,$AK$1)</f>
        <v>#REF!</v>
      </c>
      <c r="Y268" s="38" t="e">
        <f ca="1">SUMIFS(#REF!,#REF!,A268,#REF!,$Y$2,#REF!,$AK$1)</f>
        <v>#REF!</v>
      </c>
      <c r="Z268" s="38" t="e">
        <f ca="1">SUMIFS(#REF!,#REF!,A268,#REF!,$Z$2,#REF!,$AK$1)</f>
        <v>#REF!</v>
      </c>
      <c r="AA268" s="38" t="e">
        <f ca="1">SUMIFS(#REF!,#REF!,A268,#REF!,$AA$2,#REF!,$AK$1)</f>
        <v>#REF!</v>
      </c>
      <c r="AB268" s="38" t="e">
        <f ca="1">SUMIFS(#REF!,#REF!,A268,#REF!,$AB$2,#REF!,$AK$1)</f>
        <v>#REF!</v>
      </c>
      <c r="AC268" s="48"/>
      <c r="AD268" s="92">
        <f>SUMIFS('Inventory Matrix'!$E:$E,'Inventory Matrix'!$G:$G,$AD$2,'Inventory Matrix'!$B:$B,$AK$1,'Inventory Matrix'!$C:$C,A268)</f>
        <v>0</v>
      </c>
      <c r="AE268" s="39">
        <f>SUMIFS('Inventory Matrix'!$E:$E,'Inventory Matrix'!$G:$G,$AE$2,'Inventory Matrix'!$B:$B,$AK$1,'Inventory Matrix'!$C:$C,A268)</f>
        <v>0</v>
      </c>
      <c r="AF268" s="39">
        <f>SUMIFS('Inventory Matrix'!$E:$E,'Inventory Matrix'!$G:$G,$AF$2,'Inventory Matrix'!$B:$B,$AK$1,'Inventory Matrix'!$C:$C,A268)</f>
        <v>0</v>
      </c>
      <c r="AG268" s="93">
        <f>SUMIFS('Inventory Matrix'!$E:$E,'Inventory Matrix'!$G:$G,$AG$2,'Inventory Matrix'!$B:$B,$AK$1,'Inventory Matrix'!$C:$C,A268)</f>
        <v>0</v>
      </c>
      <c r="AH268" s="170" t="str">
        <f t="shared" ca="1" si="53"/>
        <v>-</v>
      </c>
      <c r="AI268" s="171" t="str">
        <f t="shared" ca="1" si="54"/>
        <v>-</v>
      </c>
      <c r="AJ268" s="174">
        <f t="shared" ca="1" si="63"/>
        <v>0</v>
      </c>
      <c r="AK268" s="172">
        <f>SUMIFS(Stock!$D:$D,Stock!$A:$A,$AK$1,Stock!$C:$C,A268)</f>
        <v>0</v>
      </c>
      <c r="AL268" s="55"/>
      <c r="AM268" s="38" t="e">
        <f ca="1">SUMIFS(#REF!,#REF!,A268,#REF!,$AM$2,#REF!,$AZ$1)</f>
        <v>#REF!</v>
      </c>
      <c r="AN268" s="38" t="e">
        <f ca="1">SUMIFS(#REF!,#REF!,A268,#REF!,$AN$2,#REF!,$AZ$1)</f>
        <v>#REF!</v>
      </c>
      <c r="AO268" s="38" t="e">
        <f ca="1">SUMIFS(#REF!,#REF!,A268,#REF!,$AO$2,#REF!,$AZ$1)</f>
        <v>#REF!</v>
      </c>
      <c r="AP268" s="38" t="e">
        <f ca="1">SUMIFS(#REF!,#REF!,A268,#REF!,$AP$2,#REF!,$AZ$1)</f>
        <v>#REF!</v>
      </c>
      <c r="AQ268" s="38" t="e">
        <f ca="1">SUMIFS(#REF!,#REF!,A268,#REF!,$AQ$2,#REF!,$AZ$1)</f>
        <v>#REF!</v>
      </c>
      <c r="AR268" s="38" t="e">
        <f ca="1">SUMIFS(#REF!,#REF!,A268,#REF!,$AR$2,#REF!,$AZ$1)</f>
        <v>#REF!</v>
      </c>
      <c r="AS268" s="81"/>
      <c r="AT268" s="49">
        <f>SUMIFS('Inventory Matrix'!$E:$E,'Inventory Matrix'!$G:$G,$AT$2,'Inventory Matrix'!$B:$B,$AZ$1,'Inventory Matrix'!$C:$C,A268)</f>
        <v>0</v>
      </c>
      <c r="AU268" s="49">
        <f>SUMIFS('Inventory Matrix'!$E:$E,'Inventory Matrix'!$G:$G,$AU$2,'Inventory Matrix'!$B:$B,$AZ$1,'Inventory Matrix'!$C:$C,A268)</f>
        <v>0</v>
      </c>
      <c r="AV268" s="49">
        <f>SUMIFS('Inventory Matrix'!$E:$E,'Inventory Matrix'!$G:$G,$AV$2,'Inventory Matrix'!$B:$B,$AZ$1,'Inventory Matrix'!$C:$C,A268)</f>
        <v>0</v>
      </c>
      <c r="AW268" s="57">
        <f>SUMIFS('Inventory Matrix'!$E:$E,'Inventory Matrix'!$G:$G,$AW$2,'Inventory Matrix'!$B:$B,$AZ$1,'Inventory Matrix'!$C:$C,A268)</f>
        <v>1</v>
      </c>
      <c r="AX268" s="96" t="str">
        <f t="shared" ca="1" si="55"/>
        <v>-</v>
      </c>
      <c r="AY268" s="63">
        <f t="shared" ca="1" si="56"/>
        <v>0</v>
      </c>
      <c r="AZ268" s="97">
        <f>SUMIFS(Stock!$D:$D,Stock!$A:$A,$AZ$1,Stock!$C:$C,A268)</f>
        <v>1</v>
      </c>
      <c r="BA268" s="55"/>
      <c r="BB268" s="38" t="e">
        <f ca="1">SUMIFS(#REF!,#REF!,A268,#REF!,$BB$2,#REF!,$BO$1)</f>
        <v>#REF!</v>
      </c>
      <c r="BC268" s="38" t="e">
        <f ca="1">SUMIFS(#REF!,#REF!,A268,#REF!,$BC$2,#REF!,$BO$1)</f>
        <v>#REF!</v>
      </c>
      <c r="BD268" s="38" t="e">
        <f ca="1">SUMIFS(#REF!,#REF!,A268,#REF!,$BD$2,#REF!,$BO$1)</f>
        <v>#REF!</v>
      </c>
      <c r="BE268" s="38" t="e">
        <f ca="1">SUMIFS(#REF!,#REF!,A268,#REF!,$BE$2,#REF!,$BO$1)</f>
        <v>#REF!</v>
      </c>
      <c r="BF268" s="38" t="e">
        <f ca="1">SUMIFS(#REF!,#REF!,A268,#REF!,$BF$2,#REF!,$BO$1)</f>
        <v>#REF!</v>
      </c>
      <c r="BG268" s="38" t="e">
        <f ca="1">SUMIFS(#REF!,#REF!,A268,#REF!,$BG$2,#REF!,$BO$1)</f>
        <v>#REF!</v>
      </c>
      <c r="BH268" s="60"/>
      <c r="BI268" s="49">
        <f>SUMIFS('Inventory Matrix'!$E:$E,'Inventory Matrix'!$G:$G,$BI$2,'Inventory Matrix'!$B:$B,$BO$1,'Inventory Matrix'!$C:$C,A268)</f>
        <v>0</v>
      </c>
      <c r="BJ268" s="49">
        <f>SUMIFS('Inventory Matrix'!$E:$E,'Inventory Matrix'!$G:$G,$BJ$2,'Inventory Matrix'!$B:$B,$BO$1,'Inventory Matrix'!$C:$C,A268)</f>
        <v>0</v>
      </c>
      <c r="BK268" s="49">
        <f>SUMIFS('Inventory Matrix'!$E:$E,'Inventory Matrix'!$G:$G,$BK$2,'Inventory Matrix'!$B:$B,$BO$1,'Inventory Matrix'!$C:$C,A268)</f>
        <v>0</v>
      </c>
      <c r="BL268" s="57">
        <f>SUMIFS('Inventory Matrix'!$E:$E,'Inventory Matrix'!$G:$G,$BL$2,'Inventory Matrix'!$B:$B,$BO$1,'Inventory Matrix'!$C:$C,A268)</f>
        <v>0</v>
      </c>
      <c r="BM268" s="96" t="str">
        <f t="shared" ca="1" si="57"/>
        <v>-</v>
      </c>
      <c r="BN268" s="62">
        <f t="shared" ca="1" si="58"/>
        <v>0</v>
      </c>
      <c r="BO268" s="97">
        <f>SUMIFS(Stock!$D:$D,Stock!$A:$A,$BO$1,Stock!$C:$C,A268)</f>
        <v>0</v>
      </c>
      <c r="BP268" s="55"/>
      <c r="BQ268" s="38" t="e">
        <f ca="1">SUMIFS(#REF!,#REF!,A268,#REF!,$BQ$2,#REF!,$CD$1)</f>
        <v>#REF!</v>
      </c>
      <c r="BR268" s="38" t="e">
        <f ca="1">SUMIFS(#REF!,#REF!,A268,#REF!,$BR$2,#REF!,$CD$1)</f>
        <v>#REF!</v>
      </c>
      <c r="BS268" s="38" t="e">
        <f ca="1">SUMIFS(#REF!,#REF!,A268,#REF!,$BS$2,#REF!,$CD$1)</f>
        <v>#REF!</v>
      </c>
      <c r="BT268" s="38" t="e">
        <f ca="1">SUMIFS(#REF!,#REF!,A268,#REF!,$BT$2,#REF!,$CD$1)</f>
        <v>#REF!</v>
      </c>
      <c r="BU268" s="38" t="e">
        <f ca="1">SUMIFS(#REF!,#REF!,A268,#REF!,$BU$2,#REF!,$CD$1)</f>
        <v>#REF!</v>
      </c>
      <c r="BV268" s="38" t="e">
        <f ca="1">SUMIFS(#REF!,#REF!,A268,#REF!,$BV$2,#REF!,$CD$1)</f>
        <v>#REF!</v>
      </c>
      <c r="BW268" s="60"/>
      <c r="BX268" s="49">
        <f>SUMIFS('Inventory Matrix'!$E:$E,'Inventory Matrix'!$G:$G,$BX$2,'Inventory Matrix'!$B:$B,$CD$1,'Inventory Matrix'!$C:$C,A268)</f>
        <v>0</v>
      </c>
      <c r="BY268" s="49">
        <f>SUMIFS('Inventory Matrix'!$E:$E,'Inventory Matrix'!$G:$G,$BY$2,'Inventory Matrix'!$B:$B,$CD$1,'Inventory Matrix'!$C:$C,A268)</f>
        <v>0</v>
      </c>
      <c r="BZ268" s="49">
        <f>SUMIFS('Inventory Matrix'!$E:$E,'Inventory Matrix'!$G:$G,$BZ$2,'Inventory Matrix'!$B:$B,$CD$1,'Inventory Matrix'!$C:$C,A268)</f>
        <v>0</v>
      </c>
      <c r="CA268" s="57">
        <f>SUMIFS('Inventory Matrix'!$E:$E,'Inventory Matrix'!$G:$G,$CA$2,'Inventory Matrix'!$B:$B,$CD$1,'Inventory Matrix'!$C:$C,A268)</f>
        <v>0</v>
      </c>
      <c r="CB268" s="96" t="str">
        <f t="shared" ca="1" si="59"/>
        <v>-</v>
      </c>
      <c r="CC268" s="63">
        <f t="shared" ca="1" si="60"/>
        <v>0</v>
      </c>
      <c r="CD268" s="97">
        <f>SUMIFS(Stock!$D:$D,Stock!$A:$A,$CD$1,Stock!$C:$C,A268)</f>
        <v>0</v>
      </c>
      <c r="CE268" s="55"/>
      <c r="CF268" s="38" t="e">
        <f ca="1">SUMIFS(#REF!,#REF!,A268,#REF!,$CF$2,#REF!,$CS$1)</f>
        <v>#REF!</v>
      </c>
      <c r="CG268" s="38" t="e">
        <f ca="1">SUMIFS(#REF!,#REF!,A268,#REF!,$CG$2,#REF!,$CS$1)</f>
        <v>#REF!</v>
      </c>
      <c r="CH268" s="38" t="e">
        <f ca="1">SUMIFS(#REF!,#REF!,A268,#REF!,$CH$2,#REF!,$CS$1)</f>
        <v>#REF!</v>
      </c>
      <c r="CI268" s="38" t="e">
        <f ca="1">SUMIFS(#REF!,#REF!,A268,#REF!,$CI$2,#REF!,$CS$1)</f>
        <v>#REF!</v>
      </c>
      <c r="CJ268" s="38" t="e">
        <f ca="1">SUMIFS(#REF!,#REF!,A268,#REF!,$CJ$2,#REF!,$CS$1)</f>
        <v>#REF!</v>
      </c>
      <c r="CK268" s="38" t="e">
        <f ca="1">SUMIFS(#REF!,#REF!,A268,#REF!,$CK$2,#REF!,$CS$1)</f>
        <v>#REF!</v>
      </c>
      <c r="CL268" s="60"/>
      <c r="CM268" s="49">
        <f>SUMIFS('Inventory Matrix'!$E:$E,'Inventory Matrix'!$G:$G,$CM$2,'Inventory Matrix'!$B:$B,$CS$1,'Inventory Matrix'!$C:$C,A268)</f>
        <v>0</v>
      </c>
      <c r="CN268" s="49">
        <f>SUMIFS('Inventory Matrix'!$E:$E,'Inventory Matrix'!$G:$G,$CN$2,'Inventory Matrix'!$B:$B,$CS$1,'Inventory Matrix'!$C:$C,A268)</f>
        <v>0</v>
      </c>
      <c r="CO268" s="49">
        <f>SUMIFS('Inventory Matrix'!$E:$E,'Inventory Matrix'!$G:$G,$CO$2,'Inventory Matrix'!$B:$B,$CS$1,'Inventory Matrix'!$C:$C,A268)</f>
        <v>0</v>
      </c>
      <c r="CP268" s="57">
        <f>SUMIFS('Inventory Matrix'!$E:$E,'Inventory Matrix'!$G:$G,$CP$2,'Inventory Matrix'!$B:$B,$CS$1,'Inventory Matrix'!$C:$C,A268)</f>
        <v>1</v>
      </c>
      <c r="CQ268" s="96" t="str">
        <f t="shared" ca="1" si="61"/>
        <v>-</v>
      </c>
      <c r="CR268" s="63">
        <f t="shared" ca="1" si="62"/>
        <v>0</v>
      </c>
      <c r="CS268" s="97">
        <f>SUMIFS(Stock!$D:$D,Stock!$A:$A,$CS$1,Stock!$C:$C,A268)</f>
        <v>1</v>
      </c>
      <c r="CT268" s="64"/>
      <c r="CU268" s="65">
        <f>SUMIFS(Stock!$D:$D,Stock!$A:$A,$CU$1,Stock!$C:$C,A268)</f>
        <v>0</v>
      </c>
      <c r="CV268" s="64"/>
      <c r="CW268" s="38" t="e">
        <f ca="1">SUMIFS(#REF!,#REF!,A268,#REF!,$CW$2,#REF!,$DC$1)</f>
        <v>#REF!</v>
      </c>
      <c r="CX268" s="38" t="e">
        <f ca="1">SUMIFS(#REF!,#REF!,A268,#REF!,$CX$2,#REF!,$DC$1)</f>
        <v>#REF!</v>
      </c>
      <c r="CY268" s="38" t="e">
        <f ca="1">SUMIFS(#REF!,#REF!,A268,#REF!,$CY$2,#REF!,$DC$1)</f>
        <v>#REF!</v>
      </c>
      <c r="CZ268" s="38" t="e">
        <f ca="1">SUMIFS(#REF!,#REF!,A268,#REF!,$CZ$2,#REF!,$DC$1)</f>
        <v>#REF!</v>
      </c>
      <c r="DA268" s="38" t="e">
        <f ca="1">SUMIFS(#REF!,#REF!,A268,#REF!,$DA$2,#REF!,$DC$1)</f>
        <v>#REF!</v>
      </c>
      <c r="DB268" s="38" t="e">
        <f ca="1">SUMIFS(#REF!,#REF!,A268,#REF!,$DB$2,#REF!,$DC$1)</f>
        <v>#REF!</v>
      </c>
      <c r="DC268" s="65">
        <f>SUMIFS(Stock!$D:$D,Stock!$A:$A,$DC$1,Stock!$C:$C,A268)</f>
        <v>0</v>
      </c>
      <c r="DD268" s="65">
        <f>SUMIFS(Stock!$D:$D,Stock!$A:$A,$DD$1,Stock!$C:$C,A268)</f>
        <v>0</v>
      </c>
      <c r="DE268" s="65">
        <f>SUMIFS(Stock!$D:$D,Stock!$A:$A,$DE$1,Stock!$C:$C,A268)</f>
        <v>0</v>
      </c>
      <c r="DF268" s="66"/>
      <c r="DG268" s="66"/>
      <c r="DH268" s="67">
        <f>SUMIFS('Inventory Matrix'!$E:$E,'Inventory Matrix'!$B:$B,$DH$2,'Inventory Matrix'!$G:$G,$DM$2,'Inventory Matrix'!$C:$C,A268)</f>
        <v>0</v>
      </c>
      <c r="DI268" s="67">
        <f>SUMIFS('Inventory Matrix'!$E:$E,'Inventory Matrix'!$B:$B,$DI$2,'Inventory Matrix'!$G:$G,$DM$2,'Inventory Matrix'!$C:$C,A268)</f>
        <v>0</v>
      </c>
      <c r="DJ268" s="67">
        <f>SUMIFS('Inventory Matrix'!$E:$E,'Inventory Matrix'!$B:$B,$DJ$2,'Inventory Matrix'!$G:$G,$DM$2,'Inventory Matrix'!$C:$C,A268)</f>
        <v>0</v>
      </c>
      <c r="DK268" s="67">
        <f>SUMIFS('Inventory Matrix'!$E:$E,'Inventory Matrix'!$B:$B,$DK$2,'Inventory Matrix'!$G:$G,$DM$2,'Inventory Matrix'!$C:$C,A268)</f>
        <v>0</v>
      </c>
      <c r="DL268" s="67">
        <f>SUMIFS('Inventory Matrix'!$E:$E,'Inventory Matrix'!$B:$B,$DL$2,'Inventory Matrix'!$G:$G,$DM$2,'Inventory Matrix'!$C:$C,A268)</f>
        <v>0</v>
      </c>
      <c r="DM268" s="98">
        <f>SUMIFS('Inventory Matrix'!$E:$E,'Inventory Matrix'!$G:$G,$DM$2,'Inventory Matrix'!$C:$C,A268)</f>
        <v>0</v>
      </c>
      <c r="DN268" s="48"/>
      <c r="DO268" s="67">
        <f>SUMIFS('Inventory Matrix'!$E:$E,'Inventory Matrix'!$B:$B,$DO$2,'Inventory Matrix'!$G:$G,$DT$2,'Inventory Matrix'!$C:$C,A268)</f>
        <v>0</v>
      </c>
      <c r="DP268" s="67">
        <f>SUMIFS('Inventory Matrix'!$E:$E,'Inventory Matrix'!$B:$B,$DP$2,'Inventory Matrix'!$G:$G,$DT$2,'Inventory Matrix'!$C:$C,A268)</f>
        <v>0</v>
      </c>
      <c r="DQ268" s="67">
        <f>SUMIFS('Inventory Matrix'!$E:$E,'Inventory Matrix'!$B:$B,$DQ$2,'Inventory Matrix'!$G:$G,$DT$2,'Inventory Matrix'!$C:$C,A268)</f>
        <v>0</v>
      </c>
      <c r="DR268" s="67">
        <f>SUMIFS('Inventory Matrix'!$E:$E,'Inventory Matrix'!$B:$B,$DR$2,'Inventory Matrix'!$G:$G,$DT$2,'Inventory Matrix'!$C:$C,A268)</f>
        <v>0</v>
      </c>
      <c r="DS268" s="67">
        <f>SUMIFS('Inventory Matrix'!$E:$E,'Inventory Matrix'!$B:$B,$DS$2,'Inventory Matrix'!$G:$G,$DT$2,'Inventory Matrix'!$C:$C,A268)</f>
        <v>0</v>
      </c>
      <c r="DT268" s="98">
        <f>SUMIFS('Inventory Matrix'!$E:$E,'Inventory Matrix'!$G:$G,$DT$2,'Inventory Matrix'!$C:$C,A268)</f>
        <v>0</v>
      </c>
      <c r="DU268" s="44"/>
      <c r="DV268" s="67">
        <f>SUMIFS('Inventory Matrix'!$E:$E,'Inventory Matrix'!$B:$B,$DV$2,'Inventory Matrix'!$G:$G,$EA$2,'Inventory Matrix'!$C:$C,A268)</f>
        <v>0</v>
      </c>
      <c r="DW268" s="67">
        <f>SUMIFS('Inventory Matrix'!$E:$E,'Inventory Matrix'!$B:$B,$DW$2,'Inventory Matrix'!$G:$G,$EA$2,'Inventory Matrix'!$C:$C,A268)</f>
        <v>0</v>
      </c>
      <c r="DX268" s="67">
        <f>SUMIFS('Inventory Matrix'!$E:$E,'Inventory Matrix'!$B:$B,$DX$2,'Inventory Matrix'!$G:$G,$EA$2,'Inventory Matrix'!$C:$C,A268)</f>
        <v>0</v>
      </c>
      <c r="DY268" s="67">
        <f>SUMIFS('Inventory Matrix'!$E:$E,'Inventory Matrix'!$B:$B,$DY$2,'Inventory Matrix'!$G:$G,$EA$2,'Inventory Matrix'!$C:$C,A268)</f>
        <v>0</v>
      </c>
      <c r="DZ268" s="67">
        <f>SUMIFS('Inventory Matrix'!$E:$E,'Inventory Matrix'!$B:$B,$DZ$2,'Inventory Matrix'!$G:$G,$EA$2,'Inventory Matrix'!$C:$C,A268)</f>
        <v>0</v>
      </c>
      <c r="EA268" s="98">
        <f>SUMIFS('Inventory Matrix'!$E:$E,'Inventory Matrix'!$G:$G,$EA$2,'Inventory Matrix'!$C:$C,A268)</f>
        <v>0</v>
      </c>
      <c r="EB268" s="44"/>
      <c r="EC268" s="67">
        <f>SUMIFS('Inventory Matrix'!$E:$E,'Inventory Matrix'!$B:$B,$EC$2,'Inventory Matrix'!$G:$G,$EH$2,'Inventory Matrix'!$C:$C,A268)</f>
        <v>0</v>
      </c>
      <c r="ED268" s="67">
        <f>SUMIFS('Inventory Matrix'!$E:$E,'Inventory Matrix'!$B:$B,$ED$2,'Inventory Matrix'!$G:$G,$EH$2,'Inventory Matrix'!$C:$C,A268)</f>
        <v>1</v>
      </c>
      <c r="EE268" s="67">
        <f>SUMIFS('Inventory Matrix'!$E:$E,'Inventory Matrix'!$B:$B,$EE$2,'Inventory Matrix'!$G:$G,$EH$2,'Inventory Matrix'!$C:$C,A268)</f>
        <v>0</v>
      </c>
      <c r="EF268" s="67">
        <f>SUMIFS('Inventory Matrix'!$E:$E,'Inventory Matrix'!$B:$B,$EF$2,'Inventory Matrix'!$G:$G,$EH$2,'Inventory Matrix'!$C:$C,A268)</f>
        <v>0</v>
      </c>
      <c r="EG268" s="67">
        <f>SUMIFS('Inventory Matrix'!$E:$E,'Inventory Matrix'!$B:$B,$EG$2,'Inventory Matrix'!$G:$G,$EH$2,'Inventory Matrix'!$C:$C,A268)</f>
        <v>1</v>
      </c>
      <c r="EH268" s="98">
        <f>SUMIFS('Inventory Matrix'!$E:$E,'Inventory Matrix'!$G:$G,$EH$2,'Inventory Matrix'!$C:$C,A268)</f>
        <v>2</v>
      </c>
      <c r="EI268" s="44"/>
    </row>
    <row r="269" spans="1:139" ht="13" x14ac:dyDescent="0.15">
      <c r="A269" s="69" t="str">
        <f t="shared" si="49"/>
        <v>MN6Q3</v>
      </c>
      <c r="B269" s="70" t="s">
        <v>2217</v>
      </c>
      <c r="C269" s="71" t="s">
        <v>903</v>
      </c>
      <c r="D269" s="71" t="s">
        <v>2481</v>
      </c>
      <c r="E269" s="72">
        <f t="shared" si="50"/>
        <v>2</v>
      </c>
      <c r="F269" s="72">
        <f>SUMIFS(Stock!$D:$D,Stock!$C:$C,A269)</f>
        <v>2</v>
      </c>
      <c r="G269" s="73" t="e">
        <f t="shared" ca="1" si="51"/>
        <v>#REF!</v>
      </c>
      <c r="H269" s="74">
        <f t="shared" ca="1" si="52"/>
        <v>0</v>
      </c>
      <c r="I269" s="44"/>
      <c r="J269" s="69" t="e">
        <f ca="1">SUMIFS(#REF!,#REF!,A269,#REF!,$J$2)</f>
        <v>#REF!</v>
      </c>
      <c r="K269" s="69" t="e">
        <f ca="1">SUMIFS(#REF!,#REF!,A269,#REF!,$K$2)</f>
        <v>#REF!</v>
      </c>
      <c r="L269" s="69" t="e">
        <f ca="1">SUMIFS(#REF!,#REF!,A269,#REF!,$L$2)</f>
        <v>#REF!</v>
      </c>
      <c r="M269" s="69" t="e">
        <f ca="1">SUMIFS(#REF!,#REF!,A269,#REF!,$M$2)</f>
        <v>#REF!</v>
      </c>
      <c r="N269" s="69" t="e">
        <f ca="1">SUMIFS(#REF!,#REF!,A269,#REF!,$N$2)</f>
        <v>#REF!</v>
      </c>
      <c r="O269" s="69" t="e">
        <f ca="1">SUMIFS(#REF!,#REF!,A269,#REF!,$O$2)</f>
        <v>#REF!</v>
      </c>
      <c r="P269" s="69" t="e">
        <f ca="1">SUMIFS(#REF!,#REF!,A269,#REF!,$P$2)</f>
        <v>#REF!</v>
      </c>
      <c r="Q269" s="69" t="e">
        <f ca="1">SUMIFS(#REF!,#REF!,A269,#REF!,$Q$2)</f>
        <v>#REF!</v>
      </c>
      <c r="R269" s="69" t="e">
        <f ca="1">SUMIFS(#REF!,#REF!,A269,#REF!,$R$2)</f>
        <v>#REF!</v>
      </c>
      <c r="S269" s="69" t="e">
        <f ca="1">SUMIFS(#REF!,#REF!,A269,#REF!,$S$2)</f>
        <v>#REF!</v>
      </c>
      <c r="T269" s="75"/>
      <c r="U269" s="44"/>
      <c r="V269" s="46"/>
      <c r="W269" s="69" t="e">
        <f ca="1">SUMIFS(#REF!,#REF!,A269,#REF!,$W$2,#REF!,$AK$1)</f>
        <v>#REF!</v>
      </c>
      <c r="X269" s="69" t="e">
        <f ca="1">SUMIFS(#REF!,#REF!,A269,#REF!,$X$2,#REF!,$AK$1)</f>
        <v>#REF!</v>
      </c>
      <c r="Y269" s="69" t="e">
        <f ca="1">SUMIFS(#REF!,#REF!,A269,#REF!,$Y$2,#REF!,$AK$1)</f>
        <v>#REF!</v>
      </c>
      <c r="Z269" s="69" t="e">
        <f ca="1">SUMIFS(#REF!,#REF!,A269,#REF!,$Z$2,#REF!,$AK$1)</f>
        <v>#REF!</v>
      </c>
      <c r="AA269" s="69" t="e">
        <f ca="1">SUMIFS(#REF!,#REF!,A269,#REF!,$AA$2,#REF!,$AK$1)</f>
        <v>#REF!</v>
      </c>
      <c r="AB269" s="69" t="e">
        <f ca="1">SUMIFS(#REF!,#REF!,A269,#REF!,$AB$2,#REF!,$AK$1)</f>
        <v>#REF!</v>
      </c>
      <c r="AC269" s="48"/>
      <c r="AD269" s="76">
        <f>SUMIFS('Inventory Matrix'!$E:$E,'Inventory Matrix'!$G:$G,$AD$2,'Inventory Matrix'!$B:$B,$AK$1,'Inventory Matrix'!$C:$C,A269)</f>
        <v>0</v>
      </c>
      <c r="AE269" s="70">
        <f>SUMIFS('Inventory Matrix'!$E:$E,'Inventory Matrix'!$G:$G,$AE$2,'Inventory Matrix'!$B:$B,$AK$1,'Inventory Matrix'!$C:$C,A269)</f>
        <v>0</v>
      </c>
      <c r="AF269" s="70">
        <f>SUMIFS('Inventory Matrix'!$E:$E,'Inventory Matrix'!$G:$G,$AF$2,'Inventory Matrix'!$B:$B,$AK$1,'Inventory Matrix'!$C:$C,A269)</f>
        <v>0</v>
      </c>
      <c r="AG269" s="77">
        <f>SUMIFS('Inventory Matrix'!$E:$E,'Inventory Matrix'!$G:$G,$AG$2,'Inventory Matrix'!$B:$B,$AK$1,'Inventory Matrix'!$C:$C,A269)</f>
        <v>0</v>
      </c>
      <c r="AH269" s="167" t="str">
        <f t="shared" ca="1" si="53"/>
        <v>-</v>
      </c>
      <c r="AI269" s="168" t="str">
        <f t="shared" ca="1" si="54"/>
        <v>-</v>
      </c>
      <c r="AJ269" s="173">
        <f t="shared" ca="1" si="63"/>
        <v>0</v>
      </c>
      <c r="AK269" s="169">
        <f>SUMIFS(Stock!$D:$D,Stock!$A:$A,$AK$1,Stock!$C:$C,A269)</f>
        <v>0</v>
      </c>
      <c r="AL269" s="55"/>
      <c r="AM269" s="69" t="e">
        <f ca="1">SUMIFS(#REF!,#REF!,A269,#REF!,$AM$2,#REF!,$AZ$1)</f>
        <v>#REF!</v>
      </c>
      <c r="AN269" s="69" t="e">
        <f ca="1">SUMIFS(#REF!,#REF!,A269,#REF!,$AN$2,#REF!,$AZ$1)</f>
        <v>#REF!</v>
      </c>
      <c r="AO269" s="69" t="e">
        <f ca="1">SUMIFS(#REF!,#REF!,A269,#REF!,$AO$2,#REF!,$AZ$1)</f>
        <v>#REF!</v>
      </c>
      <c r="AP269" s="69" t="e">
        <f ca="1">SUMIFS(#REF!,#REF!,A269,#REF!,$AP$2,#REF!,$AZ$1)</f>
        <v>#REF!</v>
      </c>
      <c r="AQ269" s="69" t="e">
        <f ca="1">SUMIFS(#REF!,#REF!,A269,#REF!,$AQ$2,#REF!,$AZ$1)</f>
        <v>#REF!</v>
      </c>
      <c r="AR269" s="69" t="e">
        <f ca="1">SUMIFS(#REF!,#REF!,A269,#REF!,$AR$2,#REF!,$AZ$1)</f>
        <v>#REF!</v>
      </c>
      <c r="AS269" s="81"/>
      <c r="AT269" s="82">
        <f>SUMIFS('Inventory Matrix'!$E:$E,'Inventory Matrix'!$G:$G,$AT$2,'Inventory Matrix'!$B:$B,$AZ$1,'Inventory Matrix'!$C:$C,A269)</f>
        <v>0</v>
      </c>
      <c r="AU269" s="82">
        <f>SUMIFS('Inventory Matrix'!$E:$E,'Inventory Matrix'!$G:$G,$AU$2,'Inventory Matrix'!$B:$B,$AZ$1,'Inventory Matrix'!$C:$C,A269)</f>
        <v>0</v>
      </c>
      <c r="AV269" s="82">
        <f>SUMIFS('Inventory Matrix'!$E:$E,'Inventory Matrix'!$G:$G,$AV$2,'Inventory Matrix'!$B:$B,$AZ$1,'Inventory Matrix'!$C:$C,A269)</f>
        <v>0</v>
      </c>
      <c r="AW269" s="83">
        <f>SUMIFS('Inventory Matrix'!$E:$E,'Inventory Matrix'!$G:$G,$AW$2,'Inventory Matrix'!$B:$B,$AZ$1,'Inventory Matrix'!$C:$C,A269)</f>
        <v>1</v>
      </c>
      <c r="AX269" s="85" t="str">
        <f t="shared" ca="1" si="55"/>
        <v>-</v>
      </c>
      <c r="AY269" s="88">
        <f t="shared" ca="1" si="56"/>
        <v>0</v>
      </c>
      <c r="AZ269" s="87">
        <f>SUMIFS(Stock!$D:$D,Stock!$A:$A,$AZ$1,Stock!$C:$C,A269)</f>
        <v>1</v>
      </c>
      <c r="BA269" s="55"/>
      <c r="BB269" s="69" t="e">
        <f ca="1">SUMIFS(#REF!,#REF!,A269,#REF!,$BB$2,#REF!,$BO$1)</f>
        <v>#REF!</v>
      </c>
      <c r="BC269" s="69" t="e">
        <f ca="1">SUMIFS(#REF!,#REF!,A269,#REF!,$BC$2,#REF!,$BO$1)</f>
        <v>#REF!</v>
      </c>
      <c r="BD269" s="69" t="e">
        <f ca="1">SUMIFS(#REF!,#REF!,A269,#REF!,$BD$2,#REF!,$BO$1)</f>
        <v>#REF!</v>
      </c>
      <c r="BE269" s="69" t="e">
        <f ca="1">SUMIFS(#REF!,#REF!,A269,#REF!,$BE$2,#REF!,$BO$1)</f>
        <v>#REF!</v>
      </c>
      <c r="BF269" s="69" t="e">
        <f ca="1">SUMIFS(#REF!,#REF!,A269,#REF!,$BF$2,#REF!,$BO$1)</f>
        <v>#REF!</v>
      </c>
      <c r="BG269" s="69" t="e">
        <f ca="1">SUMIFS(#REF!,#REF!,A269,#REF!,$BG$2,#REF!,$BO$1)</f>
        <v>#REF!</v>
      </c>
      <c r="BH269" s="60"/>
      <c r="BI269" s="82">
        <f>SUMIFS('Inventory Matrix'!$E:$E,'Inventory Matrix'!$G:$G,$BI$2,'Inventory Matrix'!$B:$B,$BO$1,'Inventory Matrix'!$C:$C,A269)</f>
        <v>0</v>
      </c>
      <c r="BJ269" s="82">
        <f>SUMIFS('Inventory Matrix'!$E:$E,'Inventory Matrix'!$G:$G,$BJ$2,'Inventory Matrix'!$B:$B,$BO$1,'Inventory Matrix'!$C:$C,A269)</f>
        <v>0</v>
      </c>
      <c r="BK269" s="82">
        <f>SUMIFS('Inventory Matrix'!$E:$E,'Inventory Matrix'!$G:$G,$BK$2,'Inventory Matrix'!$B:$B,$BO$1,'Inventory Matrix'!$C:$C,A269)</f>
        <v>0</v>
      </c>
      <c r="BL269" s="83">
        <f>SUMIFS('Inventory Matrix'!$E:$E,'Inventory Matrix'!$G:$G,$BL$2,'Inventory Matrix'!$B:$B,$BO$1,'Inventory Matrix'!$C:$C,A269)</f>
        <v>0</v>
      </c>
      <c r="BM269" s="85" t="str">
        <f t="shared" ca="1" si="57"/>
        <v>-</v>
      </c>
      <c r="BN269" s="86">
        <f t="shared" ca="1" si="58"/>
        <v>0</v>
      </c>
      <c r="BO269" s="87">
        <f>SUMIFS(Stock!$D:$D,Stock!$A:$A,$BO$1,Stock!$C:$C,A269)</f>
        <v>0</v>
      </c>
      <c r="BP269" s="55"/>
      <c r="BQ269" s="69" t="e">
        <f ca="1">SUMIFS(#REF!,#REF!,A269,#REF!,$BQ$2,#REF!,$CD$1)</f>
        <v>#REF!</v>
      </c>
      <c r="BR269" s="69" t="e">
        <f ca="1">SUMIFS(#REF!,#REF!,A269,#REF!,$BR$2,#REF!,$CD$1)</f>
        <v>#REF!</v>
      </c>
      <c r="BS269" s="69" t="e">
        <f ca="1">SUMIFS(#REF!,#REF!,A269,#REF!,$BS$2,#REF!,$CD$1)</f>
        <v>#REF!</v>
      </c>
      <c r="BT269" s="69" t="e">
        <f ca="1">SUMIFS(#REF!,#REF!,A269,#REF!,$BT$2,#REF!,$CD$1)</f>
        <v>#REF!</v>
      </c>
      <c r="BU269" s="69" t="e">
        <f ca="1">SUMIFS(#REF!,#REF!,A269,#REF!,$BU$2,#REF!,$CD$1)</f>
        <v>#REF!</v>
      </c>
      <c r="BV269" s="69" t="e">
        <f ca="1">SUMIFS(#REF!,#REF!,A269,#REF!,$BV$2,#REF!,$CD$1)</f>
        <v>#REF!</v>
      </c>
      <c r="BW269" s="60"/>
      <c r="BX269" s="82">
        <f>SUMIFS('Inventory Matrix'!$E:$E,'Inventory Matrix'!$G:$G,$BX$2,'Inventory Matrix'!$B:$B,$CD$1,'Inventory Matrix'!$C:$C,A269)</f>
        <v>0</v>
      </c>
      <c r="BY269" s="82">
        <f>SUMIFS('Inventory Matrix'!$E:$E,'Inventory Matrix'!$G:$G,$BY$2,'Inventory Matrix'!$B:$B,$CD$1,'Inventory Matrix'!$C:$C,A269)</f>
        <v>0</v>
      </c>
      <c r="BZ269" s="82">
        <f>SUMIFS('Inventory Matrix'!$E:$E,'Inventory Matrix'!$G:$G,$BZ$2,'Inventory Matrix'!$B:$B,$CD$1,'Inventory Matrix'!$C:$C,A269)</f>
        <v>0</v>
      </c>
      <c r="CA269" s="83">
        <f>SUMIFS('Inventory Matrix'!$E:$E,'Inventory Matrix'!$G:$G,$CA$2,'Inventory Matrix'!$B:$B,$CD$1,'Inventory Matrix'!$C:$C,A269)</f>
        <v>0</v>
      </c>
      <c r="CB269" s="85" t="str">
        <f t="shared" ca="1" si="59"/>
        <v>-</v>
      </c>
      <c r="CC269" s="88">
        <f t="shared" ca="1" si="60"/>
        <v>0</v>
      </c>
      <c r="CD269" s="87">
        <f>SUMIFS(Stock!$D:$D,Stock!$A:$A,$CD$1,Stock!$C:$C,A269)</f>
        <v>0</v>
      </c>
      <c r="CE269" s="55"/>
      <c r="CF269" s="69" t="e">
        <f ca="1">SUMIFS(#REF!,#REF!,A269,#REF!,$CF$2,#REF!,$CS$1)</f>
        <v>#REF!</v>
      </c>
      <c r="CG269" s="69" t="e">
        <f ca="1">SUMIFS(#REF!,#REF!,A269,#REF!,$CG$2,#REF!,$CS$1)</f>
        <v>#REF!</v>
      </c>
      <c r="CH269" s="69" t="e">
        <f ca="1">SUMIFS(#REF!,#REF!,A269,#REF!,$CH$2,#REF!,$CS$1)</f>
        <v>#REF!</v>
      </c>
      <c r="CI269" s="69" t="e">
        <f ca="1">SUMIFS(#REF!,#REF!,A269,#REF!,$CI$2,#REF!,$CS$1)</f>
        <v>#REF!</v>
      </c>
      <c r="CJ269" s="69" t="e">
        <f ca="1">SUMIFS(#REF!,#REF!,A269,#REF!,$CJ$2,#REF!,$CS$1)</f>
        <v>#REF!</v>
      </c>
      <c r="CK269" s="69" t="e">
        <f ca="1">SUMIFS(#REF!,#REF!,A269,#REF!,$CK$2,#REF!,$CS$1)</f>
        <v>#REF!</v>
      </c>
      <c r="CL269" s="60"/>
      <c r="CM269" s="82">
        <f>SUMIFS('Inventory Matrix'!$E:$E,'Inventory Matrix'!$G:$G,$CM$2,'Inventory Matrix'!$B:$B,$CS$1,'Inventory Matrix'!$C:$C,A269)</f>
        <v>0</v>
      </c>
      <c r="CN269" s="82">
        <f>SUMIFS('Inventory Matrix'!$E:$E,'Inventory Matrix'!$G:$G,$CN$2,'Inventory Matrix'!$B:$B,$CS$1,'Inventory Matrix'!$C:$C,A269)</f>
        <v>0</v>
      </c>
      <c r="CO269" s="82">
        <f>SUMIFS('Inventory Matrix'!$E:$E,'Inventory Matrix'!$G:$G,$CO$2,'Inventory Matrix'!$B:$B,$CS$1,'Inventory Matrix'!$C:$C,A269)</f>
        <v>0</v>
      </c>
      <c r="CP269" s="83">
        <f>SUMIFS('Inventory Matrix'!$E:$E,'Inventory Matrix'!$G:$G,$CP$2,'Inventory Matrix'!$B:$B,$CS$1,'Inventory Matrix'!$C:$C,A269)</f>
        <v>1</v>
      </c>
      <c r="CQ269" s="85" t="str">
        <f t="shared" ca="1" si="61"/>
        <v>-</v>
      </c>
      <c r="CR269" s="88">
        <f t="shared" ca="1" si="62"/>
        <v>0</v>
      </c>
      <c r="CS269" s="87">
        <f>SUMIFS(Stock!$D:$D,Stock!$A:$A,$CS$1,Stock!$C:$C,A269)</f>
        <v>1</v>
      </c>
      <c r="CT269" s="64"/>
      <c r="CU269" s="89">
        <f>SUMIFS(Stock!$D:$D,Stock!$A:$A,$CU$1,Stock!$C:$C,A269)</f>
        <v>0</v>
      </c>
      <c r="CV269" s="64"/>
      <c r="CW269" s="69" t="e">
        <f ca="1">SUMIFS(#REF!,#REF!,A269,#REF!,$CW$2,#REF!,$DC$1)</f>
        <v>#REF!</v>
      </c>
      <c r="CX269" s="69" t="e">
        <f ca="1">SUMIFS(#REF!,#REF!,A269,#REF!,$CX$2,#REF!,$DC$1)</f>
        <v>#REF!</v>
      </c>
      <c r="CY269" s="69" t="e">
        <f ca="1">SUMIFS(#REF!,#REF!,A269,#REF!,$CY$2,#REF!,$DC$1)</f>
        <v>#REF!</v>
      </c>
      <c r="CZ269" s="69" t="e">
        <f ca="1">SUMIFS(#REF!,#REF!,A269,#REF!,$CZ$2,#REF!,$DC$1)</f>
        <v>#REF!</v>
      </c>
      <c r="DA269" s="69" t="e">
        <f ca="1">SUMIFS(#REF!,#REF!,A269,#REF!,$DA$2,#REF!,$DC$1)</f>
        <v>#REF!</v>
      </c>
      <c r="DB269" s="69" t="e">
        <f ca="1">SUMIFS(#REF!,#REF!,A269,#REF!,$DB$2,#REF!,$DC$1)</f>
        <v>#REF!</v>
      </c>
      <c r="DC269" s="89">
        <f>SUMIFS(Stock!$D:$D,Stock!$A:$A,$DC$1,Stock!$C:$C,A269)</f>
        <v>0</v>
      </c>
      <c r="DD269" s="89">
        <f>SUMIFS(Stock!$D:$D,Stock!$A:$A,$DD$1,Stock!$C:$C,A269)</f>
        <v>0</v>
      </c>
      <c r="DE269" s="89">
        <f>SUMIFS(Stock!$D:$D,Stock!$A:$A,$DE$1,Stock!$C:$C,A269)</f>
        <v>0</v>
      </c>
      <c r="DF269" s="66"/>
      <c r="DG269" s="66"/>
      <c r="DH269" s="90">
        <f>SUMIFS('Inventory Matrix'!$E:$E,'Inventory Matrix'!$B:$B,$DH$2,'Inventory Matrix'!$G:$G,$DM$2,'Inventory Matrix'!$C:$C,A269)</f>
        <v>0</v>
      </c>
      <c r="DI269" s="90">
        <f>SUMIFS('Inventory Matrix'!$E:$E,'Inventory Matrix'!$B:$B,$DI$2,'Inventory Matrix'!$G:$G,$DM$2,'Inventory Matrix'!$C:$C,A269)</f>
        <v>0</v>
      </c>
      <c r="DJ269" s="90">
        <f>SUMIFS('Inventory Matrix'!$E:$E,'Inventory Matrix'!$B:$B,$DJ$2,'Inventory Matrix'!$G:$G,$DM$2,'Inventory Matrix'!$C:$C,A269)</f>
        <v>0</v>
      </c>
      <c r="DK269" s="90">
        <f>SUMIFS('Inventory Matrix'!$E:$E,'Inventory Matrix'!$B:$B,$DK$2,'Inventory Matrix'!$G:$G,$DM$2,'Inventory Matrix'!$C:$C,A269)</f>
        <v>0</v>
      </c>
      <c r="DL269" s="90">
        <f>SUMIFS('Inventory Matrix'!$E:$E,'Inventory Matrix'!$B:$B,$DL$2,'Inventory Matrix'!$G:$G,$DM$2,'Inventory Matrix'!$C:$C,A269)</f>
        <v>0</v>
      </c>
      <c r="DM269" s="91">
        <f>SUMIFS('Inventory Matrix'!$E:$E,'Inventory Matrix'!$G:$G,$DM$2,'Inventory Matrix'!$C:$C,A269)</f>
        <v>0</v>
      </c>
      <c r="DN269" s="48"/>
      <c r="DO269" s="90">
        <f>SUMIFS('Inventory Matrix'!$E:$E,'Inventory Matrix'!$B:$B,$DO$2,'Inventory Matrix'!$G:$G,$DT$2,'Inventory Matrix'!$C:$C,A269)</f>
        <v>0</v>
      </c>
      <c r="DP269" s="90">
        <f>SUMIFS('Inventory Matrix'!$E:$E,'Inventory Matrix'!$B:$B,$DP$2,'Inventory Matrix'!$G:$G,$DT$2,'Inventory Matrix'!$C:$C,A269)</f>
        <v>0</v>
      </c>
      <c r="DQ269" s="90">
        <f>SUMIFS('Inventory Matrix'!$E:$E,'Inventory Matrix'!$B:$B,$DQ$2,'Inventory Matrix'!$G:$G,$DT$2,'Inventory Matrix'!$C:$C,A269)</f>
        <v>0</v>
      </c>
      <c r="DR269" s="90">
        <f>SUMIFS('Inventory Matrix'!$E:$E,'Inventory Matrix'!$B:$B,$DR$2,'Inventory Matrix'!$G:$G,$DT$2,'Inventory Matrix'!$C:$C,A269)</f>
        <v>0</v>
      </c>
      <c r="DS269" s="90">
        <f>SUMIFS('Inventory Matrix'!$E:$E,'Inventory Matrix'!$B:$B,$DS$2,'Inventory Matrix'!$G:$G,$DT$2,'Inventory Matrix'!$C:$C,A269)</f>
        <v>0</v>
      </c>
      <c r="DT269" s="91">
        <f>SUMIFS('Inventory Matrix'!$E:$E,'Inventory Matrix'!$G:$G,$DT$2,'Inventory Matrix'!$C:$C,A269)</f>
        <v>0</v>
      </c>
      <c r="DU269" s="44"/>
      <c r="DV269" s="90">
        <f>SUMIFS('Inventory Matrix'!$E:$E,'Inventory Matrix'!$B:$B,$DV$2,'Inventory Matrix'!$G:$G,$EA$2,'Inventory Matrix'!$C:$C,A269)</f>
        <v>0</v>
      </c>
      <c r="DW269" s="90">
        <f>SUMIFS('Inventory Matrix'!$E:$E,'Inventory Matrix'!$B:$B,$DW$2,'Inventory Matrix'!$G:$G,$EA$2,'Inventory Matrix'!$C:$C,A269)</f>
        <v>0</v>
      </c>
      <c r="DX269" s="90">
        <f>SUMIFS('Inventory Matrix'!$E:$E,'Inventory Matrix'!$B:$B,$DX$2,'Inventory Matrix'!$G:$G,$EA$2,'Inventory Matrix'!$C:$C,A269)</f>
        <v>0</v>
      </c>
      <c r="DY269" s="90">
        <f>SUMIFS('Inventory Matrix'!$E:$E,'Inventory Matrix'!$B:$B,$DY$2,'Inventory Matrix'!$G:$G,$EA$2,'Inventory Matrix'!$C:$C,A269)</f>
        <v>0</v>
      </c>
      <c r="DZ269" s="90">
        <f>SUMIFS('Inventory Matrix'!$E:$E,'Inventory Matrix'!$B:$B,$DZ$2,'Inventory Matrix'!$G:$G,$EA$2,'Inventory Matrix'!$C:$C,A269)</f>
        <v>0</v>
      </c>
      <c r="EA269" s="91">
        <f>SUMIFS('Inventory Matrix'!$E:$E,'Inventory Matrix'!$G:$G,$EA$2,'Inventory Matrix'!$C:$C,A269)</f>
        <v>0</v>
      </c>
      <c r="EB269" s="44"/>
      <c r="EC269" s="90">
        <f>SUMIFS('Inventory Matrix'!$E:$E,'Inventory Matrix'!$B:$B,$EC$2,'Inventory Matrix'!$G:$G,$EH$2,'Inventory Matrix'!$C:$C,A269)</f>
        <v>0</v>
      </c>
      <c r="ED269" s="90">
        <f>SUMIFS('Inventory Matrix'!$E:$E,'Inventory Matrix'!$B:$B,$ED$2,'Inventory Matrix'!$G:$G,$EH$2,'Inventory Matrix'!$C:$C,A269)</f>
        <v>1</v>
      </c>
      <c r="EE269" s="90">
        <f>SUMIFS('Inventory Matrix'!$E:$E,'Inventory Matrix'!$B:$B,$EE$2,'Inventory Matrix'!$G:$G,$EH$2,'Inventory Matrix'!$C:$C,A269)</f>
        <v>0</v>
      </c>
      <c r="EF269" s="90">
        <f>SUMIFS('Inventory Matrix'!$E:$E,'Inventory Matrix'!$B:$B,$EF$2,'Inventory Matrix'!$G:$G,$EH$2,'Inventory Matrix'!$C:$C,A269)</f>
        <v>0</v>
      </c>
      <c r="EG269" s="90">
        <f>SUMIFS('Inventory Matrix'!$E:$E,'Inventory Matrix'!$B:$B,$EG$2,'Inventory Matrix'!$G:$G,$EH$2,'Inventory Matrix'!$C:$C,A269)</f>
        <v>1</v>
      </c>
      <c r="EH269" s="91">
        <f>SUMIFS('Inventory Matrix'!$E:$E,'Inventory Matrix'!$G:$G,$EH$2,'Inventory Matrix'!$C:$C,A269)</f>
        <v>2</v>
      </c>
      <c r="EI269" s="44"/>
    </row>
    <row r="270" spans="1:139" ht="13" x14ac:dyDescent="0.15">
      <c r="A270" s="38" t="str">
        <f t="shared" si="49"/>
        <v>MN293</v>
      </c>
      <c r="B270" s="39" t="s">
        <v>2217</v>
      </c>
      <c r="C270" s="40" t="s">
        <v>1022</v>
      </c>
      <c r="D270" s="40" t="s">
        <v>2482</v>
      </c>
      <c r="E270" s="41">
        <f t="shared" si="50"/>
        <v>1</v>
      </c>
      <c r="F270" s="41">
        <f>SUMIFS(Stock!$D:$D,Stock!$C:$C,A270)</f>
        <v>1</v>
      </c>
      <c r="G270" s="42" t="e">
        <f t="shared" ca="1" si="51"/>
        <v>#REF!</v>
      </c>
      <c r="H270" s="43">
        <f t="shared" ca="1" si="52"/>
        <v>0</v>
      </c>
      <c r="I270" s="44"/>
      <c r="J270" s="38" t="e">
        <f ca="1">SUMIFS(#REF!,#REF!,A270,#REF!,$J$2)</f>
        <v>#REF!</v>
      </c>
      <c r="K270" s="38" t="e">
        <f ca="1">SUMIFS(#REF!,#REF!,A270,#REF!,$K$2)</f>
        <v>#REF!</v>
      </c>
      <c r="L270" s="38" t="e">
        <f ca="1">SUMIFS(#REF!,#REF!,A270,#REF!,$L$2)</f>
        <v>#REF!</v>
      </c>
      <c r="M270" s="38" t="e">
        <f ca="1">SUMIFS(#REF!,#REF!,A270,#REF!,$M$2)</f>
        <v>#REF!</v>
      </c>
      <c r="N270" s="38" t="e">
        <f ca="1">SUMIFS(#REF!,#REF!,A270,#REF!,$N$2)</f>
        <v>#REF!</v>
      </c>
      <c r="O270" s="38" t="e">
        <f ca="1">SUMIFS(#REF!,#REF!,A270,#REF!,$O$2)</f>
        <v>#REF!</v>
      </c>
      <c r="P270" s="38" t="e">
        <f ca="1">SUMIFS(#REF!,#REF!,A270,#REF!,$P$2)</f>
        <v>#REF!</v>
      </c>
      <c r="Q270" s="38" t="e">
        <f ca="1">SUMIFS(#REF!,#REF!,A270,#REF!,$Q$2)</f>
        <v>#REF!</v>
      </c>
      <c r="R270" s="38" t="e">
        <f ca="1">SUMIFS(#REF!,#REF!,A270,#REF!,$R$2)</f>
        <v>#REF!</v>
      </c>
      <c r="S270" s="38" t="e">
        <f ca="1">SUMIFS(#REF!,#REF!,A270,#REF!,$S$2)</f>
        <v>#REF!</v>
      </c>
      <c r="T270" s="45"/>
      <c r="U270" s="44"/>
      <c r="V270" s="46"/>
      <c r="W270" s="38" t="e">
        <f ca="1">SUMIFS(#REF!,#REF!,A270,#REF!,$W$2,#REF!,$AK$1)</f>
        <v>#REF!</v>
      </c>
      <c r="X270" s="38" t="e">
        <f ca="1">SUMIFS(#REF!,#REF!,A270,#REF!,$X$2,#REF!,$AK$1)</f>
        <v>#REF!</v>
      </c>
      <c r="Y270" s="38" t="e">
        <f ca="1">SUMIFS(#REF!,#REF!,A270,#REF!,$Y$2,#REF!,$AK$1)</f>
        <v>#REF!</v>
      </c>
      <c r="Z270" s="38" t="e">
        <f ca="1">SUMIFS(#REF!,#REF!,A270,#REF!,$Z$2,#REF!,$AK$1)</f>
        <v>#REF!</v>
      </c>
      <c r="AA270" s="38" t="e">
        <f ca="1">SUMIFS(#REF!,#REF!,A270,#REF!,$AA$2,#REF!,$AK$1)</f>
        <v>#REF!</v>
      </c>
      <c r="AB270" s="38" t="e">
        <f ca="1">SUMIFS(#REF!,#REF!,A270,#REF!,$AB$2,#REF!,$AK$1)</f>
        <v>#REF!</v>
      </c>
      <c r="AC270" s="48"/>
      <c r="AD270" s="92">
        <f>SUMIFS('Inventory Matrix'!$E:$E,'Inventory Matrix'!$G:$G,$AD$2,'Inventory Matrix'!$B:$B,$AK$1,'Inventory Matrix'!$C:$C,A270)</f>
        <v>0</v>
      </c>
      <c r="AE270" s="39">
        <f>SUMIFS('Inventory Matrix'!$E:$E,'Inventory Matrix'!$G:$G,$AE$2,'Inventory Matrix'!$B:$B,$AK$1,'Inventory Matrix'!$C:$C,A270)</f>
        <v>0</v>
      </c>
      <c r="AF270" s="39">
        <f>SUMIFS('Inventory Matrix'!$E:$E,'Inventory Matrix'!$G:$G,$AF$2,'Inventory Matrix'!$B:$B,$AK$1,'Inventory Matrix'!$C:$C,A270)</f>
        <v>0</v>
      </c>
      <c r="AG270" s="93">
        <f>SUMIFS('Inventory Matrix'!$E:$E,'Inventory Matrix'!$G:$G,$AG$2,'Inventory Matrix'!$B:$B,$AK$1,'Inventory Matrix'!$C:$C,A270)</f>
        <v>0</v>
      </c>
      <c r="AH270" s="170" t="str">
        <f t="shared" ca="1" si="53"/>
        <v>-</v>
      </c>
      <c r="AI270" s="171" t="str">
        <f t="shared" ca="1" si="54"/>
        <v>-</v>
      </c>
      <c r="AJ270" s="174">
        <f t="shared" ca="1" si="63"/>
        <v>0</v>
      </c>
      <c r="AK270" s="172">
        <f>SUMIFS(Stock!$D:$D,Stock!$A:$A,$AK$1,Stock!$C:$C,A270)</f>
        <v>0</v>
      </c>
      <c r="AL270" s="55"/>
      <c r="AM270" s="38" t="e">
        <f ca="1">SUMIFS(#REF!,#REF!,A270,#REF!,$AM$2,#REF!,$AZ$1)</f>
        <v>#REF!</v>
      </c>
      <c r="AN270" s="38" t="e">
        <f ca="1">SUMIFS(#REF!,#REF!,A270,#REF!,$AN$2,#REF!,$AZ$1)</f>
        <v>#REF!</v>
      </c>
      <c r="AO270" s="38" t="e">
        <f ca="1">SUMIFS(#REF!,#REF!,A270,#REF!,$AO$2,#REF!,$AZ$1)</f>
        <v>#REF!</v>
      </c>
      <c r="AP270" s="38" t="e">
        <f ca="1">SUMIFS(#REF!,#REF!,A270,#REF!,$AP$2,#REF!,$AZ$1)</f>
        <v>#REF!</v>
      </c>
      <c r="AQ270" s="38" t="e">
        <f ca="1">SUMIFS(#REF!,#REF!,A270,#REF!,$AQ$2,#REF!,$AZ$1)</f>
        <v>#REF!</v>
      </c>
      <c r="AR270" s="38" t="e">
        <f ca="1">SUMIFS(#REF!,#REF!,A270,#REF!,$AR$2,#REF!,$AZ$1)</f>
        <v>#REF!</v>
      </c>
      <c r="AS270" s="81"/>
      <c r="AT270" s="49">
        <f>SUMIFS('Inventory Matrix'!$E:$E,'Inventory Matrix'!$G:$G,$AT$2,'Inventory Matrix'!$B:$B,$AZ$1,'Inventory Matrix'!$C:$C,A270)</f>
        <v>0</v>
      </c>
      <c r="AU270" s="49">
        <f>SUMIFS('Inventory Matrix'!$E:$E,'Inventory Matrix'!$G:$G,$AU$2,'Inventory Matrix'!$B:$B,$AZ$1,'Inventory Matrix'!$C:$C,A270)</f>
        <v>0</v>
      </c>
      <c r="AV270" s="49">
        <f>SUMIFS('Inventory Matrix'!$E:$E,'Inventory Matrix'!$G:$G,$AV$2,'Inventory Matrix'!$B:$B,$AZ$1,'Inventory Matrix'!$C:$C,A270)</f>
        <v>0</v>
      </c>
      <c r="AW270" s="57">
        <f>SUMIFS('Inventory Matrix'!$E:$E,'Inventory Matrix'!$G:$G,$AW$2,'Inventory Matrix'!$B:$B,$AZ$1,'Inventory Matrix'!$C:$C,A270)</f>
        <v>0</v>
      </c>
      <c r="AX270" s="96" t="str">
        <f t="shared" ca="1" si="55"/>
        <v>-</v>
      </c>
      <c r="AY270" s="63">
        <f t="shared" ca="1" si="56"/>
        <v>0</v>
      </c>
      <c r="AZ270" s="97">
        <f>SUMIFS(Stock!$D:$D,Stock!$A:$A,$AZ$1,Stock!$C:$C,A270)</f>
        <v>0</v>
      </c>
      <c r="BA270" s="55"/>
      <c r="BB270" s="38" t="e">
        <f ca="1">SUMIFS(#REF!,#REF!,A270,#REF!,$BB$2,#REF!,$BO$1)</f>
        <v>#REF!</v>
      </c>
      <c r="BC270" s="38" t="e">
        <f ca="1">SUMIFS(#REF!,#REF!,A270,#REF!,$BC$2,#REF!,$BO$1)</f>
        <v>#REF!</v>
      </c>
      <c r="BD270" s="38" t="e">
        <f ca="1">SUMIFS(#REF!,#REF!,A270,#REF!,$BD$2,#REF!,$BO$1)</f>
        <v>#REF!</v>
      </c>
      <c r="BE270" s="38" t="e">
        <f ca="1">SUMIFS(#REF!,#REF!,A270,#REF!,$BE$2,#REF!,$BO$1)</f>
        <v>#REF!</v>
      </c>
      <c r="BF270" s="38" t="e">
        <f ca="1">SUMIFS(#REF!,#REF!,A270,#REF!,$BF$2,#REF!,$BO$1)</f>
        <v>#REF!</v>
      </c>
      <c r="BG270" s="38" t="e">
        <f ca="1">SUMIFS(#REF!,#REF!,A270,#REF!,$BG$2,#REF!,$BO$1)</f>
        <v>#REF!</v>
      </c>
      <c r="BH270" s="60"/>
      <c r="BI270" s="49">
        <f>SUMIFS('Inventory Matrix'!$E:$E,'Inventory Matrix'!$G:$G,$BI$2,'Inventory Matrix'!$B:$B,$BO$1,'Inventory Matrix'!$C:$C,A270)</f>
        <v>0</v>
      </c>
      <c r="BJ270" s="49">
        <f>SUMIFS('Inventory Matrix'!$E:$E,'Inventory Matrix'!$G:$G,$BJ$2,'Inventory Matrix'!$B:$B,$BO$1,'Inventory Matrix'!$C:$C,A270)</f>
        <v>0</v>
      </c>
      <c r="BK270" s="49">
        <f>SUMIFS('Inventory Matrix'!$E:$E,'Inventory Matrix'!$G:$G,$BK$2,'Inventory Matrix'!$B:$B,$BO$1,'Inventory Matrix'!$C:$C,A270)</f>
        <v>0</v>
      </c>
      <c r="BL270" s="57">
        <f>SUMIFS('Inventory Matrix'!$E:$E,'Inventory Matrix'!$G:$G,$BL$2,'Inventory Matrix'!$B:$B,$BO$1,'Inventory Matrix'!$C:$C,A270)</f>
        <v>0</v>
      </c>
      <c r="BM270" s="96" t="str">
        <f t="shared" ca="1" si="57"/>
        <v>-</v>
      </c>
      <c r="BN270" s="62">
        <f t="shared" ca="1" si="58"/>
        <v>0</v>
      </c>
      <c r="BO270" s="97">
        <f>SUMIFS(Stock!$D:$D,Stock!$A:$A,$BO$1,Stock!$C:$C,A270)</f>
        <v>0</v>
      </c>
      <c r="BP270" s="55"/>
      <c r="BQ270" s="38" t="e">
        <f ca="1">SUMIFS(#REF!,#REF!,A270,#REF!,$BQ$2,#REF!,$CD$1)</f>
        <v>#REF!</v>
      </c>
      <c r="BR270" s="38" t="e">
        <f ca="1">SUMIFS(#REF!,#REF!,A270,#REF!,$BR$2,#REF!,$CD$1)</f>
        <v>#REF!</v>
      </c>
      <c r="BS270" s="38" t="e">
        <f ca="1">SUMIFS(#REF!,#REF!,A270,#REF!,$BS$2,#REF!,$CD$1)</f>
        <v>#REF!</v>
      </c>
      <c r="BT270" s="38" t="e">
        <f ca="1">SUMIFS(#REF!,#REF!,A270,#REF!,$BT$2,#REF!,$CD$1)</f>
        <v>#REF!</v>
      </c>
      <c r="BU270" s="38" t="e">
        <f ca="1">SUMIFS(#REF!,#REF!,A270,#REF!,$BU$2,#REF!,$CD$1)</f>
        <v>#REF!</v>
      </c>
      <c r="BV270" s="38" t="e">
        <f ca="1">SUMIFS(#REF!,#REF!,A270,#REF!,$BV$2,#REF!,$CD$1)</f>
        <v>#REF!</v>
      </c>
      <c r="BW270" s="60"/>
      <c r="BX270" s="49">
        <f>SUMIFS('Inventory Matrix'!$E:$E,'Inventory Matrix'!$G:$G,$BX$2,'Inventory Matrix'!$B:$B,$CD$1,'Inventory Matrix'!$C:$C,A270)</f>
        <v>0</v>
      </c>
      <c r="BY270" s="49">
        <f>SUMIFS('Inventory Matrix'!$E:$E,'Inventory Matrix'!$G:$G,$BY$2,'Inventory Matrix'!$B:$B,$CD$1,'Inventory Matrix'!$C:$C,A270)</f>
        <v>0</v>
      </c>
      <c r="BZ270" s="49">
        <f>SUMIFS('Inventory Matrix'!$E:$E,'Inventory Matrix'!$G:$G,$BZ$2,'Inventory Matrix'!$B:$B,$CD$1,'Inventory Matrix'!$C:$C,A270)</f>
        <v>0</v>
      </c>
      <c r="CA270" s="57">
        <f>SUMIFS('Inventory Matrix'!$E:$E,'Inventory Matrix'!$G:$G,$CA$2,'Inventory Matrix'!$B:$B,$CD$1,'Inventory Matrix'!$C:$C,A270)</f>
        <v>1</v>
      </c>
      <c r="CB270" s="96" t="str">
        <f t="shared" ca="1" si="59"/>
        <v>-</v>
      </c>
      <c r="CC270" s="63">
        <f t="shared" ca="1" si="60"/>
        <v>0</v>
      </c>
      <c r="CD270" s="97">
        <f>SUMIFS(Stock!$D:$D,Stock!$A:$A,$CD$1,Stock!$C:$C,A270)</f>
        <v>1</v>
      </c>
      <c r="CE270" s="55"/>
      <c r="CF270" s="38" t="e">
        <f ca="1">SUMIFS(#REF!,#REF!,A270,#REF!,$CF$2,#REF!,$CS$1)</f>
        <v>#REF!</v>
      </c>
      <c r="CG270" s="38" t="e">
        <f ca="1">SUMIFS(#REF!,#REF!,A270,#REF!,$CG$2,#REF!,$CS$1)</f>
        <v>#REF!</v>
      </c>
      <c r="CH270" s="38" t="e">
        <f ca="1">SUMIFS(#REF!,#REF!,A270,#REF!,$CH$2,#REF!,$CS$1)</f>
        <v>#REF!</v>
      </c>
      <c r="CI270" s="38" t="e">
        <f ca="1">SUMIFS(#REF!,#REF!,A270,#REF!,$CI$2,#REF!,$CS$1)</f>
        <v>#REF!</v>
      </c>
      <c r="CJ270" s="38" t="e">
        <f ca="1">SUMIFS(#REF!,#REF!,A270,#REF!,$CJ$2,#REF!,$CS$1)</f>
        <v>#REF!</v>
      </c>
      <c r="CK270" s="38" t="e">
        <f ca="1">SUMIFS(#REF!,#REF!,A270,#REF!,$CK$2,#REF!,$CS$1)</f>
        <v>#REF!</v>
      </c>
      <c r="CL270" s="60"/>
      <c r="CM270" s="49">
        <f>SUMIFS('Inventory Matrix'!$E:$E,'Inventory Matrix'!$G:$G,$CM$2,'Inventory Matrix'!$B:$B,$CS$1,'Inventory Matrix'!$C:$C,A270)</f>
        <v>0</v>
      </c>
      <c r="CN270" s="49">
        <f>SUMIFS('Inventory Matrix'!$E:$E,'Inventory Matrix'!$G:$G,$CN$2,'Inventory Matrix'!$B:$B,$CS$1,'Inventory Matrix'!$C:$C,A270)</f>
        <v>0</v>
      </c>
      <c r="CO270" s="49">
        <f>SUMIFS('Inventory Matrix'!$E:$E,'Inventory Matrix'!$G:$G,$CO$2,'Inventory Matrix'!$B:$B,$CS$1,'Inventory Matrix'!$C:$C,A270)</f>
        <v>0</v>
      </c>
      <c r="CP270" s="57">
        <f>SUMIFS('Inventory Matrix'!$E:$E,'Inventory Matrix'!$G:$G,$CP$2,'Inventory Matrix'!$B:$B,$CS$1,'Inventory Matrix'!$C:$C,A270)</f>
        <v>0</v>
      </c>
      <c r="CQ270" s="96" t="str">
        <f t="shared" ca="1" si="61"/>
        <v>-</v>
      </c>
      <c r="CR270" s="63">
        <f t="shared" ca="1" si="62"/>
        <v>0</v>
      </c>
      <c r="CS270" s="97">
        <f>SUMIFS(Stock!$D:$D,Stock!$A:$A,$CS$1,Stock!$C:$C,A270)</f>
        <v>0</v>
      </c>
      <c r="CT270" s="64"/>
      <c r="CU270" s="65">
        <f>SUMIFS(Stock!$D:$D,Stock!$A:$A,$CU$1,Stock!$C:$C,A270)</f>
        <v>0</v>
      </c>
      <c r="CV270" s="64"/>
      <c r="CW270" s="38" t="e">
        <f ca="1">SUMIFS(#REF!,#REF!,A270,#REF!,$CW$2,#REF!,$DC$1)</f>
        <v>#REF!</v>
      </c>
      <c r="CX270" s="38" t="e">
        <f ca="1">SUMIFS(#REF!,#REF!,A270,#REF!,$CX$2,#REF!,$DC$1)</f>
        <v>#REF!</v>
      </c>
      <c r="CY270" s="38" t="e">
        <f ca="1">SUMIFS(#REF!,#REF!,A270,#REF!,$CY$2,#REF!,$DC$1)</f>
        <v>#REF!</v>
      </c>
      <c r="CZ270" s="38" t="e">
        <f ca="1">SUMIFS(#REF!,#REF!,A270,#REF!,$CZ$2,#REF!,$DC$1)</f>
        <v>#REF!</v>
      </c>
      <c r="DA270" s="38" t="e">
        <f ca="1">SUMIFS(#REF!,#REF!,A270,#REF!,$DA$2,#REF!,$DC$1)</f>
        <v>#REF!</v>
      </c>
      <c r="DB270" s="38" t="e">
        <f ca="1">SUMIFS(#REF!,#REF!,A270,#REF!,$DB$2,#REF!,$DC$1)</f>
        <v>#REF!</v>
      </c>
      <c r="DC270" s="65">
        <f>SUMIFS(Stock!$D:$D,Stock!$A:$A,$DC$1,Stock!$C:$C,A270)</f>
        <v>0</v>
      </c>
      <c r="DD270" s="65">
        <f>SUMIFS(Stock!$D:$D,Stock!$A:$A,$DD$1,Stock!$C:$C,A270)</f>
        <v>0</v>
      </c>
      <c r="DE270" s="65">
        <f>SUMIFS(Stock!$D:$D,Stock!$A:$A,$DE$1,Stock!$C:$C,A270)</f>
        <v>0</v>
      </c>
      <c r="DF270" s="66"/>
      <c r="DG270" s="66"/>
      <c r="DH270" s="67">
        <f>SUMIFS('Inventory Matrix'!$E:$E,'Inventory Matrix'!$B:$B,$DH$2,'Inventory Matrix'!$G:$G,$DM$2,'Inventory Matrix'!$C:$C,A270)</f>
        <v>0</v>
      </c>
      <c r="DI270" s="67">
        <f>SUMIFS('Inventory Matrix'!$E:$E,'Inventory Matrix'!$B:$B,$DI$2,'Inventory Matrix'!$G:$G,$DM$2,'Inventory Matrix'!$C:$C,A270)</f>
        <v>0</v>
      </c>
      <c r="DJ270" s="67">
        <f>SUMIFS('Inventory Matrix'!$E:$E,'Inventory Matrix'!$B:$B,$DJ$2,'Inventory Matrix'!$G:$G,$DM$2,'Inventory Matrix'!$C:$C,A270)</f>
        <v>0</v>
      </c>
      <c r="DK270" s="67">
        <f>SUMIFS('Inventory Matrix'!$E:$E,'Inventory Matrix'!$B:$B,$DK$2,'Inventory Matrix'!$G:$G,$DM$2,'Inventory Matrix'!$C:$C,A270)</f>
        <v>0</v>
      </c>
      <c r="DL270" s="67">
        <f>SUMIFS('Inventory Matrix'!$E:$E,'Inventory Matrix'!$B:$B,$DL$2,'Inventory Matrix'!$G:$G,$DM$2,'Inventory Matrix'!$C:$C,A270)</f>
        <v>0</v>
      </c>
      <c r="DM270" s="98">
        <f>SUMIFS('Inventory Matrix'!$E:$E,'Inventory Matrix'!$G:$G,$DM$2,'Inventory Matrix'!$C:$C,A270)</f>
        <v>0</v>
      </c>
      <c r="DN270" s="48"/>
      <c r="DO270" s="67">
        <f>SUMIFS('Inventory Matrix'!$E:$E,'Inventory Matrix'!$B:$B,$DO$2,'Inventory Matrix'!$G:$G,$DT$2,'Inventory Matrix'!$C:$C,A270)</f>
        <v>0</v>
      </c>
      <c r="DP270" s="67">
        <f>SUMIFS('Inventory Matrix'!$E:$E,'Inventory Matrix'!$B:$B,$DP$2,'Inventory Matrix'!$G:$G,$DT$2,'Inventory Matrix'!$C:$C,A270)</f>
        <v>0</v>
      </c>
      <c r="DQ270" s="67">
        <f>SUMIFS('Inventory Matrix'!$E:$E,'Inventory Matrix'!$B:$B,$DQ$2,'Inventory Matrix'!$G:$G,$DT$2,'Inventory Matrix'!$C:$C,A270)</f>
        <v>0</v>
      </c>
      <c r="DR270" s="67">
        <f>SUMIFS('Inventory Matrix'!$E:$E,'Inventory Matrix'!$B:$B,$DR$2,'Inventory Matrix'!$G:$G,$DT$2,'Inventory Matrix'!$C:$C,A270)</f>
        <v>0</v>
      </c>
      <c r="DS270" s="67">
        <f>SUMIFS('Inventory Matrix'!$E:$E,'Inventory Matrix'!$B:$B,$DS$2,'Inventory Matrix'!$G:$G,$DT$2,'Inventory Matrix'!$C:$C,A270)</f>
        <v>0</v>
      </c>
      <c r="DT270" s="98">
        <f>SUMIFS('Inventory Matrix'!$E:$E,'Inventory Matrix'!$G:$G,$DT$2,'Inventory Matrix'!$C:$C,A270)</f>
        <v>0</v>
      </c>
      <c r="DU270" s="44"/>
      <c r="DV270" s="67">
        <f>SUMIFS('Inventory Matrix'!$E:$E,'Inventory Matrix'!$B:$B,$DV$2,'Inventory Matrix'!$G:$G,$EA$2,'Inventory Matrix'!$C:$C,A270)</f>
        <v>0</v>
      </c>
      <c r="DW270" s="67">
        <f>SUMIFS('Inventory Matrix'!$E:$E,'Inventory Matrix'!$B:$B,$DW$2,'Inventory Matrix'!$G:$G,$EA$2,'Inventory Matrix'!$C:$C,A270)</f>
        <v>0</v>
      </c>
      <c r="DX270" s="67">
        <f>SUMIFS('Inventory Matrix'!$E:$E,'Inventory Matrix'!$B:$B,$DX$2,'Inventory Matrix'!$G:$G,$EA$2,'Inventory Matrix'!$C:$C,A270)</f>
        <v>0</v>
      </c>
      <c r="DY270" s="67">
        <f>SUMIFS('Inventory Matrix'!$E:$E,'Inventory Matrix'!$B:$B,$DY$2,'Inventory Matrix'!$G:$G,$EA$2,'Inventory Matrix'!$C:$C,A270)</f>
        <v>0</v>
      </c>
      <c r="DZ270" s="67">
        <f>SUMIFS('Inventory Matrix'!$E:$E,'Inventory Matrix'!$B:$B,$DZ$2,'Inventory Matrix'!$G:$G,$EA$2,'Inventory Matrix'!$C:$C,A270)</f>
        <v>0</v>
      </c>
      <c r="EA270" s="98">
        <f>SUMIFS('Inventory Matrix'!$E:$E,'Inventory Matrix'!$G:$G,$EA$2,'Inventory Matrix'!$C:$C,A270)</f>
        <v>0</v>
      </c>
      <c r="EB270" s="44"/>
      <c r="EC270" s="67">
        <f>SUMIFS('Inventory Matrix'!$E:$E,'Inventory Matrix'!$B:$B,$EC$2,'Inventory Matrix'!$G:$G,$EH$2,'Inventory Matrix'!$C:$C,A270)</f>
        <v>0</v>
      </c>
      <c r="ED270" s="67">
        <f>SUMIFS('Inventory Matrix'!$E:$E,'Inventory Matrix'!$B:$B,$ED$2,'Inventory Matrix'!$G:$G,$EH$2,'Inventory Matrix'!$C:$C,A270)</f>
        <v>0</v>
      </c>
      <c r="EE270" s="67">
        <f>SUMIFS('Inventory Matrix'!$E:$E,'Inventory Matrix'!$B:$B,$EE$2,'Inventory Matrix'!$G:$G,$EH$2,'Inventory Matrix'!$C:$C,A270)</f>
        <v>0</v>
      </c>
      <c r="EF270" s="67">
        <f>SUMIFS('Inventory Matrix'!$E:$E,'Inventory Matrix'!$B:$B,$EF$2,'Inventory Matrix'!$G:$G,$EH$2,'Inventory Matrix'!$C:$C,A270)</f>
        <v>1</v>
      </c>
      <c r="EG270" s="67">
        <f>SUMIFS('Inventory Matrix'!$E:$E,'Inventory Matrix'!$B:$B,$EG$2,'Inventory Matrix'!$G:$G,$EH$2,'Inventory Matrix'!$C:$C,A270)</f>
        <v>0</v>
      </c>
      <c r="EH270" s="98">
        <f>SUMIFS('Inventory Matrix'!$E:$E,'Inventory Matrix'!$G:$G,$EH$2,'Inventory Matrix'!$C:$C,A270)</f>
        <v>1</v>
      </c>
      <c r="EI270" s="44"/>
    </row>
    <row r="271" spans="1:139" ht="13" x14ac:dyDescent="0.15">
      <c r="A271" s="69" t="str">
        <f t="shared" si="49"/>
        <v>MN683</v>
      </c>
      <c r="B271" s="70" t="s">
        <v>2186</v>
      </c>
      <c r="C271" s="71" t="s">
        <v>1061</v>
      </c>
      <c r="D271" s="71" t="s">
        <v>2483</v>
      </c>
      <c r="E271" s="72">
        <f t="shared" si="50"/>
        <v>2</v>
      </c>
      <c r="F271" s="72">
        <f>SUMIFS(Stock!$D:$D,Stock!$C:$C,A271)</f>
        <v>2</v>
      </c>
      <c r="G271" s="73" t="e">
        <f t="shared" ca="1" si="51"/>
        <v>#REF!</v>
      </c>
      <c r="H271" s="74">
        <f t="shared" ca="1" si="52"/>
        <v>0</v>
      </c>
      <c r="I271" s="44"/>
      <c r="J271" s="69" t="e">
        <f ca="1">SUMIFS(#REF!,#REF!,A271,#REF!,$J$2)</f>
        <v>#REF!</v>
      </c>
      <c r="K271" s="69" t="e">
        <f ca="1">SUMIFS(#REF!,#REF!,A271,#REF!,$K$2)</f>
        <v>#REF!</v>
      </c>
      <c r="L271" s="69" t="e">
        <f ca="1">SUMIFS(#REF!,#REF!,A271,#REF!,$L$2)</f>
        <v>#REF!</v>
      </c>
      <c r="M271" s="69" t="e">
        <f ca="1">SUMIFS(#REF!,#REF!,A271,#REF!,$M$2)</f>
        <v>#REF!</v>
      </c>
      <c r="N271" s="69" t="e">
        <f ca="1">SUMIFS(#REF!,#REF!,A271,#REF!,$N$2)</f>
        <v>#REF!</v>
      </c>
      <c r="O271" s="69" t="e">
        <f ca="1">SUMIFS(#REF!,#REF!,A271,#REF!,$O$2)</f>
        <v>#REF!</v>
      </c>
      <c r="P271" s="69" t="e">
        <f ca="1">SUMIFS(#REF!,#REF!,A271,#REF!,$P$2)</f>
        <v>#REF!</v>
      </c>
      <c r="Q271" s="69" t="e">
        <f ca="1">SUMIFS(#REF!,#REF!,A271,#REF!,$Q$2)</f>
        <v>#REF!</v>
      </c>
      <c r="R271" s="69" t="e">
        <f ca="1">SUMIFS(#REF!,#REF!,A271,#REF!,$R$2)</f>
        <v>#REF!</v>
      </c>
      <c r="S271" s="69" t="e">
        <f ca="1">SUMIFS(#REF!,#REF!,A271,#REF!,$S$2)</f>
        <v>#REF!</v>
      </c>
      <c r="T271" s="75"/>
      <c r="U271" s="44"/>
      <c r="V271" s="46"/>
      <c r="W271" s="69" t="e">
        <f ca="1">SUMIFS(#REF!,#REF!,A271,#REF!,$W$2,#REF!,$AK$1)</f>
        <v>#REF!</v>
      </c>
      <c r="X271" s="69" t="e">
        <f ca="1">SUMIFS(#REF!,#REF!,A271,#REF!,$X$2,#REF!,$AK$1)</f>
        <v>#REF!</v>
      </c>
      <c r="Y271" s="69" t="e">
        <f ca="1">SUMIFS(#REF!,#REF!,A271,#REF!,$Y$2,#REF!,$AK$1)</f>
        <v>#REF!</v>
      </c>
      <c r="Z271" s="69" t="e">
        <f ca="1">SUMIFS(#REF!,#REF!,A271,#REF!,$Z$2,#REF!,$AK$1)</f>
        <v>#REF!</v>
      </c>
      <c r="AA271" s="69" t="e">
        <f ca="1">SUMIFS(#REF!,#REF!,A271,#REF!,$AA$2,#REF!,$AK$1)</f>
        <v>#REF!</v>
      </c>
      <c r="AB271" s="69" t="e">
        <f ca="1">SUMIFS(#REF!,#REF!,A271,#REF!,$AB$2,#REF!,$AK$1)</f>
        <v>#REF!</v>
      </c>
      <c r="AC271" s="48"/>
      <c r="AD271" s="76">
        <f>SUMIFS('Inventory Matrix'!$E:$E,'Inventory Matrix'!$G:$G,$AD$2,'Inventory Matrix'!$B:$B,$AK$1,'Inventory Matrix'!$C:$C,A271)</f>
        <v>0</v>
      </c>
      <c r="AE271" s="70">
        <f>SUMIFS('Inventory Matrix'!$E:$E,'Inventory Matrix'!$G:$G,$AE$2,'Inventory Matrix'!$B:$B,$AK$1,'Inventory Matrix'!$C:$C,A271)</f>
        <v>0</v>
      </c>
      <c r="AF271" s="70">
        <f>SUMIFS('Inventory Matrix'!$E:$E,'Inventory Matrix'!$G:$G,$AF$2,'Inventory Matrix'!$B:$B,$AK$1,'Inventory Matrix'!$C:$C,A271)</f>
        <v>0</v>
      </c>
      <c r="AG271" s="77">
        <f>SUMIFS('Inventory Matrix'!$E:$E,'Inventory Matrix'!$G:$G,$AG$2,'Inventory Matrix'!$B:$B,$AK$1,'Inventory Matrix'!$C:$C,A271)</f>
        <v>1</v>
      </c>
      <c r="AH271" s="167" t="str">
        <f t="shared" ca="1" si="53"/>
        <v>-</v>
      </c>
      <c r="AI271" s="168" t="str">
        <f t="shared" ca="1" si="54"/>
        <v>-</v>
      </c>
      <c r="AJ271" s="173">
        <f t="shared" ca="1" si="63"/>
        <v>0</v>
      </c>
      <c r="AK271" s="169">
        <f>SUMIFS(Stock!$D:$D,Stock!$A:$A,$AK$1,Stock!$C:$C,A271)</f>
        <v>1</v>
      </c>
      <c r="AL271" s="55"/>
      <c r="AM271" s="69" t="e">
        <f ca="1">SUMIFS(#REF!,#REF!,A271,#REF!,$AM$2,#REF!,$AZ$1)</f>
        <v>#REF!</v>
      </c>
      <c r="AN271" s="69" t="e">
        <f ca="1">SUMIFS(#REF!,#REF!,A271,#REF!,$AN$2,#REF!,$AZ$1)</f>
        <v>#REF!</v>
      </c>
      <c r="AO271" s="69" t="e">
        <f ca="1">SUMIFS(#REF!,#REF!,A271,#REF!,$AO$2,#REF!,$AZ$1)</f>
        <v>#REF!</v>
      </c>
      <c r="AP271" s="69" t="e">
        <f ca="1">SUMIFS(#REF!,#REF!,A271,#REF!,$AP$2,#REF!,$AZ$1)</f>
        <v>#REF!</v>
      </c>
      <c r="AQ271" s="69" t="e">
        <f ca="1">SUMIFS(#REF!,#REF!,A271,#REF!,$AQ$2,#REF!,$AZ$1)</f>
        <v>#REF!</v>
      </c>
      <c r="AR271" s="69" t="e">
        <f ca="1">SUMIFS(#REF!,#REF!,A271,#REF!,$AR$2,#REF!,$AZ$1)</f>
        <v>#REF!</v>
      </c>
      <c r="AS271" s="81"/>
      <c r="AT271" s="82">
        <f>SUMIFS('Inventory Matrix'!$E:$E,'Inventory Matrix'!$G:$G,$AT$2,'Inventory Matrix'!$B:$B,$AZ$1,'Inventory Matrix'!$C:$C,A271)</f>
        <v>0</v>
      </c>
      <c r="AU271" s="82">
        <f>SUMIFS('Inventory Matrix'!$E:$E,'Inventory Matrix'!$G:$G,$AU$2,'Inventory Matrix'!$B:$B,$AZ$1,'Inventory Matrix'!$C:$C,A271)</f>
        <v>0</v>
      </c>
      <c r="AV271" s="82">
        <f>SUMIFS('Inventory Matrix'!$E:$E,'Inventory Matrix'!$G:$G,$AV$2,'Inventory Matrix'!$B:$B,$AZ$1,'Inventory Matrix'!$C:$C,A271)</f>
        <v>0</v>
      </c>
      <c r="AW271" s="83">
        <f>SUMIFS('Inventory Matrix'!$E:$E,'Inventory Matrix'!$G:$G,$AW$2,'Inventory Matrix'!$B:$B,$AZ$1,'Inventory Matrix'!$C:$C,A271)</f>
        <v>0</v>
      </c>
      <c r="AX271" s="85" t="str">
        <f t="shared" ca="1" si="55"/>
        <v>-</v>
      </c>
      <c r="AY271" s="88">
        <f t="shared" ca="1" si="56"/>
        <v>0</v>
      </c>
      <c r="AZ271" s="87">
        <f>SUMIFS(Stock!$D:$D,Stock!$A:$A,$AZ$1,Stock!$C:$C,A271)</f>
        <v>0</v>
      </c>
      <c r="BA271" s="55"/>
      <c r="BB271" s="69" t="e">
        <f ca="1">SUMIFS(#REF!,#REF!,A271,#REF!,$BB$2,#REF!,$BO$1)</f>
        <v>#REF!</v>
      </c>
      <c r="BC271" s="69" t="e">
        <f ca="1">SUMIFS(#REF!,#REF!,A271,#REF!,$BC$2,#REF!,$BO$1)</f>
        <v>#REF!</v>
      </c>
      <c r="BD271" s="69" t="e">
        <f ca="1">SUMIFS(#REF!,#REF!,A271,#REF!,$BD$2,#REF!,$BO$1)</f>
        <v>#REF!</v>
      </c>
      <c r="BE271" s="69" t="e">
        <f ca="1">SUMIFS(#REF!,#REF!,A271,#REF!,$BE$2,#REF!,$BO$1)</f>
        <v>#REF!</v>
      </c>
      <c r="BF271" s="69" t="e">
        <f ca="1">SUMIFS(#REF!,#REF!,A271,#REF!,$BF$2,#REF!,$BO$1)</f>
        <v>#REF!</v>
      </c>
      <c r="BG271" s="69" t="e">
        <f ca="1">SUMIFS(#REF!,#REF!,A271,#REF!,$BG$2,#REF!,$BO$1)</f>
        <v>#REF!</v>
      </c>
      <c r="BH271" s="60"/>
      <c r="BI271" s="82">
        <f>SUMIFS('Inventory Matrix'!$E:$E,'Inventory Matrix'!$G:$G,$BI$2,'Inventory Matrix'!$B:$B,$BO$1,'Inventory Matrix'!$C:$C,A271)</f>
        <v>0</v>
      </c>
      <c r="BJ271" s="82">
        <f>SUMIFS('Inventory Matrix'!$E:$E,'Inventory Matrix'!$G:$G,$BJ$2,'Inventory Matrix'!$B:$B,$BO$1,'Inventory Matrix'!$C:$C,A271)</f>
        <v>0</v>
      </c>
      <c r="BK271" s="82">
        <f>SUMIFS('Inventory Matrix'!$E:$E,'Inventory Matrix'!$G:$G,$BK$2,'Inventory Matrix'!$B:$B,$BO$1,'Inventory Matrix'!$C:$C,A271)</f>
        <v>0</v>
      </c>
      <c r="BL271" s="83">
        <f>SUMIFS('Inventory Matrix'!$E:$E,'Inventory Matrix'!$G:$G,$BL$2,'Inventory Matrix'!$B:$B,$BO$1,'Inventory Matrix'!$C:$C,A271)</f>
        <v>1</v>
      </c>
      <c r="BM271" s="85" t="str">
        <f t="shared" ca="1" si="57"/>
        <v>-</v>
      </c>
      <c r="BN271" s="86">
        <f t="shared" ca="1" si="58"/>
        <v>0</v>
      </c>
      <c r="BO271" s="87">
        <f>SUMIFS(Stock!$D:$D,Stock!$A:$A,$BO$1,Stock!$C:$C,A271)</f>
        <v>1</v>
      </c>
      <c r="BP271" s="55"/>
      <c r="BQ271" s="69" t="e">
        <f ca="1">SUMIFS(#REF!,#REF!,A271,#REF!,$BQ$2,#REF!,$CD$1)</f>
        <v>#REF!</v>
      </c>
      <c r="BR271" s="69" t="e">
        <f ca="1">SUMIFS(#REF!,#REF!,A271,#REF!,$BR$2,#REF!,$CD$1)</f>
        <v>#REF!</v>
      </c>
      <c r="BS271" s="69" t="e">
        <f ca="1">SUMIFS(#REF!,#REF!,A271,#REF!,$BS$2,#REF!,$CD$1)</f>
        <v>#REF!</v>
      </c>
      <c r="BT271" s="69" t="e">
        <f ca="1">SUMIFS(#REF!,#REF!,A271,#REF!,$BT$2,#REF!,$CD$1)</f>
        <v>#REF!</v>
      </c>
      <c r="BU271" s="69" t="e">
        <f ca="1">SUMIFS(#REF!,#REF!,A271,#REF!,$BU$2,#REF!,$CD$1)</f>
        <v>#REF!</v>
      </c>
      <c r="BV271" s="69" t="e">
        <f ca="1">SUMIFS(#REF!,#REF!,A271,#REF!,$BV$2,#REF!,$CD$1)</f>
        <v>#REF!</v>
      </c>
      <c r="BW271" s="60"/>
      <c r="BX271" s="82">
        <f>SUMIFS('Inventory Matrix'!$E:$E,'Inventory Matrix'!$G:$G,$BX$2,'Inventory Matrix'!$B:$B,$CD$1,'Inventory Matrix'!$C:$C,A271)</f>
        <v>0</v>
      </c>
      <c r="BY271" s="82">
        <f>SUMIFS('Inventory Matrix'!$E:$E,'Inventory Matrix'!$G:$G,$BY$2,'Inventory Matrix'!$B:$B,$CD$1,'Inventory Matrix'!$C:$C,A271)</f>
        <v>0</v>
      </c>
      <c r="BZ271" s="82">
        <f>SUMIFS('Inventory Matrix'!$E:$E,'Inventory Matrix'!$G:$G,$BZ$2,'Inventory Matrix'!$B:$B,$CD$1,'Inventory Matrix'!$C:$C,A271)</f>
        <v>0</v>
      </c>
      <c r="CA271" s="83">
        <f>SUMIFS('Inventory Matrix'!$E:$E,'Inventory Matrix'!$G:$G,$CA$2,'Inventory Matrix'!$B:$B,$CD$1,'Inventory Matrix'!$C:$C,A271)</f>
        <v>0</v>
      </c>
      <c r="CB271" s="85" t="str">
        <f t="shared" ca="1" si="59"/>
        <v>-</v>
      </c>
      <c r="CC271" s="88">
        <f t="shared" ca="1" si="60"/>
        <v>0</v>
      </c>
      <c r="CD271" s="87">
        <f>SUMIFS(Stock!$D:$D,Stock!$A:$A,$CD$1,Stock!$C:$C,A271)</f>
        <v>0</v>
      </c>
      <c r="CE271" s="55"/>
      <c r="CF271" s="69" t="e">
        <f ca="1">SUMIFS(#REF!,#REF!,A271,#REF!,$CF$2,#REF!,$CS$1)</f>
        <v>#REF!</v>
      </c>
      <c r="CG271" s="69" t="e">
        <f ca="1">SUMIFS(#REF!,#REF!,A271,#REF!,$CG$2,#REF!,$CS$1)</f>
        <v>#REF!</v>
      </c>
      <c r="CH271" s="69" t="e">
        <f ca="1">SUMIFS(#REF!,#REF!,A271,#REF!,$CH$2,#REF!,$CS$1)</f>
        <v>#REF!</v>
      </c>
      <c r="CI271" s="69" t="e">
        <f ca="1">SUMIFS(#REF!,#REF!,A271,#REF!,$CI$2,#REF!,$CS$1)</f>
        <v>#REF!</v>
      </c>
      <c r="CJ271" s="69" t="e">
        <f ca="1">SUMIFS(#REF!,#REF!,A271,#REF!,$CJ$2,#REF!,$CS$1)</f>
        <v>#REF!</v>
      </c>
      <c r="CK271" s="69" t="e">
        <f ca="1">SUMIFS(#REF!,#REF!,A271,#REF!,$CK$2,#REF!,$CS$1)</f>
        <v>#REF!</v>
      </c>
      <c r="CL271" s="60"/>
      <c r="CM271" s="82">
        <f>SUMIFS('Inventory Matrix'!$E:$E,'Inventory Matrix'!$G:$G,$CM$2,'Inventory Matrix'!$B:$B,$CS$1,'Inventory Matrix'!$C:$C,A271)</f>
        <v>0</v>
      </c>
      <c r="CN271" s="82">
        <f>SUMIFS('Inventory Matrix'!$E:$E,'Inventory Matrix'!$G:$G,$CN$2,'Inventory Matrix'!$B:$B,$CS$1,'Inventory Matrix'!$C:$C,A271)</f>
        <v>0</v>
      </c>
      <c r="CO271" s="82">
        <f>SUMIFS('Inventory Matrix'!$E:$E,'Inventory Matrix'!$G:$G,$CO$2,'Inventory Matrix'!$B:$B,$CS$1,'Inventory Matrix'!$C:$C,A271)</f>
        <v>0</v>
      </c>
      <c r="CP271" s="83">
        <f>SUMIFS('Inventory Matrix'!$E:$E,'Inventory Matrix'!$G:$G,$CP$2,'Inventory Matrix'!$B:$B,$CS$1,'Inventory Matrix'!$C:$C,A271)</f>
        <v>0</v>
      </c>
      <c r="CQ271" s="85" t="str">
        <f t="shared" ca="1" si="61"/>
        <v>-</v>
      </c>
      <c r="CR271" s="88">
        <f t="shared" ca="1" si="62"/>
        <v>0</v>
      </c>
      <c r="CS271" s="87">
        <f>SUMIFS(Stock!$D:$D,Stock!$A:$A,$CS$1,Stock!$C:$C,A271)</f>
        <v>0</v>
      </c>
      <c r="CT271" s="64"/>
      <c r="CU271" s="89">
        <f>SUMIFS(Stock!$D:$D,Stock!$A:$A,$CU$1,Stock!$C:$C,A271)</f>
        <v>0</v>
      </c>
      <c r="CV271" s="64"/>
      <c r="CW271" s="69" t="e">
        <f ca="1">SUMIFS(#REF!,#REF!,A271,#REF!,$CW$2,#REF!,$DC$1)</f>
        <v>#REF!</v>
      </c>
      <c r="CX271" s="69" t="e">
        <f ca="1">SUMIFS(#REF!,#REF!,A271,#REF!,$CX$2,#REF!,$DC$1)</f>
        <v>#REF!</v>
      </c>
      <c r="CY271" s="69" t="e">
        <f ca="1">SUMIFS(#REF!,#REF!,A271,#REF!,$CY$2,#REF!,$DC$1)</f>
        <v>#REF!</v>
      </c>
      <c r="CZ271" s="69" t="e">
        <f ca="1">SUMIFS(#REF!,#REF!,A271,#REF!,$CZ$2,#REF!,$DC$1)</f>
        <v>#REF!</v>
      </c>
      <c r="DA271" s="69" t="e">
        <f ca="1">SUMIFS(#REF!,#REF!,A271,#REF!,$DA$2,#REF!,$DC$1)</f>
        <v>#REF!</v>
      </c>
      <c r="DB271" s="69" t="e">
        <f ca="1">SUMIFS(#REF!,#REF!,A271,#REF!,$DB$2,#REF!,$DC$1)</f>
        <v>#REF!</v>
      </c>
      <c r="DC271" s="89">
        <f>SUMIFS(Stock!$D:$D,Stock!$A:$A,$DC$1,Stock!$C:$C,A271)</f>
        <v>0</v>
      </c>
      <c r="DD271" s="89">
        <f>SUMIFS(Stock!$D:$D,Stock!$A:$A,$DD$1,Stock!$C:$C,A271)</f>
        <v>0</v>
      </c>
      <c r="DE271" s="89">
        <f>SUMIFS(Stock!$D:$D,Stock!$A:$A,$DE$1,Stock!$C:$C,A271)</f>
        <v>0</v>
      </c>
      <c r="DF271" s="66"/>
      <c r="DG271" s="66"/>
      <c r="DH271" s="90">
        <f>SUMIFS('Inventory Matrix'!$E:$E,'Inventory Matrix'!$B:$B,$DH$2,'Inventory Matrix'!$G:$G,$DM$2,'Inventory Matrix'!$C:$C,A271)</f>
        <v>0</v>
      </c>
      <c r="DI271" s="90">
        <f>SUMIFS('Inventory Matrix'!$E:$E,'Inventory Matrix'!$B:$B,$DI$2,'Inventory Matrix'!$G:$G,$DM$2,'Inventory Matrix'!$C:$C,A271)</f>
        <v>0</v>
      </c>
      <c r="DJ271" s="90">
        <f>SUMIFS('Inventory Matrix'!$E:$E,'Inventory Matrix'!$B:$B,$DJ$2,'Inventory Matrix'!$G:$G,$DM$2,'Inventory Matrix'!$C:$C,A271)</f>
        <v>0</v>
      </c>
      <c r="DK271" s="90">
        <f>SUMIFS('Inventory Matrix'!$E:$E,'Inventory Matrix'!$B:$B,$DK$2,'Inventory Matrix'!$G:$G,$DM$2,'Inventory Matrix'!$C:$C,A271)</f>
        <v>0</v>
      </c>
      <c r="DL271" s="90">
        <f>SUMIFS('Inventory Matrix'!$E:$E,'Inventory Matrix'!$B:$B,$DL$2,'Inventory Matrix'!$G:$G,$DM$2,'Inventory Matrix'!$C:$C,A271)</f>
        <v>0</v>
      </c>
      <c r="DM271" s="91">
        <f>SUMIFS('Inventory Matrix'!$E:$E,'Inventory Matrix'!$G:$G,$DM$2,'Inventory Matrix'!$C:$C,A271)</f>
        <v>0</v>
      </c>
      <c r="DN271" s="48"/>
      <c r="DO271" s="90">
        <f>SUMIFS('Inventory Matrix'!$E:$E,'Inventory Matrix'!$B:$B,$DO$2,'Inventory Matrix'!$G:$G,$DT$2,'Inventory Matrix'!$C:$C,A271)</f>
        <v>0</v>
      </c>
      <c r="DP271" s="90">
        <f>SUMIFS('Inventory Matrix'!$E:$E,'Inventory Matrix'!$B:$B,$DP$2,'Inventory Matrix'!$G:$G,$DT$2,'Inventory Matrix'!$C:$C,A271)</f>
        <v>0</v>
      </c>
      <c r="DQ271" s="90">
        <f>SUMIFS('Inventory Matrix'!$E:$E,'Inventory Matrix'!$B:$B,$DQ$2,'Inventory Matrix'!$G:$G,$DT$2,'Inventory Matrix'!$C:$C,A271)</f>
        <v>0</v>
      </c>
      <c r="DR271" s="90">
        <f>SUMIFS('Inventory Matrix'!$E:$E,'Inventory Matrix'!$B:$B,$DR$2,'Inventory Matrix'!$G:$G,$DT$2,'Inventory Matrix'!$C:$C,A271)</f>
        <v>0</v>
      </c>
      <c r="DS271" s="90">
        <f>SUMIFS('Inventory Matrix'!$E:$E,'Inventory Matrix'!$B:$B,$DS$2,'Inventory Matrix'!$G:$G,$DT$2,'Inventory Matrix'!$C:$C,A271)</f>
        <v>0</v>
      </c>
      <c r="DT271" s="91">
        <f>SUMIFS('Inventory Matrix'!$E:$E,'Inventory Matrix'!$G:$G,$DT$2,'Inventory Matrix'!$C:$C,A271)</f>
        <v>0</v>
      </c>
      <c r="DU271" s="44"/>
      <c r="DV271" s="90">
        <f>SUMIFS('Inventory Matrix'!$E:$E,'Inventory Matrix'!$B:$B,$DV$2,'Inventory Matrix'!$G:$G,$EA$2,'Inventory Matrix'!$C:$C,A271)</f>
        <v>0</v>
      </c>
      <c r="DW271" s="90">
        <f>SUMIFS('Inventory Matrix'!$E:$E,'Inventory Matrix'!$B:$B,$DW$2,'Inventory Matrix'!$G:$G,$EA$2,'Inventory Matrix'!$C:$C,A271)</f>
        <v>0</v>
      </c>
      <c r="DX271" s="90">
        <f>SUMIFS('Inventory Matrix'!$E:$E,'Inventory Matrix'!$B:$B,$DX$2,'Inventory Matrix'!$G:$G,$EA$2,'Inventory Matrix'!$C:$C,A271)</f>
        <v>0</v>
      </c>
      <c r="DY271" s="90">
        <f>SUMIFS('Inventory Matrix'!$E:$E,'Inventory Matrix'!$B:$B,$DY$2,'Inventory Matrix'!$G:$G,$EA$2,'Inventory Matrix'!$C:$C,A271)</f>
        <v>0</v>
      </c>
      <c r="DZ271" s="90">
        <f>SUMIFS('Inventory Matrix'!$E:$E,'Inventory Matrix'!$B:$B,$DZ$2,'Inventory Matrix'!$G:$G,$EA$2,'Inventory Matrix'!$C:$C,A271)</f>
        <v>0</v>
      </c>
      <c r="EA271" s="91">
        <f>SUMIFS('Inventory Matrix'!$E:$E,'Inventory Matrix'!$G:$G,$EA$2,'Inventory Matrix'!$C:$C,A271)</f>
        <v>0</v>
      </c>
      <c r="EB271" s="44"/>
      <c r="EC271" s="90">
        <f>SUMIFS('Inventory Matrix'!$E:$E,'Inventory Matrix'!$B:$B,$EC$2,'Inventory Matrix'!$G:$G,$EH$2,'Inventory Matrix'!$C:$C,A271)</f>
        <v>1</v>
      </c>
      <c r="ED271" s="90">
        <f>SUMIFS('Inventory Matrix'!$E:$E,'Inventory Matrix'!$B:$B,$ED$2,'Inventory Matrix'!$G:$G,$EH$2,'Inventory Matrix'!$C:$C,A271)</f>
        <v>0</v>
      </c>
      <c r="EE271" s="90">
        <f>SUMIFS('Inventory Matrix'!$E:$E,'Inventory Matrix'!$B:$B,$EE$2,'Inventory Matrix'!$G:$G,$EH$2,'Inventory Matrix'!$C:$C,A271)</f>
        <v>1</v>
      </c>
      <c r="EF271" s="90">
        <f>SUMIFS('Inventory Matrix'!$E:$E,'Inventory Matrix'!$B:$B,$EF$2,'Inventory Matrix'!$G:$G,$EH$2,'Inventory Matrix'!$C:$C,A271)</f>
        <v>0</v>
      </c>
      <c r="EG271" s="90">
        <f>SUMIFS('Inventory Matrix'!$E:$E,'Inventory Matrix'!$B:$B,$EG$2,'Inventory Matrix'!$G:$G,$EH$2,'Inventory Matrix'!$C:$C,A271)</f>
        <v>0</v>
      </c>
      <c r="EH271" s="91">
        <f>SUMIFS('Inventory Matrix'!$E:$E,'Inventory Matrix'!$G:$G,$EH$2,'Inventory Matrix'!$C:$C,A271)</f>
        <v>2</v>
      </c>
      <c r="EI271" s="44"/>
    </row>
    <row r="272" spans="1:139" ht="13" x14ac:dyDescent="0.15">
      <c r="A272" s="38" t="str">
        <f t="shared" si="49"/>
        <v>ML7K3</v>
      </c>
      <c r="B272" s="39" t="s">
        <v>2217</v>
      </c>
      <c r="C272" s="40" t="s">
        <v>1165</v>
      </c>
      <c r="D272" s="40" t="s">
        <v>2484</v>
      </c>
      <c r="E272" s="41">
        <f t="shared" si="50"/>
        <v>4</v>
      </c>
      <c r="F272" s="41">
        <f>SUMIFS(Stock!$D:$D,Stock!$C:$C,A272)</f>
        <v>4</v>
      </c>
      <c r="G272" s="42" t="e">
        <f t="shared" ca="1" si="51"/>
        <v>#REF!</v>
      </c>
      <c r="H272" s="43">
        <f t="shared" ca="1" si="52"/>
        <v>0</v>
      </c>
      <c r="I272" s="44"/>
      <c r="J272" s="38" t="e">
        <f ca="1">SUMIFS(#REF!,#REF!,A272,#REF!,$J$2)</f>
        <v>#REF!</v>
      </c>
      <c r="K272" s="38" t="e">
        <f ca="1">SUMIFS(#REF!,#REF!,A272,#REF!,$K$2)</f>
        <v>#REF!</v>
      </c>
      <c r="L272" s="38" t="e">
        <f ca="1">SUMIFS(#REF!,#REF!,A272,#REF!,$L$2)</f>
        <v>#REF!</v>
      </c>
      <c r="M272" s="38" t="e">
        <f ca="1">SUMIFS(#REF!,#REF!,A272,#REF!,$M$2)</f>
        <v>#REF!</v>
      </c>
      <c r="N272" s="38" t="e">
        <f ca="1">SUMIFS(#REF!,#REF!,A272,#REF!,$N$2)</f>
        <v>#REF!</v>
      </c>
      <c r="O272" s="38" t="e">
        <f ca="1">SUMIFS(#REF!,#REF!,A272,#REF!,$O$2)</f>
        <v>#REF!</v>
      </c>
      <c r="P272" s="38" t="e">
        <f ca="1">SUMIFS(#REF!,#REF!,A272,#REF!,$P$2)</f>
        <v>#REF!</v>
      </c>
      <c r="Q272" s="38" t="e">
        <f ca="1">SUMIFS(#REF!,#REF!,A272,#REF!,$Q$2)</f>
        <v>#REF!</v>
      </c>
      <c r="R272" s="38" t="e">
        <f ca="1">SUMIFS(#REF!,#REF!,A272,#REF!,$R$2)</f>
        <v>#REF!</v>
      </c>
      <c r="S272" s="38" t="e">
        <f ca="1">SUMIFS(#REF!,#REF!,A272,#REF!,$S$2)</f>
        <v>#REF!</v>
      </c>
      <c r="T272" s="45"/>
      <c r="U272" s="44"/>
      <c r="V272" s="46"/>
      <c r="W272" s="38" t="e">
        <f ca="1">SUMIFS(#REF!,#REF!,A272,#REF!,$W$2,#REF!,$AK$1)</f>
        <v>#REF!</v>
      </c>
      <c r="X272" s="38" t="e">
        <f ca="1">SUMIFS(#REF!,#REF!,A272,#REF!,$X$2,#REF!,$AK$1)</f>
        <v>#REF!</v>
      </c>
      <c r="Y272" s="38" t="e">
        <f ca="1">SUMIFS(#REF!,#REF!,A272,#REF!,$Y$2,#REF!,$AK$1)</f>
        <v>#REF!</v>
      </c>
      <c r="Z272" s="38" t="e">
        <f ca="1">SUMIFS(#REF!,#REF!,A272,#REF!,$Z$2,#REF!,$AK$1)</f>
        <v>#REF!</v>
      </c>
      <c r="AA272" s="38" t="e">
        <f ca="1">SUMIFS(#REF!,#REF!,A272,#REF!,$AA$2,#REF!,$AK$1)</f>
        <v>#REF!</v>
      </c>
      <c r="AB272" s="38" t="e">
        <f ca="1">SUMIFS(#REF!,#REF!,A272,#REF!,$AB$2,#REF!,$AK$1)</f>
        <v>#REF!</v>
      </c>
      <c r="AC272" s="48"/>
      <c r="AD272" s="92">
        <f>SUMIFS('Inventory Matrix'!$E:$E,'Inventory Matrix'!$G:$G,$AD$2,'Inventory Matrix'!$B:$B,$AK$1,'Inventory Matrix'!$C:$C,A272)</f>
        <v>0</v>
      </c>
      <c r="AE272" s="39">
        <f>SUMIFS('Inventory Matrix'!$E:$E,'Inventory Matrix'!$G:$G,$AE$2,'Inventory Matrix'!$B:$B,$AK$1,'Inventory Matrix'!$C:$C,A272)</f>
        <v>0</v>
      </c>
      <c r="AF272" s="39">
        <f>SUMIFS('Inventory Matrix'!$E:$E,'Inventory Matrix'!$G:$G,$AF$2,'Inventory Matrix'!$B:$B,$AK$1,'Inventory Matrix'!$C:$C,A272)</f>
        <v>0</v>
      </c>
      <c r="AG272" s="93">
        <f>SUMIFS('Inventory Matrix'!$E:$E,'Inventory Matrix'!$G:$G,$AG$2,'Inventory Matrix'!$B:$B,$AK$1,'Inventory Matrix'!$C:$C,A272)</f>
        <v>2</v>
      </c>
      <c r="AH272" s="170" t="str">
        <f t="shared" ca="1" si="53"/>
        <v>-</v>
      </c>
      <c r="AI272" s="171" t="str">
        <f t="shared" ca="1" si="54"/>
        <v>-</v>
      </c>
      <c r="AJ272" s="174">
        <f t="shared" ca="1" si="63"/>
        <v>0</v>
      </c>
      <c r="AK272" s="172">
        <f>SUMIFS(Stock!$D:$D,Stock!$A:$A,$AK$1,Stock!$C:$C,A272)</f>
        <v>2</v>
      </c>
      <c r="AL272" s="55"/>
      <c r="AM272" s="38" t="e">
        <f ca="1">SUMIFS(#REF!,#REF!,A272,#REF!,$AM$2,#REF!,$AZ$1)</f>
        <v>#REF!</v>
      </c>
      <c r="AN272" s="38" t="e">
        <f ca="1">SUMIFS(#REF!,#REF!,A272,#REF!,$AN$2,#REF!,$AZ$1)</f>
        <v>#REF!</v>
      </c>
      <c r="AO272" s="38" t="e">
        <f ca="1">SUMIFS(#REF!,#REF!,A272,#REF!,$AO$2,#REF!,$AZ$1)</f>
        <v>#REF!</v>
      </c>
      <c r="AP272" s="38" t="e">
        <f ca="1">SUMIFS(#REF!,#REF!,A272,#REF!,$AP$2,#REF!,$AZ$1)</f>
        <v>#REF!</v>
      </c>
      <c r="AQ272" s="38" t="e">
        <f ca="1">SUMIFS(#REF!,#REF!,A272,#REF!,$AQ$2,#REF!,$AZ$1)</f>
        <v>#REF!</v>
      </c>
      <c r="AR272" s="38" t="e">
        <f ca="1">SUMIFS(#REF!,#REF!,A272,#REF!,$AR$2,#REF!,$AZ$1)</f>
        <v>#REF!</v>
      </c>
      <c r="AS272" s="81"/>
      <c r="AT272" s="49">
        <f>SUMIFS('Inventory Matrix'!$E:$E,'Inventory Matrix'!$G:$G,$AT$2,'Inventory Matrix'!$B:$B,$AZ$1,'Inventory Matrix'!$C:$C,A272)</f>
        <v>0</v>
      </c>
      <c r="AU272" s="49">
        <f>SUMIFS('Inventory Matrix'!$E:$E,'Inventory Matrix'!$G:$G,$AU$2,'Inventory Matrix'!$B:$B,$AZ$1,'Inventory Matrix'!$C:$C,A272)</f>
        <v>0</v>
      </c>
      <c r="AV272" s="49">
        <f>SUMIFS('Inventory Matrix'!$E:$E,'Inventory Matrix'!$G:$G,$AV$2,'Inventory Matrix'!$B:$B,$AZ$1,'Inventory Matrix'!$C:$C,A272)</f>
        <v>0</v>
      </c>
      <c r="AW272" s="57">
        <f>SUMIFS('Inventory Matrix'!$E:$E,'Inventory Matrix'!$G:$G,$AW$2,'Inventory Matrix'!$B:$B,$AZ$1,'Inventory Matrix'!$C:$C,A272)</f>
        <v>0</v>
      </c>
      <c r="AX272" s="96" t="str">
        <f t="shared" ca="1" si="55"/>
        <v>-</v>
      </c>
      <c r="AY272" s="63">
        <f t="shared" ca="1" si="56"/>
        <v>0</v>
      </c>
      <c r="AZ272" s="97">
        <f>SUMIFS(Stock!$D:$D,Stock!$A:$A,$AZ$1,Stock!$C:$C,A272)</f>
        <v>0</v>
      </c>
      <c r="BA272" s="55"/>
      <c r="BB272" s="38" t="e">
        <f ca="1">SUMIFS(#REF!,#REF!,A272,#REF!,$BB$2,#REF!,$BO$1)</f>
        <v>#REF!</v>
      </c>
      <c r="BC272" s="38" t="e">
        <f ca="1">SUMIFS(#REF!,#REF!,A272,#REF!,$BC$2,#REF!,$BO$1)</f>
        <v>#REF!</v>
      </c>
      <c r="BD272" s="38" t="e">
        <f ca="1">SUMIFS(#REF!,#REF!,A272,#REF!,$BD$2,#REF!,$BO$1)</f>
        <v>#REF!</v>
      </c>
      <c r="BE272" s="38" t="e">
        <f ca="1">SUMIFS(#REF!,#REF!,A272,#REF!,$BE$2,#REF!,$BO$1)</f>
        <v>#REF!</v>
      </c>
      <c r="BF272" s="38" t="e">
        <f ca="1">SUMIFS(#REF!,#REF!,A272,#REF!,$BF$2,#REF!,$BO$1)</f>
        <v>#REF!</v>
      </c>
      <c r="BG272" s="38" t="e">
        <f ca="1">SUMIFS(#REF!,#REF!,A272,#REF!,$BG$2,#REF!,$BO$1)</f>
        <v>#REF!</v>
      </c>
      <c r="BH272" s="60"/>
      <c r="BI272" s="49">
        <f>SUMIFS('Inventory Matrix'!$E:$E,'Inventory Matrix'!$G:$G,$BI$2,'Inventory Matrix'!$B:$B,$BO$1,'Inventory Matrix'!$C:$C,A272)</f>
        <v>0</v>
      </c>
      <c r="BJ272" s="49">
        <f>SUMIFS('Inventory Matrix'!$E:$E,'Inventory Matrix'!$G:$G,$BJ$2,'Inventory Matrix'!$B:$B,$BO$1,'Inventory Matrix'!$C:$C,A272)</f>
        <v>0</v>
      </c>
      <c r="BK272" s="49">
        <f>SUMIFS('Inventory Matrix'!$E:$E,'Inventory Matrix'!$G:$G,$BK$2,'Inventory Matrix'!$B:$B,$BO$1,'Inventory Matrix'!$C:$C,A272)</f>
        <v>0</v>
      </c>
      <c r="BL272" s="57">
        <f>SUMIFS('Inventory Matrix'!$E:$E,'Inventory Matrix'!$G:$G,$BL$2,'Inventory Matrix'!$B:$B,$BO$1,'Inventory Matrix'!$C:$C,A272)</f>
        <v>1</v>
      </c>
      <c r="BM272" s="96" t="str">
        <f t="shared" ca="1" si="57"/>
        <v>-</v>
      </c>
      <c r="BN272" s="62">
        <f t="shared" ca="1" si="58"/>
        <v>0</v>
      </c>
      <c r="BO272" s="97">
        <f>SUMIFS(Stock!$D:$D,Stock!$A:$A,$BO$1,Stock!$C:$C,A272)</f>
        <v>1</v>
      </c>
      <c r="BP272" s="55"/>
      <c r="BQ272" s="38" t="e">
        <f ca="1">SUMIFS(#REF!,#REF!,A272,#REF!,$BQ$2,#REF!,$CD$1)</f>
        <v>#REF!</v>
      </c>
      <c r="BR272" s="38" t="e">
        <f ca="1">SUMIFS(#REF!,#REF!,A272,#REF!,$BR$2,#REF!,$CD$1)</f>
        <v>#REF!</v>
      </c>
      <c r="BS272" s="38" t="e">
        <f ca="1">SUMIFS(#REF!,#REF!,A272,#REF!,$BS$2,#REF!,$CD$1)</f>
        <v>#REF!</v>
      </c>
      <c r="BT272" s="38" t="e">
        <f ca="1">SUMIFS(#REF!,#REF!,A272,#REF!,$BT$2,#REF!,$CD$1)</f>
        <v>#REF!</v>
      </c>
      <c r="BU272" s="38" t="e">
        <f ca="1">SUMIFS(#REF!,#REF!,A272,#REF!,$BU$2,#REF!,$CD$1)</f>
        <v>#REF!</v>
      </c>
      <c r="BV272" s="38" t="e">
        <f ca="1">SUMIFS(#REF!,#REF!,A272,#REF!,$BV$2,#REF!,$CD$1)</f>
        <v>#REF!</v>
      </c>
      <c r="BW272" s="60"/>
      <c r="BX272" s="49">
        <f>SUMIFS('Inventory Matrix'!$E:$E,'Inventory Matrix'!$G:$G,$BX$2,'Inventory Matrix'!$B:$B,$CD$1,'Inventory Matrix'!$C:$C,A272)</f>
        <v>0</v>
      </c>
      <c r="BY272" s="49">
        <f>SUMIFS('Inventory Matrix'!$E:$E,'Inventory Matrix'!$G:$G,$BY$2,'Inventory Matrix'!$B:$B,$CD$1,'Inventory Matrix'!$C:$C,A272)</f>
        <v>0</v>
      </c>
      <c r="BZ272" s="49">
        <f>SUMIFS('Inventory Matrix'!$E:$E,'Inventory Matrix'!$G:$G,$BZ$2,'Inventory Matrix'!$B:$B,$CD$1,'Inventory Matrix'!$C:$C,A272)</f>
        <v>0</v>
      </c>
      <c r="CA272" s="57">
        <f>SUMIFS('Inventory Matrix'!$E:$E,'Inventory Matrix'!$G:$G,$CA$2,'Inventory Matrix'!$B:$B,$CD$1,'Inventory Matrix'!$C:$C,A272)</f>
        <v>1</v>
      </c>
      <c r="CB272" s="96" t="str">
        <f t="shared" ca="1" si="59"/>
        <v>-</v>
      </c>
      <c r="CC272" s="63">
        <f t="shared" ca="1" si="60"/>
        <v>0</v>
      </c>
      <c r="CD272" s="97">
        <f>SUMIFS(Stock!$D:$D,Stock!$A:$A,$CD$1,Stock!$C:$C,A272)</f>
        <v>1</v>
      </c>
      <c r="CE272" s="55"/>
      <c r="CF272" s="38" t="e">
        <f ca="1">SUMIFS(#REF!,#REF!,A272,#REF!,$CF$2,#REF!,$CS$1)</f>
        <v>#REF!</v>
      </c>
      <c r="CG272" s="38" t="e">
        <f ca="1">SUMIFS(#REF!,#REF!,A272,#REF!,$CG$2,#REF!,$CS$1)</f>
        <v>#REF!</v>
      </c>
      <c r="CH272" s="38" t="e">
        <f ca="1">SUMIFS(#REF!,#REF!,A272,#REF!,$CH$2,#REF!,$CS$1)</f>
        <v>#REF!</v>
      </c>
      <c r="CI272" s="38" t="e">
        <f ca="1">SUMIFS(#REF!,#REF!,A272,#REF!,$CI$2,#REF!,$CS$1)</f>
        <v>#REF!</v>
      </c>
      <c r="CJ272" s="38" t="e">
        <f ca="1">SUMIFS(#REF!,#REF!,A272,#REF!,$CJ$2,#REF!,$CS$1)</f>
        <v>#REF!</v>
      </c>
      <c r="CK272" s="38" t="e">
        <f ca="1">SUMIFS(#REF!,#REF!,A272,#REF!,$CK$2,#REF!,$CS$1)</f>
        <v>#REF!</v>
      </c>
      <c r="CL272" s="60"/>
      <c r="CM272" s="49">
        <f>SUMIFS('Inventory Matrix'!$E:$E,'Inventory Matrix'!$G:$G,$CM$2,'Inventory Matrix'!$B:$B,$CS$1,'Inventory Matrix'!$C:$C,A272)</f>
        <v>0</v>
      </c>
      <c r="CN272" s="49">
        <f>SUMIFS('Inventory Matrix'!$E:$E,'Inventory Matrix'!$G:$G,$CN$2,'Inventory Matrix'!$B:$B,$CS$1,'Inventory Matrix'!$C:$C,A272)</f>
        <v>0</v>
      </c>
      <c r="CO272" s="49">
        <f>SUMIFS('Inventory Matrix'!$E:$E,'Inventory Matrix'!$G:$G,$CO$2,'Inventory Matrix'!$B:$B,$CS$1,'Inventory Matrix'!$C:$C,A272)</f>
        <v>0</v>
      </c>
      <c r="CP272" s="57">
        <f>SUMIFS('Inventory Matrix'!$E:$E,'Inventory Matrix'!$G:$G,$CP$2,'Inventory Matrix'!$B:$B,$CS$1,'Inventory Matrix'!$C:$C,A272)</f>
        <v>0</v>
      </c>
      <c r="CQ272" s="96" t="str">
        <f t="shared" ca="1" si="61"/>
        <v>-</v>
      </c>
      <c r="CR272" s="63">
        <f t="shared" ca="1" si="62"/>
        <v>0</v>
      </c>
      <c r="CS272" s="97">
        <f>SUMIFS(Stock!$D:$D,Stock!$A:$A,$CS$1,Stock!$C:$C,A272)</f>
        <v>0</v>
      </c>
      <c r="CT272" s="64"/>
      <c r="CU272" s="65">
        <f>SUMIFS(Stock!$D:$D,Stock!$A:$A,$CU$1,Stock!$C:$C,A272)</f>
        <v>0</v>
      </c>
      <c r="CV272" s="64"/>
      <c r="CW272" s="38" t="e">
        <f ca="1">SUMIFS(#REF!,#REF!,A272,#REF!,$CW$2,#REF!,$DC$1)</f>
        <v>#REF!</v>
      </c>
      <c r="CX272" s="38" t="e">
        <f ca="1">SUMIFS(#REF!,#REF!,A272,#REF!,$CX$2,#REF!,$DC$1)</f>
        <v>#REF!</v>
      </c>
      <c r="CY272" s="38" t="e">
        <f ca="1">SUMIFS(#REF!,#REF!,A272,#REF!,$CY$2,#REF!,$DC$1)</f>
        <v>#REF!</v>
      </c>
      <c r="CZ272" s="38" t="e">
        <f ca="1">SUMIFS(#REF!,#REF!,A272,#REF!,$CZ$2,#REF!,$DC$1)</f>
        <v>#REF!</v>
      </c>
      <c r="DA272" s="38" t="e">
        <f ca="1">SUMIFS(#REF!,#REF!,A272,#REF!,$DA$2,#REF!,$DC$1)</f>
        <v>#REF!</v>
      </c>
      <c r="DB272" s="38" t="e">
        <f ca="1">SUMIFS(#REF!,#REF!,A272,#REF!,$DB$2,#REF!,$DC$1)</f>
        <v>#REF!</v>
      </c>
      <c r="DC272" s="65">
        <f>SUMIFS(Stock!$D:$D,Stock!$A:$A,$DC$1,Stock!$C:$C,A272)</f>
        <v>0</v>
      </c>
      <c r="DD272" s="65">
        <f>SUMIFS(Stock!$D:$D,Stock!$A:$A,$DD$1,Stock!$C:$C,A272)</f>
        <v>0</v>
      </c>
      <c r="DE272" s="65">
        <f>SUMIFS(Stock!$D:$D,Stock!$A:$A,$DE$1,Stock!$C:$C,A272)</f>
        <v>0</v>
      </c>
      <c r="DF272" s="66"/>
      <c r="DG272" s="66"/>
      <c r="DH272" s="67">
        <f>SUMIFS('Inventory Matrix'!$E:$E,'Inventory Matrix'!$B:$B,$DH$2,'Inventory Matrix'!$G:$G,$DM$2,'Inventory Matrix'!$C:$C,A272)</f>
        <v>0</v>
      </c>
      <c r="DI272" s="67">
        <f>SUMIFS('Inventory Matrix'!$E:$E,'Inventory Matrix'!$B:$B,$DI$2,'Inventory Matrix'!$G:$G,$DM$2,'Inventory Matrix'!$C:$C,A272)</f>
        <v>0</v>
      </c>
      <c r="DJ272" s="67">
        <f>SUMIFS('Inventory Matrix'!$E:$E,'Inventory Matrix'!$B:$B,$DJ$2,'Inventory Matrix'!$G:$G,$DM$2,'Inventory Matrix'!$C:$C,A272)</f>
        <v>0</v>
      </c>
      <c r="DK272" s="67">
        <f>SUMIFS('Inventory Matrix'!$E:$E,'Inventory Matrix'!$B:$B,$DK$2,'Inventory Matrix'!$G:$G,$DM$2,'Inventory Matrix'!$C:$C,A272)</f>
        <v>0</v>
      </c>
      <c r="DL272" s="67">
        <f>SUMIFS('Inventory Matrix'!$E:$E,'Inventory Matrix'!$B:$B,$DL$2,'Inventory Matrix'!$G:$G,$DM$2,'Inventory Matrix'!$C:$C,A272)</f>
        <v>0</v>
      </c>
      <c r="DM272" s="98">
        <f>SUMIFS('Inventory Matrix'!$E:$E,'Inventory Matrix'!$G:$G,$DM$2,'Inventory Matrix'!$C:$C,A272)</f>
        <v>0</v>
      </c>
      <c r="DN272" s="48"/>
      <c r="DO272" s="67">
        <f>SUMIFS('Inventory Matrix'!$E:$E,'Inventory Matrix'!$B:$B,$DO$2,'Inventory Matrix'!$G:$G,$DT$2,'Inventory Matrix'!$C:$C,A272)</f>
        <v>0</v>
      </c>
      <c r="DP272" s="67">
        <f>SUMIFS('Inventory Matrix'!$E:$E,'Inventory Matrix'!$B:$B,$DP$2,'Inventory Matrix'!$G:$G,$DT$2,'Inventory Matrix'!$C:$C,A272)</f>
        <v>0</v>
      </c>
      <c r="DQ272" s="67">
        <f>SUMIFS('Inventory Matrix'!$E:$E,'Inventory Matrix'!$B:$B,$DQ$2,'Inventory Matrix'!$G:$G,$DT$2,'Inventory Matrix'!$C:$C,A272)</f>
        <v>0</v>
      </c>
      <c r="DR272" s="67">
        <f>SUMIFS('Inventory Matrix'!$E:$E,'Inventory Matrix'!$B:$B,$DR$2,'Inventory Matrix'!$G:$G,$DT$2,'Inventory Matrix'!$C:$C,A272)</f>
        <v>0</v>
      </c>
      <c r="DS272" s="67">
        <f>SUMIFS('Inventory Matrix'!$E:$E,'Inventory Matrix'!$B:$B,$DS$2,'Inventory Matrix'!$G:$G,$DT$2,'Inventory Matrix'!$C:$C,A272)</f>
        <v>0</v>
      </c>
      <c r="DT272" s="98">
        <f>SUMIFS('Inventory Matrix'!$E:$E,'Inventory Matrix'!$G:$G,$DT$2,'Inventory Matrix'!$C:$C,A272)</f>
        <v>0</v>
      </c>
      <c r="DU272" s="44"/>
      <c r="DV272" s="67">
        <f>SUMIFS('Inventory Matrix'!$E:$E,'Inventory Matrix'!$B:$B,$DV$2,'Inventory Matrix'!$G:$G,$EA$2,'Inventory Matrix'!$C:$C,A272)</f>
        <v>0</v>
      </c>
      <c r="DW272" s="67">
        <f>SUMIFS('Inventory Matrix'!$E:$E,'Inventory Matrix'!$B:$B,$DW$2,'Inventory Matrix'!$G:$G,$EA$2,'Inventory Matrix'!$C:$C,A272)</f>
        <v>0</v>
      </c>
      <c r="DX272" s="67">
        <f>SUMIFS('Inventory Matrix'!$E:$E,'Inventory Matrix'!$B:$B,$DX$2,'Inventory Matrix'!$G:$G,$EA$2,'Inventory Matrix'!$C:$C,A272)</f>
        <v>0</v>
      </c>
      <c r="DY272" s="67">
        <f>SUMIFS('Inventory Matrix'!$E:$E,'Inventory Matrix'!$B:$B,$DY$2,'Inventory Matrix'!$G:$G,$EA$2,'Inventory Matrix'!$C:$C,A272)</f>
        <v>0</v>
      </c>
      <c r="DZ272" s="67">
        <f>SUMIFS('Inventory Matrix'!$E:$E,'Inventory Matrix'!$B:$B,$DZ$2,'Inventory Matrix'!$G:$G,$EA$2,'Inventory Matrix'!$C:$C,A272)</f>
        <v>0</v>
      </c>
      <c r="EA272" s="98">
        <f>SUMIFS('Inventory Matrix'!$E:$E,'Inventory Matrix'!$G:$G,$EA$2,'Inventory Matrix'!$C:$C,A272)</f>
        <v>0</v>
      </c>
      <c r="EB272" s="44"/>
      <c r="EC272" s="67">
        <f>SUMIFS('Inventory Matrix'!$E:$E,'Inventory Matrix'!$B:$B,$EC$2,'Inventory Matrix'!$G:$G,$EH$2,'Inventory Matrix'!$C:$C,A272)</f>
        <v>2</v>
      </c>
      <c r="ED272" s="67">
        <f>SUMIFS('Inventory Matrix'!$E:$E,'Inventory Matrix'!$B:$B,$ED$2,'Inventory Matrix'!$G:$G,$EH$2,'Inventory Matrix'!$C:$C,A272)</f>
        <v>0</v>
      </c>
      <c r="EE272" s="67">
        <f>SUMIFS('Inventory Matrix'!$E:$E,'Inventory Matrix'!$B:$B,$EE$2,'Inventory Matrix'!$G:$G,$EH$2,'Inventory Matrix'!$C:$C,A272)</f>
        <v>1</v>
      </c>
      <c r="EF272" s="67">
        <f>SUMIFS('Inventory Matrix'!$E:$E,'Inventory Matrix'!$B:$B,$EF$2,'Inventory Matrix'!$G:$G,$EH$2,'Inventory Matrix'!$C:$C,A272)</f>
        <v>1</v>
      </c>
      <c r="EG272" s="67">
        <f>SUMIFS('Inventory Matrix'!$E:$E,'Inventory Matrix'!$B:$B,$EG$2,'Inventory Matrix'!$G:$G,$EH$2,'Inventory Matrix'!$C:$C,A272)</f>
        <v>0</v>
      </c>
      <c r="EH272" s="98">
        <f>SUMIFS('Inventory Matrix'!$E:$E,'Inventory Matrix'!$G:$G,$EH$2,'Inventory Matrix'!$C:$C,A272)</f>
        <v>4</v>
      </c>
      <c r="EI272" s="44"/>
    </row>
    <row r="273" spans="1:139" ht="13" x14ac:dyDescent="0.15">
      <c r="A273" s="69" t="str">
        <f t="shared" si="49"/>
        <v>MX3L2</v>
      </c>
      <c r="B273" s="70" t="s">
        <v>2198</v>
      </c>
      <c r="C273" s="71" t="s">
        <v>675</v>
      </c>
      <c r="D273" s="71" t="s">
        <v>2485</v>
      </c>
      <c r="E273" s="72">
        <f t="shared" si="50"/>
        <v>2</v>
      </c>
      <c r="F273" s="72">
        <f>SUMIFS(Stock!$D:$D,Stock!$C:$C,A273)</f>
        <v>2</v>
      </c>
      <c r="G273" s="73" t="e">
        <f t="shared" ca="1" si="51"/>
        <v>#REF!</v>
      </c>
      <c r="H273" s="74">
        <f t="shared" ca="1" si="52"/>
        <v>0</v>
      </c>
      <c r="I273" s="44"/>
      <c r="J273" s="69" t="e">
        <f ca="1">SUMIFS(#REF!,#REF!,A273,#REF!,$J$2)</f>
        <v>#REF!</v>
      </c>
      <c r="K273" s="69" t="e">
        <f ca="1">SUMIFS(#REF!,#REF!,A273,#REF!,$K$2)</f>
        <v>#REF!</v>
      </c>
      <c r="L273" s="69" t="e">
        <f ca="1">SUMIFS(#REF!,#REF!,A273,#REF!,$L$2)</f>
        <v>#REF!</v>
      </c>
      <c r="M273" s="69" t="e">
        <f ca="1">SUMIFS(#REF!,#REF!,A273,#REF!,$M$2)</f>
        <v>#REF!</v>
      </c>
      <c r="N273" s="69" t="e">
        <f ca="1">SUMIFS(#REF!,#REF!,A273,#REF!,$N$2)</f>
        <v>#REF!</v>
      </c>
      <c r="O273" s="69" t="e">
        <f ca="1">SUMIFS(#REF!,#REF!,A273,#REF!,$O$2)</f>
        <v>#REF!</v>
      </c>
      <c r="P273" s="69" t="e">
        <f ca="1">SUMIFS(#REF!,#REF!,A273,#REF!,$P$2)</f>
        <v>#REF!</v>
      </c>
      <c r="Q273" s="69" t="e">
        <f ca="1">SUMIFS(#REF!,#REF!,A273,#REF!,$Q$2)</f>
        <v>#REF!</v>
      </c>
      <c r="R273" s="69" t="e">
        <f ca="1">SUMIFS(#REF!,#REF!,A273,#REF!,$R$2)</f>
        <v>#REF!</v>
      </c>
      <c r="S273" s="69" t="e">
        <f ca="1">SUMIFS(#REF!,#REF!,A273,#REF!,$S$2)</f>
        <v>#REF!</v>
      </c>
      <c r="T273" s="75"/>
      <c r="U273" s="44"/>
      <c r="V273" s="46"/>
      <c r="W273" s="69" t="e">
        <f ca="1">SUMIFS(#REF!,#REF!,A273,#REF!,$W$2,#REF!,$AK$1)</f>
        <v>#REF!</v>
      </c>
      <c r="X273" s="69" t="e">
        <f ca="1">SUMIFS(#REF!,#REF!,A273,#REF!,$X$2,#REF!,$AK$1)</f>
        <v>#REF!</v>
      </c>
      <c r="Y273" s="69" t="e">
        <f ca="1">SUMIFS(#REF!,#REF!,A273,#REF!,$Y$2,#REF!,$AK$1)</f>
        <v>#REF!</v>
      </c>
      <c r="Z273" s="69" t="e">
        <f ca="1">SUMIFS(#REF!,#REF!,A273,#REF!,$Z$2,#REF!,$AK$1)</f>
        <v>#REF!</v>
      </c>
      <c r="AA273" s="69" t="e">
        <f ca="1">SUMIFS(#REF!,#REF!,A273,#REF!,$AA$2,#REF!,$AK$1)</f>
        <v>#REF!</v>
      </c>
      <c r="AB273" s="69" t="e">
        <f ca="1">SUMIFS(#REF!,#REF!,A273,#REF!,$AB$2,#REF!,$AK$1)</f>
        <v>#REF!</v>
      </c>
      <c r="AC273" s="48"/>
      <c r="AD273" s="76">
        <f>SUMIFS('Inventory Matrix'!$E:$E,'Inventory Matrix'!$G:$G,$AD$2,'Inventory Matrix'!$B:$B,$AK$1,'Inventory Matrix'!$C:$C,A273)</f>
        <v>0</v>
      </c>
      <c r="AE273" s="70">
        <f>SUMIFS('Inventory Matrix'!$E:$E,'Inventory Matrix'!$G:$G,$AE$2,'Inventory Matrix'!$B:$B,$AK$1,'Inventory Matrix'!$C:$C,A273)</f>
        <v>0</v>
      </c>
      <c r="AF273" s="70">
        <f>SUMIFS('Inventory Matrix'!$E:$E,'Inventory Matrix'!$G:$G,$AF$2,'Inventory Matrix'!$B:$B,$AK$1,'Inventory Matrix'!$C:$C,A273)</f>
        <v>0</v>
      </c>
      <c r="AG273" s="77">
        <f>SUMIFS('Inventory Matrix'!$E:$E,'Inventory Matrix'!$G:$G,$AG$2,'Inventory Matrix'!$B:$B,$AK$1,'Inventory Matrix'!$C:$C,A273)</f>
        <v>0</v>
      </c>
      <c r="AH273" s="167" t="str">
        <f t="shared" ca="1" si="53"/>
        <v>-</v>
      </c>
      <c r="AI273" s="168" t="str">
        <f t="shared" ca="1" si="54"/>
        <v>-</v>
      </c>
      <c r="AJ273" s="173">
        <f t="shared" ca="1" si="63"/>
        <v>0</v>
      </c>
      <c r="AK273" s="169">
        <f>SUMIFS(Stock!$D:$D,Stock!$A:$A,$AK$1,Stock!$C:$C,A273)</f>
        <v>0</v>
      </c>
      <c r="AL273" s="55"/>
      <c r="AM273" s="69" t="e">
        <f ca="1">SUMIFS(#REF!,#REF!,A273,#REF!,$AM$2,#REF!,$AZ$1)</f>
        <v>#REF!</v>
      </c>
      <c r="AN273" s="69" t="e">
        <f ca="1">SUMIFS(#REF!,#REF!,A273,#REF!,$AN$2,#REF!,$AZ$1)</f>
        <v>#REF!</v>
      </c>
      <c r="AO273" s="69" t="e">
        <f ca="1">SUMIFS(#REF!,#REF!,A273,#REF!,$AO$2,#REF!,$AZ$1)</f>
        <v>#REF!</v>
      </c>
      <c r="AP273" s="69" t="e">
        <f ca="1">SUMIFS(#REF!,#REF!,A273,#REF!,$AP$2,#REF!,$AZ$1)</f>
        <v>#REF!</v>
      </c>
      <c r="AQ273" s="69" t="e">
        <f ca="1">SUMIFS(#REF!,#REF!,A273,#REF!,$AQ$2,#REF!,$AZ$1)</f>
        <v>#REF!</v>
      </c>
      <c r="AR273" s="69" t="e">
        <f ca="1">SUMIFS(#REF!,#REF!,A273,#REF!,$AR$2,#REF!,$AZ$1)</f>
        <v>#REF!</v>
      </c>
      <c r="AS273" s="81"/>
      <c r="AT273" s="82">
        <f>SUMIFS('Inventory Matrix'!$E:$E,'Inventory Matrix'!$G:$G,$AT$2,'Inventory Matrix'!$B:$B,$AZ$1,'Inventory Matrix'!$C:$C,A273)</f>
        <v>0</v>
      </c>
      <c r="AU273" s="82">
        <f>SUMIFS('Inventory Matrix'!$E:$E,'Inventory Matrix'!$G:$G,$AU$2,'Inventory Matrix'!$B:$B,$AZ$1,'Inventory Matrix'!$C:$C,A273)</f>
        <v>0</v>
      </c>
      <c r="AV273" s="82">
        <f>SUMIFS('Inventory Matrix'!$E:$E,'Inventory Matrix'!$G:$G,$AV$2,'Inventory Matrix'!$B:$B,$AZ$1,'Inventory Matrix'!$C:$C,A273)</f>
        <v>0</v>
      </c>
      <c r="AW273" s="83">
        <f>SUMIFS('Inventory Matrix'!$E:$E,'Inventory Matrix'!$G:$G,$AW$2,'Inventory Matrix'!$B:$B,$AZ$1,'Inventory Matrix'!$C:$C,A273)</f>
        <v>0</v>
      </c>
      <c r="AX273" s="85" t="str">
        <f t="shared" ca="1" si="55"/>
        <v>-</v>
      </c>
      <c r="AY273" s="88">
        <f t="shared" ca="1" si="56"/>
        <v>0</v>
      </c>
      <c r="AZ273" s="87">
        <f>SUMIFS(Stock!$D:$D,Stock!$A:$A,$AZ$1,Stock!$C:$C,A273)</f>
        <v>0</v>
      </c>
      <c r="BA273" s="55"/>
      <c r="BB273" s="69" t="e">
        <f ca="1">SUMIFS(#REF!,#REF!,A273,#REF!,$BB$2,#REF!,$BO$1)</f>
        <v>#REF!</v>
      </c>
      <c r="BC273" s="69" t="e">
        <f ca="1">SUMIFS(#REF!,#REF!,A273,#REF!,$BC$2,#REF!,$BO$1)</f>
        <v>#REF!</v>
      </c>
      <c r="BD273" s="69" t="e">
        <f ca="1">SUMIFS(#REF!,#REF!,A273,#REF!,$BD$2,#REF!,$BO$1)</f>
        <v>#REF!</v>
      </c>
      <c r="BE273" s="69" t="e">
        <f ca="1">SUMIFS(#REF!,#REF!,A273,#REF!,$BE$2,#REF!,$BO$1)</f>
        <v>#REF!</v>
      </c>
      <c r="BF273" s="69" t="e">
        <f ca="1">SUMIFS(#REF!,#REF!,A273,#REF!,$BF$2,#REF!,$BO$1)</f>
        <v>#REF!</v>
      </c>
      <c r="BG273" s="69" t="e">
        <f ca="1">SUMIFS(#REF!,#REF!,A273,#REF!,$BG$2,#REF!,$BO$1)</f>
        <v>#REF!</v>
      </c>
      <c r="BH273" s="60"/>
      <c r="BI273" s="82">
        <f>SUMIFS('Inventory Matrix'!$E:$E,'Inventory Matrix'!$G:$G,$BI$2,'Inventory Matrix'!$B:$B,$BO$1,'Inventory Matrix'!$C:$C,A273)</f>
        <v>0</v>
      </c>
      <c r="BJ273" s="82">
        <f>SUMIFS('Inventory Matrix'!$E:$E,'Inventory Matrix'!$G:$G,$BJ$2,'Inventory Matrix'!$B:$B,$BO$1,'Inventory Matrix'!$C:$C,A273)</f>
        <v>0</v>
      </c>
      <c r="BK273" s="82">
        <f>SUMIFS('Inventory Matrix'!$E:$E,'Inventory Matrix'!$G:$G,$BK$2,'Inventory Matrix'!$B:$B,$BO$1,'Inventory Matrix'!$C:$C,A273)</f>
        <v>0</v>
      </c>
      <c r="BL273" s="83">
        <f>SUMIFS('Inventory Matrix'!$E:$E,'Inventory Matrix'!$G:$G,$BL$2,'Inventory Matrix'!$B:$B,$BO$1,'Inventory Matrix'!$C:$C,A273)</f>
        <v>1</v>
      </c>
      <c r="BM273" s="85" t="str">
        <f t="shared" ca="1" si="57"/>
        <v>-</v>
      </c>
      <c r="BN273" s="86">
        <f t="shared" ca="1" si="58"/>
        <v>0</v>
      </c>
      <c r="BO273" s="87">
        <f>SUMIFS(Stock!$D:$D,Stock!$A:$A,$BO$1,Stock!$C:$C,A273)</f>
        <v>1</v>
      </c>
      <c r="BP273" s="55"/>
      <c r="BQ273" s="69" t="e">
        <f ca="1">SUMIFS(#REF!,#REF!,A273,#REF!,$BQ$2,#REF!,$CD$1)</f>
        <v>#REF!</v>
      </c>
      <c r="BR273" s="69" t="e">
        <f ca="1">SUMIFS(#REF!,#REF!,A273,#REF!,$BR$2,#REF!,$CD$1)</f>
        <v>#REF!</v>
      </c>
      <c r="BS273" s="69" t="e">
        <f ca="1">SUMIFS(#REF!,#REF!,A273,#REF!,$BS$2,#REF!,$CD$1)</f>
        <v>#REF!</v>
      </c>
      <c r="BT273" s="69" t="e">
        <f ca="1">SUMIFS(#REF!,#REF!,A273,#REF!,$BT$2,#REF!,$CD$1)</f>
        <v>#REF!</v>
      </c>
      <c r="BU273" s="69" t="e">
        <f ca="1">SUMIFS(#REF!,#REF!,A273,#REF!,$BU$2,#REF!,$CD$1)</f>
        <v>#REF!</v>
      </c>
      <c r="BV273" s="69" t="e">
        <f ca="1">SUMIFS(#REF!,#REF!,A273,#REF!,$BV$2,#REF!,$CD$1)</f>
        <v>#REF!</v>
      </c>
      <c r="BW273" s="60"/>
      <c r="BX273" s="82">
        <f>SUMIFS('Inventory Matrix'!$E:$E,'Inventory Matrix'!$G:$G,$BX$2,'Inventory Matrix'!$B:$B,$CD$1,'Inventory Matrix'!$C:$C,A273)</f>
        <v>0</v>
      </c>
      <c r="BY273" s="82">
        <f>SUMIFS('Inventory Matrix'!$E:$E,'Inventory Matrix'!$G:$G,$BY$2,'Inventory Matrix'!$B:$B,$CD$1,'Inventory Matrix'!$C:$C,A273)</f>
        <v>0</v>
      </c>
      <c r="BZ273" s="82">
        <f>SUMIFS('Inventory Matrix'!$E:$E,'Inventory Matrix'!$G:$G,$BZ$2,'Inventory Matrix'!$B:$B,$CD$1,'Inventory Matrix'!$C:$C,A273)</f>
        <v>0</v>
      </c>
      <c r="CA273" s="83">
        <f>SUMIFS('Inventory Matrix'!$E:$E,'Inventory Matrix'!$G:$G,$CA$2,'Inventory Matrix'!$B:$B,$CD$1,'Inventory Matrix'!$C:$C,A273)</f>
        <v>1</v>
      </c>
      <c r="CB273" s="85" t="str">
        <f t="shared" ca="1" si="59"/>
        <v>-</v>
      </c>
      <c r="CC273" s="88">
        <f t="shared" ca="1" si="60"/>
        <v>0</v>
      </c>
      <c r="CD273" s="87">
        <f>SUMIFS(Stock!$D:$D,Stock!$A:$A,$CD$1,Stock!$C:$C,A273)</f>
        <v>1</v>
      </c>
      <c r="CE273" s="55"/>
      <c r="CF273" s="69" t="e">
        <f ca="1">SUMIFS(#REF!,#REF!,A273,#REF!,$CF$2,#REF!,$CS$1)</f>
        <v>#REF!</v>
      </c>
      <c r="CG273" s="69" t="e">
        <f ca="1">SUMIFS(#REF!,#REF!,A273,#REF!,$CG$2,#REF!,$CS$1)</f>
        <v>#REF!</v>
      </c>
      <c r="CH273" s="69" t="e">
        <f ca="1">SUMIFS(#REF!,#REF!,A273,#REF!,$CH$2,#REF!,$CS$1)</f>
        <v>#REF!</v>
      </c>
      <c r="CI273" s="69" t="e">
        <f ca="1">SUMIFS(#REF!,#REF!,A273,#REF!,$CI$2,#REF!,$CS$1)</f>
        <v>#REF!</v>
      </c>
      <c r="CJ273" s="69" t="e">
        <f ca="1">SUMIFS(#REF!,#REF!,A273,#REF!,$CJ$2,#REF!,$CS$1)</f>
        <v>#REF!</v>
      </c>
      <c r="CK273" s="69" t="e">
        <f ca="1">SUMIFS(#REF!,#REF!,A273,#REF!,$CK$2,#REF!,$CS$1)</f>
        <v>#REF!</v>
      </c>
      <c r="CL273" s="60"/>
      <c r="CM273" s="82">
        <f>SUMIFS('Inventory Matrix'!$E:$E,'Inventory Matrix'!$G:$G,$CM$2,'Inventory Matrix'!$B:$B,$CS$1,'Inventory Matrix'!$C:$C,A273)</f>
        <v>0</v>
      </c>
      <c r="CN273" s="82">
        <f>SUMIFS('Inventory Matrix'!$E:$E,'Inventory Matrix'!$G:$G,$CN$2,'Inventory Matrix'!$B:$B,$CS$1,'Inventory Matrix'!$C:$C,A273)</f>
        <v>0</v>
      </c>
      <c r="CO273" s="82">
        <f>SUMIFS('Inventory Matrix'!$E:$E,'Inventory Matrix'!$G:$G,$CO$2,'Inventory Matrix'!$B:$B,$CS$1,'Inventory Matrix'!$C:$C,A273)</f>
        <v>0</v>
      </c>
      <c r="CP273" s="83">
        <f>SUMIFS('Inventory Matrix'!$E:$E,'Inventory Matrix'!$G:$G,$CP$2,'Inventory Matrix'!$B:$B,$CS$1,'Inventory Matrix'!$C:$C,A273)</f>
        <v>0</v>
      </c>
      <c r="CQ273" s="85" t="str">
        <f t="shared" ca="1" si="61"/>
        <v>-</v>
      </c>
      <c r="CR273" s="88">
        <f t="shared" ca="1" si="62"/>
        <v>0</v>
      </c>
      <c r="CS273" s="87">
        <f>SUMIFS(Stock!$D:$D,Stock!$A:$A,$CS$1,Stock!$C:$C,A273)</f>
        <v>0</v>
      </c>
      <c r="CT273" s="64"/>
      <c r="CU273" s="89">
        <f>SUMIFS(Stock!$D:$D,Stock!$A:$A,$CU$1,Stock!$C:$C,A273)</f>
        <v>0</v>
      </c>
      <c r="CV273" s="64"/>
      <c r="CW273" s="69" t="e">
        <f ca="1">SUMIFS(#REF!,#REF!,A273,#REF!,$CW$2,#REF!,$DC$1)</f>
        <v>#REF!</v>
      </c>
      <c r="CX273" s="69" t="e">
        <f ca="1">SUMIFS(#REF!,#REF!,A273,#REF!,$CX$2,#REF!,$DC$1)</f>
        <v>#REF!</v>
      </c>
      <c r="CY273" s="69" t="e">
        <f ca="1">SUMIFS(#REF!,#REF!,A273,#REF!,$CY$2,#REF!,$DC$1)</f>
        <v>#REF!</v>
      </c>
      <c r="CZ273" s="69" t="e">
        <f ca="1">SUMIFS(#REF!,#REF!,A273,#REF!,$CZ$2,#REF!,$DC$1)</f>
        <v>#REF!</v>
      </c>
      <c r="DA273" s="69" t="e">
        <f ca="1">SUMIFS(#REF!,#REF!,A273,#REF!,$DA$2,#REF!,$DC$1)</f>
        <v>#REF!</v>
      </c>
      <c r="DB273" s="69" t="e">
        <f ca="1">SUMIFS(#REF!,#REF!,A273,#REF!,$DB$2,#REF!,$DC$1)</f>
        <v>#REF!</v>
      </c>
      <c r="DC273" s="89">
        <f>SUMIFS(Stock!$D:$D,Stock!$A:$A,$DC$1,Stock!$C:$C,A273)</f>
        <v>0</v>
      </c>
      <c r="DD273" s="89">
        <f>SUMIFS(Stock!$D:$D,Stock!$A:$A,$DD$1,Stock!$C:$C,A273)</f>
        <v>0</v>
      </c>
      <c r="DE273" s="89">
        <f>SUMIFS(Stock!$D:$D,Stock!$A:$A,$DE$1,Stock!$C:$C,A273)</f>
        <v>0</v>
      </c>
      <c r="DF273" s="66"/>
      <c r="DG273" s="66"/>
      <c r="DH273" s="90">
        <f>SUMIFS('Inventory Matrix'!$E:$E,'Inventory Matrix'!$B:$B,$DH$2,'Inventory Matrix'!$G:$G,$DM$2,'Inventory Matrix'!$C:$C,A273)</f>
        <v>0</v>
      </c>
      <c r="DI273" s="90">
        <f>SUMIFS('Inventory Matrix'!$E:$E,'Inventory Matrix'!$B:$B,$DI$2,'Inventory Matrix'!$G:$G,$DM$2,'Inventory Matrix'!$C:$C,A273)</f>
        <v>0</v>
      </c>
      <c r="DJ273" s="90">
        <f>SUMIFS('Inventory Matrix'!$E:$E,'Inventory Matrix'!$B:$B,$DJ$2,'Inventory Matrix'!$G:$G,$DM$2,'Inventory Matrix'!$C:$C,A273)</f>
        <v>0</v>
      </c>
      <c r="DK273" s="90">
        <f>SUMIFS('Inventory Matrix'!$E:$E,'Inventory Matrix'!$B:$B,$DK$2,'Inventory Matrix'!$G:$G,$DM$2,'Inventory Matrix'!$C:$C,A273)</f>
        <v>0</v>
      </c>
      <c r="DL273" s="90">
        <f>SUMIFS('Inventory Matrix'!$E:$E,'Inventory Matrix'!$B:$B,$DL$2,'Inventory Matrix'!$G:$G,$DM$2,'Inventory Matrix'!$C:$C,A273)</f>
        <v>0</v>
      </c>
      <c r="DM273" s="91">
        <f>SUMIFS('Inventory Matrix'!$E:$E,'Inventory Matrix'!$G:$G,$DM$2,'Inventory Matrix'!$C:$C,A273)</f>
        <v>0</v>
      </c>
      <c r="DN273" s="48"/>
      <c r="DO273" s="90">
        <f>SUMIFS('Inventory Matrix'!$E:$E,'Inventory Matrix'!$B:$B,$DO$2,'Inventory Matrix'!$G:$G,$DT$2,'Inventory Matrix'!$C:$C,A273)</f>
        <v>0</v>
      </c>
      <c r="DP273" s="90">
        <f>SUMIFS('Inventory Matrix'!$E:$E,'Inventory Matrix'!$B:$B,$DP$2,'Inventory Matrix'!$G:$G,$DT$2,'Inventory Matrix'!$C:$C,A273)</f>
        <v>0</v>
      </c>
      <c r="DQ273" s="90">
        <f>SUMIFS('Inventory Matrix'!$E:$E,'Inventory Matrix'!$B:$B,$DQ$2,'Inventory Matrix'!$G:$G,$DT$2,'Inventory Matrix'!$C:$C,A273)</f>
        <v>0</v>
      </c>
      <c r="DR273" s="90">
        <f>SUMIFS('Inventory Matrix'!$E:$E,'Inventory Matrix'!$B:$B,$DR$2,'Inventory Matrix'!$G:$G,$DT$2,'Inventory Matrix'!$C:$C,A273)</f>
        <v>0</v>
      </c>
      <c r="DS273" s="90">
        <f>SUMIFS('Inventory Matrix'!$E:$E,'Inventory Matrix'!$B:$B,$DS$2,'Inventory Matrix'!$G:$G,$DT$2,'Inventory Matrix'!$C:$C,A273)</f>
        <v>0</v>
      </c>
      <c r="DT273" s="91">
        <f>SUMIFS('Inventory Matrix'!$E:$E,'Inventory Matrix'!$G:$G,$DT$2,'Inventory Matrix'!$C:$C,A273)</f>
        <v>0</v>
      </c>
      <c r="DU273" s="44"/>
      <c r="DV273" s="90">
        <f>SUMIFS('Inventory Matrix'!$E:$E,'Inventory Matrix'!$B:$B,$DV$2,'Inventory Matrix'!$G:$G,$EA$2,'Inventory Matrix'!$C:$C,A273)</f>
        <v>0</v>
      </c>
      <c r="DW273" s="90">
        <f>SUMIFS('Inventory Matrix'!$E:$E,'Inventory Matrix'!$B:$B,$DW$2,'Inventory Matrix'!$G:$G,$EA$2,'Inventory Matrix'!$C:$C,A273)</f>
        <v>0</v>
      </c>
      <c r="DX273" s="90">
        <f>SUMIFS('Inventory Matrix'!$E:$E,'Inventory Matrix'!$B:$B,$DX$2,'Inventory Matrix'!$G:$G,$EA$2,'Inventory Matrix'!$C:$C,A273)</f>
        <v>0</v>
      </c>
      <c r="DY273" s="90">
        <f>SUMIFS('Inventory Matrix'!$E:$E,'Inventory Matrix'!$B:$B,$DY$2,'Inventory Matrix'!$G:$G,$EA$2,'Inventory Matrix'!$C:$C,A273)</f>
        <v>0</v>
      </c>
      <c r="DZ273" s="90">
        <f>SUMIFS('Inventory Matrix'!$E:$E,'Inventory Matrix'!$B:$B,$DZ$2,'Inventory Matrix'!$G:$G,$EA$2,'Inventory Matrix'!$C:$C,A273)</f>
        <v>0</v>
      </c>
      <c r="EA273" s="91">
        <f>SUMIFS('Inventory Matrix'!$E:$E,'Inventory Matrix'!$G:$G,$EA$2,'Inventory Matrix'!$C:$C,A273)</f>
        <v>0</v>
      </c>
      <c r="EB273" s="44"/>
      <c r="EC273" s="90">
        <f>SUMIFS('Inventory Matrix'!$E:$E,'Inventory Matrix'!$B:$B,$EC$2,'Inventory Matrix'!$G:$G,$EH$2,'Inventory Matrix'!$C:$C,A273)</f>
        <v>0</v>
      </c>
      <c r="ED273" s="90">
        <f>SUMIFS('Inventory Matrix'!$E:$E,'Inventory Matrix'!$B:$B,$ED$2,'Inventory Matrix'!$G:$G,$EH$2,'Inventory Matrix'!$C:$C,A273)</f>
        <v>0</v>
      </c>
      <c r="EE273" s="90">
        <f>SUMIFS('Inventory Matrix'!$E:$E,'Inventory Matrix'!$B:$B,$EE$2,'Inventory Matrix'!$G:$G,$EH$2,'Inventory Matrix'!$C:$C,A273)</f>
        <v>1</v>
      </c>
      <c r="EF273" s="90">
        <f>SUMIFS('Inventory Matrix'!$E:$E,'Inventory Matrix'!$B:$B,$EF$2,'Inventory Matrix'!$G:$G,$EH$2,'Inventory Matrix'!$C:$C,A273)</f>
        <v>1</v>
      </c>
      <c r="EG273" s="90">
        <f>SUMIFS('Inventory Matrix'!$E:$E,'Inventory Matrix'!$B:$B,$EG$2,'Inventory Matrix'!$G:$G,$EH$2,'Inventory Matrix'!$C:$C,A273)</f>
        <v>0</v>
      </c>
      <c r="EH273" s="91">
        <f>SUMIFS('Inventory Matrix'!$E:$E,'Inventory Matrix'!$G:$G,$EH$2,'Inventory Matrix'!$C:$C,A273)</f>
        <v>2</v>
      </c>
      <c r="EI273" s="44"/>
    </row>
    <row r="274" spans="1:139" ht="13" x14ac:dyDescent="0.15">
      <c r="A274" s="38" t="str">
        <f t="shared" si="49"/>
        <v>MM0W3</v>
      </c>
      <c r="B274" s="39" t="s">
        <v>2186</v>
      </c>
      <c r="C274" s="40" t="s">
        <v>998</v>
      </c>
      <c r="D274" s="40" t="s">
        <v>2486</v>
      </c>
      <c r="E274" s="41">
        <f t="shared" si="50"/>
        <v>0</v>
      </c>
      <c r="F274" s="41">
        <f>SUMIFS(Stock!$D:$D,Stock!$C:$C,A274)</f>
        <v>0</v>
      </c>
      <c r="G274" s="42" t="e">
        <f t="shared" ca="1" si="51"/>
        <v>#REF!</v>
      </c>
      <c r="H274" s="43">
        <f t="shared" ca="1" si="52"/>
        <v>0</v>
      </c>
      <c r="I274" s="44"/>
      <c r="J274" s="38" t="e">
        <f ca="1">SUMIFS(#REF!,#REF!,A274,#REF!,$J$2)</f>
        <v>#REF!</v>
      </c>
      <c r="K274" s="38" t="e">
        <f ca="1">SUMIFS(#REF!,#REF!,A274,#REF!,$K$2)</f>
        <v>#REF!</v>
      </c>
      <c r="L274" s="38" t="e">
        <f ca="1">SUMIFS(#REF!,#REF!,A274,#REF!,$L$2)</f>
        <v>#REF!</v>
      </c>
      <c r="M274" s="38" t="e">
        <f ca="1">SUMIFS(#REF!,#REF!,A274,#REF!,$M$2)</f>
        <v>#REF!</v>
      </c>
      <c r="N274" s="38" t="e">
        <f ca="1">SUMIFS(#REF!,#REF!,A274,#REF!,$N$2)</f>
        <v>#REF!</v>
      </c>
      <c r="O274" s="38" t="e">
        <f ca="1">SUMIFS(#REF!,#REF!,A274,#REF!,$O$2)</f>
        <v>#REF!</v>
      </c>
      <c r="P274" s="38" t="e">
        <f ca="1">SUMIFS(#REF!,#REF!,A274,#REF!,$P$2)</f>
        <v>#REF!</v>
      </c>
      <c r="Q274" s="38" t="e">
        <f ca="1">SUMIFS(#REF!,#REF!,A274,#REF!,$Q$2)</f>
        <v>#REF!</v>
      </c>
      <c r="R274" s="38" t="e">
        <f ca="1">SUMIFS(#REF!,#REF!,A274,#REF!,$R$2)</f>
        <v>#REF!</v>
      </c>
      <c r="S274" s="38" t="e">
        <f ca="1">SUMIFS(#REF!,#REF!,A274,#REF!,$S$2)</f>
        <v>#REF!</v>
      </c>
      <c r="T274" s="45"/>
      <c r="U274" s="44"/>
      <c r="V274" s="46"/>
      <c r="W274" s="38" t="e">
        <f ca="1">SUMIFS(#REF!,#REF!,A274,#REF!,$W$2,#REF!,$AK$1)</f>
        <v>#REF!</v>
      </c>
      <c r="X274" s="38" t="e">
        <f ca="1">SUMIFS(#REF!,#REF!,A274,#REF!,$X$2,#REF!,$AK$1)</f>
        <v>#REF!</v>
      </c>
      <c r="Y274" s="38" t="e">
        <f ca="1">SUMIFS(#REF!,#REF!,A274,#REF!,$Y$2,#REF!,$AK$1)</f>
        <v>#REF!</v>
      </c>
      <c r="Z274" s="38" t="e">
        <f ca="1">SUMIFS(#REF!,#REF!,A274,#REF!,$Z$2,#REF!,$AK$1)</f>
        <v>#REF!</v>
      </c>
      <c r="AA274" s="38" t="e">
        <f ca="1">SUMIFS(#REF!,#REF!,A274,#REF!,$AA$2,#REF!,$AK$1)</f>
        <v>#REF!</v>
      </c>
      <c r="AB274" s="38" t="e">
        <f ca="1">SUMIFS(#REF!,#REF!,A274,#REF!,$AB$2,#REF!,$AK$1)</f>
        <v>#REF!</v>
      </c>
      <c r="AC274" s="48"/>
      <c r="AD274" s="92">
        <f>SUMIFS('Inventory Matrix'!$E:$E,'Inventory Matrix'!$G:$G,$AD$2,'Inventory Matrix'!$B:$B,$AK$1,'Inventory Matrix'!$C:$C,A274)</f>
        <v>0</v>
      </c>
      <c r="AE274" s="39">
        <f>SUMIFS('Inventory Matrix'!$E:$E,'Inventory Matrix'!$G:$G,$AE$2,'Inventory Matrix'!$B:$B,$AK$1,'Inventory Matrix'!$C:$C,A274)</f>
        <v>0</v>
      </c>
      <c r="AF274" s="39">
        <f>SUMIFS('Inventory Matrix'!$E:$E,'Inventory Matrix'!$G:$G,$AF$2,'Inventory Matrix'!$B:$B,$AK$1,'Inventory Matrix'!$C:$C,A274)</f>
        <v>0</v>
      </c>
      <c r="AG274" s="93">
        <f>SUMIFS('Inventory Matrix'!$E:$E,'Inventory Matrix'!$G:$G,$AG$2,'Inventory Matrix'!$B:$B,$AK$1,'Inventory Matrix'!$C:$C,A274)</f>
        <v>0</v>
      </c>
      <c r="AH274" s="170" t="str">
        <f t="shared" ca="1" si="53"/>
        <v>-</v>
      </c>
      <c r="AI274" s="171" t="str">
        <f t="shared" ca="1" si="54"/>
        <v>-</v>
      </c>
      <c r="AJ274" s="174">
        <f t="shared" ca="1" si="63"/>
        <v>0</v>
      </c>
      <c r="AK274" s="172">
        <f>SUMIFS(Stock!$D:$D,Stock!$A:$A,$AK$1,Stock!$C:$C,A274)</f>
        <v>0</v>
      </c>
      <c r="AL274" s="55"/>
      <c r="AM274" s="38" t="e">
        <f ca="1">SUMIFS(#REF!,#REF!,A274,#REF!,$AM$2,#REF!,$AZ$1)</f>
        <v>#REF!</v>
      </c>
      <c r="AN274" s="38" t="e">
        <f ca="1">SUMIFS(#REF!,#REF!,A274,#REF!,$AN$2,#REF!,$AZ$1)</f>
        <v>#REF!</v>
      </c>
      <c r="AO274" s="38" t="e">
        <f ca="1">SUMIFS(#REF!,#REF!,A274,#REF!,$AO$2,#REF!,$AZ$1)</f>
        <v>#REF!</v>
      </c>
      <c r="AP274" s="38" t="e">
        <f ca="1">SUMIFS(#REF!,#REF!,A274,#REF!,$AP$2,#REF!,$AZ$1)</f>
        <v>#REF!</v>
      </c>
      <c r="AQ274" s="38" t="e">
        <f ca="1">SUMIFS(#REF!,#REF!,A274,#REF!,$AQ$2,#REF!,$AZ$1)</f>
        <v>#REF!</v>
      </c>
      <c r="AR274" s="38" t="e">
        <f ca="1">SUMIFS(#REF!,#REF!,A274,#REF!,$AR$2,#REF!,$AZ$1)</f>
        <v>#REF!</v>
      </c>
      <c r="AS274" s="81"/>
      <c r="AT274" s="49">
        <f>SUMIFS('Inventory Matrix'!$E:$E,'Inventory Matrix'!$G:$G,$AT$2,'Inventory Matrix'!$B:$B,$AZ$1,'Inventory Matrix'!$C:$C,A274)</f>
        <v>0</v>
      </c>
      <c r="AU274" s="49">
        <f>SUMIFS('Inventory Matrix'!$E:$E,'Inventory Matrix'!$G:$G,$AU$2,'Inventory Matrix'!$B:$B,$AZ$1,'Inventory Matrix'!$C:$C,A274)</f>
        <v>0</v>
      </c>
      <c r="AV274" s="49">
        <f>SUMIFS('Inventory Matrix'!$E:$E,'Inventory Matrix'!$G:$G,$AV$2,'Inventory Matrix'!$B:$B,$AZ$1,'Inventory Matrix'!$C:$C,A274)</f>
        <v>0</v>
      </c>
      <c r="AW274" s="57">
        <f>SUMIFS('Inventory Matrix'!$E:$E,'Inventory Matrix'!$G:$G,$AW$2,'Inventory Matrix'!$B:$B,$AZ$1,'Inventory Matrix'!$C:$C,A274)</f>
        <v>0</v>
      </c>
      <c r="AX274" s="96" t="str">
        <f t="shared" ca="1" si="55"/>
        <v>-</v>
      </c>
      <c r="AY274" s="63">
        <f t="shared" ca="1" si="56"/>
        <v>0</v>
      </c>
      <c r="AZ274" s="97">
        <f>SUMIFS(Stock!$D:$D,Stock!$A:$A,$AZ$1,Stock!$C:$C,A274)</f>
        <v>0</v>
      </c>
      <c r="BA274" s="55"/>
      <c r="BB274" s="38" t="e">
        <f ca="1">SUMIFS(#REF!,#REF!,A274,#REF!,$BB$2,#REF!,$BO$1)</f>
        <v>#REF!</v>
      </c>
      <c r="BC274" s="38" t="e">
        <f ca="1">SUMIFS(#REF!,#REF!,A274,#REF!,$BC$2,#REF!,$BO$1)</f>
        <v>#REF!</v>
      </c>
      <c r="BD274" s="38" t="e">
        <f ca="1">SUMIFS(#REF!,#REF!,A274,#REF!,$BD$2,#REF!,$BO$1)</f>
        <v>#REF!</v>
      </c>
      <c r="BE274" s="38" t="e">
        <f ca="1">SUMIFS(#REF!,#REF!,A274,#REF!,$BE$2,#REF!,$BO$1)</f>
        <v>#REF!</v>
      </c>
      <c r="BF274" s="38" t="e">
        <f ca="1">SUMIFS(#REF!,#REF!,A274,#REF!,$BF$2,#REF!,$BO$1)</f>
        <v>#REF!</v>
      </c>
      <c r="BG274" s="38" t="e">
        <f ca="1">SUMIFS(#REF!,#REF!,A274,#REF!,$BG$2,#REF!,$BO$1)</f>
        <v>#REF!</v>
      </c>
      <c r="BH274" s="60"/>
      <c r="BI274" s="49">
        <f>SUMIFS('Inventory Matrix'!$E:$E,'Inventory Matrix'!$G:$G,$BI$2,'Inventory Matrix'!$B:$B,$BO$1,'Inventory Matrix'!$C:$C,A274)</f>
        <v>0</v>
      </c>
      <c r="BJ274" s="49">
        <f>SUMIFS('Inventory Matrix'!$E:$E,'Inventory Matrix'!$G:$G,$BJ$2,'Inventory Matrix'!$B:$B,$BO$1,'Inventory Matrix'!$C:$C,A274)</f>
        <v>0</v>
      </c>
      <c r="BK274" s="49">
        <f>SUMIFS('Inventory Matrix'!$E:$E,'Inventory Matrix'!$G:$G,$BK$2,'Inventory Matrix'!$B:$B,$BO$1,'Inventory Matrix'!$C:$C,A274)</f>
        <v>0</v>
      </c>
      <c r="BL274" s="57">
        <f>SUMIFS('Inventory Matrix'!$E:$E,'Inventory Matrix'!$G:$G,$BL$2,'Inventory Matrix'!$B:$B,$BO$1,'Inventory Matrix'!$C:$C,A274)</f>
        <v>0</v>
      </c>
      <c r="BM274" s="96" t="str">
        <f t="shared" ca="1" si="57"/>
        <v>-</v>
      </c>
      <c r="BN274" s="62">
        <f t="shared" ca="1" si="58"/>
        <v>0</v>
      </c>
      <c r="BO274" s="97">
        <f>SUMIFS(Stock!$D:$D,Stock!$A:$A,$BO$1,Stock!$C:$C,A274)</f>
        <v>0</v>
      </c>
      <c r="BP274" s="55"/>
      <c r="BQ274" s="38" t="e">
        <f ca="1">SUMIFS(#REF!,#REF!,A274,#REF!,$BQ$2,#REF!,$CD$1)</f>
        <v>#REF!</v>
      </c>
      <c r="BR274" s="38" t="e">
        <f ca="1">SUMIFS(#REF!,#REF!,A274,#REF!,$BR$2,#REF!,$CD$1)</f>
        <v>#REF!</v>
      </c>
      <c r="BS274" s="38" t="e">
        <f ca="1">SUMIFS(#REF!,#REF!,A274,#REF!,$BS$2,#REF!,$CD$1)</f>
        <v>#REF!</v>
      </c>
      <c r="BT274" s="38" t="e">
        <f ca="1">SUMIFS(#REF!,#REF!,A274,#REF!,$BT$2,#REF!,$CD$1)</f>
        <v>#REF!</v>
      </c>
      <c r="BU274" s="38" t="e">
        <f ca="1">SUMIFS(#REF!,#REF!,A274,#REF!,$BU$2,#REF!,$CD$1)</f>
        <v>#REF!</v>
      </c>
      <c r="BV274" s="38" t="e">
        <f ca="1">SUMIFS(#REF!,#REF!,A274,#REF!,$BV$2,#REF!,$CD$1)</f>
        <v>#REF!</v>
      </c>
      <c r="BW274" s="60"/>
      <c r="BX274" s="49">
        <f>SUMIFS('Inventory Matrix'!$E:$E,'Inventory Matrix'!$G:$G,$BX$2,'Inventory Matrix'!$B:$B,$CD$1,'Inventory Matrix'!$C:$C,A274)</f>
        <v>0</v>
      </c>
      <c r="BY274" s="49">
        <f>SUMIFS('Inventory Matrix'!$E:$E,'Inventory Matrix'!$G:$G,$BY$2,'Inventory Matrix'!$B:$B,$CD$1,'Inventory Matrix'!$C:$C,A274)</f>
        <v>0</v>
      </c>
      <c r="BZ274" s="49">
        <f>SUMIFS('Inventory Matrix'!$E:$E,'Inventory Matrix'!$G:$G,$BZ$2,'Inventory Matrix'!$B:$B,$CD$1,'Inventory Matrix'!$C:$C,A274)</f>
        <v>0</v>
      </c>
      <c r="CA274" s="57">
        <f>SUMIFS('Inventory Matrix'!$E:$E,'Inventory Matrix'!$G:$G,$CA$2,'Inventory Matrix'!$B:$B,$CD$1,'Inventory Matrix'!$C:$C,A274)</f>
        <v>0</v>
      </c>
      <c r="CB274" s="96" t="str">
        <f t="shared" ca="1" si="59"/>
        <v>-</v>
      </c>
      <c r="CC274" s="63">
        <f t="shared" ca="1" si="60"/>
        <v>0</v>
      </c>
      <c r="CD274" s="97">
        <f>SUMIFS(Stock!$D:$D,Stock!$A:$A,$CD$1,Stock!$C:$C,A274)</f>
        <v>0</v>
      </c>
      <c r="CE274" s="55"/>
      <c r="CF274" s="38" t="e">
        <f ca="1">SUMIFS(#REF!,#REF!,A274,#REF!,$CF$2,#REF!,$CS$1)</f>
        <v>#REF!</v>
      </c>
      <c r="CG274" s="38" t="e">
        <f ca="1">SUMIFS(#REF!,#REF!,A274,#REF!,$CG$2,#REF!,$CS$1)</f>
        <v>#REF!</v>
      </c>
      <c r="CH274" s="38" t="e">
        <f ca="1">SUMIFS(#REF!,#REF!,A274,#REF!,$CH$2,#REF!,$CS$1)</f>
        <v>#REF!</v>
      </c>
      <c r="CI274" s="38" t="e">
        <f ca="1">SUMIFS(#REF!,#REF!,A274,#REF!,$CI$2,#REF!,$CS$1)</f>
        <v>#REF!</v>
      </c>
      <c r="CJ274" s="38" t="e">
        <f ca="1">SUMIFS(#REF!,#REF!,A274,#REF!,$CJ$2,#REF!,$CS$1)</f>
        <v>#REF!</v>
      </c>
      <c r="CK274" s="38" t="e">
        <f ca="1">SUMIFS(#REF!,#REF!,A274,#REF!,$CK$2,#REF!,$CS$1)</f>
        <v>#REF!</v>
      </c>
      <c r="CL274" s="60"/>
      <c r="CM274" s="49">
        <f>SUMIFS('Inventory Matrix'!$E:$E,'Inventory Matrix'!$G:$G,$CM$2,'Inventory Matrix'!$B:$B,$CS$1,'Inventory Matrix'!$C:$C,A274)</f>
        <v>0</v>
      </c>
      <c r="CN274" s="49">
        <f>SUMIFS('Inventory Matrix'!$E:$E,'Inventory Matrix'!$G:$G,$CN$2,'Inventory Matrix'!$B:$B,$CS$1,'Inventory Matrix'!$C:$C,A274)</f>
        <v>0</v>
      </c>
      <c r="CO274" s="49">
        <f>SUMIFS('Inventory Matrix'!$E:$E,'Inventory Matrix'!$G:$G,$CO$2,'Inventory Matrix'!$B:$B,$CS$1,'Inventory Matrix'!$C:$C,A274)</f>
        <v>0</v>
      </c>
      <c r="CP274" s="57">
        <f>SUMIFS('Inventory Matrix'!$E:$E,'Inventory Matrix'!$G:$G,$CP$2,'Inventory Matrix'!$B:$B,$CS$1,'Inventory Matrix'!$C:$C,A274)</f>
        <v>0</v>
      </c>
      <c r="CQ274" s="96" t="str">
        <f t="shared" ca="1" si="61"/>
        <v>-</v>
      </c>
      <c r="CR274" s="63">
        <f t="shared" ca="1" si="62"/>
        <v>0</v>
      </c>
      <c r="CS274" s="97">
        <f>SUMIFS(Stock!$D:$D,Stock!$A:$A,$CS$1,Stock!$C:$C,A274)</f>
        <v>0</v>
      </c>
      <c r="CT274" s="64"/>
      <c r="CU274" s="65">
        <f>SUMIFS(Stock!$D:$D,Stock!$A:$A,$CU$1,Stock!$C:$C,A274)</f>
        <v>0</v>
      </c>
      <c r="CV274" s="64"/>
      <c r="CW274" s="38" t="e">
        <f ca="1">SUMIFS(#REF!,#REF!,A274,#REF!,$CW$2,#REF!,$DC$1)</f>
        <v>#REF!</v>
      </c>
      <c r="CX274" s="38" t="e">
        <f ca="1">SUMIFS(#REF!,#REF!,A274,#REF!,$CX$2,#REF!,$DC$1)</f>
        <v>#REF!</v>
      </c>
      <c r="CY274" s="38" t="e">
        <f ca="1">SUMIFS(#REF!,#REF!,A274,#REF!,$CY$2,#REF!,$DC$1)</f>
        <v>#REF!</v>
      </c>
      <c r="CZ274" s="38" t="e">
        <f ca="1">SUMIFS(#REF!,#REF!,A274,#REF!,$CZ$2,#REF!,$DC$1)</f>
        <v>#REF!</v>
      </c>
      <c r="DA274" s="38" t="e">
        <f ca="1">SUMIFS(#REF!,#REF!,A274,#REF!,$DA$2,#REF!,$DC$1)</f>
        <v>#REF!</v>
      </c>
      <c r="DB274" s="38" t="e">
        <f ca="1">SUMIFS(#REF!,#REF!,A274,#REF!,$DB$2,#REF!,$DC$1)</f>
        <v>#REF!</v>
      </c>
      <c r="DC274" s="65">
        <f>SUMIFS(Stock!$D:$D,Stock!$A:$A,$DC$1,Stock!$C:$C,A274)</f>
        <v>0</v>
      </c>
      <c r="DD274" s="65">
        <f>SUMIFS(Stock!$D:$D,Stock!$A:$A,$DD$1,Stock!$C:$C,A274)</f>
        <v>0</v>
      </c>
      <c r="DE274" s="65">
        <f>SUMIFS(Stock!$D:$D,Stock!$A:$A,$DE$1,Stock!$C:$C,A274)</f>
        <v>0</v>
      </c>
      <c r="DF274" s="66"/>
      <c r="DG274" s="66"/>
      <c r="DH274" s="67">
        <f>SUMIFS('Inventory Matrix'!$E:$E,'Inventory Matrix'!$B:$B,$DH$2,'Inventory Matrix'!$G:$G,$DM$2,'Inventory Matrix'!$C:$C,A274)</f>
        <v>0</v>
      </c>
      <c r="DI274" s="67">
        <f>SUMIFS('Inventory Matrix'!$E:$E,'Inventory Matrix'!$B:$B,$DI$2,'Inventory Matrix'!$G:$G,$DM$2,'Inventory Matrix'!$C:$C,A274)</f>
        <v>0</v>
      </c>
      <c r="DJ274" s="67">
        <f>SUMIFS('Inventory Matrix'!$E:$E,'Inventory Matrix'!$B:$B,$DJ$2,'Inventory Matrix'!$G:$G,$DM$2,'Inventory Matrix'!$C:$C,A274)</f>
        <v>0</v>
      </c>
      <c r="DK274" s="67">
        <f>SUMIFS('Inventory Matrix'!$E:$E,'Inventory Matrix'!$B:$B,$DK$2,'Inventory Matrix'!$G:$G,$DM$2,'Inventory Matrix'!$C:$C,A274)</f>
        <v>0</v>
      </c>
      <c r="DL274" s="67">
        <f>SUMIFS('Inventory Matrix'!$E:$E,'Inventory Matrix'!$B:$B,$DL$2,'Inventory Matrix'!$G:$G,$DM$2,'Inventory Matrix'!$C:$C,A274)</f>
        <v>0</v>
      </c>
      <c r="DM274" s="98">
        <f>SUMIFS('Inventory Matrix'!$E:$E,'Inventory Matrix'!$G:$G,$DM$2,'Inventory Matrix'!$C:$C,A274)</f>
        <v>0</v>
      </c>
      <c r="DN274" s="48"/>
      <c r="DO274" s="67">
        <f>SUMIFS('Inventory Matrix'!$E:$E,'Inventory Matrix'!$B:$B,$DO$2,'Inventory Matrix'!$G:$G,$DT$2,'Inventory Matrix'!$C:$C,A274)</f>
        <v>0</v>
      </c>
      <c r="DP274" s="67">
        <f>SUMIFS('Inventory Matrix'!$E:$E,'Inventory Matrix'!$B:$B,$DP$2,'Inventory Matrix'!$G:$G,$DT$2,'Inventory Matrix'!$C:$C,A274)</f>
        <v>0</v>
      </c>
      <c r="DQ274" s="67">
        <f>SUMIFS('Inventory Matrix'!$E:$E,'Inventory Matrix'!$B:$B,$DQ$2,'Inventory Matrix'!$G:$G,$DT$2,'Inventory Matrix'!$C:$C,A274)</f>
        <v>0</v>
      </c>
      <c r="DR274" s="67">
        <f>SUMIFS('Inventory Matrix'!$E:$E,'Inventory Matrix'!$B:$B,$DR$2,'Inventory Matrix'!$G:$G,$DT$2,'Inventory Matrix'!$C:$C,A274)</f>
        <v>0</v>
      </c>
      <c r="DS274" s="67">
        <f>SUMIFS('Inventory Matrix'!$E:$E,'Inventory Matrix'!$B:$B,$DS$2,'Inventory Matrix'!$G:$G,$DT$2,'Inventory Matrix'!$C:$C,A274)</f>
        <v>0</v>
      </c>
      <c r="DT274" s="98">
        <f>SUMIFS('Inventory Matrix'!$E:$E,'Inventory Matrix'!$G:$G,$DT$2,'Inventory Matrix'!$C:$C,A274)</f>
        <v>0</v>
      </c>
      <c r="DU274" s="44"/>
      <c r="DV274" s="67">
        <f>SUMIFS('Inventory Matrix'!$E:$E,'Inventory Matrix'!$B:$B,$DV$2,'Inventory Matrix'!$G:$G,$EA$2,'Inventory Matrix'!$C:$C,A274)</f>
        <v>0</v>
      </c>
      <c r="DW274" s="67">
        <f>SUMIFS('Inventory Matrix'!$E:$E,'Inventory Matrix'!$B:$B,$DW$2,'Inventory Matrix'!$G:$G,$EA$2,'Inventory Matrix'!$C:$C,A274)</f>
        <v>0</v>
      </c>
      <c r="DX274" s="67">
        <f>SUMIFS('Inventory Matrix'!$E:$E,'Inventory Matrix'!$B:$B,$DX$2,'Inventory Matrix'!$G:$G,$EA$2,'Inventory Matrix'!$C:$C,A274)</f>
        <v>0</v>
      </c>
      <c r="DY274" s="67">
        <f>SUMIFS('Inventory Matrix'!$E:$E,'Inventory Matrix'!$B:$B,$DY$2,'Inventory Matrix'!$G:$G,$EA$2,'Inventory Matrix'!$C:$C,A274)</f>
        <v>0</v>
      </c>
      <c r="DZ274" s="67">
        <f>SUMIFS('Inventory Matrix'!$E:$E,'Inventory Matrix'!$B:$B,$DZ$2,'Inventory Matrix'!$G:$G,$EA$2,'Inventory Matrix'!$C:$C,A274)</f>
        <v>0</v>
      </c>
      <c r="EA274" s="98">
        <f>SUMIFS('Inventory Matrix'!$E:$E,'Inventory Matrix'!$G:$G,$EA$2,'Inventory Matrix'!$C:$C,A274)</f>
        <v>0</v>
      </c>
      <c r="EB274" s="44"/>
      <c r="EC274" s="67">
        <f>SUMIFS('Inventory Matrix'!$E:$E,'Inventory Matrix'!$B:$B,$EC$2,'Inventory Matrix'!$G:$G,$EH$2,'Inventory Matrix'!$C:$C,A274)</f>
        <v>0</v>
      </c>
      <c r="ED274" s="67">
        <f>SUMIFS('Inventory Matrix'!$E:$E,'Inventory Matrix'!$B:$B,$ED$2,'Inventory Matrix'!$G:$G,$EH$2,'Inventory Matrix'!$C:$C,A274)</f>
        <v>0</v>
      </c>
      <c r="EE274" s="67">
        <f>SUMIFS('Inventory Matrix'!$E:$E,'Inventory Matrix'!$B:$B,$EE$2,'Inventory Matrix'!$G:$G,$EH$2,'Inventory Matrix'!$C:$C,A274)</f>
        <v>0</v>
      </c>
      <c r="EF274" s="67">
        <f>SUMIFS('Inventory Matrix'!$E:$E,'Inventory Matrix'!$B:$B,$EF$2,'Inventory Matrix'!$G:$G,$EH$2,'Inventory Matrix'!$C:$C,A274)</f>
        <v>0</v>
      </c>
      <c r="EG274" s="67">
        <f>SUMIFS('Inventory Matrix'!$E:$E,'Inventory Matrix'!$B:$B,$EG$2,'Inventory Matrix'!$G:$G,$EH$2,'Inventory Matrix'!$C:$C,A274)</f>
        <v>0</v>
      </c>
      <c r="EH274" s="98">
        <f>SUMIFS('Inventory Matrix'!$E:$E,'Inventory Matrix'!$G:$G,$EH$2,'Inventory Matrix'!$C:$C,A274)</f>
        <v>0</v>
      </c>
      <c r="EI274" s="44"/>
    </row>
    <row r="275" spans="1:139" ht="13" x14ac:dyDescent="0.15">
      <c r="A275" s="69" t="str">
        <f t="shared" si="49"/>
        <v>MX4F2</v>
      </c>
      <c r="B275" s="70" t="s">
        <v>2285</v>
      </c>
      <c r="C275" s="71" t="s">
        <v>917</v>
      </c>
      <c r="D275" s="71" t="s">
        <v>2487</v>
      </c>
      <c r="E275" s="72">
        <f t="shared" si="50"/>
        <v>2</v>
      </c>
      <c r="F275" s="72">
        <f>SUMIFS(Stock!$D:$D,Stock!$C:$C,A275)</f>
        <v>2</v>
      </c>
      <c r="G275" s="73" t="e">
        <f t="shared" ca="1" si="51"/>
        <v>#REF!</v>
      </c>
      <c r="H275" s="74">
        <f t="shared" ca="1" si="52"/>
        <v>0</v>
      </c>
      <c r="I275" s="44"/>
      <c r="J275" s="69" t="e">
        <f ca="1">SUMIFS(#REF!,#REF!,A275,#REF!,$J$2)</f>
        <v>#REF!</v>
      </c>
      <c r="K275" s="69" t="e">
        <f ca="1">SUMIFS(#REF!,#REF!,A275,#REF!,$K$2)</f>
        <v>#REF!</v>
      </c>
      <c r="L275" s="69" t="e">
        <f ca="1">SUMIFS(#REF!,#REF!,A275,#REF!,$L$2)</f>
        <v>#REF!</v>
      </c>
      <c r="M275" s="69" t="e">
        <f ca="1">SUMIFS(#REF!,#REF!,A275,#REF!,$M$2)</f>
        <v>#REF!</v>
      </c>
      <c r="N275" s="69" t="e">
        <f ca="1">SUMIFS(#REF!,#REF!,A275,#REF!,$N$2)</f>
        <v>#REF!</v>
      </c>
      <c r="O275" s="69" t="e">
        <f ca="1">SUMIFS(#REF!,#REF!,A275,#REF!,$O$2)</f>
        <v>#REF!</v>
      </c>
      <c r="P275" s="69" t="e">
        <f ca="1">SUMIFS(#REF!,#REF!,A275,#REF!,$P$2)</f>
        <v>#REF!</v>
      </c>
      <c r="Q275" s="69" t="e">
        <f ca="1">SUMIFS(#REF!,#REF!,A275,#REF!,$Q$2)</f>
        <v>#REF!</v>
      </c>
      <c r="R275" s="69" t="e">
        <f ca="1">SUMIFS(#REF!,#REF!,A275,#REF!,$R$2)</f>
        <v>#REF!</v>
      </c>
      <c r="S275" s="69" t="e">
        <f ca="1">SUMIFS(#REF!,#REF!,A275,#REF!,$S$2)</f>
        <v>#REF!</v>
      </c>
      <c r="T275" s="75"/>
      <c r="U275" s="44"/>
      <c r="V275" s="46"/>
      <c r="W275" s="69" t="e">
        <f ca="1">SUMIFS(#REF!,#REF!,A275,#REF!,$W$2,#REF!,$AK$1)</f>
        <v>#REF!</v>
      </c>
      <c r="X275" s="69" t="e">
        <f ca="1">SUMIFS(#REF!,#REF!,A275,#REF!,$X$2,#REF!,$AK$1)</f>
        <v>#REF!</v>
      </c>
      <c r="Y275" s="69" t="e">
        <f ca="1">SUMIFS(#REF!,#REF!,A275,#REF!,$Y$2,#REF!,$AK$1)</f>
        <v>#REF!</v>
      </c>
      <c r="Z275" s="69" t="e">
        <f ca="1">SUMIFS(#REF!,#REF!,A275,#REF!,$Z$2,#REF!,$AK$1)</f>
        <v>#REF!</v>
      </c>
      <c r="AA275" s="69" t="e">
        <f ca="1">SUMIFS(#REF!,#REF!,A275,#REF!,$AA$2,#REF!,$AK$1)</f>
        <v>#REF!</v>
      </c>
      <c r="AB275" s="69" t="e">
        <f ca="1">SUMIFS(#REF!,#REF!,A275,#REF!,$AB$2,#REF!,$AK$1)</f>
        <v>#REF!</v>
      </c>
      <c r="AC275" s="48"/>
      <c r="AD275" s="76">
        <f>SUMIFS('Inventory Matrix'!$E:$E,'Inventory Matrix'!$G:$G,$AD$2,'Inventory Matrix'!$B:$B,$AK$1,'Inventory Matrix'!$C:$C,A275)</f>
        <v>0</v>
      </c>
      <c r="AE275" s="70">
        <f>SUMIFS('Inventory Matrix'!$E:$E,'Inventory Matrix'!$G:$G,$AE$2,'Inventory Matrix'!$B:$B,$AK$1,'Inventory Matrix'!$C:$C,A275)</f>
        <v>0</v>
      </c>
      <c r="AF275" s="70">
        <f>SUMIFS('Inventory Matrix'!$E:$E,'Inventory Matrix'!$G:$G,$AF$2,'Inventory Matrix'!$B:$B,$AK$1,'Inventory Matrix'!$C:$C,A275)</f>
        <v>0</v>
      </c>
      <c r="AG275" s="77">
        <f>SUMIFS('Inventory Matrix'!$E:$E,'Inventory Matrix'!$G:$G,$AG$2,'Inventory Matrix'!$B:$B,$AK$1,'Inventory Matrix'!$C:$C,A275)</f>
        <v>0</v>
      </c>
      <c r="AH275" s="167" t="str">
        <f t="shared" ca="1" si="53"/>
        <v>-</v>
      </c>
      <c r="AI275" s="168" t="str">
        <f t="shared" ca="1" si="54"/>
        <v>-</v>
      </c>
      <c r="AJ275" s="173">
        <f t="shared" ca="1" si="63"/>
        <v>0</v>
      </c>
      <c r="AK275" s="169">
        <f>SUMIFS(Stock!$D:$D,Stock!$A:$A,$AK$1,Stock!$C:$C,A275)</f>
        <v>0</v>
      </c>
      <c r="AL275" s="55"/>
      <c r="AM275" s="69" t="e">
        <f ca="1">SUMIFS(#REF!,#REF!,A275,#REF!,$AM$2,#REF!,$AZ$1)</f>
        <v>#REF!</v>
      </c>
      <c r="AN275" s="69" t="e">
        <f ca="1">SUMIFS(#REF!,#REF!,A275,#REF!,$AN$2,#REF!,$AZ$1)</f>
        <v>#REF!</v>
      </c>
      <c r="AO275" s="69" t="e">
        <f ca="1">SUMIFS(#REF!,#REF!,A275,#REF!,$AO$2,#REF!,$AZ$1)</f>
        <v>#REF!</v>
      </c>
      <c r="AP275" s="69" t="e">
        <f ca="1">SUMIFS(#REF!,#REF!,A275,#REF!,$AP$2,#REF!,$AZ$1)</f>
        <v>#REF!</v>
      </c>
      <c r="AQ275" s="69" t="e">
        <f ca="1">SUMIFS(#REF!,#REF!,A275,#REF!,$AQ$2,#REF!,$AZ$1)</f>
        <v>#REF!</v>
      </c>
      <c r="AR275" s="69" t="e">
        <f ca="1">SUMIFS(#REF!,#REF!,A275,#REF!,$AR$2,#REF!,$AZ$1)</f>
        <v>#REF!</v>
      </c>
      <c r="AS275" s="81"/>
      <c r="AT275" s="82">
        <f>SUMIFS('Inventory Matrix'!$E:$E,'Inventory Matrix'!$G:$G,$AT$2,'Inventory Matrix'!$B:$B,$AZ$1,'Inventory Matrix'!$C:$C,A275)</f>
        <v>0</v>
      </c>
      <c r="AU275" s="82">
        <f>SUMIFS('Inventory Matrix'!$E:$E,'Inventory Matrix'!$G:$G,$AU$2,'Inventory Matrix'!$B:$B,$AZ$1,'Inventory Matrix'!$C:$C,A275)</f>
        <v>0</v>
      </c>
      <c r="AV275" s="82">
        <f>SUMIFS('Inventory Matrix'!$E:$E,'Inventory Matrix'!$G:$G,$AV$2,'Inventory Matrix'!$B:$B,$AZ$1,'Inventory Matrix'!$C:$C,A275)</f>
        <v>0</v>
      </c>
      <c r="AW275" s="83">
        <f>SUMIFS('Inventory Matrix'!$E:$E,'Inventory Matrix'!$G:$G,$AW$2,'Inventory Matrix'!$B:$B,$AZ$1,'Inventory Matrix'!$C:$C,A275)</f>
        <v>0</v>
      </c>
      <c r="AX275" s="85" t="str">
        <f t="shared" ca="1" si="55"/>
        <v>-</v>
      </c>
      <c r="AY275" s="88">
        <f t="shared" ca="1" si="56"/>
        <v>0</v>
      </c>
      <c r="AZ275" s="87">
        <f>SUMIFS(Stock!$D:$D,Stock!$A:$A,$AZ$1,Stock!$C:$C,A275)</f>
        <v>0</v>
      </c>
      <c r="BA275" s="55"/>
      <c r="BB275" s="69" t="e">
        <f ca="1">SUMIFS(#REF!,#REF!,A275,#REF!,$BB$2,#REF!,$BO$1)</f>
        <v>#REF!</v>
      </c>
      <c r="BC275" s="69" t="e">
        <f ca="1">SUMIFS(#REF!,#REF!,A275,#REF!,$BC$2,#REF!,$BO$1)</f>
        <v>#REF!</v>
      </c>
      <c r="BD275" s="69" t="e">
        <f ca="1">SUMIFS(#REF!,#REF!,A275,#REF!,$BD$2,#REF!,$BO$1)</f>
        <v>#REF!</v>
      </c>
      <c r="BE275" s="69" t="e">
        <f ca="1">SUMIFS(#REF!,#REF!,A275,#REF!,$BE$2,#REF!,$BO$1)</f>
        <v>#REF!</v>
      </c>
      <c r="BF275" s="69" t="e">
        <f ca="1">SUMIFS(#REF!,#REF!,A275,#REF!,$BF$2,#REF!,$BO$1)</f>
        <v>#REF!</v>
      </c>
      <c r="BG275" s="69" t="e">
        <f ca="1">SUMIFS(#REF!,#REF!,A275,#REF!,$BG$2,#REF!,$BO$1)</f>
        <v>#REF!</v>
      </c>
      <c r="BH275" s="60"/>
      <c r="BI275" s="82">
        <f>SUMIFS('Inventory Matrix'!$E:$E,'Inventory Matrix'!$G:$G,$BI$2,'Inventory Matrix'!$B:$B,$BO$1,'Inventory Matrix'!$C:$C,A275)</f>
        <v>0</v>
      </c>
      <c r="BJ275" s="82">
        <f>SUMIFS('Inventory Matrix'!$E:$E,'Inventory Matrix'!$G:$G,$BJ$2,'Inventory Matrix'!$B:$B,$BO$1,'Inventory Matrix'!$C:$C,A275)</f>
        <v>0</v>
      </c>
      <c r="BK275" s="82">
        <f>SUMIFS('Inventory Matrix'!$E:$E,'Inventory Matrix'!$G:$G,$BK$2,'Inventory Matrix'!$B:$B,$BO$1,'Inventory Matrix'!$C:$C,A275)</f>
        <v>0</v>
      </c>
      <c r="BL275" s="83">
        <f>SUMIFS('Inventory Matrix'!$E:$E,'Inventory Matrix'!$G:$G,$BL$2,'Inventory Matrix'!$B:$B,$BO$1,'Inventory Matrix'!$C:$C,A275)</f>
        <v>0</v>
      </c>
      <c r="BM275" s="85" t="str">
        <f t="shared" ca="1" si="57"/>
        <v>-</v>
      </c>
      <c r="BN275" s="86">
        <f t="shared" ca="1" si="58"/>
        <v>0</v>
      </c>
      <c r="BO275" s="87">
        <f>SUMIFS(Stock!$D:$D,Stock!$A:$A,$BO$1,Stock!$C:$C,A275)</f>
        <v>0</v>
      </c>
      <c r="BP275" s="55"/>
      <c r="BQ275" s="69" t="e">
        <f ca="1">SUMIFS(#REF!,#REF!,A275,#REF!,$BQ$2,#REF!,$CD$1)</f>
        <v>#REF!</v>
      </c>
      <c r="BR275" s="69" t="e">
        <f ca="1">SUMIFS(#REF!,#REF!,A275,#REF!,$BR$2,#REF!,$CD$1)</f>
        <v>#REF!</v>
      </c>
      <c r="BS275" s="69" t="e">
        <f ca="1">SUMIFS(#REF!,#REF!,A275,#REF!,$BS$2,#REF!,$CD$1)</f>
        <v>#REF!</v>
      </c>
      <c r="BT275" s="69" t="e">
        <f ca="1">SUMIFS(#REF!,#REF!,A275,#REF!,$BT$2,#REF!,$CD$1)</f>
        <v>#REF!</v>
      </c>
      <c r="BU275" s="69" t="e">
        <f ca="1">SUMIFS(#REF!,#REF!,A275,#REF!,$BU$2,#REF!,$CD$1)</f>
        <v>#REF!</v>
      </c>
      <c r="BV275" s="69" t="e">
        <f ca="1">SUMIFS(#REF!,#REF!,A275,#REF!,$BV$2,#REF!,$CD$1)</f>
        <v>#REF!</v>
      </c>
      <c r="BW275" s="60"/>
      <c r="BX275" s="82">
        <f>SUMIFS('Inventory Matrix'!$E:$E,'Inventory Matrix'!$G:$G,$BX$2,'Inventory Matrix'!$B:$B,$CD$1,'Inventory Matrix'!$C:$C,A275)</f>
        <v>0</v>
      </c>
      <c r="BY275" s="82">
        <f>SUMIFS('Inventory Matrix'!$E:$E,'Inventory Matrix'!$G:$G,$BY$2,'Inventory Matrix'!$B:$B,$CD$1,'Inventory Matrix'!$C:$C,A275)</f>
        <v>0</v>
      </c>
      <c r="BZ275" s="82">
        <f>SUMIFS('Inventory Matrix'!$E:$E,'Inventory Matrix'!$G:$G,$BZ$2,'Inventory Matrix'!$B:$B,$CD$1,'Inventory Matrix'!$C:$C,A275)</f>
        <v>0</v>
      </c>
      <c r="CA275" s="83">
        <f>SUMIFS('Inventory Matrix'!$E:$E,'Inventory Matrix'!$G:$G,$CA$2,'Inventory Matrix'!$B:$B,$CD$1,'Inventory Matrix'!$C:$C,A275)</f>
        <v>1</v>
      </c>
      <c r="CB275" s="85" t="str">
        <f t="shared" ca="1" si="59"/>
        <v>-</v>
      </c>
      <c r="CC275" s="88">
        <f t="shared" ca="1" si="60"/>
        <v>0</v>
      </c>
      <c r="CD275" s="87">
        <f>SUMIFS(Stock!$D:$D,Stock!$A:$A,$CD$1,Stock!$C:$C,A275)</f>
        <v>1</v>
      </c>
      <c r="CE275" s="55"/>
      <c r="CF275" s="69" t="e">
        <f ca="1">SUMIFS(#REF!,#REF!,A275,#REF!,$CF$2,#REF!,$CS$1)</f>
        <v>#REF!</v>
      </c>
      <c r="CG275" s="69" t="e">
        <f ca="1">SUMIFS(#REF!,#REF!,A275,#REF!,$CG$2,#REF!,$CS$1)</f>
        <v>#REF!</v>
      </c>
      <c r="CH275" s="69" t="e">
        <f ca="1">SUMIFS(#REF!,#REF!,A275,#REF!,$CH$2,#REF!,$CS$1)</f>
        <v>#REF!</v>
      </c>
      <c r="CI275" s="69" t="e">
        <f ca="1">SUMIFS(#REF!,#REF!,A275,#REF!,$CI$2,#REF!,$CS$1)</f>
        <v>#REF!</v>
      </c>
      <c r="CJ275" s="69" t="e">
        <f ca="1">SUMIFS(#REF!,#REF!,A275,#REF!,$CJ$2,#REF!,$CS$1)</f>
        <v>#REF!</v>
      </c>
      <c r="CK275" s="69" t="e">
        <f ca="1">SUMIFS(#REF!,#REF!,A275,#REF!,$CK$2,#REF!,$CS$1)</f>
        <v>#REF!</v>
      </c>
      <c r="CL275" s="60"/>
      <c r="CM275" s="82">
        <f>SUMIFS('Inventory Matrix'!$E:$E,'Inventory Matrix'!$G:$G,$CM$2,'Inventory Matrix'!$B:$B,$CS$1,'Inventory Matrix'!$C:$C,A275)</f>
        <v>0</v>
      </c>
      <c r="CN275" s="82">
        <f>SUMIFS('Inventory Matrix'!$E:$E,'Inventory Matrix'!$G:$G,$CN$2,'Inventory Matrix'!$B:$B,$CS$1,'Inventory Matrix'!$C:$C,A275)</f>
        <v>0</v>
      </c>
      <c r="CO275" s="82">
        <f>SUMIFS('Inventory Matrix'!$E:$E,'Inventory Matrix'!$G:$G,$CO$2,'Inventory Matrix'!$B:$B,$CS$1,'Inventory Matrix'!$C:$C,A275)</f>
        <v>0</v>
      </c>
      <c r="CP275" s="83">
        <f>SUMIFS('Inventory Matrix'!$E:$E,'Inventory Matrix'!$G:$G,$CP$2,'Inventory Matrix'!$B:$B,$CS$1,'Inventory Matrix'!$C:$C,A275)</f>
        <v>1</v>
      </c>
      <c r="CQ275" s="85" t="str">
        <f t="shared" ca="1" si="61"/>
        <v>-</v>
      </c>
      <c r="CR275" s="88">
        <f t="shared" ca="1" si="62"/>
        <v>0</v>
      </c>
      <c r="CS275" s="87">
        <f>SUMIFS(Stock!$D:$D,Stock!$A:$A,$CS$1,Stock!$C:$C,A275)</f>
        <v>1</v>
      </c>
      <c r="CT275" s="64"/>
      <c r="CU275" s="89">
        <f>SUMIFS(Stock!$D:$D,Stock!$A:$A,$CU$1,Stock!$C:$C,A275)</f>
        <v>0</v>
      </c>
      <c r="CV275" s="64"/>
      <c r="CW275" s="69" t="e">
        <f ca="1">SUMIFS(#REF!,#REF!,A275,#REF!,$CW$2,#REF!,$DC$1)</f>
        <v>#REF!</v>
      </c>
      <c r="CX275" s="69" t="e">
        <f ca="1">SUMIFS(#REF!,#REF!,A275,#REF!,$CX$2,#REF!,$DC$1)</f>
        <v>#REF!</v>
      </c>
      <c r="CY275" s="69" t="e">
        <f ca="1">SUMIFS(#REF!,#REF!,A275,#REF!,$CY$2,#REF!,$DC$1)</f>
        <v>#REF!</v>
      </c>
      <c r="CZ275" s="69" t="e">
        <f ca="1">SUMIFS(#REF!,#REF!,A275,#REF!,$CZ$2,#REF!,$DC$1)</f>
        <v>#REF!</v>
      </c>
      <c r="DA275" s="69" t="e">
        <f ca="1">SUMIFS(#REF!,#REF!,A275,#REF!,$DA$2,#REF!,$DC$1)</f>
        <v>#REF!</v>
      </c>
      <c r="DB275" s="69" t="e">
        <f ca="1">SUMIFS(#REF!,#REF!,A275,#REF!,$DB$2,#REF!,$DC$1)</f>
        <v>#REF!</v>
      </c>
      <c r="DC275" s="89">
        <f>SUMIFS(Stock!$D:$D,Stock!$A:$A,$DC$1,Stock!$C:$C,A275)</f>
        <v>0</v>
      </c>
      <c r="DD275" s="89">
        <f>SUMIFS(Stock!$D:$D,Stock!$A:$A,$DD$1,Stock!$C:$C,A275)</f>
        <v>0</v>
      </c>
      <c r="DE275" s="89">
        <f>SUMIFS(Stock!$D:$D,Stock!$A:$A,$DE$1,Stock!$C:$C,A275)</f>
        <v>0</v>
      </c>
      <c r="DF275" s="66"/>
      <c r="DG275" s="66"/>
      <c r="DH275" s="90">
        <f>SUMIFS('Inventory Matrix'!$E:$E,'Inventory Matrix'!$B:$B,$DH$2,'Inventory Matrix'!$G:$G,$DM$2,'Inventory Matrix'!$C:$C,A275)</f>
        <v>0</v>
      </c>
      <c r="DI275" s="90">
        <f>SUMIFS('Inventory Matrix'!$E:$E,'Inventory Matrix'!$B:$B,$DI$2,'Inventory Matrix'!$G:$G,$DM$2,'Inventory Matrix'!$C:$C,A275)</f>
        <v>0</v>
      </c>
      <c r="DJ275" s="90">
        <f>SUMIFS('Inventory Matrix'!$E:$E,'Inventory Matrix'!$B:$B,$DJ$2,'Inventory Matrix'!$G:$G,$DM$2,'Inventory Matrix'!$C:$C,A275)</f>
        <v>0</v>
      </c>
      <c r="DK275" s="90">
        <f>SUMIFS('Inventory Matrix'!$E:$E,'Inventory Matrix'!$B:$B,$DK$2,'Inventory Matrix'!$G:$G,$DM$2,'Inventory Matrix'!$C:$C,A275)</f>
        <v>0</v>
      </c>
      <c r="DL275" s="90">
        <f>SUMIFS('Inventory Matrix'!$E:$E,'Inventory Matrix'!$B:$B,$DL$2,'Inventory Matrix'!$G:$G,$DM$2,'Inventory Matrix'!$C:$C,A275)</f>
        <v>0</v>
      </c>
      <c r="DM275" s="91">
        <f>SUMIFS('Inventory Matrix'!$E:$E,'Inventory Matrix'!$G:$G,$DM$2,'Inventory Matrix'!$C:$C,A275)</f>
        <v>0</v>
      </c>
      <c r="DN275" s="48"/>
      <c r="DO275" s="90">
        <f>SUMIFS('Inventory Matrix'!$E:$E,'Inventory Matrix'!$B:$B,$DO$2,'Inventory Matrix'!$G:$G,$DT$2,'Inventory Matrix'!$C:$C,A275)</f>
        <v>0</v>
      </c>
      <c r="DP275" s="90">
        <f>SUMIFS('Inventory Matrix'!$E:$E,'Inventory Matrix'!$B:$B,$DP$2,'Inventory Matrix'!$G:$G,$DT$2,'Inventory Matrix'!$C:$C,A275)</f>
        <v>0</v>
      </c>
      <c r="DQ275" s="90">
        <f>SUMIFS('Inventory Matrix'!$E:$E,'Inventory Matrix'!$B:$B,$DQ$2,'Inventory Matrix'!$G:$G,$DT$2,'Inventory Matrix'!$C:$C,A275)</f>
        <v>0</v>
      </c>
      <c r="DR275" s="90">
        <f>SUMIFS('Inventory Matrix'!$E:$E,'Inventory Matrix'!$B:$B,$DR$2,'Inventory Matrix'!$G:$G,$DT$2,'Inventory Matrix'!$C:$C,A275)</f>
        <v>0</v>
      </c>
      <c r="DS275" s="90">
        <f>SUMIFS('Inventory Matrix'!$E:$E,'Inventory Matrix'!$B:$B,$DS$2,'Inventory Matrix'!$G:$G,$DT$2,'Inventory Matrix'!$C:$C,A275)</f>
        <v>0</v>
      </c>
      <c r="DT275" s="91">
        <f>SUMIFS('Inventory Matrix'!$E:$E,'Inventory Matrix'!$G:$G,$DT$2,'Inventory Matrix'!$C:$C,A275)</f>
        <v>0</v>
      </c>
      <c r="DU275" s="44"/>
      <c r="DV275" s="90">
        <f>SUMIFS('Inventory Matrix'!$E:$E,'Inventory Matrix'!$B:$B,$DV$2,'Inventory Matrix'!$G:$G,$EA$2,'Inventory Matrix'!$C:$C,A275)</f>
        <v>0</v>
      </c>
      <c r="DW275" s="90">
        <f>SUMIFS('Inventory Matrix'!$E:$E,'Inventory Matrix'!$B:$B,$DW$2,'Inventory Matrix'!$G:$G,$EA$2,'Inventory Matrix'!$C:$C,A275)</f>
        <v>0</v>
      </c>
      <c r="DX275" s="90">
        <f>SUMIFS('Inventory Matrix'!$E:$E,'Inventory Matrix'!$B:$B,$DX$2,'Inventory Matrix'!$G:$G,$EA$2,'Inventory Matrix'!$C:$C,A275)</f>
        <v>0</v>
      </c>
      <c r="DY275" s="90">
        <f>SUMIFS('Inventory Matrix'!$E:$E,'Inventory Matrix'!$B:$B,$DY$2,'Inventory Matrix'!$G:$G,$EA$2,'Inventory Matrix'!$C:$C,A275)</f>
        <v>0</v>
      </c>
      <c r="DZ275" s="90">
        <f>SUMIFS('Inventory Matrix'!$E:$E,'Inventory Matrix'!$B:$B,$DZ$2,'Inventory Matrix'!$G:$G,$EA$2,'Inventory Matrix'!$C:$C,A275)</f>
        <v>0</v>
      </c>
      <c r="EA275" s="91">
        <f>SUMIFS('Inventory Matrix'!$E:$E,'Inventory Matrix'!$G:$G,$EA$2,'Inventory Matrix'!$C:$C,A275)</f>
        <v>0</v>
      </c>
      <c r="EB275" s="44"/>
      <c r="EC275" s="90">
        <f>SUMIFS('Inventory Matrix'!$E:$E,'Inventory Matrix'!$B:$B,$EC$2,'Inventory Matrix'!$G:$G,$EH$2,'Inventory Matrix'!$C:$C,A275)</f>
        <v>0</v>
      </c>
      <c r="ED275" s="90">
        <f>SUMIFS('Inventory Matrix'!$E:$E,'Inventory Matrix'!$B:$B,$ED$2,'Inventory Matrix'!$G:$G,$EH$2,'Inventory Matrix'!$C:$C,A275)</f>
        <v>0</v>
      </c>
      <c r="EE275" s="90">
        <f>SUMIFS('Inventory Matrix'!$E:$E,'Inventory Matrix'!$B:$B,$EE$2,'Inventory Matrix'!$G:$G,$EH$2,'Inventory Matrix'!$C:$C,A275)</f>
        <v>0</v>
      </c>
      <c r="EF275" s="90">
        <f>SUMIFS('Inventory Matrix'!$E:$E,'Inventory Matrix'!$B:$B,$EF$2,'Inventory Matrix'!$G:$G,$EH$2,'Inventory Matrix'!$C:$C,A275)</f>
        <v>1</v>
      </c>
      <c r="EG275" s="90">
        <f>SUMIFS('Inventory Matrix'!$E:$E,'Inventory Matrix'!$B:$B,$EG$2,'Inventory Matrix'!$G:$G,$EH$2,'Inventory Matrix'!$C:$C,A275)</f>
        <v>1</v>
      </c>
      <c r="EH275" s="91">
        <f>SUMIFS('Inventory Matrix'!$E:$E,'Inventory Matrix'!$G:$G,$EH$2,'Inventory Matrix'!$C:$C,A275)</f>
        <v>2</v>
      </c>
      <c r="EI275" s="44"/>
    </row>
    <row r="276" spans="1:139" ht="13" x14ac:dyDescent="0.15">
      <c r="A276" s="38" t="str">
        <f t="shared" si="49"/>
        <v>MD862</v>
      </c>
      <c r="B276" s="39" t="s">
        <v>2177</v>
      </c>
      <c r="C276" s="40" t="s">
        <v>1117</v>
      </c>
      <c r="D276" s="40" t="s">
        <v>2488</v>
      </c>
      <c r="E276" s="41">
        <f t="shared" si="50"/>
        <v>2</v>
      </c>
      <c r="F276" s="41">
        <f>SUMIFS(Stock!$D:$D,Stock!$C:$C,A276)</f>
        <v>2</v>
      </c>
      <c r="G276" s="42" t="e">
        <f t="shared" ca="1" si="51"/>
        <v>#REF!</v>
      </c>
      <c r="H276" s="43">
        <f t="shared" ca="1" si="52"/>
        <v>0</v>
      </c>
      <c r="I276" s="44"/>
      <c r="J276" s="38" t="e">
        <f ca="1">SUMIFS(#REF!,#REF!,A276,#REF!,$J$2)</f>
        <v>#REF!</v>
      </c>
      <c r="K276" s="38" t="e">
        <f ca="1">SUMIFS(#REF!,#REF!,A276,#REF!,$K$2)</f>
        <v>#REF!</v>
      </c>
      <c r="L276" s="38" t="e">
        <f ca="1">SUMIFS(#REF!,#REF!,A276,#REF!,$L$2)</f>
        <v>#REF!</v>
      </c>
      <c r="M276" s="38" t="e">
        <f ca="1">SUMIFS(#REF!,#REF!,A276,#REF!,$M$2)</f>
        <v>#REF!</v>
      </c>
      <c r="N276" s="38" t="e">
        <f ca="1">SUMIFS(#REF!,#REF!,A276,#REF!,$N$2)</f>
        <v>#REF!</v>
      </c>
      <c r="O276" s="38" t="e">
        <f ca="1">SUMIFS(#REF!,#REF!,A276,#REF!,$O$2)</f>
        <v>#REF!</v>
      </c>
      <c r="P276" s="38" t="e">
        <f ca="1">SUMIFS(#REF!,#REF!,A276,#REF!,$P$2)</f>
        <v>#REF!</v>
      </c>
      <c r="Q276" s="38" t="e">
        <f ca="1">SUMIFS(#REF!,#REF!,A276,#REF!,$Q$2)</f>
        <v>#REF!</v>
      </c>
      <c r="R276" s="38" t="e">
        <f ca="1">SUMIFS(#REF!,#REF!,A276,#REF!,$R$2)</f>
        <v>#REF!</v>
      </c>
      <c r="S276" s="38" t="e">
        <f ca="1">SUMIFS(#REF!,#REF!,A276,#REF!,$S$2)</f>
        <v>#REF!</v>
      </c>
      <c r="T276" s="45"/>
      <c r="U276" s="44"/>
      <c r="V276" s="46"/>
      <c r="W276" s="38" t="e">
        <f ca="1">SUMIFS(#REF!,#REF!,A276,#REF!,$W$2,#REF!,$AK$1)</f>
        <v>#REF!</v>
      </c>
      <c r="X276" s="38" t="e">
        <f ca="1">SUMIFS(#REF!,#REF!,A276,#REF!,$X$2,#REF!,$AK$1)</f>
        <v>#REF!</v>
      </c>
      <c r="Y276" s="38" t="e">
        <f ca="1">SUMIFS(#REF!,#REF!,A276,#REF!,$Y$2,#REF!,$AK$1)</f>
        <v>#REF!</v>
      </c>
      <c r="Z276" s="38" t="e">
        <f ca="1">SUMIFS(#REF!,#REF!,A276,#REF!,$Z$2,#REF!,$AK$1)</f>
        <v>#REF!</v>
      </c>
      <c r="AA276" s="38" t="e">
        <f ca="1">SUMIFS(#REF!,#REF!,A276,#REF!,$AA$2,#REF!,$AK$1)</f>
        <v>#REF!</v>
      </c>
      <c r="AB276" s="38" t="e">
        <f ca="1">SUMIFS(#REF!,#REF!,A276,#REF!,$AB$2,#REF!,$AK$1)</f>
        <v>#REF!</v>
      </c>
      <c r="AC276" s="48"/>
      <c r="AD276" s="92">
        <f>SUMIFS('Inventory Matrix'!$E:$E,'Inventory Matrix'!$G:$G,$AD$2,'Inventory Matrix'!$B:$B,$AK$1,'Inventory Matrix'!$C:$C,A276)</f>
        <v>0</v>
      </c>
      <c r="AE276" s="39">
        <f>SUMIFS('Inventory Matrix'!$E:$E,'Inventory Matrix'!$G:$G,$AE$2,'Inventory Matrix'!$B:$B,$AK$1,'Inventory Matrix'!$C:$C,A276)</f>
        <v>0</v>
      </c>
      <c r="AF276" s="39">
        <f>SUMIFS('Inventory Matrix'!$E:$E,'Inventory Matrix'!$G:$G,$AF$2,'Inventory Matrix'!$B:$B,$AK$1,'Inventory Matrix'!$C:$C,A276)</f>
        <v>0</v>
      </c>
      <c r="AG276" s="93">
        <f>SUMIFS('Inventory Matrix'!$E:$E,'Inventory Matrix'!$G:$G,$AG$2,'Inventory Matrix'!$B:$B,$AK$1,'Inventory Matrix'!$C:$C,A276)</f>
        <v>0</v>
      </c>
      <c r="AH276" s="170" t="str">
        <f t="shared" ca="1" si="53"/>
        <v>-</v>
      </c>
      <c r="AI276" s="171" t="str">
        <f t="shared" ca="1" si="54"/>
        <v>-</v>
      </c>
      <c r="AJ276" s="174">
        <f t="shared" ca="1" si="63"/>
        <v>0</v>
      </c>
      <c r="AK276" s="172">
        <f>SUMIFS(Stock!$D:$D,Stock!$A:$A,$AK$1,Stock!$C:$C,A276)</f>
        <v>0</v>
      </c>
      <c r="AL276" s="55"/>
      <c r="AM276" s="38" t="e">
        <f ca="1">SUMIFS(#REF!,#REF!,A276,#REF!,$AM$2,#REF!,$AZ$1)</f>
        <v>#REF!</v>
      </c>
      <c r="AN276" s="38" t="e">
        <f ca="1">SUMIFS(#REF!,#REF!,A276,#REF!,$AN$2,#REF!,$AZ$1)</f>
        <v>#REF!</v>
      </c>
      <c r="AO276" s="38" t="e">
        <f ca="1">SUMIFS(#REF!,#REF!,A276,#REF!,$AO$2,#REF!,$AZ$1)</f>
        <v>#REF!</v>
      </c>
      <c r="AP276" s="38" t="e">
        <f ca="1">SUMIFS(#REF!,#REF!,A276,#REF!,$AP$2,#REF!,$AZ$1)</f>
        <v>#REF!</v>
      </c>
      <c r="AQ276" s="38" t="e">
        <f ca="1">SUMIFS(#REF!,#REF!,A276,#REF!,$AQ$2,#REF!,$AZ$1)</f>
        <v>#REF!</v>
      </c>
      <c r="AR276" s="38" t="e">
        <f ca="1">SUMIFS(#REF!,#REF!,A276,#REF!,$AR$2,#REF!,$AZ$1)</f>
        <v>#REF!</v>
      </c>
      <c r="AS276" s="81"/>
      <c r="AT276" s="49">
        <f>SUMIFS('Inventory Matrix'!$E:$E,'Inventory Matrix'!$G:$G,$AT$2,'Inventory Matrix'!$B:$B,$AZ$1,'Inventory Matrix'!$C:$C,A276)</f>
        <v>0</v>
      </c>
      <c r="AU276" s="49">
        <f>SUMIFS('Inventory Matrix'!$E:$E,'Inventory Matrix'!$G:$G,$AU$2,'Inventory Matrix'!$B:$B,$AZ$1,'Inventory Matrix'!$C:$C,A276)</f>
        <v>0</v>
      </c>
      <c r="AV276" s="49">
        <f>SUMIFS('Inventory Matrix'!$E:$E,'Inventory Matrix'!$G:$G,$AV$2,'Inventory Matrix'!$B:$B,$AZ$1,'Inventory Matrix'!$C:$C,A276)</f>
        <v>0</v>
      </c>
      <c r="AW276" s="57">
        <f>SUMIFS('Inventory Matrix'!$E:$E,'Inventory Matrix'!$G:$G,$AW$2,'Inventory Matrix'!$B:$B,$AZ$1,'Inventory Matrix'!$C:$C,A276)</f>
        <v>1</v>
      </c>
      <c r="AX276" s="96" t="str">
        <f t="shared" ca="1" si="55"/>
        <v>-</v>
      </c>
      <c r="AY276" s="63">
        <f t="shared" ca="1" si="56"/>
        <v>0</v>
      </c>
      <c r="AZ276" s="97">
        <f>SUMIFS(Stock!$D:$D,Stock!$A:$A,$AZ$1,Stock!$C:$C,A276)</f>
        <v>1</v>
      </c>
      <c r="BA276" s="55"/>
      <c r="BB276" s="38" t="e">
        <f ca="1">SUMIFS(#REF!,#REF!,A276,#REF!,$BB$2,#REF!,$BO$1)</f>
        <v>#REF!</v>
      </c>
      <c r="BC276" s="38" t="e">
        <f ca="1">SUMIFS(#REF!,#REF!,A276,#REF!,$BC$2,#REF!,$BO$1)</f>
        <v>#REF!</v>
      </c>
      <c r="BD276" s="38" t="e">
        <f ca="1">SUMIFS(#REF!,#REF!,A276,#REF!,$BD$2,#REF!,$BO$1)</f>
        <v>#REF!</v>
      </c>
      <c r="BE276" s="38" t="e">
        <f ca="1">SUMIFS(#REF!,#REF!,A276,#REF!,$BE$2,#REF!,$BO$1)</f>
        <v>#REF!</v>
      </c>
      <c r="BF276" s="38" t="e">
        <f ca="1">SUMIFS(#REF!,#REF!,A276,#REF!,$BF$2,#REF!,$BO$1)</f>
        <v>#REF!</v>
      </c>
      <c r="BG276" s="38" t="e">
        <f ca="1">SUMIFS(#REF!,#REF!,A276,#REF!,$BG$2,#REF!,$BO$1)</f>
        <v>#REF!</v>
      </c>
      <c r="BH276" s="60"/>
      <c r="BI276" s="49">
        <f>SUMIFS('Inventory Matrix'!$E:$E,'Inventory Matrix'!$G:$G,$BI$2,'Inventory Matrix'!$B:$B,$BO$1,'Inventory Matrix'!$C:$C,A276)</f>
        <v>0</v>
      </c>
      <c r="BJ276" s="49">
        <f>SUMIFS('Inventory Matrix'!$E:$E,'Inventory Matrix'!$G:$G,$BJ$2,'Inventory Matrix'!$B:$B,$BO$1,'Inventory Matrix'!$C:$C,A276)</f>
        <v>0</v>
      </c>
      <c r="BK276" s="49">
        <f>SUMIFS('Inventory Matrix'!$E:$E,'Inventory Matrix'!$G:$G,$BK$2,'Inventory Matrix'!$B:$B,$BO$1,'Inventory Matrix'!$C:$C,A276)</f>
        <v>0</v>
      </c>
      <c r="BL276" s="57">
        <f>SUMIFS('Inventory Matrix'!$E:$E,'Inventory Matrix'!$G:$G,$BL$2,'Inventory Matrix'!$B:$B,$BO$1,'Inventory Matrix'!$C:$C,A276)</f>
        <v>0</v>
      </c>
      <c r="BM276" s="96" t="str">
        <f t="shared" ca="1" si="57"/>
        <v>-</v>
      </c>
      <c r="BN276" s="62">
        <f t="shared" ca="1" si="58"/>
        <v>0</v>
      </c>
      <c r="BO276" s="97">
        <f>SUMIFS(Stock!$D:$D,Stock!$A:$A,$BO$1,Stock!$C:$C,A276)</f>
        <v>0</v>
      </c>
      <c r="BP276" s="55"/>
      <c r="BQ276" s="38" t="e">
        <f ca="1">SUMIFS(#REF!,#REF!,A276,#REF!,$BQ$2,#REF!,$CD$1)</f>
        <v>#REF!</v>
      </c>
      <c r="BR276" s="38" t="e">
        <f ca="1">SUMIFS(#REF!,#REF!,A276,#REF!,$BR$2,#REF!,$CD$1)</f>
        <v>#REF!</v>
      </c>
      <c r="BS276" s="38" t="e">
        <f ca="1">SUMIFS(#REF!,#REF!,A276,#REF!,$BS$2,#REF!,$CD$1)</f>
        <v>#REF!</v>
      </c>
      <c r="BT276" s="38" t="e">
        <f ca="1">SUMIFS(#REF!,#REF!,A276,#REF!,$BT$2,#REF!,$CD$1)</f>
        <v>#REF!</v>
      </c>
      <c r="BU276" s="38" t="e">
        <f ca="1">SUMIFS(#REF!,#REF!,A276,#REF!,$BU$2,#REF!,$CD$1)</f>
        <v>#REF!</v>
      </c>
      <c r="BV276" s="38" t="e">
        <f ca="1">SUMIFS(#REF!,#REF!,A276,#REF!,$BV$2,#REF!,$CD$1)</f>
        <v>#REF!</v>
      </c>
      <c r="BW276" s="60"/>
      <c r="BX276" s="49">
        <f>SUMIFS('Inventory Matrix'!$E:$E,'Inventory Matrix'!$G:$G,$BX$2,'Inventory Matrix'!$B:$B,$CD$1,'Inventory Matrix'!$C:$C,A276)</f>
        <v>0</v>
      </c>
      <c r="BY276" s="49">
        <f>SUMIFS('Inventory Matrix'!$E:$E,'Inventory Matrix'!$G:$G,$BY$2,'Inventory Matrix'!$B:$B,$CD$1,'Inventory Matrix'!$C:$C,A276)</f>
        <v>0</v>
      </c>
      <c r="BZ276" s="49">
        <f>SUMIFS('Inventory Matrix'!$E:$E,'Inventory Matrix'!$G:$G,$BZ$2,'Inventory Matrix'!$B:$B,$CD$1,'Inventory Matrix'!$C:$C,A276)</f>
        <v>0</v>
      </c>
      <c r="CA276" s="57">
        <f>SUMIFS('Inventory Matrix'!$E:$E,'Inventory Matrix'!$G:$G,$CA$2,'Inventory Matrix'!$B:$B,$CD$1,'Inventory Matrix'!$C:$C,A276)</f>
        <v>0</v>
      </c>
      <c r="CB276" s="96" t="str">
        <f t="shared" ca="1" si="59"/>
        <v>-</v>
      </c>
      <c r="CC276" s="63">
        <f t="shared" ca="1" si="60"/>
        <v>0</v>
      </c>
      <c r="CD276" s="97">
        <f>SUMIFS(Stock!$D:$D,Stock!$A:$A,$CD$1,Stock!$C:$C,A276)</f>
        <v>0</v>
      </c>
      <c r="CE276" s="55"/>
      <c r="CF276" s="38" t="e">
        <f ca="1">SUMIFS(#REF!,#REF!,A276,#REF!,$CF$2,#REF!,$CS$1)</f>
        <v>#REF!</v>
      </c>
      <c r="CG276" s="38" t="e">
        <f ca="1">SUMIFS(#REF!,#REF!,A276,#REF!,$CG$2,#REF!,$CS$1)</f>
        <v>#REF!</v>
      </c>
      <c r="CH276" s="38" t="e">
        <f ca="1">SUMIFS(#REF!,#REF!,A276,#REF!,$CH$2,#REF!,$CS$1)</f>
        <v>#REF!</v>
      </c>
      <c r="CI276" s="38" t="e">
        <f ca="1">SUMIFS(#REF!,#REF!,A276,#REF!,$CI$2,#REF!,$CS$1)</f>
        <v>#REF!</v>
      </c>
      <c r="CJ276" s="38" t="e">
        <f ca="1">SUMIFS(#REF!,#REF!,A276,#REF!,$CJ$2,#REF!,$CS$1)</f>
        <v>#REF!</v>
      </c>
      <c r="CK276" s="38" t="e">
        <f ca="1">SUMIFS(#REF!,#REF!,A276,#REF!,$CK$2,#REF!,$CS$1)</f>
        <v>#REF!</v>
      </c>
      <c r="CL276" s="60"/>
      <c r="CM276" s="49">
        <f>SUMIFS('Inventory Matrix'!$E:$E,'Inventory Matrix'!$G:$G,$CM$2,'Inventory Matrix'!$B:$B,$CS$1,'Inventory Matrix'!$C:$C,A276)</f>
        <v>0</v>
      </c>
      <c r="CN276" s="49">
        <f>SUMIFS('Inventory Matrix'!$E:$E,'Inventory Matrix'!$G:$G,$CN$2,'Inventory Matrix'!$B:$B,$CS$1,'Inventory Matrix'!$C:$C,A276)</f>
        <v>0</v>
      </c>
      <c r="CO276" s="49">
        <f>SUMIFS('Inventory Matrix'!$E:$E,'Inventory Matrix'!$G:$G,$CO$2,'Inventory Matrix'!$B:$B,$CS$1,'Inventory Matrix'!$C:$C,A276)</f>
        <v>0</v>
      </c>
      <c r="CP276" s="57">
        <f>SUMIFS('Inventory Matrix'!$E:$E,'Inventory Matrix'!$G:$G,$CP$2,'Inventory Matrix'!$B:$B,$CS$1,'Inventory Matrix'!$C:$C,A276)</f>
        <v>1</v>
      </c>
      <c r="CQ276" s="96" t="str">
        <f t="shared" ca="1" si="61"/>
        <v>-</v>
      </c>
      <c r="CR276" s="63">
        <f t="shared" ca="1" si="62"/>
        <v>0</v>
      </c>
      <c r="CS276" s="97">
        <f>SUMIFS(Stock!$D:$D,Stock!$A:$A,$CS$1,Stock!$C:$C,A276)</f>
        <v>1</v>
      </c>
      <c r="CT276" s="64"/>
      <c r="CU276" s="65">
        <f>SUMIFS(Stock!$D:$D,Stock!$A:$A,$CU$1,Stock!$C:$C,A276)</f>
        <v>0</v>
      </c>
      <c r="CV276" s="64"/>
      <c r="CW276" s="38" t="e">
        <f ca="1">SUMIFS(#REF!,#REF!,A276,#REF!,$CW$2,#REF!,$DC$1)</f>
        <v>#REF!</v>
      </c>
      <c r="CX276" s="38" t="e">
        <f ca="1">SUMIFS(#REF!,#REF!,A276,#REF!,$CX$2,#REF!,$DC$1)</f>
        <v>#REF!</v>
      </c>
      <c r="CY276" s="38" t="e">
        <f ca="1">SUMIFS(#REF!,#REF!,A276,#REF!,$CY$2,#REF!,$DC$1)</f>
        <v>#REF!</v>
      </c>
      <c r="CZ276" s="38" t="e">
        <f ca="1">SUMIFS(#REF!,#REF!,A276,#REF!,$CZ$2,#REF!,$DC$1)</f>
        <v>#REF!</v>
      </c>
      <c r="DA276" s="38" t="e">
        <f ca="1">SUMIFS(#REF!,#REF!,A276,#REF!,$DA$2,#REF!,$DC$1)</f>
        <v>#REF!</v>
      </c>
      <c r="DB276" s="38" t="e">
        <f ca="1">SUMIFS(#REF!,#REF!,A276,#REF!,$DB$2,#REF!,$DC$1)</f>
        <v>#REF!</v>
      </c>
      <c r="DC276" s="65">
        <f>SUMIFS(Stock!$D:$D,Stock!$A:$A,$DC$1,Stock!$C:$C,A276)</f>
        <v>0</v>
      </c>
      <c r="DD276" s="65">
        <f>SUMIFS(Stock!$D:$D,Stock!$A:$A,$DD$1,Stock!$C:$C,A276)</f>
        <v>0</v>
      </c>
      <c r="DE276" s="65">
        <f>SUMIFS(Stock!$D:$D,Stock!$A:$A,$DE$1,Stock!$C:$C,A276)</f>
        <v>0</v>
      </c>
      <c r="DF276" s="66"/>
      <c r="DG276" s="66"/>
      <c r="DH276" s="67">
        <f>SUMIFS('Inventory Matrix'!$E:$E,'Inventory Matrix'!$B:$B,$DH$2,'Inventory Matrix'!$G:$G,$DM$2,'Inventory Matrix'!$C:$C,A276)</f>
        <v>0</v>
      </c>
      <c r="DI276" s="67">
        <f>SUMIFS('Inventory Matrix'!$E:$E,'Inventory Matrix'!$B:$B,$DI$2,'Inventory Matrix'!$G:$G,$DM$2,'Inventory Matrix'!$C:$C,A276)</f>
        <v>0</v>
      </c>
      <c r="DJ276" s="67">
        <f>SUMIFS('Inventory Matrix'!$E:$E,'Inventory Matrix'!$B:$B,$DJ$2,'Inventory Matrix'!$G:$G,$DM$2,'Inventory Matrix'!$C:$C,A276)</f>
        <v>0</v>
      </c>
      <c r="DK276" s="67">
        <f>SUMIFS('Inventory Matrix'!$E:$E,'Inventory Matrix'!$B:$B,$DK$2,'Inventory Matrix'!$G:$G,$DM$2,'Inventory Matrix'!$C:$C,A276)</f>
        <v>0</v>
      </c>
      <c r="DL276" s="67">
        <f>SUMIFS('Inventory Matrix'!$E:$E,'Inventory Matrix'!$B:$B,$DL$2,'Inventory Matrix'!$G:$G,$DM$2,'Inventory Matrix'!$C:$C,A276)</f>
        <v>0</v>
      </c>
      <c r="DM276" s="98">
        <f>SUMIFS('Inventory Matrix'!$E:$E,'Inventory Matrix'!$G:$G,$DM$2,'Inventory Matrix'!$C:$C,A276)</f>
        <v>0</v>
      </c>
      <c r="DN276" s="48"/>
      <c r="DO276" s="67">
        <f>SUMIFS('Inventory Matrix'!$E:$E,'Inventory Matrix'!$B:$B,$DO$2,'Inventory Matrix'!$G:$G,$DT$2,'Inventory Matrix'!$C:$C,A276)</f>
        <v>0</v>
      </c>
      <c r="DP276" s="67">
        <f>SUMIFS('Inventory Matrix'!$E:$E,'Inventory Matrix'!$B:$B,$DP$2,'Inventory Matrix'!$G:$G,$DT$2,'Inventory Matrix'!$C:$C,A276)</f>
        <v>0</v>
      </c>
      <c r="DQ276" s="67">
        <f>SUMIFS('Inventory Matrix'!$E:$E,'Inventory Matrix'!$B:$B,$DQ$2,'Inventory Matrix'!$G:$G,$DT$2,'Inventory Matrix'!$C:$C,A276)</f>
        <v>0</v>
      </c>
      <c r="DR276" s="67">
        <f>SUMIFS('Inventory Matrix'!$E:$E,'Inventory Matrix'!$B:$B,$DR$2,'Inventory Matrix'!$G:$G,$DT$2,'Inventory Matrix'!$C:$C,A276)</f>
        <v>0</v>
      </c>
      <c r="DS276" s="67">
        <f>SUMIFS('Inventory Matrix'!$E:$E,'Inventory Matrix'!$B:$B,$DS$2,'Inventory Matrix'!$G:$G,$DT$2,'Inventory Matrix'!$C:$C,A276)</f>
        <v>0</v>
      </c>
      <c r="DT276" s="98">
        <f>SUMIFS('Inventory Matrix'!$E:$E,'Inventory Matrix'!$G:$G,$DT$2,'Inventory Matrix'!$C:$C,A276)</f>
        <v>0</v>
      </c>
      <c r="DU276" s="44"/>
      <c r="DV276" s="67">
        <f>SUMIFS('Inventory Matrix'!$E:$E,'Inventory Matrix'!$B:$B,$DV$2,'Inventory Matrix'!$G:$G,$EA$2,'Inventory Matrix'!$C:$C,A276)</f>
        <v>0</v>
      </c>
      <c r="DW276" s="67">
        <f>SUMIFS('Inventory Matrix'!$E:$E,'Inventory Matrix'!$B:$B,$DW$2,'Inventory Matrix'!$G:$G,$EA$2,'Inventory Matrix'!$C:$C,A276)</f>
        <v>0</v>
      </c>
      <c r="DX276" s="67">
        <f>SUMIFS('Inventory Matrix'!$E:$E,'Inventory Matrix'!$B:$B,$DX$2,'Inventory Matrix'!$G:$G,$EA$2,'Inventory Matrix'!$C:$C,A276)</f>
        <v>0</v>
      </c>
      <c r="DY276" s="67">
        <f>SUMIFS('Inventory Matrix'!$E:$E,'Inventory Matrix'!$B:$B,$DY$2,'Inventory Matrix'!$G:$G,$EA$2,'Inventory Matrix'!$C:$C,A276)</f>
        <v>0</v>
      </c>
      <c r="DZ276" s="67">
        <f>SUMIFS('Inventory Matrix'!$E:$E,'Inventory Matrix'!$B:$B,$DZ$2,'Inventory Matrix'!$G:$G,$EA$2,'Inventory Matrix'!$C:$C,A276)</f>
        <v>0</v>
      </c>
      <c r="EA276" s="98">
        <f>SUMIFS('Inventory Matrix'!$E:$E,'Inventory Matrix'!$G:$G,$EA$2,'Inventory Matrix'!$C:$C,A276)</f>
        <v>0</v>
      </c>
      <c r="EB276" s="44"/>
      <c r="EC276" s="67">
        <f>SUMIFS('Inventory Matrix'!$E:$E,'Inventory Matrix'!$B:$B,$EC$2,'Inventory Matrix'!$G:$G,$EH$2,'Inventory Matrix'!$C:$C,A276)</f>
        <v>0</v>
      </c>
      <c r="ED276" s="67">
        <f>SUMIFS('Inventory Matrix'!$E:$E,'Inventory Matrix'!$B:$B,$ED$2,'Inventory Matrix'!$G:$G,$EH$2,'Inventory Matrix'!$C:$C,A276)</f>
        <v>1</v>
      </c>
      <c r="EE276" s="67">
        <f>SUMIFS('Inventory Matrix'!$E:$E,'Inventory Matrix'!$B:$B,$EE$2,'Inventory Matrix'!$G:$G,$EH$2,'Inventory Matrix'!$C:$C,A276)</f>
        <v>0</v>
      </c>
      <c r="EF276" s="67">
        <f>SUMIFS('Inventory Matrix'!$E:$E,'Inventory Matrix'!$B:$B,$EF$2,'Inventory Matrix'!$G:$G,$EH$2,'Inventory Matrix'!$C:$C,A276)</f>
        <v>0</v>
      </c>
      <c r="EG276" s="67">
        <f>SUMIFS('Inventory Matrix'!$E:$E,'Inventory Matrix'!$B:$B,$EG$2,'Inventory Matrix'!$G:$G,$EH$2,'Inventory Matrix'!$C:$C,A276)</f>
        <v>1</v>
      </c>
      <c r="EH276" s="98">
        <f>SUMIFS('Inventory Matrix'!$E:$E,'Inventory Matrix'!$G:$G,$EH$2,'Inventory Matrix'!$C:$C,A276)</f>
        <v>2</v>
      </c>
      <c r="EI276" s="44"/>
    </row>
    <row r="277" spans="1:139" ht="13" x14ac:dyDescent="0.15">
      <c r="A277" s="69" t="str">
        <f t="shared" si="49"/>
        <v>ML2T3</v>
      </c>
      <c r="B277" s="70" t="s">
        <v>2217</v>
      </c>
      <c r="C277" s="71" t="s">
        <v>1157</v>
      </c>
      <c r="D277" s="71" t="s">
        <v>2489</v>
      </c>
      <c r="E277" s="72">
        <f t="shared" si="50"/>
        <v>2</v>
      </c>
      <c r="F277" s="72">
        <f>SUMIFS(Stock!$D:$D,Stock!$C:$C,A277)</f>
        <v>2</v>
      </c>
      <c r="G277" s="73" t="e">
        <f t="shared" ca="1" si="51"/>
        <v>#REF!</v>
      </c>
      <c r="H277" s="74">
        <f t="shared" ca="1" si="52"/>
        <v>0</v>
      </c>
      <c r="I277" s="44"/>
      <c r="J277" s="69" t="e">
        <f ca="1">SUMIFS(#REF!,#REF!,A277,#REF!,$J$2)</f>
        <v>#REF!</v>
      </c>
      <c r="K277" s="69" t="e">
        <f ca="1">SUMIFS(#REF!,#REF!,A277,#REF!,$K$2)</f>
        <v>#REF!</v>
      </c>
      <c r="L277" s="69" t="e">
        <f ca="1">SUMIFS(#REF!,#REF!,A277,#REF!,$L$2)</f>
        <v>#REF!</v>
      </c>
      <c r="M277" s="69" t="e">
        <f ca="1">SUMIFS(#REF!,#REF!,A277,#REF!,$M$2)</f>
        <v>#REF!</v>
      </c>
      <c r="N277" s="69" t="e">
        <f ca="1">SUMIFS(#REF!,#REF!,A277,#REF!,$N$2)</f>
        <v>#REF!</v>
      </c>
      <c r="O277" s="69" t="e">
        <f ca="1">SUMIFS(#REF!,#REF!,A277,#REF!,$O$2)</f>
        <v>#REF!</v>
      </c>
      <c r="P277" s="69" t="e">
        <f ca="1">SUMIFS(#REF!,#REF!,A277,#REF!,$P$2)</f>
        <v>#REF!</v>
      </c>
      <c r="Q277" s="69" t="e">
        <f ca="1">SUMIFS(#REF!,#REF!,A277,#REF!,$Q$2)</f>
        <v>#REF!</v>
      </c>
      <c r="R277" s="69" t="e">
        <f ca="1">SUMIFS(#REF!,#REF!,A277,#REF!,$R$2)</f>
        <v>#REF!</v>
      </c>
      <c r="S277" s="69" t="e">
        <f ca="1">SUMIFS(#REF!,#REF!,A277,#REF!,$S$2)</f>
        <v>#REF!</v>
      </c>
      <c r="T277" s="75"/>
      <c r="U277" s="44"/>
      <c r="V277" s="46"/>
      <c r="W277" s="69" t="e">
        <f ca="1">SUMIFS(#REF!,#REF!,A277,#REF!,$W$2,#REF!,$AK$1)</f>
        <v>#REF!</v>
      </c>
      <c r="X277" s="69" t="e">
        <f ca="1">SUMIFS(#REF!,#REF!,A277,#REF!,$X$2,#REF!,$AK$1)</f>
        <v>#REF!</v>
      </c>
      <c r="Y277" s="69" t="e">
        <f ca="1">SUMIFS(#REF!,#REF!,A277,#REF!,$Y$2,#REF!,$AK$1)</f>
        <v>#REF!</v>
      </c>
      <c r="Z277" s="69" t="e">
        <f ca="1">SUMIFS(#REF!,#REF!,A277,#REF!,$Z$2,#REF!,$AK$1)</f>
        <v>#REF!</v>
      </c>
      <c r="AA277" s="69" t="e">
        <f ca="1">SUMIFS(#REF!,#REF!,A277,#REF!,$AA$2,#REF!,$AK$1)</f>
        <v>#REF!</v>
      </c>
      <c r="AB277" s="69" t="e">
        <f ca="1">SUMIFS(#REF!,#REF!,A277,#REF!,$AB$2,#REF!,$AK$1)</f>
        <v>#REF!</v>
      </c>
      <c r="AC277" s="48"/>
      <c r="AD277" s="76">
        <f>SUMIFS('Inventory Matrix'!$E:$E,'Inventory Matrix'!$G:$G,$AD$2,'Inventory Matrix'!$B:$B,$AK$1,'Inventory Matrix'!$C:$C,A277)</f>
        <v>0</v>
      </c>
      <c r="AE277" s="70">
        <f>SUMIFS('Inventory Matrix'!$E:$E,'Inventory Matrix'!$G:$G,$AE$2,'Inventory Matrix'!$B:$B,$AK$1,'Inventory Matrix'!$C:$C,A277)</f>
        <v>0</v>
      </c>
      <c r="AF277" s="70">
        <f>SUMIFS('Inventory Matrix'!$E:$E,'Inventory Matrix'!$G:$G,$AF$2,'Inventory Matrix'!$B:$B,$AK$1,'Inventory Matrix'!$C:$C,A277)</f>
        <v>0</v>
      </c>
      <c r="AG277" s="77">
        <f>SUMIFS('Inventory Matrix'!$E:$E,'Inventory Matrix'!$G:$G,$AG$2,'Inventory Matrix'!$B:$B,$AK$1,'Inventory Matrix'!$C:$C,A277)</f>
        <v>0</v>
      </c>
      <c r="AH277" s="167" t="str">
        <f t="shared" ca="1" si="53"/>
        <v>-</v>
      </c>
      <c r="AI277" s="168" t="str">
        <f t="shared" ca="1" si="54"/>
        <v>-</v>
      </c>
      <c r="AJ277" s="173">
        <f t="shared" ca="1" si="63"/>
        <v>0</v>
      </c>
      <c r="AK277" s="169">
        <f>SUMIFS(Stock!$D:$D,Stock!$A:$A,$AK$1,Stock!$C:$C,A277)</f>
        <v>0</v>
      </c>
      <c r="AL277" s="55"/>
      <c r="AM277" s="69" t="e">
        <f ca="1">SUMIFS(#REF!,#REF!,A277,#REF!,$AM$2,#REF!,$AZ$1)</f>
        <v>#REF!</v>
      </c>
      <c r="AN277" s="69" t="e">
        <f ca="1">SUMIFS(#REF!,#REF!,A277,#REF!,$AN$2,#REF!,$AZ$1)</f>
        <v>#REF!</v>
      </c>
      <c r="AO277" s="69" t="e">
        <f ca="1">SUMIFS(#REF!,#REF!,A277,#REF!,$AO$2,#REF!,$AZ$1)</f>
        <v>#REF!</v>
      </c>
      <c r="AP277" s="69" t="e">
        <f ca="1">SUMIFS(#REF!,#REF!,A277,#REF!,$AP$2,#REF!,$AZ$1)</f>
        <v>#REF!</v>
      </c>
      <c r="AQ277" s="69" t="e">
        <f ca="1">SUMIFS(#REF!,#REF!,A277,#REF!,$AQ$2,#REF!,$AZ$1)</f>
        <v>#REF!</v>
      </c>
      <c r="AR277" s="69" t="e">
        <f ca="1">SUMIFS(#REF!,#REF!,A277,#REF!,$AR$2,#REF!,$AZ$1)</f>
        <v>#REF!</v>
      </c>
      <c r="AS277" s="81"/>
      <c r="AT277" s="82">
        <f>SUMIFS('Inventory Matrix'!$E:$E,'Inventory Matrix'!$G:$G,$AT$2,'Inventory Matrix'!$B:$B,$AZ$1,'Inventory Matrix'!$C:$C,A277)</f>
        <v>0</v>
      </c>
      <c r="AU277" s="82">
        <f>SUMIFS('Inventory Matrix'!$E:$E,'Inventory Matrix'!$G:$G,$AU$2,'Inventory Matrix'!$B:$B,$AZ$1,'Inventory Matrix'!$C:$C,A277)</f>
        <v>0</v>
      </c>
      <c r="AV277" s="82">
        <f>SUMIFS('Inventory Matrix'!$E:$E,'Inventory Matrix'!$G:$G,$AV$2,'Inventory Matrix'!$B:$B,$AZ$1,'Inventory Matrix'!$C:$C,A277)</f>
        <v>0</v>
      </c>
      <c r="AW277" s="83">
        <f>SUMIFS('Inventory Matrix'!$E:$E,'Inventory Matrix'!$G:$G,$AW$2,'Inventory Matrix'!$B:$B,$AZ$1,'Inventory Matrix'!$C:$C,A277)</f>
        <v>0</v>
      </c>
      <c r="AX277" s="85" t="str">
        <f t="shared" ca="1" si="55"/>
        <v>-</v>
      </c>
      <c r="AY277" s="88">
        <f t="shared" ca="1" si="56"/>
        <v>0</v>
      </c>
      <c r="AZ277" s="87">
        <f>SUMIFS(Stock!$D:$D,Stock!$A:$A,$AZ$1,Stock!$C:$C,A277)</f>
        <v>0</v>
      </c>
      <c r="BA277" s="55"/>
      <c r="BB277" s="69" t="e">
        <f ca="1">SUMIFS(#REF!,#REF!,A277,#REF!,$BB$2,#REF!,$BO$1)</f>
        <v>#REF!</v>
      </c>
      <c r="BC277" s="69" t="e">
        <f ca="1">SUMIFS(#REF!,#REF!,A277,#REF!,$BC$2,#REF!,$BO$1)</f>
        <v>#REF!</v>
      </c>
      <c r="BD277" s="69" t="e">
        <f ca="1">SUMIFS(#REF!,#REF!,A277,#REF!,$BD$2,#REF!,$BO$1)</f>
        <v>#REF!</v>
      </c>
      <c r="BE277" s="69" t="e">
        <f ca="1">SUMIFS(#REF!,#REF!,A277,#REF!,$BE$2,#REF!,$BO$1)</f>
        <v>#REF!</v>
      </c>
      <c r="BF277" s="69" t="e">
        <f ca="1">SUMIFS(#REF!,#REF!,A277,#REF!,$BF$2,#REF!,$BO$1)</f>
        <v>#REF!</v>
      </c>
      <c r="BG277" s="69" t="e">
        <f ca="1">SUMIFS(#REF!,#REF!,A277,#REF!,$BG$2,#REF!,$BO$1)</f>
        <v>#REF!</v>
      </c>
      <c r="BH277" s="60"/>
      <c r="BI277" s="82">
        <f>SUMIFS('Inventory Matrix'!$E:$E,'Inventory Matrix'!$G:$G,$BI$2,'Inventory Matrix'!$B:$B,$BO$1,'Inventory Matrix'!$C:$C,A277)</f>
        <v>0</v>
      </c>
      <c r="BJ277" s="82">
        <f>SUMIFS('Inventory Matrix'!$E:$E,'Inventory Matrix'!$G:$G,$BJ$2,'Inventory Matrix'!$B:$B,$BO$1,'Inventory Matrix'!$C:$C,A277)</f>
        <v>0</v>
      </c>
      <c r="BK277" s="82">
        <f>SUMIFS('Inventory Matrix'!$E:$E,'Inventory Matrix'!$G:$G,$BK$2,'Inventory Matrix'!$B:$B,$BO$1,'Inventory Matrix'!$C:$C,A277)</f>
        <v>0</v>
      </c>
      <c r="BL277" s="83">
        <f>SUMIFS('Inventory Matrix'!$E:$E,'Inventory Matrix'!$G:$G,$BL$2,'Inventory Matrix'!$B:$B,$BO$1,'Inventory Matrix'!$C:$C,A277)</f>
        <v>1</v>
      </c>
      <c r="BM277" s="85" t="str">
        <f t="shared" ca="1" si="57"/>
        <v>-</v>
      </c>
      <c r="BN277" s="86">
        <f t="shared" ca="1" si="58"/>
        <v>0</v>
      </c>
      <c r="BO277" s="87">
        <f>SUMIFS(Stock!$D:$D,Stock!$A:$A,$BO$1,Stock!$C:$C,A277)</f>
        <v>1</v>
      </c>
      <c r="BP277" s="55"/>
      <c r="BQ277" s="69" t="e">
        <f ca="1">SUMIFS(#REF!,#REF!,A277,#REF!,$BQ$2,#REF!,$CD$1)</f>
        <v>#REF!</v>
      </c>
      <c r="BR277" s="69" t="e">
        <f ca="1">SUMIFS(#REF!,#REF!,A277,#REF!,$BR$2,#REF!,$CD$1)</f>
        <v>#REF!</v>
      </c>
      <c r="BS277" s="69" t="e">
        <f ca="1">SUMIFS(#REF!,#REF!,A277,#REF!,$BS$2,#REF!,$CD$1)</f>
        <v>#REF!</v>
      </c>
      <c r="BT277" s="69" t="e">
        <f ca="1">SUMIFS(#REF!,#REF!,A277,#REF!,$BT$2,#REF!,$CD$1)</f>
        <v>#REF!</v>
      </c>
      <c r="BU277" s="69" t="e">
        <f ca="1">SUMIFS(#REF!,#REF!,A277,#REF!,$BU$2,#REF!,$CD$1)</f>
        <v>#REF!</v>
      </c>
      <c r="BV277" s="69" t="e">
        <f ca="1">SUMIFS(#REF!,#REF!,A277,#REF!,$BV$2,#REF!,$CD$1)</f>
        <v>#REF!</v>
      </c>
      <c r="BW277" s="60"/>
      <c r="BX277" s="82">
        <f>SUMIFS('Inventory Matrix'!$E:$E,'Inventory Matrix'!$G:$G,$BX$2,'Inventory Matrix'!$B:$B,$CD$1,'Inventory Matrix'!$C:$C,A277)</f>
        <v>0</v>
      </c>
      <c r="BY277" s="82">
        <f>SUMIFS('Inventory Matrix'!$E:$E,'Inventory Matrix'!$G:$G,$BY$2,'Inventory Matrix'!$B:$B,$CD$1,'Inventory Matrix'!$C:$C,A277)</f>
        <v>0</v>
      </c>
      <c r="BZ277" s="82">
        <f>SUMIFS('Inventory Matrix'!$E:$E,'Inventory Matrix'!$G:$G,$BZ$2,'Inventory Matrix'!$B:$B,$CD$1,'Inventory Matrix'!$C:$C,A277)</f>
        <v>0</v>
      </c>
      <c r="CA277" s="83">
        <f>SUMIFS('Inventory Matrix'!$E:$E,'Inventory Matrix'!$G:$G,$CA$2,'Inventory Matrix'!$B:$B,$CD$1,'Inventory Matrix'!$C:$C,A277)</f>
        <v>1</v>
      </c>
      <c r="CB277" s="85" t="str">
        <f t="shared" ca="1" si="59"/>
        <v>-</v>
      </c>
      <c r="CC277" s="88">
        <f t="shared" ca="1" si="60"/>
        <v>0</v>
      </c>
      <c r="CD277" s="87">
        <f>SUMIFS(Stock!$D:$D,Stock!$A:$A,$CD$1,Stock!$C:$C,A277)</f>
        <v>1</v>
      </c>
      <c r="CE277" s="55"/>
      <c r="CF277" s="69" t="e">
        <f ca="1">SUMIFS(#REF!,#REF!,A277,#REF!,$CF$2,#REF!,$CS$1)</f>
        <v>#REF!</v>
      </c>
      <c r="CG277" s="69" t="e">
        <f ca="1">SUMIFS(#REF!,#REF!,A277,#REF!,$CG$2,#REF!,$CS$1)</f>
        <v>#REF!</v>
      </c>
      <c r="CH277" s="69" t="e">
        <f ca="1">SUMIFS(#REF!,#REF!,A277,#REF!,$CH$2,#REF!,$CS$1)</f>
        <v>#REF!</v>
      </c>
      <c r="CI277" s="69" t="e">
        <f ca="1">SUMIFS(#REF!,#REF!,A277,#REF!,$CI$2,#REF!,$CS$1)</f>
        <v>#REF!</v>
      </c>
      <c r="CJ277" s="69" t="e">
        <f ca="1">SUMIFS(#REF!,#REF!,A277,#REF!,$CJ$2,#REF!,$CS$1)</f>
        <v>#REF!</v>
      </c>
      <c r="CK277" s="69" t="e">
        <f ca="1">SUMIFS(#REF!,#REF!,A277,#REF!,$CK$2,#REF!,$CS$1)</f>
        <v>#REF!</v>
      </c>
      <c r="CL277" s="60"/>
      <c r="CM277" s="82">
        <f>SUMIFS('Inventory Matrix'!$E:$E,'Inventory Matrix'!$G:$G,$CM$2,'Inventory Matrix'!$B:$B,$CS$1,'Inventory Matrix'!$C:$C,A277)</f>
        <v>0</v>
      </c>
      <c r="CN277" s="82">
        <f>SUMIFS('Inventory Matrix'!$E:$E,'Inventory Matrix'!$G:$G,$CN$2,'Inventory Matrix'!$B:$B,$CS$1,'Inventory Matrix'!$C:$C,A277)</f>
        <v>0</v>
      </c>
      <c r="CO277" s="82">
        <f>SUMIFS('Inventory Matrix'!$E:$E,'Inventory Matrix'!$G:$G,$CO$2,'Inventory Matrix'!$B:$B,$CS$1,'Inventory Matrix'!$C:$C,A277)</f>
        <v>0</v>
      </c>
      <c r="CP277" s="83">
        <f>SUMIFS('Inventory Matrix'!$E:$E,'Inventory Matrix'!$G:$G,$CP$2,'Inventory Matrix'!$B:$B,$CS$1,'Inventory Matrix'!$C:$C,A277)</f>
        <v>0</v>
      </c>
      <c r="CQ277" s="85" t="str">
        <f t="shared" ca="1" si="61"/>
        <v>-</v>
      </c>
      <c r="CR277" s="88">
        <f t="shared" ca="1" si="62"/>
        <v>0</v>
      </c>
      <c r="CS277" s="87">
        <f>SUMIFS(Stock!$D:$D,Stock!$A:$A,$CS$1,Stock!$C:$C,A277)</f>
        <v>0</v>
      </c>
      <c r="CT277" s="64"/>
      <c r="CU277" s="89">
        <f>SUMIFS(Stock!$D:$D,Stock!$A:$A,$CU$1,Stock!$C:$C,A277)</f>
        <v>0</v>
      </c>
      <c r="CV277" s="64"/>
      <c r="CW277" s="69" t="e">
        <f ca="1">SUMIFS(#REF!,#REF!,A277,#REF!,$CW$2,#REF!,$DC$1)</f>
        <v>#REF!</v>
      </c>
      <c r="CX277" s="69" t="e">
        <f ca="1">SUMIFS(#REF!,#REF!,A277,#REF!,$CX$2,#REF!,$DC$1)</f>
        <v>#REF!</v>
      </c>
      <c r="CY277" s="69" t="e">
        <f ca="1">SUMIFS(#REF!,#REF!,A277,#REF!,$CY$2,#REF!,$DC$1)</f>
        <v>#REF!</v>
      </c>
      <c r="CZ277" s="69" t="e">
        <f ca="1">SUMIFS(#REF!,#REF!,A277,#REF!,$CZ$2,#REF!,$DC$1)</f>
        <v>#REF!</v>
      </c>
      <c r="DA277" s="69" t="e">
        <f ca="1">SUMIFS(#REF!,#REF!,A277,#REF!,$DA$2,#REF!,$DC$1)</f>
        <v>#REF!</v>
      </c>
      <c r="DB277" s="69" t="e">
        <f ca="1">SUMIFS(#REF!,#REF!,A277,#REF!,$DB$2,#REF!,$DC$1)</f>
        <v>#REF!</v>
      </c>
      <c r="DC277" s="89">
        <f>SUMIFS(Stock!$D:$D,Stock!$A:$A,$DC$1,Stock!$C:$C,A277)</f>
        <v>0</v>
      </c>
      <c r="DD277" s="89">
        <f>SUMIFS(Stock!$D:$D,Stock!$A:$A,$DD$1,Stock!$C:$C,A277)</f>
        <v>0</v>
      </c>
      <c r="DE277" s="89">
        <f>SUMIFS(Stock!$D:$D,Stock!$A:$A,$DE$1,Stock!$C:$C,A277)</f>
        <v>0</v>
      </c>
      <c r="DF277" s="66"/>
      <c r="DG277" s="66"/>
      <c r="DH277" s="90">
        <f>SUMIFS('Inventory Matrix'!$E:$E,'Inventory Matrix'!$B:$B,$DH$2,'Inventory Matrix'!$G:$G,$DM$2,'Inventory Matrix'!$C:$C,A277)</f>
        <v>0</v>
      </c>
      <c r="DI277" s="90">
        <f>SUMIFS('Inventory Matrix'!$E:$E,'Inventory Matrix'!$B:$B,$DI$2,'Inventory Matrix'!$G:$G,$DM$2,'Inventory Matrix'!$C:$C,A277)</f>
        <v>0</v>
      </c>
      <c r="DJ277" s="90">
        <f>SUMIFS('Inventory Matrix'!$E:$E,'Inventory Matrix'!$B:$B,$DJ$2,'Inventory Matrix'!$G:$G,$DM$2,'Inventory Matrix'!$C:$C,A277)</f>
        <v>0</v>
      </c>
      <c r="DK277" s="90">
        <f>SUMIFS('Inventory Matrix'!$E:$E,'Inventory Matrix'!$B:$B,$DK$2,'Inventory Matrix'!$G:$G,$DM$2,'Inventory Matrix'!$C:$C,A277)</f>
        <v>0</v>
      </c>
      <c r="DL277" s="90">
        <f>SUMIFS('Inventory Matrix'!$E:$E,'Inventory Matrix'!$B:$B,$DL$2,'Inventory Matrix'!$G:$G,$DM$2,'Inventory Matrix'!$C:$C,A277)</f>
        <v>0</v>
      </c>
      <c r="DM277" s="91">
        <f>SUMIFS('Inventory Matrix'!$E:$E,'Inventory Matrix'!$G:$G,$DM$2,'Inventory Matrix'!$C:$C,A277)</f>
        <v>0</v>
      </c>
      <c r="DN277" s="48"/>
      <c r="DO277" s="90">
        <f>SUMIFS('Inventory Matrix'!$E:$E,'Inventory Matrix'!$B:$B,$DO$2,'Inventory Matrix'!$G:$G,$DT$2,'Inventory Matrix'!$C:$C,A277)</f>
        <v>0</v>
      </c>
      <c r="DP277" s="90">
        <f>SUMIFS('Inventory Matrix'!$E:$E,'Inventory Matrix'!$B:$B,$DP$2,'Inventory Matrix'!$G:$G,$DT$2,'Inventory Matrix'!$C:$C,A277)</f>
        <v>0</v>
      </c>
      <c r="DQ277" s="90">
        <f>SUMIFS('Inventory Matrix'!$E:$E,'Inventory Matrix'!$B:$B,$DQ$2,'Inventory Matrix'!$G:$G,$DT$2,'Inventory Matrix'!$C:$C,A277)</f>
        <v>0</v>
      </c>
      <c r="DR277" s="90">
        <f>SUMIFS('Inventory Matrix'!$E:$E,'Inventory Matrix'!$B:$B,$DR$2,'Inventory Matrix'!$G:$G,$DT$2,'Inventory Matrix'!$C:$C,A277)</f>
        <v>0</v>
      </c>
      <c r="DS277" s="90">
        <f>SUMIFS('Inventory Matrix'!$E:$E,'Inventory Matrix'!$B:$B,$DS$2,'Inventory Matrix'!$G:$G,$DT$2,'Inventory Matrix'!$C:$C,A277)</f>
        <v>0</v>
      </c>
      <c r="DT277" s="91">
        <f>SUMIFS('Inventory Matrix'!$E:$E,'Inventory Matrix'!$G:$G,$DT$2,'Inventory Matrix'!$C:$C,A277)</f>
        <v>0</v>
      </c>
      <c r="DU277" s="44"/>
      <c r="DV277" s="90">
        <f>SUMIFS('Inventory Matrix'!$E:$E,'Inventory Matrix'!$B:$B,$DV$2,'Inventory Matrix'!$G:$G,$EA$2,'Inventory Matrix'!$C:$C,A277)</f>
        <v>0</v>
      </c>
      <c r="DW277" s="90">
        <f>SUMIFS('Inventory Matrix'!$E:$E,'Inventory Matrix'!$B:$B,$DW$2,'Inventory Matrix'!$G:$G,$EA$2,'Inventory Matrix'!$C:$C,A277)</f>
        <v>0</v>
      </c>
      <c r="DX277" s="90">
        <f>SUMIFS('Inventory Matrix'!$E:$E,'Inventory Matrix'!$B:$B,$DX$2,'Inventory Matrix'!$G:$G,$EA$2,'Inventory Matrix'!$C:$C,A277)</f>
        <v>0</v>
      </c>
      <c r="DY277" s="90">
        <f>SUMIFS('Inventory Matrix'!$E:$E,'Inventory Matrix'!$B:$B,$DY$2,'Inventory Matrix'!$G:$G,$EA$2,'Inventory Matrix'!$C:$C,A277)</f>
        <v>0</v>
      </c>
      <c r="DZ277" s="90">
        <f>SUMIFS('Inventory Matrix'!$E:$E,'Inventory Matrix'!$B:$B,$DZ$2,'Inventory Matrix'!$G:$G,$EA$2,'Inventory Matrix'!$C:$C,A277)</f>
        <v>0</v>
      </c>
      <c r="EA277" s="91">
        <f>SUMIFS('Inventory Matrix'!$E:$E,'Inventory Matrix'!$G:$G,$EA$2,'Inventory Matrix'!$C:$C,A277)</f>
        <v>0</v>
      </c>
      <c r="EB277" s="44"/>
      <c r="EC277" s="90">
        <f>SUMIFS('Inventory Matrix'!$E:$E,'Inventory Matrix'!$B:$B,$EC$2,'Inventory Matrix'!$G:$G,$EH$2,'Inventory Matrix'!$C:$C,A277)</f>
        <v>0</v>
      </c>
      <c r="ED277" s="90">
        <f>SUMIFS('Inventory Matrix'!$E:$E,'Inventory Matrix'!$B:$B,$ED$2,'Inventory Matrix'!$G:$G,$EH$2,'Inventory Matrix'!$C:$C,A277)</f>
        <v>0</v>
      </c>
      <c r="EE277" s="90">
        <f>SUMIFS('Inventory Matrix'!$E:$E,'Inventory Matrix'!$B:$B,$EE$2,'Inventory Matrix'!$G:$G,$EH$2,'Inventory Matrix'!$C:$C,A277)</f>
        <v>1</v>
      </c>
      <c r="EF277" s="90">
        <f>SUMIFS('Inventory Matrix'!$E:$E,'Inventory Matrix'!$B:$B,$EF$2,'Inventory Matrix'!$G:$G,$EH$2,'Inventory Matrix'!$C:$C,A277)</f>
        <v>1</v>
      </c>
      <c r="EG277" s="90">
        <f>SUMIFS('Inventory Matrix'!$E:$E,'Inventory Matrix'!$B:$B,$EG$2,'Inventory Matrix'!$G:$G,$EH$2,'Inventory Matrix'!$C:$C,A277)</f>
        <v>0</v>
      </c>
      <c r="EH277" s="91">
        <f>SUMIFS('Inventory Matrix'!$E:$E,'Inventory Matrix'!$G:$G,$EH$2,'Inventory Matrix'!$C:$C,A277)</f>
        <v>2</v>
      </c>
      <c r="EI277" s="44"/>
    </row>
    <row r="278" spans="1:139" ht="13" x14ac:dyDescent="0.15">
      <c r="A278" s="38" t="str">
        <f t="shared" si="49"/>
        <v>MKU83</v>
      </c>
      <c r="B278" s="39" t="s">
        <v>2217</v>
      </c>
      <c r="C278" s="40" t="s">
        <v>865</v>
      </c>
      <c r="D278" s="40" t="s">
        <v>2490</v>
      </c>
      <c r="E278" s="41">
        <f t="shared" si="50"/>
        <v>0</v>
      </c>
      <c r="F278" s="41">
        <f>SUMIFS(Stock!$D:$D,Stock!$C:$C,A278)</f>
        <v>0</v>
      </c>
      <c r="G278" s="42" t="e">
        <f t="shared" ca="1" si="51"/>
        <v>#REF!</v>
      </c>
      <c r="H278" s="43">
        <f t="shared" ca="1" si="52"/>
        <v>0</v>
      </c>
      <c r="I278" s="44"/>
      <c r="J278" s="38" t="e">
        <f ca="1">SUMIFS(#REF!,#REF!,A278,#REF!,$J$2)</f>
        <v>#REF!</v>
      </c>
      <c r="K278" s="38" t="e">
        <f ca="1">SUMIFS(#REF!,#REF!,A278,#REF!,$K$2)</f>
        <v>#REF!</v>
      </c>
      <c r="L278" s="38" t="e">
        <f ca="1">SUMIFS(#REF!,#REF!,A278,#REF!,$L$2)</f>
        <v>#REF!</v>
      </c>
      <c r="M278" s="38" t="e">
        <f ca="1">SUMIFS(#REF!,#REF!,A278,#REF!,$M$2)</f>
        <v>#REF!</v>
      </c>
      <c r="N278" s="38" t="e">
        <f ca="1">SUMIFS(#REF!,#REF!,A278,#REF!,$N$2)</f>
        <v>#REF!</v>
      </c>
      <c r="O278" s="38" t="e">
        <f ca="1">SUMIFS(#REF!,#REF!,A278,#REF!,$O$2)</f>
        <v>#REF!</v>
      </c>
      <c r="P278" s="38" t="e">
        <f ca="1">SUMIFS(#REF!,#REF!,A278,#REF!,$P$2)</f>
        <v>#REF!</v>
      </c>
      <c r="Q278" s="38" t="e">
        <f ca="1">SUMIFS(#REF!,#REF!,A278,#REF!,$Q$2)</f>
        <v>#REF!</v>
      </c>
      <c r="R278" s="38" t="e">
        <f ca="1">SUMIFS(#REF!,#REF!,A278,#REF!,$R$2)</f>
        <v>#REF!</v>
      </c>
      <c r="S278" s="38" t="e">
        <f ca="1">SUMIFS(#REF!,#REF!,A278,#REF!,$S$2)</f>
        <v>#REF!</v>
      </c>
      <c r="T278" s="45"/>
      <c r="U278" s="44"/>
      <c r="V278" s="46"/>
      <c r="W278" s="38" t="e">
        <f ca="1">SUMIFS(#REF!,#REF!,A278,#REF!,$W$2,#REF!,$AK$1)</f>
        <v>#REF!</v>
      </c>
      <c r="X278" s="38" t="e">
        <f ca="1">SUMIFS(#REF!,#REF!,A278,#REF!,$X$2,#REF!,$AK$1)</f>
        <v>#REF!</v>
      </c>
      <c r="Y278" s="38" t="e">
        <f ca="1">SUMIFS(#REF!,#REF!,A278,#REF!,$Y$2,#REF!,$AK$1)</f>
        <v>#REF!</v>
      </c>
      <c r="Z278" s="38" t="e">
        <f ca="1">SUMIFS(#REF!,#REF!,A278,#REF!,$Z$2,#REF!,$AK$1)</f>
        <v>#REF!</v>
      </c>
      <c r="AA278" s="38" t="e">
        <f ca="1">SUMIFS(#REF!,#REF!,A278,#REF!,$AA$2,#REF!,$AK$1)</f>
        <v>#REF!</v>
      </c>
      <c r="AB278" s="38" t="e">
        <f ca="1">SUMIFS(#REF!,#REF!,A278,#REF!,$AB$2,#REF!,$AK$1)</f>
        <v>#REF!</v>
      </c>
      <c r="AC278" s="48"/>
      <c r="AD278" s="92">
        <f>SUMIFS('Inventory Matrix'!$E:$E,'Inventory Matrix'!$G:$G,$AD$2,'Inventory Matrix'!$B:$B,$AK$1,'Inventory Matrix'!$C:$C,A278)</f>
        <v>0</v>
      </c>
      <c r="AE278" s="39">
        <f>SUMIFS('Inventory Matrix'!$E:$E,'Inventory Matrix'!$G:$G,$AE$2,'Inventory Matrix'!$B:$B,$AK$1,'Inventory Matrix'!$C:$C,A278)</f>
        <v>0</v>
      </c>
      <c r="AF278" s="39">
        <f>SUMIFS('Inventory Matrix'!$E:$E,'Inventory Matrix'!$G:$G,$AF$2,'Inventory Matrix'!$B:$B,$AK$1,'Inventory Matrix'!$C:$C,A278)</f>
        <v>0</v>
      </c>
      <c r="AG278" s="93">
        <f>SUMIFS('Inventory Matrix'!$E:$E,'Inventory Matrix'!$G:$G,$AG$2,'Inventory Matrix'!$B:$B,$AK$1,'Inventory Matrix'!$C:$C,A278)</f>
        <v>0</v>
      </c>
      <c r="AH278" s="170" t="str">
        <f t="shared" ca="1" si="53"/>
        <v>-</v>
      </c>
      <c r="AI278" s="171" t="str">
        <f t="shared" ca="1" si="54"/>
        <v>-</v>
      </c>
      <c r="AJ278" s="174">
        <f t="shared" ca="1" si="63"/>
        <v>0</v>
      </c>
      <c r="AK278" s="172">
        <f>SUMIFS(Stock!$D:$D,Stock!$A:$A,$AK$1,Stock!$C:$C,A278)</f>
        <v>0</v>
      </c>
      <c r="AL278" s="55"/>
      <c r="AM278" s="38" t="e">
        <f ca="1">SUMIFS(#REF!,#REF!,A278,#REF!,$AM$2,#REF!,$AZ$1)</f>
        <v>#REF!</v>
      </c>
      <c r="AN278" s="38" t="e">
        <f ca="1">SUMIFS(#REF!,#REF!,A278,#REF!,$AN$2,#REF!,$AZ$1)</f>
        <v>#REF!</v>
      </c>
      <c r="AO278" s="38" t="e">
        <f ca="1">SUMIFS(#REF!,#REF!,A278,#REF!,$AO$2,#REF!,$AZ$1)</f>
        <v>#REF!</v>
      </c>
      <c r="AP278" s="38" t="e">
        <f ca="1">SUMIFS(#REF!,#REF!,A278,#REF!,$AP$2,#REF!,$AZ$1)</f>
        <v>#REF!</v>
      </c>
      <c r="AQ278" s="38" t="e">
        <f ca="1">SUMIFS(#REF!,#REF!,A278,#REF!,$AQ$2,#REF!,$AZ$1)</f>
        <v>#REF!</v>
      </c>
      <c r="AR278" s="38" t="e">
        <f ca="1">SUMIFS(#REF!,#REF!,A278,#REF!,$AR$2,#REF!,$AZ$1)</f>
        <v>#REF!</v>
      </c>
      <c r="AS278" s="81"/>
      <c r="AT278" s="49">
        <f>SUMIFS('Inventory Matrix'!$E:$E,'Inventory Matrix'!$G:$G,$AT$2,'Inventory Matrix'!$B:$B,$AZ$1,'Inventory Matrix'!$C:$C,A278)</f>
        <v>0</v>
      </c>
      <c r="AU278" s="49">
        <f>SUMIFS('Inventory Matrix'!$E:$E,'Inventory Matrix'!$G:$G,$AU$2,'Inventory Matrix'!$B:$B,$AZ$1,'Inventory Matrix'!$C:$C,A278)</f>
        <v>0</v>
      </c>
      <c r="AV278" s="49">
        <f>SUMIFS('Inventory Matrix'!$E:$E,'Inventory Matrix'!$G:$G,$AV$2,'Inventory Matrix'!$B:$B,$AZ$1,'Inventory Matrix'!$C:$C,A278)</f>
        <v>0</v>
      </c>
      <c r="AW278" s="57">
        <f>SUMIFS('Inventory Matrix'!$E:$E,'Inventory Matrix'!$G:$G,$AW$2,'Inventory Matrix'!$B:$B,$AZ$1,'Inventory Matrix'!$C:$C,A278)</f>
        <v>0</v>
      </c>
      <c r="AX278" s="96" t="str">
        <f t="shared" ca="1" si="55"/>
        <v>-</v>
      </c>
      <c r="AY278" s="63">
        <f t="shared" ca="1" si="56"/>
        <v>0</v>
      </c>
      <c r="AZ278" s="97">
        <f>SUMIFS(Stock!$D:$D,Stock!$A:$A,$AZ$1,Stock!$C:$C,A278)</f>
        <v>0</v>
      </c>
      <c r="BA278" s="55"/>
      <c r="BB278" s="38" t="e">
        <f ca="1">SUMIFS(#REF!,#REF!,A278,#REF!,$BB$2,#REF!,$BO$1)</f>
        <v>#REF!</v>
      </c>
      <c r="BC278" s="38" t="e">
        <f ca="1">SUMIFS(#REF!,#REF!,A278,#REF!,$BC$2,#REF!,$BO$1)</f>
        <v>#REF!</v>
      </c>
      <c r="BD278" s="38" t="e">
        <f ca="1">SUMIFS(#REF!,#REF!,A278,#REF!,$BD$2,#REF!,$BO$1)</f>
        <v>#REF!</v>
      </c>
      <c r="BE278" s="38" t="e">
        <f ca="1">SUMIFS(#REF!,#REF!,A278,#REF!,$BE$2,#REF!,$BO$1)</f>
        <v>#REF!</v>
      </c>
      <c r="BF278" s="38" t="e">
        <f ca="1">SUMIFS(#REF!,#REF!,A278,#REF!,$BF$2,#REF!,$BO$1)</f>
        <v>#REF!</v>
      </c>
      <c r="BG278" s="38" t="e">
        <f ca="1">SUMIFS(#REF!,#REF!,A278,#REF!,$BG$2,#REF!,$BO$1)</f>
        <v>#REF!</v>
      </c>
      <c r="BH278" s="60"/>
      <c r="BI278" s="49">
        <f>SUMIFS('Inventory Matrix'!$E:$E,'Inventory Matrix'!$G:$G,$BI$2,'Inventory Matrix'!$B:$B,$BO$1,'Inventory Matrix'!$C:$C,A278)</f>
        <v>0</v>
      </c>
      <c r="BJ278" s="49">
        <f>SUMIFS('Inventory Matrix'!$E:$E,'Inventory Matrix'!$G:$G,$BJ$2,'Inventory Matrix'!$B:$B,$BO$1,'Inventory Matrix'!$C:$C,A278)</f>
        <v>0</v>
      </c>
      <c r="BK278" s="49">
        <f>SUMIFS('Inventory Matrix'!$E:$E,'Inventory Matrix'!$G:$G,$BK$2,'Inventory Matrix'!$B:$B,$BO$1,'Inventory Matrix'!$C:$C,A278)</f>
        <v>0</v>
      </c>
      <c r="BL278" s="57">
        <f>SUMIFS('Inventory Matrix'!$E:$E,'Inventory Matrix'!$G:$G,$BL$2,'Inventory Matrix'!$B:$B,$BO$1,'Inventory Matrix'!$C:$C,A278)</f>
        <v>0</v>
      </c>
      <c r="BM278" s="96" t="str">
        <f t="shared" ca="1" si="57"/>
        <v>-</v>
      </c>
      <c r="BN278" s="62">
        <f t="shared" ca="1" si="58"/>
        <v>0</v>
      </c>
      <c r="BO278" s="97">
        <f>SUMIFS(Stock!$D:$D,Stock!$A:$A,$BO$1,Stock!$C:$C,A278)</f>
        <v>0</v>
      </c>
      <c r="BP278" s="55"/>
      <c r="BQ278" s="38" t="e">
        <f ca="1">SUMIFS(#REF!,#REF!,A278,#REF!,$BQ$2,#REF!,$CD$1)</f>
        <v>#REF!</v>
      </c>
      <c r="BR278" s="38" t="e">
        <f ca="1">SUMIFS(#REF!,#REF!,A278,#REF!,$BR$2,#REF!,$CD$1)</f>
        <v>#REF!</v>
      </c>
      <c r="BS278" s="38" t="e">
        <f ca="1">SUMIFS(#REF!,#REF!,A278,#REF!,$BS$2,#REF!,$CD$1)</f>
        <v>#REF!</v>
      </c>
      <c r="BT278" s="38" t="e">
        <f ca="1">SUMIFS(#REF!,#REF!,A278,#REF!,$BT$2,#REF!,$CD$1)</f>
        <v>#REF!</v>
      </c>
      <c r="BU278" s="38" t="e">
        <f ca="1">SUMIFS(#REF!,#REF!,A278,#REF!,$BU$2,#REF!,$CD$1)</f>
        <v>#REF!</v>
      </c>
      <c r="BV278" s="38" t="e">
        <f ca="1">SUMIFS(#REF!,#REF!,A278,#REF!,$BV$2,#REF!,$CD$1)</f>
        <v>#REF!</v>
      </c>
      <c r="BW278" s="60"/>
      <c r="BX278" s="49">
        <f>SUMIFS('Inventory Matrix'!$E:$E,'Inventory Matrix'!$G:$G,$BX$2,'Inventory Matrix'!$B:$B,$CD$1,'Inventory Matrix'!$C:$C,A278)</f>
        <v>0</v>
      </c>
      <c r="BY278" s="49">
        <f>SUMIFS('Inventory Matrix'!$E:$E,'Inventory Matrix'!$G:$G,$BY$2,'Inventory Matrix'!$B:$B,$CD$1,'Inventory Matrix'!$C:$C,A278)</f>
        <v>0</v>
      </c>
      <c r="BZ278" s="49">
        <f>SUMIFS('Inventory Matrix'!$E:$E,'Inventory Matrix'!$G:$G,$BZ$2,'Inventory Matrix'!$B:$B,$CD$1,'Inventory Matrix'!$C:$C,A278)</f>
        <v>0</v>
      </c>
      <c r="CA278" s="57">
        <f>SUMIFS('Inventory Matrix'!$E:$E,'Inventory Matrix'!$G:$G,$CA$2,'Inventory Matrix'!$B:$B,$CD$1,'Inventory Matrix'!$C:$C,A278)</f>
        <v>0</v>
      </c>
      <c r="CB278" s="96" t="str">
        <f t="shared" ca="1" si="59"/>
        <v>-</v>
      </c>
      <c r="CC278" s="63">
        <f t="shared" ca="1" si="60"/>
        <v>0</v>
      </c>
      <c r="CD278" s="97">
        <f>SUMIFS(Stock!$D:$D,Stock!$A:$A,$CD$1,Stock!$C:$C,A278)</f>
        <v>0</v>
      </c>
      <c r="CE278" s="55"/>
      <c r="CF278" s="38" t="e">
        <f ca="1">SUMIFS(#REF!,#REF!,A278,#REF!,$CF$2,#REF!,$CS$1)</f>
        <v>#REF!</v>
      </c>
      <c r="CG278" s="38" t="e">
        <f ca="1">SUMIFS(#REF!,#REF!,A278,#REF!,$CG$2,#REF!,$CS$1)</f>
        <v>#REF!</v>
      </c>
      <c r="CH278" s="38" t="e">
        <f ca="1">SUMIFS(#REF!,#REF!,A278,#REF!,$CH$2,#REF!,$CS$1)</f>
        <v>#REF!</v>
      </c>
      <c r="CI278" s="38" t="e">
        <f ca="1">SUMIFS(#REF!,#REF!,A278,#REF!,$CI$2,#REF!,$CS$1)</f>
        <v>#REF!</v>
      </c>
      <c r="CJ278" s="38" t="e">
        <f ca="1">SUMIFS(#REF!,#REF!,A278,#REF!,$CJ$2,#REF!,$CS$1)</f>
        <v>#REF!</v>
      </c>
      <c r="CK278" s="38" t="e">
        <f ca="1">SUMIFS(#REF!,#REF!,A278,#REF!,$CK$2,#REF!,$CS$1)</f>
        <v>#REF!</v>
      </c>
      <c r="CL278" s="60"/>
      <c r="CM278" s="49">
        <f>SUMIFS('Inventory Matrix'!$E:$E,'Inventory Matrix'!$G:$G,$CM$2,'Inventory Matrix'!$B:$B,$CS$1,'Inventory Matrix'!$C:$C,A278)</f>
        <v>0</v>
      </c>
      <c r="CN278" s="49">
        <f>SUMIFS('Inventory Matrix'!$E:$E,'Inventory Matrix'!$G:$G,$CN$2,'Inventory Matrix'!$B:$B,$CS$1,'Inventory Matrix'!$C:$C,A278)</f>
        <v>0</v>
      </c>
      <c r="CO278" s="49">
        <f>SUMIFS('Inventory Matrix'!$E:$E,'Inventory Matrix'!$G:$G,$CO$2,'Inventory Matrix'!$B:$B,$CS$1,'Inventory Matrix'!$C:$C,A278)</f>
        <v>0</v>
      </c>
      <c r="CP278" s="57">
        <f>SUMIFS('Inventory Matrix'!$E:$E,'Inventory Matrix'!$G:$G,$CP$2,'Inventory Matrix'!$B:$B,$CS$1,'Inventory Matrix'!$C:$C,A278)</f>
        <v>0</v>
      </c>
      <c r="CQ278" s="96" t="str">
        <f t="shared" ca="1" si="61"/>
        <v>-</v>
      </c>
      <c r="CR278" s="63">
        <f t="shared" ca="1" si="62"/>
        <v>0</v>
      </c>
      <c r="CS278" s="97">
        <f>SUMIFS(Stock!$D:$D,Stock!$A:$A,$CS$1,Stock!$C:$C,A278)</f>
        <v>0</v>
      </c>
      <c r="CT278" s="64"/>
      <c r="CU278" s="65">
        <f>SUMIFS(Stock!$D:$D,Stock!$A:$A,$CU$1,Stock!$C:$C,A278)</f>
        <v>0</v>
      </c>
      <c r="CV278" s="64"/>
      <c r="CW278" s="38" t="e">
        <f ca="1">SUMIFS(#REF!,#REF!,A278,#REF!,$CW$2,#REF!,$DC$1)</f>
        <v>#REF!</v>
      </c>
      <c r="CX278" s="38" t="e">
        <f ca="1">SUMIFS(#REF!,#REF!,A278,#REF!,$CX$2,#REF!,$DC$1)</f>
        <v>#REF!</v>
      </c>
      <c r="CY278" s="38" t="e">
        <f ca="1">SUMIFS(#REF!,#REF!,A278,#REF!,$CY$2,#REF!,$DC$1)</f>
        <v>#REF!</v>
      </c>
      <c r="CZ278" s="38" t="e">
        <f ca="1">SUMIFS(#REF!,#REF!,A278,#REF!,$CZ$2,#REF!,$DC$1)</f>
        <v>#REF!</v>
      </c>
      <c r="DA278" s="38" t="e">
        <f ca="1">SUMIFS(#REF!,#REF!,A278,#REF!,$DA$2,#REF!,$DC$1)</f>
        <v>#REF!</v>
      </c>
      <c r="DB278" s="38" t="e">
        <f ca="1">SUMIFS(#REF!,#REF!,A278,#REF!,$DB$2,#REF!,$DC$1)</f>
        <v>#REF!</v>
      </c>
      <c r="DC278" s="65">
        <f>SUMIFS(Stock!$D:$D,Stock!$A:$A,$DC$1,Stock!$C:$C,A278)</f>
        <v>0</v>
      </c>
      <c r="DD278" s="65">
        <f>SUMIFS(Stock!$D:$D,Stock!$A:$A,$DD$1,Stock!$C:$C,A278)</f>
        <v>0</v>
      </c>
      <c r="DE278" s="65">
        <f>SUMIFS(Stock!$D:$D,Stock!$A:$A,$DE$1,Stock!$C:$C,A278)</f>
        <v>0</v>
      </c>
      <c r="DF278" s="66"/>
      <c r="DG278" s="66"/>
      <c r="DH278" s="67">
        <f>SUMIFS('Inventory Matrix'!$E:$E,'Inventory Matrix'!$B:$B,$DH$2,'Inventory Matrix'!$G:$G,$DM$2,'Inventory Matrix'!$C:$C,A278)</f>
        <v>0</v>
      </c>
      <c r="DI278" s="67">
        <f>SUMIFS('Inventory Matrix'!$E:$E,'Inventory Matrix'!$B:$B,$DI$2,'Inventory Matrix'!$G:$G,$DM$2,'Inventory Matrix'!$C:$C,A278)</f>
        <v>0</v>
      </c>
      <c r="DJ278" s="67">
        <f>SUMIFS('Inventory Matrix'!$E:$E,'Inventory Matrix'!$B:$B,$DJ$2,'Inventory Matrix'!$G:$G,$DM$2,'Inventory Matrix'!$C:$C,A278)</f>
        <v>0</v>
      </c>
      <c r="DK278" s="67">
        <f>SUMIFS('Inventory Matrix'!$E:$E,'Inventory Matrix'!$B:$B,$DK$2,'Inventory Matrix'!$G:$G,$DM$2,'Inventory Matrix'!$C:$C,A278)</f>
        <v>0</v>
      </c>
      <c r="DL278" s="67">
        <f>SUMIFS('Inventory Matrix'!$E:$E,'Inventory Matrix'!$B:$B,$DL$2,'Inventory Matrix'!$G:$G,$DM$2,'Inventory Matrix'!$C:$C,A278)</f>
        <v>0</v>
      </c>
      <c r="DM278" s="98">
        <f>SUMIFS('Inventory Matrix'!$E:$E,'Inventory Matrix'!$G:$G,$DM$2,'Inventory Matrix'!$C:$C,A278)</f>
        <v>0</v>
      </c>
      <c r="DN278" s="48"/>
      <c r="DO278" s="67">
        <f>SUMIFS('Inventory Matrix'!$E:$E,'Inventory Matrix'!$B:$B,$DO$2,'Inventory Matrix'!$G:$G,$DT$2,'Inventory Matrix'!$C:$C,A278)</f>
        <v>0</v>
      </c>
      <c r="DP278" s="67">
        <f>SUMIFS('Inventory Matrix'!$E:$E,'Inventory Matrix'!$B:$B,$DP$2,'Inventory Matrix'!$G:$G,$DT$2,'Inventory Matrix'!$C:$C,A278)</f>
        <v>0</v>
      </c>
      <c r="DQ278" s="67">
        <f>SUMIFS('Inventory Matrix'!$E:$E,'Inventory Matrix'!$B:$B,$DQ$2,'Inventory Matrix'!$G:$G,$DT$2,'Inventory Matrix'!$C:$C,A278)</f>
        <v>0</v>
      </c>
      <c r="DR278" s="67">
        <f>SUMIFS('Inventory Matrix'!$E:$E,'Inventory Matrix'!$B:$B,$DR$2,'Inventory Matrix'!$G:$G,$DT$2,'Inventory Matrix'!$C:$C,A278)</f>
        <v>0</v>
      </c>
      <c r="DS278" s="67">
        <f>SUMIFS('Inventory Matrix'!$E:$E,'Inventory Matrix'!$B:$B,$DS$2,'Inventory Matrix'!$G:$G,$DT$2,'Inventory Matrix'!$C:$C,A278)</f>
        <v>0</v>
      </c>
      <c r="DT278" s="98">
        <f>SUMIFS('Inventory Matrix'!$E:$E,'Inventory Matrix'!$G:$G,$DT$2,'Inventory Matrix'!$C:$C,A278)</f>
        <v>0</v>
      </c>
      <c r="DU278" s="44"/>
      <c r="DV278" s="67">
        <f>SUMIFS('Inventory Matrix'!$E:$E,'Inventory Matrix'!$B:$B,$DV$2,'Inventory Matrix'!$G:$G,$EA$2,'Inventory Matrix'!$C:$C,A278)</f>
        <v>0</v>
      </c>
      <c r="DW278" s="67">
        <f>SUMIFS('Inventory Matrix'!$E:$E,'Inventory Matrix'!$B:$B,$DW$2,'Inventory Matrix'!$G:$G,$EA$2,'Inventory Matrix'!$C:$C,A278)</f>
        <v>0</v>
      </c>
      <c r="DX278" s="67">
        <f>SUMIFS('Inventory Matrix'!$E:$E,'Inventory Matrix'!$B:$B,$DX$2,'Inventory Matrix'!$G:$G,$EA$2,'Inventory Matrix'!$C:$C,A278)</f>
        <v>0</v>
      </c>
      <c r="DY278" s="67">
        <f>SUMIFS('Inventory Matrix'!$E:$E,'Inventory Matrix'!$B:$B,$DY$2,'Inventory Matrix'!$G:$G,$EA$2,'Inventory Matrix'!$C:$C,A278)</f>
        <v>0</v>
      </c>
      <c r="DZ278" s="67">
        <f>SUMIFS('Inventory Matrix'!$E:$E,'Inventory Matrix'!$B:$B,$DZ$2,'Inventory Matrix'!$G:$G,$EA$2,'Inventory Matrix'!$C:$C,A278)</f>
        <v>0</v>
      </c>
      <c r="EA278" s="98">
        <f>SUMIFS('Inventory Matrix'!$E:$E,'Inventory Matrix'!$G:$G,$EA$2,'Inventory Matrix'!$C:$C,A278)</f>
        <v>0</v>
      </c>
      <c r="EB278" s="44"/>
      <c r="EC278" s="67">
        <f>SUMIFS('Inventory Matrix'!$E:$E,'Inventory Matrix'!$B:$B,$EC$2,'Inventory Matrix'!$G:$G,$EH$2,'Inventory Matrix'!$C:$C,A278)</f>
        <v>0</v>
      </c>
      <c r="ED278" s="67">
        <f>SUMIFS('Inventory Matrix'!$E:$E,'Inventory Matrix'!$B:$B,$ED$2,'Inventory Matrix'!$G:$G,$EH$2,'Inventory Matrix'!$C:$C,A278)</f>
        <v>0</v>
      </c>
      <c r="EE278" s="67">
        <f>SUMIFS('Inventory Matrix'!$E:$E,'Inventory Matrix'!$B:$B,$EE$2,'Inventory Matrix'!$G:$G,$EH$2,'Inventory Matrix'!$C:$C,A278)</f>
        <v>0</v>
      </c>
      <c r="EF278" s="67">
        <f>SUMIFS('Inventory Matrix'!$E:$E,'Inventory Matrix'!$B:$B,$EF$2,'Inventory Matrix'!$G:$G,$EH$2,'Inventory Matrix'!$C:$C,A278)</f>
        <v>0</v>
      </c>
      <c r="EG278" s="67">
        <f>SUMIFS('Inventory Matrix'!$E:$E,'Inventory Matrix'!$B:$B,$EG$2,'Inventory Matrix'!$G:$G,$EH$2,'Inventory Matrix'!$C:$C,A278)</f>
        <v>0</v>
      </c>
      <c r="EH278" s="98">
        <f>SUMIFS('Inventory Matrix'!$E:$E,'Inventory Matrix'!$G:$G,$EH$2,'Inventory Matrix'!$C:$C,A278)</f>
        <v>0</v>
      </c>
      <c r="EI278" s="44"/>
    </row>
    <row r="279" spans="1:139" ht="13" x14ac:dyDescent="0.15">
      <c r="A279" s="69" t="str">
        <f t="shared" si="49"/>
        <v>MPGT3</v>
      </c>
      <c r="B279" s="70" t="s">
        <v>2217</v>
      </c>
      <c r="C279" s="71" t="s">
        <v>921</v>
      </c>
      <c r="D279" s="71" t="s">
        <v>2491</v>
      </c>
      <c r="E279" s="72">
        <f t="shared" si="50"/>
        <v>1</v>
      </c>
      <c r="F279" s="72">
        <f>SUMIFS(Stock!$D:$D,Stock!$C:$C,A279)</f>
        <v>1</v>
      </c>
      <c r="G279" s="73" t="e">
        <f t="shared" ca="1" si="51"/>
        <v>#REF!</v>
      </c>
      <c r="H279" s="74">
        <f t="shared" ca="1" si="52"/>
        <v>0</v>
      </c>
      <c r="I279" s="44"/>
      <c r="J279" s="69" t="e">
        <f ca="1">SUMIFS(#REF!,#REF!,A279,#REF!,$J$2)</f>
        <v>#REF!</v>
      </c>
      <c r="K279" s="69" t="e">
        <f ca="1">SUMIFS(#REF!,#REF!,A279,#REF!,$K$2)</f>
        <v>#REF!</v>
      </c>
      <c r="L279" s="69" t="e">
        <f ca="1">SUMIFS(#REF!,#REF!,A279,#REF!,$L$2)</f>
        <v>#REF!</v>
      </c>
      <c r="M279" s="69" t="e">
        <f ca="1">SUMIFS(#REF!,#REF!,A279,#REF!,$M$2)</f>
        <v>#REF!</v>
      </c>
      <c r="N279" s="69" t="e">
        <f ca="1">SUMIFS(#REF!,#REF!,A279,#REF!,$N$2)</f>
        <v>#REF!</v>
      </c>
      <c r="O279" s="69" t="e">
        <f ca="1">SUMIFS(#REF!,#REF!,A279,#REF!,$O$2)</f>
        <v>#REF!</v>
      </c>
      <c r="P279" s="69" t="e">
        <f ca="1">SUMIFS(#REF!,#REF!,A279,#REF!,$P$2)</f>
        <v>#REF!</v>
      </c>
      <c r="Q279" s="69" t="e">
        <f ca="1">SUMIFS(#REF!,#REF!,A279,#REF!,$Q$2)</f>
        <v>#REF!</v>
      </c>
      <c r="R279" s="69" t="e">
        <f ca="1">SUMIFS(#REF!,#REF!,A279,#REF!,$R$2)</f>
        <v>#REF!</v>
      </c>
      <c r="S279" s="69" t="e">
        <f ca="1">SUMIFS(#REF!,#REF!,A279,#REF!,$S$2)</f>
        <v>#REF!</v>
      </c>
      <c r="T279" s="75"/>
      <c r="U279" s="44"/>
      <c r="V279" s="46"/>
      <c r="W279" s="69" t="e">
        <f ca="1">SUMIFS(#REF!,#REF!,A279,#REF!,$W$2,#REF!,$AK$1)</f>
        <v>#REF!</v>
      </c>
      <c r="X279" s="69" t="e">
        <f ca="1">SUMIFS(#REF!,#REF!,A279,#REF!,$X$2,#REF!,$AK$1)</f>
        <v>#REF!</v>
      </c>
      <c r="Y279" s="69" t="e">
        <f ca="1">SUMIFS(#REF!,#REF!,A279,#REF!,$Y$2,#REF!,$AK$1)</f>
        <v>#REF!</v>
      </c>
      <c r="Z279" s="69" t="e">
        <f ca="1">SUMIFS(#REF!,#REF!,A279,#REF!,$Z$2,#REF!,$AK$1)</f>
        <v>#REF!</v>
      </c>
      <c r="AA279" s="69" t="e">
        <f ca="1">SUMIFS(#REF!,#REF!,A279,#REF!,$AA$2,#REF!,$AK$1)</f>
        <v>#REF!</v>
      </c>
      <c r="AB279" s="69" t="e">
        <f ca="1">SUMIFS(#REF!,#REF!,A279,#REF!,$AB$2,#REF!,$AK$1)</f>
        <v>#REF!</v>
      </c>
      <c r="AC279" s="48"/>
      <c r="AD279" s="76">
        <f>SUMIFS('Inventory Matrix'!$E:$E,'Inventory Matrix'!$G:$G,$AD$2,'Inventory Matrix'!$B:$B,$AK$1,'Inventory Matrix'!$C:$C,A279)</f>
        <v>0</v>
      </c>
      <c r="AE279" s="70">
        <f>SUMIFS('Inventory Matrix'!$E:$E,'Inventory Matrix'!$G:$G,$AE$2,'Inventory Matrix'!$B:$B,$AK$1,'Inventory Matrix'!$C:$C,A279)</f>
        <v>0</v>
      </c>
      <c r="AF279" s="70">
        <f>SUMIFS('Inventory Matrix'!$E:$E,'Inventory Matrix'!$G:$G,$AF$2,'Inventory Matrix'!$B:$B,$AK$1,'Inventory Matrix'!$C:$C,A279)</f>
        <v>0</v>
      </c>
      <c r="AG279" s="77">
        <f>SUMIFS('Inventory Matrix'!$E:$E,'Inventory Matrix'!$G:$G,$AG$2,'Inventory Matrix'!$B:$B,$AK$1,'Inventory Matrix'!$C:$C,A279)</f>
        <v>0</v>
      </c>
      <c r="AH279" s="167" t="str">
        <f t="shared" ca="1" si="53"/>
        <v>-</v>
      </c>
      <c r="AI279" s="168" t="str">
        <f t="shared" ca="1" si="54"/>
        <v>-</v>
      </c>
      <c r="AJ279" s="173">
        <f t="shared" ca="1" si="63"/>
        <v>0</v>
      </c>
      <c r="AK279" s="169">
        <f>SUMIFS(Stock!$D:$D,Stock!$A:$A,$AK$1,Stock!$C:$C,A279)</f>
        <v>0</v>
      </c>
      <c r="AL279" s="55"/>
      <c r="AM279" s="69" t="e">
        <f ca="1">SUMIFS(#REF!,#REF!,A279,#REF!,$AM$2,#REF!,$AZ$1)</f>
        <v>#REF!</v>
      </c>
      <c r="AN279" s="69" t="e">
        <f ca="1">SUMIFS(#REF!,#REF!,A279,#REF!,$AN$2,#REF!,$AZ$1)</f>
        <v>#REF!</v>
      </c>
      <c r="AO279" s="69" t="e">
        <f ca="1">SUMIFS(#REF!,#REF!,A279,#REF!,$AO$2,#REF!,$AZ$1)</f>
        <v>#REF!</v>
      </c>
      <c r="AP279" s="69" t="e">
        <f ca="1">SUMIFS(#REF!,#REF!,A279,#REF!,$AP$2,#REF!,$AZ$1)</f>
        <v>#REF!</v>
      </c>
      <c r="AQ279" s="69" t="e">
        <f ca="1">SUMIFS(#REF!,#REF!,A279,#REF!,$AQ$2,#REF!,$AZ$1)</f>
        <v>#REF!</v>
      </c>
      <c r="AR279" s="69" t="e">
        <f ca="1">SUMIFS(#REF!,#REF!,A279,#REF!,$AR$2,#REF!,$AZ$1)</f>
        <v>#REF!</v>
      </c>
      <c r="AS279" s="81"/>
      <c r="AT279" s="82">
        <f>SUMIFS('Inventory Matrix'!$E:$E,'Inventory Matrix'!$G:$G,$AT$2,'Inventory Matrix'!$B:$B,$AZ$1,'Inventory Matrix'!$C:$C,A279)</f>
        <v>0</v>
      </c>
      <c r="AU279" s="82">
        <f>SUMIFS('Inventory Matrix'!$E:$E,'Inventory Matrix'!$G:$G,$AU$2,'Inventory Matrix'!$B:$B,$AZ$1,'Inventory Matrix'!$C:$C,A279)</f>
        <v>0</v>
      </c>
      <c r="AV279" s="82">
        <f>SUMIFS('Inventory Matrix'!$E:$E,'Inventory Matrix'!$G:$G,$AV$2,'Inventory Matrix'!$B:$B,$AZ$1,'Inventory Matrix'!$C:$C,A279)</f>
        <v>0</v>
      </c>
      <c r="AW279" s="83">
        <f>SUMIFS('Inventory Matrix'!$E:$E,'Inventory Matrix'!$G:$G,$AW$2,'Inventory Matrix'!$B:$B,$AZ$1,'Inventory Matrix'!$C:$C,A279)</f>
        <v>0</v>
      </c>
      <c r="AX279" s="85" t="str">
        <f t="shared" ca="1" si="55"/>
        <v>-</v>
      </c>
      <c r="AY279" s="88">
        <f t="shared" ca="1" si="56"/>
        <v>0</v>
      </c>
      <c r="AZ279" s="87">
        <f>SUMIFS(Stock!$D:$D,Stock!$A:$A,$AZ$1,Stock!$C:$C,A279)</f>
        <v>0</v>
      </c>
      <c r="BA279" s="55"/>
      <c r="BB279" s="69" t="e">
        <f ca="1">SUMIFS(#REF!,#REF!,A279,#REF!,$BB$2,#REF!,$BO$1)</f>
        <v>#REF!</v>
      </c>
      <c r="BC279" s="69" t="e">
        <f ca="1">SUMIFS(#REF!,#REF!,A279,#REF!,$BC$2,#REF!,$BO$1)</f>
        <v>#REF!</v>
      </c>
      <c r="BD279" s="69" t="e">
        <f ca="1">SUMIFS(#REF!,#REF!,A279,#REF!,$BD$2,#REF!,$BO$1)</f>
        <v>#REF!</v>
      </c>
      <c r="BE279" s="69" t="e">
        <f ca="1">SUMIFS(#REF!,#REF!,A279,#REF!,$BE$2,#REF!,$BO$1)</f>
        <v>#REF!</v>
      </c>
      <c r="BF279" s="69" t="e">
        <f ca="1">SUMIFS(#REF!,#REF!,A279,#REF!,$BF$2,#REF!,$BO$1)</f>
        <v>#REF!</v>
      </c>
      <c r="BG279" s="69" t="e">
        <f ca="1">SUMIFS(#REF!,#REF!,A279,#REF!,$BG$2,#REF!,$BO$1)</f>
        <v>#REF!</v>
      </c>
      <c r="BH279" s="60"/>
      <c r="BI279" s="82">
        <f>SUMIFS('Inventory Matrix'!$E:$E,'Inventory Matrix'!$G:$G,$BI$2,'Inventory Matrix'!$B:$B,$BO$1,'Inventory Matrix'!$C:$C,A279)</f>
        <v>0</v>
      </c>
      <c r="BJ279" s="82">
        <f>SUMIFS('Inventory Matrix'!$E:$E,'Inventory Matrix'!$G:$G,$BJ$2,'Inventory Matrix'!$B:$B,$BO$1,'Inventory Matrix'!$C:$C,A279)</f>
        <v>0</v>
      </c>
      <c r="BK279" s="82">
        <f>SUMIFS('Inventory Matrix'!$E:$E,'Inventory Matrix'!$G:$G,$BK$2,'Inventory Matrix'!$B:$B,$BO$1,'Inventory Matrix'!$C:$C,A279)</f>
        <v>0</v>
      </c>
      <c r="BL279" s="83">
        <f>SUMIFS('Inventory Matrix'!$E:$E,'Inventory Matrix'!$G:$G,$BL$2,'Inventory Matrix'!$B:$B,$BO$1,'Inventory Matrix'!$C:$C,A279)</f>
        <v>0</v>
      </c>
      <c r="BM279" s="85" t="str">
        <f t="shared" ca="1" si="57"/>
        <v>-</v>
      </c>
      <c r="BN279" s="86">
        <f t="shared" ca="1" si="58"/>
        <v>0</v>
      </c>
      <c r="BO279" s="87">
        <f>SUMIFS(Stock!$D:$D,Stock!$A:$A,$BO$1,Stock!$C:$C,A279)</f>
        <v>0</v>
      </c>
      <c r="BP279" s="55"/>
      <c r="BQ279" s="69" t="e">
        <f ca="1">SUMIFS(#REF!,#REF!,A279,#REF!,$BQ$2,#REF!,$CD$1)</f>
        <v>#REF!</v>
      </c>
      <c r="BR279" s="69" t="e">
        <f ca="1">SUMIFS(#REF!,#REF!,A279,#REF!,$BR$2,#REF!,$CD$1)</f>
        <v>#REF!</v>
      </c>
      <c r="BS279" s="69" t="e">
        <f ca="1">SUMIFS(#REF!,#REF!,A279,#REF!,$BS$2,#REF!,$CD$1)</f>
        <v>#REF!</v>
      </c>
      <c r="BT279" s="69" t="e">
        <f ca="1">SUMIFS(#REF!,#REF!,A279,#REF!,$BT$2,#REF!,$CD$1)</f>
        <v>#REF!</v>
      </c>
      <c r="BU279" s="69" t="e">
        <f ca="1">SUMIFS(#REF!,#REF!,A279,#REF!,$BU$2,#REF!,$CD$1)</f>
        <v>#REF!</v>
      </c>
      <c r="BV279" s="69" t="e">
        <f ca="1">SUMIFS(#REF!,#REF!,A279,#REF!,$BV$2,#REF!,$CD$1)</f>
        <v>#REF!</v>
      </c>
      <c r="BW279" s="60"/>
      <c r="BX279" s="82">
        <f>SUMIFS('Inventory Matrix'!$E:$E,'Inventory Matrix'!$G:$G,$BX$2,'Inventory Matrix'!$B:$B,$CD$1,'Inventory Matrix'!$C:$C,A279)</f>
        <v>0</v>
      </c>
      <c r="BY279" s="82">
        <f>SUMIFS('Inventory Matrix'!$E:$E,'Inventory Matrix'!$G:$G,$BY$2,'Inventory Matrix'!$B:$B,$CD$1,'Inventory Matrix'!$C:$C,A279)</f>
        <v>0</v>
      </c>
      <c r="BZ279" s="82">
        <f>SUMIFS('Inventory Matrix'!$E:$E,'Inventory Matrix'!$G:$G,$BZ$2,'Inventory Matrix'!$B:$B,$CD$1,'Inventory Matrix'!$C:$C,A279)</f>
        <v>0</v>
      </c>
      <c r="CA279" s="83">
        <f>SUMIFS('Inventory Matrix'!$E:$E,'Inventory Matrix'!$G:$G,$CA$2,'Inventory Matrix'!$B:$B,$CD$1,'Inventory Matrix'!$C:$C,A279)</f>
        <v>1</v>
      </c>
      <c r="CB279" s="85" t="str">
        <f t="shared" ca="1" si="59"/>
        <v>-</v>
      </c>
      <c r="CC279" s="88">
        <f t="shared" ca="1" si="60"/>
        <v>0</v>
      </c>
      <c r="CD279" s="87">
        <f>SUMIFS(Stock!$D:$D,Stock!$A:$A,$CD$1,Stock!$C:$C,A279)</f>
        <v>1</v>
      </c>
      <c r="CE279" s="55"/>
      <c r="CF279" s="69" t="e">
        <f ca="1">SUMIFS(#REF!,#REF!,A279,#REF!,$CF$2,#REF!,$CS$1)</f>
        <v>#REF!</v>
      </c>
      <c r="CG279" s="69" t="e">
        <f ca="1">SUMIFS(#REF!,#REF!,A279,#REF!,$CG$2,#REF!,$CS$1)</f>
        <v>#REF!</v>
      </c>
      <c r="CH279" s="69" t="e">
        <f ca="1">SUMIFS(#REF!,#REF!,A279,#REF!,$CH$2,#REF!,$CS$1)</f>
        <v>#REF!</v>
      </c>
      <c r="CI279" s="69" t="e">
        <f ca="1">SUMIFS(#REF!,#REF!,A279,#REF!,$CI$2,#REF!,$CS$1)</f>
        <v>#REF!</v>
      </c>
      <c r="CJ279" s="69" t="e">
        <f ca="1">SUMIFS(#REF!,#REF!,A279,#REF!,$CJ$2,#REF!,$CS$1)</f>
        <v>#REF!</v>
      </c>
      <c r="CK279" s="69" t="e">
        <f ca="1">SUMIFS(#REF!,#REF!,A279,#REF!,$CK$2,#REF!,$CS$1)</f>
        <v>#REF!</v>
      </c>
      <c r="CL279" s="60"/>
      <c r="CM279" s="82">
        <f>SUMIFS('Inventory Matrix'!$E:$E,'Inventory Matrix'!$G:$G,$CM$2,'Inventory Matrix'!$B:$B,$CS$1,'Inventory Matrix'!$C:$C,A279)</f>
        <v>0</v>
      </c>
      <c r="CN279" s="82">
        <f>SUMIFS('Inventory Matrix'!$E:$E,'Inventory Matrix'!$G:$G,$CN$2,'Inventory Matrix'!$B:$B,$CS$1,'Inventory Matrix'!$C:$C,A279)</f>
        <v>0</v>
      </c>
      <c r="CO279" s="82">
        <f>SUMIFS('Inventory Matrix'!$E:$E,'Inventory Matrix'!$G:$G,$CO$2,'Inventory Matrix'!$B:$B,$CS$1,'Inventory Matrix'!$C:$C,A279)</f>
        <v>0</v>
      </c>
      <c r="CP279" s="83">
        <f>SUMIFS('Inventory Matrix'!$E:$E,'Inventory Matrix'!$G:$G,$CP$2,'Inventory Matrix'!$B:$B,$CS$1,'Inventory Matrix'!$C:$C,A279)</f>
        <v>0</v>
      </c>
      <c r="CQ279" s="85" t="str">
        <f t="shared" ca="1" si="61"/>
        <v>-</v>
      </c>
      <c r="CR279" s="88">
        <f t="shared" ca="1" si="62"/>
        <v>0</v>
      </c>
      <c r="CS279" s="87">
        <f>SUMIFS(Stock!$D:$D,Stock!$A:$A,$CS$1,Stock!$C:$C,A279)</f>
        <v>0</v>
      </c>
      <c r="CT279" s="64"/>
      <c r="CU279" s="89">
        <f>SUMIFS(Stock!$D:$D,Stock!$A:$A,$CU$1,Stock!$C:$C,A279)</f>
        <v>0</v>
      </c>
      <c r="CV279" s="64"/>
      <c r="CW279" s="69" t="e">
        <f ca="1">SUMIFS(#REF!,#REF!,A279,#REF!,$CW$2,#REF!,$DC$1)</f>
        <v>#REF!</v>
      </c>
      <c r="CX279" s="69" t="e">
        <f ca="1">SUMIFS(#REF!,#REF!,A279,#REF!,$CX$2,#REF!,$DC$1)</f>
        <v>#REF!</v>
      </c>
      <c r="CY279" s="69" t="e">
        <f ca="1">SUMIFS(#REF!,#REF!,A279,#REF!,$CY$2,#REF!,$DC$1)</f>
        <v>#REF!</v>
      </c>
      <c r="CZ279" s="69" t="e">
        <f ca="1">SUMIFS(#REF!,#REF!,A279,#REF!,$CZ$2,#REF!,$DC$1)</f>
        <v>#REF!</v>
      </c>
      <c r="DA279" s="69" t="e">
        <f ca="1">SUMIFS(#REF!,#REF!,A279,#REF!,$DA$2,#REF!,$DC$1)</f>
        <v>#REF!</v>
      </c>
      <c r="DB279" s="69" t="e">
        <f ca="1">SUMIFS(#REF!,#REF!,A279,#REF!,$DB$2,#REF!,$DC$1)</f>
        <v>#REF!</v>
      </c>
      <c r="DC279" s="89">
        <f>SUMIFS(Stock!$D:$D,Stock!$A:$A,$DC$1,Stock!$C:$C,A279)</f>
        <v>0</v>
      </c>
      <c r="DD279" s="89">
        <f>SUMIFS(Stock!$D:$D,Stock!$A:$A,$DD$1,Stock!$C:$C,A279)</f>
        <v>0</v>
      </c>
      <c r="DE279" s="89">
        <f>SUMIFS(Stock!$D:$D,Stock!$A:$A,$DE$1,Stock!$C:$C,A279)</f>
        <v>0</v>
      </c>
      <c r="DF279" s="66"/>
      <c r="DG279" s="66"/>
      <c r="DH279" s="90">
        <f>SUMIFS('Inventory Matrix'!$E:$E,'Inventory Matrix'!$B:$B,$DH$2,'Inventory Matrix'!$G:$G,$DM$2,'Inventory Matrix'!$C:$C,A279)</f>
        <v>0</v>
      </c>
      <c r="DI279" s="90">
        <f>SUMIFS('Inventory Matrix'!$E:$E,'Inventory Matrix'!$B:$B,$DI$2,'Inventory Matrix'!$G:$G,$DM$2,'Inventory Matrix'!$C:$C,A279)</f>
        <v>0</v>
      </c>
      <c r="DJ279" s="90">
        <f>SUMIFS('Inventory Matrix'!$E:$E,'Inventory Matrix'!$B:$B,$DJ$2,'Inventory Matrix'!$G:$G,$DM$2,'Inventory Matrix'!$C:$C,A279)</f>
        <v>0</v>
      </c>
      <c r="DK279" s="90">
        <f>SUMIFS('Inventory Matrix'!$E:$E,'Inventory Matrix'!$B:$B,$DK$2,'Inventory Matrix'!$G:$G,$DM$2,'Inventory Matrix'!$C:$C,A279)</f>
        <v>0</v>
      </c>
      <c r="DL279" s="90">
        <f>SUMIFS('Inventory Matrix'!$E:$E,'Inventory Matrix'!$B:$B,$DL$2,'Inventory Matrix'!$G:$G,$DM$2,'Inventory Matrix'!$C:$C,A279)</f>
        <v>0</v>
      </c>
      <c r="DM279" s="91">
        <f>SUMIFS('Inventory Matrix'!$E:$E,'Inventory Matrix'!$G:$G,$DM$2,'Inventory Matrix'!$C:$C,A279)</f>
        <v>0</v>
      </c>
      <c r="DN279" s="48"/>
      <c r="DO279" s="90">
        <f>SUMIFS('Inventory Matrix'!$E:$E,'Inventory Matrix'!$B:$B,$DO$2,'Inventory Matrix'!$G:$G,$DT$2,'Inventory Matrix'!$C:$C,A279)</f>
        <v>0</v>
      </c>
      <c r="DP279" s="90">
        <f>SUMIFS('Inventory Matrix'!$E:$E,'Inventory Matrix'!$B:$B,$DP$2,'Inventory Matrix'!$G:$G,$DT$2,'Inventory Matrix'!$C:$C,A279)</f>
        <v>0</v>
      </c>
      <c r="DQ279" s="90">
        <f>SUMIFS('Inventory Matrix'!$E:$E,'Inventory Matrix'!$B:$B,$DQ$2,'Inventory Matrix'!$G:$G,$DT$2,'Inventory Matrix'!$C:$C,A279)</f>
        <v>0</v>
      </c>
      <c r="DR279" s="90">
        <f>SUMIFS('Inventory Matrix'!$E:$E,'Inventory Matrix'!$B:$B,$DR$2,'Inventory Matrix'!$G:$G,$DT$2,'Inventory Matrix'!$C:$C,A279)</f>
        <v>0</v>
      </c>
      <c r="DS279" s="90">
        <f>SUMIFS('Inventory Matrix'!$E:$E,'Inventory Matrix'!$B:$B,$DS$2,'Inventory Matrix'!$G:$G,$DT$2,'Inventory Matrix'!$C:$C,A279)</f>
        <v>0</v>
      </c>
      <c r="DT279" s="91">
        <f>SUMIFS('Inventory Matrix'!$E:$E,'Inventory Matrix'!$G:$G,$DT$2,'Inventory Matrix'!$C:$C,A279)</f>
        <v>0</v>
      </c>
      <c r="DU279" s="44"/>
      <c r="DV279" s="90">
        <f>SUMIFS('Inventory Matrix'!$E:$E,'Inventory Matrix'!$B:$B,$DV$2,'Inventory Matrix'!$G:$G,$EA$2,'Inventory Matrix'!$C:$C,A279)</f>
        <v>0</v>
      </c>
      <c r="DW279" s="90">
        <f>SUMIFS('Inventory Matrix'!$E:$E,'Inventory Matrix'!$B:$B,$DW$2,'Inventory Matrix'!$G:$G,$EA$2,'Inventory Matrix'!$C:$C,A279)</f>
        <v>0</v>
      </c>
      <c r="DX279" s="90">
        <f>SUMIFS('Inventory Matrix'!$E:$E,'Inventory Matrix'!$B:$B,$DX$2,'Inventory Matrix'!$G:$G,$EA$2,'Inventory Matrix'!$C:$C,A279)</f>
        <v>0</v>
      </c>
      <c r="DY279" s="90">
        <f>SUMIFS('Inventory Matrix'!$E:$E,'Inventory Matrix'!$B:$B,$DY$2,'Inventory Matrix'!$G:$G,$EA$2,'Inventory Matrix'!$C:$C,A279)</f>
        <v>0</v>
      </c>
      <c r="DZ279" s="90">
        <f>SUMIFS('Inventory Matrix'!$E:$E,'Inventory Matrix'!$B:$B,$DZ$2,'Inventory Matrix'!$G:$G,$EA$2,'Inventory Matrix'!$C:$C,A279)</f>
        <v>0</v>
      </c>
      <c r="EA279" s="91">
        <f>SUMIFS('Inventory Matrix'!$E:$E,'Inventory Matrix'!$G:$G,$EA$2,'Inventory Matrix'!$C:$C,A279)</f>
        <v>0</v>
      </c>
      <c r="EB279" s="44"/>
      <c r="EC279" s="90">
        <f>SUMIFS('Inventory Matrix'!$E:$E,'Inventory Matrix'!$B:$B,$EC$2,'Inventory Matrix'!$G:$G,$EH$2,'Inventory Matrix'!$C:$C,A279)</f>
        <v>0</v>
      </c>
      <c r="ED279" s="90">
        <f>SUMIFS('Inventory Matrix'!$E:$E,'Inventory Matrix'!$B:$B,$ED$2,'Inventory Matrix'!$G:$G,$EH$2,'Inventory Matrix'!$C:$C,A279)</f>
        <v>0</v>
      </c>
      <c r="EE279" s="90">
        <f>SUMIFS('Inventory Matrix'!$E:$E,'Inventory Matrix'!$B:$B,$EE$2,'Inventory Matrix'!$G:$G,$EH$2,'Inventory Matrix'!$C:$C,A279)</f>
        <v>0</v>
      </c>
      <c r="EF279" s="90">
        <f>SUMIFS('Inventory Matrix'!$E:$E,'Inventory Matrix'!$B:$B,$EF$2,'Inventory Matrix'!$G:$G,$EH$2,'Inventory Matrix'!$C:$C,A279)</f>
        <v>1</v>
      </c>
      <c r="EG279" s="90">
        <f>SUMIFS('Inventory Matrix'!$E:$E,'Inventory Matrix'!$B:$B,$EG$2,'Inventory Matrix'!$G:$G,$EH$2,'Inventory Matrix'!$C:$C,A279)</f>
        <v>0</v>
      </c>
      <c r="EH279" s="91">
        <f>SUMIFS('Inventory Matrix'!$E:$E,'Inventory Matrix'!$G:$G,$EH$2,'Inventory Matrix'!$C:$C,A279)</f>
        <v>1</v>
      </c>
      <c r="EI279" s="44"/>
    </row>
    <row r="280" spans="1:139" ht="13" x14ac:dyDescent="0.15">
      <c r="A280" s="38" t="str">
        <f t="shared" si="49"/>
        <v>MN2C3</v>
      </c>
      <c r="B280" s="39" t="s">
        <v>2217</v>
      </c>
      <c r="C280" s="40" t="s">
        <v>924</v>
      </c>
      <c r="D280" s="40" t="s">
        <v>2492</v>
      </c>
      <c r="E280" s="41">
        <f t="shared" si="50"/>
        <v>1</v>
      </c>
      <c r="F280" s="41">
        <f>SUMIFS(Stock!$D:$D,Stock!$C:$C,A280)</f>
        <v>1</v>
      </c>
      <c r="G280" s="42" t="e">
        <f t="shared" ca="1" si="51"/>
        <v>#REF!</v>
      </c>
      <c r="H280" s="43">
        <f t="shared" ca="1" si="52"/>
        <v>0</v>
      </c>
      <c r="I280" s="44"/>
      <c r="J280" s="38" t="e">
        <f ca="1">SUMIFS(#REF!,#REF!,A280,#REF!,$J$2)</f>
        <v>#REF!</v>
      </c>
      <c r="K280" s="38" t="e">
        <f ca="1">SUMIFS(#REF!,#REF!,A280,#REF!,$K$2)</f>
        <v>#REF!</v>
      </c>
      <c r="L280" s="38" t="e">
        <f ca="1">SUMIFS(#REF!,#REF!,A280,#REF!,$L$2)</f>
        <v>#REF!</v>
      </c>
      <c r="M280" s="38" t="e">
        <f ca="1">SUMIFS(#REF!,#REF!,A280,#REF!,$M$2)</f>
        <v>#REF!</v>
      </c>
      <c r="N280" s="38" t="e">
        <f ca="1">SUMIFS(#REF!,#REF!,A280,#REF!,$N$2)</f>
        <v>#REF!</v>
      </c>
      <c r="O280" s="38" t="e">
        <f ca="1">SUMIFS(#REF!,#REF!,A280,#REF!,$O$2)</f>
        <v>#REF!</v>
      </c>
      <c r="P280" s="38" t="e">
        <f ca="1">SUMIFS(#REF!,#REF!,A280,#REF!,$P$2)</f>
        <v>#REF!</v>
      </c>
      <c r="Q280" s="38" t="e">
        <f ca="1">SUMIFS(#REF!,#REF!,A280,#REF!,$Q$2)</f>
        <v>#REF!</v>
      </c>
      <c r="R280" s="38" t="e">
        <f ca="1">SUMIFS(#REF!,#REF!,A280,#REF!,$R$2)</f>
        <v>#REF!</v>
      </c>
      <c r="S280" s="38" t="e">
        <f ca="1">SUMIFS(#REF!,#REF!,A280,#REF!,$S$2)</f>
        <v>#REF!</v>
      </c>
      <c r="T280" s="45"/>
      <c r="U280" s="44"/>
      <c r="V280" s="46"/>
      <c r="W280" s="38" t="e">
        <f ca="1">SUMIFS(#REF!,#REF!,A280,#REF!,$W$2,#REF!,$AK$1)</f>
        <v>#REF!</v>
      </c>
      <c r="X280" s="38" t="e">
        <f ca="1">SUMIFS(#REF!,#REF!,A280,#REF!,$X$2,#REF!,$AK$1)</f>
        <v>#REF!</v>
      </c>
      <c r="Y280" s="38" t="e">
        <f ca="1">SUMIFS(#REF!,#REF!,A280,#REF!,$Y$2,#REF!,$AK$1)</f>
        <v>#REF!</v>
      </c>
      <c r="Z280" s="38" t="e">
        <f ca="1">SUMIFS(#REF!,#REF!,A280,#REF!,$Z$2,#REF!,$AK$1)</f>
        <v>#REF!</v>
      </c>
      <c r="AA280" s="38" t="e">
        <f ca="1">SUMIFS(#REF!,#REF!,A280,#REF!,$AA$2,#REF!,$AK$1)</f>
        <v>#REF!</v>
      </c>
      <c r="AB280" s="38" t="e">
        <f ca="1">SUMIFS(#REF!,#REF!,A280,#REF!,$AB$2,#REF!,$AK$1)</f>
        <v>#REF!</v>
      </c>
      <c r="AC280" s="48"/>
      <c r="AD280" s="92">
        <f>SUMIFS('Inventory Matrix'!$E:$E,'Inventory Matrix'!$G:$G,$AD$2,'Inventory Matrix'!$B:$B,$AK$1,'Inventory Matrix'!$C:$C,A280)</f>
        <v>0</v>
      </c>
      <c r="AE280" s="39">
        <f>SUMIFS('Inventory Matrix'!$E:$E,'Inventory Matrix'!$G:$G,$AE$2,'Inventory Matrix'!$B:$B,$AK$1,'Inventory Matrix'!$C:$C,A280)</f>
        <v>0</v>
      </c>
      <c r="AF280" s="39">
        <f>SUMIFS('Inventory Matrix'!$E:$E,'Inventory Matrix'!$G:$G,$AF$2,'Inventory Matrix'!$B:$B,$AK$1,'Inventory Matrix'!$C:$C,A280)</f>
        <v>0</v>
      </c>
      <c r="AG280" s="93">
        <f>SUMIFS('Inventory Matrix'!$E:$E,'Inventory Matrix'!$G:$G,$AG$2,'Inventory Matrix'!$B:$B,$AK$1,'Inventory Matrix'!$C:$C,A280)</f>
        <v>0</v>
      </c>
      <c r="AH280" s="170" t="str">
        <f t="shared" ca="1" si="53"/>
        <v>-</v>
      </c>
      <c r="AI280" s="171" t="str">
        <f t="shared" ca="1" si="54"/>
        <v>-</v>
      </c>
      <c r="AJ280" s="174">
        <f t="shared" ca="1" si="63"/>
        <v>0</v>
      </c>
      <c r="AK280" s="172">
        <f>SUMIFS(Stock!$D:$D,Stock!$A:$A,$AK$1,Stock!$C:$C,A280)</f>
        <v>0</v>
      </c>
      <c r="AL280" s="55"/>
      <c r="AM280" s="38" t="e">
        <f ca="1">SUMIFS(#REF!,#REF!,A280,#REF!,$AM$2,#REF!,$AZ$1)</f>
        <v>#REF!</v>
      </c>
      <c r="AN280" s="38" t="e">
        <f ca="1">SUMIFS(#REF!,#REF!,A280,#REF!,$AN$2,#REF!,$AZ$1)</f>
        <v>#REF!</v>
      </c>
      <c r="AO280" s="38" t="e">
        <f ca="1">SUMIFS(#REF!,#REF!,A280,#REF!,$AO$2,#REF!,$AZ$1)</f>
        <v>#REF!</v>
      </c>
      <c r="AP280" s="38" t="e">
        <f ca="1">SUMIFS(#REF!,#REF!,A280,#REF!,$AP$2,#REF!,$AZ$1)</f>
        <v>#REF!</v>
      </c>
      <c r="AQ280" s="38" t="e">
        <f ca="1">SUMIFS(#REF!,#REF!,A280,#REF!,$AQ$2,#REF!,$AZ$1)</f>
        <v>#REF!</v>
      </c>
      <c r="AR280" s="38" t="e">
        <f ca="1">SUMIFS(#REF!,#REF!,A280,#REF!,$AR$2,#REF!,$AZ$1)</f>
        <v>#REF!</v>
      </c>
      <c r="AS280" s="81"/>
      <c r="AT280" s="49">
        <f>SUMIFS('Inventory Matrix'!$E:$E,'Inventory Matrix'!$G:$G,$AT$2,'Inventory Matrix'!$B:$B,$AZ$1,'Inventory Matrix'!$C:$C,A280)</f>
        <v>0</v>
      </c>
      <c r="AU280" s="49">
        <f>SUMIFS('Inventory Matrix'!$E:$E,'Inventory Matrix'!$G:$G,$AU$2,'Inventory Matrix'!$B:$B,$AZ$1,'Inventory Matrix'!$C:$C,A280)</f>
        <v>0</v>
      </c>
      <c r="AV280" s="49">
        <f>SUMIFS('Inventory Matrix'!$E:$E,'Inventory Matrix'!$G:$G,$AV$2,'Inventory Matrix'!$B:$B,$AZ$1,'Inventory Matrix'!$C:$C,A280)</f>
        <v>0</v>
      </c>
      <c r="AW280" s="57">
        <f>SUMIFS('Inventory Matrix'!$E:$E,'Inventory Matrix'!$G:$G,$AW$2,'Inventory Matrix'!$B:$B,$AZ$1,'Inventory Matrix'!$C:$C,A280)</f>
        <v>0</v>
      </c>
      <c r="AX280" s="96" t="str">
        <f t="shared" ca="1" si="55"/>
        <v>-</v>
      </c>
      <c r="AY280" s="63">
        <f t="shared" ca="1" si="56"/>
        <v>0</v>
      </c>
      <c r="AZ280" s="97">
        <f>SUMIFS(Stock!$D:$D,Stock!$A:$A,$AZ$1,Stock!$C:$C,A280)</f>
        <v>0</v>
      </c>
      <c r="BA280" s="55"/>
      <c r="BB280" s="38" t="e">
        <f ca="1">SUMIFS(#REF!,#REF!,A280,#REF!,$BB$2,#REF!,$BO$1)</f>
        <v>#REF!</v>
      </c>
      <c r="BC280" s="38" t="e">
        <f ca="1">SUMIFS(#REF!,#REF!,A280,#REF!,$BC$2,#REF!,$BO$1)</f>
        <v>#REF!</v>
      </c>
      <c r="BD280" s="38" t="e">
        <f ca="1">SUMIFS(#REF!,#REF!,A280,#REF!,$BD$2,#REF!,$BO$1)</f>
        <v>#REF!</v>
      </c>
      <c r="BE280" s="38" t="e">
        <f ca="1">SUMIFS(#REF!,#REF!,A280,#REF!,$BE$2,#REF!,$BO$1)</f>
        <v>#REF!</v>
      </c>
      <c r="BF280" s="38" t="e">
        <f ca="1">SUMIFS(#REF!,#REF!,A280,#REF!,$BF$2,#REF!,$BO$1)</f>
        <v>#REF!</v>
      </c>
      <c r="BG280" s="38" t="e">
        <f ca="1">SUMIFS(#REF!,#REF!,A280,#REF!,$BG$2,#REF!,$BO$1)</f>
        <v>#REF!</v>
      </c>
      <c r="BH280" s="60"/>
      <c r="BI280" s="49">
        <f>SUMIFS('Inventory Matrix'!$E:$E,'Inventory Matrix'!$G:$G,$BI$2,'Inventory Matrix'!$B:$B,$BO$1,'Inventory Matrix'!$C:$C,A280)</f>
        <v>0</v>
      </c>
      <c r="BJ280" s="49">
        <f>SUMIFS('Inventory Matrix'!$E:$E,'Inventory Matrix'!$G:$G,$BJ$2,'Inventory Matrix'!$B:$B,$BO$1,'Inventory Matrix'!$C:$C,A280)</f>
        <v>0</v>
      </c>
      <c r="BK280" s="49">
        <f>SUMIFS('Inventory Matrix'!$E:$E,'Inventory Matrix'!$G:$G,$BK$2,'Inventory Matrix'!$B:$B,$BO$1,'Inventory Matrix'!$C:$C,A280)</f>
        <v>0</v>
      </c>
      <c r="BL280" s="57">
        <f>SUMIFS('Inventory Matrix'!$E:$E,'Inventory Matrix'!$G:$G,$BL$2,'Inventory Matrix'!$B:$B,$BO$1,'Inventory Matrix'!$C:$C,A280)</f>
        <v>1</v>
      </c>
      <c r="BM280" s="96" t="str">
        <f t="shared" ca="1" si="57"/>
        <v>-</v>
      </c>
      <c r="BN280" s="62">
        <f t="shared" ca="1" si="58"/>
        <v>0</v>
      </c>
      <c r="BO280" s="97">
        <f>SUMIFS(Stock!$D:$D,Stock!$A:$A,$BO$1,Stock!$C:$C,A280)</f>
        <v>1</v>
      </c>
      <c r="BP280" s="55"/>
      <c r="BQ280" s="38" t="e">
        <f ca="1">SUMIFS(#REF!,#REF!,A280,#REF!,$BQ$2,#REF!,$CD$1)</f>
        <v>#REF!</v>
      </c>
      <c r="BR280" s="38" t="e">
        <f ca="1">SUMIFS(#REF!,#REF!,A280,#REF!,$BR$2,#REF!,$CD$1)</f>
        <v>#REF!</v>
      </c>
      <c r="BS280" s="38" t="e">
        <f ca="1">SUMIFS(#REF!,#REF!,A280,#REF!,$BS$2,#REF!,$CD$1)</f>
        <v>#REF!</v>
      </c>
      <c r="BT280" s="38" t="e">
        <f ca="1">SUMIFS(#REF!,#REF!,A280,#REF!,$BT$2,#REF!,$CD$1)</f>
        <v>#REF!</v>
      </c>
      <c r="BU280" s="38" t="e">
        <f ca="1">SUMIFS(#REF!,#REF!,A280,#REF!,$BU$2,#REF!,$CD$1)</f>
        <v>#REF!</v>
      </c>
      <c r="BV280" s="38" t="e">
        <f ca="1">SUMIFS(#REF!,#REF!,A280,#REF!,$BV$2,#REF!,$CD$1)</f>
        <v>#REF!</v>
      </c>
      <c r="BW280" s="60"/>
      <c r="BX280" s="49">
        <f>SUMIFS('Inventory Matrix'!$E:$E,'Inventory Matrix'!$G:$G,$BX$2,'Inventory Matrix'!$B:$B,$CD$1,'Inventory Matrix'!$C:$C,A280)</f>
        <v>0</v>
      </c>
      <c r="BY280" s="49">
        <f>SUMIFS('Inventory Matrix'!$E:$E,'Inventory Matrix'!$G:$G,$BY$2,'Inventory Matrix'!$B:$B,$CD$1,'Inventory Matrix'!$C:$C,A280)</f>
        <v>0</v>
      </c>
      <c r="BZ280" s="49">
        <f>SUMIFS('Inventory Matrix'!$E:$E,'Inventory Matrix'!$G:$G,$BZ$2,'Inventory Matrix'!$B:$B,$CD$1,'Inventory Matrix'!$C:$C,A280)</f>
        <v>0</v>
      </c>
      <c r="CA280" s="57">
        <f>SUMIFS('Inventory Matrix'!$E:$E,'Inventory Matrix'!$G:$G,$CA$2,'Inventory Matrix'!$B:$B,$CD$1,'Inventory Matrix'!$C:$C,A280)</f>
        <v>0</v>
      </c>
      <c r="CB280" s="96" t="str">
        <f t="shared" ca="1" si="59"/>
        <v>-</v>
      </c>
      <c r="CC280" s="63">
        <f t="shared" ca="1" si="60"/>
        <v>0</v>
      </c>
      <c r="CD280" s="97">
        <f>SUMIFS(Stock!$D:$D,Stock!$A:$A,$CD$1,Stock!$C:$C,A280)</f>
        <v>0</v>
      </c>
      <c r="CE280" s="55"/>
      <c r="CF280" s="38" t="e">
        <f ca="1">SUMIFS(#REF!,#REF!,A280,#REF!,$CF$2,#REF!,$CS$1)</f>
        <v>#REF!</v>
      </c>
      <c r="CG280" s="38" t="e">
        <f ca="1">SUMIFS(#REF!,#REF!,A280,#REF!,$CG$2,#REF!,$CS$1)</f>
        <v>#REF!</v>
      </c>
      <c r="CH280" s="38" t="e">
        <f ca="1">SUMIFS(#REF!,#REF!,A280,#REF!,$CH$2,#REF!,$CS$1)</f>
        <v>#REF!</v>
      </c>
      <c r="CI280" s="38" t="e">
        <f ca="1">SUMIFS(#REF!,#REF!,A280,#REF!,$CI$2,#REF!,$CS$1)</f>
        <v>#REF!</v>
      </c>
      <c r="CJ280" s="38" t="e">
        <f ca="1">SUMIFS(#REF!,#REF!,A280,#REF!,$CJ$2,#REF!,$CS$1)</f>
        <v>#REF!</v>
      </c>
      <c r="CK280" s="38" t="e">
        <f ca="1">SUMIFS(#REF!,#REF!,A280,#REF!,$CK$2,#REF!,$CS$1)</f>
        <v>#REF!</v>
      </c>
      <c r="CL280" s="60"/>
      <c r="CM280" s="49">
        <f>SUMIFS('Inventory Matrix'!$E:$E,'Inventory Matrix'!$G:$G,$CM$2,'Inventory Matrix'!$B:$B,$CS$1,'Inventory Matrix'!$C:$C,A280)</f>
        <v>0</v>
      </c>
      <c r="CN280" s="49">
        <f>SUMIFS('Inventory Matrix'!$E:$E,'Inventory Matrix'!$G:$G,$CN$2,'Inventory Matrix'!$B:$B,$CS$1,'Inventory Matrix'!$C:$C,A280)</f>
        <v>0</v>
      </c>
      <c r="CO280" s="49">
        <f>SUMIFS('Inventory Matrix'!$E:$E,'Inventory Matrix'!$G:$G,$CO$2,'Inventory Matrix'!$B:$B,$CS$1,'Inventory Matrix'!$C:$C,A280)</f>
        <v>0</v>
      </c>
      <c r="CP280" s="57">
        <f>SUMIFS('Inventory Matrix'!$E:$E,'Inventory Matrix'!$G:$G,$CP$2,'Inventory Matrix'!$B:$B,$CS$1,'Inventory Matrix'!$C:$C,A280)</f>
        <v>0</v>
      </c>
      <c r="CQ280" s="96" t="str">
        <f t="shared" ca="1" si="61"/>
        <v>-</v>
      </c>
      <c r="CR280" s="63">
        <f t="shared" ca="1" si="62"/>
        <v>0</v>
      </c>
      <c r="CS280" s="97">
        <f>SUMIFS(Stock!$D:$D,Stock!$A:$A,$CS$1,Stock!$C:$C,A280)</f>
        <v>0</v>
      </c>
      <c r="CT280" s="64"/>
      <c r="CU280" s="65">
        <f>SUMIFS(Stock!$D:$D,Stock!$A:$A,$CU$1,Stock!$C:$C,A280)</f>
        <v>0</v>
      </c>
      <c r="CV280" s="64"/>
      <c r="CW280" s="38" t="e">
        <f ca="1">SUMIFS(#REF!,#REF!,A280,#REF!,$CW$2,#REF!,$DC$1)</f>
        <v>#REF!</v>
      </c>
      <c r="CX280" s="38" t="e">
        <f ca="1">SUMIFS(#REF!,#REF!,A280,#REF!,$CX$2,#REF!,$DC$1)</f>
        <v>#REF!</v>
      </c>
      <c r="CY280" s="38" t="e">
        <f ca="1">SUMIFS(#REF!,#REF!,A280,#REF!,$CY$2,#REF!,$DC$1)</f>
        <v>#REF!</v>
      </c>
      <c r="CZ280" s="38" t="e">
        <f ca="1">SUMIFS(#REF!,#REF!,A280,#REF!,$CZ$2,#REF!,$DC$1)</f>
        <v>#REF!</v>
      </c>
      <c r="DA280" s="38" t="e">
        <f ca="1">SUMIFS(#REF!,#REF!,A280,#REF!,$DA$2,#REF!,$DC$1)</f>
        <v>#REF!</v>
      </c>
      <c r="DB280" s="38" t="e">
        <f ca="1">SUMIFS(#REF!,#REF!,A280,#REF!,$DB$2,#REF!,$DC$1)</f>
        <v>#REF!</v>
      </c>
      <c r="DC280" s="65">
        <f>SUMIFS(Stock!$D:$D,Stock!$A:$A,$DC$1,Stock!$C:$C,A280)</f>
        <v>0</v>
      </c>
      <c r="DD280" s="65">
        <f>SUMIFS(Stock!$D:$D,Stock!$A:$A,$DD$1,Stock!$C:$C,A280)</f>
        <v>0</v>
      </c>
      <c r="DE280" s="65">
        <f>SUMIFS(Stock!$D:$D,Stock!$A:$A,$DE$1,Stock!$C:$C,A280)</f>
        <v>0</v>
      </c>
      <c r="DF280" s="66"/>
      <c r="DG280" s="66"/>
      <c r="DH280" s="67">
        <f>SUMIFS('Inventory Matrix'!$E:$E,'Inventory Matrix'!$B:$B,$DH$2,'Inventory Matrix'!$G:$G,$DM$2,'Inventory Matrix'!$C:$C,A280)</f>
        <v>0</v>
      </c>
      <c r="DI280" s="67">
        <f>SUMIFS('Inventory Matrix'!$E:$E,'Inventory Matrix'!$B:$B,$DI$2,'Inventory Matrix'!$G:$G,$DM$2,'Inventory Matrix'!$C:$C,A280)</f>
        <v>0</v>
      </c>
      <c r="DJ280" s="67">
        <f>SUMIFS('Inventory Matrix'!$E:$E,'Inventory Matrix'!$B:$B,$DJ$2,'Inventory Matrix'!$G:$G,$DM$2,'Inventory Matrix'!$C:$C,A280)</f>
        <v>0</v>
      </c>
      <c r="DK280" s="67">
        <f>SUMIFS('Inventory Matrix'!$E:$E,'Inventory Matrix'!$B:$B,$DK$2,'Inventory Matrix'!$G:$G,$DM$2,'Inventory Matrix'!$C:$C,A280)</f>
        <v>0</v>
      </c>
      <c r="DL280" s="67">
        <f>SUMIFS('Inventory Matrix'!$E:$E,'Inventory Matrix'!$B:$B,$DL$2,'Inventory Matrix'!$G:$G,$DM$2,'Inventory Matrix'!$C:$C,A280)</f>
        <v>0</v>
      </c>
      <c r="DM280" s="98">
        <f>SUMIFS('Inventory Matrix'!$E:$E,'Inventory Matrix'!$G:$G,$DM$2,'Inventory Matrix'!$C:$C,A280)</f>
        <v>0</v>
      </c>
      <c r="DN280" s="48"/>
      <c r="DO280" s="67">
        <f>SUMIFS('Inventory Matrix'!$E:$E,'Inventory Matrix'!$B:$B,$DO$2,'Inventory Matrix'!$G:$G,$DT$2,'Inventory Matrix'!$C:$C,A280)</f>
        <v>0</v>
      </c>
      <c r="DP280" s="67">
        <f>SUMIFS('Inventory Matrix'!$E:$E,'Inventory Matrix'!$B:$B,$DP$2,'Inventory Matrix'!$G:$G,$DT$2,'Inventory Matrix'!$C:$C,A280)</f>
        <v>0</v>
      </c>
      <c r="DQ280" s="67">
        <f>SUMIFS('Inventory Matrix'!$E:$E,'Inventory Matrix'!$B:$B,$DQ$2,'Inventory Matrix'!$G:$G,$DT$2,'Inventory Matrix'!$C:$C,A280)</f>
        <v>0</v>
      </c>
      <c r="DR280" s="67">
        <f>SUMIFS('Inventory Matrix'!$E:$E,'Inventory Matrix'!$B:$B,$DR$2,'Inventory Matrix'!$G:$G,$DT$2,'Inventory Matrix'!$C:$C,A280)</f>
        <v>0</v>
      </c>
      <c r="DS280" s="67">
        <f>SUMIFS('Inventory Matrix'!$E:$E,'Inventory Matrix'!$B:$B,$DS$2,'Inventory Matrix'!$G:$G,$DT$2,'Inventory Matrix'!$C:$C,A280)</f>
        <v>0</v>
      </c>
      <c r="DT280" s="98">
        <f>SUMIFS('Inventory Matrix'!$E:$E,'Inventory Matrix'!$G:$G,$DT$2,'Inventory Matrix'!$C:$C,A280)</f>
        <v>0</v>
      </c>
      <c r="DU280" s="44"/>
      <c r="DV280" s="67">
        <f>SUMIFS('Inventory Matrix'!$E:$E,'Inventory Matrix'!$B:$B,$DV$2,'Inventory Matrix'!$G:$G,$EA$2,'Inventory Matrix'!$C:$C,A280)</f>
        <v>0</v>
      </c>
      <c r="DW280" s="67">
        <f>SUMIFS('Inventory Matrix'!$E:$E,'Inventory Matrix'!$B:$B,$DW$2,'Inventory Matrix'!$G:$G,$EA$2,'Inventory Matrix'!$C:$C,A280)</f>
        <v>0</v>
      </c>
      <c r="DX280" s="67">
        <f>SUMIFS('Inventory Matrix'!$E:$E,'Inventory Matrix'!$B:$B,$DX$2,'Inventory Matrix'!$G:$G,$EA$2,'Inventory Matrix'!$C:$C,A280)</f>
        <v>0</v>
      </c>
      <c r="DY280" s="67">
        <f>SUMIFS('Inventory Matrix'!$E:$E,'Inventory Matrix'!$B:$B,$DY$2,'Inventory Matrix'!$G:$G,$EA$2,'Inventory Matrix'!$C:$C,A280)</f>
        <v>0</v>
      </c>
      <c r="DZ280" s="67">
        <f>SUMIFS('Inventory Matrix'!$E:$E,'Inventory Matrix'!$B:$B,$DZ$2,'Inventory Matrix'!$G:$G,$EA$2,'Inventory Matrix'!$C:$C,A280)</f>
        <v>0</v>
      </c>
      <c r="EA280" s="98">
        <f>SUMIFS('Inventory Matrix'!$E:$E,'Inventory Matrix'!$G:$G,$EA$2,'Inventory Matrix'!$C:$C,A280)</f>
        <v>0</v>
      </c>
      <c r="EB280" s="44"/>
      <c r="EC280" s="67">
        <f>SUMIFS('Inventory Matrix'!$E:$E,'Inventory Matrix'!$B:$B,$EC$2,'Inventory Matrix'!$G:$G,$EH$2,'Inventory Matrix'!$C:$C,A280)</f>
        <v>0</v>
      </c>
      <c r="ED280" s="67">
        <f>SUMIFS('Inventory Matrix'!$E:$E,'Inventory Matrix'!$B:$B,$ED$2,'Inventory Matrix'!$G:$G,$EH$2,'Inventory Matrix'!$C:$C,A280)</f>
        <v>0</v>
      </c>
      <c r="EE280" s="67">
        <f>SUMIFS('Inventory Matrix'!$E:$E,'Inventory Matrix'!$B:$B,$EE$2,'Inventory Matrix'!$G:$G,$EH$2,'Inventory Matrix'!$C:$C,A280)</f>
        <v>1</v>
      </c>
      <c r="EF280" s="67">
        <f>SUMIFS('Inventory Matrix'!$E:$E,'Inventory Matrix'!$B:$B,$EF$2,'Inventory Matrix'!$G:$G,$EH$2,'Inventory Matrix'!$C:$C,A280)</f>
        <v>0</v>
      </c>
      <c r="EG280" s="67">
        <f>SUMIFS('Inventory Matrix'!$E:$E,'Inventory Matrix'!$B:$B,$EG$2,'Inventory Matrix'!$G:$G,$EH$2,'Inventory Matrix'!$C:$C,A280)</f>
        <v>0</v>
      </c>
      <c r="EH280" s="98">
        <f>SUMIFS('Inventory Matrix'!$E:$E,'Inventory Matrix'!$G:$G,$EH$2,'Inventory Matrix'!$C:$C,A280)</f>
        <v>1</v>
      </c>
      <c r="EI280" s="44"/>
    </row>
    <row r="281" spans="1:139" ht="13" x14ac:dyDescent="0.15">
      <c r="A281" s="69" t="str">
        <f t="shared" si="49"/>
        <v>MHKU3</v>
      </c>
      <c r="B281" s="70" t="s">
        <v>2186</v>
      </c>
      <c r="C281" s="71" t="s">
        <v>1221</v>
      </c>
      <c r="D281" s="71" t="s">
        <v>2493</v>
      </c>
      <c r="E281" s="72">
        <f t="shared" si="50"/>
        <v>3</v>
      </c>
      <c r="F281" s="72">
        <f>SUMIFS(Stock!$D:$D,Stock!$C:$C,A281)</f>
        <v>3</v>
      </c>
      <c r="G281" s="73" t="e">
        <f t="shared" ca="1" si="51"/>
        <v>#REF!</v>
      </c>
      <c r="H281" s="74">
        <f t="shared" ca="1" si="52"/>
        <v>0</v>
      </c>
      <c r="I281" s="44"/>
      <c r="J281" s="69" t="e">
        <f ca="1">SUMIFS(#REF!,#REF!,A281,#REF!,$J$2)</f>
        <v>#REF!</v>
      </c>
      <c r="K281" s="69" t="e">
        <f ca="1">SUMIFS(#REF!,#REF!,A281,#REF!,$K$2)</f>
        <v>#REF!</v>
      </c>
      <c r="L281" s="69" t="e">
        <f ca="1">SUMIFS(#REF!,#REF!,A281,#REF!,$L$2)</f>
        <v>#REF!</v>
      </c>
      <c r="M281" s="69" t="e">
        <f ca="1">SUMIFS(#REF!,#REF!,A281,#REF!,$M$2)</f>
        <v>#REF!</v>
      </c>
      <c r="N281" s="69" t="e">
        <f ca="1">SUMIFS(#REF!,#REF!,A281,#REF!,$N$2)</f>
        <v>#REF!</v>
      </c>
      <c r="O281" s="69" t="e">
        <f ca="1">SUMIFS(#REF!,#REF!,A281,#REF!,$O$2)</f>
        <v>#REF!</v>
      </c>
      <c r="P281" s="69" t="e">
        <f ca="1">SUMIFS(#REF!,#REF!,A281,#REF!,$P$2)</f>
        <v>#REF!</v>
      </c>
      <c r="Q281" s="69" t="e">
        <f ca="1">SUMIFS(#REF!,#REF!,A281,#REF!,$Q$2)</f>
        <v>#REF!</v>
      </c>
      <c r="R281" s="69" t="e">
        <f ca="1">SUMIFS(#REF!,#REF!,A281,#REF!,$R$2)</f>
        <v>#REF!</v>
      </c>
      <c r="S281" s="69" t="e">
        <f ca="1">SUMIFS(#REF!,#REF!,A281,#REF!,$S$2)</f>
        <v>#REF!</v>
      </c>
      <c r="T281" s="75"/>
      <c r="U281" s="44"/>
      <c r="V281" s="46"/>
      <c r="W281" s="69" t="e">
        <f ca="1">SUMIFS(#REF!,#REF!,A281,#REF!,$W$2,#REF!,$AK$1)</f>
        <v>#REF!</v>
      </c>
      <c r="X281" s="69" t="e">
        <f ca="1">SUMIFS(#REF!,#REF!,A281,#REF!,$X$2,#REF!,$AK$1)</f>
        <v>#REF!</v>
      </c>
      <c r="Y281" s="69" t="e">
        <f ca="1">SUMIFS(#REF!,#REF!,A281,#REF!,$Y$2,#REF!,$AK$1)</f>
        <v>#REF!</v>
      </c>
      <c r="Z281" s="69" t="e">
        <f ca="1">SUMIFS(#REF!,#REF!,A281,#REF!,$Z$2,#REF!,$AK$1)</f>
        <v>#REF!</v>
      </c>
      <c r="AA281" s="69" t="e">
        <f ca="1">SUMIFS(#REF!,#REF!,A281,#REF!,$AA$2,#REF!,$AK$1)</f>
        <v>#REF!</v>
      </c>
      <c r="AB281" s="69" t="e">
        <f ca="1">SUMIFS(#REF!,#REF!,A281,#REF!,$AB$2,#REF!,$AK$1)</f>
        <v>#REF!</v>
      </c>
      <c r="AC281" s="48"/>
      <c r="AD281" s="76">
        <f>SUMIFS('Inventory Matrix'!$E:$E,'Inventory Matrix'!$G:$G,$AD$2,'Inventory Matrix'!$B:$B,$AK$1,'Inventory Matrix'!$C:$C,A281)</f>
        <v>0</v>
      </c>
      <c r="AE281" s="70">
        <f>SUMIFS('Inventory Matrix'!$E:$E,'Inventory Matrix'!$G:$G,$AE$2,'Inventory Matrix'!$B:$B,$AK$1,'Inventory Matrix'!$C:$C,A281)</f>
        <v>0</v>
      </c>
      <c r="AF281" s="70">
        <f>SUMIFS('Inventory Matrix'!$E:$E,'Inventory Matrix'!$G:$G,$AF$2,'Inventory Matrix'!$B:$B,$AK$1,'Inventory Matrix'!$C:$C,A281)</f>
        <v>0</v>
      </c>
      <c r="AG281" s="77">
        <f>SUMIFS('Inventory Matrix'!$E:$E,'Inventory Matrix'!$G:$G,$AG$2,'Inventory Matrix'!$B:$B,$AK$1,'Inventory Matrix'!$C:$C,A281)</f>
        <v>0</v>
      </c>
      <c r="AH281" s="167" t="str">
        <f t="shared" ca="1" si="53"/>
        <v>-</v>
      </c>
      <c r="AI281" s="168" t="str">
        <f t="shared" ca="1" si="54"/>
        <v>-</v>
      </c>
      <c r="AJ281" s="173">
        <f t="shared" ca="1" si="63"/>
        <v>0</v>
      </c>
      <c r="AK281" s="169">
        <f>SUMIFS(Stock!$D:$D,Stock!$A:$A,$AK$1,Stock!$C:$C,A281)</f>
        <v>0</v>
      </c>
      <c r="AL281" s="55"/>
      <c r="AM281" s="69" t="e">
        <f ca="1">SUMIFS(#REF!,#REF!,A281,#REF!,$AM$2,#REF!,$AZ$1)</f>
        <v>#REF!</v>
      </c>
      <c r="AN281" s="69" t="e">
        <f ca="1">SUMIFS(#REF!,#REF!,A281,#REF!,$AN$2,#REF!,$AZ$1)</f>
        <v>#REF!</v>
      </c>
      <c r="AO281" s="69" t="e">
        <f ca="1">SUMIFS(#REF!,#REF!,A281,#REF!,$AO$2,#REF!,$AZ$1)</f>
        <v>#REF!</v>
      </c>
      <c r="AP281" s="69" t="e">
        <f ca="1">SUMIFS(#REF!,#REF!,A281,#REF!,$AP$2,#REF!,$AZ$1)</f>
        <v>#REF!</v>
      </c>
      <c r="AQ281" s="69" t="e">
        <f ca="1">SUMIFS(#REF!,#REF!,A281,#REF!,$AQ$2,#REF!,$AZ$1)</f>
        <v>#REF!</v>
      </c>
      <c r="AR281" s="69" t="e">
        <f ca="1">SUMIFS(#REF!,#REF!,A281,#REF!,$AR$2,#REF!,$AZ$1)</f>
        <v>#REF!</v>
      </c>
      <c r="AS281" s="81"/>
      <c r="AT281" s="82">
        <f>SUMIFS('Inventory Matrix'!$E:$E,'Inventory Matrix'!$G:$G,$AT$2,'Inventory Matrix'!$B:$B,$AZ$1,'Inventory Matrix'!$C:$C,A281)</f>
        <v>0</v>
      </c>
      <c r="AU281" s="82">
        <f>SUMIFS('Inventory Matrix'!$E:$E,'Inventory Matrix'!$G:$G,$AU$2,'Inventory Matrix'!$B:$B,$AZ$1,'Inventory Matrix'!$C:$C,A281)</f>
        <v>0</v>
      </c>
      <c r="AV281" s="82">
        <f>SUMIFS('Inventory Matrix'!$E:$E,'Inventory Matrix'!$G:$G,$AV$2,'Inventory Matrix'!$B:$B,$AZ$1,'Inventory Matrix'!$C:$C,A281)</f>
        <v>0</v>
      </c>
      <c r="AW281" s="83">
        <f>SUMIFS('Inventory Matrix'!$E:$E,'Inventory Matrix'!$G:$G,$AW$2,'Inventory Matrix'!$B:$B,$AZ$1,'Inventory Matrix'!$C:$C,A281)</f>
        <v>0</v>
      </c>
      <c r="AX281" s="85" t="str">
        <f t="shared" ca="1" si="55"/>
        <v>-</v>
      </c>
      <c r="AY281" s="88">
        <f t="shared" ca="1" si="56"/>
        <v>0</v>
      </c>
      <c r="AZ281" s="87">
        <f>SUMIFS(Stock!$D:$D,Stock!$A:$A,$AZ$1,Stock!$C:$C,A281)</f>
        <v>0</v>
      </c>
      <c r="BA281" s="55"/>
      <c r="BB281" s="69" t="e">
        <f ca="1">SUMIFS(#REF!,#REF!,A281,#REF!,$BB$2,#REF!,$BO$1)</f>
        <v>#REF!</v>
      </c>
      <c r="BC281" s="69" t="e">
        <f ca="1">SUMIFS(#REF!,#REF!,A281,#REF!,$BC$2,#REF!,$BO$1)</f>
        <v>#REF!</v>
      </c>
      <c r="BD281" s="69" t="e">
        <f ca="1">SUMIFS(#REF!,#REF!,A281,#REF!,$BD$2,#REF!,$BO$1)</f>
        <v>#REF!</v>
      </c>
      <c r="BE281" s="69" t="e">
        <f ca="1">SUMIFS(#REF!,#REF!,A281,#REF!,$BE$2,#REF!,$BO$1)</f>
        <v>#REF!</v>
      </c>
      <c r="BF281" s="69" t="e">
        <f ca="1">SUMIFS(#REF!,#REF!,A281,#REF!,$BF$2,#REF!,$BO$1)</f>
        <v>#REF!</v>
      </c>
      <c r="BG281" s="69" t="e">
        <f ca="1">SUMIFS(#REF!,#REF!,A281,#REF!,$BG$2,#REF!,$BO$1)</f>
        <v>#REF!</v>
      </c>
      <c r="BH281" s="60"/>
      <c r="BI281" s="82">
        <f>SUMIFS('Inventory Matrix'!$E:$E,'Inventory Matrix'!$G:$G,$BI$2,'Inventory Matrix'!$B:$B,$BO$1,'Inventory Matrix'!$C:$C,A281)</f>
        <v>0</v>
      </c>
      <c r="BJ281" s="82">
        <f>SUMIFS('Inventory Matrix'!$E:$E,'Inventory Matrix'!$G:$G,$BJ$2,'Inventory Matrix'!$B:$B,$BO$1,'Inventory Matrix'!$C:$C,A281)</f>
        <v>0</v>
      </c>
      <c r="BK281" s="82">
        <f>SUMIFS('Inventory Matrix'!$E:$E,'Inventory Matrix'!$G:$G,$BK$2,'Inventory Matrix'!$B:$B,$BO$1,'Inventory Matrix'!$C:$C,A281)</f>
        <v>0</v>
      </c>
      <c r="BL281" s="83">
        <f>SUMIFS('Inventory Matrix'!$E:$E,'Inventory Matrix'!$G:$G,$BL$2,'Inventory Matrix'!$B:$B,$BO$1,'Inventory Matrix'!$C:$C,A281)</f>
        <v>3</v>
      </c>
      <c r="BM281" s="85" t="str">
        <f t="shared" ca="1" si="57"/>
        <v>-</v>
      </c>
      <c r="BN281" s="86">
        <f t="shared" ca="1" si="58"/>
        <v>0</v>
      </c>
      <c r="BO281" s="87">
        <f>SUMIFS(Stock!$D:$D,Stock!$A:$A,$BO$1,Stock!$C:$C,A281)</f>
        <v>3</v>
      </c>
      <c r="BP281" s="55"/>
      <c r="BQ281" s="69" t="e">
        <f ca="1">SUMIFS(#REF!,#REF!,A281,#REF!,$BQ$2,#REF!,$CD$1)</f>
        <v>#REF!</v>
      </c>
      <c r="BR281" s="69" t="e">
        <f ca="1">SUMIFS(#REF!,#REF!,A281,#REF!,$BR$2,#REF!,$CD$1)</f>
        <v>#REF!</v>
      </c>
      <c r="BS281" s="69" t="e">
        <f ca="1">SUMIFS(#REF!,#REF!,A281,#REF!,$BS$2,#REF!,$CD$1)</f>
        <v>#REF!</v>
      </c>
      <c r="BT281" s="69" t="e">
        <f ca="1">SUMIFS(#REF!,#REF!,A281,#REF!,$BT$2,#REF!,$CD$1)</f>
        <v>#REF!</v>
      </c>
      <c r="BU281" s="69" t="e">
        <f ca="1">SUMIFS(#REF!,#REF!,A281,#REF!,$BU$2,#REF!,$CD$1)</f>
        <v>#REF!</v>
      </c>
      <c r="BV281" s="69" t="e">
        <f ca="1">SUMIFS(#REF!,#REF!,A281,#REF!,$BV$2,#REF!,$CD$1)</f>
        <v>#REF!</v>
      </c>
      <c r="BW281" s="60"/>
      <c r="BX281" s="82">
        <f>SUMIFS('Inventory Matrix'!$E:$E,'Inventory Matrix'!$G:$G,$BX$2,'Inventory Matrix'!$B:$B,$CD$1,'Inventory Matrix'!$C:$C,A281)</f>
        <v>0</v>
      </c>
      <c r="BY281" s="82">
        <f>SUMIFS('Inventory Matrix'!$E:$E,'Inventory Matrix'!$G:$G,$BY$2,'Inventory Matrix'!$B:$B,$CD$1,'Inventory Matrix'!$C:$C,A281)</f>
        <v>0</v>
      </c>
      <c r="BZ281" s="82">
        <f>SUMIFS('Inventory Matrix'!$E:$E,'Inventory Matrix'!$G:$G,$BZ$2,'Inventory Matrix'!$B:$B,$CD$1,'Inventory Matrix'!$C:$C,A281)</f>
        <v>0</v>
      </c>
      <c r="CA281" s="83">
        <f>SUMIFS('Inventory Matrix'!$E:$E,'Inventory Matrix'!$G:$G,$CA$2,'Inventory Matrix'!$B:$B,$CD$1,'Inventory Matrix'!$C:$C,A281)</f>
        <v>0</v>
      </c>
      <c r="CB281" s="85" t="str">
        <f t="shared" ca="1" si="59"/>
        <v>-</v>
      </c>
      <c r="CC281" s="88">
        <f t="shared" ca="1" si="60"/>
        <v>0</v>
      </c>
      <c r="CD281" s="87">
        <f>SUMIFS(Stock!$D:$D,Stock!$A:$A,$CD$1,Stock!$C:$C,A281)</f>
        <v>0</v>
      </c>
      <c r="CE281" s="55"/>
      <c r="CF281" s="69" t="e">
        <f ca="1">SUMIFS(#REF!,#REF!,A281,#REF!,$CF$2,#REF!,$CS$1)</f>
        <v>#REF!</v>
      </c>
      <c r="CG281" s="69" t="e">
        <f ca="1">SUMIFS(#REF!,#REF!,A281,#REF!,$CG$2,#REF!,$CS$1)</f>
        <v>#REF!</v>
      </c>
      <c r="CH281" s="69" t="e">
        <f ca="1">SUMIFS(#REF!,#REF!,A281,#REF!,$CH$2,#REF!,$CS$1)</f>
        <v>#REF!</v>
      </c>
      <c r="CI281" s="69" t="e">
        <f ca="1">SUMIFS(#REF!,#REF!,A281,#REF!,$CI$2,#REF!,$CS$1)</f>
        <v>#REF!</v>
      </c>
      <c r="CJ281" s="69" t="e">
        <f ca="1">SUMIFS(#REF!,#REF!,A281,#REF!,$CJ$2,#REF!,$CS$1)</f>
        <v>#REF!</v>
      </c>
      <c r="CK281" s="69" t="e">
        <f ca="1">SUMIFS(#REF!,#REF!,A281,#REF!,$CK$2,#REF!,$CS$1)</f>
        <v>#REF!</v>
      </c>
      <c r="CL281" s="60"/>
      <c r="CM281" s="82">
        <f>SUMIFS('Inventory Matrix'!$E:$E,'Inventory Matrix'!$G:$G,$CM$2,'Inventory Matrix'!$B:$B,$CS$1,'Inventory Matrix'!$C:$C,A281)</f>
        <v>0</v>
      </c>
      <c r="CN281" s="82">
        <f>SUMIFS('Inventory Matrix'!$E:$E,'Inventory Matrix'!$G:$G,$CN$2,'Inventory Matrix'!$B:$B,$CS$1,'Inventory Matrix'!$C:$C,A281)</f>
        <v>0</v>
      </c>
      <c r="CO281" s="82">
        <f>SUMIFS('Inventory Matrix'!$E:$E,'Inventory Matrix'!$G:$G,$CO$2,'Inventory Matrix'!$B:$B,$CS$1,'Inventory Matrix'!$C:$C,A281)</f>
        <v>0</v>
      </c>
      <c r="CP281" s="83">
        <f>SUMIFS('Inventory Matrix'!$E:$E,'Inventory Matrix'!$G:$G,$CP$2,'Inventory Matrix'!$B:$B,$CS$1,'Inventory Matrix'!$C:$C,A281)</f>
        <v>0</v>
      </c>
      <c r="CQ281" s="85" t="str">
        <f t="shared" ca="1" si="61"/>
        <v>-</v>
      </c>
      <c r="CR281" s="88">
        <f t="shared" ca="1" si="62"/>
        <v>0</v>
      </c>
      <c r="CS281" s="87">
        <f>SUMIFS(Stock!$D:$D,Stock!$A:$A,$CS$1,Stock!$C:$C,A281)</f>
        <v>0</v>
      </c>
      <c r="CT281" s="64"/>
      <c r="CU281" s="89">
        <f>SUMIFS(Stock!$D:$D,Stock!$A:$A,$CU$1,Stock!$C:$C,A281)</f>
        <v>0</v>
      </c>
      <c r="CV281" s="64"/>
      <c r="CW281" s="69" t="e">
        <f ca="1">SUMIFS(#REF!,#REF!,A281,#REF!,$CW$2,#REF!,$DC$1)</f>
        <v>#REF!</v>
      </c>
      <c r="CX281" s="69" t="e">
        <f ca="1">SUMIFS(#REF!,#REF!,A281,#REF!,$CX$2,#REF!,$DC$1)</f>
        <v>#REF!</v>
      </c>
      <c r="CY281" s="69" t="e">
        <f ca="1">SUMIFS(#REF!,#REF!,A281,#REF!,$CY$2,#REF!,$DC$1)</f>
        <v>#REF!</v>
      </c>
      <c r="CZ281" s="69" t="e">
        <f ca="1">SUMIFS(#REF!,#REF!,A281,#REF!,$CZ$2,#REF!,$DC$1)</f>
        <v>#REF!</v>
      </c>
      <c r="DA281" s="69" t="e">
        <f ca="1">SUMIFS(#REF!,#REF!,A281,#REF!,$DA$2,#REF!,$DC$1)</f>
        <v>#REF!</v>
      </c>
      <c r="DB281" s="69" t="e">
        <f ca="1">SUMIFS(#REF!,#REF!,A281,#REF!,$DB$2,#REF!,$DC$1)</f>
        <v>#REF!</v>
      </c>
      <c r="DC281" s="89">
        <f>SUMIFS(Stock!$D:$D,Stock!$A:$A,$DC$1,Stock!$C:$C,A281)</f>
        <v>0</v>
      </c>
      <c r="DD281" s="89">
        <f>SUMIFS(Stock!$D:$D,Stock!$A:$A,$DD$1,Stock!$C:$C,A281)</f>
        <v>0</v>
      </c>
      <c r="DE281" s="89">
        <f>SUMIFS(Stock!$D:$D,Stock!$A:$A,$DE$1,Stock!$C:$C,A281)</f>
        <v>0</v>
      </c>
      <c r="DF281" s="66"/>
      <c r="DG281" s="66"/>
      <c r="DH281" s="90">
        <f>SUMIFS('Inventory Matrix'!$E:$E,'Inventory Matrix'!$B:$B,$DH$2,'Inventory Matrix'!$G:$G,$DM$2,'Inventory Matrix'!$C:$C,A281)</f>
        <v>0</v>
      </c>
      <c r="DI281" s="90">
        <f>SUMIFS('Inventory Matrix'!$E:$E,'Inventory Matrix'!$B:$B,$DI$2,'Inventory Matrix'!$G:$G,$DM$2,'Inventory Matrix'!$C:$C,A281)</f>
        <v>0</v>
      </c>
      <c r="DJ281" s="90">
        <f>SUMIFS('Inventory Matrix'!$E:$E,'Inventory Matrix'!$B:$B,$DJ$2,'Inventory Matrix'!$G:$G,$DM$2,'Inventory Matrix'!$C:$C,A281)</f>
        <v>0</v>
      </c>
      <c r="DK281" s="90">
        <f>SUMIFS('Inventory Matrix'!$E:$E,'Inventory Matrix'!$B:$B,$DK$2,'Inventory Matrix'!$G:$G,$DM$2,'Inventory Matrix'!$C:$C,A281)</f>
        <v>0</v>
      </c>
      <c r="DL281" s="90">
        <f>SUMIFS('Inventory Matrix'!$E:$E,'Inventory Matrix'!$B:$B,$DL$2,'Inventory Matrix'!$G:$G,$DM$2,'Inventory Matrix'!$C:$C,A281)</f>
        <v>0</v>
      </c>
      <c r="DM281" s="91">
        <f>SUMIFS('Inventory Matrix'!$E:$E,'Inventory Matrix'!$G:$G,$DM$2,'Inventory Matrix'!$C:$C,A281)</f>
        <v>0</v>
      </c>
      <c r="DN281" s="48"/>
      <c r="DO281" s="90">
        <f>SUMIFS('Inventory Matrix'!$E:$E,'Inventory Matrix'!$B:$B,$DO$2,'Inventory Matrix'!$G:$G,$DT$2,'Inventory Matrix'!$C:$C,A281)</f>
        <v>0</v>
      </c>
      <c r="DP281" s="90">
        <f>SUMIFS('Inventory Matrix'!$E:$E,'Inventory Matrix'!$B:$B,$DP$2,'Inventory Matrix'!$G:$G,$DT$2,'Inventory Matrix'!$C:$C,A281)</f>
        <v>0</v>
      </c>
      <c r="DQ281" s="90">
        <f>SUMIFS('Inventory Matrix'!$E:$E,'Inventory Matrix'!$B:$B,$DQ$2,'Inventory Matrix'!$G:$G,$DT$2,'Inventory Matrix'!$C:$C,A281)</f>
        <v>0</v>
      </c>
      <c r="DR281" s="90">
        <f>SUMIFS('Inventory Matrix'!$E:$E,'Inventory Matrix'!$B:$B,$DR$2,'Inventory Matrix'!$G:$G,$DT$2,'Inventory Matrix'!$C:$C,A281)</f>
        <v>0</v>
      </c>
      <c r="DS281" s="90">
        <f>SUMIFS('Inventory Matrix'!$E:$E,'Inventory Matrix'!$B:$B,$DS$2,'Inventory Matrix'!$G:$G,$DT$2,'Inventory Matrix'!$C:$C,A281)</f>
        <v>0</v>
      </c>
      <c r="DT281" s="91">
        <f>SUMIFS('Inventory Matrix'!$E:$E,'Inventory Matrix'!$G:$G,$DT$2,'Inventory Matrix'!$C:$C,A281)</f>
        <v>0</v>
      </c>
      <c r="DU281" s="44"/>
      <c r="DV281" s="90">
        <f>SUMIFS('Inventory Matrix'!$E:$E,'Inventory Matrix'!$B:$B,$DV$2,'Inventory Matrix'!$G:$G,$EA$2,'Inventory Matrix'!$C:$C,A281)</f>
        <v>0</v>
      </c>
      <c r="DW281" s="90">
        <f>SUMIFS('Inventory Matrix'!$E:$E,'Inventory Matrix'!$B:$B,$DW$2,'Inventory Matrix'!$G:$G,$EA$2,'Inventory Matrix'!$C:$C,A281)</f>
        <v>0</v>
      </c>
      <c r="DX281" s="90">
        <f>SUMIFS('Inventory Matrix'!$E:$E,'Inventory Matrix'!$B:$B,$DX$2,'Inventory Matrix'!$G:$G,$EA$2,'Inventory Matrix'!$C:$C,A281)</f>
        <v>0</v>
      </c>
      <c r="DY281" s="90">
        <f>SUMIFS('Inventory Matrix'!$E:$E,'Inventory Matrix'!$B:$B,$DY$2,'Inventory Matrix'!$G:$G,$EA$2,'Inventory Matrix'!$C:$C,A281)</f>
        <v>0</v>
      </c>
      <c r="DZ281" s="90">
        <f>SUMIFS('Inventory Matrix'!$E:$E,'Inventory Matrix'!$B:$B,$DZ$2,'Inventory Matrix'!$G:$G,$EA$2,'Inventory Matrix'!$C:$C,A281)</f>
        <v>0</v>
      </c>
      <c r="EA281" s="91">
        <f>SUMIFS('Inventory Matrix'!$E:$E,'Inventory Matrix'!$G:$G,$EA$2,'Inventory Matrix'!$C:$C,A281)</f>
        <v>0</v>
      </c>
      <c r="EB281" s="44"/>
      <c r="EC281" s="90">
        <f>SUMIFS('Inventory Matrix'!$E:$E,'Inventory Matrix'!$B:$B,$EC$2,'Inventory Matrix'!$G:$G,$EH$2,'Inventory Matrix'!$C:$C,A281)</f>
        <v>0</v>
      </c>
      <c r="ED281" s="90">
        <f>SUMIFS('Inventory Matrix'!$E:$E,'Inventory Matrix'!$B:$B,$ED$2,'Inventory Matrix'!$G:$G,$EH$2,'Inventory Matrix'!$C:$C,A281)</f>
        <v>0</v>
      </c>
      <c r="EE281" s="90">
        <f>SUMIFS('Inventory Matrix'!$E:$E,'Inventory Matrix'!$B:$B,$EE$2,'Inventory Matrix'!$G:$G,$EH$2,'Inventory Matrix'!$C:$C,A281)</f>
        <v>3</v>
      </c>
      <c r="EF281" s="90">
        <f>SUMIFS('Inventory Matrix'!$E:$E,'Inventory Matrix'!$B:$B,$EF$2,'Inventory Matrix'!$G:$G,$EH$2,'Inventory Matrix'!$C:$C,A281)</f>
        <v>0</v>
      </c>
      <c r="EG281" s="90">
        <f>SUMIFS('Inventory Matrix'!$E:$E,'Inventory Matrix'!$B:$B,$EG$2,'Inventory Matrix'!$G:$G,$EH$2,'Inventory Matrix'!$C:$C,A281)</f>
        <v>0</v>
      </c>
      <c r="EH281" s="91">
        <f>SUMIFS('Inventory Matrix'!$E:$E,'Inventory Matrix'!$G:$G,$EH$2,'Inventory Matrix'!$C:$C,A281)</f>
        <v>3</v>
      </c>
      <c r="EI281" s="44"/>
    </row>
    <row r="282" spans="1:139" ht="13" x14ac:dyDescent="0.15">
      <c r="A282" s="38" t="str">
        <f t="shared" si="49"/>
        <v>MHKN3</v>
      </c>
      <c r="B282" s="39" t="s">
        <v>2186</v>
      </c>
      <c r="C282" s="40" t="s">
        <v>1215</v>
      </c>
      <c r="D282" s="40" t="s">
        <v>2494</v>
      </c>
      <c r="E282" s="41">
        <f t="shared" si="50"/>
        <v>3</v>
      </c>
      <c r="F282" s="41">
        <f>SUMIFS(Stock!$D:$D,Stock!$C:$C,A282)</f>
        <v>3</v>
      </c>
      <c r="G282" s="42" t="e">
        <f t="shared" ca="1" si="51"/>
        <v>#REF!</v>
      </c>
      <c r="H282" s="43">
        <f t="shared" ca="1" si="52"/>
        <v>0</v>
      </c>
      <c r="I282" s="44"/>
      <c r="J282" s="38" t="e">
        <f ca="1">SUMIFS(#REF!,#REF!,A282,#REF!,$J$2)</f>
        <v>#REF!</v>
      </c>
      <c r="K282" s="38" t="e">
        <f ca="1">SUMIFS(#REF!,#REF!,A282,#REF!,$K$2)</f>
        <v>#REF!</v>
      </c>
      <c r="L282" s="38" t="e">
        <f ca="1">SUMIFS(#REF!,#REF!,A282,#REF!,$L$2)</f>
        <v>#REF!</v>
      </c>
      <c r="M282" s="38" t="e">
        <f ca="1">SUMIFS(#REF!,#REF!,A282,#REF!,$M$2)</f>
        <v>#REF!</v>
      </c>
      <c r="N282" s="38" t="e">
        <f ca="1">SUMIFS(#REF!,#REF!,A282,#REF!,$N$2)</f>
        <v>#REF!</v>
      </c>
      <c r="O282" s="38" t="e">
        <f ca="1">SUMIFS(#REF!,#REF!,A282,#REF!,$O$2)</f>
        <v>#REF!</v>
      </c>
      <c r="P282" s="38" t="e">
        <f ca="1">SUMIFS(#REF!,#REF!,A282,#REF!,$P$2)</f>
        <v>#REF!</v>
      </c>
      <c r="Q282" s="38" t="e">
        <f ca="1">SUMIFS(#REF!,#REF!,A282,#REF!,$Q$2)</f>
        <v>#REF!</v>
      </c>
      <c r="R282" s="38" t="e">
        <f ca="1">SUMIFS(#REF!,#REF!,A282,#REF!,$R$2)</f>
        <v>#REF!</v>
      </c>
      <c r="S282" s="38" t="e">
        <f ca="1">SUMIFS(#REF!,#REF!,A282,#REF!,$S$2)</f>
        <v>#REF!</v>
      </c>
      <c r="T282" s="45"/>
      <c r="U282" s="44"/>
      <c r="V282" s="46"/>
      <c r="W282" s="38" t="e">
        <f ca="1">SUMIFS(#REF!,#REF!,A282,#REF!,$W$2,#REF!,$AK$1)</f>
        <v>#REF!</v>
      </c>
      <c r="X282" s="38" t="e">
        <f ca="1">SUMIFS(#REF!,#REF!,A282,#REF!,$X$2,#REF!,$AK$1)</f>
        <v>#REF!</v>
      </c>
      <c r="Y282" s="38" t="e">
        <f ca="1">SUMIFS(#REF!,#REF!,A282,#REF!,$Y$2,#REF!,$AK$1)</f>
        <v>#REF!</v>
      </c>
      <c r="Z282" s="38" t="e">
        <f ca="1">SUMIFS(#REF!,#REF!,A282,#REF!,$Z$2,#REF!,$AK$1)</f>
        <v>#REF!</v>
      </c>
      <c r="AA282" s="38" t="e">
        <f ca="1">SUMIFS(#REF!,#REF!,A282,#REF!,$AA$2,#REF!,$AK$1)</f>
        <v>#REF!</v>
      </c>
      <c r="AB282" s="38" t="e">
        <f ca="1">SUMIFS(#REF!,#REF!,A282,#REF!,$AB$2,#REF!,$AK$1)</f>
        <v>#REF!</v>
      </c>
      <c r="AC282" s="48"/>
      <c r="AD282" s="92">
        <f>SUMIFS('Inventory Matrix'!$E:$E,'Inventory Matrix'!$G:$G,$AD$2,'Inventory Matrix'!$B:$B,$AK$1,'Inventory Matrix'!$C:$C,A282)</f>
        <v>0</v>
      </c>
      <c r="AE282" s="39">
        <f>SUMIFS('Inventory Matrix'!$E:$E,'Inventory Matrix'!$G:$G,$AE$2,'Inventory Matrix'!$B:$B,$AK$1,'Inventory Matrix'!$C:$C,A282)</f>
        <v>0</v>
      </c>
      <c r="AF282" s="39">
        <f>SUMIFS('Inventory Matrix'!$E:$E,'Inventory Matrix'!$G:$G,$AF$2,'Inventory Matrix'!$B:$B,$AK$1,'Inventory Matrix'!$C:$C,A282)</f>
        <v>0</v>
      </c>
      <c r="AG282" s="93">
        <f>SUMIFS('Inventory Matrix'!$E:$E,'Inventory Matrix'!$G:$G,$AG$2,'Inventory Matrix'!$B:$B,$AK$1,'Inventory Matrix'!$C:$C,A282)</f>
        <v>0</v>
      </c>
      <c r="AH282" s="170" t="str">
        <f t="shared" ca="1" si="53"/>
        <v>-</v>
      </c>
      <c r="AI282" s="171" t="str">
        <f t="shared" ca="1" si="54"/>
        <v>-</v>
      </c>
      <c r="AJ282" s="174">
        <f t="shared" ca="1" si="63"/>
        <v>0</v>
      </c>
      <c r="AK282" s="172">
        <f>SUMIFS(Stock!$D:$D,Stock!$A:$A,$AK$1,Stock!$C:$C,A282)</f>
        <v>0</v>
      </c>
      <c r="AL282" s="55"/>
      <c r="AM282" s="38" t="e">
        <f ca="1">SUMIFS(#REF!,#REF!,A282,#REF!,$AM$2,#REF!,$AZ$1)</f>
        <v>#REF!</v>
      </c>
      <c r="AN282" s="38" t="e">
        <f ca="1">SUMIFS(#REF!,#REF!,A282,#REF!,$AN$2,#REF!,$AZ$1)</f>
        <v>#REF!</v>
      </c>
      <c r="AO282" s="38" t="e">
        <f ca="1">SUMIFS(#REF!,#REF!,A282,#REF!,$AO$2,#REF!,$AZ$1)</f>
        <v>#REF!</v>
      </c>
      <c r="AP282" s="38" t="e">
        <f ca="1">SUMIFS(#REF!,#REF!,A282,#REF!,$AP$2,#REF!,$AZ$1)</f>
        <v>#REF!</v>
      </c>
      <c r="AQ282" s="38" t="e">
        <f ca="1">SUMIFS(#REF!,#REF!,A282,#REF!,$AQ$2,#REF!,$AZ$1)</f>
        <v>#REF!</v>
      </c>
      <c r="AR282" s="38" t="e">
        <f ca="1">SUMIFS(#REF!,#REF!,A282,#REF!,$AR$2,#REF!,$AZ$1)</f>
        <v>#REF!</v>
      </c>
      <c r="AS282" s="81"/>
      <c r="AT282" s="49">
        <f>SUMIFS('Inventory Matrix'!$E:$E,'Inventory Matrix'!$G:$G,$AT$2,'Inventory Matrix'!$B:$B,$AZ$1,'Inventory Matrix'!$C:$C,A282)</f>
        <v>0</v>
      </c>
      <c r="AU282" s="49">
        <f>SUMIFS('Inventory Matrix'!$E:$E,'Inventory Matrix'!$G:$G,$AU$2,'Inventory Matrix'!$B:$B,$AZ$1,'Inventory Matrix'!$C:$C,A282)</f>
        <v>0</v>
      </c>
      <c r="AV282" s="49">
        <f>SUMIFS('Inventory Matrix'!$E:$E,'Inventory Matrix'!$G:$G,$AV$2,'Inventory Matrix'!$B:$B,$AZ$1,'Inventory Matrix'!$C:$C,A282)</f>
        <v>0</v>
      </c>
      <c r="AW282" s="57">
        <f>SUMIFS('Inventory Matrix'!$E:$E,'Inventory Matrix'!$G:$G,$AW$2,'Inventory Matrix'!$B:$B,$AZ$1,'Inventory Matrix'!$C:$C,A282)</f>
        <v>0</v>
      </c>
      <c r="AX282" s="96" t="str">
        <f t="shared" ca="1" si="55"/>
        <v>-</v>
      </c>
      <c r="AY282" s="63">
        <f t="shared" ca="1" si="56"/>
        <v>0</v>
      </c>
      <c r="AZ282" s="97">
        <f>SUMIFS(Stock!$D:$D,Stock!$A:$A,$AZ$1,Stock!$C:$C,A282)</f>
        <v>0</v>
      </c>
      <c r="BA282" s="55"/>
      <c r="BB282" s="38" t="e">
        <f ca="1">SUMIFS(#REF!,#REF!,A282,#REF!,$BB$2,#REF!,$BO$1)</f>
        <v>#REF!</v>
      </c>
      <c r="BC282" s="38" t="e">
        <f ca="1">SUMIFS(#REF!,#REF!,A282,#REF!,$BC$2,#REF!,$BO$1)</f>
        <v>#REF!</v>
      </c>
      <c r="BD282" s="38" t="e">
        <f ca="1">SUMIFS(#REF!,#REF!,A282,#REF!,$BD$2,#REF!,$BO$1)</f>
        <v>#REF!</v>
      </c>
      <c r="BE282" s="38" t="e">
        <f ca="1">SUMIFS(#REF!,#REF!,A282,#REF!,$BE$2,#REF!,$BO$1)</f>
        <v>#REF!</v>
      </c>
      <c r="BF282" s="38" t="e">
        <f ca="1">SUMIFS(#REF!,#REF!,A282,#REF!,$BF$2,#REF!,$BO$1)</f>
        <v>#REF!</v>
      </c>
      <c r="BG282" s="38" t="e">
        <f ca="1">SUMIFS(#REF!,#REF!,A282,#REF!,$BG$2,#REF!,$BO$1)</f>
        <v>#REF!</v>
      </c>
      <c r="BH282" s="60"/>
      <c r="BI282" s="49">
        <f>SUMIFS('Inventory Matrix'!$E:$E,'Inventory Matrix'!$G:$G,$BI$2,'Inventory Matrix'!$B:$B,$BO$1,'Inventory Matrix'!$C:$C,A282)</f>
        <v>0</v>
      </c>
      <c r="BJ282" s="49">
        <f>SUMIFS('Inventory Matrix'!$E:$E,'Inventory Matrix'!$G:$G,$BJ$2,'Inventory Matrix'!$B:$B,$BO$1,'Inventory Matrix'!$C:$C,A282)</f>
        <v>0</v>
      </c>
      <c r="BK282" s="49">
        <f>SUMIFS('Inventory Matrix'!$E:$E,'Inventory Matrix'!$G:$G,$BK$2,'Inventory Matrix'!$B:$B,$BO$1,'Inventory Matrix'!$C:$C,A282)</f>
        <v>0</v>
      </c>
      <c r="BL282" s="57">
        <f>SUMIFS('Inventory Matrix'!$E:$E,'Inventory Matrix'!$G:$G,$BL$2,'Inventory Matrix'!$B:$B,$BO$1,'Inventory Matrix'!$C:$C,A282)</f>
        <v>3</v>
      </c>
      <c r="BM282" s="96" t="str">
        <f t="shared" ca="1" si="57"/>
        <v>-</v>
      </c>
      <c r="BN282" s="62">
        <f t="shared" ca="1" si="58"/>
        <v>0</v>
      </c>
      <c r="BO282" s="97">
        <f>SUMIFS(Stock!$D:$D,Stock!$A:$A,$BO$1,Stock!$C:$C,A282)</f>
        <v>3</v>
      </c>
      <c r="BP282" s="55"/>
      <c r="BQ282" s="38" t="e">
        <f ca="1">SUMIFS(#REF!,#REF!,A282,#REF!,$BQ$2,#REF!,$CD$1)</f>
        <v>#REF!</v>
      </c>
      <c r="BR282" s="38" t="e">
        <f ca="1">SUMIFS(#REF!,#REF!,A282,#REF!,$BR$2,#REF!,$CD$1)</f>
        <v>#REF!</v>
      </c>
      <c r="BS282" s="38" t="e">
        <f ca="1">SUMIFS(#REF!,#REF!,A282,#REF!,$BS$2,#REF!,$CD$1)</f>
        <v>#REF!</v>
      </c>
      <c r="BT282" s="38" t="e">
        <f ca="1">SUMIFS(#REF!,#REF!,A282,#REF!,$BT$2,#REF!,$CD$1)</f>
        <v>#REF!</v>
      </c>
      <c r="BU282" s="38" t="e">
        <f ca="1">SUMIFS(#REF!,#REF!,A282,#REF!,$BU$2,#REF!,$CD$1)</f>
        <v>#REF!</v>
      </c>
      <c r="BV282" s="38" t="e">
        <f ca="1">SUMIFS(#REF!,#REF!,A282,#REF!,$BV$2,#REF!,$CD$1)</f>
        <v>#REF!</v>
      </c>
      <c r="BW282" s="60"/>
      <c r="BX282" s="49">
        <f>SUMIFS('Inventory Matrix'!$E:$E,'Inventory Matrix'!$G:$G,$BX$2,'Inventory Matrix'!$B:$B,$CD$1,'Inventory Matrix'!$C:$C,A282)</f>
        <v>0</v>
      </c>
      <c r="BY282" s="49">
        <f>SUMIFS('Inventory Matrix'!$E:$E,'Inventory Matrix'!$G:$G,$BY$2,'Inventory Matrix'!$B:$B,$CD$1,'Inventory Matrix'!$C:$C,A282)</f>
        <v>0</v>
      </c>
      <c r="BZ282" s="49">
        <f>SUMIFS('Inventory Matrix'!$E:$E,'Inventory Matrix'!$G:$G,$BZ$2,'Inventory Matrix'!$B:$B,$CD$1,'Inventory Matrix'!$C:$C,A282)</f>
        <v>0</v>
      </c>
      <c r="CA282" s="57">
        <f>SUMIFS('Inventory Matrix'!$E:$E,'Inventory Matrix'!$G:$G,$CA$2,'Inventory Matrix'!$B:$B,$CD$1,'Inventory Matrix'!$C:$C,A282)</f>
        <v>0</v>
      </c>
      <c r="CB282" s="96" t="str">
        <f t="shared" ca="1" si="59"/>
        <v>-</v>
      </c>
      <c r="CC282" s="63">
        <f t="shared" ca="1" si="60"/>
        <v>0</v>
      </c>
      <c r="CD282" s="97">
        <f>SUMIFS(Stock!$D:$D,Stock!$A:$A,$CD$1,Stock!$C:$C,A282)</f>
        <v>0</v>
      </c>
      <c r="CE282" s="55"/>
      <c r="CF282" s="38" t="e">
        <f ca="1">SUMIFS(#REF!,#REF!,A282,#REF!,$CF$2,#REF!,$CS$1)</f>
        <v>#REF!</v>
      </c>
      <c r="CG282" s="38" t="e">
        <f ca="1">SUMIFS(#REF!,#REF!,A282,#REF!,$CG$2,#REF!,$CS$1)</f>
        <v>#REF!</v>
      </c>
      <c r="CH282" s="38" t="e">
        <f ca="1">SUMIFS(#REF!,#REF!,A282,#REF!,$CH$2,#REF!,$CS$1)</f>
        <v>#REF!</v>
      </c>
      <c r="CI282" s="38" t="e">
        <f ca="1">SUMIFS(#REF!,#REF!,A282,#REF!,$CI$2,#REF!,$CS$1)</f>
        <v>#REF!</v>
      </c>
      <c r="CJ282" s="38" t="e">
        <f ca="1">SUMIFS(#REF!,#REF!,A282,#REF!,$CJ$2,#REF!,$CS$1)</f>
        <v>#REF!</v>
      </c>
      <c r="CK282" s="38" t="e">
        <f ca="1">SUMIFS(#REF!,#REF!,A282,#REF!,$CK$2,#REF!,$CS$1)</f>
        <v>#REF!</v>
      </c>
      <c r="CL282" s="60"/>
      <c r="CM282" s="49">
        <f>SUMIFS('Inventory Matrix'!$E:$E,'Inventory Matrix'!$G:$G,$CM$2,'Inventory Matrix'!$B:$B,$CS$1,'Inventory Matrix'!$C:$C,A282)</f>
        <v>0</v>
      </c>
      <c r="CN282" s="49">
        <f>SUMIFS('Inventory Matrix'!$E:$E,'Inventory Matrix'!$G:$G,$CN$2,'Inventory Matrix'!$B:$B,$CS$1,'Inventory Matrix'!$C:$C,A282)</f>
        <v>0</v>
      </c>
      <c r="CO282" s="49">
        <f>SUMIFS('Inventory Matrix'!$E:$E,'Inventory Matrix'!$G:$G,$CO$2,'Inventory Matrix'!$B:$B,$CS$1,'Inventory Matrix'!$C:$C,A282)</f>
        <v>0</v>
      </c>
      <c r="CP282" s="57">
        <f>SUMIFS('Inventory Matrix'!$E:$E,'Inventory Matrix'!$G:$G,$CP$2,'Inventory Matrix'!$B:$B,$CS$1,'Inventory Matrix'!$C:$C,A282)</f>
        <v>0</v>
      </c>
      <c r="CQ282" s="96" t="str">
        <f t="shared" ca="1" si="61"/>
        <v>-</v>
      </c>
      <c r="CR282" s="63">
        <f t="shared" ca="1" si="62"/>
        <v>0</v>
      </c>
      <c r="CS282" s="97">
        <f>SUMIFS(Stock!$D:$D,Stock!$A:$A,$CS$1,Stock!$C:$C,A282)</f>
        <v>0</v>
      </c>
      <c r="CT282" s="64"/>
      <c r="CU282" s="65">
        <f>SUMIFS(Stock!$D:$D,Stock!$A:$A,$CU$1,Stock!$C:$C,A282)</f>
        <v>0</v>
      </c>
      <c r="CV282" s="64"/>
      <c r="CW282" s="38" t="e">
        <f ca="1">SUMIFS(#REF!,#REF!,A282,#REF!,$CW$2,#REF!,$DC$1)</f>
        <v>#REF!</v>
      </c>
      <c r="CX282" s="38" t="e">
        <f ca="1">SUMIFS(#REF!,#REF!,A282,#REF!,$CX$2,#REF!,$DC$1)</f>
        <v>#REF!</v>
      </c>
      <c r="CY282" s="38" t="e">
        <f ca="1">SUMIFS(#REF!,#REF!,A282,#REF!,$CY$2,#REF!,$DC$1)</f>
        <v>#REF!</v>
      </c>
      <c r="CZ282" s="38" t="e">
        <f ca="1">SUMIFS(#REF!,#REF!,A282,#REF!,$CZ$2,#REF!,$DC$1)</f>
        <v>#REF!</v>
      </c>
      <c r="DA282" s="38" t="e">
        <f ca="1">SUMIFS(#REF!,#REF!,A282,#REF!,$DA$2,#REF!,$DC$1)</f>
        <v>#REF!</v>
      </c>
      <c r="DB282" s="38" t="e">
        <f ca="1">SUMIFS(#REF!,#REF!,A282,#REF!,$DB$2,#REF!,$DC$1)</f>
        <v>#REF!</v>
      </c>
      <c r="DC282" s="65">
        <f>SUMIFS(Stock!$D:$D,Stock!$A:$A,$DC$1,Stock!$C:$C,A282)</f>
        <v>0</v>
      </c>
      <c r="DD282" s="65">
        <f>SUMIFS(Stock!$D:$D,Stock!$A:$A,$DD$1,Stock!$C:$C,A282)</f>
        <v>0</v>
      </c>
      <c r="DE282" s="65">
        <f>SUMIFS(Stock!$D:$D,Stock!$A:$A,$DE$1,Stock!$C:$C,A282)</f>
        <v>0</v>
      </c>
      <c r="DF282" s="66"/>
      <c r="DG282" s="66"/>
      <c r="DH282" s="67">
        <f>SUMIFS('Inventory Matrix'!$E:$E,'Inventory Matrix'!$B:$B,$DH$2,'Inventory Matrix'!$G:$G,$DM$2,'Inventory Matrix'!$C:$C,A282)</f>
        <v>0</v>
      </c>
      <c r="DI282" s="67">
        <f>SUMIFS('Inventory Matrix'!$E:$E,'Inventory Matrix'!$B:$B,$DI$2,'Inventory Matrix'!$G:$G,$DM$2,'Inventory Matrix'!$C:$C,A282)</f>
        <v>0</v>
      </c>
      <c r="DJ282" s="67">
        <f>SUMIFS('Inventory Matrix'!$E:$E,'Inventory Matrix'!$B:$B,$DJ$2,'Inventory Matrix'!$G:$G,$DM$2,'Inventory Matrix'!$C:$C,A282)</f>
        <v>0</v>
      </c>
      <c r="DK282" s="67">
        <f>SUMIFS('Inventory Matrix'!$E:$E,'Inventory Matrix'!$B:$B,$DK$2,'Inventory Matrix'!$G:$G,$DM$2,'Inventory Matrix'!$C:$C,A282)</f>
        <v>0</v>
      </c>
      <c r="DL282" s="67">
        <f>SUMIFS('Inventory Matrix'!$E:$E,'Inventory Matrix'!$B:$B,$DL$2,'Inventory Matrix'!$G:$G,$DM$2,'Inventory Matrix'!$C:$C,A282)</f>
        <v>0</v>
      </c>
      <c r="DM282" s="98">
        <f>SUMIFS('Inventory Matrix'!$E:$E,'Inventory Matrix'!$G:$G,$DM$2,'Inventory Matrix'!$C:$C,A282)</f>
        <v>0</v>
      </c>
      <c r="DN282" s="48"/>
      <c r="DO282" s="67">
        <f>SUMIFS('Inventory Matrix'!$E:$E,'Inventory Matrix'!$B:$B,$DO$2,'Inventory Matrix'!$G:$G,$DT$2,'Inventory Matrix'!$C:$C,A282)</f>
        <v>0</v>
      </c>
      <c r="DP282" s="67">
        <f>SUMIFS('Inventory Matrix'!$E:$E,'Inventory Matrix'!$B:$B,$DP$2,'Inventory Matrix'!$G:$G,$DT$2,'Inventory Matrix'!$C:$C,A282)</f>
        <v>0</v>
      </c>
      <c r="DQ282" s="67">
        <f>SUMIFS('Inventory Matrix'!$E:$E,'Inventory Matrix'!$B:$B,$DQ$2,'Inventory Matrix'!$G:$G,$DT$2,'Inventory Matrix'!$C:$C,A282)</f>
        <v>0</v>
      </c>
      <c r="DR282" s="67">
        <f>SUMIFS('Inventory Matrix'!$E:$E,'Inventory Matrix'!$B:$B,$DR$2,'Inventory Matrix'!$G:$G,$DT$2,'Inventory Matrix'!$C:$C,A282)</f>
        <v>0</v>
      </c>
      <c r="DS282" s="67">
        <f>SUMIFS('Inventory Matrix'!$E:$E,'Inventory Matrix'!$B:$B,$DS$2,'Inventory Matrix'!$G:$G,$DT$2,'Inventory Matrix'!$C:$C,A282)</f>
        <v>0</v>
      </c>
      <c r="DT282" s="98">
        <f>SUMIFS('Inventory Matrix'!$E:$E,'Inventory Matrix'!$G:$G,$DT$2,'Inventory Matrix'!$C:$C,A282)</f>
        <v>0</v>
      </c>
      <c r="DU282" s="44"/>
      <c r="DV282" s="67">
        <f>SUMIFS('Inventory Matrix'!$E:$E,'Inventory Matrix'!$B:$B,$DV$2,'Inventory Matrix'!$G:$G,$EA$2,'Inventory Matrix'!$C:$C,A282)</f>
        <v>0</v>
      </c>
      <c r="DW282" s="67">
        <f>SUMIFS('Inventory Matrix'!$E:$E,'Inventory Matrix'!$B:$B,$DW$2,'Inventory Matrix'!$G:$G,$EA$2,'Inventory Matrix'!$C:$C,A282)</f>
        <v>0</v>
      </c>
      <c r="DX282" s="67">
        <f>SUMIFS('Inventory Matrix'!$E:$E,'Inventory Matrix'!$B:$B,$DX$2,'Inventory Matrix'!$G:$G,$EA$2,'Inventory Matrix'!$C:$C,A282)</f>
        <v>0</v>
      </c>
      <c r="DY282" s="67">
        <f>SUMIFS('Inventory Matrix'!$E:$E,'Inventory Matrix'!$B:$B,$DY$2,'Inventory Matrix'!$G:$G,$EA$2,'Inventory Matrix'!$C:$C,A282)</f>
        <v>0</v>
      </c>
      <c r="DZ282" s="67">
        <f>SUMIFS('Inventory Matrix'!$E:$E,'Inventory Matrix'!$B:$B,$DZ$2,'Inventory Matrix'!$G:$G,$EA$2,'Inventory Matrix'!$C:$C,A282)</f>
        <v>0</v>
      </c>
      <c r="EA282" s="98">
        <f>SUMIFS('Inventory Matrix'!$E:$E,'Inventory Matrix'!$G:$G,$EA$2,'Inventory Matrix'!$C:$C,A282)</f>
        <v>0</v>
      </c>
      <c r="EB282" s="44"/>
      <c r="EC282" s="67">
        <f>SUMIFS('Inventory Matrix'!$E:$E,'Inventory Matrix'!$B:$B,$EC$2,'Inventory Matrix'!$G:$G,$EH$2,'Inventory Matrix'!$C:$C,A282)</f>
        <v>0</v>
      </c>
      <c r="ED282" s="67">
        <f>SUMIFS('Inventory Matrix'!$E:$E,'Inventory Matrix'!$B:$B,$ED$2,'Inventory Matrix'!$G:$G,$EH$2,'Inventory Matrix'!$C:$C,A282)</f>
        <v>0</v>
      </c>
      <c r="EE282" s="67">
        <f>SUMIFS('Inventory Matrix'!$E:$E,'Inventory Matrix'!$B:$B,$EE$2,'Inventory Matrix'!$G:$G,$EH$2,'Inventory Matrix'!$C:$C,A282)</f>
        <v>3</v>
      </c>
      <c r="EF282" s="67">
        <f>SUMIFS('Inventory Matrix'!$E:$E,'Inventory Matrix'!$B:$B,$EF$2,'Inventory Matrix'!$G:$G,$EH$2,'Inventory Matrix'!$C:$C,A282)</f>
        <v>0</v>
      </c>
      <c r="EG282" s="67">
        <f>SUMIFS('Inventory Matrix'!$E:$E,'Inventory Matrix'!$B:$B,$EG$2,'Inventory Matrix'!$G:$G,$EH$2,'Inventory Matrix'!$C:$C,A282)</f>
        <v>0</v>
      </c>
      <c r="EH282" s="98">
        <f>SUMIFS('Inventory Matrix'!$E:$E,'Inventory Matrix'!$G:$G,$EH$2,'Inventory Matrix'!$C:$C,A282)</f>
        <v>3</v>
      </c>
      <c r="EI282" s="44"/>
    </row>
    <row r="283" spans="1:139" ht="13" x14ac:dyDescent="0.15">
      <c r="A283" s="69" t="str">
        <f t="shared" si="49"/>
        <v>MM083</v>
      </c>
      <c r="B283" s="70" t="s">
        <v>2285</v>
      </c>
      <c r="C283" s="71" t="s">
        <v>2495</v>
      </c>
      <c r="D283" s="71" t="s">
        <v>2496</v>
      </c>
      <c r="E283" s="72">
        <f t="shared" si="50"/>
        <v>0</v>
      </c>
      <c r="F283" s="72">
        <f>SUMIFS(Stock!$D:$D,Stock!$C:$C,A283)</f>
        <v>0</v>
      </c>
      <c r="G283" s="73" t="e">
        <f t="shared" ca="1" si="51"/>
        <v>#REF!</v>
      </c>
      <c r="H283" s="74">
        <f t="shared" ca="1" si="52"/>
        <v>0</v>
      </c>
      <c r="I283" s="44"/>
      <c r="J283" s="69" t="e">
        <f ca="1">SUMIFS(#REF!,#REF!,A283,#REF!,$J$2)</f>
        <v>#REF!</v>
      </c>
      <c r="K283" s="69" t="e">
        <f ca="1">SUMIFS(#REF!,#REF!,A283,#REF!,$K$2)</f>
        <v>#REF!</v>
      </c>
      <c r="L283" s="69" t="e">
        <f ca="1">SUMIFS(#REF!,#REF!,A283,#REF!,$L$2)</f>
        <v>#REF!</v>
      </c>
      <c r="M283" s="69" t="e">
        <f ca="1">SUMIFS(#REF!,#REF!,A283,#REF!,$M$2)</f>
        <v>#REF!</v>
      </c>
      <c r="N283" s="69" t="e">
        <f ca="1">SUMIFS(#REF!,#REF!,A283,#REF!,$N$2)</f>
        <v>#REF!</v>
      </c>
      <c r="O283" s="69" t="e">
        <f ca="1">SUMIFS(#REF!,#REF!,A283,#REF!,$O$2)</f>
        <v>#REF!</v>
      </c>
      <c r="P283" s="69" t="e">
        <f ca="1">SUMIFS(#REF!,#REF!,A283,#REF!,$P$2)</f>
        <v>#REF!</v>
      </c>
      <c r="Q283" s="69" t="e">
        <f ca="1">SUMIFS(#REF!,#REF!,A283,#REF!,$Q$2)</f>
        <v>#REF!</v>
      </c>
      <c r="R283" s="69" t="e">
        <f ca="1">SUMIFS(#REF!,#REF!,A283,#REF!,$R$2)</f>
        <v>#REF!</v>
      </c>
      <c r="S283" s="69" t="e">
        <f ca="1">SUMIFS(#REF!,#REF!,A283,#REF!,$S$2)</f>
        <v>#REF!</v>
      </c>
      <c r="T283" s="75"/>
      <c r="U283" s="44"/>
      <c r="V283" s="46"/>
      <c r="W283" s="69" t="e">
        <f ca="1">SUMIFS(#REF!,#REF!,A283,#REF!,$W$2,#REF!,$AK$1)</f>
        <v>#REF!</v>
      </c>
      <c r="X283" s="69" t="e">
        <f ca="1">SUMIFS(#REF!,#REF!,A283,#REF!,$X$2,#REF!,$AK$1)</f>
        <v>#REF!</v>
      </c>
      <c r="Y283" s="69" t="e">
        <f ca="1">SUMIFS(#REF!,#REF!,A283,#REF!,$Y$2,#REF!,$AK$1)</f>
        <v>#REF!</v>
      </c>
      <c r="Z283" s="69" t="e">
        <f ca="1">SUMIFS(#REF!,#REF!,A283,#REF!,$Z$2,#REF!,$AK$1)</f>
        <v>#REF!</v>
      </c>
      <c r="AA283" s="69" t="e">
        <f ca="1">SUMIFS(#REF!,#REF!,A283,#REF!,$AA$2,#REF!,$AK$1)</f>
        <v>#REF!</v>
      </c>
      <c r="AB283" s="69" t="e">
        <f ca="1">SUMIFS(#REF!,#REF!,A283,#REF!,$AB$2,#REF!,$AK$1)</f>
        <v>#REF!</v>
      </c>
      <c r="AC283" s="48"/>
      <c r="AD283" s="76">
        <f>SUMIFS('Inventory Matrix'!$E:$E,'Inventory Matrix'!$G:$G,$AD$2,'Inventory Matrix'!$B:$B,$AK$1,'Inventory Matrix'!$C:$C,A283)</f>
        <v>0</v>
      </c>
      <c r="AE283" s="70">
        <f>SUMIFS('Inventory Matrix'!$E:$E,'Inventory Matrix'!$G:$G,$AE$2,'Inventory Matrix'!$B:$B,$AK$1,'Inventory Matrix'!$C:$C,A283)</f>
        <v>0</v>
      </c>
      <c r="AF283" s="70">
        <f>SUMIFS('Inventory Matrix'!$E:$E,'Inventory Matrix'!$G:$G,$AF$2,'Inventory Matrix'!$B:$B,$AK$1,'Inventory Matrix'!$C:$C,A283)</f>
        <v>0</v>
      </c>
      <c r="AG283" s="77">
        <f>SUMIFS('Inventory Matrix'!$E:$E,'Inventory Matrix'!$G:$G,$AG$2,'Inventory Matrix'!$B:$B,$AK$1,'Inventory Matrix'!$C:$C,A283)</f>
        <v>0</v>
      </c>
      <c r="AH283" s="167" t="str">
        <f t="shared" ca="1" si="53"/>
        <v>-</v>
      </c>
      <c r="AI283" s="168" t="str">
        <f t="shared" ca="1" si="54"/>
        <v>-</v>
      </c>
      <c r="AJ283" s="173">
        <f t="shared" ca="1" si="63"/>
        <v>0</v>
      </c>
      <c r="AK283" s="169">
        <f>SUMIFS(Stock!$D:$D,Stock!$A:$A,$AK$1,Stock!$C:$C,A283)</f>
        <v>0</v>
      </c>
      <c r="AL283" s="55"/>
      <c r="AM283" s="69" t="e">
        <f ca="1">SUMIFS(#REF!,#REF!,A283,#REF!,$AM$2,#REF!,$AZ$1)</f>
        <v>#REF!</v>
      </c>
      <c r="AN283" s="69" t="e">
        <f ca="1">SUMIFS(#REF!,#REF!,A283,#REF!,$AN$2,#REF!,$AZ$1)</f>
        <v>#REF!</v>
      </c>
      <c r="AO283" s="69" t="e">
        <f ca="1">SUMIFS(#REF!,#REF!,A283,#REF!,$AO$2,#REF!,$AZ$1)</f>
        <v>#REF!</v>
      </c>
      <c r="AP283" s="69" t="e">
        <f ca="1">SUMIFS(#REF!,#REF!,A283,#REF!,$AP$2,#REF!,$AZ$1)</f>
        <v>#REF!</v>
      </c>
      <c r="AQ283" s="69" t="e">
        <f ca="1">SUMIFS(#REF!,#REF!,A283,#REF!,$AQ$2,#REF!,$AZ$1)</f>
        <v>#REF!</v>
      </c>
      <c r="AR283" s="69" t="e">
        <f ca="1">SUMIFS(#REF!,#REF!,A283,#REF!,$AR$2,#REF!,$AZ$1)</f>
        <v>#REF!</v>
      </c>
      <c r="AS283" s="81"/>
      <c r="AT283" s="82">
        <f>SUMIFS('Inventory Matrix'!$E:$E,'Inventory Matrix'!$G:$G,$AT$2,'Inventory Matrix'!$B:$B,$AZ$1,'Inventory Matrix'!$C:$C,A283)</f>
        <v>0</v>
      </c>
      <c r="AU283" s="82">
        <f>SUMIFS('Inventory Matrix'!$E:$E,'Inventory Matrix'!$G:$G,$AU$2,'Inventory Matrix'!$B:$B,$AZ$1,'Inventory Matrix'!$C:$C,A283)</f>
        <v>0</v>
      </c>
      <c r="AV283" s="82">
        <f>SUMIFS('Inventory Matrix'!$E:$E,'Inventory Matrix'!$G:$G,$AV$2,'Inventory Matrix'!$B:$B,$AZ$1,'Inventory Matrix'!$C:$C,A283)</f>
        <v>0</v>
      </c>
      <c r="AW283" s="83">
        <f>SUMIFS('Inventory Matrix'!$E:$E,'Inventory Matrix'!$G:$G,$AW$2,'Inventory Matrix'!$B:$B,$AZ$1,'Inventory Matrix'!$C:$C,A283)</f>
        <v>0</v>
      </c>
      <c r="AX283" s="85" t="str">
        <f t="shared" ca="1" si="55"/>
        <v>-</v>
      </c>
      <c r="AY283" s="88">
        <f t="shared" ca="1" si="56"/>
        <v>0</v>
      </c>
      <c r="AZ283" s="87">
        <f>SUMIFS(Stock!$D:$D,Stock!$A:$A,$AZ$1,Stock!$C:$C,A283)</f>
        <v>0</v>
      </c>
      <c r="BA283" s="55"/>
      <c r="BB283" s="69" t="e">
        <f ca="1">SUMIFS(#REF!,#REF!,A283,#REF!,$BB$2,#REF!,$BO$1)</f>
        <v>#REF!</v>
      </c>
      <c r="BC283" s="69" t="e">
        <f ca="1">SUMIFS(#REF!,#REF!,A283,#REF!,$BC$2,#REF!,$BO$1)</f>
        <v>#REF!</v>
      </c>
      <c r="BD283" s="69" t="e">
        <f ca="1">SUMIFS(#REF!,#REF!,A283,#REF!,$BD$2,#REF!,$BO$1)</f>
        <v>#REF!</v>
      </c>
      <c r="BE283" s="69" t="e">
        <f ca="1">SUMIFS(#REF!,#REF!,A283,#REF!,$BE$2,#REF!,$BO$1)</f>
        <v>#REF!</v>
      </c>
      <c r="BF283" s="69" t="e">
        <f ca="1">SUMIFS(#REF!,#REF!,A283,#REF!,$BF$2,#REF!,$BO$1)</f>
        <v>#REF!</v>
      </c>
      <c r="BG283" s="69" t="e">
        <f ca="1">SUMIFS(#REF!,#REF!,A283,#REF!,$BG$2,#REF!,$BO$1)</f>
        <v>#REF!</v>
      </c>
      <c r="BH283" s="60"/>
      <c r="BI283" s="82">
        <f>SUMIFS('Inventory Matrix'!$E:$E,'Inventory Matrix'!$G:$G,$BI$2,'Inventory Matrix'!$B:$B,$BO$1,'Inventory Matrix'!$C:$C,A283)</f>
        <v>0</v>
      </c>
      <c r="BJ283" s="82">
        <f>SUMIFS('Inventory Matrix'!$E:$E,'Inventory Matrix'!$G:$G,$BJ$2,'Inventory Matrix'!$B:$B,$BO$1,'Inventory Matrix'!$C:$C,A283)</f>
        <v>0</v>
      </c>
      <c r="BK283" s="82">
        <f>SUMIFS('Inventory Matrix'!$E:$E,'Inventory Matrix'!$G:$G,$BK$2,'Inventory Matrix'!$B:$B,$BO$1,'Inventory Matrix'!$C:$C,A283)</f>
        <v>0</v>
      </c>
      <c r="BL283" s="83">
        <f>SUMIFS('Inventory Matrix'!$E:$E,'Inventory Matrix'!$G:$G,$BL$2,'Inventory Matrix'!$B:$B,$BO$1,'Inventory Matrix'!$C:$C,A283)</f>
        <v>0</v>
      </c>
      <c r="BM283" s="85" t="str">
        <f t="shared" ca="1" si="57"/>
        <v>-</v>
      </c>
      <c r="BN283" s="86">
        <f t="shared" ca="1" si="58"/>
        <v>0</v>
      </c>
      <c r="BO283" s="87">
        <f>SUMIFS(Stock!$D:$D,Stock!$A:$A,$BO$1,Stock!$C:$C,A283)</f>
        <v>0</v>
      </c>
      <c r="BP283" s="55"/>
      <c r="BQ283" s="69" t="e">
        <f ca="1">SUMIFS(#REF!,#REF!,A283,#REF!,$BQ$2,#REF!,$CD$1)</f>
        <v>#REF!</v>
      </c>
      <c r="BR283" s="69" t="e">
        <f ca="1">SUMIFS(#REF!,#REF!,A283,#REF!,$BR$2,#REF!,$CD$1)</f>
        <v>#REF!</v>
      </c>
      <c r="BS283" s="69" t="e">
        <f ca="1">SUMIFS(#REF!,#REF!,A283,#REF!,$BS$2,#REF!,$CD$1)</f>
        <v>#REF!</v>
      </c>
      <c r="BT283" s="69" t="e">
        <f ca="1">SUMIFS(#REF!,#REF!,A283,#REF!,$BT$2,#REF!,$CD$1)</f>
        <v>#REF!</v>
      </c>
      <c r="BU283" s="69" t="e">
        <f ca="1">SUMIFS(#REF!,#REF!,A283,#REF!,$BU$2,#REF!,$CD$1)</f>
        <v>#REF!</v>
      </c>
      <c r="BV283" s="69" t="e">
        <f ca="1">SUMIFS(#REF!,#REF!,A283,#REF!,$BV$2,#REF!,$CD$1)</f>
        <v>#REF!</v>
      </c>
      <c r="BW283" s="60"/>
      <c r="BX283" s="82">
        <f>SUMIFS('Inventory Matrix'!$E:$E,'Inventory Matrix'!$G:$G,$BX$2,'Inventory Matrix'!$B:$B,$CD$1,'Inventory Matrix'!$C:$C,A283)</f>
        <v>0</v>
      </c>
      <c r="BY283" s="82">
        <f>SUMIFS('Inventory Matrix'!$E:$E,'Inventory Matrix'!$G:$G,$BY$2,'Inventory Matrix'!$B:$B,$CD$1,'Inventory Matrix'!$C:$C,A283)</f>
        <v>0</v>
      </c>
      <c r="BZ283" s="82">
        <f>SUMIFS('Inventory Matrix'!$E:$E,'Inventory Matrix'!$G:$G,$BZ$2,'Inventory Matrix'!$B:$B,$CD$1,'Inventory Matrix'!$C:$C,A283)</f>
        <v>0</v>
      </c>
      <c r="CA283" s="83">
        <f>SUMIFS('Inventory Matrix'!$E:$E,'Inventory Matrix'!$G:$G,$CA$2,'Inventory Matrix'!$B:$B,$CD$1,'Inventory Matrix'!$C:$C,A283)</f>
        <v>0</v>
      </c>
      <c r="CB283" s="85" t="str">
        <f t="shared" ca="1" si="59"/>
        <v>-</v>
      </c>
      <c r="CC283" s="88">
        <f t="shared" ca="1" si="60"/>
        <v>0</v>
      </c>
      <c r="CD283" s="87">
        <f>SUMIFS(Stock!$D:$D,Stock!$A:$A,$CD$1,Stock!$C:$C,A283)</f>
        <v>0</v>
      </c>
      <c r="CE283" s="55"/>
      <c r="CF283" s="69" t="e">
        <f ca="1">SUMIFS(#REF!,#REF!,A283,#REF!,$CF$2,#REF!,$CS$1)</f>
        <v>#REF!</v>
      </c>
      <c r="CG283" s="69" t="e">
        <f ca="1">SUMIFS(#REF!,#REF!,A283,#REF!,$CG$2,#REF!,$CS$1)</f>
        <v>#REF!</v>
      </c>
      <c r="CH283" s="69" t="e">
        <f ca="1">SUMIFS(#REF!,#REF!,A283,#REF!,$CH$2,#REF!,$CS$1)</f>
        <v>#REF!</v>
      </c>
      <c r="CI283" s="69" t="e">
        <f ca="1">SUMIFS(#REF!,#REF!,A283,#REF!,$CI$2,#REF!,$CS$1)</f>
        <v>#REF!</v>
      </c>
      <c r="CJ283" s="69" t="e">
        <f ca="1">SUMIFS(#REF!,#REF!,A283,#REF!,$CJ$2,#REF!,$CS$1)</f>
        <v>#REF!</v>
      </c>
      <c r="CK283" s="69" t="e">
        <f ca="1">SUMIFS(#REF!,#REF!,A283,#REF!,$CK$2,#REF!,$CS$1)</f>
        <v>#REF!</v>
      </c>
      <c r="CL283" s="60"/>
      <c r="CM283" s="82">
        <f>SUMIFS('Inventory Matrix'!$E:$E,'Inventory Matrix'!$G:$G,$CM$2,'Inventory Matrix'!$B:$B,$CD$1,'Inventory Matrix'!$C:$C,A283)</f>
        <v>0</v>
      </c>
      <c r="CN283" s="82">
        <f>SUMIFS('Inventory Matrix'!$E:$E,'Inventory Matrix'!$G:$G,$CN$2,'Inventory Matrix'!$B:$B,$CD$1,'Inventory Matrix'!$C:$C,A283)</f>
        <v>0</v>
      </c>
      <c r="CO283" s="82">
        <f>SUMIFS('Inventory Matrix'!$E:$E,'Inventory Matrix'!$G:$G,$CO$2,'Inventory Matrix'!$B:$B,$CD$1,'Inventory Matrix'!$C:$C,A283)</f>
        <v>0</v>
      </c>
      <c r="CP283" s="83">
        <f>SUMIFS('Inventory Matrix'!$E:$E,'Inventory Matrix'!$G:$G,$CP$2,'Inventory Matrix'!$B:$B,$CD$1,'Inventory Matrix'!$C:$C,A283)</f>
        <v>0</v>
      </c>
      <c r="CQ283" s="85" t="str">
        <f t="shared" ca="1" si="61"/>
        <v>-</v>
      </c>
      <c r="CR283" s="88">
        <f t="shared" ca="1" si="62"/>
        <v>0</v>
      </c>
      <c r="CS283" s="87">
        <f>SUMIFS(Stock!$D:$D,Stock!$A:$A,$CS$1,Stock!$C:$C,A283)</f>
        <v>0</v>
      </c>
      <c r="CT283" s="64"/>
      <c r="CU283" s="89">
        <f>SUMIFS(Stock!$D:$D,Stock!$A:$A,$CU$1,Stock!$C:$C,A283)</f>
        <v>0</v>
      </c>
      <c r="CV283" s="64"/>
      <c r="CW283" s="69" t="e">
        <f ca="1">SUMIFS(#REF!,#REF!,A283,#REF!,$CW$2,#REF!,$DC$1)</f>
        <v>#REF!</v>
      </c>
      <c r="CX283" s="69" t="e">
        <f ca="1">SUMIFS(#REF!,#REF!,A283,#REF!,$CX$2,#REF!,$DC$1)</f>
        <v>#REF!</v>
      </c>
      <c r="CY283" s="69" t="e">
        <f ca="1">SUMIFS(#REF!,#REF!,A283,#REF!,$CY$2,#REF!,$DC$1)</f>
        <v>#REF!</v>
      </c>
      <c r="CZ283" s="69" t="e">
        <f ca="1">SUMIFS(#REF!,#REF!,A283,#REF!,$CZ$2,#REF!,$DC$1)</f>
        <v>#REF!</v>
      </c>
      <c r="DA283" s="69" t="e">
        <f ca="1">SUMIFS(#REF!,#REF!,A283,#REF!,$DA$2,#REF!,$DC$1)</f>
        <v>#REF!</v>
      </c>
      <c r="DB283" s="69" t="e">
        <f ca="1">SUMIFS(#REF!,#REF!,A283,#REF!,$DB$2,#REF!,$DC$1)</f>
        <v>#REF!</v>
      </c>
      <c r="DC283" s="89">
        <f>SUMIFS(Stock!$D:$D,Stock!$A:$A,$DC$1,Stock!$C:$C,A283)</f>
        <v>0</v>
      </c>
      <c r="DD283" s="89">
        <f>SUMIFS(Stock!$D:$D,Stock!$A:$A,$DD$1,Stock!$C:$C,A283)</f>
        <v>0</v>
      </c>
      <c r="DE283" s="89">
        <f>SUMIFS(Stock!$D:$D,Stock!$A:$A,$DE$1,Stock!$C:$C,A283)</f>
        <v>0</v>
      </c>
      <c r="DF283" s="66"/>
      <c r="DG283" s="66"/>
      <c r="DH283" s="90">
        <f>SUMIFS('Inventory Matrix'!$E:$E,'Inventory Matrix'!$B:$B,$DH$2,'Inventory Matrix'!$G:$G,$DM$2,'Inventory Matrix'!$C:$C,A283)</f>
        <v>0</v>
      </c>
      <c r="DI283" s="90">
        <f>SUMIFS('Inventory Matrix'!$E:$E,'Inventory Matrix'!$B:$B,$DI$2,'Inventory Matrix'!$G:$G,$DM$2,'Inventory Matrix'!$C:$C,A283)</f>
        <v>0</v>
      </c>
      <c r="DJ283" s="90">
        <f>SUMIFS('Inventory Matrix'!$E:$E,'Inventory Matrix'!$B:$B,$DJ$2,'Inventory Matrix'!$G:$G,$DM$2,'Inventory Matrix'!$C:$C,A283)</f>
        <v>0</v>
      </c>
      <c r="DK283" s="90">
        <f>SUMIFS('Inventory Matrix'!$E:$E,'Inventory Matrix'!$B:$B,$DK$2,'Inventory Matrix'!$G:$G,$DM$2,'Inventory Matrix'!$C:$C,A283)</f>
        <v>0</v>
      </c>
      <c r="DL283" s="90">
        <f>SUMIFS('Inventory Matrix'!$E:$E,'Inventory Matrix'!$B:$B,$DL$2,'Inventory Matrix'!$G:$G,$DM$2,'Inventory Matrix'!$C:$C,A283)</f>
        <v>0</v>
      </c>
      <c r="DM283" s="91">
        <f>SUMIFS('Inventory Matrix'!$E:$E,'Inventory Matrix'!$G:$G,$DM$2,'Inventory Matrix'!$C:$C,A283)</f>
        <v>0</v>
      </c>
      <c r="DN283" s="48"/>
      <c r="DO283" s="90">
        <f>SUMIFS('Inventory Matrix'!$E:$E,'Inventory Matrix'!$B:$B,$DO$2,'Inventory Matrix'!$G:$G,$DT$2,'Inventory Matrix'!$C:$C,A283)</f>
        <v>0</v>
      </c>
      <c r="DP283" s="90">
        <f>SUMIFS('Inventory Matrix'!$E:$E,'Inventory Matrix'!$B:$B,$DP$2,'Inventory Matrix'!$G:$G,$DT$2,'Inventory Matrix'!$C:$C,A283)</f>
        <v>0</v>
      </c>
      <c r="DQ283" s="90">
        <f>SUMIFS('Inventory Matrix'!$E:$E,'Inventory Matrix'!$B:$B,$DQ$2,'Inventory Matrix'!$G:$G,$DT$2,'Inventory Matrix'!$C:$C,A283)</f>
        <v>0</v>
      </c>
      <c r="DR283" s="90">
        <f>SUMIFS('Inventory Matrix'!$E:$E,'Inventory Matrix'!$B:$B,$DR$2,'Inventory Matrix'!$G:$G,$DT$2,'Inventory Matrix'!$C:$C,A283)</f>
        <v>0</v>
      </c>
      <c r="DS283" s="90">
        <f>SUMIFS('Inventory Matrix'!$E:$E,'Inventory Matrix'!$B:$B,$DS$2,'Inventory Matrix'!$G:$G,$DT$2,'Inventory Matrix'!$C:$C,A283)</f>
        <v>0</v>
      </c>
      <c r="DT283" s="91">
        <f>SUMIFS('Inventory Matrix'!$E:$E,'Inventory Matrix'!$G:$G,$DT$2,'Inventory Matrix'!$C:$C,A283)</f>
        <v>0</v>
      </c>
      <c r="DU283" s="44"/>
      <c r="DV283" s="90">
        <f>SUMIFS('Inventory Matrix'!$E:$E,'Inventory Matrix'!$B:$B,$DV$2,'Inventory Matrix'!$G:$G,$EA$2,'Inventory Matrix'!$C:$C,A283)</f>
        <v>0</v>
      </c>
      <c r="DW283" s="90">
        <f>SUMIFS('Inventory Matrix'!$E:$E,'Inventory Matrix'!$B:$B,$DW$2,'Inventory Matrix'!$G:$G,$EA$2,'Inventory Matrix'!$C:$C,A283)</f>
        <v>0</v>
      </c>
      <c r="DX283" s="90">
        <f>SUMIFS('Inventory Matrix'!$E:$E,'Inventory Matrix'!$B:$B,$DX$2,'Inventory Matrix'!$G:$G,$EA$2,'Inventory Matrix'!$C:$C,A283)</f>
        <v>0</v>
      </c>
      <c r="DY283" s="90">
        <f>SUMIFS('Inventory Matrix'!$E:$E,'Inventory Matrix'!$B:$B,$DY$2,'Inventory Matrix'!$G:$G,$EA$2,'Inventory Matrix'!$C:$C,A283)</f>
        <v>0</v>
      </c>
      <c r="DZ283" s="90">
        <f>SUMIFS('Inventory Matrix'!$E:$E,'Inventory Matrix'!$B:$B,$DZ$2,'Inventory Matrix'!$G:$G,$EA$2,'Inventory Matrix'!$C:$C,A283)</f>
        <v>0</v>
      </c>
      <c r="EA283" s="91">
        <f>SUMIFS('Inventory Matrix'!$E:$E,'Inventory Matrix'!$G:$G,$EA$2,'Inventory Matrix'!$C:$C,A283)</f>
        <v>0</v>
      </c>
      <c r="EB283" s="44"/>
      <c r="EC283" s="90">
        <f>SUMIFS('Inventory Matrix'!$E:$E,'Inventory Matrix'!$B:$B,$EC$2,'Inventory Matrix'!$G:$G,$EH$2,'Inventory Matrix'!$C:$C,A283)</f>
        <v>0</v>
      </c>
      <c r="ED283" s="90">
        <f>SUMIFS('Inventory Matrix'!$E:$E,'Inventory Matrix'!$B:$B,$ED$2,'Inventory Matrix'!$G:$G,$EH$2,'Inventory Matrix'!$C:$C,A283)</f>
        <v>0</v>
      </c>
      <c r="EE283" s="90">
        <f>SUMIFS('Inventory Matrix'!$E:$E,'Inventory Matrix'!$B:$B,$EE$2,'Inventory Matrix'!$G:$G,$EH$2,'Inventory Matrix'!$C:$C,A283)</f>
        <v>0</v>
      </c>
      <c r="EF283" s="90">
        <f>SUMIFS('Inventory Matrix'!$E:$E,'Inventory Matrix'!$B:$B,$EF$2,'Inventory Matrix'!$G:$G,$EH$2,'Inventory Matrix'!$C:$C,A283)</f>
        <v>0</v>
      </c>
      <c r="EG283" s="90">
        <f>SUMIFS('Inventory Matrix'!$E:$E,'Inventory Matrix'!$B:$B,$EG$2,'Inventory Matrix'!$G:$G,$EH$2,'Inventory Matrix'!$C:$C,A283)</f>
        <v>0</v>
      </c>
      <c r="EH283" s="91">
        <f>SUMIFS('Inventory Matrix'!$E:$E,'Inventory Matrix'!$G:$G,$EH$2,'Inventory Matrix'!$C:$C,A283)</f>
        <v>0</v>
      </c>
      <c r="EI283" s="44"/>
    </row>
    <row r="284" spans="1:139" ht="13" x14ac:dyDescent="0.15">
      <c r="A284" s="38" t="str">
        <f t="shared" si="49"/>
        <v>MJM83</v>
      </c>
      <c r="B284" s="39" t="s">
        <v>2240</v>
      </c>
      <c r="C284" s="40" t="s">
        <v>1020</v>
      </c>
      <c r="D284" s="40" t="s">
        <v>2497</v>
      </c>
      <c r="E284" s="41">
        <f t="shared" si="50"/>
        <v>2</v>
      </c>
      <c r="F284" s="41">
        <f>SUMIFS(Stock!$D:$D,Stock!$C:$C,A284)</f>
        <v>2</v>
      </c>
      <c r="G284" s="42" t="e">
        <f t="shared" ca="1" si="51"/>
        <v>#REF!</v>
      </c>
      <c r="H284" s="43">
        <f t="shared" ca="1" si="52"/>
        <v>0</v>
      </c>
      <c r="I284" s="44"/>
      <c r="J284" s="38" t="e">
        <f ca="1">SUMIFS(#REF!,#REF!,A284,#REF!,$J$2)</f>
        <v>#REF!</v>
      </c>
      <c r="K284" s="38" t="e">
        <f ca="1">SUMIFS(#REF!,#REF!,A284,#REF!,$K$2)</f>
        <v>#REF!</v>
      </c>
      <c r="L284" s="38" t="e">
        <f ca="1">SUMIFS(#REF!,#REF!,A284,#REF!,$L$2)</f>
        <v>#REF!</v>
      </c>
      <c r="M284" s="38" t="e">
        <f ca="1">SUMIFS(#REF!,#REF!,A284,#REF!,$M$2)</f>
        <v>#REF!</v>
      </c>
      <c r="N284" s="38" t="e">
        <f ca="1">SUMIFS(#REF!,#REF!,A284,#REF!,$N$2)</f>
        <v>#REF!</v>
      </c>
      <c r="O284" s="38" t="e">
        <f ca="1">SUMIFS(#REF!,#REF!,A284,#REF!,$O$2)</f>
        <v>#REF!</v>
      </c>
      <c r="P284" s="38" t="e">
        <f ca="1">SUMIFS(#REF!,#REF!,A284,#REF!,$P$2)</f>
        <v>#REF!</v>
      </c>
      <c r="Q284" s="38" t="e">
        <f ca="1">SUMIFS(#REF!,#REF!,A284,#REF!,$Q$2)</f>
        <v>#REF!</v>
      </c>
      <c r="R284" s="38" t="e">
        <f ca="1">SUMIFS(#REF!,#REF!,A284,#REF!,$R$2)</f>
        <v>#REF!</v>
      </c>
      <c r="S284" s="38" t="e">
        <f ca="1">SUMIFS(#REF!,#REF!,A284,#REF!,$S$2)</f>
        <v>#REF!</v>
      </c>
      <c r="T284" s="45"/>
      <c r="U284" s="44"/>
      <c r="V284" s="46"/>
      <c r="W284" s="38" t="e">
        <f ca="1">SUMIFS(#REF!,#REF!,A284,#REF!,$W$2,#REF!,$AK$1)</f>
        <v>#REF!</v>
      </c>
      <c r="X284" s="38" t="e">
        <f ca="1">SUMIFS(#REF!,#REF!,A284,#REF!,$X$2,#REF!,$AK$1)</f>
        <v>#REF!</v>
      </c>
      <c r="Y284" s="38" t="e">
        <f ca="1">SUMIFS(#REF!,#REF!,A284,#REF!,$Y$2,#REF!,$AK$1)</f>
        <v>#REF!</v>
      </c>
      <c r="Z284" s="38" t="e">
        <f ca="1">SUMIFS(#REF!,#REF!,A284,#REF!,$Z$2,#REF!,$AK$1)</f>
        <v>#REF!</v>
      </c>
      <c r="AA284" s="38" t="e">
        <f ca="1">SUMIFS(#REF!,#REF!,A284,#REF!,$AA$2,#REF!,$AK$1)</f>
        <v>#REF!</v>
      </c>
      <c r="AB284" s="38" t="e">
        <f ca="1">SUMIFS(#REF!,#REF!,A284,#REF!,$AB$2,#REF!,$AK$1)</f>
        <v>#REF!</v>
      </c>
      <c r="AC284" s="48"/>
      <c r="AD284" s="92">
        <f>SUMIFS('Inventory Matrix'!$E:$E,'Inventory Matrix'!$G:$G,$AD$2,'Inventory Matrix'!$B:$B,$AK$1,'Inventory Matrix'!$C:$C,A284)</f>
        <v>0</v>
      </c>
      <c r="AE284" s="39">
        <f>SUMIFS('Inventory Matrix'!$E:$E,'Inventory Matrix'!$G:$G,$AE$2,'Inventory Matrix'!$B:$B,$AK$1,'Inventory Matrix'!$C:$C,A284)</f>
        <v>0</v>
      </c>
      <c r="AF284" s="39">
        <f>SUMIFS('Inventory Matrix'!$E:$E,'Inventory Matrix'!$G:$G,$AF$2,'Inventory Matrix'!$B:$B,$AK$1,'Inventory Matrix'!$C:$C,A284)</f>
        <v>0</v>
      </c>
      <c r="AG284" s="93">
        <f>SUMIFS('Inventory Matrix'!$E:$E,'Inventory Matrix'!$G:$G,$AG$2,'Inventory Matrix'!$B:$B,$AK$1,'Inventory Matrix'!$C:$C,A284)</f>
        <v>1</v>
      </c>
      <c r="AH284" s="170" t="str">
        <f t="shared" ca="1" si="53"/>
        <v>-</v>
      </c>
      <c r="AI284" s="171" t="str">
        <f t="shared" ca="1" si="54"/>
        <v>-</v>
      </c>
      <c r="AJ284" s="174">
        <f t="shared" ca="1" si="63"/>
        <v>0</v>
      </c>
      <c r="AK284" s="172">
        <f>SUMIFS(Stock!$D:$D,Stock!$A:$A,$AK$1,Stock!$C:$C,A284)</f>
        <v>1</v>
      </c>
      <c r="AL284" s="55"/>
      <c r="AM284" s="38" t="e">
        <f ca="1">SUMIFS(#REF!,#REF!,A284,#REF!,$AM$2,#REF!,$AZ$1)</f>
        <v>#REF!</v>
      </c>
      <c r="AN284" s="38" t="e">
        <f ca="1">SUMIFS(#REF!,#REF!,A284,#REF!,$AN$2,#REF!,$AZ$1)</f>
        <v>#REF!</v>
      </c>
      <c r="AO284" s="38" t="e">
        <f ca="1">SUMIFS(#REF!,#REF!,A284,#REF!,$AO$2,#REF!,$AZ$1)</f>
        <v>#REF!</v>
      </c>
      <c r="AP284" s="38" t="e">
        <f ca="1">SUMIFS(#REF!,#REF!,A284,#REF!,$AP$2,#REF!,$AZ$1)</f>
        <v>#REF!</v>
      </c>
      <c r="AQ284" s="38" t="e">
        <f ca="1">SUMIFS(#REF!,#REF!,A284,#REF!,$AQ$2,#REF!,$AZ$1)</f>
        <v>#REF!</v>
      </c>
      <c r="AR284" s="38" t="e">
        <f ca="1">SUMIFS(#REF!,#REF!,A284,#REF!,$AR$2,#REF!,$AZ$1)</f>
        <v>#REF!</v>
      </c>
      <c r="AS284" s="81"/>
      <c r="AT284" s="49">
        <f>SUMIFS('Inventory Matrix'!$E:$E,'Inventory Matrix'!$G:$G,$AT$2,'Inventory Matrix'!$B:$B,$AZ$1,'Inventory Matrix'!$C:$C,A284)</f>
        <v>0</v>
      </c>
      <c r="AU284" s="49">
        <f>SUMIFS('Inventory Matrix'!$E:$E,'Inventory Matrix'!$G:$G,$AU$2,'Inventory Matrix'!$B:$B,$AZ$1,'Inventory Matrix'!$C:$C,A284)</f>
        <v>0</v>
      </c>
      <c r="AV284" s="49">
        <f>SUMIFS('Inventory Matrix'!$E:$E,'Inventory Matrix'!$G:$G,$AV$2,'Inventory Matrix'!$B:$B,$AZ$1,'Inventory Matrix'!$C:$C,A284)</f>
        <v>0</v>
      </c>
      <c r="AW284" s="57">
        <f>SUMIFS('Inventory Matrix'!$E:$E,'Inventory Matrix'!$G:$G,$AW$2,'Inventory Matrix'!$B:$B,$AZ$1,'Inventory Matrix'!$C:$C,A284)</f>
        <v>0</v>
      </c>
      <c r="AX284" s="96" t="str">
        <f t="shared" ca="1" si="55"/>
        <v>-</v>
      </c>
      <c r="AY284" s="63">
        <f t="shared" ca="1" si="56"/>
        <v>0</v>
      </c>
      <c r="AZ284" s="97">
        <f>SUMIFS(Stock!$D:$D,Stock!$A:$A,$AZ$1,Stock!$C:$C,A284)</f>
        <v>0</v>
      </c>
      <c r="BA284" s="55"/>
      <c r="BB284" s="38" t="e">
        <f ca="1">SUMIFS(#REF!,#REF!,A284,#REF!,$BB$2,#REF!,$BO$1)</f>
        <v>#REF!</v>
      </c>
      <c r="BC284" s="38" t="e">
        <f ca="1">SUMIFS(#REF!,#REF!,A284,#REF!,$BC$2,#REF!,$BO$1)</f>
        <v>#REF!</v>
      </c>
      <c r="BD284" s="38" t="e">
        <f ca="1">SUMIFS(#REF!,#REF!,A284,#REF!,$BD$2,#REF!,$BO$1)</f>
        <v>#REF!</v>
      </c>
      <c r="BE284" s="38" t="e">
        <f ca="1">SUMIFS(#REF!,#REF!,A284,#REF!,$BE$2,#REF!,$BO$1)</f>
        <v>#REF!</v>
      </c>
      <c r="BF284" s="38" t="e">
        <f ca="1">SUMIFS(#REF!,#REF!,A284,#REF!,$BF$2,#REF!,$BO$1)</f>
        <v>#REF!</v>
      </c>
      <c r="BG284" s="38" t="e">
        <f ca="1">SUMIFS(#REF!,#REF!,A284,#REF!,$BG$2,#REF!,$BO$1)</f>
        <v>#REF!</v>
      </c>
      <c r="BH284" s="60"/>
      <c r="BI284" s="49">
        <f>SUMIFS('Inventory Matrix'!$E:$E,'Inventory Matrix'!$G:$G,$BI$2,'Inventory Matrix'!$B:$B,$BO$1,'Inventory Matrix'!$C:$C,A284)</f>
        <v>0</v>
      </c>
      <c r="BJ284" s="49">
        <f>SUMIFS('Inventory Matrix'!$E:$E,'Inventory Matrix'!$G:$G,$BJ$2,'Inventory Matrix'!$B:$B,$BO$1,'Inventory Matrix'!$C:$C,A284)</f>
        <v>0</v>
      </c>
      <c r="BK284" s="49">
        <f>SUMIFS('Inventory Matrix'!$E:$E,'Inventory Matrix'!$G:$G,$BK$2,'Inventory Matrix'!$B:$B,$BO$1,'Inventory Matrix'!$C:$C,A284)</f>
        <v>0</v>
      </c>
      <c r="BL284" s="57">
        <f>SUMIFS('Inventory Matrix'!$E:$E,'Inventory Matrix'!$G:$G,$BL$2,'Inventory Matrix'!$B:$B,$BO$1,'Inventory Matrix'!$C:$C,A284)</f>
        <v>0</v>
      </c>
      <c r="BM284" s="96" t="str">
        <f t="shared" ca="1" si="57"/>
        <v>-</v>
      </c>
      <c r="BN284" s="62">
        <f t="shared" ca="1" si="58"/>
        <v>0</v>
      </c>
      <c r="BO284" s="97">
        <f>SUMIFS(Stock!$D:$D,Stock!$A:$A,$BO$1,Stock!$C:$C,A284)</f>
        <v>0</v>
      </c>
      <c r="BP284" s="55"/>
      <c r="BQ284" s="38" t="e">
        <f ca="1">SUMIFS(#REF!,#REF!,A284,#REF!,$BQ$2,#REF!,$CD$1)</f>
        <v>#REF!</v>
      </c>
      <c r="BR284" s="38" t="e">
        <f ca="1">SUMIFS(#REF!,#REF!,A284,#REF!,$BR$2,#REF!,$CD$1)</f>
        <v>#REF!</v>
      </c>
      <c r="BS284" s="38" t="e">
        <f ca="1">SUMIFS(#REF!,#REF!,A284,#REF!,$BS$2,#REF!,$CD$1)</f>
        <v>#REF!</v>
      </c>
      <c r="BT284" s="38" t="e">
        <f ca="1">SUMIFS(#REF!,#REF!,A284,#REF!,$BT$2,#REF!,$CD$1)</f>
        <v>#REF!</v>
      </c>
      <c r="BU284" s="38" t="e">
        <f ca="1">SUMIFS(#REF!,#REF!,A284,#REF!,$BU$2,#REF!,$CD$1)</f>
        <v>#REF!</v>
      </c>
      <c r="BV284" s="38" t="e">
        <f ca="1">SUMIFS(#REF!,#REF!,A284,#REF!,$BV$2,#REF!,$CD$1)</f>
        <v>#REF!</v>
      </c>
      <c r="BW284" s="60"/>
      <c r="BX284" s="49">
        <f>SUMIFS('Inventory Matrix'!$E:$E,'Inventory Matrix'!$G:$G,$BX$2,'Inventory Matrix'!$B:$B,$CD$1,'Inventory Matrix'!$C:$C,A284)</f>
        <v>0</v>
      </c>
      <c r="BY284" s="49">
        <f>SUMIFS('Inventory Matrix'!$E:$E,'Inventory Matrix'!$G:$G,$BY$2,'Inventory Matrix'!$B:$B,$CD$1,'Inventory Matrix'!$C:$C,A284)</f>
        <v>0</v>
      </c>
      <c r="BZ284" s="49">
        <f>SUMIFS('Inventory Matrix'!$E:$E,'Inventory Matrix'!$G:$G,$BZ$2,'Inventory Matrix'!$B:$B,$CD$1,'Inventory Matrix'!$C:$C,A284)</f>
        <v>0</v>
      </c>
      <c r="CA284" s="57">
        <f>SUMIFS('Inventory Matrix'!$E:$E,'Inventory Matrix'!$G:$G,$CA$2,'Inventory Matrix'!$B:$B,$CD$1,'Inventory Matrix'!$C:$C,A284)</f>
        <v>0</v>
      </c>
      <c r="CB284" s="96" t="str">
        <f t="shared" ca="1" si="59"/>
        <v>-</v>
      </c>
      <c r="CC284" s="63">
        <f t="shared" ca="1" si="60"/>
        <v>0</v>
      </c>
      <c r="CD284" s="97">
        <f>SUMIFS(Stock!$D:$D,Stock!$A:$A,$CD$1,Stock!$C:$C,A284)</f>
        <v>0</v>
      </c>
      <c r="CE284" s="55"/>
      <c r="CF284" s="38" t="e">
        <f ca="1">SUMIFS(#REF!,#REF!,A284,#REF!,$CF$2,#REF!,$CS$1)</f>
        <v>#REF!</v>
      </c>
      <c r="CG284" s="38" t="e">
        <f ca="1">SUMIFS(#REF!,#REF!,A284,#REF!,$CG$2,#REF!,$CS$1)</f>
        <v>#REF!</v>
      </c>
      <c r="CH284" s="38" t="e">
        <f ca="1">SUMIFS(#REF!,#REF!,A284,#REF!,$CH$2,#REF!,$CS$1)</f>
        <v>#REF!</v>
      </c>
      <c r="CI284" s="38" t="e">
        <f ca="1">SUMIFS(#REF!,#REF!,A284,#REF!,$CI$2,#REF!,$CS$1)</f>
        <v>#REF!</v>
      </c>
      <c r="CJ284" s="38" t="e">
        <f ca="1">SUMIFS(#REF!,#REF!,A284,#REF!,$CJ$2,#REF!,$CS$1)</f>
        <v>#REF!</v>
      </c>
      <c r="CK284" s="38" t="e">
        <f ca="1">SUMIFS(#REF!,#REF!,A284,#REF!,$CK$2,#REF!,$CS$1)</f>
        <v>#REF!</v>
      </c>
      <c r="CL284" s="60"/>
      <c r="CM284" s="49">
        <f>SUMIFS('Inventory Matrix'!$E:$E,'Inventory Matrix'!$G:$G,$CM$2,'Inventory Matrix'!$B:$B,$CS$1,'Inventory Matrix'!$C:$C,A284)</f>
        <v>0</v>
      </c>
      <c r="CN284" s="49">
        <f>SUMIFS('Inventory Matrix'!$E:$E,'Inventory Matrix'!$G:$G,$CN$2,'Inventory Matrix'!$B:$B,$CS$1,'Inventory Matrix'!$C:$C,A284)</f>
        <v>0</v>
      </c>
      <c r="CO284" s="49">
        <f>SUMIFS('Inventory Matrix'!$E:$E,'Inventory Matrix'!$G:$G,$CO$2,'Inventory Matrix'!$B:$B,$CS$1,'Inventory Matrix'!$C:$C,A284)</f>
        <v>0</v>
      </c>
      <c r="CP284" s="57">
        <f>SUMIFS('Inventory Matrix'!$E:$E,'Inventory Matrix'!$G:$G,$CP$2,'Inventory Matrix'!$B:$B,$CS$1,'Inventory Matrix'!$C:$C,A284)</f>
        <v>1</v>
      </c>
      <c r="CQ284" s="96" t="str">
        <f t="shared" ca="1" si="61"/>
        <v>-</v>
      </c>
      <c r="CR284" s="63">
        <f t="shared" ca="1" si="62"/>
        <v>0</v>
      </c>
      <c r="CS284" s="97">
        <f>SUMIFS(Stock!$D:$D,Stock!$A:$A,$CS$1,Stock!$C:$C,A284)</f>
        <v>1</v>
      </c>
      <c r="CT284" s="64"/>
      <c r="CU284" s="65">
        <f>SUMIFS(Stock!$D:$D,Stock!$A:$A,$CU$1,Stock!$C:$C,A284)</f>
        <v>0</v>
      </c>
      <c r="CV284" s="64"/>
      <c r="CW284" s="38" t="e">
        <f ca="1">SUMIFS(#REF!,#REF!,A284,#REF!,$CW$2,#REF!,$DC$1)</f>
        <v>#REF!</v>
      </c>
      <c r="CX284" s="38" t="e">
        <f ca="1">SUMIFS(#REF!,#REF!,A284,#REF!,$CX$2,#REF!,$DC$1)</f>
        <v>#REF!</v>
      </c>
      <c r="CY284" s="38" t="e">
        <f ca="1">SUMIFS(#REF!,#REF!,A284,#REF!,$CY$2,#REF!,$DC$1)</f>
        <v>#REF!</v>
      </c>
      <c r="CZ284" s="38" t="e">
        <f ca="1">SUMIFS(#REF!,#REF!,A284,#REF!,$CZ$2,#REF!,$DC$1)</f>
        <v>#REF!</v>
      </c>
      <c r="DA284" s="38" t="e">
        <f ca="1">SUMIFS(#REF!,#REF!,A284,#REF!,$DA$2,#REF!,$DC$1)</f>
        <v>#REF!</v>
      </c>
      <c r="DB284" s="38" t="e">
        <f ca="1">SUMIFS(#REF!,#REF!,A284,#REF!,$DB$2,#REF!,$DC$1)</f>
        <v>#REF!</v>
      </c>
      <c r="DC284" s="65">
        <f>SUMIFS(Stock!$D:$D,Stock!$A:$A,$DC$1,Stock!$C:$C,A284)</f>
        <v>0</v>
      </c>
      <c r="DD284" s="65">
        <f>SUMIFS(Stock!$D:$D,Stock!$A:$A,$DD$1,Stock!$C:$C,A284)</f>
        <v>0</v>
      </c>
      <c r="DE284" s="65">
        <f>SUMIFS(Stock!$D:$D,Stock!$A:$A,$DE$1,Stock!$C:$C,A284)</f>
        <v>0</v>
      </c>
      <c r="DF284" s="66"/>
      <c r="DG284" s="66"/>
      <c r="DH284" s="67">
        <f>SUMIFS('Inventory Matrix'!$E:$E,'Inventory Matrix'!$B:$B,$DH$2,'Inventory Matrix'!$G:$G,$DM$2,'Inventory Matrix'!$C:$C,A284)</f>
        <v>0</v>
      </c>
      <c r="DI284" s="67">
        <f>SUMIFS('Inventory Matrix'!$E:$E,'Inventory Matrix'!$B:$B,$DI$2,'Inventory Matrix'!$G:$G,$DM$2,'Inventory Matrix'!$C:$C,A284)</f>
        <v>0</v>
      </c>
      <c r="DJ284" s="67">
        <f>SUMIFS('Inventory Matrix'!$E:$E,'Inventory Matrix'!$B:$B,$DJ$2,'Inventory Matrix'!$G:$G,$DM$2,'Inventory Matrix'!$C:$C,A284)</f>
        <v>0</v>
      </c>
      <c r="DK284" s="67">
        <f>SUMIFS('Inventory Matrix'!$E:$E,'Inventory Matrix'!$B:$B,$DK$2,'Inventory Matrix'!$G:$G,$DM$2,'Inventory Matrix'!$C:$C,A284)</f>
        <v>0</v>
      </c>
      <c r="DL284" s="67">
        <f>SUMIFS('Inventory Matrix'!$E:$E,'Inventory Matrix'!$B:$B,$DL$2,'Inventory Matrix'!$G:$G,$DM$2,'Inventory Matrix'!$C:$C,A284)</f>
        <v>0</v>
      </c>
      <c r="DM284" s="98">
        <f>SUMIFS('Inventory Matrix'!$E:$E,'Inventory Matrix'!$G:$G,$DM$2,'Inventory Matrix'!$C:$C,A284)</f>
        <v>0</v>
      </c>
      <c r="DN284" s="48"/>
      <c r="DO284" s="67">
        <f>SUMIFS('Inventory Matrix'!$E:$E,'Inventory Matrix'!$B:$B,$DO$2,'Inventory Matrix'!$G:$G,$DT$2,'Inventory Matrix'!$C:$C,A284)</f>
        <v>0</v>
      </c>
      <c r="DP284" s="67">
        <f>SUMIFS('Inventory Matrix'!$E:$E,'Inventory Matrix'!$B:$B,$DP$2,'Inventory Matrix'!$G:$G,$DT$2,'Inventory Matrix'!$C:$C,A284)</f>
        <v>0</v>
      </c>
      <c r="DQ284" s="67">
        <f>SUMIFS('Inventory Matrix'!$E:$E,'Inventory Matrix'!$B:$B,$DQ$2,'Inventory Matrix'!$G:$G,$DT$2,'Inventory Matrix'!$C:$C,A284)</f>
        <v>0</v>
      </c>
      <c r="DR284" s="67">
        <f>SUMIFS('Inventory Matrix'!$E:$E,'Inventory Matrix'!$B:$B,$DR$2,'Inventory Matrix'!$G:$G,$DT$2,'Inventory Matrix'!$C:$C,A284)</f>
        <v>0</v>
      </c>
      <c r="DS284" s="67">
        <f>SUMIFS('Inventory Matrix'!$E:$E,'Inventory Matrix'!$B:$B,$DS$2,'Inventory Matrix'!$G:$G,$DT$2,'Inventory Matrix'!$C:$C,A284)</f>
        <v>0</v>
      </c>
      <c r="DT284" s="98">
        <f>SUMIFS('Inventory Matrix'!$E:$E,'Inventory Matrix'!$G:$G,$DT$2,'Inventory Matrix'!$C:$C,A284)</f>
        <v>0</v>
      </c>
      <c r="DU284" s="44"/>
      <c r="DV284" s="67">
        <f>SUMIFS('Inventory Matrix'!$E:$E,'Inventory Matrix'!$B:$B,$DV$2,'Inventory Matrix'!$G:$G,$EA$2,'Inventory Matrix'!$C:$C,A284)</f>
        <v>0</v>
      </c>
      <c r="DW284" s="67">
        <f>SUMIFS('Inventory Matrix'!$E:$E,'Inventory Matrix'!$B:$B,$DW$2,'Inventory Matrix'!$G:$G,$EA$2,'Inventory Matrix'!$C:$C,A284)</f>
        <v>0</v>
      </c>
      <c r="DX284" s="67">
        <f>SUMIFS('Inventory Matrix'!$E:$E,'Inventory Matrix'!$B:$B,$DX$2,'Inventory Matrix'!$G:$G,$EA$2,'Inventory Matrix'!$C:$C,A284)</f>
        <v>0</v>
      </c>
      <c r="DY284" s="67">
        <f>SUMIFS('Inventory Matrix'!$E:$E,'Inventory Matrix'!$B:$B,$DY$2,'Inventory Matrix'!$G:$G,$EA$2,'Inventory Matrix'!$C:$C,A284)</f>
        <v>0</v>
      </c>
      <c r="DZ284" s="67">
        <f>SUMIFS('Inventory Matrix'!$E:$E,'Inventory Matrix'!$B:$B,$DZ$2,'Inventory Matrix'!$G:$G,$EA$2,'Inventory Matrix'!$C:$C,A284)</f>
        <v>0</v>
      </c>
      <c r="EA284" s="98">
        <f>SUMIFS('Inventory Matrix'!$E:$E,'Inventory Matrix'!$G:$G,$EA$2,'Inventory Matrix'!$C:$C,A284)</f>
        <v>0</v>
      </c>
      <c r="EB284" s="44"/>
      <c r="EC284" s="67">
        <f>SUMIFS('Inventory Matrix'!$E:$E,'Inventory Matrix'!$B:$B,$EC$2,'Inventory Matrix'!$G:$G,$EH$2,'Inventory Matrix'!$C:$C,A284)</f>
        <v>1</v>
      </c>
      <c r="ED284" s="67">
        <f>SUMIFS('Inventory Matrix'!$E:$E,'Inventory Matrix'!$B:$B,$ED$2,'Inventory Matrix'!$G:$G,$EH$2,'Inventory Matrix'!$C:$C,A284)</f>
        <v>0</v>
      </c>
      <c r="EE284" s="67">
        <f>SUMIFS('Inventory Matrix'!$E:$E,'Inventory Matrix'!$B:$B,$EE$2,'Inventory Matrix'!$G:$G,$EH$2,'Inventory Matrix'!$C:$C,A284)</f>
        <v>0</v>
      </c>
      <c r="EF284" s="67">
        <f>SUMIFS('Inventory Matrix'!$E:$E,'Inventory Matrix'!$B:$B,$EF$2,'Inventory Matrix'!$G:$G,$EH$2,'Inventory Matrix'!$C:$C,A284)</f>
        <v>0</v>
      </c>
      <c r="EG284" s="67">
        <f>SUMIFS('Inventory Matrix'!$E:$E,'Inventory Matrix'!$B:$B,$EG$2,'Inventory Matrix'!$G:$G,$EH$2,'Inventory Matrix'!$C:$C,A284)</f>
        <v>1</v>
      </c>
      <c r="EH284" s="98">
        <f>SUMIFS('Inventory Matrix'!$E:$E,'Inventory Matrix'!$G:$G,$EH$2,'Inventory Matrix'!$C:$C,A284)</f>
        <v>2</v>
      </c>
      <c r="EI284" s="44"/>
    </row>
    <row r="285" spans="1:139" ht="13" x14ac:dyDescent="0.15">
      <c r="A285" s="69" t="str">
        <f t="shared" si="49"/>
        <v>MVQN2</v>
      </c>
      <c r="B285" s="70" t="s">
        <v>2240</v>
      </c>
      <c r="C285" s="71" t="s">
        <v>1174</v>
      </c>
      <c r="D285" s="71" t="s">
        <v>2498</v>
      </c>
      <c r="E285" s="72">
        <f t="shared" si="50"/>
        <v>3</v>
      </c>
      <c r="F285" s="72">
        <f>SUMIFS(Stock!$D:$D,Stock!$C:$C,A285)</f>
        <v>3</v>
      </c>
      <c r="G285" s="73" t="e">
        <f t="shared" ca="1" si="51"/>
        <v>#REF!</v>
      </c>
      <c r="H285" s="74">
        <f t="shared" ca="1" si="52"/>
        <v>0</v>
      </c>
      <c r="I285" s="44"/>
      <c r="J285" s="69" t="e">
        <f ca="1">SUMIFS(#REF!,#REF!,A285,#REF!,$J$2)</f>
        <v>#REF!</v>
      </c>
      <c r="K285" s="69" t="e">
        <f ca="1">SUMIFS(#REF!,#REF!,A285,#REF!,$K$2)</f>
        <v>#REF!</v>
      </c>
      <c r="L285" s="69" t="e">
        <f ca="1">SUMIFS(#REF!,#REF!,A285,#REF!,$L$2)</f>
        <v>#REF!</v>
      </c>
      <c r="M285" s="69" t="e">
        <f ca="1">SUMIFS(#REF!,#REF!,A285,#REF!,$M$2)</f>
        <v>#REF!</v>
      </c>
      <c r="N285" s="69" t="e">
        <f ca="1">SUMIFS(#REF!,#REF!,A285,#REF!,$N$2)</f>
        <v>#REF!</v>
      </c>
      <c r="O285" s="69" t="e">
        <f ca="1">SUMIFS(#REF!,#REF!,A285,#REF!,$O$2)</f>
        <v>#REF!</v>
      </c>
      <c r="P285" s="69" t="e">
        <f ca="1">SUMIFS(#REF!,#REF!,A285,#REF!,$P$2)</f>
        <v>#REF!</v>
      </c>
      <c r="Q285" s="69" t="e">
        <f ca="1">SUMIFS(#REF!,#REF!,A285,#REF!,$Q$2)</f>
        <v>#REF!</v>
      </c>
      <c r="R285" s="69" t="e">
        <f ca="1">SUMIFS(#REF!,#REF!,A285,#REF!,$R$2)</f>
        <v>#REF!</v>
      </c>
      <c r="S285" s="69" t="e">
        <f ca="1">SUMIFS(#REF!,#REF!,A285,#REF!,$S$2)</f>
        <v>#REF!</v>
      </c>
      <c r="T285" s="75"/>
      <c r="U285" s="44"/>
      <c r="V285" s="46"/>
      <c r="W285" s="69" t="e">
        <f ca="1">SUMIFS(#REF!,#REF!,A285,#REF!,$W$2,#REF!,$AK$1)</f>
        <v>#REF!</v>
      </c>
      <c r="X285" s="69" t="e">
        <f ca="1">SUMIFS(#REF!,#REF!,A285,#REF!,$X$2,#REF!,$AK$1)</f>
        <v>#REF!</v>
      </c>
      <c r="Y285" s="69" t="e">
        <f ca="1">SUMIFS(#REF!,#REF!,A285,#REF!,$Y$2,#REF!,$AK$1)</f>
        <v>#REF!</v>
      </c>
      <c r="Z285" s="69" t="e">
        <f ca="1">SUMIFS(#REF!,#REF!,A285,#REF!,$Z$2,#REF!,$AK$1)</f>
        <v>#REF!</v>
      </c>
      <c r="AA285" s="69" t="e">
        <f ca="1">SUMIFS(#REF!,#REF!,A285,#REF!,$AA$2,#REF!,$AK$1)</f>
        <v>#REF!</v>
      </c>
      <c r="AB285" s="69" t="e">
        <f ca="1">SUMIFS(#REF!,#REF!,A285,#REF!,$AB$2,#REF!,$AK$1)</f>
        <v>#REF!</v>
      </c>
      <c r="AC285" s="48"/>
      <c r="AD285" s="76">
        <f>SUMIFS('Inventory Matrix'!$E:$E,'Inventory Matrix'!$G:$G,$AD$2,'Inventory Matrix'!$B:$B,$AK$1,'Inventory Matrix'!$C:$C,A285)</f>
        <v>0</v>
      </c>
      <c r="AE285" s="70">
        <f>SUMIFS('Inventory Matrix'!$E:$E,'Inventory Matrix'!$G:$G,$AE$2,'Inventory Matrix'!$B:$B,$AK$1,'Inventory Matrix'!$C:$C,A285)</f>
        <v>0</v>
      </c>
      <c r="AF285" s="70">
        <f>SUMIFS('Inventory Matrix'!$E:$E,'Inventory Matrix'!$G:$G,$AF$2,'Inventory Matrix'!$B:$B,$AK$1,'Inventory Matrix'!$C:$C,A285)</f>
        <v>0</v>
      </c>
      <c r="AG285" s="77">
        <f>SUMIFS('Inventory Matrix'!$E:$E,'Inventory Matrix'!$G:$G,$AG$2,'Inventory Matrix'!$B:$B,$AK$1,'Inventory Matrix'!$C:$C,A285)</f>
        <v>2</v>
      </c>
      <c r="AH285" s="167" t="str">
        <f t="shared" ca="1" si="53"/>
        <v>-</v>
      </c>
      <c r="AI285" s="168" t="str">
        <f t="shared" ca="1" si="54"/>
        <v>-</v>
      </c>
      <c r="AJ285" s="173">
        <f t="shared" ca="1" si="63"/>
        <v>0</v>
      </c>
      <c r="AK285" s="169">
        <f>SUMIFS(Stock!$D:$D,Stock!$A:$A,$AK$1,Stock!$C:$C,A285)</f>
        <v>2</v>
      </c>
      <c r="AL285" s="55"/>
      <c r="AM285" s="69" t="e">
        <f ca="1">SUMIFS(#REF!,#REF!,A285,#REF!,$AM$2,#REF!,$AZ$1)</f>
        <v>#REF!</v>
      </c>
      <c r="AN285" s="69" t="e">
        <f ca="1">SUMIFS(#REF!,#REF!,A285,#REF!,$AN$2,#REF!,$AZ$1)</f>
        <v>#REF!</v>
      </c>
      <c r="AO285" s="69" t="e">
        <f ca="1">SUMIFS(#REF!,#REF!,A285,#REF!,$AO$2,#REF!,$AZ$1)</f>
        <v>#REF!</v>
      </c>
      <c r="AP285" s="69" t="e">
        <f ca="1">SUMIFS(#REF!,#REF!,A285,#REF!,$AP$2,#REF!,$AZ$1)</f>
        <v>#REF!</v>
      </c>
      <c r="AQ285" s="69" t="e">
        <f ca="1">SUMIFS(#REF!,#REF!,A285,#REF!,$AQ$2,#REF!,$AZ$1)</f>
        <v>#REF!</v>
      </c>
      <c r="AR285" s="69" t="e">
        <f ca="1">SUMIFS(#REF!,#REF!,A285,#REF!,$AR$2,#REF!,$AZ$1)</f>
        <v>#REF!</v>
      </c>
      <c r="AS285" s="81"/>
      <c r="AT285" s="82">
        <f>SUMIFS('Inventory Matrix'!$E:$E,'Inventory Matrix'!$G:$G,$AT$2,'Inventory Matrix'!$B:$B,$AZ$1,'Inventory Matrix'!$C:$C,A285)</f>
        <v>0</v>
      </c>
      <c r="AU285" s="82">
        <f>SUMIFS('Inventory Matrix'!$E:$E,'Inventory Matrix'!$G:$G,$AU$2,'Inventory Matrix'!$B:$B,$AZ$1,'Inventory Matrix'!$C:$C,A285)</f>
        <v>0</v>
      </c>
      <c r="AV285" s="82">
        <f>SUMIFS('Inventory Matrix'!$E:$E,'Inventory Matrix'!$G:$G,$AV$2,'Inventory Matrix'!$B:$B,$AZ$1,'Inventory Matrix'!$C:$C,A285)</f>
        <v>0</v>
      </c>
      <c r="AW285" s="83">
        <f>SUMIFS('Inventory Matrix'!$E:$E,'Inventory Matrix'!$G:$G,$AW$2,'Inventory Matrix'!$B:$B,$AZ$1,'Inventory Matrix'!$C:$C,A285)</f>
        <v>0</v>
      </c>
      <c r="AX285" s="85" t="str">
        <f t="shared" ca="1" si="55"/>
        <v>-</v>
      </c>
      <c r="AY285" s="88">
        <f t="shared" ca="1" si="56"/>
        <v>0</v>
      </c>
      <c r="AZ285" s="87">
        <f>SUMIFS(Stock!$D:$D,Stock!$A:$A,$AZ$1,Stock!$C:$C,A285)</f>
        <v>0</v>
      </c>
      <c r="BA285" s="55"/>
      <c r="BB285" s="69" t="e">
        <f ca="1">SUMIFS(#REF!,#REF!,A285,#REF!,$BB$2,#REF!,$BO$1)</f>
        <v>#REF!</v>
      </c>
      <c r="BC285" s="69" t="e">
        <f ca="1">SUMIFS(#REF!,#REF!,A285,#REF!,$BC$2,#REF!,$BO$1)</f>
        <v>#REF!</v>
      </c>
      <c r="BD285" s="69" t="e">
        <f ca="1">SUMIFS(#REF!,#REF!,A285,#REF!,$BD$2,#REF!,$BO$1)</f>
        <v>#REF!</v>
      </c>
      <c r="BE285" s="69" t="e">
        <f ca="1">SUMIFS(#REF!,#REF!,A285,#REF!,$BE$2,#REF!,$BO$1)</f>
        <v>#REF!</v>
      </c>
      <c r="BF285" s="69" t="e">
        <f ca="1">SUMIFS(#REF!,#REF!,A285,#REF!,$BF$2,#REF!,$BO$1)</f>
        <v>#REF!</v>
      </c>
      <c r="BG285" s="69" t="e">
        <f ca="1">SUMIFS(#REF!,#REF!,A285,#REF!,$BG$2,#REF!,$BO$1)</f>
        <v>#REF!</v>
      </c>
      <c r="BH285" s="60"/>
      <c r="BI285" s="82">
        <f>SUMIFS('Inventory Matrix'!$E:$E,'Inventory Matrix'!$G:$G,$BI$2,'Inventory Matrix'!$B:$B,$BO$1,'Inventory Matrix'!$C:$C,A285)</f>
        <v>0</v>
      </c>
      <c r="BJ285" s="82">
        <f>SUMIFS('Inventory Matrix'!$E:$E,'Inventory Matrix'!$G:$G,$BJ$2,'Inventory Matrix'!$B:$B,$BO$1,'Inventory Matrix'!$C:$C,A285)</f>
        <v>0</v>
      </c>
      <c r="BK285" s="82">
        <f>SUMIFS('Inventory Matrix'!$E:$E,'Inventory Matrix'!$G:$G,$BK$2,'Inventory Matrix'!$B:$B,$BO$1,'Inventory Matrix'!$C:$C,A285)</f>
        <v>0</v>
      </c>
      <c r="BL285" s="83">
        <f>SUMIFS('Inventory Matrix'!$E:$E,'Inventory Matrix'!$G:$G,$BL$2,'Inventory Matrix'!$B:$B,$BO$1,'Inventory Matrix'!$C:$C,A285)</f>
        <v>1</v>
      </c>
      <c r="BM285" s="85" t="str">
        <f t="shared" ca="1" si="57"/>
        <v>-</v>
      </c>
      <c r="BN285" s="86">
        <f t="shared" ca="1" si="58"/>
        <v>0</v>
      </c>
      <c r="BO285" s="87">
        <f>SUMIFS(Stock!$D:$D,Stock!$A:$A,$BO$1,Stock!$C:$C,A285)</f>
        <v>1</v>
      </c>
      <c r="BP285" s="55"/>
      <c r="BQ285" s="69" t="e">
        <f ca="1">SUMIFS(#REF!,#REF!,A285,#REF!,$BQ$2,#REF!,$CD$1)</f>
        <v>#REF!</v>
      </c>
      <c r="BR285" s="69" t="e">
        <f ca="1">SUMIFS(#REF!,#REF!,A285,#REF!,$BR$2,#REF!,$CD$1)</f>
        <v>#REF!</v>
      </c>
      <c r="BS285" s="69" t="e">
        <f ca="1">SUMIFS(#REF!,#REF!,A285,#REF!,$BS$2,#REF!,$CD$1)</f>
        <v>#REF!</v>
      </c>
      <c r="BT285" s="69" t="e">
        <f ca="1">SUMIFS(#REF!,#REF!,A285,#REF!,$BT$2,#REF!,$CD$1)</f>
        <v>#REF!</v>
      </c>
      <c r="BU285" s="69" t="e">
        <f ca="1">SUMIFS(#REF!,#REF!,A285,#REF!,$BU$2,#REF!,$CD$1)</f>
        <v>#REF!</v>
      </c>
      <c r="BV285" s="69" t="e">
        <f ca="1">SUMIFS(#REF!,#REF!,A285,#REF!,$BV$2,#REF!,$CD$1)</f>
        <v>#REF!</v>
      </c>
      <c r="BW285" s="60"/>
      <c r="BX285" s="82">
        <f>SUMIFS('Inventory Matrix'!$E:$E,'Inventory Matrix'!$G:$G,$BX$2,'Inventory Matrix'!$B:$B,$CD$1,'Inventory Matrix'!$C:$C,A285)</f>
        <v>0</v>
      </c>
      <c r="BY285" s="82">
        <f>SUMIFS('Inventory Matrix'!$E:$E,'Inventory Matrix'!$G:$G,$BY$2,'Inventory Matrix'!$B:$B,$CD$1,'Inventory Matrix'!$C:$C,A285)</f>
        <v>0</v>
      </c>
      <c r="BZ285" s="82">
        <f>SUMIFS('Inventory Matrix'!$E:$E,'Inventory Matrix'!$G:$G,$BZ$2,'Inventory Matrix'!$B:$B,$CD$1,'Inventory Matrix'!$C:$C,A285)</f>
        <v>0</v>
      </c>
      <c r="CA285" s="83">
        <f>SUMIFS('Inventory Matrix'!$E:$E,'Inventory Matrix'!$G:$G,$CA$2,'Inventory Matrix'!$B:$B,$CD$1,'Inventory Matrix'!$C:$C,A285)</f>
        <v>0</v>
      </c>
      <c r="CB285" s="85" t="str">
        <f t="shared" ca="1" si="59"/>
        <v>-</v>
      </c>
      <c r="CC285" s="88">
        <f t="shared" ca="1" si="60"/>
        <v>0</v>
      </c>
      <c r="CD285" s="87">
        <f>SUMIFS(Stock!$D:$D,Stock!$A:$A,$CD$1,Stock!$C:$C,A285)</f>
        <v>0</v>
      </c>
      <c r="CE285" s="55"/>
      <c r="CF285" s="69" t="e">
        <f ca="1">SUMIFS(#REF!,#REF!,A285,#REF!,$CF$2,#REF!,$CS$1)</f>
        <v>#REF!</v>
      </c>
      <c r="CG285" s="69" t="e">
        <f ca="1">SUMIFS(#REF!,#REF!,A285,#REF!,$CG$2,#REF!,$CS$1)</f>
        <v>#REF!</v>
      </c>
      <c r="CH285" s="69" t="e">
        <f ca="1">SUMIFS(#REF!,#REF!,A285,#REF!,$CH$2,#REF!,$CS$1)</f>
        <v>#REF!</v>
      </c>
      <c r="CI285" s="69" t="e">
        <f ca="1">SUMIFS(#REF!,#REF!,A285,#REF!,$CI$2,#REF!,$CS$1)</f>
        <v>#REF!</v>
      </c>
      <c r="CJ285" s="69" t="e">
        <f ca="1">SUMIFS(#REF!,#REF!,A285,#REF!,$CJ$2,#REF!,$CS$1)</f>
        <v>#REF!</v>
      </c>
      <c r="CK285" s="69" t="e">
        <f ca="1">SUMIFS(#REF!,#REF!,A285,#REF!,$CK$2,#REF!,$CS$1)</f>
        <v>#REF!</v>
      </c>
      <c r="CL285" s="60"/>
      <c r="CM285" s="82">
        <f>SUMIFS('Inventory Matrix'!$E:$E,'Inventory Matrix'!$G:$G,$CM$2,'Inventory Matrix'!$B:$B,$CS$1,'Inventory Matrix'!$C:$C,A285)</f>
        <v>0</v>
      </c>
      <c r="CN285" s="82">
        <f>SUMIFS('Inventory Matrix'!$E:$E,'Inventory Matrix'!$G:$G,$CN$2,'Inventory Matrix'!$B:$B,$CS$1,'Inventory Matrix'!$C:$C,A285)</f>
        <v>0</v>
      </c>
      <c r="CO285" s="82">
        <f>SUMIFS('Inventory Matrix'!$E:$E,'Inventory Matrix'!$G:$G,$CO$2,'Inventory Matrix'!$B:$B,$CS$1,'Inventory Matrix'!$C:$C,A285)</f>
        <v>0</v>
      </c>
      <c r="CP285" s="83">
        <f>SUMIFS('Inventory Matrix'!$E:$E,'Inventory Matrix'!$G:$G,$CP$2,'Inventory Matrix'!$B:$B,$CS$1,'Inventory Matrix'!$C:$C,A285)</f>
        <v>0</v>
      </c>
      <c r="CQ285" s="85" t="str">
        <f t="shared" ca="1" si="61"/>
        <v>-</v>
      </c>
      <c r="CR285" s="88">
        <f t="shared" ca="1" si="62"/>
        <v>0</v>
      </c>
      <c r="CS285" s="87">
        <f>SUMIFS(Stock!$D:$D,Stock!$A:$A,$CS$1,Stock!$C:$C,A285)</f>
        <v>0</v>
      </c>
      <c r="CT285" s="64"/>
      <c r="CU285" s="89">
        <f>SUMIFS(Stock!$D:$D,Stock!$A:$A,$CU$1,Stock!$C:$C,A285)</f>
        <v>0</v>
      </c>
      <c r="CV285" s="64"/>
      <c r="CW285" s="69" t="e">
        <f ca="1">SUMIFS(#REF!,#REF!,A285,#REF!,$CW$2,#REF!,$DC$1)</f>
        <v>#REF!</v>
      </c>
      <c r="CX285" s="69" t="e">
        <f ca="1">SUMIFS(#REF!,#REF!,A285,#REF!,$CX$2,#REF!,$DC$1)</f>
        <v>#REF!</v>
      </c>
      <c r="CY285" s="69" t="e">
        <f ca="1">SUMIFS(#REF!,#REF!,A285,#REF!,$CY$2,#REF!,$DC$1)</f>
        <v>#REF!</v>
      </c>
      <c r="CZ285" s="69" t="e">
        <f ca="1">SUMIFS(#REF!,#REF!,A285,#REF!,$CZ$2,#REF!,$DC$1)</f>
        <v>#REF!</v>
      </c>
      <c r="DA285" s="69" t="e">
        <f ca="1">SUMIFS(#REF!,#REF!,A285,#REF!,$DA$2,#REF!,$DC$1)</f>
        <v>#REF!</v>
      </c>
      <c r="DB285" s="69" t="e">
        <f ca="1">SUMIFS(#REF!,#REF!,A285,#REF!,$DB$2,#REF!,$DC$1)</f>
        <v>#REF!</v>
      </c>
      <c r="DC285" s="89">
        <f>SUMIFS(Stock!$D:$D,Stock!$A:$A,$DC$1,Stock!$C:$C,A285)</f>
        <v>0</v>
      </c>
      <c r="DD285" s="89">
        <f>SUMIFS(Stock!$D:$D,Stock!$A:$A,$DD$1,Stock!$C:$C,A285)</f>
        <v>0</v>
      </c>
      <c r="DE285" s="89">
        <f>SUMIFS(Stock!$D:$D,Stock!$A:$A,$DE$1,Stock!$C:$C,A285)</f>
        <v>0</v>
      </c>
      <c r="DF285" s="66"/>
      <c r="DG285" s="66"/>
      <c r="DH285" s="90">
        <f>SUMIFS('Inventory Matrix'!$E:$E,'Inventory Matrix'!$B:$B,$DH$2,'Inventory Matrix'!$G:$G,$DM$2,'Inventory Matrix'!$C:$C,A285)</f>
        <v>0</v>
      </c>
      <c r="DI285" s="90">
        <f>SUMIFS('Inventory Matrix'!$E:$E,'Inventory Matrix'!$B:$B,$DI$2,'Inventory Matrix'!$G:$G,$DM$2,'Inventory Matrix'!$C:$C,A285)</f>
        <v>0</v>
      </c>
      <c r="DJ285" s="90">
        <f>SUMIFS('Inventory Matrix'!$E:$E,'Inventory Matrix'!$B:$B,$DJ$2,'Inventory Matrix'!$G:$G,$DM$2,'Inventory Matrix'!$C:$C,A285)</f>
        <v>0</v>
      </c>
      <c r="DK285" s="90">
        <f>SUMIFS('Inventory Matrix'!$E:$E,'Inventory Matrix'!$B:$B,$DK$2,'Inventory Matrix'!$G:$G,$DM$2,'Inventory Matrix'!$C:$C,A285)</f>
        <v>0</v>
      </c>
      <c r="DL285" s="90">
        <f>SUMIFS('Inventory Matrix'!$E:$E,'Inventory Matrix'!$B:$B,$DL$2,'Inventory Matrix'!$G:$G,$DM$2,'Inventory Matrix'!$C:$C,A285)</f>
        <v>0</v>
      </c>
      <c r="DM285" s="91">
        <f>SUMIFS('Inventory Matrix'!$E:$E,'Inventory Matrix'!$G:$G,$DM$2,'Inventory Matrix'!$C:$C,A285)</f>
        <v>0</v>
      </c>
      <c r="DN285" s="48"/>
      <c r="DO285" s="90">
        <f>SUMIFS('Inventory Matrix'!$E:$E,'Inventory Matrix'!$B:$B,$DO$2,'Inventory Matrix'!$G:$G,$DT$2,'Inventory Matrix'!$C:$C,A285)</f>
        <v>0</v>
      </c>
      <c r="DP285" s="90">
        <f>SUMIFS('Inventory Matrix'!$E:$E,'Inventory Matrix'!$B:$B,$DP$2,'Inventory Matrix'!$G:$G,$DT$2,'Inventory Matrix'!$C:$C,A285)</f>
        <v>0</v>
      </c>
      <c r="DQ285" s="90">
        <f>SUMIFS('Inventory Matrix'!$E:$E,'Inventory Matrix'!$B:$B,$DQ$2,'Inventory Matrix'!$G:$G,$DT$2,'Inventory Matrix'!$C:$C,A285)</f>
        <v>0</v>
      </c>
      <c r="DR285" s="90">
        <f>SUMIFS('Inventory Matrix'!$E:$E,'Inventory Matrix'!$B:$B,$DR$2,'Inventory Matrix'!$G:$G,$DT$2,'Inventory Matrix'!$C:$C,A285)</f>
        <v>0</v>
      </c>
      <c r="DS285" s="90">
        <f>SUMIFS('Inventory Matrix'!$E:$E,'Inventory Matrix'!$B:$B,$DS$2,'Inventory Matrix'!$G:$G,$DT$2,'Inventory Matrix'!$C:$C,A285)</f>
        <v>0</v>
      </c>
      <c r="DT285" s="91">
        <f>SUMIFS('Inventory Matrix'!$E:$E,'Inventory Matrix'!$G:$G,$DT$2,'Inventory Matrix'!$C:$C,A285)</f>
        <v>0</v>
      </c>
      <c r="DU285" s="44"/>
      <c r="DV285" s="90">
        <f>SUMIFS('Inventory Matrix'!$E:$E,'Inventory Matrix'!$B:$B,$DV$2,'Inventory Matrix'!$G:$G,$EA$2,'Inventory Matrix'!$C:$C,A285)</f>
        <v>0</v>
      </c>
      <c r="DW285" s="90">
        <f>SUMIFS('Inventory Matrix'!$E:$E,'Inventory Matrix'!$B:$B,$DW$2,'Inventory Matrix'!$G:$G,$EA$2,'Inventory Matrix'!$C:$C,A285)</f>
        <v>0</v>
      </c>
      <c r="DX285" s="90">
        <f>SUMIFS('Inventory Matrix'!$E:$E,'Inventory Matrix'!$B:$B,$DX$2,'Inventory Matrix'!$G:$G,$EA$2,'Inventory Matrix'!$C:$C,A285)</f>
        <v>0</v>
      </c>
      <c r="DY285" s="90">
        <f>SUMIFS('Inventory Matrix'!$E:$E,'Inventory Matrix'!$B:$B,$DY$2,'Inventory Matrix'!$G:$G,$EA$2,'Inventory Matrix'!$C:$C,A285)</f>
        <v>0</v>
      </c>
      <c r="DZ285" s="90">
        <f>SUMIFS('Inventory Matrix'!$E:$E,'Inventory Matrix'!$B:$B,$DZ$2,'Inventory Matrix'!$G:$G,$EA$2,'Inventory Matrix'!$C:$C,A285)</f>
        <v>0</v>
      </c>
      <c r="EA285" s="91">
        <f>SUMIFS('Inventory Matrix'!$E:$E,'Inventory Matrix'!$G:$G,$EA$2,'Inventory Matrix'!$C:$C,A285)</f>
        <v>0</v>
      </c>
      <c r="EB285" s="44"/>
      <c r="EC285" s="90">
        <f>SUMIFS('Inventory Matrix'!$E:$E,'Inventory Matrix'!$B:$B,$EC$2,'Inventory Matrix'!$G:$G,$EH$2,'Inventory Matrix'!$C:$C,A285)</f>
        <v>2</v>
      </c>
      <c r="ED285" s="90">
        <f>SUMIFS('Inventory Matrix'!$E:$E,'Inventory Matrix'!$B:$B,$ED$2,'Inventory Matrix'!$G:$G,$EH$2,'Inventory Matrix'!$C:$C,A285)</f>
        <v>0</v>
      </c>
      <c r="EE285" s="90">
        <f>SUMIFS('Inventory Matrix'!$E:$E,'Inventory Matrix'!$B:$B,$EE$2,'Inventory Matrix'!$G:$G,$EH$2,'Inventory Matrix'!$C:$C,A285)</f>
        <v>1</v>
      </c>
      <c r="EF285" s="90">
        <f>SUMIFS('Inventory Matrix'!$E:$E,'Inventory Matrix'!$B:$B,$EF$2,'Inventory Matrix'!$G:$G,$EH$2,'Inventory Matrix'!$C:$C,A285)</f>
        <v>0</v>
      </c>
      <c r="EG285" s="90">
        <f>SUMIFS('Inventory Matrix'!$E:$E,'Inventory Matrix'!$B:$B,$EG$2,'Inventory Matrix'!$G:$G,$EH$2,'Inventory Matrix'!$C:$C,A285)</f>
        <v>0</v>
      </c>
      <c r="EH285" s="91">
        <f>SUMIFS('Inventory Matrix'!$E:$E,'Inventory Matrix'!$G:$G,$EH$2,'Inventory Matrix'!$C:$C,A285)</f>
        <v>3</v>
      </c>
      <c r="EI285" s="44"/>
    </row>
    <row r="286" spans="1:139" ht="13" x14ac:dyDescent="0.15">
      <c r="A286" s="38" t="str">
        <f t="shared" si="49"/>
        <v>MN6H3</v>
      </c>
      <c r="B286" s="39" t="s">
        <v>2186</v>
      </c>
      <c r="C286" s="40" t="s">
        <v>782</v>
      </c>
      <c r="D286" s="40" t="s">
        <v>2499</v>
      </c>
      <c r="E286" s="41">
        <f t="shared" si="50"/>
        <v>1</v>
      </c>
      <c r="F286" s="41">
        <f>SUMIFS(Stock!$D:$D,Stock!$C:$C,A286)</f>
        <v>1</v>
      </c>
      <c r="G286" s="42" t="e">
        <f t="shared" ca="1" si="51"/>
        <v>#REF!</v>
      </c>
      <c r="H286" s="43">
        <f t="shared" ca="1" si="52"/>
        <v>0</v>
      </c>
      <c r="I286" s="44"/>
      <c r="J286" s="38" t="e">
        <f ca="1">SUMIFS(#REF!,#REF!,A286,#REF!,$J$2)</f>
        <v>#REF!</v>
      </c>
      <c r="K286" s="38" t="e">
        <f ca="1">SUMIFS(#REF!,#REF!,A286,#REF!,$K$2)</f>
        <v>#REF!</v>
      </c>
      <c r="L286" s="38" t="e">
        <f ca="1">SUMIFS(#REF!,#REF!,A286,#REF!,$L$2)</f>
        <v>#REF!</v>
      </c>
      <c r="M286" s="38" t="e">
        <f ca="1">SUMIFS(#REF!,#REF!,A286,#REF!,$M$2)</f>
        <v>#REF!</v>
      </c>
      <c r="N286" s="38" t="e">
        <f ca="1">SUMIFS(#REF!,#REF!,A286,#REF!,$N$2)</f>
        <v>#REF!</v>
      </c>
      <c r="O286" s="38" t="e">
        <f ca="1">SUMIFS(#REF!,#REF!,A286,#REF!,$O$2)</f>
        <v>#REF!</v>
      </c>
      <c r="P286" s="38" t="e">
        <f ca="1">SUMIFS(#REF!,#REF!,A286,#REF!,$P$2)</f>
        <v>#REF!</v>
      </c>
      <c r="Q286" s="38" t="e">
        <f ca="1">SUMIFS(#REF!,#REF!,A286,#REF!,$Q$2)</f>
        <v>#REF!</v>
      </c>
      <c r="R286" s="38" t="e">
        <f ca="1">SUMIFS(#REF!,#REF!,A286,#REF!,$R$2)</f>
        <v>#REF!</v>
      </c>
      <c r="S286" s="38" t="e">
        <f ca="1">SUMIFS(#REF!,#REF!,A286,#REF!,$S$2)</f>
        <v>#REF!</v>
      </c>
      <c r="T286" s="45"/>
      <c r="U286" s="44"/>
      <c r="V286" s="46"/>
      <c r="W286" s="38" t="e">
        <f ca="1">SUMIFS(#REF!,#REF!,A286,#REF!,$W$2,#REF!,$AK$1)</f>
        <v>#REF!</v>
      </c>
      <c r="X286" s="38" t="e">
        <f ca="1">SUMIFS(#REF!,#REF!,A286,#REF!,$X$2,#REF!,$AK$1)</f>
        <v>#REF!</v>
      </c>
      <c r="Y286" s="38" t="e">
        <f ca="1">SUMIFS(#REF!,#REF!,A286,#REF!,$Y$2,#REF!,$AK$1)</f>
        <v>#REF!</v>
      </c>
      <c r="Z286" s="38" t="e">
        <f ca="1">SUMIFS(#REF!,#REF!,A286,#REF!,$Z$2,#REF!,$AK$1)</f>
        <v>#REF!</v>
      </c>
      <c r="AA286" s="38" t="e">
        <f ca="1">SUMIFS(#REF!,#REF!,A286,#REF!,$AA$2,#REF!,$AK$1)</f>
        <v>#REF!</v>
      </c>
      <c r="AB286" s="38" t="e">
        <f ca="1">SUMIFS(#REF!,#REF!,A286,#REF!,$AB$2,#REF!,$AK$1)</f>
        <v>#REF!</v>
      </c>
      <c r="AC286" s="48"/>
      <c r="AD286" s="92">
        <f>SUMIFS('Inventory Matrix'!$E:$E,'Inventory Matrix'!$G:$G,$AD$2,'Inventory Matrix'!$B:$B,$AK$1,'Inventory Matrix'!$C:$C,A286)</f>
        <v>0</v>
      </c>
      <c r="AE286" s="39">
        <f>SUMIFS('Inventory Matrix'!$E:$E,'Inventory Matrix'!$G:$G,$AE$2,'Inventory Matrix'!$B:$B,$AK$1,'Inventory Matrix'!$C:$C,A286)</f>
        <v>0</v>
      </c>
      <c r="AF286" s="39">
        <f>SUMIFS('Inventory Matrix'!$E:$E,'Inventory Matrix'!$G:$G,$AF$2,'Inventory Matrix'!$B:$B,$AK$1,'Inventory Matrix'!$C:$C,A286)</f>
        <v>0</v>
      </c>
      <c r="AG286" s="93">
        <f>SUMIFS('Inventory Matrix'!$E:$E,'Inventory Matrix'!$G:$G,$AG$2,'Inventory Matrix'!$B:$B,$AK$1,'Inventory Matrix'!$C:$C,A286)</f>
        <v>0</v>
      </c>
      <c r="AH286" s="170" t="str">
        <f t="shared" ca="1" si="53"/>
        <v>-</v>
      </c>
      <c r="AI286" s="171" t="str">
        <f t="shared" ca="1" si="54"/>
        <v>-</v>
      </c>
      <c r="AJ286" s="174">
        <f t="shared" ca="1" si="63"/>
        <v>0</v>
      </c>
      <c r="AK286" s="172">
        <f>SUMIFS(Stock!$D:$D,Stock!$A:$A,$AK$1,Stock!$C:$C,A286)</f>
        <v>0</v>
      </c>
      <c r="AL286" s="55"/>
      <c r="AM286" s="38" t="e">
        <f ca="1">SUMIFS(#REF!,#REF!,A286,#REF!,$AM$2,#REF!,$AZ$1)</f>
        <v>#REF!</v>
      </c>
      <c r="AN286" s="38" t="e">
        <f ca="1">SUMIFS(#REF!,#REF!,A286,#REF!,$AN$2,#REF!,$AZ$1)</f>
        <v>#REF!</v>
      </c>
      <c r="AO286" s="38" t="e">
        <f ca="1">SUMIFS(#REF!,#REF!,A286,#REF!,$AO$2,#REF!,$AZ$1)</f>
        <v>#REF!</v>
      </c>
      <c r="AP286" s="38" t="e">
        <f ca="1">SUMIFS(#REF!,#REF!,A286,#REF!,$AP$2,#REF!,$AZ$1)</f>
        <v>#REF!</v>
      </c>
      <c r="AQ286" s="38" t="e">
        <f ca="1">SUMIFS(#REF!,#REF!,A286,#REF!,$AQ$2,#REF!,$AZ$1)</f>
        <v>#REF!</v>
      </c>
      <c r="AR286" s="38" t="e">
        <f ca="1">SUMIFS(#REF!,#REF!,A286,#REF!,$AR$2,#REF!,$AZ$1)</f>
        <v>#REF!</v>
      </c>
      <c r="AS286" s="81"/>
      <c r="AT286" s="49">
        <f>SUMIFS('Inventory Matrix'!$E:$E,'Inventory Matrix'!$G:$G,$AT$2,'Inventory Matrix'!$B:$B,$AZ$1,'Inventory Matrix'!$C:$C,A286)</f>
        <v>0</v>
      </c>
      <c r="AU286" s="49">
        <f>SUMIFS('Inventory Matrix'!$E:$E,'Inventory Matrix'!$G:$G,$AU$2,'Inventory Matrix'!$B:$B,$AZ$1,'Inventory Matrix'!$C:$C,A286)</f>
        <v>0</v>
      </c>
      <c r="AV286" s="49">
        <f>SUMIFS('Inventory Matrix'!$E:$E,'Inventory Matrix'!$G:$G,$AV$2,'Inventory Matrix'!$B:$B,$AZ$1,'Inventory Matrix'!$C:$C,A286)</f>
        <v>0</v>
      </c>
      <c r="AW286" s="57">
        <f>SUMIFS('Inventory Matrix'!$E:$E,'Inventory Matrix'!$G:$G,$AW$2,'Inventory Matrix'!$B:$B,$AZ$1,'Inventory Matrix'!$C:$C,A286)</f>
        <v>0</v>
      </c>
      <c r="AX286" s="96" t="str">
        <f t="shared" ca="1" si="55"/>
        <v>-</v>
      </c>
      <c r="AY286" s="63">
        <f t="shared" ca="1" si="56"/>
        <v>0</v>
      </c>
      <c r="AZ286" s="97">
        <f>SUMIFS(Stock!$D:$D,Stock!$A:$A,$AZ$1,Stock!$C:$C,A286)</f>
        <v>0</v>
      </c>
      <c r="BA286" s="55"/>
      <c r="BB286" s="38" t="e">
        <f ca="1">SUMIFS(#REF!,#REF!,A286,#REF!,$BB$2,#REF!,$BO$1)</f>
        <v>#REF!</v>
      </c>
      <c r="BC286" s="38" t="e">
        <f ca="1">SUMIFS(#REF!,#REF!,A286,#REF!,$BC$2,#REF!,$BO$1)</f>
        <v>#REF!</v>
      </c>
      <c r="BD286" s="38" t="e">
        <f ca="1">SUMIFS(#REF!,#REF!,A286,#REF!,$BD$2,#REF!,$BO$1)</f>
        <v>#REF!</v>
      </c>
      <c r="BE286" s="38" t="e">
        <f ca="1">SUMIFS(#REF!,#REF!,A286,#REF!,$BE$2,#REF!,$BO$1)</f>
        <v>#REF!</v>
      </c>
      <c r="BF286" s="38" t="e">
        <f ca="1">SUMIFS(#REF!,#REF!,A286,#REF!,$BF$2,#REF!,$BO$1)</f>
        <v>#REF!</v>
      </c>
      <c r="BG286" s="38" t="e">
        <f ca="1">SUMIFS(#REF!,#REF!,A286,#REF!,$BG$2,#REF!,$BO$1)</f>
        <v>#REF!</v>
      </c>
      <c r="BH286" s="60"/>
      <c r="BI286" s="49">
        <f>SUMIFS('Inventory Matrix'!$E:$E,'Inventory Matrix'!$G:$G,$BI$2,'Inventory Matrix'!$B:$B,$BO$1,'Inventory Matrix'!$C:$C,A286)</f>
        <v>0</v>
      </c>
      <c r="BJ286" s="49">
        <f>SUMIFS('Inventory Matrix'!$E:$E,'Inventory Matrix'!$G:$G,$BJ$2,'Inventory Matrix'!$B:$B,$BO$1,'Inventory Matrix'!$C:$C,A286)</f>
        <v>0</v>
      </c>
      <c r="BK286" s="49">
        <f>SUMIFS('Inventory Matrix'!$E:$E,'Inventory Matrix'!$G:$G,$BK$2,'Inventory Matrix'!$B:$B,$BO$1,'Inventory Matrix'!$C:$C,A286)</f>
        <v>0</v>
      </c>
      <c r="BL286" s="57">
        <f>SUMIFS('Inventory Matrix'!$E:$E,'Inventory Matrix'!$G:$G,$BL$2,'Inventory Matrix'!$B:$B,$BO$1,'Inventory Matrix'!$C:$C,A286)</f>
        <v>1</v>
      </c>
      <c r="BM286" s="96" t="str">
        <f t="shared" ca="1" si="57"/>
        <v>-</v>
      </c>
      <c r="BN286" s="62">
        <f t="shared" ca="1" si="58"/>
        <v>0</v>
      </c>
      <c r="BO286" s="97">
        <f>SUMIFS(Stock!$D:$D,Stock!$A:$A,$BO$1,Stock!$C:$C,A286)</f>
        <v>1</v>
      </c>
      <c r="BP286" s="55"/>
      <c r="BQ286" s="38" t="e">
        <f ca="1">SUMIFS(#REF!,#REF!,A286,#REF!,$BQ$2,#REF!,$CD$1)</f>
        <v>#REF!</v>
      </c>
      <c r="BR286" s="38" t="e">
        <f ca="1">SUMIFS(#REF!,#REF!,A286,#REF!,$BR$2,#REF!,$CD$1)</f>
        <v>#REF!</v>
      </c>
      <c r="BS286" s="38" t="e">
        <f ca="1">SUMIFS(#REF!,#REF!,A286,#REF!,$BS$2,#REF!,$CD$1)</f>
        <v>#REF!</v>
      </c>
      <c r="BT286" s="38" t="e">
        <f ca="1">SUMIFS(#REF!,#REF!,A286,#REF!,$BT$2,#REF!,$CD$1)</f>
        <v>#REF!</v>
      </c>
      <c r="BU286" s="38" t="e">
        <f ca="1">SUMIFS(#REF!,#REF!,A286,#REF!,$BU$2,#REF!,$CD$1)</f>
        <v>#REF!</v>
      </c>
      <c r="BV286" s="38" t="e">
        <f ca="1">SUMIFS(#REF!,#REF!,A286,#REF!,$BV$2,#REF!,$CD$1)</f>
        <v>#REF!</v>
      </c>
      <c r="BW286" s="60"/>
      <c r="BX286" s="49">
        <f>SUMIFS('Inventory Matrix'!$E:$E,'Inventory Matrix'!$G:$G,$BX$2,'Inventory Matrix'!$B:$B,$CD$1,'Inventory Matrix'!$C:$C,A286)</f>
        <v>0</v>
      </c>
      <c r="BY286" s="49">
        <f>SUMIFS('Inventory Matrix'!$E:$E,'Inventory Matrix'!$G:$G,$BY$2,'Inventory Matrix'!$B:$B,$CD$1,'Inventory Matrix'!$C:$C,A286)</f>
        <v>0</v>
      </c>
      <c r="BZ286" s="49">
        <f>SUMIFS('Inventory Matrix'!$E:$E,'Inventory Matrix'!$G:$G,$BZ$2,'Inventory Matrix'!$B:$B,$CD$1,'Inventory Matrix'!$C:$C,A286)</f>
        <v>0</v>
      </c>
      <c r="CA286" s="57">
        <f>SUMIFS('Inventory Matrix'!$E:$E,'Inventory Matrix'!$G:$G,$CA$2,'Inventory Matrix'!$B:$B,$CD$1,'Inventory Matrix'!$C:$C,A286)</f>
        <v>0</v>
      </c>
      <c r="CB286" s="96" t="str">
        <f t="shared" ca="1" si="59"/>
        <v>-</v>
      </c>
      <c r="CC286" s="63">
        <f t="shared" ca="1" si="60"/>
        <v>0</v>
      </c>
      <c r="CD286" s="97">
        <f>SUMIFS(Stock!$D:$D,Stock!$A:$A,$CD$1,Stock!$C:$C,A286)</f>
        <v>0</v>
      </c>
      <c r="CE286" s="55"/>
      <c r="CF286" s="38" t="e">
        <f ca="1">SUMIFS(#REF!,#REF!,A286,#REF!,$CF$2,#REF!,$CS$1)</f>
        <v>#REF!</v>
      </c>
      <c r="CG286" s="38" t="e">
        <f ca="1">SUMIFS(#REF!,#REF!,A286,#REF!,$CG$2,#REF!,$CS$1)</f>
        <v>#REF!</v>
      </c>
      <c r="CH286" s="38" t="e">
        <f ca="1">SUMIFS(#REF!,#REF!,A286,#REF!,$CH$2,#REF!,$CS$1)</f>
        <v>#REF!</v>
      </c>
      <c r="CI286" s="38" t="e">
        <f ca="1">SUMIFS(#REF!,#REF!,A286,#REF!,$CI$2,#REF!,$CS$1)</f>
        <v>#REF!</v>
      </c>
      <c r="CJ286" s="38" t="e">
        <f ca="1">SUMIFS(#REF!,#REF!,A286,#REF!,$CJ$2,#REF!,$CS$1)</f>
        <v>#REF!</v>
      </c>
      <c r="CK286" s="38" t="e">
        <f ca="1">SUMIFS(#REF!,#REF!,A286,#REF!,$CK$2,#REF!,$CS$1)</f>
        <v>#REF!</v>
      </c>
      <c r="CL286" s="60"/>
      <c r="CM286" s="49">
        <f>SUMIFS('Inventory Matrix'!$E:$E,'Inventory Matrix'!$G:$G,$CM$2,'Inventory Matrix'!$B:$B,$CS$1,'Inventory Matrix'!$C:$C,A286)</f>
        <v>0</v>
      </c>
      <c r="CN286" s="49">
        <f>SUMIFS('Inventory Matrix'!$E:$E,'Inventory Matrix'!$G:$G,$CN$2,'Inventory Matrix'!$B:$B,$CS$1,'Inventory Matrix'!$C:$C,A286)</f>
        <v>0</v>
      </c>
      <c r="CO286" s="49">
        <f>SUMIFS('Inventory Matrix'!$E:$E,'Inventory Matrix'!$G:$G,$CO$2,'Inventory Matrix'!$B:$B,$CS$1,'Inventory Matrix'!$C:$C,A286)</f>
        <v>0</v>
      </c>
      <c r="CP286" s="57">
        <f>SUMIFS('Inventory Matrix'!$E:$E,'Inventory Matrix'!$G:$G,$CP$2,'Inventory Matrix'!$B:$B,$CS$1,'Inventory Matrix'!$C:$C,A286)</f>
        <v>0</v>
      </c>
      <c r="CQ286" s="96" t="str">
        <f t="shared" ca="1" si="61"/>
        <v>-</v>
      </c>
      <c r="CR286" s="63">
        <f t="shared" ca="1" si="62"/>
        <v>0</v>
      </c>
      <c r="CS286" s="97">
        <f>SUMIFS(Stock!$D:$D,Stock!$A:$A,$CS$1,Stock!$C:$C,A286)</f>
        <v>0</v>
      </c>
      <c r="CT286" s="64"/>
      <c r="CU286" s="65">
        <f>SUMIFS(Stock!$D:$D,Stock!$A:$A,$CU$1,Stock!$C:$C,A286)</f>
        <v>0</v>
      </c>
      <c r="CV286" s="64"/>
      <c r="CW286" s="38" t="e">
        <f ca="1">SUMIFS(#REF!,#REF!,A286,#REF!,$CW$2,#REF!,$DC$1)</f>
        <v>#REF!</v>
      </c>
      <c r="CX286" s="38" t="e">
        <f ca="1">SUMIFS(#REF!,#REF!,A286,#REF!,$CX$2,#REF!,$DC$1)</f>
        <v>#REF!</v>
      </c>
      <c r="CY286" s="38" t="e">
        <f ca="1">SUMIFS(#REF!,#REF!,A286,#REF!,$CY$2,#REF!,$DC$1)</f>
        <v>#REF!</v>
      </c>
      <c r="CZ286" s="38" t="e">
        <f ca="1">SUMIFS(#REF!,#REF!,A286,#REF!,$CZ$2,#REF!,$DC$1)</f>
        <v>#REF!</v>
      </c>
      <c r="DA286" s="38" t="e">
        <f ca="1">SUMIFS(#REF!,#REF!,A286,#REF!,$DA$2,#REF!,$DC$1)</f>
        <v>#REF!</v>
      </c>
      <c r="DB286" s="38" t="e">
        <f ca="1">SUMIFS(#REF!,#REF!,A286,#REF!,$DB$2,#REF!,$DC$1)</f>
        <v>#REF!</v>
      </c>
      <c r="DC286" s="65">
        <f>SUMIFS(Stock!$D:$D,Stock!$A:$A,$DC$1,Stock!$C:$C,A286)</f>
        <v>0</v>
      </c>
      <c r="DD286" s="65">
        <f>SUMIFS(Stock!$D:$D,Stock!$A:$A,$DD$1,Stock!$C:$C,A286)</f>
        <v>0</v>
      </c>
      <c r="DE286" s="65">
        <f>SUMIFS(Stock!$D:$D,Stock!$A:$A,$DE$1,Stock!$C:$C,A286)</f>
        <v>0</v>
      </c>
      <c r="DF286" s="66"/>
      <c r="DG286" s="66"/>
      <c r="DH286" s="67">
        <f>SUMIFS('Inventory Matrix'!$E:$E,'Inventory Matrix'!$B:$B,$DH$2,'Inventory Matrix'!$G:$G,$DM$2,'Inventory Matrix'!$C:$C,A286)</f>
        <v>0</v>
      </c>
      <c r="DI286" s="67">
        <f>SUMIFS('Inventory Matrix'!$E:$E,'Inventory Matrix'!$B:$B,$DI$2,'Inventory Matrix'!$G:$G,$DM$2,'Inventory Matrix'!$C:$C,A286)</f>
        <v>0</v>
      </c>
      <c r="DJ286" s="67">
        <f>SUMIFS('Inventory Matrix'!$E:$E,'Inventory Matrix'!$B:$B,$DJ$2,'Inventory Matrix'!$G:$G,$DM$2,'Inventory Matrix'!$C:$C,A286)</f>
        <v>0</v>
      </c>
      <c r="DK286" s="67">
        <f>SUMIFS('Inventory Matrix'!$E:$E,'Inventory Matrix'!$B:$B,$DK$2,'Inventory Matrix'!$G:$G,$DM$2,'Inventory Matrix'!$C:$C,A286)</f>
        <v>0</v>
      </c>
      <c r="DL286" s="67">
        <f>SUMIFS('Inventory Matrix'!$E:$E,'Inventory Matrix'!$B:$B,$DL$2,'Inventory Matrix'!$G:$G,$DM$2,'Inventory Matrix'!$C:$C,A286)</f>
        <v>0</v>
      </c>
      <c r="DM286" s="98">
        <f>SUMIFS('Inventory Matrix'!$E:$E,'Inventory Matrix'!$G:$G,$DM$2,'Inventory Matrix'!$C:$C,A286)</f>
        <v>0</v>
      </c>
      <c r="DN286" s="48"/>
      <c r="DO286" s="67">
        <f>SUMIFS('Inventory Matrix'!$E:$E,'Inventory Matrix'!$B:$B,$DO$2,'Inventory Matrix'!$G:$G,$DT$2,'Inventory Matrix'!$C:$C,A286)</f>
        <v>0</v>
      </c>
      <c r="DP286" s="67">
        <f>SUMIFS('Inventory Matrix'!$E:$E,'Inventory Matrix'!$B:$B,$DP$2,'Inventory Matrix'!$G:$G,$DT$2,'Inventory Matrix'!$C:$C,A286)</f>
        <v>0</v>
      </c>
      <c r="DQ286" s="67">
        <f>SUMIFS('Inventory Matrix'!$E:$E,'Inventory Matrix'!$B:$B,$DQ$2,'Inventory Matrix'!$G:$G,$DT$2,'Inventory Matrix'!$C:$C,A286)</f>
        <v>0</v>
      </c>
      <c r="DR286" s="67">
        <f>SUMIFS('Inventory Matrix'!$E:$E,'Inventory Matrix'!$B:$B,$DR$2,'Inventory Matrix'!$G:$G,$DT$2,'Inventory Matrix'!$C:$C,A286)</f>
        <v>0</v>
      </c>
      <c r="DS286" s="67">
        <f>SUMIFS('Inventory Matrix'!$E:$E,'Inventory Matrix'!$B:$B,$DS$2,'Inventory Matrix'!$G:$G,$DT$2,'Inventory Matrix'!$C:$C,A286)</f>
        <v>0</v>
      </c>
      <c r="DT286" s="98">
        <f>SUMIFS('Inventory Matrix'!$E:$E,'Inventory Matrix'!$G:$G,$DT$2,'Inventory Matrix'!$C:$C,A286)</f>
        <v>0</v>
      </c>
      <c r="DU286" s="44"/>
      <c r="DV286" s="67">
        <f>SUMIFS('Inventory Matrix'!$E:$E,'Inventory Matrix'!$B:$B,$DV$2,'Inventory Matrix'!$G:$G,$EA$2,'Inventory Matrix'!$C:$C,A286)</f>
        <v>0</v>
      </c>
      <c r="DW286" s="67">
        <f>SUMIFS('Inventory Matrix'!$E:$E,'Inventory Matrix'!$B:$B,$DW$2,'Inventory Matrix'!$G:$G,$EA$2,'Inventory Matrix'!$C:$C,A286)</f>
        <v>0</v>
      </c>
      <c r="DX286" s="67">
        <f>SUMIFS('Inventory Matrix'!$E:$E,'Inventory Matrix'!$B:$B,$DX$2,'Inventory Matrix'!$G:$G,$EA$2,'Inventory Matrix'!$C:$C,A286)</f>
        <v>0</v>
      </c>
      <c r="DY286" s="67">
        <f>SUMIFS('Inventory Matrix'!$E:$E,'Inventory Matrix'!$B:$B,$DY$2,'Inventory Matrix'!$G:$G,$EA$2,'Inventory Matrix'!$C:$C,A286)</f>
        <v>0</v>
      </c>
      <c r="DZ286" s="67">
        <f>SUMIFS('Inventory Matrix'!$E:$E,'Inventory Matrix'!$B:$B,$DZ$2,'Inventory Matrix'!$G:$G,$EA$2,'Inventory Matrix'!$C:$C,A286)</f>
        <v>0</v>
      </c>
      <c r="EA286" s="98">
        <f>SUMIFS('Inventory Matrix'!$E:$E,'Inventory Matrix'!$G:$G,$EA$2,'Inventory Matrix'!$C:$C,A286)</f>
        <v>0</v>
      </c>
      <c r="EB286" s="44"/>
      <c r="EC286" s="67">
        <f>SUMIFS('Inventory Matrix'!$E:$E,'Inventory Matrix'!$B:$B,$EC$2,'Inventory Matrix'!$G:$G,$EH$2,'Inventory Matrix'!$C:$C,A286)</f>
        <v>0</v>
      </c>
      <c r="ED286" s="67">
        <f>SUMIFS('Inventory Matrix'!$E:$E,'Inventory Matrix'!$B:$B,$ED$2,'Inventory Matrix'!$G:$G,$EH$2,'Inventory Matrix'!$C:$C,A286)</f>
        <v>0</v>
      </c>
      <c r="EE286" s="67">
        <f>SUMIFS('Inventory Matrix'!$E:$E,'Inventory Matrix'!$B:$B,$EE$2,'Inventory Matrix'!$G:$G,$EH$2,'Inventory Matrix'!$C:$C,A286)</f>
        <v>1</v>
      </c>
      <c r="EF286" s="67">
        <f>SUMIFS('Inventory Matrix'!$E:$E,'Inventory Matrix'!$B:$B,$EF$2,'Inventory Matrix'!$G:$G,$EH$2,'Inventory Matrix'!$C:$C,A286)</f>
        <v>0</v>
      </c>
      <c r="EG286" s="67">
        <f>SUMIFS('Inventory Matrix'!$E:$E,'Inventory Matrix'!$B:$B,$EG$2,'Inventory Matrix'!$G:$G,$EH$2,'Inventory Matrix'!$C:$C,A286)</f>
        <v>0</v>
      </c>
      <c r="EH286" s="98">
        <f>SUMIFS('Inventory Matrix'!$E:$E,'Inventory Matrix'!$G:$G,$EH$2,'Inventory Matrix'!$C:$C,A286)</f>
        <v>1</v>
      </c>
      <c r="EI286" s="44"/>
    </row>
    <row r="287" spans="1:139" ht="13" x14ac:dyDescent="0.15">
      <c r="A287" s="69" t="str">
        <f t="shared" si="49"/>
        <v>MJ6G3</v>
      </c>
      <c r="B287" s="70" t="s">
        <v>2217</v>
      </c>
      <c r="C287" s="71" t="s">
        <v>1159</v>
      </c>
      <c r="D287" s="71" t="s">
        <v>2500</v>
      </c>
      <c r="E287" s="72">
        <f t="shared" si="50"/>
        <v>3</v>
      </c>
      <c r="F287" s="72">
        <f>SUMIFS(Stock!$D:$D,Stock!$C:$C,A287)</f>
        <v>3</v>
      </c>
      <c r="G287" s="73" t="e">
        <f t="shared" ca="1" si="51"/>
        <v>#REF!</v>
      </c>
      <c r="H287" s="74">
        <f t="shared" ca="1" si="52"/>
        <v>0</v>
      </c>
      <c r="I287" s="44"/>
      <c r="J287" s="69" t="e">
        <f ca="1">SUMIFS(#REF!,#REF!,A287,#REF!,$J$2)</f>
        <v>#REF!</v>
      </c>
      <c r="K287" s="69" t="e">
        <f ca="1">SUMIFS(#REF!,#REF!,A287,#REF!,$K$2)</f>
        <v>#REF!</v>
      </c>
      <c r="L287" s="69" t="e">
        <f ca="1">SUMIFS(#REF!,#REF!,A287,#REF!,$L$2)</f>
        <v>#REF!</v>
      </c>
      <c r="M287" s="69" t="e">
        <f ca="1">SUMIFS(#REF!,#REF!,A287,#REF!,$M$2)</f>
        <v>#REF!</v>
      </c>
      <c r="N287" s="69" t="e">
        <f ca="1">SUMIFS(#REF!,#REF!,A287,#REF!,$N$2)</f>
        <v>#REF!</v>
      </c>
      <c r="O287" s="69" t="e">
        <f ca="1">SUMIFS(#REF!,#REF!,A287,#REF!,$O$2)</f>
        <v>#REF!</v>
      </c>
      <c r="P287" s="69" t="e">
        <f ca="1">SUMIFS(#REF!,#REF!,A287,#REF!,$P$2)</f>
        <v>#REF!</v>
      </c>
      <c r="Q287" s="69" t="e">
        <f ca="1">SUMIFS(#REF!,#REF!,A287,#REF!,$Q$2)</f>
        <v>#REF!</v>
      </c>
      <c r="R287" s="69" t="e">
        <f ca="1">SUMIFS(#REF!,#REF!,A287,#REF!,$R$2)</f>
        <v>#REF!</v>
      </c>
      <c r="S287" s="69" t="e">
        <f ca="1">SUMIFS(#REF!,#REF!,A287,#REF!,$S$2)</f>
        <v>#REF!</v>
      </c>
      <c r="T287" s="75"/>
      <c r="U287" s="44"/>
      <c r="V287" s="46"/>
      <c r="W287" s="69" t="e">
        <f ca="1">SUMIFS(#REF!,#REF!,A287,#REF!,$W$2,#REF!,$AK$1)</f>
        <v>#REF!</v>
      </c>
      <c r="X287" s="69" t="e">
        <f ca="1">SUMIFS(#REF!,#REF!,A287,#REF!,$X$2,#REF!,$AK$1)</f>
        <v>#REF!</v>
      </c>
      <c r="Y287" s="69" t="e">
        <f ca="1">SUMIFS(#REF!,#REF!,A287,#REF!,$Y$2,#REF!,$AK$1)</f>
        <v>#REF!</v>
      </c>
      <c r="Z287" s="69" t="e">
        <f ca="1">SUMIFS(#REF!,#REF!,A287,#REF!,$Z$2,#REF!,$AK$1)</f>
        <v>#REF!</v>
      </c>
      <c r="AA287" s="69" t="e">
        <f ca="1">SUMIFS(#REF!,#REF!,A287,#REF!,$AA$2,#REF!,$AK$1)</f>
        <v>#REF!</v>
      </c>
      <c r="AB287" s="69" t="e">
        <f ca="1">SUMIFS(#REF!,#REF!,A287,#REF!,$AB$2,#REF!,$AK$1)</f>
        <v>#REF!</v>
      </c>
      <c r="AC287" s="48"/>
      <c r="AD287" s="76">
        <f>SUMIFS('Inventory Matrix'!$E:$E,'Inventory Matrix'!$G:$G,$AD$2,'Inventory Matrix'!$B:$B,$AK$1,'Inventory Matrix'!$C:$C,A287)</f>
        <v>0</v>
      </c>
      <c r="AE287" s="70">
        <f>SUMIFS('Inventory Matrix'!$E:$E,'Inventory Matrix'!$G:$G,$AE$2,'Inventory Matrix'!$B:$B,$AK$1,'Inventory Matrix'!$C:$C,A287)</f>
        <v>0</v>
      </c>
      <c r="AF287" s="70">
        <f>SUMIFS('Inventory Matrix'!$E:$E,'Inventory Matrix'!$G:$G,$AF$2,'Inventory Matrix'!$B:$B,$AK$1,'Inventory Matrix'!$C:$C,A287)</f>
        <v>0</v>
      </c>
      <c r="AG287" s="77">
        <f>SUMIFS('Inventory Matrix'!$E:$E,'Inventory Matrix'!$G:$G,$AG$2,'Inventory Matrix'!$B:$B,$AK$1,'Inventory Matrix'!$C:$C,A287)</f>
        <v>1</v>
      </c>
      <c r="AH287" s="167" t="str">
        <f t="shared" ca="1" si="53"/>
        <v>-</v>
      </c>
      <c r="AI287" s="168" t="str">
        <f t="shared" ca="1" si="54"/>
        <v>-</v>
      </c>
      <c r="AJ287" s="173">
        <f t="shared" ca="1" si="63"/>
        <v>0</v>
      </c>
      <c r="AK287" s="169">
        <f>SUMIFS(Stock!$D:$D,Stock!$A:$A,$AK$1,Stock!$C:$C,A287)</f>
        <v>1</v>
      </c>
      <c r="AL287" s="55"/>
      <c r="AM287" s="69" t="e">
        <f ca="1">SUMIFS(#REF!,#REF!,A287,#REF!,$AM$2,#REF!,$AZ$1)</f>
        <v>#REF!</v>
      </c>
      <c r="AN287" s="69" t="e">
        <f ca="1">SUMIFS(#REF!,#REF!,A287,#REF!,$AN$2,#REF!,$AZ$1)</f>
        <v>#REF!</v>
      </c>
      <c r="AO287" s="69" t="e">
        <f ca="1">SUMIFS(#REF!,#REF!,A287,#REF!,$AO$2,#REF!,$AZ$1)</f>
        <v>#REF!</v>
      </c>
      <c r="AP287" s="69" t="e">
        <f ca="1">SUMIFS(#REF!,#REF!,A287,#REF!,$AP$2,#REF!,$AZ$1)</f>
        <v>#REF!</v>
      </c>
      <c r="AQ287" s="69" t="e">
        <f ca="1">SUMIFS(#REF!,#REF!,A287,#REF!,$AQ$2,#REF!,$AZ$1)</f>
        <v>#REF!</v>
      </c>
      <c r="AR287" s="69" t="e">
        <f ca="1">SUMIFS(#REF!,#REF!,A287,#REF!,$AR$2,#REF!,$AZ$1)</f>
        <v>#REF!</v>
      </c>
      <c r="AS287" s="81"/>
      <c r="AT287" s="82">
        <f>SUMIFS('Inventory Matrix'!$E:$E,'Inventory Matrix'!$G:$G,$AT$2,'Inventory Matrix'!$B:$B,$AZ$1,'Inventory Matrix'!$C:$C,A287)</f>
        <v>0</v>
      </c>
      <c r="AU287" s="82">
        <f>SUMIFS('Inventory Matrix'!$E:$E,'Inventory Matrix'!$G:$G,$AU$2,'Inventory Matrix'!$B:$B,$AZ$1,'Inventory Matrix'!$C:$C,A287)</f>
        <v>0</v>
      </c>
      <c r="AV287" s="82">
        <f>SUMIFS('Inventory Matrix'!$E:$E,'Inventory Matrix'!$G:$G,$AV$2,'Inventory Matrix'!$B:$B,$AZ$1,'Inventory Matrix'!$C:$C,A287)</f>
        <v>0</v>
      </c>
      <c r="AW287" s="83">
        <f>SUMIFS('Inventory Matrix'!$E:$E,'Inventory Matrix'!$G:$G,$AW$2,'Inventory Matrix'!$B:$B,$AZ$1,'Inventory Matrix'!$C:$C,A287)</f>
        <v>0</v>
      </c>
      <c r="AX287" s="85" t="str">
        <f t="shared" ca="1" si="55"/>
        <v>-</v>
      </c>
      <c r="AY287" s="88">
        <f t="shared" ca="1" si="56"/>
        <v>0</v>
      </c>
      <c r="AZ287" s="87">
        <f>SUMIFS(Stock!$D:$D,Stock!$A:$A,$AZ$1,Stock!$C:$C,A287)</f>
        <v>0</v>
      </c>
      <c r="BA287" s="55"/>
      <c r="BB287" s="69" t="e">
        <f ca="1">SUMIFS(#REF!,#REF!,A287,#REF!,$BB$2,#REF!,$BO$1)</f>
        <v>#REF!</v>
      </c>
      <c r="BC287" s="69" t="e">
        <f ca="1">SUMIFS(#REF!,#REF!,A287,#REF!,$BC$2,#REF!,$BO$1)</f>
        <v>#REF!</v>
      </c>
      <c r="BD287" s="69" t="e">
        <f ca="1">SUMIFS(#REF!,#REF!,A287,#REF!,$BD$2,#REF!,$BO$1)</f>
        <v>#REF!</v>
      </c>
      <c r="BE287" s="69" t="e">
        <f ca="1">SUMIFS(#REF!,#REF!,A287,#REF!,$BE$2,#REF!,$BO$1)</f>
        <v>#REF!</v>
      </c>
      <c r="BF287" s="69" t="e">
        <f ca="1">SUMIFS(#REF!,#REF!,A287,#REF!,$BF$2,#REF!,$BO$1)</f>
        <v>#REF!</v>
      </c>
      <c r="BG287" s="69" t="e">
        <f ca="1">SUMIFS(#REF!,#REF!,A287,#REF!,$BG$2,#REF!,$BO$1)</f>
        <v>#REF!</v>
      </c>
      <c r="BH287" s="60"/>
      <c r="BI287" s="82">
        <f>SUMIFS('Inventory Matrix'!$E:$E,'Inventory Matrix'!$G:$G,$BI$2,'Inventory Matrix'!$B:$B,$BO$1,'Inventory Matrix'!$C:$C,A287)</f>
        <v>0</v>
      </c>
      <c r="BJ287" s="82">
        <f>SUMIFS('Inventory Matrix'!$E:$E,'Inventory Matrix'!$G:$G,$BJ$2,'Inventory Matrix'!$B:$B,$BO$1,'Inventory Matrix'!$C:$C,A287)</f>
        <v>0</v>
      </c>
      <c r="BK287" s="82">
        <f>SUMIFS('Inventory Matrix'!$E:$E,'Inventory Matrix'!$G:$G,$BK$2,'Inventory Matrix'!$B:$B,$BO$1,'Inventory Matrix'!$C:$C,A287)</f>
        <v>0</v>
      </c>
      <c r="BL287" s="83">
        <f>SUMIFS('Inventory Matrix'!$E:$E,'Inventory Matrix'!$G:$G,$BL$2,'Inventory Matrix'!$B:$B,$BO$1,'Inventory Matrix'!$C:$C,A287)</f>
        <v>0</v>
      </c>
      <c r="BM287" s="85" t="str">
        <f t="shared" ca="1" si="57"/>
        <v>-</v>
      </c>
      <c r="BN287" s="86">
        <f t="shared" ca="1" si="58"/>
        <v>0</v>
      </c>
      <c r="BO287" s="87">
        <f>SUMIFS(Stock!$D:$D,Stock!$A:$A,$BO$1,Stock!$C:$C,A287)</f>
        <v>0</v>
      </c>
      <c r="BP287" s="55"/>
      <c r="BQ287" s="69" t="e">
        <f ca="1">SUMIFS(#REF!,#REF!,A287,#REF!,$BQ$2,#REF!,$CD$1)</f>
        <v>#REF!</v>
      </c>
      <c r="BR287" s="69" t="e">
        <f ca="1">SUMIFS(#REF!,#REF!,A287,#REF!,$BR$2,#REF!,$CD$1)</f>
        <v>#REF!</v>
      </c>
      <c r="BS287" s="69" t="e">
        <f ca="1">SUMIFS(#REF!,#REF!,A287,#REF!,$BS$2,#REF!,$CD$1)</f>
        <v>#REF!</v>
      </c>
      <c r="BT287" s="69" t="e">
        <f ca="1">SUMIFS(#REF!,#REF!,A287,#REF!,$BT$2,#REF!,$CD$1)</f>
        <v>#REF!</v>
      </c>
      <c r="BU287" s="69" t="e">
        <f ca="1">SUMIFS(#REF!,#REF!,A287,#REF!,$BU$2,#REF!,$CD$1)</f>
        <v>#REF!</v>
      </c>
      <c r="BV287" s="69" t="e">
        <f ca="1">SUMIFS(#REF!,#REF!,A287,#REF!,$BV$2,#REF!,$CD$1)</f>
        <v>#REF!</v>
      </c>
      <c r="BW287" s="60"/>
      <c r="BX287" s="82">
        <f>SUMIFS('Inventory Matrix'!$E:$E,'Inventory Matrix'!$G:$G,$BX$2,'Inventory Matrix'!$B:$B,$CD$1,'Inventory Matrix'!$C:$C,A287)</f>
        <v>0</v>
      </c>
      <c r="BY287" s="82">
        <f>SUMIFS('Inventory Matrix'!$E:$E,'Inventory Matrix'!$G:$G,$BY$2,'Inventory Matrix'!$B:$B,$CD$1,'Inventory Matrix'!$C:$C,A287)</f>
        <v>0</v>
      </c>
      <c r="BZ287" s="82">
        <f>SUMIFS('Inventory Matrix'!$E:$E,'Inventory Matrix'!$G:$G,$BZ$2,'Inventory Matrix'!$B:$B,$CD$1,'Inventory Matrix'!$C:$C,A287)</f>
        <v>0</v>
      </c>
      <c r="CA287" s="83">
        <f>SUMIFS('Inventory Matrix'!$E:$E,'Inventory Matrix'!$G:$G,$CA$2,'Inventory Matrix'!$B:$B,$CD$1,'Inventory Matrix'!$C:$C,A287)</f>
        <v>2</v>
      </c>
      <c r="CB287" s="85" t="str">
        <f t="shared" ca="1" si="59"/>
        <v>-</v>
      </c>
      <c r="CC287" s="88">
        <f t="shared" ca="1" si="60"/>
        <v>0</v>
      </c>
      <c r="CD287" s="87">
        <f>SUMIFS(Stock!$D:$D,Stock!$A:$A,$CD$1,Stock!$C:$C,A287)</f>
        <v>2</v>
      </c>
      <c r="CE287" s="55"/>
      <c r="CF287" s="69" t="e">
        <f ca="1">SUMIFS(#REF!,#REF!,A287,#REF!,$CF$2,#REF!,$CS$1)</f>
        <v>#REF!</v>
      </c>
      <c r="CG287" s="69" t="e">
        <f ca="1">SUMIFS(#REF!,#REF!,A287,#REF!,$CG$2,#REF!,$CS$1)</f>
        <v>#REF!</v>
      </c>
      <c r="CH287" s="69" t="e">
        <f ca="1">SUMIFS(#REF!,#REF!,A287,#REF!,$CH$2,#REF!,$CS$1)</f>
        <v>#REF!</v>
      </c>
      <c r="CI287" s="69" t="e">
        <f ca="1">SUMIFS(#REF!,#REF!,A287,#REF!,$CI$2,#REF!,$CS$1)</f>
        <v>#REF!</v>
      </c>
      <c r="CJ287" s="69" t="e">
        <f ca="1">SUMIFS(#REF!,#REF!,A287,#REF!,$CJ$2,#REF!,$CS$1)</f>
        <v>#REF!</v>
      </c>
      <c r="CK287" s="69" t="e">
        <f ca="1">SUMIFS(#REF!,#REF!,A287,#REF!,$CK$2,#REF!,$CS$1)</f>
        <v>#REF!</v>
      </c>
      <c r="CL287" s="60"/>
      <c r="CM287" s="82">
        <f>SUMIFS('Inventory Matrix'!$E:$E,'Inventory Matrix'!$G:$G,$CM$2,'Inventory Matrix'!$B:$B,$CS$1,'Inventory Matrix'!$C:$C,A287)</f>
        <v>0</v>
      </c>
      <c r="CN287" s="82">
        <f>SUMIFS('Inventory Matrix'!$E:$E,'Inventory Matrix'!$G:$G,$CN$2,'Inventory Matrix'!$B:$B,$CS$1,'Inventory Matrix'!$C:$C,A287)</f>
        <v>0</v>
      </c>
      <c r="CO287" s="82">
        <f>SUMIFS('Inventory Matrix'!$E:$E,'Inventory Matrix'!$G:$G,$CO$2,'Inventory Matrix'!$B:$B,$CS$1,'Inventory Matrix'!$C:$C,A287)</f>
        <v>0</v>
      </c>
      <c r="CP287" s="83">
        <f>SUMIFS('Inventory Matrix'!$E:$E,'Inventory Matrix'!$G:$G,$CP$2,'Inventory Matrix'!$B:$B,$CS$1,'Inventory Matrix'!$C:$C,A287)</f>
        <v>0</v>
      </c>
      <c r="CQ287" s="85" t="str">
        <f t="shared" ca="1" si="61"/>
        <v>-</v>
      </c>
      <c r="CR287" s="88">
        <f t="shared" ca="1" si="62"/>
        <v>0</v>
      </c>
      <c r="CS287" s="87">
        <f>SUMIFS(Stock!$D:$D,Stock!$A:$A,$CS$1,Stock!$C:$C,A287)</f>
        <v>0</v>
      </c>
      <c r="CT287" s="64"/>
      <c r="CU287" s="89">
        <f>SUMIFS(Stock!$D:$D,Stock!$A:$A,$CU$1,Stock!$C:$C,A287)</f>
        <v>0</v>
      </c>
      <c r="CV287" s="64"/>
      <c r="CW287" s="69" t="e">
        <f ca="1">SUMIFS(#REF!,#REF!,A287,#REF!,$CW$2,#REF!,$DC$1)</f>
        <v>#REF!</v>
      </c>
      <c r="CX287" s="69" t="e">
        <f ca="1">SUMIFS(#REF!,#REF!,A287,#REF!,$CX$2,#REF!,$DC$1)</f>
        <v>#REF!</v>
      </c>
      <c r="CY287" s="69" t="e">
        <f ca="1">SUMIFS(#REF!,#REF!,A287,#REF!,$CY$2,#REF!,$DC$1)</f>
        <v>#REF!</v>
      </c>
      <c r="CZ287" s="69" t="e">
        <f ca="1">SUMIFS(#REF!,#REF!,A287,#REF!,$CZ$2,#REF!,$DC$1)</f>
        <v>#REF!</v>
      </c>
      <c r="DA287" s="69" t="e">
        <f ca="1">SUMIFS(#REF!,#REF!,A287,#REF!,$DA$2,#REF!,$DC$1)</f>
        <v>#REF!</v>
      </c>
      <c r="DB287" s="69" t="e">
        <f ca="1">SUMIFS(#REF!,#REF!,A287,#REF!,$DB$2,#REF!,$DC$1)</f>
        <v>#REF!</v>
      </c>
      <c r="DC287" s="89">
        <f>SUMIFS(Stock!$D:$D,Stock!$A:$A,$DC$1,Stock!$C:$C,A287)</f>
        <v>0</v>
      </c>
      <c r="DD287" s="89">
        <f>SUMIFS(Stock!$D:$D,Stock!$A:$A,$DD$1,Stock!$C:$C,A287)</f>
        <v>0</v>
      </c>
      <c r="DE287" s="89">
        <f>SUMIFS(Stock!$D:$D,Stock!$A:$A,$DE$1,Stock!$C:$C,A287)</f>
        <v>0</v>
      </c>
      <c r="DF287" s="66"/>
      <c r="DG287" s="66"/>
      <c r="DH287" s="90">
        <f>SUMIFS('Inventory Matrix'!$E:$E,'Inventory Matrix'!$B:$B,$DH$2,'Inventory Matrix'!$G:$G,$DM$2,'Inventory Matrix'!$C:$C,A287)</f>
        <v>0</v>
      </c>
      <c r="DI287" s="90">
        <f>SUMIFS('Inventory Matrix'!$E:$E,'Inventory Matrix'!$B:$B,$DI$2,'Inventory Matrix'!$G:$G,$DM$2,'Inventory Matrix'!$C:$C,A287)</f>
        <v>0</v>
      </c>
      <c r="DJ287" s="90">
        <f>SUMIFS('Inventory Matrix'!$E:$E,'Inventory Matrix'!$B:$B,$DJ$2,'Inventory Matrix'!$G:$G,$DM$2,'Inventory Matrix'!$C:$C,A287)</f>
        <v>0</v>
      </c>
      <c r="DK287" s="90">
        <f>SUMIFS('Inventory Matrix'!$E:$E,'Inventory Matrix'!$B:$B,$DK$2,'Inventory Matrix'!$G:$G,$DM$2,'Inventory Matrix'!$C:$C,A287)</f>
        <v>0</v>
      </c>
      <c r="DL287" s="90">
        <f>SUMIFS('Inventory Matrix'!$E:$E,'Inventory Matrix'!$B:$B,$DL$2,'Inventory Matrix'!$G:$G,$DM$2,'Inventory Matrix'!$C:$C,A287)</f>
        <v>0</v>
      </c>
      <c r="DM287" s="91">
        <f>SUMIFS('Inventory Matrix'!$E:$E,'Inventory Matrix'!$G:$G,$DM$2,'Inventory Matrix'!$C:$C,A287)</f>
        <v>0</v>
      </c>
      <c r="DN287" s="48"/>
      <c r="DO287" s="90">
        <f>SUMIFS('Inventory Matrix'!$E:$E,'Inventory Matrix'!$B:$B,$DO$2,'Inventory Matrix'!$G:$G,$DT$2,'Inventory Matrix'!$C:$C,A287)</f>
        <v>0</v>
      </c>
      <c r="DP287" s="90">
        <f>SUMIFS('Inventory Matrix'!$E:$E,'Inventory Matrix'!$B:$B,$DP$2,'Inventory Matrix'!$G:$G,$DT$2,'Inventory Matrix'!$C:$C,A287)</f>
        <v>0</v>
      </c>
      <c r="DQ287" s="90">
        <f>SUMIFS('Inventory Matrix'!$E:$E,'Inventory Matrix'!$B:$B,$DQ$2,'Inventory Matrix'!$G:$G,$DT$2,'Inventory Matrix'!$C:$C,A287)</f>
        <v>0</v>
      </c>
      <c r="DR287" s="90">
        <f>SUMIFS('Inventory Matrix'!$E:$E,'Inventory Matrix'!$B:$B,$DR$2,'Inventory Matrix'!$G:$G,$DT$2,'Inventory Matrix'!$C:$C,A287)</f>
        <v>0</v>
      </c>
      <c r="DS287" s="90">
        <f>SUMIFS('Inventory Matrix'!$E:$E,'Inventory Matrix'!$B:$B,$DS$2,'Inventory Matrix'!$G:$G,$DT$2,'Inventory Matrix'!$C:$C,A287)</f>
        <v>0</v>
      </c>
      <c r="DT287" s="91">
        <f>SUMIFS('Inventory Matrix'!$E:$E,'Inventory Matrix'!$G:$G,$DT$2,'Inventory Matrix'!$C:$C,A287)</f>
        <v>0</v>
      </c>
      <c r="DU287" s="44"/>
      <c r="DV287" s="90">
        <f>SUMIFS('Inventory Matrix'!$E:$E,'Inventory Matrix'!$B:$B,$DV$2,'Inventory Matrix'!$G:$G,$EA$2,'Inventory Matrix'!$C:$C,A287)</f>
        <v>0</v>
      </c>
      <c r="DW287" s="90">
        <f>SUMIFS('Inventory Matrix'!$E:$E,'Inventory Matrix'!$B:$B,$DW$2,'Inventory Matrix'!$G:$G,$EA$2,'Inventory Matrix'!$C:$C,A287)</f>
        <v>0</v>
      </c>
      <c r="DX287" s="90">
        <f>SUMIFS('Inventory Matrix'!$E:$E,'Inventory Matrix'!$B:$B,$DX$2,'Inventory Matrix'!$G:$G,$EA$2,'Inventory Matrix'!$C:$C,A287)</f>
        <v>0</v>
      </c>
      <c r="DY287" s="90">
        <f>SUMIFS('Inventory Matrix'!$E:$E,'Inventory Matrix'!$B:$B,$DY$2,'Inventory Matrix'!$G:$G,$EA$2,'Inventory Matrix'!$C:$C,A287)</f>
        <v>0</v>
      </c>
      <c r="DZ287" s="90">
        <f>SUMIFS('Inventory Matrix'!$E:$E,'Inventory Matrix'!$B:$B,$DZ$2,'Inventory Matrix'!$G:$G,$EA$2,'Inventory Matrix'!$C:$C,A287)</f>
        <v>0</v>
      </c>
      <c r="EA287" s="91">
        <f>SUMIFS('Inventory Matrix'!$E:$E,'Inventory Matrix'!$G:$G,$EA$2,'Inventory Matrix'!$C:$C,A287)</f>
        <v>0</v>
      </c>
      <c r="EB287" s="44"/>
      <c r="EC287" s="90">
        <f>SUMIFS('Inventory Matrix'!$E:$E,'Inventory Matrix'!$B:$B,$EC$2,'Inventory Matrix'!$G:$G,$EH$2,'Inventory Matrix'!$C:$C,A287)</f>
        <v>1</v>
      </c>
      <c r="ED287" s="90">
        <f>SUMIFS('Inventory Matrix'!$E:$E,'Inventory Matrix'!$B:$B,$ED$2,'Inventory Matrix'!$G:$G,$EH$2,'Inventory Matrix'!$C:$C,A287)</f>
        <v>0</v>
      </c>
      <c r="EE287" s="90">
        <f>SUMIFS('Inventory Matrix'!$E:$E,'Inventory Matrix'!$B:$B,$EE$2,'Inventory Matrix'!$G:$G,$EH$2,'Inventory Matrix'!$C:$C,A287)</f>
        <v>0</v>
      </c>
      <c r="EF287" s="90">
        <f>SUMIFS('Inventory Matrix'!$E:$E,'Inventory Matrix'!$B:$B,$EF$2,'Inventory Matrix'!$G:$G,$EH$2,'Inventory Matrix'!$C:$C,A287)</f>
        <v>2</v>
      </c>
      <c r="EG287" s="90">
        <f>SUMIFS('Inventory Matrix'!$E:$E,'Inventory Matrix'!$B:$B,$EG$2,'Inventory Matrix'!$G:$G,$EH$2,'Inventory Matrix'!$C:$C,A287)</f>
        <v>0</v>
      </c>
      <c r="EH287" s="91">
        <f>SUMIFS('Inventory Matrix'!$E:$E,'Inventory Matrix'!$G:$G,$EH$2,'Inventory Matrix'!$C:$C,A287)</f>
        <v>3</v>
      </c>
      <c r="EI287" s="44"/>
    </row>
    <row r="288" spans="1:139" ht="13" x14ac:dyDescent="0.15">
      <c r="A288" s="38" t="str">
        <f t="shared" si="49"/>
        <v>MHKW3</v>
      </c>
      <c r="B288" s="39" t="s">
        <v>2186</v>
      </c>
      <c r="C288" s="40" t="s">
        <v>1231</v>
      </c>
      <c r="D288" s="40" t="s">
        <v>2501</v>
      </c>
      <c r="E288" s="41">
        <f t="shared" si="50"/>
        <v>2</v>
      </c>
      <c r="F288" s="41">
        <f>SUMIFS(Stock!$D:$D,Stock!$C:$C,A288)</f>
        <v>2</v>
      </c>
      <c r="G288" s="42" t="e">
        <f t="shared" ca="1" si="51"/>
        <v>#REF!</v>
      </c>
      <c r="H288" s="43">
        <f t="shared" ca="1" si="52"/>
        <v>0</v>
      </c>
      <c r="I288" s="44"/>
      <c r="J288" s="38" t="e">
        <f ca="1">SUMIFS(#REF!,#REF!,A288,#REF!,$J$2)</f>
        <v>#REF!</v>
      </c>
      <c r="K288" s="38" t="e">
        <f ca="1">SUMIFS(#REF!,#REF!,A288,#REF!,$K$2)</f>
        <v>#REF!</v>
      </c>
      <c r="L288" s="38" t="e">
        <f ca="1">SUMIFS(#REF!,#REF!,A288,#REF!,$L$2)</f>
        <v>#REF!</v>
      </c>
      <c r="M288" s="38" t="e">
        <f ca="1">SUMIFS(#REF!,#REF!,A288,#REF!,$M$2)</f>
        <v>#REF!</v>
      </c>
      <c r="N288" s="38" t="e">
        <f ca="1">SUMIFS(#REF!,#REF!,A288,#REF!,$N$2)</f>
        <v>#REF!</v>
      </c>
      <c r="O288" s="38" t="e">
        <f ca="1">SUMIFS(#REF!,#REF!,A288,#REF!,$O$2)</f>
        <v>#REF!</v>
      </c>
      <c r="P288" s="38" t="e">
        <f ca="1">SUMIFS(#REF!,#REF!,A288,#REF!,$P$2)</f>
        <v>#REF!</v>
      </c>
      <c r="Q288" s="38" t="e">
        <f ca="1">SUMIFS(#REF!,#REF!,A288,#REF!,$Q$2)</f>
        <v>#REF!</v>
      </c>
      <c r="R288" s="38" t="e">
        <f ca="1">SUMIFS(#REF!,#REF!,A288,#REF!,$R$2)</f>
        <v>#REF!</v>
      </c>
      <c r="S288" s="38" t="e">
        <f ca="1">SUMIFS(#REF!,#REF!,A288,#REF!,$S$2)</f>
        <v>#REF!</v>
      </c>
      <c r="T288" s="45"/>
      <c r="U288" s="44"/>
      <c r="V288" s="46"/>
      <c r="W288" s="38" t="e">
        <f ca="1">SUMIFS(#REF!,#REF!,A288,#REF!,$W$2,#REF!,$AK$1)</f>
        <v>#REF!</v>
      </c>
      <c r="X288" s="38" t="e">
        <f ca="1">SUMIFS(#REF!,#REF!,A288,#REF!,$X$2,#REF!,$AK$1)</f>
        <v>#REF!</v>
      </c>
      <c r="Y288" s="38" t="e">
        <f ca="1">SUMIFS(#REF!,#REF!,A288,#REF!,$Y$2,#REF!,$AK$1)</f>
        <v>#REF!</v>
      </c>
      <c r="Z288" s="38" t="e">
        <f ca="1">SUMIFS(#REF!,#REF!,A288,#REF!,$Z$2,#REF!,$AK$1)</f>
        <v>#REF!</v>
      </c>
      <c r="AA288" s="38" t="e">
        <f ca="1">SUMIFS(#REF!,#REF!,A288,#REF!,$AA$2,#REF!,$AK$1)</f>
        <v>#REF!</v>
      </c>
      <c r="AB288" s="38" t="e">
        <f ca="1">SUMIFS(#REF!,#REF!,A288,#REF!,$AB$2,#REF!,$AK$1)</f>
        <v>#REF!</v>
      </c>
      <c r="AC288" s="48"/>
      <c r="AD288" s="92">
        <f>SUMIFS('Inventory Matrix'!$E:$E,'Inventory Matrix'!$G:$G,$AD$2,'Inventory Matrix'!$B:$B,$AK$1,'Inventory Matrix'!$C:$C,A288)</f>
        <v>0</v>
      </c>
      <c r="AE288" s="39">
        <f>SUMIFS('Inventory Matrix'!$E:$E,'Inventory Matrix'!$G:$G,$AE$2,'Inventory Matrix'!$B:$B,$AK$1,'Inventory Matrix'!$C:$C,A288)</f>
        <v>0</v>
      </c>
      <c r="AF288" s="39">
        <f>SUMIFS('Inventory Matrix'!$E:$E,'Inventory Matrix'!$G:$G,$AF$2,'Inventory Matrix'!$B:$B,$AK$1,'Inventory Matrix'!$C:$C,A288)</f>
        <v>0</v>
      </c>
      <c r="AG288" s="93">
        <f>SUMIFS('Inventory Matrix'!$E:$E,'Inventory Matrix'!$G:$G,$AG$2,'Inventory Matrix'!$B:$B,$AK$1,'Inventory Matrix'!$C:$C,A288)</f>
        <v>0</v>
      </c>
      <c r="AH288" s="170" t="str">
        <f t="shared" ca="1" si="53"/>
        <v>-</v>
      </c>
      <c r="AI288" s="171" t="str">
        <f t="shared" ca="1" si="54"/>
        <v>-</v>
      </c>
      <c r="AJ288" s="174">
        <f t="shared" ca="1" si="63"/>
        <v>0</v>
      </c>
      <c r="AK288" s="172">
        <f>SUMIFS(Stock!$D:$D,Stock!$A:$A,$AK$1,Stock!$C:$C,A288)</f>
        <v>0</v>
      </c>
      <c r="AL288" s="55"/>
      <c r="AM288" s="38" t="e">
        <f ca="1">SUMIFS(#REF!,#REF!,A288,#REF!,$AM$2,#REF!,$AZ$1)</f>
        <v>#REF!</v>
      </c>
      <c r="AN288" s="38" t="e">
        <f ca="1">SUMIFS(#REF!,#REF!,A288,#REF!,$AN$2,#REF!,$AZ$1)</f>
        <v>#REF!</v>
      </c>
      <c r="AO288" s="38" t="e">
        <f ca="1">SUMIFS(#REF!,#REF!,A288,#REF!,$AO$2,#REF!,$AZ$1)</f>
        <v>#REF!</v>
      </c>
      <c r="AP288" s="38" t="e">
        <f ca="1">SUMIFS(#REF!,#REF!,A288,#REF!,$AP$2,#REF!,$AZ$1)</f>
        <v>#REF!</v>
      </c>
      <c r="AQ288" s="38" t="e">
        <f ca="1">SUMIFS(#REF!,#REF!,A288,#REF!,$AQ$2,#REF!,$AZ$1)</f>
        <v>#REF!</v>
      </c>
      <c r="AR288" s="38" t="e">
        <f ca="1">SUMIFS(#REF!,#REF!,A288,#REF!,$AR$2,#REF!,$AZ$1)</f>
        <v>#REF!</v>
      </c>
      <c r="AS288" s="81"/>
      <c r="AT288" s="49">
        <f>SUMIFS('Inventory Matrix'!$E:$E,'Inventory Matrix'!$G:$G,$AT$2,'Inventory Matrix'!$B:$B,$AZ$1,'Inventory Matrix'!$C:$C,A288)</f>
        <v>0</v>
      </c>
      <c r="AU288" s="49">
        <f>SUMIFS('Inventory Matrix'!$E:$E,'Inventory Matrix'!$G:$G,$AU$2,'Inventory Matrix'!$B:$B,$AZ$1,'Inventory Matrix'!$C:$C,A288)</f>
        <v>0</v>
      </c>
      <c r="AV288" s="49">
        <f>SUMIFS('Inventory Matrix'!$E:$E,'Inventory Matrix'!$G:$G,$AV$2,'Inventory Matrix'!$B:$B,$AZ$1,'Inventory Matrix'!$C:$C,A288)</f>
        <v>0</v>
      </c>
      <c r="AW288" s="57">
        <f>SUMIFS('Inventory Matrix'!$E:$E,'Inventory Matrix'!$G:$G,$AW$2,'Inventory Matrix'!$B:$B,$AZ$1,'Inventory Matrix'!$C:$C,A288)</f>
        <v>0</v>
      </c>
      <c r="AX288" s="96" t="str">
        <f t="shared" ca="1" si="55"/>
        <v>-</v>
      </c>
      <c r="AY288" s="63">
        <f t="shared" ca="1" si="56"/>
        <v>0</v>
      </c>
      <c r="AZ288" s="97">
        <f>SUMIFS(Stock!$D:$D,Stock!$A:$A,$AZ$1,Stock!$C:$C,A288)</f>
        <v>0</v>
      </c>
      <c r="BA288" s="55"/>
      <c r="BB288" s="38" t="e">
        <f ca="1">SUMIFS(#REF!,#REF!,A288,#REF!,$BB$2,#REF!,$BO$1)</f>
        <v>#REF!</v>
      </c>
      <c r="BC288" s="38" t="e">
        <f ca="1">SUMIFS(#REF!,#REF!,A288,#REF!,$BC$2,#REF!,$BO$1)</f>
        <v>#REF!</v>
      </c>
      <c r="BD288" s="38" t="e">
        <f ca="1">SUMIFS(#REF!,#REF!,A288,#REF!,$BD$2,#REF!,$BO$1)</f>
        <v>#REF!</v>
      </c>
      <c r="BE288" s="38" t="e">
        <f ca="1">SUMIFS(#REF!,#REF!,A288,#REF!,$BE$2,#REF!,$BO$1)</f>
        <v>#REF!</v>
      </c>
      <c r="BF288" s="38" t="e">
        <f ca="1">SUMIFS(#REF!,#REF!,A288,#REF!,$BF$2,#REF!,$BO$1)</f>
        <v>#REF!</v>
      </c>
      <c r="BG288" s="38" t="e">
        <f ca="1">SUMIFS(#REF!,#REF!,A288,#REF!,$BG$2,#REF!,$BO$1)</f>
        <v>#REF!</v>
      </c>
      <c r="BH288" s="60"/>
      <c r="BI288" s="49">
        <f>SUMIFS('Inventory Matrix'!$E:$E,'Inventory Matrix'!$G:$G,$BI$2,'Inventory Matrix'!$B:$B,$BO$1,'Inventory Matrix'!$C:$C,A288)</f>
        <v>0</v>
      </c>
      <c r="BJ288" s="49">
        <f>SUMIFS('Inventory Matrix'!$E:$E,'Inventory Matrix'!$G:$G,$BJ$2,'Inventory Matrix'!$B:$B,$BO$1,'Inventory Matrix'!$C:$C,A288)</f>
        <v>0</v>
      </c>
      <c r="BK288" s="49">
        <f>SUMIFS('Inventory Matrix'!$E:$E,'Inventory Matrix'!$G:$G,$BK$2,'Inventory Matrix'!$B:$B,$BO$1,'Inventory Matrix'!$C:$C,A288)</f>
        <v>0</v>
      </c>
      <c r="BL288" s="57">
        <f>SUMIFS('Inventory Matrix'!$E:$E,'Inventory Matrix'!$G:$G,$BL$2,'Inventory Matrix'!$B:$B,$BO$1,'Inventory Matrix'!$C:$C,A288)</f>
        <v>2</v>
      </c>
      <c r="BM288" s="96" t="str">
        <f t="shared" ca="1" si="57"/>
        <v>-</v>
      </c>
      <c r="BN288" s="62">
        <f t="shared" ca="1" si="58"/>
        <v>0</v>
      </c>
      <c r="BO288" s="97">
        <f>SUMIFS(Stock!$D:$D,Stock!$A:$A,$BO$1,Stock!$C:$C,A288)</f>
        <v>2</v>
      </c>
      <c r="BP288" s="55"/>
      <c r="BQ288" s="38" t="e">
        <f ca="1">SUMIFS(#REF!,#REF!,A288,#REF!,$BQ$2,#REF!,$CD$1)</f>
        <v>#REF!</v>
      </c>
      <c r="BR288" s="38" t="e">
        <f ca="1">SUMIFS(#REF!,#REF!,A288,#REF!,$BR$2,#REF!,$CD$1)</f>
        <v>#REF!</v>
      </c>
      <c r="BS288" s="38" t="e">
        <f ca="1">SUMIFS(#REF!,#REF!,A288,#REF!,$BS$2,#REF!,$CD$1)</f>
        <v>#REF!</v>
      </c>
      <c r="BT288" s="38" t="e">
        <f ca="1">SUMIFS(#REF!,#REF!,A288,#REF!,$BT$2,#REF!,$CD$1)</f>
        <v>#REF!</v>
      </c>
      <c r="BU288" s="38" t="e">
        <f ca="1">SUMIFS(#REF!,#REF!,A288,#REF!,$BU$2,#REF!,$CD$1)</f>
        <v>#REF!</v>
      </c>
      <c r="BV288" s="38" t="e">
        <f ca="1">SUMIFS(#REF!,#REF!,A288,#REF!,$BV$2,#REF!,$CD$1)</f>
        <v>#REF!</v>
      </c>
      <c r="BW288" s="60"/>
      <c r="BX288" s="49">
        <f>SUMIFS('Inventory Matrix'!$E:$E,'Inventory Matrix'!$G:$G,$BX$2,'Inventory Matrix'!$B:$B,$CD$1,'Inventory Matrix'!$C:$C,A288)</f>
        <v>0</v>
      </c>
      <c r="BY288" s="49">
        <f>SUMIFS('Inventory Matrix'!$E:$E,'Inventory Matrix'!$G:$G,$BY$2,'Inventory Matrix'!$B:$B,$CD$1,'Inventory Matrix'!$C:$C,A288)</f>
        <v>0</v>
      </c>
      <c r="BZ288" s="49">
        <f>SUMIFS('Inventory Matrix'!$E:$E,'Inventory Matrix'!$G:$G,$BZ$2,'Inventory Matrix'!$B:$B,$CD$1,'Inventory Matrix'!$C:$C,A288)</f>
        <v>0</v>
      </c>
      <c r="CA288" s="57">
        <f>SUMIFS('Inventory Matrix'!$E:$E,'Inventory Matrix'!$G:$G,$CA$2,'Inventory Matrix'!$B:$B,$CD$1,'Inventory Matrix'!$C:$C,A288)</f>
        <v>0</v>
      </c>
      <c r="CB288" s="96" t="str">
        <f t="shared" ca="1" si="59"/>
        <v>-</v>
      </c>
      <c r="CC288" s="63">
        <f t="shared" ca="1" si="60"/>
        <v>0</v>
      </c>
      <c r="CD288" s="97">
        <f>SUMIFS(Stock!$D:$D,Stock!$A:$A,$CD$1,Stock!$C:$C,A288)</f>
        <v>0</v>
      </c>
      <c r="CE288" s="55"/>
      <c r="CF288" s="38" t="e">
        <f ca="1">SUMIFS(#REF!,#REF!,A288,#REF!,$CF$2,#REF!,$CS$1)</f>
        <v>#REF!</v>
      </c>
      <c r="CG288" s="38" t="e">
        <f ca="1">SUMIFS(#REF!,#REF!,A288,#REF!,$CG$2,#REF!,$CS$1)</f>
        <v>#REF!</v>
      </c>
      <c r="CH288" s="38" t="e">
        <f ca="1">SUMIFS(#REF!,#REF!,A288,#REF!,$CH$2,#REF!,$CS$1)</f>
        <v>#REF!</v>
      </c>
      <c r="CI288" s="38" t="e">
        <f ca="1">SUMIFS(#REF!,#REF!,A288,#REF!,$CI$2,#REF!,$CS$1)</f>
        <v>#REF!</v>
      </c>
      <c r="CJ288" s="38" t="e">
        <f ca="1">SUMIFS(#REF!,#REF!,A288,#REF!,$CJ$2,#REF!,$CS$1)</f>
        <v>#REF!</v>
      </c>
      <c r="CK288" s="38" t="e">
        <f ca="1">SUMIFS(#REF!,#REF!,A288,#REF!,$CK$2,#REF!,$CS$1)</f>
        <v>#REF!</v>
      </c>
      <c r="CL288" s="60"/>
      <c r="CM288" s="49">
        <f>SUMIFS('Inventory Matrix'!$E:$E,'Inventory Matrix'!$G:$G,$CM$2,'Inventory Matrix'!$B:$B,$CS$1,'Inventory Matrix'!$C:$C,A288)</f>
        <v>0</v>
      </c>
      <c r="CN288" s="49">
        <f>SUMIFS('Inventory Matrix'!$E:$E,'Inventory Matrix'!$G:$G,$CN$2,'Inventory Matrix'!$B:$B,$CS$1,'Inventory Matrix'!$C:$C,A288)</f>
        <v>0</v>
      </c>
      <c r="CO288" s="49">
        <f>SUMIFS('Inventory Matrix'!$E:$E,'Inventory Matrix'!$G:$G,$CO$2,'Inventory Matrix'!$B:$B,$CS$1,'Inventory Matrix'!$C:$C,A288)</f>
        <v>0</v>
      </c>
      <c r="CP288" s="57">
        <f>SUMIFS('Inventory Matrix'!$E:$E,'Inventory Matrix'!$G:$G,$CP$2,'Inventory Matrix'!$B:$B,$CS$1,'Inventory Matrix'!$C:$C,A288)</f>
        <v>0</v>
      </c>
      <c r="CQ288" s="96" t="str">
        <f t="shared" ca="1" si="61"/>
        <v>-</v>
      </c>
      <c r="CR288" s="63">
        <f t="shared" ca="1" si="62"/>
        <v>0</v>
      </c>
      <c r="CS288" s="97">
        <f>SUMIFS(Stock!$D:$D,Stock!$A:$A,$CS$1,Stock!$C:$C,A288)</f>
        <v>0</v>
      </c>
      <c r="CT288" s="64"/>
      <c r="CU288" s="65">
        <f>SUMIFS(Stock!$D:$D,Stock!$A:$A,$CU$1,Stock!$C:$C,A288)</f>
        <v>0</v>
      </c>
      <c r="CV288" s="64"/>
      <c r="CW288" s="38" t="e">
        <f ca="1">SUMIFS(#REF!,#REF!,A288,#REF!,$CW$2,#REF!,$DC$1)</f>
        <v>#REF!</v>
      </c>
      <c r="CX288" s="38" t="e">
        <f ca="1">SUMIFS(#REF!,#REF!,A288,#REF!,$CX$2,#REF!,$DC$1)</f>
        <v>#REF!</v>
      </c>
      <c r="CY288" s="38" t="e">
        <f ca="1">SUMIFS(#REF!,#REF!,A288,#REF!,$CY$2,#REF!,$DC$1)</f>
        <v>#REF!</v>
      </c>
      <c r="CZ288" s="38" t="e">
        <f ca="1">SUMIFS(#REF!,#REF!,A288,#REF!,$CZ$2,#REF!,$DC$1)</f>
        <v>#REF!</v>
      </c>
      <c r="DA288" s="38" t="e">
        <f ca="1">SUMIFS(#REF!,#REF!,A288,#REF!,$DA$2,#REF!,$DC$1)</f>
        <v>#REF!</v>
      </c>
      <c r="DB288" s="38" t="e">
        <f ca="1">SUMIFS(#REF!,#REF!,A288,#REF!,$DB$2,#REF!,$DC$1)</f>
        <v>#REF!</v>
      </c>
      <c r="DC288" s="65">
        <f>SUMIFS(Stock!$D:$D,Stock!$A:$A,$DC$1,Stock!$C:$C,A288)</f>
        <v>0</v>
      </c>
      <c r="DD288" s="65">
        <f>SUMIFS(Stock!$D:$D,Stock!$A:$A,$DD$1,Stock!$C:$C,A288)</f>
        <v>0</v>
      </c>
      <c r="DE288" s="65">
        <f>SUMIFS(Stock!$D:$D,Stock!$A:$A,$DE$1,Stock!$C:$C,A288)</f>
        <v>0</v>
      </c>
      <c r="DF288" s="66"/>
      <c r="DG288" s="66"/>
      <c r="DH288" s="67">
        <f>SUMIFS('Inventory Matrix'!$E:$E,'Inventory Matrix'!$B:$B,$DH$2,'Inventory Matrix'!$G:$G,$DM$2,'Inventory Matrix'!$C:$C,A288)</f>
        <v>0</v>
      </c>
      <c r="DI288" s="67">
        <f>SUMIFS('Inventory Matrix'!$E:$E,'Inventory Matrix'!$B:$B,$DI$2,'Inventory Matrix'!$G:$G,$DM$2,'Inventory Matrix'!$C:$C,A288)</f>
        <v>0</v>
      </c>
      <c r="DJ288" s="67">
        <f>SUMIFS('Inventory Matrix'!$E:$E,'Inventory Matrix'!$B:$B,$DJ$2,'Inventory Matrix'!$G:$G,$DM$2,'Inventory Matrix'!$C:$C,A288)</f>
        <v>0</v>
      </c>
      <c r="DK288" s="67">
        <f>SUMIFS('Inventory Matrix'!$E:$E,'Inventory Matrix'!$B:$B,$DK$2,'Inventory Matrix'!$G:$G,$DM$2,'Inventory Matrix'!$C:$C,A288)</f>
        <v>0</v>
      </c>
      <c r="DL288" s="67">
        <f>SUMIFS('Inventory Matrix'!$E:$E,'Inventory Matrix'!$B:$B,$DL$2,'Inventory Matrix'!$G:$G,$DM$2,'Inventory Matrix'!$C:$C,A288)</f>
        <v>0</v>
      </c>
      <c r="DM288" s="98">
        <f>SUMIFS('Inventory Matrix'!$E:$E,'Inventory Matrix'!$G:$G,$DM$2,'Inventory Matrix'!$C:$C,A288)</f>
        <v>0</v>
      </c>
      <c r="DN288" s="48"/>
      <c r="DO288" s="67">
        <f>SUMIFS('Inventory Matrix'!$E:$E,'Inventory Matrix'!$B:$B,$DO$2,'Inventory Matrix'!$G:$G,$DT$2,'Inventory Matrix'!$C:$C,A288)</f>
        <v>0</v>
      </c>
      <c r="DP288" s="67">
        <f>SUMIFS('Inventory Matrix'!$E:$E,'Inventory Matrix'!$B:$B,$DP$2,'Inventory Matrix'!$G:$G,$DT$2,'Inventory Matrix'!$C:$C,A288)</f>
        <v>0</v>
      </c>
      <c r="DQ288" s="67">
        <f>SUMIFS('Inventory Matrix'!$E:$E,'Inventory Matrix'!$B:$B,$DQ$2,'Inventory Matrix'!$G:$G,$DT$2,'Inventory Matrix'!$C:$C,A288)</f>
        <v>0</v>
      </c>
      <c r="DR288" s="67">
        <f>SUMIFS('Inventory Matrix'!$E:$E,'Inventory Matrix'!$B:$B,$DR$2,'Inventory Matrix'!$G:$G,$DT$2,'Inventory Matrix'!$C:$C,A288)</f>
        <v>0</v>
      </c>
      <c r="DS288" s="67">
        <f>SUMIFS('Inventory Matrix'!$E:$E,'Inventory Matrix'!$B:$B,$DS$2,'Inventory Matrix'!$G:$G,$DT$2,'Inventory Matrix'!$C:$C,A288)</f>
        <v>0</v>
      </c>
      <c r="DT288" s="98">
        <f>SUMIFS('Inventory Matrix'!$E:$E,'Inventory Matrix'!$G:$G,$DT$2,'Inventory Matrix'!$C:$C,A288)</f>
        <v>0</v>
      </c>
      <c r="DU288" s="44"/>
      <c r="DV288" s="67">
        <f>SUMIFS('Inventory Matrix'!$E:$E,'Inventory Matrix'!$B:$B,$DV$2,'Inventory Matrix'!$G:$G,$EA$2,'Inventory Matrix'!$C:$C,A288)</f>
        <v>0</v>
      </c>
      <c r="DW288" s="67">
        <f>SUMIFS('Inventory Matrix'!$E:$E,'Inventory Matrix'!$B:$B,$DW$2,'Inventory Matrix'!$G:$G,$EA$2,'Inventory Matrix'!$C:$C,A288)</f>
        <v>0</v>
      </c>
      <c r="DX288" s="67">
        <f>SUMIFS('Inventory Matrix'!$E:$E,'Inventory Matrix'!$B:$B,$DX$2,'Inventory Matrix'!$G:$G,$EA$2,'Inventory Matrix'!$C:$C,A288)</f>
        <v>0</v>
      </c>
      <c r="DY288" s="67">
        <f>SUMIFS('Inventory Matrix'!$E:$E,'Inventory Matrix'!$B:$B,$DY$2,'Inventory Matrix'!$G:$G,$EA$2,'Inventory Matrix'!$C:$C,A288)</f>
        <v>0</v>
      </c>
      <c r="DZ288" s="67">
        <f>SUMIFS('Inventory Matrix'!$E:$E,'Inventory Matrix'!$B:$B,$DZ$2,'Inventory Matrix'!$G:$G,$EA$2,'Inventory Matrix'!$C:$C,A288)</f>
        <v>0</v>
      </c>
      <c r="EA288" s="98">
        <f>SUMIFS('Inventory Matrix'!$E:$E,'Inventory Matrix'!$G:$G,$EA$2,'Inventory Matrix'!$C:$C,A288)</f>
        <v>0</v>
      </c>
      <c r="EB288" s="44"/>
      <c r="EC288" s="67">
        <f>SUMIFS('Inventory Matrix'!$E:$E,'Inventory Matrix'!$B:$B,$EC$2,'Inventory Matrix'!$G:$G,$EH$2,'Inventory Matrix'!$C:$C,A288)</f>
        <v>0</v>
      </c>
      <c r="ED288" s="67">
        <f>SUMIFS('Inventory Matrix'!$E:$E,'Inventory Matrix'!$B:$B,$ED$2,'Inventory Matrix'!$G:$G,$EH$2,'Inventory Matrix'!$C:$C,A288)</f>
        <v>0</v>
      </c>
      <c r="EE288" s="67">
        <f>SUMIFS('Inventory Matrix'!$E:$E,'Inventory Matrix'!$B:$B,$EE$2,'Inventory Matrix'!$G:$G,$EH$2,'Inventory Matrix'!$C:$C,A288)</f>
        <v>2</v>
      </c>
      <c r="EF288" s="67">
        <f>SUMIFS('Inventory Matrix'!$E:$E,'Inventory Matrix'!$B:$B,$EF$2,'Inventory Matrix'!$G:$G,$EH$2,'Inventory Matrix'!$C:$C,A288)</f>
        <v>0</v>
      </c>
      <c r="EG288" s="67">
        <f>SUMIFS('Inventory Matrix'!$E:$E,'Inventory Matrix'!$B:$B,$EG$2,'Inventory Matrix'!$G:$G,$EH$2,'Inventory Matrix'!$C:$C,A288)</f>
        <v>0</v>
      </c>
      <c r="EH288" s="98">
        <f>SUMIFS('Inventory Matrix'!$E:$E,'Inventory Matrix'!$G:$G,$EH$2,'Inventory Matrix'!$C:$C,A288)</f>
        <v>2</v>
      </c>
      <c r="EI288" s="44"/>
    </row>
    <row r="289" spans="1:139" ht="13" x14ac:dyDescent="0.15">
      <c r="A289" s="69" t="str">
        <f t="shared" si="49"/>
        <v>MM2R3</v>
      </c>
      <c r="B289" s="70" t="s">
        <v>2186</v>
      </c>
      <c r="C289" s="71" t="s">
        <v>959</v>
      </c>
      <c r="D289" s="71" t="s">
        <v>2502</v>
      </c>
      <c r="E289" s="72">
        <f t="shared" si="50"/>
        <v>1</v>
      </c>
      <c r="F289" s="72">
        <f>SUMIFS(Stock!$D:$D,Stock!$C:$C,A289)</f>
        <v>1</v>
      </c>
      <c r="G289" s="73" t="e">
        <f t="shared" ca="1" si="51"/>
        <v>#REF!</v>
      </c>
      <c r="H289" s="74">
        <f t="shared" ca="1" si="52"/>
        <v>0</v>
      </c>
      <c r="I289" s="44"/>
      <c r="J289" s="69" t="e">
        <f ca="1">SUMIFS(#REF!,#REF!,A289,#REF!,$J$2)</f>
        <v>#REF!</v>
      </c>
      <c r="K289" s="69" t="e">
        <f ca="1">SUMIFS(#REF!,#REF!,A289,#REF!,$K$2)</f>
        <v>#REF!</v>
      </c>
      <c r="L289" s="69" t="e">
        <f ca="1">SUMIFS(#REF!,#REF!,A289,#REF!,$L$2)</f>
        <v>#REF!</v>
      </c>
      <c r="M289" s="69" t="e">
        <f ca="1">SUMIFS(#REF!,#REF!,A289,#REF!,$M$2)</f>
        <v>#REF!</v>
      </c>
      <c r="N289" s="69" t="e">
        <f ca="1">SUMIFS(#REF!,#REF!,A289,#REF!,$N$2)</f>
        <v>#REF!</v>
      </c>
      <c r="O289" s="69" t="e">
        <f ca="1">SUMIFS(#REF!,#REF!,A289,#REF!,$O$2)</f>
        <v>#REF!</v>
      </c>
      <c r="P289" s="69" t="e">
        <f ca="1">SUMIFS(#REF!,#REF!,A289,#REF!,$P$2)</f>
        <v>#REF!</v>
      </c>
      <c r="Q289" s="69" t="e">
        <f ca="1">SUMIFS(#REF!,#REF!,A289,#REF!,$Q$2)</f>
        <v>#REF!</v>
      </c>
      <c r="R289" s="69" t="e">
        <f ca="1">SUMIFS(#REF!,#REF!,A289,#REF!,$R$2)</f>
        <v>#REF!</v>
      </c>
      <c r="S289" s="69" t="e">
        <f ca="1">SUMIFS(#REF!,#REF!,A289,#REF!,$S$2)</f>
        <v>#REF!</v>
      </c>
      <c r="T289" s="75"/>
      <c r="U289" s="44"/>
      <c r="V289" s="46"/>
      <c r="W289" s="69" t="e">
        <f ca="1">SUMIFS(#REF!,#REF!,A289,#REF!,$W$2,#REF!,$AK$1)</f>
        <v>#REF!</v>
      </c>
      <c r="X289" s="69" t="e">
        <f ca="1">SUMIFS(#REF!,#REF!,A289,#REF!,$X$2,#REF!,$AK$1)</f>
        <v>#REF!</v>
      </c>
      <c r="Y289" s="69" t="e">
        <f ca="1">SUMIFS(#REF!,#REF!,A289,#REF!,$Y$2,#REF!,$AK$1)</f>
        <v>#REF!</v>
      </c>
      <c r="Z289" s="69" t="e">
        <f ca="1">SUMIFS(#REF!,#REF!,A289,#REF!,$Z$2,#REF!,$AK$1)</f>
        <v>#REF!</v>
      </c>
      <c r="AA289" s="69" t="e">
        <f ca="1">SUMIFS(#REF!,#REF!,A289,#REF!,$AA$2,#REF!,$AK$1)</f>
        <v>#REF!</v>
      </c>
      <c r="AB289" s="69" t="e">
        <f ca="1">SUMIFS(#REF!,#REF!,A289,#REF!,$AB$2,#REF!,$AK$1)</f>
        <v>#REF!</v>
      </c>
      <c r="AC289" s="48"/>
      <c r="AD289" s="76">
        <f>SUMIFS('Inventory Matrix'!$E:$E,'Inventory Matrix'!$G:$G,$AD$2,'Inventory Matrix'!$B:$B,$AK$1,'Inventory Matrix'!$C:$C,A289)</f>
        <v>0</v>
      </c>
      <c r="AE289" s="70">
        <f>SUMIFS('Inventory Matrix'!$E:$E,'Inventory Matrix'!$G:$G,$AE$2,'Inventory Matrix'!$B:$B,$AK$1,'Inventory Matrix'!$C:$C,A289)</f>
        <v>0</v>
      </c>
      <c r="AF289" s="70">
        <f>SUMIFS('Inventory Matrix'!$E:$E,'Inventory Matrix'!$G:$G,$AF$2,'Inventory Matrix'!$B:$B,$AK$1,'Inventory Matrix'!$C:$C,A289)</f>
        <v>0</v>
      </c>
      <c r="AG289" s="77">
        <f>SUMIFS('Inventory Matrix'!$E:$E,'Inventory Matrix'!$G:$G,$AG$2,'Inventory Matrix'!$B:$B,$AK$1,'Inventory Matrix'!$C:$C,A289)</f>
        <v>0</v>
      </c>
      <c r="AH289" s="167" t="str">
        <f t="shared" ca="1" si="53"/>
        <v>-</v>
      </c>
      <c r="AI289" s="168" t="str">
        <f t="shared" ca="1" si="54"/>
        <v>-</v>
      </c>
      <c r="AJ289" s="173">
        <f t="shared" ca="1" si="63"/>
        <v>0</v>
      </c>
      <c r="AK289" s="169">
        <f>SUMIFS(Stock!$D:$D,Stock!$A:$A,$AK$1,Stock!$C:$C,A289)</f>
        <v>0</v>
      </c>
      <c r="AL289" s="55"/>
      <c r="AM289" s="69" t="e">
        <f ca="1">SUMIFS(#REF!,#REF!,A289,#REF!,$AM$2,#REF!,$AZ$1)</f>
        <v>#REF!</v>
      </c>
      <c r="AN289" s="69" t="e">
        <f ca="1">SUMIFS(#REF!,#REF!,A289,#REF!,$AN$2,#REF!,$AZ$1)</f>
        <v>#REF!</v>
      </c>
      <c r="AO289" s="69" t="e">
        <f ca="1">SUMIFS(#REF!,#REF!,A289,#REF!,$AO$2,#REF!,$AZ$1)</f>
        <v>#REF!</v>
      </c>
      <c r="AP289" s="69" t="e">
        <f ca="1">SUMIFS(#REF!,#REF!,A289,#REF!,$AP$2,#REF!,$AZ$1)</f>
        <v>#REF!</v>
      </c>
      <c r="AQ289" s="69" t="e">
        <f ca="1">SUMIFS(#REF!,#REF!,A289,#REF!,$AQ$2,#REF!,$AZ$1)</f>
        <v>#REF!</v>
      </c>
      <c r="AR289" s="69" t="e">
        <f ca="1">SUMIFS(#REF!,#REF!,A289,#REF!,$AR$2,#REF!,$AZ$1)</f>
        <v>#REF!</v>
      </c>
      <c r="AS289" s="81"/>
      <c r="AT289" s="82">
        <f>SUMIFS('Inventory Matrix'!$E:$E,'Inventory Matrix'!$G:$G,$AT$2,'Inventory Matrix'!$B:$B,$AZ$1,'Inventory Matrix'!$C:$C,A289)</f>
        <v>0</v>
      </c>
      <c r="AU289" s="82">
        <f>SUMIFS('Inventory Matrix'!$E:$E,'Inventory Matrix'!$G:$G,$AU$2,'Inventory Matrix'!$B:$B,$AZ$1,'Inventory Matrix'!$C:$C,A289)</f>
        <v>0</v>
      </c>
      <c r="AV289" s="82">
        <f>SUMIFS('Inventory Matrix'!$E:$E,'Inventory Matrix'!$G:$G,$AV$2,'Inventory Matrix'!$B:$B,$AZ$1,'Inventory Matrix'!$C:$C,A289)</f>
        <v>0</v>
      </c>
      <c r="AW289" s="83">
        <f>SUMIFS('Inventory Matrix'!$E:$E,'Inventory Matrix'!$G:$G,$AW$2,'Inventory Matrix'!$B:$B,$AZ$1,'Inventory Matrix'!$C:$C,A289)</f>
        <v>0</v>
      </c>
      <c r="AX289" s="85" t="str">
        <f t="shared" ca="1" si="55"/>
        <v>-</v>
      </c>
      <c r="AY289" s="88">
        <f t="shared" ca="1" si="56"/>
        <v>0</v>
      </c>
      <c r="AZ289" s="87">
        <f>SUMIFS(Stock!$D:$D,Stock!$A:$A,$AZ$1,Stock!$C:$C,A289)</f>
        <v>0</v>
      </c>
      <c r="BA289" s="55"/>
      <c r="BB289" s="69" t="e">
        <f ca="1">SUMIFS(#REF!,#REF!,A289,#REF!,$BB$2,#REF!,$BO$1)</f>
        <v>#REF!</v>
      </c>
      <c r="BC289" s="69" t="e">
        <f ca="1">SUMIFS(#REF!,#REF!,A289,#REF!,$BC$2,#REF!,$BO$1)</f>
        <v>#REF!</v>
      </c>
      <c r="BD289" s="69" t="e">
        <f ca="1">SUMIFS(#REF!,#REF!,A289,#REF!,$BD$2,#REF!,$BO$1)</f>
        <v>#REF!</v>
      </c>
      <c r="BE289" s="69" t="e">
        <f ca="1">SUMIFS(#REF!,#REF!,A289,#REF!,$BE$2,#REF!,$BO$1)</f>
        <v>#REF!</v>
      </c>
      <c r="BF289" s="69" t="e">
        <f ca="1">SUMIFS(#REF!,#REF!,A289,#REF!,$BF$2,#REF!,$BO$1)</f>
        <v>#REF!</v>
      </c>
      <c r="BG289" s="69" t="e">
        <f ca="1">SUMIFS(#REF!,#REF!,A289,#REF!,$BG$2,#REF!,$BO$1)</f>
        <v>#REF!</v>
      </c>
      <c r="BH289" s="60"/>
      <c r="BI289" s="82">
        <f>SUMIFS('Inventory Matrix'!$E:$E,'Inventory Matrix'!$G:$G,$BI$2,'Inventory Matrix'!$B:$B,$BO$1,'Inventory Matrix'!$C:$C,A289)</f>
        <v>0</v>
      </c>
      <c r="BJ289" s="82">
        <f>SUMIFS('Inventory Matrix'!$E:$E,'Inventory Matrix'!$G:$G,$BJ$2,'Inventory Matrix'!$B:$B,$BO$1,'Inventory Matrix'!$C:$C,A289)</f>
        <v>0</v>
      </c>
      <c r="BK289" s="82">
        <f>SUMIFS('Inventory Matrix'!$E:$E,'Inventory Matrix'!$G:$G,$BK$2,'Inventory Matrix'!$B:$B,$BO$1,'Inventory Matrix'!$C:$C,A289)</f>
        <v>0</v>
      </c>
      <c r="BL289" s="83">
        <f>SUMIFS('Inventory Matrix'!$E:$E,'Inventory Matrix'!$G:$G,$BL$2,'Inventory Matrix'!$B:$B,$BO$1,'Inventory Matrix'!$C:$C,A289)</f>
        <v>1</v>
      </c>
      <c r="BM289" s="85" t="str">
        <f t="shared" ca="1" si="57"/>
        <v>-</v>
      </c>
      <c r="BN289" s="86">
        <f t="shared" ca="1" si="58"/>
        <v>0</v>
      </c>
      <c r="BO289" s="87">
        <f>SUMIFS(Stock!$D:$D,Stock!$A:$A,$BO$1,Stock!$C:$C,A289)</f>
        <v>1</v>
      </c>
      <c r="BP289" s="55"/>
      <c r="BQ289" s="69" t="e">
        <f ca="1">SUMIFS(#REF!,#REF!,A289,#REF!,$BQ$2,#REF!,$CD$1)</f>
        <v>#REF!</v>
      </c>
      <c r="BR289" s="69" t="e">
        <f ca="1">SUMIFS(#REF!,#REF!,A289,#REF!,$BR$2,#REF!,$CD$1)</f>
        <v>#REF!</v>
      </c>
      <c r="BS289" s="69" t="e">
        <f ca="1">SUMIFS(#REF!,#REF!,A289,#REF!,$BS$2,#REF!,$CD$1)</f>
        <v>#REF!</v>
      </c>
      <c r="BT289" s="69" t="e">
        <f ca="1">SUMIFS(#REF!,#REF!,A289,#REF!,$BT$2,#REF!,$CD$1)</f>
        <v>#REF!</v>
      </c>
      <c r="BU289" s="69" t="e">
        <f ca="1">SUMIFS(#REF!,#REF!,A289,#REF!,$BU$2,#REF!,$CD$1)</f>
        <v>#REF!</v>
      </c>
      <c r="BV289" s="69" t="e">
        <f ca="1">SUMIFS(#REF!,#REF!,A289,#REF!,$BV$2,#REF!,$CD$1)</f>
        <v>#REF!</v>
      </c>
      <c r="BW289" s="60"/>
      <c r="BX289" s="82">
        <f>SUMIFS('Inventory Matrix'!$E:$E,'Inventory Matrix'!$G:$G,$BX$2,'Inventory Matrix'!$B:$B,$CD$1,'Inventory Matrix'!$C:$C,A289)</f>
        <v>0</v>
      </c>
      <c r="BY289" s="82">
        <f>SUMIFS('Inventory Matrix'!$E:$E,'Inventory Matrix'!$G:$G,$BY$2,'Inventory Matrix'!$B:$B,$CD$1,'Inventory Matrix'!$C:$C,A289)</f>
        <v>0</v>
      </c>
      <c r="BZ289" s="82">
        <f>SUMIFS('Inventory Matrix'!$E:$E,'Inventory Matrix'!$G:$G,$BZ$2,'Inventory Matrix'!$B:$B,$CD$1,'Inventory Matrix'!$C:$C,A289)</f>
        <v>0</v>
      </c>
      <c r="CA289" s="83">
        <f>SUMIFS('Inventory Matrix'!$E:$E,'Inventory Matrix'!$G:$G,$CA$2,'Inventory Matrix'!$B:$B,$CD$1,'Inventory Matrix'!$C:$C,A289)</f>
        <v>0</v>
      </c>
      <c r="CB289" s="85" t="str">
        <f t="shared" ca="1" si="59"/>
        <v>-</v>
      </c>
      <c r="CC289" s="88">
        <f t="shared" ca="1" si="60"/>
        <v>0</v>
      </c>
      <c r="CD289" s="87">
        <f>SUMIFS(Stock!$D:$D,Stock!$A:$A,$CD$1,Stock!$C:$C,A289)</f>
        <v>0</v>
      </c>
      <c r="CE289" s="55"/>
      <c r="CF289" s="69" t="e">
        <f ca="1">SUMIFS(#REF!,#REF!,A289,#REF!,$CF$2,#REF!,$CS$1)</f>
        <v>#REF!</v>
      </c>
      <c r="CG289" s="69" t="e">
        <f ca="1">SUMIFS(#REF!,#REF!,A289,#REF!,$CG$2,#REF!,$CS$1)</f>
        <v>#REF!</v>
      </c>
      <c r="CH289" s="69" t="e">
        <f ca="1">SUMIFS(#REF!,#REF!,A289,#REF!,$CH$2,#REF!,$CS$1)</f>
        <v>#REF!</v>
      </c>
      <c r="CI289" s="69" t="e">
        <f ca="1">SUMIFS(#REF!,#REF!,A289,#REF!,$CI$2,#REF!,$CS$1)</f>
        <v>#REF!</v>
      </c>
      <c r="CJ289" s="69" t="e">
        <f ca="1">SUMIFS(#REF!,#REF!,A289,#REF!,$CJ$2,#REF!,$CS$1)</f>
        <v>#REF!</v>
      </c>
      <c r="CK289" s="69" t="e">
        <f ca="1">SUMIFS(#REF!,#REF!,A289,#REF!,$CK$2,#REF!,$CS$1)</f>
        <v>#REF!</v>
      </c>
      <c r="CL289" s="60"/>
      <c r="CM289" s="82">
        <f>SUMIFS('Inventory Matrix'!$E:$E,'Inventory Matrix'!$G:$G,$CM$2,'Inventory Matrix'!$B:$B,$CS$1,'Inventory Matrix'!$C:$C,A289)</f>
        <v>0</v>
      </c>
      <c r="CN289" s="82">
        <f>SUMIFS('Inventory Matrix'!$E:$E,'Inventory Matrix'!$G:$G,$CN$2,'Inventory Matrix'!$B:$B,$CS$1,'Inventory Matrix'!$C:$C,A289)</f>
        <v>0</v>
      </c>
      <c r="CO289" s="82">
        <f>SUMIFS('Inventory Matrix'!$E:$E,'Inventory Matrix'!$G:$G,$CO$2,'Inventory Matrix'!$B:$B,$CS$1,'Inventory Matrix'!$C:$C,A289)</f>
        <v>0</v>
      </c>
      <c r="CP289" s="83">
        <f>SUMIFS('Inventory Matrix'!$E:$E,'Inventory Matrix'!$G:$G,$CP$2,'Inventory Matrix'!$B:$B,$CS$1,'Inventory Matrix'!$C:$C,A289)</f>
        <v>0</v>
      </c>
      <c r="CQ289" s="85" t="str">
        <f t="shared" ca="1" si="61"/>
        <v>-</v>
      </c>
      <c r="CR289" s="88">
        <f t="shared" ca="1" si="62"/>
        <v>0</v>
      </c>
      <c r="CS289" s="87">
        <f>SUMIFS(Stock!$D:$D,Stock!$A:$A,$CS$1,Stock!$C:$C,A289)</f>
        <v>0</v>
      </c>
      <c r="CT289" s="64"/>
      <c r="CU289" s="89">
        <f>SUMIFS(Stock!$D:$D,Stock!$A:$A,$CU$1,Stock!$C:$C,A289)</f>
        <v>0</v>
      </c>
      <c r="CV289" s="64"/>
      <c r="CW289" s="69" t="e">
        <f ca="1">SUMIFS(#REF!,#REF!,A289,#REF!,$CW$2,#REF!,$DC$1)</f>
        <v>#REF!</v>
      </c>
      <c r="CX289" s="69" t="e">
        <f ca="1">SUMIFS(#REF!,#REF!,A289,#REF!,$CX$2,#REF!,$DC$1)</f>
        <v>#REF!</v>
      </c>
      <c r="CY289" s="69" t="e">
        <f ca="1">SUMIFS(#REF!,#REF!,A289,#REF!,$CY$2,#REF!,$DC$1)</f>
        <v>#REF!</v>
      </c>
      <c r="CZ289" s="69" t="e">
        <f ca="1">SUMIFS(#REF!,#REF!,A289,#REF!,$CZ$2,#REF!,$DC$1)</f>
        <v>#REF!</v>
      </c>
      <c r="DA289" s="69" t="e">
        <f ca="1">SUMIFS(#REF!,#REF!,A289,#REF!,$DA$2,#REF!,$DC$1)</f>
        <v>#REF!</v>
      </c>
      <c r="DB289" s="69" t="e">
        <f ca="1">SUMIFS(#REF!,#REF!,A289,#REF!,$DB$2,#REF!,$DC$1)</f>
        <v>#REF!</v>
      </c>
      <c r="DC289" s="89">
        <f>SUMIFS(Stock!$D:$D,Stock!$A:$A,$DC$1,Stock!$C:$C,A289)</f>
        <v>0</v>
      </c>
      <c r="DD289" s="89">
        <f>SUMIFS(Stock!$D:$D,Stock!$A:$A,$DD$1,Stock!$C:$C,A289)</f>
        <v>0</v>
      </c>
      <c r="DE289" s="89">
        <f>SUMIFS(Stock!$D:$D,Stock!$A:$A,$DE$1,Stock!$C:$C,A289)</f>
        <v>0</v>
      </c>
      <c r="DF289" s="66"/>
      <c r="DG289" s="66"/>
      <c r="DH289" s="90">
        <f>SUMIFS('Inventory Matrix'!$E:$E,'Inventory Matrix'!$B:$B,$DH$2,'Inventory Matrix'!$G:$G,$DM$2,'Inventory Matrix'!$C:$C,A289)</f>
        <v>0</v>
      </c>
      <c r="DI289" s="90">
        <f>SUMIFS('Inventory Matrix'!$E:$E,'Inventory Matrix'!$B:$B,$DI$2,'Inventory Matrix'!$G:$G,$DM$2,'Inventory Matrix'!$C:$C,A289)</f>
        <v>0</v>
      </c>
      <c r="DJ289" s="90">
        <f>SUMIFS('Inventory Matrix'!$E:$E,'Inventory Matrix'!$B:$B,$DJ$2,'Inventory Matrix'!$G:$G,$DM$2,'Inventory Matrix'!$C:$C,A289)</f>
        <v>0</v>
      </c>
      <c r="DK289" s="90">
        <f>SUMIFS('Inventory Matrix'!$E:$E,'Inventory Matrix'!$B:$B,$DK$2,'Inventory Matrix'!$G:$G,$DM$2,'Inventory Matrix'!$C:$C,A289)</f>
        <v>0</v>
      </c>
      <c r="DL289" s="90">
        <f>SUMIFS('Inventory Matrix'!$E:$E,'Inventory Matrix'!$B:$B,$DL$2,'Inventory Matrix'!$G:$G,$DM$2,'Inventory Matrix'!$C:$C,A289)</f>
        <v>0</v>
      </c>
      <c r="DM289" s="91">
        <f>SUMIFS('Inventory Matrix'!$E:$E,'Inventory Matrix'!$G:$G,$DM$2,'Inventory Matrix'!$C:$C,A289)</f>
        <v>0</v>
      </c>
      <c r="DN289" s="48"/>
      <c r="DO289" s="90">
        <f>SUMIFS('Inventory Matrix'!$E:$E,'Inventory Matrix'!$B:$B,$DO$2,'Inventory Matrix'!$G:$G,$DT$2,'Inventory Matrix'!$C:$C,A289)</f>
        <v>0</v>
      </c>
      <c r="DP289" s="90">
        <f>SUMIFS('Inventory Matrix'!$E:$E,'Inventory Matrix'!$B:$B,$DP$2,'Inventory Matrix'!$G:$G,$DT$2,'Inventory Matrix'!$C:$C,A289)</f>
        <v>0</v>
      </c>
      <c r="DQ289" s="90">
        <f>SUMIFS('Inventory Matrix'!$E:$E,'Inventory Matrix'!$B:$B,$DQ$2,'Inventory Matrix'!$G:$G,$DT$2,'Inventory Matrix'!$C:$C,A289)</f>
        <v>0</v>
      </c>
      <c r="DR289" s="90">
        <f>SUMIFS('Inventory Matrix'!$E:$E,'Inventory Matrix'!$B:$B,$DR$2,'Inventory Matrix'!$G:$G,$DT$2,'Inventory Matrix'!$C:$C,A289)</f>
        <v>0</v>
      </c>
      <c r="DS289" s="90">
        <f>SUMIFS('Inventory Matrix'!$E:$E,'Inventory Matrix'!$B:$B,$DS$2,'Inventory Matrix'!$G:$G,$DT$2,'Inventory Matrix'!$C:$C,A289)</f>
        <v>0</v>
      </c>
      <c r="DT289" s="91">
        <f>SUMIFS('Inventory Matrix'!$E:$E,'Inventory Matrix'!$G:$G,$DT$2,'Inventory Matrix'!$C:$C,A289)</f>
        <v>0</v>
      </c>
      <c r="DU289" s="44"/>
      <c r="DV289" s="90">
        <f>SUMIFS('Inventory Matrix'!$E:$E,'Inventory Matrix'!$B:$B,$DV$2,'Inventory Matrix'!$G:$G,$EA$2,'Inventory Matrix'!$C:$C,A289)</f>
        <v>0</v>
      </c>
      <c r="DW289" s="90">
        <f>SUMIFS('Inventory Matrix'!$E:$E,'Inventory Matrix'!$B:$B,$DW$2,'Inventory Matrix'!$G:$G,$EA$2,'Inventory Matrix'!$C:$C,A289)</f>
        <v>0</v>
      </c>
      <c r="DX289" s="90">
        <f>SUMIFS('Inventory Matrix'!$E:$E,'Inventory Matrix'!$B:$B,$DX$2,'Inventory Matrix'!$G:$G,$EA$2,'Inventory Matrix'!$C:$C,A289)</f>
        <v>0</v>
      </c>
      <c r="DY289" s="90">
        <f>SUMIFS('Inventory Matrix'!$E:$E,'Inventory Matrix'!$B:$B,$DY$2,'Inventory Matrix'!$G:$G,$EA$2,'Inventory Matrix'!$C:$C,A289)</f>
        <v>0</v>
      </c>
      <c r="DZ289" s="90">
        <f>SUMIFS('Inventory Matrix'!$E:$E,'Inventory Matrix'!$B:$B,$DZ$2,'Inventory Matrix'!$G:$G,$EA$2,'Inventory Matrix'!$C:$C,A289)</f>
        <v>0</v>
      </c>
      <c r="EA289" s="91">
        <f>SUMIFS('Inventory Matrix'!$E:$E,'Inventory Matrix'!$G:$G,$EA$2,'Inventory Matrix'!$C:$C,A289)</f>
        <v>0</v>
      </c>
      <c r="EB289" s="44"/>
      <c r="EC289" s="90">
        <f>SUMIFS('Inventory Matrix'!$E:$E,'Inventory Matrix'!$B:$B,$EC$2,'Inventory Matrix'!$G:$G,$EH$2,'Inventory Matrix'!$C:$C,A289)</f>
        <v>0</v>
      </c>
      <c r="ED289" s="90">
        <f>SUMIFS('Inventory Matrix'!$E:$E,'Inventory Matrix'!$B:$B,$ED$2,'Inventory Matrix'!$G:$G,$EH$2,'Inventory Matrix'!$C:$C,A289)</f>
        <v>0</v>
      </c>
      <c r="EE289" s="90">
        <f>SUMIFS('Inventory Matrix'!$E:$E,'Inventory Matrix'!$B:$B,$EE$2,'Inventory Matrix'!$G:$G,$EH$2,'Inventory Matrix'!$C:$C,A289)</f>
        <v>1</v>
      </c>
      <c r="EF289" s="90">
        <f>SUMIFS('Inventory Matrix'!$E:$E,'Inventory Matrix'!$B:$B,$EF$2,'Inventory Matrix'!$G:$G,$EH$2,'Inventory Matrix'!$C:$C,A289)</f>
        <v>0</v>
      </c>
      <c r="EG289" s="90">
        <f>SUMIFS('Inventory Matrix'!$E:$E,'Inventory Matrix'!$B:$B,$EG$2,'Inventory Matrix'!$G:$G,$EH$2,'Inventory Matrix'!$C:$C,A289)</f>
        <v>0</v>
      </c>
      <c r="EH289" s="91">
        <f>SUMIFS('Inventory Matrix'!$E:$E,'Inventory Matrix'!$G:$G,$EH$2,'Inventory Matrix'!$C:$C,A289)</f>
        <v>1</v>
      </c>
      <c r="EI289" s="44"/>
    </row>
    <row r="290" spans="1:139" ht="13" x14ac:dyDescent="0.15">
      <c r="A290" s="38" t="str">
        <f t="shared" si="49"/>
        <v>MKUW3</v>
      </c>
      <c r="B290" s="39" t="s">
        <v>2217</v>
      </c>
      <c r="C290" s="40" t="s">
        <v>333</v>
      </c>
      <c r="D290" s="40" t="s">
        <v>2503</v>
      </c>
      <c r="E290" s="41">
        <f t="shared" si="50"/>
        <v>1</v>
      </c>
      <c r="F290" s="41">
        <f>SUMIFS(Stock!$D:$D,Stock!$C:$C,A290)</f>
        <v>1</v>
      </c>
      <c r="G290" s="42" t="e">
        <f t="shared" ca="1" si="51"/>
        <v>#REF!</v>
      </c>
      <c r="H290" s="43">
        <f t="shared" ca="1" si="52"/>
        <v>0</v>
      </c>
      <c r="I290" s="44"/>
      <c r="J290" s="38" t="e">
        <f ca="1">SUMIFS(#REF!,#REF!,A290,#REF!,$J$2)</f>
        <v>#REF!</v>
      </c>
      <c r="K290" s="38" t="e">
        <f ca="1">SUMIFS(#REF!,#REF!,A290,#REF!,$K$2)</f>
        <v>#REF!</v>
      </c>
      <c r="L290" s="38" t="e">
        <f ca="1">SUMIFS(#REF!,#REF!,A290,#REF!,$L$2)</f>
        <v>#REF!</v>
      </c>
      <c r="M290" s="38" t="e">
        <f ca="1">SUMIFS(#REF!,#REF!,A290,#REF!,$M$2)</f>
        <v>#REF!</v>
      </c>
      <c r="N290" s="38" t="e">
        <f ca="1">SUMIFS(#REF!,#REF!,A290,#REF!,$N$2)</f>
        <v>#REF!</v>
      </c>
      <c r="O290" s="38" t="e">
        <f ca="1">SUMIFS(#REF!,#REF!,A290,#REF!,$O$2)</f>
        <v>#REF!</v>
      </c>
      <c r="P290" s="38" t="e">
        <f ca="1">SUMIFS(#REF!,#REF!,A290,#REF!,$P$2)</f>
        <v>#REF!</v>
      </c>
      <c r="Q290" s="38" t="e">
        <f ca="1">SUMIFS(#REF!,#REF!,A290,#REF!,$Q$2)</f>
        <v>#REF!</v>
      </c>
      <c r="R290" s="38" t="e">
        <f ca="1">SUMIFS(#REF!,#REF!,A290,#REF!,$R$2)</f>
        <v>#REF!</v>
      </c>
      <c r="S290" s="38" t="e">
        <f ca="1">SUMIFS(#REF!,#REF!,A290,#REF!,$S$2)</f>
        <v>#REF!</v>
      </c>
      <c r="T290" s="45"/>
      <c r="U290" s="44"/>
      <c r="V290" s="46"/>
      <c r="W290" s="38" t="e">
        <f ca="1">SUMIFS(#REF!,#REF!,A290,#REF!,$W$2,#REF!,$AK$1)</f>
        <v>#REF!</v>
      </c>
      <c r="X290" s="38" t="e">
        <f ca="1">SUMIFS(#REF!,#REF!,A290,#REF!,$X$2,#REF!,$AK$1)</f>
        <v>#REF!</v>
      </c>
      <c r="Y290" s="38" t="e">
        <f ca="1">SUMIFS(#REF!,#REF!,A290,#REF!,$Y$2,#REF!,$AK$1)</f>
        <v>#REF!</v>
      </c>
      <c r="Z290" s="38" t="e">
        <f ca="1">SUMIFS(#REF!,#REF!,A290,#REF!,$Z$2,#REF!,$AK$1)</f>
        <v>#REF!</v>
      </c>
      <c r="AA290" s="38" t="e">
        <f ca="1">SUMIFS(#REF!,#REF!,A290,#REF!,$AA$2,#REF!,$AK$1)</f>
        <v>#REF!</v>
      </c>
      <c r="AB290" s="38" t="e">
        <f ca="1">SUMIFS(#REF!,#REF!,A290,#REF!,$AB$2,#REF!,$AK$1)</f>
        <v>#REF!</v>
      </c>
      <c r="AC290" s="48"/>
      <c r="AD290" s="92">
        <f>SUMIFS('Inventory Matrix'!$E:$E,'Inventory Matrix'!$G:$G,$AD$2,'Inventory Matrix'!$B:$B,$AK$1,'Inventory Matrix'!$C:$C,A290)</f>
        <v>0</v>
      </c>
      <c r="AE290" s="39">
        <f>SUMIFS('Inventory Matrix'!$E:$E,'Inventory Matrix'!$G:$G,$AE$2,'Inventory Matrix'!$B:$B,$AK$1,'Inventory Matrix'!$C:$C,A290)</f>
        <v>0</v>
      </c>
      <c r="AF290" s="39">
        <f>SUMIFS('Inventory Matrix'!$E:$E,'Inventory Matrix'!$G:$G,$AF$2,'Inventory Matrix'!$B:$B,$AK$1,'Inventory Matrix'!$C:$C,A290)</f>
        <v>0</v>
      </c>
      <c r="AG290" s="93">
        <f>SUMIFS('Inventory Matrix'!$E:$E,'Inventory Matrix'!$G:$G,$AG$2,'Inventory Matrix'!$B:$B,$AK$1,'Inventory Matrix'!$C:$C,A290)</f>
        <v>0</v>
      </c>
      <c r="AH290" s="170" t="str">
        <f t="shared" ca="1" si="53"/>
        <v>-</v>
      </c>
      <c r="AI290" s="171" t="str">
        <f t="shared" ca="1" si="54"/>
        <v>-</v>
      </c>
      <c r="AJ290" s="174">
        <f t="shared" ca="1" si="63"/>
        <v>0</v>
      </c>
      <c r="AK290" s="172">
        <f>SUMIFS(Stock!$D:$D,Stock!$A:$A,$AK$1,Stock!$C:$C,A290)</f>
        <v>0</v>
      </c>
      <c r="AL290" s="55"/>
      <c r="AM290" s="38" t="e">
        <f ca="1">SUMIFS(#REF!,#REF!,A290,#REF!,$AM$2,#REF!,$AZ$1)</f>
        <v>#REF!</v>
      </c>
      <c r="AN290" s="38" t="e">
        <f ca="1">SUMIFS(#REF!,#REF!,A290,#REF!,$AN$2,#REF!,$AZ$1)</f>
        <v>#REF!</v>
      </c>
      <c r="AO290" s="38" t="e">
        <f ca="1">SUMIFS(#REF!,#REF!,A290,#REF!,$AO$2,#REF!,$AZ$1)</f>
        <v>#REF!</v>
      </c>
      <c r="AP290" s="38" t="e">
        <f ca="1">SUMIFS(#REF!,#REF!,A290,#REF!,$AP$2,#REF!,$AZ$1)</f>
        <v>#REF!</v>
      </c>
      <c r="AQ290" s="38" t="e">
        <f ca="1">SUMIFS(#REF!,#REF!,A290,#REF!,$AQ$2,#REF!,$AZ$1)</f>
        <v>#REF!</v>
      </c>
      <c r="AR290" s="38" t="e">
        <f ca="1">SUMIFS(#REF!,#REF!,A290,#REF!,$AR$2,#REF!,$AZ$1)</f>
        <v>#REF!</v>
      </c>
      <c r="AS290" s="81"/>
      <c r="AT290" s="49">
        <f>SUMIFS('Inventory Matrix'!$E:$E,'Inventory Matrix'!$G:$G,$AT$2,'Inventory Matrix'!$B:$B,$AZ$1,'Inventory Matrix'!$C:$C,A290)</f>
        <v>0</v>
      </c>
      <c r="AU290" s="49">
        <f>SUMIFS('Inventory Matrix'!$E:$E,'Inventory Matrix'!$G:$G,$AU$2,'Inventory Matrix'!$B:$B,$AZ$1,'Inventory Matrix'!$C:$C,A290)</f>
        <v>0</v>
      </c>
      <c r="AV290" s="49">
        <f>SUMIFS('Inventory Matrix'!$E:$E,'Inventory Matrix'!$G:$G,$AV$2,'Inventory Matrix'!$B:$B,$AZ$1,'Inventory Matrix'!$C:$C,A290)</f>
        <v>0</v>
      </c>
      <c r="AW290" s="57">
        <f>SUMIFS('Inventory Matrix'!$E:$E,'Inventory Matrix'!$G:$G,$AW$2,'Inventory Matrix'!$B:$B,$AZ$1,'Inventory Matrix'!$C:$C,A290)</f>
        <v>0</v>
      </c>
      <c r="AX290" s="96" t="str">
        <f t="shared" ca="1" si="55"/>
        <v>-</v>
      </c>
      <c r="AY290" s="63">
        <f t="shared" ca="1" si="56"/>
        <v>0</v>
      </c>
      <c r="AZ290" s="97">
        <f>SUMIFS(Stock!$D:$D,Stock!$A:$A,$AZ$1,Stock!$C:$C,A290)</f>
        <v>0</v>
      </c>
      <c r="BA290" s="55"/>
      <c r="BB290" s="38" t="e">
        <f ca="1">SUMIFS(#REF!,#REF!,A290,#REF!,$BB$2,#REF!,$BO$1)</f>
        <v>#REF!</v>
      </c>
      <c r="BC290" s="38" t="e">
        <f ca="1">SUMIFS(#REF!,#REF!,A290,#REF!,$BC$2,#REF!,$BO$1)</f>
        <v>#REF!</v>
      </c>
      <c r="BD290" s="38" t="e">
        <f ca="1">SUMIFS(#REF!,#REF!,A290,#REF!,$BD$2,#REF!,$BO$1)</f>
        <v>#REF!</v>
      </c>
      <c r="BE290" s="38" t="e">
        <f ca="1">SUMIFS(#REF!,#REF!,A290,#REF!,$BE$2,#REF!,$BO$1)</f>
        <v>#REF!</v>
      </c>
      <c r="BF290" s="38" t="e">
        <f ca="1">SUMIFS(#REF!,#REF!,A290,#REF!,$BF$2,#REF!,$BO$1)</f>
        <v>#REF!</v>
      </c>
      <c r="BG290" s="38" t="e">
        <f ca="1">SUMIFS(#REF!,#REF!,A290,#REF!,$BG$2,#REF!,$BO$1)</f>
        <v>#REF!</v>
      </c>
      <c r="BH290" s="60"/>
      <c r="BI290" s="49">
        <f>SUMIFS('Inventory Matrix'!$E:$E,'Inventory Matrix'!$G:$G,$BI$2,'Inventory Matrix'!$B:$B,$BO$1,'Inventory Matrix'!$C:$C,A290)</f>
        <v>0</v>
      </c>
      <c r="BJ290" s="49">
        <f>SUMIFS('Inventory Matrix'!$E:$E,'Inventory Matrix'!$G:$G,$BJ$2,'Inventory Matrix'!$B:$B,$BO$1,'Inventory Matrix'!$C:$C,A290)</f>
        <v>0</v>
      </c>
      <c r="BK290" s="49">
        <f>SUMIFS('Inventory Matrix'!$E:$E,'Inventory Matrix'!$G:$G,$BK$2,'Inventory Matrix'!$B:$B,$BO$1,'Inventory Matrix'!$C:$C,A290)</f>
        <v>0</v>
      </c>
      <c r="BL290" s="57">
        <f>SUMIFS('Inventory Matrix'!$E:$E,'Inventory Matrix'!$G:$G,$BL$2,'Inventory Matrix'!$B:$B,$BO$1,'Inventory Matrix'!$C:$C,A290)</f>
        <v>0</v>
      </c>
      <c r="BM290" s="96" t="str">
        <f t="shared" ca="1" si="57"/>
        <v>-</v>
      </c>
      <c r="BN290" s="62">
        <f t="shared" ca="1" si="58"/>
        <v>0</v>
      </c>
      <c r="BO290" s="97">
        <f>SUMIFS(Stock!$D:$D,Stock!$A:$A,$BO$1,Stock!$C:$C,A290)</f>
        <v>0</v>
      </c>
      <c r="BP290" s="55"/>
      <c r="BQ290" s="38" t="e">
        <f ca="1">SUMIFS(#REF!,#REF!,A290,#REF!,$BQ$2,#REF!,$CD$1)</f>
        <v>#REF!</v>
      </c>
      <c r="BR290" s="38" t="e">
        <f ca="1">SUMIFS(#REF!,#REF!,A290,#REF!,$BR$2,#REF!,$CD$1)</f>
        <v>#REF!</v>
      </c>
      <c r="BS290" s="38" t="e">
        <f ca="1">SUMIFS(#REF!,#REF!,A290,#REF!,$BS$2,#REF!,$CD$1)</f>
        <v>#REF!</v>
      </c>
      <c r="BT290" s="38" t="e">
        <f ca="1">SUMIFS(#REF!,#REF!,A290,#REF!,$BT$2,#REF!,$CD$1)</f>
        <v>#REF!</v>
      </c>
      <c r="BU290" s="38" t="e">
        <f ca="1">SUMIFS(#REF!,#REF!,A290,#REF!,$BU$2,#REF!,$CD$1)</f>
        <v>#REF!</v>
      </c>
      <c r="BV290" s="38" t="e">
        <f ca="1">SUMIFS(#REF!,#REF!,A290,#REF!,$BV$2,#REF!,$CD$1)</f>
        <v>#REF!</v>
      </c>
      <c r="BW290" s="60"/>
      <c r="BX290" s="49">
        <f>SUMIFS('Inventory Matrix'!$E:$E,'Inventory Matrix'!$G:$G,$BX$2,'Inventory Matrix'!$B:$B,$CD$1,'Inventory Matrix'!$C:$C,A290)</f>
        <v>0</v>
      </c>
      <c r="BY290" s="49">
        <f>SUMIFS('Inventory Matrix'!$E:$E,'Inventory Matrix'!$G:$G,$BY$2,'Inventory Matrix'!$B:$B,$CD$1,'Inventory Matrix'!$C:$C,A290)</f>
        <v>0</v>
      </c>
      <c r="BZ290" s="49">
        <f>SUMIFS('Inventory Matrix'!$E:$E,'Inventory Matrix'!$G:$G,$BZ$2,'Inventory Matrix'!$B:$B,$CD$1,'Inventory Matrix'!$C:$C,A290)</f>
        <v>0</v>
      </c>
      <c r="CA290" s="57">
        <f>SUMIFS('Inventory Matrix'!$E:$E,'Inventory Matrix'!$G:$G,$CA$2,'Inventory Matrix'!$B:$B,$CD$1,'Inventory Matrix'!$C:$C,A290)</f>
        <v>0</v>
      </c>
      <c r="CB290" s="96" t="str">
        <f t="shared" ca="1" si="59"/>
        <v>-</v>
      </c>
      <c r="CC290" s="63">
        <f t="shared" ca="1" si="60"/>
        <v>0</v>
      </c>
      <c r="CD290" s="97">
        <f>SUMIFS(Stock!$D:$D,Stock!$A:$A,$CD$1,Stock!$C:$C,A290)</f>
        <v>0</v>
      </c>
      <c r="CE290" s="55"/>
      <c r="CF290" s="38" t="e">
        <f ca="1">SUMIFS(#REF!,#REF!,A290,#REF!,$CF$2,#REF!,$CS$1)</f>
        <v>#REF!</v>
      </c>
      <c r="CG290" s="38" t="e">
        <f ca="1">SUMIFS(#REF!,#REF!,A290,#REF!,$CG$2,#REF!,$CS$1)</f>
        <v>#REF!</v>
      </c>
      <c r="CH290" s="38" t="e">
        <f ca="1">SUMIFS(#REF!,#REF!,A290,#REF!,$CH$2,#REF!,$CS$1)</f>
        <v>#REF!</v>
      </c>
      <c r="CI290" s="38" t="e">
        <f ca="1">SUMIFS(#REF!,#REF!,A290,#REF!,$CI$2,#REF!,$CS$1)</f>
        <v>#REF!</v>
      </c>
      <c r="CJ290" s="38" t="e">
        <f ca="1">SUMIFS(#REF!,#REF!,A290,#REF!,$CJ$2,#REF!,$CS$1)</f>
        <v>#REF!</v>
      </c>
      <c r="CK290" s="38" t="e">
        <f ca="1">SUMIFS(#REF!,#REF!,A290,#REF!,$CK$2,#REF!,$CS$1)</f>
        <v>#REF!</v>
      </c>
      <c r="CL290" s="60"/>
      <c r="CM290" s="49">
        <f>SUMIFS('Inventory Matrix'!$E:$E,'Inventory Matrix'!$G:$G,$CM$2,'Inventory Matrix'!$B:$B,$CS$1,'Inventory Matrix'!$C:$C,A290)</f>
        <v>0</v>
      </c>
      <c r="CN290" s="49">
        <f>SUMIFS('Inventory Matrix'!$E:$E,'Inventory Matrix'!$G:$G,$CN$2,'Inventory Matrix'!$B:$B,$CS$1,'Inventory Matrix'!$C:$C,A290)</f>
        <v>0</v>
      </c>
      <c r="CO290" s="49">
        <f>SUMIFS('Inventory Matrix'!$E:$E,'Inventory Matrix'!$G:$G,$CO$2,'Inventory Matrix'!$B:$B,$CS$1,'Inventory Matrix'!$C:$C,A290)</f>
        <v>0</v>
      </c>
      <c r="CP290" s="57">
        <f>SUMIFS('Inventory Matrix'!$E:$E,'Inventory Matrix'!$G:$G,$CP$2,'Inventory Matrix'!$B:$B,$CS$1,'Inventory Matrix'!$C:$C,A290)</f>
        <v>1</v>
      </c>
      <c r="CQ290" s="96" t="str">
        <f t="shared" ca="1" si="61"/>
        <v>-</v>
      </c>
      <c r="CR290" s="63">
        <f t="shared" ca="1" si="62"/>
        <v>0</v>
      </c>
      <c r="CS290" s="97">
        <f>SUMIFS(Stock!$D:$D,Stock!$A:$A,$CS$1,Stock!$C:$C,A290)</f>
        <v>1</v>
      </c>
      <c r="CT290" s="64"/>
      <c r="CU290" s="65">
        <f>SUMIFS(Stock!$D:$D,Stock!$A:$A,$CU$1,Stock!$C:$C,A290)</f>
        <v>0</v>
      </c>
      <c r="CV290" s="64"/>
      <c r="CW290" s="38" t="e">
        <f ca="1">SUMIFS(#REF!,#REF!,A290,#REF!,$CW$2,#REF!,$DC$1)</f>
        <v>#REF!</v>
      </c>
      <c r="CX290" s="38" t="e">
        <f ca="1">SUMIFS(#REF!,#REF!,A290,#REF!,$CX$2,#REF!,$DC$1)</f>
        <v>#REF!</v>
      </c>
      <c r="CY290" s="38" t="e">
        <f ca="1">SUMIFS(#REF!,#REF!,A290,#REF!,$CY$2,#REF!,$DC$1)</f>
        <v>#REF!</v>
      </c>
      <c r="CZ290" s="38" t="e">
        <f ca="1">SUMIFS(#REF!,#REF!,A290,#REF!,$CZ$2,#REF!,$DC$1)</f>
        <v>#REF!</v>
      </c>
      <c r="DA290" s="38" t="e">
        <f ca="1">SUMIFS(#REF!,#REF!,A290,#REF!,$DA$2,#REF!,$DC$1)</f>
        <v>#REF!</v>
      </c>
      <c r="DB290" s="38" t="e">
        <f ca="1">SUMIFS(#REF!,#REF!,A290,#REF!,$DB$2,#REF!,$DC$1)</f>
        <v>#REF!</v>
      </c>
      <c r="DC290" s="65">
        <f>SUMIFS(Stock!$D:$D,Stock!$A:$A,$DC$1,Stock!$C:$C,A290)</f>
        <v>0</v>
      </c>
      <c r="DD290" s="65">
        <f>SUMIFS(Stock!$D:$D,Stock!$A:$A,$DD$1,Stock!$C:$C,A290)</f>
        <v>0</v>
      </c>
      <c r="DE290" s="65">
        <f>SUMIFS(Stock!$D:$D,Stock!$A:$A,$DE$1,Stock!$C:$C,A290)</f>
        <v>0</v>
      </c>
      <c r="DF290" s="66"/>
      <c r="DG290" s="66"/>
      <c r="DH290" s="67">
        <f>SUMIFS('Inventory Matrix'!$E:$E,'Inventory Matrix'!$B:$B,$DH$2,'Inventory Matrix'!$G:$G,$DM$2,'Inventory Matrix'!$C:$C,A290)</f>
        <v>0</v>
      </c>
      <c r="DI290" s="67">
        <f>SUMIFS('Inventory Matrix'!$E:$E,'Inventory Matrix'!$B:$B,$DI$2,'Inventory Matrix'!$G:$G,$DM$2,'Inventory Matrix'!$C:$C,A290)</f>
        <v>0</v>
      </c>
      <c r="DJ290" s="67">
        <f>SUMIFS('Inventory Matrix'!$E:$E,'Inventory Matrix'!$B:$B,$DJ$2,'Inventory Matrix'!$G:$G,$DM$2,'Inventory Matrix'!$C:$C,A290)</f>
        <v>0</v>
      </c>
      <c r="DK290" s="67">
        <f>SUMIFS('Inventory Matrix'!$E:$E,'Inventory Matrix'!$B:$B,$DK$2,'Inventory Matrix'!$G:$G,$DM$2,'Inventory Matrix'!$C:$C,A290)</f>
        <v>0</v>
      </c>
      <c r="DL290" s="67">
        <f>SUMIFS('Inventory Matrix'!$E:$E,'Inventory Matrix'!$B:$B,$DL$2,'Inventory Matrix'!$G:$G,$DM$2,'Inventory Matrix'!$C:$C,A290)</f>
        <v>0</v>
      </c>
      <c r="DM290" s="98">
        <f>SUMIFS('Inventory Matrix'!$E:$E,'Inventory Matrix'!$G:$G,$DM$2,'Inventory Matrix'!$C:$C,A290)</f>
        <v>0</v>
      </c>
      <c r="DN290" s="48"/>
      <c r="DO290" s="67">
        <f>SUMIFS('Inventory Matrix'!$E:$E,'Inventory Matrix'!$B:$B,$DO$2,'Inventory Matrix'!$G:$G,$DT$2,'Inventory Matrix'!$C:$C,A290)</f>
        <v>0</v>
      </c>
      <c r="DP290" s="67">
        <f>SUMIFS('Inventory Matrix'!$E:$E,'Inventory Matrix'!$B:$B,$DP$2,'Inventory Matrix'!$G:$G,$DT$2,'Inventory Matrix'!$C:$C,A290)</f>
        <v>0</v>
      </c>
      <c r="DQ290" s="67">
        <f>SUMIFS('Inventory Matrix'!$E:$E,'Inventory Matrix'!$B:$B,$DQ$2,'Inventory Matrix'!$G:$G,$DT$2,'Inventory Matrix'!$C:$C,A290)</f>
        <v>0</v>
      </c>
      <c r="DR290" s="67">
        <f>SUMIFS('Inventory Matrix'!$E:$E,'Inventory Matrix'!$B:$B,$DR$2,'Inventory Matrix'!$G:$G,$DT$2,'Inventory Matrix'!$C:$C,A290)</f>
        <v>0</v>
      </c>
      <c r="DS290" s="67">
        <f>SUMIFS('Inventory Matrix'!$E:$E,'Inventory Matrix'!$B:$B,$DS$2,'Inventory Matrix'!$G:$G,$DT$2,'Inventory Matrix'!$C:$C,A290)</f>
        <v>0</v>
      </c>
      <c r="DT290" s="98">
        <f>SUMIFS('Inventory Matrix'!$E:$E,'Inventory Matrix'!$G:$G,$DT$2,'Inventory Matrix'!$C:$C,A290)</f>
        <v>0</v>
      </c>
      <c r="DU290" s="44"/>
      <c r="DV290" s="67">
        <f>SUMIFS('Inventory Matrix'!$E:$E,'Inventory Matrix'!$B:$B,$DV$2,'Inventory Matrix'!$G:$G,$EA$2,'Inventory Matrix'!$C:$C,A290)</f>
        <v>0</v>
      </c>
      <c r="DW290" s="67">
        <f>SUMIFS('Inventory Matrix'!$E:$E,'Inventory Matrix'!$B:$B,$DW$2,'Inventory Matrix'!$G:$G,$EA$2,'Inventory Matrix'!$C:$C,A290)</f>
        <v>0</v>
      </c>
      <c r="DX290" s="67">
        <f>SUMIFS('Inventory Matrix'!$E:$E,'Inventory Matrix'!$B:$B,$DX$2,'Inventory Matrix'!$G:$G,$EA$2,'Inventory Matrix'!$C:$C,A290)</f>
        <v>0</v>
      </c>
      <c r="DY290" s="67">
        <f>SUMIFS('Inventory Matrix'!$E:$E,'Inventory Matrix'!$B:$B,$DY$2,'Inventory Matrix'!$G:$G,$EA$2,'Inventory Matrix'!$C:$C,A290)</f>
        <v>0</v>
      </c>
      <c r="DZ290" s="67">
        <f>SUMIFS('Inventory Matrix'!$E:$E,'Inventory Matrix'!$B:$B,$DZ$2,'Inventory Matrix'!$G:$G,$EA$2,'Inventory Matrix'!$C:$C,A290)</f>
        <v>0</v>
      </c>
      <c r="EA290" s="98">
        <f>SUMIFS('Inventory Matrix'!$E:$E,'Inventory Matrix'!$G:$G,$EA$2,'Inventory Matrix'!$C:$C,A290)</f>
        <v>0</v>
      </c>
      <c r="EB290" s="44"/>
      <c r="EC290" s="67">
        <f>SUMIFS('Inventory Matrix'!$E:$E,'Inventory Matrix'!$B:$B,$EC$2,'Inventory Matrix'!$G:$G,$EH$2,'Inventory Matrix'!$C:$C,A290)</f>
        <v>0</v>
      </c>
      <c r="ED290" s="67">
        <f>SUMIFS('Inventory Matrix'!$E:$E,'Inventory Matrix'!$B:$B,$ED$2,'Inventory Matrix'!$G:$G,$EH$2,'Inventory Matrix'!$C:$C,A290)</f>
        <v>0</v>
      </c>
      <c r="EE290" s="67">
        <f>SUMIFS('Inventory Matrix'!$E:$E,'Inventory Matrix'!$B:$B,$EE$2,'Inventory Matrix'!$G:$G,$EH$2,'Inventory Matrix'!$C:$C,A290)</f>
        <v>0</v>
      </c>
      <c r="EF290" s="67">
        <f>SUMIFS('Inventory Matrix'!$E:$E,'Inventory Matrix'!$B:$B,$EF$2,'Inventory Matrix'!$G:$G,$EH$2,'Inventory Matrix'!$C:$C,A290)</f>
        <v>0</v>
      </c>
      <c r="EG290" s="67">
        <f>SUMIFS('Inventory Matrix'!$E:$E,'Inventory Matrix'!$B:$B,$EG$2,'Inventory Matrix'!$G:$G,$EH$2,'Inventory Matrix'!$C:$C,A290)</f>
        <v>1</v>
      </c>
      <c r="EH290" s="98">
        <f>SUMIFS('Inventory Matrix'!$E:$E,'Inventory Matrix'!$G:$G,$EH$2,'Inventory Matrix'!$C:$C,A290)</f>
        <v>1</v>
      </c>
      <c r="EI290" s="44"/>
    </row>
    <row r="291" spans="1:139" ht="13" x14ac:dyDescent="0.15">
      <c r="A291" s="69" t="str">
        <f t="shared" si="49"/>
        <v>MM2V3</v>
      </c>
      <c r="B291" s="70" t="s">
        <v>2186</v>
      </c>
      <c r="C291" s="71" t="s">
        <v>951</v>
      </c>
      <c r="D291" s="71" t="s">
        <v>2504</v>
      </c>
      <c r="E291" s="72">
        <f t="shared" si="50"/>
        <v>0</v>
      </c>
      <c r="F291" s="72">
        <f>SUMIFS(Stock!$D:$D,Stock!$C:$C,A291)</f>
        <v>0</v>
      </c>
      <c r="G291" s="73" t="e">
        <f t="shared" ca="1" si="51"/>
        <v>#REF!</v>
      </c>
      <c r="H291" s="74">
        <f t="shared" ca="1" si="52"/>
        <v>0</v>
      </c>
      <c r="I291" s="44"/>
      <c r="J291" s="69" t="e">
        <f ca="1">SUMIFS(#REF!,#REF!,A291,#REF!,$J$2)</f>
        <v>#REF!</v>
      </c>
      <c r="K291" s="69" t="e">
        <f ca="1">SUMIFS(#REF!,#REF!,A291,#REF!,$K$2)</f>
        <v>#REF!</v>
      </c>
      <c r="L291" s="69" t="e">
        <f ca="1">SUMIFS(#REF!,#REF!,A291,#REF!,$L$2)</f>
        <v>#REF!</v>
      </c>
      <c r="M291" s="69" t="e">
        <f ca="1">SUMIFS(#REF!,#REF!,A291,#REF!,$M$2)</f>
        <v>#REF!</v>
      </c>
      <c r="N291" s="69" t="e">
        <f ca="1">SUMIFS(#REF!,#REF!,A291,#REF!,$N$2)</f>
        <v>#REF!</v>
      </c>
      <c r="O291" s="69" t="e">
        <f ca="1">SUMIFS(#REF!,#REF!,A291,#REF!,$O$2)</f>
        <v>#REF!</v>
      </c>
      <c r="P291" s="69" t="e">
        <f ca="1">SUMIFS(#REF!,#REF!,A291,#REF!,$P$2)</f>
        <v>#REF!</v>
      </c>
      <c r="Q291" s="69" t="e">
        <f ca="1">SUMIFS(#REF!,#REF!,A291,#REF!,$Q$2)</f>
        <v>#REF!</v>
      </c>
      <c r="R291" s="69" t="e">
        <f ca="1">SUMIFS(#REF!,#REF!,A291,#REF!,$R$2)</f>
        <v>#REF!</v>
      </c>
      <c r="S291" s="69" t="e">
        <f ca="1">SUMIFS(#REF!,#REF!,A291,#REF!,$S$2)</f>
        <v>#REF!</v>
      </c>
      <c r="T291" s="75"/>
      <c r="U291" s="44"/>
      <c r="V291" s="46"/>
      <c r="W291" s="69" t="e">
        <f ca="1">SUMIFS(#REF!,#REF!,A291,#REF!,$W$2,#REF!,$AK$1)</f>
        <v>#REF!</v>
      </c>
      <c r="X291" s="69" t="e">
        <f ca="1">SUMIFS(#REF!,#REF!,A291,#REF!,$X$2,#REF!,$AK$1)</f>
        <v>#REF!</v>
      </c>
      <c r="Y291" s="69" t="e">
        <f ca="1">SUMIFS(#REF!,#REF!,A291,#REF!,$Y$2,#REF!,$AK$1)</f>
        <v>#REF!</v>
      </c>
      <c r="Z291" s="69" t="e">
        <f ca="1">SUMIFS(#REF!,#REF!,A291,#REF!,$Z$2,#REF!,$AK$1)</f>
        <v>#REF!</v>
      </c>
      <c r="AA291" s="69" t="e">
        <f ca="1">SUMIFS(#REF!,#REF!,A291,#REF!,$AA$2,#REF!,$AK$1)</f>
        <v>#REF!</v>
      </c>
      <c r="AB291" s="69" t="e">
        <f ca="1">SUMIFS(#REF!,#REF!,A291,#REF!,$AB$2,#REF!,$AK$1)</f>
        <v>#REF!</v>
      </c>
      <c r="AC291" s="48"/>
      <c r="AD291" s="76">
        <f>SUMIFS('Inventory Matrix'!$E:$E,'Inventory Matrix'!$G:$G,$AD$2,'Inventory Matrix'!$B:$B,$AK$1,'Inventory Matrix'!$C:$C,A291)</f>
        <v>0</v>
      </c>
      <c r="AE291" s="70">
        <f>SUMIFS('Inventory Matrix'!$E:$E,'Inventory Matrix'!$G:$G,$AE$2,'Inventory Matrix'!$B:$B,$AK$1,'Inventory Matrix'!$C:$C,A291)</f>
        <v>0</v>
      </c>
      <c r="AF291" s="70">
        <f>SUMIFS('Inventory Matrix'!$E:$E,'Inventory Matrix'!$G:$G,$AF$2,'Inventory Matrix'!$B:$B,$AK$1,'Inventory Matrix'!$C:$C,A291)</f>
        <v>0</v>
      </c>
      <c r="AG291" s="77">
        <f>SUMIFS('Inventory Matrix'!$E:$E,'Inventory Matrix'!$G:$G,$AG$2,'Inventory Matrix'!$B:$B,$AK$1,'Inventory Matrix'!$C:$C,A291)</f>
        <v>0</v>
      </c>
      <c r="AH291" s="167" t="str">
        <f t="shared" ca="1" si="53"/>
        <v>-</v>
      </c>
      <c r="AI291" s="168" t="str">
        <f t="shared" ca="1" si="54"/>
        <v>-</v>
      </c>
      <c r="AJ291" s="173">
        <f t="shared" ca="1" si="63"/>
        <v>0</v>
      </c>
      <c r="AK291" s="169">
        <f>SUMIFS(Stock!$D:$D,Stock!$A:$A,$AK$1,Stock!$C:$C,A291)</f>
        <v>0</v>
      </c>
      <c r="AL291" s="55"/>
      <c r="AM291" s="69" t="e">
        <f ca="1">SUMIFS(#REF!,#REF!,A291,#REF!,$AM$2,#REF!,$AZ$1)</f>
        <v>#REF!</v>
      </c>
      <c r="AN291" s="69" t="e">
        <f ca="1">SUMIFS(#REF!,#REF!,A291,#REF!,$AN$2,#REF!,$AZ$1)</f>
        <v>#REF!</v>
      </c>
      <c r="AO291" s="69" t="e">
        <f ca="1">SUMIFS(#REF!,#REF!,A291,#REF!,$AO$2,#REF!,$AZ$1)</f>
        <v>#REF!</v>
      </c>
      <c r="AP291" s="69" t="e">
        <f ca="1">SUMIFS(#REF!,#REF!,A291,#REF!,$AP$2,#REF!,$AZ$1)</f>
        <v>#REF!</v>
      </c>
      <c r="AQ291" s="69" t="e">
        <f ca="1">SUMIFS(#REF!,#REF!,A291,#REF!,$AQ$2,#REF!,$AZ$1)</f>
        <v>#REF!</v>
      </c>
      <c r="AR291" s="69" t="e">
        <f ca="1">SUMIFS(#REF!,#REF!,A291,#REF!,$AR$2,#REF!,$AZ$1)</f>
        <v>#REF!</v>
      </c>
      <c r="AS291" s="81"/>
      <c r="AT291" s="82">
        <f>SUMIFS('Inventory Matrix'!$E:$E,'Inventory Matrix'!$G:$G,$AT$2,'Inventory Matrix'!$B:$B,$AZ$1,'Inventory Matrix'!$C:$C,A291)</f>
        <v>0</v>
      </c>
      <c r="AU291" s="82">
        <f>SUMIFS('Inventory Matrix'!$E:$E,'Inventory Matrix'!$G:$G,$AU$2,'Inventory Matrix'!$B:$B,$AZ$1,'Inventory Matrix'!$C:$C,A291)</f>
        <v>0</v>
      </c>
      <c r="AV291" s="82">
        <f>SUMIFS('Inventory Matrix'!$E:$E,'Inventory Matrix'!$G:$G,$AV$2,'Inventory Matrix'!$B:$B,$AZ$1,'Inventory Matrix'!$C:$C,A291)</f>
        <v>0</v>
      </c>
      <c r="AW291" s="83">
        <f>SUMIFS('Inventory Matrix'!$E:$E,'Inventory Matrix'!$G:$G,$AW$2,'Inventory Matrix'!$B:$B,$AZ$1,'Inventory Matrix'!$C:$C,A291)</f>
        <v>0</v>
      </c>
      <c r="AX291" s="85" t="str">
        <f t="shared" ca="1" si="55"/>
        <v>-</v>
      </c>
      <c r="AY291" s="88">
        <f t="shared" ca="1" si="56"/>
        <v>0</v>
      </c>
      <c r="AZ291" s="87">
        <f>SUMIFS(Stock!$D:$D,Stock!$A:$A,$AZ$1,Stock!$C:$C,A291)</f>
        <v>0</v>
      </c>
      <c r="BA291" s="55"/>
      <c r="BB291" s="69" t="e">
        <f ca="1">SUMIFS(#REF!,#REF!,A291,#REF!,$BB$2,#REF!,$BO$1)</f>
        <v>#REF!</v>
      </c>
      <c r="BC291" s="69" t="e">
        <f ca="1">SUMIFS(#REF!,#REF!,A291,#REF!,$BC$2,#REF!,$BO$1)</f>
        <v>#REF!</v>
      </c>
      <c r="BD291" s="69" t="e">
        <f ca="1">SUMIFS(#REF!,#REF!,A291,#REF!,$BD$2,#REF!,$BO$1)</f>
        <v>#REF!</v>
      </c>
      <c r="BE291" s="69" t="e">
        <f ca="1">SUMIFS(#REF!,#REF!,A291,#REF!,$BE$2,#REF!,$BO$1)</f>
        <v>#REF!</v>
      </c>
      <c r="BF291" s="69" t="e">
        <f ca="1">SUMIFS(#REF!,#REF!,A291,#REF!,$BF$2,#REF!,$BO$1)</f>
        <v>#REF!</v>
      </c>
      <c r="BG291" s="69" t="e">
        <f ca="1">SUMIFS(#REF!,#REF!,A291,#REF!,$BG$2,#REF!,$BO$1)</f>
        <v>#REF!</v>
      </c>
      <c r="BH291" s="60"/>
      <c r="BI291" s="82">
        <f>SUMIFS('Inventory Matrix'!$E:$E,'Inventory Matrix'!$G:$G,$BI$2,'Inventory Matrix'!$B:$B,$BO$1,'Inventory Matrix'!$C:$C,A291)</f>
        <v>0</v>
      </c>
      <c r="BJ291" s="82">
        <f>SUMIFS('Inventory Matrix'!$E:$E,'Inventory Matrix'!$G:$G,$BJ$2,'Inventory Matrix'!$B:$B,$BO$1,'Inventory Matrix'!$C:$C,A291)</f>
        <v>0</v>
      </c>
      <c r="BK291" s="82">
        <f>SUMIFS('Inventory Matrix'!$E:$E,'Inventory Matrix'!$G:$G,$BK$2,'Inventory Matrix'!$B:$B,$BO$1,'Inventory Matrix'!$C:$C,A291)</f>
        <v>0</v>
      </c>
      <c r="BL291" s="83">
        <f>SUMIFS('Inventory Matrix'!$E:$E,'Inventory Matrix'!$G:$G,$BL$2,'Inventory Matrix'!$B:$B,$BO$1,'Inventory Matrix'!$C:$C,A291)</f>
        <v>0</v>
      </c>
      <c r="BM291" s="85" t="str">
        <f t="shared" ca="1" si="57"/>
        <v>-</v>
      </c>
      <c r="BN291" s="86">
        <f t="shared" ca="1" si="58"/>
        <v>0</v>
      </c>
      <c r="BO291" s="87">
        <f>SUMIFS(Stock!$D:$D,Stock!$A:$A,$BO$1,Stock!$C:$C,A291)</f>
        <v>0</v>
      </c>
      <c r="BP291" s="55"/>
      <c r="BQ291" s="69" t="e">
        <f ca="1">SUMIFS(#REF!,#REF!,A291,#REF!,$BQ$2,#REF!,$CD$1)</f>
        <v>#REF!</v>
      </c>
      <c r="BR291" s="69" t="e">
        <f ca="1">SUMIFS(#REF!,#REF!,A291,#REF!,$BR$2,#REF!,$CD$1)</f>
        <v>#REF!</v>
      </c>
      <c r="BS291" s="69" t="e">
        <f ca="1">SUMIFS(#REF!,#REF!,A291,#REF!,$BS$2,#REF!,$CD$1)</f>
        <v>#REF!</v>
      </c>
      <c r="BT291" s="69" t="e">
        <f ca="1">SUMIFS(#REF!,#REF!,A291,#REF!,$BT$2,#REF!,$CD$1)</f>
        <v>#REF!</v>
      </c>
      <c r="BU291" s="69" t="e">
        <f ca="1">SUMIFS(#REF!,#REF!,A291,#REF!,$BU$2,#REF!,$CD$1)</f>
        <v>#REF!</v>
      </c>
      <c r="BV291" s="69" t="e">
        <f ca="1">SUMIFS(#REF!,#REF!,A291,#REF!,$BV$2,#REF!,$CD$1)</f>
        <v>#REF!</v>
      </c>
      <c r="BW291" s="60"/>
      <c r="BX291" s="82">
        <f>SUMIFS('Inventory Matrix'!$E:$E,'Inventory Matrix'!$G:$G,$BX$2,'Inventory Matrix'!$B:$B,$CD$1,'Inventory Matrix'!$C:$C,A291)</f>
        <v>0</v>
      </c>
      <c r="BY291" s="82">
        <f>SUMIFS('Inventory Matrix'!$E:$E,'Inventory Matrix'!$G:$G,$BY$2,'Inventory Matrix'!$B:$B,$CD$1,'Inventory Matrix'!$C:$C,A291)</f>
        <v>0</v>
      </c>
      <c r="BZ291" s="82">
        <f>SUMIFS('Inventory Matrix'!$E:$E,'Inventory Matrix'!$G:$G,$BZ$2,'Inventory Matrix'!$B:$B,$CD$1,'Inventory Matrix'!$C:$C,A291)</f>
        <v>0</v>
      </c>
      <c r="CA291" s="83">
        <f>SUMIFS('Inventory Matrix'!$E:$E,'Inventory Matrix'!$G:$G,$CA$2,'Inventory Matrix'!$B:$B,$CD$1,'Inventory Matrix'!$C:$C,A291)</f>
        <v>0</v>
      </c>
      <c r="CB291" s="85" t="str">
        <f t="shared" ca="1" si="59"/>
        <v>-</v>
      </c>
      <c r="CC291" s="88">
        <f t="shared" ca="1" si="60"/>
        <v>0</v>
      </c>
      <c r="CD291" s="87">
        <f>SUMIFS(Stock!$D:$D,Stock!$A:$A,$CD$1,Stock!$C:$C,A291)</f>
        <v>0</v>
      </c>
      <c r="CE291" s="55"/>
      <c r="CF291" s="69" t="e">
        <f ca="1">SUMIFS(#REF!,#REF!,A291,#REF!,$CF$2,#REF!,$CS$1)</f>
        <v>#REF!</v>
      </c>
      <c r="CG291" s="69" t="e">
        <f ca="1">SUMIFS(#REF!,#REF!,A291,#REF!,$CG$2,#REF!,$CS$1)</f>
        <v>#REF!</v>
      </c>
      <c r="CH291" s="69" t="e">
        <f ca="1">SUMIFS(#REF!,#REF!,A291,#REF!,$CH$2,#REF!,$CS$1)</f>
        <v>#REF!</v>
      </c>
      <c r="CI291" s="69" t="e">
        <f ca="1">SUMIFS(#REF!,#REF!,A291,#REF!,$CI$2,#REF!,$CS$1)</f>
        <v>#REF!</v>
      </c>
      <c r="CJ291" s="69" t="e">
        <f ca="1">SUMIFS(#REF!,#REF!,A291,#REF!,$CJ$2,#REF!,$CS$1)</f>
        <v>#REF!</v>
      </c>
      <c r="CK291" s="69" t="e">
        <f ca="1">SUMIFS(#REF!,#REF!,A291,#REF!,$CK$2,#REF!,$CS$1)</f>
        <v>#REF!</v>
      </c>
      <c r="CL291" s="60"/>
      <c r="CM291" s="82">
        <f>SUMIFS('Inventory Matrix'!$E:$E,'Inventory Matrix'!$G:$G,$CM$2,'Inventory Matrix'!$B:$B,$CS$1,'Inventory Matrix'!$C:$C,A291)</f>
        <v>0</v>
      </c>
      <c r="CN291" s="82">
        <f>SUMIFS('Inventory Matrix'!$E:$E,'Inventory Matrix'!$G:$G,$CN$2,'Inventory Matrix'!$B:$B,$CS$1,'Inventory Matrix'!$C:$C,A291)</f>
        <v>0</v>
      </c>
      <c r="CO291" s="82">
        <f>SUMIFS('Inventory Matrix'!$E:$E,'Inventory Matrix'!$G:$G,$CO$2,'Inventory Matrix'!$B:$B,$CS$1,'Inventory Matrix'!$C:$C,A291)</f>
        <v>0</v>
      </c>
      <c r="CP291" s="83">
        <f>SUMIFS('Inventory Matrix'!$E:$E,'Inventory Matrix'!$G:$G,$CP$2,'Inventory Matrix'!$B:$B,$CS$1,'Inventory Matrix'!$C:$C,A291)</f>
        <v>0</v>
      </c>
      <c r="CQ291" s="85" t="str">
        <f t="shared" ca="1" si="61"/>
        <v>-</v>
      </c>
      <c r="CR291" s="88">
        <f t="shared" ca="1" si="62"/>
        <v>0</v>
      </c>
      <c r="CS291" s="87">
        <f>SUMIFS(Stock!$D:$D,Stock!$A:$A,$CS$1,Stock!$C:$C,A291)</f>
        <v>0</v>
      </c>
      <c r="CT291" s="64"/>
      <c r="CU291" s="89">
        <f>SUMIFS(Stock!$D:$D,Stock!$A:$A,$CU$1,Stock!$C:$C,A291)</f>
        <v>0</v>
      </c>
      <c r="CV291" s="64"/>
      <c r="CW291" s="69" t="e">
        <f ca="1">SUMIFS(#REF!,#REF!,A291,#REF!,$CW$2,#REF!,$DC$1)</f>
        <v>#REF!</v>
      </c>
      <c r="CX291" s="69" t="e">
        <f ca="1">SUMIFS(#REF!,#REF!,A291,#REF!,$CX$2,#REF!,$DC$1)</f>
        <v>#REF!</v>
      </c>
      <c r="CY291" s="69" t="e">
        <f ca="1">SUMIFS(#REF!,#REF!,A291,#REF!,$CY$2,#REF!,$DC$1)</f>
        <v>#REF!</v>
      </c>
      <c r="CZ291" s="69" t="e">
        <f ca="1">SUMIFS(#REF!,#REF!,A291,#REF!,$CZ$2,#REF!,$DC$1)</f>
        <v>#REF!</v>
      </c>
      <c r="DA291" s="69" t="e">
        <f ca="1">SUMIFS(#REF!,#REF!,A291,#REF!,$DA$2,#REF!,$DC$1)</f>
        <v>#REF!</v>
      </c>
      <c r="DB291" s="69" t="e">
        <f ca="1">SUMIFS(#REF!,#REF!,A291,#REF!,$DB$2,#REF!,$DC$1)</f>
        <v>#REF!</v>
      </c>
      <c r="DC291" s="89">
        <f>SUMIFS(Stock!$D:$D,Stock!$A:$A,$DC$1,Stock!$C:$C,A291)</f>
        <v>0</v>
      </c>
      <c r="DD291" s="89">
        <f>SUMIFS(Stock!$D:$D,Stock!$A:$A,$DD$1,Stock!$C:$C,A291)</f>
        <v>0</v>
      </c>
      <c r="DE291" s="89">
        <f>SUMIFS(Stock!$D:$D,Stock!$A:$A,$DE$1,Stock!$C:$C,A291)</f>
        <v>0</v>
      </c>
      <c r="DF291" s="66"/>
      <c r="DG291" s="66"/>
      <c r="DH291" s="90">
        <f>SUMIFS('Inventory Matrix'!$E:$E,'Inventory Matrix'!$B:$B,$DH$2,'Inventory Matrix'!$G:$G,$DM$2,'Inventory Matrix'!$C:$C,A291)</f>
        <v>0</v>
      </c>
      <c r="DI291" s="90">
        <f>SUMIFS('Inventory Matrix'!$E:$E,'Inventory Matrix'!$B:$B,$DI$2,'Inventory Matrix'!$G:$G,$DM$2,'Inventory Matrix'!$C:$C,A291)</f>
        <v>0</v>
      </c>
      <c r="DJ291" s="90">
        <f>SUMIFS('Inventory Matrix'!$E:$E,'Inventory Matrix'!$B:$B,$DJ$2,'Inventory Matrix'!$G:$G,$DM$2,'Inventory Matrix'!$C:$C,A291)</f>
        <v>0</v>
      </c>
      <c r="DK291" s="90">
        <f>SUMIFS('Inventory Matrix'!$E:$E,'Inventory Matrix'!$B:$B,$DK$2,'Inventory Matrix'!$G:$G,$DM$2,'Inventory Matrix'!$C:$C,A291)</f>
        <v>0</v>
      </c>
      <c r="DL291" s="90">
        <f>SUMIFS('Inventory Matrix'!$E:$E,'Inventory Matrix'!$B:$B,$DL$2,'Inventory Matrix'!$G:$G,$DM$2,'Inventory Matrix'!$C:$C,A291)</f>
        <v>0</v>
      </c>
      <c r="DM291" s="91">
        <f>SUMIFS('Inventory Matrix'!$E:$E,'Inventory Matrix'!$G:$G,$DM$2,'Inventory Matrix'!$C:$C,A291)</f>
        <v>0</v>
      </c>
      <c r="DN291" s="48"/>
      <c r="DO291" s="90">
        <f>SUMIFS('Inventory Matrix'!$E:$E,'Inventory Matrix'!$B:$B,$DO$2,'Inventory Matrix'!$G:$G,$DT$2,'Inventory Matrix'!$C:$C,A291)</f>
        <v>0</v>
      </c>
      <c r="DP291" s="90">
        <f>SUMIFS('Inventory Matrix'!$E:$E,'Inventory Matrix'!$B:$B,$DP$2,'Inventory Matrix'!$G:$G,$DT$2,'Inventory Matrix'!$C:$C,A291)</f>
        <v>0</v>
      </c>
      <c r="DQ291" s="90">
        <f>SUMIFS('Inventory Matrix'!$E:$E,'Inventory Matrix'!$B:$B,$DQ$2,'Inventory Matrix'!$G:$G,$DT$2,'Inventory Matrix'!$C:$C,A291)</f>
        <v>0</v>
      </c>
      <c r="DR291" s="90">
        <f>SUMIFS('Inventory Matrix'!$E:$E,'Inventory Matrix'!$B:$B,$DR$2,'Inventory Matrix'!$G:$G,$DT$2,'Inventory Matrix'!$C:$C,A291)</f>
        <v>0</v>
      </c>
      <c r="DS291" s="90">
        <f>SUMIFS('Inventory Matrix'!$E:$E,'Inventory Matrix'!$B:$B,$DS$2,'Inventory Matrix'!$G:$G,$DT$2,'Inventory Matrix'!$C:$C,A291)</f>
        <v>0</v>
      </c>
      <c r="DT291" s="91">
        <f>SUMIFS('Inventory Matrix'!$E:$E,'Inventory Matrix'!$G:$G,$DT$2,'Inventory Matrix'!$C:$C,A291)</f>
        <v>0</v>
      </c>
      <c r="DU291" s="44"/>
      <c r="DV291" s="90">
        <f>SUMIFS('Inventory Matrix'!$E:$E,'Inventory Matrix'!$B:$B,$DV$2,'Inventory Matrix'!$G:$G,$EA$2,'Inventory Matrix'!$C:$C,A291)</f>
        <v>0</v>
      </c>
      <c r="DW291" s="90">
        <f>SUMIFS('Inventory Matrix'!$E:$E,'Inventory Matrix'!$B:$B,$DW$2,'Inventory Matrix'!$G:$G,$EA$2,'Inventory Matrix'!$C:$C,A291)</f>
        <v>0</v>
      </c>
      <c r="DX291" s="90">
        <f>SUMIFS('Inventory Matrix'!$E:$E,'Inventory Matrix'!$B:$B,$DX$2,'Inventory Matrix'!$G:$G,$EA$2,'Inventory Matrix'!$C:$C,A291)</f>
        <v>0</v>
      </c>
      <c r="DY291" s="90">
        <f>SUMIFS('Inventory Matrix'!$E:$E,'Inventory Matrix'!$B:$B,$DY$2,'Inventory Matrix'!$G:$G,$EA$2,'Inventory Matrix'!$C:$C,A291)</f>
        <v>0</v>
      </c>
      <c r="DZ291" s="90">
        <f>SUMIFS('Inventory Matrix'!$E:$E,'Inventory Matrix'!$B:$B,$DZ$2,'Inventory Matrix'!$G:$G,$EA$2,'Inventory Matrix'!$C:$C,A291)</f>
        <v>0</v>
      </c>
      <c r="EA291" s="91">
        <f>SUMIFS('Inventory Matrix'!$E:$E,'Inventory Matrix'!$G:$G,$EA$2,'Inventory Matrix'!$C:$C,A291)</f>
        <v>0</v>
      </c>
      <c r="EB291" s="44"/>
      <c r="EC291" s="90">
        <f>SUMIFS('Inventory Matrix'!$E:$E,'Inventory Matrix'!$B:$B,$EC$2,'Inventory Matrix'!$G:$G,$EH$2,'Inventory Matrix'!$C:$C,A291)</f>
        <v>0</v>
      </c>
      <c r="ED291" s="90">
        <f>SUMIFS('Inventory Matrix'!$E:$E,'Inventory Matrix'!$B:$B,$ED$2,'Inventory Matrix'!$G:$G,$EH$2,'Inventory Matrix'!$C:$C,A291)</f>
        <v>0</v>
      </c>
      <c r="EE291" s="90">
        <f>SUMIFS('Inventory Matrix'!$E:$E,'Inventory Matrix'!$B:$B,$EE$2,'Inventory Matrix'!$G:$G,$EH$2,'Inventory Matrix'!$C:$C,A291)</f>
        <v>0</v>
      </c>
      <c r="EF291" s="90">
        <f>SUMIFS('Inventory Matrix'!$E:$E,'Inventory Matrix'!$B:$B,$EF$2,'Inventory Matrix'!$G:$G,$EH$2,'Inventory Matrix'!$C:$C,A291)</f>
        <v>0</v>
      </c>
      <c r="EG291" s="90">
        <f>SUMIFS('Inventory Matrix'!$E:$E,'Inventory Matrix'!$B:$B,$EG$2,'Inventory Matrix'!$G:$G,$EH$2,'Inventory Matrix'!$C:$C,A291)</f>
        <v>0</v>
      </c>
      <c r="EH291" s="91">
        <f>SUMIFS('Inventory Matrix'!$E:$E,'Inventory Matrix'!$G:$G,$EH$2,'Inventory Matrix'!$C:$C,A291)</f>
        <v>0</v>
      </c>
      <c r="EI291" s="44"/>
    </row>
    <row r="292" spans="1:139" ht="13" x14ac:dyDescent="0.15">
      <c r="A292" s="38" t="str">
        <f t="shared" si="49"/>
        <v>ML8F3</v>
      </c>
      <c r="B292" s="39" t="s">
        <v>2217</v>
      </c>
      <c r="C292" s="40" t="s">
        <v>1163</v>
      </c>
      <c r="D292" s="40" t="s">
        <v>2505</v>
      </c>
      <c r="E292" s="41">
        <f t="shared" si="50"/>
        <v>2</v>
      </c>
      <c r="F292" s="41">
        <f>SUMIFS(Stock!$D:$D,Stock!$C:$C,A292)</f>
        <v>2</v>
      </c>
      <c r="G292" s="42" t="e">
        <f t="shared" ca="1" si="51"/>
        <v>#REF!</v>
      </c>
      <c r="H292" s="43">
        <f t="shared" ca="1" si="52"/>
        <v>0</v>
      </c>
      <c r="I292" s="44"/>
      <c r="J292" s="38" t="e">
        <f ca="1">SUMIFS(#REF!,#REF!,A292,#REF!,$J$2)</f>
        <v>#REF!</v>
      </c>
      <c r="K292" s="38" t="e">
        <f ca="1">SUMIFS(#REF!,#REF!,A292,#REF!,$K$2)</f>
        <v>#REF!</v>
      </c>
      <c r="L292" s="38" t="e">
        <f ca="1">SUMIFS(#REF!,#REF!,A292,#REF!,$L$2)</f>
        <v>#REF!</v>
      </c>
      <c r="M292" s="38" t="e">
        <f ca="1">SUMIFS(#REF!,#REF!,A292,#REF!,$M$2)</f>
        <v>#REF!</v>
      </c>
      <c r="N292" s="38" t="e">
        <f ca="1">SUMIFS(#REF!,#REF!,A292,#REF!,$N$2)</f>
        <v>#REF!</v>
      </c>
      <c r="O292" s="38" t="e">
        <f ca="1">SUMIFS(#REF!,#REF!,A292,#REF!,$O$2)</f>
        <v>#REF!</v>
      </c>
      <c r="P292" s="38" t="e">
        <f ca="1">SUMIFS(#REF!,#REF!,A292,#REF!,$P$2)</f>
        <v>#REF!</v>
      </c>
      <c r="Q292" s="38" t="e">
        <f ca="1">SUMIFS(#REF!,#REF!,A292,#REF!,$Q$2)</f>
        <v>#REF!</v>
      </c>
      <c r="R292" s="38" t="e">
        <f ca="1">SUMIFS(#REF!,#REF!,A292,#REF!,$R$2)</f>
        <v>#REF!</v>
      </c>
      <c r="S292" s="38" t="e">
        <f ca="1">SUMIFS(#REF!,#REF!,A292,#REF!,$S$2)</f>
        <v>#REF!</v>
      </c>
      <c r="T292" s="45"/>
      <c r="U292" s="44"/>
      <c r="V292" s="46"/>
      <c r="W292" s="38" t="e">
        <f ca="1">SUMIFS(#REF!,#REF!,A292,#REF!,$W$2,#REF!,$AK$1)</f>
        <v>#REF!</v>
      </c>
      <c r="X292" s="38" t="e">
        <f ca="1">SUMIFS(#REF!,#REF!,A292,#REF!,$X$2,#REF!,$AK$1)</f>
        <v>#REF!</v>
      </c>
      <c r="Y292" s="38" t="e">
        <f ca="1">SUMIFS(#REF!,#REF!,A292,#REF!,$Y$2,#REF!,$AK$1)</f>
        <v>#REF!</v>
      </c>
      <c r="Z292" s="38" t="e">
        <f ca="1">SUMIFS(#REF!,#REF!,A292,#REF!,$Z$2,#REF!,$AK$1)</f>
        <v>#REF!</v>
      </c>
      <c r="AA292" s="38" t="e">
        <f ca="1">SUMIFS(#REF!,#REF!,A292,#REF!,$AA$2,#REF!,$AK$1)</f>
        <v>#REF!</v>
      </c>
      <c r="AB292" s="38" t="e">
        <f ca="1">SUMIFS(#REF!,#REF!,A292,#REF!,$AB$2,#REF!,$AK$1)</f>
        <v>#REF!</v>
      </c>
      <c r="AC292" s="48"/>
      <c r="AD292" s="92">
        <f>SUMIFS('Inventory Matrix'!$E:$E,'Inventory Matrix'!$G:$G,$AD$2,'Inventory Matrix'!$B:$B,$AK$1,'Inventory Matrix'!$C:$C,A292)</f>
        <v>0</v>
      </c>
      <c r="AE292" s="39">
        <f>SUMIFS('Inventory Matrix'!$E:$E,'Inventory Matrix'!$G:$G,$AE$2,'Inventory Matrix'!$B:$B,$AK$1,'Inventory Matrix'!$C:$C,A292)</f>
        <v>0</v>
      </c>
      <c r="AF292" s="39">
        <f>SUMIFS('Inventory Matrix'!$E:$E,'Inventory Matrix'!$G:$G,$AF$2,'Inventory Matrix'!$B:$B,$AK$1,'Inventory Matrix'!$C:$C,A292)</f>
        <v>0</v>
      </c>
      <c r="AG292" s="93">
        <f>SUMIFS('Inventory Matrix'!$E:$E,'Inventory Matrix'!$G:$G,$AG$2,'Inventory Matrix'!$B:$B,$AK$1,'Inventory Matrix'!$C:$C,A292)</f>
        <v>0</v>
      </c>
      <c r="AH292" s="170" t="str">
        <f t="shared" ca="1" si="53"/>
        <v>-</v>
      </c>
      <c r="AI292" s="171" t="str">
        <f t="shared" ca="1" si="54"/>
        <v>-</v>
      </c>
      <c r="AJ292" s="174">
        <f t="shared" ca="1" si="63"/>
        <v>0</v>
      </c>
      <c r="AK292" s="172">
        <f>SUMIFS(Stock!$D:$D,Stock!$A:$A,$AK$1,Stock!$C:$C,A292)</f>
        <v>0</v>
      </c>
      <c r="AL292" s="55"/>
      <c r="AM292" s="38" t="e">
        <f ca="1">SUMIFS(#REF!,#REF!,A292,#REF!,$AM$2,#REF!,$AZ$1)</f>
        <v>#REF!</v>
      </c>
      <c r="AN292" s="38" t="e">
        <f ca="1">SUMIFS(#REF!,#REF!,A292,#REF!,$AN$2,#REF!,$AZ$1)</f>
        <v>#REF!</v>
      </c>
      <c r="AO292" s="38" t="e">
        <f ca="1">SUMIFS(#REF!,#REF!,A292,#REF!,$AO$2,#REF!,$AZ$1)</f>
        <v>#REF!</v>
      </c>
      <c r="AP292" s="38" t="e">
        <f ca="1">SUMIFS(#REF!,#REF!,A292,#REF!,$AP$2,#REF!,$AZ$1)</f>
        <v>#REF!</v>
      </c>
      <c r="AQ292" s="38" t="e">
        <f ca="1">SUMIFS(#REF!,#REF!,A292,#REF!,$AQ$2,#REF!,$AZ$1)</f>
        <v>#REF!</v>
      </c>
      <c r="AR292" s="38" t="e">
        <f ca="1">SUMIFS(#REF!,#REF!,A292,#REF!,$AR$2,#REF!,$AZ$1)</f>
        <v>#REF!</v>
      </c>
      <c r="AS292" s="81"/>
      <c r="AT292" s="49">
        <f>SUMIFS('Inventory Matrix'!$E:$E,'Inventory Matrix'!$G:$G,$AT$2,'Inventory Matrix'!$B:$B,$AZ$1,'Inventory Matrix'!$C:$C,A292)</f>
        <v>0</v>
      </c>
      <c r="AU292" s="49">
        <f>SUMIFS('Inventory Matrix'!$E:$E,'Inventory Matrix'!$G:$G,$AU$2,'Inventory Matrix'!$B:$B,$AZ$1,'Inventory Matrix'!$C:$C,A292)</f>
        <v>0</v>
      </c>
      <c r="AV292" s="49">
        <f>SUMIFS('Inventory Matrix'!$E:$E,'Inventory Matrix'!$G:$G,$AV$2,'Inventory Matrix'!$B:$B,$AZ$1,'Inventory Matrix'!$C:$C,A292)</f>
        <v>0</v>
      </c>
      <c r="AW292" s="57">
        <f>SUMIFS('Inventory Matrix'!$E:$E,'Inventory Matrix'!$G:$G,$AW$2,'Inventory Matrix'!$B:$B,$AZ$1,'Inventory Matrix'!$C:$C,A292)</f>
        <v>0</v>
      </c>
      <c r="AX292" s="96" t="str">
        <f t="shared" ca="1" si="55"/>
        <v>-</v>
      </c>
      <c r="AY292" s="63">
        <f t="shared" ca="1" si="56"/>
        <v>0</v>
      </c>
      <c r="AZ292" s="97">
        <f>SUMIFS(Stock!$D:$D,Stock!$A:$A,$AZ$1,Stock!$C:$C,A292)</f>
        <v>0</v>
      </c>
      <c r="BA292" s="55"/>
      <c r="BB292" s="38" t="e">
        <f ca="1">SUMIFS(#REF!,#REF!,A292,#REF!,$BB$2,#REF!,$BO$1)</f>
        <v>#REF!</v>
      </c>
      <c r="BC292" s="38" t="e">
        <f ca="1">SUMIFS(#REF!,#REF!,A292,#REF!,$BC$2,#REF!,$BO$1)</f>
        <v>#REF!</v>
      </c>
      <c r="BD292" s="38" t="e">
        <f ca="1">SUMIFS(#REF!,#REF!,A292,#REF!,$BD$2,#REF!,$BO$1)</f>
        <v>#REF!</v>
      </c>
      <c r="BE292" s="38" t="e">
        <f ca="1">SUMIFS(#REF!,#REF!,A292,#REF!,$BE$2,#REF!,$BO$1)</f>
        <v>#REF!</v>
      </c>
      <c r="BF292" s="38" t="e">
        <f ca="1">SUMIFS(#REF!,#REF!,A292,#REF!,$BF$2,#REF!,$BO$1)</f>
        <v>#REF!</v>
      </c>
      <c r="BG292" s="38" t="e">
        <f ca="1">SUMIFS(#REF!,#REF!,A292,#REF!,$BG$2,#REF!,$BO$1)</f>
        <v>#REF!</v>
      </c>
      <c r="BH292" s="60"/>
      <c r="BI292" s="49">
        <f>SUMIFS('Inventory Matrix'!$E:$E,'Inventory Matrix'!$G:$G,$BI$2,'Inventory Matrix'!$B:$B,$BO$1,'Inventory Matrix'!$C:$C,A292)</f>
        <v>0</v>
      </c>
      <c r="BJ292" s="49">
        <f>SUMIFS('Inventory Matrix'!$E:$E,'Inventory Matrix'!$G:$G,$BJ$2,'Inventory Matrix'!$B:$B,$BO$1,'Inventory Matrix'!$C:$C,A292)</f>
        <v>0</v>
      </c>
      <c r="BK292" s="49">
        <f>SUMIFS('Inventory Matrix'!$E:$E,'Inventory Matrix'!$G:$G,$BK$2,'Inventory Matrix'!$B:$B,$BO$1,'Inventory Matrix'!$C:$C,A292)</f>
        <v>0</v>
      </c>
      <c r="BL292" s="57">
        <f>SUMIFS('Inventory Matrix'!$E:$E,'Inventory Matrix'!$G:$G,$BL$2,'Inventory Matrix'!$B:$B,$BO$1,'Inventory Matrix'!$C:$C,A292)</f>
        <v>0</v>
      </c>
      <c r="BM292" s="96" t="str">
        <f t="shared" ca="1" si="57"/>
        <v>-</v>
      </c>
      <c r="BN292" s="62">
        <f t="shared" ca="1" si="58"/>
        <v>0</v>
      </c>
      <c r="BO292" s="97">
        <f>SUMIFS(Stock!$D:$D,Stock!$A:$A,$BO$1,Stock!$C:$C,A292)</f>
        <v>0</v>
      </c>
      <c r="BP292" s="55"/>
      <c r="BQ292" s="38" t="e">
        <f ca="1">SUMIFS(#REF!,#REF!,A292,#REF!,$BQ$2,#REF!,$CD$1)</f>
        <v>#REF!</v>
      </c>
      <c r="BR292" s="38" t="e">
        <f ca="1">SUMIFS(#REF!,#REF!,A292,#REF!,$BR$2,#REF!,$CD$1)</f>
        <v>#REF!</v>
      </c>
      <c r="BS292" s="38" t="e">
        <f ca="1">SUMIFS(#REF!,#REF!,A292,#REF!,$BS$2,#REF!,$CD$1)</f>
        <v>#REF!</v>
      </c>
      <c r="BT292" s="38" t="e">
        <f ca="1">SUMIFS(#REF!,#REF!,A292,#REF!,$BT$2,#REF!,$CD$1)</f>
        <v>#REF!</v>
      </c>
      <c r="BU292" s="38" t="e">
        <f ca="1">SUMIFS(#REF!,#REF!,A292,#REF!,$BU$2,#REF!,$CD$1)</f>
        <v>#REF!</v>
      </c>
      <c r="BV292" s="38" t="e">
        <f ca="1">SUMIFS(#REF!,#REF!,A292,#REF!,$BV$2,#REF!,$CD$1)</f>
        <v>#REF!</v>
      </c>
      <c r="BW292" s="60"/>
      <c r="BX292" s="49">
        <f>SUMIFS('Inventory Matrix'!$E:$E,'Inventory Matrix'!$G:$G,$BX$2,'Inventory Matrix'!$B:$B,$CD$1,'Inventory Matrix'!$C:$C,A292)</f>
        <v>0</v>
      </c>
      <c r="BY292" s="49">
        <f>SUMIFS('Inventory Matrix'!$E:$E,'Inventory Matrix'!$G:$G,$BY$2,'Inventory Matrix'!$B:$B,$CD$1,'Inventory Matrix'!$C:$C,A292)</f>
        <v>0</v>
      </c>
      <c r="BZ292" s="49">
        <f>SUMIFS('Inventory Matrix'!$E:$E,'Inventory Matrix'!$G:$G,$BZ$2,'Inventory Matrix'!$B:$B,$CD$1,'Inventory Matrix'!$C:$C,A292)</f>
        <v>0</v>
      </c>
      <c r="CA292" s="57">
        <f>SUMIFS('Inventory Matrix'!$E:$E,'Inventory Matrix'!$G:$G,$CA$2,'Inventory Matrix'!$B:$B,$CD$1,'Inventory Matrix'!$C:$C,A292)</f>
        <v>2</v>
      </c>
      <c r="CB292" s="96" t="str">
        <f t="shared" ca="1" si="59"/>
        <v>-</v>
      </c>
      <c r="CC292" s="63">
        <f t="shared" ca="1" si="60"/>
        <v>0</v>
      </c>
      <c r="CD292" s="97">
        <f>SUMIFS(Stock!$D:$D,Stock!$A:$A,$CD$1,Stock!$C:$C,A292)</f>
        <v>2</v>
      </c>
      <c r="CE292" s="55"/>
      <c r="CF292" s="38" t="e">
        <f ca="1">SUMIFS(#REF!,#REF!,A292,#REF!,$CF$2,#REF!,$CS$1)</f>
        <v>#REF!</v>
      </c>
      <c r="CG292" s="38" t="e">
        <f ca="1">SUMIFS(#REF!,#REF!,A292,#REF!,$CG$2,#REF!,$CS$1)</f>
        <v>#REF!</v>
      </c>
      <c r="CH292" s="38" t="e">
        <f ca="1">SUMIFS(#REF!,#REF!,A292,#REF!,$CH$2,#REF!,$CS$1)</f>
        <v>#REF!</v>
      </c>
      <c r="CI292" s="38" t="e">
        <f ca="1">SUMIFS(#REF!,#REF!,A292,#REF!,$CI$2,#REF!,$CS$1)</f>
        <v>#REF!</v>
      </c>
      <c r="CJ292" s="38" t="e">
        <f ca="1">SUMIFS(#REF!,#REF!,A292,#REF!,$CJ$2,#REF!,$CS$1)</f>
        <v>#REF!</v>
      </c>
      <c r="CK292" s="38" t="e">
        <f ca="1">SUMIFS(#REF!,#REF!,A292,#REF!,$CK$2,#REF!,$CS$1)</f>
        <v>#REF!</v>
      </c>
      <c r="CL292" s="60"/>
      <c r="CM292" s="49">
        <f>SUMIFS('Inventory Matrix'!$E:$E,'Inventory Matrix'!$G:$G,$CM$2,'Inventory Matrix'!$B:$B,$CS$1,'Inventory Matrix'!$C:$C,A292)</f>
        <v>0</v>
      </c>
      <c r="CN292" s="49">
        <f>SUMIFS('Inventory Matrix'!$E:$E,'Inventory Matrix'!$G:$G,$CN$2,'Inventory Matrix'!$B:$B,$CS$1,'Inventory Matrix'!$C:$C,A292)</f>
        <v>0</v>
      </c>
      <c r="CO292" s="49">
        <f>SUMIFS('Inventory Matrix'!$E:$E,'Inventory Matrix'!$G:$G,$CO$2,'Inventory Matrix'!$B:$B,$CS$1,'Inventory Matrix'!$C:$C,A292)</f>
        <v>0</v>
      </c>
      <c r="CP292" s="57">
        <f>SUMIFS('Inventory Matrix'!$E:$E,'Inventory Matrix'!$G:$G,$CP$2,'Inventory Matrix'!$B:$B,$CS$1,'Inventory Matrix'!$C:$C,A292)</f>
        <v>0</v>
      </c>
      <c r="CQ292" s="96" t="str">
        <f t="shared" ca="1" si="61"/>
        <v>-</v>
      </c>
      <c r="CR292" s="63">
        <f t="shared" ca="1" si="62"/>
        <v>0</v>
      </c>
      <c r="CS292" s="97">
        <f>SUMIFS(Stock!$D:$D,Stock!$A:$A,$CS$1,Stock!$C:$C,A292)</f>
        <v>0</v>
      </c>
      <c r="CT292" s="64"/>
      <c r="CU292" s="65">
        <f>SUMIFS(Stock!$D:$D,Stock!$A:$A,$CU$1,Stock!$C:$C,A292)</f>
        <v>0</v>
      </c>
      <c r="CV292" s="64"/>
      <c r="CW292" s="38" t="e">
        <f ca="1">SUMIFS(#REF!,#REF!,A292,#REF!,$CW$2,#REF!,$DC$1)</f>
        <v>#REF!</v>
      </c>
      <c r="CX292" s="38" t="e">
        <f ca="1">SUMIFS(#REF!,#REF!,A292,#REF!,$CX$2,#REF!,$DC$1)</f>
        <v>#REF!</v>
      </c>
      <c r="CY292" s="38" t="e">
        <f ca="1">SUMIFS(#REF!,#REF!,A292,#REF!,$CY$2,#REF!,$DC$1)</f>
        <v>#REF!</v>
      </c>
      <c r="CZ292" s="38" t="e">
        <f ca="1">SUMIFS(#REF!,#REF!,A292,#REF!,$CZ$2,#REF!,$DC$1)</f>
        <v>#REF!</v>
      </c>
      <c r="DA292" s="38" t="e">
        <f ca="1">SUMIFS(#REF!,#REF!,A292,#REF!,$DA$2,#REF!,$DC$1)</f>
        <v>#REF!</v>
      </c>
      <c r="DB292" s="38" t="e">
        <f ca="1">SUMIFS(#REF!,#REF!,A292,#REF!,$DB$2,#REF!,$DC$1)</f>
        <v>#REF!</v>
      </c>
      <c r="DC292" s="65">
        <f>SUMIFS(Stock!$D:$D,Stock!$A:$A,$DC$1,Stock!$C:$C,A292)</f>
        <v>0</v>
      </c>
      <c r="DD292" s="65">
        <f>SUMIFS(Stock!$D:$D,Stock!$A:$A,$DD$1,Stock!$C:$C,A292)</f>
        <v>0</v>
      </c>
      <c r="DE292" s="65">
        <f>SUMIFS(Stock!$D:$D,Stock!$A:$A,$DE$1,Stock!$C:$C,A292)</f>
        <v>0</v>
      </c>
      <c r="DF292" s="66"/>
      <c r="DG292" s="66"/>
      <c r="DH292" s="67">
        <f>SUMIFS('Inventory Matrix'!$E:$E,'Inventory Matrix'!$B:$B,$DH$2,'Inventory Matrix'!$G:$G,$DM$2,'Inventory Matrix'!$C:$C,A292)</f>
        <v>0</v>
      </c>
      <c r="DI292" s="67">
        <f>SUMIFS('Inventory Matrix'!$E:$E,'Inventory Matrix'!$B:$B,$DI$2,'Inventory Matrix'!$G:$G,$DM$2,'Inventory Matrix'!$C:$C,A292)</f>
        <v>0</v>
      </c>
      <c r="DJ292" s="67">
        <f>SUMIFS('Inventory Matrix'!$E:$E,'Inventory Matrix'!$B:$B,$DJ$2,'Inventory Matrix'!$G:$G,$DM$2,'Inventory Matrix'!$C:$C,A292)</f>
        <v>0</v>
      </c>
      <c r="DK292" s="67">
        <f>SUMIFS('Inventory Matrix'!$E:$E,'Inventory Matrix'!$B:$B,$DK$2,'Inventory Matrix'!$G:$G,$DM$2,'Inventory Matrix'!$C:$C,A292)</f>
        <v>0</v>
      </c>
      <c r="DL292" s="67">
        <f>SUMIFS('Inventory Matrix'!$E:$E,'Inventory Matrix'!$B:$B,$DL$2,'Inventory Matrix'!$G:$G,$DM$2,'Inventory Matrix'!$C:$C,A292)</f>
        <v>0</v>
      </c>
      <c r="DM292" s="98">
        <f>SUMIFS('Inventory Matrix'!$E:$E,'Inventory Matrix'!$G:$G,$DM$2,'Inventory Matrix'!$C:$C,A292)</f>
        <v>0</v>
      </c>
      <c r="DN292" s="48"/>
      <c r="DO292" s="67">
        <f>SUMIFS('Inventory Matrix'!$E:$E,'Inventory Matrix'!$B:$B,$DO$2,'Inventory Matrix'!$G:$G,$DT$2,'Inventory Matrix'!$C:$C,A292)</f>
        <v>0</v>
      </c>
      <c r="DP292" s="67">
        <f>SUMIFS('Inventory Matrix'!$E:$E,'Inventory Matrix'!$B:$B,$DP$2,'Inventory Matrix'!$G:$G,$DT$2,'Inventory Matrix'!$C:$C,A292)</f>
        <v>0</v>
      </c>
      <c r="DQ292" s="67">
        <f>SUMIFS('Inventory Matrix'!$E:$E,'Inventory Matrix'!$B:$B,$DQ$2,'Inventory Matrix'!$G:$G,$DT$2,'Inventory Matrix'!$C:$C,A292)</f>
        <v>0</v>
      </c>
      <c r="DR292" s="67">
        <f>SUMIFS('Inventory Matrix'!$E:$E,'Inventory Matrix'!$B:$B,$DR$2,'Inventory Matrix'!$G:$G,$DT$2,'Inventory Matrix'!$C:$C,A292)</f>
        <v>0</v>
      </c>
      <c r="DS292" s="67">
        <f>SUMIFS('Inventory Matrix'!$E:$E,'Inventory Matrix'!$B:$B,$DS$2,'Inventory Matrix'!$G:$G,$DT$2,'Inventory Matrix'!$C:$C,A292)</f>
        <v>0</v>
      </c>
      <c r="DT292" s="98">
        <f>SUMIFS('Inventory Matrix'!$E:$E,'Inventory Matrix'!$G:$G,$DT$2,'Inventory Matrix'!$C:$C,A292)</f>
        <v>0</v>
      </c>
      <c r="DU292" s="44"/>
      <c r="DV292" s="67">
        <f>SUMIFS('Inventory Matrix'!$E:$E,'Inventory Matrix'!$B:$B,$DV$2,'Inventory Matrix'!$G:$G,$EA$2,'Inventory Matrix'!$C:$C,A292)</f>
        <v>0</v>
      </c>
      <c r="DW292" s="67">
        <f>SUMIFS('Inventory Matrix'!$E:$E,'Inventory Matrix'!$B:$B,$DW$2,'Inventory Matrix'!$G:$G,$EA$2,'Inventory Matrix'!$C:$C,A292)</f>
        <v>0</v>
      </c>
      <c r="DX292" s="67">
        <f>SUMIFS('Inventory Matrix'!$E:$E,'Inventory Matrix'!$B:$B,$DX$2,'Inventory Matrix'!$G:$G,$EA$2,'Inventory Matrix'!$C:$C,A292)</f>
        <v>0</v>
      </c>
      <c r="DY292" s="67">
        <f>SUMIFS('Inventory Matrix'!$E:$E,'Inventory Matrix'!$B:$B,$DY$2,'Inventory Matrix'!$G:$G,$EA$2,'Inventory Matrix'!$C:$C,A292)</f>
        <v>0</v>
      </c>
      <c r="DZ292" s="67">
        <f>SUMIFS('Inventory Matrix'!$E:$E,'Inventory Matrix'!$B:$B,$DZ$2,'Inventory Matrix'!$G:$G,$EA$2,'Inventory Matrix'!$C:$C,A292)</f>
        <v>0</v>
      </c>
      <c r="EA292" s="98">
        <f>SUMIFS('Inventory Matrix'!$E:$E,'Inventory Matrix'!$G:$G,$EA$2,'Inventory Matrix'!$C:$C,A292)</f>
        <v>0</v>
      </c>
      <c r="EB292" s="44"/>
      <c r="EC292" s="67">
        <f>SUMIFS('Inventory Matrix'!$E:$E,'Inventory Matrix'!$B:$B,$EC$2,'Inventory Matrix'!$G:$G,$EH$2,'Inventory Matrix'!$C:$C,A292)</f>
        <v>0</v>
      </c>
      <c r="ED292" s="67">
        <f>SUMIFS('Inventory Matrix'!$E:$E,'Inventory Matrix'!$B:$B,$ED$2,'Inventory Matrix'!$G:$G,$EH$2,'Inventory Matrix'!$C:$C,A292)</f>
        <v>0</v>
      </c>
      <c r="EE292" s="67">
        <f>SUMIFS('Inventory Matrix'!$E:$E,'Inventory Matrix'!$B:$B,$EE$2,'Inventory Matrix'!$G:$G,$EH$2,'Inventory Matrix'!$C:$C,A292)</f>
        <v>0</v>
      </c>
      <c r="EF292" s="67">
        <f>SUMIFS('Inventory Matrix'!$E:$E,'Inventory Matrix'!$B:$B,$EF$2,'Inventory Matrix'!$G:$G,$EH$2,'Inventory Matrix'!$C:$C,A292)</f>
        <v>2</v>
      </c>
      <c r="EG292" s="67">
        <f>SUMIFS('Inventory Matrix'!$E:$E,'Inventory Matrix'!$B:$B,$EG$2,'Inventory Matrix'!$G:$G,$EH$2,'Inventory Matrix'!$C:$C,A292)</f>
        <v>0</v>
      </c>
      <c r="EH292" s="98">
        <f>SUMIFS('Inventory Matrix'!$E:$E,'Inventory Matrix'!$G:$G,$EH$2,'Inventory Matrix'!$C:$C,A292)</f>
        <v>2</v>
      </c>
      <c r="EI292" s="44"/>
    </row>
    <row r="293" spans="1:139" ht="13" x14ac:dyDescent="0.15">
      <c r="A293" s="69" t="str">
        <f t="shared" si="49"/>
        <v>MP6Y3</v>
      </c>
      <c r="B293" s="70" t="s">
        <v>2217</v>
      </c>
      <c r="C293" s="71" t="s">
        <v>1247</v>
      </c>
      <c r="D293" s="71" t="s">
        <v>2506</v>
      </c>
      <c r="E293" s="72">
        <f t="shared" si="50"/>
        <v>2</v>
      </c>
      <c r="F293" s="72">
        <f>SUMIFS(Stock!$D:$D,Stock!$C:$C,A293)</f>
        <v>2</v>
      </c>
      <c r="G293" s="73" t="e">
        <f t="shared" ca="1" si="51"/>
        <v>#REF!</v>
      </c>
      <c r="H293" s="74">
        <f t="shared" ca="1" si="52"/>
        <v>0</v>
      </c>
      <c r="I293" s="44"/>
      <c r="J293" s="69" t="e">
        <f ca="1">SUMIFS(#REF!,#REF!,A293,#REF!,$J$2)</f>
        <v>#REF!</v>
      </c>
      <c r="K293" s="69" t="e">
        <f ca="1">SUMIFS(#REF!,#REF!,A293,#REF!,$K$2)</f>
        <v>#REF!</v>
      </c>
      <c r="L293" s="69" t="e">
        <f ca="1">SUMIFS(#REF!,#REF!,A293,#REF!,$L$2)</f>
        <v>#REF!</v>
      </c>
      <c r="M293" s="69" t="e">
        <f ca="1">SUMIFS(#REF!,#REF!,A293,#REF!,$M$2)</f>
        <v>#REF!</v>
      </c>
      <c r="N293" s="69" t="e">
        <f ca="1">SUMIFS(#REF!,#REF!,A293,#REF!,$N$2)</f>
        <v>#REF!</v>
      </c>
      <c r="O293" s="69" t="e">
        <f ca="1">SUMIFS(#REF!,#REF!,A293,#REF!,$O$2)</f>
        <v>#REF!</v>
      </c>
      <c r="P293" s="69" t="e">
        <f ca="1">SUMIFS(#REF!,#REF!,A293,#REF!,$P$2)</f>
        <v>#REF!</v>
      </c>
      <c r="Q293" s="69" t="e">
        <f ca="1">SUMIFS(#REF!,#REF!,A293,#REF!,$Q$2)</f>
        <v>#REF!</v>
      </c>
      <c r="R293" s="69" t="e">
        <f ca="1">SUMIFS(#REF!,#REF!,A293,#REF!,$R$2)</f>
        <v>#REF!</v>
      </c>
      <c r="S293" s="69" t="e">
        <f ca="1">SUMIFS(#REF!,#REF!,A293,#REF!,$S$2)</f>
        <v>#REF!</v>
      </c>
      <c r="T293" s="75"/>
      <c r="U293" s="44"/>
      <c r="V293" s="46"/>
      <c r="W293" s="69" t="e">
        <f ca="1">SUMIFS(#REF!,#REF!,A293,#REF!,$W$2,#REF!,$AK$1)</f>
        <v>#REF!</v>
      </c>
      <c r="X293" s="69" t="e">
        <f ca="1">SUMIFS(#REF!,#REF!,A293,#REF!,$X$2,#REF!,$AK$1)</f>
        <v>#REF!</v>
      </c>
      <c r="Y293" s="69" t="e">
        <f ca="1">SUMIFS(#REF!,#REF!,A293,#REF!,$Y$2,#REF!,$AK$1)</f>
        <v>#REF!</v>
      </c>
      <c r="Z293" s="69" t="e">
        <f ca="1">SUMIFS(#REF!,#REF!,A293,#REF!,$Z$2,#REF!,$AK$1)</f>
        <v>#REF!</v>
      </c>
      <c r="AA293" s="69" t="e">
        <f ca="1">SUMIFS(#REF!,#REF!,A293,#REF!,$AA$2,#REF!,$AK$1)</f>
        <v>#REF!</v>
      </c>
      <c r="AB293" s="69" t="e">
        <f ca="1">SUMIFS(#REF!,#REF!,A293,#REF!,$AB$2,#REF!,$AK$1)</f>
        <v>#REF!</v>
      </c>
      <c r="AC293" s="48"/>
      <c r="AD293" s="76">
        <f>SUMIFS('Inventory Matrix'!$E:$E,'Inventory Matrix'!$G:$G,$AD$2,'Inventory Matrix'!$B:$B,$AK$1,'Inventory Matrix'!$C:$C,A293)</f>
        <v>0</v>
      </c>
      <c r="AE293" s="70">
        <f>SUMIFS('Inventory Matrix'!$E:$E,'Inventory Matrix'!$G:$G,$AE$2,'Inventory Matrix'!$B:$B,$AK$1,'Inventory Matrix'!$C:$C,A293)</f>
        <v>0</v>
      </c>
      <c r="AF293" s="70">
        <f>SUMIFS('Inventory Matrix'!$E:$E,'Inventory Matrix'!$G:$G,$AF$2,'Inventory Matrix'!$B:$B,$AK$1,'Inventory Matrix'!$C:$C,A293)</f>
        <v>0</v>
      </c>
      <c r="AG293" s="77">
        <f>SUMIFS('Inventory Matrix'!$E:$E,'Inventory Matrix'!$G:$G,$AG$2,'Inventory Matrix'!$B:$B,$AK$1,'Inventory Matrix'!$C:$C,A293)</f>
        <v>0</v>
      </c>
      <c r="AH293" s="167" t="str">
        <f t="shared" ca="1" si="53"/>
        <v>-</v>
      </c>
      <c r="AI293" s="168" t="str">
        <f t="shared" ca="1" si="54"/>
        <v>-</v>
      </c>
      <c r="AJ293" s="173">
        <f t="shared" ca="1" si="63"/>
        <v>0</v>
      </c>
      <c r="AK293" s="169">
        <f>SUMIFS(Stock!$D:$D,Stock!$A:$A,$AK$1,Stock!$C:$C,A293)</f>
        <v>0</v>
      </c>
      <c r="AL293" s="55"/>
      <c r="AM293" s="69" t="e">
        <f ca="1">SUMIFS(#REF!,#REF!,A293,#REF!,$AM$2,#REF!,$AZ$1)</f>
        <v>#REF!</v>
      </c>
      <c r="AN293" s="69" t="e">
        <f ca="1">SUMIFS(#REF!,#REF!,A293,#REF!,$AN$2,#REF!,$AZ$1)</f>
        <v>#REF!</v>
      </c>
      <c r="AO293" s="69" t="e">
        <f ca="1">SUMIFS(#REF!,#REF!,A293,#REF!,$AO$2,#REF!,$AZ$1)</f>
        <v>#REF!</v>
      </c>
      <c r="AP293" s="69" t="e">
        <f ca="1">SUMIFS(#REF!,#REF!,A293,#REF!,$AP$2,#REF!,$AZ$1)</f>
        <v>#REF!</v>
      </c>
      <c r="AQ293" s="69" t="e">
        <f ca="1">SUMIFS(#REF!,#REF!,A293,#REF!,$AQ$2,#REF!,$AZ$1)</f>
        <v>#REF!</v>
      </c>
      <c r="AR293" s="69" t="e">
        <f ca="1">SUMIFS(#REF!,#REF!,A293,#REF!,$AR$2,#REF!,$AZ$1)</f>
        <v>#REF!</v>
      </c>
      <c r="AS293" s="81"/>
      <c r="AT293" s="82">
        <f>SUMIFS('Inventory Matrix'!$E:$E,'Inventory Matrix'!$G:$G,$AT$2,'Inventory Matrix'!$B:$B,$AZ$1,'Inventory Matrix'!$C:$C,A293)</f>
        <v>0</v>
      </c>
      <c r="AU293" s="82">
        <f>SUMIFS('Inventory Matrix'!$E:$E,'Inventory Matrix'!$G:$G,$AU$2,'Inventory Matrix'!$B:$B,$AZ$1,'Inventory Matrix'!$C:$C,A293)</f>
        <v>0</v>
      </c>
      <c r="AV293" s="82">
        <f>SUMIFS('Inventory Matrix'!$E:$E,'Inventory Matrix'!$G:$G,$AV$2,'Inventory Matrix'!$B:$B,$AZ$1,'Inventory Matrix'!$C:$C,A293)</f>
        <v>0</v>
      </c>
      <c r="AW293" s="83">
        <f>SUMIFS('Inventory Matrix'!$E:$E,'Inventory Matrix'!$G:$G,$AW$2,'Inventory Matrix'!$B:$B,$AZ$1,'Inventory Matrix'!$C:$C,A293)</f>
        <v>0</v>
      </c>
      <c r="AX293" s="85" t="str">
        <f t="shared" ca="1" si="55"/>
        <v>-</v>
      </c>
      <c r="AY293" s="88">
        <f t="shared" ca="1" si="56"/>
        <v>0</v>
      </c>
      <c r="AZ293" s="87">
        <f>SUMIFS(Stock!$D:$D,Stock!$A:$A,$AZ$1,Stock!$C:$C,A293)</f>
        <v>0</v>
      </c>
      <c r="BA293" s="55"/>
      <c r="BB293" s="69" t="e">
        <f ca="1">SUMIFS(#REF!,#REF!,A293,#REF!,$BB$2,#REF!,$BO$1)</f>
        <v>#REF!</v>
      </c>
      <c r="BC293" s="69" t="e">
        <f ca="1">SUMIFS(#REF!,#REF!,A293,#REF!,$BC$2,#REF!,$BO$1)</f>
        <v>#REF!</v>
      </c>
      <c r="BD293" s="69" t="e">
        <f ca="1">SUMIFS(#REF!,#REF!,A293,#REF!,$BD$2,#REF!,$BO$1)</f>
        <v>#REF!</v>
      </c>
      <c r="BE293" s="69" t="e">
        <f ca="1">SUMIFS(#REF!,#REF!,A293,#REF!,$BE$2,#REF!,$BO$1)</f>
        <v>#REF!</v>
      </c>
      <c r="BF293" s="69" t="e">
        <f ca="1">SUMIFS(#REF!,#REF!,A293,#REF!,$BF$2,#REF!,$BO$1)</f>
        <v>#REF!</v>
      </c>
      <c r="BG293" s="69" t="e">
        <f ca="1">SUMIFS(#REF!,#REF!,A293,#REF!,$BG$2,#REF!,$BO$1)</f>
        <v>#REF!</v>
      </c>
      <c r="BH293" s="60"/>
      <c r="BI293" s="82">
        <f>SUMIFS('Inventory Matrix'!$E:$E,'Inventory Matrix'!$G:$G,$BI$2,'Inventory Matrix'!$B:$B,$BO$1,'Inventory Matrix'!$C:$C,A293)</f>
        <v>0</v>
      </c>
      <c r="BJ293" s="82">
        <f>SUMIFS('Inventory Matrix'!$E:$E,'Inventory Matrix'!$G:$G,$BJ$2,'Inventory Matrix'!$B:$B,$BO$1,'Inventory Matrix'!$C:$C,A293)</f>
        <v>0</v>
      </c>
      <c r="BK293" s="82">
        <f>SUMIFS('Inventory Matrix'!$E:$E,'Inventory Matrix'!$G:$G,$BK$2,'Inventory Matrix'!$B:$B,$BO$1,'Inventory Matrix'!$C:$C,A293)</f>
        <v>0</v>
      </c>
      <c r="BL293" s="83">
        <f>SUMIFS('Inventory Matrix'!$E:$E,'Inventory Matrix'!$G:$G,$BL$2,'Inventory Matrix'!$B:$B,$BO$1,'Inventory Matrix'!$C:$C,A293)</f>
        <v>1</v>
      </c>
      <c r="BM293" s="85" t="str">
        <f t="shared" ca="1" si="57"/>
        <v>-</v>
      </c>
      <c r="BN293" s="86">
        <f t="shared" ca="1" si="58"/>
        <v>0</v>
      </c>
      <c r="BO293" s="87">
        <f>SUMIFS(Stock!$D:$D,Stock!$A:$A,$BO$1,Stock!$C:$C,A293)</f>
        <v>1</v>
      </c>
      <c r="BP293" s="55"/>
      <c r="BQ293" s="69" t="e">
        <f ca="1">SUMIFS(#REF!,#REF!,A293,#REF!,$BQ$2,#REF!,$CD$1)</f>
        <v>#REF!</v>
      </c>
      <c r="BR293" s="69" t="e">
        <f ca="1">SUMIFS(#REF!,#REF!,A293,#REF!,$BR$2,#REF!,$CD$1)</f>
        <v>#REF!</v>
      </c>
      <c r="BS293" s="69" t="e">
        <f ca="1">SUMIFS(#REF!,#REF!,A293,#REF!,$BS$2,#REF!,$CD$1)</f>
        <v>#REF!</v>
      </c>
      <c r="BT293" s="69" t="e">
        <f ca="1">SUMIFS(#REF!,#REF!,A293,#REF!,$BT$2,#REF!,$CD$1)</f>
        <v>#REF!</v>
      </c>
      <c r="BU293" s="69" t="e">
        <f ca="1">SUMIFS(#REF!,#REF!,A293,#REF!,$BU$2,#REF!,$CD$1)</f>
        <v>#REF!</v>
      </c>
      <c r="BV293" s="69" t="e">
        <f ca="1">SUMIFS(#REF!,#REF!,A293,#REF!,$BV$2,#REF!,$CD$1)</f>
        <v>#REF!</v>
      </c>
      <c r="BW293" s="60"/>
      <c r="BX293" s="82">
        <f>SUMIFS('Inventory Matrix'!$E:$E,'Inventory Matrix'!$G:$G,$BX$2,'Inventory Matrix'!$B:$B,$CD$1,'Inventory Matrix'!$C:$C,A293)</f>
        <v>0</v>
      </c>
      <c r="BY293" s="82">
        <f>SUMIFS('Inventory Matrix'!$E:$E,'Inventory Matrix'!$G:$G,$BY$2,'Inventory Matrix'!$B:$B,$CD$1,'Inventory Matrix'!$C:$C,A293)</f>
        <v>0</v>
      </c>
      <c r="BZ293" s="82">
        <f>SUMIFS('Inventory Matrix'!$E:$E,'Inventory Matrix'!$G:$G,$BZ$2,'Inventory Matrix'!$B:$B,$CD$1,'Inventory Matrix'!$C:$C,A293)</f>
        <v>0</v>
      </c>
      <c r="CA293" s="83">
        <f>SUMIFS('Inventory Matrix'!$E:$E,'Inventory Matrix'!$G:$G,$CA$2,'Inventory Matrix'!$B:$B,$CD$1,'Inventory Matrix'!$C:$C,A293)</f>
        <v>0</v>
      </c>
      <c r="CB293" s="85" t="str">
        <f t="shared" ca="1" si="59"/>
        <v>-</v>
      </c>
      <c r="CC293" s="88">
        <f t="shared" ca="1" si="60"/>
        <v>0</v>
      </c>
      <c r="CD293" s="87">
        <f>SUMIFS(Stock!$D:$D,Stock!$A:$A,$CD$1,Stock!$C:$C,A293)</f>
        <v>0</v>
      </c>
      <c r="CE293" s="55"/>
      <c r="CF293" s="69" t="e">
        <f ca="1">SUMIFS(#REF!,#REF!,A293,#REF!,$CF$2,#REF!,$CS$1)</f>
        <v>#REF!</v>
      </c>
      <c r="CG293" s="69" t="e">
        <f ca="1">SUMIFS(#REF!,#REF!,A293,#REF!,$CG$2,#REF!,$CS$1)</f>
        <v>#REF!</v>
      </c>
      <c r="CH293" s="69" t="e">
        <f ca="1">SUMIFS(#REF!,#REF!,A293,#REF!,$CH$2,#REF!,$CS$1)</f>
        <v>#REF!</v>
      </c>
      <c r="CI293" s="69" t="e">
        <f ca="1">SUMIFS(#REF!,#REF!,A293,#REF!,$CI$2,#REF!,$CS$1)</f>
        <v>#REF!</v>
      </c>
      <c r="CJ293" s="69" t="e">
        <f ca="1">SUMIFS(#REF!,#REF!,A293,#REF!,$CJ$2,#REF!,$CS$1)</f>
        <v>#REF!</v>
      </c>
      <c r="CK293" s="69" t="e">
        <f ca="1">SUMIFS(#REF!,#REF!,A293,#REF!,$CK$2,#REF!,$CS$1)</f>
        <v>#REF!</v>
      </c>
      <c r="CL293" s="60"/>
      <c r="CM293" s="82">
        <f>SUMIFS('Inventory Matrix'!$E:$E,'Inventory Matrix'!$G:$G,$CM$2,'Inventory Matrix'!$B:$B,$CS$1,'Inventory Matrix'!$C:$C,A293)</f>
        <v>0</v>
      </c>
      <c r="CN293" s="82">
        <f>SUMIFS('Inventory Matrix'!$E:$E,'Inventory Matrix'!$G:$G,$CN$2,'Inventory Matrix'!$B:$B,$CS$1,'Inventory Matrix'!$C:$C,A293)</f>
        <v>0</v>
      </c>
      <c r="CO293" s="82">
        <f>SUMIFS('Inventory Matrix'!$E:$E,'Inventory Matrix'!$G:$G,$CO$2,'Inventory Matrix'!$B:$B,$CS$1,'Inventory Matrix'!$C:$C,A293)</f>
        <v>0</v>
      </c>
      <c r="CP293" s="83">
        <f>SUMIFS('Inventory Matrix'!$E:$E,'Inventory Matrix'!$G:$G,$CP$2,'Inventory Matrix'!$B:$B,$CS$1,'Inventory Matrix'!$C:$C,A293)</f>
        <v>1</v>
      </c>
      <c r="CQ293" s="85" t="str">
        <f t="shared" ca="1" si="61"/>
        <v>-</v>
      </c>
      <c r="CR293" s="88">
        <f t="shared" ca="1" si="62"/>
        <v>0</v>
      </c>
      <c r="CS293" s="87">
        <f>SUMIFS(Stock!$D:$D,Stock!$A:$A,$CS$1,Stock!$C:$C,A293)</f>
        <v>1</v>
      </c>
      <c r="CT293" s="64"/>
      <c r="CU293" s="89">
        <f>SUMIFS(Stock!$D:$D,Stock!$A:$A,$CU$1,Stock!$C:$C,A293)</f>
        <v>0</v>
      </c>
      <c r="CV293" s="64"/>
      <c r="CW293" s="69" t="e">
        <f ca="1">SUMIFS(#REF!,#REF!,A293,#REF!,$CW$2,#REF!,$DC$1)</f>
        <v>#REF!</v>
      </c>
      <c r="CX293" s="69" t="e">
        <f ca="1">SUMIFS(#REF!,#REF!,A293,#REF!,$CX$2,#REF!,$DC$1)</f>
        <v>#REF!</v>
      </c>
      <c r="CY293" s="69" t="e">
        <f ca="1">SUMIFS(#REF!,#REF!,A293,#REF!,$CY$2,#REF!,$DC$1)</f>
        <v>#REF!</v>
      </c>
      <c r="CZ293" s="69" t="e">
        <f ca="1">SUMIFS(#REF!,#REF!,A293,#REF!,$CZ$2,#REF!,$DC$1)</f>
        <v>#REF!</v>
      </c>
      <c r="DA293" s="69" t="e">
        <f ca="1">SUMIFS(#REF!,#REF!,A293,#REF!,$DA$2,#REF!,$DC$1)</f>
        <v>#REF!</v>
      </c>
      <c r="DB293" s="69" t="e">
        <f ca="1">SUMIFS(#REF!,#REF!,A293,#REF!,$DB$2,#REF!,$DC$1)</f>
        <v>#REF!</v>
      </c>
      <c r="DC293" s="89">
        <f>SUMIFS(Stock!$D:$D,Stock!$A:$A,$DC$1,Stock!$C:$C,A293)</f>
        <v>0</v>
      </c>
      <c r="DD293" s="89">
        <f>SUMIFS(Stock!$D:$D,Stock!$A:$A,$DD$1,Stock!$C:$C,A293)</f>
        <v>0</v>
      </c>
      <c r="DE293" s="89">
        <f>SUMIFS(Stock!$D:$D,Stock!$A:$A,$DE$1,Stock!$C:$C,A293)</f>
        <v>0</v>
      </c>
      <c r="DF293" s="66"/>
      <c r="DG293" s="66"/>
      <c r="DH293" s="90">
        <f>SUMIFS('Inventory Matrix'!$E:$E,'Inventory Matrix'!$B:$B,$DH$2,'Inventory Matrix'!$G:$G,$DM$2,'Inventory Matrix'!$C:$C,A293)</f>
        <v>0</v>
      </c>
      <c r="DI293" s="90">
        <f>SUMIFS('Inventory Matrix'!$E:$E,'Inventory Matrix'!$B:$B,$DI$2,'Inventory Matrix'!$G:$G,$DM$2,'Inventory Matrix'!$C:$C,A293)</f>
        <v>0</v>
      </c>
      <c r="DJ293" s="90">
        <f>SUMIFS('Inventory Matrix'!$E:$E,'Inventory Matrix'!$B:$B,$DJ$2,'Inventory Matrix'!$G:$G,$DM$2,'Inventory Matrix'!$C:$C,A293)</f>
        <v>0</v>
      </c>
      <c r="DK293" s="90">
        <f>SUMIFS('Inventory Matrix'!$E:$E,'Inventory Matrix'!$B:$B,$DK$2,'Inventory Matrix'!$G:$G,$DM$2,'Inventory Matrix'!$C:$C,A293)</f>
        <v>0</v>
      </c>
      <c r="DL293" s="90">
        <f>SUMIFS('Inventory Matrix'!$E:$E,'Inventory Matrix'!$B:$B,$DL$2,'Inventory Matrix'!$G:$G,$DM$2,'Inventory Matrix'!$C:$C,A293)</f>
        <v>0</v>
      </c>
      <c r="DM293" s="91">
        <f>SUMIFS('Inventory Matrix'!$E:$E,'Inventory Matrix'!$G:$G,$DM$2,'Inventory Matrix'!$C:$C,A293)</f>
        <v>0</v>
      </c>
      <c r="DN293" s="48"/>
      <c r="DO293" s="90">
        <f>SUMIFS('Inventory Matrix'!$E:$E,'Inventory Matrix'!$B:$B,$DO$2,'Inventory Matrix'!$G:$G,$DT$2,'Inventory Matrix'!$C:$C,A293)</f>
        <v>0</v>
      </c>
      <c r="DP293" s="90">
        <f>SUMIFS('Inventory Matrix'!$E:$E,'Inventory Matrix'!$B:$B,$DP$2,'Inventory Matrix'!$G:$G,$DT$2,'Inventory Matrix'!$C:$C,A293)</f>
        <v>0</v>
      </c>
      <c r="DQ293" s="90">
        <f>SUMIFS('Inventory Matrix'!$E:$E,'Inventory Matrix'!$B:$B,$DQ$2,'Inventory Matrix'!$G:$G,$DT$2,'Inventory Matrix'!$C:$C,A293)</f>
        <v>0</v>
      </c>
      <c r="DR293" s="90">
        <f>SUMIFS('Inventory Matrix'!$E:$E,'Inventory Matrix'!$B:$B,$DR$2,'Inventory Matrix'!$G:$G,$DT$2,'Inventory Matrix'!$C:$C,A293)</f>
        <v>0</v>
      </c>
      <c r="DS293" s="90">
        <f>SUMIFS('Inventory Matrix'!$E:$E,'Inventory Matrix'!$B:$B,$DS$2,'Inventory Matrix'!$G:$G,$DT$2,'Inventory Matrix'!$C:$C,A293)</f>
        <v>0</v>
      </c>
      <c r="DT293" s="91">
        <f>SUMIFS('Inventory Matrix'!$E:$E,'Inventory Matrix'!$G:$G,$DT$2,'Inventory Matrix'!$C:$C,A293)</f>
        <v>0</v>
      </c>
      <c r="DU293" s="44"/>
      <c r="DV293" s="90">
        <f>SUMIFS('Inventory Matrix'!$E:$E,'Inventory Matrix'!$B:$B,$DV$2,'Inventory Matrix'!$G:$G,$EA$2,'Inventory Matrix'!$C:$C,A293)</f>
        <v>0</v>
      </c>
      <c r="DW293" s="90">
        <f>SUMIFS('Inventory Matrix'!$E:$E,'Inventory Matrix'!$B:$B,$DW$2,'Inventory Matrix'!$G:$G,$EA$2,'Inventory Matrix'!$C:$C,A293)</f>
        <v>0</v>
      </c>
      <c r="DX293" s="90">
        <f>SUMIFS('Inventory Matrix'!$E:$E,'Inventory Matrix'!$B:$B,$DX$2,'Inventory Matrix'!$G:$G,$EA$2,'Inventory Matrix'!$C:$C,A293)</f>
        <v>0</v>
      </c>
      <c r="DY293" s="90">
        <f>SUMIFS('Inventory Matrix'!$E:$E,'Inventory Matrix'!$B:$B,$DY$2,'Inventory Matrix'!$G:$G,$EA$2,'Inventory Matrix'!$C:$C,A293)</f>
        <v>0</v>
      </c>
      <c r="DZ293" s="90">
        <f>SUMIFS('Inventory Matrix'!$E:$E,'Inventory Matrix'!$B:$B,$DZ$2,'Inventory Matrix'!$G:$G,$EA$2,'Inventory Matrix'!$C:$C,A293)</f>
        <v>0</v>
      </c>
      <c r="EA293" s="91">
        <f>SUMIFS('Inventory Matrix'!$E:$E,'Inventory Matrix'!$G:$G,$EA$2,'Inventory Matrix'!$C:$C,A293)</f>
        <v>0</v>
      </c>
      <c r="EB293" s="44"/>
      <c r="EC293" s="90">
        <f>SUMIFS('Inventory Matrix'!$E:$E,'Inventory Matrix'!$B:$B,$EC$2,'Inventory Matrix'!$G:$G,$EH$2,'Inventory Matrix'!$C:$C,A293)</f>
        <v>0</v>
      </c>
      <c r="ED293" s="90">
        <f>SUMIFS('Inventory Matrix'!$E:$E,'Inventory Matrix'!$B:$B,$ED$2,'Inventory Matrix'!$G:$G,$EH$2,'Inventory Matrix'!$C:$C,A293)</f>
        <v>0</v>
      </c>
      <c r="EE293" s="90">
        <f>SUMIFS('Inventory Matrix'!$E:$E,'Inventory Matrix'!$B:$B,$EE$2,'Inventory Matrix'!$G:$G,$EH$2,'Inventory Matrix'!$C:$C,A293)</f>
        <v>1</v>
      </c>
      <c r="EF293" s="90">
        <f>SUMIFS('Inventory Matrix'!$E:$E,'Inventory Matrix'!$B:$B,$EF$2,'Inventory Matrix'!$G:$G,$EH$2,'Inventory Matrix'!$C:$C,A293)</f>
        <v>0</v>
      </c>
      <c r="EG293" s="90">
        <f>SUMIFS('Inventory Matrix'!$E:$E,'Inventory Matrix'!$B:$B,$EG$2,'Inventory Matrix'!$G:$G,$EH$2,'Inventory Matrix'!$C:$C,A293)</f>
        <v>1</v>
      </c>
      <c r="EH293" s="91">
        <f>SUMIFS('Inventory Matrix'!$E:$E,'Inventory Matrix'!$G:$G,$EH$2,'Inventory Matrix'!$C:$C,A293)</f>
        <v>2</v>
      </c>
      <c r="EI293" s="44"/>
    </row>
    <row r="294" spans="1:139" ht="13" x14ac:dyDescent="0.15">
      <c r="A294" s="38" t="str">
        <f t="shared" si="49"/>
        <v>ML7Y3</v>
      </c>
      <c r="B294" s="39" t="s">
        <v>2217</v>
      </c>
      <c r="C294" s="40" t="s">
        <v>1002</v>
      </c>
      <c r="D294" s="40" t="s">
        <v>2507</v>
      </c>
      <c r="E294" s="41">
        <f t="shared" si="50"/>
        <v>1</v>
      </c>
      <c r="F294" s="41">
        <f>SUMIFS(Stock!$D:$D,Stock!$C:$C,A294)</f>
        <v>1</v>
      </c>
      <c r="G294" s="42" t="e">
        <f t="shared" ca="1" si="51"/>
        <v>#REF!</v>
      </c>
      <c r="H294" s="43">
        <f t="shared" ca="1" si="52"/>
        <v>0</v>
      </c>
      <c r="I294" s="44"/>
      <c r="J294" s="38" t="e">
        <f ca="1">SUMIFS(#REF!,#REF!,A294,#REF!,$J$2)</f>
        <v>#REF!</v>
      </c>
      <c r="K294" s="38" t="e">
        <f ca="1">SUMIFS(#REF!,#REF!,A294,#REF!,$K$2)</f>
        <v>#REF!</v>
      </c>
      <c r="L294" s="38" t="e">
        <f ca="1">SUMIFS(#REF!,#REF!,A294,#REF!,$L$2)</f>
        <v>#REF!</v>
      </c>
      <c r="M294" s="38" t="e">
        <f ca="1">SUMIFS(#REF!,#REF!,A294,#REF!,$M$2)</f>
        <v>#REF!</v>
      </c>
      <c r="N294" s="38" t="e">
        <f ca="1">SUMIFS(#REF!,#REF!,A294,#REF!,$N$2)</f>
        <v>#REF!</v>
      </c>
      <c r="O294" s="38" t="e">
        <f ca="1">SUMIFS(#REF!,#REF!,A294,#REF!,$O$2)</f>
        <v>#REF!</v>
      </c>
      <c r="P294" s="38" t="e">
        <f ca="1">SUMIFS(#REF!,#REF!,A294,#REF!,$P$2)</f>
        <v>#REF!</v>
      </c>
      <c r="Q294" s="38" t="e">
        <f ca="1">SUMIFS(#REF!,#REF!,A294,#REF!,$Q$2)</f>
        <v>#REF!</v>
      </c>
      <c r="R294" s="38" t="e">
        <f ca="1">SUMIFS(#REF!,#REF!,A294,#REF!,$R$2)</f>
        <v>#REF!</v>
      </c>
      <c r="S294" s="38" t="e">
        <f ca="1">SUMIFS(#REF!,#REF!,A294,#REF!,$S$2)</f>
        <v>#REF!</v>
      </c>
      <c r="T294" s="45"/>
      <c r="U294" s="44"/>
      <c r="V294" s="46"/>
      <c r="W294" s="38" t="e">
        <f ca="1">SUMIFS(#REF!,#REF!,A294,#REF!,$W$2,#REF!,$AK$1)</f>
        <v>#REF!</v>
      </c>
      <c r="X294" s="38" t="e">
        <f ca="1">SUMIFS(#REF!,#REF!,A294,#REF!,$X$2,#REF!,$AK$1)</f>
        <v>#REF!</v>
      </c>
      <c r="Y294" s="38" t="e">
        <f ca="1">SUMIFS(#REF!,#REF!,A294,#REF!,$Y$2,#REF!,$AK$1)</f>
        <v>#REF!</v>
      </c>
      <c r="Z294" s="38" t="e">
        <f ca="1">SUMIFS(#REF!,#REF!,A294,#REF!,$Z$2,#REF!,$AK$1)</f>
        <v>#REF!</v>
      </c>
      <c r="AA294" s="38" t="e">
        <f ca="1">SUMIFS(#REF!,#REF!,A294,#REF!,$AA$2,#REF!,$AK$1)</f>
        <v>#REF!</v>
      </c>
      <c r="AB294" s="38" t="e">
        <f ca="1">SUMIFS(#REF!,#REF!,A294,#REF!,$AB$2,#REF!,$AK$1)</f>
        <v>#REF!</v>
      </c>
      <c r="AC294" s="48"/>
      <c r="AD294" s="92">
        <f>SUMIFS('Inventory Matrix'!$E:$E,'Inventory Matrix'!$G:$G,$AD$2,'Inventory Matrix'!$B:$B,$AK$1,'Inventory Matrix'!$C:$C,A294)</f>
        <v>0</v>
      </c>
      <c r="AE294" s="39">
        <f>SUMIFS('Inventory Matrix'!$E:$E,'Inventory Matrix'!$G:$G,$AE$2,'Inventory Matrix'!$B:$B,$AK$1,'Inventory Matrix'!$C:$C,A294)</f>
        <v>0</v>
      </c>
      <c r="AF294" s="39">
        <f>SUMIFS('Inventory Matrix'!$E:$E,'Inventory Matrix'!$G:$G,$AF$2,'Inventory Matrix'!$B:$B,$AK$1,'Inventory Matrix'!$C:$C,A294)</f>
        <v>0</v>
      </c>
      <c r="AG294" s="93">
        <f>SUMIFS('Inventory Matrix'!$E:$E,'Inventory Matrix'!$G:$G,$AG$2,'Inventory Matrix'!$B:$B,$AK$1,'Inventory Matrix'!$C:$C,A294)</f>
        <v>0</v>
      </c>
      <c r="AH294" s="170" t="str">
        <f t="shared" ca="1" si="53"/>
        <v>-</v>
      </c>
      <c r="AI294" s="171" t="str">
        <f t="shared" ca="1" si="54"/>
        <v>-</v>
      </c>
      <c r="AJ294" s="174">
        <f t="shared" ca="1" si="63"/>
        <v>0</v>
      </c>
      <c r="AK294" s="172">
        <f>SUMIFS(Stock!$D:$D,Stock!$A:$A,$AK$1,Stock!$C:$C,A294)</f>
        <v>0</v>
      </c>
      <c r="AL294" s="55"/>
      <c r="AM294" s="38" t="e">
        <f ca="1">SUMIFS(#REF!,#REF!,A294,#REF!,$AM$2,#REF!,$AZ$1)</f>
        <v>#REF!</v>
      </c>
      <c r="AN294" s="38" t="e">
        <f ca="1">SUMIFS(#REF!,#REF!,A294,#REF!,$AN$2,#REF!,$AZ$1)</f>
        <v>#REF!</v>
      </c>
      <c r="AO294" s="38" t="e">
        <f ca="1">SUMIFS(#REF!,#REF!,A294,#REF!,$AO$2,#REF!,$AZ$1)</f>
        <v>#REF!</v>
      </c>
      <c r="AP294" s="38" t="e">
        <f ca="1">SUMIFS(#REF!,#REF!,A294,#REF!,$AP$2,#REF!,$AZ$1)</f>
        <v>#REF!</v>
      </c>
      <c r="AQ294" s="38" t="e">
        <f ca="1">SUMIFS(#REF!,#REF!,A294,#REF!,$AQ$2,#REF!,$AZ$1)</f>
        <v>#REF!</v>
      </c>
      <c r="AR294" s="38" t="e">
        <f ca="1">SUMIFS(#REF!,#REF!,A294,#REF!,$AR$2,#REF!,$AZ$1)</f>
        <v>#REF!</v>
      </c>
      <c r="AS294" s="81"/>
      <c r="AT294" s="49">
        <f>SUMIFS('Inventory Matrix'!$E:$E,'Inventory Matrix'!$G:$G,$AT$2,'Inventory Matrix'!$B:$B,$AZ$1,'Inventory Matrix'!$C:$C,A294)</f>
        <v>0</v>
      </c>
      <c r="AU294" s="49">
        <f>SUMIFS('Inventory Matrix'!$E:$E,'Inventory Matrix'!$G:$G,$AU$2,'Inventory Matrix'!$B:$B,$AZ$1,'Inventory Matrix'!$C:$C,A294)</f>
        <v>0</v>
      </c>
      <c r="AV294" s="49">
        <f>SUMIFS('Inventory Matrix'!$E:$E,'Inventory Matrix'!$G:$G,$AV$2,'Inventory Matrix'!$B:$B,$AZ$1,'Inventory Matrix'!$C:$C,A294)</f>
        <v>0</v>
      </c>
      <c r="AW294" s="57">
        <f>SUMIFS('Inventory Matrix'!$E:$E,'Inventory Matrix'!$G:$G,$AW$2,'Inventory Matrix'!$B:$B,$AZ$1,'Inventory Matrix'!$C:$C,A294)</f>
        <v>0</v>
      </c>
      <c r="AX294" s="96" t="str">
        <f t="shared" ca="1" si="55"/>
        <v>-</v>
      </c>
      <c r="AY294" s="63">
        <f t="shared" ca="1" si="56"/>
        <v>0</v>
      </c>
      <c r="AZ294" s="97">
        <f>SUMIFS(Stock!$D:$D,Stock!$A:$A,$AZ$1,Stock!$C:$C,A294)</f>
        <v>0</v>
      </c>
      <c r="BA294" s="55"/>
      <c r="BB294" s="38" t="e">
        <f ca="1">SUMIFS(#REF!,#REF!,A294,#REF!,$BB$2,#REF!,$BO$1)</f>
        <v>#REF!</v>
      </c>
      <c r="BC294" s="38" t="e">
        <f ca="1">SUMIFS(#REF!,#REF!,A294,#REF!,$BC$2,#REF!,$BO$1)</f>
        <v>#REF!</v>
      </c>
      <c r="BD294" s="38" t="e">
        <f ca="1">SUMIFS(#REF!,#REF!,A294,#REF!,$BD$2,#REF!,$BO$1)</f>
        <v>#REF!</v>
      </c>
      <c r="BE294" s="38" t="e">
        <f ca="1">SUMIFS(#REF!,#REF!,A294,#REF!,$BE$2,#REF!,$BO$1)</f>
        <v>#REF!</v>
      </c>
      <c r="BF294" s="38" t="e">
        <f ca="1">SUMIFS(#REF!,#REF!,A294,#REF!,$BF$2,#REF!,$BO$1)</f>
        <v>#REF!</v>
      </c>
      <c r="BG294" s="38" t="e">
        <f ca="1">SUMIFS(#REF!,#REF!,A294,#REF!,$BG$2,#REF!,$BO$1)</f>
        <v>#REF!</v>
      </c>
      <c r="BH294" s="60"/>
      <c r="BI294" s="49">
        <f>SUMIFS('Inventory Matrix'!$E:$E,'Inventory Matrix'!$G:$G,$BI$2,'Inventory Matrix'!$B:$B,$BO$1,'Inventory Matrix'!$C:$C,A294)</f>
        <v>0</v>
      </c>
      <c r="BJ294" s="49">
        <f>SUMIFS('Inventory Matrix'!$E:$E,'Inventory Matrix'!$G:$G,$BJ$2,'Inventory Matrix'!$B:$B,$BO$1,'Inventory Matrix'!$C:$C,A294)</f>
        <v>0</v>
      </c>
      <c r="BK294" s="49">
        <f>SUMIFS('Inventory Matrix'!$E:$E,'Inventory Matrix'!$G:$G,$BK$2,'Inventory Matrix'!$B:$B,$BO$1,'Inventory Matrix'!$C:$C,A294)</f>
        <v>0</v>
      </c>
      <c r="BL294" s="57">
        <f>SUMIFS('Inventory Matrix'!$E:$E,'Inventory Matrix'!$G:$G,$BL$2,'Inventory Matrix'!$B:$B,$BO$1,'Inventory Matrix'!$C:$C,A294)</f>
        <v>0</v>
      </c>
      <c r="BM294" s="96" t="str">
        <f t="shared" ca="1" si="57"/>
        <v>-</v>
      </c>
      <c r="BN294" s="62">
        <f t="shared" ca="1" si="58"/>
        <v>0</v>
      </c>
      <c r="BO294" s="97">
        <f>SUMIFS(Stock!$D:$D,Stock!$A:$A,$BO$1,Stock!$C:$C,A294)</f>
        <v>0</v>
      </c>
      <c r="BP294" s="55"/>
      <c r="BQ294" s="38" t="e">
        <f ca="1">SUMIFS(#REF!,#REF!,A294,#REF!,$BQ$2,#REF!,$CD$1)</f>
        <v>#REF!</v>
      </c>
      <c r="BR294" s="38" t="e">
        <f ca="1">SUMIFS(#REF!,#REF!,A294,#REF!,$BR$2,#REF!,$CD$1)</f>
        <v>#REF!</v>
      </c>
      <c r="BS294" s="38" t="e">
        <f ca="1">SUMIFS(#REF!,#REF!,A294,#REF!,$BS$2,#REF!,$CD$1)</f>
        <v>#REF!</v>
      </c>
      <c r="BT294" s="38" t="e">
        <f ca="1">SUMIFS(#REF!,#REF!,A294,#REF!,$BT$2,#REF!,$CD$1)</f>
        <v>#REF!</v>
      </c>
      <c r="BU294" s="38" t="e">
        <f ca="1">SUMIFS(#REF!,#REF!,A294,#REF!,$BU$2,#REF!,$CD$1)</f>
        <v>#REF!</v>
      </c>
      <c r="BV294" s="38" t="e">
        <f ca="1">SUMIFS(#REF!,#REF!,A294,#REF!,$BV$2,#REF!,$CD$1)</f>
        <v>#REF!</v>
      </c>
      <c r="BW294" s="60"/>
      <c r="BX294" s="49">
        <f>SUMIFS('Inventory Matrix'!$E:$E,'Inventory Matrix'!$G:$G,$BX$2,'Inventory Matrix'!$B:$B,$CD$1,'Inventory Matrix'!$C:$C,A294)</f>
        <v>0</v>
      </c>
      <c r="BY294" s="49">
        <f>SUMIFS('Inventory Matrix'!$E:$E,'Inventory Matrix'!$G:$G,$BY$2,'Inventory Matrix'!$B:$B,$CD$1,'Inventory Matrix'!$C:$C,A294)</f>
        <v>0</v>
      </c>
      <c r="BZ294" s="49">
        <f>SUMIFS('Inventory Matrix'!$E:$E,'Inventory Matrix'!$G:$G,$BZ$2,'Inventory Matrix'!$B:$B,$CD$1,'Inventory Matrix'!$C:$C,A294)</f>
        <v>0</v>
      </c>
      <c r="CA294" s="57">
        <f>SUMIFS('Inventory Matrix'!$E:$E,'Inventory Matrix'!$G:$G,$CA$2,'Inventory Matrix'!$B:$B,$CD$1,'Inventory Matrix'!$C:$C,A294)</f>
        <v>1</v>
      </c>
      <c r="CB294" s="96" t="str">
        <f t="shared" ca="1" si="59"/>
        <v>-</v>
      </c>
      <c r="CC294" s="63">
        <f t="shared" ca="1" si="60"/>
        <v>0</v>
      </c>
      <c r="CD294" s="97">
        <f>SUMIFS(Stock!$D:$D,Stock!$A:$A,$CD$1,Stock!$C:$C,A294)</f>
        <v>1</v>
      </c>
      <c r="CE294" s="55"/>
      <c r="CF294" s="38" t="e">
        <f ca="1">SUMIFS(#REF!,#REF!,A294,#REF!,$CF$2,#REF!,$CS$1)</f>
        <v>#REF!</v>
      </c>
      <c r="CG294" s="38" t="e">
        <f ca="1">SUMIFS(#REF!,#REF!,A294,#REF!,$CG$2,#REF!,$CS$1)</f>
        <v>#REF!</v>
      </c>
      <c r="CH294" s="38" t="e">
        <f ca="1">SUMIFS(#REF!,#REF!,A294,#REF!,$CH$2,#REF!,$CS$1)</f>
        <v>#REF!</v>
      </c>
      <c r="CI294" s="38" t="e">
        <f ca="1">SUMIFS(#REF!,#REF!,A294,#REF!,$CI$2,#REF!,$CS$1)</f>
        <v>#REF!</v>
      </c>
      <c r="CJ294" s="38" t="e">
        <f ca="1">SUMIFS(#REF!,#REF!,A294,#REF!,$CJ$2,#REF!,$CS$1)</f>
        <v>#REF!</v>
      </c>
      <c r="CK294" s="38" t="e">
        <f ca="1">SUMIFS(#REF!,#REF!,A294,#REF!,$CK$2,#REF!,$CS$1)</f>
        <v>#REF!</v>
      </c>
      <c r="CL294" s="60"/>
      <c r="CM294" s="49">
        <f>SUMIFS('Inventory Matrix'!$E:$E,'Inventory Matrix'!$G:$G,$CM$2,'Inventory Matrix'!$B:$B,$CS$1,'Inventory Matrix'!$C:$C,A294)</f>
        <v>0</v>
      </c>
      <c r="CN294" s="49">
        <f>SUMIFS('Inventory Matrix'!$E:$E,'Inventory Matrix'!$G:$G,$CN$2,'Inventory Matrix'!$B:$B,$CS$1,'Inventory Matrix'!$C:$C,A294)</f>
        <v>0</v>
      </c>
      <c r="CO294" s="49">
        <f>SUMIFS('Inventory Matrix'!$E:$E,'Inventory Matrix'!$G:$G,$CO$2,'Inventory Matrix'!$B:$B,$CS$1,'Inventory Matrix'!$C:$C,A294)</f>
        <v>0</v>
      </c>
      <c r="CP294" s="57">
        <f>SUMIFS('Inventory Matrix'!$E:$E,'Inventory Matrix'!$G:$G,$CP$2,'Inventory Matrix'!$B:$B,$CS$1,'Inventory Matrix'!$C:$C,A294)</f>
        <v>0</v>
      </c>
      <c r="CQ294" s="96" t="str">
        <f t="shared" ca="1" si="61"/>
        <v>-</v>
      </c>
      <c r="CR294" s="63">
        <f t="shared" ca="1" si="62"/>
        <v>0</v>
      </c>
      <c r="CS294" s="97">
        <f>SUMIFS(Stock!$D:$D,Stock!$A:$A,$CS$1,Stock!$C:$C,A294)</f>
        <v>0</v>
      </c>
      <c r="CT294" s="64"/>
      <c r="CU294" s="65">
        <f>SUMIFS(Stock!$D:$D,Stock!$A:$A,$CU$1,Stock!$C:$C,A294)</f>
        <v>0</v>
      </c>
      <c r="CV294" s="64"/>
      <c r="CW294" s="38" t="e">
        <f ca="1">SUMIFS(#REF!,#REF!,A294,#REF!,$CW$2,#REF!,$DC$1)</f>
        <v>#REF!</v>
      </c>
      <c r="CX294" s="38" t="e">
        <f ca="1">SUMIFS(#REF!,#REF!,A294,#REF!,$CX$2,#REF!,$DC$1)</f>
        <v>#REF!</v>
      </c>
      <c r="CY294" s="38" t="e">
        <f ca="1">SUMIFS(#REF!,#REF!,A294,#REF!,$CY$2,#REF!,$DC$1)</f>
        <v>#REF!</v>
      </c>
      <c r="CZ294" s="38" t="e">
        <f ca="1">SUMIFS(#REF!,#REF!,A294,#REF!,$CZ$2,#REF!,$DC$1)</f>
        <v>#REF!</v>
      </c>
      <c r="DA294" s="38" t="e">
        <f ca="1">SUMIFS(#REF!,#REF!,A294,#REF!,$DA$2,#REF!,$DC$1)</f>
        <v>#REF!</v>
      </c>
      <c r="DB294" s="38" t="e">
        <f ca="1">SUMIFS(#REF!,#REF!,A294,#REF!,$DB$2,#REF!,$DC$1)</f>
        <v>#REF!</v>
      </c>
      <c r="DC294" s="65">
        <f>SUMIFS(Stock!$D:$D,Stock!$A:$A,$DC$1,Stock!$C:$C,A294)</f>
        <v>0</v>
      </c>
      <c r="DD294" s="65">
        <f>SUMIFS(Stock!$D:$D,Stock!$A:$A,$DD$1,Stock!$C:$C,A294)</f>
        <v>0</v>
      </c>
      <c r="DE294" s="65">
        <f>SUMIFS(Stock!$D:$D,Stock!$A:$A,$DE$1,Stock!$C:$C,A294)</f>
        <v>0</v>
      </c>
      <c r="DF294" s="66"/>
      <c r="DG294" s="66"/>
      <c r="DH294" s="67">
        <f>SUMIFS('Inventory Matrix'!$E:$E,'Inventory Matrix'!$B:$B,$DH$2,'Inventory Matrix'!$G:$G,$DM$2,'Inventory Matrix'!$C:$C,A294)</f>
        <v>0</v>
      </c>
      <c r="DI294" s="67">
        <f>SUMIFS('Inventory Matrix'!$E:$E,'Inventory Matrix'!$B:$B,$DI$2,'Inventory Matrix'!$G:$G,$DM$2,'Inventory Matrix'!$C:$C,A294)</f>
        <v>0</v>
      </c>
      <c r="DJ294" s="67">
        <f>SUMIFS('Inventory Matrix'!$E:$E,'Inventory Matrix'!$B:$B,$DJ$2,'Inventory Matrix'!$G:$G,$DM$2,'Inventory Matrix'!$C:$C,A294)</f>
        <v>0</v>
      </c>
      <c r="DK294" s="67">
        <f>SUMIFS('Inventory Matrix'!$E:$E,'Inventory Matrix'!$B:$B,$DK$2,'Inventory Matrix'!$G:$G,$DM$2,'Inventory Matrix'!$C:$C,A294)</f>
        <v>0</v>
      </c>
      <c r="DL294" s="67">
        <f>SUMIFS('Inventory Matrix'!$E:$E,'Inventory Matrix'!$B:$B,$DL$2,'Inventory Matrix'!$G:$G,$DM$2,'Inventory Matrix'!$C:$C,A294)</f>
        <v>0</v>
      </c>
      <c r="DM294" s="98">
        <f>SUMIFS('Inventory Matrix'!$E:$E,'Inventory Matrix'!$G:$G,$DM$2,'Inventory Matrix'!$C:$C,A294)</f>
        <v>0</v>
      </c>
      <c r="DN294" s="48"/>
      <c r="DO294" s="67">
        <f>SUMIFS('Inventory Matrix'!$E:$E,'Inventory Matrix'!$B:$B,$DO$2,'Inventory Matrix'!$G:$G,$DT$2,'Inventory Matrix'!$C:$C,A294)</f>
        <v>0</v>
      </c>
      <c r="DP294" s="67">
        <f>SUMIFS('Inventory Matrix'!$E:$E,'Inventory Matrix'!$B:$B,$DP$2,'Inventory Matrix'!$G:$G,$DT$2,'Inventory Matrix'!$C:$C,A294)</f>
        <v>0</v>
      </c>
      <c r="DQ294" s="67">
        <f>SUMIFS('Inventory Matrix'!$E:$E,'Inventory Matrix'!$B:$B,$DQ$2,'Inventory Matrix'!$G:$G,$DT$2,'Inventory Matrix'!$C:$C,A294)</f>
        <v>0</v>
      </c>
      <c r="DR294" s="67">
        <f>SUMIFS('Inventory Matrix'!$E:$E,'Inventory Matrix'!$B:$B,$DR$2,'Inventory Matrix'!$G:$G,$DT$2,'Inventory Matrix'!$C:$C,A294)</f>
        <v>0</v>
      </c>
      <c r="DS294" s="67">
        <f>SUMIFS('Inventory Matrix'!$E:$E,'Inventory Matrix'!$B:$B,$DS$2,'Inventory Matrix'!$G:$G,$DT$2,'Inventory Matrix'!$C:$C,A294)</f>
        <v>0</v>
      </c>
      <c r="DT294" s="98">
        <f>SUMIFS('Inventory Matrix'!$E:$E,'Inventory Matrix'!$G:$G,$DT$2,'Inventory Matrix'!$C:$C,A294)</f>
        <v>0</v>
      </c>
      <c r="DU294" s="44"/>
      <c r="DV294" s="67">
        <f>SUMIFS('Inventory Matrix'!$E:$E,'Inventory Matrix'!$B:$B,$DV$2,'Inventory Matrix'!$G:$G,$EA$2,'Inventory Matrix'!$C:$C,A294)</f>
        <v>0</v>
      </c>
      <c r="DW294" s="67">
        <f>SUMIFS('Inventory Matrix'!$E:$E,'Inventory Matrix'!$B:$B,$DW$2,'Inventory Matrix'!$G:$G,$EA$2,'Inventory Matrix'!$C:$C,A294)</f>
        <v>0</v>
      </c>
      <c r="DX294" s="67">
        <f>SUMIFS('Inventory Matrix'!$E:$E,'Inventory Matrix'!$B:$B,$DX$2,'Inventory Matrix'!$G:$G,$EA$2,'Inventory Matrix'!$C:$C,A294)</f>
        <v>0</v>
      </c>
      <c r="DY294" s="67">
        <f>SUMIFS('Inventory Matrix'!$E:$E,'Inventory Matrix'!$B:$B,$DY$2,'Inventory Matrix'!$G:$G,$EA$2,'Inventory Matrix'!$C:$C,A294)</f>
        <v>0</v>
      </c>
      <c r="DZ294" s="67">
        <f>SUMIFS('Inventory Matrix'!$E:$E,'Inventory Matrix'!$B:$B,$DZ$2,'Inventory Matrix'!$G:$G,$EA$2,'Inventory Matrix'!$C:$C,A294)</f>
        <v>0</v>
      </c>
      <c r="EA294" s="98">
        <f>SUMIFS('Inventory Matrix'!$E:$E,'Inventory Matrix'!$G:$G,$EA$2,'Inventory Matrix'!$C:$C,A294)</f>
        <v>0</v>
      </c>
      <c r="EB294" s="44"/>
      <c r="EC294" s="67">
        <f>SUMIFS('Inventory Matrix'!$E:$E,'Inventory Matrix'!$B:$B,$EC$2,'Inventory Matrix'!$G:$G,$EH$2,'Inventory Matrix'!$C:$C,A294)</f>
        <v>0</v>
      </c>
      <c r="ED294" s="67">
        <f>SUMIFS('Inventory Matrix'!$E:$E,'Inventory Matrix'!$B:$B,$ED$2,'Inventory Matrix'!$G:$G,$EH$2,'Inventory Matrix'!$C:$C,A294)</f>
        <v>0</v>
      </c>
      <c r="EE294" s="67">
        <f>SUMIFS('Inventory Matrix'!$E:$E,'Inventory Matrix'!$B:$B,$EE$2,'Inventory Matrix'!$G:$G,$EH$2,'Inventory Matrix'!$C:$C,A294)</f>
        <v>0</v>
      </c>
      <c r="EF294" s="67">
        <f>SUMIFS('Inventory Matrix'!$E:$E,'Inventory Matrix'!$B:$B,$EF$2,'Inventory Matrix'!$G:$G,$EH$2,'Inventory Matrix'!$C:$C,A294)</f>
        <v>1</v>
      </c>
      <c r="EG294" s="67">
        <f>SUMIFS('Inventory Matrix'!$E:$E,'Inventory Matrix'!$B:$B,$EG$2,'Inventory Matrix'!$G:$G,$EH$2,'Inventory Matrix'!$C:$C,A294)</f>
        <v>0</v>
      </c>
      <c r="EH294" s="98">
        <f>SUMIFS('Inventory Matrix'!$E:$E,'Inventory Matrix'!$G:$G,$EH$2,'Inventory Matrix'!$C:$C,A294)</f>
        <v>1</v>
      </c>
      <c r="EI294" s="44"/>
    </row>
    <row r="295" spans="1:139" ht="13" x14ac:dyDescent="0.15">
      <c r="A295" s="69" t="str">
        <f t="shared" si="49"/>
        <v>MVQ32</v>
      </c>
      <c r="B295" s="70" t="s">
        <v>2240</v>
      </c>
      <c r="C295" s="71" t="s">
        <v>763</v>
      </c>
      <c r="D295" s="71" t="s">
        <v>2508</v>
      </c>
      <c r="E295" s="72">
        <f t="shared" si="50"/>
        <v>1</v>
      </c>
      <c r="F295" s="72">
        <f>SUMIFS(Stock!$D:$D,Stock!$C:$C,A295)</f>
        <v>1</v>
      </c>
      <c r="G295" s="73" t="e">
        <f t="shared" ca="1" si="51"/>
        <v>#REF!</v>
      </c>
      <c r="H295" s="74">
        <f t="shared" ca="1" si="52"/>
        <v>0</v>
      </c>
      <c r="I295" s="44"/>
      <c r="J295" s="69" t="e">
        <f ca="1">SUMIFS(#REF!,#REF!,A295,#REF!,$J$2)</f>
        <v>#REF!</v>
      </c>
      <c r="K295" s="69" t="e">
        <f ca="1">SUMIFS(#REF!,#REF!,A295,#REF!,$K$2)</f>
        <v>#REF!</v>
      </c>
      <c r="L295" s="69" t="e">
        <f ca="1">SUMIFS(#REF!,#REF!,A295,#REF!,$L$2)</f>
        <v>#REF!</v>
      </c>
      <c r="M295" s="69" t="e">
        <f ca="1">SUMIFS(#REF!,#REF!,A295,#REF!,$M$2)</f>
        <v>#REF!</v>
      </c>
      <c r="N295" s="69" t="e">
        <f ca="1">SUMIFS(#REF!,#REF!,A295,#REF!,$N$2)</f>
        <v>#REF!</v>
      </c>
      <c r="O295" s="69" t="e">
        <f ca="1">SUMIFS(#REF!,#REF!,A295,#REF!,$O$2)</f>
        <v>#REF!</v>
      </c>
      <c r="P295" s="69" t="e">
        <f ca="1">SUMIFS(#REF!,#REF!,A295,#REF!,$P$2)</f>
        <v>#REF!</v>
      </c>
      <c r="Q295" s="69" t="e">
        <f ca="1">SUMIFS(#REF!,#REF!,A295,#REF!,$Q$2)</f>
        <v>#REF!</v>
      </c>
      <c r="R295" s="69" t="e">
        <f ca="1">SUMIFS(#REF!,#REF!,A295,#REF!,$R$2)</f>
        <v>#REF!</v>
      </c>
      <c r="S295" s="69" t="e">
        <f ca="1">SUMIFS(#REF!,#REF!,A295,#REF!,$S$2)</f>
        <v>#REF!</v>
      </c>
      <c r="T295" s="75"/>
      <c r="U295" s="44"/>
      <c r="V295" s="46"/>
      <c r="W295" s="69" t="e">
        <f ca="1">SUMIFS(#REF!,#REF!,A295,#REF!,$W$2,#REF!,$AK$1)</f>
        <v>#REF!</v>
      </c>
      <c r="X295" s="69" t="e">
        <f ca="1">SUMIFS(#REF!,#REF!,A295,#REF!,$X$2,#REF!,$AK$1)</f>
        <v>#REF!</v>
      </c>
      <c r="Y295" s="69" t="e">
        <f ca="1">SUMIFS(#REF!,#REF!,A295,#REF!,$Y$2,#REF!,$AK$1)</f>
        <v>#REF!</v>
      </c>
      <c r="Z295" s="69" t="e">
        <f ca="1">SUMIFS(#REF!,#REF!,A295,#REF!,$Z$2,#REF!,$AK$1)</f>
        <v>#REF!</v>
      </c>
      <c r="AA295" s="69" t="e">
        <f ca="1">SUMIFS(#REF!,#REF!,A295,#REF!,$AA$2,#REF!,$AK$1)</f>
        <v>#REF!</v>
      </c>
      <c r="AB295" s="69" t="e">
        <f ca="1">SUMIFS(#REF!,#REF!,A295,#REF!,$AB$2,#REF!,$AK$1)</f>
        <v>#REF!</v>
      </c>
      <c r="AC295" s="48"/>
      <c r="AD295" s="76">
        <f>SUMIFS('Inventory Matrix'!$E:$E,'Inventory Matrix'!$G:$G,$AD$2,'Inventory Matrix'!$B:$B,$AK$1,'Inventory Matrix'!$C:$C,A295)</f>
        <v>0</v>
      </c>
      <c r="AE295" s="70">
        <f>SUMIFS('Inventory Matrix'!$E:$E,'Inventory Matrix'!$G:$G,$AE$2,'Inventory Matrix'!$B:$B,$AK$1,'Inventory Matrix'!$C:$C,A295)</f>
        <v>0</v>
      </c>
      <c r="AF295" s="70">
        <f>SUMIFS('Inventory Matrix'!$E:$E,'Inventory Matrix'!$G:$G,$AF$2,'Inventory Matrix'!$B:$B,$AK$1,'Inventory Matrix'!$C:$C,A295)</f>
        <v>0</v>
      </c>
      <c r="AG295" s="77">
        <f>SUMIFS('Inventory Matrix'!$E:$E,'Inventory Matrix'!$G:$G,$AG$2,'Inventory Matrix'!$B:$B,$AK$1,'Inventory Matrix'!$C:$C,A295)</f>
        <v>0</v>
      </c>
      <c r="AH295" s="167" t="str">
        <f t="shared" ca="1" si="53"/>
        <v>-</v>
      </c>
      <c r="AI295" s="168" t="str">
        <f t="shared" ca="1" si="54"/>
        <v>-</v>
      </c>
      <c r="AJ295" s="173">
        <f t="shared" ca="1" si="63"/>
        <v>0</v>
      </c>
      <c r="AK295" s="169">
        <f>SUMIFS(Stock!$D:$D,Stock!$A:$A,$AK$1,Stock!$C:$C,A295)</f>
        <v>0</v>
      </c>
      <c r="AL295" s="55"/>
      <c r="AM295" s="69" t="e">
        <f ca="1">SUMIFS(#REF!,#REF!,A295,#REF!,$AM$2,#REF!,$AZ$1)</f>
        <v>#REF!</v>
      </c>
      <c r="AN295" s="69" t="e">
        <f ca="1">SUMIFS(#REF!,#REF!,A295,#REF!,$AN$2,#REF!,$AZ$1)</f>
        <v>#REF!</v>
      </c>
      <c r="AO295" s="69" t="e">
        <f ca="1">SUMIFS(#REF!,#REF!,A295,#REF!,$AO$2,#REF!,$AZ$1)</f>
        <v>#REF!</v>
      </c>
      <c r="AP295" s="69" t="e">
        <f ca="1">SUMIFS(#REF!,#REF!,A295,#REF!,$AP$2,#REF!,$AZ$1)</f>
        <v>#REF!</v>
      </c>
      <c r="AQ295" s="69" t="e">
        <f ca="1">SUMIFS(#REF!,#REF!,A295,#REF!,$AQ$2,#REF!,$AZ$1)</f>
        <v>#REF!</v>
      </c>
      <c r="AR295" s="69" t="e">
        <f ca="1">SUMIFS(#REF!,#REF!,A295,#REF!,$AR$2,#REF!,$AZ$1)</f>
        <v>#REF!</v>
      </c>
      <c r="AS295" s="81"/>
      <c r="AT295" s="82">
        <f>SUMIFS('Inventory Matrix'!$E:$E,'Inventory Matrix'!$G:$G,$AT$2,'Inventory Matrix'!$B:$B,$AZ$1,'Inventory Matrix'!$C:$C,A295)</f>
        <v>0</v>
      </c>
      <c r="AU295" s="82">
        <f>SUMIFS('Inventory Matrix'!$E:$E,'Inventory Matrix'!$G:$G,$AU$2,'Inventory Matrix'!$B:$B,$AZ$1,'Inventory Matrix'!$C:$C,A295)</f>
        <v>0</v>
      </c>
      <c r="AV295" s="82">
        <f>SUMIFS('Inventory Matrix'!$E:$E,'Inventory Matrix'!$G:$G,$AV$2,'Inventory Matrix'!$B:$B,$AZ$1,'Inventory Matrix'!$C:$C,A295)</f>
        <v>0</v>
      </c>
      <c r="AW295" s="83">
        <f>SUMIFS('Inventory Matrix'!$E:$E,'Inventory Matrix'!$G:$G,$AW$2,'Inventory Matrix'!$B:$B,$AZ$1,'Inventory Matrix'!$C:$C,A295)</f>
        <v>0</v>
      </c>
      <c r="AX295" s="85" t="str">
        <f t="shared" ca="1" si="55"/>
        <v>-</v>
      </c>
      <c r="AY295" s="88">
        <f t="shared" ca="1" si="56"/>
        <v>0</v>
      </c>
      <c r="AZ295" s="87">
        <f>SUMIFS(Stock!$D:$D,Stock!$A:$A,$AZ$1,Stock!$C:$C,A295)</f>
        <v>0</v>
      </c>
      <c r="BA295" s="55"/>
      <c r="BB295" s="69" t="e">
        <f ca="1">SUMIFS(#REF!,#REF!,A295,#REF!,$BB$2,#REF!,$BO$1)</f>
        <v>#REF!</v>
      </c>
      <c r="BC295" s="69" t="e">
        <f ca="1">SUMIFS(#REF!,#REF!,A295,#REF!,$BC$2,#REF!,$BO$1)</f>
        <v>#REF!</v>
      </c>
      <c r="BD295" s="69" t="e">
        <f ca="1">SUMIFS(#REF!,#REF!,A295,#REF!,$BD$2,#REF!,$BO$1)</f>
        <v>#REF!</v>
      </c>
      <c r="BE295" s="69" t="e">
        <f ca="1">SUMIFS(#REF!,#REF!,A295,#REF!,$BE$2,#REF!,$BO$1)</f>
        <v>#REF!</v>
      </c>
      <c r="BF295" s="69" t="e">
        <f ca="1">SUMIFS(#REF!,#REF!,A295,#REF!,$BF$2,#REF!,$BO$1)</f>
        <v>#REF!</v>
      </c>
      <c r="BG295" s="69" t="e">
        <f ca="1">SUMIFS(#REF!,#REF!,A295,#REF!,$BG$2,#REF!,$BO$1)</f>
        <v>#REF!</v>
      </c>
      <c r="BH295" s="60"/>
      <c r="BI295" s="82">
        <f>SUMIFS('Inventory Matrix'!$E:$E,'Inventory Matrix'!$G:$G,$BI$2,'Inventory Matrix'!$B:$B,$BO$1,'Inventory Matrix'!$C:$C,A295)</f>
        <v>0</v>
      </c>
      <c r="BJ295" s="82">
        <f>SUMIFS('Inventory Matrix'!$E:$E,'Inventory Matrix'!$G:$G,$BJ$2,'Inventory Matrix'!$B:$B,$BO$1,'Inventory Matrix'!$C:$C,A295)</f>
        <v>0</v>
      </c>
      <c r="BK295" s="82">
        <f>SUMIFS('Inventory Matrix'!$E:$E,'Inventory Matrix'!$G:$G,$BK$2,'Inventory Matrix'!$B:$B,$BO$1,'Inventory Matrix'!$C:$C,A295)</f>
        <v>0</v>
      </c>
      <c r="BL295" s="83">
        <f>SUMIFS('Inventory Matrix'!$E:$E,'Inventory Matrix'!$G:$G,$BL$2,'Inventory Matrix'!$B:$B,$BO$1,'Inventory Matrix'!$C:$C,A295)</f>
        <v>0</v>
      </c>
      <c r="BM295" s="85" t="str">
        <f t="shared" ca="1" si="57"/>
        <v>-</v>
      </c>
      <c r="BN295" s="86">
        <f t="shared" ca="1" si="58"/>
        <v>0</v>
      </c>
      <c r="BO295" s="87">
        <f>SUMIFS(Stock!$D:$D,Stock!$A:$A,$BO$1,Stock!$C:$C,A295)</f>
        <v>0</v>
      </c>
      <c r="BP295" s="55"/>
      <c r="BQ295" s="69" t="e">
        <f ca="1">SUMIFS(#REF!,#REF!,A295,#REF!,$BQ$2,#REF!,$CD$1)</f>
        <v>#REF!</v>
      </c>
      <c r="BR295" s="69" t="e">
        <f ca="1">SUMIFS(#REF!,#REF!,A295,#REF!,$BR$2,#REF!,$CD$1)</f>
        <v>#REF!</v>
      </c>
      <c r="BS295" s="69" t="e">
        <f ca="1">SUMIFS(#REF!,#REF!,A295,#REF!,$BS$2,#REF!,$CD$1)</f>
        <v>#REF!</v>
      </c>
      <c r="BT295" s="69" t="e">
        <f ca="1">SUMIFS(#REF!,#REF!,A295,#REF!,$BT$2,#REF!,$CD$1)</f>
        <v>#REF!</v>
      </c>
      <c r="BU295" s="69" t="e">
        <f ca="1">SUMIFS(#REF!,#REF!,A295,#REF!,$BU$2,#REF!,$CD$1)</f>
        <v>#REF!</v>
      </c>
      <c r="BV295" s="69" t="e">
        <f ca="1">SUMIFS(#REF!,#REF!,A295,#REF!,$BV$2,#REF!,$CD$1)</f>
        <v>#REF!</v>
      </c>
      <c r="BW295" s="60"/>
      <c r="BX295" s="82">
        <f>SUMIFS('Inventory Matrix'!$E:$E,'Inventory Matrix'!$G:$G,$BX$2,'Inventory Matrix'!$B:$B,$CD$1,'Inventory Matrix'!$C:$C,A295)</f>
        <v>0</v>
      </c>
      <c r="BY295" s="82">
        <f>SUMIFS('Inventory Matrix'!$E:$E,'Inventory Matrix'!$G:$G,$BY$2,'Inventory Matrix'!$B:$B,$CD$1,'Inventory Matrix'!$C:$C,A295)</f>
        <v>0</v>
      </c>
      <c r="BZ295" s="82">
        <f>SUMIFS('Inventory Matrix'!$E:$E,'Inventory Matrix'!$G:$G,$BZ$2,'Inventory Matrix'!$B:$B,$CD$1,'Inventory Matrix'!$C:$C,A295)</f>
        <v>0</v>
      </c>
      <c r="CA295" s="83">
        <f>SUMIFS('Inventory Matrix'!$E:$E,'Inventory Matrix'!$G:$G,$CA$2,'Inventory Matrix'!$B:$B,$CD$1,'Inventory Matrix'!$C:$C,A295)</f>
        <v>1</v>
      </c>
      <c r="CB295" s="85" t="str">
        <f t="shared" ca="1" si="59"/>
        <v>-</v>
      </c>
      <c r="CC295" s="88">
        <f t="shared" ca="1" si="60"/>
        <v>0</v>
      </c>
      <c r="CD295" s="87">
        <f>SUMIFS(Stock!$D:$D,Stock!$A:$A,$CD$1,Stock!$C:$C,A295)</f>
        <v>1</v>
      </c>
      <c r="CE295" s="55"/>
      <c r="CF295" s="69" t="e">
        <f ca="1">SUMIFS(#REF!,#REF!,A295,#REF!,$CF$2,#REF!,$CS$1)</f>
        <v>#REF!</v>
      </c>
      <c r="CG295" s="69" t="e">
        <f ca="1">SUMIFS(#REF!,#REF!,A295,#REF!,$CG$2,#REF!,$CS$1)</f>
        <v>#REF!</v>
      </c>
      <c r="CH295" s="69" t="e">
        <f ca="1">SUMIFS(#REF!,#REF!,A295,#REF!,$CH$2,#REF!,$CS$1)</f>
        <v>#REF!</v>
      </c>
      <c r="CI295" s="69" t="e">
        <f ca="1">SUMIFS(#REF!,#REF!,A295,#REF!,$CI$2,#REF!,$CS$1)</f>
        <v>#REF!</v>
      </c>
      <c r="CJ295" s="69" t="e">
        <f ca="1">SUMIFS(#REF!,#REF!,A295,#REF!,$CJ$2,#REF!,$CS$1)</f>
        <v>#REF!</v>
      </c>
      <c r="CK295" s="69" t="e">
        <f ca="1">SUMIFS(#REF!,#REF!,A295,#REF!,$CK$2,#REF!,$CS$1)</f>
        <v>#REF!</v>
      </c>
      <c r="CL295" s="60"/>
      <c r="CM295" s="82">
        <f>SUMIFS('Inventory Matrix'!$E:$E,'Inventory Matrix'!$G:$G,$CM$2,'Inventory Matrix'!$B:$B,$CS$1,'Inventory Matrix'!$C:$C,A295)</f>
        <v>0</v>
      </c>
      <c r="CN295" s="82">
        <f>SUMIFS('Inventory Matrix'!$E:$E,'Inventory Matrix'!$G:$G,$CN$2,'Inventory Matrix'!$B:$B,$CS$1,'Inventory Matrix'!$C:$C,A295)</f>
        <v>0</v>
      </c>
      <c r="CO295" s="82">
        <f>SUMIFS('Inventory Matrix'!$E:$E,'Inventory Matrix'!$G:$G,$CO$2,'Inventory Matrix'!$B:$B,$CS$1,'Inventory Matrix'!$C:$C,A295)</f>
        <v>0</v>
      </c>
      <c r="CP295" s="83">
        <f>SUMIFS('Inventory Matrix'!$E:$E,'Inventory Matrix'!$G:$G,$CP$2,'Inventory Matrix'!$B:$B,$CS$1,'Inventory Matrix'!$C:$C,A295)</f>
        <v>0</v>
      </c>
      <c r="CQ295" s="85" t="str">
        <f t="shared" ca="1" si="61"/>
        <v>-</v>
      </c>
      <c r="CR295" s="88">
        <f t="shared" ca="1" si="62"/>
        <v>0</v>
      </c>
      <c r="CS295" s="87">
        <f>SUMIFS(Stock!$D:$D,Stock!$A:$A,$CS$1,Stock!$C:$C,A295)</f>
        <v>0</v>
      </c>
      <c r="CT295" s="64"/>
      <c r="CU295" s="89">
        <f>SUMIFS(Stock!$D:$D,Stock!$A:$A,$CU$1,Stock!$C:$C,A295)</f>
        <v>0</v>
      </c>
      <c r="CV295" s="64"/>
      <c r="CW295" s="69" t="e">
        <f ca="1">SUMIFS(#REF!,#REF!,A295,#REF!,$CW$2,#REF!,$DC$1)</f>
        <v>#REF!</v>
      </c>
      <c r="CX295" s="69" t="e">
        <f ca="1">SUMIFS(#REF!,#REF!,A295,#REF!,$CX$2,#REF!,$DC$1)</f>
        <v>#REF!</v>
      </c>
      <c r="CY295" s="69" t="e">
        <f ca="1">SUMIFS(#REF!,#REF!,A295,#REF!,$CY$2,#REF!,$DC$1)</f>
        <v>#REF!</v>
      </c>
      <c r="CZ295" s="69" t="e">
        <f ca="1">SUMIFS(#REF!,#REF!,A295,#REF!,$CZ$2,#REF!,$DC$1)</f>
        <v>#REF!</v>
      </c>
      <c r="DA295" s="69" t="e">
        <f ca="1">SUMIFS(#REF!,#REF!,A295,#REF!,$DA$2,#REF!,$DC$1)</f>
        <v>#REF!</v>
      </c>
      <c r="DB295" s="69" t="e">
        <f ca="1">SUMIFS(#REF!,#REF!,A295,#REF!,$DB$2,#REF!,$DC$1)</f>
        <v>#REF!</v>
      </c>
      <c r="DC295" s="89">
        <f>SUMIFS(Stock!$D:$D,Stock!$A:$A,$DC$1,Stock!$C:$C,A295)</f>
        <v>0</v>
      </c>
      <c r="DD295" s="89">
        <f>SUMIFS(Stock!$D:$D,Stock!$A:$A,$DD$1,Stock!$C:$C,A295)</f>
        <v>0</v>
      </c>
      <c r="DE295" s="89">
        <f>SUMIFS(Stock!$D:$D,Stock!$A:$A,$DE$1,Stock!$C:$C,A295)</f>
        <v>0</v>
      </c>
      <c r="DF295" s="66"/>
      <c r="DG295" s="66"/>
      <c r="DH295" s="90">
        <f>SUMIFS('Inventory Matrix'!$E:$E,'Inventory Matrix'!$B:$B,$DH$2,'Inventory Matrix'!$G:$G,$DM$2,'Inventory Matrix'!$C:$C,A295)</f>
        <v>0</v>
      </c>
      <c r="DI295" s="90">
        <f>SUMIFS('Inventory Matrix'!$E:$E,'Inventory Matrix'!$B:$B,$DI$2,'Inventory Matrix'!$G:$G,$DM$2,'Inventory Matrix'!$C:$C,A295)</f>
        <v>0</v>
      </c>
      <c r="DJ295" s="90">
        <f>SUMIFS('Inventory Matrix'!$E:$E,'Inventory Matrix'!$B:$B,$DJ$2,'Inventory Matrix'!$G:$G,$DM$2,'Inventory Matrix'!$C:$C,A295)</f>
        <v>0</v>
      </c>
      <c r="DK295" s="90">
        <f>SUMIFS('Inventory Matrix'!$E:$E,'Inventory Matrix'!$B:$B,$DK$2,'Inventory Matrix'!$G:$G,$DM$2,'Inventory Matrix'!$C:$C,A295)</f>
        <v>0</v>
      </c>
      <c r="DL295" s="90">
        <f>SUMIFS('Inventory Matrix'!$E:$E,'Inventory Matrix'!$B:$B,$DL$2,'Inventory Matrix'!$G:$G,$DM$2,'Inventory Matrix'!$C:$C,A295)</f>
        <v>0</v>
      </c>
      <c r="DM295" s="91">
        <f>SUMIFS('Inventory Matrix'!$E:$E,'Inventory Matrix'!$G:$G,$DM$2,'Inventory Matrix'!$C:$C,A295)</f>
        <v>0</v>
      </c>
      <c r="DN295" s="48"/>
      <c r="DO295" s="90">
        <f>SUMIFS('Inventory Matrix'!$E:$E,'Inventory Matrix'!$B:$B,$DO$2,'Inventory Matrix'!$G:$G,$DT$2,'Inventory Matrix'!$C:$C,A295)</f>
        <v>0</v>
      </c>
      <c r="DP295" s="90">
        <f>SUMIFS('Inventory Matrix'!$E:$E,'Inventory Matrix'!$B:$B,$DP$2,'Inventory Matrix'!$G:$G,$DT$2,'Inventory Matrix'!$C:$C,A295)</f>
        <v>0</v>
      </c>
      <c r="DQ295" s="90">
        <f>SUMIFS('Inventory Matrix'!$E:$E,'Inventory Matrix'!$B:$B,$DQ$2,'Inventory Matrix'!$G:$G,$DT$2,'Inventory Matrix'!$C:$C,A295)</f>
        <v>0</v>
      </c>
      <c r="DR295" s="90">
        <f>SUMIFS('Inventory Matrix'!$E:$E,'Inventory Matrix'!$B:$B,$DR$2,'Inventory Matrix'!$G:$G,$DT$2,'Inventory Matrix'!$C:$C,A295)</f>
        <v>0</v>
      </c>
      <c r="DS295" s="90">
        <f>SUMIFS('Inventory Matrix'!$E:$E,'Inventory Matrix'!$B:$B,$DS$2,'Inventory Matrix'!$G:$G,$DT$2,'Inventory Matrix'!$C:$C,A295)</f>
        <v>0</v>
      </c>
      <c r="DT295" s="91">
        <f>SUMIFS('Inventory Matrix'!$E:$E,'Inventory Matrix'!$G:$G,$DT$2,'Inventory Matrix'!$C:$C,A295)</f>
        <v>0</v>
      </c>
      <c r="DU295" s="44"/>
      <c r="DV295" s="90">
        <f>SUMIFS('Inventory Matrix'!$E:$E,'Inventory Matrix'!$B:$B,$DV$2,'Inventory Matrix'!$G:$G,$EA$2,'Inventory Matrix'!$C:$C,A295)</f>
        <v>0</v>
      </c>
      <c r="DW295" s="90">
        <f>SUMIFS('Inventory Matrix'!$E:$E,'Inventory Matrix'!$B:$B,$DW$2,'Inventory Matrix'!$G:$G,$EA$2,'Inventory Matrix'!$C:$C,A295)</f>
        <v>0</v>
      </c>
      <c r="DX295" s="90">
        <f>SUMIFS('Inventory Matrix'!$E:$E,'Inventory Matrix'!$B:$B,$DX$2,'Inventory Matrix'!$G:$G,$EA$2,'Inventory Matrix'!$C:$C,A295)</f>
        <v>0</v>
      </c>
      <c r="DY295" s="90">
        <f>SUMIFS('Inventory Matrix'!$E:$E,'Inventory Matrix'!$B:$B,$DY$2,'Inventory Matrix'!$G:$G,$EA$2,'Inventory Matrix'!$C:$C,A295)</f>
        <v>0</v>
      </c>
      <c r="DZ295" s="90">
        <f>SUMIFS('Inventory Matrix'!$E:$E,'Inventory Matrix'!$B:$B,$DZ$2,'Inventory Matrix'!$G:$G,$EA$2,'Inventory Matrix'!$C:$C,A295)</f>
        <v>0</v>
      </c>
      <c r="EA295" s="91">
        <f>SUMIFS('Inventory Matrix'!$E:$E,'Inventory Matrix'!$G:$G,$EA$2,'Inventory Matrix'!$C:$C,A295)</f>
        <v>0</v>
      </c>
      <c r="EB295" s="44"/>
      <c r="EC295" s="90">
        <f>SUMIFS('Inventory Matrix'!$E:$E,'Inventory Matrix'!$B:$B,$EC$2,'Inventory Matrix'!$G:$G,$EH$2,'Inventory Matrix'!$C:$C,A295)</f>
        <v>0</v>
      </c>
      <c r="ED295" s="90">
        <f>SUMIFS('Inventory Matrix'!$E:$E,'Inventory Matrix'!$B:$B,$ED$2,'Inventory Matrix'!$G:$G,$EH$2,'Inventory Matrix'!$C:$C,A295)</f>
        <v>0</v>
      </c>
      <c r="EE295" s="90">
        <f>SUMIFS('Inventory Matrix'!$E:$E,'Inventory Matrix'!$B:$B,$EE$2,'Inventory Matrix'!$G:$G,$EH$2,'Inventory Matrix'!$C:$C,A295)</f>
        <v>0</v>
      </c>
      <c r="EF295" s="90">
        <f>SUMIFS('Inventory Matrix'!$E:$E,'Inventory Matrix'!$B:$B,$EF$2,'Inventory Matrix'!$G:$G,$EH$2,'Inventory Matrix'!$C:$C,A295)</f>
        <v>1</v>
      </c>
      <c r="EG295" s="90">
        <f>SUMIFS('Inventory Matrix'!$E:$E,'Inventory Matrix'!$B:$B,$EG$2,'Inventory Matrix'!$G:$G,$EH$2,'Inventory Matrix'!$C:$C,A295)</f>
        <v>0</v>
      </c>
      <c r="EH295" s="91">
        <f>SUMIFS('Inventory Matrix'!$E:$E,'Inventory Matrix'!$G:$G,$EH$2,'Inventory Matrix'!$C:$C,A295)</f>
        <v>1</v>
      </c>
      <c r="EI295" s="44"/>
    </row>
    <row r="296" spans="1:139" ht="13" x14ac:dyDescent="0.15">
      <c r="A296" s="38" t="str">
        <f t="shared" si="49"/>
        <v>MJM73</v>
      </c>
      <c r="B296" s="39" t="s">
        <v>2240</v>
      </c>
      <c r="C296" s="40" t="s">
        <v>531</v>
      </c>
      <c r="D296" s="40" t="s">
        <v>2509</v>
      </c>
      <c r="E296" s="41">
        <f t="shared" si="50"/>
        <v>1</v>
      </c>
      <c r="F296" s="41">
        <f>SUMIFS(Stock!$D:$D,Stock!$C:$C,A296)</f>
        <v>1</v>
      </c>
      <c r="G296" s="42" t="e">
        <f t="shared" ca="1" si="51"/>
        <v>#REF!</v>
      </c>
      <c r="H296" s="43">
        <f t="shared" ca="1" si="52"/>
        <v>0</v>
      </c>
      <c r="I296" s="44"/>
      <c r="J296" s="38" t="e">
        <f ca="1">SUMIFS(#REF!,#REF!,A296,#REF!,$J$2)</f>
        <v>#REF!</v>
      </c>
      <c r="K296" s="38" t="e">
        <f ca="1">SUMIFS(#REF!,#REF!,A296,#REF!,$K$2)</f>
        <v>#REF!</v>
      </c>
      <c r="L296" s="38" t="e">
        <f ca="1">SUMIFS(#REF!,#REF!,A296,#REF!,$L$2)</f>
        <v>#REF!</v>
      </c>
      <c r="M296" s="38" t="e">
        <f ca="1">SUMIFS(#REF!,#REF!,A296,#REF!,$M$2)</f>
        <v>#REF!</v>
      </c>
      <c r="N296" s="38" t="e">
        <f ca="1">SUMIFS(#REF!,#REF!,A296,#REF!,$N$2)</f>
        <v>#REF!</v>
      </c>
      <c r="O296" s="38" t="e">
        <f ca="1">SUMIFS(#REF!,#REF!,A296,#REF!,$O$2)</f>
        <v>#REF!</v>
      </c>
      <c r="P296" s="38" t="e">
        <f ca="1">SUMIFS(#REF!,#REF!,A296,#REF!,$P$2)</f>
        <v>#REF!</v>
      </c>
      <c r="Q296" s="38" t="e">
        <f ca="1">SUMIFS(#REF!,#REF!,A296,#REF!,$Q$2)</f>
        <v>#REF!</v>
      </c>
      <c r="R296" s="38" t="e">
        <f ca="1">SUMIFS(#REF!,#REF!,A296,#REF!,$R$2)</f>
        <v>#REF!</v>
      </c>
      <c r="S296" s="38" t="e">
        <f ca="1">SUMIFS(#REF!,#REF!,A296,#REF!,$S$2)</f>
        <v>#REF!</v>
      </c>
      <c r="T296" s="45"/>
      <c r="U296" s="44"/>
      <c r="V296" s="46"/>
      <c r="W296" s="38" t="e">
        <f ca="1">SUMIFS(#REF!,#REF!,A296,#REF!,$W$2,#REF!,$AK$1)</f>
        <v>#REF!</v>
      </c>
      <c r="X296" s="38" t="e">
        <f ca="1">SUMIFS(#REF!,#REF!,A296,#REF!,$X$2,#REF!,$AK$1)</f>
        <v>#REF!</v>
      </c>
      <c r="Y296" s="38" t="e">
        <f ca="1">SUMIFS(#REF!,#REF!,A296,#REF!,$Y$2,#REF!,$AK$1)</f>
        <v>#REF!</v>
      </c>
      <c r="Z296" s="38" t="e">
        <f ca="1">SUMIFS(#REF!,#REF!,A296,#REF!,$Z$2,#REF!,$AK$1)</f>
        <v>#REF!</v>
      </c>
      <c r="AA296" s="38" t="e">
        <f ca="1">SUMIFS(#REF!,#REF!,A296,#REF!,$AA$2,#REF!,$AK$1)</f>
        <v>#REF!</v>
      </c>
      <c r="AB296" s="38" t="e">
        <f ca="1">SUMIFS(#REF!,#REF!,A296,#REF!,$AB$2,#REF!,$AK$1)</f>
        <v>#REF!</v>
      </c>
      <c r="AC296" s="48"/>
      <c r="AD296" s="92">
        <f>SUMIFS('Inventory Matrix'!$E:$E,'Inventory Matrix'!$G:$G,$AD$2,'Inventory Matrix'!$B:$B,$AK$1,'Inventory Matrix'!$C:$C,A296)</f>
        <v>0</v>
      </c>
      <c r="AE296" s="39">
        <f>SUMIFS('Inventory Matrix'!$E:$E,'Inventory Matrix'!$G:$G,$AE$2,'Inventory Matrix'!$B:$B,$AK$1,'Inventory Matrix'!$C:$C,A296)</f>
        <v>0</v>
      </c>
      <c r="AF296" s="39">
        <f>SUMIFS('Inventory Matrix'!$E:$E,'Inventory Matrix'!$G:$G,$AF$2,'Inventory Matrix'!$B:$B,$AK$1,'Inventory Matrix'!$C:$C,A296)</f>
        <v>0</v>
      </c>
      <c r="AG296" s="93">
        <f>SUMIFS('Inventory Matrix'!$E:$E,'Inventory Matrix'!$G:$G,$AG$2,'Inventory Matrix'!$B:$B,$AK$1,'Inventory Matrix'!$C:$C,A296)</f>
        <v>0</v>
      </c>
      <c r="AH296" s="170" t="str">
        <f t="shared" ca="1" si="53"/>
        <v>-</v>
      </c>
      <c r="AI296" s="171" t="str">
        <f t="shared" ca="1" si="54"/>
        <v>-</v>
      </c>
      <c r="AJ296" s="174">
        <f t="shared" ca="1" si="63"/>
        <v>0</v>
      </c>
      <c r="AK296" s="172">
        <f>SUMIFS(Stock!$D:$D,Stock!$A:$A,$AK$1,Stock!$C:$C,A296)</f>
        <v>0</v>
      </c>
      <c r="AL296" s="55"/>
      <c r="AM296" s="38" t="e">
        <f ca="1">SUMIFS(#REF!,#REF!,A296,#REF!,$AM$2,#REF!,$AZ$1)</f>
        <v>#REF!</v>
      </c>
      <c r="AN296" s="38" t="e">
        <f ca="1">SUMIFS(#REF!,#REF!,A296,#REF!,$AN$2,#REF!,$AZ$1)</f>
        <v>#REF!</v>
      </c>
      <c r="AO296" s="38" t="e">
        <f ca="1">SUMIFS(#REF!,#REF!,A296,#REF!,$AO$2,#REF!,$AZ$1)</f>
        <v>#REF!</v>
      </c>
      <c r="AP296" s="38" t="e">
        <f ca="1">SUMIFS(#REF!,#REF!,A296,#REF!,$AP$2,#REF!,$AZ$1)</f>
        <v>#REF!</v>
      </c>
      <c r="AQ296" s="38" t="e">
        <f ca="1">SUMIFS(#REF!,#REF!,A296,#REF!,$AQ$2,#REF!,$AZ$1)</f>
        <v>#REF!</v>
      </c>
      <c r="AR296" s="38" t="e">
        <f ca="1">SUMIFS(#REF!,#REF!,A296,#REF!,$AR$2,#REF!,$AZ$1)</f>
        <v>#REF!</v>
      </c>
      <c r="AS296" s="81"/>
      <c r="AT296" s="49">
        <f>SUMIFS('Inventory Matrix'!$E:$E,'Inventory Matrix'!$G:$G,$AT$2,'Inventory Matrix'!$B:$B,$AZ$1,'Inventory Matrix'!$C:$C,A296)</f>
        <v>0</v>
      </c>
      <c r="AU296" s="49">
        <f>SUMIFS('Inventory Matrix'!$E:$E,'Inventory Matrix'!$G:$G,$AU$2,'Inventory Matrix'!$B:$B,$AZ$1,'Inventory Matrix'!$C:$C,A296)</f>
        <v>0</v>
      </c>
      <c r="AV296" s="49">
        <f>SUMIFS('Inventory Matrix'!$E:$E,'Inventory Matrix'!$G:$G,$AV$2,'Inventory Matrix'!$B:$B,$AZ$1,'Inventory Matrix'!$C:$C,A296)</f>
        <v>0</v>
      </c>
      <c r="AW296" s="57">
        <f>SUMIFS('Inventory Matrix'!$E:$E,'Inventory Matrix'!$G:$G,$AW$2,'Inventory Matrix'!$B:$B,$AZ$1,'Inventory Matrix'!$C:$C,A296)</f>
        <v>0</v>
      </c>
      <c r="AX296" s="96" t="str">
        <f t="shared" ca="1" si="55"/>
        <v>-</v>
      </c>
      <c r="AY296" s="63">
        <f t="shared" ca="1" si="56"/>
        <v>0</v>
      </c>
      <c r="AZ296" s="97">
        <f>SUMIFS(Stock!$D:$D,Stock!$A:$A,$AZ$1,Stock!$C:$C,A296)</f>
        <v>0</v>
      </c>
      <c r="BA296" s="55"/>
      <c r="BB296" s="38" t="e">
        <f ca="1">SUMIFS(#REF!,#REF!,A296,#REF!,$BB$2,#REF!,$BO$1)</f>
        <v>#REF!</v>
      </c>
      <c r="BC296" s="38" t="e">
        <f ca="1">SUMIFS(#REF!,#REF!,A296,#REF!,$BC$2,#REF!,$BO$1)</f>
        <v>#REF!</v>
      </c>
      <c r="BD296" s="38" t="e">
        <f ca="1">SUMIFS(#REF!,#REF!,A296,#REF!,$BD$2,#REF!,$BO$1)</f>
        <v>#REF!</v>
      </c>
      <c r="BE296" s="38" t="e">
        <f ca="1">SUMIFS(#REF!,#REF!,A296,#REF!,$BE$2,#REF!,$BO$1)</f>
        <v>#REF!</v>
      </c>
      <c r="BF296" s="38" t="e">
        <f ca="1">SUMIFS(#REF!,#REF!,A296,#REF!,$BF$2,#REF!,$BO$1)</f>
        <v>#REF!</v>
      </c>
      <c r="BG296" s="38" t="e">
        <f ca="1">SUMIFS(#REF!,#REF!,A296,#REF!,$BG$2,#REF!,$BO$1)</f>
        <v>#REF!</v>
      </c>
      <c r="BH296" s="60"/>
      <c r="BI296" s="49">
        <f>SUMIFS('Inventory Matrix'!$E:$E,'Inventory Matrix'!$G:$G,$BI$2,'Inventory Matrix'!$B:$B,$BO$1,'Inventory Matrix'!$C:$C,A296)</f>
        <v>0</v>
      </c>
      <c r="BJ296" s="49">
        <f>SUMIFS('Inventory Matrix'!$E:$E,'Inventory Matrix'!$G:$G,$BJ$2,'Inventory Matrix'!$B:$B,$BO$1,'Inventory Matrix'!$C:$C,A296)</f>
        <v>0</v>
      </c>
      <c r="BK296" s="49">
        <f>SUMIFS('Inventory Matrix'!$E:$E,'Inventory Matrix'!$G:$G,$BK$2,'Inventory Matrix'!$B:$B,$BO$1,'Inventory Matrix'!$C:$C,A296)</f>
        <v>0</v>
      </c>
      <c r="BL296" s="57">
        <f>SUMIFS('Inventory Matrix'!$E:$E,'Inventory Matrix'!$G:$G,$BL$2,'Inventory Matrix'!$B:$B,$BO$1,'Inventory Matrix'!$C:$C,A296)</f>
        <v>0</v>
      </c>
      <c r="BM296" s="96" t="str">
        <f t="shared" ca="1" si="57"/>
        <v>-</v>
      </c>
      <c r="BN296" s="62">
        <f t="shared" ca="1" si="58"/>
        <v>0</v>
      </c>
      <c r="BO296" s="97">
        <f>SUMIFS(Stock!$D:$D,Stock!$A:$A,$BO$1,Stock!$C:$C,A296)</f>
        <v>0</v>
      </c>
      <c r="BP296" s="55"/>
      <c r="BQ296" s="38" t="e">
        <f ca="1">SUMIFS(#REF!,#REF!,A296,#REF!,$BQ$2,#REF!,$CD$1)</f>
        <v>#REF!</v>
      </c>
      <c r="BR296" s="38" t="e">
        <f ca="1">SUMIFS(#REF!,#REF!,A296,#REF!,$BR$2,#REF!,$CD$1)</f>
        <v>#REF!</v>
      </c>
      <c r="BS296" s="38" t="e">
        <f ca="1">SUMIFS(#REF!,#REF!,A296,#REF!,$BS$2,#REF!,$CD$1)</f>
        <v>#REF!</v>
      </c>
      <c r="BT296" s="38" t="e">
        <f ca="1">SUMIFS(#REF!,#REF!,A296,#REF!,$BT$2,#REF!,$CD$1)</f>
        <v>#REF!</v>
      </c>
      <c r="BU296" s="38" t="e">
        <f ca="1">SUMIFS(#REF!,#REF!,A296,#REF!,$BU$2,#REF!,$CD$1)</f>
        <v>#REF!</v>
      </c>
      <c r="BV296" s="38" t="e">
        <f ca="1">SUMIFS(#REF!,#REF!,A296,#REF!,$BV$2,#REF!,$CD$1)</f>
        <v>#REF!</v>
      </c>
      <c r="BW296" s="60"/>
      <c r="BX296" s="49">
        <f>SUMIFS('Inventory Matrix'!$E:$E,'Inventory Matrix'!$G:$G,$BX$2,'Inventory Matrix'!$B:$B,$CD$1,'Inventory Matrix'!$C:$C,A296)</f>
        <v>0</v>
      </c>
      <c r="BY296" s="49">
        <f>SUMIFS('Inventory Matrix'!$E:$E,'Inventory Matrix'!$G:$G,$BY$2,'Inventory Matrix'!$B:$B,$CD$1,'Inventory Matrix'!$C:$C,A296)</f>
        <v>0</v>
      </c>
      <c r="BZ296" s="49">
        <f>SUMIFS('Inventory Matrix'!$E:$E,'Inventory Matrix'!$G:$G,$BZ$2,'Inventory Matrix'!$B:$B,$CD$1,'Inventory Matrix'!$C:$C,A296)</f>
        <v>0</v>
      </c>
      <c r="CA296" s="57">
        <f>SUMIFS('Inventory Matrix'!$E:$E,'Inventory Matrix'!$G:$G,$CA$2,'Inventory Matrix'!$B:$B,$CD$1,'Inventory Matrix'!$C:$C,A296)</f>
        <v>0</v>
      </c>
      <c r="CB296" s="96" t="str">
        <f t="shared" ca="1" si="59"/>
        <v>-</v>
      </c>
      <c r="CC296" s="63">
        <f t="shared" ca="1" si="60"/>
        <v>0</v>
      </c>
      <c r="CD296" s="97">
        <f>SUMIFS(Stock!$D:$D,Stock!$A:$A,$CD$1,Stock!$C:$C,A296)</f>
        <v>0</v>
      </c>
      <c r="CE296" s="55"/>
      <c r="CF296" s="38" t="e">
        <f ca="1">SUMIFS(#REF!,#REF!,A296,#REF!,$CF$2,#REF!,$CS$1)</f>
        <v>#REF!</v>
      </c>
      <c r="CG296" s="38" t="e">
        <f ca="1">SUMIFS(#REF!,#REF!,A296,#REF!,$CG$2,#REF!,$CS$1)</f>
        <v>#REF!</v>
      </c>
      <c r="CH296" s="38" t="e">
        <f ca="1">SUMIFS(#REF!,#REF!,A296,#REF!,$CH$2,#REF!,$CS$1)</f>
        <v>#REF!</v>
      </c>
      <c r="CI296" s="38" t="e">
        <f ca="1">SUMIFS(#REF!,#REF!,A296,#REF!,$CI$2,#REF!,$CS$1)</f>
        <v>#REF!</v>
      </c>
      <c r="CJ296" s="38" t="e">
        <f ca="1">SUMIFS(#REF!,#REF!,A296,#REF!,$CJ$2,#REF!,$CS$1)</f>
        <v>#REF!</v>
      </c>
      <c r="CK296" s="38" t="e">
        <f ca="1">SUMIFS(#REF!,#REF!,A296,#REF!,$CK$2,#REF!,$CS$1)</f>
        <v>#REF!</v>
      </c>
      <c r="CL296" s="60"/>
      <c r="CM296" s="49">
        <f>SUMIFS('Inventory Matrix'!$E:$E,'Inventory Matrix'!$G:$G,$CM$2,'Inventory Matrix'!$B:$B,$CS$1,'Inventory Matrix'!$C:$C,A296)</f>
        <v>0</v>
      </c>
      <c r="CN296" s="49">
        <f>SUMIFS('Inventory Matrix'!$E:$E,'Inventory Matrix'!$G:$G,$CN$2,'Inventory Matrix'!$B:$B,$CS$1,'Inventory Matrix'!$C:$C,A296)</f>
        <v>0</v>
      </c>
      <c r="CO296" s="49">
        <f>SUMIFS('Inventory Matrix'!$E:$E,'Inventory Matrix'!$G:$G,$CO$2,'Inventory Matrix'!$B:$B,$CS$1,'Inventory Matrix'!$C:$C,A296)</f>
        <v>0</v>
      </c>
      <c r="CP296" s="57">
        <f>SUMIFS('Inventory Matrix'!$E:$E,'Inventory Matrix'!$G:$G,$CP$2,'Inventory Matrix'!$B:$B,$CS$1,'Inventory Matrix'!$C:$C,A296)</f>
        <v>1</v>
      </c>
      <c r="CQ296" s="96" t="str">
        <f t="shared" ca="1" si="61"/>
        <v>-</v>
      </c>
      <c r="CR296" s="63">
        <f t="shared" ca="1" si="62"/>
        <v>0</v>
      </c>
      <c r="CS296" s="97">
        <f>SUMIFS(Stock!$D:$D,Stock!$A:$A,$CS$1,Stock!$C:$C,A296)</f>
        <v>1</v>
      </c>
      <c r="CT296" s="64"/>
      <c r="CU296" s="65">
        <f>SUMIFS(Stock!$D:$D,Stock!$A:$A,$CU$1,Stock!$C:$C,A296)</f>
        <v>0</v>
      </c>
      <c r="CV296" s="64"/>
      <c r="CW296" s="38" t="e">
        <f ca="1">SUMIFS(#REF!,#REF!,A296,#REF!,$CW$2,#REF!,$DC$1)</f>
        <v>#REF!</v>
      </c>
      <c r="CX296" s="38" t="e">
        <f ca="1">SUMIFS(#REF!,#REF!,A296,#REF!,$CX$2,#REF!,$DC$1)</f>
        <v>#REF!</v>
      </c>
      <c r="CY296" s="38" t="e">
        <f ca="1">SUMIFS(#REF!,#REF!,A296,#REF!,$CY$2,#REF!,$DC$1)</f>
        <v>#REF!</v>
      </c>
      <c r="CZ296" s="38" t="e">
        <f ca="1">SUMIFS(#REF!,#REF!,A296,#REF!,$CZ$2,#REF!,$DC$1)</f>
        <v>#REF!</v>
      </c>
      <c r="DA296" s="38" t="e">
        <f ca="1">SUMIFS(#REF!,#REF!,A296,#REF!,$DA$2,#REF!,$DC$1)</f>
        <v>#REF!</v>
      </c>
      <c r="DB296" s="38" t="e">
        <f ca="1">SUMIFS(#REF!,#REF!,A296,#REF!,$DB$2,#REF!,$DC$1)</f>
        <v>#REF!</v>
      </c>
      <c r="DC296" s="65">
        <f>SUMIFS(Stock!$D:$D,Stock!$A:$A,$DC$1,Stock!$C:$C,A296)</f>
        <v>0</v>
      </c>
      <c r="DD296" s="65">
        <f>SUMIFS(Stock!$D:$D,Stock!$A:$A,$DD$1,Stock!$C:$C,A296)</f>
        <v>0</v>
      </c>
      <c r="DE296" s="65">
        <f>SUMIFS(Stock!$D:$D,Stock!$A:$A,$DE$1,Stock!$C:$C,A296)</f>
        <v>0</v>
      </c>
      <c r="DF296" s="66"/>
      <c r="DG296" s="66"/>
      <c r="DH296" s="67">
        <f>SUMIFS('Inventory Matrix'!$E:$E,'Inventory Matrix'!$B:$B,$DH$2,'Inventory Matrix'!$G:$G,$DM$2,'Inventory Matrix'!$C:$C,A296)</f>
        <v>0</v>
      </c>
      <c r="DI296" s="67">
        <f>SUMIFS('Inventory Matrix'!$E:$E,'Inventory Matrix'!$B:$B,$DI$2,'Inventory Matrix'!$G:$G,$DM$2,'Inventory Matrix'!$C:$C,A296)</f>
        <v>0</v>
      </c>
      <c r="DJ296" s="67">
        <f>SUMIFS('Inventory Matrix'!$E:$E,'Inventory Matrix'!$B:$B,$DJ$2,'Inventory Matrix'!$G:$G,$DM$2,'Inventory Matrix'!$C:$C,A296)</f>
        <v>0</v>
      </c>
      <c r="DK296" s="67">
        <f>SUMIFS('Inventory Matrix'!$E:$E,'Inventory Matrix'!$B:$B,$DK$2,'Inventory Matrix'!$G:$G,$DM$2,'Inventory Matrix'!$C:$C,A296)</f>
        <v>0</v>
      </c>
      <c r="DL296" s="67">
        <f>SUMIFS('Inventory Matrix'!$E:$E,'Inventory Matrix'!$B:$B,$DL$2,'Inventory Matrix'!$G:$G,$DM$2,'Inventory Matrix'!$C:$C,A296)</f>
        <v>0</v>
      </c>
      <c r="DM296" s="98">
        <f>SUMIFS('Inventory Matrix'!$E:$E,'Inventory Matrix'!$G:$G,$DM$2,'Inventory Matrix'!$C:$C,A296)</f>
        <v>0</v>
      </c>
      <c r="DN296" s="48"/>
      <c r="DO296" s="67">
        <f>SUMIFS('Inventory Matrix'!$E:$E,'Inventory Matrix'!$B:$B,$DO$2,'Inventory Matrix'!$G:$G,$DT$2,'Inventory Matrix'!$C:$C,A296)</f>
        <v>0</v>
      </c>
      <c r="DP296" s="67">
        <f>SUMIFS('Inventory Matrix'!$E:$E,'Inventory Matrix'!$B:$B,$DP$2,'Inventory Matrix'!$G:$G,$DT$2,'Inventory Matrix'!$C:$C,A296)</f>
        <v>0</v>
      </c>
      <c r="DQ296" s="67">
        <f>SUMIFS('Inventory Matrix'!$E:$E,'Inventory Matrix'!$B:$B,$DQ$2,'Inventory Matrix'!$G:$G,$DT$2,'Inventory Matrix'!$C:$C,A296)</f>
        <v>0</v>
      </c>
      <c r="DR296" s="67">
        <f>SUMIFS('Inventory Matrix'!$E:$E,'Inventory Matrix'!$B:$B,$DR$2,'Inventory Matrix'!$G:$G,$DT$2,'Inventory Matrix'!$C:$C,A296)</f>
        <v>0</v>
      </c>
      <c r="DS296" s="67">
        <f>SUMIFS('Inventory Matrix'!$E:$E,'Inventory Matrix'!$B:$B,$DS$2,'Inventory Matrix'!$G:$G,$DT$2,'Inventory Matrix'!$C:$C,A296)</f>
        <v>0</v>
      </c>
      <c r="DT296" s="98">
        <f>SUMIFS('Inventory Matrix'!$E:$E,'Inventory Matrix'!$G:$G,$DT$2,'Inventory Matrix'!$C:$C,A296)</f>
        <v>0</v>
      </c>
      <c r="DU296" s="44"/>
      <c r="DV296" s="67">
        <f>SUMIFS('Inventory Matrix'!$E:$E,'Inventory Matrix'!$B:$B,$DV$2,'Inventory Matrix'!$G:$G,$EA$2,'Inventory Matrix'!$C:$C,A296)</f>
        <v>0</v>
      </c>
      <c r="DW296" s="67">
        <f>SUMIFS('Inventory Matrix'!$E:$E,'Inventory Matrix'!$B:$B,$DW$2,'Inventory Matrix'!$G:$G,$EA$2,'Inventory Matrix'!$C:$C,A296)</f>
        <v>0</v>
      </c>
      <c r="DX296" s="67">
        <f>SUMIFS('Inventory Matrix'!$E:$E,'Inventory Matrix'!$B:$B,$DX$2,'Inventory Matrix'!$G:$G,$EA$2,'Inventory Matrix'!$C:$C,A296)</f>
        <v>0</v>
      </c>
      <c r="DY296" s="67">
        <f>SUMIFS('Inventory Matrix'!$E:$E,'Inventory Matrix'!$B:$B,$DY$2,'Inventory Matrix'!$G:$G,$EA$2,'Inventory Matrix'!$C:$C,A296)</f>
        <v>0</v>
      </c>
      <c r="DZ296" s="67">
        <f>SUMIFS('Inventory Matrix'!$E:$E,'Inventory Matrix'!$B:$B,$DZ$2,'Inventory Matrix'!$G:$G,$EA$2,'Inventory Matrix'!$C:$C,A296)</f>
        <v>0</v>
      </c>
      <c r="EA296" s="98">
        <f>SUMIFS('Inventory Matrix'!$E:$E,'Inventory Matrix'!$G:$G,$EA$2,'Inventory Matrix'!$C:$C,A296)</f>
        <v>0</v>
      </c>
      <c r="EB296" s="44"/>
      <c r="EC296" s="67">
        <f>SUMIFS('Inventory Matrix'!$E:$E,'Inventory Matrix'!$B:$B,$EC$2,'Inventory Matrix'!$G:$G,$EH$2,'Inventory Matrix'!$C:$C,A296)</f>
        <v>0</v>
      </c>
      <c r="ED296" s="67">
        <f>SUMIFS('Inventory Matrix'!$E:$E,'Inventory Matrix'!$B:$B,$ED$2,'Inventory Matrix'!$G:$G,$EH$2,'Inventory Matrix'!$C:$C,A296)</f>
        <v>0</v>
      </c>
      <c r="EE296" s="67">
        <f>SUMIFS('Inventory Matrix'!$E:$E,'Inventory Matrix'!$B:$B,$EE$2,'Inventory Matrix'!$G:$G,$EH$2,'Inventory Matrix'!$C:$C,A296)</f>
        <v>0</v>
      </c>
      <c r="EF296" s="67">
        <f>SUMIFS('Inventory Matrix'!$E:$E,'Inventory Matrix'!$B:$B,$EF$2,'Inventory Matrix'!$G:$G,$EH$2,'Inventory Matrix'!$C:$C,A296)</f>
        <v>0</v>
      </c>
      <c r="EG296" s="67">
        <f>SUMIFS('Inventory Matrix'!$E:$E,'Inventory Matrix'!$B:$B,$EG$2,'Inventory Matrix'!$G:$G,$EH$2,'Inventory Matrix'!$C:$C,A296)</f>
        <v>1</v>
      </c>
      <c r="EH296" s="98">
        <f>SUMIFS('Inventory Matrix'!$E:$E,'Inventory Matrix'!$G:$G,$EH$2,'Inventory Matrix'!$C:$C,A296)</f>
        <v>1</v>
      </c>
      <c r="EI296" s="44"/>
    </row>
    <row r="297" spans="1:139" ht="13" x14ac:dyDescent="0.15">
      <c r="A297" s="69" t="str">
        <f t="shared" si="49"/>
        <v>MHKP3</v>
      </c>
      <c r="B297" s="70" t="s">
        <v>2186</v>
      </c>
      <c r="C297" s="71" t="s">
        <v>1217</v>
      </c>
      <c r="D297" s="71" t="s">
        <v>2510</v>
      </c>
      <c r="E297" s="72">
        <f t="shared" si="50"/>
        <v>2</v>
      </c>
      <c r="F297" s="72">
        <f>SUMIFS(Stock!$D:$D,Stock!$C:$C,A297)</f>
        <v>2</v>
      </c>
      <c r="G297" s="73" t="e">
        <f t="shared" ca="1" si="51"/>
        <v>#REF!</v>
      </c>
      <c r="H297" s="74">
        <f t="shared" ca="1" si="52"/>
        <v>0</v>
      </c>
      <c r="I297" s="44"/>
      <c r="J297" s="69" t="e">
        <f ca="1">SUMIFS(#REF!,#REF!,A297,#REF!,$J$2)</f>
        <v>#REF!</v>
      </c>
      <c r="K297" s="69" t="e">
        <f ca="1">SUMIFS(#REF!,#REF!,A297,#REF!,$K$2)</f>
        <v>#REF!</v>
      </c>
      <c r="L297" s="69" t="e">
        <f ca="1">SUMIFS(#REF!,#REF!,A297,#REF!,$L$2)</f>
        <v>#REF!</v>
      </c>
      <c r="M297" s="69" t="e">
        <f ca="1">SUMIFS(#REF!,#REF!,A297,#REF!,$M$2)</f>
        <v>#REF!</v>
      </c>
      <c r="N297" s="69" t="e">
        <f ca="1">SUMIFS(#REF!,#REF!,A297,#REF!,$N$2)</f>
        <v>#REF!</v>
      </c>
      <c r="O297" s="69" t="e">
        <f ca="1">SUMIFS(#REF!,#REF!,A297,#REF!,$O$2)</f>
        <v>#REF!</v>
      </c>
      <c r="P297" s="69" t="e">
        <f ca="1">SUMIFS(#REF!,#REF!,A297,#REF!,$P$2)</f>
        <v>#REF!</v>
      </c>
      <c r="Q297" s="69" t="e">
        <f ca="1">SUMIFS(#REF!,#REF!,A297,#REF!,$Q$2)</f>
        <v>#REF!</v>
      </c>
      <c r="R297" s="69" t="e">
        <f ca="1">SUMIFS(#REF!,#REF!,A297,#REF!,$R$2)</f>
        <v>#REF!</v>
      </c>
      <c r="S297" s="69" t="e">
        <f ca="1">SUMIFS(#REF!,#REF!,A297,#REF!,$S$2)</f>
        <v>#REF!</v>
      </c>
      <c r="T297" s="75"/>
      <c r="U297" s="44"/>
      <c r="V297" s="46"/>
      <c r="W297" s="69" t="e">
        <f ca="1">SUMIFS(#REF!,#REF!,A297,#REF!,$W$2,#REF!,$AK$1)</f>
        <v>#REF!</v>
      </c>
      <c r="X297" s="69" t="e">
        <f ca="1">SUMIFS(#REF!,#REF!,A297,#REF!,$X$2,#REF!,$AK$1)</f>
        <v>#REF!</v>
      </c>
      <c r="Y297" s="69" t="e">
        <f ca="1">SUMIFS(#REF!,#REF!,A297,#REF!,$Y$2,#REF!,$AK$1)</f>
        <v>#REF!</v>
      </c>
      <c r="Z297" s="69" t="e">
        <f ca="1">SUMIFS(#REF!,#REF!,A297,#REF!,$Z$2,#REF!,$AK$1)</f>
        <v>#REF!</v>
      </c>
      <c r="AA297" s="69" t="e">
        <f ca="1">SUMIFS(#REF!,#REF!,A297,#REF!,$AA$2,#REF!,$AK$1)</f>
        <v>#REF!</v>
      </c>
      <c r="AB297" s="69" t="e">
        <f ca="1">SUMIFS(#REF!,#REF!,A297,#REF!,$AB$2,#REF!,$AK$1)</f>
        <v>#REF!</v>
      </c>
      <c r="AC297" s="48"/>
      <c r="AD297" s="76">
        <f>SUMIFS('Inventory Matrix'!$E:$E,'Inventory Matrix'!$G:$G,$AD$2,'Inventory Matrix'!$B:$B,$AK$1,'Inventory Matrix'!$C:$C,A297)</f>
        <v>0</v>
      </c>
      <c r="AE297" s="70">
        <f>SUMIFS('Inventory Matrix'!$E:$E,'Inventory Matrix'!$G:$G,$AE$2,'Inventory Matrix'!$B:$B,$AK$1,'Inventory Matrix'!$C:$C,A297)</f>
        <v>0</v>
      </c>
      <c r="AF297" s="70">
        <f>SUMIFS('Inventory Matrix'!$E:$E,'Inventory Matrix'!$G:$G,$AF$2,'Inventory Matrix'!$B:$B,$AK$1,'Inventory Matrix'!$C:$C,A297)</f>
        <v>0</v>
      </c>
      <c r="AG297" s="77">
        <f>SUMIFS('Inventory Matrix'!$E:$E,'Inventory Matrix'!$G:$G,$AG$2,'Inventory Matrix'!$B:$B,$AK$1,'Inventory Matrix'!$C:$C,A297)</f>
        <v>0</v>
      </c>
      <c r="AH297" s="167" t="str">
        <f t="shared" ca="1" si="53"/>
        <v>-</v>
      </c>
      <c r="AI297" s="168" t="str">
        <f t="shared" ca="1" si="54"/>
        <v>-</v>
      </c>
      <c r="AJ297" s="173">
        <f t="shared" ca="1" si="63"/>
        <v>0</v>
      </c>
      <c r="AK297" s="169">
        <f>SUMIFS(Stock!$D:$D,Stock!$A:$A,$AK$1,Stock!$C:$C,A297)</f>
        <v>0</v>
      </c>
      <c r="AL297" s="55"/>
      <c r="AM297" s="69" t="e">
        <f ca="1">SUMIFS(#REF!,#REF!,A297,#REF!,$AM$2,#REF!,$AZ$1)</f>
        <v>#REF!</v>
      </c>
      <c r="AN297" s="69" t="e">
        <f ca="1">SUMIFS(#REF!,#REF!,A297,#REF!,$AN$2,#REF!,$AZ$1)</f>
        <v>#REF!</v>
      </c>
      <c r="AO297" s="69" t="e">
        <f ca="1">SUMIFS(#REF!,#REF!,A297,#REF!,$AO$2,#REF!,$AZ$1)</f>
        <v>#REF!</v>
      </c>
      <c r="AP297" s="69" t="e">
        <f ca="1">SUMIFS(#REF!,#REF!,A297,#REF!,$AP$2,#REF!,$AZ$1)</f>
        <v>#REF!</v>
      </c>
      <c r="AQ297" s="69" t="e">
        <f ca="1">SUMIFS(#REF!,#REF!,A297,#REF!,$AQ$2,#REF!,$AZ$1)</f>
        <v>#REF!</v>
      </c>
      <c r="AR297" s="69" t="e">
        <f ca="1">SUMIFS(#REF!,#REF!,A297,#REF!,$AR$2,#REF!,$AZ$1)</f>
        <v>#REF!</v>
      </c>
      <c r="AS297" s="81"/>
      <c r="AT297" s="82">
        <f>SUMIFS('Inventory Matrix'!$E:$E,'Inventory Matrix'!$G:$G,$AT$2,'Inventory Matrix'!$B:$B,$AZ$1,'Inventory Matrix'!$C:$C,A297)</f>
        <v>0</v>
      </c>
      <c r="AU297" s="82">
        <f>SUMIFS('Inventory Matrix'!$E:$E,'Inventory Matrix'!$G:$G,$AU$2,'Inventory Matrix'!$B:$B,$AZ$1,'Inventory Matrix'!$C:$C,A297)</f>
        <v>0</v>
      </c>
      <c r="AV297" s="82">
        <f>SUMIFS('Inventory Matrix'!$E:$E,'Inventory Matrix'!$G:$G,$AV$2,'Inventory Matrix'!$B:$B,$AZ$1,'Inventory Matrix'!$C:$C,A297)</f>
        <v>0</v>
      </c>
      <c r="AW297" s="83">
        <f>SUMIFS('Inventory Matrix'!$E:$E,'Inventory Matrix'!$G:$G,$AW$2,'Inventory Matrix'!$B:$B,$AZ$1,'Inventory Matrix'!$C:$C,A297)</f>
        <v>0</v>
      </c>
      <c r="AX297" s="85" t="str">
        <f t="shared" ca="1" si="55"/>
        <v>-</v>
      </c>
      <c r="AY297" s="88">
        <f t="shared" ca="1" si="56"/>
        <v>0</v>
      </c>
      <c r="AZ297" s="87">
        <f>SUMIFS(Stock!$D:$D,Stock!$A:$A,$AZ$1,Stock!$C:$C,A297)</f>
        <v>0</v>
      </c>
      <c r="BA297" s="55"/>
      <c r="BB297" s="69" t="e">
        <f ca="1">SUMIFS(#REF!,#REF!,A297,#REF!,$BB$2,#REF!,$BO$1)</f>
        <v>#REF!</v>
      </c>
      <c r="BC297" s="69" t="e">
        <f ca="1">SUMIFS(#REF!,#REF!,A297,#REF!,$BC$2,#REF!,$BO$1)</f>
        <v>#REF!</v>
      </c>
      <c r="BD297" s="69" t="e">
        <f ca="1">SUMIFS(#REF!,#REF!,A297,#REF!,$BD$2,#REF!,$BO$1)</f>
        <v>#REF!</v>
      </c>
      <c r="BE297" s="69" t="e">
        <f ca="1">SUMIFS(#REF!,#REF!,A297,#REF!,$BE$2,#REF!,$BO$1)</f>
        <v>#REF!</v>
      </c>
      <c r="BF297" s="69" t="e">
        <f ca="1">SUMIFS(#REF!,#REF!,A297,#REF!,$BF$2,#REF!,$BO$1)</f>
        <v>#REF!</v>
      </c>
      <c r="BG297" s="69" t="e">
        <f ca="1">SUMIFS(#REF!,#REF!,A297,#REF!,$BG$2,#REF!,$BO$1)</f>
        <v>#REF!</v>
      </c>
      <c r="BH297" s="60"/>
      <c r="BI297" s="82">
        <f>SUMIFS('Inventory Matrix'!$E:$E,'Inventory Matrix'!$G:$G,$BI$2,'Inventory Matrix'!$B:$B,$BO$1,'Inventory Matrix'!$C:$C,A297)</f>
        <v>0</v>
      </c>
      <c r="BJ297" s="82">
        <f>SUMIFS('Inventory Matrix'!$E:$E,'Inventory Matrix'!$G:$G,$BJ$2,'Inventory Matrix'!$B:$B,$BO$1,'Inventory Matrix'!$C:$C,A297)</f>
        <v>0</v>
      </c>
      <c r="BK297" s="82">
        <f>SUMIFS('Inventory Matrix'!$E:$E,'Inventory Matrix'!$G:$G,$BK$2,'Inventory Matrix'!$B:$B,$BO$1,'Inventory Matrix'!$C:$C,A297)</f>
        <v>0</v>
      </c>
      <c r="BL297" s="83">
        <f>SUMIFS('Inventory Matrix'!$E:$E,'Inventory Matrix'!$G:$G,$BL$2,'Inventory Matrix'!$B:$B,$BO$1,'Inventory Matrix'!$C:$C,A297)</f>
        <v>2</v>
      </c>
      <c r="BM297" s="85" t="str">
        <f t="shared" ca="1" si="57"/>
        <v>-</v>
      </c>
      <c r="BN297" s="86">
        <f t="shared" ca="1" si="58"/>
        <v>0</v>
      </c>
      <c r="BO297" s="87">
        <f>SUMIFS(Stock!$D:$D,Stock!$A:$A,$BO$1,Stock!$C:$C,A297)</f>
        <v>2</v>
      </c>
      <c r="BP297" s="55"/>
      <c r="BQ297" s="69" t="e">
        <f ca="1">SUMIFS(#REF!,#REF!,A297,#REF!,$BQ$2,#REF!,$CD$1)</f>
        <v>#REF!</v>
      </c>
      <c r="BR297" s="69" t="e">
        <f ca="1">SUMIFS(#REF!,#REF!,A297,#REF!,$BR$2,#REF!,$CD$1)</f>
        <v>#REF!</v>
      </c>
      <c r="BS297" s="69" t="e">
        <f ca="1">SUMIFS(#REF!,#REF!,A297,#REF!,$BS$2,#REF!,$CD$1)</f>
        <v>#REF!</v>
      </c>
      <c r="BT297" s="69" t="e">
        <f ca="1">SUMIFS(#REF!,#REF!,A297,#REF!,$BT$2,#REF!,$CD$1)</f>
        <v>#REF!</v>
      </c>
      <c r="BU297" s="69" t="e">
        <f ca="1">SUMIFS(#REF!,#REF!,A297,#REF!,$BU$2,#REF!,$CD$1)</f>
        <v>#REF!</v>
      </c>
      <c r="BV297" s="69" t="e">
        <f ca="1">SUMIFS(#REF!,#REF!,A297,#REF!,$BV$2,#REF!,$CD$1)</f>
        <v>#REF!</v>
      </c>
      <c r="BW297" s="60"/>
      <c r="BX297" s="82">
        <f>SUMIFS('Inventory Matrix'!$E:$E,'Inventory Matrix'!$G:$G,$BX$2,'Inventory Matrix'!$B:$B,$CD$1,'Inventory Matrix'!$C:$C,A297)</f>
        <v>0</v>
      </c>
      <c r="BY297" s="82">
        <f>SUMIFS('Inventory Matrix'!$E:$E,'Inventory Matrix'!$G:$G,$BY$2,'Inventory Matrix'!$B:$B,$CD$1,'Inventory Matrix'!$C:$C,A297)</f>
        <v>0</v>
      </c>
      <c r="BZ297" s="82">
        <f>SUMIFS('Inventory Matrix'!$E:$E,'Inventory Matrix'!$G:$G,$BZ$2,'Inventory Matrix'!$B:$B,$CD$1,'Inventory Matrix'!$C:$C,A297)</f>
        <v>0</v>
      </c>
      <c r="CA297" s="83">
        <f>SUMIFS('Inventory Matrix'!$E:$E,'Inventory Matrix'!$G:$G,$CA$2,'Inventory Matrix'!$B:$B,$CD$1,'Inventory Matrix'!$C:$C,A297)</f>
        <v>0</v>
      </c>
      <c r="CB297" s="85" t="str">
        <f t="shared" ca="1" si="59"/>
        <v>-</v>
      </c>
      <c r="CC297" s="88">
        <f t="shared" ca="1" si="60"/>
        <v>0</v>
      </c>
      <c r="CD297" s="87">
        <f>SUMIFS(Stock!$D:$D,Stock!$A:$A,$CD$1,Stock!$C:$C,A297)</f>
        <v>0</v>
      </c>
      <c r="CE297" s="55"/>
      <c r="CF297" s="69" t="e">
        <f ca="1">SUMIFS(#REF!,#REF!,A297,#REF!,$CF$2,#REF!,$CS$1)</f>
        <v>#REF!</v>
      </c>
      <c r="CG297" s="69" t="e">
        <f ca="1">SUMIFS(#REF!,#REF!,A297,#REF!,$CG$2,#REF!,$CS$1)</f>
        <v>#REF!</v>
      </c>
      <c r="CH297" s="69" t="e">
        <f ca="1">SUMIFS(#REF!,#REF!,A297,#REF!,$CH$2,#REF!,$CS$1)</f>
        <v>#REF!</v>
      </c>
      <c r="CI297" s="69" t="e">
        <f ca="1">SUMIFS(#REF!,#REF!,A297,#REF!,$CI$2,#REF!,$CS$1)</f>
        <v>#REF!</v>
      </c>
      <c r="CJ297" s="69" t="e">
        <f ca="1">SUMIFS(#REF!,#REF!,A297,#REF!,$CJ$2,#REF!,$CS$1)</f>
        <v>#REF!</v>
      </c>
      <c r="CK297" s="69" t="e">
        <f ca="1">SUMIFS(#REF!,#REF!,A297,#REF!,$CK$2,#REF!,$CS$1)</f>
        <v>#REF!</v>
      </c>
      <c r="CL297" s="60"/>
      <c r="CM297" s="82">
        <f>SUMIFS('Inventory Matrix'!$E:$E,'Inventory Matrix'!$G:$G,$CM$2,'Inventory Matrix'!$B:$B,$CS$1,'Inventory Matrix'!$C:$C,A297)</f>
        <v>0</v>
      </c>
      <c r="CN297" s="82">
        <f>SUMIFS('Inventory Matrix'!$E:$E,'Inventory Matrix'!$G:$G,$CN$2,'Inventory Matrix'!$B:$B,$CS$1,'Inventory Matrix'!$C:$C,A297)</f>
        <v>0</v>
      </c>
      <c r="CO297" s="82">
        <f>SUMIFS('Inventory Matrix'!$E:$E,'Inventory Matrix'!$G:$G,$CO$2,'Inventory Matrix'!$B:$B,$CS$1,'Inventory Matrix'!$C:$C,A297)</f>
        <v>0</v>
      </c>
      <c r="CP297" s="83">
        <f>SUMIFS('Inventory Matrix'!$E:$E,'Inventory Matrix'!$G:$G,$CP$2,'Inventory Matrix'!$B:$B,$CS$1,'Inventory Matrix'!$C:$C,A297)</f>
        <v>0</v>
      </c>
      <c r="CQ297" s="85" t="str">
        <f t="shared" ca="1" si="61"/>
        <v>-</v>
      </c>
      <c r="CR297" s="88">
        <f t="shared" ca="1" si="62"/>
        <v>0</v>
      </c>
      <c r="CS297" s="87">
        <f>SUMIFS(Stock!$D:$D,Stock!$A:$A,$CS$1,Stock!$C:$C,A297)</f>
        <v>0</v>
      </c>
      <c r="CT297" s="64"/>
      <c r="CU297" s="89">
        <f>SUMIFS(Stock!$D:$D,Stock!$A:$A,$CU$1,Stock!$C:$C,A297)</f>
        <v>0</v>
      </c>
      <c r="CV297" s="64"/>
      <c r="CW297" s="69" t="e">
        <f ca="1">SUMIFS(#REF!,#REF!,A297,#REF!,$CW$2,#REF!,$DC$1)</f>
        <v>#REF!</v>
      </c>
      <c r="CX297" s="69" t="e">
        <f ca="1">SUMIFS(#REF!,#REF!,A297,#REF!,$CX$2,#REF!,$DC$1)</f>
        <v>#REF!</v>
      </c>
      <c r="CY297" s="69" t="e">
        <f ca="1">SUMIFS(#REF!,#REF!,A297,#REF!,$CY$2,#REF!,$DC$1)</f>
        <v>#REF!</v>
      </c>
      <c r="CZ297" s="69" t="e">
        <f ca="1">SUMIFS(#REF!,#REF!,A297,#REF!,$CZ$2,#REF!,$DC$1)</f>
        <v>#REF!</v>
      </c>
      <c r="DA297" s="69" t="e">
        <f ca="1">SUMIFS(#REF!,#REF!,A297,#REF!,$DA$2,#REF!,$DC$1)</f>
        <v>#REF!</v>
      </c>
      <c r="DB297" s="69" t="e">
        <f ca="1">SUMIFS(#REF!,#REF!,A297,#REF!,$DB$2,#REF!,$DC$1)</f>
        <v>#REF!</v>
      </c>
      <c r="DC297" s="89">
        <f>SUMIFS(Stock!$D:$D,Stock!$A:$A,$DC$1,Stock!$C:$C,A297)</f>
        <v>0</v>
      </c>
      <c r="DD297" s="89">
        <f>SUMIFS(Stock!$D:$D,Stock!$A:$A,$DD$1,Stock!$C:$C,A297)</f>
        <v>0</v>
      </c>
      <c r="DE297" s="89">
        <f>SUMIFS(Stock!$D:$D,Stock!$A:$A,$DE$1,Stock!$C:$C,A297)</f>
        <v>0</v>
      </c>
      <c r="DF297" s="66"/>
      <c r="DG297" s="66"/>
      <c r="DH297" s="90">
        <f>SUMIFS('Inventory Matrix'!$E:$E,'Inventory Matrix'!$B:$B,$DH$2,'Inventory Matrix'!$G:$G,$DM$2,'Inventory Matrix'!$C:$C,A297)</f>
        <v>0</v>
      </c>
      <c r="DI297" s="90">
        <f>SUMIFS('Inventory Matrix'!$E:$E,'Inventory Matrix'!$B:$B,$DI$2,'Inventory Matrix'!$G:$G,$DM$2,'Inventory Matrix'!$C:$C,A297)</f>
        <v>0</v>
      </c>
      <c r="DJ297" s="90">
        <f>SUMIFS('Inventory Matrix'!$E:$E,'Inventory Matrix'!$B:$B,$DJ$2,'Inventory Matrix'!$G:$G,$DM$2,'Inventory Matrix'!$C:$C,A297)</f>
        <v>0</v>
      </c>
      <c r="DK297" s="90">
        <f>SUMIFS('Inventory Matrix'!$E:$E,'Inventory Matrix'!$B:$B,$DK$2,'Inventory Matrix'!$G:$G,$DM$2,'Inventory Matrix'!$C:$C,A297)</f>
        <v>0</v>
      </c>
      <c r="DL297" s="90">
        <f>SUMIFS('Inventory Matrix'!$E:$E,'Inventory Matrix'!$B:$B,$DL$2,'Inventory Matrix'!$G:$G,$DM$2,'Inventory Matrix'!$C:$C,A297)</f>
        <v>0</v>
      </c>
      <c r="DM297" s="91">
        <f>SUMIFS('Inventory Matrix'!$E:$E,'Inventory Matrix'!$G:$G,$DM$2,'Inventory Matrix'!$C:$C,A297)</f>
        <v>0</v>
      </c>
      <c r="DN297" s="48"/>
      <c r="DO297" s="90">
        <f>SUMIFS('Inventory Matrix'!$E:$E,'Inventory Matrix'!$B:$B,$DO$2,'Inventory Matrix'!$G:$G,$DT$2,'Inventory Matrix'!$C:$C,A297)</f>
        <v>0</v>
      </c>
      <c r="DP297" s="90">
        <f>SUMIFS('Inventory Matrix'!$E:$E,'Inventory Matrix'!$B:$B,$DP$2,'Inventory Matrix'!$G:$G,$DT$2,'Inventory Matrix'!$C:$C,A297)</f>
        <v>0</v>
      </c>
      <c r="DQ297" s="90">
        <f>SUMIFS('Inventory Matrix'!$E:$E,'Inventory Matrix'!$B:$B,$DQ$2,'Inventory Matrix'!$G:$G,$DT$2,'Inventory Matrix'!$C:$C,A297)</f>
        <v>0</v>
      </c>
      <c r="DR297" s="90">
        <f>SUMIFS('Inventory Matrix'!$E:$E,'Inventory Matrix'!$B:$B,$DR$2,'Inventory Matrix'!$G:$G,$DT$2,'Inventory Matrix'!$C:$C,A297)</f>
        <v>0</v>
      </c>
      <c r="DS297" s="90">
        <f>SUMIFS('Inventory Matrix'!$E:$E,'Inventory Matrix'!$B:$B,$DS$2,'Inventory Matrix'!$G:$G,$DT$2,'Inventory Matrix'!$C:$C,A297)</f>
        <v>0</v>
      </c>
      <c r="DT297" s="91">
        <f>SUMIFS('Inventory Matrix'!$E:$E,'Inventory Matrix'!$G:$G,$DT$2,'Inventory Matrix'!$C:$C,A297)</f>
        <v>0</v>
      </c>
      <c r="DU297" s="44"/>
      <c r="DV297" s="90">
        <f>SUMIFS('Inventory Matrix'!$E:$E,'Inventory Matrix'!$B:$B,$DV$2,'Inventory Matrix'!$G:$G,$EA$2,'Inventory Matrix'!$C:$C,A297)</f>
        <v>0</v>
      </c>
      <c r="DW297" s="90">
        <f>SUMIFS('Inventory Matrix'!$E:$E,'Inventory Matrix'!$B:$B,$DW$2,'Inventory Matrix'!$G:$G,$EA$2,'Inventory Matrix'!$C:$C,A297)</f>
        <v>0</v>
      </c>
      <c r="DX297" s="90">
        <f>SUMIFS('Inventory Matrix'!$E:$E,'Inventory Matrix'!$B:$B,$DX$2,'Inventory Matrix'!$G:$G,$EA$2,'Inventory Matrix'!$C:$C,A297)</f>
        <v>0</v>
      </c>
      <c r="DY297" s="90">
        <f>SUMIFS('Inventory Matrix'!$E:$E,'Inventory Matrix'!$B:$B,$DY$2,'Inventory Matrix'!$G:$G,$EA$2,'Inventory Matrix'!$C:$C,A297)</f>
        <v>0</v>
      </c>
      <c r="DZ297" s="90">
        <f>SUMIFS('Inventory Matrix'!$E:$E,'Inventory Matrix'!$B:$B,$DZ$2,'Inventory Matrix'!$G:$G,$EA$2,'Inventory Matrix'!$C:$C,A297)</f>
        <v>0</v>
      </c>
      <c r="EA297" s="91">
        <f>SUMIFS('Inventory Matrix'!$E:$E,'Inventory Matrix'!$G:$G,$EA$2,'Inventory Matrix'!$C:$C,A297)</f>
        <v>0</v>
      </c>
      <c r="EB297" s="44"/>
      <c r="EC297" s="90">
        <f>SUMIFS('Inventory Matrix'!$E:$E,'Inventory Matrix'!$B:$B,$EC$2,'Inventory Matrix'!$G:$G,$EH$2,'Inventory Matrix'!$C:$C,A297)</f>
        <v>0</v>
      </c>
      <c r="ED297" s="90">
        <f>SUMIFS('Inventory Matrix'!$E:$E,'Inventory Matrix'!$B:$B,$ED$2,'Inventory Matrix'!$G:$G,$EH$2,'Inventory Matrix'!$C:$C,A297)</f>
        <v>0</v>
      </c>
      <c r="EE297" s="90">
        <f>SUMIFS('Inventory Matrix'!$E:$E,'Inventory Matrix'!$B:$B,$EE$2,'Inventory Matrix'!$G:$G,$EH$2,'Inventory Matrix'!$C:$C,A297)</f>
        <v>2</v>
      </c>
      <c r="EF297" s="90">
        <f>SUMIFS('Inventory Matrix'!$E:$E,'Inventory Matrix'!$B:$B,$EF$2,'Inventory Matrix'!$G:$G,$EH$2,'Inventory Matrix'!$C:$C,A297)</f>
        <v>0</v>
      </c>
      <c r="EG297" s="90">
        <f>SUMIFS('Inventory Matrix'!$E:$E,'Inventory Matrix'!$B:$B,$EG$2,'Inventory Matrix'!$G:$G,$EH$2,'Inventory Matrix'!$C:$C,A297)</f>
        <v>0</v>
      </c>
      <c r="EH297" s="91">
        <f>SUMIFS('Inventory Matrix'!$E:$E,'Inventory Matrix'!$G:$G,$EH$2,'Inventory Matrix'!$C:$C,A297)</f>
        <v>2</v>
      </c>
      <c r="EI297" s="44"/>
    </row>
    <row r="298" spans="1:139" ht="13" x14ac:dyDescent="0.15">
      <c r="A298" s="38" t="str">
        <f t="shared" si="49"/>
        <v>MM1Y3</v>
      </c>
      <c r="B298" s="39" t="s">
        <v>2186</v>
      </c>
      <c r="C298" s="40" t="s">
        <v>2511</v>
      </c>
      <c r="D298" s="40" t="s">
        <v>2512</v>
      </c>
      <c r="E298" s="41">
        <f t="shared" si="50"/>
        <v>0</v>
      </c>
      <c r="F298" s="41">
        <f>SUMIFS(Stock!$D:$D,Stock!$C:$C,A298)</f>
        <v>0</v>
      </c>
      <c r="G298" s="42" t="e">
        <f t="shared" ca="1" si="51"/>
        <v>#REF!</v>
      </c>
      <c r="H298" s="43">
        <f t="shared" ca="1" si="52"/>
        <v>0</v>
      </c>
      <c r="I298" s="44"/>
      <c r="J298" s="38" t="e">
        <f ca="1">SUMIFS(#REF!,#REF!,A298,#REF!,$J$2)</f>
        <v>#REF!</v>
      </c>
      <c r="K298" s="38" t="e">
        <f ca="1">SUMIFS(#REF!,#REF!,A298,#REF!,$K$2)</f>
        <v>#REF!</v>
      </c>
      <c r="L298" s="38" t="e">
        <f ca="1">SUMIFS(#REF!,#REF!,A298,#REF!,$L$2)</f>
        <v>#REF!</v>
      </c>
      <c r="M298" s="38" t="e">
        <f ca="1">SUMIFS(#REF!,#REF!,A298,#REF!,$M$2)</f>
        <v>#REF!</v>
      </c>
      <c r="N298" s="38" t="e">
        <f ca="1">SUMIFS(#REF!,#REF!,A298,#REF!,$N$2)</f>
        <v>#REF!</v>
      </c>
      <c r="O298" s="38" t="e">
        <f ca="1">SUMIFS(#REF!,#REF!,A298,#REF!,$O$2)</f>
        <v>#REF!</v>
      </c>
      <c r="P298" s="38" t="e">
        <f ca="1">SUMIFS(#REF!,#REF!,A298,#REF!,$P$2)</f>
        <v>#REF!</v>
      </c>
      <c r="Q298" s="38" t="e">
        <f ca="1">SUMIFS(#REF!,#REF!,A298,#REF!,$Q$2)</f>
        <v>#REF!</v>
      </c>
      <c r="R298" s="38" t="e">
        <f ca="1">SUMIFS(#REF!,#REF!,A298,#REF!,$R$2)</f>
        <v>#REF!</v>
      </c>
      <c r="S298" s="38" t="e">
        <f ca="1">SUMIFS(#REF!,#REF!,A298,#REF!,$S$2)</f>
        <v>#REF!</v>
      </c>
      <c r="T298" s="45"/>
      <c r="U298" s="44"/>
      <c r="V298" s="46"/>
      <c r="W298" s="38" t="e">
        <f ca="1">SUMIFS(#REF!,#REF!,A298,#REF!,$W$2,#REF!,$AK$1)</f>
        <v>#REF!</v>
      </c>
      <c r="X298" s="38" t="e">
        <f ca="1">SUMIFS(#REF!,#REF!,A298,#REF!,$X$2,#REF!,$AK$1)</f>
        <v>#REF!</v>
      </c>
      <c r="Y298" s="38" t="e">
        <f ca="1">SUMIFS(#REF!,#REF!,A298,#REF!,$Y$2,#REF!,$AK$1)</f>
        <v>#REF!</v>
      </c>
      <c r="Z298" s="38" t="e">
        <f ca="1">SUMIFS(#REF!,#REF!,A298,#REF!,$Z$2,#REF!,$AK$1)</f>
        <v>#REF!</v>
      </c>
      <c r="AA298" s="38" t="e">
        <f ca="1">SUMIFS(#REF!,#REF!,A298,#REF!,$AA$2,#REF!,$AK$1)</f>
        <v>#REF!</v>
      </c>
      <c r="AB298" s="38" t="e">
        <f ca="1">SUMIFS(#REF!,#REF!,A298,#REF!,$AB$2,#REF!,$AK$1)</f>
        <v>#REF!</v>
      </c>
      <c r="AC298" s="48"/>
      <c r="AD298" s="92">
        <f>SUMIFS('Inventory Matrix'!$E:$E,'Inventory Matrix'!$G:$G,$AD$2,'Inventory Matrix'!$B:$B,$AK$1,'Inventory Matrix'!$C:$C,A298)</f>
        <v>0</v>
      </c>
      <c r="AE298" s="39">
        <f>SUMIFS('Inventory Matrix'!$E:$E,'Inventory Matrix'!$G:$G,$AE$2,'Inventory Matrix'!$B:$B,$AK$1,'Inventory Matrix'!$C:$C,A298)</f>
        <v>0</v>
      </c>
      <c r="AF298" s="39">
        <f>SUMIFS('Inventory Matrix'!$E:$E,'Inventory Matrix'!$G:$G,$AF$2,'Inventory Matrix'!$B:$B,$AK$1,'Inventory Matrix'!$C:$C,A298)</f>
        <v>0</v>
      </c>
      <c r="AG298" s="93">
        <f>SUMIFS('Inventory Matrix'!$E:$E,'Inventory Matrix'!$G:$G,$AG$2,'Inventory Matrix'!$B:$B,$AK$1,'Inventory Matrix'!$C:$C,A298)</f>
        <v>0</v>
      </c>
      <c r="AH298" s="170" t="str">
        <f t="shared" ca="1" si="53"/>
        <v>-</v>
      </c>
      <c r="AI298" s="171" t="str">
        <f t="shared" ca="1" si="54"/>
        <v>-</v>
      </c>
      <c r="AJ298" s="174">
        <f t="shared" ca="1" si="63"/>
        <v>0</v>
      </c>
      <c r="AK298" s="172">
        <f>SUMIFS(Stock!$D:$D,Stock!$A:$A,$AK$1,Stock!$C:$C,A298)</f>
        <v>0</v>
      </c>
      <c r="AL298" s="55"/>
      <c r="AM298" s="38" t="e">
        <f ca="1">SUMIFS(#REF!,#REF!,A298,#REF!,$AM$2,#REF!,$AZ$1)</f>
        <v>#REF!</v>
      </c>
      <c r="AN298" s="38" t="e">
        <f ca="1">SUMIFS(#REF!,#REF!,A298,#REF!,$AN$2,#REF!,$AZ$1)</f>
        <v>#REF!</v>
      </c>
      <c r="AO298" s="38" t="e">
        <f ca="1">SUMIFS(#REF!,#REF!,A298,#REF!,$AO$2,#REF!,$AZ$1)</f>
        <v>#REF!</v>
      </c>
      <c r="AP298" s="38" t="e">
        <f ca="1">SUMIFS(#REF!,#REF!,A298,#REF!,$AP$2,#REF!,$AZ$1)</f>
        <v>#REF!</v>
      </c>
      <c r="AQ298" s="38" t="e">
        <f ca="1">SUMIFS(#REF!,#REF!,A298,#REF!,$AQ$2,#REF!,$AZ$1)</f>
        <v>#REF!</v>
      </c>
      <c r="AR298" s="38" t="e">
        <f ca="1">SUMIFS(#REF!,#REF!,A298,#REF!,$AR$2,#REF!,$AZ$1)</f>
        <v>#REF!</v>
      </c>
      <c r="AS298" s="81"/>
      <c r="AT298" s="49">
        <f>SUMIFS('Inventory Matrix'!$E:$E,'Inventory Matrix'!$G:$G,$AT$2,'Inventory Matrix'!$B:$B,$AZ$1,'Inventory Matrix'!$C:$C,A298)</f>
        <v>0</v>
      </c>
      <c r="AU298" s="49">
        <f>SUMIFS('Inventory Matrix'!$E:$E,'Inventory Matrix'!$G:$G,$AU$2,'Inventory Matrix'!$B:$B,$AZ$1,'Inventory Matrix'!$C:$C,A298)</f>
        <v>0</v>
      </c>
      <c r="AV298" s="49">
        <f>SUMIFS('Inventory Matrix'!$E:$E,'Inventory Matrix'!$G:$G,$AV$2,'Inventory Matrix'!$B:$B,$AZ$1,'Inventory Matrix'!$C:$C,A298)</f>
        <v>0</v>
      </c>
      <c r="AW298" s="57">
        <f>SUMIFS('Inventory Matrix'!$E:$E,'Inventory Matrix'!$G:$G,$AW$2,'Inventory Matrix'!$B:$B,$AZ$1,'Inventory Matrix'!$C:$C,A298)</f>
        <v>0</v>
      </c>
      <c r="AX298" s="96" t="str">
        <f t="shared" ca="1" si="55"/>
        <v>-</v>
      </c>
      <c r="AY298" s="63">
        <f t="shared" ca="1" si="56"/>
        <v>0</v>
      </c>
      <c r="AZ298" s="97">
        <f>SUMIFS(Stock!$D:$D,Stock!$A:$A,$AZ$1,Stock!$C:$C,A298)</f>
        <v>0</v>
      </c>
      <c r="BA298" s="55"/>
      <c r="BB298" s="38" t="e">
        <f ca="1">SUMIFS(#REF!,#REF!,A298,#REF!,$BB$2,#REF!,$BO$1)</f>
        <v>#REF!</v>
      </c>
      <c r="BC298" s="38" t="e">
        <f ca="1">SUMIFS(#REF!,#REF!,A298,#REF!,$BC$2,#REF!,$BO$1)</f>
        <v>#REF!</v>
      </c>
      <c r="BD298" s="38" t="e">
        <f ca="1">SUMIFS(#REF!,#REF!,A298,#REF!,$BD$2,#REF!,$BO$1)</f>
        <v>#REF!</v>
      </c>
      <c r="BE298" s="38" t="e">
        <f ca="1">SUMIFS(#REF!,#REF!,A298,#REF!,$BE$2,#REF!,$BO$1)</f>
        <v>#REF!</v>
      </c>
      <c r="BF298" s="38" t="e">
        <f ca="1">SUMIFS(#REF!,#REF!,A298,#REF!,$BF$2,#REF!,$BO$1)</f>
        <v>#REF!</v>
      </c>
      <c r="BG298" s="38" t="e">
        <f ca="1">SUMIFS(#REF!,#REF!,A298,#REF!,$BG$2,#REF!,$BO$1)</f>
        <v>#REF!</v>
      </c>
      <c r="BH298" s="60"/>
      <c r="BI298" s="49">
        <f>SUMIFS('Inventory Matrix'!$E:$E,'Inventory Matrix'!$G:$G,$BI$2,'Inventory Matrix'!$B:$B,$BO$1,'Inventory Matrix'!$C:$C,A298)</f>
        <v>0</v>
      </c>
      <c r="BJ298" s="49">
        <f>SUMIFS('Inventory Matrix'!$E:$E,'Inventory Matrix'!$G:$G,$BJ$2,'Inventory Matrix'!$B:$B,$BO$1,'Inventory Matrix'!$C:$C,A298)</f>
        <v>0</v>
      </c>
      <c r="BK298" s="49">
        <f>SUMIFS('Inventory Matrix'!$E:$E,'Inventory Matrix'!$G:$G,$BK$2,'Inventory Matrix'!$B:$B,$BO$1,'Inventory Matrix'!$C:$C,A298)</f>
        <v>0</v>
      </c>
      <c r="BL298" s="57">
        <f>SUMIFS('Inventory Matrix'!$E:$E,'Inventory Matrix'!$G:$G,$BL$2,'Inventory Matrix'!$B:$B,$BO$1,'Inventory Matrix'!$C:$C,A298)</f>
        <v>0</v>
      </c>
      <c r="BM298" s="96" t="str">
        <f t="shared" ca="1" si="57"/>
        <v>-</v>
      </c>
      <c r="BN298" s="62">
        <f t="shared" ca="1" si="58"/>
        <v>0</v>
      </c>
      <c r="BO298" s="97">
        <f>SUMIFS(Stock!$D:$D,Stock!$A:$A,$BO$1,Stock!$C:$C,A298)</f>
        <v>0</v>
      </c>
      <c r="BP298" s="55"/>
      <c r="BQ298" s="38" t="e">
        <f ca="1">SUMIFS(#REF!,#REF!,A298,#REF!,$BQ$2,#REF!,$CD$1)</f>
        <v>#REF!</v>
      </c>
      <c r="BR298" s="38" t="e">
        <f ca="1">SUMIFS(#REF!,#REF!,A298,#REF!,$BR$2,#REF!,$CD$1)</f>
        <v>#REF!</v>
      </c>
      <c r="BS298" s="38" t="e">
        <f ca="1">SUMIFS(#REF!,#REF!,A298,#REF!,$BS$2,#REF!,$CD$1)</f>
        <v>#REF!</v>
      </c>
      <c r="BT298" s="38" t="e">
        <f ca="1">SUMIFS(#REF!,#REF!,A298,#REF!,$BT$2,#REF!,$CD$1)</f>
        <v>#REF!</v>
      </c>
      <c r="BU298" s="38" t="e">
        <f ca="1">SUMIFS(#REF!,#REF!,A298,#REF!,$BU$2,#REF!,$CD$1)</f>
        <v>#REF!</v>
      </c>
      <c r="BV298" s="38" t="e">
        <f ca="1">SUMIFS(#REF!,#REF!,A298,#REF!,$BV$2,#REF!,$CD$1)</f>
        <v>#REF!</v>
      </c>
      <c r="BW298" s="60"/>
      <c r="BX298" s="49">
        <f>SUMIFS('Inventory Matrix'!$E:$E,'Inventory Matrix'!$G:$G,$BX$2,'Inventory Matrix'!$B:$B,$CD$1,'Inventory Matrix'!$C:$C,A298)</f>
        <v>0</v>
      </c>
      <c r="BY298" s="49">
        <f>SUMIFS('Inventory Matrix'!$E:$E,'Inventory Matrix'!$G:$G,$BY$2,'Inventory Matrix'!$B:$B,$CD$1,'Inventory Matrix'!$C:$C,A298)</f>
        <v>0</v>
      </c>
      <c r="BZ298" s="49">
        <f>SUMIFS('Inventory Matrix'!$E:$E,'Inventory Matrix'!$G:$G,$BZ$2,'Inventory Matrix'!$B:$B,$CD$1,'Inventory Matrix'!$C:$C,A298)</f>
        <v>0</v>
      </c>
      <c r="CA298" s="57">
        <f>SUMIFS('Inventory Matrix'!$E:$E,'Inventory Matrix'!$G:$G,$CA$2,'Inventory Matrix'!$B:$B,$CD$1,'Inventory Matrix'!$C:$C,A298)</f>
        <v>0</v>
      </c>
      <c r="CB298" s="96" t="str">
        <f t="shared" ca="1" si="59"/>
        <v>-</v>
      </c>
      <c r="CC298" s="63">
        <f t="shared" ca="1" si="60"/>
        <v>0</v>
      </c>
      <c r="CD298" s="97">
        <f>SUMIFS(Stock!$D:$D,Stock!$A:$A,$CD$1,Stock!$C:$C,A298)</f>
        <v>0</v>
      </c>
      <c r="CE298" s="55"/>
      <c r="CF298" s="38" t="e">
        <f ca="1">SUMIFS(#REF!,#REF!,A298,#REF!,$CF$2,#REF!,$CS$1)</f>
        <v>#REF!</v>
      </c>
      <c r="CG298" s="38" t="e">
        <f ca="1">SUMIFS(#REF!,#REF!,A298,#REF!,$CG$2,#REF!,$CS$1)</f>
        <v>#REF!</v>
      </c>
      <c r="CH298" s="38" t="e">
        <f ca="1">SUMIFS(#REF!,#REF!,A298,#REF!,$CH$2,#REF!,$CS$1)</f>
        <v>#REF!</v>
      </c>
      <c r="CI298" s="38" t="e">
        <f ca="1">SUMIFS(#REF!,#REF!,A298,#REF!,$CI$2,#REF!,$CS$1)</f>
        <v>#REF!</v>
      </c>
      <c r="CJ298" s="38" t="e">
        <f ca="1">SUMIFS(#REF!,#REF!,A298,#REF!,$CJ$2,#REF!,$CS$1)</f>
        <v>#REF!</v>
      </c>
      <c r="CK298" s="38" t="e">
        <f ca="1">SUMIFS(#REF!,#REF!,A298,#REF!,$CK$2,#REF!,$CS$1)</f>
        <v>#REF!</v>
      </c>
      <c r="CL298" s="60"/>
      <c r="CM298" s="49">
        <f>SUMIFS('Inventory Matrix'!$E:$E,'Inventory Matrix'!$G:$G,$CM$2,'Inventory Matrix'!$B:$B,$CD$1,'Inventory Matrix'!$C:$C,A298)</f>
        <v>0</v>
      </c>
      <c r="CN298" s="49">
        <f>SUMIFS('Inventory Matrix'!$E:$E,'Inventory Matrix'!$G:$G,$CN$2,'Inventory Matrix'!$B:$B,$CD$1,'Inventory Matrix'!$C:$C,A298)</f>
        <v>0</v>
      </c>
      <c r="CO298" s="49">
        <f>SUMIFS('Inventory Matrix'!$E:$E,'Inventory Matrix'!$G:$G,$CO$2,'Inventory Matrix'!$B:$B,$CD$1,'Inventory Matrix'!$C:$C,A298)</f>
        <v>0</v>
      </c>
      <c r="CP298" s="57">
        <f>SUMIFS('Inventory Matrix'!$E:$E,'Inventory Matrix'!$G:$G,$CP$2,'Inventory Matrix'!$B:$B,$CD$1,'Inventory Matrix'!$C:$C,A298)</f>
        <v>0</v>
      </c>
      <c r="CQ298" s="96" t="str">
        <f t="shared" ca="1" si="61"/>
        <v>-</v>
      </c>
      <c r="CR298" s="63">
        <f t="shared" ca="1" si="62"/>
        <v>0</v>
      </c>
      <c r="CS298" s="97">
        <f>SUMIFS(Stock!$D:$D,Stock!$A:$A,$CS$1,Stock!$C:$C,A298)</f>
        <v>0</v>
      </c>
      <c r="CT298" s="64"/>
      <c r="CU298" s="65">
        <f>SUMIFS(Stock!$D:$D,Stock!$A:$A,$CU$1,Stock!$C:$C,A298)</f>
        <v>0</v>
      </c>
      <c r="CV298" s="64"/>
      <c r="CW298" s="38" t="e">
        <f ca="1">SUMIFS(#REF!,#REF!,A298,#REF!,$CW$2,#REF!,$DC$1)</f>
        <v>#REF!</v>
      </c>
      <c r="CX298" s="38" t="e">
        <f ca="1">SUMIFS(#REF!,#REF!,A298,#REF!,$CX$2,#REF!,$DC$1)</f>
        <v>#REF!</v>
      </c>
      <c r="CY298" s="38" t="e">
        <f ca="1">SUMIFS(#REF!,#REF!,A298,#REF!,$CY$2,#REF!,$DC$1)</f>
        <v>#REF!</v>
      </c>
      <c r="CZ298" s="38" t="e">
        <f ca="1">SUMIFS(#REF!,#REF!,A298,#REF!,$CZ$2,#REF!,$DC$1)</f>
        <v>#REF!</v>
      </c>
      <c r="DA298" s="38" t="e">
        <f ca="1">SUMIFS(#REF!,#REF!,A298,#REF!,$DA$2,#REF!,$DC$1)</f>
        <v>#REF!</v>
      </c>
      <c r="DB298" s="38" t="e">
        <f ca="1">SUMIFS(#REF!,#REF!,A298,#REF!,$DB$2,#REF!,$DC$1)</f>
        <v>#REF!</v>
      </c>
      <c r="DC298" s="65">
        <f>SUMIFS(Stock!$D:$D,Stock!$A:$A,$DC$1,Stock!$C:$C,A298)</f>
        <v>0</v>
      </c>
      <c r="DD298" s="65">
        <f>SUMIFS(Stock!$D:$D,Stock!$A:$A,$DD$1,Stock!$C:$C,A298)</f>
        <v>0</v>
      </c>
      <c r="DE298" s="65">
        <f>SUMIFS(Stock!$D:$D,Stock!$A:$A,$DE$1,Stock!$C:$C,A298)</f>
        <v>0</v>
      </c>
      <c r="DF298" s="66"/>
      <c r="DG298" s="66"/>
      <c r="DH298" s="67">
        <f>SUMIFS('Inventory Matrix'!$E:$E,'Inventory Matrix'!$B:$B,$DH$2,'Inventory Matrix'!$G:$G,$DM$2,'Inventory Matrix'!$C:$C,A298)</f>
        <v>0</v>
      </c>
      <c r="DI298" s="67">
        <f>SUMIFS('Inventory Matrix'!$E:$E,'Inventory Matrix'!$B:$B,$DI$2,'Inventory Matrix'!$G:$G,$DM$2,'Inventory Matrix'!$C:$C,A298)</f>
        <v>0</v>
      </c>
      <c r="DJ298" s="67">
        <f>SUMIFS('Inventory Matrix'!$E:$E,'Inventory Matrix'!$B:$B,$DJ$2,'Inventory Matrix'!$G:$G,$DM$2,'Inventory Matrix'!$C:$C,A298)</f>
        <v>0</v>
      </c>
      <c r="DK298" s="67">
        <f>SUMIFS('Inventory Matrix'!$E:$E,'Inventory Matrix'!$B:$B,$DK$2,'Inventory Matrix'!$G:$G,$DM$2,'Inventory Matrix'!$C:$C,A298)</f>
        <v>0</v>
      </c>
      <c r="DL298" s="67">
        <f>SUMIFS('Inventory Matrix'!$E:$E,'Inventory Matrix'!$B:$B,$DL$2,'Inventory Matrix'!$G:$G,$DM$2,'Inventory Matrix'!$C:$C,A298)</f>
        <v>0</v>
      </c>
      <c r="DM298" s="98">
        <f>SUMIFS('Inventory Matrix'!$E:$E,'Inventory Matrix'!$G:$G,$DM$2,'Inventory Matrix'!$C:$C,A298)</f>
        <v>0</v>
      </c>
      <c r="DN298" s="48"/>
      <c r="DO298" s="67">
        <f>SUMIFS('Inventory Matrix'!$E:$E,'Inventory Matrix'!$B:$B,$DO$2,'Inventory Matrix'!$G:$G,$DT$2,'Inventory Matrix'!$C:$C,A298)</f>
        <v>0</v>
      </c>
      <c r="DP298" s="67">
        <f>SUMIFS('Inventory Matrix'!$E:$E,'Inventory Matrix'!$B:$B,$DP$2,'Inventory Matrix'!$G:$G,$DT$2,'Inventory Matrix'!$C:$C,A298)</f>
        <v>0</v>
      </c>
      <c r="DQ298" s="67">
        <f>SUMIFS('Inventory Matrix'!$E:$E,'Inventory Matrix'!$B:$B,$DQ$2,'Inventory Matrix'!$G:$G,$DT$2,'Inventory Matrix'!$C:$C,A298)</f>
        <v>0</v>
      </c>
      <c r="DR298" s="67">
        <f>SUMIFS('Inventory Matrix'!$E:$E,'Inventory Matrix'!$B:$B,$DR$2,'Inventory Matrix'!$G:$G,$DT$2,'Inventory Matrix'!$C:$C,A298)</f>
        <v>0</v>
      </c>
      <c r="DS298" s="67">
        <f>SUMIFS('Inventory Matrix'!$E:$E,'Inventory Matrix'!$B:$B,$DS$2,'Inventory Matrix'!$G:$G,$DT$2,'Inventory Matrix'!$C:$C,A298)</f>
        <v>0</v>
      </c>
      <c r="DT298" s="98">
        <f>SUMIFS('Inventory Matrix'!$E:$E,'Inventory Matrix'!$G:$G,$DT$2,'Inventory Matrix'!$C:$C,A298)</f>
        <v>0</v>
      </c>
      <c r="DU298" s="44"/>
      <c r="DV298" s="67">
        <f>SUMIFS('Inventory Matrix'!$E:$E,'Inventory Matrix'!$B:$B,$DV$2,'Inventory Matrix'!$G:$G,$EA$2,'Inventory Matrix'!$C:$C,A298)</f>
        <v>0</v>
      </c>
      <c r="DW298" s="67">
        <f>SUMIFS('Inventory Matrix'!$E:$E,'Inventory Matrix'!$B:$B,$DW$2,'Inventory Matrix'!$G:$G,$EA$2,'Inventory Matrix'!$C:$C,A298)</f>
        <v>0</v>
      </c>
      <c r="DX298" s="67">
        <f>SUMIFS('Inventory Matrix'!$E:$E,'Inventory Matrix'!$B:$B,$DX$2,'Inventory Matrix'!$G:$G,$EA$2,'Inventory Matrix'!$C:$C,A298)</f>
        <v>0</v>
      </c>
      <c r="DY298" s="67">
        <f>SUMIFS('Inventory Matrix'!$E:$E,'Inventory Matrix'!$B:$B,$DY$2,'Inventory Matrix'!$G:$G,$EA$2,'Inventory Matrix'!$C:$C,A298)</f>
        <v>0</v>
      </c>
      <c r="DZ298" s="67">
        <f>SUMIFS('Inventory Matrix'!$E:$E,'Inventory Matrix'!$B:$B,$DZ$2,'Inventory Matrix'!$G:$G,$EA$2,'Inventory Matrix'!$C:$C,A298)</f>
        <v>0</v>
      </c>
      <c r="EA298" s="98">
        <f>SUMIFS('Inventory Matrix'!$E:$E,'Inventory Matrix'!$G:$G,$EA$2,'Inventory Matrix'!$C:$C,A298)</f>
        <v>0</v>
      </c>
      <c r="EB298" s="44"/>
      <c r="EC298" s="67">
        <f>SUMIFS('Inventory Matrix'!$E:$E,'Inventory Matrix'!$B:$B,$EC$2,'Inventory Matrix'!$G:$G,$EH$2,'Inventory Matrix'!$C:$C,A298)</f>
        <v>0</v>
      </c>
      <c r="ED298" s="67">
        <f>SUMIFS('Inventory Matrix'!$E:$E,'Inventory Matrix'!$B:$B,$ED$2,'Inventory Matrix'!$G:$G,$EH$2,'Inventory Matrix'!$C:$C,A298)</f>
        <v>0</v>
      </c>
      <c r="EE298" s="67">
        <f>SUMIFS('Inventory Matrix'!$E:$E,'Inventory Matrix'!$B:$B,$EE$2,'Inventory Matrix'!$G:$G,$EH$2,'Inventory Matrix'!$C:$C,A298)</f>
        <v>0</v>
      </c>
      <c r="EF298" s="67">
        <f>SUMIFS('Inventory Matrix'!$E:$E,'Inventory Matrix'!$B:$B,$EF$2,'Inventory Matrix'!$G:$G,$EH$2,'Inventory Matrix'!$C:$C,A298)</f>
        <v>0</v>
      </c>
      <c r="EG298" s="67">
        <f>SUMIFS('Inventory Matrix'!$E:$E,'Inventory Matrix'!$B:$B,$EG$2,'Inventory Matrix'!$G:$G,$EH$2,'Inventory Matrix'!$C:$C,A298)</f>
        <v>0</v>
      </c>
      <c r="EH298" s="98">
        <f>SUMIFS('Inventory Matrix'!$E:$E,'Inventory Matrix'!$G:$G,$EH$2,'Inventory Matrix'!$C:$C,A298)</f>
        <v>0</v>
      </c>
      <c r="EI298" s="44"/>
    </row>
    <row r="299" spans="1:139" ht="13" x14ac:dyDescent="0.15">
      <c r="A299" s="69" t="str">
        <f t="shared" si="49"/>
        <v>MYA12</v>
      </c>
      <c r="B299" s="70" t="s">
        <v>2217</v>
      </c>
      <c r="C299" s="71" t="s">
        <v>1223</v>
      </c>
      <c r="D299" s="71" t="s">
        <v>2513</v>
      </c>
      <c r="E299" s="72">
        <f t="shared" si="50"/>
        <v>1</v>
      </c>
      <c r="F299" s="72">
        <f>SUMIFS(Stock!$D:$D,Stock!$C:$C,A299)</f>
        <v>1</v>
      </c>
      <c r="G299" s="73" t="e">
        <f t="shared" ca="1" si="51"/>
        <v>#REF!</v>
      </c>
      <c r="H299" s="74">
        <f t="shared" ca="1" si="52"/>
        <v>0</v>
      </c>
      <c r="I299" s="44"/>
      <c r="J299" s="69" t="e">
        <f ca="1">SUMIFS(#REF!,#REF!,A299,#REF!,$J$2)</f>
        <v>#REF!</v>
      </c>
      <c r="K299" s="69" t="e">
        <f ca="1">SUMIFS(#REF!,#REF!,A299,#REF!,$K$2)</f>
        <v>#REF!</v>
      </c>
      <c r="L299" s="69" t="e">
        <f ca="1">SUMIFS(#REF!,#REF!,A299,#REF!,$L$2)</f>
        <v>#REF!</v>
      </c>
      <c r="M299" s="69" t="e">
        <f ca="1">SUMIFS(#REF!,#REF!,A299,#REF!,$M$2)</f>
        <v>#REF!</v>
      </c>
      <c r="N299" s="69" t="e">
        <f ca="1">SUMIFS(#REF!,#REF!,A299,#REF!,$N$2)</f>
        <v>#REF!</v>
      </c>
      <c r="O299" s="69" t="e">
        <f ca="1">SUMIFS(#REF!,#REF!,A299,#REF!,$O$2)</f>
        <v>#REF!</v>
      </c>
      <c r="P299" s="69" t="e">
        <f ca="1">SUMIFS(#REF!,#REF!,A299,#REF!,$P$2)</f>
        <v>#REF!</v>
      </c>
      <c r="Q299" s="69" t="e">
        <f ca="1">SUMIFS(#REF!,#REF!,A299,#REF!,$Q$2)</f>
        <v>#REF!</v>
      </c>
      <c r="R299" s="69" t="e">
        <f ca="1">SUMIFS(#REF!,#REF!,A299,#REF!,$R$2)</f>
        <v>#REF!</v>
      </c>
      <c r="S299" s="69" t="e">
        <f ca="1">SUMIFS(#REF!,#REF!,A299,#REF!,$S$2)</f>
        <v>#REF!</v>
      </c>
      <c r="T299" s="75"/>
      <c r="U299" s="44"/>
      <c r="V299" s="46"/>
      <c r="W299" s="69" t="e">
        <f ca="1">SUMIFS(#REF!,#REF!,A299,#REF!,$W$2,#REF!,$AK$1)</f>
        <v>#REF!</v>
      </c>
      <c r="X299" s="69" t="e">
        <f ca="1">SUMIFS(#REF!,#REF!,A299,#REF!,$X$2,#REF!,$AK$1)</f>
        <v>#REF!</v>
      </c>
      <c r="Y299" s="69" t="e">
        <f ca="1">SUMIFS(#REF!,#REF!,A299,#REF!,$Y$2,#REF!,$AK$1)</f>
        <v>#REF!</v>
      </c>
      <c r="Z299" s="69" t="e">
        <f ca="1">SUMIFS(#REF!,#REF!,A299,#REF!,$Z$2,#REF!,$AK$1)</f>
        <v>#REF!</v>
      </c>
      <c r="AA299" s="69" t="e">
        <f ca="1">SUMIFS(#REF!,#REF!,A299,#REF!,$AA$2,#REF!,$AK$1)</f>
        <v>#REF!</v>
      </c>
      <c r="AB299" s="69" t="e">
        <f ca="1">SUMIFS(#REF!,#REF!,A299,#REF!,$AB$2,#REF!,$AK$1)</f>
        <v>#REF!</v>
      </c>
      <c r="AC299" s="48"/>
      <c r="AD299" s="76">
        <f>SUMIFS('Inventory Matrix'!$E:$E,'Inventory Matrix'!$G:$G,$AD$2,'Inventory Matrix'!$B:$B,$AK$1,'Inventory Matrix'!$C:$C,A299)</f>
        <v>0</v>
      </c>
      <c r="AE299" s="70">
        <f>SUMIFS('Inventory Matrix'!$E:$E,'Inventory Matrix'!$G:$G,$AE$2,'Inventory Matrix'!$B:$B,$AK$1,'Inventory Matrix'!$C:$C,A299)</f>
        <v>0</v>
      </c>
      <c r="AF299" s="70">
        <f>SUMIFS('Inventory Matrix'!$E:$E,'Inventory Matrix'!$G:$G,$AF$2,'Inventory Matrix'!$B:$B,$AK$1,'Inventory Matrix'!$C:$C,A299)</f>
        <v>0</v>
      </c>
      <c r="AG299" s="77">
        <f>SUMIFS('Inventory Matrix'!$E:$E,'Inventory Matrix'!$G:$G,$AG$2,'Inventory Matrix'!$B:$B,$AK$1,'Inventory Matrix'!$C:$C,A299)</f>
        <v>0</v>
      </c>
      <c r="AH299" s="167" t="str">
        <f t="shared" ca="1" si="53"/>
        <v>-</v>
      </c>
      <c r="AI299" s="168" t="str">
        <f t="shared" ca="1" si="54"/>
        <v>-</v>
      </c>
      <c r="AJ299" s="173">
        <f t="shared" ca="1" si="63"/>
        <v>0</v>
      </c>
      <c r="AK299" s="169">
        <f>SUMIFS(Stock!$D:$D,Stock!$A:$A,$AK$1,Stock!$C:$C,A299)</f>
        <v>0</v>
      </c>
      <c r="AL299" s="55"/>
      <c r="AM299" s="69" t="e">
        <f ca="1">SUMIFS(#REF!,#REF!,A299,#REF!,$AM$2,#REF!,$AZ$1)</f>
        <v>#REF!</v>
      </c>
      <c r="AN299" s="69" t="e">
        <f ca="1">SUMIFS(#REF!,#REF!,A299,#REF!,$AN$2,#REF!,$AZ$1)</f>
        <v>#REF!</v>
      </c>
      <c r="AO299" s="69" t="e">
        <f ca="1">SUMIFS(#REF!,#REF!,A299,#REF!,$AO$2,#REF!,$AZ$1)</f>
        <v>#REF!</v>
      </c>
      <c r="AP299" s="69" t="e">
        <f ca="1">SUMIFS(#REF!,#REF!,A299,#REF!,$AP$2,#REF!,$AZ$1)</f>
        <v>#REF!</v>
      </c>
      <c r="AQ299" s="69" t="e">
        <f ca="1">SUMIFS(#REF!,#REF!,A299,#REF!,$AQ$2,#REF!,$AZ$1)</f>
        <v>#REF!</v>
      </c>
      <c r="AR299" s="69" t="e">
        <f ca="1">SUMIFS(#REF!,#REF!,A299,#REF!,$AR$2,#REF!,$AZ$1)</f>
        <v>#REF!</v>
      </c>
      <c r="AS299" s="81"/>
      <c r="AT299" s="82">
        <f>SUMIFS('Inventory Matrix'!$E:$E,'Inventory Matrix'!$G:$G,$AT$2,'Inventory Matrix'!$B:$B,$AZ$1,'Inventory Matrix'!$C:$C,A299)</f>
        <v>0</v>
      </c>
      <c r="AU299" s="82">
        <f>SUMIFS('Inventory Matrix'!$E:$E,'Inventory Matrix'!$G:$G,$AU$2,'Inventory Matrix'!$B:$B,$AZ$1,'Inventory Matrix'!$C:$C,A299)</f>
        <v>0</v>
      </c>
      <c r="AV299" s="82">
        <f>SUMIFS('Inventory Matrix'!$E:$E,'Inventory Matrix'!$G:$G,$AV$2,'Inventory Matrix'!$B:$B,$AZ$1,'Inventory Matrix'!$C:$C,A299)</f>
        <v>0</v>
      </c>
      <c r="AW299" s="83">
        <f>SUMIFS('Inventory Matrix'!$E:$E,'Inventory Matrix'!$G:$G,$AW$2,'Inventory Matrix'!$B:$B,$AZ$1,'Inventory Matrix'!$C:$C,A299)</f>
        <v>0</v>
      </c>
      <c r="AX299" s="85" t="str">
        <f t="shared" ca="1" si="55"/>
        <v>-</v>
      </c>
      <c r="AY299" s="88">
        <f t="shared" ca="1" si="56"/>
        <v>0</v>
      </c>
      <c r="AZ299" s="87">
        <f>SUMIFS(Stock!$D:$D,Stock!$A:$A,$AZ$1,Stock!$C:$C,A299)</f>
        <v>0</v>
      </c>
      <c r="BA299" s="55"/>
      <c r="BB299" s="69" t="e">
        <f ca="1">SUMIFS(#REF!,#REF!,A299,#REF!,$BB$2,#REF!,$BO$1)</f>
        <v>#REF!</v>
      </c>
      <c r="BC299" s="69" t="e">
        <f ca="1">SUMIFS(#REF!,#REF!,A299,#REF!,$BC$2,#REF!,$BO$1)</f>
        <v>#REF!</v>
      </c>
      <c r="BD299" s="69" t="e">
        <f ca="1">SUMIFS(#REF!,#REF!,A299,#REF!,$BD$2,#REF!,$BO$1)</f>
        <v>#REF!</v>
      </c>
      <c r="BE299" s="69" t="e">
        <f ca="1">SUMIFS(#REF!,#REF!,A299,#REF!,$BE$2,#REF!,$BO$1)</f>
        <v>#REF!</v>
      </c>
      <c r="BF299" s="69" t="e">
        <f ca="1">SUMIFS(#REF!,#REF!,A299,#REF!,$BF$2,#REF!,$BO$1)</f>
        <v>#REF!</v>
      </c>
      <c r="BG299" s="69" t="e">
        <f ca="1">SUMIFS(#REF!,#REF!,A299,#REF!,$BG$2,#REF!,$BO$1)</f>
        <v>#REF!</v>
      </c>
      <c r="BH299" s="60"/>
      <c r="BI299" s="82">
        <f>SUMIFS('Inventory Matrix'!$E:$E,'Inventory Matrix'!$G:$G,$BI$2,'Inventory Matrix'!$B:$B,$BO$1,'Inventory Matrix'!$C:$C,A299)</f>
        <v>0</v>
      </c>
      <c r="BJ299" s="82">
        <f>SUMIFS('Inventory Matrix'!$E:$E,'Inventory Matrix'!$G:$G,$BJ$2,'Inventory Matrix'!$B:$B,$BO$1,'Inventory Matrix'!$C:$C,A299)</f>
        <v>0</v>
      </c>
      <c r="BK299" s="82">
        <f>SUMIFS('Inventory Matrix'!$E:$E,'Inventory Matrix'!$G:$G,$BK$2,'Inventory Matrix'!$B:$B,$BO$1,'Inventory Matrix'!$C:$C,A299)</f>
        <v>0</v>
      </c>
      <c r="BL299" s="83">
        <f>SUMIFS('Inventory Matrix'!$E:$E,'Inventory Matrix'!$G:$G,$BL$2,'Inventory Matrix'!$B:$B,$BO$1,'Inventory Matrix'!$C:$C,A299)</f>
        <v>1</v>
      </c>
      <c r="BM299" s="85" t="str">
        <f t="shared" ca="1" si="57"/>
        <v>-</v>
      </c>
      <c r="BN299" s="86">
        <f t="shared" ca="1" si="58"/>
        <v>0</v>
      </c>
      <c r="BO299" s="87">
        <f>SUMIFS(Stock!$D:$D,Stock!$A:$A,$BO$1,Stock!$C:$C,A299)</f>
        <v>1</v>
      </c>
      <c r="BP299" s="55"/>
      <c r="BQ299" s="69" t="e">
        <f ca="1">SUMIFS(#REF!,#REF!,A299,#REF!,$BQ$2,#REF!,$CD$1)</f>
        <v>#REF!</v>
      </c>
      <c r="BR299" s="69" t="e">
        <f ca="1">SUMIFS(#REF!,#REF!,A299,#REF!,$BR$2,#REF!,$CD$1)</f>
        <v>#REF!</v>
      </c>
      <c r="BS299" s="69" t="e">
        <f ca="1">SUMIFS(#REF!,#REF!,A299,#REF!,$BS$2,#REF!,$CD$1)</f>
        <v>#REF!</v>
      </c>
      <c r="BT299" s="69" t="e">
        <f ca="1">SUMIFS(#REF!,#REF!,A299,#REF!,$BT$2,#REF!,$CD$1)</f>
        <v>#REF!</v>
      </c>
      <c r="BU299" s="69" t="e">
        <f ca="1">SUMIFS(#REF!,#REF!,A299,#REF!,$BU$2,#REF!,$CD$1)</f>
        <v>#REF!</v>
      </c>
      <c r="BV299" s="69" t="e">
        <f ca="1">SUMIFS(#REF!,#REF!,A299,#REF!,$BV$2,#REF!,$CD$1)</f>
        <v>#REF!</v>
      </c>
      <c r="BW299" s="60"/>
      <c r="BX299" s="82">
        <f>SUMIFS('Inventory Matrix'!$E:$E,'Inventory Matrix'!$G:$G,$BX$2,'Inventory Matrix'!$B:$B,$CD$1,'Inventory Matrix'!$C:$C,A299)</f>
        <v>0</v>
      </c>
      <c r="BY299" s="82">
        <f>SUMIFS('Inventory Matrix'!$E:$E,'Inventory Matrix'!$G:$G,$BY$2,'Inventory Matrix'!$B:$B,$CD$1,'Inventory Matrix'!$C:$C,A299)</f>
        <v>0</v>
      </c>
      <c r="BZ299" s="82">
        <f>SUMIFS('Inventory Matrix'!$E:$E,'Inventory Matrix'!$G:$G,$BZ$2,'Inventory Matrix'!$B:$B,$CD$1,'Inventory Matrix'!$C:$C,A299)</f>
        <v>0</v>
      </c>
      <c r="CA299" s="83">
        <f>SUMIFS('Inventory Matrix'!$E:$E,'Inventory Matrix'!$G:$G,$CA$2,'Inventory Matrix'!$B:$B,$CD$1,'Inventory Matrix'!$C:$C,A299)</f>
        <v>0</v>
      </c>
      <c r="CB299" s="85" t="str">
        <f t="shared" ca="1" si="59"/>
        <v>-</v>
      </c>
      <c r="CC299" s="88">
        <f t="shared" ca="1" si="60"/>
        <v>0</v>
      </c>
      <c r="CD299" s="87">
        <f>SUMIFS(Stock!$D:$D,Stock!$A:$A,$CD$1,Stock!$C:$C,A299)</f>
        <v>0</v>
      </c>
      <c r="CE299" s="55"/>
      <c r="CF299" s="69" t="e">
        <f ca="1">SUMIFS(#REF!,#REF!,A299,#REF!,$CF$2,#REF!,$CS$1)</f>
        <v>#REF!</v>
      </c>
      <c r="CG299" s="69" t="e">
        <f ca="1">SUMIFS(#REF!,#REF!,A299,#REF!,$CG$2,#REF!,$CS$1)</f>
        <v>#REF!</v>
      </c>
      <c r="CH299" s="69" t="e">
        <f ca="1">SUMIFS(#REF!,#REF!,A299,#REF!,$CH$2,#REF!,$CS$1)</f>
        <v>#REF!</v>
      </c>
      <c r="CI299" s="69" t="e">
        <f ca="1">SUMIFS(#REF!,#REF!,A299,#REF!,$CI$2,#REF!,$CS$1)</f>
        <v>#REF!</v>
      </c>
      <c r="CJ299" s="69" t="e">
        <f ca="1">SUMIFS(#REF!,#REF!,A299,#REF!,$CJ$2,#REF!,$CS$1)</f>
        <v>#REF!</v>
      </c>
      <c r="CK299" s="69" t="e">
        <f ca="1">SUMIFS(#REF!,#REF!,A299,#REF!,$CK$2,#REF!,$CS$1)</f>
        <v>#REF!</v>
      </c>
      <c r="CL299" s="60"/>
      <c r="CM299" s="82">
        <f>SUMIFS('Inventory Matrix'!$E:$E,'Inventory Matrix'!$G:$G,$CM$2,'Inventory Matrix'!$B:$B,$CS$1,'Inventory Matrix'!$C:$C,A299)</f>
        <v>0</v>
      </c>
      <c r="CN299" s="82">
        <f>SUMIFS('Inventory Matrix'!$E:$E,'Inventory Matrix'!$G:$G,$CN$2,'Inventory Matrix'!$B:$B,$CS$1,'Inventory Matrix'!$C:$C,A299)</f>
        <v>0</v>
      </c>
      <c r="CO299" s="82">
        <f>SUMIFS('Inventory Matrix'!$E:$E,'Inventory Matrix'!$G:$G,$CO$2,'Inventory Matrix'!$B:$B,$CS$1,'Inventory Matrix'!$C:$C,A299)</f>
        <v>0</v>
      </c>
      <c r="CP299" s="83">
        <f>SUMIFS('Inventory Matrix'!$E:$E,'Inventory Matrix'!$G:$G,$CP$2,'Inventory Matrix'!$B:$B,$CS$1,'Inventory Matrix'!$C:$C,A299)</f>
        <v>0</v>
      </c>
      <c r="CQ299" s="85" t="str">
        <f t="shared" ca="1" si="61"/>
        <v>-</v>
      </c>
      <c r="CR299" s="88">
        <f t="shared" ca="1" si="62"/>
        <v>0</v>
      </c>
      <c r="CS299" s="87">
        <f>SUMIFS(Stock!$D:$D,Stock!$A:$A,$CS$1,Stock!$C:$C,A299)</f>
        <v>0</v>
      </c>
      <c r="CT299" s="64"/>
      <c r="CU299" s="89">
        <f>SUMIFS(Stock!$D:$D,Stock!$A:$A,$CU$1,Stock!$C:$C,A299)</f>
        <v>0</v>
      </c>
      <c r="CV299" s="64"/>
      <c r="CW299" s="69" t="e">
        <f ca="1">SUMIFS(#REF!,#REF!,A299,#REF!,$CW$2,#REF!,$DC$1)</f>
        <v>#REF!</v>
      </c>
      <c r="CX299" s="69" t="e">
        <f ca="1">SUMIFS(#REF!,#REF!,A299,#REF!,$CX$2,#REF!,$DC$1)</f>
        <v>#REF!</v>
      </c>
      <c r="CY299" s="69" t="e">
        <f ca="1">SUMIFS(#REF!,#REF!,A299,#REF!,$CY$2,#REF!,$DC$1)</f>
        <v>#REF!</v>
      </c>
      <c r="CZ299" s="69" t="e">
        <f ca="1">SUMIFS(#REF!,#REF!,A299,#REF!,$CZ$2,#REF!,$DC$1)</f>
        <v>#REF!</v>
      </c>
      <c r="DA299" s="69" t="e">
        <f ca="1">SUMIFS(#REF!,#REF!,A299,#REF!,$DA$2,#REF!,$DC$1)</f>
        <v>#REF!</v>
      </c>
      <c r="DB299" s="69" t="e">
        <f ca="1">SUMIFS(#REF!,#REF!,A299,#REF!,$DB$2,#REF!,$DC$1)</f>
        <v>#REF!</v>
      </c>
      <c r="DC299" s="89">
        <f>SUMIFS(Stock!$D:$D,Stock!$A:$A,$DC$1,Stock!$C:$C,A299)</f>
        <v>0</v>
      </c>
      <c r="DD299" s="89">
        <f>SUMIFS(Stock!$D:$D,Stock!$A:$A,$DD$1,Stock!$C:$C,A299)</f>
        <v>0</v>
      </c>
      <c r="DE299" s="89">
        <f>SUMIFS(Stock!$D:$D,Stock!$A:$A,$DE$1,Stock!$C:$C,A299)</f>
        <v>0</v>
      </c>
      <c r="DF299" s="66"/>
      <c r="DG299" s="66"/>
      <c r="DH299" s="90">
        <f>SUMIFS('Inventory Matrix'!$E:$E,'Inventory Matrix'!$B:$B,$DH$2,'Inventory Matrix'!$G:$G,$DM$2,'Inventory Matrix'!$C:$C,A299)</f>
        <v>0</v>
      </c>
      <c r="DI299" s="90">
        <f>SUMIFS('Inventory Matrix'!$E:$E,'Inventory Matrix'!$B:$B,$DI$2,'Inventory Matrix'!$G:$G,$DM$2,'Inventory Matrix'!$C:$C,A299)</f>
        <v>0</v>
      </c>
      <c r="DJ299" s="90">
        <f>SUMIFS('Inventory Matrix'!$E:$E,'Inventory Matrix'!$B:$B,$DJ$2,'Inventory Matrix'!$G:$G,$DM$2,'Inventory Matrix'!$C:$C,A299)</f>
        <v>0</v>
      </c>
      <c r="DK299" s="90">
        <f>SUMIFS('Inventory Matrix'!$E:$E,'Inventory Matrix'!$B:$B,$DK$2,'Inventory Matrix'!$G:$G,$DM$2,'Inventory Matrix'!$C:$C,A299)</f>
        <v>0</v>
      </c>
      <c r="DL299" s="90">
        <f>SUMIFS('Inventory Matrix'!$E:$E,'Inventory Matrix'!$B:$B,$DL$2,'Inventory Matrix'!$G:$G,$DM$2,'Inventory Matrix'!$C:$C,A299)</f>
        <v>0</v>
      </c>
      <c r="DM299" s="91">
        <f>SUMIFS('Inventory Matrix'!$E:$E,'Inventory Matrix'!$G:$G,$DM$2,'Inventory Matrix'!$C:$C,A299)</f>
        <v>0</v>
      </c>
      <c r="DN299" s="48"/>
      <c r="DO299" s="90">
        <f>SUMIFS('Inventory Matrix'!$E:$E,'Inventory Matrix'!$B:$B,$DO$2,'Inventory Matrix'!$G:$G,$DT$2,'Inventory Matrix'!$C:$C,A299)</f>
        <v>0</v>
      </c>
      <c r="DP299" s="90">
        <f>SUMIFS('Inventory Matrix'!$E:$E,'Inventory Matrix'!$B:$B,$DP$2,'Inventory Matrix'!$G:$G,$DT$2,'Inventory Matrix'!$C:$C,A299)</f>
        <v>0</v>
      </c>
      <c r="DQ299" s="90">
        <f>SUMIFS('Inventory Matrix'!$E:$E,'Inventory Matrix'!$B:$B,$DQ$2,'Inventory Matrix'!$G:$G,$DT$2,'Inventory Matrix'!$C:$C,A299)</f>
        <v>0</v>
      </c>
      <c r="DR299" s="90">
        <f>SUMIFS('Inventory Matrix'!$E:$E,'Inventory Matrix'!$B:$B,$DR$2,'Inventory Matrix'!$G:$G,$DT$2,'Inventory Matrix'!$C:$C,A299)</f>
        <v>0</v>
      </c>
      <c r="DS299" s="90">
        <f>SUMIFS('Inventory Matrix'!$E:$E,'Inventory Matrix'!$B:$B,$DS$2,'Inventory Matrix'!$G:$G,$DT$2,'Inventory Matrix'!$C:$C,A299)</f>
        <v>0</v>
      </c>
      <c r="DT299" s="91">
        <f>SUMIFS('Inventory Matrix'!$E:$E,'Inventory Matrix'!$G:$G,$DT$2,'Inventory Matrix'!$C:$C,A299)</f>
        <v>0</v>
      </c>
      <c r="DU299" s="44"/>
      <c r="DV299" s="90">
        <f>SUMIFS('Inventory Matrix'!$E:$E,'Inventory Matrix'!$B:$B,$DV$2,'Inventory Matrix'!$G:$G,$EA$2,'Inventory Matrix'!$C:$C,A299)</f>
        <v>0</v>
      </c>
      <c r="DW299" s="90">
        <f>SUMIFS('Inventory Matrix'!$E:$E,'Inventory Matrix'!$B:$B,$DW$2,'Inventory Matrix'!$G:$G,$EA$2,'Inventory Matrix'!$C:$C,A299)</f>
        <v>0</v>
      </c>
      <c r="DX299" s="90">
        <f>SUMIFS('Inventory Matrix'!$E:$E,'Inventory Matrix'!$B:$B,$DX$2,'Inventory Matrix'!$G:$G,$EA$2,'Inventory Matrix'!$C:$C,A299)</f>
        <v>0</v>
      </c>
      <c r="DY299" s="90">
        <f>SUMIFS('Inventory Matrix'!$E:$E,'Inventory Matrix'!$B:$B,$DY$2,'Inventory Matrix'!$G:$G,$EA$2,'Inventory Matrix'!$C:$C,A299)</f>
        <v>0</v>
      </c>
      <c r="DZ299" s="90">
        <f>SUMIFS('Inventory Matrix'!$E:$E,'Inventory Matrix'!$B:$B,$DZ$2,'Inventory Matrix'!$G:$G,$EA$2,'Inventory Matrix'!$C:$C,A299)</f>
        <v>0</v>
      </c>
      <c r="EA299" s="91">
        <f>SUMIFS('Inventory Matrix'!$E:$E,'Inventory Matrix'!$G:$G,$EA$2,'Inventory Matrix'!$C:$C,A299)</f>
        <v>0</v>
      </c>
      <c r="EB299" s="44"/>
      <c r="EC299" s="90">
        <f>SUMIFS('Inventory Matrix'!$E:$E,'Inventory Matrix'!$B:$B,$EC$2,'Inventory Matrix'!$G:$G,$EH$2,'Inventory Matrix'!$C:$C,A299)</f>
        <v>0</v>
      </c>
      <c r="ED299" s="90">
        <f>SUMIFS('Inventory Matrix'!$E:$E,'Inventory Matrix'!$B:$B,$ED$2,'Inventory Matrix'!$G:$G,$EH$2,'Inventory Matrix'!$C:$C,A299)</f>
        <v>0</v>
      </c>
      <c r="EE299" s="90">
        <f>SUMIFS('Inventory Matrix'!$E:$E,'Inventory Matrix'!$B:$B,$EE$2,'Inventory Matrix'!$G:$G,$EH$2,'Inventory Matrix'!$C:$C,A299)</f>
        <v>1</v>
      </c>
      <c r="EF299" s="90">
        <f>SUMIFS('Inventory Matrix'!$E:$E,'Inventory Matrix'!$B:$B,$EF$2,'Inventory Matrix'!$G:$G,$EH$2,'Inventory Matrix'!$C:$C,A299)</f>
        <v>0</v>
      </c>
      <c r="EG299" s="90">
        <f>SUMIFS('Inventory Matrix'!$E:$E,'Inventory Matrix'!$B:$B,$EG$2,'Inventory Matrix'!$G:$G,$EH$2,'Inventory Matrix'!$C:$C,A299)</f>
        <v>0</v>
      </c>
      <c r="EH299" s="91">
        <f>SUMIFS('Inventory Matrix'!$E:$E,'Inventory Matrix'!$G:$G,$EH$2,'Inventory Matrix'!$C:$C,A299)</f>
        <v>1</v>
      </c>
      <c r="EI299" s="44"/>
    </row>
    <row r="300" spans="1:139" ht="13" x14ac:dyDescent="0.15">
      <c r="A300" s="38" t="str">
        <f t="shared" si="49"/>
        <v>MRXE2</v>
      </c>
      <c r="B300" s="39" t="s">
        <v>2240</v>
      </c>
      <c r="C300" s="40" t="s">
        <v>1074</v>
      </c>
      <c r="D300" s="40" t="s">
        <v>2514</v>
      </c>
      <c r="E300" s="41">
        <f t="shared" si="50"/>
        <v>2</v>
      </c>
      <c r="F300" s="41">
        <f>SUMIFS(Stock!$D:$D,Stock!$C:$C,A300)</f>
        <v>2</v>
      </c>
      <c r="G300" s="42" t="e">
        <f t="shared" ca="1" si="51"/>
        <v>#REF!</v>
      </c>
      <c r="H300" s="43">
        <f t="shared" ca="1" si="52"/>
        <v>0</v>
      </c>
      <c r="I300" s="44"/>
      <c r="J300" s="38" t="e">
        <f ca="1">SUMIFS(#REF!,#REF!,A300,#REF!,$J$2)</f>
        <v>#REF!</v>
      </c>
      <c r="K300" s="38" t="e">
        <f ca="1">SUMIFS(#REF!,#REF!,A300,#REF!,$K$2)</f>
        <v>#REF!</v>
      </c>
      <c r="L300" s="38" t="e">
        <f ca="1">SUMIFS(#REF!,#REF!,A300,#REF!,$L$2)</f>
        <v>#REF!</v>
      </c>
      <c r="M300" s="38" t="e">
        <f ca="1">SUMIFS(#REF!,#REF!,A300,#REF!,$M$2)</f>
        <v>#REF!</v>
      </c>
      <c r="N300" s="38" t="e">
        <f ca="1">SUMIFS(#REF!,#REF!,A300,#REF!,$N$2)</f>
        <v>#REF!</v>
      </c>
      <c r="O300" s="38" t="e">
        <f ca="1">SUMIFS(#REF!,#REF!,A300,#REF!,$O$2)</f>
        <v>#REF!</v>
      </c>
      <c r="P300" s="38" t="e">
        <f ca="1">SUMIFS(#REF!,#REF!,A300,#REF!,$P$2)</f>
        <v>#REF!</v>
      </c>
      <c r="Q300" s="38" t="e">
        <f ca="1">SUMIFS(#REF!,#REF!,A300,#REF!,$Q$2)</f>
        <v>#REF!</v>
      </c>
      <c r="R300" s="38" t="e">
        <f ca="1">SUMIFS(#REF!,#REF!,A300,#REF!,$R$2)</f>
        <v>#REF!</v>
      </c>
      <c r="S300" s="38" t="e">
        <f ca="1">SUMIFS(#REF!,#REF!,A300,#REF!,$S$2)</f>
        <v>#REF!</v>
      </c>
      <c r="T300" s="45"/>
      <c r="U300" s="44"/>
      <c r="V300" s="46"/>
      <c r="W300" s="38" t="e">
        <f ca="1">SUMIFS(#REF!,#REF!,A300,#REF!,$W$2,#REF!,$AK$1)</f>
        <v>#REF!</v>
      </c>
      <c r="X300" s="38" t="e">
        <f ca="1">SUMIFS(#REF!,#REF!,A300,#REF!,$X$2,#REF!,$AK$1)</f>
        <v>#REF!</v>
      </c>
      <c r="Y300" s="38" t="e">
        <f ca="1">SUMIFS(#REF!,#REF!,A300,#REF!,$Y$2,#REF!,$AK$1)</f>
        <v>#REF!</v>
      </c>
      <c r="Z300" s="38" t="e">
        <f ca="1">SUMIFS(#REF!,#REF!,A300,#REF!,$Z$2,#REF!,$AK$1)</f>
        <v>#REF!</v>
      </c>
      <c r="AA300" s="38" t="e">
        <f ca="1">SUMIFS(#REF!,#REF!,A300,#REF!,$AA$2,#REF!,$AK$1)</f>
        <v>#REF!</v>
      </c>
      <c r="AB300" s="38" t="e">
        <f ca="1">SUMIFS(#REF!,#REF!,A300,#REF!,$AB$2,#REF!,$AK$1)</f>
        <v>#REF!</v>
      </c>
      <c r="AC300" s="48"/>
      <c r="AD300" s="92">
        <f>SUMIFS('Inventory Matrix'!$E:$E,'Inventory Matrix'!$G:$G,$AD$2,'Inventory Matrix'!$B:$B,$AK$1,'Inventory Matrix'!$C:$C,A300)</f>
        <v>0</v>
      </c>
      <c r="AE300" s="39">
        <f>SUMIFS('Inventory Matrix'!$E:$E,'Inventory Matrix'!$G:$G,$AE$2,'Inventory Matrix'!$B:$B,$AK$1,'Inventory Matrix'!$C:$C,A300)</f>
        <v>0</v>
      </c>
      <c r="AF300" s="39">
        <f>SUMIFS('Inventory Matrix'!$E:$E,'Inventory Matrix'!$G:$G,$AF$2,'Inventory Matrix'!$B:$B,$AK$1,'Inventory Matrix'!$C:$C,A300)</f>
        <v>0</v>
      </c>
      <c r="AG300" s="93">
        <f>SUMIFS('Inventory Matrix'!$E:$E,'Inventory Matrix'!$G:$G,$AG$2,'Inventory Matrix'!$B:$B,$AK$1,'Inventory Matrix'!$C:$C,A300)</f>
        <v>1</v>
      </c>
      <c r="AH300" s="170" t="str">
        <f t="shared" ca="1" si="53"/>
        <v>-</v>
      </c>
      <c r="AI300" s="171" t="str">
        <f t="shared" ca="1" si="54"/>
        <v>-</v>
      </c>
      <c r="AJ300" s="174">
        <f t="shared" ca="1" si="63"/>
        <v>0</v>
      </c>
      <c r="AK300" s="172">
        <f>SUMIFS(Stock!$D:$D,Stock!$A:$A,$AK$1,Stock!$C:$C,A300)</f>
        <v>1</v>
      </c>
      <c r="AL300" s="55"/>
      <c r="AM300" s="38" t="e">
        <f ca="1">SUMIFS(#REF!,#REF!,A300,#REF!,$AM$2,#REF!,$AZ$1)</f>
        <v>#REF!</v>
      </c>
      <c r="AN300" s="38" t="e">
        <f ca="1">SUMIFS(#REF!,#REF!,A300,#REF!,$AN$2,#REF!,$AZ$1)</f>
        <v>#REF!</v>
      </c>
      <c r="AO300" s="38" t="e">
        <f ca="1">SUMIFS(#REF!,#REF!,A300,#REF!,$AO$2,#REF!,$AZ$1)</f>
        <v>#REF!</v>
      </c>
      <c r="AP300" s="38" t="e">
        <f ca="1">SUMIFS(#REF!,#REF!,A300,#REF!,$AP$2,#REF!,$AZ$1)</f>
        <v>#REF!</v>
      </c>
      <c r="AQ300" s="38" t="e">
        <f ca="1">SUMIFS(#REF!,#REF!,A300,#REF!,$AQ$2,#REF!,$AZ$1)</f>
        <v>#REF!</v>
      </c>
      <c r="AR300" s="38" t="e">
        <f ca="1">SUMIFS(#REF!,#REF!,A300,#REF!,$AR$2,#REF!,$AZ$1)</f>
        <v>#REF!</v>
      </c>
      <c r="AS300" s="81"/>
      <c r="AT300" s="49">
        <f>SUMIFS('Inventory Matrix'!$E:$E,'Inventory Matrix'!$G:$G,$AT$2,'Inventory Matrix'!$B:$B,$AZ$1,'Inventory Matrix'!$C:$C,A300)</f>
        <v>0</v>
      </c>
      <c r="AU300" s="49">
        <f>SUMIFS('Inventory Matrix'!$E:$E,'Inventory Matrix'!$G:$G,$AU$2,'Inventory Matrix'!$B:$B,$AZ$1,'Inventory Matrix'!$C:$C,A300)</f>
        <v>0</v>
      </c>
      <c r="AV300" s="49">
        <f>SUMIFS('Inventory Matrix'!$E:$E,'Inventory Matrix'!$G:$G,$AV$2,'Inventory Matrix'!$B:$B,$AZ$1,'Inventory Matrix'!$C:$C,A300)</f>
        <v>0</v>
      </c>
      <c r="AW300" s="57">
        <f>SUMIFS('Inventory Matrix'!$E:$E,'Inventory Matrix'!$G:$G,$AW$2,'Inventory Matrix'!$B:$B,$AZ$1,'Inventory Matrix'!$C:$C,A300)</f>
        <v>1</v>
      </c>
      <c r="AX300" s="96" t="str">
        <f t="shared" ca="1" si="55"/>
        <v>-</v>
      </c>
      <c r="AY300" s="63">
        <f t="shared" ca="1" si="56"/>
        <v>0</v>
      </c>
      <c r="AZ300" s="97">
        <f>SUMIFS(Stock!$D:$D,Stock!$A:$A,$AZ$1,Stock!$C:$C,A300)</f>
        <v>1</v>
      </c>
      <c r="BA300" s="55"/>
      <c r="BB300" s="38" t="e">
        <f ca="1">SUMIFS(#REF!,#REF!,A300,#REF!,$BB$2,#REF!,$BO$1)</f>
        <v>#REF!</v>
      </c>
      <c r="BC300" s="38" t="e">
        <f ca="1">SUMIFS(#REF!,#REF!,A300,#REF!,$BC$2,#REF!,$BO$1)</f>
        <v>#REF!</v>
      </c>
      <c r="BD300" s="38" t="e">
        <f ca="1">SUMIFS(#REF!,#REF!,A300,#REF!,$BD$2,#REF!,$BO$1)</f>
        <v>#REF!</v>
      </c>
      <c r="BE300" s="38" t="e">
        <f ca="1">SUMIFS(#REF!,#REF!,A300,#REF!,$BE$2,#REF!,$BO$1)</f>
        <v>#REF!</v>
      </c>
      <c r="BF300" s="38" t="e">
        <f ca="1">SUMIFS(#REF!,#REF!,A300,#REF!,$BF$2,#REF!,$BO$1)</f>
        <v>#REF!</v>
      </c>
      <c r="BG300" s="38" t="e">
        <f ca="1">SUMIFS(#REF!,#REF!,A300,#REF!,$BG$2,#REF!,$BO$1)</f>
        <v>#REF!</v>
      </c>
      <c r="BH300" s="60"/>
      <c r="BI300" s="49">
        <f>SUMIFS('Inventory Matrix'!$E:$E,'Inventory Matrix'!$G:$G,$BI$2,'Inventory Matrix'!$B:$B,$BO$1,'Inventory Matrix'!$C:$C,A300)</f>
        <v>0</v>
      </c>
      <c r="BJ300" s="49">
        <f>SUMIFS('Inventory Matrix'!$E:$E,'Inventory Matrix'!$G:$G,$BJ$2,'Inventory Matrix'!$B:$B,$BO$1,'Inventory Matrix'!$C:$C,A300)</f>
        <v>0</v>
      </c>
      <c r="BK300" s="49">
        <f>SUMIFS('Inventory Matrix'!$E:$E,'Inventory Matrix'!$G:$G,$BK$2,'Inventory Matrix'!$B:$B,$BO$1,'Inventory Matrix'!$C:$C,A300)</f>
        <v>0</v>
      </c>
      <c r="BL300" s="57">
        <f>SUMIFS('Inventory Matrix'!$E:$E,'Inventory Matrix'!$G:$G,$BL$2,'Inventory Matrix'!$B:$B,$BO$1,'Inventory Matrix'!$C:$C,A300)</f>
        <v>0</v>
      </c>
      <c r="BM300" s="96" t="str">
        <f t="shared" ca="1" si="57"/>
        <v>-</v>
      </c>
      <c r="BN300" s="62">
        <f t="shared" ca="1" si="58"/>
        <v>0</v>
      </c>
      <c r="BO300" s="97">
        <f>SUMIFS(Stock!$D:$D,Stock!$A:$A,$BO$1,Stock!$C:$C,A300)</f>
        <v>0</v>
      </c>
      <c r="BP300" s="55"/>
      <c r="BQ300" s="38" t="e">
        <f ca="1">SUMIFS(#REF!,#REF!,A300,#REF!,$BQ$2,#REF!,$CD$1)</f>
        <v>#REF!</v>
      </c>
      <c r="BR300" s="38" t="e">
        <f ca="1">SUMIFS(#REF!,#REF!,A300,#REF!,$BR$2,#REF!,$CD$1)</f>
        <v>#REF!</v>
      </c>
      <c r="BS300" s="38" t="e">
        <f ca="1">SUMIFS(#REF!,#REF!,A300,#REF!,$BS$2,#REF!,$CD$1)</f>
        <v>#REF!</v>
      </c>
      <c r="BT300" s="38" t="e">
        <f ca="1">SUMIFS(#REF!,#REF!,A300,#REF!,$BT$2,#REF!,$CD$1)</f>
        <v>#REF!</v>
      </c>
      <c r="BU300" s="38" t="e">
        <f ca="1">SUMIFS(#REF!,#REF!,A300,#REF!,$BU$2,#REF!,$CD$1)</f>
        <v>#REF!</v>
      </c>
      <c r="BV300" s="38" t="e">
        <f ca="1">SUMIFS(#REF!,#REF!,A300,#REF!,$BV$2,#REF!,$CD$1)</f>
        <v>#REF!</v>
      </c>
      <c r="BW300" s="60"/>
      <c r="BX300" s="49">
        <f>SUMIFS('Inventory Matrix'!$E:$E,'Inventory Matrix'!$G:$G,$BX$2,'Inventory Matrix'!$B:$B,$CD$1,'Inventory Matrix'!$C:$C,A300)</f>
        <v>0</v>
      </c>
      <c r="BY300" s="49">
        <f>SUMIFS('Inventory Matrix'!$E:$E,'Inventory Matrix'!$G:$G,$BY$2,'Inventory Matrix'!$B:$B,$CD$1,'Inventory Matrix'!$C:$C,A300)</f>
        <v>0</v>
      </c>
      <c r="BZ300" s="49">
        <f>SUMIFS('Inventory Matrix'!$E:$E,'Inventory Matrix'!$G:$G,$BZ$2,'Inventory Matrix'!$B:$B,$CD$1,'Inventory Matrix'!$C:$C,A300)</f>
        <v>0</v>
      </c>
      <c r="CA300" s="57">
        <f>SUMIFS('Inventory Matrix'!$E:$E,'Inventory Matrix'!$G:$G,$CA$2,'Inventory Matrix'!$B:$B,$CD$1,'Inventory Matrix'!$C:$C,A300)</f>
        <v>0</v>
      </c>
      <c r="CB300" s="96" t="str">
        <f t="shared" ca="1" si="59"/>
        <v>-</v>
      </c>
      <c r="CC300" s="63">
        <f t="shared" ca="1" si="60"/>
        <v>0</v>
      </c>
      <c r="CD300" s="97">
        <f>SUMIFS(Stock!$D:$D,Stock!$A:$A,$CD$1,Stock!$C:$C,A300)</f>
        <v>0</v>
      </c>
      <c r="CE300" s="55"/>
      <c r="CF300" s="38" t="e">
        <f ca="1">SUMIFS(#REF!,#REF!,A300,#REF!,$CF$2,#REF!,$CS$1)</f>
        <v>#REF!</v>
      </c>
      <c r="CG300" s="38" t="e">
        <f ca="1">SUMIFS(#REF!,#REF!,A300,#REF!,$CG$2,#REF!,$CS$1)</f>
        <v>#REF!</v>
      </c>
      <c r="CH300" s="38" t="e">
        <f ca="1">SUMIFS(#REF!,#REF!,A300,#REF!,$CH$2,#REF!,$CS$1)</f>
        <v>#REF!</v>
      </c>
      <c r="CI300" s="38" t="e">
        <f ca="1">SUMIFS(#REF!,#REF!,A300,#REF!,$CI$2,#REF!,$CS$1)</f>
        <v>#REF!</v>
      </c>
      <c r="CJ300" s="38" t="e">
        <f ca="1">SUMIFS(#REF!,#REF!,A300,#REF!,$CJ$2,#REF!,$CS$1)</f>
        <v>#REF!</v>
      </c>
      <c r="CK300" s="38" t="e">
        <f ca="1">SUMIFS(#REF!,#REF!,A300,#REF!,$CK$2,#REF!,$CS$1)</f>
        <v>#REF!</v>
      </c>
      <c r="CL300" s="60"/>
      <c r="CM300" s="49">
        <f>SUMIFS('Inventory Matrix'!$E:$E,'Inventory Matrix'!$G:$G,$CM$2,'Inventory Matrix'!$B:$B,$CS$1,'Inventory Matrix'!$C:$C,A300)</f>
        <v>0</v>
      </c>
      <c r="CN300" s="49">
        <f>SUMIFS('Inventory Matrix'!$E:$E,'Inventory Matrix'!$G:$G,$CN$2,'Inventory Matrix'!$B:$B,$CS$1,'Inventory Matrix'!$C:$C,A300)</f>
        <v>0</v>
      </c>
      <c r="CO300" s="49">
        <f>SUMIFS('Inventory Matrix'!$E:$E,'Inventory Matrix'!$G:$G,$CO$2,'Inventory Matrix'!$B:$B,$CS$1,'Inventory Matrix'!$C:$C,A300)</f>
        <v>0</v>
      </c>
      <c r="CP300" s="57">
        <f>SUMIFS('Inventory Matrix'!$E:$E,'Inventory Matrix'!$G:$G,$CP$2,'Inventory Matrix'!$B:$B,$CS$1,'Inventory Matrix'!$C:$C,A300)</f>
        <v>0</v>
      </c>
      <c r="CQ300" s="96" t="str">
        <f t="shared" ca="1" si="61"/>
        <v>-</v>
      </c>
      <c r="CR300" s="63">
        <f t="shared" ca="1" si="62"/>
        <v>0</v>
      </c>
      <c r="CS300" s="97">
        <f>SUMIFS(Stock!$D:$D,Stock!$A:$A,$CS$1,Stock!$C:$C,A300)</f>
        <v>0</v>
      </c>
      <c r="CT300" s="64"/>
      <c r="CU300" s="65">
        <f>SUMIFS(Stock!$D:$D,Stock!$A:$A,$CU$1,Stock!$C:$C,A300)</f>
        <v>0</v>
      </c>
      <c r="CV300" s="64"/>
      <c r="CW300" s="38" t="e">
        <f ca="1">SUMIFS(#REF!,#REF!,A300,#REF!,$CW$2,#REF!,$DC$1)</f>
        <v>#REF!</v>
      </c>
      <c r="CX300" s="38" t="e">
        <f ca="1">SUMIFS(#REF!,#REF!,A300,#REF!,$CX$2,#REF!,$DC$1)</f>
        <v>#REF!</v>
      </c>
      <c r="CY300" s="38" t="e">
        <f ca="1">SUMIFS(#REF!,#REF!,A300,#REF!,$CY$2,#REF!,$DC$1)</f>
        <v>#REF!</v>
      </c>
      <c r="CZ300" s="38" t="e">
        <f ca="1">SUMIFS(#REF!,#REF!,A300,#REF!,$CZ$2,#REF!,$DC$1)</f>
        <v>#REF!</v>
      </c>
      <c r="DA300" s="38" t="e">
        <f ca="1">SUMIFS(#REF!,#REF!,A300,#REF!,$DA$2,#REF!,$DC$1)</f>
        <v>#REF!</v>
      </c>
      <c r="DB300" s="38" t="e">
        <f ca="1">SUMIFS(#REF!,#REF!,A300,#REF!,$DB$2,#REF!,$DC$1)</f>
        <v>#REF!</v>
      </c>
      <c r="DC300" s="65">
        <f>SUMIFS(Stock!$D:$D,Stock!$A:$A,$DC$1,Stock!$C:$C,A300)</f>
        <v>0</v>
      </c>
      <c r="DD300" s="65">
        <f>SUMIFS(Stock!$D:$D,Stock!$A:$A,$DD$1,Stock!$C:$C,A300)</f>
        <v>0</v>
      </c>
      <c r="DE300" s="65">
        <f>SUMIFS(Stock!$D:$D,Stock!$A:$A,$DE$1,Stock!$C:$C,A300)</f>
        <v>0</v>
      </c>
      <c r="DF300" s="66"/>
      <c r="DG300" s="66"/>
      <c r="DH300" s="67">
        <f>SUMIFS('Inventory Matrix'!$E:$E,'Inventory Matrix'!$B:$B,$DH$2,'Inventory Matrix'!$G:$G,$DM$2,'Inventory Matrix'!$C:$C,A300)</f>
        <v>0</v>
      </c>
      <c r="DI300" s="67">
        <f>SUMIFS('Inventory Matrix'!$E:$E,'Inventory Matrix'!$B:$B,$DI$2,'Inventory Matrix'!$G:$G,$DM$2,'Inventory Matrix'!$C:$C,A300)</f>
        <v>0</v>
      </c>
      <c r="DJ300" s="67">
        <f>SUMIFS('Inventory Matrix'!$E:$E,'Inventory Matrix'!$B:$B,$DJ$2,'Inventory Matrix'!$G:$G,$DM$2,'Inventory Matrix'!$C:$C,A300)</f>
        <v>0</v>
      </c>
      <c r="DK300" s="67">
        <f>SUMIFS('Inventory Matrix'!$E:$E,'Inventory Matrix'!$B:$B,$DK$2,'Inventory Matrix'!$G:$G,$DM$2,'Inventory Matrix'!$C:$C,A300)</f>
        <v>0</v>
      </c>
      <c r="DL300" s="67">
        <f>SUMIFS('Inventory Matrix'!$E:$E,'Inventory Matrix'!$B:$B,$DL$2,'Inventory Matrix'!$G:$G,$DM$2,'Inventory Matrix'!$C:$C,A300)</f>
        <v>0</v>
      </c>
      <c r="DM300" s="98">
        <f>SUMIFS('Inventory Matrix'!$E:$E,'Inventory Matrix'!$G:$G,$DM$2,'Inventory Matrix'!$C:$C,A300)</f>
        <v>0</v>
      </c>
      <c r="DN300" s="48"/>
      <c r="DO300" s="67">
        <f>SUMIFS('Inventory Matrix'!$E:$E,'Inventory Matrix'!$B:$B,$DO$2,'Inventory Matrix'!$G:$G,$DT$2,'Inventory Matrix'!$C:$C,A300)</f>
        <v>0</v>
      </c>
      <c r="DP300" s="67">
        <f>SUMIFS('Inventory Matrix'!$E:$E,'Inventory Matrix'!$B:$B,$DP$2,'Inventory Matrix'!$G:$G,$DT$2,'Inventory Matrix'!$C:$C,A300)</f>
        <v>0</v>
      </c>
      <c r="DQ300" s="67">
        <f>SUMIFS('Inventory Matrix'!$E:$E,'Inventory Matrix'!$B:$B,$DQ$2,'Inventory Matrix'!$G:$G,$DT$2,'Inventory Matrix'!$C:$C,A300)</f>
        <v>0</v>
      </c>
      <c r="DR300" s="67">
        <f>SUMIFS('Inventory Matrix'!$E:$E,'Inventory Matrix'!$B:$B,$DR$2,'Inventory Matrix'!$G:$G,$DT$2,'Inventory Matrix'!$C:$C,A300)</f>
        <v>0</v>
      </c>
      <c r="DS300" s="67">
        <f>SUMIFS('Inventory Matrix'!$E:$E,'Inventory Matrix'!$B:$B,$DS$2,'Inventory Matrix'!$G:$G,$DT$2,'Inventory Matrix'!$C:$C,A300)</f>
        <v>0</v>
      </c>
      <c r="DT300" s="98">
        <f>SUMIFS('Inventory Matrix'!$E:$E,'Inventory Matrix'!$G:$G,$DT$2,'Inventory Matrix'!$C:$C,A300)</f>
        <v>0</v>
      </c>
      <c r="DU300" s="44"/>
      <c r="DV300" s="67">
        <f>SUMIFS('Inventory Matrix'!$E:$E,'Inventory Matrix'!$B:$B,$DV$2,'Inventory Matrix'!$G:$G,$EA$2,'Inventory Matrix'!$C:$C,A300)</f>
        <v>0</v>
      </c>
      <c r="DW300" s="67">
        <f>SUMIFS('Inventory Matrix'!$E:$E,'Inventory Matrix'!$B:$B,$DW$2,'Inventory Matrix'!$G:$G,$EA$2,'Inventory Matrix'!$C:$C,A300)</f>
        <v>0</v>
      </c>
      <c r="DX300" s="67">
        <f>SUMIFS('Inventory Matrix'!$E:$E,'Inventory Matrix'!$B:$B,$DX$2,'Inventory Matrix'!$G:$G,$EA$2,'Inventory Matrix'!$C:$C,A300)</f>
        <v>0</v>
      </c>
      <c r="DY300" s="67">
        <f>SUMIFS('Inventory Matrix'!$E:$E,'Inventory Matrix'!$B:$B,$DY$2,'Inventory Matrix'!$G:$G,$EA$2,'Inventory Matrix'!$C:$C,A300)</f>
        <v>0</v>
      </c>
      <c r="DZ300" s="67">
        <f>SUMIFS('Inventory Matrix'!$E:$E,'Inventory Matrix'!$B:$B,$DZ$2,'Inventory Matrix'!$G:$G,$EA$2,'Inventory Matrix'!$C:$C,A300)</f>
        <v>0</v>
      </c>
      <c r="EA300" s="98">
        <f>SUMIFS('Inventory Matrix'!$E:$E,'Inventory Matrix'!$G:$G,$EA$2,'Inventory Matrix'!$C:$C,A300)</f>
        <v>0</v>
      </c>
      <c r="EB300" s="44"/>
      <c r="EC300" s="67">
        <f>SUMIFS('Inventory Matrix'!$E:$E,'Inventory Matrix'!$B:$B,$EC$2,'Inventory Matrix'!$G:$G,$EH$2,'Inventory Matrix'!$C:$C,A300)</f>
        <v>1</v>
      </c>
      <c r="ED300" s="67">
        <f>SUMIFS('Inventory Matrix'!$E:$E,'Inventory Matrix'!$B:$B,$ED$2,'Inventory Matrix'!$G:$G,$EH$2,'Inventory Matrix'!$C:$C,A300)</f>
        <v>1</v>
      </c>
      <c r="EE300" s="67">
        <f>SUMIFS('Inventory Matrix'!$E:$E,'Inventory Matrix'!$B:$B,$EE$2,'Inventory Matrix'!$G:$G,$EH$2,'Inventory Matrix'!$C:$C,A300)</f>
        <v>0</v>
      </c>
      <c r="EF300" s="67">
        <f>SUMIFS('Inventory Matrix'!$E:$E,'Inventory Matrix'!$B:$B,$EF$2,'Inventory Matrix'!$G:$G,$EH$2,'Inventory Matrix'!$C:$C,A300)</f>
        <v>0</v>
      </c>
      <c r="EG300" s="67">
        <f>SUMIFS('Inventory Matrix'!$E:$E,'Inventory Matrix'!$B:$B,$EG$2,'Inventory Matrix'!$G:$G,$EH$2,'Inventory Matrix'!$C:$C,A300)</f>
        <v>0</v>
      </c>
      <c r="EH300" s="98">
        <f>SUMIFS('Inventory Matrix'!$E:$E,'Inventory Matrix'!$G:$G,$EH$2,'Inventory Matrix'!$C:$C,A300)</f>
        <v>2</v>
      </c>
      <c r="EI300" s="44"/>
    </row>
    <row r="301" spans="1:139" ht="13" x14ac:dyDescent="0.15">
      <c r="A301" s="69" t="str">
        <f t="shared" si="49"/>
        <v>MJFU3</v>
      </c>
      <c r="B301" s="70" t="s">
        <v>2217</v>
      </c>
      <c r="C301" s="71" t="s">
        <v>1161</v>
      </c>
      <c r="D301" s="71" t="s">
        <v>2515</v>
      </c>
      <c r="E301" s="72">
        <f t="shared" si="50"/>
        <v>2</v>
      </c>
      <c r="F301" s="72">
        <f>SUMIFS(Stock!$D:$D,Stock!$C:$C,A301)</f>
        <v>2</v>
      </c>
      <c r="G301" s="73" t="e">
        <f t="shared" ca="1" si="51"/>
        <v>#REF!</v>
      </c>
      <c r="H301" s="74">
        <f t="shared" ca="1" si="52"/>
        <v>0</v>
      </c>
      <c r="I301" s="44"/>
      <c r="J301" s="69" t="e">
        <f ca="1">SUMIFS(#REF!,#REF!,A301,#REF!,$J$2)</f>
        <v>#REF!</v>
      </c>
      <c r="K301" s="69" t="e">
        <f ca="1">SUMIFS(#REF!,#REF!,A301,#REF!,$K$2)</f>
        <v>#REF!</v>
      </c>
      <c r="L301" s="69" t="e">
        <f ca="1">SUMIFS(#REF!,#REF!,A301,#REF!,$L$2)</f>
        <v>#REF!</v>
      </c>
      <c r="M301" s="69" t="e">
        <f ca="1">SUMIFS(#REF!,#REF!,A301,#REF!,$M$2)</f>
        <v>#REF!</v>
      </c>
      <c r="N301" s="69" t="e">
        <f ca="1">SUMIFS(#REF!,#REF!,A301,#REF!,$N$2)</f>
        <v>#REF!</v>
      </c>
      <c r="O301" s="69" t="e">
        <f ca="1">SUMIFS(#REF!,#REF!,A301,#REF!,$O$2)</f>
        <v>#REF!</v>
      </c>
      <c r="P301" s="69" t="e">
        <f ca="1">SUMIFS(#REF!,#REF!,A301,#REF!,$P$2)</f>
        <v>#REF!</v>
      </c>
      <c r="Q301" s="69" t="e">
        <f ca="1">SUMIFS(#REF!,#REF!,A301,#REF!,$Q$2)</f>
        <v>#REF!</v>
      </c>
      <c r="R301" s="69" t="e">
        <f ca="1">SUMIFS(#REF!,#REF!,A301,#REF!,$R$2)</f>
        <v>#REF!</v>
      </c>
      <c r="S301" s="69" t="e">
        <f ca="1">SUMIFS(#REF!,#REF!,A301,#REF!,$S$2)</f>
        <v>#REF!</v>
      </c>
      <c r="T301" s="75"/>
      <c r="U301" s="44"/>
      <c r="V301" s="46"/>
      <c r="W301" s="69" t="e">
        <f ca="1">SUMIFS(#REF!,#REF!,A301,#REF!,$W$2,#REF!,$AK$1)</f>
        <v>#REF!</v>
      </c>
      <c r="X301" s="69" t="e">
        <f ca="1">SUMIFS(#REF!,#REF!,A301,#REF!,$X$2,#REF!,$AK$1)</f>
        <v>#REF!</v>
      </c>
      <c r="Y301" s="69" t="e">
        <f ca="1">SUMIFS(#REF!,#REF!,A301,#REF!,$Y$2,#REF!,$AK$1)</f>
        <v>#REF!</v>
      </c>
      <c r="Z301" s="69" t="e">
        <f ca="1">SUMIFS(#REF!,#REF!,A301,#REF!,$Z$2,#REF!,$AK$1)</f>
        <v>#REF!</v>
      </c>
      <c r="AA301" s="69" t="e">
        <f ca="1">SUMIFS(#REF!,#REF!,A301,#REF!,$AA$2,#REF!,$AK$1)</f>
        <v>#REF!</v>
      </c>
      <c r="AB301" s="69" t="e">
        <f ca="1">SUMIFS(#REF!,#REF!,A301,#REF!,$AB$2,#REF!,$AK$1)</f>
        <v>#REF!</v>
      </c>
      <c r="AC301" s="48"/>
      <c r="AD301" s="76">
        <f>SUMIFS('Inventory Matrix'!$E:$E,'Inventory Matrix'!$G:$G,$AD$2,'Inventory Matrix'!$B:$B,$AK$1,'Inventory Matrix'!$C:$C,A301)</f>
        <v>0</v>
      </c>
      <c r="AE301" s="70">
        <f>SUMIFS('Inventory Matrix'!$E:$E,'Inventory Matrix'!$G:$G,$AE$2,'Inventory Matrix'!$B:$B,$AK$1,'Inventory Matrix'!$C:$C,A301)</f>
        <v>0</v>
      </c>
      <c r="AF301" s="70">
        <f>SUMIFS('Inventory Matrix'!$E:$E,'Inventory Matrix'!$G:$G,$AF$2,'Inventory Matrix'!$B:$B,$AK$1,'Inventory Matrix'!$C:$C,A301)</f>
        <v>0</v>
      </c>
      <c r="AG301" s="77">
        <f>SUMIFS('Inventory Matrix'!$E:$E,'Inventory Matrix'!$G:$G,$AG$2,'Inventory Matrix'!$B:$B,$AK$1,'Inventory Matrix'!$C:$C,A301)</f>
        <v>0</v>
      </c>
      <c r="AH301" s="167" t="str">
        <f t="shared" ca="1" si="53"/>
        <v>-</v>
      </c>
      <c r="AI301" s="168" t="str">
        <f t="shared" ca="1" si="54"/>
        <v>-</v>
      </c>
      <c r="AJ301" s="173">
        <f t="shared" ca="1" si="63"/>
        <v>0</v>
      </c>
      <c r="AK301" s="169">
        <f>SUMIFS(Stock!$D:$D,Stock!$A:$A,$AK$1,Stock!$C:$C,A301)</f>
        <v>0</v>
      </c>
      <c r="AL301" s="55"/>
      <c r="AM301" s="69" t="e">
        <f ca="1">SUMIFS(#REF!,#REF!,A301,#REF!,$AM$2,#REF!,$AZ$1)</f>
        <v>#REF!</v>
      </c>
      <c r="AN301" s="69" t="e">
        <f ca="1">SUMIFS(#REF!,#REF!,A301,#REF!,$AN$2,#REF!,$AZ$1)</f>
        <v>#REF!</v>
      </c>
      <c r="AO301" s="69" t="e">
        <f ca="1">SUMIFS(#REF!,#REF!,A301,#REF!,$AO$2,#REF!,$AZ$1)</f>
        <v>#REF!</v>
      </c>
      <c r="AP301" s="69" t="e">
        <f ca="1">SUMIFS(#REF!,#REF!,A301,#REF!,$AP$2,#REF!,$AZ$1)</f>
        <v>#REF!</v>
      </c>
      <c r="AQ301" s="69" t="e">
        <f ca="1">SUMIFS(#REF!,#REF!,A301,#REF!,$AQ$2,#REF!,$AZ$1)</f>
        <v>#REF!</v>
      </c>
      <c r="AR301" s="69" t="e">
        <f ca="1">SUMIFS(#REF!,#REF!,A301,#REF!,$AR$2,#REF!,$AZ$1)</f>
        <v>#REF!</v>
      </c>
      <c r="AS301" s="81"/>
      <c r="AT301" s="82">
        <f>SUMIFS('Inventory Matrix'!$E:$E,'Inventory Matrix'!$G:$G,$AT$2,'Inventory Matrix'!$B:$B,$AZ$1,'Inventory Matrix'!$C:$C,A301)</f>
        <v>0</v>
      </c>
      <c r="AU301" s="82">
        <f>SUMIFS('Inventory Matrix'!$E:$E,'Inventory Matrix'!$G:$G,$AU$2,'Inventory Matrix'!$B:$B,$AZ$1,'Inventory Matrix'!$C:$C,A301)</f>
        <v>0</v>
      </c>
      <c r="AV301" s="82">
        <f>SUMIFS('Inventory Matrix'!$E:$E,'Inventory Matrix'!$G:$G,$AV$2,'Inventory Matrix'!$B:$B,$AZ$1,'Inventory Matrix'!$C:$C,A301)</f>
        <v>0</v>
      </c>
      <c r="AW301" s="83">
        <f>SUMIFS('Inventory Matrix'!$E:$E,'Inventory Matrix'!$G:$G,$AW$2,'Inventory Matrix'!$B:$B,$AZ$1,'Inventory Matrix'!$C:$C,A301)</f>
        <v>0</v>
      </c>
      <c r="AX301" s="85" t="str">
        <f t="shared" ca="1" si="55"/>
        <v>-</v>
      </c>
      <c r="AY301" s="88">
        <f t="shared" ca="1" si="56"/>
        <v>0</v>
      </c>
      <c r="AZ301" s="87">
        <f>SUMIFS(Stock!$D:$D,Stock!$A:$A,$AZ$1,Stock!$C:$C,A301)</f>
        <v>0</v>
      </c>
      <c r="BA301" s="55"/>
      <c r="BB301" s="69" t="e">
        <f ca="1">SUMIFS(#REF!,#REF!,A301,#REF!,$BB$2,#REF!,$BO$1)</f>
        <v>#REF!</v>
      </c>
      <c r="BC301" s="69" t="e">
        <f ca="1">SUMIFS(#REF!,#REF!,A301,#REF!,$BC$2,#REF!,$BO$1)</f>
        <v>#REF!</v>
      </c>
      <c r="BD301" s="69" t="e">
        <f ca="1">SUMIFS(#REF!,#REF!,A301,#REF!,$BD$2,#REF!,$BO$1)</f>
        <v>#REF!</v>
      </c>
      <c r="BE301" s="69" t="e">
        <f ca="1">SUMIFS(#REF!,#REF!,A301,#REF!,$BE$2,#REF!,$BO$1)</f>
        <v>#REF!</v>
      </c>
      <c r="BF301" s="69" t="e">
        <f ca="1">SUMIFS(#REF!,#REF!,A301,#REF!,$BF$2,#REF!,$BO$1)</f>
        <v>#REF!</v>
      </c>
      <c r="BG301" s="69" t="e">
        <f ca="1">SUMIFS(#REF!,#REF!,A301,#REF!,$BG$2,#REF!,$BO$1)</f>
        <v>#REF!</v>
      </c>
      <c r="BH301" s="60"/>
      <c r="BI301" s="82">
        <f>SUMIFS('Inventory Matrix'!$E:$E,'Inventory Matrix'!$G:$G,$BI$2,'Inventory Matrix'!$B:$B,$BO$1,'Inventory Matrix'!$C:$C,A301)</f>
        <v>0</v>
      </c>
      <c r="BJ301" s="82">
        <f>SUMIFS('Inventory Matrix'!$E:$E,'Inventory Matrix'!$G:$G,$BJ$2,'Inventory Matrix'!$B:$B,$BO$1,'Inventory Matrix'!$C:$C,A301)</f>
        <v>0</v>
      </c>
      <c r="BK301" s="82">
        <f>SUMIFS('Inventory Matrix'!$E:$E,'Inventory Matrix'!$G:$G,$BK$2,'Inventory Matrix'!$B:$B,$BO$1,'Inventory Matrix'!$C:$C,A301)</f>
        <v>0</v>
      </c>
      <c r="BL301" s="83">
        <f>SUMIFS('Inventory Matrix'!$E:$E,'Inventory Matrix'!$G:$G,$BL$2,'Inventory Matrix'!$B:$B,$BO$1,'Inventory Matrix'!$C:$C,A301)</f>
        <v>1</v>
      </c>
      <c r="BM301" s="85" t="str">
        <f t="shared" ca="1" si="57"/>
        <v>-</v>
      </c>
      <c r="BN301" s="86">
        <f t="shared" ca="1" si="58"/>
        <v>0</v>
      </c>
      <c r="BO301" s="87">
        <f>SUMIFS(Stock!$D:$D,Stock!$A:$A,$BO$1,Stock!$C:$C,A301)</f>
        <v>1</v>
      </c>
      <c r="BP301" s="55"/>
      <c r="BQ301" s="69" t="e">
        <f ca="1">SUMIFS(#REF!,#REF!,A301,#REF!,$BQ$2,#REF!,$CD$1)</f>
        <v>#REF!</v>
      </c>
      <c r="BR301" s="69" t="e">
        <f ca="1">SUMIFS(#REF!,#REF!,A301,#REF!,$BR$2,#REF!,$CD$1)</f>
        <v>#REF!</v>
      </c>
      <c r="BS301" s="69" t="e">
        <f ca="1">SUMIFS(#REF!,#REF!,A301,#REF!,$BS$2,#REF!,$CD$1)</f>
        <v>#REF!</v>
      </c>
      <c r="BT301" s="69" t="e">
        <f ca="1">SUMIFS(#REF!,#REF!,A301,#REF!,$BT$2,#REF!,$CD$1)</f>
        <v>#REF!</v>
      </c>
      <c r="BU301" s="69" t="e">
        <f ca="1">SUMIFS(#REF!,#REF!,A301,#REF!,$BU$2,#REF!,$CD$1)</f>
        <v>#REF!</v>
      </c>
      <c r="BV301" s="69" t="e">
        <f ca="1">SUMIFS(#REF!,#REF!,A301,#REF!,$BV$2,#REF!,$CD$1)</f>
        <v>#REF!</v>
      </c>
      <c r="BW301" s="60"/>
      <c r="BX301" s="82">
        <f>SUMIFS('Inventory Matrix'!$E:$E,'Inventory Matrix'!$G:$G,$BX$2,'Inventory Matrix'!$B:$B,$CD$1,'Inventory Matrix'!$C:$C,A301)</f>
        <v>0</v>
      </c>
      <c r="BY301" s="82">
        <f>SUMIFS('Inventory Matrix'!$E:$E,'Inventory Matrix'!$G:$G,$BY$2,'Inventory Matrix'!$B:$B,$CD$1,'Inventory Matrix'!$C:$C,A301)</f>
        <v>0</v>
      </c>
      <c r="BZ301" s="82">
        <f>SUMIFS('Inventory Matrix'!$E:$E,'Inventory Matrix'!$G:$G,$BZ$2,'Inventory Matrix'!$B:$B,$CD$1,'Inventory Matrix'!$C:$C,A301)</f>
        <v>0</v>
      </c>
      <c r="CA301" s="83">
        <f>SUMIFS('Inventory Matrix'!$E:$E,'Inventory Matrix'!$G:$G,$CA$2,'Inventory Matrix'!$B:$B,$CD$1,'Inventory Matrix'!$C:$C,A301)</f>
        <v>1</v>
      </c>
      <c r="CB301" s="85" t="str">
        <f t="shared" ca="1" si="59"/>
        <v>-</v>
      </c>
      <c r="CC301" s="88">
        <f t="shared" ca="1" si="60"/>
        <v>0</v>
      </c>
      <c r="CD301" s="87">
        <f>SUMIFS(Stock!$D:$D,Stock!$A:$A,$CD$1,Stock!$C:$C,A301)</f>
        <v>1</v>
      </c>
      <c r="CE301" s="55"/>
      <c r="CF301" s="69" t="e">
        <f ca="1">SUMIFS(#REF!,#REF!,A301,#REF!,$CF$2,#REF!,$CS$1)</f>
        <v>#REF!</v>
      </c>
      <c r="CG301" s="69" t="e">
        <f ca="1">SUMIFS(#REF!,#REF!,A301,#REF!,$CG$2,#REF!,$CS$1)</f>
        <v>#REF!</v>
      </c>
      <c r="CH301" s="69" t="e">
        <f ca="1">SUMIFS(#REF!,#REF!,A301,#REF!,$CH$2,#REF!,$CS$1)</f>
        <v>#REF!</v>
      </c>
      <c r="CI301" s="69" t="e">
        <f ca="1">SUMIFS(#REF!,#REF!,A301,#REF!,$CI$2,#REF!,$CS$1)</f>
        <v>#REF!</v>
      </c>
      <c r="CJ301" s="69" t="e">
        <f ca="1">SUMIFS(#REF!,#REF!,A301,#REF!,$CJ$2,#REF!,$CS$1)</f>
        <v>#REF!</v>
      </c>
      <c r="CK301" s="69" t="e">
        <f ca="1">SUMIFS(#REF!,#REF!,A301,#REF!,$CK$2,#REF!,$CS$1)</f>
        <v>#REF!</v>
      </c>
      <c r="CL301" s="60"/>
      <c r="CM301" s="82">
        <f>SUMIFS('Inventory Matrix'!$E:$E,'Inventory Matrix'!$G:$G,$CM$2,'Inventory Matrix'!$B:$B,$CS$1,'Inventory Matrix'!$C:$C,A301)</f>
        <v>0</v>
      </c>
      <c r="CN301" s="82">
        <f>SUMIFS('Inventory Matrix'!$E:$E,'Inventory Matrix'!$G:$G,$CN$2,'Inventory Matrix'!$B:$B,$CS$1,'Inventory Matrix'!$C:$C,A301)</f>
        <v>0</v>
      </c>
      <c r="CO301" s="82">
        <f>SUMIFS('Inventory Matrix'!$E:$E,'Inventory Matrix'!$G:$G,$CO$2,'Inventory Matrix'!$B:$B,$CS$1,'Inventory Matrix'!$C:$C,A301)</f>
        <v>0</v>
      </c>
      <c r="CP301" s="83">
        <f>SUMIFS('Inventory Matrix'!$E:$E,'Inventory Matrix'!$G:$G,$CP$2,'Inventory Matrix'!$B:$B,$CS$1,'Inventory Matrix'!$C:$C,A301)</f>
        <v>0</v>
      </c>
      <c r="CQ301" s="85" t="str">
        <f t="shared" ca="1" si="61"/>
        <v>-</v>
      </c>
      <c r="CR301" s="88">
        <f t="shared" ca="1" si="62"/>
        <v>0</v>
      </c>
      <c r="CS301" s="87">
        <f>SUMIFS(Stock!$D:$D,Stock!$A:$A,$CS$1,Stock!$C:$C,A301)</f>
        <v>0</v>
      </c>
      <c r="CT301" s="64"/>
      <c r="CU301" s="89">
        <f>SUMIFS(Stock!$D:$D,Stock!$A:$A,$CU$1,Stock!$C:$C,A301)</f>
        <v>0</v>
      </c>
      <c r="CV301" s="64"/>
      <c r="CW301" s="69" t="e">
        <f ca="1">SUMIFS(#REF!,#REF!,A301,#REF!,$CW$2,#REF!,$DC$1)</f>
        <v>#REF!</v>
      </c>
      <c r="CX301" s="69" t="e">
        <f ca="1">SUMIFS(#REF!,#REF!,A301,#REF!,$CX$2,#REF!,$DC$1)</f>
        <v>#REF!</v>
      </c>
      <c r="CY301" s="69" t="e">
        <f ca="1">SUMIFS(#REF!,#REF!,A301,#REF!,$CY$2,#REF!,$DC$1)</f>
        <v>#REF!</v>
      </c>
      <c r="CZ301" s="69" t="e">
        <f ca="1">SUMIFS(#REF!,#REF!,A301,#REF!,$CZ$2,#REF!,$DC$1)</f>
        <v>#REF!</v>
      </c>
      <c r="DA301" s="69" t="e">
        <f ca="1">SUMIFS(#REF!,#REF!,A301,#REF!,$DA$2,#REF!,$DC$1)</f>
        <v>#REF!</v>
      </c>
      <c r="DB301" s="69" t="e">
        <f ca="1">SUMIFS(#REF!,#REF!,A301,#REF!,$DB$2,#REF!,$DC$1)</f>
        <v>#REF!</v>
      </c>
      <c r="DC301" s="89">
        <f>SUMIFS(Stock!$D:$D,Stock!$A:$A,$DC$1,Stock!$C:$C,A301)</f>
        <v>0</v>
      </c>
      <c r="DD301" s="89">
        <f>SUMIFS(Stock!$D:$D,Stock!$A:$A,$DD$1,Stock!$C:$C,A301)</f>
        <v>0</v>
      </c>
      <c r="DE301" s="89">
        <f>SUMIFS(Stock!$D:$D,Stock!$A:$A,$DE$1,Stock!$C:$C,A301)</f>
        <v>0</v>
      </c>
      <c r="DF301" s="66"/>
      <c r="DG301" s="66"/>
      <c r="DH301" s="90">
        <f>SUMIFS('Inventory Matrix'!$E:$E,'Inventory Matrix'!$B:$B,$DH$2,'Inventory Matrix'!$G:$G,$DM$2,'Inventory Matrix'!$C:$C,A301)</f>
        <v>0</v>
      </c>
      <c r="DI301" s="90">
        <f>SUMIFS('Inventory Matrix'!$E:$E,'Inventory Matrix'!$B:$B,$DI$2,'Inventory Matrix'!$G:$G,$DM$2,'Inventory Matrix'!$C:$C,A301)</f>
        <v>0</v>
      </c>
      <c r="DJ301" s="90">
        <f>SUMIFS('Inventory Matrix'!$E:$E,'Inventory Matrix'!$B:$B,$DJ$2,'Inventory Matrix'!$G:$G,$DM$2,'Inventory Matrix'!$C:$C,A301)</f>
        <v>0</v>
      </c>
      <c r="DK301" s="90">
        <f>SUMIFS('Inventory Matrix'!$E:$E,'Inventory Matrix'!$B:$B,$DK$2,'Inventory Matrix'!$G:$G,$DM$2,'Inventory Matrix'!$C:$C,A301)</f>
        <v>0</v>
      </c>
      <c r="DL301" s="90">
        <f>SUMIFS('Inventory Matrix'!$E:$E,'Inventory Matrix'!$B:$B,$DL$2,'Inventory Matrix'!$G:$G,$DM$2,'Inventory Matrix'!$C:$C,A301)</f>
        <v>0</v>
      </c>
      <c r="DM301" s="91">
        <f>SUMIFS('Inventory Matrix'!$E:$E,'Inventory Matrix'!$G:$G,$DM$2,'Inventory Matrix'!$C:$C,A301)</f>
        <v>0</v>
      </c>
      <c r="DN301" s="48"/>
      <c r="DO301" s="90">
        <f>SUMIFS('Inventory Matrix'!$E:$E,'Inventory Matrix'!$B:$B,$DO$2,'Inventory Matrix'!$G:$G,$DT$2,'Inventory Matrix'!$C:$C,A301)</f>
        <v>0</v>
      </c>
      <c r="DP301" s="90">
        <f>SUMIFS('Inventory Matrix'!$E:$E,'Inventory Matrix'!$B:$B,$DP$2,'Inventory Matrix'!$G:$G,$DT$2,'Inventory Matrix'!$C:$C,A301)</f>
        <v>0</v>
      </c>
      <c r="DQ301" s="90">
        <f>SUMIFS('Inventory Matrix'!$E:$E,'Inventory Matrix'!$B:$B,$DQ$2,'Inventory Matrix'!$G:$G,$DT$2,'Inventory Matrix'!$C:$C,A301)</f>
        <v>0</v>
      </c>
      <c r="DR301" s="90">
        <f>SUMIFS('Inventory Matrix'!$E:$E,'Inventory Matrix'!$B:$B,$DR$2,'Inventory Matrix'!$G:$G,$DT$2,'Inventory Matrix'!$C:$C,A301)</f>
        <v>0</v>
      </c>
      <c r="DS301" s="90">
        <f>SUMIFS('Inventory Matrix'!$E:$E,'Inventory Matrix'!$B:$B,$DS$2,'Inventory Matrix'!$G:$G,$DT$2,'Inventory Matrix'!$C:$C,A301)</f>
        <v>0</v>
      </c>
      <c r="DT301" s="91">
        <f>SUMIFS('Inventory Matrix'!$E:$E,'Inventory Matrix'!$G:$G,$DT$2,'Inventory Matrix'!$C:$C,A301)</f>
        <v>0</v>
      </c>
      <c r="DU301" s="44"/>
      <c r="DV301" s="90">
        <f>SUMIFS('Inventory Matrix'!$E:$E,'Inventory Matrix'!$B:$B,$DV$2,'Inventory Matrix'!$G:$G,$EA$2,'Inventory Matrix'!$C:$C,A301)</f>
        <v>0</v>
      </c>
      <c r="DW301" s="90">
        <f>SUMIFS('Inventory Matrix'!$E:$E,'Inventory Matrix'!$B:$B,$DW$2,'Inventory Matrix'!$G:$G,$EA$2,'Inventory Matrix'!$C:$C,A301)</f>
        <v>0</v>
      </c>
      <c r="DX301" s="90">
        <f>SUMIFS('Inventory Matrix'!$E:$E,'Inventory Matrix'!$B:$B,$DX$2,'Inventory Matrix'!$G:$G,$EA$2,'Inventory Matrix'!$C:$C,A301)</f>
        <v>0</v>
      </c>
      <c r="DY301" s="90">
        <f>SUMIFS('Inventory Matrix'!$E:$E,'Inventory Matrix'!$B:$B,$DY$2,'Inventory Matrix'!$G:$G,$EA$2,'Inventory Matrix'!$C:$C,A301)</f>
        <v>0</v>
      </c>
      <c r="DZ301" s="90">
        <f>SUMIFS('Inventory Matrix'!$E:$E,'Inventory Matrix'!$B:$B,$DZ$2,'Inventory Matrix'!$G:$G,$EA$2,'Inventory Matrix'!$C:$C,A301)</f>
        <v>0</v>
      </c>
      <c r="EA301" s="91">
        <f>SUMIFS('Inventory Matrix'!$E:$E,'Inventory Matrix'!$G:$G,$EA$2,'Inventory Matrix'!$C:$C,A301)</f>
        <v>0</v>
      </c>
      <c r="EB301" s="44"/>
      <c r="EC301" s="90">
        <f>SUMIFS('Inventory Matrix'!$E:$E,'Inventory Matrix'!$B:$B,$EC$2,'Inventory Matrix'!$G:$G,$EH$2,'Inventory Matrix'!$C:$C,A301)</f>
        <v>0</v>
      </c>
      <c r="ED301" s="90">
        <f>SUMIFS('Inventory Matrix'!$E:$E,'Inventory Matrix'!$B:$B,$ED$2,'Inventory Matrix'!$G:$G,$EH$2,'Inventory Matrix'!$C:$C,A301)</f>
        <v>0</v>
      </c>
      <c r="EE301" s="90">
        <f>SUMIFS('Inventory Matrix'!$E:$E,'Inventory Matrix'!$B:$B,$EE$2,'Inventory Matrix'!$G:$G,$EH$2,'Inventory Matrix'!$C:$C,A301)</f>
        <v>1</v>
      </c>
      <c r="EF301" s="90">
        <f>SUMIFS('Inventory Matrix'!$E:$E,'Inventory Matrix'!$B:$B,$EF$2,'Inventory Matrix'!$G:$G,$EH$2,'Inventory Matrix'!$C:$C,A301)</f>
        <v>1</v>
      </c>
      <c r="EG301" s="90">
        <f>SUMIFS('Inventory Matrix'!$E:$E,'Inventory Matrix'!$B:$B,$EG$2,'Inventory Matrix'!$G:$G,$EH$2,'Inventory Matrix'!$C:$C,A301)</f>
        <v>0</v>
      </c>
      <c r="EH301" s="91">
        <f>SUMIFS('Inventory Matrix'!$E:$E,'Inventory Matrix'!$G:$G,$EH$2,'Inventory Matrix'!$C:$C,A301)</f>
        <v>2</v>
      </c>
      <c r="EI301" s="44"/>
    </row>
    <row r="302" spans="1:139" ht="13" x14ac:dyDescent="0.15">
      <c r="A302" s="38" t="str">
        <f t="shared" si="49"/>
        <v>MM2C3</v>
      </c>
      <c r="B302" s="39" t="s">
        <v>2186</v>
      </c>
      <c r="C302" s="40" t="s">
        <v>1233</v>
      </c>
      <c r="D302" s="40" t="s">
        <v>2516</v>
      </c>
      <c r="E302" s="41">
        <f t="shared" si="50"/>
        <v>1</v>
      </c>
      <c r="F302" s="41">
        <f>SUMIFS(Stock!$D:$D,Stock!$C:$C,A302)</f>
        <v>1</v>
      </c>
      <c r="G302" s="42" t="e">
        <f t="shared" ca="1" si="51"/>
        <v>#REF!</v>
      </c>
      <c r="H302" s="43">
        <f t="shared" ca="1" si="52"/>
        <v>0</v>
      </c>
      <c r="I302" s="44"/>
      <c r="J302" s="38" t="e">
        <f ca="1">SUMIFS(#REF!,#REF!,A302,#REF!,$J$2)</f>
        <v>#REF!</v>
      </c>
      <c r="K302" s="38" t="e">
        <f ca="1">SUMIFS(#REF!,#REF!,A302,#REF!,$K$2)</f>
        <v>#REF!</v>
      </c>
      <c r="L302" s="38" t="e">
        <f ca="1">SUMIFS(#REF!,#REF!,A302,#REF!,$L$2)</f>
        <v>#REF!</v>
      </c>
      <c r="M302" s="38" t="e">
        <f ca="1">SUMIFS(#REF!,#REF!,A302,#REF!,$M$2)</f>
        <v>#REF!</v>
      </c>
      <c r="N302" s="38" t="e">
        <f ca="1">SUMIFS(#REF!,#REF!,A302,#REF!,$N$2)</f>
        <v>#REF!</v>
      </c>
      <c r="O302" s="38" t="e">
        <f ca="1">SUMIFS(#REF!,#REF!,A302,#REF!,$O$2)</f>
        <v>#REF!</v>
      </c>
      <c r="P302" s="38" t="e">
        <f ca="1">SUMIFS(#REF!,#REF!,A302,#REF!,$P$2)</f>
        <v>#REF!</v>
      </c>
      <c r="Q302" s="38" t="e">
        <f ca="1">SUMIFS(#REF!,#REF!,A302,#REF!,$Q$2)</f>
        <v>#REF!</v>
      </c>
      <c r="R302" s="38" t="e">
        <f ca="1">SUMIFS(#REF!,#REF!,A302,#REF!,$R$2)</f>
        <v>#REF!</v>
      </c>
      <c r="S302" s="38" t="e">
        <f ca="1">SUMIFS(#REF!,#REF!,A302,#REF!,$S$2)</f>
        <v>#REF!</v>
      </c>
      <c r="T302" s="45"/>
      <c r="U302" s="44"/>
      <c r="V302" s="46"/>
      <c r="W302" s="38" t="e">
        <f ca="1">SUMIFS(#REF!,#REF!,A302,#REF!,$W$2,#REF!,$AK$1)</f>
        <v>#REF!</v>
      </c>
      <c r="X302" s="38" t="e">
        <f ca="1">SUMIFS(#REF!,#REF!,A302,#REF!,$X$2,#REF!,$AK$1)</f>
        <v>#REF!</v>
      </c>
      <c r="Y302" s="38" t="e">
        <f ca="1">SUMIFS(#REF!,#REF!,A302,#REF!,$Y$2,#REF!,$AK$1)</f>
        <v>#REF!</v>
      </c>
      <c r="Z302" s="38" t="e">
        <f ca="1">SUMIFS(#REF!,#REF!,A302,#REF!,$Z$2,#REF!,$AK$1)</f>
        <v>#REF!</v>
      </c>
      <c r="AA302" s="38" t="e">
        <f ca="1">SUMIFS(#REF!,#REF!,A302,#REF!,$AA$2,#REF!,$AK$1)</f>
        <v>#REF!</v>
      </c>
      <c r="AB302" s="38" t="e">
        <f ca="1">SUMIFS(#REF!,#REF!,A302,#REF!,$AB$2,#REF!,$AK$1)</f>
        <v>#REF!</v>
      </c>
      <c r="AC302" s="48"/>
      <c r="AD302" s="92">
        <f>SUMIFS('Inventory Matrix'!$E:$E,'Inventory Matrix'!$G:$G,$AD$2,'Inventory Matrix'!$B:$B,$AK$1,'Inventory Matrix'!$C:$C,A302)</f>
        <v>0</v>
      </c>
      <c r="AE302" s="39">
        <f>SUMIFS('Inventory Matrix'!$E:$E,'Inventory Matrix'!$G:$G,$AE$2,'Inventory Matrix'!$B:$B,$AK$1,'Inventory Matrix'!$C:$C,A302)</f>
        <v>0</v>
      </c>
      <c r="AF302" s="39">
        <f>SUMIFS('Inventory Matrix'!$E:$E,'Inventory Matrix'!$G:$G,$AF$2,'Inventory Matrix'!$B:$B,$AK$1,'Inventory Matrix'!$C:$C,A302)</f>
        <v>0</v>
      </c>
      <c r="AG302" s="93">
        <f>SUMIFS('Inventory Matrix'!$E:$E,'Inventory Matrix'!$G:$G,$AG$2,'Inventory Matrix'!$B:$B,$AK$1,'Inventory Matrix'!$C:$C,A302)</f>
        <v>0</v>
      </c>
      <c r="AH302" s="170" t="str">
        <f t="shared" ca="1" si="53"/>
        <v>-</v>
      </c>
      <c r="AI302" s="171" t="str">
        <f t="shared" ca="1" si="54"/>
        <v>-</v>
      </c>
      <c r="AJ302" s="174">
        <f t="shared" ca="1" si="63"/>
        <v>0</v>
      </c>
      <c r="AK302" s="172">
        <f>SUMIFS(Stock!$D:$D,Stock!$A:$A,$AK$1,Stock!$C:$C,A302)</f>
        <v>0</v>
      </c>
      <c r="AL302" s="55"/>
      <c r="AM302" s="38" t="e">
        <f ca="1">SUMIFS(#REF!,#REF!,A302,#REF!,$AM$2,#REF!,$AZ$1)</f>
        <v>#REF!</v>
      </c>
      <c r="AN302" s="38" t="e">
        <f ca="1">SUMIFS(#REF!,#REF!,A302,#REF!,$AN$2,#REF!,$AZ$1)</f>
        <v>#REF!</v>
      </c>
      <c r="AO302" s="38" t="e">
        <f ca="1">SUMIFS(#REF!,#REF!,A302,#REF!,$AO$2,#REF!,$AZ$1)</f>
        <v>#REF!</v>
      </c>
      <c r="AP302" s="38" t="e">
        <f ca="1">SUMIFS(#REF!,#REF!,A302,#REF!,$AP$2,#REF!,$AZ$1)</f>
        <v>#REF!</v>
      </c>
      <c r="AQ302" s="38" t="e">
        <f ca="1">SUMIFS(#REF!,#REF!,A302,#REF!,$AQ$2,#REF!,$AZ$1)</f>
        <v>#REF!</v>
      </c>
      <c r="AR302" s="38" t="e">
        <f ca="1">SUMIFS(#REF!,#REF!,A302,#REF!,$AR$2,#REF!,$AZ$1)</f>
        <v>#REF!</v>
      </c>
      <c r="AS302" s="81"/>
      <c r="AT302" s="49">
        <f>SUMIFS('Inventory Matrix'!$E:$E,'Inventory Matrix'!$G:$G,$AT$2,'Inventory Matrix'!$B:$B,$AZ$1,'Inventory Matrix'!$C:$C,A302)</f>
        <v>0</v>
      </c>
      <c r="AU302" s="49">
        <f>SUMIFS('Inventory Matrix'!$E:$E,'Inventory Matrix'!$G:$G,$AU$2,'Inventory Matrix'!$B:$B,$AZ$1,'Inventory Matrix'!$C:$C,A302)</f>
        <v>0</v>
      </c>
      <c r="AV302" s="49">
        <f>SUMIFS('Inventory Matrix'!$E:$E,'Inventory Matrix'!$G:$G,$AV$2,'Inventory Matrix'!$B:$B,$AZ$1,'Inventory Matrix'!$C:$C,A302)</f>
        <v>0</v>
      </c>
      <c r="AW302" s="57">
        <f>SUMIFS('Inventory Matrix'!$E:$E,'Inventory Matrix'!$G:$G,$AW$2,'Inventory Matrix'!$B:$B,$AZ$1,'Inventory Matrix'!$C:$C,A302)</f>
        <v>0</v>
      </c>
      <c r="AX302" s="96" t="str">
        <f t="shared" ca="1" si="55"/>
        <v>-</v>
      </c>
      <c r="AY302" s="63">
        <f t="shared" ca="1" si="56"/>
        <v>0</v>
      </c>
      <c r="AZ302" s="97">
        <f>SUMIFS(Stock!$D:$D,Stock!$A:$A,$AZ$1,Stock!$C:$C,A302)</f>
        <v>0</v>
      </c>
      <c r="BA302" s="55"/>
      <c r="BB302" s="38" t="e">
        <f ca="1">SUMIFS(#REF!,#REF!,A302,#REF!,$BB$2,#REF!,$BO$1)</f>
        <v>#REF!</v>
      </c>
      <c r="BC302" s="38" t="e">
        <f ca="1">SUMIFS(#REF!,#REF!,A302,#REF!,$BC$2,#REF!,$BO$1)</f>
        <v>#REF!</v>
      </c>
      <c r="BD302" s="38" t="e">
        <f ca="1">SUMIFS(#REF!,#REF!,A302,#REF!,$BD$2,#REF!,$BO$1)</f>
        <v>#REF!</v>
      </c>
      <c r="BE302" s="38" t="e">
        <f ca="1">SUMIFS(#REF!,#REF!,A302,#REF!,$BE$2,#REF!,$BO$1)</f>
        <v>#REF!</v>
      </c>
      <c r="BF302" s="38" t="e">
        <f ca="1">SUMIFS(#REF!,#REF!,A302,#REF!,$BF$2,#REF!,$BO$1)</f>
        <v>#REF!</v>
      </c>
      <c r="BG302" s="38" t="e">
        <f ca="1">SUMIFS(#REF!,#REF!,A302,#REF!,$BG$2,#REF!,$BO$1)</f>
        <v>#REF!</v>
      </c>
      <c r="BH302" s="60"/>
      <c r="BI302" s="49">
        <f>SUMIFS('Inventory Matrix'!$E:$E,'Inventory Matrix'!$G:$G,$BI$2,'Inventory Matrix'!$B:$B,$BO$1,'Inventory Matrix'!$C:$C,A302)</f>
        <v>0</v>
      </c>
      <c r="BJ302" s="49">
        <f>SUMIFS('Inventory Matrix'!$E:$E,'Inventory Matrix'!$G:$G,$BJ$2,'Inventory Matrix'!$B:$B,$BO$1,'Inventory Matrix'!$C:$C,A302)</f>
        <v>0</v>
      </c>
      <c r="BK302" s="49">
        <f>SUMIFS('Inventory Matrix'!$E:$E,'Inventory Matrix'!$G:$G,$BK$2,'Inventory Matrix'!$B:$B,$BO$1,'Inventory Matrix'!$C:$C,A302)</f>
        <v>0</v>
      </c>
      <c r="BL302" s="57">
        <f>SUMIFS('Inventory Matrix'!$E:$E,'Inventory Matrix'!$G:$G,$BL$2,'Inventory Matrix'!$B:$B,$BO$1,'Inventory Matrix'!$C:$C,A302)</f>
        <v>1</v>
      </c>
      <c r="BM302" s="96" t="str">
        <f t="shared" ca="1" si="57"/>
        <v>-</v>
      </c>
      <c r="BN302" s="62">
        <f t="shared" ca="1" si="58"/>
        <v>0</v>
      </c>
      <c r="BO302" s="97">
        <f>SUMIFS(Stock!$D:$D,Stock!$A:$A,$BO$1,Stock!$C:$C,A302)</f>
        <v>1</v>
      </c>
      <c r="BP302" s="55"/>
      <c r="BQ302" s="38" t="e">
        <f ca="1">SUMIFS(#REF!,#REF!,A302,#REF!,$BQ$2,#REF!,$CD$1)</f>
        <v>#REF!</v>
      </c>
      <c r="BR302" s="38" t="e">
        <f ca="1">SUMIFS(#REF!,#REF!,A302,#REF!,$BR$2,#REF!,$CD$1)</f>
        <v>#REF!</v>
      </c>
      <c r="BS302" s="38" t="e">
        <f ca="1">SUMIFS(#REF!,#REF!,A302,#REF!,$BS$2,#REF!,$CD$1)</f>
        <v>#REF!</v>
      </c>
      <c r="BT302" s="38" t="e">
        <f ca="1">SUMIFS(#REF!,#REF!,A302,#REF!,$BT$2,#REF!,$CD$1)</f>
        <v>#REF!</v>
      </c>
      <c r="BU302" s="38" t="e">
        <f ca="1">SUMIFS(#REF!,#REF!,A302,#REF!,$BU$2,#REF!,$CD$1)</f>
        <v>#REF!</v>
      </c>
      <c r="BV302" s="38" t="e">
        <f ca="1">SUMIFS(#REF!,#REF!,A302,#REF!,$BV$2,#REF!,$CD$1)</f>
        <v>#REF!</v>
      </c>
      <c r="BW302" s="60"/>
      <c r="BX302" s="49">
        <f>SUMIFS('Inventory Matrix'!$E:$E,'Inventory Matrix'!$G:$G,$BX$2,'Inventory Matrix'!$B:$B,$CD$1,'Inventory Matrix'!$C:$C,A302)</f>
        <v>0</v>
      </c>
      <c r="BY302" s="49">
        <f>SUMIFS('Inventory Matrix'!$E:$E,'Inventory Matrix'!$G:$G,$BY$2,'Inventory Matrix'!$B:$B,$CD$1,'Inventory Matrix'!$C:$C,A302)</f>
        <v>0</v>
      </c>
      <c r="BZ302" s="49">
        <f>SUMIFS('Inventory Matrix'!$E:$E,'Inventory Matrix'!$G:$G,$BZ$2,'Inventory Matrix'!$B:$B,$CD$1,'Inventory Matrix'!$C:$C,A302)</f>
        <v>0</v>
      </c>
      <c r="CA302" s="57">
        <f>SUMIFS('Inventory Matrix'!$E:$E,'Inventory Matrix'!$G:$G,$CA$2,'Inventory Matrix'!$B:$B,$CD$1,'Inventory Matrix'!$C:$C,A302)</f>
        <v>0</v>
      </c>
      <c r="CB302" s="96" t="str">
        <f t="shared" ca="1" si="59"/>
        <v>-</v>
      </c>
      <c r="CC302" s="63">
        <f t="shared" ca="1" si="60"/>
        <v>0</v>
      </c>
      <c r="CD302" s="97">
        <f>SUMIFS(Stock!$D:$D,Stock!$A:$A,$CD$1,Stock!$C:$C,A302)</f>
        <v>0</v>
      </c>
      <c r="CE302" s="55"/>
      <c r="CF302" s="38" t="e">
        <f ca="1">SUMIFS(#REF!,#REF!,A302,#REF!,$CF$2,#REF!,$CS$1)</f>
        <v>#REF!</v>
      </c>
      <c r="CG302" s="38" t="e">
        <f ca="1">SUMIFS(#REF!,#REF!,A302,#REF!,$CG$2,#REF!,$CS$1)</f>
        <v>#REF!</v>
      </c>
      <c r="CH302" s="38" t="e">
        <f ca="1">SUMIFS(#REF!,#REF!,A302,#REF!,$CH$2,#REF!,$CS$1)</f>
        <v>#REF!</v>
      </c>
      <c r="CI302" s="38" t="e">
        <f ca="1">SUMIFS(#REF!,#REF!,A302,#REF!,$CI$2,#REF!,$CS$1)</f>
        <v>#REF!</v>
      </c>
      <c r="CJ302" s="38" t="e">
        <f ca="1">SUMIFS(#REF!,#REF!,A302,#REF!,$CJ$2,#REF!,$CS$1)</f>
        <v>#REF!</v>
      </c>
      <c r="CK302" s="38" t="e">
        <f ca="1">SUMIFS(#REF!,#REF!,A302,#REF!,$CK$2,#REF!,$CS$1)</f>
        <v>#REF!</v>
      </c>
      <c r="CL302" s="60"/>
      <c r="CM302" s="49">
        <f>SUMIFS('Inventory Matrix'!$E:$E,'Inventory Matrix'!$G:$G,$CM$2,'Inventory Matrix'!$B:$B,$CS$1,'Inventory Matrix'!$C:$C,A302)</f>
        <v>0</v>
      </c>
      <c r="CN302" s="49">
        <f>SUMIFS('Inventory Matrix'!$E:$E,'Inventory Matrix'!$G:$G,$CN$2,'Inventory Matrix'!$B:$B,$CS$1,'Inventory Matrix'!$C:$C,A302)</f>
        <v>0</v>
      </c>
      <c r="CO302" s="49">
        <f>SUMIFS('Inventory Matrix'!$E:$E,'Inventory Matrix'!$G:$G,$CO$2,'Inventory Matrix'!$B:$B,$CS$1,'Inventory Matrix'!$C:$C,A302)</f>
        <v>0</v>
      </c>
      <c r="CP302" s="57">
        <f>SUMIFS('Inventory Matrix'!$E:$E,'Inventory Matrix'!$G:$G,$CP$2,'Inventory Matrix'!$B:$B,$CS$1,'Inventory Matrix'!$C:$C,A302)</f>
        <v>0</v>
      </c>
      <c r="CQ302" s="96" t="str">
        <f t="shared" ca="1" si="61"/>
        <v>-</v>
      </c>
      <c r="CR302" s="63">
        <f t="shared" ca="1" si="62"/>
        <v>0</v>
      </c>
      <c r="CS302" s="97">
        <f>SUMIFS(Stock!$D:$D,Stock!$A:$A,$CS$1,Stock!$C:$C,A302)</f>
        <v>0</v>
      </c>
      <c r="CT302" s="64"/>
      <c r="CU302" s="65">
        <f>SUMIFS(Stock!$D:$D,Stock!$A:$A,$CU$1,Stock!$C:$C,A302)</f>
        <v>0</v>
      </c>
      <c r="CV302" s="64"/>
      <c r="CW302" s="38" t="e">
        <f ca="1">SUMIFS(#REF!,#REF!,A302,#REF!,$CW$2,#REF!,$DC$1)</f>
        <v>#REF!</v>
      </c>
      <c r="CX302" s="38" t="e">
        <f ca="1">SUMIFS(#REF!,#REF!,A302,#REF!,$CX$2,#REF!,$DC$1)</f>
        <v>#REF!</v>
      </c>
      <c r="CY302" s="38" t="e">
        <f ca="1">SUMIFS(#REF!,#REF!,A302,#REF!,$CY$2,#REF!,$DC$1)</f>
        <v>#REF!</v>
      </c>
      <c r="CZ302" s="38" t="e">
        <f ca="1">SUMIFS(#REF!,#REF!,A302,#REF!,$CZ$2,#REF!,$DC$1)</f>
        <v>#REF!</v>
      </c>
      <c r="DA302" s="38" t="e">
        <f ca="1">SUMIFS(#REF!,#REF!,A302,#REF!,$DA$2,#REF!,$DC$1)</f>
        <v>#REF!</v>
      </c>
      <c r="DB302" s="38" t="e">
        <f ca="1">SUMIFS(#REF!,#REF!,A302,#REF!,$DB$2,#REF!,$DC$1)</f>
        <v>#REF!</v>
      </c>
      <c r="DC302" s="65">
        <f>SUMIFS(Stock!$D:$D,Stock!$A:$A,$DC$1,Stock!$C:$C,A302)</f>
        <v>0</v>
      </c>
      <c r="DD302" s="65">
        <f>SUMIFS(Stock!$D:$D,Stock!$A:$A,$DD$1,Stock!$C:$C,A302)</f>
        <v>0</v>
      </c>
      <c r="DE302" s="65">
        <f>SUMIFS(Stock!$D:$D,Stock!$A:$A,$DE$1,Stock!$C:$C,A302)</f>
        <v>0</v>
      </c>
      <c r="DF302" s="66"/>
      <c r="DG302" s="66"/>
      <c r="DH302" s="67">
        <f>SUMIFS('Inventory Matrix'!$E:$E,'Inventory Matrix'!$B:$B,$DH$2,'Inventory Matrix'!$G:$G,$DM$2,'Inventory Matrix'!$C:$C,A302)</f>
        <v>0</v>
      </c>
      <c r="DI302" s="67">
        <f>SUMIFS('Inventory Matrix'!$E:$E,'Inventory Matrix'!$B:$B,$DI$2,'Inventory Matrix'!$G:$G,$DM$2,'Inventory Matrix'!$C:$C,A302)</f>
        <v>0</v>
      </c>
      <c r="DJ302" s="67">
        <f>SUMIFS('Inventory Matrix'!$E:$E,'Inventory Matrix'!$B:$B,$DJ$2,'Inventory Matrix'!$G:$G,$DM$2,'Inventory Matrix'!$C:$C,A302)</f>
        <v>0</v>
      </c>
      <c r="DK302" s="67">
        <f>SUMIFS('Inventory Matrix'!$E:$E,'Inventory Matrix'!$B:$B,$DK$2,'Inventory Matrix'!$G:$G,$DM$2,'Inventory Matrix'!$C:$C,A302)</f>
        <v>0</v>
      </c>
      <c r="DL302" s="67">
        <f>SUMIFS('Inventory Matrix'!$E:$E,'Inventory Matrix'!$B:$B,$DL$2,'Inventory Matrix'!$G:$G,$DM$2,'Inventory Matrix'!$C:$C,A302)</f>
        <v>0</v>
      </c>
      <c r="DM302" s="98">
        <f>SUMIFS('Inventory Matrix'!$E:$E,'Inventory Matrix'!$G:$G,$DM$2,'Inventory Matrix'!$C:$C,A302)</f>
        <v>0</v>
      </c>
      <c r="DN302" s="48"/>
      <c r="DO302" s="67">
        <f>SUMIFS('Inventory Matrix'!$E:$E,'Inventory Matrix'!$B:$B,$DO$2,'Inventory Matrix'!$G:$G,$DT$2,'Inventory Matrix'!$C:$C,A302)</f>
        <v>0</v>
      </c>
      <c r="DP302" s="67">
        <f>SUMIFS('Inventory Matrix'!$E:$E,'Inventory Matrix'!$B:$B,$DP$2,'Inventory Matrix'!$G:$G,$DT$2,'Inventory Matrix'!$C:$C,A302)</f>
        <v>0</v>
      </c>
      <c r="DQ302" s="67">
        <f>SUMIFS('Inventory Matrix'!$E:$E,'Inventory Matrix'!$B:$B,$DQ$2,'Inventory Matrix'!$G:$G,$DT$2,'Inventory Matrix'!$C:$C,A302)</f>
        <v>0</v>
      </c>
      <c r="DR302" s="67">
        <f>SUMIFS('Inventory Matrix'!$E:$E,'Inventory Matrix'!$B:$B,$DR$2,'Inventory Matrix'!$G:$G,$DT$2,'Inventory Matrix'!$C:$C,A302)</f>
        <v>0</v>
      </c>
      <c r="DS302" s="67">
        <f>SUMIFS('Inventory Matrix'!$E:$E,'Inventory Matrix'!$B:$B,$DS$2,'Inventory Matrix'!$G:$G,$DT$2,'Inventory Matrix'!$C:$C,A302)</f>
        <v>0</v>
      </c>
      <c r="DT302" s="98">
        <f>SUMIFS('Inventory Matrix'!$E:$E,'Inventory Matrix'!$G:$G,$DT$2,'Inventory Matrix'!$C:$C,A302)</f>
        <v>0</v>
      </c>
      <c r="DU302" s="44"/>
      <c r="DV302" s="67">
        <f>SUMIFS('Inventory Matrix'!$E:$E,'Inventory Matrix'!$B:$B,$DV$2,'Inventory Matrix'!$G:$G,$EA$2,'Inventory Matrix'!$C:$C,A302)</f>
        <v>0</v>
      </c>
      <c r="DW302" s="67">
        <f>SUMIFS('Inventory Matrix'!$E:$E,'Inventory Matrix'!$B:$B,$DW$2,'Inventory Matrix'!$G:$G,$EA$2,'Inventory Matrix'!$C:$C,A302)</f>
        <v>0</v>
      </c>
      <c r="DX302" s="67">
        <f>SUMIFS('Inventory Matrix'!$E:$E,'Inventory Matrix'!$B:$B,$DX$2,'Inventory Matrix'!$G:$G,$EA$2,'Inventory Matrix'!$C:$C,A302)</f>
        <v>0</v>
      </c>
      <c r="DY302" s="67">
        <f>SUMIFS('Inventory Matrix'!$E:$E,'Inventory Matrix'!$B:$B,$DY$2,'Inventory Matrix'!$G:$G,$EA$2,'Inventory Matrix'!$C:$C,A302)</f>
        <v>0</v>
      </c>
      <c r="DZ302" s="67">
        <f>SUMIFS('Inventory Matrix'!$E:$E,'Inventory Matrix'!$B:$B,$DZ$2,'Inventory Matrix'!$G:$G,$EA$2,'Inventory Matrix'!$C:$C,A302)</f>
        <v>0</v>
      </c>
      <c r="EA302" s="98">
        <f>SUMIFS('Inventory Matrix'!$E:$E,'Inventory Matrix'!$G:$G,$EA$2,'Inventory Matrix'!$C:$C,A302)</f>
        <v>0</v>
      </c>
      <c r="EB302" s="44"/>
      <c r="EC302" s="67">
        <f>SUMIFS('Inventory Matrix'!$E:$E,'Inventory Matrix'!$B:$B,$EC$2,'Inventory Matrix'!$G:$G,$EH$2,'Inventory Matrix'!$C:$C,A302)</f>
        <v>0</v>
      </c>
      <c r="ED302" s="67">
        <f>SUMIFS('Inventory Matrix'!$E:$E,'Inventory Matrix'!$B:$B,$ED$2,'Inventory Matrix'!$G:$G,$EH$2,'Inventory Matrix'!$C:$C,A302)</f>
        <v>0</v>
      </c>
      <c r="EE302" s="67">
        <f>SUMIFS('Inventory Matrix'!$E:$E,'Inventory Matrix'!$B:$B,$EE$2,'Inventory Matrix'!$G:$G,$EH$2,'Inventory Matrix'!$C:$C,A302)</f>
        <v>1</v>
      </c>
      <c r="EF302" s="67">
        <f>SUMIFS('Inventory Matrix'!$E:$E,'Inventory Matrix'!$B:$B,$EF$2,'Inventory Matrix'!$G:$G,$EH$2,'Inventory Matrix'!$C:$C,A302)</f>
        <v>0</v>
      </c>
      <c r="EG302" s="67">
        <f>SUMIFS('Inventory Matrix'!$E:$E,'Inventory Matrix'!$B:$B,$EG$2,'Inventory Matrix'!$G:$G,$EH$2,'Inventory Matrix'!$C:$C,A302)</f>
        <v>0</v>
      </c>
      <c r="EH302" s="98">
        <f>SUMIFS('Inventory Matrix'!$E:$E,'Inventory Matrix'!$G:$G,$EH$2,'Inventory Matrix'!$C:$C,A302)</f>
        <v>1</v>
      </c>
      <c r="EI302" s="44"/>
    </row>
    <row r="303" spans="1:139" ht="13" x14ac:dyDescent="0.15">
      <c r="A303" s="69" t="str">
        <f t="shared" si="49"/>
        <v>MQ0U2</v>
      </c>
      <c r="B303" s="70" t="s">
        <v>2240</v>
      </c>
      <c r="C303" s="71" t="s">
        <v>1076</v>
      </c>
      <c r="D303" s="71" t="s">
        <v>2517</v>
      </c>
      <c r="E303" s="72">
        <f t="shared" si="50"/>
        <v>2</v>
      </c>
      <c r="F303" s="72">
        <f>SUMIFS(Stock!$D:$D,Stock!$C:$C,A303)</f>
        <v>2</v>
      </c>
      <c r="G303" s="73" t="e">
        <f t="shared" ca="1" si="51"/>
        <v>#REF!</v>
      </c>
      <c r="H303" s="74">
        <f t="shared" ca="1" si="52"/>
        <v>0</v>
      </c>
      <c r="I303" s="44"/>
      <c r="J303" s="69" t="e">
        <f ca="1">SUMIFS(#REF!,#REF!,A303,#REF!,$J$2)</f>
        <v>#REF!</v>
      </c>
      <c r="K303" s="69" t="e">
        <f ca="1">SUMIFS(#REF!,#REF!,A303,#REF!,$K$2)</f>
        <v>#REF!</v>
      </c>
      <c r="L303" s="69" t="e">
        <f ca="1">SUMIFS(#REF!,#REF!,A303,#REF!,$L$2)</f>
        <v>#REF!</v>
      </c>
      <c r="M303" s="69" t="e">
        <f ca="1">SUMIFS(#REF!,#REF!,A303,#REF!,$M$2)</f>
        <v>#REF!</v>
      </c>
      <c r="N303" s="69" t="e">
        <f ca="1">SUMIFS(#REF!,#REF!,A303,#REF!,$N$2)</f>
        <v>#REF!</v>
      </c>
      <c r="O303" s="69" t="e">
        <f ca="1">SUMIFS(#REF!,#REF!,A303,#REF!,$O$2)</f>
        <v>#REF!</v>
      </c>
      <c r="P303" s="69" t="e">
        <f ca="1">SUMIFS(#REF!,#REF!,A303,#REF!,$P$2)</f>
        <v>#REF!</v>
      </c>
      <c r="Q303" s="69" t="e">
        <f ca="1">SUMIFS(#REF!,#REF!,A303,#REF!,$Q$2)</f>
        <v>#REF!</v>
      </c>
      <c r="R303" s="69" t="e">
        <f ca="1">SUMIFS(#REF!,#REF!,A303,#REF!,$R$2)</f>
        <v>#REF!</v>
      </c>
      <c r="S303" s="69" t="e">
        <f ca="1">SUMIFS(#REF!,#REF!,A303,#REF!,$S$2)</f>
        <v>#REF!</v>
      </c>
      <c r="T303" s="75"/>
      <c r="U303" s="44"/>
      <c r="V303" s="46"/>
      <c r="W303" s="69" t="e">
        <f ca="1">SUMIFS(#REF!,#REF!,A303,#REF!,$W$2,#REF!,$AK$1)</f>
        <v>#REF!</v>
      </c>
      <c r="X303" s="69" t="e">
        <f ca="1">SUMIFS(#REF!,#REF!,A303,#REF!,$X$2,#REF!,$AK$1)</f>
        <v>#REF!</v>
      </c>
      <c r="Y303" s="69" t="e">
        <f ca="1">SUMIFS(#REF!,#REF!,A303,#REF!,$Y$2,#REF!,$AK$1)</f>
        <v>#REF!</v>
      </c>
      <c r="Z303" s="69" t="e">
        <f ca="1">SUMIFS(#REF!,#REF!,A303,#REF!,$Z$2,#REF!,$AK$1)</f>
        <v>#REF!</v>
      </c>
      <c r="AA303" s="69" t="e">
        <f ca="1">SUMIFS(#REF!,#REF!,A303,#REF!,$AA$2,#REF!,$AK$1)</f>
        <v>#REF!</v>
      </c>
      <c r="AB303" s="69" t="e">
        <f ca="1">SUMIFS(#REF!,#REF!,A303,#REF!,$AB$2,#REF!,$AK$1)</f>
        <v>#REF!</v>
      </c>
      <c r="AC303" s="48"/>
      <c r="AD303" s="76">
        <f>SUMIFS('Inventory Matrix'!$E:$E,'Inventory Matrix'!$G:$G,$AD$2,'Inventory Matrix'!$B:$B,$AK$1,'Inventory Matrix'!$C:$C,A303)</f>
        <v>0</v>
      </c>
      <c r="AE303" s="70">
        <f>SUMIFS('Inventory Matrix'!$E:$E,'Inventory Matrix'!$G:$G,$AE$2,'Inventory Matrix'!$B:$B,$AK$1,'Inventory Matrix'!$C:$C,A303)</f>
        <v>0</v>
      </c>
      <c r="AF303" s="70">
        <f>SUMIFS('Inventory Matrix'!$E:$E,'Inventory Matrix'!$G:$G,$AF$2,'Inventory Matrix'!$B:$B,$AK$1,'Inventory Matrix'!$C:$C,A303)</f>
        <v>0</v>
      </c>
      <c r="AG303" s="77">
        <f>SUMIFS('Inventory Matrix'!$E:$E,'Inventory Matrix'!$G:$G,$AG$2,'Inventory Matrix'!$B:$B,$AK$1,'Inventory Matrix'!$C:$C,A303)</f>
        <v>1</v>
      </c>
      <c r="AH303" s="167" t="str">
        <f t="shared" ca="1" si="53"/>
        <v>-</v>
      </c>
      <c r="AI303" s="168" t="str">
        <f t="shared" ca="1" si="54"/>
        <v>-</v>
      </c>
      <c r="AJ303" s="173">
        <f t="shared" ca="1" si="63"/>
        <v>0</v>
      </c>
      <c r="AK303" s="169">
        <f>SUMIFS(Stock!$D:$D,Stock!$A:$A,$AK$1,Stock!$C:$C,A303)</f>
        <v>1</v>
      </c>
      <c r="AL303" s="55"/>
      <c r="AM303" s="69" t="e">
        <f ca="1">SUMIFS(#REF!,#REF!,A303,#REF!,$AM$2,#REF!,$AZ$1)</f>
        <v>#REF!</v>
      </c>
      <c r="AN303" s="69" t="e">
        <f ca="1">SUMIFS(#REF!,#REF!,A303,#REF!,$AN$2,#REF!,$AZ$1)</f>
        <v>#REF!</v>
      </c>
      <c r="AO303" s="69" t="e">
        <f ca="1">SUMIFS(#REF!,#REF!,A303,#REF!,$AO$2,#REF!,$AZ$1)</f>
        <v>#REF!</v>
      </c>
      <c r="AP303" s="69" t="e">
        <f ca="1">SUMIFS(#REF!,#REF!,A303,#REF!,$AP$2,#REF!,$AZ$1)</f>
        <v>#REF!</v>
      </c>
      <c r="AQ303" s="69" t="e">
        <f ca="1">SUMIFS(#REF!,#REF!,A303,#REF!,$AQ$2,#REF!,$AZ$1)</f>
        <v>#REF!</v>
      </c>
      <c r="AR303" s="69" t="e">
        <f ca="1">SUMIFS(#REF!,#REF!,A303,#REF!,$AR$2,#REF!,$AZ$1)</f>
        <v>#REF!</v>
      </c>
      <c r="AS303" s="81"/>
      <c r="AT303" s="82">
        <f>SUMIFS('Inventory Matrix'!$E:$E,'Inventory Matrix'!$G:$G,$AT$2,'Inventory Matrix'!$B:$B,$AZ$1,'Inventory Matrix'!$C:$C,A303)</f>
        <v>0</v>
      </c>
      <c r="AU303" s="82">
        <f>SUMIFS('Inventory Matrix'!$E:$E,'Inventory Matrix'!$G:$G,$AU$2,'Inventory Matrix'!$B:$B,$AZ$1,'Inventory Matrix'!$C:$C,A303)</f>
        <v>0</v>
      </c>
      <c r="AV303" s="82">
        <f>SUMIFS('Inventory Matrix'!$E:$E,'Inventory Matrix'!$G:$G,$AV$2,'Inventory Matrix'!$B:$B,$AZ$1,'Inventory Matrix'!$C:$C,A303)</f>
        <v>0</v>
      </c>
      <c r="AW303" s="83">
        <f>SUMIFS('Inventory Matrix'!$E:$E,'Inventory Matrix'!$G:$G,$AW$2,'Inventory Matrix'!$B:$B,$AZ$1,'Inventory Matrix'!$C:$C,A303)</f>
        <v>1</v>
      </c>
      <c r="AX303" s="85" t="str">
        <f t="shared" ca="1" si="55"/>
        <v>-</v>
      </c>
      <c r="AY303" s="88">
        <f t="shared" ca="1" si="56"/>
        <v>0</v>
      </c>
      <c r="AZ303" s="87">
        <f>SUMIFS(Stock!$D:$D,Stock!$A:$A,$AZ$1,Stock!$C:$C,A303)</f>
        <v>1</v>
      </c>
      <c r="BA303" s="55"/>
      <c r="BB303" s="69" t="e">
        <f ca="1">SUMIFS(#REF!,#REF!,A303,#REF!,$BB$2,#REF!,$BO$1)</f>
        <v>#REF!</v>
      </c>
      <c r="BC303" s="69" t="e">
        <f ca="1">SUMIFS(#REF!,#REF!,A303,#REF!,$BC$2,#REF!,$BO$1)</f>
        <v>#REF!</v>
      </c>
      <c r="BD303" s="69" t="e">
        <f ca="1">SUMIFS(#REF!,#REF!,A303,#REF!,$BD$2,#REF!,$BO$1)</f>
        <v>#REF!</v>
      </c>
      <c r="BE303" s="69" t="e">
        <f ca="1">SUMIFS(#REF!,#REF!,A303,#REF!,$BE$2,#REF!,$BO$1)</f>
        <v>#REF!</v>
      </c>
      <c r="BF303" s="69" t="e">
        <f ca="1">SUMIFS(#REF!,#REF!,A303,#REF!,$BF$2,#REF!,$BO$1)</f>
        <v>#REF!</v>
      </c>
      <c r="BG303" s="69" t="e">
        <f ca="1">SUMIFS(#REF!,#REF!,A303,#REF!,$BG$2,#REF!,$BO$1)</f>
        <v>#REF!</v>
      </c>
      <c r="BH303" s="60"/>
      <c r="BI303" s="82">
        <f>SUMIFS('Inventory Matrix'!$E:$E,'Inventory Matrix'!$G:$G,$BI$2,'Inventory Matrix'!$B:$B,$BO$1,'Inventory Matrix'!$C:$C,A303)</f>
        <v>0</v>
      </c>
      <c r="BJ303" s="82">
        <f>SUMIFS('Inventory Matrix'!$E:$E,'Inventory Matrix'!$G:$G,$BJ$2,'Inventory Matrix'!$B:$B,$BO$1,'Inventory Matrix'!$C:$C,A303)</f>
        <v>0</v>
      </c>
      <c r="BK303" s="82">
        <f>SUMIFS('Inventory Matrix'!$E:$E,'Inventory Matrix'!$G:$G,$BK$2,'Inventory Matrix'!$B:$B,$BO$1,'Inventory Matrix'!$C:$C,A303)</f>
        <v>0</v>
      </c>
      <c r="BL303" s="83">
        <f>SUMIFS('Inventory Matrix'!$E:$E,'Inventory Matrix'!$G:$G,$BL$2,'Inventory Matrix'!$B:$B,$BO$1,'Inventory Matrix'!$C:$C,A303)</f>
        <v>0</v>
      </c>
      <c r="BM303" s="85" t="str">
        <f t="shared" ca="1" si="57"/>
        <v>-</v>
      </c>
      <c r="BN303" s="86">
        <f t="shared" ca="1" si="58"/>
        <v>0</v>
      </c>
      <c r="BO303" s="87">
        <f>SUMIFS(Stock!$D:$D,Stock!$A:$A,$BO$1,Stock!$C:$C,A303)</f>
        <v>0</v>
      </c>
      <c r="BP303" s="55"/>
      <c r="BQ303" s="69" t="e">
        <f ca="1">SUMIFS(#REF!,#REF!,A303,#REF!,$BQ$2,#REF!,$CD$1)</f>
        <v>#REF!</v>
      </c>
      <c r="BR303" s="69" t="e">
        <f ca="1">SUMIFS(#REF!,#REF!,A303,#REF!,$BR$2,#REF!,$CD$1)</f>
        <v>#REF!</v>
      </c>
      <c r="BS303" s="69" t="e">
        <f ca="1">SUMIFS(#REF!,#REF!,A303,#REF!,$BS$2,#REF!,$CD$1)</f>
        <v>#REF!</v>
      </c>
      <c r="BT303" s="69" t="e">
        <f ca="1">SUMIFS(#REF!,#REF!,A303,#REF!,$BT$2,#REF!,$CD$1)</f>
        <v>#REF!</v>
      </c>
      <c r="BU303" s="69" t="e">
        <f ca="1">SUMIFS(#REF!,#REF!,A303,#REF!,$BU$2,#REF!,$CD$1)</f>
        <v>#REF!</v>
      </c>
      <c r="BV303" s="69" t="e">
        <f ca="1">SUMIFS(#REF!,#REF!,A303,#REF!,$BV$2,#REF!,$CD$1)</f>
        <v>#REF!</v>
      </c>
      <c r="BW303" s="60"/>
      <c r="BX303" s="82">
        <f>SUMIFS('Inventory Matrix'!$E:$E,'Inventory Matrix'!$G:$G,$BX$2,'Inventory Matrix'!$B:$B,$CD$1,'Inventory Matrix'!$C:$C,A303)</f>
        <v>0</v>
      </c>
      <c r="BY303" s="82">
        <f>SUMIFS('Inventory Matrix'!$E:$E,'Inventory Matrix'!$G:$G,$BY$2,'Inventory Matrix'!$B:$B,$CD$1,'Inventory Matrix'!$C:$C,A303)</f>
        <v>0</v>
      </c>
      <c r="BZ303" s="82">
        <f>SUMIFS('Inventory Matrix'!$E:$E,'Inventory Matrix'!$G:$G,$BZ$2,'Inventory Matrix'!$B:$B,$CD$1,'Inventory Matrix'!$C:$C,A303)</f>
        <v>0</v>
      </c>
      <c r="CA303" s="83">
        <f>SUMIFS('Inventory Matrix'!$E:$E,'Inventory Matrix'!$G:$G,$CA$2,'Inventory Matrix'!$B:$B,$CD$1,'Inventory Matrix'!$C:$C,A303)</f>
        <v>0</v>
      </c>
      <c r="CB303" s="85" t="str">
        <f t="shared" ca="1" si="59"/>
        <v>-</v>
      </c>
      <c r="CC303" s="88">
        <f t="shared" ca="1" si="60"/>
        <v>0</v>
      </c>
      <c r="CD303" s="87">
        <f>SUMIFS(Stock!$D:$D,Stock!$A:$A,$CD$1,Stock!$C:$C,A303)</f>
        <v>0</v>
      </c>
      <c r="CE303" s="55"/>
      <c r="CF303" s="69" t="e">
        <f ca="1">SUMIFS(#REF!,#REF!,A303,#REF!,$CF$2,#REF!,$CS$1)</f>
        <v>#REF!</v>
      </c>
      <c r="CG303" s="69" t="e">
        <f ca="1">SUMIFS(#REF!,#REF!,A303,#REF!,$CG$2,#REF!,$CS$1)</f>
        <v>#REF!</v>
      </c>
      <c r="CH303" s="69" t="e">
        <f ca="1">SUMIFS(#REF!,#REF!,A303,#REF!,$CH$2,#REF!,$CS$1)</f>
        <v>#REF!</v>
      </c>
      <c r="CI303" s="69" t="e">
        <f ca="1">SUMIFS(#REF!,#REF!,A303,#REF!,$CI$2,#REF!,$CS$1)</f>
        <v>#REF!</v>
      </c>
      <c r="CJ303" s="69" t="e">
        <f ca="1">SUMIFS(#REF!,#REF!,A303,#REF!,$CJ$2,#REF!,$CS$1)</f>
        <v>#REF!</v>
      </c>
      <c r="CK303" s="69" t="e">
        <f ca="1">SUMIFS(#REF!,#REF!,A303,#REF!,$CK$2,#REF!,$CS$1)</f>
        <v>#REF!</v>
      </c>
      <c r="CL303" s="60"/>
      <c r="CM303" s="82">
        <f>SUMIFS('Inventory Matrix'!$E:$E,'Inventory Matrix'!$G:$G,$CM$2,'Inventory Matrix'!$B:$B,$CS$1,'Inventory Matrix'!$C:$C,A303)</f>
        <v>0</v>
      </c>
      <c r="CN303" s="82">
        <f>SUMIFS('Inventory Matrix'!$E:$E,'Inventory Matrix'!$G:$G,$CN$2,'Inventory Matrix'!$B:$B,$CS$1,'Inventory Matrix'!$C:$C,A303)</f>
        <v>0</v>
      </c>
      <c r="CO303" s="82">
        <f>SUMIFS('Inventory Matrix'!$E:$E,'Inventory Matrix'!$G:$G,$CO$2,'Inventory Matrix'!$B:$B,$CS$1,'Inventory Matrix'!$C:$C,A303)</f>
        <v>0</v>
      </c>
      <c r="CP303" s="83">
        <f>SUMIFS('Inventory Matrix'!$E:$E,'Inventory Matrix'!$G:$G,$CP$2,'Inventory Matrix'!$B:$B,$CS$1,'Inventory Matrix'!$C:$C,A303)</f>
        <v>0</v>
      </c>
      <c r="CQ303" s="85" t="str">
        <f t="shared" ca="1" si="61"/>
        <v>-</v>
      </c>
      <c r="CR303" s="88">
        <f t="shared" ca="1" si="62"/>
        <v>0</v>
      </c>
      <c r="CS303" s="87">
        <f>SUMIFS(Stock!$D:$D,Stock!$A:$A,$CS$1,Stock!$C:$C,A303)</f>
        <v>0</v>
      </c>
      <c r="CT303" s="64"/>
      <c r="CU303" s="89">
        <f>SUMIFS(Stock!$D:$D,Stock!$A:$A,$CU$1,Stock!$C:$C,A303)</f>
        <v>0</v>
      </c>
      <c r="CV303" s="64"/>
      <c r="CW303" s="69" t="e">
        <f ca="1">SUMIFS(#REF!,#REF!,A303,#REF!,$CW$2,#REF!,$DC$1)</f>
        <v>#REF!</v>
      </c>
      <c r="CX303" s="69" t="e">
        <f ca="1">SUMIFS(#REF!,#REF!,A303,#REF!,$CX$2,#REF!,$DC$1)</f>
        <v>#REF!</v>
      </c>
      <c r="CY303" s="69" t="e">
        <f ca="1">SUMIFS(#REF!,#REF!,A303,#REF!,$CY$2,#REF!,$DC$1)</f>
        <v>#REF!</v>
      </c>
      <c r="CZ303" s="69" t="e">
        <f ca="1">SUMIFS(#REF!,#REF!,A303,#REF!,$CZ$2,#REF!,$DC$1)</f>
        <v>#REF!</v>
      </c>
      <c r="DA303" s="69" t="e">
        <f ca="1">SUMIFS(#REF!,#REF!,A303,#REF!,$DA$2,#REF!,$DC$1)</f>
        <v>#REF!</v>
      </c>
      <c r="DB303" s="69" t="e">
        <f ca="1">SUMIFS(#REF!,#REF!,A303,#REF!,$DB$2,#REF!,$DC$1)</f>
        <v>#REF!</v>
      </c>
      <c r="DC303" s="89">
        <f>SUMIFS(Stock!$D:$D,Stock!$A:$A,$DC$1,Stock!$C:$C,A303)</f>
        <v>0</v>
      </c>
      <c r="DD303" s="89">
        <f>SUMIFS(Stock!$D:$D,Stock!$A:$A,$DD$1,Stock!$C:$C,A303)</f>
        <v>0</v>
      </c>
      <c r="DE303" s="89">
        <f>SUMIFS(Stock!$D:$D,Stock!$A:$A,$DE$1,Stock!$C:$C,A303)</f>
        <v>0</v>
      </c>
      <c r="DF303" s="66"/>
      <c r="DG303" s="66"/>
      <c r="DH303" s="90">
        <f>SUMIFS('Inventory Matrix'!$E:$E,'Inventory Matrix'!$B:$B,$DH$2,'Inventory Matrix'!$G:$G,$DM$2,'Inventory Matrix'!$C:$C,A303)</f>
        <v>0</v>
      </c>
      <c r="DI303" s="90">
        <f>SUMIFS('Inventory Matrix'!$E:$E,'Inventory Matrix'!$B:$B,$DI$2,'Inventory Matrix'!$G:$G,$DM$2,'Inventory Matrix'!$C:$C,A303)</f>
        <v>0</v>
      </c>
      <c r="DJ303" s="90">
        <f>SUMIFS('Inventory Matrix'!$E:$E,'Inventory Matrix'!$B:$B,$DJ$2,'Inventory Matrix'!$G:$G,$DM$2,'Inventory Matrix'!$C:$C,A303)</f>
        <v>0</v>
      </c>
      <c r="DK303" s="90">
        <f>SUMIFS('Inventory Matrix'!$E:$E,'Inventory Matrix'!$B:$B,$DK$2,'Inventory Matrix'!$G:$G,$DM$2,'Inventory Matrix'!$C:$C,A303)</f>
        <v>0</v>
      </c>
      <c r="DL303" s="90">
        <f>SUMIFS('Inventory Matrix'!$E:$E,'Inventory Matrix'!$B:$B,$DL$2,'Inventory Matrix'!$G:$G,$DM$2,'Inventory Matrix'!$C:$C,A303)</f>
        <v>0</v>
      </c>
      <c r="DM303" s="91">
        <f>SUMIFS('Inventory Matrix'!$E:$E,'Inventory Matrix'!$G:$G,$DM$2,'Inventory Matrix'!$C:$C,A303)</f>
        <v>0</v>
      </c>
      <c r="DN303" s="48"/>
      <c r="DO303" s="90">
        <f>SUMIFS('Inventory Matrix'!$E:$E,'Inventory Matrix'!$B:$B,$DO$2,'Inventory Matrix'!$G:$G,$DT$2,'Inventory Matrix'!$C:$C,A303)</f>
        <v>0</v>
      </c>
      <c r="DP303" s="90">
        <f>SUMIFS('Inventory Matrix'!$E:$E,'Inventory Matrix'!$B:$B,$DP$2,'Inventory Matrix'!$G:$G,$DT$2,'Inventory Matrix'!$C:$C,A303)</f>
        <v>0</v>
      </c>
      <c r="DQ303" s="90">
        <f>SUMIFS('Inventory Matrix'!$E:$E,'Inventory Matrix'!$B:$B,$DQ$2,'Inventory Matrix'!$G:$G,$DT$2,'Inventory Matrix'!$C:$C,A303)</f>
        <v>0</v>
      </c>
      <c r="DR303" s="90">
        <f>SUMIFS('Inventory Matrix'!$E:$E,'Inventory Matrix'!$B:$B,$DR$2,'Inventory Matrix'!$G:$G,$DT$2,'Inventory Matrix'!$C:$C,A303)</f>
        <v>0</v>
      </c>
      <c r="DS303" s="90">
        <f>SUMIFS('Inventory Matrix'!$E:$E,'Inventory Matrix'!$B:$B,$DS$2,'Inventory Matrix'!$G:$G,$DT$2,'Inventory Matrix'!$C:$C,A303)</f>
        <v>0</v>
      </c>
      <c r="DT303" s="91">
        <f>SUMIFS('Inventory Matrix'!$E:$E,'Inventory Matrix'!$G:$G,$DT$2,'Inventory Matrix'!$C:$C,A303)</f>
        <v>0</v>
      </c>
      <c r="DU303" s="44"/>
      <c r="DV303" s="90">
        <f>SUMIFS('Inventory Matrix'!$E:$E,'Inventory Matrix'!$B:$B,$DV$2,'Inventory Matrix'!$G:$G,$EA$2,'Inventory Matrix'!$C:$C,A303)</f>
        <v>0</v>
      </c>
      <c r="DW303" s="90">
        <f>SUMIFS('Inventory Matrix'!$E:$E,'Inventory Matrix'!$B:$B,$DW$2,'Inventory Matrix'!$G:$G,$EA$2,'Inventory Matrix'!$C:$C,A303)</f>
        <v>0</v>
      </c>
      <c r="DX303" s="90">
        <f>SUMIFS('Inventory Matrix'!$E:$E,'Inventory Matrix'!$B:$B,$DX$2,'Inventory Matrix'!$G:$G,$EA$2,'Inventory Matrix'!$C:$C,A303)</f>
        <v>0</v>
      </c>
      <c r="DY303" s="90">
        <f>SUMIFS('Inventory Matrix'!$E:$E,'Inventory Matrix'!$B:$B,$DY$2,'Inventory Matrix'!$G:$G,$EA$2,'Inventory Matrix'!$C:$C,A303)</f>
        <v>0</v>
      </c>
      <c r="DZ303" s="90">
        <f>SUMIFS('Inventory Matrix'!$E:$E,'Inventory Matrix'!$B:$B,$DZ$2,'Inventory Matrix'!$G:$G,$EA$2,'Inventory Matrix'!$C:$C,A303)</f>
        <v>0</v>
      </c>
      <c r="EA303" s="91">
        <f>SUMIFS('Inventory Matrix'!$E:$E,'Inventory Matrix'!$G:$G,$EA$2,'Inventory Matrix'!$C:$C,A303)</f>
        <v>0</v>
      </c>
      <c r="EB303" s="44"/>
      <c r="EC303" s="90">
        <f>SUMIFS('Inventory Matrix'!$E:$E,'Inventory Matrix'!$B:$B,$EC$2,'Inventory Matrix'!$G:$G,$EH$2,'Inventory Matrix'!$C:$C,A303)</f>
        <v>1</v>
      </c>
      <c r="ED303" s="90">
        <f>SUMIFS('Inventory Matrix'!$E:$E,'Inventory Matrix'!$B:$B,$ED$2,'Inventory Matrix'!$G:$G,$EH$2,'Inventory Matrix'!$C:$C,A303)</f>
        <v>1</v>
      </c>
      <c r="EE303" s="90">
        <f>SUMIFS('Inventory Matrix'!$E:$E,'Inventory Matrix'!$B:$B,$EE$2,'Inventory Matrix'!$G:$G,$EH$2,'Inventory Matrix'!$C:$C,A303)</f>
        <v>0</v>
      </c>
      <c r="EF303" s="90">
        <f>SUMIFS('Inventory Matrix'!$E:$E,'Inventory Matrix'!$B:$B,$EF$2,'Inventory Matrix'!$G:$G,$EH$2,'Inventory Matrix'!$C:$C,A303)</f>
        <v>0</v>
      </c>
      <c r="EG303" s="90">
        <f>SUMIFS('Inventory Matrix'!$E:$E,'Inventory Matrix'!$B:$B,$EG$2,'Inventory Matrix'!$G:$G,$EH$2,'Inventory Matrix'!$C:$C,A303)</f>
        <v>0</v>
      </c>
      <c r="EH303" s="91">
        <f>SUMIFS('Inventory Matrix'!$E:$E,'Inventory Matrix'!$G:$G,$EH$2,'Inventory Matrix'!$C:$C,A303)</f>
        <v>2</v>
      </c>
      <c r="EI303" s="44"/>
    </row>
    <row r="304" spans="1:139" ht="13" x14ac:dyDescent="0.15">
      <c r="A304" s="38" t="str">
        <f t="shared" si="49"/>
        <v>MJFR3</v>
      </c>
      <c r="B304" s="39" t="s">
        <v>2217</v>
      </c>
      <c r="C304" s="40" t="s">
        <v>1087</v>
      </c>
      <c r="D304" s="40" t="s">
        <v>2518</v>
      </c>
      <c r="E304" s="41">
        <f t="shared" si="50"/>
        <v>2</v>
      </c>
      <c r="F304" s="41">
        <f>SUMIFS(Stock!$D:$D,Stock!$C:$C,A304)</f>
        <v>2</v>
      </c>
      <c r="G304" s="42" t="e">
        <f t="shared" ca="1" si="51"/>
        <v>#REF!</v>
      </c>
      <c r="H304" s="43">
        <f t="shared" ca="1" si="52"/>
        <v>0</v>
      </c>
      <c r="I304" s="44"/>
      <c r="J304" s="38" t="e">
        <f ca="1">SUMIFS(#REF!,#REF!,A304,#REF!,$J$2)</f>
        <v>#REF!</v>
      </c>
      <c r="K304" s="38" t="e">
        <f ca="1">SUMIFS(#REF!,#REF!,A304,#REF!,$K$2)</f>
        <v>#REF!</v>
      </c>
      <c r="L304" s="38" t="e">
        <f ca="1">SUMIFS(#REF!,#REF!,A304,#REF!,$L$2)</f>
        <v>#REF!</v>
      </c>
      <c r="M304" s="38" t="e">
        <f ca="1">SUMIFS(#REF!,#REF!,A304,#REF!,$M$2)</f>
        <v>#REF!</v>
      </c>
      <c r="N304" s="38" t="e">
        <f ca="1">SUMIFS(#REF!,#REF!,A304,#REF!,$N$2)</f>
        <v>#REF!</v>
      </c>
      <c r="O304" s="38" t="e">
        <f ca="1">SUMIFS(#REF!,#REF!,A304,#REF!,$O$2)</f>
        <v>#REF!</v>
      </c>
      <c r="P304" s="38" t="e">
        <f ca="1">SUMIFS(#REF!,#REF!,A304,#REF!,$P$2)</f>
        <v>#REF!</v>
      </c>
      <c r="Q304" s="38" t="e">
        <f ca="1">SUMIFS(#REF!,#REF!,A304,#REF!,$Q$2)</f>
        <v>#REF!</v>
      </c>
      <c r="R304" s="38" t="e">
        <f ca="1">SUMIFS(#REF!,#REF!,A304,#REF!,$R$2)</f>
        <v>#REF!</v>
      </c>
      <c r="S304" s="38" t="e">
        <f ca="1">SUMIFS(#REF!,#REF!,A304,#REF!,$S$2)</f>
        <v>#REF!</v>
      </c>
      <c r="T304" s="45"/>
      <c r="U304" s="44"/>
      <c r="V304" s="46"/>
      <c r="W304" s="38" t="e">
        <f ca="1">SUMIFS(#REF!,#REF!,A304,#REF!,$W$2,#REF!,$AK$1)</f>
        <v>#REF!</v>
      </c>
      <c r="X304" s="38" t="e">
        <f ca="1">SUMIFS(#REF!,#REF!,A304,#REF!,$X$2,#REF!,$AK$1)</f>
        <v>#REF!</v>
      </c>
      <c r="Y304" s="38" t="e">
        <f ca="1">SUMIFS(#REF!,#REF!,A304,#REF!,$Y$2,#REF!,$AK$1)</f>
        <v>#REF!</v>
      </c>
      <c r="Z304" s="38" t="e">
        <f ca="1">SUMIFS(#REF!,#REF!,A304,#REF!,$Z$2,#REF!,$AK$1)</f>
        <v>#REF!</v>
      </c>
      <c r="AA304" s="38" t="e">
        <f ca="1">SUMIFS(#REF!,#REF!,A304,#REF!,$AA$2,#REF!,$AK$1)</f>
        <v>#REF!</v>
      </c>
      <c r="AB304" s="38" t="e">
        <f ca="1">SUMIFS(#REF!,#REF!,A304,#REF!,$AB$2,#REF!,$AK$1)</f>
        <v>#REF!</v>
      </c>
      <c r="AC304" s="48"/>
      <c r="AD304" s="92">
        <f>SUMIFS('Inventory Matrix'!$E:$E,'Inventory Matrix'!$G:$G,$AD$2,'Inventory Matrix'!$B:$B,$AK$1,'Inventory Matrix'!$C:$C,A304)</f>
        <v>0</v>
      </c>
      <c r="AE304" s="39">
        <f>SUMIFS('Inventory Matrix'!$E:$E,'Inventory Matrix'!$G:$G,$AE$2,'Inventory Matrix'!$B:$B,$AK$1,'Inventory Matrix'!$C:$C,A304)</f>
        <v>0</v>
      </c>
      <c r="AF304" s="39">
        <f>SUMIFS('Inventory Matrix'!$E:$E,'Inventory Matrix'!$G:$G,$AF$2,'Inventory Matrix'!$B:$B,$AK$1,'Inventory Matrix'!$C:$C,A304)</f>
        <v>0</v>
      </c>
      <c r="AG304" s="93">
        <f>SUMIFS('Inventory Matrix'!$E:$E,'Inventory Matrix'!$G:$G,$AG$2,'Inventory Matrix'!$B:$B,$AK$1,'Inventory Matrix'!$C:$C,A304)</f>
        <v>1</v>
      </c>
      <c r="AH304" s="170" t="str">
        <f t="shared" ca="1" si="53"/>
        <v>-</v>
      </c>
      <c r="AI304" s="171" t="str">
        <f t="shared" ca="1" si="54"/>
        <v>-</v>
      </c>
      <c r="AJ304" s="174">
        <f t="shared" ca="1" si="63"/>
        <v>0</v>
      </c>
      <c r="AK304" s="172">
        <f>SUMIFS(Stock!$D:$D,Stock!$A:$A,$AK$1,Stock!$C:$C,A304)</f>
        <v>1</v>
      </c>
      <c r="AL304" s="55"/>
      <c r="AM304" s="38" t="e">
        <f ca="1">SUMIFS(#REF!,#REF!,A304,#REF!,$AM$2,#REF!,$AZ$1)</f>
        <v>#REF!</v>
      </c>
      <c r="AN304" s="38" t="e">
        <f ca="1">SUMIFS(#REF!,#REF!,A304,#REF!,$AN$2,#REF!,$AZ$1)</f>
        <v>#REF!</v>
      </c>
      <c r="AO304" s="38" t="e">
        <f ca="1">SUMIFS(#REF!,#REF!,A304,#REF!,$AO$2,#REF!,$AZ$1)</f>
        <v>#REF!</v>
      </c>
      <c r="AP304" s="38" t="e">
        <f ca="1">SUMIFS(#REF!,#REF!,A304,#REF!,$AP$2,#REF!,$AZ$1)</f>
        <v>#REF!</v>
      </c>
      <c r="AQ304" s="38" t="e">
        <f ca="1">SUMIFS(#REF!,#REF!,A304,#REF!,$AQ$2,#REF!,$AZ$1)</f>
        <v>#REF!</v>
      </c>
      <c r="AR304" s="38" t="e">
        <f ca="1">SUMIFS(#REF!,#REF!,A304,#REF!,$AR$2,#REF!,$AZ$1)</f>
        <v>#REF!</v>
      </c>
      <c r="AS304" s="81"/>
      <c r="AT304" s="49">
        <f>SUMIFS('Inventory Matrix'!$E:$E,'Inventory Matrix'!$G:$G,$AT$2,'Inventory Matrix'!$B:$B,$AZ$1,'Inventory Matrix'!$C:$C,A304)</f>
        <v>0</v>
      </c>
      <c r="AU304" s="49">
        <f>SUMIFS('Inventory Matrix'!$E:$E,'Inventory Matrix'!$G:$G,$AU$2,'Inventory Matrix'!$B:$B,$AZ$1,'Inventory Matrix'!$C:$C,A304)</f>
        <v>0</v>
      </c>
      <c r="AV304" s="49">
        <f>SUMIFS('Inventory Matrix'!$E:$E,'Inventory Matrix'!$G:$G,$AV$2,'Inventory Matrix'!$B:$B,$AZ$1,'Inventory Matrix'!$C:$C,A304)</f>
        <v>0</v>
      </c>
      <c r="AW304" s="57">
        <f>SUMIFS('Inventory Matrix'!$E:$E,'Inventory Matrix'!$G:$G,$AW$2,'Inventory Matrix'!$B:$B,$AZ$1,'Inventory Matrix'!$C:$C,A304)</f>
        <v>1</v>
      </c>
      <c r="AX304" s="96" t="str">
        <f t="shared" ca="1" si="55"/>
        <v>-</v>
      </c>
      <c r="AY304" s="63">
        <f t="shared" ca="1" si="56"/>
        <v>0</v>
      </c>
      <c r="AZ304" s="97">
        <f>SUMIFS(Stock!$D:$D,Stock!$A:$A,$AZ$1,Stock!$C:$C,A304)</f>
        <v>1</v>
      </c>
      <c r="BA304" s="55"/>
      <c r="BB304" s="38" t="e">
        <f ca="1">SUMIFS(#REF!,#REF!,A304,#REF!,$BB$2,#REF!,$BO$1)</f>
        <v>#REF!</v>
      </c>
      <c r="BC304" s="38" t="e">
        <f ca="1">SUMIFS(#REF!,#REF!,A304,#REF!,$BC$2,#REF!,$BO$1)</f>
        <v>#REF!</v>
      </c>
      <c r="BD304" s="38" t="e">
        <f ca="1">SUMIFS(#REF!,#REF!,A304,#REF!,$BD$2,#REF!,$BO$1)</f>
        <v>#REF!</v>
      </c>
      <c r="BE304" s="38" t="e">
        <f ca="1">SUMIFS(#REF!,#REF!,A304,#REF!,$BE$2,#REF!,$BO$1)</f>
        <v>#REF!</v>
      </c>
      <c r="BF304" s="38" t="e">
        <f ca="1">SUMIFS(#REF!,#REF!,A304,#REF!,$BF$2,#REF!,$BO$1)</f>
        <v>#REF!</v>
      </c>
      <c r="BG304" s="38" t="e">
        <f ca="1">SUMIFS(#REF!,#REF!,A304,#REF!,$BG$2,#REF!,$BO$1)</f>
        <v>#REF!</v>
      </c>
      <c r="BH304" s="60"/>
      <c r="BI304" s="49">
        <f>SUMIFS('Inventory Matrix'!$E:$E,'Inventory Matrix'!$G:$G,$BI$2,'Inventory Matrix'!$B:$B,$BO$1,'Inventory Matrix'!$C:$C,A304)</f>
        <v>0</v>
      </c>
      <c r="BJ304" s="49">
        <f>SUMIFS('Inventory Matrix'!$E:$E,'Inventory Matrix'!$G:$G,$BJ$2,'Inventory Matrix'!$B:$B,$BO$1,'Inventory Matrix'!$C:$C,A304)</f>
        <v>0</v>
      </c>
      <c r="BK304" s="49">
        <f>SUMIFS('Inventory Matrix'!$E:$E,'Inventory Matrix'!$G:$G,$BK$2,'Inventory Matrix'!$B:$B,$BO$1,'Inventory Matrix'!$C:$C,A304)</f>
        <v>0</v>
      </c>
      <c r="BL304" s="57">
        <f>SUMIFS('Inventory Matrix'!$E:$E,'Inventory Matrix'!$G:$G,$BL$2,'Inventory Matrix'!$B:$B,$BO$1,'Inventory Matrix'!$C:$C,A304)</f>
        <v>0</v>
      </c>
      <c r="BM304" s="96" t="str">
        <f t="shared" ca="1" si="57"/>
        <v>-</v>
      </c>
      <c r="BN304" s="62">
        <f t="shared" ca="1" si="58"/>
        <v>0</v>
      </c>
      <c r="BO304" s="97">
        <f>SUMIFS(Stock!$D:$D,Stock!$A:$A,$BO$1,Stock!$C:$C,A304)</f>
        <v>0</v>
      </c>
      <c r="BP304" s="55"/>
      <c r="BQ304" s="38" t="e">
        <f ca="1">SUMIFS(#REF!,#REF!,A304,#REF!,$BQ$2,#REF!,$CD$1)</f>
        <v>#REF!</v>
      </c>
      <c r="BR304" s="38" t="e">
        <f ca="1">SUMIFS(#REF!,#REF!,A304,#REF!,$BR$2,#REF!,$CD$1)</f>
        <v>#REF!</v>
      </c>
      <c r="BS304" s="38" t="e">
        <f ca="1">SUMIFS(#REF!,#REF!,A304,#REF!,$BS$2,#REF!,$CD$1)</f>
        <v>#REF!</v>
      </c>
      <c r="BT304" s="38" t="e">
        <f ca="1">SUMIFS(#REF!,#REF!,A304,#REF!,$BT$2,#REF!,$CD$1)</f>
        <v>#REF!</v>
      </c>
      <c r="BU304" s="38" t="e">
        <f ca="1">SUMIFS(#REF!,#REF!,A304,#REF!,$BU$2,#REF!,$CD$1)</f>
        <v>#REF!</v>
      </c>
      <c r="BV304" s="38" t="e">
        <f ca="1">SUMIFS(#REF!,#REF!,A304,#REF!,$BV$2,#REF!,$CD$1)</f>
        <v>#REF!</v>
      </c>
      <c r="BW304" s="60"/>
      <c r="BX304" s="49">
        <f>SUMIFS('Inventory Matrix'!$E:$E,'Inventory Matrix'!$G:$G,$BX$2,'Inventory Matrix'!$B:$B,$CD$1,'Inventory Matrix'!$C:$C,A304)</f>
        <v>0</v>
      </c>
      <c r="BY304" s="49">
        <f>SUMIFS('Inventory Matrix'!$E:$E,'Inventory Matrix'!$G:$G,$BY$2,'Inventory Matrix'!$B:$B,$CD$1,'Inventory Matrix'!$C:$C,A304)</f>
        <v>0</v>
      </c>
      <c r="BZ304" s="49">
        <f>SUMIFS('Inventory Matrix'!$E:$E,'Inventory Matrix'!$G:$G,$BZ$2,'Inventory Matrix'!$B:$B,$CD$1,'Inventory Matrix'!$C:$C,A304)</f>
        <v>0</v>
      </c>
      <c r="CA304" s="57">
        <f>SUMIFS('Inventory Matrix'!$E:$E,'Inventory Matrix'!$G:$G,$CA$2,'Inventory Matrix'!$B:$B,$CD$1,'Inventory Matrix'!$C:$C,A304)</f>
        <v>0</v>
      </c>
      <c r="CB304" s="96" t="str">
        <f t="shared" ca="1" si="59"/>
        <v>-</v>
      </c>
      <c r="CC304" s="63">
        <f t="shared" ca="1" si="60"/>
        <v>0</v>
      </c>
      <c r="CD304" s="97">
        <f>SUMIFS(Stock!$D:$D,Stock!$A:$A,$CD$1,Stock!$C:$C,A304)</f>
        <v>0</v>
      </c>
      <c r="CE304" s="55"/>
      <c r="CF304" s="38" t="e">
        <f ca="1">SUMIFS(#REF!,#REF!,A304,#REF!,$CF$2,#REF!,$CS$1)</f>
        <v>#REF!</v>
      </c>
      <c r="CG304" s="38" t="e">
        <f ca="1">SUMIFS(#REF!,#REF!,A304,#REF!,$CG$2,#REF!,$CS$1)</f>
        <v>#REF!</v>
      </c>
      <c r="CH304" s="38" t="e">
        <f ca="1">SUMIFS(#REF!,#REF!,A304,#REF!,$CH$2,#REF!,$CS$1)</f>
        <v>#REF!</v>
      </c>
      <c r="CI304" s="38" t="e">
        <f ca="1">SUMIFS(#REF!,#REF!,A304,#REF!,$CI$2,#REF!,$CS$1)</f>
        <v>#REF!</v>
      </c>
      <c r="CJ304" s="38" t="e">
        <f ca="1">SUMIFS(#REF!,#REF!,A304,#REF!,$CJ$2,#REF!,$CS$1)</f>
        <v>#REF!</v>
      </c>
      <c r="CK304" s="38" t="e">
        <f ca="1">SUMIFS(#REF!,#REF!,A304,#REF!,$CK$2,#REF!,$CS$1)</f>
        <v>#REF!</v>
      </c>
      <c r="CL304" s="60"/>
      <c r="CM304" s="49">
        <f>SUMIFS('Inventory Matrix'!$E:$E,'Inventory Matrix'!$G:$G,$CM$2,'Inventory Matrix'!$B:$B,$CS$1,'Inventory Matrix'!$C:$C,A304)</f>
        <v>0</v>
      </c>
      <c r="CN304" s="49">
        <f>SUMIFS('Inventory Matrix'!$E:$E,'Inventory Matrix'!$G:$G,$CN$2,'Inventory Matrix'!$B:$B,$CS$1,'Inventory Matrix'!$C:$C,A304)</f>
        <v>0</v>
      </c>
      <c r="CO304" s="49">
        <f>SUMIFS('Inventory Matrix'!$E:$E,'Inventory Matrix'!$G:$G,$CO$2,'Inventory Matrix'!$B:$B,$CS$1,'Inventory Matrix'!$C:$C,A304)</f>
        <v>0</v>
      </c>
      <c r="CP304" s="57">
        <f>SUMIFS('Inventory Matrix'!$E:$E,'Inventory Matrix'!$G:$G,$CP$2,'Inventory Matrix'!$B:$B,$CS$1,'Inventory Matrix'!$C:$C,A304)</f>
        <v>0</v>
      </c>
      <c r="CQ304" s="96" t="str">
        <f t="shared" ca="1" si="61"/>
        <v>-</v>
      </c>
      <c r="CR304" s="63">
        <f t="shared" ca="1" si="62"/>
        <v>0</v>
      </c>
      <c r="CS304" s="97">
        <f>SUMIFS(Stock!$D:$D,Stock!$A:$A,$CS$1,Stock!$C:$C,A304)</f>
        <v>0</v>
      </c>
      <c r="CT304" s="64"/>
      <c r="CU304" s="65">
        <f>SUMIFS(Stock!$D:$D,Stock!$A:$A,$CU$1,Stock!$C:$C,A304)</f>
        <v>0</v>
      </c>
      <c r="CV304" s="64"/>
      <c r="CW304" s="38" t="e">
        <f ca="1">SUMIFS(#REF!,#REF!,A304,#REF!,$CW$2,#REF!,$DC$1)</f>
        <v>#REF!</v>
      </c>
      <c r="CX304" s="38" t="e">
        <f ca="1">SUMIFS(#REF!,#REF!,A304,#REF!,$CX$2,#REF!,$DC$1)</f>
        <v>#REF!</v>
      </c>
      <c r="CY304" s="38" t="e">
        <f ca="1">SUMIFS(#REF!,#REF!,A304,#REF!,$CY$2,#REF!,$DC$1)</f>
        <v>#REF!</v>
      </c>
      <c r="CZ304" s="38" t="e">
        <f ca="1">SUMIFS(#REF!,#REF!,A304,#REF!,$CZ$2,#REF!,$DC$1)</f>
        <v>#REF!</v>
      </c>
      <c r="DA304" s="38" t="e">
        <f ca="1">SUMIFS(#REF!,#REF!,A304,#REF!,$DA$2,#REF!,$DC$1)</f>
        <v>#REF!</v>
      </c>
      <c r="DB304" s="38" t="e">
        <f ca="1">SUMIFS(#REF!,#REF!,A304,#REF!,$DB$2,#REF!,$DC$1)</f>
        <v>#REF!</v>
      </c>
      <c r="DC304" s="65">
        <f>SUMIFS(Stock!$D:$D,Stock!$A:$A,$DC$1,Stock!$C:$C,A304)</f>
        <v>0</v>
      </c>
      <c r="DD304" s="65">
        <f>SUMIFS(Stock!$D:$D,Stock!$A:$A,$DD$1,Stock!$C:$C,A304)</f>
        <v>0</v>
      </c>
      <c r="DE304" s="65">
        <f>SUMIFS(Stock!$D:$D,Stock!$A:$A,$DE$1,Stock!$C:$C,A304)</f>
        <v>0</v>
      </c>
      <c r="DF304" s="66"/>
      <c r="DG304" s="66"/>
      <c r="DH304" s="67">
        <f>SUMIFS('Inventory Matrix'!$E:$E,'Inventory Matrix'!$B:$B,$DH$2,'Inventory Matrix'!$G:$G,$DM$2,'Inventory Matrix'!$C:$C,A304)</f>
        <v>0</v>
      </c>
      <c r="DI304" s="67">
        <f>SUMIFS('Inventory Matrix'!$E:$E,'Inventory Matrix'!$B:$B,$DI$2,'Inventory Matrix'!$G:$G,$DM$2,'Inventory Matrix'!$C:$C,A304)</f>
        <v>0</v>
      </c>
      <c r="DJ304" s="67">
        <f>SUMIFS('Inventory Matrix'!$E:$E,'Inventory Matrix'!$B:$B,$DJ$2,'Inventory Matrix'!$G:$G,$DM$2,'Inventory Matrix'!$C:$C,A304)</f>
        <v>0</v>
      </c>
      <c r="DK304" s="67">
        <f>SUMIFS('Inventory Matrix'!$E:$E,'Inventory Matrix'!$B:$B,$DK$2,'Inventory Matrix'!$G:$G,$DM$2,'Inventory Matrix'!$C:$C,A304)</f>
        <v>0</v>
      </c>
      <c r="DL304" s="67">
        <f>SUMIFS('Inventory Matrix'!$E:$E,'Inventory Matrix'!$B:$B,$DL$2,'Inventory Matrix'!$G:$G,$DM$2,'Inventory Matrix'!$C:$C,A304)</f>
        <v>0</v>
      </c>
      <c r="DM304" s="98">
        <f>SUMIFS('Inventory Matrix'!$E:$E,'Inventory Matrix'!$G:$G,$DM$2,'Inventory Matrix'!$C:$C,A304)</f>
        <v>0</v>
      </c>
      <c r="DN304" s="48"/>
      <c r="DO304" s="67">
        <f>SUMIFS('Inventory Matrix'!$E:$E,'Inventory Matrix'!$B:$B,$DO$2,'Inventory Matrix'!$G:$G,$DT$2,'Inventory Matrix'!$C:$C,A304)</f>
        <v>0</v>
      </c>
      <c r="DP304" s="67">
        <f>SUMIFS('Inventory Matrix'!$E:$E,'Inventory Matrix'!$B:$B,$DP$2,'Inventory Matrix'!$G:$G,$DT$2,'Inventory Matrix'!$C:$C,A304)</f>
        <v>0</v>
      </c>
      <c r="DQ304" s="67">
        <f>SUMIFS('Inventory Matrix'!$E:$E,'Inventory Matrix'!$B:$B,$DQ$2,'Inventory Matrix'!$G:$G,$DT$2,'Inventory Matrix'!$C:$C,A304)</f>
        <v>0</v>
      </c>
      <c r="DR304" s="67">
        <f>SUMIFS('Inventory Matrix'!$E:$E,'Inventory Matrix'!$B:$B,$DR$2,'Inventory Matrix'!$G:$G,$DT$2,'Inventory Matrix'!$C:$C,A304)</f>
        <v>0</v>
      </c>
      <c r="DS304" s="67">
        <f>SUMIFS('Inventory Matrix'!$E:$E,'Inventory Matrix'!$B:$B,$DS$2,'Inventory Matrix'!$G:$G,$DT$2,'Inventory Matrix'!$C:$C,A304)</f>
        <v>0</v>
      </c>
      <c r="DT304" s="98">
        <f>SUMIFS('Inventory Matrix'!$E:$E,'Inventory Matrix'!$G:$G,$DT$2,'Inventory Matrix'!$C:$C,A304)</f>
        <v>0</v>
      </c>
      <c r="DU304" s="44"/>
      <c r="DV304" s="67">
        <f>SUMIFS('Inventory Matrix'!$E:$E,'Inventory Matrix'!$B:$B,$DV$2,'Inventory Matrix'!$G:$G,$EA$2,'Inventory Matrix'!$C:$C,A304)</f>
        <v>0</v>
      </c>
      <c r="DW304" s="67">
        <f>SUMIFS('Inventory Matrix'!$E:$E,'Inventory Matrix'!$B:$B,$DW$2,'Inventory Matrix'!$G:$G,$EA$2,'Inventory Matrix'!$C:$C,A304)</f>
        <v>0</v>
      </c>
      <c r="DX304" s="67">
        <f>SUMIFS('Inventory Matrix'!$E:$E,'Inventory Matrix'!$B:$B,$DX$2,'Inventory Matrix'!$G:$G,$EA$2,'Inventory Matrix'!$C:$C,A304)</f>
        <v>0</v>
      </c>
      <c r="DY304" s="67">
        <f>SUMIFS('Inventory Matrix'!$E:$E,'Inventory Matrix'!$B:$B,$DY$2,'Inventory Matrix'!$G:$G,$EA$2,'Inventory Matrix'!$C:$C,A304)</f>
        <v>0</v>
      </c>
      <c r="DZ304" s="67">
        <f>SUMIFS('Inventory Matrix'!$E:$E,'Inventory Matrix'!$B:$B,$DZ$2,'Inventory Matrix'!$G:$G,$EA$2,'Inventory Matrix'!$C:$C,A304)</f>
        <v>0</v>
      </c>
      <c r="EA304" s="98">
        <f>SUMIFS('Inventory Matrix'!$E:$E,'Inventory Matrix'!$G:$G,$EA$2,'Inventory Matrix'!$C:$C,A304)</f>
        <v>0</v>
      </c>
      <c r="EB304" s="44"/>
      <c r="EC304" s="67">
        <f>SUMIFS('Inventory Matrix'!$E:$E,'Inventory Matrix'!$B:$B,$EC$2,'Inventory Matrix'!$G:$G,$EH$2,'Inventory Matrix'!$C:$C,A304)</f>
        <v>1</v>
      </c>
      <c r="ED304" s="67">
        <f>SUMIFS('Inventory Matrix'!$E:$E,'Inventory Matrix'!$B:$B,$ED$2,'Inventory Matrix'!$G:$G,$EH$2,'Inventory Matrix'!$C:$C,A304)</f>
        <v>1</v>
      </c>
      <c r="EE304" s="67">
        <f>SUMIFS('Inventory Matrix'!$E:$E,'Inventory Matrix'!$B:$B,$EE$2,'Inventory Matrix'!$G:$G,$EH$2,'Inventory Matrix'!$C:$C,A304)</f>
        <v>0</v>
      </c>
      <c r="EF304" s="67">
        <f>SUMIFS('Inventory Matrix'!$E:$E,'Inventory Matrix'!$B:$B,$EF$2,'Inventory Matrix'!$G:$G,$EH$2,'Inventory Matrix'!$C:$C,A304)</f>
        <v>0</v>
      </c>
      <c r="EG304" s="67">
        <f>SUMIFS('Inventory Matrix'!$E:$E,'Inventory Matrix'!$B:$B,$EG$2,'Inventory Matrix'!$G:$G,$EH$2,'Inventory Matrix'!$C:$C,A304)</f>
        <v>0</v>
      </c>
      <c r="EH304" s="98">
        <f>SUMIFS('Inventory Matrix'!$E:$E,'Inventory Matrix'!$G:$G,$EH$2,'Inventory Matrix'!$C:$C,A304)</f>
        <v>2</v>
      </c>
      <c r="EI304" s="44"/>
    </row>
    <row r="305" spans="1:139" ht="13" x14ac:dyDescent="0.15">
      <c r="A305" s="69" t="str">
        <f t="shared" si="49"/>
        <v>ML7U3</v>
      </c>
      <c r="B305" s="70" t="s">
        <v>2217</v>
      </c>
      <c r="C305" s="71" t="s">
        <v>894</v>
      </c>
      <c r="D305" s="71" t="s">
        <v>2519</v>
      </c>
      <c r="E305" s="72">
        <f t="shared" si="50"/>
        <v>0</v>
      </c>
      <c r="F305" s="72">
        <f>SUMIFS(Stock!$D:$D,Stock!$C:$C,A305)</f>
        <v>0</v>
      </c>
      <c r="G305" s="73" t="e">
        <f t="shared" ca="1" si="51"/>
        <v>#REF!</v>
      </c>
      <c r="H305" s="74">
        <f t="shared" ca="1" si="52"/>
        <v>0</v>
      </c>
      <c r="I305" s="44"/>
      <c r="J305" s="69" t="e">
        <f ca="1">SUMIFS(#REF!,#REF!,A305,#REF!,$J$2)</f>
        <v>#REF!</v>
      </c>
      <c r="K305" s="69" t="e">
        <f ca="1">SUMIFS(#REF!,#REF!,A305,#REF!,$K$2)</f>
        <v>#REF!</v>
      </c>
      <c r="L305" s="69" t="e">
        <f ca="1">SUMIFS(#REF!,#REF!,A305,#REF!,$L$2)</f>
        <v>#REF!</v>
      </c>
      <c r="M305" s="69" t="e">
        <f ca="1">SUMIFS(#REF!,#REF!,A305,#REF!,$M$2)</f>
        <v>#REF!</v>
      </c>
      <c r="N305" s="69" t="e">
        <f ca="1">SUMIFS(#REF!,#REF!,A305,#REF!,$N$2)</f>
        <v>#REF!</v>
      </c>
      <c r="O305" s="69" t="e">
        <f ca="1">SUMIFS(#REF!,#REF!,A305,#REF!,$O$2)</f>
        <v>#REF!</v>
      </c>
      <c r="P305" s="69" t="e">
        <f ca="1">SUMIFS(#REF!,#REF!,A305,#REF!,$P$2)</f>
        <v>#REF!</v>
      </c>
      <c r="Q305" s="69" t="e">
        <f ca="1">SUMIFS(#REF!,#REF!,A305,#REF!,$Q$2)</f>
        <v>#REF!</v>
      </c>
      <c r="R305" s="69" t="e">
        <f ca="1">SUMIFS(#REF!,#REF!,A305,#REF!,$R$2)</f>
        <v>#REF!</v>
      </c>
      <c r="S305" s="69" t="e">
        <f ca="1">SUMIFS(#REF!,#REF!,A305,#REF!,$S$2)</f>
        <v>#REF!</v>
      </c>
      <c r="T305" s="75"/>
      <c r="U305" s="44"/>
      <c r="V305" s="46"/>
      <c r="W305" s="69" t="e">
        <f ca="1">SUMIFS(#REF!,#REF!,A305,#REF!,$W$2,#REF!,$AK$1)</f>
        <v>#REF!</v>
      </c>
      <c r="X305" s="69" t="e">
        <f ca="1">SUMIFS(#REF!,#REF!,A305,#REF!,$X$2,#REF!,$AK$1)</f>
        <v>#REF!</v>
      </c>
      <c r="Y305" s="69" t="e">
        <f ca="1">SUMIFS(#REF!,#REF!,A305,#REF!,$Y$2,#REF!,$AK$1)</f>
        <v>#REF!</v>
      </c>
      <c r="Z305" s="69" t="e">
        <f ca="1">SUMIFS(#REF!,#REF!,A305,#REF!,$Z$2,#REF!,$AK$1)</f>
        <v>#REF!</v>
      </c>
      <c r="AA305" s="69" t="e">
        <f ca="1">SUMIFS(#REF!,#REF!,A305,#REF!,$AA$2,#REF!,$AK$1)</f>
        <v>#REF!</v>
      </c>
      <c r="AB305" s="69" t="e">
        <f ca="1">SUMIFS(#REF!,#REF!,A305,#REF!,$AB$2,#REF!,$AK$1)</f>
        <v>#REF!</v>
      </c>
      <c r="AC305" s="48"/>
      <c r="AD305" s="76">
        <f>SUMIFS('Inventory Matrix'!$E:$E,'Inventory Matrix'!$G:$G,$AD$2,'Inventory Matrix'!$B:$B,$AK$1,'Inventory Matrix'!$C:$C,A305)</f>
        <v>0</v>
      </c>
      <c r="AE305" s="70">
        <f>SUMIFS('Inventory Matrix'!$E:$E,'Inventory Matrix'!$G:$G,$AE$2,'Inventory Matrix'!$B:$B,$AK$1,'Inventory Matrix'!$C:$C,A305)</f>
        <v>0</v>
      </c>
      <c r="AF305" s="70">
        <f>SUMIFS('Inventory Matrix'!$E:$E,'Inventory Matrix'!$G:$G,$AF$2,'Inventory Matrix'!$B:$B,$AK$1,'Inventory Matrix'!$C:$C,A305)</f>
        <v>0</v>
      </c>
      <c r="AG305" s="77">
        <f>SUMIFS('Inventory Matrix'!$E:$E,'Inventory Matrix'!$G:$G,$AG$2,'Inventory Matrix'!$B:$B,$AK$1,'Inventory Matrix'!$C:$C,A305)</f>
        <v>0</v>
      </c>
      <c r="AH305" s="167" t="str">
        <f t="shared" ca="1" si="53"/>
        <v>-</v>
      </c>
      <c r="AI305" s="168" t="str">
        <f t="shared" ca="1" si="54"/>
        <v>-</v>
      </c>
      <c r="AJ305" s="173">
        <f t="shared" ca="1" si="63"/>
        <v>0</v>
      </c>
      <c r="AK305" s="169">
        <f>SUMIFS(Stock!$D:$D,Stock!$A:$A,$AK$1,Stock!$C:$C,A305)</f>
        <v>0</v>
      </c>
      <c r="AL305" s="55"/>
      <c r="AM305" s="69" t="e">
        <f ca="1">SUMIFS(#REF!,#REF!,A305,#REF!,$AM$2,#REF!,$AZ$1)</f>
        <v>#REF!</v>
      </c>
      <c r="AN305" s="69" t="e">
        <f ca="1">SUMIFS(#REF!,#REF!,A305,#REF!,$AN$2,#REF!,$AZ$1)</f>
        <v>#REF!</v>
      </c>
      <c r="AO305" s="69" t="e">
        <f ca="1">SUMIFS(#REF!,#REF!,A305,#REF!,$AO$2,#REF!,$AZ$1)</f>
        <v>#REF!</v>
      </c>
      <c r="AP305" s="69" t="e">
        <f ca="1">SUMIFS(#REF!,#REF!,A305,#REF!,$AP$2,#REF!,$AZ$1)</f>
        <v>#REF!</v>
      </c>
      <c r="AQ305" s="69" t="e">
        <f ca="1">SUMIFS(#REF!,#REF!,A305,#REF!,$AQ$2,#REF!,$AZ$1)</f>
        <v>#REF!</v>
      </c>
      <c r="AR305" s="69" t="e">
        <f ca="1">SUMIFS(#REF!,#REF!,A305,#REF!,$AR$2,#REF!,$AZ$1)</f>
        <v>#REF!</v>
      </c>
      <c r="AS305" s="81"/>
      <c r="AT305" s="82">
        <f>SUMIFS('Inventory Matrix'!$E:$E,'Inventory Matrix'!$G:$G,$AT$2,'Inventory Matrix'!$B:$B,$AZ$1,'Inventory Matrix'!$C:$C,A305)</f>
        <v>0</v>
      </c>
      <c r="AU305" s="82">
        <f>SUMIFS('Inventory Matrix'!$E:$E,'Inventory Matrix'!$G:$G,$AU$2,'Inventory Matrix'!$B:$B,$AZ$1,'Inventory Matrix'!$C:$C,A305)</f>
        <v>0</v>
      </c>
      <c r="AV305" s="82">
        <f>SUMIFS('Inventory Matrix'!$E:$E,'Inventory Matrix'!$G:$G,$AV$2,'Inventory Matrix'!$B:$B,$AZ$1,'Inventory Matrix'!$C:$C,A305)</f>
        <v>0</v>
      </c>
      <c r="AW305" s="83">
        <f>SUMIFS('Inventory Matrix'!$E:$E,'Inventory Matrix'!$G:$G,$AW$2,'Inventory Matrix'!$B:$B,$AZ$1,'Inventory Matrix'!$C:$C,A305)</f>
        <v>0</v>
      </c>
      <c r="AX305" s="85" t="str">
        <f t="shared" ca="1" si="55"/>
        <v>-</v>
      </c>
      <c r="AY305" s="88">
        <f t="shared" ca="1" si="56"/>
        <v>0</v>
      </c>
      <c r="AZ305" s="87">
        <f>SUMIFS(Stock!$D:$D,Stock!$A:$A,$AZ$1,Stock!$C:$C,A305)</f>
        <v>0</v>
      </c>
      <c r="BA305" s="55"/>
      <c r="BB305" s="69" t="e">
        <f ca="1">SUMIFS(#REF!,#REF!,A305,#REF!,$BB$2,#REF!,$BO$1)</f>
        <v>#REF!</v>
      </c>
      <c r="BC305" s="69" t="e">
        <f ca="1">SUMIFS(#REF!,#REF!,A305,#REF!,$BC$2,#REF!,$BO$1)</f>
        <v>#REF!</v>
      </c>
      <c r="BD305" s="69" t="e">
        <f ca="1">SUMIFS(#REF!,#REF!,A305,#REF!,$BD$2,#REF!,$BO$1)</f>
        <v>#REF!</v>
      </c>
      <c r="BE305" s="69" t="e">
        <f ca="1">SUMIFS(#REF!,#REF!,A305,#REF!,$BE$2,#REF!,$BO$1)</f>
        <v>#REF!</v>
      </c>
      <c r="BF305" s="69" t="e">
        <f ca="1">SUMIFS(#REF!,#REF!,A305,#REF!,$BF$2,#REF!,$BO$1)</f>
        <v>#REF!</v>
      </c>
      <c r="BG305" s="69" t="e">
        <f ca="1">SUMIFS(#REF!,#REF!,A305,#REF!,$BG$2,#REF!,$BO$1)</f>
        <v>#REF!</v>
      </c>
      <c r="BH305" s="60"/>
      <c r="BI305" s="82">
        <f>SUMIFS('Inventory Matrix'!$E:$E,'Inventory Matrix'!$G:$G,$BI$2,'Inventory Matrix'!$B:$B,$BO$1,'Inventory Matrix'!$C:$C,A305)</f>
        <v>0</v>
      </c>
      <c r="BJ305" s="82">
        <f>SUMIFS('Inventory Matrix'!$E:$E,'Inventory Matrix'!$G:$G,$BJ$2,'Inventory Matrix'!$B:$B,$BO$1,'Inventory Matrix'!$C:$C,A305)</f>
        <v>0</v>
      </c>
      <c r="BK305" s="82">
        <f>SUMIFS('Inventory Matrix'!$E:$E,'Inventory Matrix'!$G:$G,$BK$2,'Inventory Matrix'!$B:$B,$BO$1,'Inventory Matrix'!$C:$C,A305)</f>
        <v>0</v>
      </c>
      <c r="BL305" s="83">
        <f>SUMIFS('Inventory Matrix'!$E:$E,'Inventory Matrix'!$G:$G,$BL$2,'Inventory Matrix'!$B:$B,$BO$1,'Inventory Matrix'!$C:$C,A305)</f>
        <v>0</v>
      </c>
      <c r="BM305" s="85" t="str">
        <f t="shared" ca="1" si="57"/>
        <v>-</v>
      </c>
      <c r="BN305" s="86">
        <f t="shared" ca="1" si="58"/>
        <v>0</v>
      </c>
      <c r="BO305" s="87">
        <f>SUMIFS(Stock!$D:$D,Stock!$A:$A,$BO$1,Stock!$C:$C,A305)</f>
        <v>0</v>
      </c>
      <c r="BP305" s="55"/>
      <c r="BQ305" s="69" t="e">
        <f ca="1">SUMIFS(#REF!,#REF!,A305,#REF!,$BQ$2,#REF!,$CD$1)</f>
        <v>#REF!</v>
      </c>
      <c r="BR305" s="69" t="e">
        <f ca="1">SUMIFS(#REF!,#REF!,A305,#REF!,$BR$2,#REF!,$CD$1)</f>
        <v>#REF!</v>
      </c>
      <c r="BS305" s="69" t="e">
        <f ca="1">SUMIFS(#REF!,#REF!,A305,#REF!,$BS$2,#REF!,$CD$1)</f>
        <v>#REF!</v>
      </c>
      <c r="BT305" s="69" t="e">
        <f ca="1">SUMIFS(#REF!,#REF!,A305,#REF!,$BT$2,#REF!,$CD$1)</f>
        <v>#REF!</v>
      </c>
      <c r="BU305" s="69" t="e">
        <f ca="1">SUMIFS(#REF!,#REF!,A305,#REF!,$BU$2,#REF!,$CD$1)</f>
        <v>#REF!</v>
      </c>
      <c r="BV305" s="69" t="e">
        <f ca="1">SUMIFS(#REF!,#REF!,A305,#REF!,$BV$2,#REF!,$CD$1)</f>
        <v>#REF!</v>
      </c>
      <c r="BW305" s="60"/>
      <c r="BX305" s="82">
        <f>SUMIFS('Inventory Matrix'!$E:$E,'Inventory Matrix'!$G:$G,$BX$2,'Inventory Matrix'!$B:$B,$CD$1,'Inventory Matrix'!$C:$C,A305)</f>
        <v>0</v>
      </c>
      <c r="BY305" s="82">
        <f>SUMIFS('Inventory Matrix'!$E:$E,'Inventory Matrix'!$G:$G,$BY$2,'Inventory Matrix'!$B:$B,$CD$1,'Inventory Matrix'!$C:$C,A305)</f>
        <v>0</v>
      </c>
      <c r="BZ305" s="82">
        <f>SUMIFS('Inventory Matrix'!$E:$E,'Inventory Matrix'!$G:$G,$BZ$2,'Inventory Matrix'!$B:$B,$CD$1,'Inventory Matrix'!$C:$C,A305)</f>
        <v>0</v>
      </c>
      <c r="CA305" s="83">
        <f>SUMIFS('Inventory Matrix'!$E:$E,'Inventory Matrix'!$G:$G,$CA$2,'Inventory Matrix'!$B:$B,$CD$1,'Inventory Matrix'!$C:$C,A305)</f>
        <v>0</v>
      </c>
      <c r="CB305" s="85" t="str">
        <f t="shared" ca="1" si="59"/>
        <v>-</v>
      </c>
      <c r="CC305" s="88">
        <f t="shared" ca="1" si="60"/>
        <v>0</v>
      </c>
      <c r="CD305" s="87">
        <f>SUMIFS(Stock!$D:$D,Stock!$A:$A,$CD$1,Stock!$C:$C,A305)</f>
        <v>0</v>
      </c>
      <c r="CE305" s="55"/>
      <c r="CF305" s="69" t="e">
        <f ca="1">SUMIFS(#REF!,#REF!,A305,#REF!,$CF$2,#REF!,$CS$1)</f>
        <v>#REF!</v>
      </c>
      <c r="CG305" s="69" t="e">
        <f ca="1">SUMIFS(#REF!,#REF!,A305,#REF!,$CG$2,#REF!,$CS$1)</f>
        <v>#REF!</v>
      </c>
      <c r="CH305" s="69" t="e">
        <f ca="1">SUMIFS(#REF!,#REF!,A305,#REF!,$CH$2,#REF!,$CS$1)</f>
        <v>#REF!</v>
      </c>
      <c r="CI305" s="69" t="e">
        <f ca="1">SUMIFS(#REF!,#REF!,A305,#REF!,$CI$2,#REF!,$CS$1)</f>
        <v>#REF!</v>
      </c>
      <c r="CJ305" s="69" t="e">
        <f ca="1">SUMIFS(#REF!,#REF!,A305,#REF!,$CJ$2,#REF!,$CS$1)</f>
        <v>#REF!</v>
      </c>
      <c r="CK305" s="69" t="e">
        <f ca="1">SUMIFS(#REF!,#REF!,A305,#REF!,$CK$2,#REF!,$CS$1)</f>
        <v>#REF!</v>
      </c>
      <c r="CL305" s="60"/>
      <c r="CM305" s="82">
        <f>SUMIFS('Inventory Matrix'!$E:$E,'Inventory Matrix'!$G:$G,$CM$2,'Inventory Matrix'!$B:$B,$CS$1,'Inventory Matrix'!$C:$C,A305)</f>
        <v>0</v>
      </c>
      <c r="CN305" s="82">
        <f>SUMIFS('Inventory Matrix'!$E:$E,'Inventory Matrix'!$G:$G,$CN$2,'Inventory Matrix'!$B:$B,$CS$1,'Inventory Matrix'!$C:$C,A305)</f>
        <v>0</v>
      </c>
      <c r="CO305" s="82">
        <f>SUMIFS('Inventory Matrix'!$E:$E,'Inventory Matrix'!$G:$G,$CO$2,'Inventory Matrix'!$B:$B,$CS$1,'Inventory Matrix'!$C:$C,A305)</f>
        <v>0</v>
      </c>
      <c r="CP305" s="83">
        <f>SUMIFS('Inventory Matrix'!$E:$E,'Inventory Matrix'!$G:$G,$CP$2,'Inventory Matrix'!$B:$B,$CS$1,'Inventory Matrix'!$C:$C,A305)</f>
        <v>0</v>
      </c>
      <c r="CQ305" s="85" t="str">
        <f t="shared" ca="1" si="61"/>
        <v>-</v>
      </c>
      <c r="CR305" s="88">
        <f t="shared" ca="1" si="62"/>
        <v>0</v>
      </c>
      <c r="CS305" s="87">
        <f>SUMIFS(Stock!$D:$D,Stock!$A:$A,$CS$1,Stock!$C:$C,A305)</f>
        <v>0</v>
      </c>
      <c r="CT305" s="64"/>
      <c r="CU305" s="89">
        <f>SUMIFS(Stock!$D:$D,Stock!$A:$A,$CU$1,Stock!$C:$C,A305)</f>
        <v>0</v>
      </c>
      <c r="CV305" s="64"/>
      <c r="CW305" s="69" t="e">
        <f ca="1">SUMIFS(#REF!,#REF!,A305,#REF!,$CW$2,#REF!,$DC$1)</f>
        <v>#REF!</v>
      </c>
      <c r="CX305" s="69" t="e">
        <f ca="1">SUMIFS(#REF!,#REF!,A305,#REF!,$CX$2,#REF!,$DC$1)</f>
        <v>#REF!</v>
      </c>
      <c r="CY305" s="69" t="e">
        <f ca="1">SUMIFS(#REF!,#REF!,A305,#REF!,$CY$2,#REF!,$DC$1)</f>
        <v>#REF!</v>
      </c>
      <c r="CZ305" s="69" t="e">
        <f ca="1">SUMIFS(#REF!,#REF!,A305,#REF!,$CZ$2,#REF!,$DC$1)</f>
        <v>#REF!</v>
      </c>
      <c r="DA305" s="69" t="e">
        <f ca="1">SUMIFS(#REF!,#REF!,A305,#REF!,$DA$2,#REF!,$DC$1)</f>
        <v>#REF!</v>
      </c>
      <c r="DB305" s="69" t="e">
        <f ca="1">SUMIFS(#REF!,#REF!,A305,#REF!,$DB$2,#REF!,$DC$1)</f>
        <v>#REF!</v>
      </c>
      <c r="DC305" s="89">
        <f>SUMIFS(Stock!$D:$D,Stock!$A:$A,$DC$1,Stock!$C:$C,A305)</f>
        <v>0</v>
      </c>
      <c r="DD305" s="89">
        <f>SUMIFS(Stock!$D:$D,Stock!$A:$A,$DD$1,Stock!$C:$C,A305)</f>
        <v>0</v>
      </c>
      <c r="DE305" s="89">
        <f>SUMIFS(Stock!$D:$D,Stock!$A:$A,$DE$1,Stock!$C:$C,A305)</f>
        <v>0</v>
      </c>
      <c r="DF305" s="66"/>
      <c r="DG305" s="66"/>
      <c r="DH305" s="90">
        <f>SUMIFS('Inventory Matrix'!$E:$E,'Inventory Matrix'!$B:$B,$DH$2,'Inventory Matrix'!$G:$G,$DM$2,'Inventory Matrix'!$C:$C,A305)</f>
        <v>0</v>
      </c>
      <c r="DI305" s="90">
        <f>SUMIFS('Inventory Matrix'!$E:$E,'Inventory Matrix'!$B:$B,$DI$2,'Inventory Matrix'!$G:$G,$DM$2,'Inventory Matrix'!$C:$C,A305)</f>
        <v>0</v>
      </c>
      <c r="DJ305" s="90">
        <f>SUMIFS('Inventory Matrix'!$E:$E,'Inventory Matrix'!$B:$B,$DJ$2,'Inventory Matrix'!$G:$G,$DM$2,'Inventory Matrix'!$C:$C,A305)</f>
        <v>0</v>
      </c>
      <c r="DK305" s="90">
        <f>SUMIFS('Inventory Matrix'!$E:$E,'Inventory Matrix'!$B:$B,$DK$2,'Inventory Matrix'!$G:$G,$DM$2,'Inventory Matrix'!$C:$C,A305)</f>
        <v>0</v>
      </c>
      <c r="DL305" s="90">
        <f>SUMIFS('Inventory Matrix'!$E:$E,'Inventory Matrix'!$B:$B,$DL$2,'Inventory Matrix'!$G:$G,$DM$2,'Inventory Matrix'!$C:$C,A305)</f>
        <v>0</v>
      </c>
      <c r="DM305" s="91">
        <f>SUMIFS('Inventory Matrix'!$E:$E,'Inventory Matrix'!$G:$G,$DM$2,'Inventory Matrix'!$C:$C,A305)</f>
        <v>0</v>
      </c>
      <c r="DN305" s="48"/>
      <c r="DO305" s="90">
        <f>SUMIFS('Inventory Matrix'!$E:$E,'Inventory Matrix'!$B:$B,$DO$2,'Inventory Matrix'!$G:$G,$DT$2,'Inventory Matrix'!$C:$C,A305)</f>
        <v>0</v>
      </c>
      <c r="DP305" s="90">
        <f>SUMIFS('Inventory Matrix'!$E:$E,'Inventory Matrix'!$B:$B,$DP$2,'Inventory Matrix'!$G:$G,$DT$2,'Inventory Matrix'!$C:$C,A305)</f>
        <v>0</v>
      </c>
      <c r="DQ305" s="90">
        <f>SUMIFS('Inventory Matrix'!$E:$E,'Inventory Matrix'!$B:$B,$DQ$2,'Inventory Matrix'!$G:$G,$DT$2,'Inventory Matrix'!$C:$C,A305)</f>
        <v>0</v>
      </c>
      <c r="DR305" s="90">
        <f>SUMIFS('Inventory Matrix'!$E:$E,'Inventory Matrix'!$B:$B,$DR$2,'Inventory Matrix'!$G:$G,$DT$2,'Inventory Matrix'!$C:$C,A305)</f>
        <v>0</v>
      </c>
      <c r="DS305" s="90">
        <f>SUMIFS('Inventory Matrix'!$E:$E,'Inventory Matrix'!$B:$B,$DS$2,'Inventory Matrix'!$G:$G,$DT$2,'Inventory Matrix'!$C:$C,A305)</f>
        <v>0</v>
      </c>
      <c r="DT305" s="91">
        <f>SUMIFS('Inventory Matrix'!$E:$E,'Inventory Matrix'!$G:$G,$DT$2,'Inventory Matrix'!$C:$C,A305)</f>
        <v>0</v>
      </c>
      <c r="DU305" s="44"/>
      <c r="DV305" s="90">
        <f>SUMIFS('Inventory Matrix'!$E:$E,'Inventory Matrix'!$B:$B,$DV$2,'Inventory Matrix'!$G:$G,$EA$2,'Inventory Matrix'!$C:$C,A305)</f>
        <v>0</v>
      </c>
      <c r="DW305" s="90">
        <f>SUMIFS('Inventory Matrix'!$E:$E,'Inventory Matrix'!$B:$B,$DW$2,'Inventory Matrix'!$G:$G,$EA$2,'Inventory Matrix'!$C:$C,A305)</f>
        <v>0</v>
      </c>
      <c r="DX305" s="90">
        <f>SUMIFS('Inventory Matrix'!$E:$E,'Inventory Matrix'!$B:$B,$DX$2,'Inventory Matrix'!$G:$G,$EA$2,'Inventory Matrix'!$C:$C,A305)</f>
        <v>0</v>
      </c>
      <c r="DY305" s="90">
        <f>SUMIFS('Inventory Matrix'!$E:$E,'Inventory Matrix'!$B:$B,$DY$2,'Inventory Matrix'!$G:$G,$EA$2,'Inventory Matrix'!$C:$C,A305)</f>
        <v>0</v>
      </c>
      <c r="DZ305" s="90">
        <f>SUMIFS('Inventory Matrix'!$E:$E,'Inventory Matrix'!$B:$B,$DZ$2,'Inventory Matrix'!$G:$G,$EA$2,'Inventory Matrix'!$C:$C,A305)</f>
        <v>0</v>
      </c>
      <c r="EA305" s="91">
        <f>SUMIFS('Inventory Matrix'!$E:$E,'Inventory Matrix'!$G:$G,$EA$2,'Inventory Matrix'!$C:$C,A305)</f>
        <v>0</v>
      </c>
      <c r="EB305" s="44"/>
      <c r="EC305" s="90">
        <f>SUMIFS('Inventory Matrix'!$E:$E,'Inventory Matrix'!$B:$B,$EC$2,'Inventory Matrix'!$G:$G,$EH$2,'Inventory Matrix'!$C:$C,A305)</f>
        <v>0</v>
      </c>
      <c r="ED305" s="90">
        <f>SUMIFS('Inventory Matrix'!$E:$E,'Inventory Matrix'!$B:$B,$ED$2,'Inventory Matrix'!$G:$G,$EH$2,'Inventory Matrix'!$C:$C,A305)</f>
        <v>0</v>
      </c>
      <c r="EE305" s="90">
        <f>SUMIFS('Inventory Matrix'!$E:$E,'Inventory Matrix'!$B:$B,$EE$2,'Inventory Matrix'!$G:$G,$EH$2,'Inventory Matrix'!$C:$C,A305)</f>
        <v>0</v>
      </c>
      <c r="EF305" s="90">
        <f>SUMIFS('Inventory Matrix'!$E:$E,'Inventory Matrix'!$B:$B,$EF$2,'Inventory Matrix'!$G:$G,$EH$2,'Inventory Matrix'!$C:$C,A305)</f>
        <v>0</v>
      </c>
      <c r="EG305" s="90">
        <f>SUMIFS('Inventory Matrix'!$E:$E,'Inventory Matrix'!$B:$B,$EG$2,'Inventory Matrix'!$G:$G,$EH$2,'Inventory Matrix'!$C:$C,A305)</f>
        <v>0</v>
      </c>
      <c r="EH305" s="91">
        <f>SUMIFS('Inventory Matrix'!$E:$E,'Inventory Matrix'!$G:$G,$EH$2,'Inventory Matrix'!$C:$C,A305)</f>
        <v>0</v>
      </c>
      <c r="EI305" s="44"/>
    </row>
    <row r="306" spans="1:139" ht="13" x14ac:dyDescent="0.15">
      <c r="A306" s="38" t="str">
        <f t="shared" si="49"/>
        <v>MK0X3</v>
      </c>
      <c r="B306" s="39" t="s">
        <v>2285</v>
      </c>
      <c r="C306" s="40" t="s">
        <v>2520</v>
      </c>
      <c r="D306" s="40" t="s">
        <v>2521</v>
      </c>
      <c r="E306" s="41">
        <f t="shared" si="50"/>
        <v>0</v>
      </c>
      <c r="F306" s="41">
        <f>SUMIFS(Stock!$D:$D,Stock!$C:$C,A306)</f>
        <v>0</v>
      </c>
      <c r="G306" s="42" t="e">
        <f t="shared" ca="1" si="51"/>
        <v>#REF!</v>
      </c>
      <c r="H306" s="43">
        <f t="shared" ca="1" si="52"/>
        <v>0</v>
      </c>
      <c r="I306" s="44"/>
      <c r="J306" s="38" t="e">
        <f ca="1">SUMIFS(#REF!,#REF!,A306,#REF!,$J$2)</f>
        <v>#REF!</v>
      </c>
      <c r="K306" s="38" t="e">
        <f ca="1">SUMIFS(#REF!,#REF!,A306,#REF!,$K$2)</f>
        <v>#REF!</v>
      </c>
      <c r="L306" s="38" t="e">
        <f ca="1">SUMIFS(#REF!,#REF!,A306,#REF!,$L$2)</f>
        <v>#REF!</v>
      </c>
      <c r="M306" s="38" t="e">
        <f ca="1">SUMIFS(#REF!,#REF!,A306,#REF!,$M$2)</f>
        <v>#REF!</v>
      </c>
      <c r="N306" s="38" t="e">
        <f ca="1">SUMIFS(#REF!,#REF!,A306,#REF!,$N$2)</f>
        <v>#REF!</v>
      </c>
      <c r="O306" s="38" t="e">
        <f ca="1">SUMIFS(#REF!,#REF!,A306,#REF!,$O$2)</f>
        <v>#REF!</v>
      </c>
      <c r="P306" s="38" t="e">
        <f ca="1">SUMIFS(#REF!,#REF!,A306,#REF!,$P$2)</f>
        <v>#REF!</v>
      </c>
      <c r="Q306" s="38" t="e">
        <f ca="1">SUMIFS(#REF!,#REF!,A306,#REF!,$Q$2)</f>
        <v>#REF!</v>
      </c>
      <c r="R306" s="38" t="e">
        <f ca="1">SUMIFS(#REF!,#REF!,A306,#REF!,$R$2)</f>
        <v>#REF!</v>
      </c>
      <c r="S306" s="38" t="e">
        <f ca="1">SUMIFS(#REF!,#REF!,A306,#REF!,$S$2)</f>
        <v>#REF!</v>
      </c>
      <c r="T306" s="45"/>
      <c r="U306" s="44"/>
      <c r="V306" s="46"/>
      <c r="W306" s="38" t="e">
        <f ca="1">SUMIFS(#REF!,#REF!,A306,#REF!,$W$2,#REF!,$AK$1)</f>
        <v>#REF!</v>
      </c>
      <c r="X306" s="38" t="e">
        <f ca="1">SUMIFS(#REF!,#REF!,A306,#REF!,$X$2,#REF!,$AK$1)</f>
        <v>#REF!</v>
      </c>
      <c r="Y306" s="38" t="e">
        <f ca="1">SUMIFS(#REF!,#REF!,A306,#REF!,$Y$2,#REF!,$AK$1)</f>
        <v>#REF!</v>
      </c>
      <c r="Z306" s="38" t="e">
        <f ca="1">SUMIFS(#REF!,#REF!,A306,#REF!,$Z$2,#REF!,$AK$1)</f>
        <v>#REF!</v>
      </c>
      <c r="AA306" s="38" t="e">
        <f ca="1">SUMIFS(#REF!,#REF!,A306,#REF!,$AA$2,#REF!,$AK$1)</f>
        <v>#REF!</v>
      </c>
      <c r="AB306" s="38" t="e">
        <f ca="1">SUMIFS(#REF!,#REF!,A306,#REF!,$AB$2,#REF!,$AK$1)</f>
        <v>#REF!</v>
      </c>
      <c r="AC306" s="48"/>
      <c r="AD306" s="92">
        <f>SUMIFS('Inventory Matrix'!$E:$E,'Inventory Matrix'!$G:$G,$AD$2,'Inventory Matrix'!$B:$B,$AK$1,'Inventory Matrix'!$C:$C,A306)</f>
        <v>0</v>
      </c>
      <c r="AE306" s="39">
        <f>SUMIFS('Inventory Matrix'!$E:$E,'Inventory Matrix'!$G:$G,$AE$2,'Inventory Matrix'!$B:$B,$AK$1,'Inventory Matrix'!$C:$C,A306)</f>
        <v>0</v>
      </c>
      <c r="AF306" s="39">
        <f>SUMIFS('Inventory Matrix'!$E:$E,'Inventory Matrix'!$G:$G,$AF$2,'Inventory Matrix'!$B:$B,$AK$1,'Inventory Matrix'!$C:$C,A306)</f>
        <v>0</v>
      </c>
      <c r="AG306" s="93">
        <f>SUMIFS('Inventory Matrix'!$E:$E,'Inventory Matrix'!$G:$G,$AG$2,'Inventory Matrix'!$B:$B,$AK$1,'Inventory Matrix'!$C:$C,A306)</f>
        <v>0</v>
      </c>
      <c r="AH306" s="170" t="str">
        <f t="shared" ca="1" si="53"/>
        <v>-</v>
      </c>
      <c r="AI306" s="171" t="str">
        <f t="shared" ca="1" si="54"/>
        <v>-</v>
      </c>
      <c r="AJ306" s="174">
        <f t="shared" ca="1" si="63"/>
        <v>0</v>
      </c>
      <c r="AK306" s="172">
        <f>SUMIFS(Stock!$D:$D,Stock!$A:$A,$AK$1,Stock!$C:$C,A306)</f>
        <v>0</v>
      </c>
      <c r="AL306" s="55"/>
      <c r="AM306" s="38" t="e">
        <f ca="1">SUMIFS(#REF!,#REF!,A306,#REF!,$AM$2,#REF!,$AZ$1)</f>
        <v>#REF!</v>
      </c>
      <c r="AN306" s="38" t="e">
        <f ca="1">SUMIFS(#REF!,#REF!,A306,#REF!,$AN$2,#REF!,$AZ$1)</f>
        <v>#REF!</v>
      </c>
      <c r="AO306" s="38" t="e">
        <f ca="1">SUMIFS(#REF!,#REF!,A306,#REF!,$AO$2,#REF!,$AZ$1)</f>
        <v>#REF!</v>
      </c>
      <c r="AP306" s="38" t="e">
        <f ca="1">SUMIFS(#REF!,#REF!,A306,#REF!,$AP$2,#REF!,$AZ$1)</f>
        <v>#REF!</v>
      </c>
      <c r="AQ306" s="38" t="e">
        <f ca="1">SUMIFS(#REF!,#REF!,A306,#REF!,$AQ$2,#REF!,$AZ$1)</f>
        <v>#REF!</v>
      </c>
      <c r="AR306" s="38" t="e">
        <f ca="1">SUMIFS(#REF!,#REF!,A306,#REF!,$AR$2,#REF!,$AZ$1)</f>
        <v>#REF!</v>
      </c>
      <c r="AS306" s="81"/>
      <c r="AT306" s="49">
        <f>SUMIFS('Inventory Matrix'!$E:$E,'Inventory Matrix'!$G:$G,$AT$2,'Inventory Matrix'!$B:$B,$AZ$1,'Inventory Matrix'!$C:$C,A306)</f>
        <v>0</v>
      </c>
      <c r="AU306" s="49">
        <f>SUMIFS('Inventory Matrix'!$E:$E,'Inventory Matrix'!$G:$G,$AU$2,'Inventory Matrix'!$B:$B,$AZ$1,'Inventory Matrix'!$C:$C,A306)</f>
        <v>0</v>
      </c>
      <c r="AV306" s="49">
        <f>SUMIFS('Inventory Matrix'!$E:$E,'Inventory Matrix'!$G:$G,$AV$2,'Inventory Matrix'!$B:$B,$AZ$1,'Inventory Matrix'!$C:$C,A306)</f>
        <v>0</v>
      </c>
      <c r="AW306" s="57">
        <f>SUMIFS('Inventory Matrix'!$E:$E,'Inventory Matrix'!$G:$G,$AW$2,'Inventory Matrix'!$B:$B,$AZ$1,'Inventory Matrix'!$C:$C,A306)</f>
        <v>0</v>
      </c>
      <c r="AX306" s="96" t="str">
        <f t="shared" ca="1" si="55"/>
        <v>-</v>
      </c>
      <c r="AY306" s="63">
        <f t="shared" ca="1" si="56"/>
        <v>0</v>
      </c>
      <c r="AZ306" s="97">
        <f>SUMIFS(Stock!$D:$D,Stock!$A:$A,$AZ$1,Stock!$C:$C,A306)</f>
        <v>0</v>
      </c>
      <c r="BA306" s="55"/>
      <c r="BB306" s="38" t="e">
        <f ca="1">SUMIFS(#REF!,#REF!,A306,#REF!,$BB$2,#REF!,$BO$1)</f>
        <v>#REF!</v>
      </c>
      <c r="BC306" s="38" t="e">
        <f ca="1">SUMIFS(#REF!,#REF!,A306,#REF!,$BC$2,#REF!,$BO$1)</f>
        <v>#REF!</v>
      </c>
      <c r="BD306" s="38" t="e">
        <f ca="1">SUMIFS(#REF!,#REF!,A306,#REF!,$BD$2,#REF!,$BO$1)</f>
        <v>#REF!</v>
      </c>
      <c r="BE306" s="38" t="e">
        <f ca="1">SUMIFS(#REF!,#REF!,A306,#REF!,$BE$2,#REF!,$BO$1)</f>
        <v>#REF!</v>
      </c>
      <c r="BF306" s="38" t="e">
        <f ca="1">SUMIFS(#REF!,#REF!,A306,#REF!,$BF$2,#REF!,$BO$1)</f>
        <v>#REF!</v>
      </c>
      <c r="BG306" s="38" t="e">
        <f ca="1">SUMIFS(#REF!,#REF!,A306,#REF!,$BG$2,#REF!,$BO$1)</f>
        <v>#REF!</v>
      </c>
      <c r="BH306" s="60"/>
      <c r="BI306" s="49">
        <f>SUMIFS('Inventory Matrix'!$E:$E,'Inventory Matrix'!$G:$G,$BI$2,'Inventory Matrix'!$B:$B,$BO$1,'Inventory Matrix'!$C:$C,A306)</f>
        <v>0</v>
      </c>
      <c r="BJ306" s="49">
        <f>SUMIFS('Inventory Matrix'!$E:$E,'Inventory Matrix'!$G:$G,$BJ$2,'Inventory Matrix'!$B:$B,$BO$1,'Inventory Matrix'!$C:$C,A306)</f>
        <v>0</v>
      </c>
      <c r="BK306" s="49">
        <f>SUMIFS('Inventory Matrix'!$E:$E,'Inventory Matrix'!$G:$G,$BK$2,'Inventory Matrix'!$B:$B,$BO$1,'Inventory Matrix'!$C:$C,A306)</f>
        <v>0</v>
      </c>
      <c r="BL306" s="57">
        <f>SUMIFS('Inventory Matrix'!$E:$E,'Inventory Matrix'!$G:$G,$BL$2,'Inventory Matrix'!$B:$B,$BO$1,'Inventory Matrix'!$C:$C,A306)</f>
        <v>0</v>
      </c>
      <c r="BM306" s="96" t="str">
        <f t="shared" ca="1" si="57"/>
        <v>-</v>
      </c>
      <c r="BN306" s="62">
        <f t="shared" ca="1" si="58"/>
        <v>0</v>
      </c>
      <c r="BO306" s="97">
        <f>SUMIFS(Stock!$D:$D,Stock!$A:$A,$BO$1,Stock!$C:$C,A306)</f>
        <v>0</v>
      </c>
      <c r="BP306" s="55"/>
      <c r="BQ306" s="38" t="e">
        <f ca="1">SUMIFS(#REF!,#REF!,A306,#REF!,$BQ$2,#REF!,$CD$1)</f>
        <v>#REF!</v>
      </c>
      <c r="BR306" s="38" t="e">
        <f ca="1">SUMIFS(#REF!,#REF!,A306,#REF!,$BR$2,#REF!,$CD$1)</f>
        <v>#REF!</v>
      </c>
      <c r="BS306" s="38" t="e">
        <f ca="1">SUMIFS(#REF!,#REF!,A306,#REF!,$BS$2,#REF!,$CD$1)</f>
        <v>#REF!</v>
      </c>
      <c r="BT306" s="38" t="e">
        <f ca="1">SUMIFS(#REF!,#REF!,A306,#REF!,$BT$2,#REF!,$CD$1)</f>
        <v>#REF!</v>
      </c>
      <c r="BU306" s="38" t="e">
        <f ca="1">SUMIFS(#REF!,#REF!,A306,#REF!,$BU$2,#REF!,$CD$1)</f>
        <v>#REF!</v>
      </c>
      <c r="BV306" s="38" t="e">
        <f ca="1">SUMIFS(#REF!,#REF!,A306,#REF!,$BV$2,#REF!,$CD$1)</f>
        <v>#REF!</v>
      </c>
      <c r="BW306" s="60"/>
      <c r="BX306" s="49">
        <f>SUMIFS('Inventory Matrix'!$E:$E,'Inventory Matrix'!$G:$G,$BX$2,'Inventory Matrix'!$B:$B,$CD$1,'Inventory Matrix'!$C:$C,A306)</f>
        <v>0</v>
      </c>
      <c r="BY306" s="49">
        <f>SUMIFS('Inventory Matrix'!$E:$E,'Inventory Matrix'!$G:$G,$BY$2,'Inventory Matrix'!$B:$B,$CD$1,'Inventory Matrix'!$C:$C,A306)</f>
        <v>0</v>
      </c>
      <c r="BZ306" s="49">
        <f>SUMIFS('Inventory Matrix'!$E:$E,'Inventory Matrix'!$G:$G,$BZ$2,'Inventory Matrix'!$B:$B,$CD$1,'Inventory Matrix'!$C:$C,A306)</f>
        <v>0</v>
      </c>
      <c r="CA306" s="57">
        <f>SUMIFS('Inventory Matrix'!$E:$E,'Inventory Matrix'!$G:$G,$CA$2,'Inventory Matrix'!$B:$B,$CD$1,'Inventory Matrix'!$C:$C,A306)</f>
        <v>0</v>
      </c>
      <c r="CB306" s="96" t="str">
        <f t="shared" ca="1" si="59"/>
        <v>-</v>
      </c>
      <c r="CC306" s="63">
        <f t="shared" ca="1" si="60"/>
        <v>0</v>
      </c>
      <c r="CD306" s="97">
        <f>SUMIFS(Stock!$D:$D,Stock!$A:$A,$CD$1,Stock!$C:$C,A306)</f>
        <v>0</v>
      </c>
      <c r="CE306" s="55"/>
      <c r="CF306" s="38" t="e">
        <f ca="1">SUMIFS(#REF!,#REF!,A306,#REF!,$CF$2,#REF!,$CS$1)</f>
        <v>#REF!</v>
      </c>
      <c r="CG306" s="38" t="e">
        <f ca="1">SUMIFS(#REF!,#REF!,A306,#REF!,$CG$2,#REF!,$CS$1)</f>
        <v>#REF!</v>
      </c>
      <c r="CH306" s="38" t="e">
        <f ca="1">SUMIFS(#REF!,#REF!,A306,#REF!,$CH$2,#REF!,$CS$1)</f>
        <v>#REF!</v>
      </c>
      <c r="CI306" s="38" t="e">
        <f ca="1">SUMIFS(#REF!,#REF!,A306,#REF!,$CI$2,#REF!,$CS$1)</f>
        <v>#REF!</v>
      </c>
      <c r="CJ306" s="38" t="e">
        <f ca="1">SUMIFS(#REF!,#REF!,A306,#REF!,$CJ$2,#REF!,$CS$1)</f>
        <v>#REF!</v>
      </c>
      <c r="CK306" s="38" t="e">
        <f ca="1">SUMIFS(#REF!,#REF!,A306,#REF!,$CK$2,#REF!,$CS$1)</f>
        <v>#REF!</v>
      </c>
      <c r="CL306" s="60"/>
      <c r="CM306" s="49">
        <f>SUMIFS('Inventory Matrix'!$E:$E,'Inventory Matrix'!$G:$G,$CM$2,'Inventory Matrix'!$B:$B,$CD$1,'Inventory Matrix'!$C:$C,A306)</f>
        <v>0</v>
      </c>
      <c r="CN306" s="49">
        <f>SUMIFS('Inventory Matrix'!$E:$E,'Inventory Matrix'!$G:$G,$CN$2,'Inventory Matrix'!$B:$B,$CD$1,'Inventory Matrix'!$C:$C,A306)</f>
        <v>0</v>
      </c>
      <c r="CO306" s="49">
        <f>SUMIFS('Inventory Matrix'!$E:$E,'Inventory Matrix'!$G:$G,$CO$2,'Inventory Matrix'!$B:$B,$CD$1,'Inventory Matrix'!$C:$C,A306)</f>
        <v>0</v>
      </c>
      <c r="CP306" s="57">
        <f>SUMIFS('Inventory Matrix'!$E:$E,'Inventory Matrix'!$G:$G,$CP$2,'Inventory Matrix'!$B:$B,$CD$1,'Inventory Matrix'!$C:$C,A306)</f>
        <v>0</v>
      </c>
      <c r="CQ306" s="96" t="str">
        <f t="shared" ca="1" si="61"/>
        <v>-</v>
      </c>
      <c r="CR306" s="63">
        <f t="shared" ca="1" si="62"/>
        <v>0</v>
      </c>
      <c r="CS306" s="97">
        <f>SUMIFS(Stock!$D:$D,Stock!$A:$A,$CS$1,Stock!$C:$C,A306)</f>
        <v>0</v>
      </c>
      <c r="CT306" s="64"/>
      <c r="CU306" s="65">
        <f>SUMIFS(Stock!$D:$D,Stock!$A:$A,$CU$1,Stock!$C:$C,A306)</f>
        <v>0</v>
      </c>
      <c r="CV306" s="64"/>
      <c r="CW306" s="38" t="e">
        <f ca="1">SUMIFS(#REF!,#REF!,A306,#REF!,$CW$2,#REF!,$DC$1)</f>
        <v>#REF!</v>
      </c>
      <c r="CX306" s="38" t="e">
        <f ca="1">SUMIFS(#REF!,#REF!,A306,#REF!,$CX$2,#REF!,$DC$1)</f>
        <v>#REF!</v>
      </c>
      <c r="CY306" s="38" t="e">
        <f ca="1">SUMIFS(#REF!,#REF!,A306,#REF!,$CY$2,#REF!,$DC$1)</f>
        <v>#REF!</v>
      </c>
      <c r="CZ306" s="38" t="e">
        <f ca="1">SUMIFS(#REF!,#REF!,A306,#REF!,$CZ$2,#REF!,$DC$1)</f>
        <v>#REF!</v>
      </c>
      <c r="DA306" s="38" t="e">
        <f ca="1">SUMIFS(#REF!,#REF!,A306,#REF!,$DA$2,#REF!,$DC$1)</f>
        <v>#REF!</v>
      </c>
      <c r="DB306" s="38" t="e">
        <f ca="1">SUMIFS(#REF!,#REF!,A306,#REF!,$DB$2,#REF!,$DC$1)</f>
        <v>#REF!</v>
      </c>
      <c r="DC306" s="65">
        <f>SUMIFS(Stock!$D:$D,Stock!$A:$A,$DC$1,Stock!$C:$C,A306)</f>
        <v>0</v>
      </c>
      <c r="DD306" s="65">
        <f>SUMIFS(Stock!$D:$D,Stock!$A:$A,$DD$1,Stock!$C:$C,A306)</f>
        <v>0</v>
      </c>
      <c r="DE306" s="65">
        <f>SUMIFS(Stock!$D:$D,Stock!$A:$A,$DE$1,Stock!$C:$C,A306)</f>
        <v>0</v>
      </c>
      <c r="DF306" s="66"/>
      <c r="DG306" s="66"/>
      <c r="DH306" s="67">
        <f>SUMIFS('Inventory Matrix'!$E:$E,'Inventory Matrix'!$B:$B,$DH$2,'Inventory Matrix'!$G:$G,$DM$2,'Inventory Matrix'!$C:$C,A306)</f>
        <v>0</v>
      </c>
      <c r="DI306" s="67">
        <f>SUMIFS('Inventory Matrix'!$E:$E,'Inventory Matrix'!$B:$B,$DI$2,'Inventory Matrix'!$G:$G,$DM$2,'Inventory Matrix'!$C:$C,A306)</f>
        <v>0</v>
      </c>
      <c r="DJ306" s="67">
        <f>SUMIFS('Inventory Matrix'!$E:$E,'Inventory Matrix'!$B:$B,$DJ$2,'Inventory Matrix'!$G:$G,$DM$2,'Inventory Matrix'!$C:$C,A306)</f>
        <v>0</v>
      </c>
      <c r="DK306" s="67">
        <f>SUMIFS('Inventory Matrix'!$E:$E,'Inventory Matrix'!$B:$B,$DK$2,'Inventory Matrix'!$G:$G,$DM$2,'Inventory Matrix'!$C:$C,A306)</f>
        <v>0</v>
      </c>
      <c r="DL306" s="67">
        <f>SUMIFS('Inventory Matrix'!$E:$E,'Inventory Matrix'!$B:$B,$DL$2,'Inventory Matrix'!$G:$G,$DM$2,'Inventory Matrix'!$C:$C,A306)</f>
        <v>0</v>
      </c>
      <c r="DM306" s="98">
        <f>SUMIFS('Inventory Matrix'!$E:$E,'Inventory Matrix'!$G:$G,$DM$2,'Inventory Matrix'!$C:$C,A306)</f>
        <v>0</v>
      </c>
      <c r="DN306" s="48"/>
      <c r="DO306" s="67">
        <f>SUMIFS('Inventory Matrix'!$E:$E,'Inventory Matrix'!$B:$B,$DO$2,'Inventory Matrix'!$G:$G,$DT$2,'Inventory Matrix'!$C:$C,A306)</f>
        <v>0</v>
      </c>
      <c r="DP306" s="67">
        <f>SUMIFS('Inventory Matrix'!$E:$E,'Inventory Matrix'!$B:$B,$DP$2,'Inventory Matrix'!$G:$G,$DT$2,'Inventory Matrix'!$C:$C,A306)</f>
        <v>0</v>
      </c>
      <c r="DQ306" s="67">
        <f>SUMIFS('Inventory Matrix'!$E:$E,'Inventory Matrix'!$B:$B,$DQ$2,'Inventory Matrix'!$G:$G,$DT$2,'Inventory Matrix'!$C:$C,A306)</f>
        <v>0</v>
      </c>
      <c r="DR306" s="67">
        <f>SUMIFS('Inventory Matrix'!$E:$E,'Inventory Matrix'!$B:$B,$DR$2,'Inventory Matrix'!$G:$G,$DT$2,'Inventory Matrix'!$C:$C,A306)</f>
        <v>0</v>
      </c>
      <c r="DS306" s="67">
        <f>SUMIFS('Inventory Matrix'!$E:$E,'Inventory Matrix'!$B:$B,$DS$2,'Inventory Matrix'!$G:$G,$DT$2,'Inventory Matrix'!$C:$C,A306)</f>
        <v>0</v>
      </c>
      <c r="DT306" s="98">
        <f>SUMIFS('Inventory Matrix'!$E:$E,'Inventory Matrix'!$G:$G,$DT$2,'Inventory Matrix'!$C:$C,A306)</f>
        <v>0</v>
      </c>
      <c r="DU306" s="44"/>
      <c r="DV306" s="67">
        <f>SUMIFS('Inventory Matrix'!$E:$E,'Inventory Matrix'!$B:$B,$DV$2,'Inventory Matrix'!$G:$G,$EA$2,'Inventory Matrix'!$C:$C,A306)</f>
        <v>0</v>
      </c>
      <c r="DW306" s="67">
        <f>SUMIFS('Inventory Matrix'!$E:$E,'Inventory Matrix'!$B:$B,$DW$2,'Inventory Matrix'!$G:$G,$EA$2,'Inventory Matrix'!$C:$C,A306)</f>
        <v>0</v>
      </c>
      <c r="DX306" s="67">
        <f>SUMIFS('Inventory Matrix'!$E:$E,'Inventory Matrix'!$B:$B,$DX$2,'Inventory Matrix'!$G:$G,$EA$2,'Inventory Matrix'!$C:$C,A306)</f>
        <v>0</v>
      </c>
      <c r="DY306" s="67">
        <f>SUMIFS('Inventory Matrix'!$E:$E,'Inventory Matrix'!$B:$B,$DY$2,'Inventory Matrix'!$G:$G,$EA$2,'Inventory Matrix'!$C:$C,A306)</f>
        <v>0</v>
      </c>
      <c r="DZ306" s="67">
        <f>SUMIFS('Inventory Matrix'!$E:$E,'Inventory Matrix'!$B:$B,$DZ$2,'Inventory Matrix'!$G:$G,$EA$2,'Inventory Matrix'!$C:$C,A306)</f>
        <v>0</v>
      </c>
      <c r="EA306" s="98">
        <f>SUMIFS('Inventory Matrix'!$E:$E,'Inventory Matrix'!$G:$G,$EA$2,'Inventory Matrix'!$C:$C,A306)</f>
        <v>0</v>
      </c>
      <c r="EB306" s="44"/>
      <c r="EC306" s="67">
        <f>SUMIFS('Inventory Matrix'!$E:$E,'Inventory Matrix'!$B:$B,$EC$2,'Inventory Matrix'!$G:$G,$EH$2,'Inventory Matrix'!$C:$C,A306)</f>
        <v>0</v>
      </c>
      <c r="ED306" s="67">
        <f>SUMIFS('Inventory Matrix'!$E:$E,'Inventory Matrix'!$B:$B,$ED$2,'Inventory Matrix'!$G:$G,$EH$2,'Inventory Matrix'!$C:$C,A306)</f>
        <v>0</v>
      </c>
      <c r="EE306" s="67">
        <f>SUMIFS('Inventory Matrix'!$E:$E,'Inventory Matrix'!$B:$B,$EE$2,'Inventory Matrix'!$G:$G,$EH$2,'Inventory Matrix'!$C:$C,A306)</f>
        <v>0</v>
      </c>
      <c r="EF306" s="67">
        <f>SUMIFS('Inventory Matrix'!$E:$E,'Inventory Matrix'!$B:$B,$EF$2,'Inventory Matrix'!$G:$G,$EH$2,'Inventory Matrix'!$C:$C,A306)</f>
        <v>0</v>
      </c>
      <c r="EG306" s="67">
        <f>SUMIFS('Inventory Matrix'!$E:$E,'Inventory Matrix'!$B:$B,$EG$2,'Inventory Matrix'!$G:$G,$EH$2,'Inventory Matrix'!$C:$C,A306)</f>
        <v>0</v>
      </c>
      <c r="EH306" s="98">
        <f>SUMIFS('Inventory Matrix'!$E:$E,'Inventory Matrix'!$G:$G,$EH$2,'Inventory Matrix'!$C:$C,A306)</f>
        <v>0</v>
      </c>
      <c r="EI306" s="44"/>
    </row>
    <row r="307" spans="1:139" ht="13" x14ac:dyDescent="0.15">
      <c r="A307" s="69" t="str">
        <f t="shared" si="49"/>
        <v>MKUU3</v>
      </c>
      <c r="B307" s="70" t="s">
        <v>2217</v>
      </c>
      <c r="C307" s="71" t="s">
        <v>969</v>
      </c>
      <c r="D307" s="71" t="s">
        <v>2522</v>
      </c>
      <c r="E307" s="72">
        <f t="shared" si="50"/>
        <v>0</v>
      </c>
      <c r="F307" s="72">
        <f>SUMIFS(Stock!$D:$D,Stock!$C:$C,A307)</f>
        <v>0</v>
      </c>
      <c r="G307" s="73" t="e">
        <f t="shared" ca="1" si="51"/>
        <v>#REF!</v>
      </c>
      <c r="H307" s="74">
        <f t="shared" ca="1" si="52"/>
        <v>0</v>
      </c>
      <c r="I307" s="44"/>
      <c r="J307" s="69" t="e">
        <f ca="1">SUMIFS(#REF!,#REF!,A307,#REF!,$J$2)</f>
        <v>#REF!</v>
      </c>
      <c r="K307" s="69" t="e">
        <f ca="1">SUMIFS(#REF!,#REF!,A307,#REF!,$K$2)</f>
        <v>#REF!</v>
      </c>
      <c r="L307" s="69" t="e">
        <f ca="1">SUMIFS(#REF!,#REF!,A307,#REF!,$L$2)</f>
        <v>#REF!</v>
      </c>
      <c r="M307" s="69" t="e">
        <f ca="1">SUMIFS(#REF!,#REF!,A307,#REF!,$M$2)</f>
        <v>#REF!</v>
      </c>
      <c r="N307" s="69" t="e">
        <f ca="1">SUMIFS(#REF!,#REF!,A307,#REF!,$N$2)</f>
        <v>#REF!</v>
      </c>
      <c r="O307" s="69" t="e">
        <f ca="1">SUMIFS(#REF!,#REF!,A307,#REF!,$O$2)</f>
        <v>#REF!</v>
      </c>
      <c r="P307" s="69" t="e">
        <f ca="1">SUMIFS(#REF!,#REF!,A307,#REF!,$P$2)</f>
        <v>#REF!</v>
      </c>
      <c r="Q307" s="69" t="e">
        <f ca="1">SUMIFS(#REF!,#REF!,A307,#REF!,$Q$2)</f>
        <v>#REF!</v>
      </c>
      <c r="R307" s="69" t="e">
        <f ca="1">SUMIFS(#REF!,#REF!,A307,#REF!,$R$2)</f>
        <v>#REF!</v>
      </c>
      <c r="S307" s="69" t="e">
        <f ca="1">SUMIFS(#REF!,#REF!,A307,#REF!,$S$2)</f>
        <v>#REF!</v>
      </c>
      <c r="T307" s="75"/>
      <c r="U307" s="44"/>
      <c r="V307" s="46"/>
      <c r="W307" s="69" t="e">
        <f ca="1">SUMIFS(#REF!,#REF!,A307,#REF!,$W$2,#REF!,$AK$1)</f>
        <v>#REF!</v>
      </c>
      <c r="X307" s="69" t="e">
        <f ca="1">SUMIFS(#REF!,#REF!,A307,#REF!,$X$2,#REF!,$AK$1)</f>
        <v>#REF!</v>
      </c>
      <c r="Y307" s="69" t="e">
        <f ca="1">SUMIFS(#REF!,#REF!,A307,#REF!,$Y$2,#REF!,$AK$1)</f>
        <v>#REF!</v>
      </c>
      <c r="Z307" s="69" t="e">
        <f ca="1">SUMIFS(#REF!,#REF!,A307,#REF!,$Z$2,#REF!,$AK$1)</f>
        <v>#REF!</v>
      </c>
      <c r="AA307" s="69" t="e">
        <f ca="1">SUMIFS(#REF!,#REF!,A307,#REF!,$AA$2,#REF!,$AK$1)</f>
        <v>#REF!</v>
      </c>
      <c r="AB307" s="69" t="e">
        <f ca="1">SUMIFS(#REF!,#REF!,A307,#REF!,$AB$2,#REF!,$AK$1)</f>
        <v>#REF!</v>
      </c>
      <c r="AC307" s="48"/>
      <c r="AD307" s="76">
        <f>SUMIFS('Inventory Matrix'!$E:$E,'Inventory Matrix'!$G:$G,$AD$2,'Inventory Matrix'!$B:$B,$AK$1,'Inventory Matrix'!$C:$C,A307)</f>
        <v>0</v>
      </c>
      <c r="AE307" s="70">
        <f>SUMIFS('Inventory Matrix'!$E:$E,'Inventory Matrix'!$G:$G,$AE$2,'Inventory Matrix'!$B:$B,$AK$1,'Inventory Matrix'!$C:$C,A307)</f>
        <v>0</v>
      </c>
      <c r="AF307" s="70">
        <f>SUMIFS('Inventory Matrix'!$E:$E,'Inventory Matrix'!$G:$G,$AF$2,'Inventory Matrix'!$B:$B,$AK$1,'Inventory Matrix'!$C:$C,A307)</f>
        <v>0</v>
      </c>
      <c r="AG307" s="77">
        <f>SUMIFS('Inventory Matrix'!$E:$E,'Inventory Matrix'!$G:$G,$AG$2,'Inventory Matrix'!$B:$B,$AK$1,'Inventory Matrix'!$C:$C,A307)</f>
        <v>0</v>
      </c>
      <c r="AH307" s="167" t="str">
        <f t="shared" ca="1" si="53"/>
        <v>-</v>
      </c>
      <c r="AI307" s="168" t="str">
        <f t="shared" ca="1" si="54"/>
        <v>-</v>
      </c>
      <c r="AJ307" s="173">
        <f t="shared" ca="1" si="63"/>
        <v>0</v>
      </c>
      <c r="AK307" s="169">
        <f>SUMIFS(Stock!$D:$D,Stock!$A:$A,$AK$1,Stock!$C:$C,A307)</f>
        <v>0</v>
      </c>
      <c r="AL307" s="55"/>
      <c r="AM307" s="69" t="e">
        <f ca="1">SUMIFS(#REF!,#REF!,A307,#REF!,$AM$2,#REF!,$AZ$1)</f>
        <v>#REF!</v>
      </c>
      <c r="AN307" s="69" t="e">
        <f ca="1">SUMIFS(#REF!,#REF!,A307,#REF!,$AN$2,#REF!,$AZ$1)</f>
        <v>#REF!</v>
      </c>
      <c r="AO307" s="69" t="e">
        <f ca="1">SUMIFS(#REF!,#REF!,A307,#REF!,$AO$2,#REF!,$AZ$1)</f>
        <v>#REF!</v>
      </c>
      <c r="AP307" s="69" t="e">
        <f ca="1">SUMIFS(#REF!,#REF!,A307,#REF!,$AP$2,#REF!,$AZ$1)</f>
        <v>#REF!</v>
      </c>
      <c r="AQ307" s="69" t="e">
        <f ca="1">SUMIFS(#REF!,#REF!,A307,#REF!,$AQ$2,#REF!,$AZ$1)</f>
        <v>#REF!</v>
      </c>
      <c r="AR307" s="69" t="e">
        <f ca="1">SUMIFS(#REF!,#REF!,A307,#REF!,$AR$2,#REF!,$AZ$1)</f>
        <v>#REF!</v>
      </c>
      <c r="AS307" s="81"/>
      <c r="AT307" s="82">
        <f>SUMIFS('Inventory Matrix'!$E:$E,'Inventory Matrix'!$G:$G,$AT$2,'Inventory Matrix'!$B:$B,$AZ$1,'Inventory Matrix'!$C:$C,A307)</f>
        <v>0</v>
      </c>
      <c r="AU307" s="82">
        <f>SUMIFS('Inventory Matrix'!$E:$E,'Inventory Matrix'!$G:$G,$AU$2,'Inventory Matrix'!$B:$B,$AZ$1,'Inventory Matrix'!$C:$C,A307)</f>
        <v>0</v>
      </c>
      <c r="AV307" s="82">
        <f>SUMIFS('Inventory Matrix'!$E:$E,'Inventory Matrix'!$G:$G,$AV$2,'Inventory Matrix'!$B:$B,$AZ$1,'Inventory Matrix'!$C:$C,A307)</f>
        <v>0</v>
      </c>
      <c r="AW307" s="83">
        <f>SUMIFS('Inventory Matrix'!$E:$E,'Inventory Matrix'!$G:$G,$AW$2,'Inventory Matrix'!$B:$B,$AZ$1,'Inventory Matrix'!$C:$C,A307)</f>
        <v>0</v>
      </c>
      <c r="AX307" s="85" t="str">
        <f t="shared" ca="1" si="55"/>
        <v>-</v>
      </c>
      <c r="AY307" s="88">
        <f t="shared" ca="1" si="56"/>
        <v>0</v>
      </c>
      <c r="AZ307" s="87">
        <f>SUMIFS(Stock!$D:$D,Stock!$A:$A,$AZ$1,Stock!$C:$C,A307)</f>
        <v>0</v>
      </c>
      <c r="BA307" s="55"/>
      <c r="BB307" s="69" t="e">
        <f ca="1">SUMIFS(#REF!,#REF!,A307,#REF!,$BB$2,#REF!,$BO$1)</f>
        <v>#REF!</v>
      </c>
      <c r="BC307" s="69" t="e">
        <f ca="1">SUMIFS(#REF!,#REF!,A307,#REF!,$BC$2,#REF!,$BO$1)</f>
        <v>#REF!</v>
      </c>
      <c r="BD307" s="69" t="e">
        <f ca="1">SUMIFS(#REF!,#REF!,A307,#REF!,$BD$2,#REF!,$BO$1)</f>
        <v>#REF!</v>
      </c>
      <c r="BE307" s="69" t="e">
        <f ca="1">SUMIFS(#REF!,#REF!,A307,#REF!,$BE$2,#REF!,$BO$1)</f>
        <v>#REF!</v>
      </c>
      <c r="BF307" s="69" t="e">
        <f ca="1">SUMIFS(#REF!,#REF!,A307,#REF!,$BF$2,#REF!,$BO$1)</f>
        <v>#REF!</v>
      </c>
      <c r="BG307" s="69" t="e">
        <f ca="1">SUMIFS(#REF!,#REF!,A307,#REF!,$BG$2,#REF!,$BO$1)</f>
        <v>#REF!</v>
      </c>
      <c r="BH307" s="60"/>
      <c r="BI307" s="82">
        <f>SUMIFS('Inventory Matrix'!$E:$E,'Inventory Matrix'!$G:$G,$BI$2,'Inventory Matrix'!$B:$B,$BO$1,'Inventory Matrix'!$C:$C,A307)</f>
        <v>0</v>
      </c>
      <c r="BJ307" s="82">
        <f>SUMIFS('Inventory Matrix'!$E:$E,'Inventory Matrix'!$G:$G,$BJ$2,'Inventory Matrix'!$B:$B,$BO$1,'Inventory Matrix'!$C:$C,A307)</f>
        <v>0</v>
      </c>
      <c r="BK307" s="82">
        <f>SUMIFS('Inventory Matrix'!$E:$E,'Inventory Matrix'!$G:$G,$BK$2,'Inventory Matrix'!$B:$B,$BO$1,'Inventory Matrix'!$C:$C,A307)</f>
        <v>0</v>
      </c>
      <c r="BL307" s="83">
        <f>SUMIFS('Inventory Matrix'!$E:$E,'Inventory Matrix'!$G:$G,$BL$2,'Inventory Matrix'!$B:$B,$BO$1,'Inventory Matrix'!$C:$C,A307)</f>
        <v>0</v>
      </c>
      <c r="BM307" s="85" t="str">
        <f t="shared" ca="1" si="57"/>
        <v>-</v>
      </c>
      <c r="BN307" s="86">
        <f t="shared" ca="1" si="58"/>
        <v>0</v>
      </c>
      <c r="BO307" s="87">
        <f>SUMIFS(Stock!$D:$D,Stock!$A:$A,$BO$1,Stock!$C:$C,A307)</f>
        <v>0</v>
      </c>
      <c r="BP307" s="55"/>
      <c r="BQ307" s="69" t="e">
        <f ca="1">SUMIFS(#REF!,#REF!,A307,#REF!,$BQ$2,#REF!,$CD$1)</f>
        <v>#REF!</v>
      </c>
      <c r="BR307" s="69" t="e">
        <f ca="1">SUMIFS(#REF!,#REF!,A307,#REF!,$BR$2,#REF!,$CD$1)</f>
        <v>#REF!</v>
      </c>
      <c r="BS307" s="69" t="e">
        <f ca="1">SUMIFS(#REF!,#REF!,A307,#REF!,$BS$2,#REF!,$CD$1)</f>
        <v>#REF!</v>
      </c>
      <c r="BT307" s="69" t="e">
        <f ca="1">SUMIFS(#REF!,#REF!,A307,#REF!,$BT$2,#REF!,$CD$1)</f>
        <v>#REF!</v>
      </c>
      <c r="BU307" s="69" t="e">
        <f ca="1">SUMIFS(#REF!,#REF!,A307,#REF!,$BU$2,#REF!,$CD$1)</f>
        <v>#REF!</v>
      </c>
      <c r="BV307" s="69" t="e">
        <f ca="1">SUMIFS(#REF!,#REF!,A307,#REF!,$BV$2,#REF!,$CD$1)</f>
        <v>#REF!</v>
      </c>
      <c r="BW307" s="60"/>
      <c r="BX307" s="82">
        <f>SUMIFS('Inventory Matrix'!$E:$E,'Inventory Matrix'!$G:$G,$BX$2,'Inventory Matrix'!$B:$B,$CD$1,'Inventory Matrix'!$C:$C,A307)</f>
        <v>0</v>
      </c>
      <c r="BY307" s="82">
        <f>SUMIFS('Inventory Matrix'!$E:$E,'Inventory Matrix'!$G:$G,$BY$2,'Inventory Matrix'!$B:$B,$CD$1,'Inventory Matrix'!$C:$C,A307)</f>
        <v>0</v>
      </c>
      <c r="BZ307" s="82">
        <f>SUMIFS('Inventory Matrix'!$E:$E,'Inventory Matrix'!$G:$G,$BZ$2,'Inventory Matrix'!$B:$B,$CD$1,'Inventory Matrix'!$C:$C,A307)</f>
        <v>0</v>
      </c>
      <c r="CA307" s="83">
        <f>SUMIFS('Inventory Matrix'!$E:$E,'Inventory Matrix'!$G:$G,$CA$2,'Inventory Matrix'!$B:$B,$CD$1,'Inventory Matrix'!$C:$C,A307)</f>
        <v>0</v>
      </c>
      <c r="CB307" s="85" t="str">
        <f t="shared" ca="1" si="59"/>
        <v>-</v>
      </c>
      <c r="CC307" s="88">
        <f t="shared" ca="1" si="60"/>
        <v>0</v>
      </c>
      <c r="CD307" s="87">
        <f>SUMIFS(Stock!$D:$D,Stock!$A:$A,$CD$1,Stock!$C:$C,A307)</f>
        <v>0</v>
      </c>
      <c r="CE307" s="55"/>
      <c r="CF307" s="69" t="e">
        <f ca="1">SUMIFS(#REF!,#REF!,A307,#REF!,$CF$2,#REF!,$CS$1)</f>
        <v>#REF!</v>
      </c>
      <c r="CG307" s="69" t="e">
        <f ca="1">SUMIFS(#REF!,#REF!,A307,#REF!,$CG$2,#REF!,$CS$1)</f>
        <v>#REF!</v>
      </c>
      <c r="CH307" s="69" t="e">
        <f ca="1">SUMIFS(#REF!,#REF!,A307,#REF!,$CH$2,#REF!,$CS$1)</f>
        <v>#REF!</v>
      </c>
      <c r="CI307" s="69" t="e">
        <f ca="1">SUMIFS(#REF!,#REF!,A307,#REF!,$CI$2,#REF!,$CS$1)</f>
        <v>#REF!</v>
      </c>
      <c r="CJ307" s="69" t="e">
        <f ca="1">SUMIFS(#REF!,#REF!,A307,#REF!,$CJ$2,#REF!,$CS$1)</f>
        <v>#REF!</v>
      </c>
      <c r="CK307" s="69" t="e">
        <f ca="1">SUMIFS(#REF!,#REF!,A307,#REF!,$CK$2,#REF!,$CS$1)</f>
        <v>#REF!</v>
      </c>
      <c r="CL307" s="60"/>
      <c r="CM307" s="82">
        <f>SUMIFS('Inventory Matrix'!$E:$E,'Inventory Matrix'!$G:$G,$CM$2,'Inventory Matrix'!$B:$B,$CS$1,'Inventory Matrix'!$C:$C,A307)</f>
        <v>0</v>
      </c>
      <c r="CN307" s="82">
        <f>SUMIFS('Inventory Matrix'!$E:$E,'Inventory Matrix'!$G:$G,$CN$2,'Inventory Matrix'!$B:$B,$CS$1,'Inventory Matrix'!$C:$C,A307)</f>
        <v>0</v>
      </c>
      <c r="CO307" s="82">
        <f>SUMIFS('Inventory Matrix'!$E:$E,'Inventory Matrix'!$G:$G,$CO$2,'Inventory Matrix'!$B:$B,$CS$1,'Inventory Matrix'!$C:$C,A307)</f>
        <v>0</v>
      </c>
      <c r="CP307" s="83">
        <f>SUMIFS('Inventory Matrix'!$E:$E,'Inventory Matrix'!$G:$G,$CP$2,'Inventory Matrix'!$B:$B,$CS$1,'Inventory Matrix'!$C:$C,A307)</f>
        <v>0</v>
      </c>
      <c r="CQ307" s="85" t="str">
        <f t="shared" ca="1" si="61"/>
        <v>-</v>
      </c>
      <c r="CR307" s="88">
        <f t="shared" ca="1" si="62"/>
        <v>0</v>
      </c>
      <c r="CS307" s="87">
        <f>SUMIFS(Stock!$D:$D,Stock!$A:$A,$CS$1,Stock!$C:$C,A307)</f>
        <v>0</v>
      </c>
      <c r="CT307" s="64"/>
      <c r="CU307" s="89">
        <f>SUMIFS(Stock!$D:$D,Stock!$A:$A,$CU$1,Stock!$C:$C,A307)</f>
        <v>0</v>
      </c>
      <c r="CV307" s="64"/>
      <c r="CW307" s="69" t="e">
        <f ca="1">SUMIFS(#REF!,#REF!,A307,#REF!,$CW$2,#REF!,$DC$1)</f>
        <v>#REF!</v>
      </c>
      <c r="CX307" s="69" t="e">
        <f ca="1">SUMIFS(#REF!,#REF!,A307,#REF!,$CX$2,#REF!,$DC$1)</f>
        <v>#REF!</v>
      </c>
      <c r="CY307" s="69" t="e">
        <f ca="1">SUMIFS(#REF!,#REF!,A307,#REF!,$CY$2,#REF!,$DC$1)</f>
        <v>#REF!</v>
      </c>
      <c r="CZ307" s="69" t="e">
        <f ca="1">SUMIFS(#REF!,#REF!,A307,#REF!,$CZ$2,#REF!,$DC$1)</f>
        <v>#REF!</v>
      </c>
      <c r="DA307" s="69" t="e">
        <f ca="1">SUMIFS(#REF!,#REF!,A307,#REF!,$DA$2,#REF!,$DC$1)</f>
        <v>#REF!</v>
      </c>
      <c r="DB307" s="69" t="e">
        <f ca="1">SUMIFS(#REF!,#REF!,A307,#REF!,$DB$2,#REF!,$DC$1)</f>
        <v>#REF!</v>
      </c>
      <c r="DC307" s="89">
        <f>SUMIFS(Stock!$D:$D,Stock!$A:$A,$DC$1,Stock!$C:$C,A307)</f>
        <v>0</v>
      </c>
      <c r="DD307" s="89">
        <f>SUMIFS(Stock!$D:$D,Stock!$A:$A,$DD$1,Stock!$C:$C,A307)</f>
        <v>0</v>
      </c>
      <c r="DE307" s="89">
        <f>SUMIFS(Stock!$D:$D,Stock!$A:$A,$DE$1,Stock!$C:$C,A307)</f>
        <v>0</v>
      </c>
      <c r="DF307" s="66"/>
      <c r="DG307" s="66"/>
      <c r="DH307" s="90">
        <f>SUMIFS('Inventory Matrix'!$E:$E,'Inventory Matrix'!$B:$B,$DH$2,'Inventory Matrix'!$G:$G,$DM$2,'Inventory Matrix'!$C:$C,A307)</f>
        <v>0</v>
      </c>
      <c r="DI307" s="90">
        <f>SUMIFS('Inventory Matrix'!$E:$E,'Inventory Matrix'!$B:$B,$DI$2,'Inventory Matrix'!$G:$G,$DM$2,'Inventory Matrix'!$C:$C,A307)</f>
        <v>0</v>
      </c>
      <c r="DJ307" s="90">
        <f>SUMIFS('Inventory Matrix'!$E:$E,'Inventory Matrix'!$B:$B,$DJ$2,'Inventory Matrix'!$G:$G,$DM$2,'Inventory Matrix'!$C:$C,A307)</f>
        <v>0</v>
      </c>
      <c r="DK307" s="90">
        <f>SUMIFS('Inventory Matrix'!$E:$E,'Inventory Matrix'!$B:$B,$DK$2,'Inventory Matrix'!$G:$G,$DM$2,'Inventory Matrix'!$C:$C,A307)</f>
        <v>0</v>
      </c>
      <c r="DL307" s="90">
        <f>SUMIFS('Inventory Matrix'!$E:$E,'Inventory Matrix'!$B:$B,$DL$2,'Inventory Matrix'!$G:$G,$DM$2,'Inventory Matrix'!$C:$C,A307)</f>
        <v>0</v>
      </c>
      <c r="DM307" s="91">
        <f>SUMIFS('Inventory Matrix'!$E:$E,'Inventory Matrix'!$G:$G,$DM$2,'Inventory Matrix'!$C:$C,A307)</f>
        <v>0</v>
      </c>
      <c r="DN307" s="48"/>
      <c r="DO307" s="90">
        <f>SUMIFS('Inventory Matrix'!$E:$E,'Inventory Matrix'!$B:$B,$DO$2,'Inventory Matrix'!$G:$G,$DT$2,'Inventory Matrix'!$C:$C,A307)</f>
        <v>0</v>
      </c>
      <c r="DP307" s="90">
        <f>SUMIFS('Inventory Matrix'!$E:$E,'Inventory Matrix'!$B:$B,$DP$2,'Inventory Matrix'!$G:$G,$DT$2,'Inventory Matrix'!$C:$C,A307)</f>
        <v>0</v>
      </c>
      <c r="DQ307" s="90">
        <f>SUMIFS('Inventory Matrix'!$E:$E,'Inventory Matrix'!$B:$B,$DQ$2,'Inventory Matrix'!$G:$G,$DT$2,'Inventory Matrix'!$C:$C,A307)</f>
        <v>0</v>
      </c>
      <c r="DR307" s="90">
        <f>SUMIFS('Inventory Matrix'!$E:$E,'Inventory Matrix'!$B:$B,$DR$2,'Inventory Matrix'!$G:$G,$DT$2,'Inventory Matrix'!$C:$C,A307)</f>
        <v>0</v>
      </c>
      <c r="DS307" s="90">
        <f>SUMIFS('Inventory Matrix'!$E:$E,'Inventory Matrix'!$B:$B,$DS$2,'Inventory Matrix'!$G:$G,$DT$2,'Inventory Matrix'!$C:$C,A307)</f>
        <v>0</v>
      </c>
      <c r="DT307" s="91">
        <f>SUMIFS('Inventory Matrix'!$E:$E,'Inventory Matrix'!$G:$G,$DT$2,'Inventory Matrix'!$C:$C,A307)</f>
        <v>0</v>
      </c>
      <c r="DU307" s="44"/>
      <c r="DV307" s="90">
        <f>SUMIFS('Inventory Matrix'!$E:$E,'Inventory Matrix'!$B:$B,$DV$2,'Inventory Matrix'!$G:$G,$EA$2,'Inventory Matrix'!$C:$C,A307)</f>
        <v>0</v>
      </c>
      <c r="DW307" s="90">
        <f>SUMIFS('Inventory Matrix'!$E:$E,'Inventory Matrix'!$B:$B,$DW$2,'Inventory Matrix'!$G:$G,$EA$2,'Inventory Matrix'!$C:$C,A307)</f>
        <v>0</v>
      </c>
      <c r="DX307" s="90">
        <f>SUMIFS('Inventory Matrix'!$E:$E,'Inventory Matrix'!$B:$B,$DX$2,'Inventory Matrix'!$G:$G,$EA$2,'Inventory Matrix'!$C:$C,A307)</f>
        <v>0</v>
      </c>
      <c r="DY307" s="90">
        <f>SUMIFS('Inventory Matrix'!$E:$E,'Inventory Matrix'!$B:$B,$DY$2,'Inventory Matrix'!$G:$G,$EA$2,'Inventory Matrix'!$C:$C,A307)</f>
        <v>0</v>
      </c>
      <c r="DZ307" s="90">
        <f>SUMIFS('Inventory Matrix'!$E:$E,'Inventory Matrix'!$B:$B,$DZ$2,'Inventory Matrix'!$G:$G,$EA$2,'Inventory Matrix'!$C:$C,A307)</f>
        <v>0</v>
      </c>
      <c r="EA307" s="91">
        <f>SUMIFS('Inventory Matrix'!$E:$E,'Inventory Matrix'!$G:$G,$EA$2,'Inventory Matrix'!$C:$C,A307)</f>
        <v>0</v>
      </c>
      <c r="EB307" s="44"/>
      <c r="EC307" s="90">
        <f>SUMIFS('Inventory Matrix'!$E:$E,'Inventory Matrix'!$B:$B,$EC$2,'Inventory Matrix'!$G:$G,$EH$2,'Inventory Matrix'!$C:$C,A307)</f>
        <v>0</v>
      </c>
      <c r="ED307" s="90">
        <f>SUMIFS('Inventory Matrix'!$E:$E,'Inventory Matrix'!$B:$B,$ED$2,'Inventory Matrix'!$G:$G,$EH$2,'Inventory Matrix'!$C:$C,A307)</f>
        <v>0</v>
      </c>
      <c r="EE307" s="90">
        <f>SUMIFS('Inventory Matrix'!$E:$E,'Inventory Matrix'!$B:$B,$EE$2,'Inventory Matrix'!$G:$G,$EH$2,'Inventory Matrix'!$C:$C,A307)</f>
        <v>0</v>
      </c>
      <c r="EF307" s="90">
        <f>SUMIFS('Inventory Matrix'!$E:$E,'Inventory Matrix'!$B:$B,$EF$2,'Inventory Matrix'!$G:$G,$EH$2,'Inventory Matrix'!$C:$C,A307)</f>
        <v>0</v>
      </c>
      <c r="EG307" s="90">
        <f>SUMIFS('Inventory Matrix'!$E:$E,'Inventory Matrix'!$B:$B,$EG$2,'Inventory Matrix'!$G:$G,$EH$2,'Inventory Matrix'!$C:$C,A307)</f>
        <v>0</v>
      </c>
      <c r="EH307" s="91">
        <f>SUMIFS('Inventory Matrix'!$E:$E,'Inventory Matrix'!$G:$G,$EH$2,'Inventory Matrix'!$C:$C,A307)</f>
        <v>0</v>
      </c>
      <c r="EI307" s="44"/>
    </row>
    <row r="308" spans="1:139" ht="13" x14ac:dyDescent="0.15">
      <c r="A308" s="38" t="str">
        <f t="shared" si="49"/>
        <v>MM2Q3</v>
      </c>
      <c r="B308" s="39" t="s">
        <v>2186</v>
      </c>
      <c r="C308" s="40" t="s">
        <v>1239</v>
      </c>
      <c r="D308" s="40" t="s">
        <v>2523</v>
      </c>
      <c r="E308" s="41">
        <f t="shared" si="50"/>
        <v>1</v>
      </c>
      <c r="F308" s="41">
        <f>SUMIFS(Stock!$D:$D,Stock!$C:$C,A308)</f>
        <v>1</v>
      </c>
      <c r="G308" s="42" t="e">
        <f t="shared" ca="1" si="51"/>
        <v>#REF!</v>
      </c>
      <c r="H308" s="43">
        <f t="shared" ca="1" si="52"/>
        <v>0</v>
      </c>
      <c r="I308" s="44"/>
      <c r="J308" s="38" t="e">
        <f ca="1">SUMIFS(#REF!,#REF!,A308,#REF!,$J$2)</f>
        <v>#REF!</v>
      </c>
      <c r="K308" s="38" t="e">
        <f ca="1">SUMIFS(#REF!,#REF!,A308,#REF!,$K$2)</f>
        <v>#REF!</v>
      </c>
      <c r="L308" s="38" t="e">
        <f ca="1">SUMIFS(#REF!,#REF!,A308,#REF!,$L$2)</f>
        <v>#REF!</v>
      </c>
      <c r="M308" s="38" t="e">
        <f ca="1">SUMIFS(#REF!,#REF!,A308,#REF!,$M$2)</f>
        <v>#REF!</v>
      </c>
      <c r="N308" s="38" t="e">
        <f ca="1">SUMIFS(#REF!,#REF!,A308,#REF!,$N$2)</f>
        <v>#REF!</v>
      </c>
      <c r="O308" s="38" t="e">
        <f ca="1">SUMIFS(#REF!,#REF!,A308,#REF!,$O$2)</f>
        <v>#REF!</v>
      </c>
      <c r="P308" s="38" t="e">
        <f ca="1">SUMIFS(#REF!,#REF!,A308,#REF!,$P$2)</f>
        <v>#REF!</v>
      </c>
      <c r="Q308" s="38" t="e">
        <f ca="1">SUMIFS(#REF!,#REF!,A308,#REF!,$Q$2)</f>
        <v>#REF!</v>
      </c>
      <c r="R308" s="38" t="e">
        <f ca="1">SUMIFS(#REF!,#REF!,A308,#REF!,$R$2)</f>
        <v>#REF!</v>
      </c>
      <c r="S308" s="38" t="e">
        <f ca="1">SUMIFS(#REF!,#REF!,A308,#REF!,$S$2)</f>
        <v>#REF!</v>
      </c>
      <c r="T308" s="45"/>
      <c r="U308" s="44"/>
      <c r="V308" s="46"/>
      <c r="W308" s="38" t="e">
        <f ca="1">SUMIFS(#REF!,#REF!,A308,#REF!,$W$2,#REF!,$AK$1)</f>
        <v>#REF!</v>
      </c>
      <c r="X308" s="38" t="e">
        <f ca="1">SUMIFS(#REF!,#REF!,A308,#REF!,$X$2,#REF!,$AK$1)</f>
        <v>#REF!</v>
      </c>
      <c r="Y308" s="38" t="e">
        <f ca="1">SUMIFS(#REF!,#REF!,A308,#REF!,$Y$2,#REF!,$AK$1)</f>
        <v>#REF!</v>
      </c>
      <c r="Z308" s="38" t="e">
        <f ca="1">SUMIFS(#REF!,#REF!,A308,#REF!,$Z$2,#REF!,$AK$1)</f>
        <v>#REF!</v>
      </c>
      <c r="AA308" s="38" t="e">
        <f ca="1">SUMIFS(#REF!,#REF!,A308,#REF!,$AA$2,#REF!,$AK$1)</f>
        <v>#REF!</v>
      </c>
      <c r="AB308" s="38" t="e">
        <f ca="1">SUMIFS(#REF!,#REF!,A308,#REF!,$AB$2,#REF!,$AK$1)</f>
        <v>#REF!</v>
      </c>
      <c r="AC308" s="48"/>
      <c r="AD308" s="92">
        <f>SUMIFS('Inventory Matrix'!$E:$E,'Inventory Matrix'!$G:$G,$AD$2,'Inventory Matrix'!$B:$B,$AK$1,'Inventory Matrix'!$C:$C,A308)</f>
        <v>0</v>
      </c>
      <c r="AE308" s="39">
        <f>SUMIFS('Inventory Matrix'!$E:$E,'Inventory Matrix'!$G:$G,$AE$2,'Inventory Matrix'!$B:$B,$AK$1,'Inventory Matrix'!$C:$C,A308)</f>
        <v>0</v>
      </c>
      <c r="AF308" s="39">
        <f>SUMIFS('Inventory Matrix'!$E:$E,'Inventory Matrix'!$G:$G,$AF$2,'Inventory Matrix'!$B:$B,$AK$1,'Inventory Matrix'!$C:$C,A308)</f>
        <v>0</v>
      </c>
      <c r="AG308" s="93">
        <f>SUMIFS('Inventory Matrix'!$E:$E,'Inventory Matrix'!$G:$G,$AG$2,'Inventory Matrix'!$B:$B,$AK$1,'Inventory Matrix'!$C:$C,A308)</f>
        <v>0</v>
      </c>
      <c r="AH308" s="170" t="str">
        <f t="shared" ca="1" si="53"/>
        <v>-</v>
      </c>
      <c r="AI308" s="171" t="str">
        <f t="shared" ca="1" si="54"/>
        <v>-</v>
      </c>
      <c r="AJ308" s="174">
        <f t="shared" ca="1" si="63"/>
        <v>0</v>
      </c>
      <c r="AK308" s="172">
        <f>SUMIFS(Stock!$D:$D,Stock!$A:$A,$AK$1,Stock!$C:$C,A308)</f>
        <v>0</v>
      </c>
      <c r="AL308" s="55"/>
      <c r="AM308" s="38" t="e">
        <f ca="1">SUMIFS(#REF!,#REF!,A308,#REF!,$AM$2,#REF!,$AZ$1)</f>
        <v>#REF!</v>
      </c>
      <c r="AN308" s="38" t="e">
        <f ca="1">SUMIFS(#REF!,#REF!,A308,#REF!,$AN$2,#REF!,$AZ$1)</f>
        <v>#REF!</v>
      </c>
      <c r="AO308" s="38" t="e">
        <f ca="1">SUMIFS(#REF!,#REF!,A308,#REF!,$AO$2,#REF!,$AZ$1)</f>
        <v>#REF!</v>
      </c>
      <c r="AP308" s="38" t="e">
        <f ca="1">SUMIFS(#REF!,#REF!,A308,#REF!,$AP$2,#REF!,$AZ$1)</f>
        <v>#REF!</v>
      </c>
      <c r="AQ308" s="38" t="e">
        <f ca="1">SUMIFS(#REF!,#REF!,A308,#REF!,$AQ$2,#REF!,$AZ$1)</f>
        <v>#REF!</v>
      </c>
      <c r="AR308" s="38" t="e">
        <f ca="1">SUMIFS(#REF!,#REF!,A308,#REF!,$AR$2,#REF!,$AZ$1)</f>
        <v>#REF!</v>
      </c>
      <c r="AS308" s="81"/>
      <c r="AT308" s="49">
        <f>SUMIFS('Inventory Matrix'!$E:$E,'Inventory Matrix'!$G:$G,$AT$2,'Inventory Matrix'!$B:$B,$AZ$1,'Inventory Matrix'!$C:$C,A308)</f>
        <v>0</v>
      </c>
      <c r="AU308" s="49">
        <f>SUMIFS('Inventory Matrix'!$E:$E,'Inventory Matrix'!$G:$G,$AU$2,'Inventory Matrix'!$B:$B,$AZ$1,'Inventory Matrix'!$C:$C,A308)</f>
        <v>0</v>
      </c>
      <c r="AV308" s="49">
        <f>SUMIFS('Inventory Matrix'!$E:$E,'Inventory Matrix'!$G:$G,$AV$2,'Inventory Matrix'!$B:$B,$AZ$1,'Inventory Matrix'!$C:$C,A308)</f>
        <v>0</v>
      </c>
      <c r="AW308" s="57">
        <f>SUMIFS('Inventory Matrix'!$E:$E,'Inventory Matrix'!$G:$G,$AW$2,'Inventory Matrix'!$B:$B,$AZ$1,'Inventory Matrix'!$C:$C,A308)</f>
        <v>0</v>
      </c>
      <c r="AX308" s="96" t="str">
        <f t="shared" ca="1" si="55"/>
        <v>-</v>
      </c>
      <c r="AY308" s="63">
        <f t="shared" ca="1" si="56"/>
        <v>0</v>
      </c>
      <c r="AZ308" s="97">
        <f>SUMIFS(Stock!$D:$D,Stock!$A:$A,$AZ$1,Stock!$C:$C,A308)</f>
        <v>0</v>
      </c>
      <c r="BA308" s="55"/>
      <c r="BB308" s="38" t="e">
        <f ca="1">SUMIFS(#REF!,#REF!,A308,#REF!,$BB$2,#REF!,$BO$1)</f>
        <v>#REF!</v>
      </c>
      <c r="BC308" s="38" t="e">
        <f ca="1">SUMIFS(#REF!,#REF!,A308,#REF!,$BC$2,#REF!,$BO$1)</f>
        <v>#REF!</v>
      </c>
      <c r="BD308" s="38" t="e">
        <f ca="1">SUMIFS(#REF!,#REF!,A308,#REF!,$BD$2,#REF!,$BO$1)</f>
        <v>#REF!</v>
      </c>
      <c r="BE308" s="38" t="e">
        <f ca="1">SUMIFS(#REF!,#REF!,A308,#REF!,$BE$2,#REF!,$BO$1)</f>
        <v>#REF!</v>
      </c>
      <c r="BF308" s="38" t="e">
        <f ca="1">SUMIFS(#REF!,#REF!,A308,#REF!,$BF$2,#REF!,$BO$1)</f>
        <v>#REF!</v>
      </c>
      <c r="BG308" s="38" t="e">
        <f ca="1">SUMIFS(#REF!,#REF!,A308,#REF!,$BG$2,#REF!,$BO$1)</f>
        <v>#REF!</v>
      </c>
      <c r="BH308" s="60"/>
      <c r="BI308" s="49">
        <f>SUMIFS('Inventory Matrix'!$E:$E,'Inventory Matrix'!$G:$G,$BI$2,'Inventory Matrix'!$B:$B,$BO$1,'Inventory Matrix'!$C:$C,A308)</f>
        <v>0</v>
      </c>
      <c r="BJ308" s="49">
        <f>SUMIFS('Inventory Matrix'!$E:$E,'Inventory Matrix'!$G:$G,$BJ$2,'Inventory Matrix'!$B:$B,$BO$1,'Inventory Matrix'!$C:$C,A308)</f>
        <v>0</v>
      </c>
      <c r="BK308" s="49">
        <f>SUMIFS('Inventory Matrix'!$E:$E,'Inventory Matrix'!$G:$G,$BK$2,'Inventory Matrix'!$B:$B,$BO$1,'Inventory Matrix'!$C:$C,A308)</f>
        <v>0</v>
      </c>
      <c r="BL308" s="57">
        <f>SUMIFS('Inventory Matrix'!$E:$E,'Inventory Matrix'!$G:$G,$BL$2,'Inventory Matrix'!$B:$B,$BO$1,'Inventory Matrix'!$C:$C,A308)</f>
        <v>1</v>
      </c>
      <c r="BM308" s="96" t="str">
        <f t="shared" ca="1" si="57"/>
        <v>-</v>
      </c>
      <c r="BN308" s="62">
        <f t="shared" ca="1" si="58"/>
        <v>0</v>
      </c>
      <c r="BO308" s="97">
        <f>SUMIFS(Stock!$D:$D,Stock!$A:$A,$BO$1,Stock!$C:$C,A308)</f>
        <v>1</v>
      </c>
      <c r="BP308" s="55"/>
      <c r="BQ308" s="38" t="e">
        <f ca="1">SUMIFS(#REF!,#REF!,A308,#REF!,$BQ$2,#REF!,$CD$1)</f>
        <v>#REF!</v>
      </c>
      <c r="BR308" s="38" t="e">
        <f ca="1">SUMIFS(#REF!,#REF!,A308,#REF!,$BR$2,#REF!,$CD$1)</f>
        <v>#REF!</v>
      </c>
      <c r="BS308" s="38" t="e">
        <f ca="1">SUMIFS(#REF!,#REF!,A308,#REF!,$BS$2,#REF!,$CD$1)</f>
        <v>#REF!</v>
      </c>
      <c r="BT308" s="38" t="e">
        <f ca="1">SUMIFS(#REF!,#REF!,A308,#REF!,$BT$2,#REF!,$CD$1)</f>
        <v>#REF!</v>
      </c>
      <c r="BU308" s="38" t="e">
        <f ca="1">SUMIFS(#REF!,#REF!,A308,#REF!,$BU$2,#REF!,$CD$1)</f>
        <v>#REF!</v>
      </c>
      <c r="BV308" s="38" t="e">
        <f ca="1">SUMIFS(#REF!,#REF!,A308,#REF!,$BV$2,#REF!,$CD$1)</f>
        <v>#REF!</v>
      </c>
      <c r="BW308" s="60"/>
      <c r="BX308" s="49">
        <f>SUMIFS('Inventory Matrix'!$E:$E,'Inventory Matrix'!$G:$G,$BX$2,'Inventory Matrix'!$B:$B,$CD$1,'Inventory Matrix'!$C:$C,A308)</f>
        <v>0</v>
      </c>
      <c r="BY308" s="49">
        <f>SUMIFS('Inventory Matrix'!$E:$E,'Inventory Matrix'!$G:$G,$BY$2,'Inventory Matrix'!$B:$B,$CD$1,'Inventory Matrix'!$C:$C,A308)</f>
        <v>0</v>
      </c>
      <c r="BZ308" s="49">
        <f>SUMIFS('Inventory Matrix'!$E:$E,'Inventory Matrix'!$G:$G,$BZ$2,'Inventory Matrix'!$B:$B,$CD$1,'Inventory Matrix'!$C:$C,A308)</f>
        <v>0</v>
      </c>
      <c r="CA308" s="57">
        <f>SUMIFS('Inventory Matrix'!$E:$E,'Inventory Matrix'!$G:$G,$CA$2,'Inventory Matrix'!$B:$B,$CD$1,'Inventory Matrix'!$C:$C,A308)</f>
        <v>0</v>
      </c>
      <c r="CB308" s="96" t="str">
        <f t="shared" ca="1" si="59"/>
        <v>-</v>
      </c>
      <c r="CC308" s="63">
        <f t="shared" ca="1" si="60"/>
        <v>0</v>
      </c>
      <c r="CD308" s="97">
        <f>SUMIFS(Stock!$D:$D,Stock!$A:$A,$CD$1,Stock!$C:$C,A308)</f>
        <v>0</v>
      </c>
      <c r="CE308" s="55"/>
      <c r="CF308" s="38" t="e">
        <f ca="1">SUMIFS(#REF!,#REF!,A308,#REF!,$CF$2,#REF!,$CS$1)</f>
        <v>#REF!</v>
      </c>
      <c r="CG308" s="38" t="e">
        <f ca="1">SUMIFS(#REF!,#REF!,A308,#REF!,$CG$2,#REF!,$CS$1)</f>
        <v>#REF!</v>
      </c>
      <c r="CH308" s="38" t="e">
        <f ca="1">SUMIFS(#REF!,#REF!,A308,#REF!,$CH$2,#REF!,$CS$1)</f>
        <v>#REF!</v>
      </c>
      <c r="CI308" s="38" t="e">
        <f ca="1">SUMIFS(#REF!,#REF!,A308,#REF!,$CI$2,#REF!,$CS$1)</f>
        <v>#REF!</v>
      </c>
      <c r="CJ308" s="38" t="e">
        <f ca="1">SUMIFS(#REF!,#REF!,A308,#REF!,$CJ$2,#REF!,$CS$1)</f>
        <v>#REF!</v>
      </c>
      <c r="CK308" s="38" t="e">
        <f ca="1">SUMIFS(#REF!,#REF!,A308,#REF!,$CK$2,#REF!,$CS$1)</f>
        <v>#REF!</v>
      </c>
      <c r="CL308" s="60"/>
      <c r="CM308" s="49">
        <f>SUMIFS('Inventory Matrix'!$E:$E,'Inventory Matrix'!$G:$G,$CM$2,'Inventory Matrix'!$B:$B,$CS$1,'Inventory Matrix'!$C:$C,A308)</f>
        <v>0</v>
      </c>
      <c r="CN308" s="49">
        <f>SUMIFS('Inventory Matrix'!$E:$E,'Inventory Matrix'!$G:$G,$CN$2,'Inventory Matrix'!$B:$B,$CS$1,'Inventory Matrix'!$C:$C,A308)</f>
        <v>0</v>
      </c>
      <c r="CO308" s="49">
        <f>SUMIFS('Inventory Matrix'!$E:$E,'Inventory Matrix'!$G:$G,$CO$2,'Inventory Matrix'!$B:$B,$CS$1,'Inventory Matrix'!$C:$C,A308)</f>
        <v>0</v>
      </c>
      <c r="CP308" s="57">
        <f>SUMIFS('Inventory Matrix'!$E:$E,'Inventory Matrix'!$G:$G,$CP$2,'Inventory Matrix'!$B:$B,$CS$1,'Inventory Matrix'!$C:$C,A308)</f>
        <v>0</v>
      </c>
      <c r="CQ308" s="96" t="str">
        <f t="shared" ca="1" si="61"/>
        <v>-</v>
      </c>
      <c r="CR308" s="63">
        <f t="shared" ca="1" si="62"/>
        <v>0</v>
      </c>
      <c r="CS308" s="97">
        <f>SUMIFS(Stock!$D:$D,Stock!$A:$A,$CS$1,Stock!$C:$C,A308)</f>
        <v>0</v>
      </c>
      <c r="CT308" s="64"/>
      <c r="CU308" s="65">
        <f>SUMIFS(Stock!$D:$D,Stock!$A:$A,$CU$1,Stock!$C:$C,A308)</f>
        <v>0</v>
      </c>
      <c r="CV308" s="64"/>
      <c r="CW308" s="38" t="e">
        <f ca="1">SUMIFS(#REF!,#REF!,A308,#REF!,$CW$2,#REF!,$DC$1)</f>
        <v>#REF!</v>
      </c>
      <c r="CX308" s="38" t="e">
        <f ca="1">SUMIFS(#REF!,#REF!,A308,#REF!,$CX$2,#REF!,$DC$1)</f>
        <v>#REF!</v>
      </c>
      <c r="CY308" s="38" t="e">
        <f ca="1">SUMIFS(#REF!,#REF!,A308,#REF!,$CY$2,#REF!,$DC$1)</f>
        <v>#REF!</v>
      </c>
      <c r="CZ308" s="38" t="e">
        <f ca="1">SUMIFS(#REF!,#REF!,A308,#REF!,$CZ$2,#REF!,$DC$1)</f>
        <v>#REF!</v>
      </c>
      <c r="DA308" s="38" t="e">
        <f ca="1">SUMIFS(#REF!,#REF!,A308,#REF!,$DA$2,#REF!,$DC$1)</f>
        <v>#REF!</v>
      </c>
      <c r="DB308" s="38" t="e">
        <f ca="1">SUMIFS(#REF!,#REF!,A308,#REF!,$DB$2,#REF!,$DC$1)</f>
        <v>#REF!</v>
      </c>
      <c r="DC308" s="65">
        <f>SUMIFS(Stock!$D:$D,Stock!$A:$A,$DC$1,Stock!$C:$C,A308)</f>
        <v>0</v>
      </c>
      <c r="DD308" s="65">
        <f>SUMIFS(Stock!$D:$D,Stock!$A:$A,$DD$1,Stock!$C:$C,A308)</f>
        <v>0</v>
      </c>
      <c r="DE308" s="65">
        <f>SUMIFS(Stock!$D:$D,Stock!$A:$A,$DE$1,Stock!$C:$C,A308)</f>
        <v>0</v>
      </c>
      <c r="DF308" s="66"/>
      <c r="DG308" s="66"/>
      <c r="DH308" s="67">
        <f>SUMIFS('Inventory Matrix'!$E:$E,'Inventory Matrix'!$B:$B,$DH$2,'Inventory Matrix'!$G:$G,$DM$2,'Inventory Matrix'!$C:$C,A308)</f>
        <v>0</v>
      </c>
      <c r="DI308" s="67">
        <f>SUMIFS('Inventory Matrix'!$E:$E,'Inventory Matrix'!$B:$B,$DI$2,'Inventory Matrix'!$G:$G,$DM$2,'Inventory Matrix'!$C:$C,A308)</f>
        <v>0</v>
      </c>
      <c r="DJ308" s="67">
        <f>SUMIFS('Inventory Matrix'!$E:$E,'Inventory Matrix'!$B:$B,$DJ$2,'Inventory Matrix'!$G:$G,$DM$2,'Inventory Matrix'!$C:$C,A308)</f>
        <v>0</v>
      </c>
      <c r="DK308" s="67">
        <f>SUMIFS('Inventory Matrix'!$E:$E,'Inventory Matrix'!$B:$B,$DK$2,'Inventory Matrix'!$G:$G,$DM$2,'Inventory Matrix'!$C:$C,A308)</f>
        <v>0</v>
      </c>
      <c r="DL308" s="67">
        <f>SUMIFS('Inventory Matrix'!$E:$E,'Inventory Matrix'!$B:$B,$DL$2,'Inventory Matrix'!$G:$G,$DM$2,'Inventory Matrix'!$C:$C,A308)</f>
        <v>0</v>
      </c>
      <c r="DM308" s="98">
        <f>SUMIFS('Inventory Matrix'!$E:$E,'Inventory Matrix'!$G:$G,$DM$2,'Inventory Matrix'!$C:$C,A308)</f>
        <v>0</v>
      </c>
      <c r="DN308" s="48"/>
      <c r="DO308" s="67">
        <f>SUMIFS('Inventory Matrix'!$E:$E,'Inventory Matrix'!$B:$B,$DO$2,'Inventory Matrix'!$G:$G,$DT$2,'Inventory Matrix'!$C:$C,A308)</f>
        <v>0</v>
      </c>
      <c r="DP308" s="67">
        <f>SUMIFS('Inventory Matrix'!$E:$E,'Inventory Matrix'!$B:$B,$DP$2,'Inventory Matrix'!$G:$G,$DT$2,'Inventory Matrix'!$C:$C,A308)</f>
        <v>0</v>
      </c>
      <c r="DQ308" s="67">
        <f>SUMIFS('Inventory Matrix'!$E:$E,'Inventory Matrix'!$B:$B,$DQ$2,'Inventory Matrix'!$G:$G,$DT$2,'Inventory Matrix'!$C:$C,A308)</f>
        <v>0</v>
      </c>
      <c r="DR308" s="67">
        <f>SUMIFS('Inventory Matrix'!$E:$E,'Inventory Matrix'!$B:$B,$DR$2,'Inventory Matrix'!$G:$G,$DT$2,'Inventory Matrix'!$C:$C,A308)</f>
        <v>0</v>
      </c>
      <c r="DS308" s="67">
        <f>SUMIFS('Inventory Matrix'!$E:$E,'Inventory Matrix'!$B:$B,$DS$2,'Inventory Matrix'!$G:$G,$DT$2,'Inventory Matrix'!$C:$C,A308)</f>
        <v>0</v>
      </c>
      <c r="DT308" s="98">
        <f>SUMIFS('Inventory Matrix'!$E:$E,'Inventory Matrix'!$G:$G,$DT$2,'Inventory Matrix'!$C:$C,A308)</f>
        <v>0</v>
      </c>
      <c r="DU308" s="44"/>
      <c r="DV308" s="67">
        <f>SUMIFS('Inventory Matrix'!$E:$E,'Inventory Matrix'!$B:$B,$DV$2,'Inventory Matrix'!$G:$G,$EA$2,'Inventory Matrix'!$C:$C,A308)</f>
        <v>0</v>
      </c>
      <c r="DW308" s="67">
        <f>SUMIFS('Inventory Matrix'!$E:$E,'Inventory Matrix'!$B:$B,$DW$2,'Inventory Matrix'!$G:$G,$EA$2,'Inventory Matrix'!$C:$C,A308)</f>
        <v>0</v>
      </c>
      <c r="DX308" s="67">
        <f>SUMIFS('Inventory Matrix'!$E:$E,'Inventory Matrix'!$B:$B,$DX$2,'Inventory Matrix'!$G:$G,$EA$2,'Inventory Matrix'!$C:$C,A308)</f>
        <v>0</v>
      </c>
      <c r="DY308" s="67">
        <f>SUMIFS('Inventory Matrix'!$E:$E,'Inventory Matrix'!$B:$B,$DY$2,'Inventory Matrix'!$G:$G,$EA$2,'Inventory Matrix'!$C:$C,A308)</f>
        <v>0</v>
      </c>
      <c r="DZ308" s="67">
        <f>SUMIFS('Inventory Matrix'!$E:$E,'Inventory Matrix'!$B:$B,$DZ$2,'Inventory Matrix'!$G:$G,$EA$2,'Inventory Matrix'!$C:$C,A308)</f>
        <v>0</v>
      </c>
      <c r="EA308" s="98">
        <f>SUMIFS('Inventory Matrix'!$E:$E,'Inventory Matrix'!$G:$G,$EA$2,'Inventory Matrix'!$C:$C,A308)</f>
        <v>0</v>
      </c>
      <c r="EB308" s="44"/>
      <c r="EC308" s="67">
        <f>SUMIFS('Inventory Matrix'!$E:$E,'Inventory Matrix'!$B:$B,$EC$2,'Inventory Matrix'!$G:$G,$EH$2,'Inventory Matrix'!$C:$C,A308)</f>
        <v>0</v>
      </c>
      <c r="ED308" s="67">
        <f>SUMIFS('Inventory Matrix'!$E:$E,'Inventory Matrix'!$B:$B,$ED$2,'Inventory Matrix'!$G:$G,$EH$2,'Inventory Matrix'!$C:$C,A308)</f>
        <v>0</v>
      </c>
      <c r="EE308" s="67">
        <f>SUMIFS('Inventory Matrix'!$E:$E,'Inventory Matrix'!$B:$B,$EE$2,'Inventory Matrix'!$G:$G,$EH$2,'Inventory Matrix'!$C:$C,A308)</f>
        <v>1</v>
      </c>
      <c r="EF308" s="67">
        <f>SUMIFS('Inventory Matrix'!$E:$E,'Inventory Matrix'!$B:$B,$EF$2,'Inventory Matrix'!$G:$G,$EH$2,'Inventory Matrix'!$C:$C,A308)</f>
        <v>0</v>
      </c>
      <c r="EG308" s="67">
        <f>SUMIFS('Inventory Matrix'!$E:$E,'Inventory Matrix'!$B:$B,$EG$2,'Inventory Matrix'!$G:$G,$EH$2,'Inventory Matrix'!$C:$C,A308)</f>
        <v>0</v>
      </c>
      <c r="EH308" s="98">
        <f>SUMIFS('Inventory Matrix'!$E:$E,'Inventory Matrix'!$G:$G,$EH$2,'Inventory Matrix'!$C:$C,A308)</f>
        <v>1</v>
      </c>
      <c r="EI308" s="44"/>
    </row>
    <row r="309" spans="1:139" ht="13" x14ac:dyDescent="0.15">
      <c r="A309" s="69" t="str">
        <f t="shared" si="49"/>
        <v>MM233</v>
      </c>
      <c r="B309" s="70" t="s">
        <v>2186</v>
      </c>
      <c r="C309" s="71" t="s">
        <v>2524</v>
      </c>
      <c r="D309" s="71" t="s">
        <v>2525</v>
      </c>
      <c r="E309" s="72">
        <f t="shared" si="50"/>
        <v>0</v>
      </c>
      <c r="F309" s="72">
        <f>SUMIFS(Stock!$D:$D,Stock!$C:$C,A309)</f>
        <v>0</v>
      </c>
      <c r="G309" s="73" t="e">
        <f t="shared" ca="1" si="51"/>
        <v>#REF!</v>
      </c>
      <c r="H309" s="74">
        <f t="shared" ca="1" si="52"/>
        <v>0</v>
      </c>
      <c r="I309" s="44"/>
      <c r="J309" s="69" t="e">
        <f ca="1">SUMIFS(#REF!,#REF!,A309,#REF!,$J$2)</f>
        <v>#REF!</v>
      </c>
      <c r="K309" s="69" t="e">
        <f ca="1">SUMIFS(#REF!,#REF!,A309,#REF!,$K$2)</f>
        <v>#REF!</v>
      </c>
      <c r="L309" s="69" t="e">
        <f ca="1">SUMIFS(#REF!,#REF!,A309,#REF!,$L$2)</f>
        <v>#REF!</v>
      </c>
      <c r="M309" s="69" t="e">
        <f ca="1">SUMIFS(#REF!,#REF!,A309,#REF!,$M$2)</f>
        <v>#REF!</v>
      </c>
      <c r="N309" s="69" t="e">
        <f ca="1">SUMIFS(#REF!,#REF!,A309,#REF!,$N$2)</f>
        <v>#REF!</v>
      </c>
      <c r="O309" s="69" t="e">
        <f ca="1">SUMIFS(#REF!,#REF!,A309,#REF!,$O$2)</f>
        <v>#REF!</v>
      </c>
      <c r="P309" s="69" t="e">
        <f ca="1">SUMIFS(#REF!,#REF!,A309,#REF!,$P$2)</f>
        <v>#REF!</v>
      </c>
      <c r="Q309" s="69" t="e">
        <f ca="1">SUMIFS(#REF!,#REF!,A309,#REF!,$Q$2)</f>
        <v>#REF!</v>
      </c>
      <c r="R309" s="69" t="e">
        <f ca="1">SUMIFS(#REF!,#REF!,A309,#REF!,$R$2)</f>
        <v>#REF!</v>
      </c>
      <c r="S309" s="69" t="e">
        <f ca="1">SUMIFS(#REF!,#REF!,A309,#REF!,$S$2)</f>
        <v>#REF!</v>
      </c>
      <c r="T309" s="75"/>
      <c r="U309" s="44"/>
      <c r="V309" s="46"/>
      <c r="W309" s="69" t="e">
        <f ca="1">SUMIFS(#REF!,#REF!,A309,#REF!,$W$2,#REF!,$AK$1)</f>
        <v>#REF!</v>
      </c>
      <c r="X309" s="69" t="e">
        <f ca="1">SUMIFS(#REF!,#REF!,A309,#REF!,$X$2,#REF!,$AK$1)</f>
        <v>#REF!</v>
      </c>
      <c r="Y309" s="69" t="e">
        <f ca="1">SUMIFS(#REF!,#REF!,A309,#REF!,$Y$2,#REF!,$AK$1)</f>
        <v>#REF!</v>
      </c>
      <c r="Z309" s="69" t="e">
        <f ca="1">SUMIFS(#REF!,#REF!,A309,#REF!,$Z$2,#REF!,$AK$1)</f>
        <v>#REF!</v>
      </c>
      <c r="AA309" s="69" t="e">
        <f ca="1">SUMIFS(#REF!,#REF!,A309,#REF!,$AA$2,#REF!,$AK$1)</f>
        <v>#REF!</v>
      </c>
      <c r="AB309" s="69" t="e">
        <f ca="1">SUMIFS(#REF!,#REF!,A309,#REF!,$AB$2,#REF!,$AK$1)</f>
        <v>#REF!</v>
      </c>
      <c r="AC309" s="48"/>
      <c r="AD309" s="76">
        <f>SUMIFS('Inventory Matrix'!$E:$E,'Inventory Matrix'!$G:$G,$AD$2,'Inventory Matrix'!$B:$B,$AK$1,'Inventory Matrix'!$C:$C,A309)</f>
        <v>0</v>
      </c>
      <c r="AE309" s="70">
        <f>SUMIFS('Inventory Matrix'!$E:$E,'Inventory Matrix'!$G:$G,$AE$2,'Inventory Matrix'!$B:$B,$AK$1,'Inventory Matrix'!$C:$C,A309)</f>
        <v>0</v>
      </c>
      <c r="AF309" s="70">
        <f>SUMIFS('Inventory Matrix'!$E:$E,'Inventory Matrix'!$G:$G,$AF$2,'Inventory Matrix'!$B:$B,$AK$1,'Inventory Matrix'!$C:$C,A309)</f>
        <v>0</v>
      </c>
      <c r="AG309" s="77">
        <f>SUMIFS('Inventory Matrix'!$E:$E,'Inventory Matrix'!$G:$G,$AG$2,'Inventory Matrix'!$B:$B,$AK$1,'Inventory Matrix'!$C:$C,A309)</f>
        <v>0</v>
      </c>
      <c r="AH309" s="167" t="str">
        <f t="shared" ca="1" si="53"/>
        <v>-</v>
      </c>
      <c r="AI309" s="168" t="str">
        <f t="shared" ca="1" si="54"/>
        <v>-</v>
      </c>
      <c r="AJ309" s="173">
        <f t="shared" ca="1" si="63"/>
        <v>0</v>
      </c>
      <c r="AK309" s="169">
        <f>SUMIFS(Stock!$D:$D,Stock!$A:$A,$AK$1,Stock!$C:$C,A309)</f>
        <v>0</v>
      </c>
      <c r="AL309" s="55"/>
      <c r="AM309" s="69" t="e">
        <f ca="1">SUMIFS(#REF!,#REF!,A309,#REF!,$AM$2,#REF!,$AZ$1)</f>
        <v>#REF!</v>
      </c>
      <c r="AN309" s="69" t="e">
        <f ca="1">SUMIFS(#REF!,#REF!,A309,#REF!,$AN$2,#REF!,$AZ$1)</f>
        <v>#REF!</v>
      </c>
      <c r="AO309" s="69" t="e">
        <f ca="1">SUMIFS(#REF!,#REF!,A309,#REF!,$AO$2,#REF!,$AZ$1)</f>
        <v>#REF!</v>
      </c>
      <c r="AP309" s="69" t="e">
        <f ca="1">SUMIFS(#REF!,#REF!,A309,#REF!,$AP$2,#REF!,$AZ$1)</f>
        <v>#REF!</v>
      </c>
      <c r="AQ309" s="69" t="e">
        <f ca="1">SUMIFS(#REF!,#REF!,A309,#REF!,$AQ$2,#REF!,$AZ$1)</f>
        <v>#REF!</v>
      </c>
      <c r="AR309" s="69" t="e">
        <f ca="1">SUMIFS(#REF!,#REF!,A309,#REF!,$AR$2,#REF!,$AZ$1)</f>
        <v>#REF!</v>
      </c>
      <c r="AS309" s="81"/>
      <c r="AT309" s="82">
        <f>SUMIFS('Inventory Matrix'!$E:$E,'Inventory Matrix'!$G:$G,$AT$2,'Inventory Matrix'!$B:$B,$AZ$1,'Inventory Matrix'!$C:$C,A309)</f>
        <v>0</v>
      </c>
      <c r="AU309" s="82">
        <f>SUMIFS('Inventory Matrix'!$E:$E,'Inventory Matrix'!$G:$G,$AU$2,'Inventory Matrix'!$B:$B,$AZ$1,'Inventory Matrix'!$C:$C,A309)</f>
        <v>0</v>
      </c>
      <c r="AV309" s="82">
        <f>SUMIFS('Inventory Matrix'!$E:$E,'Inventory Matrix'!$G:$G,$AV$2,'Inventory Matrix'!$B:$B,$AZ$1,'Inventory Matrix'!$C:$C,A309)</f>
        <v>0</v>
      </c>
      <c r="AW309" s="83">
        <f>SUMIFS('Inventory Matrix'!$E:$E,'Inventory Matrix'!$G:$G,$AW$2,'Inventory Matrix'!$B:$B,$AZ$1,'Inventory Matrix'!$C:$C,A309)</f>
        <v>0</v>
      </c>
      <c r="AX309" s="85" t="str">
        <f t="shared" ca="1" si="55"/>
        <v>-</v>
      </c>
      <c r="AY309" s="88">
        <f t="shared" ca="1" si="56"/>
        <v>0</v>
      </c>
      <c r="AZ309" s="87">
        <f>SUMIFS(Stock!$D:$D,Stock!$A:$A,$AZ$1,Stock!$C:$C,A309)</f>
        <v>0</v>
      </c>
      <c r="BA309" s="55"/>
      <c r="BB309" s="69" t="e">
        <f ca="1">SUMIFS(#REF!,#REF!,A309,#REF!,$BB$2,#REF!,$BO$1)</f>
        <v>#REF!</v>
      </c>
      <c r="BC309" s="69" t="e">
        <f ca="1">SUMIFS(#REF!,#REF!,A309,#REF!,$BC$2,#REF!,$BO$1)</f>
        <v>#REF!</v>
      </c>
      <c r="BD309" s="69" t="e">
        <f ca="1">SUMIFS(#REF!,#REF!,A309,#REF!,$BD$2,#REF!,$BO$1)</f>
        <v>#REF!</v>
      </c>
      <c r="BE309" s="69" t="e">
        <f ca="1">SUMIFS(#REF!,#REF!,A309,#REF!,$BE$2,#REF!,$BO$1)</f>
        <v>#REF!</v>
      </c>
      <c r="BF309" s="69" t="e">
        <f ca="1">SUMIFS(#REF!,#REF!,A309,#REF!,$BF$2,#REF!,$BO$1)</f>
        <v>#REF!</v>
      </c>
      <c r="BG309" s="69" t="e">
        <f ca="1">SUMIFS(#REF!,#REF!,A309,#REF!,$BG$2,#REF!,$BO$1)</f>
        <v>#REF!</v>
      </c>
      <c r="BH309" s="60"/>
      <c r="BI309" s="82">
        <f>SUMIFS('Inventory Matrix'!$E:$E,'Inventory Matrix'!$G:$G,$BI$2,'Inventory Matrix'!$B:$B,$BO$1,'Inventory Matrix'!$C:$C,A309)</f>
        <v>0</v>
      </c>
      <c r="BJ309" s="82">
        <f>SUMIFS('Inventory Matrix'!$E:$E,'Inventory Matrix'!$G:$G,$BJ$2,'Inventory Matrix'!$B:$B,$BO$1,'Inventory Matrix'!$C:$C,A309)</f>
        <v>0</v>
      </c>
      <c r="BK309" s="82">
        <f>SUMIFS('Inventory Matrix'!$E:$E,'Inventory Matrix'!$G:$G,$BK$2,'Inventory Matrix'!$B:$B,$BO$1,'Inventory Matrix'!$C:$C,A309)</f>
        <v>0</v>
      </c>
      <c r="BL309" s="83">
        <f>SUMIFS('Inventory Matrix'!$E:$E,'Inventory Matrix'!$G:$G,$BL$2,'Inventory Matrix'!$B:$B,$BO$1,'Inventory Matrix'!$C:$C,A309)</f>
        <v>0</v>
      </c>
      <c r="BM309" s="85" t="str">
        <f t="shared" ca="1" si="57"/>
        <v>-</v>
      </c>
      <c r="BN309" s="86">
        <f t="shared" ca="1" si="58"/>
        <v>0</v>
      </c>
      <c r="BO309" s="87">
        <f>SUMIFS(Stock!$D:$D,Stock!$A:$A,$BO$1,Stock!$C:$C,A309)</f>
        <v>0</v>
      </c>
      <c r="BP309" s="55"/>
      <c r="BQ309" s="69" t="e">
        <f ca="1">SUMIFS(#REF!,#REF!,A309,#REF!,$BQ$2,#REF!,$CD$1)</f>
        <v>#REF!</v>
      </c>
      <c r="BR309" s="69" t="e">
        <f ca="1">SUMIFS(#REF!,#REF!,A309,#REF!,$BR$2,#REF!,$CD$1)</f>
        <v>#REF!</v>
      </c>
      <c r="BS309" s="69" t="e">
        <f ca="1">SUMIFS(#REF!,#REF!,A309,#REF!,$BS$2,#REF!,$CD$1)</f>
        <v>#REF!</v>
      </c>
      <c r="BT309" s="69" t="e">
        <f ca="1">SUMIFS(#REF!,#REF!,A309,#REF!,$BT$2,#REF!,$CD$1)</f>
        <v>#REF!</v>
      </c>
      <c r="BU309" s="69" t="e">
        <f ca="1">SUMIFS(#REF!,#REF!,A309,#REF!,$BU$2,#REF!,$CD$1)</f>
        <v>#REF!</v>
      </c>
      <c r="BV309" s="69" t="e">
        <f ca="1">SUMIFS(#REF!,#REF!,A309,#REF!,$BV$2,#REF!,$CD$1)</f>
        <v>#REF!</v>
      </c>
      <c r="BW309" s="60"/>
      <c r="BX309" s="82">
        <f>SUMIFS('Inventory Matrix'!$E:$E,'Inventory Matrix'!$G:$G,$BX$2,'Inventory Matrix'!$B:$B,$CD$1,'Inventory Matrix'!$C:$C,A309)</f>
        <v>0</v>
      </c>
      <c r="BY309" s="82">
        <f>SUMIFS('Inventory Matrix'!$E:$E,'Inventory Matrix'!$G:$G,$BY$2,'Inventory Matrix'!$B:$B,$CD$1,'Inventory Matrix'!$C:$C,A309)</f>
        <v>0</v>
      </c>
      <c r="BZ309" s="82">
        <f>SUMIFS('Inventory Matrix'!$E:$E,'Inventory Matrix'!$G:$G,$BZ$2,'Inventory Matrix'!$B:$B,$CD$1,'Inventory Matrix'!$C:$C,A309)</f>
        <v>0</v>
      </c>
      <c r="CA309" s="83">
        <f>SUMIFS('Inventory Matrix'!$E:$E,'Inventory Matrix'!$G:$G,$CA$2,'Inventory Matrix'!$B:$B,$CD$1,'Inventory Matrix'!$C:$C,A309)</f>
        <v>0</v>
      </c>
      <c r="CB309" s="85" t="str">
        <f t="shared" ca="1" si="59"/>
        <v>-</v>
      </c>
      <c r="CC309" s="88">
        <f t="shared" ca="1" si="60"/>
        <v>0</v>
      </c>
      <c r="CD309" s="87">
        <f>SUMIFS(Stock!$D:$D,Stock!$A:$A,$CD$1,Stock!$C:$C,A309)</f>
        <v>0</v>
      </c>
      <c r="CE309" s="55"/>
      <c r="CF309" s="69" t="e">
        <f ca="1">SUMIFS(#REF!,#REF!,A309,#REF!,$CF$2,#REF!,$CS$1)</f>
        <v>#REF!</v>
      </c>
      <c r="CG309" s="69" t="e">
        <f ca="1">SUMIFS(#REF!,#REF!,A309,#REF!,$CG$2,#REF!,$CS$1)</f>
        <v>#REF!</v>
      </c>
      <c r="CH309" s="69" t="e">
        <f ca="1">SUMIFS(#REF!,#REF!,A309,#REF!,$CH$2,#REF!,$CS$1)</f>
        <v>#REF!</v>
      </c>
      <c r="CI309" s="69" t="e">
        <f ca="1">SUMIFS(#REF!,#REF!,A309,#REF!,$CI$2,#REF!,$CS$1)</f>
        <v>#REF!</v>
      </c>
      <c r="CJ309" s="69" t="e">
        <f ca="1">SUMIFS(#REF!,#REF!,A309,#REF!,$CJ$2,#REF!,$CS$1)</f>
        <v>#REF!</v>
      </c>
      <c r="CK309" s="69" t="e">
        <f ca="1">SUMIFS(#REF!,#REF!,A309,#REF!,$CK$2,#REF!,$CS$1)</f>
        <v>#REF!</v>
      </c>
      <c r="CL309" s="60"/>
      <c r="CM309" s="82">
        <f>SUMIFS('Inventory Matrix'!$E:$E,'Inventory Matrix'!$G:$G,$CM$2,'Inventory Matrix'!$B:$B,$CD$1,'Inventory Matrix'!$C:$C,A309)</f>
        <v>0</v>
      </c>
      <c r="CN309" s="82">
        <f>SUMIFS('Inventory Matrix'!$E:$E,'Inventory Matrix'!$G:$G,$CN$2,'Inventory Matrix'!$B:$B,$CD$1,'Inventory Matrix'!$C:$C,A309)</f>
        <v>0</v>
      </c>
      <c r="CO309" s="82">
        <f>SUMIFS('Inventory Matrix'!$E:$E,'Inventory Matrix'!$G:$G,$CO$2,'Inventory Matrix'!$B:$B,$CD$1,'Inventory Matrix'!$C:$C,A309)</f>
        <v>0</v>
      </c>
      <c r="CP309" s="83">
        <f>SUMIFS('Inventory Matrix'!$E:$E,'Inventory Matrix'!$G:$G,$CP$2,'Inventory Matrix'!$B:$B,$CD$1,'Inventory Matrix'!$C:$C,A309)</f>
        <v>0</v>
      </c>
      <c r="CQ309" s="85" t="str">
        <f t="shared" ca="1" si="61"/>
        <v>-</v>
      </c>
      <c r="CR309" s="88">
        <f t="shared" ca="1" si="62"/>
        <v>0</v>
      </c>
      <c r="CS309" s="87">
        <f>SUMIFS(Stock!$D:$D,Stock!$A:$A,$CS$1,Stock!$C:$C,A309)</f>
        <v>0</v>
      </c>
      <c r="CT309" s="64"/>
      <c r="CU309" s="89">
        <f>SUMIFS(Stock!$D:$D,Stock!$A:$A,$CU$1,Stock!$C:$C,A309)</f>
        <v>0</v>
      </c>
      <c r="CV309" s="64"/>
      <c r="CW309" s="69" t="e">
        <f ca="1">SUMIFS(#REF!,#REF!,A309,#REF!,$CW$2,#REF!,$DC$1)</f>
        <v>#REF!</v>
      </c>
      <c r="CX309" s="69" t="e">
        <f ca="1">SUMIFS(#REF!,#REF!,A309,#REF!,$CX$2,#REF!,$DC$1)</f>
        <v>#REF!</v>
      </c>
      <c r="CY309" s="69" t="e">
        <f ca="1">SUMIFS(#REF!,#REF!,A309,#REF!,$CY$2,#REF!,$DC$1)</f>
        <v>#REF!</v>
      </c>
      <c r="CZ309" s="69" t="e">
        <f ca="1">SUMIFS(#REF!,#REF!,A309,#REF!,$CZ$2,#REF!,$DC$1)</f>
        <v>#REF!</v>
      </c>
      <c r="DA309" s="69" t="e">
        <f ca="1">SUMIFS(#REF!,#REF!,A309,#REF!,$DA$2,#REF!,$DC$1)</f>
        <v>#REF!</v>
      </c>
      <c r="DB309" s="69" t="e">
        <f ca="1">SUMIFS(#REF!,#REF!,A309,#REF!,$DB$2,#REF!,$DC$1)</f>
        <v>#REF!</v>
      </c>
      <c r="DC309" s="89">
        <f>SUMIFS(Stock!$D:$D,Stock!$A:$A,$DC$1,Stock!$C:$C,A309)</f>
        <v>0</v>
      </c>
      <c r="DD309" s="89">
        <f>SUMIFS(Stock!$D:$D,Stock!$A:$A,$DD$1,Stock!$C:$C,A309)</f>
        <v>0</v>
      </c>
      <c r="DE309" s="89">
        <f>SUMIFS(Stock!$D:$D,Stock!$A:$A,$DE$1,Stock!$C:$C,A309)</f>
        <v>0</v>
      </c>
      <c r="DF309" s="66"/>
      <c r="DG309" s="66"/>
      <c r="DH309" s="90">
        <f>SUMIFS('Inventory Matrix'!$E:$E,'Inventory Matrix'!$B:$B,$DH$2,'Inventory Matrix'!$G:$G,$DM$2,'Inventory Matrix'!$C:$C,A309)</f>
        <v>0</v>
      </c>
      <c r="DI309" s="90">
        <f>SUMIFS('Inventory Matrix'!$E:$E,'Inventory Matrix'!$B:$B,$DI$2,'Inventory Matrix'!$G:$G,$DM$2,'Inventory Matrix'!$C:$C,A309)</f>
        <v>0</v>
      </c>
      <c r="DJ309" s="90">
        <f>SUMIFS('Inventory Matrix'!$E:$E,'Inventory Matrix'!$B:$B,$DJ$2,'Inventory Matrix'!$G:$G,$DM$2,'Inventory Matrix'!$C:$C,A309)</f>
        <v>0</v>
      </c>
      <c r="DK309" s="90">
        <f>SUMIFS('Inventory Matrix'!$E:$E,'Inventory Matrix'!$B:$B,$DK$2,'Inventory Matrix'!$G:$G,$DM$2,'Inventory Matrix'!$C:$C,A309)</f>
        <v>0</v>
      </c>
      <c r="DL309" s="90">
        <f>SUMIFS('Inventory Matrix'!$E:$E,'Inventory Matrix'!$B:$B,$DL$2,'Inventory Matrix'!$G:$G,$DM$2,'Inventory Matrix'!$C:$C,A309)</f>
        <v>0</v>
      </c>
      <c r="DM309" s="91">
        <f>SUMIFS('Inventory Matrix'!$E:$E,'Inventory Matrix'!$G:$G,$DM$2,'Inventory Matrix'!$C:$C,A309)</f>
        <v>0</v>
      </c>
      <c r="DN309" s="48"/>
      <c r="DO309" s="90">
        <f>SUMIFS('Inventory Matrix'!$E:$E,'Inventory Matrix'!$B:$B,$DO$2,'Inventory Matrix'!$G:$G,$DT$2,'Inventory Matrix'!$C:$C,A309)</f>
        <v>0</v>
      </c>
      <c r="DP309" s="90">
        <f>SUMIFS('Inventory Matrix'!$E:$E,'Inventory Matrix'!$B:$B,$DP$2,'Inventory Matrix'!$G:$G,$DT$2,'Inventory Matrix'!$C:$C,A309)</f>
        <v>0</v>
      </c>
      <c r="DQ309" s="90">
        <f>SUMIFS('Inventory Matrix'!$E:$E,'Inventory Matrix'!$B:$B,$DQ$2,'Inventory Matrix'!$G:$G,$DT$2,'Inventory Matrix'!$C:$C,A309)</f>
        <v>0</v>
      </c>
      <c r="DR309" s="90">
        <f>SUMIFS('Inventory Matrix'!$E:$E,'Inventory Matrix'!$B:$B,$DR$2,'Inventory Matrix'!$G:$G,$DT$2,'Inventory Matrix'!$C:$C,A309)</f>
        <v>0</v>
      </c>
      <c r="DS309" s="90">
        <f>SUMIFS('Inventory Matrix'!$E:$E,'Inventory Matrix'!$B:$B,$DS$2,'Inventory Matrix'!$G:$G,$DT$2,'Inventory Matrix'!$C:$C,A309)</f>
        <v>0</v>
      </c>
      <c r="DT309" s="91">
        <f>SUMIFS('Inventory Matrix'!$E:$E,'Inventory Matrix'!$G:$G,$DT$2,'Inventory Matrix'!$C:$C,A309)</f>
        <v>0</v>
      </c>
      <c r="DU309" s="44"/>
      <c r="DV309" s="90">
        <f>SUMIFS('Inventory Matrix'!$E:$E,'Inventory Matrix'!$B:$B,$DV$2,'Inventory Matrix'!$G:$G,$EA$2,'Inventory Matrix'!$C:$C,A309)</f>
        <v>0</v>
      </c>
      <c r="DW309" s="90">
        <f>SUMIFS('Inventory Matrix'!$E:$E,'Inventory Matrix'!$B:$B,$DW$2,'Inventory Matrix'!$G:$G,$EA$2,'Inventory Matrix'!$C:$C,A309)</f>
        <v>0</v>
      </c>
      <c r="DX309" s="90">
        <f>SUMIFS('Inventory Matrix'!$E:$E,'Inventory Matrix'!$B:$B,$DX$2,'Inventory Matrix'!$G:$G,$EA$2,'Inventory Matrix'!$C:$C,A309)</f>
        <v>0</v>
      </c>
      <c r="DY309" s="90">
        <f>SUMIFS('Inventory Matrix'!$E:$E,'Inventory Matrix'!$B:$B,$DY$2,'Inventory Matrix'!$G:$G,$EA$2,'Inventory Matrix'!$C:$C,A309)</f>
        <v>0</v>
      </c>
      <c r="DZ309" s="90">
        <f>SUMIFS('Inventory Matrix'!$E:$E,'Inventory Matrix'!$B:$B,$DZ$2,'Inventory Matrix'!$G:$G,$EA$2,'Inventory Matrix'!$C:$C,A309)</f>
        <v>0</v>
      </c>
      <c r="EA309" s="91">
        <f>SUMIFS('Inventory Matrix'!$E:$E,'Inventory Matrix'!$G:$G,$EA$2,'Inventory Matrix'!$C:$C,A309)</f>
        <v>0</v>
      </c>
      <c r="EB309" s="44"/>
      <c r="EC309" s="90">
        <f>SUMIFS('Inventory Matrix'!$E:$E,'Inventory Matrix'!$B:$B,$EC$2,'Inventory Matrix'!$G:$G,$EH$2,'Inventory Matrix'!$C:$C,A309)</f>
        <v>0</v>
      </c>
      <c r="ED309" s="90">
        <f>SUMIFS('Inventory Matrix'!$E:$E,'Inventory Matrix'!$B:$B,$ED$2,'Inventory Matrix'!$G:$G,$EH$2,'Inventory Matrix'!$C:$C,A309)</f>
        <v>0</v>
      </c>
      <c r="EE309" s="90">
        <f>SUMIFS('Inventory Matrix'!$E:$E,'Inventory Matrix'!$B:$B,$EE$2,'Inventory Matrix'!$G:$G,$EH$2,'Inventory Matrix'!$C:$C,A309)</f>
        <v>0</v>
      </c>
      <c r="EF309" s="90">
        <f>SUMIFS('Inventory Matrix'!$E:$E,'Inventory Matrix'!$B:$B,$EF$2,'Inventory Matrix'!$G:$G,$EH$2,'Inventory Matrix'!$C:$C,A309)</f>
        <v>0</v>
      </c>
      <c r="EG309" s="90">
        <f>SUMIFS('Inventory Matrix'!$E:$E,'Inventory Matrix'!$B:$B,$EG$2,'Inventory Matrix'!$G:$G,$EH$2,'Inventory Matrix'!$C:$C,A309)</f>
        <v>0</v>
      </c>
      <c r="EH309" s="91">
        <f>SUMIFS('Inventory Matrix'!$E:$E,'Inventory Matrix'!$G:$G,$EH$2,'Inventory Matrix'!$C:$C,A309)</f>
        <v>0</v>
      </c>
      <c r="EI309" s="44"/>
    </row>
    <row r="310" spans="1:139" ht="13" x14ac:dyDescent="0.15">
      <c r="A310" s="38" t="str">
        <f t="shared" si="49"/>
        <v>MPLD3</v>
      </c>
      <c r="B310" s="39" t="s">
        <v>2217</v>
      </c>
      <c r="C310" s="40" t="s">
        <v>105</v>
      </c>
      <c r="D310" s="40" t="s">
        <v>2398</v>
      </c>
      <c r="E310" s="41">
        <f t="shared" si="50"/>
        <v>1</v>
      </c>
      <c r="F310" s="41">
        <f>SUMIFS(Stock!$D:$D,Stock!$C:$C,A310)</f>
        <v>1</v>
      </c>
      <c r="G310" s="42" t="e">
        <f t="shared" ca="1" si="51"/>
        <v>#REF!</v>
      </c>
      <c r="H310" s="43">
        <f t="shared" ca="1" si="52"/>
        <v>0</v>
      </c>
      <c r="I310" s="44"/>
      <c r="J310" s="38" t="e">
        <f ca="1">SUMIFS(#REF!,#REF!,A310,#REF!,$J$2)</f>
        <v>#REF!</v>
      </c>
      <c r="K310" s="38" t="e">
        <f ca="1">SUMIFS(#REF!,#REF!,A310,#REF!,$K$2)</f>
        <v>#REF!</v>
      </c>
      <c r="L310" s="38" t="e">
        <f ca="1">SUMIFS(#REF!,#REF!,A310,#REF!,$L$2)</f>
        <v>#REF!</v>
      </c>
      <c r="M310" s="38" t="e">
        <f ca="1">SUMIFS(#REF!,#REF!,A310,#REF!,$M$2)</f>
        <v>#REF!</v>
      </c>
      <c r="N310" s="38" t="e">
        <f ca="1">SUMIFS(#REF!,#REF!,A310,#REF!,$N$2)</f>
        <v>#REF!</v>
      </c>
      <c r="O310" s="38" t="e">
        <f ca="1">SUMIFS(#REF!,#REF!,A310,#REF!,$O$2)</f>
        <v>#REF!</v>
      </c>
      <c r="P310" s="38" t="e">
        <f ca="1">SUMIFS(#REF!,#REF!,A310,#REF!,$P$2)</f>
        <v>#REF!</v>
      </c>
      <c r="Q310" s="38" t="e">
        <f ca="1">SUMIFS(#REF!,#REF!,A310,#REF!,$Q$2)</f>
        <v>#REF!</v>
      </c>
      <c r="R310" s="38" t="e">
        <f ca="1">SUMIFS(#REF!,#REF!,A310,#REF!,$R$2)</f>
        <v>#REF!</v>
      </c>
      <c r="S310" s="38" t="e">
        <f ca="1">SUMIFS(#REF!,#REF!,A310,#REF!,$S$2)</f>
        <v>#REF!</v>
      </c>
      <c r="T310" s="45"/>
      <c r="U310" s="44"/>
      <c r="V310" s="46"/>
      <c r="W310" s="38" t="e">
        <f ca="1">SUMIFS(#REF!,#REF!,A310,#REF!,$W$2,#REF!,$AK$1)</f>
        <v>#REF!</v>
      </c>
      <c r="X310" s="38" t="e">
        <f ca="1">SUMIFS(#REF!,#REF!,A310,#REF!,$X$2,#REF!,$AK$1)</f>
        <v>#REF!</v>
      </c>
      <c r="Y310" s="38" t="e">
        <f ca="1">SUMIFS(#REF!,#REF!,A310,#REF!,$Y$2,#REF!,$AK$1)</f>
        <v>#REF!</v>
      </c>
      <c r="Z310" s="38" t="e">
        <f ca="1">SUMIFS(#REF!,#REF!,A310,#REF!,$Z$2,#REF!,$AK$1)</f>
        <v>#REF!</v>
      </c>
      <c r="AA310" s="38" t="e">
        <f ca="1">SUMIFS(#REF!,#REF!,A310,#REF!,$AA$2,#REF!,$AK$1)</f>
        <v>#REF!</v>
      </c>
      <c r="AB310" s="38" t="e">
        <f ca="1">SUMIFS(#REF!,#REF!,A310,#REF!,$AB$2,#REF!,$AK$1)</f>
        <v>#REF!</v>
      </c>
      <c r="AC310" s="48"/>
      <c r="AD310" s="92">
        <f>SUMIFS('Inventory Matrix'!$E:$E,'Inventory Matrix'!$G:$G,$AD$2,'Inventory Matrix'!$B:$B,$AK$1,'Inventory Matrix'!$C:$C,A310)</f>
        <v>1</v>
      </c>
      <c r="AE310" s="39">
        <f>SUMIFS('Inventory Matrix'!$E:$E,'Inventory Matrix'!$G:$G,$AE$2,'Inventory Matrix'!$B:$B,$AK$1,'Inventory Matrix'!$C:$C,A310)</f>
        <v>0</v>
      </c>
      <c r="AF310" s="39">
        <f>SUMIFS('Inventory Matrix'!$E:$E,'Inventory Matrix'!$G:$G,$AF$2,'Inventory Matrix'!$B:$B,$AK$1,'Inventory Matrix'!$C:$C,A310)</f>
        <v>0</v>
      </c>
      <c r="AG310" s="93">
        <f>SUMIFS('Inventory Matrix'!$E:$E,'Inventory Matrix'!$G:$G,$AG$2,'Inventory Matrix'!$B:$B,$AK$1,'Inventory Matrix'!$C:$C,A310)</f>
        <v>0</v>
      </c>
      <c r="AH310" s="170" t="str">
        <f t="shared" ca="1" si="53"/>
        <v>-</v>
      </c>
      <c r="AI310" s="171" t="str">
        <f t="shared" ca="1" si="54"/>
        <v>-</v>
      </c>
      <c r="AJ310" s="174">
        <f t="shared" ca="1" si="63"/>
        <v>0</v>
      </c>
      <c r="AK310" s="172">
        <f>SUMIFS(Stock!$D:$D,Stock!$A:$A,$AK$1,Stock!$C:$C,A310)</f>
        <v>1</v>
      </c>
      <c r="AL310" s="55"/>
      <c r="AM310" s="38" t="e">
        <f ca="1">SUMIFS(#REF!,#REF!,A310,#REF!,$AM$2,#REF!,$AZ$1)</f>
        <v>#REF!</v>
      </c>
      <c r="AN310" s="38" t="e">
        <f ca="1">SUMIFS(#REF!,#REF!,A310,#REF!,$AN$2,#REF!,$AZ$1)</f>
        <v>#REF!</v>
      </c>
      <c r="AO310" s="38" t="e">
        <f ca="1">SUMIFS(#REF!,#REF!,A310,#REF!,$AO$2,#REF!,$AZ$1)</f>
        <v>#REF!</v>
      </c>
      <c r="AP310" s="38" t="e">
        <f ca="1">SUMIFS(#REF!,#REF!,A310,#REF!,$AP$2,#REF!,$AZ$1)</f>
        <v>#REF!</v>
      </c>
      <c r="AQ310" s="38" t="e">
        <f ca="1">SUMIFS(#REF!,#REF!,A310,#REF!,$AQ$2,#REF!,$AZ$1)</f>
        <v>#REF!</v>
      </c>
      <c r="AR310" s="38" t="e">
        <f ca="1">SUMIFS(#REF!,#REF!,A310,#REF!,$AR$2,#REF!,$AZ$1)</f>
        <v>#REF!</v>
      </c>
      <c r="AS310" s="81"/>
      <c r="AT310" s="49">
        <f>SUMIFS('Inventory Matrix'!$E:$E,'Inventory Matrix'!$G:$G,$AT$2,'Inventory Matrix'!$B:$B,$AZ$1,'Inventory Matrix'!$C:$C,A310)</f>
        <v>0</v>
      </c>
      <c r="AU310" s="49">
        <f>SUMIFS('Inventory Matrix'!$E:$E,'Inventory Matrix'!$G:$G,$AU$2,'Inventory Matrix'!$B:$B,$AZ$1,'Inventory Matrix'!$C:$C,A310)</f>
        <v>0</v>
      </c>
      <c r="AV310" s="49">
        <f>SUMIFS('Inventory Matrix'!$E:$E,'Inventory Matrix'!$G:$G,$AV$2,'Inventory Matrix'!$B:$B,$AZ$1,'Inventory Matrix'!$C:$C,A310)</f>
        <v>0</v>
      </c>
      <c r="AW310" s="57">
        <f>SUMIFS('Inventory Matrix'!$E:$E,'Inventory Matrix'!$G:$G,$AW$2,'Inventory Matrix'!$B:$B,$AZ$1,'Inventory Matrix'!$C:$C,A310)</f>
        <v>0</v>
      </c>
      <c r="AX310" s="96" t="str">
        <f t="shared" ca="1" si="55"/>
        <v>-</v>
      </c>
      <c r="AY310" s="63">
        <f t="shared" ca="1" si="56"/>
        <v>0</v>
      </c>
      <c r="AZ310" s="97">
        <f>SUMIFS(Stock!$D:$D,Stock!$A:$A,$AZ$1,Stock!$C:$C,A310)</f>
        <v>0</v>
      </c>
      <c r="BA310" s="55"/>
      <c r="BB310" s="38" t="e">
        <f ca="1">SUMIFS(#REF!,#REF!,A310,#REF!,$BB$2,#REF!,$BO$1)</f>
        <v>#REF!</v>
      </c>
      <c r="BC310" s="38" t="e">
        <f ca="1">SUMIFS(#REF!,#REF!,A310,#REF!,$BC$2,#REF!,$BO$1)</f>
        <v>#REF!</v>
      </c>
      <c r="BD310" s="38" t="e">
        <f ca="1">SUMIFS(#REF!,#REF!,A310,#REF!,$BD$2,#REF!,$BO$1)</f>
        <v>#REF!</v>
      </c>
      <c r="BE310" s="38" t="e">
        <f ca="1">SUMIFS(#REF!,#REF!,A310,#REF!,$BE$2,#REF!,$BO$1)</f>
        <v>#REF!</v>
      </c>
      <c r="BF310" s="38" t="e">
        <f ca="1">SUMIFS(#REF!,#REF!,A310,#REF!,$BF$2,#REF!,$BO$1)</f>
        <v>#REF!</v>
      </c>
      <c r="BG310" s="38" t="e">
        <f ca="1">SUMIFS(#REF!,#REF!,A310,#REF!,$BG$2,#REF!,$BO$1)</f>
        <v>#REF!</v>
      </c>
      <c r="BH310" s="60"/>
      <c r="BI310" s="49">
        <f>SUMIFS('Inventory Matrix'!$E:$E,'Inventory Matrix'!$G:$G,$BI$2,'Inventory Matrix'!$B:$B,$BO$1,'Inventory Matrix'!$C:$C,A310)</f>
        <v>0</v>
      </c>
      <c r="BJ310" s="49">
        <f>SUMIFS('Inventory Matrix'!$E:$E,'Inventory Matrix'!$G:$G,$BJ$2,'Inventory Matrix'!$B:$B,$BO$1,'Inventory Matrix'!$C:$C,A310)</f>
        <v>0</v>
      </c>
      <c r="BK310" s="49">
        <f>SUMIFS('Inventory Matrix'!$E:$E,'Inventory Matrix'!$G:$G,$BK$2,'Inventory Matrix'!$B:$B,$BO$1,'Inventory Matrix'!$C:$C,A310)</f>
        <v>0</v>
      </c>
      <c r="BL310" s="57">
        <f>SUMIFS('Inventory Matrix'!$E:$E,'Inventory Matrix'!$G:$G,$BL$2,'Inventory Matrix'!$B:$B,$BO$1,'Inventory Matrix'!$C:$C,A310)</f>
        <v>0</v>
      </c>
      <c r="BM310" s="96" t="str">
        <f t="shared" ca="1" si="57"/>
        <v>-</v>
      </c>
      <c r="BN310" s="62">
        <f t="shared" ca="1" si="58"/>
        <v>0</v>
      </c>
      <c r="BO310" s="97">
        <f>SUMIFS(Stock!$D:$D,Stock!$A:$A,$BO$1,Stock!$C:$C,A310)</f>
        <v>0</v>
      </c>
      <c r="BP310" s="55"/>
      <c r="BQ310" s="38" t="e">
        <f ca="1">SUMIFS(#REF!,#REF!,A310,#REF!,$BQ$2,#REF!,$CD$1)</f>
        <v>#REF!</v>
      </c>
      <c r="BR310" s="38" t="e">
        <f ca="1">SUMIFS(#REF!,#REF!,A310,#REF!,$BR$2,#REF!,$CD$1)</f>
        <v>#REF!</v>
      </c>
      <c r="BS310" s="38" t="e">
        <f ca="1">SUMIFS(#REF!,#REF!,A310,#REF!,$BS$2,#REF!,$CD$1)</f>
        <v>#REF!</v>
      </c>
      <c r="BT310" s="38" t="e">
        <f ca="1">SUMIFS(#REF!,#REF!,A310,#REF!,$BT$2,#REF!,$CD$1)</f>
        <v>#REF!</v>
      </c>
      <c r="BU310" s="38" t="e">
        <f ca="1">SUMIFS(#REF!,#REF!,A310,#REF!,$BU$2,#REF!,$CD$1)</f>
        <v>#REF!</v>
      </c>
      <c r="BV310" s="38" t="e">
        <f ca="1">SUMIFS(#REF!,#REF!,A310,#REF!,$BV$2,#REF!,$CD$1)</f>
        <v>#REF!</v>
      </c>
      <c r="BW310" s="60"/>
      <c r="BX310" s="49">
        <f>SUMIFS('Inventory Matrix'!$E:$E,'Inventory Matrix'!$G:$G,$BX$2,'Inventory Matrix'!$B:$B,$CD$1,'Inventory Matrix'!$C:$C,A310)</f>
        <v>0</v>
      </c>
      <c r="BY310" s="49">
        <f>SUMIFS('Inventory Matrix'!$E:$E,'Inventory Matrix'!$G:$G,$BY$2,'Inventory Matrix'!$B:$B,$CD$1,'Inventory Matrix'!$C:$C,A310)</f>
        <v>0</v>
      </c>
      <c r="BZ310" s="49">
        <f>SUMIFS('Inventory Matrix'!$E:$E,'Inventory Matrix'!$G:$G,$BZ$2,'Inventory Matrix'!$B:$B,$CD$1,'Inventory Matrix'!$C:$C,A310)</f>
        <v>0</v>
      </c>
      <c r="CA310" s="57">
        <f>SUMIFS('Inventory Matrix'!$E:$E,'Inventory Matrix'!$G:$G,$CA$2,'Inventory Matrix'!$B:$B,$CD$1,'Inventory Matrix'!$C:$C,A310)</f>
        <v>0</v>
      </c>
      <c r="CB310" s="96" t="str">
        <f t="shared" ca="1" si="59"/>
        <v>-</v>
      </c>
      <c r="CC310" s="63">
        <f t="shared" ca="1" si="60"/>
        <v>0</v>
      </c>
      <c r="CD310" s="97">
        <f>SUMIFS(Stock!$D:$D,Stock!$A:$A,$CD$1,Stock!$C:$C,A310)</f>
        <v>0</v>
      </c>
      <c r="CE310" s="55"/>
      <c r="CF310" s="38" t="e">
        <f ca="1">SUMIFS(#REF!,#REF!,A310,#REF!,$CF$2,#REF!,$CS$1)</f>
        <v>#REF!</v>
      </c>
      <c r="CG310" s="38" t="e">
        <f ca="1">SUMIFS(#REF!,#REF!,A310,#REF!,$CG$2,#REF!,$CS$1)</f>
        <v>#REF!</v>
      </c>
      <c r="CH310" s="38" t="e">
        <f ca="1">SUMIFS(#REF!,#REF!,A310,#REF!,$CH$2,#REF!,$CS$1)</f>
        <v>#REF!</v>
      </c>
      <c r="CI310" s="38" t="e">
        <f ca="1">SUMIFS(#REF!,#REF!,A310,#REF!,$CI$2,#REF!,$CS$1)</f>
        <v>#REF!</v>
      </c>
      <c r="CJ310" s="38" t="e">
        <f ca="1">SUMIFS(#REF!,#REF!,A310,#REF!,$CJ$2,#REF!,$CS$1)</f>
        <v>#REF!</v>
      </c>
      <c r="CK310" s="38" t="e">
        <f ca="1">SUMIFS(#REF!,#REF!,A310,#REF!,$CK$2,#REF!,$CS$1)</f>
        <v>#REF!</v>
      </c>
      <c r="CL310" s="60"/>
      <c r="CM310" s="49">
        <f>SUMIFS('Inventory Matrix'!$E:$E,'Inventory Matrix'!$G:$G,$CM$2,'Inventory Matrix'!$B:$B,$CS$1,'Inventory Matrix'!$C:$C,A310)</f>
        <v>0</v>
      </c>
      <c r="CN310" s="49">
        <f>SUMIFS('Inventory Matrix'!$E:$E,'Inventory Matrix'!$G:$G,$CN$2,'Inventory Matrix'!$B:$B,$CS$1,'Inventory Matrix'!$C:$C,A310)</f>
        <v>0</v>
      </c>
      <c r="CO310" s="49">
        <f>SUMIFS('Inventory Matrix'!$E:$E,'Inventory Matrix'!$G:$G,$CO$2,'Inventory Matrix'!$B:$B,$CS$1,'Inventory Matrix'!$C:$C,A310)</f>
        <v>0</v>
      </c>
      <c r="CP310" s="57">
        <f>SUMIFS('Inventory Matrix'!$E:$E,'Inventory Matrix'!$G:$G,$CP$2,'Inventory Matrix'!$B:$B,$CS$1,'Inventory Matrix'!$C:$C,A310)</f>
        <v>0</v>
      </c>
      <c r="CQ310" s="96" t="str">
        <f t="shared" ca="1" si="61"/>
        <v>-</v>
      </c>
      <c r="CR310" s="63">
        <f t="shared" ca="1" si="62"/>
        <v>0</v>
      </c>
      <c r="CS310" s="97">
        <f>SUMIFS(Stock!$D:$D,Stock!$A:$A,$CS$1,Stock!$C:$C,A310)</f>
        <v>0</v>
      </c>
      <c r="CT310" s="64"/>
      <c r="CU310" s="65">
        <f>SUMIFS(Stock!$D:$D,Stock!$A:$A,$CU$1,Stock!$C:$C,A310)</f>
        <v>0</v>
      </c>
      <c r="CV310" s="64"/>
      <c r="CW310" s="38" t="e">
        <f ca="1">SUMIFS(#REF!,#REF!,A310,#REF!,$CW$2,#REF!,$DC$1)</f>
        <v>#REF!</v>
      </c>
      <c r="CX310" s="38" t="e">
        <f ca="1">SUMIFS(#REF!,#REF!,A310,#REF!,$CX$2,#REF!,$DC$1)</f>
        <v>#REF!</v>
      </c>
      <c r="CY310" s="38" t="e">
        <f ca="1">SUMIFS(#REF!,#REF!,A310,#REF!,$CY$2,#REF!,$DC$1)</f>
        <v>#REF!</v>
      </c>
      <c r="CZ310" s="38" t="e">
        <f ca="1">SUMIFS(#REF!,#REF!,A310,#REF!,$CZ$2,#REF!,$DC$1)</f>
        <v>#REF!</v>
      </c>
      <c r="DA310" s="38" t="e">
        <f ca="1">SUMIFS(#REF!,#REF!,A310,#REF!,$DA$2,#REF!,$DC$1)</f>
        <v>#REF!</v>
      </c>
      <c r="DB310" s="38" t="e">
        <f ca="1">SUMIFS(#REF!,#REF!,A310,#REF!,$DB$2,#REF!,$DC$1)</f>
        <v>#REF!</v>
      </c>
      <c r="DC310" s="65">
        <f>SUMIFS(Stock!$D:$D,Stock!$A:$A,$DC$1,Stock!$C:$C,A310)</f>
        <v>0</v>
      </c>
      <c r="DD310" s="65">
        <f>SUMIFS(Stock!$D:$D,Stock!$A:$A,$DD$1,Stock!$C:$C,A310)</f>
        <v>0</v>
      </c>
      <c r="DE310" s="65">
        <f>SUMIFS(Stock!$D:$D,Stock!$A:$A,$DE$1,Stock!$C:$C,A310)</f>
        <v>0</v>
      </c>
      <c r="DF310" s="66"/>
      <c r="DG310" s="66"/>
      <c r="DH310" s="67">
        <f>SUMIFS('Inventory Matrix'!$E:$E,'Inventory Matrix'!$B:$B,$DH$2,'Inventory Matrix'!$G:$G,$DM$2,'Inventory Matrix'!$C:$C,A310)</f>
        <v>1</v>
      </c>
      <c r="DI310" s="67">
        <f>SUMIFS('Inventory Matrix'!$E:$E,'Inventory Matrix'!$B:$B,$DI$2,'Inventory Matrix'!$G:$G,$DM$2,'Inventory Matrix'!$C:$C,A310)</f>
        <v>0</v>
      </c>
      <c r="DJ310" s="67">
        <f>SUMIFS('Inventory Matrix'!$E:$E,'Inventory Matrix'!$B:$B,$DJ$2,'Inventory Matrix'!$G:$G,$DM$2,'Inventory Matrix'!$C:$C,A310)</f>
        <v>0</v>
      </c>
      <c r="DK310" s="67">
        <f>SUMIFS('Inventory Matrix'!$E:$E,'Inventory Matrix'!$B:$B,$DK$2,'Inventory Matrix'!$G:$G,$DM$2,'Inventory Matrix'!$C:$C,A310)</f>
        <v>0</v>
      </c>
      <c r="DL310" s="67">
        <f>SUMIFS('Inventory Matrix'!$E:$E,'Inventory Matrix'!$B:$B,$DL$2,'Inventory Matrix'!$G:$G,$DM$2,'Inventory Matrix'!$C:$C,A310)</f>
        <v>0</v>
      </c>
      <c r="DM310" s="98">
        <f>SUMIFS('Inventory Matrix'!$E:$E,'Inventory Matrix'!$G:$G,$DM$2,'Inventory Matrix'!$C:$C,A310)</f>
        <v>1</v>
      </c>
      <c r="DN310" s="48"/>
      <c r="DO310" s="67">
        <f>SUMIFS('Inventory Matrix'!$E:$E,'Inventory Matrix'!$B:$B,$DO$2,'Inventory Matrix'!$G:$G,$DT$2,'Inventory Matrix'!$C:$C,A310)</f>
        <v>0</v>
      </c>
      <c r="DP310" s="67">
        <f>SUMIFS('Inventory Matrix'!$E:$E,'Inventory Matrix'!$B:$B,$DP$2,'Inventory Matrix'!$G:$G,$DT$2,'Inventory Matrix'!$C:$C,A310)</f>
        <v>0</v>
      </c>
      <c r="DQ310" s="67">
        <f>SUMIFS('Inventory Matrix'!$E:$E,'Inventory Matrix'!$B:$B,$DQ$2,'Inventory Matrix'!$G:$G,$DT$2,'Inventory Matrix'!$C:$C,A310)</f>
        <v>0</v>
      </c>
      <c r="DR310" s="67">
        <f>SUMIFS('Inventory Matrix'!$E:$E,'Inventory Matrix'!$B:$B,$DR$2,'Inventory Matrix'!$G:$G,$DT$2,'Inventory Matrix'!$C:$C,A310)</f>
        <v>0</v>
      </c>
      <c r="DS310" s="67">
        <f>SUMIFS('Inventory Matrix'!$E:$E,'Inventory Matrix'!$B:$B,$DS$2,'Inventory Matrix'!$G:$G,$DT$2,'Inventory Matrix'!$C:$C,A310)</f>
        <v>0</v>
      </c>
      <c r="DT310" s="98">
        <f>SUMIFS('Inventory Matrix'!$E:$E,'Inventory Matrix'!$G:$G,$DT$2,'Inventory Matrix'!$C:$C,A310)</f>
        <v>0</v>
      </c>
      <c r="DU310" s="44"/>
      <c r="DV310" s="67">
        <f>SUMIFS('Inventory Matrix'!$E:$E,'Inventory Matrix'!$B:$B,$DV$2,'Inventory Matrix'!$G:$G,$EA$2,'Inventory Matrix'!$C:$C,A310)</f>
        <v>0</v>
      </c>
      <c r="DW310" s="67">
        <f>SUMIFS('Inventory Matrix'!$E:$E,'Inventory Matrix'!$B:$B,$DW$2,'Inventory Matrix'!$G:$G,$EA$2,'Inventory Matrix'!$C:$C,A310)</f>
        <v>0</v>
      </c>
      <c r="DX310" s="67">
        <f>SUMIFS('Inventory Matrix'!$E:$E,'Inventory Matrix'!$B:$B,$DX$2,'Inventory Matrix'!$G:$G,$EA$2,'Inventory Matrix'!$C:$C,A310)</f>
        <v>0</v>
      </c>
      <c r="DY310" s="67">
        <f>SUMIFS('Inventory Matrix'!$E:$E,'Inventory Matrix'!$B:$B,$DY$2,'Inventory Matrix'!$G:$G,$EA$2,'Inventory Matrix'!$C:$C,A310)</f>
        <v>0</v>
      </c>
      <c r="DZ310" s="67">
        <f>SUMIFS('Inventory Matrix'!$E:$E,'Inventory Matrix'!$B:$B,$DZ$2,'Inventory Matrix'!$G:$G,$EA$2,'Inventory Matrix'!$C:$C,A310)</f>
        <v>0</v>
      </c>
      <c r="EA310" s="98">
        <f>SUMIFS('Inventory Matrix'!$E:$E,'Inventory Matrix'!$G:$G,$EA$2,'Inventory Matrix'!$C:$C,A310)</f>
        <v>0</v>
      </c>
      <c r="EB310" s="44"/>
      <c r="EC310" s="67">
        <f>SUMIFS('Inventory Matrix'!$E:$E,'Inventory Matrix'!$B:$B,$EC$2,'Inventory Matrix'!$G:$G,$EH$2,'Inventory Matrix'!$C:$C,A310)</f>
        <v>0</v>
      </c>
      <c r="ED310" s="67">
        <f>SUMIFS('Inventory Matrix'!$E:$E,'Inventory Matrix'!$B:$B,$ED$2,'Inventory Matrix'!$G:$G,$EH$2,'Inventory Matrix'!$C:$C,A310)</f>
        <v>0</v>
      </c>
      <c r="EE310" s="67">
        <f>SUMIFS('Inventory Matrix'!$E:$E,'Inventory Matrix'!$B:$B,$EE$2,'Inventory Matrix'!$G:$G,$EH$2,'Inventory Matrix'!$C:$C,A310)</f>
        <v>0</v>
      </c>
      <c r="EF310" s="67">
        <f>SUMIFS('Inventory Matrix'!$E:$E,'Inventory Matrix'!$B:$B,$EF$2,'Inventory Matrix'!$G:$G,$EH$2,'Inventory Matrix'!$C:$C,A310)</f>
        <v>0</v>
      </c>
      <c r="EG310" s="67">
        <f>SUMIFS('Inventory Matrix'!$E:$E,'Inventory Matrix'!$B:$B,$EG$2,'Inventory Matrix'!$G:$G,$EH$2,'Inventory Matrix'!$C:$C,A310)</f>
        <v>0</v>
      </c>
      <c r="EH310" s="98">
        <f>SUMIFS('Inventory Matrix'!$E:$E,'Inventory Matrix'!$G:$G,$EH$2,'Inventory Matrix'!$C:$C,A310)</f>
        <v>0</v>
      </c>
      <c r="EI310" s="44"/>
    </row>
    <row r="311" spans="1:139" ht="13" x14ac:dyDescent="0.15">
      <c r="A311" s="69" t="str">
        <f t="shared" si="49"/>
        <v>MM0D3</v>
      </c>
      <c r="B311" s="70" t="s">
        <v>2186</v>
      </c>
      <c r="C311" s="71" t="s">
        <v>2526</v>
      </c>
      <c r="D311" s="71" t="s">
        <v>2527</v>
      </c>
      <c r="E311" s="72">
        <f t="shared" si="50"/>
        <v>0</v>
      </c>
      <c r="F311" s="72">
        <f>SUMIFS(Stock!$D:$D,Stock!$C:$C,A311)</f>
        <v>0</v>
      </c>
      <c r="G311" s="73" t="e">
        <f t="shared" ca="1" si="51"/>
        <v>#REF!</v>
      </c>
      <c r="H311" s="74">
        <f t="shared" ca="1" si="52"/>
        <v>0</v>
      </c>
      <c r="I311" s="44"/>
      <c r="J311" s="69" t="e">
        <f ca="1">SUMIFS(#REF!,#REF!,A311,#REF!,$J$2)</f>
        <v>#REF!</v>
      </c>
      <c r="K311" s="69" t="e">
        <f ca="1">SUMIFS(#REF!,#REF!,A311,#REF!,$K$2)</f>
        <v>#REF!</v>
      </c>
      <c r="L311" s="69" t="e">
        <f ca="1">SUMIFS(#REF!,#REF!,A311,#REF!,$L$2)</f>
        <v>#REF!</v>
      </c>
      <c r="M311" s="69" t="e">
        <f ca="1">SUMIFS(#REF!,#REF!,A311,#REF!,$M$2)</f>
        <v>#REF!</v>
      </c>
      <c r="N311" s="69" t="e">
        <f ca="1">SUMIFS(#REF!,#REF!,A311,#REF!,$N$2)</f>
        <v>#REF!</v>
      </c>
      <c r="O311" s="69" t="e">
        <f ca="1">SUMIFS(#REF!,#REF!,A311,#REF!,$O$2)</f>
        <v>#REF!</v>
      </c>
      <c r="P311" s="69" t="e">
        <f ca="1">SUMIFS(#REF!,#REF!,A311,#REF!,$P$2)</f>
        <v>#REF!</v>
      </c>
      <c r="Q311" s="69" t="e">
        <f ca="1">SUMIFS(#REF!,#REF!,A311,#REF!,$Q$2)</f>
        <v>#REF!</v>
      </c>
      <c r="R311" s="69" t="e">
        <f ca="1">SUMIFS(#REF!,#REF!,A311,#REF!,$R$2)</f>
        <v>#REF!</v>
      </c>
      <c r="S311" s="69" t="e">
        <f ca="1">SUMIFS(#REF!,#REF!,A311,#REF!,$S$2)</f>
        <v>#REF!</v>
      </c>
      <c r="T311" s="75"/>
      <c r="U311" s="44"/>
      <c r="V311" s="46"/>
      <c r="W311" s="69" t="e">
        <f ca="1">SUMIFS(#REF!,#REF!,A311,#REF!,$W$2,#REF!,$AK$1)</f>
        <v>#REF!</v>
      </c>
      <c r="X311" s="69" t="e">
        <f ca="1">SUMIFS(#REF!,#REF!,A311,#REF!,$X$2,#REF!,$AK$1)</f>
        <v>#REF!</v>
      </c>
      <c r="Y311" s="69" t="e">
        <f ca="1">SUMIFS(#REF!,#REF!,A311,#REF!,$Y$2,#REF!,$AK$1)</f>
        <v>#REF!</v>
      </c>
      <c r="Z311" s="69" t="e">
        <f ca="1">SUMIFS(#REF!,#REF!,A311,#REF!,$Z$2,#REF!,$AK$1)</f>
        <v>#REF!</v>
      </c>
      <c r="AA311" s="69" t="e">
        <f ca="1">SUMIFS(#REF!,#REF!,A311,#REF!,$AA$2,#REF!,$AK$1)</f>
        <v>#REF!</v>
      </c>
      <c r="AB311" s="69" t="e">
        <f ca="1">SUMIFS(#REF!,#REF!,A311,#REF!,$AB$2,#REF!,$AK$1)</f>
        <v>#REF!</v>
      </c>
      <c r="AC311" s="48"/>
      <c r="AD311" s="76">
        <f>SUMIFS('Inventory Matrix'!$E:$E,'Inventory Matrix'!$G:$G,$AD$2,'Inventory Matrix'!$B:$B,$AK$1,'Inventory Matrix'!$C:$C,A311)</f>
        <v>0</v>
      </c>
      <c r="AE311" s="70">
        <f>SUMIFS('Inventory Matrix'!$E:$E,'Inventory Matrix'!$G:$G,$AE$2,'Inventory Matrix'!$B:$B,$AK$1,'Inventory Matrix'!$C:$C,A311)</f>
        <v>0</v>
      </c>
      <c r="AF311" s="70">
        <f>SUMIFS('Inventory Matrix'!$E:$E,'Inventory Matrix'!$G:$G,$AF$2,'Inventory Matrix'!$B:$B,$AK$1,'Inventory Matrix'!$C:$C,A311)</f>
        <v>0</v>
      </c>
      <c r="AG311" s="77">
        <f>SUMIFS('Inventory Matrix'!$E:$E,'Inventory Matrix'!$G:$G,$AG$2,'Inventory Matrix'!$B:$B,$AK$1,'Inventory Matrix'!$C:$C,A311)</f>
        <v>0</v>
      </c>
      <c r="AH311" s="167" t="str">
        <f t="shared" ca="1" si="53"/>
        <v>-</v>
      </c>
      <c r="AI311" s="168" t="str">
        <f t="shared" ca="1" si="54"/>
        <v>-</v>
      </c>
      <c r="AJ311" s="173">
        <f t="shared" ca="1" si="63"/>
        <v>0</v>
      </c>
      <c r="AK311" s="169">
        <f>SUMIFS(Stock!$D:$D,Stock!$A:$A,$AK$1,Stock!$C:$C,A311)</f>
        <v>0</v>
      </c>
      <c r="AL311" s="55"/>
      <c r="AM311" s="69" t="e">
        <f ca="1">SUMIFS(#REF!,#REF!,A311,#REF!,$AM$2,#REF!,$AZ$1)</f>
        <v>#REF!</v>
      </c>
      <c r="AN311" s="69" t="e">
        <f ca="1">SUMIFS(#REF!,#REF!,A311,#REF!,$AN$2,#REF!,$AZ$1)</f>
        <v>#REF!</v>
      </c>
      <c r="AO311" s="69" t="e">
        <f ca="1">SUMIFS(#REF!,#REF!,A311,#REF!,$AO$2,#REF!,$AZ$1)</f>
        <v>#REF!</v>
      </c>
      <c r="AP311" s="69" t="e">
        <f ca="1">SUMIFS(#REF!,#REF!,A311,#REF!,$AP$2,#REF!,$AZ$1)</f>
        <v>#REF!</v>
      </c>
      <c r="AQ311" s="69" t="e">
        <f ca="1">SUMIFS(#REF!,#REF!,A311,#REF!,$AQ$2,#REF!,$AZ$1)</f>
        <v>#REF!</v>
      </c>
      <c r="AR311" s="69" t="e">
        <f ca="1">SUMIFS(#REF!,#REF!,A311,#REF!,$AR$2,#REF!,$AZ$1)</f>
        <v>#REF!</v>
      </c>
      <c r="AS311" s="81"/>
      <c r="AT311" s="82">
        <f>SUMIFS('Inventory Matrix'!$E:$E,'Inventory Matrix'!$G:$G,$AT$2,'Inventory Matrix'!$B:$B,$AZ$1,'Inventory Matrix'!$C:$C,A311)</f>
        <v>0</v>
      </c>
      <c r="AU311" s="82">
        <f>SUMIFS('Inventory Matrix'!$E:$E,'Inventory Matrix'!$G:$G,$AU$2,'Inventory Matrix'!$B:$B,$AZ$1,'Inventory Matrix'!$C:$C,A311)</f>
        <v>0</v>
      </c>
      <c r="AV311" s="82">
        <f>SUMIFS('Inventory Matrix'!$E:$E,'Inventory Matrix'!$G:$G,$AV$2,'Inventory Matrix'!$B:$B,$AZ$1,'Inventory Matrix'!$C:$C,A311)</f>
        <v>0</v>
      </c>
      <c r="AW311" s="83">
        <f>SUMIFS('Inventory Matrix'!$E:$E,'Inventory Matrix'!$G:$G,$AW$2,'Inventory Matrix'!$B:$B,$AZ$1,'Inventory Matrix'!$C:$C,A311)</f>
        <v>0</v>
      </c>
      <c r="AX311" s="85" t="str">
        <f t="shared" ca="1" si="55"/>
        <v>-</v>
      </c>
      <c r="AY311" s="88">
        <f t="shared" ca="1" si="56"/>
        <v>0</v>
      </c>
      <c r="AZ311" s="87">
        <f>SUMIFS(Stock!$D:$D,Stock!$A:$A,$AZ$1,Stock!$C:$C,A311)</f>
        <v>0</v>
      </c>
      <c r="BA311" s="55"/>
      <c r="BB311" s="69" t="e">
        <f ca="1">SUMIFS(#REF!,#REF!,A311,#REF!,$BB$2,#REF!,$BO$1)</f>
        <v>#REF!</v>
      </c>
      <c r="BC311" s="69" t="e">
        <f ca="1">SUMIFS(#REF!,#REF!,A311,#REF!,$BC$2,#REF!,$BO$1)</f>
        <v>#REF!</v>
      </c>
      <c r="BD311" s="69" t="e">
        <f ca="1">SUMIFS(#REF!,#REF!,A311,#REF!,$BD$2,#REF!,$BO$1)</f>
        <v>#REF!</v>
      </c>
      <c r="BE311" s="69" t="e">
        <f ca="1">SUMIFS(#REF!,#REF!,A311,#REF!,$BE$2,#REF!,$BO$1)</f>
        <v>#REF!</v>
      </c>
      <c r="BF311" s="69" t="e">
        <f ca="1">SUMIFS(#REF!,#REF!,A311,#REF!,$BF$2,#REF!,$BO$1)</f>
        <v>#REF!</v>
      </c>
      <c r="BG311" s="69" t="e">
        <f ca="1">SUMIFS(#REF!,#REF!,A311,#REF!,$BG$2,#REF!,$BO$1)</f>
        <v>#REF!</v>
      </c>
      <c r="BH311" s="60"/>
      <c r="BI311" s="82">
        <f>SUMIFS('Inventory Matrix'!$E:$E,'Inventory Matrix'!$G:$G,$BI$2,'Inventory Matrix'!$B:$B,$BO$1,'Inventory Matrix'!$C:$C,A311)</f>
        <v>0</v>
      </c>
      <c r="BJ311" s="82">
        <f>SUMIFS('Inventory Matrix'!$E:$E,'Inventory Matrix'!$G:$G,$BJ$2,'Inventory Matrix'!$B:$B,$BO$1,'Inventory Matrix'!$C:$C,A311)</f>
        <v>0</v>
      </c>
      <c r="BK311" s="82">
        <f>SUMIFS('Inventory Matrix'!$E:$E,'Inventory Matrix'!$G:$G,$BK$2,'Inventory Matrix'!$B:$B,$BO$1,'Inventory Matrix'!$C:$C,A311)</f>
        <v>0</v>
      </c>
      <c r="BL311" s="83">
        <f>SUMIFS('Inventory Matrix'!$E:$E,'Inventory Matrix'!$G:$G,$BL$2,'Inventory Matrix'!$B:$B,$BO$1,'Inventory Matrix'!$C:$C,A311)</f>
        <v>0</v>
      </c>
      <c r="BM311" s="85" t="str">
        <f t="shared" ca="1" si="57"/>
        <v>-</v>
      </c>
      <c r="BN311" s="86">
        <f t="shared" ca="1" si="58"/>
        <v>0</v>
      </c>
      <c r="BO311" s="87">
        <f>SUMIFS(Stock!$D:$D,Stock!$A:$A,$BO$1,Stock!$C:$C,A311)</f>
        <v>0</v>
      </c>
      <c r="BP311" s="55"/>
      <c r="BQ311" s="69" t="e">
        <f ca="1">SUMIFS(#REF!,#REF!,A311,#REF!,$BQ$2,#REF!,$CD$1)</f>
        <v>#REF!</v>
      </c>
      <c r="BR311" s="69" t="e">
        <f ca="1">SUMIFS(#REF!,#REF!,A311,#REF!,$BR$2,#REF!,$CD$1)</f>
        <v>#REF!</v>
      </c>
      <c r="BS311" s="69" t="e">
        <f ca="1">SUMIFS(#REF!,#REF!,A311,#REF!,$BS$2,#REF!,$CD$1)</f>
        <v>#REF!</v>
      </c>
      <c r="BT311" s="69" t="e">
        <f ca="1">SUMIFS(#REF!,#REF!,A311,#REF!,$BT$2,#REF!,$CD$1)</f>
        <v>#REF!</v>
      </c>
      <c r="BU311" s="69" t="e">
        <f ca="1">SUMIFS(#REF!,#REF!,A311,#REF!,$BU$2,#REF!,$CD$1)</f>
        <v>#REF!</v>
      </c>
      <c r="BV311" s="69" t="e">
        <f ca="1">SUMIFS(#REF!,#REF!,A311,#REF!,$BV$2,#REF!,$CD$1)</f>
        <v>#REF!</v>
      </c>
      <c r="BW311" s="60"/>
      <c r="BX311" s="82">
        <f>SUMIFS('Inventory Matrix'!$E:$E,'Inventory Matrix'!$G:$G,$BX$2,'Inventory Matrix'!$B:$B,$CD$1,'Inventory Matrix'!$C:$C,A311)</f>
        <v>0</v>
      </c>
      <c r="BY311" s="82">
        <f>SUMIFS('Inventory Matrix'!$E:$E,'Inventory Matrix'!$G:$G,$BY$2,'Inventory Matrix'!$B:$B,$CD$1,'Inventory Matrix'!$C:$C,A311)</f>
        <v>0</v>
      </c>
      <c r="BZ311" s="82">
        <f>SUMIFS('Inventory Matrix'!$E:$E,'Inventory Matrix'!$G:$G,$BZ$2,'Inventory Matrix'!$B:$B,$CD$1,'Inventory Matrix'!$C:$C,A311)</f>
        <v>0</v>
      </c>
      <c r="CA311" s="83">
        <f>SUMIFS('Inventory Matrix'!$E:$E,'Inventory Matrix'!$G:$G,$CA$2,'Inventory Matrix'!$B:$B,$CD$1,'Inventory Matrix'!$C:$C,A311)</f>
        <v>0</v>
      </c>
      <c r="CB311" s="85" t="str">
        <f t="shared" ca="1" si="59"/>
        <v>-</v>
      </c>
      <c r="CC311" s="88">
        <f t="shared" ca="1" si="60"/>
        <v>0</v>
      </c>
      <c r="CD311" s="87">
        <f>SUMIFS(Stock!$D:$D,Stock!$A:$A,$CD$1,Stock!$C:$C,A311)</f>
        <v>0</v>
      </c>
      <c r="CE311" s="55"/>
      <c r="CF311" s="69" t="e">
        <f ca="1">SUMIFS(#REF!,#REF!,A311,#REF!,$CF$2,#REF!,$CS$1)</f>
        <v>#REF!</v>
      </c>
      <c r="CG311" s="69" t="e">
        <f ca="1">SUMIFS(#REF!,#REF!,A311,#REF!,$CG$2,#REF!,$CS$1)</f>
        <v>#REF!</v>
      </c>
      <c r="CH311" s="69" t="e">
        <f ca="1">SUMIFS(#REF!,#REF!,A311,#REF!,$CH$2,#REF!,$CS$1)</f>
        <v>#REF!</v>
      </c>
      <c r="CI311" s="69" t="e">
        <f ca="1">SUMIFS(#REF!,#REF!,A311,#REF!,$CI$2,#REF!,$CS$1)</f>
        <v>#REF!</v>
      </c>
      <c r="CJ311" s="69" t="e">
        <f ca="1">SUMIFS(#REF!,#REF!,A311,#REF!,$CJ$2,#REF!,$CS$1)</f>
        <v>#REF!</v>
      </c>
      <c r="CK311" s="69" t="e">
        <f ca="1">SUMIFS(#REF!,#REF!,A311,#REF!,$CK$2,#REF!,$CS$1)</f>
        <v>#REF!</v>
      </c>
      <c r="CL311" s="60"/>
      <c r="CM311" s="82">
        <f>SUMIFS('Inventory Matrix'!$E:$E,'Inventory Matrix'!$G:$G,$CM$2,'Inventory Matrix'!$B:$B,$CD$1,'Inventory Matrix'!$C:$C,A311)</f>
        <v>0</v>
      </c>
      <c r="CN311" s="82">
        <f>SUMIFS('Inventory Matrix'!$E:$E,'Inventory Matrix'!$G:$G,$CN$2,'Inventory Matrix'!$B:$B,$CD$1,'Inventory Matrix'!$C:$C,A311)</f>
        <v>0</v>
      </c>
      <c r="CO311" s="82">
        <f>SUMIFS('Inventory Matrix'!$E:$E,'Inventory Matrix'!$G:$G,$CO$2,'Inventory Matrix'!$B:$B,$CD$1,'Inventory Matrix'!$C:$C,A311)</f>
        <v>0</v>
      </c>
      <c r="CP311" s="83">
        <f>SUMIFS('Inventory Matrix'!$E:$E,'Inventory Matrix'!$G:$G,$CP$2,'Inventory Matrix'!$B:$B,$CD$1,'Inventory Matrix'!$C:$C,A311)</f>
        <v>0</v>
      </c>
      <c r="CQ311" s="85" t="str">
        <f t="shared" ca="1" si="61"/>
        <v>-</v>
      </c>
      <c r="CR311" s="88">
        <f t="shared" ca="1" si="62"/>
        <v>0</v>
      </c>
      <c r="CS311" s="87">
        <f>SUMIFS(Stock!$D:$D,Stock!$A:$A,$CS$1,Stock!$C:$C,A311)</f>
        <v>0</v>
      </c>
      <c r="CT311" s="64"/>
      <c r="CU311" s="89">
        <f>SUMIFS(Stock!$D:$D,Stock!$A:$A,$CU$1,Stock!$C:$C,A311)</f>
        <v>0</v>
      </c>
      <c r="CV311" s="64"/>
      <c r="CW311" s="69" t="e">
        <f ca="1">SUMIFS(#REF!,#REF!,A311,#REF!,$CW$2,#REF!,$DC$1)</f>
        <v>#REF!</v>
      </c>
      <c r="CX311" s="69" t="e">
        <f ca="1">SUMIFS(#REF!,#REF!,A311,#REF!,$CX$2,#REF!,$DC$1)</f>
        <v>#REF!</v>
      </c>
      <c r="CY311" s="69" t="e">
        <f ca="1">SUMIFS(#REF!,#REF!,A311,#REF!,$CY$2,#REF!,$DC$1)</f>
        <v>#REF!</v>
      </c>
      <c r="CZ311" s="69" t="e">
        <f ca="1">SUMIFS(#REF!,#REF!,A311,#REF!,$CZ$2,#REF!,$DC$1)</f>
        <v>#REF!</v>
      </c>
      <c r="DA311" s="69" t="e">
        <f ca="1">SUMIFS(#REF!,#REF!,A311,#REF!,$DA$2,#REF!,$DC$1)</f>
        <v>#REF!</v>
      </c>
      <c r="DB311" s="69" t="e">
        <f ca="1">SUMIFS(#REF!,#REF!,A311,#REF!,$DB$2,#REF!,$DC$1)</f>
        <v>#REF!</v>
      </c>
      <c r="DC311" s="89">
        <f>SUMIFS(Stock!$D:$D,Stock!$A:$A,$DC$1,Stock!$C:$C,A311)</f>
        <v>0</v>
      </c>
      <c r="DD311" s="89">
        <f>SUMIFS(Stock!$D:$D,Stock!$A:$A,$DD$1,Stock!$C:$C,A311)</f>
        <v>0</v>
      </c>
      <c r="DE311" s="89">
        <f>SUMIFS(Stock!$D:$D,Stock!$A:$A,$DE$1,Stock!$C:$C,A311)</f>
        <v>0</v>
      </c>
      <c r="DF311" s="66"/>
      <c r="DG311" s="66"/>
      <c r="DH311" s="90">
        <f>SUMIFS('Inventory Matrix'!$E:$E,'Inventory Matrix'!$B:$B,$DH$2,'Inventory Matrix'!$G:$G,$DM$2,'Inventory Matrix'!$C:$C,A311)</f>
        <v>0</v>
      </c>
      <c r="DI311" s="90">
        <f>SUMIFS('Inventory Matrix'!$E:$E,'Inventory Matrix'!$B:$B,$DI$2,'Inventory Matrix'!$G:$G,$DM$2,'Inventory Matrix'!$C:$C,A311)</f>
        <v>0</v>
      </c>
      <c r="DJ311" s="90">
        <f>SUMIFS('Inventory Matrix'!$E:$E,'Inventory Matrix'!$B:$B,$DJ$2,'Inventory Matrix'!$G:$G,$DM$2,'Inventory Matrix'!$C:$C,A311)</f>
        <v>0</v>
      </c>
      <c r="DK311" s="90">
        <f>SUMIFS('Inventory Matrix'!$E:$E,'Inventory Matrix'!$B:$B,$DK$2,'Inventory Matrix'!$G:$G,$DM$2,'Inventory Matrix'!$C:$C,A311)</f>
        <v>0</v>
      </c>
      <c r="DL311" s="90">
        <f>SUMIFS('Inventory Matrix'!$E:$E,'Inventory Matrix'!$B:$B,$DL$2,'Inventory Matrix'!$G:$G,$DM$2,'Inventory Matrix'!$C:$C,A311)</f>
        <v>0</v>
      </c>
      <c r="DM311" s="91">
        <f>SUMIFS('Inventory Matrix'!$E:$E,'Inventory Matrix'!$G:$G,$DM$2,'Inventory Matrix'!$C:$C,A311)</f>
        <v>0</v>
      </c>
      <c r="DN311" s="48"/>
      <c r="DO311" s="90">
        <f>SUMIFS('Inventory Matrix'!$E:$E,'Inventory Matrix'!$B:$B,$DO$2,'Inventory Matrix'!$G:$G,$DT$2,'Inventory Matrix'!$C:$C,A311)</f>
        <v>0</v>
      </c>
      <c r="DP311" s="90">
        <f>SUMIFS('Inventory Matrix'!$E:$E,'Inventory Matrix'!$B:$B,$DP$2,'Inventory Matrix'!$G:$G,$DT$2,'Inventory Matrix'!$C:$C,A311)</f>
        <v>0</v>
      </c>
      <c r="DQ311" s="90">
        <f>SUMIFS('Inventory Matrix'!$E:$E,'Inventory Matrix'!$B:$B,$DQ$2,'Inventory Matrix'!$G:$G,$DT$2,'Inventory Matrix'!$C:$C,A311)</f>
        <v>0</v>
      </c>
      <c r="DR311" s="90">
        <f>SUMIFS('Inventory Matrix'!$E:$E,'Inventory Matrix'!$B:$B,$DR$2,'Inventory Matrix'!$G:$G,$DT$2,'Inventory Matrix'!$C:$C,A311)</f>
        <v>0</v>
      </c>
      <c r="DS311" s="90">
        <f>SUMIFS('Inventory Matrix'!$E:$E,'Inventory Matrix'!$B:$B,$DS$2,'Inventory Matrix'!$G:$G,$DT$2,'Inventory Matrix'!$C:$C,A311)</f>
        <v>0</v>
      </c>
      <c r="DT311" s="91">
        <f>SUMIFS('Inventory Matrix'!$E:$E,'Inventory Matrix'!$G:$G,$DT$2,'Inventory Matrix'!$C:$C,A311)</f>
        <v>0</v>
      </c>
      <c r="DU311" s="44"/>
      <c r="DV311" s="90">
        <f>SUMIFS('Inventory Matrix'!$E:$E,'Inventory Matrix'!$B:$B,$DV$2,'Inventory Matrix'!$G:$G,$EA$2,'Inventory Matrix'!$C:$C,A311)</f>
        <v>0</v>
      </c>
      <c r="DW311" s="90">
        <f>SUMIFS('Inventory Matrix'!$E:$E,'Inventory Matrix'!$B:$B,$DW$2,'Inventory Matrix'!$G:$G,$EA$2,'Inventory Matrix'!$C:$C,A311)</f>
        <v>0</v>
      </c>
      <c r="DX311" s="90">
        <f>SUMIFS('Inventory Matrix'!$E:$E,'Inventory Matrix'!$B:$B,$DX$2,'Inventory Matrix'!$G:$G,$EA$2,'Inventory Matrix'!$C:$C,A311)</f>
        <v>0</v>
      </c>
      <c r="DY311" s="90">
        <f>SUMIFS('Inventory Matrix'!$E:$E,'Inventory Matrix'!$B:$B,$DY$2,'Inventory Matrix'!$G:$G,$EA$2,'Inventory Matrix'!$C:$C,A311)</f>
        <v>0</v>
      </c>
      <c r="DZ311" s="90">
        <f>SUMIFS('Inventory Matrix'!$E:$E,'Inventory Matrix'!$B:$B,$DZ$2,'Inventory Matrix'!$G:$G,$EA$2,'Inventory Matrix'!$C:$C,A311)</f>
        <v>0</v>
      </c>
      <c r="EA311" s="91">
        <f>SUMIFS('Inventory Matrix'!$E:$E,'Inventory Matrix'!$G:$G,$EA$2,'Inventory Matrix'!$C:$C,A311)</f>
        <v>0</v>
      </c>
      <c r="EB311" s="44"/>
      <c r="EC311" s="90">
        <f>SUMIFS('Inventory Matrix'!$E:$E,'Inventory Matrix'!$B:$B,$EC$2,'Inventory Matrix'!$G:$G,$EH$2,'Inventory Matrix'!$C:$C,A311)</f>
        <v>0</v>
      </c>
      <c r="ED311" s="90">
        <f>SUMIFS('Inventory Matrix'!$E:$E,'Inventory Matrix'!$B:$B,$ED$2,'Inventory Matrix'!$G:$G,$EH$2,'Inventory Matrix'!$C:$C,A311)</f>
        <v>0</v>
      </c>
      <c r="EE311" s="90">
        <f>SUMIFS('Inventory Matrix'!$E:$E,'Inventory Matrix'!$B:$B,$EE$2,'Inventory Matrix'!$G:$G,$EH$2,'Inventory Matrix'!$C:$C,A311)</f>
        <v>0</v>
      </c>
      <c r="EF311" s="90">
        <f>SUMIFS('Inventory Matrix'!$E:$E,'Inventory Matrix'!$B:$B,$EF$2,'Inventory Matrix'!$G:$G,$EH$2,'Inventory Matrix'!$C:$C,A311)</f>
        <v>0</v>
      </c>
      <c r="EG311" s="90">
        <f>SUMIFS('Inventory Matrix'!$E:$E,'Inventory Matrix'!$B:$B,$EG$2,'Inventory Matrix'!$G:$G,$EH$2,'Inventory Matrix'!$C:$C,A311)</f>
        <v>0</v>
      </c>
      <c r="EH311" s="91">
        <f>SUMIFS('Inventory Matrix'!$E:$E,'Inventory Matrix'!$G:$G,$EH$2,'Inventory Matrix'!$C:$C,A311)</f>
        <v>0</v>
      </c>
      <c r="EI311" s="44"/>
    </row>
    <row r="312" spans="1:139" ht="13" x14ac:dyDescent="0.15">
      <c r="A312" s="38" t="str">
        <f t="shared" si="49"/>
        <v>MM0G3</v>
      </c>
      <c r="B312" s="39" t="s">
        <v>2186</v>
      </c>
      <c r="C312" s="40" t="s">
        <v>846</v>
      </c>
      <c r="D312" s="40" t="s">
        <v>2528</v>
      </c>
      <c r="E312" s="41">
        <f t="shared" si="50"/>
        <v>0</v>
      </c>
      <c r="F312" s="41">
        <f>SUMIFS(Stock!$D:$D,Stock!$C:$C,A312)</f>
        <v>0</v>
      </c>
      <c r="G312" s="42" t="e">
        <f t="shared" ca="1" si="51"/>
        <v>#REF!</v>
      </c>
      <c r="H312" s="43">
        <f t="shared" ca="1" si="52"/>
        <v>0</v>
      </c>
      <c r="I312" s="44"/>
      <c r="J312" s="38" t="e">
        <f ca="1">SUMIFS(#REF!,#REF!,A312,#REF!,$J$2)</f>
        <v>#REF!</v>
      </c>
      <c r="K312" s="38" t="e">
        <f ca="1">SUMIFS(#REF!,#REF!,A312,#REF!,$K$2)</f>
        <v>#REF!</v>
      </c>
      <c r="L312" s="38" t="e">
        <f ca="1">SUMIFS(#REF!,#REF!,A312,#REF!,$L$2)</f>
        <v>#REF!</v>
      </c>
      <c r="M312" s="38" t="e">
        <f ca="1">SUMIFS(#REF!,#REF!,A312,#REF!,$M$2)</f>
        <v>#REF!</v>
      </c>
      <c r="N312" s="38" t="e">
        <f ca="1">SUMIFS(#REF!,#REF!,A312,#REF!,$N$2)</f>
        <v>#REF!</v>
      </c>
      <c r="O312" s="38" t="e">
        <f ca="1">SUMIFS(#REF!,#REF!,A312,#REF!,$O$2)</f>
        <v>#REF!</v>
      </c>
      <c r="P312" s="38" t="e">
        <f ca="1">SUMIFS(#REF!,#REF!,A312,#REF!,$P$2)</f>
        <v>#REF!</v>
      </c>
      <c r="Q312" s="38" t="e">
        <f ca="1">SUMIFS(#REF!,#REF!,A312,#REF!,$Q$2)</f>
        <v>#REF!</v>
      </c>
      <c r="R312" s="38" t="e">
        <f ca="1">SUMIFS(#REF!,#REF!,A312,#REF!,$R$2)</f>
        <v>#REF!</v>
      </c>
      <c r="S312" s="38" t="e">
        <f ca="1">SUMIFS(#REF!,#REF!,A312,#REF!,$S$2)</f>
        <v>#REF!</v>
      </c>
      <c r="T312" s="45"/>
      <c r="U312" s="44"/>
      <c r="V312" s="46"/>
      <c r="W312" s="38" t="e">
        <f ca="1">SUMIFS(#REF!,#REF!,A312,#REF!,$W$2,#REF!,$AK$1)</f>
        <v>#REF!</v>
      </c>
      <c r="X312" s="38" t="e">
        <f ca="1">SUMIFS(#REF!,#REF!,A312,#REF!,$X$2,#REF!,$AK$1)</f>
        <v>#REF!</v>
      </c>
      <c r="Y312" s="38" t="e">
        <f ca="1">SUMIFS(#REF!,#REF!,A312,#REF!,$Y$2,#REF!,$AK$1)</f>
        <v>#REF!</v>
      </c>
      <c r="Z312" s="38" t="e">
        <f ca="1">SUMIFS(#REF!,#REF!,A312,#REF!,$Z$2,#REF!,$AK$1)</f>
        <v>#REF!</v>
      </c>
      <c r="AA312" s="38" t="e">
        <f ca="1">SUMIFS(#REF!,#REF!,A312,#REF!,$AA$2,#REF!,$AK$1)</f>
        <v>#REF!</v>
      </c>
      <c r="AB312" s="38" t="e">
        <f ca="1">SUMIFS(#REF!,#REF!,A312,#REF!,$AB$2,#REF!,$AK$1)</f>
        <v>#REF!</v>
      </c>
      <c r="AC312" s="48"/>
      <c r="AD312" s="92">
        <f>SUMIFS('Inventory Matrix'!$E:$E,'Inventory Matrix'!$G:$G,$AD$2,'Inventory Matrix'!$B:$B,$AK$1,'Inventory Matrix'!$C:$C,A312)</f>
        <v>0</v>
      </c>
      <c r="AE312" s="39">
        <f>SUMIFS('Inventory Matrix'!$E:$E,'Inventory Matrix'!$G:$G,$AE$2,'Inventory Matrix'!$B:$B,$AK$1,'Inventory Matrix'!$C:$C,A312)</f>
        <v>0</v>
      </c>
      <c r="AF312" s="39">
        <f>SUMIFS('Inventory Matrix'!$E:$E,'Inventory Matrix'!$G:$G,$AF$2,'Inventory Matrix'!$B:$B,$AK$1,'Inventory Matrix'!$C:$C,A312)</f>
        <v>0</v>
      </c>
      <c r="AG312" s="93">
        <f>SUMIFS('Inventory Matrix'!$E:$E,'Inventory Matrix'!$G:$G,$AG$2,'Inventory Matrix'!$B:$B,$AK$1,'Inventory Matrix'!$C:$C,A312)</f>
        <v>0</v>
      </c>
      <c r="AH312" s="170" t="str">
        <f t="shared" ca="1" si="53"/>
        <v>-</v>
      </c>
      <c r="AI312" s="171" t="str">
        <f t="shared" ca="1" si="54"/>
        <v>-</v>
      </c>
      <c r="AJ312" s="174">
        <f t="shared" ca="1" si="63"/>
        <v>0</v>
      </c>
      <c r="AK312" s="172">
        <f>SUMIFS(Stock!$D:$D,Stock!$A:$A,$AK$1,Stock!$C:$C,A312)</f>
        <v>0</v>
      </c>
      <c r="AL312" s="55"/>
      <c r="AM312" s="38" t="e">
        <f ca="1">SUMIFS(#REF!,#REF!,A312,#REF!,$AM$2,#REF!,$AZ$1)</f>
        <v>#REF!</v>
      </c>
      <c r="AN312" s="38" t="e">
        <f ca="1">SUMIFS(#REF!,#REF!,A312,#REF!,$AN$2,#REF!,$AZ$1)</f>
        <v>#REF!</v>
      </c>
      <c r="AO312" s="38" t="e">
        <f ca="1">SUMIFS(#REF!,#REF!,A312,#REF!,$AO$2,#REF!,$AZ$1)</f>
        <v>#REF!</v>
      </c>
      <c r="AP312" s="38" t="e">
        <f ca="1">SUMIFS(#REF!,#REF!,A312,#REF!,$AP$2,#REF!,$AZ$1)</f>
        <v>#REF!</v>
      </c>
      <c r="AQ312" s="38" t="e">
        <f ca="1">SUMIFS(#REF!,#REF!,A312,#REF!,$AQ$2,#REF!,$AZ$1)</f>
        <v>#REF!</v>
      </c>
      <c r="AR312" s="38" t="e">
        <f ca="1">SUMIFS(#REF!,#REF!,A312,#REF!,$AR$2,#REF!,$AZ$1)</f>
        <v>#REF!</v>
      </c>
      <c r="AS312" s="81"/>
      <c r="AT312" s="49">
        <f>SUMIFS('Inventory Matrix'!$E:$E,'Inventory Matrix'!$G:$G,$AT$2,'Inventory Matrix'!$B:$B,$AZ$1,'Inventory Matrix'!$C:$C,A312)</f>
        <v>0</v>
      </c>
      <c r="AU312" s="49">
        <f>SUMIFS('Inventory Matrix'!$E:$E,'Inventory Matrix'!$G:$G,$AU$2,'Inventory Matrix'!$B:$B,$AZ$1,'Inventory Matrix'!$C:$C,A312)</f>
        <v>0</v>
      </c>
      <c r="AV312" s="49">
        <f>SUMIFS('Inventory Matrix'!$E:$E,'Inventory Matrix'!$G:$G,$AV$2,'Inventory Matrix'!$B:$B,$AZ$1,'Inventory Matrix'!$C:$C,A312)</f>
        <v>0</v>
      </c>
      <c r="AW312" s="57">
        <f>SUMIFS('Inventory Matrix'!$E:$E,'Inventory Matrix'!$G:$G,$AW$2,'Inventory Matrix'!$B:$B,$AZ$1,'Inventory Matrix'!$C:$C,A312)</f>
        <v>0</v>
      </c>
      <c r="AX312" s="96" t="str">
        <f t="shared" ca="1" si="55"/>
        <v>-</v>
      </c>
      <c r="AY312" s="63">
        <f t="shared" ca="1" si="56"/>
        <v>0</v>
      </c>
      <c r="AZ312" s="97">
        <f>SUMIFS(Stock!$D:$D,Stock!$A:$A,$AZ$1,Stock!$C:$C,A312)</f>
        <v>0</v>
      </c>
      <c r="BA312" s="55"/>
      <c r="BB312" s="38" t="e">
        <f ca="1">SUMIFS(#REF!,#REF!,A312,#REF!,$BB$2,#REF!,$BO$1)</f>
        <v>#REF!</v>
      </c>
      <c r="BC312" s="38" t="e">
        <f ca="1">SUMIFS(#REF!,#REF!,A312,#REF!,$BC$2,#REF!,$BO$1)</f>
        <v>#REF!</v>
      </c>
      <c r="BD312" s="38" t="e">
        <f ca="1">SUMIFS(#REF!,#REF!,A312,#REF!,$BD$2,#REF!,$BO$1)</f>
        <v>#REF!</v>
      </c>
      <c r="BE312" s="38" t="e">
        <f ca="1">SUMIFS(#REF!,#REF!,A312,#REF!,$BE$2,#REF!,$BO$1)</f>
        <v>#REF!</v>
      </c>
      <c r="BF312" s="38" t="e">
        <f ca="1">SUMIFS(#REF!,#REF!,A312,#REF!,$BF$2,#REF!,$BO$1)</f>
        <v>#REF!</v>
      </c>
      <c r="BG312" s="38" t="e">
        <f ca="1">SUMIFS(#REF!,#REF!,A312,#REF!,$BG$2,#REF!,$BO$1)</f>
        <v>#REF!</v>
      </c>
      <c r="BH312" s="60"/>
      <c r="BI312" s="49">
        <f>SUMIFS('Inventory Matrix'!$E:$E,'Inventory Matrix'!$G:$G,$BI$2,'Inventory Matrix'!$B:$B,$BO$1,'Inventory Matrix'!$C:$C,A312)</f>
        <v>0</v>
      </c>
      <c r="BJ312" s="49">
        <f>SUMIFS('Inventory Matrix'!$E:$E,'Inventory Matrix'!$G:$G,$BJ$2,'Inventory Matrix'!$B:$B,$BO$1,'Inventory Matrix'!$C:$C,A312)</f>
        <v>0</v>
      </c>
      <c r="BK312" s="49">
        <f>SUMIFS('Inventory Matrix'!$E:$E,'Inventory Matrix'!$G:$G,$BK$2,'Inventory Matrix'!$B:$B,$BO$1,'Inventory Matrix'!$C:$C,A312)</f>
        <v>0</v>
      </c>
      <c r="BL312" s="57">
        <f>SUMIFS('Inventory Matrix'!$E:$E,'Inventory Matrix'!$G:$G,$BL$2,'Inventory Matrix'!$B:$B,$BO$1,'Inventory Matrix'!$C:$C,A312)</f>
        <v>0</v>
      </c>
      <c r="BM312" s="96" t="str">
        <f t="shared" ca="1" si="57"/>
        <v>-</v>
      </c>
      <c r="BN312" s="62">
        <f t="shared" ca="1" si="58"/>
        <v>0</v>
      </c>
      <c r="BO312" s="97">
        <f>SUMIFS(Stock!$D:$D,Stock!$A:$A,$BO$1,Stock!$C:$C,A312)</f>
        <v>0</v>
      </c>
      <c r="BP312" s="55"/>
      <c r="BQ312" s="38" t="e">
        <f ca="1">SUMIFS(#REF!,#REF!,A312,#REF!,$BQ$2,#REF!,$CD$1)</f>
        <v>#REF!</v>
      </c>
      <c r="BR312" s="38" t="e">
        <f ca="1">SUMIFS(#REF!,#REF!,A312,#REF!,$BR$2,#REF!,$CD$1)</f>
        <v>#REF!</v>
      </c>
      <c r="BS312" s="38" t="e">
        <f ca="1">SUMIFS(#REF!,#REF!,A312,#REF!,$BS$2,#REF!,$CD$1)</f>
        <v>#REF!</v>
      </c>
      <c r="BT312" s="38" t="e">
        <f ca="1">SUMIFS(#REF!,#REF!,A312,#REF!,$BT$2,#REF!,$CD$1)</f>
        <v>#REF!</v>
      </c>
      <c r="BU312" s="38" t="e">
        <f ca="1">SUMIFS(#REF!,#REF!,A312,#REF!,$BU$2,#REF!,$CD$1)</f>
        <v>#REF!</v>
      </c>
      <c r="BV312" s="38" t="e">
        <f ca="1">SUMIFS(#REF!,#REF!,A312,#REF!,$BV$2,#REF!,$CD$1)</f>
        <v>#REF!</v>
      </c>
      <c r="BW312" s="60"/>
      <c r="BX312" s="49">
        <f>SUMIFS('Inventory Matrix'!$E:$E,'Inventory Matrix'!$G:$G,$BX$2,'Inventory Matrix'!$B:$B,$CD$1,'Inventory Matrix'!$C:$C,A312)</f>
        <v>0</v>
      </c>
      <c r="BY312" s="49">
        <f>SUMIFS('Inventory Matrix'!$E:$E,'Inventory Matrix'!$G:$G,$BY$2,'Inventory Matrix'!$B:$B,$CD$1,'Inventory Matrix'!$C:$C,A312)</f>
        <v>0</v>
      </c>
      <c r="BZ312" s="49">
        <f>SUMIFS('Inventory Matrix'!$E:$E,'Inventory Matrix'!$G:$G,$BZ$2,'Inventory Matrix'!$B:$B,$CD$1,'Inventory Matrix'!$C:$C,A312)</f>
        <v>0</v>
      </c>
      <c r="CA312" s="57">
        <f>SUMIFS('Inventory Matrix'!$E:$E,'Inventory Matrix'!$G:$G,$CA$2,'Inventory Matrix'!$B:$B,$CD$1,'Inventory Matrix'!$C:$C,A312)</f>
        <v>0</v>
      </c>
      <c r="CB312" s="96" t="str">
        <f t="shared" ca="1" si="59"/>
        <v>-</v>
      </c>
      <c r="CC312" s="63">
        <f t="shared" ca="1" si="60"/>
        <v>0</v>
      </c>
      <c r="CD312" s="97">
        <f>SUMIFS(Stock!$D:$D,Stock!$A:$A,$CD$1,Stock!$C:$C,A312)</f>
        <v>0</v>
      </c>
      <c r="CE312" s="55"/>
      <c r="CF312" s="38" t="e">
        <f ca="1">SUMIFS(#REF!,#REF!,A312,#REF!,$CF$2,#REF!,$CS$1)</f>
        <v>#REF!</v>
      </c>
      <c r="CG312" s="38" t="e">
        <f ca="1">SUMIFS(#REF!,#REF!,A312,#REF!,$CG$2,#REF!,$CS$1)</f>
        <v>#REF!</v>
      </c>
      <c r="CH312" s="38" t="e">
        <f ca="1">SUMIFS(#REF!,#REF!,A312,#REF!,$CH$2,#REF!,$CS$1)</f>
        <v>#REF!</v>
      </c>
      <c r="CI312" s="38" t="e">
        <f ca="1">SUMIFS(#REF!,#REF!,A312,#REF!,$CI$2,#REF!,$CS$1)</f>
        <v>#REF!</v>
      </c>
      <c r="CJ312" s="38" t="e">
        <f ca="1">SUMIFS(#REF!,#REF!,A312,#REF!,$CJ$2,#REF!,$CS$1)</f>
        <v>#REF!</v>
      </c>
      <c r="CK312" s="38" t="e">
        <f ca="1">SUMIFS(#REF!,#REF!,A312,#REF!,$CK$2,#REF!,$CS$1)</f>
        <v>#REF!</v>
      </c>
      <c r="CL312" s="60"/>
      <c r="CM312" s="49">
        <f>SUMIFS('Inventory Matrix'!$E:$E,'Inventory Matrix'!$G:$G,$CM$2,'Inventory Matrix'!$B:$B,$CS$1,'Inventory Matrix'!$C:$C,A312)</f>
        <v>0</v>
      </c>
      <c r="CN312" s="49">
        <f>SUMIFS('Inventory Matrix'!$E:$E,'Inventory Matrix'!$G:$G,$CN$2,'Inventory Matrix'!$B:$B,$CS$1,'Inventory Matrix'!$C:$C,A312)</f>
        <v>0</v>
      </c>
      <c r="CO312" s="49">
        <f>SUMIFS('Inventory Matrix'!$E:$E,'Inventory Matrix'!$G:$G,$CO$2,'Inventory Matrix'!$B:$B,$CS$1,'Inventory Matrix'!$C:$C,A312)</f>
        <v>0</v>
      </c>
      <c r="CP312" s="57">
        <f>SUMIFS('Inventory Matrix'!$E:$E,'Inventory Matrix'!$G:$G,$CP$2,'Inventory Matrix'!$B:$B,$CS$1,'Inventory Matrix'!$C:$C,A312)</f>
        <v>0</v>
      </c>
      <c r="CQ312" s="96" t="str">
        <f t="shared" ca="1" si="61"/>
        <v>-</v>
      </c>
      <c r="CR312" s="63">
        <f t="shared" ca="1" si="62"/>
        <v>0</v>
      </c>
      <c r="CS312" s="97">
        <f>SUMIFS(Stock!$D:$D,Stock!$A:$A,$CS$1,Stock!$C:$C,A312)</f>
        <v>0</v>
      </c>
      <c r="CT312" s="64"/>
      <c r="CU312" s="65">
        <f>SUMIFS(Stock!$D:$D,Stock!$A:$A,$CU$1,Stock!$C:$C,A312)</f>
        <v>0</v>
      </c>
      <c r="CV312" s="64"/>
      <c r="CW312" s="38" t="e">
        <f ca="1">SUMIFS(#REF!,#REF!,A312,#REF!,$CW$2,#REF!,$DC$1)</f>
        <v>#REF!</v>
      </c>
      <c r="CX312" s="38" t="e">
        <f ca="1">SUMIFS(#REF!,#REF!,A312,#REF!,$CX$2,#REF!,$DC$1)</f>
        <v>#REF!</v>
      </c>
      <c r="CY312" s="38" t="e">
        <f ca="1">SUMIFS(#REF!,#REF!,A312,#REF!,$CY$2,#REF!,$DC$1)</f>
        <v>#REF!</v>
      </c>
      <c r="CZ312" s="38" t="e">
        <f ca="1">SUMIFS(#REF!,#REF!,A312,#REF!,$CZ$2,#REF!,$DC$1)</f>
        <v>#REF!</v>
      </c>
      <c r="DA312" s="38" t="e">
        <f ca="1">SUMIFS(#REF!,#REF!,A312,#REF!,$DA$2,#REF!,$DC$1)</f>
        <v>#REF!</v>
      </c>
      <c r="DB312" s="38" t="e">
        <f ca="1">SUMIFS(#REF!,#REF!,A312,#REF!,$DB$2,#REF!,$DC$1)</f>
        <v>#REF!</v>
      </c>
      <c r="DC312" s="65">
        <f>SUMIFS(Stock!$D:$D,Stock!$A:$A,$DC$1,Stock!$C:$C,A312)</f>
        <v>0</v>
      </c>
      <c r="DD312" s="65">
        <f>SUMIFS(Stock!$D:$D,Stock!$A:$A,$DD$1,Stock!$C:$C,A312)</f>
        <v>0</v>
      </c>
      <c r="DE312" s="65">
        <f>SUMIFS(Stock!$D:$D,Stock!$A:$A,$DE$1,Stock!$C:$C,A312)</f>
        <v>0</v>
      </c>
      <c r="DF312" s="66"/>
      <c r="DG312" s="66"/>
      <c r="DH312" s="67">
        <f>SUMIFS('Inventory Matrix'!$E:$E,'Inventory Matrix'!$B:$B,$DH$2,'Inventory Matrix'!$G:$G,$DM$2,'Inventory Matrix'!$C:$C,A312)</f>
        <v>0</v>
      </c>
      <c r="DI312" s="67">
        <f>SUMIFS('Inventory Matrix'!$E:$E,'Inventory Matrix'!$B:$B,$DI$2,'Inventory Matrix'!$G:$G,$DM$2,'Inventory Matrix'!$C:$C,A312)</f>
        <v>0</v>
      </c>
      <c r="DJ312" s="67">
        <f>SUMIFS('Inventory Matrix'!$E:$E,'Inventory Matrix'!$B:$B,$DJ$2,'Inventory Matrix'!$G:$G,$DM$2,'Inventory Matrix'!$C:$C,A312)</f>
        <v>0</v>
      </c>
      <c r="DK312" s="67">
        <f>SUMIFS('Inventory Matrix'!$E:$E,'Inventory Matrix'!$B:$B,$DK$2,'Inventory Matrix'!$G:$G,$DM$2,'Inventory Matrix'!$C:$C,A312)</f>
        <v>0</v>
      </c>
      <c r="DL312" s="67">
        <f>SUMIFS('Inventory Matrix'!$E:$E,'Inventory Matrix'!$B:$B,$DL$2,'Inventory Matrix'!$G:$G,$DM$2,'Inventory Matrix'!$C:$C,A312)</f>
        <v>0</v>
      </c>
      <c r="DM312" s="98">
        <f>SUMIFS('Inventory Matrix'!$E:$E,'Inventory Matrix'!$G:$G,$DM$2,'Inventory Matrix'!$C:$C,A312)</f>
        <v>0</v>
      </c>
      <c r="DN312" s="48"/>
      <c r="DO312" s="67">
        <f>SUMIFS('Inventory Matrix'!$E:$E,'Inventory Matrix'!$B:$B,$DO$2,'Inventory Matrix'!$G:$G,$DT$2,'Inventory Matrix'!$C:$C,A312)</f>
        <v>0</v>
      </c>
      <c r="DP312" s="67">
        <f>SUMIFS('Inventory Matrix'!$E:$E,'Inventory Matrix'!$B:$B,$DP$2,'Inventory Matrix'!$G:$G,$DT$2,'Inventory Matrix'!$C:$C,A312)</f>
        <v>0</v>
      </c>
      <c r="DQ312" s="67">
        <f>SUMIFS('Inventory Matrix'!$E:$E,'Inventory Matrix'!$B:$B,$DQ$2,'Inventory Matrix'!$G:$G,$DT$2,'Inventory Matrix'!$C:$C,A312)</f>
        <v>0</v>
      </c>
      <c r="DR312" s="67">
        <f>SUMIFS('Inventory Matrix'!$E:$E,'Inventory Matrix'!$B:$B,$DR$2,'Inventory Matrix'!$G:$G,$DT$2,'Inventory Matrix'!$C:$C,A312)</f>
        <v>0</v>
      </c>
      <c r="DS312" s="67">
        <f>SUMIFS('Inventory Matrix'!$E:$E,'Inventory Matrix'!$B:$B,$DS$2,'Inventory Matrix'!$G:$G,$DT$2,'Inventory Matrix'!$C:$C,A312)</f>
        <v>0</v>
      </c>
      <c r="DT312" s="98">
        <f>SUMIFS('Inventory Matrix'!$E:$E,'Inventory Matrix'!$G:$G,$DT$2,'Inventory Matrix'!$C:$C,A312)</f>
        <v>0</v>
      </c>
      <c r="DU312" s="44"/>
      <c r="DV312" s="67">
        <f>SUMIFS('Inventory Matrix'!$E:$E,'Inventory Matrix'!$B:$B,$DV$2,'Inventory Matrix'!$G:$G,$EA$2,'Inventory Matrix'!$C:$C,A312)</f>
        <v>0</v>
      </c>
      <c r="DW312" s="67">
        <f>SUMIFS('Inventory Matrix'!$E:$E,'Inventory Matrix'!$B:$B,$DW$2,'Inventory Matrix'!$G:$G,$EA$2,'Inventory Matrix'!$C:$C,A312)</f>
        <v>0</v>
      </c>
      <c r="DX312" s="67">
        <f>SUMIFS('Inventory Matrix'!$E:$E,'Inventory Matrix'!$B:$B,$DX$2,'Inventory Matrix'!$G:$G,$EA$2,'Inventory Matrix'!$C:$C,A312)</f>
        <v>0</v>
      </c>
      <c r="DY312" s="67">
        <f>SUMIFS('Inventory Matrix'!$E:$E,'Inventory Matrix'!$B:$B,$DY$2,'Inventory Matrix'!$G:$G,$EA$2,'Inventory Matrix'!$C:$C,A312)</f>
        <v>0</v>
      </c>
      <c r="DZ312" s="67">
        <f>SUMIFS('Inventory Matrix'!$E:$E,'Inventory Matrix'!$B:$B,$DZ$2,'Inventory Matrix'!$G:$G,$EA$2,'Inventory Matrix'!$C:$C,A312)</f>
        <v>0</v>
      </c>
      <c r="EA312" s="98">
        <f>SUMIFS('Inventory Matrix'!$E:$E,'Inventory Matrix'!$G:$G,$EA$2,'Inventory Matrix'!$C:$C,A312)</f>
        <v>0</v>
      </c>
      <c r="EB312" s="44"/>
      <c r="EC312" s="67">
        <f>SUMIFS('Inventory Matrix'!$E:$E,'Inventory Matrix'!$B:$B,$EC$2,'Inventory Matrix'!$G:$G,$EH$2,'Inventory Matrix'!$C:$C,A312)</f>
        <v>0</v>
      </c>
      <c r="ED312" s="67">
        <f>SUMIFS('Inventory Matrix'!$E:$E,'Inventory Matrix'!$B:$B,$ED$2,'Inventory Matrix'!$G:$G,$EH$2,'Inventory Matrix'!$C:$C,A312)</f>
        <v>0</v>
      </c>
      <c r="EE312" s="67">
        <f>SUMIFS('Inventory Matrix'!$E:$E,'Inventory Matrix'!$B:$B,$EE$2,'Inventory Matrix'!$G:$G,$EH$2,'Inventory Matrix'!$C:$C,A312)</f>
        <v>0</v>
      </c>
      <c r="EF312" s="67">
        <f>SUMIFS('Inventory Matrix'!$E:$E,'Inventory Matrix'!$B:$B,$EF$2,'Inventory Matrix'!$G:$G,$EH$2,'Inventory Matrix'!$C:$C,A312)</f>
        <v>0</v>
      </c>
      <c r="EG312" s="67">
        <f>SUMIFS('Inventory Matrix'!$E:$E,'Inventory Matrix'!$B:$B,$EG$2,'Inventory Matrix'!$G:$G,$EH$2,'Inventory Matrix'!$C:$C,A312)</f>
        <v>0</v>
      </c>
      <c r="EH312" s="98">
        <f>SUMIFS('Inventory Matrix'!$E:$E,'Inventory Matrix'!$G:$G,$EH$2,'Inventory Matrix'!$C:$C,A312)</f>
        <v>0</v>
      </c>
      <c r="EI312" s="44"/>
    </row>
    <row r="313" spans="1:139" ht="13" x14ac:dyDescent="0.15">
      <c r="A313" s="69" t="str">
        <f t="shared" si="49"/>
        <v>MPL83</v>
      </c>
      <c r="B313" s="70" t="s">
        <v>2217</v>
      </c>
      <c r="C313" s="71" t="s">
        <v>1169</v>
      </c>
      <c r="D313" s="71" t="s">
        <v>2529</v>
      </c>
      <c r="E313" s="72">
        <f t="shared" si="50"/>
        <v>1</v>
      </c>
      <c r="F313" s="72">
        <f>SUMIFS(Stock!$D:$D,Stock!$C:$C,A313)</f>
        <v>1</v>
      </c>
      <c r="G313" s="73" t="e">
        <f t="shared" ca="1" si="51"/>
        <v>#REF!</v>
      </c>
      <c r="H313" s="74">
        <f t="shared" ca="1" si="52"/>
        <v>0</v>
      </c>
      <c r="I313" s="44"/>
      <c r="J313" s="69" t="e">
        <f ca="1">SUMIFS(#REF!,#REF!,A313,#REF!,$J$2)</f>
        <v>#REF!</v>
      </c>
      <c r="K313" s="69" t="e">
        <f ca="1">SUMIFS(#REF!,#REF!,A313,#REF!,$K$2)</f>
        <v>#REF!</v>
      </c>
      <c r="L313" s="69" t="e">
        <f ca="1">SUMIFS(#REF!,#REF!,A313,#REF!,$L$2)</f>
        <v>#REF!</v>
      </c>
      <c r="M313" s="69" t="e">
        <f ca="1">SUMIFS(#REF!,#REF!,A313,#REF!,$M$2)</f>
        <v>#REF!</v>
      </c>
      <c r="N313" s="69" t="e">
        <f ca="1">SUMIFS(#REF!,#REF!,A313,#REF!,$N$2)</f>
        <v>#REF!</v>
      </c>
      <c r="O313" s="69" t="e">
        <f ca="1">SUMIFS(#REF!,#REF!,A313,#REF!,$O$2)</f>
        <v>#REF!</v>
      </c>
      <c r="P313" s="69" t="e">
        <f ca="1">SUMIFS(#REF!,#REF!,A313,#REF!,$P$2)</f>
        <v>#REF!</v>
      </c>
      <c r="Q313" s="69" t="e">
        <f ca="1">SUMIFS(#REF!,#REF!,A313,#REF!,$Q$2)</f>
        <v>#REF!</v>
      </c>
      <c r="R313" s="69" t="e">
        <f ca="1">SUMIFS(#REF!,#REF!,A313,#REF!,$R$2)</f>
        <v>#REF!</v>
      </c>
      <c r="S313" s="69" t="e">
        <f ca="1">SUMIFS(#REF!,#REF!,A313,#REF!,$S$2)</f>
        <v>#REF!</v>
      </c>
      <c r="T313" s="75"/>
      <c r="U313" s="44"/>
      <c r="V313" s="46"/>
      <c r="W313" s="69" t="e">
        <f ca="1">SUMIFS(#REF!,#REF!,A313,#REF!,$W$2,#REF!,$AK$1)</f>
        <v>#REF!</v>
      </c>
      <c r="X313" s="69" t="e">
        <f ca="1">SUMIFS(#REF!,#REF!,A313,#REF!,$X$2,#REF!,$AK$1)</f>
        <v>#REF!</v>
      </c>
      <c r="Y313" s="69" t="e">
        <f ca="1">SUMIFS(#REF!,#REF!,A313,#REF!,$Y$2,#REF!,$AK$1)</f>
        <v>#REF!</v>
      </c>
      <c r="Z313" s="69" t="e">
        <f ca="1">SUMIFS(#REF!,#REF!,A313,#REF!,$Z$2,#REF!,$AK$1)</f>
        <v>#REF!</v>
      </c>
      <c r="AA313" s="69" t="e">
        <f ca="1">SUMIFS(#REF!,#REF!,A313,#REF!,$AA$2,#REF!,$AK$1)</f>
        <v>#REF!</v>
      </c>
      <c r="AB313" s="69" t="e">
        <f ca="1">SUMIFS(#REF!,#REF!,A313,#REF!,$AB$2,#REF!,$AK$1)</f>
        <v>#REF!</v>
      </c>
      <c r="AC313" s="48"/>
      <c r="AD313" s="76">
        <f>SUMIFS('Inventory Matrix'!$E:$E,'Inventory Matrix'!$G:$G,$AD$2,'Inventory Matrix'!$B:$B,$AK$1,'Inventory Matrix'!$C:$C,A313)</f>
        <v>0</v>
      </c>
      <c r="AE313" s="70">
        <f>SUMIFS('Inventory Matrix'!$E:$E,'Inventory Matrix'!$G:$G,$AE$2,'Inventory Matrix'!$B:$B,$AK$1,'Inventory Matrix'!$C:$C,A313)</f>
        <v>0</v>
      </c>
      <c r="AF313" s="70">
        <f>SUMIFS('Inventory Matrix'!$E:$E,'Inventory Matrix'!$G:$G,$AF$2,'Inventory Matrix'!$B:$B,$AK$1,'Inventory Matrix'!$C:$C,A313)</f>
        <v>0</v>
      </c>
      <c r="AG313" s="77">
        <f>SUMIFS('Inventory Matrix'!$E:$E,'Inventory Matrix'!$G:$G,$AG$2,'Inventory Matrix'!$B:$B,$AK$1,'Inventory Matrix'!$C:$C,A313)</f>
        <v>0</v>
      </c>
      <c r="AH313" s="167" t="str">
        <f t="shared" ca="1" si="53"/>
        <v>-</v>
      </c>
      <c r="AI313" s="168" t="str">
        <f t="shared" ca="1" si="54"/>
        <v>-</v>
      </c>
      <c r="AJ313" s="173">
        <f t="shared" ca="1" si="63"/>
        <v>0</v>
      </c>
      <c r="AK313" s="169">
        <f>SUMIFS(Stock!$D:$D,Stock!$A:$A,$AK$1,Stock!$C:$C,A313)</f>
        <v>0</v>
      </c>
      <c r="AL313" s="55"/>
      <c r="AM313" s="69" t="e">
        <f ca="1">SUMIFS(#REF!,#REF!,A313,#REF!,$AM$2,#REF!,$AZ$1)</f>
        <v>#REF!</v>
      </c>
      <c r="AN313" s="69" t="e">
        <f ca="1">SUMIFS(#REF!,#REF!,A313,#REF!,$AN$2,#REF!,$AZ$1)</f>
        <v>#REF!</v>
      </c>
      <c r="AO313" s="69" t="e">
        <f ca="1">SUMIFS(#REF!,#REF!,A313,#REF!,$AO$2,#REF!,$AZ$1)</f>
        <v>#REF!</v>
      </c>
      <c r="AP313" s="69" t="e">
        <f ca="1">SUMIFS(#REF!,#REF!,A313,#REF!,$AP$2,#REF!,$AZ$1)</f>
        <v>#REF!</v>
      </c>
      <c r="AQ313" s="69" t="e">
        <f ca="1">SUMIFS(#REF!,#REF!,A313,#REF!,$AQ$2,#REF!,$AZ$1)</f>
        <v>#REF!</v>
      </c>
      <c r="AR313" s="69" t="e">
        <f ca="1">SUMIFS(#REF!,#REF!,A313,#REF!,$AR$2,#REF!,$AZ$1)</f>
        <v>#REF!</v>
      </c>
      <c r="AS313" s="81"/>
      <c r="AT313" s="82">
        <f>SUMIFS('Inventory Matrix'!$E:$E,'Inventory Matrix'!$G:$G,$AT$2,'Inventory Matrix'!$B:$B,$AZ$1,'Inventory Matrix'!$C:$C,A313)</f>
        <v>0</v>
      </c>
      <c r="AU313" s="82">
        <f>SUMIFS('Inventory Matrix'!$E:$E,'Inventory Matrix'!$G:$G,$AU$2,'Inventory Matrix'!$B:$B,$AZ$1,'Inventory Matrix'!$C:$C,A313)</f>
        <v>0</v>
      </c>
      <c r="AV313" s="82">
        <f>SUMIFS('Inventory Matrix'!$E:$E,'Inventory Matrix'!$G:$G,$AV$2,'Inventory Matrix'!$B:$B,$AZ$1,'Inventory Matrix'!$C:$C,A313)</f>
        <v>0</v>
      </c>
      <c r="AW313" s="83">
        <f>SUMIFS('Inventory Matrix'!$E:$E,'Inventory Matrix'!$G:$G,$AW$2,'Inventory Matrix'!$B:$B,$AZ$1,'Inventory Matrix'!$C:$C,A313)</f>
        <v>0</v>
      </c>
      <c r="AX313" s="85" t="str">
        <f t="shared" ca="1" si="55"/>
        <v>-</v>
      </c>
      <c r="AY313" s="88">
        <f t="shared" ca="1" si="56"/>
        <v>0</v>
      </c>
      <c r="AZ313" s="87">
        <f>SUMIFS(Stock!$D:$D,Stock!$A:$A,$AZ$1,Stock!$C:$C,A313)</f>
        <v>0</v>
      </c>
      <c r="BA313" s="55"/>
      <c r="BB313" s="69" t="e">
        <f ca="1">SUMIFS(#REF!,#REF!,A313,#REF!,$BB$2,#REF!,$BO$1)</f>
        <v>#REF!</v>
      </c>
      <c r="BC313" s="69" t="e">
        <f ca="1">SUMIFS(#REF!,#REF!,A313,#REF!,$BC$2,#REF!,$BO$1)</f>
        <v>#REF!</v>
      </c>
      <c r="BD313" s="69" t="e">
        <f ca="1">SUMIFS(#REF!,#REF!,A313,#REF!,$BD$2,#REF!,$BO$1)</f>
        <v>#REF!</v>
      </c>
      <c r="BE313" s="69" t="e">
        <f ca="1">SUMIFS(#REF!,#REF!,A313,#REF!,$BE$2,#REF!,$BO$1)</f>
        <v>#REF!</v>
      </c>
      <c r="BF313" s="69" t="e">
        <f ca="1">SUMIFS(#REF!,#REF!,A313,#REF!,$BF$2,#REF!,$BO$1)</f>
        <v>#REF!</v>
      </c>
      <c r="BG313" s="69" t="e">
        <f ca="1">SUMIFS(#REF!,#REF!,A313,#REF!,$BG$2,#REF!,$BO$1)</f>
        <v>#REF!</v>
      </c>
      <c r="BH313" s="60"/>
      <c r="BI313" s="82">
        <f>SUMIFS('Inventory Matrix'!$E:$E,'Inventory Matrix'!$G:$G,$BI$2,'Inventory Matrix'!$B:$B,$BO$1,'Inventory Matrix'!$C:$C,A313)</f>
        <v>0</v>
      </c>
      <c r="BJ313" s="82">
        <f>SUMIFS('Inventory Matrix'!$E:$E,'Inventory Matrix'!$G:$G,$BJ$2,'Inventory Matrix'!$B:$B,$BO$1,'Inventory Matrix'!$C:$C,A313)</f>
        <v>0</v>
      </c>
      <c r="BK313" s="82">
        <f>SUMIFS('Inventory Matrix'!$E:$E,'Inventory Matrix'!$G:$G,$BK$2,'Inventory Matrix'!$B:$B,$BO$1,'Inventory Matrix'!$C:$C,A313)</f>
        <v>0</v>
      </c>
      <c r="BL313" s="83">
        <f>SUMIFS('Inventory Matrix'!$E:$E,'Inventory Matrix'!$G:$G,$BL$2,'Inventory Matrix'!$B:$B,$BO$1,'Inventory Matrix'!$C:$C,A313)</f>
        <v>0</v>
      </c>
      <c r="BM313" s="85" t="str">
        <f t="shared" ca="1" si="57"/>
        <v>-</v>
      </c>
      <c r="BN313" s="86">
        <f t="shared" ca="1" si="58"/>
        <v>0</v>
      </c>
      <c r="BO313" s="87">
        <f>SUMIFS(Stock!$D:$D,Stock!$A:$A,$BO$1,Stock!$C:$C,A313)</f>
        <v>0</v>
      </c>
      <c r="BP313" s="55"/>
      <c r="BQ313" s="69" t="e">
        <f ca="1">SUMIFS(#REF!,#REF!,A313,#REF!,$BQ$2,#REF!,$CD$1)</f>
        <v>#REF!</v>
      </c>
      <c r="BR313" s="69" t="e">
        <f ca="1">SUMIFS(#REF!,#REF!,A313,#REF!,$BR$2,#REF!,$CD$1)</f>
        <v>#REF!</v>
      </c>
      <c r="BS313" s="69" t="e">
        <f ca="1">SUMIFS(#REF!,#REF!,A313,#REF!,$BS$2,#REF!,$CD$1)</f>
        <v>#REF!</v>
      </c>
      <c r="BT313" s="69" t="e">
        <f ca="1">SUMIFS(#REF!,#REF!,A313,#REF!,$BT$2,#REF!,$CD$1)</f>
        <v>#REF!</v>
      </c>
      <c r="BU313" s="69" t="e">
        <f ca="1">SUMIFS(#REF!,#REF!,A313,#REF!,$BU$2,#REF!,$CD$1)</f>
        <v>#REF!</v>
      </c>
      <c r="BV313" s="69" t="e">
        <f ca="1">SUMIFS(#REF!,#REF!,A313,#REF!,$BV$2,#REF!,$CD$1)</f>
        <v>#REF!</v>
      </c>
      <c r="BW313" s="60"/>
      <c r="BX313" s="82">
        <f>SUMIFS('Inventory Matrix'!$E:$E,'Inventory Matrix'!$G:$G,$BX$2,'Inventory Matrix'!$B:$B,$CD$1,'Inventory Matrix'!$C:$C,A313)</f>
        <v>0</v>
      </c>
      <c r="BY313" s="82">
        <f>SUMIFS('Inventory Matrix'!$E:$E,'Inventory Matrix'!$G:$G,$BY$2,'Inventory Matrix'!$B:$B,$CD$1,'Inventory Matrix'!$C:$C,A313)</f>
        <v>0</v>
      </c>
      <c r="BZ313" s="82">
        <f>SUMIFS('Inventory Matrix'!$E:$E,'Inventory Matrix'!$G:$G,$BZ$2,'Inventory Matrix'!$B:$B,$CD$1,'Inventory Matrix'!$C:$C,A313)</f>
        <v>0</v>
      </c>
      <c r="CA313" s="83">
        <f>SUMIFS('Inventory Matrix'!$E:$E,'Inventory Matrix'!$G:$G,$CA$2,'Inventory Matrix'!$B:$B,$CD$1,'Inventory Matrix'!$C:$C,A313)</f>
        <v>1</v>
      </c>
      <c r="CB313" s="85" t="str">
        <f t="shared" ca="1" si="59"/>
        <v>-</v>
      </c>
      <c r="CC313" s="88">
        <f t="shared" ca="1" si="60"/>
        <v>0</v>
      </c>
      <c r="CD313" s="87">
        <f>SUMIFS(Stock!$D:$D,Stock!$A:$A,$CD$1,Stock!$C:$C,A313)</f>
        <v>1</v>
      </c>
      <c r="CE313" s="55"/>
      <c r="CF313" s="69" t="e">
        <f ca="1">SUMIFS(#REF!,#REF!,A313,#REF!,$CF$2,#REF!,$CS$1)</f>
        <v>#REF!</v>
      </c>
      <c r="CG313" s="69" t="e">
        <f ca="1">SUMIFS(#REF!,#REF!,A313,#REF!,$CG$2,#REF!,$CS$1)</f>
        <v>#REF!</v>
      </c>
      <c r="CH313" s="69" t="e">
        <f ca="1">SUMIFS(#REF!,#REF!,A313,#REF!,$CH$2,#REF!,$CS$1)</f>
        <v>#REF!</v>
      </c>
      <c r="CI313" s="69" t="e">
        <f ca="1">SUMIFS(#REF!,#REF!,A313,#REF!,$CI$2,#REF!,$CS$1)</f>
        <v>#REF!</v>
      </c>
      <c r="CJ313" s="69" t="e">
        <f ca="1">SUMIFS(#REF!,#REF!,A313,#REF!,$CJ$2,#REF!,$CS$1)</f>
        <v>#REF!</v>
      </c>
      <c r="CK313" s="69" t="e">
        <f ca="1">SUMIFS(#REF!,#REF!,A313,#REF!,$CK$2,#REF!,$CS$1)</f>
        <v>#REF!</v>
      </c>
      <c r="CL313" s="60"/>
      <c r="CM313" s="82">
        <f>SUMIFS('Inventory Matrix'!$E:$E,'Inventory Matrix'!$G:$G,$CM$2,'Inventory Matrix'!$B:$B,$CS$1,'Inventory Matrix'!$C:$C,A313)</f>
        <v>0</v>
      </c>
      <c r="CN313" s="82">
        <f>SUMIFS('Inventory Matrix'!$E:$E,'Inventory Matrix'!$G:$G,$CN$2,'Inventory Matrix'!$B:$B,$CS$1,'Inventory Matrix'!$C:$C,A313)</f>
        <v>0</v>
      </c>
      <c r="CO313" s="82">
        <f>SUMIFS('Inventory Matrix'!$E:$E,'Inventory Matrix'!$G:$G,$CO$2,'Inventory Matrix'!$B:$B,$CS$1,'Inventory Matrix'!$C:$C,A313)</f>
        <v>0</v>
      </c>
      <c r="CP313" s="83">
        <f>SUMIFS('Inventory Matrix'!$E:$E,'Inventory Matrix'!$G:$G,$CP$2,'Inventory Matrix'!$B:$B,$CS$1,'Inventory Matrix'!$C:$C,A313)</f>
        <v>0</v>
      </c>
      <c r="CQ313" s="85" t="str">
        <f t="shared" ca="1" si="61"/>
        <v>-</v>
      </c>
      <c r="CR313" s="88">
        <f t="shared" ca="1" si="62"/>
        <v>0</v>
      </c>
      <c r="CS313" s="87">
        <f>SUMIFS(Stock!$D:$D,Stock!$A:$A,$CS$1,Stock!$C:$C,A313)</f>
        <v>0</v>
      </c>
      <c r="CT313" s="64"/>
      <c r="CU313" s="89">
        <f>SUMIFS(Stock!$D:$D,Stock!$A:$A,$CU$1,Stock!$C:$C,A313)</f>
        <v>0</v>
      </c>
      <c r="CV313" s="64"/>
      <c r="CW313" s="69" t="e">
        <f ca="1">SUMIFS(#REF!,#REF!,A313,#REF!,$CW$2,#REF!,$DC$1)</f>
        <v>#REF!</v>
      </c>
      <c r="CX313" s="69" t="e">
        <f ca="1">SUMIFS(#REF!,#REF!,A313,#REF!,$CX$2,#REF!,$DC$1)</f>
        <v>#REF!</v>
      </c>
      <c r="CY313" s="69" t="e">
        <f ca="1">SUMIFS(#REF!,#REF!,A313,#REF!,$CY$2,#REF!,$DC$1)</f>
        <v>#REF!</v>
      </c>
      <c r="CZ313" s="69" t="e">
        <f ca="1">SUMIFS(#REF!,#REF!,A313,#REF!,$CZ$2,#REF!,$DC$1)</f>
        <v>#REF!</v>
      </c>
      <c r="DA313" s="69" t="e">
        <f ca="1">SUMIFS(#REF!,#REF!,A313,#REF!,$DA$2,#REF!,$DC$1)</f>
        <v>#REF!</v>
      </c>
      <c r="DB313" s="69" t="e">
        <f ca="1">SUMIFS(#REF!,#REF!,A313,#REF!,$DB$2,#REF!,$DC$1)</f>
        <v>#REF!</v>
      </c>
      <c r="DC313" s="89">
        <f>SUMIFS(Stock!$D:$D,Stock!$A:$A,$DC$1,Stock!$C:$C,A313)</f>
        <v>0</v>
      </c>
      <c r="DD313" s="89">
        <f>SUMIFS(Stock!$D:$D,Stock!$A:$A,$DD$1,Stock!$C:$C,A313)</f>
        <v>0</v>
      </c>
      <c r="DE313" s="89">
        <f>SUMIFS(Stock!$D:$D,Stock!$A:$A,$DE$1,Stock!$C:$C,A313)</f>
        <v>0</v>
      </c>
      <c r="DF313" s="66"/>
      <c r="DG313" s="66"/>
      <c r="DH313" s="90">
        <f>SUMIFS('Inventory Matrix'!$E:$E,'Inventory Matrix'!$B:$B,$DH$2,'Inventory Matrix'!$G:$G,$DM$2,'Inventory Matrix'!$C:$C,A313)</f>
        <v>0</v>
      </c>
      <c r="DI313" s="90">
        <f>SUMIFS('Inventory Matrix'!$E:$E,'Inventory Matrix'!$B:$B,$DI$2,'Inventory Matrix'!$G:$G,$DM$2,'Inventory Matrix'!$C:$C,A313)</f>
        <v>0</v>
      </c>
      <c r="DJ313" s="90">
        <f>SUMIFS('Inventory Matrix'!$E:$E,'Inventory Matrix'!$B:$B,$DJ$2,'Inventory Matrix'!$G:$G,$DM$2,'Inventory Matrix'!$C:$C,A313)</f>
        <v>0</v>
      </c>
      <c r="DK313" s="90">
        <f>SUMIFS('Inventory Matrix'!$E:$E,'Inventory Matrix'!$B:$B,$DK$2,'Inventory Matrix'!$G:$G,$DM$2,'Inventory Matrix'!$C:$C,A313)</f>
        <v>0</v>
      </c>
      <c r="DL313" s="90">
        <f>SUMIFS('Inventory Matrix'!$E:$E,'Inventory Matrix'!$B:$B,$DL$2,'Inventory Matrix'!$G:$G,$DM$2,'Inventory Matrix'!$C:$C,A313)</f>
        <v>0</v>
      </c>
      <c r="DM313" s="91">
        <f>SUMIFS('Inventory Matrix'!$E:$E,'Inventory Matrix'!$G:$G,$DM$2,'Inventory Matrix'!$C:$C,A313)</f>
        <v>0</v>
      </c>
      <c r="DN313" s="48"/>
      <c r="DO313" s="90">
        <f>SUMIFS('Inventory Matrix'!$E:$E,'Inventory Matrix'!$B:$B,$DO$2,'Inventory Matrix'!$G:$G,$DT$2,'Inventory Matrix'!$C:$C,A313)</f>
        <v>0</v>
      </c>
      <c r="DP313" s="90">
        <f>SUMIFS('Inventory Matrix'!$E:$E,'Inventory Matrix'!$B:$B,$DP$2,'Inventory Matrix'!$G:$G,$DT$2,'Inventory Matrix'!$C:$C,A313)</f>
        <v>0</v>
      </c>
      <c r="DQ313" s="90">
        <f>SUMIFS('Inventory Matrix'!$E:$E,'Inventory Matrix'!$B:$B,$DQ$2,'Inventory Matrix'!$G:$G,$DT$2,'Inventory Matrix'!$C:$C,A313)</f>
        <v>0</v>
      </c>
      <c r="DR313" s="90">
        <f>SUMIFS('Inventory Matrix'!$E:$E,'Inventory Matrix'!$B:$B,$DR$2,'Inventory Matrix'!$G:$G,$DT$2,'Inventory Matrix'!$C:$C,A313)</f>
        <v>0</v>
      </c>
      <c r="DS313" s="90">
        <f>SUMIFS('Inventory Matrix'!$E:$E,'Inventory Matrix'!$B:$B,$DS$2,'Inventory Matrix'!$G:$G,$DT$2,'Inventory Matrix'!$C:$C,A313)</f>
        <v>0</v>
      </c>
      <c r="DT313" s="91">
        <f>SUMIFS('Inventory Matrix'!$E:$E,'Inventory Matrix'!$G:$G,$DT$2,'Inventory Matrix'!$C:$C,A313)</f>
        <v>0</v>
      </c>
      <c r="DU313" s="44"/>
      <c r="DV313" s="90">
        <f>SUMIFS('Inventory Matrix'!$E:$E,'Inventory Matrix'!$B:$B,$DV$2,'Inventory Matrix'!$G:$G,$EA$2,'Inventory Matrix'!$C:$C,A313)</f>
        <v>0</v>
      </c>
      <c r="DW313" s="90">
        <f>SUMIFS('Inventory Matrix'!$E:$E,'Inventory Matrix'!$B:$B,$DW$2,'Inventory Matrix'!$G:$G,$EA$2,'Inventory Matrix'!$C:$C,A313)</f>
        <v>0</v>
      </c>
      <c r="DX313" s="90">
        <f>SUMIFS('Inventory Matrix'!$E:$E,'Inventory Matrix'!$B:$B,$DX$2,'Inventory Matrix'!$G:$G,$EA$2,'Inventory Matrix'!$C:$C,A313)</f>
        <v>0</v>
      </c>
      <c r="DY313" s="90">
        <f>SUMIFS('Inventory Matrix'!$E:$E,'Inventory Matrix'!$B:$B,$DY$2,'Inventory Matrix'!$G:$G,$EA$2,'Inventory Matrix'!$C:$C,A313)</f>
        <v>0</v>
      </c>
      <c r="DZ313" s="90">
        <f>SUMIFS('Inventory Matrix'!$E:$E,'Inventory Matrix'!$B:$B,$DZ$2,'Inventory Matrix'!$G:$G,$EA$2,'Inventory Matrix'!$C:$C,A313)</f>
        <v>0</v>
      </c>
      <c r="EA313" s="91">
        <f>SUMIFS('Inventory Matrix'!$E:$E,'Inventory Matrix'!$G:$G,$EA$2,'Inventory Matrix'!$C:$C,A313)</f>
        <v>0</v>
      </c>
      <c r="EB313" s="44"/>
      <c r="EC313" s="90">
        <f>SUMIFS('Inventory Matrix'!$E:$E,'Inventory Matrix'!$B:$B,$EC$2,'Inventory Matrix'!$G:$G,$EH$2,'Inventory Matrix'!$C:$C,A313)</f>
        <v>0</v>
      </c>
      <c r="ED313" s="90">
        <f>SUMIFS('Inventory Matrix'!$E:$E,'Inventory Matrix'!$B:$B,$ED$2,'Inventory Matrix'!$G:$G,$EH$2,'Inventory Matrix'!$C:$C,A313)</f>
        <v>0</v>
      </c>
      <c r="EE313" s="90">
        <f>SUMIFS('Inventory Matrix'!$E:$E,'Inventory Matrix'!$B:$B,$EE$2,'Inventory Matrix'!$G:$G,$EH$2,'Inventory Matrix'!$C:$C,A313)</f>
        <v>0</v>
      </c>
      <c r="EF313" s="90">
        <f>SUMIFS('Inventory Matrix'!$E:$E,'Inventory Matrix'!$B:$B,$EF$2,'Inventory Matrix'!$G:$G,$EH$2,'Inventory Matrix'!$C:$C,A313)</f>
        <v>1</v>
      </c>
      <c r="EG313" s="90">
        <f>SUMIFS('Inventory Matrix'!$E:$E,'Inventory Matrix'!$B:$B,$EG$2,'Inventory Matrix'!$G:$G,$EH$2,'Inventory Matrix'!$C:$C,A313)</f>
        <v>0</v>
      </c>
      <c r="EH313" s="91">
        <f>SUMIFS('Inventory Matrix'!$E:$E,'Inventory Matrix'!$G:$G,$EH$2,'Inventory Matrix'!$C:$C,A313)</f>
        <v>1</v>
      </c>
      <c r="EI313" s="44"/>
    </row>
    <row r="314" spans="1:139" ht="13" x14ac:dyDescent="0.15">
      <c r="A314" s="38" t="str">
        <f t="shared" si="49"/>
        <v>MQEG3</v>
      </c>
      <c r="B314" s="39" t="s">
        <v>2217</v>
      </c>
      <c r="C314" s="40" t="s">
        <v>996</v>
      </c>
      <c r="D314" s="40" t="s">
        <v>2530</v>
      </c>
      <c r="E314" s="41">
        <f t="shared" si="50"/>
        <v>4</v>
      </c>
      <c r="F314" s="41">
        <f>SUMIFS(Stock!$D:$D,Stock!$C:$C,A314)</f>
        <v>4</v>
      </c>
      <c r="G314" s="42" t="e">
        <f t="shared" ca="1" si="51"/>
        <v>#REF!</v>
      </c>
      <c r="H314" s="43">
        <f t="shared" ca="1" si="52"/>
        <v>0</v>
      </c>
      <c r="I314" s="44"/>
      <c r="J314" s="38" t="e">
        <f ca="1">SUMIFS(#REF!,#REF!,A314,#REF!,$J$2)</f>
        <v>#REF!</v>
      </c>
      <c r="K314" s="38" t="e">
        <f ca="1">SUMIFS(#REF!,#REF!,A314,#REF!,$K$2)</f>
        <v>#REF!</v>
      </c>
      <c r="L314" s="38" t="e">
        <f ca="1">SUMIFS(#REF!,#REF!,A314,#REF!,$L$2)</f>
        <v>#REF!</v>
      </c>
      <c r="M314" s="38" t="e">
        <f ca="1">SUMIFS(#REF!,#REF!,A314,#REF!,$M$2)</f>
        <v>#REF!</v>
      </c>
      <c r="N314" s="38" t="e">
        <f ca="1">SUMIFS(#REF!,#REF!,A314,#REF!,$N$2)</f>
        <v>#REF!</v>
      </c>
      <c r="O314" s="38" t="e">
        <f ca="1">SUMIFS(#REF!,#REF!,A314,#REF!,$O$2)</f>
        <v>#REF!</v>
      </c>
      <c r="P314" s="38" t="e">
        <f ca="1">SUMIFS(#REF!,#REF!,A314,#REF!,$P$2)</f>
        <v>#REF!</v>
      </c>
      <c r="Q314" s="38" t="e">
        <f ca="1">SUMIFS(#REF!,#REF!,A314,#REF!,$Q$2)</f>
        <v>#REF!</v>
      </c>
      <c r="R314" s="38" t="e">
        <f ca="1">SUMIFS(#REF!,#REF!,A314,#REF!,$R$2)</f>
        <v>#REF!</v>
      </c>
      <c r="S314" s="38" t="e">
        <f ca="1">SUMIFS(#REF!,#REF!,A314,#REF!,$S$2)</f>
        <v>#REF!</v>
      </c>
      <c r="T314" s="45"/>
      <c r="U314" s="44"/>
      <c r="V314" s="46"/>
      <c r="W314" s="38" t="e">
        <f ca="1">SUMIFS(#REF!,#REF!,A314,#REF!,$W$2,#REF!,$AK$1)</f>
        <v>#REF!</v>
      </c>
      <c r="X314" s="38" t="e">
        <f ca="1">SUMIFS(#REF!,#REF!,A314,#REF!,$X$2,#REF!,$AK$1)</f>
        <v>#REF!</v>
      </c>
      <c r="Y314" s="38" t="e">
        <f ca="1">SUMIFS(#REF!,#REF!,A314,#REF!,$Y$2,#REF!,$AK$1)</f>
        <v>#REF!</v>
      </c>
      <c r="Z314" s="38" t="e">
        <f ca="1">SUMIFS(#REF!,#REF!,A314,#REF!,$Z$2,#REF!,$AK$1)</f>
        <v>#REF!</v>
      </c>
      <c r="AA314" s="38" t="e">
        <f ca="1">SUMIFS(#REF!,#REF!,A314,#REF!,$AA$2,#REF!,$AK$1)</f>
        <v>#REF!</v>
      </c>
      <c r="AB314" s="38" t="e">
        <f ca="1">SUMIFS(#REF!,#REF!,A314,#REF!,$AB$2,#REF!,$AK$1)</f>
        <v>#REF!</v>
      </c>
      <c r="AC314" s="48"/>
      <c r="AD314" s="92">
        <f>SUMIFS('Inventory Matrix'!$E:$E,'Inventory Matrix'!$G:$G,$AD$2,'Inventory Matrix'!$B:$B,$AK$1,'Inventory Matrix'!$C:$C,A314)</f>
        <v>1</v>
      </c>
      <c r="AE314" s="39">
        <f>SUMIFS('Inventory Matrix'!$E:$E,'Inventory Matrix'!$G:$G,$AE$2,'Inventory Matrix'!$B:$B,$AK$1,'Inventory Matrix'!$C:$C,A314)</f>
        <v>0</v>
      </c>
      <c r="AF314" s="39">
        <f>SUMIFS('Inventory Matrix'!$E:$E,'Inventory Matrix'!$G:$G,$AF$2,'Inventory Matrix'!$B:$B,$AK$1,'Inventory Matrix'!$C:$C,A314)</f>
        <v>0</v>
      </c>
      <c r="AG314" s="93">
        <f>SUMIFS('Inventory Matrix'!$E:$E,'Inventory Matrix'!$G:$G,$AG$2,'Inventory Matrix'!$B:$B,$AK$1,'Inventory Matrix'!$C:$C,A314)</f>
        <v>0</v>
      </c>
      <c r="AH314" s="170" t="str">
        <f t="shared" ca="1" si="53"/>
        <v>-</v>
      </c>
      <c r="AI314" s="171" t="str">
        <f t="shared" ca="1" si="54"/>
        <v>-</v>
      </c>
      <c r="AJ314" s="174">
        <f t="shared" ca="1" si="63"/>
        <v>0</v>
      </c>
      <c r="AK314" s="172">
        <f>SUMIFS(Stock!$D:$D,Stock!$A:$A,$AK$1,Stock!$C:$C,A314)</f>
        <v>1</v>
      </c>
      <c r="AL314" s="55"/>
      <c r="AM314" s="38" t="e">
        <f ca="1">SUMIFS(#REF!,#REF!,A314,#REF!,$AM$2,#REF!,$AZ$1)</f>
        <v>#REF!</v>
      </c>
      <c r="AN314" s="38" t="e">
        <f ca="1">SUMIFS(#REF!,#REF!,A314,#REF!,$AN$2,#REF!,$AZ$1)</f>
        <v>#REF!</v>
      </c>
      <c r="AO314" s="38" t="e">
        <f ca="1">SUMIFS(#REF!,#REF!,A314,#REF!,$AO$2,#REF!,$AZ$1)</f>
        <v>#REF!</v>
      </c>
      <c r="AP314" s="38" t="e">
        <f ca="1">SUMIFS(#REF!,#REF!,A314,#REF!,$AP$2,#REF!,$AZ$1)</f>
        <v>#REF!</v>
      </c>
      <c r="AQ314" s="38" t="e">
        <f ca="1">SUMIFS(#REF!,#REF!,A314,#REF!,$AQ$2,#REF!,$AZ$1)</f>
        <v>#REF!</v>
      </c>
      <c r="AR314" s="38" t="e">
        <f ca="1">SUMIFS(#REF!,#REF!,A314,#REF!,$AR$2,#REF!,$AZ$1)</f>
        <v>#REF!</v>
      </c>
      <c r="AS314" s="81"/>
      <c r="AT314" s="49">
        <f>SUMIFS('Inventory Matrix'!$E:$E,'Inventory Matrix'!$G:$G,$AT$2,'Inventory Matrix'!$B:$B,$AZ$1,'Inventory Matrix'!$C:$C,A314)</f>
        <v>0</v>
      </c>
      <c r="AU314" s="49">
        <f>SUMIFS('Inventory Matrix'!$E:$E,'Inventory Matrix'!$G:$G,$AU$2,'Inventory Matrix'!$B:$B,$AZ$1,'Inventory Matrix'!$C:$C,A314)</f>
        <v>0</v>
      </c>
      <c r="AV314" s="49">
        <f>SUMIFS('Inventory Matrix'!$E:$E,'Inventory Matrix'!$G:$G,$AV$2,'Inventory Matrix'!$B:$B,$AZ$1,'Inventory Matrix'!$C:$C,A314)</f>
        <v>1</v>
      </c>
      <c r="AW314" s="57">
        <f>SUMIFS('Inventory Matrix'!$E:$E,'Inventory Matrix'!$G:$G,$AW$2,'Inventory Matrix'!$B:$B,$AZ$1,'Inventory Matrix'!$C:$C,A314)</f>
        <v>0</v>
      </c>
      <c r="AX314" s="96" t="str">
        <f t="shared" ca="1" si="55"/>
        <v>-</v>
      </c>
      <c r="AY314" s="63">
        <f t="shared" ca="1" si="56"/>
        <v>0</v>
      </c>
      <c r="AZ314" s="97">
        <f>SUMIFS(Stock!$D:$D,Stock!$A:$A,$AZ$1,Stock!$C:$C,A314)</f>
        <v>1</v>
      </c>
      <c r="BA314" s="55"/>
      <c r="BB314" s="38" t="e">
        <f ca="1">SUMIFS(#REF!,#REF!,A314,#REF!,$BB$2,#REF!,$BO$1)</f>
        <v>#REF!</v>
      </c>
      <c r="BC314" s="38" t="e">
        <f ca="1">SUMIFS(#REF!,#REF!,A314,#REF!,$BC$2,#REF!,$BO$1)</f>
        <v>#REF!</v>
      </c>
      <c r="BD314" s="38" t="e">
        <f ca="1">SUMIFS(#REF!,#REF!,A314,#REF!,$BD$2,#REF!,$BO$1)</f>
        <v>#REF!</v>
      </c>
      <c r="BE314" s="38" t="e">
        <f ca="1">SUMIFS(#REF!,#REF!,A314,#REF!,$BE$2,#REF!,$BO$1)</f>
        <v>#REF!</v>
      </c>
      <c r="BF314" s="38" t="e">
        <f ca="1">SUMIFS(#REF!,#REF!,A314,#REF!,$BF$2,#REF!,$BO$1)</f>
        <v>#REF!</v>
      </c>
      <c r="BG314" s="38" t="e">
        <f ca="1">SUMIFS(#REF!,#REF!,A314,#REF!,$BG$2,#REF!,$BO$1)</f>
        <v>#REF!</v>
      </c>
      <c r="BH314" s="60"/>
      <c r="BI314" s="49">
        <f>SUMIFS('Inventory Matrix'!$E:$E,'Inventory Matrix'!$G:$G,$BI$2,'Inventory Matrix'!$B:$B,$BO$1,'Inventory Matrix'!$C:$C,A314)</f>
        <v>0</v>
      </c>
      <c r="BJ314" s="49">
        <f>SUMIFS('Inventory Matrix'!$E:$E,'Inventory Matrix'!$G:$G,$BJ$2,'Inventory Matrix'!$B:$B,$BO$1,'Inventory Matrix'!$C:$C,A314)</f>
        <v>0</v>
      </c>
      <c r="BK314" s="49">
        <f>SUMIFS('Inventory Matrix'!$E:$E,'Inventory Matrix'!$G:$G,$BK$2,'Inventory Matrix'!$B:$B,$BO$1,'Inventory Matrix'!$C:$C,A314)</f>
        <v>1</v>
      </c>
      <c r="BL314" s="57">
        <f>SUMIFS('Inventory Matrix'!$E:$E,'Inventory Matrix'!$G:$G,$BL$2,'Inventory Matrix'!$B:$B,$BO$1,'Inventory Matrix'!$C:$C,A314)</f>
        <v>0</v>
      </c>
      <c r="BM314" s="96" t="str">
        <f t="shared" ca="1" si="57"/>
        <v>-</v>
      </c>
      <c r="BN314" s="62">
        <f t="shared" ca="1" si="58"/>
        <v>0</v>
      </c>
      <c r="BO314" s="97">
        <f>SUMIFS(Stock!$D:$D,Stock!$A:$A,$BO$1,Stock!$C:$C,A314)</f>
        <v>1</v>
      </c>
      <c r="BP314" s="55"/>
      <c r="BQ314" s="38" t="e">
        <f ca="1">SUMIFS(#REF!,#REF!,A314,#REF!,$BQ$2,#REF!,$CD$1)</f>
        <v>#REF!</v>
      </c>
      <c r="BR314" s="38" t="e">
        <f ca="1">SUMIFS(#REF!,#REF!,A314,#REF!,$BR$2,#REF!,$CD$1)</f>
        <v>#REF!</v>
      </c>
      <c r="BS314" s="38" t="e">
        <f ca="1">SUMIFS(#REF!,#REF!,A314,#REF!,$BS$2,#REF!,$CD$1)</f>
        <v>#REF!</v>
      </c>
      <c r="BT314" s="38" t="e">
        <f ca="1">SUMIFS(#REF!,#REF!,A314,#REF!,$BT$2,#REF!,$CD$1)</f>
        <v>#REF!</v>
      </c>
      <c r="BU314" s="38" t="e">
        <f ca="1">SUMIFS(#REF!,#REF!,A314,#REF!,$BU$2,#REF!,$CD$1)</f>
        <v>#REF!</v>
      </c>
      <c r="BV314" s="38" t="e">
        <f ca="1">SUMIFS(#REF!,#REF!,A314,#REF!,$BV$2,#REF!,$CD$1)</f>
        <v>#REF!</v>
      </c>
      <c r="BW314" s="60"/>
      <c r="BX314" s="49">
        <f>SUMIFS('Inventory Matrix'!$E:$E,'Inventory Matrix'!$G:$G,$BX$2,'Inventory Matrix'!$B:$B,$CD$1,'Inventory Matrix'!$C:$C,A314)</f>
        <v>0</v>
      </c>
      <c r="BY314" s="49">
        <f>SUMIFS('Inventory Matrix'!$E:$E,'Inventory Matrix'!$G:$G,$BY$2,'Inventory Matrix'!$B:$B,$CD$1,'Inventory Matrix'!$C:$C,A314)</f>
        <v>0</v>
      </c>
      <c r="BZ314" s="49">
        <f>SUMIFS('Inventory Matrix'!$E:$E,'Inventory Matrix'!$G:$G,$BZ$2,'Inventory Matrix'!$B:$B,$CD$1,'Inventory Matrix'!$C:$C,A314)</f>
        <v>0</v>
      </c>
      <c r="CA314" s="57">
        <f>SUMIFS('Inventory Matrix'!$E:$E,'Inventory Matrix'!$G:$G,$CA$2,'Inventory Matrix'!$B:$B,$CD$1,'Inventory Matrix'!$C:$C,A314)</f>
        <v>0</v>
      </c>
      <c r="CB314" s="96" t="str">
        <f t="shared" ca="1" si="59"/>
        <v>-</v>
      </c>
      <c r="CC314" s="63">
        <f t="shared" ca="1" si="60"/>
        <v>0</v>
      </c>
      <c r="CD314" s="97">
        <f>SUMIFS(Stock!$D:$D,Stock!$A:$A,$CD$1,Stock!$C:$C,A314)</f>
        <v>0</v>
      </c>
      <c r="CE314" s="55"/>
      <c r="CF314" s="38" t="e">
        <f ca="1">SUMIFS(#REF!,#REF!,A314,#REF!,$CF$2,#REF!,$CS$1)</f>
        <v>#REF!</v>
      </c>
      <c r="CG314" s="38" t="e">
        <f ca="1">SUMIFS(#REF!,#REF!,A314,#REF!,$CG$2,#REF!,$CS$1)</f>
        <v>#REF!</v>
      </c>
      <c r="CH314" s="38" t="e">
        <f ca="1">SUMIFS(#REF!,#REF!,A314,#REF!,$CH$2,#REF!,$CS$1)</f>
        <v>#REF!</v>
      </c>
      <c r="CI314" s="38" t="e">
        <f ca="1">SUMIFS(#REF!,#REF!,A314,#REF!,$CI$2,#REF!,$CS$1)</f>
        <v>#REF!</v>
      </c>
      <c r="CJ314" s="38" t="e">
        <f ca="1">SUMIFS(#REF!,#REF!,A314,#REF!,$CJ$2,#REF!,$CS$1)</f>
        <v>#REF!</v>
      </c>
      <c r="CK314" s="38" t="e">
        <f ca="1">SUMIFS(#REF!,#REF!,A314,#REF!,$CK$2,#REF!,$CS$1)</f>
        <v>#REF!</v>
      </c>
      <c r="CL314" s="60"/>
      <c r="CM314" s="49">
        <f>SUMIFS('Inventory Matrix'!$E:$E,'Inventory Matrix'!$G:$G,$CM$2,'Inventory Matrix'!$B:$B,$CS$1,'Inventory Matrix'!$C:$C,A314)</f>
        <v>0</v>
      </c>
      <c r="CN314" s="49">
        <f>SUMIFS('Inventory Matrix'!$E:$E,'Inventory Matrix'!$G:$G,$CN$2,'Inventory Matrix'!$B:$B,$CS$1,'Inventory Matrix'!$C:$C,A314)</f>
        <v>0</v>
      </c>
      <c r="CO314" s="49">
        <f>SUMIFS('Inventory Matrix'!$E:$E,'Inventory Matrix'!$G:$G,$CO$2,'Inventory Matrix'!$B:$B,$CS$1,'Inventory Matrix'!$C:$C,A314)</f>
        <v>1</v>
      </c>
      <c r="CP314" s="57">
        <f>SUMIFS('Inventory Matrix'!$E:$E,'Inventory Matrix'!$G:$G,$CP$2,'Inventory Matrix'!$B:$B,$CS$1,'Inventory Matrix'!$C:$C,A314)</f>
        <v>0</v>
      </c>
      <c r="CQ314" s="96" t="str">
        <f t="shared" ca="1" si="61"/>
        <v>-</v>
      </c>
      <c r="CR314" s="63">
        <f t="shared" ca="1" si="62"/>
        <v>0</v>
      </c>
      <c r="CS314" s="97">
        <f>SUMIFS(Stock!$D:$D,Stock!$A:$A,$CS$1,Stock!$C:$C,A314)</f>
        <v>1</v>
      </c>
      <c r="CT314" s="64"/>
      <c r="CU314" s="65">
        <f>SUMIFS(Stock!$D:$D,Stock!$A:$A,$CU$1,Stock!$C:$C,A314)</f>
        <v>0</v>
      </c>
      <c r="CV314" s="64"/>
      <c r="CW314" s="38" t="e">
        <f ca="1">SUMIFS(#REF!,#REF!,A314,#REF!,$CW$2,#REF!,$DC$1)</f>
        <v>#REF!</v>
      </c>
      <c r="CX314" s="38" t="e">
        <f ca="1">SUMIFS(#REF!,#REF!,A314,#REF!,$CX$2,#REF!,$DC$1)</f>
        <v>#REF!</v>
      </c>
      <c r="CY314" s="38" t="e">
        <f ca="1">SUMIFS(#REF!,#REF!,A314,#REF!,$CY$2,#REF!,$DC$1)</f>
        <v>#REF!</v>
      </c>
      <c r="CZ314" s="38" t="e">
        <f ca="1">SUMIFS(#REF!,#REF!,A314,#REF!,$CZ$2,#REF!,$DC$1)</f>
        <v>#REF!</v>
      </c>
      <c r="DA314" s="38" t="e">
        <f ca="1">SUMIFS(#REF!,#REF!,A314,#REF!,$DA$2,#REF!,$DC$1)</f>
        <v>#REF!</v>
      </c>
      <c r="DB314" s="38" t="e">
        <f ca="1">SUMIFS(#REF!,#REF!,A314,#REF!,$DB$2,#REF!,$DC$1)</f>
        <v>#REF!</v>
      </c>
      <c r="DC314" s="65">
        <f>SUMIFS(Stock!$D:$D,Stock!$A:$A,$DC$1,Stock!$C:$C,A314)</f>
        <v>0</v>
      </c>
      <c r="DD314" s="65">
        <f>SUMIFS(Stock!$D:$D,Stock!$A:$A,$DD$1,Stock!$C:$C,A314)</f>
        <v>0</v>
      </c>
      <c r="DE314" s="65">
        <f>SUMIFS(Stock!$D:$D,Stock!$A:$A,$DE$1,Stock!$C:$C,A314)</f>
        <v>0</v>
      </c>
      <c r="DF314" s="66"/>
      <c r="DG314" s="66"/>
      <c r="DH314" s="67">
        <f>SUMIFS('Inventory Matrix'!$E:$E,'Inventory Matrix'!$B:$B,$DH$2,'Inventory Matrix'!$G:$G,$DM$2,'Inventory Matrix'!$C:$C,A314)</f>
        <v>1</v>
      </c>
      <c r="DI314" s="67">
        <f>SUMIFS('Inventory Matrix'!$E:$E,'Inventory Matrix'!$B:$B,$DI$2,'Inventory Matrix'!$G:$G,$DM$2,'Inventory Matrix'!$C:$C,A314)</f>
        <v>0</v>
      </c>
      <c r="DJ314" s="67">
        <f>SUMIFS('Inventory Matrix'!$E:$E,'Inventory Matrix'!$B:$B,$DJ$2,'Inventory Matrix'!$G:$G,$DM$2,'Inventory Matrix'!$C:$C,A314)</f>
        <v>0</v>
      </c>
      <c r="DK314" s="67">
        <f>SUMIFS('Inventory Matrix'!$E:$E,'Inventory Matrix'!$B:$B,$DK$2,'Inventory Matrix'!$G:$G,$DM$2,'Inventory Matrix'!$C:$C,A314)</f>
        <v>0</v>
      </c>
      <c r="DL314" s="67">
        <f>SUMIFS('Inventory Matrix'!$E:$E,'Inventory Matrix'!$B:$B,$DL$2,'Inventory Matrix'!$G:$G,$DM$2,'Inventory Matrix'!$C:$C,A314)</f>
        <v>0</v>
      </c>
      <c r="DM314" s="98">
        <f>SUMIFS('Inventory Matrix'!$E:$E,'Inventory Matrix'!$G:$G,$DM$2,'Inventory Matrix'!$C:$C,A314)</f>
        <v>1</v>
      </c>
      <c r="DN314" s="48"/>
      <c r="DO314" s="67">
        <f>SUMIFS('Inventory Matrix'!$E:$E,'Inventory Matrix'!$B:$B,$DO$2,'Inventory Matrix'!$G:$G,$DT$2,'Inventory Matrix'!$C:$C,A314)</f>
        <v>0</v>
      </c>
      <c r="DP314" s="67">
        <f>SUMIFS('Inventory Matrix'!$E:$E,'Inventory Matrix'!$B:$B,$DP$2,'Inventory Matrix'!$G:$G,$DT$2,'Inventory Matrix'!$C:$C,A314)</f>
        <v>0</v>
      </c>
      <c r="DQ314" s="67">
        <f>SUMIFS('Inventory Matrix'!$E:$E,'Inventory Matrix'!$B:$B,$DQ$2,'Inventory Matrix'!$G:$G,$DT$2,'Inventory Matrix'!$C:$C,A314)</f>
        <v>0</v>
      </c>
      <c r="DR314" s="67">
        <f>SUMIFS('Inventory Matrix'!$E:$E,'Inventory Matrix'!$B:$B,$DR$2,'Inventory Matrix'!$G:$G,$DT$2,'Inventory Matrix'!$C:$C,A314)</f>
        <v>0</v>
      </c>
      <c r="DS314" s="67">
        <f>SUMIFS('Inventory Matrix'!$E:$E,'Inventory Matrix'!$B:$B,$DS$2,'Inventory Matrix'!$G:$G,$DT$2,'Inventory Matrix'!$C:$C,A314)</f>
        <v>0</v>
      </c>
      <c r="DT314" s="98">
        <f>SUMIFS('Inventory Matrix'!$E:$E,'Inventory Matrix'!$G:$G,$DT$2,'Inventory Matrix'!$C:$C,A314)</f>
        <v>0</v>
      </c>
      <c r="DU314" s="44"/>
      <c r="DV314" s="67">
        <f>SUMIFS('Inventory Matrix'!$E:$E,'Inventory Matrix'!$B:$B,$DV$2,'Inventory Matrix'!$G:$G,$EA$2,'Inventory Matrix'!$C:$C,A314)</f>
        <v>0</v>
      </c>
      <c r="DW314" s="67">
        <f>SUMIFS('Inventory Matrix'!$E:$E,'Inventory Matrix'!$B:$B,$DW$2,'Inventory Matrix'!$G:$G,$EA$2,'Inventory Matrix'!$C:$C,A314)</f>
        <v>1</v>
      </c>
      <c r="DX314" s="67">
        <f>SUMIFS('Inventory Matrix'!$E:$E,'Inventory Matrix'!$B:$B,$DX$2,'Inventory Matrix'!$G:$G,$EA$2,'Inventory Matrix'!$C:$C,A314)</f>
        <v>1</v>
      </c>
      <c r="DY314" s="67">
        <f>SUMIFS('Inventory Matrix'!$E:$E,'Inventory Matrix'!$B:$B,$DY$2,'Inventory Matrix'!$G:$G,$EA$2,'Inventory Matrix'!$C:$C,A314)</f>
        <v>0</v>
      </c>
      <c r="DZ314" s="67">
        <f>SUMIFS('Inventory Matrix'!$E:$E,'Inventory Matrix'!$B:$B,$DZ$2,'Inventory Matrix'!$G:$G,$EA$2,'Inventory Matrix'!$C:$C,A314)</f>
        <v>1</v>
      </c>
      <c r="EA314" s="98">
        <f>SUMIFS('Inventory Matrix'!$E:$E,'Inventory Matrix'!$G:$G,$EA$2,'Inventory Matrix'!$C:$C,A314)</f>
        <v>3</v>
      </c>
      <c r="EB314" s="44"/>
      <c r="EC314" s="67">
        <f>SUMIFS('Inventory Matrix'!$E:$E,'Inventory Matrix'!$B:$B,$EC$2,'Inventory Matrix'!$G:$G,$EH$2,'Inventory Matrix'!$C:$C,A314)</f>
        <v>0</v>
      </c>
      <c r="ED314" s="67">
        <f>SUMIFS('Inventory Matrix'!$E:$E,'Inventory Matrix'!$B:$B,$ED$2,'Inventory Matrix'!$G:$G,$EH$2,'Inventory Matrix'!$C:$C,A314)</f>
        <v>0</v>
      </c>
      <c r="EE314" s="67">
        <f>SUMIFS('Inventory Matrix'!$E:$E,'Inventory Matrix'!$B:$B,$EE$2,'Inventory Matrix'!$G:$G,$EH$2,'Inventory Matrix'!$C:$C,A314)</f>
        <v>0</v>
      </c>
      <c r="EF314" s="67">
        <f>SUMIFS('Inventory Matrix'!$E:$E,'Inventory Matrix'!$B:$B,$EF$2,'Inventory Matrix'!$G:$G,$EH$2,'Inventory Matrix'!$C:$C,A314)</f>
        <v>0</v>
      </c>
      <c r="EG314" s="67">
        <f>SUMIFS('Inventory Matrix'!$E:$E,'Inventory Matrix'!$B:$B,$EG$2,'Inventory Matrix'!$G:$G,$EH$2,'Inventory Matrix'!$C:$C,A314)</f>
        <v>0</v>
      </c>
      <c r="EH314" s="98">
        <f>SUMIFS('Inventory Matrix'!$E:$E,'Inventory Matrix'!$G:$G,$EH$2,'Inventory Matrix'!$C:$C,A314)</f>
        <v>0</v>
      </c>
      <c r="EI314" s="44"/>
    </row>
    <row r="315" spans="1:139" ht="13" x14ac:dyDescent="0.15">
      <c r="A315" s="69" t="str">
        <f t="shared" si="49"/>
        <v>ML323</v>
      </c>
      <c r="B315" s="70" t="s">
        <v>2217</v>
      </c>
      <c r="C315" s="71" t="s">
        <v>957</v>
      </c>
      <c r="D315" s="71" t="s">
        <v>2531</v>
      </c>
      <c r="E315" s="72">
        <f t="shared" si="50"/>
        <v>0</v>
      </c>
      <c r="F315" s="72">
        <f>SUMIFS(Stock!$D:$D,Stock!$C:$C,A315)</f>
        <v>0</v>
      </c>
      <c r="G315" s="73" t="e">
        <f t="shared" ca="1" si="51"/>
        <v>#REF!</v>
      </c>
      <c r="H315" s="74">
        <f t="shared" ca="1" si="52"/>
        <v>0</v>
      </c>
      <c r="I315" s="44"/>
      <c r="J315" s="69" t="e">
        <f ca="1">SUMIFS(#REF!,#REF!,A315,#REF!,$J$2)</f>
        <v>#REF!</v>
      </c>
      <c r="K315" s="69" t="e">
        <f ca="1">SUMIFS(#REF!,#REF!,A315,#REF!,$K$2)</f>
        <v>#REF!</v>
      </c>
      <c r="L315" s="69" t="e">
        <f ca="1">SUMIFS(#REF!,#REF!,A315,#REF!,$L$2)</f>
        <v>#REF!</v>
      </c>
      <c r="M315" s="69" t="e">
        <f ca="1">SUMIFS(#REF!,#REF!,A315,#REF!,$M$2)</f>
        <v>#REF!</v>
      </c>
      <c r="N315" s="69" t="e">
        <f ca="1">SUMIFS(#REF!,#REF!,A315,#REF!,$N$2)</f>
        <v>#REF!</v>
      </c>
      <c r="O315" s="69" t="e">
        <f ca="1">SUMIFS(#REF!,#REF!,A315,#REF!,$O$2)</f>
        <v>#REF!</v>
      </c>
      <c r="P315" s="69" t="e">
        <f ca="1">SUMIFS(#REF!,#REF!,A315,#REF!,$P$2)</f>
        <v>#REF!</v>
      </c>
      <c r="Q315" s="69" t="e">
        <f ca="1">SUMIFS(#REF!,#REF!,A315,#REF!,$Q$2)</f>
        <v>#REF!</v>
      </c>
      <c r="R315" s="69" t="e">
        <f ca="1">SUMIFS(#REF!,#REF!,A315,#REF!,$R$2)</f>
        <v>#REF!</v>
      </c>
      <c r="S315" s="69" t="e">
        <f ca="1">SUMIFS(#REF!,#REF!,A315,#REF!,$S$2)</f>
        <v>#REF!</v>
      </c>
      <c r="T315" s="75"/>
      <c r="U315" s="44"/>
      <c r="V315" s="46"/>
      <c r="W315" s="69" t="e">
        <f ca="1">SUMIFS(#REF!,#REF!,A315,#REF!,$W$2,#REF!,$AK$1)</f>
        <v>#REF!</v>
      </c>
      <c r="X315" s="69" t="e">
        <f ca="1">SUMIFS(#REF!,#REF!,A315,#REF!,$X$2,#REF!,$AK$1)</f>
        <v>#REF!</v>
      </c>
      <c r="Y315" s="69" t="e">
        <f ca="1">SUMIFS(#REF!,#REF!,A315,#REF!,$Y$2,#REF!,$AK$1)</f>
        <v>#REF!</v>
      </c>
      <c r="Z315" s="69" t="e">
        <f ca="1">SUMIFS(#REF!,#REF!,A315,#REF!,$Z$2,#REF!,$AK$1)</f>
        <v>#REF!</v>
      </c>
      <c r="AA315" s="69" t="e">
        <f ca="1">SUMIFS(#REF!,#REF!,A315,#REF!,$AA$2,#REF!,$AK$1)</f>
        <v>#REF!</v>
      </c>
      <c r="AB315" s="69" t="e">
        <f ca="1">SUMIFS(#REF!,#REF!,A315,#REF!,$AB$2,#REF!,$AK$1)</f>
        <v>#REF!</v>
      </c>
      <c r="AC315" s="48"/>
      <c r="AD315" s="76">
        <f>SUMIFS('Inventory Matrix'!$E:$E,'Inventory Matrix'!$G:$G,$AD$2,'Inventory Matrix'!$B:$B,$AK$1,'Inventory Matrix'!$C:$C,A315)</f>
        <v>0</v>
      </c>
      <c r="AE315" s="70">
        <f>SUMIFS('Inventory Matrix'!$E:$E,'Inventory Matrix'!$G:$G,$AE$2,'Inventory Matrix'!$B:$B,$AK$1,'Inventory Matrix'!$C:$C,A315)</f>
        <v>0</v>
      </c>
      <c r="AF315" s="70">
        <f>SUMIFS('Inventory Matrix'!$E:$E,'Inventory Matrix'!$G:$G,$AF$2,'Inventory Matrix'!$B:$B,$AK$1,'Inventory Matrix'!$C:$C,A315)</f>
        <v>0</v>
      </c>
      <c r="AG315" s="77">
        <f>SUMIFS('Inventory Matrix'!$E:$E,'Inventory Matrix'!$G:$G,$AG$2,'Inventory Matrix'!$B:$B,$AK$1,'Inventory Matrix'!$C:$C,A315)</f>
        <v>0</v>
      </c>
      <c r="AH315" s="167" t="str">
        <f t="shared" ca="1" si="53"/>
        <v>-</v>
      </c>
      <c r="AI315" s="168" t="str">
        <f t="shared" ca="1" si="54"/>
        <v>-</v>
      </c>
      <c r="AJ315" s="173">
        <f t="shared" ca="1" si="63"/>
        <v>0</v>
      </c>
      <c r="AK315" s="169">
        <f>SUMIFS(Stock!$D:$D,Stock!$A:$A,$AK$1,Stock!$C:$C,A315)</f>
        <v>0</v>
      </c>
      <c r="AL315" s="55"/>
      <c r="AM315" s="69" t="e">
        <f ca="1">SUMIFS(#REF!,#REF!,A315,#REF!,$AM$2,#REF!,$AZ$1)</f>
        <v>#REF!</v>
      </c>
      <c r="AN315" s="69" t="e">
        <f ca="1">SUMIFS(#REF!,#REF!,A315,#REF!,$AN$2,#REF!,$AZ$1)</f>
        <v>#REF!</v>
      </c>
      <c r="AO315" s="69" t="e">
        <f ca="1">SUMIFS(#REF!,#REF!,A315,#REF!,$AO$2,#REF!,$AZ$1)</f>
        <v>#REF!</v>
      </c>
      <c r="AP315" s="69" t="e">
        <f ca="1">SUMIFS(#REF!,#REF!,A315,#REF!,$AP$2,#REF!,$AZ$1)</f>
        <v>#REF!</v>
      </c>
      <c r="AQ315" s="69" t="e">
        <f ca="1">SUMIFS(#REF!,#REF!,A315,#REF!,$AQ$2,#REF!,$AZ$1)</f>
        <v>#REF!</v>
      </c>
      <c r="AR315" s="69" t="e">
        <f ca="1">SUMIFS(#REF!,#REF!,A315,#REF!,$AR$2,#REF!,$AZ$1)</f>
        <v>#REF!</v>
      </c>
      <c r="AS315" s="81"/>
      <c r="AT315" s="82">
        <f>SUMIFS('Inventory Matrix'!$E:$E,'Inventory Matrix'!$G:$G,$AT$2,'Inventory Matrix'!$B:$B,$AZ$1,'Inventory Matrix'!$C:$C,A315)</f>
        <v>0</v>
      </c>
      <c r="AU315" s="82">
        <f>SUMIFS('Inventory Matrix'!$E:$E,'Inventory Matrix'!$G:$G,$AU$2,'Inventory Matrix'!$B:$B,$AZ$1,'Inventory Matrix'!$C:$C,A315)</f>
        <v>0</v>
      </c>
      <c r="AV315" s="82">
        <f>SUMIFS('Inventory Matrix'!$E:$E,'Inventory Matrix'!$G:$G,$AV$2,'Inventory Matrix'!$B:$B,$AZ$1,'Inventory Matrix'!$C:$C,A315)</f>
        <v>0</v>
      </c>
      <c r="AW315" s="83">
        <f>SUMIFS('Inventory Matrix'!$E:$E,'Inventory Matrix'!$G:$G,$AW$2,'Inventory Matrix'!$B:$B,$AZ$1,'Inventory Matrix'!$C:$C,A315)</f>
        <v>0</v>
      </c>
      <c r="AX315" s="85" t="str">
        <f t="shared" ca="1" si="55"/>
        <v>-</v>
      </c>
      <c r="AY315" s="88">
        <f t="shared" ca="1" si="56"/>
        <v>0</v>
      </c>
      <c r="AZ315" s="87">
        <f>SUMIFS(Stock!$D:$D,Stock!$A:$A,$AZ$1,Stock!$C:$C,A315)</f>
        <v>0</v>
      </c>
      <c r="BA315" s="55"/>
      <c r="BB315" s="69" t="e">
        <f ca="1">SUMIFS(#REF!,#REF!,A315,#REF!,$BB$2,#REF!,$BO$1)</f>
        <v>#REF!</v>
      </c>
      <c r="BC315" s="69" t="e">
        <f ca="1">SUMIFS(#REF!,#REF!,A315,#REF!,$BC$2,#REF!,$BO$1)</f>
        <v>#REF!</v>
      </c>
      <c r="BD315" s="69" t="e">
        <f ca="1">SUMIFS(#REF!,#REF!,A315,#REF!,$BD$2,#REF!,$BO$1)</f>
        <v>#REF!</v>
      </c>
      <c r="BE315" s="69" t="e">
        <f ca="1">SUMIFS(#REF!,#REF!,A315,#REF!,$BE$2,#REF!,$BO$1)</f>
        <v>#REF!</v>
      </c>
      <c r="BF315" s="69" t="e">
        <f ca="1">SUMIFS(#REF!,#REF!,A315,#REF!,$BF$2,#REF!,$BO$1)</f>
        <v>#REF!</v>
      </c>
      <c r="BG315" s="69" t="e">
        <f ca="1">SUMIFS(#REF!,#REF!,A315,#REF!,$BG$2,#REF!,$BO$1)</f>
        <v>#REF!</v>
      </c>
      <c r="BH315" s="60"/>
      <c r="BI315" s="82">
        <f>SUMIFS('Inventory Matrix'!$E:$E,'Inventory Matrix'!$G:$G,$BI$2,'Inventory Matrix'!$B:$B,$BO$1,'Inventory Matrix'!$C:$C,A315)</f>
        <v>0</v>
      </c>
      <c r="BJ315" s="82">
        <f>SUMIFS('Inventory Matrix'!$E:$E,'Inventory Matrix'!$G:$G,$BJ$2,'Inventory Matrix'!$B:$B,$BO$1,'Inventory Matrix'!$C:$C,A315)</f>
        <v>0</v>
      </c>
      <c r="BK315" s="82">
        <f>SUMIFS('Inventory Matrix'!$E:$E,'Inventory Matrix'!$G:$G,$BK$2,'Inventory Matrix'!$B:$B,$BO$1,'Inventory Matrix'!$C:$C,A315)</f>
        <v>0</v>
      </c>
      <c r="BL315" s="83">
        <f>SUMIFS('Inventory Matrix'!$E:$E,'Inventory Matrix'!$G:$G,$BL$2,'Inventory Matrix'!$B:$B,$BO$1,'Inventory Matrix'!$C:$C,A315)</f>
        <v>0</v>
      </c>
      <c r="BM315" s="85" t="str">
        <f t="shared" ca="1" si="57"/>
        <v>-</v>
      </c>
      <c r="BN315" s="86">
        <f t="shared" ca="1" si="58"/>
        <v>0</v>
      </c>
      <c r="BO315" s="87">
        <f>SUMIFS(Stock!$D:$D,Stock!$A:$A,$BO$1,Stock!$C:$C,A315)</f>
        <v>0</v>
      </c>
      <c r="BP315" s="55"/>
      <c r="BQ315" s="69" t="e">
        <f ca="1">SUMIFS(#REF!,#REF!,A315,#REF!,$BQ$2,#REF!,$CD$1)</f>
        <v>#REF!</v>
      </c>
      <c r="BR315" s="69" t="e">
        <f ca="1">SUMIFS(#REF!,#REF!,A315,#REF!,$BR$2,#REF!,$CD$1)</f>
        <v>#REF!</v>
      </c>
      <c r="BS315" s="69" t="e">
        <f ca="1">SUMIFS(#REF!,#REF!,A315,#REF!,$BS$2,#REF!,$CD$1)</f>
        <v>#REF!</v>
      </c>
      <c r="BT315" s="69" t="e">
        <f ca="1">SUMIFS(#REF!,#REF!,A315,#REF!,$BT$2,#REF!,$CD$1)</f>
        <v>#REF!</v>
      </c>
      <c r="BU315" s="69" t="e">
        <f ca="1">SUMIFS(#REF!,#REF!,A315,#REF!,$BU$2,#REF!,$CD$1)</f>
        <v>#REF!</v>
      </c>
      <c r="BV315" s="69" t="e">
        <f ca="1">SUMIFS(#REF!,#REF!,A315,#REF!,$BV$2,#REF!,$CD$1)</f>
        <v>#REF!</v>
      </c>
      <c r="BW315" s="60"/>
      <c r="BX315" s="82">
        <f>SUMIFS('Inventory Matrix'!$E:$E,'Inventory Matrix'!$G:$G,$BX$2,'Inventory Matrix'!$B:$B,$CD$1,'Inventory Matrix'!$C:$C,A315)</f>
        <v>0</v>
      </c>
      <c r="BY315" s="82">
        <f>SUMIFS('Inventory Matrix'!$E:$E,'Inventory Matrix'!$G:$G,$BY$2,'Inventory Matrix'!$B:$B,$CD$1,'Inventory Matrix'!$C:$C,A315)</f>
        <v>0</v>
      </c>
      <c r="BZ315" s="82">
        <f>SUMIFS('Inventory Matrix'!$E:$E,'Inventory Matrix'!$G:$G,$BZ$2,'Inventory Matrix'!$B:$B,$CD$1,'Inventory Matrix'!$C:$C,A315)</f>
        <v>0</v>
      </c>
      <c r="CA315" s="83">
        <f>SUMIFS('Inventory Matrix'!$E:$E,'Inventory Matrix'!$G:$G,$CA$2,'Inventory Matrix'!$B:$B,$CD$1,'Inventory Matrix'!$C:$C,A315)</f>
        <v>0</v>
      </c>
      <c r="CB315" s="85" t="str">
        <f t="shared" ca="1" si="59"/>
        <v>-</v>
      </c>
      <c r="CC315" s="88">
        <f t="shared" ca="1" si="60"/>
        <v>0</v>
      </c>
      <c r="CD315" s="87">
        <f>SUMIFS(Stock!$D:$D,Stock!$A:$A,$CD$1,Stock!$C:$C,A315)</f>
        <v>0</v>
      </c>
      <c r="CE315" s="55"/>
      <c r="CF315" s="69" t="e">
        <f ca="1">SUMIFS(#REF!,#REF!,A315,#REF!,$CF$2,#REF!,$CS$1)</f>
        <v>#REF!</v>
      </c>
      <c r="CG315" s="69" t="e">
        <f ca="1">SUMIFS(#REF!,#REF!,A315,#REF!,$CG$2,#REF!,$CS$1)</f>
        <v>#REF!</v>
      </c>
      <c r="CH315" s="69" t="e">
        <f ca="1">SUMIFS(#REF!,#REF!,A315,#REF!,$CH$2,#REF!,$CS$1)</f>
        <v>#REF!</v>
      </c>
      <c r="CI315" s="69" t="e">
        <f ca="1">SUMIFS(#REF!,#REF!,A315,#REF!,$CI$2,#REF!,$CS$1)</f>
        <v>#REF!</v>
      </c>
      <c r="CJ315" s="69" t="e">
        <f ca="1">SUMIFS(#REF!,#REF!,A315,#REF!,$CJ$2,#REF!,$CS$1)</f>
        <v>#REF!</v>
      </c>
      <c r="CK315" s="69" t="e">
        <f ca="1">SUMIFS(#REF!,#REF!,A315,#REF!,$CK$2,#REF!,$CS$1)</f>
        <v>#REF!</v>
      </c>
      <c r="CL315" s="60"/>
      <c r="CM315" s="82">
        <f>SUMIFS('Inventory Matrix'!$E:$E,'Inventory Matrix'!$G:$G,$CM$2,'Inventory Matrix'!$B:$B,$CS$1,'Inventory Matrix'!$C:$C,A315)</f>
        <v>0</v>
      </c>
      <c r="CN315" s="82">
        <f>SUMIFS('Inventory Matrix'!$E:$E,'Inventory Matrix'!$G:$G,$CN$2,'Inventory Matrix'!$B:$B,$CS$1,'Inventory Matrix'!$C:$C,A315)</f>
        <v>0</v>
      </c>
      <c r="CO315" s="82">
        <f>SUMIFS('Inventory Matrix'!$E:$E,'Inventory Matrix'!$G:$G,$CO$2,'Inventory Matrix'!$B:$B,$CS$1,'Inventory Matrix'!$C:$C,A315)</f>
        <v>0</v>
      </c>
      <c r="CP315" s="83">
        <f>SUMIFS('Inventory Matrix'!$E:$E,'Inventory Matrix'!$G:$G,$CP$2,'Inventory Matrix'!$B:$B,$CS$1,'Inventory Matrix'!$C:$C,A315)</f>
        <v>0</v>
      </c>
      <c r="CQ315" s="85" t="str">
        <f t="shared" ca="1" si="61"/>
        <v>-</v>
      </c>
      <c r="CR315" s="88">
        <f t="shared" ca="1" si="62"/>
        <v>0</v>
      </c>
      <c r="CS315" s="87">
        <f>SUMIFS(Stock!$D:$D,Stock!$A:$A,$CS$1,Stock!$C:$C,A315)</f>
        <v>0</v>
      </c>
      <c r="CT315" s="64"/>
      <c r="CU315" s="89">
        <f>SUMIFS(Stock!$D:$D,Stock!$A:$A,$CU$1,Stock!$C:$C,A315)</f>
        <v>0</v>
      </c>
      <c r="CV315" s="64"/>
      <c r="CW315" s="69" t="e">
        <f ca="1">SUMIFS(#REF!,#REF!,A315,#REF!,$CW$2,#REF!,$DC$1)</f>
        <v>#REF!</v>
      </c>
      <c r="CX315" s="69" t="e">
        <f ca="1">SUMIFS(#REF!,#REF!,A315,#REF!,$CX$2,#REF!,$DC$1)</f>
        <v>#REF!</v>
      </c>
      <c r="CY315" s="69" t="e">
        <f ca="1">SUMIFS(#REF!,#REF!,A315,#REF!,$CY$2,#REF!,$DC$1)</f>
        <v>#REF!</v>
      </c>
      <c r="CZ315" s="69" t="e">
        <f ca="1">SUMIFS(#REF!,#REF!,A315,#REF!,$CZ$2,#REF!,$DC$1)</f>
        <v>#REF!</v>
      </c>
      <c r="DA315" s="69" t="e">
        <f ca="1">SUMIFS(#REF!,#REF!,A315,#REF!,$DA$2,#REF!,$DC$1)</f>
        <v>#REF!</v>
      </c>
      <c r="DB315" s="69" t="e">
        <f ca="1">SUMIFS(#REF!,#REF!,A315,#REF!,$DB$2,#REF!,$DC$1)</f>
        <v>#REF!</v>
      </c>
      <c r="DC315" s="89">
        <f>SUMIFS(Stock!$D:$D,Stock!$A:$A,$DC$1,Stock!$C:$C,A315)</f>
        <v>0</v>
      </c>
      <c r="DD315" s="89">
        <f>SUMIFS(Stock!$D:$D,Stock!$A:$A,$DD$1,Stock!$C:$C,A315)</f>
        <v>0</v>
      </c>
      <c r="DE315" s="89">
        <f>SUMIFS(Stock!$D:$D,Stock!$A:$A,$DE$1,Stock!$C:$C,A315)</f>
        <v>0</v>
      </c>
      <c r="DF315" s="66"/>
      <c r="DG315" s="66"/>
      <c r="DH315" s="90">
        <f>SUMIFS('Inventory Matrix'!$E:$E,'Inventory Matrix'!$B:$B,$DH$2,'Inventory Matrix'!$G:$G,$DM$2,'Inventory Matrix'!$C:$C,A315)</f>
        <v>0</v>
      </c>
      <c r="DI315" s="90">
        <f>SUMIFS('Inventory Matrix'!$E:$E,'Inventory Matrix'!$B:$B,$DI$2,'Inventory Matrix'!$G:$G,$DM$2,'Inventory Matrix'!$C:$C,A315)</f>
        <v>0</v>
      </c>
      <c r="DJ315" s="90">
        <f>SUMIFS('Inventory Matrix'!$E:$E,'Inventory Matrix'!$B:$B,$DJ$2,'Inventory Matrix'!$G:$G,$DM$2,'Inventory Matrix'!$C:$C,A315)</f>
        <v>0</v>
      </c>
      <c r="DK315" s="90">
        <f>SUMIFS('Inventory Matrix'!$E:$E,'Inventory Matrix'!$B:$B,$DK$2,'Inventory Matrix'!$G:$G,$DM$2,'Inventory Matrix'!$C:$C,A315)</f>
        <v>0</v>
      </c>
      <c r="DL315" s="90">
        <f>SUMIFS('Inventory Matrix'!$E:$E,'Inventory Matrix'!$B:$B,$DL$2,'Inventory Matrix'!$G:$G,$DM$2,'Inventory Matrix'!$C:$C,A315)</f>
        <v>0</v>
      </c>
      <c r="DM315" s="91">
        <f>SUMIFS('Inventory Matrix'!$E:$E,'Inventory Matrix'!$G:$G,$DM$2,'Inventory Matrix'!$C:$C,A315)</f>
        <v>0</v>
      </c>
      <c r="DN315" s="48"/>
      <c r="DO315" s="90">
        <f>SUMIFS('Inventory Matrix'!$E:$E,'Inventory Matrix'!$B:$B,$DO$2,'Inventory Matrix'!$G:$G,$DT$2,'Inventory Matrix'!$C:$C,A315)</f>
        <v>0</v>
      </c>
      <c r="DP315" s="90">
        <f>SUMIFS('Inventory Matrix'!$E:$E,'Inventory Matrix'!$B:$B,$DP$2,'Inventory Matrix'!$G:$G,$DT$2,'Inventory Matrix'!$C:$C,A315)</f>
        <v>0</v>
      </c>
      <c r="DQ315" s="90">
        <f>SUMIFS('Inventory Matrix'!$E:$E,'Inventory Matrix'!$B:$B,$DQ$2,'Inventory Matrix'!$G:$G,$DT$2,'Inventory Matrix'!$C:$C,A315)</f>
        <v>0</v>
      </c>
      <c r="DR315" s="90">
        <f>SUMIFS('Inventory Matrix'!$E:$E,'Inventory Matrix'!$B:$B,$DR$2,'Inventory Matrix'!$G:$G,$DT$2,'Inventory Matrix'!$C:$C,A315)</f>
        <v>0</v>
      </c>
      <c r="DS315" s="90">
        <f>SUMIFS('Inventory Matrix'!$E:$E,'Inventory Matrix'!$B:$B,$DS$2,'Inventory Matrix'!$G:$G,$DT$2,'Inventory Matrix'!$C:$C,A315)</f>
        <v>0</v>
      </c>
      <c r="DT315" s="91">
        <f>SUMIFS('Inventory Matrix'!$E:$E,'Inventory Matrix'!$G:$G,$DT$2,'Inventory Matrix'!$C:$C,A315)</f>
        <v>0</v>
      </c>
      <c r="DU315" s="44"/>
      <c r="DV315" s="90">
        <f>SUMIFS('Inventory Matrix'!$E:$E,'Inventory Matrix'!$B:$B,$DV$2,'Inventory Matrix'!$G:$G,$EA$2,'Inventory Matrix'!$C:$C,A315)</f>
        <v>0</v>
      </c>
      <c r="DW315" s="90">
        <f>SUMIFS('Inventory Matrix'!$E:$E,'Inventory Matrix'!$B:$B,$DW$2,'Inventory Matrix'!$G:$G,$EA$2,'Inventory Matrix'!$C:$C,A315)</f>
        <v>0</v>
      </c>
      <c r="DX315" s="90">
        <f>SUMIFS('Inventory Matrix'!$E:$E,'Inventory Matrix'!$B:$B,$DX$2,'Inventory Matrix'!$G:$G,$EA$2,'Inventory Matrix'!$C:$C,A315)</f>
        <v>0</v>
      </c>
      <c r="DY315" s="90">
        <f>SUMIFS('Inventory Matrix'!$E:$E,'Inventory Matrix'!$B:$B,$DY$2,'Inventory Matrix'!$G:$G,$EA$2,'Inventory Matrix'!$C:$C,A315)</f>
        <v>0</v>
      </c>
      <c r="DZ315" s="90">
        <f>SUMIFS('Inventory Matrix'!$E:$E,'Inventory Matrix'!$B:$B,$DZ$2,'Inventory Matrix'!$G:$G,$EA$2,'Inventory Matrix'!$C:$C,A315)</f>
        <v>0</v>
      </c>
      <c r="EA315" s="91">
        <f>SUMIFS('Inventory Matrix'!$E:$E,'Inventory Matrix'!$G:$G,$EA$2,'Inventory Matrix'!$C:$C,A315)</f>
        <v>0</v>
      </c>
      <c r="EB315" s="44"/>
      <c r="EC315" s="90">
        <f>SUMIFS('Inventory Matrix'!$E:$E,'Inventory Matrix'!$B:$B,$EC$2,'Inventory Matrix'!$G:$G,$EH$2,'Inventory Matrix'!$C:$C,A315)</f>
        <v>0</v>
      </c>
      <c r="ED315" s="90">
        <f>SUMIFS('Inventory Matrix'!$E:$E,'Inventory Matrix'!$B:$B,$ED$2,'Inventory Matrix'!$G:$G,$EH$2,'Inventory Matrix'!$C:$C,A315)</f>
        <v>0</v>
      </c>
      <c r="EE315" s="90">
        <f>SUMIFS('Inventory Matrix'!$E:$E,'Inventory Matrix'!$B:$B,$EE$2,'Inventory Matrix'!$G:$G,$EH$2,'Inventory Matrix'!$C:$C,A315)</f>
        <v>0</v>
      </c>
      <c r="EF315" s="90">
        <f>SUMIFS('Inventory Matrix'!$E:$E,'Inventory Matrix'!$B:$B,$EF$2,'Inventory Matrix'!$G:$G,$EH$2,'Inventory Matrix'!$C:$C,A315)</f>
        <v>0</v>
      </c>
      <c r="EG315" s="90">
        <f>SUMIFS('Inventory Matrix'!$E:$E,'Inventory Matrix'!$B:$B,$EG$2,'Inventory Matrix'!$G:$G,$EH$2,'Inventory Matrix'!$C:$C,A315)</f>
        <v>0</v>
      </c>
      <c r="EH315" s="91">
        <f>SUMIFS('Inventory Matrix'!$E:$E,'Inventory Matrix'!$G:$G,$EH$2,'Inventory Matrix'!$C:$C,A315)</f>
        <v>0</v>
      </c>
      <c r="EI315" s="44"/>
    </row>
    <row r="316" spans="1:139" ht="13" x14ac:dyDescent="0.15">
      <c r="A316" s="38" t="str">
        <f t="shared" si="49"/>
        <v>MM2W3</v>
      </c>
      <c r="B316" s="39" t="s">
        <v>2186</v>
      </c>
      <c r="C316" s="40" t="s">
        <v>2532</v>
      </c>
      <c r="D316" s="40" t="s">
        <v>2533</v>
      </c>
      <c r="E316" s="41">
        <f t="shared" si="50"/>
        <v>0</v>
      </c>
      <c r="F316" s="41">
        <f>SUMIFS(Stock!$D:$D,Stock!$C:$C,A316)</f>
        <v>0</v>
      </c>
      <c r="G316" s="42" t="e">
        <f t="shared" ca="1" si="51"/>
        <v>#REF!</v>
      </c>
      <c r="H316" s="43">
        <f t="shared" ca="1" si="52"/>
        <v>0</v>
      </c>
      <c r="I316" s="44"/>
      <c r="J316" s="38" t="e">
        <f ca="1">SUMIFS(#REF!,#REF!,A316,#REF!,$J$2)</f>
        <v>#REF!</v>
      </c>
      <c r="K316" s="38" t="e">
        <f ca="1">SUMIFS(#REF!,#REF!,A316,#REF!,$K$2)</f>
        <v>#REF!</v>
      </c>
      <c r="L316" s="38" t="e">
        <f ca="1">SUMIFS(#REF!,#REF!,A316,#REF!,$L$2)</f>
        <v>#REF!</v>
      </c>
      <c r="M316" s="38" t="e">
        <f ca="1">SUMIFS(#REF!,#REF!,A316,#REF!,$M$2)</f>
        <v>#REF!</v>
      </c>
      <c r="N316" s="38" t="e">
        <f ca="1">SUMIFS(#REF!,#REF!,A316,#REF!,$N$2)</f>
        <v>#REF!</v>
      </c>
      <c r="O316" s="38" t="e">
        <f ca="1">SUMIFS(#REF!,#REF!,A316,#REF!,$O$2)</f>
        <v>#REF!</v>
      </c>
      <c r="P316" s="38" t="e">
        <f ca="1">SUMIFS(#REF!,#REF!,A316,#REF!,$P$2)</f>
        <v>#REF!</v>
      </c>
      <c r="Q316" s="38" t="e">
        <f ca="1">SUMIFS(#REF!,#REF!,A316,#REF!,$Q$2)</f>
        <v>#REF!</v>
      </c>
      <c r="R316" s="38" t="e">
        <f ca="1">SUMIFS(#REF!,#REF!,A316,#REF!,$R$2)</f>
        <v>#REF!</v>
      </c>
      <c r="S316" s="38" t="e">
        <f ca="1">SUMIFS(#REF!,#REF!,A316,#REF!,$S$2)</f>
        <v>#REF!</v>
      </c>
      <c r="T316" s="45"/>
      <c r="U316" s="44"/>
      <c r="V316" s="46"/>
      <c r="W316" s="38" t="e">
        <f ca="1">SUMIFS(#REF!,#REF!,A316,#REF!,$W$2,#REF!,$AK$1)</f>
        <v>#REF!</v>
      </c>
      <c r="X316" s="38" t="e">
        <f ca="1">SUMIFS(#REF!,#REF!,A316,#REF!,$X$2,#REF!,$AK$1)</f>
        <v>#REF!</v>
      </c>
      <c r="Y316" s="38" t="e">
        <f ca="1">SUMIFS(#REF!,#REF!,A316,#REF!,$Y$2,#REF!,$AK$1)</f>
        <v>#REF!</v>
      </c>
      <c r="Z316" s="38" t="e">
        <f ca="1">SUMIFS(#REF!,#REF!,A316,#REF!,$Z$2,#REF!,$AK$1)</f>
        <v>#REF!</v>
      </c>
      <c r="AA316" s="38" t="e">
        <f ca="1">SUMIFS(#REF!,#REF!,A316,#REF!,$AA$2,#REF!,$AK$1)</f>
        <v>#REF!</v>
      </c>
      <c r="AB316" s="38" t="e">
        <f ca="1">SUMIFS(#REF!,#REF!,A316,#REF!,$AB$2,#REF!,$AK$1)</f>
        <v>#REF!</v>
      </c>
      <c r="AC316" s="48"/>
      <c r="AD316" s="92">
        <f>SUMIFS('Inventory Matrix'!$E:$E,'Inventory Matrix'!$G:$G,$AD$2,'Inventory Matrix'!$B:$B,$AK$1,'Inventory Matrix'!$C:$C,A316)</f>
        <v>0</v>
      </c>
      <c r="AE316" s="39">
        <f>SUMIFS('Inventory Matrix'!$E:$E,'Inventory Matrix'!$G:$G,$AE$2,'Inventory Matrix'!$B:$B,$AK$1,'Inventory Matrix'!$C:$C,A316)</f>
        <v>0</v>
      </c>
      <c r="AF316" s="39">
        <f>SUMIFS('Inventory Matrix'!$E:$E,'Inventory Matrix'!$G:$G,$AF$2,'Inventory Matrix'!$B:$B,$AK$1,'Inventory Matrix'!$C:$C,A316)</f>
        <v>0</v>
      </c>
      <c r="AG316" s="93">
        <f>SUMIFS('Inventory Matrix'!$E:$E,'Inventory Matrix'!$G:$G,$AG$2,'Inventory Matrix'!$B:$B,$AK$1,'Inventory Matrix'!$C:$C,A316)</f>
        <v>0</v>
      </c>
      <c r="AH316" s="170" t="str">
        <f t="shared" ca="1" si="53"/>
        <v>-</v>
      </c>
      <c r="AI316" s="171" t="str">
        <f t="shared" ca="1" si="54"/>
        <v>-</v>
      </c>
      <c r="AJ316" s="174">
        <f t="shared" ca="1" si="63"/>
        <v>0</v>
      </c>
      <c r="AK316" s="172">
        <f>SUMIFS(Stock!$D:$D,Stock!$A:$A,$AK$1,Stock!$C:$C,A316)</f>
        <v>0</v>
      </c>
      <c r="AL316" s="55"/>
      <c r="AM316" s="38" t="e">
        <f ca="1">SUMIFS(#REF!,#REF!,A316,#REF!,$AM$2,#REF!,$AZ$1)</f>
        <v>#REF!</v>
      </c>
      <c r="AN316" s="38" t="e">
        <f ca="1">SUMIFS(#REF!,#REF!,A316,#REF!,$AN$2,#REF!,$AZ$1)</f>
        <v>#REF!</v>
      </c>
      <c r="AO316" s="38" t="e">
        <f ca="1">SUMIFS(#REF!,#REF!,A316,#REF!,$AO$2,#REF!,$AZ$1)</f>
        <v>#REF!</v>
      </c>
      <c r="AP316" s="38" t="e">
        <f ca="1">SUMIFS(#REF!,#REF!,A316,#REF!,$AP$2,#REF!,$AZ$1)</f>
        <v>#REF!</v>
      </c>
      <c r="AQ316" s="38" t="e">
        <f ca="1">SUMIFS(#REF!,#REF!,A316,#REF!,$AQ$2,#REF!,$AZ$1)</f>
        <v>#REF!</v>
      </c>
      <c r="AR316" s="38" t="e">
        <f ca="1">SUMIFS(#REF!,#REF!,A316,#REF!,$AR$2,#REF!,$AZ$1)</f>
        <v>#REF!</v>
      </c>
      <c r="AS316" s="81"/>
      <c r="AT316" s="49">
        <f>SUMIFS('Inventory Matrix'!$E:$E,'Inventory Matrix'!$G:$G,$AT$2,'Inventory Matrix'!$B:$B,$AZ$1,'Inventory Matrix'!$C:$C,A316)</f>
        <v>0</v>
      </c>
      <c r="AU316" s="49">
        <f>SUMIFS('Inventory Matrix'!$E:$E,'Inventory Matrix'!$G:$G,$AU$2,'Inventory Matrix'!$B:$B,$AZ$1,'Inventory Matrix'!$C:$C,A316)</f>
        <v>0</v>
      </c>
      <c r="AV316" s="49">
        <f>SUMIFS('Inventory Matrix'!$E:$E,'Inventory Matrix'!$G:$G,$AV$2,'Inventory Matrix'!$B:$B,$AZ$1,'Inventory Matrix'!$C:$C,A316)</f>
        <v>0</v>
      </c>
      <c r="AW316" s="57">
        <f>SUMIFS('Inventory Matrix'!$E:$E,'Inventory Matrix'!$G:$G,$AW$2,'Inventory Matrix'!$B:$B,$AZ$1,'Inventory Matrix'!$C:$C,A316)</f>
        <v>0</v>
      </c>
      <c r="AX316" s="96" t="str">
        <f t="shared" ca="1" si="55"/>
        <v>-</v>
      </c>
      <c r="AY316" s="63">
        <f t="shared" ca="1" si="56"/>
        <v>0</v>
      </c>
      <c r="AZ316" s="97">
        <f>SUMIFS(Stock!$D:$D,Stock!$A:$A,$AZ$1,Stock!$C:$C,A316)</f>
        <v>0</v>
      </c>
      <c r="BA316" s="55"/>
      <c r="BB316" s="38" t="e">
        <f ca="1">SUMIFS(#REF!,#REF!,A316,#REF!,$BB$2,#REF!,$BO$1)</f>
        <v>#REF!</v>
      </c>
      <c r="BC316" s="38" t="e">
        <f ca="1">SUMIFS(#REF!,#REF!,A316,#REF!,$BC$2,#REF!,$BO$1)</f>
        <v>#REF!</v>
      </c>
      <c r="BD316" s="38" t="e">
        <f ca="1">SUMIFS(#REF!,#REF!,A316,#REF!,$BD$2,#REF!,$BO$1)</f>
        <v>#REF!</v>
      </c>
      <c r="BE316" s="38" t="e">
        <f ca="1">SUMIFS(#REF!,#REF!,A316,#REF!,$BE$2,#REF!,$BO$1)</f>
        <v>#REF!</v>
      </c>
      <c r="BF316" s="38" t="e">
        <f ca="1">SUMIFS(#REF!,#REF!,A316,#REF!,$BF$2,#REF!,$BO$1)</f>
        <v>#REF!</v>
      </c>
      <c r="BG316" s="38" t="e">
        <f ca="1">SUMIFS(#REF!,#REF!,A316,#REF!,$BG$2,#REF!,$BO$1)</f>
        <v>#REF!</v>
      </c>
      <c r="BH316" s="60"/>
      <c r="BI316" s="49">
        <f>SUMIFS('Inventory Matrix'!$E:$E,'Inventory Matrix'!$G:$G,$BI$2,'Inventory Matrix'!$B:$B,$BO$1,'Inventory Matrix'!$C:$C,A316)</f>
        <v>0</v>
      </c>
      <c r="BJ316" s="49">
        <f>SUMIFS('Inventory Matrix'!$E:$E,'Inventory Matrix'!$G:$G,$BJ$2,'Inventory Matrix'!$B:$B,$BO$1,'Inventory Matrix'!$C:$C,A316)</f>
        <v>0</v>
      </c>
      <c r="BK316" s="49">
        <f>SUMIFS('Inventory Matrix'!$E:$E,'Inventory Matrix'!$G:$G,$BK$2,'Inventory Matrix'!$B:$B,$BO$1,'Inventory Matrix'!$C:$C,A316)</f>
        <v>0</v>
      </c>
      <c r="BL316" s="57">
        <f>SUMIFS('Inventory Matrix'!$E:$E,'Inventory Matrix'!$G:$G,$BL$2,'Inventory Matrix'!$B:$B,$BO$1,'Inventory Matrix'!$C:$C,A316)</f>
        <v>0</v>
      </c>
      <c r="BM316" s="96" t="str">
        <f t="shared" ca="1" si="57"/>
        <v>-</v>
      </c>
      <c r="BN316" s="62">
        <f t="shared" ca="1" si="58"/>
        <v>0</v>
      </c>
      <c r="BO316" s="97">
        <f>SUMIFS(Stock!$D:$D,Stock!$A:$A,$BO$1,Stock!$C:$C,A316)</f>
        <v>0</v>
      </c>
      <c r="BP316" s="55"/>
      <c r="BQ316" s="38" t="e">
        <f ca="1">SUMIFS(#REF!,#REF!,A316,#REF!,$BQ$2,#REF!,$CD$1)</f>
        <v>#REF!</v>
      </c>
      <c r="BR316" s="38" t="e">
        <f ca="1">SUMIFS(#REF!,#REF!,A316,#REF!,$BR$2,#REF!,$CD$1)</f>
        <v>#REF!</v>
      </c>
      <c r="BS316" s="38" t="e">
        <f ca="1">SUMIFS(#REF!,#REF!,A316,#REF!,$BS$2,#REF!,$CD$1)</f>
        <v>#REF!</v>
      </c>
      <c r="BT316" s="38" t="e">
        <f ca="1">SUMIFS(#REF!,#REF!,A316,#REF!,$BT$2,#REF!,$CD$1)</f>
        <v>#REF!</v>
      </c>
      <c r="BU316" s="38" t="e">
        <f ca="1">SUMIFS(#REF!,#REF!,A316,#REF!,$BU$2,#REF!,$CD$1)</f>
        <v>#REF!</v>
      </c>
      <c r="BV316" s="38" t="e">
        <f ca="1">SUMIFS(#REF!,#REF!,A316,#REF!,$BV$2,#REF!,$CD$1)</f>
        <v>#REF!</v>
      </c>
      <c r="BW316" s="60"/>
      <c r="BX316" s="49">
        <f>SUMIFS('Inventory Matrix'!$E:$E,'Inventory Matrix'!$G:$G,$BX$2,'Inventory Matrix'!$B:$B,$CD$1,'Inventory Matrix'!$C:$C,A316)</f>
        <v>0</v>
      </c>
      <c r="BY316" s="49">
        <f>SUMIFS('Inventory Matrix'!$E:$E,'Inventory Matrix'!$G:$G,$BY$2,'Inventory Matrix'!$B:$B,$CD$1,'Inventory Matrix'!$C:$C,A316)</f>
        <v>0</v>
      </c>
      <c r="BZ316" s="49">
        <f>SUMIFS('Inventory Matrix'!$E:$E,'Inventory Matrix'!$G:$G,$BZ$2,'Inventory Matrix'!$B:$B,$CD$1,'Inventory Matrix'!$C:$C,A316)</f>
        <v>0</v>
      </c>
      <c r="CA316" s="57">
        <f>SUMIFS('Inventory Matrix'!$E:$E,'Inventory Matrix'!$G:$G,$CA$2,'Inventory Matrix'!$B:$B,$CD$1,'Inventory Matrix'!$C:$C,A316)</f>
        <v>0</v>
      </c>
      <c r="CB316" s="96" t="str">
        <f t="shared" ca="1" si="59"/>
        <v>-</v>
      </c>
      <c r="CC316" s="63">
        <f t="shared" ca="1" si="60"/>
        <v>0</v>
      </c>
      <c r="CD316" s="97">
        <f>SUMIFS(Stock!$D:$D,Stock!$A:$A,$CD$1,Stock!$C:$C,A316)</f>
        <v>0</v>
      </c>
      <c r="CE316" s="55"/>
      <c r="CF316" s="38" t="e">
        <f ca="1">SUMIFS(#REF!,#REF!,A316,#REF!,$CF$2,#REF!,$CS$1)</f>
        <v>#REF!</v>
      </c>
      <c r="CG316" s="38" t="e">
        <f ca="1">SUMIFS(#REF!,#REF!,A316,#REF!,$CG$2,#REF!,$CS$1)</f>
        <v>#REF!</v>
      </c>
      <c r="CH316" s="38" t="e">
        <f ca="1">SUMIFS(#REF!,#REF!,A316,#REF!,$CH$2,#REF!,$CS$1)</f>
        <v>#REF!</v>
      </c>
      <c r="CI316" s="38" t="e">
        <f ca="1">SUMIFS(#REF!,#REF!,A316,#REF!,$CI$2,#REF!,$CS$1)</f>
        <v>#REF!</v>
      </c>
      <c r="CJ316" s="38" t="e">
        <f ca="1">SUMIFS(#REF!,#REF!,A316,#REF!,$CJ$2,#REF!,$CS$1)</f>
        <v>#REF!</v>
      </c>
      <c r="CK316" s="38" t="e">
        <f ca="1">SUMIFS(#REF!,#REF!,A316,#REF!,$CK$2,#REF!,$CS$1)</f>
        <v>#REF!</v>
      </c>
      <c r="CL316" s="60"/>
      <c r="CM316" s="49">
        <f>SUMIFS('Inventory Matrix'!$E:$E,'Inventory Matrix'!$G:$G,$CM$2,'Inventory Matrix'!$B:$B,$CD$1,'Inventory Matrix'!$C:$C,A316)</f>
        <v>0</v>
      </c>
      <c r="CN316" s="49">
        <f>SUMIFS('Inventory Matrix'!$E:$E,'Inventory Matrix'!$G:$G,$CN$2,'Inventory Matrix'!$B:$B,$CD$1,'Inventory Matrix'!$C:$C,A316)</f>
        <v>0</v>
      </c>
      <c r="CO316" s="49">
        <f>SUMIFS('Inventory Matrix'!$E:$E,'Inventory Matrix'!$G:$G,$CO$2,'Inventory Matrix'!$B:$B,$CD$1,'Inventory Matrix'!$C:$C,A316)</f>
        <v>0</v>
      </c>
      <c r="CP316" s="57">
        <f>SUMIFS('Inventory Matrix'!$E:$E,'Inventory Matrix'!$G:$G,$CP$2,'Inventory Matrix'!$B:$B,$CD$1,'Inventory Matrix'!$C:$C,A316)</f>
        <v>0</v>
      </c>
      <c r="CQ316" s="96" t="str">
        <f t="shared" ca="1" si="61"/>
        <v>-</v>
      </c>
      <c r="CR316" s="63">
        <f t="shared" ca="1" si="62"/>
        <v>0</v>
      </c>
      <c r="CS316" s="97">
        <f>SUMIFS(Stock!$D:$D,Stock!$A:$A,$CS$1,Stock!$C:$C,A316)</f>
        <v>0</v>
      </c>
      <c r="CT316" s="64"/>
      <c r="CU316" s="65">
        <f>SUMIFS(Stock!$D:$D,Stock!$A:$A,$CU$1,Stock!$C:$C,A316)</f>
        <v>0</v>
      </c>
      <c r="CV316" s="64"/>
      <c r="CW316" s="38" t="e">
        <f ca="1">SUMIFS(#REF!,#REF!,A316,#REF!,$CW$2,#REF!,$DC$1)</f>
        <v>#REF!</v>
      </c>
      <c r="CX316" s="38" t="e">
        <f ca="1">SUMIFS(#REF!,#REF!,A316,#REF!,$CX$2,#REF!,$DC$1)</f>
        <v>#REF!</v>
      </c>
      <c r="CY316" s="38" t="e">
        <f ca="1">SUMIFS(#REF!,#REF!,A316,#REF!,$CY$2,#REF!,$DC$1)</f>
        <v>#REF!</v>
      </c>
      <c r="CZ316" s="38" t="e">
        <f ca="1">SUMIFS(#REF!,#REF!,A316,#REF!,$CZ$2,#REF!,$DC$1)</f>
        <v>#REF!</v>
      </c>
      <c r="DA316" s="38" t="e">
        <f ca="1">SUMIFS(#REF!,#REF!,A316,#REF!,$DA$2,#REF!,$DC$1)</f>
        <v>#REF!</v>
      </c>
      <c r="DB316" s="38" t="e">
        <f ca="1">SUMIFS(#REF!,#REF!,A316,#REF!,$DB$2,#REF!,$DC$1)</f>
        <v>#REF!</v>
      </c>
      <c r="DC316" s="65">
        <f>SUMIFS(Stock!$D:$D,Stock!$A:$A,$DC$1,Stock!$C:$C,A316)</f>
        <v>0</v>
      </c>
      <c r="DD316" s="65">
        <f>SUMIFS(Stock!$D:$D,Stock!$A:$A,$DD$1,Stock!$C:$C,A316)</f>
        <v>0</v>
      </c>
      <c r="DE316" s="65">
        <f>SUMIFS(Stock!$D:$D,Stock!$A:$A,$DE$1,Stock!$C:$C,A316)</f>
        <v>0</v>
      </c>
      <c r="DF316" s="66"/>
      <c r="DG316" s="66"/>
      <c r="DH316" s="67">
        <f>SUMIFS('Inventory Matrix'!$E:$E,'Inventory Matrix'!$B:$B,$DH$2,'Inventory Matrix'!$G:$G,$DM$2,'Inventory Matrix'!$C:$C,A316)</f>
        <v>0</v>
      </c>
      <c r="DI316" s="67">
        <f>SUMIFS('Inventory Matrix'!$E:$E,'Inventory Matrix'!$B:$B,$DI$2,'Inventory Matrix'!$G:$G,$DM$2,'Inventory Matrix'!$C:$C,A316)</f>
        <v>0</v>
      </c>
      <c r="DJ316" s="67">
        <f>SUMIFS('Inventory Matrix'!$E:$E,'Inventory Matrix'!$B:$B,$DJ$2,'Inventory Matrix'!$G:$G,$DM$2,'Inventory Matrix'!$C:$C,A316)</f>
        <v>0</v>
      </c>
      <c r="DK316" s="67">
        <f>SUMIFS('Inventory Matrix'!$E:$E,'Inventory Matrix'!$B:$B,$DK$2,'Inventory Matrix'!$G:$G,$DM$2,'Inventory Matrix'!$C:$C,A316)</f>
        <v>0</v>
      </c>
      <c r="DL316" s="67">
        <f>SUMIFS('Inventory Matrix'!$E:$E,'Inventory Matrix'!$B:$B,$DL$2,'Inventory Matrix'!$G:$G,$DM$2,'Inventory Matrix'!$C:$C,A316)</f>
        <v>0</v>
      </c>
      <c r="DM316" s="98">
        <f>SUMIFS('Inventory Matrix'!$E:$E,'Inventory Matrix'!$G:$G,$DM$2,'Inventory Matrix'!$C:$C,A316)</f>
        <v>0</v>
      </c>
      <c r="DN316" s="48"/>
      <c r="DO316" s="67">
        <f>SUMIFS('Inventory Matrix'!$E:$E,'Inventory Matrix'!$B:$B,$DO$2,'Inventory Matrix'!$G:$G,$DT$2,'Inventory Matrix'!$C:$C,A316)</f>
        <v>0</v>
      </c>
      <c r="DP316" s="67">
        <f>SUMIFS('Inventory Matrix'!$E:$E,'Inventory Matrix'!$B:$B,$DP$2,'Inventory Matrix'!$G:$G,$DT$2,'Inventory Matrix'!$C:$C,A316)</f>
        <v>0</v>
      </c>
      <c r="DQ316" s="67">
        <f>SUMIFS('Inventory Matrix'!$E:$E,'Inventory Matrix'!$B:$B,$DQ$2,'Inventory Matrix'!$G:$G,$DT$2,'Inventory Matrix'!$C:$C,A316)</f>
        <v>0</v>
      </c>
      <c r="DR316" s="67">
        <f>SUMIFS('Inventory Matrix'!$E:$E,'Inventory Matrix'!$B:$B,$DR$2,'Inventory Matrix'!$G:$G,$DT$2,'Inventory Matrix'!$C:$C,A316)</f>
        <v>0</v>
      </c>
      <c r="DS316" s="67">
        <f>SUMIFS('Inventory Matrix'!$E:$E,'Inventory Matrix'!$B:$B,$DS$2,'Inventory Matrix'!$G:$G,$DT$2,'Inventory Matrix'!$C:$C,A316)</f>
        <v>0</v>
      </c>
      <c r="DT316" s="98">
        <f>SUMIFS('Inventory Matrix'!$E:$E,'Inventory Matrix'!$G:$G,$DT$2,'Inventory Matrix'!$C:$C,A316)</f>
        <v>0</v>
      </c>
      <c r="DU316" s="44"/>
      <c r="DV316" s="67">
        <f>SUMIFS('Inventory Matrix'!$E:$E,'Inventory Matrix'!$B:$B,$DV$2,'Inventory Matrix'!$G:$G,$EA$2,'Inventory Matrix'!$C:$C,A316)</f>
        <v>0</v>
      </c>
      <c r="DW316" s="67">
        <f>SUMIFS('Inventory Matrix'!$E:$E,'Inventory Matrix'!$B:$B,$DW$2,'Inventory Matrix'!$G:$G,$EA$2,'Inventory Matrix'!$C:$C,A316)</f>
        <v>0</v>
      </c>
      <c r="DX316" s="67">
        <f>SUMIFS('Inventory Matrix'!$E:$E,'Inventory Matrix'!$B:$B,$DX$2,'Inventory Matrix'!$G:$G,$EA$2,'Inventory Matrix'!$C:$C,A316)</f>
        <v>0</v>
      </c>
      <c r="DY316" s="67">
        <f>SUMIFS('Inventory Matrix'!$E:$E,'Inventory Matrix'!$B:$B,$DY$2,'Inventory Matrix'!$G:$G,$EA$2,'Inventory Matrix'!$C:$C,A316)</f>
        <v>0</v>
      </c>
      <c r="DZ316" s="67">
        <f>SUMIFS('Inventory Matrix'!$E:$E,'Inventory Matrix'!$B:$B,$DZ$2,'Inventory Matrix'!$G:$G,$EA$2,'Inventory Matrix'!$C:$C,A316)</f>
        <v>0</v>
      </c>
      <c r="EA316" s="98">
        <f>SUMIFS('Inventory Matrix'!$E:$E,'Inventory Matrix'!$G:$G,$EA$2,'Inventory Matrix'!$C:$C,A316)</f>
        <v>0</v>
      </c>
      <c r="EB316" s="44"/>
      <c r="EC316" s="67">
        <f>SUMIFS('Inventory Matrix'!$E:$E,'Inventory Matrix'!$B:$B,$EC$2,'Inventory Matrix'!$G:$G,$EH$2,'Inventory Matrix'!$C:$C,A316)</f>
        <v>0</v>
      </c>
      <c r="ED316" s="67">
        <f>SUMIFS('Inventory Matrix'!$E:$E,'Inventory Matrix'!$B:$B,$ED$2,'Inventory Matrix'!$G:$G,$EH$2,'Inventory Matrix'!$C:$C,A316)</f>
        <v>0</v>
      </c>
      <c r="EE316" s="67">
        <f>SUMIFS('Inventory Matrix'!$E:$E,'Inventory Matrix'!$B:$B,$EE$2,'Inventory Matrix'!$G:$G,$EH$2,'Inventory Matrix'!$C:$C,A316)</f>
        <v>0</v>
      </c>
      <c r="EF316" s="67">
        <f>SUMIFS('Inventory Matrix'!$E:$E,'Inventory Matrix'!$B:$B,$EF$2,'Inventory Matrix'!$G:$G,$EH$2,'Inventory Matrix'!$C:$C,A316)</f>
        <v>0</v>
      </c>
      <c r="EG316" s="67">
        <f>SUMIFS('Inventory Matrix'!$E:$E,'Inventory Matrix'!$B:$B,$EG$2,'Inventory Matrix'!$G:$G,$EH$2,'Inventory Matrix'!$C:$C,A316)</f>
        <v>0</v>
      </c>
      <c r="EH316" s="98">
        <f>SUMIFS('Inventory Matrix'!$E:$E,'Inventory Matrix'!$G:$G,$EH$2,'Inventory Matrix'!$C:$C,A316)</f>
        <v>0</v>
      </c>
      <c r="EI316" s="44"/>
    </row>
    <row r="317" spans="1:139" ht="13" x14ac:dyDescent="0.15">
      <c r="A317" s="69" t="str">
        <f t="shared" si="49"/>
        <v>MM1X3</v>
      </c>
      <c r="B317" s="70" t="s">
        <v>2186</v>
      </c>
      <c r="C317" s="71" t="s">
        <v>2534</v>
      </c>
      <c r="D317" s="71" t="s">
        <v>2535</v>
      </c>
      <c r="E317" s="72">
        <f t="shared" si="50"/>
        <v>0</v>
      </c>
      <c r="F317" s="72">
        <f>SUMIFS(Stock!$D:$D,Stock!$C:$C,A317)</f>
        <v>0</v>
      </c>
      <c r="G317" s="73" t="e">
        <f t="shared" ca="1" si="51"/>
        <v>#REF!</v>
      </c>
      <c r="H317" s="74">
        <f t="shared" ca="1" si="52"/>
        <v>0</v>
      </c>
      <c r="I317" s="44"/>
      <c r="J317" s="69" t="e">
        <f ca="1">SUMIFS(#REF!,#REF!,A317,#REF!,$J$2)</f>
        <v>#REF!</v>
      </c>
      <c r="K317" s="69" t="e">
        <f ca="1">SUMIFS(#REF!,#REF!,A317,#REF!,$K$2)</f>
        <v>#REF!</v>
      </c>
      <c r="L317" s="69" t="e">
        <f ca="1">SUMIFS(#REF!,#REF!,A317,#REF!,$L$2)</f>
        <v>#REF!</v>
      </c>
      <c r="M317" s="69" t="e">
        <f ca="1">SUMIFS(#REF!,#REF!,A317,#REF!,$M$2)</f>
        <v>#REF!</v>
      </c>
      <c r="N317" s="69" t="e">
        <f ca="1">SUMIFS(#REF!,#REF!,A317,#REF!,$N$2)</f>
        <v>#REF!</v>
      </c>
      <c r="O317" s="69" t="e">
        <f ca="1">SUMIFS(#REF!,#REF!,A317,#REF!,$O$2)</f>
        <v>#REF!</v>
      </c>
      <c r="P317" s="69" t="e">
        <f ca="1">SUMIFS(#REF!,#REF!,A317,#REF!,$P$2)</f>
        <v>#REF!</v>
      </c>
      <c r="Q317" s="69" t="e">
        <f ca="1">SUMIFS(#REF!,#REF!,A317,#REF!,$Q$2)</f>
        <v>#REF!</v>
      </c>
      <c r="R317" s="69" t="e">
        <f ca="1">SUMIFS(#REF!,#REF!,A317,#REF!,$R$2)</f>
        <v>#REF!</v>
      </c>
      <c r="S317" s="69" t="e">
        <f ca="1">SUMIFS(#REF!,#REF!,A317,#REF!,$S$2)</f>
        <v>#REF!</v>
      </c>
      <c r="T317" s="75"/>
      <c r="U317" s="44"/>
      <c r="V317" s="46"/>
      <c r="W317" s="69" t="e">
        <f ca="1">SUMIFS(#REF!,#REF!,A317,#REF!,$W$2,#REF!,$AK$1)</f>
        <v>#REF!</v>
      </c>
      <c r="X317" s="69" t="e">
        <f ca="1">SUMIFS(#REF!,#REF!,A317,#REF!,$X$2,#REF!,$AK$1)</f>
        <v>#REF!</v>
      </c>
      <c r="Y317" s="69" t="e">
        <f ca="1">SUMIFS(#REF!,#REF!,A317,#REF!,$Y$2,#REF!,$AK$1)</f>
        <v>#REF!</v>
      </c>
      <c r="Z317" s="69" t="e">
        <f ca="1">SUMIFS(#REF!,#REF!,A317,#REF!,$Z$2,#REF!,$AK$1)</f>
        <v>#REF!</v>
      </c>
      <c r="AA317" s="69" t="e">
        <f ca="1">SUMIFS(#REF!,#REF!,A317,#REF!,$AA$2,#REF!,$AK$1)</f>
        <v>#REF!</v>
      </c>
      <c r="AB317" s="69" t="e">
        <f ca="1">SUMIFS(#REF!,#REF!,A317,#REF!,$AB$2,#REF!,$AK$1)</f>
        <v>#REF!</v>
      </c>
      <c r="AC317" s="48"/>
      <c r="AD317" s="76">
        <f>SUMIFS('Inventory Matrix'!$E:$E,'Inventory Matrix'!$G:$G,$AD$2,'Inventory Matrix'!$B:$B,$AK$1,'Inventory Matrix'!$C:$C,A317)</f>
        <v>0</v>
      </c>
      <c r="AE317" s="70">
        <f>SUMIFS('Inventory Matrix'!$E:$E,'Inventory Matrix'!$G:$G,$AE$2,'Inventory Matrix'!$B:$B,$AK$1,'Inventory Matrix'!$C:$C,A317)</f>
        <v>0</v>
      </c>
      <c r="AF317" s="70">
        <f>SUMIFS('Inventory Matrix'!$E:$E,'Inventory Matrix'!$G:$G,$AF$2,'Inventory Matrix'!$B:$B,$AK$1,'Inventory Matrix'!$C:$C,A317)</f>
        <v>0</v>
      </c>
      <c r="AG317" s="77">
        <f>SUMIFS('Inventory Matrix'!$E:$E,'Inventory Matrix'!$G:$G,$AG$2,'Inventory Matrix'!$B:$B,$AK$1,'Inventory Matrix'!$C:$C,A317)</f>
        <v>0</v>
      </c>
      <c r="AH317" s="167" t="str">
        <f t="shared" ca="1" si="53"/>
        <v>-</v>
      </c>
      <c r="AI317" s="168" t="str">
        <f t="shared" ca="1" si="54"/>
        <v>-</v>
      </c>
      <c r="AJ317" s="173">
        <f t="shared" ca="1" si="63"/>
        <v>0</v>
      </c>
      <c r="AK317" s="169">
        <f>SUMIFS(Stock!$D:$D,Stock!$A:$A,$AK$1,Stock!$C:$C,A317)</f>
        <v>0</v>
      </c>
      <c r="AL317" s="55"/>
      <c r="AM317" s="69" t="e">
        <f ca="1">SUMIFS(#REF!,#REF!,A317,#REF!,$AM$2,#REF!,$AZ$1)</f>
        <v>#REF!</v>
      </c>
      <c r="AN317" s="69" t="e">
        <f ca="1">SUMIFS(#REF!,#REF!,A317,#REF!,$AN$2,#REF!,$AZ$1)</f>
        <v>#REF!</v>
      </c>
      <c r="AO317" s="69" t="e">
        <f ca="1">SUMIFS(#REF!,#REF!,A317,#REF!,$AO$2,#REF!,$AZ$1)</f>
        <v>#REF!</v>
      </c>
      <c r="AP317" s="69" t="e">
        <f ca="1">SUMIFS(#REF!,#REF!,A317,#REF!,$AP$2,#REF!,$AZ$1)</f>
        <v>#REF!</v>
      </c>
      <c r="AQ317" s="69" t="e">
        <f ca="1">SUMIFS(#REF!,#REF!,A317,#REF!,$AQ$2,#REF!,$AZ$1)</f>
        <v>#REF!</v>
      </c>
      <c r="AR317" s="69" t="e">
        <f ca="1">SUMIFS(#REF!,#REF!,A317,#REF!,$AR$2,#REF!,$AZ$1)</f>
        <v>#REF!</v>
      </c>
      <c r="AS317" s="81"/>
      <c r="AT317" s="82">
        <f>SUMIFS('Inventory Matrix'!$E:$E,'Inventory Matrix'!$G:$G,$AT$2,'Inventory Matrix'!$B:$B,$AZ$1,'Inventory Matrix'!$C:$C,A317)</f>
        <v>0</v>
      </c>
      <c r="AU317" s="82">
        <f>SUMIFS('Inventory Matrix'!$E:$E,'Inventory Matrix'!$G:$G,$AU$2,'Inventory Matrix'!$B:$B,$AZ$1,'Inventory Matrix'!$C:$C,A317)</f>
        <v>0</v>
      </c>
      <c r="AV317" s="82">
        <f>SUMIFS('Inventory Matrix'!$E:$E,'Inventory Matrix'!$G:$G,$AV$2,'Inventory Matrix'!$B:$B,$AZ$1,'Inventory Matrix'!$C:$C,A317)</f>
        <v>0</v>
      </c>
      <c r="AW317" s="83">
        <f>SUMIFS('Inventory Matrix'!$E:$E,'Inventory Matrix'!$G:$G,$AW$2,'Inventory Matrix'!$B:$B,$AZ$1,'Inventory Matrix'!$C:$C,A317)</f>
        <v>0</v>
      </c>
      <c r="AX317" s="85" t="str">
        <f t="shared" ca="1" si="55"/>
        <v>-</v>
      </c>
      <c r="AY317" s="88">
        <f t="shared" ca="1" si="56"/>
        <v>0</v>
      </c>
      <c r="AZ317" s="87">
        <f>SUMIFS(Stock!$D:$D,Stock!$A:$A,$AZ$1,Stock!$C:$C,A317)</f>
        <v>0</v>
      </c>
      <c r="BA317" s="55"/>
      <c r="BB317" s="69" t="e">
        <f ca="1">SUMIFS(#REF!,#REF!,A317,#REF!,$BB$2,#REF!,$BO$1)</f>
        <v>#REF!</v>
      </c>
      <c r="BC317" s="69" t="e">
        <f ca="1">SUMIFS(#REF!,#REF!,A317,#REF!,$BC$2,#REF!,$BO$1)</f>
        <v>#REF!</v>
      </c>
      <c r="BD317" s="69" t="e">
        <f ca="1">SUMIFS(#REF!,#REF!,A317,#REF!,$BD$2,#REF!,$BO$1)</f>
        <v>#REF!</v>
      </c>
      <c r="BE317" s="69" t="e">
        <f ca="1">SUMIFS(#REF!,#REF!,A317,#REF!,$BE$2,#REF!,$BO$1)</f>
        <v>#REF!</v>
      </c>
      <c r="BF317" s="69" t="e">
        <f ca="1">SUMIFS(#REF!,#REF!,A317,#REF!,$BF$2,#REF!,$BO$1)</f>
        <v>#REF!</v>
      </c>
      <c r="BG317" s="69" t="e">
        <f ca="1">SUMIFS(#REF!,#REF!,A317,#REF!,$BG$2,#REF!,$BO$1)</f>
        <v>#REF!</v>
      </c>
      <c r="BH317" s="60"/>
      <c r="BI317" s="82">
        <f>SUMIFS('Inventory Matrix'!$E:$E,'Inventory Matrix'!$G:$G,$BI$2,'Inventory Matrix'!$B:$B,$BO$1,'Inventory Matrix'!$C:$C,A317)</f>
        <v>0</v>
      </c>
      <c r="BJ317" s="82">
        <f>SUMIFS('Inventory Matrix'!$E:$E,'Inventory Matrix'!$G:$G,$BJ$2,'Inventory Matrix'!$B:$B,$BO$1,'Inventory Matrix'!$C:$C,A317)</f>
        <v>0</v>
      </c>
      <c r="BK317" s="82">
        <f>SUMIFS('Inventory Matrix'!$E:$E,'Inventory Matrix'!$G:$G,$BK$2,'Inventory Matrix'!$B:$B,$BO$1,'Inventory Matrix'!$C:$C,A317)</f>
        <v>0</v>
      </c>
      <c r="BL317" s="83">
        <f>SUMIFS('Inventory Matrix'!$E:$E,'Inventory Matrix'!$G:$G,$BL$2,'Inventory Matrix'!$B:$B,$BO$1,'Inventory Matrix'!$C:$C,A317)</f>
        <v>0</v>
      </c>
      <c r="BM317" s="85" t="str">
        <f t="shared" ca="1" si="57"/>
        <v>-</v>
      </c>
      <c r="BN317" s="86">
        <f t="shared" ca="1" si="58"/>
        <v>0</v>
      </c>
      <c r="BO317" s="87">
        <f>SUMIFS(Stock!$D:$D,Stock!$A:$A,$BO$1,Stock!$C:$C,A317)</f>
        <v>0</v>
      </c>
      <c r="BP317" s="55"/>
      <c r="BQ317" s="69" t="e">
        <f ca="1">SUMIFS(#REF!,#REF!,A317,#REF!,$BQ$2,#REF!,$CD$1)</f>
        <v>#REF!</v>
      </c>
      <c r="BR317" s="69" t="e">
        <f ca="1">SUMIFS(#REF!,#REF!,A317,#REF!,$BR$2,#REF!,$CD$1)</f>
        <v>#REF!</v>
      </c>
      <c r="BS317" s="69" t="e">
        <f ca="1">SUMIFS(#REF!,#REF!,A317,#REF!,$BS$2,#REF!,$CD$1)</f>
        <v>#REF!</v>
      </c>
      <c r="BT317" s="69" t="e">
        <f ca="1">SUMIFS(#REF!,#REF!,A317,#REF!,$BT$2,#REF!,$CD$1)</f>
        <v>#REF!</v>
      </c>
      <c r="BU317" s="69" t="e">
        <f ca="1">SUMIFS(#REF!,#REF!,A317,#REF!,$BU$2,#REF!,$CD$1)</f>
        <v>#REF!</v>
      </c>
      <c r="BV317" s="69" t="e">
        <f ca="1">SUMIFS(#REF!,#REF!,A317,#REF!,$BV$2,#REF!,$CD$1)</f>
        <v>#REF!</v>
      </c>
      <c r="BW317" s="60"/>
      <c r="BX317" s="82">
        <f>SUMIFS('Inventory Matrix'!$E:$E,'Inventory Matrix'!$G:$G,$BX$2,'Inventory Matrix'!$B:$B,$CD$1,'Inventory Matrix'!$C:$C,A317)</f>
        <v>0</v>
      </c>
      <c r="BY317" s="82">
        <f>SUMIFS('Inventory Matrix'!$E:$E,'Inventory Matrix'!$G:$G,$BY$2,'Inventory Matrix'!$B:$B,$CD$1,'Inventory Matrix'!$C:$C,A317)</f>
        <v>0</v>
      </c>
      <c r="BZ317" s="82">
        <f>SUMIFS('Inventory Matrix'!$E:$E,'Inventory Matrix'!$G:$G,$BZ$2,'Inventory Matrix'!$B:$B,$CD$1,'Inventory Matrix'!$C:$C,A317)</f>
        <v>0</v>
      </c>
      <c r="CA317" s="83">
        <f>SUMIFS('Inventory Matrix'!$E:$E,'Inventory Matrix'!$G:$G,$CA$2,'Inventory Matrix'!$B:$B,$CD$1,'Inventory Matrix'!$C:$C,A317)</f>
        <v>0</v>
      </c>
      <c r="CB317" s="85" t="str">
        <f t="shared" ca="1" si="59"/>
        <v>-</v>
      </c>
      <c r="CC317" s="88">
        <f t="shared" ca="1" si="60"/>
        <v>0</v>
      </c>
      <c r="CD317" s="87">
        <f>SUMIFS(Stock!$D:$D,Stock!$A:$A,$CD$1,Stock!$C:$C,A317)</f>
        <v>0</v>
      </c>
      <c r="CE317" s="55"/>
      <c r="CF317" s="69" t="e">
        <f ca="1">SUMIFS(#REF!,#REF!,A317,#REF!,$CF$2,#REF!,$CS$1)</f>
        <v>#REF!</v>
      </c>
      <c r="CG317" s="69" t="e">
        <f ca="1">SUMIFS(#REF!,#REF!,A317,#REF!,$CG$2,#REF!,$CS$1)</f>
        <v>#REF!</v>
      </c>
      <c r="CH317" s="69" t="e">
        <f ca="1">SUMIFS(#REF!,#REF!,A317,#REF!,$CH$2,#REF!,$CS$1)</f>
        <v>#REF!</v>
      </c>
      <c r="CI317" s="69" t="e">
        <f ca="1">SUMIFS(#REF!,#REF!,A317,#REF!,$CI$2,#REF!,$CS$1)</f>
        <v>#REF!</v>
      </c>
      <c r="CJ317" s="69" t="e">
        <f ca="1">SUMIFS(#REF!,#REF!,A317,#REF!,$CJ$2,#REF!,$CS$1)</f>
        <v>#REF!</v>
      </c>
      <c r="CK317" s="69" t="e">
        <f ca="1">SUMIFS(#REF!,#REF!,A317,#REF!,$CK$2,#REF!,$CS$1)</f>
        <v>#REF!</v>
      </c>
      <c r="CL317" s="60"/>
      <c r="CM317" s="82">
        <f>SUMIFS('Inventory Matrix'!$E:$E,'Inventory Matrix'!$G:$G,$CM$2,'Inventory Matrix'!$B:$B,$CD$1,'Inventory Matrix'!$C:$C,A317)</f>
        <v>0</v>
      </c>
      <c r="CN317" s="82">
        <f>SUMIFS('Inventory Matrix'!$E:$E,'Inventory Matrix'!$G:$G,$CN$2,'Inventory Matrix'!$B:$B,$CD$1,'Inventory Matrix'!$C:$C,A317)</f>
        <v>0</v>
      </c>
      <c r="CO317" s="82">
        <f>SUMIFS('Inventory Matrix'!$E:$E,'Inventory Matrix'!$G:$G,$CO$2,'Inventory Matrix'!$B:$B,$CD$1,'Inventory Matrix'!$C:$C,A317)</f>
        <v>0</v>
      </c>
      <c r="CP317" s="83">
        <f>SUMIFS('Inventory Matrix'!$E:$E,'Inventory Matrix'!$G:$G,$CP$2,'Inventory Matrix'!$B:$B,$CD$1,'Inventory Matrix'!$C:$C,A317)</f>
        <v>0</v>
      </c>
      <c r="CQ317" s="85" t="str">
        <f t="shared" ca="1" si="61"/>
        <v>-</v>
      </c>
      <c r="CR317" s="88">
        <f t="shared" ca="1" si="62"/>
        <v>0</v>
      </c>
      <c r="CS317" s="87">
        <f>SUMIFS(Stock!$D:$D,Stock!$A:$A,$CS$1,Stock!$C:$C,A317)</f>
        <v>0</v>
      </c>
      <c r="CT317" s="64"/>
      <c r="CU317" s="89">
        <f>SUMIFS(Stock!$D:$D,Stock!$A:$A,$CU$1,Stock!$C:$C,A317)</f>
        <v>0</v>
      </c>
      <c r="CV317" s="64"/>
      <c r="CW317" s="69" t="e">
        <f ca="1">SUMIFS(#REF!,#REF!,A317,#REF!,$CW$2,#REF!,$DC$1)</f>
        <v>#REF!</v>
      </c>
      <c r="CX317" s="69" t="e">
        <f ca="1">SUMIFS(#REF!,#REF!,A317,#REF!,$CX$2,#REF!,$DC$1)</f>
        <v>#REF!</v>
      </c>
      <c r="CY317" s="69" t="e">
        <f ca="1">SUMIFS(#REF!,#REF!,A317,#REF!,$CY$2,#REF!,$DC$1)</f>
        <v>#REF!</v>
      </c>
      <c r="CZ317" s="69" t="e">
        <f ca="1">SUMIFS(#REF!,#REF!,A317,#REF!,$CZ$2,#REF!,$DC$1)</f>
        <v>#REF!</v>
      </c>
      <c r="DA317" s="69" t="e">
        <f ca="1">SUMIFS(#REF!,#REF!,A317,#REF!,$DA$2,#REF!,$DC$1)</f>
        <v>#REF!</v>
      </c>
      <c r="DB317" s="69" t="e">
        <f ca="1">SUMIFS(#REF!,#REF!,A317,#REF!,$DB$2,#REF!,$DC$1)</f>
        <v>#REF!</v>
      </c>
      <c r="DC317" s="89">
        <f>SUMIFS(Stock!$D:$D,Stock!$A:$A,$DC$1,Stock!$C:$C,A317)</f>
        <v>0</v>
      </c>
      <c r="DD317" s="89">
        <f>SUMIFS(Stock!$D:$D,Stock!$A:$A,$DD$1,Stock!$C:$C,A317)</f>
        <v>0</v>
      </c>
      <c r="DE317" s="89">
        <f>SUMIFS(Stock!$D:$D,Stock!$A:$A,$DE$1,Stock!$C:$C,A317)</f>
        <v>0</v>
      </c>
      <c r="DF317" s="66"/>
      <c r="DG317" s="66"/>
      <c r="DH317" s="90">
        <f>SUMIFS('Inventory Matrix'!$E:$E,'Inventory Matrix'!$B:$B,$DH$2,'Inventory Matrix'!$G:$G,$DM$2,'Inventory Matrix'!$C:$C,A317)</f>
        <v>0</v>
      </c>
      <c r="DI317" s="90">
        <f>SUMIFS('Inventory Matrix'!$E:$E,'Inventory Matrix'!$B:$B,$DI$2,'Inventory Matrix'!$G:$G,$DM$2,'Inventory Matrix'!$C:$C,A317)</f>
        <v>0</v>
      </c>
      <c r="DJ317" s="90">
        <f>SUMIFS('Inventory Matrix'!$E:$E,'Inventory Matrix'!$B:$B,$DJ$2,'Inventory Matrix'!$G:$G,$DM$2,'Inventory Matrix'!$C:$C,A317)</f>
        <v>0</v>
      </c>
      <c r="DK317" s="90">
        <f>SUMIFS('Inventory Matrix'!$E:$E,'Inventory Matrix'!$B:$B,$DK$2,'Inventory Matrix'!$G:$G,$DM$2,'Inventory Matrix'!$C:$C,A317)</f>
        <v>0</v>
      </c>
      <c r="DL317" s="90">
        <f>SUMIFS('Inventory Matrix'!$E:$E,'Inventory Matrix'!$B:$B,$DL$2,'Inventory Matrix'!$G:$G,$DM$2,'Inventory Matrix'!$C:$C,A317)</f>
        <v>0</v>
      </c>
      <c r="DM317" s="91">
        <f>SUMIFS('Inventory Matrix'!$E:$E,'Inventory Matrix'!$G:$G,$DM$2,'Inventory Matrix'!$C:$C,A317)</f>
        <v>0</v>
      </c>
      <c r="DN317" s="48"/>
      <c r="DO317" s="90">
        <f>SUMIFS('Inventory Matrix'!$E:$E,'Inventory Matrix'!$B:$B,$DO$2,'Inventory Matrix'!$G:$G,$DT$2,'Inventory Matrix'!$C:$C,A317)</f>
        <v>0</v>
      </c>
      <c r="DP317" s="90">
        <f>SUMIFS('Inventory Matrix'!$E:$E,'Inventory Matrix'!$B:$B,$DP$2,'Inventory Matrix'!$G:$G,$DT$2,'Inventory Matrix'!$C:$C,A317)</f>
        <v>0</v>
      </c>
      <c r="DQ317" s="90">
        <f>SUMIFS('Inventory Matrix'!$E:$E,'Inventory Matrix'!$B:$B,$DQ$2,'Inventory Matrix'!$G:$G,$DT$2,'Inventory Matrix'!$C:$C,A317)</f>
        <v>0</v>
      </c>
      <c r="DR317" s="90">
        <f>SUMIFS('Inventory Matrix'!$E:$E,'Inventory Matrix'!$B:$B,$DR$2,'Inventory Matrix'!$G:$G,$DT$2,'Inventory Matrix'!$C:$C,A317)</f>
        <v>0</v>
      </c>
      <c r="DS317" s="90">
        <f>SUMIFS('Inventory Matrix'!$E:$E,'Inventory Matrix'!$B:$B,$DS$2,'Inventory Matrix'!$G:$G,$DT$2,'Inventory Matrix'!$C:$C,A317)</f>
        <v>0</v>
      </c>
      <c r="DT317" s="91">
        <f>SUMIFS('Inventory Matrix'!$E:$E,'Inventory Matrix'!$G:$G,$DT$2,'Inventory Matrix'!$C:$C,A317)</f>
        <v>0</v>
      </c>
      <c r="DU317" s="44"/>
      <c r="DV317" s="90">
        <f>SUMIFS('Inventory Matrix'!$E:$E,'Inventory Matrix'!$B:$B,$DV$2,'Inventory Matrix'!$G:$G,$EA$2,'Inventory Matrix'!$C:$C,A317)</f>
        <v>0</v>
      </c>
      <c r="DW317" s="90">
        <f>SUMIFS('Inventory Matrix'!$E:$E,'Inventory Matrix'!$B:$B,$DW$2,'Inventory Matrix'!$G:$G,$EA$2,'Inventory Matrix'!$C:$C,A317)</f>
        <v>0</v>
      </c>
      <c r="DX317" s="90">
        <f>SUMIFS('Inventory Matrix'!$E:$E,'Inventory Matrix'!$B:$B,$DX$2,'Inventory Matrix'!$G:$G,$EA$2,'Inventory Matrix'!$C:$C,A317)</f>
        <v>0</v>
      </c>
      <c r="DY317" s="90">
        <f>SUMIFS('Inventory Matrix'!$E:$E,'Inventory Matrix'!$B:$B,$DY$2,'Inventory Matrix'!$G:$G,$EA$2,'Inventory Matrix'!$C:$C,A317)</f>
        <v>0</v>
      </c>
      <c r="DZ317" s="90">
        <f>SUMIFS('Inventory Matrix'!$E:$E,'Inventory Matrix'!$B:$B,$DZ$2,'Inventory Matrix'!$G:$G,$EA$2,'Inventory Matrix'!$C:$C,A317)</f>
        <v>0</v>
      </c>
      <c r="EA317" s="91">
        <f>SUMIFS('Inventory Matrix'!$E:$E,'Inventory Matrix'!$G:$G,$EA$2,'Inventory Matrix'!$C:$C,A317)</f>
        <v>0</v>
      </c>
      <c r="EB317" s="44"/>
      <c r="EC317" s="90">
        <f>SUMIFS('Inventory Matrix'!$E:$E,'Inventory Matrix'!$B:$B,$EC$2,'Inventory Matrix'!$G:$G,$EH$2,'Inventory Matrix'!$C:$C,A317)</f>
        <v>0</v>
      </c>
      <c r="ED317" s="90">
        <f>SUMIFS('Inventory Matrix'!$E:$E,'Inventory Matrix'!$B:$B,$ED$2,'Inventory Matrix'!$G:$G,$EH$2,'Inventory Matrix'!$C:$C,A317)</f>
        <v>0</v>
      </c>
      <c r="EE317" s="90">
        <f>SUMIFS('Inventory Matrix'!$E:$E,'Inventory Matrix'!$B:$B,$EE$2,'Inventory Matrix'!$G:$G,$EH$2,'Inventory Matrix'!$C:$C,A317)</f>
        <v>0</v>
      </c>
      <c r="EF317" s="90">
        <f>SUMIFS('Inventory Matrix'!$E:$E,'Inventory Matrix'!$B:$B,$EF$2,'Inventory Matrix'!$G:$G,$EH$2,'Inventory Matrix'!$C:$C,A317)</f>
        <v>0</v>
      </c>
      <c r="EG317" s="90">
        <f>SUMIFS('Inventory Matrix'!$E:$E,'Inventory Matrix'!$B:$B,$EG$2,'Inventory Matrix'!$G:$G,$EH$2,'Inventory Matrix'!$C:$C,A317)</f>
        <v>0</v>
      </c>
      <c r="EH317" s="91">
        <f>SUMIFS('Inventory Matrix'!$E:$E,'Inventory Matrix'!$G:$G,$EH$2,'Inventory Matrix'!$C:$C,A317)</f>
        <v>0</v>
      </c>
      <c r="EI317" s="44"/>
    </row>
    <row r="318" spans="1:139" ht="13" x14ac:dyDescent="0.15">
      <c r="A318" s="38" t="str">
        <f t="shared" si="49"/>
        <v>ML7P3</v>
      </c>
      <c r="B318" s="39" t="s">
        <v>2217</v>
      </c>
      <c r="C318" s="40" t="s">
        <v>1251</v>
      </c>
      <c r="D318" s="40" t="s">
        <v>2536</v>
      </c>
      <c r="E318" s="41">
        <f t="shared" si="50"/>
        <v>1</v>
      </c>
      <c r="F318" s="41">
        <f>SUMIFS(Stock!$D:$D,Stock!$C:$C,A318)</f>
        <v>1</v>
      </c>
      <c r="G318" s="42" t="e">
        <f t="shared" ca="1" si="51"/>
        <v>#REF!</v>
      </c>
      <c r="H318" s="43">
        <f t="shared" ca="1" si="52"/>
        <v>0</v>
      </c>
      <c r="I318" s="44"/>
      <c r="J318" s="38" t="e">
        <f ca="1">SUMIFS(#REF!,#REF!,A318,#REF!,$J$2)</f>
        <v>#REF!</v>
      </c>
      <c r="K318" s="38" t="e">
        <f ca="1">SUMIFS(#REF!,#REF!,A318,#REF!,$K$2)</f>
        <v>#REF!</v>
      </c>
      <c r="L318" s="38" t="e">
        <f ca="1">SUMIFS(#REF!,#REF!,A318,#REF!,$L$2)</f>
        <v>#REF!</v>
      </c>
      <c r="M318" s="38" t="e">
        <f ca="1">SUMIFS(#REF!,#REF!,A318,#REF!,$M$2)</f>
        <v>#REF!</v>
      </c>
      <c r="N318" s="38" t="e">
        <f ca="1">SUMIFS(#REF!,#REF!,A318,#REF!,$N$2)</f>
        <v>#REF!</v>
      </c>
      <c r="O318" s="38" t="e">
        <f ca="1">SUMIFS(#REF!,#REF!,A318,#REF!,$O$2)</f>
        <v>#REF!</v>
      </c>
      <c r="P318" s="38" t="e">
        <f ca="1">SUMIFS(#REF!,#REF!,A318,#REF!,$P$2)</f>
        <v>#REF!</v>
      </c>
      <c r="Q318" s="38" t="e">
        <f ca="1">SUMIFS(#REF!,#REF!,A318,#REF!,$Q$2)</f>
        <v>#REF!</v>
      </c>
      <c r="R318" s="38" t="e">
        <f ca="1">SUMIFS(#REF!,#REF!,A318,#REF!,$R$2)</f>
        <v>#REF!</v>
      </c>
      <c r="S318" s="38" t="e">
        <f ca="1">SUMIFS(#REF!,#REF!,A318,#REF!,$S$2)</f>
        <v>#REF!</v>
      </c>
      <c r="T318" s="45"/>
      <c r="U318" s="44"/>
      <c r="V318" s="46"/>
      <c r="W318" s="38" t="e">
        <f ca="1">SUMIFS(#REF!,#REF!,A318,#REF!,$W$2,#REF!,$AK$1)</f>
        <v>#REF!</v>
      </c>
      <c r="X318" s="38" t="e">
        <f ca="1">SUMIFS(#REF!,#REF!,A318,#REF!,$X$2,#REF!,$AK$1)</f>
        <v>#REF!</v>
      </c>
      <c r="Y318" s="38" t="e">
        <f ca="1">SUMIFS(#REF!,#REF!,A318,#REF!,$Y$2,#REF!,$AK$1)</f>
        <v>#REF!</v>
      </c>
      <c r="Z318" s="38" t="e">
        <f ca="1">SUMIFS(#REF!,#REF!,A318,#REF!,$Z$2,#REF!,$AK$1)</f>
        <v>#REF!</v>
      </c>
      <c r="AA318" s="38" t="e">
        <f ca="1">SUMIFS(#REF!,#REF!,A318,#REF!,$AA$2,#REF!,$AK$1)</f>
        <v>#REF!</v>
      </c>
      <c r="AB318" s="38" t="e">
        <f ca="1">SUMIFS(#REF!,#REF!,A318,#REF!,$AB$2,#REF!,$AK$1)</f>
        <v>#REF!</v>
      </c>
      <c r="AC318" s="48"/>
      <c r="AD318" s="92">
        <f>SUMIFS('Inventory Matrix'!$E:$E,'Inventory Matrix'!$G:$G,$AD$2,'Inventory Matrix'!$B:$B,$AK$1,'Inventory Matrix'!$C:$C,A318)</f>
        <v>0</v>
      </c>
      <c r="AE318" s="39">
        <f>SUMIFS('Inventory Matrix'!$E:$E,'Inventory Matrix'!$G:$G,$AE$2,'Inventory Matrix'!$B:$B,$AK$1,'Inventory Matrix'!$C:$C,A318)</f>
        <v>0</v>
      </c>
      <c r="AF318" s="39">
        <f>SUMIFS('Inventory Matrix'!$E:$E,'Inventory Matrix'!$G:$G,$AF$2,'Inventory Matrix'!$B:$B,$AK$1,'Inventory Matrix'!$C:$C,A318)</f>
        <v>0</v>
      </c>
      <c r="AG318" s="93">
        <f>SUMIFS('Inventory Matrix'!$E:$E,'Inventory Matrix'!$G:$G,$AG$2,'Inventory Matrix'!$B:$B,$AK$1,'Inventory Matrix'!$C:$C,A318)</f>
        <v>0</v>
      </c>
      <c r="AH318" s="170" t="str">
        <f t="shared" ca="1" si="53"/>
        <v>-</v>
      </c>
      <c r="AI318" s="171" t="str">
        <f t="shared" ca="1" si="54"/>
        <v>-</v>
      </c>
      <c r="AJ318" s="174">
        <f t="shared" ca="1" si="63"/>
        <v>0</v>
      </c>
      <c r="AK318" s="172">
        <f>SUMIFS(Stock!$D:$D,Stock!$A:$A,$AK$1,Stock!$C:$C,A318)</f>
        <v>0</v>
      </c>
      <c r="AL318" s="55"/>
      <c r="AM318" s="38" t="e">
        <f ca="1">SUMIFS(#REF!,#REF!,A318,#REF!,$AM$2,#REF!,$AZ$1)</f>
        <v>#REF!</v>
      </c>
      <c r="AN318" s="38" t="e">
        <f ca="1">SUMIFS(#REF!,#REF!,A318,#REF!,$AN$2,#REF!,$AZ$1)</f>
        <v>#REF!</v>
      </c>
      <c r="AO318" s="38" t="e">
        <f ca="1">SUMIFS(#REF!,#REF!,A318,#REF!,$AO$2,#REF!,$AZ$1)</f>
        <v>#REF!</v>
      </c>
      <c r="AP318" s="38" t="e">
        <f ca="1">SUMIFS(#REF!,#REF!,A318,#REF!,$AP$2,#REF!,$AZ$1)</f>
        <v>#REF!</v>
      </c>
      <c r="AQ318" s="38" t="e">
        <f ca="1">SUMIFS(#REF!,#REF!,A318,#REF!,$AQ$2,#REF!,$AZ$1)</f>
        <v>#REF!</v>
      </c>
      <c r="AR318" s="38" t="e">
        <f ca="1">SUMIFS(#REF!,#REF!,A318,#REF!,$AR$2,#REF!,$AZ$1)</f>
        <v>#REF!</v>
      </c>
      <c r="AS318" s="81"/>
      <c r="AT318" s="49">
        <f>SUMIFS('Inventory Matrix'!$E:$E,'Inventory Matrix'!$G:$G,$AT$2,'Inventory Matrix'!$B:$B,$AZ$1,'Inventory Matrix'!$C:$C,A318)</f>
        <v>0</v>
      </c>
      <c r="AU318" s="49">
        <f>SUMIFS('Inventory Matrix'!$E:$E,'Inventory Matrix'!$G:$G,$AU$2,'Inventory Matrix'!$B:$B,$AZ$1,'Inventory Matrix'!$C:$C,A318)</f>
        <v>0</v>
      </c>
      <c r="AV318" s="49">
        <f>SUMIFS('Inventory Matrix'!$E:$E,'Inventory Matrix'!$G:$G,$AV$2,'Inventory Matrix'!$B:$B,$AZ$1,'Inventory Matrix'!$C:$C,A318)</f>
        <v>0</v>
      </c>
      <c r="AW318" s="57">
        <f>SUMIFS('Inventory Matrix'!$E:$E,'Inventory Matrix'!$G:$G,$AW$2,'Inventory Matrix'!$B:$B,$AZ$1,'Inventory Matrix'!$C:$C,A318)</f>
        <v>0</v>
      </c>
      <c r="AX318" s="96" t="str">
        <f t="shared" ca="1" si="55"/>
        <v>-</v>
      </c>
      <c r="AY318" s="63">
        <f t="shared" ca="1" si="56"/>
        <v>0</v>
      </c>
      <c r="AZ318" s="97">
        <f>SUMIFS(Stock!$D:$D,Stock!$A:$A,$AZ$1,Stock!$C:$C,A318)</f>
        <v>0</v>
      </c>
      <c r="BA318" s="55"/>
      <c r="BB318" s="38" t="e">
        <f ca="1">SUMIFS(#REF!,#REF!,A318,#REF!,$BB$2,#REF!,$BO$1)</f>
        <v>#REF!</v>
      </c>
      <c r="BC318" s="38" t="e">
        <f ca="1">SUMIFS(#REF!,#REF!,A318,#REF!,$BC$2,#REF!,$BO$1)</f>
        <v>#REF!</v>
      </c>
      <c r="BD318" s="38" t="e">
        <f ca="1">SUMIFS(#REF!,#REF!,A318,#REF!,$BD$2,#REF!,$BO$1)</f>
        <v>#REF!</v>
      </c>
      <c r="BE318" s="38" t="e">
        <f ca="1">SUMIFS(#REF!,#REF!,A318,#REF!,$BE$2,#REF!,$BO$1)</f>
        <v>#REF!</v>
      </c>
      <c r="BF318" s="38" t="e">
        <f ca="1">SUMIFS(#REF!,#REF!,A318,#REF!,$BF$2,#REF!,$BO$1)</f>
        <v>#REF!</v>
      </c>
      <c r="BG318" s="38" t="e">
        <f ca="1">SUMIFS(#REF!,#REF!,A318,#REF!,$BG$2,#REF!,$BO$1)</f>
        <v>#REF!</v>
      </c>
      <c r="BH318" s="60"/>
      <c r="BI318" s="49">
        <f>SUMIFS('Inventory Matrix'!$E:$E,'Inventory Matrix'!$G:$G,$BI$2,'Inventory Matrix'!$B:$B,$BO$1,'Inventory Matrix'!$C:$C,A318)</f>
        <v>0</v>
      </c>
      <c r="BJ318" s="49">
        <f>SUMIFS('Inventory Matrix'!$E:$E,'Inventory Matrix'!$G:$G,$BJ$2,'Inventory Matrix'!$B:$B,$BO$1,'Inventory Matrix'!$C:$C,A318)</f>
        <v>0</v>
      </c>
      <c r="BK318" s="49">
        <f>SUMIFS('Inventory Matrix'!$E:$E,'Inventory Matrix'!$G:$G,$BK$2,'Inventory Matrix'!$B:$B,$BO$1,'Inventory Matrix'!$C:$C,A318)</f>
        <v>0</v>
      </c>
      <c r="BL318" s="57">
        <f>SUMIFS('Inventory Matrix'!$E:$E,'Inventory Matrix'!$G:$G,$BL$2,'Inventory Matrix'!$B:$B,$BO$1,'Inventory Matrix'!$C:$C,A318)</f>
        <v>0</v>
      </c>
      <c r="BM318" s="96" t="str">
        <f t="shared" ca="1" si="57"/>
        <v>-</v>
      </c>
      <c r="BN318" s="62">
        <f t="shared" ca="1" si="58"/>
        <v>0</v>
      </c>
      <c r="BO318" s="97">
        <f>SUMIFS(Stock!$D:$D,Stock!$A:$A,$BO$1,Stock!$C:$C,A318)</f>
        <v>0</v>
      </c>
      <c r="BP318" s="55"/>
      <c r="BQ318" s="38" t="e">
        <f ca="1">SUMIFS(#REF!,#REF!,A318,#REF!,$BQ$2,#REF!,$CD$1)</f>
        <v>#REF!</v>
      </c>
      <c r="BR318" s="38" t="e">
        <f ca="1">SUMIFS(#REF!,#REF!,A318,#REF!,$BR$2,#REF!,$CD$1)</f>
        <v>#REF!</v>
      </c>
      <c r="BS318" s="38" t="e">
        <f ca="1">SUMIFS(#REF!,#REF!,A318,#REF!,$BS$2,#REF!,$CD$1)</f>
        <v>#REF!</v>
      </c>
      <c r="BT318" s="38" t="e">
        <f ca="1">SUMIFS(#REF!,#REF!,A318,#REF!,$BT$2,#REF!,$CD$1)</f>
        <v>#REF!</v>
      </c>
      <c r="BU318" s="38" t="e">
        <f ca="1">SUMIFS(#REF!,#REF!,A318,#REF!,$BU$2,#REF!,$CD$1)</f>
        <v>#REF!</v>
      </c>
      <c r="BV318" s="38" t="e">
        <f ca="1">SUMIFS(#REF!,#REF!,A318,#REF!,$BV$2,#REF!,$CD$1)</f>
        <v>#REF!</v>
      </c>
      <c r="BW318" s="60"/>
      <c r="BX318" s="49">
        <f>SUMIFS('Inventory Matrix'!$E:$E,'Inventory Matrix'!$G:$G,$BX$2,'Inventory Matrix'!$B:$B,$CD$1,'Inventory Matrix'!$C:$C,A318)</f>
        <v>0</v>
      </c>
      <c r="BY318" s="49">
        <f>SUMIFS('Inventory Matrix'!$E:$E,'Inventory Matrix'!$G:$G,$BY$2,'Inventory Matrix'!$B:$B,$CD$1,'Inventory Matrix'!$C:$C,A318)</f>
        <v>0</v>
      </c>
      <c r="BZ318" s="49">
        <f>SUMIFS('Inventory Matrix'!$E:$E,'Inventory Matrix'!$G:$G,$BZ$2,'Inventory Matrix'!$B:$B,$CD$1,'Inventory Matrix'!$C:$C,A318)</f>
        <v>0</v>
      </c>
      <c r="CA318" s="57">
        <f>SUMIFS('Inventory Matrix'!$E:$E,'Inventory Matrix'!$G:$G,$CA$2,'Inventory Matrix'!$B:$B,$CD$1,'Inventory Matrix'!$C:$C,A318)</f>
        <v>0</v>
      </c>
      <c r="CB318" s="96" t="str">
        <f t="shared" ca="1" si="59"/>
        <v>-</v>
      </c>
      <c r="CC318" s="63">
        <f t="shared" ca="1" si="60"/>
        <v>0</v>
      </c>
      <c r="CD318" s="97">
        <f>SUMIFS(Stock!$D:$D,Stock!$A:$A,$CD$1,Stock!$C:$C,A318)</f>
        <v>0</v>
      </c>
      <c r="CE318" s="55"/>
      <c r="CF318" s="38" t="e">
        <f ca="1">SUMIFS(#REF!,#REF!,A318,#REF!,$CF$2,#REF!,$CS$1)</f>
        <v>#REF!</v>
      </c>
      <c r="CG318" s="38" t="e">
        <f ca="1">SUMIFS(#REF!,#REF!,A318,#REF!,$CG$2,#REF!,$CS$1)</f>
        <v>#REF!</v>
      </c>
      <c r="CH318" s="38" t="e">
        <f ca="1">SUMIFS(#REF!,#REF!,A318,#REF!,$CH$2,#REF!,$CS$1)</f>
        <v>#REF!</v>
      </c>
      <c r="CI318" s="38" t="e">
        <f ca="1">SUMIFS(#REF!,#REF!,A318,#REF!,$CI$2,#REF!,$CS$1)</f>
        <v>#REF!</v>
      </c>
      <c r="CJ318" s="38" t="e">
        <f ca="1">SUMIFS(#REF!,#REF!,A318,#REF!,$CJ$2,#REF!,$CS$1)</f>
        <v>#REF!</v>
      </c>
      <c r="CK318" s="38" t="e">
        <f ca="1">SUMIFS(#REF!,#REF!,A318,#REF!,$CK$2,#REF!,$CS$1)</f>
        <v>#REF!</v>
      </c>
      <c r="CL318" s="60"/>
      <c r="CM318" s="49">
        <f>SUMIFS('Inventory Matrix'!$E:$E,'Inventory Matrix'!$G:$G,$CM$2,'Inventory Matrix'!$B:$B,$CS$1,'Inventory Matrix'!$C:$C,A318)</f>
        <v>0</v>
      </c>
      <c r="CN318" s="49">
        <f>SUMIFS('Inventory Matrix'!$E:$E,'Inventory Matrix'!$G:$G,$CN$2,'Inventory Matrix'!$B:$B,$CS$1,'Inventory Matrix'!$C:$C,A318)</f>
        <v>0</v>
      </c>
      <c r="CO318" s="49">
        <f>SUMIFS('Inventory Matrix'!$E:$E,'Inventory Matrix'!$G:$G,$CO$2,'Inventory Matrix'!$B:$B,$CS$1,'Inventory Matrix'!$C:$C,A318)</f>
        <v>0</v>
      </c>
      <c r="CP318" s="57">
        <f>SUMIFS('Inventory Matrix'!$E:$E,'Inventory Matrix'!$G:$G,$CP$2,'Inventory Matrix'!$B:$B,$CS$1,'Inventory Matrix'!$C:$C,A318)</f>
        <v>1</v>
      </c>
      <c r="CQ318" s="96" t="str">
        <f t="shared" ca="1" si="61"/>
        <v>-</v>
      </c>
      <c r="CR318" s="63">
        <f t="shared" ca="1" si="62"/>
        <v>0</v>
      </c>
      <c r="CS318" s="97">
        <f>SUMIFS(Stock!$D:$D,Stock!$A:$A,$CS$1,Stock!$C:$C,A318)</f>
        <v>1</v>
      </c>
      <c r="CT318" s="64"/>
      <c r="CU318" s="65">
        <f>SUMIFS(Stock!$D:$D,Stock!$A:$A,$CU$1,Stock!$C:$C,A318)</f>
        <v>0</v>
      </c>
      <c r="CV318" s="64"/>
      <c r="CW318" s="38" t="e">
        <f ca="1">SUMIFS(#REF!,#REF!,A318,#REF!,$CW$2,#REF!,$DC$1)</f>
        <v>#REF!</v>
      </c>
      <c r="CX318" s="38" t="e">
        <f ca="1">SUMIFS(#REF!,#REF!,A318,#REF!,$CX$2,#REF!,$DC$1)</f>
        <v>#REF!</v>
      </c>
      <c r="CY318" s="38" t="e">
        <f ca="1">SUMIFS(#REF!,#REF!,A318,#REF!,$CY$2,#REF!,$DC$1)</f>
        <v>#REF!</v>
      </c>
      <c r="CZ318" s="38" t="e">
        <f ca="1">SUMIFS(#REF!,#REF!,A318,#REF!,$CZ$2,#REF!,$DC$1)</f>
        <v>#REF!</v>
      </c>
      <c r="DA318" s="38" t="e">
        <f ca="1">SUMIFS(#REF!,#REF!,A318,#REF!,$DA$2,#REF!,$DC$1)</f>
        <v>#REF!</v>
      </c>
      <c r="DB318" s="38" t="e">
        <f ca="1">SUMIFS(#REF!,#REF!,A318,#REF!,$DB$2,#REF!,$DC$1)</f>
        <v>#REF!</v>
      </c>
      <c r="DC318" s="65">
        <f>SUMIFS(Stock!$D:$D,Stock!$A:$A,$DC$1,Stock!$C:$C,A318)</f>
        <v>0</v>
      </c>
      <c r="DD318" s="65">
        <f>SUMIFS(Stock!$D:$D,Stock!$A:$A,$DD$1,Stock!$C:$C,A318)</f>
        <v>0</v>
      </c>
      <c r="DE318" s="65">
        <f>SUMIFS(Stock!$D:$D,Stock!$A:$A,$DE$1,Stock!$C:$C,A318)</f>
        <v>0</v>
      </c>
      <c r="DF318" s="66"/>
      <c r="DG318" s="66"/>
      <c r="DH318" s="67">
        <f>SUMIFS('Inventory Matrix'!$E:$E,'Inventory Matrix'!$B:$B,$DH$2,'Inventory Matrix'!$G:$G,$DM$2,'Inventory Matrix'!$C:$C,A318)</f>
        <v>0</v>
      </c>
      <c r="DI318" s="67">
        <f>SUMIFS('Inventory Matrix'!$E:$E,'Inventory Matrix'!$B:$B,$DI$2,'Inventory Matrix'!$G:$G,$DM$2,'Inventory Matrix'!$C:$C,A318)</f>
        <v>0</v>
      </c>
      <c r="DJ318" s="67">
        <f>SUMIFS('Inventory Matrix'!$E:$E,'Inventory Matrix'!$B:$B,$DJ$2,'Inventory Matrix'!$G:$G,$DM$2,'Inventory Matrix'!$C:$C,A318)</f>
        <v>0</v>
      </c>
      <c r="DK318" s="67">
        <f>SUMIFS('Inventory Matrix'!$E:$E,'Inventory Matrix'!$B:$B,$DK$2,'Inventory Matrix'!$G:$G,$DM$2,'Inventory Matrix'!$C:$C,A318)</f>
        <v>0</v>
      </c>
      <c r="DL318" s="67">
        <f>SUMIFS('Inventory Matrix'!$E:$E,'Inventory Matrix'!$B:$B,$DL$2,'Inventory Matrix'!$G:$G,$DM$2,'Inventory Matrix'!$C:$C,A318)</f>
        <v>0</v>
      </c>
      <c r="DM318" s="98">
        <f>SUMIFS('Inventory Matrix'!$E:$E,'Inventory Matrix'!$G:$G,$DM$2,'Inventory Matrix'!$C:$C,A318)</f>
        <v>0</v>
      </c>
      <c r="DN318" s="48"/>
      <c r="DO318" s="67">
        <f>SUMIFS('Inventory Matrix'!$E:$E,'Inventory Matrix'!$B:$B,$DO$2,'Inventory Matrix'!$G:$G,$DT$2,'Inventory Matrix'!$C:$C,A318)</f>
        <v>0</v>
      </c>
      <c r="DP318" s="67">
        <f>SUMIFS('Inventory Matrix'!$E:$E,'Inventory Matrix'!$B:$B,$DP$2,'Inventory Matrix'!$G:$G,$DT$2,'Inventory Matrix'!$C:$C,A318)</f>
        <v>0</v>
      </c>
      <c r="DQ318" s="67">
        <f>SUMIFS('Inventory Matrix'!$E:$E,'Inventory Matrix'!$B:$B,$DQ$2,'Inventory Matrix'!$G:$G,$DT$2,'Inventory Matrix'!$C:$C,A318)</f>
        <v>0</v>
      </c>
      <c r="DR318" s="67">
        <f>SUMIFS('Inventory Matrix'!$E:$E,'Inventory Matrix'!$B:$B,$DR$2,'Inventory Matrix'!$G:$G,$DT$2,'Inventory Matrix'!$C:$C,A318)</f>
        <v>0</v>
      </c>
      <c r="DS318" s="67">
        <f>SUMIFS('Inventory Matrix'!$E:$E,'Inventory Matrix'!$B:$B,$DS$2,'Inventory Matrix'!$G:$G,$DT$2,'Inventory Matrix'!$C:$C,A318)</f>
        <v>0</v>
      </c>
      <c r="DT318" s="98">
        <f>SUMIFS('Inventory Matrix'!$E:$E,'Inventory Matrix'!$G:$G,$DT$2,'Inventory Matrix'!$C:$C,A318)</f>
        <v>0</v>
      </c>
      <c r="DU318" s="44"/>
      <c r="DV318" s="67">
        <f>SUMIFS('Inventory Matrix'!$E:$E,'Inventory Matrix'!$B:$B,$DV$2,'Inventory Matrix'!$G:$G,$EA$2,'Inventory Matrix'!$C:$C,A318)</f>
        <v>0</v>
      </c>
      <c r="DW318" s="67">
        <f>SUMIFS('Inventory Matrix'!$E:$E,'Inventory Matrix'!$B:$B,$DW$2,'Inventory Matrix'!$G:$G,$EA$2,'Inventory Matrix'!$C:$C,A318)</f>
        <v>0</v>
      </c>
      <c r="DX318" s="67">
        <f>SUMIFS('Inventory Matrix'!$E:$E,'Inventory Matrix'!$B:$B,$DX$2,'Inventory Matrix'!$G:$G,$EA$2,'Inventory Matrix'!$C:$C,A318)</f>
        <v>0</v>
      </c>
      <c r="DY318" s="67">
        <f>SUMIFS('Inventory Matrix'!$E:$E,'Inventory Matrix'!$B:$B,$DY$2,'Inventory Matrix'!$G:$G,$EA$2,'Inventory Matrix'!$C:$C,A318)</f>
        <v>0</v>
      </c>
      <c r="DZ318" s="67">
        <f>SUMIFS('Inventory Matrix'!$E:$E,'Inventory Matrix'!$B:$B,$DZ$2,'Inventory Matrix'!$G:$G,$EA$2,'Inventory Matrix'!$C:$C,A318)</f>
        <v>0</v>
      </c>
      <c r="EA318" s="98">
        <f>SUMIFS('Inventory Matrix'!$E:$E,'Inventory Matrix'!$G:$G,$EA$2,'Inventory Matrix'!$C:$C,A318)</f>
        <v>0</v>
      </c>
      <c r="EB318" s="44"/>
      <c r="EC318" s="67">
        <f>SUMIFS('Inventory Matrix'!$E:$E,'Inventory Matrix'!$B:$B,$EC$2,'Inventory Matrix'!$G:$G,$EH$2,'Inventory Matrix'!$C:$C,A318)</f>
        <v>0</v>
      </c>
      <c r="ED318" s="67">
        <f>SUMIFS('Inventory Matrix'!$E:$E,'Inventory Matrix'!$B:$B,$ED$2,'Inventory Matrix'!$G:$G,$EH$2,'Inventory Matrix'!$C:$C,A318)</f>
        <v>0</v>
      </c>
      <c r="EE318" s="67">
        <f>SUMIFS('Inventory Matrix'!$E:$E,'Inventory Matrix'!$B:$B,$EE$2,'Inventory Matrix'!$G:$G,$EH$2,'Inventory Matrix'!$C:$C,A318)</f>
        <v>0</v>
      </c>
      <c r="EF318" s="67">
        <f>SUMIFS('Inventory Matrix'!$E:$E,'Inventory Matrix'!$B:$B,$EF$2,'Inventory Matrix'!$G:$G,$EH$2,'Inventory Matrix'!$C:$C,A318)</f>
        <v>0</v>
      </c>
      <c r="EG318" s="67">
        <f>SUMIFS('Inventory Matrix'!$E:$E,'Inventory Matrix'!$B:$B,$EG$2,'Inventory Matrix'!$G:$G,$EH$2,'Inventory Matrix'!$C:$C,A318)</f>
        <v>1</v>
      </c>
      <c r="EH318" s="98">
        <f>SUMIFS('Inventory Matrix'!$E:$E,'Inventory Matrix'!$G:$G,$EH$2,'Inventory Matrix'!$C:$C,A318)</f>
        <v>1</v>
      </c>
      <c r="EI318" s="44"/>
    </row>
    <row r="319" spans="1:139" ht="13" x14ac:dyDescent="0.15">
      <c r="A319" s="69" t="str">
        <f t="shared" si="49"/>
        <v>MPJ03</v>
      </c>
      <c r="B319" s="70" t="s">
        <v>2217</v>
      </c>
      <c r="C319" s="71" t="s">
        <v>896</v>
      </c>
      <c r="D319" s="71" t="s">
        <v>2537</v>
      </c>
      <c r="E319" s="72">
        <f t="shared" si="50"/>
        <v>0</v>
      </c>
      <c r="F319" s="72">
        <f>SUMIFS(Stock!$D:$D,Stock!$C:$C,A319)</f>
        <v>0</v>
      </c>
      <c r="G319" s="73" t="e">
        <f t="shared" ca="1" si="51"/>
        <v>#REF!</v>
      </c>
      <c r="H319" s="74">
        <f t="shared" ca="1" si="52"/>
        <v>0</v>
      </c>
      <c r="I319" s="44"/>
      <c r="J319" s="69" t="e">
        <f ca="1">SUMIFS(#REF!,#REF!,A319,#REF!,$J$2)</f>
        <v>#REF!</v>
      </c>
      <c r="K319" s="69" t="e">
        <f ca="1">SUMIFS(#REF!,#REF!,A319,#REF!,$K$2)</f>
        <v>#REF!</v>
      </c>
      <c r="L319" s="69" t="e">
        <f ca="1">SUMIFS(#REF!,#REF!,A319,#REF!,$L$2)</f>
        <v>#REF!</v>
      </c>
      <c r="M319" s="69" t="e">
        <f ca="1">SUMIFS(#REF!,#REF!,A319,#REF!,$M$2)</f>
        <v>#REF!</v>
      </c>
      <c r="N319" s="69" t="e">
        <f ca="1">SUMIFS(#REF!,#REF!,A319,#REF!,$N$2)</f>
        <v>#REF!</v>
      </c>
      <c r="O319" s="69" t="e">
        <f ca="1">SUMIFS(#REF!,#REF!,A319,#REF!,$O$2)</f>
        <v>#REF!</v>
      </c>
      <c r="P319" s="69" t="e">
        <f ca="1">SUMIFS(#REF!,#REF!,A319,#REF!,$P$2)</f>
        <v>#REF!</v>
      </c>
      <c r="Q319" s="69" t="e">
        <f ca="1">SUMIFS(#REF!,#REF!,A319,#REF!,$Q$2)</f>
        <v>#REF!</v>
      </c>
      <c r="R319" s="69" t="e">
        <f ca="1">SUMIFS(#REF!,#REF!,A319,#REF!,$R$2)</f>
        <v>#REF!</v>
      </c>
      <c r="S319" s="69" t="e">
        <f ca="1">SUMIFS(#REF!,#REF!,A319,#REF!,$S$2)</f>
        <v>#REF!</v>
      </c>
      <c r="T319" s="75"/>
      <c r="U319" s="44"/>
      <c r="V319" s="46"/>
      <c r="W319" s="69" t="e">
        <f ca="1">SUMIFS(#REF!,#REF!,A319,#REF!,$W$2,#REF!,$AK$1)</f>
        <v>#REF!</v>
      </c>
      <c r="X319" s="69" t="e">
        <f ca="1">SUMIFS(#REF!,#REF!,A319,#REF!,$X$2,#REF!,$AK$1)</f>
        <v>#REF!</v>
      </c>
      <c r="Y319" s="69" t="e">
        <f ca="1">SUMIFS(#REF!,#REF!,A319,#REF!,$Y$2,#REF!,$AK$1)</f>
        <v>#REF!</v>
      </c>
      <c r="Z319" s="69" t="e">
        <f ca="1">SUMIFS(#REF!,#REF!,A319,#REF!,$Z$2,#REF!,$AK$1)</f>
        <v>#REF!</v>
      </c>
      <c r="AA319" s="69" t="e">
        <f ca="1">SUMIFS(#REF!,#REF!,A319,#REF!,$AA$2,#REF!,$AK$1)</f>
        <v>#REF!</v>
      </c>
      <c r="AB319" s="69" t="e">
        <f ca="1">SUMIFS(#REF!,#REF!,A319,#REF!,$AB$2,#REF!,$AK$1)</f>
        <v>#REF!</v>
      </c>
      <c r="AC319" s="48"/>
      <c r="AD319" s="76">
        <f>SUMIFS('Inventory Matrix'!$E:$E,'Inventory Matrix'!$G:$G,$AD$2,'Inventory Matrix'!$B:$B,$AK$1,'Inventory Matrix'!$C:$C,A319)</f>
        <v>0</v>
      </c>
      <c r="AE319" s="70">
        <f>SUMIFS('Inventory Matrix'!$E:$E,'Inventory Matrix'!$G:$G,$AE$2,'Inventory Matrix'!$B:$B,$AK$1,'Inventory Matrix'!$C:$C,A319)</f>
        <v>0</v>
      </c>
      <c r="AF319" s="70">
        <f>SUMIFS('Inventory Matrix'!$E:$E,'Inventory Matrix'!$G:$G,$AF$2,'Inventory Matrix'!$B:$B,$AK$1,'Inventory Matrix'!$C:$C,A319)</f>
        <v>0</v>
      </c>
      <c r="AG319" s="77">
        <f>SUMIFS('Inventory Matrix'!$E:$E,'Inventory Matrix'!$G:$G,$AG$2,'Inventory Matrix'!$B:$B,$AK$1,'Inventory Matrix'!$C:$C,A319)</f>
        <v>0</v>
      </c>
      <c r="AH319" s="167" t="str">
        <f t="shared" ca="1" si="53"/>
        <v>-</v>
      </c>
      <c r="AI319" s="168" t="str">
        <f t="shared" ca="1" si="54"/>
        <v>-</v>
      </c>
      <c r="AJ319" s="173">
        <f t="shared" ca="1" si="63"/>
        <v>0</v>
      </c>
      <c r="AK319" s="169">
        <f>SUMIFS(Stock!$D:$D,Stock!$A:$A,$AK$1,Stock!$C:$C,A319)</f>
        <v>0</v>
      </c>
      <c r="AL319" s="55"/>
      <c r="AM319" s="69" t="e">
        <f ca="1">SUMIFS(#REF!,#REF!,A319,#REF!,$AM$2,#REF!,$AZ$1)</f>
        <v>#REF!</v>
      </c>
      <c r="AN319" s="69" t="e">
        <f ca="1">SUMIFS(#REF!,#REF!,A319,#REF!,$AN$2,#REF!,$AZ$1)</f>
        <v>#REF!</v>
      </c>
      <c r="AO319" s="69" t="e">
        <f ca="1">SUMIFS(#REF!,#REF!,A319,#REF!,$AO$2,#REF!,$AZ$1)</f>
        <v>#REF!</v>
      </c>
      <c r="AP319" s="69" t="e">
        <f ca="1">SUMIFS(#REF!,#REF!,A319,#REF!,$AP$2,#REF!,$AZ$1)</f>
        <v>#REF!</v>
      </c>
      <c r="AQ319" s="69" t="e">
        <f ca="1">SUMIFS(#REF!,#REF!,A319,#REF!,$AQ$2,#REF!,$AZ$1)</f>
        <v>#REF!</v>
      </c>
      <c r="AR319" s="69" t="e">
        <f ca="1">SUMIFS(#REF!,#REF!,A319,#REF!,$AR$2,#REF!,$AZ$1)</f>
        <v>#REF!</v>
      </c>
      <c r="AS319" s="81"/>
      <c r="AT319" s="82">
        <f>SUMIFS('Inventory Matrix'!$E:$E,'Inventory Matrix'!$G:$G,$AT$2,'Inventory Matrix'!$B:$B,$AZ$1,'Inventory Matrix'!$C:$C,A319)</f>
        <v>0</v>
      </c>
      <c r="AU319" s="82">
        <f>SUMIFS('Inventory Matrix'!$E:$E,'Inventory Matrix'!$G:$G,$AU$2,'Inventory Matrix'!$B:$B,$AZ$1,'Inventory Matrix'!$C:$C,A319)</f>
        <v>0</v>
      </c>
      <c r="AV319" s="82">
        <f>SUMIFS('Inventory Matrix'!$E:$E,'Inventory Matrix'!$G:$G,$AV$2,'Inventory Matrix'!$B:$B,$AZ$1,'Inventory Matrix'!$C:$C,A319)</f>
        <v>0</v>
      </c>
      <c r="AW319" s="83">
        <f>SUMIFS('Inventory Matrix'!$E:$E,'Inventory Matrix'!$G:$G,$AW$2,'Inventory Matrix'!$B:$B,$AZ$1,'Inventory Matrix'!$C:$C,A319)</f>
        <v>0</v>
      </c>
      <c r="AX319" s="85" t="str">
        <f t="shared" ca="1" si="55"/>
        <v>-</v>
      </c>
      <c r="AY319" s="88">
        <f t="shared" ca="1" si="56"/>
        <v>0</v>
      </c>
      <c r="AZ319" s="87">
        <f>SUMIFS(Stock!$D:$D,Stock!$A:$A,$AZ$1,Stock!$C:$C,A319)</f>
        <v>0</v>
      </c>
      <c r="BA319" s="55"/>
      <c r="BB319" s="69" t="e">
        <f ca="1">SUMIFS(#REF!,#REF!,A319,#REF!,$BB$2,#REF!,$BO$1)</f>
        <v>#REF!</v>
      </c>
      <c r="BC319" s="69" t="e">
        <f ca="1">SUMIFS(#REF!,#REF!,A319,#REF!,$BC$2,#REF!,$BO$1)</f>
        <v>#REF!</v>
      </c>
      <c r="BD319" s="69" t="e">
        <f ca="1">SUMIFS(#REF!,#REF!,A319,#REF!,$BD$2,#REF!,$BO$1)</f>
        <v>#REF!</v>
      </c>
      <c r="BE319" s="69" t="e">
        <f ca="1">SUMIFS(#REF!,#REF!,A319,#REF!,$BE$2,#REF!,$BO$1)</f>
        <v>#REF!</v>
      </c>
      <c r="BF319" s="69" t="e">
        <f ca="1">SUMIFS(#REF!,#REF!,A319,#REF!,$BF$2,#REF!,$BO$1)</f>
        <v>#REF!</v>
      </c>
      <c r="BG319" s="69" t="e">
        <f ca="1">SUMIFS(#REF!,#REF!,A319,#REF!,$BG$2,#REF!,$BO$1)</f>
        <v>#REF!</v>
      </c>
      <c r="BH319" s="60"/>
      <c r="BI319" s="82">
        <f>SUMIFS('Inventory Matrix'!$E:$E,'Inventory Matrix'!$G:$G,$BI$2,'Inventory Matrix'!$B:$B,$BO$1,'Inventory Matrix'!$C:$C,A319)</f>
        <v>0</v>
      </c>
      <c r="BJ319" s="82">
        <f>SUMIFS('Inventory Matrix'!$E:$E,'Inventory Matrix'!$G:$G,$BJ$2,'Inventory Matrix'!$B:$B,$BO$1,'Inventory Matrix'!$C:$C,A319)</f>
        <v>0</v>
      </c>
      <c r="BK319" s="82">
        <f>SUMIFS('Inventory Matrix'!$E:$E,'Inventory Matrix'!$G:$G,$BK$2,'Inventory Matrix'!$B:$B,$BO$1,'Inventory Matrix'!$C:$C,A319)</f>
        <v>0</v>
      </c>
      <c r="BL319" s="83">
        <f>SUMIFS('Inventory Matrix'!$E:$E,'Inventory Matrix'!$G:$G,$BL$2,'Inventory Matrix'!$B:$B,$BO$1,'Inventory Matrix'!$C:$C,A319)</f>
        <v>0</v>
      </c>
      <c r="BM319" s="85" t="str">
        <f t="shared" ca="1" si="57"/>
        <v>-</v>
      </c>
      <c r="BN319" s="86">
        <f t="shared" ca="1" si="58"/>
        <v>0</v>
      </c>
      <c r="BO319" s="87">
        <f>SUMIFS(Stock!$D:$D,Stock!$A:$A,$BO$1,Stock!$C:$C,A319)</f>
        <v>0</v>
      </c>
      <c r="BP319" s="55"/>
      <c r="BQ319" s="69" t="e">
        <f ca="1">SUMIFS(#REF!,#REF!,A319,#REF!,$BQ$2,#REF!,$CD$1)</f>
        <v>#REF!</v>
      </c>
      <c r="BR319" s="69" t="e">
        <f ca="1">SUMIFS(#REF!,#REF!,A319,#REF!,$BR$2,#REF!,$CD$1)</f>
        <v>#REF!</v>
      </c>
      <c r="BS319" s="69" t="e">
        <f ca="1">SUMIFS(#REF!,#REF!,A319,#REF!,$BS$2,#REF!,$CD$1)</f>
        <v>#REF!</v>
      </c>
      <c r="BT319" s="69" t="e">
        <f ca="1">SUMIFS(#REF!,#REF!,A319,#REF!,$BT$2,#REF!,$CD$1)</f>
        <v>#REF!</v>
      </c>
      <c r="BU319" s="69" t="e">
        <f ca="1">SUMIFS(#REF!,#REF!,A319,#REF!,$BU$2,#REF!,$CD$1)</f>
        <v>#REF!</v>
      </c>
      <c r="BV319" s="69" t="e">
        <f ca="1">SUMIFS(#REF!,#REF!,A319,#REF!,$BV$2,#REF!,$CD$1)</f>
        <v>#REF!</v>
      </c>
      <c r="BW319" s="60"/>
      <c r="BX319" s="82">
        <f>SUMIFS('Inventory Matrix'!$E:$E,'Inventory Matrix'!$G:$G,$BX$2,'Inventory Matrix'!$B:$B,$CD$1,'Inventory Matrix'!$C:$C,A319)</f>
        <v>0</v>
      </c>
      <c r="BY319" s="82">
        <f>SUMIFS('Inventory Matrix'!$E:$E,'Inventory Matrix'!$G:$G,$BY$2,'Inventory Matrix'!$B:$B,$CD$1,'Inventory Matrix'!$C:$C,A319)</f>
        <v>0</v>
      </c>
      <c r="BZ319" s="82">
        <f>SUMIFS('Inventory Matrix'!$E:$E,'Inventory Matrix'!$G:$G,$BZ$2,'Inventory Matrix'!$B:$B,$CD$1,'Inventory Matrix'!$C:$C,A319)</f>
        <v>0</v>
      </c>
      <c r="CA319" s="83">
        <f>SUMIFS('Inventory Matrix'!$E:$E,'Inventory Matrix'!$G:$G,$CA$2,'Inventory Matrix'!$B:$B,$CD$1,'Inventory Matrix'!$C:$C,A319)</f>
        <v>0</v>
      </c>
      <c r="CB319" s="85" t="str">
        <f t="shared" ca="1" si="59"/>
        <v>-</v>
      </c>
      <c r="CC319" s="88">
        <f t="shared" ca="1" si="60"/>
        <v>0</v>
      </c>
      <c r="CD319" s="87">
        <f>SUMIFS(Stock!$D:$D,Stock!$A:$A,$CD$1,Stock!$C:$C,A319)</f>
        <v>0</v>
      </c>
      <c r="CE319" s="55"/>
      <c r="CF319" s="69" t="e">
        <f ca="1">SUMIFS(#REF!,#REF!,A319,#REF!,$CF$2,#REF!,$CS$1)</f>
        <v>#REF!</v>
      </c>
      <c r="CG319" s="69" t="e">
        <f ca="1">SUMIFS(#REF!,#REF!,A319,#REF!,$CG$2,#REF!,$CS$1)</f>
        <v>#REF!</v>
      </c>
      <c r="CH319" s="69" t="e">
        <f ca="1">SUMIFS(#REF!,#REF!,A319,#REF!,$CH$2,#REF!,$CS$1)</f>
        <v>#REF!</v>
      </c>
      <c r="CI319" s="69" t="e">
        <f ca="1">SUMIFS(#REF!,#REF!,A319,#REF!,$CI$2,#REF!,$CS$1)</f>
        <v>#REF!</v>
      </c>
      <c r="CJ319" s="69" t="e">
        <f ca="1">SUMIFS(#REF!,#REF!,A319,#REF!,$CJ$2,#REF!,$CS$1)</f>
        <v>#REF!</v>
      </c>
      <c r="CK319" s="69" t="e">
        <f ca="1">SUMIFS(#REF!,#REF!,A319,#REF!,$CK$2,#REF!,$CS$1)</f>
        <v>#REF!</v>
      </c>
      <c r="CL319" s="60"/>
      <c r="CM319" s="82">
        <f>SUMIFS('Inventory Matrix'!$E:$E,'Inventory Matrix'!$G:$G,$CM$2,'Inventory Matrix'!$B:$B,$CS$1,'Inventory Matrix'!$C:$C,A319)</f>
        <v>0</v>
      </c>
      <c r="CN319" s="82">
        <f>SUMIFS('Inventory Matrix'!$E:$E,'Inventory Matrix'!$G:$G,$CN$2,'Inventory Matrix'!$B:$B,$CS$1,'Inventory Matrix'!$C:$C,A319)</f>
        <v>0</v>
      </c>
      <c r="CO319" s="82">
        <f>SUMIFS('Inventory Matrix'!$E:$E,'Inventory Matrix'!$G:$G,$CO$2,'Inventory Matrix'!$B:$B,$CS$1,'Inventory Matrix'!$C:$C,A319)</f>
        <v>0</v>
      </c>
      <c r="CP319" s="83">
        <f>SUMIFS('Inventory Matrix'!$E:$E,'Inventory Matrix'!$G:$G,$CP$2,'Inventory Matrix'!$B:$B,$CS$1,'Inventory Matrix'!$C:$C,A319)</f>
        <v>0</v>
      </c>
      <c r="CQ319" s="85" t="str">
        <f t="shared" ca="1" si="61"/>
        <v>-</v>
      </c>
      <c r="CR319" s="88">
        <f t="shared" ca="1" si="62"/>
        <v>0</v>
      </c>
      <c r="CS319" s="87">
        <f>SUMIFS(Stock!$D:$D,Stock!$A:$A,$CS$1,Stock!$C:$C,A319)</f>
        <v>0</v>
      </c>
      <c r="CT319" s="64"/>
      <c r="CU319" s="89">
        <f>SUMIFS(Stock!$D:$D,Stock!$A:$A,$CU$1,Stock!$C:$C,A319)</f>
        <v>0</v>
      </c>
      <c r="CV319" s="64"/>
      <c r="CW319" s="69" t="e">
        <f ca="1">SUMIFS(#REF!,#REF!,A319,#REF!,$CW$2,#REF!,$DC$1)</f>
        <v>#REF!</v>
      </c>
      <c r="CX319" s="69" t="e">
        <f ca="1">SUMIFS(#REF!,#REF!,A319,#REF!,$CX$2,#REF!,$DC$1)</f>
        <v>#REF!</v>
      </c>
      <c r="CY319" s="69" t="e">
        <f ca="1">SUMIFS(#REF!,#REF!,A319,#REF!,$CY$2,#REF!,$DC$1)</f>
        <v>#REF!</v>
      </c>
      <c r="CZ319" s="69" t="e">
        <f ca="1">SUMIFS(#REF!,#REF!,A319,#REF!,$CZ$2,#REF!,$DC$1)</f>
        <v>#REF!</v>
      </c>
      <c r="DA319" s="69" t="e">
        <f ca="1">SUMIFS(#REF!,#REF!,A319,#REF!,$DA$2,#REF!,$DC$1)</f>
        <v>#REF!</v>
      </c>
      <c r="DB319" s="69" t="e">
        <f ca="1">SUMIFS(#REF!,#REF!,A319,#REF!,$DB$2,#REF!,$DC$1)</f>
        <v>#REF!</v>
      </c>
      <c r="DC319" s="89">
        <f>SUMIFS(Stock!$D:$D,Stock!$A:$A,$DC$1,Stock!$C:$C,A319)</f>
        <v>0</v>
      </c>
      <c r="DD319" s="89">
        <f>SUMIFS(Stock!$D:$D,Stock!$A:$A,$DD$1,Stock!$C:$C,A319)</f>
        <v>0</v>
      </c>
      <c r="DE319" s="89">
        <f>SUMIFS(Stock!$D:$D,Stock!$A:$A,$DE$1,Stock!$C:$C,A319)</f>
        <v>0</v>
      </c>
      <c r="DF319" s="66"/>
      <c r="DG319" s="66"/>
      <c r="DH319" s="90">
        <f>SUMIFS('Inventory Matrix'!$E:$E,'Inventory Matrix'!$B:$B,$DH$2,'Inventory Matrix'!$G:$G,$DM$2,'Inventory Matrix'!$C:$C,A319)</f>
        <v>0</v>
      </c>
      <c r="DI319" s="90">
        <f>SUMIFS('Inventory Matrix'!$E:$E,'Inventory Matrix'!$B:$B,$DI$2,'Inventory Matrix'!$G:$G,$DM$2,'Inventory Matrix'!$C:$C,A319)</f>
        <v>0</v>
      </c>
      <c r="DJ319" s="90">
        <f>SUMIFS('Inventory Matrix'!$E:$E,'Inventory Matrix'!$B:$B,$DJ$2,'Inventory Matrix'!$G:$G,$DM$2,'Inventory Matrix'!$C:$C,A319)</f>
        <v>0</v>
      </c>
      <c r="DK319" s="90">
        <f>SUMIFS('Inventory Matrix'!$E:$E,'Inventory Matrix'!$B:$B,$DK$2,'Inventory Matrix'!$G:$G,$DM$2,'Inventory Matrix'!$C:$C,A319)</f>
        <v>0</v>
      </c>
      <c r="DL319" s="90">
        <f>SUMIFS('Inventory Matrix'!$E:$E,'Inventory Matrix'!$B:$B,$DL$2,'Inventory Matrix'!$G:$G,$DM$2,'Inventory Matrix'!$C:$C,A319)</f>
        <v>0</v>
      </c>
      <c r="DM319" s="91">
        <f>SUMIFS('Inventory Matrix'!$E:$E,'Inventory Matrix'!$G:$G,$DM$2,'Inventory Matrix'!$C:$C,A319)</f>
        <v>0</v>
      </c>
      <c r="DN319" s="48"/>
      <c r="DO319" s="90">
        <f>SUMIFS('Inventory Matrix'!$E:$E,'Inventory Matrix'!$B:$B,$DO$2,'Inventory Matrix'!$G:$G,$DT$2,'Inventory Matrix'!$C:$C,A319)</f>
        <v>0</v>
      </c>
      <c r="DP319" s="90">
        <f>SUMIFS('Inventory Matrix'!$E:$E,'Inventory Matrix'!$B:$B,$DP$2,'Inventory Matrix'!$G:$G,$DT$2,'Inventory Matrix'!$C:$C,A319)</f>
        <v>0</v>
      </c>
      <c r="DQ319" s="90">
        <f>SUMIFS('Inventory Matrix'!$E:$E,'Inventory Matrix'!$B:$B,$DQ$2,'Inventory Matrix'!$G:$G,$DT$2,'Inventory Matrix'!$C:$C,A319)</f>
        <v>0</v>
      </c>
      <c r="DR319" s="90">
        <f>SUMIFS('Inventory Matrix'!$E:$E,'Inventory Matrix'!$B:$B,$DR$2,'Inventory Matrix'!$G:$G,$DT$2,'Inventory Matrix'!$C:$C,A319)</f>
        <v>0</v>
      </c>
      <c r="DS319" s="90">
        <f>SUMIFS('Inventory Matrix'!$E:$E,'Inventory Matrix'!$B:$B,$DS$2,'Inventory Matrix'!$G:$G,$DT$2,'Inventory Matrix'!$C:$C,A319)</f>
        <v>0</v>
      </c>
      <c r="DT319" s="91">
        <f>SUMIFS('Inventory Matrix'!$E:$E,'Inventory Matrix'!$G:$G,$DT$2,'Inventory Matrix'!$C:$C,A319)</f>
        <v>0</v>
      </c>
      <c r="DU319" s="44"/>
      <c r="DV319" s="90">
        <f>SUMIFS('Inventory Matrix'!$E:$E,'Inventory Matrix'!$B:$B,$DV$2,'Inventory Matrix'!$G:$G,$EA$2,'Inventory Matrix'!$C:$C,A319)</f>
        <v>0</v>
      </c>
      <c r="DW319" s="90">
        <f>SUMIFS('Inventory Matrix'!$E:$E,'Inventory Matrix'!$B:$B,$DW$2,'Inventory Matrix'!$G:$G,$EA$2,'Inventory Matrix'!$C:$C,A319)</f>
        <v>0</v>
      </c>
      <c r="DX319" s="90">
        <f>SUMIFS('Inventory Matrix'!$E:$E,'Inventory Matrix'!$B:$B,$DX$2,'Inventory Matrix'!$G:$G,$EA$2,'Inventory Matrix'!$C:$C,A319)</f>
        <v>0</v>
      </c>
      <c r="DY319" s="90">
        <f>SUMIFS('Inventory Matrix'!$E:$E,'Inventory Matrix'!$B:$B,$DY$2,'Inventory Matrix'!$G:$G,$EA$2,'Inventory Matrix'!$C:$C,A319)</f>
        <v>0</v>
      </c>
      <c r="DZ319" s="90">
        <f>SUMIFS('Inventory Matrix'!$E:$E,'Inventory Matrix'!$B:$B,$DZ$2,'Inventory Matrix'!$G:$G,$EA$2,'Inventory Matrix'!$C:$C,A319)</f>
        <v>0</v>
      </c>
      <c r="EA319" s="91">
        <f>SUMIFS('Inventory Matrix'!$E:$E,'Inventory Matrix'!$G:$G,$EA$2,'Inventory Matrix'!$C:$C,A319)</f>
        <v>0</v>
      </c>
      <c r="EB319" s="44"/>
      <c r="EC319" s="90">
        <f>SUMIFS('Inventory Matrix'!$E:$E,'Inventory Matrix'!$B:$B,$EC$2,'Inventory Matrix'!$G:$G,$EH$2,'Inventory Matrix'!$C:$C,A319)</f>
        <v>0</v>
      </c>
      <c r="ED319" s="90">
        <f>SUMIFS('Inventory Matrix'!$E:$E,'Inventory Matrix'!$B:$B,$ED$2,'Inventory Matrix'!$G:$G,$EH$2,'Inventory Matrix'!$C:$C,A319)</f>
        <v>0</v>
      </c>
      <c r="EE319" s="90">
        <f>SUMIFS('Inventory Matrix'!$E:$E,'Inventory Matrix'!$B:$B,$EE$2,'Inventory Matrix'!$G:$G,$EH$2,'Inventory Matrix'!$C:$C,A319)</f>
        <v>0</v>
      </c>
      <c r="EF319" s="90">
        <f>SUMIFS('Inventory Matrix'!$E:$E,'Inventory Matrix'!$B:$B,$EF$2,'Inventory Matrix'!$G:$G,$EH$2,'Inventory Matrix'!$C:$C,A319)</f>
        <v>0</v>
      </c>
      <c r="EG319" s="90">
        <f>SUMIFS('Inventory Matrix'!$E:$E,'Inventory Matrix'!$B:$B,$EG$2,'Inventory Matrix'!$G:$G,$EH$2,'Inventory Matrix'!$C:$C,A319)</f>
        <v>0</v>
      </c>
      <c r="EH319" s="91">
        <f>SUMIFS('Inventory Matrix'!$E:$E,'Inventory Matrix'!$G:$G,$EH$2,'Inventory Matrix'!$C:$C,A319)</f>
        <v>0</v>
      </c>
      <c r="EI319" s="44"/>
    </row>
    <row r="320" spans="1:139" ht="13" x14ac:dyDescent="0.15">
      <c r="A320" s="38" t="str">
        <f t="shared" si="49"/>
        <v>MM213</v>
      </c>
      <c r="B320" s="39" t="s">
        <v>2186</v>
      </c>
      <c r="C320" s="40" t="s">
        <v>1225</v>
      </c>
      <c r="D320" s="40" t="s">
        <v>2538</v>
      </c>
      <c r="E320" s="41">
        <f t="shared" si="50"/>
        <v>1</v>
      </c>
      <c r="F320" s="41">
        <f>SUMIFS(Stock!$D:$D,Stock!$C:$C,A320)</f>
        <v>1</v>
      </c>
      <c r="G320" s="42" t="e">
        <f t="shared" ca="1" si="51"/>
        <v>#REF!</v>
      </c>
      <c r="H320" s="43">
        <f t="shared" ca="1" si="52"/>
        <v>0</v>
      </c>
      <c r="I320" s="44"/>
      <c r="J320" s="38" t="e">
        <f ca="1">SUMIFS(#REF!,#REF!,A320,#REF!,$J$2)</f>
        <v>#REF!</v>
      </c>
      <c r="K320" s="38" t="e">
        <f ca="1">SUMIFS(#REF!,#REF!,A320,#REF!,$K$2)</f>
        <v>#REF!</v>
      </c>
      <c r="L320" s="38" t="e">
        <f ca="1">SUMIFS(#REF!,#REF!,A320,#REF!,$L$2)</f>
        <v>#REF!</v>
      </c>
      <c r="M320" s="38" t="e">
        <f ca="1">SUMIFS(#REF!,#REF!,A320,#REF!,$M$2)</f>
        <v>#REF!</v>
      </c>
      <c r="N320" s="38" t="e">
        <f ca="1">SUMIFS(#REF!,#REF!,A320,#REF!,$N$2)</f>
        <v>#REF!</v>
      </c>
      <c r="O320" s="38" t="e">
        <f ca="1">SUMIFS(#REF!,#REF!,A320,#REF!,$O$2)</f>
        <v>#REF!</v>
      </c>
      <c r="P320" s="38" t="e">
        <f ca="1">SUMIFS(#REF!,#REF!,A320,#REF!,$P$2)</f>
        <v>#REF!</v>
      </c>
      <c r="Q320" s="38" t="e">
        <f ca="1">SUMIFS(#REF!,#REF!,A320,#REF!,$Q$2)</f>
        <v>#REF!</v>
      </c>
      <c r="R320" s="38" t="e">
        <f ca="1">SUMIFS(#REF!,#REF!,A320,#REF!,$R$2)</f>
        <v>#REF!</v>
      </c>
      <c r="S320" s="38" t="e">
        <f ca="1">SUMIFS(#REF!,#REF!,A320,#REF!,$S$2)</f>
        <v>#REF!</v>
      </c>
      <c r="T320" s="45"/>
      <c r="U320" s="44"/>
      <c r="V320" s="46"/>
      <c r="W320" s="38" t="e">
        <f ca="1">SUMIFS(#REF!,#REF!,A320,#REF!,$W$2,#REF!,$AK$1)</f>
        <v>#REF!</v>
      </c>
      <c r="X320" s="38" t="e">
        <f ca="1">SUMIFS(#REF!,#REF!,A320,#REF!,$X$2,#REF!,$AK$1)</f>
        <v>#REF!</v>
      </c>
      <c r="Y320" s="38" t="e">
        <f ca="1">SUMIFS(#REF!,#REF!,A320,#REF!,$Y$2,#REF!,$AK$1)</f>
        <v>#REF!</v>
      </c>
      <c r="Z320" s="38" t="e">
        <f ca="1">SUMIFS(#REF!,#REF!,A320,#REF!,$Z$2,#REF!,$AK$1)</f>
        <v>#REF!</v>
      </c>
      <c r="AA320" s="38" t="e">
        <f ca="1">SUMIFS(#REF!,#REF!,A320,#REF!,$AA$2,#REF!,$AK$1)</f>
        <v>#REF!</v>
      </c>
      <c r="AB320" s="38" t="e">
        <f ca="1">SUMIFS(#REF!,#REF!,A320,#REF!,$AB$2,#REF!,$AK$1)</f>
        <v>#REF!</v>
      </c>
      <c r="AC320" s="48"/>
      <c r="AD320" s="92">
        <f>SUMIFS('Inventory Matrix'!$E:$E,'Inventory Matrix'!$G:$G,$AD$2,'Inventory Matrix'!$B:$B,$AK$1,'Inventory Matrix'!$C:$C,A320)</f>
        <v>0</v>
      </c>
      <c r="AE320" s="39">
        <f>SUMIFS('Inventory Matrix'!$E:$E,'Inventory Matrix'!$G:$G,$AE$2,'Inventory Matrix'!$B:$B,$AK$1,'Inventory Matrix'!$C:$C,A320)</f>
        <v>0</v>
      </c>
      <c r="AF320" s="39">
        <f>SUMIFS('Inventory Matrix'!$E:$E,'Inventory Matrix'!$G:$G,$AF$2,'Inventory Matrix'!$B:$B,$AK$1,'Inventory Matrix'!$C:$C,A320)</f>
        <v>0</v>
      </c>
      <c r="AG320" s="93">
        <f>SUMIFS('Inventory Matrix'!$E:$E,'Inventory Matrix'!$G:$G,$AG$2,'Inventory Matrix'!$B:$B,$AK$1,'Inventory Matrix'!$C:$C,A320)</f>
        <v>0</v>
      </c>
      <c r="AH320" s="170" t="str">
        <f t="shared" ca="1" si="53"/>
        <v>-</v>
      </c>
      <c r="AI320" s="171" t="str">
        <f t="shared" ca="1" si="54"/>
        <v>-</v>
      </c>
      <c r="AJ320" s="174">
        <f t="shared" ca="1" si="63"/>
        <v>0</v>
      </c>
      <c r="AK320" s="172">
        <f>SUMIFS(Stock!$D:$D,Stock!$A:$A,$AK$1,Stock!$C:$C,A320)</f>
        <v>0</v>
      </c>
      <c r="AL320" s="55"/>
      <c r="AM320" s="38" t="e">
        <f ca="1">SUMIFS(#REF!,#REF!,A320,#REF!,$AM$2,#REF!,$AZ$1)</f>
        <v>#REF!</v>
      </c>
      <c r="AN320" s="38" t="e">
        <f ca="1">SUMIFS(#REF!,#REF!,A320,#REF!,$AN$2,#REF!,$AZ$1)</f>
        <v>#REF!</v>
      </c>
      <c r="AO320" s="38" t="e">
        <f ca="1">SUMIFS(#REF!,#REF!,A320,#REF!,$AO$2,#REF!,$AZ$1)</f>
        <v>#REF!</v>
      </c>
      <c r="AP320" s="38" t="e">
        <f ca="1">SUMIFS(#REF!,#REF!,A320,#REF!,$AP$2,#REF!,$AZ$1)</f>
        <v>#REF!</v>
      </c>
      <c r="AQ320" s="38" t="e">
        <f ca="1">SUMIFS(#REF!,#REF!,A320,#REF!,$AQ$2,#REF!,$AZ$1)</f>
        <v>#REF!</v>
      </c>
      <c r="AR320" s="38" t="e">
        <f ca="1">SUMIFS(#REF!,#REF!,A320,#REF!,$AR$2,#REF!,$AZ$1)</f>
        <v>#REF!</v>
      </c>
      <c r="AS320" s="81"/>
      <c r="AT320" s="49">
        <f>SUMIFS('Inventory Matrix'!$E:$E,'Inventory Matrix'!$G:$G,$AT$2,'Inventory Matrix'!$B:$B,$AZ$1,'Inventory Matrix'!$C:$C,A320)</f>
        <v>0</v>
      </c>
      <c r="AU320" s="49">
        <f>SUMIFS('Inventory Matrix'!$E:$E,'Inventory Matrix'!$G:$G,$AU$2,'Inventory Matrix'!$B:$B,$AZ$1,'Inventory Matrix'!$C:$C,A320)</f>
        <v>0</v>
      </c>
      <c r="AV320" s="49">
        <f>SUMIFS('Inventory Matrix'!$E:$E,'Inventory Matrix'!$G:$G,$AV$2,'Inventory Matrix'!$B:$B,$AZ$1,'Inventory Matrix'!$C:$C,A320)</f>
        <v>0</v>
      </c>
      <c r="AW320" s="57">
        <f>SUMIFS('Inventory Matrix'!$E:$E,'Inventory Matrix'!$G:$G,$AW$2,'Inventory Matrix'!$B:$B,$AZ$1,'Inventory Matrix'!$C:$C,A320)</f>
        <v>0</v>
      </c>
      <c r="AX320" s="96" t="str">
        <f t="shared" ca="1" si="55"/>
        <v>-</v>
      </c>
      <c r="AY320" s="63">
        <f t="shared" ca="1" si="56"/>
        <v>0</v>
      </c>
      <c r="AZ320" s="97">
        <f>SUMIFS(Stock!$D:$D,Stock!$A:$A,$AZ$1,Stock!$C:$C,A320)</f>
        <v>0</v>
      </c>
      <c r="BA320" s="55"/>
      <c r="BB320" s="38" t="e">
        <f ca="1">SUMIFS(#REF!,#REF!,A320,#REF!,$BB$2,#REF!,$BO$1)</f>
        <v>#REF!</v>
      </c>
      <c r="BC320" s="38" t="e">
        <f ca="1">SUMIFS(#REF!,#REF!,A320,#REF!,$BC$2,#REF!,$BO$1)</f>
        <v>#REF!</v>
      </c>
      <c r="BD320" s="38" t="e">
        <f ca="1">SUMIFS(#REF!,#REF!,A320,#REF!,$BD$2,#REF!,$BO$1)</f>
        <v>#REF!</v>
      </c>
      <c r="BE320" s="38" t="e">
        <f ca="1">SUMIFS(#REF!,#REF!,A320,#REF!,$BE$2,#REF!,$BO$1)</f>
        <v>#REF!</v>
      </c>
      <c r="BF320" s="38" t="e">
        <f ca="1">SUMIFS(#REF!,#REF!,A320,#REF!,$BF$2,#REF!,$BO$1)</f>
        <v>#REF!</v>
      </c>
      <c r="BG320" s="38" t="e">
        <f ca="1">SUMIFS(#REF!,#REF!,A320,#REF!,$BG$2,#REF!,$BO$1)</f>
        <v>#REF!</v>
      </c>
      <c r="BH320" s="60"/>
      <c r="BI320" s="49">
        <f>SUMIFS('Inventory Matrix'!$E:$E,'Inventory Matrix'!$G:$G,$BI$2,'Inventory Matrix'!$B:$B,$BO$1,'Inventory Matrix'!$C:$C,A320)</f>
        <v>0</v>
      </c>
      <c r="BJ320" s="49">
        <f>SUMIFS('Inventory Matrix'!$E:$E,'Inventory Matrix'!$G:$G,$BJ$2,'Inventory Matrix'!$B:$B,$BO$1,'Inventory Matrix'!$C:$C,A320)</f>
        <v>0</v>
      </c>
      <c r="BK320" s="49">
        <f>SUMIFS('Inventory Matrix'!$E:$E,'Inventory Matrix'!$G:$G,$BK$2,'Inventory Matrix'!$B:$B,$BO$1,'Inventory Matrix'!$C:$C,A320)</f>
        <v>0</v>
      </c>
      <c r="BL320" s="57">
        <f>SUMIFS('Inventory Matrix'!$E:$E,'Inventory Matrix'!$G:$G,$BL$2,'Inventory Matrix'!$B:$B,$BO$1,'Inventory Matrix'!$C:$C,A320)</f>
        <v>1</v>
      </c>
      <c r="BM320" s="96" t="str">
        <f t="shared" ca="1" si="57"/>
        <v>-</v>
      </c>
      <c r="BN320" s="62">
        <f t="shared" ca="1" si="58"/>
        <v>0</v>
      </c>
      <c r="BO320" s="97">
        <f>SUMIFS(Stock!$D:$D,Stock!$A:$A,$BO$1,Stock!$C:$C,A320)</f>
        <v>1</v>
      </c>
      <c r="BP320" s="55"/>
      <c r="BQ320" s="38" t="e">
        <f ca="1">SUMIFS(#REF!,#REF!,A320,#REF!,$BQ$2,#REF!,$CD$1)</f>
        <v>#REF!</v>
      </c>
      <c r="BR320" s="38" t="e">
        <f ca="1">SUMIFS(#REF!,#REF!,A320,#REF!,$BR$2,#REF!,$CD$1)</f>
        <v>#REF!</v>
      </c>
      <c r="BS320" s="38" t="e">
        <f ca="1">SUMIFS(#REF!,#REF!,A320,#REF!,$BS$2,#REF!,$CD$1)</f>
        <v>#REF!</v>
      </c>
      <c r="BT320" s="38" t="e">
        <f ca="1">SUMIFS(#REF!,#REF!,A320,#REF!,$BT$2,#REF!,$CD$1)</f>
        <v>#REF!</v>
      </c>
      <c r="BU320" s="38" t="e">
        <f ca="1">SUMIFS(#REF!,#REF!,A320,#REF!,$BU$2,#REF!,$CD$1)</f>
        <v>#REF!</v>
      </c>
      <c r="BV320" s="38" t="e">
        <f ca="1">SUMIFS(#REF!,#REF!,A320,#REF!,$BV$2,#REF!,$CD$1)</f>
        <v>#REF!</v>
      </c>
      <c r="BW320" s="60"/>
      <c r="BX320" s="49">
        <f>SUMIFS('Inventory Matrix'!$E:$E,'Inventory Matrix'!$G:$G,$BX$2,'Inventory Matrix'!$B:$B,$CD$1,'Inventory Matrix'!$C:$C,A320)</f>
        <v>0</v>
      </c>
      <c r="BY320" s="49">
        <f>SUMIFS('Inventory Matrix'!$E:$E,'Inventory Matrix'!$G:$G,$BY$2,'Inventory Matrix'!$B:$B,$CD$1,'Inventory Matrix'!$C:$C,A320)</f>
        <v>0</v>
      </c>
      <c r="BZ320" s="49">
        <f>SUMIFS('Inventory Matrix'!$E:$E,'Inventory Matrix'!$G:$G,$BZ$2,'Inventory Matrix'!$B:$B,$CD$1,'Inventory Matrix'!$C:$C,A320)</f>
        <v>0</v>
      </c>
      <c r="CA320" s="57">
        <f>SUMIFS('Inventory Matrix'!$E:$E,'Inventory Matrix'!$G:$G,$CA$2,'Inventory Matrix'!$B:$B,$CD$1,'Inventory Matrix'!$C:$C,A320)</f>
        <v>0</v>
      </c>
      <c r="CB320" s="96" t="str">
        <f t="shared" ca="1" si="59"/>
        <v>-</v>
      </c>
      <c r="CC320" s="63">
        <f t="shared" ca="1" si="60"/>
        <v>0</v>
      </c>
      <c r="CD320" s="97">
        <f>SUMIFS(Stock!$D:$D,Stock!$A:$A,$CD$1,Stock!$C:$C,A320)</f>
        <v>0</v>
      </c>
      <c r="CE320" s="55"/>
      <c r="CF320" s="38" t="e">
        <f ca="1">SUMIFS(#REF!,#REF!,A320,#REF!,$CF$2,#REF!,$CS$1)</f>
        <v>#REF!</v>
      </c>
      <c r="CG320" s="38" t="e">
        <f ca="1">SUMIFS(#REF!,#REF!,A320,#REF!,$CG$2,#REF!,$CS$1)</f>
        <v>#REF!</v>
      </c>
      <c r="CH320" s="38" t="e">
        <f ca="1">SUMIFS(#REF!,#REF!,A320,#REF!,$CH$2,#REF!,$CS$1)</f>
        <v>#REF!</v>
      </c>
      <c r="CI320" s="38" t="e">
        <f ca="1">SUMIFS(#REF!,#REF!,A320,#REF!,$CI$2,#REF!,$CS$1)</f>
        <v>#REF!</v>
      </c>
      <c r="CJ320" s="38" t="e">
        <f ca="1">SUMIFS(#REF!,#REF!,A320,#REF!,$CJ$2,#REF!,$CS$1)</f>
        <v>#REF!</v>
      </c>
      <c r="CK320" s="38" t="e">
        <f ca="1">SUMIFS(#REF!,#REF!,A320,#REF!,$CK$2,#REF!,$CS$1)</f>
        <v>#REF!</v>
      </c>
      <c r="CL320" s="60"/>
      <c r="CM320" s="49">
        <f>SUMIFS('Inventory Matrix'!$E:$E,'Inventory Matrix'!$G:$G,$CM$2,'Inventory Matrix'!$B:$B,$CS$1,'Inventory Matrix'!$C:$C,A320)</f>
        <v>0</v>
      </c>
      <c r="CN320" s="49">
        <f>SUMIFS('Inventory Matrix'!$E:$E,'Inventory Matrix'!$G:$G,$CN$2,'Inventory Matrix'!$B:$B,$CS$1,'Inventory Matrix'!$C:$C,A320)</f>
        <v>0</v>
      </c>
      <c r="CO320" s="49">
        <f>SUMIFS('Inventory Matrix'!$E:$E,'Inventory Matrix'!$G:$G,$CO$2,'Inventory Matrix'!$B:$B,$CS$1,'Inventory Matrix'!$C:$C,A320)</f>
        <v>0</v>
      </c>
      <c r="CP320" s="57">
        <f>SUMIFS('Inventory Matrix'!$E:$E,'Inventory Matrix'!$G:$G,$CP$2,'Inventory Matrix'!$B:$B,$CS$1,'Inventory Matrix'!$C:$C,A320)</f>
        <v>0</v>
      </c>
      <c r="CQ320" s="96" t="str">
        <f t="shared" ca="1" si="61"/>
        <v>-</v>
      </c>
      <c r="CR320" s="63">
        <f t="shared" ca="1" si="62"/>
        <v>0</v>
      </c>
      <c r="CS320" s="97">
        <f>SUMIFS(Stock!$D:$D,Stock!$A:$A,$CS$1,Stock!$C:$C,A320)</f>
        <v>0</v>
      </c>
      <c r="CT320" s="64"/>
      <c r="CU320" s="65">
        <f>SUMIFS(Stock!$D:$D,Stock!$A:$A,$CU$1,Stock!$C:$C,A320)</f>
        <v>0</v>
      </c>
      <c r="CV320" s="64"/>
      <c r="CW320" s="38" t="e">
        <f ca="1">SUMIFS(#REF!,#REF!,A320,#REF!,$CW$2,#REF!,$DC$1)</f>
        <v>#REF!</v>
      </c>
      <c r="CX320" s="38" t="e">
        <f ca="1">SUMIFS(#REF!,#REF!,A320,#REF!,$CX$2,#REF!,$DC$1)</f>
        <v>#REF!</v>
      </c>
      <c r="CY320" s="38" t="e">
        <f ca="1">SUMIFS(#REF!,#REF!,A320,#REF!,$CY$2,#REF!,$DC$1)</f>
        <v>#REF!</v>
      </c>
      <c r="CZ320" s="38" t="e">
        <f ca="1">SUMIFS(#REF!,#REF!,A320,#REF!,$CZ$2,#REF!,$DC$1)</f>
        <v>#REF!</v>
      </c>
      <c r="DA320" s="38" t="e">
        <f ca="1">SUMIFS(#REF!,#REF!,A320,#REF!,$DA$2,#REF!,$DC$1)</f>
        <v>#REF!</v>
      </c>
      <c r="DB320" s="38" t="e">
        <f ca="1">SUMIFS(#REF!,#REF!,A320,#REF!,$DB$2,#REF!,$DC$1)</f>
        <v>#REF!</v>
      </c>
      <c r="DC320" s="65">
        <f>SUMIFS(Stock!$D:$D,Stock!$A:$A,$DC$1,Stock!$C:$C,A320)</f>
        <v>0</v>
      </c>
      <c r="DD320" s="65">
        <f>SUMIFS(Stock!$D:$D,Stock!$A:$A,$DD$1,Stock!$C:$C,A320)</f>
        <v>0</v>
      </c>
      <c r="DE320" s="65">
        <f>SUMIFS(Stock!$D:$D,Stock!$A:$A,$DE$1,Stock!$C:$C,A320)</f>
        <v>0</v>
      </c>
      <c r="DF320" s="66"/>
      <c r="DG320" s="66"/>
      <c r="DH320" s="67">
        <f>SUMIFS('Inventory Matrix'!$E:$E,'Inventory Matrix'!$B:$B,$DH$2,'Inventory Matrix'!$G:$G,$DM$2,'Inventory Matrix'!$C:$C,A320)</f>
        <v>0</v>
      </c>
      <c r="DI320" s="67">
        <f>SUMIFS('Inventory Matrix'!$E:$E,'Inventory Matrix'!$B:$B,$DI$2,'Inventory Matrix'!$G:$G,$DM$2,'Inventory Matrix'!$C:$C,A320)</f>
        <v>0</v>
      </c>
      <c r="DJ320" s="67">
        <f>SUMIFS('Inventory Matrix'!$E:$E,'Inventory Matrix'!$B:$B,$DJ$2,'Inventory Matrix'!$G:$G,$DM$2,'Inventory Matrix'!$C:$C,A320)</f>
        <v>0</v>
      </c>
      <c r="DK320" s="67">
        <f>SUMIFS('Inventory Matrix'!$E:$E,'Inventory Matrix'!$B:$B,$DK$2,'Inventory Matrix'!$G:$G,$DM$2,'Inventory Matrix'!$C:$C,A320)</f>
        <v>0</v>
      </c>
      <c r="DL320" s="67">
        <f>SUMIFS('Inventory Matrix'!$E:$E,'Inventory Matrix'!$B:$B,$DL$2,'Inventory Matrix'!$G:$G,$DM$2,'Inventory Matrix'!$C:$C,A320)</f>
        <v>0</v>
      </c>
      <c r="DM320" s="98">
        <f>SUMIFS('Inventory Matrix'!$E:$E,'Inventory Matrix'!$G:$G,$DM$2,'Inventory Matrix'!$C:$C,A320)</f>
        <v>0</v>
      </c>
      <c r="DN320" s="48"/>
      <c r="DO320" s="67">
        <f>SUMIFS('Inventory Matrix'!$E:$E,'Inventory Matrix'!$B:$B,$DO$2,'Inventory Matrix'!$G:$G,$DT$2,'Inventory Matrix'!$C:$C,A320)</f>
        <v>0</v>
      </c>
      <c r="DP320" s="67">
        <f>SUMIFS('Inventory Matrix'!$E:$E,'Inventory Matrix'!$B:$B,$DP$2,'Inventory Matrix'!$G:$G,$DT$2,'Inventory Matrix'!$C:$C,A320)</f>
        <v>0</v>
      </c>
      <c r="DQ320" s="67">
        <f>SUMIFS('Inventory Matrix'!$E:$E,'Inventory Matrix'!$B:$B,$DQ$2,'Inventory Matrix'!$G:$G,$DT$2,'Inventory Matrix'!$C:$C,A320)</f>
        <v>0</v>
      </c>
      <c r="DR320" s="67">
        <f>SUMIFS('Inventory Matrix'!$E:$E,'Inventory Matrix'!$B:$B,$DR$2,'Inventory Matrix'!$G:$G,$DT$2,'Inventory Matrix'!$C:$C,A320)</f>
        <v>0</v>
      </c>
      <c r="DS320" s="67">
        <f>SUMIFS('Inventory Matrix'!$E:$E,'Inventory Matrix'!$B:$B,$DS$2,'Inventory Matrix'!$G:$G,$DT$2,'Inventory Matrix'!$C:$C,A320)</f>
        <v>0</v>
      </c>
      <c r="DT320" s="98">
        <f>SUMIFS('Inventory Matrix'!$E:$E,'Inventory Matrix'!$G:$G,$DT$2,'Inventory Matrix'!$C:$C,A320)</f>
        <v>0</v>
      </c>
      <c r="DU320" s="44"/>
      <c r="DV320" s="67">
        <f>SUMIFS('Inventory Matrix'!$E:$E,'Inventory Matrix'!$B:$B,$DV$2,'Inventory Matrix'!$G:$G,$EA$2,'Inventory Matrix'!$C:$C,A320)</f>
        <v>0</v>
      </c>
      <c r="DW320" s="67">
        <f>SUMIFS('Inventory Matrix'!$E:$E,'Inventory Matrix'!$B:$B,$DW$2,'Inventory Matrix'!$G:$G,$EA$2,'Inventory Matrix'!$C:$C,A320)</f>
        <v>0</v>
      </c>
      <c r="DX320" s="67">
        <f>SUMIFS('Inventory Matrix'!$E:$E,'Inventory Matrix'!$B:$B,$DX$2,'Inventory Matrix'!$G:$G,$EA$2,'Inventory Matrix'!$C:$C,A320)</f>
        <v>0</v>
      </c>
      <c r="DY320" s="67">
        <f>SUMIFS('Inventory Matrix'!$E:$E,'Inventory Matrix'!$B:$B,$DY$2,'Inventory Matrix'!$G:$G,$EA$2,'Inventory Matrix'!$C:$C,A320)</f>
        <v>0</v>
      </c>
      <c r="DZ320" s="67">
        <f>SUMIFS('Inventory Matrix'!$E:$E,'Inventory Matrix'!$B:$B,$DZ$2,'Inventory Matrix'!$G:$G,$EA$2,'Inventory Matrix'!$C:$C,A320)</f>
        <v>0</v>
      </c>
      <c r="EA320" s="98">
        <f>SUMIFS('Inventory Matrix'!$E:$E,'Inventory Matrix'!$G:$G,$EA$2,'Inventory Matrix'!$C:$C,A320)</f>
        <v>0</v>
      </c>
      <c r="EB320" s="44"/>
      <c r="EC320" s="67">
        <f>SUMIFS('Inventory Matrix'!$E:$E,'Inventory Matrix'!$B:$B,$EC$2,'Inventory Matrix'!$G:$G,$EH$2,'Inventory Matrix'!$C:$C,A320)</f>
        <v>0</v>
      </c>
      <c r="ED320" s="67">
        <f>SUMIFS('Inventory Matrix'!$E:$E,'Inventory Matrix'!$B:$B,$ED$2,'Inventory Matrix'!$G:$G,$EH$2,'Inventory Matrix'!$C:$C,A320)</f>
        <v>0</v>
      </c>
      <c r="EE320" s="67">
        <f>SUMIFS('Inventory Matrix'!$E:$E,'Inventory Matrix'!$B:$B,$EE$2,'Inventory Matrix'!$G:$G,$EH$2,'Inventory Matrix'!$C:$C,A320)</f>
        <v>1</v>
      </c>
      <c r="EF320" s="67">
        <f>SUMIFS('Inventory Matrix'!$E:$E,'Inventory Matrix'!$B:$B,$EF$2,'Inventory Matrix'!$G:$G,$EH$2,'Inventory Matrix'!$C:$C,A320)</f>
        <v>0</v>
      </c>
      <c r="EG320" s="67">
        <f>SUMIFS('Inventory Matrix'!$E:$E,'Inventory Matrix'!$B:$B,$EG$2,'Inventory Matrix'!$G:$G,$EH$2,'Inventory Matrix'!$C:$C,A320)</f>
        <v>0</v>
      </c>
      <c r="EH320" s="98">
        <f>SUMIFS('Inventory Matrix'!$E:$E,'Inventory Matrix'!$G:$G,$EH$2,'Inventory Matrix'!$C:$C,A320)</f>
        <v>1</v>
      </c>
      <c r="EI320" s="44"/>
    </row>
    <row r="321" spans="1:139" ht="13" x14ac:dyDescent="0.15">
      <c r="A321" s="69" t="str">
        <f t="shared" si="49"/>
        <v>ML2R3</v>
      </c>
      <c r="B321" s="70" t="s">
        <v>2217</v>
      </c>
      <c r="C321" s="71" t="s">
        <v>1235</v>
      </c>
      <c r="D321" s="71" t="s">
        <v>2539</v>
      </c>
      <c r="E321" s="72">
        <f t="shared" si="50"/>
        <v>1</v>
      </c>
      <c r="F321" s="72">
        <f>SUMIFS(Stock!$D:$D,Stock!$C:$C,A321)</f>
        <v>1</v>
      </c>
      <c r="G321" s="73" t="e">
        <f t="shared" ca="1" si="51"/>
        <v>#REF!</v>
      </c>
      <c r="H321" s="74">
        <f t="shared" ca="1" si="52"/>
        <v>0</v>
      </c>
      <c r="I321" s="44"/>
      <c r="J321" s="69" t="e">
        <f ca="1">SUMIFS(#REF!,#REF!,A321,#REF!,$J$2)</f>
        <v>#REF!</v>
      </c>
      <c r="K321" s="69" t="e">
        <f ca="1">SUMIFS(#REF!,#REF!,A321,#REF!,$K$2)</f>
        <v>#REF!</v>
      </c>
      <c r="L321" s="69" t="e">
        <f ca="1">SUMIFS(#REF!,#REF!,A321,#REF!,$L$2)</f>
        <v>#REF!</v>
      </c>
      <c r="M321" s="69" t="e">
        <f ca="1">SUMIFS(#REF!,#REF!,A321,#REF!,$M$2)</f>
        <v>#REF!</v>
      </c>
      <c r="N321" s="69" t="e">
        <f ca="1">SUMIFS(#REF!,#REF!,A321,#REF!,$N$2)</f>
        <v>#REF!</v>
      </c>
      <c r="O321" s="69" t="e">
        <f ca="1">SUMIFS(#REF!,#REF!,A321,#REF!,$O$2)</f>
        <v>#REF!</v>
      </c>
      <c r="P321" s="69" t="e">
        <f ca="1">SUMIFS(#REF!,#REF!,A321,#REF!,$P$2)</f>
        <v>#REF!</v>
      </c>
      <c r="Q321" s="69" t="e">
        <f ca="1">SUMIFS(#REF!,#REF!,A321,#REF!,$Q$2)</f>
        <v>#REF!</v>
      </c>
      <c r="R321" s="69" t="e">
        <f ca="1">SUMIFS(#REF!,#REF!,A321,#REF!,$R$2)</f>
        <v>#REF!</v>
      </c>
      <c r="S321" s="69" t="e">
        <f ca="1">SUMIFS(#REF!,#REF!,A321,#REF!,$S$2)</f>
        <v>#REF!</v>
      </c>
      <c r="T321" s="75"/>
      <c r="U321" s="44"/>
      <c r="V321" s="46"/>
      <c r="W321" s="69" t="e">
        <f ca="1">SUMIFS(#REF!,#REF!,A321,#REF!,$W$2,#REF!,$AK$1)</f>
        <v>#REF!</v>
      </c>
      <c r="X321" s="69" t="e">
        <f ca="1">SUMIFS(#REF!,#REF!,A321,#REF!,$X$2,#REF!,$AK$1)</f>
        <v>#REF!</v>
      </c>
      <c r="Y321" s="69" t="e">
        <f ca="1">SUMIFS(#REF!,#REF!,A321,#REF!,$Y$2,#REF!,$AK$1)</f>
        <v>#REF!</v>
      </c>
      <c r="Z321" s="69" t="e">
        <f ca="1">SUMIFS(#REF!,#REF!,A321,#REF!,$Z$2,#REF!,$AK$1)</f>
        <v>#REF!</v>
      </c>
      <c r="AA321" s="69" t="e">
        <f ca="1">SUMIFS(#REF!,#REF!,A321,#REF!,$AA$2,#REF!,$AK$1)</f>
        <v>#REF!</v>
      </c>
      <c r="AB321" s="69" t="e">
        <f ca="1">SUMIFS(#REF!,#REF!,A321,#REF!,$AB$2,#REF!,$AK$1)</f>
        <v>#REF!</v>
      </c>
      <c r="AC321" s="48"/>
      <c r="AD321" s="76">
        <f>SUMIFS('Inventory Matrix'!$E:$E,'Inventory Matrix'!$G:$G,$AD$2,'Inventory Matrix'!$B:$B,$AK$1,'Inventory Matrix'!$C:$C,A321)</f>
        <v>0</v>
      </c>
      <c r="AE321" s="70">
        <f>SUMIFS('Inventory Matrix'!$E:$E,'Inventory Matrix'!$G:$G,$AE$2,'Inventory Matrix'!$B:$B,$AK$1,'Inventory Matrix'!$C:$C,A321)</f>
        <v>0</v>
      </c>
      <c r="AF321" s="70">
        <f>SUMIFS('Inventory Matrix'!$E:$E,'Inventory Matrix'!$G:$G,$AF$2,'Inventory Matrix'!$B:$B,$AK$1,'Inventory Matrix'!$C:$C,A321)</f>
        <v>0</v>
      </c>
      <c r="AG321" s="77">
        <f>SUMIFS('Inventory Matrix'!$E:$E,'Inventory Matrix'!$G:$G,$AG$2,'Inventory Matrix'!$B:$B,$AK$1,'Inventory Matrix'!$C:$C,A321)</f>
        <v>0</v>
      </c>
      <c r="AH321" s="167" t="str">
        <f t="shared" ca="1" si="53"/>
        <v>-</v>
      </c>
      <c r="AI321" s="168" t="str">
        <f t="shared" ca="1" si="54"/>
        <v>-</v>
      </c>
      <c r="AJ321" s="173">
        <f t="shared" ca="1" si="63"/>
        <v>0</v>
      </c>
      <c r="AK321" s="169">
        <f>SUMIFS(Stock!$D:$D,Stock!$A:$A,$AK$1,Stock!$C:$C,A321)</f>
        <v>0</v>
      </c>
      <c r="AL321" s="55"/>
      <c r="AM321" s="69" t="e">
        <f ca="1">SUMIFS(#REF!,#REF!,A321,#REF!,$AM$2,#REF!,$AZ$1)</f>
        <v>#REF!</v>
      </c>
      <c r="AN321" s="69" t="e">
        <f ca="1">SUMIFS(#REF!,#REF!,A321,#REF!,$AN$2,#REF!,$AZ$1)</f>
        <v>#REF!</v>
      </c>
      <c r="AO321" s="69" t="e">
        <f ca="1">SUMIFS(#REF!,#REF!,A321,#REF!,$AO$2,#REF!,$AZ$1)</f>
        <v>#REF!</v>
      </c>
      <c r="AP321" s="69" t="e">
        <f ca="1">SUMIFS(#REF!,#REF!,A321,#REF!,$AP$2,#REF!,$AZ$1)</f>
        <v>#REF!</v>
      </c>
      <c r="AQ321" s="69" t="e">
        <f ca="1">SUMIFS(#REF!,#REF!,A321,#REF!,$AQ$2,#REF!,$AZ$1)</f>
        <v>#REF!</v>
      </c>
      <c r="AR321" s="69" t="e">
        <f ca="1">SUMIFS(#REF!,#REF!,A321,#REF!,$AR$2,#REF!,$AZ$1)</f>
        <v>#REF!</v>
      </c>
      <c r="AS321" s="81"/>
      <c r="AT321" s="82">
        <f>SUMIFS('Inventory Matrix'!$E:$E,'Inventory Matrix'!$G:$G,$AT$2,'Inventory Matrix'!$B:$B,$AZ$1,'Inventory Matrix'!$C:$C,A321)</f>
        <v>0</v>
      </c>
      <c r="AU321" s="82">
        <f>SUMIFS('Inventory Matrix'!$E:$E,'Inventory Matrix'!$G:$G,$AU$2,'Inventory Matrix'!$B:$B,$AZ$1,'Inventory Matrix'!$C:$C,A321)</f>
        <v>0</v>
      </c>
      <c r="AV321" s="82">
        <f>SUMIFS('Inventory Matrix'!$E:$E,'Inventory Matrix'!$G:$G,$AV$2,'Inventory Matrix'!$B:$B,$AZ$1,'Inventory Matrix'!$C:$C,A321)</f>
        <v>0</v>
      </c>
      <c r="AW321" s="83">
        <f>SUMIFS('Inventory Matrix'!$E:$E,'Inventory Matrix'!$G:$G,$AW$2,'Inventory Matrix'!$B:$B,$AZ$1,'Inventory Matrix'!$C:$C,A321)</f>
        <v>0</v>
      </c>
      <c r="AX321" s="85" t="str">
        <f t="shared" ca="1" si="55"/>
        <v>-</v>
      </c>
      <c r="AY321" s="88">
        <f t="shared" ca="1" si="56"/>
        <v>0</v>
      </c>
      <c r="AZ321" s="87">
        <f>SUMIFS(Stock!$D:$D,Stock!$A:$A,$AZ$1,Stock!$C:$C,A321)</f>
        <v>0</v>
      </c>
      <c r="BA321" s="55"/>
      <c r="BB321" s="69" t="e">
        <f ca="1">SUMIFS(#REF!,#REF!,A321,#REF!,$BB$2,#REF!,$BO$1)</f>
        <v>#REF!</v>
      </c>
      <c r="BC321" s="69" t="e">
        <f ca="1">SUMIFS(#REF!,#REF!,A321,#REF!,$BC$2,#REF!,$BO$1)</f>
        <v>#REF!</v>
      </c>
      <c r="BD321" s="69" t="e">
        <f ca="1">SUMIFS(#REF!,#REF!,A321,#REF!,$BD$2,#REF!,$BO$1)</f>
        <v>#REF!</v>
      </c>
      <c r="BE321" s="69" t="e">
        <f ca="1">SUMIFS(#REF!,#REF!,A321,#REF!,$BE$2,#REF!,$BO$1)</f>
        <v>#REF!</v>
      </c>
      <c r="BF321" s="69" t="e">
        <f ca="1">SUMIFS(#REF!,#REF!,A321,#REF!,$BF$2,#REF!,$BO$1)</f>
        <v>#REF!</v>
      </c>
      <c r="BG321" s="69" t="e">
        <f ca="1">SUMIFS(#REF!,#REF!,A321,#REF!,$BG$2,#REF!,$BO$1)</f>
        <v>#REF!</v>
      </c>
      <c r="BH321" s="60"/>
      <c r="BI321" s="82">
        <f>SUMIFS('Inventory Matrix'!$E:$E,'Inventory Matrix'!$G:$G,$BI$2,'Inventory Matrix'!$B:$B,$BO$1,'Inventory Matrix'!$C:$C,A321)</f>
        <v>0</v>
      </c>
      <c r="BJ321" s="82">
        <f>SUMIFS('Inventory Matrix'!$E:$E,'Inventory Matrix'!$G:$G,$BJ$2,'Inventory Matrix'!$B:$B,$BO$1,'Inventory Matrix'!$C:$C,A321)</f>
        <v>0</v>
      </c>
      <c r="BK321" s="82">
        <f>SUMIFS('Inventory Matrix'!$E:$E,'Inventory Matrix'!$G:$G,$BK$2,'Inventory Matrix'!$B:$B,$BO$1,'Inventory Matrix'!$C:$C,A321)</f>
        <v>0</v>
      </c>
      <c r="BL321" s="83">
        <f>SUMIFS('Inventory Matrix'!$E:$E,'Inventory Matrix'!$G:$G,$BL$2,'Inventory Matrix'!$B:$B,$BO$1,'Inventory Matrix'!$C:$C,A321)</f>
        <v>1</v>
      </c>
      <c r="BM321" s="85" t="str">
        <f t="shared" ca="1" si="57"/>
        <v>-</v>
      </c>
      <c r="BN321" s="86">
        <f t="shared" ca="1" si="58"/>
        <v>0</v>
      </c>
      <c r="BO321" s="87">
        <f>SUMIFS(Stock!$D:$D,Stock!$A:$A,$BO$1,Stock!$C:$C,A321)</f>
        <v>1</v>
      </c>
      <c r="BP321" s="55"/>
      <c r="BQ321" s="69" t="e">
        <f ca="1">SUMIFS(#REF!,#REF!,A321,#REF!,$BQ$2,#REF!,$CD$1)</f>
        <v>#REF!</v>
      </c>
      <c r="BR321" s="69" t="e">
        <f ca="1">SUMIFS(#REF!,#REF!,A321,#REF!,$BR$2,#REF!,$CD$1)</f>
        <v>#REF!</v>
      </c>
      <c r="BS321" s="69" t="e">
        <f ca="1">SUMIFS(#REF!,#REF!,A321,#REF!,$BS$2,#REF!,$CD$1)</f>
        <v>#REF!</v>
      </c>
      <c r="BT321" s="69" t="e">
        <f ca="1">SUMIFS(#REF!,#REF!,A321,#REF!,$BT$2,#REF!,$CD$1)</f>
        <v>#REF!</v>
      </c>
      <c r="BU321" s="69" t="e">
        <f ca="1">SUMIFS(#REF!,#REF!,A321,#REF!,$BU$2,#REF!,$CD$1)</f>
        <v>#REF!</v>
      </c>
      <c r="BV321" s="69" t="e">
        <f ca="1">SUMIFS(#REF!,#REF!,A321,#REF!,$BV$2,#REF!,$CD$1)</f>
        <v>#REF!</v>
      </c>
      <c r="BW321" s="60"/>
      <c r="BX321" s="82">
        <f>SUMIFS('Inventory Matrix'!$E:$E,'Inventory Matrix'!$G:$G,$BX$2,'Inventory Matrix'!$B:$B,$CD$1,'Inventory Matrix'!$C:$C,A321)</f>
        <v>0</v>
      </c>
      <c r="BY321" s="82">
        <f>SUMIFS('Inventory Matrix'!$E:$E,'Inventory Matrix'!$G:$G,$BY$2,'Inventory Matrix'!$B:$B,$CD$1,'Inventory Matrix'!$C:$C,A321)</f>
        <v>0</v>
      </c>
      <c r="BZ321" s="82">
        <f>SUMIFS('Inventory Matrix'!$E:$E,'Inventory Matrix'!$G:$G,$BZ$2,'Inventory Matrix'!$B:$B,$CD$1,'Inventory Matrix'!$C:$C,A321)</f>
        <v>0</v>
      </c>
      <c r="CA321" s="83">
        <f>SUMIFS('Inventory Matrix'!$E:$E,'Inventory Matrix'!$G:$G,$CA$2,'Inventory Matrix'!$B:$B,$CD$1,'Inventory Matrix'!$C:$C,A321)</f>
        <v>0</v>
      </c>
      <c r="CB321" s="85" t="str">
        <f t="shared" ca="1" si="59"/>
        <v>-</v>
      </c>
      <c r="CC321" s="88">
        <f t="shared" ca="1" si="60"/>
        <v>0</v>
      </c>
      <c r="CD321" s="87">
        <f>SUMIFS(Stock!$D:$D,Stock!$A:$A,$CD$1,Stock!$C:$C,A321)</f>
        <v>0</v>
      </c>
      <c r="CE321" s="55"/>
      <c r="CF321" s="69" t="e">
        <f ca="1">SUMIFS(#REF!,#REF!,A321,#REF!,$CF$2,#REF!,$CS$1)</f>
        <v>#REF!</v>
      </c>
      <c r="CG321" s="69" t="e">
        <f ca="1">SUMIFS(#REF!,#REF!,A321,#REF!,$CG$2,#REF!,$CS$1)</f>
        <v>#REF!</v>
      </c>
      <c r="CH321" s="69" t="e">
        <f ca="1">SUMIFS(#REF!,#REF!,A321,#REF!,$CH$2,#REF!,$CS$1)</f>
        <v>#REF!</v>
      </c>
      <c r="CI321" s="69" t="e">
        <f ca="1">SUMIFS(#REF!,#REF!,A321,#REF!,$CI$2,#REF!,$CS$1)</f>
        <v>#REF!</v>
      </c>
      <c r="CJ321" s="69" t="e">
        <f ca="1">SUMIFS(#REF!,#REF!,A321,#REF!,$CJ$2,#REF!,$CS$1)</f>
        <v>#REF!</v>
      </c>
      <c r="CK321" s="69" t="e">
        <f ca="1">SUMIFS(#REF!,#REF!,A321,#REF!,$CK$2,#REF!,$CS$1)</f>
        <v>#REF!</v>
      </c>
      <c r="CL321" s="60"/>
      <c r="CM321" s="82">
        <f>SUMIFS('Inventory Matrix'!$E:$E,'Inventory Matrix'!$G:$G,$CM$2,'Inventory Matrix'!$B:$B,$CS$1,'Inventory Matrix'!$C:$C,A321)</f>
        <v>0</v>
      </c>
      <c r="CN321" s="82">
        <f>SUMIFS('Inventory Matrix'!$E:$E,'Inventory Matrix'!$G:$G,$CN$2,'Inventory Matrix'!$B:$B,$CS$1,'Inventory Matrix'!$C:$C,A321)</f>
        <v>0</v>
      </c>
      <c r="CO321" s="82">
        <f>SUMIFS('Inventory Matrix'!$E:$E,'Inventory Matrix'!$G:$G,$CO$2,'Inventory Matrix'!$B:$B,$CS$1,'Inventory Matrix'!$C:$C,A321)</f>
        <v>0</v>
      </c>
      <c r="CP321" s="83">
        <f>SUMIFS('Inventory Matrix'!$E:$E,'Inventory Matrix'!$G:$G,$CP$2,'Inventory Matrix'!$B:$B,$CS$1,'Inventory Matrix'!$C:$C,A321)</f>
        <v>0</v>
      </c>
      <c r="CQ321" s="85" t="str">
        <f t="shared" ca="1" si="61"/>
        <v>-</v>
      </c>
      <c r="CR321" s="88">
        <f t="shared" ca="1" si="62"/>
        <v>0</v>
      </c>
      <c r="CS321" s="87">
        <f>SUMIFS(Stock!$D:$D,Stock!$A:$A,$CS$1,Stock!$C:$C,A321)</f>
        <v>0</v>
      </c>
      <c r="CT321" s="64"/>
      <c r="CU321" s="89">
        <f>SUMIFS(Stock!$D:$D,Stock!$A:$A,$CU$1,Stock!$C:$C,A321)</f>
        <v>0</v>
      </c>
      <c r="CV321" s="64"/>
      <c r="CW321" s="69" t="e">
        <f ca="1">SUMIFS(#REF!,#REF!,A321,#REF!,$CW$2,#REF!,$DC$1)</f>
        <v>#REF!</v>
      </c>
      <c r="CX321" s="69" t="e">
        <f ca="1">SUMIFS(#REF!,#REF!,A321,#REF!,$CX$2,#REF!,$DC$1)</f>
        <v>#REF!</v>
      </c>
      <c r="CY321" s="69" t="e">
        <f ca="1">SUMIFS(#REF!,#REF!,A321,#REF!,$CY$2,#REF!,$DC$1)</f>
        <v>#REF!</v>
      </c>
      <c r="CZ321" s="69" t="e">
        <f ca="1">SUMIFS(#REF!,#REF!,A321,#REF!,$CZ$2,#REF!,$DC$1)</f>
        <v>#REF!</v>
      </c>
      <c r="DA321" s="69" t="e">
        <f ca="1">SUMIFS(#REF!,#REF!,A321,#REF!,$DA$2,#REF!,$DC$1)</f>
        <v>#REF!</v>
      </c>
      <c r="DB321" s="69" t="e">
        <f ca="1">SUMIFS(#REF!,#REF!,A321,#REF!,$DB$2,#REF!,$DC$1)</f>
        <v>#REF!</v>
      </c>
      <c r="DC321" s="89">
        <f>SUMIFS(Stock!$D:$D,Stock!$A:$A,$DC$1,Stock!$C:$C,A321)</f>
        <v>0</v>
      </c>
      <c r="DD321" s="89">
        <f>SUMIFS(Stock!$D:$D,Stock!$A:$A,$DD$1,Stock!$C:$C,A321)</f>
        <v>0</v>
      </c>
      <c r="DE321" s="89">
        <f>SUMIFS(Stock!$D:$D,Stock!$A:$A,$DE$1,Stock!$C:$C,A321)</f>
        <v>0</v>
      </c>
      <c r="DF321" s="66"/>
      <c r="DG321" s="66"/>
      <c r="DH321" s="90">
        <f>SUMIFS('Inventory Matrix'!$E:$E,'Inventory Matrix'!$B:$B,$DH$2,'Inventory Matrix'!$G:$G,$DM$2,'Inventory Matrix'!$C:$C,A321)</f>
        <v>0</v>
      </c>
      <c r="DI321" s="90">
        <f>SUMIFS('Inventory Matrix'!$E:$E,'Inventory Matrix'!$B:$B,$DI$2,'Inventory Matrix'!$G:$G,$DM$2,'Inventory Matrix'!$C:$C,A321)</f>
        <v>0</v>
      </c>
      <c r="DJ321" s="90">
        <f>SUMIFS('Inventory Matrix'!$E:$E,'Inventory Matrix'!$B:$B,$DJ$2,'Inventory Matrix'!$G:$G,$DM$2,'Inventory Matrix'!$C:$C,A321)</f>
        <v>0</v>
      </c>
      <c r="DK321" s="90">
        <f>SUMIFS('Inventory Matrix'!$E:$E,'Inventory Matrix'!$B:$B,$DK$2,'Inventory Matrix'!$G:$G,$DM$2,'Inventory Matrix'!$C:$C,A321)</f>
        <v>0</v>
      </c>
      <c r="DL321" s="90">
        <f>SUMIFS('Inventory Matrix'!$E:$E,'Inventory Matrix'!$B:$B,$DL$2,'Inventory Matrix'!$G:$G,$DM$2,'Inventory Matrix'!$C:$C,A321)</f>
        <v>0</v>
      </c>
      <c r="DM321" s="91">
        <f>SUMIFS('Inventory Matrix'!$E:$E,'Inventory Matrix'!$G:$G,$DM$2,'Inventory Matrix'!$C:$C,A321)</f>
        <v>0</v>
      </c>
      <c r="DN321" s="48"/>
      <c r="DO321" s="90">
        <f>SUMIFS('Inventory Matrix'!$E:$E,'Inventory Matrix'!$B:$B,$DO$2,'Inventory Matrix'!$G:$G,$DT$2,'Inventory Matrix'!$C:$C,A321)</f>
        <v>0</v>
      </c>
      <c r="DP321" s="90">
        <f>SUMIFS('Inventory Matrix'!$E:$E,'Inventory Matrix'!$B:$B,$DP$2,'Inventory Matrix'!$G:$G,$DT$2,'Inventory Matrix'!$C:$C,A321)</f>
        <v>0</v>
      </c>
      <c r="DQ321" s="90">
        <f>SUMIFS('Inventory Matrix'!$E:$E,'Inventory Matrix'!$B:$B,$DQ$2,'Inventory Matrix'!$G:$G,$DT$2,'Inventory Matrix'!$C:$C,A321)</f>
        <v>0</v>
      </c>
      <c r="DR321" s="90">
        <f>SUMIFS('Inventory Matrix'!$E:$E,'Inventory Matrix'!$B:$B,$DR$2,'Inventory Matrix'!$G:$G,$DT$2,'Inventory Matrix'!$C:$C,A321)</f>
        <v>0</v>
      </c>
      <c r="DS321" s="90">
        <f>SUMIFS('Inventory Matrix'!$E:$E,'Inventory Matrix'!$B:$B,$DS$2,'Inventory Matrix'!$G:$G,$DT$2,'Inventory Matrix'!$C:$C,A321)</f>
        <v>0</v>
      </c>
      <c r="DT321" s="91">
        <f>SUMIFS('Inventory Matrix'!$E:$E,'Inventory Matrix'!$G:$G,$DT$2,'Inventory Matrix'!$C:$C,A321)</f>
        <v>0</v>
      </c>
      <c r="DU321" s="44"/>
      <c r="DV321" s="90">
        <f>SUMIFS('Inventory Matrix'!$E:$E,'Inventory Matrix'!$B:$B,$DV$2,'Inventory Matrix'!$G:$G,$EA$2,'Inventory Matrix'!$C:$C,A321)</f>
        <v>0</v>
      </c>
      <c r="DW321" s="90">
        <f>SUMIFS('Inventory Matrix'!$E:$E,'Inventory Matrix'!$B:$B,$DW$2,'Inventory Matrix'!$G:$G,$EA$2,'Inventory Matrix'!$C:$C,A321)</f>
        <v>0</v>
      </c>
      <c r="DX321" s="90">
        <f>SUMIFS('Inventory Matrix'!$E:$E,'Inventory Matrix'!$B:$B,$DX$2,'Inventory Matrix'!$G:$G,$EA$2,'Inventory Matrix'!$C:$C,A321)</f>
        <v>0</v>
      </c>
      <c r="DY321" s="90">
        <f>SUMIFS('Inventory Matrix'!$E:$E,'Inventory Matrix'!$B:$B,$DY$2,'Inventory Matrix'!$G:$G,$EA$2,'Inventory Matrix'!$C:$C,A321)</f>
        <v>0</v>
      </c>
      <c r="DZ321" s="90">
        <f>SUMIFS('Inventory Matrix'!$E:$E,'Inventory Matrix'!$B:$B,$DZ$2,'Inventory Matrix'!$G:$G,$EA$2,'Inventory Matrix'!$C:$C,A321)</f>
        <v>0</v>
      </c>
      <c r="EA321" s="91">
        <f>SUMIFS('Inventory Matrix'!$E:$E,'Inventory Matrix'!$G:$G,$EA$2,'Inventory Matrix'!$C:$C,A321)</f>
        <v>0</v>
      </c>
      <c r="EB321" s="44"/>
      <c r="EC321" s="90">
        <f>SUMIFS('Inventory Matrix'!$E:$E,'Inventory Matrix'!$B:$B,$EC$2,'Inventory Matrix'!$G:$G,$EH$2,'Inventory Matrix'!$C:$C,A321)</f>
        <v>0</v>
      </c>
      <c r="ED321" s="90">
        <f>SUMIFS('Inventory Matrix'!$E:$E,'Inventory Matrix'!$B:$B,$ED$2,'Inventory Matrix'!$G:$G,$EH$2,'Inventory Matrix'!$C:$C,A321)</f>
        <v>0</v>
      </c>
      <c r="EE321" s="90">
        <f>SUMIFS('Inventory Matrix'!$E:$E,'Inventory Matrix'!$B:$B,$EE$2,'Inventory Matrix'!$G:$G,$EH$2,'Inventory Matrix'!$C:$C,A321)</f>
        <v>1</v>
      </c>
      <c r="EF321" s="90">
        <f>SUMIFS('Inventory Matrix'!$E:$E,'Inventory Matrix'!$B:$B,$EF$2,'Inventory Matrix'!$G:$G,$EH$2,'Inventory Matrix'!$C:$C,A321)</f>
        <v>0</v>
      </c>
      <c r="EG321" s="90">
        <f>SUMIFS('Inventory Matrix'!$E:$E,'Inventory Matrix'!$B:$B,$EG$2,'Inventory Matrix'!$G:$G,$EH$2,'Inventory Matrix'!$C:$C,A321)</f>
        <v>0</v>
      </c>
      <c r="EH321" s="91">
        <f>SUMIFS('Inventory Matrix'!$E:$E,'Inventory Matrix'!$G:$G,$EH$2,'Inventory Matrix'!$C:$C,A321)</f>
        <v>1</v>
      </c>
      <c r="EI321" s="44"/>
    </row>
    <row r="322" spans="1:139" ht="13" x14ac:dyDescent="0.15">
      <c r="A322" s="38" t="str">
        <f t="shared" si="49"/>
        <v>MJVU2</v>
      </c>
      <c r="B322" s="39" t="s">
        <v>2177</v>
      </c>
      <c r="C322" s="40" t="s">
        <v>1227</v>
      </c>
      <c r="D322" s="40" t="s">
        <v>2540</v>
      </c>
      <c r="E322" s="41">
        <f t="shared" si="50"/>
        <v>1</v>
      </c>
      <c r="F322" s="41">
        <f>SUMIFS(Stock!$D:$D,Stock!$C:$C,A322)</f>
        <v>1</v>
      </c>
      <c r="G322" s="42" t="e">
        <f t="shared" ca="1" si="51"/>
        <v>#REF!</v>
      </c>
      <c r="H322" s="43">
        <f t="shared" ca="1" si="52"/>
        <v>0</v>
      </c>
      <c r="I322" s="44"/>
      <c r="J322" s="38" t="e">
        <f ca="1">SUMIFS(#REF!,#REF!,A322,#REF!,$J$2)</f>
        <v>#REF!</v>
      </c>
      <c r="K322" s="38" t="e">
        <f ca="1">SUMIFS(#REF!,#REF!,A322,#REF!,$K$2)</f>
        <v>#REF!</v>
      </c>
      <c r="L322" s="38" t="e">
        <f ca="1">SUMIFS(#REF!,#REF!,A322,#REF!,$L$2)</f>
        <v>#REF!</v>
      </c>
      <c r="M322" s="38" t="e">
        <f ca="1">SUMIFS(#REF!,#REF!,A322,#REF!,$M$2)</f>
        <v>#REF!</v>
      </c>
      <c r="N322" s="38" t="e">
        <f ca="1">SUMIFS(#REF!,#REF!,A322,#REF!,$N$2)</f>
        <v>#REF!</v>
      </c>
      <c r="O322" s="38" t="e">
        <f ca="1">SUMIFS(#REF!,#REF!,A322,#REF!,$O$2)</f>
        <v>#REF!</v>
      </c>
      <c r="P322" s="38" t="e">
        <f ca="1">SUMIFS(#REF!,#REF!,A322,#REF!,$P$2)</f>
        <v>#REF!</v>
      </c>
      <c r="Q322" s="38" t="e">
        <f ca="1">SUMIFS(#REF!,#REF!,A322,#REF!,$Q$2)</f>
        <v>#REF!</v>
      </c>
      <c r="R322" s="38" t="e">
        <f ca="1">SUMIFS(#REF!,#REF!,A322,#REF!,$R$2)</f>
        <v>#REF!</v>
      </c>
      <c r="S322" s="38" t="e">
        <f ca="1">SUMIFS(#REF!,#REF!,A322,#REF!,$S$2)</f>
        <v>#REF!</v>
      </c>
      <c r="T322" s="45"/>
      <c r="U322" s="44"/>
      <c r="V322" s="46"/>
      <c r="W322" s="38" t="e">
        <f ca="1">SUMIFS(#REF!,#REF!,A322,#REF!,$W$2,#REF!,$AK$1)</f>
        <v>#REF!</v>
      </c>
      <c r="X322" s="38" t="e">
        <f ca="1">SUMIFS(#REF!,#REF!,A322,#REF!,$X$2,#REF!,$AK$1)</f>
        <v>#REF!</v>
      </c>
      <c r="Y322" s="38" t="e">
        <f ca="1">SUMIFS(#REF!,#REF!,A322,#REF!,$Y$2,#REF!,$AK$1)</f>
        <v>#REF!</v>
      </c>
      <c r="Z322" s="38" t="e">
        <f ca="1">SUMIFS(#REF!,#REF!,A322,#REF!,$Z$2,#REF!,$AK$1)</f>
        <v>#REF!</v>
      </c>
      <c r="AA322" s="38" t="e">
        <f ca="1">SUMIFS(#REF!,#REF!,A322,#REF!,$AA$2,#REF!,$AK$1)</f>
        <v>#REF!</v>
      </c>
      <c r="AB322" s="38" t="e">
        <f ca="1">SUMIFS(#REF!,#REF!,A322,#REF!,$AB$2,#REF!,$AK$1)</f>
        <v>#REF!</v>
      </c>
      <c r="AC322" s="48"/>
      <c r="AD322" s="92">
        <f>SUMIFS('Inventory Matrix'!$E:$E,'Inventory Matrix'!$G:$G,$AD$2,'Inventory Matrix'!$B:$B,$AK$1,'Inventory Matrix'!$C:$C,A322)</f>
        <v>0</v>
      </c>
      <c r="AE322" s="39">
        <f>SUMIFS('Inventory Matrix'!$E:$E,'Inventory Matrix'!$G:$G,$AE$2,'Inventory Matrix'!$B:$B,$AK$1,'Inventory Matrix'!$C:$C,A322)</f>
        <v>0</v>
      </c>
      <c r="AF322" s="39">
        <f>SUMIFS('Inventory Matrix'!$E:$E,'Inventory Matrix'!$G:$G,$AF$2,'Inventory Matrix'!$B:$B,$AK$1,'Inventory Matrix'!$C:$C,A322)</f>
        <v>0</v>
      </c>
      <c r="AG322" s="93">
        <f>SUMIFS('Inventory Matrix'!$E:$E,'Inventory Matrix'!$G:$G,$AG$2,'Inventory Matrix'!$B:$B,$AK$1,'Inventory Matrix'!$C:$C,A322)</f>
        <v>0</v>
      </c>
      <c r="AH322" s="170" t="str">
        <f t="shared" ca="1" si="53"/>
        <v>-</v>
      </c>
      <c r="AI322" s="171" t="str">
        <f t="shared" ca="1" si="54"/>
        <v>-</v>
      </c>
      <c r="AJ322" s="174">
        <f t="shared" ca="1" si="63"/>
        <v>0</v>
      </c>
      <c r="AK322" s="172">
        <f>SUMIFS(Stock!$D:$D,Stock!$A:$A,$AK$1,Stock!$C:$C,A322)</f>
        <v>0</v>
      </c>
      <c r="AL322" s="55"/>
      <c r="AM322" s="38" t="e">
        <f ca="1">SUMIFS(#REF!,#REF!,A322,#REF!,$AM$2,#REF!,$AZ$1)</f>
        <v>#REF!</v>
      </c>
      <c r="AN322" s="38" t="e">
        <f ca="1">SUMIFS(#REF!,#REF!,A322,#REF!,$AN$2,#REF!,$AZ$1)</f>
        <v>#REF!</v>
      </c>
      <c r="AO322" s="38" t="e">
        <f ca="1">SUMIFS(#REF!,#REF!,A322,#REF!,$AO$2,#REF!,$AZ$1)</f>
        <v>#REF!</v>
      </c>
      <c r="AP322" s="38" t="e">
        <f ca="1">SUMIFS(#REF!,#REF!,A322,#REF!,$AP$2,#REF!,$AZ$1)</f>
        <v>#REF!</v>
      </c>
      <c r="AQ322" s="38" t="e">
        <f ca="1">SUMIFS(#REF!,#REF!,A322,#REF!,$AQ$2,#REF!,$AZ$1)</f>
        <v>#REF!</v>
      </c>
      <c r="AR322" s="38" t="e">
        <f ca="1">SUMIFS(#REF!,#REF!,A322,#REF!,$AR$2,#REF!,$AZ$1)</f>
        <v>#REF!</v>
      </c>
      <c r="AS322" s="81"/>
      <c r="AT322" s="49">
        <f>SUMIFS('Inventory Matrix'!$E:$E,'Inventory Matrix'!$G:$G,$AT$2,'Inventory Matrix'!$B:$B,$AZ$1,'Inventory Matrix'!$C:$C,A322)</f>
        <v>0</v>
      </c>
      <c r="AU322" s="49">
        <f>SUMIFS('Inventory Matrix'!$E:$E,'Inventory Matrix'!$G:$G,$AU$2,'Inventory Matrix'!$B:$B,$AZ$1,'Inventory Matrix'!$C:$C,A322)</f>
        <v>0</v>
      </c>
      <c r="AV322" s="49">
        <f>SUMIFS('Inventory Matrix'!$E:$E,'Inventory Matrix'!$G:$G,$AV$2,'Inventory Matrix'!$B:$B,$AZ$1,'Inventory Matrix'!$C:$C,A322)</f>
        <v>0</v>
      </c>
      <c r="AW322" s="57">
        <f>SUMIFS('Inventory Matrix'!$E:$E,'Inventory Matrix'!$G:$G,$AW$2,'Inventory Matrix'!$B:$B,$AZ$1,'Inventory Matrix'!$C:$C,A322)</f>
        <v>0</v>
      </c>
      <c r="AX322" s="96" t="str">
        <f t="shared" ca="1" si="55"/>
        <v>-</v>
      </c>
      <c r="AY322" s="63">
        <f t="shared" ca="1" si="56"/>
        <v>0</v>
      </c>
      <c r="AZ322" s="97">
        <f>SUMIFS(Stock!$D:$D,Stock!$A:$A,$AZ$1,Stock!$C:$C,A322)</f>
        <v>0</v>
      </c>
      <c r="BA322" s="55"/>
      <c r="BB322" s="38" t="e">
        <f ca="1">SUMIFS(#REF!,#REF!,A322,#REF!,$BB$2,#REF!,$BO$1)</f>
        <v>#REF!</v>
      </c>
      <c r="BC322" s="38" t="e">
        <f ca="1">SUMIFS(#REF!,#REF!,A322,#REF!,$BC$2,#REF!,$BO$1)</f>
        <v>#REF!</v>
      </c>
      <c r="BD322" s="38" t="e">
        <f ca="1">SUMIFS(#REF!,#REF!,A322,#REF!,$BD$2,#REF!,$BO$1)</f>
        <v>#REF!</v>
      </c>
      <c r="BE322" s="38" t="e">
        <f ca="1">SUMIFS(#REF!,#REF!,A322,#REF!,$BE$2,#REF!,$BO$1)</f>
        <v>#REF!</v>
      </c>
      <c r="BF322" s="38" t="e">
        <f ca="1">SUMIFS(#REF!,#REF!,A322,#REF!,$BF$2,#REF!,$BO$1)</f>
        <v>#REF!</v>
      </c>
      <c r="BG322" s="38" t="e">
        <f ca="1">SUMIFS(#REF!,#REF!,A322,#REF!,$BG$2,#REF!,$BO$1)</f>
        <v>#REF!</v>
      </c>
      <c r="BH322" s="60"/>
      <c r="BI322" s="49">
        <f>SUMIFS('Inventory Matrix'!$E:$E,'Inventory Matrix'!$G:$G,$BI$2,'Inventory Matrix'!$B:$B,$BO$1,'Inventory Matrix'!$C:$C,A322)</f>
        <v>0</v>
      </c>
      <c r="BJ322" s="49">
        <f>SUMIFS('Inventory Matrix'!$E:$E,'Inventory Matrix'!$G:$G,$BJ$2,'Inventory Matrix'!$B:$B,$BO$1,'Inventory Matrix'!$C:$C,A322)</f>
        <v>0</v>
      </c>
      <c r="BK322" s="49">
        <f>SUMIFS('Inventory Matrix'!$E:$E,'Inventory Matrix'!$G:$G,$BK$2,'Inventory Matrix'!$B:$B,$BO$1,'Inventory Matrix'!$C:$C,A322)</f>
        <v>0</v>
      </c>
      <c r="BL322" s="57">
        <f>SUMIFS('Inventory Matrix'!$E:$E,'Inventory Matrix'!$G:$G,$BL$2,'Inventory Matrix'!$B:$B,$BO$1,'Inventory Matrix'!$C:$C,A322)</f>
        <v>1</v>
      </c>
      <c r="BM322" s="96" t="str">
        <f t="shared" ca="1" si="57"/>
        <v>-</v>
      </c>
      <c r="BN322" s="62">
        <f t="shared" ca="1" si="58"/>
        <v>0</v>
      </c>
      <c r="BO322" s="97">
        <f>SUMIFS(Stock!$D:$D,Stock!$A:$A,$BO$1,Stock!$C:$C,A322)</f>
        <v>1</v>
      </c>
      <c r="BP322" s="55"/>
      <c r="BQ322" s="38" t="e">
        <f ca="1">SUMIFS(#REF!,#REF!,A322,#REF!,$BQ$2,#REF!,$CD$1)</f>
        <v>#REF!</v>
      </c>
      <c r="BR322" s="38" t="e">
        <f ca="1">SUMIFS(#REF!,#REF!,A322,#REF!,$BR$2,#REF!,$CD$1)</f>
        <v>#REF!</v>
      </c>
      <c r="BS322" s="38" t="e">
        <f ca="1">SUMIFS(#REF!,#REF!,A322,#REF!,$BS$2,#REF!,$CD$1)</f>
        <v>#REF!</v>
      </c>
      <c r="BT322" s="38" t="e">
        <f ca="1">SUMIFS(#REF!,#REF!,A322,#REF!,$BT$2,#REF!,$CD$1)</f>
        <v>#REF!</v>
      </c>
      <c r="BU322" s="38" t="e">
        <f ca="1">SUMIFS(#REF!,#REF!,A322,#REF!,$BU$2,#REF!,$CD$1)</f>
        <v>#REF!</v>
      </c>
      <c r="BV322" s="38" t="e">
        <f ca="1">SUMIFS(#REF!,#REF!,A322,#REF!,$BV$2,#REF!,$CD$1)</f>
        <v>#REF!</v>
      </c>
      <c r="BW322" s="60"/>
      <c r="BX322" s="49">
        <f>SUMIFS('Inventory Matrix'!$E:$E,'Inventory Matrix'!$G:$G,$BX$2,'Inventory Matrix'!$B:$B,$CD$1,'Inventory Matrix'!$C:$C,A322)</f>
        <v>0</v>
      </c>
      <c r="BY322" s="49">
        <f>SUMIFS('Inventory Matrix'!$E:$E,'Inventory Matrix'!$G:$G,$BY$2,'Inventory Matrix'!$B:$B,$CD$1,'Inventory Matrix'!$C:$C,A322)</f>
        <v>0</v>
      </c>
      <c r="BZ322" s="49">
        <f>SUMIFS('Inventory Matrix'!$E:$E,'Inventory Matrix'!$G:$G,$BZ$2,'Inventory Matrix'!$B:$B,$CD$1,'Inventory Matrix'!$C:$C,A322)</f>
        <v>0</v>
      </c>
      <c r="CA322" s="57">
        <f>SUMIFS('Inventory Matrix'!$E:$E,'Inventory Matrix'!$G:$G,$CA$2,'Inventory Matrix'!$B:$B,$CD$1,'Inventory Matrix'!$C:$C,A322)</f>
        <v>0</v>
      </c>
      <c r="CB322" s="96" t="str">
        <f t="shared" ca="1" si="59"/>
        <v>-</v>
      </c>
      <c r="CC322" s="63">
        <f t="shared" ca="1" si="60"/>
        <v>0</v>
      </c>
      <c r="CD322" s="97">
        <f>SUMIFS(Stock!$D:$D,Stock!$A:$A,$CD$1,Stock!$C:$C,A322)</f>
        <v>0</v>
      </c>
      <c r="CE322" s="55"/>
      <c r="CF322" s="38" t="e">
        <f ca="1">SUMIFS(#REF!,#REF!,A322,#REF!,$CF$2,#REF!,$CS$1)</f>
        <v>#REF!</v>
      </c>
      <c r="CG322" s="38" t="e">
        <f ca="1">SUMIFS(#REF!,#REF!,A322,#REF!,$CG$2,#REF!,$CS$1)</f>
        <v>#REF!</v>
      </c>
      <c r="CH322" s="38" t="e">
        <f ca="1">SUMIFS(#REF!,#REF!,A322,#REF!,$CH$2,#REF!,$CS$1)</f>
        <v>#REF!</v>
      </c>
      <c r="CI322" s="38" t="e">
        <f ca="1">SUMIFS(#REF!,#REF!,A322,#REF!,$CI$2,#REF!,$CS$1)</f>
        <v>#REF!</v>
      </c>
      <c r="CJ322" s="38" t="e">
        <f ca="1">SUMIFS(#REF!,#REF!,A322,#REF!,$CJ$2,#REF!,$CS$1)</f>
        <v>#REF!</v>
      </c>
      <c r="CK322" s="38" t="e">
        <f ca="1">SUMIFS(#REF!,#REF!,A322,#REF!,$CK$2,#REF!,$CS$1)</f>
        <v>#REF!</v>
      </c>
      <c r="CL322" s="60"/>
      <c r="CM322" s="49">
        <f>SUMIFS('Inventory Matrix'!$E:$E,'Inventory Matrix'!$G:$G,$CM$2,'Inventory Matrix'!$B:$B,$CS$1,'Inventory Matrix'!$C:$C,A322)</f>
        <v>0</v>
      </c>
      <c r="CN322" s="49">
        <f>SUMIFS('Inventory Matrix'!$E:$E,'Inventory Matrix'!$G:$G,$CN$2,'Inventory Matrix'!$B:$B,$CS$1,'Inventory Matrix'!$C:$C,A322)</f>
        <v>0</v>
      </c>
      <c r="CO322" s="49">
        <f>SUMIFS('Inventory Matrix'!$E:$E,'Inventory Matrix'!$G:$G,$CO$2,'Inventory Matrix'!$B:$B,$CS$1,'Inventory Matrix'!$C:$C,A322)</f>
        <v>0</v>
      </c>
      <c r="CP322" s="57">
        <f>SUMIFS('Inventory Matrix'!$E:$E,'Inventory Matrix'!$G:$G,$CP$2,'Inventory Matrix'!$B:$B,$CS$1,'Inventory Matrix'!$C:$C,A322)</f>
        <v>0</v>
      </c>
      <c r="CQ322" s="96" t="str">
        <f t="shared" ca="1" si="61"/>
        <v>-</v>
      </c>
      <c r="CR322" s="63">
        <f t="shared" ca="1" si="62"/>
        <v>0</v>
      </c>
      <c r="CS322" s="97">
        <f>SUMIFS(Stock!$D:$D,Stock!$A:$A,$CS$1,Stock!$C:$C,A322)</f>
        <v>0</v>
      </c>
      <c r="CT322" s="64"/>
      <c r="CU322" s="65">
        <f>SUMIFS(Stock!$D:$D,Stock!$A:$A,$CU$1,Stock!$C:$C,A322)</f>
        <v>0</v>
      </c>
      <c r="CV322" s="64"/>
      <c r="CW322" s="38" t="e">
        <f ca="1">SUMIFS(#REF!,#REF!,A322,#REF!,$CW$2,#REF!,$DC$1)</f>
        <v>#REF!</v>
      </c>
      <c r="CX322" s="38" t="e">
        <f ca="1">SUMIFS(#REF!,#REF!,A322,#REF!,$CX$2,#REF!,$DC$1)</f>
        <v>#REF!</v>
      </c>
      <c r="CY322" s="38" t="e">
        <f ca="1">SUMIFS(#REF!,#REF!,A322,#REF!,$CY$2,#REF!,$DC$1)</f>
        <v>#REF!</v>
      </c>
      <c r="CZ322" s="38" t="e">
        <f ca="1">SUMIFS(#REF!,#REF!,A322,#REF!,$CZ$2,#REF!,$DC$1)</f>
        <v>#REF!</v>
      </c>
      <c r="DA322" s="38" t="e">
        <f ca="1">SUMIFS(#REF!,#REF!,A322,#REF!,$DA$2,#REF!,$DC$1)</f>
        <v>#REF!</v>
      </c>
      <c r="DB322" s="38" t="e">
        <f ca="1">SUMIFS(#REF!,#REF!,A322,#REF!,$DB$2,#REF!,$DC$1)</f>
        <v>#REF!</v>
      </c>
      <c r="DC322" s="65">
        <f>SUMIFS(Stock!$D:$D,Stock!$A:$A,$DC$1,Stock!$C:$C,A322)</f>
        <v>0</v>
      </c>
      <c r="DD322" s="65">
        <f>SUMIFS(Stock!$D:$D,Stock!$A:$A,$DD$1,Stock!$C:$C,A322)</f>
        <v>0</v>
      </c>
      <c r="DE322" s="65">
        <f>SUMIFS(Stock!$D:$D,Stock!$A:$A,$DE$1,Stock!$C:$C,A322)</f>
        <v>0</v>
      </c>
      <c r="DF322" s="66"/>
      <c r="DG322" s="66"/>
      <c r="DH322" s="67">
        <f>SUMIFS('Inventory Matrix'!$E:$E,'Inventory Matrix'!$B:$B,$DH$2,'Inventory Matrix'!$G:$G,$DM$2,'Inventory Matrix'!$C:$C,A322)</f>
        <v>0</v>
      </c>
      <c r="DI322" s="67">
        <f>SUMIFS('Inventory Matrix'!$E:$E,'Inventory Matrix'!$B:$B,$DI$2,'Inventory Matrix'!$G:$G,$DM$2,'Inventory Matrix'!$C:$C,A322)</f>
        <v>0</v>
      </c>
      <c r="DJ322" s="67">
        <f>SUMIFS('Inventory Matrix'!$E:$E,'Inventory Matrix'!$B:$B,$DJ$2,'Inventory Matrix'!$G:$G,$DM$2,'Inventory Matrix'!$C:$C,A322)</f>
        <v>0</v>
      </c>
      <c r="DK322" s="67">
        <f>SUMIFS('Inventory Matrix'!$E:$E,'Inventory Matrix'!$B:$B,$DK$2,'Inventory Matrix'!$G:$G,$DM$2,'Inventory Matrix'!$C:$C,A322)</f>
        <v>0</v>
      </c>
      <c r="DL322" s="67">
        <f>SUMIFS('Inventory Matrix'!$E:$E,'Inventory Matrix'!$B:$B,$DL$2,'Inventory Matrix'!$G:$G,$DM$2,'Inventory Matrix'!$C:$C,A322)</f>
        <v>0</v>
      </c>
      <c r="DM322" s="98">
        <f>SUMIFS('Inventory Matrix'!$E:$E,'Inventory Matrix'!$G:$G,$DM$2,'Inventory Matrix'!$C:$C,A322)</f>
        <v>0</v>
      </c>
      <c r="DN322" s="48"/>
      <c r="DO322" s="67">
        <f>SUMIFS('Inventory Matrix'!$E:$E,'Inventory Matrix'!$B:$B,$DO$2,'Inventory Matrix'!$G:$G,$DT$2,'Inventory Matrix'!$C:$C,A322)</f>
        <v>0</v>
      </c>
      <c r="DP322" s="67">
        <f>SUMIFS('Inventory Matrix'!$E:$E,'Inventory Matrix'!$B:$B,$DP$2,'Inventory Matrix'!$G:$G,$DT$2,'Inventory Matrix'!$C:$C,A322)</f>
        <v>0</v>
      </c>
      <c r="DQ322" s="67">
        <f>SUMIFS('Inventory Matrix'!$E:$E,'Inventory Matrix'!$B:$B,$DQ$2,'Inventory Matrix'!$G:$G,$DT$2,'Inventory Matrix'!$C:$C,A322)</f>
        <v>0</v>
      </c>
      <c r="DR322" s="67">
        <f>SUMIFS('Inventory Matrix'!$E:$E,'Inventory Matrix'!$B:$B,$DR$2,'Inventory Matrix'!$G:$G,$DT$2,'Inventory Matrix'!$C:$C,A322)</f>
        <v>0</v>
      </c>
      <c r="DS322" s="67">
        <f>SUMIFS('Inventory Matrix'!$E:$E,'Inventory Matrix'!$B:$B,$DS$2,'Inventory Matrix'!$G:$G,$DT$2,'Inventory Matrix'!$C:$C,A322)</f>
        <v>0</v>
      </c>
      <c r="DT322" s="98">
        <f>SUMIFS('Inventory Matrix'!$E:$E,'Inventory Matrix'!$G:$G,$DT$2,'Inventory Matrix'!$C:$C,A322)</f>
        <v>0</v>
      </c>
      <c r="DU322" s="44"/>
      <c r="DV322" s="67">
        <f>SUMIFS('Inventory Matrix'!$E:$E,'Inventory Matrix'!$B:$B,$DV$2,'Inventory Matrix'!$G:$G,$EA$2,'Inventory Matrix'!$C:$C,A322)</f>
        <v>0</v>
      </c>
      <c r="DW322" s="67">
        <f>SUMIFS('Inventory Matrix'!$E:$E,'Inventory Matrix'!$B:$B,$DW$2,'Inventory Matrix'!$G:$G,$EA$2,'Inventory Matrix'!$C:$C,A322)</f>
        <v>0</v>
      </c>
      <c r="DX322" s="67">
        <f>SUMIFS('Inventory Matrix'!$E:$E,'Inventory Matrix'!$B:$B,$DX$2,'Inventory Matrix'!$G:$G,$EA$2,'Inventory Matrix'!$C:$C,A322)</f>
        <v>0</v>
      </c>
      <c r="DY322" s="67">
        <f>SUMIFS('Inventory Matrix'!$E:$E,'Inventory Matrix'!$B:$B,$DY$2,'Inventory Matrix'!$G:$G,$EA$2,'Inventory Matrix'!$C:$C,A322)</f>
        <v>0</v>
      </c>
      <c r="DZ322" s="67">
        <f>SUMIFS('Inventory Matrix'!$E:$E,'Inventory Matrix'!$B:$B,$DZ$2,'Inventory Matrix'!$G:$G,$EA$2,'Inventory Matrix'!$C:$C,A322)</f>
        <v>0</v>
      </c>
      <c r="EA322" s="98">
        <f>SUMIFS('Inventory Matrix'!$E:$E,'Inventory Matrix'!$G:$G,$EA$2,'Inventory Matrix'!$C:$C,A322)</f>
        <v>0</v>
      </c>
      <c r="EB322" s="44"/>
      <c r="EC322" s="67">
        <f>SUMIFS('Inventory Matrix'!$E:$E,'Inventory Matrix'!$B:$B,$EC$2,'Inventory Matrix'!$G:$G,$EH$2,'Inventory Matrix'!$C:$C,A322)</f>
        <v>0</v>
      </c>
      <c r="ED322" s="67">
        <f>SUMIFS('Inventory Matrix'!$E:$E,'Inventory Matrix'!$B:$B,$ED$2,'Inventory Matrix'!$G:$G,$EH$2,'Inventory Matrix'!$C:$C,A322)</f>
        <v>0</v>
      </c>
      <c r="EE322" s="67">
        <f>SUMIFS('Inventory Matrix'!$E:$E,'Inventory Matrix'!$B:$B,$EE$2,'Inventory Matrix'!$G:$G,$EH$2,'Inventory Matrix'!$C:$C,A322)</f>
        <v>1</v>
      </c>
      <c r="EF322" s="67">
        <f>SUMIFS('Inventory Matrix'!$E:$E,'Inventory Matrix'!$B:$B,$EF$2,'Inventory Matrix'!$G:$G,$EH$2,'Inventory Matrix'!$C:$C,A322)</f>
        <v>0</v>
      </c>
      <c r="EG322" s="67">
        <f>SUMIFS('Inventory Matrix'!$E:$E,'Inventory Matrix'!$B:$B,$EG$2,'Inventory Matrix'!$G:$G,$EH$2,'Inventory Matrix'!$C:$C,A322)</f>
        <v>0</v>
      </c>
      <c r="EH322" s="98">
        <f>SUMIFS('Inventory Matrix'!$E:$E,'Inventory Matrix'!$G:$G,$EH$2,'Inventory Matrix'!$C:$C,A322)</f>
        <v>1</v>
      </c>
      <c r="EI322" s="44"/>
    </row>
    <row r="323" spans="1:139" ht="13" x14ac:dyDescent="0.15">
      <c r="A323" s="69" t="str">
        <f t="shared" si="49"/>
        <v>MP753</v>
      </c>
      <c r="B323" s="70" t="s">
        <v>2217</v>
      </c>
      <c r="C323" s="71" t="s">
        <v>1249</v>
      </c>
      <c r="D323" s="71" t="s">
        <v>2541</v>
      </c>
      <c r="E323" s="72">
        <f t="shared" si="50"/>
        <v>1</v>
      </c>
      <c r="F323" s="72">
        <f>SUMIFS(Stock!$D:$D,Stock!$C:$C,A323)</f>
        <v>1</v>
      </c>
      <c r="G323" s="73" t="e">
        <f t="shared" ca="1" si="51"/>
        <v>#REF!</v>
      </c>
      <c r="H323" s="74">
        <f t="shared" ca="1" si="52"/>
        <v>0</v>
      </c>
      <c r="I323" s="44"/>
      <c r="J323" s="69" t="e">
        <f ca="1">SUMIFS(#REF!,#REF!,A323,#REF!,$J$2)</f>
        <v>#REF!</v>
      </c>
      <c r="K323" s="69" t="e">
        <f ca="1">SUMIFS(#REF!,#REF!,A323,#REF!,$K$2)</f>
        <v>#REF!</v>
      </c>
      <c r="L323" s="69" t="e">
        <f ca="1">SUMIFS(#REF!,#REF!,A323,#REF!,$L$2)</f>
        <v>#REF!</v>
      </c>
      <c r="M323" s="69" t="e">
        <f ca="1">SUMIFS(#REF!,#REF!,A323,#REF!,$M$2)</f>
        <v>#REF!</v>
      </c>
      <c r="N323" s="69" t="e">
        <f ca="1">SUMIFS(#REF!,#REF!,A323,#REF!,$N$2)</f>
        <v>#REF!</v>
      </c>
      <c r="O323" s="69" t="e">
        <f ca="1">SUMIFS(#REF!,#REF!,A323,#REF!,$O$2)</f>
        <v>#REF!</v>
      </c>
      <c r="P323" s="69" t="e">
        <f ca="1">SUMIFS(#REF!,#REF!,A323,#REF!,$P$2)</f>
        <v>#REF!</v>
      </c>
      <c r="Q323" s="69" t="e">
        <f ca="1">SUMIFS(#REF!,#REF!,A323,#REF!,$Q$2)</f>
        <v>#REF!</v>
      </c>
      <c r="R323" s="69" t="e">
        <f ca="1">SUMIFS(#REF!,#REF!,A323,#REF!,$R$2)</f>
        <v>#REF!</v>
      </c>
      <c r="S323" s="69" t="e">
        <f ca="1">SUMIFS(#REF!,#REF!,A323,#REF!,$S$2)</f>
        <v>#REF!</v>
      </c>
      <c r="T323" s="75"/>
      <c r="U323" s="44"/>
      <c r="V323" s="46"/>
      <c r="W323" s="69" t="e">
        <f ca="1">SUMIFS(#REF!,#REF!,A323,#REF!,$W$2,#REF!,$AK$1)</f>
        <v>#REF!</v>
      </c>
      <c r="X323" s="69" t="e">
        <f ca="1">SUMIFS(#REF!,#REF!,A323,#REF!,$X$2,#REF!,$AK$1)</f>
        <v>#REF!</v>
      </c>
      <c r="Y323" s="69" t="e">
        <f ca="1">SUMIFS(#REF!,#REF!,A323,#REF!,$Y$2,#REF!,$AK$1)</f>
        <v>#REF!</v>
      </c>
      <c r="Z323" s="69" t="e">
        <f ca="1">SUMIFS(#REF!,#REF!,A323,#REF!,$Z$2,#REF!,$AK$1)</f>
        <v>#REF!</v>
      </c>
      <c r="AA323" s="69" t="e">
        <f ca="1">SUMIFS(#REF!,#REF!,A323,#REF!,$AA$2,#REF!,$AK$1)</f>
        <v>#REF!</v>
      </c>
      <c r="AB323" s="69" t="e">
        <f ca="1">SUMIFS(#REF!,#REF!,A323,#REF!,$AB$2,#REF!,$AK$1)</f>
        <v>#REF!</v>
      </c>
      <c r="AC323" s="48"/>
      <c r="AD323" s="76">
        <f>SUMIFS('Inventory Matrix'!$E:$E,'Inventory Matrix'!$G:$G,$AD$2,'Inventory Matrix'!$B:$B,$AK$1,'Inventory Matrix'!$C:$C,A323)</f>
        <v>0</v>
      </c>
      <c r="AE323" s="70">
        <f>SUMIFS('Inventory Matrix'!$E:$E,'Inventory Matrix'!$G:$G,$AE$2,'Inventory Matrix'!$B:$B,$AK$1,'Inventory Matrix'!$C:$C,A323)</f>
        <v>0</v>
      </c>
      <c r="AF323" s="70">
        <f>SUMIFS('Inventory Matrix'!$E:$E,'Inventory Matrix'!$G:$G,$AF$2,'Inventory Matrix'!$B:$B,$AK$1,'Inventory Matrix'!$C:$C,A323)</f>
        <v>0</v>
      </c>
      <c r="AG323" s="77">
        <f>SUMIFS('Inventory Matrix'!$E:$E,'Inventory Matrix'!$G:$G,$AG$2,'Inventory Matrix'!$B:$B,$AK$1,'Inventory Matrix'!$C:$C,A323)</f>
        <v>0</v>
      </c>
      <c r="AH323" s="167" t="str">
        <f t="shared" ca="1" si="53"/>
        <v>-</v>
      </c>
      <c r="AI323" s="168" t="str">
        <f t="shared" ca="1" si="54"/>
        <v>-</v>
      </c>
      <c r="AJ323" s="173">
        <f t="shared" ca="1" si="63"/>
        <v>0</v>
      </c>
      <c r="AK323" s="169">
        <f>SUMIFS(Stock!$D:$D,Stock!$A:$A,$AK$1,Stock!$C:$C,A323)</f>
        <v>0</v>
      </c>
      <c r="AL323" s="55"/>
      <c r="AM323" s="69" t="e">
        <f ca="1">SUMIFS(#REF!,#REF!,A323,#REF!,$AM$2,#REF!,$AZ$1)</f>
        <v>#REF!</v>
      </c>
      <c r="AN323" s="69" t="e">
        <f ca="1">SUMIFS(#REF!,#REF!,A323,#REF!,$AN$2,#REF!,$AZ$1)</f>
        <v>#REF!</v>
      </c>
      <c r="AO323" s="69" t="e">
        <f ca="1">SUMIFS(#REF!,#REF!,A323,#REF!,$AO$2,#REF!,$AZ$1)</f>
        <v>#REF!</v>
      </c>
      <c r="AP323" s="69" t="e">
        <f ca="1">SUMIFS(#REF!,#REF!,A323,#REF!,$AP$2,#REF!,$AZ$1)</f>
        <v>#REF!</v>
      </c>
      <c r="AQ323" s="69" t="e">
        <f ca="1">SUMIFS(#REF!,#REF!,A323,#REF!,$AQ$2,#REF!,$AZ$1)</f>
        <v>#REF!</v>
      </c>
      <c r="AR323" s="69" t="e">
        <f ca="1">SUMIFS(#REF!,#REF!,A323,#REF!,$AR$2,#REF!,$AZ$1)</f>
        <v>#REF!</v>
      </c>
      <c r="AS323" s="81"/>
      <c r="AT323" s="82">
        <f>SUMIFS('Inventory Matrix'!$E:$E,'Inventory Matrix'!$G:$G,$AT$2,'Inventory Matrix'!$B:$B,$AZ$1,'Inventory Matrix'!$C:$C,A323)</f>
        <v>0</v>
      </c>
      <c r="AU323" s="82">
        <f>SUMIFS('Inventory Matrix'!$E:$E,'Inventory Matrix'!$G:$G,$AU$2,'Inventory Matrix'!$B:$B,$AZ$1,'Inventory Matrix'!$C:$C,A323)</f>
        <v>0</v>
      </c>
      <c r="AV323" s="82">
        <f>SUMIFS('Inventory Matrix'!$E:$E,'Inventory Matrix'!$G:$G,$AV$2,'Inventory Matrix'!$B:$B,$AZ$1,'Inventory Matrix'!$C:$C,A323)</f>
        <v>0</v>
      </c>
      <c r="AW323" s="83">
        <f>SUMIFS('Inventory Matrix'!$E:$E,'Inventory Matrix'!$G:$G,$AW$2,'Inventory Matrix'!$B:$B,$AZ$1,'Inventory Matrix'!$C:$C,A323)</f>
        <v>0</v>
      </c>
      <c r="AX323" s="85" t="str">
        <f t="shared" ca="1" si="55"/>
        <v>-</v>
      </c>
      <c r="AY323" s="88">
        <f t="shared" ca="1" si="56"/>
        <v>0</v>
      </c>
      <c r="AZ323" s="87">
        <f>SUMIFS(Stock!$D:$D,Stock!$A:$A,$AZ$1,Stock!$C:$C,A323)</f>
        <v>0</v>
      </c>
      <c r="BA323" s="55"/>
      <c r="BB323" s="69" t="e">
        <f ca="1">SUMIFS(#REF!,#REF!,A323,#REF!,$BB$2,#REF!,$BO$1)</f>
        <v>#REF!</v>
      </c>
      <c r="BC323" s="69" t="e">
        <f ca="1">SUMIFS(#REF!,#REF!,A323,#REF!,$BC$2,#REF!,$BO$1)</f>
        <v>#REF!</v>
      </c>
      <c r="BD323" s="69" t="e">
        <f ca="1">SUMIFS(#REF!,#REF!,A323,#REF!,$BD$2,#REF!,$BO$1)</f>
        <v>#REF!</v>
      </c>
      <c r="BE323" s="69" t="e">
        <f ca="1">SUMIFS(#REF!,#REF!,A323,#REF!,$BE$2,#REF!,$BO$1)</f>
        <v>#REF!</v>
      </c>
      <c r="BF323" s="69" t="e">
        <f ca="1">SUMIFS(#REF!,#REF!,A323,#REF!,$BF$2,#REF!,$BO$1)</f>
        <v>#REF!</v>
      </c>
      <c r="BG323" s="69" t="e">
        <f ca="1">SUMIFS(#REF!,#REF!,A323,#REF!,$BG$2,#REF!,$BO$1)</f>
        <v>#REF!</v>
      </c>
      <c r="BH323" s="60"/>
      <c r="BI323" s="82">
        <f>SUMIFS('Inventory Matrix'!$E:$E,'Inventory Matrix'!$G:$G,$BI$2,'Inventory Matrix'!$B:$B,$BO$1,'Inventory Matrix'!$C:$C,A323)</f>
        <v>0</v>
      </c>
      <c r="BJ323" s="82">
        <f>SUMIFS('Inventory Matrix'!$E:$E,'Inventory Matrix'!$G:$G,$BJ$2,'Inventory Matrix'!$B:$B,$BO$1,'Inventory Matrix'!$C:$C,A323)</f>
        <v>0</v>
      </c>
      <c r="BK323" s="82">
        <f>SUMIFS('Inventory Matrix'!$E:$E,'Inventory Matrix'!$G:$G,$BK$2,'Inventory Matrix'!$B:$B,$BO$1,'Inventory Matrix'!$C:$C,A323)</f>
        <v>0</v>
      </c>
      <c r="BL323" s="83">
        <f>SUMIFS('Inventory Matrix'!$E:$E,'Inventory Matrix'!$G:$G,$BL$2,'Inventory Matrix'!$B:$B,$BO$1,'Inventory Matrix'!$C:$C,A323)</f>
        <v>0</v>
      </c>
      <c r="BM323" s="85" t="str">
        <f t="shared" ca="1" si="57"/>
        <v>-</v>
      </c>
      <c r="BN323" s="86">
        <f t="shared" ca="1" si="58"/>
        <v>0</v>
      </c>
      <c r="BO323" s="87">
        <f>SUMIFS(Stock!$D:$D,Stock!$A:$A,$BO$1,Stock!$C:$C,A323)</f>
        <v>0</v>
      </c>
      <c r="BP323" s="55"/>
      <c r="BQ323" s="69" t="e">
        <f ca="1">SUMIFS(#REF!,#REF!,A323,#REF!,$BQ$2,#REF!,$CD$1)</f>
        <v>#REF!</v>
      </c>
      <c r="BR323" s="69" t="e">
        <f ca="1">SUMIFS(#REF!,#REF!,A323,#REF!,$BR$2,#REF!,$CD$1)</f>
        <v>#REF!</v>
      </c>
      <c r="BS323" s="69" t="e">
        <f ca="1">SUMIFS(#REF!,#REF!,A323,#REF!,$BS$2,#REF!,$CD$1)</f>
        <v>#REF!</v>
      </c>
      <c r="BT323" s="69" t="e">
        <f ca="1">SUMIFS(#REF!,#REF!,A323,#REF!,$BT$2,#REF!,$CD$1)</f>
        <v>#REF!</v>
      </c>
      <c r="BU323" s="69" t="e">
        <f ca="1">SUMIFS(#REF!,#REF!,A323,#REF!,$BU$2,#REF!,$CD$1)</f>
        <v>#REF!</v>
      </c>
      <c r="BV323" s="69" t="e">
        <f ca="1">SUMIFS(#REF!,#REF!,A323,#REF!,$BV$2,#REF!,$CD$1)</f>
        <v>#REF!</v>
      </c>
      <c r="BW323" s="60"/>
      <c r="BX323" s="82">
        <f>SUMIFS('Inventory Matrix'!$E:$E,'Inventory Matrix'!$G:$G,$BX$2,'Inventory Matrix'!$B:$B,$CD$1,'Inventory Matrix'!$C:$C,A323)</f>
        <v>0</v>
      </c>
      <c r="BY323" s="82">
        <f>SUMIFS('Inventory Matrix'!$E:$E,'Inventory Matrix'!$G:$G,$BY$2,'Inventory Matrix'!$B:$B,$CD$1,'Inventory Matrix'!$C:$C,A323)</f>
        <v>0</v>
      </c>
      <c r="BZ323" s="82">
        <f>SUMIFS('Inventory Matrix'!$E:$E,'Inventory Matrix'!$G:$G,$BZ$2,'Inventory Matrix'!$B:$B,$CD$1,'Inventory Matrix'!$C:$C,A323)</f>
        <v>0</v>
      </c>
      <c r="CA323" s="83">
        <f>SUMIFS('Inventory Matrix'!$E:$E,'Inventory Matrix'!$G:$G,$CA$2,'Inventory Matrix'!$B:$B,$CD$1,'Inventory Matrix'!$C:$C,A323)</f>
        <v>0</v>
      </c>
      <c r="CB323" s="85" t="str">
        <f t="shared" ca="1" si="59"/>
        <v>-</v>
      </c>
      <c r="CC323" s="88">
        <f t="shared" ca="1" si="60"/>
        <v>0</v>
      </c>
      <c r="CD323" s="87">
        <f>SUMIFS(Stock!$D:$D,Stock!$A:$A,$CD$1,Stock!$C:$C,A323)</f>
        <v>0</v>
      </c>
      <c r="CE323" s="55"/>
      <c r="CF323" s="69" t="e">
        <f ca="1">SUMIFS(#REF!,#REF!,A323,#REF!,$CF$2,#REF!,$CS$1)</f>
        <v>#REF!</v>
      </c>
      <c r="CG323" s="69" t="e">
        <f ca="1">SUMIFS(#REF!,#REF!,A323,#REF!,$CG$2,#REF!,$CS$1)</f>
        <v>#REF!</v>
      </c>
      <c r="CH323" s="69" t="e">
        <f ca="1">SUMIFS(#REF!,#REF!,A323,#REF!,$CH$2,#REF!,$CS$1)</f>
        <v>#REF!</v>
      </c>
      <c r="CI323" s="69" t="e">
        <f ca="1">SUMIFS(#REF!,#REF!,A323,#REF!,$CI$2,#REF!,$CS$1)</f>
        <v>#REF!</v>
      </c>
      <c r="CJ323" s="69" t="e">
        <f ca="1">SUMIFS(#REF!,#REF!,A323,#REF!,$CJ$2,#REF!,$CS$1)</f>
        <v>#REF!</v>
      </c>
      <c r="CK323" s="69" t="e">
        <f ca="1">SUMIFS(#REF!,#REF!,A323,#REF!,$CK$2,#REF!,$CS$1)</f>
        <v>#REF!</v>
      </c>
      <c r="CL323" s="60"/>
      <c r="CM323" s="82">
        <f>SUMIFS('Inventory Matrix'!$E:$E,'Inventory Matrix'!$G:$G,$CM$2,'Inventory Matrix'!$B:$B,$CS$1,'Inventory Matrix'!$C:$C,A323)</f>
        <v>0</v>
      </c>
      <c r="CN323" s="82">
        <f>SUMIFS('Inventory Matrix'!$E:$E,'Inventory Matrix'!$G:$G,$CN$2,'Inventory Matrix'!$B:$B,$CS$1,'Inventory Matrix'!$C:$C,A323)</f>
        <v>0</v>
      </c>
      <c r="CO323" s="82">
        <f>SUMIFS('Inventory Matrix'!$E:$E,'Inventory Matrix'!$G:$G,$CO$2,'Inventory Matrix'!$B:$B,$CS$1,'Inventory Matrix'!$C:$C,A323)</f>
        <v>0</v>
      </c>
      <c r="CP323" s="83">
        <f>SUMIFS('Inventory Matrix'!$E:$E,'Inventory Matrix'!$G:$G,$CP$2,'Inventory Matrix'!$B:$B,$CS$1,'Inventory Matrix'!$C:$C,A323)</f>
        <v>1</v>
      </c>
      <c r="CQ323" s="85" t="str">
        <f t="shared" ca="1" si="61"/>
        <v>-</v>
      </c>
      <c r="CR323" s="88">
        <f t="shared" ca="1" si="62"/>
        <v>0</v>
      </c>
      <c r="CS323" s="87">
        <f>SUMIFS(Stock!$D:$D,Stock!$A:$A,$CS$1,Stock!$C:$C,A323)</f>
        <v>1</v>
      </c>
      <c r="CT323" s="64"/>
      <c r="CU323" s="89">
        <f>SUMIFS(Stock!$D:$D,Stock!$A:$A,$CU$1,Stock!$C:$C,A323)</f>
        <v>0</v>
      </c>
      <c r="CV323" s="64"/>
      <c r="CW323" s="69" t="e">
        <f ca="1">SUMIFS(#REF!,#REF!,A323,#REF!,$CW$2,#REF!,$DC$1)</f>
        <v>#REF!</v>
      </c>
      <c r="CX323" s="69" t="e">
        <f ca="1">SUMIFS(#REF!,#REF!,A323,#REF!,$CX$2,#REF!,$DC$1)</f>
        <v>#REF!</v>
      </c>
      <c r="CY323" s="69" t="e">
        <f ca="1">SUMIFS(#REF!,#REF!,A323,#REF!,$CY$2,#REF!,$DC$1)</f>
        <v>#REF!</v>
      </c>
      <c r="CZ323" s="69" t="e">
        <f ca="1">SUMIFS(#REF!,#REF!,A323,#REF!,$CZ$2,#REF!,$DC$1)</f>
        <v>#REF!</v>
      </c>
      <c r="DA323" s="69" t="e">
        <f ca="1">SUMIFS(#REF!,#REF!,A323,#REF!,$DA$2,#REF!,$DC$1)</f>
        <v>#REF!</v>
      </c>
      <c r="DB323" s="69" t="e">
        <f ca="1">SUMIFS(#REF!,#REF!,A323,#REF!,$DB$2,#REF!,$DC$1)</f>
        <v>#REF!</v>
      </c>
      <c r="DC323" s="89">
        <f>SUMIFS(Stock!$D:$D,Stock!$A:$A,$DC$1,Stock!$C:$C,A323)</f>
        <v>0</v>
      </c>
      <c r="DD323" s="89">
        <f>SUMIFS(Stock!$D:$D,Stock!$A:$A,$DD$1,Stock!$C:$C,A323)</f>
        <v>0</v>
      </c>
      <c r="DE323" s="89">
        <f>SUMIFS(Stock!$D:$D,Stock!$A:$A,$DE$1,Stock!$C:$C,A323)</f>
        <v>0</v>
      </c>
      <c r="DF323" s="66"/>
      <c r="DG323" s="66"/>
      <c r="DH323" s="90">
        <f>SUMIFS('Inventory Matrix'!$E:$E,'Inventory Matrix'!$B:$B,$DH$2,'Inventory Matrix'!$G:$G,$DM$2,'Inventory Matrix'!$C:$C,A323)</f>
        <v>0</v>
      </c>
      <c r="DI323" s="90">
        <f>SUMIFS('Inventory Matrix'!$E:$E,'Inventory Matrix'!$B:$B,$DI$2,'Inventory Matrix'!$G:$G,$DM$2,'Inventory Matrix'!$C:$C,A323)</f>
        <v>0</v>
      </c>
      <c r="DJ323" s="90">
        <f>SUMIFS('Inventory Matrix'!$E:$E,'Inventory Matrix'!$B:$B,$DJ$2,'Inventory Matrix'!$G:$G,$DM$2,'Inventory Matrix'!$C:$C,A323)</f>
        <v>0</v>
      </c>
      <c r="DK323" s="90">
        <f>SUMIFS('Inventory Matrix'!$E:$E,'Inventory Matrix'!$B:$B,$DK$2,'Inventory Matrix'!$G:$G,$DM$2,'Inventory Matrix'!$C:$C,A323)</f>
        <v>0</v>
      </c>
      <c r="DL323" s="90">
        <f>SUMIFS('Inventory Matrix'!$E:$E,'Inventory Matrix'!$B:$B,$DL$2,'Inventory Matrix'!$G:$G,$DM$2,'Inventory Matrix'!$C:$C,A323)</f>
        <v>0</v>
      </c>
      <c r="DM323" s="91">
        <f>SUMIFS('Inventory Matrix'!$E:$E,'Inventory Matrix'!$G:$G,$DM$2,'Inventory Matrix'!$C:$C,A323)</f>
        <v>0</v>
      </c>
      <c r="DN323" s="48"/>
      <c r="DO323" s="90">
        <f>SUMIFS('Inventory Matrix'!$E:$E,'Inventory Matrix'!$B:$B,$DO$2,'Inventory Matrix'!$G:$G,$DT$2,'Inventory Matrix'!$C:$C,A323)</f>
        <v>0</v>
      </c>
      <c r="DP323" s="90">
        <f>SUMIFS('Inventory Matrix'!$E:$E,'Inventory Matrix'!$B:$B,$DP$2,'Inventory Matrix'!$G:$G,$DT$2,'Inventory Matrix'!$C:$C,A323)</f>
        <v>0</v>
      </c>
      <c r="DQ323" s="90">
        <f>SUMIFS('Inventory Matrix'!$E:$E,'Inventory Matrix'!$B:$B,$DQ$2,'Inventory Matrix'!$G:$G,$DT$2,'Inventory Matrix'!$C:$C,A323)</f>
        <v>0</v>
      </c>
      <c r="DR323" s="90">
        <f>SUMIFS('Inventory Matrix'!$E:$E,'Inventory Matrix'!$B:$B,$DR$2,'Inventory Matrix'!$G:$G,$DT$2,'Inventory Matrix'!$C:$C,A323)</f>
        <v>0</v>
      </c>
      <c r="DS323" s="90">
        <f>SUMIFS('Inventory Matrix'!$E:$E,'Inventory Matrix'!$B:$B,$DS$2,'Inventory Matrix'!$G:$G,$DT$2,'Inventory Matrix'!$C:$C,A323)</f>
        <v>0</v>
      </c>
      <c r="DT323" s="91">
        <f>SUMIFS('Inventory Matrix'!$E:$E,'Inventory Matrix'!$G:$G,$DT$2,'Inventory Matrix'!$C:$C,A323)</f>
        <v>0</v>
      </c>
      <c r="DU323" s="44"/>
      <c r="DV323" s="90">
        <f>SUMIFS('Inventory Matrix'!$E:$E,'Inventory Matrix'!$B:$B,$DV$2,'Inventory Matrix'!$G:$G,$EA$2,'Inventory Matrix'!$C:$C,A323)</f>
        <v>0</v>
      </c>
      <c r="DW323" s="90">
        <f>SUMIFS('Inventory Matrix'!$E:$E,'Inventory Matrix'!$B:$B,$DW$2,'Inventory Matrix'!$G:$G,$EA$2,'Inventory Matrix'!$C:$C,A323)</f>
        <v>0</v>
      </c>
      <c r="DX323" s="90">
        <f>SUMIFS('Inventory Matrix'!$E:$E,'Inventory Matrix'!$B:$B,$DX$2,'Inventory Matrix'!$G:$G,$EA$2,'Inventory Matrix'!$C:$C,A323)</f>
        <v>0</v>
      </c>
      <c r="DY323" s="90">
        <f>SUMIFS('Inventory Matrix'!$E:$E,'Inventory Matrix'!$B:$B,$DY$2,'Inventory Matrix'!$G:$G,$EA$2,'Inventory Matrix'!$C:$C,A323)</f>
        <v>0</v>
      </c>
      <c r="DZ323" s="90">
        <f>SUMIFS('Inventory Matrix'!$E:$E,'Inventory Matrix'!$B:$B,$DZ$2,'Inventory Matrix'!$G:$G,$EA$2,'Inventory Matrix'!$C:$C,A323)</f>
        <v>0</v>
      </c>
      <c r="EA323" s="91">
        <f>SUMIFS('Inventory Matrix'!$E:$E,'Inventory Matrix'!$G:$G,$EA$2,'Inventory Matrix'!$C:$C,A323)</f>
        <v>0</v>
      </c>
      <c r="EB323" s="44"/>
      <c r="EC323" s="90">
        <f>SUMIFS('Inventory Matrix'!$E:$E,'Inventory Matrix'!$B:$B,$EC$2,'Inventory Matrix'!$G:$G,$EH$2,'Inventory Matrix'!$C:$C,A323)</f>
        <v>0</v>
      </c>
      <c r="ED323" s="90">
        <f>SUMIFS('Inventory Matrix'!$E:$E,'Inventory Matrix'!$B:$B,$ED$2,'Inventory Matrix'!$G:$G,$EH$2,'Inventory Matrix'!$C:$C,A323)</f>
        <v>0</v>
      </c>
      <c r="EE323" s="90">
        <f>SUMIFS('Inventory Matrix'!$E:$E,'Inventory Matrix'!$B:$B,$EE$2,'Inventory Matrix'!$G:$G,$EH$2,'Inventory Matrix'!$C:$C,A323)</f>
        <v>0</v>
      </c>
      <c r="EF323" s="90">
        <f>SUMIFS('Inventory Matrix'!$E:$E,'Inventory Matrix'!$B:$B,$EF$2,'Inventory Matrix'!$G:$G,$EH$2,'Inventory Matrix'!$C:$C,A323)</f>
        <v>0</v>
      </c>
      <c r="EG323" s="90">
        <f>SUMIFS('Inventory Matrix'!$E:$E,'Inventory Matrix'!$B:$B,$EG$2,'Inventory Matrix'!$G:$G,$EH$2,'Inventory Matrix'!$C:$C,A323)</f>
        <v>1</v>
      </c>
      <c r="EH323" s="91">
        <f>SUMIFS('Inventory Matrix'!$E:$E,'Inventory Matrix'!$G:$G,$EH$2,'Inventory Matrix'!$C:$C,A323)</f>
        <v>1</v>
      </c>
      <c r="EI323" s="44"/>
    </row>
    <row r="324" spans="1:139" ht="13" x14ac:dyDescent="0.15">
      <c r="A324" s="38" t="str">
        <f t="shared" si="49"/>
        <v>MHKQ3</v>
      </c>
      <c r="B324" s="39" t="s">
        <v>2186</v>
      </c>
      <c r="C324" s="40" t="s">
        <v>1219</v>
      </c>
      <c r="D324" s="40" t="s">
        <v>2542</v>
      </c>
      <c r="E324" s="41">
        <f t="shared" si="50"/>
        <v>1</v>
      </c>
      <c r="F324" s="41">
        <f>SUMIFS(Stock!$D:$D,Stock!$C:$C,A324)</f>
        <v>1</v>
      </c>
      <c r="G324" s="42" t="e">
        <f t="shared" ca="1" si="51"/>
        <v>#REF!</v>
      </c>
      <c r="H324" s="43">
        <f t="shared" ca="1" si="52"/>
        <v>0</v>
      </c>
      <c r="I324" s="44"/>
      <c r="J324" s="38" t="e">
        <f ca="1">SUMIFS(#REF!,#REF!,A324,#REF!,$J$2)</f>
        <v>#REF!</v>
      </c>
      <c r="K324" s="38" t="e">
        <f ca="1">SUMIFS(#REF!,#REF!,A324,#REF!,$K$2)</f>
        <v>#REF!</v>
      </c>
      <c r="L324" s="38" t="e">
        <f ca="1">SUMIFS(#REF!,#REF!,A324,#REF!,$L$2)</f>
        <v>#REF!</v>
      </c>
      <c r="M324" s="38" t="e">
        <f ca="1">SUMIFS(#REF!,#REF!,A324,#REF!,$M$2)</f>
        <v>#REF!</v>
      </c>
      <c r="N324" s="38" t="e">
        <f ca="1">SUMIFS(#REF!,#REF!,A324,#REF!,$N$2)</f>
        <v>#REF!</v>
      </c>
      <c r="O324" s="38" t="e">
        <f ca="1">SUMIFS(#REF!,#REF!,A324,#REF!,$O$2)</f>
        <v>#REF!</v>
      </c>
      <c r="P324" s="38" t="e">
        <f ca="1">SUMIFS(#REF!,#REF!,A324,#REF!,$P$2)</f>
        <v>#REF!</v>
      </c>
      <c r="Q324" s="38" t="e">
        <f ca="1">SUMIFS(#REF!,#REF!,A324,#REF!,$Q$2)</f>
        <v>#REF!</v>
      </c>
      <c r="R324" s="38" t="e">
        <f ca="1">SUMIFS(#REF!,#REF!,A324,#REF!,$R$2)</f>
        <v>#REF!</v>
      </c>
      <c r="S324" s="38" t="e">
        <f ca="1">SUMIFS(#REF!,#REF!,A324,#REF!,$S$2)</f>
        <v>#REF!</v>
      </c>
      <c r="T324" s="45"/>
      <c r="U324" s="44"/>
      <c r="V324" s="46"/>
      <c r="W324" s="38" t="e">
        <f ca="1">SUMIFS(#REF!,#REF!,A324,#REF!,$W$2,#REF!,$AK$1)</f>
        <v>#REF!</v>
      </c>
      <c r="X324" s="38" t="e">
        <f ca="1">SUMIFS(#REF!,#REF!,A324,#REF!,$X$2,#REF!,$AK$1)</f>
        <v>#REF!</v>
      </c>
      <c r="Y324" s="38" t="e">
        <f ca="1">SUMIFS(#REF!,#REF!,A324,#REF!,$Y$2,#REF!,$AK$1)</f>
        <v>#REF!</v>
      </c>
      <c r="Z324" s="38" t="e">
        <f ca="1">SUMIFS(#REF!,#REF!,A324,#REF!,$Z$2,#REF!,$AK$1)</f>
        <v>#REF!</v>
      </c>
      <c r="AA324" s="38" t="e">
        <f ca="1">SUMIFS(#REF!,#REF!,A324,#REF!,$AA$2,#REF!,$AK$1)</f>
        <v>#REF!</v>
      </c>
      <c r="AB324" s="38" t="e">
        <f ca="1">SUMIFS(#REF!,#REF!,A324,#REF!,$AB$2,#REF!,$AK$1)</f>
        <v>#REF!</v>
      </c>
      <c r="AC324" s="48"/>
      <c r="AD324" s="92">
        <f>SUMIFS('Inventory Matrix'!$E:$E,'Inventory Matrix'!$G:$G,$AD$2,'Inventory Matrix'!$B:$B,$AK$1,'Inventory Matrix'!$C:$C,A324)</f>
        <v>0</v>
      </c>
      <c r="AE324" s="39">
        <f>SUMIFS('Inventory Matrix'!$E:$E,'Inventory Matrix'!$G:$G,$AE$2,'Inventory Matrix'!$B:$B,$AK$1,'Inventory Matrix'!$C:$C,A324)</f>
        <v>0</v>
      </c>
      <c r="AF324" s="39">
        <f>SUMIFS('Inventory Matrix'!$E:$E,'Inventory Matrix'!$G:$G,$AF$2,'Inventory Matrix'!$B:$B,$AK$1,'Inventory Matrix'!$C:$C,A324)</f>
        <v>0</v>
      </c>
      <c r="AG324" s="93">
        <f>SUMIFS('Inventory Matrix'!$E:$E,'Inventory Matrix'!$G:$G,$AG$2,'Inventory Matrix'!$B:$B,$AK$1,'Inventory Matrix'!$C:$C,A324)</f>
        <v>0</v>
      </c>
      <c r="AH324" s="170" t="str">
        <f t="shared" ca="1" si="53"/>
        <v>-</v>
      </c>
      <c r="AI324" s="171" t="str">
        <f t="shared" ca="1" si="54"/>
        <v>-</v>
      </c>
      <c r="AJ324" s="174">
        <f t="shared" ca="1" si="63"/>
        <v>0</v>
      </c>
      <c r="AK324" s="172">
        <f>SUMIFS(Stock!$D:$D,Stock!$A:$A,$AK$1,Stock!$C:$C,A324)</f>
        <v>0</v>
      </c>
      <c r="AL324" s="55"/>
      <c r="AM324" s="38" t="e">
        <f ca="1">SUMIFS(#REF!,#REF!,A324,#REF!,$AM$2,#REF!,$AZ$1)</f>
        <v>#REF!</v>
      </c>
      <c r="AN324" s="38" t="e">
        <f ca="1">SUMIFS(#REF!,#REF!,A324,#REF!,$AN$2,#REF!,$AZ$1)</f>
        <v>#REF!</v>
      </c>
      <c r="AO324" s="38" t="e">
        <f ca="1">SUMIFS(#REF!,#REF!,A324,#REF!,$AO$2,#REF!,$AZ$1)</f>
        <v>#REF!</v>
      </c>
      <c r="AP324" s="38" t="e">
        <f ca="1">SUMIFS(#REF!,#REF!,A324,#REF!,$AP$2,#REF!,$AZ$1)</f>
        <v>#REF!</v>
      </c>
      <c r="AQ324" s="38" t="e">
        <f ca="1">SUMIFS(#REF!,#REF!,A324,#REF!,$AQ$2,#REF!,$AZ$1)</f>
        <v>#REF!</v>
      </c>
      <c r="AR324" s="38" t="e">
        <f ca="1">SUMIFS(#REF!,#REF!,A324,#REF!,$AR$2,#REF!,$AZ$1)</f>
        <v>#REF!</v>
      </c>
      <c r="AS324" s="81"/>
      <c r="AT324" s="49">
        <f>SUMIFS('Inventory Matrix'!$E:$E,'Inventory Matrix'!$G:$G,$AT$2,'Inventory Matrix'!$B:$B,$AZ$1,'Inventory Matrix'!$C:$C,A324)</f>
        <v>0</v>
      </c>
      <c r="AU324" s="49">
        <f>SUMIFS('Inventory Matrix'!$E:$E,'Inventory Matrix'!$G:$G,$AU$2,'Inventory Matrix'!$B:$B,$AZ$1,'Inventory Matrix'!$C:$C,A324)</f>
        <v>0</v>
      </c>
      <c r="AV324" s="49">
        <f>SUMIFS('Inventory Matrix'!$E:$E,'Inventory Matrix'!$G:$G,$AV$2,'Inventory Matrix'!$B:$B,$AZ$1,'Inventory Matrix'!$C:$C,A324)</f>
        <v>0</v>
      </c>
      <c r="AW324" s="57">
        <f>SUMIFS('Inventory Matrix'!$E:$E,'Inventory Matrix'!$G:$G,$AW$2,'Inventory Matrix'!$B:$B,$AZ$1,'Inventory Matrix'!$C:$C,A324)</f>
        <v>0</v>
      </c>
      <c r="AX324" s="96" t="str">
        <f t="shared" ca="1" si="55"/>
        <v>-</v>
      </c>
      <c r="AY324" s="63">
        <f t="shared" ca="1" si="56"/>
        <v>0</v>
      </c>
      <c r="AZ324" s="97">
        <f>SUMIFS(Stock!$D:$D,Stock!$A:$A,$AZ$1,Stock!$C:$C,A324)</f>
        <v>0</v>
      </c>
      <c r="BA324" s="55"/>
      <c r="BB324" s="38" t="e">
        <f ca="1">SUMIFS(#REF!,#REF!,A324,#REF!,$BB$2,#REF!,$BO$1)</f>
        <v>#REF!</v>
      </c>
      <c r="BC324" s="38" t="e">
        <f ca="1">SUMIFS(#REF!,#REF!,A324,#REF!,$BC$2,#REF!,$BO$1)</f>
        <v>#REF!</v>
      </c>
      <c r="BD324" s="38" t="e">
        <f ca="1">SUMIFS(#REF!,#REF!,A324,#REF!,$BD$2,#REF!,$BO$1)</f>
        <v>#REF!</v>
      </c>
      <c r="BE324" s="38" t="e">
        <f ca="1">SUMIFS(#REF!,#REF!,A324,#REF!,$BE$2,#REF!,$BO$1)</f>
        <v>#REF!</v>
      </c>
      <c r="BF324" s="38" t="e">
        <f ca="1">SUMIFS(#REF!,#REF!,A324,#REF!,$BF$2,#REF!,$BO$1)</f>
        <v>#REF!</v>
      </c>
      <c r="BG324" s="38" t="e">
        <f ca="1">SUMIFS(#REF!,#REF!,A324,#REF!,$BG$2,#REF!,$BO$1)</f>
        <v>#REF!</v>
      </c>
      <c r="BH324" s="60"/>
      <c r="BI324" s="49">
        <f>SUMIFS('Inventory Matrix'!$E:$E,'Inventory Matrix'!$G:$G,$BI$2,'Inventory Matrix'!$B:$B,$BO$1,'Inventory Matrix'!$C:$C,A324)</f>
        <v>0</v>
      </c>
      <c r="BJ324" s="49">
        <f>SUMIFS('Inventory Matrix'!$E:$E,'Inventory Matrix'!$G:$G,$BJ$2,'Inventory Matrix'!$B:$B,$BO$1,'Inventory Matrix'!$C:$C,A324)</f>
        <v>0</v>
      </c>
      <c r="BK324" s="49">
        <f>SUMIFS('Inventory Matrix'!$E:$E,'Inventory Matrix'!$G:$G,$BK$2,'Inventory Matrix'!$B:$B,$BO$1,'Inventory Matrix'!$C:$C,A324)</f>
        <v>0</v>
      </c>
      <c r="BL324" s="57">
        <f>SUMIFS('Inventory Matrix'!$E:$E,'Inventory Matrix'!$G:$G,$BL$2,'Inventory Matrix'!$B:$B,$BO$1,'Inventory Matrix'!$C:$C,A324)</f>
        <v>1</v>
      </c>
      <c r="BM324" s="96" t="str">
        <f t="shared" ca="1" si="57"/>
        <v>-</v>
      </c>
      <c r="BN324" s="62">
        <f t="shared" ca="1" si="58"/>
        <v>0</v>
      </c>
      <c r="BO324" s="97">
        <f>SUMIFS(Stock!$D:$D,Stock!$A:$A,$BO$1,Stock!$C:$C,A324)</f>
        <v>1</v>
      </c>
      <c r="BP324" s="55"/>
      <c r="BQ324" s="38" t="e">
        <f ca="1">SUMIFS(#REF!,#REF!,A324,#REF!,$BQ$2,#REF!,$CD$1)</f>
        <v>#REF!</v>
      </c>
      <c r="BR324" s="38" t="e">
        <f ca="1">SUMIFS(#REF!,#REF!,A324,#REF!,$BR$2,#REF!,$CD$1)</f>
        <v>#REF!</v>
      </c>
      <c r="BS324" s="38" t="e">
        <f ca="1">SUMIFS(#REF!,#REF!,A324,#REF!,$BS$2,#REF!,$CD$1)</f>
        <v>#REF!</v>
      </c>
      <c r="BT324" s="38" t="e">
        <f ca="1">SUMIFS(#REF!,#REF!,A324,#REF!,$BT$2,#REF!,$CD$1)</f>
        <v>#REF!</v>
      </c>
      <c r="BU324" s="38" t="e">
        <f ca="1">SUMIFS(#REF!,#REF!,A324,#REF!,$BU$2,#REF!,$CD$1)</f>
        <v>#REF!</v>
      </c>
      <c r="BV324" s="38" t="e">
        <f ca="1">SUMIFS(#REF!,#REF!,A324,#REF!,$BV$2,#REF!,$CD$1)</f>
        <v>#REF!</v>
      </c>
      <c r="BW324" s="60"/>
      <c r="BX324" s="49">
        <f>SUMIFS('Inventory Matrix'!$E:$E,'Inventory Matrix'!$G:$G,$BX$2,'Inventory Matrix'!$B:$B,$CD$1,'Inventory Matrix'!$C:$C,A324)</f>
        <v>0</v>
      </c>
      <c r="BY324" s="49">
        <f>SUMIFS('Inventory Matrix'!$E:$E,'Inventory Matrix'!$G:$G,$BY$2,'Inventory Matrix'!$B:$B,$CD$1,'Inventory Matrix'!$C:$C,A324)</f>
        <v>0</v>
      </c>
      <c r="BZ324" s="49">
        <f>SUMIFS('Inventory Matrix'!$E:$E,'Inventory Matrix'!$G:$G,$BZ$2,'Inventory Matrix'!$B:$B,$CD$1,'Inventory Matrix'!$C:$C,A324)</f>
        <v>0</v>
      </c>
      <c r="CA324" s="57">
        <f>SUMIFS('Inventory Matrix'!$E:$E,'Inventory Matrix'!$G:$G,$CA$2,'Inventory Matrix'!$B:$B,$CD$1,'Inventory Matrix'!$C:$C,A324)</f>
        <v>0</v>
      </c>
      <c r="CB324" s="96" t="str">
        <f t="shared" ca="1" si="59"/>
        <v>-</v>
      </c>
      <c r="CC324" s="63">
        <f t="shared" ca="1" si="60"/>
        <v>0</v>
      </c>
      <c r="CD324" s="97">
        <f>SUMIFS(Stock!$D:$D,Stock!$A:$A,$CD$1,Stock!$C:$C,A324)</f>
        <v>0</v>
      </c>
      <c r="CE324" s="55"/>
      <c r="CF324" s="38" t="e">
        <f ca="1">SUMIFS(#REF!,#REF!,A324,#REF!,$CF$2,#REF!,$CS$1)</f>
        <v>#REF!</v>
      </c>
      <c r="CG324" s="38" t="e">
        <f ca="1">SUMIFS(#REF!,#REF!,A324,#REF!,$CG$2,#REF!,$CS$1)</f>
        <v>#REF!</v>
      </c>
      <c r="CH324" s="38" t="e">
        <f ca="1">SUMIFS(#REF!,#REF!,A324,#REF!,$CH$2,#REF!,$CS$1)</f>
        <v>#REF!</v>
      </c>
      <c r="CI324" s="38" t="e">
        <f ca="1">SUMIFS(#REF!,#REF!,A324,#REF!,$CI$2,#REF!,$CS$1)</f>
        <v>#REF!</v>
      </c>
      <c r="CJ324" s="38" t="e">
        <f ca="1">SUMIFS(#REF!,#REF!,A324,#REF!,$CJ$2,#REF!,$CS$1)</f>
        <v>#REF!</v>
      </c>
      <c r="CK324" s="38" t="e">
        <f ca="1">SUMIFS(#REF!,#REF!,A324,#REF!,$CK$2,#REF!,$CS$1)</f>
        <v>#REF!</v>
      </c>
      <c r="CL324" s="60"/>
      <c r="CM324" s="49">
        <f>SUMIFS('Inventory Matrix'!$E:$E,'Inventory Matrix'!$G:$G,$CM$2,'Inventory Matrix'!$B:$B,$CS$1,'Inventory Matrix'!$C:$C,A324)</f>
        <v>0</v>
      </c>
      <c r="CN324" s="49">
        <f>SUMIFS('Inventory Matrix'!$E:$E,'Inventory Matrix'!$G:$G,$CN$2,'Inventory Matrix'!$B:$B,$CS$1,'Inventory Matrix'!$C:$C,A324)</f>
        <v>0</v>
      </c>
      <c r="CO324" s="49">
        <f>SUMIFS('Inventory Matrix'!$E:$E,'Inventory Matrix'!$G:$G,$CO$2,'Inventory Matrix'!$B:$B,$CS$1,'Inventory Matrix'!$C:$C,A324)</f>
        <v>0</v>
      </c>
      <c r="CP324" s="57">
        <f>SUMIFS('Inventory Matrix'!$E:$E,'Inventory Matrix'!$G:$G,$CP$2,'Inventory Matrix'!$B:$B,$CS$1,'Inventory Matrix'!$C:$C,A324)</f>
        <v>0</v>
      </c>
      <c r="CQ324" s="96" t="str">
        <f t="shared" ca="1" si="61"/>
        <v>-</v>
      </c>
      <c r="CR324" s="63">
        <f t="shared" ca="1" si="62"/>
        <v>0</v>
      </c>
      <c r="CS324" s="97">
        <f>SUMIFS(Stock!$D:$D,Stock!$A:$A,$CS$1,Stock!$C:$C,A324)</f>
        <v>0</v>
      </c>
      <c r="CT324" s="64"/>
      <c r="CU324" s="65">
        <f>SUMIFS(Stock!$D:$D,Stock!$A:$A,$CU$1,Stock!$C:$C,A324)</f>
        <v>0</v>
      </c>
      <c r="CV324" s="64"/>
      <c r="CW324" s="38" t="e">
        <f ca="1">SUMIFS(#REF!,#REF!,A324,#REF!,$CW$2,#REF!,$DC$1)</f>
        <v>#REF!</v>
      </c>
      <c r="CX324" s="38" t="e">
        <f ca="1">SUMIFS(#REF!,#REF!,A324,#REF!,$CX$2,#REF!,$DC$1)</f>
        <v>#REF!</v>
      </c>
      <c r="CY324" s="38" t="e">
        <f ca="1">SUMIFS(#REF!,#REF!,A324,#REF!,$CY$2,#REF!,$DC$1)</f>
        <v>#REF!</v>
      </c>
      <c r="CZ324" s="38" t="e">
        <f ca="1">SUMIFS(#REF!,#REF!,A324,#REF!,$CZ$2,#REF!,$DC$1)</f>
        <v>#REF!</v>
      </c>
      <c r="DA324" s="38" t="e">
        <f ca="1">SUMIFS(#REF!,#REF!,A324,#REF!,$DA$2,#REF!,$DC$1)</f>
        <v>#REF!</v>
      </c>
      <c r="DB324" s="38" t="e">
        <f ca="1">SUMIFS(#REF!,#REF!,A324,#REF!,$DB$2,#REF!,$DC$1)</f>
        <v>#REF!</v>
      </c>
      <c r="DC324" s="65">
        <f>SUMIFS(Stock!$D:$D,Stock!$A:$A,$DC$1,Stock!$C:$C,A324)</f>
        <v>0</v>
      </c>
      <c r="DD324" s="65">
        <f>SUMIFS(Stock!$D:$D,Stock!$A:$A,$DD$1,Stock!$C:$C,A324)</f>
        <v>0</v>
      </c>
      <c r="DE324" s="65">
        <f>SUMIFS(Stock!$D:$D,Stock!$A:$A,$DE$1,Stock!$C:$C,A324)</f>
        <v>0</v>
      </c>
      <c r="DF324" s="66"/>
      <c r="DG324" s="66"/>
      <c r="DH324" s="67">
        <f>SUMIFS('Inventory Matrix'!$E:$E,'Inventory Matrix'!$B:$B,$DH$2,'Inventory Matrix'!$G:$G,$DM$2,'Inventory Matrix'!$C:$C,A324)</f>
        <v>0</v>
      </c>
      <c r="DI324" s="67">
        <f>SUMIFS('Inventory Matrix'!$E:$E,'Inventory Matrix'!$B:$B,$DI$2,'Inventory Matrix'!$G:$G,$DM$2,'Inventory Matrix'!$C:$C,A324)</f>
        <v>0</v>
      </c>
      <c r="DJ324" s="67">
        <f>SUMIFS('Inventory Matrix'!$E:$E,'Inventory Matrix'!$B:$B,$DJ$2,'Inventory Matrix'!$G:$G,$DM$2,'Inventory Matrix'!$C:$C,A324)</f>
        <v>0</v>
      </c>
      <c r="DK324" s="67">
        <f>SUMIFS('Inventory Matrix'!$E:$E,'Inventory Matrix'!$B:$B,$DK$2,'Inventory Matrix'!$G:$G,$DM$2,'Inventory Matrix'!$C:$C,A324)</f>
        <v>0</v>
      </c>
      <c r="DL324" s="67">
        <f>SUMIFS('Inventory Matrix'!$E:$E,'Inventory Matrix'!$B:$B,$DL$2,'Inventory Matrix'!$G:$G,$DM$2,'Inventory Matrix'!$C:$C,A324)</f>
        <v>0</v>
      </c>
      <c r="DM324" s="98">
        <f>SUMIFS('Inventory Matrix'!$E:$E,'Inventory Matrix'!$G:$G,$DM$2,'Inventory Matrix'!$C:$C,A324)</f>
        <v>0</v>
      </c>
      <c r="DN324" s="48"/>
      <c r="DO324" s="67">
        <f>SUMIFS('Inventory Matrix'!$E:$E,'Inventory Matrix'!$B:$B,$DO$2,'Inventory Matrix'!$G:$G,$DT$2,'Inventory Matrix'!$C:$C,A324)</f>
        <v>0</v>
      </c>
      <c r="DP324" s="67">
        <f>SUMIFS('Inventory Matrix'!$E:$E,'Inventory Matrix'!$B:$B,$DP$2,'Inventory Matrix'!$G:$G,$DT$2,'Inventory Matrix'!$C:$C,A324)</f>
        <v>0</v>
      </c>
      <c r="DQ324" s="67">
        <f>SUMIFS('Inventory Matrix'!$E:$E,'Inventory Matrix'!$B:$B,$DQ$2,'Inventory Matrix'!$G:$G,$DT$2,'Inventory Matrix'!$C:$C,A324)</f>
        <v>0</v>
      </c>
      <c r="DR324" s="67">
        <f>SUMIFS('Inventory Matrix'!$E:$E,'Inventory Matrix'!$B:$B,$DR$2,'Inventory Matrix'!$G:$G,$DT$2,'Inventory Matrix'!$C:$C,A324)</f>
        <v>0</v>
      </c>
      <c r="DS324" s="67">
        <f>SUMIFS('Inventory Matrix'!$E:$E,'Inventory Matrix'!$B:$B,$DS$2,'Inventory Matrix'!$G:$G,$DT$2,'Inventory Matrix'!$C:$C,A324)</f>
        <v>0</v>
      </c>
      <c r="DT324" s="98">
        <f>SUMIFS('Inventory Matrix'!$E:$E,'Inventory Matrix'!$G:$G,$DT$2,'Inventory Matrix'!$C:$C,A324)</f>
        <v>0</v>
      </c>
      <c r="DU324" s="44"/>
      <c r="DV324" s="67">
        <f>SUMIFS('Inventory Matrix'!$E:$E,'Inventory Matrix'!$B:$B,$DV$2,'Inventory Matrix'!$G:$G,$EA$2,'Inventory Matrix'!$C:$C,A324)</f>
        <v>0</v>
      </c>
      <c r="DW324" s="67">
        <f>SUMIFS('Inventory Matrix'!$E:$E,'Inventory Matrix'!$B:$B,$DW$2,'Inventory Matrix'!$G:$G,$EA$2,'Inventory Matrix'!$C:$C,A324)</f>
        <v>0</v>
      </c>
      <c r="DX324" s="67">
        <f>SUMIFS('Inventory Matrix'!$E:$E,'Inventory Matrix'!$B:$B,$DX$2,'Inventory Matrix'!$G:$G,$EA$2,'Inventory Matrix'!$C:$C,A324)</f>
        <v>0</v>
      </c>
      <c r="DY324" s="67">
        <f>SUMIFS('Inventory Matrix'!$E:$E,'Inventory Matrix'!$B:$B,$DY$2,'Inventory Matrix'!$G:$G,$EA$2,'Inventory Matrix'!$C:$C,A324)</f>
        <v>0</v>
      </c>
      <c r="DZ324" s="67">
        <f>SUMIFS('Inventory Matrix'!$E:$E,'Inventory Matrix'!$B:$B,$DZ$2,'Inventory Matrix'!$G:$G,$EA$2,'Inventory Matrix'!$C:$C,A324)</f>
        <v>0</v>
      </c>
      <c r="EA324" s="98">
        <f>SUMIFS('Inventory Matrix'!$E:$E,'Inventory Matrix'!$G:$G,$EA$2,'Inventory Matrix'!$C:$C,A324)</f>
        <v>0</v>
      </c>
      <c r="EB324" s="44"/>
      <c r="EC324" s="67">
        <f>SUMIFS('Inventory Matrix'!$E:$E,'Inventory Matrix'!$B:$B,$EC$2,'Inventory Matrix'!$G:$G,$EH$2,'Inventory Matrix'!$C:$C,A324)</f>
        <v>0</v>
      </c>
      <c r="ED324" s="67">
        <f>SUMIFS('Inventory Matrix'!$E:$E,'Inventory Matrix'!$B:$B,$ED$2,'Inventory Matrix'!$G:$G,$EH$2,'Inventory Matrix'!$C:$C,A324)</f>
        <v>0</v>
      </c>
      <c r="EE324" s="67">
        <f>SUMIFS('Inventory Matrix'!$E:$E,'Inventory Matrix'!$B:$B,$EE$2,'Inventory Matrix'!$G:$G,$EH$2,'Inventory Matrix'!$C:$C,A324)</f>
        <v>1</v>
      </c>
      <c r="EF324" s="67">
        <f>SUMIFS('Inventory Matrix'!$E:$E,'Inventory Matrix'!$B:$B,$EF$2,'Inventory Matrix'!$G:$G,$EH$2,'Inventory Matrix'!$C:$C,A324)</f>
        <v>0</v>
      </c>
      <c r="EG324" s="67">
        <f>SUMIFS('Inventory Matrix'!$E:$E,'Inventory Matrix'!$B:$B,$EG$2,'Inventory Matrix'!$G:$G,$EH$2,'Inventory Matrix'!$C:$C,A324)</f>
        <v>0</v>
      </c>
      <c r="EH324" s="98">
        <f>SUMIFS('Inventory Matrix'!$E:$E,'Inventory Matrix'!$G:$G,$EH$2,'Inventory Matrix'!$C:$C,A324)</f>
        <v>1</v>
      </c>
      <c r="EI324" s="44"/>
    </row>
    <row r="325" spans="1:139" ht="13" x14ac:dyDescent="0.15">
      <c r="A325" s="69" t="str">
        <f t="shared" si="49"/>
        <v>MP723</v>
      </c>
      <c r="B325" s="70" t="s">
        <v>2217</v>
      </c>
      <c r="C325" s="71" t="s">
        <v>778</v>
      </c>
      <c r="D325" s="71" t="s">
        <v>2543</v>
      </c>
      <c r="E325" s="72">
        <f t="shared" si="50"/>
        <v>0</v>
      </c>
      <c r="F325" s="72">
        <f>SUMIFS(Stock!$D:$D,Stock!$C:$C,A325)</f>
        <v>0</v>
      </c>
      <c r="G325" s="73" t="e">
        <f t="shared" ca="1" si="51"/>
        <v>#REF!</v>
      </c>
      <c r="H325" s="74">
        <f t="shared" ca="1" si="52"/>
        <v>0</v>
      </c>
      <c r="I325" s="44"/>
      <c r="J325" s="69" t="e">
        <f ca="1">SUMIFS(#REF!,#REF!,A325,#REF!,$J$2)</f>
        <v>#REF!</v>
      </c>
      <c r="K325" s="69" t="e">
        <f ca="1">SUMIFS(#REF!,#REF!,A325,#REF!,$K$2)</f>
        <v>#REF!</v>
      </c>
      <c r="L325" s="69" t="e">
        <f ca="1">SUMIFS(#REF!,#REF!,A325,#REF!,$L$2)</f>
        <v>#REF!</v>
      </c>
      <c r="M325" s="69" t="e">
        <f ca="1">SUMIFS(#REF!,#REF!,A325,#REF!,$M$2)</f>
        <v>#REF!</v>
      </c>
      <c r="N325" s="69" t="e">
        <f ca="1">SUMIFS(#REF!,#REF!,A325,#REF!,$N$2)</f>
        <v>#REF!</v>
      </c>
      <c r="O325" s="69" t="e">
        <f ca="1">SUMIFS(#REF!,#REF!,A325,#REF!,$O$2)</f>
        <v>#REF!</v>
      </c>
      <c r="P325" s="69" t="e">
        <f ca="1">SUMIFS(#REF!,#REF!,A325,#REF!,$P$2)</f>
        <v>#REF!</v>
      </c>
      <c r="Q325" s="69" t="e">
        <f ca="1">SUMIFS(#REF!,#REF!,A325,#REF!,$Q$2)</f>
        <v>#REF!</v>
      </c>
      <c r="R325" s="69" t="e">
        <f ca="1">SUMIFS(#REF!,#REF!,A325,#REF!,$R$2)</f>
        <v>#REF!</v>
      </c>
      <c r="S325" s="69" t="e">
        <f ca="1">SUMIFS(#REF!,#REF!,A325,#REF!,$S$2)</f>
        <v>#REF!</v>
      </c>
      <c r="T325" s="75"/>
      <c r="U325" s="44"/>
      <c r="V325" s="46"/>
      <c r="W325" s="69" t="e">
        <f ca="1">SUMIFS(#REF!,#REF!,A325,#REF!,$W$2,#REF!,$AK$1)</f>
        <v>#REF!</v>
      </c>
      <c r="X325" s="69" t="e">
        <f ca="1">SUMIFS(#REF!,#REF!,A325,#REF!,$X$2,#REF!,$AK$1)</f>
        <v>#REF!</v>
      </c>
      <c r="Y325" s="69" t="e">
        <f ca="1">SUMIFS(#REF!,#REF!,A325,#REF!,$Y$2,#REF!,$AK$1)</f>
        <v>#REF!</v>
      </c>
      <c r="Z325" s="69" t="e">
        <f ca="1">SUMIFS(#REF!,#REF!,A325,#REF!,$Z$2,#REF!,$AK$1)</f>
        <v>#REF!</v>
      </c>
      <c r="AA325" s="69" t="e">
        <f ca="1">SUMIFS(#REF!,#REF!,A325,#REF!,$AA$2,#REF!,$AK$1)</f>
        <v>#REF!</v>
      </c>
      <c r="AB325" s="69" t="e">
        <f ca="1">SUMIFS(#REF!,#REF!,A325,#REF!,$AB$2,#REF!,$AK$1)</f>
        <v>#REF!</v>
      </c>
      <c r="AC325" s="48"/>
      <c r="AD325" s="76">
        <f>SUMIFS('Inventory Matrix'!$E:$E,'Inventory Matrix'!$G:$G,$AD$2,'Inventory Matrix'!$B:$B,$AK$1,'Inventory Matrix'!$C:$C,A325)</f>
        <v>0</v>
      </c>
      <c r="AE325" s="70">
        <f>SUMIFS('Inventory Matrix'!$E:$E,'Inventory Matrix'!$G:$G,$AE$2,'Inventory Matrix'!$B:$B,$AK$1,'Inventory Matrix'!$C:$C,A325)</f>
        <v>0</v>
      </c>
      <c r="AF325" s="70">
        <f>SUMIFS('Inventory Matrix'!$E:$E,'Inventory Matrix'!$G:$G,$AF$2,'Inventory Matrix'!$B:$B,$AK$1,'Inventory Matrix'!$C:$C,A325)</f>
        <v>0</v>
      </c>
      <c r="AG325" s="77">
        <f>SUMIFS('Inventory Matrix'!$E:$E,'Inventory Matrix'!$G:$G,$AG$2,'Inventory Matrix'!$B:$B,$AK$1,'Inventory Matrix'!$C:$C,A325)</f>
        <v>0</v>
      </c>
      <c r="AH325" s="167" t="str">
        <f t="shared" ca="1" si="53"/>
        <v>-</v>
      </c>
      <c r="AI325" s="168" t="str">
        <f t="shared" ca="1" si="54"/>
        <v>-</v>
      </c>
      <c r="AJ325" s="173">
        <f t="shared" ca="1" si="63"/>
        <v>0</v>
      </c>
      <c r="AK325" s="169">
        <f>SUMIFS(Stock!$D:$D,Stock!$A:$A,$AK$1,Stock!$C:$C,A325)</f>
        <v>0</v>
      </c>
      <c r="AL325" s="55"/>
      <c r="AM325" s="69" t="e">
        <f ca="1">SUMIFS(#REF!,#REF!,A325,#REF!,$AM$2,#REF!,$AZ$1)</f>
        <v>#REF!</v>
      </c>
      <c r="AN325" s="69" t="e">
        <f ca="1">SUMIFS(#REF!,#REF!,A325,#REF!,$AN$2,#REF!,$AZ$1)</f>
        <v>#REF!</v>
      </c>
      <c r="AO325" s="69" t="e">
        <f ca="1">SUMIFS(#REF!,#REF!,A325,#REF!,$AO$2,#REF!,$AZ$1)</f>
        <v>#REF!</v>
      </c>
      <c r="AP325" s="69" t="e">
        <f ca="1">SUMIFS(#REF!,#REF!,A325,#REF!,$AP$2,#REF!,$AZ$1)</f>
        <v>#REF!</v>
      </c>
      <c r="AQ325" s="69" t="e">
        <f ca="1">SUMIFS(#REF!,#REF!,A325,#REF!,$AQ$2,#REF!,$AZ$1)</f>
        <v>#REF!</v>
      </c>
      <c r="AR325" s="69" t="e">
        <f ca="1">SUMIFS(#REF!,#REF!,A325,#REF!,$AR$2,#REF!,$AZ$1)</f>
        <v>#REF!</v>
      </c>
      <c r="AS325" s="81"/>
      <c r="AT325" s="82">
        <f>SUMIFS('Inventory Matrix'!$E:$E,'Inventory Matrix'!$G:$G,$AT$2,'Inventory Matrix'!$B:$B,$AZ$1,'Inventory Matrix'!$C:$C,A325)</f>
        <v>0</v>
      </c>
      <c r="AU325" s="82">
        <f>SUMIFS('Inventory Matrix'!$E:$E,'Inventory Matrix'!$G:$G,$AU$2,'Inventory Matrix'!$B:$B,$AZ$1,'Inventory Matrix'!$C:$C,A325)</f>
        <v>0</v>
      </c>
      <c r="AV325" s="82">
        <f>SUMIFS('Inventory Matrix'!$E:$E,'Inventory Matrix'!$G:$G,$AV$2,'Inventory Matrix'!$B:$B,$AZ$1,'Inventory Matrix'!$C:$C,A325)</f>
        <v>0</v>
      </c>
      <c r="AW325" s="83">
        <f>SUMIFS('Inventory Matrix'!$E:$E,'Inventory Matrix'!$G:$G,$AW$2,'Inventory Matrix'!$B:$B,$AZ$1,'Inventory Matrix'!$C:$C,A325)</f>
        <v>0</v>
      </c>
      <c r="AX325" s="85" t="str">
        <f t="shared" ca="1" si="55"/>
        <v>-</v>
      </c>
      <c r="AY325" s="88">
        <f t="shared" ca="1" si="56"/>
        <v>0</v>
      </c>
      <c r="AZ325" s="87">
        <f>SUMIFS(Stock!$D:$D,Stock!$A:$A,$AZ$1,Stock!$C:$C,A325)</f>
        <v>0</v>
      </c>
      <c r="BA325" s="55"/>
      <c r="BB325" s="69" t="e">
        <f ca="1">SUMIFS(#REF!,#REF!,A325,#REF!,$BB$2,#REF!,$BO$1)</f>
        <v>#REF!</v>
      </c>
      <c r="BC325" s="69" t="e">
        <f ca="1">SUMIFS(#REF!,#REF!,A325,#REF!,$BC$2,#REF!,$BO$1)</f>
        <v>#REF!</v>
      </c>
      <c r="BD325" s="69" t="e">
        <f ca="1">SUMIFS(#REF!,#REF!,A325,#REF!,$BD$2,#REF!,$BO$1)</f>
        <v>#REF!</v>
      </c>
      <c r="BE325" s="69" t="e">
        <f ca="1">SUMIFS(#REF!,#REF!,A325,#REF!,$BE$2,#REF!,$BO$1)</f>
        <v>#REF!</v>
      </c>
      <c r="BF325" s="69" t="e">
        <f ca="1">SUMIFS(#REF!,#REF!,A325,#REF!,$BF$2,#REF!,$BO$1)</f>
        <v>#REF!</v>
      </c>
      <c r="BG325" s="69" t="e">
        <f ca="1">SUMIFS(#REF!,#REF!,A325,#REF!,$BG$2,#REF!,$BO$1)</f>
        <v>#REF!</v>
      </c>
      <c r="BH325" s="60"/>
      <c r="BI325" s="82">
        <f>SUMIFS('Inventory Matrix'!$E:$E,'Inventory Matrix'!$G:$G,$BI$2,'Inventory Matrix'!$B:$B,$BO$1,'Inventory Matrix'!$C:$C,A325)</f>
        <v>0</v>
      </c>
      <c r="BJ325" s="82">
        <f>SUMIFS('Inventory Matrix'!$E:$E,'Inventory Matrix'!$G:$G,$BJ$2,'Inventory Matrix'!$B:$B,$BO$1,'Inventory Matrix'!$C:$C,A325)</f>
        <v>0</v>
      </c>
      <c r="BK325" s="82">
        <f>SUMIFS('Inventory Matrix'!$E:$E,'Inventory Matrix'!$G:$G,$BK$2,'Inventory Matrix'!$B:$B,$BO$1,'Inventory Matrix'!$C:$C,A325)</f>
        <v>0</v>
      </c>
      <c r="BL325" s="83">
        <f>SUMIFS('Inventory Matrix'!$E:$E,'Inventory Matrix'!$G:$G,$BL$2,'Inventory Matrix'!$B:$B,$BO$1,'Inventory Matrix'!$C:$C,A325)</f>
        <v>0</v>
      </c>
      <c r="BM325" s="85" t="str">
        <f t="shared" ca="1" si="57"/>
        <v>-</v>
      </c>
      <c r="BN325" s="86">
        <f t="shared" ca="1" si="58"/>
        <v>0</v>
      </c>
      <c r="BO325" s="87">
        <f>SUMIFS(Stock!$D:$D,Stock!$A:$A,$BO$1,Stock!$C:$C,A325)</f>
        <v>0</v>
      </c>
      <c r="BP325" s="55"/>
      <c r="BQ325" s="69" t="e">
        <f ca="1">SUMIFS(#REF!,#REF!,A325,#REF!,$BQ$2,#REF!,$CD$1)</f>
        <v>#REF!</v>
      </c>
      <c r="BR325" s="69" t="e">
        <f ca="1">SUMIFS(#REF!,#REF!,A325,#REF!,$BR$2,#REF!,$CD$1)</f>
        <v>#REF!</v>
      </c>
      <c r="BS325" s="69" t="e">
        <f ca="1">SUMIFS(#REF!,#REF!,A325,#REF!,$BS$2,#REF!,$CD$1)</f>
        <v>#REF!</v>
      </c>
      <c r="BT325" s="69" t="e">
        <f ca="1">SUMIFS(#REF!,#REF!,A325,#REF!,$BT$2,#REF!,$CD$1)</f>
        <v>#REF!</v>
      </c>
      <c r="BU325" s="69" t="e">
        <f ca="1">SUMIFS(#REF!,#REF!,A325,#REF!,$BU$2,#REF!,$CD$1)</f>
        <v>#REF!</v>
      </c>
      <c r="BV325" s="69" t="e">
        <f ca="1">SUMIFS(#REF!,#REF!,A325,#REF!,$BV$2,#REF!,$CD$1)</f>
        <v>#REF!</v>
      </c>
      <c r="BW325" s="60"/>
      <c r="BX325" s="82">
        <f>SUMIFS('Inventory Matrix'!$E:$E,'Inventory Matrix'!$G:$G,$BX$2,'Inventory Matrix'!$B:$B,$CD$1,'Inventory Matrix'!$C:$C,A325)</f>
        <v>0</v>
      </c>
      <c r="BY325" s="82">
        <f>SUMIFS('Inventory Matrix'!$E:$E,'Inventory Matrix'!$G:$G,$BY$2,'Inventory Matrix'!$B:$B,$CD$1,'Inventory Matrix'!$C:$C,A325)</f>
        <v>0</v>
      </c>
      <c r="BZ325" s="82">
        <f>SUMIFS('Inventory Matrix'!$E:$E,'Inventory Matrix'!$G:$G,$BZ$2,'Inventory Matrix'!$B:$B,$CD$1,'Inventory Matrix'!$C:$C,A325)</f>
        <v>0</v>
      </c>
      <c r="CA325" s="83">
        <f>SUMIFS('Inventory Matrix'!$E:$E,'Inventory Matrix'!$G:$G,$CA$2,'Inventory Matrix'!$B:$B,$CD$1,'Inventory Matrix'!$C:$C,A325)</f>
        <v>0</v>
      </c>
      <c r="CB325" s="85" t="str">
        <f t="shared" ca="1" si="59"/>
        <v>-</v>
      </c>
      <c r="CC325" s="88">
        <f t="shared" ca="1" si="60"/>
        <v>0</v>
      </c>
      <c r="CD325" s="87">
        <f>SUMIFS(Stock!$D:$D,Stock!$A:$A,$CD$1,Stock!$C:$C,A325)</f>
        <v>0</v>
      </c>
      <c r="CE325" s="55"/>
      <c r="CF325" s="69" t="e">
        <f ca="1">SUMIFS(#REF!,#REF!,A325,#REF!,$CF$2,#REF!,$CS$1)</f>
        <v>#REF!</v>
      </c>
      <c r="CG325" s="69" t="e">
        <f ca="1">SUMIFS(#REF!,#REF!,A325,#REF!,$CG$2,#REF!,$CS$1)</f>
        <v>#REF!</v>
      </c>
      <c r="CH325" s="69" t="e">
        <f ca="1">SUMIFS(#REF!,#REF!,A325,#REF!,$CH$2,#REF!,$CS$1)</f>
        <v>#REF!</v>
      </c>
      <c r="CI325" s="69" t="e">
        <f ca="1">SUMIFS(#REF!,#REF!,A325,#REF!,$CI$2,#REF!,$CS$1)</f>
        <v>#REF!</v>
      </c>
      <c r="CJ325" s="69" t="e">
        <f ca="1">SUMIFS(#REF!,#REF!,A325,#REF!,$CJ$2,#REF!,$CS$1)</f>
        <v>#REF!</v>
      </c>
      <c r="CK325" s="69" t="e">
        <f ca="1">SUMIFS(#REF!,#REF!,A325,#REF!,$CK$2,#REF!,$CS$1)</f>
        <v>#REF!</v>
      </c>
      <c r="CL325" s="60"/>
      <c r="CM325" s="82">
        <f>SUMIFS('Inventory Matrix'!$E:$E,'Inventory Matrix'!$G:$G,$CM$2,'Inventory Matrix'!$B:$B,$CS$1,'Inventory Matrix'!$C:$C,A325)</f>
        <v>0</v>
      </c>
      <c r="CN325" s="82">
        <f>SUMIFS('Inventory Matrix'!$E:$E,'Inventory Matrix'!$G:$G,$CN$2,'Inventory Matrix'!$B:$B,$CS$1,'Inventory Matrix'!$C:$C,A325)</f>
        <v>0</v>
      </c>
      <c r="CO325" s="82">
        <f>SUMIFS('Inventory Matrix'!$E:$E,'Inventory Matrix'!$G:$G,$CO$2,'Inventory Matrix'!$B:$B,$CS$1,'Inventory Matrix'!$C:$C,A325)</f>
        <v>0</v>
      </c>
      <c r="CP325" s="83">
        <f>SUMIFS('Inventory Matrix'!$E:$E,'Inventory Matrix'!$G:$G,$CP$2,'Inventory Matrix'!$B:$B,$CS$1,'Inventory Matrix'!$C:$C,A325)</f>
        <v>0</v>
      </c>
      <c r="CQ325" s="85" t="str">
        <f t="shared" ca="1" si="61"/>
        <v>-</v>
      </c>
      <c r="CR325" s="88">
        <f t="shared" ca="1" si="62"/>
        <v>0</v>
      </c>
      <c r="CS325" s="87">
        <f>SUMIFS(Stock!$D:$D,Stock!$A:$A,$CS$1,Stock!$C:$C,A325)</f>
        <v>0</v>
      </c>
      <c r="CT325" s="64"/>
      <c r="CU325" s="89">
        <f>SUMIFS(Stock!$D:$D,Stock!$A:$A,$CU$1,Stock!$C:$C,A325)</f>
        <v>0</v>
      </c>
      <c r="CV325" s="64"/>
      <c r="CW325" s="69" t="e">
        <f ca="1">SUMIFS(#REF!,#REF!,A325,#REF!,$CW$2,#REF!,$DC$1)</f>
        <v>#REF!</v>
      </c>
      <c r="CX325" s="69" t="e">
        <f ca="1">SUMIFS(#REF!,#REF!,A325,#REF!,$CX$2,#REF!,$DC$1)</f>
        <v>#REF!</v>
      </c>
      <c r="CY325" s="69" t="e">
        <f ca="1">SUMIFS(#REF!,#REF!,A325,#REF!,$CY$2,#REF!,$DC$1)</f>
        <v>#REF!</v>
      </c>
      <c r="CZ325" s="69" t="e">
        <f ca="1">SUMIFS(#REF!,#REF!,A325,#REF!,$CZ$2,#REF!,$DC$1)</f>
        <v>#REF!</v>
      </c>
      <c r="DA325" s="69" t="e">
        <f ca="1">SUMIFS(#REF!,#REF!,A325,#REF!,$DA$2,#REF!,$DC$1)</f>
        <v>#REF!</v>
      </c>
      <c r="DB325" s="69" t="e">
        <f ca="1">SUMIFS(#REF!,#REF!,A325,#REF!,$DB$2,#REF!,$DC$1)</f>
        <v>#REF!</v>
      </c>
      <c r="DC325" s="89">
        <f>SUMIFS(Stock!$D:$D,Stock!$A:$A,$DC$1,Stock!$C:$C,A325)</f>
        <v>0</v>
      </c>
      <c r="DD325" s="89">
        <f>SUMIFS(Stock!$D:$D,Stock!$A:$A,$DD$1,Stock!$C:$C,A325)</f>
        <v>0</v>
      </c>
      <c r="DE325" s="89">
        <f>SUMIFS(Stock!$D:$D,Stock!$A:$A,$DE$1,Stock!$C:$C,A325)</f>
        <v>0</v>
      </c>
      <c r="DF325" s="66"/>
      <c r="DG325" s="66"/>
      <c r="DH325" s="90">
        <f>SUMIFS('Inventory Matrix'!$E:$E,'Inventory Matrix'!$B:$B,$DH$2,'Inventory Matrix'!$G:$G,$DM$2,'Inventory Matrix'!$C:$C,A325)</f>
        <v>0</v>
      </c>
      <c r="DI325" s="90">
        <f>SUMIFS('Inventory Matrix'!$E:$E,'Inventory Matrix'!$B:$B,$DI$2,'Inventory Matrix'!$G:$G,$DM$2,'Inventory Matrix'!$C:$C,A325)</f>
        <v>0</v>
      </c>
      <c r="DJ325" s="90">
        <f>SUMIFS('Inventory Matrix'!$E:$E,'Inventory Matrix'!$B:$B,$DJ$2,'Inventory Matrix'!$G:$G,$DM$2,'Inventory Matrix'!$C:$C,A325)</f>
        <v>0</v>
      </c>
      <c r="DK325" s="90">
        <f>SUMIFS('Inventory Matrix'!$E:$E,'Inventory Matrix'!$B:$B,$DK$2,'Inventory Matrix'!$G:$G,$DM$2,'Inventory Matrix'!$C:$C,A325)</f>
        <v>0</v>
      </c>
      <c r="DL325" s="90">
        <f>SUMIFS('Inventory Matrix'!$E:$E,'Inventory Matrix'!$B:$B,$DL$2,'Inventory Matrix'!$G:$G,$DM$2,'Inventory Matrix'!$C:$C,A325)</f>
        <v>0</v>
      </c>
      <c r="DM325" s="91">
        <f>SUMIFS('Inventory Matrix'!$E:$E,'Inventory Matrix'!$G:$G,$DM$2,'Inventory Matrix'!$C:$C,A325)</f>
        <v>0</v>
      </c>
      <c r="DN325" s="48"/>
      <c r="DO325" s="90">
        <f>SUMIFS('Inventory Matrix'!$E:$E,'Inventory Matrix'!$B:$B,$DO$2,'Inventory Matrix'!$G:$G,$DT$2,'Inventory Matrix'!$C:$C,A325)</f>
        <v>0</v>
      </c>
      <c r="DP325" s="90">
        <f>SUMIFS('Inventory Matrix'!$E:$E,'Inventory Matrix'!$B:$B,$DP$2,'Inventory Matrix'!$G:$G,$DT$2,'Inventory Matrix'!$C:$C,A325)</f>
        <v>0</v>
      </c>
      <c r="DQ325" s="90">
        <f>SUMIFS('Inventory Matrix'!$E:$E,'Inventory Matrix'!$B:$B,$DQ$2,'Inventory Matrix'!$G:$G,$DT$2,'Inventory Matrix'!$C:$C,A325)</f>
        <v>0</v>
      </c>
      <c r="DR325" s="90">
        <f>SUMIFS('Inventory Matrix'!$E:$E,'Inventory Matrix'!$B:$B,$DR$2,'Inventory Matrix'!$G:$G,$DT$2,'Inventory Matrix'!$C:$C,A325)</f>
        <v>0</v>
      </c>
      <c r="DS325" s="90">
        <f>SUMIFS('Inventory Matrix'!$E:$E,'Inventory Matrix'!$B:$B,$DS$2,'Inventory Matrix'!$G:$G,$DT$2,'Inventory Matrix'!$C:$C,A325)</f>
        <v>0</v>
      </c>
      <c r="DT325" s="91">
        <f>SUMIFS('Inventory Matrix'!$E:$E,'Inventory Matrix'!$G:$G,$DT$2,'Inventory Matrix'!$C:$C,A325)</f>
        <v>0</v>
      </c>
      <c r="DU325" s="44"/>
      <c r="DV325" s="90">
        <f>SUMIFS('Inventory Matrix'!$E:$E,'Inventory Matrix'!$B:$B,$DV$2,'Inventory Matrix'!$G:$G,$EA$2,'Inventory Matrix'!$C:$C,A325)</f>
        <v>0</v>
      </c>
      <c r="DW325" s="90">
        <f>SUMIFS('Inventory Matrix'!$E:$E,'Inventory Matrix'!$B:$B,$DW$2,'Inventory Matrix'!$G:$G,$EA$2,'Inventory Matrix'!$C:$C,A325)</f>
        <v>0</v>
      </c>
      <c r="DX325" s="90">
        <f>SUMIFS('Inventory Matrix'!$E:$E,'Inventory Matrix'!$B:$B,$DX$2,'Inventory Matrix'!$G:$G,$EA$2,'Inventory Matrix'!$C:$C,A325)</f>
        <v>0</v>
      </c>
      <c r="DY325" s="90">
        <f>SUMIFS('Inventory Matrix'!$E:$E,'Inventory Matrix'!$B:$B,$DY$2,'Inventory Matrix'!$G:$G,$EA$2,'Inventory Matrix'!$C:$C,A325)</f>
        <v>0</v>
      </c>
      <c r="DZ325" s="90">
        <f>SUMIFS('Inventory Matrix'!$E:$E,'Inventory Matrix'!$B:$B,$DZ$2,'Inventory Matrix'!$G:$G,$EA$2,'Inventory Matrix'!$C:$C,A325)</f>
        <v>0</v>
      </c>
      <c r="EA325" s="91">
        <f>SUMIFS('Inventory Matrix'!$E:$E,'Inventory Matrix'!$G:$G,$EA$2,'Inventory Matrix'!$C:$C,A325)</f>
        <v>0</v>
      </c>
      <c r="EB325" s="44"/>
      <c r="EC325" s="90">
        <f>SUMIFS('Inventory Matrix'!$E:$E,'Inventory Matrix'!$B:$B,$EC$2,'Inventory Matrix'!$G:$G,$EH$2,'Inventory Matrix'!$C:$C,A325)</f>
        <v>0</v>
      </c>
      <c r="ED325" s="90">
        <f>SUMIFS('Inventory Matrix'!$E:$E,'Inventory Matrix'!$B:$B,$ED$2,'Inventory Matrix'!$G:$G,$EH$2,'Inventory Matrix'!$C:$C,A325)</f>
        <v>0</v>
      </c>
      <c r="EE325" s="90">
        <f>SUMIFS('Inventory Matrix'!$E:$E,'Inventory Matrix'!$B:$B,$EE$2,'Inventory Matrix'!$G:$G,$EH$2,'Inventory Matrix'!$C:$C,A325)</f>
        <v>0</v>
      </c>
      <c r="EF325" s="90">
        <f>SUMIFS('Inventory Matrix'!$E:$E,'Inventory Matrix'!$B:$B,$EF$2,'Inventory Matrix'!$G:$G,$EH$2,'Inventory Matrix'!$C:$C,A325)</f>
        <v>0</v>
      </c>
      <c r="EG325" s="90">
        <f>SUMIFS('Inventory Matrix'!$E:$E,'Inventory Matrix'!$B:$B,$EG$2,'Inventory Matrix'!$G:$G,$EH$2,'Inventory Matrix'!$C:$C,A325)</f>
        <v>0</v>
      </c>
      <c r="EH325" s="91">
        <f>SUMIFS('Inventory Matrix'!$E:$E,'Inventory Matrix'!$G:$G,$EH$2,'Inventory Matrix'!$C:$C,A325)</f>
        <v>0</v>
      </c>
      <c r="EI325" s="44"/>
    </row>
    <row r="326" spans="1:139" ht="13" x14ac:dyDescent="0.15">
      <c r="A326" s="38" t="str">
        <f t="shared" si="49"/>
        <v>MM2P3</v>
      </c>
      <c r="B326" s="39" t="s">
        <v>2186</v>
      </c>
      <c r="C326" s="40" t="s">
        <v>2544</v>
      </c>
      <c r="D326" s="40" t="s">
        <v>2545</v>
      </c>
      <c r="E326" s="41">
        <f t="shared" si="50"/>
        <v>0</v>
      </c>
      <c r="F326" s="41">
        <f>SUMIFS(Stock!$D:$D,Stock!$C:$C,A326)</f>
        <v>0</v>
      </c>
      <c r="G326" s="42" t="e">
        <f t="shared" ca="1" si="51"/>
        <v>#REF!</v>
      </c>
      <c r="H326" s="43">
        <f t="shared" ca="1" si="52"/>
        <v>0</v>
      </c>
      <c r="I326" s="44"/>
      <c r="J326" s="38" t="e">
        <f ca="1">SUMIFS(#REF!,#REF!,A326,#REF!,$J$2)</f>
        <v>#REF!</v>
      </c>
      <c r="K326" s="38" t="e">
        <f ca="1">SUMIFS(#REF!,#REF!,A326,#REF!,$K$2)</f>
        <v>#REF!</v>
      </c>
      <c r="L326" s="38" t="e">
        <f ca="1">SUMIFS(#REF!,#REF!,A326,#REF!,$L$2)</f>
        <v>#REF!</v>
      </c>
      <c r="M326" s="38" t="e">
        <f ca="1">SUMIFS(#REF!,#REF!,A326,#REF!,$M$2)</f>
        <v>#REF!</v>
      </c>
      <c r="N326" s="38" t="e">
        <f ca="1">SUMIFS(#REF!,#REF!,A326,#REF!,$N$2)</f>
        <v>#REF!</v>
      </c>
      <c r="O326" s="38" t="e">
        <f ca="1">SUMIFS(#REF!,#REF!,A326,#REF!,$O$2)</f>
        <v>#REF!</v>
      </c>
      <c r="P326" s="38" t="e">
        <f ca="1">SUMIFS(#REF!,#REF!,A326,#REF!,$P$2)</f>
        <v>#REF!</v>
      </c>
      <c r="Q326" s="38" t="e">
        <f ca="1">SUMIFS(#REF!,#REF!,A326,#REF!,$Q$2)</f>
        <v>#REF!</v>
      </c>
      <c r="R326" s="38" t="e">
        <f ca="1">SUMIFS(#REF!,#REF!,A326,#REF!,$R$2)</f>
        <v>#REF!</v>
      </c>
      <c r="S326" s="38" t="e">
        <f ca="1">SUMIFS(#REF!,#REF!,A326,#REF!,$S$2)</f>
        <v>#REF!</v>
      </c>
      <c r="T326" s="45"/>
      <c r="U326" s="44"/>
      <c r="V326" s="46"/>
      <c r="W326" s="38" t="e">
        <f ca="1">SUMIFS(#REF!,#REF!,A326,#REF!,$W$2,#REF!,$AK$1)</f>
        <v>#REF!</v>
      </c>
      <c r="X326" s="38" t="e">
        <f ca="1">SUMIFS(#REF!,#REF!,A326,#REF!,$X$2,#REF!,$AK$1)</f>
        <v>#REF!</v>
      </c>
      <c r="Y326" s="38" t="e">
        <f ca="1">SUMIFS(#REF!,#REF!,A326,#REF!,$Y$2,#REF!,$AK$1)</f>
        <v>#REF!</v>
      </c>
      <c r="Z326" s="38" t="e">
        <f ca="1">SUMIFS(#REF!,#REF!,A326,#REF!,$Z$2,#REF!,$AK$1)</f>
        <v>#REF!</v>
      </c>
      <c r="AA326" s="38" t="e">
        <f ca="1">SUMIFS(#REF!,#REF!,A326,#REF!,$AA$2,#REF!,$AK$1)</f>
        <v>#REF!</v>
      </c>
      <c r="AB326" s="38" t="e">
        <f ca="1">SUMIFS(#REF!,#REF!,A326,#REF!,$AB$2,#REF!,$AK$1)</f>
        <v>#REF!</v>
      </c>
      <c r="AC326" s="48"/>
      <c r="AD326" s="92">
        <f>SUMIFS('Inventory Matrix'!$E:$E,'Inventory Matrix'!$G:$G,$AD$2,'Inventory Matrix'!$B:$B,$AK$1,'Inventory Matrix'!$C:$C,A326)</f>
        <v>0</v>
      </c>
      <c r="AE326" s="39">
        <f>SUMIFS('Inventory Matrix'!$E:$E,'Inventory Matrix'!$G:$G,$AE$2,'Inventory Matrix'!$B:$B,$AK$1,'Inventory Matrix'!$C:$C,A326)</f>
        <v>0</v>
      </c>
      <c r="AF326" s="39">
        <f>SUMIFS('Inventory Matrix'!$E:$E,'Inventory Matrix'!$G:$G,$AF$2,'Inventory Matrix'!$B:$B,$AK$1,'Inventory Matrix'!$C:$C,A326)</f>
        <v>0</v>
      </c>
      <c r="AG326" s="93">
        <f>SUMIFS('Inventory Matrix'!$E:$E,'Inventory Matrix'!$G:$G,$AG$2,'Inventory Matrix'!$B:$B,$AK$1,'Inventory Matrix'!$C:$C,A326)</f>
        <v>0</v>
      </c>
      <c r="AH326" s="170" t="str">
        <f t="shared" ca="1" si="53"/>
        <v>-</v>
      </c>
      <c r="AI326" s="171" t="str">
        <f t="shared" ca="1" si="54"/>
        <v>-</v>
      </c>
      <c r="AJ326" s="174">
        <f t="shared" ca="1" si="63"/>
        <v>0</v>
      </c>
      <c r="AK326" s="172">
        <f>SUMIFS(Stock!$D:$D,Stock!$A:$A,$AK$1,Stock!$C:$C,A326)</f>
        <v>0</v>
      </c>
      <c r="AL326" s="55"/>
      <c r="AM326" s="38" t="e">
        <f ca="1">SUMIFS(#REF!,#REF!,A326,#REF!,$AM$2,#REF!,$AZ$1)</f>
        <v>#REF!</v>
      </c>
      <c r="AN326" s="38" t="e">
        <f ca="1">SUMIFS(#REF!,#REF!,A326,#REF!,$AN$2,#REF!,$AZ$1)</f>
        <v>#REF!</v>
      </c>
      <c r="AO326" s="38" t="e">
        <f ca="1">SUMIFS(#REF!,#REF!,A326,#REF!,$AO$2,#REF!,$AZ$1)</f>
        <v>#REF!</v>
      </c>
      <c r="AP326" s="38" t="e">
        <f ca="1">SUMIFS(#REF!,#REF!,A326,#REF!,$AP$2,#REF!,$AZ$1)</f>
        <v>#REF!</v>
      </c>
      <c r="AQ326" s="38" t="e">
        <f ca="1">SUMIFS(#REF!,#REF!,A326,#REF!,$AQ$2,#REF!,$AZ$1)</f>
        <v>#REF!</v>
      </c>
      <c r="AR326" s="38" t="e">
        <f ca="1">SUMIFS(#REF!,#REF!,A326,#REF!,$AR$2,#REF!,$AZ$1)</f>
        <v>#REF!</v>
      </c>
      <c r="AS326" s="81"/>
      <c r="AT326" s="49">
        <f>SUMIFS('Inventory Matrix'!$E:$E,'Inventory Matrix'!$G:$G,$AT$2,'Inventory Matrix'!$B:$B,$AZ$1,'Inventory Matrix'!$C:$C,A326)</f>
        <v>0</v>
      </c>
      <c r="AU326" s="49">
        <f>SUMIFS('Inventory Matrix'!$E:$E,'Inventory Matrix'!$G:$G,$AU$2,'Inventory Matrix'!$B:$B,$AZ$1,'Inventory Matrix'!$C:$C,A326)</f>
        <v>0</v>
      </c>
      <c r="AV326" s="49">
        <f>SUMIFS('Inventory Matrix'!$E:$E,'Inventory Matrix'!$G:$G,$AV$2,'Inventory Matrix'!$B:$B,$AZ$1,'Inventory Matrix'!$C:$C,A326)</f>
        <v>0</v>
      </c>
      <c r="AW326" s="57">
        <f>SUMIFS('Inventory Matrix'!$E:$E,'Inventory Matrix'!$G:$G,$AW$2,'Inventory Matrix'!$B:$B,$AZ$1,'Inventory Matrix'!$C:$C,A326)</f>
        <v>0</v>
      </c>
      <c r="AX326" s="96" t="str">
        <f t="shared" ca="1" si="55"/>
        <v>-</v>
      </c>
      <c r="AY326" s="63">
        <f t="shared" ca="1" si="56"/>
        <v>0</v>
      </c>
      <c r="AZ326" s="97">
        <f>SUMIFS(Stock!$D:$D,Stock!$A:$A,$AZ$1,Stock!$C:$C,A326)</f>
        <v>0</v>
      </c>
      <c r="BA326" s="55"/>
      <c r="BB326" s="38" t="e">
        <f ca="1">SUMIFS(#REF!,#REF!,A326,#REF!,$BB$2,#REF!,$BO$1)</f>
        <v>#REF!</v>
      </c>
      <c r="BC326" s="38" t="e">
        <f ca="1">SUMIFS(#REF!,#REF!,A326,#REF!,$BC$2,#REF!,$BO$1)</f>
        <v>#REF!</v>
      </c>
      <c r="BD326" s="38" t="e">
        <f ca="1">SUMIFS(#REF!,#REF!,A326,#REF!,$BD$2,#REF!,$BO$1)</f>
        <v>#REF!</v>
      </c>
      <c r="BE326" s="38" t="e">
        <f ca="1">SUMIFS(#REF!,#REF!,A326,#REF!,$BE$2,#REF!,$BO$1)</f>
        <v>#REF!</v>
      </c>
      <c r="BF326" s="38" t="e">
        <f ca="1">SUMIFS(#REF!,#REF!,A326,#REF!,$BF$2,#REF!,$BO$1)</f>
        <v>#REF!</v>
      </c>
      <c r="BG326" s="38" t="e">
        <f ca="1">SUMIFS(#REF!,#REF!,A326,#REF!,$BG$2,#REF!,$BO$1)</f>
        <v>#REF!</v>
      </c>
      <c r="BH326" s="60"/>
      <c r="BI326" s="49">
        <f>SUMIFS('Inventory Matrix'!$E:$E,'Inventory Matrix'!$G:$G,$BI$2,'Inventory Matrix'!$B:$B,$BO$1,'Inventory Matrix'!$C:$C,A326)</f>
        <v>0</v>
      </c>
      <c r="BJ326" s="49">
        <f>SUMIFS('Inventory Matrix'!$E:$E,'Inventory Matrix'!$G:$G,$BJ$2,'Inventory Matrix'!$B:$B,$BO$1,'Inventory Matrix'!$C:$C,A326)</f>
        <v>0</v>
      </c>
      <c r="BK326" s="49">
        <f>SUMIFS('Inventory Matrix'!$E:$E,'Inventory Matrix'!$G:$G,$BK$2,'Inventory Matrix'!$B:$B,$BO$1,'Inventory Matrix'!$C:$C,A326)</f>
        <v>0</v>
      </c>
      <c r="BL326" s="57">
        <f>SUMIFS('Inventory Matrix'!$E:$E,'Inventory Matrix'!$G:$G,$BL$2,'Inventory Matrix'!$B:$B,$BO$1,'Inventory Matrix'!$C:$C,A326)</f>
        <v>0</v>
      </c>
      <c r="BM326" s="96" t="str">
        <f t="shared" ca="1" si="57"/>
        <v>-</v>
      </c>
      <c r="BN326" s="62">
        <f t="shared" ca="1" si="58"/>
        <v>0</v>
      </c>
      <c r="BO326" s="97">
        <f>SUMIFS(Stock!$D:$D,Stock!$A:$A,$BO$1,Stock!$C:$C,A326)</f>
        <v>0</v>
      </c>
      <c r="BP326" s="55"/>
      <c r="BQ326" s="38" t="e">
        <f ca="1">SUMIFS(#REF!,#REF!,A326,#REF!,$BQ$2,#REF!,$CD$1)</f>
        <v>#REF!</v>
      </c>
      <c r="BR326" s="38" t="e">
        <f ca="1">SUMIFS(#REF!,#REF!,A326,#REF!,$BR$2,#REF!,$CD$1)</f>
        <v>#REF!</v>
      </c>
      <c r="BS326" s="38" t="e">
        <f ca="1">SUMIFS(#REF!,#REF!,A326,#REF!,$BS$2,#REF!,$CD$1)</f>
        <v>#REF!</v>
      </c>
      <c r="BT326" s="38" t="e">
        <f ca="1">SUMIFS(#REF!,#REF!,A326,#REF!,$BT$2,#REF!,$CD$1)</f>
        <v>#REF!</v>
      </c>
      <c r="BU326" s="38" t="e">
        <f ca="1">SUMIFS(#REF!,#REF!,A326,#REF!,$BU$2,#REF!,$CD$1)</f>
        <v>#REF!</v>
      </c>
      <c r="BV326" s="38" t="e">
        <f ca="1">SUMIFS(#REF!,#REF!,A326,#REF!,$BV$2,#REF!,$CD$1)</f>
        <v>#REF!</v>
      </c>
      <c r="BW326" s="60"/>
      <c r="BX326" s="49">
        <f>SUMIFS('Inventory Matrix'!$E:$E,'Inventory Matrix'!$G:$G,$BX$2,'Inventory Matrix'!$B:$B,$CD$1,'Inventory Matrix'!$C:$C,A326)</f>
        <v>0</v>
      </c>
      <c r="BY326" s="49">
        <f>SUMIFS('Inventory Matrix'!$E:$E,'Inventory Matrix'!$G:$G,$BY$2,'Inventory Matrix'!$B:$B,$CD$1,'Inventory Matrix'!$C:$C,A326)</f>
        <v>0</v>
      </c>
      <c r="BZ326" s="49">
        <f>SUMIFS('Inventory Matrix'!$E:$E,'Inventory Matrix'!$G:$G,$BZ$2,'Inventory Matrix'!$B:$B,$CD$1,'Inventory Matrix'!$C:$C,A326)</f>
        <v>0</v>
      </c>
      <c r="CA326" s="57">
        <f>SUMIFS('Inventory Matrix'!$E:$E,'Inventory Matrix'!$G:$G,$CA$2,'Inventory Matrix'!$B:$B,$CD$1,'Inventory Matrix'!$C:$C,A326)</f>
        <v>0</v>
      </c>
      <c r="CB326" s="96" t="str">
        <f t="shared" ca="1" si="59"/>
        <v>-</v>
      </c>
      <c r="CC326" s="63">
        <f t="shared" ca="1" si="60"/>
        <v>0</v>
      </c>
      <c r="CD326" s="97">
        <f>SUMIFS(Stock!$D:$D,Stock!$A:$A,$CD$1,Stock!$C:$C,A326)</f>
        <v>0</v>
      </c>
      <c r="CE326" s="55"/>
      <c r="CF326" s="38" t="e">
        <f ca="1">SUMIFS(#REF!,#REF!,A326,#REF!,$CF$2,#REF!,$CS$1)</f>
        <v>#REF!</v>
      </c>
      <c r="CG326" s="38" t="e">
        <f ca="1">SUMIFS(#REF!,#REF!,A326,#REF!,$CG$2,#REF!,$CS$1)</f>
        <v>#REF!</v>
      </c>
      <c r="CH326" s="38" t="e">
        <f ca="1">SUMIFS(#REF!,#REF!,A326,#REF!,$CH$2,#REF!,$CS$1)</f>
        <v>#REF!</v>
      </c>
      <c r="CI326" s="38" t="e">
        <f ca="1">SUMIFS(#REF!,#REF!,A326,#REF!,$CI$2,#REF!,$CS$1)</f>
        <v>#REF!</v>
      </c>
      <c r="CJ326" s="38" t="e">
        <f ca="1">SUMIFS(#REF!,#REF!,A326,#REF!,$CJ$2,#REF!,$CS$1)</f>
        <v>#REF!</v>
      </c>
      <c r="CK326" s="38" t="e">
        <f ca="1">SUMIFS(#REF!,#REF!,A326,#REF!,$CK$2,#REF!,$CS$1)</f>
        <v>#REF!</v>
      </c>
      <c r="CL326" s="60"/>
      <c r="CM326" s="49">
        <f>SUMIFS('Inventory Matrix'!$E:$E,'Inventory Matrix'!$G:$G,$CM$2,'Inventory Matrix'!$B:$B,$CD$1,'Inventory Matrix'!$C:$C,A326)</f>
        <v>0</v>
      </c>
      <c r="CN326" s="49">
        <f>SUMIFS('Inventory Matrix'!$E:$E,'Inventory Matrix'!$G:$G,$CN$2,'Inventory Matrix'!$B:$B,$CD$1,'Inventory Matrix'!$C:$C,A326)</f>
        <v>0</v>
      </c>
      <c r="CO326" s="49">
        <f>SUMIFS('Inventory Matrix'!$E:$E,'Inventory Matrix'!$G:$G,$CO$2,'Inventory Matrix'!$B:$B,$CD$1,'Inventory Matrix'!$C:$C,A326)</f>
        <v>0</v>
      </c>
      <c r="CP326" s="57">
        <f>SUMIFS('Inventory Matrix'!$E:$E,'Inventory Matrix'!$G:$G,$CP$2,'Inventory Matrix'!$B:$B,$CD$1,'Inventory Matrix'!$C:$C,A326)</f>
        <v>0</v>
      </c>
      <c r="CQ326" s="96" t="str">
        <f t="shared" ca="1" si="61"/>
        <v>-</v>
      </c>
      <c r="CR326" s="63">
        <f t="shared" ca="1" si="62"/>
        <v>0</v>
      </c>
      <c r="CS326" s="97">
        <f>SUMIFS(Stock!$D:$D,Stock!$A:$A,$CS$1,Stock!$C:$C,A326)</f>
        <v>0</v>
      </c>
      <c r="CT326" s="64"/>
      <c r="CU326" s="65">
        <f>SUMIFS(Stock!$D:$D,Stock!$A:$A,$CU$1,Stock!$C:$C,A326)</f>
        <v>0</v>
      </c>
      <c r="CV326" s="64"/>
      <c r="CW326" s="38" t="e">
        <f ca="1">SUMIFS(#REF!,#REF!,A326,#REF!,$CW$2,#REF!,$DC$1)</f>
        <v>#REF!</v>
      </c>
      <c r="CX326" s="38" t="e">
        <f ca="1">SUMIFS(#REF!,#REF!,A326,#REF!,$CX$2,#REF!,$DC$1)</f>
        <v>#REF!</v>
      </c>
      <c r="CY326" s="38" t="e">
        <f ca="1">SUMIFS(#REF!,#REF!,A326,#REF!,$CY$2,#REF!,$DC$1)</f>
        <v>#REF!</v>
      </c>
      <c r="CZ326" s="38" t="e">
        <f ca="1">SUMIFS(#REF!,#REF!,A326,#REF!,$CZ$2,#REF!,$DC$1)</f>
        <v>#REF!</v>
      </c>
      <c r="DA326" s="38" t="e">
        <f ca="1">SUMIFS(#REF!,#REF!,A326,#REF!,$DA$2,#REF!,$DC$1)</f>
        <v>#REF!</v>
      </c>
      <c r="DB326" s="38" t="e">
        <f ca="1">SUMIFS(#REF!,#REF!,A326,#REF!,$DB$2,#REF!,$DC$1)</f>
        <v>#REF!</v>
      </c>
      <c r="DC326" s="65">
        <f>SUMIFS(Stock!$D:$D,Stock!$A:$A,$DC$1,Stock!$C:$C,A326)</f>
        <v>0</v>
      </c>
      <c r="DD326" s="65">
        <f>SUMIFS(Stock!$D:$D,Stock!$A:$A,$DD$1,Stock!$C:$C,A326)</f>
        <v>0</v>
      </c>
      <c r="DE326" s="65">
        <f>SUMIFS(Stock!$D:$D,Stock!$A:$A,$DE$1,Stock!$C:$C,A326)</f>
        <v>0</v>
      </c>
      <c r="DF326" s="66"/>
      <c r="DG326" s="66"/>
      <c r="DH326" s="67">
        <f>SUMIFS('Inventory Matrix'!$E:$E,'Inventory Matrix'!$B:$B,$DH$2,'Inventory Matrix'!$G:$G,$DM$2,'Inventory Matrix'!$C:$C,A326)</f>
        <v>0</v>
      </c>
      <c r="DI326" s="67">
        <f>SUMIFS('Inventory Matrix'!$E:$E,'Inventory Matrix'!$B:$B,$DI$2,'Inventory Matrix'!$G:$G,$DM$2,'Inventory Matrix'!$C:$C,A326)</f>
        <v>0</v>
      </c>
      <c r="DJ326" s="67">
        <f>SUMIFS('Inventory Matrix'!$E:$E,'Inventory Matrix'!$B:$B,$DJ$2,'Inventory Matrix'!$G:$G,$DM$2,'Inventory Matrix'!$C:$C,A326)</f>
        <v>0</v>
      </c>
      <c r="DK326" s="67">
        <f>SUMIFS('Inventory Matrix'!$E:$E,'Inventory Matrix'!$B:$B,$DK$2,'Inventory Matrix'!$G:$G,$DM$2,'Inventory Matrix'!$C:$C,A326)</f>
        <v>0</v>
      </c>
      <c r="DL326" s="67">
        <f>SUMIFS('Inventory Matrix'!$E:$E,'Inventory Matrix'!$B:$B,$DL$2,'Inventory Matrix'!$G:$G,$DM$2,'Inventory Matrix'!$C:$C,A326)</f>
        <v>0</v>
      </c>
      <c r="DM326" s="98">
        <f>SUMIFS('Inventory Matrix'!$E:$E,'Inventory Matrix'!$G:$G,$DM$2,'Inventory Matrix'!$C:$C,A326)</f>
        <v>0</v>
      </c>
      <c r="DN326" s="48"/>
      <c r="DO326" s="67">
        <f>SUMIFS('Inventory Matrix'!$E:$E,'Inventory Matrix'!$B:$B,$DO$2,'Inventory Matrix'!$G:$G,$DT$2,'Inventory Matrix'!$C:$C,A326)</f>
        <v>0</v>
      </c>
      <c r="DP326" s="67">
        <f>SUMIFS('Inventory Matrix'!$E:$E,'Inventory Matrix'!$B:$B,$DP$2,'Inventory Matrix'!$G:$G,$DT$2,'Inventory Matrix'!$C:$C,A326)</f>
        <v>0</v>
      </c>
      <c r="DQ326" s="67">
        <f>SUMIFS('Inventory Matrix'!$E:$E,'Inventory Matrix'!$B:$B,$DQ$2,'Inventory Matrix'!$G:$G,$DT$2,'Inventory Matrix'!$C:$C,A326)</f>
        <v>0</v>
      </c>
      <c r="DR326" s="67">
        <f>SUMIFS('Inventory Matrix'!$E:$E,'Inventory Matrix'!$B:$B,$DR$2,'Inventory Matrix'!$G:$G,$DT$2,'Inventory Matrix'!$C:$C,A326)</f>
        <v>0</v>
      </c>
      <c r="DS326" s="67">
        <f>SUMIFS('Inventory Matrix'!$E:$E,'Inventory Matrix'!$B:$B,$DS$2,'Inventory Matrix'!$G:$G,$DT$2,'Inventory Matrix'!$C:$C,A326)</f>
        <v>0</v>
      </c>
      <c r="DT326" s="98">
        <f>SUMIFS('Inventory Matrix'!$E:$E,'Inventory Matrix'!$G:$G,$DT$2,'Inventory Matrix'!$C:$C,A326)</f>
        <v>0</v>
      </c>
      <c r="DU326" s="44"/>
      <c r="DV326" s="67">
        <f>SUMIFS('Inventory Matrix'!$E:$E,'Inventory Matrix'!$B:$B,$DV$2,'Inventory Matrix'!$G:$G,$EA$2,'Inventory Matrix'!$C:$C,A326)</f>
        <v>0</v>
      </c>
      <c r="DW326" s="67">
        <f>SUMIFS('Inventory Matrix'!$E:$E,'Inventory Matrix'!$B:$B,$DW$2,'Inventory Matrix'!$G:$G,$EA$2,'Inventory Matrix'!$C:$C,A326)</f>
        <v>0</v>
      </c>
      <c r="DX326" s="67">
        <f>SUMIFS('Inventory Matrix'!$E:$E,'Inventory Matrix'!$B:$B,$DX$2,'Inventory Matrix'!$G:$G,$EA$2,'Inventory Matrix'!$C:$C,A326)</f>
        <v>0</v>
      </c>
      <c r="DY326" s="67">
        <f>SUMIFS('Inventory Matrix'!$E:$E,'Inventory Matrix'!$B:$B,$DY$2,'Inventory Matrix'!$G:$G,$EA$2,'Inventory Matrix'!$C:$C,A326)</f>
        <v>0</v>
      </c>
      <c r="DZ326" s="67">
        <f>SUMIFS('Inventory Matrix'!$E:$E,'Inventory Matrix'!$B:$B,$DZ$2,'Inventory Matrix'!$G:$G,$EA$2,'Inventory Matrix'!$C:$C,A326)</f>
        <v>0</v>
      </c>
      <c r="EA326" s="98">
        <f>SUMIFS('Inventory Matrix'!$E:$E,'Inventory Matrix'!$G:$G,$EA$2,'Inventory Matrix'!$C:$C,A326)</f>
        <v>0</v>
      </c>
      <c r="EB326" s="44"/>
      <c r="EC326" s="67">
        <f>SUMIFS('Inventory Matrix'!$E:$E,'Inventory Matrix'!$B:$B,$EC$2,'Inventory Matrix'!$G:$G,$EH$2,'Inventory Matrix'!$C:$C,A326)</f>
        <v>0</v>
      </c>
      <c r="ED326" s="67">
        <f>SUMIFS('Inventory Matrix'!$E:$E,'Inventory Matrix'!$B:$B,$ED$2,'Inventory Matrix'!$G:$G,$EH$2,'Inventory Matrix'!$C:$C,A326)</f>
        <v>0</v>
      </c>
      <c r="EE326" s="67">
        <f>SUMIFS('Inventory Matrix'!$E:$E,'Inventory Matrix'!$B:$B,$EE$2,'Inventory Matrix'!$G:$G,$EH$2,'Inventory Matrix'!$C:$C,A326)</f>
        <v>0</v>
      </c>
      <c r="EF326" s="67">
        <f>SUMIFS('Inventory Matrix'!$E:$E,'Inventory Matrix'!$B:$B,$EF$2,'Inventory Matrix'!$G:$G,$EH$2,'Inventory Matrix'!$C:$C,A326)</f>
        <v>0</v>
      </c>
      <c r="EG326" s="67">
        <f>SUMIFS('Inventory Matrix'!$E:$E,'Inventory Matrix'!$B:$B,$EG$2,'Inventory Matrix'!$G:$G,$EH$2,'Inventory Matrix'!$C:$C,A326)</f>
        <v>0</v>
      </c>
      <c r="EH326" s="98">
        <f>SUMIFS('Inventory Matrix'!$E:$E,'Inventory Matrix'!$G:$G,$EH$2,'Inventory Matrix'!$C:$C,A326)</f>
        <v>0</v>
      </c>
      <c r="EI326" s="44"/>
    </row>
    <row r="327" spans="1:139" ht="13" x14ac:dyDescent="0.15">
      <c r="A327" s="69" t="str">
        <f t="shared" si="49"/>
        <v>MX2G2</v>
      </c>
      <c r="B327" s="70" t="s">
        <v>2177</v>
      </c>
      <c r="C327" s="71" t="s">
        <v>2546</v>
      </c>
      <c r="D327" s="71" t="s">
        <v>2547</v>
      </c>
      <c r="E327" s="72">
        <f t="shared" si="50"/>
        <v>0</v>
      </c>
      <c r="F327" s="72">
        <f>SUMIFS(Stock!$D:$D,Stock!$C:$C,A327)</f>
        <v>0</v>
      </c>
      <c r="G327" s="73" t="e">
        <f t="shared" ca="1" si="51"/>
        <v>#REF!</v>
      </c>
      <c r="H327" s="74">
        <f t="shared" ca="1" si="52"/>
        <v>0</v>
      </c>
      <c r="I327" s="44"/>
      <c r="J327" s="69" t="e">
        <f ca="1">SUMIFS(#REF!,#REF!,A327,#REF!,$J$2)</f>
        <v>#REF!</v>
      </c>
      <c r="K327" s="69" t="e">
        <f ca="1">SUMIFS(#REF!,#REF!,A327,#REF!,$K$2)</f>
        <v>#REF!</v>
      </c>
      <c r="L327" s="69" t="e">
        <f ca="1">SUMIFS(#REF!,#REF!,A327,#REF!,$L$2)</f>
        <v>#REF!</v>
      </c>
      <c r="M327" s="69" t="e">
        <f ca="1">SUMIFS(#REF!,#REF!,A327,#REF!,$M$2)</f>
        <v>#REF!</v>
      </c>
      <c r="N327" s="69" t="e">
        <f ca="1">SUMIFS(#REF!,#REF!,A327,#REF!,$N$2)</f>
        <v>#REF!</v>
      </c>
      <c r="O327" s="69" t="e">
        <f ca="1">SUMIFS(#REF!,#REF!,A327,#REF!,$O$2)</f>
        <v>#REF!</v>
      </c>
      <c r="P327" s="69" t="e">
        <f ca="1">SUMIFS(#REF!,#REF!,A327,#REF!,$P$2)</f>
        <v>#REF!</v>
      </c>
      <c r="Q327" s="69" t="e">
        <f ca="1">SUMIFS(#REF!,#REF!,A327,#REF!,$Q$2)</f>
        <v>#REF!</v>
      </c>
      <c r="R327" s="69" t="e">
        <f ca="1">SUMIFS(#REF!,#REF!,A327,#REF!,$R$2)</f>
        <v>#REF!</v>
      </c>
      <c r="S327" s="69" t="e">
        <f ca="1">SUMIFS(#REF!,#REF!,A327,#REF!,$S$2)</f>
        <v>#REF!</v>
      </c>
      <c r="T327" s="75"/>
      <c r="U327" s="44"/>
      <c r="V327" s="46"/>
      <c r="W327" s="69" t="e">
        <f ca="1">SUMIFS(#REF!,#REF!,A327,#REF!,$W$2,#REF!,$AK$1)</f>
        <v>#REF!</v>
      </c>
      <c r="X327" s="69" t="e">
        <f ca="1">SUMIFS(#REF!,#REF!,A327,#REF!,$X$2,#REF!,$AK$1)</f>
        <v>#REF!</v>
      </c>
      <c r="Y327" s="69" t="e">
        <f ca="1">SUMIFS(#REF!,#REF!,A327,#REF!,$Y$2,#REF!,$AK$1)</f>
        <v>#REF!</v>
      </c>
      <c r="Z327" s="69" t="e">
        <f ca="1">SUMIFS(#REF!,#REF!,A327,#REF!,$Z$2,#REF!,$AK$1)</f>
        <v>#REF!</v>
      </c>
      <c r="AA327" s="69" t="e">
        <f ca="1">SUMIFS(#REF!,#REF!,A327,#REF!,$AA$2,#REF!,$AK$1)</f>
        <v>#REF!</v>
      </c>
      <c r="AB327" s="69" t="e">
        <f ca="1">SUMIFS(#REF!,#REF!,A327,#REF!,$AB$2,#REF!,$AK$1)</f>
        <v>#REF!</v>
      </c>
      <c r="AC327" s="48"/>
      <c r="AD327" s="76">
        <f>SUMIFS('Inventory Matrix'!$E:$E,'Inventory Matrix'!$G:$G,$AD$2,'Inventory Matrix'!$B:$B,$AK$1,'Inventory Matrix'!$C:$C,A327)</f>
        <v>0</v>
      </c>
      <c r="AE327" s="70">
        <f>SUMIFS('Inventory Matrix'!$E:$E,'Inventory Matrix'!$G:$G,$AE$2,'Inventory Matrix'!$B:$B,$AK$1,'Inventory Matrix'!$C:$C,A327)</f>
        <v>0</v>
      </c>
      <c r="AF327" s="70">
        <f>SUMIFS('Inventory Matrix'!$E:$E,'Inventory Matrix'!$G:$G,$AF$2,'Inventory Matrix'!$B:$B,$AK$1,'Inventory Matrix'!$C:$C,A327)</f>
        <v>0</v>
      </c>
      <c r="AG327" s="77">
        <f>SUMIFS('Inventory Matrix'!$E:$E,'Inventory Matrix'!$G:$G,$AG$2,'Inventory Matrix'!$B:$B,$AK$1,'Inventory Matrix'!$C:$C,A327)</f>
        <v>0</v>
      </c>
      <c r="AH327" s="167" t="str">
        <f t="shared" ca="1" si="53"/>
        <v>-</v>
      </c>
      <c r="AI327" s="168" t="str">
        <f t="shared" ca="1" si="54"/>
        <v>-</v>
      </c>
      <c r="AJ327" s="173">
        <f t="shared" ca="1" si="63"/>
        <v>0</v>
      </c>
      <c r="AK327" s="169">
        <f>SUMIFS(Stock!$D:$D,Stock!$A:$A,$AK$1,Stock!$C:$C,A327)</f>
        <v>0</v>
      </c>
      <c r="AL327" s="55"/>
      <c r="AM327" s="69" t="e">
        <f ca="1">SUMIFS(#REF!,#REF!,A327,#REF!,$AM$2,#REF!,$AZ$1)</f>
        <v>#REF!</v>
      </c>
      <c r="AN327" s="69" t="e">
        <f ca="1">SUMIFS(#REF!,#REF!,A327,#REF!,$AN$2,#REF!,$AZ$1)</f>
        <v>#REF!</v>
      </c>
      <c r="AO327" s="69" t="e">
        <f ca="1">SUMIFS(#REF!,#REF!,A327,#REF!,$AO$2,#REF!,$AZ$1)</f>
        <v>#REF!</v>
      </c>
      <c r="AP327" s="69" t="e">
        <f ca="1">SUMIFS(#REF!,#REF!,A327,#REF!,$AP$2,#REF!,$AZ$1)</f>
        <v>#REF!</v>
      </c>
      <c r="AQ327" s="69" t="e">
        <f ca="1">SUMIFS(#REF!,#REF!,A327,#REF!,$AQ$2,#REF!,$AZ$1)</f>
        <v>#REF!</v>
      </c>
      <c r="AR327" s="69" t="e">
        <f ca="1">SUMIFS(#REF!,#REF!,A327,#REF!,$AR$2,#REF!,$AZ$1)</f>
        <v>#REF!</v>
      </c>
      <c r="AS327" s="81"/>
      <c r="AT327" s="82">
        <f>SUMIFS('Inventory Matrix'!$E:$E,'Inventory Matrix'!$G:$G,$AT$2,'Inventory Matrix'!$B:$B,$AZ$1,'Inventory Matrix'!$C:$C,A327)</f>
        <v>0</v>
      </c>
      <c r="AU327" s="82">
        <f>SUMIFS('Inventory Matrix'!$E:$E,'Inventory Matrix'!$G:$G,$AU$2,'Inventory Matrix'!$B:$B,$AZ$1,'Inventory Matrix'!$C:$C,A327)</f>
        <v>0</v>
      </c>
      <c r="AV327" s="82">
        <f>SUMIFS('Inventory Matrix'!$E:$E,'Inventory Matrix'!$G:$G,$AV$2,'Inventory Matrix'!$B:$B,$AZ$1,'Inventory Matrix'!$C:$C,A327)</f>
        <v>0</v>
      </c>
      <c r="AW327" s="83">
        <f>SUMIFS('Inventory Matrix'!$E:$E,'Inventory Matrix'!$G:$G,$AW$2,'Inventory Matrix'!$B:$B,$AZ$1,'Inventory Matrix'!$C:$C,A327)</f>
        <v>0</v>
      </c>
      <c r="AX327" s="85" t="str">
        <f t="shared" ca="1" si="55"/>
        <v>-</v>
      </c>
      <c r="AY327" s="88">
        <f t="shared" ca="1" si="56"/>
        <v>0</v>
      </c>
      <c r="AZ327" s="87">
        <f>SUMIFS(Stock!$D:$D,Stock!$A:$A,$AZ$1,Stock!$C:$C,A327)</f>
        <v>0</v>
      </c>
      <c r="BA327" s="55"/>
      <c r="BB327" s="69" t="e">
        <f ca="1">SUMIFS(#REF!,#REF!,A327,#REF!,$BB$2,#REF!,$BO$1)</f>
        <v>#REF!</v>
      </c>
      <c r="BC327" s="69" t="e">
        <f ca="1">SUMIFS(#REF!,#REF!,A327,#REF!,$BC$2,#REF!,$BO$1)</f>
        <v>#REF!</v>
      </c>
      <c r="BD327" s="69" t="e">
        <f ca="1">SUMIFS(#REF!,#REF!,A327,#REF!,$BD$2,#REF!,$BO$1)</f>
        <v>#REF!</v>
      </c>
      <c r="BE327" s="69" t="e">
        <f ca="1">SUMIFS(#REF!,#REF!,A327,#REF!,$BE$2,#REF!,$BO$1)</f>
        <v>#REF!</v>
      </c>
      <c r="BF327" s="69" t="e">
        <f ca="1">SUMIFS(#REF!,#REF!,A327,#REF!,$BF$2,#REF!,$BO$1)</f>
        <v>#REF!</v>
      </c>
      <c r="BG327" s="69" t="e">
        <f ca="1">SUMIFS(#REF!,#REF!,A327,#REF!,$BG$2,#REF!,$BO$1)</f>
        <v>#REF!</v>
      </c>
      <c r="BH327" s="60"/>
      <c r="BI327" s="82">
        <f>SUMIFS('Inventory Matrix'!$E:$E,'Inventory Matrix'!$G:$G,$BI$2,'Inventory Matrix'!$B:$B,$BO$1,'Inventory Matrix'!$C:$C,A327)</f>
        <v>0</v>
      </c>
      <c r="BJ327" s="82">
        <f>SUMIFS('Inventory Matrix'!$E:$E,'Inventory Matrix'!$G:$G,$BJ$2,'Inventory Matrix'!$B:$B,$BO$1,'Inventory Matrix'!$C:$C,A327)</f>
        <v>0</v>
      </c>
      <c r="BK327" s="82">
        <f>SUMIFS('Inventory Matrix'!$E:$E,'Inventory Matrix'!$G:$G,$BK$2,'Inventory Matrix'!$B:$B,$BO$1,'Inventory Matrix'!$C:$C,A327)</f>
        <v>0</v>
      </c>
      <c r="BL327" s="83">
        <f>SUMIFS('Inventory Matrix'!$E:$E,'Inventory Matrix'!$G:$G,$BL$2,'Inventory Matrix'!$B:$B,$BO$1,'Inventory Matrix'!$C:$C,A327)</f>
        <v>0</v>
      </c>
      <c r="BM327" s="85" t="str">
        <f t="shared" ca="1" si="57"/>
        <v>-</v>
      </c>
      <c r="BN327" s="86">
        <f t="shared" ca="1" si="58"/>
        <v>0</v>
      </c>
      <c r="BO327" s="87">
        <f>SUMIFS(Stock!$D:$D,Stock!$A:$A,$BO$1,Stock!$C:$C,A327)</f>
        <v>0</v>
      </c>
      <c r="BP327" s="55"/>
      <c r="BQ327" s="69" t="e">
        <f ca="1">SUMIFS(#REF!,#REF!,A327,#REF!,$BQ$2,#REF!,$CD$1)</f>
        <v>#REF!</v>
      </c>
      <c r="BR327" s="69" t="e">
        <f ca="1">SUMIFS(#REF!,#REF!,A327,#REF!,$BR$2,#REF!,$CD$1)</f>
        <v>#REF!</v>
      </c>
      <c r="BS327" s="69" t="e">
        <f ca="1">SUMIFS(#REF!,#REF!,A327,#REF!,$BS$2,#REF!,$CD$1)</f>
        <v>#REF!</v>
      </c>
      <c r="BT327" s="69" t="e">
        <f ca="1">SUMIFS(#REF!,#REF!,A327,#REF!,$BT$2,#REF!,$CD$1)</f>
        <v>#REF!</v>
      </c>
      <c r="BU327" s="69" t="e">
        <f ca="1">SUMIFS(#REF!,#REF!,A327,#REF!,$BU$2,#REF!,$CD$1)</f>
        <v>#REF!</v>
      </c>
      <c r="BV327" s="69" t="e">
        <f ca="1">SUMIFS(#REF!,#REF!,A327,#REF!,$BV$2,#REF!,$CD$1)</f>
        <v>#REF!</v>
      </c>
      <c r="BW327" s="60"/>
      <c r="BX327" s="82">
        <f>SUMIFS('Inventory Matrix'!$E:$E,'Inventory Matrix'!$G:$G,$BX$2,'Inventory Matrix'!$B:$B,$CD$1,'Inventory Matrix'!$C:$C,A327)</f>
        <v>0</v>
      </c>
      <c r="BY327" s="82">
        <f>SUMIFS('Inventory Matrix'!$E:$E,'Inventory Matrix'!$G:$G,$BY$2,'Inventory Matrix'!$B:$B,$CD$1,'Inventory Matrix'!$C:$C,A327)</f>
        <v>0</v>
      </c>
      <c r="BZ327" s="82">
        <f>SUMIFS('Inventory Matrix'!$E:$E,'Inventory Matrix'!$G:$G,$BZ$2,'Inventory Matrix'!$B:$B,$CD$1,'Inventory Matrix'!$C:$C,A327)</f>
        <v>0</v>
      </c>
      <c r="CA327" s="83">
        <f>SUMIFS('Inventory Matrix'!$E:$E,'Inventory Matrix'!$G:$G,$CA$2,'Inventory Matrix'!$B:$B,$CD$1,'Inventory Matrix'!$C:$C,A327)</f>
        <v>0</v>
      </c>
      <c r="CB327" s="85" t="str">
        <f t="shared" ca="1" si="59"/>
        <v>-</v>
      </c>
      <c r="CC327" s="88">
        <f t="shared" ca="1" si="60"/>
        <v>0</v>
      </c>
      <c r="CD327" s="87">
        <f>SUMIFS(Stock!$D:$D,Stock!$A:$A,$CD$1,Stock!$C:$C,A327)</f>
        <v>0</v>
      </c>
      <c r="CE327" s="55"/>
      <c r="CF327" s="69" t="e">
        <f ca="1">SUMIFS(#REF!,#REF!,A327,#REF!,$CF$2,#REF!,$CS$1)</f>
        <v>#REF!</v>
      </c>
      <c r="CG327" s="69" t="e">
        <f ca="1">SUMIFS(#REF!,#REF!,A327,#REF!,$CG$2,#REF!,$CS$1)</f>
        <v>#REF!</v>
      </c>
      <c r="CH327" s="69" t="e">
        <f ca="1">SUMIFS(#REF!,#REF!,A327,#REF!,$CH$2,#REF!,$CS$1)</f>
        <v>#REF!</v>
      </c>
      <c r="CI327" s="69" t="e">
        <f ca="1">SUMIFS(#REF!,#REF!,A327,#REF!,$CI$2,#REF!,$CS$1)</f>
        <v>#REF!</v>
      </c>
      <c r="CJ327" s="69" t="e">
        <f ca="1">SUMIFS(#REF!,#REF!,A327,#REF!,$CJ$2,#REF!,$CS$1)</f>
        <v>#REF!</v>
      </c>
      <c r="CK327" s="69" t="e">
        <f ca="1">SUMIFS(#REF!,#REF!,A327,#REF!,$CK$2,#REF!,$CS$1)</f>
        <v>#REF!</v>
      </c>
      <c r="CL327" s="60"/>
      <c r="CM327" s="82">
        <f>SUMIFS('Inventory Matrix'!$E:$E,'Inventory Matrix'!$G:$G,$CM$2,'Inventory Matrix'!$B:$B,$CD$1,'Inventory Matrix'!$C:$C,A327)</f>
        <v>0</v>
      </c>
      <c r="CN327" s="82">
        <f>SUMIFS('Inventory Matrix'!$E:$E,'Inventory Matrix'!$G:$G,$CN$2,'Inventory Matrix'!$B:$B,$CD$1,'Inventory Matrix'!$C:$C,A327)</f>
        <v>0</v>
      </c>
      <c r="CO327" s="82">
        <f>SUMIFS('Inventory Matrix'!$E:$E,'Inventory Matrix'!$G:$G,$CO$2,'Inventory Matrix'!$B:$B,$CD$1,'Inventory Matrix'!$C:$C,A327)</f>
        <v>0</v>
      </c>
      <c r="CP327" s="83">
        <f>SUMIFS('Inventory Matrix'!$E:$E,'Inventory Matrix'!$G:$G,$CP$2,'Inventory Matrix'!$B:$B,$CD$1,'Inventory Matrix'!$C:$C,A327)</f>
        <v>0</v>
      </c>
      <c r="CQ327" s="85" t="str">
        <f t="shared" ca="1" si="61"/>
        <v>-</v>
      </c>
      <c r="CR327" s="88">
        <f t="shared" ca="1" si="62"/>
        <v>0</v>
      </c>
      <c r="CS327" s="87">
        <f>SUMIFS(Stock!$D:$D,Stock!$A:$A,$CS$1,Stock!$C:$C,A327)</f>
        <v>0</v>
      </c>
      <c r="CT327" s="64"/>
      <c r="CU327" s="89">
        <f>SUMIFS(Stock!$D:$D,Stock!$A:$A,$CU$1,Stock!$C:$C,A327)</f>
        <v>0</v>
      </c>
      <c r="CV327" s="64"/>
      <c r="CW327" s="69" t="e">
        <f ca="1">SUMIFS(#REF!,#REF!,A327,#REF!,$CW$2,#REF!,$DC$1)</f>
        <v>#REF!</v>
      </c>
      <c r="CX327" s="69" t="e">
        <f ca="1">SUMIFS(#REF!,#REF!,A327,#REF!,$CX$2,#REF!,$DC$1)</f>
        <v>#REF!</v>
      </c>
      <c r="CY327" s="69" t="e">
        <f ca="1">SUMIFS(#REF!,#REF!,A327,#REF!,$CY$2,#REF!,$DC$1)</f>
        <v>#REF!</v>
      </c>
      <c r="CZ327" s="69" t="e">
        <f ca="1">SUMIFS(#REF!,#REF!,A327,#REF!,$CZ$2,#REF!,$DC$1)</f>
        <v>#REF!</v>
      </c>
      <c r="DA327" s="69" t="e">
        <f ca="1">SUMIFS(#REF!,#REF!,A327,#REF!,$DA$2,#REF!,$DC$1)</f>
        <v>#REF!</v>
      </c>
      <c r="DB327" s="69" t="e">
        <f ca="1">SUMIFS(#REF!,#REF!,A327,#REF!,$DB$2,#REF!,$DC$1)</f>
        <v>#REF!</v>
      </c>
      <c r="DC327" s="89">
        <f>SUMIFS(Stock!$D:$D,Stock!$A:$A,$DC$1,Stock!$C:$C,A327)</f>
        <v>0</v>
      </c>
      <c r="DD327" s="89">
        <f>SUMIFS(Stock!$D:$D,Stock!$A:$A,$DD$1,Stock!$C:$C,A327)</f>
        <v>0</v>
      </c>
      <c r="DE327" s="89">
        <f>SUMIFS(Stock!$D:$D,Stock!$A:$A,$DE$1,Stock!$C:$C,A327)</f>
        <v>0</v>
      </c>
      <c r="DF327" s="66"/>
      <c r="DG327" s="66"/>
      <c r="DH327" s="90">
        <f>SUMIFS('Inventory Matrix'!$E:$E,'Inventory Matrix'!$B:$B,$DH$2,'Inventory Matrix'!$G:$G,$DM$2,'Inventory Matrix'!$C:$C,A327)</f>
        <v>0</v>
      </c>
      <c r="DI327" s="90">
        <f>SUMIFS('Inventory Matrix'!$E:$E,'Inventory Matrix'!$B:$B,$DI$2,'Inventory Matrix'!$G:$G,$DM$2,'Inventory Matrix'!$C:$C,A327)</f>
        <v>0</v>
      </c>
      <c r="DJ327" s="90">
        <f>SUMIFS('Inventory Matrix'!$E:$E,'Inventory Matrix'!$B:$B,$DJ$2,'Inventory Matrix'!$G:$G,$DM$2,'Inventory Matrix'!$C:$C,A327)</f>
        <v>0</v>
      </c>
      <c r="DK327" s="90">
        <f>SUMIFS('Inventory Matrix'!$E:$E,'Inventory Matrix'!$B:$B,$DK$2,'Inventory Matrix'!$G:$G,$DM$2,'Inventory Matrix'!$C:$C,A327)</f>
        <v>0</v>
      </c>
      <c r="DL327" s="90">
        <f>SUMIFS('Inventory Matrix'!$E:$E,'Inventory Matrix'!$B:$B,$DL$2,'Inventory Matrix'!$G:$G,$DM$2,'Inventory Matrix'!$C:$C,A327)</f>
        <v>0</v>
      </c>
      <c r="DM327" s="91">
        <f>SUMIFS('Inventory Matrix'!$E:$E,'Inventory Matrix'!$G:$G,$DM$2,'Inventory Matrix'!$C:$C,A327)</f>
        <v>0</v>
      </c>
      <c r="DN327" s="48"/>
      <c r="DO327" s="90">
        <f>SUMIFS('Inventory Matrix'!$E:$E,'Inventory Matrix'!$B:$B,$DO$2,'Inventory Matrix'!$G:$G,$DT$2,'Inventory Matrix'!$C:$C,A327)</f>
        <v>0</v>
      </c>
      <c r="DP327" s="90">
        <f>SUMIFS('Inventory Matrix'!$E:$E,'Inventory Matrix'!$B:$B,$DP$2,'Inventory Matrix'!$G:$G,$DT$2,'Inventory Matrix'!$C:$C,A327)</f>
        <v>0</v>
      </c>
      <c r="DQ327" s="90">
        <f>SUMIFS('Inventory Matrix'!$E:$E,'Inventory Matrix'!$B:$B,$DQ$2,'Inventory Matrix'!$G:$G,$DT$2,'Inventory Matrix'!$C:$C,A327)</f>
        <v>0</v>
      </c>
      <c r="DR327" s="90">
        <f>SUMIFS('Inventory Matrix'!$E:$E,'Inventory Matrix'!$B:$B,$DR$2,'Inventory Matrix'!$G:$G,$DT$2,'Inventory Matrix'!$C:$C,A327)</f>
        <v>0</v>
      </c>
      <c r="DS327" s="90">
        <f>SUMIFS('Inventory Matrix'!$E:$E,'Inventory Matrix'!$B:$B,$DS$2,'Inventory Matrix'!$G:$G,$DT$2,'Inventory Matrix'!$C:$C,A327)</f>
        <v>0</v>
      </c>
      <c r="DT327" s="91">
        <f>SUMIFS('Inventory Matrix'!$E:$E,'Inventory Matrix'!$G:$G,$DT$2,'Inventory Matrix'!$C:$C,A327)</f>
        <v>0</v>
      </c>
      <c r="DU327" s="44"/>
      <c r="DV327" s="90">
        <f>SUMIFS('Inventory Matrix'!$E:$E,'Inventory Matrix'!$B:$B,$DV$2,'Inventory Matrix'!$G:$G,$EA$2,'Inventory Matrix'!$C:$C,A327)</f>
        <v>0</v>
      </c>
      <c r="DW327" s="90">
        <f>SUMIFS('Inventory Matrix'!$E:$E,'Inventory Matrix'!$B:$B,$DW$2,'Inventory Matrix'!$G:$G,$EA$2,'Inventory Matrix'!$C:$C,A327)</f>
        <v>0</v>
      </c>
      <c r="DX327" s="90">
        <f>SUMIFS('Inventory Matrix'!$E:$E,'Inventory Matrix'!$B:$B,$DX$2,'Inventory Matrix'!$G:$G,$EA$2,'Inventory Matrix'!$C:$C,A327)</f>
        <v>0</v>
      </c>
      <c r="DY327" s="90">
        <f>SUMIFS('Inventory Matrix'!$E:$E,'Inventory Matrix'!$B:$B,$DY$2,'Inventory Matrix'!$G:$G,$EA$2,'Inventory Matrix'!$C:$C,A327)</f>
        <v>0</v>
      </c>
      <c r="DZ327" s="90">
        <f>SUMIFS('Inventory Matrix'!$E:$E,'Inventory Matrix'!$B:$B,$DZ$2,'Inventory Matrix'!$G:$G,$EA$2,'Inventory Matrix'!$C:$C,A327)</f>
        <v>0</v>
      </c>
      <c r="EA327" s="91">
        <f>SUMIFS('Inventory Matrix'!$E:$E,'Inventory Matrix'!$G:$G,$EA$2,'Inventory Matrix'!$C:$C,A327)</f>
        <v>0</v>
      </c>
      <c r="EB327" s="44"/>
      <c r="EC327" s="90">
        <f>SUMIFS('Inventory Matrix'!$E:$E,'Inventory Matrix'!$B:$B,$EC$2,'Inventory Matrix'!$G:$G,$EH$2,'Inventory Matrix'!$C:$C,A327)</f>
        <v>0</v>
      </c>
      <c r="ED327" s="90">
        <f>SUMIFS('Inventory Matrix'!$E:$E,'Inventory Matrix'!$B:$B,$ED$2,'Inventory Matrix'!$G:$G,$EH$2,'Inventory Matrix'!$C:$C,A327)</f>
        <v>0</v>
      </c>
      <c r="EE327" s="90">
        <f>SUMIFS('Inventory Matrix'!$E:$E,'Inventory Matrix'!$B:$B,$EE$2,'Inventory Matrix'!$G:$G,$EH$2,'Inventory Matrix'!$C:$C,A327)</f>
        <v>0</v>
      </c>
      <c r="EF327" s="90">
        <f>SUMIFS('Inventory Matrix'!$E:$E,'Inventory Matrix'!$B:$B,$EF$2,'Inventory Matrix'!$G:$G,$EH$2,'Inventory Matrix'!$C:$C,A327)</f>
        <v>0</v>
      </c>
      <c r="EG327" s="90">
        <f>SUMIFS('Inventory Matrix'!$E:$E,'Inventory Matrix'!$B:$B,$EG$2,'Inventory Matrix'!$G:$G,$EH$2,'Inventory Matrix'!$C:$C,A327)</f>
        <v>0</v>
      </c>
      <c r="EH327" s="91">
        <f>SUMIFS('Inventory Matrix'!$E:$E,'Inventory Matrix'!$G:$G,$EH$2,'Inventory Matrix'!$C:$C,A327)</f>
        <v>0</v>
      </c>
      <c r="EI327" s="44"/>
    </row>
    <row r="328" spans="1:139" ht="13" x14ac:dyDescent="0.15">
      <c r="A328" s="38" t="str">
        <f t="shared" si="49"/>
        <v>MKUV3</v>
      </c>
      <c r="B328" s="39" t="s">
        <v>2217</v>
      </c>
      <c r="C328" s="40" t="s">
        <v>928</v>
      </c>
      <c r="D328" s="40" t="s">
        <v>2548</v>
      </c>
      <c r="E328" s="41">
        <f t="shared" si="50"/>
        <v>0</v>
      </c>
      <c r="F328" s="41">
        <f>SUMIFS(Stock!$D:$D,Stock!$C:$C,A328)</f>
        <v>0</v>
      </c>
      <c r="G328" s="42" t="e">
        <f t="shared" ca="1" si="51"/>
        <v>#REF!</v>
      </c>
      <c r="H328" s="43">
        <f t="shared" ca="1" si="52"/>
        <v>0</v>
      </c>
      <c r="I328" s="44"/>
      <c r="J328" s="38" t="e">
        <f ca="1">SUMIFS(#REF!,#REF!,A328,#REF!,$J$2)</f>
        <v>#REF!</v>
      </c>
      <c r="K328" s="38" t="e">
        <f ca="1">SUMIFS(#REF!,#REF!,A328,#REF!,$K$2)</f>
        <v>#REF!</v>
      </c>
      <c r="L328" s="38" t="e">
        <f ca="1">SUMIFS(#REF!,#REF!,A328,#REF!,$L$2)</f>
        <v>#REF!</v>
      </c>
      <c r="M328" s="38" t="e">
        <f ca="1">SUMIFS(#REF!,#REF!,A328,#REF!,$M$2)</f>
        <v>#REF!</v>
      </c>
      <c r="N328" s="38" t="e">
        <f ca="1">SUMIFS(#REF!,#REF!,A328,#REF!,$N$2)</f>
        <v>#REF!</v>
      </c>
      <c r="O328" s="38" t="e">
        <f ca="1">SUMIFS(#REF!,#REF!,A328,#REF!,$O$2)</f>
        <v>#REF!</v>
      </c>
      <c r="P328" s="38" t="e">
        <f ca="1">SUMIFS(#REF!,#REF!,A328,#REF!,$P$2)</f>
        <v>#REF!</v>
      </c>
      <c r="Q328" s="38" t="e">
        <f ca="1">SUMIFS(#REF!,#REF!,A328,#REF!,$Q$2)</f>
        <v>#REF!</v>
      </c>
      <c r="R328" s="38" t="e">
        <f ca="1">SUMIFS(#REF!,#REF!,A328,#REF!,$R$2)</f>
        <v>#REF!</v>
      </c>
      <c r="S328" s="38" t="e">
        <f ca="1">SUMIFS(#REF!,#REF!,A328,#REF!,$S$2)</f>
        <v>#REF!</v>
      </c>
      <c r="T328" s="45"/>
      <c r="U328" s="44"/>
      <c r="V328" s="46"/>
      <c r="W328" s="38" t="e">
        <f ca="1">SUMIFS(#REF!,#REF!,A328,#REF!,$W$2,#REF!,$AK$1)</f>
        <v>#REF!</v>
      </c>
      <c r="X328" s="38" t="e">
        <f ca="1">SUMIFS(#REF!,#REF!,A328,#REF!,$X$2,#REF!,$AK$1)</f>
        <v>#REF!</v>
      </c>
      <c r="Y328" s="38" t="e">
        <f ca="1">SUMIFS(#REF!,#REF!,A328,#REF!,$Y$2,#REF!,$AK$1)</f>
        <v>#REF!</v>
      </c>
      <c r="Z328" s="38" t="e">
        <f ca="1">SUMIFS(#REF!,#REF!,A328,#REF!,$Z$2,#REF!,$AK$1)</f>
        <v>#REF!</v>
      </c>
      <c r="AA328" s="38" t="e">
        <f ca="1">SUMIFS(#REF!,#REF!,A328,#REF!,$AA$2,#REF!,$AK$1)</f>
        <v>#REF!</v>
      </c>
      <c r="AB328" s="38" t="e">
        <f ca="1">SUMIFS(#REF!,#REF!,A328,#REF!,$AB$2,#REF!,$AK$1)</f>
        <v>#REF!</v>
      </c>
      <c r="AC328" s="48"/>
      <c r="AD328" s="92">
        <f>SUMIFS('Inventory Matrix'!$E:$E,'Inventory Matrix'!$G:$G,$AD$2,'Inventory Matrix'!$B:$B,$AK$1,'Inventory Matrix'!$C:$C,A328)</f>
        <v>0</v>
      </c>
      <c r="AE328" s="39">
        <f>SUMIFS('Inventory Matrix'!$E:$E,'Inventory Matrix'!$G:$G,$AE$2,'Inventory Matrix'!$B:$B,$AK$1,'Inventory Matrix'!$C:$C,A328)</f>
        <v>0</v>
      </c>
      <c r="AF328" s="39">
        <f>SUMIFS('Inventory Matrix'!$E:$E,'Inventory Matrix'!$G:$G,$AF$2,'Inventory Matrix'!$B:$B,$AK$1,'Inventory Matrix'!$C:$C,A328)</f>
        <v>0</v>
      </c>
      <c r="AG328" s="93">
        <f>SUMIFS('Inventory Matrix'!$E:$E,'Inventory Matrix'!$G:$G,$AG$2,'Inventory Matrix'!$B:$B,$AK$1,'Inventory Matrix'!$C:$C,A328)</f>
        <v>0</v>
      </c>
      <c r="AH328" s="170" t="str">
        <f t="shared" ca="1" si="53"/>
        <v>-</v>
      </c>
      <c r="AI328" s="171" t="str">
        <f t="shared" ca="1" si="54"/>
        <v>-</v>
      </c>
      <c r="AJ328" s="174">
        <f t="shared" ca="1" si="63"/>
        <v>0</v>
      </c>
      <c r="AK328" s="172">
        <f>SUMIFS(Stock!$D:$D,Stock!$A:$A,$AK$1,Stock!$C:$C,A328)</f>
        <v>0</v>
      </c>
      <c r="AL328" s="55"/>
      <c r="AM328" s="38" t="e">
        <f ca="1">SUMIFS(#REF!,#REF!,A328,#REF!,$AM$2,#REF!,$AZ$1)</f>
        <v>#REF!</v>
      </c>
      <c r="AN328" s="38" t="e">
        <f ca="1">SUMIFS(#REF!,#REF!,A328,#REF!,$AN$2,#REF!,$AZ$1)</f>
        <v>#REF!</v>
      </c>
      <c r="AO328" s="38" t="e">
        <f ca="1">SUMIFS(#REF!,#REF!,A328,#REF!,$AO$2,#REF!,$AZ$1)</f>
        <v>#REF!</v>
      </c>
      <c r="AP328" s="38" t="e">
        <f ca="1">SUMIFS(#REF!,#REF!,A328,#REF!,$AP$2,#REF!,$AZ$1)</f>
        <v>#REF!</v>
      </c>
      <c r="AQ328" s="38" t="e">
        <f ca="1">SUMIFS(#REF!,#REF!,A328,#REF!,$AQ$2,#REF!,$AZ$1)</f>
        <v>#REF!</v>
      </c>
      <c r="AR328" s="38" t="e">
        <f ca="1">SUMIFS(#REF!,#REF!,A328,#REF!,$AR$2,#REF!,$AZ$1)</f>
        <v>#REF!</v>
      </c>
      <c r="AS328" s="81"/>
      <c r="AT328" s="49">
        <f>SUMIFS('Inventory Matrix'!$E:$E,'Inventory Matrix'!$G:$G,$AT$2,'Inventory Matrix'!$B:$B,$AZ$1,'Inventory Matrix'!$C:$C,A328)</f>
        <v>0</v>
      </c>
      <c r="AU328" s="49">
        <f>SUMIFS('Inventory Matrix'!$E:$E,'Inventory Matrix'!$G:$G,$AU$2,'Inventory Matrix'!$B:$B,$AZ$1,'Inventory Matrix'!$C:$C,A328)</f>
        <v>0</v>
      </c>
      <c r="AV328" s="49">
        <f>SUMIFS('Inventory Matrix'!$E:$E,'Inventory Matrix'!$G:$G,$AV$2,'Inventory Matrix'!$B:$B,$AZ$1,'Inventory Matrix'!$C:$C,A328)</f>
        <v>0</v>
      </c>
      <c r="AW328" s="57">
        <f>SUMIFS('Inventory Matrix'!$E:$E,'Inventory Matrix'!$G:$G,$AW$2,'Inventory Matrix'!$B:$B,$AZ$1,'Inventory Matrix'!$C:$C,A328)</f>
        <v>0</v>
      </c>
      <c r="AX328" s="96" t="str">
        <f t="shared" ca="1" si="55"/>
        <v>-</v>
      </c>
      <c r="AY328" s="63">
        <f t="shared" ca="1" si="56"/>
        <v>0</v>
      </c>
      <c r="AZ328" s="97">
        <f>SUMIFS(Stock!$D:$D,Stock!$A:$A,$AZ$1,Stock!$C:$C,A328)</f>
        <v>0</v>
      </c>
      <c r="BA328" s="55"/>
      <c r="BB328" s="38" t="e">
        <f ca="1">SUMIFS(#REF!,#REF!,A328,#REF!,$BB$2,#REF!,$BO$1)</f>
        <v>#REF!</v>
      </c>
      <c r="BC328" s="38" t="e">
        <f ca="1">SUMIFS(#REF!,#REF!,A328,#REF!,$BC$2,#REF!,$BO$1)</f>
        <v>#REF!</v>
      </c>
      <c r="BD328" s="38" t="e">
        <f ca="1">SUMIFS(#REF!,#REF!,A328,#REF!,$BD$2,#REF!,$BO$1)</f>
        <v>#REF!</v>
      </c>
      <c r="BE328" s="38" t="e">
        <f ca="1">SUMIFS(#REF!,#REF!,A328,#REF!,$BE$2,#REF!,$BO$1)</f>
        <v>#REF!</v>
      </c>
      <c r="BF328" s="38" t="e">
        <f ca="1">SUMIFS(#REF!,#REF!,A328,#REF!,$BF$2,#REF!,$BO$1)</f>
        <v>#REF!</v>
      </c>
      <c r="BG328" s="38" t="e">
        <f ca="1">SUMIFS(#REF!,#REF!,A328,#REF!,$BG$2,#REF!,$BO$1)</f>
        <v>#REF!</v>
      </c>
      <c r="BH328" s="60"/>
      <c r="BI328" s="49">
        <f>SUMIFS('Inventory Matrix'!$E:$E,'Inventory Matrix'!$G:$G,$BI$2,'Inventory Matrix'!$B:$B,$BO$1,'Inventory Matrix'!$C:$C,A328)</f>
        <v>0</v>
      </c>
      <c r="BJ328" s="49">
        <f>SUMIFS('Inventory Matrix'!$E:$E,'Inventory Matrix'!$G:$G,$BJ$2,'Inventory Matrix'!$B:$B,$BO$1,'Inventory Matrix'!$C:$C,A328)</f>
        <v>0</v>
      </c>
      <c r="BK328" s="49">
        <f>SUMIFS('Inventory Matrix'!$E:$E,'Inventory Matrix'!$G:$G,$BK$2,'Inventory Matrix'!$B:$B,$BO$1,'Inventory Matrix'!$C:$C,A328)</f>
        <v>0</v>
      </c>
      <c r="BL328" s="57">
        <f>SUMIFS('Inventory Matrix'!$E:$E,'Inventory Matrix'!$G:$G,$BL$2,'Inventory Matrix'!$B:$B,$BO$1,'Inventory Matrix'!$C:$C,A328)</f>
        <v>0</v>
      </c>
      <c r="BM328" s="96" t="str">
        <f t="shared" ca="1" si="57"/>
        <v>-</v>
      </c>
      <c r="BN328" s="62">
        <f t="shared" ca="1" si="58"/>
        <v>0</v>
      </c>
      <c r="BO328" s="97">
        <f>SUMIFS(Stock!$D:$D,Stock!$A:$A,$BO$1,Stock!$C:$C,A328)</f>
        <v>0</v>
      </c>
      <c r="BP328" s="55"/>
      <c r="BQ328" s="38" t="e">
        <f ca="1">SUMIFS(#REF!,#REF!,A328,#REF!,$BQ$2,#REF!,$CD$1)</f>
        <v>#REF!</v>
      </c>
      <c r="BR328" s="38" t="e">
        <f ca="1">SUMIFS(#REF!,#REF!,A328,#REF!,$BR$2,#REF!,$CD$1)</f>
        <v>#REF!</v>
      </c>
      <c r="BS328" s="38" t="e">
        <f ca="1">SUMIFS(#REF!,#REF!,A328,#REF!,$BS$2,#REF!,$CD$1)</f>
        <v>#REF!</v>
      </c>
      <c r="BT328" s="38" t="e">
        <f ca="1">SUMIFS(#REF!,#REF!,A328,#REF!,$BT$2,#REF!,$CD$1)</f>
        <v>#REF!</v>
      </c>
      <c r="BU328" s="38" t="e">
        <f ca="1">SUMIFS(#REF!,#REF!,A328,#REF!,$BU$2,#REF!,$CD$1)</f>
        <v>#REF!</v>
      </c>
      <c r="BV328" s="38" t="e">
        <f ca="1">SUMIFS(#REF!,#REF!,A328,#REF!,$BV$2,#REF!,$CD$1)</f>
        <v>#REF!</v>
      </c>
      <c r="BW328" s="60"/>
      <c r="BX328" s="49">
        <f>SUMIFS('Inventory Matrix'!$E:$E,'Inventory Matrix'!$G:$G,$BX$2,'Inventory Matrix'!$B:$B,$CD$1,'Inventory Matrix'!$C:$C,A328)</f>
        <v>0</v>
      </c>
      <c r="BY328" s="49">
        <f>SUMIFS('Inventory Matrix'!$E:$E,'Inventory Matrix'!$G:$G,$BY$2,'Inventory Matrix'!$B:$B,$CD$1,'Inventory Matrix'!$C:$C,A328)</f>
        <v>0</v>
      </c>
      <c r="BZ328" s="49">
        <f>SUMIFS('Inventory Matrix'!$E:$E,'Inventory Matrix'!$G:$G,$BZ$2,'Inventory Matrix'!$B:$B,$CD$1,'Inventory Matrix'!$C:$C,A328)</f>
        <v>0</v>
      </c>
      <c r="CA328" s="57">
        <f>SUMIFS('Inventory Matrix'!$E:$E,'Inventory Matrix'!$G:$G,$CA$2,'Inventory Matrix'!$B:$B,$CD$1,'Inventory Matrix'!$C:$C,A328)</f>
        <v>0</v>
      </c>
      <c r="CB328" s="96" t="str">
        <f t="shared" ca="1" si="59"/>
        <v>-</v>
      </c>
      <c r="CC328" s="63">
        <f t="shared" ca="1" si="60"/>
        <v>0</v>
      </c>
      <c r="CD328" s="97">
        <f>SUMIFS(Stock!$D:$D,Stock!$A:$A,$CD$1,Stock!$C:$C,A328)</f>
        <v>0</v>
      </c>
      <c r="CE328" s="55"/>
      <c r="CF328" s="38" t="e">
        <f ca="1">SUMIFS(#REF!,#REF!,A328,#REF!,$CF$2,#REF!,$CS$1)</f>
        <v>#REF!</v>
      </c>
      <c r="CG328" s="38" t="e">
        <f ca="1">SUMIFS(#REF!,#REF!,A328,#REF!,$CG$2,#REF!,$CS$1)</f>
        <v>#REF!</v>
      </c>
      <c r="CH328" s="38" t="e">
        <f ca="1">SUMIFS(#REF!,#REF!,A328,#REF!,$CH$2,#REF!,$CS$1)</f>
        <v>#REF!</v>
      </c>
      <c r="CI328" s="38" t="e">
        <f ca="1">SUMIFS(#REF!,#REF!,A328,#REF!,$CI$2,#REF!,$CS$1)</f>
        <v>#REF!</v>
      </c>
      <c r="CJ328" s="38" t="e">
        <f ca="1">SUMIFS(#REF!,#REF!,A328,#REF!,$CJ$2,#REF!,$CS$1)</f>
        <v>#REF!</v>
      </c>
      <c r="CK328" s="38" t="e">
        <f ca="1">SUMIFS(#REF!,#REF!,A328,#REF!,$CK$2,#REF!,$CS$1)</f>
        <v>#REF!</v>
      </c>
      <c r="CL328" s="60"/>
      <c r="CM328" s="49">
        <f>SUMIFS('Inventory Matrix'!$E:$E,'Inventory Matrix'!$G:$G,$CM$2,'Inventory Matrix'!$B:$B,$CS$1,'Inventory Matrix'!$C:$C,A328)</f>
        <v>0</v>
      </c>
      <c r="CN328" s="49">
        <f>SUMIFS('Inventory Matrix'!$E:$E,'Inventory Matrix'!$G:$G,$CN$2,'Inventory Matrix'!$B:$B,$CS$1,'Inventory Matrix'!$C:$C,A328)</f>
        <v>0</v>
      </c>
      <c r="CO328" s="49">
        <f>SUMIFS('Inventory Matrix'!$E:$E,'Inventory Matrix'!$G:$G,$CO$2,'Inventory Matrix'!$B:$B,$CS$1,'Inventory Matrix'!$C:$C,A328)</f>
        <v>0</v>
      </c>
      <c r="CP328" s="57">
        <f>SUMIFS('Inventory Matrix'!$E:$E,'Inventory Matrix'!$G:$G,$CP$2,'Inventory Matrix'!$B:$B,$CS$1,'Inventory Matrix'!$C:$C,A328)</f>
        <v>0</v>
      </c>
      <c r="CQ328" s="96" t="str">
        <f t="shared" ca="1" si="61"/>
        <v>-</v>
      </c>
      <c r="CR328" s="63">
        <f t="shared" ca="1" si="62"/>
        <v>0</v>
      </c>
      <c r="CS328" s="97">
        <f>SUMIFS(Stock!$D:$D,Stock!$A:$A,$CS$1,Stock!$C:$C,A328)</f>
        <v>0</v>
      </c>
      <c r="CT328" s="64"/>
      <c r="CU328" s="65">
        <f>SUMIFS(Stock!$D:$D,Stock!$A:$A,$CU$1,Stock!$C:$C,A328)</f>
        <v>0</v>
      </c>
      <c r="CV328" s="64"/>
      <c r="CW328" s="38" t="e">
        <f ca="1">SUMIFS(#REF!,#REF!,A328,#REF!,$CW$2,#REF!,$DC$1)</f>
        <v>#REF!</v>
      </c>
      <c r="CX328" s="38" t="e">
        <f ca="1">SUMIFS(#REF!,#REF!,A328,#REF!,$CX$2,#REF!,$DC$1)</f>
        <v>#REF!</v>
      </c>
      <c r="CY328" s="38" t="e">
        <f ca="1">SUMIFS(#REF!,#REF!,A328,#REF!,$CY$2,#REF!,$DC$1)</f>
        <v>#REF!</v>
      </c>
      <c r="CZ328" s="38" t="e">
        <f ca="1">SUMIFS(#REF!,#REF!,A328,#REF!,$CZ$2,#REF!,$DC$1)</f>
        <v>#REF!</v>
      </c>
      <c r="DA328" s="38" t="e">
        <f ca="1">SUMIFS(#REF!,#REF!,A328,#REF!,$DA$2,#REF!,$DC$1)</f>
        <v>#REF!</v>
      </c>
      <c r="DB328" s="38" t="e">
        <f ca="1">SUMIFS(#REF!,#REF!,A328,#REF!,$DB$2,#REF!,$DC$1)</f>
        <v>#REF!</v>
      </c>
      <c r="DC328" s="65">
        <f>SUMIFS(Stock!$D:$D,Stock!$A:$A,$DC$1,Stock!$C:$C,A328)</f>
        <v>0</v>
      </c>
      <c r="DD328" s="65">
        <f>SUMIFS(Stock!$D:$D,Stock!$A:$A,$DD$1,Stock!$C:$C,A328)</f>
        <v>0</v>
      </c>
      <c r="DE328" s="65">
        <f>SUMIFS(Stock!$D:$D,Stock!$A:$A,$DE$1,Stock!$C:$C,A328)</f>
        <v>0</v>
      </c>
      <c r="DF328" s="66"/>
      <c r="DG328" s="66"/>
      <c r="DH328" s="67">
        <f>SUMIFS('Inventory Matrix'!$E:$E,'Inventory Matrix'!$B:$B,$DH$2,'Inventory Matrix'!$G:$G,$DM$2,'Inventory Matrix'!$C:$C,A328)</f>
        <v>0</v>
      </c>
      <c r="DI328" s="67">
        <f>SUMIFS('Inventory Matrix'!$E:$E,'Inventory Matrix'!$B:$B,$DI$2,'Inventory Matrix'!$G:$G,$DM$2,'Inventory Matrix'!$C:$C,A328)</f>
        <v>0</v>
      </c>
      <c r="DJ328" s="67">
        <f>SUMIFS('Inventory Matrix'!$E:$E,'Inventory Matrix'!$B:$B,$DJ$2,'Inventory Matrix'!$G:$G,$DM$2,'Inventory Matrix'!$C:$C,A328)</f>
        <v>0</v>
      </c>
      <c r="DK328" s="67">
        <f>SUMIFS('Inventory Matrix'!$E:$E,'Inventory Matrix'!$B:$B,$DK$2,'Inventory Matrix'!$G:$G,$DM$2,'Inventory Matrix'!$C:$C,A328)</f>
        <v>0</v>
      </c>
      <c r="DL328" s="67">
        <f>SUMIFS('Inventory Matrix'!$E:$E,'Inventory Matrix'!$B:$B,$DL$2,'Inventory Matrix'!$G:$G,$DM$2,'Inventory Matrix'!$C:$C,A328)</f>
        <v>0</v>
      </c>
      <c r="DM328" s="98">
        <f>SUMIFS('Inventory Matrix'!$E:$E,'Inventory Matrix'!$G:$G,$DM$2,'Inventory Matrix'!$C:$C,A328)</f>
        <v>0</v>
      </c>
      <c r="DN328" s="48"/>
      <c r="DO328" s="67">
        <f>SUMIFS('Inventory Matrix'!$E:$E,'Inventory Matrix'!$B:$B,$DO$2,'Inventory Matrix'!$G:$G,$DT$2,'Inventory Matrix'!$C:$C,A328)</f>
        <v>0</v>
      </c>
      <c r="DP328" s="67">
        <f>SUMIFS('Inventory Matrix'!$E:$E,'Inventory Matrix'!$B:$B,$DP$2,'Inventory Matrix'!$G:$G,$DT$2,'Inventory Matrix'!$C:$C,A328)</f>
        <v>0</v>
      </c>
      <c r="DQ328" s="67">
        <f>SUMIFS('Inventory Matrix'!$E:$E,'Inventory Matrix'!$B:$B,$DQ$2,'Inventory Matrix'!$G:$G,$DT$2,'Inventory Matrix'!$C:$C,A328)</f>
        <v>0</v>
      </c>
      <c r="DR328" s="67">
        <f>SUMIFS('Inventory Matrix'!$E:$E,'Inventory Matrix'!$B:$B,$DR$2,'Inventory Matrix'!$G:$G,$DT$2,'Inventory Matrix'!$C:$C,A328)</f>
        <v>0</v>
      </c>
      <c r="DS328" s="67">
        <f>SUMIFS('Inventory Matrix'!$E:$E,'Inventory Matrix'!$B:$B,$DS$2,'Inventory Matrix'!$G:$G,$DT$2,'Inventory Matrix'!$C:$C,A328)</f>
        <v>0</v>
      </c>
      <c r="DT328" s="98">
        <f>SUMIFS('Inventory Matrix'!$E:$E,'Inventory Matrix'!$G:$G,$DT$2,'Inventory Matrix'!$C:$C,A328)</f>
        <v>0</v>
      </c>
      <c r="DU328" s="44"/>
      <c r="DV328" s="67">
        <f>SUMIFS('Inventory Matrix'!$E:$E,'Inventory Matrix'!$B:$B,$DV$2,'Inventory Matrix'!$G:$G,$EA$2,'Inventory Matrix'!$C:$C,A328)</f>
        <v>0</v>
      </c>
      <c r="DW328" s="67">
        <f>SUMIFS('Inventory Matrix'!$E:$E,'Inventory Matrix'!$B:$B,$DW$2,'Inventory Matrix'!$G:$G,$EA$2,'Inventory Matrix'!$C:$C,A328)</f>
        <v>0</v>
      </c>
      <c r="DX328" s="67">
        <f>SUMIFS('Inventory Matrix'!$E:$E,'Inventory Matrix'!$B:$B,$DX$2,'Inventory Matrix'!$G:$G,$EA$2,'Inventory Matrix'!$C:$C,A328)</f>
        <v>0</v>
      </c>
      <c r="DY328" s="67">
        <f>SUMIFS('Inventory Matrix'!$E:$E,'Inventory Matrix'!$B:$B,$DY$2,'Inventory Matrix'!$G:$G,$EA$2,'Inventory Matrix'!$C:$C,A328)</f>
        <v>0</v>
      </c>
      <c r="DZ328" s="67">
        <f>SUMIFS('Inventory Matrix'!$E:$E,'Inventory Matrix'!$B:$B,$DZ$2,'Inventory Matrix'!$G:$G,$EA$2,'Inventory Matrix'!$C:$C,A328)</f>
        <v>0</v>
      </c>
      <c r="EA328" s="98">
        <f>SUMIFS('Inventory Matrix'!$E:$E,'Inventory Matrix'!$G:$G,$EA$2,'Inventory Matrix'!$C:$C,A328)</f>
        <v>0</v>
      </c>
      <c r="EB328" s="44"/>
      <c r="EC328" s="67">
        <f>SUMIFS('Inventory Matrix'!$E:$E,'Inventory Matrix'!$B:$B,$EC$2,'Inventory Matrix'!$G:$G,$EH$2,'Inventory Matrix'!$C:$C,A328)</f>
        <v>0</v>
      </c>
      <c r="ED328" s="67">
        <f>SUMIFS('Inventory Matrix'!$E:$E,'Inventory Matrix'!$B:$B,$ED$2,'Inventory Matrix'!$G:$G,$EH$2,'Inventory Matrix'!$C:$C,A328)</f>
        <v>0</v>
      </c>
      <c r="EE328" s="67">
        <f>SUMIFS('Inventory Matrix'!$E:$E,'Inventory Matrix'!$B:$B,$EE$2,'Inventory Matrix'!$G:$G,$EH$2,'Inventory Matrix'!$C:$C,A328)</f>
        <v>0</v>
      </c>
      <c r="EF328" s="67">
        <f>SUMIFS('Inventory Matrix'!$E:$E,'Inventory Matrix'!$B:$B,$EF$2,'Inventory Matrix'!$G:$G,$EH$2,'Inventory Matrix'!$C:$C,A328)</f>
        <v>0</v>
      </c>
      <c r="EG328" s="67">
        <f>SUMIFS('Inventory Matrix'!$E:$E,'Inventory Matrix'!$B:$B,$EG$2,'Inventory Matrix'!$G:$G,$EH$2,'Inventory Matrix'!$C:$C,A328)</f>
        <v>0</v>
      </c>
      <c r="EH328" s="98">
        <f>SUMIFS('Inventory Matrix'!$E:$E,'Inventory Matrix'!$G:$G,$EH$2,'Inventory Matrix'!$C:$C,A328)</f>
        <v>0</v>
      </c>
      <c r="EI328" s="44"/>
    </row>
    <row r="329" spans="1:139" ht="13" x14ac:dyDescent="0.15">
      <c r="A329" s="69" t="str">
        <f t="shared" si="49"/>
        <v>MGYR3</v>
      </c>
      <c r="B329" s="70" t="s">
        <v>2240</v>
      </c>
      <c r="C329" s="71" t="s">
        <v>1187</v>
      </c>
      <c r="D329" s="71" t="s">
        <v>2549</v>
      </c>
      <c r="E329" s="72">
        <f t="shared" si="50"/>
        <v>1</v>
      </c>
      <c r="F329" s="72">
        <f>SUMIFS(Stock!$D:$D,Stock!$C:$C,A329)</f>
        <v>1</v>
      </c>
      <c r="G329" s="73" t="e">
        <f t="shared" ca="1" si="51"/>
        <v>#REF!</v>
      </c>
      <c r="H329" s="74">
        <f t="shared" ca="1" si="52"/>
        <v>0</v>
      </c>
      <c r="I329" s="44"/>
      <c r="J329" s="69" t="e">
        <f ca="1">SUMIFS(#REF!,#REF!,A329,#REF!,$J$2)</f>
        <v>#REF!</v>
      </c>
      <c r="K329" s="69" t="e">
        <f ca="1">SUMIFS(#REF!,#REF!,A329,#REF!,$K$2)</f>
        <v>#REF!</v>
      </c>
      <c r="L329" s="69" t="e">
        <f ca="1">SUMIFS(#REF!,#REF!,A329,#REF!,$L$2)</f>
        <v>#REF!</v>
      </c>
      <c r="M329" s="69" t="e">
        <f ca="1">SUMIFS(#REF!,#REF!,A329,#REF!,$M$2)</f>
        <v>#REF!</v>
      </c>
      <c r="N329" s="69" t="e">
        <f ca="1">SUMIFS(#REF!,#REF!,A329,#REF!,$N$2)</f>
        <v>#REF!</v>
      </c>
      <c r="O329" s="69" t="e">
        <f ca="1">SUMIFS(#REF!,#REF!,A329,#REF!,$O$2)</f>
        <v>#REF!</v>
      </c>
      <c r="P329" s="69" t="e">
        <f ca="1">SUMIFS(#REF!,#REF!,A329,#REF!,$P$2)</f>
        <v>#REF!</v>
      </c>
      <c r="Q329" s="69" t="e">
        <f ca="1">SUMIFS(#REF!,#REF!,A329,#REF!,$Q$2)</f>
        <v>#REF!</v>
      </c>
      <c r="R329" s="69" t="e">
        <f ca="1">SUMIFS(#REF!,#REF!,A329,#REF!,$R$2)</f>
        <v>#REF!</v>
      </c>
      <c r="S329" s="69" t="e">
        <f ca="1">SUMIFS(#REF!,#REF!,A329,#REF!,$S$2)</f>
        <v>#REF!</v>
      </c>
      <c r="T329" s="75"/>
      <c r="U329" s="44"/>
      <c r="V329" s="46"/>
      <c r="W329" s="69" t="e">
        <f ca="1">SUMIFS(#REF!,#REF!,A329,#REF!,$W$2,#REF!,$AK$1)</f>
        <v>#REF!</v>
      </c>
      <c r="X329" s="69" t="e">
        <f ca="1">SUMIFS(#REF!,#REF!,A329,#REF!,$X$2,#REF!,$AK$1)</f>
        <v>#REF!</v>
      </c>
      <c r="Y329" s="69" t="e">
        <f ca="1">SUMIFS(#REF!,#REF!,A329,#REF!,$Y$2,#REF!,$AK$1)</f>
        <v>#REF!</v>
      </c>
      <c r="Z329" s="69" t="e">
        <f ca="1">SUMIFS(#REF!,#REF!,A329,#REF!,$Z$2,#REF!,$AK$1)</f>
        <v>#REF!</v>
      </c>
      <c r="AA329" s="69" t="e">
        <f ca="1">SUMIFS(#REF!,#REF!,A329,#REF!,$AA$2,#REF!,$AK$1)</f>
        <v>#REF!</v>
      </c>
      <c r="AB329" s="69" t="e">
        <f ca="1">SUMIFS(#REF!,#REF!,A329,#REF!,$AB$2,#REF!,$AK$1)</f>
        <v>#REF!</v>
      </c>
      <c r="AC329" s="48"/>
      <c r="AD329" s="76">
        <f>SUMIFS('Inventory Matrix'!$E:$E,'Inventory Matrix'!$G:$G,$AD$2,'Inventory Matrix'!$B:$B,$AK$1,'Inventory Matrix'!$C:$C,A329)</f>
        <v>0</v>
      </c>
      <c r="AE329" s="70">
        <f>SUMIFS('Inventory Matrix'!$E:$E,'Inventory Matrix'!$G:$G,$AE$2,'Inventory Matrix'!$B:$B,$AK$1,'Inventory Matrix'!$C:$C,A329)</f>
        <v>0</v>
      </c>
      <c r="AF329" s="70">
        <f>SUMIFS('Inventory Matrix'!$E:$E,'Inventory Matrix'!$G:$G,$AF$2,'Inventory Matrix'!$B:$B,$AK$1,'Inventory Matrix'!$C:$C,A329)</f>
        <v>0</v>
      </c>
      <c r="AG329" s="77">
        <f>SUMIFS('Inventory Matrix'!$E:$E,'Inventory Matrix'!$G:$G,$AG$2,'Inventory Matrix'!$B:$B,$AK$1,'Inventory Matrix'!$C:$C,A329)</f>
        <v>1</v>
      </c>
      <c r="AH329" s="167" t="str">
        <f t="shared" ca="1" si="53"/>
        <v>-</v>
      </c>
      <c r="AI329" s="168" t="str">
        <f t="shared" ca="1" si="54"/>
        <v>-</v>
      </c>
      <c r="AJ329" s="173">
        <f t="shared" ca="1" si="63"/>
        <v>0</v>
      </c>
      <c r="AK329" s="169">
        <f>SUMIFS(Stock!$D:$D,Stock!$A:$A,$AK$1,Stock!$C:$C,A329)</f>
        <v>1</v>
      </c>
      <c r="AL329" s="55"/>
      <c r="AM329" s="69" t="e">
        <f ca="1">SUMIFS(#REF!,#REF!,A329,#REF!,$AM$2,#REF!,$AZ$1)</f>
        <v>#REF!</v>
      </c>
      <c r="AN329" s="69" t="e">
        <f ca="1">SUMIFS(#REF!,#REF!,A329,#REF!,$AN$2,#REF!,$AZ$1)</f>
        <v>#REF!</v>
      </c>
      <c r="AO329" s="69" t="e">
        <f ca="1">SUMIFS(#REF!,#REF!,A329,#REF!,$AO$2,#REF!,$AZ$1)</f>
        <v>#REF!</v>
      </c>
      <c r="AP329" s="69" t="e">
        <f ca="1">SUMIFS(#REF!,#REF!,A329,#REF!,$AP$2,#REF!,$AZ$1)</f>
        <v>#REF!</v>
      </c>
      <c r="AQ329" s="69" t="e">
        <f ca="1">SUMIFS(#REF!,#REF!,A329,#REF!,$AQ$2,#REF!,$AZ$1)</f>
        <v>#REF!</v>
      </c>
      <c r="AR329" s="69" t="e">
        <f ca="1">SUMIFS(#REF!,#REF!,A329,#REF!,$AR$2,#REF!,$AZ$1)</f>
        <v>#REF!</v>
      </c>
      <c r="AS329" s="81"/>
      <c r="AT329" s="82">
        <f>SUMIFS('Inventory Matrix'!$E:$E,'Inventory Matrix'!$G:$G,$AT$2,'Inventory Matrix'!$B:$B,$AZ$1,'Inventory Matrix'!$C:$C,A329)</f>
        <v>0</v>
      </c>
      <c r="AU329" s="82">
        <f>SUMIFS('Inventory Matrix'!$E:$E,'Inventory Matrix'!$G:$G,$AU$2,'Inventory Matrix'!$B:$B,$AZ$1,'Inventory Matrix'!$C:$C,A329)</f>
        <v>0</v>
      </c>
      <c r="AV329" s="82">
        <f>SUMIFS('Inventory Matrix'!$E:$E,'Inventory Matrix'!$G:$G,$AV$2,'Inventory Matrix'!$B:$B,$AZ$1,'Inventory Matrix'!$C:$C,A329)</f>
        <v>0</v>
      </c>
      <c r="AW329" s="83">
        <f>SUMIFS('Inventory Matrix'!$E:$E,'Inventory Matrix'!$G:$G,$AW$2,'Inventory Matrix'!$B:$B,$AZ$1,'Inventory Matrix'!$C:$C,A329)</f>
        <v>0</v>
      </c>
      <c r="AX329" s="85" t="str">
        <f t="shared" ca="1" si="55"/>
        <v>-</v>
      </c>
      <c r="AY329" s="88">
        <f t="shared" ca="1" si="56"/>
        <v>0</v>
      </c>
      <c r="AZ329" s="87">
        <f>SUMIFS(Stock!$D:$D,Stock!$A:$A,$AZ$1,Stock!$C:$C,A329)</f>
        <v>0</v>
      </c>
      <c r="BA329" s="55"/>
      <c r="BB329" s="69" t="e">
        <f ca="1">SUMIFS(#REF!,#REF!,A329,#REF!,$BB$2,#REF!,$BO$1)</f>
        <v>#REF!</v>
      </c>
      <c r="BC329" s="69" t="e">
        <f ca="1">SUMIFS(#REF!,#REF!,A329,#REF!,$BC$2,#REF!,$BO$1)</f>
        <v>#REF!</v>
      </c>
      <c r="BD329" s="69" t="e">
        <f ca="1">SUMIFS(#REF!,#REF!,A329,#REF!,$BD$2,#REF!,$BO$1)</f>
        <v>#REF!</v>
      </c>
      <c r="BE329" s="69" t="e">
        <f ca="1">SUMIFS(#REF!,#REF!,A329,#REF!,$BE$2,#REF!,$BO$1)</f>
        <v>#REF!</v>
      </c>
      <c r="BF329" s="69" t="e">
        <f ca="1">SUMIFS(#REF!,#REF!,A329,#REF!,$BF$2,#REF!,$BO$1)</f>
        <v>#REF!</v>
      </c>
      <c r="BG329" s="69" t="e">
        <f ca="1">SUMIFS(#REF!,#REF!,A329,#REF!,$BG$2,#REF!,$BO$1)</f>
        <v>#REF!</v>
      </c>
      <c r="BH329" s="60"/>
      <c r="BI329" s="82">
        <f>SUMIFS('Inventory Matrix'!$E:$E,'Inventory Matrix'!$G:$G,$BI$2,'Inventory Matrix'!$B:$B,$BO$1,'Inventory Matrix'!$C:$C,A329)</f>
        <v>0</v>
      </c>
      <c r="BJ329" s="82">
        <f>SUMIFS('Inventory Matrix'!$E:$E,'Inventory Matrix'!$G:$G,$BJ$2,'Inventory Matrix'!$B:$B,$BO$1,'Inventory Matrix'!$C:$C,A329)</f>
        <v>0</v>
      </c>
      <c r="BK329" s="82">
        <f>SUMIFS('Inventory Matrix'!$E:$E,'Inventory Matrix'!$G:$G,$BK$2,'Inventory Matrix'!$B:$B,$BO$1,'Inventory Matrix'!$C:$C,A329)</f>
        <v>0</v>
      </c>
      <c r="BL329" s="83">
        <f>SUMIFS('Inventory Matrix'!$E:$E,'Inventory Matrix'!$G:$G,$BL$2,'Inventory Matrix'!$B:$B,$BO$1,'Inventory Matrix'!$C:$C,A329)</f>
        <v>0</v>
      </c>
      <c r="BM329" s="85" t="str">
        <f t="shared" ca="1" si="57"/>
        <v>-</v>
      </c>
      <c r="BN329" s="86">
        <f t="shared" ca="1" si="58"/>
        <v>0</v>
      </c>
      <c r="BO329" s="87">
        <f>SUMIFS(Stock!$D:$D,Stock!$A:$A,$BO$1,Stock!$C:$C,A329)</f>
        <v>0</v>
      </c>
      <c r="BP329" s="55"/>
      <c r="BQ329" s="69" t="e">
        <f ca="1">SUMIFS(#REF!,#REF!,A329,#REF!,$BQ$2,#REF!,$CD$1)</f>
        <v>#REF!</v>
      </c>
      <c r="BR329" s="69" t="e">
        <f ca="1">SUMIFS(#REF!,#REF!,A329,#REF!,$BR$2,#REF!,$CD$1)</f>
        <v>#REF!</v>
      </c>
      <c r="BS329" s="69" t="e">
        <f ca="1">SUMIFS(#REF!,#REF!,A329,#REF!,$BS$2,#REF!,$CD$1)</f>
        <v>#REF!</v>
      </c>
      <c r="BT329" s="69" t="e">
        <f ca="1">SUMIFS(#REF!,#REF!,A329,#REF!,$BT$2,#REF!,$CD$1)</f>
        <v>#REF!</v>
      </c>
      <c r="BU329" s="69" t="e">
        <f ca="1">SUMIFS(#REF!,#REF!,A329,#REF!,$BU$2,#REF!,$CD$1)</f>
        <v>#REF!</v>
      </c>
      <c r="BV329" s="69" t="e">
        <f ca="1">SUMIFS(#REF!,#REF!,A329,#REF!,$BV$2,#REF!,$CD$1)</f>
        <v>#REF!</v>
      </c>
      <c r="BW329" s="60"/>
      <c r="BX329" s="82">
        <f>SUMIFS('Inventory Matrix'!$E:$E,'Inventory Matrix'!$G:$G,$BX$2,'Inventory Matrix'!$B:$B,$CD$1,'Inventory Matrix'!$C:$C,A329)</f>
        <v>0</v>
      </c>
      <c r="BY329" s="82">
        <f>SUMIFS('Inventory Matrix'!$E:$E,'Inventory Matrix'!$G:$G,$BY$2,'Inventory Matrix'!$B:$B,$CD$1,'Inventory Matrix'!$C:$C,A329)</f>
        <v>0</v>
      </c>
      <c r="BZ329" s="82">
        <f>SUMIFS('Inventory Matrix'!$E:$E,'Inventory Matrix'!$G:$G,$BZ$2,'Inventory Matrix'!$B:$B,$CD$1,'Inventory Matrix'!$C:$C,A329)</f>
        <v>0</v>
      </c>
      <c r="CA329" s="83">
        <f>SUMIFS('Inventory Matrix'!$E:$E,'Inventory Matrix'!$G:$G,$CA$2,'Inventory Matrix'!$B:$B,$CD$1,'Inventory Matrix'!$C:$C,A329)</f>
        <v>0</v>
      </c>
      <c r="CB329" s="85" t="str">
        <f t="shared" ca="1" si="59"/>
        <v>-</v>
      </c>
      <c r="CC329" s="88">
        <f t="shared" ca="1" si="60"/>
        <v>0</v>
      </c>
      <c r="CD329" s="87">
        <f>SUMIFS(Stock!$D:$D,Stock!$A:$A,$CD$1,Stock!$C:$C,A329)</f>
        <v>0</v>
      </c>
      <c r="CE329" s="55"/>
      <c r="CF329" s="69" t="e">
        <f ca="1">SUMIFS(#REF!,#REF!,A329,#REF!,$CF$2,#REF!,$CS$1)</f>
        <v>#REF!</v>
      </c>
      <c r="CG329" s="69" t="e">
        <f ca="1">SUMIFS(#REF!,#REF!,A329,#REF!,$CG$2,#REF!,$CS$1)</f>
        <v>#REF!</v>
      </c>
      <c r="CH329" s="69" t="e">
        <f ca="1">SUMIFS(#REF!,#REF!,A329,#REF!,$CH$2,#REF!,$CS$1)</f>
        <v>#REF!</v>
      </c>
      <c r="CI329" s="69" t="e">
        <f ca="1">SUMIFS(#REF!,#REF!,A329,#REF!,$CI$2,#REF!,$CS$1)</f>
        <v>#REF!</v>
      </c>
      <c r="CJ329" s="69" t="e">
        <f ca="1">SUMIFS(#REF!,#REF!,A329,#REF!,$CJ$2,#REF!,$CS$1)</f>
        <v>#REF!</v>
      </c>
      <c r="CK329" s="69" t="e">
        <f ca="1">SUMIFS(#REF!,#REF!,A329,#REF!,$CK$2,#REF!,$CS$1)</f>
        <v>#REF!</v>
      </c>
      <c r="CL329" s="60"/>
      <c r="CM329" s="82">
        <f>SUMIFS('Inventory Matrix'!$E:$E,'Inventory Matrix'!$G:$G,$CM$2,'Inventory Matrix'!$B:$B,$CS$1,'Inventory Matrix'!$C:$C,A329)</f>
        <v>0</v>
      </c>
      <c r="CN329" s="82">
        <f>SUMIFS('Inventory Matrix'!$E:$E,'Inventory Matrix'!$G:$G,$CN$2,'Inventory Matrix'!$B:$B,$CS$1,'Inventory Matrix'!$C:$C,A329)</f>
        <v>0</v>
      </c>
      <c r="CO329" s="82">
        <f>SUMIFS('Inventory Matrix'!$E:$E,'Inventory Matrix'!$G:$G,$CO$2,'Inventory Matrix'!$B:$B,$CS$1,'Inventory Matrix'!$C:$C,A329)</f>
        <v>0</v>
      </c>
      <c r="CP329" s="83">
        <f>SUMIFS('Inventory Matrix'!$E:$E,'Inventory Matrix'!$G:$G,$CP$2,'Inventory Matrix'!$B:$B,$CS$1,'Inventory Matrix'!$C:$C,A329)</f>
        <v>0</v>
      </c>
      <c r="CQ329" s="85" t="str">
        <f t="shared" ca="1" si="61"/>
        <v>-</v>
      </c>
      <c r="CR329" s="88">
        <f t="shared" ca="1" si="62"/>
        <v>0</v>
      </c>
      <c r="CS329" s="87">
        <f>SUMIFS(Stock!$D:$D,Stock!$A:$A,$CS$1,Stock!$C:$C,A329)</f>
        <v>0</v>
      </c>
      <c r="CT329" s="64"/>
      <c r="CU329" s="89">
        <f>SUMIFS(Stock!$D:$D,Stock!$A:$A,$CU$1,Stock!$C:$C,A329)</f>
        <v>0</v>
      </c>
      <c r="CV329" s="64"/>
      <c r="CW329" s="69" t="e">
        <f ca="1">SUMIFS(#REF!,#REF!,A329,#REF!,$CW$2,#REF!,$DC$1)</f>
        <v>#REF!</v>
      </c>
      <c r="CX329" s="69" t="e">
        <f ca="1">SUMIFS(#REF!,#REF!,A329,#REF!,$CX$2,#REF!,$DC$1)</f>
        <v>#REF!</v>
      </c>
      <c r="CY329" s="69" t="e">
        <f ca="1">SUMIFS(#REF!,#REF!,A329,#REF!,$CY$2,#REF!,$DC$1)</f>
        <v>#REF!</v>
      </c>
      <c r="CZ329" s="69" t="e">
        <f ca="1">SUMIFS(#REF!,#REF!,A329,#REF!,$CZ$2,#REF!,$DC$1)</f>
        <v>#REF!</v>
      </c>
      <c r="DA329" s="69" t="e">
        <f ca="1">SUMIFS(#REF!,#REF!,A329,#REF!,$DA$2,#REF!,$DC$1)</f>
        <v>#REF!</v>
      </c>
      <c r="DB329" s="69" t="e">
        <f ca="1">SUMIFS(#REF!,#REF!,A329,#REF!,$DB$2,#REF!,$DC$1)</f>
        <v>#REF!</v>
      </c>
      <c r="DC329" s="89">
        <f>SUMIFS(Stock!$D:$D,Stock!$A:$A,$DC$1,Stock!$C:$C,A329)</f>
        <v>0</v>
      </c>
      <c r="DD329" s="89">
        <f>SUMIFS(Stock!$D:$D,Stock!$A:$A,$DD$1,Stock!$C:$C,A329)</f>
        <v>0</v>
      </c>
      <c r="DE329" s="89">
        <f>SUMIFS(Stock!$D:$D,Stock!$A:$A,$DE$1,Stock!$C:$C,A329)</f>
        <v>0</v>
      </c>
      <c r="DF329" s="66"/>
      <c r="DG329" s="66"/>
      <c r="DH329" s="90">
        <f>SUMIFS('Inventory Matrix'!$E:$E,'Inventory Matrix'!$B:$B,$DH$2,'Inventory Matrix'!$G:$G,$DM$2,'Inventory Matrix'!$C:$C,A329)</f>
        <v>0</v>
      </c>
      <c r="DI329" s="90">
        <f>SUMIFS('Inventory Matrix'!$E:$E,'Inventory Matrix'!$B:$B,$DI$2,'Inventory Matrix'!$G:$G,$DM$2,'Inventory Matrix'!$C:$C,A329)</f>
        <v>0</v>
      </c>
      <c r="DJ329" s="90">
        <f>SUMIFS('Inventory Matrix'!$E:$E,'Inventory Matrix'!$B:$B,$DJ$2,'Inventory Matrix'!$G:$G,$DM$2,'Inventory Matrix'!$C:$C,A329)</f>
        <v>0</v>
      </c>
      <c r="DK329" s="90">
        <f>SUMIFS('Inventory Matrix'!$E:$E,'Inventory Matrix'!$B:$B,$DK$2,'Inventory Matrix'!$G:$G,$DM$2,'Inventory Matrix'!$C:$C,A329)</f>
        <v>0</v>
      </c>
      <c r="DL329" s="90">
        <f>SUMIFS('Inventory Matrix'!$E:$E,'Inventory Matrix'!$B:$B,$DL$2,'Inventory Matrix'!$G:$G,$DM$2,'Inventory Matrix'!$C:$C,A329)</f>
        <v>0</v>
      </c>
      <c r="DM329" s="91">
        <f>SUMIFS('Inventory Matrix'!$E:$E,'Inventory Matrix'!$G:$G,$DM$2,'Inventory Matrix'!$C:$C,A329)</f>
        <v>0</v>
      </c>
      <c r="DN329" s="48"/>
      <c r="DO329" s="90">
        <f>SUMIFS('Inventory Matrix'!$E:$E,'Inventory Matrix'!$B:$B,$DO$2,'Inventory Matrix'!$G:$G,$DT$2,'Inventory Matrix'!$C:$C,A329)</f>
        <v>0</v>
      </c>
      <c r="DP329" s="90">
        <f>SUMIFS('Inventory Matrix'!$E:$E,'Inventory Matrix'!$B:$B,$DP$2,'Inventory Matrix'!$G:$G,$DT$2,'Inventory Matrix'!$C:$C,A329)</f>
        <v>0</v>
      </c>
      <c r="DQ329" s="90">
        <f>SUMIFS('Inventory Matrix'!$E:$E,'Inventory Matrix'!$B:$B,$DQ$2,'Inventory Matrix'!$G:$G,$DT$2,'Inventory Matrix'!$C:$C,A329)</f>
        <v>0</v>
      </c>
      <c r="DR329" s="90">
        <f>SUMIFS('Inventory Matrix'!$E:$E,'Inventory Matrix'!$B:$B,$DR$2,'Inventory Matrix'!$G:$G,$DT$2,'Inventory Matrix'!$C:$C,A329)</f>
        <v>0</v>
      </c>
      <c r="DS329" s="90">
        <f>SUMIFS('Inventory Matrix'!$E:$E,'Inventory Matrix'!$B:$B,$DS$2,'Inventory Matrix'!$G:$G,$DT$2,'Inventory Matrix'!$C:$C,A329)</f>
        <v>0</v>
      </c>
      <c r="DT329" s="91">
        <f>SUMIFS('Inventory Matrix'!$E:$E,'Inventory Matrix'!$G:$G,$DT$2,'Inventory Matrix'!$C:$C,A329)</f>
        <v>0</v>
      </c>
      <c r="DU329" s="44"/>
      <c r="DV329" s="90">
        <f>SUMIFS('Inventory Matrix'!$E:$E,'Inventory Matrix'!$B:$B,$DV$2,'Inventory Matrix'!$G:$G,$EA$2,'Inventory Matrix'!$C:$C,A329)</f>
        <v>0</v>
      </c>
      <c r="DW329" s="90">
        <f>SUMIFS('Inventory Matrix'!$E:$E,'Inventory Matrix'!$B:$B,$DW$2,'Inventory Matrix'!$G:$G,$EA$2,'Inventory Matrix'!$C:$C,A329)</f>
        <v>0</v>
      </c>
      <c r="DX329" s="90">
        <f>SUMIFS('Inventory Matrix'!$E:$E,'Inventory Matrix'!$B:$B,$DX$2,'Inventory Matrix'!$G:$G,$EA$2,'Inventory Matrix'!$C:$C,A329)</f>
        <v>0</v>
      </c>
      <c r="DY329" s="90">
        <f>SUMIFS('Inventory Matrix'!$E:$E,'Inventory Matrix'!$B:$B,$DY$2,'Inventory Matrix'!$G:$G,$EA$2,'Inventory Matrix'!$C:$C,A329)</f>
        <v>0</v>
      </c>
      <c r="DZ329" s="90">
        <f>SUMIFS('Inventory Matrix'!$E:$E,'Inventory Matrix'!$B:$B,$DZ$2,'Inventory Matrix'!$G:$G,$EA$2,'Inventory Matrix'!$C:$C,A329)</f>
        <v>0</v>
      </c>
      <c r="EA329" s="91">
        <f>SUMIFS('Inventory Matrix'!$E:$E,'Inventory Matrix'!$G:$G,$EA$2,'Inventory Matrix'!$C:$C,A329)</f>
        <v>0</v>
      </c>
      <c r="EB329" s="44"/>
      <c r="EC329" s="90">
        <f>SUMIFS('Inventory Matrix'!$E:$E,'Inventory Matrix'!$B:$B,$EC$2,'Inventory Matrix'!$G:$G,$EH$2,'Inventory Matrix'!$C:$C,A329)</f>
        <v>1</v>
      </c>
      <c r="ED329" s="90">
        <f>SUMIFS('Inventory Matrix'!$E:$E,'Inventory Matrix'!$B:$B,$ED$2,'Inventory Matrix'!$G:$G,$EH$2,'Inventory Matrix'!$C:$C,A329)</f>
        <v>0</v>
      </c>
      <c r="EE329" s="90">
        <f>SUMIFS('Inventory Matrix'!$E:$E,'Inventory Matrix'!$B:$B,$EE$2,'Inventory Matrix'!$G:$G,$EH$2,'Inventory Matrix'!$C:$C,A329)</f>
        <v>0</v>
      </c>
      <c r="EF329" s="90">
        <f>SUMIFS('Inventory Matrix'!$E:$E,'Inventory Matrix'!$B:$B,$EF$2,'Inventory Matrix'!$G:$G,$EH$2,'Inventory Matrix'!$C:$C,A329)</f>
        <v>0</v>
      </c>
      <c r="EG329" s="90">
        <f>SUMIFS('Inventory Matrix'!$E:$E,'Inventory Matrix'!$B:$B,$EG$2,'Inventory Matrix'!$G:$G,$EH$2,'Inventory Matrix'!$C:$C,A329)</f>
        <v>0</v>
      </c>
      <c r="EH329" s="91">
        <f>SUMIFS('Inventory Matrix'!$E:$E,'Inventory Matrix'!$G:$G,$EH$2,'Inventory Matrix'!$C:$C,A329)</f>
        <v>1</v>
      </c>
      <c r="EI329" s="44"/>
    </row>
    <row r="330" spans="1:139" ht="13" x14ac:dyDescent="0.15">
      <c r="A330" s="38" t="str">
        <f t="shared" si="49"/>
        <v>MN5J3</v>
      </c>
      <c r="B330" s="39" t="s">
        <v>2217</v>
      </c>
      <c r="C330" s="40" t="s">
        <v>947</v>
      </c>
      <c r="D330" s="40" t="s">
        <v>2550</v>
      </c>
      <c r="E330" s="41">
        <f t="shared" si="50"/>
        <v>0</v>
      </c>
      <c r="F330" s="41">
        <f>SUMIFS(Stock!$D:$D,Stock!$C:$C,A330)</f>
        <v>0</v>
      </c>
      <c r="G330" s="42" t="e">
        <f t="shared" ca="1" si="51"/>
        <v>#REF!</v>
      </c>
      <c r="H330" s="43">
        <f t="shared" ca="1" si="52"/>
        <v>0</v>
      </c>
      <c r="I330" s="44"/>
      <c r="J330" s="38" t="e">
        <f ca="1">SUMIFS(#REF!,#REF!,A330,#REF!,$J$2)</f>
        <v>#REF!</v>
      </c>
      <c r="K330" s="38" t="e">
        <f ca="1">SUMIFS(#REF!,#REF!,A330,#REF!,$K$2)</f>
        <v>#REF!</v>
      </c>
      <c r="L330" s="38" t="e">
        <f ca="1">SUMIFS(#REF!,#REF!,A330,#REF!,$L$2)</f>
        <v>#REF!</v>
      </c>
      <c r="M330" s="38" t="e">
        <f ca="1">SUMIFS(#REF!,#REF!,A330,#REF!,$M$2)</f>
        <v>#REF!</v>
      </c>
      <c r="N330" s="38" t="e">
        <f ca="1">SUMIFS(#REF!,#REF!,A330,#REF!,$N$2)</f>
        <v>#REF!</v>
      </c>
      <c r="O330" s="38" t="e">
        <f ca="1">SUMIFS(#REF!,#REF!,A330,#REF!,$O$2)</f>
        <v>#REF!</v>
      </c>
      <c r="P330" s="38" t="e">
        <f ca="1">SUMIFS(#REF!,#REF!,A330,#REF!,$P$2)</f>
        <v>#REF!</v>
      </c>
      <c r="Q330" s="38" t="e">
        <f ca="1">SUMIFS(#REF!,#REF!,A330,#REF!,$Q$2)</f>
        <v>#REF!</v>
      </c>
      <c r="R330" s="38" t="e">
        <f ca="1">SUMIFS(#REF!,#REF!,A330,#REF!,$R$2)</f>
        <v>#REF!</v>
      </c>
      <c r="S330" s="38" t="e">
        <f ca="1">SUMIFS(#REF!,#REF!,A330,#REF!,$S$2)</f>
        <v>#REF!</v>
      </c>
      <c r="T330" s="45"/>
      <c r="U330" s="44"/>
      <c r="V330" s="46"/>
      <c r="W330" s="38" t="e">
        <f ca="1">SUMIFS(#REF!,#REF!,A330,#REF!,$W$2,#REF!,$AK$1)</f>
        <v>#REF!</v>
      </c>
      <c r="X330" s="38" t="e">
        <f ca="1">SUMIFS(#REF!,#REF!,A330,#REF!,$X$2,#REF!,$AK$1)</f>
        <v>#REF!</v>
      </c>
      <c r="Y330" s="38" t="e">
        <f ca="1">SUMIFS(#REF!,#REF!,A330,#REF!,$Y$2,#REF!,$AK$1)</f>
        <v>#REF!</v>
      </c>
      <c r="Z330" s="38" t="e">
        <f ca="1">SUMIFS(#REF!,#REF!,A330,#REF!,$Z$2,#REF!,$AK$1)</f>
        <v>#REF!</v>
      </c>
      <c r="AA330" s="38" t="e">
        <f ca="1">SUMIFS(#REF!,#REF!,A330,#REF!,$AA$2,#REF!,$AK$1)</f>
        <v>#REF!</v>
      </c>
      <c r="AB330" s="38" t="e">
        <f ca="1">SUMIFS(#REF!,#REF!,A330,#REF!,$AB$2,#REF!,$AK$1)</f>
        <v>#REF!</v>
      </c>
      <c r="AC330" s="48"/>
      <c r="AD330" s="92">
        <f>SUMIFS('Inventory Matrix'!$E:$E,'Inventory Matrix'!$G:$G,$AD$2,'Inventory Matrix'!$B:$B,$AK$1,'Inventory Matrix'!$C:$C,A330)</f>
        <v>0</v>
      </c>
      <c r="AE330" s="39">
        <f>SUMIFS('Inventory Matrix'!$E:$E,'Inventory Matrix'!$G:$G,$AE$2,'Inventory Matrix'!$B:$B,$AK$1,'Inventory Matrix'!$C:$C,A330)</f>
        <v>0</v>
      </c>
      <c r="AF330" s="39">
        <f>SUMIFS('Inventory Matrix'!$E:$E,'Inventory Matrix'!$G:$G,$AF$2,'Inventory Matrix'!$B:$B,$AK$1,'Inventory Matrix'!$C:$C,A330)</f>
        <v>0</v>
      </c>
      <c r="AG330" s="93">
        <f>SUMIFS('Inventory Matrix'!$E:$E,'Inventory Matrix'!$G:$G,$AG$2,'Inventory Matrix'!$B:$B,$AK$1,'Inventory Matrix'!$C:$C,A330)</f>
        <v>0</v>
      </c>
      <c r="AH330" s="170" t="str">
        <f t="shared" ca="1" si="53"/>
        <v>-</v>
      </c>
      <c r="AI330" s="171" t="str">
        <f t="shared" ca="1" si="54"/>
        <v>-</v>
      </c>
      <c r="AJ330" s="174">
        <f t="shared" ca="1" si="63"/>
        <v>0</v>
      </c>
      <c r="AK330" s="172">
        <f>SUMIFS(Stock!$D:$D,Stock!$A:$A,$AK$1,Stock!$C:$C,A330)</f>
        <v>0</v>
      </c>
      <c r="AL330" s="55"/>
      <c r="AM330" s="38" t="e">
        <f ca="1">SUMIFS(#REF!,#REF!,A330,#REF!,$AM$2,#REF!,$AZ$1)</f>
        <v>#REF!</v>
      </c>
      <c r="AN330" s="38" t="e">
        <f ca="1">SUMIFS(#REF!,#REF!,A330,#REF!,$AN$2,#REF!,$AZ$1)</f>
        <v>#REF!</v>
      </c>
      <c r="AO330" s="38" t="e">
        <f ca="1">SUMIFS(#REF!,#REF!,A330,#REF!,$AO$2,#REF!,$AZ$1)</f>
        <v>#REF!</v>
      </c>
      <c r="AP330" s="38" t="e">
        <f ca="1">SUMIFS(#REF!,#REF!,A330,#REF!,$AP$2,#REF!,$AZ$1)</f>
        <v>#REF!</v>
      </c>
      <c r="AQ330" s="38" t="e">
        <f ca="1">SUMIFS(#REF!,#REF!,A330,#REF!,$AQ$2,#REF!,$AZ$1)</f>
        <v>#REF!</v>
      </c>
      <c r="AR330" s="38" t="e">
        <f ca="1">SUMIFS(#REF!,#REF!,A330,#REF!,$AR$2,#REF!,$AZ$1)</f>
        <v>#REF!</v>
      </c>
      <c r="AS330" s="81"/>
      <c r="AT330" s="49">
        <f>SUMIFS('Inventory Matrix'!$E:$E,'Inventory Matrix'!$G:$G,$AT$2,'Inventory Matrix'!$B:$B,$AZ$1,'Inventory Matrix'!$C:$C,A330)</f>
        <v>0</v>
      </c>
      <c r="AU330" s="49">
        <f>SUMIFS('Inventory Matrix'!$E:$E,'Inventory Matrix'!$G:$G,$AU$2,'Inventory Matrix'!$B:$B,$AZ$1,'Inventory Matrix'!$C:$C,A330)</f>
        <v>0</v>
      </c>
      <c r="AV330" s="49">
        <f>SUMIFS('Inventory Matrix'!$E:$E,'Inventory Matrix'!$G:$G,$AV$2,'Inventory Matrix'!$B:$B,$AZ$1,'Inventory Matrix'!$C:$C,A330)</f>
        <v>0</v>
      </c>
      <c r="AW330" s="57">
        <f>SUMIFS('Inventory Matrix'!$E:$E,'Inventory Matrix'!$G:$G,$AW$2,'Inventory Matrix'!$B:$B,$AZ$1,'Inventory Matrix'!$C:$C,A330)</f>
        <v>0</v>
      </c>
      <c r="AX330" s="96" t="str">
        <f t="shared" ca="1" si="55"/>
        <v>-</v>
      </c>
      <c r="AY330" s="63">
        <f t="shared" ca="1" si="56"/>
        <v>0</v>
      </c>
      <c r="AZ330" s="97">
        <f>SUMIFS(Stock!$D:$D,Stock!$A:$A,$AZ$1,Stock!$C:$C,A330)</f>
        <v>0</v>
      </c>
      <c r="BA330" s="55"/>
      <c r="BB330" s="38" t="e">
        <f ca="1">SUMIFS(#REF!,#REF!,A330,#REF!,$BB$2,#REF!,$BO$1)</f>
        <v>#REF!</v>
      </c>
      <c r="BC330" s="38" t="e">
        <f ca="1">SUMIFS(#REF!,#REF!,A330,#REF!,$BC$2,#REF!,$BO$1)</f>
        <v>#REF!</v>
      </c>
      <c r="BD330" s="38" t="e">
        <f ca="1">SUMIFS(#REF!,#REF!,A330,#REF!,$BD$2,#REF!,$BO$1)</f>
        <v>#REF!</v>
      </c>
      <c r="BE330" s="38" t="e">
        <f ca="1">SUMIFS(#REF!,#REF!,A330,#REF!,$BE$2,#REF!,$BO$1)</f>
        <v>#REF!</v>
      </c>
      <c r="BF330" s="38" t="e">
        <f ca="1">SUMIFS(#REF!,#REF!,A330,#REF!,$BF$2,#REF!,$BO$1)</f>
        <v>#REF!</v>
      </c>
      <c r="BG330" s="38" t="e">
        <f ca="1">SUMIFS(#REF!,#REF!,A330,#REF!,$BG$2,#REF!,$BO$1)</f>
        <v>#REF!</v>
      </c>
      <c r="BH330" s="60"/>
      <c r="BI330" s="49">
        <f>SUMIFS('Inventory Matrix'!$E:$E,'Inventory Matrix'!$G:$G,$BI$2,'Inventory Matrix'!$B:$B,$BO$1,'Inventory Matrix'!$C:$C,A330)</f>
        <v>0</v>
      </c>
      <c r="BJ330" s="49">
        <f>SUMIFS('Inventory Matrix'!$E:$E,'Inventory Matrix'!$G:$G,$BJ$2,'Inventory Matrix'!$B:$B,$BO$1,'Inventory Matrix'!$C:$C,A330)</f>
        <v>0</v>
      </c>
      <c r="BK330" s="49">
        <f>SUMIFS('Inventory Matrix'!$E:$E,'Inventory Matrix'!$G:$G,$BK$2,'Inventory Matrix'!$B:$B,$BO$1,'Inventory Matrix'!$C:$C,A330)</f>
        <v>0</v>
      </c>
      <c r="BL330" s="57">
        <f>SUMIFS('Inventory Matrix'!$E:$E,'Inventory Matrix'!$G:$G,$BL$2,'Inventory Matrix'!$B:$B,$BO$1,'Inventory Matrix'!$C:$C,A330)</f>
        <v>0</v>
      </c>
      <c r="BM330" s="96" t="str">
        <f t="shared" ca="1" si="57"/>
        <v>-</v>
      </c>
      <c r="BN330" s="62">
        <f t="shared" ca="1" si="58"/>
        <v>0</v>
      </c>
      <c r="BO330" s="97">
        <f>SUMIFS(Stock!$D:$D,Stock!$A:$A,$BO$1,Stock!$C:$C,A330)</f>
        <v>0</v>
      </c>
      <c r="BP330" s="55"/>
      <c r="BQ330" s="38" t="e">
        <f ca="1">SUMIFS(#REF!,#REF!,A330,#REF!,$BQ$2,#REF!,$CD$1)</f>
        <v>#REF!</v>
      </c>
      <c r="BR330" s="38" t="e">
        <f ca="1">SUMIFS(#REF!,#REF!,A330,#REF!,$BR$2,#REF!,$CD$1)</f>
        <v>#REF!</v>
      </c>
      <c r="BS330" s="38" t="e">
        <f ca="1">SUMIFS(#REF!,#REF!,A330,#REF!,$BS$2,#REF!,$CD$1)</f>
        <v>#REF!</v>
      </c>
      <c r="BT330" s="38" t="e">
        <f ca="1">SUMIFS(#REF!,#REF!,A330,#REF!,$BT$2,#REF!,$CD$1)</f>
        <v>#REF!</v>
      </c>
      <c r="BU330" s="38" t="e">
        <f ca="1">SUMIFS(#REF!,#REF!,A330,#REF!,$BU$2,#REF!,$CD$1)</f>
        <v>#REF!</v>
      </c>
      <c r="BV330" s="38" t="e">
        <f ca="1">SUMIFS(#REF!,#REF!,A330,#REF!,$BV$2,#REF!,$CD$1)</f>
        <v>#REF!</v>
      </c>
      <c r="BW330" s="60"/>
      <c r="BX330" s="49">
        <f>SUMIFS('Inventory Matrix'!$E:$E,'Inventory Matrix'!$G:$G,$BX$2,'Inventory Matrix'!$B:$B,$CD$1,'Inventory Matrix'!$C:$C,A330)</f>
        <v>0</v>
      </c>
      <c r="BY330" s="49">
        <f>SUMIFS('Inventory Matrix'!$E:$E,'Inventory Matrix'!$G:$G,$BY$2,'Inventory Matrix'!$B:$B,$CD$1,'Inventory Matrix'!$C:$C,A330)</f>
        <v>0</v>
      </c>
      <c r="BZ330" s="49">
        <f>SUMIFS('Inventory Matrix'!$E:$E,'Inventory Matrix'!$G:$G,$BZ$2,'Inventory Matrix'!$B:$B,$CD$1,'Inventory Matrix'!$C:$C,A330)</f>
        <v>0</v>
      </c>
      <c r="CA330" s="57">
        <f>SUMIFS('Inventory Matrix'!$E:$E,'Inventory Matrix'!$G:$G,$CA$2,'Inventory Matrix'!$B:$B,$CD$1,'Inventory Matrix'!$C:$C,A330)</f>
        <v>0</v>
      </c>
      <c r="CB330" s="96" t="str">
        <f t="shared" ca="1" si="59"/>
        <v>-</v>
      </c>
      <c r="CC330" s="63">
        <f t="shared" ca="1" si="60"/>
        <v>0</v>
      </c>
      <c r="CD330" s="97">
        <f>SUMIFS(Stock!$D:$D,Stock!$A:$A,$CD$1,Stock!$C:$C,A330)</f>
        <v>0</v>
      </c>
      <c r="CE330" s="55"/>
      <c r="CF330" s="38" t="e">
        <f ca="1">SUMIFS(#REF!,#REF!,A330,#REF!,$CF$2,#REF!,$CS$1)</f>
        <v>#REF!</v>
      </c>
      <c r="CG330" s="38" t="e">
        <f ca="1">SUMIFS(#REF!,#REF!,A330,#REF!,$CG$2,#REF!,$CS$1)</f>
        <v>#REF!</v>
      </c>
      <c r="CH330" s="38" t="e">
        <f ca="1">SUMIFS(#REF!,#REF!,A330,#REF!,$CH$2,#REF!,$CS$1)</f>
        <v>#REF!</v>
      </c>
      <c r="CI330" s="38" t="e">
        <f ca="1">SUMIFS(#REF!,#REF!,A330,#REF!,$CI$2,#REF!,$CS$1)</f>
        <v>#REF!</v>
      </c>
      <c r="CJ330" s="38" t="e">
        <f ca="1">SUMIFS(#REF!,#REF!,A330,#REF!,$CJ$2,#REF!,$CS$1)</f>
        <v>#REF!</v>
      </c>
      <c r="CK330" s="38" t="e">
        <f ca="1">SUMIFS(#REF!,#REF!,A330,#REF!,$CK$2,#REF!,$CS$1)</f>
        <v>#REF!</v>
      </c>
      <c r="CL330" s="60"/>
      <c r="CM330" s="49">
        <f>SUMIFS('Inventory Matrix'!$E:$E,'Inventory Matrix'!$G:$G,$CM$2,'Inventory Matrix'!$B:$B,$CS$1,'Inventory Matrix'!$C:$C,A330)</f>
        <v>0</v>
      </c>
      <c r="CN330" s="49">
        <f>SUMIFS('Inventory Matrix'!$E:$E,'Inventory Matrix'!$G:$G,$CN$2,'Inventory Matrix'!$B:$B,$CS$1,'Inventory Matrix'!$C:$C,A330)</f>
        <v>0</v>
      </c>
      <c r="CO330" s="49">
        <f>SUMIFS('Inventory Matrix'!$E:$E,'Inventory Matrix'!$G:$G,$CO$2,'Inventory Matrix'!$B:$B,$CS$1,'Inventory Matrix'!$C:$C,A330)</f>
        <v>0</v>
      </c>
      <c r="CP330" s="57">
        <f>SUMIFS('Inventory Matrix'!$E:$E,'Inventory Matrix'!$G:$G,$CP$2,'Inventory Matrix'!$B:$B,$CS$1,'Inventory Matrix'!$C:$C,A330)</f>
        <v>0</v>
      </c>
      <c r="CQ330" s="96" t="str">
        <f t="shared" ca="1" si="61"/>
        <v>-</v>
      </c>
      <c r="CR330" s="63">
        <f t="shared" ca="1" si="62"/>
        <v>0</v>
      </c>
      <c r="CS330" s="97">
        <f>SUMIFS(Stock!$D:$D,Stock!$A:$A,$CS$1,Stock!$C:$C,A330)</f>
        <v>0</v>
      </c>
      <c r="CT330" s="64"/>
      <c r="CU330" s="65">
        <f>SUMIFS(Stock!$D:$D,Stock!$A:$A,$CU$1,Stock!$C:$C,A330)</f>
        <v>0</v>
      </c>
      <c r="CV330" s="64"/>
      <c r="CW330" s="38" t="e">
        <f ca="1">SUMIFS(#REF!,#REF!,A330,#REF!,$CW$2,#REF!,$DC$1)</f>
        <v>#REF!</v>
      </c>
      <c r="CX330" s="38" t="e">
        <f ca="1">SUMIFS(#REF!,#REF!,A330,#REF!,$CX$2,#REF!,$DC$1)</f>
        <v>#REF!</v>
      </c>
      <c r="CY330" s="38" t="e">
        <f ca="1">SUMIFS(#REF!,#REF!,A330,#REF!,$CY$2,#REF!,$DC$1)</f>
        <v>#REF!</v>
      </c>
      <c r="CZ330" s="38" t="e">
        <f ca="1">SUMIFS(#REF!,#REF!,A330,#REF!,$CZ$2,#REF!,$DC$1)</f>
        <v>#REF!</v>
      </c>
      <c r="DA330" s="38" t="e">
        <f ca="1">SUMIFS(#REF!,#REF!,A330,#REF!,$DA$2,#REF!,$DC$1)</f>
        <v>#REF!</v>
      </c>
      <c r="DB330" s="38" t="e">
        <f ca="1">SUMIFS(#REF!,#REF!,A330,#REF!,$DB$2,#REF!,$DC$1)</f>
        <v>#REF!</v>
      </c>
      <c r="DC330" s="65">
        <f>SUMIFS(Stock!$D:$D,Stock!$A:$A,$DC$1,Stock!$C:$C,A330)</f>
        <v>0</v>
      </c>
      <c r="DD330" s="65">
        <f>SUMIFS(Stock!$D:$D,Stock!$A:$A,$DD$1,Stock!$C:$C,A330)</f>
        <v>0</v>
      </c>
      <c r="DE330" s="65">
        <f>SUMIFS(Stock!$D:$D,Stock!$A:$A,$DE$1,Stock!$C:$C,A330)</f>
        <v>0</v>
      </c>
      <c r="DF330" s="66"/>
      <c r="DG330" s="66"/>
      <c r="DH330" s="67">
        <f>SUMIFS('Inventory Matrix'!$E:$E,'Inventory Matrix'!$B:$B,$DH$2,'Inventory Matrix'!$G:$G,$DM$2,'Inventory Matrix'!$C:$C,A330)</f>
        <v>0</v>
      </c>
      <c r="DI330" s="67">
        <f>SUMIFS('Inventory Matrix'!$E:$E,'Inventory Matrix'!$B:$B,$DI$2,'Inventory Matrix'!$G:$G,$DM$2,'Inventory Matrix'!$C:$C,A330)</f>
        <v>0</v>
      </c>
      <c r="DJ330" s="67">
        <f>SUMIFS('Inventory Matrix'!$E:$E,'Inventory Matrix'!$B:$B,$DJ$2,'Inventory Matrix'!$G:$G,$DM$2,'Inventory Matrix'!$C:$C,A330)</f>
        <v>0</v>
      </c>
      <c r="DK330" s="67">
        <f>SUMIFS('Inventory Matrix'!$E:$E,'Inventory Matrix'!$B:$B,$DK$2,'Inventory Matrix'!$G:$G,$DM$2,'Inventory Matrix'!$C:$C,A330)</f>
        <v>0</v>
      </c>
      <c r="DL330" s="67">
        <f>SUMIFS('Inventory Matrix'!$E:$E,'Inventory Matrix'!$B:$B,$DL$2,'Inventory Matrix'!$G:$G,$DM$2,'Inventory Matrix'!$C:$C,A330)</f>
        <v>0</v>
      </c>
      <c r="DM330" s="98">
        <f>SUMIFS('Inventory Matrix'!$E:$E,'Inventory Matrix'!$G:$G,$DM$2,'Inventory Matrix'!$C:$C,A330)</f>
        <v>0</v>
      </c>
      <c r="DN330" s="48"/>
      <c r="DO330" s="67">
        <f>SUMIFS('Inventory Matrix'!$E:$E,'Inventory Matrix'!$B:$B,$DO$2,'Inventory Matrix'!$G:$G,$DT$2,'Inventory Matrix'!$C:$C,A330)</f>
        <v>0</v>
      </c>
      <c r="DP330" s="67">
        <f>SUMIFS('Inventory Matrix'!$E:$E,'Inventory Matrix'!$B:$B,$DP$2,'Inventory Matrix'!$G:$G,$DT$2,'Inventory Matrix'!$C:$C,A330)</f>
        <v>0</v>
      </c>
      <c r="DQ330" s="67">
        <f>SUMIFS('Inventory Matrix'!$E:$E,'Inventory Matrix'!$B:$B,$DQ$2,'Inventory Matrix'!$G:$G,$DT$2,'Inventory Matrix'!$C:$C,A330)</f>
        <v>0</v>
      </c>
      <c r="DR330" s="67">
        <f>SUMIFS('Inventory Matrix'!$E:$E,'Inventory Matrix'!$B:$B,$DR$2,'Inventory Matrix'!$G:$G,$DT$2,'Inventory Matrix'!$C:$C,A330)</f>
        <v>0</v>
      </c>
      <c r="DS330" s="67">
        <f>SUMIFS('Inventory Matrix'!$E:$E,'Inventory Matrix'!$B:$B,$DS$2,'Inventory Matrix'!$G:$G,$DT$2,'Inventory Matrix'!$C:$C,A330)</f>
        <v>0</v>
      </c>
      <c r="DT330" s="98">
        <f>SUMIFS('Inventory Matrix'!$E:$E,'Inventory Matrix'!$G:$G,$DT$2,'Inventory Matrix'!$C:$C,A330)</f>
        <v>0</v>
      </c>
      <c r="DU330" s="44"/>
      <c r="DV330" s="67">
        <f>SUMIFS('Inventory Matrix'!$E:$E,'Inventory Matrix'!$B:$B,$DV$2,'Inventory Matrix'!$G:$G,$EA$2,'Inventory Matrix'!$C:$C,A330)</f>
        <v>0</v>
      </c>
      <c r="DW330" s="67">
        <f>SUMIFS('Inventory Matrix'!$E:$E,'Inventory Matrix'!$B:$B,$DW$2,'Inventory Matrix'!$G:$G,$EA$2,'Inventory Matrix'!$C:$C,A330)</f>
        <v>0</v>
      </c>
      <c r="DX330" s="67">
        <f>SUMIFS('Inventory Matrix'!$E:$E,'Inventory Matrix'!$B:$B,$DX$2,'Inventory Matrix'!$G:$G,$EA$2,'Inventory Matrix'!$C:$C,A330)</f>
        <v>0</v>
      </c>
      <c r="DY330" s="67">
        <f>SUMIFS('Inventory Matrix'!$E:$E,'Inventory Matrix'!$B:$B,$DY$2,'Inventory Matrix'!$G:$G,$EA$2,'Inventory Matrix'!$C:$C,A330)</f>
        <v>0</v>
      </c>
      <c r="DZ330" s="67">
        <f>SUMIFS('Inventory Matrix'!$E:$E,'Inventory Matrix'!$B:$B,$DZ$2,'Inventory Matrix'!$G:$G,$EA$2,'Inventory Matrix'!$C:$C,A330)</f>
        <v>0</v>
      </c>
      <c r="EA330" s="98">
        <f>SUMIFS('Inventory Matrix'!$E:$E,'Inventory Matrix'!$G:$G,$EA$2,'Inventory Matrix'!$C:$C,A330)</f>
        <v>0</v>
      </c>
      <c r="EB330" s="44"/>
      <c r="EC330" s="67">
        <f>SUMIFS('Inventory Matrix'!$E:$E,'Inventory Matrix'!$B:$B,$EC$2,'Inventory Matrix'!$G:$G,$EH$2,'Inventory Matrix'!$C:$C,A330)</f>
        <v>0</v>
      </c>
      <c r="ED330" s="67">
        <f>SUMIFS('Inventory Matrix'!$E:$E,'Inventory Matrix'!$B:$B,$ED$2,'Inventory Matrix'!$G:$G,$EH$2,'Inventory Matrix'!$C:$C,A330)</f>
        <v>0</v>
      </c>
      <c r="EE330" s="67">
        <f>SUMIFS('Inventory Matrix'!$E:$E,'Inventory Matrix'!$B:$B,$EE$2,'Inventory Matrix'!$G:$G,$EH$2,'Inventory Matrix'!$C:$C,A330)</f>
        <v>0</v>
      </c>
      <c r="EF330" s="67">
        <f>SUMIFS('Inventory Matrix'!$E:$E,'Inventory Matrix'!$B:$B,$EF$2,'Inventory Matrix'!$G:$G,$EH$2,'Inventory Matrix'!$C:$C,A330)</f>
        <v>0</v>
      </c>
      <c r="EG330" s="67">
        <f>SUMIFS('Inventory Matrix'!$E:$E,'Inventory Matrix'!$B:$B,$EG$2,'Inventory Matrix'!$G:$G,$EH$2,'Inventory Matrix'!$C:$C,A330)</f>
        <v>0</v>
      </c>
      <c r="EH330" s="98">
        <f>SUMIFS('Inventory Matrix'!$E:$E,'Inventory Matrix'!$G:$G,$EH$2,'Inventory Matrix'!$C:$C,A330)</f>
        <v>0</v>
      </c>
      <c r="EI330" s="44"/>
    </row>
    <row r="331" spans="1:139" ht="13" x14ac:dyDescent="0.15">
      <c r="A331" s="69" t="str">
        <f t="shared" si="49"/>
        <v>MM013</v>
      </c>
      <c r="B331" s="70" t="s">
        <v>2285</v>
      </c>
      <c r="C331" s="71" t="s">
        <v>809</v>
      </c>
      <c r="D331" s="71" t="s">
        <v>2551</v>
      </c>
      <c r="E331" s="72">
        <f t="shared" si="50"/>
        <v>0</v>
      </c>
      <c r="F331" s="72">
        <f>SUMIFS(Stock!$D:$D,Stock!$C:$C,A331)</f>
        <v>0</v>
      </c>
      <c r="G331" s="73" t="e">
        <f t="shared" ca="1" si="51"/>
        <v>#REF!</v>
      </c>
      <c r="H331" s="74">
        <f t="shared" ca="1" si="52"/>
        <v>0</v>
      </c>
      <c r="I331" s="44"/>
      <c r="J331" s="69" t="e">
        <f ca="1">SUMIFS(#REF!,#REF!,A331,#REF!,$J$2)</f>
        <v>#REF!</v>
      </c>
      <c r="K331" s="69" t="e">
        <f ca="1">SUMIFS(#REF!,#REF!,A331,#REF!,$K$2)</f>
        <v>#REF!</v>
      </c>
      <c r="L331" s="69" t="e">
        <f ca="1">SUMIFS(#REF!,#REF!,A331,#REF!,$L$2)</f>
        <v>#REF!</v>
      </c>
      <c r="M331" s="69" t="e">
        <f ca="1">SUMIFS(#REF!,#REF!,A331,#REF!,$M$2)</f>
        <v>#REF!</v>
      </c>
      <c r="N331" s="69" t="e">
        <f ca="1">SUMIFS(#REF!,#REF!,A331,#REF!,$N$2)</f>
        <v>#REF!</v>
      </c>
      <c r="O331" s="69" t="e">
        <f ca="1">SUMIFS(#REF!,#REF!,A331,#REF!,$O$2)</f>
        <v>#REF!</v>
      </c>
      <c r="P331" s="69" t="e">
        <f ca="1">SUMIFS(#REF!,#REF!,A331,#REF!,$P$2)</f>
        <v>#REF!</v>
      </c>
      <c r="Q331" s="69" t="e">
        <f ca="1">SUMIFS(#REF!,#REF!,A331,#REF!,$Q$2)</f>
        <v>#REF!</v>
      </c>
      <c r="R331" s="69" t="e">
        <f ca="1">SUMIFS(#REF!,#REF!,A331,#REF!,$R$2)</f>
        <v>#REF!</v>
      </c>
      <c r="S331" s="69" t="e">
        <f ca="1">SUMIFS(#REF!,#REF!,A331,#REF!,$S$2)</f>
        <v>#REF!</v>
      </c>
      <c r="T331" s="75"/>
      <c r="U331" s="44"/>
      <c r="V331" s="46"/>
      <c r="W331" s="69" t="e">
        <f ca="1">SUMIFS(#REF!,#REF!,A331,#REF!,$W$2,#REF!,$AK$1)</f>
        <v>#REF!</v>
      </c>
      <c r="X331" s="69" t="e">
        <f ca="1">SUMIFS(#REF!,#REF!,A331,#REF!,$X$2,#REF!,$AK$1)</f>
        <v>#REF!</v>
      </c>
      <c r="Y331" s="69" t="e">
        <f ca="1">SUMIFS(#REF!,#REF!,A331,#REF!,$Y$2,#REF!,$AK$1)</f>
        <v>#REF!</v>
      </c>
      <c r="Z331" s="69" t="e">
        <f ca="1">SUMIFS(#REF!,#REF!,A331,#REF!,$Z$2,#REF!,$AK$1)</f>
        <v>#REF!</v>
      </c>
      <c r="AA331" s="69" t="e">
        <f ca="1">SUMIFS(#REF!,#REF!,A331,#REF!,$AA$2,#REF!,$AK$1)</f>
        <v>#REF!</v>
      </c>
      <c r="AB331" s="69" t="e">
        <f ca="1">SUMIFS(#REF!,#REF!,A331,#REF!,$AB$2,#REF!,$AK$1)</f>
        <v>#REF!</v>
      </c>
      <c r="AC331" s="48"/>
      <c r="AD331" s="76">
        <f>SUMIFS('Inventory Matrix'!$E:$E,'Inventory Matrix'!$G:$G,$AD$2,'Inventory Matrix'!$B:$B,$AK$1,'Inventory Matrix'!$C:$C,A331)</f>
        <v>0</v>
      </c>
      <c r="AE331" s="70">
        <f>SUMIFS('Inventory Matrix'!$E:$E,'Inventory Matrix'!$G:$G,$AE$2,'Inventory Matrix'!$B:$B,$AK$1,'Inventory Matrix'!$C:$C,A331)</f>
        <v>0</v>
      </c>
      <c r="AF331" s="70">
        <f>SUMIFS('Inventory Matrix'!$E:$E,'Inventory Matrix'!$G:$G,$AF$2,'Inventory Matrix'!$B:$B,$AK$1,'Inventory Matrix'!$C:$C,A331)</f>
        <v>0</v>
      </c>
      <c r="AG331" s="77">
        <f>SUMIFS('Inventory Matrix'!$E:$E,'Inventory Matrix'!$G:$G,$AG$2,'Inventory Matrix'!$B:$B,$AK$1,'Inventory Matrix'!$C:$C,A331)</f>
        <v>0</v>
      </c>
      <c r="AH331" s="167" t="str">
        <f t="shared" ca="1" si="53"/>
        <v>-</v>
      </c>
      <c r="AI331" s="168" t="str">
        <f t="shared" ca="1" si="54"/>
        <v>-</v>
      </c>
      <c r="AJ331" s="173">
        <f t="shared" ca="1" si="63"/>
        <v>0</v>
      </c>
      <c r="AK331" s="169">
        <f>SUMIFS(Stock!$D:$D,Stock!$A:$A,$AK$1,Stock!$C:$C,A331)</f>
        <v>0</v>
      </c>
      <c r="AL331" s="55"/>
      <c r="AM331" s="69" t="e">
        <f ca="1">SUMIFS(#REF!,#REF!,A331,#REF!,$AM$2,#REF!,$AZ$1)</f>
        <v>#REF!</v>
      </c>
      <c r="AN331" s="69" t="e">
        <f ca="1">SUMIFS(#REF!,#REF!,A331,#REF!,$AN$2,#REF!,$AZ$1)</f>
        <v>#REF!</v>
      </c>
      <c r="AO331" s="69" t="e">
        <f ca="1">SUMIFS(#REF!,#REF!,A331,#REF!,$AO$2,#REF!,$AZ$1)</f>
        <v>#REF!</v>
      </c>
      <c r="AP331" s="69" t="e">
        <f ca="1">SUMIFS(#REF!,#REF!,A331,#REF!,$AP$2,#REF!,$AZ$1)</f>
        <v>#REF!</v>
      </c>
      <c r="AQ331" s="69" t="e">
        <f ca="1">SUMIFS(#REF!,#REF!,A331,#REF!,$AQ$2,#REF!,$AZ$1)</f>
        <v>#REF!</v>
      </c>
      <c r="AR331" s="69" t="e">
        <f ca="1">SUMIFS(#REF!,#REF!,A331,#REF!,$AR$2,#REF!,$AZ$1)</f>
        <v>#REF!</v>
      </c>
      <c r="AS331" s="81"/>
      <c r="AT331" s="82">
        <f>SUMIFS('Inventory Matrix'!$E:$E,'Inventory Matrix'!$G:$G,$AT$2,'Inventory Matrix'!$B:$B,$AZ$1,'Inventory Matrix'!$C:$C,A331)</f>
        <v>0</v>
      </c>
      <c r="AU331" s="82">
        <f>SUMIFS('Inventory Matrix'!$E:$E,'Inventory Matrix'!$G:$G,$AU$2,'Inventory Matrix'!$B:$B,$AZ$1,'Inventory Matrix'!$C:$C,A331)</f>
        <v>0</v>
      </c>
      <c r="AV331" s="82">
        <f>SUMIFS('Inventory Matrix'!$E:$E,'Inventory Matrix'!$G:$G,$AV$2,'Inventory Matrix'!$B:$B,$AZ$1,'Inventory Matrix'!$C:$C,A331)</f>
        <v>0</v>
      </c>
      <c r="AW331" s="83">
        <f>SUMIFS('Inventory Matrix'!$E:$E,'Inventory Matrix'!$G:$G,$AW$2,'Inventory Matrix'!$B:$B,$AZ$1,'Inventory Matrix'!$C:$C,A331)</f>
        <v>0</v>
      </c>
      <c r="AX331" s="85" t="str">
        <f t="shared" ca="1" si="55"/>
        <v>-</v>
      </c>
      <c r="AY331" s="88">
        <f t="shared" ca="1" si="56"/>
        <v>0</v>
      </c>
      <c r="AZ331" s="87">
        <f>SUMIFS(Stock!$D:$D,Stock!$A:$A,$AZ$1,Stock!$C:$C,A331)</f>
        <v>0</v>
      </c>
      <c r="BA331" s="55"/>
      <c r="BB331" s="69" t="e">
        <f ca="1">SUMIFS(#REF!,#REF!,A331,#REF!,$BB$2,#REF!,$BO$1)</f>
        <v>#REF!</v>
      </c>
      <c r="BC331" s="69" t="e">
        <f ca="1">SUMIFS(#REF!,#REF!,A331,#REF!,$BC$2,#REF!,$BO$1)</f>
        <v>#REF!</v>
      </c>
      <c r="BD331" s="69" t="e">
        <f ca="1">SUMIFS(#REF!,#REF!,A331,#REF!,$BD$2,#REF!,$BO$1)</f>
        <v>#REF!</v>
      </c>
      <c r="BE331" s="69" t="e">
        <f ca="1">SUMIFS(#REF!,#REF!,A331,#REF!,$BE$2,#REF!,$BO$1)</f>
        <v>#REF!</v>
      </c>
      <c r="BF331" s="69" t="e">
        <f ca="1">SUMIFS(#REF!,#REF!,A331,#REF!,$BF$2,#REF!,$BO$1)</f>
        <v>#REF!</v>
      </c>
      <c r="BG331" s="69" t="e">
        <f ca="1">SUMIFS(#REF!,#REF!,A331,#REF!,$BG$2,#REF!,$BO$1)</f>
        <v>#REF!</v>
      </c>
      <c r="BH331" s="60"/>
      <c r="BI331" s="82">
        <f>SUMIFS('Inventory Matrix'!$E:$E,'Inventory Matrix'!$G:$G,$BI$2,'Inventory Matrix'!$B:$B,$BO$1,'Inventory Matrix'!$C:$C,A331)</f>
        <v>0</v>
      </c>
      <c r="BJ331" s="82">
        <f>SUMIFS('Inventory Matrix'!$E:$E,'Inventory Matrix'!$G:$G,$BJ$2,'Inventory Matrix'!$B:$B,$BO$1,'Inventory Matrix'!$C:$C,A331)</f>
        <v>0</v>
      </c>
      <c r="BK331" s="82">
        <f>SUMIFS('Inventory Matrix'!$E:$E,'Inventory Matrix'!$G:$G,$BK$2,'Inventory Matrix'!$B:$B,$BO$1,'Inventory Matrix'!$C:$C,A331)</f>
        <v>0</v>
      </c>
      <c r="BL331" s="83">
        <f>SUMIFS('Inventory Matrix'!$E:$E,'Inventory Matrix'!$G:$G,$BL$2,'Inventory Matrix'!$B:$B,$BO$1,'Inventory Matrix'!$C:$C,A331)</f>
        <v>0</v>
      </c>
      <c r="BM331" s="85" t="str">
        <f t="shared" ca="1" si="57"/>
        <v>-</v>
      </c>
      <c r="BN331" s="86">
        <f t="shared" ca="1" si="58"/>
        <v>0</v>
      </c>
      <c r="BO331" s="87">
        <f>SUMIFS(Stock!$D:$D,Stock!$A:$A,$BO$1,Stock!$C:$C,A331)</f>
        <v>0</v>
      </c>
      <c r="BP331" s="55"/>
      <c r="BQ331" s="69" t="e">
        <f ca="1">SUMIFS(#REF!,#REF!,A331,#REF!,$BQ$2,#REF!,$CD$1)</f>
        <v>#REF!</v>
      </c>
      <c r="BR331" s="69" t="e">
        <f ca="1">SUMIFS(#REF!,#REF!,A331,#REF!,$BR$2,#REF!,$CD$1)</f>
        <v>#REF!</v>
      </c>
      <c r="BS331" s="69" t="e">
        <f ca="1">SUMIFS(#REF!,#REF!,A331,#REF!,$BS$2,#REF!,$CD$1)</f>
        <v>#REF!</v>
      </c>
      <c r="BT331" s="69" t="e">
        <f ca="1">SUMIFS(#REF!,#REF!,A331,#REF!,$BT$2,#REF!,$CD$1)</f>
        <v>#REF!</v>
      </c>
      <c r="BU331" s="69" t="e">
        <f ca="1">SUMIFS(#REF!,#REF!,A331,#REF!,$BU$2,#REF!,$CD$1)</f>
        <v>#REF!</v>
      </c>
      <c r="BV331" s="69" t="e">
        <f ca="1">SUMIFS(#REF!,#REF!,A331,#REF!,$BV$2,#REF!,$CD$1)</f>
        <v>#REF!</v>
      </c>
      <c r="BW331" s="60"/>
      <c r="BX331" s="82">
        <f>SUMIFS('Inventory Matrix'!$E:$E,'Inventory Matrix'!$G:$G,$BX$2,'Inventory Matrix'!$B:$B,$CD$1,'Inventory Matrix'!$C:$C,A331)</f>
        <v>0</v>
      </c>
      <c r="BY331" s="82">
        <f>SUMIFS('Inventory Matrix'!$E:$E,'Inventory Matrix'!$G:$G,$BY$2,'Inventory Matrix'!$B:$B,$CD$1,'Inventory Matrix'!$C:$C,A331)</f>
        <v>0</v>
      </c>
      <c r="BZ331" s="82">
        <f>SUMIFS('Inventory Matrix'!$E:$E,'Inventory Matrix'!$G:$G,$BZ$2,'Inventory Matrix'!$B:$B,$CD$1,'Inventory Matrix'!$C:$C,A331)</f>
        <v>0</v>
      </c>
      <c r="CA331" s="83">
        <f>SUMIFS('Inventory Matrix'!$E:$E,'Inventory Matrix'!$G:$G,$CA$2,'Inventory Matrix'!$B:$B,$CD$1,'Inventory Matrix'!$C:$C,A331)</f>
        <v>0</v>
      </c>
      <c r="CB331" s="85" t="str">
        <f t="shared" ca="1" si="59"/>
        <v>-</v>
      </c>
      <c r="CC331" s="88">
        <f t="shared" ca="1" si="60"/>
        <v>0</v>
      </c>
      <c r="CD331" s="87">
        <f>SUMIFS(Stock!$D:$D,Stock!$A:$A,$CD$1,Stock!$C:$C,A331)</f>
        <v>0</v>
      </c>
      <c r="CE331" s="55"/>
      <c r="CF331" s="69" t="e">
        <f ca="1">SUMIFS(#REF!,#REF!,A331,#REF!,$CF$2,#REF!,$CS$1)</f>
        <v>#REF!</v>
      </c>
      <c r="CG331" s="69" t="e">
        <f ca="1">SUMIFS(#REF!,#REF!,A331,#REF!,$CG$2,#REF!,$CS$1)</f>
        <v>#REF!</v>
      </c>
      <c r="CH331" s="69" t="e">
        <f ca="1">SUMIFS(#REF!,#REF!,A331,#REF!,$CH$2,#REF!,$CS$1)</f>
        <v>#REF!</v>
      </c>
      <c r="CI331" s="69" t="e">
        <f ca="1">SUMIFS(#REF!,#REF!,A331,#REF!,$CI$2,#REF!,$CS$1)</f>
        <v>#REF!</v>
      </c>
      <c r="CJ331" s="69" t="e">
        <f ca="1">SUMIFS(#REF!,#REF!,A331,#REF!,$CJ$2,#REF!,$CS$1)</f>
        <v>#REF!</v>
      </c>
      <c r="CK331" s="69" t="e">
        <f ca="1">SUMIFS(#REF!,#REF!,A331,#REF!,$CK$2,#REF!,$CS$1)</f>
        <v>#REF!</v>
      </c>
      <c r="CL331" s="60"/>
      <c r="CM331" s="82">
        <f>SUMIFS('Inventory Matrix'!$E:$E,'Inventory Matrix'!$G:$G,$CM$2,'Inventory Matrix'!$B:$B,$CS$1,'Inventory Matrix'!$C:$C,A331)</f>
        <v>0</v>
      </c>
      <c r="CN331" s="82">
        <f>SUMIFS('Inventory Matrix'!$E:$E,'Inventory Matrix'!$G:$G,$CN$2,'Inventory Matrix'!$B:$B,$CS$1,'Inventory Matrix'!$C:$C,A331)</f>
        <v>0</v>
      </c>
      <c r="CO331" s="82">
        <f>SUMIFS('Inventory Matrix'!$E:$E,'Inventory Matrix'!$G:$G,$CO$2,'Inventory Matrix'!$B:$B,$CS$1,'Inventory Matrix'!$C:$C,A331)</f>
        <v>0</v>
      </c>
      <c r="CP331" s="83">
        <f>SUMIFS('Inventory Matrix'!$E:$E,'Inventory Matrix'!$G:$G,$CP$2,'Inventory Matrix'!$B:$B,$CS$1,'Inventory Matrix'!$C:$C,A331)</f>
        <v>0</v>
      </c>
      <c r="CQ331" s="85" t="str">
        <f t="shared" ca="1" si="61"/>
        <v>-</v>
      </c>
      <c r="CR331" s="88">
        <f t="shared" ca="1" si="62"/>
        <v>0</v>
      </c>
      <c r="CS331" s="87">
        <f>SUMIFS(Stock!$D:$D,Stock!$A:$A,$CS$1,Stock!$C:$C,A331)</f>
        <v>0</v>
      </c>
      <c r="CT331" s="64"/>
      <c r="CU331" s="89">
        <f>SUMIFS(Stock!$D:$D,Stock!$A:$A,$CU$1,Stock!$C:$C,A331)</f>
        <v>0</v>
      </c>
      <c r="CV331" s="64"/>
      <c r="CW331" s="69" t="e">
        <f ca="1">SUMIFS(#REF!,#REF!,A331,#REF!,$CW$2,#REF!,$DC$1)</f>
        <v>#REF!</v>
      </c>
      <c r="CX331" s="69" t="e">
        <f ca="1">SUMIFS(#REF!,#REF!,A331,#REF!,$CX$2,#REF!,$DC$1)</f>
        <v>#REF!</v>
      </c>
      <c r="CY331" s="69" t="e">
        <f ca="1">SUMIFS(#REF!,#REF!,A331,#REF!,$CY$2,#REF!,$DC$1)</f>
        <v>#REF!</v>
      </c>
      <c r="CZ331" s="69" t="e">
        <f ca="1">SUMIFS(#REF!,#REF!,A331,#REF!,$CZ$2,#REF!,$DC$1)</f>
        <v>#REF!</v>
      </c>
      <c r="DA331" s="69" t="e">
        <f ca="1">SUMIFS(#REF!,#REF!,A331,#REF!,$DA$2,#REF!,$DC$1)</f>
        <v>#REF!</v>
      </c>
      <c r="DB331" s="69" t="e">
        <f ca="1">SUMIFS(#REF!,#REF!,A331,#REF!,$DB$2,#REF!,$DC$1)</f>
        <v>#REF!</v>
      </c>
      <c r="DC331" s="89">
        <f>SUMIFS(Stock!$D:$D,Stock!$A:$A,$DC$1,Stock!$C:$C,A331)</f>
        <v>0</v>
      </c>
      <c r="DD331" s="89">
        <f>SUMIFS(Stock!$D:$D,Stock!$A:$A,$DD$1,Stock!$C:$C,A331)</f>
        <v>0</v>
      </c>
      <c r="DE331" s="89">
        <f>SUMIFS(Stock!$D:$D,Stock!$A:$A,$DE$1,Stock!$C:$C,A331)</f>
        <v>0</v>
      </c>
      <c r="DF331" s="66"/>
      <c r="DG331" s="66"/>
      <c r="DH331" s="90">
        <f>SUMIFS('Inventory Matrix'!$E:$E,'Inventory Matrix'!$B:$B,$DH$2,'Inventory Matrix'!$G:$G,$DM$2,'Inventory Matrix'!$C:$C,A331)</f>
        <v>0</v>
      </c>
      <c r="DI331" s="90">
        <f>SUMIFS('Inventory Matrix'!$E:$E,'Inventory Matrix'!$B:$B,$DI$2,'Inventory Matrix'!$G:$G,$DM$2,'Inventory Matrix'!$C:$C,A331)</f>
        <v>0</v>
      </c>
      <c r="DJ331" s="90">
        <f>SUMIFS('Inventory Matrix'!$E:$E,'Inventory Matrix'!$B:$B,$DJ$2,'Inventory Matrix'!$G:$G,$DM$2,'Inventory Matrix'!$C:$C,A331)</f>
        <v>0</v>
      </c>
      <c r="DK331" s="90">
        <f>SUMIFS('Inventory Matrix'!$E:$E,'Inventory Matrix'!$B:$B,$DK$2,'Inventory Matrix'!$G:$G,$DM$2,'Inventory Matrix'!$C:$C,A331)</f>
        <v>0</v>
      </c>
      <c r="DL331" s="90">
        <f>SUMIFS('Inventory Matrix'!$E:$E,'Inventory Matrix'!$B:$B,$DL$2,'Inventory Matrix'!$G:$G,$DM$2,'Inventory Matrix'!$C:$C,A331)</f>
        <v>0</v>
      </c>
      <c r="DM331" s="91">
        <f>SUMIFS('Inventory Matrix'!$E:$E,'Inventory Matrix'!$G:$G,$DM$2,'Inventory Matrix'!$C:$C,A331)</f>
        <v>0</v>
      </c>
      <c r="DN331" s="48"/>
      <c r="DO331" s="90">
        <f>SUMIFS('Inventory Matrix'!$E:$E,'Inventory Matrix'!$B:$B,$DO$2,'Inventory Matrix'!$G:$G,$DT$2,'Inventory Matrix'!$C:$C,A331)</f>
        <v>0</v>
      </c>
      <c r="DP331" s="90">
        <f>SUMIFS('Inventory Matrix'!$E:$E,'Inventory Matrix'!$B:$B,$DP$2,'Inventory Matrix'!$G:$G,$DT$2,'Inventory Matrix'!$C:$C,A331)</f>
        <v>0</v>
      </c>
      <c r="DQ331" s="90">
        <f>SUMIFS('Inventory Matrix'!$E:$E,'Inventory Matrix'!$B:$B,$DQ$2,'Inventory Matrix'!$G:$G,$DT$2,'Inventory Matrix'!$C:$C,A331)</f>
        <v>0</v>
      </c>
      <c r="DR331" s="90">
        <f>SUMIFS('Inventory Matrix'!$E:$E,'Inventory Matrix'!$B:$B,$DR$2,'Inventory Matrix'!$G:$G,$DT$2,'Inventory Matrix'!$C:$C,A331)</f>
        <v>0</v>
      </c>
      <c r="DS331" s="90">
        <f>SUMIFS('Inventory Matrix'!$E:$E,'Inventory Matrix'!$B:$B,$DS$2,'Inventory Matrix'!$G:$G,$DT$2,'Inventory Matrix'!$C:$C,A331)</f>
        <v>0</v>
      </c>
      <c r="DT331" s="91">
        <f>SUMIFS('Inventory Matrix'!$E:$E,'Inventory Matrix'!$G:$G,$DT$2,'Inventory Matrix'!$C:$C,A331)</f>
        <v>0</v>
      </c>
      <c r="DU331" s="44"/>
      <c r="DV331" s="90">
        <f>SUMIFS('Inventory Matrix'!$E:$E,'Inventory Matrix'!$B:$B,$DV$2,'Inventory Matrix'!$G:$G,$EA$2,'Inventory Matrix'!$C:$C,A331)</f>
        <v>0</v>
      </c>
      <c r="DW331" s="90">
        <f>SUMIFS('Inventory Matrix'!$E:$E,'Inventory Matrix'!$B:$B,$DW$2,'Inventory Matrix'!$G:$G,$EA$2,'Inventory Matrix'!$C:$C,A331)</f>
        <v>0</v>
      </c>
      <c r="DX331" s="90">
        <f>SUMIFS('Inventory Matrix'!$E:$E,'Inventory Matrix'!$B:$B,$DX$2,'Inventory Matrix'!$G:$G,$EA$2,'Inventory Matrix'!$C:$C,A331)</f>
        <v>0</v>
      </c>
      <c r="DY331" s="90">
        <f>SUMIFS('Inventory Matrix'!$E:$E,'Inventory Matrix'!$B:$B,$DY$2,'Inventory Matrix'!$G:$G,$EA$2,'Inventory Matrix'!$C:$C,A331)</f>
        <v>0</v>
      </c>
      <c r="DZ331" s="90">
        <f>SUMIFS('Inventory Matrix'!$E:$E,'Inventory Matrix'!$B:$B,$DZ$2,'Inventory Matrix'!$G:$G,$EA$2,'Inventory Matrix'!$C:$C,A331)</f>
        <v>0</v>
      </c>
      <c r="EA331" s="91">
        <f>SUMIFS('Inventory Matrix'!$E:$E,'Inventory Matrix'!$G:$G,$EA$2,'Inventory Matrix'!$C:$C,A331)</f>
        <v>0</v>
      </c>
      <c r="EB331" s="44"/>
      <c r="EC331" s="90">
        <f>SUMIFS('Inventory Matrix'!$E:$E,'Inventory Matrix'!$B:$B,$EC$2,'Inventory Matrix'!$G:$G,$EH$2,'Inventory Matrix'!$C:$C,A331)</f>
        <v>0</v>
      </c>
      <c r="ED331" s="90">
        <f>SUMIFS('Inventory Matrix'!$E:$E,'Inventory Matrix'!$B:$B,$ED$2,'Inventory Matrix'!$G:$G,$EH$2,'Inventory Matrix'!$C:$C,A331)</f>
        <v>0</v>
      </c>
      <c r="EE331" s="90">
        <f>SUMIFS('Inventory Matrix'!$E:$E,'Inventory Matrix'!$B:$B,$EE$2,'Inventory Matrix'!$G:$G,$EH$2,'Inventory Matrix'!$C:$C,A331)</f>
        <v>0</v>
      </c>
      <c r="EF331" s="90">
        <f>SUMIFS('Inventory Matrix'!$E:$E,'Inventory Matrix'!$B:$B,$EF$2,'Inventory Matrix'!$G:$G,$EH$2,'Inventory Matrix'!$C:$C,A331)</f>
        <v>0</v>
      </c>
      <c r="EG331" s="90">
        <f>SUMIFS('Inventory Matrix'!$E:$E,'Inventory Matrix'!$B:$B,$EG$2,'Inventory Matrix'!$G:$G,$EH$2,'Inventory Matrix'!$C:$C,A331)</f>
        <v>0</v>
      </c>
      <c r="EH331" s="91">
        <f>SUMIFS('Inventory Matrix'!$E:$E,'Inventory Matrix'!$G:$G,$EH$2,'Inventory Matrix'!$C:$C,A331)</f>
        <v>0</v>
      </c>
      <c r="EI331" s="44"/>
    </row>
    <row r="332" spans="1:139" ht="13" x14ac:dyDescent="0.15">
      <c r="A332" s="38" t="str">
        <f t="shared" si="49"/>
        <v>MC461</v>
      </c>
      <c r="B332" s="39" t="s">
        <v>2175</v>
      </c>
      <c r="C332" s="40" t="s">
        <v>1065</v>
      </c>
      <c r="D332" s="40" t="s">
        <v>2552</v>
      </c>
      <c r="E332" s="41">
        <f t="shared" si="50"/>
        <v>0</v>
      </c>
      <c r="F332" s="41">
        <f>SUMIFS(Stock!$D:$D,Stock!$C:$C,A332)</f>
        <v>0</v>
      </c>
      <c r="G332" s="42" t="e">
        <f t="shared" ca="1" si="51"/>
        <v>#REF!</v>
      </c>
      <c r="H332" s="43">
        <f t="shared" ca="1" si="52"/>
        <v>0</v>
      </c>
      <c r="I332" s="44"/>
      <c r="J332" s="38" t="e">
        <f ca="1">SUMIFS(#REF!,#REF!,A332,#REF!,$J$2)</f>
        <v>#REF!</v>
      </c>
      <c r="K332" s="38" t="e">
        <f ca="1">SUMIFS(#REF!,#REF!,A332,#REF!,$K$2)</f>
        <v>#REF!</v>
      </c>
      <c r="L332" s="38" t="e">
        <f ca="1">SUMIFS(#REF!,#REF!,A332,#REF!,$L$2)</f>
        <v>#REF!</v>
      </c>
      <c r="M332" s="38" t="e">
        <f ca="1">SUMIFS(#REF!,#REF!,A332,#REF!,$M$2)</f>
        <v>#REF!</v>
      </c>
      <c r="N332" s="38" t="e">
        <f ca="1">SUMIFS(#REF!,#REF!,A332,#REF!,$N$2)</f>
        <v>#REF!</v>
      </c>
      <c r="O332" s="38" t="e">
        <f ca="1">SUMIFS(#REF!,#REF!,A332,#REF!,$O$2)</f>
        <v>#REF!</v>
      </c>
      <c r="P332" s="38" t="e">
        <f ca="1">SUMIFS(#REF!,#REF!,A332,#REF!,$P$2)</f>
        <v>#REF!</v>
      </c>
      <c r="Q332" s="38" t="e">
        <f ca="1">SUMIFS(#REF!,#REF!,A332,#REF!,$Q$2)</f>
        <v>#REF!</v>
      </c>
      <c r="R332" s="38" t="e">
        <f ca="1">SUMIFS(#REF!,#REF!,A332,#REF!,$R$2)</f>
        <v>#REF!</v>
      </c>
      <c r="S332" s="38" t="e">
        <f ca="1">SUMIFS(#REF!,#REF!,A332,#REF!,$S$2)</f>
        <v>#REF!</v>
      </c>
      <c r="T332" s="45"/>
      <c r="U332" s="44"/>
      <c r="V332" s="46"/>
      <c r="W332" s="38" t="e">
        <f ca="1">SUMIFS(#REF!,#REF!,A332,#REF!,$W$2,#REF!,$AK$1)</f>
        <v>#REF!</v>
      </c>
      <c r="X332" s="38" t="e">
        <f ca="1">SUMIFS(#REF!,#REF!,A332,#REF!,$X$2,#REF!,$AK$1)</f>
        <v>#REF!</v>
      </c>
      <c r="Y332" s="38" t="e">
        <f ca="1">SUMIFS(#REF!,#REF!,A332,#REF!,$Y$2,#REF!,$AK$1)</f>
        <v>#REF!</v>
      </c>
      <c r="Z332" s="38" t="e">
        <f ca="1">SUMIFS(#REF!,#REF!,A332,#REF!,$Z$2,#REF!,$AK$1)</f>
        <v>#REF!</v>
      </c>
      <c r="AA332" s="38" t="e">
        <f ca="1">SUMIFS(#REF!,#REF!,A332,#REF!,$AA$2,#REF!,$AK$1)</f>
        <v>#REF!</v>
      </c>
      <c r="AB332" s="38" t="e">
        <f ca="1">SUMIFS(#REF!,#REF!,A332,#REF!,$AB$2,#REF!,$AK$1)</f>
        <v>#REF!</v>
      </c>
      <c r="AC332" s="48"/>
      <c r="AD332" s="92">
        <f>SUMIFS('Inventory Matrix'!$E:$E,'Inventory Matrix'!$G:$G,$AD$2,'Inventory Matrix'!$B:$B,$AK$1,'Inventory Matrix'!$C:$C,A332)</f>
        <v>0</v>
      </c>
      <c r="AE332" s="39">
        <f>SUMIFS('Inventory Matrix'!$E:$E,'Inventory Matrix'!$G:$G,$AE$2,'Inventory Matrix'!$B:$B,$AK$1,'Inventory Matrix'!$C:$C,A332)</f>
        <v>0</v>
      </c>
      <c r="AF332" s="39">
        <f>SUMIFS('Inventory Matrix'!$E:$E,'Inventory Matrix'!$G:$G,$AF$2,'Inventory Matrix'!$B:$B,$AK$1,'Inventory Matrix'!$C:$C,A332)</f>
        <v>0</v>
      </c>
      <c r="AG332" s="93">
        <f>SUMIFS('Inventory Matrix'!$E:$E,'Inventory Matrix'!$G:$G,$AG$2,'Inventory Matrix'!$B:$B,$AK$1,'Inventory Matrix'!$C:$C,A332)</f>
        <v>0</v>
      </c>
      <c r="AH332" s="170" t="str">
        <f t="shared" ca="1" si="53"/>
        <v>-</v>
      </c>
      <c r="AI332" s="171" t="str">
        <f t="shared" ca="1" si="54"/>
        <v>-</v>
      </c>
      <c r="AJ332" s="174">
        <f t="shared" ca="1" si="63"/>
        <v>0</v>
      </c>
      <c r="AK332" s="172">
        <f>SUMIFS(Stock!$D:$D,Stock!$A:$A,$AK$1,Stock!$C:$C,A332)</f>
        <v>0</v>
      </c>
      <c r="AL332" s="55"/>
      <c r="AM332" s="38" t="e">
        <f ca="1">SUMIFS(#REF!,#REF!,A332,#REF!,$AM$2,#REF!,$AZ$1)</f>
        <v>#REF!</v>
      </c>
      <c r="AN332" s="38" t="e">
        <f ca="1">SUMIFS(#REF!,#REF!,A332,#REF!,$AN$2,#REF!,$AZ$1)</f>
        <v>#REF!</v>
      </c>
      <c r="AO332" s="38" t="e">
        <f ca="1">SUMIFS(#REF!,#REF!,A332,#REF!,$AO$2,#REF!,$AZ$1)</f>
        <v>#REF!</v>
      </c>
      <c r="AP332" s="38" t="e">
        <f ca="1">SUMIFS(#REF!,#REF!,A332,#REF!,$AP$2,#REF!,$AZ$1)</f>
        <v>#REF!</v>
      </c>
      <c r="AQ332" s="38" t="e">
        <f ca="1">SUMIFS(#REF!,#REF!,A332,#REF!,$AQ$2,#REF!,$AZ$1)</f>
        <v>#REF!</v>
      </c>
      <c r="AR332" s="38" t="e">
        <f ca="1">SUMIFS(#REF!,#REF!,A332,#REF!,$AR$2,#REF!,$AZ$1)</f>
        <v>#REF!</v>
      </c>
      <c r="AS332" s="81"/>
      <c r="AT332" s="49">
        <f>SUMIFS('Inventory Matrix'!$E:$E,'Inventory Matrix'!$G:$G,$AT$2,'Inventory Matrix'!$B:$B,$AZ$1,'Inventory Matrix'!$C:$C,A332)</f>
        <v>0</v>
      </c>
      <c r="AU332" s="49">
        <f>SUMIFS('Inventory Matrix'!$E:$E,'Inventory Matrix'!$G:$G,$AU$2,'Inventory Matrix'!$B:$B,$AZ$1,'Inventory Matrix'!$C:$C,A332)</f>
        <v>0</v>
      </c>
      <c r="AV332" s="49">
        <f>SUMIFS('Inventory Matrix'!$E:$E,'Inventory Matrix'!$G:$G,$AV$2,'Inventory Matrix'!$B:$B,$AZ$1,'Inventory Matrix'!$C:$C,A332)</f>
        <v>0</v>
      </c>
      <c r="AW332" s="57">
        <f>SUMIFS('Inventory Matrix'!$E:$E,'Inventory Matrix'!$G:$G,$AW$2,'Inventory Matrix'!$B:$B,$AZ$1,'Inventory Matrix'!$C:$C,A332)</f>
        <v>0</v>
      </c>
      <c r="AX332" s="96" t="str">
        <f t="shared" ca="1" si="55"/>
        <v>-</v>
      </c>
      <c r="AY332" s="63">
        <f t="shared" ca="1" si="56"/>
        <v>0</v>
      </c>
      <c r="AZ332" s="97">
        <f>SUMIFS(Stock!$D:$D,Stock!$A:$A,$AZ$1,Stock!$C:$C,A332)</f>
        <v>0</v>
      </c>
      <c r="BA332" s="55"/>
      <c r="BB332" s="38" t="e">
        <f ca="1">SUMIFS(#REF!,#REF!,A332,#REF!,$BB$2,#REF!,$BO$1)</f>
        <v>#REF!</v>
      </c>
      <c r="BC332" s="38" t="e">
        <f ca="1">SUMIFS(#REF!,#REF!,A332,#REF!,$BC$2,#REF!,$BO$1)</f>
        <v>#REF!</v>
      </c>
      <c r="BD332" s="38" t="e">
        <f ca="1">SUMIFS(#REF!,#REF!,A332,#REF!,$BD$2,#REF!,$BO$1)</f>
        <v>#REF!</v>
      </c>
      <c r="BE332" s="38" t="e">
        <f ca="1">SUMIFS(#REF!,#REF!,A332,#REF!,$BE$2,#REF!,$BO$1)</f>
        <v>#REF!</v>
      </c>
      <c r="BF332" s="38" t="e">
        <f ca="1">SUMIFS(#REF!,#REF!,A332,#REF!,$BF$2,#REF!,$BO$1)</f>
        <v>#REF!</v>
      </c>
      <c r="BG332" s="38" t="e">
        <f ca="1">SUMIFS(#REF!,#REF!,A332,#REF!,$BG$2,#REF!,$BO$1)</f>
        <v>#REF!</v>
      </c>
      <c r="BH332" s="60"/>
      <c r="BI332" s="49">
        <f>SUMIFS('Inventory Matrix'!$E:$E,'Inventory Matrix'!$G:$G,$BI$2,'Inventory Matrix'!$B:$B,$BO$1,'Inventory Matrix'!$C:$C,A332)</f>
        <v>0</v>
      </c>
      <c r="BJ332" s="49">
        <f>SUMIFS('Inventory Matrix'!$E:$E,'Inventory Matrix'!$G:$G,$BJ$2,'Inventory Matrix'!$B:$B,$BO$1,'Inventory Matrix'!$C:$C,A332)</f>
        <v>0</v>
      </c>
      <c r="BK332" s="49">
        <f>SUMIFS('Inventory Matrix'!$E:$E,'Inventory Matrix'!$G:$G,$BK$2,'Inventory Matrix'!$B:$B,$BO$1,'Inventory Matrix'!$C:$C,A332)</f>
        <v>0</v>
      </c>
      <c r="BL332" s="57">
        <f>SUMIFS('Inventory Matrix'!$E:$E,'Inventory Matrix'!$G:$G,$BL$2,'Inventory Matrix'!$B:$B,$BO$1,'Inventory Matrix'!$C:$C,A332)</f>
        <v>0</v>
      </c>
      <c r="BM332" s="96" t="str">
        <f t="shared" ca="1" si="57"/>
        <v>-</v>
      </c>
      <c r="BN332" s="62">
        <f t="shared" ca="1" si="58"/>
        <v>0</v>
      </c>
      <c r="BO332" s="97">
        <f>SUMIFS(Stock!$D:$D,Stock!$A:$A,$BO$1,Stock!$C:$C,A332)</f>
        <v>0</v>
      </c>
      <c r="BP332" s="55"/>
      <c r="BQ332" s="38" t="e">
        <f ca="1">SUMIFS(#REF!,#REF!,A332,#REF!,$BQ$2,#REF!,$CD$1)</f>
        <v>#REF!</v>
      </c>
      <c r="BR332" s="38" t="e">
        <f ca="1">SUMIFS(#REF!,#REF!,A332,#REF!,$BR$2,#REF!,$CD$1)</f>
        <v>#REF!</v>
      </c>
      <c r="BS332" s="38" t="e">
        <f ca="1">SUMIFS(#REF!,#REF!,A332,#REF!,$BS$2,#REF!,$CD$1)</f>
        <v>#REF!</v>
      </c>
      <c r="BT332" s="38" t="e">
        <f ca="1">SUMIFS(#REF!,#REF!,A332,#REF!,$BT$2,#REF!,$CD$1)</f>
        <v>#REF!</v>
      </c>
      <c r="BU332" s="38" t="e">
        <f ca="1">SUMIFS(#REF!,#REF!,A332,#REF!,$BU$2,#REF!,$CD$1)</f>
        <v>#REF!</v>
      </c>
      <c r="BV332" s="38" t="e">
        <f ca="1">SUMIFS(#REF!,#REF!,A332,#REF!,$BV$2,#REF!,$CD$1)</f>
        <v>#REF!</v>
      </c>
      <c r="BW332" s="60"/>
      <c r="BX332" s="49">
        <f>SUMIFS('Inventory Matrix'!$E:$E,'Inventory Matrix'!$G:$G,$BX$2,'Inventory Matrix'!$B:$B,$CD$1,'Inventory Matrix'!$C:$C,A332)</f>
        <v>0</v>
      </c>
      <c r="BY332" s="49">
        <f>SUMIFS('Inventory Matrix'!$E:$E,'Inventory Matrix'!$G:$G,$BY$2,'Inventory Matrix'!$B:$B,$CD$1,'Inventory Matrix'!$C:$C,A332)</f>
        <v>0</v>
      </c>
      <c r="BZ332" s="49">
        <f>SUMIFS('Inventory Matrix'!$E:$E,'Inventory Matrix'!$G:$G,$BZ$2,'Inventory Matrix'!$B:$B,$CD$1,'Inventory Matrix'!$C:$C,A332)</f>
        <v>0</v>
      </c>
      <c r="CA332" s="57">
        <f>SUMIFS('Inventory Matrix'!$E:$E,'Inventory Matrix'!$G:$G,$CA$2,'Inventory Matrix'!$B:$B,$CD$1,'Inventory Matrix'!$C:$C,A332)</f>
        <v>0</v>
      </c>
      <c r="CB332" s="96" t="str">
        <f t="shared" ca="1" si="59"/>
        <v>-</v>
      </c>
      <c r="CC332" s="63">
        <f t="shared" ca="1" si="60"/>
        <v>0</v>
      </c>
      <c r="CD332" s="97">
        <f>SUMIFS(Stock!$D:$D,Stock!$A:$A,$CD$1,Stock!$C:$C,A332)</f>
        <v>0</v>
      </c>
      <c r="CE332" s="55"/>
      <c r="CF332" s="38" t="e">
        <f ca="1">SUMIFS(#REF!,#REF!,A332,#REF!,$CF$2,#REF!,$CS$1)</f>
        <v>#REF!</v>
      </c>
      <c r="CG332" s="38" t="e">
        <f ca="1">SUMIFS(#REF!,#REF!,A332,#REF!,$CG$2,#REF!,$CS$1)</f>
        <v>#REF!</v>
      </c>
      <c r="CH332" s="38" t="e">
        <f ca="1">SUMIFS(#REF!,#REF!,A332,#REF!,$CH$2,#REF!,$CS$1)</f>
        <v>#REF!</v>
      </c>
      <c r="CI332" s="38" t="e">
        <f ca="1">SUMIFS(#REF!,#REF!,A332,#REF!,$CI$2,#REF!,$CS$1)</f>
        <v>#REF!</v>
      </c>
      <c r="CJ332" s="38" t="e">
        <f ca="1">SUMIFS(#REF!,#REF!,A332,#REF!,$CJ$2,#REF!,$CS$1)</f>
        <v>#REF!</v>
      </c>
      <c r="CK332" s="38" t="e">
        <f ca="1">SUMIFS(#REF!,#REF!,A332,#REF!,$CK$2,#REF!,$CS$1)</f>
        <v>#REF!</v>
      </c>
      <c r="CL332" s="60"/>
      <c r="CM332" s="49">
        <f>SUMIFS('Inventory Matrix'!$E:$E,'Inventory Matrix'!$G:$G,$CM$2,'Inventory Matrix'!$B:$B,$CS$1,'Inventory Matrix'!$C:$C,A332)</f>
        <v>0</v>
      </c>
      <c r="CN332" s="49">
        <f>SUMIFS('Inventory Matrix'!$E:$E,'Inventory Matrix'!$G:$G,$CN$2,'Inventory Matrix'!$B:$B,$CS$1,'Inventory Matrix'!$C:$C,A332)</f>
        <v>0</v>
      </c>
      <c r="CO332" s="49">
        <f>SUMIFS('Inventory Matrix'!$E:$E,'Inventory Matrix'!$G:$G,$CO$2,'Inventory Matrix'!$B:$B,$CS$1,'Inventory Matrix'!$C:$C,A332)</f>
        <v>0</v>
      </c>
      <c r="CP332" s="57">
        <f>SUMIFS('Inventory Matrix'!$E:$E,'Inventory Matrix'!$G:$G,$CP$2,'Inventory Matrix'!$B:$B,$CS$1,'Inventory Matrix'!$C:$C,A332)</f>
        <v>0</v>
      </c>
      <c r="CQ332" s="96" t="str">
        <f t="shared" ca="1" si="61"/>
        <v>-</v>
      </c>
      <c r="CR332" s="63">
        <f t="shared" ca="1" si="62"/>
        <v>0</v>
      </c>
      <c r="CS332" s="97">
        <f>SUMIFS(Stock!$D:$D,Stock!$A:$A,$CS$1,Stock!$C:$C,A332)</f>
        <v>0</v>
      </c>
      <c r="CT332" s="64"/>
      <c r="CU332" s="65">
        <f>SUMIFS(Stock!$D:$D,Stock!$A:$A,$CU$1,Stock!$C:$C,A332)</f>
        <v>0</v>
      </c>
      <c r="CV332" s="64"/>
      <c r="CW332" s="38" t="e">
        <f ca="1">SUMIFS(#REF!,#REF!,A332,#REF!,$CW$2,#REF!,$DC$1)</f>
        <v>#REF!</v>
      </c>
      <c r="CX332" s="38" t="e">
        <f ca="1">SUMIFS(#REF!,#REF!,A332,#REF!,$CX$2,#REF!,$DC$1)</f>
        <v>#REF!</v>
      </c>
      <c r="CY332" s="38" t="e">
        <f ca="1">SUMIFS(#REF!,#REF!,A332,#REF!,$CY$2,#REF!,$DC$1)</f>
        <v>#REF!</v>
      </c>
      <c r="CZ332" s="38" t="e">
        <f ca="1">SUMIFS(#REF!,#REF!,A332,#REF!,$CZ$2,#REF!,$DC$1)</f>
        <v>#REF!</v>
      </c>
      <c r="DA332" s="38" t="e">
        <f ca="1">SUMIFS(#REF!,#REF!,A332,#REF!,$DA$2,#REF!,$DC$1)</f>
        <v>#REF!</v>
      </c>
      <c r="DB332" s="38" t="e">
        <f ca="1">SUMIFS(#REF!,#REF!,A332,#REF!,$DB$2,#REF!,$DC$1)</f>
        <v>#REF!</v>
      </c>
      <c r="DC332" s="65">
        <f>SUMIFS(Stock!$D:$D,Stock!$A:$A,$DC$1,Stock!$C:$C,A332)</f>
        <v>0</v>
      </c>
      <c r="DD332" s="65">
        <f>SUMIFS(Stock!$D:$D,Stock!$A:$A,$DD$1,Stock!$C:$C,A332)</f>
        <v>0</v>
      </c>
      <c r="DE332" s="65">
        <f>SUMIFS(Stock!$D:$D,Stock!$A:$A,$DE$1,Stock!$C:$C,A332)</f>
        <v>0</v>
      </c>
      <c r="DF332" s="66"/>
      <c r="DG332" s="66"/>
      <c r="DH332" s="67">
        <f>SUMIFS('Inventory Matrix'!$E:$E,'Inventory Matrix'!$B:$B,$DH$2,'Inventory Matrix'!$G:$G,$DM$2,'Inventory Matrix'!$C:$C,A332)</f>
        <v>0</v>
      </c>
      <c r="DI332" s="67">
        <f>SUMIFS('Inventory Matrix'!$E:$E,'Inventory Matrix'!$B:$B,$DI$2,'Inventory Matrix'!$G:$G,$DM$2,'Inventory Matrix'!$C:$C,A332)</f>
        <v>0</v>
      </c>
      <c r="DJ332" s="67">
        <f>SUMIFS('Inventory Matrix'!$E:$E,'Inventory Matrix'!$B:$B,$DJ$2,'Inventory Matrix'!$G:$G,$DM$2,'Inventory Matrix'!$C:$C,A332)</f>
        <v>0</v>
      </c>
      <c r="DK332" s="67">
        <f>SUMIFS('Inventory Matrix'!$E:$E,'Inventory Matrix'!$B:$B,$DK$2,'Inventory Matrix'!$G:$G,$DM$2,'Inventory Matrix'!$C:$C,A332)</f>
        <v>0</v>
      </c>
      <c r="DL332" s="67">
        <f>SUMIFS('Inventory Matrix'!$E:$E,'Inventory Matrix'!$B:$B,$DL$2,'Inventory Matrix'!$G:$G,$DM$2,'Inventory Matrix'!$C:$C,A332)</f>
        <v>0</v>
      </c>
      <c r="DM332" s="98">
        <f>SUMIFS('Inventory Matrix'!$E:$E,'Inventory Matrix'!$G:$G,$DM$2,'Inventory Matrix'!$C:$C,A332)</f>
        <v>0</v>
      </c>
      <c r="DN332" s="48"/>
      <c r="DO332" s="67">
        <f>SUMIFS('Inventory Matrix'!$E:$E,'Inventory Matrix'!$B:$B,$DO$2,'Inventory Matrix'!$G:$G,$DT$2,'Inventory Matrix'!$C:$C,A332)</f>
        <v>0</v>
      </c>
      <c r="DP332" s="67">
        <f>SUMIFS('Inventory Matrix'!$E:$E,'Inventory Matrix'!$B:$B,$DP$2,'Inventory Matrix'!$G:$G,$DT$2,'Inventory Matrix'!$C:$C,A332)</f>
        <v>0</v>
      </c>
      <c r="DQ332" s="67">
        <f>SUMIFS('Inventory Matrix'!$E:$E,'Inventory Matrix'!$B:$B,$DQ$2,'Inventory Matrix'!$G:$G,$DT$2,'Inventory Matrix'!$C:$C,A332)</f>
        <v>0</v>
      </c>
      <c r="DR332" s="67">
        <f>SUMIFS('Inventory Matrix'!$E:$E,'Inventory Matrix'!$B:$B,$DR$2,'Inventory Matrix'!$G:$G,$DT$2,'Inventory Matrix'!$C:$C,A332)</f>
        <v>0</v>
      </c>
      <c r="DS332" s="67">
        <f>SUMIFS('Inventory Matrix'!$E:$E,'Inventory Matrix'!$B:$B,$DS$2,'Inventory Matrix'!$G:$G,$DT$2,'Inventory Matrix'!$C:$C,A332)</f>
        <v>0</v>
      </c>
      <c r="DT332" s="98">
        <f>SUMIFS('Inventory Matrix'!$E:$E,'Inventory Matrix'!$G:$G,$DT$2,'Inventory Matrix'!$C:$C,A332)</f>
        <v>0</v>
      </c>
      <c r="DU332" s="44"/>
      <c r="DV332" s="67">
        <f>SUMIFS('Inventory Matrix'!$E:$E,'Inventory Matrix'!$B:$B,$DV$2,'Inventory Matrix'!$G:$G,$EA$2,'Inventory Matrix'!$C:$C,A332)</f>
        <v>0</v>
      </c>
      <c r="DW332" s="67">
        <f>SUMIFS('Inventory Matrix'!$E:$E,'Inventory Matrix'!$B:$B,$DW$2,'Inventory Matrix'!$G:$G,$EA$2,'Inventory Matrix'!$C:$C,A332)</f>
        <v>0</v>
      </c>
      <c r="DX332" s="67">
        <f>SUMIFS('Inventory Matrix'!$E:$E,'Inventory Matrix'!$B:$B,$DX$2,'Inventory Matrix'!$G:$G,$EA$2,'Inventory Matrix'!$C:$C,A332)</f>
        <v>0</v>
      </c>
      <c r="DY332" s="67">
        <f>SUMIFS('Inventory Matrix'!$E:$E,'Inventory Matrix'!$B:$B,$DY$2,'Inventory Matrix'!$G:$G,$EA$2,'Inventory Matrix'!$C:$C,A332)</f>
        <v>0</v>
      </c>
      <c r="DZ332" s="67">
        <f>SUMIFS('Inventory Matrix'!$E:$E,'Inventory Matrix'!$B:$B,$DZ$2,'Inventory Matrix'!$G:$G,$EA$2,'Inventory Matrix'!$C:$C,A332)</f>
        <v>0</v>
      </c>
      <c r="EA332" s="98">
        <f>SUMIFS('Inventory Matrix'!$E:$E,'Inventory Matrix'!$G:$G,$EA$2,'Inventory Matrix'!$C:$C,A332)</f>
        <v>0</v>
      </c>
      <c r="EB332" s="44"/>
      <c r="EC332" s="67">
        <f>SUMIFS('Inventory Matrix'!$E:$E,'Inventory Matrix'!$B:$B,$EC$2,'Inventory Matrix'!$G:$G,$EH$2,'Inventory Matrix'!$C:$C,A332)</f>
        <v>0</v>
      </c>
      <c r="ED332" s="67">
        <f>SUMIFS('Inventory Matrix'!$E:$E,'Inventory Matrix'!$B:$B,$ED$2,'Inventory Matrix'!$G:$G,$EH$2,'Inventory Matrix'!$C:$C,A332)</f>
        <v>0</v>
      </c>
      <c r="EE332" s="67">
        <f>SUMIFS('Inventory Matrix'!$E:$E,'Inventory Matrix'!$B:$B,$EE$2,'Inventory Matrix'!$G:$G,$EH$2,'Inventory Matrix'!$C:$C,A332)</f>
        <v>0</v>
      </c>
      <c r="EF332" s="67">
        <f>SUMIFS('Inventory Matrix'!$E:$E,'Inventory Matrix'!$B:$B,$EF$2,'Inventory Matrix'!$G:$G,$EH$2,'Inventory Matrix'!$C:$C,A332)</f>
        <v>0</v>
      </c>
      <c r="EG332" s="67">
        <f>SUMIFS('Inventory Matrix'!$E:$E,'Inventory Matrix'!$B:$B,$EG$2,'Inventory Matrix'!$G:$G,$EH$2,'Inventory Matrix'!$C:$C,A332)</f>
        <v>0</v>
      </c>
      <c r="EH332" s="98">
        <f>SUMIFS('Inventory Matrix'!$E:$E,'Inventory Matrix'!$G:$G,$EH$2,'Inventory Matrix'!$C:$C,A332)</f>
        <v>0</v>
      </c>
      <c r="EI332" s="44"/>
    </row>
    <row r="333" spans="1:139" ht="13" x14ac:dyDescent="0.15">
      <c r="A333" s="69" t="str">
        <f t="shared" si="49"/>
        <v>MM1R3</v>
      </c>
      <c r="B333" s="70" t="s">
        <v>2186</v>
      </c>
      <c r="C333" s="71" t="s">
        <v>2553</v>
      </c>
      <c r="D333" s="71" t="s">
        <v>2554</v>
      </c>
      <c r="E333" s="72">
        <f t="shared" si="50"/>
        <v>0</v>
      </c>
      <c r="F333" s="72">
        <f>SUMIFS(Stock!$D:$D,Stock!$C:$C,A333)</f>
        <v>0</v>
      </c>
      <c r="G333" s="73" t="e">
        <f t="shared" ca="1" si="51"/>
        <v>#REF!</v>
      </c>
      <c r="H333" s="74">
        <f t="shared" ca="1" si="52"/>
        <v>0</v>
      </c>
      <c r="I333" s="44"/>
      <c r="J333" s="69" t="e">
        <f ca="1">SUMIFS(#REF!,#REF!,A333,#REF!,$J$2)</f>
        <v>#REF!</v>
      </c>
      <c r="K333" s="69" t="e">
        <f ca="1">SUMIFS(#REF!,#REF!,A333,#REF!,$K$2)</f>
        <v>#REF!</v>
      </c>
      <c r="L333" s="69" t="e">
        <f ca="1">SUMIFS(#REF!,#REF!,A333,#REF!,$L$2)</f>
        <v>#REF!</v>
      </c>
      <c r="M333" s="69" t="e">
        <f ca="1">SUMIFS(#REF!,#REF!,A333,#REF!,$M$2)</f>
        <v>#REF!</v>
      </c>
      <c r="N333" s="69" t="e">
        <f ca="1">SUMIFS(#REF!,#REF!,A333,#REF!,$N$2)</f>
        <v>#REF!</v>
      </c>
      <c r="O333" s="69" t="e">
        <f ca="1">SUMIFS(#REF!,#REF!,A333,#REF!,$O$2)</f>
        <v>#REF!</v>
      </c>
      <c r="P333" s="69" t="e">
        <f ca="1">SUMIFS(#REF!,#REF!,A333,#REF!,$P$2)</f>
        <v>#REF!</v>
      </c>
      <c r="Q333" s="69" t="e">
        <f ca="1">SUMIFS(#REF!,#REF!,A333,#REF!,$Q$2)</f>
        <v>#REF!</v>
      </c>
      <c r="R333" s="69" t="e">
        <f ca="1">SUMIFS(#REF!,#REF!,A333,#REF!,$R$2)</f>
        <v>#REF!</v>
      </c>
      <c r="S333" s="69" t="e">
        <f ca="1">SUMIFS(#REF!,#REF!,A333,#REF!,$S$2)</f>
        <v>#REF!</v>
      </c>
      <c r="T333" s="75"/>
      <c r="U333" s="44"/>
      <c r="V333" s="46"/>
      <c r="W333" s="69" t="e">
        <f ca="1">SUMIFS(#REF!,#REF!,A333,#REF!,$W$2,#REF!,$AK$1)</f>
        <v>#REF!</v>
      </c>
      <c r="X333" s="69" t="e">
        <f ca="1">SUMIFS(#REF!,#REF!,A333,#REF!,$X$2,#REF!,$AK$1)</f>
        <v>#REF!</v>
      </c>
      <c r="Y333" s="69" t="e">
        <f ca="1">SUMIFS(#REF!,#REF!,A333,#REF!,$Y$2,#REF!,$AK$1)</f>
        <v>#REF!</v>
      </c>
      <c r="Z333" s="69" t="e">
        <f ca="1">SUMIFS(#REF!,#REF!,A333,#REF!,$Z$2,#REF!,$AK$1)</f>
        <v>#REF!</v>
      </c>
      <c r="AA333" s="69" t="e">
        <f ca="1">SUMIFS(#REF!,#REF!,A333,#REF!,$AA$2,#REF!,$AK$1)</f>
        <v>#REF!</v>
      </c>
      <c r="AB333" s="69" t="e">
        <f ca="1">SUMIFS(#REF!,#REF!,A333,#REF!,$AB$2,#REF!,$AK$1)</f>
        <v>#REF!</v>
      </c>
      <c r="AC333" s="48"/>
      <c r="AD333" s="76">
        <f>SUMIFS('Inventory Matrix'!$E:$E,'Inventory Matrix'!$G:$G,$AD$2,'Inventory Matrix'!$B:$B,$AK$1,'Inventory Matrix'!$C:$C,A333)</f>
        <v>0</v>
      </c>
      <c r="AE333" s="70">
        <f>SUMIFS('Inventory Matrix'!$E:$E,'Inventory Matrix'!$G:$G,$AE$2,'Inventory Matrix'!$B:$B,$AK$1,'Inventory Matrix'!$C:$C,A333)</f>
        <v>0</v>
      </c>
      <c r="AF333" s="70">
        <f>SUMIFS('Inventory Matrix'!$E:$E,'Inventory Matrix'!$G:$G,$AF$2,'Inventory Matrix'!$B:$B,$AK$1,'Inventory Matrix'!$C:$C,A333)</f>
        <v>0</v>
      </c>
      <c r="AG333" s="77">
        <f>SUMIFS('Inventory Matrix'!$E:$E,'Inventory Matrix'!$G:$G,$AG$2,'Inventory Matrix'!$B:$B,$AK$1,'Inventory Matrix'!$C:$C,A333)</f>
        <v>0</v>
      </c>
      <c r="AH333" s="167" t="str">
        <f t="shared" ca="1" si="53"/>
        <v>-</v>
      </c>
      <c r="AI333" s="168" t="str">
        <f t="shared" ca="1" si="54"/>
        <v>-</v>
      </c>
      <c r="AJ333" s="173">
        <f t="shared" ca="1" si="63"/>
        <v>0</v>
      </c>
      <c r="AK333" s="169">
        <f>SUMIFS(Stock!$D:$D,Stock!$A:$A,$AK$1,Stock!$C:$C,A333)</f>
        <v>0</v>
      </c>
      <c r="AL333" s="55"/>
      <c r="AM333" s="69" t="e">
        <f ca="1">SUMIFS(#REF!,#REF!,A333,#REF!,$AM$2,#REF!,$AZ$1)</f>
        <v>#REF!</v>
      </c>
      <c r="AN333" s="69" t="e">
        <f ca="1">SUMIFS(#REF!,#REF!,A333,#REF!,$AN$2,#REF!,$AZ$1)</f>
        <v>#REF!</v>
      </c>
      <c r="AO333" s="69" t="e">
        <f ca="1">SUMIFS(#REF!,#REF!,A333,#REF!,$AO$2,#REF!,$AZ$1)</f>
        <v>#REF!</v>
      </c>
      <c r="AP333" s="69" t="e">
        <f ca="1">SUMIFS(#REF!,#REF!,A333,#REF!,$AP$2,#REF!,$AZ$1)</f>
        <v>#REF!</v>
      </c>
      <c r="AQ333" s="69" t="e">
        <f ca="1">SUMIFS(#REF!,#REF!,A333,#REF!,$AQ$2,#REF!,$AZ$1)</f>
        <v>#REF!</v>
      </c>
      <c r="AR333" s="69" t="e">
        <f ca="1">SUMIFS(#REF!,#REF!,A333,#REF!,$AR$2,#REF!,$AZ$1)</f>
        <v>#REF!</v>
      </c>
      <c r="AS333" s="81"/>
      <c r="AT333" s="82">
        <f>SUMIFS('Inventory Matrix'!$E:$E,'Inventory Matrix'!$G:$G,$AT$2,'Inventory Matrix'!$B:$B,$AZ$1,'Inventory Matrix'!$C:$C,A333)</f>
        <v>0</v>
      </c>
      <c r="AU333" s="82">
        <f>SUMIFS('Inventory Matrix'!$E:$E,'Inventory Matrix'!$G:$G,$AU$2,'Inventory Matrix'!$B:$B,$AZ$1,'Inventory Matrix'!$C:$C,A333)</f>
        <v>0</v>
      </c>
      <c r="AV333" s="82">
        <f>SUMIFS('Inventory Matrix'!$E:$E,'Inventory Matrix'!$G:$G,$AV$2,'Inventory Matrix'!$B:$B,$AZ$1,'Inventory Matrix'!$C:$C,A333)</f>
        <v>0</v>
      </c>
      <c r="AW333" s="83">
        <f>SUMIFS('Inventory Matrix'!$E:$E,'Inventory Matrix'!$G:$G,$AW$2,'Inventory Matrix'!$B:$B,$AZ$1,'Inventory Matrix'!$C:$C,A333)</f>
        <v>0</v>
      </c>
      <c r="AX333" s="85" t="str">
        <f t="shared" ca="1" si="55"/>
        <v>-</v>
      </c>
      <c r="AY333" s="88">
        <f t="shared" ca="1" si="56"/>
        <v>0</v>
      </c>
      <c r="AZ333" s="87">
        <f>SUMIFS(Stock!$D:$D,Stock!$A:$A,$AZ$1,Stock!$C:$C,A333)</f>
        <v>0</v>
      </c>
      <c r="BA333" s="55"/>
      <c r="BB333" s="69" t="e">
        <f ca="1">SUMIFS(#REF!,#REF!,A333,#REF!,$BB$2,#REF!,$BO$1)</f>
        <v>#REF!</v>
      </c>
      <c r="BC333" s="69" t="e">
        <f ca="1">SUMIFS(#REF!,#REF!,A333,#REF!,$BC$2,#REF!,$BO$1)</f>
        <v>#REF!</v>
      </c>
      <c r="BD333" s="69" t="e">
        <f ca="1">SUMIFS(#REF!,#REF!,A333,#REF!,$BD$2,#REF!,$BO$1)</f>
        <v>#REF!</v>
      </c>
      <c r="BE333" s="69" t="e">
        <f ca="1">SUMIFS(#REF!,#REF!,A333,#REF!,$BE$2,#REF!,$BO$1)</f>
        <v>#REF!</v>
      </c>
      <c r="BF333" s="69" t="e">
        <f ca="1">SUMIFS(#REF!,#REF!,A333,#REF!,$BF$2,#REF!,$BO$1)</f>
        <v>#REF!</v>
      </c>
      <c r="BG333" s="69" t="e">
        <f ca="1">SUMIFS(#REF!,#REF!,A333,#REF!,$BG$2,#REF!,$BO$1)</f>
        <v>#REF!</v>
      </c>
      <c r="BH333" s="60"/>
      <c r="BI333" s="82">
        <f>SUMIFS('Inventory Matrix'!$E:$E,'Inventory Matrix'!$G:$G,$BI$2,'Inventory Matrix'!$B:$B,$BO$1,'Inventory Matrix'!$C:$C,A333)</f>
        <v>0</v>
      </c>
      <c r="BJ333" s="82">
        <f>SUMIFS('Inventory Matrix'!$E:$E,'Inventory Matrix'!$G:$G,$BJ$2,'Inventory Matrix'!$B:$B,$BO$1,'Inventory Matrix'!$C:$C,A333)</f>
        <v>0</v>
      </c>
      <c r="BK333" s="82">
        <f>SUMIFS('Inventory Matrix'!$E:$E,'Inventory Matrix'!$G:$G,$BK$2,'Inventory Matrix'!$B:$B,$BO$1,'Inventory Matrix'!$C:$C,A333)</f>
        <v>0</v>
      </c>
      <c r="BL333" s="83">
        <f>SUMIFS('Inventory Matrix'!$E:$E,'Inventory Matrix'!$G:$G,$BL$2,'Inventory Matrix'!$B:$B,$BO$1,'Inventory Matrix'!$C:$C,A333)</f>
        <v>0</v>
      </c>
      <c r="BM333" s="85" t="str">
        <f t="shared" ca="1" si="57"/>
        <v>-</v>
      </c>
      <c r="BN333" s="86">
        <f t="shared" ca="1" si="58"/>
        <v>0</v>
      </c>
      <c r="BO333" s="87">
        <f>SUMIFS(Stock!$D:$D,Stock!$A:$A,$BO$1,Stock!$C:$C,A333)</f>
        <v>0</v>
      </c>
      <c r="BP333" s="55"/>
      <c r="BQ333" s="69" t="e">
        <f ca="1">SUMIFS(#REF!,#REF!,A333,#REF!,$BQ$2,#REF!,$CD$1)</f>
        <v>#REF!</v>
      </c>
      <c r="BR333" s="69" t="e">
        <f ca="1">SUMIFS(#REF!,#REF!,A333,#REF!,$BR$2,#REF!,$CD$1)</f>
        <v>#REF!</v>
      </c>
      <c r="BS333" s="69" t="e">
        <f ca="1">SUMIFS(#REF!,#REF!,A333,#REF!,$BS$2,#REF!,$CD$1)</f>
        <v>#REF!</v>
      </c>
      <c r="BT333" s="69" t="e">
        <f ca="1">SUMIFS(#REF!,#REF!,A333,#REF!,$BT$2,#REF!,$CD$1)</f>
        <v>#REF!</v>
      </c>
      <c r="BU333" s="69" t="e">
        <f ca="1">SUMIFS(#REF!,#REF!,A333,#REF!,$BU$2,#REF!,$CD$1)</f>
        <v>#REF!</v>
      </c>
      <c r="BV333" s="69" t="e">
        <f ca="1">SUMIFS(#REF!,#REF!,A333,#REF!,$BV$2,#REF!,$CD$1)</f>
        <v>#REF!</v>
      </c>
      <c r="BW333" s="60"/>
      <c r="BX333" s="82">
        <f>SUMIFS('Inventory Matrix'!$E:$E,'Inventory Matrix'!$G:$G,$BX$2,'Inventory Matrix'!$B:$B,$CD$1,'Inventory Matrix'!$C:$C,A333)</f>
        <v>0</v>
      </c>
      <c r="BY333" s="82">
        <f>SUMIFS('Inventory Matrix'!$E:$E,'Inventory Matrix'!$G:$G,$BY$2,'Inventory Matrix'!$B:$B,$CD$1,'Inventory Matrix'!$C:$C,A333)</f>
        <v>0</v>
      </c>
      <c r="BZ333" s="82">
        <f>SUMIFS('Inventory Matrix'!$E:$E,'Inventory Matrix'!$G:$G,$BZ$2,'Inventory Matrix'!$B:$B,$CD$1,'Inventory Matrix'!$C:$C,A333)</f>
        <v>0</v>
      </c>
      <c r="CA333" s="83">
        <f>SUMIFS('Inventory Matrix'!$E:$E,'Inventory Matrix'!$G:$G,$CA$2,'Inventory Matrix'!$B:$B,$CD$1,'Inventory Matrix'!$C:$C,A333)</f>
        <v>0</v>
      </c>
      <c r="CB333" s="85" t="str">
        <f t="shared" ca="1" si="59"/>
        <v>-</v>
      </c>
      <c r="CC333" s="88">
        <f t="shared" ca="1" si="60"/>
        <v>0</v>
      </c>
      <c r="CD333" s="87">
        <f>SUMIFS(Stock!$D:$D,Stock!$A:$A,$CD$1,Stock!$C:$C,A333)</f>
        <v>0</v>
      </c>
      <c r="CE333" s="55"/>
      <c r="CF333" s="69" t="e">
        <f ca="1">SUMIFS(#REF!,#REF!,A333,#REF!,$CF$2,#REF!,$CS$1)</f>
        <v>#REF!</v>
      </c>
      <c r="CG333" s="69" t="e">
        <f ca="1">SUMIFS(#REF!,#REF!,A333,#REF!,$CG$2,#REF!,$CS$1)</f>
        <v>#REF!</v>
      </c>
      <c r="CH333" s="69" t="e">
        <f ca="1">SUMIFS(#REF!,#REF!,A333,#REF!,$CH$2,#REF!,$CS$1)</f>
        <v>#REF!</v>
      </c>
      <c r="CI333" s="69" t="e">
        <f ca="1">SUMIFS(#REF!,#REF!,A333,#REF!,$CI$2,#REF!,$CS$1)</f>
        <v>#REF!</v>
      </c>
      <c r="CJ333" s="69" t="e">
        <f ca="1">SUMIFS(#REF!,#REF!,A333,#REF!,$CJ$2,#REF!,$CS$1)</f>
        <v>#REF!</v>
      </c>
      <c r="CK333" s="69" t="e">
        <f ca="1">SUMIFS(#REF!,#REF!,A333,#REF!,$CK$2,#REF!,$CS$1)</f>
        <v>#REF!</v>
      </c>
      <c r="CL333" s="60"/>
      <c r="CM333" s="82">
        <f>SUMIFS('Inventory Matrix'!$E:$E,'Inventory Matrix'!$G:$G,$CM$2,'Inventory Matrix'!$B:$B,$CD$1,'Inventory Matrix'!$C:$C,A333)</f>
        <v>0</v>
      </c>
      <c r="CN333" s="82">
        <f>SUMIFS('Inventory Matrix'!$E:$E,'Inventory Matrix'!$G:$G,$CN$2,'Inventory Matrix'!$B:$B,$CD$1,'Inventory Matrix'!$C:$C,A333)</f>
        <v>0</v>
      </c>
      <c r="CO333" s="82">
        <f>SUMIFS('Inventory Matrix'!$E:$E,'Inventory Matrix'!$G:$G,$CO$2,'Inventory Matrix'!$B:$B,$CD$1,'Inventory Matrix'!$C:$C,A333)</f>
        <v>0</v>
      </c>
      <c r="CP333" s="83">
        <f>SUMIFS('Inventory Matrix'!$E:$E,'Inventory Matrix'!$G:$G,$CP$2,'Inventory Matrix'!$B:$B,$CD$1,'Inventory Matrix'!$C:$C,A333)</f>
        <v>0</v>
      </c>
      <c r="CQ333" s="85" t="str">
        <f t="shared" ca="1" si="61"/>
        <v>-</v>
      </c>
      <c r="CR333" s="88">
        <f t="shared" ca="1" si="62"/>
        <v>0</v>
      </c>
      <c r="CS333" s="87">
        <f>SUMIFS(Stock!$D:$D,Stock!$A:$A,$CS$1,Stock!$C:$C,A333)</f>
        <v>0</v>
      </c>
      <c r="CT333" s="64"/>
      <c r="CU333" s="89">
        <f>SUMIFS(Stock!$D:$D,Stock!$A:$A,$CU$1,Stock!$C:$C,A333)</f>
        <v>0</v>
      </c>
      <c r="CV333" s="64"/>
      <c r="CW333" s="69" t="e">
        <f ca="1">SUMIFS(#REF!,#REF!,A333,#REF!,$CW$2,#REF!,$DC$1)</f>
        <v>#REF!</v>
      </c>
      <c r="CX333" s="69" t="e">
        <f ca="1">SUMIFS(#REF!,#REF!,A333,#REF!,$CX$2,#REF!,$DC$1)</f>
        <v>#REF!</v>
      </c>
      <c r="CY333" s="69" t="e">
        <f ca="1">SUMIFS(#REF!,#REF!,A333,#REF!,$CY$2,#REF!,$DC$1)</f>
        <v>#REF!</v>
      </c>
      <c r="CZ333" s="69" t="e">
        <f ca="1">SUMIFS(#REF!,#REF!,A333,#REF!,$CZ$2,#REF!,$DC$1)</f>
        <v>#REF!</v>
      </c>
      <c r="DA333" s="69" t="e">
        <f ca="1">SUMIFS(#REF!,#REF!,A333,#REF!,$DA$2,#REF!,$DC$1)</f>
        <v>#REF!</v>
      </c>
      <c r="DB333" s="69" t="e">
        <f ca="1">SUMIFS(#REF!,#REF!,A333,#REF!,$DB$2,#REF!,$DC$1)</f>
        <v>#REF!</v>
      </c>
      <c r="DC333" s="89">
        <f>SUMIFS(Stock!$D:$D,Stock!$A:$A,$DC$1,Stock!$C:$C,A333)</f>
        <v>0</v>
      </c>
      <c r="DD333" s="89">
        <f>SUMIFS(Stock!$D:$D,Stock!$A:$A,$DD$1,Stock!$C:$C,A333)</f>
        <v>0</v>
      </c>
      <c r="DE333" s="89">
        <f>SUMIFS(Stock!$D:$D,Stock!$A:$A,$DE$1,Stock!$C:$C,A333)</f>
        <v>0</v>
      </c>
      <c r="DF333" s="66"/>
      <c r="DG333" s="66"/>
      <c r="DH333" s="90">
        <f>SUMIFS('Inventory Matrix'!$E:$E,'Inventory Matrix'!$B:$B,$DH$2,'Inventory Matrix'!$G:$G,$DM$2,'Inventory Matrix'!$C:$C,A333)</f>
        <v>0</v>
      </c>
      <c r="DI333" s="90">
        <f>SUMIFS('Inventory Matrix'!$E:$E,'Inventory Matrix'!$B:$B,$DI$2,'Inventory Matrix'!$G:$G,$DM$2,'Inventory Matrix'!$C:$C,A333)</f>
        <v>0</v>
      </c>
      <c r="DJ333" s="90">
        <f>SUMIFS('Inventory Matrix'!$E:$E,'Inventory Matrix'!$B:$B,$DJ$2,'Inventory Matrix'!$G:$G,$DM$2,'Inventory Matrix'!$C:$C,A333)</f>
        <v>0</v>
      </c>
      <c r="DK333" s="90">
        <f>SUMIFS('Inventory Matrix'!$E:$E,'Inventory Matrix'!$B:$B,$DK$2,'Inventory Matrix'!$G:$G,$DM$2,'Inventory Matrix'!$C:$C,A333)</f>
        <v>0</v>
      </c>
      <c r="DL333" s="90">
        <f>SUMIFS('Inventory Matrix'!$E:$E,'Inventory Matrix'!$B:$B,$DL$2,'Inventory Matrix'!$G:$G,$DM$2,'Inventory Matrix'!$C:$C,A333)</f>
        <v>0</v>
      </c>
      <c r="DM333" s="91">
        <f>SUMIFS('Inventory Matrix'!$E:$E,'Inventory Matrix'!$G:$G,$DM$2,'Inventory Matrix'!$C:$C,A333)</f>
        <v>0</v>
      </c>
      <c r="DN333" s="48"/>
      <c r="DO333" s="90">
        <f>SUMIFS('Inventory Matrix'!$E:$E,'Inventory Matrix'!$B:$B,$DO$2,'Inventory Matrix'!$G:$G,$DT$2,'Inventory Matrix'!$C:$C,A333)</f>
        <v>0</v>
      </c>
      <c r="DP333" s="90">
        <f>SUMIFS('Inventory Matrix'!$E:$E,'Inventory Matrix'!$B:$B,$DP$2,'Inventory Matrix'!$G:$G,$DT$2,'Inventory Matrix'!$C:$C,A333)</f>
        <v>0</v>
      </c>
      <c r="DQ333" s="90">
        <f>SUMIFS('Inventory Matrix'!$E:$E,'Inventory Matrix'!$B:$B,$DQ$2,'Inventory Matrix'!$G:$G,$DT$2,'Inventory Matrix'!$C:$C,A333)</f>
        <v>0</v>
      </c>
      <c r="DR333" s="90">
        <f>SUMIFS('Inventory Matrix'!$E:$E,'Inventory Matrix'!$B:$B,$DR$2,'Inventory Matrix'!$G:$G,$DT$2,'Inventory Matrix'!$C:$C,A333)</f>
        <v>0</v>
      </c>
      <c r="DS333" s="90">
        <f>SUMIFS('Inventory Matrix'!$E:$E,'Inventory Matrix'!$B:$B,$DS$2,'Inventory Matrix'!$G:$G,$DT$2,'Inventory Matrix'!$C:$C,A333)</f>
        <v>0</v>
      </c>
      <c r="DT333" s="91">
        <f>SUMIFS('Inventory Matrix'!$E:$E,'Inventory Matrix'!$G:$G,$DT$2,'Inventory Matrix'!$C:$C,A333)</f>
        <v>0</v>
      </c>
      <c r="DU333" s="44"/>
      <c r="DV333" s="90">
        <f>SUMIFS('Inventory Matrix'!$E:$E,'Inventory Matrix'!$B:$B,$DV$2,'Inventory Matrix'!$G:$G,$EA$2,'Inventory Matrix'!$C:$C,A333)</f>
        <v>0</v>
      </c>
      <c r="DW333" s="90">
        <f>SUMIFS('Inventory Matrix'!$E:$E,'Inventory Matrix'!$B:$B,$DW$2,'Inventory Matrix'!$G:$G,$EA$2,'Inventory Matrix'!$C:$C,A333)</f>
        <v>0</v>
      </c>
      <c r="DX333" s="90">
        <f>SUMIFS('Inventory Matrix'!$E:$E,'Inventory Matrix'!$B:$B,$DX$2,'Inventory Matrix'!$G:$G,$EA$2,'Inventory Matrix'!$C:$C,A333)</f>
        <v>0</v>
      </c>
      <c r="DY333" s="90">
        <f>SUMIFS('Inventory Matrix'!$E:$E,'Inventory Matrix'!$B:$B,$DY$2,'Inventory Matrix'!$G:$G,$EA$2,'Inventory Matrix'!$C:$C,A333)</f>
        <v>0</v>
      </c>
      <c r="DZ333" s="90">
        <f>SUMIFS('Inventory Matrix'!$E:$E,'Inventory Matrix'!$B:$B,$DZ$2,'Inventory Matrix'!$G:$G,$EA$2,'Inventory Matrix'!$C:$C,A333)</f>
        <v>0</v>
      </c>
      <c r="EA333" s="91">
        <f>SUMIFS('Inventory Matrix'!$E:$E,'Inventory Matrix'!$G:$G,$EA$2,'Inventory Matrix'!$C:$C,A333)</f>
        <v>0</v>
      </c>
      <c r="EB333" s="44"/>
      <c r="EC333" s="90">
        <f>SUMIFS('Inventory Matrix'!$E:$E,'Inventory Matrix'!$B:$B,$EC$2,'Inventory Matrix'!$G:$G,$EH$2,'Inventory Matrix'!$C:$C,A333)</f>
        <v>0</v>
      </c>
      <c r="ED333" s="90">
        <f>SUMIFS('Inventory Matrix'!$E:$E,'Inventory Matrix'!$B:$B,$ED$2,'Inventory Matrix'!$G:$G,$EH$2,'Inventory Matrix'!$C:$C,A333)</f>
        <v>0</v>
      </c>
      <c r="EE333" s="90">
        <f>SUMIFS('Inventory Matrix'!$E:$E,'Inventory Matrix'!$B:$B,$EE$2,'Inventory Matrix'!$G:$G,$EH$2,'Inventory Matrix'!$C:$C,A333)</f>
        <v>0</v>
      </c>
      <c r="EF333" s="90">
        <f>SUMIFS('Inventory Matrix'!$E:$E,'Inventory Matrix'!$B:$B,$EF$2,'Inventory Matrix'!$G:$G,$EH$2,'Inventory Matrix'!$C:$C,A333)</f>
        <v>0</v>
      </c>
      <c r="EG333" s="90">
        <f>SUMIFS('Inventory Matrix'!$E:$E,'Inventory Matrix'!$B:$B,$EG$2,'Inventory Matrix'!$G:$G,$EH$2,'Inventory Matrix'!$C:$C,A333)</f>
        <v>0</v>
      </c>
      <c r="EH333" s="91">
        <f>SUMIFS('Inventory Matrix'!$E:$E,'Inventory Matrix'!$G:$G,$EH$2,'Inventory Matrix'!$C:$C,A333)</f>
        <v>0</v>
      </c>
      <c r="EI333" s="44"/>
    </row>
    <row r="334" spans="1:139" ht="13" x14ac:dyDescent="0.15">
      <c r="A334" s="38" t="str">
        <f t="shared" si="49"/>
        <v>MM2A3</v>
      </c>
      <c r="B334" s="39" t="s">
        <v>2186</v>
      </c>
      <c r="C334" s="40" t="s">
        <v>2555</v>
      </c>
      <c r="D334" s="40" t="s">
        <v>2556</v>
      </c>
      <c r="E334" s="41">
        <f t="shared" si="50"/>
        <v>0</v>
      </c>
      <c r="F334" s="41">
        <f>SUMIFS(Stock!$D:$D,Stock!$C:$C,A334)</f>
        <v>0</v>
      </c>
      <c r="G334" s="42" t="e">
        <f t="shared" ca="1" si="51"/>
        <v>#REF!</v>
      </c>
      <c r="H334" s="43">
        <f t="shared" ca="1" si="52"/>
        <v>0</v>
      </c>
      <c r="I334" s="44"/>
      <c r="J334" s="38" t="e">
        <f ca="1">SUMIFS(#REF!,#REF!,A334,#REF!,$J$2)</f>
        <v>#REF!</v>
      </c>
      <c r="K334" s="38" t="e">
        <f ca="1">SUMIFS(#REF!,#REF!,A334,#REF!,$K$2)</f>
        <v>#REF!</v>
      </c>
      <c r="L334" s="38" t="e">
        <f ca="1">SUMIFS(#REF!,#REF!,A334,#REF!,$L$2)</f>
        <v>#REF!</v>
      </c>
      <c r="M334" s="38" t="e">
        <f ca="1">SUMIFS(#REF!,#REF!,A334,#REF!,$M$2)</f>
        <v>#REF!</v>
      </c>
      <c r="N334" s="38" t="e">
        <f ca="1">SUMIFS(#REF!,#REF!,A334,#REF!,$N$2)</f>
        <v>#REF!</v>
      </c>
      <c r="O334" s="38" t="e">
        <f ca="1">SUMIFS(#REF!,#REF!,A334,#REF!,$O$2)</f>
        <v>#REF!</v>
      </c>
      <c r="P334" s="38" t="e">
        <f ca="1">SUMIFS(#REF!,#REF!,A334,#REF!,$P$2)</f>
        <v>#REF!</v>
      </c>
      <c r="Q334" s="38" t="e">
        <f ca="1">SUMIFS(#REF!,#REF!,A334,#REF!,$Q$2)</f>
        <v>#REF!</v>
      </c>
      <c r="R334" s="38" t="e">
        <f ca="1">SUMIFS(#REF!,#REF!,A334,#REF!,$R$2)</f>
        <v>#REF!</v>
      </c>
      <c r="S334" s="38" t="e">
        <f ca="1">SUMIFS(#REF!,#REF!,A334,#REF!,$S$2)</f>
        <v>#REF!</v>
      </c>
      <c r="T334" s="45"/>
      <c r="U334" s="44"/>
      <c r="V334" s="46"/>
      <c r="W334" s="38" t="e">
        <f ca="1">SUMIFS(#REF!,#REF!,A334,#REF!,$W$2,#REF!,$AK$1)</f>
        <v>#REF!</v>
      </c>
      <c r="X334" s="38" t="e">
        <f ca="1">SUMIFS(#REF!,#REF!,A334,#REF!,$X$2,#REF!,$AK$1)</f>
        <v>#REF!</v>
      </c>
      <c r="Y334" s="38" t="e">
        <f ca="1">SUMIFS(#REF!,#REF!,A334,#REF!,$Y$2,#REF!,$AK$1)</f>
        <v>#REF!</v>
      </c>
      <c r="Z334" s="38" t="e">
        <f ca="1">SUMIFS(#REF!,#REF!,A334,#REF!,$Z$2,#REF!,$AK$1)</f>
        <v>#REF!</v>
      </c>
      <c r="AA334" s="38" t="e">
        <f ca="1">SUMIFS(#REF!,#REF!,A334,#REF!,$AA$2,#REF!,$AK$1)</f>
        <v>#REF!</v>
      </c>
      <c r="AB334" s="38" t="e">
        <f ca="1">SUMIFS(#REF!,#REF!,A334,#REF!,$AB$2,#REF!,$AK$1)</f>
        <v>#REF!</v>
      </c>
      <c r="AC334" s="48"/>
      <c r="AD334" s="92">
        <f>SUMIFS('Inventory Matrix'!$E:$E,'Inventory Matrix'!$G:$G,$AD$2,'Inventory Matrix'!$B:$B,$AK$1,'Inventory Matrix'!$C:$C,A334)</f>
        <v>0</v>
      </c>
      <c r="AE334" s="39">
        <f>SUMIFS('Inventory Matrix'!$E:$E,'Inventory Matrix'!$G:$G,$AE$2,'Inventory Matrix'!$B:$B,$AK$1,'Inventory Matrix'!$C:$C,A334)</f>
        <v>0</v>
      </c>
      <c r="AF334" s="39">
        <f>SUMIFS('Inventory Matrix'!$E:$E,'Inventory Matrix'!$G:$G,$AF$2,'Inventory Matrix'!$B:$B,$AK$1,'Inventory Matrix'!$C:$C,A334)</f>
        <v>0</v>
      </c>
      <c r="AG334" s="93">
        <f>SUMIFS('Inventory Matrix'!$E:$E,'Inventory Matrix'!$G:$G,$AG$2,'Inventory Matrix'!$B:$B,$AK$1,'Inventory Matrix'!$C:$C,A334)</f>
        <v>0</v>
      </c>
      <c r="AH334" s="170" t="str">
        <f t="shared" ca="1" si="53"/>
        <v>-</v>
      </c>
      <c r="AI334" s="171" t="str">
        <f t="shared" ca="1" si="54"/>
        <v>-</v>
      </c>
      <c r="AJ334" s="174">
        <f t="shared" ca="1" si="63"/>
        <v>0</v>
      </c>
      <c r="AK334" s="172">
        <f>SUMIFS(Stock!$D:$D,Stock!$A:$A,$AK$1,Stock!$C:$C,A334)</f>
        <v>0</v>
      </c>
      <c r="AL334" s="55"/>
      <c r="AM334" s="38" t="e">
        <f ca="1">SUMIFS(#REF!,#REF!,A334,#REF!,$AM$2,#REF!,$AZ$1)</f>
        <v>#REF!</v>
      </c>
      <c r="AN334" s="38" t="e">
        <f ca="1">SUMIFS(#REF!,#REF!,A334,#REF!,$AN$2,#REF!,$AZ$1)</f>
        <v>#REF!</v>
      </c>
      <c r="AO334" s="38" t="e">
        <f ca="1">SUMIFS(#REF!,#REF!,A334,#REF!,$AO$2,#REF!,$AZ$1)</f>
        <v>#REF!</v>
      </c>
      <c r="AP334" s="38" t="e">
        <f ca="1">SUMIFS(#REF!,#REF!,A334,#REF!,$AP$2,#REF!,$AZ$1)</f>
        <v>#REF!</v>
      </c>
      <c r="AQ334" s="38" t="e">
        <f ca="1">SUMIFS(#REF!,#REF!,A334,#REF!,$AQ$2,#REF!,$AZ$1)</f>
        <v>#REF!</v>
      </c>
      <c r="AR334" s="38" t="e">
        <f ca="1">SUMIFS(#REF!,#REF!,A334,#REF!,$AR$2,#REF!,$AZ$1)</f>
        <v>#REF!</v>
      </c>
      <c r="AS334" s="81"/>
      <c r="AT334" s="49">
        <f>SUMIFS('Inventory Matrix'!$E:$E,'Inventory Matrix'!$G:$G,$AT$2,'Inventory Matrix'!$B:$B,$AZ$1,'Inventory Matrix'!$C:$C,A334)</f>
        <v>0</v>
      </c>
      <c r="AU334" s="49">
        <f>SUMIFS('Inventory Matrix'!$E:$E,'Inventory Matrix'!$G:$G,$AU$2,'Inventory Matrix'!$B:$B,$AZ$1,'Inventory Matrix'!$C:$C,A334)</f>
        <v>0</v>
      </c>
      <c r="AV334" s="49">
        <f>SUMIFS('Inventory Matrix'!$E:$E,'Inventory Matrix'!$G:$G,$AV$2,'Inventory Matrix'!$B:$B,$AZ$1,'Inventory Matrix'!$C:$C,A334)</f>
        <v>0</v>
      </c>
      <c r="AW334" s="57">
        <f>SUMIFS('Inventory Matrix'!$E:$E,'Inventory Matrix'!$G:$G,$AW$2,'Inventory Matrix'!$B:$B,$AZ$1,'Inventory Matrix'!$C:$C,A334)</f>
        <v>0</v>
      </c>
      <c r="AX334" s="96" t="str">
        <f t="shared" ca="1" si="55"/>
        <v>-</v>
      </c>
      <c r="AY334" s="63">
        <f t="shared" ca="1" si="56"/>
        <v>0</v>
      </c>
      <c r="AZ334" s="97">
        <f>SUMIFS(Stock!$D:$D,Stock!$A:$A,$AZ$1,Stock!$C:$C,A334)</f>
        <v>0</v>
      </c>
      <c r="BA334" s="55"/>
      <c r="BB334" s="38" t="e">
        <f ca="1">SUMIFS(#REF!,#REF!,A334,#REF!,$BB$2,#REF!,$BO$1)</f>
        <v>#REF!</v>
      </c>
      <c r="BC334" s="38" t="e">
        <f ca="1">SUMIFS(#REF!,#REF!,A334,#REF!,$BC$2,#REF!,$BO$1)</f>
        <v>#REF!</v>
      </c>
      <c r="BD334" s="38" t="e">
        <f ca="1">SUMIFS(#REF!,#REF!,A334,#REF!,$BD$2,#REF!,$BO$1)</f>
        <v>#REF!</v>
      </c>
      <c r="BE334" s="38" t="e">
        <f ca="1">SUMIFS(#REF!,#REF!,A334,#REF!,$BE$2,#REF!,$BO$1)</f>
        <v>#REF!</v>
      </c>
      <c r="BF334" s="38" t="e">
        <f ca="1">SUMIFS(#REF!,#REF!,A334,#REF!,$BF$2,#REF!,$BO$1)</f>
        <v>#REF!</v>
      </c>
      <c r="BG334" s="38" t="e">
        <f ca="1">SUMIFS(#REF!,#REF!,A334,#REF!,$BG$2,#REF!,$BO$1)</f>
        <v>#REF!</v>
      </c>
      <c r="BH334" s="60"/>
      <c r="BI334" s="49">
        <f>SUMIFS('Inventory Matrix'!$E:$E,'Inventory Matrix'!$G:$G,$BI$2,'Inventory Matrix'!$B:$B,$BO$1,'Inventory Matrix'!$C:$C,A334)</f>
        <v>0</v>
      </c>
      <c r="BJ334" s="49">
        <f>SUMIFS('Inventory Matrix'!$E:$E,'Inventory Matrix'!$G:$G,$BJ$2,'Inventory Matrix'!$B:$B,$BO$1,'Inventory Matrix'!$C:$C,A334)</f>
        <v>0</v>
      </c>
      <c r="BK334" s="49">
        <f>SUMIFS('Inventory Matrix'!$E:$E,'Inventory Matrix'!$G:$G,$BK$2,'Inventory Matrix'!$B:$B,$BO$1,'Inventory Matrix'!$C:$C,A334)</f>
        <v>0</v>
      </c>
      <c r="BL334" s="57">
        <f>SUMIFS('Inventory Matrix'!$E:$E,'Inventory Matrix'!$G:$G,$BL$2,'Inventory Matrix'!$B:$B,$BO$1,'Inventory Matrix'!$C:$C,A334)</f>
        <v>0</v>
      </c>
      <c r="BM334" s="96" t="str">
        <f t="shared" ca="1" si="57"/>
        <v>-</v>
      </c>
      <c r="BN334" s="62">
        <f t="shared" ca="1" si="58"/>
        <v>0</v>
      </c>
      <c r="BO334" s="97">
        <f>SUMIFS(Stock!$D:$D,Stock!$A:$A,$BO$1,Stock!$C:$C,A334)</f>
        <v>0</v>
      </c>
      <c r="BP334" s="55"/>
      <c r="BQ334" s="38" t="e">
        <f ca="1">SUMIFS(#REF!,#REF!,A334,#REF!,$BQ$2,#REF!,$CD$1)</f>
        <v>#REF!</v>
      </c>
      <c r="BR334" s="38" t="e">
        <f ca="1">SUMIFS(#REF!,#REF!,A334,#REF!,$BR$2,#REF!,$CD$1)</f>
        <v>#REF!</v>
      </c>
      <c r="BS334" s="38" t="e">
        <f ca="1">SUMIFS(#REF!,#REF!,A334,#REF!,$BS$2,#REF!,$CD$1)</f>
        <v>#REF!</v>
      </c>
      <c r="BT334" s="38" t="e">
        <f ca="1">SUMIFS(#REF!,#REF!,A334,#REF!,$BT$2,#REF!,$CD$1)</f>
        <v>#REF!</v>
      </c>
      <c r="BU334" s="38" t="e">
        <f ca="1">SUMIFS(#REF!,#REF!,A334,#REF!,$BU$2,#REF!,$CD$1)</f>
        <v>#REF!</v>
      </c>
      <c r="BV334" s="38" t="e">
        <f ca="1">SUMIFS(#REF!,#REF!,A334,#REF!,$BV$2,#REF!,$CD$1)</f>
        <v>#REF!</v>
      </c>
      <c r="BW334" s="60"/>
      <c r="BX334" s="49">
        <f>SUMIFS('Inventory Matrix'!$E:$E,'Inventory Matrix'!$G:$G,$BX$2,'Inventory Matrix'!$B:$B,$CD$1,'Inventory Matrix'!$C:$C,A334)</f>
        <v>0</v>
      </c>
      <c r="BY334" s="49">
        <f>SUMIFS('Inventory Matrix'!$E:$E,'Inventory Matrix'!$G:$G,$BY$2,'Inventory Matrix'!$B:$B,$CD$1,'Inventory Matrix'!$C:$C,A334)</f>
        <v>0</v>
      </c>
      <c r="BZ334" s="49">
        <f>SUMIFS('Inventory Matrix'!$E:$E,'Inventory Matrix'!$G:$G,$BZ$2,'Inventory Matrix'!$B:$B,$CD$1,'Inventory Matrix'!$C:$C,A334)</f>
        <v>0</v>
      </c>
      <c r="CA334" s="57">
        <f>SUMIFS('Inventory Matrix'!$E:$E,'Inventory Matrix'!$G:$G,$CA$2,'Inventory Matrix'!$B:$B,$CD$1,'Inventory Matrix'!$C:$C,A334)</f>
        <v>0</v>
      </c>
      <c r="CB334" s="96" t="str">
        <f t="shared" ca="1" si="59"/>
        <v>-</v>
      </c>
      <c r="CC334" s="63">
        <f t="shared" ca="1" si="60"/>
        <v>0</v>
      </c>
      <c r="CD334" s="97">
        <f>SUMIFS(Stock!$D:$D,Stock!$A:$A,$CD$1,Stock!$C:$C,A334)</f>
        <v>0</v>
      </c>
      <c r="CE334" s="55"/>
      <c r="CF334" s="38" t="e">
        <f ca="1">SUMIFS(#REF!,#REF!,A334,#REF!,$CF$2,#REF!,$CS$1)</f>
        <v>#REF!</v>
      </c>
      <c r="CG334" s="38" t="e">
        <f ca="1">SUMIFS(#REF!,#REF!,A334,#REF!,$CG$2,#REF!,$CS$1)</f>
        <v>#REF!</v>
      </c>
      <c r="CH334" s="38" t="e">
        <f ca="1">SUMIFS(#REF!,#REF!,A334,#REF!,$CH$2,#REF!,$CS$1)</f>
        <v>#REF!</v>
      </c>
      <c r="CI334" s="38" t="e">
        <f ca="1">SUMIFS(#REF!,#REF!,A334,#REF!,$CI$2,#REF!,$CS$1)</f>
        <v>#REF!</v>
      </c>
      <c r="CJ334" s="38" t="e">
        <f ca="1">SUMIFS(#REF!,#REF!,A334,#REF!,$CJ$2,#REF!,$CS$1)</f>
        <v>#REF!</v>
      </c>
      <c r="CK334" s="38" t="e">
        <f ca="1">SUMIFS(#REF!,#REF!,A334,#REF!,$CK$2,#REF!,$CS$1)</f>
        <v>#REF!</v>
      </c>
      <c r="CL334" s="60"/>
      <c r="CM334" s="49">
        <f>SUMIFS('Inventory Matrix'!$E:$E,'Inventory Matrix'!$G:$G,$CM$2,'Inventory Matrix'!$B:$B,$CD$1,'Inventory Matrix'!$C:$C,A334)</f>
        <v>0</v>
      </c>
      <c r="CN334" s="49">
        <f>SUMIFS('Inventory Matrix'!$E:$E,'Inventory Matrix'!$G:$G,$CN$2,'Inventory Matrix'!$B:$B,$CD$1,'Inventory Matrix'!$C:$C,A334)</f>
        <v>0</v>
      </c>
      <c r="CO334" s="49">
        <f>SUMIFS('Inventory Matrix'!$E:$E,'Inventory Matrix'!$G:$G,$CO$2,'Inventory Matrix'!$B:$B,$CD$1,'Inventory Matrix'!$C:$C,A334)</f>
        <v>0</v>
      </c>
      <c r="CP334" s="57">
        <f>SUMIFS('Inventory Matrix'!$E:$E,'Inventory Matrix'!$G:$G,$CP$2,'Inventory Matrix'!$B:$B,$CD$1,'Inventory Matrix'!$C:$C,A334)</f>
        <v>0</v>
      </c>
      <c r="CQ334" s="96" t="str">
        <f t="shared" ca="1" si="61"/>
        <v>-</v>
      </c>
      <c r="CR334" s="63">
        <f t="shared" ca="1" si="62"/>
        <v>0</v>
      </c>
      <c r="CS334" s="97">
        <f>SUMIFS(Stock!$D:$D,Stock!$A:$A,$CS$1,Stock!$C:$C,A334)</f>
        <v>0</v>
      </c>
      <c r="CT334" s="64"/>
      <c r="CU334" s="65">
        <f>SUMIFS(Stock!$D:$D,Stock!$A:$A,$CU$1,Stock!$C:$C,A334)</f>
        <v>0</v>
      </c>
      <c r="CV334" s="64"/>
      <c r="CW334" s="38" t="e">
        <f ca="1">SUMIFS(#REF!,#REF!,A334,#REF!,$CW$2,#REF!,$DC$1)</f>
        <v>#REF!</v>
      </c>
      <c r="CX334" s="38" t="e">
        <f ca="1">SUMIFS(#REF!,#REF!,A334,#REF!,$CX$2,#REF!,$DC$1)</f>
        <v>#REF!</v>
      </c>
      <c r="CY334" s="38" t="e">
        <f ca="1">SUMIFS(#REF!,#REF!,A334,#REF!,$CY$2,#REF!,$DC$1)</f>
        <v>#REF!</v>
      </c>
      <c r="CZ334" s="38" t="e">
        <f ca="1">SUMIFS(#REF!,#REF!,A334,#REF!,$CZ$2,#REF!,$DC$1)</f>
        <v>#REF!</v>
      </c>
      <c r="DA334" s="38" t="e">
        <f ca="1">SUMIFS(#REF!,#REF!,A334,#REF!,$DA$2,#REF!,$DC$1)</f>
        <v>#REF!</v>
      </c>
      <c r="DB334" s="38" t="e">
        <f ca="1">SUMIFS(#REF!,#REF!,A334,#REF!,$DB$2,#REF!,$DC$1)</f>
        <v>#REF!</v>
      </c>
      <c r="DC334" s="65">
        <f>SUMIFS(Stock!$D:$D,Stock!$A:$A,$DC$1,Stock!$C:$C,A334)</f>
        <v>0</v>
      </c>
      <c r="DD334" s="65">
        <f>SUMIFS(Stock!$D:$D,Stock!$A:$A,$DD$1,Stock!$C:$C,A334)</f>
        <v>0</v>
      </c>
      <c r="DE334" s="65">
        <f>SUMIFS(Stock!$D:$D,Stock!$A:$A,$DE$1,Stock!$C:$C,A334)</f>
        <v>0</v>
      </c>
      <c r="DF334" s="66"/>
      <c r="DG334" s="66"/>
      <c r="DH334" s="67">
        <f>SUMIFS('Inventory Matrix'!$E:$E,'Inventory Matrix'!$B:$B,$DH$2,'Inventory Matrix'!$G:$G,$DM$2,'Inventory Matrix'!$C:$C,A334)</f>
        <v>0</v>
      </c>
      <c r="DI334" s="67">
        <f>SUMIFS('Inventory Matrix'!$E:$E,'Inventory Matrix'!$B:$B,$DI$2,'Inventory Matrix'!$G:$G,$DM$2,'Inventory Matrix'!$C:$C,A334)</f>
        <v>0</v>
      </c>
      <c r="DJ334" s="67">
        <f>SUMIFS('Inventory Matrix'!$E:$E,'Inventory Matrix'!$B:$B,$DJ$2,'Inventory Matrix'!$G:$G,$DM$2,'Inventory Matrix'!$C:$C,A334)</f>
        <v>0</v>
      </c>
      <c r="DK334" s="67">
        <f>SUMIFS('Inventory Matrix'!$E:$E,'Inventory Matrix'!$B:$B,$DK$2,'Inventory Matrix'!$G:$G,$DM$2,'Inventory Matrix'!$C:$C,A334)</f>
        <v>0</v>
      </c>
      <c r="DL334" s="67">
        <f>SUMIFS('Inventory Matrix'!$E:$E,'Inventory Matrix'!$B:$B,$DL$2,'Inventory Matrix'!$G:$G,$DM$2,'Inventory Matrix'!$C:$C,A334)</f>
        <v>0</v>
      </c>
      <c r="DM334" s="98">
        <f>SUMIFS('Inventory Matrix'!$E:$E,'Inventory Matrix'!$G:$G,$DM$2,'Inventory Matrix'!$C:$C,A334)</f>
        <v>0</v>
      </c>
      <c r="DN334" s="48"/>
      <c r="DO334" s="67">
        <f>SUMIFS('Inventory Matrix'!$E:$E,'Inventory Matrix'!$B:$B,$DO$2,'Inventory Matrix'!$G:$G,$DT$2,'Inventory Matrix'!$C:$C,A334)</f>
        <v>0</v>
      </c>
      <c r="DP334" s="67">
        <f>SUMIFS('Inventory Matrix'!$E:$E,'Inventory Matrix'!$B:$B,$DP$2,'Inventory Matrix'!$G:$G,$DT$2,'Inventory Matrix'!$C:$C,A334)</f>
        <v>0</v>
      </c>
      <c r="DQ334" s="67">
        <f>SUMIFS('Inventory Matrix'!$E:$E,'Inventory Matrix'!$B:$B,$DQ$2,'Inventory Matrix'!$G:$G,$DT$2,'Inventory Matrix'!$C:$C,A334)</f>
        <v>0</v>
      </c>
      <c r="DR334" s="67">
        <f>SUMIFS('Inventory Matrix'!$E:$E,'Inventory Matrix'!$B:$B,$DR$2,'Inventory Matrix'!$G:$G,$DT$2,'Inventory Matrix'!$C:$C,A334)</f>
        <v>0</v>
      </c>
      <c r="DS334" s="67">
        <f>SUMIFS('Inventory Matrix'!$E:$E,'Inventory Matrix'!$B:$B,$DS$2,'Inventory Matrix'!$G:$G,$DT$2,'Inventory Matrix'!$C:$C,A334)</f>
        <v>0</v>
      </c>
      <c r="DT334" s="98">
        <f>SUMIFS('Inventory Matrix'!$E:$E,'Inventory Matrix'!$G:$G,$DT$2,'Inventory Matrix'!$C:$C,A334)</f>
        <v>0</v>
      </c>
      <c r="DU334" s="44"/>
      <c r="DV334" s="67">
        <f>SUMIFS('Inventory Matrix'!$E:$E,'Inventory Matrix'!$B:$B,$DV$2,'Inventory Matrix'!$G:$G,$EA$2,'Inventory Matrix'!$C:$C,A334)</f>
        <v>0</v>
      </c>
      <c r="DW334" s="67">
        <f>SUMIFS('Inventory Matrix'!$E:$E,'Inventory Matrix'!$B:$B,$DW$2,'Inventory Matrix'!$G:$G,$EA$2,'Inventory Matrix'!$C:$C,A334)</f>
        <v>0</v>
      </c>
      <c r="DX334" s="67">
        <f>SUMIFS('Inventory Matrix'!$E:$E,'Inventory Matrix'!$B:$B,$DX$2,'Inventory Matrix'!$G:$G,$EA$2,'Inventory Matrix'!$C:$C,A334)</f>
        <v>0</v>
      </c>
      <c r="DY334" s="67">
        <f>SUMIFS('Inventory Matrix'!$E:$E,'Inventory Matrix'!$B:$B,$DY$2,'Inventory Matrix'!$G:$G,$EA$2,'Inventory Matrix'!$C:$C,A334)</f>
        <v>0</v>
      </c>
      <c r="DZ334" s="67">
        <f>SUMIFS('Inventory Matrix'!$E:$E,'Inventory Matrix'!$B:$B,$DZ$2,'Inventory Matrix'!$G:$G,$EA$2,'Inventory Matrix'!$C:$C,A334)</f>
        <v>0</v>
      </c>
      <c r="EA334" s="98">
        <f>SUMIFS('Inventory Matrix'!$E:$E,'Inventory Matrix'!$G:$G,$EA$2,'Inventory Matrix'!$C:$C,A334)</f>
        <v>0</v>
      </c>
      <c r="EB334" s="44"/>
      <c r="EC334" s="67">
        <f>SUMIFS('Inventory Matrix'!$E:$E,'Inventory Matrix'!$B:$B,$EC$2,'Inventory Matrix'!$G:$G,$EH$2,'Inventory Matrix'!$C:$C,A334)</f>
        <v>0</v>
      </c>
      <c r="ED334" s="67">
        <f>SUMIFS('Inventory Matrix'!$E:$E,'Inventory Matrix'!$B:$B,$ED$2,'Inventory Matrix'!$G:$G,$EH$2,'Inventory Matrix'!$C:$C,A334)</f>
        <v>0</v>
      </c>
      <c r="EE334" s="67">
        <f>SUMIFS('Inventory Matrix'!$E:$E,'Inventory Matrix'!$B:$B,$EE$2,'Inventory Matrix'!$G:$G,$EH$2,'Inventory Matrix'!$C:$C,A334)</f>
        <v>0</v>
      </c>
      <c r="EF334" s="67">
        <f>SUMIFS('Inventory Matrix'!$E:$E,'Inventory Matrix'!$B:$B,$EF$2,'Inventory Matrix'!$G:$G,$EH$2,'Inventory Matrix'!$C:$C,A334)</f>
        <v>0</v>
      </c>
      <c r="EG334" s="67">
        <f>SUMIFS('Inventory Matrix'!$E:$E,'Inventory Matrix'!$B:$B,$EG$2,'Inventory Matrix'!$G:$G,$EH$2,'Inventory Matrix'!$C:$C,A334)</f>
        <v>0</v>
      </c>
      <c r="EH334" s="98">
        <f>SUMIFS('Inventory Matrix'!$E:$E,'Inventory Matrix'!$G:$G,$EH$2,'Inventory Matrix'!$C:$C,A334)</f>
        <v>0</v>
      </c>
      <c r="EI334" s="44"/>
    </row>
    <row r="335" spans="1:139" ht="13" x14ac:dyDescent="0.15">
      <c r="A335" s="69" t="str">
        <f t="shared" si="49"/>
        <v>MN5W3</v>
      </c>
      <c r="B335" s="70" t="s">
        <v>2186</v>
      </c>
      <c r="C335" s="71" t="s">
        <v>2557</v>
      </c>
      <c r="D335" s="71" t="s">
        <v>2558</v>
      </c>
      <c r="E335" s="72">
        <f t="shared" si="50"/>
        <v>0</v>
      </c>
      <c r="F335" s="72">
        <f>SUMIFS(Stock!$D:$D,Stock!$C:$C,A335)</f>
        <v>0</v>
      </c>
      <c r="G335" s="73" t="e">
        <f t="shared" ca="1" si="51"/>
        <v>#REF!</v>
      </c>
      <c r="H335" s="74">
        <f t="shared" ca="1" si="52"/>
        <v>0</v>
      </c>
      <c r="I335" s="44"/>
      <c r="J335" s="69" t="e">
        <f ca="1">SUMIFS(#REF!,#REF!,A335,#REF!,$J$2)</f>
        <v>#REF!</v>
      </c>
      <c r="K335" s="69" t="e">
        <f ca="1">SUMIFS(#REF!,#REF!,A335,#REF!,$K$2)</f>
        <v>#REF!</v>
      </c>
      <c r="L335" s="69" t="e">
        <f ca="1">SUMIFS(#REF!,#REF!,A335,#REF!,$L$2)</f>
        <v>#REF!</v>
      </c>
      <c r="M335" s="69" t="e">
        <f ca="1">SUMIFS(#REF!,#REF!,A335,#REF!,$M$2)</f>
        <v>#REF!</v>
      </c>
      <c r="N335" s="69" t="e">
        <f ca="1">SUMIFS(#REF!,#REF!,A335,#REF!,$N$2)</f>
        <v>#REF!</v>
      </c>
      <c r="O335" s="69" t="e">
        <f ca="1">SUMIFS(#REF!,#REF!,A335,#REF!,$O$2)</f>
        <v>#REF!</v>
      </c>
      <c r="P335" s="69" t="e">
        <f ca="1">SUMIFS(#REF!,#REF!,A335,#REF!,$P$2)</f>
        <v>#REF!</v>
      </c>
      <c r="Q335" s="69" t="e">
        <f ca="1">SUMIFS(#REF!,#REF!,A335,#REF!,$Q$2)</f>
        <v>#REF!</v>
      </c>
      <c r="R335" s="69" t="e">
        <f ca="1">SUMIFS(#REF!,#REF!,A335,#REF!,$R$2)</f>
        <v>#REF!</v>
      </c>
      <c r="S335" s="69" t="e">
        <f ca="1">SUMIFS(#REF!,#REF!,A335,#REF!,$S$2)</f>
        <v>#REF!</v>
      </c>
      <c r="T335" s="75"/>
      <c r="U335" s="44"/>
      <c r="V335" s="46"/>
      <c r="W335" s="69" t="e">
        <f ca="1">SUMIFS(#REF!,#REF!,A335,#REF!,$W$2,#REF!,$AK$1)</f>
        <v>#REF!</v>
      </c>
      <c r="X335" s="69" t="e">
        <f ca="1">SUMIFS(#REF!,#REF!,A335,#REF!,$X$2,#REF!,$AK$1)</f>
        <v>#REF!</v>
      </c>
      <c r="Y335" s="69" t="e">
        <f ca="1">SUMIFS(#REF!,#REF!,A335,#REF!,$Y$2,#REF!,$AK$1)</f>
        <v>#REF!</v>
      </c>
      <c r="Z335" s="69" t="e">
        <f ca="1">SUMIFS(#REF!,#REF!,A335,#REF!,$Z$2,#REF!,$AK$1)</f>
        <v>#REF!</v>
      </c>
      <c r="AA335" s="69" t="e">
        <f ca="1">SUMIFS(#REF!,#REF!,A335,#REF!,$AA$2,#REF!,$AK$1)</f>
        <v>#REF!</v>
      </c>
      <c r="AB335" s="69" t="e">
        <f ca="1">SUMIFS(#REF!,#REF!,A335,#REF!,$AB$2,#REF!,$AK$1)</f>
        <v>#REF!</v>
      </c>
      <c r="AC335" s="48"/>
      <c r="AD335" s="76">
        <f>SUMIFS('Inventory Matrix'!$E:$E,'Inventory Matrix'!$G:$G,$AD$2,'Inventory Matrix'!$B:$B,$AK$1,'Inventory Matrix'!$C:$C,A335)</f>
        <v>0</v>
      </c>
      <c r="AE335" s="70">
        <f>SUMIFS('Inventory Matrix'!$E:$E,'Inventory Matrix'!$G:$G,$AE$2,'Inventory Matrix'!$B:$B,$AK$1,'Inventory Matrix'!$C:$C,A335)</f>
        <v>0</v>
      </c>
      <c r="AF335" s="70">
        <f>SUMIFS('Inventory Matrix'!$E:$E,'Inventory Matrix'!$G:$G,$AF$2,'Inventory Matrix'!$B:$B,$AK$1,'Inventory Matrix'!$C:$C,A335)</f>
        <v>0</v>
      </c>
      <c r="AG335" s="77">
        <f>SUMIFS('Inventory Matrix'!$E:$E,'Inventory Matrix'!$G:$G,$AG$2,'Inventory Matrix'!$B:$B,$AK$1,'Inventory Matrix'!$C:$C,A335)</f>
        <v>0</v>
      </c>
      <c r="AH335" s="167" t="str">
        <f t="shared" ca="1" si="53"/>
        <v>-</v>
      </c>
      <c r="AI335" s="168" t="str">
        <f t="shared" ca="1" si="54"/>
        <v>-</v>
      </c>
      <c r="AJ335" s="173">
        <f t="shared" ca="1" si="63"/>
        <v>0</v>
      </c>
      <c r="AK335" s="169">
        <f>SUMIFS(Stock!$D:$D,Stock!$A:$A,$AK$1,Stock!$C:$C,A335)</f>
        <v>0</v>
      </c>
      <c r="AL335" s="55"/>
      <c r="AM335" s="69" t="e">
        <f ca="1">SUMIFS(#REF!,#REF!,A335,#REF!,$AM$2,#REF!,$AZ$1)</f>
        <v>#REF!</v>
      </c>
      <c r="AN335" s="69" t="e">
        <f ca="1">SUMIFS(#REF!,#REF!,A335,#REF!,$AN$2,#REF!,$AZ$1)</f>
        <v>#REF!</v>
      </c>
      <c r="AO335" s="69" t="e">
        <f ca="1">SUMIFS(#REF!,#REF!,A335,#REF!,$AO$2,#REF!,$AZ$1)</f>
        <v>#REF!</v>
      </c>
      <c r="AP335" s="69" t="e">
        <f ca="1">SUMIFS(#REF!,#REF!,A335,#REF!,$AP$2,#REF!,$AZ$1)</f>
        <v>#REF!</v>
      </c>
      <c r="AQ335" s="69" t="e">
        <f ca="1">SUMIFS(#REF!,#REF!,A335,#REF!,$AQ$2,#REF!,$AZ$1)</f>
        <v>#REF!</v>
      </c>
      <c r="AR335" s="69" t="e">
        <f ca="1">SUMIFS(#REF!,#REF!,A335,#REF!,$AR$2,#REF!,$AZ$1)</f>
        <v>#REF!</v>
      </c>
      <c r="AS335" s="81"/>
      <c r="AT335" s="82">
        <f>SUMIFS('Inventory Matrix'!$E:$E,'Inventory Matrix'!$G:$G,$AT$2,'Inventory Matrix'!$B:$B,$AZ$1,'Inventory Matrix'!$C:$C,A335)</f>
        <v>0</v>
      </c>
      <c r="AU335" s="82">
        <f>SUMIFS('Inventory Matrix'!$E:$E,'Inventory Matrix'!$G:$G,$AU$2,'Inventory Matrix'!$B:$B,$AZ$1,'Inventory Matrix'!$C:$C,A335)</f>
        <v>0</v>
      </c>
      <c r="AV335" s="82">
        <f>SUMIFS('Inventory Matrix'!$E:$E,'Inventory Matrix'!$G:$G,$AV$2,'Inventory Matrix'!$B:$B,$AZ$1,'Inventory Matrix'!$C:$C,A335)</f>
        <v>0</v>
      </c>
      <c r="AW335" s="83">
        <f>SUMIFS('Inventory Matrix'!$E:$E,'Inventory Matrix'!$G:$G,$AW$2,'Inventory Matrix'!$B:$B,$AZ$1,'Inventory Matrix'!$C:$C,A335)</f>
        <v>0</v>
      </c>
      <c r="AX335" s="85" t="str">
        <f t="shared" ca="1" si="55"/>
        <v>-</v>
      </c>
      <c r="AY335" s="88">
        <f t="shared" ca="1" si="56"/>
        <v>0</v>
      </c>
      <c r="AZ335" s="87">
        <f>SUMIFS(Stock!$D:$D,Stock!$A:$A,$AZ$1,Stock!$C:$C,A335)</f>
        <v>0</v>
      </c>
      <c r="BA335" s="55"/>
      <c r="BB335" s="69" t="e">
        <f ca="1">SUMIFS(#REF!,#REF!,A335,#REF!,$BB$2,#REF!,$BO$1)</f>
        <v>#REF!</v>
      </c>
      <c r="BC335" s="69" t="e">
        <f ca="1">SUMIFS(#REF!,#REF!,A335,#REF!,$BC$2,#REF!,$BO$1)</f>
        <v>#REF!</v>
      </c>
      <c r="BD335" s="69" t="e">
        <f ca="1">SUMIFS(#REF!,#REF!,A335,#REF!,$BD$2,#REF!,$BO$1)</f>
        <v>#REF!</v>
      </c>
      <c r="BE335" s="69" t="e">
        <f ca="1">SUMIFS(#REF!,#REF!,A335,#REF!,$BE$2,#REF!,$BO$1)</f>
        <v>#REF!</v>
      </c>
      <c r="BF335" s="69" t="e">
        <f ca="1">SUMIFS(#REF!,#REF!,A335,#REF!,$BF$2,#REF!,$BO$1)</f>
        <v>#REF!</v>
      </c>
      <c r="BG335" s="69" t="e">
        <f ca="1">SUMIFS(#REF!,#REF!,A335,#REF!,$BG$2,#REF!,$BO$1)</f>
        <v>#REF!</v>
      </c>
      <c r="BH335" s="60"/>
      <c r="BI335" s="82">
        <f>SUMIFS('Inventory Matrix'!$E:$E,'Inventory Matrix'!$G:$G,$BI$2,'Inventory Matrix'!$B:$B,$BO$1,'Inventory Matrix'!$C:$C,A335)</f>
        <v>0</v>
      </c>
      <c r="BJ335" s="82">
        <f>SUMIFS('Inventory Matrix'!$E:$E,'Inventory Matrix'!$G:$G,$BJ$2,'Inventory Matrix'!$B:$B,$BO$1,'Inventory Matrix'!$C:$C,A335)</f>
        <v>0</v>
      </c>
      <c r="BK335" s="82">
        <f>SUMIFS('Inventory Matrix'!$E:$E,'Inventory Matrix'!$G:$G,$BK$2,'Inventory Matrix'!$B:$B,$BO$1,'Inventory Matrix'!$C:$C,A335)</f>
        <v>0</v>
      </c>
      <c r="BL335" s="83">
        <f>SUMIFS('Inventory Matrix'!$E:$E,'Inventory Matrix'!$G:$G,$BL$2,'Inventory Matrix'!$B:$B,$BO$1,'Inventory Matrix'!$C:$C,A335)</f>
        <v>0</v>
      </c>
      <c r="BM335" s="85" t="str">
        <f t="shared" ca="1" si="57"/>
        <v>-</v>
      </c>
      <c r="BN335" s="86">
        <f t="shared" ca="1" si="58"/>
        <v>0</v>
      </c>
      <c r="BO335" s="87">
        <f>SUMIFS(Stock!$D:$D,Stock!$A:$A,$BO$1,Stock!$C:$C,A335)</f>
        <v>0</v>
      </c>
      <c r="BP335" s="55"/>
      <c r="BQ335" s="69" t="e">
        <f ca="1">SUMIFS(#REF!,#REF!,A335,#REF!,$BQ$2,#REF!,$CD$1)</f>
        <v>#REF!</v>
      </c>
      <c r="BR335" s="69" t="e">
        <f ca="1">SUMIFS(#REF!,#REF!,A335,#REF!,$BR$2,#REF!,$CD$1)</f>
        <v>#REF!</v>
      </c>
      <c r="BS335" s="69" t="e">
        <f ca="1">SUMIFS(#REF!,#REF!,A335,#REF!,$BS$2,#REF!,$CD$1)</f>
        <v>#REF!</v>
      </c>
      <c r="BT335" s="69" t="e">
        <f ca="1">SUMIFS(#REF!,#REF!,A335,#REF!,$BT$2,#REF!,$CD$1)</f>
        <v>#REF!</v>
      </c>
      <c r="BU335" s="69" t="e">
        <f ca="1">SUMIFS(#REF!,#REF!,A335,#REF!,$BU$2,#REF!,$CD$1)</f>
        <v>#REF!</v>
      </c>
      <c r="BV335" s="69" t="e">
        <f ca="1">SUMIFS(#REF!,#REF!,A335,#REF!,$BV$2,#REF!,$CD$1)</f>
        <v>#REF!</v>
      </c>
      <c r="BW335" s="60"/>
      <c r="BX335" s="82">
        <f>SUMIFS('Inventory Matrix'!$E:$E,'Inventory Matrix'!$G:$G,$BX$2,'Inventory Matrix'!$B:$B,$CD$1,'Inventory Matrix'!$C:$C,A335)</f>
        <v>0</v>
      </c>
      <c r="BY335" s="82">
        <f>SUMIFS('Inventory Matrix'!$E:$E,'Inventory Matrix'!$G:$G,$BY$2,'Inventory Matrix'!$B:$B,$CD$1,'Inventory Matrix'!$C:$C,A335)</f>
        <v>0</v>
      </c>
      <c r="BZ335" s="82">
        <f>SUMIFS('Inventory Matrix'!$E:$E,'Inventory Matrix'!$G:$G,$BZ$2,'Inventory Matrix'!$B:$B,$CD$1,'Inventory Matrix'!$C:$C,A335)</f>
        <v>0</v>
      </c>
      <c r="CA335" s="83">
        <f>SUMIFS('Inventory Matrix'!$E:$E,'Inventory Matrix'!$G:$G,$CA$2,'Inventory Matrix'!$B:$B,$CD$1,'Inventory Matrix'!$C:$C,A335)</f>
        <v>0</v>
      </c>
      <c r="CB335" s="85" t="str">
        <f t="shared" ca="1" si="59"/>
        <v>-</v>
      </c>
      <c r="CC335" s="88">
        <f t="shared" ca="1" si="60"/>
        <v>0</v>
      </c>
      <c r="CD335" s="87">
        <f>SUMIFS(Stock!$D:$D,Stock!$A:$A,$CD$1,Stock!$C:$C,A335)</f>
        <v>0</v>
      </c>
      <c r="CE335" s="55"/>
      <c r="CF335" s="69" t="e">
        <f ca="1">SUMIFS(#REF!,#REF!,A335,#REF!,$CF$2,#REF!,$CS$1)</f>
        <v>#REF!</v>
      </c>
      <c r="CG335" s="69" t="e">
        <f ca="1">SUMIFS(#REF!,#REF!,A335,#REF!,$CG$2,#REF!,$CS$1)</f>
        <v>#REF!</v>
      </c>
      <c r="CH335" s="69" t="e">
        <f ca="1">SUMIFS(#REF!,#REF!,A335,#REF!,$CH$2,#REF!,$CS$1)</f>
        <v>#REF!</v>
      </c>
      <c r="CI335" s="69" t="e">
        <f ca="1">SUMIFS(#REF!,#REF!,A335,#REF!,$CI$2,#REF!,$CS$1)</f>
        <v>#REF!</v>
      </c>
      <c r="CJ335" s="69" t="e">
        <f ca="1">SUMIFS(#REF!,#REF!,A335,#REF!,$CJ$2,#REF!,$CS$1)</f>
        <v>#REF!</v>
      </c>
      <c r="CK335" s="69" t="e">
        <f ca="1">SUMIFS(#REF!,#REF!,A335,#REF!,$CK$2,#REF!,$CS$1)</f>
        <v>#REF!</v>
      </c>
      <c r="CL335" s="60"/>
      <c r="CM335" s="82">
        <f>SUMIFS('Inventory Matrix'!$E:$E,'Inventory Matrix'!$G:$G,$CM$2,'Inventory Matrix'!$B:$B,$CD$1,'Inventory Matrix'!$C:$C,A335)</f>
        <v>0</v>
      </c>
      <c r="CN335" s="82">
        <f>SUMIFS('Inventory Matrix'!$E:$E,'Inventory Matrix'!$G:$G,$CN$2,'Inventory Matrix'!$B:$B,$CD$1,'Inventory Matrix'!$C:$C,A335)</f>
        <v>0</v>
      </c>
      <c r="CO335" s="82">
        <f>SUMIFS('Inventory Matrix'!$E:$E,'Inventory Matrix'!$G:$G,$CO$2,'Inventory Matrix'!$B:$B,$CD$1,'Inventory Matrix'!$C:$C,A335)</f>
        <v>0</v>
      </c>
      <c r="CP335" s="83">
        <f>SUMIFS('Inventory Matrix'!$E:$E,'Inventory Matrix'!$G:$G,$CP$2,'Inventory Matrix'!$B:$B,$CD$1,'Inventory Matrix'!$C:$C,A335)</f>
        <v>0</v>
      </c>
      <c r="CQ335" s="85" t="str">
        <f t="shared" ca="1" si="61"/>
        <v>-</v>
      </c>
      <c r="CR335" s="88">
        <f t="shared" ca="1" si="62"/>
        <v>0</v>
      </c>
      <c r="CS335" s="87">
        <f>SUMIFS(Stock!$D:$D,Stock!$A:$A,$CS$1,Stock!$C:$C,A335)</f>
        <v>0</v>
      </c>
      <c r="CT335" s="64"/>
      <c r="CU335" s="89">
        <f>SUMIFS(Stock!$D:$D,Stock!$A:$A,$CU$1,Stock!$C:$C,A335)</f>
        <v>0</v>
      </c>
      <c r="CV335" s="64"/>
      <c r="CW335" s="69" t="e">
        <f ca="1">SUMIFS(#REF!,#REF!,A335,#REF!,$CW$2,#REF!,$DC$1)</f>
        <v>#REF!</v>
      </c>
      <c r="CX335" s="69" t="e">
        <f ca="1">SUMIFS(#REF!,#REF!,A335,#REF!,$CX$2,#REF!,$DC$1)</f>
        <v>#REF!</v>
      </c>
      <c r="CY335" s="69" t="e">
        <f ca="1">SUMIFS(#REF!,#REF!,A335,#REF!,$CY$2,#REF!,$DC$1)</f>
        <v>#REF!</v>
      </c>
      <c r="CZ335" s="69" t="e">
        <f ca="1">SUMIFS(#REF!,#REF!,A335,#REF!,$CZ$2,#REF!,$DC$1)</f>
        <v>#REF!</v>
      </c>
      <c r="DA335" s="69" t="e">
        <f ca="1">SUMIFS(#REF!,#REF!,A335,#REF!,$DA$2,#REF!,$DC$1)</f>
        <v>#REF!</v>
      </c>
      <c r="DB335" s="69" t="e">
        <f ca="1">SUMIFS(#REF!,#REF!,A335,#REF!,$DB$2,#REF!,$DC$1)</f>
        <v>#REF!</v>
      </c>
      <c r="DC335" s="89">
        <f>SUMIFS(Stock!$D:$D,Stock!$A:$A,$DC$1,Stock!$C:$C,A335)</f>
        <v>0</v>
      </c>
      <c r="DD335" s="89">
        <f>SUMIFS(Stock!$D:$D,Stock!$A:$A,$DD$1,Stock!$C:$C,A335)</f>
        <v>0</v>
      </c>
      <c r="DE335" s="89">
        <f>SUMIFS(Stock!$D:$D,Stock!$A:$A,$DE$1,Stock!$C:$C,A335)</f>
        <v>0</v>
      </c>
      <c r="DF335" s="66"/>
      <c r="DG335" s="66"/>
      <c r="DH335" s="90">
        <f>SUMIFS('Inventory Matrix'!$E:$E,'Inventory Matrix'!$B:$B,$DH$2,'Inventory Matrix'!$G:$G,$DM$2,'Inventory Matrix'!$C:$C,A335)</f>
        <v>0</v>
      </c>
      <c r="DI335" s="90">
        <f>SUMIFS('Inventory Matrix'!$E:$E,'Inventory Matrix'!$B:$B,$DI$2,'Inventory Matrix'!$G:$G,$DM$2,'Inventory Matrix'!$C:$C,A335)</f>
        <v>0</v>
      </c>
      <c r="DJ335" s="90">
        <f>SUMIFS('Inventory Matrix'!$E:$E,'Inventory Matrix'!$B:$B,$DJ$2,'Inventory Matrix'!$G:$G,$DM$2,'Inventory Matrix'!$C:$C,A335)</f>
        <v>0</v>
      </c>
      <c r="DK335" s="90">
        <f>SUMIFS('Inventory Matrix'!$E:$E,'Inventory Matrix'!$B:$B,$DK$2,'Inventory Matrix'!$G:$G,$DM$2,'Inventory Matrix'!$C:$C,A335)</f>
        <v>0</v>
      </c>
      <c r="DL335" s="90">
        <f>SUMIFS('Inventory Matrix'!$E:$E,'Inventory Matrix'!$B:$B,$DL$2,'Inventory Matrix'!$G:$G,$DM$2,'Inventory Matrix'!$C:$C,A335)</f>
        <v>0</v>
      </c>
      <c r="DM335" s="91">
        <f>SUMIFS('Inventory Matrix'!$E:$E,'Inventory Matrix'!$G:$G,$DM$2,'Inventory Matrix'!$C:$C,A335)</f>
        <v>0</v>
      </c>
      <c r="DN335" s="48"/>
      <c r="DO335" s="90">
        <f>SUMIFS('Inventory Matrix'!$E:$E,'Inventory Matrix'!$B:$B,$DO$2,'Inventory Matrix'!$G:$G,$DT$2,'Inventory Matrix'!$C:$C,A335)</f>
        <v>0</v>
      </c>
      <c r="DP335" s="90">
        <f>SUMIFS('Inventory Matrix'!$E:$E,'Inventory Matrix'!$B:$B,$DP$2,'Inventory Matrix'!$G:$G,$DT$2,'Inventory Matrix'!$C:$C,A335)</f>
        <v>0</v>
      </c>
      <c r="DQ335" s="90">
        <f>SUMIFS('Inventory Matrix'!$E:$E,'Inventory Matrix'!$B:$B,$DQ$2,'Inventory Matrix'!$G:$G,$DT$2,'Inventory Matrix'!$C:$C,A335)</f>
        <v>0</v>
      </c>
      <c r="DR335" s="90">
        <f>SUMIFS('Inventory Matrix'!$E:$E,'Inventory Matrix'!$B:$B,$DR$2,'Inventory Matrix'!$G:$G,$DT$2,'Inventory Matrix'!$C:$C,A335)</f>
        <v>0</v>
      </c>
      <c r="DS335" s="90">
        <f>SUMIFS('Inventory Matrix'!$E:$E,'Inventory Matrix'!$B:$B,$DS$2,'Inventory Matrix'!$G:$G,$DT$2,'Inventory Matrix'!$C:$C,A335)</f>
        <v>0</v>
      </c>
      <c r="DT335" s="91">
        <f>SUMIFS('Inventory Matrix'!$E:$E,'Inventory Matrix'!$G:$G,$DT$2,'Inventory Matrix'!$C:$C,A335)</f>
        <v>0</v>
      </c>
      <c r="DU335" s="44"/>
      <c r="DV335" s="90">
        <f>SUMIFS('Inventory Matrix'!$E:$E,'Inventory Matrix'!$B:$B,$DV$2,'Inventory Matrix'!$G:$G,$EA$2,'Inventory Matrix'!$C:$C,A335)</f>
        <v>0</v>
      </c>
      <c r="DW335" s="90">
        <f>SUMIFS('Inventory Matrix'!$E:$E,'Inventory Matrix'!$B:$B,$DW$2,'Inventory Matrix'!$G:$G,$EA$2,'Inventory Matrix'!$C:$C,A335)</f>
        <v>0</v>
      </c>
      <c r="DX335" s="90">
        <f>SUMIFS('Inventory Matrix'!$E:$E,'Inventory Matrix'!$B:$B,$DX$2,'Inventory Matrix'!$G:$G,$EA$2,'Inventory Matrix'!$C:$C,A335)</f>
        <v>0</v>
      </c>
      <c r="DY335" s="90">
        <f>SUMIFS('Inventory Matrix'!$E:$E,'Inventory Matrix'!$B:$B,$DY$2,'Inventory Matrix'!$G:$G,$EA$2,'Inventory Matrix'!$C:$C,A335)</f>
        <v>0</v>
      </c>
      <c r="DZ335" s="90">
        <f>SUMIFS('Inventory Matrix'!$E:$E,'Inventory Matrix'!$B:$B,$DZ$2,'Inventory Matrix'!$G:$G,$EA$2,'Inventory Matrix'!$C:$C,A335)</f>
        <v>0</v>
      </c>
      <c r="EA335" s="91">
        <f>SUMIFS('Inventory Matrix'!$E:$E,'Inventory Matrix'!$G:$G,$EA$2,'Inventory Matrix'!$C:$C,A335)</f>
        <v>0</v>
      </c>
      <c r="EB335" s="44"/>
      <c r="EC335" s="90">
        <f>SUMIFS('Inventory Matrix'!$E:$E,'Inventory Matrix'!$B:$B,$EC$2,'Inventory Matrix'!$G:$G,$EH$2,'Inventory Matrix'!$C:$C,A335)</f>
        <v>0</v>
      </c>
      <c r="ED335" s="90">
        <f>SUMIFS('Inventory Matrix'!$E:$E,'Inventory Matrix'!$B:$B,$ED$2,'Inventory Matrix'!$G:$G,$EH$2,'Inventory Matrix'!$C:$C,A335)</f>
        <v>0</v>
      </c>
      <c r="EE335" s="90">
        <f>SUMIFS('Inventory Matrix'!$E:$E,'Inventory Matrix'!$B:$B,$EE$2,'Inventory Matrix'!$G:$G,$EH$2,'Inventory Matrix'!$C:$C,A335)</f>
        <v>0</v>
      </c>
      <c r="EF335" s="90">
        <f>SUMIFS('Inventory Matrix'!$E:$E,'Inventory Matrix'!$B:$B,$EF$2,'Inventory Matrix'!$G:$G,$EH$2,'Inventory Matrix'!$C:$C,A335)</f>
        <v>0</v>
      </c>
      <c r="EG335" s="90">
        <f>SUMIFS('Inventory Matrix'!$E:$E,'Inventory Matrix'!$B:$B,$EG$2,'Inventory Matrix'!$G:$G,$EH$2,'Inventory Matrix'!$C:$C,A335)</f>
        <v>0</v>
      </c>
      <c r="EH335" s="91">
        <f>SUMIFS('Inventory Matrix'!$E:$E,'Inventory Matrix'!$G:$G,$EH$2,'Inventory Matrix'!$C:$C,A335)</f>
        <v>0</v>
      </c>
      <c r="EI335" s="44"/>
    </row>
    <row r="336" spans="1:139" ht="13" x14ac:dyDescent="0.15">
      <c r="A336" s="38" t="str">
        <f t="shared" si="49"/>
        <v>MMFC3</v>
      </c>
      <c r="B336" s="39" t="s">
        <v>2285</v>
      </c>
      <c r="C336" s="40" t="s">
        <v>2559</v>
      </c>
      <c r="D336" s="40" t="s">
        <v>2560</v>
      </c>
      <c r="E336" s="41">
        <f t="shared" si="50"/>
        <v>0</v>
      </c>
      <c r="F336" s="41">
        <f>SUMIFS(Stock!$D:$D,Stock!$C:$C,A336)</f>
        <v>0</v>
      </c>
      <c r="G336" s="42" t="e">
        <f t="shared" ca="1" si="51"/>
        <v>#REF!</v>
      </c>
      <c r="H336" s="43">
        <f t="shared" ca="1" si="52"/>
        <v>0</v>
      </c>
      <c r="I336" s="44"/>
      <c r="J336" s="38" t="e">
        <f ca="1">SUMIFS(#REF!,#REF!,A336,#REF!,$J$2)</f>
        <v>#REF!</v>
      </c>
      <c r="K336" s="38" t="e">
        <f ca="1">SUMIFS(#REF!,#REF!,A336,#REF!,$K$2)</f>
        <v>#REF!</v>
      </c>
      <c r="L336" s="38" t="e">
        <f ca="1">SUMIFS(#REF!,#REF!,A336,#REF!,$L$2)</f>
        <v>#REF!</v>
      </c>
      <c r="M336" s="38" t="e">
        <f ca="1">SUMIFS(#REF!,#REF!,A336,#REF!,$M$2)</f>
        <v>#REF!</v>
      </c>
      <c r="N336" s="38" t="e">
        <f ca="1">SUMIFS(#REF!,#REF!,A336,#REF!,$N$2)</f>
        <v>#REF!</v>
      </c>
      <c r="O336" s="38" t="e">
        <f ca="1">SUMIFS(#REF!,#REF!,A336,#REF!,$O$2)</f>
        <v>#REF!</v>
      </c>
      <c r="P336" s="38" t="e">
        <f ca="1">SUMIFS(#REF!,#REF!,A336,#REF!,$P$2)</f>
        <v>#REF!</v>
      </c>
      <c r="Q336" s="38" t="e">
        <f ca="1">SUMIFS(#REF!,#REF!,A336,#REF!,$Q$2)</f>
        <v>#REF!</v>
      </c>
      <c r="R336" s="38" t="e">
        <f ca="1">SUMIFS(#REF!,#REF!,A336,#REF!,$R$2)</f>
        <v>#REF!</v>
      </c>
      <c r="S336" s="38" t="e">
        <f ca="1">SUMIFS(#REF!,#REF!,A336,#REF!,$S$2)</f>
        <v>#REF!</v>
      </c>
      <c r="T336" s="45"/>
      <c r="U336" s="44"/>
      <c r="V336" s="46"/>
      <c r="W336" s="38" t="e">
        <f ca="1">SUMIFS(#REF!,#REF!,A336,#REF!,$W$2,#REF!,$AK$1)</f>
        <v>#REF!</v>
      </c>
      <c r="X336" s="38" t="e">
        <f ca="1">SUMIFS(#REF!,#REF!,A336,#REF!,$X$2,#REF!,$AK$1)</f>
        <v>#REF!</v>
      </c>
      <c r="Y336" s="38" t="e">
        <f ca="1">SUMIFS(#REF!,#REF!,A336,#REF!,$Y$2,#REF!,$AK$1)</f>
        <v>#REF!</v>
      </c>
      <c r="Z336" s="38" t="e">
        <f ca="1">SUMIFS(#REF!,#REF!,A336,#REF!,$Z$2,#REF!,$AK$1)</f>
        <v>#REF!</v>
      </c>
      <c r="AA336" s="38" t="e">
        <f ca="1">SUMIFS(#REF!,#REF!,A336,#REF!,$AA$2,#REF!,$AK$1)</f>
        <v>#REF!</v>
      </c>
      <c r="AB336" s="38" t="e">
        <f ca="1">SUMIFS(#REF!,#REF!,A336,#REF!,$AB$2,#REF!,$AK$1)</f>
        <v>#REF!</v>
      </c>
      <c r="AC336" s="48"/>
      <c r="AD336" s="92">
        <f>SUMIFS('Inventory Matrix'!$E:$E,'Inventory Matrix'!$G:$G,$AD$2,'Inventory Matrix'!$B:$B,$AK$1,'Inventory Matrix'!$C:$C,A336)</f>
        <v>0</v>
      </c>
      <c r="AE336" s="39">
        <f>SUMIFS('Inventory Matrix'!$E:$E,'Inventory Matrix'!$G:$G,$AE$2,'Inventory Matrix'!$B:$B,$AK$1,'Inventory Matrix'!$C:$C,A336)</f>
        <v>0</v>
      </c>
      <c r="AF336" s="39">
        <f>SUMIFS('Inventory Matrix'!$E:$E,'Inventory Matrix'!$G:$G,$AF$2,'Inventory Matrix'!$B:$B,$AK$1,'Inventory Matrix'!$C:$C,A336)</f>
        <v>0</v>
      </c>
      <c r="AG336" s="93">
        <f>SUMIFS('Inventory Matrix'!$E:$E,'Inventory Matrix'!$G:$G,$AG$2,'Inventory Matrix'!$B:$B,$AK$1,'Inventory Matrix'!$C:$C,A336)</f>
        <v>0</v>
      </c>
      <c r="AH336" s="170" t="str">
        <f t="shared" ca="1" si="53"/>
        <v>-</v>
      </c>
      <c r="AI336" s="171" t="str">
        <f t="shared" ca="1" si="54"/>
        <v>-</v>
      </c>
      <c r="AJ336" s="174">
        <f t="shared" ca="1" si="63"/>
        <v>0</v>
      </c>
      <c r="AK336" s="172">
        <f>SUMIFS(Stock!$D:$D,Stock!$A:$A,$AK$1,Stock!$C:$C,A336)</f>
        <v>0</v>
      </c>
      <c r="AL336" s="55"/>
      <c r="AM336" s="38" t="e">
        <f ca="1">SUMIFS(#REF!,#REF!,A336,#REF!,$AM$2,#REF!,$AZ$1)</f>
        <v>#REF!</v>
      </c>
      <c r="AN336" s="38" t="e">
        <f ca="1">SUMIFS(#REF!,#REF!,A336,#REF!,$AN$2,#REF!,$AZ$1)</f>
        <v>#REF!</v>
      </c>
      <c r="AO336" s="38" t="e">
        <f ca="1">SUMIFS(#REF!,#REF!,A336,#REF!,$AO$2,#REF!,$AZ$1)</f>
        <v>#REF!</v>
      </c>
      <c r="AP336" s="38" t="e">
        <f ca="1">SUMIFS(#REF!,#REF!,A336,#REF!,$AP$2,#REF!,$AZ$1)</f>
        <v>#REF!</v>
      </c>
      <c r="AQ336" s="38" t="e">
        <f ca="1">SUMIFS(#REF!,#REF!,A336,#REF!,$AQ$2,#REF!,$AZ$1)</f>
        <v>#REF!</v>
      </c>
      <c r="AR336" s="38" t="e">
        <f ca="1">SUMIFS(#REF!,#REF!,A336,#REF!,$AR$2,#REF!,$AZ$1)</f>
        <v>#REF!</v>
      </c>
      <c r="AS336" s="81"/>
      <c r="AT336" s="49">
        <f>SUMIFS('Inventory Matrix'!$E:$E,'Inventory Matrix'!$G:$G,$AT$2,'Inventory Matrix'!$B:$B,$AZ$1,'Inventory Matrix'!$C:$C,A336)</f>
        <v>0</v>
      </c>
      <c r="AU336" s="49">
        <f>SUMIFS('Inventory Matrix'!$E:$E,'Inventory Matrix'!$G:$G,$AU$2,'Inventory Matrix'!$B:$B,$AZ$1,'Inventory Matrix'!$C:$C,A336)</f>
        <v>0</v>
      </c>
      <c r="AV336" s="49">
        <f>SUMIFS('Inventory Matrix'!$E:$E,'Inventory Matrix'!$G:$G,$AV$2,'Inventory Matrix'!$B:$B,$AZ$1,'Inventory Matrix'!$C:$C,A336)</f>
        <v>0</v>
      </c>
      <c r="AW336" s="57">
        <f>SUMIFS('Inventory Matrix'!$E:$E,'Inventory Matrix'!$G:$G,$AW$2,'Inventory Matrix'!$B:$B,$AZ$1,'Inventory Matrix'!$C:$C,A336)</f>
        <v>0</v>
      </c>
      <c r="AX336" s="96" t="str">
        <f t="shared" ca="1" si="55"/>
        <v>-</v>
      </c>
      <c r="AY336" s="63">
        <f t="shared" ca="1" si="56"/>
        <v>0</v>
      </c>
      <c r="AZ336" s="97">
        <f>SUMIFS(Stock!$D:$D,Stock!$A:$A,$AZ$1,Stock!$C:$C,A336)</f>
        <v>0</v>
      </c>
      <c r="BA336" s="55"/>
      <c r="BB336" s="38" t="e">
        <f ca="1">SUMIFS(#REF!,#REF!,A336,#REF!,$BB$2,#REF!,$BO$1)</f>
        <v>#REF!</v>
      </c>
      <c r="BC336" s="38" t="e">
        <f ca="1">SUMIFS(#REF!,#REF!,A336,#REF!,$BC$2,#REF!,$BO$1)</f>
        <v>#REF!</v>
      </c>
      <c r="BD336" s="38" t="e">
        <f ca="1">SUMIFS(#REF!,#REF!,A336,#REF!,$BD$2,#REF!,$BO$1)</f>
        <v>#REF!</v>
      </c>
      <c r="BE336" s="38" t="e">
        <f ca="1">SUMIFS(#REF!,#REF!,A336,#REF!,$BE$2,#REF!,$BO$1)</f>
        <v>#REF!</v>
      </c>
      <c r="BF336" s="38" t="e">
        <f ca="1">SUMIFS(#REF!,#REF!,A336,#REF!,$BF$2,#REF!,$BO$1)</f>
        <v>#REF!</v>
      </c>
      <c r="BG336" s="38" t="e">
        <f ca="1">SUMIFS(#REF!,#REF!,A336,#REF!,$BG$2,#REF!,$BO$1)</f>
        <v>#REF!</v>
      </c>
      <c r="BH336" s="60"/>
      <c r="BI336" s="49">
        <f>SUMIFS('Inventory Matrix'!$E:$E,'Inventory Matrix'!$G:$G,$BI$2,'Inventory Matrix'!$B:$B,$BO$1,'Inventory Matrix'!$C:$C,A336)</f>
        <v>0</v>
      </c>
      <c r="BJ336" s="49">
        <f>SUMIFS('Inventory Matrix'!$E:$E,'Inventory Matrix'!$G:$G,$BJ$2,'Inventory Matrix'!$B:$B,$BO$1,'Inventory Matrix'!$C:$C,A336)</f>
        <v>0</v>
      </c>
      <c r="BK336" s="49">
        <f>SUMIFS('Inventory Matrix'!$E:$E,'Inventory Matrix'!$G:$G,$BK$2,'Inventory Matrix'!$B:$B,$BO$1,'Inventory Matrix'!$C:$C,A336)</f>
        <v>0</v>
      </c>
      <c r="BL336" s="57">
        <f>SUMIFS('Inventory Matrix'!$E:$E,'Inventory Matrix'!$G:$G,$BL$2,'Inventory Matrix'!$B:$B,$BO$1,'Inventory Matrix'!$C:$C,A336)</f>
        <v>0</v>
      </c>
      <c r="BM336" s="96" t="str">
        <f t="shared" ca="1" si="57"/>
        <v>-</v>
      </c>
      <c r="BN336" s="62">
        <f t="shared" ca="1" si="58"/>
        <v>0</v>
      </c>
      <c r="BO336" s="97">
        <f>SUMIFS(Stock!$D:$D,Stock!$A:$A,$BO$1,Stock!$C:$C,A336)</f>
        <v>0</v>
      </c>
      <c r="BP336" s="55"/>
      <c r="BQ336" s="38" t="e">
        <f ca="1">SUMIFS(#REF!,#REF!,A336,#REF!,$BQ$2,#REF!,$CD$1)</f>
        <v>#REF!</v>
      </c>
      <c r="BR336" s="38" t="e">
        <f ca="1">SUMIFS(#REF!,#REF!,A336,#REF!,$BR$2,#REF!,$CD$1)</f>
        <v>#REF!</v>
      </c>
      <c r="BS336" s="38" t="e">
        <f ca="1">SUMIFS(#REF!,#REF!,A336,#REF!,$BS$2,#REF!,$CD$1)</f>
        <v>#REF!</v>
      </c>
      <c r="BT336" s="38" t="e">
        <f ca="1">SUMIFS(#REF!,#REF!,A336,#REF!,$BT$2,#REF!,$CD$1)</f>
        <v>#REF!</v>
      </c>
      <c r="BU336" s="38" t="e">
        <f ca="1">SUMIFS(#REF!,#REF!,A336,#REF!,$BU$2,#REF!,$CD$1)</f>
        <v>#REF!</v>
      </c>
      <c r="BV336" s="38" t="e">
        <f ca="1">SUMIFS(#REF!,#REF!,A336,#REF!,$BV$2,#REF!,$CD$1)</f>
        <v>#REF!</v>
      </c>
      <c r="BW336" s="60"/>
      <c r="BX336" s="49">
        <f>SUMIFS('Inventory Matrix'!$E:$E,'Inventory Matrix'!$G:$G,$BX$2,'Inventory Matrix'!$B:$B,$CD$1,'Inventory Matrix'!$C:$C,A336)</f>
        <v>0</v>
      </c>
      <c r="BY336" s="49">
        <f>SUMIFS('Inventory Matrix'!$E:$E,'Inventory Matrix'!$G:$G,$BY$2,'Inventory Matrix'!$B:$B,$CD$1,'Inventory Matrix'!$C:$C,A336)</f>
        <v>0</v>
      </c>
      <c r="BZ336" s="49">
        <f>SUMIFS('Inventory Matrix'!$E:$E,'Inventory Matrix'!$G:$G,$BZ$2,'Inventory Matrix'!$B:$B,$CD$1,'Inventory Matrix'!$C:$C,A336)</f>
        <v>0</v>
      </c>
      <c r="CA336" s="57">
        <f>SUMIFS('Inventory Matrix'!$E:$E,'Inventory Matrix'!$G:$G,$CA$2,'Inventory Matrix'!$B:$B,$CD$1,'Inventory Matrix'!$C:$C,A336)</f>
        <v>0</v>
      </c>
      <c r="CB336" s="96" t="str">
        <f t="shared" ca="1" si="59"/>
        <v>-</v>
      </c>
      <c r="CC336" s="63">
        <f t="shared" ca="1" si="60"/>
        <v>0</v>
      </c>
      <c r="CD336" s="97">
        <f>SUMIFS(Stock!$D:$D,Stock!$A:$A,$CD$1,Stock!$C:$C,A336)</f>
        <v>0</v>
      </c>
      <c r="CE336" s="55"/>
      <c r="CF336" s="38" t="e">
        <f ca="1">SUMIFS(#REF!,#REF!,A336,#REF!,$CF$2,#REF!,$CS$1)</f>
        <v>#REF!</v>
      </c>
      <c r="CG336" s="38" t="e">
        <f ca="1">SUMIFS(#REF!,#REF!,A336,#REF!,$CG$2,#REF!,$CS$1)</f>
        <v>#REF!</v>
      </c>
      <c r="CH336" s="38" t="e">
        <f ca="1">SUMIFS(#REF!,#REF!,A336,#REF!,$CH$2,#REF!,$CS$1)</f>
        <v>#REF!</v>
      </c>
      <c r="CI336" s="38" t="e">
        <f ca="1">SUMIFS(#REF!,#REF!,A336,#REF!,$CI$2,#REF!,$CS$1)</f>
        <v>#REF!</v>
      </c>
      <c r="CJ336" s="38" t="e">
        <f ca="1">SUMIFS(#REF!,#REF!,A336,#REF!,$CJ$2,#REF!,$CS$1)</f>
        <v>#REF!</v>
      </c>
      <c r="CK336" s="38" t="e">
        <f ca="1">SUMIFS(#REF!,#REF!,A336,#REF!,$CK$2,#REF!,$CS$1)</f>
        <v>#REF!</v>
      </c>
      <c r="CL336" s="60"/>
      <c r="CM336" s="49">
        <f>SUMIFS('Inventory Matrix'!$E:$E,'Inventory Matrix'!$G:$G,$CM$2,'Inventory Matrix'!$B:$B,$CD$1,'Inventory Matrix'!$C:$C,A336)</f>
        <v>0</v>
      </c>
      <c r="CN336" s="49">
        <f>SUMIFS('Inventory Matrix'!$E:$E,'Inventory Matrix'!$G:$G,$CN$2,'Inventory Matrix'!$B:$B,$CD$1,'Inventory Matrix'!$C:$C,A336)</f>
        <v>0</v>
      </c>
      <c r="CO336" s="49">
        <f>SUMIFS('Inventory Matrix'!$E:$E,'Inventory Matrix'!$G:$G,$CO$2,'Inventory Matrix'!$B:$B,$CD$1,'Inventory Matrix'!$C:$C,A336)</f>
        <v>0</v>
      </c>
      <c r="CP336" s="57">
        <f>SUMIFS('Inventory Matrix'!$E:$E,'Inventory Matrix'!$G:$G,$CP$2,'Inventory Matrix'!$B:$B,$CD$1,'Inventory Matrix'!$C:$C,A336)</f>
        <v>0</v>
      </c>
      <c r="CQ336" s="96" t="str">
        <f t="shared" ca="1" si="61"/>
        <v>-</v>
      </c>
      <c r="CR336" s="63">
        <f t="shared" ca="1" si="62"/>
        <v>0</v>
      </c>
      <c r="CS336" s="97">
        <f>SUMIFS(Stock!$D:$D,Stock!$A:$A,$CS$1,Stock!$C:$C,A336)</f>
        <v>0</v>
      </c>
      <c r="CT336" s="64"/>
      <c r="CU336" s="65">
        <f>SUMIFS(Stock!$D:$D,Stock!$A:$A,$CU$1,Stock!$C:$C,A336)</f>
        <v>0</v>
      </c>
      <c r="CV336" s="64"/>
      <c r="CW336" s="38" t="e">
        <f ca="1">SUMIFS(#REF!,#REF!,A336,#REF!,$CW$2,#REF!,$DC$1)</f>
        <v>#REF!</v>
      </c>
      <c r="CX336" s="38" t="e">
        <f ca="1">SUMIFS(#REF!,#REF!,A336,#REF!,$CX$2,#REF!,$DC$1)</f>
        <v>#REF!</v>
      </c>
      <c r="CY336" s="38" t="e">
        <f ca="1">SUMIFS(#REF!,#REF!,A336,#REF!,$CY$2,#REF!,$DC$1)</f>
        <v>#REF!</v>
      </c>
      <c r="CZ336" s="38" t="e">
        <f ca="1">SUMIFS(#REF!,#REF!,A336,#REF!,$CZ$2,#REF!,$DC$1)</f>
        <v>#REF!</v>
      </c>
      <c r="DA336" s="38" t="e">
        <f ca="1">SUMIFS(#REF!,#REF!,A336,#REF!,$DA$2,#REF!,$DC$1)</f>
        <v>#REF!</v>
      </c>
      <c r="DB336" s="38" t="e">
        <f ca="1">SUMIFS(#REF!,#REF!,A336,#REF!,$DB$2,#REF!,$DC$1)</f>
        <v>#REF!</v>
      </c>
      <c r="DC336" s="65">
        <f>SUMIFS(Stock!$D:$D,Stock!$A:$A,$DC$1,Stock!$C:$C,A336)</f>
        <v>0</v>
      </c>
      <c r="DD336" s="65">
        <f>SUMIFS(Stock!$D:$D,Stock!$A:$A,$DD$1,Stock!$C:$C,A336)</f>
        <v>0</v>
      </c>
      <c r="DE336" s="65">
        <f>SUMIFS(Stock!$D:$D,Stock!$A:$A,$DE$1,Stock!$C:$C,A336)</f>
        <v>0</v>
      </c>
      <c r="DF336" s="66"/>
      <c r="DG336" s="66"/>
      <c r="DH336" s="67">
        <f>SUMIFS('Inventory Matrix'!$E:$E,'Inventory Matrix'!$B:$B,$DH$2,'Inventory Matrix'!$G:$G,$DM$2,'Inventory Matrix'!$C:$C,A336)</f>
        <v>0</v>
      </c>
      <c r="DI336" s="67">
        <f>SUMIFS('Inventory Matrix'!$E:$E,'Inventory Matrix'!$B:$B,$DI$2,'Inventory Matrix'!$G:$G,$DM$2,'Inventory Matrix'!$C:$C,A336)</f>
        <v>0</v>
      </c>
      <c r="DJ336" s="67">
        <f>SUMIFS('Inventory Matrix'!$E:$E,'Inventory Matrix'!$B:$B,$DJ$2,'Inventory Matrix'!$G:$G,$DM$2,'Inventory Matrix'!$C:$C,A336)</f>
        <v>0</v>
      </c>
      <c r="DK336" s="67">
        <f>SUMIFS('Inventory Matrix'!$E:$E,'Inventory Matrix'!$B:$B,$DK$2,'Inventory Matrix'!$G:$G,$DM$2,'Inventory Matrix'!$C:$C,A336)</f>
        <v>0</v>
      </c>
      <c r="DL336" s="67">
        <f>SUMIFS('Inventory Matrix'!$E:$E,'Inventory Matrix'!$B:$B,$DL$2,'Inventory Matrix'!$G:$G,$DM$2,'Inventory Matrix'!$C:$C,A336)</f>
        <v>0</v>
      </c>
      <c r="DM336" s="98">
        <f>SUMIFS('Inventory Matrix'!$E:$E,'Inventory Matrix'!$G:$G,$DM$2,'Inventory Matrix'!$C:$C,A336)</f>
        <v>0</v>
      </c>
      <c r="DN336" s="48"/>
      <c r="DO336" s="67">
        <f>SUMIFS('Inventory Matrix'!$E:$E,'Inventory Matrix'!$B:$B,$DO$2,'Inventory Matrix'!$G:$G,$DT$2,'Inventory Matrix'!$C:$C,A336)</f>
        <v>0</v>
      </c>
      <c r="DP336" s="67">
        <f>SUMIFS('Inventory Matrix'!$E:$E,'Inventory Matrix'!$B:$B,$DP$2,'Inventory Matrix'!$G:$G,$DT$2,'Inventory Matrix'!$C:$C,A336)</f>
        <v>0</v>
      </c>
      <c r="DQ336" s="67">
        <f>SUMIFS('Inventory Matrix'!$E:$E,'Inventory Matrix'!$B:$B,$DQ$2,'Inventory Matrix'!$G:$G,$DT$2,'Inventory Matrix'!$C:$C,A336)</f>
        <v>0</v>
      </c>
      <c r="DR336" s="67">
        <f>SUMIFS('Inventory Matrix'!$E:$E,'Inventory Matrix'!$B:$B,$DR$2,'Inventory Matrix'!$G:$G,$DT$2,'Inventory Matrix'!$C:$C,A336)</f>
        <v>0</v>
      </c>
      <c r="DS336" s="67">
        <f>SUMIFS('Inventory Matrix'!$E:$E,'Inventory Matrix'!$B:$B,$DS$2,'Inventory Matrix'!$G:$G,$DT$2,'Inventory Matrix'!$C:$C,A336)</f>
        <v>0</v>
      </c>
      <c r="DT336" s="98">
        <f>SUMIFS('Inventory Matrix'!$E:$E,'Inventory Matrix'!$G:$G,$DT$2,'Inventory Matrix'!$C:$C,A336)</f>
        <v>0</v>
      </c>
      <c r="DU336" s="44"/>
      <c r="DV336" s="67">
        <f>SUMIFS('Inventory Matrix'!$E:$E,'Inventory Matrix'!$B:$B,$DV$2,'Inventory Matrix'!$G:$G,$EA$2,'Inventory Matrix'!$C:$C,A336)</f>
        <v>0</v>
      </c>
      <c r="DW336" s="67">
        <f>SUMIFS('Inventory Matrix'!$E:$E,'Inventory Matrix'!$B:$B,$DW$2,'Inventory Matrix'!$G:$G,$EA$2,'Inventory Matrix'!$C:$C,A336)</f>
        <v>0</v>
      </c>
      <c r="DX336" s="67">
        <f>SUMIFS('Inventory Matrix'!$E:$E,'Inventory Matrix'!$B:$B,$DX$2,'Inventory Matrix'!$G:$G,$EA$2,'Inventory Matrix'!$C:$C,A336)</f>
        <v>0</v>
      </c>
      <c r="DY336" s="67">
        <f>SUMIFS('Inventory Matrix'!$E:$E,'Inventory Matrix'!$B:$B,$DY$2,'Inventory Matrix'!$G:$G,$EA$2,'Inventory Matrix'!$C:$C,A336)</f>
        <v>0</v>
      </c>
      <c r="DZ336" s="67">
        <f>SUMIFS('Inventory Matrix'!$E:$E,'Inventory Matrix'!$B:$B,$DZ$2,'Inventory Matrix'!$G:$G,$EA$2,'Inventory Matrix'!$C:$C,A336)</f>
        <v>0</v>
      </c>
      <c r="EA336" s="98">
        <f>SUMIFS('Inventory Matrix'!$E:$E,'Inventory Matrix'!$G:$G,$EA$2,'Inventory Matrix'!$C:$C,A336)</f>
        <v>0</v>
      </c>
      <c r="EB336" s="44"/>
      <c r="EC336" s="67">
        <f>SUMIFS('Inventory Matrix'!$E:$E,'Inventory Matrix'!$B:$B,$EC$2,'Inventory Matrix'!$G:$G,$EH$2,'Inventory Matrix'!$C:$C,A336)</f>
        <v>0</v>
      </c>
      <c r="ED336" s="67">
        <f>SUMIFS('Inventory Matrix'!$E:$E,'Inventory Matrix'!$B:$B,$ED$2,'Inventory Matrix'!$G:$G,$EH$2,'Inventory Matrix'!$C:$C,A336)</f>
        <v>0</v>
      </c>
      <c r="EE336" s="67">
        <f>SUMIFS('Inventory Matrix'!$E:$E,'Inventory Matrix'!$B:$B,$EE$2,'Inventory Matrix'!$G:$G,$EH$2,'Inventory Matrix'!$C:$C,A336)</f>
        <v>0</v>
      </c>
      <c r="EF336" s="67">
        <f>SUMIFS('Inventory Matrix'!$E:$E,'Inventory Matrix'!$B:$B,$EF$2,'Inventory Matrix'!$G:$G,$EH$2,'Inventory Matrix'!$C:$C,A336)</f>
        <v>0</v>
      </c>
      <c r="EG336" s="67">
        <f>SUMIFS('Inventory Matrix'!$E:$E,'Inventory Matrix'!$B:$B,$EG$2,'Inventory Matrix'!$G:$G,$EH$2,'Inventory Matrix'!$C:$C,A336)</f>
        <v>0</v>
      </c>
      <c r="EH336" s="98">
        <f>SUMIFS('Inventory Matrix'!$E:$E,'Inventory Matrix'!$G:$G,$EH$2,'Inventory Matrix'!$C:$C,A336)</f>
        <v>0</v>
      </c>
      <c r="EI336" s="44"/>
    </row>
    <row r="337" spans="1:139" ht="13" x14ac:dyDescent="0.15">
      <c r="A337" s="69" t="str">
        <f t="shared" si="49"/>
        <v>MHL73</v>
      </c>
      <c r="B337" s="70" t="s">
        <v>2186</v>
      </c>
      <c r="C337" s="71" t="s">
        <v>2561</v>
      </c>
      <c r="D337" s="71" t="s">
        <v>2562</v>
      </c>
      <c r="E337" s="72">
        <f t="shared" si="50"/>
        <v>0</v>
      </c>
      <c r="F337" s="72">
        <f>SUMIFS(Stock!$D:$D,Stock!$C:$C,A337)</f>
        <v>0</v>
      </c>
      <c r="G337" s="73" t="e">
        <f t="shared" ca="1" si="51"/>
        <v>#REF!</v>
      </c>
      <c r="H337" s="74">
        <f t="shared" ca="1" si="52"/>
        <v>0</v>
      </c>
      <c r="I337" s="44"/>
      <c r="J337" s="69" t="e">
        <f ca="1">SUMIFS(#REF!,#REF!,A337,#REF!,$J$2)</f>
        <v>#REF!</v>
      </c>
      <c r="K337" s="69" t="e">
        <f ca="1">SUMIFS(#REF!,#REF!,A337,#REF!,$K$2)</f>
        <v>#REF!</v>
      </c>
      <c r="L337" s="69" t="e">
        <f ca="1">SUMIFS(#REF!,#REF!,A337,#REF!,$L$2)</f>
        <v>#REF!</v>
      </c>
      <c r="M337" s="69" t="e">
        <f ca="1">SUMIFS(#REF!,#REF!,A337,#REF!,$M$2)</f>
        <v>#REF!</v>
      </c>
      <c r="N337" s="69" t="e">
        <f ca="1">SUMIFS(#REF!,#REF!,A337,#REF!,$N$2)</f>
        <v>#REF!</v>
      </c>
      <c r="O337" s="69" t="e">
        <f ca="1">SUMIFS(#REF!,#REF!,A337,#REF!,$O$2)</f>
        <v>#REF!</v>
      </c>
      <c r="P337" s="69" t="e">
        <f ca="1">SUMIFS(#REF!,#REF!,A337,#REF!,$P$2)</f>
        <v>#REF!</v>
      </c>
      <c r="Q337" s="69" t="e">
        <f ca="1">SUMIFS(#REF!,#REF!,A337,#REF!,$Q$2)</f>
        <v>#REF!</v>
      </c>
      <c r="R337" s="69" t="e">
        <f ca="1">SUMIFS(#REF!,#REF!,A337,#REF!,$R$2)</f>
        <v>#REF!</v>
      </c>
      <c r="S337" s="69" t="e">
        <f ca="1">SUMIFS(#REF!,#REF!,A337,#REF!,$S$2)</f>
        <v>#REF!</v>
      </c>
      <c r="T337" s="75"/>
      <c r="U337" s="44"/>
      <c r="V337" s="46"/>
      <c r="W337" s="69" t="e">
        <f ca="1">SUMIFS(#REF!,#REF!,A337,#REF!,$W$2,#REF!,$AK$1)</f>
        <v>#REF!</v>
      </c>
      <c r="X337" s="69" t="e">
        <f ca="1">SUMIFS(#REF!,#REF!,A337,#REF!,$X$2,#REF!,$AK$1)</f>
        <v>#REF!</v>
      </c>
      <c r="Y337" s="69" t="e">
        <f ca="1">SUMIFS(#REF!,#REF!,A337,#REF!,$Y$2,#REF!,$AK$1)</f>
        <v>#REF!</v>
      </c>
      <c r="Z337" s="69" t="e">
        <f ca="1">SUMIFS(#REF!,#REF!,A337,#REF!,$Z$2,#REF!,$AK$1)</f>
        <v>#REF!</v>
      </c>
      <c r="AA337" s="69" t="e">
        <f ca="1">SUMIFS(#REF!,#REF!,A337,#REF!,$AA$2,#REF!,$AK$1)</f>
        <v>#REF!</v>
      </c>
      <c r="AB337" s="69" t="e">
        <f ca="1">SUMIFS(#REF!,#REF!,A337,#REF!,$AB$2,#REF!,$AK$1)</f>
        <v>#REF!</v>
      </c>
      <c r="AC337" s="48"/>
      <c r="AD337" s="76">
        <f>SUMIFS('Inventory Matrix'!$E:$E,'Inventory Matrix'!$G:$G,$AD$2,'Inventory Matrix'!$B:$B,$AK$1,'Inventory Matrix'!$C:$C,A337)</f>
        <v>0</v>
      </c>
      <c r="AE337" s="70">
        <f>SUMIFS('Inventory Matrix'!$E:$E,'Inventory Matrix'!$G:$G,$AE$2,'Inventory Matrix'!$B:$B,$AK$1,'Inventory Matrix'!$C:$C,A337)</f>
        <v>0</v>
      </c>
      <c r="AF337" s="70">
        <f>SUMIFS('Inventory Matrix'!$E:$E,'Inventory Matrix'!$G:$G,$AF$2,'Inventory Matrix'!$B:$B,$AK$1,'Inventory Matrix'!$C:$C,A337)</f>
        <v>0</v>
      </c>
      <c r="AG337" s="77">
        <f>SUMIFS('Inventory Matrix'!$E:$E,'Inventory Matrix'!$G:$G,$AG$2,'Inventory Matrix'!$B:$B,$AK$1,'Inventory Matrix'!$C:$C,A337)</f>
        <v>0</v>
      </c>
      <c r="AH337" s="167" t="str">
        <f t="shared" ca="1" si="53"/>
        <v>-</v>
      </c>
      <c r="AI337" s="168" t="str">
        <f t="shared" ca="1" si="54"/>
        <v>-</v>
      </c>
      <c r="AJ337" s="173">
        <f t="shared" ca="1" si="63"/>
        <v>0</v>
      </c>
      <c r="AK337" s="169">
        <f>SUMIFS(Stock!$D:$D,Stock!$A:$A,$AK$1,Stock!$C:$C,A337)</f>
        <v>0</v>
      </c>
      <c r="AL337" s="55"/>
      <c r="AM337" s="69" t="e">
        <f ca="1">SUMIFS(#REF!,#REF!,A337,#REF!,$AM$2,#REF!,$AZ$1)</f>
        <v>#REF!</v>
      </c>
      <c r="AN337" s="69" t="e">
        <f ca="1">SUMIFS(#REF!,#REF!,A337,#REF!,$AN$2,#REF!,$AZ$1)</f>
        <v>#REF!</v>
      </c>
      <c r="AO337" s="69" t="e">
        <f ca="1">SUMIFS(#REF!,#REF!,A337,#REF!,$AO$2,#REF!,$AZ$1)</f>
        <v>#REF!</v>
      </c>
      <c r="AP337" s="69" t="e">
        <f ca="1">SUMIFS(#REF!,#REF!,A337,#REF!,$AP$2,#REF!,$AZ$1)</f>
        <v>#REF!</v>
      </c>
      <c r="AQ337" s="69" t="e">
        <f ca="1">SUMIFS(#REF!,#REF!,A337,#REF!,$AQ$2,#REF!,$AZ$1)</f>
        <v>#REF!</v>
      </c>
      <c r="AR337" s="69" t="e">
        <f ca="1">SUMIFS(#REF!,#REF!,A337,#REF!,$AR$2,#REF!,$AZ$1)</f>
        <v>#REF!</v>
      </c>
      <c r="AS337" s="81"/>
      <c r="AT337" s="82">
        <f>SUMIFS('Inventory Matrix'!$E:$E,'Inventory Matrix'!$G:$G,$AT$2,'Inventory Matrix'!$B:$B,$AZ$1,'Inventory Matrix'!$C:$C,A337)</f>
        <v>0</v>
      </c>
      <c r="AU337" s="82">
        <f>SUMIFS('Inventory Matrix'!$E:$E,'Inventory Matrix'!$G:$G,$AU$2,'Inventory Matrix'!$B:$B,$AZ$1,'Inventory Matrix'!$C:$C,A337)</f>
        <v>0</v>
      </c>
      <c r="AV337" s="82">
        <f>SUMIFS('Inventory Matrix'!$E:$E,'Inventory Matrix'!$G:$G,$AV$2,'Inventory Matrix'!$B:$B,$AZ$1,'Inventory Matrix'!$C:$C,A337)</f>
        <v>0</v>
      </c>
      <c r="AW337" s="83">
        <f>SUMIFS('Inventory Matrix'!$E:$E,'Inventory Matrix'!$G:$G,$AW$2,'Inventory Matrix'!$B:$B,$AZ$1,'Inventory Matrix'!$C:$C,A337)</f>
        <v>0</v>
      </c>
      <c r="AX337" s="85" t="str">
        <f t="shared" ca="1" si="55"/>
        <v>-</v>
      </c>
      <c r="AY337" s="88">
        <f t="shared" ca="1" si="56"/>
        <v>0</v>
      </c>
      <c r="AZ337" s="87">
        <f>SUMIFS(Stock!$D:$D,Stock!$A:$A,$AZ$1,Stock!$C:$C,A337)</f>
        <v>0</v>
      </c>
      <c r="BA337" s="55"/>
      <c r="BB337" s="69" t="e">
        <f ca="1">SUMIFS(#REF!,#REF!,A337,#REF!,$BB$2,#REF!,$BO$1)</f>
        <v>#REF!</v>
      </c>
      <c r="BC337" s="69" t="e">
        <f ca="1">SUMIFS(#REF!,#REF!,A337,#REF!,$BC$2,#REF!,$BO$1)</f>
        <v>#REF!</v>
      </c>
      <c r="BD337" s="69" t="e">
        <f ca="1">SUMIFS(#REF!,#REF!,A337,#REF!,$BD$2,#REF!,$BO$1)</f>
        <v>#REF!</v>
      </c>
      <c r="BE337" s="69" t="e">
        <f ca="1">SUMIFS(#REF!,#REF!,A337,#REF!,$BE$2,#REF!,$BO$1)</f>
        <v>#REF!</v>
      </c>
      <c r="BF337" s="69" t="e">
        <f ca="1">SUMIFS(#REF!,#REF!,A337,#REF!,$BF$2,#REF!,$BO$1)</f>
        <v>#REF!</v>
      </c>
      <c r="BG337" s="69" t="e">
        <f ca="1">SUMIFS(#REF!,#REF!,A337,#REF!,$BG$2,#REF!,$BO$1)</f>
        <v>#REF!</v>
      </c>
      <c r="BH337" s="60"/>
      <c r="BI337" s="82">
        <f>SUMIFS('Inventory Matrix'!$E:$E,'Inventory Matrix'!$G:$G,$BI$2,'Inventory Matrix'!$B:$B,$BO$1,'Inventory Matrix'!$C:$C,A337)</f>
        <v>0</v>
      </c>
      <c r="BJ337" s="82">
        <f>SUMIFS('Inventory Matrix'!$E:$E,'Inventory Matrix'!$G:$G,$BJ$2,'Inventory Matrix'!$B:$B,$BO$1,'Inventory Matrix'!$C:$C,A337)</f>
        <v>0</v>
      </c>
      <c r="BK337" s="82">
        <f>SUMIFS('Inventory Matrix'!$E:$E,'Inventory Matrix'!$G:$G,$BK$2,'Inventory Matrix'!$B:$B,$BO$1,'Inventory Matrix'!$C:$C,A337)</f>
        <v>0</v>
      </c>
      <c r="BL337" s="83">
        <f>SUMIFS('Inventory Matrix'!$E:$E,'Inventory Matrix'!$G:$G,$BL$2,'Inventory Matrix'!$B:$B,$BO$1,'Inventory Matrix'!$C:$C,A337)</f>
        <v>0</v>
      </c>
      <c r="BM337" s="85" t="str">
        <f t="shared" ca="1" si="57"/>
        <v>-</v>
      </c>
      <c r="BN337" s="86">
        <f t="shared" ca="1" si="58"/>
        <v>0</v>
      </c>
      <c r="BO337" s="87">
        <f>SUMIFS(Stock!$D:$D,Stock!$A:$A,$BO$1,Stock!$C:$C,A337)</f>
        <v>0</v>
      </c>
      <c r="BP337" s="55"/>
      <c r="BQ337" s="69" t="e">
        <f ca="1">SUMIFS(#REF!,#REF!,A337,#REF!,$BQ$2,#REF!,$CD$1)</f>
        <v>#REF!</v>
      </c>
      <c r="BR337" s="69" t="e">
        <f ca="1">SUMIFS(#REF!,#REF!,A337,#REF!,$BR$2,#REF!,$CD$1)</f>
        <v>#REF!</v>
      </c>
      <c r="BS337" s="69" t="e">
        <f ca="1">SUMIFS(#REF!,#REF!,A337,#REF!,$BS$2,#REF!,$CD$1)</f>
        <v>#REF!</v>
      </c>
      <c r="BT337" s="69" t="e">
        <f ca="1">SUMIFS(#REF!,#REF!,A337,#REF!,$BT$2,#REF!,$CD$1)</f>
        <v>#REF!</v>
      </c>
      <c r="BU337" s="69" t="e">
        <f ca="1">SUMIFS(#REF!,#REF!,A337,#REF!,$BU$2,#REF!,$CD$1)</f>
        <v>#REF!</v>
      </c>
      <c r="BV337" s="69" t="e">
        <f ca="1">SUMIFS(#REF!,#REF!,A337,#REF!,$BV$2,#REF!,$CD$1)</f>
        <v>#REF!</v>
      </c>
      <c r="BW337" s="60"/>
      <c r="BX337" s="82">
        <f>SUMIFS('Inventory Matrix'!$E:$E,'Inventory Matrix'!$G:$G,$BX$2,'Inventory Matrix'!$B:$B,$CD$1,'Inventory Matrix'!$C:$C,A337)</f>
        <v>0</v>
      </c>
      <c r="BY337" s="82">
        <f>SUMIFS('Inventory Matrix'!$E:$E,'Inventory Matrix'!$G:$G,$BY$2,'Inventory Matrix'!$B:$B,$CD$1,'Inventory Matrix'!$C:$C,A337)</f>
        <v>0</v>
      </c>
      <c r="BZ337" s="82">
        <f>SUMIFS('Inventory Matrix'!$E:$E,'Inventory Matrix'!$G:$G,$BZ$2,'Inventory Matrix'!$B:$B,$CD$1,'Inventory Matrix'!$C:$C,A337)</f>
        <v>0</v>
      </c>
      <c r="CA337" s="83">
        <f>SUMIFS('Inventory Matrix'!$E:$E,'Inventory Matrix'!$G:$G,$CA$2,'Inventory Matrix'!$B:$B,$CD$1,'Inventory Matrix'!$C:$C,A337)</f>
        <v>0</v>
      </c>
      <c r="CB337" s="85" t="str">
        <f t="shared" ca="1" si="59"/>
        <v>-</v>
      </c>
      <c r="CC337" s="88">
        <f t="shared" ca="1" si="60"/>
        <v>0</v>
      </c>
      <c r="CD337" s="87">
        <f>SUMIFS(Stock!$D:$D,Stock!$A:$A,$CD$1,Stock!$C:$C,A337)</f>
        <v>0</v>
      </c>
      <c r="CE337" s="55"/>
      <c r="CF337" s="69" t="e">
        <f ca="1">SUMIFS(#REF!,#REF!,A337,#REF!,$CF$2,#REF!,$CS$1)</f>
        <v>#REF!</v>
      </c>
      <c r="CG337" s="69" t="e">
        <f ca="1">SUMIFS(#REF!,#REF!,A337,#REF!,$CG$2,#REF!,$CS$1)</f>
        <v>#REF!</v>
      </c>
      <c r="CH337" s="69" t="e">
        <f ca="1">SUMIFS(#REF!,#REF!,A337,#REF!,$CH$2,#REF!,$CS$1)</f>
        <v>#REF!</v>
      </c>
      <c r="CI337" s="69" t="e">
        <f ca="1">SUMIFS(#REF!,#REF!,A337,#REF!,$CI$2,#REF!,$CS$1)</f>
        <v>#REF!</v>
      </c>
      <c r="CJ337" s="69" t="e">
        <f ca="1">SUMIFS(#REF!,#REF!,A337,#REF!,$CJ$2,#REF!,$CS$1)</f>
        <v>#REF!</v>
      </c>
      <c r="CK337" s="69" t="e">
        <f ca="1">SUMIFS(#REF!,#REF!,A337,#REF!,$CK$2,#REF!,$CS$1)</f>
        <v>#REF!</v>
      </c>
      <c r="CL337" s="60"/>
      <c r="CM337" s="82">
        <f>SUMIFS('Inventory Matrix'!$E:$E,'Inventory Matrix'!$G:$G,$CM$2,'Inventory Matrix'!$B:$B,$CD$1,'Inventory Matrix'!$C:$C,A337)</f>
        <v>0</v>
      </c>
      <c r="CN337" s="82">
        <f>SUMIFS('Inventory Matrix'!$E:$E,'Inventory Matrix'!$G:$G,$CN$2,'Inventory Matrix'!$B:$B,$CD$1,'Inventory Matrix'!$C:$C,A337)</f>
        <v>0</v>
      </c>
      <c r="CO337" s="82">
        <f>SUMIFS('Inventory Matrix'!$E:$E,'Inventory Matrix'!$G:$G,$CO$2,'Inventory Matrix'!$B:$B,$CD$1,'Inventory Matrix'!$C:$C,A337)</f>
        <v>0</v>
      </c>
      <c r="CP337" s="83">
        <f>SUMIFS('Inventory Matrix'!$E:$E,'Inventory Matrix'!$G:$G,$CP$2,'Inventory Matrix'!$B:$B,$CD$1,'Inventory Matrix'!$C:$C,A337)</f>
        <v>0</v>
      </c>
      <c r="CQ337" s="85" t="str">
        <f t="shared" ca="1" si="61"/>
        <v>-</v>
      </c>
      <c r="CR337" s="88">
        <f t="shared" ca="1" si="62"/>
        <v>0</v>
      </c>
      <c r="CS337" s="87">
        <f>SUMIFS(Stock!$D:$D,Stock!$A:$A,$CS$1,Stock!$C:$C,A337)</f>
        <v>0</v>
      </c>
      <c r="CT337" s="64"/>
      <c r="CU337" s="89">
        <f>SUMIFS(Stock!$D:$D,Stock!$A:$A,$CU$1,Stock!$C:$C,A337)</f>
        <v>0</v>
      </c>
      <c r="CV337" s="64"/>
      <c r="CW337" s="69" t="e">
        <f ca="1">SUMIFS(#REF!,#REF!,A337,#REF!,$CW$2,#REF!,$DC$1)</f>
        <v>#REF!</v>
      </c>
      <c r="CX337" s="69" t="e">
        <f ca="1">SUMIFS(#REF!,#REF!,A337,#REF!,$CX$2,#REF!,$DC$1)</f>
        <v>#REF!</v>
      </c>
      <c r="CY337" s="69" t="e">
        <f ca="1">SUMIFS(#REF!,#REF!,A337,#REF!,$CY$2,#REF!,$DC$1)</f>
        <v>#REF!</v>
      </c>
      <c r="CZ337" s="69" t="e">
        <f ca="1">SUMIFS(#REF!,#REF!,A337,#REF!,$CZ$2,#REF!,$DC$1)</f>
        <v>#REF!</v>
      </c>
      <c r="DA337" s="69" t="e">
        <f ca="1">SUMIFS(#REF!,#REF!,A337,#REF!,$DA$2,#REF!,$DC$1)</f>
        <v>#REF!</v>
      </c>
      <c r="DB337" s="69" t="e">
        <f ca="1">SUMIFS(#REF!,#REF!,A337,#REF!,$DB$2,#REF!,$DC$1)</f>
        <v>#REF!</v>
      </c>
      <c r="DC337" s="89">
        <f>SUMIFS(Stock!$D:$D,Stock!$A:$A,$DC$1,Stock!$C:$C,A337)</f>
        <v>0</v>
      </c>
      <c r="DD337" s="89">
        <f>SUMIFS(Stock!$D:$D,Stock!$A:$A,$DD$1,Stock!$C:$C,A337)</f>
        <v>0</v>
      </c>
      <c r="DE337" s="89">
        <f>SUMIFS(Stock!$D:$D,Stock!$A:$A,$DE$1,Stock!$C:$C,A337)</f>
        <v>0</v>
      </c>
      <c r="DF337" s="66"/>
      <c r="DG337" s="66"/>
      <c r="DH337" s="90">
        <f>SUMIFS('Inventory Matrix'!$E:$E,'Inventory Matrix'!$B:$B,$DH$2,'Inventory Matrix'!$G:$G,$DM$2,'Inventory Matrix'!$C:$C,A337)</f>
        <v>0</v>
      </c>
      <c r="DI337" s="90">
        <f>SUMIFS('Inventory Matrix'!$E:$E,'Inventory Matrix'!$B:$B,$DI$2,'Inventory Matrix'!$G:$G,$DM$2,'Inventory Matrix'!$C:$C,A337)</f>
        <v>0</v>
      </c>
      <c r="DJ337" s="90">
        <f>SUMIFS('Inventory Matrix'!$E:$E,'Inventory Matrix'!$B:$B,$DJ$2,'Inventory Matrix'!$G:$G,$DM$2,'Inventory Matrix'!$C:$C,A337)</f>
        <v>0</v>
      </c>
      <c r="DK337" s="90">
        <f>SUMIFS('Inventory Matrix'!$E:$E,'Inventory Matrix'!$B:$B,$DK$2,'Inventory Matrix'!$G:$G,$DM$2,'Inventory Matrix'!$C:$C,A337)</f>
        <v>0</v>
      </c>
      <c r="DL337" s="90">
        <f>SUMIFS('Inventory Matrix'!$E:$E,'Inventory Matrix'!$B:$B,$DL$2,'Inventory Matrix'!$G:$G,$DM$2,'Inventory Matrix'!$C:$C,A337)</f>
        <v>0</v>
      </c>
      <c r="DM337" s="91">
        <f>SUMIFS('Inventory Matrix'!$E:$E,'Inventory Matrix'!$G:$G,$DM$2,'Inventory Matrix'!$C:$C,A337)</f>
        <v>0</v>
      </c>
      <c r="DN337" s="48"/>
      <c r="DO337" s="90">
        <f>SUMIFS('Inventory Matrix'!$E:$E,'Inventory Matrix'!$B:$B,$DO$2,'Inventory Matrix'!$G:$G,$DT$2,'Inventory Matrix'!$C:$C,A337)</f>
        <v>0</v>
      </c>
      <c r="DP337" s="90">
        <f>SUMIFS('Inventory Matrix'!$E:$E,'Inventory Matrix'!$B:$B,$DP$2,'Inventory Matrix'!$G:$G,$DT$2,'Inventory Matrix'!$C:$C,A337)</f>
        <v>0</v>
      </c>
      <c r="DQ337" s="90">
        <f>SUMIFS('Inventory Matrix'!$E:$E,'Inventory Matrix'!$B:$B,$DQ$2,'Inventory Matrix'!$G:$G,$DT$2,'Inventory Matrix'!$C:$C,A337)</f>
        <v>0</v>
      </c>
      <c r="DR337" s="90">
        <f>SUMIFS('Inventory Matrix'!$E:$E,'Inventory Matrix'!$B:$B,$DR$2,'Inventory Matrix'!$G:$G,$DT$2,'Inventory Matrix'!$C:$C,A337)</f>
        <v>0</v>
      </c>
      <c r="DS337" s="90">
        <f>SUMIFS('Inventory Matrix'!$E:$E,'Inventory Matrix'!$B:$B,$DS$2,'Inventory Matrix'!$G:$G,$DT$2,'Inventory Matrix'!$C:$C,A337)</f>
        <v>0</v>
      </c>
      <c r="DT337" s="91">
        <f>SUMIFS('Inventory Matrix'!$E:$E,'Inventory Matrix'!$G:$G,$DT$2,'Inventory Matrix'!$C:$C,A337)</f>
        <v>0</v>
      </c>
      <c r="DU337" s="44"/>
      <c r="DV337" s="90">
        <f>SUMIFS('Inventory Matrix'!$E:$E,'Inventory Matrix'!$B:$B,$DV$2,'Inventory Matrix'!$G:$G,$EA$2,'Inventory Matrix'!$C:$C,A337)</f>
        <v>0</v>
      </c>
      <c r="DW337" s="90">
        <f>SUMIFS('Inventory Matrix'!$E:$E,'Inventory Matrix'!$B:$B,$DW$2,'Inventory Matrix'!$G:$G,$EA$2,'Inventory Matrix'!$C:$C,A337)</f>
        <v>0</v>
      </c>
      <c r="DX337" s="90">
        <f>SUMIFS('Inventory Matrix'!$E:$E,'Inventory Matrix'!$B:$B,$DX$2,'Inventory Matrix'!$G:$G,$EA$2,'Inventory Matrix'!$C:$C,A337)</f>
        <v>0</v>
      </c>
      <c r="DY337" s="90">
        <f>SUMIFS('Inventory Matrix'!$E:$E,'Inventory Matrix'!$B:$B,$DY$2,'Inventory Matrix'!$G:$G,$EA$2,'Inventory Matrix'!$C:$C,A337)</f>
        <v>0</v>
      </c>
      <c r="DZ337" s="90">
        <f>SUMIFS('Inventory Matrix'!$E:$E,'Inventory Matrix'!$B:$B,$DZ$2,'Inventory Matrix'!$G:$G,$EA$2,'Inventory Matrix'!$C:$C,A337)</f>
        <v>0</v>
      </c>
      <c r="EA337" s="91">
        <f>SUMIFS('Inventory Matrix'!$E:$E,'Inventory Matrix'!$G:$G,$EA$2,'Inventory Matrix'!$C:$C,A337)</f>
        <v>0</v>
      </c>
      <c r="EB337" s="44"/>
      <c r="EC337" s="90">
        <f>SUMIFS('Inventory Matrix'!$E:$E,'Inventory Matrix'!$B:$B,$EC$2,'Inventory Matrix'!$G:$G,$EH$2,'Inventory Matrix'!$C:$C,A337)</f>
        <v>0</v>
      </c>
      <c r="ED337" s="90">
        <f>SUMIFS('Inventory Matrix'!$E:$E,'Inventory Matrix'!$B:$B,$ED$2,'Inventory Matrix'!$G:$G,$EH$2,'Inventory Matrix'!$C:$C,A337)</f>
        <v>0</v>
      </c>
      <c r="EE337" s="90">
        <f>SUMIFS('Inventory Matrix'!$E:$E,'Inventory Matrix'!$B:$B,$EE$2,'Inventory Matrix'!$G:$G,$EH$2,'Inventory Matrix'!$C:$C,A337)</f>
        <v>0</v>
      </c>
      <c r="EF337" s="90">
        <f>SUMIFS('Inventory Matrix'!$E:$E,'Inventory Matrix'!$B:$B,$EF$2,'Inventory Matrix'!$G:$G,$EH$2,'Inventory Matrix'!$C:$C,A337)</f>
        <v>0</v>
      </c>
      <c r="EG337" s="90">
        <f>SUMIFS('Inventory Matrix'!$E:$E,'Inventory Matrix'!$B:$B,$EG$2,'Inventory Matrix'!$G:$G,$EH$2,'Inventory Matrix'!$C:$C,A337)</f>
        <v>0</v>
      </c>
      <c r="EH337" s="91">
        <f>SUMIFS('Inventory Matrix'!$E:$E,'Inventory Matrix'!$G:$G,$EH$2,'Inventory Matrix'!$C:$C,A337)</f>
        <v>0</v>
      </c>
      <c r="EI337" s="44"/>
    </row>
    <row r="338" spans="1:139" ht="13" x14ac:dyDescent="0.15">
      <c r="A338" s="38" t="str">
        <f t="shared" si="49"/>
        <v>MPUA2</v>
      </c>
      <c r="B338" s="39" t="s">
        <v>2240</v>
      </c>
      <c r="C338" s="40" t="s">
        <v>1043</v>
      </c>
      <c r="D338" s="40" t="s">
        <v>2563</v>
      </c>
      <c r="E338" s="41">
        <f t="shared" si="50"/>
        <v>0</v>
      </c>
      <c r="F338" s="41">
        <f>SUMIFS(Stock!$D:$D,Stock!$C:$C,A338)</f>
        <v>0</v>
      </c>
      <c r="G338" s="42" t="e">
        <f t="shared" ca="1" si="51"/>
        <v>#REF!</v>
      </c>
      <c r="H338" s="43">
        <f t="shared" ca="1" si="52"/>
        <v>0</v>
      </c>
      <c r="I338" s="44"/>
      <c r="J338" s="38" t="e">
        <f ca="1">SUMIFS(#REF!,#REF!,A338,#REF!,$J$2)</f>
        <v>#REF!</v>
      </c>
      <c r="K338" s="38" t="e">
        <f ca="1">SUMIFS(#REF!,#REF!,A338,#REF!,$K$2)</f>
        <v>#REF!</v>
      </c>
      <c r="L338" s="38" t="e">
        <f ca="1">SUMIFS(#REF!,#REF!,A338,#REF!,$L$2)</f>
        <v>#REF!</v>
      </c>
      <c r="M338" s="38" t="e">
        <f ca="1">SUMIFS(#REF!,#REF!,A338,#REF!,$M$2)</f>
        <v>#REF!</v>
      </c>
      <c r="N338" s="38" t="e">
        <f ca="1">SUMIFS(#REF!,#REF!,A338,#REF!,$N$2)</f>
        <v>#REF!</v>
      </c>
      <c r="O338" s="38" t="e">
        <f ca="1">SUMIFS(#REF!,#REF!,A338,#REF!,$O$2)</f>
        <v>#REF!</v>
      </c>
      <c r="P338" s="38" t="e">
        <f ca="1">SUMIFS(#REF!,#REF!,A338,#REF!,$P$2)</f>
        <v>#REF!</v>
      </c>
      <c r="Q338" s="38" t="e">
        <f ca="1">SUMIFS(#REF!,#REF!,A338,#REF!,$Q$2)</f>
        <v>#REF!</v>
      </c>
      <c r="R338" s="38" t="e">
        <f ca="1">SUMIFS(#REF!,#REF!,A338,#REF!,$R$2)</f>
        <v>#REF!</v>
      </c>
      <c r="S338" s="38" t="e">
        <f ca="1">SUMIFS(#REF!,#REF!,A338,#REF!,$S$2)</f>
        <v>#REF!</v>
      </c>
      <c r="T338" s="45"/>
      <c r="U338" s="44"/>
      <c r="V338" s="46"/>
      <c r="W338" s="38" t="e">
        <f ca="1">SUMIFS(#REF!,#REF!,A338,#REF!,$W$2,#REF!,$AK$1)</f>
        <v>#REF!</v>
      </c>
      <c r="X338" s="38" t="e">
        <f ca="1">SUMIFS(#REF!,#REF!,A338,#REF!,$X$2,#REF!,$AK$1)</f>
        <v>#REF!</v>
      </c>
      <c r="Y338" s="38" t="e">
        <f ca="1">SUMIFS(#REF!,#REF!,A338,#REF!,$Y$2,#REF!,$AK$1)</f>
        <v>#REF!</v>
      </c>
      <c r="Z338" s="38" t="e">
        <f ca="1">SUMIFS(#REF!,#REF!,A338,#REF!,$Z$2,#REF!,$AK$1)</f>
        <v>#REF!</v>
      </c>
      <c r="AA338" s="38" t="e">
        <f ca="1">SUMIFS(#REF!,#REF!,A338,#REF!,$AA$2,#REF!,$AK$1)</f>
        <v>#REF!</v>
      </c>
      <c r="AB338" s="38" t="e">
        <f ca="1">SUMIFS(#REF!,#REF!,A338,#REF!,$AB$2,#REF!,$AK$1)</f>
        <v>#REF!</v>
      </c>
      <c r="AC338" s="48"/>
      <c r="AD338" s="92">
        <f>SUMIFS('Inventory Matrix'!$E:$E,'Inventory Matrix'!$G:$G,$AD$2,'Inventory Matrix'!$B:$B,$AK$1,'Inventory Matrix'!$C:$C,A338)</f>
        <v>0</v>
      </c>
      <c r="AE338" s="39">
        <f>SUMIFS('Inventory Matrix'!$E:$E,'Inventory Matrix'!$G:$G,$AE$2,'Inventory Matrix'!$B:$B,$AK$1,'Inventory Matrix'!$C:$C,A338)</f>
        <v>0</v>
      </c>
      <c r="AF338" s="39">
        <f>SUMIFS('Inventory Matrix'!$E:$E,'Inventory Matrix'!$G:$G,$AF$2,'Inventory Matrix'!$B:$B,$AK$1,'Inventory Matrix'!$C:$C,A338)</f>
        <v>0</v>
      </c>
      <c r="AG338" s="93">
        <f>SUMIFS('Inventory Matrix'!$E:$E,'Inventory Matrix'!$G:$G,$AG$2,'Inventory Matrix'!$B:$B,$AK$1,'Inventory Matrix'!$C:$C,A338)</f>
        <v>0</v>
      </c>
      <c r="AH338" s="170" t="str">
        <f t="shared" ca="1" si="53"/>
        <v>-</v>
      </c>
      <c r="AI338" s="171" t="str">
        <f t="shared" ca="1" si="54"/>
        <v>-</v>
      </c>
      <c r="AJ338" s="174">
        <f t="shared" ca="1" si="63"/>
        <v>0</v>
      </c>
      <c r="AK338" s="172">
        <f>SUMIFS(Stock!$D:$D,Stock!$A:$A,$AK$1,Stock!$C:$C,A338)</f>
        <v>0</v>
      </c>
      <c r="AL338" s="55"/>
      <c r="AM338" s="38" t="e">
        <f ca="1">SUMIFS(#REF!,#REF!,A338,#REF!,$AM$2,#REF!,$AZ$1)</f>
        <v>#REF!</v>
      </c>
      <c r="AN338" s="38" t="e">
        <f ca="1">SUMIFS(#REF!,#REF!,A338,#REF!,$AN$2,#REF!,$AZ$1)</f>
        <v>#REF!</v>
      </c>
      <c r="AO338" s="38" t="e">
        <f ca="1">SUMIFS(#REF!,#REF!,A338,#REF!,$AO$2,#REF!,$AZ$1)</f>
        <v>#REF!</v>
      </c>
      <c r="AP338" s="38" t="e">
        <f ca="1">SUMIFS(#REF!,#REF!,A338,#REF!,$AP$2,#REF!,$AZ$1)</f>
        <v>#REF!</v>
      </c>
      <c r="AQ338" s="38" t="e">
        <f ca="1">SUMIFS(#REF!,#REF!,A338,#REF!,$AQ$2,#REF!,$AZ$1)</f>
        <v>#REF!</v>
      </c>
      <c r="AR338" s="38" t="e">
        <f ca="1">SUMIFS(#REF!,#REF!,A338,#REF!,$AR$2,#REF!,$AZ$1)</f>
        <v>#REF!</v>
      </c>
      <c r="AS338" s="81"/>
      <c r="AT338" s="49">
        <f>SUMIFS('Inventory Matrix'!$E:$E,'Inventory Matrix'!$G:$G,$AT$2,'Inventory Matrix'!$B:$B,$AZ$1,'Inventory Matrix'!$C:$C,A338)</f>
        <v>0</v>
      </c>
      <c r="AU338" s="49">
        <f>SUMIFS('Inventory Matrix'!$E:$E,'Inventory Matrix'!$G:$G,$AU$2,'Inventory Matrix'!$B:$B,$AZ$1,'Inventory Matrix'!$C:$C,A338)</f>
        <v>0</v>
      </c>
      <c r="AV338" s="49">
        <f>SUMIFS('Inventory Matrix'!$E:$E,'Inventory Matrix'!$G:$G,$AV$2,'Inventory Matrix'!$B:$B,$AZ$1,'Inventory Matrix'!$C:$C,A338)</f>
        <v>0</v>
      </c>
      <c r="AW338" s="57">
        <f>SUMIFS('Inventory Matrix'!$E:$E,'Inventory Matrix'!$G:$G,$AW$2,'Inventory Matrix'!$B:$B,$AZ$1,'Inventory Matrix'!$C:$C,A338)</f>
        <v>0</v>
      </c>
      <c r="AX338" s="96" t="str">
        <f t="shared" ca="1" si="55"/>
        <v>-</v>
      </c>
      <c r="AY338" s="63">
        <f t="shared" ca="1" si="56"/>
        <v>0</v>
      </c>
      <c r="AZ338" s="97">
        <f>SUMIFS(Stock!$D:$D,Stock!$A:$A,$AZ$1,Stock!$C:$C,A338)</f>
        <v>0</v>
      </c>
      <c r="BA338" s="55"/>
      <c r="BB338" s="38" t="e">
        <f ca="1">SUMIFS(#REF!,#REF!,A338,#REF!,$BB$2,#REF!,$BO$1)</f>
        <v>#REF!</v>
      </c>
      <c r="BC338" s="38" t="e">
        <f ca="1">SUMIFS(#REF!,#REF!,A338,#REF!,$BC$2,#REF!,$BO$1)</f>
        <v>#REF!</v>
      </c>
      <c r="BD338" s="38" t="e">
        <f ca="1">SUMIFS(#REF!,#REF!,A338,#REF!,$BD$2,#REF!,$BO$1)</f>
        <v>#REF!</v>
      </c>
      <c r="BE338" s="38" t="e">
        <f ca="1">SUMIFS(#REF!,#REF!,A338,#REF!,$BE$2,#REF!,$BO$1)</f>
        <v>#REF!</v>
      </c>
      <c r="BF338" s="38" t="e">
        <f ca="1">SUMIFS(#REF!,#REF!,A338,#REF!,$BF$2,#REF!,$BO$1)</f>
        <v>#REF!</v>
      </c>
      <c r="BG338" s="38" t="e">
        <f ca="1">SUMIFS(#REF!,#REF!,A338,#REF!,$BG$2,#REF!,$BO$1)</f>
        <v>#REF!</v>
      </c>
      <c r="BH338" s="60"/>
      <c r="BI338" s="49">
        <f>SUMIFS('Inventory Matrix'!$E:$E,'Inventory Matrix'!$G:$G,$BI$2,'Inventory Matrix'!$B:$B,$BO$1,'Inventory Matrix'!$C:$C,A338)</f>
        <v>0</v>
      </c>
      <c r="BJ338" s="49">
        <f>SUMIFS('Inventory Matrix'!$E:$E,'Inventory Matrix'!$G:$G,$BJ$2,'Inventory Matrix'!$B:$B,$BO$1,'Inventory Matrix'!$C:$C,A338)</f>
        <v>0</v>
      </c>
      <c r="BK338" s="49">
        <f>SUMIFS('Inventory Matrix'!$E:$E,'Inventory Matrix'!$G:$G,$BK$2,'Inventory Matrix'!$B:$B,$BO$1,'Inventory Matrix'!$C:$C,A338)</f>
        <v>0</v>
      </c>
      <c r="BL338" s="57">
        <f>SUMIFS('Inventory Matrix'!$E:$E,'Inventory Matrix'!$G:$G,$BL$2,'Inventory Matrix'!$B:$B,$BO$1,'Inventory Matrix'!$C:$C,A338)</f>
        <v>0</v>
      </c>
      <c r="BM338" s="96" t="str">
        <f t="shared" ca="1" si="57"/>
        <v>-</v>
      </c>
      <c r="BN338" s="62">
        <f t="shared" ca="1" si="58"/>
        <v>0</v>
      </c>
      <c r="BO338" s="97">
        <f>SUMIFS(Stock!$D:$D,Stock!$A:$A,$BO$1,Stock!$C:$C,A338)</f>
        <v>0</v>
      </c>
      <c r="BP338" s="55"/>
      <c r="BQ338" s="38" t="e">
        <f ca="1">SUMIFS(#REF!,#REF!,A338,#REF!,$BQ$2,#REF!,$CD$1)</f>
        <v>#REF!</v>
      </c>
      <c r="BR338" s="38" t="e">
        <f ca="1">SUMIFS(#REF!,#REF!,A338,#REF!,$BR$2,#REF!,$CD$1)</f>
        <v>#REF!</v>
      </c>
      <c r="BS338" s="38" t="e">
        <f ca="1">SUMIFS(#REF!,#REF!,A338,#REF!,$BS$2,#REF!,$CD$1)</f>
        <v>#REF!</v>
      </c>
      <c r="BT338" s="38" t="e">
        <f ca="1">SUMIFS(#REF!,#REF!,A338,#REF!,$BT$2,#REF!,$CD$1)</f>
        <v>#REF!</v>
      </c>
      <c r="BU338" s="38" t="e">
        <f ca="1">SUMIFS(#REF!,#REF!,A338,#REF!,$BU$2,#REF!,$CD$1)</f>
        <v>#REF!</v>
      </c>
      <c r="BV338" s="38" t="e">
        <f ca="1">SUMIFS(#REF!,#REF!,A338,#REF!,$BV$2,#REF!,$CD$1)</f>
        <v>#REF!</v>
      </c>
      <c r="BW338" s="60"/>
      <c r="BX338" s="49">
        <f>SUMIFS('Inventory Matrix'!$E:$E,'Inventory Matrix'!$G:$G,$BX$2,'Inventory Matrix'!$B:$B,$CD$1,'Inventory Matrix'!$C:$C,A338)</f>
        <v>0</v>
      </c>
      <c r="BY338" s="49">
        <f>SUMIFS('Inventory Matrix'!$E:$E,'Inventory Matrix'!$G:$G,$BY$2,'Inventory Matrix'!$B:$B,$CD$1,'Inventory Matrix'!$C:$C,A338)</f>
        <v>0</v>
      </c>
      <c r="BZ338" s="49">
        <f>SUMIFS('Inventory Matrix'!$E:$E,'Inventory Matrix'!$G:$G,$BZ$2,'Inventory Matrix'!$B:$B,$CD$1,'Inventory Matrix'!$C:$C,A338)</f>
        <v>0</v>
      </c>
      <c r="CA338" s="57">
        <f>SUMIFS('Inventory Matrix'!$E:$E,'Inventory Matrix'!$G:$G,$CA$2,'Inventory Matrix'!$B:$B,$CD$1,'Inventory Matrix'!$C:$C,A338)</f>
        <v>0</v>
      </c>
      <c r="CB338" s="96" t="str">
        <f t="shared" ca="1" si="59"/>
        <v>-</v>
      </c>
      <c r="CC338" s="63">
        <f t="shared" ca="1" si="60"/>
        <v>0</v>
      </c>
      <c r="CD338" s="97">
        <f>SUMIFS(Stock!$D:$D,Stock!$A:$A,$CD$1,Stock!$C:$C,A338)</f>
        <v>0</v>
      </c>
      <c r="CE338" s="55"/>
      <c r="CF338" s="38" t="e">
        <f ca="1">SUMIFS(#REF!,#REF!,A338,#REF!,$CF$2,#REF!,$CS$1)</f>
        <v>#REF!</v>
      </c>
      <c r="CG338" s="38" t="e">
        <f ca="1">SUMIFS(#REF!,#REF!,A338,#REF!,$CG$2,#REF!,$CS$1)</f>
        <v>#REF!</v>
      </c>
      <c r="CH338" s="38" t="e">
        <f ca="1">SUMIFS(#REF!,#REF!,A338,#REF!,$CH$2,#REF!,$CS$1)</f>
        <v>#REF!</v>
      </c>
      <c r="CI338" s="38" t="e">
        <f ca="1">SUMIFS(#REF!,#REF!,A338,#REF!,$CI$2,#REF!,$CS$1)</f>
        <v>#REF!</v>
      </c>
      <c r="CJ338" s="38" t="e">
        <f ca="1">SUMIFS(#REF!,#REF!,A338,#REF!,$CJ$2,#REF!,$CS$1)</f>
        <v>#REF!</v>
      </c>
      <c r="CK338" s="38" t="e">
        <f ca="1">SUMIFS(#REF!,#REF!,A338,#REF!,$CK$2,#REF!,$CS$1)</f>
        <v>#REF!</v>
      </c>
      <c r="CL338" s="60"/>
      <c r="CM338" s="49">
        <f>SUMIFS('Inventory Matrix'!$E:$E,'Inventory Matrix'!$G:$G,$CM$2,'Inventory Matrix'!$B:$B,$CS$1,'Inventory Matrix'!$C:$C,A338)</f>
        <v>0</v>
      </c>
      <c r="CN338" s="49">
        <f>SUMIFS('Inventory Matrix'!$E:$E,'Inventory Matrix'!$G:$G,$CN$2,'Inventory Matrix'!$B:$B,$CS$1,'Inventory Matrix'!$C:$C,A338)</f>
        <v>0</v>
      </c>
      <c r="CO338" s="49">
        <f>SUMIFS('Inventory Matrix'!$E:$E,'Inventory Matrix'!$G:$G,$CO$2,'Inventory Matrix'!$B:$B,$CS$1,'Inventory Matrix'!$C:$C,A338)</f>
        <v>0</v>
      </c>
      <c r="CP338" s="57">
        <f>SUMIFS('Inventory Matrix'!$E:$E,'Inventory Matrix'!$G:$G,$CP$2,'Inventory Matrix'!$B:$B,$CS$1,'Inventory Matrix'!$C:$C,A338)</f>
        <v>0</v>
      </c>
      <c r="CQ338" s="96" t="str">
        <f t="shared" ca="1" si="61"/>
        <v>-</v>
      </c>
      <c r="CR338" s="63">
        <f t="shared" ca="1" si="62"/>
        <v>0</v>
      </c>
      <c r="CS338" s="97">
        <f>SUMIFS(Stock!$D:$D,Stock!$A:$A,$CS$1,Stock!$C:$C,A338)</f>
        <v>0</v>
      </c>
      <c r="CT338" s="64"/>
      <c r="CU338" s="65">
        <f>SUMIFS(Stock!$D:$D,Stock!$A:$A,$CU$1,Stock!$C:$C,A338)</f>
        <v>0</v>
      </c>
      <c r="CV338" s="64"/>
      <c r="CW338" s="38" t="e">
        <f ca="1">SUMIFS(#REF!,#REF!,A338,#REF!,$CW$2,#REF!,$DC$1)</f>
        <v>#REF!</v>
      </c>
      <c r="CX338" s="38" t="e">
        <f ca="1">SUMIFS(#REF!,#REF!,A338,#REF!,$CX$2,#REF!,$DC$1)</f>
        <v>#REF!</v>
      </c>
      <c r="CY338" s="38" t="e">
        <f ca="1">SUMIFS(#REF!,#REF!,A338,#REF!,$CY$2,#REF!,$DC$1)</f>
        <v>#REF!</v>
      </c>
      <c r="CZ338" s="38" t="e">
        <f ca="1">SUMIFS(#REF!,#REF!,A338,#REF!,$CZ$2,#REF!,$DC$1)</f>
        <v>#REF!</v>
      </c>
      <c r="DA338" s="38" t="e">
        <f ca="1">SUMIFS(#REF!,#REF!,A338,#REF!,$DA$2,#REF!,$DC$1)</f>
        <v>#REF!</v>
      </c>
      <c r="DB338" s="38" t="e">
        <f ca="1">SUMIFS(#REF!,#REF!,A338,#REF!,$DB$2,#REF!,$DC$1)</f>
        <v>#REF!</v>
      </c>
      <c r="DC338" s="65">
        <f>SUMIFS(Stock!$D:$D,Stock!$A:$A,$DC$1,Stock!$C:$C,A338)</f>
        <v>0</v>
      </c>
      <c r="DD338" s="65">
        <f>SUMIFS(Stock!$D:$D,Stock!$A:$A,$DD$1,Stock!$C:$C,A338)</f>
        <v>0</v>
      </c>
      <c r="DE338" s="65">
        <f>SUMIFS(Stock!$D:$D,Stock!$A:$A,$DE$1,Stock!$C:$C,A338)</f>
        <v>0</v>
      </c>
      <c r="DF338" s="66"/>
      <c r="DG338" s="66"/>
      <c r="DH338" s="67">
        <f>SUMIFS('Inventory Matrix'!$E:$E,'Inventory Matrix'!$B:$B,$DH$2,'Inventory Matrix'!$G:$G,$DM$2,'Inventory Matrix'!$C:$C,A338)</f>
        <v>0</v>
      </c>
      <c r="DI338" s="67">
        <f>SUMIFS('Inventory Matrix'!$E:$E,'Inventory Matrix'!$B:$B,$DI$2,'Inventory Matrix'!$G:$G,$DM$2,'Inventory Matrix'!$C:$C,A338)</f>
        <v>0</v>
      </c>
      <c r="DJ338" s="67">
        <f>SUMIFS('Inventory Matrix'!$E:$E,'Inventory Matrix'!$B:$B,$DJ$2,'Inventory Matrix'!$G:$G,$DM$2,'Inventory Matrix'!$C:$C,A338)</f>
        <v>0</v>
      </c>
      <c r="DK338" s="67">
        <f>SUMIFS('Inventory Matrix'!$E:$E,'Inventory Matrix'!$B:$B,$DK$2,'Inventory Matrix'!$G:$G,$DM$2,'Inventory Matrix'!$C:$C,A338)</f>
        <v>0</v>
      </c>
      <c r="DL338" s="67">
        <f>SUMIFS('Inventory Matrix'!$E:$E,'Inventory Matrix'!$B:$B,$DL$2,'Inventory Matrix'!$G:$G,$DM$2,'Inventory Matrix'!$C:$C,A338)</f>
        <v>0</v>
      </c>
      <c r="DM338" s="98">
        <f>SUMIFS('Inventory Matrix'!$E:$E,'Inventory Matrix'!$G:$G,$DM$2,'Inventory Matrix'!$C:$C,A338)</f>
        <v>0</v>
      </c>
      <c r="DN338" s="48"/>
      <c r="DO338" s="67">
        <f>SUMIFS('Inventory Matrix'!$E:$E,'Inventory Matrix'!$B:$B,$DO$2,'Inventory Matrix'!$G:$G,$DT$2,'Inventory Matrix'!$C:$C,A338)</f>
        <v>0</v>
      </c>
      <c r="DP338" s="67">
        <f>SUMIFS('Inventory Matrix'!$E:$E,'Inventory Matrix'!$B:$B,$DP$2,'Inventory Matrix'!$G:$G,$DT$2,'Inventory Matrix'!$C:$C,A338)</f>
        <v>0</v>
      </c>
      <c r="DQ338" s="67">
        <f>SUMIFS('Inventory Matrix'!$E:$E,'Inventory Matrix'!$B:$B,$DQ$2,'Inventory Matrix'!$G:$G,$DT$2,'Inventory Matrix'!$C:$C,A338)</f>
        <v>0</v>
      </c>
      <c r="DR338" s="67">
        <f>SUMIFS('Inventory Matrix'!$E:$E,'Inventory Matrix'!$B:$B,$DR$2,'Inventory Matrix'!$G:$G,$DT$2,'Inventory Matrix'!$C:$C,A338)</f>
        <v>0</v>
      </c>
      <c r="DS338" s="67">
        <f>SUMIFS('Inventory Matrix'!$E:$E,'Inventory Matrix'!$B:$B,$DS$2,'Inventory Matrix'!$G:$G,$DT$2,'Inventory Matrix'!$C:$C,A338)</f>
        <v>0</v>
      </c>
      <c r="DT338" s="98">
        <f>SUMIFS('Inventory Matrix'!$E:$E,'Inventory Matrix'!$G:$G,$DT$2,'Inventory Matrix'!$C:$C,A338)</f>
        <v>0</v>
      </c>
      <c r="DU338" s="44"/>
      <c r="DV338" s="67">
        <f>SUMIFS('Inventory Matrix'!$E:$E,'Inventory Matrix'!$B:$B,$DV$2,'Inventory Matrix'!$G:$G,$EA$2,'Inventory Matrix'!$C:$C,A338)</f>
        <v>0</v>
      </c>
      <c r="DW338" s="67">
        <f>SUMIFS('Inventory Matrix'!$E:$E,'Inventory Matrix'!$B:$B,$DW$2,'Inventory Matrix'!$G:$G,$EA$2,'Inventory Matrix'!$C:$C,A338)</f>
        <v>0</v>
      </c>
      <c r="DX338" s="67">
        <f>SUMIFS('Inventory Matrix'!$E:$E,'Inventory Matrix'!$B:$B,$DX$2,'Inventory Matrix'!$G:$G,$EA$2,'Inventory Matrix'!$C:$C,A338)</f>
        <v>0</v>
      </c>
      <c r="DY338" s="67">
        <f>SUMIFS('Inventory Matrix'!$E:$E,'Inventory Matrix'!$B:$B,$DY$2,'Inventory Matrix'!$G:$G,$EA$2,'Inventory Matrix'!$C:$C,A338)</f>
        <v>0</v>
      </c>
      <c r="DZ338" s="67">
        <f>SUMIFS('Inventory Matrix'!$E:$E,'Inventory Matrix'!$B:$B,$DZ$2,'Inventory Matrix'!$G:$G,$EA$2,'Inventory Matrix'!$C:$C,A338)</f>
        <v>0</v>
      </c>
      <c r="EA338" s="98">
        <f>SUMIFS('Inventory Matrix'!$E:$E,'Inventory Matrix'!$G:$G,$EA$2,'Inventory Matrix'!$C:$C,A338)</f>
        <v>0</v>
      </c>
      <c r="EB338" s="44"/>
      <c r="EC338" s="67">
        <f>SUMIFS('Inventory Matrix'!$E:$E,'Inventory Matrix'!$B:$B,$EC$2,'Inventory Matrix'!$G:$G,$EH$2,'Inventory Matrix'!$C:$C,A338)</f>
        <v>0</v>
      </c>
      <c r="ED338" s="67">
        <f>SUMIFS('Inventory Matrix'!$E:$E,'Inventory Matrix'!$B:$B,$ED$2,'Inventory Matrix'!$G:$G,$EH$2,'Inventory Matrix'!$C:$C,A338)</f>
        <v>0</v>
      </c>
      <c r="EE338" s="67">
        <f>SUMIFS('Inventory Matrix'!$E:$E,'Inventory Matrix'!$B:$B,$EE$2,'Inventory Matrix'!$G:$G,$EH$2,'Inventory Matrix'!$C:$C,A338)</f>
        <v>0</v>
      </c>
      <c r="EF338" s="67">
        <f>SUMIFS('Inventory Matrix'!$E:$E,'Inventory Matrix'!$B:$B,$EF$2,'Inventory Matrix'!$G:$G,$EH$2,'Inventory Matrix'!$C:$C,A338)</f>
        <v>0</v>
      </c>
      <c r="EG338" s="67">
        <f>SUMIFS('Inventory Matrix'!$E:$E,'Inventory Matrix'!$B:$B,$EG$2,'Inventory Matrix'!$G:$G,$EH$2,'Inventory Matrix'!$C:$C,A338)</f>
        <v>0</v>
      </c>
      <c r="EH338" s="98">
        <f>SUMIFS('Inventory Matrix'!$E:$E,'Inventory Matrix'!$G:$G,$EH$2,'Inventory Matrix'!$C:$C,A338)</f>
        <v>0</v>
      </c>
      <c r="EI338" s="44"/>
    </row>
    <row r="339" spans="1:139" ht="13" x14ac:dyDescent="0.15">
      <c r="A339" s="69" t="str">
        <f t="shared" si="49"/>
        <v>MKLY2</v>
      </c>
      <c r="B339" s="70" t="s">
        <v>2240</v>
      </c>
      <c r="C339" s="71" t="s">
        <v>1209</v>
      </c>
      <c r="D339" s="71" t="s">
        <v>2564</v>
      </c>
      <c r="E339" s="72">
        <f t="shared" si="50"/>
        <v>1</v>
      </c>
      <c r="F339" s="72">
        <f>SUMIFS(Stock!$D:$D,Stock!$C:$C,A339)</f>
        <v>1</v>
      </c>
      <c r="G339" s="73" t="e">
        <f t="shared" ca="1" si="51"/>
        <v>#REF!</v>
      </c>
      <c r="H339" s="74">
        <f t="shared" ca="1" si="52"/>
        <v>0</v>
      </c>
      <c r="I339" s="44"/>
      <c r="J339" s="69" t="e">
        <f ca="1">SUMIFS(#REF!,#REF!,A339,#REF!,$J$2)</f>
        <v>#REF!</v>
      </c>
      <c r="K339" s="69" t="e">
        <f ca="1">SUMIFS(#REF!,#REF!,A339,#REF!,$K$2)</f>
        <v>#REF!</v>
      </c>
      <c r="L339" s="69" t="e">
        <f ca="1">SUMIFS(#REF!,#REF!,A339,#REF!,$L$2)</f>
        <v>#REF!</v>
      </c>
      <c r="M339" s="69" t="e">
        <f ca="1">SUMIFS(#REF!,#REF!,A339,#REF!,$M$2)</f>
        <v>#REF!</v>
      </c>
      <c r="N339" s="69" t="e">
        <f ca="1">SUMIFS(#REF!,#REF!,A339,#REF!,$N$2)</f>
        <v>#REF!</v>
      </c>
      <c r="O339" s="69" t="e">
        <f ca="1">SUMIFS(#REF!,#REF!,A339,#REF!,$O$2)</f>
        <v>#REF!</v>
      </c>
      <c r="P339" s="69" t="e">
        <f ca="1">SUMIFS(#REF!,#REF!,A339,#REF!,$P$2)</f>
        <v>#REF!</v>
      </c>
      <c r="Q339" s="69" t="e">
        <f ca="1">SUMIFS(#REF!,#REF!,A339,#REF!,$Q$2)</f>
        <v>#REF!</v>
      </c>
      <c r="R339" s="69" t="e">
        <f ca="1">SUMIFS(#REF!,#REF!,A339,#REF!,$R$2)</f>
        <v>#REF!</v>
      </c>
      <c r="S339" s="69" t="e">
        <f ca="1">SUMIFS(#REF!,#REF!,A339,#REF!,$S$2)</f>
        <v>#REF!</v>
      </c>
      <c r="T339" s="75"/>
      <c r="U339" s="44"/>
      <c r="V339" s="46"/>
      <c r="W339" s="69" t="e">
        <f ca="1">SUMIFS(#REF!,#REF!,A339,#REF!,$W$2,#REF!,$AK$1)</f>
        <v>#REF!</v>
      </c>
      <c r="X339" s="69" t="e">
        <f ca="1">SUMIFS(#REF!,#REF!,A339,#REF!,$X$2,#REF!,$AK$1)</f>
        <v>#REF!</v>
      </c>
      <c r="Y339" s="69" t="e">
        <f ca="1">SUMIFS(#REF!,#REF!,A339,#REF!,$Y$2,#REF!,$AK$1)</f>
        <v>#REF!</v>
      </c>
      <c r="Z339" s="69" t="e">
        <f ca="1">SUMIFS(#REF!,#REF!,A339,#REF!,$Z$2,#REF!,$AK$1)</f>
        <v>#REF!</v>
      </c>
      <c r="AA339" s="69" t="e">
        <f ca="1">SUMIFS(#REF!,#REF!,A339,#REF!,$AA$2,#REF!,$AK$1)</f>
        <v>#REF!</v>
      </c>
      <c r="AB339" s="69" t="e">
        <f ca="1">SUMIFS(#REF!,#REF!,A339,#REF!,$AB$2,#REF!,$AK$1)</f>
        <v>#REF!</v>
      </c>
      <c r="AC339" s="48"/>
      <c r="AD339" s="76">
        <f>SUMIFS('Inventory Matrix'!$E:$E,'Inventory Matrix'!$G:$G,$AD$2,'Inventory Matrix'!$B:$B,$AK$1,'Inventory Matrix'!$C:$C,A339)</f>
        <v>0</v>
      </c>
      <c r="AE339" s="70">
        <f>SUMIFS('Inventory Matrix'!$E:$E,'Inventory Matrix'!$G:$G,$AE$2,'Inventory Matrix'!$B:$B,$AK$1,'Inventory Matrix'!$C:$C,A339)</f>
        <v>0</v>
      </c>
      <c r="AF339" s="70">
        <f>SUMIFS('Inventory Matrix'!$E:$E,'Inventory Matrix'!$G:$G,$AF$2,'Inventory Matrix'!$B:$B,$AK$1,'Inventory Matrix'!$C:$C,A339)</f>
        <v>0</v>
      </c>
      <c r="AG339" s="77">
        <f>SUMIFS('Inventory Matrix'!$E:$E,'Inventory Matrix'!$G:$G,$AG$2,'Inventory Matrix'!$B:$B,$AK$1,'Inventory Matrix'!$C:$C,A339)</f>
        <v>0</v>
      </c>
      <c r="AH339" s="167" t="str">
        <f t="shared" ca="1" si="53"/>
        <v>-</v>
      </c>
      <c r="AI339" s="168" t="str">
        <f t="shared" ca="1" si="54"/>
        <v>-</v>
      </c>
      <c r="AJ339" s="173">
        <f t="shared" ca="1" si="63"/>
        <v>0</v>
      </c>
      <c r="AK339" s="169">
        <f>SUMIFS(Stock!$D:$D,Stock!$A:$A,$AK$1,Stock!$C:$C,A339)</f>
        <v>0</v>
      </c>
      <c r="AL339" s="55"/>
      <c r="AM339" s="69" t="e">
        <f ca="1">SUMIFS(#REF!,#REF!,A339,#REF!,$AM$2,#REF!,$AZ$1)</f>
        <v>#REF!</v>
      </c>
      <c r="AN339" s="69" t="e">
        <f ca="1">SUMIFS(#REF!,#REF!,A339,#REF!,$AN$2,#REF!,$AZ$1)</f>
        <v>#REF!</v>
      </c>
      <c r="AO339" s="69" t="e">
        <f ca="1">SUMIFS(#REF!,#REF!,A339,#REF!,$AO$2,#REF!,$AZ$1)</f>
        <v>#REF!</v>
      </c>
      <c r="AP339" s="69" t="e">
        <f ca="1">SUMIFS(#REF!,#REF!,A339,#REF!,$AP$2,#REF!,$AZ$1)</f>
        <v>#REF!</v>
      </c>
      <c r="AQ339" s="69" t="e">
        <f ca="1">SUMIFS(#REF!,#REF!,A339,#REF!,$AQ$2,#REF!,$AZ$1)</f>
        <v>#REF!</v>
      </c>
      <c r="AR339" s="69" t="e">
        <f ca="1">SUMIFS(#REF!,#REF!,A339,#REF!,$AR$2,#REF!,$AZ$1)</f>
        <v>#REF!</v>
      </c>
      <c r="AS339" s="81"/>
      <c r="AT339" s="82">
        <f>SUMIFS('Inventory Matrix'!$E:$E,'Inventory Matrix'!$G:$G,$AT$2,'Inventory Matrix'!$B:$B,$AZ$1,'Inventory Matrix'!$C:$C,A339)</f>
        <v>0</v>
      </c>
      <c r="AU339" s="82">
        <f>SUMIFS('Inventory Matrix'!$E:$E,'Inventory Matrix'!$G:$G,$AU$2,'Inventory Matrix'!$B:$B,$AZ$1,'Inventory Matrix'!$C:$C,A339)</f>
        <v>0</v>
      </c>
      <c r="AV339" s="82">
        <f>SUMIFS('Inventory Matrix'!$E:$E,'Inventory Matrix'!$G:$G,$AV$2,'Inventory Matrix'!$B:$B,$AZ$1,'Inventory Matrix'!$C:$C,A339)</f>
        <v>0</v>
      </c>
      <c r="AW339" s="83">
        <f>SUMIFS('Inventory Matrix'!$E:$E,'Inventory Matrix'!$G:$G,$AW$2,'Inventory Matrix'!$B:$B,$AZ$1,'Inventory Matrix'!$C:$C,A339)</f>
        <v>0</v>
      </c>
      <c r="AX339" s="85" t="str">
        <f t="shared" ca="1" si="55"/>
        <v>-</v>
      </c>
      <c r="AY339" s="88">
        <f t="shared" ca="1" si="56"/>
        <v>0</v>
      </c>
      <c r="AZ339" s="87">
        <f>SUMIFS(Stock!$D:$D,Stock!$A:$A,$AZ$1,Stock!$C:$C,A339)</f>
        <v>0</v>
      </c>
      <c r="BA339" s="55"/>
      <c r="BB339" s="69" t="e">
        <f ca="1">SUMIFS(#REF!,#REF!,A339,#REF!,$BB$2,#REF!,$BO$1)</f>
        <v>#REF!</v>
      </c>
      <c r="BC339" s="69" t="e">
        <f ca="1">SUMIFS(#REF!,#REF!,A339,#REF!,$BC$2,#REF!,$BO$1)</f>
        <v>#REF!</v>
      </c>
      <c r="BD339" s="69" t="e">
        <f ca="1">SUMIFS(#REF!,#REF!,A339,#REF!,$BD$2,#REF!,$BO$1)</f>
        <v>#REF!</v>
      </c>
      <c r="BE339" s="69" t="e">
        <f ca="1">SUMIFS(#REF!,#REF!,A339,#REF!,$BE$2,#REF!,$BO$1)</f>
        <v>#REF!</v>
      </c>
      <c r="BF339" s="69" t="e">
        <f ca="1">SUMIFS(#REF!,#REF!,A339,#REF!,$BF$2,#REF!,$BO$1)</f>
        <v>#REF!</v>
      </c>
      <c r="BG339" s="69" t="e">
        <f ca="1">SUMIFS(#REF!,#REF!,A339,#REF!,$BG$2,#REF!,$BO$1)</f>
        <v>#REF!</v>
      </c>
      <c r="BH339" s="60"/>
      <c r="BI339" s="82">
        <f>SUMIFS('Inventory Matrix'!$E:$E,'Inventory Matrix'!$G:$G,$BI$2,'Inventory Matrix'!$B:$B,$BO$1,'Inventory Matrix'!$C:$C,A339)</f>
        <v>0</v>
      </c>
      <c r="BJ339" s="82">
        <f>SUMIFS('Inventory Matrix'!$E:$E,'Inventory Matrix'!$G:$G,$BJ$2,'Inventory Matrix'!$B:$B,$BO$1,'Inventory Matrix'!$C:$C,A339)</f>
        <v>0</v>
      </c>
      <c r="BK339" s="82">
        <f>SUMIFS('Inventory Matrix'!$E:$E,'Inventory Matrix'!$G:$G,$BK$2,'Inventory Matrix'!$B:$B,$BO$1,'Inventory Matrix'!$C:$C,A339)</f>
        <v>0</v>
      </c>
      <c r="BL339" s="83">
        <f>SUMIFS('Inventory Matrix'!$E:$E,'Inventory Matrix'!$G:$G,$BL$2,'Inventory Matrix'!$B:$B,$BO$1,'Inventory Matrix'!$C:$C,A339)</f>
        <v>1</v>
      </c>
      <c r="BM339" s="85" t="str">
        <f t="shared" ca="1" si="57"/>
        <v>-</v>
      </c>
      <c r="BN339" s="86">
        <f t="shared" ca="1" si="58"/>
        <v>0</v>
      </c>
      <c r="BO339" s="87">
        <f>SUMIFS(Stock!$D:$D,Stock!$A:$A,$BO$1,Stock!$C:$C,A339)</f>
        <v>1</v>
      </c>
      <c r="BP339" s="55"/>
      <c r="BQ339" s="69" t="e">
        <f ca="1">SUMIFS(#REF!,#REF!,A339,#REF!,$BQ$2,#REF!,$CD$1)</f>
        <v>#REF!</v>
      </c>
      <c r="BR339" s="69" t="e">
        <f ca="1">SUMIFS(#REF!,#REF!,A339,#REF!,$BR$2,#REF!,$CD$1)</f>
        <v>#REF!</v>
      </c>
      <c r="BS339" s="69" t="e">
        <f ca="1">SUMIFS(#REF!,#REF!,A339,#REF!,$BS$2,#REF!,$CD$1)</f>
        <v>#REF!</v>
      </c>
      <c r="BT339" s="69" t="e">
        <f ca="1">SUMIFS(#REF!,#REF!,A339,#REF!,$BT$2,#REF!,$CD$1)</f>
        <v>#REF!</v>
      </c>
      <c r="BU339" s="69" t="e">
        <f ca="1">SUMIFS(#REF!,#REF!,A339,#REF!,$BU$2,#REF!,$CD$1)</f>
        <v>#REF!</v>
      </c>
      <c r="BV339" s="69" t="e">
        <f ca="1">SUMIFS(#REF!,#REF!,A339,#REF!,$BV$2,#REF!,$CD$1)</f>
        <v>#REF!</v>
      </c>
      <c r="BW339" s="60"/>
      <c r="BX339" s="82">
        <f>SUMIFS('Inventory Matrix'!$E:$E,'Inventory Matrix'!$G:$G,$BX$2,'Inventory Matrix'!$B:$B,$CD$1,'Inventory Matrix'!$C:$C,A339)</f>
        <v>0</v>
      </c>
      <c r="BY339" s="82">
        <f>SUMIFS('Inventory Matrix'!$E:$E,'Inventory Matrix'!$G:$G,$BY$2,'Inventory Matrix'!$B:$B,$CD$1,'Inventory Matrix'!$C:$C,A339)</f>
        <v>0</v>
      </c>
      <c r="BZ339" s="82">
        <f>SUMIFS('Inventory Matrix'!$E:$E,'Inventory Matrix'!$G:$G,$BZ$2,'Inventory Matrix'!$B:$B,$CD$1,'Inventory Matrix'!$C:$C,A339)</f>
        <v>0</v>
      </c>
      <c r="CA339" s="83">
        <f>SUMIFS('Inventory Matrix'!$E:$E,'Inventory Matrix'!$G:$G,$CA$2,'Inventory Matrix'!$B:$B,$CD$1,'Inventory Matrix'!$C:$C,A339)</f>
        <v>0</v>
      </c>
      <c r="CB339" s="85" t="str">
        <f t="shared" ca="1" si="59"/>
        <v>-</v>
      </c>
      <c r="CC339" s="88">
        <f t="shared" ca="1" si="60"/>
        <v>0</v>
      </c>
      <c r="CD339" s="87">
        <f>SUMIFS(Stock!$D:$D,Stock!$A:$A,$CD$1,Stock!$C:$C,A339)</f>
        <v>0</v>
      </c>
      <c r="CE339" s="55"/>
      <c r="CF339" s="69" t="e">
        <f ca="1">SUMIFS(#REF!,#REF!,A339,#REF!,$CF$2,#REF!,$CS$1)</f>
        <v>#REF!</v>
      </c>
      <c r="CG339" s="69" t="e">
        <f ca="1">SUMIFS(#REF!,#REF!,A339,#REF!,$CG$2,#REF!,$CS$1)</f>
        <v>#REF!</v>
      </c>
      <c r="CH339" s="69" t="e">
        <f ca="1">SUMIFS(#REF!,#REF!,A339,#REF!,$CH$2,#REF!,$CS$1)</f>
        <v>#REF!</v>
      </c>
      <c r="CI339" s="69" t="e">
        <f ca="1">SUMIFS(#REF!,#REF!,A339,#REF!,$CI$2,#REF!,$CS$1)</f>
        <v>#REF!</v>
      </c>
      <c r="CJ339" s="69" t="e">
        <f ca="1">SUMIFS(#REF!,#REF!,A339,#REF!,$CJ$2,#REF!,$CS$1)</f>
        <v>#REF!</v>
      </c>
      <c r="CK339" s="69" t="e">
        <f ca="1">SUMIFS(#REF!,#REF!,A339,#REF!,$CK$2,#REF!,$CS$1)</f>
        <v>#REF!</v>
      </c>
      <c r="CL339" s="60"/>
      <c r="CM339" s="82">
        <f>SUMIFS('Inventory Matrix'!$E:$E,'Inventory Matrix'!$G:$G,$CM$2,'Inventory Matrix'!$B:$B,$CS$1,'Inventory Matrix'!$C:$C,A339)</f>
        <v>0</v>
      </c>
      <c r="CN339" s="82">
        <f>SUMIFS('Inventory Matrix'!$E:$E,'Inventory Matrix'!$G:$G,$CN$2,'Inventory Matrix'!$B:$B,$CS$1,'Inventory Matrix'!$C:$C,A339)</f>
        <v>0</v>
      </c>
      <c r="CO339" s="82">
        <f>SUMIFS('Inventory Matrix'!$E:$E,'Inventory Matrix'!$G:$G,$CO$2,'Inventory Matrix'!$B:$B,$CS$1,'Inventory Matrix'!$C:$C,A339)</f>
        <v>0</v>
      </c>
      <c r="CP339" s="83">
        <f>SUMIFS('Inventory Matrix'!$E:$E,'Inventory Matrix'!$G:$G,$CP$2,'Inventory Matrix'!$B:$B,$CS$1,'Inventory Matrix'!$C:$C,A339)</f>
        <v>0</v>
      </c>
      <c r="CQ339" s="85" t="str">
        <f t="shared" ca="1" si="61"/>
        <v>-</v>
      </c>
      <c r="CR339" s="88">
        <f t="shared" ca="1" si="62"/>
        <v>0</v>
      </c>
      <c r="CS339" s="87">
        <f>SUMIFS(Stock!$D:$D,Stock!$A:$A,$CS$1,Stock!$C:$C,A339)</f>
        <v>0</v>
      </c>
      <c r="CT339" s="64"/>
      <c r="CU339" s="89">
        <f>SUMIFS(Stock!$D:$D,Stock!$A:$A,$CU$1,Stock!$C:$C,A339)</f>
        <v>0</v>
      </c>
      <c r="CV339" s="64"/>
      <c r="CW339" s="69" t="e">
        <f ca="1">SUMIFS(#REF!,#REF!,A339,#REF!,$CW$2,#REF!,$DC$1)</f>
        <v>#REF!</v>
      </c>
      <c r="CX339" s="69" t="e">
        <f ca="1">SUMIFS(#REF!,#REF!,A339,#REF!,$CX$2,#REF!,$DC$1)</f>
        <v>#REF!</v>
      </c>
      <c r="CY339" s="69" t="e">
        <f ca="1">SUMIFS(#REF!,#REF!,A339,#REF!,$CY$2,#REF!,$DC$1)</f>
        <v>#REF!</v>
      </c>
      <c r="CZ339" s="69" t="e">
        <f ca="1">SUMIFS(#REF!,#REF!,A339,#REF!,$CZ$2,#REF!,$DC$1)</f>
        <v>#REF!</v>
      </c>
      <c r="DA339" s="69" t="e">
        <f ca="1">SUMIFS(#REF!,#REF!,A339,#REF!,$DA$2,#REF!,$DC$1)</f>
        <v>#REF!</v>
      </c>
      <c r="DB339" s="69" t="e">
        <f ca="1">SUMIFS(#REF!,#REF!,A339,#REF!,$DB$2,#REF!,$DC$1)</f>
        <v>#REF!</v>
      </c>
      <c r="DC339" s="89">
        <f>SUMIFS(Stock!$D:$D,Stock!$A:$A,$DC$1,Stock!$C:$C,A339)</f>
        <v>0</v>
      </c>
      <c r="DD339" s="89">
        <f>SUMIFS(Stock!$D:$D,Stock!$A:$A,$DD$1,Stock!$C:$C,A339)</f>
        <v>0</v>
      </c>
      <c r="DE339" s="89">
        <f>SUMIFS(Stock!$D:$D,Stock!$A:$A,$DE$1,Stock!$C:$C,A339)</f>
        <v>0</v>
      </c>
      <c r="DF339" s="66"/>
      <c r="DG339" s="66"/>
      <c r="DH339" s="90">
        <f>SUMIFS('Inventory Matrix'!$E:$E,'Inventory Matrix'!$B:$B,$DH$2,'Inventory Matrix'!$G:$G,$DM$2,'Inventory Matrix'!$C:$C,A339)</f>
        <v>0</v>
      </c>
      <c r="DI339" s="90">
        <f>SUMIFS('Inventory Matrix'!$E:$E,'Inventory Matrix'!$B:$B,$DI$2,'Inventory Matrix'!$G:$G,$DM$2,'Inventory Matrix'!$C:$C,A339)</f>
        <v>0</v>
      </c>
      <c r="DJ339" s="90">
        <f>SUMIFS('Inventory Matrix'!$E:$E,'Inventory Matrix'!$B:$B,$DJ$2,'Inventory Matrix'!$G:$G,$DM$2,'Inventory Matrix'!$C:$C,A339)</f>
        <v>0</v>
      </c>
      <c r="DK339" s="90">
        <f>SUMIFS('Inventory Matrix'!$E:$E,'Inventory Matrix'!$B:$B,$DK$2,'Inventory Matrix'!$G:$G,$DM$2,'Inventory Matrix'!$C:$C,A339)</f>
        <v>0</v>
      </c>
      <c r="DL339" s="90">
        <f>SUMIFS('Inventory Matrix'!$E:$E,'Inventory Matrix'!$B:$B,$DL$2,'Inventory Matrix'!$G:$G,$DM$2,'Inventory Matrix'!$C:$C,A339)</f>
        <v>0</v>
      </c>
      <c r="DM339" s="91">
        <f>SUMIFS('Inventory Matrix'!$E:$E,'Inventory Matrix'!$G:$G,$DM$2,'Inventory Matrix'!$C:$C,A339)</f>
        <v>0</v>
      </c>
      <c r="DN339" s="48"/>
      <c r="DO339" s="90">
        <f>SUMIFS('Inventory Matrix'!$E:$E,'Inventory Matrix'!$B:$B,$DO$2,'Inventory Matrix'!$G:$G,$DT$2,'Inventory Matrix'!$C:$C,A339)</f>
        <v>0</v>
      </c>
      <c r="DP339" s="90">
        <f>SUMIFS('Inventory Matrix'!$E:$E,'Inventory Matrix'!$B:$B,$DP$2,'Inventory Matrix'!$G:$G,$DT$2,'Inventory Matrix'!$C:$C,A339)</f>
        <v>0</v>
      </c>
      <c r="DQ339" s="90">
        <f>SUMIFS('Inventory Matrix'!$E:$E,'Inventory Matrix'!$B:$B,$DQ$2,'Inventory Matrix'!$G:$G,$DT$2,'Inventory Matrix'!$C:$C,A339)</f>
        <v>0</v>
      </c>
      <c r="DR339" s="90">
        <f>SUMIFS('Inventory Matrix'!$E:$E,'Inventory Matrix'!$B:$B,$DR$2,'Inventory Matrix'!$G:$G,$DT$2,'Inventory Matrix'!$C:$C,A339)</f>
        <v>0</v>
      </c>
      <c r="DS339" s="90">
        <f>SUMIFS('Inventory Matrix'!$E:$E,'Inventory Matrix'!$B:$B,$DS$2,'Inventory Matrix'!$G:$G,$DT$2,'Inventory Matrix'!$C:$C,A339)</f>
        <v>0</v>
      </c>
      <c r="DT339" s="91">
        <f>SUMIFS('Inventory Matrix'!$E:$E,'Inventory Matrix'!$G:$G,$DT$2,'Inventory Matrix'!$C:$C,A339)</f>
        <v>0</v>
      </c>
      <c r="DU339" s="44"/>
      <c r="DV339" s="90">
        <f>SUMIFS('Inventory Matrix'!$E:$E,'Inventory Matrix'!$B:$B,$DV$2,'Inventory Matrix'!$G:$G,$EA$2,'Inventory Matrix'!$C:$C,A339)</f>
        <v>0</v>
      </c>
      <c r="DW339" s="90">
        <f>SUMIFS('Inventory Matrix'!$E:$E,'Inventory Matrix'!$B:$B,$DW$2,'Inventory Matrix'!$G:$G,$EA$2,'Inventory Matrix'!$C:$C,A339)</f>
        <v>0</v>
      </c>
      <c r="DX339" s="90">
        <f>SUMIFS('Inventory Matrix'!$E:$E,'Inventory Matrix'!$B:$B,$DX$2,'Inventory Matrix'!$G:$G,$EA$2,'Inventory Matrix'!$C:$C,A339)</f>
        <v>0</v>
      </c>
      <c r="DY339" s="90">
        <f>SUMIFS('Inventory Matrix'!$E:$E,'Inventory Matrix'!$B:$B,$DY$2,'Inventory Matrix'!$G:$G,$EA$2,'Inventory Matrix'!$C:$C,A339)</f>
        <v>0</v>
      </c>
      <c r="DZ339" s="90">
        <f>SUMIFS('Inventory Matrix'!$E:$E,'Inventory Matrix'!$B:$B,$DZ$2,'Inventory Matrix'!$G:$G,$EA$2,'Inventory Matrix'!$C:$C,A339)</f>
        <v>0</v>
      </c>
      <c r="EA339" s="91">
        <f>SUMIFS('Inventory Matrix'!$E:$E,'Inventory Matrix'!$G:$G,$EA$2,'Inventory Matrix'!$C:$C,A339)</f>
        <v>0</v>
      </c>
      <c r="EB339" s="44"/>
      <c r="EC339" s="90">
        <f>SUMIFS('Inventory Matrix'!$E:$E,'Inventory Matrix'!$B:$B,$EC$2,'Inventory Matrix'!$G:$G,$EH$2,'Inventory Matrix'!$C:$C,A339)</f>
        <v>0</v>
      </c>
      <c r="ED339" s="90">
        <f>SUMIFS('Inventory Matrix'!$E:$E,'Inventory Matrix'!$B:$B,$ED$2,'Inventory Matrix'!$G:$G,$EH$2,'Inventory Matrix'!$C:$C,A339)</f>
        <v>0</v>
      </c>
      <c r="EE339" s="90">
        <f>SUMIFS('Inventory Matrix'!$E:$E,'Inventory Matrix'!$B:$B,$EE$2,'Inventory Matrix'!$G:$G,$EH$2,'Inventory Matrix'!$C:$C,A339)</f>
        <v>1</v>
      </c>
      <c r="EF339" s="90">
        <f>SUMIFS('Inventory Matrix'!$E:$E,'Inventory Matrix'!$B:$B,$EF$2,'Inventory Matrix'!$G:$G,$EH$2,'Inventory Matrix'!$C:$C,A339)</f>
        <v>0</v>
      </c>
      <c r="EG339" s="90">
        <f>SUMIFS('Inventory Matrix'!$E:$E,'Inventory Matrix'!$B:$B,$EG$2,'Inventory Matrix'!$G:$G,$EH$2,'Inventory Matrix'!$C:$C,A339)</f>
        <v>0</v>
      </c>
      <c r="EH339" s="91">
        <f>SUMIFS('Inventory Matrix'!$E:$E,'Inventory Matrix'!$G:$G,$EH$2,'Inventory Matrix'!$C:$C,A339)</f>
        <v>1</v>
      </c>
      <c r="EI339" s="44"/>
    </row>
    <row r="340" spans="1:139" ht="13" x14ac:dyDescent="0.15">
      <c r="A340" s="38" t="str">
        <f t="shared" si="49"/>
        <v>MPU62</v>
      </c>
      <c r="B340" s="39" t="s">
        <v>2240</v>
      </c>
      <c r="C340" s="40" t="s">
        <v>1176</v>
      </c>
      <c r="D340" s="40" t="s">
        <v>2565</v>
      </c>
      <c r="E340" s="41">
        <f t="shared" si="50"/>
        <v>1</v>
      </c>
      <c r="F340" s="41">
        <f>SUMIFS(Stock!$D:$D,Stock!$C:$C,A340)</f>
        <v>1</v>
      </c>
      <c r="G340" s="42" t="e">
        <f t="shared" ca="1" si="51"/>
        <v>#REF!</v>
      </c>
      <c r="H340" s="43">
        <f t="shared" ca="1" si="52"/>
        <v>0</v>
      </c>
      <c r="I340" s="44"/>
      <c r="J340" s="38" t="e">
        <f ca="1">SUMIFS(#REF!,#REF!,A340,#REF!,$J$2)</f>
        <v>#REF!</v>
      </c>
      <c r="K340" s="38" t="e">
        <f ca="1">SUMIFS(#REF!,#REF!,A340,#REF!,$K$2)</f>
        <v>#REF!</v>
      </c>
      <c r="L340" s="38" t="e">
        <f ca="1">SUMIFS(#REF!,#REF!,A340,#REF!,$L$2)</f>
        <v>#REF!</v>
      </c>
      <c r="M340" s="38" t="e">
        <f ca="1">SUMIFS(#REF!,#REF!,A340,#REF!,$M$2)</f>
        <v>#REF!</v>
      </c>
      <c r="N340" s="38" t="e">
        <f ca="1">SUMIFS(#REF!,#REF!,A340,#REF!,$N$2)</f>
        <v>#REF!</v>
      </c>
      <c r="O340" s="38" t="e">
        <f ca="1">SUMIFS(#REF!,#REF!,A340,#REF!,$O$2)</f>
        <v>#REF!</v>
      </c>
      <c r="P340" s="38" t="e">
        <f ca="1">SUMIFS(#REF!,#REF!,A340,#REF!,$P$2)</f>
        <v>#REF!</v>
      </c>
      <c r="Q340" s="38" t="e">
        <f ca="1">SUMIFS(#REF!,#REF!,A340,#REF!,$Q$2)</f>
        <v>#REF!</v>
      </c>
      <c r="R340" s="38" t="e">
        <f ca="1">SUMIFS(#REF!,#REF!,A340,#REF!,$R$2)</f>
        <v>#REF!</v>
      </c>
      <c r="S340" s="38" t="e">
        <f ca="1">SUMIFS(#REF!,#REF!,A340,#REF!,$S$2)</f>
        <v>#REF!</v>
      </c>
      <c r="T340" s="45"/>
      <c r="U340" s="44"/>
      <c r="V340" s="46"/>
      <c r="W340" s="38" t="e">
        <f ca="1">SUMIFS(#REF!,#REF!,A340,#REF!,$W$2,#REF!,$AK$1)</f>
        <v>#REF!</v>
      </c>
      <c r="X340" s="38" t="e">
        <f ca="1">SUMIFS(#REF!,#REF!,A340,#REF!,$X$2,#REF!,$AK$1)</f>
        <v>#REF!</v>
      </c>
      <c r="Y340" s="38" t="e">
        <f ca="1">SUMIFS(#REF!,#REF!,A340,#REF!,$Y$2,#REF!,$AK$1)</f>
        <v>#REF!</v>
      </c>
      <c r="Z340" s="38" t="e">
        <f ca="1">SUMIFS(#REF!,#REF!,A340,#REF!,$Z$2,#REF!,$AK$1)</f>
        <v>#REF!</v>
      </c>
      <c r="AA340" s="38" t="e">
        <f ca="1">SUMIFS(#REF!,#REF!,A340,#REF!,$AA$2,#REF!,$AK$1)</f>
        <v>#REF!</v>
      </c>
      <c r="AB340" s="38" t="e">
        <f ca="1">SUMIFS(#REF!,#REF!,A340,#REF!,$AB$2,#REF!,$AK$1)</f>
        <v>#REF!</v>
      </c>
      <c r="AC340" s="48"/>
      <c r="AD340" s="92">
        <f>SUMIFS('Inventory Matrix'!$E:$E,'Inventory Matrix'!$G:$G,$AD$2,'Inventory Matrix'!$B:$B,$AK$1,'Inventory Matrix'!$C:$C,A340)</f>
        <v>0</v>
      </c>
      <c r="AE340" s="39">
        <f>SUMIFS('Inventory Matrix'!$E:$E,'Inventory Matrix'!$G:$G,$AE$2,'Inventory Matrix'!$B:$B,$AK$1,'Inventory Matrix'!$C:$C,A340)</f>
        <v>0</v>
      </c>
      <c r="AF340" s="39">
        <f>SUMIFS('Inventory Matrix'!$E:$E,'Inventory Matrix'!$G:$G,$AF$2,'Inventory Matrix'!$B:$B,$AK$1,'Inventory Matrix'!$C:$C,A340)</f>
        <v>0</v>
      </c>
      <c r="AG340" s="93">
        <f>SUMIFS('Inventory Matrix'!$E:$E,'Inventory Matrix'!$G:$G,$AG$2,'Inventory Matrix'!$B:$B,$AK$1,'Inventory Matrix'!$C:$C,A340)</f>
        <v>1</v>
      </c>
      <c r="AH340" s="170" t="str">
        <f t="shared" ca="1" si="53"/>
        <v>-</v>
      </c>
      <c r="AI340" s="171" t="str">
        <f t="shared" ca="1" si="54"/>
        <v>-</v>
      </c>
      <c r="AJ340" s="174">
        <f t="shared" ca="1" si="63"/>
        <v>0</v>
      </c>
      <c r="AK340" s="172">
        <f>SUMIFS(Stock!$D:$D,Stock!$A:$A,$AK$1,Stock!$C:$C,A340)</f>
        <v>1</v>
      </c>
      <c r="AL340" s="55"/>
      <c r="AM340" s="38" t="e">
        <f ca="1">SUMIFS(#REF!,#REF!,A340,#REF!,$AM$2,#REF!,$AZ$1)</f>
        <v>#REF!</v>
      </c>
      <c r="AN340" s="38" t="e">
        <f ca="1">SUMIFS(#REF!,#REF!,A340,#REF!,$AN$2,#REF!,$AZ$1)</f>
        <v>#REF!</v>
      </c>
      <c r="AO340" s="38" t="e">
        <f ca="1">SUMIFS(#REF!,#REF!,A340,#REF!,$AO$2,#REF!,$AZ$1)</f>
        <v>#REF!</v>
      </c>
      <c r="AP340" s="38" t="e">
        <f ca="1">SUMIFS(#REF!,#REF!,A340,#REF!,$AP$2,#REF!,$AZ$1)</f>
        <v>#REF!</v>
      </c>
      <c r="AQ340" s="38" t="e">
        <f ca="1">SUMIFS(#REF!,#REF!,A340,#REF!,$AQ$2,#REF!,$AZ$1)</f>
        <v>#REF!</v>
      </c>
      <c r="AR340" s="38" t="e">
        <f ca="1">SUMIFS(#REF!,#REF!,A340,#REF!,$AR$2,#REF!,$AZ$1)</f>
        <v>#REF!</v>
      </c>
      <c r="AS340" s="81"/>
      <c r="AT340" s="49">
        <f>SUMIFS('Inventory Matrix'!$E:$E,'Inventory Matrix'!$G:$G,$AT$2,'Inventory Matrix'!$B:$B,$AZ$1,'Inventory Matrix'!$C:$C,A340)</f>
        <v>0</v>
      </c>
      <c r="AU340" s="49">
        <f>SUMIFS('Inventory Matrix'!$E:$E,'Inventory Matrix'!$G:$G,$AU$2,'Inventory Matrix'!$B:$B,$AZ$1,'Inventory Matrix'!$C:$C,A340)</f>
        <v>0</v>
      </c>
      <c r="AV340" s="49">
        <f>SUMIFS('Inventory Matrix'!$E:$E,'Inventory Matrix'!$G:$G,$AV$2,'Inventory Matrix'!$B:$B,$AZ$1,'Inventory Matrix'!$C:$C,A340)</f>
        <v>0</v>
      </c>
      <c r="AW340" s="57">
        <f>SUMIFS('Inventory Matrix'!$E:$E,'Inventory Matrix'!$G:$G,$AW$2,'Inventory Matrix'!$B:$B,$AZ$1,'Inventory Matrix'!$C:$C,A340)</f>
        <v>0</v>
      </c>
      <c r="AX340" s="96" t="str">
        <f t="shared" ca="1" si="55"/>
        <v>-</v>
      </c>
      <c r="AY340" s="63">
        <f t="shared" ca="1" si="56"/>
        <v>0</v>
      </c>
      <c r="AZ340" s="97">
        <f>SUMIFS(Stock!$D:$D,Stock!$A:$A,$AZ$1,Stock!$C:$C,A340)</f>
        <v>0</v>
      </c>
      <c r="BA340" s="55"/>
      <c r="BB340" s="38" t="e">
        <f ca="1">SUMIFS(#REF!,#REF!,A340,#REF!,$BB$2,#REF!,$BO$1)</f>
        <v>#REF!</v>
      </c>
      <c r="BC340" s="38" t="e">
        <f ca="1">SUMIFS(#REF!,#REF!,A340,#REF!,$BC$2,#REF!,$BO$1)</f>
        <v>#REF!</v>
      </c>
      <c r="BD340" s="38" t="e">
        <f ca="1">SUMIFS(#REF!,#REF!,A340,#REF!,$BD$2,#REF!,$BO$1)</f>
        <v>#REF!</v>
      </c>
      <c r="BE340" s="38" t="e">
        <f ca="1">SUMIFS(#REF!,#REF!,A340,#REF!,$BE$2,#REF!,$BO$1)</f>
        <v>#REF!</v>
      </c>
      <c r="BF340" s="38" t="e">
        <f ca="1">SUMIFS(#REF!,#REF!,A340,#REF!,$BF$2,#REF!,$BO$1)</f>
        <v>#REF!</v>
      </c>
      <c r="BG340" s="38" t="e">
        <f ca="1">SUMIFS(#REF!,#REF!,A340,#REF!,$BG$2,#REF!,$BO$1)</f>
        <v>#REF!</v>
      </c>
      <c r="BH340" s="60"/>
      <c r="BI340" s="49">
        <f>SUMIFS('Inventory Matrix'!$E:$E,'Inventory Matrix'!$G:$G,$BI$2,'Inventory Matrix'!$B:$B,$BO$1,'Inventory Matrix'!$C:$C,A340)</f>
        <v>0</v>
      </c>
      <c r="BJ340" s="49">
        <f>SUMIFS('Inventory Matrix'!$E:$E,'Inventory Matrix'!$G:$G,$BJ$2,'Inventory Matrix'!$B:$B,$BO$1,'Inventory Matrix'!$C:$C,A340)</f>
        <v>0</v>
      </c>
      <c r="BK340" s="49">
        <f>SUMIFS('Inventory Matrix'!$E:$E,'Inventory Matrix'!$G:$G,$BK$2,'Inventory Matrix'!$B:$B,$BO$1,'Inventory Matrix'!$C:$C,A340)</f>
        <v>0</v>
      </c>
      <c r="BL340" s="57">
        <f>SUMIFS('Inventory Matrix'!$E:$E,'Inventory Matrix'!$G:$G,$BL$2,'Inventory Matrix'!$B:$B,$BO$1,'Inventory Matrix'!$C:$C,A340)</f>
        <v>0</v>
      </c>
      <c r="BM340" s="96" t="str">
        <f t="shared" ca="1" si="57"/>
        <v>-</v>
      </c>
      <c r="BN340" s="62">
        <f t="shared" ca="1" si="58"/>
        <v>0</v>
      </c>
      <c r="BO340" s="97">
        <f>SUMIFS(Stock!$D:$D,Stock!$A:$A,$BO$1,Stock!$C:$C,A340)</f>
        <v>0</v>
      </c>
      <c r="BP340" s="55"/>
      <c r="BQ340" s="38" t="e">
        <f ca="1">SUMIFS(#REF!,#REF!,A340,#REF!,$BQ$2,#REF!,$CD$1)</f>
        <v>#REF!</v>
      </c>
      <c r="BR340" s="38" t="e">
        <f ca="1">SUMIFS(#REF!,#REF!,A340,#REF!,$BR$2,#REF!,$CD$1)</f>
        <v>#REF!</v>
      </c>
      <c r="BS340" s="38" t="e">
        <f ca="1">SUMIFS(#REF!,#REF!,A340,#REF!,$BS$2,#REF!,$CD$1)</f>
        <v>#REF!</v>
      </c>
      <c r="BT340" s="38" t="e">
        <f ca="1">SUMIFS(#REF!,#REF!,A340,#REF!,$BT$2,#REF!,$CD$1)</f>
        <v>#REF!</v>
      </c>
      <c r="BU340" s="38" t="e">
        <f ca="1">SUMIFS(#REF!,#REF!,A340,#REF!,$BU$2,#REF!,$CD$1)</f>
        <v>#REF!</v>
      </c>
      <c r="BV340" s="38" t="e">
        <f ca="1">SUMIFS(#REF!,#REF!,A340,#REF!,$BV$2,#REF!,$CD$1)</f>
        <v>#REF!</v>
      </c>
      <c r="BW340" s="60"/>
      <c r="BX340" s="49">
        <f>SUMIFS('Inventory Matrix'!$E:$E,'Inventory Matrix'!$G:$G,$BX$2,'Inventory Matrix'!$B:$B,$CD$1,'Inventory Matrix'!$C:$C,A340)</f>
        <v>0</v>
      </c>
      <c r="BY340" s="49">
        <f>SUMIFS('Inventory Matrix'!$E:$E,'Inventory Matrix'!$G:$G,$BY$2,'Inventory Matrix'!$B:$B,$CD$1,'Inventory Matrix'!$C:$C,A340)</f>
        <v>0</v>
      </c>
      <c r="BZ340" s="49">
        <f>SUMIFS('Inventory Matrix'!$E:$E,'Inventory Matrix'!$G:$G,$BZ$2,'Inventory Matrix'!$B:$B,$CD$1,'Inventory Matrix'!$C:$C,A340)</f>
        <v>0</v>
      </c>
      <c r="CA340" s="57">
        <f>SUMIFS('Inventory Matrix'!$E:$E,'Inventory Matrix'!$G:$G,$CA$2,'Inventory Matrix'!$B:$B,$CD$1,'Inventory Matrix'!$C:$C,A340)</f>
        <v>0</v>
      </c>
      <c r="CB340" s="96" t="str">
        <f t="shared" ca="1" si="59"/>
        <v>-</v>
      </c>
      <c r="CC340" s="63">
        <f t="shared" ca="1" si="60"/>
        <v>0</v>
      </c>
      <c r="CD340" s="97">
        <f>SUMIFS(Stock!$D:$D,Stock!$A:$A,$CD$1,Stock!$C:$C,A340)</f>
        <v>0</v>
      </c>
      <c r="CE340" s="55"/>
      <c r="CF340" s="38" t="e">
        <f ca="1">SUMIFS(#REF!,#REF!,A340,#REF!,$CF$2,#REF!,$CS$1)</f>
        <v>#REF!</v>
      </c>
      <c r="CG340" s="38" t="e">
        <f ca="1">SUMIFS(#REF!,#REF!,A340,#REF!,$CG$2,#REF!,$CS$1)</f>
        <v>#REF!</v>
      </c>
      <c r="CH340" s="38" t="e">
        <f ca="1">SUMIFS(#REF!,#REF!,A340,#REF!,$CH$2,#REF!,$CS$1)</f>
        <v>#REF!</v>
      </c>
      <c r="CI340" s="38" t="e">
        <f ca="1">SUMIFS(#REF!,#REF!,A340,#REF!,$CI$2,#REF!,$CS$1)</f>
        <v>#REF!</v>
      </c>
      <c r="CJ340" s="38" t="e">
        <f ca="1">SUMIFS(#REF!,#REF!,A340,#REF!,$CJ$2,#REF!,$CS$1)</f>
        <v>#REF!</v>
      </c>
      <c r="CK340" s="38" t="e">
        <f ca="1">SUMIFS(#REF!,#REF!,A340,#REF!,$CK$2,#REF!,$CS$1)</f>
        <v>#REF!</v>
      </c>
      <c r="CL340" s="60"/>
      <c r="CM340" s="49">
        <f>SUMIFS('Inventory Matrix'!$E:$E,'Inventory Matrix'!$G:$G,$CM$2,'Inventory Matrix'!$B:$B,$CS$1,'Inventory Matrix'!$C:$C,A340)</f>
        <v>0</v>
      </c>
      <c r="CN340" s="49">
        <f>SUMIFS('Inventory Matrix'!$E:$E,'Inventory Matrix'!$G:$G,$CN$2,'Inventory Matrix'!$B:$B,$CS$1,'Inventory Matrix'!$C:$C,A340)</f>
        <v>0</v>
      </c>
      <c r="CO340" s="49">
        <f>SUMIFS('Inventory Matrix'!$E:$E,'Inventory Matrix'!$G:$G,$CO$2,'Inventory Matrix'!$B:$B,$CS$1,'Inventory Matrix'!$C:$C,A340)</f>
        <v>0</v>
      </c>
      <c r="CP340" s="57">
        <f>SUMIFS('Inventory Matrix'!$E:$E,'Inventory Matrix'!$G:$G,$CP$2,'Inventory Matrix'!$B:$B,$CS$1,'Inventory Matrix'!$C:$C,A340)</f>
        <v>0</v>
      </c>
      <c r="CQ340" s="96" t="str">
        <f t="shared" ca="1" si="61"/>
        <v>-</v>
      </c>
      <c r="CR340" s="63">
        <f t="shared" ca="1" si="62"/>
        <v>0</v>
      </c>
      <c r="CS340" s="97">
        <f>SUMIFS(Stock!$D:$D,Stock!$A:$A,$CS$1,Stock!$C:$C,A340)</f>
        <v>0</v>
      </c>
      <c r="CT340" s="64"/>
      <c r="CU340" s="65">
        <f>SUMIFS(Stock!$D:$D,Stock!$A:$A,$CU$1,Stock!$C:$C,A340)</f>
        <v>0</v>
      </c>
      <c r="CV340" s="64"/>
      <c r="CW340" s="38" t="e">
        <f ca="1">SUMIFS(#REF!,#REF!,A340,#REF!,$CW$2,#REF!,$DC$1)</f>
        <v>#REF!</v>
      </c>
      <c r="CX340" s="38" t="e">
        <f ca="1">SUMIFS(#REF!,#REF!,A340,#REF!,$CX$2,#REF!,$DC$1)</f>
        <v>#REF!</v>
      </c>
      <c r="CY340" s="38" t="e">
        <f ca="1">SUMIFS(#REF!,#REF!,A340,#REF!,$CY$2,#REF!,$DC$1)</f>
        <v>#REF!</v>
      </c>
      <c r="CZ340" s="38" t="e">
        <f ca="1">SUMIFS(#REF!,#REF!,A340,#REF!,$CZ$2,#REF!,$DC$1)</f>
        <v>#REF!</v>
      </c>
      <c r="DA340" s="38" t="e">
        <f ca="1">SUMIFS(#REF!,#REF!,A340,#REF!,$DA$2,#REF!,$DC$1)</f>
        <v>#REF!</v>
      </c>
      <c r="DB340" s="38" t="e">
        <f ca="1">SUMIFS(#REF!,#REF!,A340,#REF!,$DB$2,#REF!,$DC$1)</f>
        <v>#REF!</v>
      </c>
      <c r="DC340" s="65">
        <f>SUMIFS(Stock!$D:$D,Stock!$A:$A,$DC$1,Stock!$C:$C,A340)</f>
        <v>0</v>
      </c>
      <c r="DD340" s="65">
        <f>SUMIFS(Stock!$D:$D,Stock!$A:$A,$DD$1,Stock!$C:$C,A340)</f>
        <v>0</v>
      </c>
      <c r="DE340" s="65">
        <f>SUMIFS(Stock!$D:$D,Stock!$A:$A,$DE$1,Stock!$C:$C,A340)</f>
        <v>0</v>
      </c>
      <c r="DF340" s="66"/>
      <c r="DG340" s="66"/>
      <c r="DH340" s="67">
        <f>SUMIFS('Inventory Matrix'!$E:$E,'Inventory Matrix'!$B:$B,$DH$2,'Inventory Matrix'!$G:$G,$DM$2,'Inventory Matrix'!$C:$C,A340)</f>
        <v>0</v>
      </c>
      <c r="DI340" s="67">
        <f>SUMIFS('Inventory Matrix'!$E:$E,'Inventory Matrix'!$B:$B,$DI$2,'Inventory Matrix'!$G:$G,$DM$2,'Inventory Matrix'!$C:$C,A340)</f>
        <v>0</v>
      </c>
      <c r="DJ340" s="67">
        <f>SUMIFS('Inventory Matrix'!$E:$E,'Inventory Matrix'!$B:$B,$DJ$2,'Inventory Matrix'!$G:$G,$DM$2,'Inventory Matrix'!$C:$C,A340)</f>
        <v>0</v>
      </c>
      <c r="DK340" s="67">
        <f>SUMIFS('Inventory Matrix'!$E:$E,'Inventory Matrix'!$B:$B,$DK$2,'Inventory Matrix'!$G:$G,$DM$2,'Inventory Matrix'!$C:$C,A340)</f>
        <v>0</v>
      </c>
      <c r="DL340" s="67">
        <f>SUMIFS('Inventory Matrix'!$E:$E,'Inventory Matrix'!$B:$B,$DL$2,'Inventory Matrix'!$G:$G,$DM$2,'Inventory Matrix'!$C:$C,A340)</f>
        <v>0</v>
      </c>
      <c r="DM340" s="98">
        <f>SUMIFS('Inventory Matrix'!$E:$E,'Inventory Matrix'!$G:$G,$DM$2,'Inventory Matrix'!$C:$C,A340)</f>
        <v>0</v>
      </c>
      <c r="DN340" s="48"/>
      <c r="DO340" s="67">
        <f>SUMIFS('Inventory Matrix'!$E:$E,'Inventory Matrix'!$B:$B,$DO$2,'Inventory Matrix'!$G:$G,$DT$2,'Inventory Matrix'!$C:$C,A340)</f>
        <v>0</v>
      </c>
      <c r="DP340" s="67">
        <f>SUMIFS('Inventory Matrix'!$E:$E,'Inventory Matrix'!$B:$B,$DP$2,'Inventory Matrix'!$G:$G,$DT$2,'Inventory Matrix'!$C:$C,A340)</f>
        <v>0</v>
      </c>
      <c r="DQ340" s="67">
        <f>SUMIFS('Inventory Matrix'!$E:$E,'Inventory Matrix'!$B:$B,$DQ$2,'Inventory Matrix'!$G:$G,$DT$2,'Inventory Matrix'!$C:$C,A340)</f>
        <v>0</v>
      </c>
      <c r="DR340" s="67">
        <f>SUMIFS('Inventory Matrix'!$E:$E,'Inventory Matrix'!$B:$B,$DR$2,'Inventory Matrix'!$G:$G,$DT$2,'Inventory Matrix'!$C:$C,A340)</f>
        <v>0</v>
      </c>
      <c r="DS340" s="67">
        <f>SUMIFS('Inventory Matrix'!$E:$E,'Inventory Matrix'!$B:$B,$DS$2,'Inventory Matrix'!$G:$G,$DT$2,'Inventory Matrix'!$C:$C,A340)</f>
        <v>0</v>
      </c>
      <c r="DT340" s="98">
        <f>SUMIFS('Inventory Matrix'!$E:$E,'Inventory Matrix'!$G:$G,$DT$2,'Inventory Matrix'!$C:$C,A340)</f>
        <v>0</v>
      </c>
      <c r="DU340" s="44"/>
      <c r="DV340" s="67">
        <f>SUMIFS('Inventory Matrix'!$E:$E,'Inventory Matrix'!$B:$B,$DV$2,'Inventory Matrix'!$G:$G,$EA$2,'Inventory Matrix'!$C:$C,A340)</f>
        <v>0</v>
      </c>
      <c r="DW340" s="67">
        <f>SUMIFS('Inventory Matrix'!$E:$E,'Inventory Matrix'!$B:$B,$DW$2,'Inventory Matrix'!$G:$G,$EA$2,'Inventory Matrix'!$C:$C,A340)</f>
        <v>0</v>
      </c>
      <c r="DX340" s="67">
        <f>SUMIFS('Inventory Matrix'!$E:$E,'Inventory Matrix'!$B:$B,$DX$2,'Inventory Matrix'!$G:$G,$EA$2,'Inventory Matrix'!$C:$C,A340)</f>
        <v>0</v>
      </c>
      <c r="DY340" s="67">
        <f>SUMIFS('Inventory Matrix'!$E:$E,'Inventory Matrix'!$B:$B,$DY$2,'Inventory Matrix'!$G:$G,$EA$2,'Inventory Matrix'!$C:$C,A340)</f>
        <v>0</v>
      </c>
      <c r="DZ340" s="67">
        <f>SUMIFS('Inventory Matrix'!$E:$E,'Inventory Matrix'!$B:$B,$DZ$2,'Inventory Matrix'!$G:$G,$EA$2,'Inventory Matrix'!$C:$C,A340)</f>
        <v>0</v>
      </c>
      <c r="EA340" s="98">
        <f>SUMIFS('Inventory Matrix'!$E:$E,'Inventory Matrix'!$G:$G,$EA$2,'Inventory Matrix'!$C:$C,A340)</f>
        <v>0</v>
      </c>
      <c r="EB340" s="44"/>
      <c r="EC340" s="67">
        <f>SUMIFS('Inventory Matrix'!$E:$E,'Inventory Matrix'!$B:$B,$EC$2,'Inventory Matrix'!$G:$G,$EH$2,'Inventory Matrix'!$C:$C,A340)</f>
        <v>1</v>
      </c>
      <c r="ED340" s="67">
        <f>SUMIFS('Inventory Matrix'!$E:$E,'Inventory Matrix'!$B:$B,$ED$2,'Inventory Matrix'!$G:$G,$EH$2,'Inventory Matrix'!$C:$C,A340)</f>
        <v>0</v>
      </c>
      <c r="EE340" s="67">
        <f>SUMIFS('Inventory Matrix'!$E:$E,'Inventory Matrix'!$B:$B,$EE$2,'Inventory Matrix'!$G:$G,$EH$2,'Inventory Matrix'!$C:$C,A340)</f>
        <v>0</v>
      </c>
      <c r="EF340" s="67">
        <f>SUMIFS('Inventory Matrix'!$E:$E,'Inventory Matrix'!$B:$B,$EF$2,'Inventory Matrix'!$G:$G,$EH$2,'Inventory Matrix'!$C:$C,A340)</f>
        <v>0</v>
      </c>
      <c r="EG340" s="67">
        <f>SUMIFS('Inventory Matrix'!$E:$E,'Inventory Matrix'!$B:$B,$EG$2,'Inventory Matrix'!$G:$G,$EH$2,'Inventory Matrix'!$C:$C,A340)</f>
        <v>0</v>
      </c>
      <c r="EH340" s="98">
        <f>SUMIFS('Inventory Matrix'!$E:$E,'Inventory Matrix'!$G:$G,$EH$2,'Inventory Matrix'!$C:$C,A340)</f>
        <v>1</v>
      </c>
      <c r="EI340" s="44"/>
    </row>
    <row r="341" spans="1:139" ht="13" x14ac:dyDescent="0.15">
      <c r="A341" s="69" t="str">
        <f t="shared" si="49"/>
        <v>ML2Y3</v>
      </c>
      <c r="B341" s="70" t="s">
        <v>2217</v>
      </c>
      <c r="C341" s="71" t="s">
        <v>85</v>
      </c>
      <c r="D341" s="71" t="s">
        <v>2566</v>
      </c>
      <c r="E341" s="72">
        <f t="shared" si="50"/>
        <v>0</v>
      </c>
      <c r="F341" s="72">
        <f>SUMIFS(Stock!$D:$D,Stock!$C:$C,A341)</f>
        <v>0</v>
      </c>
      <c r="G341" s="73" t="e">
        <f t="shared" ca="1" si="51"/>
        <v>#REF!</v>
      </c>
      <c r="H341" s="74">
        <f t="shared" ca="1" si="52"/>
        <v>0</v>
      </c>
      <c r="I341" s="44"/>
      <c r="J341" s="69" t="e">
        <f ca="1">SUMIFS(#REF!,#REF!,A341,#REF!,$J$2)</f>
        <v>#REF!</v>
      </c>
      <c r="K341" s="69" t="e">
        <f ca="1">SUMIFS(#REF!,#REF!,A341,#REF!,$K$2)</f>
        <v>#REF!</v>
      </c>
      <c r="L341" s="69" t="e">
        <f ca="1">SUMIFS(#REF!,#REF!,A341,#REF!,$L$2)</f>
        <v>#REF!</v>
      </c>
      <c r="M341" s="69" t="e">
        <f ca="1">SUMIFS(#REF!,#REF!,A341,#REF!,$M$2)</f>
        <v>#REF!</v>
      </c>
      <c r="N341" s="69" t="e">
        <f ca="1">SUMIFS(#REF!,#REF!,A341,#REF!,$N$2)</f>
        <v>#REF!</v>
      </c>
      <c r="O341" s="69" t="e">
        <f ca="1">SUMIFS(#REF!,#REF!,A341,#REF!,$O$2)</f>
        <v>#REF!</v>
      </c>
      <c r="P341" s="69" t="e">
        <f ca="1">SUMIFS(#REF!,#REF!,A341,#REF!,$P$2)</f>
        <v>#REF!</v>
      </c>
      <c r="Q341" s="69" t="e">
        <f ca="1">SUMIFS(#REF!,#REF!,A341,#REF!,$Q$2)</f>
        <v>#REF!</v>
      </c>
      <c r="R341" s="69" t="e">
        <f ca="1">SUMIFS(#REF!,#REF!,A341,#REF!,$R$2)</f>
        <v>#REF!</v>
      </c>
      <c r="S341" s="69" t="e">
        <f ca="1">SUMIFS(#REF!,#REF!,A341,#REF!,$S$2)</f>
        <v>#REF!</v>
      </c>
      <c r="T341" s="75"/>
      <c r="U341" s="44"/>
      <c r="V341" s="46"/>
      <c r="W341" s="69" t="e">
        <f ca="1">SUMIFS(#REF!,#REF!,A341,#REF!,$W$2,#REF!,$AK$1)</f>
        <v>#REF!</v>
      </c>
      <c r="X341" s="69" t="e">
        <f ca="1">SUMIFS(#REF!,#REF!,A341,#REF!,$X$2,#REF!,$AK$1)</f>
        <v>#REF!</v>
      </c>
      <c r="Y341" s="69" t="e">
        <f ca="1">SUMIFS(#REF!,#REF!,A341,#REF!,$Y$2,#REF!,$AK$1)</f>
        <v>#REF!</v>
      </c>
      <c r="Z341" s="69" t="e">
        <f ca="1">SUMIFS(#REF!,#REF!,A341,#REF!,$Z$2,#REF!,$AK$1)</f>
        <v>#REF!</v>
      </c>
      <c r="AA341" s="69" t="e">
        <f ca="1">SUMIFS(#REF!,#REF!,A341,#REF!,$AA$2,#REF!,$AK$1)</f>
        <v>#REF!</v>
      </c>
      <c r="AB341" s="69" t="e">
        <f ca="1">SUMIFS(#REF!,#REF!,A341,#REF!,$AB$2,#REF!,$AK$1)</f>
        <v>#REF!</v>
      </c>
      <c r="AC341" s="48"/>
      <c r="AD341" s="76">
        <f>SUMIFS('Inventory Matrix'!$E:$E,'Inventory Matrix'!$G:$G,$AD$2,'Inventory Matrix'!$B:$B,$AK$1,'Inventory Matrix'!$C:$C,A341)</f>
        <v>0</v>
      </c>
      <c r="AE341" s="70">
        <f>SUMIFS('Inventory Matrix'!$E:$E,'Inventory Matrix'!$G:$G,$AE$2,'Inventory Matrix'!$B:$B,$AK$1,'Inventory Matrix'!$C:$C,A341)</f>
        <v>0</v>
      </c>
      <c r="AF341" s="70">
        <f>SUMIFS('Inventory Matrix'!$E:$E,'Inventory Matrix'!$G:$G,$AF$2,'Inventory Matrix'!$B:$B,$AK$1,'Inventory Matrix'!$C:$C,A341)</f>
        <v>0</v>
      </c>
      <c r="AG341" s="77">
        <f>SUMIFS('Inventory Matrix'!$E:$E,'Inventory Matrix'!$G:$G,$AG$2,'Inventory Matrix'!$B:$B,$AK$1,'Inventory Matrix'!$C:$C,A341)</f>
        <v>0</v>
      </c>
      <c r="AH341" s="167" t="str">
        <f t="shared" ca="1" si="53"/>
        <v>-</v>
      </c>
      <c r="AI341" s="168" t="str">
        <f t="shared" ca="1" si="54"/>
        <v>-</v>
      </c>
      <c r="AJ341" s="173">
        <f t="shared" ca="1" si="63"/>
        <v>0</v>
      </c>
      <c r="AK341" s="169">
        <f>SUMIFS(Stock!$D:$D,Stock!$A:$A,$AK$1,Stock!$C:$C,A341)</f>
        <v>0</v>
      </c>
      <c r="AL341" s="55"/>
      <c r="AM341" s="69" t="e">
        <f ca="1">SUMIFS(#REF!,#REF!,A341,#REF!,$AM$2,#REF!,$AZ$1)</f>
        <v>#REF!</v>
      </c>
      <c r="AN341" s="69" t="e">
        <f ca="1">SUMIFS(#REF!,#REF!,A341,#REF!,$AN$2,#REF!,$AZ$1)</f>
        <v>#REF!</v>
      </c>
      <c r="AO341" s="69" t="e">
        <f ca="1">SUMIFS(#REF!,#REF!,A341,#REF!,$AO$2,#REF!,$AZ$1)</f>
        <v>#REF!</v>
      </c>
      <c r="AP341" s="69" t="e">
        <f ca="1">SUMIFS(#REF!,#REF!,A341,#REF!,$AP$2,#REF!,$AZ$1)</f>
        <v>#REF!</v>
      </c>
      <c r="AQ341" s="69" t="e">
        <f ca="1">SUMIFS(#REF!,#REF!,A341,#REF!,$AQ$2,#REF!,$AZ$1)</f>
        <v>#REF!</v>
      </c>
      <c r="AR341" s="69" t="e">
        <f ca="1">SUMIFS(#REF!,#REF!,A341,#REF!,$AR$2,#REF!,$AZ$1)</f>
        <v>#REF!</v>
      </c>
      <c r="AS341" s="81"/>
      <c r="AT341" s="82">
        <f>SUMIFS('Inventory Matrix'!$E:$E,'Inventory Matrix'!$G:$G,$AT$2,'Inventory Matrix'!$B:$B,$AZ$1,'Inventory Matrix'!$C:$C,A341)</f>
        <v>0</v>
      </c>
      <c r="AU341" s="82">
        <f>SUMIFS('Inventory Matrix'!$E:$E,'Inventory Matrix'!$G:$G,$AU$2,'Inventory Matrix'!$B:$B,$AZ$1,'Inventory Matrix'!$C:$C,A341)</f>
        <v>0</v>
      </c>
      <c r="AV341" s="82">
        <f>SUMIFS('Inventory Matrix'!$E:$E,'Inventory Matrix'!$G:$G,$AV$2,'Inventory Matrix'!$B:$B,$AZ$1,'Inventory Matrix'!$C:$C,A341)</f>
        <v>0</v>
      </c>
      <c r="AW341" s="83">
        <f>SUMIFS('Inventory Matrix'!$E:$E,'Inventory Matrix'!$G:$G,$AW$2,'Inventory Matrix'!$B:$B,$AZ$1,'Inventory Matrix'!$C:$C,A341)</f>
        <v>0</v>
      </c>
      <c r="AX341" s="85" t="str">
        <f t="shared" ca="1" si="55"/>
        <v>-</v>
      </c>
      <c r="AY341" s="88">
        <f t="shared" ca="1" si="56"/>
        <v>0</v>
      </c>
      <c r="AZ341" s="87">
        <f>SUMIFS(Stock!$D:$D,Stock!$A:$A,$AZ$1,Stock!$C:$C,A341)</f>
        <v>0</v>
      </c>
      <c r="BA341" s="55"/>
      <c r="BB341" s="69" t="e">
        <f ca="1">SUMIFS(#REF!,#REF!,A341,#REF!,$BB$2,#REF!,$BO$1)</f>
        <v>#REF!</v>
      </c>
      <c r="BC341" s="69" t="e">
        <f ca="1">SUMIFS(#REF!,#REF!,A341,#REF!,$BC$2,#REF!,$BO$1)</f>
        <v>#REF!</v>
      </c>
      <c r="BD341" s="69" t="e">
        <f ca="1">SUMIFS(#REF!,#REF!,A341,#REF!,$BD$2,#REF!,$BO$1)</f>
        <v>#REF!</v>
      </c>
      <c r="BE341" s="69" t="e">
        <f ca="1">SUMIFS(#REF!,#REF!,A341,#REF!,$BE$2,#REF!,$BO$1)</f>
        <v>#REF!</v>
      </c>
      <c r="BF341" s="69" t="e">
        <f ca="1">SUMIFS(#REF!,#REF!,A341,#REF!,$BF$2,#REF!,$BO$1)</f>
        <v>#REF!</v>
      </c>
      <c r="BG341" s="69" t="e">
        <f ca="1">SUMIFS(#REF!,#REF!,A341,#REF!,$BG$2,#REF!,$BO$1)</f>
        <v>#REF!</v>
      </c>
      <c r="BH341" s="60"/>
      <c r="BI341" s="82">
        <f>SUMIFS('Inventory Matrix'!$E:$E,'Inventory Matrix'!$G:$G,$BI$2,'Inventory Matrix'!$B:$B,$BO$1,'Inventory Matrix'!$C:$C,A341)</f>
        <v>0</v>
      </c>
      <c r="BJ341" s="82">
        <f>SUMIFS('Inventory Matrix'!$E:$E,'Inventory Matrix'!$G:$G,$BJ$2,'Inventory Matrix'!$B:$B,$BO$1,'Inventory Matrix'!$C:$C,A341)</f>
        <v>0</v>
      </c>
      <c r="BK341" s="82">
        <f>SUMIFS('Inventory Matrix'!$E:$E,'Inventory Matrix'!$G:$G,$BK$2,'Inventory Matrix'!$B:$B,$BO$1,'Inventory Matrix'!$C:$C,A341)</f>
        <v>0</v>
      </c>
      <c r="BL341" s="83">
        <f>SUMIFS('Inventory Matrix'!$E:$E,'Inventory Matrix'!$G:$G,$BL$2,'Inventory Matrix'!$B:$B,$BO$1,'Inventory Matrix'!$C:$C,A341)</f>
        <v>0</v>
      </c>
      <c r="BM341" s="85" t="str">
        <f t="shared" ca="1" si="57"/>
        <v>-</v>
      </c>
      <c r="BN341" s="86">
        <f t="shared" ca="1" si="58"/>
        <v>0</v>
      </c>
      <c r="BO341" s="87">
        <f>SUMIFS(Stock!$D:$D,Stock!$A:$A,$BO$1,Stock!$C:$C,A341)</f>
        <v>0</v>
      </c>
      <c r="BP341" s="55"/>
      <c r="BQ341" s="69" t="e">
        <f ca="1">SUMIFS(#REF!,#REF!,A341,#REF!,$BQ$2,#REF!,$CD$1)</f>
        <v>#REF!</v>
      </c>
      <c r="BR341" s="69" t="e">
        <f ca="1">SUMIFS(#REF!,#REF!,A341,#REF!,$BR$2,#REF!,$CD$1)</f>
        <v>#REF!</v>
      </c>
      <c r="BS341" s="69" t="e">
        <f ca="1">SUMIFS(#REF!,#REF!,A341,#REF!,$BS$2,#REF!,$CD$1)</f>
        <v>#REF!</v>
      </c>
      <c r="BT341" s="69" t="e">
        <f ca="1">SUMIFS(#REF!,#REF!,A341,#REF!,$BT$2,#REF!,$CD$1)</f>
        <v>#REF!</v>
      </c>
      <c r="BU341" s="69" t="e">
        <f ca="1">SUMIFS(#REF!,#REF!,A341,#REF!,$BU$2,#REF!,$CD$1)</f>
        <v>#REF!</v>
      </c>
      <c r="BV341" s="69" t="e">
        <f ca="1">SUMIFS(#REF!,#REF!,A341,#REF!,$BV$2,#REF!,$CD$1)</f>
        <v>#REF!</v>
      </c>
      <c r="BW341" s="60"/>
      <c r="BX341" s="82">
        <f>SUMIFS('Inventory Matrix'!$E:$E,'Inventory Matrix'!$G:$G,$BX$2,'Inventory Matrix'!$B:$B,$CD$1,'Inventory Matrix'!$C:$C,A341)</f>
        <v>0</v>
      </c>
      <c r="BY341" s="82">
        <f>SUMIFS('Inventory Matrix'!$E:$E,'Inventory Matrix'!$G:$G,$BY$2,'Inventory Matrix'!$B:$B,$CD$1,'Inventory Matrix'!$C:$C,A341)</f>
        <v>0</v>
      </c>
      <c r="BZ341" s="82">
        <f>SUMIFS('Inventory Matrix'!$E:$E,'Inventory Matrix'!$G:$G,$BZ$2,'Inventory Matrix'!$B:$B,$CD$1,'Inventory Matrix'!$C:$C,A341)</f>
        <v>0</v>
      </c>
      <c r="CA341" s="83">
        <f>SUMIFS('Inventory Matrix'!$E:$E,'Inventory Matrix'!$G:$G,$CA$2,'Inventory Matrix'!$B:$B,$CD$1,'Inventory Matrix'!$C:$C,A341)</f>
        <v>0</v>
      </c>
      <c r="CB341" s="85" t="str">
        <f t="shared" ca="1" si="59"/>
        <v>-</v>
      </c>
      <c r="CC341" s="88">
        <f t="shared" ca="1" si="60"/>
        <v>0</v>
      </c>
      <c r="CD341" s="87">
        <f>SUMIFS(Stock!$D:$D,Stock!$A:$A,$CD$1,Stock!$C:$C,A341)</f>
        <v>0</v>
      </c>
      <c r="CE341" s="55"/>
      <c r="CF341" s="69" t="e">
        <f ca="1">SUMIFS(#REF!,#REF!,A341,#REF!,$CF$2,#REF!,$CS$1)</f>
        <v>#REF!</v>
      </c>
      <c r="CG341" s="69" t="e">
        <f ca="1">SUMIFS(#REF!,#REF!,A341,#REF!,$CG$2,#REF!,$CS$1)</f>
        <v>#REF!</v>
      </c>
      <c r="CH341" s="69" t="e">
        <f ca="1">SUMIFS(#REF!,#REF!,A341,#REF!,$CH$2,#REF!,$CS$1)</f>
        <v>#REF!</v>
      </c>
      <c r="CI341" s="69" t="e">
        <f ca="1">SUMIFS(#REF!,#REF!,A341,#REF!,$CI$2,#REF!,$CS$1)</f>
        <v>#REF!</v>
      </c>
      <c r="CJ341" s="69" t="e">
        <f ca="1">SUMIFS(#REF!,#REF!,A341,#REF!,$CJ$2,#REF!,$CS$1)</f>
        <v>#REF!</v>
      </c>
      <c r="CK341" s="69" t="e">
        <f ca="1">SUMIFS(#REF!,#REF!,A341,#REF!,$CK$2,#REF!,$CS$1)</f>
        <v>#REF!</v>
      </c>
      <c r="CL341" s="60"/>
      <c r="CM341" s="82">
        <f>SUMIFS('Inventory Matrix'!$E:$E,'Inventory Matrix'!$G:$G,$CM$2,'Inventory Matrix'!$B:$B,$CS$1,'Inventory Matrix'!$C:$C,A341)</f>
        <v>0</v>
      </c>
      <c r="CN341" s="82">
        <f>SUMIFS('Inventory Matrix'!$E:$E,'Inventory Matrix'!$G:$G,$CN$2,'Inventory Matrix'!$B:$B,$CS$1,'Inventory Matrix'!$C:$C,A341)</f>
        <v>0</v>
      </c>
      <c r="CO341" s="82">
        <f>SUMIFS('Inventory Matrix'!$E:$E,'Inventory Matrix'!$G:$G,$CO$2,'Inventory Matrix'!$B:$B,$CS$1,'Inventory Matrix'!$C:$C,A341)</f>
        <v>0</v>
      </c>
      <c r="CP341" s="83">
        <f>SUMIFS('Inventory Matrix'!$E:$E,'Inventory Matrix'!$G:$G,$CP$2,'Inventory Matrix'!$B:$B,$CS$1,'Inventory Matrix'!$C:$C,A341)</f>
        <v>0</v>
      </c>
      <c r="CQ341" s="85" t="str">
        <f t="shared" ca="1" si="61"/>
        <v>-</v>
      </c>
      <c r="CR341" s="88">
        <f t="shared" ca="1" si="62"/>
        <v>0</v>
      </c>
      <c r="CS341" s="87">
        <f>SUMIFS(Stock!$D:$D,Stock!$A:$A,$CS$1,Stock!$C:$C,A341)</f>
        <v>0</v>
      </c>
      <c r="CT341" s="64"/>
      <c r="CU341" s="89">
        <f>SUMIFS(Stock!$D:$D,Stock!$A:$A,$CU$1,Stock!$C:$C,A341)</f>
        <v>0</v>
      </c>
      <c r="CV341" s="64"/>
      <c r="CW341" s="69" t="e">
        <f ca="1">SUMIFS(#REF!,#REF!,A341,#REF!,$CW$2,#REF!,$DC$1)</f>
        <v>#REF!</v>
      </c>
      <c r="CX341" s="69" t="e">
        <f ca="1">SUMIFS(#REF!,#REF!,A341,#REF!,$CX$2,#REF!,$DC$1)</f>
        <v>#REF!</v>
      </c>
      <c r="CY341" s="69" t="e">
        <f ca="1">SUMIFS(#REF!,#REF!,A341,#REF!,$CY$2,#REF!,$DC$1)</f>
        <v>#REF!</v>
      </c>
      <c r="CZ341" s="69" t="e">
        <f ca="1">SUMIFS(#REF!,#REF!,A341,#REF!,$CZ$2,#REF!,$DC$1)</f>
        <v>#REF!</v>
      </c>
      <c r="DA341" s="69" t="e">
        <f ca="1">SUMIFS(#REF!,#REF!,A341,#REF!,$DA$2,#REF!,$DC$1)</f>
        <v>#REF!</v>
      </c>
      <c r="DB341" s="69" t="e">
        <f ca="1">SUMIFS(#REF!,#REF!,A341,#REF!,$DB$2,#REF!,$DC$1)</f>
        <v>#REF!</v>
      </c>
      <c r="DC341" s="89">
        <f>SUMIFS(Stock!$D:$D,Stock!$A:$A,$DC$1,Stock!$C:$C,A341)</f>
        <v>0</v>
      </c>
      <c r="DD341" s="89">
        <f>SUMIFS(Stock!$D:$D,Stock!$A:$A,$DD$1,Stock!$C:$C,A341)</f>
        <v>0</v>
      </c>
      <c r="DE341" s="89">
        <f>SUMIFS(Stock!$D:$D,Stock!$A:$A,$DE$1,Stock!$C:$C,A341)</f>
        <v>0</v>
      </c>
      <c r="DF341" s="66"/>
      <c r="DG341" s="66"/>
      <c r="DH341" s="90">
        <f>SUMIFS('Inventory Matrix'!$E:$E,'Inventory Matrix'!$B:$B,$DH$2,'Inventory Matrix'!$G:$G,$DM$2,'Inventory Matrix'!$C:$C,A341)</f>
        <v>0</v>
      </c>
      <c r="DI341" s="90">
        <f>SUMIFS('Inventory Matrix'!$E:$E,'Inventory Matrix'!$B:$B,$DI$2,'Inventory Matrix'!$G:$G,$DM$2,'Inventory Matrix'!$C:$C,A341)</f>
        <v>0</v>
      </c>
      <c r="DJ341" s="90">
        <f>SUMIFS('Inventory Matrix'!$E:$E,'Inventory Matrix'!$B:$B,$DJ$2,'Inventory Matrix'!$G:$G,$DM$2,'Inventory Matrix'!$C:$C,A341)</f>
        <v>0</v>
      </c>
      <c r="DK341" s="90">
        <f>SUMIFS('Inventory Matrix'!$E:$E,'Inventory Matrix'!$B:$B,$DK$2,'Inventory Matrix'!$G:$G,$DM$2,'Inventory Matrix'!$C:$C,A341)</f>
        <v>0</v>
      </c>
      <c r="DL341" s="90">
        <f>SUMIFS('Inventory Matrix'!$E:$E,'Inventory Matrix'!$B:$B,$DL$2,'Inventory Matrix'!$G:$G,$DM$2,'Inventory Matrix'!$C:$C,A341)</f>
        <v>0</v>
      </c>
      <c r="DM341" s="91">
        <f>SUMIFS('Inventory Matrix'!$E:$E,'Inventory Matrix'!$G:$G,$DM$2,'Inventory Matrix'!$C:$C,A341)</f>
        <v>0</v>
      </c>
      <c r="DN341" s="48"/>
      <c r="DO341" s="90">
        <f>SUMIFS('Inventory Matrix'!$E:$E,'Inventory Matrix'!$B:$B,$DO$2,'Inventory Matrix'!$G:$G,$DT$2,'Inventory Matrix'!$C:$C,A341)</f>
        <v>0</v>
      </c>
      <c r="DP341" s="90">
        <f>SUMIFS('Inventory Matrix'!$E:$E,'Inventory Matrix'!$B:$B,$DP$2,'Inventory Matrix'!$G:$G,$DT$2,'Inventory Matrix'!$C:$C,A341)</f>
        <v>0</v>
      </c>
      <c r="DQ341" s="90">
        <f>SUMIFS('Inventory Matrix'!$E:$E,'Inventory Matrix'!$B:$B,$DQ$2,'Inventory Matrix'!$G:$G,$DT$2,'Inventory Matrix'!$C:$C,A341)</f>
        <v>0</v>
      </c>
      <c r="DR341" s="90">
        <f>SUMIFS('Inventory Matrix'!$E:$E,'Inventory Matrix'!$B:$B,$DR$2,'Inventory Matrix'!$G:$G,$DT$2,'Inventory Matrix'!$C:$C,A341)</f>
        <v>0</v>
      </c>
      <c r="DS341" s="90">
        <f>SUMIFS('Inventory Matrix'!$E:$E,'Inventory Matrix'!$B:$B,$DS$2,'Inventory Matrix'!$G:$G,$DT$2,'Inventory Matrix'!$C:$C,A341)</f>
        <v>0</v>
      </c>
      <c r="DT341" s="91">
        <f>SUMIFS('Inventory Matrix'!$E:$E,'Inventory Matrix'!$G:$G,$DT$2,'Inventory Matrix'!$C:$C,A341)</f>
        <v>0</v>
      </c>
      <c r="DU341" s="44"/>
      <c r="DV341" s="90">
        <f>SUMIFS('Inventory Matrix'!$E:$E,'Inventory Matrix'!$B:$B,$DV$2,'Inventory Matrix'!$G:$G,$EA$2,'Inventory Matrix'!$C:$C,A341)</f>
        <v>0</v>
      </c>
      <c r="DW341" s="90">
        <f>SUMIFS('Inventory Matrix'!$E:$E,'Inventory Matrix'!$B:$B,$DW$2,'Inventory Matrix'!$G:$G,$EA$2,'Inventory Matrix'!$C:$C,A341)</f>
        <v>0</v>
      </c>
      <c r="DX341" s="90">
        <f>SUMIFS('Inventory Matrix'!$E:$E,'Inventory Matrix'!$B:$B,$DX$2,'Inventory Matrix'!$G:$G,$EA$2,'Inventory Matrix'!$C:$C,A341)</f>
        <v>0</v>
      </c>
      <c r="DY341" s="90">
        <f>SUMIFS('Inventory Matrix'!$E:$E,'Inventory Matrix'!$B:$B,$DY$2,'Inventory Matrix'!$G:$G,$EA$2,'Inventory Matrix'!$C:$C,A341)</f>
        <v>0</v>
      </c>
      <c r="DZ341" s="90">
        <f>SUMIFS('Inventory Matrix'!$E:$E,'Inventory Matrix'!$B:$B,$DZ$2,'Inventory Matrix'!$G:$G,$EA$2,'Inventory Matrix'!$C:$C,A341)</f>
        <v>0</v>
      </c>
      <c r="EA341" s="91">
        <f>SUMIFS('Inventory Matrix'!$E:$E,'Inventory Matrix'!$G:$G,$EA$2,'Inventory Matrix'!$C:$C,A341)</f>
        <v>0</v>
      </c>
      <c r="EB341" s="44"/>
      <c r="EC341" s="90">
        <f>SUMIFS('Inventory Matrix'!$E:$E,'Inventory Matrix'!$B:$B,$EC$2,'Inventory Matrix'!$G:$G,$EH$2,'Inventory Matrix'!$C:$C,A341)</f>
        <v>0</v>
      </c>
      <c r="ED341" s="90">
        <f>SUMIFS('Inventory Matrix'!$E:$E,'Inventory Matrix'!$B:$B,$ED$2,'Inventory Matrix'!$G:$G,$EH$2,'Inventory Matrix'!$C:$C,A341)</f>
        <v>0</v>
      </c>
      <c r="EE341" s="90">
        <f>SUMIFS('Inventory Matrix'!$E:$E,'Inventory Matrix'!$B:$B,$EE$2,'Inventory Matrix'!$G:$G,$EH$2,'Inventory Matrix'!$C:$C,A341)</f>
        <v>0</v>
      </c>
      <c r="EF341" s="90">
        <f>SUMIFS('Inventory Matrix'!$E:$E,'Inventory Matrix'!$B:$B,$EF$2,'Inventory Matrix'!$G:$G,$EH$2,'Inventory Matrix'!$C:$C,A341)</f>
        <v>0</v>
      </c>
      <c r="EG341" s="90">
        <f>SUMIFS('Inventory Matrix'!$E:$E,'Inventory Matrix'!$B:$B,$EG$2,'Inventory Matrix'!$G:$G,$EH$2,'Inventory Matrix'!$C:$C,A341)</f>
        <v>0</v>
      </c>
      <c r="EH341" s="91">
        <f>SUMIFS('Inventory Matrix'!$E:$E,'Inventory Matrix'!$G:$G,$EH$2,'Inventory Matrix'!$C:$C,A341)</f>
        <v>0</v>
      </c>
      <c r="EI341" s="44"/>
    </row>
    <row r="342" spans="1:139" ht="13" x14ac:dyDescent="0.15">
      <c r="A342" s="38" t="str">
        <f t="shared" si="49"/>
        <v>MPUD2</v>
      </c>
      <c r="B342" s="39" t="s">
        <v>2240</v>
      </c>
      <c r="C342" s="40" t="s">
        <v>1183</v>
      </c>
      <c r="D342" s="40" t="s">
        <v>2567</v>
      </c>
      <c r="E342" s="41">
        <f t="shared" si="50"/>
        <v>1</v>
      </c>
      <c r="F342" s="41">
        <f>SUMIFS(Stock!$D:$D,Stock!$C:$C,A342)</f>
        <v>1</v>
      </c>
      <c r="G342" s="42" t="e">
        <f t="shared" ca="1" si="51"/>
        <v>#REF!</v>
      </c>
      <c r="H342" s="43">
        <f t="shared" ca="1" si="52"/>
        <v>0</v>
      </c>
      <c r="I342" s="44"/>
      <c r="J342" s="38" t="e">
        <f ca="1">SUMIFS(#REF!,#REF!,A342,#REF!,$J$2)</f>
        <v>#REF!</v>
      </c>
      <c r="K342" s="38" t="e">
        <f ca="1">SUMIFS(#REF!,#REF!,A342,#REF!,$K$2)</f>
        <v>#REF!</v>
      </c>
      <c r="L342" s="38" t="e">
        <f ca="1">SUMIFS(#REF!,#REF!,A342,#REF!,$L$2)</f>
        <v>#REF!</v>
      </c>
      <c r="M342" s="38" t="e">
        <f ca="1">SUMIFS(#REF!,#REF!,A342,#REF!,$M$2)</f>
        <v>#REF!</v>
      </c>
      <c r="N342" s="38" t="e">
        <f ca="1">SUMIFS(#REF!,#REF!,A342,#REF!,$N$2)</f>
        <v>#REF!</v>
      </c>
      <c r="O342" s="38" t="e">
        <f ca="1">SUMIFS(#REF!,#REF!,A342,#REF!,$O$2)</f>
        <v>#REF!</v>
      </c>
      <c r="P342" s="38" t="e">
        <f ca="1">SUMIFS(#REF!,#REF!,A342,#REF!,$P$2)</f>
        <v>#REF!</v>
      </c>
      <c r="Q342" s="38" t="e">
        <f ca="1">SUMIFS(#REF!,#REF!,A342,#REF!,$Q$2)</f>
        <v>#REF!</v>
      </c>
      <c r="R342" s="38" t="e">
        <f ca="1">SUMIFS(#REF!,#REF!,A342,#REF!,$R$2)</f>
        <v>#REF!</v>
      </c>
      <c r="S342" s="38" t="e">
        <f ca="1">SUMIFS(#REF!,#REF!,A342,#REF!,$S$2)</f>
        <v>#REF!</v>
      </c>
      <c r="T342" s="45"/>
      <c r="U342" s="44"/>
      <c r="V342" s="46"/>
      <c r="W342" s="38" t="e">
        <f ca="1">SUMIFS(#REF!,#REF!,A342,#REF!,$W$2,#REF!,$AK$1)</f>
        <v>#REF!</v>
      </c>
      <c r="X342" s="38" t="e">
        <f ca="1">SUMIFS(#REF!,#REF!,A342,#REF!,$X$2,#REF!,$AK$1)</f>
        <v>#REF!</v>
      </c>
      <c r="Y342" s="38" t="e">
        <f ca="1">SUMIFS(#REF!,#REF!,A342,#REF!,$Y$2,#REF!,$AK$1)</f>
        <v>#REF!</v>
      </c>
      <c r="Z342" s="38" t="e">
        <f ca="1">SUMIFS(#REF!,#REF!,A342,#REF!,$Z$2,#REF!,$AK$1)</f>
        <v>#REF!</v>
      </c>
      <c r="AA342" s="38" t="e">
        <f ca="1">SUMIFS(#REF!,#REF!,A342,#REF!,$AA$2,#REF!,$AK$1)</f>
        <v>#REF!</v>
      </c>
      <c r="AB342" s="38" t="e">
        <f ca="1">SUMIFS(#REF!,#REF!,A342,#REF!,$AB$2,#REF!,$AK$1)</f>
        <v>#REF!</v>
      </c>
      <c r="AC342" s="48"/>
      <c r="AD342" s="92">
        <f>SUMIFS('Inventory Matrix'!$E:$E,'Inventory Matrix'!$G:$G,$AD$2,'Inventory Matrix'!$B:$B,$AK$1,'Inventory Matrix'!$C:$C,A342)</f>
        <v>0</v>
      </c>
      <c r="AE342" s="39">
        <f>SUMIFS('Inventory Matrix'!$E:$E,'Inventory Matrix'!$G:$G,$AE$2,'Inventory Matrix'!$B:$B,$AK$1,'Inventory Matrix'!$C:$C,A342)</f>
        <v>0</v>
      </c>
      <c r="AF342" s="39">
        <f>SUMIFS('Inventory Matrix'!$E:$E,'Inventory Matrix'!$G:$G,$AF$2,'Inventory Matrix'!$B:$B,$AK$1,'Inventory Matrix'!$C:$C,A342)</f>
        <v>0</v>
      </c>
      <c r="AG342" s="93">
        <f>SUMIFS('Inventory Matrix'!$E:$E,'Inventory Matrix'!$G:$G,$AG$2,'Inventory Matrix'!$B:$B,$AK$1,'Inventory Matrix'!$C:$C,A342)</f>
        <v>1</v>
      </c>
      <c r="AH342" s="170" t="str">
        <f t="shared" ca="1" si="53"/>
        <v>-</v>
      </c>
      <c r="AI342" s="171" t="str">
        <f t="shared" ca="1" si="54"/>
        <v>-</v>
      </c>
      <c r="AJ342" s="174">
        <f t="shared" ca="1" si="63"/>
        <v>0</v>
      </c>
      <c r="AK342" s="172">
        <f>SUMIFS(Stock!$D:$D,Stock!$A:$A,$AK$1,Stock!$C:$C,A342)</f>
        <v>1</v>
      </c>
      <c r="AL342" s="55"/>
      <c r="AM342" s="38" t="e">
        <f ca="1">SUMIFS(#REF!,#REF!,A342,#REF!,$AM$2,#REF!,$AZ$1)</f>
        <v>#REF!</v>
      </c>
      <c r="AN342" s="38" t="e">
        <f ca="1">SUMIFS(#REF!,#REF!,A342,#REF!,$AN$2,#REF!,$AZ$1)</f>
        <v>#REF!</v>
      </c>
      <c r="AO342" s="38" t="e">
        <f ca="1">SUMIFS(#REF!,#REF!,A342,#REF!,$AO$2,#REF!,$AZ$1)</f>
        <v>#REF!</v>
      </c>
      <c r="AP342" s="38" t="e">
        <f ca="1">SUMIFS(#REF!,#REF!,A342,#REF!,$AP$2,#REF!,$AZ$1)</f>
        <v>#REF!</v>
      </c>
      <c r="AQ342" s="38" t="e">
        <f ca="1">SUMIFS(#REF!,#REF!,A342,#REF!,$AQ$2,#REF!,$AZ$1)</f>
        <v>#REF!</v>
      </c>
      <c r="AR342" s="38" t="e">
        <f ca="1">SUMIFS(#REF!,#REF!,A342,#REF!,$AR$2,#REF!,$AZ$1)</f>
        <v>#REF!</v>
      </c>
      <c r="AS342" s="81"/>
      <c r="AT342" s="49">
        <f>SUMIFS('Inventory Matrix'!$E:$E,'Inventory Matrix'!$G:$G,$AT$2,'Inventory Matrix'!$B:$B,$AZ$1,'Inventory Matrix'!$C:$C,A342)</f>
        <v>0</v>
      </c>
      <c r="AU342" s="49">
        <f>SUMIFS('Inventory Matrix'!$E:$E,'Inventory Matrix'!$G:$G,$AU$2,'Inventory Matrix'!$B:$B,$AZ$1,'Inventory Matrix'!$C:$C,A342)</f>
        <v>0</v>
      </c>
      <c r="AV342" s="49">
        <f>SUMIFS('Inventory Matrix'!$E:$E,'Inventory Matrix'!$G:$G,$AV$2,'Inventory Matrix'!$B:$B,$AZ$1,'Inventory Matrix'!$C:$C,A342)</f>
        <v>0</v>
      </c>
      <c r="AW342" s="57">
        <f>SUMIFS('Inventory Matrix'!$E:$E,'Inventory Matrix'!$G:$G,$AW$2,'Inventory Matrix'!$B:$B,$AZ$1,'Inventory Matrix'!$C:$C,A342)</f>
        <v>0</v>
      </c>
      <c r="AX342" s="96" t="str">
        <f t="shared" ca="1" si="55"/>
        <v>-</v>
      </c>
      <c r="AY342" s="63">
        <f t="shared" ca="1" si="56"/>
        <v>0</v>
      </c>
      <c r="AZ342" s="97">
        <f>SUMIFS(Stock!$D:$D,Stock!$A:$A,$AZ$1,Stock!$C:$C,A342)</f>
        <v>0</v>
      </c>
      <c r="BA342" s="55"/>
      <c r="BB342" s="38" t="e">
        <f ca="1">SUMIFS(#REF!,#REF!,A342,#REF!,$BB$2,#REF!,$BO$1)</f>
        <v>#REF!</v>
      </c>
      <c r="BC342" s="38" t="e">
        <f ca="1">SUMIFS(#REF!,#REF!,A342,#REF!,$BC$2,#REF!,$BO$1)</f>
        <v>#REF!</v>
      </c>
      <c r="BD342" s="38" t="e">
        <f ca="1">SUMIFS(#REF!,#REF!,A342,#REF!,$BD$2,#REF!,$BO$1)</f>
        <v>#REF!</v>
      </c>
      <c r="BE342" s="38" t="e">
        <f ca="1">SUMIFS(#REF!,#REF!,A342,#REF!,$BE$2,#REF!,$BO$1)</f>
        <v>#REF!</v>
      </c>
      <c r="BF342" s="38" t="e">
        <f ca="1">SUMIFS(#REF!,#REF!,A342,#REF!,$BF$2,#REF!,$BO$1)</f>
        <v>#REF!</v>
      </c>
      <c r="BG342" s="38" t="e">
        <f ca="1">SUMIFS(#REF!,#REF!,A342,#REF!,$BG$2,#REF!,$BO$1)</f>
        <v>#REF!</v>
      </c>
      <c r="BH342" s="60"/>
      <c r="BI342" s="49">
        <f>SUMIFS('Inventory Matrix'!$E:$E,'Inventory Matrix'!$G:$G,$BI$2,'Inventory Matrix'!$B:$B,$BO$1,'Inventory Matrix'!$C:$C,A342)</f>
        <v>0</v>
      </c>
      <c r="BJ342" s="49">
        <f>SUMIFS('Inventory Matrix'!$E:$E,'Inventory Matrix'!$G:$G,$BJ$2,'Inventory Matrix'!$B:$B,$BO$1,'Inventory Matrix'!$C:$C,A342)</f>
        <v>0</v>
      </c>
      <c r="BK342" s="49">
        <f>SUMIFS('Inventory Matrix'!$E:$E,'Inventory Matrix'!$G:$G,$BK$2,'Inventory Matrix'!$B:$B,$BO$1,'Inventory Matrix'!$C:$C,A342)</f>
        <v>0</v>
      </c>
      <c r="BL342" s="57">
        <f>SUMIFS('Inventory Matrix'!$E:$E,'Inventory Matrix'!$G:$G,$BL$2,'Inventory Matrix'!$B:$B,$BO$1,'Inventory Matrix'!$C:$C,A342)</f>
        <v>0</v>
      </c>
      <c r="BM342" s="96" t="str">
        <f t="shared" ca="1" si="57"/>
        <v>-</v>
      </c>
      <c r="BN342" s="62">
        <f t="shared" ca="1" si="58"/>
        <v>0</v>
      </c>
      <c r="BO342" s="97">
        <f>SUMIFS(Stock!$D:$D,Stock!$A:$A,$BO$1,Stock!$C:$C,A342)</f>
        <v>0</v>
      </c>
      <c r="BP342" s="55"/>
      <c r="BQ342" s="38" t="e">
        <f ca="1">SUMIFS(#REF!,#REF!,A342,#REF!,$BQ$2,#REF!,$CD$1)</f>
        <v>#REF!</v>
      </c>
      <c r="BR342" s="38" t="e">
        <f ca="1">SUMIFS(#REF!,#REF!,A342,#REF!,$BR$2,#REF!,$CD$1)</f>
        <v>#REF!</v>
      </c>
      <c r="BS342" s="38" t="e">
        <f ca="1">SUMIFS(#REF!,#REF!,A342,#REF!,$BS$2,#REF!,$CD$1)</f>
        <v>#REF!</v>
      </c>
      <c r="BT342" s="38" t="e">
        <f ca="1">SUMIFS(#REF!,#REF!,A342,#REF!,$BT$2,#REF!,$CD$1)</f>
        <v>#REF!</v>
      </c>
      <c r="BU342" s="38" t="e">
        <f ca="1">SUMIFS(#REF!,#REF!,A342,#REF!,$BU$2,#REF!,$CD$1)</f>
        <v>#REF!</v>
      </c>
      <c r="BV342" s="38" t="e">
        <f ca="1">SUMIFS(#REF!,#REF!,A342,#REF!,$BV$2,#REF!,$CD$1)</f>
        <v>#REF!</v>
      </c>
      <c r="BW342" s="60"/>
      <c r="BX342" s="49">
        <f>SUMIFS('Inventory Matrix'!$E:$E,'Inventory Matrix'!$G:$G,$BX$2,'Inventory Matrix'!$B:$B,$CD$1,'Inventory Matrix'!$C:$C,A342)</f>
        <v>0</v>
      </c>
      <c r="BY342" s="49">
        <f>SUMIFS('Inventory Matrix'!$E:$E,'Inventory Matrix'!$G:$G,$BY$2,'Inventory Matrix'!$B:$B,$CD$1,'Inventory Matrix'!$C:$C,A342)</f>
        <v>0</v>
      </c>
      <c r="BZ342" s="49">
        <f>SUMIFS('Inventory Matrix'!$E:$E,'Inventory Matrix'!$G:$G,$BZ$2,'Inventory Matrix'!$B:$B,$CD$1,'Inventory Matrix'!$C:$C,A342)</f>
        <v>0</v>
      </c>
      <c r="CA342" s="57">
        <f>SUMIFS('Inventory Matrix'!$E:$E,'Inventory Matrix'!$G:$G,$CA$2,'Inventory Matrix'!$B:$B,$CD$1,'Inventory Matrix'!$C:$C,A342)</f>
        <v>0</v>
      </c>
      <c r="CB342" s="96" t="str">
        <f t="shared" ca="1" si="59"/>
        <v>-</v>
      </c>
      <c r="CC342" s="63">
        <f t="shared" ca="1" si="60"/>
        <v>0</v>
      </c>
      <c r="CD342" s="97">
        <f>SUMIFS(Stock!$D:$D,Stock!$A:$A,$CD$1,Stock!$C:$C,A342)</f>
        <v>0</v>
      </c>
      <c r="CE342" s="55"/>
      <c r="CF342" s="38" t="e">
        <f ca="1">SUMIFS(#REF!,#REF!,A342,#REF!,$CF$2,#REF!,$CS$1)</f>
        <v>#REF!</v>
      </c>
      <c r="CG342" s="38" t="e">
        <f ca="1">SUMIFS(#REF!,#REF!,A342,#REF!,$CG$2,#REF!,$CS$1)</f>
        <v>#REF!</v>
      </c>
      <c r="CH342" s="38" t="e">
        <f ca="1">SUMIFS(#REF!,#REF!,A342,#REF!,$CH$2,#REF!,$CS$1)</f>
        <v>#REF!</v>
      </c>
      <c r="CI342" s="38" t="e">
        <f ca="1">SUMIFS(#REF!,#REF!,A342,#REF!,$CI$2,#REF!,$CS$1)</f>
        <v>#REF!</v>
      </c>
      <c r="CJ342" s="38" t="e">
        <f ca="1">SUMIFS(#REF!,#REF!,A342,#REF!,$CJ$2,#REF!,$CS$1)</f>
        <v>#REF!</v>
      </c>
      <c r="CK342" s="38" t="e">
        <f ca="1">SUMIFS(#REF!,#REF!,A342,#REF!,$CK$2,#REF!,$CS$1)</f>
        <v>#REF!</v>
      </c>
      <c r="CL342" s="60"/>
      <c r="CM342" s="49">
        <f>SUMIFS('Inventory Matrix'!$E:$E,'Inventory Matrix'!$G:$G,$CM$2,'Inventory Matrix'!$B:$B,$CS$1,'Inventory Matrix'!$C:$C,A342)</f>
        <v>0</v>
      </c>
      <c r="CN342" s="49">
        <f>SUMIFS('Inventory Matrix'!$E:$E,'Inventory Matrix'!$G:$G,$CN$2,'Inventory Matrix'!$B:$B,$CS$1,'Inventory Matrix'!$C:$C,A342)</f>
        <v>0</v>
      </c>
      <c r="CO342" s="49">
        <f>SUMIFS('Inventory Matrix'!$E:$E,'Inventory Matrix'!$G:$G,$CO$2,'Inventory Matrix'!$B:$B,$CS$1,'Inventory Matrix'!$C:$C,A342)</f>
        <v>0</v>
      </c>
      <c r="CP342" s="57">
        <f>SUMIFS('Inventory Matrix'!$E:$E,'Inventory Matrix'!$G:$G,$CP$2,'Inventory Matrix'!$B:$B,$CS$1,'Inventory Matrix'!$C:$C,A342)</f>
        <v>0</v>
      </c>
      <c r="CQ342" s="96" t="str">
        <f t="shared" ca="1" si="61"/>
        <v>-</v>
      </c>
      <c r="CR342" s="63">
        <f t="shared" ca="1" si="62"/>
        <v>0</v>
      </c>
      <c r="CS342" s="97">
        <f>SUMIFS(Stock!$D:$D,Stock!$A:$A,$CS$1,Stock!$C:$C,A342)</f>
        <v>0</v>
      </c>
      <c r="CT342" s="64"/>
      <c r="CU342" s="65">
        <f>SUMIFS(Stock!$D:$D,Stock!$A:$A,$CU$1,Stock!$C:$C,A342)</f>
        <v>0</v>
      </c>
      <c r="CV342" s="64"/>
      <c r="CW342" s="38" t="e">
        <f ca="1">SUMIFS(#REF!,#REF!,A342,#REF!,$CW$2,#REF!,$DC$1)</f>
        <v>#REF!</v>
      </c>
      <c r="CX342" s="38" t="e">
        <f ca="1">SUMIFS(#REF!,#REF!,A342,#REF!,$CX$2,#REF!,$DC$1)</f>
        <v>#REF!</v>
      </c>
      <c r="CY342" s="38" t="e">
        <f ca="1">SUMIFS(#REF!,#REF!,A342,#REF!,$CY$2,#REF!,$DC$1)</f>
        <v>#REF!</v>
      </c>
      <c r="CZ342" s="38" t="e">
        <f ca="1">SUMIFS(#REF!,#REF!,A342,#REF!,$CZ$2,#REF!,$DC$1)</f>
        <v>#REF!</v>
      </c>
      <c r="DA342" s="38" t="e">
        <f ca="1">SUMIFS(#REF!,#REF!,A342,#REF!,$DA$2,#REF!,$DC$1)</f>
        <v>#REF!</v>
      </c>
      <c r="DB342" s="38" t="e">
        <f ca="1">SUMIFS(#REF!,#REF!,A342,#REF!,$DB$2,#REF!,$DC$1)</f>
        <v>#REF!</v>
      </c>
      <c r="DC342" s="65">
        <f>SUMIFS(Stock!$D:$D,Stock!$A:$A,$DC$1,Stock!$C:$C,A342)</f>
        <v>0</v>
      </c>
      <c r="DD342" s="65">
        <f>SUMIFS(Stock!$D:$D,Stock!$A:$A,$DD$1,Stock!$C:$C,A342)</f>
        <v>0</v>
      </c>
      <c r="DE342" s="65">
        <f>SUMIFS(Stock!$D:$D,Stock!$A:$A,$DE$1,Stock!$C:$C,A342)</f>
        <v>0</v>
      </c>
      <c r="DF342" s="66"/>
      <c r="DG342" s="66"/>
      <c r="DH342" s="67">
        <f>SUMIFS('Inventory Matrix'!$E:$E,'Inventory Matrix'!$B:$B,$DH$2,'Inventory Matrix'!$G:$G,$DM$2,'Inventory Matrix'!$C:$C,A342)</f>
        <v>0</v>
      </c>
      <c r="DI342" s="67">
        <f>SUMIFS('Inventory Matrix'!$E:$E,'Inventory Matrix'!$B:$B,$DI$2,'Inventory Matrix'!$G:$G,$DM$2,'Inventory Matrix'!$C:$C,A342)</f>
        <v>0</v>
      </c>
      <c r="DJ342" s="67">
        <f>SUMIFS('Inventory Matrix'!$E:$E,'Inventory Matrix'!$B:$B,$DJ$2,'Inventory Matrix'!$G:$G,$DM$2,'Inventory Matrix'!$C:$C,A342)</f>
        <v>0</v>
      </c>
      <c r="DK342" s="67">
        <f>SUMIFS('Inventory Matrix'!$E:$E,'Inventory Matrix'!$B:$B,$DK$2,'Inventory Matrix'!$G:$G,$DM$2,'Inventory Matrix'!$C:$C,A342)</f>
        <v>0</v>
      </c>
      <c r="DL342" s="67">
        <f>SUMIFS('Inventory Matrix'!$E:$E,'Inventory Matrix'!$B:$B,$DL$2,'Inventory Matrix'!$G:$G,$DM$2,'Inventory Matrix'!$C:$C,A342)</f>
        <v>0</v>
      </c>
      <c r="DM342" s="98">
        <f>SUMIFS('Inventory Matrix'!$E:$E,'Inventory Matrix'!$G:$G,$DM$2,'Inventory Matrix'!$C:$C,A342)</f>
        <v>0</v>
      </c>
      <c r="DN342" s="48"/>
      <c r="DO342" s="67">
        <f>SUMIFS('Inventory Matrix'!$E:$E,'Inventory Matrix'!$B:$B,$DO$2,'Inventory Matrix'!$G:$G,$DT$2,'Inventory Matrix'!$C:$C,A342)</f>
        <v>0</v>
      </c>
      <c r="DP342" s="67">
        <f>SUMIFS('Inventory Matrix'!$E:$E,'Inventory Matrix'!$B:$B,$DP$2,'Inventory Matrix'!$G:$G,$DT$2,'Inventory Matrix'!$C:$C,A342)</f>
        <v>0</v>
      </c>
      <c r="DQ342" s="67">
        <f>SUMIFS('Inventory Matrix'!$E:$E,'Inventory Matrix'!$B:$B,$DQ$2,'Inventory Matrix'!$G:$G,$DT$2,'Inventory Matrix'!$C:$C,A342)</f>
        <v>0</v>
      </c>
      <c r="DR342" s="67">
        <f>SUMIFS('Inventory Matrix'!$E:$E,'Inventory Matrix'!$B:$B,$DR$2,'Inventory Matrix'!$G:$G,$DT$2,'Inventory Matrix'!$C:$C,A342)</f>
        <v>0</v>
      </c>
      <c r="DS342" s="67">
        <f>SUMIFS('Inventory Matrix'!$E:$E,'Inventory Matrix'!$B:$B,$DS$2,'Inventory Matrix'!$G:$G,$DT$2,'Inventory Matrix'!$C:$C,A342)</f>
        <v>0</v>
      </c>
      <c r="DT342" s="98">
        <f>SUMIFS('Inventory Matrix'!$E:$E,'Inventory Matrix'!$G:$G,$DT$2,'Inventory Matrix'!$C:$C,A342)</f>
        <v>0</v>
      </c>
      <c r="DU342" s="44"/>
      <c r="DV342" s="67">
        <f>SUMIFS('Inventory Matrix'!$E:$E,'Inventory Matrix'!$B:$B,$DV$2,'Inventory Matrix'!$G:$G,$EA$2,'Inventory Matrix'!$C:$C,A342)</f>
        <v>0</v>
      </c>
      <c r="DW342" s="67">
        <f>SUMIFS('Inventory Matrix'!$E:$E,'Inventory Matrix'!$B:$B,$DW$2,'Inventory Matrix'!$G:$G,$EA$2,'Inventory Matrix'!$C:$C,A342)</f>
        <v>0</v>
      </c>
      <c r="DX342" s="67">
        <f>SUMIFS('Inventory Matrix'!$E:$E,'Inventory Matrix'!$B:$B,$DX$2,'Inventory Matrix'!$G:$G,$EA$2,'Inventory Matrix'!$C:$C,A342)</f>
        <v>0</v>
      </c>
      <c r="DY342" s="67">
        <f>SUMIFS('Inventory Matrix'!$E:$E,'Inventory Matrix'!$B:$B,$DY$2,'Inventory Matrix'!$G:$G,$EA$2,'Inventory Matrix'!$C:$C,A342)</f>
        <v>0</v>
      </c>
      <c r="DZ342" s="67">
        <f>SUMIFS('Inventory Matrix'!$E:$E,'Inventory Matrix'!$B:$B,$DZ$2,'Inventory Matrix'!$G:$G,$EA$2,'Inventory Matrix'!$C:$C,A342)</f>
        <v>0</v>
      </c>
      <c r="EA342" s="98">
        <f>SUMIFS('Inventory Matrix'!$E:$E,'Inventory Matrix'!$G:$G,$EA$2,'Inventory Matrix'!$C:$C,A342)</f>
        <v>0</v>
      </c>
      <c r="EB342" s="44"/>
      <c r="EC342" s="67">
        <f>SUMIFS('Inventory Matrix'!$E:$E,'Inventory Matrix'!$B:$B,$EC$2,'Inventory Matrix'!$G:$G,$EH$2,'Inventory Matrix'!$C:$C,A342)</f>
        <v>1</v>
      </c>
      <c r="ED342" s="67">
        <f>SUMIFS('Inventory Matrix'!$E:$E,'Inventory Matrix'!$B:$B,$ED$2,'Inventory Matrix'!$G:$G,$EH$2,'Inventory Matrix'!$C:$C,A342)</f>
        <v>0</v>
      </c>
      <c r="EE342" s="67">
        <f>SUMIFS('Inventory Matrix'!$E:$E,'Inventory Matrix'!$B:$B,$EE$2,'Inventory Matrix'!$G:$G,$EH$2,'Inventory Matrix'!$C:$C,A342)</f>
        <v>0</v>
      </c>
      <c r="EF342" s="67">
        <f>SUMIFS('Inventory Matrix'!$E:$E,'Inventory Matrix'!$B:$B,$EF$2,'Inventory Matrix'!$G:$G,$EH$2,'Inventory Matrix'!$C:$C,A342)</f>
        <v>0</v>
      </c>
      <c r="EG342" s="67">
        <f>SUMIFS('Inventory Matrix'!$E:$E,'Inventory Matrix'!$B:$B,$EG$2,'Inventory Matrix'!$G:$G,$EH$2,'Inventory Matrix'!$C:$C,A342)</f>
        <v>0</v>
      </c>
      <c r="EH342" s="98">
        <f>SUMIFS('Inventory Matrix'!$E:$E,'Inventory Matrix'!$G:$G,$EH$2,'Inventory Matrix'!$C:$C,A342)</f>
        <v>1</v>
      </c>
      <c r="EI342" s="44"/>
    </row>
    <row r="343" spans="1:139" ht="13" x14ac:dyDescent="0.15">
      <c r="A343" s="69" t="str">
        <f t="shared" si="49"/>
        <v>MD813</v>
      </c>
      <c r="B343" s="70" t="s">
        <v>2191</v>
      </c>
      <c r="C343" s="71" t="s">
        <v>2568</v>
      </c>
      <c r="D343" s="71" t="s">
        <v>2569</v>
      </c>
      <c r="E343" s="72">
        <f t="shared" si="50"/>
        <v>0</v>
      </c>
      <c r="F343" s="72">
        <f>SUMIFS(Stock!$D:$D,Stock!$C:$C,A343)</f>
        <v>0</v>
      </c>
      <c r="G343" s="73" t="e">
        <f t="shared" ca="1" si="51"/>
        <v>#REF!</v>
      </c>
      <c r="H343" s="74">
        <f t="shared" ca="1" si="52"/>
        <v>0</v>
      </c>
      <c r="I343" s="44"/>
      <c r="J343" s="69" t="e">
        <f ca="1">SUMIFS(#REF!,#REF!,A343,#REF!,$J$2)</f>
        <v>#REF!</v>
      </c>
      <c r="K343" s="69" t="e">
        <f ca="1">SUMIFS(#REF!,#REF!,A343,#REF!,$K$2)</f>
        <v>#REF!</v>
      </c>
      <c r="L343" s="69" t="e">
        <f ca="1">SUMIFS(#REF!,#REF!,A343,#REF!,$L$2)</f>
        <v>#REF!</v>
      </c>
      <c r="M343" s="69" t="e">
        <f ca="1">SUMIFS(#REF!,#REF!,A343,#REF!,$M$2)</f>
        <v>#REF!</v>
      </c>
      <c r="N343" s="69" t="e">
        <f ca="1">SUMIFS(#REF!,#REF!,A343,#REF!,$N$2)</f>
        <v>#REF!</v>
      </c>
      <c r="O343" s="69" t="e">
        <f ca="1">SUMIFS(#REF!,#REF!,A343,#REF!,$O$2)</f>
        <v>#REF!</v>
      </c>
      <c r="P343" s="69" t="e">
        <f ca="1">SUMIFS(#REF!,#REF!,A343,#REF!,$P$2)</f>
        <v>#REF!</v>
      </c>
      <c r="Q343" s="69" t="e">
        <f ca="1">SUMIFS(#REF!,#REF!,A343,#REF!,$Q$2)</f>
        <v>#REF!</v>
      </c>
      <c r="R343" s="69" t="e">
        <f ca="1">SUMIFS(#REF!,#REF!,A343,#REF!,$R$2)</f>
        <v>#REF!</v>
      </c>
      <c r="S343" s="69" t="e">
        <f ca="1">SUMIFS(#REF!,#REF!,A343,#REF!,$S$2)</f>
        <v>#REF!</v>
      </c>
      <c r="T343" s="75"/>
      <c r="U343" s="44"/>
      <c r="V343" s="46"/>
      <c r="W343" s="69" t="e">
        <f ca="1">SUMIFS(#REF!,#REF!,A343,#REF!,$W$2,#REF!,$AK$1)</f>
        <v>#REF!</v>
      </c>
      <c r="X343" s="69" t="e">
        <f ca="1">SUMIFS(#REF!,#REF!,A343,#REF!,$X$2,#REF!,$AK$1)</f>
        <v>#REF!</v>
      </c>
      <c r="Y343" s="69" t="e">
        <f ca="1">SUMIFS(#REF!,#REF!,A343,#REF!,$Y$2,#REF!,$AK$1)</f>
        <v>#REF!</v>
      </c>
      <c r="Z343" s="69" t="e">
        <f ca="1">SUMIFS(#REF!,#REF!,A343,#REF!,$Z$2,#REF!,$AK$1)</f>
        <v>#REF!</v>
      </c>
      <c r="AA343" s="69" t="e">
        <f ca="1">SUMIFS(#REF!,#REF!,A343,#REF!,$AA$2,#REF!,$AK$1)</f>
        <v>#REF!</v>
      </c>
      <c r="AB343" s="69" t="e">
        <f ca="1">SUMIFS(#REF!,#REF!,A343,#REF!,$AB$2,#REF!,$AK$1)</f>
        <v>#REF!</v>
      </c>
      <c r="AC343" s="48"/>
      <c r="AD343" s="76">
        <f>SUMIFS('Inventory Matrix'!$E:$E,'Inventory Matrix'!$G:$G,$AD$2,'Inventory Matrix'!$B:$B,$AK$1,'Inventory Matrix'!$C:$C,A343)</f>
        <v>0</v>
      </c>
      <c r="AE343" s="70">
        <f>SUMIFS('Inventory Matrix'!$E:$E,'Inventory Matrix'!$G:$G,$AE$2,'Inventory Matrix'!$B:$B,$AK$1,'Inventory Matrix'!$C:$C,A343)</f>
        <v>0</v>
      </c>
      <c r="AF343" s="70">
        <f>SUMIFS('Inventory Matrix'!$E:$E,'Inventory Matrix'!$G:$G,$AF$2,'Inventory Matrix'!$B:$B,$AK$1,'Inventory Matrix'!$C:$C,A343)</f>
        <v>0</v>
      </c>
      <c r="AG343" s="77">
        <f>SUMIFS('Inventory Matrix'!$E:$E,'Inventory Matrix'!$G:$G,$AG$2,'Inventory Matrix'!$B:$B,$AK$1,'Inventory Matrix'!$C:$C,A343)</f>
        <v>0</v>
      </c>
      <c r="AH343" s="167" t="str">
        <f t="shared" ca="1" si="53"/>
        <v>-</v>
      </c>
      <c r="AI343" s="168" t="str">
        <f t="shared" ca="1" si="54"/>
        <v>-</v>
      </c>
      <c r="AJ343" s="173">
        <f t="shared" ca="1" si="63"/>
        <v>0</v>
      </c>
      <c r="AK343" s="169">
        <f>SUMIFS(Stock!$D:$D,Stock!$A:$A,$AK$1,Stock!$C:$C,A343)</f>
        <v>0</v>
      </c>
      <c r="AL343" s="55"/>
      <c r="AM343" s="69" t="e">
        <f ca="1">SUMIFS(#REF!,#REF!,A343,#REF!,$AM$2,#REF!,$AZ$1)</f>
        <v>#REF!</v>
      </c>
      <c r="AN343" s="69" t="e">
        <f ca="1">SUMIFS(#REF!,#REF!,A343,#REF!,$AN$2,#REF!,$AZ$1)</f>
        <v>#REF!</v>
      </c>
      <c r="AO343" s="69" t="e">
        <f ca="1">SUMIFS(#REF!,#REF!,A343,#REF!,$AO$2,#REF!,$AZ$1)</f>
        <v>#REF!</v>
      </c>
      <c r="AP343" s="69" t="e">
        <f ca="1">SUMIFS(#REF!,#REF!,A343,#REF!,$AP$2,#REF!,$AZ$1)</f>
        <v>#REF!</v>
      </c>
      <c r="AQ343" s="69" t="e">
        <f ca="1">SUMIFS(#REF!,#REF!,A343,#REF!,$AQ$2,#REF!,$AZ$1)</f>
        <v>#REF!</v>
      </c>
      <c r="AR343" s="69" t="e">
        <f ca="1">SUMIFS(#REF!,#REF!,A343,#REF!,$AR$2,#REF!,$AZ$1)</f>
        <v>#REF!</v>
      </c>
      <c r="AS343" s="81"/>
      <c r="AT343" s="82">
        <f>SUMIFS('Inventory Matrix'!$E:$E,'Inventory Matrix'!$G:$G,$AT$2,'Inventory Matrix'!$B:$B,$AZ$1,'Inventory Matrix'!$C:$C,A343)</f>
        <v>0</v>
      </c>
      <c r="AU343" s="82">
        <f>SUMIFS('Inventory Matrix'!$E:$E,'Inventory Matrix'!$G:$G,$AU$2,'Inventory Matrix'!$B:$B,$AZ$1,'Inventory Matrix'!$C:$C,A343)</f>
        <v>0</v>
      </c>
      <c r="AV343" s="82">
        <f>SUMIFS('Inventory Matrix'!$E:$E,'Inventory Matrix'!$G:$G,$AV$2,'Inventory Matrix'!$B:$B,$AZ$1,'Inventory Matrix'!$C:$C,A343)</f>
        <v>0</v>
      </c>
      <c r="AW343" s="83">
        <f>SUMIFS('Inventory Matrix'!$E:$E,'Inventory Matrix'!$G:$G,$AW$2,'Inventory Matrix'!$B:$B,$AZ$1,'Inventory Matrix'!$C:$C,A343)</f>
        <v>0</v>
      </c>
      <c r="AX343" s="85" t="str">
        <f t="shared" ca="1" si="55"/>
        <v>-</v>
      </c>
      <c r="AY343" s="88">
        <f t="shared" ca="1" si="56"/>
        <v>0</v>
      </c>
      <c r="AZ343" s="87">
        <f>SUMIFS(Stock!$D:$D,Stock!$A:$A,$AZ$1,Stock!$C:$C,A343)</f>
        <v>0</v>
      </c>
      <c r="BA343" s="55"/>
      <c r="BB343" s="69" t="e">
        <f ca="1">SUMIFS(#REF!,#REF!,A343,#REF!,$BB$2,#REF!,$BO$1)</f>
        <v>#REF!</v>
      </c>
      <c r="BC343" s="69" t="e">
        <f ca="1">SUMIFS(#REF!,#REF!,A343,#REF!,$BC$2,#REF!,$BO$1)</f>
        <v>#REF!</v>
      </c>
      <c r="BD343" s="69" t="e">
        <f ca="1">SUMIFS(#REF!,#REF!,A343,#REF!,$BD$2,#REF!,$BO$1)</f>
        <v>#REF!</v>
      </c>
      <c r="BE343" s="69" t="e">
        <f ca="1">SUMIFS(#REF!,#REF!,A343,#REF!,$BE$2,#REF!,$BO$1)</f>
        <v>#REF!</v>
      </c>
      <c r="BF343" s="69" t="e">
        <f ca="1">SUMIFS(#REF!,#REF!,A343,#REF!,$BF$2,#REF!,$BO$1)</f>
        <v>#REF!</v>
      </c>
      <c r="BG343" s="69" t="e">
        <f ca="1">SUMIFS(#REF!,#REF!,A343,#REF!,$BG$2,#REF!,$BO$1)</f>
        <v>#REF!</v>
      </c>
      <c r="BH343" s="60"/>
      <c r="BI343" s="82">
        <f>SUMIFS('Inventory Matrix'!$E:$E,'Inventory Matrix'!$G:$G,$BI$2,'Inventory Matrix'!$B:$B,$BO$1,'Inventory Matrix'!$C:$C,A343)</f>
        <v>0</v>
      </c>
      <c r="BJ343" s="82">
        <f>SUMIFS('Inventory Matrix'!$E:$E,'Inventory Matrix'!$G:$G,$BJ$2,'Inventory Matrix'!$B:$B,$BO$1,'Inventory Matrix'!$C:$C,A343)</f>
        <v>0</v>
      </c>
      <c r="BK343" s="82">
        <f>SUMIFS('Inventory Matrix'!$E:$E,'Inventory Matrix'!$G:$G,$BK$2,'Inventory Matrix'!$B:$B,$BO$1,'Inventory Matrix'!$C:$C,A343)</f>
        <v>0</v>
      </c>
      <c r="BL343" s="83">
        <f>SUMIFS('Inventory Matrix'!$E:$E,'Inventory Matrix'!$G:$G,$BL$2,'Inventory Matrix'!$B:$B,$BO$1,'Inventory Matrix'!$C:$C,A343)</f>
        <v>0</v>
      </c>
      <c r="BM343" s="85" t="str">
        <f t="shared" ca="1" si="57"/>
        <v>-</v>
      </c>
      <c r="BN343" s="86">
        <f t="shared" ca="1" si="58"/>
        <v>0</v>
      </c>
      <c r="BO343" s="87">
        <f>SUMIFS(Stock!$D:$D,Stock!$A:$A,$BO$1,Stock!$C:$C,A343)</f>
        <v>0</v>
      </c>
      <c r="BP343" s="55"/>
      <c r="BQ343" s="69" t="e">
        <f ca="1">SUMIFS(#REF!,#REF!,A343,#REF!,$BQ$2,#REF!,$CD$1)</f>
        <v>#REF!</v>
      </c>
      <c r="BR343" s="69" t="e">
        <f ca="1">SUMIFS(#REF!,#REF!,A343,#REF!,$BR$2,#REF!,$CD$1)</f>
        <v>#REF!</v>
      </c>
      <c r="BS343" s="69" t="e">
        <f ca="1">SUMIFS(#REF!,#REF!,A343,#REF!,$BS$2,#REF!,$CD$1)</f>
        <v>#REF!</v>
      </c>
      <c r="BT343" s="69" t="e">
        <f ca="1">SUMIFS(#REF!,#REF!,A343,#REF!,$BT$2,#REF!,$CD$1)</f>
        <v>#REF!</v>
      </c>
      <c r="BU343" s="69" t="e">
        <f ca="1">SUMIFS(#REF!,#REF!,A343,#REF!,$BU$2,#REF!,$CD$1)</f>
        <v>#REF!</v>
      </c>
      <c r="BV343" s="69" t="e">
        <f ca="1">SUMIFS(#REF!,#REF!,A343,#REF!,$BV$2,#REF!,$CD$1)</f>
        <v>#REF!</v>
      </c>
      <c r="BW343" s="60"/>
      <c r="BX343" s="82">
        <f>SUMIFS('Inventory Matrix'!$E:$E,'Inventory Matrix'!$G:$G,$BX$2,'Inventory Matrix'!$B:$B,$CD$1,'Inventory Matrix'!$C:$C,A343)</f>
        <v>0</v>
      </c>
      <c r="BY343" s="82">
        <f>SUMIFS('Inventory Matrix'!$E:$E,'Inventory Matrix'!$G:$G,$BY$2,'Inventory Matrix'!$B:$B,$CD$1,'Inventory Matrix'!$C:$C,A343)</f>
        <v>0</v>
      </c>
      <c r="BZ343" s="82">
        <f>SUMIFS('Inventory Matrix'!$E:$E,'Inventory Matrix'!$G:$G,$BZ$2,'Inventory Matrix'!$B:$B,$CD$1,'Inventory Matrix'!$C:$C,A343)</f>
        <v>0</v>
      </c>
      <c r="CA343" s="83">
        <f>SUMIFS('Inventory Matrix'!$E:$E,'Inventory Matrix'!$G:$G,$CA$2,'Inventory Matrix'!$B:$B,$CD$1,'Inventory Matrix'!$C:$C,A343)</f>
        <v>0</v>
      </c>
      <c r="CB343" s="85" t="str">
        <f t="shared" ca="1" si="59"/>
        <v>-</v>
      </c>
      <c r="CC343" s="88">
        <f t="shared" ca="1" si="60"/>
        <v>0</v>
      </c>
      <c r="CD343" s="87">
        <f>SUMIFS(Stock!$D:$D,Stock!$A:$A,$CD$1,Stock!$C:$C,A343)</f>
        <v>0</v>
      </c>
      <c r="CE343" s="55"/>
      <c r="CF343" s="69" t="e">
        <f ca="1">SUMIFS(#REF!,#REF!,A343,#REF!,$CF$2,#REF!,$CS$1)</f>
        <v>#REF!</v>
      </c>
      <c r="CG343" s="69" t="e">
        <f ca="1">SUMIFS(#REF!,#REF!,A343,#REF!,$CG$2,#REF!,$CS$1)</f>
        <v>#REF!</v>
      </c>
      <c r="CH343" s="69" t="e">
        <f ca="1">SUMIFS(#REF!,#REF!,A343,#REF!,$CH$2,#REF!,$CS$1)</f>
        <v>#REF!</v>
      </c>
      <c r="CI343" s="69" t="e">
        <f ca="1">SUMIFS(#REF!,#REF!,A343,#REF!,$CI$2,#REF!,$CS$1)</f>
        <v>#REF!</v>
      </c>
      <c r="CJ343" s="69" t="e">
        <f ca="1">SUMIFS(#REF!,#REF!,A343,#REF!,$CJ$2,#REF!,$CS$1)</f>
        <v>#REF!</v>
      </c>
      <c r="CK343" s="69" t="e">
        <f ca="1">SUMIFS(#REF!,#REF!,A343,#REF!,$CK$2,#REF!,$CS$1)</f>
        <v>#REF!</v>
      </c>
      <c r="CL343" s="60"/>
      <c r="CM343" s="82">
        <f>SUMIFS('Inventory Matrix'!$E:$E,'Inventory Matrix'!$G:$G,$CM$2,'Inventory Matrix'!$B:$B,$CD$1,'Inventory Matrix'!$C:$C,A343)</f>
        <v>0</v>
      </c>
      <c r="CN343" s="82">
        <f>SUMIFS('Inventory Matrix'!$E:$E,'Inventory Matrix'!$G:$G,$CN$2,'Inventory Matrix'!$B:$B,$CD$1,'Inventory Matrix'!$C:$C,A343)</f>
        <v>0</v>
      </c>
      <c r="CO343" s="82">
        <f>SUMIFS('Inventory Matrix'!$E:$E,'Inventory Matrix'!$G:$G,$CO$2,'Inventory Matrix'!$B:$B,$CD$1,'Inventory Matrix'!$C:$C,A343)</f>
        <v>0</v>
      </c>
      <c r="CP343" s="83">
        <f>SUMIFS('Inventory Matrix'!$E:$E,'Inventory Matrix'!$G:$G,$CP$2,'Inventory Matrix'!$B:$B,$CD$1,'Inventory Matrix'!$C:$C,A343)</f>
        <v>0</v>
      </c>
      <c r="CQ343" s="85" t="str">
        <f t="shared" ca="1" si="61"/>
        <v>-</v>
      </c>
      <c r="CR343" s="88">
        <f t="shared" ca="1" si="62"/>
        <v>0</v>
      </c>
      <c r="CS343" s="87">
        <f>SUMIFS(Stock!$D:$D,Stock!$A:$A,$CS$1,Stock!$C:$C,A343)</f>
        <v>0</v>
      </c>
      <c r="CT343" s="64"/>
      <c r="CU343" s="89">
        <f>SUMIFS(Stock!$D:$D,Stock!$A:$A,$CU$1,Stock!$C:$C,A343)</f>
        <v>0</v>
      </c>
      <c r="CV343" s="64"/>
      <c r="CW343" s="69" t="e">
        <f ca="1">SUMIFS(#REF!,#REF!,A343,#REF!,$CW$2,#REF!,$DC$1)</f>
        <v>#REF!</v>
      </c>
      <c r="CX343" s="69" t="e">
        <f ca="1">SUMIFS(#REF!,#REF!,A343,#REF!,$CX$2,#REF!,$DC$1)</f>
        <v>#REF!</v>
      </c>
      <c r="CY343" s="69" t="e">
        <f ca="1">SUMIFS(#REF!,#REF!,A343,#REF!,$CY$2,#REF!,$DC$1)</f>
        <v>#REF!</v>
      </c>
      <c r="CZ343" s="69" t="e">
        <f ca="1">SUMIFS(#REF!,#REF!,A343,#REF!,$CZ$2,#REF!,$DC$1)</f>
        <v>#REF!</v>
      </c>
      <c r="DA343" s="69" t="e">
        <f ca="1">SUMIFS(#REF!,#REF!,A343,#REF!,$DA$2,#REF!,$DC$1)</f>
        <v>#REF!</v>
      </c>
      <c r="DB343" s="69" t="e">
        <f ca="1">SUMIFS(#REF!,#REF!,A343,#REF!,$DB$2,#REF!,$DC$1)</f>
        <v>#REF!</v>
      </c>
      <c r="DC343" s="89">
        <f>SUMIFS(Stock!$D:$D,Stock!$A:$A,$DC$1,Stock!$C:$C,A343)</f>
        <v>0</v>
      </c>
      <c r="DD343" s="89">
        <f>SUMIFS(Stock!$D:$D,Stock!$A:$A,$DD$1,Stock!$C:$C,A343)</f>
        <v>0</v>
      </c>
      <c r="DE343" s="89">
        <f>SUMIFS(Stock!$D:$D,Stock!$A:$A,$DE$1,Stock!$C:$C,A343)</f>
        <v>0</v>
      </c>
      <c r="DF343" s="66"/>
      <c r="DG343" s="66"/>
      <c r="DH343" s="90">
        <f>SUMIFS('Inventory Matrix'!$E:$E,'Inventory Matrix'!$B:$B,$DH$2,'Inventory Matrix'!$G:$G,$DM$2,'Inventory Matrix'!$C:$C,A343)</f>
        <v>0</v>
      </c>
      <c r="DI343" s="90">
        <f>SUMIFS('Inventory Matrix'!$E:$E,'Inventory Matrix'!$B:$B,$DI$2,'Inventory Matrix'!$G:$G,$DM$2,'Inventory Matrix'!$C:$C,A343)</f>
        <v>0</v>
      </c>
      <c r="DJ343" s="90">
        <f>SUMIFS('Inventory Matrix'!$E:$E,'Inventory Matrix'!$B:$B,$DJ$2,'Inventory Matrix'!$G:$G,$DM$2,'Inventory Matrix'!$C:$C,A343)</f>
        <v>0</v>
      </c>
      <c r="DK343" s="90">
        <f>SUMIFS('Inventory Matrix'!$E:$E,'Inventory Matrix'!$B:$B,$DK$2,'Inventory Matrix'!$G:$G,$DM$2,'Inventory Matrix'!$C:$C,A343)</f>
        <v>0</v>
      </c>
      <c r="DL343" s="90">
        <f>SUMIFS('Inventory Matrix'!$E:$E,'Inventory Matrix'!$B:$B,$DL$2,'Inventory Matrix'!$G:$G,$DM$2,'Inventory Matrix'!$C:$C,A343)</f>
        <v>0</v>
      </c>
      <c r="DM343" s="91">
        <f>SUMIFS('Inventory Matrix'!$E:$E,'Inventory Matrix'!$G:$G,$DM$2,'Inventory Matrix'!$C:$C,A343)</f>
        <v>0</v>
      </c>
      <c r="DN343" s="48"/>
      <c r="DO343" s="90">
        <f>SUMIFS('Inventory Matrix'!$E:$E,'Inventory Matrix'!$B:$B,$DO$2,'Inventory Matrix'!$G:$G,$DT$2,'Inventory Matrix'!$C:$C,A343)</f>
        <v>0</v>
      </c>
      <c r="DP343" s="90">
        <f>SUMIFS('Inventory Matrix'!$E:$E,'Inventory Matrix'!$B:$B,$DP$2,'Inventory Matrix'!$G:$G,$DT$2,'Inventory Matrix'!$C:$C,A343)</f>
        <v>0</v>
      </c>
      <c r="DQ343" s="90">
        <f>SUMIFS('Inventory Matrix'!$E:$E,'Inventory Matrix'!$B:$B,$DQ$2,'Inventory Matrix'!$G:$G,$DT$2,'Inventory Matrix'!$C:$C,A343)</f>
        <v>0</v>
      </c>
      <c r="DR343" s="90">
        <f>SUMIFS('Inventory Matrix'!$E:$E,'Inventory Matrix'!$B:$B,$DR$2,'Inventory Matrix'!$G:$G,$DT$2,'Inventory Matrix'!$C:$C,A343)</f>
        <v>0</v>
      </c>
      <c r="DS343" s="90">
        <f>SUMIFS('Inventory Matrix'!$E:$E,'Inventory Matrix'!$B:$B,$DS$2,'Inventory Matrix'!$G:$G,$DT$2,'Inventory Matrix'!$C:$C,A343)</f>
        <v>0</v>
      </c>
      <c r="DT343" s="91">
        <f>SUMIFS('Inventory Matrix'!$E:$E,'Inventory Matrix'!$G:$G,$DT$2,'Inventory Matrix'!$C:$C,A343)</f>
        <v>0</v>
      </c>
      <c r="DU343" s="44"/>
      <c r="DV343" s="90">
        <f>SUMIFS('Inventory Matrix'!$E:$E,'Inventory Matrix'!$B:$B,$DV$2,'Inventory Matrix'!$G:$G,$EA$2,'Inventory Matrix'!$C:$C,A343)</f>
        <v>0</v>
      </c>
      <c r="DW343" s="90">
        <f>SUMIFS('Inventory Matrix'!$E:$E,'Inventory Matrix'!$B:$B,$DW$2,'Inventory Matrix'!$G:$G,$EA$2,'Inventory Matrix'!$C:$C,A343)</f>
        <v>0</v>
      </c>
      <c r="DX343" s="90">
        <f>SUMIFS('Inventory Matrix'!$E:$E,'Inventory Matrix'!$B:$B,$DX$2,'Inventory Matrix'!$G:$G,$EA$2,'Inventory Matrix'!$C:$C,A343)</f>
        <v>0</v>
      </c>
      <c r="DY343" s="90">
        <f>SUMIFS('Inventory Matrix'!$E:$E,'Inventory Matrix'!$B:$B,$DY$2,'Inventory Matrix'!$G:$G,$EA$2,'Inventory Matrix'!$C:$C,A343)</f>
        <v>0</v>
      </c>
      <c r="DZ343" s="90">
        <f>SUMIFS('Inventory Matrix'!$E:$E,'Inventory Matrix'!$B:$B,$DZ$2,'Inventory Matrix'!$G:$G,$EA$2,'Inventory Matrix'!$C:$C,A343)</f>
        <v>0</v>
      </c>
      <c r="EA343" s="91">
        <f>SUMIFS('Inventory Matrix'!$E:$E,'Inventory Matrix'!$G:$G,$EA$2,'Inventory Matrix'!$C:$C,A343)</f>
        <v>0</v>
      </c>
      <c r="EB343" s="44"/>
      <c r="EC343" s="90">
        <f>SUMIFS('Inventory Matrix'!$E:$E,'Inventory Matrix'!$B:$B,$EC$2,'Inventory Matrix'!$G:$G,$EH$2,'Inventory Matrix'!$C:$C,A343)</f>
        <v>0</v>
      </c>
      <c r="ED343" s="90">
        <f>SUMIFS('Inventory Matrix'!$E:$E,'Inventory Matrix'!$B:$B,$ED$2,'Inventory Matrix'!$G:$G,$EH$2,'Inventory Matrix'!$C:$C,A343)</f>
        <v>0</v>
      </c>
      <c r="EE343" s="90">
        <f>SUMIFS('Inventory Matrix'!$E:$E,'Inventory Matrix'!$B:$B,$EE$2,'Inventory Matrix'!$G:$G,$EH$2,'Inventory Matrix'!$C:$C,A343)</f>
        <v>0</v>
      </c>
      <c r="EF343" s="90">
        <f>SUMIFS('Inventory Matrix'!$E:$E,'Inventory Matrix'!$B:$B,$EF$2,'Inventory Matrix'!$G:$G,$EH$2,'Inventory Matrix'!$C:$C,A343)</f>
        <v>0</v>
      </c>
      <c r="EG343" s="90">
        <f>SUMIFS('Inventory Matrix'!$E:$E,'Inventory Matrix'!$B:$B,$EG$2,'Inventory Matrix'!$G:$G,$EH$2,'Inventory Matrix'!$C:$C,A343)</f>
        <v>0</v>
      </c>
      <c r="EH343" s="91">
        <f>SUMIFS('Inventory Matrix'!$E:$E,'Inventory Matrix'!$G:$G,$EH$2,'Inventory Matrix'!$C:$C,A343)</f>
        <v>0</v>
      </c>
      <c r="EI343" s="44"/>
    </row>
    <row r="344" spans="1:139" ht="13" x14ac:dyDescent="0.15">
      <c r="A344" s="38" t="str">
        <f t="shared" si="49"/>
        <v>MKJ02</v>
      </c>
      <c r="B344" s="39" t="s">
        <v>2570</v>
      </c>
      <c r="C344" s="40" t="s">
        <v>2571</v>
      </c>
      <c r="D344" s="40" t="s">
        <v>2572</v>
      </c>
      <c r="E344" s="41">
        <f t="shared" si="50"/>
        <v>0</v>
      </c>
      <c r="F344" s="41">
        <f>SUMIFS(Stock!$D:$D,Stock!$C:$C,A344)</f>
        <v>0</v>
      </c>
      <c r="G344" s="42" t="e">
        <f t="shared" ca="1" si="51"/>
        <v>#REF!</v>
      </c>
      <c r="H344" s="43">
        <f t="shared" ca="1" si="52"/>
        <v>0</v>
      </c>
      <c r="I344" s="44"/>
      <c r="J344" s="38" t="e">
        <f ca="1">SUMIFS(#REF!,#REF!,A344,#REF!,$J$2)</f>
        <v>#REF!</v>
      </c>
      <c r="K344" s="38" t="e">
        <f ca="1">SUMIFS(#REF!,#REF!,A344,#REF!,$K$2)</f>
        <v>#REF!</v>
      </c>
      <c r="L344" s="38" t="e">
        <f ca="1">SUMIFS(#REF!,#REF!,A344,#REF!,$L$2)</f>
        <v>#REF!</v>
      </c>
      <c r="M344" s="38" t="e">
        <f ca="1">SUMIFS(#REF!,#REF!,A344,#REF!,$M$2)</f>
        <v>#REF!</v>
      </c>
      <c r="N344" s="38" t="e">
        <f ca="1">SUMIFS(#REF!,#REF!,A344,#REF!,$N$2)</f>
        <v>#REF!</v>
      </c>
      <c r="O344" s="38" t="e">
        <f ca="1">SUMIFS(#REF!,#REF!,A344,#REF!,$O$2)</f>
        <v>#REF!</v>
      </c>
      <c r="P344" s="38" t="e">
        <f ca="1">SUMIFS(#REF!,#REF!,A344,#REF!,$P$2)</f>
        <v>#REF!</v>
      </c>
      <c r="Q344" s="38" t="e">
        <f ca="1">SUMIFS(#REF!,#REF!,A344,#REF!,$Q$2)</f>
        <v>#REF!</v>
      </c>
      <c r="R344" s="38" t="e">
        <f ca="1">SUMIFS(#REF!,#REF!,A344,#REF!,$R$2)</f>
        <v>#REF!</v>
      </c>
      <c r="S344" s="38" t="e">
        <f ca="1">SUMIFS(#REF!,#REF!,A344,#REF!,$S$2)</f>
        <v>#REF!</v>
      </c>
      <c r="T344" s="45"/>
      <c r="U344" s="44"/>
      <c r="V344" s="46"/>
      <c r="W344" s="38" t="e">
        <f ca="1">SUMIFS(#REF!,#REF!,A344,#REF!,$W$2,#REF!,$AK$1)</f>
        <v>#REF!</v>
      </c>
      <c r="X344" s="38" t="e">
        <f ca="1">SUMIFS(#REF!,#REF!,A344,#REF!,$X$2,#REF!,$AK$1)</f>
        <v>#REF!</v>
      </c>
      <c r="Y344" s="38" t="e">
        <f ca="1">SUMIFS(#REF!,#REF!,A344,#REF!,$Y$2,#REF!,$AK$1)</f>
        <v>#REF!</v>
      </c>
      <c r="Z344" s="38" t="e">
        <f ca="1">SUMIFS(#REF!,#REF!,A344,#REF!,$Z$2,#REF!,$AK$1)</f>
        <v>#REF!</v>
      </c>
      <c r="AA344" s="38" t="e">
        <f ca="1">SUMIFS(#REF!,#REF!,A344,#REF!,$AA$2,#REF!,$AK$1)</f>
        <v>#REF!</v>
      </c>
      <c r="AB344" s="38" t="e">
        <f ca="1">SUMIFS(#REF!,#REF!,A344,#REF!,$AB$2,#REF!,$AK$1)</f>
        <v>#REF!</v>
      </c>
      <c r="AC344" s="48"/>
      <c r="AD344" s="92">
        <f>SUMIFS('Inventory Matrix'!$E:$E,'Inventory Matrix'!$G:$G,$AD$2,'Inventory Matrix'!$B:$B,$AK$1,'Inventory Matrix'!$C:$C,A344)</f>
        <v>0</v>
      </c>
      <c r="AE344" s="39">
        <f>SUMIFS('Inventory Matrix'!$E:$E,'Inventory Matrix'!$G:$G,$AE$2,'Inventory Matrix'!$B:$B,$AK$1,'Inventory Matrix'!$C:$C,A344)</f>
        <v>0</v>
      </c>
      <c r="AF344" s="39">
        <f>SUMIFS('Inventory Matrix'!$E:$E,'Inventory Matrix'!$G:$G,$AF$2,'Inventory Matrix'!$B:$B,$AK$1,'Inventory Matrix'!$C:$C,A344)</f>
        <v>0</v>
      </c>
      <c r="AG344" s="93">
        <f>SUMIFS('Inventory Matrix'!$E:$E,'Inventory Matrix'!$G:$G,$AG$2,'Inventory Matrix'!$B:$B,$AK$1,'Inventory Matrix'!$C:$C,A344)</f>
        <v>0</v>
      </c>
      <c r="AH344" s="170" t="str">
        <f t="shared" ca="1" si="53"/>
        <v>-</v>
      </c>
      <c r="AI344" s="171" t="str">
        <f t="shared" ca="1" si="54"/>
        <v>-</v>
      </c>
      <c r="AJ344" s="174">
        <f t="shared" ca="1" si="63"/>
        <v>0</v>
      </c>
      <c r="AK344" s="172">
        <f>SUMIFS(Stock!$D:$D,Stock!$A:$A,$AK$1,Stock!$C:$C,A344)</f>
        <v>0</v>
      </c>
      <c r="AL344" s="55"/>
      <c r="AM344" s="38" t="e">
        <f ca="1">SUMIFS(#REF!,#REF!,A344,#REF!,$AM$2,#REF!,$AZ$1)</f>
        <v>#REF!</v>
      </c>
      <c r="AN344" s="38" t="e">
        <f ca="1">SUMIFS(#REF!,#REF!,A344,#REF!,$AN$2,#REF!,$AZ$1)</f>
        <v>#REF!</v>
      </c>
      <c r="AO344" s="38" t="e">
        <f ca="1">SUMIFS(#REF!,#REF!,A344,#REF!,$AO$2,#REF!,$AZ$1)</f>
        <v>#REF!</v>
      </c>
      <c r="AP344" s="38" t="e">
        <f ca="1">SUMIFS(#REF!,#REF!,A344,#REF!,$AP$2,#REF!,$AZ$1)</f>
        <v>#REF!</v>
      </c>
      <c r="AQ344" s="38" t="e">
        <f ca="1">SUMIFS(#REF!,#REF!,A344,#REF!,$AQ$2,#REF!,$AZ$1)</f>
        <v>#REF!</v>
      </c>
      <c r="AR344" s="38" t="e">
        <f ca="1">SUMIFS(#REF!,#REF!,A344,#REF!,$AR$2,#REF!,$AZ$1)</f>
        <v>#REF!</v>
      </c>
      <c r="AS344" s="81"/>
      <c r="AT344" s="49">
        <f>SUMIFS('Inventory Matrix'!$E:$E,'Inventory Matrix'!$G:$G,$AT$2,'Inventory Matrix'!$B:$B,$AZ$1,'Inventory Matrix'!$C:$C,A344)</f>
        <v>0</v>
      </c>
      <c r="AU344" s="49">
        <f>SUMIFS('Inventory Matrix'!$E:$E,'Inventory Matrix'!$G:$G,$AU$2,'Inventory Matrix'!$B:$B,$AZ$1,'Inventory Matrix'!$C:$C,A344)</f>
        <v>0</v>
      </c>
      <c r="AV344" s="49">
        <f>SUMIFS('Inventory Matrix'!$E:$E,'Inventory Matrix'!$G:$G,$AV$2,'Inventory Matrix'!$B:$B,$AZ$1,'Inventory Matrix'!$C:$C,A344)</f>
        <v>0</v>
      </c>
      <c r="AW344" s="57">
        <f>SUMIFS('Inventory Matrix'!$E:$E,'Inventory Matrix'!$G:$G,$AW$2,'Inventory Matrix'!$B:$B,$AZ$1,'Inventory Matrix'!$C:$C,A344)</f>
        <v>0</v>
      </c>
      <c r="AX344" s="96" t="str">
        <f t="shared" ca="1" si="55"/>
        <v>-</v>
      </c>
      <c r="AY344" s="63">
        <f t="shared" ca="1" si="56"/>
        <v>0</v>
      </c>
      <c r="AZ344" s="97">
        <f>SUMIFS(Stock!$D:$D,Stock!$A:$A,$AZ$1,Stock!$C:$C,A344)</f>
        <v>0</v>
      </c>
      <c r="BA344" s="55"/>
      <c r="BB344" s="38" t="e">
        <f ca="1">SUMIFS(#REF!,#REF!,A344,#REF!,$BB$2,#REF!,$BO$1)</f>
        <v>#REF!</v>
      </c>
      <c r="BC344" s="38" t="e">
        <f ca="1">SUMIFS(#REF!,#REF!,A344,#REF!,$BC$2,#REF!,$BO$1)</f>
        <v>#REF!</v>
      </c>
      <c r="BD344" s="38" t="e">
        <f ca="1">SUMIFS(#REF!,#REF!,A344,#REF!,$BD$2,#REF!,$BO$1)</f>
        <v>#REF!</v>
      </c>
      <c r="BE344" s="38" t="e">
        <f ca="1">SUMIFS(#REF!,#REF!,A344,#REF!,$BE$2,#REF!,$BO$1)</f>
        <v>#REF!</v>
      </c>
      <c r="BF344" s="38" t="e">
        <f ca="1">SUMIFS(#REF!,#REF!,A344,#REF!,$BF$2,#REF!,$BO$1)</f>
        <v>#REF!</v>
      </c>
      <c r="BG344" s="38" t="e">
        <f ca="1">SUMIFS(#REF!,#REF!,A344,#REF!,$BG$2,#REF!,$BO$1)</f>
        <v>#REF!</v>
      </c>
      <c r="BH344" s="60"/>
      <c r="BI344" s="49">
        <f>SUMIFS('Inventory Matrix'!$E:$E,'Inventory Matrix'!$G:$G,$BI$2,'Inventory Matrix'!$B:$B,$BO$1,'Inventory Matrix'!$C:$C,A344)</f>
        <v>0</v>
      </c>
      <c r="BJ344" s="49">
        <f>SUMIFS('Inventory Matrix'!$E:$E,'Inventory Matrix'!$G:$G,$BJ$2,'Inventory Matrix'!$B:$B,$BO$1,'Inventory Matrix'!$C:$C,A344)</f>
        <v>0</v>
      </c>
      <c r="BK344" s="49">
        <f>SUMIFS('Inventory Matrix'!$E:$E,'Inventory Matrix'!$G:$G,$BK$2,'Inventory Matrix'!$B:$B,$BO$1,'Inventory Matrix'!$C:$C,A344)</f>
        <v>0</v>
      </c>
      <c r="BL344" s="57">
        <f>SUMIFS('Inventory Matrix'!$E:$E,'Inventory Matrix'!$G:$G,$BL$2,'Inventory Matrix'!$B:$B,$BO$1,'Inventory Matrix'!$C:$C,A344)</f>
        <v>0</v>
      </c>
      <c r="BM344" s="96" t="str">
        <f t="shared" ca="1" si="57"/>
        <v>-</v>
      </c>
      <c r="BN344" s="62">
        <f t="shared" ca="1" si="58"/>
        <v>0</v>
      </c>
      <c r="BO344" s="97">
        <f>SUMIFS(Stock!$D:$D,Stock!$A:$A,$BO$1,Stock!$C:$C,A344)</f>
        <v>0</v>
      </c>
      <c r="BP344" s="55"/>
      <c r="BQ344" s="38" t="e">
        <f ca="1">SUMIFS(#REF!,#REF!,A344,#REF!,$BQ$2,#REF!,$CD$1)</f>
        <v>#REF!</v>
      </c>
      <c r="BR344" s="38" t="e">
        <f ca="1">SUMIFS(#REF!,#REF!,A344,#REF!,$BR$2,#REF!,$CD$1)</f>
        <v>#REF!</v>
      </c>
      <c r="BS344" s="38" t="e">
        <f ca="1">SUMIFS(#REF!,#REF!,A344,#REF!,$BS$2,#REF!,$CD$1)</f>
        <v>#REF!</v>
      </c>
      <c r="BT344" s="38" t="e">
        <f ca="1">SUMIFS(#REF!,#REF!,A344,#REF!,$BT$2,#REF!,$CD$1)</f>
        <v>#REF!</v>
      </c>
      <c r="BU344" s="38" t="e">
        <f ca="1">SUMIFS(#REF!,#REF!,A344,#REF!,$BU$2,#REF!,$CD$1)</f>
        <v>#REF!</v>
      </c>
      <c r="BV344" s="38" t="e">
        <f ca="1">SUMIFS(#REF!,#REF!,A344,#REF!,$BV$2,#REF!,$CD$1)</f>
        <v>#REF!</v>
      </c>
      <c r="BW344" s="60"/>
      <c r="BX344" s="49">
        <f>SUMIFS('Inventory Matrix'!$E:$E,'Inventory Matrix'!$G:$G,$BX$2,'Inventory Matrix'!$B:$B,$CD$1,'Inventory Matrix'!$C:$C,A344)</f>
        <v>0</v>
      </c>
      <c r="BY344" s="49">
        <f>SUMIFS('Inventory Matrix'!$E:$E,'Inventory Matrix'!$G:$G,$BY$2,'Inventory Matrix'!$B:$B,$CD$1,'Inventory Matrix'!$C:$C,A344)</f>
        <v>0</v>
      </c>
      <c r="BZ344" s="49">
        <f>SUMIFS('Inventory Matrix'!$E:$E,'Inventory Matrix'!$G:$G,$BZ$2,'Inventory Matrix'!$B:$B,$CD$1,'Inventory Matrix'!$C:$C,A344)</f>
        <v>0</v>
      </c>
      <c r="CA344" s="57">
        <f>SUMIFS('Inventory Matrix'!$E:$E,'Inventory Matrix'!$G:$G,$CA$2,'Inventory Matrix'!$B:$B,$CD$1,'Inventory Matrix'!$C:$C,A344)</f>
        <v>0</v>
      </c>
      <c r="CB344" s="96" t="str">
        <f t="shared" ca="1" si="59"/>
        <v>-</v>
      </c>
      <c r="CC344" s="63">
        <f t="shared" ca="1" si="60"/>
        <v>0</v>
      </c>
      <c r="CD344" s="97">
        <f>SUMIFS(Stock!$D:$D,Stock!$A:$A,$CD$1,Stock!$C:$C,A344)</f>
        <v>0</v>
      </c>
      <c r="CE344" s="55"/>
      <c r="CF344" s="38" t="e">
        <f ca="1">SUMIFS(#REF!,#REF!,A344,#REF!,$CF$2,#REF!,$CS$1)</f>
        <v>#REF!</v>
      </c>
      <c r="CG344" s="38" t="e">
        <f ca="1">SUMIFS(#REF!,#REF!,A344,#REF!,$CG$2,#REF!,$CS$1)</f>
        <v>#REF!</v>
      </c>
      <c r="CH344" s="38" t="e">
        <f ca="1">SUMIFS(#REF!,#REF!,A344,#REF!,$CH$2,#REF!,$CS$1)</f>
        <v>#REF!</v>
      </c>
      <c r="CI344" s="38" t="e">
        <f ca="1">SUMIFS(#REF!,#REF!,A344,#REF!,$CI$2,#REF!,$CS$1)</f>
        <v>#REF!</v>
      </c>
      <c r="CJ344" s="38" t="e">
        <f ca="1">SUMIFS(#REF!,#REF!,A344,#REF!,$CJ$2,#REF!,$CS$1)</f>
        <v>#REF!</v>
      </c>
      <c r="CK344" s="38" t="e">
        <f ca="1">SUMIFS(#REF!,#REF!,A344,#REF!,$CK$2,#REF!,$CS$1)</f>
        <v>#REF!</v>
      </c>
      <c r="CL344" s="60"/>
      <c r="CM344" s="49">
        <f>SUMIFS('Inventory Matrix'!$E:$E,'Inventory Matrix'!$G:$G,$CM$2,'Inventory Matrix'!$B:$B,$CD$1,'Inventory Matrix'!$C:$C,A344)</f>
        <v>0</v>
      </c>
      <c r="CN344" s="49">
        <f>SUMIFS('Inventory Matrix'!$E:$E,'Inventory Matrix'!$G:$G,$CN$2,'Inventory Matrix'!$B:$B,$CD$1,'Inventory Matrix'!$C:$C,A344)</f>
        <v>0</v>
      </c>
      <c r="CO344" s="49">
        <f>SUMIFS('Inventory Matrix'!$E:$E,'Inventory Matrix'!$G:$G,$CO$2,'Inventory Matrix'!$B:$B,$CD$1,'Inventory Matrix'!$C:$C,A344)</f>
        <v>0</v>
      </c>
      <c r="CP344" s="57">
        <f>SUMIFS('Inventory Matrix'!$E:$E,'Inventory Matrix'!$G:$G,$CP$2,'Inventory Matrix'!$B:$B,$CD$1,'Inventory Matrix'!$C:$C,A344)</f>
        <v>0</v>
      </c>
      <c r="CQ344" s="96" t="str">
        <f t="shared" ca="1" si="61"/>
        <v>-</v>
      </c>
      <c r="CR344" s="63">
        <f t="shared" ca="1" si="62"/>
        <v>0</v>
      </c>
      <c r="CS344" s="97">
        <f>SUMIFS(Stock!$D:$D,Stock!$A:$A,$CS$1,Stock!$C:$C,A344)</f>
        <v>0</v>
      </c>
      <c r="CT344" s="64"/>
      <c r="CU344" s="65">
        <f>SUMIFS(Stock!$D:$D,Stock!$A:$A,$CU$1,Stock!$C:$C,A344)</f>
        <v>0</v>
      </c>
      <c r="CV344" s="64"/>
      <c r="CW344" s="38" t="e">
        <f ca="1">SUMIFS(#REF!,#REF!,A344,#REF!,$CW$2,#REF!,$DC$1)</f>
        <v>#REF!</v>
      </c>
      <c r="CX344" s="38" t="e">
        <f ca="1">SUMIFS(#REF!,#REF!,A344,#REF!,$CX$2,#REF!,$DC$1)</f>
        <v>#REF!</v>
      </c>
      <c r="CY344" s="38" t="e">
        <f ca="1">SUMIFS(#REF!,#REF!,A344,#REF!,$CY$2,#REF!,$DC$1)</f>
        <v>#REF!</v>
      </c>
      <c r="CZ344" s="38" t="e">
        <f ca="1">SUMIFS(#REF!,#REF!,A344,#REF!,$CZ$2,#REF!,$DC$1)</f>
        <v>#REF!</v>
      </c>
      <c r="DA344" s="38" t="e">
        <f ca="1">SUMIFS(#REF!,#REF!,A344,#REF!,$DA$2,#REF!,$DC$1)</f>
        <v>#REF!</v>
      </c>
      <c r="DB344" s="38" t="e">
        <f ca="1">SUMIFS(#REF!,#REF!,A344,#REF!,$DB$2,#REF!,$DC$1)</f>
        <v>#REF!</v>
      </c>
      <c r="DC344" s="65">
        <f>SUMIFS(Stock!$D:$D,Stock!$A:$A,$DC$1,Stock!$C:$C,A344)</f>
        <v>0</v>
      </c>
      <c r="DD344" s="65">
        <f>SUMIFS(Stock!$D:$D,Stock!$A:$A,$DD$1,Stock!$C:$C,A344)</f>
        <v>0</v>
      </c>
      <c r="DE344" s="65">
        <f>SUMIFS(Stock!$D:$D,Stock!$A:$A,$DE$1,Stock!$C:$C,A344)</f>
        <v>0</v>
      </c>
      <c r="DF344" s="66"/>
      <c r="DG344" s="66"/>
      <c r="DH344" s="67">
        <f>SUMIFS('Inventory Matrix'!$E:$E,'Inventory Matrix'!$B:$B,$DH$2,'Inventory Matrix'!$G:$G,$DM$2,'Inventory Matrix'!$C:$C,A344)</f>
        <v>0</v>
      </c>
      <c r="DI344" s="67">
        <f>SUMIFS('Inventory Matrix'!$E:$E,'Inventory Matrix'!$B:$B,$DI$2,'Inventory Matrix'!$G:$G,$DM$2,'Inventory Matrix'!$C:$C,A344)</f>
        <v>0</v>
      </c>
      <c r="DJ344" s="67">
        <f>SUMIFS('Inventory Matrix'!$E:$E,'Inventory Matrix'!$B:$B,$DJ$2,'Inventory Matrix'!$G:$G,$DM$2,'Inventory Matrix'!$C:$C,A344)</f>
        <v>0</v>
      </c>
      <c r="DK344" s="67">
        <f>SUMIFS('Inventory Matrix'!$E:$E,'Inventory Matrix'!$B:$B,$DK$2,'Inventory Matrix'!$G:$G,$DM$2,'Inventory Matrix'!$C:$C,A344)</f>
        <v>0</v>
      </c>
      <c r="DL344" s="67">
        <f>SUMIFS('Inventory Matrix'!$E:$E,'Inventory Matrix'!$B:$B,$DL$2,'Inventory Matrix'!$G:$G,$DM$2,'Inventory Matrix'!$C:$C,A344)</f>
        <v>0</v>
      </c>
      <c r="DM344" s="98">
        <f>SUMIFS('Inventory Matrix'!$E:$E,'Inventory Matrix'!$G:$G,$DM$2,'Inventory Matrix'!$C:$C,A344)</f>
        <v>0</v>
      </c>
      <c r="DN344" s="48"/>
      <c r="DO344" s="67">
        <f>SUMIFS('Inventory Matrix'!$E:$E,'Inventory Matrix'!$B:$B,$DO$2,'Inventory Matrix'!$G:$G,$DT$2,'Inventory Matrix'!$C:$C,A344)</f>
        <v>0</v>
      </c>
      <c r="DP344" s="67">
        <f>SUMIFS('Inventory Matrix'!$E:$E,'Inventory Matrix'!$B:$B,$DP$2,'Inventory Matrix'!$G:$G,$DT$2,'Inventory Matrix'!$C:$C,A344)</f>
        <v>0</v>
      </c>
      <c r="DQ344" s="67">
        <f>SUMIFS('Inventory Matrix'!$E:$E,'Inventory Matrix'!$B:$B,$DQ$2,'Inventory Matrix'!$G:$G,$DT$2,'Inventory Matrix'!$C:$C,A344)</f>
        <v>0</v>
      </c>
      <c r="DR344" s="67">
        <f>SUMIFS('Inventory Matrix'!$E:$E,'Inventory Matrix'!$B:$B,$DR$2,'Inventory Matrix'!$G:$G,$DT$2,'Inventory Matrix'!$C:$C,A344)</f>
        <v>0</v>
      </c>
      <c r="DS344" s="67">
        <f>SUMIFS('Inventory Matrix'!$E:$E,'Inventory Matrix'!$B:$B,$DS$2,'Inventory Matrix'!$G:$G,$DT$2,'Inventory Matrix'!$C:$C,A344)</f>
        <v>0</v>
      </c>
      <c r="DT344" s="98">
        <f>SUMIFS('Inventory Matrix'!$E:$E,'Inventory Matrix'!$G:$G,$DT$2,'Inventory Matrix'!$C:$C,A344)</f>
        <v>0</v>
      </c>
      <c r="DU344" s="44"/>
      <c r="DV344" s="67">
        <f>SUMIFS('Inventory Matrix'!$E:$E,'Inventory Matrix'!$B:$B,$DV$2,'Inventory Matrix'!$G:$G,$EA$2,'Inventory Matrix'!$C:$C,A344)</f>
        <v>0</v>
      </c>
      <c r="DW344" s="67">
        <f>SUMIFS('Inventory Matrix'!$E:$E,'Inventory Matrix'!$B:$B,$DW$2,'Inventory Matrix'!$G:$G,$EA$2,'Inventory Matrix'!$C:$C,A344)</f>
        <v>0</v>
      </c>
      <c r="DX344" s="67">
        <f>SUMIFS('Inventory Matrix'!$E:$E,'Inventory Matrix'!$B:$B,$DX$2,'Inventory Matrix'!$G:$G,$EA$2,'Inventory Matrix'!$C:$C,A344)</f>
        <v>0</v>
      </c>
      <c r="DY344" s="67">
        <f>SUMIFS('Inventory Matrix'!$E:$E,'Inventory Matrix'!$B:$B,$DY$2,'Inventory Matrix'!$G:$G,$EA$2,'Inventory Matrix'!$C:$C,A344)</f>
        <v>0</v>
      </c>
      <c r="DZ344" s="67">
        <f>SUMIFS('Inventory Matrix'!$E:$E,'Inventory Matrix'!$B:$B,$DZ$2,'Inventory Matrix'!$G:$G,$EA$2,'Inventory Matrix'!$C:$C,A344)</f>
        <v>0</v>
      </c>
      <c r="EA344" s="98">
        <f>SUMIFS('Inventory Matrix'!$E:$E,'Inventory Matrix'!$G:$G,$EA$2,'Inventory Matrix'!$C:$C,A344)</f>
        <v>0</v>
      </c>
      <c r="EB344" s="44"/>
      <c r="EC344" s="67">
        <f>SUMIFS('Inventory Matrix'!$E:$E,'Inventory Matrix'!$B:$B,$EC$2,'Inventory Matrix'!$G:$G,$EH$2,'Inventory Matrix'!$C:$C,A344)</f>
        <v>0</v>
      </c>
      <c r="ED344" s="67">
        <f>SUMIFS('Inventory Matrix'!$E:$E,'Inventory Matrix'!$B:$B,$ED$2,'Inventory Matrix'!$G:$G,$EH$2,'Inventory Matrix'!$C:$C,A344)</f>
        <v>0</v>
      </c>
      <c r="EE344" s="67">
        <f>SUMIFS('Inventory Matrix'!$E:$E,'Inventory Matrix'!$B:$B,$EE$2,'Inventory Matrix'!$G:$G,$EH$2,'Inventory Matrix'!$C:$C,A344)</f>
        <v>0</v>
      </c>
      <c r="EF344" s="67">
        <f>SUMIFS('Inventory Matrix'!$E:$E,'Inventory Matrix'!$B:$B,$EF$2,'Inventory Matrix'!$G:$G,$EH$2,'Inventory Matrix'!$C:$C,A344)</f>
        <v>0</v>
      </c>
      <c r="EG344" s="67">
        <f>SUMIFS('Inventory Matrix'!$E:$E,'Inventory Matrix'!$B:$B,$EG$2,'Inventory Matrix'!$G:$G,$EH$2,'Inventory Matrix'!$C:$C,A344)</f>
        <v>0</v>
      </c>
      <c r="EH344" s="98">
        <f>SUMIFS('Inventory Matrix'!$E:$E,'Inventory Matrix'!$G:$G,$EH$2,'Inventory Matrix'!$C:$C,A344)</f>
        <v>0</v>
      </c>
      <c r="EI344" s="44"/>
    </row>
    <row r="345" spans="1:139" ht="13" x14ac:dyDescent="0.15">
      <c r="A345" s="69" t="str">
        <f t="shared" si="49"/>
        <v>MPTL2</v>
      </c>
      <c r="B345" s="70" t="s">
        <v>2198</v>
      </c>
      <c r="C345" s="71" t="s">
        <v>2573</v>
      </c>
      <c r="D345" s="71" t="s">
        <v>2574</v>
      </c>
      <c r="E345" s="72">
        <f t="shared" si="50"/>
        <v>0</v>
      </c>
      <c r="F345" s="72">
        <f>SUMIFS(Stock!$D:$D,Stock!$C:$C,A345)</f>
        <v>0</v>
      </c>
      <c r="G345" s="73" t="e">
        <f t="shared" ca="1" si="51"/>
        <v>#REF!</v>
      </c>
      <c r="H345" s="74">
        <f t="shared" ca="1" si="52"/>
        <v>0</v>
      </c>
      <c r="I345" s="44"/>
      <c r="J345" s="69" t="e">
        <f ca="1">SUMIFS(#REF!,#REF!,A345,#REF!,$J$2)</f>
        <v>#REF!</v>
      </c>
      <c r="K345" s="69" t="e">
        <f ca="1">SUMIFS(#REF!,#REF!,A345,#REF!,$K$2)</f>
        <v>#REF!</v>
      </c>
      <c r="L345" s="69" t="e">
        <f ca="1">SUMIFS(#REF!,#REF!,A345,#REF!,$L$2)</f>
        <v>#REF!</v>
      </c>
      <c r="M345" s="69" t="e">
        <f ca="1">SUMIFS(#REF!,#REF!,A345,#REF!,$M$2)</f>
        <v>#REF!</v>
      </c>
      <c r="N345" s="69" t="e">
        <f ca="1">SUMIFS(#REF!,#REF!,A345,#REF!,$N$2)</f>
        <v>#REF!</v>
      </c>
      <c r="O345" s="69" t="e">
        <f ca="1">SUMIFS(#REF!,#REF!,A345,#REF!,$O$2)</f>
        <v>#REF!</v>
      </c>
      <c r="P345" s="69" t="e">
        <f ca="1">SUMIFS(#REF!,#REF!,A345,#REF!,$P$2)</f>
        <v>#REF!</v>
      </c>
      <c r="Q345" s="69" t="e">
        <f ca="1">SUMIFS(#REF!,#REF!,A345,#REF!,$Q$2)</f>
        <v>#REF!</v>
      </c>
      <c r="R345" s="69" t="e">
        <f ca="1">SUMIFS(#REF!,#REF!,A345,#REF!,$R$2)</f>
        <v>#REF!</v>
      </c>
      <c r="S345" s="69" t="e">
        <f ca="1">SUMIFS(#REF!,#REF!,A345,#REF!,$S$2)</f>
        <v>#REF!</v>
      </c>
      <c r="T345" s="75"/>
      <c r="U345" s="44"/>
      <c r="V345" s="46"/>
      <c r="W345" s="69" t="e">
        <f ca="1">SUMIFS(#REF!,#REF!,A345,#REF!,$W$2,#REF!,$AK$1)</f>
        <v>#REF!</v>
      </c>
      <c r="X345" s="69" t="e">
        <f ca="1">SUMIFS(#REF!,#REF!,A345,#REF!,$X$2,#REF!,$AK$1)</f>
        <v>#REF!</v>
      </c>
      <c r="Y345" s="69" t="e">
        <f ca="1">SUMIFS(#REF!,#REF!,A345,#REF!,$Y$2,#REF!,$AK$1)</f>
        <v>#REF!</v>
      </c>
      <c r="Z345" s="69" t="e">
        <f ca="1">SUMIFS(#REF!,#REF!,A345,#REF!,$Z$2,#REF!,$AK$1)</f>
        <v>#REF!</v>
      </c>
      <c r="AA345" s="69" t="e">
        <f ca="1">SUMIFS(#REF!,#REF!,A345,#REF!,$AA$2,#REF!,$AK$1)</f>
        <v>#REF!</v>
      </c>
      <c r="AB345" s="69" t="e">
        <f ca="1">SUMIFS(#REF!,#REF!,A345,#REF!,$AB$2,#REF!,$AK$1)</f>
        <v>#REF!</v>
      </c>
      <c r="AC345" s="48"/>
      <c r="AD345" s="76">
        <f>SUMIFS('Inventory Matrix'!$E:$E,'Inventory Matrix'!$G:$G,$AD$2,'Inventory Matrix'!$B:$B,$AK$1,'Inventory Matrix'!$C:$C,A345)</f>
        <v>0</v>
      </c>
      <c r="AE345" s="70">
        <f>SUMIFS('Inventory Matrix'!$E:$E,'Inventory Matrix'!$G:$G,$AE$2,'Inventory Matrix'!$B:$B,$AK$1,'Inventory Matrix'!$C:$C,A345)</f>
        <v>0</v>
      </c>
      <c r="AF345" s="70">
        <f>SUMIFS('Inventory Matrix'!$E:$E,'Inventory Matrix'!$G:$G,$AF$2,'Inventory Matrix'!$B:$B,$AK$1,'Inventory Matrix'!$C:$C,A345)</f>
        <v>0</v>
      </c>
      <c r="AG345" s="77">
        <f>SUMIFS('Inventory Matrix'!$E:$E,'Inventory Matrix'!$G:$G,$AG$2,'Inventory Matrix'!$B:$B,$AK$1,'Inventory Matrix'!$C:$C,A345)</f>
        <v>0</v>
      </c>
      <c r="AH345" s="167" t="str">
        <f t="shared" ca="1" si="53"/>
        <v>-</v>
      </c>
      <c r="AI345" s="168" t="str">
        <f t="shared" ca="1" si="54"/>
        <v>-</v>
      </c>
      <c r="AJ345" s="173">
        <f t="shared" ca="1" si="63"/>
        <v>0</v>
      </c>
      <c r="AK345" s="169">
        <f>SUMIFS(Stock!$D:$D,Stock!$A:$A,$AK$1,Stock!$C:$C,A345)</f>
        <v>0</v>
      </c>
      <c r="AL345" s="55"/>
      <c r="AM345" s="69" t="e">
        <f ca="1">SUMIFS(#REF!,#REF!,A345,#REF!,$AM$2,#REF!,$AZ$1)</f>
        <v>#REF!</v>
      </c>
      <c r="AN345" s="69" t="e">
        <f ca="1">SUMIFS(#REF!,#REF!,A345,#REF!,$AN$2,#REF!,$AZ$1)</f>
        <v>#REF!</v>
      </c>
      <c r="AO345" s="69" t="e">
        <f ca="1">SUMIFS(#REF!,#REF!,A345,#REF!,$AO$2,#REF!,$AZ$1)</f>
        <v>#REF!</v>
      </c>
      <c r="AP345" s="69" t="e">
        <f ca="1">SUMIFS(#REF!,#REF!,A345,#REF!,$AP$2,#REF!,$AZ$1)</f>
        <v>#REF!</v>
      </c>
      <c r="AQ345" s="69" t="e">
        <f ca="1">SUMIFS(#REF!,#REF!,A345,#REF!,$AQ$2,#REF!,$AZ$1)</f>
        <v>#REF!</v>
      </c>
      <c r="AR345" s="69" t="e">
        <f ca="1">SUMIFS(#REF!,#REF!,A345,#REF!,$AR$2,#REF!,$AZ$1)</f>
        <v>#REF!</v>
      </c>
      <c r="AS345" s="81"/>
      <c r="AT345" s="82">
        <f>SUMIFS('Inventory Matrix'!$E:$E,'Inventory Matrix'!$G:$G,$AT$2,'Inventory Matrix'!$B:$B,$AZ$1,'Inventory Matrix'!$C:$C,A345)</f>
        <v>0</v>
      </c>
      <c r="AU345" s="82">
        <f>SUMIFS('Inventory Matrix'!$E:$E,'Inventory Matrix'!$G:$G,$AU$2,'Inventory Matrix'!$B:$B,$AZ$1,'Inventory Matrix'!$C:$C,A345)</f>
        <v>0</v>
      </c>
      <c r="AV345" s="82">
        <f>SUMIFS('Inventory Matrix'!$E:$E,'Inventory Matrix'!$G:$G,$AV$2,'Inventory Matrix'!$B:$B,$AZ$1,'Inventory Matrix'!$C:$C,A345)</f>
        <v>0</v>
      </c>
      <c r="AW345" s="83">
        <f>SUMIFS('Inventory Matrix'!$E:$E,'Inventory Matrix'!$G:$G,$AW$2,'Inventory Matrix'!$B:$B,$AZ$1,'Inventory Matrix'!$C:$C,A345)</f>
        <v>0</v>
      </c>
      <c r="AX345" s="85" t="str">
        <f t="shared" ca="1" si="55"/>
        <v>-</v>
      </c>
      <c r="AY345" s="88">
        <f t="shared" ca="1" si="56"/>
        <v>0</v>
      </c>
      <c r="AZ345" s="87">
        <f>SUMIFS(Stock!$D:$D,Stock!$A:$A,$AZ$1,Stock!$C:$C,A345)</f>
        <v>0</v>
      </c>
      <c r="BA345" s="55"/>
      <c r="BB345" s="69" t="e">
        <f ca="1">SUMIFS(#REF!,#REF!,A345,#REF!,$BB$2,#REF!,$BO$1)</f>
        <v>#REF!</v>
      </c>
      <c r="BC345" s="69" t="e">
        <f ca="1">SUMIFS(#REF!,#REF!,A345,#REF!,$BC$2,#REF!,$BO$1)</f>
        <v>#REF!</v>
      </c>
      <c r="BD345" s="69" t="e">
        <f ca="1">SUMIFS(#REF!,#REF!,A345,#REF!,$BD$2,#REF!,$BO$1)</f>
        <v>#REF!</v>
      </c>
      <c r="BE345" s="69" t="e">
        <f ca="1">SUMIFS(#REF!,#REF!,A345,#REF!,$BE$2,#REF!,$BO$1)</f>
        <v>#REF!</v>
      </c>
      <c r="BF345" s="69" t="e">
        <f ca="1">SUMIFS(#REF!,#REF!,A345,#REF!,$BF$2,#REF!,$BO$1)</f>
        <v>#REF!</v>
      </c>
      <c r="BG345" s="69" t="e">
        <f ca="1">SUMIFS(#REF!,#REF!,A345,#REF!,$BG$2,#REF!,$BO$1)</f>
        <v>#REF!</v>
      </c>
      <c r="BH345" s="60"/>
      <c r="BI345" s="82">
        <f>SUMIFS('Inventory Matrix'!$E:$E,'Inventory Matrix'!$G:$G,$BI$2,'Inventory Matrix'!$B:$B,$BO$1,'Inventory Matrix'!$C:$C,A345)</f>
        <v>0</v>
      </c>
      <c r="BJ345" s="82">
        <f>SUMIFS('Inventory Matrix'!$E:$E,'Inventory Matrix'!$G:$G,$BJ$2,'Inventory Matrix'!$B:$B,$BO$1,'Inventory Matrix'!$C:$C,A345)</f>
        <v>0</v>
      </c>
      <c r="BK345" s="82">
        <f>SUMIFS('Inventory Matrix'!$E:$E,'Inventory Matrix'!$G:$G,$BK$2,'Inventory Matrix'!$B:$B,$BO$1,'Inventory Matrix'!$C:$C,A345)</f>
        <v>0</v>
      </c>
      <c r="BL345" s="83">
        <f>SUMIFS('Inventory Matrix'!$E:$E,'Inventory Matrix'!$G:$G,$BL$2,'Inventory Matrix'!$B:$B,$BO$1,'Inventory Matrix'!$C:$C,A345)</f>
        <v>0</v>
      </c>
      <c r="BM345" s="85" t="str">
        <f t="shared" ca="1" si="57"/>
        <v>-</v>
      </c>
      <c r="BN345" s="86">
        <f t="shared" ca="1" si="58"/>
        <v>0</v>
      </c>
      <c r="BO345" s="87">
        <f>SUMIFS(Stock!$D:$D,Stock!$A:$A,$BO$1,Stock!$C:$C,A345)</f>
        <v>0</v>
      </c>
      <c r="BP345" s="55"/>
      <c r="BQ345" s="69" t="e">
        <f ca="1">SUMIFS(#REF!,#REF!,A345,#REF!,$BQ$2,#REF!,$CD$1)</f>
        <v>#REF!</v>
      </c>
      <c r="BR345" s="69" t="e">
        <f ca="1">SUMIFS(#REF!,#REF!,A345,#REF!,$BR$2,#REF!,$CD$1)</f>
        <v>#REF!</v>
      </c>
      <c r="BS345" s="69" t="e">
        <f ca="1">SUMIFS(#REF!,#REF!,A345,#REF!,$BS$2,#REF!,$CD$1)</f>
        <v>#REF!</v>
      </c>
      <c r="BT345" s="69" t="e">
        <f ca="1">SUMIFS(#REF!,#REF!,A345,#REF!,$BT$2,#REF!,$CD$1)</f>
        <v>#REF!</v>
      </c>
      <c r="BU345" s="69" t="e">
        <f ca="1">SUMIFS(#REF!,#REF!,A345,#REF!,$BU$2,#REF!,$CD$1)</f>
        <v>#REF!</v>
      </c>
      <c r="BV345" s="69" t="e">
        <f ca="1">SUMIFS(#REF!,#REF!,A345,#REF!,$BV$2,#REF!,$CD$1)</f>
        <v>#REF!</v>
      </c>
      <c r="BW345" s="60"/>
      <c r="BX345" s="82">
        <f>SUMIFS('Inventory Matrix'!$E:$E,'Inventory Matrix'!$G:$G,$BX$2,'Inventory Matrix'!$B:$B,$CD$1,'Inventory Matrix'!$C:$C,A345)</f>
        <v>0</v>
      </c>
      <c r="BY345" s="82">
        <f>SUMIFS('Inventory Matrix'!$E:$E,'Inventory Matrix'!$G:$G,$BY$2,'Inventory Matrix'!$B:$B,$CD$1,'Inventory Matrix'!$C:$C,A345)</f>
        <v>0</v>
      </c>
      <c r="BZ345" s="82">
        <f>SUMIFS('Inventory Matrix'!$E:$E,'Inventory Matrix'!$G:$G,$BZ$2,'Inventory Matrix'!$B:$B,$CD$1,'Inventory Matrix'!$C:$C,A345)</f>
        <v>0</v>
      </c>
      <c r="CA345" s="83">
        <f>SUMIFS('Inventory Matrix'!$E:$E,'Inventory Matrix'!$G:$G,$CA$2,'Inventory Matrix'!$B:$B,$CD$1,'Inventory Matrix'!$C:$C,A345)</f>
        <v>0</v>
      </c>
      <c r="CB345" s="85" t="str">
        <f t="shared" ca="1" si="59"/>
        <v>-</v>
      </c>
      <c r="CC345" s="88">
        <f t="shared" ca="1" si="60"/>
        <v>0</v>
      </c>
      <c r="CD345" s="87">
        <f>SUMIFS(Stock!$D:$D,Stock!$A:$A,$CD$1,Stock!$C:$C,A345)</f>
        <v>0</v>
      </c>
      <c r="CE345" s="55"/>
      <c r="CF345" s="69" t="e">
        <f ca="1">SUMIFS(#REF!,#REF!,A345,#REF!,$CF$2,#REF!,$CS$1)</f>
        <v>#REF!</v>
      </c>
      <c r="CG345" s="69" t="e">
        <f ca="1">SUMIFS(#REF!,#REF!,A345,#REF!,$CG$2,#REF!,$CS$1)</f>
        <v>#REF!</v>
      </c>
      <c r="CH345" s="69" t="e">
        <f ca="1">SUMIFS(#REF!,#REF!,A345,#REF!,$CH$2,#REF!,$CS$1)</f>
        <v>#REF!</v>
      </c>
      <c r="CI345" s="69" t="e">
        <f ca="1">SUMIFS(#REF!,#REF!,A345,#REF!,$CI$2,#REF!,$CS$1)</f>
        <v>#REF!</v>
      </c>
      <c r="CJ345" s="69" t="e">
        <f ca="1">SUMIFS(#REF!,#REF!,A345,#REF!,$CJ$2,#REF!,$CS$1)</f>
        <v>#REF!</v>
      </c>
      <c r="CK345" s="69" t="e">
        <f ca="1">SUMIFS(#REF!,#REF!,A345,#REF!,$CK$2,#REF!,$CS$1)</f>
        <v>#REF!</v>
      </c>
      <c r="CL345" s="60"/>
      <c r="CM345" s="82">
        <f>SUMIFS('Inventory Matrix'!$E:$E,'Inventory Matrix'!$G:$G,$CM$2,'Inventory Matrix'!$B:$B,$CD$1,'Inventory Matrix'!$C:$C,A345)</f>
        <v>0</v>
      </c>
      <c r="CN345" s="82">
        <f>SUMIFS('Inventory Matrix'!$E:$E,'Inventory Matrix'!$G:$G,$CN$2,'Inventory Matrix'!$B:$B,$CD$1,'Inventory Matrix'!$C:$C,A345)</f>
        <v>0</v>
      </c>
      <c r="CO345" s="82">
        <f>SUMIFS('Inventory Matrix'!$E:$E,'Inventory Matrix'!$G:$G,$CO$2,'Inventory Matrix'!$B:$B,$CD$1,'Inventory Matrix'!$C:$C,A345)</f>
        <v>0</v>
      </c>
      <c r="CP345" s="83">
        <f>SUMIFS('Inventory Matrix'!$E:$E,'Inventory Matrix'!$G:$G,$CP$2,'Inventory Matrix'!$B:$B,$CD$1,'Inventory Matrix'!$C:$C,A345)</f>
        <v>0</v>
      </c>
      <c r="CQ345" s="85" t="str">
        <f t="shared" ca="1" si="61"/>
        <v>-</v>
      </c>
      <c r="CR345" s="88">
        <f t="shared" ca="1" si="62"/>
        <v>0</v>
      </c>
      <c r="CS345" s="87">
        <f>SUMIFS(Stock!$D:$D,Stock!$A:$A,$CS$1,Stock!$C:$C,A345)</f>
        <v>0</v>
      </c>
      <c r="CT345" s="64"/>
      <c r="CU345" s="89">
        <f>SUMIFS(Stock!$D:$D,Stock!$A:$A,$CU$1,Stock!$C:$C,A345)</f>
        <v>0</v>
      </c>
      <c r="CV345" s="64"/>
      <c r="CW345" s="69" t="e">
        <f ca="1">SUMIFS(#REF!,#REF!,A345,#REF!,$CW$2,#REF!,$DC$1)</f>
        <v>#REF!</v>
      </c>
      <c r="CX345" s="69" t="e">
        <f ca="1">SUMIFS(#REF!,#REF!,A345,#REF!,$CX$2,#REF!,$DC$1)</f>
        <v>#REF!</v>
      </c>
      <c r="CY345" s="69" t="e">
        <f ca="1">SUMIFS(#REF!,#REF!,A345,#REF!,$CY$2,#REF!,$DC$1)</f>
        <v>#REF!</v>
      </c>
      <c r="CZ345" s="69" t="e">
        <f ca="1">SUMIFS(#REF!,#REF!,A345,#REF!,$CZ$2,#REF!,$DC$1)</f>
        <v>#REF!</v>
      </c>
      <c r="DA345" s="69" t="e">
        <f ca="1">SUMIFS(#REF!,#REF!,A345,#REF!,$DA$2,#REF!,$DC$1)</f>
        <v>#REF!</v>
      </c>
      <c r="DB345" s="69" t="e">
        <f ca="1">SUMIFS(#REF!,#REF!,A345,#REF!,$DB$2,#REF!,$DC$1)</f>
        <v>#REF!</v>
      </c>
      <c r="DC345" s="89">
        <f>SUMIFS(Stock!$D:$D,Stock!$A:$A,$DC$1,Stock!$C:$C,A345)</f>
        <v>0</v>
      </c>
      <c r="DD345" s="89">
        <f>SUMIFS(Stock!$D:$D,Stock!$A:$A,$DD$1,Stock!$C:$C,A345)</f>
        <v>0</v>
      </c>
      <c r="DE345" s="89">
        <f>SUMIFS(Stock!$D:$D,Stock!$A:$A,$DE$1,Stock!$C:$C,A345)</f>
        <v>0</v>
      </c>
      <c r="DF345" s="66"/>
      <c r="DG345" s="66"/>
      <c r="DH345" s="90">
        <f>SUMIFS('Inventory Matrix'!$E:$E,'Inventory Matrix'!$B:$B,$DH$2,'Inventory Matrix'!$G:$G,$DM$2,'Inventory Matrix'!$C:$C,A345)</f>
        <v>0</v>
      </c>
      <c r="DI345" s="90">
        <f>SUMIFS('Inventory Matrix'!$E:$E,'Inventory Matrix'!$B:$B,$DI$2,'Inventory Matrix'!$G:$G,$DM$2,'Inventory Matrix'!$C:$C,A345)</f>
        <v>0</v>
      </c>
      <c r="DJ345" s="90">
        <f>SUMIFS('Inventory Matrix'!$E:$E,'Inventory Matrix'!$B:$B,$DJ$2,'Inventory Matrix'!$G:$G,$DM$2,'Inventory Matrix'!$C:$C,A345)</f>
        <v>0</v>
      </c>
      <c r="DK345" s="90">
        <f>SUMIFS('Inventory Matrix'!$E:$E,'Inventory Matrix'!$B:$B,$DK$2,'Inventory Matrix'!$G:$G,$DM$2,'Inventory Matrix'!$C:$C,A345)</f>
        <v>0</v>
      </c>
      <c r="DL345" s="90">
        <f>SUMIFS('Inventory Matrix'!$E:$E,'Inventory Matrix'!$B:$B,$DL$2,'Inventory Matrix'!$G:$G,$DM$2,'Inventory Matrix'!$C:$C,A345)</f>
        <v>0</v>
      </c>
      <c r="DM345" s="91">
        <f>SUMIFS('Inventory Matrix'!$E:$E,'Inventory Matrix'!$G:$G,$DM$2,'Inventory Matrix'!$C:$C,A345)</f>
        <v>0</v>
      </c>
      <c r="DN345" s="48"/>
      <c r="DO345" s="90">
        <f>SUMIFS('Inventory Matrix'!$E:$E,'Inventory Matrix'!$B:$B,$DO$2,'Inventory Matrix'!$G:$G,$DT$2,'Inventory Matrix'!$C:$C,A345)</f>
        <v>0</v>
      </c>
      <c r="DP345" s="90">
        <f>SUMIFS('Inventory Matrix'!$E:$E,'Inventory Matrix'!$B:$B,$DP$2,'Inventory Matrix'!$G:$G,$DT$2,'Inventory Matrix'!$C:$C,A345)</f>
        <v>0</v>
      </c>
      <c r="DQ345" s="90">
        <f>SUMIFS('Inventory Matrix'!$E:$E,'Inventory Matrix'!$B:$B,$DQ$2,'Inventory Matrix'!$G:$G,$DT$2,'Inventory Matrix'!$C:$C,A345)</f>
        <v>0</v>
      </c>
      <c r="DR345" s="90">
        <f>SUMIFS('Inventory Matrix'!$E:$E,'Inventory Matrix'!$B:$B,$DR$2,'Inventory Matrix'!$G:$G,$DT$2,'Inventory Matrix'!$C:$C,A345)</f>
        <v>0</v>
      </c>
      <c r="DS345" s="90">
        <f>SUMIFS('Inventory Matrix'!$E:$E,'Inventory Matrix'!$B:$B,$DS$2,'Inventory Matrix'!$G:$G,$DT$2,'Inventory Matrix'!$C:$C,A345)</f>
        <v>0</v>
      </c>
      <c r="DT345" s="91">
        <f>SUMIFS('Inventory Matrix'!$E:$E,'Inventory Matrix'!$G:$G,$DT$2,'Inventory Matrix'!$C:$C,A345)</f>
        <v>0</v>
      </c>
      <c r="DU345" s="44"/>
      <c r="DV345" s="90">
        <f>SUMIFS('Inventory Matrix'!$E:$E,'Inventory Matrix'!$B:$B,$DV$2,'Inventory Matrix'!$G:$G,$EA$2,'Inventory Matrix'!$C:$C,A345)</f>
        <v>0</v>
      </c>
      <c r="DW345" s="90">
        <f>SUMIFS('Inventory Matrix'!$E:$E,'Inventory Matrix'!$B:$B,$DW$2,'Inventory Matrix'!$G:$G,$EA$2,'Inventory Matrix'!$C:$C,A345)</f>
        <v>0</v>
      </c>
      <c r="DX345" s="90">
        <f>SUMIFS('Inventory Matrix'!$E:$E,'Inventory Matrix'!$B:$B,$DX$2,'Inventory Matrix'!$G:$G,$EA$2,'Inventory Matrix'!$C:$C,A345)</f>
        <v>0</v>
      </c>
      <c r="DY345" s="90">
        <f>SUMIFS('Inventory Matrix'!$E:$E,'Inventory Matrix'!$B:$B,$DY$2,'Inventory Matrix'!$G:$G,$EA$2,'Inventory Matrix'!$C:$C,A345)</f>
        <v>0</v>
      </c>
      <c r="DZ345" s="90">
        <f>SUMIFS('Inventory Matrix'!$E:$E,'Inventory Matrix'!$B:$B,$DZ$2,'Inventory Matrix'!$G:$G,$EA$2,'Inventory Matrix'!$C:$C,A345)</f>
        <v>0</v>
      </c>
      <c r="EA345" s="91">
        <f>SUMIFS('Inventory Matrix'!$E:$E,'Inventory Matrix'!$G:$G,$EA$2,'Inventory Matrix'!$C:$C,A345)</f>
        <v>0</v>
      </c>
      <c r="EB345" s="44"/>
      <c r="EC345" s="90">
        <f>SUMIFS('Inventory Matrix'!$E:$E,'Inventory Matrix'!$B:$B,$EC$2,'Inventory Matrix'!$G:$G,$EH$2,'Inventory Matrix'!$C:$C,A345)</f>
        <v>0</v>
      </c>
      <c r="ED345" s="90">
        <f>SUMIFS('Inventory Matrix'!$E:$E,'Inventory Matrix'!$B:$B,$ED$2,'Inventory Matrix'!$G:$G,$EH$2,'Inventory Matrix'!$C:$C,A345)</f>
        <v>0</v>
      </c>
      <c r="EE345" s="90">
        <f>SUMIFS('Inventory Matrix'!$E:$E,'Inventory Matrix'!$B:$B,$EE$2,'Inventory Matrix'!$G:$G,$EH$2,'Inventory Matrix'!$C:$C,A345)</f>
        <v>0</v>
      </c>
      <c r="EF345" s="90">
        <f>SUMIFS('Inventory Matrix'!$E:$E,'Inventory Matrix'!$B:$B,$EF$2,'Inventory Matrix'!$G:$G,$EH$2,'Inventory Matrix'!$C:$C,A345)</f>
        <v>0</v>
      </c>
      <c r="EG345" s="90">
        <f>SUMIFS('Inventory Matrix'!$E:$E,'Inventory Matrix'!$B:$B,$EG$2,'Inventory Matrix'!$G:$G,$EH$2,'Inventory Matrix'!$C:$C,A345)</f>
        <v>0</v>
      </c>
      <c r="EH345" s="91">
        <f>SUMIFS('Inventory Matrix'!$E:$E,'Inventory Matrix'!$G:$G,$EH$2,'Inventory Matrix'!$C:$C,A345)</f>
        <v>0</v>
      </c>
      <c r="EI345" s="44"/>
    </row>
    <row r="346" spans="1:139" ht="13" x14ac:dyDescent="0.15">
      <c r="A346" s="38" t="str">
        <f t="shared" si="49"/>
        <v>MPTL2</v>
      </c>
      <c r="B346" s="39" t="s">
        <v>2198</v>
      </c>
      <c r="C346" s="40" t="s">
        <v>2575</v>
      </c>
      <c r="D346" s="40" t="s">
        <v>2576</v>
      </c>
      <c r="E346" s="41">
        <f t="shared" si="50"/>
        <v>0</v>
      </c>
      <c r="F346" s="41">
        <f>SUMIFS(Stock!$D:$D,Stock!$C:$C,A346)</f>
        <v>0</v>
      </c>
      <c r="G346" s="42" t="e">
        <f t="shared" ca="1" si="51"/>
        <v>#REF!</v>
      </c>
      <c r="H346" s="43">
        <f t="shared" ca="1" si="52"/>
        <v>0</v>
      </c>
      <c r="I346" s="44"/>
      <c r="J346" s="38" t="e">
        <f ca="1">SUMIFS(#REF!,#REF!,A346,#REF!,$J$2)</f>
        <v>#REF!</v>
      </c>
      <c r="K346" s="38" t="e">
        <f ca="1">SUMIFS(#REF!,#REF!,A346,#REF!,$K$2)</f>
        <v>#REF!</v>
      </c>
      <c r="L346" s="38" t="e">
        <f ca="1">SUMIFS(#REF!,#REF!,A346,#REF!,$L$2)</f>
        <v>#REF!</v>
      </c>
      <c r="M346" s="38" t="e">
        <f ca="1">SUMIFS(#REF!,#REF!,A346,#REF!,$M$2)</f>
        <v>#REF!</v>
      </c>
      <c r="N346" s="38" t="e">
        <f ca="1">SUMIFS(#REF!,#REF!,A346,#REF!,$N$2)</f>
        <v>#REF!</v>
      </c>
      <c r="O346" s="38" t="e">
        <f ca="1">SUMIFS(#REF!,#REF!,A346,#REF!,$O$2)</f>
        <v>#REF!</v>
      </c>
      <c r="P346" s="38" t="e">
        <f ca="1">SUMIFS(#REF!,#REF!,A346,#REF!,$P$2)</f>
        <v>#REF!</v>
      </c>
      <c r="Q346" s="38" t="e">
        <f ca="1">SUMIFS(#REF!,#REF!,A346,#REF!,$Q$2)</f>
        <v>#REF!</v>
      </c>
      <c r="R346" s="38" t="e">
        <f ca="1">SUMIFS(#REF!,#REF!,A346,#REF!,$R$2)</f>
        <v>#REF!</v>
      </c>
      <c r="S346" s="38" t="e">
        <f ca="1">SUMIFS(#REF!,#REF!,A346,#REF!,$S$2)</f>
        <v>#REF!</v>
      </c>
      <c r="T346" s="45"/>
      <c r="U346" s="44"/>
      <c r="V346" s="46"/>
      <c r="W346" s="38" t="e">
        <f ca="1">SUMIFS(#REF!,#REF!,A346,#REF!,$W$2,#REF!,$AK$1)</f>
        <v>#REF!</v>
      </c>
      <c r="X346" s="38" t="e">
        <f ca="1">SUMIFS(#REF!,#REF!,A346,#REF!,$X$2,#REF!,$AK$1)</f>
        <v>#REF!</v>
      </c>
      <c r="Y346" s="38" t="e">
        <f ca="1">SUMIFS(#REF!,#REF!,A346,#REF!,$Y$2,#REF!,$AK$1)</f>
        <v>#REF!</v>
      </c>
      <c r="Z346" s="38" t="e">
        <f ca="1">SUMIFS(#REF!,#REF!,A346,#REF!,$Z$2,#REF!,$AK$1)</f>
        <v>#REF!</v>
      </c>
      <c r="AA346" s="38" t="e">
        <f ca="1">SUMIFS(#REF!,#REF!,A346,#REF!,$AA$2,#REF!,$AK$1)</f>
        <v>#REF!</v>
      </c>
      <c r="AB346" s="38" t="e">
        <f ca="1">SUMIFS(#REF!,#REF!,A346,#REF!,$AB$2,#REF!,$AK$1)</f>
        <v>#REF!</v>
      </c>
      <c r="AC346" s="48"/>
      <c r="AD346" s="92">
        <f>SUMIFS('Inventory Matrix'!$E:$E,'Inventory Matrix'!$G:$G,$AD$2,'Inventory Matrix'!$B:$B,$AK$1,'Inventory Matrix'!$C:$C,A346)</f>
        <v>0</v>
      </c>
      <c r="AE346" s="39">
        <f>SUMIFS('Inventory Matrix'!$E:$E,'Inventory Matrix'!$G:$G,$AE$2,'Inventory Matrix'!$B:$B,$AK$1,'Inventory Matrix'!$C:$C,A346)</f>
        <v>0</v>
      </c>
      <c r="AF346" s="39">
        <f>SUMIFS('Inventory Matrix'!$E:$E,'Inventory Matrix'!$G:$G,$AF$2,'Inventory Matrix'!$B:$B,$AK$1,'Inventory Matrix'!$C:$C,A346)</f>
        <v>0</v>
      </c>
      <c r="AG346" s="93">
        <f>SUMIFS('Inventory Matrix'!$E:$E,'Inventory Matrix'!$G:$G,$AG$2,'Inventory Matrix'!$B:$B,$AK$1,'Inventory Matrix'!$C:$C,A346)</f>
        <v>0</v>
      </c>
      <c r="AH346" s="170" t="str">
        <f t="shared" ca="1" si="53"/>
        <v>-</v>
      </c>
      <c r="AI346" s="171" t="str">
        <f t="shared" ca="1" si="54"/>
        <v>-</v>
      </c>
      <c r="AJ346" s="174">
        <f t="shared" ca="1" si="63"/>
        <v>0</v>
      </c>
      <c r="AK346" s="172">
        <f>SUMIFS(Stock!$D:$D,Stock!$A:$A,$AK$1,Stock!$C:$C,A346)</f>
        <v>0</v>
      </c>
      <c r="AL346" s="55"/>
      <c r="AM346" s="38" t="e">
        <f ca="1">SUMIFS(#REF!,#REF!,A346,#REF!,$AM$2,#REF!,$AZ$1)</f>
        <v>#REF!</v>
      </c>
      <c r="AN346" s="38" t="e">
        <f ca="1">SUMIFS(#REF!,#REF!,A346,#REF!,$AN$2,#REF!,$AZ$1)</f>
        <v>#REF!</v>
      </c>
      <c r="AO346" s="38" t="e">
        <f ca="1">SUMIFS(#REF!,#REF!,A346,#REF!,$AO$2,#REF!,$AZ$1)</f>
        <v>#REF!</v>
      </c>
      <c r="AP346" s="38" t="e">
        <f ca="1">SUMIFS(#REF!,#REF!,A346,#REF!,$AP$2,#REF!,$AZ$1)</f>
        <v>#REF!</v>
      </c>
      <c r="AQ346" s="38" t="e">
        <f ca="1">SUMIFS(#REF!,#REF!,A346,#REF!,$AQ$2,#REF!,$AZ$1)</f>
        <v>#REF!</v>
      </c>
      <c r="AR346" s="38" t="e">
        <f ca="1">SUMIFS(#REF!,#REF!,A346,#REF!,$AR$2,#REF!,$AZ$1)</f>
        <v>#REF!</v>
      </c>
      <c r="AS346" s="81"/>
      <c r="AT346" s="49">
        <f>SUMIFS('Inventory Matrix'!$E:$E,'Inventory Matrix'!$G:$G,$AT$2,'Inventory Matrix'!$B:$B,$AZ$1,'Inventory Matrix'!$C:$C,A346)</f>
        <v>0</v>
      </c>
      <c r="AU346" s="49">
        <f>SUMIFS('Inventory Matrix'!$E:$E,'Inventory Matrix'!$G:$G,$AU$2,'Inventory Matrix'!$B:$B,$AZ$1,'Inventory Matrix'!$C:$C,A346)</f>
        <v>0</v>
      </c>
      <c r="AV346" s="49">
        <f>SUMIFS('Inventory Matrix'!$E:$E,'Inventory Matrix'!$G:$G,$AV$2,'Inventory Matrix'!$B:$B,$AZ$1,'Inventory Matrix'!$C:$C,A346)</f>
        <v>0</v>
      </c>
      <c r="AW346" s="57">
        <f>SUMIFS('Inventory Matrix'!$E:$E,'Inventory Matrix'!$G:$G,$AW$2,'Inventory Matrix'!$B:$B,$AZ$1,'Inventory Matrix'!$C:$C,A346)</f>
        <v>0</v>
      </c>
      <c r="AX346" s="96" t="str">
        <f t="shared" ca="1" si="55"/>
        <v>-</v>
      </c>
      <c r="AY346" s="63">
        <f t="shared" ca="1" si="56"/>
        <v>0</v>
      </c>
      <c r="AZ346" s="97">
        <f>SUMIFS(Stock!$D:$D,Stock!$A:$A,$AZ$1,Stock!$C:$C,A346)</f>
        <v>0</v>
      </c>
      <c r="BA346" s="55"/>
      <c r="BB346" s="38" t="e">
        <f ca="1">SUMIFS(#REF!,#REF!,A346,#REF!,$BB$2,#REF!,$BO$1)</f>
        <v>#REF!</v>
      </c>
      <c r="BC346" s="38" t="e">
        <f ca="1">SUMIFS(#REF!,#REF!,A346,#REF!,$BC$2,#REF!,$BO$1)</f>
        <v>#REF!</v>
      </c>
      <c r="BD346" s="38" t="e">
        <f ca="1">SUMIFS(#REF!,#REF!,A346,#REF!,$BD$2,#REF!,$BO$1)</f>
        <v>#REF!</v>
      </c>
      <c r="BE346" s="38" t="e">
        <f ca="1">SUMIFS(#REF!,#REF!,A346,#REF!,$BE$2,#REF!,$BO$1)</f>
        <v>#REF!</v>
      </c>
      <c r="BF346" s="38" t="e">
        <f ca="1">SUMIFS(#REF!,#REF!,A346,#REF!,$BF$2,#REF!,$BO$1)</f>
        <v>#REF!</v>
      </c>
      <c r="BG346" s="38" t="e">
        <f ca="1">SUMIFS(#REF!,#REF!,A346,#REF!,$BG$2,#REF!,$BO$1)</f>
        <v>#REF!</v>
      </c>
      <c r="BH346" s="60"/>
      <c r="BI346" s="49">
        <f>SUMIFS('Inventory Matrix'!$E:$E,'Inventory Matrix'!$G:$G,$BI$2,'Inventory Matrix'!$B:$B,$BO$1,'Inventory Matrix'!$C:$C,A346)</f>
        <v>0</v>
      </c>
      <c r="BJ346" s="49">
        <f>SUMIFS('Inventory Matrix'!$E:$E,'Inventory Matrix'!$G:$G,$BJ$2,'Inventory Matrix'!$B:$B,$BO$1,'Inventory Matrix'!$C:$C,A346)</f>
        <v>0</v>
      </c>
      <c r="BK346" s="49">
        <f>SUMIFS('Inventory Matrix'!$E:$E,'Inventory Matrix'!$G:$G,$BK$2,'Inventory Matrix'!$B:$B,$BO$1,'Inventory Matrix'!$C:$C,A346)</f>
        <v>0</v>
      </c>
      <c r="BL346" s="57">
        <f>SUMIFS('Inventory Matrix'!$E:$E,'Inventory Matrix'!$G:$G,$BL$2,'Inventory Matrix'!$B:$B,$BO$1,'Inventory Matrix'!$C:$C,A346)</f>
        <v>0</v>
      </c>
      <c r="BM346" s="96" t="str">
        <f t="shared" ca="1" si="57"/>
        <v>-</v>
      </c>
      <c r="BN346" s="62">
        <f t="shared" ca="1" si="58"/>
        <v>0</v>
      </c>
      <c r="BO346" s="97">
        <f>SUMIFS(Stock!$D:$D,Stock!$A:$A,$BO$1,Stock!$C:$C,A346)</f>
        <v>0</v>
      </c>
      <c r="BP346" s="55"/>
      <c r="BQ346" s="38" t="e">
        <f ca="1">SUMIFS(#REF!,#REF!,A346,#REF!,$BQ$2,#REF!,$CD$1)</f>
        <v>#REF!</v>
      </c>
      <c r="BR346" s="38" t="e">
        <f ca="1">SUMIFS(#REF!,#REF!,A346,#REF!,$BR$2,#REF!,$CD$1)</f>
        <v>#REF!</v>
      </c>
      <c r="BS346" s="38" t="e">
        <f ca="1">SUMIFS(#REF!,#REF!,A346,#REF!,$BS$2,#REF!,$CD$1)</f>
        <v>#REF!</v>
      </c>
      <c r="BT346" s="38" t="e">
        <f ca="1">SUMIFS(#REF!,#REF!,A346,#REF!,$BT$2,#REF!,$CD$1)</f>
        <v>#REF!</v>
      </c>
      <c r="BU346" s="38" t="e">
        <f ca="1">SUMIFS(#REF!,#REF!,A346,#REF!,$BU$2,#REF!,$CD$1)</f>
        <v>#REF!</v>
      </c>
      <c r="BV346" s="38" t="e">
        <f ca="1">SUMIFS(#REF!,#REF!,A346,#REF!,$BV$2,#REF!,$CD$1)</f>
        <v>#REF!</v>
      </c>
      <c r="BW346" s="60"/>
      <c r="BX346" s="49">
        <f>SUMIFS('Inventory Matrix'!$E:$E,'Inventory Matrix'!$G:$G,$BX$2,'Inventory Matrix'!$B:$B,$CD$1,'Inventory Matrix'!$C:$C,A346)</f>
        <v>0</v>
      </c>
      <c r="BY346" s="49">
        <f>SUMIFS('Inventory Matrix'!$E:$E,'Inventory Matrix'!$G:$G,$BY$2,'Inventory Matrix'!$B:$B,$CD$1,'Inventory Matrix'!$C:$C,A346)</f>
        <v>0</v>
      </c>
      <c r="BZ346" s="49">
        <f>SUMIFS('Inventory Matrix'!$E:$E,'Inventory Matrix'!$G:$G,$BZ$2,'Inventory Matrix'!$B:$B,$CD$1,'Inventory Matrix'!$C:$C,A346)</f>
        <v>0</v>
      </c>
      <c r="CA346" s="57">
        <f>SUMIFS('Inventory Matrix'!$E:$E,'Inventory Matrix'!$G:$G,$CA$2,'Inventory Matrix'!$B:$B,$CD$1,'Inventory Matrix'!$C:$C,A346)</f>
        <v>0</v>
      </c>
      <c r="CB346" s="96" t="str">
        <f t="shared" ca="1" si="59"/>
        <v>-</v>
      </c>
      <c r="CC346" s="63">
        <f t="shared" ca="1" si="60"/>
        <v>0</v>
      </c>
      <c r="CD346" s="97">
        <f>SUMIFS(Stock!$D:$D,Stock!$A:$A,$CD$1,Stock!$C:$C,A346)</f>
        <v>0</v>
      </c>
      <c r="CE346" s="55"/>
      <c r="CF346" s="38" t="e">
        <f ca="1">SUMIFS(#REF!,#REF!,A346,#REF!,$CF$2,#REF!,$CS$1)</f>
        <v>#REF!</v>
      </c>
      <c r="CG346" s="38" t="e">
        <f ca="1">SUMIFS(#REF!,#REF!,A346,#REF!,$CG$2,#REF!,$CS$1)</f>
        <v>#REF!</v>
      </c>
      <c r="CH346" s="38" t="e">
        <f ca="1">SUMIFS(#REF!,#REF!,A346,#REF!,$CH$2,#REF!,$CS$1)</f>
        <v>#REF!</v>
      </c>
      <c r="CI346" s="38" t="e">
        <f ca="1">SUMIFS(#REF!,#REF!,A346,#REF!,$CI$2,#REF!,$CS$1)</f>
        <v>#REF!</v>
      </c>
      <c r="CJ346" s="38" t="e">
        <f ca="1">SUMIFS(#REF!,#REF!,A346,#REF!,$CJ$2,#REF!,$CS$1)</f>
        <v>#REF!</v>
      </c>
      <c r="CK346" s="38" t="e">
        <f ca="1">SUMIFS(#REF!,#REF!,A346,#REF!,$CK$2,#REF!,$CS$1)</f>
        <v>#REF!</v>
      </c>
      <c r="CL346" s="60"/>
      <c r="CM346" s="49">
        <f>SUMIFS('Inventory Matrix'!$E:$E,'Inventory Matrix'!$G:$G,$CM$2,'Inventory Matrix'!$B:$B,$CD$1,'Inventory Matrix'!$C:$C,A346)</f>
        <v>0</v>
      </c>
      <c r="CN346" s="49">
        <f>SUMIFS('Inventory Matrix'!$E:$E,'Inventory Matrix'!$G:$G,$CN$2,'Inventory Matrix'!$B:$B,$CD$1,'Inventory Matrix'!$C:$C,A346)</f>
        <v>0</v>
      </c>
      <c r="CO346" s="49">
        <f>SUMIFS('Inventory Matrix'!$E:$E,'Inventory Matrix'!$G:$G,$CO$2,'Inventory Matrix'!$B:$B,$CD$1,'Inventory Matrix'!$C:$C,A346)</f>
        <v>0</v>
      </c>
      <c r="CP346" s="57">
        <f>SUMIFS('Inventory Matrix'!$E:$E,'Inventory Matrix'!$G:$G,$CP$2,'Inventory Matrix'!$B:$B,$CD$1,'Inventory Matrix'!$C:$C,A346)</f>
        <v>0</v>
      </c>
      <c r="CQ346" s="96" t="str">
        <f t="shared" ca="1" si="61"/>
        <v>-</v>
      </c>
      <c r="CR346" s="63">
        <f t="shared" ca="1" si="62"/>
        <v>0</v>
      </c>
      <c r="CS346" s="97">
        <f>SUMIFS(Stock!$D:$D,Stock!$A:$A,$CS$1,Stock!$C:$C,A346)</f>
        <v>0</v>
      </c>
      <c r="CT346" s="64"/>
      <c r="CU346" s="65">
        <f>SUMIFS(Stock!$D:$D,Stock!$A:$A,$CU$1,Stock!$C:$C,A346)</f>
        <v>0</v>
      </c>
      <c r="CV346" s="64"/>
      <c r="CW346" s="38" t="e">
        <f ca="1">SUMIFS(#REF!,#REF!,A346,#REF!,$CW$2,#REF!,$DC$1)</f>
        <v>#REF!</v>
      </c>
      <c r="CX346" s="38" t="e">
        <f ca="1">SUMIFS(#REF!,#REF!,A346,#REF!,$CX$2,#REF!,$DC$1)</f>
        <v>#REF!</v>
      </c>
      <c r="CY346" s="38" t="e">
        <f ca="1">SUMIFS(#REF!,#REF!,A346,#REF!,$CY$2,#REF!,$DC$1)</f>
        <v>#REF!</v>
      </c>
      <c r="CZ346" s="38" t="e">
        <f ca="1">SUMIFS(#REF!,#REF!,A346,#REF!,$CZ$2,#REF!,$DC$1)</f>
        <v>#REF!</v>
      </c>
      <c r="DA346" s="38" t="e">
        <f ca="1">SUMIFS(#REF!,#REF!,A346,#REF!,$DA$2,#REF!,$DC$1)</f>
        <v>#REF!</v>
      </c>
      <c r="DB346" s="38" t="e">
        <f ca="1">SUMIFS(#REF!,#REF!,A346,#REF!,$DB$2,#REF!,$DC$1)</f>
        <v>#REF!</v>
      </c>
      <c r="DC346" s="65">
        <f>SUMIFS(Stock!$D:$D,Stock!$A:$A,$DC$1,Stock!$C:$C,A346)</f>
        <v>0</v>
      </c>
      <c r="DD346" s="65">
        <f>SUMIFS(Stock!$D:$D,Stock!$A:$A,$DD$1,Stock!$C:$C,A346)</f>
        <v>0</v>
      </c>
      <c r="DE346" s="65">
        <f>SUMIFS(Stock!$D:$D,Stock!$A:$A,$DE$1,Stock!$C:$C,A346)</f>
        <v>0</v>
      </c>
      <c r="DF346" s="66"/>
      <c r="DG346" s="66"/>
      <c r="DH346" s="67">
        <f>SUMIFS('Inventory Matrix'!$E:$E,'Inventory Matrix'!$B:$B,$DH$2,'Inventory Matrix'!$G:$G,$DM$2,'Inventory Matrix'!$C:$C,A346)</f>
        <v>0</v>
      </c>
      <c r="DI346" s="67">
        <f>SUMIFS('Inventory Matrix'!$E:$E,'Inventory Matrix'!$B:$B,$DI$2,'Inventory Matrix'!$G:$G,$DM$2,'Inventory Matrix'!$C:$C,A346)</f>
        <v>0</v>
      </c>
      <c r="DJ346" s="67">
        <f>SUMIFS('Inventory Matrix'!$E:$E,'Inventory Matrix'!$B:$B,$DJ$2,'Inventory Matrix'!$G:$G,$DM$2,'Inventory Matrix'!$C:$C,A346)</f>
        <v>0</v>
      </c>
      <c r="DK346" s="67">
        <f>SUMIFS('Inventory Matrix'!$E:$E,'Inventory Matrix'!$B:$B,$DK$2,'Inventory Matrix'!$G:$G,$DM$2,'Inventory Matrix'!$C:$C,A346)</f>
        <v>0</v>
      </c>
      <c r="DL346" s="67">
        <f>SUMIFS('Inventory Matrix'!$E:$E,'Inventory Matrix'!$B:$B,$DL$2,'Inventory Matrix'!$G:$G,$DM$2,'Inventory Matrix'!$C:$C,A346)</f>
        <v>0</v>
      </c>
      <c r="DM346" s="98">
        <f>SUMIFS('Inventory Matrix'!$E:$E,'Inventory Matrix'!$G:$G,$DM$2,'Inventory Matrix'!$C:$C,A346)</f>
        <v>0</v>
      </c>
      <c r="DN346" s="48"/>
      <c r="DO346" s="67">
        <f>SUMIFS('Inventory Matrix'!$E:$E,'Inventory Matrix'!$B:$B,$DO$2,'Inventory Matrix'!$G:$G,$DT$2,'Inventory Matrix'!$C:$C,A346)</f>
        <v>0</v>
      </c>
      <c r="DP346" s="67">
        <f>SUMIFS('Inventory Matrix'!$E:$E,'Inventory Matrix'!$B:$B,$DP$2,'Inventory Matrix'!$G:$G,$DT$2,'Inventory Matrix'!$C:$C,A346)</f>
        <v>0</v>
      </c>
      <c r="DQ346" s="67">
        <f>SUMIFS('Inventory Matrix'!$E:$E,'Inventory Matrix'!$B:$B,$DQ$2,'Inventory Matrix'!$G:$G,$DT$2,'Inventory Matrix'!$C:$C,A346)</f>
        <v>0</v>
      </c>
      <c r="DR346" s="67">
        <f>SUMIFS('Inventory Matrix'!$E:$E,'Inventory Matrix'!$B:$B,$DR$2,'Inventory Matrix'!$G:$G,$DT$2,'Inventory Matrix'!$C:$C,A346)</f>
        <v>0</v>
      </c>
      <c r="DS346" s="67">
        <f>SUMIFS('Inventory Matrix'!$E:$E,'Inventory Matrix'!$B:$B,$DS$2,'Inventory Matrix'!$G:$G,$DT$2,'Inventory Matrix'!$C:$C,A346)</f>
        <v>0</v>
      </c>
      <c r="DT346" s="98">
        <f>SUMIFS('Inventory Matrix'!$E:$E,'Inventory Matrix'!$G:$G,$DT$2,'Inventory Matrix'!$C:$C,A346)</f>
        <v>0</v>
      </c>
      <c r="DU346" s="44"/>
      <c r="DV346" s="67">
        <f>SUMIFS('Inventory Matrix'!$E:$E,'Inventory Matrix'!$B:$B,$DV$2,'Inventory Matrix'!$G:$G,$EA$2,'Inventory Matrix'!$C:$C,A346)</f>
        <v>0</v>
      </c>
      <c r="DW346" s="67">
        <f>SUMIFS('Inventory Matrix'!$E:$E,'Inventory Matrix'!$B:$B,$DW$2,'Inventory Matrix'!$G:$G,$EA$2,'Inventory Matrix'!$C:$C,A346)</f>
        <v>0</v>
      </c>
      <c r="DX346" s="67">
        <f>SUMIFS('Inventory Matrix'!$E:$E,'Inventory Matrix'!$B:$B,$DX$2,'Inventory Matrix'!$G:$G,$EA$2,'Inventory Matrix'!$C:$C,A346)</f>
        <v>0</v>
      </c>
      <c r="DY346" s="67">
        <f>SUMIFS('Inventory Matrix'!$E:$E,'Inventory Matrix'!$B:$B,$DY$2,'Inventory Matrix'!$G:$G,$EA$2,'Inventory Matrix'!$C:$C,A346)</f>
        <v>0</v>
      </c>
      <c r="DZ346" s="67">
        <f>SUMIFS('Inventory Matrix'!$E:$E,'Inventory Matrix'!$B:$B,$DZ$2,'Inventory Matrix'!$G:$G,$EA$2,'Inventory Matrix'!$C:$C,A346)</f>
        <v>0</v>
      </c>
      <c r="EA346" s="98">
        <f>SUMIFS('Inventory Matrix'!$E:$E,'Inventory Matrix'!$G:$G,$EA$2,'Inventory Matrix'!$C:$C,A346)</f>
        <v>0</v>
      </c>
      <c r="EB346" s="44"/>
      <c r="EC346" s="67">
        <f>SUMIFS('Inventory Matrix'!$E:$E,'Inventory Matrix'!$B:$B,$EC$2,'Inventory Matrix'!$G:$G,$EH$2,'Inventory Matrix'!$C:$C,A346)</f>
        <v>0</v>
      </c>
      <c r="ED346" s="67">
        <f>SUMIFS('Inventory Matrix'!$E:$E,'Inventory Matrix'!$B:$B,$ED$2,'Inventory Matrix'!$G:$G,$EH$2,'Inventory Matrix'!$C:$C,A346)</f>
        <v>0</v>
      </c>
      <c r="EE346" s="67">
        <f>SUMIFS('Inventory Matrix'!$E:$E,'Inventory Matrix'!$B:$B,$EE$2,'Inventory Matrix'!$G:$G,$EH$2,'Inventory Matrix'!$C:$C,A346)</f>
        <v>0</v>
      </c>
      <c r="EF346" s="67">
        <f>SUMIFS('Inventory Matrix'!$E:$E,'Inventory Matrix'!$B:$B,$EF$2,'Inventory Matrix'!$G:$G,$EH$2,'Inventory Matrix'!$C:$C,A346)</f>
        <v>0</v>
      </c>
      <c r="EG346" s="67">
        <f>SUMIFS('Inventory Matrix'!$E:$E,'Inventory Matrix'!$B:$B,$EG$2,'Inventory Matrix'!$G:$G,$EH$2,'Inventory Matrix'!$C:$C,A346)</f>
        <v>0</v>
      </c>
      <c r="EH346" s="98">
        <f>SUMIFS('Inventory Matrix'!$E:$E,'Inventory Matrix'!$G:$G,$EH$2,'Inventory Matrix'!$C:$C,A346)</f>
        <v>0</v>
      </c>
      <c r="EI346" s="44"/>
    </row>
    <row r="347" spans="1:139" ht="13" x14ac:dyDescent="0.15">
      <c r="A347" s="69" t="str">
        <f t="shared" si="49"/>
        <v>MU7Q2</v>
      </c>
      <c r="B347" s="70" t="s">
        <v>2240</v>
      </c>
      <c r="C347" s="71" t="s">
        <v>1185</v>
      </c>
      <c r="D347" s="71" t="s">
        <v>2577</v>
      </c>
      <c r="E347" s="72">
        <f t="shared" si="50"/>
        <v>1</v>
      </c>
      <c r="F347" s="72">
        <f>SUMIFS(Stock!$D:$D,Stock!$C:$C,A347)</f>
        <v>1</v>
      </c>
      <c r="G347" s="73" t="e">
        <f t="shared" ca="1" si="51"/>
        <v>#REF!</v>
      </c>
      <c r="H347" s="74">
        <f t="shared" ca="1" si="52"/>
        <v>0</v>
      </c>
      <c r="I347" s="44"/>
      <c r="J347" s="69" t="e">
        <f ca="1">SUMIFS(#REF!,#REF!,A347,#REF!,$J$2)</f>
        <v>#REF!</v>
      </c>
      <c r="K347" s="69" t="e">
        <f ca="1">SUMIFS(#REF!,#REF!,A347,#REF!,$K$2)</f>
        <v>#REF!</v>
      </c>
      <c r="L347" s="69" t="e">
        <f ca="1">SUMIFS(#REF!,#REF!,A347,#REF!,$L$2)</f>
        <v>#REF!</v>
      </c>
      <c r="M347" s="69" t="e">
        <f ca="1">SUMIFS(#REF!,#REF!,A347,#REF!,$M$2)</f>
        <v>#REF!</v>
      </c>
      <c r="N347" s="69" t="e">
        <f ca="1">SUMIFS(#REF!,#REF!,A347,#REF!,$N$2)</f>
        <v>#REF!</v>
      </c>
      <c r="O347" s="69" t="e">
        <f ca="1">SUMIFS(#REF!,#REF!,A347,#REF!,$O$2)</f>
        <v>#REF!</v>
      </c>
      <c r="P347" s="69" t="e">
        <f ca="1">SUMIFS(#REF!,#REF!,A347,#REF!,$P$2)</f>
        <v>#REF!</v>
      </c>
      <c r="Q347" s="69" t="e">
        <f ca="1">SUMIFS(#REF!,#REF!,A347,#REF!,$Q$2)</f>
        <v>#REF!</v>
      </c>
      <c r="R347" s="69" t="e">
        <f ca="1">SUMIFS(#REF!,#REF!,A347,#REF!,$R$2)</f>
        <v>#REF!</v>
      </c>
      <c r="S347" s="69" t="e">
        <f ca="1">SUMIFS(#REF!,#REF!,A347,#REF!,$S$2)</f>
        <v>#REF!</v>
      </c>
      <c r="T347" s="75"/>
      <c r="U347" s="44"/>
      <c r="V347" s="46"/>
      <c r="W347" s="69" t="e">
        <f ca="1">SUMIFS(#REF!,#REF!,A347,#REF!,$W$2,#REF!,$AK$1)</f>
        <v>#REF!</v>
      </c>
      <c r="X347" s="69" t="e">
        <f ca="1">SUMIFS(#REF!,#REF!,A347,#REF!,$X$2,#REF!,$AK$1)</f>
        <v>#REF!</v>
      </c>
      <c r="Y347" s="69" t="e">
        <f ca="1">SUMIFS(#REF!,#REF!,A347,#REF!,$Y$2,#REF!,$AK$1)</f>
        <v>#REF!</v>
      </c>
      <c r="Z347" s="69" t="e">
        <f ca="1">SUMIFS(#REF!,#REF!,A347,#REF!,$Z$2,#REF!,$AK$1)</f>
        <v>#REF!</v>
      </c>
      <c r="AA347" s="69" t="e">
        <f ca="1">SUMIFS(#REF!,#REF!,A347,#REF!,$AA$2,#REF!,$AK$1)</f>
        <v>#REF!</v>
      </c>
      <c r="AB347" s="69" t="e">
        <f ca="1">SUMIFS(#REF!,#REF!,A347,#REF!,$AB$2,#REF!,$AK$1)</f>
        <v>#REF!</v>
      </c>
      <c r="AC347" s="48"/>
      <c r="AD347" s="76">
        <f>SUMIFS('Inventory Matrix'!$E:$E,'Inventory Matrix'!$G:$G,$AD$2,'Inventory Matrix'!$B:$B,$AK$1,'Inventory Matrix'!$C:$C,A347)</f>
        <v>0</v>
      </c>
      <c r="AE347" s="70">
        <f>SUMIFS('Inventory Matrix'!$E:$E,'Inventory Matrix'!$G:$G,$AE$2,'Inventory Matrix'!$B:$B,$AK$1,'Inventory Matrix'!$C:$C,A347)</f>
        <v>0</v>
      </c>
      <c r="AF347" s="70">
        <f>SUMIFS('Inventory Matrix'!$E:$E,'Inventory Matrix'!$G:$G,$AF$2,'Inventory Matrix'!$B:$B,$AK$1,'Inventory Matrix'!$C:$C,A347)</f>
        <v>0</v>
      </c>
      <c r="AG347" s="77">
        <f>SUMIFS('Inventory Matrix'!$E:$E,'Inventory Matrix'!$G:$G,$AG$2,'Inventory Matrix'!$B:$B,$AK$1,'Inventory Matrix'!$C:$C,A347)</f>
        <v>1</v>
      </c>
      <c r="AH347" s="167" t="str">
        <f t="shared" ca="1" si="53"/>
        <v>-</v>
      </c>
      <c r="AI347" s="168" t="str">
        <f t="shared" ca="1" si="54"/>
        <v>-</v>
      </c>
      <c r="AJ347" s="173">
        <f t="shared" ca="1" si="63"/>
        <v>0</v>
      </c>
      <c r="AK347" s="169">
        <f>SUMIFS(Stock!$D:$D,Stock!$A:$A,$AK$1,Stock!$C:$C,A347)</f>
        <v>1</v>
      </c>
      <c r="AL347" s="55"/>
      <c r="AM347" s="69" t="e">
        <f ca="1">SUMIFS(#REF!,#REF!,A347,#REF!,$AM$2,#REF!,$AZ$1)</f>
        <v>#REF!</v>
      </c>
      <c r="AN347" s="69" t="e">
        <f ca="1">SUMIFS(#REF!,#REF!,A347,#REF!,$AN$2,#REF!,$AZ$1)</f>
        <v>#REF!</v>
      </c>
      <c r="AO347" s="69" t="e">
        <f ca="1">SUMIFS(#REF!,#REF!,A347,#REF!,$AO$2,#REF!,$AZ$1)</f>
        <v>#REF!</v>
      </c>
      <c r="AP347" s="69" t="e">
        <f ca="1">SUMIFS(#REF!,#REF!,A347,#REF!,$AP$2,#REF!,$AZ$1)</f>
        <v>#REF!</v>
      </c>
      <c r="AQ347" s="69" t="e">
        <f ca="1">SUMIFS(#REF!,#REF!,A347,#REF!,$AQ$2,#REF!,$AZ$1)</f>
        <v>#REF!</v>
      </c>
      <c r="AR347" s="69" t="e">
        <f ca="1">SUMIFS(#REF!,#REF!,A347,#REF!,$AR$2,#REF!,$AZ$1)</f>
        <v>#REF!</v>
      </c>
      <c r="AS347" s="81"/>
      <c r="AT347" s="82">
        <f>SUMIFS('Inventory Matrix'!$E:$E,'Inventory Matrix'!$G:$G,$AT$2,'Inventory Matrix'!$B:$B,$AZ$1,'Inventory Matrix'!$C:$C,A347)</f>
        <v>0</v>
      </c>
      <c r="AU347" s="82">
        <f>SUMIFS('Inventory Matrix'!$E:$E,'Inventory Matrix'!$G:$G,$AU$2,'Inventory Matrix'!$B:$B,$AZ$1,'Inventory Matrix'!$C:$C,A347)</f>
        <v>0</v>
      </c>
      <c r="AV347" s="82">
        <f>SUMIFS('Inventory Matrix'!$E:$E,'Inventory Matrix'!$G:$G,$AV$2,'Inventory Matrix'!$B:$B,$AZ$1,'Inventory Matrix'!$C:$C,A347)</f>
        <v>0</v>
      </c>
      <c r="AW347" s="83">
        <f>SUMIFS('Inventory Matrix'!$E:$E,'Inventory Matrix'!$G:$G,$AW$2,'Inventory Matrix'!$B:$B,$AZ$1,'Inventory Matrix'!$C:$C,A347)</f>
        <v>0</v>
      </c>
      <c r="AX347" s="85" t="str">
        <f t="shared" ca="1" si="55"/>
        <v>-</v>
      </c>
      <c r="AY347" s="88">
        <f t="shared" ca="1" si="56"/>
        <v>0</v>
      </c>
      <c r="AZ347" s="87">
        <f>SUMIFS(Stock!$D:$D,Stock!$A:$A,$AZ$1,Stock!$C:$C,A347)</f>
        <v>0</v>
      </c>
      <c r="BA347" s="55"/>
      <c r="BB347" s="69" t="e">
        <f ca="1">SUMIFS(#REF!,#REF!,A347,#REF!,$BB$2,#REF!,$BO$1)</f>
        <v>#REF!</v>
      </c>
      <c r="BC347" s="69" t="e">
        <f ca="1">SUMIFS(#REF!,#REF!,A347,#REF!,$BC$2,#REF!,$BO$1)</f>
        <v>#REF!</v>
      </c>
      <c r="BD347" s="69" t="e">
        <f ca="1">SUMIFS(#REF!,#REF!,A347,#REF!,$BD$2,#REF!,$BO$1)</f>
        <v>#REF!</v>
      </c>
      <c r="BE347" s="69" t="e">
        <f ca="1">SUMIFS(#REF!,#REF!,A347,#REF!,$BE$2,#REF!,$BO$1)</f>
        <v>#REF!</v>
      </c>
      <c r="BF347" s="69" t="e">
        <f ca="1">SUMIFS(#REF!,#REF!,A347,#REF!,$BF$2,#REF!,$BO$1)</f>
        <v>#REF!</v>
      </c>
      <c r="BG347" s="69" t="e">
        <f ca="1">SUMIFS(#REF!,#REF!,A347,#REF!,$BG$2,#REF!,$BO$1)</f>
        <v>#REF!</v>
      </c>
      <c r="BH347" s="60"/>
      <c r="BI347" s="82">
        <f>SUMIFS('Inventory Matrix'!$E:$E,'Inventory Matrix'!$G:$G,$BI$2,'Inventory Matrix'!$B:$B,$BO$1,'Inventory Matrix'!$C:$C,A347)</f>
        <v>0</v>
      </c>
      <c r="BJ347" s="82">
        <f>SUMIFS('Inventory Matrix'!$E:$E,'Inventory Matrix'!$G:$G,$BJ$2,'Inventory Matrix'!$B:$B,$BO$1,'Inventory Matrix'!$C:$C,A347)</f>
        <v>0</v>
      </c>
      <c r="BK347" s="82">
        <f>SUMIFS('Inventory Matrix'!$E:$E,'Inventory Matrix'!$G:$G,$BK$2,'Inventory Matrix'!$B:$B,$BO$1,'Inventory Matrix'!$C:$C,A347)</f>
        <v>0</v>
      </c>
      <c r="BL347" s="83">
        <f>SUMIFS('Inventory Matrix'!$E:$E,'Inventory Matrix'!$G:$G,$BL$2,'Inventory Matrix'!$B:$B,$BO$1,'Inventory Matrix'!$C:$C,A347)</f>
        <v>0</v>
      </c>
      <c r="BM347" s="85" t="str">
        <f t="shared" ca="1" si="57"/>
        <v>-</v>
      </c>
      <c r="BN347" s="86">
        <f t="shared" ca="1" si="58"/>
        <v>0</v>
      </c>
      <c r="BO347" s="87">
        <f>SUMIFS(Stock!$D:$D,Stock!$A:$A,$BO$1,Stock!$C:$C,A347)</f>
        <v>0</v>
      </c>
      <c r="BP347" s="55"/>
      <c r="BQ347" s="69" t="e">
        <f ca="1">SUMIFS(#REF!,#REF!,A347,#REF!,$BQ$2,#REF!,$CD$1)</f>
        <v>#REF!</v>
      </c>
      <c r="BR347" s="69" t="e">
        <f ca="1">SUMIFS(#REF!,#REF!,A347,#REF!,$BR$2,#REF!,$CD$1)</f>
        <v>#REF!</v>
      </c>
      <c r="BS347" s="69" t="e">
        <f ca="1">SUMIFS(#REF!,#REF!,A347,#REF!,$BS$2,#REF!,$CD$1)</f>
        <v>#REF!</v>
      </c>
      <c r="BT347" s="69" t="e">
        <f ca="1">SUMIFS(#REF!,#REF!,A347,#REF!,$BT$2,#REF!,$CD$1)</f>
        <v>#REF!</v>
      </c>
      <c r="BU347" s="69" t="e">
        <f ca="1">SUMIFS(#REF!,#REF!,A347,#REF!,$BU$2,#REF!,$CD$1)</f>
        <v>#REF!</v>
      </c>
      <c r="BV347" s="69" t="e">
        <f ca="1">SUMIFS(#REF!,#REF!,A347,#REF!,$BV$2,#REF!,$CD$1)</f>
        <v>#REF!</v>
      </c>
      <c r="BW347" s="60"/>
      <c r="BX347" s="82">
        <f>SUMIFS('Inventory Matrix'!$E:$E,'Inventory Matrix'!$G:$G,$BX$2,'Inventory Matrix'!$B:$B,$CD$1,'Inventory Matrix'!$C:$C,A347)</f>
        <v>0</v>
      </c>
      <c r="BY347" s="82">
        <f>SUMIFS('Inventory Matrix'!$E:$E,'Inventory Matrix'!$G:$G,$BY$2,'Inventory Matrix'!$B:$B,$CD$1,'Inventory Matrix'!$C:$C,A347)</f>
        <v>0</v>
      </c>
      <c r="BZ347" s="82">
        <f>SUMIFS('Inventory Matrix'!$E:$E,'Inventory Matrix'!$G:$G,$BZ$2,'Inventory Matrix'!$B:$B,$CD$1,'Inventory Matrix'!$C:$C,A347)</f>
        <v>0</v>
      </c>
      <c r="CA347" s="83">
        <f>SUMIFS('Inventory Matrix'!$E:$E,'Inventory Matrix'!$G:$G,$CA$2,'Inventory Matrix'!$B:$B,$CD$1,'Inventory Matrix'!$C:$C,A347)</f>
        <v>0</v>
      </c>
      <c r="CB347" s="85" t="str">
        <f t="shared" ca="1" si="59"/>
        <v>-</v>
      </c>
      <c r="CC347" s="88">
        <f t="shared" ca="1" si="60"/>
        <v>0</v>
      </c>
      <c r="CD347" s="87">
        <f>SUMIFS(Stock!$D:$D,Stock!$A:$A,$CD$1,Stock!$C:$C,A347)</f>
        <v>0</v>
      </c>
      <c r="CE347" s="55"/>
      <c r="CF347" s="69" t="e">
        <f ca="1">SUMIFS(#REF!,#REF!,A347,#REF!,$CF$2,#REF!,$CS$1)</f>
        <v>#REF!</v>
      </c>
      <c r="CG347" s="69" t="e">
        <f ca="1">SUMIFS(#REF!,#REF!,A347,#REF!,$CG$2,#REF!,$CS$1)</f>
        <v>#REF!</v>
      </c>
      <c r="CH347" s="69" t="e">
        <f ca="1">SUMIFS(#REF!,#REF!,A347,#REF!,$CH$2,#REF!,$CS$1)</f>
        <v>#REF!</v>
      </c>
      <c r="CI347" s="69" t="e">
        <f ca="1">SUMIFS(#REF!,#REF!,A347,#REF!,$CI$2,#REF!,$CS$1)</f>
        <v>#REF!</v>
      </c>
      <c r="CJ347" s="69" t="e">
        <f ca="1">SUMIFS(#REF!,#REF!,A347,#REF!,$CJ$2,#REF!,$CS$1)</f>
        <v>#REF!</v>
      </c>
      <c r="CK347" s="69" t="e">
        <f ca="1">SUMIFS(#REF!,#REF!,A347,#REF!,$CK$2,#REF!,$CS$1)</f>
        <v>#REF!</v>
      </c>
      <c r="CL347" s="60"/>
      <c r="CM347" s="82">
        <f>SUMIFS('Inventory Matrix'!$E:$E,'Inventory Matrix'!$G:$G,$CM$2,'Inventory Matrix'!$B:$B,$CS$1,'Inventory Matrix'!$C:$C,A347)</f>
        <v>0</v>
      </c>
      <c r="CN347" s="82">
        <f>SUMIFS('Inventory Matrix'!$E:$E,'Inventory Matrix'!$G:$G,$CN$2,'Inventory Matrix'!$B:$B,$CS$1,'Inventory Matrix'!$C:$C,A347)</f>
        <v>0</v>
      </c>
      <c r="CO347" s="82">
        <f>SUMIFS('Inventory Matrix'!$E:$E,'Inventory Matrix'!$G:$G,$CO$2,'Inventory Matrix'!$B:$B,$CS$1,'Inventory Matrix'!$C:$C,A347)</f>
        <v>0</v>
      </c>
      <c r="CP347" s="83">
        <f>SUMIFS('Inventory Matrix'!$E:$E,'Inventory Matrix'!$G:$G,$CP$2,'Inventory Matrix'!$B:$B,$CS$1,'Inventory Matrix'!$C:$C,A347)</f>
        <v>0</v>
      </c>
      <c r="CQ347" s="85" t="str">
        <f t="shared" ca="1" si="61"/>
        <v>-</v>
      </c>
      <c r="CR347" s="88">
        <f t="shared" ca="1" si="62"/>
        <v>0</v>
      </c>
      <c r="CS347" s="87">
        <f>SUMIFS(Stock!$D:$D,Stock!$A:$A,$CS$1,Stock!$C:$C,A347)</f>
        <v>0</v>
      </c>
      <c r="CT347" s="64"/>
      <c r="CU347" s="89">
        <f>SUMIFS(Stock!$D:$D,Stock!$A:$A,$CU$1,Stock!$C:$C,A347)</f>
        <v>0</v>
      </c>
      <c r="CV347" s="64"/>
      <c r="CW347" s="69" t="e">
        <f ca="1">SUMIFS(#REF!,#REF!,A347,#REF!,$CW$2,#REF!,$DC$1)</f>
        <v>#REF!</v>
      </c>
      <c r="CX347" s="69" t="e">
        <f ca="1">SUMIFS(#REF!,#REF!,A347,#REF!,$CX$2,#REF!,$DC$1)</f>
        <v>#REF!</v>
      </c>
      <c r="CY347" s="69" t="e">
        <f ca="1">SUMIFS(#REF!,#REF!,A347,#REF!,$CY$2,#REF!,$DC$1)</f>
        <v>#REF!</v>
      </c>
      <c r="CZ347" s="69" t="e">
        <f ca="1">SUMIFS(#REF!,#REF!,A347,#REF!,$CZ$2,#REF!,$DC$1)</f>
        <v>#REF!</v>
      </c>
      <c r="DA347" s="69" t="e">
        <f ca="1">SUMIFS(#REF!,#REF!,A347,#REF!,$DA$2,#REF!,$DC$1)</f>
        <v>#REF!</v>
      </c>
      <c r="DB347" s="69" t="e">
        <f ca="1">SUMIFS(#REF!,#REF!,A347,#REF!,$DB$2,#REF!,$DC$1)</f>
        <v>#REF!</v>
      </c>
      <c r="DC347" s="89">
        <f>SUMIFS(Stock!$D:$D,Stock!$A:$A,$DC$1,Stock!$C:$C,A347)</f>
        <v>0</v>
      </c>
      <c r="DD347" s="89">
        <f>SUMIFS(Stock!$D:$D,Stock!$A:$A,$DD$1,Stock!$C:$C,A347)</f>
        <v>0</v>
      </c>
      <c r="DE347" s="89">
        <f>SUMIFS(Stock!$D:$D,Stock!$A:$A,$DE$1,Stock!$C:$C,A347)</f>
        <v>0</v>
      </c>
      <c r="DF347" s="66"/>
      <c r="DG347" s="66"/>
      <c r="DH347" s="90">
        <f>SUMIFS('Inventory Matrix'!$E:$E,'Inventory Matrix'!$B:$B,$DH$2,'Inventory Matrix'!$G:$G,$DM$2,'Inventory Matrix'!$C:$C,A347)</f>
        <v>0</v>
      </c>
      <c r="DI347" s="90">
        <f>SUMIFS('Inventory Matrix'!$E:$E,'Inventory Matrix'!$B:$B,$DI$2,'Inventory Matrix'!$G:$G,$DM$2,'Inventory Matrix'!$C:$C,A347)</f>
        <v>0</v>
      </c>
      <c r="DJ347" s="90">
        <f>SUMIFS('Inventory Matrix'!$E:$E,'Inventory Matrix'!$B:$B,$DJ$2,'Inventory Matrix'!$G:$G,$DM$2,'Inventory Matrix'!$C:$C,A347)</f>
        <v>0</v>
      </c>
      <c r="DK347" s="90">
        <f>SUMIFS('Inventory Matrix'!$E:$E,'Inventory Matrix'!$B:$B,$DK$2,'Inventory Matrix'!$G:$G,$DM$2,'Inventory Matrix'!$C:$C,A347)</f>
        <v>0</v>
      </c>
      <c r="DL347" s="90">
        <f>SUMIFS('Inventory Matrix'!$E:$E,'Inventory Matrix'!$B:$B,$DL$2,'Inventory Matrix'!$G:$G,$DM$2,'Inventory Matrix'!$C:$C,A347)</f>
        <v>0</v>
      </c>
      <c r="DM347" s="91">
        <f>SUMIFS('Inventory Matrix'!$E:$E,'Inventory Matrix'!$G:$G,$DM$2,'Inventory Matrix'!$C:$C,A347)</f>
        <v>0</v>
      </c>
      <c r="DN347" s="48"/>
      <c r="DO347" s="90">
        <f>SUMIFS('Inventory Matrix'!$E:$E,'Inventory Matrix'!$B:$B,$DO$2,'Inventory Matrix'!$G:$G,$DT$2,'Inventory Matrix'!$C:$C,A347)</f>
        <v>0</v>
      </c>
      <c r="DP347" s="90">
        <f>SUMIFS('Inventory Matrix'!$E:$E,'Inventory Matrix'!$B:$B,$DP$2,'Inventory Matrix'!$G:$G,$DT$2,'Inventory Matrix'!$C:$C,A347)</f>
        <v>0</v>
      </c>
      <c r="DQ347" s="90">
        <f>SUMIFS('Inventory Matrix'!$E:$E,'Inventory Matrix'!$B:$B,$DQ$2,'Inventory Matrix'!$G:$G,$DT$2,'Inventory Matrix'!$C:$C,A347)</f>
        <v>0</v>
      </c>
      <c r="DR347" s="90">
        <f>SUMIFS('Inventory Matrix'!$E:$E,'Inventory Matrix'!$B:$B,$DR$2,'Inventory Matrix'!$G:$G,$DT$2,'Inventory Matrix'!$C:$C,A347)</f>
        <v>0</v>
      </c>
      <c r="DS347" s="90">
        <f>SUMIFS('Inventory Matrix'!$E:$E,'Inventory Matrix'!$B:$B,$DS$2,'Inventory Matrix'!$G:$G,$DT$2,'Inventory Matrix'!$C:$C,A347)</f>
        <v>0</v>
      </c>
      <c r="DT347" s="91">
        <f>SUMIFS('Inventory Matrix'!$E:$E,'Inventory Matrix'!$G:$G,$DT$2,'Inventory Matrix'!$C:$C,A347)</f>
        <v>0</v>
      </c>
      <c r="DU347" s="44"/>
      <c r="DV347" s="90">
        <f>SUMIFS('Inventory Matrix'!$E:$E,'Inventory Matrix'!$B:$B,$DV$2,'Inventory Matrix'!$G:$G,$EA$2,'Inventory Matrix'!$C:$C,A347)</f>
        <v>0</v>
      </c>
      <c r="DW347" s="90">
        <f>SUMIFS('Inventory Matrix'!$E:$E,'Inventory Matrix'!$B:$B,$DW$2,'Inventory Matrix'!$G:$G,$EA$2,'Inventory Matrix'!$C:$C,A347)</f>
        <v>0</v>
      </c>
      <c r="DX347" s="90">
        <f>SUMIFS('Inventory Matrix'!$E:$E,'Inventory Matrix'!$B:$B,$DX$2,'Inventory Matrix'!$G:$G,$EA$2,'Inventory Matrix'!$C:$C,A347)</f>
        <v>0</v>
      </c>
      <c r="DY347" s="90">
        <f>SUMIFS('Inventory Matrix'!$E:$E,'Inventory Matrix'!$B:$B,$DY$2,'Inventory Matrix'!$G:$G,$EA$2,'Inventory Matrix'!$C:$C,A347)</f>
        <v>0</v>
      </c>
      <c r="DZ347" s="90">
        <f>SUMIFS('Inventory Matrix'!$E:$E,'Inventory Matrix'!$B:$B,$DZ$2,'Inventory Matrix'!$G:$G,$EA$2,'Inventory Matrix'!$C:$C,A347)</f>
        <v>0</v>
      </c>
      <c r="EA347" s="91">
        <f>SUMIFS('Inventory Matrix'!$E:$E,'Inventory Matrix'!$G:$G,$EA$2,'Inventory Matrix'!$C:$C,A347)</f>
        <v>0</v>
      </c>
      <c r="EB347" s="44"/>
      <c r="EC347" s="90">
        <f>SUMIFS('Inventory Matrix'!$E:$E,'Inventory Matrix'!$B:$B,$EC$2,'Inventory Matrix'!$G:$G,$EH$2,'Inventory Matrix'!$C:$C,A347)</f>
        <v>1</v>
      </c>
      <c r="ED347" s="90">
        <f>SUMIFS('Inventory Matrix'!$E:$E,'Inventory Matrix'!$B:$B,$ED$2,'Inventory Matrix'!$G:$G,$EH$2,'Inventory Matrix'!$C:$C,A347)</f>
        <v>0</v>
      </c>
      <c r="EE347" s="90">
        <f>SUMIFS('Inventory Matrix'!$E:$E,'Inventory Matrix'!$B:$B,$EE$2,'Inventory Matrix'!$G:$G,$EH$2,'Inventory Matrix'!$C:$C,A347)</f>
        <v>0</v>
      </c>
      <c r="EF347" s="90">
        <f>SUMIFS('Inventory Matrix'!$E:$E,'Inventory Matrix'!$B:$B,$EF$2,'Inventory Matrix'!$G:$G,$EH$2,'Inventory Matrix'!$C:$C,A347)</f>
        <v>0</v>
      </c>
      <c r="EG347" s="90">
        <f>SUMIFS('Inventory Matrix'!$E:$E,'Inventory Matrix'!$B:$B,$EG$2,'Inventory Matrix'!$G:$G,$EH$2,'Inventory Matrix'!$C:$C,A347)</f>
        <v>0</v>
      </c>
      <c r="EH347" s="91">
        <f>SUMIFS('Inventory Matrix'!$E:$E,'Inventory Matrix'!$G:$G,$EH$2,'Inventory Matrix'!$C:$C,A347)</f>
        <v>1</v>
      </c>
      <c r="EI347" s="44"/>
    </row>
    <row r="348" spans="1:139" ht="13" x14ac:dyDescent="0.15">
      <c r="A348" s="38" t="str">
        <f t="shared" si="49"/>
        <v>MX4T2</v>
      </c>
      <c r="B348" s="39" t="s">
        <v>2240</v>
      </c>
      <c r="C348" s="40" t="s">
        <v>1211</v>
      </c>
      <c r="D348" s="40" t="s">
        <v>2578</v>
      </c>
      <c r="E348" s="41">
        <f t="shared" si="50"/>
        <v>1</v>
      </c>
      <c r="F348" s="41">
        <f>SUMIFS(Stock!$D:$D,Stock!$C:$C,A348)</f>
        <v>1</v>
      </c>
      <c r="G348" s="42" t="e">
        <f t="shared" ca="1" si="51"/>
        <v>#REF!</v>
      </c>
      <c r="H348" s="43">
        <f t="shared" ca="1" si="52"/>
        <v>0</v>
      </c>
      <c r="I348" s="44"/>
      <c r="J348" s="38" t="e">
        <f ca="1">SUMIFS(#REF!,#REF!,A348,#REF!,$J$2)</f>
        <v>#REF!</v>
      </c>
      <c r="K348" s="38" t="e">
        <f ca="1">SUMIFS(#REF!,#REF!,A348,#REF!,$K$2)</f>
        <v>#REF!</v>
      </c>
      <c r="L348" s="38" t="e">
        <f ca="1">SUMIFS(#REF!,#REF!,A348,#REF!,$L$2)</f>
        <v>#REF!</v>
      </c>
      <c r="M348" s="38" t="e">
        <f ca="1">SUMIFS(#REF!,#REF!,A348,#REF!,$M$2)</f>
        <v>#REF!</v>
      </c>
      <c r="N348" s="38" t="e">
        <f ca="1">SUMIFS(#REF!,#REF!,A348,#REF!,$N$2)</f>
        <v>#REF!</v>
      </c>
      <c r="O348" s="38" t="e">
        <f ca="1">SUMIFS(#REF!,#REF!,A348,#REF!,$O$2)</f>
        <v>#REF!</v>
      </c>
      <c r="P348" s="38" t="e">
        <f ca="1">SUMIFS(#REF!,#REF!,A348,#REF!,$P$2)</f>
        <v>#REF!</v>
      </c>
      <c r="Q348" s="38" t="e">
        <f ca="1">SUMIFS(#REF!,#REF!,A348,#REF!,$Q$2)</f>
        <v>#REF!</v>
      </c>
      <c r="R348" s="38" t="e">
        <f ca="1">SUMIFS(#REF!,#REF!,A348,#REF!,$R$2)</f>
        <v>#REF!</v>
      </c>
      <c r="S348" s="38" t="e">
        <f ca="1">SUMIFS(#REF!,#REF!,A348,#REF!,$S$2)</f>
        <v>#REF!</v>
      </c>
      <c r="T348" s="45"/>
      <c r="U348" s="44"/>
      <c r="V348" s="46"/>
      <c r="W348" s="38" t="e">
        <f ca="1">SUMIFS(#REF!,#REF!,A348,#REF!,$W$2,#REF!,$AK$1)</f>
        <v>#REF!</v>
      </c>
      <c r="X348" s="38" t="e">
        <f ca="1">SUMIFS(#REF!,#REF!,A348,#REF!,$X$2,#REF!,$AK$1)</f>
        <v>#REF!</v>
      </c>
      <c r="Y348" s="38" t="e">
        <f ca="1">SUMIFS(#REF!,#REF!,A348,#REF!,$Y$2,#REF!,$AK$1)</f>
        <v>#REF!</v>
      </c>
      <c r="Z348" s="38" t="e">
        <f ca="1">SUMIFS(#REF!,#REF!,A348,#REF!,$Z$2,#REF!,$AK$1)</f>
        <v>#REF!</v>
      </c>
      <c r="AA348" s="38" t="e">
        <f ca="1">SUMIFS(#REF!,#REF!,A348,#REF!,$AA$2,#REF!,$AK$1)</f>
        <v>#REF!</v>
      </c>
      <c r="AB348" s="38" t="e">
        <f ca="1">SUMIFS(#REF!,#REF!,A348,#REF!,$AB$2,#REF!,$AK$1)</f>
        <v>#REF!</v>
      </c>
      <c r="AC348" s="48"/>
      <c r="AD348" s="92">
        <f>SUMIFS('Inventory Matrix'!$E:$E,'Inventory Matrix'!$G:$G,$AD$2,'Inventory Matrix'!$B:$B,$AK$1,'Inventory Matrix'!$C:$C,A348)</f>
        <v>0</v>
      </c>
      <c r="AE348" s="39">
        <f>SUMIFS('Inventory Matrix'!$E:$E,'Inventory Matrix'!$G:$G,$AE$2,'Inventory Matrix'!$B:$B,$AK$1,'Inventory Matrix'!$C:$C,A348)</f>
        <v>0</v>
      </c>
      <c r="AF348" s="39">
        <f>SUMIFS('Inventory Matrix'!$E:$E,'Inventory Matrix'!$G:$G,$AF$2,'Inventory Matrix'!$B:$B,$AK$1,'Inventory Matrix'!$C:$C,A348)</f>
        <v>0</v>
      </c>
      <c r="AG348" s="93">
        <f>SUMIFS('Inventory Matrix'!$E:$E,'Inventory Matrix'!$G:$G,$AG$2,'Inventory Matrix'!$B:$B,$AK$1,'Inventory Matrix'!$C:$C,A348)</f>
        <v>0</v>
      </c>
      <c r="AH348" s="170" t="str">
        <f t="shared" ca="1" si="53"/>
        <v>-</v>
      </c>
      <c r="AI348" s="171" t="str">
        <f t="shared" ca="1" si="54"/>
        <v>-</v>
      </c>
      <c r="AJ348" s="174">
        <f t="shared" ca="1" si="63"/>
        <v>0</v>
      </c>
      <c r="AK348" s="172">
        <f>SUMIFS(Stock!$D:$D,Stock!$A:$A,$AK$1,Stock!$C:$C,A348)</f>
        <v>0</v>
      </c>
      <c r="AL348" s="55"/>
      <c r="AM348" s="38" t="e">
        <f ca="1">SUMIFS(#REF!,#REF!,A348,#REF!,$AM$2,#REF!,$AZ$1)</f>
        <v>#REF!</v>
      </c>
      <c r="AN348" s="38" t="e">
        <f ca="1">SUMIFS(#REF!,#REF!,A348,#REF!,$AN$2,#REF!,$AZ$1)</f>
        <v>#REF!</v>
      </c>
      <c r="AO348" s="38" t="e">
        <f ca="1">SUMIFS(#REF!,#REF!,A348,#REF!,$AO$2,#REF!,$AZ$1)</f>
        <v>#REF!</v>
      </c>
      <c r="AP348" s="38" t="e">
        <f ca="1">SUMIFS(#REF!,#REF!,A348,#REF!,$AP$2,#REF!,$AZ$1)</f>
        <v>#REF!</v>
      </c>
      <c r="AQ348" s="38" t="e">
        <f ca="1">SUMIFS(#REF!,#REF!,A348,#REF!,$AQ$2,#REF!,$AZ$1)</f>
        <v>#REF!</v>
      </c>
      <c r="AR348" s="38" t="e">
        <f ca="1">SUMIFS(#REF!,#REF!,A348,#REF!,$AR$2,#REF!,$AZ$1)</f>
        <v>#REF!</v>
      </c>
      <c r="AS348" s="81"/>
      <c r="AT348" s="49">
        <f>SUMIFS('Inventory Matrix'!$E:$E,'Inventory Matrix'!$G:$G,$AT$2,'Inventory Matrix'!$B:$B,$AZ$1,'Inventory Matrix'!$C:$C,A348)</f>
        <v>0</v>
      </c>
      <c r="AU348" s="49">
        <f>SUMIFS('Inventory Matrix'!$E:$E,'Inventory Matrix'!$G:$G,$AU$2,'Inventory Matrix'!$B:$B,$AZ$1,'Inventory Matrix'!$C:$C,A348)</f>
        <v>0</v>
      </c>
      <c r="AV348" s="49">
        <f>SUMIFS('Inventory Matrix'!$E:$E,'Inventory Matrix'!$G:$G,$AV$2,'Inventory Matrix'!$B:$B,$AZ$1,'Inventory Matrix'!$C:$C,A348)</f>
        <v>0</v>
      </c>
      <c r="AW348" s="57">
        <f>SUMIFS('Inventory Matrix'!$E:$E,'Inventory Matrix'!$G:$G,$AW$2,'Inventory Matrix'!$B:$B,$AZ$1,'Inventory Matrix'!$C:$C,A348)</f>
        <v>0</v>
      </c>
      <c r="AX348" s="96" t="str">
        <f t="shared" ca="1" si="55"/>
        <v>-</v>
      </c>
      <c r="AY348" s="63">
        <f t="shared" ca="1" si="56"/>
        <v>0</v>
      </c>
      <c r="AZ348" s="97">
        <f>SUMIFS(Stock!$D:$D,Stock!$A:$A,$AZ$1,Stock!$C:$C,A348)</f>
        <v>0</v>
      </c>
      <c r="BA348" s="55"/>
      <c r="BB348" s="38" t="e">
        <f ca="1">SUMIFS(#REF!,#REF!,A348,#REF!,$BB$2,#REF!,$BO$1)</f>
        <v>#REF!</v>
      </c>
      <c r="BC348" s="38" t="e">
        <f ca="1">SUMIFS(#REF!,#REF!,A348,#REF!,$BC$2,#REF!,$BO$1)</f>
        <v>#REF!</v>
      </c>
      <c r="BD348" s="38" t="e">
        <f ca="1">SUMIFS(#REF!,#REF!,A348,#REF!,$BD$2,#REF!,$BO$1)</f>
        <v>#REF!</v>
      </c>
      <c r="BE348" s="38" t="e">
        <f ca="1">SUMIFS(#REF!,#REF!,A348,#REF!,$BE$2,#REF!,$BO$1)</f>
        <v>#REF!</v>
      </c>
      <c r="BF348" s="38" t="e">
        <f ca="1">SUMIFS(#REF!,#REF!,A348,#REF!,$BF$2,#REF!,$BO$1)</f>
        <v>#REF!</v>
      </c>
      <c r="BG348" s="38" t="e">
        <f ca="1">SUMIFS(#REF!,#REF!,A348,#REF!,$BG$2,#REF!,$BO$1)</f>
        <v>#REF!</v>
      </c>
      <c r="BH348" s="60"/>
      <c r="BI348" s="49">
        <f>SUMIFS('Inventory Matrix'!$E:$E,'Inventory Matrix'!$G:$G,$BI$2,'Inventory Matrix'!$B:$B,$BO$1,'Inventory Matrix'!$C:$C,A348)</f>
        <v>0</v>
      </c>
      <c r="BJ348" s="49">
        <f>SUMIFS('Inventory Matrix'!$E:$E,'Inventory Matrix'!$G:$G,$BJ$2,'Inventory Matrix'!$B:$B,$BO$1,'Inventory Matrix'!$C:$C,A348)</f>
        <v>0</v>
      </c>
      <c r="BK348" s="49">
        <f>SUMIFS('Inventory Matrix'!$E:$E,'Inventory Matrix'!$G:$G,$BK$2,'Inventory Matrix'!$B:$B,$BO$1,'Inventory Matrix'!$C:$C,A348)</f>
        <v>0</v>
      </c>
      <c r="BL348" s="57">
        <f>SUMIFS('Inventory Matrix'!$E:$E,'Inventory Matrix'!$G:$G,$BL$2,'Inventory Matrix'!$B:$B,$BO$1,'Inventory Matrix'!$C:$C,A348)</f>
        <v>1</v>
      </c>
      <c r="BM348" s="96" t="str">
        <f t="shared" ca="1" si="57"/>
        <v>-</v>
      </c>
      <c r="BN348" s="62">
        <f t="shared" ca="1" si="58"/>
        <v>0</v>
      </c>
      <c r="BO348" s="97">
        <f>SUMIFS(Stock!$D:$D,Stock!$A:$A,$BO$1,Stock!$C:$C,A348)</f>
        <v>1</v>
      </c>
      <c r="BP348" s="55"/>
      <c r="BQ348" s="38" t="e">
        <f ca="1">SUMIFS(#REF!,#REF!,A348,#REF!,$BQ$2,#REF!,$CD$1)</f>
        <v>#REF!</v>
      </c>
      <c r="BR348" s="38" t="e">
        <f ca="1">SUMIFS(#REF!,#REF!,A348,#REF!,$BR$2,#REF!,$CD$1)</f>
        <v>#REF!</v>
      </c>
      <c r="BS348" s="38" t="e">
        <f ca="1">SUMIFS(#REF!,#REF!,A348,#REF!,$BS$2,#REF!,$CD$1)</f>
        <v>#REF!</v>
      </c>
      <c r="BT348" s="38" t="e">
        <f ca="1">SUMIFS(#REF!,#REF!,A348,#REF!,$BT$2,#REF!,$CD$1)</f>
        <v>#REF!</v>
      </c>
      <c r="BU348" s="38" t="e">
        <f ca="1">SUMIFS(#REF!,#REF!,A348,#REF!,$BU$2,#REF!,$CD$1)</f>
        <v>#REF!</v>
      </c>
      <c r="BV348" s="38" t="e">
        <f ca="1">SUMIFS(#REF!,#REF!,A348,#REF!,$BV$2,#REF!,$CD$1)</f>
        <v>#REF!</v>
      </c>
      <c r="BW348" s="60"/>
      <c r="BX348" s="49">
        <f>SUMIFS('Inventory Matrix'!$E:$E,'Inventory Matrix'!$G:$G,$BX$2,'Inventory Matrix'!$B:$B,$CD$1,'Inventory Matrix'!$C:$C,A348)</f>
        <v>0</v>
      </c>
      <c r="BY348" s="49">
        <f>SUMIFS('Inventory Matrix'!$E:$E,'Inventory Matrix'!$G:$G,$BY$2,'Inventory Matrix'!$B:$B,$CD$1,'Inventory Matrix'!$C:$C,A348)</f>
        <v>0</v>
      </c>
      <c r="BZ348" s="49">
        <f>SUMIFS('Inventory Matrix'!$E:$E,'Inventory Matrix'!$G:$G,$BZ$2,'Inventory Matrix'!$B:$B,$CD$1,'Inventory Matrix'!$C:$C,A348)</f>
        <v>0</v>
      </c>
      <c r="CA348" s="57">
        <f>SUMIFS('Inventory Matrix'!$E:$E,'Inventory Matrix'!$G:$G,$CA$2,'Inventory Matrix'!$B:$B,$CD$1,'Inventory Matrix'!$C:$C,A348)</f>
        <v>0</v>
      </c>
      <c r="CB348" s="96" t="str">
        <f t="shared" ca="1" si="59"/>
        <v>-</v>
      </c>
      <c r="CC348" s="63">
        <f t="shared" ca="1" si="60"/>
        <v>0</v>
      </c>
      <c r="CD348" s="97">
        <f>SUMIFS(Stock!$D:$D,Stock!$A:$A,$CD$1,Stock!$C:$C,A348)</f>
        <v>0</v>
      </c>
      <c r="CE348" s="55"/>
      <c r="CF348" s="38" t="e">
        <f ca="1">SUMIFS(#REF!,#REF!,A348,#REF!,$CF$2,#REF!,$CS$1)</f>
        <v>#REF!</v>
      </c>
      <c r="CG348" s="38" t="e">
        <f ca="1">SUMIFS(#REF!,#REF!,A348,#REF!,$CG$2,#REF!,$CS$1)</f>
        <v>#REF!</v>
      </c>
      <c r="CH348" s="38" t="e">
        <f ca="1">SUMIFS(#REF!,#REF!,A348,#REF!,$CH$2,#REF!,$CS$1)</f>
        <v>#REF!</v>
      </c>
      <c r="CI348" s="38" t="e">
        <f ca="1">SUMIFS(#REF!,#REF!,A348,#REF!,$CI$2,#REF!,$CS$1)</f>
        <v>#REF!</v>
      </c>
      <c r="CJ348" s="38" t="e">
        <f ca="1">SUMIFS(#REF!,#REF!,A348,#REF!,$CJ$2,#REF!,$CS$1)</f>
        <v>#REF!</v>
      </c>
      <c r="CK348" s="38" t="e">
        <f ca="1">SUMIFS(#REF!,#REF!,A348,#REF!,$CK$2,#REF!,$CS$1)</f>
        <v>#REF!</v>
      </c>
      <c r="CL348" s="60"/>
      <c r="CM348" s="49">
        <f>SUMIFS('Inventory Matrix'!$E:$E,'Inventory Matrix'!$G:$G,$CM$2,'Inventory Matrix'!$B:$B,$CS$1,'Inventory Matrix'!$C:$C,A348)</f>
        <v>0</v>
      </c>
      <c r="CN348" s="49">
        <f>SUMIFS('Inventory Matrix'!$E:$E,'Inventory Matrix'!$G:$G,$CN$2,'Inventory Matrix'!$B:$B,$CS$1,'Inventory Matrix'!$C:$C,A348)</f>
        <v>0</v>
      </c>
      <c r="CO348" s="49">
        <f>SUMIFS('Inventory Matrix'!$E:$E,'Inventory Matrix'!$G:$G,$CO$2,'Inventory Matrix'!$B:$B,$CS$1,'Inventory Matrix'!$C:$C,A348)</f>
        <v>0</v>
      </c>
      <c r="CP348" s="57">
        <f>SUMIFS('Inventory Matrix'!$E:$E,'Inventory Matrix'!$G:$G,$CP$2,'Inventory Matrix'!$B:$B,$CS$1,'Inventory Matrix'!$C:$C,A348)</f>
        <v>0</v>
      </c>
      <c r="CQ348" s="96" t="str">
        <f t="shared" ca="1" si="61"/>
        <v>-</v>
      </c>
      <c r="CR348" s="63">
        <f t="shared" ca="1" si="62"/>
        <v>0</v>
      </c>
      <c r="CS348" s="97">
        <f>SUMIFS(Stock!$D:$D,Stock!$A:$A,$CS$1,Stock!$C:$C,A348)</f>
        <v>0</v>
      </c>
      <c r="CT348" s="64"/>
      <c r="CU348" s="65">
        <f>SUMIFS(Stock!$D:$D,Stock!$A:$A,$CU$1,Stock!$C:$C,A348)</f>
        <v>0</v>
      </c>
      <c r="CV348" s="64"/>
      <c r="CW348" s="38" t="e">
        <f ca="1">SUMIFS(#REF!,#REF!,A348,#REF!,$CW$2,#REF!,$DC$1)</f>
        <v>#REF!</v>
      </c>
      <c r="CX348" s="38" t="e">
        <f ca="1">SUMIFS(#REF!,#REF!,A348,#REF!,$CX$2,#REF!,$DC$1)</f>
        <v>#REF!</v>
      </c>
      <c r="CY348" s="38" t="e">
        <f ca="1">SUMIFS(#REF!,#REF!,A348,#REF!,$CY$2,#REF!,$DC$1)</f>
        <v>#REF!</v>
      </c>
      <c r="CZ348" s="38" t="e">
        <f ca="1">SUMIFS(#REF!,#REF!,A348,#REF!,$CZ$2,#REF!,$DC$1)</f>
        <v>#REF!</v>
      </c>
      <c r="DA348" s="38" t="e">
        <f ca="1">SUMIFS(#REF!,#REF!,A348,#REF!,$DA$2,#REF!,$DC$1)</f>
        <v>#REF!</v>
      </c>
      <c r="DB348" s="38" t="e">
        <f ca="1">SUMIFS(#REF!,#REF!,A348,#REF!,$DB$2,#REF!,$DC$1)</f>
        <v>#REF!</v>
      </c>
      <c r="DC348" s="65">
        <f>SUMIFS(Stock!$D:$D,Stock!$A:$A,$DC$1,Stock!$C:$C,A348)</f>
        <v>0</v>
      </c>
      <c r="DD348" s="65">
        <f>SUMIFS(Stock!$D:$D,Stock!$A:$A,$DD$1,Stock!$C:$C,A348)</f>
        <v>0</v>
      </c>
      <c r="DE348" s="65">
        <f>SUMIFS(Stock!$D:$D,Stock!$A:$A,$DE$1,Stock!$C:$C,A348)</f>
        <v>0</v>
      </c>
      <c r="DF348" s="66"/>
      <c r="DG348" s="66"/>
      <c r="DH348" s="67">
        <f>SUMIFS('Inventory Matrix'!$E:$E,'Inventory Matrix'!$B:$B,$DH$2,'Inventory Matrix'!$G:$G,$DM$2,'Inventory Matrix'!$C:$C,A348)</f>
        <v>0</v>
      </c>
      <c r="DI348" s="67">
        <f>SUMIFS('Inventory Matrix'!$E:$E,'Inventory Matrix'!$B:$B,$DI$2,'Inventory Matrix'!$G:$G,$DM$2,'Inventory Matrix'!$C:$C,A348)</f>
        <v>0</v>
      </c>
      <c r="DJ348" s="67">
        <f>SUMIFS('Inventory Matrix'!$E:$E,'Inventory Matrix'!$B:$B,$DJ$2,'Inventory Matrix'!$G:$G,$DM$2,'Inventory Matrix'!$C:$C,A348)</f>
        <v>0</v>
      </c>
      <c r="DK348" s="67">
        <f>SUMIFS('Inventory Matrix'!$E:$E,'Inventory Matrix'!$B:$B,$DK$2,'Inventory Matrix'!$G:$G,$DM$2,'Inventory Matrix'!$C:$C,A348)</f>
        <v>0</v>
      </c>
      <c r="DL348" s="67">
        <f>SUMIFS('Inventory Matrix'!$E:$E,'Inventory Matrix'!$B:$B,$DL$2,'Inventory Matrix'!$G:$G,$DM$2,'Inventory Matrix'!$C:$C,A348)</f>
        <v>0</v>
      </c>
      <c r="DM348" s="98">
        <f>SUMIFS('Inventory Matrix'!$E:$E,'Inventory Matrix'!$G:$G,$DM$2,'Inventory Matrix'!$C:$C,A348)</f>
        <v>0</v>
      </c>
      <c r="DN348" s="48"/>
      <c r="DO348" s="67">
        <f>SUMIFS('Inventory Matrix'!$E:$E,'Inventory Matrix'!$B:$B,$DO$2,'Inventory Matrix'!$G:$G,$DT$2,'Inventory Matrix'!$C:$C,A348)</f>
        <v>0</v>
      </c>
      <c r="DP348" s="67">
        <f>SUMIFS('Inventory Matrix'!$E:$E,'Inventory Matrix'!$B:$B,$DP$2,'Inventory Matrix'!$G:$G,$DT$2,'Inventory Matrix'!$C:$C,A348)</f>
        <v>0</v>
      </c>
      <c r="DQ348" s="67">
        <f>SUMIFS('Inventory Matrix'!$E:$E,'Inventory Matrix'!$B:$B,$DQ$2,'Inventory Matrix'!$G:$G,$DT$2,'Inventory Matrix'!$C:$C,A348)</f>
        <v>0</v>
      </c>
      <c r="DR348" s="67">
        <f>SUMIFS('Inventory Matrix'!$E:$E,'Inventory Matrix'!$B:$B,$DR$2,'Inventory Matrix'!$G:$G,$DT$2,'Inventory Matrix'!$C:$C,A348)</f>
        <v>0</v>
      </c>
      <c r="DS348" s="67">
        <f>SUMIFS('Inventory Matrix'!$E:$E,'Inventory Matrix'!$B:$B,$DS$2,'Inventory Matrix'!$G:$G,$DT$2,'Inventory Matrix'!$C:$C,A348)</f>
        <v>0</v>
      </c>
      <c r="DT348" s="98">
        <f>SUMIFS('Inventory Matrix'!$E:$E,'Inventory Matrix'!$G:$G,$DT$2,'Inventory Matrix'!$C:$C,A348)</f>
        <v>0</v>
      </c>
      <c r="DU348" s="44"/>
      <c r="DV348" s="67">
        <f>SUMIFS('Inventory Matrix'!$E:$E,'Inventory Matrix'!$B:$B,$DV$2,'Inventory Matrix'!$G:$G,$EA$2,'Inventory Matrix'!$C:$C,A348)</f>
        <v>0</v>
      </c>
      <c r="DW348" s="67">
        <f>SUMIFS('Inventory Matrix'!$E:$E,'Inventory Matrix'!$B:$B,$DW$2,'Inventory Matrix'!$G:$G,$EA$2,'Inventory Matrix'!$C:$C,A348)</f>
        <v>0</v>
      </c>
      <c r="DX348" s="67">
        <f>SUMIFS('Inventory Matrix'!$E:$E,'Inventory Matrix'!$B:$B,$DX$2,'Inventory Matrix'!$G:$G,$EA$2,'Inventory Matrix'!$C:$C,A348)</f>
        <v>0</v>
      </c>
      <c r="DY348" s="67">
        <f>SUMIFS('Inventory Matrix'!$E:$E,'Inventory Matrix'!$B:$B,$DY$2,'Inventory Matrix'!$G:$G,$EA$2,'Inventory Matrix'!$C:$C,A348)</f>
        <v>0</v>
      </c>
      <c r="DZ348" s="67">
        <f>SUMIFS('Inventory Matrix'!$E:$E,'Inventory Matrix'!$B:$B,$DZ$2,'Inventory Matrix'!$G:$G,$EA$2,'Inventory Matrix'!$C:$C,A348)</f>
        <v>0</v>
      </c>
      <c r="EA348" s="98">
        <f>SUMIFS('Inventory Matrix'!$E:$E,'Inventory Matrix'!$G:$G,$EA$2,'Inventory Matrix'!$C:$C,A348)</f>
        <v>0</v>
      </c>
      <c r="EB348" s="44"/>
      <c r="EC348" s="67">
        <f>SUMIFS('Inventory Matrix'!$E:$E,'Inventory Matrix'!$B:$B,$EC$2,'Inventory Matrix'!$G:$G,$EH$2,'Inventory Matrix'!$C:$C,A348)</f>
        <v>0</v>
      </c>
      <c r="ED348" s="67">
        <f>SUMIFS('Inventory Matrix'!$E:$E,'Inventory Matrix'!$B:$B,$ED$2,'Inventory Matrix'!$G:$G,$EH$2,'Inventory Matrix'!$C:$C,A348)</f>
        <v>0</v>
      </c>
      <c r="EE348" s="67">
        <f>SUMIFS('Inventory Matrix'!$E:$E,'Inventory Matrix'!$B:$B,$EE$2,'Inventory Matrix'!$G:$G,$EH$2,'Inventory Matrix'!$C:$C,A348)</f>
        <v>1</v>
      </c>
      <c r="EF348" s="67">
        <f>SUMIFS('Inventory Matrix'!$E:$E,'Inventory Matrix'!$B:$B,$EF$2,'Inventory Matrix'!$G:$G,$EH$2,'Inventory Matrix'!$C:$C,A348)</f>
        <v>0</v>
      </c>
      <c r="EG348" s="67">
        <f>SUMIFS('Inventory Matrix'!$E:$E,'Inventory Matrix'!$B:$B,$EG$2,'Inventory Matrix'!$G:$G,$EH$2,'Inventory Matrix'!$C:$C,A348)</f>
        <v>0</v>
      </c>
      <c r="EH348" s="98">
        <f>SUMIFS('Inventory Matrix'!$E:$E,'Inventory Matrix'!$G:$G,$EH$2,'Inventory Matrix'!$C:$C,A348)</f>
        <v>1</v>
      </c>
      <c r="EI348" s="44"/>
    </row>
    <row r="349" spans="1:139" ht="13" x14ac:dyDescent="0.15">
      <c r="A349" s="69" t="str">
        <f t="shared" si="49"/>
        <v>MVQE2</v>
      </c>
      <c r="B349" s="70" t="s">
        <v>2240</v>
      </c>
      <c r="C349" s="71" t="s">
        <v>1063</v>
      </c>
      <c r="D349" s="71" t="s">
        <v>2579</v>
      </c>
      <c r="E349" s="72">
        <f t="shared" si="50"/>
        <v>0</v>
      </c>
      <c r="F349" s="72">
        <f>SUMIFS(Stock!$D:$D,Stock!$C:$C,A349)</f>
        <v>0</v>
      </c>
      <c r="G349" s="73" t="e">
        <f t="shared" ca="1" si="51"/>
        <v>#REF!</v>
      </c>
      <c r="H349" s="74">
        <f t="shared" ca="1" si="52"/>
        <v>0</v>
      </c>
      <c r="I349" s="44"/>
      <c r="J349" s="69" t="e">
        <f ca="1">SUMIFS(#REF!,#REF!,A349,#REF!,$J$2)</f>
        <v>#REF!</v>
      </c>
      <c r="K349" s="69" t="e">
        <f ca="1">SUMIFS(#REF!,#REF!,A349,#REF!,$K$2)</f>
        <v>#REF!</v>
      </c>
      <c r="L349" s="69" t="e">
        <f ca="1">SUMIFS(#REF!,#REF!,A349,#REF!,$L$2)</f>
        <v>#REF!</v>
      </c>
      <c r="M349" s="69" t="e">
        <f ca="1">SUMIFS(#REF!,#REF!,A349,#REF!,$M$2)</f>
        <v>#REF!</v>
      </c>
      <c r="N349" s="69" t="e">
        <f ca="1">SUMIFS(#REF!,#REF!,A349,#REF!,$N$2)</f>
        <v>#REF!</v>
      </c>
      <c r="O349" s="69" t="e">
        <f ca="1">SUMIFS(#REF!,#REF!,A349,#REF!,$O$2)</f>
        <v>#REF!</v>
      </c>
      <c r="P349" s="69" t="e">
        <f ca="1">SUMIFS(#REF!,#REF!,A349,#REF!,$P$2)</f>
        <v>#REF!</v>
      </c>
      <c r="Q349" s="69" t="e">
        <f ca="1">SUMIFS(#REF!,#REF!,A349,#REF!,$Q$2)</f>
        <v>#REF!</v>
      </c>
      <c r="R349" s="69" t="e">
        <f ca="1">SUMIFS(#REF!,#REF!,A349,#REF!,$R$2)</f>
        <v>#REF!</v>
      </c>
      <c r="S349" s="69" t="e">
        <f ca="1">SUMIFS(#REF!,#REF!,A349,#REF!,$S$2)</f>
        <v>#REF!</v>
      </c>
      <c r="T349" s="75"/>
      <c r="U349" s="44"/>
      <c r="V349" s="46"/>
      <c r="W349" s="69" t="e">
        <f ca="1">SUMIFS(#REF!,#REF!,A349,#REF!,$W$2,#REF!,$AK$1)</f>
        <v>#REF!</v>
      </c>
      <c r="X349" s="69" t="e">
        <f ca="1">SUMIFS(#REF!,#REF!,A349,#REF!,$X$2,#REF!,$AK$1)</f>
        <v>#REF!</v>
      </c>
      <c r="Y349" s="69" t="e">
        <f ca="1">SUMIFS(#REF!,#REF!,A349,#REF!,$Y$2,#REF!,$AK$1)</f>
        <v>#REF!</v>
      </c>
      <c r="Z349" s="69" t="e">
        <f ca="1">SUMIFS(#REF!,#REF!,A349,#REF!,$Z$2,#REF!,$AK$1)</f>
        <v>#REF!</v>
      </c>
      <c r="AA349" s="69" t="e">
        <f ca="1">SUMIFS(#REF!,#REF!,A349,#REF!,$AA$2,#REF!,$AK$1)</f>
        <v>#REF!</v>
      </c>
      <c r="AB349" s="69" t="e">
        <f ca="1">SUMIFS(#REF!,#REF!,A349,#REF!,$AB$2,#REF!,$AK$1)</f>
        <v>#REF!</v>
      </c>
      <c r="AC349" s="48"/>
      <c r="AD349" s="76">
        <f>SUMIFS('Inventory Matrix'!$E:$E,'Inventory Matrix'!$G:$G,$AD$2,'Inventory Matrix'!$B:$B,$AK$1,'Inventory Matrix'!$C:$C,A349)</f>
        <v>0</v>
      </c>
      <c r="AE349" s="70">
        <f>SUMIFS('Inventory Matrix'!$E:$E,'Inventory Matrix'!$G:$G,$AE$2,'Inventory Matrix'!$B:$B,$AK$1,'Inventory Matrix'!$C:$C,A349)</f>
        <v>0</v>
      </c>
      <c r="AF349" s="70">
        <f>SUMIFS('Inventory Matrix'!$E:$E,'Inventory Matrix'!$G:$G,$AF$2,'Inventory Matrix'!$B:$B,$AK$1,'Inventory Matrix'!$C:$C,A349)</f>
        <v>0</v>
      </c>
      <c r="AG349" s="77">
        <f>SUMIFS('Inventory Matrix'!$E:$E,'Inventory Matrix'!$G:$G,$AG$2,'Inventory Matrix'!$B:$B,$AK$1,'Inventory Matrix'!$C:$C,A349)</f>
        <v>0</v>
      </c>
      <c r="AH349" s="167" t="str">
        <f t="shared" ca="1" si="53"/>
        <v>-</v>
      </c>
      <c r="AI349" s="168" t="str">
        <f t="shared" ca="1" si="54"/>
        <v>-</v>
      </c>
      <c r="AJ349" s="173">
        <f t="shared" ca="1" si="63"/>
        <v>0</v>
      </c>
      <c r="AK349" s="169">
        <f>SUMIFS(Stock!$D:$D,Stock!$A:$A,$AK$1,Stock!$C:$C,A349)</f>
        <v>0</v>
      </c>
      <c r="AL349" s="55"/>
      <c r="AM349" s="69" t="e">
        <f ca="1">SUMIFS(#REF!,#REF!,A349,#REF!,$AM$2,#REF!,$AZ$1)</f>
        <v>#REF!</v>
      </c>
      <c r="AN349" s="69" t="e">
        <f ca="1">SUMIFS(#REF!,#REF!,A349,#REF!,$AN$2,#REF!,$AZ$1)</f>
        <v>#REF!</v>
      </c>
      <c r="AO349" s="69" t="e">
        <f ca="1">SUMIFS(#REF!,#REF!,A349,#REF!,$AO$2,#REF!,$AZ$1)</f>
        <v>#REF!</v>
      </c>
      <c r="AP349" s="69" t="e">
        <f ca="1">SUMIFS(#REF!,#REF!,A349,#REF!,$AP$2,#REF!,$AZ$1)</f>
        <v>#REF!</v>
      </c>
      <c r="AQ349" s="69" t="e">
        <f ca="1">SUMIFS(#REF!,#REF!,A349,#REF!,$AQ$2,#REF!,$AZ$1)</f>
        <v>#REF!</v>
      </c>
      <c r="AR349" s="69" t="e">
        <f ca="1">SUMIFS(#REF!,#REF!,A349,#REF!,$AR$2,#REF!,$AZ$1)</f>
        <v>#REF!</v>
      </c>
      <c r="AS349" s="81"/>
      <c r="AT349" s="82">
        <f>SUMIFS('Inventory Matrix'!$E:$E,'Inventory Matrix'!$G:$G,$AT$2,'Inventory Matrix'!$B:$B,$AZ$1,'Inventory Matrix'!$C:$C,A349)</f>
        <v>0</v>
      </c>
      <c r="AU349" s="82">
        <f>SUMIFS('Inventory Matrix'!$E:$E,'Inventory Matrix'!$G:$G,$AU$2,'Inventory Matrix'!$B:$B,$AZ$1,'Inventory Matrix'!$C:$C,A349)</f>
        <v>0</v>
      </c>
      <c r="AV349" s="82">
        <f>SUMIFS('Inventory Matrix'!$E:$E,'Inventory Matrix'!$G:$G,$AV$2,'Inventory Matrix'!$B:$B,$AZ$1,'Inventory Matrix'!$C:$C,A349)</f>
        <v>0</v>
      </c>
      <c r="AW349" s="83">
        <f>SUMIFS('Inventory Matrix'!$E:$E,'Inventory Matrix'!$G:$G,$AW$2,'Inventory Matrix'!$B:$B,$AZ$1,'Inventory Matrix'!$C:$C,A349)</f>
        <v>0</v>
      </c>
      <c r="AX349" s="85" t="str">
        <f t="shared" ca="1" si="55"/>
        <v>-</v>
      </c>
      <c r="AY349" s="88">
        <f t="shared" ca="1" si="56"/>
        <v>0</v>
      </c>
      <c r="AZ349" s="87">
        <f>SUMIFS(Stock!$D:$D,Stock!$A:$A,$AZ$1,Stock!$C:$C,A349)</f>
        <v>0</v>
      </c>
      <c r="BA349" s="55"/>
      <c r="BB349" s="69" t="e">
        <f ca="1">SUMIFS(#REF!,#REF!,A349,#REF!,$BB$2,#REF!,$BO$1)</f>
        <v>#REF!</v>
      </c>
      <c r="BC349" s="69" t="e">
        <f ca="1">SUMIFS(#REF!,#REF!,A349,#REF!,$BC$2,#REF!,$BO$1)</f>
        <v>#REF!</v>
      </c>
      <c r="BD349" s="69" t="e">
        <f ca="1">SUMIFS(#REF!,#REF!,A349,#REF!,$BD$2,#REF!,$BO$1)</f>
        <v>#REF!</v>
      </c>
      <c r="BE349" s="69" t="e">
        <f ca="1">SUMIFS(#REF!,#REF!,A349,#REF!,$BE$2,#REF!,$BO$1)</f>
        <v>#REF!</v>
      </c>
      <c r="BF349" s="69" t="e">
        <f ca="1">SUMIFS(#REF!,#REF!,A349,#REF!,$BF$2,#REF!,$BO$1)</f>
        <v>#REF!</v>
      </c>
      <c r="BG349" s="69" t="e">
        <f ca="1">SUMIFS(#REF!,#REF!,A349,#REF!,$BG$2,#REF!,$BO$1)</f>
        <v>#REF!</v>
      </c>
      <c r="BH349" s="60"/>
      <c r="BI349" s="82">
        <f>SUMIFS('Inventory Matrix'!$E:$E,'Inventory Matrix'!$G:$G,$BI$2,'Inventory Matrix'!$B:$B,$BO$1,'Inventory Matrix'!$C:$C,A349)</f>
        <v>0</v>
      </c>
      <c r="BJ349" s="82">
        <f>SUMIFS('Inventory Matrix'!$E:$E,'Inventory Matrix'!$G:$G,$BJ$2,'Inventory Matrix'!$B:$B,$BO$1,'Inventory Matrix'!$C:$C,A349)</f>
        <v>0</v>
      </c>
      <c r="BK349" s="82">
        <f>SUMIFS('Inventory Matrix'!$E:$E,'Inventory Matrix'!$G:$G,$BK$2,'Inventory Matrix'!$B:$B,$BO$1,'Inventory Matrix'!$C:$C,A349)</f>
        <v>0</v>
      </c>
      <c r="BL349" s="83">
        <f>SUMIFS('Inventory Matrix'!$E:$E,'Inventory Matrix'!$G:$G,$BL$2,'Inventory Matrix'!$B:$B,$BO$1,'Inventory Matrix'!$C:$C,A349)</f>
        <v>0</v>
      </c>
      <c r="BM349" s="85" t="str">
        <f t="shared" ca="1" si="57"/>
        <v>-</v>
      </c>
      <c r="BN349" s="86">
        <f t="shared" ca="1" si="58"/>
        <v>0</v>
      </c>
      <c r="BO349" s="87">
        <f>SUMIFS(Stock!$D:$D,Stock!$A:$A,$BO$1,Stock!$C:$C,A349)</f>
        <v>0</v>
      </c>
      <c r="BP349" s="55"/>
      <c r="BQ349" s="69" t="e">
        <f ca="1">SUMIFS(#REF!,#REF!,A349,#REF!,$BQ$2,#REF!,$CD$1)</f>
        <v>#REF!</v>
      </c>
      <c r="BR349" s="69" t="e">
        <f ca="1">SUMIFS(#REF!,#REF!,A349,#REF!,$BR$2,#REF!,$CD$1)</f>
        <v>#REF!</v>
      </c>
      <c r="BS349" s="69" t="e">
        <f ca="1">SUMIFS(#REF!,#REF!,A349,#REF!,$BS$2,#REF!,$CD$1)</f>
        <v>#REF!</v>
      </c>
      <c r="BT349" s="69" t="e">
        <f ca="1">SUMIFS(#REF!,#REF!,A349,#REF!,$BT$2,#REF!,$CD$1)</f>
        <v>#REF!</v>
      </c>
      <c r="BU349" s="69" t="e">
        <f ca="1">SUMIFS(#REF!,#REF!,A349,#REF!,$BU$2,#REF!,$CD$1)</f>
        <v>#REF!</v>
      </c>
      <c r="BV349" s="69" t="e">
        <f ca="1">SUMIFS(#REF!,#REF!,A349,#REF!,$BV$2,#REF!,$CD$1)</f>
        <v>#REF!</v>
      </c>
      <c r="BW349" s="60"/>
      <c r="BX349" s="82">
        <f>SUMIFS('Inventory Matrix'!$E:$E,'Inventory Matrix'!$G:$G,$BX$2,'Inventory Matrix'!$B:$B,$CD$1,'Inventory Matrix'!$C:$C,A349)</f>
        <v>0</v>
      </c>
      <c r="BY349" s="82">
        <f>SUMIFS('Inventory Matrix'!$E:$E,'Inventory Matrix'!$G:$G,$BY$2,'Inventory Matrix'!$B:$B,$CD$1,'Inventory Matrix'!$C:$C,A349)</f>
        <v>0</v>
      </c>
      <c r="BZ349" s="82">
        <f>SUMIFS('Inventory Matrix'!$E:$E,'Inventory Matrix'!$G:$G,$BZ$2,'Inventory Matrix'!$B:$B,$CD$1,'Inventory Matrix'!$C:$C,A349)</f>
        <v>0</v>
      </c>
      <c r="CA349" s="83">
        <f>SUMIFS('Inventory Matrix'!$E:$E,'Inventory Matrix'!$G:$G,$CA$2,'Inventory Matrix'!$B:$B,$CD$1,'Inventory Matrix'!$C:$C,A349)</f>
        <v>0</v>
      </c>
      <c r="CB349" s="85" t="str">
        <f t="shared" ca="1" si="59"/>
        <v>-</v>
      </c>
      <c r="CC349" s="88">
        <f t="shared" ca="1" si="60"/>
        <v>0</v>
      </c>
      <c r="CD349" s="87">
        <f>SUMIFS(Stock!$D:$D,Stock!$A:$A,$CD$1,Stock!$C:$C,A349)</f>
        <v>0</v>
      </c>
      <c r="CE349" s="55"/>
      <c r="CF349" s="69" t="e">
        <f ca="1">SUMIFS(#REF!,#REF!,A349,#REF!,$CF$2,#REF!,$CS$1)</f>
        <v>#REF!</v>
      </c>
      <c r="CG349" s="69" t="e">
        <f ca="1">SUMIFS(#REF!,#REF!,A349,#REF!,$CG$2,#REF!,$CS$1)</f>
        <v>#REF!</v>
      </c>
      <c r="CH349" s="69" t="e">
        <f ca="1">SUMIFS(#REF!,#REF!,A349,#REF!,$CH$2,#REF!,$CS$1)</f>
        <v>#REF!</v>
      </c>
      <c r="CI349" s="69" t="e">
        <f ca="1">SUMIFS(#REF!,#REF!,A349,#REF!,$CI$2,#REF!,$CS$1)</f>
        <v>#REF!</v>
      </c>
      <c r="CJ349" s="69" t="e">
        <f ca="1">SUMIFS(#REF!,#REF!,A349,#REF!,$CJ$2,#REF!,$CS$1)</f>
        <v>#REF!</v>
      </c>
      <c r="CK349" s="69" t="e">
        <f ca="1">SUMIFS(#REF!,#REF!,A349,#REF!,$CK$2,#REF!,$CS$1)</f>
        <v>#REF!</v>
      </c>
      <c r="CL349" s="60"/>
      <c r="CM349" s="82">
        <f>SUMIFS('Inventory Matrix'!$E:$E,'Inventory Matrix'!$G:$G,$CM$2,'Inventory Matrix'!$B:$B,$CS$1,'Inventory Matrix'!$C:$C,A349)</f>
        <v>0</v>
      </c>
      <c r="CN349" s="82">
        <f>SUMIFS('Inventory Matrix'!$E:$E,'Inventory Matrix'!$G:$G,$CN$2,'Inventory Matrix'!$B:$B,$CS$1,'Inventory Matrix'!$C:$C,A349)</f>
        <v>0</v>
      </c>
      <c r="CO349" s="82">
        <f>SUMIFS('Inventory Matrix'!$E:$E,'Inventory Matrix'!$G:$G,$CO$2,'Inventory Matrix'!$B:$B,$CS$1,'Inventory Matrix'!$C:$C,A349)</f>
        <v>0</v>
      </c>
      <c r="CP349" s="83">
        <f>SUMIFS('Inventory Matrix'!$E:$E,'Inventory Matrix'!$G:$G,$CP$2,'Inventory Matrix'!$B:$B,$CS$1,'Inventory Matrix'!$C:$C,A349)</f>
        <v>0</v>
      </c>
      <c r="CQ349" s="85" t="str">
        <f t="shared" ca="1" si="61"/>
        <v>-</v>
      </c>
      <c r="CR349" s="88">
        <f t="shared" ca="1" si="62"/>
        <v>0</v>
      </c>
      <c r="CS349" s="87">
        <f>SUMIFS(Stock!$D:$D,Stock!$A:$A,$CS$1,Stock!$C:$C,A349)</f>
        <v>0</v>
      </c>
      <c r="CT349" s="64"/>
      <c r="CU349" s="89">
        <f>SUMIFS(Stock!$D:$D,Stock!$A:$A,$CU$1,Stock!$C:$C,A349)</f>
        <v>0</v>
      </c>
      <c r="CV349" s="64"/>
      <c r="CW349" s="69" t="e">
        <f ca="1">SUMIFS(#REF!,#REF!,A349,#REF!,$CW$2,#REF!,$DC$1)</f>
        <v>#REF!</v>
      </c>
      <c r="CX349" s="69" t="e">
        <f ca="1">SUMIFS(#REF!,#REF!,A349,#REF!,$CX$2,#REF!,$DC$1)</f>
        <v>#REF!</v>
      </c>
      <c r="CY349" s="69" t="e">
        <f ca="1">SUMIFS(#REF!,#REF!,A349,#REF!,$CY$2,#REF!,$DC$1)</f>
        <v>#REF!</v>
      </c>
      <c r="CZ349" s="69" t="e">
        <f ca="1">SUMIFS(#REF!,#REF!,A349,#REF!,$CZ$2,#REF!,$DC$1)</f>
        <v>#REF!</v>
      </c>
      <c r="DA349" s="69" t="e">
        <f ca="1">SUMIFS(#REF!,#REF!,A349,#REF!,$DA$2,#REF!,$DC$1)</f>
        <v>#REF!</v>
      </c>
      <c r="DB349" s="69" t="e">
        <f ca="1">SUMIFS(#REF!,#REF!,A349,#REF!,$DB$2,#REF!,$DC$1)</f>
        <v>#REF!</v>
      </c>
      <c r="DC349" s="89">
        <f>SUMIFS(Stock!$D:$D,Stock!$A:$A,$DC$1,Stock!$C:$C,A349)</f>
        <v>0</v>
      </c>
      <c r="DD349" s="89">
        <f>SUMIFS(Stock!$D:$D,Stock!$A:$A,$DD$1,Stock!$C:$C,A349)</f>
        <v>0</v>
      </c>
      <c r="DE349" s="89">
        <f>SUMIFS(Stock!$D:$D,Stock!$A:$A,$DE$1,Stock!$C:$C,A349)</f>
        <v>0</v>
      </c>
      <c r="DF349" s="66"/>
      <c r="DG349" s="66"/>
      <c r="DH349" s="90">
        <f>SUMIFS('Inventory Matrix'!$E:$E,'Inventory Matrix'!$B:$B,$DH$2,'Inventory Matrix'!$G:$G,$DM$2,'Inventory Matrix'!$C:$C,A349)</f>
        <v>0</v>
      </c>
      <c r="DI349" s="90">
        <f>SUMIFS('Inventory Matrix'!$E:$E,'Inventory Matrix'!$B:$B,$DI$2,'Inventory Matrix'!$G:$G,$DM$2,'Inventory Matrix'!$C:$C,A349)</f>
        <v>0</v>
      </c>
      <c r="DJ349" s="90">
        <f>SUMIFS('Inventory Matrix'!$E:$E,'Inventory Matrix'!$B:$B,$DJ$2,'Inventory Matrix'!$G:$G,$DM$2,'Inventory Matrix'!$C:$C,A349)</f>
        <v>0</v>
      </c>
      <c r="DK349" s="90">
        <f>SUMIFS('Inventory Matrix'!$E:$E,'Inventory Matrix'!$B:$B,$DK$2,'Inventory Matrix'!$G:$G,$DM$2,'Inventory Matrix'!$C:$C,A349)</f>
        <v>0</v>
      </c>
      <c r="DL349" s="90">
        <f>SUMIFS('Inventory Matrix'!$E:$E,'Inventory Matrix'!$B:$B,$DL$2,'Inventory Matrix'!$G:$G,$DM$2,'Inventory Matrix'!$C:$C,A349)</f>
        <v>0</v>
      </c>
      <c r="DM349" s="91">
        <f>SUMIFS('Inventory Matrix'!$E:$E,'Inventory Matrix'!$G:$G,$DM$2,'Inventory Matrix'!$C:$C,A349)</f>
        <v>0</v>
      </c>
      <c r="DN349" s="48"/>
      <c r="DO349" s="90">
        <f>SUMIFS('Inventory Matrix'!$E:$E,'Inventory Matrix'!$B:$B,$DO$2,'Inventory Matrix'!$G:$G,$DT$2,'Inventory Matrix'!$C:$C,A349)</f>
        <v>0</v>
      </c>
      <c r="DP349" s="90">
        <f>SUMIFS('Inventory Matrix'!$E:$E,'Inventory Matrix'!$B:$B,$DP$2,'Inventory Matrix'!$G:$G,$DT$2,'Inventory Matrix'!$C:$C,A349)</f>
        <v>0</v>
      </c>
      <c r="DQ349" s="90">
        <f>SUMIFS('Inventory Matrix'!$E:$E,'Inventory Matrix'!$B:$B,$DQ$2,'Inventory Matrix'!$G:$G,$DT$2,'Inventory Matrix'!$C:$C,A349)</f>
        <v>0</v>
      </c>
      <c r="DR349" s="90">
        <f>SUMIFS('Inventory Matrix'!$E:$E,'Inventory Matrix'!$B:$B,$DR$2,'Inventory Matrix'!$G:$G,$DT$2,'Inventory Matrix'!$C:$C,A349)</f>
        <v>0</v>
      </c>
      <c r="DS349" s="90">
        <f>SUMIFS('Inventory Matrix'!$E:$E,'Inventory Matrix'!$B:$B,$DS$2,'Inventory Matrix'!$G:$G,$DT$2,'Inventory Matrix'!$C:$C,A349)</f>
        <v>0</v>
      </c>
      <c r="DT349" s="91">
        <f>SUMIFS('Inventory Matrix'!$E:$E,'Inventory Matrix'!$G:$G,$DT$2,'Inventory Matrix'!$C:$C,A349)</f>
        <v>0</v>
      </c>
      <c r="DU349" s="44"/>
      <c r="DV349" s="90">
        <f>SUMIFS('Inventory Matrix'!$E:$E,'Inventory Matrix'!$B:$B,$DV$2,'Inventory Matrix'!$G:$G,$EA$2,'Inventory Matrix'!$C:$C,A349)</f>
        <v>0</v>
      </c>
      <c r="DW349" s="90">
        <f>SUMIFS('Inventory Matrix'!$E:$E,'Inventory Matrix'!$B:$B,$DW$2,'Inventory Matrix'!$G:$G,$EA$2,'Inventory Matrix'!$C:$C,A349)</f>
        <v>0</v>
      </c>
      <c r="DX349" s="90">
        <f>SUMIFS('Inventory Matrix'!$E:$E,'Inventory Matrix'!$B:$B,$DX$2,'Inventory Matrix'!$G:$G,$EA$2,'Inventory Matrix'!$C:$C,A349)</f>
        <v>0</v>
      </c>
      <c r="DY349" s="90">
        <f>SUMIFS('Inventory Matrix'!$E:$E,'Inventory Matrix'!$B:$B,$DY$2,'Inventory Matrix'!$G:$G,$EA$2,'Inventory Matrix'!$C:$C,A349)</f>
        <v>0</v>
      </c>
      <c r="DZ349" s="90">
        <f>SUMIFS('Inventory Matrix'!$E:$E,'Inventory Matrix'!$B:$B,$DZ$2,'Inventory Matrix'!$G:$G,$EA$2,'Inventory Matrix'!$C:$C,A349)</f>
        <v>0</v>
      </c>
      <c r="EA349" s="91">
        <f>SUMIFS('Inventory Matrix'!$E:$E,'Inventory Matrix'!$G:$G,$EA$2,'Inventory Matrix'!$C:$C,A349)</f>
        <v>0</v>
      </c>
      <c r="EB349" s="44"/>
      <c r="EC349" s="90">
        <f>SUMIFS('Inventory Matrix'!$E:$E,'Inventory Matrix'!$B:$B,$EC$2,'Inventory Matrix'!$G:$G,$EH$2,'Inventory Matrix'!$C:$C,A349)</f>
        <v>0</v>
      </c>
      <c r="ED349" s="90">
        <f>SUMIFS('Inventory Matrix'!$E:$E,'Inventory Matrix'!$B:$B,$ED$2,'Inventory Matrix'!$G:$G,$EH$2,'Inventory Matrix'!$C:$C,A349)</f>
        <v>0</v>
      </c>
      <c r="EE349" s="90">
        <f>SUMIFS('Inventory Matrix'!$E:$E,'Inventory Matrix'!$B:$B,$EE$2,'Inventory Matrix'!$G:$G,$EH$2,'Inventory Matrix'!$C:$C,A349)</f>
        <v>0</v>
      </c>
      <c r="EF349" s="90">
        <f>SUMIFS('Inventory Matrix'!$E:$E,'Inventory Matrix'!$B:$B,$EF$2,'Inventory Matrix'!$G:$G,$EH$2,'Inventory Matrix'!$C:$C,A349)</f>
        <v>0</v>
      </c>
      <c r="EG349" s="90">
        <f>SUMIFS('Inventory Matrix'!$E:$E,'Inventory Matrix'!$B:$B,$EG$2,'Inventory Matrix'!$G:$G,$EH$2,'Inventory Matrix'!$C:$C,A349)</f>
        <v>0</v>
      </c>
      <c r="EH349" s="91">
        <f>SUMIFS('Inventory Matrix'!$E:$E,'Inventory Matrix'!$G:$G,$EH$2,'Inventory Matrix'!$C:$C,A349)</f>
        <v>0</v>
      </c>
      <c r="EI349" s="44"/>
    </row>
    <row r="350" spans="1:139" ht="13" x14ac:dyDescent="0.15">
      <c r="A350" s="38" t="str">
        <f t="shared" si="49"/>
        <v>MVQP2</v>
      </c>
      <c r="B350" s="39" t="s">
        <v>2186</v>
      </c>
      <c r="C350" s="40" t="s">
        <v>2580</v>
      </c>
      <c r="D350" s="40" t="s">
        <v>2581</v>
      </c>
      <c r="E350" s="41">
        <f t="shared" si="50"/>
        <v>0</v>
      </c>
      <c r="F350" s="41">
        <f>SUMIFS(Stock!$D:$D,Stock!$C:$C,A350)</f>
        <v>0</v>
      </c>
      <c r="G350" s="42" t="e">
        <f t="shared" ca="1" si="51"/>
        <v>#REF!</v>
      </c>
      <c r="H350" s="43">
        <f t="shared" ca="1" si="52"/>
        <v>0</v>
      </c>
      <c r="I350" s="44"/>
      <c r="J350" s="38" t="e">
        <f ca="1">SUMIFS(#REF!,#REF!,A350,#REF!,$J$2)</f>
        <v>#REF!</v>
      </c>
      <c r="K350" s="38" t="e">
        <f ca="1">SUMIFS(#REF!,#REF!,A350,#REF!,$K$2)</f>
        <v>#REF!</v>
      </c>
      <c r="L350" s="38" t="e">
        <f ca="1">SUMIFS(#REF!,#REF!,A350,#REF!,$L$2)</f>
        <v>#REF!</v>
      </c>
      <c r="M350" s="38" t="e">
        <f ca="1">SUMIFS(#REF!,#REF!,A350,#REF!,$M$2)</f>
        <v>#REF!</v>
      </c>
      <c r="N350" s="38" t="e">
        <f ca="1">SUMIFS(#REF!,#REF!,A350,#REF!,$N$2)</f>
        <v>#REF!</v>
      </c>
      <c r="O350" s="38" t="e">
        <f ca="1">SUMIFS(#REF!,#REF!,A350,#REF!,$O$2)</f>
        <v>#REF!</v>
      </c>
      <c r="P350" s="38" t="e">
        <f ca="1">SUMIFS(#REF!,#REF!,A350,#REF!,$P$2)</f>
        <v>#REF!</v>
      </c>
      <c r="Q350" s="38" t="e">
        <f ca="1">SUMIFS(#REF!,#REF!,A350,#REF!,$Q$2)</f>
        <v>#REF!</v>
      </c>
      <c r="R350" s="38" t="e">
        <f ca="1">SUMIFS(#REF!,#REF!,A350,#REF!,$R$2)</f>
        <v>#REF!</v>
      </c>
      <c r="S350" s="38" t="e">
        <f ca="1">SUMIFS(#REF!,#REF!,A350,#REF!,$S$2)</f>
        <v>#REF!</v>
      </c>
      <c r="T350" s="45"/>
      <c r="U350" s="44"/>
      <c r="V350" s="46"/>
      <c r="W350" s="38" t="e">
        <f ca="1">SUMIFS(#REF!,#REF!,A350,#REF!,$W$2,#REF!,$AK$1)</f>
        <v>#REF!</v>
      </c>
      <c r="X350" s="38" t="e">
        <f ca="1">SUMIFS(#REF!,#REF!,A350,#REF!,$X$2,#REF!,$AK$1)</f>
        <v>#REF!</v>
      </c>
      <c r="Y350" s="38" t="e">
        <f ca="1">SUMIFS(#REF!,#REF!,A350,#REF!,$Y$2,#REF!,$AK$1)</f>
        <v>#REF!</v>
      </c>
      <c r="Z350" s="38" t="e">
        <f ca="1">SUMIFS(#REF!,#REF!,A350,#REF!,$Z$2,#REF!,$AK$1)</f>
        <v>#REF!</v>
      </c>
      <c r="AA350" s="38" t="e">
        <f ca="1">SUMIFS(#REF!,#REF!,A350,#REF!,$AA$2,#REF!,$AK$1)</f>
        <v>#REF!</v>
      </c>
      <c r="AB350" s="38" t="e">
        <f ca="1">SUMIFS(#REF!,#REF!,A350,#REF!,$AB$2,#REF!,$AK$1)</f>
        <v>#REF!</v>
      </c>
      <c r="AC350" s="48"/>
      <c r="AD350" s="92">
        <f>SUMIFS('Inventory Matrix'!$E:$E,'Inventory Matrix'!$G:$G,$AD$2,'Inventory Matrix'!$B:$B,$AK$1,'Inventory Matrix'!$C:$C,A350)</f>
        <v>0</v>
      </c>
      <c r="AE350" s="39">
        <f>SUMIFS('Inventory Matrix'!$E:$E,'Inventory Matrix'!$G:$G,$AE$2,'Inventory Matrix'!$B:$B,$AK$1,'Inventory Matrix'!$C:$C,A350)</f>
        <v>0</v>
      </c>
      <c r="AF350" s="39">
        <f>SUMIFS('Inventory Matrix'!$E:$E,'Inventory Matrix'!$G:$G,$AF$2,'Inventory Matrix'!$B:$B,$AK$1,'Inventory Matrix'!$C:$C,A350)</f>
        <v>0</v>
      </c>
      <c r="AG350" s="93">
        <f>SUMIFS('Inventory Matrix'!$E:$E,'Inventory Matrix'!$G:$G,$AG$2,'Inventory Matrix'!$B:$B,$AK$1,'Inventory Matrix'!$C:$C,A350)</f>
        <v>0</v>
      </c>
      <c r="AH350" s="170" t="str">
        <f t="shared" ca="1" si="53"/>
        <v>-</v>
      </c>
      <c r="AI350" s="171" t="str">
        <f t="shared" ca="1" si="54"/>
        <v>-</v>
      </c>
      <c r="AJ350" s="174">
        <f t="shared" ca="1" si="63"/>
        <v>0</v>
      </c>
      <c r="AK350" s="172">
        <f>SUMIFS(Stock!$D:$D,Stock!$A:$A,$AK$1,Stock!$C:$C,A350)</f>
        <v>0</v>
      </c>
      <c r="AL350" s="55"/>
      <c r="AM350" s="38" t="e">
        <f ca="1">SUMIFS(#REF!,#REF!,A350,#REF!,$AM$2,#REF!,$AZ$1)</f>
        <v>#REF!</v>
      </c>
      <c r="AN350" s="38" t="e">
        <f ca="1">SUMIFS(#REF!,#REF!,A350,#REF!,$AN$2,#REF!,$AZ$1)</f>
        <v>#REF!</v>
      </c>
      <c r="AO350" s="38" t="e">
        <f ca="1">SUMIFS(#REF!,#REF!,A350,#REF!,$AO$2,#REF!,$AZ$1)</f>
        <v>#REF!</v>
      </c>
      <c r="AP350" s="38" t="e">
        <f ca="1">SUMIFS(#REF!,#REF!,A350,#REF!,$AP$2,#REF!,$AZ$1)</f>
        <v>#REF!</v>
      </c>
      <c r="AQ350" s="38" t="e">
        <f ca="1">SUMIFS(#REF!,#REF!,A350,#REF!,$AQ$2,#REF!,$AZ$1)</f>
        <v>#REF!</v>
      </c>
      <c r="AR350" s="38" t="e">
        <f ca="1">SUMIFS(#REF!,#REF!,A350,#REF!,$AR$2,#REF!,$AZ$1)</f>
        <v>#REF!</v>
      </c>
      <c r="AS350" s="81"/>
      <c r="AT350" s="49">
        <f>SUMIFS('Inventory Matrix'!$E:$E,'Inventory Matrix'!$G:$G,$AT$2,'Inventory Matrix'!$B:$B,$AZ$1,'Inventory Matrix'!$C:$C,A350)</f>
        <v>0</v>
      </c>
      <c r="AU350" s="49">
        <f>SUMIFS('Inventory Matrix'!$E:$E,'Inventory Matrix'!$G:$G,$AU$2,'Inventory Matrix'!$B:$B,$AZ$1,'Inventory Matrix'!$C:$C,A350)</f>
        <v>0</v>
      </c>
      <c r="AV350" s="49">
        <f>SUMIFS('Inventory Matrix'!$E:$E,'Inventory Matrix'!$G:$G,$AV$2,'Inventory Matrix'!$B:$B,$AZ$1,'Inventory Matrix'!$C:$C,A350)</f>
        <v>0</v>
      </c>
      <c r="AW350" s="57">
        <f>SUMIFS('Inventory Matrix'!$E:$E,'Inventory Matrix'!$G:$G,$AW$2,'Inventory Matrix'!$B:$B,$AZ$1,'Inventory Matrix'!$C:$C,A350)</f>
        <v>0</v>
      </c>
      <c r="AX350" s="96" t="str">
        <f t="shared" ca="1" si="55"/>
        <v>-</v>
      </c>
      <c r="AY350" s="63">
        <f t="shared" ca="1" si="56"/>
        <v>0</v>
      </c>
      <c r="AZ350" s="97">
        <f>SUMIFS(Stock!$D:$D,Stock!$A:$A,$AZ$1,Stock!$C:$C,A350)</f>
        <v>0</v>
      </c>
      <c r="BA350" s="55"/>
      <c r="BB350" s="38" t="e">
        <f ca="1">SUMIFS(#REF!,#REF!,A350,#REF!,$BB$2,#REF!,$BO$1)</f>
        <v>#REF!</v>
      </c>
      <c r="BC350" s="38" t="e">
        <f ca="1">SUMIFS(#REF!,#REF!,A350,#REF!,$BC$2,#REF!,$BO$1)</f>
        <v>#REF!</v>
      </c>
      <c r="BD350" s="38" t="e">
        <f ca="1">SUMIFS(#REF!,#REF!,A350,#REF!,$BD$2,#REF!,$BO$1)</f>
        <v>#REF!</v>
      </c>
      <c r="BE350" s="38" t="e">
        <f ca="1">SUMIFS(#REF!,#REF!,A350,#REF!,$BE$2,#REF!,$BO$1)</f>
        <v>#REF!</v>
      </c>
      <c r="BF350" s="38" t="e">
        <f ca="1">SUMIFS(#REF!,#REF!,A350,#REF!,$BF$2,#REF!,$BO$1)</f>
        <v>#REF!</v>
      </c>
      <c r="BG350" s="38" t="e">
        <f ca="1">SUMIFS(#REF!,#REF!,A350,#REF!,$BG$2,#REF!,$BO$1)</f>
        <v>#REF!</v>
      </c>
      <c r="BH350" s="60"/>
      <c r="BI350" s="49">
        <f>SUMIFS('Inventory Matrix'!$E:$E,'Inventory Matrix'!$G:$G,$BI$2,'Inventory Matrix'!$B:$B,$BO$1,'Inventory Matrix'!$C:$C,A350)</f>
        <v>0</v>
      </c>
      <c r="BJ350" s="49">
        <f>SUMIFS('Inventory Matrix'!$E:$E,'Inventory Matrix'!$G:$G,$BJ$2,'Inventory Matrix'!$B:$B,$BO$1,'Inventory Matrix'!$C:$C,A350)</f>
        <v>0</v>
      </c>
      <c r="BK350" s="49">
        <f>SUMIFS('Inventory Matrix'!$E:$E,'Inventory Matrix'!$G:$G,$BK$2,'Inventory Matrix'!$B:$B,$BO$1,'Inventory Matrix'!$C:$C,A350)</f>
        <v>0</v>
      </c>
      <c r="BL350" s="57">
        <f>SUMIFS('Inventory Matrix'!$E:$E,'Inventory Matrix'!$G:$G,$BL$2,'Inventory Matrix'!$B:$B,$BO$1,'Inventory Matrix'!$C:$C,A350)</f>
        <v>0</v>
      </c>
      <c r="BM350" s="96" t="str">
        <f t="shared" ca="1" si="57"/>
        <v>-</v>
      </c>
      <c r="BN350" s="62">
        <f t="shared" ca="1" si="58"/>
        <v>0</v>
      </c>
      <c r="BO350" s="97">
        <f>SUMIFS(Stock!$D:$D,Stock!$A:$A,$BO$1,Stock!$C:$C,A350)</f>
        <v>0</v>
      </c>
      <c r="BP350" s="55"/>
      <c r="BQ350" s="38" t="e">
        <f ca="1">SUMIFS(#REF!,#REF!,A350,#REF!,$BQ$2,#REF!,$CD$1)</f>
        <v>#REF!</v>
      </c>
      <c r="BR350" s="38" t="e">
        <f ca="1">SUMIFS(#REF!,#REF!,A350,#REF!,$BR$2,#REF!,$CD$1)</f>
        <v>#REF!</v>
      </c>
      <c r="BS350" s="38" t="e">
        <f ca="1">SUMIFS(#REF!,#REF!,A350,#REF!,$BS$2,#REF!,$CD$1)</f>
        <v>#REF!</v>
      </c>
      <c r="BT350" s="38" t="e">
        <f ca="1">SUMIFS(#REF!,#REF!,A350,#REF!,$BT$2,#REF!,$CD$1)</f>
        <v>#REF!</v>
      </c>
      <c r="BU350" s="38" t="e">
        <f ca="1">SUMIFS(#REF!,#REF!,A350,#REF!,$BU$2,#REF!,$CD$1)</f>
        <v>#REF!</v>
      </c>
      <c r="BV350" s="38" t="e">
        <f ca="1">SUMIFS(#REF!,#REF!,A350,#REF!,$BV$2,#REF!,$CD$1)</f>
        <v>#REF!</v>
      </c>
      <c r="BW350" s="60"/>
      <c r="BX350" s="49">
        <f>SUMIFS('Inventory Matrix'!$E:$E,'Inventory Matrix'!$G:$G,$BX$2,'Inventory Matrix'!$B:$B,$CD$1,'Inventory Matrix'!$C:$C,A350)</f>
        <v>0</v>
      </c>
      <c r="BY350" s="49">
        <f>SUMIFS('Inventory Matrix'!$E:$E,'Inventory Matrix'!$G:$G,$BY$2,'Inventory Matrix'!$B:$B,$CD$1,'Inventory Matrix'!$C:$C,A350)</f>
        <v>0</v>
      </c>
      <c r="BZ350" s="49">
        <f>SUMIFS('Inventory Matrix'!$E:$E,'Inventory Matrix'!$G:$G,$BZ$2,'Inventory Matrix'!$B:$B,$CD$1,'Inventory Matrix'!$C:$C,A350)</f>
        <v>0</v>
      </c>
      <c r="CA350" s="57">
        <f>SUMIFS('Inventory Matrix'!$E:$E,'Inventory Matrix'!$G:$G,$CA$2,'Inventory Matrix'!$B:$B,$CD$1,'Inventory Matrix'!$C:$C,A350)</f>
        <v>0</v>
      </c>
      <c r="CB350" s="96" t="str">
        <f t="shared" ca="1" si="59"/>
        <v>-</v>
      </c>
      <c r="CC350" s="63">
        <f t="shared" ca="1" si="60"/>
        <v>0</v>
      </c>
      <c r="CD350" s="97">
        <f>SUMIFS(Stock!$D:$D,Stock!$A:$A,$CD$1,Stock!$C:$C,A350)</f>
        <v>0</v>
      </c>
      <c r="CE350" s="55"/>
      <c r="CF350" s="38" t="e">
        <f ca="1">SUMIFS(#REF!,#REF!,A350,#REF!,$CF$2,#REF!,$CS$1)</f>
        <v>#REF!</v>
      </c>
      <c r="CG350" s="38" t="e">
        <f ca="1">SUMIFS(#REF!,#REF!,A350,#REF!,$CG$2,#REF!,$CS$1)</f>
        <v>#REF!</v>
      </c>
      <c r="CH350" s="38" t="e">
        <f ca="1">SUMIFS(#REF!,#REF!,A350,#REF!,$CH$2,#REF!,$CS$1)</f>
        <v>#REF!</v>
      </c>
      <c r="CI350" s="38" t="e">
        <f ca="1">SUMIFS(#REF!,#REF!,A350,#REF!,$CI$2,#REF!,$CS$1)</f>
        <v>#REF!</v>
      </c>
      <c r="CJ350" s="38" t="e">
        <f ca="1">SUMIFS(#REF!,#REF!,A350,#REF!,$CJ$2,#REF!,$CS$1)</f>
        <v>#REF!</v>
      </c>
      <c r="CK350" s="38" t="e">
        <f ca="1">SUMIFS(#REF!,#REF!,A350,#REF!,$CK$2,#REF!,$CS$1)</f>
        <v>#REF!</v>
      </c>
      <c r="CL350" s="60"/>
      <c r="CM350" s="49">
        <f>SUMIFS('Inventory Matrix'!$E:$E,'Inventory Matrix'!$G:$G,$CM$2,'Inventory Matrix'!$B:$B,$CD$1,'Inventory Matrix'!$C:$C,A350)</f>
        <v>0</v>
      </c>
      <c r="CN350" s="49">
        <f>SUMIFS('Inventory Matrix'!$E:$E,'Inventory Matrix'!$G:$G,$CN$2,'Inventory Matrix'!$B:$B,$CD$1,'Inventory Matrix'!$C:$C,A350)</f>
        <v>0</v>
      </c>
      <c r="CO350" s="49">
        <f>SUMIFS('Inventory Matrix'!$E:$E,'Inventory Matrix'!$G:$G,$CO$2,'Inventory Matrix'!$B:$B,$CD$1,'Inventory Matrix'!$C:$C,A350)</f>
        <v>0</v>
      </c>
      <c r="CP350" s="57">
        <f>SUMIFS('Inventory Matrix'!$E:$E,'Inventory Matrix'!$G:$G,$CP$2,'Inventory Matrix'!$B:$B,$CD$1,'Inventory Matrix'!$C:$C,A350)</f>
        <v>0</v>
      </c>
      <c r="CQ350" s="96" t="str">
        <f t="shared" ca="1" si="61"/>
        <v>-</v>
      </c>
      <c r="CR350" s="63">
        <f t="shared" ca="1" si="62"/>
        <v>0</v>
      </c>
      <c r="CS350" s="97">
        <f>SUMIFS(Stock!$D:$D,Stock!$A:$A,$CS$1,Stock!$C:$C,A350)</f>
        <v>0</v>
      </c>
      <c r="CT350" s="64"/>
      <c r="CU350" s="65">
        <f>SUMIFS(Stock!$D:$D,Stock!$A:$A,$CU$1,Stock!$C:$C,A350)</f>
        <v>0</v>
      </c>
      <c r="CV350" s="64"/>
      <c r="CW350" s="38" t="e">
        <f ca="1">SUMIFS(#REF!,#REF!,A350,#REF!,$CW$2,#REF!,$DC$1)</f>
        <v>#REF!</v>
      </c>
      <c r="CX350" s="38" t="e">
        <f ca="1">SUMIFS(#REF!,#REF!,A350,#REF!,$CX$2,#REF!,$DC$1)</f>
        <v>#REF!</v>
      </c>
      <c r="CY350" s="38" t="e">
        <f ca="1">SUMIFS(#REF!,#REF!,A350,#REF!,$CY$2,#REF!,$DC$1)</f>
        <v>#REF!</v>
      </c>
      <c r="CZ350" s="38" t="e">
        <f ca="1">SUMIFS(#REF!,#REF!,A350,#REF!,$CZ$2,#REF!,$DC$1)</f>
        <v>#REF!</v>
      </c>
      <c r="DA350" s="38" t="e">
        <f ca="1">SUMIFS(#REF!,#REF!,A350,#REF!,$DA$2,#REF!,$DC$1)</f>
        <v>#REF!</v>
      </c>
      <c r="DB350" s="38" t="e">
        <f ca="1">SUMIFS(#REF!,#REF!,A350,#REF!,$DB$2,#REF!,$DC$1)</f>
        <v>#REF!</v>
      </c>
      <c r="DC350" s="65">
        <f>SUMIFS(Stock!$D:$D,Stock!$A:$A,$DC$1,Stock!$C:$C,A350)</f>
        <v>0</v>
      </c>
      <c r="DD350" s="65">
        <f>SUMIFS(Stock!$D:$D,Stock!$A:$A,$DD$1,Stock!$C:$C,A350)</f>
        <v>0</v>
      </c>
      <c r="DE350" s="65">
        <f>SUMIFS(Stock!$D:$D,Stock!$A:$A,$DE$1,Stock!$C:$C,A350)</f>
        <v>0</v>
      </c>
      <c r="DF350" s="66"/>
      <c r="DG350" s="66"/>
      <c r="DH350" s="67">
        <f>SUMIFS('Inventory Matrix'!$E:$E,'Inventory Matrix'!$B:$B,$DH$2,'Inventory Matrix'!$G:$G,$DM$2,'Inventory Matrix'!$C:$C,A350)</f>
        <v>0</v>
      </c>
      <c r="DI350" s="67">
        <f>SUMIFS('Inventory Matrix'!$E:$E,'Inventory Matrix'!$B:$B,$DI$2,'Inventory Matrix'!$G:$G,$DM$2,'Inventory Matrix'!$C:$C,A350)</f>
        <v>0</v>
      </c>
      <c r="DJ350" s="67">
        <f>SUMIFS('Inventory Matrix'!$E:$E,'Inventory Matrix'!$B:$B,$DJ$2,'Inventory Matrix'!$G:$G,$DM$2,'Inventory Matrix'!$C:$C,A350)</f>
        <v>0</v>
      </c>
      <c r="DK350" s="67">
        <f>SUMIFS('Inventory Matrix'!$E:$E,'Inventory Matrix'!$B:$B,$DK$2,'Inventory Matrix'!$G:$G,$DM$2,'Inventory Matrix'!$C:$C,A350)</f>
        <v>0</v>
      </c>
      <c r="DL350" s="67">
        <f>SUMIFS('Inventory Matrix'!$E:$E,'Inventory Matrix'!$B:$B,$DL$2,'Inventory Matrix'!$G:$G,$DM$2,'Inventory Matrix'!$C:$C,A350)</f>
        <v>0</v>
      </c>
      <c r="DM350" s="98">
        <f>SUMIFS('Inventory Matrix'!$E:$E,'Inventory Matrix'!$G:$G,$DM$2,'Inventory Matrix'!$C:$C,A350)</f>
        <v>0</v>
      </c>
      <c r="DN350" s="48"/>
      <c r="DO350" s="67">
        <f>SUMIFS('Inventory Matrix'!$E:$E,'Inventory Matrix'!$B:$B,$DO$2,'Inventory Matrix'!$G:$G,$DT$2,'Inventory Matrix'!$C:$C,A350)</f>
        <v>0</v>
      </c>
      <c r="DP350" s="67">
        <f>SUMIFS('Inventory Matrix'!$E:$E,'Inventory Matrix'!$B:$B,$DP$2,'Inventory Matrix'!$G:$G,$DT$2,'Inventory Matrix'!$C:$C,A350)</f>
        <v>0</v>
      </c>
      <c r="DQ350" s="67">
        <f>SUMIFS('Inventory Matrix'!$E:$E,'Inventory Matrix'!$B:$B,$DQ$2,'Inventory Matrix'!$G:$G,$DT$2,'Inventory Matrix'!$C:$C,A350)</f>
        <v>0</v>
      </c>
      <c r="DR350" s="67">
        <f>SUMIFS('Inventory Matrix'!$E:$E,'Inventory Matrix'!$B:$B,$DR$2,'Inventory Matrix'!$G:$G,$DT$2,'Inventory Matrix'!$C:$C,A350)</f>
        <v>0</v>
      </c>
      <c r="DS350" s="67">
        <f>SUMIFS('Inventory Matrix'!$E:$E,'Inventory Matrix'!$B:$B,$DS$2,'Inventory Matrix'!$G:$G,$DT$2,'Inventory Matrix'!$C:$C,A350)</f>
        <v>0</v>
      </c>
      <c r="DT350" s="98">
        <f>SUMIFS('Inventory Matrix'!$E:$E,'Inventory Matrix'!$G:$G,$DT$2,'Inventory Matrix'!$C:$C,A350)</f>
        <v>0</v>
      </c>
      <c r="DU350" s="44"/>
      <c r="DV350" s="67">
        <f>SUMIFS('Inventory Matrix'!$E:$E,'Inventory Matrix'!$B:$B,$DV$2,'Inventory Matrix'!$G:$G,$EA$2,'Inventory Matrix'!$C:$C,A350)</f>
        <v>0</v>
      </c>
      <c r="DW350" s="67">
        <f>SUMIFS('Inventory Matrix'!$E:$E,'Inventory Matrix'!$B:$B,$DW$2,'Inventory Matrix'!$G:$G,$EA$2,'Inventory Matrix'!$C:$C,A350)</f>
        <v>0</v>
      </c>
      <c r="DX350" s="67">
        <f>SUMIFS('Inventory Matrix'!$E:$E,'Inventory Matrix'!$B:$B,$DX$2,'Inventory Matrix'!$G:$G,$EA$2,'Inventory Matrix'!$C:$C,A350)</f>
        <v>0</v>
      </c>
      <c r="DY350" s="67">
        <f>SUMIFS('Inventory Matrix'!$E:$E,'Inventory Matrix'!$B:$B,$DY$2,'Inventory Matrix'!$G:$G,$EA$2,'Inventory Matrix'!$C:$C,A350)</f>
        <v>0</v>
      </c>
      <c r="DZ350" s="67">
        <f>SUMIFS('Inventory Matrix'!$E:$E,'Inventory Matrix'!$B:$B,$DZ$2,'Inventory Matrix'!$G:$G,$EA$2,'Inventory Matrix'!$C:$C,A350)</f>
        <v>0</v>
      </c>
      <c r="EA350" s="98">
        <f>SUMIFS('Inventory Matrix'!$E:$E,'Inventory Matrix'!$G:$G,$EA$2,'Inventory Matrix'!$C:$C,A350)</f>
        <v>0</v>
      </c>
      <c r="EB350" s="44"/>
      <c r="EC350" s="67">
        <f>SUMIFS('Inventory Matrix'!$E:$E,'Inventory Matrix'!$B:$B,$EC$2,'Inventory Matrix'!$G:$G,$EH$2,'Inventory Matrix'!$C:$C,A350)</f>
        <v>0</v>
      </c>
      <c r="ED350" s="67">
        <f>SUMIFS('Inventory Matrix'!$E:$E,'Inventory Matrix'!$B:$B,$ED$2,'Inventory Matrix'!$G:$G,$EH$2,'Inventory Matrix'!$C:$C,A350)</f>
        <v>0</v>
      </c>
      <c r="EE350" s="67">
        <f>SUMIFS('Inventory Matrix'!$E:$E,'Inventory Matrix'!$B:$B,$EE$2,'Inventory Matrix'!$G:$G,$EH$2,'Inventory Matrix'!$C:$C,A350)</f>
        <v>0</v>
      </c>
      <c r="EF350" s="67">
        <f>SUMIFS('Inventory Matrix'!$E:$E,'Inventory Matrix'!$B:$B,$EF$2,'Inventory Matrix'!$G:$G,$EH$2,'Inventory Matrix'!$C:$C,A350)</f>
        <v>0</v>
      </c>
      <c r="EG350" s="67">
        <f>SUMIFS('Inventory Matrix'!$E:$E,'Inventory Matrix'!$B:$B,$EG$2,'Inventory Matrix'!$G:$G,$EH$2,'Inventory Matrix'!$C:$C,A350)</f>
        <v>0</v>
      </c>
      <c r="EH350" s="98">
        <f>SUMIFS('Inventory Matrix'!$E:$E,'Inventory Matrix'!$G:$G,$EH$2,'Inventory Matrix'!$C:$C,A350)</f>
        <v>0</v>
      </c>
      <c r="EI350" s="44"/>
    </row>
    <row r="351" spans="1:139" ht="13" x14ac:dyDescent="0.15">
      <c r="A351" s="69" t="str">
        <f t="shared" si="49"/>
        <v>MWUC2</v>
      </c>
      <c r="B351" s="70" t="s">
        <v>2217</v>
      </c>
      <c r="C351" s="71" t="s">
        <v>1034</v>
      </c>
      <c r="D351" s="71" t="s">
        <v>2582</v>
      </c>
      <c r="E351" s="72">
        <f t="shared" si="50"/>
        <v>0</v>
      </c>
      <c r="F351" s="72">
        <f>SUMIFS(Stock!$D:$D,Stock!$C:$C,A351)</f>
        <v>0</v>
      </c>
      <c r="G351" s="73" t="e">
        <f t="shared" ca="1" si="51"/>
        <v>#REF!</v>
      </c>
      <c r="H351" s="74">
        <f t="shared" ca="1" si="52"/>
        <v>0</v>
      </c>
      <c r="I351" s="44"/>
      <c r="J351" s="69" t="e">
        <f ca="1">SUMIFS(#REF!,#REF!,A351,#REF!,$J$2)</f>
        <v>#REF!</v>
      </c>
      <c r="K351" s="69" t="e">
        <f ca="1">SUMIFS(#REF!,#REF!,A351,#REF!,$K$2)</f>
        <v>#REF!</v>
      </c>
      <c r="L351" s="69" t="e">
        <f ca="1">SUMIFS(#REF!,#REF!,A351,#REF!,$L$2)</f>
        <v>#REF!</v>
      </c>
      <c r="M351" s="69" t="e">
        <f ca="1">SUMIFS(#REF!,#REF!,A351,#REF!,$M$2)</f>
        <v>#REF!</v>
      </c>
      <c r="N351" s="69" t="e">
        <f ca="1">SUMIFS(#REF!,#REF!,A351,#REF!,$N$2)</f>
        <v>#REF!</v>
      </c>
      <c r="O351" s="69" t="e">
        <f ca="1">SUMIFS(#REF!,#REF!,A351,#REF!,$O$2)</f>
        <v>#REF!</v>
      </c>
      <c r="P351" s="69" t="e">
        <f ca="1">SUMIFS(#REF!,#REF!,A351,#REF!,$P$2)</f>
        <v>#REF!</v>
      </c>
      <c r="Q351" s="69" t="e">
        <f ca="1">SUMIFS(#REF!,#REF!,A351,#REF!,$Q$2)</f>
        <v>#REF!</v>
      </c>
      <c r="R351" s="69" t="e">
        <f ca="1">SUMIFS(#REF!,#REF!,A351,#REF!,$R$2)</f>
        <v>#REF!</v>
      </c>
      <c r="S351" s="69" t="e">
        <f ca="1">SUMIFS(#REF!,#REF!,A351,#REF!,$S$2)</f>
        <v>#REF!</v>
      </c>
      <c r="T351" s="75"/>
      <c r="U351" s="44"/>
      <c r="V351" s="46"/>
      <c r="W351" s="69" t="e">
        <f ca="1">SUMIFS(#REF!,#REF!,A351,#REF!,$W$2,#REF!,$AK$1)</f>
        <v>#REF!</v>
      </c>
      <c r="X351" s="69" t="e">
        <f ca="1">SUMIFS(#REF!,#REF!,A351,#REF!,$X$2,#REF!,$AK$1)</f>
        <v>#REF!</v>
      </c>
      <c r="Y351" s="69" t="e">
        <f ca="1">SUMIFS(#REF!,#REF!,A351,#REF!,$Y$2,#REF!,$AK$1)</f>
        <v>#REF!</v>
      </c>
      <c r="Z351" s="69" t="e">
        <f ca="1">SUMIFS(#REF!,#REF!,A351,#REF!,$Z$2,#REF!,$AK$1)</f>
        <v>#REF!</v>
      </c>
      <c r="AA351" s="69" t="e">
        <f ca="1">SUMIFS(#REF!,#REF!,A351,#REF!,$AA$2,#REF!,$AK$1)</f>
        <v>#REF!</v>
      </c>
      <c r="AB351" s="69" t="e">
        <f ca="1">SUMIFS(#REF!,#REF!,A351,#REF!,$AB$2,#REF!,$AK$1)</f>
        <v>#REF!</v>
      </c>
      <c r="AC351" s="48"/>
      <c r="AD351" s="76">
        <f>SUMIFS('Inventory Matrix'!$E:$E,'Inventory Matrix'!$G:$G,$AD$2,'Inventory Matrix'!$B:$B,$AK$1,'Inventory Matrix'!$C:$C,A351)</f>
        <v>0</v>
      </c>
      <c r="AE351" s="70">
        <f>SUMIFS('Inventory Matrix'!$E:$E,'Inventory Matrix'!$G:$G,$AE$2,'Inventory Matrix'!$B:$B,$AK$1,'Inventory Matrix'!$C:$C,A351)</f>
        <v>0</v>
      </c>
      <c r="AF351" s="70">
        <f>SUMIFS('Inventory Matrix'!$E:$E,'Inventory Matrix'!$G:$G,$AF$2,'Inventory Matrix'!$B:$B,$AK$1,'Inventory Matrix'!$C:$C,A351)</f>
        <v>0</v>
      </c>
      <c r="AG351" s="77">
        <f>SUMIFS('Inventory Matrix'!$E:$E,'Inventory Matrix'!$G:$G,$AG$2,'Inventory Matrix'!$B:$B,$AK$1,'Inventory Matrix'!$C:$C,A351)</f>
        <v>0</v>
      </c>
      <c r="AH351" s="167" t="str">
        <f t="shared" ca="1" si="53"/>
        <v>-</v>
      </c>
      <c r="AI351" s="168" t="str">
        <f t="shared" ca="1" si="54"/>
        <v>-</v>
      </c>
      <c r="AJ351" s="173">
        <f t="shared" ca="1" si="63"/>
        <v>0</v>
      </c>
      <c r="AK351" s="169">
        <f>SUMIFS(Stock!$D:$D,Stock!$A:$A,$AK$1,Stock!$C:$C,A351)</f>
        <v>0</v>
      </c>
      <c r="AL351" s="55"/>
      <c r="AM351" s="69" t="e">
        <f ca="1">SUMIFS(#REF!,#REF!,A351,#REF!,$AM$2,#REF!,$AZ$1)</f>
        <v>#REF!</v>
      </c>
      <c r="AN351" s="69" t="e">
        <f ca="1">SUMIFS(#REF!,#REF!,A351,#REF!,$AN$2,#REF!,$AZ$1)</f>
        <v>#REF!</v>
      </c>
      <c r="AO351" s="69" t="e">
        <f ca="1">SUMIFS(#REF!,#REF!,A351,#REF!,$AO$2,#REF!,$AZ$1)</f>
        <v>#REF!</v>
      </c>
      <c r="AP351" s="69" t="e">
        <f ca="1">SUMIFS(#REF!,#REF!,A351,#REF!,$AP$2,#REF!,$AZ$1)</f>
        <v>#REF!</v>
      </c>
      <c r="AQ351" s="69" t="e">
        <f ca="1">SUMIFS(#REF!,#REF!,A351,#REF!,$AQ$2,#REF!,$AZ$1)</f>
        <v>#REF!</v>
      </c>
      <c r="AR351" s="69" t="e">
        <f ca="1">SUMIFS(#REF!,#REF!,A351,#REF!,$AR$2,#REF!,$AZ$1)</f>
        <v>#REF!</v>
      </c>
      <c r="AS351" s="81"/>
      <c r="AT351" s="82">
        <f>SUMIFS('Inventory Matrix'!$E:$E,'Inventory Matrix'!$G:$G,$AT$2,'Inventory Matrix'!$B:$B,$AZ$1,'Inventory Matrix'!$C:$C,A351)</f>
        <v>0</v>
      </c>
      <c r="AU351" s="82">
        <f>SUMIFS('Inventory Matrix'!$E:$E,'Inventory Matrix'!$G:$G,$AU$2,'Inventory Matrix'!$B:$B,$AZ$1,'Inventory Matrix'!$C:$C,A351)</f>
        <v>0</v>
      </c>
      <c r="AV351" s="82">
        <f>SUMIFS('Inventory Matrix'!$E:$E,'Inventory Matrix'!$G:$G,$AV$2,'Inventory Matrix'!$B:$B,$AZ$1,'Inventory Matrix'!$C:$C,A351)</f>
        <v>0</v>
      </c>
      <c r="AW351" s="83">
        <f>SUMIFS('Inventory Matrix'!$E:$E,'Inventory Matrix'!$G:$G,$AW$2,'Inventory Matrix'!$B:$B,$AZ$1,'Inventory Matrix'!$C:$C,A351)</f>
        <v>0</v>
      </c>
      <c r="AX351" s="85" t="str">
        <f t="shared" ca="1" si="55"/>
        <v>-</v>
      </c>
      <c r="AY351" s="88">
        <f t="shared" ca="1" si="56"/>
        <v>0</v>
      </c>
      <c r="AZ351" s="87">
        <f>SUMIFS(Stock!$D:$D,Stock!$A:$A,$AZ$1,Stock!$C:$C,A351)</f>
        <v>0</v>
      </c>
      <c r="BA351" s="55"/>
      <c r="BB351" s="69" t="e">
        <f ca="1">SUMIFS(#REF!,#REF!,A351,#REF!,$BB$2,#REF!,$BO$1)</f>
        <v>#REF!</v>
      </c>
      <c r="BC351" s="69" t="e">
        <f ca="1">SUMIFS(#REF!,#REF!,A351,#REF!,$BC$2,#REF!,$BO$1)</f>
        <v>#REF!</v>
      </c>
      <c r="BD351" s="69" t="e">
        <f ca="1">SUMIFS(#REF!,#REF!,A351,#REF!,$BD$2,#REF!,$BO$1)</f>
        <v>#REF!</v>
      </c>
      <c r="BE351" s="69" t="e">
        <f ca="1">SUMIFS(#REF!,#REF!,A351,#REF!,$BE$2,#REF!,$BO$1)</f>
        <v>#REF!</v>
      </c>
      <c r="BF351" s="69" t="e">
        <f ca="1">SUMIFS(#REF!,#REF!,A351,#REF!,$BF$2,#REF!,$BO$1)</f>
        <v>#REF!</v>
      </c>
      <c r="BG351" s="69" t="e">
        <f ca="1">SUMIFS(#REF!,#REF!,A351,#REF!,$BG$2,#REF!,$BO$1)</f>
        <v>#REF!</v>
      </c>
      <c r="BH351" s="60"/>
      <c r="BI351" s="82">
        <f>SUMIFS('Inventory Matrix'!$E:$E,'Inventory Matrix'!$G:$G,$BI$2,'Inventory Matrix'!$B:$B,$BO$1,'Inventory Matrix'!$C:$C,A351)</f>
        <v>0</v>
      </c>
      <c r="BJ351" s="82">
        <f>SUMIFS('Inventory Matrix'!$E:$E,'Inventory Matrix'!$G:$G,$BJ$2,'Inventory Matrix'!$B:$B,$BO$1,'Inventory Matrix'!$C:$C,A351)</f>
        <v>0</v>
      </c>
      <c r="BK351" s="82">
        <f>SUMIFS('Inventory Matrix'!$E:$E,'Inventory Matrix'!$G:$G,$BK$2,'Inventory Matrix'!$B:$B,$BO$1,'Inventory Matrix'!$C:$C,A351)</f>
        <v>0</v>
      </c>
      <c r="BL351" s="83">
        <f>SUMIFS('Inventory Matrix'!$E:$E,'Inventory Matrix'!$G:$G,$BL$2,'Inventory Matrix'!$B:$B,$BO$1,'Inventory Matrix'!$C:$C,A351)</f>
        <v>0</v>
      </c>
      <c r="BM351" s="85" t="str">
        <f t="shared" ca="1" si="57"/>
        <v>-</v>
      </c>
      <c r="BN351" s="86">
        <f t="shared" ca="1" si="58"/>
        <v>0</v>
      </c>
      <c r="BO351" s="87">
        <f>SUMIFS(Stock!$D:$D,Stock!$A:$A,$BO$1,Stock!$C:$C,A351)</f>
        <v>0</v>
      </c>
      <c r="BP351" s="55"/>
      <c r="BQ351" s="69" t="e">
        <f ca="1">SUMIFS(#REF!,#REF!,A351,#REF!,$BQ$2,#REF!,$CD$1)</f>
        <v>#REF!</v>
      </c>
      <c r="BR351" s="69" t="e">
        <f ca="1">SUMIFS(#REF!,#REF!,A351,#REF!,$BR$2,#REF!,$CD$1)</f>
        <v>#REF!</v>
      </c>
      <c r="BS351" s="69" t="e">
        <f ca="1">SUMIFS(#REF!,#REF!,A351,#REF!,$BS$2,#REF!,$CD$1)</f>
        <v>#REF!</v>
      </c>
      <c r="BT351" s="69" t="e">
        <f ca="1">SUMIFS(#REF!,#REF!,A351,#REF!,$BT$2,#REF!,$CD$1)</f>
        <v>#REF!</v>
      </c>
      <c r="BU351" s="69" t="e">
        <f ca="1">SUMIFS(#REF!,#REF!,A351,#REF!,$BU$2,#REF!,$CD$1)</f>
        <v>#REF!</v>
      </c>
      <c r="BV351" s="69" t="e">
        <f ca="1">SUMIFS(#REF!,#REF!,A351,#REF!,$BV$2,#REF!,$CD$1)</f>
        <v>#REF!</v>
      </c>
      <c r="BW351" s="60"/>
      <c r="BX351" s="82">
        <f>SUMIFS('Inventory Matrix'!$E:$E,'Inventory Matrix'!$G:$G,$BX$2,'Inventory Matrix'!$B:$B,$CD$1,'Inventory Matrix'!$C:$C,A351)</f>
        <v>0</v>
      </c>
      <c r="BY351" s="82">
        <f>SUMIFS('Inventory Matrix'!$E:$E,'Inventory Matrix'!$G:$G,$BY$2,'Inventory Matrix'!$B:$B,$CD$1,'Inventory Matrix'!$C:$C,A351)</f>
        <v>0</v>
      </c>
      <c r="BZ351" s="82">
        <f>SUMIFS('Inventory Matrix'!$E:$E,'Inventory Matrix'!$G:$G,$BZ$2,'Inventory Matrix'!$B:$B,$CD$1,'Inventory Matrix'!$C:$C,A351)</f>
        <v>0</v>
      </c>
      <c r="CA351" s="83">
        <f>SUMIFS('Inventory Matrix'!$E:$E,'Inventory Matrix'!$G:$G,$CA$2,'Inventory Matrix'!$B:$B,$CD$1,'Inventory Matrix'!$C:$C,A351)</f>
        <v>0</v>
      </c>
      <c r="CB351" s="85" t="str">
        <f t="shared" ca="1" si="59"/>
        <v>-</v>
      </c>
      <c r="CC351" s="88">
        <f t="shared" ca="1" si="60"/>
        <v>0</v>
      </c>
      <c r="CD351" s="87">
        <f>SUMIFS(Stock!$D:$D,Stock!$A:$A,$CD$1,Stock!$C:$C,A351)</f>
        <v>0</v>
      </c>
      <c r="CE351" s="55"/>
      <c r="CF351" s="69" t="e">
        <f ca="1">SUMIFS(#REF!,#REF!,A351,#REF!,$CF$2,#REF!,$CS$1)</f>
        <v>#REF!</v>
      </c>
      <c r="CG351" s="69" t="e">
        <f ca="1">SUMIFS(#REF!,#REF!,A351,#REF!,$CG$2,#REF!,$CS$1)</f>
        <v>#REF!</v>
      </c>
      <c r="CH351" s="69" t="e">
        <f ca="1">SUMIFS(#REF!,#REF!,A351,#REF!,$CH$2,#REF!,$CS$1)</f>
        <v>#REF!</v>
      </c>
      <c r="CI351" s="69" t="e">
        <f ca="1">SUMIFS(#REF!,#REF!,A351,#REF!,$CI$2,#REF!,$CS$1)</f>
        <v>#REF!</v>
      </c>
      <c r="CJ351" s="69" t="e">
        <f ca="1">SUMIFS(#REF!,#REF!,A351,#REF!,$CJ$2,#REF!,$CS$1)</f>
        <v>#REF!</v>
      </c>
      <c r="CK351" s="69" t="e">
        <f ca="1">SUMIFS(#REF!,#REF!,A351,#REF!,$CK$2,#REF!,$CS$1)</f>
        <v>#REF!</v>
      </c>
      <c r="CL351" s="60"/>
      <c r="CM351" s="82">
        <f>SUMIFS('Inventory Matrix'!$E:$E,'Inventory Matrix'!$G:$G,$CM$2,'Inventory Matrix'!$B:$B,$CS$1,'Inventory Matrix'!$C:$C,A351)</f>
        <v>0</v>
      </c>
      <c r="CN351" s="82">
        <f>SUMIFS('Inventory Matrix'!$E:$E,'Inventory Matrix'!$G:$G,$CN$2,'Inventory Matrix'!$B:$B,$CS$1,'Inventory Matrix'!$C:$C,A351)</f>
        <v>0</v>
      </c>
      <c r="CO351" s="82">
        <f>SUMIFS('Inventory Matrix'!$E:$E,'Inventory Matrix'!$G:$G,$CO$2,'Inventory Matrix'!$B:$B,$CS$1,'Inventory Matrix'!$C:$C,A351)</f>
        <v>0</v>
      </c>
      <c r="CP351" s="83">
        <f>SUMIFS('Inventory Matrix'!$E:$E,'Inventory Matrix'!$G:$G,$CP$2,'Inventory Matrix'!$B:$B,$CS$1,'Inventory Matrix'!$C:$C,A351)</f>
        <v>0</v>
      </c>
      <c r="CQ351" s="85" t="str">
        <f t="shared" ca="1" si="61"/>
        <v>-</v>
      </c>
      <c r="CR351" s="88">
        <f t="shared" ca="1" si="62"/>
        <v>0</v>
      </c>
      <c r="CS351" s="87">
        <f>SUMIFS(Stock!$D:$D,Stock!$A:$A,$CS$1,Stock!$C:$C,A351)</f>
        <v>0</v>
      </c>
      <c r="CT351" s="64"/>
      <c r="CU351" s="89">
        <f>SUMIFS(Stock!$D:$D,Stock!$A:$A,$CU$1,Stock!$C:$C,A351)</f>
        <v>0</v>
      </c>
      <c r="CV351" s="64"/>
      <c r="CW351" s="69" t="e">
        <f ca="1">SUMIFS(#REF!,#REF!,A351,#REF!,$CW$2,#REF!,$DC$1)</f>
        <v>#REF!</v>
      </c>
      <c r="CX351" s="69" t="e">
        <f ca="1">SUMIFS(#REF!,#REF!,A351,#REF!,$CX$2,#REF!,$DC$1)</f>
        <v>#REF!</v>
      </c>
      <c r="CY351" s="69" t="e">
        <f ca="1">SUMIFS(#REF!,#REF!,A351,#REF!,$CY$2,#REF!,$DC$1)</f>
        <v>#REF!</v>
      </c>
      <c r="CZ351" s="69" t="e">
        <f ca="1">SUMIFS(#REF!,#REF!,A351,#REF!,$CZ$2,#REF!,$DC$1)</f>
        <v>#REF!</v>
      </c>
      <c r="DA351" s="69" t="e">
        <f ca="1">SUMIFS(#REF!,#REF!,A351,#REF!,$DA$2,#REF!,$DC$1)</f>
        <v>#REF!</v>
      </c>
      <c r="DB351" s="69" t="e">
        <f ca="1">SUMIFS(#REF!,#REF!,A351,#REF!,$DB$2,#REF!,$DC$1)</f>
        <v>#REF!</v>
      </c>
      <c r="DC351" s="89">
        <f>SUMIFS(Stock!$D:$D,Stock!$A:$A,$DC$1,Stock!$C:$C,A351)</f>
        <v>0</v>
      </c>
      <c r="DD351" s="89">
        <f>SUMIFS(Stock!$D:$D,Stock!$A:$A,$DD$1,Stock!$C:$C,A351)</f>
        <v>0</v>
      </c>
      <c r="DE351" s="89">
        <f>SUMIFS(Stock!$D:$D,Stock!$A:$A,$DE$1,Stock!$C:$C,A351)</f>
        <v>0</v>
      </c>
      <c r="DF351" s="66"/>
      <c r="DG351" s="66"/>
      <c r="DH351" s="90">
        <f>SUMIFS('Inventory Matrix'!$E:$E,'Inventory Matrix'!$B:$B,$DH$2,'Inventory Matrix'!$G:$G,$DM$2,'Inventory Matrix'!$C:$C,A351)</f>
        <v>0</v>
      </c>
      <c r="DI351" s="90">
        <f>SUMIFS('Inventory Matrix'!$E:$E,'Inventory Matrix'!$B:$B,$DI$2,'Inventory Matrix'!$G:$G,$DM$2,'Inventory Matrix'!$C:$C,A351)</f>
        <v>0</v>
      </c>
      <c r="DJ351" s="90">
        <f>SUMIFS('Inventory Matrix'!$E:$E,'Inventory Matrix'!$B:$B,$DJ$2,'Inventory Matrix'!$G:$G,$DM$2,'Inventory Matrix'!$C:$C,A351)</f>
        <v>0</v>
      </c>
      <c r="DK351" s="90">
        <f>SUMIFS('Inventory Matrix'!$E:$E,'Inventory Matrix'!$B:$B,$DK$2,'Inventory Matrix'!$G:$G,$DM$2,'Inventory Matrix'!$C:$C,A351)</f>
        <v>0</v>
      </c>
      <c r="DL351" s="90">
        <f>SUMIFS('Inventory Matrix'!$E:$E,'Inventory Matrix'!$B:$B,$DL$2,'Inventory Matrix'!$G:$G,$DM$2,'Inventory Matrix'!$C:$C,A351)</f>
        <v>0</v>
      </c>
      <c r="DM351" s="91">
        <f>SUMIFS('Inventory Matrix'!$E:$E,'Inventory Matrix'!$G:$G,$DM$2,'Inventory Matrix'!$C:$C,A351)</f>
        <v>0</v>
      </c>
      <c r="DN351" s="48"/>
      <c r="DO351" s="90">
        <f>SUMIFS('Inventory Matrix'!$E:$E,'Inventory Matrix'!$B:$B,$DO$2,'Inventory Matrix'!$G:$G,$DT$2,'Inventory Matrix'!$C:$C,A351)</f>
        <v>0</v>
      </c>
      <c r="DP351" s="90">
        <f>SUMIFS('Inventory Matrix'!$E:$E,'Inventory Matrix'!$B:$B,$DP$2,'Inventory Matrix'!$G:$G,$DT$2,'Inventory Matrix'!$C:$C,A351)</f>
        <v>0</v>
      </c>
      <c r="DQ351" s="90">
        <f>SUMIFS('Inventory Matrix'!$E:$E,'Inventory Matrix'!$B:$B,$DQ$2,'Inventory Matrix'!$G:$G,$DT$2,'Inventory Matrix'!$C:$C,A351)</f>
        <v>0</v>
      </c>
      <c r="DR351" s="90">
        <f>SUMIFS('Inventory Matrix'!$E:$E,'Inventory Matrix'!$B:$B,$DR$2,'Inventory Matrix'!$G:$G,$DT$2,'Inventory Matrix'!$C:$C,A351)</f>
        <v>0</v>
      </c>
      <c r="DS351" s="90">
        <f>SUMIFS('Inventory Matrix'!$E:$E,'Inventory Matrix'!$B:$B,$DS$2,'Inventory Matrix'!$G:$G,$DT$2,'Inventory Matrix'!$C:$C,A351)</f>
        <v>0</v>
      </c>
      <c r="DT351" s="91">
        <f>SUMIFS('Inventory Matrix'!$E:$E,'Inventory Matrix'!$G:$G,$DT$2,'Inventory Matrix'!$C:$C,A351)</f>
        <v>0</v>
      </c>
      <c r="DU351" s="44"/>
      <c r="DV351" s="90">
        <f>SUMIFS('Inventory Matrix'!$E:$E,'Inventory Matrix'!$B:$B,$DV$2,'Inventory Matrix'!$G:$G,$EA$2,'Inventory Matrix'!$C:$C,A351)</f>
        <v>0</v>
      </c>
      <c r="DW351" s="90">
        <f>SUMIFS('Inventory Matrix'!$E:$E,'Inventory Matrix'!$B:$B,$DW$2,'Inventory Matrix'!$G:$G,$EA$2,'Inventory Matrix'!$C:$C,A351)</f>
        <v>0</v>
      </c>
      <c r="DX351" s="90">
        <f>SUMIFS('Inventory Matrix'!$E:$E,'Inventory Matrix'!$B:$B,$DX$2,'Inventory Matrix'!$G:$G,$EA$2,'Inventory Matrix'!$C:$C,A351)</f>
        <v>0</v>
      </c>
      <c r="DY351" s="90">
        <f>SUMIFS('Inventory Matrix'!$E:$E,'Inventory Matrix'!$B:$B,$DY$2,'Inventory Matrix'!$G:$G,$EA$2,'Inventory Matrix'!$C:$C,A351)</f>
        <v>0</v>
      </c>
      <c r="DZ351" s="90">
        <f>SUMIFS('Inventory Matrix'!$E:$E,'Inventory Matrix'!$B:$B,$DZ$2,'Inventory Matrix'!$G:$G,$EA$2,'Inventory Matrix'!$C:$C,A351)</f>
        <v>0</v>
      </c>
      <c r="EA351" s="91">
        <f>SUMIFS('Inventory Matrix'!$E:$E,'Inventory Matrix'!$G:$G,$EA$2,'Inventory Matrix'!$C:$C,A351)</f>
        <v>0</v>
      </c>
      <c r="EB351" s="44"/>
      <c r="EC351" s="90">
        <f>SUMIFS('Inventory Matrix'!$E:$E,'Inventory Matrix'!$B:$B,$EC$2,'Inventory Matrix'!$G:$G,$EH$2,'Inventory Matrix'!$C:$C,A351)</f>
        <v>0</v>
      </c>
      <c r="ED351" s="90">
        <f>SUMIFS('Inventory Matrix'!$E:$E,'Inventory Matrix'!$B:$B,$ED$2,'Inventory Matrix'!$G:$G,$EH$2,'Inventory Matrix'!$C:$C,A351)</f>
        <v>0</v>
      </c>
      <c r="EE351" s="90">
        <f>SUMIFS('Inventory Matrix'!$E:$E,'Inventory Matrix'!$B:$B,$EE$2,'Inventory Matrix'!$G:$G,$EH$2,'Inventory Matrix'!$C:$C,A351)</f>
        <v>0</v>
      </c>
      <c r="EF351" s="90">
        <f>SUMIFS('Inventory Matrix'!$E:$E,'Inventory Matrix'!$B:$B,$EF$2,'Inventory Matrix'!$G:$G,$EH$2,'Inventory Matrix'!$C:$C,A351)</f>
        <v>0</v>
      </c>
      <c r="EG351" s="90">
        <f>SUMIFS('Inventory Matrix'!$E:$E,'Inventory Matrix'!$B:$B,$EG$2,'Inventory Matrix'!$G:$G,$EH$2,'Inventory Matrix'!$C:$C,A351)</f>
        <v>0</v>
      </c>
      <c r="EH351" s="91">
        <f>SUMIFS('Inventory Matrix'!$E:$E,'Inventory Matrix'!$G:$G,$EH$2,'Inventory Matrix'!$C:$C,A351)</f>
        <v>0</v>
      </c>
      <c r="EI351" s="44"/>
    </row>
    <row r="352" spans="1:139" ht="13" x14ac:dyDescent="0.15">
      <c r="A352" s="38" t="str">
        <f t="shared" si="49"/>
        <v>MHK73</v>
      </c>
      <c r="B352" s="39" t="s">
        <v>2186</v>
      </c>
      <c r="C352" s="40" t="s">
        <v>1037</v>
      </c>
      <c r="D352" s="40" t="s">
        <v>2583</v>
      </c>
      <c r="E352" s="41">
        <f t="shared" si="50"/>
        <v>0</v>
      </c>
      <c r="F352" s="41">
        <f>SUMIFS(Stock!$D:$D,Stock!$C:$C,A352)</f>
        <v>0</v>
      </c>
      <c r="G352" s="42" t="e">
        <f t="shared" ca="1" si="51"/>
        <v>#REF!</v>
      </c>
      <c r="H352" s="43">
        <f t="shared" ca="1" si="52"/>
        <v>0</v>
      </c>
      <c r="I352" s="44"/>
      <c r="J352" s="38" t="e">
        <f ca="1">SUMIFS(#REF!,#REF!,A352,#REF!,$J$2)</f>
        <v>#REF!</v>
      </c>
      <c r="K352" s="38" t="e">
        <f ca="1">SUMIFS(#REF!,#REF!,A352,#REF!,$K$2)</f>
        <v>#REF!</v>
      </c>
      <c r="L352" s="38" t="e">
        <f ca="1">SUMIFS(#REF!,#REF!,A352,#REF!,$L$2)</f>
        <v>#REF!</v>
      </c>
      <c r="M352" s="38" t="e">
        <f ca="1">SUMIFS(#REF!,#REF!,A352,#REF!,$M$2)</f>
        <v>#REF!</v>
      </c>
      <c r="N352" s="38" t="e">
        <f ca="1">SUMIFS(#REF!,#REF!,A352,#REF!,$N$2)</f>
        <v>#REF!</v>
      </c>
      <c r="O352" s="38" t="e">
        <f ca="1">SUMIFS(#REF!,#REF!,A352,#REF!,$O$2)</f>
        <v>#REF!</v>
      </c>
      <c r="P352" s="38" t="e">
        <f ca="1">SUMIFS(#REF!,#REF!,A352,#REF!,$P$2)</f>
        <v>#REF!</v>
      </c>
      <c r="Q352" s="38" t="e">
        <f ca="1">SUMIFS(#REF!,#REF!,A352,#REF!,$Q$2)</f>
        <v>#REF!</v>
      </c>
      <c r="R352" s="38" t="e">
        <f ca="1">SUMIFS(#REF!,#REF!,A352,#REF!,$R$2)</f>
        <v>#REF!</v>
      </c>
      <c r="S352" s="38" t="e">
        <f ca="1">SUMIFS(#REF!,#REF!,A352,#REF!,$S$2)</f>
        <v>#REF!</v>
      </c>
      <c r="T352" s="45"/>
      <c r="U352" s="44"/>
      <c r="V352" s="46"/>
      <c r="W352" s="38" t="e">
        <f ca="1">SUMIFS(#REF!,#REF!,A352,#REF!,$W$2,#REF!,$AK$1)</f>
        <v>#REF!</v>
      </c>
      <c r="X352" s="38" t="e">
        <f ca="1">SUMIFS(#REF!,#REF!,A352,#REF!,$X$2,#REF!,$AK$1)</f>
        <v>#REF!</v>
      </c>
      <c r="Y352" s="38" t="e">
        <f ca="1">SUMIFS(#REF!,#REF!,A352,#REF!,$Y$2,#REF!,$AK$1)</f>
        <v>#REF!</v>
      </c>
      <c r="Z352" s="38" t="e">
        <f ca="1">SUMIFS(#REF!,#REF!,A352,#REF!,$Z$2,#REF!,$AK$1)</f>
        <v>#REF!</v>
      </c>
      <c r="AA352" s="38" t="e">
        <f ca="1">SUMIFS(#REF!,#REF!,A352,#REF!,$AA$2,#REF!,$AK$1)</f>
        <v>#REF!</v>
      </c>
      <c r="AB352" s="38" t="e">
        <f ca="1">SUMIFS(#REF!,#REF!,A352,#REF!,$AB$2,#REF!,$AK$1)</f>
        <v>#REF!</v>
      </c>
      <c r="AC352" s="48"/>
      <c r="AD352" s="92">
        <f>SUMIFS('Inventory Matrix'!$E:$E,'Inventory Matrix'!$G:$G,$AD$2,'Inventory Matrix'!$B:$B,$AK$1,'Inventory Matrix'!$C:$C,A352)</f>
        <v>0</v>
      </c>
      <c r="AE352" s="39">
        <f>SUMIFS('Inventory Matrix'!$E:$E,'Inventory Matrix'!$G:$G,$AE$2,'Inventory Matrix'!$B:$B,$AK$1,'Inventory Matrix'!$C:$C,A352)</f>
        <v>0</v>
      </c>
      <c r="AF352" s="39">
        <f>SUMIFS('Inventory Matrix'!$E:$E,'Inventory Matrix'!$G:$G,$AF$2,'Inventory Matrix'!$B:$B,$AK$1,'Inventory Matrix'!$C:$C,A352)</f>
        <v>0</v>
      </c>
      <c r="AG352" s="93">
        <f>SUMIFS('Inventory Matrix'!$E:$E,'Inventory Matrix'!$G:$G,$AG$2,'Inventory Matrix'!$B:$B,$AK$1,'Inventory Matrix'!$C:$C,A352)</f>
        <v>0</v>
      </c>
      <c r="AH352" s="170" t="str">
        <f t="shared" ca="1" si="53"/>
        <v>-</v>
      </c>
      <c r="AI352" s="171" t="str">
        <f t="shared" ca="1" si="54"/>
        <v>-</v>
      </c>
      <c r="AJ352" s="174">
        <f t="shared" ca="1" si="63"/>
        <v>0</v>
      </c>
      <c r="AK352" s="172">
        <f>SUMIFS(Stock!$D:$D,Stock!$A:$A,$AK$1,Stock!$C:$C,A352)</f>
        <v>0</v>
      </c>
      <c r="AL352" s="55"/>
      <c r="AM352" s="38" t="e">
        <f ca="1">SUMIFS(#REF!,#REF!,A352,#REF!,$AM$2,#REF!,$AZ$1)</f>
        <v>#REF!</v>
      </c>
      <c r="AN352" s="38" t="e">
        <f ca="1">SUMIFS(#REF!,#REF!,A352,#REF!,$AN$2,#REF!,$AZ$1)</f>
        <v>#REF!</v>
      </c>
      <c r="AO352" s="38" t="e">
        <f ca="1">SUMIFS(#REF!,#REF!,A352,#REF!,$AO$2,#REF!,$AZ$1)</f>
        <v>#REF!</v>
      </c>
      <c r="AP352" s="38" t="e">
        <f ca="1">SUMIFS(#REF!,#REF!,A352,#REF!,$AP$2,#REF!,$AZ$1)</f>
        <v>#REF!</v>
      </c>
      <c r="AQ352" s="38" t="e">
        <f ca="1">SUMIFS(#REF!,#REF!,A352,#REF!,$AQ$2,#REF!,$AZ$1)</f>
        <v>#REF!</v>
      </c>
      <c r="AR352" s="38" t="e">
        <f ca="1">SUMIFS(#REF!,#REF!,A352,#REF!,$AR$2,#REF!,$AZ$1)</f>
        <v>#REF!</v>
      </c>
      <c r="AS352" s="81"/>
      <c r="AT352" s="49">
        <f>SUMIFS('Inventory Matrix'!$E:$E,'Inventory Matrix'!$G:$G,$AT$2,'Inventory Matrix'!$B:$B,$AZ$1,'Inventory Matrix'!$C:$C,A352)</f>
        <v>0</v>
      </c>
      <c r="AU352" s="49">
        <f>SUMIFS('Inventory Matrix'!$E:$E,'Inventory Matrix'!$G:$G,$AU$2,'Inventory Matrix'!$B:$B,$AZ$1,'Inventory Matrix'!$C:$C,A352)</f>
        <v>0</v>
      </c>
      <c r="AV352" s="49">
        <f>SUMIFS('Inventory Matrix'!$E:$E,'Inventory Matrix'!$G:$G,$AV$2,'Inventory Matrix'!$B:$B,$AZ$1,'Inventory Matrix'!$C:$C,A352)</f>
        <v>0</v>
      </c>
      <c r="AW352" s="57">
        <f>SUMIFS('Inventory Matrix'!$E:$E,'Inventory Matrix'!$G:$G,$AW$2,'Inventory Matrix'!$B:$B,$AZ$1,'Inventory Matrix'!$C:$C,A352)</f>
        <v>0</v>
      </c>
      <c r="AX352" s="96" t="str">
        <f t="shared" ca="1" si="55"/>
        <v>-</v>
      </c>
      <c r="AY352" s="63">
        <f t="shared" ca="1" si="56"/>
        <v>0</v>
      </c>
      <c r="AZ352" s="97">
        <f>SUMIFS(Stock!$D:$D,Stock!$A:$A,$AZ$1,Stock!$C:$C,A352)</f>
        <v>0</v>
      </c>
      <c r="BA352" s="55"/>
      <c r="BB352" s="38" t="e">
        <f ca="1">SUMIFS(#REF!,#REF!,A352,#REF!,$BB$2,#REF!,$BO$1)</f>
        <v>#REF!</v>
      </c>
      <c r="BC352" s="38" t="e">
        <f ca="1">SUMIFS(#REF!,#REF!,A352,#REF!,$BC$2,#REF!,$BO$1)</f>
        <v>#REF!</v>
      </c>
      <c r="BD352" s="38" t="e">
        <f ca="1">SUMIFS(#REF!,#REF!,A352,#REF!,$BD$2,#REF!,$BO$1)</f>
        <v>#REF!</v>
      </c>
      <c r="BE352" s="38" t="e">
        <f ca="1">SUMIFS(#REF!,#REF!,A352,#REF!,$BE$2,#REF!,$BO$1)</f>
        <v>#REF!</v>
      </c>
      <c r="BF352" s="38" t="e">
        <f ca="1">SUMIFS(#REF!,#REF!,A352,#REF!,$BF$2,#REF!,$BO$1)</f>
        <v>#REF!</v>
      </c>
      <c r="BG352" s="38" t="e">
        <f ca="1">SUMIFS(#REF!,#REF!,A352,#REF!,$BG$2,#REF!,$BO$1)</f>
        <v>#REF!</v>
      </c>
      <c r="BH352" s="60"/>
      <c r="BI352" s="49">
        <f>SUMIFS('Inventory Matrix'!$E:$E,'Inventory Matrix'!$G:$G,$BI$2,'Inventory Matrix'!$B:$B,$BO$1,'Inventory Matrix'!$C:$C,A352)</f>
        <v>0</v>
      </c>
      <c r="BJ352" s="49">
        <f>SUMIFS('Inventory Matrix'!$E:$E,'Inventory Matrix'!$G:$G,$BJ$2,'Inventory Matrix'!$B:$B,$BO$1,'Inventory Matrix'!$C:$C,A352)</f>
        <v>0</v>
      </c>
      <c r="BK352" s="49">
        <f>SUMIFS('Inventory Matrix'!$E:$E,'Inventory Matrix'!$G:$G,$BK$2,'Inventory Matrix'!$B:$B,$BO$1,'Inventory Matrix'!$C:$C,A352)</f>
        <v>0</v>
      </c>
      <c r="BL352" s="57">
        <f>SUMIFS('Inventory Matrix'!$E:$E,'Inventory Matrix'!$G:$G,$BL$2,'Inventory Matrix'!$B:$B,$BO$1,'Inventory Matrix'!$C:$C,A352)</f>
        <v>0</v>
      </c>
      <c r="BM352" s="96" t="str">
        <f t="shared" ca="1" si="57"/>
        <v>-</v>
      </c>
      <c r="BN352" s="62">
        <f t="shared" ca="1" si="58"/>
        <v>0</v>
      </c>
      <c r="BO352" s="97">
        <f>SUMIFS(Stock!$D:$D,Stock!$A:$A,$BO$1,Stock!$C:$C,A352)</f>
        <v>0</v>
      </c>
      <c r="BP352" s="55"/>
      <c r="BQ352" s="38" t="e">
        <f ca="1">SUMIFS(#REF!,#REF!,A352,#REF!,$BQ$2,#REF!,$CD$1)</f>
        <v>#REF!</v>
      </c>
      <c r="BR352" s="38" t="e">
        <f ca="1">SUMIFS(#REF!,#REF!,A352,#REF!,$BR$2,#REF!,$CD$1)</f>
        <v>#REF!</v>
      </c>
      <c r="BS352" s="38" t="e">
        <f ca="1">SUMIFS(#REF!,#REF!,A352,#REF!,$BS$2,#REF!,$CD$1)</f>
        <v>#REF!</v>
      </c>
      <c r="BT352" s="38" t="e">
        <f ca="1">SUMIFS(#REF!,#REF!,A352,#REF!,$BT$2,#REF!,$CD$1)</f>
        <v>#REF!</v>
      </c>
      <c r="BU352" s="38" t="e">
        <f ca="1">SUMIFS(#REF!,#REF!,A352,#REF!,$BU$2,#REF!,$CD$1)</f>
        <v>#REF!</v>
      </c>
      <c r="BV352" s="38" t="e">
        <f ca="1">SUMIFS(#REF!,#REF!,A352,#REF!,$BV$2,#REF!,$CD$1)</f>
        <v>#REF!</v>
      </c>
      <c r="BW352" s="60"/>
      <c r="BX352" s="49">
        <f>SUMIFS('Inventory Matrix'!$E:$E,'Inventory Matrix'!$G:$G,$BX$2,'Inventory Matrix'!$B:$B,$CD$1,'Inventory Matrix'!$C:$C,A352)</f>
        <v>0</v>
      </c>
      <c r="BY352" s="49">
        <f>SUMIFS('Inventory Matrix'!$E:$E,'Inventory Matrix'!$G:$G,$BY$2,'Inventory Matrix'!$B:$B,$CD$1,'Inventory Matrix'!$C:$C,A352)</f>
        <v>0</v>
      </c>
      <c r="BZ352" s="49">
        <f>SUMIFS('Inventory Matrix'!$E:$E,'Inventory Matrix'!$G:$G,$BZ$2,'Inventory Matrix'!$B:$B,$CD$1,'Inventory Matrix'!$C:$C,A352)</f>
        <v>0</v>
      </c>
      <c r="CA352" s="57">
        <f>SUMIFS('Inventory Matrix'!$E:$E,'Inventory Matrix'!$G:$G,$CA$2,'Inventory Matrix'!$B:$B,$CD$1,'Inventory Matrix'!$C:$C,A352)</f>
        <v>0</v>
      </c>
      <c r="CB352" s="96" t="str">
        <f t="shared" ca="1" si="59"/>
        <v>-</v>
      </c>
      <c r="CC352" s="63">
        <f t="shared" ca="1" si="60"/>
        <v>0</v>
      </c>
      <c r="CD352" s="97">
        <f>SUMIFS(Stock!$D:$D,Stock!$A:$A,$CD$1,Stock!$C:$C,A352)</f>
        <v>0</v>
      </c>
      <c r="CE352" s="55"/>
      <c r="CF352" s="38" t="e">
        <f ca="1">SUMIFS(#REF!,#REF!,A352,#REF!,$CF$2,#REF!,$CS$1)</f>
        <v>#REF!</v>
      </c>
      <c r="CG352" s="38" t="e">
        <f ca="1">SUMIFS(#REF!,#REF!,A352,#REF!,$CG$2,#REF!,$CS$1)</f>
        <v>#REF!</v>
      </c>
      <c r="CH352" s="38" t="e">
        <f ca="1">SUMIFS(#REF!,#REF!,A352,#REF!,$CH$2,#REF!,$CS$1)</f>
        <v>#REF!</v>
      </c>
      <c r="CI352" s="38" t="e">
        <f ca="1">SUMIFS(#REF!,#REF!,A352,#REF!,$CI$2,#REF!,$CS$1)</f>
        <v>#REF!</v>
      </c>
      <c r="CJ352" s="38" t="e">
        <f ca="1">SUMIFS(#REF!,#REF!,A352,#REF!,$CJ$2,#REF!,$CS$1)</f>
        <v>#REF!</v>
      </c>
      <c r="CK352" s="38" t="e">
        <f ca="1">SUMIFS(#REF!,#REF!,A352,#REF!,$CK$2,#REF!,$CS$1)</f>
        <v>#REF!</v>
      </c>
      <c r="CL352" s="60"/>
      <c r="CM352" s="49">
        <f>SUMIFS('Inventory Matrix'!$E:$E,'Inventory Matrix'!$G:$G,$CM$2,'Inventory Matrix'!$B:$B,$CS$1,'Inventory Matrix'!$C:$C,A352)</f>
        <v>0</v>
      </c>
      <c r="CN352" s="49">
        <f>SUMIFS('Inventory Matrix'!$E:$E,'Inventory Matrix'!$G:$G,$CN$2,'Inventory Matrix'!$B:$B,$CS$1,'Inventory Matrix'!$C:$C,A352)</f>
        <v>0</v>
      </c>
      <c r="CO352" s="49">
        <f>SUMIFS('Inventory Matrix'!$E:$E,'Inventory Matrix'!$G:$G,$CO$2,'Inventory Matrix'!$B:$B,$CS$1,'Inventory Matrix'!$C:$C,A352)</f>
        <v>0</v>
      </c>
      <c r="CP352" s="57">
        <f>SUMIFS('Inventory Matrix'!$E:$E,'Inventory Matrix'!$G:$G,$CP$2,'Inventory Matrix'!$B:$B,$CS$1,'Inventory Matrix'!$C:$C,A352)</f>
        <v>0</v>
      </c>
      <c r="CQ352" s="96" t="str">
        <f t="shared" ca="1" si="61"/>
        <v>-</v>
      </c>
      <c r="CR352" s="63">
        <f t="shared" ca="1" si="62"/>
        <v>0</v>
      </c>
      <c r="CS352" s="97">
        <f>SUMIFS(Stock!$D:$D,Stock!$A:$A,$CS$1,Stock!$C:$C,A352)</f>
        <v>0</v>
      </c>
      <c r="CT352" s="64"/>
      <c r="CU352" s="65">
        <f>SUMIFS(Stock!$D:$D,Stock!$A:$A,$CU$1,Stock!$C:$C,A352)</f>
        <v>0</v>
      </c>
      <c r="CV352" s="64"/>
      <c r="CW352" s="38" t="e">
        <f ca="1">SUMIFS(#REF!,#REF!,A352,#REF!,$CW$2,#REF!,$DC$1)</f>
        <v>#REF!</v>
      </c>
      <c r="CX352" s="38" t="e">
        <f ca="1">SUMIFS(#REF!,#REF!,A352,#REF!,$CX$2,#REF!,$DC$1)</f>
        <v>#REF!</v>
      </c>
      <c r="CY352" s="38" t="e">
        <f ca="1">SUMIFS(#REF!,#REF!,A352,#REF!,$CY$2,#REF!,$DC$1)</f>
        <v>#REF!</v>
      </c>
      <c r="CZ352" s="38" t="e">
        <f ca="1">SUMIFS(#REF!,#REF!,A352,#REF!,$CZ$2,#REF!,$DC$1)</f>
        <v>#REF!</v>
      </c>
      <c r="DA352" s="38" t="e">
        <f ca="1">SUMIFS(#REF!,#REF!,A352,#REF!,$DA$2,#REF!,$DC$1)</f>
        <v>#REF!</v>
      </c>
      <c r="DB352" s="38" t="e">
        <f ca="1">SUMIFS(#REF!,#REF!,A352,#REF!,$DB$2,#REF!,$DC$1)</f>
        <v>#REF!</v>
      </c>
      <c r="DC352" s="65">
        <f>SUMIFS(Stock!$D:$D,Stock!$A:$A,$DC$1,Stock!$C:$C,A352)</f>
        <v>0</v>
      </c>
      <c r="DD352" s="65">
        <f>SUMIFS(Stock!$D:$D,Stock!$A:$A,$DD$1,Stock!$C:$C,A352)</f>
        <v>0</v>
      </c>
      <c r="DE352" s="65">
        <f>SUMIFS(Stock!$D:$D,Stock!$A:$A,$DE$1,Stock!$C:$C,A352)</f>
        <v>0</v>
      </c>
      <c r="DF352" s="66"/>
      <c r="DG352" s="66"/>
      <c r="DH352" s="67">
        <f>SUMIFS('Inventory Matrix'!$E:$E,'Inventory Matrix'!$B:$B,$DH$2,'Inventory Matrix'!$G:$G,$DM$2,'Inventory Matrix'!$C:$C,A352)</f>
        <v>0</v>
      </c>
      <c r="DI352" s="67">
        <f>SUMIFS('Inventory Matrix'!$E:$E,'Inventory Matrix'!$B:$B,$DI$2,'Inventory Matrix'!$G:$G,$DM$2,'Inventory Matrix'!$C:$C,A352)</f>
        <v>0</v>
      </c>
      <c r="DJ352" s="67">
        <f>SUMIFS('Inventory Matrix'!$E:$E,'Inventory Matrix'!$B:$B,$DJ$2,'Inventory Matrix'!$G:$G,$DM$2,'Inventory Matrix'!$C:$C,A352)</f>
        <v>0</v>
      </c>
      <c r="DK352" s="67">
        <f>SUMIFS('Inventory Matrix'!$E:$E,'Inventory Matrix'!$B:$B,$DK$2,'Inventory Matrix'!$G:$G,$DM$2,'Inventory Matrix'!$C:$C,A352)</f>
        <v>0</v>
      </c>
      <c r="DL352" s="67">
        <f>SUMIFS('Inventory Matrix'!$E:$E,'Inventory Matrix'!$B:$B,$DL$2,'Inventory Matrix'!$G:$G,$DM$2,'Inventory Matrix'!$C:$C,A352)</f>
        <v>0</v>
      </c>
      <c r="DM352" s="98">
        <f>SUMIFS('Inventory Matrix'!$E:$E,'Inventory Matrix'!$G:$G,$DM$2,'Inventory Matrix'!$C:$C,A352)</f>
        <v>0</v>
      </c>
      <c r="DN352" s="48"/>
      <c r="DO352" s="67">
        <f>SUMIFS('Inventory Matrix'!$E:$E,'Inventory Matrix'!$B:$B,$DO$2,'Inventory Matrix'!$G:$G,$DT$2,'Inventory Matrix'!$C:$C,A352)</f>
        <v>0</v>
      </c>
      <c r="DP352" s="67">
        <f>SUMIFS('Inventory Matrix'!$E:$E,'Inventory Matrix'!$B:$B,$DP$2,'Inventory Matrix'!$G:$G,$DT$2,'Inventory Matrix'!$C:$C,A352)</f>
        <v>0</v>
      </c>
      <c r="DQ352" s="67">
        <f>SUMIFS('Inventory Matrix'!$E:$E,'Inventory Matrix'!$B:$B,$DQ$2,'Inventory Matrix'!$G:$G,$DT$2,'Inventory Matrix'!$C:$C,A352)</f>
        <v>0</v>
      </c>
      <c r="DR352" s="67">
        <f>SUMIFS('Inventory Matrix'!$E:$E,'Inventory Matrix'!$B:$B,$DR$2,'Inventory Matrix'!$G:$G,$DT$2,'Inventory Matrix'!$C:$C,A352)</f>
        <v>0</v>
      </c>
      <c r="DS352" s="67">
        <f>SUMIFS('Inventory Matrix'!$E:$E,'Inventory Matrix'!$B:$B,$DS$2,'Inventory Matrix'!$G:$G,$DT$2,'Inventory Matrix'!$C:$C,A352)</f>
        <v>0</v>
      </c>
      <c r="DT352" s="98">
        <f>SUMIFS('Inventory Matrix'!$E:$E,'Inventory Matrix'!$G:$G,$DT$2,'Inventory Matrix'!$C:$C,A352)</f>
        <v>0</v>
      </c>
      <c r="DU352" s="44"/>
      <c r="DV352" s="67">
        <f>SUMIFS('Inventory Matrix'!$E:$E,'Inventory Matrix'!$B:$B,$DV$2,'Inventory Matrix'!$G:$G,$EA$2,'Inventory Matrix'!$C:$C,A352)</f>
        <v>0</v>
      </c>
      <c r="DW352" s="67">
        <f>SUMIFS('Inventory Matrix'!$E:$E,'Inventory Matrix'!$B:$B,$DW$2,'Inventory Matrix'!$G:$G,$EA$2,'Inventory Matrix'!$C:$C,A352)</f>
        <v>0</v>
      </c>
      <c r="DX352" s="67">
        <f>SUMIFS('Inventory Matrix'!$E:$E,'Inventory Matrix'!$B:$B,$DX$2,'Inventory Matrix'!$G:$G,$EA$2,'Inventory Matrix'!$C:$C,A352)</f>
        <v>0</v>
      </c>
      <c r="DY352" s="67">
        <f>SUMIFS('Inventory Matrix'!$E:$E,'Inventory Matrix'!$B:$B,$DY$2,'Inventory Matrix'!$G:$G,$EA$2,'Inventory Matrix'!$C:$C,A352)</f>
        <v>0</v>
      </c>
      <c r="DZ352" s="67">
        <f>SUMIFS('Inventory Matrix'!$E:$E,'Inventory Matrix'!$B:$B,$DZ$2,'Inventory Matrix'!$G:$G,$EA$2,'Inventory Matrix'!$C:$C,A352)</f>
        <v>0</v>
      </c>
      <c r="EA352" s="98">
        <f>SUMIFS('Inventory Matrix'!$E:$E,'Inventory Matrix'!$G:$G,$EA$2,'Inventory Matrix'!$C:$C,A352)</f>
        <v>0</v>
      </c>
      <c r="EB352" s="44"/>
      <c r="EC352" s="67">
        <f>SUMIFS('Inventory Matrix'!$E:$E,'Inventory Matrix'!$B:$B,$EC$2,'Inventory Matrix'!$G:$G,$EH$2,'Inventory Matrix'!$C:$C,A352)</f>
        <v>0</v>
      </c>
      <c r="ED352" s="67">
        <f>SUMIFS('Inventory Matrix'!$E:$E,'Inventory Matrix'!$B:$B,$ED$2,'Inventory Matrix'!$G:$G,$EH$2,'Inventory Matrix'!$C:$C,A352)</f>
        <v>0</v>
      </c>
      <c r="EE352" s="67">
        <f>SUMIFS('Inventory Matrix'!$E:$E,'Inventory Matrix'!$B:$B,$EE$2,'Inventory Matrix'!$G:$G,$EH$2,'Inventory Matrix'!$C:$C,A352)</f>
        <v>0</v>
      </c>
      <c r="EF352" s="67">
        <f>SUMIFS('Inventory Matrix'!$E:$E,'Inventory Matrix'!$B:$B,$EF$2,'Inventory Matrix'!$G:$G,$EH$2,'Inventory Matrix'!$C:$C,A352)</f>
        <v>0</v>
      </c>
      <c r="EG352" s="67">
        <f>SUMIFS('Inventory Matrix'!$E:$E,'Inventory Matrix'!$B:$B,$EG$2,'Inventory Matrix'!$G:$G,$EH$2,'Inventory Matrix'!$C:$C,A352)</f>
        <v>0</v>
      </c>
      <c r="EH352" s="98">
        <f>SUMIFS('Inventory Matrix'!$E:$E,'Inventory Matrix'!$G:$G,$EH$2,'Inventory Matrix'!$C:$C,A352)</f>
        <v>0</v>
      </c>
      <c r="EI352" s="44"/>
    </row>
    <row r="353" spans="1:139" ht="13" x14ac:dyDescent="0.15">
      <c r="A353" s="69" t="str">
        <f t="shared" si="49"/>
        <v>MJ1L2</v>
      </c>
      <c r="B353" s="70" t="s">
        <v>2191</v>
      </c>
      <c r="C353" s="71" t="s">
        <v>2584</v>
      </c>
      <c r="D353" s="71" t="s">
        <v>2585</v>
      </c>
      <c r="E353" s="72">
        <f t="shared" si="50"/>
        <v>0</v>
      </c>
      <c r="F353" s="72">
        <f>SUMIFS(Stock!$D:$D,Stock!$C:$C,A353)</f>
        <v>0</v>
      </c>
      <c r="G353" s="73" t="e">
        <f t="shared" ca="1" si="51"/>
        <v>#REF!</v>
      </c>
      <c r="H353" s="74">
        <f t="shared" ca="1" si="52"/>
        <v>0</v>
      </c>
      <c r="I353" s="44"/>
      <c r="J353" s="69" t="e">
        <f ca="1">SUMIFS(#REF!,#REF!,A353,#REF!,$J$2)</f>
        <v>#REF!</v>
      </c>
      <c r="K353" s="69" t="e">
        <f ca="1">SUMIFS(#REF!,#REF!,A353,#REF!,$K$2)</f>
        <v>#REF!</v>
      </c>
      <c r="L353" s="69" t="e">
        <f ca="1">SUMIFS(#REF!,#REF!,A353,#REF!,$L$2)</f>
        <v>#REF!</v>
      </c>
      <c r="M353" s="69" t="e">
        <f ca="1">SUMIFS(#REF!,#REF!,A353,#REF!,$M$2)</f>
        <v>#REF!</v>
      </c>
      <c r="N353" s="69" t="e">
        <f ca="1">SUMIFS(#REF!,#REF!,A353,#REF!,$N$2)</f>
        <v>#REF!</v>
      </c>
      <c r="O353" s="69" t="e">
        <f ca="1">SUMIFS(#REF!,#REF!,A353,#REF!,$O$2)</f>
        <v>#REF!</v>
      </c>
      <c r="P353" s="69" t="e">
        <f ca="1">SUMIFS(#REF!,#REF!,A353,#REF!,$P$2)</f>
        <v>#REF!</v>
      </c>
      <c r="Q353" s="69" t="e">
        <f ca="1">SUMIFS(#REF!,#REF!,A353,#REF!,$Q$2)</f>
        <v>#REF!</v>
      </c>
      <c r="R353" s="69" t="e">
        <f ca="1">SUMIFS(#REF!,#REF!,A353,#REF!,$R$2)</f>
        <v>#REF!</v>
      </c>
      <c r="S353" s="69" t="e">
        <f ca="1">SUMIFS(#REF!,#REF!,A353,#REF!,$S$2)</f>
        <v>#REF!</v>
      </c>
      <c r="T353" s="75"/>
      <c r="U353" s="44"/>
      <c r="V353" s="46"/>
      <c r="W353" s="69" t="e">
        <f ca="1">SUMIFS(#REF!,#REF!,A353,#REF!,$W$2,#REF!,$AK$1)</f>
        <v>#REF!</v>
      </c>
      <c r="X353" s="69" t="e">
        <f ca="1">SUMIFS(#REF!,#REF!,A353,#REF!,$X$2,#REF!,$AK$1)</f>
        <v>#REF!</v>
      </c>
      <c r="Y353" s="69" t="e">
        <f ca="1">SUMIFS(#REF!,#REF!,A353,#REF!,$Y$2,#REF!,$AK$1)</f>
        <v>#REF!</v>
      </c>
      <c r="Z353" s="69" t="e">
        <f ca="1">SUMIFS(#REF!,#REF!,A353,#REF!,$Z$2,#REF!,$AK$1)</f>
        <v>#REF!</v>
      </c>
      <c r="AA353" s="69" t="e">
        <f ca="1">SUMIFS(#REF!,#REF!,A353,#REF!,$AA$2,#REF!,$AK$1)</f>
        <v>#REF!</v>
      </c>
      <c r="AB353" s="69" t="e">
        <f ca="1">SUMIFS(#REF!,#REF!,A353,#REF!,$AB$2,#REF!,$AK$1)</f>
        <v>#REF!</v>
      </c>
      <c r="AC353" s="48"/>
      <c r="AD353" s="76">
        <f>SUMIFS('Inventory Matrix'!$E:$E,'Inventory Matrix'!$G:$G,$AD$2,'Inventory Matrix'!$B:$B,$AK$1,'Inventory Matrix'!$C:$C,A353)</f>
        <v>0</v>
      </c>
      <c r="AE353" s="70">
        <f>SUMIFS('Inventory Matrix'!$E:$E,'Inventory Matrix'!$G:$G,$AE$2,'Inventory Matrix'!$B:$B,$AK$1,'Inventory Matrix'!$C:$C,A353)</f>
        <v>0</v>
      </c>
      <c r="AF353" s="70">
        <f>SUMIFS('Inventory Matrix'!$E:$E,'Inventory Matrix'!$G:$G,$AF$2,'Inventory Matrix'!$B:$B,$AK$1,'Inventory Matrix'!$C:$C,A353)</f>
        <v>0</v>
      </c>
      <c r="AG353" s="77">
        <f>SUMIFS('Inventory Matrix'!$E:$E,'Inventory Matrix'!$G:$G,$AG$2,'Inventory Matrix'!$B:$B,$AK$1,'Inventory Matrix'!$C:$C,A353)</f>
        <v>0</v>
      </c>
      <c r="AH353" s="167" t="str">
        <f t="shared" ca="1" si="53"/>
        <v>-</v>
      </c>
      <c r="AI353" s="168" t="str">
        <f t="shared" ca="1" si="54"/>
        <v>-</v>
      </c>
      <c r="AJ353" s="173">
        <f t="shared" ca="1" si="63"/>
        <v>0</v>
      </c>
      <c r="AK353" s="169">
        <f>SUMIFS(Stock!$D:$D,Stock!$A:$A,$AK$1,Stock!$C:$C,A353)</f>
        <v>0</v>
      </c>
      <c r="AL353" s="55"/>
      <c r="AM353" s="69" t="e">
        <f ca="1">SUMIFS(#REF!,#REF!,A353,#REF!,$AM$2,#REF!,$AZ$1)</f>
        <v>#REF!</v>
      </c>
      <c r="AN353" s="69" t="e">
        <f ca="1">SUMIFS(#REF!,#REF!,A353,#REF!,$AN$2,#REF!,$AZ$1)</f>
        <v>#REF!</v>
      </c>
      <c r="AO353" s="69" t="e">
        <f ca="1">SUMIFS(#REF!,#REF!,A353,#REF!,$AO$2,#REF!,$AZ$1)</f>
        <v>#REF!</v>
      </c>
      <c r="AP353" s="69" t="e">
        <f ca="1">SUMIFS(#REF!,#REF!,A353,#REF!,$AP$2,#REF!,$AZ$1)</f>
        <v>#REF!</v>
      </c>
      <c r="AQ353" s="69" t="e">
        <f ca="1">SUMIFS(#REF!,#REF!,A353,#REF!,$AQ$2,#REF!,$AZ$1)</f>
        <v>#REF!</v>
      </c>
      <c r="AR353" s="69" t="e">
        <f ca="1">SUMIFS(#REF!,#REF!,A353,#REF!,$AR$2,#REF!,$AZ$1)</f>
        <v>#REF!</v>
      </c>
      <c r="AS353" s="81"/>
      <c r="AT353" s="82">
        <f>SUMIFS('Inventory Matrix'!$E:$E,'Inventory Matrix'!$G:$G,$AT$2,'Inventory Matrix'!$B:$B,$AZ$1,'Inventory Matrix'!$C:$C,A353)</f>
        <v>0</v>
      </c>
      <c r="AU353" s="82">
        <f>SUMIFS('Inventory Matrix'!$E:$E,'Inventory Matrix'!$G:$G,$AU$2,'Inventory Matrix'!$B:$B,$AZ$1,'Inventory Matrix'!$C:$C,A353)</f>
        <v>0</v>
      </c>
      <c r="AV353" s="82">
        <f>SUMIFS('Inventory Matrix'!$E:$E,'Inventory Matrix'!$G:$G,$AV$2,'Inventory Matrix'!$B:$B,$AZ$1,'Inventory Matrix'!$C:$C,A353)</f>
        <v>0</v>
      </c>
      <c r="AW353" s="83">
        <f>SUMIFS('Inventory Matrix'!$E:$E,'Inventory Matrix'!$G:$G,$AW$2,'Inventory Matrix'!$B:$B,$AZ$1,'Inventory Matrix'!$C:$C,A353)</f>
        <v>0</v>
      </c>
      <c r="AX353" s="85" t="str">
        <f t="shared" ca="1" si="55"/>
        <v>-</v>
      </c>
      <c r="AY353" s="88">
        <f t="shared" ca="1" si="56"/>
        <v>0</v>
      </c>
      <c r="AZ353" s="87">
        <f>SUMIFS(Stock!$D:$D,Stock!$A:$A,$AZ$1,Stock!$C:$C,A353)</f>
        <v>0</v>
      </c>
      <c r="BA353" s="55"/>
      <c r="BB353" s="69" t="e">
        <f ca="1">SUMIFS(#REF!,#REF!,A353,#REF!,$BB$2,#REF!,$BO$1)</f>
        <v>#REF!</v>
      </c>
      <c r="BC353" s="69" t="e">
        <f ca="1">SUMIFS(#REF!,#REF!,A353,#REF!,$BC$2,#REF!,$BO$1)</f>
        <v>#REF!</v>
      </c>
      <c r="BD353" s="69" t="e">
        <f ca="1">SUMIFS(#REF!,#REF!,A353,#REF!,$BD$2,#REF!,$BO$1)</f>
        <v>#REF!</v>
      </c>
      <c r="BE353" s="69" t="e">
        <f ca="1">SUMIFS(#REF!,#REF!,A353,#REF!,$BE$2,#REF!,$BO$1)</f>
        <v>#REF!</v>
      </c>
      <c r="BF353" s="69" t="e">
        <f ca="1">SUMIFS(#REF!,#REF!,A353,#REF!,$BF$2,#REF!,$BO$1)</f>
        <v>#REF!</v>
      </c>
      <c r="BG353" s="69" t="e">
        <f ca="1">SUMIFS(#REF!,#REF!,A353,#REF!,$BG$2,#REF!,$BO$1)</f>
        <v>#REF!</v>
      </c>
      <c r="BH353" s="60"/>
      <c r="BI353" s="82">
        <f>SUMIFS('Inventory Matrix'!$E:$E,'Inventory Matrix'!$G:$G,$BI$2,'Inventory Matrix'!$B:$B,$BO$1,'Inventory Matrix'!$C:$C,A353)</f>
        <v>0</v>
      </c>
      <c r="BJ353" s="82">
        <f>SUMIFS('Inventory Matrix'!$E:$E,'Inventory Matrix'!$G:$G,$BJ$2,'Inventory Matrix'!$B:$B,$BO$1,'Inventory Matrix'!$C:$C,A353)</f>
        <v>0</v>
      </c>
      <c r="BK353" s="82">
        <f>SUMIFS('Inventory Matrix'!$E:$E,'Inventory Matrix'!$G:$G,$BK$2,'Inventory Matrix'!$B:$B,$BO$1,'Inventory Matrix'!$C:$C,A353)</f>
        <v>0</v>
      </c>
      <c r="BL353" s="83">
        <f>SUMIFS('Inventory Matrix'!$E:$E,'Inventory Matrix'!$G:$G,$BL$2,'Inventory Matrix'!$B:$B,$BO$1,'Inventory Matrix'!$C:$C,A353)</f>
        <v>0</v>
      </c>
      <c r="BM353" s="85" t="str">
        <f t="shared" ca="1" si="57"/>
        <v>-</v>
      </c>
      <c r="BN353" s="86">
        <f t="shared" ca="1" si="58"/>
        <v>0</v>
      </c>
      <c r="BO353" s="87">
        <f>SUMIFS(Stock!$D:$D,Stock!$A:$A,$BO$1,Stock!$C:$C,A353)</f>
        <v>0</v>
      </c>
      <c r="BP353" s="55"/>
      <c r="BQ353" s="69" t="e">
        <f ca="1">SUMIFS(#REF!,#REF!,A353,#REF!,$BQ$2,#REF!,$CD$1)</f>
        <v>#REF!</v>
      </c>
      <c r="BR353" s="69" t="e">
        <f ca="1">SUMIFS(#REF!,#REF!,A353,#REF!,$BR$2,#REF!,$CD$1)</f>
        <v>#REF!</v>
      </c>
      <c r="BS353" s="69" t="e">
        <f ca="1">SUMIFS(#REF!,#REF!,A353,#REF!,$BS$2,#REF!,$CD$1)</f>
        <v>#REF!</v>
      </c>
      <c r="BT353" s="69" t="e">
        <f ca="1">SUMIFS(#REF!,#REF!,A353,#REF!,$BT$2,#REF!,$CD$1)</f>
        <v>#REF!</v>
      </c>
      <c r="BU353" s="69" t="e">
        <f ca="1">SUMIFS(#REF!,#REF!,A353,#REF!,$BU$2,#REF!,$CD$1)</f>
        <v>#REF!</v>
      </c>
      <c r="BV353" s="69" t="e">
        <f ca="1">SUMIFS(#REF!,#REF!,A353,#REF!,$BV$2,#REF!,$CD$1)</f>
        <v>#REF!</v>
      </c>
      <c r="BW353" s="60"/>
      <c r="BX353" s="82">
        <f>SUMIFS('Inventory Matrix'!$E:$E,'Inventory Matrix'!$G:$G,$BX$2,'Inventory Matrix'!$B:$B,$CD$1,'Inventory Matrix'!$C:$C,A353)</f>
        <v>0</v>
      </c>
      <c r="BY353" s="82">
        <f>SUMIFS('Inventory Matrix'!$E:$E,'Inventory Matrix'!$G:$G,$BY$2,'Inventory Matrix'!$B:$B,$CD$1,'Inventory Matrix'!$C:$C,A353)</f>
        <v>0</v>
      </c>
      <c r="BZ353" s="82">
        <f>SUMIFS('Inventory Matrix'!$E:$E,'Inventory Matrix'!$G:$G,$BZ$2,'Inventory Matrix'!$B:$B,$CD$1,'Inventory Matrix'!$C:$C,A353)</f>
        <v>0</v>
      </c>
      <c r="CA353" s="83">
        <f>SUMIFS('Inventory Matrix'!$E:$E,'Inventory Matrix'!$G:$G,$CA$2,'Inventory Matrix'!$B:$B,$CD$1,'Inventory Matrix'!$C:$C,A353)</f>
        <v>0</v>
      </c>
      <c r="CB353" s="85" t="str">
        <f t="shared" ca="1" si="59"/>
        <v>-</v>
      </c>
      <c r="CC353" s="88">
        <f t="shared" ca="1" si="60"/>
        <v>0</v>
      </c>
      <c r="CD353" s="87">
        <f>SUMIFS(Stock!$D:$D,Stock!$A:$A,$CD$1,Stock!$C:$C,A353)</f>
        <v>0</v>
      </c>
      <c r="CE353" s="55"/>
      <c r="CF353" s="69" t="e">
        <f ca="1">SUMIFS(#REF!,#REF!,A353,#REF!,$CF$2,#REF!,$CS$1)</f>
        <v>#REF!</v>
      </c>
      <c r="CG353" s="69" t="e">
        <f ca="1">SUMIFS(#REF!,#REF!,A353,#REF!,$CG$2,#REF!,$CS$1)</f>
        <v>#REF!</v>
      </c>
      <c r="CH353" s="69" t="e">
        <f ca="1">SUMIFS(#REF!,#REF!,A353,#REF!,$CH$2,#REF!,$CS$1)</f>
        <v>#REF!</v>
      </c>
      <c r="CI353" s="69" t="e">
        <f ca="1">SUMIFS(#REF!,#REF!,A353,#REF!,$CI$2,#REF!,$CS$1)</f>
        <v>#REF!</v>
      </c>
      <c r="CJ353" s="69" t="e">
        <f ca="1">SUMIFS(#REF!,#REF!,A353,#REF!,$CJ$2,#REF!,$CS$1)</f>
        <v>#REF!</v>
      </c>
      <c r="CK353" s="69" t="e">
        <f ca="1">SUMIFS(#REF!,#REF!,A353,#REF!,$CK$2,#REF!,$CS$1)</f>
        <v>#REF!</v>
      </c>
      <c r="CL353" s="60"/>
      <c r="CM353" s="82">
        <f>SUMIFS('Inventory Matrix'!$E:$E,'Inventory Matrix'!$G:$G,$CM$2,'Inventory Matrix'!$B:$B,$CD$1,'Inventory Matrix'!$C:$C,A353)</f>
        <v>0</v>
      </c>
      <c r="CN353" s="82">
        <f>SUMIFS('Inventory Matrix'!$E:$E,'Inventory Matrix'!$G:$G,$CN$2,'Inventory Matrix'!$B:$B,$CD$1,'Inventory Matrix'!$C:$C,A353)</f>
        <v>0</v>
      </c>
      <c r="CO353" s="82">
        <f>SUMIFS('Inventory Matrix'!$E:$E,'Inventory Matrix'!$G:$G,$CO$2,'Inventory Matrix'!$B:$B,$CD$1,'Inventory Matrix'!$C:$C,A353)</f>
        <v>0</v>
      </c>
      <c r="CP353" s="83">
        <f>SUMIFS('Inventory Matrix'!$E:$E,'Inventory Matrix'!$G:$G,$CP$2,'Inventory Matrix'!$B:$B,$CD$1,'Inventory Matrix'!$C:$C,A353)</f>
        <v>0</v>
      </c>
      <c r="CQ353" s="85" t="str">
        <f t="shared" ca="1" si="61"/>
        <v>-</v>
      </c>
      <c r="CR353" s="88">
        <f t="shared" ca="1" si="62"/>
        <v>0</v>
      </c>
      <c r="CS353" s="87">
        <f>SUMIFS(Stock!$D:$D,Stock!$A:$A,$CS$1,Stock!$C:$C,A353)</f>
        <v>0</v>
      </c>
      <c r="CT353" s="64"/>
      <c r="CU353" s="89">
        <f>SUMIFS(Stock!$D:$D,Stock!$A:$A,$CU$1,Stock!$C:$C,A353)</f>
        <v>0</v>
      </c>
      <c r="CV353" s="64"/>
      <c r="CW353" s="69" t="e">
        <f ca="1">SUMIFS(#REF!,#REF!,A353,#REF!,$CW$2,#REF!,$DC$1)</f>
        <v>#REF!</v>
      </c>
      <c r="CX353" s="69" t="e">
        <f ca="1">SUMIFS(#REF!,#REF!,A353,#REF!,$CX$2,#REF!,$DC$1)</f>
        <v>#REF!</v>
      </c>
      <c r="CY353" s="69" t="e">
        <f ca="1">SUMIFS(#REF!,#REF!,A353,#REF!,$CY$2,#REF!,$DC$1)</f>
        <v>#REF!</v>
      </c>
      <c r="CZ353" s="69" t="e">
        <f ca="1">SUMIFS(#REF!,#REF!,A353,#REF!,$CZ$2,#REF!,$DC$1)</f>
        <v>#REF!</v>
      </c>
      <c r="DA353" s="69" t="e">
        <f ca="1">SUMIFS(#REF!,#REF!,A353,#REF!,$DA$2,#REF!,$DC$1)</f>
        <v>#REF!</v>
      </c>
      <c r="DB353" s="69" t="e">
        <f ca="1">SUMIFS(#REF!,#REF!,A353,#REF!,$DB$2,#REF!,$DC$1)</f>
        <v>#REF!</v>
      </c>
      <c r="DC353" s="89">
        <f>SUMIFS(Stock!$D:$D,Stock!$A:$A,$DC$1,Stock!$C:$C,A353)</f>
        <v>0</v>
      </c>
      <c r="DD353" s="89">
        <f>SUMIFS(Stock!$D:$D,Stock!$A:$A,$DD$1,Stock!$C:$C,A353)</f>
        <v>0</v>
      </c>
      <c r="DE353" s="89">
        <f>SUMIFS(Stock!$D:$D,Stock!$A:$A,$DE$1,Stock!$C:$C,A353)</f>
        <v>0</v>
      </c>
      <c r="DF353" s="66"/>
      <c r="DG353" s="66"/>
      <c r="DH353" s="90">
        <f>SUMIFS('Inventory Matrix'!$E:$E,'Inventory Matrix'!$B:$B,$DH$2,'Inventory Matrix'!$G:$G,$DM$2,'Inventory Matrix'!$C:$C,A353)</f>
        <v>0</v>
      </c>
      <c r="DI353" s="90">
        <f>SUMIFS('Inventory Matrix'!$E:$E,'Inventory Matrix'!$B:$B,$DI$2,'Inventory Matrix'!$G:$G,$DM$2,'Inventory Matrix'!$C:$C,A353)</f>
        <v>0</v>
      </c>
      <c r="DJ353" s="90">
        <f>SUMIFS('Inventory Matrix'!$E:$E,'Inventory Matrix'!$B:$B,$DJ$2,'Inventory Matrix'!$G:$G,$DM$2,'Inventory Matrix'!$C:$C,A353)</f>
        <v>0</v>
      </c>
      <c r="DK353" s="90">
        <f>SUMIFS('Inventory Matrix'!$E:$E,'Inventory Matrix'!$B:$B,$DK$2,'Inventory Matrix'!$G:$G,$DM$2,'Inventory Matrix'!$C:$C,A353)</f>
        <v>0</v>
      </c>
      <c r="DL353" s="90">
        <f>SUMIFS('Inventory Matrix'!$E:$E,'Inventory Matrix'!$B:$B,$DL$2,'Inventory Matrix'!$G:$G,$DM$2,'Inventory Matrix'!$C:$C,A353)</f>
        <v>0</v>
      </c>
      <c r="DM353" s="91">
        <f>SUMIFS('Inventory Matrix'!$E:$E,'Inventory Matrix'!$G:$G,$DM$2,'Inventory Matrix'!$C:$C,A353)</f>
        <v>0</v>
      </c>
      <c r="DN353" s="48"/>
      <c r="DO353" s="90">
        <f>SUMIFS('Inventory Matrix'!$E:$E,'Inventory Matrix'!$B:$B,$DO$2,'Inventory Matrix'!$G:$G,$DT$2,'Inventory Matrix'!$C:$C,A353)</f>
        <v>0</v>
      </c>
      <c r="DP353" s="90">
        <f>SUMIFS('Inventory Matrix'!$E:$E,'Inventory Matrix'!$B:$B,$DP$2,'Inventory Matrix'!$G:$G,$DT$2,'Inventory Matrix'!$C:$C,A353)</f>
        <v>0</v>
      </c>
      <c r="DQ353" s="90">
        <f>SUMIFS('Inventory Matrix'!$E:$E,'Inventory Matrix'!$B:$B,$DQ$2,'Inventory Matrix'!$G:$G,$DT$2,'Inventory Matrix'!$C:$C,A353)</f>
        <v>0</v>
      </c>
      <c r="DR353" s="90">
        <f>SUMIFS('Inventory Matrix'!$E:$E,'Inventory Matrix'!$B:$B,$DR$2,'Inventory Matrix'!$G:$G,$DT$2,'Inventory Matrix'!$C:$C,A353)</f>
        <v>0</v>
      </c>
      <c r="DS353" s="90">
        <f>SUMIFS('Inventory Matrix'!$E:$E,'Inventory Matrix'!$B:$B,$DS$2,'Inventory Matrix'!$G:$G,$DT$2,'Inventory Matrix'!$C:$C,A353)</f>
        <v>0</v>
      </c>
      <c r="DT353" s="91">
        <f>SUMIFS('Inventory Matrix'!$E:$E,'Inventory Matrix'!$G:$G,$DT$2,'Inventory Matrix'!$C:$C,A353)</f>
        <v>0</v>
      </c>
      <c r="DU353" s="44"/>
      <c r="DV353" s="90">
        <f>SUMIFS('Inventory Matrix'!$E:$E,'Inventory Matrix'!$B:$B,$DV$2,'Inventory Matrix'!$G:$G,$EA$2,'Inventory Matrix'!$C:$C,A353)</f>
        <v>0</v>
      </c>
      <c r="DW353" s="90">
        <f>SUMIFS('Inventory Matrix'!$E:$E,'Inventory Matrix'!$B:$B,$DW$2,'Inventory Matrix'!$G:$G,$EA$2,'Inventory Matrix'!$C:$C,A353)</f>
        <v>0</v>
      </c>
      <c r="DX353" s="90">
        <f>SUMIFS('Inventory Matrix'!$E:$E,'Inventory Matrix'!$B:$B,$DX$2,'Inventory Matrix'!$G:$G,$EA$2,'Inventory Matrix'!$C:$C,A353)</f>
        <v>0</v>
      </c>
      <c r="DY353" s="90">
        <f>SUMIFS('Inventory Matrix'!$E:$E,'Inventory Matrix'!$B:$B,$DY$2,'Inventory Matrix'!$G:$G,$EA$2,'Inventory Matrix'!$C:$C,A353)</f>
        <v>0</v>
      </c>
      <c r="DZ353" s="90">
        <f>SUMIFS('Inventory Matrix'!$E:$E,'Inventory Matrix'!$B:$B,$DZ$2,'Inventory Matrix'!$G:$G,$EA$2,'Inventory Matrix'!$C:$C,A353)</f>
        <v>0</v>
      </c>
      <c r="EA353" s="91">
        <f>SUMIFS('Inventory Matrix'!$E:$E,'Inventory Matrix'!$G:$G,$EA$2,'Inventory Matrix'!$C:$C,A353)</f>
        <v>0</v>
      </c>
      <c r="EB353" s="44"/>
      <c r="EC353" s="90">
        <f>SUMIFS('Inventory Matrix'!$E:$E,'Inventory Matrix'!$B:$B,$EC$2,'Inventory Matrix'!$G:$G,$EH$2,'Inventory Matrix'!$C:$C,A353)</f>
        <v>0</v>
      </c>
      <c r="ED353" s="90">
        <f>SUMIFS('Inventory Matrix'!$E:$E,'Inventory Matrix'!$B:$B,$ED$2,'Inventory Matrix'!$G:$G,$EH$2,'Inventory Matrix'!$C:$C,A353)</f>
        <v>0</v>
      </c>
      <c r="EE353" s="90">
        <f>SUMIFS('Inventory Matrix'!$E:$E,'Inventory Matrix'!$B:$B,$EE$2,'Inventory Matrix'!$G:$G,$EH$2,'Inventory Matrix'!$C:$C,A353)</f>
        <v>0</v>
      </c>
      <c r="EF353" s="90">
        <f>SUMIFS('Inventory Matrix'!$E:$E,'Inventory Matrix'!$B:$B,$EF$2,'Inventory Matrix'!$G:$G,$EH$2,'Inventory Matrix'!$C:$C,A353)</f>
        <v>0</v>
      </c>
      <c r="EG353" s="90">
        <f>SUMIFS('Inventory Matrix'!$E:$E,'Inventory Matrix'!$B:$B,$EG$2,'Inventory Matrix'!$G:$G,$EH$2,'Inventory Matrix'!$C:$C,A353)</f>
        <v>0</v>
      </c>
      <c r="EH353" s="91">
        <f>SUMIFS('Inventory Matrix'!$E:$E,'Inventory Matrix'!$G:$G,$EH$2,'Inventory Matrix'!$C:$C,A353)</f>
        <v>0</v>
      </c>
      <c r="EI353" s="44"/>
    </row>
    <row r="354" spans="1:139" ht="13" x14ac:dyDescent="0.15">
      <c r="A354" s="38" t="str">
        <f t="shared" si="49"/>
        <v>MN2F3</v>
      </c>
      <c r="B354" s="39" t="s">
        <v>2217</v>
      </c>
      <c r="C354" s="40" t="s">
        <v>1041</v>
      </c>
      <c r="D354" s="40" t="s">
        <v>2586</v>
      </c>
      <c r="E354" s="41">
        <f t="shared" si="50"/>
        <v>0</v>
      </c>
      <c r="F354" s="41">
        <f>SUMIFS(Stock!$D:$D,Stock!$C:$C,A354)</f>
        <v>0</v>
      </c>
      <c r="G354" s="42" t="e">
        <f t="shared" ca="1" si="51"/>
        <v>#REF!</v>
      </c>
      <c r="H354" s="43">
        <f t="shared" ca="1" si="52"/>
        <v>0</v>
      </c>
      <c r="I354" s="44"/>
      <c r="J354" s="38" t="e">
        <f ca="1">SUMIFS(#REF!,#REF!,A354,#REF!,$J$2)</f>
        <v>#REF!</v>
      </c>
      <c r="K354" s="38" t="e">
        <f ca="1">SUMIFS(#REF!,#REF!,A354,#REF!,$K$2)</f>
        <v>#REF!</v>
      </c>
      <c r="L354" s="38" t="e">
        <f ca="1">SUMIFS(#REF!,#REF!,A354,#REF!,$L$2)</f>
        <v>#REF!</v>
      </c>
      <c r="M354" s="38" t="e">
        <f ca="1">SUMIFS(#REF!,#REF!,A354,#REF!,$M$2)</f>
        <v>#REF!</v>
      </c>
      <c r="N354" s="38" t="e">
        <f ca="1">SUMIFS(#REF!,#REF!,A354,#REF!,$N$2)</f>
        <v>#REF!</v>
      </c>
      <c r="O354" s="38" t="e">
        <f ca="1">SUMIFS(#REF!,#REF!,A354,#REF!,$O$2)</f>
        <v>#REF!</v>
      </c>
      <c r="P354" s="38" t="e">
        <f ca="1">SUMIFS(#REF!,#REF!,A354,#REF!,$P$2)</f>
        <v>#REF!</v>
      </c>
      <c r="Q354" s="38" t="e">
        <f ca="1">SUMIFS(#REF!,#REF!,A354,#REF!,$Q$2)</f>
        <v>#REF!</v>
      </c>
      <c r="R354" s="38" t="e">
        <f ca="1">SUMIFS(#REF!,#REF!,A354,#REF!,$R$2)</f>
        <v>#REF!</v>
      </c>
      <c r="S354" s="38" t="e">
        <f ca="1">SUMIFS(#REF!,#REF!,A354,#REF!,$S$2)</f>
        <v>#REF!</v>
      </c>
      <c r="T354" s="45"/>
      <c r="U354" s="44"/>
      <c r="V354" s="46"/>
      <c r="W354" s="38" t="e">
        <f ca="1">SUMIFS(#REF!,#REF!,A354,#REF!,$W$2,#REF!,$AK$1)</f>
        <v>#REF!</v>
      </c>
      <c r="X354" s="38" t="e">
        <f ca="1">SUMIFS(#REF!,#REF!,A354,#REF!,$X$2,#REF!,$AK$1)</f>
        <v>#REF!</v>
      </c>
      <c r="Y354" s="38" t="e">
        <f ca="1">SUMIFS(#REF!,#REF!,A354,#REF!,$Y$2,#REF!,$AK$1)</f>
        <v>#REF!</v>
      </c>
      <c r="Z354" s="38" t="e">
        <f ca="1">SUMIFS(#REF!,#REF!,A354,#REF!,$Z$2,#REF!,$AK$1)</f>
        <v>#REF!</v>
      </c>
      <c r="AA354" s="38" t="e">
        <f ca="1">SUMIFS(#REF!,#REF!,A354,#REF!,$AA$2,#REF!,$AK$1)</f>
        <v>#REF!</v>
      </c>
      <c r="AB354" s="38" t="e">
        <f ca="1">SUMIFS(#REF!,#REF!,A354,#REF!,$AB$2,#REF!,$AK$1)</f>
        <v>#REF!</v>
      </c>
      <c r="AC354" s="48"/>
      <c r="AD354" s="92">
        <f>SUMIFS('Inventory Matrix'!$E:$E,'Inventory Matrix'!$G:$G,$AD$2,'Inventory Matrix'!$B:$B,$AK$1,'Inventory Matrix'!$C:$C,A354)</f>
        <v>0</v>
      </c>
      <c r="AE354" s="39">
        <f>SUMIFS('Inventory Matrix'!$E:$E,'Inventory Matrix'!$G:$G,$AE$2,'Inventory Matrix'!$B:$B,$AK$1,'Inventory Matrix'!$C:$C,A354)</f>
        <v>0</v>
      </c>
      <c r="AF354" s="39">
        <f>SUMIFS('Inventory Matrix'!$E:$E,'Inventory Matrix'!$G:$G,$AF$2,'Inventory Matrix'!$B:$B,$AK$1,'Inventory Matrix'!$C:$C,A354)</f>
        <v>0</v>
      </c>
      <c r="AG354" s="93">
        <f>SUMIFS('Inventory Matrix'!$E:$E,'Inventory Matrix'!$G:$G,$AG$2,'Inventory Matrix'!$B:$B,$AK$1,'Inventory Matrix'!$C:$C,A354)</f>
        <v>0</v>
      </c>
      <c r="AH354" s="170" t="str">
        <f t="shared" ca="1" si="53"/>
        <v>-</v>
      </c>
      <c r="AI354" s="171" t="str">
        <f t="shared" ca="1" si="54"/>
        <v>-</v>
      </c>
      <c r="AJ354" s="174">
        <f t="shared" ca="1" si="63"/>
        <v>0</v>
      </c>
      <c r="AK354" s="172">
        <f>SUMIFS(Stock!$D:$D,Stock!$A:$A,$AK$1,Stock!$C:$C,A354)</f>
        <v>0</v>
      </c>
      <c r="AL354" s="55"/>
      <c r="AM354" s="38" t="e">
        <f ca="1">SUMIFS(#REF!,#REF!,A354,#REF!,$AM$2,#REF!,$AZ$1)</f>
        <v>#REF!</v>
      </c>
      <c r="AN354" s="38" t="e">
        <f ca="1">SUMIFS(#REF!,#REF!,A354,#REF!,$AN$2,#REF!,$AZ$1)</f>
        <v>#REF!</v>
      </c>
      <c r="AO354" s="38" t="e">
        <f ca="1">SUMIFS(#REF!,#REF!,A354,#REF!,$AO$2,#REF!,$AZ$1)</f>
        <v>#REF!</v>
      </c>
      <c r="AP354" s="38" t="e">
        <f ca="1">SUMIFS(#REF!,#REF!,A354,#REF!,$AP$2,#REF!,$AZ$1)</f>
        <v>#REF!</v>
      </c>
      <c r="AQ354" s="38" t="e">
        <f ca="1">SUMIFS(#REF!,#REF!,A354,#REF!,$AQ$2,#REF!,$AZ$1)</f>
        <v>#REF!</v>
      </c>
      <c r="AR354" s="38" t="e">
        <f ca="1">SUMIFS(#REF!,#REF!,A354,#REF!,$AR$2,#REF!,$AZ$1)</f>
        <v>#REF!</v>
      </c>
      <c r="AS354" s="81"/>
      <c r="AT354" s="49">
        <f>SUMIFS('Inventory Matrix'!$E:$E,'Inventory Matrix'!$G:$G,$AT$2,'Inventory Matrix'!$B:$B,$AZ$1,'Inventory Matrix'!$C:$C,A354)</f>
        <v>0</v>
      </c>
      <c r="AU354" s="49">
        <f>SUMIFS('Inventory Matrix'!$E:$E,'Inventory Matrix'!$G:$G,$AU$2,'Inventory Matrix'!$B:$B,$AZ$1,'Inventory Matrix'!$C:$C,A354)</f>
        <v>0</v>
      </c>
      <c r="AV354" s="49">
        <f>SUMIFS('Inventory Matrix'!$E:$E,'Inventory Matrix'!$G:$G,$AV$2,'Inventory Matrix'!$B:$B,$AZ$1,'Inventory Matrix'!$C:$C,A354)</f>
        <v>0</v>
      </c>
      <c r="AW354" s="57">
        <f>SUMIFS('Inventory Matrix'!$E:$E,'Inventory Matrix'!$G:$G,$AW$2,'Inventory Matrix'!$B:$B,$AZ$1,'Inventory Matrix'!$C:$C,A354)</f>
        <v>0</v>
      </c>
      <c r="AX354" s="96" t="str">
        <f t="shared" ca="1" si="55"/>
        <v>-</v>
      </c>
      <c r="AY354" s="63">
        <f t="shared" ca="1" si="56"/>
        <v>0</v>
      </c>
      <c r="AZ354" s="97">
        <f>SUMIFS(Stock!$D:$D,Stock!$A:$A,$AZ$1,Stock!$C:$C,A354)</f>
        <v>0</v>
      </c>
      <c r="BA354" s="55"/>
      <c r="BB354" s="38" t="e">
        <f ca="1">SUMIFS(#REF!,#REF!,A354,#REF!,$BB$2,#REF!,$BO$1)</f>
        <v>#REF!</v>
      </c>
      <c r="BC354" s="38" t="e">
        <f ca="1">SUMIFS(#REF!,#REF!,A354,#REF!,$BC$2,#REF!,$BO$1)</f>
        <v>#REF!</v>
      </c>
      <c r="BD354" s="38" t="e">
        <f ca="1">SUMIFS(#REF!,#REF!,A354,#REF!,$BD$2,#REF!,$BO$1)</f>
        <v>#REF!</v>
      </c>
      <c r="BE354" s="38" t="e">
        <f ca="1">SUMIFS(#REF!,#REF!,A354,#REF!,$BE$2,#REF!,$BO$1)</f>
        <v>#REF!</v>
      </c>
      <c r="BF354" s="38" t="e">
        <f ca="1">SUMIFS(#REF!,#REF!,A354,#REF!,$BF$2,#REF!,$BO$1)</f>
        <v>#REF!</v>
      </c>
      <c r="BG354" s="38" t="e">
        <f ca="1">SUMIFS(#REF!,#REF!,A354,#REF!,$BG$2,#REF!,$BO$1)</f>
        <v>#REF!</v>
      </c>
      <c r="BH354" s="60"/>
      <c r="BI354" s="49">
        <f>SUMIFS('Inventory Matrix'!$E:$E,'Inventory Matrix'!$G:$G,$BI$2,'Inventory Matrix'!$B:$B,$BO$1,'Inventory Matrix'!$C:$C,A354)</f>
        <v>0</v>
      </c>
      <c r="BJ354" s="49">
        <f>SUMIFS('Inventory Matrix'!$E:$E,'Inventory Matrix'!$G:$G,$BJ$2,'Inventory Matrix'!$B:$B,$BO$1,'Inventory Matrix'!$C:$C,A354)</f>
        <v>0</v>
      </c>
      <c r="BK354" s="49">
        <f>SUMIFS('Inventory Matrix'!$E:$E,'Inventory Matrix'!$G:$G,$BK$2,'Inventory Matrix'!$B:$B,$BO$1,'Inventory Matrix'!$C:$C,A354)</f>
        <v>0</v>
      </c>
      <c r="BL354" s="57">
        <f>SUMIFS('Inventory Matrix'!$E:$E,'Inventory Matrix'!$G:$G,$BL$2,'Inventory Matrix'!$B:$B,$BO$1,'Inventory Matrix'!$C:$C,A354)</f>
        <v>0</v>
      </c>
      <c r="BM354" s="96" t="str">
        <f t="shared" ca="1" si="57"/>
        <v>-</v>
      </c>
      <c r="BN354" s="62">
        <f t="shared" ca="1" si="58"/>
        <v>0</v>
      </c>
      <c r="BO354" s="97">
        <f>SUMIFS(Stock!$D:$D,Stock!$A:$A,$BO$1,Stock!$C:$C,A354)</f>
        <v>0</v>
      </c>
      <c r="BP354" s="55"/>
      <c r="BQ354" s="38" t="e">
        <f ca="1">SUMIFS(#REF!,#REF!,A354,#REF!,$BQ$2,#REF!,$CD$1)</f>
        <v>#REF!</v>
      </c>
      <c r="BR354" s="38" t="e">
        <f ca="1">SUMIFS(#REF!,#REF!,A354,#REF!,$BR$2,#REF!,$CD$1)</f>
        <v>#REF!</v>
      </c>
      <c r="BS354" s="38" t="e">
        <f ca="1">SUMIFS(#REF!,#REF!,A354,#REF!,$BS$2,#REF!,$CD$1)</f>
        <v>#REF!</v>
      </c>
      <c r="BT354" s="38" t="e">
        <f ca="1">SUMIFS(#REF!,#REF!,A354,#REF!,$BT$2,#REF!,$CD$1)</f>
        <v>#REF!</v>
      </c>
      <c r="BU354" s="38" t="e">
        <f ca="1">SUMIFS(#REF!,#REF!,A354,#REF!,$BU$2,#REF!,$CD$1)</f>
        <v>#REF!</v>
      </c>
      <c r="BV354" s="38" t="e">
        <f ca="1">SUMIFS(#REF!,#REF!,A354,#REF!,$BV$2,#REF!,$CD$1)</f>
        <v>#REF!</v>
      </c>
      <c r="BW354" s="60"/>
      <c r="BX354" s="49">
        <f>SUMIFS('Inventory Matrix'!$E:$E,'Inventory Matrix'!$G:$G,$BX$2,'Inventory Matrix'!$B:$B,$CD$1,'Inventory Matrix'!$C:$C,A354)</f>
        <v>0</v>
      </c>
      <c r="BY354" s="49">
        <f>SUMIFS('Inventory Matrix'!$E:$E,'Inventory Matrix'!$G:$G,$BY$2,'Inventory Matrix'!$B:$B,$CD$1,'Inventory Matrix'!$C:$C,A354)</f>
        <v>0</v>
      </c>
      <c r="BZ354" s="49">
        <f>SUMIFS('Inventory Matrix'!$E:$E,'Inventory Matrix'!$G:$G,$BZ$2,'Inventory Matrix'!$B:$B,$CD$1,'Inventory Matrix'!$C:$C,A354)</f>
        <v>0</v>
      </c>
      <c r="CA354" s="57">
        <f>SUMIFS('Inventory Matrix'!$E:$E,'Inventory Matrix'!$G:$G,$CA$2,'Inventory Matrix'!$B:$B,$CD$1,'Inventory Matrix'!$C:$C,A354)</f>
        <v>0</v>
      </c>
      <c r="CB354" s="96" t="str">
        <f t="shared" ca="1" si="59"/>
        <v>-</v>
      </c>
      <c r="CC354" s="63">
        <f t="shared" ca="1" si="60"/>
        <v>0</v>
      </c>
      <c r="CD354" s="97">
        <f>SUMIFS(Stock!$D:$D,Stock!$A:$A,$CD$1,Stock!$C:$C,A354)</f>
        <v>0</v>
      </c>
      <c r="CE354" s="55"/>
      <c r="CF354" s="38" t="e">
        <f ca="1">SUMIFS(#REF!,#REF!,A354,#REF!,$CF$2,#REF!,$CS$1)</f>
        <v>#REF!</v>
      </c>
      <c r="CG354" s="38" t="e">
        <f ca="1">SUMIFS(#REF!,#REF!,A354,#REF!,$CG$2,#REF!,$CS$1)</f>
        <v>#REF!</v>
      </c>
      <c r="CH354" s="38" t="e">
        <f ca="1">SUMIFS(#REF!,#REF!,A354,#REF!,$CH$2,#REF!,$CS$1)</f>
        <v>#REF!</v>
      </c>
      <c r="CI354" s="38" t="e">
        <f ca="1">SUMIFS(#REF!,#REF!,A354,#REF!,$CI$2,#REF!,$CS$1)</f>
        <v>#REF!</v>
      </c>
      <c r="CJ354" s="38" t="e">
        <f ca="1">SUMIFS(#REF!,#REF!,A354,#REF!,$CJ$2,#REF!,$CS$1)</f>
        <v>#REF!</v>
      </c>
      <c r="CK354" s="38" t="e">
        <f ca="1">SUMIFS(#REF!,#REF!,A354,#REF!,$CK$2,#REF!,$CS$1)</f>
        <v>#REF!</v>
      </c>
      <c r="CL354" s="60"/>
      <c r="CM354" s="49">
        <f>SUMIFS('Inventory Matrix'!$E:$E,'Inventory Matrix'!$G:$G,$CM$2,'Inventory Matrix'!$B:$B,$CS$1,'Inventory Matrix'!$C:$C,A354)</f>
        <v>0</v>
      </c>
      <c r="CN354" s="49">
        <f>SUMIFS('Inventory Matrix'!$E:$E,'Inventory Matrix'!$G:$G,$CN$2,'Inventory Matrix'!$B:$B,$CS$1,'Inventory Matrix'!$C:$C,A354)</f>
        <v>0</v>
      </c>
      <c r="CO354" s="49">
        <f>SUMIFS('Inventory Matrix'!$E:$E,'Inventory Matrix'!$G:$G,$CO$2,'Inventory Matrix'!$B:$B,$CS$1,'Inventory Matrix'!$C:$C,A354)</f>
        <v>0</v>
      </c>
      <c r="CP354" s="57">
        <f>SUMIFS('Inventory Matrix'!$E:$E,'Inventory Matrix'!$G:$G,$CP$2,'Inventory Matrix'!$B:$B,$CS$1,'Inventory Matrix'!$C:$C,A354)</f>
        <v>0</v>
      </c>
      <c r="CQ354" s="96" t="str">
        <f t="shared" ca="1" si="61"/>
        <v>-</v>
      </c>
      <c r="CR354" s="63">
        <f t="shared" ca="1" si="62"/>
        <v>0</v>
      </c>
      <c r="CS354" s="97">
        <f>SUMIFS(Stock!$D:$D,Stock!$A:$A,$CS$1,Stock!$C:$C,A354)</f>
        <v>0</v>
      </c>
      <c r="CT354" s="64"/>
      <c r="CU354" s="65">
        <f>SUMIFS(Stock!$D:$D,Stock!$A:$A,$CU$1,Stock!$C:$C,A354)</f>
        <v>0</v>
      </c>
      <c r="CV354" s="64"/>
      <c r="CW354" s="38" t="e">
        <f ca="1">SUMIFS(#REF!,#REF!,A354,#REF!,$CW$2,#REF!,$DC$1)</f>
        <v>#REF!</v>
      </c>
      <c r="CX354" s="38" t="e">
        <f ca="1">SUMIFS(#REF!,#REF!,A354,#REF!,$CX$2,#REF!,$DC$1)</f>
        <v>#REF!</v>
      </c>
      <c r="CY354" s="38" t="e">
        <f ca="1">SUMIFS(#REF!,#REF!,A354,#REF!,$CY$2,#REF!,$DC$1)</f>
        <v>#REF!</v>
      </c>
      <c r="CZ354" s="38" t="e">
        <f ca="1">SUMIFS(#REF!,#REF!,A354,#REF!,$CZ$2,#REF!,$DC$1)</f>
        <v>#REF!</v>
      </c>
      <c r="DA354" s="38" t="e">
        <f ca="1">SUMIFS(#REF!,#REF!,A354,#REF!,$DA$2,#REF!,$DC$1)</f>
        <v>#REF!</v>
      </c>
      <c r="DB354" s="38" t="e">
        <f ca="1">SUMIFS(#REF!,#REF!,A354,#REF!,$DB$2,#REF!,$DC$1)</f>
        <v>#REF!</v>
      </c>
      <c r="DC354" s="65">
        <f>SUMIFS(Stock!$D:$D,Stock!$A:$A,$DC$1,Stock!$C:$C,A354)</f>
        <v>0</v>
      </c>
      <c r="DD354" s="65">
        <f>SUMIFS(Stock!$D:$D,Stock!$A:$A,$DD$1,Stock!$C:$C,A354)</f>
        <v>0</v>
      </c>
      <c r="DE354" s="65">
        <f>SUMIFS(Stock!$D:$D,Stock!$A:$A,$DE$1,Stock!$C:$C,A354)</f>
        <v>0</v>
      </c>
      <c r="DF354" s="66"/>
      <c r="DG354" s="66"/>
      <c r="DH354" s="67">
        <f>SUMIFS('Inventory Matrix'!$E:$E,'Inventory Matrix'!$B:$B,$DH$2,'Inventory Matrix'!$G:$G,$DM$2,'Inventory Matrix'!$C:$C,A354)</f>
        <v>0</v>
      </c>
      <c r="DI354" s="67">
        <f>SUMIFS('Inventory Matrix'!$E:$E,'Inventory Matrix'!$B:$B,$DI$2,'Inventory Matrix'!$G:$G,$DM$2,'Inventory Matrix'!$C:$C,A354)</f>
        <v>0</v>
      </c>
      <c r="DJ354" s="67">
        <f>SUMIFS('Inventory Matrix'!$E:$E,'Inventory Matrix'!$B:$B,$DJ$2,'Inventory Matrix'!$G:$G,$DM$2,'Inventory Matrix'!$C:$C,A354)</f>
        <v>0</v>
      </c>
      <c r="DK354" s="67">
        <f>SUMIFS('Inventory Matrix'!$E:$E,'Inventory Matrix'!$B:$B,$DK$2,'Inventory Matrix'!$G:$G,$DM$2,'Inventory Matrix'!$C:$C,A354)</f>
        <v>0</v>
      </c>
      <c r="DL354" s="67">
        <f>SUMIFS('Inventory Matrix'!$E:$E,'Inventory Matrix'!$B:$B,$DL$2,'Inventory Matrix'!$G:$G,$DM$2,'Inventory Matrix'!$C:$C,A354)</f>
        <v>0</v>
      </c>
      <c r="DM354" s="98">
        <f>SUMIFS('Inventory Matrix'!$E:$E,'Inventory Matrix'!$G:$G,$DM$2,'Inventory Matrix'!$C:$C,A354)</f>
        <v>0</v>
      </c>
      <c r="DN354" s="48"/>
      <c r="DO354" s="67">
        <f>SUMIFS('Inventory Matrix'!$E:$E,'Inventory Matrix'!$B:$B,$DO$2,'Inventory Matrix'!$G:$G,$DT$2,'Inventory Matrix'!$C:$C,A354)</f>
        <v>0</v>
      </c>
      <c r="DP354" s="67">
        <f>SUMIFS('Inventory Matrix'!$E:$E,'Inventory Matrix'!$B:$B,$DP$2,'Inventory Matrix'!$G:$G,$DT$2,'Inventory Matrix'!$C:$C,A354)</f>
        <v>0</v>
      </c>
      <c r="DQ354" s="67">
        <f>SUMIFS('Inventory Matrix'!$E:$E,'Inventory Matrix'!$B:$B,$DQ$2,'Inventory Matrix'!$G:$G,$DT$2,'Inventory Matrix'!$C:$C,A354)</f>
        <v>0</v>
      </c>
      <c r="DR354" s="67">
        <f>SUMIFS('Inventory Matrix'!$E:$E,'Inventory Matrix'!$B:$B,$DR$2,'Inventory Matrix'!$G:$G,$DT$2,'Inventory Matrix'!$C:$C,A354)</f>
        <v>0</v>
      </c>
      <c r="DS354" s="67">
        <f>SUMIFS('Inventory Matrix'!$E:$E,'Inventory Matrix'!$B:$B,$DS$2,'Inventory Matrix'!$G:$G,$DT$2,'Inventory Matrix'!$C:$C,A354)</f>
        <v>0</v>
      </c>
      <c r="DT354" s="98">
        <f>SUMIFS('Inventory Matrix'!$E:$E,'Inventory Matrix'!$G:$G,$DT$2,'Inventory Matrix'!$C:$C,A354)</f>
        <v>0</v>
      </c>
      <c r="DU354" s="44"/>
      <c r="DV354" s="67">
        <f>SUMIFS('Inventory Matrix'!$E:$E,'Inventory Matrix'!$B:$B,$DV$2,'Inventory Matrix'!$G:$G,$EA$2,'Inventory Matrix'!$C:$C,A354)</f>
        <v>0</v>
      </c>
      <c r="DW354" s="67">
        <f>SUMIFS('Inventory Matrix'!$E:$E,'Inventory Matrix'!$B:$B,$DW$2,'Inventory Matrix'!$G:$G,$EA$2,'Inventory Matrix'!$C:$C,A354)</f>
        <v>0</v>
      </c>
      <c r="DX354" s="67">
        <f>SUMIFS('Inventory Matrix'!$E:$E,'Inventory Matrix'!$B:$B,$DX$2,'Inventory Matrix'!$G:$G,$EA$2,'Inventory Matrix'!$C:$C,A354)</f>
        <v>0</v>
      </c>
      <c r="DY354" s="67">
        <f>SUMIFS('Inventory Matrix'!$E:$E,'Inventory Matrix'!$B:$B,$DY$2,'Inventory Matrix'!$G:$G,$EA$2,'Inventory Matrix'!$C:$C,A354)</f>
        <v>0</v>
      </c>
      <c r="DZ354" s="67">
        <f>SUMIFS('Inventory Matrix'!$E:$E,'Inventory Matrix'!$B:$B,$DZ$2,'Inventory Matrix'!$G:$G,$EA$2,'Inventory Matrix'!$C:$C,A354)</f>
        <v>0</v>
      </c>
      <c r="EA354" s="98">
        <f>SUMIFS('Inventory Matrix'!$E:$E,'Inventory Matrix'!$G:$G,$EA$2,'Inventory Matrix'!$C:$C,A354)</f>
        <v>0</v>
      </c>
      <c r="EB354" s="44"/>
      <c r="EC354" s="67">
        <f>SUMIFS('Inventory Matrix'!$E:$E,'Inventory Matrix'!$B:$B,$EC$2,'Inventory Matrix'!$G:$G,$EH$2,'Inventory Matrix'!$C:$C,A354)</f>
        <v>0</v>
      </c>
      <c r="ED354" s="67">
        <f>SUMIFS('Inventory Matrix'!$E:$E,'Inventory Matrix'!$B:$B,$ED$2,'Inventory Matrix'!$G:$G,$EH$2,'Inventory Matrix'!$C:$C,A354)</f>
        <v>0</v>
      </c>
      <c r="EE354" s="67">
        <f>SUMIFS('Inventory Matrix'!$E:$E,'Inventory Matrix'!$B:$B,$EE$2,'Inventory Matrix'!$G:$G,$EH$2,'Inventory Matrix'!$C:$C,A354)</f>
        <v>0</v>
      </c>
      <c r="EF354" s="67">
        <f>SUMIFS('Inventory Matrix'!$E:$E,'Inventory Matrix'!$B:$B,$EF$2,'Inventory Matrix'!$G:$G,$EH$2,'Inventory Matrix'!$C:$C,A354)</f>
        <v>0</v>
      </c>
      <c r="EG354" s="67">
        <f>SUMIFS('Inventory Matrix'!$E:$E,'Inventory Matrix'!$B:$B,$EG$2,'Inventory Matrix'!$G:$G,$EH$2,'Inventory Matrix'!$C:$C,A354)</f>
        <v>0</v>
      </c>
      <c r="EH354" s="98">
        <f>SUMIFS('Inventory Matrix'!$E:$E,'Inventory Matrix'!$G:$G,$EH$2,'Inventory Matrix'!$C:$C,A354)</f>
        <v>0</v>
      </c>
      <c r="EI354" s="44"/>
    </row>
    <row r="355" spans="1:139" ht="13" x14ac:dyDescent="0.15">
      <c r="A355" s="69" t="str">
        <f t="shared" si="49"/>
        <v>MHKA3</v>
      </c>
      <c r="B355" s="70" t="s">
        <v>2186</v>
      </c>
      <c r="C355" s="71" t="s">
        <v>2587</v>
      </c>
      <c r="D355" s="71" t="s">
        <v>2588</v>
      </c>
      <c r="E355" s="72">
        <f t="shared" si="50"/>
        <v>0</v>
      </c>
      <c r="F355" s="72">
        <f>SUMIFS(Stock!$D:$D,Stock!$C:$C,A355)</f>
        <v>0</v>
      </c>
      <c r="G355" s="73" t="e">
        <f t="shared" ca="1" si="51"/>
        <v>#REF!</v>
      </c>
      <c r="H355" s="74">
        <f t="shared" ca="1" si="52"/>
        <v>0</v>
      </c>
      <c r="I355" s="44"/>
      <c r="J355" s="69" t="e">
        <f ca="1">SUMIFS(#REF!,#REF!,A355,#REF!,$J$2)</f>
        <v>#REF!</v>
      </c>
      <c r="K355" s="69" t="e">
        <f ca="1">SUMIFS(#REF!,#REF!,A355,#REF!,$K$2)</f>
        <v>#REF!</v>
      </c>
      <c r="L355" s="69" t="e">
        <f ca="1">SUMIFS(#REF!,#REF!,A355,#REF!,$L$2)</f>
        <v>#REF!</v>
      </c>
      <c r="M355" s="69" t="e">
        <f ca="1">SUMIFS(#REF!,#REF!,A355,#REF!,$M$2)</f>
        <v>#REF!</v>
      </c>
      <c r="N355" s="69" t="e">
        <f ca="1">SUMIFS(#REF!,#REF!,A355,#REF!,$N$2)</f>
        <v>#REF!</v>
      </c>
      <c r="O355" s="69" t="e">
        <f ca="1">SUMIFS(#REF!,#REF!,A355,#REF!,$O$2)</f>
        <v>#REF!</v>
      </c>
      <c r="P355" s="69" t="e">
        <f ca="1">SUMIFS(#REF!,#REF!,A355,#REF!,$P$2)</f>
        <v>#REF!</v>
      </c>
      <c r="Q355" s="69" t="e">
        <f ca="1">SUMIFS(#REF!,#REF!,A355,#REF!,$Q$2)</f>
        <v>#REF!</v>
      </c>
      <c r="R355" s="69" t="e">
        <f ca="1">SUMIFS(#REF!,#REF!,A355,#REF!,$R$2)</f>
        <v>#REF!</v>
      </c>
      <c r="S355" s="69" t="e">
        <f ca="1">SUMIFS(#REF!,#REF!,A355,#REF!,$S$2)</f>
        <v>#REF!</v>
      </c>
      <c r="T355" s="75"/>
      <c r="U355" s="44"/>
      <c r="V355" s="46"/>
      <c r="W355" s="69" t="e">
        <f ca="1">SUMIFS(#REF!,#REF!,A355,#REF!,$W$2,#REF!,$AK$1)</f>
        <v>#REF!</v>
      </c>
      <c r="X355" s="69" t="e">
        <f ca="1">SUMIFS(#REF!,#REF!,A355,#REF!,$X$2,#REF!,$AK$1)</f>
        <v>#REF!</v>
      </c>
      <c r="Y355" s="69" t="e">
        <f ca="1">SUMIFS(#REF!,#REF!,A355,#REF!,$Y$2,#REF!,$AK$1)</f>
        <v>#REF!</v>
      </c>
      <c r="Z355" s="69" t="e">
        <f ca="1">SUMIFS(#REF!,#REF!,A355,#REF!,$Z$2,#REF!,$AK$1)</f>
        <v>#REF!</v>
      </c>
      <c r="AA355" s="69" t="e">
        <f ca="1">SUMIFS(#REF!,#REF!,A355,#REF!,$AA$2,#REF!,$AK$1)</f>
        <v>#REF!</v>
      </c>
      <c r="AB355" s="69" t="e">
        <f ca="1">SUMIFS(#REF!,#REF!,A355,#REF!,$AB$2,#REF!,$AK$1)</f>
        <v>#REF!</v>
      </c>
      <c r="AC355" s="48"/>
      <c r="AD355" s="76">
        <f>SUMIFS('Inventory Matrix'!$E:$E,'Inventory Matrix'!$G:$G,$AD$2,'Inventory Matrix'!$B:$B,$AK$1,'Inventory Matrix'!$C:$C,A355)</f>
        <v>0</v>
      </c>
      <c r="AE355" s="70">
        <f>SUMIFS('Inventory Matrix'!$E:$E,'Inventory Matrix'!$G:$G,$AE$2,'Inventory Matrix'!$B:$B,$AK$1,'Inventory Matrix'!$C:$C,A355)</f>
        <v>0</v>
      </c>
      <c r="AF355" s="70">
        <f>SUMIFS('Inventory Matrix'!$E:$E,'Inventory Matrix'!$G:$G,$AF$2,'Inventory Matrix'!$B:$B,$AK$1,'Inventory Matrix'!$C:$C,A355)</f>
        <v>0</v>
      </c>
      <c r="AG355" s="77">
        <f>SUMIFS('Inventory Matrix'!$E:$E,'Inventory Matrix'!$G:$G,$AG$2,'Inventory Matrix'!$B:$B,$AK$1,'Inventory Matrix'!$C:$C,A355)</f>
        <v>0</v>
      </c>
      <c r="AH355" s="167" t="str">
        <f t="shared" ca="1" si="53"/>
        <v>-</v>
      </c>
      <c r="AI355" s="168" t="str">
        <f t="shared" ca="1" si="54"/>
        <v>-</v>
      </c>
      <c r="AJ355" s="173">
        <f t="shared" ca="1" si="63"/>
        <v>0</v>
      </c>
      <c r="AK355" s="169">
        <f>SUMIFS(Stock!$D:$D,Stock!$A:$A,$AK$1,Stock!$C:$C,A355)</f>
        <v>0</v>
      </c>
      <c r="AL355" s="55"/>
      <c r="AM355" s="69" t="e">
        <f ca="1">SUMIFS(#REF!,#REF!,A355,#REF!,$AM$2,#REF!,$AZ$1)</f>
        <v>#REF!</v>
      </c>
      <c r="AN355" s="69" t="e">
        <f ca="1">SUMIFS(#REF!,#REF!,A355,#REF!,$AN$2,#REF!,$AZ$1)</f>
        <v>#REF!</v>
      </c>
      <c r="AO355" s="69" t="e">
        <f ca="1">SUMIFS(#REF!,#REF!,A355,#REF!,$AO$2,#REF!,$AZ$1)</f>
        <v>#REF!</v>
      </c>
      <c r="AP355" s="69" t="e">
        <f ca="1">SUMIFS(#REF!,#REF!,A355,#REF!,$AP$2,#REF!,$AZ$1)</f>
        <v>#REF!</v>
      </c>
      <c r="AQ355" s="69" t="e">
        <f ca="1">SUMIFS(#REF!,#REF!,A355,#REF!,$AQ$2,#REF!,$AZ$1)</f>
        <v>#REF!</v>
      </c>
      <c r="AR355" s="69" t="e">
        <f ca="1">SUMIFS(#REF!,#REF!,A355,#REF!,$AR$2,#REF!,$AZ$1)</f>
        <v>#REF!</v>
      </c>
      <c r="AS355" s="81"/>
      <c r="AT355" s="82">
        <f>SUMIFS('Inventory Matrix'!$E:$E,'Inventory Matrix'!$G:$G,$AT$2,'Inventory Matrix'!$B:$B,$AZ$1,'Inventory Matrix'!$C:$C,A355)</f>
        <v>0</v>
      </c>
      <c r="AU355" s="82">
        <f>SUMIFS('Inventory Matrix'!$E:$E,'Inventory Matrix'!$G:$G,$AU$2,'Inventory Matrix'!$B:$B,$AZ$1,'Inventory Matrix'!$C:$C,A355)</f>
        <v>0</v>
      </c>
      <c r="AV355" s="82">
        <f>SUMIFS('Inventory Matrix'!$E:$E,'Inventory Matrix'!$G:$G,$AV$2,'Inventory Matrix'!$B:$B,$AZ$1,'Inventory Matrix'!$C:$C,A355)</f>
        <v>0</v>
      </c>
      <c r="AW355" s="83">
        <f>SUMIFS('Inventory Matrix'!$E:$E,'Inventory Matrix'!$G:$G,$AW$2,'Inventory Matrix'!$B:$B,$AZ$1,'Inventory Matrix'!$C:$C,A355)</f>
        <v>0</v>
      </c>
      <c r="AX355" s="85" t="str">
        <f t="shared" ca="1" si="55"/>
        <v>-</v>
      </c>
      <c r="AY355" s="88">
        <f t="shared" ca="1" si="56"/>
        <v>0</v>
      </c>
      <c r="AZ355" s="87">
        <f>SUMIFS(Stock!$D:$D,Stock!$A:$A,$AZ$1,Stock!$C:$C,A355)</f>
        <v>0</v>
      </c>
      <c r="BA355" s="55"/>
      <c r="BB355" s="69" t="e">
        <f ca="1">SUMIFS(#REF!,#REF!,A355,#REF!,$BB$2,#REF!,$BO$1)</f>
        <v>#REF!</v>
      </c>
      <c r="BC355" s="69" t="e">
        <f ca="1">SUMIFS(#REF!,#REF!,A355,#REF!,$BC$2,#REF!,$BO$1)</f>
        <v>#REF!</v>
      </c>
      <c r="BD355" s="69" t="e">
        <f ca="1">SUMIFS(#REF!,#REF!,A355,#REF!,$BD$2,#REF!,$BO$1)</f>
        <v>#REF!</v>
      </c>
      <c r="BE355" s="69" t="e">
        <f ca="1">SUMIFS(#REF!,#REF!,A355,#REF!,$BE$2,#REF!,$BO$1)</f>
        <v>#REF!</v>
      </c>
      <c r="BF355" s="69" t="e">
        <f ca="1">SUMIFS(#REF!,#REF!,A355,#REF!,$BF$2,#REF!,$BO$1)</f>
        <v>#REF!</v>
      </c>
      <c r="BG355" s="69" t="e">
        <f ca="1">SUMIFS(#REF!,#REF!,A355,#REF!,$BG$2,#REF!,$BO$1)</f>
        <v>#REF!</v>
      </c>
      <c r="BH355" s="60"/>
      <c r="BI355" s="82">
        <f>SUMIFS('Inventory Matrix'!$E:$E,'Inventory Matrix'!$G:$G,$BI$2,'Inventory Matrix'!$B:$B,$BO$1,'Inventory Matrix'!$C:$C,A355)</f>
        <v>0</v>
      </c>
      <c r="BJ355" s="82">
        <f>SUMIFS('Inventory Matrix'!$E:$E,'Inventory Matrix'!$G:$G,$BJ$2,'Inventory Matrix'!$B:$B,$BO$1,'Inventory Matrix'!$C:$C,A355)</f>
        <v>0</v>
      </c>
      <c r="BK355" s="82">
        <f>SUMIFS('Inventory Matrix'!$E:$E,'Inventory Matrix'!$G:$G,$BK$2,'Inventory Matrix'!$B:$B,$BO$1,'Inventory Matrix'!$C:$C,A355)</f>
        <v>0</v>
      </c>
      <c r="BL355" s="83">
        <f>SUMIFS('Inventory Matrix'!$E:$E,'Inventory Matrix'!$G:$G,$BL$2,'Inventory Matrix'!$B:$B,$BO$1,'Inventory Matrix'!$C:$C,A355)</f>
        <v>0</v>
      </c>
      <c r="BM355" s="85" t="str">
        <f t="shared" ca="1" si="57"/>
        <v>-</v>
      </c>
      <c r="BN355" s="86">
        <f t="shared" ca="1" si="58"/>
        <v>0</v>
      </c>
      <c r="BO355" s="87">
        <f>SUMIFS(Stock!$D:$D,Stock!$A:$A,$BO$1,Stock!$C:$C,A355)</f>
        <v>0</v>
      </c>
      <c r="BP355" s="55"/>
      <c r="BQ355" s="69" t="e">
        <f ca="1">SUMIFS(#REF!,#REF!,A355,#REF!,$BQ$2,#REF!,$CD$1)</f>
        <v>#REF!</v>
      </c>
      <c r="BR355" s="69" t="e">
        <f ca="1">SUMIFS(#REF!,#REF!,A355,#REF!,$BR$2,#REF!,$CD$1)</f>
        <v>#REF!</v>
      </c>
      <c r="BS355" s="69" t="e">
        <f ca="1">SUMIFS(#REF!,#REF!,A355,#REF!,$BS$2,#REF!,$CD$1)</f>
        <v>#REF!</v>
      </c>
      <c r="BT355" s="69" t="e">
        <f ca="1">SUMIFS(#REF!,#REF!,A355,#REF!,$BT$2,#REF!,$CD$1)</f>
        <v>#REF!</v>
      </c>
      <c r="BU355" s="69" t="e">
        <f ca="1">SUMIFS(#REF!,#REF!,A355,#REF!,$BU$2,#REF!,$CD$1)</f>
        <v>#REF!</v>
      </c>
      <c r="BV355" s="69" t="e">
        <f ca="1">SUMIFS(#REF!,#REF!,A355,#REF!,$BV$2,#REF!,$CD$1)</f>
        <v>#REF!</v>
      </c>
      <c r="BW355" s="60"/>
      <c r="BX355" s="82">
        <f>SUMIFS('Inventory Matrix'!$E:$E,'Inventory Matrix'!$G:$G,$BX$2,'Inventory Matrix'!$B:$B,$CD$1,'Inventory Matrix'!$C:$C,A355)</f>
        <v>0</v>
      </c>
      <c r="BY355" s="82">
        <f>SUMIFS('Inventory Matrix'!$E:$E,'Inventory Matrix'!$G:$G,$BY$2,'Inventory Matrix'!$B:$B,$CD$1,'Inventory Matrix'!$C:$C,A355)</f>
        <v>0</v>
      </c>
      <c r="BZ355" s="82">
        <f>SUMIFS('Inventory Matrix'!$E:$E,'Inventory Matrix'!$G:$G,$BZ$2,'Inventory Matrix'!$B:$B,$CD$1,'Inventory Matrix'!$C:$C,A355)</f>
        <v>0</v>
      </c>
      <c r="CA355" s="83">
        <f>SUMIFS('Inventory Matrix'!$E:$E,'Inventory Matrix'!$G:$G,$CA$2,'Inventory Matrix'!$B:$B,$CD$1,'Inventory Matrix'!$C:$C,A355)</f>
        <v>0</v>
      </c>
      <c r="CB355" s="85" t="str">
        <f t="shared" ca="1" si="59"/>
        <v>-</v>
      </c>
      <c r="CC355" s="88">
        <f t="shared" ca="1" si="60"/>
        <v>0</v>
      </c>
      <c r="CD355" s="87">
        <f>SUMIFS(Stock!$D:$D,Stock!$A:$A,$CD$1,Stock!$C:$C,A355)</f>
        <v>0</v>
      </c>
      <c r="CE355" s="55"/>
      <c r="CF355" s="69" t="e">
        <f ca="1">SUMIFS(#REF!,#REF!,A355,#REF!,$CF$2,#REF!,$CS$1)</f>
        <v>#REF!</v>
      </c>
      <c r="CG355" s="69" t="e">
        <f ca="1">SUMIFS(#REF!,#REF!,A355,#REF!,$CG$2,#REF!,$CS$1)</f>
        <v>#REF!</v>
      </c>
      <c r="CH355" s="69" t="e">
        <f ca="1">SUMIFS(#REF!,#REF!,A355,#REF!,$CH$2,#REF!,$CS$1)</f>
        <v>#REF!</v>
      </c>
      <c r="CI355" s="69" t="e">
        <f ca="1">SUMIFS(#REF!,#REF!,A355,#REF!,$CI$2,#REF!,$CS$1)</f>
        <v>#REF!</v>
      </c>
      <c r="CJ355" s="69" t="e">
        <f ca="1">SUMIFS(#REF!,#REF!,A355,#REF!,$CJ$2,#REF!,$CS$1)</f>
        <v>#REF!</v>
      </c>
      <c r="CK355" s="69" t="e">
        <f ca="1">SUMIFS(#REF!,#REF!,A355,#REF!,$CK$2,#REF!,$CS$1)</f>
        <v>#REF!</v>
      </c>
      <c r="CL355" s="60"/>
      <c r="CM355" s="82">
        <f>SUMIFS('Inventory Matrix'!$E:$E,'Inventory Matrix'!$G:$G,$CM$2,'Inventory Matrix'!$B:$B,$CD$1,'Inventory Matrix'!$C:$C,A355)</f>
        <v>0</v>
      </c>
      <c r="CN355" s="82">
        <f>SUMIFS('Inventory Matrix'!$E:$E,'Inventory Matrix'!$G:$G,$CN$2,'Inventory Matrix'!$B:$B,$CD$1,'Inventory Matrix'!$C:$C,A355)</f>
        <v>0</v>
      </c>
      <c r="CO355" s="82">
        <f>SUMIFS('Inventory Matrix'!$E:$E,'Inventory Matrix'!$G:$G,$CO$2,'Inventory Matrix'!$B:$B,$CD$1,'Inventory Matrix'!$C:$C,A355)</f>
        <v>0</v>
      </c>
      <c r="CP355" s="83">
        <f>SUMIFS('Inventory Matrix'!$E:$E,'Inventory Matrix'!$G:$G,$CP$2,'Inventory Matrix'!$B:$B,$CD$1,'Inventory Matrix'!$C:$C,A355)</f>
        <v>0</v>
      </c>
      <c r="CQ355" s="85" t="str">
        <f t="shared" ca="1" si="61"/>
        <v>-</v>
      </c>
      <c r="CR355" s="88">
        <f t="shared" ca="1" si="62"/>
        <v>0</v>
      </c>
      <c r="CS355" s="87">
        <f>SUMIFS(Stock!$D:$D,Stock!$A:$A,$CS$1,Stock!$C:$C,A355)</f>
        <v>0</v>
      </c>
      <c r="CT355" s="64"/>
      <c r="CU355" s="89">
        <f>SUMIFS(Stock!$D:$D,Stock!$A:$A,$CU$1,Stock!$C:$C,A355)</f>
        <v>0</v>
      </c>
      <c r="CV355" s="64"/>
      <c r="CW355" s="69" t="e">
        <f ca="1">SUMIFS(#REF!,#REF!,A355,#REF!,$CW$2,#REF!,$DC$1)</f>
        <v>#REF!</v>
      </c>
      <c r="CX355" s="69" t="e">
        <f ca="1">SUMIFS(#REF!,#REF!,A355,#REF!,$CX$2,#REF!,$DC$1)</f>
        <v>#REF!</v>
      </c>
      <c r="CY355" s="69" t="e">
        <f ca="1">SUMIFS(#REF!,#REF!,A355,#REF!,$CY$2,#REF!,$DC$1)</f>
        <v>#REF!</v>
      </c>
      <c r="CZ355" s="69" t="e">
        <f ca="1">SUMIFS(#REF!,#REF!,A355,#REF!,$CZ$2,#REF!,$DC$1)</f>
        <v>#REF!</v>
      </c>
      <c r="DA355" s="69" t="e">
        <f ca="1">SUMIFS(#REF!,#REF!,A355,#REF!,$DA$2,#REF!,$DC$1)</f>
        <v>#REF!</v>
      </c>
      <c r="DB355" s="69" t="e">
        <f ca="1">SUMIFS(#REF!,#REF!,A355,#REF!,$DB$2,#REF!,$DC$1)</f>
        <v>#REF!</v>
      </c>
      <c r="DC355" s="89">
        <f>SUMIFS(Stock!$D:$D,Stock!$A:$A,$DC$1,Stock!$C:$C,A355)</f>
        <v>0</v>
      </c>
      <c r="DD355" s="89">
        <f>SUMIFS(Stock!$D:$D,Stock!$A:$A,$DD$1,Stock!$C:$C,A355)</f>
        <v>0</v>
      </c>
      <c r="DE355" s="89">
        <f>SUMIFS(Stock!$D:$D,Stock!$A:$A,$DE$1,Stock!$C:$C,A355)</f>
        <v>0</v>
      </c>
      <c r="DF355" s="66"/>
      <c r="DG355" s="66"/>
      <c r="DH355" s="90">
        <f>SUMIFS('Inventory Matrix'!$E:$E,'Inventory Matrix'!$B:$B,$DH$2,'Inventory Matrix'!$G:$G,$DM$2,'Inventory Matrix'!$C:$C,A355)</f>
        <v>0</v>
      </c>
      <c r="DI355" s="90">
        <f>SUMIFS('Inventory Matrix'!$E:$E,'Inventory Matrix'!$B:$B,$DI$2,'Inventory Matrix'!$G:$G,$DM$2,'Inventory Matrix'!$C:$C,A355)</f>
        <v>0</v>
      </c>
      <c r="DJ355" s="90">
        <f>SUMIFS('Inventory Matrix'!$E:$E,'Inventory Matrix'!$B:$B,$DJ$2,'Inventory Matrix'!$G:$G,$DM$2,'Inventory Matrix'!$C:$C,A355)</f>
        <v>0</v>
      </c>
      <c r="DK355" s="90">
        <f>SUMIFS('Inventory Matrix'!$E:$E,'Inventory Matrix'!$B:$B,$DK$2,'Inventory Matrix'!$G:$G,$DM$2,'Inventory Matrix'!$C:$C,A355)</f>
        <v>0</v>
      </c>
      <c r="DL355" s="90">
        <f>SUMIFS('Inventory Matrix'!$E:$E,'Inventory Matrix'!$B:$B,$DL$2,'Inventory Matrix'!$G:$G,$DM$2,'Inventory Matrix'!$C:$C,A355)</f>
        <v>0</v>
      </c>
      <c r="DM355" s="91">
        <f>SUMIFS('Inventory Matrix'!$E:$E,'Inventory Matrix'!$G:$G,$DM$2,'Inventory Matrix'!$C:$C,A355)</f>
        <v>0</v>
      </c>
      <c r="DN355" s="48"/>
      <c r="DO355" s="90">
        <f>SUMIFS('Inventory Matrix'!$E:$E,'Inventory Matrix'!$B:$B,$DO$2,'Inventory Matrix'!$G:$G,$DT$2,'Inventory Matrix'!$C:$C,A355)</f>
        <v>0</v>
      </c>
      <c r="DP355" s="90">
        <f>SUMIFS('Inventory Matrix'!$E:$E,'Inventory Matrix'!$B:$B,$DP$2,'Inventory Matrix'!$G:$G,$DT$2,'Inventory Matrix'!$C:$C,A355)</f>
        <v>0</v>
      </c>
      <c r="DQ355" s="90">
        <f>SUMIFS('Inventory Matrix'!$E:$E,'Inventory Matrix'!$B:$B,$DQ$2,'Inventory Matrix'!$G:$G,$DT$2,'Inventory Matrix'!$C:$C,A355)</f>
        <v>0</v>
      </c>
      <c r="DR355" s="90">
        <f>SUMIFS('Inventory Matrix'!$E:$E,'Inventory Matrix'!$B:$B,$DR$2,'Inventory Matrix'!$G:$G,$DT$2,'Inventory Matrix'!$C:$C,A355)</f>
        <v>0</v>
      </c>
      <c r="DS355" s="90">
        <f>SUMIFS('Inventory Matrix'!$E:$E,'Inventory Matrix'!$B:$B,$DS$2,'Inventory Matrix'!$G:$G,$DT$2,'Inventory Matrix'!$C:$C,A355)</f>
        <v>0</v>
      </c>
      <c r="DT355" s="91">
        <f>SUMIFS('Inventory Matrix'!$E:$E,'Inventory Matrix'!$G:$G,$DT$2,'Inventory Matrix'!$C:$C,A355)</f>
        <v>0</v>
      </c>
      <c r="DU355" s="44"/>
      <c r="DV355" s="90">
        <f>SUMIFS('Inventory Matrix'!$E:$E,'Inventory Matrix'!$B:$B,$DV$2,'Inventory Matrix'!$G:$G,$EA$2,'Inventory Matrix'!$C:$C,A355)</f>
        <v>0</v>
      </c>
      <c r="DW355" s="90">
        <f>SUMIFS('Inventory Matrix'!$E:$E,'Inventory Matrix'!$B:$B,$DW$2,'Inventory Matrix'!$G:$G,$EA$2,'Inventory Matrix'!$C:$C,A355)</f>
        <v>0</v>
      </c>
      <c r="DX355" s="90">
        <f>SUMIFS('Inventory Matrix'!$E:$E,'Inventory Matrix'!$B:$B,$DX$2,'Inventory Matrix'!$G:$G,$EA$2,'Inventory Matrix'!$C:$C,A355)</f>
        <v>0</v>
      </c>
      <c r="DY355" s="90">
        <f>SUMIFS('Inventory Matrix'!$E:$E,'Inventory Matrix'!$B:$B,$DY$2,'Inventory Matrix'!$G:$G,$EA$2,'Inventory Matrix'!$C:$C,A355)</f>
        <v>0</v>
      </c>
      <c r="DZ355" s="90">
        <f>SUMIFS('Inventory Matrix'!$E:$E,'Inventory Matrix'!$B:$B,$DZ$2,'Inventory Matrix'!$G:$G,$EA$2,'Inventory Matrix'!$C:$C,A355)</f>
        <v>0</v>
      </c>
      <c r="EA355" s="91">
        <f>SUMIFS('Inventory Matrix'!$E:$E,'Inventory Matrix'!$G:$G,$EA$2,'Inventory Matrix'!$C:$C,A355)</f>
        <v>0</v>
      </c>
      <c r="EB355" s="44"/>
      <c r="EC355" s="90">
        <f>SUMIFS('Inventory Matrix'!$E:$E,'Inventory Matrix'!$B:$B,$EC$2,'Inventory Matrix'!$G:$G,$EH$2,'Inventory Matrix'!$C:$C,A355)</f>
        <v>0</v>
      </c>
      <c r="ED355" s="90">
        <f>SUMIFS('Inventory Matrix'!$E:$E,'Inventory Matrix'!$B:$B,$ED$2,'Inventory Matrix'!$G:$G,$EH$2,'Inventory Matrix'!$C:$C,A355)</f>
        <v>0</v>
      </c>
      <c r="EE355" s="90">
        <f>SUMIFS('Inventory Matrix'!$E:$E,'Inventory Matrix'!$B:$B,$EE$2,'Inventory Matrix'!$G:$G,$EH$2,'Inventory Matrix'!$C:$C,A355)</f>
        <v>0</v>
      </c>
      <c r="EF355" s="90">
        <f>SUMIFS('Inventory Matrix'!$E:$E,'Inventory Matrix'!$B:$B,$EF$2,'Inventory Matrix'!$G:$G,$EH$2,'Inventory Matrix'!$C:$C,A355)</f>
        <v>0</v>
      </c>
      <c r="EG355" s="90">
        <f>SUMIFS('Inventory Matrix'!$E:$E,'Inventory Matrix'!$B:$B,$EG$2,'Inventory Matrix'!$G:$G,$EH$2,'Inventory Matrix'!$C:$C,A355)</f>
        <v>0</v>
      </c>
      <c r="EH355" s="91">
        <f>SUMIFS('Inventory Matrix'!$E:$E,'Inventory Matrix'!$G:$G,$EH$2,'Inventory Matrix'!$C:$C,A355)</f>
        <v>0</v>
      </c>
      <c r="EI355" s="44"/>
    </row>
    <row r="356" spans="1:139" ht="13" x14ac:dyDescent="0.15">
      <c r="A356" s="38" t="str">
        <f t="shared" si="49"/>
        <v>MHK83</v>
      </c>
      <c r="B356" s="39" t="s">
        <v>2186</v>
      </c>
      <c r="C356" s="40" t="s">
        <v>2589</v>
      </c>
      <c r="D356" s="40" t="s">
        <v>2590</v>
      </c>
      <c r="E356" s="41">
        <f t="shared" si="50"/>
        <v>0</v>
      </c>
      <c r="F356" s="41">
        <f>SUMIFS(Stock!$D:$D,Stock!$C:$C,A356)</f>
        <v>0</v>
      </c>
      <c r="G356" s="42" t="e">
        <f t="shared" ca="1" si="51"/>
        <v>#REF!</v>
      </c>
      <c r="H356" s="43">
        <f t="shared" ca="1" si="52"/>
        <v>0</v>
      </c>
      <c r="I356" s="44"/>
      <c r="J356" s="38" t="e">
        <f ca="1">SUMIFS(#REF!,#REF!,A356,#REF!,$J$2)</f>
        <v>#REF!</v>
      </c>
      <c r="K356" s="38" t="e">
        <f ca="1">SUMIFS(#REF!,#REF!,A356,#REF!,$K$2)</f>
        <v>#REF!</v>
      </c>
      <c r="L356" s="38" t="e">
        <f ca="1">SUMIFS(#REF!,#REF!,A356,#REF!,$L$2)</f>
        <v>#REF!</v>
      </c>
      <c r="M356" s="38" t="e">
        <f ca="1">SUMIFS(#REF!,#REF!,A356,#REF!,$M$2)</f>
        <v>#REF!</v>
      </c>
      <c r="N356" s="38" t="e">
        <f ca="1">SUMIFS(#REF!,#REF!,A356,#REF!,$N$2)</f>
        <v>#REF!</v>
      </c>
      <c r="O356" s="38" t="e">
        <f ca="1">SUMIFS(#REF!,#REF!,A356,#REF!,$O$2)</f>
        <v>#REF!</v>
      </c>
      <c r="P356" s="38" t="e">
        <f ca="1">SUMIFS(#REF!,#REF!,A356,#REF!,$P$2)</f>
        <v>#REF!</v>
      </c>
      <c r="Q356" s="38" t="e">
        <f ca="1">SUMIFS(#REF!,#REF!,A356,#REF!,$Q$2)</f>
        <v>#REF!</v>
      </c>
      <c r="R356" s="38" t="e">
        <f ca="1">SUMIFS(#REF!,#REF!,A356,#REF!,$R$2)</f>
        <v>#REF!</v>
      </c>
      <c r="S356" s="38" t="e">
        <f ca="1">SUMIFS(#REF!,#REF!,A356,#REF!,$S$2)</f>
        <v>#REF!</v>
      </c>
      <c r="T356" s="45"/>
      <c r="U356" s="44"/>
      <c r="V356" s="46"/>
      <c r="W356" s="38" t="e">
        <f ca="1">SUMIFS(#REF!,#REF!,A356,#REF!,$W$2,#REF!,$AK$1)</f>
        <v>#REF!</v>
      </c>
      <c r="X356" s="38" t="e">
        <f ca="1">SUMIFS(#REF!,#REF!,A356,#REF!,$X$2,#REF!,$AK$1)</f>
        <v>#REF!</v>
      </c>
      <c r="Y356" s="38" t="e">
        <f ca="1">SUMIFS(#REF!,#REF!,A356,#REF!,$Y$2,#REF!,$AK$1)</f>
        <v>#REF!</v>
      </c>
      <c r="Z356" s="38" t="e">
        <f ca="1">SUMIFS(#REF!,#REF!,A356,#REF!,$Z$2,#REF!,$AK$1)</f>
        <v>#REF!</v>
      </c>
      <c r="AA356" s="38" t="e">
        <f ca="1">SUMIFS(#REF!,#REF!,A356,#REF!,$AA$2,#REF!,$AK$1)</f>
        <v>#REF!</v>
      </c>
      <c r="AB356" s="38" t="e">
        <f ca="1">SUMIFS(#REF!,#REF!,A356,#REF!,$AB$2,#REF!,$AK$1)</f>
        <v>#REF!</v>
      </c>
      <c r="AC356" s="48"/>
      <c r="AD356" s="92">
        <f>SUMIFS('Inventory Matrix'!$E:$E,'Inventory Matrix'!$G:$G,$AD$2,'Inventory Matrix'!$B:$B,$AK$1,'Inventory Matrix'!$C:$C,A356)</f>
        <v>0</v>
      </c>
      <c r="AE356" s="39">
        <f>SUMIFS('Inventory Matrix'!$E:$E,'Inventory Matrix'!$G:$G,$AE$2,'Inventory Matrix'!$B:$B,$AK$1,'Inventory Matrix'!$C:$C,A356)</f>
        <v>0</v>
      </c>
      <c r="AF356" s="39">
        <f>SUMIFS('Inventory Matrix'!$E:$E,'Inventory Matrix'!$G:$G,$AF$2,'Inventory Matrix'!$B:$B,$AK$1,'Inventory Matrix'!$C:$C,A356)</f>
        <v>0</v>
      </c>
      <c r="AG356" s="93">
        <f>SUMIFS('Inventory Matrix'!$E:$E,'Inventory Matrix'!$G:$G,$AG$2,'Inventory Matrix'!$B:$B,$AK$1,'Inventory Matrix'!$C:$C,A356)</f>
        <v>0</v>
      </c>
      <c r="AH356" s="170" t="str">
        <f t="shared" ca="1" si="53"/>
        <v>-</v>
      </c>
      <c r="AI356" s="171" t="str">
        <f t="shared" ca="1" si="54"/>
        <v>-</v>
      </c>
      <c r="AJ356" s="174">
        <f t="shared" ca="1" si="63"/>
        <v>0</v>
      </c>
      <c r="AK356" s="172">
        <f>SUMIFS(Stock!$D:$D,Stock!$A:$A,$AK$1,Stock!$C:$C,A356)</f>
        <v>0</v>
      </c>
      <c r="AL356" s="55"/>
      <c r="AM356" s="38" t="e">
        <f ca="1">SUMIFS(#REF!,#REF!,A356,#REF!,$AM$2,#REF!,$AZ$1)</f>
        <v>#REF!</v>
      </c>
      <c r="AN356" s="38" t="e">
        <f ca="1">SUMIFS(#REF!,#REF!,A356,#REF!,$AN$2,#REF!,$AZ$1)</f>
        <v>#REF!</v>
      </c>
      <c r="AO356" s="38" t="e">
        <f ca="1">SUMIFS(#REF!,#REF!,A356,#REF!,$AO$2,#REF!,$AZ$1)</f>
        <v>#REF!</v>
      </c>
      <c r="AP356" s="38" t="e">
        <f ca="1">SUMIFS(#REF!,#REF!,A356,#REF!,$AP$2,#REF!,$AZ$1)</f>
        <v>#REF!</v>
      </c>
      <c r="AQ356" s="38" t="e">
        <f ca="1">SUMIFS(#REF!,#REF!,A356,#REF!,$AQ$2,#REF!,$AZ$1)</f>
        <v>#REF!</v>
      </c>
      <c r="AR356" s="38" t="e">
        <f ca="1">SUMIFS(#REF!,#REF!,A356,#REF!,$AR$2,#REF!,$AZ$1)</f>
        <v>#REF!</v>
      </c>
      <c r="AS356" s="81"/>
      <c r="AT356" s="49">
        <f>SUMIFS('Inventory Matrix'!$E:$E,'Inventory Matrix'!$G:$G,$AT$2,'Inventory Matrix'!$B:$B,$AZ$1,'Inventory Matrix'!$C:$C,A356)</f>
        <v>0</v>
      </c>
      <c r="AU356" s="49">
        <f>SUMIFS('Inventory Matrix'!$E:$E,'Inventory Matrix'!$G:$G,$AU$2,'Inventory Matrix'!$B:$B,$AZ$1,'Inventory Matrix'!$C:$C,A356)</f>
        <v>0</v>
      </c>
      <c r="AV356" s="49">
        <f>SUMIFS('Inventory Matrix'!$E:$E,'Inventory Matrix'!$G:$G,$AV$2,'Inventory Matrix'!$B:$B,$AZ$1,'Inventory Matrix'!$C:$C,A356)</f>
        <v>0</v>
      </c>
      <c r="AW356" s="57">
        <f>SUMIFS('Inventory Matrix'!$E:$E,'Inventory Matrix'!$G:$G,$AW$2,'Inventory Matrix'!$B:$B,$AZ$1,'Inventory Matrix'!$C:$C,A356)</f>
        <v>0</v>
      </c>
      <c r="AX356" s="96" t="str">
        <f t="shared" ca="1" si="55"/>
        <v>-</v>
      </c>
      <c r="AY356" s="63">
        <f t="shared" ca="1" si="56"/>
        <v>0</v>
      </c>
      <c r="AZ356" s="97">
        <f>SUMIFS(Stock!$D:$D,Stock!$A:$A,$AZ$1,Stock!$C:$C,A356)</f>
        <v>0</v>
      </c>
      <c r="BA356" s="55"/>
      <c r="BB356" s="38" t="e">
        <f ca="1">SUMIFS(#REF!,#REF!,A356,#REF!,$BB$2,#REF!,$BO$1)</f>
        <v>#REF!</v>
      </c>
      <c r="BC356" s="38" t="e">
        <f ca="1">SUMIFS(#REF!,#REF!,A356,#REF!,$BC$2,#REF!,$BO$1)</f>
        <v>#REF!</v>
      </c>
      <c r="BD356" s="38" t="e">
        <f ca="1">SUMIFS(#REF!,#REF!,A356,#REF!,$BD$2,#REF!,$BO$1)</f>
        <v>#REF!</v>
      </c>
      <c r="BE356" s="38" t="e">
        <f ca="1">SUMIFS(#REF!,#REF!,A356,#REF!,$BE$2,#REF!,$BO$1)</f>
        <v>#REF!</v>
      </c>
      <c r="BF356" s="38" t="e">
        <f ca="1">SUMIFS(#REF!,#REF!,A356,#REF!,$BF$2,#REF!,$BO$1)</f>
        <v>#REF!</v>
      </c>
      <c r="BG356" s="38" t="e">
        <f ca="1">SUMIFS(#REF!,#REF!,A356,#REF!,$BG$2,#REF!,$BO$1)</f>
        <v>#REF!</v>
      </c>
      <c r="BH356" s="60"/>
      <c r="BI356" s="49">
        <f>SUMIFS('Inventory Matrix'!$E:$E,'Inventory Matrix'!$G:$G,$BI$2,'Inventory Matrix'!$B:$B,$BO$1,'Inventory Matrix'!$C:$C,A356)</f>
        <v>0</v>
      </c>
      <c r="BJ356" s="49">
        <f>SUMIFS('Inventory Matrix'!$E:$E,'Inventory Matrix'!$G:$G,$BJ$2,'Inventory Matrix'!$B:$B,$BO$1,'Inventory Matrix'!$C:$C,A356)</f>
        <v>0</v>
      </c>
      <c r="BK356" s="49">
        <f>SUMIFS('Inventory Matrix'!$E:$E,'Inventory Matrix'!$G:$G,$BK$2,'Inventory Matrix'!$B:$B,$BO$1,'Inventory Matrix'!$C:$C,A356)</f>
        <v>0</v>
      </c>
      <c r="BL356" s="57">
        <f>SUMIFS('Inventory Matrix'!$E:$E,'Inventory Matrix'!$G:$G,$BL$2,'Inventory Matrix'!$B:$B,$BO$1,'Inventory Matrix'!$C:$C,A356)</f>
        <v>0</v>
      </c>
      <c r="BM356" s="96" t="str">
        <f t="shared" ca="1" si="57"/>
        <v>-</v>
      </c>
      <c r="BN356" s="62">
        <f t="shared" ca="1" si="58"/>
        <v>0</v>
      </c>
      <c r="BO356" s="97">
        <f>SUMIFS(Stock!$D:$D,Stock!$A:$A,$BO$1,Stock!$C:$C,A356)</f>
        <v>0</v>
      </c>
      <c r="BP356" s="55"/>
      <c r="BQ356" s="38" t="e">
        <f ca="1">SUMIFS(#REF!,#REF!,A356,#REF!,$BQ$2,#REF!,$CD$1)</f>
        <v>#REF!</v>
      </c>
      <c r="BR356" s="38" t="e">
        <f ca="1">SUMIFS(#REF!,#REF!,A356,#REF!,$BR$2,#REF!,$CD$1)</f>
        <v>#REF!</v>
      </c>
      <c r="BS356" s="38" t="e">
        <f ca="1">SUMIFS(#REF!,#REF!,A356,#REF!,$BS$2,#REF!,$CD$1)</f>
        <v>#REF!</v>
      </c>
      <c r="BT356" s="38" t="e">
        <f ca="1">SUMIFS(#REF!,#REF!,A356,#REF!,$BT$2,#REF!,$CD$1)</f>
        <v>#REF!</v>
      </c>
      <c r="BU356" s="38" t="e">
        <f ca="1">SUMIFS(#REF!,#REF!,A356,#REF!,$BU$2,#REF!,$CD$1)</f>
        <v>#REF!</v>
      </c>
      <c r="BV356" s="38" t="e">
        <f ca="1">SUMIFS(#REF!,#REF!,A356,#REF!,$BV$2,#REF!,$CD$1)</f>
        <v>#REF!</v>
      </c>
      <c r="BW356" s="60"/>
      <c r="BX356" s="49">
        <f>SUMIFS('Inventory Matrix'!$E:$E,'Inventory Matrix'!$G:$G,$BX$2,'Inventory Matrix'!$B:$B,$CD$1,'Inventory Matrix'!$C:$C,A356)</f>
        <v>0</v>
      </c>
      <c r="BY356" s="49">
        <f>SUMIFS('Inventory Matrix'!$E:$E,'Inventory Matrix'!$G:$G,$BY$2,'Inventory Matrix'!$B:$B,$CD$1,'Inventory Matrix'!$C:$C,A356)</f>
        <v>0</v>
      </c>
      <c r="BZ356" s="49">
        <f>SUMIFS('Inventory Matrix'!$E:$E,'Inventory Matrix'!$G:$G,$BZ$2,'Inventory Matrix'!$B:$B,$CD$1,'Inventory Matrix'!$C:$C,A356)</f>
        <v>0</v>
      </c>
      <c r="CA356" s="57">
        <f>SUMIFS('Inventory Matrix'!$E:$E,'Inventory Matrix'!$G:$G,$CA$2,'Inventory Matrix'!$B:$B,$CD$1,'Inventory Matrix'!$C:$C,A356)</f>
        <v>0</v>
      </c>
      <c r="CB356" s="96" t="str">
        <f t="shared" ca="1" si="59"/>
        <v>-</v>
      </c>
      <c r="CC356" s="63">
        <f t="shared" ca="1" si="60"/>
        <v>0</v>
      </c>
      <c r="CD356" s="97">
        <f>SUMIFS(Stock!$D:$D,Stock!$A:$A,$CD$1,Stock!$C:$C,A356)</f>
        <v>0</v>
      </c>
      <c r="CE356" s="55"/>
      <c r="CF356" s="38" t="e">
        <f ca="1">SUMIFS(#REF!,#REF!,A356,#REF!,$CF$2,#REF!,$CS$1)</f>
        <v>#REF!</v>
      </c>
      <c r="CG356" s="38" t="e">
        <f ca="1">SUMIFS(#REF!,#REF!,A356,#REF!,$CG$2,#REF!,$CS$1)</f>
        <v>#REF!</v>
      </c>
      <c r="CH356" s="38" t="e">
        <f ca="1">SUMIFS(#REF!,#REF!,A356,#REF!,$CH$2,#REF!,$CS$1)</f>
        <v>#REF!</v>
      </c>
      <c r="CI356" s="38" t="e">
        <f ca="1">SUMIFS(#REF!,#REF!,A356,#REF!,$CI$2,#REF!,$CS$1)</f>
        <v>#REF!</v>
      </c>
      <c r="CJ356" s="38" t="e">
        <f ca="1">SUMIFS(#REF!,#REF!,A356,#REF!,$CJ$2,#REF!,$CS$1)</f>
        <v>#REF!</v>
      </c>
      <c r="CK356" s="38" t="e">
        <f ca="1">SUMIFS(#REF!,#REF!,A356,#REF!,$CK$2,#REF!,$CS$1)</f>
        <v>#REF!</v>
      </c>
      <c r="CL356" s="60"/>
      <c r="CM356" s="49">
        <f>SUMIFS('Inventory Matrix'!$E:$E,'Inventory Matrix'!$G:$G,$CM$2,'Inventory Matrix'!$B:$B,$CD$1,'Inventory Matrix'!$C:$C,A356)</f>
        <v>0</v>
      </c>
      <c r="CN356" s="49">
        <f>SUMIFS('Inventory Matrix'!$E:$E,'Inventory Matrix'!$G:$G,$CN$2,'Inventory Matrix'!$B:$B,$CD$1,'Inventory Matrix'!$C:$C,A356)</f>
        <v>0</v>
      </c>
      <c r="CO356" s="49">
        <f>SUMIFS('Inventory Matrix'!$E:$E,'Inventory Matrix'!$G:$G,$CO$2,'Inventory Matrix'!$B:$B,$CD$1,'Inventory Matrix'!$C:$C,A356)</f>
        <v>0</v>
      </c>
      <c r="CP356" s="57">
        <f>SUMIFS('Inventory Matrix'!$E:$E,'Inventory Matrix'!$G:$G,$CP$2,'Inventory Matrix'!$B:$B,$CD$1,'Inventory Matrix'!$C:$C,A356)</f>
        <v>0</v>
      </c>
      <c r="CQ356" s="96" t="str">
        <f t="shared" ca="1" si="61"/>
        <v>-</v>
      </c>
      <c r="CR356" s="63">
        <f t="shared" ca="1" si="62"/>
        <v>0</v>
      </c>
      <c r="CS356" s="97">
        <f>SUMIFS(Stock!$D:$D,Stock!$A:$A,$CS$1,Stock!$C:$C,A356)</f>
        <v>0</v>
      </c>
      <c r="CT356" s="64"/>
      <c r="CU356" s="65">
        <f>SUMIFS(Stock!$D:$D,Stock!$A:$A,$CU$1,Stock!$C:$C,A356)</f>
        <v>0</v>
      </c>
      <c r="CV356" s="64"/>
      <c r="CW356" s="38" t="e">
        <f ca="1">SUMIFS(#REF!,#REF!,A356,#REF!,$CW$2,#REF!,$DC$1)</f>
        <v>#REF!</v>
      </c>
      <c r="CX356" s="38" t="e">
        <f ca="1">SUMIFS(#REF!,#REF!,A356,#REF!,$CX$2,#REF!,$DC$1)</f>
        <v>#REF!</v>
      </c>
      <c r="CY356" s="38" t="e">
        <f ca="1">SUMIFS(#REF!,#REF!,A356,#REF!,$CY$2,#REF!,$DC$1)</f>
        <v>#REF!</v>
      </c>
      <c r="CZ356" s="38" t="e">
        <f ca="1">SUMIFS(#REF!,#REF!,A356,#REF!,$CZ$2,#REF!,$DC$1)</f>
        <v>#REF!</v>
      </c>
      <c r="DA356" s="38" t="e">
        <f ca="1">SUMIFS(#REF!,#REF!,A356,#REF!,$DA$2,#REF!,$DC$1)</f>
        <v>#REF!</v>
      </c>
      <c r="DB356" s="38" t="e">
        <f ca="1">SUMIFS(#REF!,#REF!,A356,#REF!,$DB$2,#REF!,$DC$1)</f>
        <v>#REF!</v>
      </c>
      <c r="DC356" s="65">
        <f>SUMIFS(Stock!$D:$D,Stock!$A:$A,$DC$1,Stock!$C:$C,A356)</f>
        <v>0</v>
      </c>
      <c r="DD356" s="65">
        <f>SUMIFS(Stock!$D:$D,Stock!$A:$A,$DD$1,Stock!$C:$C,A356)</f>
        <v>0</v>
      </c>
      <c r="DE356" s="65">
        <f>SUMIFS(Stock!$D:$D,Stock!$A:$A,$DE$1,Stock!$C:$C,A356)</f>
        <v>0</v>
      </c>
      <c r="DF356" s="66"/>
      <c r="DG356" s="66"/>
      <c r="DH356" s="67">
        <f>SUMIFS('Inventory Matrix'!$E:$E,'Inventory Matrix'!$B:$B,$DH$2,'Inventory Matrix'!$G:$G,$DM$2,'Inventory Matrix'!$C:$C,A356)</f>
        <v>0</v>
      </c>
      <c r="DI356" s="67">
        <f>SUMIFS('Inventory Matrix'!$E:$E,'Inventory Matrix'!$B:$B,$DI$2,'Inventory Matrix'!$G:$G,$DM$2,'Inventory Matrix'!$C:$C,A356)</f>
        <v>0</v>
      </c>
      <c r="DJ356" s="67">
        <f>SUMIFS('Inventory Matrix'!$E:$E,'Inventory Matrix'!$B:$B,$DJ$2,'Inventory Matrix'!$G:$G,$DM$2,'Inventory Matrix'!$C:$C,A356)</f>
        <v>0</v>
      </c>
      <c r="DK356" s="67">
        <f>SUMIFS('Inventory Matrix'!$E:$E,'Inventory Matrix'!$B:$B,$DK$2,'Inventory Matrix'!$G:$G,$DM$2,'Inventory Matrix'!$C:$C,A356)</f>
        <v>0</v>
      </c>
      <c r="DL356" s="67">
        <f>SUMIFS('Inventory Matrix'!$E:$E,'Inventory Matrix'!$B:$B,$DL$2,'Inventory Matrix'!$G:$G,$DM$2,'Inventory Matrix'!$C:$C,A356)</f>
        <v>0</v>
      </c>
      <c r="DM356" s="98">
        <f>SUMIFS('Inventory Matrix'!$E:$E,'Inventory Matrix'!$G:$G,$DM$2,'Inventory Matrix'!$C:$C,A356)</f>
        <v>0</v>
      </c>
      <c r="DN356" s="48"/>
      <c r="DO356" s="67">
        <f>SUMIFS('Inventory Matrix'!$E:$E,'Inventory Matrix'!$B:$B,$DO$2,'Inventory Matrix'!$G:$G,$DT$2,'Inventory Matrix'!$C:$C,A356)</f>
        <v>0</v>
      </c>
      <c r="DP356" s="67">
        <f>SUMIFS('Inventory Matrix'!$E:$E,'Inventory Matrix'!$B:$B,$DP$2,'Inventory Matrix'!$G:$G,$DT$2,'Inventory Matrix'!$C:$C,A356)</f>
        <v>0</v>
      </c>
      <c r="DQ356" s="67">
        <f>SUMIFS('Inventory Matrix'!$E:$E,'Inventory Matrix'!$B:$B,$DQ$2,'Inventory Matrix'!$G:$G,$DT$2,'Inventory Matrix'!$C:$C,A356)</f>
        <v>0</v>
      </c>
      <c r="DR356" s="67">
        <f>SUMIFS('Inventory Matrix'!$E:$E,'Inventory Matrix'!$B:$B,$DR$2,'Inventory Matrix'!$G:$G,$DT$2,'Inventory Matrix'!$C:$C,A356)</f>
        <v>0</v>
      </c>
      <c r="DS356" s="67">
        <f>SUMIFS('Inventory Matrix'!$E:$E,'Inventory Matrix'!$B:$B,$DS$2,'Inventory Matrix'!$G:$G,$DT$2,'Inventory Matrix'!$C:$C,A356)</f>
        <v>0</v>
      </c>
      <c r="DT356" s="98">
        <f>SUMIFS('Inventory Matrix'!$E:$E,'Inventory Matrix'!$G:$G,$DT$2,'Inventory Matrix'!$C:$C,A356)</f>
        <v>0</v>
      </c>
      <c r="DU356" s="44"/>
      <c r="DV356" s="67">
        <f>SUMIFS('Inventory Matrix'!$E:$E,'Inventory Matrix'!$B:$B,$DV$2,'Inventory Matrix'!$G:$G,$EA$2,'Inventory Matrix'!$C:$C,A356)</f>
        <v>0</v>
      </c>
      <c r="DW356" s="67">
        <f>SUMIFS('Inventory Matrix'!$E:$E,'Inventory Matrix'!$B:$B,$DW$2,'Inventory Matrix'!$G:$G,$EA$2,'Inventory Matrix'!$C:$C,A356)</f>
        <v>0</v>
      </c>
      <c r="DX356" s="67">
        <f>SUMIFS('Inventory Matrix'!$E:$E,'Inventory Matrix'!$B:$B,$DX$2,'Inventory Matrix'!$G:$G,$EA$2,'Inventory Matrix'!$C:$C,A356)</f>
        <v>0</v>
      </c>
      <c r="DY356" s="67">
        <f>SUMIFS('Inventory Matrix'!$E:$E,'Inventory Matrix'!$B:$B,$DY$2,'Inventory Matrix'!$G:$G,$EA$2,'Inventory Matrix'!$C:$C,A356)</f>
        <v>0</v>
      </c>
      <c r="DZ356" s="67">
        <f>SUMIFS('Inventory Matrix'!$E:$E,'Inventory Matrix'!$B:$B,$DZ$2,'Inventory Matrix'!$G:$G,$EA$2,'Inventory Matrix'!$C:$C,A356)</f>
        <v>0</v>
      </c>
      <c r="EA356" s="98">
        <f>SUMIFS('Inventory Matrix'!$E:$E,'Inventory Matrix'!$G:$G,$EA$2,'Inventory Matrix'!$C:$C,A356)</f>
        <v>0</v>
      </c>
      <c r="EB356" s="44"/>
      <c r="EC356" s="67">
        <f>SUMIFS('Inventory Matrix'!$E:$E,'Inventory Matrix'!$B:$B,$EC$2,'Inventory Matrix'!$G:$G,$EH$2,'Inventory Matrix'!$C:$C,A356)</f>
        <v>0</v>
      </c>
      <c r="ED356" s="67">
        <f>SUMIFS('Inventory Matrix'!$E:$E,'Inventory Matrix'!$B:$B,$ED$2,'Inventory Matrix'!$G:$G,$EH$2,'Inventory Matrix'!$C:$C,A356)</f>
        <v>0</v>
      </c>
      <c r="EE356" s="67">
        <f>SUMIFS('Inventory Matrix'!$E:$E,'Inventory Matrix'!$B:$B,$EE$2,'Inventory Matrix'!$G:$G,$EH$2,'Inventory Matrix'!$C:$C,A356)</f>
        <v>0</v>
      </c>
      <c r="EF356" s="67">
        <f>SUMIFS('Inventory Matrix'!$E:$E,'Inventory Matrix'!$B:$B,$EF$2,'Inventory Matrix'!$G:$G,$EH$2,'Inventory Matrix'!$C:$C,A356)</f>
        <v>0</v>
      </c>
      <c r="EG356" s="67">
        <f>SUMIFS('Inventory Matrix'!$E:$E,'Inventory Matrix'!$B:$B,$EG$2,'Inventory Matrix'!$G:$G,$EH$2,'Inventory Matrix'!$C:$C,A356)</f>
        <v>0</v>
      </c>
      <c r="EH356" s="98">
        <f>SUMIFS('Inventory Matrix'!$E:$E,'Inventory Matrix'!$G:$G,$EH$2,'Inventory Matrix'!$C:$C,A356)</f>
        <v>0</v>
      </c>
      <c r="EI356" s="44"/>
    </row>
    <row r="357" spans="1:139" ht="13" x14ac:dyDescent="0.15">
      <c r="A357" s="69" t="str">
        <f t="shared" si="49"/>
        <v>MHKV3</v>
      </c>
      <c r="B357" s="70" t="s">
        <v>2186</v>
      </c>
      <c r="C357" s="71" t="s">
        <v>1213</v>
      </c>
      <c r="D357" s="71" t="s">
        <v>2591</v>
      </c>
      <c r="E357" s="72">
        <f t="shared" si="50"/>
        <v>1</v>
      </c>
      <c r="F357" s="72">
        <f>SUMIFS(Stock!$D:$D,Stock!$C:$C,A357)</f>
        <v>1</v>
      </c>
      <c r="G357" s="73" t="e">
        <f t="shared" ca="1" si="51"/>
        <v>#REF!</v>
      </c>
      <c r="H357" s="74">
        <f t="shared" ca="1" si="52"/>
        <v>0</v>
      </c>
      <c r="I357" s="44"/>
      <c r="J357" s="69" t="e">
        <f ca="1">SUMIFS(#REF!,#REF!,A357,#REF!,$J$2)</f>
        <v>#REF!</v>
      </c>
      <c r="K357" s="69" t="e">
        <f ca="1">SUMIFS(#REF!,#REF!,A357,#REF!,$K$2)</f>
        <v>#REF!</v>
      </c>
      <c r="L357" s="69" t="e">
        <f ca="1">SUMIFS(#REF!,#REF!,A357,#REF!,$L$2)</f>
        <v>#REF!</v>
      </c>
      <c r="M357" s="69" t="e">
        <f ca="1">SUMIFS(#REF!,#REF!,A357,#REF!,$M$2)</f>
        <v>#REF!</v>
      </c>
      <c r="N357" s="69" t="e">
        <f ca="1">SUMIFS(#REF!,#REF!,A357,#REF!,$N$2)</f>
        <v>#REF!</v>
      </c>
      <c r="O357" s="69" t="e">
        <f ca="1">SUMIFS(#REF!,#REF!,A357,#REF!,$O$2)</f>
        <v>#REF!</v>
      </c>
      <c r="P357" s="69" t="e">
        <f ca="1">SUMIFS(#REF!,#REF!,A357,#REF!,$P$2)</f>
        <v>#REF!</v>
      </c>
      <c r="Q357" s="69" t="e">
        <f ca="1">SUMIFS(#REF!,#REF!,A357,#REF!,$Q$2)</f>
        <v>#REF!</v>
      </c>
      <c r="R357" s="69" t="e">
        <f ca="1">SUMIFS(#REF!,#REF!,A357,#REF!,$R$2)</f>
        <v>#REF!</v>
      </c>
      <c r="S357" s="69" t="e">
        <f ca="1">SUMIFS(#REF!,#REF!,A357,#REF!,$S$2)</f>
        <v>#REF!</v>
      </c>
      <c r="T357" s="75"/>
      <c r="U357" s="44"/>
      <c r="V357" s="46"/>
      <c r="W357" s="69" t="e">
        <f ca="1">SUMIFS(#REF!,#REF!,A357,#REF!,$W$2,#REF!,$AK$1)</f>
        <v>#REF!</v>
      </c>
      <c r="X357" s="69" t="e">
        <f ca="1">SUMIFS(#REF!,#REF!,A357,#REF!,$X$2,#REF!,$AK$1)</f>
        <v>#REF!</v>
      </c>
      <c r="Y357" s="69" t="e">
        <f ca="1">SUMIFS(#REF!,#REF!,A357,#REF!,$Y$2,#REF!,$AK$1)</f>
        <v>#REF!</v>
      </c>
      <c r="Z357" s="69" t="e">
        <f ca="1">SUMIFS(#REF!,#REF!,A357,#REF!,$Z$2,#REF!,$AK$1)</f>
        <v>#REF!</v>
      </c>
      <c r="AA357" s="69" t="e">
        <f ca="1">SUMIFS(#REF!,#REF!,A357,#REF!,$AA$2,#REF!,$AK$1)</f>
        <v>#REF!</v>
      </c>
      <c r="AB357" s="69" t="e">
        <f ca="1">SUMIFS(#REF!,#REF!,A357,#REF!,$AB$2,#REF!,$AK$1)</f>
        <v>#REF!</v>
      </c>
      <c r="AC357" s="48"/>
      <c r="AD357" s="76">
        <f>SUMIFS('Inventory Matrix'!$E:$E,'Inventory Matrix'!$G:$G,$AD$2,'Inventory Matrix'!$B:$B,$AK$1,'Inventory Matrix'!$C:$C,A357)</f>
        <v>0</v>
      </c>
      <c r="AE357" s="70">
        <f>SUMIFS('Inventory Matrix'!$E:$E,'Inventory Matrix'!$G:$G,$AE$2,'Inventory Matrix'!$B:$B,$AK$1,'Inventory Matrix'!$C:$C,A357)</f>
        <v>0</v>
      </c>
      <c r="AF357" s="70">
        <f>SUMIFS('Inventory Matrix'!$E:$E,'Inventory Matrix'!$G:$G,$AF$2,'Inventory Matrix'!$B:$B,$AK$1,'Inventory Matrix'!$C:$C,A357)</f>
        <v>0</v>
      </c>
      <c r="AG357" s="77">
        <f>SUMIFS('Inventory Matrix'!$E:$E,'Inventory Matrix'!$G:$G,$AG$2,'Inventory Matrix'!$B:$B,$AK$1,'Inventory Matrix'!$C:$C,A357)</f>
        <v>0</v>
      </c>
      <c r="AH357" s="167" t="str">
        <f t="shared" ca="1" si="53"/>
        <v>-</v>
      </c>
      <c r="AI357" s="168" t="str">
        <f t="shared" ca="1" si="54"/>
        <v>-</v>
      </c>
      <c r="AJ357" s="173">
        <f t="shared" ca="1" si="63"/>
        <v>0</v>
      </c>
      <c r="AK357" s="169">
        <f>SUMIFS(Stock!$D:$D,Stock!$A:$A,$AK$1,Stock!$C:$C,A357)</f>
        <v>0</v>
      </c>
      <c r="AL357" s="55"/>
      <c r="AM357" s="69" t="e">
        <f ca="1">SUMIFS(#REF!,#REF!,A357,#REF!,$AM$2,#REF!,$AZ$1)</f>
        <v>#REF!</v>
      </c>
      <c r="AN357" s="69" t="e">
        <f ca="1">SUMIFS(#REF!,#REF!,A357,#REF!,$AN$2,#REF!,$AZ$1)</f>
        <v>#REF!</v>
      </c>
      <c r="AO357" s="69" t="e">
        <f ca="1">SUMIFS(#REF!,#REF!,A357,#REF!,$AO$2,#REF!,$AZ$1)</f>
        <v>#REF!</v>
      </c>
      <c r="AP357" s="69" t="e">
        <f ca="1">SUMIFS(#REF!,#REF!,A357,#REF!,$AP$2,#REF!,$AZ$1)</f>
        <v>#REF!</v>
      </c>
      <c r="AQ357" s="69" t="e">
        <f ca="1">SUMIFS(#REF!,#REF!,A357,#REF!,$AQ$2,#REF!,$AZ$1)</f>
        <v>#REF!</v>
      </c>
      <c r="AR357" s="69" t="e">
        <f ca="1">SUMIFS(#REF!,#REF!,A357,#REF!,$AR$2,#REF!,$AZ$1)</f>
        <v>#REF!</v>
      </c>
      <c r="AS357" s="81"/>
      <c r="AT357" s="82">
        <f>SUMIFS('Inventory Matrix'!$E:$E,'Inventory Matrix'!$G:$G,$AT$2,'Inventory Matrix'!$B:$B,$AZ$1,'Inventory Matrix'!$C:$C,A357)</f>
        <v>0</v>
      </c>
      <c r="AU357" s="82">
        <f>SUMIFS('Inventory Matrix'!$E:$E,'Inventory Matrix'!$G:$G,$AU$2,'Inventory Matrix'!$B:$B,$AZ$1,'Inventory Matrix'!$C:$C,A357)</f>
        <v>0</v>
      </c>
      <c r="AV357" s="82">
        <f>SUMIFS('Inventory Matrix'!$E:$E,'Inventory Matrix'!$G:$G,$AV$2,'Inventory Matrix'!$B:$B,$AZ$1,'Inventory Matrix'!$C:$C,A357)</f>
        <v>0</v>
      </c>
      <c r="AW357" s="83">
        <f>SUMIFS('Inventory Matrix'!$E:$E,'Inventory Matrix'!$G:$G,$AW$2,'Inventory Matrix'!$B:$B,$AZ$1,'Inventory Matrix'!$C:$C,A357)</f>
        <v>0</v>
      </c>
      <c r="AX357" s="85" t="str">
        <f t="shared" ca="1" si="55"/>
        <v>-</v>
      </c>
      <c r="AY357" s="88">
        <f t="shared" ca="1" si="56"/>
        <v>0</v>
      </c>
      <c r="AZ357" s="87">
        <f>SUMIFS(Stock!$D:$D,Stock!$A:$A,$AZ$1,Stock!$C:$C,A357)</f>
        <v>0</v>
      </c>
      <c r="BA357" s="55"/>
      <c r="BB357" s="69" t="e">
        <f ca="1">SUMIFS(#REF!,#REF!,A357,#REF!,$BB$2,#REF!,$BO$1)</f>
        <v>#REF!</v>
      </c>
      <c r="BC357" s="69" t="e">
        <f ca="1">SUMIFS(#REF!,#REF!,A357,#REF!,$BC$2,#REF!,$BO$1)</f>
        <v>#REF!</v>
      </c>
      <c r="BD357" s="69" t="e">
        <f ca="1">SUMIFS(#REF!,#REF!,A357,#REF!,$BD$2,#REF!,$BO$1)</f>
        <v>#REF!</v>
      </c>
      <c r="BE357" s="69" t="e">
        <f ca="1">SUMIFS(#REF!,#REF!,A357,#REF!,$BE$2,#REF!,$BO$1)</f>
        <v>#REF!</v>
      </c>
      <c r="BF357" s="69" t="e">
        <f ca="1">SUMIFS(#REF!,#REF!,A357,#REF!,$BF$2,#REF!,$BO$1)</f>
        <v>#REF!</v>
      </c>
      <c r="BG357" s="69" t="e">
        <f ca="1">SUMIFS(#REF!,#REF!,A357,#REF!,$BG$2,#REF!,$BO$1)</f>
        <v>#REF!</v>
      </c>
      <c r="BH357" s="60"/>
      <c r="BI357" s="82">
        <f>SUMIFS('Inventory Matrix'!$E:$E,'Inventory Matrix'!$G:$G,$BI$2,'Inventory Matrix'!$B:$B,$BO$1,'Inventory Matrix'!$C:$C,A357)</f>
        <v>0</v>
      </c>
      <c r="BJ357" s="82">
        <f>SUMIFS('Inventory Matrix'!$E:$E,'Inventory Matrix'!$G:$G,$BJ$2,'Inventory Matrix'!$B:$B,$BO$1,'Inventory Matrix'!$C:$C,A357)</f>
        <v>0</v>
      </c>
      <c r="BK357" s="82">
        <f>SUMIFS('Inventory Matrix'!$E:$E,'Inventory Matrix'!$G:$G,$BK$2,'Inventory Matrix'!$B:$B,$BO$1,'Inventory Matrix'!$C:$C,A357)</f>
        <v>0</v>
      </c>
      <c r="BL357" s="83">
        <f>SUMIFS('Inventory Matrix'!$E:$E,'Inventory Matrix'!$G:$G,$BL$2,'Inventory Matrix'!$B:$B,$BO$1,'Inventory Matrix'!$C:$C,A357)</f>
        <v>1</v>
      </c>
      <c r="BM357" s="85" t="str">
        <f t="shared" ca="1" si="57"/>
        <v>-</v>
      </c>
      <c r="BN357" s="86">
        <f t="shared" ca="1" si="58"/>
        <v>0</v>
      </c>
      <c r="BO357" s="87">
        <f>SUMIFS(Stock!$D:$D,Stock!$A:$A,$BO$1,Stock!$C:$C,A357)</f>
        <v>1</v>
      </c>
      <c r="BP357" s="55"/>
      <c r="BQ357" s="69" t="e">
        <f ca="1">SUMIFS(#REF!,#REF!,A357,#REF!,$BQ$2,#REF!,$CD$1)</f>
        <v>#REF!</v>
      </c>
      <c r="BR357" s="69" t="e">
        <f ca="1">SUMIFS(#REF!,#REF!,A357,#REF!,$BR$2,#REF!,$CD$1)</f>
        <v>#REF!</v>
      </c>
      <c r="BS357" s="69" t="e">
        <f ca="1">SUMIFS(#REF!,#REF!,A357,#REF!,$BS$2,#REF!,$CD$1)</f>
        <v>#REF!</v>
      </c>
      <c r="BT357" s="69" t="e">
        <f ca="1">SUMIFS(#REF!,#REF!,A357,#REF!,$BT$2,#REF!,$CD$1)</f>
        <v>#REF!</v>
      </c>
      <c r="BU357" s="69" t="e">
        <f ca="1">SUMIFS(#REF!,#REF!,A357,#REF!,$BU$2,#REF!,$CD$1)</f>
        <v>#REF!</v>
      </c>
      <c r="BV357" s="69" t="e">
        <f ca="1">SUMIFS(#REF!,#REF!,A357,#REF!,$BV$2,#REF!,$CD$1)</f>
        <v>#REF!</v>
      </c>
      <c r="BW357" s="60"/>
      <c r="BX357" s="82">
        <f>SUMIFS('Inventory Matrix'!$E:$E,'Inventory Matrix'!$G:$G,$BX$2,'Inventory Matrix'!$B:$B,$CD$1,'Inventory Matrix'!$C:$C,A357)</f>
        <v>0</v>
      </c>
      <c r="BY357" s="82">
        <f>SUMIFS('Inventory Matrix'!$E:$E,'Inventory Matrix'!$G:$G,$BY$2,'Inventory Matrix'!$B:$B,$CD$1,'Inventory Matrix'!$C:$C,A357)</f>
        <v>0</v>
      </c>
      <c r="BZ357" s="82">
        <f>SUMIFS('Inventory Matrix'!$E:$E,'Inventory Matrix'!$G:$G,$BZ$2,'Inventory Matrix'!$B:$B,$CD$1,'Inventory Matrix'!$C:$C,A357)</f>
        <v>0</v>
      </c>
      <c r="CA357" s="83">
        <f>SUMIFS('Inventory Matrix'!$E:$E,'Inventory Matrix'!$G:$G,$CA$2,'Inventory Matrix'!$B:$B,$CD$1,'Inventory Matrix'!$C:$C,A357)</f>
        <v>0</v>
      </c>
      <c r="CB357" s="85" t="str">
        <f t="shared" ca="1" si="59"/>
        <v>-</v>
      </c>
      <c r="CC357" s="88">
        <f t="shared" ca="1" si="60"/>
        <v>0</v>
      </c>
      <c r="CD357" s="87">
        <f>SUMIFS(Stock!$D:$D,Stock!$A:$A,$CD$1,Stock!$C:$C,A357)</f>
        <v>0</v>
      </c>
      <c r="CE357" s="55"/>
      <c r="CF357" s="69" t="e">
        <f ca="1">SUMIFS(#REF!,#REF!,A357,#REF!,$CF$2,#REF!,$CS$1)</f>
        <v>#REF!</v>
      </c>
      <c r="CG357" s="69" t="e">
        <f ca="1">SUMIFS(#REF!,#REF!,A357,#REF!,$CG$2,#REF!,$CS$1)</f>
        <v>#REF!</v>
      </c>
      <c r="CH357" s="69" t="e">
        <f ca="1">SUMIFS(#REF!,#REF!,A357,#REF!,$CH$2,#REF!,$CS$1)</f>
        <v>#REF!</v>
      </c>
      <c r="CI357" s="69" t="e">
        <f ca="1">SUMIFS(#REF!,#REF!,A357,#REF!,$CI$2,#REF!,$CS$1)</f>
        <v>#REF!</v>
      </c>
      <c r="CJ357" s="69" t="e">
        <f ca="1">SUMIFS(#REF!,#REF!,A357,#REF!,$CJ$2,#REF!,$CS$1)</f>
        <v>#REF!</v>
      </c>
      <c r="CK357" s="69" t="e">
        <f ca="1">SUMIFS(#REF!,#REF!,A357,#REF!,$CK$2,#REF!,$CS$1)</f>
        <v>#REF!</v>
      </c>
      <c r="CL357" s="60"/>
      <c r="CM357" s="82">
        <f>SUMIFS('Inventory Matrix'!$E:$E,'Inventory Matrix'!$G:$G,$CM$2,'Inventory Matrix'!$B:$B,$CS$1,'Inventory Matrix'!$C:$C,A357)</f>
        <v>0</v>
      </c>
      <c r="CN357" s="82">
        <f>SUMIFS('Inventory Matrix'!$E:$E,'Inventory Matrix'!$G:$G,$CN$2,'Inventory Matrix'!$B:$B,$CS$1,'Inventory Matrix'!$C:$C,A357)</f>
        <v>0</v>
      </c>
      <c r="CO357" s="82">
        <f>SUMIFS('Inventory Matrix'!$E:$E,'Inventory Matrix'!$G:$G,$CO$2,'Inventory Matrix'!$B:$B,$CS$1,'Inventory Matrix'!$C:$C,A357)</f>
        <v>0</v>
      </c>
      <c r="CP357" s="83">
        <f>SUMIFS('Inventory Matrix'!$E:$E,'Inventory Matrix'!$G:$G,$CP$2,'Inventory Matrix'!$B:$B,$CS$1,'Inventory Matrix'!$C:$C,A357)</f>
        <v>0</v>
      </c>
      <c r="CQ357" s="85" t="str">
        <f t="shared" ca="1" si="61"/>
        <v>-</v>
      </c>
      <c r="CR357" s="88">
        <f t="shared" ca="1" si="62"/>
        <v>0</v>
      </c>
      <c r="CS357" s="87">
        <f>SUMIFS(Stock!$D:$D,Stock!$A:$A,$CS$1,Stock!$C:$C,A357)</f>
        <v>0</v>
      </c>
      <c r="CT357" s="64"/>
      <c r="CU357" s="89">
        <f>SUMIFS(Stock!$D:$D,Stock!$A:$A,$CU$1,Stock!$C:$C,A357)</f>
        <v>0</v>
      </c>
      <c r="CV357" s="64"/>
      <c r="CW357" s="69" t="e">
        <f ca="1">SUMIFS(#REF!,#REF!,A357,#REF!,$CW$2,#REF!,$DC$1)</f>
        <v>#REF!</v>
      </c>
      <c r="CX357" s="69" t="e">
        <f ca="1">SUMIFS(#REF!,#REF!,A357,#REF!,$CX$2,#REF!,$DC$1)</f>
        <v>#REF!</v>
      </c>
      <c r="CY357" s="69" t="e">
        <f ca="1">SUMIFS(#REF!,#REF!,A357,#REF!,$CY$2,#REF!,$DC$1)</f>
        <v>#REF!</v>
      </c>
      <c r="CZ357" s="69" t="e">
        <f ca="1">SUMIFS(#REF!,#REF!,A357,#REF!,$CZ$2,#REF!,$DC$1)</f>
        <v>#REF!</v>
      </c>
      <c r="DA357" s="69" t="e">
        <f ca="1">SUMIFS(#REF!,#REF!,A357,#REF!,$DA$2,#REF!,$DC$1)</f>
        <v>#REF!</v>
      </c>
      <c r="DB357" s="69" t="e">
        <f ca="1">SUMIFS(#REF!,#REF!,A357,#REF!,$DB$2,#REF!,$DC$1)</f>
        <v>#REF!</v>
      </c>
      <c r="DC357" s="89">
        <f>SUMIFS(Stock!$D:$D,Stock!$A:$A,$DC$1,Stock!$C:$C,A357)</f>
        <v>0</v>
      </c>
      <c r="DD357" s="89">
        <f>SUMIFS(Stock!$D:$D,Stock!$A:$A,$DD$1,Stock!$C:$C,A357)</f>
        <v>0</v>
      </c>
      <c r="DE357" s="89">
        <f>SUMIFS(Stock!$D:$D,Stock!$A:$A,$DE$1,Stock!$C:$C,A357)</f>
        <v>0</v>
      </c>
      <c r="DF357" s="66"/>
      <c r="DG357" s="66"/>
      <c r="DH357" s="90">
        <f>SUMIFS('Inventory Matrix'!$E:$E,'Inventory Matrix'!$B:$B,$DH$2,'Inventory Matrix'!$G:$G,$DM$2,'Inventory Matrix'!$C:$C,A357)</f>
        <v>0</v>
      </c>
      <c r="DI357" s="90">
        <f>SUMIFS('Inventory Matrix'!$E:$E,'Inventory Matrix'!$B:$B,$DI$2,'Inventory Matrix'!$G:$G,$DM$2,'Inventory Matrix'!$C:$C,A357)</f>
        <v>0</v>
      </c>
      <c r="DJ357" s="90">
        <f>SUMIFS('Inventory Matrix'!$E:$E,'Inventory Matrix'!$B:$B,$DJ$2,'Inventory Matrix'!$G:$G,$DM$2,'Inventory Matrix'!$C:$C,A357)</f>
        <v>0</v>
      </c>
      <c r="DK357" s="90">
        <f>SUMIFS('Inventory Matrix'!$E:$E,'Inventory Matrix'!$B:$B,$DK$2,'Inventory Matrix'!$G:$G,$DM$2,'Inventory Matrix'!$C:$C,A357)</f>
        <v>0</v>
      </c>
      <c r="DL357" s="90">
        <f>SUMIFS('Inventory Matrix'!$E:$E,'Inventory Matrix'!$B:$B,$DL$2,'Inventory Matrix'!$G:$G,$DM$2,'Inventory Matrix'!$C:$C,A357)</f>
        <v>0</v>
      </c>
      <c r="DM357" s="91">
        <f>SUMIFS('Inventory Matrix'!$E:$E,'Inventory Matrix'!$G:$G,$DM$2,'Inventory Matrix'!$C:$C,A357)</f>
        <v>0</v>
      </c>
      <c r="DN357" s="48"/>
      <c r="DO357" s="90">
        <f>SUMIFS('Inventory Matrix'!$E:$E,'Inventory Matrix'!$B:$B,$DO$2,'Inventory Matrix'!$G:$G,$DT$2,'Inventory Matrix'!$C:$C,A357)</f>
        <v>0</v>
      </c>
      <c r="DP357" s="90">
        <f>SUMIFS('Inventory Matrix'!$E:$E,'Inventory Matrix'!$B:$B,$DP$2,'Inventory Matrix'!$G:$G,$DT$2,'Inventory Matrix'!$C:$C,A357)</f>
        <v>0</v>
      </c>
      <c r="DQ357" s="90">
        <f>SUMIFS('Inventory Matrix'!$E:$E,'Inventory Matrix'!$B:$B,$DQ$2,'Inventory Matrix'!$G:$G,$DT$2,'Inventory Matrix'!$C:$C,A357)</f>
        <v>0</v>
      </c>
      <c r="DR357" s="90">
        <f>SUMIFS('Inventory Matrix'!$E:$E,'Inventory Matrix'!$B:$B,$DR$2,'Inventory Matrix'!$G:$G,$DT$2,'Inventory Matrix'!$C:$C,A357)</f>
        <v>0</v>
      </c>
      <c r="DS357" s="90">
        <f>SUMIFS('Inventory Matrix'!$E:$E,'Inventory Matrix'!$B:$B,$DS$2,'Inventory Matrix'!$G:$G,$DT$2,'Inventory Matrix'!$C:$C,A357)</f>
        <v>0</v>
      </c>
      <c r="DT357" s="91">
        <f>SUMIFS('Inventory Matrix'!$E:$E,'Inventory Matrix'!$G:$G,$DT$2,'Inventory Matrix'!$C:$C,A357)</f>
        <v>0</v>
      </c>
      <c r="DU357" s="44"/>
      <c r="DV357" s="90">
        <f>SUMIFS('Inventory Matrix'!$E:$E,'Inventory Matrix'!$B:$B,$DV$2,'Inventory Matrix'!$G:$G,$EA$2,'Inventory Matrix'!$C:$C,A357)</f>
        <v>0</v>
      </c>
      <c r="DW357" s="90">
        <f>SUMIFS('Inventory Matrix'!$E:$E,'Inventory Matrix'!$B:$B,$DW$2,'Inventory Matrix'!$G:$G,$EA$2,'Inventory Matrix'!$C:$C,A357)</f>
        <v>0</v>
      </c>
      <c r="DX357" s="90">
        <f>SUMIFS('Inventory Matrix'!$E:$E,'Inventory Matrix'!$B:$B,$DX$2,'Inventory Matrix'!$G:$G,$EA$2,'Inventory Matrix'!$C:$C,A357)</f>
        <v>0</v>
      </c>
      <c r="DY357" s="90">
        <f>SUMIFS('Inventory Matrix'!$E:$E,'Inventory Matrix'!$B:$B,$DY$2,'Inventory Matrix'!$G:$G,$EA$2,'Inventory Matrix'!$C:$C,A357)</f>
        <v>0</v>
      </c>
      <c r="DZ357" s="90">
        <f>SUMIFS('Inventory Matrix'!$E:$E,'Inventory Matrix'!$B:$B,$DZ$2,'Inventory Matrix'!$G:$G,$EA$2,'Inventory Matrix'!$C:$C,A357)</f>
        <v>0</v>
      </c>
      <c r="EA357" s="91">
        <f>SUMIFS('Inventory Matrix'!$E:$E,'Inventory Matrix'!$G:$G,$EA$2,'Inventory Matrix'!$C:$C,A357)</f>
        <v>0</v>
      </c>
      <c r="EB357" s="44"/>
      <c r="EC357" s="90">
        <f>SUMIFS('Inventory Matrix'!$E:$E,'Inventory Matrix'!$B:$B,$EC$2,'Inventory Matrix'!$G:$G,$EH$2,'Inventory Matrix'!$C:$C,A357)</f>
        <v>0</v>
      </c>
      <c r="ED357" s="90">
        <f>SUMIFS('Inventory Matrix'!$E:$E,'Inventory Matrix'!$B:$B,$ED$2,'Inventory Matrix'!$G:$G,$EH$2,'Inventory Matrix'!$C:$C,A357)</f>
        <v>0</v>
      </c>
      <c r="EE357" s="90">
        <f>SUMIFS('Inventory Matrix'!$E:$E,'Inventory Matrix'!$B:$B,$EE$2,'Inventory Matrix'!$G:$G,$EH$2,'Inventory Matrix'!$C:$C,A357)</f>
        <v>1</v>
      </c>
      <c r="EF357" s="90">
        <f>SUMIFS('Inventory Matrix'!$E:$E,'Inventory Matrix'!$B:$B,$EF$2,'Inventory Matrix'!$G:$G,$EH$2,'Inventory Matrix'!$C:$C,A357)</f>
        <v>0</v>
      </c>
      <c r="EG357" s="90">
        <f>SUMIFS('Inventory Matrix'!$E:$E,'Inventory Matrix'!$B:$B,$EG$2,'Inventory Matrix'!$G:$G,$EH$2,'Inventory Matrix'!$C:$C,A357)</f>
        <v>0</v>
      </c>
      <c r="EH357" s="91">
        <f>SUMIFS('Inventory Matrix'!$E:$E,'Inventory Matrix'!$G:$G,$EH$2,'Inventory Matrix'!$C:$C,A357)</f>
        <v>1</v>
      </c>
      <c r="EI357" s="44"/>
    </row>
    <row r="358" spans="1:139" ht="13" x14ac:dyDescent="0.15">
      <c r="A358" s="38" t="str">
        <f t="shared" si="49"/>
        <v>MLWK3</v>
      </c>
      <c r="B358" s="39" t="s">
        <v>2179</v>
      </c>
      <c r="C358" s="40" t="s">
        <v>2592</v>
      </c>
      <c r="D358" s="40" t="s">
        <v>2593</v>
      </c>
      <c r="E358" s="41">
        <f t="shared" si="50"/>
        <v>0</v>
      </c>
      <c r="F358" s="41">
        <f>SUMIFS(Stock!$D:$D,Stock!$C:$C,A358)</f>
        <v>0</v>
      </c>
      <c r="G358" s="42" t="e">
        <f t="shared" ca="1" si="51"/>
        <v>#REF!</v>
      </c>
      <c r="H358" s="43">
        <f t="shared" ca="1" si="52"/>
        <v>0</v>
      </c>
      <c r="I358" s="44"/>
      <c r="J358" s="38" t="e">
        <f ca="1">SUMIFS(#REF!,#REF!,A358,#REF!,$J$2)</f>
        <v>#REF!</v>
      </c>
      <c r="K358" s="38" t="e">
        <f ca="1">SUMIFS(#REF!,#REF!,A358,#REF!,$K$2)</f>
        <v>#REF!</v>
      </c>
      <c r="L358" s="38" t="e">
        <f ca="1">SUMIFS(#REF!,#REF!,A358,#REF!,$L$2)</f>
        <v>#REF!</v>
      </c>
      <c r="M358" s="38" t="e">
        <f ca="1">SUMIFS(#REF!,#REF!,A358,#REF!,$M$2)</f>
        <v>#REF!</v>
      </c>
      <c r="N358" s="38" t="e">
        <f ca="1">SUMIFS(#REF!,#REF!,A358,#REF!,$N$2)</f>
        <v>#REF!</v>
      </c>
      <c r="O358" s="38" t="e">
        <f ca="1">SUMIFS(#REF!,#REF!,A358,#REF!,$O$2)</f>
        <v>#REF!</v>
      </c>
      <c r="P358" s="38" t="e">
        <f ca="1">SUMIFS(#REF!,#REF!,A358,#REF!,$P$2)</f>
        <v>#REF!</v>
      </c>
      <c r="Q358" s="38" t="e">
        <f ca="1">SUMIFS(#REF!,#REF!,A358,#REF!,$Q$2)</f>
        <v>#REF!</v>
      </c>
      <c r="R358" s="38" t="e">
        <f ca="1">SUMIFS(#REF!,#REF!,A358,#REF!,$R$2)</f>
        <v>#REF!</v>
      </c>
      <c r="S358" s="38" t="e">
        <f ca="1">SUMIFS(#REF!,#REF!,A358,#REF!,$S$2)</f>
        <v>#REF!</v>
      </c>
      <c r="T358" s="45"/>
      <c r="U358" s="44"/>
      <c r="V358" s="46"/>
      <c r="W358" s="38" t="e">
        <f ca="1">SUMIFS(#REF!,#REF!,A358,#REF!,$W$2,#REF!,$AK$1)</f>
        <v>#REF!</v>
      </c>
      <c r="X358" s="38" t="e">
        <f ca="1">SUMIFS(#REF!,#REF!,A358,#REF!,$X$2,#REF!,$AK$1)</f>
        <v>#REF!</v>
      </c>
      <c r="Y358" s="38" t="e">
        <f ca="1">SUMIFS(#REF!,#REF!,A358,#REF!,$Y$2,#REF!,$AK$1)</f>
        <v>#REF!</v>
      </c>
      <c r="Z358" s="38" t="e">
        <f ca="1">SUMIFS(#REF!,#REF!,A358,#REF!,$Z$2,#REF!,$AK$1)</f>
        <v>#REF!</v>
      </c>
      <c r="AA358" s="38" t="e">
        <f ca="1">SUMIFS(#REF!,#REF!,A358,#REF!,$AA$2,#REF!,$AK$1)</f>
        <v>#REF!</v>
      </c>
      <c r="AB358" s="38" t="e">
        <f ca="1">SUMIFS(#REF!,#REF!,A358,#REF!,$AB$2,#REF!,$AK$1)</f>
        <v>#REF!</v>
      </c>
      <c r="AC358" s="48"/>
      <c r="AD358" s="92">
        <f>SUMIFS('Inventory Matrix'!$E:$E,'Inventory Matrix'!$G:$G,$AD$2,'Inventory Matrix'!$B:$B,$AK$1,'Inventory Matrix'!$C:$C,A358)</f>
        <v>0</v>
      </c>
      <c r="AE358" s="39">
        <f>SUMIFS('Inventory Matrix'!$E:$E,'Inventory Matrix'!$G:$G,$AE$2,'Inventory Matrix'!$B:$B,$AK$1,'Inventory Matrix'!$C:$C,A358)</f>
        <v>0</v>
      </c>
      <c r="AF358" s="39">
        <f>SUMIFS('Inventory Matrix'!$E:$E,'Inventory Matrix'!$G:$G,$AF$2,'Inventory Matrix'!$B:$B,$AK$1,'Inventory Matrix'!$C:$C,A358)</f>
        <v>0</v>
      </c>
      <c r="AG358" s="93">
        <f>SUMIFS('Inventory Matrix'!$E:$E,'Inventory Matrix'!$G:$G,$AG$2,'Inventory Matrix'!$B:$B,$AK$1,'Inventory Matrix'!$C:$C,A358)</f>
        <v>0</v>
      </c>
      <c r="AH358" s="170" t="str">
        <f t="shared" ca="1" si="53"/>
        <v>-</v>
      </c>
      <c r="AI358" s="171" t="str">
        <f t="shared" ca="1" si="54"/>
        <v>-</v>
      </c>
      <c r="AJ358" s="174">
        <f t="shared" ca="1" si="63"/>
        <v>0</v>
      </c>
      <c r="AK358" s="172">
        <f>SUMIFS(Stock!$D:$D,Stock!$A:$A,$AK$1,Stock!$C:$C,A358)</f>
        <v>0</v>
      </c>
      <c r="AL358" s="55"/>
      <c r="AM358" s="38" t="e">
        <f ca="1">SUMIFS(#REF!,#REF!,A358,#REF!,$AM$2,#REF!,$AZ$1)</f>
        <v>#REF!</v>
      </c>
      <c r="AN358" s="38" t="e">
        <f ca="1">SUMIFS(#REF!,#REF!,A358,#REF!,$AN$2,#REF!,$AZ$1)</f>
        <v>#REF!</v>
      </c>
      <c r="AO358" s="38" t="e">
        <f ca="1">SUMIFS(#REF!,#REF!,A358,#REF!,$AO$2,#REF!,$AZ$1)</f>
        <v>#REF!</v>
      </c>
      <c r="AP358" s="38" t="e">
        <f ca="1">SUMIFS(#REF!,#REF!,A358,#REF!,$AP$2,#REF!,$AZ$1)</f>
        <v>#REF!</v>
      </c>
      <c r="AQ358" s="38" t="e">
        <f ca="1">SUMIFS(#REF!,#REF!,A358,#REF!,$AQ$2,#REF!,$AZ$1)</f>
        <v>#REF!</v>
      </c>
      <c r="AR358" s="38" t="e">
        <f ca="1">SUMIFS(#REF!,#REF!,A358,#REF!,$AR$2,#REF!,$AZ$1)</f>
        <v>#REF!</v>
      </c>
      <c r="AS358" s="81"/>
      <c r="AT358" s="49">
        <f>SUMIFS('Inventory Matrix'!$E:$E,'Inventory Matrix'!$G:$G,$AT$2,'Inventory Matrix'!$B:$B,$AZ$1,'Inventory Matrix'!$C:$C,A358)</f>
        <v>0</v>
      </c>
      <c r="AU358" s="49">
        <f>SUMIFS('Inventory Matrix'!$E:$E,'Inventory Matrix'!$G:$G,$AU$2,'Inventory Matrix'!$B:$B,$AZ$1,'Inventory Matrix'!$C:$C,A358)</f>
        <v>0</v>
      </c>
      <c r="AV358" s="49">
        <f>SUMIFS('Inventory Matrix'!$E:$E,'Inventory Matrix'!$G:$G,$AV$2,'Inventory Matrix'!$B:$B,$AZ$1,'Inventory Matrix'!$C:$C,A358)</f>
        <v>0</v>
      </c>
      <c r="AW358" s="57">
        <f>SUMIFS('Inventory Matrix'!$E:$E,'Inventory Matrix'!$G:$G,$AW$2,'Inventory Matrix'!$B:$B,$AZ$1,'Inventory Matrix'!$C:$C,A358)</f>
        <v>0</v>
      </c>
      <c r="AX358" s="96" t="str">
        <f t="shared" ca="1" si="55"/>
        <v>-</v>
      </c>
      <c r="AY358" s="63">
        <f t="shared" ca="1" si="56"/>
        <v>0</v>
      </c>
      <c r="AZ358" s="97">
        <f>SUMIFS(Stock!$D:$D,Stock!$A:$A,$AZ$1,Stock!$C:$C,A358)</f>
        <v>0</v>
      </c>
      <c r="BA358" s="55"/>
      <c r="BB358" s="38" t="e">
        <f ca="1">SUMIFS(#REF!,#REF!,A358,#REF!,$BB$2,#REF!,$BO$1)</f>
        <v>#REF!</v>
      </c>
      <c r="BC358" s="38" t="e">
        <f ca="1">SUMIFS(#REF!,#REF!,A358,#REF!,$BC$2,#REF!,$BO$1)</f>
        <v>#REF!</v>
      </c>
      <c r="BD358" s="38" t="e">
        <f ca="1">SUMIFS(#REF!,#REF!,A358,#REF!,$BD$2,#REF!,$BO$1)</f>
        <v>#REF!</v>
      </c>
      <c r="BE358" s="38" t="e">
        <f ca="1">SUMIFS(#REF!,#REF!,A358,#REF!,$BE$2,#REF!,$BO$1)</f>
        <v>#REF!</v>
      </c>
      <c r="BF358" s="38" t="e">
        <f ca="1">SUMIFS(#REF!,#REF!,A358,#REF!,$BF$2,#REF!,$BO$1)</f>
        <v>#REF!</v>
      </c>
      <c r="BG358" s="38" t="e">
        <f ca="1">SUMIFS(#REF!,#REF!,A358,#REF!,$BG$2,#REF!,$BO$1)</f>
        <v>#REF!</v>
      </c>
      <c r="BH358" s="60"/>
      <c r="BI358" s="49">
        <f>SUMIFS('Inventory Matrix'!$E:$E,'Inventory Matrix'!$G:$G,$BI$2,'Inventory Matrix'!$B:$B,$BO$1,'Inventory Matrix'!$C:$C,A358)</f>
        <v>0</v>
      </c>
      <c r="BJ358" s="49">
        <f>SUMIFS('Inventory Matrix'!$E:$E,'Inventory Matrix'!$G:$G,$BJ$2,'Inventory Matrix'!$B:$B,$BO$1,'Inventory Matrix'!$C:$C,A358)</f>
        <v>0</v>
      </c>
      <c r="BK358" s="49">
        <f>SUMIFS('Inventory Matrix'!$E:$E,'Inventory Matrix'!$G:$G,$BK$2,'Inventory Matrix'!$B:$B,$BO$1,'Inventory Matrix'!$C:$C,A358)</f>
        <v>0</v>
      </c>
      <c r="BL358" s="57">
        <f>SUMIFS('Inventory Matrix'!$E:$E,'Inventory Matrix'!$G:$G,$BL$2,'Inventory Matrix'!$B:$B,$BO$1,'Inventory Matrix'!$C:$C,A358)</f>
        <v>0</v>
      </c>
      <c r="BM358" s="96" t="str">
        <f t="shared" ca="1" si="57"/>
        <v>-</v>
      </c>
      <c r="BN358" s="62">
        <f t="shared" ca="1" si="58"/>
        <v>0</v>
      </c>
      <c r="BO358" s="97">
        <f>SUMIFS(Stock!$D:$D,Stock!$A:$A,$BO$1,Stock!$C:$C,A358)</f>
        <v>0</v>
      </c>
      <c r="BP358" s="55"/>
      <c r="BQ358" s="38" t="e">
        <f ca="1">SUMIFS(#REF!,#REF!,A358,#REF!,$BQ$2,#REF!,$CD$1)</f>
        <v>#REF!</v>
      </c>
      <c r="BR358" s="38" t="e">
        <f ca="1">SUMIFS(#REF!,#REF!,A358,#REF!,$BR$2,#REF!,$CD$1)</f>
        <v>#REF!</v>
      </c>
      <c r="BS358" s="38" t="e">
        <f ca="1">SUMIFS(#REF!,#REF!,A358,#REF!,$BS$2,#REF!,$CD$1)</f>
        <v>#REF!</v>
      </c>
      <c r="BT358" s="38" t="e">
        <f ca="1">SUMIFS(#REF!,#REF!,A358,#REF!,$BT$2,#REF!,$CD$1)</f>
        <v>#REF!</v>
      </c>
      <c r="BU358" s="38" t="e">
        <f ca="1">SUMIFS(#REF!,#REF!,A358,#REF!,$BU$2,#REF!,$CD$1)</f>
        <v>#REF!</v>
      </c>
      <c r="BV358" s="38" t="e">
        <f ca="1">SUMIFS(#REF!,#REF!,A358,#REF!,$BV$2,#REF!,$CD$1)</f>
        <v>#REF!</v>
      </c>
      <c r="BW358" s="60"/>
      <c r="BX358" s="49">
        <f>SUMIFS('Inventory Matrix'!$E:$E,'Inventory Matrix'!$G:$G,$BX$2,'Inventory Matrix'!$B:$B,$CD$1,'Inventory Matrix'!$C:$C,A358)</f>
        <v>0</v>
      </c>
      <c r="BY358" s="49">
        <f>SUMIFS('Inventory Matrix'!$E:$E,'Inventory Matrix'!$G:$G,$BY$2,'Inventory Matrix'!$B:$B,$CD$1,'Inventory Matrix'!$C:$C,A358)</f>
        <v>0</v>
      </c>
      <c r="BZ358" s="49">
        <f>SUMIFS('Inventory Matrix'!$E:$E,'Inventory Matrix'!$G:$G,$BZ$2,'Inventory Matrix'!$B:$B,$CD$1,'Inventory Matrix'!$C:$C,A358)</f>
        <v>0</v>
      </c>
      <c r="CA358" s="57">
        <f>SUMIFS('Inventory Matrix'!$E:$E,'Inventory Matrix'!$G:$G,$CA$2,'Inventory Matrix'!$B:$B,$CD$1,'Inventory Matrix'!$C:$C,A358)</f>
        <v>0</v>
      </c>
      <c r="CB358" s="96" t="str">
        <f t="shared" ca="1" si="59"/>
        <v>-</v>
      </c>
      <c r="CC358" s="63">
        <f t="shared" ca="1" si="60"/>
        <v>0</v>
      </c>
      <c r="CD358" s="97">
        <f>SUMIFS(Stock!$D:$D,Stock!$A:$A,$CD$1,Stock!$C:$C,A358)</f>
        <v>0</v>
      </c>
      <c r="CE358" s="55"/>
      <c r="CF358" s="38" t="e">
        <f ca="1">SUMIFS(#REF!,#REF!,A358,#REF!,$CF$2,#REF!,$CS$1)</f>
        <v>#REF!</v>
      </c>
      <c r="CG358" s="38" t="e">
        <f ca="1">SUMIFS(#REF!,#REF!,A358,#REF!,$CG$2,#REF!,$CS$1)</f>
        <v>#REF!</v>
      </c>
      <c r="CH358" s="38" t="e">
        <f ca="1">SUMIFS(#REF!,#REF!,A358,#REF!,$CH$2,#REF!,$CS$1)</f>
        <v>#REF!</v>
      </c>
      <c r="CI358" s="38" t="e">
        <f ca="1">SUMIFS(#REF!,#REF!,A358,#REF!,$CI$2,#REF!,$CS$1)</f>
        <v>#REF!</v>
      </c>
      <c r="CJ358" s="38" t="e">
        <f ca="1">SUMIFS(#REF!,#REF!,A358,#REF!,$CJ$2,#REF!,$CS$1)</f>
        <v>#REF!</v>
      </c>
      <c r="CK358" s="38" t="e">
        <f ca="1">SUMIFS(#REF!,#REF!,A358,#REF!,$CK$2,#REF!,$CS$1)</f>
        <v>#REF!</v>
      </c>
      <c r="CL358" s="60"/>
      <c r="CM358" s="49">
        <f>SUMIFS('Inventory Matrix'!$E:$E,'Inventory Matrix'!$G:$G,$CM$2,'Inventory Matrix'!$B:$B,$CD$1,'Inventory Matrix'!$C:$C,A358)</f>
        <v>0</v>
      </c>
      <c r="CN358" s="49">
        <f>SUMIFS('Inventory Matrix'!$E:$E,'Inventory Matrix'!$G:$G,$CN$2,'Inventory Matrix'!$B:$B,$CD$1,'Inventory Matrix'!$C:$C,A358)</f>
        <v>0</v>
      </c>
      <c r="CO358" s="49">
        <f>SUMIFS('Inventory Matrix'!$E:$E,'Inventory Matrix'!$G:$G,$CO$2,'Inventory Matrix'!$B:$B,$CD$1,'Inventory Matrix'!$C:$C,A358)</f>
        <v>0</v>
      </c>
      <c r="CP358" s="57">
        <f>SUMIFS('Inventory Matrix'!$E:$E,'Inventory Matrix'!$G:$G,$CP$2,'Inventory Matrix'!$B:$B,$CD$1,'Inventory Matrix'!$C:$C,A358)</f>
        <v>0</v>
      </c>
      <c r="CQ358" s="96" t="str">
        <f t="shared" ca="1" si="61"/>
        <v>-</v>
      </c>
      <c r="CR358" s="63">
        <f t="shared" ca="1" si="62"/>
        <v>0</v>
      </c>
      <c r="CS358" s="97">
        <f>SUMIFS(Stock!$D:$D,Stock!$A:$A,$CS$1,Stock!$C:$C,A358)</f>
        <v>0</v>
      </c>
      <c r="CT358" s="64"/>
      <c r="CU358" s="65">
        <f>SUMIFS(Stock!$D:$D,Stock!$A:$A,$CU$1,Stock!$C:$C,A358)</f>
        <v>0</v>
      </c>
      <c r="CV358" s="64"/>
      <c r="CW358" s="38" t="e">
        <f ca="1">SUMIFS(#REF!,#REF!,A358,#REF!,$CW$2,#REF!,$DC$1)</f>
        <v>#REF!</v>
      </c>
      <c r="CX358" s="38" t="e">
        <f ca="1">SUMIFS(#REF!,#REF!,A358,#REF!,$CX$2,#REF!,$DC$1)</f>
        <v>#REF!</v>
      </c>
      <c r="CY358" s="38" t="e">
        <f ca="1">SUMIFS(#REF!,#REF!,A358,#REF!,$CY$2,#REF!,$DC$1)</f>
        <v>#REF!</v>
      </c>
      <c r="CZ358" s="38" t="e">
        <f ca="1">SUMIFS(#REF!,#REF!,A358,#REF!,$CZ$2,#REF!,$DC$1)</f>
        <v>#REF!</v>
      </c>
      <c r="DA358" s="38" t="e">
        <f ca="1">SUMIFS(#REF!,#REF!,A358,#REF!,$DA$2,#REF!,$DC$1)</f>
        <v>#REF!</v>
      </c>
      <c r="DB358" s="38" t="e">
        <f ca="1">SUMIFS(#REF!,#REF!,A358,#REF!,$DB$2,#REF!,$DC$1)</f>
        <v>#REF!</v>
      </c>
      <c r="DC358" s="65">
        <f>SUMIFS(Stock!$D:$D,Stock!$A:$A,$DC$1,Stock!$C:$C,A358)</f>
        <v>0</v>
      </c>
      <c r="DD358" s="65">
        <f>SUMIFS(Stock!$D:$D,Stock!$A:$A,$DD$1,Stock!$C:$C,A358)</f>
        <v>0</v>
      </c>
      <c r="DE358" s="65">
        <f>SUMIFS(Stock!$D:$D,Stock!$A:$A,$DE$1,Stock!$C:$C,A358)</f>
        <v>0</v>
      </c>
      <c r="DF358" s="66"/>
      <c r="DG358" s="66"/>
      <c r="DH358" s="67">
        <f>SUMIFS('Inventory Matrix'!$E:$E,'Inventory Matrix'!$B:$B,$DH$2,'Inventory Matrix'!$G:$G,$DM$2,'Inventory Matrix'!$C:$C,A358)</f>
        <v>0</v>
      </c>
      <c r="DI358" s="67">
        <f>SUMIFS('Inventory Matrix'!$E:$E,'Inventory Matrix'!$B:$B,$DI$2,'Inventory Matrix'!$G:$G,$DM$2,'Inventory Matrix'!$C:$C,A358)</f>
        <v>0</v>
      </c>
      <c r="DJ358" s="67">
        <f>SUMIFS('Inventory Matrix'!$E:$E,'Inventory Matrix'!$B:$B,$DJ$2,'Inventory Matrix'!$G:$G,$DM$2,'Inventory Matrix'!$C:$C,A358)</f>
        <v>0</v>
      </c>
      <c r="DK358" s="67">
        <f>SUMIFS('Inventory Matrix'!$E:$E,'Inventory Matrix'!$B:$B,$DK$2,'Inventory Matrix'!$G:$G,$DM$2,'Inventory Matrix'!$C:$C,A358)</f>
        <v>0</v>
      </c>
      <c r="DL358" s="67">
        <f>SUMIFS('Inventory Matrix'!$E:$E,'Inventory Matrix'!$B:$B,$DL$2,'Inventory Matrix'!$G:$G,$DM$2,'Inventory Matrix'!$C:$C,A358)</f>
        <v>0</v>
      </c>
      <c r="DM358" s="98">
        <f>SUMIFS('Inventory Matrix'!$E:$E,'Inventory Matrix'!$G:$G,$DM$2,'Inventory Matrix'!$C:$C,A358)</f>
        <v>0</v>
      </c>
      <c r="DN358" s="48"/>
      <c r="DO358" s="67">
        <f>SUMIFS('Inventory Matrix'!$E:$E,'Inventory Matrix'!$B:$B,$DO$2,'Inventory Matrix'!$G:$G,$DT$2,'Inventory Matrix'!$C:$C,A358)</f>
        <v>0</v>
      </c>
      <c r="DP358" s="67">
        <f>SUMIFS('Inventory Matrix'!$E:$E,'Inventory Matrix'!$B:$B,$DP$2,'Inventory Matrix'!$G:$G,$DT$2,'Inventory Matrix'!$C:$C,A358)</f>
        <v>0</v>
      </c>
      <c r="DQ358" s="67">
        <f>SUMIFS('Inventory Matrix'!$E:$E,'Inventory Matrix'!$B:$B,$DQ$2,'Inventory Matrix'!$G:$G,$DT$2,'Inventory Matrix'!$C:$C,A358)</f>
        <v>0</v>
      </c>
      <c r="DR358" s="67">
        <f>SUMIFS('Inventory Matrix'!$E:$E,'Inventory Matrix'!$B:$B,$DR$2,'Inventory Matrix'!$G:$G,$DT$2,'Inventory Matrix'!$C:$C,A358)</f>
        <v>0</v>
      </c>
      <c r="DS358" s="67">
        <f>SUMIFS('Inventory Matrix'!$E:$E,'Inventory Matrix'!$B:$B,$DS$2,'Inventory Matrix'!$G:$G,$DT$2,'Inventory Matrix'!$C:$C,A358)</f>
        <v>0</v>
      </c>
      <c r="DT358" s="98">
        <f>SUMIFS('Inventory Matrix'!$E:$E,'Inventory Matrix'!$G:$G,$DT$2,'Inventory Matrix'!$C:$C,A358)</f>
        <v>0</v>
      </c>
      <c r="DU358" s="44"/>
      <c r="DV358" s="67">
        <f>SUMIFS('Inventory Matrix'!$E:$E,'Inventory Matrix'!$B:$B,$DV$2,'Inventory Matrix'!$G:$G,$EA$2,'Inventory Matrix'!$C:$C,A358)</f>
        <v>0</v>
      </c>
      <c r="DW358" s="67">
        <f>SUMIFS('Inventory Matrix'!$E:$E,'Inventory Matrix'!$B:$B,$DW$2,'Inventory Matrix'!$G:$G,$EA$2,'Inventory Matrix'!$C:$C,A358)</f>
        <v>0</v>
      </c>
      <c r="DX358" s="67">
        <f>SUMIFS('Inventory Matrix'!$E:$E,'Inventory Matrix'!$B:$B,$DX$2,'Inventory Matrix'!$G:$G,$EA$2,'Inventory Matrix'!$C:$C,A358)</f>
        <v>0</v>
      </c>
      <c r="DY358" s="67">
        <f>SUMIFS('Inventory Matrix'!$E:$E,'Inventory Matrix'!$B:$B,$DY$2,'Inventory Matrix'!$G:$G,$EA$2,'Inventory Matrix'!$C:$C,A358)</f>
        <v>0</v>
      </c>
      <c r="DZ358" s="67">
        <f>SUMIFS('Inventory Matrix'!$E:$E,'Inventory Matrix'!$B:$B,$DZ$2,'Inventory Matrix'!$G:$G,$EA$2,'Inventory Matrix'!$C:$C,A358)</f>
        <v>0</v>
      </c>
      <c r="EA358" s="98">
        <f>SUMIFS('Inventory Matrix'!$E:$E,'Inventory Matrix'!$G:$G,$EA$2,'Inventory Matrix'!$C:$C,A358)</f>
        <v>0</v>
      </c>
      <c r="EB358" s="44"/>
      <c r="EC358" s="67">
        <f>SUMIFS('Inventory Matrix'!$E:$E,'Inventory Matrix'!$B:$B,$EC$2,'Inventory Matrix'!$G:$G,$EH$2,'Inventory Matrix'!$C:$C,A358)</f>
        <v>0</v>
      </c>
      <c r="ED358" s="67">
        <f>SUMIFS('Inventory Matrix'!$E:$E,'Inventory Matrix'!$B:$B,$ED$2,'Inventory Matrix'!$G:$G,$EH$2,'Inventory Matrix'!$C:$C,A358)</f>
        <v>0</v>
      </c>
      <c r="EE358" s="67">
        <f>SUMIFS('Inventory Matrix'!$E:$E,'Inventory Matrix'!$B:$B,$EE$2,'Inventory Matrix'!$G:$G,$EH$2,'Inventory Matrix'!$C:$C,A358)</f>
        <v>0</v>
      </c>
      <c r="EF358" s="67">
        <f>SUMIFS('Inventory Matrix'!$E:$E,'Inventory Matrix'!$B:$B,$EF$2,'Inventory Matrix'!$G:$G,$EH$2,'Inventory Matrix'!$C:$C,A358)</f>
        <v>0</v>
      </c>
      <c r="EG358" s="67">
        <f>SUMIFS('Inventory Matrix'!$E:$E,'Inventory Matrix'!$B:$B,$EG$2,'Inventory Matrix'!$G:$G,$EH$2,'Inventory Matrix'!$C:$C,A358)</f>
        <v>0</v>
      </c>
      <c r="EH358" s="98">
        <f>SUMIFS('Inventory Matrix'!$E:$E,'Inventory Matrix'!$G:$G,$EH$2,'Inventory Matrix'!$C:$C,A358)</f>
        <v>0</v>
      </c>
      <c r="EI358" s="44"/>
    </row>
    <row r="359" spans="1:139" ht="13" x14ac:dyDescent="0.15">
      <c r="A359" s="69" t="str">
        <f t="shared" si="49"/>
        <v>MHJ03</v>
      </c>
      <c r="B359" s="70" t="s">
        <v>2285</v>
      </c>
      <c r="C359" s="71" t="s">
        <v>2594</v>
      </c>
      <c r="D359" s="71" t="s">
        <v>2595</v>
      </c>
      <c r="E359" s="72">
        <f t="shared" si="50"/>
        <v>0</v>
      </c>
      <c r="F359" s="72">
        <f>SUMIFS(Stock!$D:$D,Stock!$C:$C,A359)</f>
        <v>0</v>
      </c>
      <c r="G359" s="73" t="e">
        <f t="shared" ca="1" si="51"/>
        <v>#REF!</v>
      </c>
      <c r="H359" s="74">
        <f t="shared" ca="1" si="52"/>
        <v>0</v>
      </c>
      <c r="I359" s="44"/>
      <c r="J359" s="69" t="e">
        <f ca="1">SUMIFS(#REF!,#REF!,A359,#REF!,$J$2)</f>
        <v>#REF!</v>
      </c>
      <c r="K359" s="69" t="e">
        <f ca="1">SUMIFS(#REF!,#REF!,A359,#REF!,$K$2)</f>
        <v>#REF!</v>
      </c>
      <c r="L359" s="69" t="e">
        <f ca="1">SUMIFS(#REF!,#REF!,A359,#REF!,$L$2)</f>
        <v>#REF!</v>
      </c>
      <c r="M359" s="69" t="e">
        <f ca="1">SUMIFS(#REF!,#REF!,A359,#REF!,$M$2)</f>
        <v>#REF!</v>
      </c>
      <c r="N359" s="69" t="e">
        <f ca="1">SUMIFS(#REF!,#REF!,A359,#REF!,$N$2)</f>
        <v>#REF!</v>
      </c>
      <c r="O359" s="69" t="e">
        <f ca="1">SUMIFS(#REF!,#REF!,A359,#REF!,$O$2)</f>
        <v>#REF!</v>
      </c>
      <c r="P359" s="69" t="e">
        <f ca="1">SUMIFS(#REF!,#REF!,A359,#REF!,$P$2)</f>
        <v>#REF!</v>
      </c>
      <c r="Q359" s="69" t="e">
        <f ca="1">SUMIFS(#REF!,#REF!,A359,#REF!,$Q$2)</f>
        <v>#REF!</v>
      </c>
      <c r="R359" s="69" t="e">
        <f ca="1">SUMIFS(#REF!,#REF!,A359,#REF!,$R$2)</f>
        <v>#REF!</v>
      </c>
      <c r="S359" s="69" t="e">
        <f ca="1">SUMIFS(#REF!,#REF!,A359,#REF!,$S$2)</f>
        <v>#REF!</v>
      </c>
      <c r="T359" s="75"/>
      <c r="U359" s="44"/>
      <c r="V359" s="46"/>
      <c r="W359" s="69" t="e">
        <f ca="1">SUMIFS(#REF!,#REF!,A359,#REF!,$W$2,#REF!,$AK$1)</f>
        <v>#REF!</v>
      </c>
      <c r="X359" s="69" t="e">
        <f ca="1">SUMIFS(#REF!,#REF!,A359,#REF!,$X$2,#REF!,$AK$1)</f>
        <v>#REF!</v>
      </c>
      <c r="Y359" s="69" t="e">
        <f ca="1">SUMIFS(#REF!,#REF!,A359,#REF!,$Y$2,#REF!,$AK$1)</f>
        <v>#REF!</v>
      </c>
      <c r="Z359" s="69" t="e">
        <f ca="1">SUMIFS(#REF!,#REF!,A359,#REF!,$Z$2,#REF!,$AK$1)</f>
        <v>#REF!</v>
      </c>
      <c r="AA359" s="69" t="e">
        <f ca="1">SUMIFS(#REF!,#REF!,A359,#REF!,$AA$2,#REF!,$AK$1)</f>
        <v>#REF!</v>
      </c>
      <c r="AB359" s="69" t="e">
        <f ca="1">SUMIFS(#REF!,#REF!,A359,#REF!,$AB$2,#REF!,$AK$1)</f>
        <v>#REF!</v>
      </c>
      <c r="AC359" s="48"/>
      <c r="AD359" s="76">
        <f>SUMIFS('Inventory Matrix'!$E:$E,'Inventory Matrix'!$G:$G,$AD$2,'Inventory Matrix'!$B:$B,$AK$1,'Inventory Matrix'!$C:$C,A359)</f>
        <v>0</v>
      </c>
      <c r="AE359" s="70">
        <f>SUMIFS('Inventory Matrix'!$E:$E,'Inventory Matrix'!$G:$G,$AE$2,'Inventory Matrix'!$B:$B,$AK$1,'Inventory Matrix'!$C:$C,A359)</f>
        <v>0</v>
      </c>
      <c r="AF359" s="70">
        <f>SUMIFS('Inventory Matrix'!$E:$E,'Inventory Matrix'!$G:$G,$AF$2,'Inventory Matrix'!$B:$B,$AK$1,'Inventory Matrix'!$C:$C,A359)</f>
        <v>0</v>
      </c>
      <c r="AG359" s="77">
        <f>SUMIFS('Inventory Matrix'!$E:$E,'Inventory Matrix'!$G:$G,$AG$2,'Inventory Matrix'!$B:$B,$AK$1,'Inventory Matrix'!$C:$C,A359)</f>
        <v>0</v>
      </c>
      <c r="AH359" s="167" t="str">
        <f t="shared" ca="1" si="53"/>
        <v>-</v>
      </c>
      <c r="AI359" s="168" t="str">
        <f t="shared" ca="1" si="54"/>
        <v>-</v>
      </c>
      <c r="AJ359" s="173">
        <f t="shared" ca="1" si="63"/>
        <v>0</v>
      </c>
      <c r="AK359" s="169">
        <f>SUMIFS(Stock!$D:$D,Stock!$A:$A,$AK$1,Stock!$C:$C,A359)</f>
        <v>0</v>
      </c>
      <c r="AL359" s="55"/>
      <c r="AM359" s="69" t="e">
        <f ca="1">SUMIFS(#REF!,#REF!,A359,#REF!,$AM$2,#REF!,$AZ$1)</f>
        <v>#REF!</v>
      </c>
      <c r="AN359" s="69" t="e">
        <f ca="1">SUMIFS(#REF!,#REF!,A359,#REF!,$AN$2,#REF!,$AZ$1)</f>
        <v>#REF!</v>
      </c>
      <c r="AO359" s="69" t="e">
        <f ca="1">SUMIFS(#REF!,#REF!,A359,#REF!,$AO$2,#REF!,$AZ$1)</f>
        <v>#REF!</v>
      </c>
      <c r="AP359" s="69" t="e">
        <f ca="1">SUMIFS(#REF!,#REF!,A359,#REF!,$AP$2,#REF!,$AZ$1)</f>
        <v>#REF!</v>
      </c>
      <c r="AQ359" s="69" t="e">
        <f ca="1">SUMIFS(#REF!,#REF!,A359,#REF!,$AQ$2,#REF!,$AZ$1)</f>
        <v>#REF!</v>
      </c>
      <c r="AR359" s="69" t="e">
        <f ca="1">SUMIFS(#REF!,#REF!,A359,#REF!,$AR$2,#REF!,$AZ$1)</f>
        <v>#REF!</v>
      </c>
      <c r="AS359" s="81"/>
      <c r="AT359" s="82">
        <f>SUMIFS('Inventory Matrix'!$E:$E,'Inventory Matrix'!$G:$G,$AT$2,'Inventory Matrix'!$B:$B,$AZ$1,'Inventory Matrix'!$C:$C,A359)</f>
        <v>0</v>
      </c>
      <c r="AU359" s="82">
        <f>SUMIFS('Inventory Matrix'!$E:$E,'Inventory Matrix'!$G:$G,$AU$2,'Inventory Matrix'!$B:$B,$AZ$1,'Inventory Matrix'!$C:$C,A359)</f>
        <v>0</v>
      </c>
      <c r="AV359" s="82">
        <f>SUMIFS('Inventory Matrix'!$E:$E,'Inventory Matrix'!$G:$G,$AV$2,'Inventory Matrix'!$B:$B,$AZ$1,'Inventory Matrix'!$C:$C,A359)</f>
        <v>0</v>
      </c>
      <c r="AW359" s="83">
        <f>SUMIFS('Inventory Matrix'!$E:$E,'Inventory Matrix'!$G:$G,$AW$2,'Inventory Matrix'!$B:$B,$AZ$1,'Inventory Matrix'!$C:$C,A359)</f>
        <v>0</v>
      </c>
      <c r="AX359" s="85" t="str">
        <f t="shared" ca="1" si="55"/>
        <v>-</v>
      </c>
      <c r="AY359" s="88">
        <f t="shared" ca="1" si="56"/>
        <v>0</v>
      </c>
      <c r="AZ359" s="87">
        <f>SUMIFS(Stock!$D:$D,Stock!$A:$A,$AZ$1,Stock!$C:$C,A359)</f>
        <v>0</v>
      </c>
      <c r="BA359" s="55"/>
      <c r="BB359" s="69" t="e">
        <f ca="1">SUMIFS(#REF!,#REF!,A359,#REF!,$BB$2,#REF!,$BO$1)</f>
        <v>#REF!</v>
      </c>
      <c r="BC359" s="69" t="e">
        <f ca="1">SUMIFS(#REF!,#REF!,A359,#REF!,$BC$2,#REF!,$BO$1)</f>
        <v>#REF!</v>
      </c>
      <c r="BD359" s="69" t="e">
        <f ca="1">SUMIFS(#REF!,#REF!,A359,#REF!,$BD$2,#REF!,$BO$1)</f>
        <v>#REF!</v>
      </c>
      <c r="BE359" s="69" t="e">
        <f ca="1">SUMIFS(#REF!,#REF!,A359,#REF!,$BE$2,#REF!,$BO$1)</f>
        <v>#REF!</v>
      </c>
      <c r="BF359" s="69" t="e">
        <f ca="1">SUMIFS(#REF!,#REF!,A359,#REF!,$BF$2,#REF!,$BO$1)</f>
        <v>#REF!</v>
      </c>
      <c r="BG359" s="69" t="e">
        <f ca="1">SUMIFS(#REF!,#REF!,A359,#REF!,$BG$2,#REF!,$BO$1)</f>
        <v>#REF!</v>
      </c>
      <c r="BH359" s="60"/>
      <c r="BI359" s="82">
        <f>SUMIFS('Inventory Matrix'!$E:$E,'Inventory Matrix'!$G:$G,$BI$2,'Inventory Matrix'!$B:$B,$BO$1,'Inventory Matrix'!$C:$C,A359)</f>
        <v>0</v>
      </c>
      <c r="BJ359" s="82">
        <f>SUMIFS('Inventory Matrix'!$E:$E,'Inventory Matrix'!$G:$G,$BJ$2,'Inventory Matrix'!$B:$B,$BO$1,'Inventory Matrix'!$C:$C,A359)</f>
        <v>0</v>
      </c>
      <c r="BK359" s="82">
        <f>SUMIFS('Inventory Matrix'!$E:$E,'Inventory Matrix'!$G:$G,$BK$2,'Inventory Matrix'!$B:$B,$BO$1,'Inventory Matrix'!$C:$C,A359)</f>
        <v>0</v>
      </c>
      <c r="BL359" s="83">
        <f>SUMIFS('Inventory Matrix'!$E:$E,'Inventory Matrix'!$G:$G,$BL$2,'Inventory Matrix'!$B:$B,$BO$1,'Inventory Matrix'!$C:$C,A359)</f>
        <v>0</v>
      </c>
      <c r="BM359" s="85" t="str">
        <f t="shared" ca="1" si="57"/>
        <v>-</v>
      </c>
      <c r="BN359" s="86">
        <f t="shared" ca="1" si="58"/>
        <v>0</v>
      </c>
      <c r="BO359" s="87">
        <f>SUMIFS(Stock!$D:$D,Stock!$A:$A,$BO$1,Stock!$C:$C,A359)</f>
        <v>0</v>
      </c>
      <c r="BP359" s="55"/>
      <c r="BQ359" s="69" t="e">
        <f ca="1">SUMIFS(#REF!,#REF!,A359,#REF!,$BQ$2,#REF!,$CD$1)</f>
        <v>#REF!</v>
      </c>
      <c r="BR359" s="69" t="e">
        <f ca="1">SUMIFS(#REF!,#REF!,A359,#REF!,$BR$2,#REF!,$CD$1)</f>
        <v>#REF!</v>
      </c>
      <c r="BS359" s="69" t="e">
        <f ca="1">SUMIFS(#REF!,#REF!,A359,#REF!,$BS$2,#REF!,$CD$1)</f>
        <v>#REF!</v>
      </c>
      <c r="BT359" s="69" t="e">
        <f ca="1">SUMIFS(#REF!,#REF!,A359,#REF!,$BT$2,#REF!,$CD$1)</f>
        <v>#REF!</v>
      </c>
      <c r="BU359" s="69" t="e">
        <f ca="1">SUMIFS(#REF!,#REF!,A359,#REF!,$BU$2,#REF!,$CD$1)</f>
        <v>#REF!</v>
      </c>
      <c r="BV359" s="69" t="e">
        <f ca="1">SUMIFS(#REF!,#REF!,A359,#REF!,$BV$2,#REF!,$CD$1)</f>
        <v>#REF!</v>
      </c>
      <c r="BW359" s="60"/>
      <c r="BX359" s="82">
        <f>SUMIFS('Inventory Matrix'!$E:$E,'Inventory Matrix'!$G:$G,$BX$2,'Inventory Matrix'!$B:$B,$CD$1,'Inventory Matrix'!$C:$C,A359)</f>
        <v>0</v>
      </c>
      <c r="BY359" s="82">
        <f>SUMIFS('Inventory Matrix'!$E:$E,'Inventory Matrix'!$G:$G,$BY$2,'Inventory Matrix'!$B:$B,$CD$1,'Inventory Matrix'!$C:$C,A359)</f>
        <v>0</v>
      </c>
      <c r="BZ359" s="82">
        <f>SUMIFS('Inventory Matrix'!$E:$E,'Inventory Matrix'!$G:$G,$BZ$2,'Inventory Matrix'!$B:$B,$CD$1,'Inventory Matrix'!$C:$C,A359)</f>
        <v>0</v>
      </c>
      <c r="CA359" s="83">
        <f>SUMIFS('Inventory Matrix'!$E:$E,'Inventory Matrix'!$G:$G,$CA$2,'Inventory Matrix'!$B:$B,$CD$1,'Inventory Matrix'!$C:$C,A359)</f>
        <v>0</v>
      </c>
      <c r="CB359" s="85" t="str">
        <f t="shared" ca="1" si="59"/>
        <v>-</v>
      </c>
      <c r="CC359" s="88">
        <f t="shared" ca="1" si="60"/>
        <v>0</v>
      </c>
      <c r="CD359" s="87">
        <f>SUMIFS(Stock!$D:$D,Stock!$A:$A,$CD$1,Stock!$C:$C,A359)</f>
        <v>0</v>
      </c>
      <c r="CE359" s="55"/>
      <c r="CF359" s="69" t="e">
        <f ca="1">SUMIFS(#REF!,#REF!,A359,#REF!,$CF$2,#REF!,$CS$1)</f>
        <v>#REF!</v>
      </c>
      <c r="CG359" s="69" t="e">
        <f ca="1">SUMIFS(#REF!,#REF!,A359,#REF!,$CG$2,#REF!,$CS$1)</f>
        <v>#REF!</v>
      </c>
      <c r="CH359" s="69" t="e">
        <f ca="1">SUMIFS(#REF!,#REF!,A359,#REF!,$CH$2,#REF!,$CS$1)</f>
        <v>#REF!</v>
      </c>
      <c r="CI359" s="69" t="e">
        <f ca="1">SUMIFS(#REF!,#REF!,A359,#REF!,$CI$2,#REF!,$CS$1)</f>
        <v>#REF!</v>
      </c>
      <c r="CJ359" s="69" t="e">
        <f ca="1">SUMIFS(#REF!,#REF!,A359,#REF!,$CJ$2,#REF!,$CS$1)</f>
        <v>#REF!</v>
      </c>
      <c r="CK359" s="69" t="e">
        <f ca="1">SUMIFS(#REF!,#REF!,A359,#REF!,$CK$2,#REF!,$CS$1)</f>
        <v>#REF!</v>
      </c>
      <c r="CL359" s="60"/>
      <c r="CM359" s="82">
        <f>SUMIFS('Inventory Matrix'!$E:$E,'Inventory Matrix'!$G:$G,$CM$2,'Inventory Matrix'!$B:$B,$CD$1,'Inventory Matrix'!$C:$C,A359)</f>
        <v>0</v>
      </c>
      <c r="CN359" s="82">
        <f>SUMIFS('Inventory Matrix'!$E:$E,'Inventory Matrix'!$G:$G,$CN$2,'Inventory Matrix'!$B:$B,$CD$1,'Inventory Matrix'!$C:$C,A359)</f>
        <v>0</v>
      </c>
      <c r="CO359" s="82">
        <f>SUMIFS('Inventory Matrix'!$E:$E,'Inventory Matrix'!$G:$G,$CO$2,'Inventory Matrix'!$B:$B,$CD$1,'Inventory Matrix'!$C:$C,A359)</f>
        <v>0</v>
      </c>
      <c r="CP359" s="83">
        <f>SUMIFS('Inventory Matrix'!$E:$E,'Inventory Matrix'!$G:$G,$CP$2,'Inventory Matrix'!$B:$B,$CD$1,'Inventory Matrix'!$C:$C,A359)</f>
        <v>0</v>
      </c>
      <c r="CQ359" s="85" t="str">
        <f t="shared" ca="1" si="61"/>
        <v>-</v>
      </c>
      <c r="CR359" s="88">
        <f t="shared" ca="1" si="62"/>
        <v>0</v>
      </c>
      <c r="CS359" s="87">
        <f>SUMIFS(Stock!$D:$D,Stock!$A:$A,$CS$1,Stock!$C:$C,A359)</f>
        <v>0</v>
      </c>
      <c r="CT359" s="64"/>
      <c r="CU359" s="89">
        <f>SUMIFS(Stock!$D:$D,Stock!$A:$A,$CU$1,Stock!$C:$C,A359)</f>
        <v>0</v>
      </c>
      <c r="CV359" s="64"/>
      <c r="CW359" s="69" t="e">
        <f ca="1">SUMIFS(#REF!,#REF!,A359,#REF!,$CW$2,#REF!,$DC$1)</f>
        <v>#REF!</v>
      </c>
      <c r="CX359" s="69" t="e">
        <f ca="1">SUMIFS(#REF!,#REF!,A359,#REF!,$CX$2,#REF!,$DC$1)</f>
        <v>#REF!</v>
      </c>
      <c r="CY359" s="69" t="e">
        <f ca="1">SUMIFS(#REF!,#REF!,A359,#REF!,$CY$2,#REF!,$DC$1)</f>
        <v>#REF!</v>
      </c>
      <c r="CZ359" s="69" t="e">
        <f ca="1">SUMIFS(#REF!,#REF!,A359,#REF!,$CZ$2,#REF!,$DC$1)</f>
        <v>#REF!</v>
      </c>
      <c r="DA359" s="69" t="e">
        <f ca="1">SUMIFS(#REF!,#REF!,A359,#REF!,$DA$2,#REF!,$DC$1)</f>
        <v>#REF!</v>
      </c>
      <c r="DB359" s="69" t="e">
        <f ca="1">SUMIFS(#REF!,#REF!,A359,#REF!,$DB$2,#REF!,$DC$1)</f>
        <v>#REF!</v>
      </c>
      <c r="DC359" s="89">
        <f>SUMIFS(Stock!$D:$D,Stock!$A:$A,$DC$1,Stock!$C:$C,A359)</f>
        <v>0</v>
      </c>
      <c r="DD359" s="89">
        <f>SUMIFS(Stock!$D:$D,Stock!$A:$A,$DD$1,Stock!$C:$C,A359)</f>
        <v>0</v>
      </c>
      <c r="DE359" s="89">
        <f>SUMIFS(Stock!$D:$D,Stock!$A:$A,$DE$1,Stock!$C:$C,A359)</f>
        <v>0</v>
      </c>
      <c r="DF359" s="66"/>
      <c r="DG359" s="66"/>
      <c r="DH359" s="90">
        <f>SUMIFS('Inventory Matrix'!$E:$E,'Inventory Matrix'!$B:$B,$DH$2,'Inventory Matrix'!$G:$G,$DM$2,'Inventory Matrix'!$C:$C,A359)</f>
        <v>0</v>
      </c>
      <c r="DI359" s="90">
        <f>SUMIFS('Inventory Matrix'!$E:$E,'Inventory Matrix'!$B:$B,$DI$2,'Inventory Matrix'!$G:$G,$DM$2,'Inventory Matrix'!$C:$C,A359)</f>
        <v>0</v>
      </c>
      <c r="DJ359" s="90">
        <f>SUMIFS('Inventory Matrix'!$E:$E,'Inventory Matrix'!$B:$B,$DJ$2,'Inventory Matrix'!$G:$G,$DM$2,'Inventory Matrix'!$C:$C,A359)</f>
        <v>0</v>
      </c>
      <c r="DK359" s="90">
        <f>SUMIFS('Inventory Matrix'!$E:$E,'Inventory Matrix'!$B:$B,$DK$2,'Inventory Matrix'!$G:$G,$DM$2,'Inventory Matrix'!$C:$C,A359)</f>
        <v>0</v>
      </c>
      <c r="DL359" s="90">
        <f>SUMIFS('Inventory Matrix'!$E:$E,'Inventory Matrix'!$B:$B,$DL$2,'Inventory Matrix'!$G:$G,$DM$2,'Inventory Matrix'!$C:$C,A359)</f>
        <v>0</v>
      </c>
      <c r="DM359" s="91">
        <f>SUMIFS('Inventory Matrix'!$E:$E,'Inventory Matrix'!$G:$G,$DM$2,'Inventory Matrix'!$C:$C,A359)</f>
        <v>0</v>
      </c>
      <c r="DN359" s="48"/>
      <c r="DO359" s="90">
        <f>SUMIFS('Inventory Matrix'!$E:$E,'Inventory Matrix'!$B:$B,$DO$2,'Inventory Matrix'!$G:$G,$DT$2,'Inventory Matrix'!$C:$C,A359)</f>
        <v>0</v>
      </c>
      <c r="DP359" s="90">
        <f>SUMIFS('Inventory Matrix'!$E:$E,'Inventory Matrix'!$B:$B,$DP$2,'Inventory Matrix'!$G:$G,$DT$2,'Inventory Matrix'!$C:$C,A359)</f>
        <v>0</v>
      </c>
      <c r="DQ359" s="90">
        <f>SUMIFS('Inventory Matrix'!$E:$E,'Inventory Matrix'!$B:$B,$DQ$2,'Inventory Matrix'!$G:$G,$DT$2,'Inventory Matrix'!$C:$C,A359)</f>
        <v>0</v>
      </c>
      <c r="DR359" s="90">
        <f>SUMIFS('Inventory Matrix'!$E:$E,'Inventory Matrix'!$B:$B,$DR$2,'Inventory Matrix'!$G:$G,$DT$2,'Inventory Matrix'!$C:$C,A359)</f>
        <v>0</v>
      </c>
      <c r="DS359" s="90">
        <f>SUMIFS('Inventory Matrix'!$E:$E,'Inventory Matrix'!$B:$B,$DS$2,'Inventory Matrix'!$G:$G,$DT$2,'Inventory Matrix'!$C:$C,A359)</f>
        <v>0</v>
      </c>
      <c r="DT359" s="91">
        <f>SUMIFS('Inventory Matrix'!$E:$E,'Inventory Matrix'!$G:$G,$DT$2,'Inventory Matrix'!$C:$C,A359)</f>
        <v>0</v>
      </c>
      <c r="DU359" s="44"/>
      <c r="DV359" s="90">
        <f>SUMIFS('Inventory Matrix'!$E:$E,'Inventory Matrix'!$B:$B,$DV$2,'Inventory Matrix'!$G:$G,$EA$2,'Inventory Matrix'!$C:$C,A359)</f>
        <v>0</v>
      </c>
      <c r="DW359" s="90">
        <f>SUMIFS('Inventory Matrix'!$E:$E,'Inventory Matrix'!$B:$B,$DW$2,'Inventory Matrix'!$G:$G,$EA$2,'Inventory Matrix'!$C:$C,A359)</f>
        <v>0</v>
      </c>
      <c r="DX359" s="90">
        <f>SUMIFS('Inventory Matrix'!$E:$E,'Inventory Matrix'!$B:$B,$DX$2,'Inventory Matrix'!$G:$G,$EA$2,'Inventory Matrix'!$C:$C,A359)</f>
        <v>0</v>
      </c>
      <c r="DY359" s="90">
        <f>SUMIFS('Inventory Matrix'!$E:$E,'Inventory Matrix'!$B:$B,$DY$2,'Inventory Matrix'!$G:$G,$EA$2,'Inventory Matrix'!$C:$C,A359)</f>
        <v>0</v>
      </c>
      <c r="DZ359" s="90">
        <f>SUMIFS('Inventory Matrix'!$E:$E,'Inventory Matrix'!$B:$B,$DZ$2,'Inventory Matrix'!$G:$G,$EA$2,'Inventory Matrix'!$C:$C,A359)</f>
        <v>0</v>
      </c>
      <c r="EA359" s="91">
        <f>SUMIFS('Inventory Matrix'!$E:$E,'Inventory Matrix'!$G:$G,$EA$2,'Inventory Matrix'!$C:$C,A359)</f>
        <v>0</v>
      </c>
      <c r="EB359" s="44"/>
      <c r="EC359" s="90">
        <f>SUMIFS('Inventory Matrix'!$E:$E,'Inventory Matrix'!$B:$B,$EC$2,'Inventory Matrix'!$G:$G,$EH$2,'Inventory Matrix'!$C:$C,A359)</f>
        <v>0</v>
      </c>
      <c r="ED359" s="90">
        <f>SUMIFS('Inventory Matrix'!$E:$E,'Inventory Matrix'!$B:$B,$ED$2,'Inventory Matrix'!$G:$G,$EH$2,'Inventory Matrix'!$C:$C,A359)</f>
        <v>0</v>
      </c>
      <c r="EE359" s="90">
        <f>SUMIFS('Inventory Matrix'!$E:$E,'Inventory Matrix'!$B:$B,$EE$2,'Inventory Matrix'!$G:$G,$EH$2,'Inventory Matrix'!$C:$C,A359)</f>
        <v>0</v>
      </c>
      <c r="EF359" s="90">
        <f>SUMIFS('Inventory Matrix'!$E:$E,'Inventory Matrix'!$B:$B,$EF$2,'Inventory Matrix'!$G:$G,$EH$2,'Inventory Matrix'!$C:$C,A359)</f>
        <v>0</v>
      </c>
      <c r="EG359" s="90">
        <f>SUMIFS('Inventory Matrix'!$E:$E,'Inventory Matrix'!$B:$B,$EG$2,'Inventory Matrix'!$G:$G,$EH$2,'Inventory Matrix'!$C:$C,A359)</f>
        <v>0</v>
      </c>
      <c r="EH359" s="91">
        <f>SUMIFS('Inventory Matrix'!$E:$E,'Inventory Matrix'!$G:$G,$EH$2,'Inventory Matrix'!$C:$C,A359)</f>
        <v>0</v>
      </c>
      <c r="EI359" s="44"/>
    </row>
    <row r="360" spans="1:139" ht="13" x14ac:dyDescent="0.15">
      <c r="A360" s="38" t="str">
        <f t="shared" si="49"/>
        <v>MQEE3</v>
      </c>
      <c r="B360" s="39" t="s">
        <v>2217</v>
      </c>
      <c r="C360" s="40" t="s">
        <v>2596</v>
      </c>
      <c r="D360" s="40" t="s">
        <v>2478</v>
      </c>
      <c r="E360" s="41">
        <f t="shared" si="50"/>
        <v>0</v>
      </c>
      <c r="F360" s="41">
        <f>SUMIFS(Stock!$D:$D,Stock!$C:$C,A360)</f>
        <v>0</v>
      </c>
      <c r="G360" s="42" t="e">
        <f t="shared" ca="1" si="51"/>
        <v>#REF!</v>
      </c>
      <c r="H360" s="43">
        <f t="shared" ca="1" si="52"/>
        <v>0</v>
      </c>
      <c r="I360" s="44"/>
      <c r="J360" s="38" t="e">
        <f ca="1">SUMIFS(#REF!,#REF!,A360,#REF!,$J$2)</f>
        <v>#REF!</v>
      </c>
      <c r="K360" s="38" t="e">
        <f ca="1">SUMIFS(#REF!,#REF!,A360,#REF!,$K$2)</f>
        <v>#REF!</v>
      </c>
      <c r="L360" s="38" t="e">
        <f ca="1">SUMIFS(#REF!,#REF!,A360,#REF!,$L$2)</f>
        <v>#REF!</v>
      </c>
      <c r="M360" s="38" t="e">
        <f ca="1">SUMIFS(#REF!,#REF!,A360,#REF!,$M$2)</f>
        <v>#REF!</v>
      </c>
      <c r="N360" s="38" t="e">
        <f ca="1">SUMIFS(#REF!,#REF!,A360,#REF!,$N$2)</f>
        <v>#REF!</v>
      </c>
      <c r="O360" s="38" t="e">
        <f ca="1">SUMIFS(#REF!,#REF!,A360,#REF!,$O$2)</f>
        <v>#REF!</v>
      </c>
      <c r="P360" s="38" t="e">
        <f ca="1">SUMIFS(#REF!,#REF!,A360,#REF!,$P$2)</f>
        <v>#REF!</v>
      </c>
      <c r="Q360" s="38" t="e">
        <f ca="1">SUMIFS(#REF!,#REF!,A360,#REF!,$Q$2)</f>
        <v>#REF!</v>
      </c>
      <c r="R360" s="38" t="e">
        <f ca="1">SUMIFS(#REF!,#REF!,A360,#REF!,$R$2)</f>
        <v>#REF!</v>
      </c>
      <c r="S360" s="38" t="e">
        <f ca="1">SUMIFS(#REF!,#REF!,A360,#REF!,$S$2)</f>
        <v>#REF!</v>
      </c>
      <c r="T360" s="45"/>
      <c r="U360" s="44"/>
      <c r="V360" s="46"/>
      <c r="W360" s="38" t="e">
        <f ca="1">SUMIFS(#REF!,#REF!,A360,#REF!,$W$2,#REF!,$AK$1)</f>
        <v>#REF!</v>
      </c>
      <c r="X360" s="38" t="e">
        <f ca="1">SUMIFS(#REF!,#REF!,A360,#REF!,$X$2,#REF!,$AK$1)</f>
        <v>#REF!</v>
      </c>
      <c r="Y360" s="38" t="e">
        <f ca="1">SUMIFS(#REF!,#REF!,A360,#REF!,$Y$2,#REF!,$AK$1)</f>
        <v>#REF!</v>
      </c>
      <c r="Z360" s="38" t="e">
        <f ca="1">SUMIFS(#REF!,#REF!,A360,#REF!,$Z$2,#REF!,$AK$1)</f>
        <v>#REF!</v>
      </c>
      <c r="AA360" s="38" t="e">
        <f ca="1">SUMIFS(#REF!,#REF!,A360,#REF!,$AA$2,#REF!,$AK$1)</f>
        <v>#REF!</v>
      </c>
      <c r="AB360" s="38" t="e">
        <f ca="1">SUMIFS(#REF!,#REF!,A360,#REF!,$AB$2,#REF!,$AK$1)</f>
        <v>#REF!</v>
      </c>
      <c r="AC360" s="48"/>
      <c r="AD360" s="92">
        <f>SUMIFS('Inventory Matrix'!$E:$E,'Inventory Matrix'!$G:$G,$AD$2,'Inventory Matrix'!$B:$B,$AK$1,'Inventory Matrix'!$C:$C,A360)</f>
        <v>0</v>
      </c>
      <c r="AE360" s="39">
        <f>SUMIFS('Inventory Matrix'!$E:$E,'Inventory Matrix'!$G:$G,$AE$2,'Inventory Matrix'!$B:$B,$AK$1,'Inventory Matrix'!$C:$C,A360)</f>
        <v>0</v>
      </c>
      <c r="AF360" s="39">
        <f>SUMIFS('Inventory Matrix'!$E:$E,'Inventory Matrix'!$G:$G,$AF$2,'Inventory Matrix'!$B:$B,$AK$1,'Inventory Matrix'!$C:$C,A360)</f>
        <v>0</v>
      </c>
      <c r="AG360" s="93">
        <f>SUMIFS('Inventory Matrix'!$E:$E,'Inventory Matrix'!$G:$G,$AG$2,'Inventory Matrix'!$B:$B,$AK$1,'Inventory Matrix'!$C:$C,A360)</f>
        <v>0</v>
      </c>
      <c r="AH360" s="170" t="str">
        <f t="shared" ca="1" si="53"/>
        <v>-</v>
      </c>
      <c r="AI360" s="171" t="str">
        <f t="shared" ca="1" si="54"/>
        <v>-</v>
      </c>
      <c r="AJ360" s="174">
        <f t="shared" ca="1" si="63"/>
        <v>0</v>
      </c>
      <c r="AK360" s="172">
        <f>SUMIFS(Stock!$D:$D,Stock!$A:$A,$AK$1,Stock!$C:$C,A360)</f>
        <v>0</v>
      </c>
      <c r="AL360" s="55"/>
      <c r="AM360" s="38" t="e">
        <f ca="1">SUMIFS(#REF!,#REF!,A360,#REF!,$AM$2,#REF!,$AZ$1)</f>
        <v>#REF!</v>
      </c>
      <c r="AN360" s="38" t="e">
        <f ca="1">SUMIFS(#REF!,#REF!,A360,#REF!,$AN$2,#REF!,$AZ$1)</f>
        <v>#REF!</v>
      </c>
      <c r="AO360" s="38" t="e">
        <f ca="1">SUMIFS(#REF!,#REF!,A360,#REF!,$AO$2,#REF!,$AZ$1)</f>
        <v>#REF!</v>
      </c>
      <c r="AP360" s="38" t="e">
        <f ca="1">SUMIFS(#REF!,#REF!,A360,#REF!,$AP$2,#REF!,$AZ$1)</f>
        <v>#REF!</v>
      </c>
      <c r="AQ360" s="38" t="e">
        <f ca="1">SUMIFS(#REF!,#REF!,A360,#REF!,$AQ$2,#REF!,$AZ$1)</f>
        <v>#REF!</v>
      </c>
      <c r="AR360" s="38" t="e">
        <f ca="1">SUMIFS(#REF!,#REF!,A360,#REF!,$AR$2,#REF!,$AZ$1)</f>
        <v>#REF!</v>
      </c>
      <c r="AS360" s="81"/>
      <c r="AT360" s="49">
        <f>SUMIFS('Inventory Matrix'!$E:$E,'Inventory Matrix'!$G:$G,$AT$2,'Inventory Matrix'!$B:$B,$AZ$1,'Inventory Matrix'!$C:$C,A360)</f>
        <v>0</v>
      </c>
      <c r="AU360" s="49">
        <f>SUMIFS('Inventory Matrix'!$E:$E,'Inventory Matrix'!$G:$G,$AU$2,'Inventory Matrix'!$B:$B,$AZ$1,'Inventory Matrix'!$C:$C,A360)</f>
        <v>0</v>
      </c>
      <c r="AV360" s="49">
        <f>SUMIFS('Inventory Matrix'!$E:$E,'Inventory Matrix'!$G:$G,$AV$2,'Inventory Matrix'!$B:$B,$AZ$1,'Inventory Matrix'!$C:$C,A360)</f>
        <v>0</v>
      </c>
      <c r="AW360" s="57">
        <f>SUMIFS('Inventory Matrix'!$E:$E,'Inventory Matrix'!$G:$G,$AW$2,'Inventory Matrix'!$B:$B,$AZ$1,'Inventory Matrix'!$C:$C,A360)</f>
        <v>0</v>
      </c>
      <c r="AX360" s="96" t="str">
        <f t="shared" ca="1" si="55"/>
        <v>-</v>
      </c>
      <c r="AY360" s="63">
        <f t="shared" ca="1" si="56"/>
        <v>0</v>
      </c>
      <c r="AZ360" s="97">
        <f>SUMIFS(Stock!$D:$D,Stock!$A:$A,$AZ$1,Stock!$C:$C,A360)</f>
        <v>0</v>
      </c>
      <c r="BA360" s="55"/>
      <c r="BB360" s="38" t="e">
        <f ca="1">SUMIFS(#REF!,#REF!,A360,#REF!,$BB$2,#REF!,$BO$1)</f>
        <v>#REF!</v>
      </c>
      <c r="BC360" s="38" t="e">
        <f ca="1">SUMIFS(#REF!,#REF!,A360,#REF!,$BC$2,#REF!,$BO$1)</f>
        <v>#REF!</v>
      </c>
      <c r="BD360" s="38" t="e">
        <f ca="1">SUMIFS(#REF!,#REF!,A360,#REF!,$BD$2,#REF!,$BO$1)</f>
        <v>#REF!</v>
      </c>
      <c r="BE360" s="38" t="e">
        <f ca="1">SUMIFS(#REF!,#REF!,A360,#REF!,$BE$2,#REF!,$BO$1)</f>
        <v>#REF!</v>
      </c>
      <c r="BF360" s="38" t="e">
        <f ca="1">SUMIFS(#REF!,#REF!,A360,#REF!,$BF$2,#REF!,$BO$1)</f>
        <v>#REF!</v>
      </c>
      <c r="BG360" s="38" t="e">
        <f ca="1">SUMIFS(#REF!,#REF!,A360,#REF!,$BG$2,#REF!,$BO$1)</f>
        <v>#REF!</v>
      </c>
      <c r="BH360" s="60"/>
      <c r="BI360" s="49">
        <f>SUMIFS('Inventory Matrix'!$E:$E,'Inventory Matrix'!$G:$G,$BI$2,'Inventory Matrix'!$B:$B,$BO$1,'Inventory Matrix'!$C:$C,A360)</f>
        <v>0</v>
      </c>
      <c r="BJ360" s="49">
        <f>SUMIFS('Inventory Matrix'!$E:$E,'Inventory Matrix'!$G:$G,$BJ$2,'Inventory Matrix'!$B:$B,$BO$1,'Inventory Matrix'!$C:$C,A360)</f>
        <v>0</v>
      </c>
      <c r="BK360" s="49">
        <f>SUMIFS('Inventory Matrix'!$E:$E,'Inventory Matrix'!$G:$G,$BK$2,'Inventory Matrix'!$B:$B,$BO$1,'Inventory Matrix'!$C:$C,A360)</f>
        <v>0</v>
      </c>
      <c r="BL360" s="57">
        <f>SUMIFS('Inventory Matrix'!$E:$E,'Inventory Matrix'!$G:$G,$BL$2,'Inventory Matrix'!$B:$B,$BO$1,'Inventory Matrix'!$C:$C,A360)</f>
        <v>0</v>
      </c>
      <c r="BM360" s="96" t="str">
        <f t="shared" ca="1" si="57"/>
        <v>-</v>
      </c>
      <c r="BN360" s="62">
        <f t="shared" ca="1" si="58"/>
        <v>0</v>
      </c>
      <c r="BO360" s="97">
        <f>SUMIFS(Stock!$D:$D,Stock!$A:$A,$BO$1,Stock!$C:$C,A360)</f>
        <v>0</v>
      </c>
      <c r="BP360" s="55"/>
      <c r="BQ360" s="38" t="e">
        <f ca="1">SUMIFS(#REF!,#REF!,A360,#REF!,$BQ$2,#REF!,$CD$1)</f>
        <v>#REF!</v>
      </c>
      <c r="BR360" s="38" t="e">
        <f ca="1">SUMIFS(#REF!,#REF!,A360,#REF!,$BR$2,#REF!,$CD$1)</f>
        <v>#REF!</v>
      </c>
      <c r="BS360" s="38" t="e">
        <f ca="1">SUMIFS(#REF!,#REF!,A360,#REF!,$BS$2,#REF!,$CD$1)</f>
        <v>#REF!</v>
      </c>
      <c r="BT360" s="38" t="e">
        <f ca="1">SUMIFS(#REF!,#REF!,A360,#REF!,$BT$2,#REF!,$CD$1)</f>
        <v>#REF!</v>
      </c>
      <c r="BU360" s="38" t="e">
        <f ca="1">SUMIFS(#REF!,#REF!,A360,#REF!,$BU$2,#REF!,$CD$1)</f>
        <v>#REF!</v>
      </c>
      <c r="BV360" s="38" t="e">
        <f ca="1">SUMIFS(#REF!,#REF!,A360,#REF!,$BV$2,#REF!,$CD$1)</f>
        <v>#REF!</v>
      </c>
      <c r="BW360" s="60"/>
      <c r="BX360" s="49">
        <f>SUMIFS('Inventory Matrix'!$E:$E,'Inventory Matrix'!$G:$G,$BX$2,'Inventory Matrix'!$B:$B,$CD$1,'Inventory Matrix'!$C:$C,A360)</f>
        <v>0</v>
      </c>
      <c r="BY360" s="49">
        <f>SUMIFS('Inventory Matrix'!$E:$E,'Inventory Matrix'!$G:$G,$BY$2,'Inventory Matrix'!$B:$B,$CD$1,'Inventory Matrix'!$C:$C,A360)</f>
        <v>0</v>
      </c>
      <c r="BZ360" s="49">
        <f>SUMIFS('Inventory Matrix'!$E:$E,'Inventory Matrix'!$G:$G,$BZ$2,'Inventory Matrix'!$B:$B,$CD$1,'Inventory Matrix'!$C:$C,A360)</f>
        <v>0</v>
      </c>
      <c r="CA360" s="57">
        <f>SUMIFS('Inventory Matrix'!$E:$E,'Inventory Matrix'!$G:$G,$CA$2,'Inventory Matrix'!$B:$B,$CD$1,'Inventory Matrix'!$C:$C,A360)</f>
        <v>0</v>
      </c>
      <c r="CB360" s="96" t="str">
        <f t="shared" ca="1" si="59"/>
        <v>-</v>
      </c>
      <c r="CC360" s="63">
        <f t="shared" ca="1" si="60"/>
        <v>0</v>
      </c>
      <c r="CD360" s="97">
        <f>SUMIFS(Stock!$D:$D,Stock!$A:$A,$CD$1,Stock!$C:$C,A360)</f>
        <v>0</v>
      </c>
      <c r="CE360" s="55"/>
      <c r="CF360" s="38" t="e">
        <f ca="1">SUMIFS(#REF!,#REF!,A360,#REF!,$CF$2,#REF!,$CS$1)</f>
        <v>#REF!</v>
      </c>
      <c r="CG360" s="38" t="e">
        <f ca="1">SUMIFS(#REF!,#REF!,A360,#REF!,$CG$2,#REF!,$CS$1)</f>
        <v>#REF!</v>
      </c>
      <c r="CH360" s="38" t="e">
        <f ca="1">SUMIFS(#REF!,#REF!,A360,#REF!,$CH$2,#REF!,$CS$1)</f>
        <v>#REF!</v>
      </c>
      <c r="CI360" s="38" t="e">
        <f ca="1">SUMIFS(#REF!,#REF!,A360,#REF!,$CI$2,#REF!,$CS$1)</f>
        <v>#REF!</v>
      </c>
      <c r="CJ360" s="38" t="e">
        <f ca="1">SUMIFS(#REF!,#REF!,A360,#REF!,$CJ$2,#REF!,$CS$1)</f>
        <v>#REF!</v>
      </c>
      <c r="CK360" s="38" t="e">
        <f ca="1">SUMIFS(#REF!,#REF!,A360,#REF!,$CK$2,#REF!,$CS$1)</f>
        <v>#REF!</v>
      </c>
      <c r="CL360" s="60"/>
      <c r="CM360" s="49">
        <f>SUMIFS('Inventory Matrix'!$E:$E,'Inventory Matrix'!$G:$G,$CM$2,'Inventory Matrix'!$B:$B,$CD$1,'Inventory Matrix'!$C:$C,A360)</f>
        <v>0</v>
      </c>
      <c r="CN360" s="49">
        <f>SUMIFS('Inventory Matrix'!$E:$E,'Inventory Matrix'!$G:$G,$CN$2,'Inventory Matrix'!$B:$B,$CD$1,'Inventory Matrix'!$C:$C,A360)</f>
        <v>0</v>
      </c>
      <c r="CO360" s="49">
        <f>SUMIFS('Inventory Matrix'!$E:$E,'Inventory Matrix'!$G:$G,$CO$2,'Inventory Matrix'!$B:$B,$CD$1,'Inventory Matrix'!$C:$C,A360)</f>
        <v>0</v>
      </c>
      <c r="CP360" s="57">
        <f>SUMIFS('Inventory Matrix'!$E:$E,'Inventory Matrix'!$G:$G,$CP$2,'Inventory Matrix'!$B:$B,$CD$1,'Inventory Matrix'!$C:$C,A360)</f>
        <v>0</v>
      </c>
      <c r="CQ360" s="96" t="str">
        <f t="shared" ca="1" si="61"/>
        <v>-</v>
      </c>
      <c r="CR360" s="63">
        <f t="shared" ca="1" si="62"/>
        <v>0</v>
      </c>
      <c r="CS360" s="97">
        <f>SUMIFS(Stock!$D:$D,Stock!$A:$A,$CS$1,Stock!$C:$C,A360)</f>
        <v>0</v>
      </c>
      <c r="CT360" s="64"/>
      <c r="CU360" s="65">
        <f>SUMIFS(Stock!$D:$D,Stock!$A:$A,$CU$1,Stock!$C:$C,A360)</f>
        <v>0</v>
      </c>
      <c r="CV360" s="64"/>
      <c r="CW360" s="38" t="e">
        <f ca="1">SUMIFS(#REF!,#REF!,A360,#REF!,$CW$2,#REF!,$DC$1)</f>
        <v>#REF!</v>
      </c>
      <c r="CX360" s="38" t="e">
        <f ca="1">SUMIFS(#REF!,#REF!,A360,#REF!,$CX$2,#REF!,$DC$1)</f>
        <v>#REF!</v>
      </c>
      <c r="CY360" s="38" t="e">
        <f ca="1">SUMIFS(#REF!,#REF!,A360,#REF!,$CY$2,#REF!,$DC$1)</f>
        <v>#REF!</v>
      </c>
      <c r="CZ360" s="38" t="e">
        <f ca="1">SUMIFS(#REF!,#REF!,A360,#REF!,$CZ$2,#REF!,$DC$1)</f>
        <v>#REF!</v>
      </c>
      <c r="DA360" s="38" t="e">
        <f ca="1">SUMIFS(#REF!,#REF!,A360,#REF!,$DA$2,#REF!,$DC$1)</f>
        <v>#REF!</v>
      </c>
      <c r="DB360" s="38" t="e">
        <f ca="1">SUMIFS(#REF!,#REF!,A360,#REF!,$DB$2,#REF!,$DC$1)</f>
        <v>#REF!</v>
      </c>
      <c r="DC360" s="65">
        <f>SUMIFS(Stock!$D:$D,Stock!$A:$A,$DC$1,Stock!$C:$C,A360)</f>
        <v>0</v>
      </c>
      <c r="DD360" s="65">
        <f>SUMIFS(Stock!$D:$D,Stock!$A:$A,$DD$1,Stock!$C:$C,A360)</f>
        <v>0</v>
      </c>
      <c r="DE360" s="65">
        <f>SUMIFS(Stock!$D:$D,Stock!$A:$A,$DE$1,Stock!$C:$C,A360)</f>
        <v>0</v>
      </c>
      <c r="DF360" s="66"/>
      <c r="DG360" s="66"/>
      <c r="DH360" s="67">
        <f>SUMIFS('Inventory Matrix'!$E:$E,'Inventory Matrix'!$B:$B,$DH$2,'Inventory Matrix'!$G:$G,$DM$2,'Inventory Matrix'!$C:$C,A360)</f>
        <v>0</v>
      </c>
      <c r="DI360" s="67">
        <f>SUMIFS('Inventory Matrix'!$E:$E,'Inventory Matrix'!$B:$B,$DI$2,'Inventory Matrix'!$G:$G,$DM$2,'Inventory Matrix'!$C:$C,A360)</f>
        <v>0</v>
      </c>
      <c r="DJ360" s="67">
        <f>SUMIFS('Inventory Matrix'!$E:$E,'Inventory Matrix'!$B:$B,$DJ$2,'Inventory Matrix'!$G:$G,$DM$2,'Inventory Matrix'!$C:$C,A360)</f>
        <v>0</v>
      </c>
      <c r="DK360" s="67">
        <f>SUMIFS('Inventory Matrix'!$E:$E,'Inventory Matrix'!$B:$B,$DK$2,'Inventory Matrix'!$G:$G,$DM$2,'Inventory Matrix'!$C:$C,A360)</f>
        <v>0</v>
      </c>
      <c r="DL360" s="67">
        <f>SUMIFS('Inventory Matrix'!$E:$E,'Inventory Matrix'!$B:$B,$DL$2,'Inventory Matrix'!$G:$G,$DM$2,'Inventory Matrix'!$C:$C,A360)</f>
        <v>0</v>
      </c>
      <c r="DM360" s="98">
        <f>SUMIFS('Inventory Matrix'!$E:$E,'Inventory Matrix'!$G:$G,$DM$2,'Inventory Matrix'!$C:$C,A360)</f>
        <v>0</v>
      </c>
      <c r="DN360" s="48"/>
      <c r="DO360" s="67">
        <f>SUMIFS('Inventory Matrix'!$E:$E,'Inventory Matrix'!$B:$B,$DO$2,'Inventory Matrix'!$G:$G,$DT$2,'Inventory Matrix'!$C:$C,A360)</f>
        <v>0</v>
      </c>
      <c r="DP360" s="67">
        <f>SUMIFS('Inventory Matrix'!$E:$E,'Inventory Matrix'!$B:$B,$DP$2,'Inventory Matrix'!$G:$G,$DT$2,'Inventory Matrix'!$C:$C,A360)</f>
        <v>0</v>
      </c>
      <c r="DQ360" s="67">
        <f>SUMIFS('Inventory Matrix'!$E:$E,'Inventory Matrix'!$B:$B,$DQ$2,'Inventory Matrix'!$G:$G,$DT$2,'Inventory Matrix'!$C:$C,A360)</f>
        <v>0</v>
      </c>
      <c r="DR360" s="67">
        <f>SUMIFS('Inventory Matrix'!$E:$E,'Inventory Matrix'!$B:$B,$DR$2,'Inventory Matrix'!$G:$G,$DT$2,'Inventory Matrix'!$C:$C,A360)</f>
        <v>0</v>
      </c>
      <c r="DS360" s="67">
        <f>SUMIFS('Inventory Matrix'!$E:$E,'Inventory Matrix'!$B:$B,$DS$2,'Inventory Matrix'!$G:$G,$DT$2,'Inventory Matrix'!$C:$C,A360)</f>
        <v>0</v>
      </c>
      <c r="DT360" s="98">
        <f>SUMIFS('Inventory Matrix'!$E:$E,'Inventory Matrix'!$G:$G,$DT$2,'Inventory Matrix'!$C:$C,A360)</f>
        <v>0</v>
      </c>
      <c r="DU360" s="44"/>
      <c r="DV360" s="67">
        <f>SUMIFS('Inventory Matrix'!$E:$E,'Inventory Matrix'!$B:$B,$DV$2,'Inventory Matrix'!$G:$G,$EA$2,'Inventory Matrix'!$C:$C,A360)</f>
        <v>0</v>
      </c>
      <c r="DW360" s="67">
        <f>SUMIFS('Inventory Matrix'!$E:$E,'Inventory Matrix'!$B:$B,$DW$2,'Inventory Matrix'!$G:$G,$EA$2,'Inventory Matrix'!$C:$C,A360)</f>
        <v>0</v>
      </c>
      <c r="DX360" s="67">
        <f>SUMIFS('Inventory Matrix'!$E:$E,'Inventory Matrix'!$B:$B,$DX$2,'Inventory Matrix'!$G:$G,$EA$2,'Inventory Matrix'!$C:$C,A360)</f>
        <v>0</v>
      </c>
      <c r="DY360" s="67">
        <f>SUMIFS('Inventory Matrix'!$E:$E,'Inventory Matrix'!$B:$B,$DY$2,'Inventory Matrix'!$G:$G,$EA$2,'Inventory Matrix'!$C:$C,A360)</f>
        <v>0</v>
      </c>
      <c r="DZ360" s="67">
        <f>SUMIFS('Inventory Matrix'!$E:$E,'Inventory Matrix'!$B:$B,$DZ$2,'Inventory Matrix'!$G:$G,$EA$2,'Inventory Matrix'!$C:$C,A360)</f>
        <v>0</v>
      </c>
      <c r="EA360" s="98">
        <f>SUMIFS('Inventory Matrix'!$E:$E,'Inventory Matrix'!$G:$G,$EA$2,'Inventory Matrix'!$C:$C,A360)</f>
        <v>0</v>
      </c>
      <c r="EB360" s="44"/>
      <c r="EC360" s="67">
        <f>SUMIFS('Inventory Matrix'!$E:$E,'Inventory Matrix'!$B:$B,$EC$2,'Inventory Matrix'!$G:$G,$EH$2,'Inventory Matrix'!$C:$C,A360)</f>
        <v>0</v>
      </c>
      <c r="ED360" s="67">
        <f>SUMIFS('Inventory Matrix'!$E:$E,'Inventory Matrix'!$B:$B,$ED$2,'Inventory Matrix'!$G:$G,$EH$2,'Inventory Matrix'!$C:$C,A360)</f>
        <v>0</v>
      </c>
      <c r="EE360" s="67">
        <f>SUMIFS('Inventory Matrix'!$E:$E,'Inventory Matrix'!$B:$B,$EE$2,'Inventory Matrix'!$G:$G,$EH$2,'Inventory Matrix'!$C:$C,A360)</f>
        <v>0</v>
      </c>
      <c r="EF360" s="67">
        <f>SUMIFS('Inventory Matrix'!$E:$E,'Inventory Matrix'!$B:$B,$EF$2,'Inventory Matrix'!$G:$G,$EH$2,'Inventory Matrix'!$C:$C,A360)</f>
        <v>0</v>
      </c>
      <c r="EG360" s="67">
        <f>SUMIFS('Inventory Matrix'!$E:$E,'Inventory Matrix'!$B:$B,$EG$2,'Inventory Matrix'!$G:$G,$EH$2,'Inventory Matrix'!$C:$C,A360)</f>
        <v>0</v>
      </c>
      <c r="EH360" s="98">
        <f>SUMIFS('Inventory Matrix'!$E:$E,'Inventory Matrix'!$G:$G,$EH$2,'Inventory Matrix'!$C:$C,A360)</f>
        <v>0</v>
      </c>
      <c r="EI360" s="44"/>
    </row>
    <row r="361" spans="1:139" ht="13" x14ac:dyDescent="0.15">
      <c r="A361" s="69" t="str">
        <f t="shared" si="49"/>
        <v>MQE33</v>
      </c>
      <c r="B361" s="70" t="s">
        <v>2217</v>
      </c>
      <c r="C361" s="71" t="s">
        <v>1201</v>
      </c>
      <c r="D361" s="71" t="s">
        <v>2597</v>
      </c>
      <c r="E361" s="72">
        <f t="shared" si="50"/>
        <v>1</v>
      </c>
      <c r="F361" s="72">
        <f>SUMIFS(Stock!$D:$D,Stock!$C:$C,A361)</f>
        <v>1</v>
      </c>
      <c r="G361" s="73" t="e">
        <f t="shared" ca="1" si="51"/>
        <v>#REF!</v>
      </c>
      <c r="H361" s="74">
        <f t="shared" ca="1" si="52"/>
        <v>0</v>
      </c>
      <c r="I361" s="44"/>
      <c r="J361" s="69" t="e">
        <f ca="1">SUMIFS(#REF!,#REF!,A361,#REF!,$J$2)</f>
        <v>#REF!</v>
      </c>
      <c r="K361" s="69" t="e">
        <f ca="1">SUMIFS(#REF!,#REF!,A361,#REF!,$K$2)</f>
        <v>#REF!</v>
      </c>
      <c r="L361" s="69" t="e">
        <f ca="1">SUMIFS(#REF!,#REF!,A361,#REF!,$L$2)</f>
        <v>#REF!</v>
      </c>
      <c r="M361" s="69" t="e">
        <f ca="1">SUMIFS(#REF!,#REF!,A361,#REF!,$M$2)</f>
        <v>#REF!</v>
      </c>
      <c r="N361" s="69" t="e">
        <f ca="1">SUMIFS(#REF!,#REF!,A361,#REF!,$N$2)</f>
        <v>#REF!</v>
      </c>
      <c r="O361" s="69" t="e">
        <f ca="1">SUMIFS(#REF!,#REF!,A361,#REF!,$O$2)</f>
        <v>#REF!</v>
      </c>
      <c r="P361" s="69" t="e">
        <f ca="1">SUMIFS(#REF!,#REF!,A361,#REF!,$P$2)</f>
        <v>#REF!</v>
      </c>
      <c r="Q361" s="69" t="e">
        <f ca="1">SUMIFS(#REF!,#REF!,A361,#REF!,$Q$2)</f>
        <v>#REF!</v>
      </c>
      <c r="R361" s="69" t="e">
        <f ca="1">SUMIFS(#REF!,#REF!,A361,#REF!,$R$2)</f>
        <v>#REF!</v>
      </c>
      <c r="S361" s="69" t="e">
        <f ca="1">SUMIFS(#REF!,#REF!,A361,#REF!,$S$2)</f>
        <v>#REF!</v>
      </c>
      <c r="T361" s="75"/>
      <c r="U361" s="44"/>
      <c r="V361" s="46"/>
      <c r="W361" s="69" t="e">
        <f ca="1">SUMIFS(#REF!,#REF!,A361,#REF!,$W$2,#REF!,$AK$1)</f>
        <v>#REF!</v>
      </c>
      <c r="X361" s="69" t="e">
        <f ca="1">SUMIFS(#REF!,#REF!,A361,#REF!,$X$2,#REF!,$AK$1)</f>
        <v>#REF!</v>
      </c>
      <c r="Y361" s="69" t="e">
        <f ca="1">SUMIFS(#REF!,#REF!,A361,#REF!,$Y$2,#REF!,$AK$1)</f>
        <v>#REF!</v>
      </c>
      <c r="Z361" s="69" t="e">
        <f ca="1">SUMIFS(#REF!,#REF!,A361,#REF!,$Z$2,#REF!,$AK$1)</f>
        <v>#REF!</v>
      </c>
      <c r="AA361" s="69" t="e">
        <f ca="1">SUMIFS(#REF!,#REF!,A361,#REF!,$AA$2,#REF!,$AK$1)</f>
        <v>#REF!</v>
      </c>
      <c r="AB361" s="69" t="e">
        <f ca="1">SUMIFS(#REF!,#REF!,A361,#REF!,$AB$2,#REF!,$AK$1)</f>
        <v>#REF!</v>
      </c>
      <c r="AC361" s="48"/>
      <c r="AD361" s="76">
        <f>SUMIFS('Inventory Matrix'!$E:$E,'Inventory Matrix'!$G:$G,$AD$2,'Inventory Matrix'!$B:$B,$AK$1,'Inventory Matrix'!$C:$C,A361)</f>
        <v>1</v>
      </c>
      <c r="AE361" s="70">
        <f>SUMIFS('Inventory Matrix'!$E:$E,'Inventory Matrix'!$G:$G,$AE$2,'Inventory Matrix'!$B:$B,$AK$1,'Inventory Matrix'!$C:$C,A361)</f>
        <v>0</v>
      </c>
      <c r="AF361" s="70">
        <f>SUMIFS('Inventory Matrix'!$E:$E,'Inventory Matrix'!$G:$G,$AF$2,'Inventory Matrix'!$B:$B,$AK$1,'Inventory Matrix'!$C:$C,A361)</f>
        <v>0</v>
      </c>
      <c r="AG361" s="77">
        <f>SUMIFS('Inventory Matrix'!$E:$E,'Inventory Matrix'!$G:$G,$AG$2,'Inventory Matrix'!$B:$B,$AK$1,'Inventory Matrix'!$C:$C,A361)</f>
        <v>0</v>
      </c>
      <c r="AH361" s="167" t="str">
        <f t="shared" ca="1" si="53"/>
        <v>-</v>
      </c>
      <c r="AI361" s="168" t="str">
        <f t="shared" ca="1" si="54"/>
        <v>-</v>
      </c>
      <c r="AJ361" s="173">
        <f t="shared" ca="1" si="63"/>
        <v>0</v>
      </c>
      <c r="AK361" s="169">
        <f>SUMIFS(Stock!$D:$D,Stock!$A:$A,$AK$1,Stock!$C:$C,A361)</f>
        <v>1</v>
      </c>
      <c r="AL361" s="55"/>
      <c r="AM361" s="69" t="e">
        <f ca="1">SUMIFS(#REF!,#REF!,A361,#REF!,$AM$2,#REF!,$AZ$1)</f>
        <v>#REF!</v>
      </c>
      <c r="AN361" s="69" t="e">
        <f ca="1">SUMIFS(#REF!,#REF!,A361,#REF!,$AN$2,#REF!,$AZ$1)</f>
        <v>#REF!</v>
      </c>
      <c r="AO361" s="69" t="e">
        <f ca="1">SUMIFS(#REF!,#REF!,A361,#REF!,$AO$2,#REF!,$AZ$1)</f>
        <v>#REF!</v>
      </c>
      <c r="AP361" s="69" t="e">
        <f ca="1">SUMIFS(#REF!,#REF!,A361,#REF!,$AP$2,#REF!,$AZ$1)</f>
        <v>#REF!</v>
      </c>
      <c r="AQ361" s="69" t="e">
        <f ca="1">SUMIFS(#REF!,#REF!,A361,#REF!,$AQ$2,#REF!,$AZ$1)</f>
        <v>#REF!</v>
      </c>
      <c r="AR361" s="69" t="e">
        <f ca="1">SUMIFS(#REF!,#REF!,A361,#REF!,$AR$2,#REF!,$AZ$1)</f>
        <v>#REF!</v>
      </c>
      <c r="AS361" s="81"/>
      <c r="AT361" s="82">
        <f>SUMIFS('Inventory Matrix'!$E:$E,'Inventory Matrix'!$G:$G,$AT$2,'Inventory Matrix'!$B:$B,$AZ$1,'Inventory Matrix'!$C:$C,A361)</f>
        <v>0</v>
      </c>
      <c r="AU361" s="82">
        <f>SUMIFS('Inventory Matrix'!$E:$E,'Inventory Matrix'!$G:$G,$AU$2,'Inventory Matrix'!$B:$B,$AZ$1,'Inventory Matrix'!$C:$C,A361)</f>
        <v>0</v>
      </c>
      <c r="AV361" s="82">
        <f>SUMIFS('Inventory Matrix'!$E:$E,'Inventory Matrix'!$G:$G,$AV$2,'Inventory Matrix'!$B:$B,$AZ$1,'Inventory Matrix'!$C:$C,A361)</f>
        <v>0</v>
      </c>
      <c r="AW361" s="83">
        <f>SUMIFS('Inventory Matrix'!$E:$E,'Inventory Matrix'!$G:$G,$AW$2,'Inventory Matrix'!$B:$B,$AZ$1,'Inventory Matrix'!$C:$C,A361)</f>
        <v>0</v>
      </c>
      <c r="AX361" s="85" t="str">
        <f t="shared" ca="1" si="55"/>
        <v>-</v>
      </c>
      <c r="AY361" s="88">
        <f t="shared" ca="1" si="56"/>
        <v>0</v>
      </c>
      <c r="AZ361" s="87">
        <f>SUMIFS(Stock!$D:$D,Stock!$A:$A,$AZ$1,Stock!$C:$C,A361)</f>
        <v>0</v>
      </c>
      <c r="BA361" s="55"/>
      <c r="BB361" s="69" t="e">
        <f ca="1">SUMIFS(#REF!,#REF!,A361,#REF!,$BB$2,#REF!,$BO$1)</f>
        <v>#REF!</v>
      </c>
      <c r="BC361" s="69" t="e">
        <f ca="1">SUMIFS(#REF!,#REF!,A361,#REF!,$BC$2,#REF!,$BO$1)</f>
        <v>#REF!</v>
      </c>
      <c r="BD361" s="69" t="e">
        <f ca="1">SUMIFS(#REF!,#REF!,A361,#REF!,$BD$2,#REF!,$BO$1)</f>
        <v>#REF!</v>
      </c>
      <c r="BE361" s="69" t="e">
        <f ca="1">SUMIFS(#REF!,#REF!,A361,#REF!,$BE$2,#REF!,$BO$1)</f>
        <v>#REF!</v>
      </c>
      <c r="BF361" s="69" t="e">
        <f ca="1">SUMIFS(#REF!,#REF!,A361,#REF!,$BF$2,#REF!,$BO$1)</f>
        <v>#REF!</v>
      </c>
      <c r="BG361" s="69" t="e">
        <f ca="1">SUMIFS(#REF!,#REF!,A361,#REF!,$BG$2,#REF!,$BO$1)</f>
        <v>#REF!</v>
      </c>
      <c r="BH361" s="60"/>
      <c r="BI361" s="82">
        <f>SUMIFS('Inventory Matrix'!$E:$E,'Inventory Matrix'!$G:$G,$BI$2,'Inventory Matrix'!$B:$B,$BO$1,'Inventory Matrix'!$C:$C,A361)</f>
        <v>0</v>
      </c>
      <c r="BJ361" s="82">
        <f>SUMIFS('Inventory Matrix'!$E:$E,'Inventory Matrix'!$G:$G,$BJ$2,'Inventory Matrix'!$B:$B,$BO$1,'Inventory Matrix'!$C:$C,A361)</f>
        <v>0</v>
      </c>
      <c r="BK361" s="82">
        <f>SUMIFS('Inventory Matrix'!$E:$E,'Inventory Matrix'!$G:$G,$BK$2,'Inventory Matrix'!$B:$B,$BO$1,'Inventory Matrix'!$C:$C,A361)</f>
        <v>0</v>
      </c>
      <c r="BL361" s="83">
        <f>SUMIFS('Inventory Matrix'!$E:$E,'Inventory Matrix'!$G:$G,$BL$2,'Inventory Matrix'!$B:$B,$BO$1,'Inventory Matrix'!$C:$C,A361)</f>
        <v>0</v>
      </c>
      <c r="BM361" s="85" t="str">
        <f t="shared" ca="1" si="57"/>
        <v>-</v>
      </c>
      <c r="BN361" s="86">
        <f t="shared" ca="1" si="58"/>
        <v>0</v>
      </c>
      <c r="BO361" s="87">
        <f>SUMIFS(Stock!$D:$D,Stock!$A:$A,$BO$1,Stock!$C:$C,A361)</f>
        <v>0</v>
      </c>
      <c r="BP361" s="55"/>
      <c r="BQ361" s="69" t="e">
        <f ca="1">SUMIFS(#REF!,#REF!,A361,#REF!,$BQ$2,#REF!,$CD$1)</f>
        <v>#REF!</v>
      </c>
      <c r="BR361" s="69" t="e">
        <f ca="1">SUMIFS(#REF!,#REF!,A361,#REF!,$BR$2,#REF!,$CD$1)</f>
        <v>#REF!</v>
      </c>
      <c r="BS361" s="69" t="e">
        <f ca="1">SUMIFS(#REF!,#REF!,A361,#REF!,$BS$2,#REF!,$CD$1)</f>
        <v>#REF!</v>
      </c>
      <c r="BT361" s="69" t="e">
        <f ca="1">SUMIFS(#REF!,#REF!,A361,#REF!,$BT$2,#REF!,$CD$1)</f>
        <v>#REF!</v>
      </c>
      <c r="BU361" s="69" t="e">
        <f ca="1">SUMIFS(#REF!,#REF!,A361,#REF!,$BU$2,#REF!,$CD$1)</f>
        <v>#REF!</v>
      </c>
      <c r="BV361" s="69" t="e">
        <f ca="1">SUMIFS(#REF!,#REF!,A361,#REF!,$BV$2,#REF!,$CD$1)</f>
        <v>#REF!</v>
      </c>
      <c r="BW361" s="60"/>
      <c r="BX361" s="82">
        <f>SUMIFS('Inventory Matrix'!$E:$E,'Inventory Matrix'!$G:$G,$BX$2,'Inventory Matrix'!$B:$B,$CD$1,'Inventory Matrix'!$C:$C,A361)</f>
        <v>0</v>
      </c>
      <c r="BY361" s="82">
        <f>SUMIFS('Inventory Matrix'!$E:$E,'Inventory Matrix'!$G:$G,$BY$2,'Inventory Matrix'!$B:$B,$CD$1,'Inventory Matrix'!$C:$C,A361)</f>
        <v>0</v>
      </c>
      <c r="BZ361" s="82">
        <f>SUMIFS('Inventory Matrix'!$E:$E,'Inventory Matrix'!$G:$G,$BZ$2,'Inventory Matrix'!$B:$B,$CD$1,'Inventory Matrix'!$C:$C,A361)</f>
        <v>0</v>
      </c>
      <c r="CA361" s="83">
        <f>SUMIFS('Inventory Matrix'!$E:$E,'Inventory Matrix'!$G:$G,$CA$2,'Inventory Matrix'!$B:$B,$CD$1,'Inventory Matrix'!$C:$C,A361)</f>
        <v>0</v>
      </c>
      <c r="CB361" s="85" t="str">
        <f t="shared" ca="1" si="59"/>
        <v>-</v>
      </c>
      <c r="CC361" s="88">
        <f t="shared" ca="1" si="60"/>
        <v>0</v>
      </c>
      <c r="CD361" s="87">
        <f>SUMIFS(Stock!$D:$D,Stock!$A:$A,$CD$1,Stock!$C:$C,A361)</f>
        <v>0</v>
      </c>
      <c r="CE361" s="55"/>
      <c r="CF361" s="69" t="e">
        <f ca="1">SUMIFS(#REF!,#REF!,A361,#REF!,$CF$2,#REF!,$CS$1)</f>
        <v>#REF!</v>
      </c>
      <c r="CG361" s="69" t="e">
        <f ca="1">SUMIFS(#REF!,#REF!,A361,#REF!,$CG$2,#REF!,$CS$1)</f>
        <v>#REF!</v>
      </c>
      <c r="CH361" s="69" t="e">
        <f ca="1">SUMIFS(#REF!,#REF!,A361,#REF!,$CH$2,#REF!,$CS$1)</f>
        <v>#REF!</v>
      </c>
      <c r="CI361" s="69" t="e">
        <f ca="1">SUMIFS(#REF!,#REF!,A361,#REF!,$CI$2,#REF!,$CS$1)</f>
        <v>#REF!</v>
      </c>
      <c r="CJ361" s="69" t="e">
        <f ca="1">SUMIFS(#REF!,#REF!,A361,#REF!,$CJ$2,#REF!,$CS$1)</f>
        <v>#REF!</v>
      </c>
      <c r="CK361" s="69" t="e">
        <f ca="1">SUMIFS(#REF!,#REF!,A361,#REF!,$CK$2,#REF!,$CS$1)</f>
        <v>#REF!</v>
      </c>
      <c r="CL361" s="60"/>
      <c r="CM361" s="82">
        <f>SUMIFS('Inventory Matrix'!$E:$E,'Inventory Matrix'!$G:$G,$CM$2,'Inventory Matrix'!$B:$B,$CD$1,'Inventory Matrix'!$C:$C,A361)</f>
        <v>0</v>
      </c>
      <c r="CN361" s="82">
        <f>SUMIFS('Inventory Matrix'!$E:$E,'Inventory Matrix'!$G:$G,$CN$2,'Inventory Matrix'!$B:$B,$CD$1,'Inventory Matrix'!$C:$C,A361)</f>
        <v>0</v>
      </c>
      <c r="CO361" s="82">
        <f>SUMIFS('Inventory Matrix'!$E:$E,'Inventory Matrix'!$G:$G,$CO$2,'Inventory Matrix'!$B:$B,$CD$1,'Inventory Matrix'!$C:$C,A361)</f>
        <v>0</v>
      </c>
      <c r="CP361" s="83">
        <f>SUMIFS('Inventory Matrix'!$E:$E,'Inventory Matrix'!$G:$G,$CP$2,'Inventory Matrix'!$B:$B,$CD$1,'Inventory Matrix'!$C:$C,A361)</f>
        <v>0</v>
      </c>
      <c r="CQ361" s="85" t="str">
        <f t="shared" ca="1" si="61"/>
        <v>-</v>
      </c>
      <c r="CR361" s="88">
        <f t="shared" ca="1" si="62"/>
        <v>0</v>
      </c>
      <c r="CS361" s="87">
        <f>SUMIFS(Stock!$D:$D,Stock!$A:$A,$CS$1,Stock!$C:$C,A361)</f>
        <v>0</v>
      </c>
      <c r="CT361" s="64"/>
      <c r="CU361" s="89">
        <f>SUMIFS(Stock!$D:$D,Stock!$A:$A,$CU$1,Stock!$C:$C,A361)</f>
        <v>0</v>
      </c>
      <c r="CV361" s="64"/>
      <c r="CW361" s="69" t="e">
        <f ca="1">SUMIFS(#REF!,#REF!,A361,#REF!,$CW$2,#REF!,$DC$1)</f>
        <v>#REF!</v>
      </c>
      <c r="CX361" s="69" t="e">
        <f ca="1">SUMIFS(#REF!,#REF!,A361,#REF!,$CX$2,#REF!,$DC$1)</f>
        <v>#REF!</v>
      </c>
      <c r="CY361" s="69" t="e">
        <f ca="1">SUMIFS(#REF!,#REF!,A361,#REF!,$CY$2,#REF!,$DC$1)</f>
        <v>#REF!</v>
      </c>
      <c r="CZ361" s="69" t="e">
        <f ca="1">SUMIFS(#REF!,#REF!,A361,#REF!,$CZ$2,#REF!,$DC$1)</f>
        <v>#REF!</v>
      </c>
      <c r="DA361" s="69" t="e">
        <f ca="1">SUMIFS(#REF!,#REF!,A361,#REF!,$DA$2,#REF!,$DC$1)</f>
        <v>#REF!</v>
      </c>
      <c r="DB361" s="69" t="e">
        <f ca="1">SUMIFS(#REF!,#REF!,A361,#REF!,$DB$2,#REF!,$DC$1)</f>
        <v>#REF!</v>
      </c>
      <c r="DC361" s="89">
        <f>SUMIFS(Stock!$D:$D,Stock!$A:$A,$DC$1,Stock!$C:$C,A361)</f>
        <v>0</v>
      </c>
      <c r="DD361" s="89">
        <f>SUMIFS(Stock!$D:$D,Stock!$A:$A,$DD$1,Stock!$C:$C,A361)</f>
        <v>0</v>
      </c>
      <c r="DE361" s="89">
        <f>SUMIFS(Stock!$D:$D,Stock!$A:$A,$DE$1,Stock!$C:$C,A361)</f>
        <v>0</v>
      </c>
      <c r="DF361" s="66"/>
      <c r="DG361" s="66"/>
      <c r="DH361" s="90">
        <f>SUMIFS('Inventory Matrix'!$E:$E,'Inventory Matrix'!$B:$B,$DH$2,'Inventory Matrix'!$G:$G,$DM$2,'Inventory Matrix'!$C:$C,A361)</f>
        <v>1</v>
      </c>
      <c r="DI361" s="90">
        <f>SUMIFS('Inventory Matrix'!$E:$E,'Inventory Matrix'!$B:$B,$DI$2,'Inventory Matrix'!$G:$G,$DM$2,'Inventory Matrix'!$C:$C,A361)</f>
        <v>0</v>
      </c>
      <c r="DJ361" s="90">
        <f>SUMIFS('Inventory Matrix'!$E:$E,'Inventory Matrix'!$B:$B,$DJ$2,'Inventory Matrix'!$G:$G,$DM$2,'Inventory Matrix'!$C:$C,A361)</f>
        <v>0</v>
      </c>
      <c r="DK361" s="90">
        <f>SUMIFS('Inventory Matrix'!$E:$E,'Inventory Matrix'!$B:$B,$DK$2,'Inventory Matrix'!$G:$G,$DM$2,'Inventory Matrix'!$C:$C,A361)</f>
        <v>0</v>
      </c>
      <c r="DL361" s="90">
        <f>SUMIFS('Inventory Matrix'!$E:$E,'Inventory Matrix'!$B:$B,$DL$2,'Inventory Matrix'!$G:$G,$DM$2,'Inventory Matrix'!$C:$C,A361)</f>
        <v>0</v>
      </c>
      <c r="DM361" s="91">
        <f>SUMIFS('Inventory Matrix'!$E:$E,'Inventory Matrix'!$G:$G,$DM$2,'Inventory Matrix'!$C:$C,A361)</f>
        <v>1</v>
      </c>
      <c r="DN361" s="48"/>
      <c r="DO361" s="90">
        <f>SUMIFS('Inventory Matrix'!$E:$E,'Inventory Matrix'!$B:$B,$DO$2,'Inventory Matrix'!$G:$G,$DT$2,'Inventory Matrix'!$C:$C,A361)</f>
        <v>0</v>
      </c>
      <c r="DP361" s="90">
        <f>SUMIFS('Inventory Matrix'!$E:$E,'Inventory Matrix'!$B:$B,$DP$2,'Inventory Matrix'!$G:$G,$DT$2,'Inventory Matrix'!$C:$C,A361)</f>
        <v>0</v>
      </c>
      <c r="DQ361" s="90">
        <f>SUMIFS('Inventory Matrix'!$E:$E,'Inventory Matrix'!$B:$B,$DQ$2,'Inventory Matrix'!$G:$G,$DT$2,'Inventory Matrix'!$C:$C,A361)</f>
        <v>0</v>
      </c>
      <c r="DR361" s="90">
        <f>SUMIFS('Inventory Matrix'!$E:$E,'Inventory Matrix'!$B:$B,$DR$2,'Inventory Matrix'!$G:$G,$DT$2,'Inventory Matrix'!$C:$C,A361)</f>
        <v>0</v>
      </c>
      <c r="DS361" s="90">
        <f>SUMIFS('Inventory Matrix'!$E:$E,'Inventory Matrix'!$B:$B,$DS$2,'Inventory Matrix'!$G:$G,$DT$2,'Inventory Matrix'!$C:$C,A361)</f>
        <v>0</v>
      </c>
      <c r="DT361" s="91">
        <f>SUMIFS('Inventory Matrix'!$E:$E,'Inventory Matrix'!$G:$G,$DT$2,'Inventory Matrix'!$C:$C,A361)</f>
        <v>0</v>
      </c>
      <c r="DU361" s="44"/>
      <c r="DV361" s="90">
        <f>SUMIFS('Inventory Matrix'!$E:$E,'Inventory Matrix'!$B:$B,$DV$2,'Inventory Matrix'!$G:$G,$EA$2,'Inventory Matrix'!$C:$C,A361)</f>
        <v>0</v>
      </c>
      <c r="DW361" s="90">
        <f>SUMIFS('Inventory Matrix'!$E:$E,'Inventory Matrix'!$B:$B,$DW$2,'Inventory Matrix'!$G:$G,$EA$2,'Inventory Matrix'!$C:$C,A361)</f>
        <v>0</v>
      </c>
      <c r="DX361" s="90">
        <f>SUMIFS('Inventory Matrix'!$E:$E,'Inventory Matrix'!$B:$B,$DX$2,'Inventory Matrix'!$G:$G,$EA$2,'Inventory Matrix'!$C:$C,A361)</f>
        <v>0</v>
      </c>
      <c r="DY361" s="90">
        <f>SUMIFS('Inventory Matrix'!$E:$E,'Inventory Matrix'!$B:$B,$DY$2,'Inventory Matrix'!$G:$G,$EA$2,'Inventory Matrix'!$C:$C,A361)</f>
        <v>0</v>
      </c>
      <c r="DZ361" s="90">
        <f>SUMIFS('Inventory Matrix'!$E:$E,'Inventory Matrix'!$B:$B,$DZ$2,'Inventory Matrix'!$G:$G,$EA$2,'Inventory Matrix'!$C:$C,A361)</f>
        <v>0</v>
      </c>
      <c r="EA361" s="91">
        <f>SUMIFS('Inventory Matrix'!$E:$E,'Inventory Matrix'!$G:$G,$EA$2,'Inventory Matrix'!$C:$C,A361)</f>
        <v>0</v>
      </c>
      <c r="EB361" s="44"/>
      <c r="EC361" s="90">
        <f>SUMIFS('Inventory Matrix'!$E:$E,'Inventory Matrix'!$B:$B,$EC$2,'Inventory Matrix'!$G:$G,$EH$2,'Inventory Matrix'!$C:$C,A361)</f>
        <v>0</v>
      </c>
      <c r="ED361" s="90">
        <f>SUMIFS('Inventory Matrix'!$E:$E,'Inventory Matrix'!$B:$B,$ED$2,'Inventory Matrix'!$G:$G,$EH$2,'Inventory Matrix'!$C:$C,A361)</f>
        <v>0</v>
      </c>
      <c r="EE361" s="90">
        <f>SUMIFS('Inventory Matrix'!$E:$E,'Inventory Matrix'!$B:$B,$EE$2,'Inventory Matrix'!$G:$G,$EH$2,'Inventory Matrix'!$C:$C,A361)</f>
        <v>0</v>
      </c>
      <c r="EF361" s="90">
        <f>SUMIFS('Inventory Matrix'!$E:$E,'Inventory Matrix'!$B:$B,$EF$2,'Inventory Matrix'!$G:$G,$EH$2,'Inventory Matrix'!$C:$C,A361)</f>
        <v>0</v>
      </c>
      <c r="EG361" s="90">
        <f>SUMIFS('Inventory Matrix'!$E:$E,'Inventory Matrix'!$B:$B,$EG$2,'Inventory Matrix'!$G:$G,$EH$2,'Inventory Matrix'!$C:$C,A361)</f>
        <v>0</v>
      </c>
      <c r="EH361" s="91">
        <f>SUMIFS('Inventory Matrix'!$E:$E,'Inventory Matrix'!$G:$G,$EH$2,'Inventory Matrix'!$C:$C,A361)</f>
        <v>0</v>
      </c>
      <c r="EI361" s="44"/>
    </row>
    <row r="362" spans="1:139" ht="13" x14ac:dyDescent="0.15">
      <c r="A362" s="38" t="str">
        <f t="shared" si="49"/>
        <v>MM2U3</v>
      </c>
      <c r="B362" s="39" t="s">
        <v>2186</v>
      </c>
      <c r="C362" s="40" t="s">
        <v>2598</v>
      </c>
      <c r="D362" s="40" t="s">
        <v>2599</v>
      </c>
      <c r="E362" s="41">
        <f t="shared" si="50"/>
        <v>0</v>
      </c>
      <c r="F362" s="41">
        <f>SUMIFS(Stock!$D:$D,Stock!$C:$C,A362)</f>
        <v>0</v>
      </c>
      <c r="G362" s="42" t="e">
        <f t="shared" ca="1" si="51"/>
        <v>#REF!</v>
      </c>
      <c r="H362" s="43">
        <f t="shared" ca="1" si="52"/>
        <v>0</v>
      </c>
      <c r="I362" s="44"/>
      <c r="J362" s="38" t="e">
        <f ca="1">SUMIFS(#REF!,#REF!,A362,#REF!,$J$2)</f>
        <v>#REF!</v>
      </c>
      <c r="K362" s="38" t="e">
        <f ca="1">SUMIFS(#REF!,#REF!,A362,#REF!,$K$2)</f>
        <v>#REF!</v>
      </c>
      <c r="L362" s="38" t="e">
        <f ca="1">SUMIFS(#REF!,#REF!,A362,#REF!,$L$2)</f>
        <v>#REF!</v>
      </c>
      <c r="M362" s="38" t="e">
        <f ca="1">SUMIFS(#REF!,#REF!,A362,#REF!,$M$2)</f>
        <v>#REF!</v>
      </c>
      <c r="N362" s="38" t="e">
        <f ca="1">SUMIFS(#REF!,#REF!,A362,#REF!,$N$2)</f>
        <v>#REF!</v>
      </c>
      <c r="O362" s="38" t="e">
        <f ca="1">SUMIFS(#REF!,#REF!,A362,#REF!,$O$2)</f>
        <v>#REF!</v>
      </c>
      <c r="P362" s="38" t="e">
        <f ca="1">SUMIFS(#REF!,#REF!,A362,#REF!,$P$2)</f>
        <v>#REF!</v>
      </c>
      <c r="Q362" s="38" t="e">
        <f ca="1">SUMIFS(#REF!,#REF!,A362,#REF!,$Q$2)</f>
        <v>#REF!</v>
      </c>
      <c r="R362" s="38" t="e">
        <f ca="1">SUMIFS(#REF!,#REF!,A362,#REF!,$R$2)</f>
        <v>#REF!</v>
      </c>
      <c r="S362" s="38" t="e">
        <f ca="1">SUMIFS(#REF!,#REF!,A362,#REF!,$S$2)</f>
        <v>#REF!</v>
      </c>
      <c r="T362" s="45"/>
      <c r="U362" s="44"/>
      <c r="V362" s="46"/>
      <c r="W362" s="38" t="e">
        <f ca="1">SUMIFS(#REF!,#REF!,A362,#REF!,$W$2,#REF!,$AK$1)</f>
        <v>#REF!</v>
      </c>
      <c r="X362" s="38" t="e">
        <f ca="1">SUMIFS(#REF!,#REF!,A362,#REF!,$X$2,#REF!,$AK$1)</f>
        <v>#REF!</v>
      </c>
      <c r="Y362" s="38" t="e">
        <f ca="1">SUMIFS(#REF!,#REF!,A362,#REF!,$Y$2,#REF!,$AK$1)</f>
        <v>#REF!</v>
      </c>
      <c r="Z362" s="38" t="e">
        <f ca="1">SUMIFS(#REF!,#REF!,A362,#REF!,$Z$2,#REF!,$AK$1)</f>
        <v>#REF!</v>
      </c>
      <c r="AA362" s="38" t="e">
        <f ca="1">SUMIFS(#REF!,#REF!,A362,#REF!,$AA$2,#REF!,$AK$1)</f>
        <v>#REF!</v>
      </c>
      <c r="AB362" s="38" t="e">
        <f ca="1">SUMIFS(#REF!,#REF!,A362,#REF!,$AB$2,#REF!,$AK$1)</f>
        <v>#REF!</v>
      </c>
      <c r="AC362" s="48"/>
      <c r="AD362" s="92">
        <f>SUMIFS('Inventory Matrix'!$E:$E,'Inventory Matrix'!$G:$G,$AD$2,'Inventory Matrix'!$B:$B,$AK$1,'Inventory Matrix'!$C:$C,A362)</f>
        <v>0</v>
      </c>
      <c r="AE362" s="39">
        <f>SUMIFS('Inventory Matrix'!$E:$E,'Inventory Matrix'!$G:$G,$AE$2,'Inventory Matrix'!$B:$B,$AK$1,'Inventory Matrix'!$C:$C,A362)</f>
        <v>0</v>
      </c>
      <c r="AF362" s="39">
        <f>SUMIFS('Inventory Matrix'!$E:$E,'Inventory Matrix'!$G:$G,$AF$2,'Inventory Matrix'!$B:$B,$AK$1,'Inventory Matrix'!$C:$C,A362)</f>
        <v>0</v>
      </c>
      <c r="AG362" s="93">
        <f>SUMIFS('Inventory Matrix'!$E:$E,'Inventory Matrix'!$G:$G,$AG$2,'Inventory Matrix'!$B:$B,$AK$1,'Inventory Matrix'!$C:$C,A362)</f>
        <v>0</v>
      </c>
      <c r="AH362" s="170" t="str">
        <f t="shared" ca="1" si="53"/>
        <v>-</v>
      </c>
      <c r="AI362" s="171" t="str">
        <f t="shared" ca="1" si="54"/>
        <v>-</v>
      </c>
      <c r="AJ362" s="174">
        <f t="shared" ca="1" si="63"/>
        <v>0</v>
      </c>
      <c r="AK362" s="172">
        <f>SUMIFS(Stock!$D:$D,Stock!$A:$A,$AK$1,Stock!$C:$C,A362)</f>
        <v>0</v>
      </c>
      <c r="AL362" s="55"/>
      <c r="AM362" s="38" t="e">
        <f ca="1">SUMIFS(#REF!,#REF!,A362,#REF!,$AM$2,#REF!,$AZ$1)</f>
        <v>#REF!</v>
      </c>
      <c r="AN362" s="38" t="e">
        <f ca="1">SUMIFS(#REF!,#REF!,A362,#REF!,$AN$2,#REF!,$AZ$1)</f>
        <v>#REF!</v>
      </c>
      <c r="AO362" s="38" t="e">
        <f ca="1">SUMIFS(#REF!,#REF!,A362,#REF!,$AO$2,#REF!,$AZ$1)</f>
        <v>#REF!</v>
      </c>
      <c r="AP362" s="38" t="e">
        <f ca="1">SUMIFS(#REF!,#REF!,A362,#REF!,$AP$2,#REF!,$AZ$1)</f>
        <v>#REF!</v>
      </c>
      <c r="AQ362" s="38" t="e">
        <f ca="1">SUMIFS(#REF!,#REF!,A362,#REF!,$AQ$2,#REF!,$AZ$1)</f>
        <v>#REF!</v>
      </c>
      <c r="AR362" s="38" t="e">
        <f ca="1">SUMIFS(#REF!,#REF!,A362,#REF!,$AR$2,#REF!,$AZ$1)</f>
        <v>#REF!</v>
      </c>
      <c r="AS362" s="81"/>
      <c r="AT362" s="49">
        <f>SUMIFS('Inventory Matrix'!$E:$E,'Inventory Matrix'!$G:$G,$AT$2,'Inventory Matrix'!$B:$B,$AZ$1,'Inventory Matrix'!$C:$C,A362)</f>
        <v>0</v>
      </c>
      <c r="AU362" s="49">
        <f>SUMIFS('Inventory Matrix'!$E:$E,'Inventory Matrix'!$G:$G,$AU$2,'Inventory Matrix'!$B:$B,$AZ$1,'Inventory Matrix'!$C:$C,A362)</f>
        <v>0</v>
      </c>
      <c r="AV362" s="49">
        <f>SUMIFS('Inventory Matrix'!$E:$E,'Inventory Matrix'!$G:$G,$AV$2,'Inventory Matrix'!$B:$B,$AZ$1,'Inventory Matrix'!$C:$C,A362)</f>
        <v>0</v>
      </c>
      <c r="AW362" s="57">
        <f>SUMIFS('Inventory Matrix'!$E:$E,'Inventory Matrix'!$G:$G,$AW$2,'Inventory Matrix'!$B:$B,$AZ$1,'Inventory Matrix'!$C:$C,A362)</f>
        <v>0</v>
      </c>
      <c r="AX362" s="96" t="str">
        <f t="shared" ca="1" si="55"/>
        <v>-</v>
      </c>
      <c r="AY362" s="63">
        <f t="shared" ca="1" si="56"/>
        <v>0</v>
      </c>
      <c r="AZ362" s="97">
        <f>SUMIFS(Stock!$D:$D,Stock!$A:$A,$AZ$1,Stock!$C:$C,A362)</f>
        <v>0</v>
      </c>
      <c r="BA362" s="55"/>
      <c r="BB362" s="38" t="e">
        <f ca="1">SUMIFS(#REF!,#REF!,A362,#REF!,$BB$2,#REF!,$BO$1)</f>
        <v>#REF!</v>
      </c>
      <c r="BC362" s="38" t="e">
        <f ca="1">SUMIFS(#REF!,#REF!,A362,#REF!,$BC$2,#REF!,$BO$1)</f>
        <v>#REF!</v>
      </c>
      <c r="BD362" s="38" t="e">
        <f ca="1">SUMIFS(#REF!,#REF!,A362,#REF!,$BD$2,#REF!,$BO$1)</f>
        <v>#REF!</v>
      </c>
      <c r="BE362" s="38" t="e">
        <f ca="1">SUMIFS(#REF!,#REF!,A362,#REF!,$BE$2,#REF!,$BO$1)</f>
        <v>#REF!</v>
      </c>
      <c r="BF362" s="38" t="e">
        <f ca="1">SUMIFS(#REF!,#REF!,A362,#REF!,$BF$2,#REF!,$BO$1)</f>
        <v>#REF!</v>
      </c>
      <c r="BG362" s="38" t="e">
        <f ca="1">SUMIFS(#REF!,#REF!,A362,#REF!,$BG$2,#REF!,$BO$1)</f>
        <v>#REF!</v>
      </c>
      <c r="BH362" s="60"/>
      <c r="BI362" s="49">
        <f>SUMIFS('Inventory Matrix'!$E:$E,'Inventory Matrix'!$G:$G,$BI$2,'Inventory Matrix'!$B:$B,$BO$1,'Inventory Matrix'!$C:$C,A362)</f>
        <v>0</v>
      </c>
      <c r="BJ362" s="49">
        <f>SUMIFS('Inventory Matrix'!$E:$E,'Inventory Matrix'!$G:$G,$BJ$2,'Inventory Matrix'!$B:$B,$BO$1,'Inventory Matrix'!$C:$C,A362)</f>
        <v>0</v>
      </c>
      <c r="BK362" s="49">
        <f>SUMIFS('Inventory Matrix'!$E:$E,'Inventory Matrix'!$G:$G,$BK$2,'Inventory Matrix'!$B:$B,$BO$1,'Inventory Matrix'!$C:$C,A362)</f>
        <v>0</v>
      </c>
      <c r="BL362" s="57">
        <f>SUMIFS('Inventory Matrix'!$E:$E,'Inventory Matrix'!$G:$G,$BL$2,'Inventory Matrix'!$B:$B,$BO$1,'Inventory Matrix'!$C:$C,A362)</f>
        <v>0</v>
      </c>
      <c r="BM362" s="96" t="str">
        <f t="shared" ca="1" si="57"/>
        <v>-</v>
      </c>
      <c r="BN362" s="62">
        <f t="shared" ca="1" si="58"/>
        <v>0</v>
      </c>
      <c r="BO362" s="97">
        <f>SUMIFS(Stock!$D:$D,Stock!$A:$A,$BO$1,Stock!$C:$C,A362)</f>
        <v>0</v>
      </c>
      <c r="BP362" s="55"/>
      <c r="BQ362" s="38" t="e">
        <f ca="1">SUMIFS(#REF!,#REF!,A362,#REF!,$BQ$2,#REF!,$CD$1)</f>
        <v>#REF!</v>
      </c>
      <c r="BR362" s="38" t="e">
        <f ca="1">SUMIFS(#REF!,#REF!,A362,#REF!,$BR$2,#REF!,$CD$1)</f>
        <v>#REF!</v>
      </c>
      <c r="BS362" s="38" t="e">
        <f ca="1">SUMIFS(#REF!,#REF!,A362,#REF!,$BS$2,#REF!,$CD$1)</f>
        <v>#REF!</v>
      </c>
      <c r="BT362" s="38" t="e">
        <f ca="1">SUMIFS(#REF!,#REF!,A362,#REF!,$BT$2,#REF!,$CD$1)</f>
        <v>#REF!</v>
      </c>
      <c r="BU362" s="38" t="e">
        <f ca="1">SUMIFS(#REF!,#REF!,A362,#REF!,$BU$2,#REF!,$CD$1)</f>
        <v>#REF!</v>
      </c>
      <c r="BV362" s="38" t="e">
        <f ca="1">SUMIFS(#REF!,#REF!,A362,#REF!,$BV$2,#REF!,$CD$1)</f>
        <v>#REF!</v>
      </c>
      <c r="BW362" s="60"/>
      <c r="BX362" s="49">
        <f>SUMIFS('Inventory Matrix'!$E:$E,'Inventory Matrix'!$G:$G,$BX$2,'Inventory Matrix'!$B:$B,$CD$1,'Inventory Matrix'!$C:$C,A362)</f>
        <v>0</v>
      </c>
      <c r="BY362" s="49">
        <f>SUMIFS('Inventory Matrix'!$E:$E,'Inventory Matrix'!$G:$G,$BY$2,'Inventory Matrix'!$B:$B,$CD$1,'Inventory Matrix'!$C:$C,A362)</f>
        <v>0</v>
      </c>
      <c r="BZ362" s="49">
        <f>SUMIFS('Inventory Matrix'!$E:$E,'Inventory Matrix'!$G:$G,$BZ$2,'Inventory Matrix'!$B:$B,$CD$1,'Inventory Matrix'!$C:$C,A362)</f>
        <v>0</v>
      </c>
      <c r="CA362" s="57">
        <f>SUMIFS('Inventory Matrix'!$E:$E,'Inventory Matrix'!$G:$G,$CA$2,'Inventory Matrix'!$B:$B,$CD$1,'Inventory Matrix'!$C:$C,A362)</f>
        <v>0</v>
      </c>
      <c r="CB362" s="96" t="str">
        <f t="shared" ca="1" si="59"/>
        <v>-</v>
      </c>
      <c r="CC362" s="63">
        <f t="shared" ca="1" si="60"/>
        <v>0</v>
      </c>
      <c r="CD362" s="97">
        <f>SUMIFS(Stock!$D:$D,Stock!$A:$A,$CD$1,Stock!$C:$C,A362)</f>
        <v>0</v>
      </c>
      <c r="CE362" s="55"/>
      <c r="CF362" s="38" t="e">
        <f ca="1">SUMIFS(#REF!,#REF!,A362,#REF!,$CF$2,#REF!,$CS$1)</f>
        <v>#REF!</v>
      </c>
      <c r="CG362" s="38" t="e">
        <f ca="1">SUMIFS(#REF!,#REF!,A362,#REF!,$CG$2,#REF!,$CS$1)</f>
        <v>#REF!</v>
      </c>
      <c r="CH362" s="38" t="e">
        <f ca="1">SUMIFS(#REF!,#REF!,A362,#REF!,$CH$2,#REF!,$CS$1)</f>
        <v>#REF!</v>
      </c>
      <c r="CI362" s="38" t="e">
        <f ca="1">SUMIFS(#REF!,#REF!,A362,#REF!,$CI$2,#REF!,$CS$1)</f>
        <v>#REF!</v>
      </c>
      <c r="CJ362" s="38" t="e">
        <f ca="1">SUMIFS(#REF!,#REF!,A362,#REF!,$CJ$2,#REF!,$CS$1)</f>
        <v>#REF!</v>
      </c>
      <c r="CK362" s="38" t="e">
        <f ca="1">SUMIFS(#REF!,#REF!,A362,#REF!,$CK$2,#REF!,$CS$1)</f>
        <v>#REF!</v>
      </c>
      <c r="CL362" s="60"/>
      <c r="CM362" s="49">
        <f>SUMIFS('Inventory Matrix'!$E:$E,'Inventory Matrix'!$G:$G,$CM$2,'Inventory Matrix'!$B:$B,$CD$1,'Inventory Matrix'!$C:$C,A362)</f>
        <v>0</v>
      </c>
      <c r="CN362" s="49">
        <f>SUMIFS('Inventory Matrix'!$E:$E,'Inventory Matrix'!$G:$G,$CN$2,'Inventory Matrix'!$B:$B,$CD$1,'Inventory Matrix'!$C:$C,A362)</f>
        <v>0</v>
      </c>
      <c r="CO362" s="49">
        <f>SUMIFS('Inventory Matrix'!$E:$E,'Inventory Matrix'!$G:$G,$CO$2,'Inventory Matrix'!$B:$B,$CD$1,'Inventory Matrix'!$C:$C,A362)</f>
        <v>0</v>
      </c>
      <c r="CP362" s="57">
        <f>SUMIFS('Inventory Matrix'!$E:$E,'Inventory Matrix'!$G:$G,$CP$2,'Inventory Matrix'!$B:$B,$CD$1,'Inventory Matrix'!$C:$C,A362)</f>
        <v>0</v>
      </c>
      <c r="CQ362" s="96" t="str">
        <f t="shared" ca="1" si="61"/>
        <v>-</v>
      </c>
      <c r="CR362" s="63">
        <f t="shared" ca="1" si="62"/>
        <v>0</v>
      </c>
      <c r="CS362" s="97">
        <f>SUMIFS(Stock!$D:$D,Stock!$A:$A,$CS$1,Stock!$C:$C,A362)</f>
        <v>0</v>
      </c>
      <c r="CT362" s="64"/>
      <c r="CU362" s="65">
        <f>SUMIFS(Stock!$D:$D,Stock!$A:$A,$CU$1,Stock!$C:$C,A362)</f>
        <v>0</v>
      </c>
      <c r="CV362" s="64"/>
      <c r="CW362" s="38" t="e">
        <f ca="1">SUMIFS(#REF!,#REF!,A362,#REF!,$CW$2,#REF!,$DC$1)</f>
        <v>#REF!</v>
      </c>
      <c r="CX362" s="38" t="e">
        <f ca="1">SUMIFS(#REF!,#REF!,A362,#REF!,$CX$2,#REF!,$DC$1)</f>
        <v>#REF!</v>
      </c>
      <c r="CY362" s="38" t="e">
        <f ca="1">SUMIFS(#REF!,#REF!,A362,#REF!,$CY$2,#REF!,$DC$1)</f>
        <v>#REF!</v>
      </c>
      <c r="CZ362" s="38" t="e">
        <f ca="1">SUMIFS(#REF!,#REF!,A362,#REF!,$CZ$2,#REF!,$DC$1)</f>
        <v>#REF!</v>
      </c>
      <c r="DA362" s="38" t="e">
        <f ca="1">SUMIFS(#REF!,#REF!,A362,#REF!,$DA$2,#REF!,$DC$1)</f>
        <v>#REF!</v>
      </c>
      <c r="DB362" s="38" t="e">
        <f ca="1">SUMIFS(#REF!,#REF!,A362,#REF!,$DB$2,#REF!,$DC$1)</f>
        <v>#REF!</v>
      </c>
      <c r="DC362" s="65">
        <f>SUMIFS(Stock!$D:$D,Stock!$A:$A,$DC$1,Stock!$C:$C,A362)</f>
        <v>0</v>
      </c>
      <c r="DD362" s="65">
        <f>SUMIFS(Stock!$D:$D,Stock!$A:$A,$DD$1,Stock!$C:$C,A362)</f>
        <v>0</v>
      </c>
      <c r="DE362" s="65">
        <f>SUMIFS(Stock!$D:$D,Stock!$A:$A,$DE$1,Stock!$C:$C,A362)</f>
        <v>0</v>
      </c>
      <c r="DF362" s="66"/>
      <c r="DG362" s="66"/>
      <c r="DH362" s="67">
        <f>SUMIFS('Inventory Matrix'!$E:$E,'Inventory Matrix'!$B:$B,$DH$2,'Inventory Matrix'!$G:$G,$DM$2,'Inventory Matrix'!$C:$C,A362)</f>
        <v>0</v>
      </c>
      <c r="DI362" s="67">
        <f>SUMIFS('Inventory Matrix'!$E:$E,'Inventory Matrix'!$B:$B,$DI$2,'Inventory Matrix'!$G:$G,$DM$2,'Inventory Matrix'!$C:$C,A362)</f>
        <v>0</v>
      </c>
      <c r="DJ362" s="67">
        <f>SUMIFS('Inventory Matrix'!$E:$E,'Inventory Matrix'!$B:$B,$DJ$2,'Inventory Matrix'!$G:$G,$DM$2,'Inventory Matrix'!$C:$C,A362)</f>
        <v>0</v>
      </c>
      <c r="DK362" s="67">
        <f>SUMIFS('Inventory Matrix'!$E:$E,'Inventory Matrix'!$B:$B,$DK$2,'Inventory Matrix'!$G:$G,$DM$2,'Inventory Matrix'!$C:$C,A362)</f>
        <v>0</v>
      </c>
      <c r="DL362" s="67">
        <f>SUMIFS('Inventory Matrix'!$E:$E,'Inventory Matrix'!$B:$B,$DL$2,'Inventory Matrix'!$G:$G,$DM$2,'Inventory Matrix'!$C:$C,A362)</f>
        <v>0</v>
      </c>
      <c r="DM362" s="98">
        <f>SUMIFS('Inventory Matrix'!$E:$E,'Inventory Matrix'!$G:$G,$DM$2,'Inventory Matrix'!$C:$C,A362)</f>
        <v>0</v>
      </c>
      <c r="DN362" s="48"/>
      <c r="DO362" s="67">
        <f>SUMIFS('Inventory Matrix'!$E:$E,'Inventory Matrix'!$B:$B,$DO$2,'Inventory Matrix'!$G:$G,$DT$2,'Inventory Matrix'!$C:$C,A362)</f>
        <v>0</v>
      </c>
      <c r="DP362" s="67">
        <f>SUMIFS('Inventory Matrix'!$E:$E,'Inventory Matrix'!$B:$B,$DP$2,'Inventory Matrix'!$G:$G,$DT$2,'Inventory Matrix'!$C:$C,A362)</f>
        <v>0</v>
      </c>
      <c r="DQ362" s="67">
        <f>SUMIFS('Inventory Matrix'!$E:$E,'Inventory Matrix'!$B:$B,$DQ$2,'Inventory Matrix'!$G:$G,$DT$2,'Inventory Matrix'!$C:$C,A362)</f>
        <v>0</v>
      </c>
      <c r="DR362" s="67">
        <f>SUMIFS('Inventory Matrix'!$E:$E,'Inventory Matrix'!$B:$B,$DR$2,'Inventory Matrix'!$G:$G,$DT$2,'Inventory Matrix'!$C:$C,A362)</f>
        <v>0</v>
      </c>
      <c r="DS362" s="67">
        <f>SUMIFS('Inventory Matrix'!$E:$E,'Inventory Matrix'!$B:$B,$DS$2,'Inventory Matrix'!$G:$G,$DT$2,'Inventory Matrix'!$C:$C,A362)</f>
        <v>0</v>
      </c>
      <c r="DT362" s="98">
        <f>SUMIFS('Inventory Matrix'!$E:$E,'Inventory Matrix'!$G:$G,$DT$2,'Inventory Matrix'!$C:$C,A362)</f>
        <v>0</v>
      </c>
      <c r="DU362" s="44"/>
      <c r="DV362" s="67">
        <f>SUMIFS('Inventory Matrix'!$E:$E,'Inventory Matrix'!$B:$B,$DV$2,'Inventory Matrix'!$G:$G,$EA$2,'Inventory Matrix'!$C:$C,A362)</f>
        <v>0</v>
      </c>
      <c r="DW362" s="67">
        <f>SUMIFS('Inventory Matrix'!$E:$E,'Inventory Matrix'!$B:$B,$DW$2,'Inventory Matrix'!$G:$G,$EA$2,'Inventory Matrix'!$C:$C,A362)</f>
        <v>0</v>
      </c>
      <c r="DX362" s="67">
        <f>SUMIFS('Inventory Matrix'!$E:$E,'Inventory Matrix'!$B:$B,$DX$2,'Inventory Matrix'!$G:$G,$EA$2,'Inventory Matrix'!$C:$C,A362)</f>
        <v>0</v>
      </c>
      <c r="DY362" s="67">
        <f>SUMIFS('Inventory Matrix'!$E:$E,'Inventory Matrix'!$B:$B,$DY$2,'Inventory Matrix'!$G:$G,$EA$2,'Inventory Matrix'!$C:$C,A362)</f>
        <v>0</v>
      </c>
      <c r="DZ362" s="67">
        <f>SUMIFS('Inventory Matrix'!$E:$E,'Inventory Matrix'!$B:$B,$DZ$2,'Inventory Matrix'!$G:$G,$EA$2,'Inventory Matrix'!$C:$C,A362)</f>
        <v>0</v>
      </c>
      <c r="EA362" s="98">
        <f>SUMIFS('Inventory Matrix'!$E:$E,'Inventory Matrix'!$G:$G,$EA$2,'Inventory Matrix'!$C:$C,A362)</f>
        <v>0</v>
      </c>
      <c r="EB362" s="44"/>
      <c r="EC362" s="67">
        <f>SUMIFS('Inventory Matrix'!$E:$E,'Inventory Matrix'!$B:$B,$EC$2,'Inventory Matrix'!$G:$G,$EH$2,'Inventory Matrix'!$C:$C,A362)</f>
        <v>0</v>
      </c>
      <c r="ED362" s="67">
        <f>SUMIFS('Inventory Matrix'!$E:$E,'Inventory Matrix'!$B:$B,$ED$2,'Inventory Matrix'!$G:$G,$EH$2,'Inventory Matrix'!$C:$C,A362)</f>
        <v>0</v>
      </c>
      <c r="EE362" s="67">
        <f>SUMIFS('Inventory Matrix'!$E:$E,'Inventory Matrix'!$B:$B,$EE$2,'Inventory Matrix'!$G:$G,$EH$2,'Inventory Matrix'!$C:$C,A362)</f>
        <v>0</v>
      </c>
      <c r="EF362" s="67">
        <f>SUMIFS('Inventory Matrix'!$E:$E,'Inventory Matrix'!$B:$B,$EF$2,'Inventory Matrix'!$G:$G,$EH$2,'Inventory Matrix'!$C:$C,A362)</f>
        <v>0</v>
      </c>
      <c r="EG362" s="67">
        <f>SUMIFS('Inventory Matrix'!$E:$E,'Inventory Matrix'!$B:$B,$EG$2,'Inventory Matrix'!$G:$G,$EH$2,'Inventory Matrix'!$C:$C,A362)</f>
        <v>0</v>
      </c>
      <c r="EH362" s="98">
        <f>SUMIFS('Inventory Matrix'!$E:$E,'Inventory Matrix'!$G:$G,$EH$2,'Inventory Matrix'!$C:$C,A362)</f>
        <v>0</v>
      </c>
      <c r="EI362" s="44"/>
    </row>
    <row r="363" spans="1:139" ht="13" x14ac:dyDescent="0.15">
      <c r="A363" s="69" t="str">
        <f t="shared" si="49"/>
        <v>MM163</v>
      </c>
      <c r="B363" s="70" t="s">
        <v>2186</v>
      </c>
      <c r="C363" s="71" t="s">
        <v>2600</v>
      </c>
      <c r="D363" s="71" t="s">
        <v>2601</v>
      </c>
      <c r="E363" s="72">
        <f t="shared" si="50"/>
        <v>0</v>
      </c>
      <c r="F363" s="72">
        <f>SUMIFS(Stock!$D:$D,Stock!$C:$C,A363)</f>
        <v>0</v>
      </c>
      <c r="G363" s="73" t="e">
        <f t="shared" ca="1" si="51"/>
        <v>#REF!</v>
      </c>
      <c r="H363" s="74">
        <f t="shared" ca="1" si="52"/>
        <v>0</v>
      </c>
      <c r="I363" s="44"/>
      <c r="J363" s="69" t="e">
        <f ca="1">SUMIFS(#REF!,#REF!,A363,#REF!,$J$2)</f>
        <v>#REF!</v>
      </c>
      <c r="K363" s="69" t="e">
        <f ca="1">SUMIFS(#REF!,#REF!,A363,#REF!,$K$2)</f>
        <v>#REF!</v>
      </c>
      <c r="L363" s="69" t="e">
        <f ca="1">SUMIFS(#REF!,#REF!,A363,#REF!,$L$2)</f>
        <v>#REF!</v>
      </c>
      <c r="M363" s="69" t="e">
        <f ca="1">SUMIFS(#REF!,#REF!,A363,#REF!,$M$2)</f>
        <v>#REF!</v>
      </c>
      <c r="N363" s="69" t="e">
        <f ca="1">SUMIFS(#REF!,#REF!,A363,#REF!,$N$2)</f>
        <v>#REF!</v>
      </c>
      <c r="O363" s="69" t="e">
        <f ca="1">SUMIFS(#REF!,#REF!,A363,#REF!,$O$2)</f>
        <v>#REF!</v>
      </c>
      <c r="P363" s="69" t="e">
        <f ca="1">SUMIFS(#REF!,#REF!,A363,#REF!,$P$2)</f>
        <v>#REF!</v>
      </c>
      <c r="Q363" s="69" t="e">
        <f ca="1">SUMIFS(#REF!,#REF!,A363,#REF!,$Q$2)</f>
        <v>#REF!</v>
      </c>
      <c r="R363" s="69" t="e">
        <f ca="1">SUMIFS(#REF!,#REF!,A363,#REF!,$R$2)</f>
        <v>#REF!</v>
      </c>
      <c r="S363" s="69" t="e">
        <f ca="1">SUMIFS(#REF!,#REF!,A363,#REF!,$S$2)</f>
        <v>#REF!</v>
      </c>
      <c r="T363" s="75"/>
      <c r="U363" s="44"/>
      <c r="V363" s="46"/>
      <c r="W363" s="69" t="e">
        <f ca="1">SUMIFS(#REF!,#REF!,A363,#REF!,$W$2,#REF!,$AK$1)</f>
        <v>#REF!</v>
      </c>
      <c r="X363" s="69" t="e">
        <f ca="1">SUMIFS(#REF!,#REF!,A363,#REF!,$X$2,#REF!,$AK$1)</f>
        <v>#REF!</v>
      </c>
      <c r="Y363" s="69" t="e">
        <f ca="1">SUMIFS(#REF!,#REF!,A363,#REF!,$Y$2,#REF!,$AK$1)</f>
        <v>#REF!</v>
      </c>
      <c r="Z363" s="69" t="e">
        <f ca="1">SUMIFS(#REF!,#REF!,A363,#REF!,$Z$2,#REF!,$AK$1)</f>
        <v>#REF!</v>
      </c>
      <c r="AA363" s="69" t="e">
        <f ca="1">SUMIFS(#REF!,#REF!,A363,#REF!,$AA$2,#REF!,$AK$1)</f>
        <v>#REF!</v>
      </c>
      <c r="AB363" s="69" t="e">
        <f ca="1">SUMIFS(#REF!,#REF!,A363,#REF!,$AB$2,#REF!,$AK$1)</f>
        <v>#REF!</v>
      </c>
      <c r="AC363" s="48"/>
      <c r="AD363" s="76">
        <f>SUMIFS('Inventory Matrix'!$E:$E,'Inventory Matrix'!$G:$G,$AD$2,'Inventory Matrix'!$B:$B,$AK$1,'Inventory Matrix'!$C:$C,A363)</f>
        <v>0</v>
      </c>
      <c r="AE363" s="70">
        <f>SUMIFS('Inventory Matrix'!$E:$E,'Inventory Matrix'!$G:$G,$AE$2,'Inventory Matrix'!$B:$B,$AK$1,'Inventory Matrix'!$C:$C,A363)</f>
        <v>0</v>
      </c>
      <c r="AF363" s="70">
        <f>SUMIFS('Inventory Matrix'!$E:$E,'Inventory Matrix'!$G:$G,$AF$2,'Inventory Matrix'!$B:$B,$AK$1,'Inventory Matrix'!$C:$C,A363)</f>
        <v>0</v>
      </c>
      <c r="AG363" s="77">
        <f>SUMIFS('Inventory Matrix'!$E:$E,'Inventory Matrix'!$G:$G,$AG$2,'Inventory Matrix'!$B:$B,$AK$1,'Inventory Matrix'!$C:$C,A363)</f>
        <v>0</v>
      </c>
      <c r="AH363" s="167" t="str">
        <f t="shared" ca="1" si="53"/>
        <v>-</v>
      </c>
      <c r="AI363" s="168" t="str">
        <f t="shared" ca="1" si="54"/>
        <v>-</v>
      </c>
      <c r="AJ363" s="173">
        <f t="shared" ca="1" si="63"/>
        <v>0</v>
      </c>
      <c r="AK363" s="169">
        <f>SUMIFS(Stock!$D:$D,Stock!$A:$A,$AK$1,Stock!$C:$C,A363)</f>
        <v>0</v>
      </c>
      <c r="AL363" s="55"/>
      <c r="AM363" s="69" t="e">
        <f ca="1">SUMIFS(#REF!,#REF!,A363,#REF!,$AM$2,#REF!,$AZ$1)</f>
        <v>#REF!</v>
      </c>
      <c r="AN363" s="69" t="e">
        <f ca="1">SUMIFS(#REF!,#REF!,A363,#REF!,$AN$2,#REF!,$AZ$1)</f>
        <v>#REF!</v>
      </c>
      <c r="AO363" s="69" t="e">
        <f ca="1">SUMIFS(#REF!,#REF!,A363,#REF!,$AO$2,#REF!,$AZ$1)</f>
        <v>#REF!</v>
      </c>
      <c r="AP363" s="69" t="e">
        <f ca="1">SUMIFS(#REF!,#REF!,A363,#REF!,$AP$2,#REF!,$AZ$1)</f>
        <v>#REF!</v>
      </c>
      <c r="AQ363" s="69" t="e">
        <f ca="1">SUMIFS(#REF!,#REF!,A363,#REF!,$AQ$2,#REF!,$AZ$1)</f>
        <v>#REF!</v>
      </c>
      <c r="AR363" s="69" t="e">
        <f ca="1">SUMIFS(#REF!,#REF!,A363,#REF!,$AR$2,#REF!,$AZ$1)</f>
        <v>#REF!</v>
      </c>
      <c r="AS363" s="81"/>
      <c r="AT363" s="82">
        <f>SUMIFS('Inventory Matrix'!$E:$E,'Inventory Matrix'!$G:$G,$AT$2,'Inventory Matrix'!$B:$B,$AZ$1,'Inventory Matrix'!$C:$C,A363)</f>
        <v>0</v>
      </c>
      <c r="AU363" s="82">
        <f>SUMIFS('Inventory Matrix'!$E:$E,'Inventory Matrix'!$G:$G,$AU$2,'Inventory Matrix'!$B:$B,$AZ$1,'Inventory Matrix'!$C:$C,A363)</f>
        <v>0</v>
      </c>
      <c r="AV363" s="82">
        <f>SUMIFS('Inventory Matrix'!$E:$E,'Inventory Matrix'!$G:$G,$AV$2,'Inventory Matrix'!$B:$B,$AZ$1,'Inventory Matrix'!$C:$C,A363)</f>
        <v>0</v>
      </c>
      <c r="AW363" s="83">
        <f>SUMIFS('Inventory Matrix'!$E:$E,'Inventory Matrix'!$G:$G,$AW$2,'Inventory Matrix'!$B:$B,$AZ$1,'Inventory Matrix'!$C:$C,A363)</f>
        <v>0</v>
      </c>
      <c r="AX363" s="85" t="str">
        <f t="shared" ca="1" si="55"/>
        <v>-</v>
      </c>
      <c r="AY363" s="88">
        <f t="shared" ca="1" si="56"/>
        <v>0</v>
      </c>
      <c r="AZ363" s="87">
        <f>SUMIFS(Stock!$D:$D,Stock!$A:$A,$AZ$1,Stock!$C:$C,A363)</f>
        <v>0</v>
      </c>
      <c r="BA363" s="55"/>
      <c r="BB363" s="69" t="e">
        <f ca="1">SUMIFS(#REF!,#REF!,A363,#REF!,$BB$2,#REF!,$BO$1)</f>
        <v>#REF!</v>
      </c>
      <c r="BC363" s="69" t="e">
        <f ca="1">SUMIFS(#REF!,#REF!,A363,#REF!,$BC$2,#REF!,$BO$1)</f>
        <v>#REF!</v>
      </c>
      <c r="BD363" s="69" t="e">
        <f ca="1">SUMIFS(#REF!,#REF!,A363,#REF!,$BD$2,#REF!,$BO$1)</f>
        <v>#REF!</v>
      </c>
      <c r="BE363" s="69" t="e">
        <f ca="1">SUMIFS(#REF!,#REF!,A363,#REF!,$BE$2,#REF!,$BO$1)</f>
        <v>#REF!</v>
      </c>
      <c r="BF363" s="69" t="e">
        <f ca="1">SUMIFS(#REF!,#REF!,A363,#REF!,$BF$2,#REF!,$BO$1)</f>
        <v>#REF!</v>
      </c>
      <c r="BG363" s="69" t="e">
        <f ca="1">SUMIFS(#REF!,#REF!,A363,#REF!,$BG$2,#REF!,$BO$1)</f>
        <v>#REF!</v>
      </c>
      <c r="BH363" s="60"/>
      <c r="BI363" s="82">
        <f>SUMIFS('Inventory Matrix'!$E:$E,'Inventory Matrix'!$G:$G,$BI$2,'Inventory Matrix'!$B:$B,$BO$1,'Inventory Matrix'!$C:$C,A363)</f>
        <v>0</v>
      </c>
      <c r="BJ363" s="82">
        <f>SUMIFS('Inventory Matrix'!$E:$E,'Inventory Matrix'!$G:$G,$BJ$2,'Inventory Matrix'!$B:$B,$BO$1,'Inventory Matrix'!$C:$C,A363)</f>
        <v>0</v>
      </c>
      <c r="BK363" s="82">
        <f>SUMIFS('Inventory Matrix'!$E:$E,'Inventory Matrix'!$G:$G,$BK$2,'Inventory Matrix'!$B:$B,$BO$1,'Inventory Matrix'!$C:$C,A363)</f>
        <v>0</v>
      </c>
      <c r="BL363" s="83">
        <f>SUMIFS('Inventory Matrix'!$E:$E,'Inventory Matrix'!$G:$G,$BL$2,'Inventory Matrix'!$B:$B,$BO$1,'Inventory Matrix'!$C:$C,A363)</f>
        <v>0</v>
      </c>
      <c r="BM363" s="85" t="str">
        <f t="shared" ca="1" si="57"/>
        <v>-</v>
      </c>
      <c r="BN363" s="86">
        <f t="shared" ca="1" si="58"/>
        <v>0</v>
      </c>
      <c r="BO363" s="87">
        <f>SUMIFS(Stock!$D:$D,Stock!$A:$A,$BO$1,Stock!$C:$C,A363)</f>
        <v>0</v>
      </c>
      <c r="BP363" s="55"/>
      <c r="BQ363" s="69" t="e">
        <f ca="1">SUMIFS(#REF!,#REF!,A363,#REF!,$BQ$2,#REF!,$CD$1)</f>
        <v>#REF!</v>
      </c>
      <c r="BR363" s="69" t="e">
        <f ca="1">SUMIFS(#REF!,#REF!,A363,#REF!,$BR$2,#REF!,$CD$1)</f>
        <v>#REF!</v>
      </c>
      <c r="BS363" s="69" t="e">
        <f ca="1">SUMIFS(#REF!,#REF!,A363,#REF!,$BS$2,#REF!,$CD$1)</f>
        <v>#REF!</v>
      </c>
      <c r="BT363" s="69" t="e">
        <f ca="1">SUMIFS(#REF!,#REF!,A363,#REF!,$BT$2,#REF!,$CD$1)</f>
        <v>#REF!</v>
      </c>
      <c r="BU363" s="69" t="e">
        <f ca="1">SUMIFS(#REF!,#REF!,A363,#REF!,$BU$2,#REF!,$CD$1)</f>
        <v>#REF!</v>
      </c>
      <c r="BV363" s="69" t="e">
        <f ca="1">SUMIFS(#REF!,#REF!,A363,#REF!,$BV$2,#REF!,$CD$1)</f>
        <v>#REF!</v>
      </c>
      <c r="BW363" s="60"/>
      <c r="BX363" s="82">
        <f>SUMIFS('Inventory Matrix'!$E:$E,'Inventory Matrix'!$G:$G,$BX$2,'Inventory Matrix'!$B:$B,$CD$1,'Inventory Matrix'!$C:$C,A363)</f>
        <v>0</v>
      </c>
      <c r="BY363" s="82">
        <f>SUMIFS('Inventory Matrix'!$E:$E,'Inventory Matrix'!$G:$G,$BY$2,'Inventory Matrix'!$B:$B,$CD$1,'Inventory Matrix'!$C:$C,A363)</f>
        <v>0</v>
      </c>
      <c r="BZ363" s="82">
        <f>SUMIFS('Inventory Matrix'!$E:$E,'Inventory Matrix'!$G:$G,$BZ$2,'Inventory Matrix'!$B:$B,$CD$1,'Inventory Matrix'!$C:$C,A363)</f>
        <v>0</v>
      </c>
      <c r="CA363" s="83">
        <f>SUMIFS('Inventory Matrix'!$E:$E,'Inventory Matrix'!$G:$G,$CA$2,'Inventory Matrix'!$B:$B,$CD$1,'Inventory Matrix'!$C:$C,A363)</f>
        <v>0</v>
      </c>
      <c r="CB363" s="85" t="str">
        <f t="shared" ca="1" si="59"/>
        <v>-</v>
      </c>
      <c r="CC363" s="88">
        <f t="shared" ca="1" si="60"/>
        <v>0</v>
      </c>
      <c r="CD363" s="87">
        <f>SUMIFS(Stock!$D:$D,Stock!$A:$A,$CD$1,Stock!$C:$C,A363)</f>
        <v>0</v>
      </c>
      <c r="CE363" s="55"/>
      <c r="CF363" s="69" t="e">
        <f ca="1">SUMIFS(#REF!,#REF!,A363,#REF!,$CF$2,#REF!,$CS$1)</f>
        <v>#REF!</v>
      </c>
      <c r="CG363" s="69" t="e">
        <f ca="1">SUMIFS(#REF!,#REF!,A363,#REF!,$CG$2,#REF!,$CS$1)</f>
        <v>#REF!</v>
      </c>
      <c r="CH363" s="69" t="e">
        <f ca="1">SUMIFS(#REF!,#REF!,A363,#REF!,$CH$2,#REF!,$CS$1)</f>
        <v>#REF!</v>
      </c>
      <c r="CI363" s="69" t="e">
        <f ca="1">SUMIFS(#REF!,#REF!,A363,#REF!,$CI$2,#REF!,$CS$1)</f>
        <v>#REF!</v>
      </c>
      <c r="CJ363" s="69" t="e">
        <f ca="1">SUMIFS(#REF!,#REF!,A363,#REF!,$CJ$2,#REF!,$CS$1)</f>
        <v>#REF!</v>
      </c>
      <c r="CK363" s="69" t="e">
        <f ca="1">SUMIFS(#REF!,#REF!,A363,#REF!,$CK$2,#REF!,$CS$1)</f>
        <v>#REF!</v>
      </c>
      <c r="CL363" s="60"/>
      <c r="CM363" s="82">
        <f>SUMIFS('Inventory Matrix'!$E:$E,'Inventory Matrix'!$G:$G,$CM$2,'Inventory Matrix'!$B:$B,$CD$1,'Inventory Matrix'!$C:$C,A363)</f>
        <v>0</v>
      </c>
      <c r="CN363" s="82">
        <f>SUMIFS('Inventory Matrix'!$E:$E,'Inventory Matrix'!$G:$G,$CN$2,'Inventory Matrix'!$B:$B,$CD$1,'Inventory Matrix'!$C:$C,A363)</f>
        <v>0</v>
      </c>
      <c r="CO363" s="82">
        <f>SUMIFS('Inventory Matrix'!$E:$E,'Inventory Matrix'!$G:$G,$CO$2,'Inventory Matrix'!$B:$B,$CD$1,'Inventory Matrix'!$C:$C,A363)</f>
        <v>0</v>
      </c>
      <c r="CP363" s="83">
        <f>SUMIFS('Inventory Matrix'!$E:$E,'Inventory Matrix'!$G:$G,$CP$2,'Inventory Matrix'!$B:$B,$CD$1,'Inventory Matrix'!$C:$C,A363)</f>
        <v>0</v>
      </c>
      <c r="CQ363" s="85" t="str">
        <f t="shared" ca="1" si="61"/>
        <v>-</v>
      </c>
      <c r="CR363" s="88">
        <f t="shared" ca="1" si="62"/>
        <v>0</v>
      </c>
      <c r="CS363" s="87">
        <f>SUMIFS(Stock!$D:$D,Stock!$A:$A,$CS$1,Stock!$C:$C,A363)</f>
        <v>0</v>
      </c>
      <c r="CT363" s="64"/>
      <c r="CU363" s="89">
        <f>SUMIFS(Stock!$D:$D,Stock!$A:$A,$CU$1,Stock!$C:$C,A363)</f>
        <v>0</v>
      </c>
      <c r="CV363" s="64"/>
      <c r="CW363" s="69" t="e">
        <f ca="1">SUMIFS(#REF!,#REF!,A363,#REF!,$CW$2,#REF!,$DC$1)</f>
        <v>#REF!</v>
      </c>
      <c r="CX363" s="69" t="e">
        <f ca="1">SUMIFS(#REF!,#REF!,A363,#REF!,$CX$2,#REF!,$DC$1)</f>
        <v>#REF!</v>
      </c>
      <c r="CY363" s="69" t="e">
        <f ca="1">SUMIFS(#REF!,#REF!,A363,#REF!,$CY$2,#REF!,$DC$1)</f>
        <v>#REF!</v>
      </c>
      <c r="CZ363" s="69" t="e">
        <f ca="1">SUMIFS(#REF!,#REF!,A363,#REF!,$CZ$2,#REF!,$DC$1)</f>
        <v>#REF!</v>
      </c>
      <c r="DA363" s="69" t="e">
        <f ca="1">SUMIFS(#REF!,#REF!,A363,#REF!,$DA$2,#REF!,$DC$1)</f>
        <v>#REF!</v>
      </c>
      <c r="DB363" s="69" t="e">
        <f ca="1">SUMIFS(#REF!,#REF!,A363,#REF!,$DB$2,#REF!,$DC$1)</f>
        <v>#REF!</v>
      </c>
      <c r="DC363" s="89">
        <f>SUMIFS(Stock!$D:$D,Stock!$A:$A,$DC$1,Stock!$C:$C,A363)</f>
        <v>0</v>
      </c>
      <c r="DD363" s="89">
        <f>SUMIFS(Stock!$D:$D,Stock!$A:$A,$DD$1,Stock!$C:$C,A363)</f>
        <v>0</v>
      </c>
      <c r="DE363" s="89">
        <f>SUMIFS(Stock!$D:$D,Stock!$A:$A,$DE$1,Stock!$C:$C,A363)</f>
        <v>0</v>
      </c>
      <c r="DF363" s="66"/>
      <c r="DG363" s="66"/>
      <c r="DH363" s="90">
        <f>SUMIFS('Inventory Matrix'!$E:$E,'Inventory Matrix'!$B:$B,$DH$2,'Inventory Matrix'!$G:$G,$DM$2,'Inventory Matrix'!$C:$C,A363)</f>
        <v>0</v>
      </c>
      <c r="DI363" s="90">
        <f>SUMIFS('Inventory Matrix'!$E:$E,'Inventory Matrix'!$B:$B,$DI$2,'Inventory Matrix'!$G:$G,$DM$2,'Inventory Matrix'!$C:$C,A363)</f>
        <v>0</v>
      </c>
      <c r="DJ363" s="90">
        <f>SUMIFS('Inventory Matrix'!$E:$E,'Inventory Matrix'!$B:$B,$DJ$2,'Inventory Matrix'!$G:$G,$DM$2,'Inventory Matrix'!$C:$C,A363)</f>
        <v>0</v>
      </c>
      <c r="DK363" s="90">
        <f>SUMIFS('Inventory Matrix'!$E:$E,'Inventory Matrix'!$B:$B,$DK$2,'Inventory Matrix'!$G:$G,$DM$2,'Inventory Matrix'!$C:$C,A363)</f>
        <v>0</v>
      </c>
      <c r="DL363" s="90">
        <f>SUMIFS('Inventory Matrix'!$E:$E,'Inventory Matrix'!$B:$B,$DL$2,'Inventory Matrix'!$G:$G,$DM$2,'Inventory Matrix'!$C:$C,A363)</f>
        <v>0</v>
      </c>
      <c r="DM363" s="91">
        <f>SUMIFS('Inventory Matrix'!$E:$E,'Inventory Matrix'!$G:$G,$DM$2,'Inventory Matrix'!$C:$C,A363)</f>
        <v>0</v>
      </c>
      <c r="DN363" s="48"/>
      <c r="DO363" s="90">
        <f>SUMIFS('Inventory Matrix'!$E:$E,'Inventory Matrix'!$B:$B,$DO$2,'Inventory Matrix'!$G:$G,$DT$2,'Inventory Matrix'!$C:$C,A363)</f>
        <v>0</v>
      </c>
      <c r="DP363" s="90">
        <f>SUMIFS('Inventory Matrix'!$E:$E,'Inventory Matrix'!$B:$B,$DP$2,'Inventory Matrix'!$G:$G,$DT$2,'Inventory Matrix'!$C:$C,A363)</f>
        <v>0</v>
      </c>
      <c r="DQ363" s="90">
        <f>SUMIFS('Inventory Matrix'!$E:$E,'Inventory Matrix'!$B:$B,$DQ$2,'Inventory Matrix'!$G:$G,$DT$2,'Inventory Matrix'!$C:$C,A363)</f>
        <v>0</v>
      </c>
      <c r="DR363" s="90">
        <f>SUMIFS('Inventory Matrix'!$E:$E,'Inventory Matrix'!$B:$B,$DR$2,'Inventory Matrix'!$G:$G,$DT$2,'Inventory Matrix'!$C:$C,A363)</f>
        <v>0</v>
      </c>
      <c r="DS363" s="90">
        <f>SUMIFS('Inventory Matrix'!$E:$E,'Inventory Matrix'!$B:$B,$DS$2,'Inventory Matrix'!$G:$G,$DT$2,'Inventory Matrix'!$C:$C,A363)</f>
        <v>0</v>
      </c>
      <c r="DT363" s="91">
        <f>SUMIFS('Inventory Matrix'!$E:$E,'Inventory Matrix'!$G:$G,$DT$2,'Inventory Matrix'!$C:$C,A363)</f>
        <v>0</v>
      </c>
      <c r="DU363" s="44"/>
      <c r="DV363" s="90">
        <f>SUMIFS('Inventory Matrix'!$E:$E,'Inventory Matrix'!$B:$B,$DV$2,'Inventory Matrix'!$G:$G,$EA$2,'Inventory Matrix'!$C:$C,A363)</f>
        <v>0</v>
      </c>
      <c r="DW363" s="90">
        <f>SUMIFS('Inventory Matrix'!$E:$E,'Inventory Matrix'!$B:$B,$DW$2,'Inventory Matrix'!$G:$G,$EA$2,'Inventory Matrix'!$C:$C,A363)</f>
        <v>0</v>
      </c>
      <c r="DX363" s="90">
        <f>SUMIFS('Inventory Matrix'!$E:$E,'Inventory Matrix'!$B:$B,$DX$2,'Inventory Matrix'!$G:$G,$EA$2,'Inventory Matrix'!$C:$C,A363)</f>
        <v>0</v>
      </c>
      <c r="DY363" s="90">
        <f>SUMIFS('Inventory Matrix'!$E:$E,'Inventory Matrix'!$B:$B,$DY$2,'Inventory Matrix'!$G:$G,$EA$2,'Inventory Matrix'!$C:$C,A363)</f>
        <v>0</v>
      </c>
      <c r="DZ363" s="90">
        <f>SUMIFS('Inventory Matrix'!$E:$E,'Inventory Matrix'!$B:$B,$DZ$2,'Inventory Matrix'!$G:$G,$EA$2,'Inventory Matrix'!$C:$C,A363)</f>
        <v>0</v>
      </c>
      <c r="EA363" s="91">
        <f>SUMIFS('Inventory Matrix'!$E:$E,'Inventory Matrix'!$G:$G,$EA$2,'Inventory Matrix'!$C:$C,A363)</f>
        <v>0</v>
      </c>
      <c r="EB363" s="44"/>
      <c r="EC363" s="90">
        <f>SUMIFS('Inventory Matrix'!$E:$E,'Inventory Matrix'!$B:$B,$EC$2,'Inventory Matrix'!$G:$G,$EH$2,'Inventory Matrix'!$C:$C,A363)</f>
        <v>0</v>
      </c>
      <c r="ED363" s="90">
        <f>SUMIFS('Inventory Matrix'!$E:$E,'Inventory Matrix'!$B:$B,$ED$2,'Inventory Matrix'!$G:$G,$EH$2,'Inventory Matrix'!$C:$C,A363)</f>
        <v>0</v>
      </c>
      <c r="EE363" s="90">
        <f>SUMIFS('Inventory Matrix'!$E:$E,'Inventory Matrix'!$B:$B,$EE$2,'Inventory Matrix'!$G:$G,$EH$2,'Inventory Matrix'!$C:$C,A363)</f>
        <v>0</v>
      </c>
      <c r="EF363" s="90">
        <f>SUMIFS('Inventory Matrix'!$E:$E,'Inventory Matrix'!$B:$B,$EF$2,'Inventory Matrix'!$G:$G,$EH$2,'Inventory Matrix'!$C:$C,A363)</f>
        <v>0</v>
      </c>
      <c r="EG363" s="90">
        <f>SUMIFS('Inventory Matrix'!$E:$E,'Inventory Matrix'!$B:$B,$EG$2,'Inventory Matrix'!$G:$G,$EH$2,'Inventory Matrix'!$C:$C,A363)</f>
        <v>0</v>
      </c>
      <c r="EH363" s="91">
        <f>SUMIFS('Inventory Matrix'!$E:$E,'Inventory Matrix'!$G:$G,$EH$2,'Inventory Matrix'!$C:$C,A363)</f>
        <v>0</v>
      </c>
      <c r="EI363" s="44"/>
    </row>
    <row r="364" spans="1:139" ht="13" x14ac:dyDescent="0.15">
      <c r="A364" s="38" t="str">
        <f t="shared" si="49"/>
        <v>MN5Q3</v>
      </c>
      <c r="B364" s="39" t="s">
        <v>2217</v>
      </c>
      <c r="C364" s="40" t="s">
        <v>2602</v>
      </c>
      <c r="D364" s="40" t="s">
        <v>2603</v>
      </c>
      <c r="E364" s="41">
        <f t="shared" si="50"/>
        <v>0</v>
      </c>
      <c r="F364" s="41">
        <f>SUMIFS(Stock!$D:$D,Stock!$C:$C,A364)</f>
        <v>0</v>
      </c>
      <c r="G364" s="42" t="e">
        <f t="shared" ca="1" si="51"/>
        <v>#REF!</v>
      </c>
      <c r="H364" s="43">
        <f t="shared" ca="1" si="52"/>
        <v>0</v>
      </c>
      <c r="I364" s="44"/>
      <c r="J364" s="38" t="e">
        <f ca="1">SUMIFS(#REF!,#REF!,A364,#REF!,$J$2)</f>
        <v>#REF!</v>
      </c>
      <c r="K364" s="38" t="e">
        <f ca="1">SUMIFS(#REF!,#REF!,A364,#REF!,$K$2)</f>
        <v>#REF!</v>
      </c>
      <c r="L364" s="38" t="e">
        <f ca="1">SUMIFS(#REF!,#REF!,A364,#REF!,$L$2)</f>
        <v>#REF!</v>
      </c>
      <c r="M364" s="38" t="e">
        <f ca="1">SUMIFS(#REF!,#REF!,A364,#REF!,$M$2)</f>
        <v>#REF!</v>
      </c>
      <c r="N364" s="38" t="e">
        <f ca="1">SUMIFS(#REF!,#REF!,A364,#REF!,$N$2)</f>
        <v>#REF!</v>
      </c>
      <c r="O364" s="38" t="e">
        <f ca="1">SUMIFS(#REF!,#REF!,A364,#REF!,$O$2)</f>
        <v>#REF!</v>
      </c>
      <c r="P364" s="38" t="e">
        <f ca="1">SUMIFS(#REF!,#REF!,A364,#REF!,$P$2)</f>
        <v>#REF!</v>
      </c>
      <c r="Q364" s="38" t="e">
        <f ca="1">SUMIFS(#REF!,#REF!,A364,#REF!,$Q$2)</f>
        <v>#REF!</v>
      </c>
      <c r="R364" s="38" t="e">
        <f ca="1">SUMIFS(#REF!,#REF!,A364,#REF!,$R$2)</f>
        <v>#REF!</v>
      </c>
      <c r="S364" s="38" t="e">
        <f ca="1">SUMIFS(#REF!,#REF!,A364,#REF!,$S$2)</f>
        <v>#REF!</v>
      </c>
      <c r="T364" s="45"/>
      <c r="U364" s="44"/>
      <c r="V364" s="46"/>
      <c r="W364" s="38" t="e">
        <f ca="1">SUMIFS(#REF!,#REF!,A364,#REF!,$W$2,#REF!,$AK$1)</f>
        <v>#REF!</v>
      </c>
      <c r="X364" s="38" t="e">
        <f ca="1">SUMIFS(#REF!,#REF!,A364,#REF!,$X$2,#REF!,$AK$1)</f>
        <v>#REF!</v>
      </c>
      <c r="Y364" s="38" t="e">
        <f ca="1">SUMIFS(#REF!,#REF!,A364,#REF!,$Y$2,#REF!,$AK$1)</f>
        <v>#REF!</v>
      </c>
      <c r="Z364" s="38" t="e">
        <f ca="1">SUMIFS(#REF!,#REF!,A364,#REF!,$Z$2,#REF!,$AK$1)</f>
        <v>#REF!</v>
      </c>
      <c r="AA364" s="38" t="e">
        <f ca="1">SUMIFS(#REF!,#REF!,A364,#REF!,$AA$2,#REF!,$AK$1)</f>
        <v>#REF!</v>
      </c>
      <c r="AB364" s="38" t="e">
        <f ca="1">SUMIFS(#REF!,#REF!,A364,#REF!,$AB$2,#REF!,$AK$1)</f>
        <v>#REF!</v>
      </c>
      <c r="AC364" s="48"/>
      <c r="AD364" s="92">
        <f>SUMIFS('Inventory Matrix'!$E:$E,'Inventory Matrix'!$G:$G,$AD$2,'Inventory Matrix'!$B:$B,$AK$1,'Inventory Matrix'!$C:$C,A364)</f>
        <v>0</v>
      </c>
      <c r="AE364" s="39">
        <f>SUMIFS('Inventory Matrix'!$E:$E,'Inventory Matrix'!$G:$G,$AE$2,'Inventory Matrix'!$B:$B,$AK$1,'Inventory Matrix'!$C:$C,A364)</f>
        <v>0</v>
      </c>
      <c r="AF364" s="39">
        <f>SUMIFS('Inventory Matrix'!$E:$E,'Inventory Matrix'!$G:$G,$AF$2,'Inventory Matrix'!$B:$B,$AK$1,'Inventory Matrix'!$C:$C,A364)</f>
        <v>0</v>
      </c>
      <c r="AG364" s="93">
        <f>SUMIFS('Inventory Matrix'!$E:$E,'Inventory Matrix'!$G:$G,$AG$2,'Inventory Matrix'!$B:$B,$AK$1,'Inventory Matrix'!$C:$C,A364)</f>
        <v>0</v>
      </c>
      <c r="AH364" s="170" t="str">
        <f t="shared" ca="1" si="53"/>
        <v>-</v>
      </c>
      <c r="AI364" s="171" t="str">
        <f t="shared" ca="1" si="54"/>
        <v>-</v>
      </c>
      <c r="AJ364" s="174">
        <f t="shared" ca="1" si="63"/>
        <v>0</v>
      </c>
      <c r="AK364" s="172">
        <f>SUMIFS(Stock!$D:$D,Stock!$A:$A,$AK$1,Stock!$C:$C,A364)</f>
        <v>0</v>
      </c>
      <c r="AL364" s="55"/>
      <c r="AM364" s="38" t="e">
        <f ca="1">SUMIFS(#REF!,#REF!,A364,#REF!,$AM$2,#REF!,$AZ$1)</f>
        <v>#REF!</v>
      </c>
      <c r="AN364" s="38" t="e">
        <f ca="1">SUMIFS(#REF!,#REF!,A364,#REF!,$AN$2,#REF!,$AZ$1)</f>
        <v>#REF!</v>
      </c>
      <c r="AO364" s="38" t="e">
        <f ca="1">SUMIFS(#REF!,#REF!,A364,#REF!,$AO$2,#REF!,$AZ$1)</f>
        <v>#REF!</v>
      </c>
      <c r="AP364" s="38" t="e">
        <f ca="1">SUMIFS(#REF!,#REF!,A364,#REF!,$AP$2,#REF!,$AZ$1)</f>
        <v>#REF!</v>
      </c>
      <c r="AQ364" s="38" t="e">
        <f ca="1">SUMIFS(#REF!,#REF!,A364,#REF!,$AQ$2,#REF!,$AZ$1)</f>
        <v>#REF!</v>
      </c>
      <c r="AR364" s="38" t="e">
        <f ca="1">SUMIFS(#REF!,#REF!,A364,#REF!,$AR$2,#REF!,$AZ$1)</f>
        <v>#REF!</v>
      </c>
      <c r="AS364" s="81"/>
      <c r="AT364" s="49">
        <f>SUMIFS('Inventory Matrix'!$E:$E,'Inventory Matrix'!$G:$G,$AT$2,'Inventory Matrix'!$B:$B,$AZ$1,'Inventory Matrix'!$C:$C,A364)</f>
        <v>0</v>
      </c>
      <c r="AU364" s="49">
        <f>SUMIFS('Inventory Matrix'!$E:$E,'Inventory Matrix'!$G:$G,$AU$2,'Inventory Matrix'!$B:$B,$AZ$1,'Inventory Matrix'!$C:$C,A364)</f>
        <v>0</v>
      </c>
      <c r="AV364" s="49">
        <f>SUMIFS('Inventory Matrix'!$E:$E,'Inventory Matrix'!$G:$G,$AV$2,'Inventory Matrix'!$B:$B,$AZ$1,'Inventory Matrix'!$C:$C,A364)</f>
        <v>0</v>
      </c>
      <c r="AW364" s="57">
        <f>SUMIFS('Inventory Matrix'!$E:$E,'Inventory Matrix'!$G:$G,$AW$2,'Inventory Matrix'!$B:$B,$AZ$1,'Inventory Matrix'!$C:$C,A364)</f>
        <v>0</v>
      </c>
      <c r="AX364" s="96" t="str">
        <f t="shared" ca="1" si="55"/>
        <v>-</v>
      </c>
      <c r="AY364" s="63">
        <f t="shared" ca="1" si="56"/>
        <v>0</v>
      </c>
      <c r="AZ364" s="97">
        <f>SUMIFS(Stock!$D:$D,Stock!$A:$A,$AZ$1,Stock!$C:$C,A364)</f>
        <v>0</v>
      </c>
      <c r="BA364" s="55"/>
      <c r="BB364" s="38" t="e">
        <f ca="1">SUMIFS(#REF!,#REF!,A364,#REF!,$BB$2,#REF!,$BO$1)</f>
        <v>#REF!</v>
      </c>
      <c r="BC364" s="38" t="e">
        <f ca="1">SUMIFS(#REF!,#REF!,A364,#REF!,$BC$2,#REF!,$BO$1)</f>
        <v>#REF!</v>
      </c>
      <c r="BD364" s="38" t="e">
        <f ca="1">SUMIFS(#REF!,#REF!,A364,#REF!,$BD$2,#REF!,$BO$1)</f>
        <v>#REF!</v>
      </c>
      <c r="BE364" s="38" t="e">
        <f ca="1">SUMIFS(#REF!,#REF!,A364,#REF!,$BE$2,#REF!,$BO$1)</f>
        <v>#REF!</v>
      </c>
      <c r="BF364" s="38" t="e">
        <f ca="1">SUMIFS(#REF!,#REF!,A364,#REF!,$BF$2,#REF!,$BO$1)</f>
        <v>#REF!</v>
      </c>
      <c r="BG364" s="38" t="e">
        <f ca="1">SUMIFS(#REF!,#REF!,A364,#REF!,$BG$2,#REF!,$BO$1)</f>
        <v>#REF!</v>
      </c>
      <c r="BH364" s="60"/>
      <c r="BI364" s="49">
        <f>SUMIFS('Inventory Matrix'!$E:$E,'Inventory Matrix'!$G:$G,$BI$2,'Inventory Matrix'!$B:$B,$BO$1,'Inventory Matrix'!$C:$C,A364)</f>
        <v>0</v>
      </c>
      <c r="BJ364" s="49">
        <f>SUMIFS('Inventory Matrix'!$E:$E,'Inventory Matrix'!$G:$G,$BJ$2,'Inventory Matrix'!$B:$B,$BO$1,'Inventory Matrix'!$C:$C,A364)</f>
        <v>0</v>
      </c>
      <c r="BK364" s="49">
        <f>SUMIFS('Inventory Matrix'!$E:$E,'Inventory Matrix'!$G:$G,$BK$2,'Inventory Matrix'!$B:$B,$BO$1,'Inventory Matrix'!$C:$C,A364)</f>
        <v>0</v>
      </c>
      <c r="BL364" s="57">
        <f>SUMIFS('Inventory Matrix'!$E:$E,'Inventory Matrix'!$G:$G,$BL$2,'Inventory Matrix'!$B:$B,$BO$1,'Inventory Matrix'!$C:$C,A364)</f>
        <v>0</v>
      </c>
      <c r="BM364" s="96" t="str">
        <f t="shared" ca="1" si="57"/>
        <v>-</v>
      </c>
      <c r="BN364" s="62">
        <f t="shared" ca="1" si="58"/>
        <v>0</v>
      </c>
      <c r="BO364" s="97">
        <f>SUMIFS(Stock!$D:$D,Stock!$A:$A,$BO$1,Stock!$C:$C,A364)</f>
        <v>0</v>
      </c>
      <c r="BP364" s="55"/>
      <c r="BQ364" s="38" t="e">
        <f ca="1">SUMIFS(#REF!,#REF!,A364,#REF!,$BQ$2,#REF!,$CD$1)</f>
        <v>#REF!</v>
      </c>
      <c r="BR364" s="38" t="e">
        <f ca="1">SUMIFS(#REF!,#REF!,A364,#REF!,$BR$2,#REF!,$CD$1)</f>
        <v>#REF!</v>
      </c>
      <c r="BS364" s="38" t="e">
        <f ca="1">SUMIFS(#REF!,#REF!,A364,#REF!,$BS$2,#REF!,$CD$1)</f>
        <v>#REF!</v>
      </c>
      <c r="BT364" s="38" t="e">
        <f ca="1">SUMIFS(#REF!,#REF!,A364,#REF!,$BT$2,#REF!,$CD$1)</f>
        <v>#REF!</v>
      </c>
      <c r="BU364" s="38" t="e">
        <f ca="1">SUMIFS(#REF!,#REF!,A364,#REF!,$BU$2,#REF!,$CD$1)</f>
        <v>#REF!</v>
      </c>
      <c r="BV364" s="38" t="e">
        <f ca="1">SUMIFS(#REF!,#REF!,A364,#REF!,$BV$2,#REF!,$CD$1)</f>
        <v>#REF!</v>
      </c>
      <c r="BW364" s="60"/>
      <c r="BX364" s="49">
        <f>SUMIFS('Inventory Matrix'!$E:$E,'Inventory Matrix'!$G:$G,$BX$2,'Inventory Matrix'!$B:$B,$CD$1,'Inventory Matrix'!$C:$C,A364)</f>
        <v>0</v>
      </c>
      <c r="BY364" s="49">
        <f>SUMIFS('Inventory Matrix'!$E:$E,'Inventory Matrix'!$G:$G,$BY$2,'Inventory Matrix'!$B:$B,$CD$1,'Inventory Matrix'!$C:$C,A364)</f>
        <v>0</v>
      </c>
      <c r="BZ364" s="49">
        <f>SUMIFS('Inventory Matrix'!$E:$E,'Inventory Matrix'!$G:$G,$BZ$2,'Inventory Matrix'!$B:$B,$CD$1,'Inventory Matrix'!$C:$C,A364)</f>
        <v>0</v>
      </c>
      <c r="CA364" s="57">
        <f>SUMIFS('Inventory Matrix'!$E:$E,'Inventory Matrix'!$G:$G,$CA$2,'Inventory Matrix'!$B:$B,$CD$1,'Inventory Matrix'!$C:$C,A364)</f>
        <v>0</v>
      </c>
      <c r="CB364" s="96" t="str">
        <f t="shared" ca="1" si="59"/>
        <v>-</v>
      </c>
      <c r="CC364" s="63">
        <f t="shared" ca="1" si="60"/>
        <v>0</v>
      </c>
      <c r="CD364" s="97">
        <f>SUMIFS(Stock!$D:$D,Stock!$A:$A,$CD$1,Stock!$C:$C,A364)</f>
        <v>0</v>
      </c>
      <c r="CE364" s="55"/>
      <c r="CF364" s="38" t="e">
        <f ca="1">SUMIFS(#REF!,#REF!,A364,#REF!,$CF$2,#REF!,$CS$1)</f>
        <v>#REF!</v>
      </c>
      <c r="CG364" s="38" t="e">
        <f ca="1">SUMIFS(#REF!,#REF!,A364,#REF!,$CG$2,#REF!,$CS$1)</f>
        <v>#REF!</v>
      </c>
      <c r="CH364" s="38" t="e">
        <f ca="1">SUMIFS(#REF!,#REF!,A364,#REF!,$CH$2,#REF!,$CS$1)</f>
        <v>#REF!</v>
      </c>
      <c r="CI364" s="38" t="e">
        <f ca="1">SUMIFS(#REF!,#REF!,A364,#REF!,$CI$2,#REF!,$CS$1)</f>
        <v>#REF!</v>
      </c>
      <c r="CJ364" s="38" t="e">
        <f ca="1">SUMIFS(#REF!,#REF!,A364,#REF!,$CJ$2,#REF!,$CS$1)</f>
        <v>#REF!</v>
      </c>
      <c r="CK364" s="38" t="e">
        <f ca="1">SUMIFS(#REF!,#REF!,A364,#REF!,$CK$2,#REF!,$CS$1)</f>
        <v>#REF!</v>
      </c>
      <c r="CL364" s="60"/>
      <c r="CM364" s="49">
        <f>SUMIFS('Inventory Matrix'!$E:$E,'Inventory Matrix'!$G:$G,$CM$2,'Inventory Matrix'!$B:$B,$CD$1,'Inventory Matrix'!$C:$C,A364)</f>
        <v>0</v>
      </c>
      <c r="CN364" s="49">
        <f>SUMIFS('Inventory Matrix'!$E:$E,'Inventory Matrix'!$G:$G,$CN$2,'Inventory Matrix'!$B:$B,$CD$1,'Inventory Matrix'!$C:$C,A364)</f>
        <v>0</v>
      </c>
      <c r="CO364" s="49">
        <f>SUMIFS('Inventory Matrix'!$E:$E,'Inventory Matrix'!$G:$G,$CO$2,'Inventory Matrix'!$B:$B,$CD$1,'Inventory Matrix'!$C:$C,A364)</f>
        <v>0</v>
      </c>
      <c r="CP364" s="57">
        <f>SUMIFS('Inventory Matrix'!$E:$E,'Inventory Matrix'!$G:$G,$CP$2,'Inventory Matrix'!$B:$B,$CD$1,'Inventory Matrix'!$C:$C,A364)</f>
        <v>0</v>
      </c>
      <c r="CQ364" s="96" t="str">
        <f t="shared" ca="1" si="61"/>
        <v>-</v>
      </c>
      <c r="CR364" s="63">
        <f t="shared" ca="1" si="62"/>
        <v>0</v>
      </c>
      <c r="CS364" s="97">
        <f>SUMIFS(Stock!$D:$D,Stock!$A:$A,$CS$1,Stock!$C:$C,A364)</f>
        <v>0</v>
      </c>
      <c r="CT364" s="64"/>
      <c r="CU364" s="65">
        <f>SUMIFS(Stock!$D:$D,Stock!$A:$A,$CU$1,Stock!$C:$C,A364)</f>
        <v>0</v>
      </c>
      <c r="CV364" s="64"/>
      <c r="CW364" s="38" t="e">
        <f ca="1">SUMIFS(#REF!,#REF!,A364,#REF!,$CW$2,#REF!,$DC$1)</f>
        <v>#REF!</v>
      </c>
      <c r="CX364" s="38" t="e">
        <f ca="1">SUMIFS(#REF!,#REF!,A364,#REF!,$CX$2,#REF!,$DC$1)</f>
        <v>#REF!</v>
      </c>
      <c r="CY364" s="38" t="e">
        <f ca="1">SUMIFS(#REF!,#REF!,A364,#REF!,$CY$2,#REF!,$DC$1)</f>
        <v>#REF!</v>
      </c>
      <c r="CZ364" s="38" t="e">
        <f ca="1">SUMIFS(#REF!,#REF!,A364,#REF!,$CZ$2,#REF!,$DC$1)</f>
        <v>#REF!</v>
      </c>
      <c r="DA364" s="38" t="e">
        <f ca="1">SUMIFS(#REF!,#REF!,A364,#REF!,$DA$2,#REF!,$DC$1)</f>
        <v>#REF!</v>
      </c>
      <c r="DB364" s="38" t="e">
        <f ca="1">SUMIFS(#REF!,#REF!,A364,#REF!,$DB$2,#REF!,$DC$1)</f>
        <v>#REF!</v>
      </c>
      <c r="DC364" s="65">
        <f>SUMIFS(Stock!$D:$D,Stock!$A:$A,$DC$1,Stock!$C:$C,A364)</f>
        <v>0</v>
      </c>
      <c r="DD364" s="65">
        <f>SUMIFS(Stock!$D:$D,Stock!$A:$A,$DD$1,Stock!$C:$C,A364)</f>
        <v>0</v>
      </c>
      <c r="DE364" s="65">
        <f>SUMIFS(Stock!$D:$D,Stock!$A:$A,$DE$1,Stock!$C:$C,A364)</f>
        <v>0</v>
      </c>
      <c r="DF364" s="66"/>
      <c r="DG364" s="66"/>
      <c r="DH364" s="67">
        <f>SUMIFS('Inventory Matrix'!$E:$E,'Inventory Matrix'!$B:$B,$DH$2,'Inventory Matrix'!$G:$G,$DM$2,'Inventory Matrix'!$C:$C,A364)</f>
        <v>0</v>
      </c>
      <c r="DI364" s="67">
        <f>SUMIFS('Inventory Matrix'!$E:$E,'Inventory Matrix'!$B:$B,$DI$2,'Inventory Matrix'!$G:$G,$DM$2,'Inventory Matrix'!$C:$C,A364)</f>
        <v>0</v>
      </c>
      <c r="DJ364" s="67">
        <f>SUMIFS('Inventory Matrix'!$E:$E,'Inventory Matrix'!$B:$B,$DJ$2,'Inventory Matrix'!$G:$G,$DM$2,'Inventory Matrix'!$C:$C,A364)</f>
        <v>0</v>
      </c>
      <c r="DK364" s="67">
        <f>SUMIFS('Inventory Matrix'!$E:$E,'Inventory Matrix'!$B:$B,$DK$2,'Inventory Matrix'!$G:$G,$DM$2,'Inventory Matrix'!$C:$C,A364)</f>
        <v>0</v>
      </c>
      <c r="DL364" s="67">
        <f>SUMIFS('Inventory Matrix'!$E:$E,'Inventory Matrix'!$B:$B,$DL$2,'Inventory Matrix'!$G:$G,$DM$2,'Inventory Matrix'!$C:$C,A364)</f>
        <v>0</v>
      </c>
      <c r="DM364" s="98">
        <f>SUMIFS('Inventory Matrix'!$E:$E,'Inventory Matrix'!$G:$G,$DM$2,'Inventory Matrix'!$C:$C,A364)</f>
        <v>0</v>
      </c>
      <c r="DN364" s="48"/>
      <c r="DO364" s="67">
        <f>SUMIFS('Inventory Matrix'!$E:$E,'Inventory Matrix'!$B:$B,$DO$2,'Inventory Matrix'!$G:$G,$DT$2,'Inventory Matrix'!$C:$C,A364)</f>
        <v>0</v>
      </c>
      <c r="DP364" s="67">
        <f>SUMIFS('Inventory Matrix'!$E:$E,'Inventory Matrix'!$B:$B,$DP$2,'Inventory Matrix'!$G:$G,$DT$2,'Inventory Matrix'!$C:$C,A364)</f>
        <v>0</v>
      </c>
      <c r="DQ364" s="67">
        <f>SUMIFS('Inventory Matrix'!$E:$E,'Inventory Matrix'!$B:$B,$DQ$2,'Inventory Matrix'!$G:$G,$DT$2,'Inventory Matrix'!$C:$C,A364)</f>
        <v>0</v>
      </c>
      <c r="DR364" s="67">
        <f>SUMIFS('Inventory Matrix'!$E:$E,'Inventory Matrix'!$B:$B,$DR$2,'Inventory Matrix'!$G:$G,$DT$2,'Inventory Matrix'!$C:$C,A364)</f>
        <v>0</v>
      </c>
      <c r="DS364" s="67">
        <f>SUMIFS('Inventory Matrix'!$E:$E,'Inventory Matrix'!$B:$B,$DS$2,'Inventory Matrix'!$G:$G,$DT$2,'Inventory Matrix'!$C:$C,A364)</f>
        <v>0</v>
      </c>
      <c r="DT364" s="98">
        <f>SUMIFS('Inventory Matrix'!$E:$E,'Inventory Matrix'!$G:$G,$DT$2,'Inventory Matrix'!$C:$C,A364)</f>
        <v>0</v>
      </c>
      <c r="DU364" s="44"/>
      <c r="DV364" s="67">
        <f>SUMIFS('Inventory Matrix'!$E:$E,'Inventory Matrix'!$B:$B,$DV$2,'Inventory Matrix'!$G:$G,$EA$2,'Inventory Matrix'!$C:$C,A364)</f>
        <v>0</v>
      </c>
      <c r="DW364" s="67">
        <f>SUMIFS('Inventory Matrix'!$E:$E,'Inventory Matrix'!$B:$B,$DW$2,'Inventory Matrix'!$G:$G,$EA$2,'Inventory Matrix'!$C:$C,A364)</f>
        <v>0</v>
      </c>
      <c r="DX364" s="67">
        <f>SUMIFS('Inventory Matrix'!$E:$E,'Inventory Matrix'!$B:$B,$DX$2,'Inventory Matrix'!$G:$G,$EA$2,'Inventory Matrix'!$C:$C,A364)</f>
        <v>0</v>
      </c>
      <c r="DY364" s="67">
        <f>SUMIFS('Inventory Matrix'!$E:$E,'Inventory Matrix'!$B:$B,$DY$2,'Inventory Matrix'!$G:$G,$EA$2,'Inventory Matrix'!$C:$C,A364)</f>
        <v>0</v>
      </c>
      <c r="DZ364" s="67">
        <f>SUMIFS('Inventory Matrix'!$E:$E,'Inventory Matrix'!$B:$B,$DZ$2,'Inventory Matrix'!$G:$G,$EA$2,'Inventory Matrix'!$C:$C,A364)</f>
        <v>0</v>
      </c>
      <c r="EA364" s="98">
        <f>SUMIFS('Inventory Matrix'!$E:$E,'Inventory Matrix'!$G:$G,$EA$2,'Inventory Matrix'!$C:$C,A364)</f>
        <v>0</v>
      </c>
      <c r="EB364" s="44"/>
      <c r="EC364" s="67">
        <f>SUMIFS('Inventory Matrix'!$E:$E,'Inventory Matrix'!$B:$B,$EC$2,'Inventory Matrix'!$G:$G,$EH$2,'Inventory Matrix'!$C:$C,A364)</f>
        <v>0</v>
      </c>
      <c r="ED364" s="67">
        <f>SUMIFS('Inventory Matrix'!$E:$E,'Inventory Matrix'!$B:$B,$ED$2,'Inventory Matrix'!$G:$G,$EH$2,'Inventory Matrix'!$C:$C,A364)</f>
        <v>0</v>
      </c>
      <c r="EE364" s="67">
        <f>SUMIFS('Inventory Matrix'!$E:$E,'Inventory Matrix'!$B:$B,$EE$2,'Inventory Matrix'!$G:$G,$EH$2,'Inventory Matrix'!$C:$C,A364)</f>
        <v>0</v>
      </c>
      <c r="EF364" s="67">
        <f>SUMIFS('Inventory Matrix'!$E:$E,'Inventory Matrix'!$B:$B,$EF$2,'Inventory Matrix'!$G:$G,$EH$2,'Inventory Matrix'!$C:$C,A364)</f>
        <v>0</v>
      </c>
      <c r="EG364" s="67">
        <f>SUMIFS('Inventory Matrix'!$E:$E,'Inventory Matrix'!$B:$B,$EG$2,'Inventory Matrix'!$G:$G,$EH$2,'Inventory Matrix'!$C:$C,A364)</f>
        <v>0</v>
      </c>
      <c r="EH364" s="98">
        <f>SUMIFS('Inventory Matrix'!$E:$E,'Inventory Matrix'!$G:$G,$EH$2,'Inventory Matrix'!$C:$C,A364)</f>
        <v>0</v>
      </c>
      <c r="EI364" s="44"/>
    </row>
    <row r="365" spans="1:139" ht="13" x14ac:dyDescent="0.15">
      <c r="A365" s="69" t="str">
        <f t="shared" si="49"/>
        <v>MHLM3</v>
      </c>
      <c r="B365" s="70" t="s">
        <v>2186</v>
      </c>
      <c r="C365" s="71" t="s">
        <v>2604</v>
      </c>
      <c r="D365" s="71" t="s">
        <v>2605</v>
      </c>
      <c r="E365" s="72">
        <f t="shared" si="50"/>
        <v>0</v>
      </c>
      <c r="F365" s="72">
        <f>SUMIFS(Stock!$D:$D,Stock!$C:$C,A365)</f>
        <v>0</v>
      </c>
      <c r="G365" s="73" t="e">
        <f t="shared" ca="1" si="51"/>
        <v>#REF!</v>
      </c>
      <c r="H365" s="74">
        <f t="shared" ca="1" si="52"/>
        <v>0</v>
      </c>
      <c r="I365" s="44"/>
      <c r="J365" s="69" t="e">
        <f ca="1">SUMIFS(#REF!,#REF!,A365,#REF!,$J$2)</f>
        <v>#REF!</v>
      </c>
      <c r="K365" s="69" t="e">
        <f ca="1">SUMIFS(#REF!,#REF!,A365,#REF!,$K$2)</f>
        <v>#REF!</v>
      </c>
      <c r="L365" s="69" t="e">
        <f ca="1">SUMIFS(#REF!,#REF!,A365,#REF!,$L$2)</f>
        <v>#REF!</v>
      </c>
      <c r="M365" s="69" t="e">
        <f ca="1">SUMIFS(#REF!,#REF!,A365,#REF!,$M$2)</f>
        <v>#REF!</v>
      </c>
      <c r="N365" s="69" t="e">
        <f ca="1">SUMIFS(#REF!,#REF!,A365,#REF!,$N$2)</f>
        <v>#REF!</v>
      </c>
      <c r="O365" s="69" t="e">
        <f ca="1">SUMIFS(#REF!,#REF!,A365,#REF!,$O$2)</f>
        <v>#REF!</v>
      </c>
      <c r="P365" s="69" t="e">
        <f ca="1">SUMIFS(#REF!,#REF!,A365,#REF!,$P$2)</f>
        <v>#REF!</v>
      </c>
      <c r="Q365" s="69" t="e">
        <f ca="1">SUMIFS(#REF!,#REF!,A365,#REF!,$Q$2)</f>
        <v>#REF!</v>
      </c>
      <c r="R365" s="69" t="e">
        <f ca="1">SUMIFS(#REF!,#REF!,A365,#REF!,$R$2)</f>
        <v>#REF!</v>
      </c>
      <c r="S365" s="69" t="e">
        <f ca="1">SUMIFS(#REF!,#REF!,A365,#REF!,$S$2)</f>
        <v>#REF!</v>
      </c>
      <c r="T365" s="75"/>
      <c r="U365" s="44"/>
      <c r="V365" s="46"/>
      <c r="W365" s="69" t="e">
        <f ca="1">SUMIFS(#REF!,#REF!,A365,#REF!,$W$2,#REF!,$AK$1)</f>
        <v>#REF!</v>
      </c>
      <c r="X365" s="69" t="e">
        <f ca="1">SUMIFS(#REF!,#REF!,A365,#REF!,$X$2,#REF!,$AK$1)</f>
        <v>#REF!</v>
      </c>
      <c r="Y365" s="69" t="e">
        <f ca="1">SUMIFS(#REF!,#REF!,A365,#REF!,$Y$2,#REF!,$AK$1)</f>
        <v>#REF!</v>
      </c>
      <c r="Z365" s="69" t="e">
        <f ca="1">SUMIFS(#REF!,#REF!,A365,#REF!,$Z$2,#REF!,$AK$1)</f>
        <v>#REF!</v>
      </c>
      <c r="AA365" s="69" t="e">
        <f ca="1">SUMIFS(#REF!,#REF!,A365,#REF!,$AA$2,#REF!,$AK$1)</f>
        <v>#REF!</v>
      </c>
      <c r="AB365" s="69" t="e">
        <f ca="1">SUMIFS(#REF!,#REF!,A365,#REF!,$AB$2,#REF!,$AK$1)</f>
        <v>#REF!</v>
      </c>
      <c r="AC365" s="48"/>
      <c r="AD365" s="76">
        <f>SUMIFS('Inventory Matrix'!$E:$E,'Inventory Matrix'!$G:$G,$AD$2,'Inventory Matrix'!$B:$B,$AK$1,'Inventory Matrix'!$C:$C,A365)</f>
        <v>0</v>
      </c>
      <c r="AE365" s="70">
        <f>SUMIFS('Inventory Matrix'!$E:$E,'Inventory Matrix'!$G:$G,$AE$2,'Inventory Matrix'!$B:$B,$AK$1,'Inventory Matrix'!$C:$C,A365)</f>
        <v>0</v>
      </c>
      <c r="AF365" s="70">
        <f>SUMIFS('Inventory Matrix'!$E:$E,'Inventory Matrix'!$G:$G,$AF$2,'Inventory Matrix'!$B:$B,$AK$1,'Inventory Matrix'!$C:$C,A365)</f>
        <v>0</v>
      </c>
      <c r="AG365" s="77">
        <f>SUMIFS('Inventory Matrix'!$E:$E,'Inventory Matrix'!$G:$G,$AG$2,'Inventory Matrix'!$B:$B,$AK$1,'Inventory Matrix'!$C:$C,A365)</f>
        <v>0</v>
      </c>
      <c r="AH365" s="167" t="str">
        <f t="shared" ca="1" si="53"/>
        <v>-</v>
      </c>
      <c r="AI365" s="168" t="str">
        <f t="shared" ca="1" si="54"/>
        <v>-</v>
      </c>
      <c r="AJ365" s="173">
        <f t="shared" ca="1" si="63"/>
        <v>0</v>
      </c>
      <c r="AK365" s="169">
        <f>SUMIFS(Stock!$D:$D,Stock!$A:$A,$AK$1,Stock!$C:$C,A365)</f>
        <v>0</v>
      </c>
      <c r="AL365" s="55"/>
      <c r="AM365" s="69" t="e">
        <f ca="1">SUMIFS(#REF!,#REF!,A365,#REF!,$AM$2,#REF!,$AZ$1)</f>
        <v>#REF!</v>
      </c>
      <c r="AN365" s="69" t="e">
        <f ca="1">SUMIFS(#REF!,#REF!,A365,#REF!,$AN$2,#REF!,$AZ$1)</f>
        <v>#REF!</v>
      </c>
      <c r="AO365" s="69" t="e">
        <f ca="1">SUMIFS(#REF!,#REF!,A365,#REF!,$AO$2,#REF!,$AZ$1)</f>
        <v>#REF!</v>
      </c>
      <c r="AP365" s="69" t="e">
        <f ca="1">SUMIFS(#REF!,#REF!,A365,#REF!,$AP$2,#REF!,$AZ$1)</f>
        <v>#REF!</v>
      </c>
      <c r="AQ365" s="69" t="e">
        <f ca="1">SUMIFS(#REF!,#REF!,A365,#REF!,$AQ$2,#REF!,$AZ$1)</f>
        <v>#REF!</v>
      </c>
      <c r="AR365" s="69" t="e">
        <f ca="1">SUMIFS(#REF!,#REF!,A365,#REF!,$AR$2,#REF!,$AZ$1)</f>
        <v>#REF!</v>
      </c>
      <c r="AS365" s="81"/>
      <c r="AT365" s="82">
        <f>SUMIFS('Inventory Matrix'!$E:$E,'Inventory Matrix'!$G:$G,$AT$2,'Inventory Matrix'!$B:$B,$AZ$1,'Inventory Matrix'!$C:$C,A365)</f>
        <v>0</v>
      </c>
      <c r="AU365" s="82">
        <f>SUMIFS('Inventory Matrix'!$E:$E,'Inventory Matrix'!$G:$G,$AU$2,'Inventory Matrix'!$B:$B,$AZ$1,'Inventory Matrix'!$C:$C,A365)</f>
        <v>0</v>
      </c>
      <c r="AV365" s="82">
        <f>SUMIFS('Inventory Matrix'!$E:$E,'Inventory Matrix'!$G:$G,$AV$2,'Inventory Matrix'!$B:$B,$AZ$1,'Inventory Matrix'!$C:$C,A365)</f>
        <v>0</v>
      </c>
      <c r="AW365" s="83">
        <f>SUMIFS('Inventory Matrix'!$E:$E,'Inventory Matrix'!$G:$G,$AW$2,'Inventory Matrix'!$B:$B,$AZ$1,'Inventory Matrix'!$C:$C,A365)</f>
        <v>0</v>
      </c>
      <c r="AX365" s="85" t="str">
        <f t="shared" ca="1" si="55"/>
        <v>-</v>
      </c>
      <c r="AY365" s="88">
        <f t="shared" ca="1" si="56"/>
        <v>0</v>
      </c>
      <c r="AZ365" s="87">
        <f>SUMIFS(Stock!$D:$D,Stock!$A:$A,$AZ$1,Stock!$C:$C,A365)</f>
        <v>0</v>
      </c>
      <c r="BA365" s="55"/>
      <c r="BB365" s="69" t="e">
        <f ca="1">SUMIFS(#REF!,#REF!,A365,#REF!,$BB$2,#REF!,$BO$1)</f>
        <v>#REF!</v>
      </c>
      <c r="BC365" s="69" t="e">
        <f ca="1">SUMIFS(#REF!,#REF!,A365,#REF!,$BC$2,#REF!,$BO$1)</f>
        <v>#REF!</v>
      </c>
      <c r="BD365" s="69" t="e">
        <f ca="1">SUMIFS(#REF!,#REF!,A365,#REF!,$BD$2,#REF!,$BO$1)</f>
        <v>#REF!</v>
      </c>
      <c r="BE365" s="69" t="e">
        <f ca="1">SUMIFS(#REF!,#REF!,A365,#REF!,$BE$2,#REF!,$BO$1)</f>
        <v>#REF!</v>
      </c>
      <c r="BF365" s="69" t="e">
        <f ca="1">SUMIFS(#REF!,#REF!,A365,#REF!,$BF$2,#REF!,$BO$1)</f>
        <v>#REF!</v>
      </c>
      <c r="BG365" s="69" t="e">
        <f ca="1">SUMIFS(#REF!,#REF!,A365,#REF!,$BG$2,#REF!,$BO$1)</f>
        <v>#REF!</v>
      </c>
      <c r="BH365" s="60"/>
      <c r="BI365" s="82">
        <f>SUMIFS('Inventory Matrix'!$E:$E,'Inventory Matrix'!$G:$G,$BI$2,'Inventory Matrix'!$B:$B,$BO$1,'Inventory Matrix'!$C:$C,A365)</f>
        <v>0</v>
      </c>
      <c r="BJ365" s="82">
        <f>SUMIFS('Inventory Matrix'!$E:$E,'Inventory Matrix'!$G:$G,$BJ$2,'Inventory Matrix'!$B:$B,$BO$1,'Inventory Matrix'!$C:$C,A365)</f>
        <v>0</v>
      </c>
      <c r="BK365" s="82">
        <f>SUMIFS('Inventory Matrix'!$E:$E,'Inventory Matrix'!$G:$G,$BK$2,'Inventory Matrix'!$B:$B,$BO$1,'Inventory Matrix'!$C:$C,A365)</f>
        <v>0</v>
      </c>
      <c r="BL365" s="83">
        <f>SUMIFS('Inventory Matrix'!$E:$E,'Inventory Matrix'!$G:$G,$BL$2,'Inventory Matrix'!$B:$B,$BO$1,'Inventory Matrix'!$C:$C,A365)</f>
        <v>0</v>
      </c>
      <c r="BM365" s="85" t="str">
        <f t="shared" ca="1" si="57"/>
        <v>-</v>
      </c>
      <c r="BN365" s="86">
        <f t="shared" ca="1" si="58"/>
        <v>0</v>
      </c>
      <c r="BO365" s="87">
        <f>SUMIFS(Stock!$D:$D,Stock!$A:$A,$BO$1,Stock!$C:$C,A365)</f>
        <v>0</v>
      </c>
      <c r="BP365" s="55"/>
      <c r="BQ365" s="69" t="e">
        <f ca="1">SUMIFS(#REF!,#REF!,A365,#REF!,$BQ$2,#REF!,$CD$1)</f>
        <v>#REF!</v>
      </c>
      <c r="BR365" s="69" t="e">
        <f ca="1">SUMIFS(#REF!,#REF!,A365,#REF!,$BR$2,#REF!,$CD$1)</f>
        <v>#REF!</v>
      </c>
      <c r="BS365" s="69" t="e">
        <f ca="1">SUMIFS(#REF!,#REF!,A365,#REF!,$BS$2,#REF!,$CD$1)</f>
        <v>#REF!</v>
      </c>
      <c r="BT365" s="69" t="e">
        <f ca="1">SUMIFS(#REF!,#REF!,A365,#REF!,$BT$2,#REF!,$CD$1)</f>
        <v>#REF!</v>
      </c>
      <c r="BU365" s="69" t="e">
        <f ca="1">SUMIFS(#REF!,#REF!,A365,#REF!,$BU$2,#REF!,$CD$1)</f>
        <v>#REF!</v>
      </c>
      <c r="BV365" s="69" t="e">
        <f ca="1">SUMIFS(#REF!,#REF!,A365,#REF!,$BV$2,#REF!,$CD$1)</f>
        <v>#REF!</v>
      </c>
      <c r="BW365" s="60"/>
      <c r="BX365" s="82">
        <f>SUMIFS('Inventory Matrix'!$E:$E,'Inventory Matrix'!$G:$G,$BX$2,'Inventory Matrix'!$B:$B,$CD$1,'Inventory Matrix'!$C:$C,A365)</f>
        <v>0</v>
      </c>
      <c r="BY365" s="82">
        <f>SUMIFS('Inventory Matrix'!$E:$E,'Inventory Matrix'!$G:$G,$BY$2,'Inventory Matrix'!$B:$B,$CD$1,'Inventory Matrix'!$C:$C,A365)</f>
        <v>0</v>
      </c>
      <c r="BZ365" s="82">
        <f>SUMIFS('Inventory Matrix'!$E:$E,'Inventory Matrix'!$G:$G,$BZ$2,'Inventory Matrix'!$B:$B,$CD$1,'Inventory Matrix'!$C:$C,A365)</f>
        <v>0</v>
      </c>
      <c r="CA365" s="83">
        <f>SUMIFS('Inventory Matrix'!$E:$E,'Inventory Matrix'!$G:$G,$CA$2,'Inventory Matrix'!$B:$B,$CD$1,'Inventory Matrix'!$C:$C,A365)</f>
        <v>0</v>
      </c>
      <c r="CB365" s="85" t="str">
        <f t="shared" ca="1" si="59"/>
        <v>-</v>
      </c>
      <c r="CC365" s="88">
        <f t="shared" ca="1" si="60"/>
        <v>0</v>
      </c>
      <c r="CD365" s="87">
        <f>SUMIFS(Stock!$D:$D,Stock!$A:$A,$CD$1,Stock!$C:$C,A365)</f>
        <v>0</v>
      </c>
      <c r="CE365" s="55"/>
      <c r="CF365" s="69" t="e">
        <f ca="1">SUMIFS(#REF!,#REF!,A365,#REF!,$CF$2,#REF!,$CS$1)</f>
        <v>#REF!</v>
      </c>
      <c r="CG365" s="69" t="e">
        <f ca="1">SUMIFS(#REF!,#REF!,A365,#REF!,$CG$2,#REF!,$CS$1)</f>
        <v>#REF!</v>
      </c>
      <c r="CH365" s="69" t="e">
        <f ca="1">SUMIFS(#REF!,#REF!,A365,#REF!,$CH$2,#REF!,$CS$1)</f>
        <v>#REF!</v>
      </c>
      <c r="CI365" s="69" t="e">
        <f ca="1">SUMIFS(#REF!,#REF!,A365,#REF!,$CI$2,#REF!,$CS$1)</f>
        <v>#REF!</v>
      </c>
      <c r="CJ365" s="69" t="e">
        <f ca="1">SUMIFS(#REF!,#REF!,A365,#REF!,$CJ$2,#REF!,$CS$1)</f>
        <v>#REF!</v>
      </c>
      <c r="CK365" s="69" t="e">
        <f ca="1">SUMIFS(#REF!,#REF!,A365,#REF!,$CK$2,#REF!,$CS$1)</f>
        <v>#REF!</v>
      </c>
      <c r="CL365" s="60"/>
      <c r="CM365" s="82">
        <f>SUMIFS('Inventory Matrix'!$E:$E,'Inventory Matrix'!$G:$G,$CM$2,'Inventory Matrix'!$B:$B,$CD$1,'Inventory Matrix'!$C:$C,A365)</f>
        <v>0</v>
      </c>
      <c r="CN365" s="82">
        <f>SUMIFS('Inventory Matrix'!$E:$E,'Inventory Matrix'!$G:$G,$CN$2,'Inventory Matrix'!$B:$B,$CD$1,'Inventory Matrix'!$C:$C,A365)</f>
        <v>0</v>
      </c>
      <c r="CO365" s="82">
        <f>SUMIFS('Inventory Matrix'!$E:$E,'Inventory Matrix'!$G:$G,$CO$2,'Inventory Matrix'!$B:$B,$CD$1,'Inventory Matrix'!$C:$C,A365)</f>
        <v>0</v>
      </c>
      <c r="CP365" s="83">
        <f>SUMIFS('Inventory Matrix'!$E:$E,'Inventory Matrix'!$G:$G,$CP$2,'Inventory Matrix'!$B:$B,$CD$1,'Inventory Matrix'!$C:$C,A365)</f>
        <v>0</v>
      </c>
      <c r="CQ365" s="85" t="str">
        <f t="shared" ca="1" si="61"/>
        <v>-</v>
      </c>
      <c r="CR365" s="88">
        <f t="shared" ca="1" si="62"/>
        <v>0</v>
      </c>
      <c r="CS365" s="87">
        <f>SUMIFS(Stock!$D:$D,Stock!$A:$A,$CS$1,Stock!$C:$C,A365)</f>
        <v>0</v>
      </c>
      <c r="CT365" s="64"/>
      <c r="CU365" s="89">
        <f>SUMIFS(Stock!$D:$D,Stock!$A:$A,$CU$1,Stock!$C:$C,A365)</f>
        <v>0</v>
      </c>
      <c r="CV365" s="64"/>
      <c r="CW365" s="69" t="e">
        <f ca="1">SUMIFS(#REF!,#REF!,A365,#REF!,$CW$2,#REF!,$DC$1)</f>
        <v>#REF!</v>
      </c>
      <c r="CX365" s="69" t="e">
        <f ca="1">SUMIFS(#REF!,#REF!,A365,#REF!,$CX$2,#REF!,$DC$1)</f>
        <v>#REF!</v>
      </c>
      <c r="CY365" s="69" t="e">
        <f ca="1">SUMIFS(#REF!,#REF!,A365,#REF!,$CY$2,#REF!,$DC$1)</f>
        <v>#REF!</v>
      </c>
      <c r="CZ365" s="69" t="e">
        <f ca="1">SUMIFS(#REF!,#REF!,A365,#REF!,$CZ$2,#REF!,$DC$1)</f>
        <v>#REF!</v>
      </c>
      <c r="DA365" s="69" t="e">
        <f ca="1">SUMIFS(#REF!,#REF!,A365,#REF!,$DA$2,#REF!,$DC$1)</f>
        <v>#REF!</v>
      </c>
      <c r="DB365" s="69" t="e">
        <f ca="1">SUMIFS(#REF!,#REF!,A365,#REF!,$DB$2,#REF!,$DC$1)</f>
        <v>#REF!</v>
      </c>
      <c r="DC365" s="89">
        <f>SUMIFS(Stock!$D:$D,Stock!$A:$A,$DC$1,Stock!$C:$C,A365)</f>
        <v>0</v>
      </c>
      <c r="DD365" s="89">
        <f>SUMIFS(Stock!$D:$D,Stock!$A:$A,$DD$1,Stock!$C:$C,A365)</f>
        <v>0</v>
      </c>
      <c r="DE365" s="89">
        <f>SUMIFS(Stock!$D:$D,Stock!$A:$A,$DE$1,Stock!$C:$C,A365)</f>
        <v>0</v>
      </c>
      <c r="DF365" s="66"/>
      <c r="DG365" s="66"/>
      <c r="DH365" s="90">
        <f>SUMIFS('Inventory Matrix'!$E:$E,'Inventory Matrix'!$B:$B,$DH$2,'Inventory Matrix'!$G:$G,$DM$2,'Inventory Matrix'!$C:$C,A365)</f>
        <v>0</v>
      </c>
      <c r="DI365" s="90">
        <f>SUMIFS('Inventory Matrix'!$E:$E,'Inventory Matrix'!$B:$B,$DI$2,'Inventory Matrix'!$G:$G,$DM$2,'Inventory Matrix'!$C:$C,A365)</f>
        <v>0</v>
      </c>
      <c r="DJ365" s="90">
        <f>SUMIFS('Inventory Matrix'!$E:$E,'Inventory Matrix'!$B:$B,$DJ$2,'Inventory Matrix'!$G:$G,$DM$2,'Inventory Matrix'!$C:$C,A365)</f>
        <v>0</v>
      </c>
      <c r="DK365" s="90">
        <f>SUMIFS('Inventory Matrix'!$E:$E,'Inventory Matrix'!$B:$B,$DK$2,'Inventory Matrix'!$G:$G,$DM$2,'Inventory Matrix'!$C:$C,A365)</f>
        <v>0</v>
      </c>
      <c r="DL365" s="90">
        <f>SUMIFS('Inventory Matrix'!$E:$E,'Inventory Matrix'!$B:$B,$DL$2,'Inventory Matrix'!$G:$G,$DM$2,'Inventory Matrix'!$C:$C,A365)</f>
        <v>0</v>
      </c>
      <c r="DM365" s="91">
        <f>SUMIFS('Inventory Matrix'!$E:$E,'Inventory Matrix'!$G:$G,$DM$2,'Inventory Matrix'!$C:$C,A365)</f>
        <v>0</v>
      </c>
      <c r="DN365" s="48"/>
      <c r="DO365" s="90">
        <f>SUMIFS('Inventory Matrix'!$E:$E,'Inventory Matrix'!$B:$B,$DO$2,'Inventory Matrix'!$G:$G,$DT$2,'Inventory Matrix'!$C:$C,A365)</f>
        <v>0</v>
      </c>
      <c r="DP365" s="90">
        <f>SUMIFS('Inventory Matrix'!$E:$E,'Inventory Matrix'!$B:$B,$DP$2,'Inventory Matrix'!$G:$G,$DT$2,'Inventory Matrix'!$C:$C,A365)</f>
        <v>0</v>
      </c>
      <c r="DQ365" s="90">
        <f>SUMIFS('Inventory Matrix'!$E:$E,'Inventory Matrix'!$B:$B,$DQ$2,'Inventory Matrix'!$G:$G,$DT$2,'Inventory Matrix'!$C:$C,A365)</f>
        <v>0</v>
      </c>
      <c r="DR365" s="90">
        <f>SUMIFS('Inventory Matrix'!$E:$E,'Inventory Matrix'!$B:$B,$DR$2,'Inventory Matrix'!$G:$G,$DT$2,'Inventory Matrix'!$C:$C,A365)</f>
        <v>0</v>
      </c>
      <c r="DS365" s="90">
        <f>SUMIFS('Inventory Matrix'!$E:$E,'Inventory Matrix'!$B:$B,$DS$2,'Inventory Matrix'!$G:$G,$DT$2,'Inventory Matrix'!$C:$C,A365)</f>
        <v>0</v>
      </c>
      <c r="DT365" s="91">
        <f>SUMIFS('Inventory Matrix'!$E:$E,'Inventory Matrix'!$G:$G,$DT$2,'Inventory Matrix'!$C:$C,A365)</f>
        <v>0</v>
      </c>
      <c r="DU365" s="44"/>
      <c r="DV365" s="90">
        <f>SUMIFS('Inventory Matrix'!$E:$E,'Inventory Matrix'!$B:$B,$DV$2,'Inventory Matrix'!$G:$G,$EA$2,'Inventory Matrix'!$C:$C,A365)</f>
        <v>0</v>
      </c>
      <c r="DW365" s="90">
        <f>SUMIFS('Inventory Matrix'!$E:$E,'Inventory Matrix'!$B:$B,$DW$2,'Inventory Matrix'!$G:$G,$EA$2,'Inventory Matrix'!$C:$C,A365)</f>
        <v>0</v>
      </c>
      <c r="DX365" s="90">
        <f>SUMIFS('Inventory Matrix'!$E:$E,'Inventory Matrix'!$B:$B,$DX$2,'Inventory Matrix'!$G:$G,$EA$2,'Inventory Matrix'!$C:$C,A365)</f>
        <v>0</v>
      </c>
      <c r="DY365" s="90">
        <f>SUMIFS('Inventory Matrix'!$E:$E,'Inventory Matrix'!$B:$B,$DY$2,'Inventory Matrix'!$G:$G,$EA$2,'Inventory Matrix'!$C:$C,A365)</f>
        <v>0</v>
      </c>
      <c r="DZ365" s="90">
        <f>SUMIFS('Inventory Matrix'!$E:$E,'Inventory Matrix'!$B:$B,$DZ$2,'Inventory Matrix'!$G:$G,$EA$2,'Inventory Matrix'!$C:$C,A365)</f>
        <v>0</v>
      </c>
      <c r="EA365" s="91">
        <f>SUMIFS('Inventory Matrix'!$E:$E,'Inventory Matrix'!$G:$G,$EA$2,'Inventory Matrix'!$C:$C,A365)</f>
        <v>0</v>
      </c>
      <c r="EB365" s="44"/>
      <c r="EC365" s="90">
        <f>SUMIFS('Inventory Matrix'!$E:$E,'Inventory Matrix'!$B:$B,$EC$2,'Inventory Matrix'!$G:$G,$EH$2,'Inventory Matrix'!$C:$C,A365)</f>
        <v>0</v>
      </c>
      <c r="ED365" s="90">
        <f>SUMIFS('Inventory Matrix'!$E:$E,'Inventory Matrix'!$B:$B,$ED$2,'Inventory Matrix'!$G:$G,$EH$2,'Inventory Matrix'!$C:$C,A365)</f>
        <v>0</v>
      </c>
      <c r="EE365" s="90">
        <f>SUMIFS('Inventory Matrix'!$E:$E,'Inventory Matrix'!$B:$B,$EE$2,'Inventory Matrix'!$G:$G,$EH$2,'Inventory Matrix'!$C:$C,A365)</f>
        <v>0</v>
      </c>
      <c r="EF365" s="90">
        <f>SUMIFS('Inventory Matrix'!$E:$E,'Inventory Matrix'!$B:$B,$EF$2,'Inventory Matrix'!$G:$G,$EH$2,'Inventory Matrix'!$C:$C,A365)</f>
        <v>0</v>
      </c>
      <c r="EG365" s="90">
        <f>SUMIFS('Inventory Matrix'!$E:$E,'Inventory Matrix'!$B:$B,$EG$2,'Inventory Matrix'!$G:$G,$EH$2,'Inventory Matrix'!$C:$C,A365)</f>
        <v>0</v>
      </c>
      <c r="EH365" s="91">
        <f>SUMIFS('Inventory Matrix'!$E:$E,'Inventory Matrix'!$G:$G,$EH$2,'Inventory Matrix'!$C:$C,A365)</f>
        <v>0</v>
      </c>
      <c r="EI365" s="44"/>
    </row>
    <row r="366" spans="1:139" ht="13" x14ac:dyDescent="0.15">
      <c r="A366" s="38" t="str">
        <f t="shared" si="49"/>
        <v>ML8G3</v>
      </c>
      <c r="B366" s="39" t="s">
        <v>2217</v>
      </c>
      <c r="C366" s="40" t="s">
        <v>2606</v>
      </c>
      <c r="D366" s="40" t="s">
        <v>2607</v>
      </c>
      <c r="E366" s="41">
        <f t="shared" si="50"/>
        <v>0</v>
      </c>
      <c r="F366" s="41">
        <f>SUMIFS(Stock!$D:$D,Stock!$C:$C,A366)</f>
        <v>0</v>
      </c>
      <c r="G366" s="42" t="e">
        <f t="shared" ca="1" si="51"/>
        <v>#REF!</v>
      </c>
      <c r="H366" s="43">
        <f t="shared" ca="1" si="52"/>
        <v>0</v>
      </c>
      <c r="I366" s="44"/>
      <c r="J366" s="38" t="e">
        <f ca="1">SUMIFS(#REF!,#REF!,A366,#REF!,$J$2)</f>
        <v>#REF!</v>
      </c>
      <c r="K366" s="38" t="e">
        <f ca="1">SUMIFS(#REF!,#REF!,A366,#REF!,$K$2)</f>
        <v>#REF!</v>
      </c>
      <c r="L366" s="38" t="e">
        <f ca="1">SUMIFS(#REF!,#REF!,A366,#REF!,$L$2)</f>
        <v>#REF!</v>
      </c>
      <c r="M366" s="38" t="e">
        <f ca="1">SUMIFS(#REF!,#REF!,A366,#REF!,$M$2)</f>
        <v>#REF!</v>
      </c>
      <c r="N366" s="38" t="e">
        <f ca="1">SUMIFS(#REF!,#REF!,A366,#REF!,$N$2)</f>
        <v>#REF!</v>
      </c>
      <c r="O366" s="38" t="e">
        <f ca="1">SUMIFS(#REF!,#REF!,A366,#REF!,$O$2)</f>
        <v>#REF!</v>
      </c>
      <c r="P366" s="38" t="e">
        <f ca="1">SUMIFS(#REF!,#REF!,A366,#REF!,$P$2)</f>
        <v>#REF!</v>
      </c>
      <c r="Q366" s="38" t="e">
        <f ca="1">SUMIFS(#REF!,#REF!,A366,#REF!,$Q$2)</f>
        <v>#REF!</v>
      </c>
      <c r="R366" s="38" t="e">
        <f ca="1">SUMIFS(#REF!,#REF!,A366,#REF!,$R$2)</f>
        <v>#REF!</v>
      </c>
      <c r="S366" s="38" t="e">
        <f ca="1">SUMIFS(#REF!,#REF!,A366,#REF!,$S$2)</f>
        <v>#REF!</v>
      </c>
      <c r="T366" s="45"/>
      <c r="U366" s="44"/>
      <c r="V366" s="46"/>
      <c r="W366" s="38" t="e">
        <f ca="1">SUMIFS(#REF!,#REF!,A366,#REF!,$W$2,#REF!,$AK$1)</f>
        <v>#REF!</v>
      </c>
      <c r="X366" s="38" t="e">
        <f ca="1">SUMIFS(#REF!,#REF!,A366,#REF!,$X$2,#REF!,$AK$1)</f>
        <v>#REF!</v>
      </c>
      <c r="Y366" s="38" t="e">
        <f ca="1">SUMIFS(#REF!,#REF!,A366,#REF!,$Y$2,#REF!,$AK$1)</f>
        <v>#REF!</v>
      </c>
      <c r="Z366" s="38" t="e">
        <f ca="1">SUMIFS(#REF!,#REF!,A366,#REF!,$Z$2,#REF!,$AK$1)</f>
        <v>#REF!</v>
      </c>
      <c r="AA366" s="38" t="e">
        <f ca="1">SUMIFS(#REF!,#REF!,A366,#REF!,$AA$2,#REF!,$AK$1)</f>
        <v>#REF!</v>
      </c>
      <c r="AB366" s="38" t="e">
        <f ca="1">SUMIFS(#REF!,#REF!,A366,#REF!,$AB$2,#REF!,$AK$1)</f>
        <v>#REF!</v>
      </c>
      <c r="AC366" s="48"/>
      <c r="AD366" s="92">
        <f>SUMIFS('Inventory Matrix'!$E:$E,'Inventory Matrix'!$G:$G,$AD$2,'Inventory Matrix'!$B:$B,$AK$1,'Inventory Matrix'!$C:$C,A366)</f>
        <v>0</v>
      </c>
      <c r="AE366" s="39">
        <f>SUMIFS('Inventory Matrix'!$E:$E,'Inventory Matrix'!$G:$G,$AE$2,'Inventory Matrix'!$B:$B,$AK$1,'Inventory Matrix'!$C:$C,A366)</f>
        <v>0</v>
      </c>
      <c r="AF366" s="39">
        <f>SUMIFS('Inventory Matrix'!$E:$E,'Inventory Matrix'!$G:$G,$AF$2,'Inventory Matrix'!$B:$B,$AK$1,'Inventory Matrix'!$C:$C,A366)</f>
        <v>0</v>
      </c>
      <c r="AG366" s="93">
        <f>SUMIFS('Inventory Matrix'!$E:$E,'Inventory Matrix'!$G:$G,$AG$2,'Inventory Matrix'!$B:$B,$AK$1,'Inventory Matrix'!$C:$C,A366)</f>
        <v>0</v>
      </c>
      <c r="AH366" s="170" t="str">
        <f t="shared" ca="1" si="53"/>
        <v>-</v>
      </c>
      <c r="AI366" s="171" t="str">
        <f t="shared" ca="1" si="54"/>
        <v>-</v>
      </c>
      <c r="AJ366" s="174">
        <f t="shared" ca="1" si="63"/>
        <v>0</v>
      </c>
      <c r="AK366" s="172">
        <f>SUMIFS(Stock!$D:$D,Stock!$A:$A,$AK$1,Stock!$C:$C,A366)</f>
        <v>0</v>
      </c>
      <c r="AL366" s="55"/>
      <c r="AM366" s="38" t="e">
        <f ca="1">SUMIFS(#REF!,#REF!,A366,#REF!,$AM$2,#REF!,$AZ$1)</f>
        <v>#REF!</v>
      </c>
      <c r="AN366" s="38" t="e">
        <f ca="1">SUMIFS(#REF!,#REF!,A366,#REF!,$AN$2,#REF!,$AZ$1)</f>
        <v>#REF!</v>
      </c>
      <c r="AO366" s="38" t="e">
        <f ca="1">SUMIFS(#REF!,#REF!,A366,#REF!,$AO$2,#REF!,$AZ$1)</f>
        <v>#REF!</v>
      </c>
      <c r="AP366" s="38" t="e">
        <f ca="1">SUMIFS(#REF!,#REF!,A366,#REF!,$AP$2,#REF!,$AZ$1)</f>
        <v>#REF!</v>
      </c>
      <c r="AQ366" s="38" t="e">
        <f ca="1">SUMIFS(#REF!,#REF!,A366,#REF!,$AQ$2,#REF!,$AZ$1)</f>
        <v>#REF!</v>
      </c>
      <c r="AR366" s="38" t="e">
        <f ca="1">SUMIFS(#REF!,#REF!,A366,#REF!,$AR$2,#REF!,$AZ$1)</f>
        <v>#REF!</v>
      </c>
      <c r="AS366" s="81"/>
      <c r="AT366" s="49">
        <f>SUMIFS('Inventory Matrix'!$E:$E,'Inventory Matrix'!$G:$G,$AT$2,'Inventory Matrix'!$B:$B,$AZ$1,'Inventory Matrix'!$C:$C,A366)</f>
        <v>0</v>
      </c>
      <c r="AU366" s="49">
        <f>SUMIFS('Inventory Matrix'!$E:$E,'Inventory Matrix'!$G:$G,$AU$2,'Inventory Matrix'!$B:$B,$AZ$1,'Inventory Matrix'!$C:$C,A366)</f>
        <v>0</v>
      </c>
      <c r="AV366" s="49">
        <f>SUMIFS('Inventory Matrix'!$E:$E,'Inventory Matrix'!$G:$G,$AV$2,'Inventory Matrix'!$B:$B,$AZ$1,'Inventory Matrix'!$C:$C,A366)</f>
        <v>0</v>
      </c>
      <c r="AW366" s="57">
        <f>SUMIFS('Inventory Matrix'!$E:$E,'Inventory Matrix'!$G:$G,$AW$2,'Inventory Matrix'!$B:$B,$AZ$1,'Inventory Matrix'!$C:$C,A366)</f>
        <v>0</v>
      </c>
      <c r="AX366" s="96" t="str">
        <f t="shared" ca="1" si="55"/>
        <v>-</v>
      </c>
      <c r="AY366" s="63">
        <f t="shared" ca="1" si="56"/>
        <v>0</v>
      </c>
      <c r="AZ366" s="97">
        <f>SUMIFS(Stock!$D:$D,Stock!$A:$A,$AZ$1,Stock!$C:$C,A366)</f>
        <v>0</v>
      </c>
      <c r="BA366" s="55"/>
      <c r="BB366" s="38" t="e">
        <f ca="1">SUMIFS(#REF!,#REF!,A366,#REF!,$BB$2,#REF!,$BO$1)</f>
        <v>#REF!</v>
      </c>
      <c r="BC366" s="38" t="e">
        <f ca="1">SUMIFS(#REF!,#REF!,A366,#REF!,$BC$2,#REF!,$BO$1)</f>
        <v>#REF!</v>
      </c>
      <c r="BD366" s="38" t="e">
        <f ca="1">SUMIFS(#REF!,#REF!,A366,#REF!,$BD$2,#REF!,$BO$1)</f>
        <v>#REF!</v>
      </c>
      <c r="BE366" s="38" t="e">
        <f ca="1">SUMIFS(#REF!,#REF!,A366,#REF!,$BE$2,#REF!,$BO$1)</f>
        <v>#REF!</v>
      </c>
      <c r="BF366" s="38" t="e">
        <f ca="1">SUMIFS(#REF!,#REF!,A366,#REF!,$BF$2,#REF!,$BO$1)</f>
        <v>#REF!</v>
      </c>
      <c r="BG366" s="38" t="e">
        <f ca="1">SUMIFS(#REF!,#REF!,A366,#REF!,$BG$2,#REF!,$BO$1)</f>
        <v>#REF!</v>
      </c>
      <c r="BH366" s="60"/>
      <c r="BI366" s="49">
        <f>SUMIFS('Inventory Matrix'!$E:$E,'Inventory Matrix'!$G:$G,$BI$2,'Inventory Matrix'!$B:$B,$BO$1,'Inventory Matrix'!$C:$C,A366)</f>
        <v>0</v>
      </c>
      <c r="BJ366" s="49">
        <f>SUMIFS('Inventory Matrix'!$E:$E,'Inventory Matrix'!$G:$G,$BJ$2,'Inventory Matrix'!$B:$B,$BO$1,'Inventory Matrix'!$C:$C,A366)</f>
        <v>0</v>
      </c>
      <c r="BK366" s="49">
        <f>SUMIFS('Inventory Matrix'!$E:$E,'Inventory Matrix'!$G:$G,$BK$2,'Inventory Matrix'!$B:$B,$BO$1,'Inventory Matrix'!$C:$C,A366)</f>
        <v>0</v>
      </c>
      <c r="BL366" s="57">
        <f>SUMIFS('Inventory Matrix'!$E:$E,'Inventory Matrix'!$G:$G,$BL$2,'Inventory Matrix'!$B:$B,$BO$1,'Inventory Matrix'!$C:$C,A366)</f>
        <v>0</v>
      </c>
      <c r="BM366" s="96" t="str">
        <f t="shared" ca="1" si="57"/>
        <v>-</v>
      </c>
      <c r="BN366" s="62">
        <f t="shared" ca="1" si="58"/>
        <v>0</v>
      </c>
      <c r="BO366" s="97">
        <f>SUMIFS(Stock!$D:$D,Stock!$A:$A,$BO$1,Stock!$C:$C,A366)</f>
        <v>0</v>
      </c>
      <c r="BP366" s="55"/>
      <c r="BQ366" s="38" t="e">
        <f ca="1">SUMIFS(#REF!,#REF!,A366,#REF!,$BQ$2,#REF!,$CD$1)</f>
        <v>#REF!</v>
      </c>
      <c r="BR366" s="38" t="e">
        <f ca="1">SUMIFS(#REF!,#REF!,A366,#REF!,$BR$2,#REF!,$CD$1)</f>
        <v>#REF!</v>
      </c>
      <c r="BS366" s="38" t="e">
        <f ca="1">SUMIFS(#REF!,#REF!,A366,#REF!,$BS$2,#REF!,$CD$1)</f>
        <v>#REF!</v>
      </c>
      <c r="BT366" s="38" t="e">
        <f ca="1">SUMIFS(#REF!,#REF!,A366,#REF!,$BT$2,#REF!,$CD$1)</f>
        <v>#REF!</v>
      </c>
      <c r="BU366" s="38" t="e">
        <f ca="1">SUMIFS(#REF!,#REF!,A366,#REF!,$BU$2,#REF!,$CD$1)</f>
        <v>#REF!</v>
      </c>
      <c r="BV366" s="38" t="e">
        <f ca="1">SUMIFS(#REF!,#REF!,A366,#REF!,$BV$2,#REF!,$CD$1)</f>
        <v>#REF!</v>
      </c>
      <c r="BW366" s="60"/>
      <c r="BX366" s="49">
        <f>SUMIFS('Inventory Matrix'!$E:$E,'Inventory Matrix'!$G:$G,$BX$2,'Inventory Matrix'!$B:$B,$CD$1,'Inventory Matrix'!$C:$C,A366)</f>
        <v>0</v>
      </c>
      <c r="BY366" s="49">
        <f>SUMIFS('Inventory Matrix'!$E:$E,'Inventory Matrix'!$G:$G,$BY$2,'Inventory Matrix'!$B:$B,$CD$1,'Inventory Matrix'!$C:$C,A366)</f>
        <v>0</v>
      </c>
      <c r="BZ366" s="49">
        <f>SUMIFS('Inventory Matrix'!$E:$E,'Inventory Matrix'!$G:$G,$BZ$2,'Inventory Matrix'!$B:$B,$CD$1,'Inventory Matrix'!$C:$C,A366)</f>
        <v>0</v>
      </c>
      <c r="CA366" s="57">
        <f>SUMIFS('Inventory Matrix'!$E:$E,'Inventory Matrix'!$G:$G,$CA$2,'Inventory Matrix'!$B:$B,$CD$1,'Inventory Matrix'!$C:$C,A366)</f>
        <v>0</v>
      </c>
      <c r="CB366" s="96" t="str">
        <f t="shared" ca="1" si="59"/>
        <v>-</v>
      </c>
      <c r="CC366" s="63">
        <f t="shared" ca="1" si="60"/>
        <v>0</v>
      </c>
      <c r="CD366" s="97">
        <f>SUMIFS(Stock!$D:$D,Stock!$A:$A,$CD$1,Stock!$C:$C,A366)</f>
        <v>0</v>
      </c>
      <c r="CE366" s="55"/>
      <c r="CF366" s="38" t="e">
        <f ca="1">SUMIFS(#REF!,#REF!,A366,#REF!,$CF$2,#REF!,$CS$1)</f>
        <v>#REF!</v>
      </c>
      <c r="CG366" s="38" t="e">
        <f ca="1">SUMIFS(#REF!,#REF!,A366,#REF!,$CG$2,#REF!,$CS$1)</f>
        <v>#REF!</v>
      </c>
      <c r="CH366" s="38" t="e">
        <f ca="1">SUMIFS(#REF!,#REF!,A366,#REF!,$CH$2,#REF!,$CS$1)</f>
        <v>#REF!</v>
      </c>
      <c r="CI366" s="38" t="e">
        <f ca="1">SUMIFS(#REF!,#REF!,A366,#REF!,$CI$2,#REF!,$CS$1)</f>
        <v>#REF!</v>
      </c>
      <c r="CJ366" s="38" t="e">
        <f ca="1">SUMIFS(#REF!,#REF!,A366,#REF!,$CJ$2,#REF!,$CS$1)</f>
        <v>#REF!</v>
      </c>
      <c r="CK366" s="38" t="e">
        <f ca="1">SUMIFS(#REF!,#REF!,A366,#REF!,$CK$2,#REF!,$CS$1)</f>
        <v>#REF!</v>
      </c>
      <c r="CL366" s="60"/>
      <c r="CM366" s="49">
        <f>SUMIFS('Inventory Matrix'!$E:$E,'Inventory Matrix'!$G:$G,$CM$2,'Inventory Matrix'!$B:$B,$CD$1,'Inventory Matrix'!$C:$C,A366)</f>
        <v>0</v>
      </c>
      <c r="CN366" s="49">
        <f>SUMIFS('Inventory Matrix'!$E:$E,'Inventory Matrix'!$G:$G,$CN$2,'Inventory Matrix'!$B:$B,$CD$1,'Inventory Matrix'!$C:$C,A366)</f>
        <v>0</v>
      </c>
      <c r="CO366" s="49">
        <f>SUMIFS('Inventory Matrix'!$E:$E,'Inventory Matrix'!$G:$G,$CO$2,'Inventory Matrix'!$B:$B,$CD$1,'Inventory Matrix'!$C:$C,A366)</f>
        <v>0</v>
      </c>
      <c r="CP366" s="57">
        <f>SUMIFS('Inventory Matrix'!$E:$E,'Inventory Matrix'!$G:$G,$CP$2,'Inventory Matrix'!$B:$B,$CD$1,'Inventory Matrix'!$C:$C,A366)</f>
        <v>0</v>
      </c>
      <c r="CQ366" s="96" t="str">
        <f t="shared" ca="1" si="61"/>
        <v>-</v>
      </c>
      <c r="CR366" s="63">
        <f t="shared" ca="1" si="62"/>
        <v>0</v>
      </c>
      <c r="CS366" s="97">
        <f>SUMIFS(Stock!$D:$D,Stock!$A:$A,$CS$1,Stock!$C:$C,A366)</f>
        <v>0</v>
      </c>
      <c r="CT366" s="64"/>
      <c r="CU366" s="65">
        <f>SUMIFS(Stock!$D:$D,Stock!$A:$A,$CU$1,Stock!$C:$C,A366)</f>
        <v>0</v>
      </c>
      <c r="CV366" s="64"/>
      <c r="CW366" s="38" t="e">
        <f ca="1">SUMIFS(#REF!,#REF!,A366,#REF!,$CW$2,#REF!,$DC$1)</f>
        <v>#REF!</v>
      </c>
      <c r="CX366" s="38" t="e">
        <f ca="1">SUMIFS(#REF!,#REF!,A366,#REF!,$CX$2,#REF!,$DC$1)</f>
        <v>#REF!</v>
      </c>
      <c r="CY366" s="38" t="e">
        <f ca="1">SUMIFS(#REF!,#REF!,A366,#REF!,$CY$2,#REF!,$DC$1)</f>
        <v>#REF!</v>
      </c>
      <c r="CZ366" s="38" t="e">
        <f ca="1">SUMIFS(#REF!,#REF!,A366,#REF!,$CZ$2,#REF!,$DC$1)</f>
        <v>#REF!</v>
      </c>
      <c r="DA366" s="38" t="e">
        <f ca="1">SUMIFS(#REF!,#REF!,A366,#REF!,$DA$2,#REF!,$DC$1)</f>
        <v>#REF!</v>
      </c>
      <c r="DB366" s="38" t="e">
        <f ca="1">SUMIFS(#REF!,#REF!,A366,#REF!,$DB$2,#REF!,$DC$1)</f>
        <v>#REF!</v>
      </c>
      <c r="DC366" s="65">
        <f>SUMIFS(Stock!$D:$D,Stock!$A:$A,$DC$1,Stock!$C:$C,A366)</f>
        <v>0</v>
      </c>
      <c r="DD366" s="65">
        <f>SUMIFS(Stock!$D:$D,Stock!$A:$A,$DD$1,Stock!$C:$C,A366)</f>
        <v>0</v>
      </c>
      <c r="DE366" s="65">
        <f>SUMIFS(Stock!$D:$D,Stock!$A:$A,$DE$1,Stock!$C:$C,A366)</f>
        <v>0</v>
      </c>
      <c r="DF366" s="66"/>
      <c r="DG366" s="66"/>
      <c r="DH366" s="67">
        <f>SUMIFS('Inventory Matrix'!$E:$E,'Inventory Matrix'!$B:$B,$DH$2,'Inventory Matrix'!$G:$G,$DM$2,'Inventory Matrix'!$C:$C,A366)</f>
        <v>0</v>
      </c>
      <c r="DI366" s="67">
        <f>SUMIFS('Inventory Matrix'!$E:$E,'Inventory Matrix'!$B:$B,$DI$2,'Inventory Matrix'!$G:$G,$DM$2,'Inventory Matrix'!$C:$C,A366)</f>
        <v>0</v>
      </c>
      <c r="DJ366" s="67">
        <f>SUMIFS('Inventory Matrix'!$E:$E,'Inventory Matrix'!$B:$B,$DJ$2,'Inventory Matrix'!$G:$G,$DM$2,'Inventory Matrix'!$C:$C,A366)</f>
        <v>0</v>
      </c>
      <c r="DK366" s="67">
        <f>SUMIFS('Inventory Matrix'!$E:$E,'Inventory Matrix'!$B:$B,$DK$2,'Inventory Matrix'!$G:$G,$DM$2,'Inventory Matrix'!$C:$C,A366)</f>
        <v>0</v>
      </c>
      <c r="DL366" s="67">
        <f>SUMIFS('Inventory Matrix'!$E:$E,'Inventory Matrix'!$B:$B,$DL$2,'Inventory Matrix'!$G:$G,$DM$2,'Inventory Matrix'!$C:$C,A366)</f>
        <v>0</v>
      </c>
      <c r="DM366" s="98">
        <f>SUMIFS('Inventory Matrix'!$E:$E,'Inventory Matrix'!$G:$G,$DM$2,'Inventory Matrix'!$C:$C,A366)</f>
        <v>0</v>
      </c>
      <c r="DN366" s="48"/>
      <c r="DO366" s="67">
        <f>SUMIFS('Inventory Matrix'!$E:$E,'Inventory Matrix'!$B:$B,$DO$2,'Inventory Matrix'!$G:$G,$DT$2,'Inventory Matrix'!$C:$C,A366)</f>
        <v>0</v>
      </c>
      <c r="DP366" s="67">
        <f>SUMIFS('Inventory Matrix'!$E:$E,'Inventory Matrix'!$B:$B,$DP$2,'Inventory Matrix'!$G:$G,$DT$2,'Inventory Matrix'!$C:$C,A366)</f>
        <v>0</v>
      </c>
      <c r="DQ366" s="67">
        <f>SUMIFS('Inventory Matrix'!$E:$E,'Inventory Matrix'!$B:$B,$DQ$2,'Inventory Matrix'!$G:$G,$DT$2,'Inventory Matrix'!$C:$C,A366)</f>
        <v>0</v>
      </c>
      <c r="DR366" s="67">
        <f>SUMIFS('Inventory Matrix'!$E:$E,'Inventory Matrix'!$B:$B,$DR$2,'Inventory Matrix'!$G:$G,$DT$2,'Inventory Matrix'!$C:$C,A366)</f>
        <v>0</v>
      </c>
      <c r="DS366" s="67">
        <f>SUMIFS('Inventory Matrix'!$E:$E,'Inventory Matrix'!$B:$B,$DS$2,'Inventory Matrix'!$G:$G,$DT$2,'Inventory Matrix'!$C:$C,A366)</f>
        <v>0</v>
      </c>
      <c r="DT366" s="98">
        <f>SUMIFS('Inventory Matrix'!$E:$E,'Inventory Matrix'!$G:$G,$DT$2,'Inventory Matrix'!$C:$C,A366)</f>
        <v>0</v>
      </c>
      <c r="DU366" s="44"/>
      <c r="DV366" s="67">
        <f>SUMIFS('Inventory Matrix'!$E:$E,'Inventory Matrix'!$B:$B,$DV$2,'Inventory Matrix'!$G:$G,$EA$2,'Inventory Matrix'!$C:$C,A366)</f>
        <v>0</v>
      </c>
      <c r="DW366" s="67">
        <f>SUMIFS('Inventory Matrix'!$E:$E,'Inventory Matrix'!$B:$B,$DW$2,'Inventory Matrix'!$G:$G,$EA$2,'Inventory Matrix'!$C:$C,A366)</f>
        <v>0</v>
      </c>
      <c r="DX366" s="67">
        <f>SUMIFS('Inventory Matrix'!$E:$E,'Inventory Matrix'!$B:$B,$DX$2,'Inventory Matrix'!$G:$G,$EA$2,'Inventory Matrix'!$C:$C,A366)</f>
        <v>0</v>
      </c>
      <c r="DY366" s="67">
        <f>SUMIFS('Inventory Matrix'!$E:$E,'Inventory Matrix'!$B:$B,$DY$2,'Inventory Matrix'!$G:$G,$EA$2,'Inventory Matrix'!$C:$C,A366)</f>
        <v>0</v>
      </c>
      <c r="DZ366" s="67">
        <f>SUMIFS('Inventory Matrix'!$E:$E,'Inventory Matrix'!$B:$B,$DZ$2,'Inventory Matrix'!$G:$G,$EA$2,'Inventory Matrix'!$C:$C,A366)</f>
        <v>0</v>
      </c>
      <c r="EA366" s="98">
        <f>SUMIFS('Inventory Matrix'!$E:$E,'Inventory Matrix'!$G:$G,$EA$2,'Inventory Matrix'!$C:$C,A366)</f>
        <v>0</v>
      </c>
      <c r="EB366" s="44"/>
      <c r="EC366" s="67">
        <f>SUMIFS('Inventory Matrix'!$E:$E,'Inventory Matrix'!$B:$B,$EC$2,'Inventory Matrix'!$G:$G,$EH$2,'Inventory Matrix'!$C:$C,A366)</f>
        <v>0</v>
      </c>
      <c r="ED366" s="67">
        <f>SUMIFS('Inventory Matrix'!$E:$E,'Inventory Matrix'!$B:$B,$ED$2,'Inventory Matrix'!$G:$G,$EH$2,'Inventory Matrix'!$C:$C,A366)</f>
        <v>0</v>
      </c>
      <c r="EE366" s="67">
        <f>SUMIFS('Inventory Matrix'!$E:$E,'Inventory Matrix'!$B:$B,$EE$2,'Inventory Matrix'!$G:$G,$EH$2,'Inventory Matrix'!$C:$C,A366)</f>
        <v>0</v>
      </c>
      <c r="EF366" s="67">
        <f>SUMIFS('Inventory Matrix'!$E:$E,'Inventory Matrix'!$B:$B,$EF$2,'Inventory Matrix'!$G:$G,$EH$2,'Inventory Matrix'!$C:$C,A366)</f>
        <v>0</v>
      </c>
      <c r="EG366" s="67">
        <f>SUMIFS('Inventory Matrix'!$E:$E,'Inventory Matrix'!$B:$B,$EG$2,'Inventory Matrix'!$G:$G,$EH$2,'Inventory Matrix'!$C:$C,A366)</f>
        <v>0</v>
      </c>
      <c r="EH366" s="98">
        <f>SUMIFS('Inventory Matrix'!$E:$E,'Inventory Matrix'!$G:$G,$EH$2,'Inventory Matrix'!$C:$C,A366)</f>
        <v>0</v>
      </c>
      <c r="EI366" s="44"/>
    </row>
    <row r="367" spans="1:139" ht="13" x14ac:dyDescent="0.15">
      <c r="A367" s="69" t="str">
        <f t="shared" si="49"/>
        <v>MK0W3</v>
      </c>
      <c r="B367" s="70" t="s">
        <v>2285</v>
      </c>
      <c r="C367" s="71" t="s">
        <v>2608</v>
      </c>
      <c r="D367" s="71" t="s">
        <v>2609</v>
      </c>
      <c r="E367" s="72">
        <f t="shared" si="50"/>
        <v>0</v>
      </c>
      <c r="F367" s="72">
        <f>SUMIFS(Stock!$D:$D,Stock!$C:$C,A367)</f>
        <v>0</v>
      </c>
      <c r="G367" s="73" t="e">
        <f t="shared" ca="1" si="51"/>
        <v>#REF!</v>
      </c>
      <c r="H367" s="74">
        <f t="shared" ca="1" si="52"/>
        <v>0</v>
      </c>
      <c r="I367" s="44"/>
      <c r="J367" s="69" t="e">
        <f ca="1">SUMIFS(#REF!,#REF!,A367,#REF!,$J$2)</f>
        <v>#REF!</v>
      </c>
      <c r="K367" s="69" t="e">
        <f ca="1">SUMIFS(#REF!,#REF!,A367,#REF!,$K$2)</f>
        <v>#REF!</v>
      </c>
      <c r="L367" s="69" t="e">
        <f ca="1">SUMIFS(#REF!,#REF!,A367,#REF!,$L$2)</f>
        <v>#REF!</v>
      </c>
      <c r="M367" s="69" t="e">
        <f ca="1">SUMIFS(#REF!,#REF!,A367,#REF!,$M$2)</f>
        <v>#REF!</v>
      </c>
      <c r="N367" s="69" t="e">
        <f ca="1">SUMIFS(#REF!,#REF!,A367,#REF!,$N$2)</f>
        <v>#REF!</v>
      </c>
      <c r="O367" s="69" t="e">
        <f ca="1">SUMIFS(#REF!,#REF!,A367,#REF!,$O$2)</f>
        <v>#REF!</v>
      </c>
      <c r="P367" s="69" t="e">
        <f ca="1">SUMIFS(#REF!,#REF!,A367,#REF!,$P$2)</f>
        <v>#REF!</v>
      </c>
      <c r="Q367" s="69" t="e">
        <f ca="1">SUMIFS(#REF!,#REF!,A367,#REF!,$Q$2)</f>
        <v>#REF!</v>
      </c>
      <c r="R367" s="69" t="e">
        <f ca="1">SUMIFS(#REF!,#REF!,A367,#REF!,$R$2)</f>
        <v>#REF!</v>
      </c>
      <c r="S367" s="69" t="e">
        <f ca="1">SUMIFS(#REF!,#REF!,A367,#REF!,$S$2)</f>
        <v>#REF!</v>
      </c>
      <c r="T367" s="75"/>
      <c r="U367" s="44"/>
      <c r="V367" s="46"/>
      <c r="W367" s="69" t="e">
        <f ca="1">SUMIFS(#REF!,#REF!,A367,#REF!,$W$2,#REF!,$AK$1)</f>
        <v>#REF!</v>
      </c>
      <c r="X367" s="69" t="e">
        <f ca="1">SUMIFS(#REF!,#REF!,A367,#REF!,$X$2,#REF!,$AK$1)</f>
        <v>#REF!</v>
      </c>
      <c r="Y367" s="69" t="e">
        <f ca="1">SUMIFS(#REF!,#REF!,A367,#REF!,$Y$2,#REF!,$AK$1)</f>
        <v>#REF!</v>
      </c>
      <c r="Z367" s="69" t="e">
        <f ca="1">SUMIFS(#REF!,#REF!,A367,#REF!,$Z$2,#REF!,$AK$1)</f>
        <v>#REF!</v>
      </c>
      <c r="AA367" s="69" t="e">
        <f ca="1">SUMIFS(#REF!,#REF!,A367,#REF!,$AA$2,#REF!,$AK$1)</f>
        <v>#REF!</v>
      </c>
      <c r="AB367" s="69" t="e">
        <f ca="1">SUMIFS(#REF!,#REF!,A367,#REF!,$AB$2,#REF!,$AK$1)</f>
        <v>#REF!</v>
      </c>
      <c r="AC367" s="48"/>
      <c r="AD367" s="76">
        <f>SUMIFS('Inventory Matrix'!$E:$E,'Inventory Matrix'!$G:$G,$AD$2,'Inventory Matrix'!$B:$B,$AK$1,'Inventory Matrix'!$C:$C,A367)</f>
        <v>0</v>
      </c>
      <c r="AE367" s="70">
        <f>SUMIFS('Inventory Matrix'!$E:$E,'Inventory Matrix'!$G:$G,$AE$2,'Inventory Matrix'!$B:$B,$AK$1,'Inventory Matrix'!$C:$C,A367)</f>
        <v>0</v>
      </c>
      <c r="AF367" s="70">
        <f>SUMIFS('Inventory Matrix'!$E:$E,'Inventory Matrix'!$G:$G,$AF$2,'Inventory Matrix'!$B:$B,$AK$1,'Inventory Matrix'!$C:$C,A367)</f>
        <v>0</v>
      </c>
      <c r="AG367" s="77">
        <f>SUMIFS('Inventory Matrix'!$E:$E,'Inventory Matrix'!$G:$G,$AG$2,'Inventory Matrix'!$B:$B,$AK$1,'Inventory Matrix'!$C:$C,A367)</f>
        <v>0</v>
      </c>
      <c r="AH367" s="167" t="str">
        <f t="shared" ca="1" si="53"/>
        <v>-</v>
      </c>
      <c r="AI367" s="168" t="str">
        <f t="shared" ca="1" si="54"/>
        <v>-</v>
      </c>
      <c r="AJ367" s="173">
        <f t="shared" ca="1" si="63"/>
        <v>0</v>
      </c>
      <c r="AK367" s="169">
        <f>SUMIFS(Stock!$D:$D,Stock!$A:$A,$AK$1,Stock!$C:$C,A367)</f>
        <v>0</v>
      </c>
      <c r="AL367" s="55"/>
      <c r="AM367" s="69" t="e">
        <f ca="1">SUMIFS(#REF!,#REF!,A367,#REF!,$AM$2,#REF!,$AZ$1)</f>
        <v>#REF!</v>
      </c>
      <c r="AN367" s="69" t="e">
        <f ca="1">SUMIFS(#REF!,#REF!,A367,#REF!,$AN$2,#REF!,$AZ$1)</f>
        <v>#REF!</v>
      </c>
      <c r="AO367" s="69" t="e">
        <f ca="1">SUMIFS(#REF!,#REF!,A367,#REF!,$AO$2,#REF!,$AZ$1)</f>
        <v>#REF!</v>
      </c>
      <c r="AP367" s="69" t="e">
        <f ca="1">SUMIFS(#REF!,#REF!,A367,#REF!,$AP$2,#REF!,$AZ$1)</f>
        <v>#REF!</v>
      </c>
      <c r="AQ367" s="69" t="e">
        <f ca="1">SUMIFS(#REF!,#REF!,A367,#REF!,$AQ$2,#REF!,$AZ$1)</f>
        <v>#REF!</v>
      </c>
      <c r="AR367" s="69" t="e">
        <f ca="1">SUMIFS(#REF!,#REF!,A367,#REF!,$AR$2,#REF!,$AZ$1)</f>
        <v>#REF!</v>
      </c>
      <c r="AS367" s="81"/>
      <c r="AT367" s="82">
        <f>SUMIFS('Inventory Matrix'!$E:$E,'Inventory Matrix'!$G:$G,$AT$2,'Inventory Matrix'!$B:$B,$AZ$1,'Inventory Matrix'!$C:$C,A367)</f>
        <v>0</v>
      </c>
      <c r="AU367" s="82">
        <f>SUMIFS('Inventory Matrix'!$E:$E,'Inventory Matrix'!$G:$G,$AU$2,'Inventory Matrix'!$B:$B,$AZ$1,'Inventory Matrix'!$C:$C,A367)</f>
        <v>0</v>
      </c>
      <c r="AV367" s="82">
        <f>SUMIFS('Inventory Matrix'!$E:$E,'Inventory Matrix'!$G:$G,$AV$2,'Inventory Matrix'!$B:$B,$AZ$1,'Inventory Matrix'!$C:$C,A367)</f>
        <v>0</v>
      </c>
      <c r="AW367" s="83">
        <f>SUMIFS('Inventory Matrix'!$E:$E,'Inventory Matrix'!$G:$G,$AW$2,'Inventory Matrix'!$B:$B,$AZ$1,'Inventory Matrix'!$C:$C,A367)</f>
        <v>0</v>
      </c>
      <c r="AX367" s="85" t="str">
        <f t="shared" ca="1" si="55"/>
        <v>-</v>
      </c>
      <c r="AY367" s="88">
        <f t="shared" ca="1" si="56"/>
        <v>0</v>
      </c>
      <c r="AZ367" s="87">
        <f>SUMIFS(Stock!$D:$D,Stock!$A:$A,$AZ$1,Stock!$C:$C,A367)</f>
        <v>0</v>
      </c>
      <c r="BA367" s="55"/>
      <c r="BB367" s="69" t="e">
        <f ca="1">SUMIFS(#REF!,#REF!,A367,#REF!,$BB$2,#REF!,$BO$1)</f>
        <v>#REF!</v>
      </c>
      <c r="BC367" s="69" t="e">
        <f ca="1">SUMIFS(#REF!,#REF!,A367,#REF!,$BC$2,#REF!,$BO$1)</f>
        <v>#REF!</v>
      </c>
      <c r="BD367" s="69" t="e">
        <f ca="1">SUMIFS(#REF!,#REF!,A367,#REF!,$BD$2,#REF!,$BO$1)</f>
        <v>#REF!</v>
      </c>
      <c r="BE367" s="69" t="e">
        <f ca="1">SUMIFS(#REF!,#REF!,A367,#REF!,$BE$2,#REF!,$BO$1)</f>
        <v>#REF!</v>
      </c>
      <c r="BF367" s="69" t="e">
        <f ca="1">SUMIFS(#REF!,#REF!,A367,#REF!,$BF$2,#REF!,$BO$1)</f>
        <v>#REF!</v>
      </c>
      <c r="BG367" s="69" t="e">
        <f ca="1">SUMIFS(#REF!,#REF!,A367,#REF!,$BG$2,#REF!,$BO$1)</f>
        <v>#REF!</v>
      </c>
      <c r="BH367" s="60"/>
      <c r="BI367" s="82">
        <f>SUMIFS('Inventory Matrix'!$E:$E,'Inventory Matrix'!$G:$G,$BI$2,'Inventory Matrix'!$B:$B,$BO$1,'Inventory Matrix'!$C:$C,A367)</f>
        <v>0</v>
      </c>
      <c r="BJ367" s="82">
        <f>SUMIFS('Inventory Matrix'!$E:$E,'Inventory Matrix'!$G:$G,$BJ$2,'Inventory Matrix'!$B:$B,$BO$1,'Inventory Matrix'!$C:$C,A367)</f>
        <v>0</v>
      </c>
      <c r="BK367" s="82">
        <f>SUMIFS('Inventory Matrix'!$E:$E,'Inventory Matrix'!$G:$G,$BK$2,'Inventory Matrix'!$B:$B,$BO$1,'Inventory Matrix'!$C:$C,A367)</f>
        <v>0</v>
      </c>
      <c r="BL367" s="83">
        <f>SUMIFS('Inventory Matrix'!$E:$E,'Inventory Matrix'!$G:$G,$BL$2,'Inventory Matrix'!$B:$B,$BO$1,'Inventory Matrix'!$C:$C,A367)</f>
        <v>0</v>
      </c>
      <c r="BM367" s="85" t="str">
        <f t="shared" ca="1" si="57"/>
        <v>-</v>
      </c>
      <c r="BN367" s="86">
        <f t="shared" ca="1" si="58"/>
        <v>0</v>
      </c>
      <c r="BO367" s="87">
        <f>SUMIFS(Stock!$D:$D,Stock!$A:$A,$BO$1,Stock!$C:$C,A367)</f>
        <v>0</v>
      </c>
      <c r="BP367" s="55"/>
      <c r="BQ367" s="69" t="e">
        <f ca="1">SUMIFS(#REF!,#REF!,A367,#REF!,$BQ$2,#REF!,$CD$1)</f>
        <v>#REF!</v>
      </c>
      <c r="BR367" s="69" t="e">
        <f ca="1">SUMIFS(#REF!,#REF!,A367,#REF!,$BR$2,#REF!,$CD$1)</f>
        <v>#REF!</v>
      </c>
      <c r="BS367" s="69" t="e">
        <f ca="1">SUMIFS(#REF!,#REF!,A367,#REF!,$BS$2,#REF!,$CD$1)</f>
        <v>#REF!</v>
      </c>
      <c r="BT367" s="69" t="e">
        <f ca="1">SUMIFS(#REF!,#REF!,A367,#REF!,$BT$2,#REF!,$CD$1)</f>
        <v>#REF!</v>
      </c>
      <c r="BU367" s="69" t="e">
        <f ca="1">SUMIFS(#REF!,#REF!,A367,#REF!,$BU$2,#REF!,$CD$1)</f>
        <v>#REF!</v>
      </c>
      <c r="BV367" s="69" t="e">
        <f ca="1">SUMIFS(#REF!,#REF!,A367,#REF!,$BV$2,#REF!,$CD$1)</f>
        <v>#REF!</v>
      </c>
      <c r="BW367" s="60"/>
      <c r="BX367" s="82">
        <f>SUMIFS('Inventory Matrix'!$E:$E,'Inventory Matrix'!$G:$G,$BX$2,'Inventory Matrix'!$B:$B,$CD$1,'Inventory Matrix'!$C:$C,A367)</f>
        <v>0</v>
      </c>
      <c r="BY367" s="82">
        <f>SUMIFS('Inventory Matrix'!$E:$E,'Inventory Matrix'!$G:$G,$BY$2,'Inventory Matrix'!$B:$B,$CD$1,'Inventory Matrix'!$C:$C,A367)</f>
        <v>0</v>
      </c>
      <c r="BZ367" s="82">
        <f>SUMIFS('Inventory Matrix'!$E:$E,'Inventory Matrix'!$G:$G,$BZ$2,'Inventory Matrix'!$B:$B,$CD$1,'Inventory Matrix'!$C:$C,A367)</f>
        <v>0</v>
      </c>
      <c r="CA367" s="83">
        <f>SUMIFS('Inventory Matrix'!$E:$E,'Inventory Matrix'!$G:$G,$CA$2,'Inventory Matrix'!$B:$B,$CD$1,'Inventory Matrix'!$C:$C,A367)</f>
        <v>0</v>
      </c>
      <c r="CB367" s="85" t="str">
        <f t="shared" ca="1" si="59"/>
        <v>-</v>
      </c>
      <c r="CC367" s="88">
        <f t="shared" ca="1" si="60"/>
        <v>0</v>
      </c>
      <c r="CD367" s="87">
        <f>SUMIFS(Stock!$D:$D,Stock!$A:$A,$CD$1,Stock!$C:$C,A367)</f>
        <v>0</v>
      </c>
      <c r="CE367" s="55"/>
      <c r="CF367" s="69" t="e">
        <f ca="1">SUMIFS(#REF!,#REF!,A367,#REF!,$CF$2,#REF!,$CS$1)</f>
        <v>#REF!</v>
      </c>
      <c r="CG367" s="69" t="e">
        <f ca="1">SUMIFS(#REF!,#REF!,A367,#REF!,$CG$2,#REF!,$CS$1)</f>
        <v>#REF!</v>
      </c>
      <c r="CH367" s="69" t="e">
        <f ca="1">SUMIFS(#REF!,#REF!,A367,#REF!,$CH$2,#REF!,$CS$1)</f>
        <v>#REF!</v>
      </c>
      <c r="CI367" s="69" t="e">
        <f ca="1">SUMIFS(#REF!,#REF!,A367,#REF!,$CI$2,#REF!,$CS$1)</f>
        <v>#REF!</v>
      </c>
      <c r="CJ367" s="69" t="e">
        <f ca="1">SUMIFS(#REF!,#REF!,A367,#REF!,$CJ$2,#REF!,$CS$1)</f>
        <v>#REF!</v>
      </c>
      <c r="CK367" s="69" t="e">
        <f ca="1">SUMIFS(#REF!,#REF!,A367,#REF!,$CK$2,#REF!,$CS$1)</f>
        <v>#REF!</v>
      </c>
      <c r="CL367" s="60"/>
      <c r="CM367" s="82">
        <f>SUMIFS('Inventory Matrix'!$E:$E,'Inventory Matrix'!$G:$G,$CM$2,'Inventory Matrix'!$B:$B,$CD$1,'Inventory Matrix'!$C:$C,A367)</f>
        <v>0</v>
      </c>
      <c r="CN367" s="82">
        <f>SUMIFS('Inventory Matrix'!$E:$E,'Inventory Matrix'!$G:$G,$CN$2,'Inventory Matrix'!$B:$B,$CD$1,'Inventory Matrix'!$C:$C,A367)</f>
        <v>0</v>
      </c>
      <c r="CO367" s="82">
        <f>SUMIFS('Inventory Matrix'!$E:$E,'Inventory Matrix'!$G:$G,$CO$2,'Inventory Matrix'!$B:$B,$CD$1,'Inventory Matrix'!$C:$C,A367)</f>
        <v>0</v>
      </c>
      <c r="CP367" s="83">
        <f>SUMIFS('Inventory Matrix'!$E:$E,'Inventory Matrix'!$G:$G,$CP$2,'Inventory Matrix'!$B:$B,$CD$1,'Inventory Matrix'!$C:$C,A367)</f>
        <v>0</v>
      </c>
      <c r="CQ367" s="85" t="str">
        <f t="shared" ca="1" si="61"/>
        <v>-</v>
      </c>
      <c r="CR367" s="88">
        <f t="shared" ca="1" si="62"/>
        <v>0</v>
      </c>
      <c r="CS367" s="87">
        <f>SUMIFS(Stock!$D:$D,Stock!$A:$A,$CS$1,Stock!$C:$C,A367)</f>
        <v>0</v>
      </c>
      <c r="CT367" s="64"/>
      <c r="CU367" s="89">
        <f>SUMIFS(Stock!$D:$D,Stock!$A:$A,$CU$1,Stock!$C:$C,A367)</f>
        <v>0</v>
      </c>
      <c r="CV367" s="64"/>
      <c r="CW367" s="69" t="e">
        <f ca="1">SUMIFS(#REF!,#REF!,A367,#REF!,$CW$2,#REF!,$DC$1)</f>
        <v>#REF!</v>
      </c>
      <c r="CX367" s="69" t="e">
        <f ca="1">SUMIFS(#REF!,#REF!,A367,#REF!,$CX$2,#REF!,$DC$1)</f>
        <v>#REF!</v>
      </c>
      <c r="CY367" s="69" t="e">
        <f ca="1">SUMIFS(#REF!,#REF!,A367,#REF!,$CY$2,#REF!,$DC$1)</f>
        <v>#REF!</v>
      </c>
      <c r="CZ367" s="69" t="e">
        <f ca="1">SUMIFS(#REF!,#REF!,A367,#REF!,$CZ$2,#REF!,$DC$1)</f>
        <v>#REF!</v>
      </c>
      <c r="DA367" s="69" t="e">
        <f ca="1">SUMIFS(#REF!,#REF!,A367,#REF!,$DA$2,#REF!,$DC$1)</f>
        <v>#REF!</v>
      </c>
      <c r="DB367" s="69" t="e">
        <f ca="1">SUMIFS(#REF!,#REF!,A367,#REF!,$DB$2,#REF!,$DC$1)</f>
        <v>#REF!</v>
      </c>
      <c r="DC367" s="89">
        <f>SUMIFS(Stock!$D:$D,Stock!$A:$A,$DC$1,Stock!$C:$C,A367)</f>
        <v>0</v>
      </c>
      <c r="DD367" s="89">
        <f>SUMIFS(Stock!$D:$D,Stock!$A:$A,$DD$1,Stock!$C:$C,A367)</f>
        <v>0</v>
      </c>
      <c r="DE367" s="89">
        <f>SUMIFS(Stock!$D:$D,Stock!$A:$A,$DE$1,Stock!$C:$C,A367)</f>
        <v>0</v>
      </c>
      <c r="DF367" s="66"/>
      <c r="DG367" s="66"/>
      <c r="DH367" s="90">
        <f>SUMIFS('Inventory Matrix'!$E:$E,'Inventory Matrix'!$B:$B,$DH$2,'Inventory Matrix'!$G:$G,$DM$2,'Inventory Matrix'!$C:$C,A367)</f>
        <v>0</v>
      </c>
      <c r="DI367" s="90">
        <f>SUMIFS('Inventory Matrix'!$E:$E,'Inventory Matrix'!$B:$B,$DI$2,'Inventory Matrix'!$G:$G,$DM$2,'Inventory Matrix'!$C:$C,A367)</f>
        <v>0</v>
      </c>
      <c r="DJ367" s="90">
        <f>SUMIFS('Inventory Matrix'!$E:$E,'Inventory Matrix'!$B:$B,$DJ$2,'Inventory Matrix'!$G:$G,$DM$2,'Inventory Matrix'!$C:$C,A367)</f>
        <v>0</v>
      </c>
      <c r="DK367" s="90">
        <f>SUMIFS('Inventory Matrix'!$E:$E,'Inventory Matrix'!$B:$B,$DK$2,'Inventory Matrix'!$G:$G,$DM$2,'Inventory Matrix'!$C:$C,A367)</f>
        <v>0</v>
      </c>
      <c r="DL367" s="90">
        <f>SUMIFS('Inventory Matrix'!$E:$E,'Inventory Matrix'!$B:$B,$DL$2,'Inventory Matrix'!$G:$G,$DM$2,'Inventory Matrix'!$C:$C,A367)</f>
        <v>0</v>
      </c>
      <c r="DM367" s="91">
        <f>SUMIFS('Inventory Matrix'!$E:$E,'Inventory Matrix'!$G:$G,$DM$2,'Inventory Matrix'!$C:$C,A367)</f>
        <v>0</v>
      </c>
      <c r="DN367" s="48"/>
      <c r="DO367" s="90">
        <f>SUMIFS('Inventory Matrix'!$E:$E,'Inventory Matrix'!$B:$B,$DO$2,'Inventory Matrix'!$G:$G,$DT$2,'Inventory Matrix'!$C:$C,A367)</f>
        <v>0</v>
      </c>
      <c r="DP367" s="90">
        <f>SUMIFS('Inventory Matrix'!$E:$E,'Inventory Matrix'!$B:$B,$DP$2,'Inventory Matrix'!$G:$G,$DT$2,'Inventory Matrix'!$C:$C,A367)</f>
        <v>0</v>
      </c>
      <c r="DQ367" s="90">
        <f>SUMIFS('Inventory Matrix'!$E:$E,'Inventory Matrix'!$B:$B,$DQ$2,'Inventory Matrix'!$G:$G,$DT$2,'Inventory Matrix'!$C:$C,A367)</f>
        <v>0</v>
      </c>
      <c r="DR367" s="90">
        <f>SUMIFS('Inventory Matrix'!$E:$E,'Inventory Matrix'!$B:$B,$DR$2,'Inventory Matrix'!$G:$G,$DT$2,'Inventory Matrix'!$C:$C,A367)</f>
        <v>0</v>
      </c>
      <c r="DS367" s="90">
        <f>SUMIFS('Inventory Matrix'!$E:$E,'Inventory Matrix'!$B:$B,$DS$2,'Inventory Matrix'!$G:$G,$DT$2,'Inventory Matrix'!$C:$C,A367)</f>
        <v>0</v>
      </c>
      <c r="DT367" s="91">
        <f>SUMIFS('Inventory Matrix'!$E:$E,'Inventory Matrix'!$G:$G,$DT$2,'Inventory Matrix'!$C:$C,A367)</f>
        <v>0</v>
      </c>
      <c r="DU367" s="44"/>
      <c r="DV367" s="90">
        <f>SUMIFS('Inventory Matrix'!$E:$E,'Inventory Matrix'!$B:$B,$DV$2,'Inventory Matrix'!$G:$G,$EA$2,'Inventory Matrix'!$C:$C,A367)</f>
        <v>0</v>
      </c>
      <c r="DW367" s="90">
        <f>SUMIFS('Inventory Matrix'!$E:$E,'Inventory Matrix'!$B:$B,$DW$2,'Inventory Matrix'!$G:$G,$EA$2,'Inventory Matrix'!$C:$C,A367)</f>
        <v>0</v>
      </c>
      <c r="DX367" s="90">
        <f>SUMIFS('Inventory Matrix'!$E:$E,'Inventory Matrix'!$B:$B,$DX$2,'Inventory Matrix'!$G:$G,$EA$2,'Inventory Matrix'!$C:$C,A367)</f>
        <v>0</v>
      </c>
      <c r="DY367" s="90">
        <f>SUMIFS('Inventory Matrix'!$E:$E,'Inventory Matrix'!$B:$B,$DY$2,'Inventory Matrix'!$G:$G,$EA$2,'Inventory Matrix'!$C:$C,A367)</f>
        <v>0</v>
      </c>
      <c r="DZ367" s="90">
        <f>SUMIFS('Inventory Matrix'!$E:$E,'Inventory Matrix'!$B:$B,$DZ$2,'Inventory Matrix'!$G:$G,$EA$2,'Inventory Matrix'!$C:$C,A367)</f>
        <v>0</v>
      </c>
      <c r="EA367" s="91">
        <f>SUMIFS('Inventory Matrix'!$E:$E,'Inventory Matrix'!$G:$G,$EA$2,'Inventory Matrix'!$C:$C,A367)</f>
        <v>0</v>
      </c>
      <c r="EB367" s="44"/>
      <c r="EC367" s="90">
        <f>SUMIFS('Inventory Matrix'!$E:$E,'Inventory Matrix'!$B:$B,$EC$2,'Inventory Matrix'!$G:$G,$EH$2,'Inventory Matrix'!$C:$C,A367)</f>
        <v>0</v>
      </c>
      <c r="ED367" s="90">
        <f>SUMIFS('Inventory Matrix'!$E:$E,'Inventory Matrix'!$B:$B,$ED$2,'Inventory Matrix'!$G:$G,$EH$2,'Inventory Matrix'!$C:$C,A367)</f>
        <v>0</v>
      </c>
      <c r="EE367" s="90">
        <f>SUMIFS('Inventory Matrix'!$E:$E,'Inventory Matrix'!$B:$B,$EE$2,'Inventory Matrix'!$G:$G,$EH$2,'Inventory Matrix'!$C:$C,A367)</f>
        <v>0</v>
      </c>
      <c r="EF367" s="90">
        <f>SUMIFS('Inventory Matrix'!$E:$E,'Inventory Matrix'!$B:$B,$EF$2,'Inventory Matrix'!$G:$G,$EH$2,'Inventory Matrix'!$C:$C,A367)</f>
        <v>0</v>
      </c>
      <c r="EG367" s="90">
        <f>SUMIFS('Inventory Matrix'!$E:$E,'Inventory Matrix'!$B:$B,$EG$2,'Inventory Matrix'!$G:$G,$EH$2,'Inventory Matrix'!$C:$C,A367)</f>
        <v>0</v>
      </c>
      <c r="EH367" s="91">
        <f>SUMIFS('Inventory Matrix'!$E:$E,'Inventory Matrix'!$G:$G,$EH$2,'Inventory Matrix'!$C:$C,A367)</f>
        <v>0</v>
      </c>
      <c r="EI367" s="44"/>
    </row>
    <row r="368" spans="1:139" ht="13" x14ac:dyDescent="0.15">
      <c r="A368" s="38" t="str">
        <f t="shared" si="49"/>
        <v>ML813</v>
      </c>
      <c r="B368" s="39" t="s">
        <v>2217</v>
      </c>
      <c r="C368" s="40" t="s">
        <v>2610</v>
      </c>
      <c r="D368" s="40" t="s">
        <v>2611</v>
      </c>
      <c r="E368" s="41">
        <f t="shared" si="50"/>
        <v>0</v>
      </c>
      <c r="F368" s="41">
        <f>SUMIFS(Stock!$D:$D,Stock!$C:$C,A368)</f>
        <v>0</v>
      </c>
      <c r="G368" s="42" t="e">
        <f t="shared" ca="1" si="51"/>
        <v>#REF!</v>
      </c>
      <c r="H368" s="43">
        <f t="shared" ca="1" si="52"/>
        <v>0</v>
      </c>
      <c r="I368" s="44"/>
      <c r="J368" s="38" t="e">
        <f ca="1">SUMIFS(#REF!,#REF!,A368,#REF!,$J$2)</f>
        <v>#REF!</v>
      </c>
      <c r="K368" s="38" t="e">
        <f ca="1">SUMIFS(#REF!,#REF!,A368,#REF!,$K$2)</f>
        <v>#REF!</v>
      </c>
      <c r="L368" s="38" t="e">
        <f ca="1">SUMIFS(#REF!,#REF!,A368,#REF!,$L$2)</f>
        <v>#REF!</v>
      </c>
      <c r="M368" s="38" t="e">
        <f ca="1">SUMIFS(#REF!,#REF!,A368,#REF!,$M$2)</f>
        <v>#REF!</v>
      </c>
      <c r="N368" s="38" t="e">
        <f ca="1">SUMIFS(#REF!,#REF!,A368,#REF!,$N$2)</f>
        <v>#REF!</v>
      </c>
      <c r="O368" s="38" t="e">
        <f ca="1">SUMIFS(#REF!,#REF!,A368,#REF!,$O$2)</f>
        <v>#REF!</v>
      </c>
      <c r="P368" s="38" t="e">
        <f ca="1">SUMIFS(#REF!,#REF!,A368,#REF!,$P$2)</f>
        <v>#REF!</v>
      </c>
      <c r="Q368" s="38" t="e">
        <f ca="1">SUMIFS(#REF!,#REF!,A368,#REF!,$Q$2)</f>
        <v>#REF!</v>
      </c>
      <c r="R368" s="38" t="e">
        <f ca="1">SUMIFS(#REF!,#REF!,A368,#REF!,$R$2)</f>
        <v>#REF!</v>
      </c>
      <c r="S368" s="38" t="e">
        <f ca="1">SUMIFS(#REF!,#REF!,A368,#REF!,$S$2)</f>
        <v>#REF!</v>
      </c>
      <c r="T368" s="45"/>
      <c r="U368" s="44"/>
      <c r="V368" s="46"/>
      <c r="W368" s="38" t="e">
        <f ca="1">SUMIFS(#REF!,#REF!,A368,#REF!,$W$2,#REF!,$AK$1)</f>
        <v>#REF!</v>
      </c>
      <c r="X368" s="38" t="e">
        <f ca="1">SUMIFS(#REF!,#REF!,A368,#REF!,$X$2,#REF!,$AK$1)</f>
        <v>#REF!</v>
      </c>
      <c r="Y368" s="38" t="e">
        <f ca="1">SUMIFS(#REF!,#REF!,A368,#REF!,$Y$2,#REF!,$AK$1)</f>
        <v>#REF!</v>
      </c>
      <c r="Z368" s="38" t="e">
        <f ca="1">SUMIFS(#REF!,#REF!,A368,#REF!,$Z$2,#REF!,$AK$1)</f>
        <v>#REF!</v>
      </c>
      <c r="AA368" s="38" t="e">
        <f ca="1">SUMIFS(#REF!,#REF!,A368,#REF!,$AA$2,#REF!,$AK$1)</f>
        <v>#REF!</v>
      </c>
      <c r="AB368" s="38" t="e">
        <f ca="1">SUMIFS(#REF!,#REF!,A368,#REF!,$AB$2,#REF!,$AK$1)</f>
        <v>#REF!</v>
      </c>
      <c r="AC368" s="48"/>
      <c r="AD368" s="92">
        <f>SUMIFS('Inventory Matrix'!$E:$E,'Inventory Matrix'!$G:$G,$AD$2,'Inventory Matrix'!$B:$B,$AK$1,'Inventory Matrix'!$C:$C,A368)</f>
        <v>0</v>
      </c>
      <c r="AE368" s="39">
        <f>SUMIFS('Inventory Matrix'!$E:$E,'Inventory Matrix'!$G:$G,$AE$2,'Inventory Matrix'!$B:$B,$AK$1,'Inventory Matrix'!$C:$C,A368)</f>
        <v>0</v>
      </c>
      <c r="AF368" s="39">
        <f>SUMIFS('Inventory Matrix'!$E:$E,'Inventory Matrix'!$G:$G,$AF$2,'Inventory Matrix'!$B:$B,$AK$1,'Inventory Matrix'!$C:$C,A368)</f>
        <v>0</v>
      </c>
      <c r="AG368" s="93">
        <f>SUMIFS('Inventory Matrix'!$E:$E,'Inventory Matrix'!$G:$G,$AG$2,'Inventory Matrix'!$B:$B,$AK$1,'Inventory Matrix'!$C:$C,A368)</f>
        <v>0</v>
      </c>
      <c r="AH368" s="170" t="str">
        <f t="shared" ca="1" si="53"/>
        <v>-</v>
      </c>
      <c r="AI368" s="171" t="str">
        <f t="shared" ca="1" si="54"/>
        <v>-</v>
      </c>
      <c r="AJ368" s="174">
        <f t="shared" ca="1" si="63"/>
        <v>0</v>
      </c>
      <c r="AK368" s="172">
        <f>SUMIFS(Stock!$D:$D,Stock!$A:$A,$AK$1,Stock!$C:$C,A368)</f>
        <v>0</v>
      </c>
      <c r="AL368" s="55"/>
      <c r="AM368" s="38" t="e">
        <f ca="1">SUMIFS(#REF!,#REF!,A368,#REF!,$AM$2,#REF!,$AZ$1)</f>
        <v>#REF!</v>
      </c>
      <c r="AN368" s="38" t="e">
        <f ca="1">SUMIFS(#REF!,#REF!,A368,#REF!,$AN$2,#REF!,$AZ$1)</f>
        <v>#REF!</v>
      </c>
      <c r="AO368" s="38" t="e">
        <f ca="1">SUMIFS(#REF!,#REF!,A368,#REF!,$AO$2,#REF!,$AZ$1)</f>
        <v>#REF!</v>
      </c>
      <c r="AP368" s="38" t="e">
        <f ca="1">SUMIFS(#REF!,#REF!,A368,#REF!,$AP$2,#REF!,$AZ$1)</f>
        <v>#REF!</v>
      </c>
      <c r="AQ368" s="38" t="e">
        <f ca="1">SUMIFS(#REF!,#REF!,A368,#REF!,$AQ$2,#REF!,$AZ$1)</f>
        <v>#REF!</v>
      </c>
      <c r="AR368" s="38" t="e">
        <f ca="1">SUMIFS(#REF!,#REF!,A368,#REF!,$AR$2,#REF!,$AZ$1)</f>
        <v>#REF!</v>
      </c>
      <c r="AS368" s="81"/>
      <c r="AT368" s="49">
        <f>SUMIFS('Inventory Matrix'!$E:$E,'Inventory Matrix'!$G:$G,$AT$2,'Inventory Matrix'!$B:$B,$AZ$1,'Inventory Matrix'!$C:$C,A368)</f>
        <v>0</v>
      </c>
      <c r="AU368" s="49">
        <f>SUMIFS('Inventory Matrix'!$E:$E,'Inventory Matrix'!$G:$G,$AU$2,'Inventory Matrix'!$B:$B,$AZ$1,'Inventory Matrix'!$C:$C,A368)</f>
        <v>0</v>
      </c>
      <c r="AV368" s="49">
        <f>SUMIFS('Inventory Matrix'!$E:$E,'Inventory Matrix'!$G:$G,$AV$2,'Inventory Matrix'!$B:$B,$AZ$1,'Inventory Matrix'!$C:$C,A368)</f>
        <v>0</v>
      </c>
      <c r="AW368" s="57">
        <f>SUMIFS('Inventory Matrix'!$E:$E,'Inventory Matrix'!$G:$G,$AW$2,'Inventory Matrix'!$B:$B,$AZ$1,'Inventory Matrix'!$C:$C,A368)</f>
        <v>0</v>
      </c>
      <c r="AX368" s="96" t="str">
        <f t="shared" ca="1" si="55"/>
        <v>-</v>
      </c>
      <c r="AY368" s="63">
        <f t="shared" ca="1" si="56"/>
        <v>0</v>
      </c>
      <c r="AZ368" s="97">
        <f>SUMIFS(Stock!$D:$D,Stock!$A:$A,$AZ$1,Stock!$C:$C,A368)</f>
        <v>0</v>
      </c>
      <c r="BA368" s="55"/>
      <c r="BB368" s="38" t="e">
        <f ca="1">SUMIFS(#REF!,#REF!,A368,#REF!,$BB$2,#REF!,$BO$1)</f>
        <v>#REF!</v>
      </c>
      <c r="BC368" s="38" t="e">
        <f ca="1">SUMIFS(#REF!,#REF!,A368,#REF!,$BC$2,#REF!,$BO$1)</f>
        <v>#REF!</v>
      </c>
      <c r="BD368" s="38" t="e">
        <f ca="1">SUMIFS(#REF!,#REF!,A368,#REF!,$BD$2,#REF!,$BO$1)</f>
        <v>#REF!</v>
      </c>
      <c r="BE368" s="38" t="e">
        <f ca="1">SUMIFS(#REF!,#REF!,A368,#REF!,$BE$2,#REF!,$BO$1)</f>
        <v>#REF!</v>
      </c>
      <c r="BF368" s="38" t="e">
        <f ca="1">SUMIFS(#REF!,#REF!,A368,#REF!,$BF$2,#REF!,$BO$1)</f>
        <v>#REF!</v>
      </c>
      <c r="BG368" s="38" t="e">
        <f ca="1">SUMIFS(#REF!,#REF!,A368,#REF!,$BG$2,#REF!,$BO$1)</f>
        <v>#REF!</v>
      </c>
      <c r="BH368" s="60"/>
      <c r="BI368" s="49">
        <f>SUMIFS('Inventory Matrix'!$E:$E,'Inventory Matrix'!$G:$G,$BI$2,'Inventory Matrix'!$B:$B,$BO$1,'Inventory Matrix'!$C:$C,A368)</f>
        <v>0</v>
      </c>
      <c r="BJ368" s="49">
        <f>SUMIFS('Inventory Matrix'!$E:$E,'Inventory Matrix'!$G:$G,$BJ$2,'Inventory Matrix'!$B:$B,$BO$1,'Inventory Matrix'!$C:$C,A368)</f>
        <v>0</v>
      </c>
      <c r="BK368" s="49">
        <f>SUMIFS('Inventory Matrix'!$E:$E,'Inventory Matrix'!$G:$G,$BK$2,'Inventory Matrix'!$B:$B,$BO$1,'Inventory Matrix'!$C:$C,A368)</f>
        <v>0</v>
      </c>
      <c r="BL368" s="57">
        <f>SUMIFS('Inventory Matrix'!$E:$E,'Inventory Matrix'!$G:$G,$BL$2,'Inventory Matrix'!$B:$B,$BO$1,'Inventory Matrix'!$C:$C,A368)</f>
        <v>0</v>
      </c>
      <c r="BM368" s="96" t="str">
        <f t="shared" ca="1" si="57"/>
        <v>-</v>
      </c>
      <c r="BN368" s="62">
        <f t="shared" ca="1" si="58"/>
        <v>0</v>
      </c>
      <c r="BO368" s="97">
        <f>SUMIFS(Stock!$D:$D,Stock!$A:$A,$BO$1,Stock!$C:$C,A368)</f>
        <v>0</v>
      </c>
      <c r="BP368" s="55"/>
      <c r="BQ368" s="38" t="e">
        <f ca="1">SUMIFS(#REF!,#REF!,A368,#REF!,$BQ$2,#REF!,$CD$1)</f>
        <v>#REF!</v>
      </c>
      <c r="BR368" s="38" t="e">
        <f ca="1">SUMIFS(#REF!,#REF!,A368,#REF!,$BR$2,#REF!,$CD$1)</f>
        <v>#REF!</v>
      </c>
      <c r="BS368" s="38" t="e">
        <f ca="1">SUMIFS(#REF!,#REF!,A368,#REF!,$BS$2,#REF!,$CD$1)</f>
        <v>#REF!</v>
      </c>
      <c r="BT368" s="38" t="e">
        <f ca="1">SUMIFS(#REF!,#REF!,A368,#REF!,$BT$2,#REF!,$CD$1)</f>
        <v>#REF!</v>
      </c>
      <c r="BU368" s="38" t="e">
        <f ca="1">SUMIFS(#REF!,#REF!,A368,#REF!,$BU$2,#REF!,$CD$1)</f>
        <v>#REF!</v>
      </c>
      <c r="BV368" s="38" t="e">
        <f ca="1">SUMIFS(#REF!,#REF!,A368,#REF!,$BV$2,#REF!,$CD$1)</f>
        <v>#REF!</v>
      </c>
      <c r="BW368" s="60"/>
      <c r="BX368" s="49">
        <f>SUMIFS('Inventory Matrix'!$E:$E,'Inventory Matrix'!$G:$G,$BX$2,'Inventory Matrix'!$B:$B,$CD$1,'Inventory Matrix'!$C:$C,A368)</f>
        <v>0</v>
      </c>
      <c r="BY368" s="49">
        <f>SUMIFS('Inventory Matrix'!$E:$E,'Inventory Matrix'!$G:$G,$BY$2,'Inventory Matrix'!$B:$B,$CD$1,'Inventory Matrix'!$C:$C,A368)</f>
        <v>0</v>
      </c>
      <c r="BZ368" s="49">
        <f>SUMIFS('Inventory Matrix'!$E:$E,'Inventory Matrix'!$G:$G,$BZ$2,'Inventory Matrix'!$B:$B,$CD$1,'Inventory Matrix'!$C:$C,A368)</f>
        <v>0</v>
      </c>
      <c r="CA368" s="57">
        <f>SUMIFS('Inventory Matrix'!$E:$E,'Inventory Matrix'!$G:$G,$CA$2,'Inventory Matrix'!$B:$B,$CD$1,'Inventory Matrix'!$C:$C,A368)</f>
        <v>0</v>
      </c>
      <c r="CB368" s="96" t="str">
        <f t="shared" ca="1" si="59"/>
        <v>-</v>
      </c>
      <c r="CC368" s="63">
        <f t="shared" ca="1" si="60"/>
        <v>0</v>
      </c>
      <c r="CD368" s="97">
        <f>SUMIFS(Stock!$D:$D,Stock!$A:$A,$CD$1,Stock!$C:$C,A368)</f>
        <v>0</v>
      </c>
      <c r="CE368" s="55"/>
      <c r="CF368" s="38" t="e">
        <f ca="1">SUMIFS(#REF!,#REF!,A368,#REF!,$CF$2,#REF!,$CS$1)</f>
        <v>#REF!</v>
      </c>
      <c r="CG368" s="38" t="e">
        <f ca="1">SUMIFS(#REF!,#REF!,A368,#REF!,$CG$2,#REF!,$CS$1)</f>
        <v>#REF!</v>
      </c>
      <c r="CH368" s="38" t="e">
        <f ca="1">SUMIFS(#REF!,#REF!,A368,#REF!,$CH$2,#REF!,$CS$1)</f>
        <v>#REF!</v>
      </c>
      <c r="CI368" s="38" t="e">
        <f ca="1">SUMIFS(#REF!,#REF!,A368,#REF!,$CI$2,#REF!,$CS$1)</f>
        <v>#REF!</v>
      </c>
      <c r="CJ368" s="38" t="e">
        <f ca="1">SUMIFS(#REF!,#REF!,A368,#REF!,$CJ$2,#REF!,$CS$1)</f>
        <v>#REF!</v>
      </c>
      <c r="CK368" s="38" t="e">
        <f ca="1">SUMIFS(#REF!,#REF!,A368,#REF!,$CK$2,#REF!,$CS$1)</f>
        <v>#REF!</v>
      </c>
      <c r="CL368" s="60"/>
      <c r="CM368" s="49">
        <f>SUMIFS('Inventory Matrix'!$E:$E,'Inventory Matrix'!$G:$G,$CM$2,'Inventory Matrix'!$B:$B,$CD$1,'Inventory Matrix'!$C:$C,A368)</f>
        <v>0</v>
      </c>
      <c r="CN368" s="49">
        <f>SUMIFS('Inventory Matrix'!$E:$E,'Inventory Matrix'!$G:$G,$CN$2,'Inventory Matrix'!$B:$B,$CD$1,'Inventory Matrix'!$C:$C,A368)</f>
        <v>0</v>
      </c>
      <c r="CO368" s="49">
        <f>SUMIFS('Inventory Matrix'!$E:$E,'Inventory Matrix'!$G:$G,$CO$2,'Inventory Matrix'!$B:$B,$CD$1,'Inventory Matrix'!$C:$C,A368)</f>
        <v>0</v>
      </c>
      <c r="CP368" s="57">
        <f>SUMIFS('Inventory Matrix'!$E:$E,'Inventory Matrix'!$G:$G,$CP$2,'Inventory Matrix'!$B:$B,$CD$1,'Inventory Matrix'!$C:$C,A368)</f>
        <v>0</v>
      </c>
      <c r="CQ368" s="96" t="str">
        <f t="shared" ca="1" si="61"/>
        <v>-</v>
      </c>
      <c r="CR368" s="63">
        <f t="shared" ca="1" si="62"/>
        <v>0</v>
      </c>
      <c r="CS368" s="97">
        <f>SUMIFS(Stock!$D:$D,Stock!$A:$A,$CS$1,Stock!$C:$C,A368)</f>
        <v>0</v>
      </c>
      <c r="CT368" s="64"/>
      <c r="CU368" s="65">
        <f>SUMIFS(Stock!$D:$D,Stock!$A:$A,$CU$1,Stock!$C:$C,A368)</f>
        <v>0</v>
      </c>
      <c r="CV368" s="64"/>
      <c r="CW368" s="38" t="e">
        <f ca="1">SUMIFS(#REF!,#REF!,A368,#REF!,$CW$2,#REF!,$DC$1)</f>
        <v>#REF!</v>
      </c>
      <c r="CX368" s="38" t="e">
        <f ca="1">SUMIFS(#REF!,#REF!,A368,#REF!,$CX$2,#REF!,$DC$1)</f>
        <v>#REF!</v>
      </c>
      <c r="CY368" s="38" t="e">
        <f ca="1">SUMIFS(#REF!,#REF!,A368,#REF!,$CY$2,#REF!,$DC$1)</f>
        <v>#REF!</v>
      </c>
      <c r="CZ368" s="38" t="e">
        <f ca="1">SUMIFS(#REF!,#REF!,A368,#REF!,$CZ$2,#REF!,$DC$1)</f>
        <v>#REF!</v>
      </c>
      <c r="DA368" s="38" t="e">
        <f ca="1">SUMIFS(#REF!,#REF!,A368,#REF!,$DA$2,#REF!,$DC$1)</f>
        <v>#REF!</v>
      </c>
      <c r="DB368" s="38" t="e">
        <f ca="1">SUMIFS(#REF!,#REF!,A368,#REF!,$DB$2,#REF!,$DC$1)</f>
        <v>#REF!</v>
      </c>
      <c r="DC368" s="65">
        <f>SUMIFS(Stock!$D:$D,Stock!$A:$A,$DC$1,Stock!$C:$C,A368)</f>
        <v>0</v>
      </c>
      <c r="DD368" s="65">
        <f>SUMIFS(Stock!$D:$D,Stock!$A:$A,$DD$1,Stock!$C:$C,A368)</f>
        <v>0</v>
      </c>
      <c r="DE368" s="65">
        <f>SUMIFS(Stock!$D:$D,Stock!$A:$A,$DE$1,Stock!$C:$C,A368)</f>
        <v>0</v>
      </c>
      <c r="DF368" s="66"/>
      <c r="DG368" s="66"/>
      <c r="DH368" s="67">
        <f>SUMIFS('Inventory Matrix'!$E:$E,'Inventory Matrix'!$B:$B,$DH$2,'Inventory Matrix'!$G:$G,$DM$2,'Inventory Matrix'!$C:$C,A368)</f>
        <v>0</v>
      </c>
      <c r="DI368" s="67">
        <f>SUMIFS('Inventory Matrix'!$E:$E,'Inventory Matrix'!$B:$B,$DI$2,'Inventory Matrix'!$G:$G,$DM$2,'Inventory Matrix'!$C:$C,A368)</f>
        <v>0</v>
      </c>
      <c r="DJ368" s="67">
        <f>SUMIFS('Inventory Matrix'!$E:$E,'Inventory Matrix'!$B:$B,$DJ$2,'Inventory Matrix'!$G:$G,$DM$2,'Inventory Matrix'!$C:$C,A368)</f>
        <v>0</v>
      </c>
      <c r="DK368" s="67">
        <f>SUMIFS('Inventory Matrix'!$E:$E,'Inventory Matrix'!$B:$B,$DK$2,'Inventory Matrix'!$G:$G,$DM$2,'Inventory Matrix'!$C:$C,A368)</f>
        <v>0</v>
      </c>
      <c r="DL368" s="67">
        <f>SUMIFS('Inventory Matrix'!$E:$E,'Inventory Matrix'!$B:$B,$DL$2,'Inventory Matrix'!$G:$G,$DM$2,'Inventory Matrix'!$C:$C,A368)</f>
        <v>0</v>
      </c>
      <c r="DM368" s="98">
        <f>SUMIFS('Inventory Matrix'!$E:$E,'Inventory Matrix'!$G:$G,$DM$2,'Inventory Matrix'!$C:$C,A368)</f>
        <v>0</v>
      </c>
      <c r="DN368" s="48"/>
      <c r="DO368" s="67">
        <f>SUMIFS('Inventory Matrix'!$E:$E,'Inventory Matrix'!$B:$B,$DO$2,'Inventory Matrix'!$G:$G,$DT$2,'Inventory Matrix'!$C:$C,A368)</f>
        <v>0</v>
      </c>
      <c r="DP368" s="67">
        <f>SUMIFS('Inventory Matrix'!$E:$E,'Inventory Matrix'!$B:$B,$DP$2,'Inventory Matrix'!$G:$G,$DT$2,'Inventory Matrix'!$C:$C,A368)</f>
        <v>0</v>
      </c>
      <c r="DQ368" s="67">
        <f>SUMIFS('Inventory Matrix'!$E:$E,'Inventory Matrix'!$B:$B,$DQ$2,'Inventory Matrix'!$G:$G,$DT$2,'Inventory Matrix'!$C:$C,A368)</f>
        <v>0</v>
      </c>
      <c r="DR368" s="67">
        <f>SUMIFS('Inventory Matrix'!$E:$E,'Inventory Matrix'!$B:$B,$DR$2,'Inventory Matrix'!$G:$G,$DT$2,'Inventory Matrix'!$C:$C,A368)</f>
        <v>0</v>
      </c>
      <c r="DS368" s="67">
        <f>SUMIFS('Inventory Matrix'!$E:$E,'Inventory Matrix'!$B:$B,$DS$2,'Inventory Matrix'!$G:$G,$DT$2,'Inventory Matrix'!$C:$C,A368)</f>
        <v>0</v>
      </c>
      <c r="DT368" s="98">
        <f>SUMIFS('Inventory Matrix'!$E:$E,'Inventory Matrix'!$G:$G,$DT$2,'Inventory Matrix'!$C:$C,A368)</f>
        <v>0</v>
      </c>
      <c r="DU368" s="44"/>
      <c r="DV368" s="67">
        <f>SUMIFS('Inventory Matrix'!$E:$E,'Inventory Matrix'!$B:$B,$DV$2,'Inventory Matrix'!$G:$G,$EA$2,'Inventory Matrix'!$C:$C,A368)</f>
        <v>0</v>
      </c>
      <c r="DW368" s="67">
        <f>SUMIFS('Inventory Matrix'!$E:$E,'Inventory Matrix'!$B:$B,$DW$2,'Inventory Matrix'!$G:$G,$EA$2,'Inventory Matrix'!$C:$C,A368)</f>
        <v>0</v>
      </c>
      <c r="DX368" s="67">
        <f>SUMIFS('Inventory Matrix'!$E:$E,'Inventory Matrix'!$B:$B,$DX$2,'Inventory Matrix'!$G:$G,$EA$2,'Inventory Matrix'!$C:$C,A368)</f>
        <v>0</v>
      </c>
      <c r="DY368" s="67">
        <f>SUMIFS('Inventory Matrix'!$E:$E,'Inventory Matrix'!$B:$B,$DY$2,'Inventory Matrix'!$G:$G,$EA$2,'Inventory Matrix'!$C:$C,A368)</f>
        <v>0</v>
      </c>
      <c r="DZ368" s="67">
        <f>SUMIFS('Inventory Matrix'!$E:$E,'Inventory Matrix'!$B:$B,$DZ$2,'Inventory Matrix'!$G:$G,$EA$2,'Inventory Matrix'!$C:$C,A368)</f>
        <v>0</v>
      </c>
      <c r="EA368" s="98">
        <f>SUMIFS('Inventory Matrix'!$E:$E,'Inventory Matrix'!$G:$G,$EA$2,'Inventory Matrix'!$C:$C,A368)</f>
        <v>0</v>
      </c>
      <c r="EB368" s="44"/>
      <c r="EC368" s="67">
        <f>SUMIFS('Inventory Matrix'!$E:$E,'Inventory Matrix'!$B:$B,$EC$2,'Inventory Matrix'!$G:$G,$EH$2,'Inventory Matrix'!$C:$C,A368)</f>
        <v>0</v>
      </c>
      <c r="ED368" s="67">
        <f>SUMIFS('Inventory Matrix'!$E:$E,'Inventory Matrix'!$B:$B,$ED$2,'Inventory Matrix'!$G:$G,$EH$2,'Inventory Matrix'!$C:$C,A368)</f>
        <v>0</v>
      </c>
      <c r="EE368" s="67">
        <f>SUMIFS('Inventory Matrix'!$E:$E,'Inventory Matrix'!$B:$B,$EE$2,'Inventory Matrix'!$G:$G,$EH$2,'Inventory Matrix'!$C:$C,A368)</f>
        <v>0</v>
      </c>
      <c r="EF368" s="67">
        <f>SUMIFS('Inventory Matrix'!$E:$E,'Inventory Matrix'!$B:$B,$EF$2,'Inventory Matrix'!$G:$G,$EH$2,'Inventory Matrix'!$C:$C,A368)</f>
        <v>0</v>
      </c>
      <c r="EG368" s="67">
        <f>SUMIFS('Inventory Matrix'!$E:$E,'Inventory Matrix'!$B:$B,$EG$2,'Inventory Matrix'!$G:$G,$EH$2,'Inventory Matrix'!$C:$C,A368)</f>
        <v>0</v>
      </c>
      <c r="EH368" s="98">
        <f>SUMIFS('Inventory Matrix'!$E:$E,'Inventory Matrix'!$G:$G,$EH$2,'Inventory Matrix'!$C:$C,A368)</f>
        <v>0</v>
      </c>
      <c r="EI368" s="44"/>
    </row>
    <row r="369" spans="1:139" ht="13" x14ac:dyDescent="0.15">
      <c r="A369" s="69" t="str">
        <f t="shared" si="49"/>
        <v>MM2J3</v>
      </c>
      <c r="B369" s="70" t="s">
        <v>2186</v>
      </c>
      <c r="C369" s="71" t="s">
        <v>2612</v>
      </c>
      <c r="D369" s="71" t="s">
        <v>2613</v>
      </c>
      <c r="E369" s="72">
        <f t="shared" si="50"/>
        <v>0</v>
      </c>
      <c r="F369" s="72">
        <f>SUMIFS(Stock!$D:$D,Stock!$C:$C,A369)</f>
        <v>0</v>
      </c>
      <c r="G369" s="73" t="e">
        <f t="shared" ca="1" si="51"/>
        <v>#REF!</v>
      </c>
      <c r="H369" s="74">
        <f t="shared" ca="1" si="52"/>
        <v>0</v>
      </c>
      <c r="I369" s="44"/>
      <c r="J369" s="69" t="e">
        <f ca="1">SUMIFS(#REF!,#REF!,A369,#REF!,$J$2)</f>
        <v>#REF!</v>
      </c>
      <c r="K369" s="69" t="e">
        <f ca="1">SUMIFS(#REF!,#REF!,A369,#REF!,$K$2)</f>
        <v>#REF!</v>
      </c>
      <c r="L369" s="69" t="e">
        <f ca="1">SUMIFS(#REF!,#REF!,A369,#REF!,$L$2)</f>
        <v>#REF!</v>
      </c>
      <c r="M369" s="69" t="e">
        <f ca="1">SUMIFS(#REF!,#REF!,A369,#REF!,$M$2)</f>
        <v>#REF!</v>
      </c>
      <c r="N369" s="69" t="e">
        <f ca="1">SUMIFS(#REF!,#REF!,A369,#REF!,$N$2)</f>
        <v>#REF!</v>
      </c>
      <c r="O369" s="69" t="e">
        <f ca="1">SUMIFS(#REF!,#REF!,A369,#REF!,$O$2)</f>
        <v>#REF!</v>
      </c>
      <c r="P369" s="69" t="e">
        <f ca="1">SUMIFS(#REF!,#REF!,A369,#REF!,$P$2)</f>
        <v>#REF!</v>
      </c>
      <c r="Q369" s="69" t="e">
        <f ca="1">SUMIFS(#REF!,#REF!,A369,#REF!,$Q$2)</f>
        <v>#REF!</v>
      </c>
      <c r="R369" s="69" t="e">
        <f ca="1">SUMIFS(#REF!,#REF!,A369,#REF!,$R$2)</f>
        <v>#REF!</v>
      </c>
      <c r="S369" s="69" t="e">
        <f ca="1">SUMIFS(#REF!,#REF!,A369,#REF!,$S$2)</f>
        <v>#REF!</v>
      </c>
      <c r="T369" s="75"/>
      <c r="U369" s="44"/>
      <c r="V369" s="46"/>
      <c r="W369" s="69" t="e">
        <f ca="1">SUMIFS(#REF!,#REF!,A369,#REF!,$W$2,#REF!,$AK$1)</f>
        <v>#REF!</v>
      </c>
      <c r="X369" s="69" t="e">
        <f ca="1">SUMIFS(#REF!,#REF!,A369,#REF!,$X$2,#REF!,$AK$1)</f>
        <v>#REF!</v>
      </c>
      <c r="Y369" s="69" t="e">
        <f ca="1">SUMIFS(#REF!,#REF!,A369,#REF!,$Y$2,#REF!,$AK$1)</f>
        <v>#REF!</v>
      </c>
      <c r="Z369" s="69" t="e">
        <f ca="1">SUMIFS(#REF!,#REF!,A369,#REF!,$Z$2,#REF!,$AK$1)</f>
        <v>#REF!</v>
      </c>
      <c r="AA369" s="69" t="e">
        <f ca="1">SUMIFS(#REF!,#REF!,A369,#REF!,$AA$2,#REF!,$AK$1)</f>
        <v>#REF!</v>
      </c>
      <c r="AB369" s="69" t="e">
        <f ca="1">SUMIFS(#REF!,#REF!,A369,#REF!,$AB$2,#REF!,$AK$1)</f>
        <v>#REF!</v>
      </c>
      <c r="AC369" s="48"/>
      <c r="AD369" s="76">
        <f>SUMIFS('Inventory Matrix'!$E:$E,'Inventory Matrix'!$G:$G,$AD$2,'Inventory Matrix'!$B:$B,$AK$1,'Inventory Matrix'!$C:$C,A369)</f>
        <v>0</v>
      </c>
      <c r="AE369" s="70">
        <f>SUMIFS('Inventory Matrix'!$E:$E,'Inventory Matrix'!$G:$G,$AE$2,'Inventory Matrix'!$B:$B,$AK$1,'Inventory Matrix'!$C:$C,A369)</f>
        <v>0</v>
      </c>
      <c r="AF369" s="70">
        <f>SUMIFS('Inventory Matrix'!$E:$E,'Inventory Matrix'!$G:$G,$AF$2,'Inventory Matrix'!$B:$B,$AK$1,'Inventory Matrix'!$C:$C,A369)</f>
        <v>0</v>
      </c>
      <c r="AG369" s="77">
        <f>SUMIFS('Inventory Matrix'!$E:$E,'Inventory Matrix'!$G:$G,$AG$2,'Inventory Matrix'!$B:$B,$AK$1,'Inventory Matrix'!$C:$C,A369)</f>
        <v>0</v>
      </c>
      <c r="AH369" s="167" t="str">
        <f t="shared" ca="1" si="53"/>
        <v>-</v>
      </c>
      <c r="AI369" s="168" t="str">
        <f t="shared" ca="1" si="54"/>
        <v>-</v>
      </c>
      <c r="AJ369" s="173">
        <f t="shared" ca="1" si="63"/>
        <v>0</v>
      </c>
      <c r="AK369" s="169">
        <f>SUMIFS(Stock!$D:$D,Stock!$A:$A,$AK$1,Stock!$C:$C,A369)</f>
        <v>0</v>
      </c>
      <c r="AL369" s="55"/>
      <c r="AM369" s="69" t="e">
        <f ca="1">SUMIFS(#REF!,#REF!,A369,#REF!,$AM$2,#REF!,$AZ$1)</f>
        <v>#REF!</v>
      </c>
      <c r="AN369" s="69" t="e">
        <f ca="1">SUMIFS(#REF!,#REF!,A369,#REF!,$AN$2,#REF!,$AZ$1)</f>
        <v>#REF!</v>
      </c>
      <c r="AO369" s="69" t="e">
        <f ca="1">SUMIFS(#REF!,#REF!,A369,#REF!,$AO$2,#REF!,$AZ$1)</f>
        <v>#REF!</v>
      </c>
      <c r="AP369" s="69" t="e">
        <f ca="1">SUMIFS(#REF!,#REF!,A369,#REF!,$AP$2,#REF!,$AZ$1)</f>
        <v>#REF!</v>
      </c>
      <c r="AQ369" s="69" t="e">
        <f ca="1">SUMIFS(#REF!,#REF!,A369,#REF!,$AQ$2,#REF!,$AZ$1)</f>
        <v>#REF!</v>
      </c>
      <c r="AR369" s="69" t="e">
        <f ca="1">SUMIFS(#REF!,#REF!,A369,#REF!,$AR$2,#REF!,$AZ$1)</f>
        <v>#REF!</v>
      </c>
      <c r="AS369" s="81"/>
      <c r="AT369" s="82">
        <f>SUMIFS('Inventory Matrix'!$E:$E,'Inventory Matrix'!$G:$G,$AT$2,'Inventory Matrix'!$B:$B,$AZ$1,'Inventory Matrix'!$C:$C,A369)</f>
        <v>0</v>
      </c>
      <c r="AU369" s="82">
        <f>SUMIFS('Inventory Matrix'!$E:$E,'Inventory Matrix'!$G:$G,$AU$2,'Inventory Matrix'!$B:$B,$AZ$1,'Inventory Matrix'!$C:$C,A369)</f>
        <v>0</v>
      </c>
      <c r="AV369" s="82">
        <f>SUMIFS('Inventory Matrix'!$E:$E,'Inventory Matrix'!$G:$G,$AV$2,'Inventory Matrix'!$B:$B,$AZ$1,'Inventory Matrix'!$C:$C,A369)</f>
        <v>0</v>
      </c>
      <c r="AW369" s="83">
        <f>SUMIFS('Inventory Matrix'!$E:$E,'Inventory Matrix'!$G:$G,$AW$2,'Inventory Matrix'!$B:$B,$AZ$1,'Inventory Matrix'!$C:$C,A369)</f>
        <v>0</v>
      </c>
      <c r="AX369" s="85" t="str">
        <f t="shared" ca="1" si="55"/>
        <v>-</v>
      </c>
      <c r="AY369" s="88">
        <f t="shared" ca="1" si="56"/>
        <v>0</v>
      </c>
      <c r="AZ369" s="87">
        <f>SUMIFS(Stock!$D:$D,Stock!$A:$A,$AZ$1,Stock!$C:$C,A369)</f>
        <v>0</v>
      </c>
      <c r="BA369" s="55"/>
      <c r="BB369" s="69" t="e">
        <f ca="1">SUMIFS(#REF!,#REF!,A369,#REF!,$BB$2,#REF!,$BO$1)</f>
        <v>#REF!</v>
      </c>
      <c r="BC369" s="69" t="e">
        <f ca="1">SUMIFS(#REF!,#REF!,A369,#REF!,$BC$2,#REF!,$BO$1)</f>
        <v>#REF!</v>
      </c>
      <c r="BD369" s="69" t="e">
        <f ca="1">SUMIFS(#REF!,#REF!,A369,#REF!,$BD$2,#REF!,$BO$1)</f>
        <v>#REF!</v>
      </c>
      <c r="BE369" s="69" t="e">
        <f ca="1">SUMIFS(#REF!,#REF!,A369,#REF!,$BE$2,#REF!,$BO$1)</f>
        <v>#REF!</v>
      </c>
      <c r="BF369" s="69" t="e">
        <f ca="1">SUMIFS(#REF!,#REF!,A369,#REF!,$BF$2,#REF!,$BO$1)</f>
        <v>#REF!</v>
      </c>
      <c r="BG369" s="69" t="e">
        <f ca="1">SUMIFS(#REF!,#REF!,A369,#REF!,$BG$2,#REF!,$BO$1)</f>
        <v>#REF!</v>
      </c>
      <c r="BH369" s="60"/>
      <c r="BI369" s="82">
        <f>SUMIFS('Inventory Matrix'!$E:$E,'Inventory Matrix'!$G:$G,$BI$2,'Inventory Matrix'!$B:$B,$BO$1,'Inventory Matrix'!$C:$C,A369)</f>
        <v>0</v>
      </c>
      <c r="BJ369" s="82">
        <f>SUMIFS('Inventory Matrix'!$E:$E,'Inventory Matrix'!$G:$G,$BJ$2,'Inventory Matrix'!$B:$B,$BO$1,'Inventory Matrix'!$C:$C,A369)</f>
        <v>0</v>
      </c>
      <c r="BK369" s="82">
        <f>SUMIFS('Inventory Matrix'!$E:$E,'Inventory Matrix'!$G:$G,$BK$2,'Inventory Matrix'!$B:$B,$BO$1,'Inventory Matrix'!$C:$C,A369)</f>
        <v>0</v>
      </c>
      <c r="BL369" s="83">
        <f>SUMIFS('Inventory Matrix'!$E:$E,'Inventory Matrix'!$G:$G,$BL$2,'Inventory Matrix'!$B:$B,$BO$1,'Inventory Matrix'!$C:$C,A369)</f>
        <v>0</v>
      </c>
      <c r="BM369" s="85" t="str">
        <f t="shared" ca="1" si="57"/>
        <v>-</v>
      </c>
      <c r="BN369" s="86">
        <f t="shared" ca="1" si="58"/>
        <v>0</v>
      </c>
      <c r="BO369" s="87">
        <f>SUMIFS(Stock!$D:$D,Stock!$A:$A,$BO$1,Stock!$C:$C,A369)</f>
        <v>0</v>
      </c>
      <c r="BP369" s="55"/>
      <c r="BQ369" s="69" t="e">
        <f ca="1">SUMIFS(#REF!,#REF!,A369,#REF!,$BQ$2,#REF!,$CD$1)</f>
        <v>#REF!</v>
      </c>
      <c r="BR369" s="69" t="e">
        <f ca="1">SUMIFS(#REF!,#REF!,A369,#REF!,$BR$2,#REF!,$CD$1)</f>
        <v>#REF!</v>
      </c>
      <c r="BS369" s="69" t="e">
        <f ca="1">SUMIFS(#REF!,#REF!,A369,#REF!,$BS$2,#REF!,$CD$1)</f>
        <v>#REF!</v>
      </c>
      <c r="BT369" s="69" t="e">
        <f ca="1">SUMIFS(#REF!,#REF!,A369,#REF!,$BT$2,#REF!,$CD$1)</f>
        <v>#REF!</v>
      </c>
      <c r="BU369" s="69" t="e">
        <f ca="1">SUMIFS(#REF!,#REF!,A369,#REF!,$BU$2,#REF!,$CD$1)</f>
        <v>#REF!</v>
      </c>
      <c r="BV369" s="69" t="e">
        <f ca="1">SUMIFS(#REF!,#REF!,A369,#REF!,$BV$2,#REF!,$CD$1)</f>
        <v>#REF!</v>
      </c>
      <c r="BW369" s="60"/>
      <c r="BX369" s="82">
        <f>SUMIFS('Inventory Matrix'!$E:$E,'Inventory Matrix'!$G:$G,$BX$2,'Inventory Matrix'!$B:$B,$CD$1,'Inventory Matrix'!$C:$C,A369)</f>
        <v>0</v>
      </c>
      <c r="BY369" s="82">
        <f>SUMIFS('Inventory Matrix'!$E:$E,'Inventory Matrix'!$G:$G,$BY$2,'Inventory Matrix'!$B:$B,$CD$1,'Inventory Matrix'!$C:$C,A369)</f>
        <v>0</v>
      </c>
      <c r="BZ369" s="82">
        <f>SUMIFS('Inventory Matrix'!$E:$E,'Inventory Matrix'!$G:$G,$BZ$2,'Inventory Matrix'!$B:$B,$CD$1,'Inventory Matrix'!$C:$C,A369)</f>
        <v>0</v>
      </c>
      <c r="CA369" s="83">
        <f>SUMIFS('Inventory Matrix'!$E:$E,'Inventory Matrix'!$G:$G,$CA$2,'Inventory Matrix'!$B:$B,$CD$1,'Inventory Matrix'!$C:$C,A369)</f>
        <v>0</v>
      </c>
      <c r="CB369" s="85" t="str">
        <f t="shared" ca="1" si="59"/>
        <v>-</v>
      </c>
      <c r="CC369" s="88">
        <f t="shared" ca="1" si="60"/>
        <v>0</v>
      </c>
      <c r="CD369" s="87">
        <f>SUMIFS(Stock!$D:$D,Stock!$A:$A,$CD$1,Stock!$C:$C,A369)</f>
        <v>0</v>
      </c>
      <c r="CE369" s="55"/>
      <c r="CF369" s="69" t="e">
        <f ca="1">SUMIFS(#REF!,#REF!,A369,#REF!,$CF$2,#REF!,$CS$1)</f>
        <v>#REF!</v>
      </c>
      <c r="CG369" s="69" t="e">
        <f ca="1">SUMIFS(#REF!,#REF!,A369,#REF!,$CG$2,#REF!,$CS$1)</f>
        <v>#REF!</v>
      </c>
      <c r="CH369" s="69" t="e">
        <f ca="1">SUMIFS(#REF!,#REF!,A369,#REF!,$CH$2,#REF!,$CS$1)</f>
        <v>#REF!</v>
      </c>
      <c r="CI369" s="69" t="e">
        <f ca="1">SUMIFS(#REF!,#REF!,A369,#REF!,$CI$2,#REF!,$CS$1)</f>
        <v>#REF!</v>
      </c>
      <c r="CJ369" s="69" t="e">
        <f ca="1">SUMIFS(#REF!,#REF!,A369,#REF!,$CJ$2,#REF!,$CS$1)</f>
        <v>#REF!</v>
      </c>
      <c r="CK369" s="69" t="e">
        <f ca="1">SUMIFS(#REF!,#REF!,A369,#REF!,$CK$2,#REF!,$CS$1)</f>
        <v>#REF!</v>
      </c>
      <c r="CL369" s="60"/>
      <c r="CM369" s="82">
        <f>SUMIFS('Inventory Matrix'!$E:$E,'Inventory Matrix'!$G:$G,$CM$2,'Inventory Matrix'!$B:$B,$CD$1,'Inventory Matrix'!$C:$C,A369)</f>
        <v>0</v>
      </c>
      <c r="CN369" s="82">
        <f>SUMIFS('Inventory Matrix'!$E:$E,'Inventory Matrix'!$G:$G,$CN$2,'Inventory Matrix'!$B:$B,$CD$1,'Inventory Matrix'!$C:$C,A369)</f>
        <v>0</v>
      </c>
      <c r="CO369" s="82">
        <f>SUMIFS('Inventory Matrix'!$E:$E,'Inventory Matrix'!$G:$G,$CO$2,'Inventory Matrix'!$B:$B,$CD$1,'Inventory Matrix'!$C:$C,A369)</f>
        <v>0</v>
      </c>
      <c r="CP369" s="83">
        <f>SUMIFS('Inventory Matrix'!$E:$E,'Inventory Matrix'!$G:$G,$CP$2,'Inventory Matrix'!$B:$B,$CD$1,'Inventory Matrix'!$C:$C,A369)</f>
        <v>0</v>
      </c>
      <c r="CQ369" s="85" t="str">
        <f t="shared" ca="1" si="61"/>
        <v>-</v>
      </c>
      <c r="CR369" s="88">
        <f t="shared" ca="1" si="62"/>
        <v>0</v>
      </c>
      <c r="CS369" s="87">
        <f>SUMIFS(Stock!$D:$D,Stock!$A:$A,$CS$1,Stock!$C:$C,A369)</f>
        <v>0</v>
      </c>
      <c r="CT369" s="64"/>
      <c r="CU369" s="89">
        <f>SUMIFS(Stock!$D:$D,Stock!$A:$A,$CU$1,Stock!$C:$C,A369)</f>
        <v>0</v>
      </c>
      <c r="CV369" s="64"/>
      <c r="CW369" s="69" t="e">
        <f ca="1">SUMIFS(#REF!,#REF!,A369,#REF!,$CW$2,#REF!,$DC$1)</f>
        <v>#REF!</v>
      </c>
      <c r="CX369" s="69" t="e">
        <f ca="1">SUMIFS(#REF!,#REF!,A369,#REF!,$CX$2,#REF!,$DC$1)</f>
        <v>#REF!</v>
      </c>
      <c r="CY369" s="69" t="e">
        <f ca="1">SUMIFS(#REF!,#REF!,A369,#REF!,$CY$2,#REF!,$DC$1)</f>
        <v>#REF!</v>
      </c>
      <c r="CZ369" s="69" t="e">
        <f ca="1">SUMIFS(#REF!,#REF!,A369,#REF!,$CZ$2,#REF!,$DC$1)</f>
        <v>#REF!</v>
      </c>
      <c r="DA369" s="69" t="e">
        <f ca="1">SUMIFS(#REF!,#REF!,A369,#REF!,$DA$2,#REF!,$DC$1)</f>
        <v>#REF!</v>
      </c>
      <c r="DB369" s="69" t="e">
        <f ca="1">SUMIFS(#REF!,#REF!,A369,#REF!,$DB$2,#REF!,$DC$1)</f>
        <v>#REF!</v>
      </c>
      <c r="DC369" s="89">
        <f>SUMIFS(Stock!$D:$D,Stock!$A:$A,$DC$1,Stock!$C:$C,A369)</f>
        <v>0</v>
      </c>
      <c r="DD369" s="89">
        <f>SUMIFS(Stock!$D:$D,Stock!$A:$A,$DD$1,Stock!$C:$C,A369)</f>
        <v>0</v>
      </c>
      <c r="DE369" s="89">
        <f>SUMIFS(Stock!$D:$D,Stock!$A:$A,$DE$1,Stock!$C:$C,A369)</f>
        <v>0</v>
      </c>
      <c r="DF369" s="66"/>
      <c r="DG369" s="66"/>
      <c r="DH369" s="90">
        <f>SUMIFS('Inventory Matrix'!$E:$E,'Inventory Matrix'!$B:$B,$DH$2,'Inventory Matrix'!$G:$G,$DM$2,'Inventory Matrix'!$C:$C,A369)</f>
        <v>0</v>
      </c>
      <c r="DI369" s="90">
        <f>SUMIFS('Inventory Matrix'!$E:$E,'Inventory Matrix'!$B:$B,$DI$2,'Inventory Matrix'!$G:$G,$DM$2,'Inventory Matrix'!$C:$C,A369)</f>
        <v>0</v>
      </c>
      <c r="DJ369" s="90">
        <f>SUMIFS('Inventory Matrix'!$E:$E,'Inventory Matrix'!$B:$B,$DJ$2,'Inventory Matrix'!$G:$G,$DM$2,'Inventory Matrix'!$C:$C,A369)</f>
        <v>0</v>
      </c>
      <c r="DK369" s="90">
        <f>SUMIFS('Inventory Matrix'!$E:$E,'Inventory Matrix'!$B:$B,$DK$2,'Inventory Matrix'!$G:$G,$DM$2,'Inventory Matrix'!$C:$C,A369)</f>
        <v>0</v>
      </c>
      <c r="DL369" s="90">
        <f>SUMIFS('Inventory Matrix'!$E:$E,'Inventory Matrix'!$B:$B,$DL$2,'Inventory Matrix'!$G:$G,$DM$2,'Inventory Matrix'!$C:$C,A369)</f>
        <v>0</v>
      </c>
      <c r="DM369" s="91">
        <f>SUMIFS('Inventory Matrix'!$E:$E,'Inventory Matrix'!$G:$G,$DM$2,'Inventory Matrix'!$C:$C,A369)</f>
        <v>0</v>
      </c>
      <c r="DN369" s="48"/>
      <c r="DO369" s="90">
        <f>SUMIFS('Inventory Matrix'!$E:$E,'Inventory Matrix'!$B:$B,$DO$2,'Inventory Matrix'!$G:$G,$DT$2,'Inventory Matrix'!$C:$C,A369)</f>
        <v>0</v>
      </c>
      <c r="DP369" s="90">
        <f>SUMIFS('Inventory Matrix'!$E:$E,'Inventory Matrix'!$B:$B,$DP$2,'Inventory Matrix'!$G:$G,$DT$2,'Inventory Matrix'!$C:$C,A369)</f>
        <v>0</v>
      </c>
      <c r="DQ369" s="90">
        <f>SUMIFS('Inventory Matrix'!$E:$E,'Inventory Matrix'!$B:$B,$DQ$2,'Inventory Matrix'!$G:$G,$DT$2,'Inventory Matrix'!$C:$C,A369)</f>
        <v>0</v>
      </c>
      <c r="DR369" s="90">
        <f>SUMIFS('Inventory Matrix'!$E:$E,'Inventory Matrix'!$B:$B,$DR$2,'Inventory Matrix'!$G:$G,$DT$2,'Inventory Matrix'!$C:$C,A369)</f>
        <v>0</v>
      </c>
      <c r="DS369" s="90">
        <f>SUMIFS('Inventory Matrix'!$E:$E,'Inventory Matrix'!$B:$B,$DS$2,'Inventory Matrix'!$G:$G,$DT$2,'Inventory Matrix'!$C:$C,A369)</f>
        <v>0</v>
      </c>
      <c r="DT369" s="91">
        <f>SUMIFS('Inventory Matrix'!$E:$E,'Inventory Matrix'!$G:$G,$DT$2,'Inventory Matrix'!$C:$C,A369)</f>
        <v>0</v>
      </c>
      <c r="DU369" s="44"/>
      <c r="DV369" s="90">
        <f>SUMIFS('Inventory Matrix'!$E:$E,'Inventory Matrix'!$B:$B,$DV$2,'Inventory Matrix'!$G:$G,$EA$2,'Inventory Matrix'!$C:$C,A369)</f>
        <v>0</v>
      </c>
      <c r="DW369" s="90">
        <f>SUMIFS('Inventory Matrix'!$E:$E,'Inventory Matrix'!$B:$B,$DW$2,'Inventory Matrix'!$G:$G,$EA$2,'Inventory Matrix'!$C:$C,A369)</f>
        <v>0</v>
      </c>
      <c r="DX369" s="90">
        <f>SUMIFS('Inventory Matrix'!$E:$E,'Inventory Matrix'!$B:$B,$DX$2,'Inventory Matrix'!$G:$G,$EA$2,'Inventory Matrix'!$C:$C,A369)</f>
        <v>0</v>
      </c>
      <c r="DY369" s="90">
        <f>SUMIFS('Inventory Matrix'!$E:$E,'Inventory Matrix'!$B:$B,$DY$2,'Inventory Matrix'!$G:$G,$EA$2,'Inventory Matrix'!$C:$C,A369)</f>
        <v>0</v>
      </c>
      <c r="DZ369" s="90">
        <f>SUMIFS('Inventory Matrix'!$E:$E,'Inventory Matrix'!$B:$B,$DZ$2,'Inventory Matrix'!$G:$G,$EA$2,'Inventory Matrix'!$C:$C,A369)</f>
        <v>0</v>
      </c>
      <c r="EA369" s="91">
        <f>SUMIFS('Inventory Matrix'!$E:$E,'Inventory Matrix'!$G:$G,$EA$2,'Inventory Matrix'!$C:$C,A369)</f>
        <v>0</v>
      </c>
      <c r="EB369" s="44"/>
      <c r="EC369" s="90">
        <f>SUMIFS('Inventory Matrix'!$E:$E,'Inventory Matrix'!$B:$B,$EC$2,'Inventory Matrix'!$G:$G,$EH$2,'Inventory Matrix'!$C:$C,A369)</f>
        <v>0</v>
      </c>
      <c r="ED369" s="90">
        <f>SUMIFS('Inventory Matrix'!$E:$E,'Inventory Matrix'!$B:$B,$ED$2,'Inventory Matrix'!$G:$G,$EH$2,'Inventory Matrix'!$C:$C,A369)</f>
        <v>0</v>
      </c>
      <c r="EE369" s="90">
        <f>SUMIFS('Inventory Matrix'!$E:$E,'Inventory Matrix'!$B:$B,$EE$2,'Inventory Matrix'!$G:$G,$EH$2,'Inventory Matrix'!$C:$C,A369)</f>
        <v>0</v>
      </c>
      <c r="EF369" s="90">
        <f>SUMIFS('Inventory Matrix'!$E:$E,'Inventory Matrix'!$B:$B,$EF$2,'Inventory Matrix'!$G:$G,$EH$2,'Inventory Matrix'!$C:$C,A369)</f>
        <v>0</v>
      </c>
      <c r="EG369" s="90">
        <f>SUMIFS('Inventory Matrix'!$E:$E,'Inventory Matrix'!$B:$B,$EG$2,'Inventory Matrix'!$G:$G,$EH$2,'Inventory Matrix'!$C:$C,A369)</f>
        <v>0</v>
      </c>
      <c r="EH369" s="91">
        <f>SUMIFS('Inventory Matrix'!$E:$E,'Inventory Matrix'!$G:$G,$EH$2,'Inventory Matrix'!$C:$C,A369)</f>
        <v>0</v>
      </c>
      <c r="EI369" s="44"/>
    </row>
    <row r="370" spans="1:139" ht="13" x14ac:dyDescent="0.15">
      <c r="A370" s="38" t="str">
        <f t="shared" si="49"/>
        <v>MQEQ3</v>
      </c>
      <c r="B370" s="39" t="s">
        <v>2217</v>
      </c>
      <c r="C370" s="40" t="s">
        <v>2614</v>
      </c>
      <c r="D370" s="40" t="s">
        <v>2615</v>
      </c>
      <c r="E370" s="41">
        <f t="shared" si="50"/>
        <v>0</v>
      </c>
      <c r="F370" s="41">
        <f>SUMIFS(Stock!$D:$D,Stock!$C:$C,A370)</f>
        <v>0</v>
      </c>
      <c r="G370" s="42" t="e">
        <f t="shared" ca="1" si="51"/>
        <v>#REF!</v>
      </c>
      <c r="H370" s="43">
        <f t="shared" ca="1" si="52"/>
        <v>0</v>
      </c>
      <c r="I370" s="44"/>
      <c r="J370" s="38" t="e">
        <f ca="1">SUMIFS(#REF!,#REF!,A370,#REF!,$J$2)</f>
        <v>#REF!</v>
      </c>
      <c r="K370" s="38" t="e">
        <f ca="1">SUMIFS(#REF!,#REF!,A370,#REF!,$K$2)</f>
        <v>#REF!</v>
      </c>
      <c r="L370" s="38" t="e">
        <f ca="1">SUMIFS(#REF!,#REF!,A370,#REF!,$L$2)</f>
        <v>#REF!</v>
      </c>
      <c r="M370" s="38" t="e">
        <f ca="1">SUMIFS(#REF!,#REF!,A370,#REF!,$M$2)</f>
        <v>#REF!</v>
      </c>
      <c r="N370" s="38" t="e">
        <f ca="1">SUMIFS(#REF!,#REF!,A370,#REF!,$N$2)</f>
        <v>#REF!</v>
      </c>
      <c r="O370" s="38" t="e">
        <f ca="1">SUMIFS(#REF!,#REF!,A370,#REF!,$O$2)</f>
        <v>#REF!</v>
      </c>
      <c r="P370" s="38" t="e">
        <f ca="1">SUMIFS(#REF!,#REF!,A370,#REF!,$P$2)</f>
        <v>#REF!</v>
      </c>
      <c r="Q370" s="38" t="e">
        <f ca="1">SUMIFS(#REF!,#REF!,A370,#REF!,$Q$2)</f>
        <v>#REF!</v>
      </c>
      <c r="R370" s="38" t="e">
        <f ca="1">SUMIFS(#REF!,#REF!,A370,#REF!,$R$2)</f>
        <v>#REF!</v>
      </c>
      <c r="S370" s="38" t="e">
        <f ca="1">SUMIFS(#REF!,#REF!,A370,#REF!,$S$2)</f>
        <v>#REF!</v>
      </c>
      <c r="T370" s="45"/>
      <c r="U370" s="44"/>
      <c r="V370" s="46"/>
      <c r="W370" s="38" t="e">
        <f ca="1">SUMIFS(#REF!,#REF!,A370,#REF!,$W$2,#REF!,$AK$1)</f>
        <v>#REF!</v>
      </c>
      <c r="X370" s="38" t="e">
        <f ca="1">SUMIFS(#REF!,#REF!,A370,#REF!,$X$2,#REF!,$AK$1)</f>
        <v>#REF!</v>
      </c>
      <c r="Y370" s="38" t="e">
        <f ca="1">SUMIFS(#REF!,#REF!,A370,#REF!,$Y$2,#REF!,$AK$1)</f>
        <v>#REF!</v>
      </c>
      <c r="Z370" s="38" t="e">
        <f ca="1">SUMIFS(#REF!,#REF!,A370,#REF!,$Z$2,#REF!,$AK$1)</f>
        <v>#REF!</v>
      </c>
      <c r="AA370" s="38" t="e">
        <f ca="1">SUMIFS(#REF!,#REF!,A370,#REF!,$AA$2,#REF!,$AK$1)</f>
        <v>#REF!</v>
      </c>
      <c r="AB370" s="38" t="e">
        <f ca="1">SUMIFS(#REF!,#REF!,A370,#REF!,$AB$2,#REF!,$AK$1)</f>
        <v>#REF!</v>
      </c>
      <c r="AC370" s="48"/>
      <c r="AD370" s="92">
        <f>SUMIFS('Inventory Matrix'!$E:$E,'Inventory Matrix'!$G:$G,$AD$2,'Inventory Matrix'!$B:$B,$AK$1,'Inventory Matrix'!$C:$C,A370)</f>
        <v>0</v>
      </c>
      <c r="AE370" s="39">
        <f>SUMIFS('Inventory Matrix'!$E:$E,'Inventory Matrix'!$G:$G,$AE$2,'Inventory Matrix'!$B:$B,$AK$1,'Inventory Matrix'!$C:$C,A370)</f>
        <v>0</v>
      </c>
      <c r="AF370" s="39">
        <f>SUMIFS('Inventory Matrix'!$E:$E,'Inventory Matrix'!$G:$G,$AF$2,'Inventory Matrix'!$B:$B,$AK$1,'Inventory Matrix'!$C:$C,A370)</f>
        <v>0</v>
      </c>
      <c r="AG370" s="93">
        <f>SUMIFS('Inventory Matrix'!$E:$E,'Inventory Matrix'!$G:$G,$AG$2,'Inventory Matrix'!$B:$B,$AK$1,'Inventory Matrix'!$C:$C,A370)</f>
        <v>0</v>
      </c>
      <c r="AH370" s="170" t="str">
        <f t="shared" ca="1" si="53"/>
        <v>-</v>
      </c>
      <c r="AI370" s="171" t="str">
        <f t="shared" ca="1" si="54"/>
        <v>-</v>
      </c>
      <c r="AJ370" s="174">
        <f t="shared" ca="1" si="63"/>
        <v>0</v>
      </c>
      <c r="AK370" s="172">
        <f>SUMIFS(Stock!$D:$D,Stock!$A:$A,$AK$1,Stock!$C:$C,A370)</f>
        <v>0</v>
      </c>
      <c r="AL370" s="55"/>
      <c r="AM370" s="38" t="e">
        <f ca="1">SUMIFS(#REF!,#REF!,A370,#REF!,$AM$2,#REF!,$AZ$1)</f>
        <v>#REF!</v>
      </c>
      <c r="AN370" s="38" t="e">
        <f ca="1">SUMIFS(#REF!,#REF!,A370,#REF!,$AN$2,#REF!,$AZ$1)</f>
        <v>#REF!</v>
      </c>
      <c r="AO370" s="38" t="e">
        <f ca="1">SUMIFS(#REF!,#REF!,A370,#REF!,$AO$2,#REF!,$AZ$1)</f>
        <v>#REF!</v>
      </c>
      <c r="AP370" s="38" t="e">
        <f ca="1">SUMIFS(#REF!,#REF!,A370,#REF!,$AP$2,#REF!,$AZ$1)</f>
        <v>#REF!</v>
      </c>
      <c r="AQ370" s="38" t="e">
        <f ca="1">SUMIFS(#REF!,#REF!,A370,#REF!,$AQ$2,#REF!,$AZ$1)</f>
        <v>#REF!</v>
      </c>
      <c r="AR370" s="38" t="e">
        <f ca="1">SUMIFS(#REF!,#REF!,A370,#REF!,$AR$2,#REF!,$AZ$1)</f>
        <v>#REF!</v>
      </c>
      <c r="AS370" s="81"/>
      <c r="AT370" s="49">
        <f>SUMIFS('Inventory Matrix'!$E:$E,'Inventory Matrix'!$G:$G,$AT$2,'Inventory Matrix'!$B:$B,$AZ$1,'Inventory Matrix'!$C:$C,A370)</f>
        <v>0</v>
      </c>
      <c r="AU370" s="49">
        <f>SUMIFS('Inventory Matrix'!$E:$E,'Inventory Matrix'!$G:$G,$AU$2,'Inventory Matrix'!$B:$B,$AZ$1,'Inventory Matrix'!$C:$C,A370)</f>
        <v>0</v>
      </c>
      <c r="AV370" s="49">
        <f>SUMIFS('Inventory Matrix'!$E:$E,'Inventory Matrix'!$G:$G,$AV$2,'Inventory Matrix'!$B:$B,$AZ$1,'Inventory Matrix'!$C:$C,A370)</f>
        <v>0</v>
      </c>
      <c r="AW370" s="57">
        <f>SUMIFS('Inventory Matrix'!$E:$E,'Inventory Matrix'!$G:$G,$AW$2,'Inventory Matrix'!$B:$B,$AZ$1,'Inventory Matrix'!$C:$C,A370)</f>
        <v>0</v>
      </c>
      <c r="AX370" s="96" t="str">
        <f t="shared" ca="1" si="55"/>
        <v>-</v>
      </c>
      <c r="AY370" s="63">
        <f t="shared" ca="1" si="56"/>
        <v>0</v>
      </c>
      <c r="AZ370" s="97">
        <f>SUMIFS(Stock!$D:$D,Stock!$A:$A,$AZ$1,Stock!$C:$C,A370)</f>
        <v>0</v>
      </c>
      <c r="BA370" s="55"/>
      <c r="BB370" s="38" t="e">
        <f ca="1">SUMIFS(#REF!,#REF!,A370,#REF!,$BB$2,#REF!,$BO$1)</f>
        <v>#REF!</v>
      </c>
      <c r="BC370" s="38" t="e">
        <f ca="1">SUMIFS(#REF!,#REF!,A370,#REF!,$BC$2,#REF!,$BO$1)</f>
        <v>#REF!</v>
      </c>
      <c r="BD370" s="38" t="e">
        <f ca="1">SUMIFS(#REF!,#REF!,A370,#REF!,$BD$2,#REF!,$BO$1)</f>
        <v>#REF!</v>
      </c>
      <c r="BE370" s="38" t="e">
        <f ca="1">SUMIFS(#REF!,#REF!,A370,#REF!,$BE$2,#REF!,$BO$1)</f>
        <v>#REF!</v>
      </c>
      <c r="BF370" s="38" t="e">
        <f ca="1">SUMIFS(#REF!,#REF!,A370,#REF!,$BF$2,#REF!,$BO$1)</f>
        <v>#REF!</v>
      </c>
      <c r="BG370" s="38" t="e">
        <f ca="1">SUMIFS(#REF!,#REF!,A370,#REF!,$BG$2,#REF!,$BO$1)</f>
        <v>#REF!</v>
      </c>
      <c r="BH370" s="60"/>
      <c r="BI370" s="49">
        <f>SUMIFS('Inventory Matrix'!$E:$E,'Inventory Matrix'!$G:$G,$BI$2,'Inventory Matrix'!$B:$B,$BO$1,'Inventory Matrix'!$C:$C,A370)</f>
        <v>0</v>
      </c>
      <c r="BJ370" s="49">
        <f>SUMIFS('Inventory Matrix'!$E:$E,'Inventory Matrix'!$G:$G,$BJ$2,'Inventory Matrix'!$B:$B,$BO$1,'Inventory Matrix'!$C:$C,A370)</f>
        <v>0</v>
      </c>
      <c r="BK370" s="49">
        <f>SUMIFS('Inventory Matrix'!$E:$E,'Inventory Matrix'!$G:$G,$BK$2,'Inventory Matrix'!$B:$B,$BO$1,'Inventory Matrix'!$C:$C,A370)</f>
        <v>0</v>
      </c>
      <c r="BL370" s="57">
        <f>SUMIFS('Inventory Matrix'!$E:$E,'Inventory Matrix'!$G:$G,$BL$2,'Inventory Matrix'!$B:$B,$BO$1,'Inventory Matrix'!$C:$C,A370)</f>
        <v>0</v>
      </c>
      <c r="BM370" s="96" t="str">
        <f t="shared" ca="1" si="57"/>
        <v>-</v>
      </c>
      <c r="BN370" s="62">
        <f t="shared" ca="1" si="58"/>
        <v>0</v>
      </c>
      <c r="BO370" s="97">
        <f>SUMIFS(Stock!$D:$D,Stock!$A:$A,$BO$1,Stock!$C:$C,A370)</f>
        <v>0</v>
      </c>
      <c r="BP370" s="55"/>
      <c r="BQ370" s="38" t="e">
        <f ca="1">SUMIFS(#REF!,#REF!,A370,#REF!,$BQ$2,#REF!,$CD$1)</f>
        <v>#REF!</v>
      </c>
      <c r="BR370" s="38" t="e">
        <f ca="1">SUMIFS(#REF!,#REF!,A370,#REF!,$BR$2,#REF!,$CD$1)</f>
        <v>#REF!</v>
      </c>
      <c r="BS370" s="38" t="e">
        <f ca="1">SUMIFS(#REF!,#REF!,A370,#REF!,$BS$2,#REF!,$CD$1)</f>
        <v>#REF!</v>
      </c>
      <c r="BT370" s="38" t="e">
        <f ca="1">SUMIFS(#REF!,#REF!,A370,#REF!,$BT$2,#REF!,$CD$1)</f>
        <v>#REF!</v>
      </c>
      <c r="BU370" s="38" t="e">
        <f ca="1">SUMIFS(#REF!,#REF!,A370,#REF!,$BU$2,#REF!,$CD$1)</f>
        <v>#REF!</v>
      </c>
      <c r="BV370" s="38" t="e">
        <f ca="1">SUMIFS(#REF!,#REF!,A370,#REF!,$BV$2,#REF!,$CD$1)</f>
        <v>#REF!</v>
      </c>
      <c r="BW370" s="60"/>
      <c r="BX370" s="49">
        <f>SUMIFS('Inventory Matrix'!$E:$E,'Inventory Matrix'!$G:$G,$BX$2,'Inventory Matrix'!$B:$B,$CD$1,'Inventory Matrix'!$C:$C,A370)</f>
        <v>0</v>
      </c>
      <c r="BY370" s="49">
        <f>SUMIFS('Inventory Matrix'!$E:$E,'Inventory Matrix'!$G:$G,$BY$2,'Inventory Matrix'!$B:$B,$CD$1,'Inventory Matrix'!$C:$C,A370)</f>
        <v>0</v>
      </c>
      <c r="BZ370" s="49">
        <f>SUMIFS('Inventory Matrix'!$E:$E,'Inventory Matrix'!$G:$G,$BZ$2,'Inventory Matrix'!$B:$B,$CD$1,'Inventory Matrix'!$C:$C,A370)</f>
        <v>0</v>
      </c>
      <c r="CA370" s="57">
        <f>SUMIFS('Inventory Matrix'!$E:$E,'Inventory Matrix'!$G:$G,$CA$2,'Inventory Matrix'!$B:$B,$CD$1,'Inventory Matrix'!$C:$C,A370)</f>
        <v>0</v>
      </c>
      <c r="CB370" s="96" t="str">
        <f t="shared" ca="1" si="59"/>
        <v>-</v>
      </c>
      <c r="CC370" s="63">
        <f t="shared" ca="1" si="60"/>
        <v>0</v>
      </c>
      <c r="CD370" s="97">
        <f>SUMIFS(Stock!$D:$D,Stock!$A:$A,$CD$1,Stock!$C:$C,A370)</f>
        <v>0</v>
      </c>
      <c r="CE370" s="55"/>
      <c r="CF370" s="38" t="e">
        <f ca="1">SUMIFS(#REF!,#REF!,A370,#REF!,$CF$2,#REF!,$CS$1)</f>
        <v>#REF!</v>
      </c>
      <c r="CG370" s="38" t="e">
        <f ca="1">SUMIFS(#REF!,#REF!,A370,#REF!,$CG$2,#REF!,$CS$1)</f>
        <v>#REF!</v>
      </c>
      <c r="CH370" s="38" t="e">
        <f ca="1">SUMIFS(#REF!,#REF!,A370,#REF!,$CH$2,#REF!,$CS$1)</f>
        <v>#REF!</v>
      </c>
      <c r="CI370" s="38" t="e">
        <f ca="1">SUMIFS(#REF!,#REF!,A370,#REF!,$CI$2,#REF!,$CS$1)</f>
        <v>#REF!</v>
      </c>
      <c r="CJ370" s="38" t="e">
        <f ca="1">SUMIFS(#REF!,#REF!,A370,#REF!,$CJ$2,#REF!,$CS$1)</f>
        <v>#REF!</v>
      </c>
      <c r="CK370" s="38" t="e">
        <f ca="1">SUMIFS(#REF!,#REF!,A370,#REF!,$CK$2,#REF!,$CS$1)</f>
        <v>#REF!</v>
      </c>
      <c r="CL370" s="60"/>
      <c r="CM370" s="49">
        <f>SUMIFS('Inventory Matrix'!$E:$E,'Inventory Matrix'!$G:$G,$CM$2,'Inventory Matrix'!$B:$B,$CD$1,'Inventory Matrix'!$C:$C,A370)</f>
        <v>0</v>
      </c>
      <c r="CN370" s="49">
        <f>SUMIFS('Inventory Matrix'!$E:$E,'Inventory Matrix'!$G:$G,$CN$2,'Inventory Matrix'!$B:$B,$CD$1,'Inventory Matrix'!$C:$C,A370)</f>
        <v>0</v>
      </c>
      <c r="CO370" s="49">
        <f>SUMIFS('Inventory Matrix'!$E:$E,'Inventory Matrix'!$G:$G,$CO$2,'Inventory Matrix'!$B:$B,$CD$1,'Inventory Matrix'!$C:$C,A370)</f>
        <v>0</v>
      </c>
      <c r="CP370" s="57">
        <f>SUMIFS('Inventory Matrix'!$E:$E,'Inventory Matrix'!$G:$G,$CP$2,'Inventory Matrix'!$B:$B,$CD$1,'Inventory Matrix'!$C:$C,A370)</f>
        <v>0</v>
      </c>
      <c r="CQ370" s="96" t="str">
        <f t="shared" ca="1" si="61"/>
        <v>-</v>
      </c>
      <c r="CR370" s="63">
        <f t="shared" ca="1" si="62"/>
        <v>0</v>
      </c>
      <c r="CS370" s="97">
        <f>SUMIFS(Stock!$D:$D,Stock!$A:$A,$CS$1,Stock!$C:$C,A370)</f>
        <v>0</v>
      </c>
      <c r="CT370" s="64"/>
      <c r="CU370" s="65">
        <f>SUMIFS(Stock!$D:$D,Stock!$A:$A,$CU$1,Stock!$C:$C,A370)</f>
        <v>0</v>
      </c>
      <c r="CV370" s="64"/>
      <c r="CW370" s="38" t="e">
        <f ca="1">SUMIFS(#REF!,#REF!,A370,#REF!,$CW$2,#REF!,$DC$1)</f>
        <v>#REF!</v>
      </c>
      <c r="CX370" s="38" t="e">
        <f ca="1">SUMIFS(#REF!,#REF!,A370,#REF!,$CX$2,#REF!,$DC$1)</f>
        <v>#REF!</v>
      </c>
      <c r="CY370" s="38" t="e">
        <f ca="1">SUMIFS(#REF!,#REF!,A370,#REF!,$CY$2,#REF!,$DC$1)</f>
        <v>#REF!</v>
      </c>
      <c r="CZ370" s="38" t="e">
        <f ca="1">SUMIFS(#REF!,#REF!,A370,#REF!,$CZ$2,#REF!,$DC$1)</f>
        <v>#REF!</v>
      </c>
      <c r="DA370" s="38" t="e">
        <f ca="1">SUMIFS(#REF!,#REF!,A370,#REF!,$DA$2,#REF!,$DC$1)</f>
        <v>#REF!</v>
      </c>
      <c r="DB370" s="38" t="e">
        <f ca="1">SUMIFS(#REF!,#REF!,A370,#REF!,$DB$2,#REF!,$DC$1)</f>
        <v>#REF!</v>
      </c>
      <c r="DC370" s="65">
        <f>SUMIFS(Stock!$D:$D,Stock!$A:$A,$DC$1,Stock!$C:$C,A370)</f>
        <v>0</v>
      </c>
      <c r="DD370" s="65">
        <f>SUMIFS(Stock!$D:$D,Stock!$A:$A,$DD$1,Stock!$C:$C,A370)</f>
        <v>0</v>
      </c>
      <c r="DE370" s="65">
        <f>SUMIFS(Stock!$D:$D,Stock!$A:$A,$DE$1,Stock!$C:$C,A370)</f>
        <v>0</v>
      </c>
      <c r="DF370" s="66"/>
      <c r="DG370" s="66"/>
      <c r="DH370" s="67">
        <f>SUMIFS('Inventory Matrix'!$E:$E,'Inventory Matrix'!$B:$B,$DH$2,'Inventory Matrix'!$G:$G,$DM$2,'Inventory Matrix'!$C:$C,A370)</f>
        <v>0</v>
      </c>
      <c r="DI370" s="67">
        <f>SUMIFS('Inventory Matrix'!$E:$E,'Inventory Matrix'!$B:$B,$DI$2,'Inventory Matrix'!$G:$G,$DM$2,'Inventory Matrix'!$C:$C,A370)</f>
        <v>0</v>
      </c>
      <c r="DJ370" s="67">
        <f>SUMIFS('Inventory Matrix'!$E:$E,'Inventory Matrix'!$B:$B,$DJ$2,'Inventory Matrix'!$G:$G,$DM$2,'Inventory Matrix'!$C:$C,A370)</f>
        <v>0</v>
      </c>
      <c r="DK370" s="67">
        <f>SUMIFS('Inventory Matrix'!$E:$E,'Inventory Matrix'!$B:$B,$DK$2,'Inventory Matrix'!$G:$G,$DM$2,'Inventory Matrix'!$C:$C,A370)</f>
        <v>0</v>
      </c>
      <c r="DL370" s="67">
        <f>SUMIFS('Inventory Matrix'!$E:$E,'Inventory Matrix'!$B:$B,$DL$2,'Inventory Matrix'!$G:$G,$DM$2,'Inventory Matrix'!$C:$C,A370)</f>
        <v>0</v>
      </c>
      <c r="DM370" s="98">
        <f>SUMIFS('Inventory Matrix'!$E:$E,'Inventory Matrix'!$G:$G,$DM$2,'Inventory Matrix'!$C:$C,A370)</f>
        <v>0</v>
      </c>
      <c r="DN370" s="48"/>
      <c r="DO370" s="67">
        <f>SUMIFS('Inventory Matrix'!$E:$E,'Inventory Matrix'!$B:$B,$DO$2,'Inventory Matrix'!$G:$G,$DT$2,'Inventory Matrix'!$C:$C,A370)</f>
        <v>0</v>
      </c>
      <c r="DP370" s="67">
        <f>SUMIFS('Inventory Matrix'!$E:$E,'Inventory Matrix'!$B:$B,$DP$2,'Inventory Matrix'!$G:$G,$DT$2,'Inventory Matrix'!$C:$C,A370)</f>
        <v>0</v>
      </c>
      <c r="DQ370" s="67">
        <f>SUMIFS('Inventory Matrix'!$E:$E,'Inventory Matrix'!$B:$B,$DQ$2,'Inventory Matrix'!$G:$G,$DT$2,'Inventory Matrix'!$C:$C,A370)</f>
        <v>0</v>
      </c>
      <c r="DR370" s="67">
        <f>SUMIFS('Inventory Matrix'!$E:$E,'Inventory Matrix'!$B:$B,$DR$2,'Inventory Matrix'!$G:$G,$DT$2,'Inventory Matrix'!$C:$C,A370)</f>
        <v>0</v>
      </c>
      <c r="DS370" s="67">
        <f>SUMIFS('Inventory Matrix'!$E:$E,'Inventory Matrix'!$B:$B,$DS$2,'Inventory Matrix'!$G:$G,$DT$2,'Inventory Matrix'!$C:$C,A370)</f>
        <v>0</v>
      </c>
      <c r="DT370" s="98">
        <f>SUMIFS('Inventory Matrix'!$E:$E,'Inventory Matrix'!$G:$G,$DT$2,'Inventory Matrix'!$C:$C,A370)</f>
        <v>0</v>
      </c>
      <c r="DU370" s="44"/>
      <c r="DV370" s="67">
        <f>SUMIFS('Inventory Matrix'!$E:$E,'Inventory Matrix'!$B:$B,$DV$2,'Inventory Matrix'!$G:$G,$EA$2,'Inventory Matrix'!$C:$C,A370)</f>
        <v>0</v>
      </c>
      <c r="DW370" s="67">
        <f>SUMIFS('Inventory Matrix'!$E:$E,'Inventory Matrix'!$B:$B,$DW$2,'Inventory Matrix'!$G:$G,$EA$2,'Inventory Matrix'!$C:$C,A370)</f>
        <v>0</v>
      </c>
      <c r="DX370" s="67">
        <f>SUMIFS('Inventory Matrix'!$E:$E,'Inventory Matrix'!$B:$B,$DX$2,'Inventory Matrix'!$G:$G,$EA$2,'Inventory Matrix'!$C:$C,A370)</f>
        <v>0</v>
      </c>
      <c r="DY370" s="67">
        <f>SUMIFS('Inventory Matrix'!$E:$E,'Inventory Matrix'!$B:$B,$DY$2,'Inventory Matrix'!$G:$G,$EA$2,'Inventory Matrix'!$C:$C,A370)</f>
        <v>0</v>
      </c>
      <c r="DZ370" s="67">
        <f>SUMIFS('Inventory Matrix'!$E:$E,'Inventory Matrix'!$B:$B,$DZ$2,'Inventory Matrix'!$G:$G,$EA$2,'Inventory Matrix'!$C:$C,A370)</f>
        <v>0</v>
      </c>
      <c r="EA370" s="98">
        <f>SUMIFS('Inventory Matrix'!$E:$E,'Inventory Matrix'!$G:$G,$EA$2,'Inventory Matrix'!$C:$C,A370)</f>
        <v>0</v>
      </c>
      <c r="EB370" s="44"/>
      <c r="EC370" s="67">
        <f>SUMIFS('Inventory Matrix'!$E:$E,'Inventory Matrix'!$B:$B,$EC$2,'Inventory Matrix'!$G:$G,$EH$2,'Inventory Matrix'!$C:$C,A370)</f>
        <v>0</v>
      </c>
      <c r="ED370" s="67">
        <f>SUMIFS('Inventory Matrix'!$E:$E,'Inventory Matrix'!$B:$B,$ED$2,'Inventory Matrix'!$G:$G,$EH$2,'Inventory Matrix'!$C:$C,A370)</f>
        <v>0</v>
      </c>
      <c r="EE370" s="67">
        <f>SUMIFS('Inventory Matrix'!$E:$E,'Inventory Matrix'!$B:$B,$EE$2,'Inventory Matrix'!$G:$G,$EH$2,'Inventory Matrix'!$C:$C,A370)</f>
        <v>0</v>
      </c>
      <c r="EF370" s="67">
        <f>SUMIFS('Inventory Matrix'!$E:$E,'Inventory Matrix'!$B:$B,$EF$2,'Inventory Matrix'!$G:$G,$EH$2,'Inventory Matrix'!$C:$C,A370)</f>
        <v>0</v>
      </c>
      <c r="EG370" s="67">
        <f>SUMIFS('Inventory Matrix'!$E:$E,'Inventory Matrix'!$B:$B,$EG$2,'Inventory Matrix'!$G:$G,$EH$2,'Inventory Matrix'!$C:$C,A370)</f>
        <v>0</v>
      </c>
      <c r="EH370" s="98">
        <f>SUMIFS('Inventory Matrix'!$E:$E,'Inventory Matrix'!$G:$G,$EH$2,'Inventory Matrix'!$C:$C,A370)</f>
        <v>0</v>
      </c>
      <c r="EI370" s="44"/>
    </row>
    <row r="371" spans="1:139" ht="13" x14ac:dyDescent="0.15">
      <c r="A371" s="69" t="str">
        <f t="shared" si="49"/>
        <v>MXH02</v>
      </c>
      <c r="B371" s="70" t="s">
        <v>2247</v>
      </c>
      <c r="C371" s="71" t="s">
        <v>2616</v>
      </c>
      <c r="D371" s="71" t="s">
        <v>2617</v>
      </c>
      <c r="E371" s="72">
        <f t="shared" si="50"/>
        <v>0</v>
      </c>
      <c r="F371" s="72">
        <f>SUMIFS(Stock!$D:$D,Stock!$C:$C,A371)</f>
        <v>0</v>
      </c>
      <c r="G371" s="73" t="e">
        <f t="shared" ca="1" si="51"/>
        <v>#REF!</v>
      </c>
      <c r="H371" s="74">
        <f t="shared" ca="1" si="52"/>
        <v>0</v>
      </c>
      <c r="I371" s="44"/>
      <c r="J371" s="69" t="e">
        <f ca="1">SUMIFS(#REF!,#REF!,A371,#REF!,$J$2)</f>
        <v>#REF!</v>
      </c>
      <c r="K371" s="69" t="e">
        <f ca="1">SUMIFS(#REF!,#REF!,A371,#REF!,$K$2)</f>
        <v>#REF!</v>
      </c>
      <c r="L371" s="69" t="e">
        <f ca="1">SUMIFS(#REF!,#REF!,A371,#REF!,$L$2)</f>
        <v>#REF!</v>
      </c>
      <c r="M371" s="69" t="e">
        <f ca="1">SUMIFS(#REF!,#REF!,A371,#REF!,$M$2)</f>
        <v>#REF!</v>
      </c>
      <c r="N371" s="69" t="e">
        <f ca="1">SUMIFS(#REF!,#REF!,A371,#REF!,$N$2)</f>
        <v>#REF!</v>
      </c>
      <c r="O371" s="69" t="e">
        <f ca="1">SUMIFS(#REF!,#REF!,A371,#REF!,$O$2)</f>
        <v>#REF!</v>
      </c>
      <c r="P371" s="69" t="e">
        <f ca="1">SUMIFS(#REF!,#REF!,A371,#REF!,$P$2)</f>
        <v>#REF!</v>
      </c>
      <c r="Q371" s="69" t="e">
        <f ca="1">SUMIFS(#REF!,#REF!,A371,#REF!,$Q$2)</f>
        <v>#REF!</v>
      </c>
      <c r="R371" s="69" t="e">
        <f ca="1">SUMIFS(#REF!,#REF!,A371,#REF!,$R$2)</f>
        <v>#REF!</v>
      </c>
      <c r="S371" s="69" t="e">
        <f ca="1">SUMIFS(#REF!,#REF!,A371,#REF!,$S$2)</f>
        <v>#REF!</v>
      </c>
      <c r="T371" s="75"/>
      <c r="U371" s="44"/>
      <c r="V371" s="46"/>
      <c r="W371" s="69" t="e">
        <f ca="1">SUMIFS(#REF!,#REF!,A371,#REF!,$W$2,#REF!,$AK$1)</f>
        <v>#REF!</v>
      </c>
      <c r="X371" s="69" t="e">
        <f ca="1">SUMIFS(#REF!,#REF!,A371,#REF!,$X$2,#REF!,$AK$1)</f>
        <v>#REF!</v>
      </c>
      <c r="Y371" s="69" t="e">
        <f ca="1">SUMIFS(#REF!,#REF!,A371,#REF!,$Y$2,#REF!,$AK$1)</f>
        <v>#REF!</v>
      </c>
      <c r="Z371" s="69" t="e">
        <f ca="1">SUMIFS(#REF!,#REF!,A371,#REF!,$Z$2,#REF!,$AK$1)</f>
        <v>#REF!</v>
      </c>
      <c r="AA371" s="69" t="e">
        <f ca="1">SUMIFS(#REF!,#REF!,A371,#REF!,$AA$2,#REF!,$AK$1)</f>
        <v>#REF!</v>
      </c>
      <c r="AB371" s="69" t="e">
        <f ca="1">SUMIFS(#REF!,#REF!,A371,#REF!,$AB$2,#REF!,$AK$1)</f>
        <v>#REF!</v>
      </c>
      <c r="AC371" s="48"/>
      <c r="AD371" s="76">
        <f>SUMIFS('Inventory Matrix'!$E:$E,'Inventory Matrix'!$G:$G,$AD$2,'Inventory Matrix'!$B:$B,$AK$1,'Inventory Matrix'!$C:$C,A371)</f>
        <v>0</v>
      </c>
      <c r="AE371" s="70">
        <f>SUMIFS('Inventory Matrix'!$E:$E,'Inventory Matrix'!$G:$G,$AE$2,'Inventory Matrix'!$B:$B,$AK$1,'Inventory Matrix'!$C:$C,A371)</f>
        <v>0</v>
      </c>
      <c r="AF371" s="70">
        <f>SUMIFS('Inventory Matrix'!$E:$E,'Inventory Matrix'!$G:$G,$AF$2,'Inventory Matrix'!$B:$B,$AK$1,'Inventory Matrix'!$C:$C,A371)</f>
        <v>0</v>
      </c>
      <c r="AG371" s="77">
        <f>SUMIFS('Inventory Matrix'!$E:$E,'Inventory Matrix'!$G:$G,$AG$2,'Inventory Matrix'!$B:$B,$AK$1,'Inventory Matrix'!$C:$C,A371)</f>
        <v>0</v>
      </c>
      <c r="AH371" s="167" t="str">
        <f t="shared" ca="1" si="53"/>
        <v>-</v>
      </c>
      <c r="AI371" s="168" t="str">
        <f t="shared" ca="1" si="54"/>
        <v>-</v>
      </c>
      <c r="AJ371" s="173">
        <f t="shared" ca="1" si="63"/>
        <v>0</v>
      </c>
      <c r="AK371" s="169">
        <f>SUMIFS(Stock!$D:$D,Stock!$A:$A,$AK$1,Stock!$C:$C,A371)</f>
        <v>0</v>
      </c>
      <c r="AL371" s="55"/>
      <c r="AM371" s="69" t="e">
        <f ca="1">SUMIFS(#REF!,#REF!,A371,#REF!,$AM$2,#REF!,$AZ$1)</f>
        <v>#REF!</v>
      </c>
      <c r="AN371" s="69" t="e">
        <f ca="1">SUMIFS(#REF!,#REF!,A371,#REF!,$AN$2,#REF!,$AZ$1)</f>
        <v>#REF!</v>
      </c>
      <c r="AO371" s="69" t="e">
        <f ca="1">SUMIFS(#REF!,#REF!,A371,#REF!,$AO$2,#REF!,$AZ$1)</f>
        <v>#REF!</v>
      </c>
      <c r="AP371" s="69" t="e">
        <f ca="1">SUMIFS(#REF!,#REF!,A371,#REF!,$AP$2,#REF!,$AZ$1)</f>
        <v>#REF!</v>
      </c>
      <c r="AQ371" s="69" t="e">
        <f ca="1">SUMIFS(#REF!,#REF!,A371,#REF!,$AQ$2,#REF!,$AZ$1)</f>
        <v>#REF!</v>
      </c>
      <c r="AR371" s="69" t="e">
        <f ca="1">SUMIFS(#REF!,#REF!,A371,#REF!,$AR$2,#REF!,$AZ$1)</f>
        <v>#REF!</v>
      </c>
      <c r="AS371" s="81"/>
      <c r="AT371" s="82">
        <f>SUMIFS('Inventory Matrix'!$E:$E,'Inventory Matrix'!$G:$G,$AT$2,'Inventory Matrix'!$B:$B,$AZ$1,'Inventory Matrix'!$C:$C,A371)</f>
        <v>0</v>
      </c>
      <c r="AU371" s="82">
        <f>SUMIFS('Inventory Matrix'!$E:$E,'Inventory Matrix'!$G:$G,$AU$2,'Inventory Matrix'!$B:$B,$AZ$1,'Inventory Matrix'!$C:$C,A371)</f>
        <v>0</v>
      </c>
      <c r="AV371" s="82">
        <f>SUMIFS('Inventory Matrix'!$E:$E,'Inventory Matrix'!$G:$G,$AV$2,'Inventory Matrix'!$B:$B,$AZ$1,'Inventory Matrix'!$C:$C,A371)</f>
        <v>0</v>
      </c>
      <c r="AW371" s="83">
        <f>SUMIFS('Inventory Matrix'!$E:$E,'Inventory Matrix'!$G:$G,$AW$2,'Inventory Matrix'!$B:$B,$AZ$1,'Inventory Matrix'!$C:$C,A371)</f>
        <v>0</v>
      </c>
      <c r="AX371" s="85" t="str">
        <f t="shared" ca="1" si="55"/>
        <v>-</v>
      </c>
      <c r="AY371" s="88">
        <f t="shared" ca="1" si="56"/>
        <v>0</v>
      </c>
      <c r="AZ371" s="87">
        <f>SUMIFS(Stock!$D:$D,Stock!$A:$A,$AZ$1,Stock!$C:$C,A371)</f>
        <v>0</v>
      </c>
      <c r="BA371" s="55"/>
      <c r="BB371" s="69" t="e">
        <f ca="1">SUMIFS(#REF!,#REF!,A371,#REF!,$BB$2,#REF!,$BO$1)</f>
        <v>#REF!</v>
      </c>
      <c r="BC371" s="69" t="e">
        <f ca="1">SUMIFS(#REF!,#REF!,A371,#REF!,$BC$2,#REF!,$BO$1)</f>
        <v>#REF!</v>
      </c>
      <c r="BD371" s="69" t="e">
        <f ca="1">SUMIFS(#REF!,#REF!,A371,#REF!,$BD$2,#REF!,$BO$1)</f>
        <v>#REF!</v>
      </c>
      <c r="BE371" s="69" t="e">
        <f ca="1">SUMIFS(#REF!,#REF!,A371,#REF!,$BE$2,#REF!,$BO$1)</f>
        <v>#REF!</v>
      </c>
      <c r="BF371" s="69" t="e">
        <f ca="1">SUMIFS(#REF!,#REF!,A371,#REF!,$BF$2,#REF!,$BO$1)</f>
        <v>#REF!</v>
      </c>
      <c r="BG371" s="69" t="e">
        <f ca="1">SUMIFS(#REF!,#REF!,A371,#REF!,$BG$2,#REF!,$BO$1)</f>
        <v>#REF!</v>
      </c>
      <c r="BH371" s="60"/>
      <c r="BI371" s="82">
        <f>SUMIFS('Inventory Matrix'!$E:$E,'Inventory Matrix'!$G:$G,$BI$2,'Inventory Matrix'!$B:$B,$BO$1,'Inventory Matrix'!$C:$C,A371)</f>
        <v>0</v>
      </c>
      <c r="BJ371" s="82">
        <f>SUMIFS('Inventory Matrix'!$E:$E,'Inventory Matrix'!$G:$G,$BJ$2,'Inventory Matrix'!$B:$B,$BO$1,'Inventory Matrix'!$C:$C,A371)</f>
        <v>0</v>
      </c>
      <c r="BK371" s="82">
        <f>SUMIFS('Inventory Matrix'!$E:$E,'Inventory Matrix'!$G:$G,$BK$2,'Inventory Matrix'!$B:$B,$BO$1,'Inventory Matrix'!$C:$C,A371)</f>
        <v>0</v>
      </c>
      <c r="BL371" s="83">
        <f>SUMIFS('Inventory Matrix'!$E:$E,'Inventory Matrix'!$G:$G,$BL$2,'Inventory Matrix'!$B:$B,$BO$1,'Inventory Matrix'!$C:$C,A371)</f>
        <v>0</v>
      </c>
      <c r="BM371" s="85" t="str">
        <f t="shared" ca="1" si="57"/>
        <v>-</v>
      </c>
      <c r="BN371" s="86">
        <f t="shared" ca="1" si="58"/>
        <v>0</v>
      </c>
      <c r="BO371" s="87">
        <f>SUMIFS(Stock!$D:$D,Stock!$A:$A,$BO$1,Stock!$C:$C,A371)</f>
        <v>0</v>
      </c>
      <c r="BP371" s="55"/>
      <c r="BQ371" s="69" t="e">
        <f ca="1">SUMIFS(#REF!,#REF!,A371,#REF!,$BQ$2,#REF!,$CD$1)</f>
        <v>#REF!</v>
      </c>
      <c r="BR371" s="69" t="e">
        <f ca="1">SUMIFS(#REF!,#REF!,A371,#REF!,$BR$2,#REF!,$CD$1)</f>
        <v>#REF!</v>
      </c>
      <c r="BS371" s="69" t="e">
        <f ca="1">SUMIFS(#REF!,#REF!,A371,#REF!,$BS$2,#REF!,$CD$1)</f>
        <v>#REF!</v>
      </c>
      <c r="BT371" s="69" t="e">
        <f ca="1">SUMIFS(#REF!,#REF!,A371,#REF!,$BT$2,#REF!,$CD$1)</f>
        <v>#REF!</v>
      </c>
      <c r="BU371" s="69" t="e">
        <f ca="1">SUMIFS(#REF!,#REF!,A371,#REF!,$BU$2,#REF!,$CD$1)</f>
        <v>#REF!</v>
      </c>
      <c r="BV371" s="69" t="e">
        <f ca="1">SUMIFS(#REF!,#REF!,A371,#REF!,$BV$2,#REF!,$CD$1)</f>
        <v>#REF!</v>
      </c>
      <c r="BW371" s="60"/>
      <c r="BX371" s="82">
        <f>SUMIFS('Inventory Matrix'!$E:$E,'Inventory Matrix'!$G:$G,$BX$2,'Inventory Matrix'!$B:$B,$CD$1,'Inventory Matrix'!$C:$C,A371)</f>
        <v>0</v>
      </c>
      <c r="BY371" s="82">
        <f>SUMIFS('Inventory Matrix'!$E:$E,'Inventory Matrix'!$G:$G,$BY$2,'Inventory Matrix'!$B:$B,$CD$1,'Inventory Matrix'!$C:$C,A371)</f>
        <v>0</v>
      </c>
      <c r="BZ371" s="82">
        <f>SUMIFS('Inventory Matrix'!$E:$E,'Inventory Matrix'!$G:$G,$BZ$2,'Inventory Matrix'!$B:$B,$CD$1,'Inventory Matrix'!$C:$C,A371)</f>
        <v>0</v>
      </c>
      <c r="CA371" s="83">
        <f>SUMIFS('Inventory Matrix'!$E:$E,'Inventory Matrix'!$G:$G,$CA$2,'Inventory Matrix'!$B:$B,$CD$1,'Inventory Matrix'!$C:$C,A371)</f>
        <v>0</v>
      </c>
      <c r="CB371" s="85" t="str">
        <f t="shared" ca="1" si="59"/>
        <v>-</v>
      </c>
      <c r="CC371" s="88">
        <f t="shared" ca="1" si="60"/>
        <v>0</v>
      </c>
      <c r="CD371" s="87">
        <f>SUMIFS(Stock!$D:$D,Stock!$A:$A,$CD$1,Stock!$C:$C,A371)</f>
        <v>0</v>
      </c>
      <c r="CE371" s="55"/>
      <c r="CF371" s="69" t="e">
        <f ca="1">SUMIFS(#REF!,#REF!,A371,#REF!,$CF$2,#REF!,$CS$1)</f>
        <v>#REF!</v>
      </c>
      <c r="CG371" s="69" t="e">
        <f ca="1">SUMIFS(#REF!,#REF!,A371,#REF!,$CG$2,#REF!,$CS$1)</f>
        <v>#REF!</v>
      </c>
      <c r="CH371" s="69" t="e">
        <f ca="1">SUMIFS(#REF!,#REF!,A371,#REF!,$CH$2,#REF!,$CS$1)</f>
        <v>#REF!</v>
      </c>
      <c r="CI371" s="69" t="e">
        <f ca="1">SUMIFS(#REF!,#REF!,A371,#REF!,$CI$2,#REF!,$CS$1)</f>
        <v>#REF!</v>
      </c>
      <c r="CJ371" s="69" t="e">
        <f ca="1">SUMIFS(#REF!,#REF!,A371,#REF!,$CJ$2,#REF!,$CS$1)</f>
        <v>#REF!</v>
      </c>
      <c r="CK371" s="69" t="e">
        <f ca="1">SUMIFS(#REF!,#REF!,A371,#REF!,$CK$2,#REF!,$CS$1)</f>
        <v>#REF!</v>
      </c>
      <c r="CL371" s="60"/>
      <c r="CM371" s="82">
        <f>SUMIFS('Inventory Matrix'!$E:$E,'Inventory Matrix'!$G:$G,$CM$2,'Inventory Matrix'!$B:$B,$CD$1,'Inventory Matrix'!$C:$C,A371)</f>
        <v>0</v>
      </c>
      <c r="CN371" s="82">
        <f>SUMIFS('Inventory Matrix'!$E:$E,'Inventory Matrix'!$G:$G,$CN$2,'Inventory Matrix'!$B:$B,$CD$1,'Inventory Matrix'!$C:$C,A371)</f>
        <v>0</v>
      </c>
      <c r="CO371" s="82">
        <f>SUMIFS('Inventory Matrix'!$E:$E,'Inventory Matrix'!$G:$G,$CO$2,'Inventory Matrix'!$B:$B,$CD$1,'Inventory Matrix'!$C:$C,A371)</f>
        <v>0</v>
      </c>
      <c r="CP371" s="83">
        <f>SUMIFS('Inventory Matrix'!$E:$E,'Inventory Matrix'!$G:$G,$CP$2,'Inventory Matrix'!$B:$B,$CD$1,'Inventory Matrix'!$C:$C,A371)</f>
        <v>0</v>
      </c>
      <c r="CQ371" s="85" t="str">
        <f t="shared" ca="1" si="61"/>
        <v>-</v>
      </c>
      <c r="CR371" s="88">
        <f t="shared" ca="1" si="62"/>
        <v>0</v>
      </c>
      <c r="CS371" s="87">
        <f>SUMIFS(Stock!$D:$D,Stock!$A:$A,$CS$1,Stock!$C:$C,A371)</f>
        <v>0</v>
      </c>
      <c r="CT371" s="64"/>
      <c r="CU371" s="89">
        <f>SUMIFS(Stock!$D:$D,Stock!$A:$A,$CU$1,Stock!$C:$C,A371)</f>
        <v>0</v>
      </c>
      <c r="CV371" s="64"/>
      <c r="CW371" s="69" t="e">
        <f ca="1">SUMIFS(#REF!,#REF!,A371,#REF!,$CW$2,#REF!,$DC$1)</f>
        <v>#REF!</v>
      </c>
      <c r="CX371" s="69" t="e">
        <f ca="1">SUMIFS(#REF!,#REF!,A371,#REF!,$CX$2,#REF!,$DC$1)</f>
        <v>#REF!</v>
      </c>
      <c r="CY371" s="69" t="e">
        <f ca="1">SUMIFS(#REF!,#REF!,A371,#REF!,$CY$2,#REF!,$DC$1)</f>
        <v>#REF!</v>
      </c>
      <c r="CZ371" s="69" t="e">
        <f ca="1">SUMIFS(#REF!,#REF!,A371,#REF!,$CZ$2,#REF!,$DC$1)</f>
        <v>#REF!</v>
      </c>
      <c r="DA371" s="69" t="e">
        <f ca="1">SUMIFS(#REF!,#REF!,A371,#REF!,$DA$2,#REF!,$DC$1)</f>
        <v>#REF!</v>
      </c>
      <c r="DB371" s="69" t="e">
        <f ca="1">SUMIFS(#REF!,#REF!,A371,#REF!,$DB$2,#REF!,$DC$1)</f>
        <v>#REF!</v>
      </c>
      <c r="DC371" s="89">
        <f>SUMIFS(Stock!$D:$D,Stock!$A:$A,$DC$1,Stock!$C:$C,A371)</f>
        <v>0</v>
      </c>
      <c r="DD371" s="89">
        <f>SUMIFS(Stock!$D:$D,Stock!$A:$A,$DD$1,Stock!$C:$C,A371)</f>
        <v>0</v>
      </c>
      <c r="DE371" s="89">
        <f>SUMIFS(Stock!$D:$D,Stock!$A:$A,$DE$1,Stock!$C:$C,A371)</f>
        <v>0</v>
      </c>
      <c r="DF371" s="66"/>
      <c r="DG371" s="66"/>
      <c r="DH371" s="90">
        <f>SUMIFS('Inventory Matrix'!$E:$E,'Inventory Matrix'!$B:$B,$DH$2,'Inventory Matrix'!$G:$G,$DM$2,'Inventory Matrix'!$C:$C,A371)</f>
        <v>0</v>
      </c>
      <c r="DI371" s="90">
        <f>SUMIFS('Inventory Matrix'!$E:$E,'Inventory Matrix'!$B:$B,$DI$2,'Inventory Matrix'!$G:$G,$DM$2,'Inventory Matrix'!$C:$C,A371)</f>
        <v>0</v>
      </c>
      <c r="DJ371" s="90">
        <f>SUMIFS('Inventory Matrix'!$E:$E,'Inventory Matrix'!$B:$B,$DJ$2,'Inventory Matrix'!$G:$G,$DM$2,'Inventory Matrix'!$C:$C,A371)</f>
        <v>0</v>
      </c>
      <c r="DK371" s="90">
        <f>SUMIFS('Inventory Matrix'!$E:$E,'Inventory Matrix'!$B:$B,$DK$2,'Inventory Matrix'!$G:$G,$DM$2,'Inventory Matrix'!$C:$C,A371)</f>
        <v>0</v>
      </c>
      <c r="DL371" s="90">
        <f>SUMIFS('Inventory Matrix'!$E:$E,'Inventory Matrix'!$B:$B,$DL$2,'Inventory Matrix'!$G:$G,$DM$2,'Inventory Matrix'!$C:$C,A371)</f>
        <v>0</v>
      </c>
      <c r="DM371" s="91">
        <f>SUMIFS('Inventory Matrix'!$E:$E,'Inventory Matrix'!$G:$G,$DM$2,'Inventory Matrix'!$C:$C,A371)</f>
        <v>0</v>
      </c>
      <c r="DN371" s="48"/>
      <c r="DO371" s="90">
        <f>SUMIFS('Inventory Matrix'!$E:$E,'Inventory Matrix'!$B:$B,$DO$2,'Inventory Matrix'!$G:$G,$DT$2,'Inventory Matrix'!$C:$C,A371)</f>
        <v>0</v>
      </c>
      <c r="DP371" s="90">
        <f>SUMIFS('Inventory Matrix'!$E:$E,'Inventory Matrix'!$B:$B,$DP$2,'Inventory Matrix'!$G:$G,$DT$2,'Inventory Matrix'!$C:$C,A371)</f>
        <v>0</v>
      </c>
      <c r="DQ371" s="90">
        <f>SUMIFS('Inventory Matrix'!$E:$E,'Inventory Matrix'!$B:$B,$DQ$2,'Inventory Matrix'!$G:$G,$DT$2,'Inventory Matrix'!$C:$C,A371)</f>
        <v>0</v>
      </c>
      <c r="DR371" s="90">
        <f>SUMIFS('Inventory Matrix'!$E:$E,'Inventory Matrix'!$B:$B,$DR$2,'Inventory Matrix'!$G:$G,$DT$2,'Inventory Matrix'!$C:$C,A371)</f>
        <v>0</v>
      </c>
      <c r="DS371" s="90">
        <f>SUMIFS('Inventory Matrix'!$E:$E,'Inventory Matrix'!$B:$B,$DS$2,'Inventory Matrix'!$G:$G,$DT$2,'Inventory Matrix'!$C:$C,A371)</f>
        <v>0</v>
      </c>
      <c r="DT371" s="91">
        <f>SUMIFS('Inventory Matrix'!$E:$E,'Inventory Matrix'!$G:$G,$DT$2,'Inventory Matrix'!$C:$C,A371)</f>
        <v>0</v>
      </c>
      <c r="DU371" s="44"/>
      <c r="DV371" s="90">
        <f>SUMIFS('Inventory Matrix'!$E:$E,'Inventory Matrix'!$B:$B,$DV$2,'Inventory Matrix'!$G:$G,$EA$2,'Inventory Matrix'!$C:$C,A371)</f>
        <v>0</v>
      </c>
      <c r="DW371" s="90">
        <f>SUMIFS('Inventory Matrix'!$E:$E,'Inventory Matrix'!$B:$B,$DW$2,'Inventory Matrix'!$G:$G,$EA$2,'Inventory Matrix'!$C:$C,A371)</f>
        <v>0</v>
      </c>
      <c r="DX371" s="90">
        <f>SUMIFS('Inventory Matrix'!$E:$E,'Inventory Matrix'!$B:$B,$DX$2,'Inventory Matrix'!$G:$G,$EA$2,'Inventory Matrix'!$C:$C,A371)</f>
        <v>0</v>
      </c>
      <c r="DY371" s="90">
        <f>SUMIFS('Inventory Matrix'!$E:$E,'Inventory Matrix'!$B:$B,$DY$2,'Inventory Matrix'!$G:$G,$EA$2,'Inventory Matrix'!$C:$C,A371)</f>
        <v>0</v>
      </c>
      <c r="DZ371" s="90">
        <f>SUMIFS('Inventory Matrix'!$E:$E,'Inventory Matrix'!$B:$B,$DZ$2,'Inventory Matrix'!$G:$G,$EA$2,'Inventory Matrix'!$C:$C,A371)</f>
        <v>0</v>
      </c>
      <c r="EA371" s="91">
        <f>SUMIFS('Inventory Matrix'!$E:$E,'Inventory Matrix'!$G:$G,$EA$2,'Inventory Matrix'!$C:$C,A371)</f>
        <v>0</v>
      </c>
      <c r="EB371" s="44"/>
      <c r="EC371" s="90">
        <f>SUMIFS('Inventory Matrix'!$E:$E,'Inventory Matrix'!$B:$B,$EC$2,'Inventory Matrix'!$G:$G,$EH$2,'Inventory Matrix'!$C:$C,A371)</f>
        <v>0</v>
      </c>
      <c r="ED371" s="90">
        <f>SUMIFS('Inventory Matrix'!$E:$E,'Inventory Matrix'!$B:$B,$ED$2,'Inventory Matrix'!$G:$G,$EH$2,'Inventory Matrix'!$C:$C,A371)</f>
        <v>0</v>
      </c>
      <c r="EE371" s="90">
        <f>SUMIFS('Inventory Matrix'!$E:$E,'Inventory Matrix'!$B:$B,$EE$2,'Inventory Matrix'!$G:$G,$EH$2,'Inventory Matrix'!$C:$C,A371)</f>
        <v>0</v>
      </c>
      <c r="EF371" s="90">
        <f>SUMIFS('Inventory Matrix'!$E:$E,'Inventory Matrix'!$B:$B,$EF$2,'Inventory Matrix'!$G:$G,$EH$2,'Inventory Matrix'!$C:$C,A371)</f>
        <v>0</v>
      </c>
      <c r="EG371" s="90">
        <f>SUMIFS('Inventory Matrix'!$E:$E,'Inventory Matrix'!$B:$B,$EG$2,'Inventory Matrix'!$G:$G,$EH$2,'Inventory Matrix'!$C:$C,A371)</f>
        <v>0</v>
      </c>
      <c r="EH371" s="91">
        <f>SUMIFS('Inventory Matrix'!$E:$E,'Inventory Matrix'!$G:$G,$EH$2,'Inventory Matrix'!$C:$C,A371)</f>
        <v>0</v>
      </c>
      <c r="EI371" s="44"/>
    </row>
    <row r="372" spans="1:139" ht="13" x14ac:dyDescent="0.15">
      <c r="A372" s="38" t="str">
        <f t="shared" si="49"/>
        <v>MN623</v>
      </c>
      <c r="B372" s="39" t="s">
        <v>2186</v>
      </c>
      <c r="C372" s="40" t="s">
        <v>2618</v>
      </c>
      <c r="D372" s="40" t="s">
        <v>2619</v>
      </c>
      <c r="E372" s="41">
        <f t="shared" si="50"/>
        <v>0</v>
      </c>
      <c r="F372" s="41">
        <f>SUMIFS(Stock!$D:$D,Stock!$C:$C,A372)</f>
        <v>0</v>
      </c>
      <c r="G372" s="42" t="e">
        <f t="shared" ca="1" si="51"/>
        <v>#REF!</v>
      </c>
      <c r="H372" s="43">
        <f t="shared" ca="1" si="52"/>
        <v>0</v>
      </c>
      <c r="I372" s="44"/>
      <c r="J372" s="38" t="e">
        <f ca="1">SUMIFS(#REF!,#REF!,A372,#REF!,$J$2)</f>
        <v>#REF!</v>
      </c>
      <c r="K372" s="38" t="e">
        <f ca="1">SUMIFS(#REF!,#REF!,A372,#REF!,$K$2)</f>
        <v>#REF!</v>
      </c>
      <c r="L372" s="38" t="e">
        <f ca="1">SUMIFS(#REF!,#REF!,A372,#REF!,$L$2)</f>
        <v>#REF!</v>
      </c>
      <c r="M372" s="38" t="e">
        <f ca="1">SUMIFS(#REF!,#REF!,A372,#REF!,$M$2)</f>
        <v>#REF!</v>
      </c>
      <c r="N372" s="38" t="e">
        <f ca="1">SUMIFS(#REF!,#REF!,A372,#REF!,$N$2)</f>
        <v>#REF!</v>
      </c>
      <c r="O372" s="38" t="e">
        <f ca="1">SUMIFS(#REF!,#REF!,A372,#REF!,$O$2)</f>
        <v>#REF!</v>
      </c>
      <c r="P372" s="38" t="e">
        <f ca="1">SUMIFS(#REF!,#REF!,A372,#REF!,$P$2)</f>
        <v>#REF!</v>
      </c>
      <c r="Q372" s="38" t="e">
        <f ca="1">SUMIFS(#REF!,#REF!,A372,#REF!,$Q$2)</f>
        <v>#REF!</v>
      </c>
      <c r="R372" s="38" t="e">
        <f ca="1">SUMIFS(#REF!,#REF!,A372,#REF!,$R$2)</f>
        <v>#REF!</v>
      </c>
      <c r="S372" s="38" t="e">
        <f ca="1">SUMIFS(#REF!,#REF!,A372,#REF!,$S$2)</f>
        <v>#REF!</v>
      </c>
      <c r="T372" s="45"/>
      <c r="U372" s="44"/>
      <c r="V372" s="46"/>
      <c r="W372" s="38" t="e">
        <f ca="1">SUMIFS(#REF!,#REF!,A372,#REF!,$W$2,#REF!,$AK$1)</f>
        <v>#REF!</v>
      </c>
      <c r="X372" s="38" t="e">
        <f ca="1">SUMIFS(#REF!,#REF!,A372,#REF!,$X$2,#REF!,$AK$1)</f>
        <v>#REF!</v>
      </c>
      <c r="Y372" s="38" t="e">
        <f ca="1">SUMIFS(#REF!,#REF!,A372,#REF!,$Y$2,#REF!,$AK$1)</f>
        <v>#REF!</v>
      </c>
      <c r="Z372" s="38" t="e">
        <f ca="1">SUMIFS(#REF!,#REF!,A372,#REF!,$Z$2,#REF!,$AK$1)</f>
        <v>#REF!</v>
      </c>
      <c r="AA372" s="38" t="e">
        <f ca="1">SUMIFS(#REF!,#REF!,A372,#REF!,$AA$2,#REF!,$AK$1)</f>
        <v>#REF!</v>
      </c>
      <c r="AB372" s="38" t="e">
        <f ca="1">SUMIFS(#REF!,#REF!,A372,#REF!,$AB$2,#REF!,$AK$1)</f>
        <v>#REF!</v>
      </c>
      <c r="AC372" s="48"/>
      <c r="AD372" s="92">
        <f>SUMIFS('Inventory Matrix'!$E:$E,'Inventory Matrix'!$G:$G,$AD$2,'Inventory Matrix'!$B:$B,$AK$1,'Inventory Matrix'!$C:$C,A372)</f>
        <v>0</v>
      </c>
      <c r="AE372" s="39">
        <f>SUMIFS('Inventory Matrix'!$E:$E,'Inventory Matrix'!$G:$G,$AE$2,'Inventory Matrix'!$B:$B,$AK$1,'Inventory Matrix'!$C:$C,A372)</f>
        <v>0</v>
      </c>
      <c r="AF372" s="39">
        <f>SUMIFS('Inventory Matrix'!$E:$E,'Inventory Matrix'!$G:$G,$AF$2,'Inventory Matrix'!$B:$B,$AK$1,'Inventory Matrix'!$C:$C,A372)</f>
        <v>0</v>
      </c>
      <c r="AG372" s="93">
        <f>SUMIFS('Inventory Matrix'!$E:$E,'Inventory Matrix'!$G:$G,$AG$2,'Inventory Matrix'!$B:$B,$AK$1,'Inventory Matrix'!$C:$C,A372)</f>
        <v>0</v>
      </c>
      <c r="AH372" s="170" t="str">
        <f t="shared" ca="1" si="53"/>
        <v>-</v>
      </c>
      <c r="AI372" s="171" t="str">
        <f t="shared" ca="1" si="54"/>
        <v>-</v>
      </c>
      <c r="AJ372" s="174">
        <f t="shared" ca="1" si="63"/>
        <v>0</v>
      </c>
      <c r="AK372" s="172">
        <f>SUMIFS(Stock!$D:$D,Stock!$A:$A,$AK$1,Stock!$C:$C,A372)</f>
        <v>0</v>
      </c>
      <c r="AL372" s="55"/>
      <c r="AM372" s="38" t="e">
        <f ca="1">SUMIFS(#REF!,#REF!,A372,#REF!,$AM$2,#REF!,$AZ$1)</f>
        <v>#REF!</v>
      </c>
      <c r="AN372" s="38" t="e">
        <f ca="1">SUMIFS(#REF!,#REF!,A372,#REF!,$AN$2,#REF!,$AZ$1)</f>
        <v>#REF!</v>
      </c>
      <c r="AO372" s="38" t="e">
        <f ca="1">SUMIFS(#REF!,#REF!,A372,#REF!,$AO$2,#REF!,$AZ$1)</f>
        <v>#REF!</v>
      </c>
      <c r="AP372" s="38" t="e">
        <f ca="1">SUMIFS(#REF!,#REF!,A372,#REF!,$AP$2,#REF!,$AZ$1)</f>
        <v>#REF!</v>
      </c>
      <c r="AQ372" s="38" t="e">
        <f ca="1">SUMIFS(#REF!,#REF!,A372,#REF!,$AQ$2,#REF!,$AZ$1)</f>
        <v>#REF!</v>
      </c>
      <c r="AR372" s="38" t="e">
        <f ca="1">SUMIFS(#REF!,#REF!,A372,#REF!,$AR$2,#REF!,$AZ$1)</f>
        <v>#REF!</v>
      </c>
      <c r="AS372" s="81"/>
      <c r="AT372" s="49">
        <f>SUMIFS('Inventory Matrix'!$E:$E,'Inventory Matrix'!$G:$G,$AT$2,'Inventory Matrix'!$B:$B,$AZ$1,'Inventory Matrix'!$C:$C,A372)</f>
        <v>0</v>
      </c>
      <c r="AU372" s="49">
        <f>SUMIFS('Inventory Matrix'!$E:$E,'Inventory Matrix'!$G:$G,$AU$2,'Inventory Matrix'!$B:$B,$AZ$1,'Inventory Matrix'!$C:$C,A372)</f>
        <v>0</v>
      </c>
      <c r="AV372" s="49">
        <f>SUMIFS('Inventory Matrix'!$E:$E,'Inventory Matrix'!$G:$G,$AV$2,'Inventory Matrix'!$B:$B,$AZ$1,'Inventory Matrix'!$C:$C,A372)</f>
        <v>0</v>
      </c>
      <c r="AW372" s="57">
        <f>SUMIFS('Inventory Matrix'!$E:$E,'Inventory Matrix'!$G:$G,$AW$2,'Inventory Matrix'!$B:$B,$AZ$1,'Inventory Matrix'!$C:$C,A372)</f>
        <v>0</v>
      </c>
      <c r="AX372" s="96" t="str">
        <f t="shared" ca="1" si="55"/>
        <v>-</v>
      </c>
      <c r="AY372" s="63">
        <f t="shared" ca="1" si="56"/>
        <v>0</v>
      </c>
      <c r="AZ372" s="97">
        <f>SUMIFS(Stock!$D:$D,Stock!$A:$A,$AZ$1,Stock!$C:$C,A372)</f>
        <v>0</v>
      </c>
      <c r="BA372" s="55"/>
      <c r="BB372" s="38" t="e">
        <f ca="1">SUMIFS(#REF!,#REF!,A372,#REF!,$BB$2,#REF!,$BO$1)</f>
        <v>#REF!</v>
      </c>
      <c r="BC372" s="38" t="e">
        <f ca="1">SUMIFS(#REF!,#REF!,A372,#REF!,$BC$2,#REF!,$BO$1)</f>
        <v>#REF!</v>
      </c>
      <c r="BD372" s="38" t="e">
        <f ca="1">SUMIFS(#REF!,#REF!,A372,#REF!,$BD$2,#REF!,$BO$1)</f>
        <v>#REF!</v>
      </c>
      <c r="BE372" s="38" t="e">
        <f ca="1">SUMIFS(#REF!,#REF!,A372,#REF!,$BE$2,#REF!,$BO$1)</f>
        <v>#REF!</v>
      </c>
      <c r="BF372" s="38" t="e">
        <f ca="1">SUMIFS(#REF!,#REF!,A372,#REF!,$BF$2,#REF!,$BO$1)</f>
        <v>#REF!</v>
      </c>
      <c r="BG372" s="38" t="e">
        <f ca="1">SUMIFS(#REF!,#REF!,A372,#REF!,$BG$2,#REF!,$BO$1)</f>
        <v>#REF!</v>
      </c>
      <c r="BH372" s="60"/>
      <c r="BI372" s="49">
        <f>SUMIFS('Inventory Matrix'!$E:$E,'Inventory Matrix'!$G:$G,$BI$2,'Inventory Matrix'!$B:$B,$BO$1,'Inventory Matrix'!$C:$C,A372)</f>
        <v>0</v>
      </c>
      <c r="BJ372" s="49">
        <f>SUMIFS('Inventory Matrix'!$E:$E,'Inventory Matrix'!$G:$G,$BJ$2,'Inventory Matrix'!$B:$B,$BO$1,'Inventory Matrix'!$C:$C,A372)</f>
        <v>0</v>
      </c>
      <c r="BK372" s="49">
        <f>SUMIFS('Inventory Matrix'!$E:$E,'Inventory Matrix'!$G:$G,$BK$2,'Inventory Matrix'!$B:$B,$BO$1,'Inventory Matrix'!$C:$C,A372)</f>
        <v>0</v>
      </c>
      <c r="BL372" s="57">
        <f>SUMIFS('Inventory Matrix'!$E:$E,'Inventory Matrix'!$G:$G,$BL$2,'Inventory Matrix'!$B:$B,$BO$1,'Inventory Matrix'!$C:$C,A372)</f>
        <v>0</v>
      </c>
      <c r="BM372" s="96" t="str">
        <f t="shared" ca="1" si="57"/>
        <v>-</v>
      </c>
      <c r="BN372" s="62">
        <f t="shared" ca="1" si="58"/>
        <v>0</v>
      </c>
      <c r="BO372" s="97">
        <f>SUMIFS(Stock!$D:$D,Stock!$A:$A,$BO$1,Stock!$C:$C,A372)</f>
        <v>0</v>
      </c>
      <c r="BP372" s="55"/>
      <c r="BQ372" s="38" t="e">
        <f ca="1">SUMIFS(#REF!,#REF!,A372,#REF!,$BQ$2,#REF!,$CD$1)</f>
        <v>#REF!</v>
      </c>
      <c r="BR372" s="38" t="e">
        <f ca="1">SUMIFS(#REF!,#REF!,A372,#REF!,$BR$2,#REF!,$CD$1)</f>
        <v>#REF!</v>
      </c>
      <c r="BS372" s="38" t="e">
        <f ca="1">SUMIFS(#REF!,#REF!,A372,#REF!,$BS$2,#REF!,$CD$1)</f>
        <v>#REF!</v>
      </c>
      <c r="BT372" s="38" t="e">
        <f ca="1">SUMIFS(#REF!,#REF!,A372,#REF!,$BT$2,#REF!,$CD$1)</f>
        <v>#REF!</v>
      </c>
      <c r="BU372" s="38" t="e">
        <f ca="1">SUMIFS(#REF!,#REF!,A372,#REF!,$BU$2,#REF!,$CD$1)</f>
        <v>#REF!</v>
      </c>
      <c r="BV372" s="38" t="e">
        <f ca="1">SUMIFS(#REF!,#REF!,A372,#REF!,$BV$2,#REF!,$CD$1)</f>
        <v>#REF!</v>
      </c>
      <c r="BW372" s="60"/>
      <c r="BX372" s="49">
        <f>SUMIFS('Inventory Matrix'!$E:$E,'Inventory Matrix'!$G:$G,$BX$2,'Inventory Matrix'!$B:$B,$CD$1,'Inventory Matrix'!$C:$C,A372)</f>
        <v>0</v>
      </c>
      <c r="BY372" s="49">
        <f>SUMIFS('Inventory Matrix'!$E:$E,'Inventory Matrix'!$G:$G,$BY$2,'Inventory Matrix'!$B:$B,$CD$1,'Inventory Matrix'!$C:$C,A372)</f>
        <v>0</v>
      </c>
      <c r="BZ372" s="49">
        <f>SUMIFS('Inventory Matrix'!$E:$E,'Inventory Matrix'!$G:$G,$BZ$2,'Inventory Matrix'!$B:$B,$CD$1,'Inventory Matrix'!$C:$C,A372)</f>
        <v>0</v>
      </c>
      <c r="CA372" s="57">
        <f>SUMIFS('Inventory Matrix'!$E:$E,'Inventory Matrix'!$G:$G,$CA$2,'Inventory Matrix'!$B:$B,$CD$1,'Inventory Matrix'!$C:$C,A372)</f>
        <v>0</v>
      </c>
      <c r="CB372" s="96" t="str">
        <f t="shared" ca="1" si="59"/>
        <v>-</v>
      </c>
      <c r="CC372" s="63">
        <f t="shared" ca="1" si="60"/>
        <v>0</v>
      </c>
      <c r="CD372" s="97">
        <f>SUMIFS(Stock!$D:$D,Stock!$A:$A,$CD$1,Stock!$C:$C,A372)</f>
        <v>0</v>
      </c>
      <c r="CE372" s="55"/>
      <c r="CF372" s="38" t="e">
        <f ca="1">SUMIFS(#REF!,#REF!,A372,#REF!,$CF$2,#REF!,$CS$1)</f>
        <v>#REF!</v>
      </c>
      <c r="CG372" s="38" t="e">
        <f ca="1">SUMIFS(#REF!,#REF!,A372,#REF!,$CG$2,#REF!,$CS$1)</f>
        <v>#REF!</v>
      </c>
      <c r="CH372" s="38" t="e">
        <f ca="1">SUMIFS(#REF!,#REF!,A372,#REF!,$CH$2,#REF!,$CS$1)</f>
        <v>#REF!</v>
      </c>
      <c r="CI372" s="38" t="e">
        <f ca="1">SUMIFS(#REF!,#REF!,A372,#REF!,$CI$2,#REF!,$CS$1)</f>
        <v>#REF!</v>
      </c>
      <c r="CJ372" s="38" t="e">
        <f ca="1">SUMIFS(#REF!,#REF!,A372,#REF!,$CJ$2,#REF!,$CS$1)</f>
        <v>#REF!</v>
      </c>
      <c r="CK372" s="38" t="e">
        <f ca="1">SUMIFS(#REF!,#REF!,A372,#REF!,$CK$2,#REF!,$CS$1)</f>
        <v>#REF!</v>
      </c>
      <c r="CL372" s="60"/>
      <c r="CM372" s="49">
        <f>SUMIFS('Inventory Matrix'!$E:$E,'Inventory Matrix'!$G:$G,$CM$2,'Inventory Matrix'!$B:$B,$CD$1,'Inventory Matrix'!$C:$C,A372)</f>
        <v>0</v>
      </c>
      <c r="CN372" s="49">
        <f>SUMIFS('Inventory Matrix'!$E:$E,'Inventory Matrix'!$G:$G,$CN$2,'Inventory Matrix'!$B:$B,$CD$1,'Inventory Matrix'!$C:$C,A372)</f>
        <v>0</v>
      </c>
      <c r="CO372" s="49">
        <f>SUMIFS('Inventory Matrix'!$E:$E,'Inventory Matrix'!$G:$G,$CO$2,'Inventory Matrix'!$B:$B,$CD$1,'Inventory Matrix'!$C:$C,A372)</f>
        <v>0</v>
      </c>
      <c r="CP372" s="57">
        <f>SUMIFS('Inventory Matrix'!$E:$E,'Inventory Matrix'!$G:$G,$CP$2,'Inventory Matrix'!$B:$B,$CD$1,'Inventory Matrix'!$C:$C,A372)</f>
        <v>0</v>
      </c>
      <c r="CQ372" s="96" t="str">
        <f t="shared" ca="1" si="61"/>
        <v>-</v>
      </c>
      <c r="CR372" s="63">
        <f t="shared" ca="1" si="62"/>
        <v>0</v>
      </c>
      <c r="CS372" s="97">
        <f>SUMIFS(Stock!$D:$D,Stock!$A:$A,$CS$1,Stock!$C:$C,A372)</f>
        <v>0</v>
      </c>
      <c r="CT372" s="64"/>
      <c r="CU372" s="65">
        <f>SUMIFS(Stock!$D:$D,Stock!$A:$A,$CU$1,Stock!$C:$C,A372)</f>
        <v>0</v>
      </c>
      <c r="CV372" s="64"/>
      <c r="CW372" s="38" t="e">
        <f ca="1">SUMIFS(#REF!,#REF!,A372,#REF!,$CW$2,#REF!,$DC$1)</f>
        <v>#REF!</v>
      </c>
      <c r="CX372" s="38" t="e">
        <f ca="1">SUMIFS(#REF!,#REF!,A372,#REF!,$CX$2,#REF!,$DC$1)</f>
        <v>#REF!</v>
      </c>
      <c r="CY372" s="38" t="e">
        <f ca="1">SUMIFS(#REF!,#REF!,A372,#REF!,$CY$2,#REF!,$DC$1)</f>
        <v>#REF!</v>
      </c>
      <c r="CZ372" s="38" t="e">
        <f ca="1">SUMIFS(#REF!,#REF!,A372,#REF!,$CZ$2,#REF!,$DC$1)</f>
        <v>#REF!</v>
      </c>
      <c r="DA372" s="38" t="e">
        <f ca="1">SUMIFS(#REF!,#REF!,A372,#REF!,$DA$2,#REF!,$DC$1)</f>
        <v>#REF!</v>
      </c>
      <c r="DB372" s="38" t="e">
        <f ca="1">SUMIFS(#REF!,#REF!,A372,#REF!,$DB$2,#REF!,$DC$1)</f>
        <v>#REF!</v>
      </c>
      <c r="DC372" s="65">
        <f>SUMIFS(Stock!$D:$D,Stock!$A:$A,$DC$1,Stock!$C:$C,A372)</f>
        <v>0</v>
      </c>
      <c r="DD372" s="65">
        <f>SUMIFS(Stock!$D:$D,Stock!$A:$A,$DD$1,Stock!$C:$C,A372)</f>
        <v>0</v>
      </c>
      <c r="DE372" s="65">
        <f>SUMIFS(Stock!$D:$D,Stock!$A:$A,$DE$1,Stock!$C:$C,A372)</f>
        <v>0</v>
      </c>
      <c r="DF372" s="66"/>
      <c r="DG372" s="66"/>
      <c r="DH372" s="67">
        <f>SUMIFS('Inventory Matrix'!$E:$E,'Inventory Matrix'!$B:$B,$DH$2,'Inventory Matrix'!$G:$G,$DM$2,'Inventory Matrix'!$C:$C,A372)</f>
        <v>0</v>
      </c>
      <c r="DI372" s="67">
        <f>SUMIFS('Inventory Matrix'!$E:$E,'Inventory Matrix'!$B:$B,$DI$2,'Inventory Matrix'!$G:$G,$DM$2,'Inventory Matrix'!$C:$C,A372)</f>
        <v>0</v>
      </c>
      <c r="DJ372" s="67">
        <f>SUMIFS('Inventory Matrix'!$E:$E,'Inventory Matrix'!$B:$B,$DJ$2,'Inventory Matrix'!$G:$G,$DM$2,'Inventory Matrix'!$C:$C,A372)</f>
        <v>0</v>
      </c>
      <c r="DK372" s="67">
        <f>SUMIFS('Inventory Matrix'!$E:$E,'Inventory Matrix'!$B:$B,$DK$2,'Inventory Matrix'!$G:$G,$DM$2,'Inventory Matrix'!$C:$C,A372)</f>
        <v>0</v>
      </c>
      <c r="DL372" s="67">
        <f>SUMIFS('Inventory Matrix'!$E:$E,'Inventory Matrix'!$B:$B,$DL$2,'Inventory Matrix'!$G:$G,$DM$2,'Inventory Matrix'!$C:$C,A372)</f>
        <v>0</v>
      </c>
      <c r="DM372" s="98">
        <f>SUMIFS('Inventory Matrix'!$E:$E,'Inventory Matrix'!$G:$G,$DM$2,'Inventory Matrix'!$C:$C,A372)</f>
        <v>0</v>
      </c>
      <c r="DN372" s="48"/>
      <c r="DO372" s="67">
        <f>SUMIFS('Inventory Matrix'!$E:$E,'Inventory Matrix'!$B:$B,$DO$2,'Inventory Matrix'!$G:$G,$DT$2,'Inventory Matrix'!$C:$C,A372)</f>
        <v>0</v>
      </c>
      <c r="DP372" s="67">
        <f>SUMIFS('Inventory Matrix'!$E:$E,'Inventory Matrix'!$B:$B,$DP$2,'Inventory Matrix'!$G:$G,$DT$2,'Inventory Matrix'!$C:$C,A372)</f>
        <v>0</v>
      </c>
      <c r="DQ372" s="67">
        <f>SUMIFS('Inventory Matrix'!$E:$E,'Inventory Matrix'!$B:$B,$DQ$2,'Inventory Matrix'!$G:$G,$DT$2,'Inventory Matrix'!$C:$C,A372)</f>
        <v>0</v>
      </c>
      <c r="DR372" s="67">
        <f>SUMIFS('Inventory Matrix'!$E:$E,'Inventory Matrix'!$B:$B,$DR$2,'Inventory Matrix'!$G:$G,$DT$2,'Inventory Matrix'!$C:$C,A372)</f>
        <v>0</v>
      </c>
      <c r="DS372" s="67">
        <f>SUMIFS('Inventory Matrix'!$E:$E,'Inventory Matrix'!$B:$B,$DS$2,'Inventory Matrix'!$G:$G,$DT$2,'Inventory Matrix'!$C:$C,A372)</f>
        <v>0</v>
      </c>
      <c r="DT372" s="98">
        <f>SUMIFS('Inventory Matrix'!$E:$E,'Inventory Matrix'!$G:$G,$DT$2,'Inventory Matrix'!$C:$C,A372)</f>
        <v>0</v>
      </c>
      <c r="DU372" s="44"/>
      <c r="DV372" s="67">
        <f>SUMIFS('Inventory Matrix'!$E:$E,'Inventory Matrix'!$B:$B,$DV$2,'Inventory Matrix'!$G:$G,$EA$2,'Inventory Matrix'!$C:$C,A372)</f>
        <v>0</v>
      </c>
      <c r="DW372" s="67">
        <f>SUMIFS('Inventory Matrix'!$E:$E,'Inventory Matrix'!$B:$B,$DW$2,'Inventory Matrix'!$G:$G,$EA$2,'Inventory Matrix'!$C:$C,A372)</f>
        <v>0</v>
      </c>
      <c r="DX372" s="67">
        <f>SUMIFS('Inventory Matrix'!$E:$E,'Inventory Matrix'!$B:$B,$DX$2,'Inventory Matrix'!$G:$G,$EA$2,'Inventory Matrix'!$C:$C,A372)</f>
        <v>0</v>
      </c>
      <c r="DY372" s="67">
        <f>SUMIFS('Inventory Matrix'!$E:$E,'Inventory Matrix'!$B:$B,$DY$2,'Inventory Matrix'!$G:$G,$EA$2,'Inventory Matrix'!$C:$C,A372)</f>
        <v>0</v>
      </c>
      <c r="DZ372" s="67">
        <f>SUMIFS('Inventory Matrix'!$E:$E,'Inventory Matrix'!$B:$B,$DZ$2,'Inventory Matrix'!$G:$G,$EA$2,'Inventory Matrix'!$C:$C,A372)</f>
        <v>0</v>
      </c>
      <c r="EA372" s="98">
        <f>SUMIFS('Inventory Matrix'!$E:$E,'Inventory Matrix'!$G:$G,$EA$2,'Inventory Matrix'!$C:$C,A372)</f>
        <v>0</v>
      </c>
      <c r="EB372" s="44"/>
      <c r="EC372" s="67">
        <f>SUMIFS('Inventory Matrix'!$E:$E,'Inventory Matrix'!$B:$B,$EC$2,'Inventory Matrix'!$G:$G,$EH$2,'Inventory Matrix'!$C:$C,A372)</f>
        <v>0</v>
      </c>
      <c r="ED372" s="67">
        <f>SUMIFS('Inventory Matrix'!$E:$E,'Inventory Matrix'!$B:$B,$ED$2,'Inventory Matrix'!$G:$G,$EH$2,'Inventory Matrix'!$C:$C,A372)</f>
        <v>0</v>
      </c>
      <c r="EE372" s="67">
        <f>SUMIFS('Inventory Matrix'!$E:$E,'Inventory Matrix'!$B:$B,$EE$2,'Inventory Matrix'!$G:$G,$EH$2,'Inventory Matrix'!$C:$C,A372)</f>
        <v>0</v>
      </c>
      <c r="EF372" s="67">
        <f>SUMIFS('Inventory Matrix'!$E:$E,'Inventory Matrix'!$B:$B,$EF$2,'Inventory Matrix'!$G:$G,$EH$2,'Inventory Matrix'!$C:$C,A372)</f>
        <v>0</v>
      </c>
      <c r="EG372" s="67">
        <f>SUMIFS('Inventory Matrix'!$E:$E,'Inventory Matrix'!$B:$B,$EG$2,'Inventory Matrix'!$G:$G,$EH$2,'Inventory Matrix'!$C:$C,A372)</f>
        <v>0</v>
      </c>
      <c r="EH372" s="98">
        <f>SUMIFS('Inventory Matrix'!$E:$E,'Inventory Matrix'!$G:$G,$EH$2,'Inventory Matrix'!$C:$C,A372)</f>
        <v>0</v>
      </c>
      <c r="EI372" s="44"/>
    </row>
    <row r="373" spans="1:139" ht="13" x14ac:dyDescent="0.15">
      <c r="A373" s="69" t="str">
        <f t="shared" si="49"/>
        <v>MM6P3</v>
      </c>
      <c r="B373" s="70" t="s">
        <v>2240</v>
      </c>
      <c r="C373" s="71" t="s">
        <v>2620</v>
      </c>
      <c r="D373" s="71" t="s">
        <v>2621</v>
      </c>
      <c r="E373" s="72">
        <f t="shared" si="50"/>
        <v>0</v>
      </c>
      <c r="F373" s="72">
        <f>SUMIFS(Stock!$D:$D,Stock!$C:$C,A373)</f>
        <v>0</v>
      </c>
      <c r="G373" s="73" t="e">
        <f t="shared" ca="1" si="51"/>
        <v>#REF!</v>
      </c>
      <c r="H373" s="74">
        <f t="shared" ca="1" si="52"/>
        <v>0</v>
      </c>
      <c r="I373" s="44"/>
      <c r="J373" s="69" t="e">
        <f ca="1">SUMIFS(#REF!,#REF!,A373,#REF!,$J$2)</f>
        <v>#REF!</v>
      </c>
      <c r="K373" s="69" t="e">
        <f ca="1">SUMIFS(#REF!,#REF!,A373,#REF!,$K$2)</f>
        <v>#REF!</v>
      </c>
      <c r="L373" s="69" t="e">
        <f ca="1">SUMIFS(#REF!,#REF!,A373,#REF!,$L$2)</f>
        <v>#REF!</v>
      </c>
      <c r="M373" s="69" t="e">
        <f ca="1">SUMIFS(#REF!,#REF!,A373,#REF!,$M$2)</f>
        <v>#REF!</v>
      </c>
      <c r="N373" s="69" t="e">
        <f ca="1">SUMIFS(#REF!,#REF!,A373,#REF!,$N$2)</f>
        <v>#REF!</v>
      </c>
      <c r="O373" s="69" t="e">
        <f ca="1">SUMIFS(#REF!,#REF!,A373,#REF!,$O$2)</f>
        <v>#REF!</v>
      </c>
      <c r="P373" s="69" t="e">
        <f ca="1">SUMIFS(#REF!,#REF!,A373,#REF!,$P$2)</f>
        <v>#REF!</v>
      </c>
      <c r="Q373" s="69" t="e">
        <f ca="1">SUMIFS(#REF!,#REF!,A373,#REF!,$Q$2)</f>
        <v>#REF!</v>
      </c>
      <c r="R373" s="69" t="e">
        <f ca="1">SUMIFS(#REF!,#REF!,A373,#REF!,$R$2)</f>
        <v>#REF!</v>
      </c>
      <c r="S373" s="69" t="e">
        <f ca="1">SUMIFS(#REF!,#REF!,A373,#REF!,$S$2)</f>
        <v>#REF!</v>
      </c>
      <c r="T373" s="75"/>
      <c r="U373" s="44"/>
      <c r="V373" s="46"/>
      <c r="W373" s="69" t="e">
        <f ca="1">SUMIFS(#REF!,#REF!,A373,#REF!,$W$2,#REF!,$AK$1)</f>
        <v>#REF!</v>
      </c>
      <c r="X373" s="69" t="e">
        <f ca="1">SUMIFS(#REF!,#REF!,A373,#REF!,$X$2,#REF!,$AK$1)</f>
        <v>#REF!</v>
      </c>
      <c r="Y373" s="69" t="e">
        <f ca="1">SUMIFS(#REF!,#REF!,A373,#REF!,$Y$2,#REF!,$AK$1)</f>
        <v>#REF!</v>
      </c>
      <c r="Z373" s="69" t="e">
        <f ca="1">SUMIFS(#REF!,#REF!,A373,#REF!,$Z$2,#REF!,$AK$1)</f>
        <v>#REF!</v>
      </c>
      <c r="AA373" s="69" t="e">
        <f ca="1">SUMIFS(#REF!,#REF!,A373,#REF!,$AA$2,#REF!,$AK$1)</f>
        <v>#REF!</v>
      </c>
      <c r="AB373" s="69" t="e">
        <f ca="1">SUMIFS(#REF!,#REF!,A373,#REF!,$AB$2,#REF!,$AK$1)</f>
        <v>#REF!</v>
      </c>
      <c r="AC373" s="48"/>
      <c r="AD373" s="76">
        <f>SUMIFS('Inventory Matrix'!$E:$E,'Inventory Matrix'!$G:$G,$AD$2,'Inventory Matrix'!$B:$B,$AK$1,'Inventory Matrix'!$C:$C,A373)</f>
        <v>0</v>
      </c>
      <c r="AE373" s="70">
        <f>SUMIFS('Inventory Matrix'!$E:$E,'Inventory Matrix'!$G:$G,$AE$2,'Inventory Matrix'!$B:$B,$AK$1,'Inventory Matrix'!$C:$C,A373)</f>
        <v>0</v>
      </c>
      <c r="AF373" s="70">
        <f>SUMIFS('Inventory Matrix'!$E:$E,'Inventory Matrix'!$G:$G,$AF$2,'Inventory Matrix'!$B:$B,$AK$1,'Inventory Matrix'!$C:$C,A373)</f>
        <v>0</v>
      </c>
      <c r="AG373" s="77">
        <f>SUMIFS('Inventory Matrix'!$E:$E,'Inventory Matrix'!$G:$G,$AG$2,'Inventory Matrix'!$B:$B,$AK$1,'Inventory Matrix'!$C:$C,A373)</f>
        <v>0</v>
      </c>
      <c r="AH373" s="167" t="str">
        <f t="shared" ca="1" si="53"/>
        <v>-</v>
      </c>
      <c r="AI373" s="168" t="str">
        <f t="shared" ca="1" si="54"/>
        <v>-</v>
      </c>
      <c r="AJ373" s="173">
        <f t="shared" ca="1" si="63"/>
        <v>0</v>
      </c>
      <c r="AK373" s="169">
        <f>SUMIFS(Stock!$D:$D,Stock!$A:$A,$AK$1,Stock!$C:$C,A373)</f>
        <v>0</v>
      </c>
      <c r="AL373" s="55"/>
      <c r="AM373" s="69" t="e">
        <f ca="1">SUMIFS(#REF!,#REF!,A373,#REF!,$AM$2,#REF!,$AZ$1)</f>
        <v>#REF!</v>
      </c>
      <c r="AN373" s="69" t="e">
        <f ca="1">SUMIFS(#REF!,#REF!,A373,#REF!,$AN$2,#REF!,$AZ$1)</f>
        <v>#REF!</v>
      </c>
      <c r="AO373" s="69" t="e">
        <f ca="1">SUMIFS(#REF!,#REF!,A373,#REF!,$AO$2,#REF!,$AZ$1)</f>
        <v>#REF!</v>
      </c>
      <c r="AP373" s="69" t="e">
        <f ca="1">SUMIFS(#REF!,#REF!,A373,#REF!,$AP$2,#REF!,$AZ$1)</f>
        <v>#REF!</v>
      </c>
      <c r="AQ373" s="69" t="e">
        <f ca="1">SUMIFS(#REF!,#REF!,A373,#REF!,$AQ$2,#REF!,$AZ$1)</f>
        <v>#REF!</v>
      </c>
      <c r="AR373" s="69" t="e">
        <f ca="1">SUMIFS(#REF!,#REF!,A373,#REF!,$AR$2,#REF!,$AZ$1)</f>
        <v>#REF!</v>
      </c>
      <c r="AS373" s="81"/>
      <c r="AT373" s="82">
        <f>SUMIFS('Inventory Matrix'!$E:$E,'Inventory Matrix'!$G:$G,$AT$2,'Inventory Matrix'!$B:$B,$AZ$1,'Inventory Matrix'!$C:$C,A373)</f>
        <v>0</v>
      </c>
      <c r="AU373" s="82">
        <f>SUMIFS('Inventory Matrix'!$E:$E,'Inventory Matrix'!$G:$G,$AU$2,'Inventory Matrix'!$B:$B,$AZ$1,'Inventory Matrix'!$C:$C,A373)</f>
        <v>0</v>
      </c>
      <c r="AV373" s="82">
        <f>SUMIFS('Inventory Matrix'!$E:$E,'Inventory Matrix'!$G:$G,$AV$2,'Inventory Matrix'!$B:$B,$AZ$1,'Inventory Matrix'!$C:$C,A373)</f>
        <v>0</v>
      </c>
      <c r="AW373" s="83">
        <f>SUMIFS('Inventory Matrix'!$E:$E,'Inventory Matrix'!$G:$G,$AW$2,'Inventory Matrix'!$B:$B,$AZ$1,'Inventory Matrix'!$C:$C,A373)</f>
        <v>0</v>
      </c>
      <c r="AX373" s="85" t="str">
        <f t="shared" ca="1" si="55"/>
        <v>-</v>
      </c>
      <c r="AY373" s="88">
        <f t="shared" ca="1" si="56"/>
        <v>0</v>
      </c>
      <c r="AZ373" s="87">
        <f>SUMIFS(Stock!$D:$D,Stock!$A:$A,$AZ$1,Stock!$C:$C,A373)</f>
        <v>0</v>
      </c>
      <c r="BA373" s="55"/>
      <c r="BB373" s="69" t="e">
        <f ca="1">SUMIFS(#REF!,#REF!,A373,#REF!,$BB$2,#REF!,$BO$1)</f>
        <v>#REF!</v>
      </c>
      <c r="BC373" s="69" t="e">
        <f ca="1">SUMIFS(#REF!,#REF!,A373,#REF!,$BC$2,#REF!,$BO$1)</f>
        <v>#REF!</v>
      </c>
      <c r="BD373" s="69" t="e">
        <f ca="1">SUMIFS(#REF!,#REF!,A373,#REF!,$BD$2,#REF!,$BO$1)</f>
        <v>#REF!</v>
      </c>
      <c r="BE373" s="69" t="e">
        <f ca="1">SUMIFS(#REF!,#REF!,A373,#REF!,$BE$2,#REF!,$BO$1)</f>
        <v>#REF!</v>
      </c>
      <c r="BF373" s="69" t="e">
        <f ca="1">SUMIFS(#REF!,#REF!,A373,#REF!,$BF$2,#REF!,$BO$1)</f>
        <v>#REF!</v>
      </c>
      <c r="BG373" s="69" t="e">
        <f ca="1">SUMIFS(#REF!,#REF!,A373,#REF!,$BG$2,#REF!,$BO$1)</f>
        <v>#REF!</v>
      </c>
      <c r="BH373" s="60"/>
      <c r="BI373" s="82">
        <f>SUMIFS('Inventory Matrix'!$E:$E,'Inventory Matrix'!$G:$G,$BI$2,'Inventory Matrix'!$B:$B,$BO$1,'Inventory Matrix'!$C:$C,A373)</f>
        <v>0</v>
      </c>
      <c r="BJ373" s="82">
        <f>SUMIFS('Inventory Matrix'!$E:$E,'Inventory Matrix'!$G:$G,$BJ$2,'Inventory Matrix'!$B:$B,$BO$1,'Inventory Matrix'!$C:$C,A373)</f>
        <v>0</v>
      </c>
      <c r="BK373" s="82">
        <f>SUMIFS('Inventory Matrix'!$E:$E,'Inventory Matrix'!$G:$G,$BK$2,'Inventory Matrix'!$B:$B,$BO$1,'Inventory Matrix'!$C:$C,A373)</f>
        <v>0</v>
      </c>
      <c r="BL373" s="83">
        <f>SUMIFS('Inventory Matrix'!$E:$E,'Inventory Matrix'!$G:$G,$BL$2,'Inventory Matrix'!$B:$B,$BO$1,'Inventory Matrix'!$C:$C,A373)</f>
        <v>0</v>
      </c>
      <c r="BM373" s="85" t="str">
        <f t="shared" ca="1" si="57"/>
        <v>-</v>
      </c>
      <c r="BN373" s="86">
        <f t="shared" ca="1" si="58"/>
        <v>0</v>
      </c>
      <c r="BO373" s="87">
        <f>SUMIFS(Stock!$D:$D,Stock!$A:$A,$BO$1,Stock!$C:$C,A373)</f>
        <v>0</v>
      </c>
      <c r="BP373" s="55"/>
      <c r="BQ373" s="69" t="e">
        <f ca="1">SUMIFS(#REF!,#REF!,A373,#REF!,$BQ$2,#REF!,$CD$1)</f>
        <v>#REF!</v>
      </c>
      <c r="BR373" s="69" t="e">
        <f ca="1">SUMIFS(#REF!,#REF!,A373,#REF!,$BR$2,#REF!,$CD$1)</f>
        <v>#REF!</v>
      </c>
      <c r="BS373" s="69" t="e">
        <f ca="1">SUMIFS(#REF!,#REF!,A373,#REF!,$BS$2,#REF!,$CD$1)</f>
        <v>#REF!</v>
      </c>
      <c r="BT373" s="69" t="e">
        <f ca="1">SUMIFS(#REF!,#REF!,A373,#REF!,$BT$2,#REF!,$CD$1)</f>
        <v>#REF!</v>
      </c>
      <c r="BU373" s="69" t="e">
        <f ca="1">SUMIFS(#REF!,#REF!,A373,#REF!,$BU$2,#REF!,$CD$1)</f>
        <v>#REF!</v>
      </c>
      <c r="BV373" s="69" t="e">
        <f ca="1">SUMIFS(#REF!,#REF!,A373,#REF!,$BV$2,#REF!,$CD$1)</f>
        <v>#REF!</v>
      </c>
      <c r="BW373" s="60"/>
      <c r="BX373" s="82">
        <f>SUMIFS('Inventory Matrix'!$E:$E,'Inventory Matrix'!$G:$G,$BX$2,'Inventory Matrix'!$B:$B,$CD$1,'Inventory Matrix'!$C:$C,A373)</f>
        <v>0</v>
      </c>
      <c r="BY373" s="82">
        <f>SUMIFS('Inventory Matrix'!$E:$E,'Inventory Matrix'!$G:$G,$BY$2,'Inventory Matrix'!$B:$B,$CD$1,'Inventory Matrix'!$C:$C,A373)</f>
        <v>0</v>
      </c>
      <c r="BZ373" s="82">
        <f>SUMIFS('Inventory Matrix'!$E:$E,'Inventory Matrix'!$G:$G,$BZ$2,'Inventory Matrix'!$B:$B,$CD$1,'Inventory Matrix'!$C:$C,A373)</f>
        <v>0</v>
      </c>
      <c r="CA373" s="83">
        <f>SUMIFS('Inventory Matrix'!$E:$E,'Inventory Matrix'!$G:$G,$CA$2,'Inventory Matrix'!$B:$B,$CD$1,'Inventory Matrix'!$C:$C,A373)</f>
        <v>0</v>
      </c>
      <c r="CB373" s="85" t="str">
        <f t="shared" ca="1" si="59"/>
        <v>-</v>
      </c>
      <c r="CC373" s="88">
        <f t="shared" ca="1" si="60"/>
        <v>0</v>
      </c>
      <c r="CD373" s="87">
        <f>SUMIFS(Stock!$D:$D,Stock!$A:$A,$CD$1,Stock!$C:$C,A373)</f>
        <v>0</v>
      </c>
      <c r="CE373" s="55"/>
      <c r="CF373" s="69" t="e">
        <f ca="1">SUMIFS(#REF!,#REF!,A373,#REF!,$CF$2,#REF!,$CS$1)</f>
        <v>#REF!</v>
      </c>
      <c r="CG373" s="69" t="e">
        <f ca="1">SUMIFS(#REF!,#REF!,A373,#REF!,$CG$2,#REF!,$CS$1)</f>
        <v>#REF!</v>
      </c>
      <c r="CH373" s="69" t="e">
        <f ca="1">SUMIFS(#REF!,#REF!,A373,#REF!,$CH$2,#REF!,$CS$1)</f>
        <v>#REF!</v>
      </c>
      <c r="CI373" s="69" t="e">
        <f ca="1">SUMIFS(#REF!,#REF!,A373,#REF!,$CI$2,#REF!,$CS$1)</f>
        <v>#REF!</v>
      </c>
      <c r="CJ373" s="69" t="e">
        <f ca="1">SUMIFS(#REF!,#REF!,A373,#REF!,$CJ$2,#REF!,$CS$1)</f>
        <v>#REF!</v>
      </c>
      <c r="CK373" s="69" t="e">
        <f ca="1">SUMIFS(#REF!,#REF!,A373,#REF!,$CK$2,#REF!,$CS$1)</f>
        <v>#REF!</v>
      </c>
      <c r="CL373" s="60"/>
      <c r="CM373" s="82">
        <f>SUMIFS('Inventory Matrix'!$E:$E,'Inventory Matrix'!$G:$G,$CM$2,'Inventory Matrix'!$B:$B,$CD$1,'Inventory Matrix'!$C:$C,A373)</f>
        <v>0</v>
      </c>
      <c r="CN373" s="82">
        <f>SUMIFS('Inventory Matrix'!$E:$E,'Inventory Matrix'!$G:$G,$CN$2,'Inventory Matrix'!$B:$B,$CD$1,'Inventory Matrix'!$C:$C,A373)</f>
        <v>0</v>
      </c>
      <c r="CO373" s="82">
        <f>SUMIFS('Inventory Matrix'!$E:$E,'Inventory Matrix'!$G:$G,$CO$2,'Inventory Matrix'!$B:$B,$CD$1,'Inventory Matrix'!$C:$C,A373)</f>
        <v>0</v>
      </c>
      <c r="CP373" s="83">
        <f>SUMIFS('Inventory Matrix'!$E:$E,'Inventory Matrix'!$G:$G,$CP$2,'Inventory Matrix'!$B:$B,$CD$1,'Inventory Matrix'!$C:$C,A373)</f>
        <v>0</v>
      </c>
      <c r="CQ373" s="85" t="str">
        <f t="shared" ca="1" si="61"/>
        <v>-</v>
      </c>
      <c r="CR373" s="88">
        <f t="shared" ca="1" si="62"/>
        <v>0</v>
      </c>
      <c r="CS373" s="87">
        <f>SUMIFS(Stock!$D:$D,Stock!$A:$A,$CS$1,Stock!$C:$C,A373)</f>
        <v>0</v>
      </c>
      <c r="CT373" s="64"/>
      <c r="CU373" s="89">
        <f>SUMIFS(Stock!$D:$D,Stock!$A:$A,$CU$1,Stock!$C:$C,A373)</f>
        <v>0</v>
      </c>
      <c r="CV373" s="64"/>
      <c r="CW373" s="69" t="e">
        <f ca="1">SUMIFS(#REF!,#REF!,A373,#REF!,$CW$2,#REF!,$DC$1)</f>
        <v>#REF!</v>
      </c>
      <c r="CX373" s="69" t="e">
        <f ca="1">SUMIFS(#REF!,#REF!,A373,#REF!,$CX$2,#REF!,$DC$1)</f>
        <v>#REF!</v>
      </c>
      <c r="CY373" s="69" t="e">
        <f ca="1">SUMIFS(#REF!,#REF!,A373,#REF!,$CY$2,#REF!,$DC$1)</f>
        <v>#REF!</v>
      </c>
      <c r="CZ373" s="69" t="e">
        <f ca="1">SUMIFS(#REF!,#REF!,A373,#REF!,$CZ$2,#REF!,$DC$1)</f>
        <v>#REF!</v>
      </c>
      <c r="DA373" s="69" t="e">
        <f ca="1">SUMIFS(#REF!,#REF!,A373,#REF!,$DA$2,#REF!,$DC$1)</f>
        <v>#REF!</v>
      </c>
      <c r="DB373" s="69" t="e">
        <f ca="1">SUMIFS(#REF!,#REF!,A373,#REF!,$DB$2,#REF!,$DC$1)</f>
        <v>#REF!</v>
      </c>
      <c r="DC373" s="89">
        <f>SUMIFS(Stock!$D:$D,Stock!$A:$A,$DC$1,Stock!$C:$C,A373)</f>
        <v>0</v>
      </c>
      <c r="DD373" s="89">
        <f>SUMIFS(Stock!$D:$D,Stock!$A:$A,$DD$1,Stock!$C:$C,A373)</f>
        <v>0</v>
      </c>
      <c r="DE373" s="89">
        <f>SUMIFS(Stock!$D:$D,Stock!$A:$A,$DE$1,Stock!$C:$C,A373)</f>
        <v>0</v>
      </c>
      <c r="DF373" s="66"/>
      <c r="DG373" s="66"/>
      <c r="DH373" s="90">
        <f>SUMIFS('Inventory Matrix'!$E:$E,'Inventory Matrix'!$B:$B,$DH$2,'Inventory Matrix'!$G:$G,$DM$2,'Inventory Matrix'!$C:$C,A373)</f>
        <v>0</v>
      </c>
      <c r="DI373" s="90">
        <f>SUMIFS('Inventory Matrix'!$E:$E,'Inventory Matrix'!$B:$B,$DI$2,'Inventory Matrix'!$G:$G,$DM$2,'Inventory Matrix'!$C:$C,A373)</f>
        <v>0</v>
      </c>
      <c r="DJ373" s="90">
        <f>SUMIFS('Inventory Matrix'!$E:$E,'Inventory Matrix'!$B:$B,$DJ$2,'Inventory Matrix'!$G:$G,$DM$2,'Inventory Matrix'!$C:$C,A373)</f>
        <v>0</v>
      </c>
      <c r="DK373" s="90">
        <f>SUMIFS('Inventory Matrix'!$E:$E,'Inventory Matrix'!$B:$B,$DK$2,'Inventory Matrix'!$G:$G,$DM$2,'Inventory Matrix'!$C:$C,A373)</f>
        <v>0</v>
      </c>
      <c r="DL373" s="90">
        <f>SUMIFS('Inventory Matrix'!$E:$E,'Inventory Matrix'!$B:$B,$DL$2,'Inventory Matrix'!$G:$G,$DM$2,'Inventory Matrix'!$C:$C,A373)</f>
        <v>0</v>
      </c>
      <c r="DM373" s="91">
        <f>SUMIFS('Inventory Matrix'!$E:$E,'Inventory Matrix'!$G:$G,$DM$2,'Inventory Matrix'!$C:$C,A373)</f>
        <v>0</v>
      </c>
      <c r="DN373" s="48"/>
      <c r="DO373" s="90">
        <f>SUMIFS('Inventory Matrix'!$E:$E,'Inventory Matrix'!$B:$B,$DO$2,'Inventory Matrix'!$G:$G,$DT$2,'Inventory Matrix'!$C:$C,A373)</f>
        <v>0</v>
      </c>
      <c r="DP373" s="90">
        <f>SUMIFS('Inventory Matrix'!$E:$E,'Inventory Matrix'!$B:$B,$DP$2,'Inventory Matrix'!$G:$G,$DT$2,'Inventory Matrix'!$C:$C,A373)</f>
        <v>0</v>
      </c>
      <c r="DQ373" s="90">
        <f>SUMIFS('Inventory Matrix'!$E:$E,'Inventory Matrix'!$B:$B,$DQ$2,'Inventory Matrix'!$G:$G,$DT$2,'Inventory Matrix'!$C:$C,A373)</f>
        <v>0</v>
      </c>
      <c r="DR373" s="90">
        <f>SUMIFS('Inventory Matrix'!$E:$E,'Inventory Matrix'!$B:$B,$DR$2,'Inventory Matrix'!$G:$G,$DT$2,'Inventory Matrix'!$C:$C,A373)</f>
        <v>0</v>
      </c>
      <c r="DS373" s="90">
        <f>SUMIFS('Inventory Matrix'!$E:$E,'Inventory Matrix'!$B:$B,$DS$2,'Inventory Matrix'!$G:$G,$DT$2,'Inventory Matrix'!$C:$C,A373)</f>
        <v>0</v>
      </c>
      <c r="DT373" s="91">
        <f>SUMIFS('Inventory Matrix'!$E:$E,'Inventory Matrix'!$G:$G,$DT$2,'Inventory Matrix'!$C:$C,A373)</f>
        <v>0</v>
      </c>
      <c r="DU373" s="44"/>
      <c r="DV373" s="90">
        <f>SUMIFS('Inventory Matrix'!$E:$E,'Inventory Matrix'!$B:$B,$DV$2,'Inventory Matrix'!$G:$G,$EA$2,'Inventory Matrix'!$C:$C,A373)</f>
        <v>0</v>
      </c>
      <c r="DW373" s="90">
        <f>SUMIFS('Inventory Matrix'!$E:$E,'Inventory Matrix'!$B:$B,$DW$2,'Inventory Matrix'!$G:$G,$EA$2,'Inventory Matrix'!$C:$C,A373)</f>
        <v>0</v>
      </c>
      <c r="DX373" s="90">
        <f>SUMIFS('Inventory Matrix'!$E:$E,'Inventory Matrix'!$B:$B,$DX$2,'Inventory Matrix'!$G:$G,$EA$2,'Inventory Matrix'!$C:$C,A373)</f>
        <v>0</v>
      </c>
      <c r="DY373" s="90">
        <f>SUMIFS('Inventory Matrix'!$E:$E,'Inventory Matrix'!$B:$B,$DY$2,'Inventory Matrix'!$G:$G,$EA$2,'Inventory Matrix'!$C:$C,A373)</f>
        <v>0</v>
      </c>
      <c r="DZ373" s="90">
        <f>SUMIFS('Inventory Matrix'!$E:$E,'Inventory Matrix'!$B:$B,$DZ$2,'Inventory Matrix'!$G:$G,$EA$2,'Inventory Matrix'!$C:$C,A373)</f>
        <v>0</v>
      </c>
      <c r="EA373" s="91">
        <f>SUMIFS('Inventory Matrix'!$E:$E,'Inventory Matrix'!$G:$G,$EA$2,'Inventory Matrix'!$C:$C,A373)</f>
        <v>0</v>
      </c>
      <c r="EB373" s="44"/>
      <c r="EC373" s="90">
        <f>SUMIFS('Inventory Matrix'!$E:$E,'Inventory Matrix'!$B:$B,$EC$2,'Inventory Matrix'!$G:$G,$EH$2,'Inventory Matrix'!$C:$C,A373)</f>
        <v>0</v>
      </c>
      <c r="ED373" s="90">
        <f>SUMIFS('Inventory Matrix'!$E:$E,'Inventory Matrix'!$B:$B,$ED$2,'Inventory Matrix'!$G:$G,$EH$2,'Inventory Matrix'!$C:$C,A373)</f>
        <v>0</v>
      </c>
      <c r="EE373" s="90">
        <f>SUMIFS('Inventory Matrix'!$E:$E,'Inventory Matrix'!$B:$B,$EE$2,'Inventory Matrix'!$G:$G,$EH$2,'Inventory Matrix'!$C:$C,A373)</f>
        <v>0</v>
      </c>
      <c r="EF373" s="90">
        <f>SUMIFS('Inventory Matrix'!$E:$E,'Inventory Matrix'!$B:$B,$EF$2,'Inventory Matrix'!$G:$G,$EH$2,'Inventory Matrix'!$C:$C,A373)</f>
        <v>0</v>
      </c>
      <c r="EG373" s="90">
        <f>SUMIFS('Inventory Matrix'!$E:$E,'Inventory Matrix'!$B:$B,$EG$2,'Inventory Matrix'!$G:$G,$EH$2,'Inventory Matrix'!$C:$C,A373)</f>
        <v>0</v>
      </c>
      <c r="EH373" s="91">
        <f>SUMIFS('Inventory Matrix'!$E:$E,'Inventory Matrix'!$G:$G,$EH$2,'Inventory Matrix'!$C:$C,A373)</f>
        <v>0</v>
      </c>
      <c r="EI373" s="44"/>
    </row>
    <row r="374" spans="1:139" ht="13" x14ac:dyDescent="0.15">
      <c r="A374" s="38" t="str">
        <f t="shared" si="49"/>
        <v>MPHA3</v>
      </c>
      <c r="B374" s="39" t="s">
        <v>2217</v>
      </c>
      <c r="C374" s="40" t="s">
        <v>2622</v>
      </c>
      <c r="D374" s="40" t="s">
        <v>2623</v>
      </c>
      <c r="E374" s="41">
        <f t="shared" si="50"/>
        <v>0</v>
      </c>
      <c r="F374" s="41">
        <f>SUMIFS(Stock!$D:$D,Stock!$C:$C,A374)</f>
        <v>0</v>
      </c>
      <c r="G374" s="42" t="e">
        <f t="shared" ca="1" si="51"/>
        <v>#REF!</v>
      </c>
      <c r="H374" s="43">
        <f t="shared" ca="1" si="52"/>
        <v>0</v>
      </c>
      <c r="I374" s="44"/>
      <c r="J374" s="38" t="e">
        <f ca="1">SUMIFS(#REF!,#REF!,A374,#REF!,$J$2)</f>
        <v>#REF!</v>
      </c>
      <c r="K374" s="38" t="e">
        <f ca="1">SUMIFS(#REF!,#REF!,A374,#REF!,$K$2)</f>
        <v>#REF!</v>
      </c>
      <c r="L374" s="38" t="e">
        <f ca="1">SUMIFS(#REF!,#REF!,A374,#REF!,$L$2)</f>
        <v>#REF!</v>
      </c>
      <c r="M374" s="38" t="e">
        <f ca="1">SUMIFS(#REF!,#REF!,A374,#REF!,$M$2)</f>
        <v>#REF!</v>
      </c>
      <c r="N374" s="38" t="e">
        <f ca="1">SUMIFS(#REF!,#REF!,A374,#REF!,$N$2)</f>
        <v>#REF!</v>
      </c>
      <c r="O374" s="38" t="e">
        <f ca="1">SUMIFS(#REF!,#REF!,A374,#REF!,$O$2)</f>
        <v>#REF!</v>
      </c>
      <c r="P374" s="38" t="e">
        <f ca="1">SUMIFS(#REF!,#REF!,A374,#REF!,$P$2)</f>
        <v>#REF!</v>
      </c>
      <c r="Q374" s="38" t="e">
        <f ca="1">SUMIFS(#REF!,#REF!,A374,#REF!,$Q$2)</f>
        <v>#REF!</v>
      </c>
      <c r="R374" s="38" t="e">
        <f ca="1">SUMIFS(#REF!,#REF!,A374,#REF!,$R$2)</f>
        <v>#REF!</v>
      </c>
      <c r="S374" s="38" t="e">
        <f ca="1">SUMIFS(#REF!,#REF!,A374,#REF!,$S$2)</f>
        <v>#REF!</v>
      </c>
      <c r="T374" s="45"/>
      <c r="U374" s="44"/>
      <c r="V374" s="46"/>
      <c r="W374" s="38" t="e">
        <f ca="1">SUMIFS(#REF!,#REF!,A374,#REF!,$W$2,#REF!,$AK$1)</f>
        <v>#REF!</v>
      </c>
      <c r="X374" s="38" t="e">
        <f ca="1">SUMIFS(#REF!,#REF!,A374,#REF!,$X$2,#REF!,$AK$1)</f>
        <v>#REF!</v>
      </c>
      <c r="Y374" s="38" t="e">
        <f ca="1">SUMIFS(#REF!,#REF!,A374,#REF!,$Y$2,#REF!,$AK$1)</f>
        <v>#REF!</v>
      </c>
      <c r="Z374" s="38" t="e">
        <f ca="1">SUMIFS(#REF!,#REF!,A374,#REF!,$Z$2,#REF!,$AK$1)</f>
        <v>#REF!</v>
      </c>
      <c r="AA374" s="38" t="e">
        <f ca="1">SUMIFS(#REF!,#REF!,A374,#REF!,$AA$2,#REF!,$AK$1)</f>
        <v>#REF!</v>
      </c>
      <c r="AB374" s="38" t="e">
        <f ca="1">SUMIFS(#REF!,#REF!,A374,#REF!,$AB$2,#REF!,$AK$1)</f>
        <v>#REF!</v>
      </c>
      <c r="AC374" s="48"/>
      <c r="AD374" s="92">
        <f>SUMIFS('Inventory Matrix'!$E:$E,'Inventory Matrix'!$G:$G,$AD$2,'Inventory Matrix'!$B:$B,$AK$1,'Inventory Matrix'!$C:$C,A374)</f>
        <v>0</v>
      </c>
      <c r="AE374" s="39">
        <f>SUMIFS('Inventory Matrix'!$E:$E,'Inventory Matrix'!$G:$G,$AE$2,'Inventory Matrix'!$B:$B,$AK$1,'Inventory Matrix'!$C:$C,A374)</f>
        <v>0</v>
      </c>
      <c r="AF374" s="39">
        <f>SUMIFS('Inventory Matrix'!$E:$E,'Inventory Matrix'!$G:$G,$AF$2,'Inventory Matrix'!$B:$B,$AK$1,'Inventory Matrix'!$C:$C,A374)</f>
        <v>0</v>
      </c>
      <c r="AG374" s="93">
        <f>SUMIFS('Inventory Matrix'!$E:$E,'Inventory Matrix'!$G:$G,$AG$2,'Inventory Matrix'!$B:$B,$AK$1,'Inventory Matrix'!$C:$C,A374)</f>
        <v>0</v>
      </c>
      <c r="AH374" s="170" t="str">
        <f t="shared" ca="1" si="53"/>
        <v>-</v>
      </c>
      <c r="AI374" s="171" t="str">
        <f t="shared" ca="1" si="54"/>
        <v>-</v>
      </c>
      <c r="AJ374" s="174">
        <f t="shared" ca="1" si="63"/>
        <v>0</v>
      </c>
      <c r="AK374" s="172">
        <f>SUMIFS(Stock!$D:$D,Stock!$A:$A,$AK$1,Stock!$C:$C,A374)</f>
        <v>0</v>
      </c>
      <c r="AL374" s="55"/>
      <c r="AM374" s="38" t="e">
        <f ca="1">SUMIFS(#REF!,#REF!,A374,#REF!,$AM$2,#REF!,$AZ$1)</f>
        <v>#REF!</v>
      </c>
      <c r="AN374" s="38" t="e">
        <f ca="1">SUMIFS(#REF!,#REF!,A374,#REF!,$AN$2,#REF!,$AZ$1)</f>
        <v>#REF!</v>
      </c>
      <c r="AO374" s="38" t="e">
        <f ca="1">SUMIFS(#REF!,#REF!,A374,#REF!,$AO$2,#REF!,$AZ$1)</f>
        <v>#REF!</v>
      </c>
      <c r="AP374" s="38" t="e">
        <f ca="1">SUMIFS(#REF!,#REF!,A374,#REF!,$AP$2,#REF!,$AZ$1)</f>
        <v>#REF!</v>
      </c>
      <c r="AQ374" s="38" t="e">
        <f ca="1">SUMIFS(#REF!,#REF!,A374,#REF!,$AQ$2,#REF!,$AZ$1)</f>
        <v>#REF!</v>
      </c>
      <c r="AR374" s="38" t="e">
        <f ca="1">SUMIFS(#REF!,#REF!,A374,#REF!,$AR$2,#REF!,$AZ$1)</f>
        <v>#REF!</v>
      </c>
      <c r="AS374" s="81"/>
      <c r="AT374" s="49">
        <f>SUMIFS('Inventory Matrix'!$E:$E,'Inventory Matrix'!$G:$G,$AT$2,'Inventory Matrix'!$B:$B,$AZ$1,'Inventory Matrix'!$C:$C,A374)</f>
        <v>0</v>
      </c>
      <c r="AU374" s="49">
        <f>SUMIFS('Inventory Matrix'!$E:$E,'Inventory Matrix'!$G:$G,$AU$2,'Inventory Matrix'!$B:$B,$AZ$1,'Inventory Matrix'!$C:$C,A374)</f>
        <v>0</v>
      </c>
      <c r="AV374" s="49">
        <f>SUMIFS('Inventory Matrix'!$E:$E,'Inventory Matrix'!$G:$G,$AV$2,'Inventory Matrix'!$B:$B,$AZ$1,'Inventory Matrix'!$C:$C,A374)</f>
        <v>0</v>
      </c>
      <c r="AW374" s="57">
        <f>SUMIFS('Inventory Matrix'!$E:$E,'Inventory Matrix'!$G:$G,$AW$2,'Inventory Matrix'!$B:$B,$AZ$1,'Inventory Matrix'!$C:$C,A374)</f>
        <v>0</v>
      </c>
      <c r="AX374" s="96" t="str">
        <f t="shared" ca="1" si="55"/>
        <v>-</v>
      </c>
      <c r="AY374" s="63">
        <f t="shared" ca="1" si="56"/>
        <v>0</v>
      </c>
      <c r="AZ374" s="97">
        <f>SUMIFS(Stock!$D:$D,Stock!$A:$A,$AZ$1,Stock!$C:$C,A374)</f>
        <v>0</v>
      </c>
      <c r="BA374" s="55"/>
      <c r="BB374" s="38" t="e">
        <f ca="1">SUMIFS(#REF!,#REF!,A374,#REF!,$BB$2,#REF!,$BO$1)</f>
        <v>#REF!</v>
      </c>
      <c r="BC374" s="38" t="e">
        <f ca="1">SUMIFS(#REF!,#REF!,A374,#REF!,$BC$2,#REF!,$BO$1)</f>
        <v>#REF!</v>
      </c>
      <c r="BD374" s="38" t="e">
        <f ca="1">SUMIFS(#REF!,#REF!,A374,#REF!,$BD$2,#REF!,$BO$1)</f>
        <v>#REF!</v>
      </c>
      <c r="BE374" s="38" t="e">
        <f ca="1">SUMIFS(#REF!,#REF!,A374,#REF!,$BE$2,#REF!,$BO$1)</f>
        <v>#REF!</v>
      </c>
      <c r="BF374" s="38" t="e">
        <f ca="1">SUMIFS(#REF!,#REF!,A374,#REF!,$BF$2,#REF!,$BO$1)</f>
        <v>#REF!</v>
      </c>
      <c r="BG374" s="38" t="e">
        <f ca="1">SUMIFS(#REF!,#REF!,A374,#REF!,$BG$2,#REF!,$BO$1)</f>
        <v>#REF!</v>
      </c>
      <c r="BH374" s="60"/>
      <c r="BI374" s="49">
        <f>SUMIFS('Inventory Matrix'!$E:$E,'Inventory Matrix'!$G:$G,$BI$2,'Inventory Matrix'!$B:$B,$BO$1,'Inventory Matrix'!$C:$C,A374)</f>
        <v>0</v>
      </c>
      <c r="BJ374" s="49">
        <f>SUMIFS('Inventory Matrix'!$E:$E,'Inventory Matrix'!$G:$G,$BJ$2,'Inventory Matrix'!$B:$B,$BO$1,'Inventory Matrix'!$C:$C,A374)</f>
        <v>0</v>
      </c>
      <c r="BK374" s="49">
        <f>SUMIFS('Inventory Matrix'!$E:$E,'Inventory Matrix'!$G:$G,$BK$2,'Inventory Matrix'!$B:$B,$BO$1,'Inventory Matrix'!$C:$C,A374)</f>
        <v>0</v>
      </c>
      <c r="BL374" s="57">
        <f>SUMIFS('Inventory Matrix'!$E:$E,'Inventory Matrix'!$G:$G,$BL$2,'Inventory Matrix'!$B:$B,$BO$1,'Inventory Matrix'!$C:$C,A374)</f>
        <v>0</v>
      </c>
      <c r="BM374" s="96" t="str">
        <f t="shared" ca="1" si="57"/>
        <v>-</v>
      </c>
      <c r="BN374" s="62">
        <f t="shared" ca="1" si="58"/>
        <v>0</v>
      </c>
      <c r="BO374" s="97">
        <f>SUMIFS(Stock!$D:$D,Stock!$A:$A,$BO$1,Stock!$C:$C,A374)</f>
        <v>0</v>
      </c>
      <c r="BP374" s="55"/>
      <c r="BQ374" s="38" t="e">
        <f ca="1">SUMIFS(#REF!,#REF!,A374,#REF!,$BQ$2,#REF!,$CD$1)</f>
        <v>#REF!</v>
      </c>
      <c r="BR374" s="38" t="e">
        <f ca="1">SUMIFS(#REF!,#REF!,A374,#REF!,$BR$2,#REF!,$CD$1)</f>
        <v>#REF!</v>
      </c>
      <c r="BS374" s="38" t="e">
        <f ca="1">SUMIFS(#REF!,#REF!,A374,#REF!,$BS$2,#REF!,$CD$1)</f>
        <v>#REF!</v>
      </c>
      <c r="BT374" s="38" t="e">
        <f ca="1">SUMIFS(#REF!,#REF!,A374,#REF!,$BT$2,#REF!,$CD$1)</f>
        <v>#REF!</v>
      </c>
      <c r="BU374" s="38" t="e">
        <f ca="1">SUMIFS(#REF!,#REF!,A374,#REF!,$BU$2,#REF!,$CD$1)</f>
        <v>#REF!</v>
      </c>
      <c r="BV374" s="38" t="e">
        <f ca="1">SUMIFS(#REF!,#REF!,A374,#REF!,$BV$2,#REF!,$CD$1)</f>
        <v>#REF!</v>
      </c>
      <c r="BW374" s="60"/>
      <c r="BX374" s="49">
        <f>SUMIFS('Inventory Matrix'!$E:$E,'Inventory Matrix'!$G:$G,$BX$2,'Inventory Matrix'!$B:$B,$CD$1,'Inventory Matrix'!$C:$C,A374)</f>
        <v>0</v>
      </c>
      <c r="BY374" s="49">
        <f>SUMIFS('Inventory Matrix'!$E:$E,'Inventory Matrix'!$G:$G,$BY$2,'Inventory Matrix'!$B:$B,$CD$1,'Inventory Matrix'!$C:$C,A374)</f>
        <v>0</v>
      </c>
      <c r="BZ374" s="49">
        <f>SUMIFS('Inventory Matrix'!$E:$E,'Inventory Matrix'!$G:$G,$BZ$2,'Inventory Matrix'!$B:$B,$CD$1,'Inventory Matrix'!$C:$C,A374)</f>
        <v>0</v>
      </c>
      <c r="CA374" s="57">
        <f>SUMIFS('Inventory Matrix'!$E:$E,'Inventory Matrix'!$G:$G,$CA$2,'Inventory Matrix'!$B:$B,$CD$1,'Inventory Matrix'!$C:$C,A374)</f>
        <v>0</v>
      </c>
      <c r="CB374" s="96" t="str">
        <f t="shared" ca="1" si="59"/>
        <v>-</v>
      </c>
      <c r="CC374" s="63">
        <f t="shared" ca="1" si="60"/>
        <v>0</v>
      </c>
      <c r="CD374" s="97">
        <f>SUMIFS(Stock!$D:$D,Stock!$A:$A,$CD$1,Stock!$C:$C,A374)</f>
        <v>0</v>
      </c>
      <c r="CE374" s="55"/>
      <c r="CF374" s="38" t="e">
        <f ca="1">SUMIFS(#REF!,#REF!,A374,#REF!,$CF$2,#REF!,$CS$1)</f>
        <v>#REF!</v>
      </c>
      <c r="CG374" s="38" t="e">
        <f ca="1">SUMIFS(#REF!,#REF!,A374,#REF!,$CG$2,#REF!,$CS$1)</f>
        <v>#REF!</v>
      </c>
      <c r="CH374" s="38" t="e">
        <f ca="1">SUMIFS(#REF!,#REF!,A374,#REF!,$CH$2,#REF!,$CS$1)</f>
        <v>#REF!</v>
      </c>
      <c r="CI374" s="38" t="e">
        <f ca="1">SUMIFS(#REF!,#REF!,A374,#REF!,$CI$2,#REF!,$CS$1)</f>
        <v>#REF!</v>
      </c>
      <c r="CJ374" s="38" t="e">
        <f ca="1">SUMIFS(#REF!,#REF!,A374,#REF!,$CJ$2,#REF!,$CS$1)</f>
        <v>#REF!</v>
      </c>
      <c r="CK374" s="38" t="e">
        <f ca="1">SUMIFS(#REF!,#REF!,A374,#REF!,$CK$2,#REF!,$CS$1)</f>
        <v>#REF!</v>
      </c>
      <c r="CL374" s="60"/>
      <c r="CM374" s="49">
        <f>SUMIFS('Inventory Matrix'!$E:$E,'Inventory Matrix'!$G:$G,$CM$2,'Inventory Matrix'!$B:$B,$CD$1,'Inventory Matrix'!$C:$C,A374)</f>
        <v>0</v>
      </c>
      <c r="CN374" s="49">
        <f>SUMIFS('Inventory Matrix'!$E:$E,'Inventory Matrix'!$G:$G,$CN$2,'Inventory Matrix'!$B:$B,$CD$1,'Inventory Matrix'!$C:$C,A374)</f>
        <v>0</v>
      </c>
      <c r="CO374" s="49">
        <f>SUMIFS('Inventory Matrix'!$E:$E,'Inventory Matrix'!$G:$G,$CO$2,'Inventory Matrix'!$B:$B,$CD$1,'Inventory Matrix'!$C:$C,A374)</f>
        <v>0</v>
      </c>
      <c r="CP374" s="57">
        <f>SUMIFS('Inventory Matrix'!$E:$E,'Inventory Matrix'!$G:$G,$CP$2,'Inventory Matrix'!$B:$B,$CD$1,'Inventory Matrix'!$C:$C,A374)</f>
        <v>0</v>
      </c>
      <c r="CQ374" s="96" t="str">
        <f t="shared" ca="1" si="61"/>
        <v>-</v>
      </c>
      <c r="CR374" s="63">
        <f t="shared" ca="1" si="62"/>
        <v>0</v>
      </c>
      <c r="CS374" s="97">
        <f>SUMIFS(Stock!$D:$D,Stock!$A:$A,$CS$1,Stock!$C:$C,A374)</f>
        <v>0</v>
      </c>
      <c r="CT374" s="64"/>
      <c r="CU374" s="65">
        <f>SUMIFS(Stock!$D:$D,Stock!$A:$A,$CU$1,Stock!$C:$C,A374)</f>
        <v>0</v>
      </c>
      <c r="CV374" s="64"/>
      <c r="CW374" s="38" t="e">
        <f ca="1">SUMIFS(#REF!,#REF!,A374,#REF!,$CW$2,#REF!,$DC$1)</f>
        <v>#REF!</v>
      </c>
      <c r="CX374" s="38" t="e">
        <f ca="1">SUMIFS(#REF!,#REF!,A374,#REF!,$CX$2,#REF!,$DC$1)</f>
        <v>#REF!</v>
      </c>
      <c r="CY374" s="38" t="e">
        <f ca="1">SUMIFS(#REF!,#REF!,A374,#REF!,$CY$2,#REF!,$DC$1)</f>
        <v>#REF!</v>
      </c>
      <c r="CZ374" s="38" t="e">
        <f ca="1">SUMIFS(#REF!,#REF!,A374,#REF!,$CZ$2,#REF!,$DC$1)</f>
        <v>#REF!</v>
      </c>
      <c r="DA374" s="38" t="e">
        <f ca="1">SUMIFS(#REF!,#REF!,A374,#REF!,$DA$2,#REF!,$DC$1)</f>
        <v>#REF!</v>
      </c>
      <c r="DB374" s="38" t="e">
        <f ca="1">SUMIFS(#REF!,#REF!,A374,#REF!,$DB$2,#REF!,$DC$1)</f>
        <v>#REF!</v>
      </c>
      <c r="DC374" s="65">
        <f>SUMIFS(Stock!$D:$D,Stock!$A:$A,$DC$1,Stock!$C:$C,A374)</f>
        <v>0</v>
      </c>
      <c r="DD374" s="65">
        <f>SUMIFS(Stock!$D:$D,Stock!$A:$A,$DD$1,Stock!$C:$C,A374)</f>
        <v>0</v>
      </c>
      <c r="DE374" s="65">
        <f>SUMIFS(Stock!$D:$D,Stock!$A:$A,$DE$1,Stock!$C:$C,A374)</f>
        <v>0</v>
      </c>
      <c r="DF374" s="66"/>
      <c r="DG374" s="66"/>
      <c r="DH374" s="67">
        <f>SUMIFS('Inventory Matrix'!$E:$E,'Inventory Matrix'!$B:$B,$DH$2,'Inventory Matrix'!$G:$G,$DM$2,'Inventory Matrix'!$C:$C,A374)</f>
        <v>0</v>
      </c>
      <c r="DI374" s="67">
        <f>SUMIFS('Inventory Matrix'!$E:$E,'Inventory Matrix'!$B:$B,$DI$2,'Inventory Matrix'!$G:$G,$DM$2,'Inventory Matrix'!$C:$C,A374)</f>
        <v>0</v>
      </c>
      <c r="DJ374" s="67">
        <f>SUMIFS('Inventory Matrix'!$E:$E,'Inventory Matrix'!$B:$B,$DJ$2,'Inventory Matrix'!$G:$G,$DM$2,'Inventory Matrix'!$C:$C,A374)</f>
        <v>0</v>
      </c>
      <c r="DK374" s="67">
        <f>SUMIFS('Inventory Matrix'!$E:$E,'Inventory Matrix'!$B:$B,$DK$2,'Inventory Matrix'!$G:$G,$DM$2,'Inventory Matrix'!$C:$C,A374)</f>
        <v>0</v>
      </c>
      <c r="DL374" s="67">
        <f>SUMIFS('Inventory Matrix'!$E:$E,'Inventory Matrix'!$B:$B,$DL$2,'Inventory Matrix'!$G:$G,$DM$2,'Inventory Matrix'!$C:$C,A374)</f>
        <v>0</v>
      </c>
      <c r="DM374" s="98">
        <f>SUMIFS('Inventory Matrix'!$E:$E,'Inventory Matrix'!$G:$G,$DM$2,'Inventory Matrix'!$C:$C,A374)</f>
        <v>0</v>
      </c>
      <c r="DN374" s="48"/>
      <c r="DO374" s="67">
        <f>SUMIFS('Inventory Matrix'!$E:$E,'Inventory Matrix'!$B:$B,$DO$2,'Inventory Matrix'!$G:$G,$DT$2,'Inventory Matrix'!$C:$C,A374)</f>
        <v>0</v>
      </c>
      <c r="DP374" s="67">
        <f>SUMIFS('Inventory Matrix'!$E:$E,'Inventory Matrix'!$B:$B,$DP$2,'Inventory Matrix'!$G:$G,$DT$2,'Inventory Matrix'!$C:$C,A374)</f>
        <v>0</v>
      </c>
      <c r="DQ374" s="67">
        <f>SUMIFS('Inventory Matrix'!$E:$E,'Inventory Matrix'!$B:$B,$DQ$2,'Inventory Matrix'!$G:$G,$DT$2,'Inventory Matrix'!$C:$C,A374)</f>
        <v>0</v>
      </c>
      <c r="DR374" s="67">
        <f>SUMIFS('Inventory Matrix'!$E:$E,'Inventory Matrix'!$B:$B,$DR$2,'Inventory Matrix'!$G:$G,$DT$2,'Inventory Matrix'!$C:$C,A374)</f>
        <v>0</v>
      </c>
      <c r="DS374" s="67">
        <f>SUMIFS('Inventory Matrix'!$E:$E,'Inventory Matrix'!$B:$B,$DS$2,'Inventory Matrix'!$G:$G,$DT$2,'Inventory Matrix'!$C:$C,A374)</f>
        <v>0</v>
      </c>
      <c r="DT374" s="98">
        <f>SUMIFS('Inventory Matrix'!$E:$E,'Inventory Matrix'!$G:$G,$DT$2,'Inventory Matrix'!$C:$C,A374)</f>
        <v>0</v>
      </c>
      <c r="DU374" s="44"/>
      <c r="DV374" s="67">
        <f>SUMIFS('Inventory Matrix'!$E:$E,'Inventory Matrix'!$B:$B,$DV$2,'Inventory Matrix'!$G:$G,$EA$2,'Inventory Matrix'!$C:$C,A374)</f>
        <v>0</v>
      </c>
      <c r="DW374" s="67">
        <f>SUMIFS('Inventory Matrix'!$E:$E,'Inventory Matrix'!$B:$B,$DW$2,'Inventory Matrix'!$G:$G,$EA$2,'Inventory Matrix'!$C:$C,A374)</f>
        <v>0</v>
      </c>
      <c r="DX374" s="67">
        <f>SUMIFS('Inventory Matrix'!$E:$E,'Inventory Matrix'!$B:$B,$DX$2,'Inventory Matrix'!$G:$G,$EA$2,'Inventory Matrix'!$C:$C,A374)</f>
        <v>0</v>
      </c>
      <c r="DY374" s="67">
        <f>SUMIFS('Inventory Matrix'!$E:$E,'Inventory Matrix'!$B:$B,$DY$2,'Inventory Matrix'!$G:$G,$EA$2,'Inventory Matrix'!$C:$C,A374)</f>
        <v>0</v>
      </c>
      <c r="DZ374" s="67">
        <f>SUMIFS('Inventory Matrix'!$E:$E,'Inventory Matrix'!$B:$B,$DZ$2,'Inventory Matrix'!$G:$G,$EA$2,'Inventory Matrix'!$C:$C,A374)</f>
        <v>0</v>
      </c>
      <c r="EA374" s="98">
        <f>SUMIFS('Inventory Matrix'!$E:$E,'Inventory Matrix'!$G:$G,$EA$2,'Inventory Matrix'!$C:$C,A374)</f>
        <v>0</v>
      </c>
      <c r="EB374" s="44"/>
      <c r="EC374" s="67">
        <f>SUMIFS('Inventory Matrix'!$E:$E,'Inventory Matrix'!$B:$B,$EC$2,'Inventory Matrix'!$G:$G,$EH$2,'Inventory Matrix'!$C:$C,A374)</f>
        <v>0</v>
      </c>
      <c r="ED374" s="67">
        <f>SUMIFS('Inventory Matrix'!$E:$E,'Inventory Matrix'!$B:$B,$ED$2,'Inventory Matrix'!$G:$G,$EH$2,'Inventory Matrix'!$C:$C,A374)</f>
        <v>0</v>
      </c>
      <c r="EE374" s="67">
        <f>SUMIFS('Inventory Matrix'!$E:$E,'Inventory Matrix'!$B:$B,$EE$2,'Inventory Matrix'!$G:$G,$EH$2,'Inventory Matrix'!$C:$C,A374)</f>
        <v>0</v>
      </c>
      <c r="EF374" s="67">
        <f>SUMIFS('Inventory Matrix'!$E:$E,'Inventory Matrix'!$B:$B,$EF$2,'Inventory Matrix'!$G:$G,$EH$2,'Inventory Matrix'!$C:$C,A374)</f>
        <v>0</v>
      </c>
      <c r="EG374" s="67">
        <f>SUMIFS('Inventory Matrix'!$E:$E,'Inventory Matrix'!$B:$B,$EG$2,'Inventory Matrix'!$G:$G,$EH$2,'Inventory Matrix'!$C:$C,A374)</f>
        <v>0</v>
      </c>
      <c r="EH374" s="98">
        <f>SUMIFS('Inventory Matrix'!$E:$E,'Inventory Matrix'!$G:$G,$EH$2,'Inventory Matrix'!$C:$C,A374)</f>
        <v>0</v>
      </c>
      <c r="EI374" s="44"/>
    </row>
    <row r="375" spans="1:139" ht="13" x14ac:dyDescent="0.15">
      <c r="A375" s="69" t="str">
        <f t="shared" si="49"/>
        <v>ML303</v>
      </c>
      <c r="B375" s="70" t="s">
        <v>2217</v>
      </c>
      <c r="C375" s="71" t="s">
        <v>2624</v>
      </c>
      <c r="D375" s="71" t="s">
        <v>2625</v>
      </c>
      <c r="E375" s="72">
        <f t="shared" si="50"/>
        <v>0</v>
      </c>
      <c r="F375" s="72">
        <f>SUMIFS(Stock!$D:$D,Stock!$C:$C,A375)</f>
        <v>0</v>
      </c>
      <c r="G375" s="73" t="e">
        <f t="shared" ca="1" si="51"/>
        <v>#REF!</v>
      </c>
      <c r="H375" s="74">
        <f t="shared" ca="1" si="52"/>
        <v>0</v>
      </c>
      <c r="I375" s="44"/>
      <c r="J375" s="69" t="e">
        <f ca="1">SUMIFS(#REF!,#REF!,A375,#REF!,$J$2)</f>
        <v>#REF!</v>
      </c>
      <c r="K375" s="69" t="e">
        <f ca="1">SUMIFS(#REF!,#REF!,A375,#REF!,$K$2)</f>
        <v>#REF!</v>
      </c>
      <c r="L375" s="69" t="e">
        <f ca="1">SUMIFS(#REF!,#REF!,A375,#REF!,$L$2)</f>
        <v>#REF!</v>
      </c>
      <c r="M375" s="69" t="e">
        <f ca="1">SUMIFS(#REF!,#REF!,A375,#REF!,$M$2)</f>
        <v>#REF!</v>
      </c>
      <c r="N375" s="69" t="e">
        <f ca="1">SUMIFS(#REF!,#REF!,A375,#REF!,$N$2)</f>
        <v>#REF!</v>
      </c>
      <c r="O375" s="69" t="e">
        <f ca="1">SUMIFS(#REF!,#REF!,A375,#REF!,$O$2)</f>
        <v>#REF!</v>
      </c>
      <c r="P375" s="69" t="e">
        <f ca="1">SUMIFS(#REF!,#REF!,A375,#REF!,$P$2)</f>
        <v>#REF!</v>
      </c>
      <c r="Q375" s="69" t="e">
        <f ca="1">SUMIFS(#REF!,#REF!,A375,#REF!,$Q$2)</f>
        <v>#REF!</v>
      </c>
      <c r="R375" s="69" t="e">
        <f ca="1">SUMIFS(#REF!,#REF!,A375,#REF!,$R$2)</f>
        <v>#REF!</v>
      </c>
      <c r="S375" s="69" t="e">
        <f ca="1">SUMIFS(#REF!,#REF!,A375,#REF!,$S$2)</f>
        <v>#REF!</v>
      </c>
      <c r="T375" s="75"/>
      <c r="U375" s="44"/>
      <c r="V375" s="46"/>
      <c r="W375" s="69" t="e">
        <f ca="1">SUMIFS(#REF!,#REF!,A375,#REF!,$W$2,#REF!,$AK$1)</f>
        <v>#REF!</v>
      </c>
      <c r="X375" s="69" t="e">
        <f ca="1">SUMIFS(#REF!,#REF!,A375,#REF!,$X$2,#REF!,$AK$1)</f>
        <v>#REF!</v>
      </c>
      <c r="Y375" s="69" t="e">
        <f ca="1">SUMIFS(#REF!,#REF!,A375,#REF!,$Y$2,#REF!,$AK$1)</f>
        <v>#REF!</v>
      </c>
      <c r="Z375" s="69" t="e">
        <f ca="1">SUMIFS(#REF!,#REF!,A375,#REF!,$Z$2,#REF!,$AK$1)</f>
        <v>#REF!</v>
      </c>
      <c r="AA375" s="69" t="e">
        <f ca="1">SUMIFS(#REF!,#REF!,A375,#REF!,$AA$2,#REF!,$AK$1)</f>
        <v>#REF!</v>
      </c>
      <c r="AB375" s="69" t="e">
        <f ca="1">SUMIFS(#REF!,#REF!,A375,#REF!,$AB$2,#REF!,$AK$1)</f>
        <v>#REF!</v>
      </c>
      <c r="AC375" s="48"/>
      <c r="AD375" s="76">
        <f>SUMIFS('Inventory Matrix'!$E:$E,'Inventory Matrix'!$G:$G,$AD$2,'Inventory Matrix'!$B:$B,$AK$1,'Inventory Matrix'!$C:$C,A375)</f>
        <v>0</v>
      </c>
      <c r="AE375" s="70">
        <f>SUMIFS('Inventory Matrix'!$E:$E,'Inventory Matrix'!$G:$G,$AE$2,'Inventory Matrix'!$B:$B,$AK$1,'Inventory Matrix'!$C:$C,A375)</f>
        <v>0</v>
      </c>
      <c r="AF375" s="70">
        <f>SUMIFS('Inventory Matrix'!$E:$E,'Inventory Matrix'!$G:$G,$AF$2,'Inventory Matrix'!$B:$B,$AK$1,'Inventory Matrix'!$C:$C,A375)</f>
        <v>0</v>
      </c>
      <c r="AG375" s="77">
        <f>SUMIFS('Inventory Matrix'!$E:$E,'Inventory Matrix'!$G:$G,$AG$2,'Inventory Matrix'!$B:$B,$AK$1,'Inventory Matrix'!$C:$C,A375)</f>
        <v>0</v>
      </c>
      <c r="AH375" s="167" t="str">
        <f t="shared" ca="1" si="53"/>
        <v>-</v>
      </c>
      <c r="AI375" s="168" t="str">
        <f t="shared" ca="1" si="54"/>
        <v>-</v>
      </c>
      <c r="AJ375" s="173">
        <f t="shared" ca="1" si="63"/>
        <v>0</v>
      </c>
      <c r="AK375" s="169">
        <f>SUMIFS(Stock!$D:$D,Stock!$A:$A,$AK$1,Stock!$C:$C,A375)</f>
        <v>0</v>
      </c>
      <c r="AL375" s="55"/>
      <c r="AM375" s="69" t="e">
        <f ca="1">SUMIFS(#REF!,#REF!,A375,#REF!,$AM$2,#REF!,$AZ$1)</f>
        <v>#REF!</v>
      </c>
      <c r="AN375" s="69" t="e">
        <f ca="1">SUMIFS(#REF!,#REF!,A375,#REF!,$AN$2,#REF!,$AZ$1)</f>
        <v>#REF!</v>
      </c>
      <c r="AO375" s="69" t="e">
        <f ca="1">SUMIFS(#REF!,#REF!,A375,#REF!,$AO$2,#REF!,$AZ$1)</f>
        <v>#REF!</v>
      </c>
      <c r="AP375" s="69" t="e">
        <f ca="1">SUMIFS(#REF!,#REF!,A375,#REF!,$AP$2,#REF!,$AZ$1)</f>
        <v>#REF!</v>
      </c>
      <c r="AQ375" s="69" t="e">
        <f ca="1">SUMIFS(#REF!,#REF!,A375,#REF!,$AQ$2,#REF!,$AZ$1)</f>
        <v>#REF!</v>
      </c>
      <c r="AR375" s="69" t="e">
        <f ca="1">SUMIFS(#REF!,#REF!,A375,#REF!,$AR$2,#REF!,$AZ$1)</f>
        <v>#REF!</v>
      </c>
      <c r="AS375" s="81"/>
      <c r="AT375" s="82">
        <f>SUMIFS('Inventory Matrix'!$E:$E,'Inventory Matrix'!$G:$G,$AT$2,'Inventory Matrix'!$B:$B,$AZ$1,'Inventory Matrix'!$C:$C,A375)</f>
        <v>0</v>
      </c>
      <c r="AU375" s="82">
        <f>SUMIFS('Inventory Matrix'!$E:$E,'Inventory Matrix'!$G:$G,$AU$2,'Inventory Matrix'!$B:$B,$AZ$1,'Inventory Matrix'!$C:$C,A375)</f>
        <v>0</v>
      </c>
      <c r="AV375" s="82">
        <f>SUMIFS('Inventory Matrix'!$E:$E,'Inventory Matrix'!$G:$G,$AV$2,'Inventory Matrix'!$B:$B,$AZ$1,'Inventory Matrix'!$C:$C,A375)</f>
        <v>0</v>
      </c>
      <c r="AW375" s="83">
        <f>SUMIFS('Inventory Matrix'!$E:$E,'Inventory Matrix'!$G:$G,$AW$2,'Inventory Matrix'!$B:$B,$AZ$1,'Inventory Matrix'!$C:$C,A375)</f>
        <v>0</v>
      </c>
      <c r="AX375" s="85" t="str">
        <f t="shared" ca="1" si="55"/>
        <v>-</v>
      </c>
      <c r="AY375" s="88">
        <f t="shared" ca="1" si="56"/>
        <v>0</v>
      </c>
      <c r="AZ375" s="87">
        <f>SUMIFS(Stock!$D:$D,Stock!$A:$A,$AZ$1,Stock!$C:$C,A375)</f>
        <v>0</v>
      </c>
      <c r="BA375" s="55"/>
      <c r="BB375" s="69" t="e">
        <f ca="1">SUMIFS(#REF!,#REF!,A375,#REF!,$BB$2,#REF!,$BO$1)</f>
        <v>#REF!</v>
      </c>
      <c r="BC375" s="69" t="e">
        <f ca="1">SUMIFS(#REF!,#REF!,A375,#REF!,$BC$2,#REF!,$BO$1)</f>
        <v>#REF!</v>
      </c>
      <c r="BD375" s="69" t="e">
        <f ca="1">SUMIFS(#REF!,#REF!,A375,#REF!,$BD$2,#REF!,$BO$1)</f>
        <v>#REF!</v>
      </c>
      <c r="BE375" s="69" t="e">
        <f ca="1">SUMIFS(#REF!,#REF!,A375,#REF!,$BE$2,#REF!,$BO$1)</f>
        <v>#REF!</v>
      </c>
      <c r="BF375" s="69" t="e">
        <f ca="1">SUMIFS(#REF!,#REF!,A375,#REF!,$BF$2,#REF!,$BO$1)</f>
        <v>#REF!</v>
      </c>
      <c r="BG375" s="69" t="e">
        <f ca="1">SUMIFS(#REF!,#REF!,A375,#REF!,$BG$2,#REF!,$BO$1)</f>
        <v>#REF!</v>
      </c>
      <c r="BH375" s="60"/>
      <c r="BI375" s="82">
        <f>SUMIFS('Inventory Matrix'!$E:$E,'Inventory Matrix'!$G:$G,$BI$2,'Inventory Matrix'!$B:$B,$BO$1,'Inventory Matrix'!$C:$C,A375)</f>
        <v>0</v>
      </c>
      <c r="BJ375" s="82">
        <f>SUMIFS('Inventory Matrix'!$E:$E,'Inventory Matrix'!$G:$G,$BJ$2,'Inventory Matrix'!$B:$B,$BO$1,'Inventory Matrix'!$C:$C,A375)</f>
        <v>0</v>
      </c>
      <c r="BK375" s="82">
        <f>SUMIFS('Inventory Matrix'!$E:$E,'Inventory Matrix'!$G:$G,$BK$2,'Inventory Matrix'!$B:$B,$BO$1,'Inventory Matrix'!$C:$C,A375)</f>
        <v>0</v>
      </c>
      <c r="BL375" s="83">
        <f>SUMIFS('Inventory Matrix'!$E:$E,'Inventory Matrix'!$G:$G,$BL$2,'Inventory Matrix'!$B:$B,$BO$1,'Inventory Matrix'!$C:$C,A375)</f>
        <v>0</v>
      </c>
      <c r="BM375" s="85" t="str">
        <f t="shared" ca="1" si="57"/>
        <v>-</v>
      </c>
      <c r="BN375" s="86">
        <f t="shared" ca="1" si="58"/>
        <v>0</v>
      </c>
      <c r="BO375" s="87">
        <f>SUMIFS(Stock!$D:$D,Stock!$A:$A,$BO$1,Stock!$C:$C,A375)</f>
        <v>0</v>
      </c>
      <c r="BP375" s="55"/>
      <c r="BQ375" s="69" t="e">
        <f ca="1">SUMIFS(#REF!,#REF!,A375,#REF!,$BQ$2,#REF!,$CD$1)</f>
        <v>#REF!</v>
      </c>
      <c r="BR375" s="69" t="e">
        <f ca="1">SUMIFS(#REF!,#REF!,A375,#REF!,$BR$2,#REF!,$CD$1)</f>
        <v>#REF!</v>
      </c>
      <c r="BS375" s="69" t="e">
        <f ca="1">SUMIFS(#REF!,#REF!,A375,#REF!,$BS$2,#REF!,$CD$1)</f>
        <v>#REF!</v>
      </c>
      <c r="BT375" s="69" t="e">
        <f ca="1">SUMIFS(#REF!,#REF!,A375,#REF!,$BT$2,#REF!,$CD$1)</f>
        <v>#REF!</v>
      </c>
      <c r="BU375" s="69" t="e">
        <f ca="1">SUMIFS(#REF!,#REF!,A375,#REF!,$BU$2,#REF!,$CD$1)</f>
        <v>#REF!</v>
      </c>
      <c r="BV375" s="69" t="e">
        <f ca="1">SUMIFS(#REF!,#REF!,A375,#REF!,$BV$2,#REF!,$CD$1)</f>
        <v>#REF!</v>
      </c>
      <c r="BW375" s="60"/>
      <c r="BX375" s="82">
        <f>SUMIFS('Inventory Matrix'!$E:$E,'Inventory Matrix'!$G:$G,$BX$2,'Inventory Matrix'!$B:$B,$CD$1,'Inventory Matrix'!$C:$C,A375)</f>
        <v>0</v>
      </c>
      <c r="BY375" s="82">
        <f>SUMIFS('Inventory Matrix'!$E:$E,'Inventory Matrix'!$G:$G,$BY$2,'Inventory Matrix'!$B:$B,$CD$1,'Inventory Matrix'!$C:$C,A375)</f>
        <v>0</v>
      </c>
      <c r="BZ375" s="82">
        <f>SUMIFS('Inventory Matrix'!$E:$E,'Inventory Matrix'!$G:$G,$BZ$2,'Inventory Matrix'!$B:$B,$CD$1,'Inventory Matrix'!$C:$C,A375)</f>
        <v>0</v>
      </c>
      <c r="CA375" s="83">
        <f>SUMIFS('Inventory Matrix'!$E:$E,'Inventory Matrix'!$G:$G,$CA$2,'Inventory Matrix'!$B:$B,$CD$1,'Inventory Matrix'!$C:$C,A375)</f>
        <v>0</v>
      </c>
      <c r="CB375" s="85" t="str">
        <f t="shared" ca="1" si="59"/>
        <v>-</v>
      </c>
      <c r="CC375" s="88">
        <f t="shared" ca="1" si="60"/>
        <v>0</v>
      </c>
      <c r="CD375" s="87">
        <f>SUMIFS(Stock!$D:$D,Stock!$A:$A,$CD$1,Stock!$C:$C,A375)</f>
        <v>0</v>
      </c>
      <c r="CE375" s="55"/>
      <c r="CF375" s="69" t="e">
        <f ca="1">SUMIFS(#REF!,#REF!,A375,#REF!,$CF$2,#REF!,$CS$1)</f>
        <v>#REF!</v>
      </c>
      <c r="CG375" s="69" t="e">
        <f ca="1">SUMIFS(#REF!,#REF!,A375,#REF!,$CG$2,#REF!,$CS$1)</f>
        <v>#REF!</v>
      </c>
      <c r="CH375" s="69" t="e">
        <f ca="1">SUMIFS(#REF!,#REF!,A375,#REF!,$CH$2,#REF!,$CS$1)</f>
        <v>#REF!</v>
      </c>
      <c r="CI375" s="69" t="e">
        <f ca="1">SUMIFS(#REF!,#REF!,A375,#REF!,$CI$2,#REF!,$CS$1)</f>
        <v>#REF!</v>
      </c>
      <c r="CJ375" s="69" t="e">
        <f ca="1">SUMIFS(#REF!,#REF!,A375,#REF!,$CJ$2,#REF!,$CS$1)</f>
        <v>#REF!</v>
      </c>
      <c r="CK375" s="69" t="e">
        <f ca="1">SUMIFS(#REF!,#REF!,A375,#REF!,$CK$2,#REF!,$CS$1)</f>
        <v>#REF!</v>
      </c>
      <c r="CL375" s="60"/>
      <c r="CM375" s="82">
        <f>SUMIFS('Inventory Matrix'!$E:$E,'Inventory Matrix'!$G:$G,$CM$2,'Inventory Matrix'!$B:$B,$CD$1,'Inventory Matrix'!$C:$C,A375)</f>
        <v>0</v>
      </c>
      <c r="CN375" s="82">
        <f>SUMIFS('Inventory Matrix'!$E:$E,'Inventory Matrix'!$G:$G,$CN$2,'Inventory Matrix'!$B:$B,$CD$1,'Inventory Matrix'!$C:$C,A375)</f>
        <v>0</v>
      </c>
      <c r="CO375" s="82">
        <f>SUMIFS('Inventory Matrix'!$E:$E,'Inventory Matrix'!$G:$G,$CO$2,'Inventory Matrix'!$B:$B,$CD$1,'Inventory Matrix'!$C:$C,A375)</f>
        <v>0</v>
      </c>
      <c r="CP375" s="83">
        <f>SUMIFS('Inventory Matrix'!$E:$E,'Inventory Matrix'!$G:$G,$CP$2,'Inventory Matrix'!$B:$B,$CD$1,'Inventory Matrix'!$C:$C,A375)</f>
        <v>0</v>
      </c>
      <c r="CQ375" s="85" t="str">
        <f t="shared" ca="1" si="61"/>
        <v>-</v>
      </c>
      <c r="CR375" s="88">
        <f t="shared" ca="1" si="62"/>
        <v>0</v>
      </c>
      <c r="CS375" s="87">
        <f>SUMIFS(Stock!$D:$D,Stock!$A:$A,$CS$1,Stock!$C:$C,A375)</f>
        <v>0</v>
      </c>
      <c r="CT375" s="64"/>
      <c r="CU375" s="89">
        <f>SUMIFS(Stock!$D:$D,Stock!$A:$A,$CU$1,Stock!$C:$C,A375)</f>
        <v>0</v>
      </c>
      <c r="CV375" s="64"/>
      <c r="CW375" s="69" t="e">
        <f ca="1">SUMIFS(#REF!,#REF!,A375,#REF!,$CW$2,#REF!,$DC$1)</f>
        <v>#REF!</v>
      </c>
      <c r="CX375" s="69" t="e">
        <f ca="1">SUMIFS(#REF!,#REF!,A375,#REF!,$CX$2,#REF!,$DC$1)</f>
        <v>#REF!</v>
      </c>
      <c r="CY375" s="69" t="e">
        <f ca="1">SUMIFS(#REF!,#REF!,A375,#REF!,$CY$2,#REF!,$DC$1)</f>
        <v>#REF!</v>
      </c>
      <c r="CZ375" s="69" t="e">
        <f ca="1">SUMIFS(#REF!,#REF!,A375,#REF!,$CZ$2,#REF!,$DC$1)</f>
        <v>#REF!</v>
      </c>
      <c r="DA375" s="69" t="e">
        <f ca="1">SUMIFS(#REF!,#REF!,A375,#REF!,$DA$2,#REF!,$DC$1)</f>
        <v>#REF!</v>
      </c>
      <c r="DB375" s="69" t="e">
        <f ca="1">SUMIFS(#REF!,#REF!,A375,#REF!,$DB$2,#REF!,$DC$1)</f>
        <v>#REF!</v>
      </c>
      <c r="DC375" s="89">
        <f>SUMIFS(Stock!$D:$D,Stock!$A:$A,$DC$1,Stock!$C:$C,A375)</f>
        <v>0</v>
      </c>
      <c r="DD375" s="89">
        <f>SUMIFS(Stock!$D:$D,Stock!$A:$A,$DD$1,Stock!$C:$C,A375)</f>
        <v>0</v>
      </c>
      <c r="DE375" s="89">
        <f>SUMIFS(Stock!$D:$D,Stock!$A:$A,$DE$1,Stock!$C:$C,A375)</f>
        <v>0</v>
      </c>
      <c r="DF375" s="66"/>
      <c r="DG375" s="66"/>
      <c r="DH375" s="90">
        <f>SUMIFS('Inventory Matrix'!$E:$E,'Inventory Matrix'!$B:$B,$DH$2,'Inventory Matrix'!$G:$G,$DM$2,'Inventory Matrix'!$C:$C,A375)</f>
        <v>0</v>
      </c>
      <c r="DI375" s="90">
        <f>SUMIFS('Inventory Matrix'!$E:$E,'Inventory Matrix'!$B:$B,$DI$2,'Inventory Matrix'!$G:$G,$DM$2,'Inventory Matrix'!$C:$C,A375)</f>
        <v>0</v>
      </c>
      <c r="DJ375" s="90">
        <f>SUMIFS('Inventory Matrix'!$E:$E,'Inventory Matrix'!$B:$B,$DJ$2,'Inventory Matrix'!$G:$G,$DM$2,'Inventory Matrix'!$C:$C,A375)</f>
        <v>0</v>
      </c>
      <c r="DK375" s="90">
        <f>SUMIFS('Inventory Matrix'!$E:$E,'Inventory Matrix'!$B:$B,$DK$2,'Inventory Matrix'!$G:$G,$DM$2,'Inventory Matrix'!$C:$C,A375)</f>
        <v>0</v>
      </c>
      <c r="DL375" s="90">
        <f>SUMIFS('Inventory Matrix'!$E:$E,'Inventory Matrix'!$B:$B,$DL$2,'Inventory Matrix'!$G:$G,$DM$2,'Inventory Matrix'!$C:$C,A375)</f>
        <v>0</v>
      </c>
      <c r="DM375" s="91">
        <f>SUMIFS('Inventory Matrix'!$E:$E,'Inventory Matrix'!$G:$G,$DM$2,'Inventory Matrix'!$C:$C,A375)</f>
        <v>0</v>
      </c>
      <c r="DN375" s="48"/>
      <c r="DO375" s="90">
        <f>SUMIFS('Inventory Matrix'!$E:$E,'Inventory Matrix'!$B:$B,$DO$2,'Inventory Matrix'!$G:$G,$DT$2,'Inventory Matrix'!$C:$C,A375)</f>
        <v>0</v>
      </c>
      <c r="DP375" s="90">
        <f>SUMIFS('Inventory Matrix'!$E:$E,'Inventory Matrix'!$B:$B,$DP$2,'Inventory Matrix'!$G:$G,$DT$2,'Inventory Matrix'!$C:$C,A375)</f>
        <v>0</v>
      </c>
      <c r="DQ375" s="90">
        <f>SUMIFS('Inventory Matrix'!$E:$E,'Inventory Matrix'!$B:$B,$DQ$2,'Inventory Matrix'!$G:$G,$DT$2,'Inventory Matrix'!$C:$C,A375)</f>
        <v>0</v>
      </c>
      <c r="DR375" s="90">
        <f>SUMIFS('Inventory Matrix'!$E:$E,'Inventory Matrix'!$B:$B,$DR$2,'Inventory Matrix'!$G:$G,$DT$2,'Inventory Matrix'!$C:$C,A375)</f>
        <v>0</v>
      </c>
      <c r="DS375" s="90">
        <f>SUMIFS('Inventory Matrix'!$E:$E,'Inventory Matrix'!$B:$B,$DS$2,'Inventory Matrix'!$G:$G,$DT$2,'Inventory Matrix'!$C:$C,A375)</f>
        <v>0</v>
      </c>
      <c r="DT375" s="91">
        <f>SUMIFS('Inventory Matrix'!$E:$E,'Inventory Matrix'!$G:$G,$DT$2,'Inventory Matrix'!$C:$C,A375)</f>
        <v>0</v>
      </c>
      <c r="DU375" s="44"/>
      <c r="DV375" s="90">
        <f>SUMIFS('Inventory Matrix'!$E:$E,'Inventory Matrix'!$B:$B,$DV$2,'Inventory Matrix'!$G:$G,$EA$2,'Inventory Matrix'!$C:$C,A375)</f>
        <v>0</v>
      </c>
      <c r="DW375" s="90">
        <f>SUMIFS('Inventory Matrix'!$E:$E,'Inventory Matrix'!$B:$B,$DW$2,'Inventory Matrix'!$G:$G,$EA$2,'Inventory Matrix'!$C:$C,A375)</f>
        <v>0</v>
      </c>
      <c r="DX375" s="90">
        <f>SUMIFS('Inventory Matrix'!$E:$E,'Inventory Matrix'!$B:$B,$DX$2,'Inventory Matrix'!$G:$G,$EA$2,'Inventory Matrix'!$C:$C,A375)</f>
        <v>0</v>
      </c>
      <c r="DY375" s="90">
        <f>SUMIFS('Inventory Matrix'!$E:$E,'Inventory Matrix'!$B:$B,$DY$2,'Inventory Matrix'!$G:$G,$EA$2,'Inventory Matrix'!$C:$C,A375)</f>
        <v>0</v>
      </c>
      <c r="DZ375" s="90">
        <f>SUMIFS('Inventory Matrix'!$E:$E,'Inventory Matrix'!$B:$B,$DZ$2,'Inventory Matrix'!$G:$G,$EA$2,'Inventory Matrix'!$C:$C,A375)</f>
        <v>0</v>
      </c>
      <c r="EA375" s="91">
        <f>SUMIFS('Inventory Matrix'!$E:$E,'Inventory Matrix'!$G:$G,$EA$2,'Inventory Matrix'!$C:$C,A375)</f>
        <v>0</v>
      </c>
      <c r="EB375" s="44"/>
      <c r="EC375" s="90">
        <f>SUMIFS('Inventory Matrix'!$E:$E,'Inventory Matrix'!$B:$B,$EC$2,'Inventory Matrix'!$G:$G,$EH$2,'Inventory Matrix'!$C:$C,A375)</f>
        <v>0</v>
      </c>
      <c r="ED375" s="90">
        <f>SUMIFS('Inventory Matrix'!$E:$E,'Inventory Matrix'!$B:$B,$ED$2,'Inventory Matrix'!$G:$G,$EH$2,'Inventory Matrix'!$C:$C,A375)</f>
        <v>0</v>
      </c>
      <c r="EE375" s="90">
        <f>SUMIFS('Inventory Matrix'!$E:$E,'Inventory Matrix'!$B:$B,$EE$2,'Inventory Matrix'!$G:$G,$EH$2,'Inventory Matrix'!$C:$C,A375)</f>
        <v>0</v>
      </c>
      <c r="EF375" s="90">
        <f>SUMIFS('Inventory Matrix'!$E:$E,'Inventory Matrix'!$B:$B,$EF$2,'Inventory Matrix'!$G:$G,$EH$2,'Inventory Matrix'!$C:$C,A375)</f>
        <v>0</v>
      </c>
      <c r="EG375" s="90">
        <f>SUMIFS('Inventory Matrix'!$E:$E,'Inventory Matrix'!$B:$B,$EG$2,'Inventory Matrix'!$G:$G,$EH$2,'Inventory Matrix'!$C:$C,A375)</f>
        <v>0</v>
      </c>
      <c r="EH375" s="91">
        <f>SUMIFS('Inventory Matrix'!$E:$E,'Inventory Matrix'!$G:$G,$EH$2,'Inventory Matrix'!$C:$C,A375)</f>
        <v>0</v>
      </c>
      <c r="EI375" s="44"/>
    </row>
    <row r="376" spans="1:139" ht="13" x14ac:dyDescent="0.15">
      <c r="A376" s="38" t="str">
        <f t="shared" si="49"/>
        <v>ML313</v>
      </c>
      <c r="B376" s="39" t="s">
        <v>2217</v>
      </c>
      <c r="C376" s="40" t="s">
        <v>2626</v>
      </c>
      <c r="D376" s="40" t="s">
        <v>2627</v>
      </c>
      <c r="E376" s="41">
        <f t="shared" si="50"/>
        <v>0</v>
      </c>
      <c r="F376" s="41">
        <f>SUMIFS(Stock!$D:$D,Stock!$C:$C,A376)</f>
        <v>0</v>
      </c>
      <c r="G376" s="42" t="e">
        <f t="shared" ca="1" si="51"/>
        <v>#REF!</v>
      </c>
      <c r="H376" s="43">
        <f t="shared" ca="1" si="52"/>
        <v>0</v>
      </c>
      <c r="I376" s="44"/>
      <c r="J376" s="38" t="e">
        <f ca="1">SUMIFS(#REF!,#REF!,A376,#REF!,$J$2)</f>
        <v>#REF!</v>
      </c>
      <c r="K376" s="38" t="e">
        <f ca="1">SUMIFS(#REF!,#REF!,A376,#REF!,$K$2)</f>
        <v>#REF!</v>
      </c>
      <c r="L376" s="38" t="e">
        <f ca="1">SUMIFS(#REF!,#REF!,A376,#REF!,$L$2)</f>
        <v>#REF!</v>
      </c>
      <c r="M376" s="38" t="e">
        <f ca="1">SUMIFS(#REF!,#REF!,A376,#REF!,$M$2)</f>
        <v>#REF!</v>
      </c>
      <c r="N376" s="38" t="e">
        <f ca="1">SUMIFS(#REF!,#REF!,A376,#REF!,$N$2)</f>
        <v>#REF!</v>
      </c>
      <c r="O376" s="38" t="e">
        <f ca="1">SUMIFS(#REF!,#REF!,A376,#REF!,$O$2)</f>
        <v>#REF!</v>
      </c>
      <c r="P376" s="38" t="e">
        <f ca="1">SUMIFS(#REF!,#REF!,A376,#REF!,$P$2)</f>
        <v>#REF!</v>
      </c>
      <c r="Q376" s="38" t="e">
        <f ca="1">SUMIFS(#REF!,#REF!,A376,#REF!,$Q$2)</f>
        <v>#REF!</v>
      </c>
      <c r="R376" s="38" t="e">
        <f ca="1">SUMIFS(#REF!,#REF!,A376,#REF!,$R$2)</f>
        <v>#REF!</v>
      </c>
      <c r="S376" s="38" t="e">
        <f ca="1">SUMIFS(#REF!,#REF!,A376,#REF!,$S$2)</f>
        <v>#REF!</v>
      </c>
      <c r="T376" s="45"/>
      <c r="U376" s="44"/>
      <c r="V376" s="46"/>
      <c r="W376" s="38" t="e">
        <f ca="1">SUMIFS(#REF!,#REF!,A376,#REF!,$W$2,#REF!,$AK$1)</f>
        <v>#REF!</v>
      </c>
      <c r="X376" s="38" t="e">
        <f ca="1">SUMIFS(#REF!,#REF!,A376,#REF!,$X$2,#REF!,$AK$1)</f>
        <v>#REF!</v>
      </c>
      <c r="Y376" s="38" t="e">
        <f ca="1">SUMIFS(#REF!,#REF!,A376,#REF!,$Y$2,#REF!,$AK$1)</f>
        <v>#REF!</v>
      </c>
      <c r="Z376" s="38" t="e">
        <f ca="1">SUMIFS(#REF!,#REF!,A376,#REF!,$Z$2,#REF!,$AK$1)</f>
        <v>#REF!</v>
      </c>
      <c r="AA376" s="38" t="e">
        <f ca="1">SUMIFS(#REF!,#REF!,A376,#REF!,$AA$2,#REF!,$AK$1)</f>
        <v>#REF!</v>
      </c>
      <c r="AB376" s="38" t="e">
        <f ca="1">SUMIFS(#REF!,#REF!,A376,#REF!,$AB$2,#REF!,$AK$1)</f>
        <v>#REF!</v>
      </c>
      <c r="AC376" s="48"/>
      <c r="AD376" s="92">
        <f>SUMIFS('Inventory Matrix'!$E:$E,'Inventory Matrix'!$G:$G,$AD$2,'Inventory Matrix'!$B:$B,$AK$1,'Inventory Matrix'!$C:$C,A376)</f>
        <v>0</v>
      </c>
      <c r="AE376" s="39">
        <f>SUMIFS('Inventory Matrix'!$E:$E,'Inventory Matrix'!$G:$G,$AE$2,'Inventory Matrix'!$B:$B,$AK$1,'Inventory Matrix'!$C:$C,A376)</f>
        <v>0</v>
      </c>
      <c r="AF376" s="39">
        <f>SUMIFS('Inventory Matrix'!$E:$E,'Inventory Matrix'!$G:$G,$AF$2,'Inventory Matrix'!$B:$B,$AK$1,'Inventory Matrix'!$C:$C,A376)</f>
        <v>0</v>
      </c>
      <c r="AG376" s="93">
        <f>SUMIFS('Inventory Matrix'!$E:$E,'Inventory Matrix'!$G:$G,$AG$2,'Inventory Matrix'!$B:$B,$AK$1,'Inventory Matrix'!$C:$C,A376)</f>
        <v>0</v>
      </c>
      <c r="AH376" s="170" t="str">
        <f t="shared" ca="1" si="53"/>
        <v>-</v>
      </c>
      <c r="AI376" s="171" t="str">
        <f t="shared" ca="1" si="54"/>
        <v>-</v>
      </c>
      <c r="AJ376" s="174">
        <f t="shared" ca="1" si="63"/>
        <v>0</v>
      </c>
      <c r="AK376" s="172">
        <f>SUMIFS(Stock!$D:$D,Stock!$A:$A,$AK$1,Stock!$C:$C,A376)</f>
        <v>0</v>
      </c>
      <c r="AL376" s="55"/>
      <c r="AM376" s="38" t="e">
        <f ca="1">SUMIFS(#REF!,#REF!,A376,#REF!,$AM$2,#REF!,$AZ$1)</f>
        <v>#REF!</v>
      </c>
      <c r="AN376" s="38" t="e">
        <f ca="1">SUMIFS(#REF!,#REF!,A376,#REF!,$AN$2,#REF!,$AZ$1)</f>
        <v>#REF!</v>
      </c>
      <c r="AO376" s="38" t="e">
        <f ca="1">SUMIFS(#REF!,#REF!,A376,#REF!,$AO$2,#REF!,$AZ$1)</f>
        <v>#REF!</v>
      </c>
      <c r="AP376" s="38" t="e">
        <f ca="1">SUMIFS(#REF!,#REF!,A376,#REF!,$AP$2,#REF!,$AZ$1)</f>
        <v>#REF!</v>
      </c>
      <c r="AQ376" s="38" t="e">
        <f ca="1">SUMIFS(#REF!,#REF!,A376,#REF!,$AQ$2,#REF!,$AZ$1)</f>
        <v>#REF!</v>
      </c>
      <c r="AR376" s="38" t="e">
        <f ca="1">SUMIFS(#REF!,#REF!,A376,#REF!,$AR$2,#REF!,$AZ$1)</f>
        <v>#REF!</v>
      </c>
      <c r="AS376" s="81"/>
      <c r="AT376" s="49">
        <f>SUMIFS('Inventory Matrix'!$E:$E,'Inventory Matrix'!$G:$G,$AT$2,'Inventory Matrix'!$B:$B,$AZ$1,'Inventory Matrix'!$C:$C,A376)</f>
        <v>0</v>
      </c>
      <c r="AU376" s="49">
        <f>SUMIFS('Inventory Matrix'!$E:$E,'Inventory Matrix'!$G:$G,$AU$2,'Inventory Matrix'!$B:$B,$AZ$1,'Inventory Matrix'!$C:$C,A376)</f>
        <v>0</v>
      </c>
      <c r="AV376" s="49">
        <f>SUMIFS('Inventory Matrix'!$E:$E,'Inventory Matrix'!$G:$G,$AV$2,'Inventory Matrix'!$B:$B,$AZ$1,'Inventory Matrix'!$C:$C,A376)</f>
        <v>0</v>
      </c>
      <c r="AW376" s="57">
        <f>SUMIFS('Inventory Matrix'!$E:$E,'Inventory Matrix'!$G:$G,$AW$2,'Inventory Matrix'!$B:$B,$AZ$1,'Inventory Matrix'!$C:$C,A376)</f>
        <v>0</v>
      </c>
      <c r="AX376" s="96" t="str">
        <f t="shared" ca="1" si="55"/>
        <v>-</v>
      </c>
      <c r="AY376" s="63">
        <f t="shared" ca="1" si="56"/>
        <v>0</v>
      </c>
      <c r="AZ376" s="97">
        <f>SUMIFS(Stock!$D:$D,Stock!$A:$A,$AZ$1,Stock!$C:$C,A376)</f>
        <v>0</v>
      </c>
      <c r="BA376" s="55"/>
      <c r="BB376" s="38" t="e">
        <f ca="1">SUMIFS(#REF!,#REF!,A376,#REF!,$BB$2,#REF!,$BO$1)</f>
        <v>#REF!</v>
      </c>
      <c r="BC376" s="38" t="e">
        <f ca="1">SUMIFS(#REF!,#REF!,A376,#REF!,$BC$2,#REF!,$BO$1)</f>
        <v>#REF!</v>
      </c>
      <c r="BD376" s="38" t="e">
        <f ca="1">SUMIFS(#REF!,#REF!,A376,#REF!,$BD$2,#REF!,$BO$1)</f>
        <v>#REF!</v>
      </c>
      <c r="BE376" s="38" t="e">
        <f ca="1">SUMIFS(#REF!,#REF!,A376,#REF!,$BE$2,#REF!,$BO$1)</f>
        <v>#REF!</v>
      </c>
      <c r="BF376" s="38" t="e">
        <f ca="1">SUMIFS(#REF!,#REF!,A376,#REF!,$BF$2,#REF!,$BO$1)</f>
        <v>#REF!</v>
      </c>
      <c r="BG376" s="38" t="e">
        <f ca="1">SUMIFS(#REF!,#REF!,A376,#REF!,$BG$2,#REF!,$BO$1)</f>
        <v>#REF!</v>
      </c>
      <c r="BH376" s="60"/>
      <c r="BI376" s="49">
        <f>SUMIFS('Inventory Matrix'!$E:$E,'Inventory Matrix'!$G:$G,$BI$2,'Inventory Matrix'!$B:$B,$BO$1,'Inventory Matrix'!$C:$C,A376)</f>
        <v>0</v>
      </c>
      <c r="BJ376" s="49">
        <f>SUMIFS('Inventory Matrix'!$E:$E,'Inventory Matrix'!$G:$G,$BJ$2,'Inventory Matrix'!$B:$B,$BO$1,'Inventory Matrix'!$C:$C,A376)</f>
        <v>0</v>
      </c>
      <c r="BK376" s="49">
        <f>SUMIFS('Inventory Matrix'!$E:$E,'Inventory Matrix'!$G:$G,$BK$2,'Inventory Matrix'!$B:$B,$BO$1,'Inventory Matrix'!$C:$C,A376)</f>
        <v>0</v>
      </c>
      <c r="BL376" s="57">
        <f>SUMIFS('Inventory Matrix'!$E:$E,'Inventory Matrix'!$G:$G,$BL$2,'Inventory Matrix'!$B:$B,$BO$1,'Inventory Matrix'!$C:$C,A376)</f>
        <v>0</v>
      </c>
      <c r="BM376" s="96" t="str">
        <f t="shared" ca="1" si="57"/>
        <v>-</v>
      </c>
      <c r="BN376" s="62">
        <f t="shared" ca="1" si="58"/>
        <v>0</v>
      </c>
      <c r="BO376" s="97">
        <f>SUMIFS(Stock!$D:$D,Stock!$A:$A,$BO$1,Stock!$C:$C,A376)</f>
        <v>0</v>
      </c>
      <c r="BP376" s="55"/>
      <c r="BQ376" s="38" t="e">
        <f ca="1">SUMIFS(#REF!,#REF!,A376,#REF!,$BQ$2,#REF!,$CD$1)</f>
        <v>#REF!</v>
      </c>
      <c r="BR376" s="38" t="e">
        <f ca="1">SUMIFS(#REF!,#REF!,A376,#REF!,$BR$2,#REF!,$CD$1)</f>
        <v>#REF!</v>
      </c>
      <c r="BS376" s="38" t="e">
        <f ca="1">SUMIFS(#REF!,#REF!,A376,#REF!,$BS$2,#REF!,$CD$1)</f>
        <v>#REF!</v>
      </c>
      <c r="BT376" s="38" t="e">
        <f ca="1">SUMIFS(#REF!,#REF!,A376,#REF!,$BT$2,#REF!,$CD$1)</f>
        <v>#REF!</v>
      </c>
      <c r="BU376" s="38" t="e">
        <f ca="1">SUMIFS(#REF!,#REF!,A376,#REF!,$BU$2,#REF!,$CD$1)</f>
        <v>#REF!</v>
      </c>
      <c r="BV376" s="38" t="e">
        <f ca="1">SUMIFS(#REF!,#REF!,A376,#REF!,$BV$2,#REF!,$CD$1)</f>
        <v>#REF!</v>
      </c>
      <c r="BW376" s="60"/>
      <c r="BX376" s="49">
        <f>SUMIFS('Inventory Matrix'!$E:$E,'Inventory Matrix'!$G:$G,$BX$2,'Inventory Matrix'!$B:$B,$CD$1,'Inventory Matrix'!$C:$C,A376)</f>
        <v>0</v>
      </c>
      <c r="BY376" s="49">
        <f>SUMIFS('Inventory Matrix'!$E:$E,'Inventory Matrix'!$G:$G,$BY$2,'Inventory Matrix'!$B:$B,$CD$1,'Inventory Matrix'!$C:$C,A376)</f>
        <v>0</v>
      </c>
      <c r="BZ376" s="49">
        <f>SUMIFS('Inventory Matrix'!$E:$E,'Inventory Matrix'!$G:$G,$BZ$2,'Inventory Matrix'!$B:$B,$CD$1,'Inventory Matrix'!$C:$C,A376)</f>
        <v>0</v>
      </c>
      <c r="CA376" s="57">
        <f>SUMIFS('Inventory Matrix'!$E:$E,'Inventory Matrix'!$G:$G,$CA$2,'Inventory Matrix'!$B:$B,$CD$1,'Inventory Matrix'!$C:$C,A376)</f>
        <v>0</v>
      </c>
      <c r="CB376" s="96" t="str">
        <f t="shared" ca="1" si="59"/>
        <v>-</v>
      </c>
      <c r="CC376" s="63">
        <f t="shared" ca="1" si="60"/>
        <v>0</v>
      </c>
      <c r="CD376" s="97">
        <f>SUMIFS(Stock!$D:$D,Stock!$A:$A,$CD$1,Stock!$C:$C,A376)</f>
        <v>0</v>
      </c>
      <c r="CE376" s="55"/>
      <c r="CF376" s="38" t="e">
        <f ca="1">SUMIFS(#REF!,#REF!,A376,#REF!,$CF$2,#REF!,$CS$1)</f>
        <v>#REF!</v>
      </c>
      <c r="CG376" s="38" t="e">
        <f ca="1">SUMIFS(#REF!,#REF!,A376,#REF!,$CG$2,#REF!,$CS$1)</f>
        <v>#REF!</v>
      </c>
      <c r="CH376" s="38" t="e">
        <f ca="1">SUMIFS(#REF!,#REF!,A376,#REF!,$CH$2,#REF!,$CS$1)</f>
        <v>#REF!</v>
      </c>
      <c r="CI376" s="38" t="e">
        <f ca="1">SUMIFS(#REF!,#REF!,A376,#REF!,$CI$2,#REF!,$CS$1)</f>
        <v>#REF!</v>
      </c>
      <c r="CJ376" s="38" t="e">
        <f ca="1">SUMIFS(#REF!,#REF!,A376,#REF!,$CJ$2,#REF!,$CS$1)</f>
        <v>#REF!</v>
      </c>
      <c r="CK376" s="38" t="e">
        <f ca="1">SUMIFS(#REF!,#REF!,A376,#REF!,$CK$2,#REF!,$CS$1)</f>
        <v>#REF!</v>
      </c>
      <c r="CL376" s="60"/>
      <c r="CM376" s="49">
        <f>SUMIFS('Inventory Matrix'!$E:$E,'Inventory Matrix'!$G:$G,$CM$2,'Inventory Matrix'!$B:$B,$CD$1,'Inventory Matrix'!$C:$C,A376)</f>
        <v>0</v>
      </c>
      <c r="CN376" s="49">
        <f>SUMIFS('Inventory Matrix'!$E:$E,'Inventory Matrix'!$G:$G,$CN$2,'Inventory Matrix'!$B:$B,$CD$1,'Inventory Matrix'!$C:$C,A376)</f>
        <v>0</v>
      </c>
      <c r="CO376" s="49">
        <f>SUMIFS('Inventory Matrix'!$E:$E,'Inventory Matrix'!$G:$G,$CO$2,'Inventory Matrix'!$B:$B,$CD$1,'Inventory Matrix'!$C:$C,A376)</f>
        <v>0</v>
      </c>
      <c r="CP376" s="57">
        <f>SUMIFS('Inventory Matrix'!$E:$E,'Inventory Matrix'!$G:$G,$CP$2,'Inventory Matrix'!$B:$B,$CD$1,'Inventory Matrix'!$C:$C,A376)</f>
        <v>0</v>
      </c>
      <c r="CQ376" s="96" t="str">
        <f t="shared" ca="1" si="61"/>
        <v>-</v>
      </c>
      <c r="CR376" s="63">
        <f t="shared" ca="1" si="62"/>
        <v>0</v>
      </c>
      <c r="CS376" s="97">
        <f>SUMIFS(Stock!$D:$D,Stock!$A:$A,$CS$1,Stock!$C:$C,A376)</f>
        <v>0</v>
      </c>
      <c r="CT376" s="64"/>
      <c r="CU376" s="65">
        <f>SUMIFS(Stock!$D:$D,Stock!$A:$A,$CU$1,Stock!$C:$C,A376)</f>
        <v>0</v>
      </c>
      <c r="CV376" s="64"/>
      <c r="CW376" s="38" t="e">
        <f ca="1">SUMIFS(#REF!,#REF!,A376,#REF!,$CW$2,#REF!,$DC$1)</f>
        <v>#REF!</v>
      </c>
      <c r="CX376" s="38" t="e">
        <f ca="1">SUMIFS(#REF!,#REF!,A376,#REF!,$CX$2,#REF!,$DC$1)</f>
        <v>#REF!</v>
      </c>
      <c r="CY376" s="38" t="e">
        <f ca="1">SUMIFS(#REF!,#REF!,A376,#REF!,$CY$2,#REF!,$DC$1)</f>
        <v>#REF!</v>
      </c>
      <c r="CZ376" s="38" t="e">
        <f ca="1">SUMIFS(#REF!,#REF!,A376,#REF!,$CZ$2,#REF!,$DC$1)</f>
        <v>#REF!</v>
      </c>
      <c r="DA376" s="38" t="e">
        <f ca="1">SUMIFS(#REF!,#REF!,A376,#REF!,$DA$2,#REF!,$DC$1)</f>
        <v>#REF!</v>
      </c>
      <c r="DB376" s="38" t="e">
        <f ca="1">SUMIFS(#REF!,#REF!,A376,#REF!,$DB$2,#REF!,$DC$1)</f>
        <v>#REF!</v>
      </c>
      <c r="DC376" s="65">
        <f>SUMIFS(Stock!$D:$D,Stock!$A:$A,$DC$1,Stock!$C:$C,A376)</f>
        <v>0</v>
      </c>
      <c r="DD376" s="65">
        <f>SUMIFS(Stock!$D:$D,Stock!$A:$A,$DD$1,Stock!$C:$C,A376)</f>
        <v>0</v>
      </c>
      <c r="DE376" s="65">
        <f>SUMIFS(Stock!$D:$D,Stock!$A:$A,$DE$1,Stock!$C:$C,A376)</f>
        <v>0</v>
      </c>
      <c r="DF376" s="66"/>
      <c r="DG376" s="66"/>
      <c r="DH376" s="67">
        <f>SUMIFS('Inventory Matrix'!$E:$E,'Inventory Matrix'!$B:$B,$DH$2,'Inventory Matrix'!$G:$G,$DM$2,'Inventory Matrix'!$C:$C,A376)</f>
        <v>0</v>
      </c>
      <c r="DI376" s="67">
        <f>SUMIFS('Inventory Matrix'!$E:$E,'Inventory Matrix'!$B:$B,$DI$2,'Inventory Matrix'!$G:$G,$DM$2,'Inventory Matrix'!$C:$C,A376)</f>
        <v>0</v>
      </c>
      <c r="DJ376" s="67">
        <f>SUMIFS('Inventory Matrix'!$E:$E,'Inventory Matrix'!$B:$B,$DJ$2,'Inventory Matrix'!$G:$G,$DM$2,'Inventory Matrix'!$C:$C,A376)</f>
        <v>0</v>
      </c>
      <c r="DK376" s="67">
        <f>SUMIFS('Inventory Matrix'!$E:$E,'Inventory Matrix'!$B:$B,$DK$2,'Inventory Matrix'!$G:$G,$DM$2,'Inventory Matrix'!$C:$C,A376)</f>
        <v>0</v>
      </c>
      <c r="DL376" s="67">
        <f>SUMIFS('Inventory Matrix'!$E:$E,'Inventory Matrix'!$B:$B,$DL$2,'Inventory Matrix'!$G:$G,$DM$2,'Inventory Matrix'!$C:$C,A376)</f>
        <v>0</v>
      </c>
      <c r="DM376" s="98">
        <f>SUMIFS('Inventory Matrix'!$E:$E,'Inventory Matrix'!$G:$G,$DM$2,'Inventory Matrix'!$C:$C,A376)</f>
        <v>0</v>
      </c>
      <c r="DN376" s="48"/>
      <c r="DO376" s="67">
        <f>SUMIFS('Inventory Matrix'!$E:$E,'Inventory Matrix'!$B:$B,$DO$2,'Inventory Matrix'!$G:$G,$DT$2,'Inventory Matrix'!$C:$C,A376)</f>
        <v>0</v>
      </c>
      <c r="DP376" s="67">
        <f>SUMIFS('Inventory Matrix'!$E:$E,'Inventory Matrix'!$B:$B,$DP$2,'Inventory Matrix'!$G:$G,$DT$2,'Inventory Matrix'!$C:$C,A376)</f>
        <v>0</v>
      </c>
      <c r="DQ376" s="67">
        <f>SUMIFS('Inventory Matrix'!$E:$E,'Inventory Matrix'!$B:$B,$DQ$2,'Inventory Matrix'!$G:$G,$DT$2,'Inventory Matrix'!$C:$C,A376)</f>
        <v>0</v>
      </c>
      <c r="DR376" s="67">
        <f>SUMIFS('Inventory Matrix'!$E:$E,'Inventory Matrix'!$B:$B,$DR$2,'Inventory Matrix'!$G:$G,$DT$2,'Inventory Matrix'!$C:$C,A376)</f>
        <v>0</v>
      </c>
      <c r="DS376" s="67">
        <f>SUMIFS('Inventory Matrix'!$E:$E,'Inventory Matrix'!$B:$B,$DS$2,'Inventory Matrix'!$G:$G,$DT$2,'Inventory Matrix'!$C:$C,A376)</f>
        <v>0</v>
      </c>
      <c r="DT376" s="98">
        <f>SUMIFS('Inventory Matrix'!$E:$E,'Inventory Matrix'!$G:$G,$DT$2,'Inventory Matrix'!$C:$C,A376)</f>
        <v>0</v>
      </c>
      <c r="DU376" s="44"/>
      <c r="DV376" s="67">
        <f>SUMIFS('Inventory Matrix'!$E:$E,'Inventory Matrix'!$B:$B,$DV$2,'Inventory Matrix'!$G:$G,$EA$2,'Inventory Matrix'!$C:$C,A376)</f>
        <v>0</v>
      </c>
      <c r="DW376" s="67">
        <f>SUMIFS('Inventory Matrix'!$E:$E,'Inventory Matrix'!$B:$B,$DW$2,'Inventory Matrix'!$G:$G,$EA$2,'Inventory Matrix'!$C:$C,A376)</f>
        <v>0</v>
      </c>
      <c r="DX376" s="67">
        <f>SUMIFS('Inventory Matrix'!$E:$E,'Inventory Matrix'!$B:$B,$DX$2,'Inventory Matrix'!$G:$G,$EA$2,'Inventory Matrix'!$C:$C,A376)</f>
        <v>0</v>
      </c>
      <c r="DY376" s="67">
        <f>SUMIFS('Inventory Matrix'!$E:$E,'Inventory Matrix'!$B:$B,$DY$2,'Inventory Matrix'!$G:$G,$EA$2,'Inventory Matrix'!$C:$C,A376)</f>
        <v>0</v>
      </c>
      <c r="DZ376" s="67">
        <f>SUMIFS('Inventory Matrix'!$E:$E,'Inventory Matrix'!$B:$B,$DZ$2,'Inventory Matrix'!$G:$G,$EA$2,'Inventory Matrix'!$C:$C,A376)</f>
        <v>0</v>
      </c>
      <c r="EA376" s="98">
        <f>SUMIFS('Inventory Matrix'!$E:$E,'Inventory Matrix'!$G:$G,$EA$2,'Inventory Matrix'!$C:$C,A376)</f>
        <v>0</v>
      </c>
      <c r="EB376" s="44"/>
      <c r="EC376" s="67">
        <f>SUMIFS('Inventory Matrix'!$E:$E,'Inventory Matrix'!$B:$B,$EC$2,'Inventory Matrix'!$G:$G,$EH$2,'Inventory Matrix'!$C:$C,A376)</f>
        <v>0</v>
      </c>
      <c r="ED376" s="67">
        <f>SUMIFS('Inventory Matrix'!$E:$E,'Inventory Matrix'!$B:$B,$ED$2,'Inventory Matrix'!$G:$G,$EH$2,'Inventory Matrix'!$C:$C,A376)</f>
        <v>0</v>
      </c>
      <c r="EE376" s="67">
        <f>SUMIFS('Inventory Matrix'!$E:$E,'Inventory Matrix'!$B:$B,$EE$2,'Inventory Matrix'!$G:$G,$EH$2,'Inventory Matrix'!$C:$C,A376)</f>
        <v>0</v>
      </c>
      <c r="EF376" s="67">
        <f>SUMIFS('Inventory Matrix'!$E:$E,'Inventory Matrix'!$B:$B,$EF$2,'Inventory Matrix'!$G:$G,$EH$2,'Inventory Matrix'!$C:$C,A376)</f>
        <v>0</v>
      </c>
      <c r="EG376" s="67">
        <f>SUMIFS('Inventory Matrix'!$E:$E,'Inventory Matrix'!$B:$B,$EG$2,'Inventory Matrix'!$G:$G,$EH$2,'Inventory Matrix'!$C:$C,A376)</f>
        <v>0</v>
      </c>
      <c r="EH376" s="98">
        <f>SUMIFS('Inventory Matrix'!$E:$E,'Inventory Matrix'!$G:$G,$EH$2,'Inventory Matrix'!$C:$C,A376)</f>
        <v>0</v>
      </c>
      <c r="EI376" s="44"/>
    </row>
    <row r="377" spans="1:139" ht="13" x14ac:dyDescent="0.15">
      <c r="A377" s="69" t="str">
        <f t="shared" si="49"/>
        <v>MXGY2</v>
      </c>
      <c r="B377" s="70" t="s">
        <v>2247</v>
      </c>
      <c r="C377" s="71" t="s">
        <v>2628</v>
      </c>
      <c r="D377" s="71" t="s">
        <v>2629</v>
      </c>
      <c r="E377" s="72">
        <f t="shared" si="50"/>
        <v>0</v>
      </c>
      <c r="F377" s="72">
        <f>SUMIFS(Stock!$D:$D,Stock!$C:$C,A377)</f>
        <v>0</v>
      </c>
      <c r="G377" s="73" t="e">
        <f t="shared" ca="1" si="51"/>
        <v>#REF!</v>
      </c>
      <c r="H377" s="74">
        <f t="shared" ca="1" si="52"/>
        <v>0</v>
      </c>
      <c r="I377" s="44"/>
      <c r="J377" s="69" t="e">
        <f ca="1">SUMIFS(#REF!,#REF!,A377,#REF!,$J$2)</f>
        <v>#REF!</v>
      </c>
      <c r="K377" s="69" t="e">
        <f ca="1">SUMIFS(#REF!,#REF!,A377,#REF!,$K$2)</f>
        <v>#REF!</v>
      </c>
      <c r="L377" s="69" t="e">
        <f ca="1">SUMIFS(#REF!,#REF!,A377,#REF!,$L$2)</f>
        <v>#REF!</v>
      </c>
      <c r="M377" s="69" t="e">
        <f ca="1">SUMIFS(#REF!,#REF!,A377,#REF!,$M$2)</f>
        <v>#REF!</v>
      </c>
      <c r="N377" s="69" t="e">
        <f ca="1">SUMIFS(#REF!,#REF!,A377,#REF!,$N$2)</f>
        <v>#REF!</v>
      </c>
      <c r="O377" s="69" t="e">
        <f ca="1">SUMIFS(#REF!,#REF!,A377,#REF!,$O$2)</f>
        <v>#REF!</v>
      </c>
      <c r="P377" s="69" t="e">
        <f ca="1">SUMIFS(#REF!,#REF!,A377,#REF!,$P$2)</f>
        <v>#REF!</v>
      </c>
      <c r="Q377" s="69" t="e">
        <f ca="1">SUMIFS(#REF!,#REF!,A377,#REF!,$Q$2)</f>
        <v>#REF!</v>
      </c>
      <c r="R377" s="69" t="e">
        <f ca="1">SUMIFS(#REF!,#REF!,A377,#REF!,$R$2)</f>
        <v>#REF!</v>
      </c>
      <c r="S377" s="69" t="e">
        <f ca="1">SUMIFS(#REF!,#REF!,A377,#REF!,$S$2)</f>
        <v>#REF!</v>
      </c>
      <c r="T377" s="75"/>
      <c r="U377" s="44"/>
      <c r="V377" s="46"/>
      <c r="W377" s="69" t="e">
        <f ca="1">SUMIFS(#REF!,#REF!,A377,#REF!,$W$2,#REF!,$AK$1)</f>
        <v>#REF!</v>
      </c>
      <c r="X377" s="69" t="e">
        <f ca="1">SUMIFS(#REF!,#REF!,A377,#REF!,$X$2,#REF!,$AK$1)</f>
        <v>#REF!</v>
      </c>
      <c r="Y377" s="69" t="e">
        <f ca="1">SUMIFS(#REF!,#REF!,A377,#REF!,$Y$2,#REF!,$AK$1)</f>
        <v>#REF!</v>
      </c>
      <c r="Z377" s="69" t="e">
        <f ca="1">SUMIFS(#REF!,#REF!,A377,#REF!,$Z$2,#REF!,$AK$1)</f>
        <v>#REF!</v>
      </c>
      <c r="AA377" s="69" t="e">
        <f ca="1">SUMIFS(#REF!,#REF!,A377,#REF!,$AA$2,#REF!,$AK$1)</f>
        <v>#REF!</v>
      </c>
      <c r="AB377" s="69" t="e">
        <f ca="1">SUMIFS(#REF!,#REF!,A377,#REF!,$AB$2,#REF!,$AK$1)</f>
        <v>#REF!</v>
      </c>
      <c r="AC377" s="48"/>
      <c r="AD377" s="76">
        <f>SUMIFS('Inventory Matrix'!$E:$E,'Inventory Matrix'!$G:$G,$AD$2,'Inventory Matrix'!$B:$B,$AK$1,'Inventory Matrix'!$C:$C,A377)</f>
        <v>0</v>
      </c>
      <c r="AE377" s="70">
        <f>SUMIFS('Inventory Matrix'!$E:$E,'Inventory Matrix'!$G:$G,$AE$2,'Inventory Matrix'!$B:$B,$AK$1,'Inventory Matrix'!$C:$C,A377)</f>
        <v>0</v>
      </c>
      <c r="AF377" s="70">
        <f>SUMIFS('Inventory Matrix'!$E:$E,'Inventory Matrix'!$G:$G,$AF$2,'Inventory Matrix'!$B:$B,$AK$1,'Inventory Matrix'!$C:$C,A377)</f>
        <v>0</v>
      </c>
      <c r="AG377" s="77">
        <f>SUMIFS('Inventory Matrix'!$E:$E,'Inventory Matrix'!$G:$G,$AG$2,'Inventory Matrix'!$B:$B,$AK$1,'Inventory Matrix'!$C:$C,A377)</f>
        <v>0</v>
      </c>
      <c r="AH377" s="167" t="str">
        <f t="shared" ca="1" si="53"/>
        <v>-</v>
      </c>
      <c r="AI377" s="168" t="str">
        <f t="shared" ca="1" si="54"/>
        <v>-</v>
      </c>
      <c r="AJ377" s="173">
        <f t="shared" ca="1" si="63"/>
        <v>0</v>
      </c>
      <c r="AK377" s="169">
        <f>SUMIFS(Stock!$D:$D,Stock!$A:$A,$AK$1,Stock!$C:$C,A377)</f>
        <v>0</v>
      </c>
      <c r="AL377" s="55"/>
      <c r="AM377" s="69" t="e">
        <f ca="1">SUMIFS(#REF!,#REF!,A377,#REF!,$AM$2,#REF!,$AZ$1)</f>
        <v>#REF!</v>
      </c>
      <c r="AN377" s="69" t="e">
        <f ca="1">SUMIFS(#REF!,#REF!,A377,#REF!,$AN$2,#REF!,$AZ$1)</f>
        <v>#REF!</v>
      </c>
      <c r="AO377" s="69" t="e">
        <f ca="1">SUMIFS(#REF!,#REF!,A377,#REF!,$AO$2,#REF!,$AZ$1)</f>
        <v>#REF!</v>
      </c>
      <c r="AP377" s="69" t="e">
        <f ca="1">SUMIFS(#REF!,#REF!,A377,#REF!,$AP$2,#REF!,$AZ$1)</f>
        <v>#REF!</v>
      </c>
      <c r="AQ377" s="69" t="e">
        <f ca="1">SUMIFS(#REF!,#REF!,A377,#REF!,$AQ$2,#REF!,$AZ$1)</f>
        <v>#REF!</v>
      </c>
      <c r="AR377" s="69" t="e">
        <f ca="1">SUMIFS(#REF!,#REF!,A377,#REF!,$AR$2,#REF!,$AZ$1)</f>
        <v>#REF!</v>
      </c>
      <c r="AS377" s="81"/>
      <c r="AT377" s="82">
        <f>SUMIFS('Inventory Matrix'!$E:$E,'Inventory Matrix'!$G:$G,$AT$2,'Inventory Matrix'!$B:$B,$AZ$1,'Inventory Matrix'!$C:$C,A377)</f>
        <v>0</v>
      </c>
      <c r="AU377" s="82">
        <f>SUMIFS('Inventory Matrix'!$E:$E,'Inventory Matrix'!$G:$G,$AU$2,'Inventory Matrix'!$B:$B,$AZ$1,'Inventory Matrix'!$C:$C,A377)</f>
        <v>0</v>
      </c>
      <c r="AV377" s="82">
        <f>SUMIFS('Inventory Matrix'!$E:$E,'Inventory Matrix'!$G:$G,$AV$2,'Inventory Matrix'!$B:$B,$AZ$1,'Inventory Matrix'!$C:$C,A377)</f>
        <v>0</v>
      </c>
      <c r="AW377" s="83">
        <f>SUMIFS('Inventory Matrix'!$E:$E,'Inventory Matrix'!$G:$G,$AW$2,'Inventory Matrix'!$B:$B,$AZ$1,'Inventory Matrix'!$C:$C,A377)</f>
        <v>0</v>
      </c>
      <c r="AX377" s="85" t="str">
        <f t="shared" ca="1" si="55"/>
        <v>-</v>
      </c>
      <c r="AY377" s="88">
        <f t="shared" ca="1" si="56"/>
        <v>0</v>
      </c>
      <c r="AZ377" s="87">
        <f>SUMIFS(Stock!$D:$D,Stock!$A:$A,$AZ$1,Stock!$C:$C,A377)</f>
        <v>0</v>
      </c>
      <c r="BA377" s="55"/>
      <c r="BB377" s="69" t="e">
        <f ca="1">SUMIFS(#REF!,#REF!,A377,#REF!,$BB$2,#REF!,$BO$1)</f>
        <v>#REF!</v>
      </c>
      <c r="BC377" s="69" t="e">
        <f ca="1">SUMIFS(#REF!,#REF!,A377,#REF!,$BC$2,#REF!,$BO$1)</f>
        <v>#REF!</v>
      </c>
      <c r="BD377" s="69" t="e">
        <f ca="1">SUMIFS(#REF!,#REF!,A377,#REF!,$BD$2,#REF!,$BO$1)</f>
        <v>#REF!</v>
      </c>
      <c r="BE377" s="69" t="e">
        <f ca="1">SUMIFS(#REF!,#REF!,A377,#REF!,$BE$2,#REF!,$BO$1)</f>
        <v>#REF!</v>
      </c>
      <c r="BF377" s="69" t="e">
        <f ca="1">SUMIFS(#REF!,#REF!,A377,#REF!,$BF$2,#REF!,$BO$1)</f>
        <v>#REF!</v>
      </c>
      <c r="BG377" s="69" t="e">
        <f ca="1">SUMIFS(#REF!,#REF!,A377,#REF!,$BG$2,#REF!,$BO$1)</f>
        <v>#REF!</v>
      </c>
      <c r="BH377" s="60"/>
      <c r="BI377" s="82">
        <f>SUMIFS('Inventory Matrix'!$E:$E,'Inventory Matrix'!$G:$G,$BI$2,'Inventory Matrix'!$B:$B,$BO$1,'Inventory Matrix'!$C:$C,A377)</f>
        <v>0</v>
      </c>
      <c r="BJ377" s="82">
        <f>SUMIFS('Inventory Matrix'!$E:$E,'Inventory Matrix'!$G:$G,$BJ$2,'Inventory Matrix'!$B:$B,$BO$1,'Inventory Matrix'!$C:$C,A377)</f>
        <v>0</v>
      </c>
      <c r="BK377" s="82">
        <f>SUMIFS('Inventory Matrix'!$E:$E,'Inventory Matrix'!$G:$G,$BK$2,'Inventory Matrix'!$B:$B,$BO$1,'Inventory Matrix'!$C:$C,A377)</f>
        <v>0</v>
      </c>
      <c r="BL377" s="83">
        <f>SUMIFS('Inventory Matrix'!$E:$E,'Inventory Matrix'!$G:$G,$BL$2,'Inventory Matrix'!$B:$B,$BO$1,'Inventory Matrix'!$C:$C,A377)</f>
        <v>0</v>
      </c>
      <c r="BM377" s="85" t="str">
        <f t="shared" ca="1" si="57"/>
        <v>-</v>
      </c>
      <c r="BN377" s="86">
        <f t="shared" ca="1" si="58"/>
        <v>0</v>
      </c>
      <c r="BO377" s="87">
        <f>SUMIFS(Stock!$D:$D,Stock!$A:$A,$BO$1,Stock!$C:$C,A377)</f>
        <v>0</v>
      </c>
      <c r="BP377" s="55"/>
      <c r="BQ377" s="69" t="e">
        <f ca="1">SUMIFS(#REF!,#REF!,A377,#REF!,$BQ$2,#REF!,$CD$1)</f>
        <v>#REF!</v>
      </c>
      <c r="BR377" s="69" t="e">
        <f ca="1">SUMIFS(#REF!,#REF!,A377,#REF!,$BR$2,#REF!,$CD$1)</f>
        <v>#REF!</v>
      </c>
      <c r="BS377" s="69" t="e">
        <f ca="1">SUMIFS(#REF!,#REF!,A377,#REF!,$BS$2,#REF!,$CD$1)</f>
        <v>#REF!</v>
      </c>
      <c r="BT377" s="69" t="e">
        <f ca="1">SUMIFS(#REF!,#REF!,A377,#REF!,$BT$2,#REF!,$CD$1)</f>
        <v>#REF!</v>
      </c>
      <c r="BU377" s="69" t="e">
        <f ca="1">SUMIFS(#REF!,#REF!,A377,#REF!,$BU$2,#REF!,$CD$1)</f>
        <v>#REF!</v>
      </c>
      <c r="BV377" s="69" t="e">
        <f ca="1">SUMIFS(#REF!,#REF!,A377,#REF!,$BV$2,#REF!,$CD$1)</f>
        <v>#REF!</v>
      </c>
      <c r="BW377" s="60"/>
      <c r="BX377" s="82">
        <f>SUMIFS('Inventory Matrix'!$E:$E,'Inventory Matrix'!$G:$G,$BX$2,'Inventory Matrix'!$B:$B,$CD$1,'Inventory Matrix'!$C:$C,A377)</f>
        <v>0</v>
      </c>
      <c r="BY377" s="82">
        <f>SUMIFS('Inventory Matrix'!$E:$E,'Inventory Matrix'!$G:$G,$BY$2,'Inventory Matrix'!$B:$B,$CD$1,'Inventory Matrix'!$C:$C,A377)</f>
        <v>0</v>
      </c>
      <c r="BZ377" s="82">
        <f>SUMIFS('Inventory Matrix'!$E:$E,'Inventory Matrix'!$G:$G,$BZ$2,'Inventory Matrix'!$B:$B,$CD$1,'Inventory Matrix'!$C:$C,A377)</f>
        <v>0</v>
      </c>
      <c r="CA377" s="83">
        <f>SUMIFS('Inventory Matrix'!$E:$E,'Inventory Matrix'!$G:$G,$CA$2,'Inventory Matrix'!$B:$B,$CD$1,'Inventory Matrix'!$C:$C,A377)</f>
        <v>0</v>
      </c>
      <c r="CB377" s="85" t="str">
        <f t="shared" ca="1" si="59"/>
        <v>-</v>
      </c>
      <c r="CC377" s="88">
        <f t="shared" ca="1" si="60"/>
        <v>0</v>
      </c>
      <c r="CD377" s="87">
        <f>SUMIFS(Stock!$D:$D,Stock!$A:$A,$CD$1,Stock!$C:$C,A377)</f>
        <v>0</v>
      </c>
      <c r="CE377" s="55"/>
      <c r="CF377" s="69" t="e">
        <f ca="1">SUMIFS(#REF!,#REF!,A377,#REF!,$CF$2,#REF!,$CS$1)</f>
        <v>#REF!</v>
      </c>
      <c r="CG377" s="69" t="e">
        <f ca="1">SUMIFS(#REF!,#REF!,A377,#REF!,$CG$2,#REF!,$CS$1)</f>
        <v>#REF!</v>
      </c>
      <c r="CH377" s="69" t="e">
        <f ca="1">SUMIFS(#REF!,#REF!,A377,#REF!,$CH$2,#REF!,$CS$1)</f>
        <v>#REF!</v>
      </c>
      <c r="CI377" s="69" t="e">
        <f ca="1">SUMIFS(#REF!,#REF!,A377,#REF!,$CI$2,#REF!,$CS$1)</f>
        <v>#REF!</v>
      </c>
      <c r="CJ377" s="69" t="e">
        <f ca="1">SUMIFS(#REF!,#REF!,A377,#REF!,$CJ$2,#REF!,$CS$1)</f>
        <v>#REF!</v>
      </c>
      <c r="CK377" s="69" t="e">
        <f ca="1">SUMIFS(#REF!,#REF!,A377,#REF!,$CK$2,#REF!,$CS$1)</f>
        <v>#REF!</v>
      </c>
      <c r="CL377" s="60"/>
      <c r="CM377" s="82">
        <f>SUMIFS('Inventory Matrix'!$E:$E,'Inventory Matrix'!$G:$G,$CM$2,'Inventory Matrix'!$B:$B,$CD$1,'Inventory Matrix'!$C:$C,A377)</f>
        <v>0</v>
      </c>
      <c r="CN377" s="82">
        <f>SUMIFS('Inventory Matrix'!$E:$E,'Inventory Matrix'!$G:$G,$CN$2,'Inventory Matrix'!$B:$B,$CD$1,'Inventory Matrix'!$C:$C,A377)</f>
        <v>0</v>
      </c>
      <c r="CO377" s="82">
        <f>SUMIFS('Inventory Matrix'!$E:$E,'Inventory Matrix'!$G:$G,$CO$2,'Inventory Matrix'!$B:$B,$CD$1,'Inventory Matrix'!$C:$C,A377)</f>
        <v>0</v>
      </c>
      <c r="CP377" s="83">
        <f>SUMIFS('Inventory Matrix'!$E:$E,'Inventory Matrix'!$G:$G,$CP$2,'Inventory Matrix'!$B:$B,$CD$1,'Inventory Matrix'!$C:$C,A377)</f>
        <v>0</v>
      </c>
      <c r="CQ377" s="85" t="str">
        <f t="shared" ca="1" si="61"/>
        <v>-</v>
      </c>
      <c r="CR377" s="88">
        <f t="shared" ca="1" si="62"/>
        <v>0</v>
      </c>
      <c r="CS377" s="87">
        <f>SUMIFS(Stock!$D:$D,Stock!$A:$A,$CS$1,Stock!$C:$C,A377)</f>
        <v>0</v>
      </c>
      <c r="CT377" s="64"/>
      <c r="CU377" s="89">
        <f>SUMIFS(Stock!$D:$D,Stock!$A:$A,$CU$1,Stock!$C:$C,A377)</f>
        <v>0</v>
      </c>
      <c r="CV377" s="64"/>
      <c r="CW377" s="69" t="e">
        <f ca="1">SUMIFS(#REF!,#REF!,A377,#REF!,$CW$2,#REF!,$DC$1)</f>
        <v>#REF!</v>
      </c>
      <c r="CX377" s="69" t="e">
        <f ca="1">SUMIFS(#REF!,#REF!,A377,#REF!,$CX$2,#REF!,$DC$1)</f>
        <v>#REF!</v>
      </c>
      <c r="CY377" s="69" t="e">
        <f ca="1">SUMIFS(#REF!,#REF!,A377,#REF!,$CY$2,#REF!,$DC$1)</f>
        <v>#REF!</v>
      </c>
      <c r="CZ377" s="69" t="e">
        <f ca="1">SUMIFS(#REF!,#REF!,A377,#REF!,$CZ$2,#REF!,$DC$1)</f>
        <v>#REF!</v>
      </c>
      <c r="DA377" s="69" t="e">
        <f ca="1">SUMIFS(#REF!,#REF!,A377,#REF!,$DA$2,#REF!,$DC$1)</f>
        <v>#REF!</v>
      </c>
      <c r="DB377" s="69" t="e">
        <f ca="1">SUMIFS(#REF!,#REF!,A377,#REF!,$DB$2,#REF!,$DC$1)</f>
        <v>#REF!</v>
      </c>
      <c r="DC377" s="89">
        <f>SUMIFS(Stock!$D:$D,Stock!$A:$A,$DC$1,Stock!$C:$C,A377)</f>
        <v>0</v>
      </c>
      <c r="DD377" s="89">
        <f>SUMIFS(Stock!$D:$D,Stock!$A:$A,$DD$1,Stock!$C:$C,A377)</f>
        <v>0</v>
      </c>
      <c r="DE377" s="89">
        <f>SUMIFS(Stock!$D:$D,Stock!$A:$A,$DE$1,Stock!$C:$C,A377)</f>
        <v>0</v>
      </c>
      <c r="DF377" s="66"/>
      <c r="DG377" s="66"/>
      <c r="DH377" s="90">
        <f>SUMIFS('Inventory Matrix'!$E:$E,'Inventory Matrix'!$B:$B,$DH$2,'Inventory Matrix'!$G:$G,$DM$2,'Inventory Matrix'!$C:$C,A377)</f>
        <v>0</v>
      </c>
      <c r="DI377" s="90">
        <f>SUMIFS('Inventory Matrix'!$E:$E,'Inventory Matrix'!$B:$B,$DI$2,'Inventory Matrix'!$G:$G,$DM$2,'Inventory Matrix'!$C:$C,A377)</f>
        <v>0</v>
      </c>
      <c r="DJ377" s="90">
        <f>SUMIFS('Inventory Matrix'!$E:$E,'Inventory Matrix'!$B:$B,$DJ$2,'Inventory Matrix'!$G:$G,$DM$2,'Inventory Matrix'!$C:$C,A377)</f>
        <v>0</v>
      </c>
      <c r="DK377" s="90">
        <f>SUMIFS('Inventory Matrix'!$E:$E,'Inventory Matrix'!$B:$B,$DK$2,'Inventory Matrix'!$G:$G,$DM$2,'Inventory Matrix'!$C:$C,A377)</f>
        <v>0</v>
      </c>
      <c r="DL377" s="90">
        <f>SUMIFS('Inventory Matrix'!$E:$E,'Inventory Matrix'!$B:$B,$DL$2,'Inventory Matrix'!$G:$G,$DM$2,'Inventory Matrix'!$C:$C,A377)</f>
        <v>0</v>
      </c>
      <c r="DM377" s="91">
        <f>SUMIFS('Inventory Matrix'!$E:$E,'Inventory Matrix'!$G:$G,$DM$2,'Inventory Matrix'!$C:$C,A377)</f>
        <v>0</v>
      </c>
      <c r="DN377" s="48"/>
      <c r="DO377" s="90">
        <f>SUMIFS('Inventory Matrix'!$E:$E,'Inventory Matrix'!$B:$B,$DO$2,'Inventory Matrix'!$G:$G,$DT$2,'Inventory Matrix'!$C:$C,A377)</f>
        <v>0</v>
      </c>
      <c r="DP377" s="90">
        <f>SUMIFS('Inventory Matrix'!$E:$E,'Inventory Matrix'!$B:$B,$DP$2,'Inventory Matrix'!$G:$G,$DT$2,'Inventory Matrix'!$C:$C,A377)</f>
        <v>0</v>
      </c>
      <c r="DQ377" s="90">
        <f>SUMIFS('Inventory Matrix'!$E:$E,'Inventory Matrix'!$B:$B,$DQ$2,'Inventory Matrix'!$G:$G,$DT$2,'Inventory Matrix'!$C:$C,A377)</f>
        <v>0</v>
      </c>
      <c r="DR377" s="90">
        <f>SUMIFS('Inventory Matrix'!$E:$E,'Inventory Matrix'!$B:$B,$DR$2,'Inventory Matrix'!$G:$G,$DT$2,'Inventory Matrix'!$C:$C,A377)</f>
        <v>0</v>
      </c>
      <c r="DS377" s="90">
        <f>SUMIFS('Inventory Matrix'!$E:$E,'Inventory Matrix'!$B:$B,$DS$2,'Inventory Matrix'!$G:$G,$DT$2,'Inventory Matrix'!$C:$C,A377)</f>
        <v>0</v>
      </c>
      <c r="DT377" s="91">
        <f>SUMIFS('Inventory Matrix'!$E:$E,'Inventory Matrix'!$G:$G,$DT$2,'Inventory Matrix'!$C:$C,A377)</f>
        <v>0</v>
      </c>
      <c r="DU377" s="44"/>
      <c r="DV377" s="90">
        <f>SUMIFS('Inventory Matrix'!$E:$E,'Inventory Matrix'!$B:$B,$DV$2,'Inventory Matrix'!$G:$G,$EA$2,'Inventory Matrix'!$C:$C,A377)</f>
        <v>0</v>
      </c>
      <c r="DW377" s="90">
        <f>SUMIFS('Inventory Matrix'!$E:$E,'Inventory Matrix'!$B:$B,$DW$2,'Inventory Matrix'!$G:$G,$EA$2,'Inventory Matrix'!$C:$C,A377)</f>
        <v>0</v>
      </c>
      <c r="DX377" s="90">
        <f>SUMIFS('Inventory Matrix'!$E:$E,'Inventory Matrix'!$B:$B,$DX$2,'Inventory Matrix'!$G:$G,$EA$2,'Inventory Matrix'!$C:$C,A377)</f>
        <v>0</v>
      </c>
      <c r="DY377" s="90">
        <f>SUMIFS('Inventory Matrix'!$E:$E,'Inventory Matrix'!$B:$B,$DY$2,'Inventory Matrix'!$G:$G,$EA$2,'Inventory Matrix'!$C:$C,A377)</f>
        <v>0</v>
      </c>
      <c r="DZ377" s="90">
        <f>SUMIFS('Inventory Matrix'!$E:$E,'Inventory Matrix'!$B:$B,$DZ$2,'Inventory Matrix'!$G:$G,$EA$2,'Inventory Matrix'!$C:$C,A377)</f>
        <v>0</v>
      </c>
      <c r="EA377" s="91">
        <f>SUMIFS('Inventory Matrix'!$E:$E,'Inventory Matrix'!$G:$G,$EA$2,'Inventory Matrix'!$C:$C,A377)</f>
        <v>0</v>
      </c>
      <c r="EB377" s="44"/>
      <c r="EC377" s="90">
        <f>SUMIFS('Inventory Matrix'!$E:$E,'Inventory Matrix'!$B:$B,$EC$2,'Inventory Matrix'!$G:$G,$EH$2,'Inventory Matrix'!$C:$C,A377)</f>
        <v>0</v>
      </c>
      <c r="ED377" s="90">
        <f>SUMIFS('Inventory Matrix'!$E:$E,'Inventory Matrix'!$B:$B,$ED$2,'Inventory Matrix'!$G:$G,$EH$2,'Inventory Matrix'!$C:$C,A377)</f>
        <v>0</v>
      </c>
      <c r="EE377" s="90">
        <f>SUMIFS('Inventory Matrix'!$E:$E,'Inventory Matrix'!$B:$B,$EE$2,'Inventory Matrix'!$G:$G,$EH$2,'Inventory Matrix'!$C:$C,A377)</f>
        <v>0</v>
      </c>
      <c r="EF377" s="90">
        <f>SUMIFS('Inventory Matrix'!$E:$E,'Inventory Matrix'!$B:$B,$EF$2,'Inventory Matrix'!$G:$G,$EH$2,'Inventory Matrix'!$C:$C,A377)</f>
        <v>0</v>
      </c>
      <c r="EG377" s="90">
        <f>SUMIFS('Inventory Matrix'!$E:$E,'Inventory Matrix'!$B:$B,$EG$2,'Inventory Matrix'!$G:$G,$EH$2,'Inventory Matrix'!$C:$C,A377)</f>
        <v>0</v>
      </c>
      <c r="EH377" s="91">
        <f>SUMIFS('Inventory Matrix'!$E:$E,'Inventory Matrix'!$G:$G,$EH$2,'Inventory Matrix'!$C:$C,A377)</f>
        <v>0</v>
      </c>
      <c r="EI377" s="44"/>
    </row>
    <row r="378" spans="1:139" ht="13" x14ac:dyDescent="0.15">
      <c r="A378" s="38" t="str">
        <f t="shared" si="49"/>
        <v>MM193</v>
      </c>
      <c r="B378" s="39" t="s">
        <v>2186</v>
      </c>
      <c r="C378" s="40" t="s">
        <v>2630</v>
      </c>
      <c r="D378" s="40" t="s">
        <v>2631</v>
      </c>
      <c r="E378" s="41">
        <f t="shared" si="50"/>
        <v>0</v>
      </c>
      <c r="F378" s="41">
        <f>SUMIFS(Stock!$D:$D,Stock!$C:$C,A378)</f>
        <v>0</v>
      </c>
      <c r="G378" s="42" t="e">
        <f t="shared" ca="1" si="51"/>
        <v>#REF!</v>
      </c>
      <c r="H378" s="43">
        <f t="shared" ca="1" si="52"/>
        <v>0</v>
      </c>
      <c r="I378" s="44"/>
      <c r="J378" s="38" t="e">
        <f ca="1">SUMIFS(#REF!,#REF!,A378,#REF!,$J$2)</f>
        <v>#REF!</v>
      </c>
      <c r="K378" s="38" t="e">
        <f ca="1">SUMIFS(#REF!,#REF!,A378,#REF!,$K$2)</f>
        <v>#REF!</v>
      </c>
      <c r="L378" s="38" t="e">
        <f ca="1">SUMIFS(#REF!,#REF!,A378,#REF!,$L$2)</f>
        <v>#REF!</v>
      </c>
      <c r="M378" s="38" t="e">
        <f ca="1">SUMIFS(#REF!,#REF!,A378,#REF!,$M$2)</f>
        <v>#REF!</v>
      </c>
      <c r="N378" s="38" t="e">
        <f ca="1">SUMIFS(#REF!,#REF!,A378,#REF!,$N$2)</f>
        <v>#REF!</v>
      </c>
      <c r="O378" s="38" t="e">
        <f ca="1">SUMIFS(#REF!,#REF!,A378,#REF!,$O$2)</f>
        <v>#REF!</v>
      </c>
      <c r="P378" s="38" t="e">
        <f ca="1">SUMIFS(#REF!,#REF!,A378,#REF!,$P$2)</f>
        <v>#REF!</v>
      </c>
      <c r="Q378" s="38" t="e">
        <f ca="1">SUMIFS(#REF!,#REF!,A378,#REF!,$Q$2)</f>
        <v>#REF!</v>
      </c>
      <c r="R378" s="38" t="e">
        <f ca="1">SUMIFS(#REF!,#REF!,A378,#REF!,$R$2)</f>
        <v>#REF!</v>
      </c>
      <c r="S378" s="38" t="e">
        <f ca="1">SUMIFS(#REF!,#REF!,A378,#REF!,$S$2)</f>
        <v>#REF!</v>
      </c>
      <c r="T378" s="45"/>
      <c r="U378" s="44"/>
      <c r="V378" s="46"/>
      <c r="W378" s="38" t="e">
        <f ca="1">SUMIFS(#REF!,#REF!,A378,#REF!,$W$2,#REF!,$AK$1)</f>
        <v>#REF!</v>
      </c>
      <c r="X378" s="38" t="e">
        <f ca="1">SUMIFS(#REF!,#REF!,A378,#REF!,$X$2,#REF!,$AK$1)</f>
        <v>#REF!</v>
      </c>
      <c r="Y378" s="38" t="e">
        <f ca="1">SUMIFS(#REF!,#REF!,A378,#REF!,$Y$2,#REF!,$AK$1)</f>
        <v>#REF!</v>
      </c>
      <c r="Z378" s="38" t="e">
        <f ca="1">SUMIFS(#REF!,#REF!,A378,#REF!,$Z$2,#REF!,$AK$1)</f>
        <v>#REF!</v>
      </c>
      <c r="AA378" s="38" t="e">
        <f ca="1">SUMIFS(#REF!,#REF!,A378,#REF!,$AA$2,#REF!,$AK$1)</f>
        <v>#REF!</v>
      </c>
      <c r="AB378" s="38" t="e">
        <f ca="1">SUMIFS(#REF!,#REF!,A378,#REF!,$AB$2,#REF!,$AK$1)</f>
        <v>#REF!</v>
      </c>
      <c r="AC378" s="48"/>
      <c r="AD378" s="92">
        <f>SUMIFS('Inventory Matrix'!$E:$E,'Inventory Matrix'!$G:$G,$AD$2,'Inventory Matrix'!$B:$B,$AK$1,'Inventory Matrix'!$C:$C,A378)</f>
        <v>0</v>
      </c>
      <c r="AE378" s="39">
        <f>SUMIFS('Inventory Matrix'!$E:$E,'Inventory Matrix'!$G:$G,$AE$2,'Inventory Matrix'!$B:$B,$AK$1,'Inventory Matrix'!$C:$C,A378)</f>
        <v>0</v>
      </c>
      <c r="AF378" s="39">
        <f>SUMIFS('Inventory Matrix'!$E:$E,'Inventory Matrix'!$G:$G,$AF$2,'Inventory Matrix'!$B:$B,$AK$1,'Inventory Matrix'!$C:$C,A378)</f>
        <v>0</v>
      </c>
      <c r="AG378" s="93">
        <f>SUMIFS('Inventory Matrix'!$E:$E,'Inventory Matrix'!$G:$G,$AG$2,'Inventory Matrix'!$B:$B,$AK$1,'Inventory Matrix'!$C:$C,A378)</f>
        <v>0</v>
      </c>
      <c r="AH378" s="170" t="str">
        <f t="shared" ca="1" si="53"/>
        <v>-</v>
      </c>
      <c r="AI378" s="171" t="str">
        <f t="shared" ca="1" si="54"/>
        <v>-</v>
      </c>
      <c r="AJ378" s="174">
        <f t="shared" ca="1" si="63"/>
        <v>0</v>
      </c>
      <c r="AK378" s="172">
        <f>SUMIFS(Stock!$D:$D,Stock!$A:$A,$AK$1,Stock!$C:$C,A378)</f>
        <v>0</v>
      </c>
      <c r="AL378" s="55"/>
      <c r="AM378" s="38" t="e">
        <f ca="1">SUMIFS(#REF!,#REF!,A378,#REF!,$AM$2,#REF!,$AZ$1)</f>
        <v>#REF!</v>
      </c>
      <c r="AN378" s="38" t="e">
        <f ca="1">SUMIFS(#REF!,#REF!,A378,#REF!,$AN$2,#REF!,$AZ$1)</f>
        <v>#REF!</v>
      </c>
      <c r="AO378" s="38" t="e">
        <f ca="1">SUMIFS(#REF!,#REF!,A378,#REF!,$AO$2,#REF!,$AZ$1)</f>
        <v>#REF!</v>
      </c>
      <c r="AP378" s="38" t="e">
        <f ca="1">SUMIFS(#REF!,#REF!,A378,#REF!,$AP$2,#REF!,$AZ$1)</f>
        <v>#REF!</v>
      </c>
      <c r="AQ378" s="38" t="e">
        <f ca="1">SUMIFS(#REF!,#REF!,A378,#REF!,$AQ$2,#REF!,$AZ$1)</f>
        <v>#REF!</v>
      </c>
      <c r="AR378" s="38" t="e">
        <f ca="1">SUMIFS(#REF!,#REF!,A378,#REF!,$AR$2,#REF!,$AZ$1)</f>
        <v>#REF!</v>
      </c>
      <c r="AS378" s="81"/>
      <c r="AT378" s="49">
        <f>SUMIFS('Inventory Matrix'!$E:$E,'Inventory Matrix'!$G:$G,$AT$2,'Inventory Matrix'!$B:$B,$AZ$1,'Inventory Matrix'!$C:$C,A378)</f>
        <v>0</v>
      </c>
      <c r="AU378" s="49">
        <f>SUMIFS('Inventory Matrix'!$E:$E,'Inventory Matrix'!$G:$G,$AU$2,'Inventory Matrix'!$B:$B,$AZ$1,'Inventory Matrix'!$C:$C,A378)</f>
        <v>0</v>
      </c>
      <c r="AV378" s="49">
        <f>SUMIFS('Inventory Matrix'!$E:$E,'Inventory Matrix'!$G:$G,$AV$2,'Inventory Matrix'!$B:$B,$AZ$1,'Inventory Matrix'!$C:$C,A378)</f>
        <v>0</v>
      </c>
      <c r="AW378" s="57">
        <f>SUMIFS('Inventory Matrix'!$E:$E,'Inventory Matrix'!$G:$G,$AW$2,'Inventory Matrix'!$B:$B,$AZ$1,'Inventory Matrix'!$C:$C,A378)</f>
        <v>0</v>
      </c>
      <c r="AX378" s="96" t="str">
        <f t="shared" ca="1" si="55"/>
        <v>-</v>
      </c>
      <c r="AY378" s="63">
        <f t="shared" ca="1" si="56"/>
        <v>0</v>
      </c>
      <c r="AZ378" s="97">
        <f>SUMIFS(Stock!$D:$D,Stock!$A:$A,$AZ$1,Stock!$C:$C,A378)</f>
        <v>0</v>
      </c>
      <c r="BA378" s="55"/>
      <c r="BB378" s="38" t="e">
        <f ca="1">SUMIFS(#REF!,#REF!,A378,#REF!,$BB$2,#REF!,$BO$1)</f>
        <v>#REF!</v>
      </c>
      <c r="BC378" s="38" t="e">
        <f ca="1">SUMIFS(#REF!,#REF!,A378,#REF!,$BC$2,#REF!,$BO$1)</f>
        <v>#REF!</v>
      </c>
      <c r="BD378" s="38" t="e">
        <f ca="1">SUMIFS(#REF!,#REF!,A378,#REF!,$BD$2,#REF!,$BO$1)</f>
        <v>#REF!</v>
      </c>
      <c r="BE378" s="38" t="e">
        <f ca="1">SUMIFS(#REF!,#REF!,A378,#REF!,$BE$2,#REF!,$BO$1)</f>
        <v>#REF!</v>
      </c>
      <c r="BF378" s="38" t="e">
        <f ca="1">SUMIFS(#REF!,#REF!,A378,#REF!,$BF$2,#REF!,$BO$1)</f>
        <v>#REF!</v>
      </c>
      <c r="BG378" s="38" t="e">
        <f ca="1">SUMIFS(#REF!,#REF!,A378,#REF!,$BG$2,#REF!,$BO$1)</f>
        <v>#REF!</v>
      </c>
      <c r="BH378" s="60"/>
      <c r="BI378" s="49">
        <f>SUMIFS('Inventory Matrix'!$E:$E,'Inventory Matrix'!$G:$G,$BI$2,'Inventory Matrix'!$B:$B,$BO$1,'Inventory Matrix'!$C:$C,A378)</f>
        <v>0</v>
      </c>
      <c r="BJ378" s="49">
        <f>SUMIFS('Inventory Matrix'!$E:$E,'Inventory Matrix'!$G:$G,$BJ$2,'Inventory Matrix'!$B:$B,$BO$1,'Inventory Matrix'!$C:$C,A378)</f>
        <v>0</v>
      </c>
      <c r="BK378" s="49">
        <f>SUMIFS('Inventory Matrix'!$E:$E,'Inventory Matrix'!$G:$G,$BK$2,'Inventory Matrix'!$B:$B,$BO$1,'Inventory Matrix'!$C:$C,A378)</f>
        <v>0</v>
      </c>
      <c r="BL378" s="57">
        <f>SUMIFS('Inventory Matrix'!$E:$E,'Inventory Matrix'!$G:$G,$BL$2,'Inventory Matrix'!$B:$B,$BO$1,'Inventory Matrix'!$C:$C,A378)</f>
        <v>0</v>
      </c>
      <c r="BM378" s="96" t="str">
        <f t="shared" ca="1" si="57"/>
        <v>-</v>
      </c>
      <c r="BN378" s="62">
        <f t="shared" ca="1" si="58"/>
        <v>0</v>
      </c>
      <c r="BO378" s="97">
        <f>SUMIFS(Stock!$D:$D,Stock!$A:$A,$BO$1,Stock!$C:$C,A378)</f>
        <v>0</v>
      </c>
      <c r="BP378" s="55"/>
      <c r="BQ378" s="38" t="e">
        <f ca="1">SUMIFS(#REF!,#REF!,A378,#REF!,$BQ$2,#REF!,$CD$1)</f>
        <v>#REF!</v>
      </c>
      <c r="BR378" s="38" t="e">
        <f ca="1">SUMIFS(#REF!,#REF!,A378,#REF!,$BR$2,#REF!,$CD$1)</f>
        <v>#REF!</v>
      </c>
      <c r="BS378" s="38" t="e">
        <f ca="1">SUMIFS(#REF!,#REF!,A378,#REF!,$BS$2,#REF!,$CD$1)</f>
        <v>#REF!</v>
      </c>
      <c r="BT378" s="38" t="e">
        <f ca="1">SUMIFS(#REF!,#REF!,A378,#REF!,$BT$2,#REF!,$CD$1)</f>
        <v>#REF!</v>
      </c>
      <c r="BU378" s="38" t="e">
        <f ca="1">SUMIFS(#REF!,#REF!,A378,#REF!,$BU$2,#REF!,$CD$1)</f>
        <v>#REF!</v>
      </c>
      <c r="BV378" s="38" t="e">
        <f ca="1">SUMIFS(#REF!,#REF!,A378,#REF!,$BV$2,#REF!,$CD$1)</f>
        <v>#REF!</v>
      </c>
      <c r="BW378" s="60"/>
      <c r="BX378" s="49">
        <f>SUMIFS('Inventory Matrix'!$E:$E,'Inventory Matrix'!$G:$G,$BX$2,'Inventory Matrix'!$B:$B,$CD$1,'Inventory Matrix'!$C:$C,A378)</f>
        <v>0</v>
      </c>
      <c r="BY378" s="49">
        <f>SUMIFS('Inventory Matrix'!$E:$E,'Inventory Matrix'!$G:$G,$BY$2,'Inventory Matrix'!$B:$B,$CD$1,'Inventory Matrix'!$C:$C,A378)</f>
        <v>0</v>
      </c>
      <c r="BZ378" s="49">
        <f>SUMIFS('Inventory Matrix'!$E:$E,'Inventory Matrix'!$G:$G,$BZ$2,'Inventory Matrix'!$B:$B,$CD$1,'Inventory Matrix'!$C:$C,A378)</f>
        <v>0</v>
      </c>
      <c r="CA378" s="57">
        <f>SUMIFS('Inventory Matrix'!$E:$E,'Inventory Matrix'!$G:$G,$CA$2,'Inventory Matrix'!$B:$B,$CD$1,'Inventory Matrix'!$C:$C,A378)</f>
        <v>0</v>
      </c>
      <c r="CB378" s="96" t="str">
        <f t="shared" ca="1" si="59"/>
        <v>-</v>
      </c>
      <c r="CC378" s="63">
        <f t="shared" ca="1" si="60"/>
        <v>0</v>
      </c>
      <c r="CD378" s="97">
        <f>SUMIFS(Stock!$D:$D,Stock!$A:$A,$CD$1,Stock!$C:$C,A378)</f>
        <v>0</v>
      </c>
      <c r="CE378" s="55"/>
      <c r="CF378" s="38" t="e">
        <f ca="1">SUMIFS(#REF!,#REF!,A378,#REF!,$CF$2,#REF!,$CS$1)</f>
        <v>#REF!</v>
      </c>
      <c r="CG378" s="38" t="e">
        <f ca="1">SUMIFS(#REF!,#REF!,A378,#REF!,$CG$2,#REF!,$CS$1)</f>
        <v>#REF!</v>
      </c>
      <c r="CH378" s="38" t="e">
        <f ca="1">SUMIFS(#REF!,#REF!,A378,#REF!,$CH$2,#REF!,$CS$1)</f>
        <v>#REF!</v>
      </c>
      <c r="CI378" s="38" t="e">
        <f ca="1">SUMIFS(#REF!,#REF!,A378,#REF!,$CI$2,#REF!,$CS$1)</f>
        <v>#REF!</v>
      </c>
      <c r="CJ378" s="38" t="e">
        <f ca="1">SUMIFS(#REF!,#REF!,A378,#REF!,$CJ$2,#REF!,$CS$1)</f>
        <v>#REF!</v>
      </c>
      <c r="CK378" s="38" t="e">
        <f ca="1">SUMIFS(#REF!,#REF!,A378,#REF!,$CK$2,#REF!,$CS$1)</f>
        <v>#REF!</v>
      </c>
      <c r="CL378" s="60"/>
      <c r="CM378" s="49">
        <f>SUMIFS('Inventory Matrix'!$E:$E,'Inventory Matrix'!$G:$G,$CM$2,'Inventory Matrix'!$B:$B,$CD$1,'Inventory Matrix'!$C:$C,A378)</f>
        <v>0</v>
      </c>
      <c r="CN378" s="49">
        <f>SUMIFS('Inventory Matrix'!$E:$E,'Inventory Matrix'!$G:$G,$CN$2,'Inventory Matrix'!$B:$B,$CD$1,'Inventory Matrix'!$C:$C,A378)</f>
        <v>0</v>
      </c>
      <c r="CO378" s="49">
        <f>SUMIFS('Inventory Matrix'!$E:$E,'Inventory Matrix'!$G:$G,$CO$2,'Inventory Matrix'!$B:$B,$CD$1,'Inventory Matrix'!$C:$C,A378)</f>
        <v>0</v>
      </c>
      <c r="CP378" s="57">
        <f>SUMIFS('Inventory Matrix'!$E:$E,'Inventory Matrix'!$G:$G,$CP$2,'Inventory Matrix'!$B:$B,$CD$1,'Inventory Matrix'!$C:$C,A378)</f>
        <v>0</v>
      </c>
      <c r="CQ378" s="96" t="str">
        <f t="shared" ca="1" si="61"/>
        <v>-</v>
      </c>
      <c r="CR378" s="63">
        <f t="shared" ca="1" si="62"/>
        <v>0</v>
      </c>
      <c r="CS378" s="97">
        <f>SUMIFS(Stock!$D:$D,Stock!$A:$A,$CS$1,Stock!$C:$C,A378)</f>
        <v>0</v>
      </c>
      <c r="CT378" s="64"/>
      <c r="CU378" s="65">
        <f>SUMIFS(Stock!$D:$D,Stock!$A:$A,$CU$1,Stock!$C:$C,A378)</f>
        <v>0</v>
      </c>
      <c r="CV378" s="64"/>
      <c r="CW378" s="38" t="e">
        <f ca="1">SUMIFS(#REF!,#REF!,A378,#REF!,$CW$2,#REF!,$DC$1)</f>
        <v>#REF!</v>
      </c>
      <c r="CX378" s="38" t="e">
        <f ca="1">SUMIFS(#REF!,#REF!,A378,#REF!,$CX$2,#REF!,$DC$1)</f>
        <v>#REF!</v>
      </c>
      <c r="CY378" s="38" t="e">
        <f ca="1">SUMIFS(#REF!,#REF!,A378,#REF!,$CY$2,#REF!,$DC$1)</f>
        <v>#REF!</v>
      </c>
      <c r="CZ378" s="38" t="e">
        <f ca="1">SUMIFS(#REF!,#REF!,A378,#REF!,$CZ$2,#REF!,$DC$1)</f>
        <v>#REF!</v>
      </c>
      <c r="DA378" s="38" t="e">
        <f ca="1">SUMIFS(#REF!,#REF!,A378,#REF!,$DA$2,#REF!,$DC$1)</f>
        <v>#REF!</v>
      </c>
      <c r="DB378" s="38" t="e">
        <f ca="1">SUMIFS(#REF!,#REF!,A378,#REF!,$DB$2,#REF!,$DC$1)</f>
        <v>#REF!</v>
      </c>
      <c r="DC378" s="65">
        <f>SUMIFS(Stock!$D:$D,Stock!$A:$A,$DC$1,Stock!$C:$C,A378)</f>
        <v>0</v>
      </c>
      <c r="DD378" s="65">
        <f>SUMIFS(Stock!$D:$D,Stock!$A:$A,$DD$1,Stock!$C:$C,A378)</f>
        <v>0</v>
      </c>
      <c r="DE378" s="65">
        <f>SUMIFS(Stock!$D:$D,Stock!$A:$A,$DE$1,Stock!$C:$C,A378)</f>
        <v>0</v>
      </c>
      <c r="DF378" s="66"/>
      <c r="DG378" s="66"/>
      <c r="DH378" s="67">
        <f>SUMIFS('Inventory Matrix'!$E:$E,'Inventory Matrix'!$B:$B,$DH$2,'Inventory Matrix'!$G:$G,$DM$2,'Inventory Matrix'!$C:$C,A378)</f>
        <v>0</v>
      </c>
      <c r="DI378" s="67">
        <f>SUMIFS('Inventory Matrix'!$E:$E,'Inventory Matrix'!$B:$B,$DI$2,'Inventory Matrix'!$G:$G,$DM$2,'Inventory Matrix'!$C:$C,A378)</f>
        <v>0</v>
      </c>
      <c r="DJ378" s="67">
        <f>SUMIFS('Inventory Matrix'!$E:$E,'Inventory Matrix'!$B:$B,$DJ$2,'Inventory Matrix'!$G:$G,$DM$2,'Inventory Matrix'!$C:$C,A378)</f>
        <v>0</v>
      </c>
      <c r="DK378" s="67">
        <f>SUMIFS('Inventory Matrix'!$E:$E,'Inventory Matrix'!$B:$B,$DK$2,'Inventory Matrix'!$G:$G,$DM$2,'Inventory Matrix'!$C:$C,A378)</f>
        <v>0</v>
      </c>
      <c r="DL378" s="67">
        <f>SUMIFS('Inventory Matrix'!$E:$E,'Inventory Matrix'!$B:$B,$DL$2,'Inventory Matrix'!$G:$G,$DM$2,'Inventory Matrix'!$C:$C,A378)</f>
        <v>0</v>
      </c>
      <c r="DM378" s="98">
        <f>SUMIFS('Inventory Matrix'!$E:$E,'Inventory Matrix'!$G:$G,$DM$2,'Inventory Matrix'!$C:$C,A378)</f>
        <v>0</v>
      </c>
      <c r="DN378" s="48"/>
      <c r="DO378" s="67">
        <f>SUMIFS('Inventory Matrix'!$E:$E,'Inventory Matrix'!$B:$B,$DO$2,'Inventory Matrix'!$G:$G,$DT$2,'Inventory Matrix'!$C:$C,A378)</f>
        <v>0</v>
      </c>
      <c r="DP378" s="67">
        <f>SUMIFS('Inventory Matrix'!$E:$E,'Inventory Matrix'!$B:$B,$DP$2,'Inventory Matrix'!$G:$G,$DT$2,'Inventory Matrix'!$C:$C,A378)</f>
        <v>0</v>
      </c>
      <c r="DQ378" s="67">
        <f>SUMIFS('Inventory Matrix'!$E:$E,'Inventory Matrix'!$B:$B,$DQ$2,'Inventory Matrix'!$G:$G,$DT$2,'Inventory Matrix'!$C:$C,A378)</f>
        <v>0</v>
      </c>
      <c r="DR378" s="67">
        <f>SUMIFS('Inventory Matrix'!$E:$E,'Inventory Matrix'!$B:$B,$DR$2,'Inventory Matrix'!$G:$G,$DT$2,'Inventory Matrix'!$C:$C,A378)</f>
        <v>0</v>
      </c>
      <c r="DS378" s="67">
        <f>SUMIFS('Inventory Matrix'!$E:$E,'Inventory Matrix'!$B:$B,$DS$2,'Inventory Matrix'!$G:$G,$DT$2,'Inventory Matrix'!$C:$C,A378)</f>
        <v>0</v>
      </c>
      <c r="DT378" s="98">
        <f>SUMIFS('Inventory Matrix'!$E:$E,'Inventory Matrix'!$G:$G,$DT$2,'Inventory Matrix'!$C:$C,A378)</f>
        <v>0</v>
      </c>
      <c r="DU378" s="44"/>
      <c r="DV378" s="67">
        <f>SUMIFS('Inventory Matrix'!$E:$E,'Inventory Matrix'!$B:$B,$DV$2,'Inventory Matrix'!$G:$G,$EA$2,'Inventory Matrix'!$C:$C,A378)</f>
        <v>0</v>
      </c>
      <c r="DW378" s="67">
        <f>SUMIFS('Inventory Matrix'!$E:$E,'Inventory Matrix'!$B:$B,$DW$2,'Inventory Matrix'!$G:$G,$EA$2,'Inventory Matrix'!$C:$C,A378)</f>
        <v>0</v>
      </c>
      <c r="DX378" s="67">
        <f>SUMIFS('Inventory Matrix'!$E:$E,'Inventory Matrix'!$B:$B,$DX$2,'Inventory Matrix'!$G:$G,$EA$2,'Inventory Matrix'!$C:$C,A378)</f>
        <v>0</v>
      </c>
      <c r="DY378" s="67">
        <f>SUMIFS('Inventory Matrix'!$E:$E,'Inventory Matrix'!$B:$B,$DY$2,'Inventory Matrix'!$G:$G,$EA$2,'Inventory Matrix'!$C:$C,A378)</f>
        <v>0</v>
      </c>
      <c r="DZ378" s="67">
        <f>SUMIFS('Inventory Matrix'!$E:$E,'Inventory Matrix'!$B:$B,$DZ$2,'Inventory Matrix'!$G:$G,$EA$2,'Inventory Matrix'!$C:$C,A378)</f>
        <v>0</v>
      </c>
      <c r="EA378" s="98">
        <f>SUMIFS('Inventory Matrix'!$E:$E,'Inventory Matrix'!$G:$G,$EA$2,'Inventory Matrix'!$C:$C,A378)</f>
        <v>0</v>
      </c>
      <c r="EB378" s="44"/>
      <c r="EC378" s="67">
        <f>SUMIFS('Inventory Matrix'!$E:$E,'Inventory Matrix'!$B:$B,$EC$2,'Inventory Matrix'!$G:$G,$EH$2,'Inventory Matrix'!$C:$C,A378)</f>
        <v>0</v>
      </c>
      <c r="ED378" s="67">
        <f>SUMIFS('Inventory Matrix'!$E:$E,'Inventory Matrix'!$B:$B,$ED$2,'Inventory Matrix'!$G:$G,$EH$2,'Inventory Matrix'!$C:$C,A378)</f>
        <v>0</v>
      </c>
      <c r="EE378" s="67">
        <f>SUMIFS('Inventory Matrix'!$E:$E,'Inventory Matrix'!$B:$B,$EE$2,'Inventory Matrix'!$G:$G,$EH$2,'Inventory Matrix'!$C:$C,A378)</f>
        <v>0</v>
      </c>
      <c r="EF378" s="67">
        <f>SUMIFS('Inventory Matrix'!$E:$E,'Inventory Matrix'!$B:$B,$EF$2,'Inventory Matrix'!$G:$G,$EH$2,'Inventory Matrix'!$C:$C,A378)</f>
        <v>0</v>
      </c>
      <c r="EG378" s="67">
        <f>SUMIFS('Inventory Matrix'!$E:$E,'Inventory Matrix'!$B:$B,$EG$2,'Inventory Matrix'!$G:$G,$EH$2,'Inventory Matrix'!$C:$C,A378)</f>
        <v>0</v>
      </c>
      <c r="EH378" s="98">
        <f>SUMIFS('Inventory Matrix'!$E:$E,'Inventory Matrix'!$G:$G,$EH$2,'Inventory Matrix'!$C:$C,A378)</f>
        <v>0</v>
      </c>
      <c r="EI378" s="44"/>
    </row>
    <row r="379" spans="1:139" ht="13" x14ac:dyDescent="0.15">
      <c r="A379" s="69" t="str">
        <f t="shared" si="49"/>
        <v>MM2L3</v>
      </c>
      <c r="B379" s="70" t="s">
        <v>2186</v>
      </c>
      <c r="C379" s="71" t="s">
        <v>2632</v>
      </c>
      <c r="D379" s="71" t="s">
        <v>2633</v>
      </c>
      <c r="E379" s="72">
        <f t="shared" si="50"/>
        <v>0</v>
      </c>
      <c r="F379" s="72">
        <f>SUMIFS(Stock!$D:$D,Stock!$C:$C,A379)</f>
        <v>0</v>
      </c>
      <c r="G379" s="73" t="e">
        <f t="shared" ca="1" si="51"/>
        <v>#REF!</v>
      </c>
      <c r="H379" s="74">
        <f t="shared" ca="1" si="52"/>
        <v>0</v>
      </c>
      <c r="I379" s="44"/>
      <c r="J379" s="69" t="e">
        <f ca="1">SUMIFS(#REF!,#REF!,A379,#REF!,$J$2)</f>
        <v>#REF!</v>
      </c>
      <c r="K379" s="69" t="e">
        <f ca="1">SUMIFS(#REF!,#REF!,A379,#REF!,$K$2)</f>
        <v>#REF!</v>
      </c>
      <c r="L379" s="69" t="e">
        <f ca="1">SUMIFS(#REF!,#REF!,A379,#REF!,$L$2)</f>
        <v>#REF!</v>
      </c>
      <c r="M379" s="69" t="e">
        <f ca="1">SUMIFS(#REF!,#REF!,A379,#REF!,$M$2)</f>
        <v>#REF!</v>
      </c>
      <c r="N379" s="69" t="e">
        <f ca="1">SUMIFS(#REF!,#REF!,A379,#REF!,$N$2)</f>
        <v>#REF!</v>
      </c>
      <c r="O379" s="69" t="e">
        <f ca="1">SUMIFS(#REF!,#REF!,A379,#REF!,$O$2)</f>
        <v>#REF!</v>
      </c>
      <c r="P379" s="69" t="e">
        <f ca="1">SUMIFS(#REF!,#REF!,A379,#REF!,$P$2)</f>
        <v>#REF!</v>
      </c>
      <c r="Q379" s="69" t="e">
        <f ca="1">SUMIFS(#REF!,#REF!,A379,#REF!,$Q$2)</f>
        <v>#REF!</v>
      </c>
      <c r="R379" s="69" t="e">
        <f ca="1">SUMIFS(#REF!,#REF!,A379,#REF!,$R$2)</f>
        <v>#REF!</v>
      </c>
      <c r="S379" s="69" t="e">
        <f ca="1">SUMIFS(#REF!,#REF!,A379,#REF!,$S$2)</f>
        <v>#REF!</v>
      </c>
      <c r="T379" s="75"/>
      <c r="U379" s="44"/>
      <c r="V379" s="46"/>
      <c r="W379" s="69" t="e">
        <f ca="1">SUMIFS(#REF!,#REF!,A379,#REF!,$W$2,#REF!,$AK$1)</f>
        <v>#REF!</v>
      </c>
      <c r="X379" s="69" t="e">
        <f ca="1">SUMIFS(#REF!,#REF!,A379,#REF!,$X$2,#REF!,$AK$1)</f>
        <v>#REF!</v>
      </c>
      <c r="Y379" s="69" t="e">
        <f ca="1">SUMIFS(#REF!,#REF!,A379,#REF!,$Y$2,#REF!,$AK$1)</f>
        <v>#REF!</v>
      </c>
      <c r="Z379" s="69" t="e">
        <f ca="1">SUMIFS(#REF!,#REF!,A379,#REF!,$Z$2,#REF!,$AK$1)</f>
        <v>#REF!</v>
      </c>
      <c r="AA379" s="69" t="e">
        <f ca="1">SUMIFS(#REF!,#REF!,A379,#REF!,$AA$2,#REF!,$AK$1)</f>
        <v>#REF!</v>
      </c>
      <c r="AB379" s="69" t="e">
        <f ca="1">SUMIFS(#REF!,#REF!,A379,#REF!,$AB$2,#REF!,$AK$1)</f>
        <v>#REF!</v>
      </c>
      <c r="AC379" s="48"/>
      <c r="AD379" s="76">
        <f>SUMIFS('Inventory Matrix'!$E:$E,'Inventory Matrix'!$G:$G,$AD$2,'Inventory Matrix'!$B:$B,$AK$1,'Inventory Matrix'!$C:$C,A379)</f>
        <v>0</v>
      </c>
      <c r="AE379" s="70">
        <f>SUMIFS('Inventory Matrix'!$E:$E,'Inventory Matrix'!$G:$G,$AE$2,'Inventory Matrix'!$B:$B,$AK$1,'Inventory Matrix'!$C:$C,A379)</f>
        <v>0</v>
      </c>
      <c r="AF379" s="70">
        <f>SUMIFS('Inventory Matrix'!$E:$E,'Inventory Matrix'!$G:$G,$AF$2,'Inventory Matrix'!$B:$B,$AK$1,'Inventory Matrix'!$C:$C,A379)</f>
        <v>0</v>
      </c>
      <c r="AG379" s="77">
        <f>SUMIFS('Inventory Matrix'!$E:$E,'Inventory Matrix'!$G:$G,$AG$2,'Inventory Matrix'!$B:$B,$AK$1,'Inventory Matrix'!$C:$C,A379)</f>
        <v>0</v>
      </c>
      <c r="AH379" s="167" t="str">
        <f t="shared" ca="1" si="53"/>
        <v>-</v>
      </c>
      <c r="AI379" s="168" t="str">
        <f t="shared" ca="1" si="54"/>
        <v>-</v>
      </c>
      <c r="AJ379" s="173">
        <f t="shared" ca="1" si="63"/>
        <v>0</v>
      </c>
      <c r="AK379" s="169">
        <f>SUMIFS(Stock!$D:$D,Stock!$A:$A,$AK$1,Stock!$C:$C,A379)</f>
        <v>0</v>
      </c>
      <c r="AL379" s="55"/>
      <c r="AM379" s="69" t="e">
        <f ca="1">SUMIFS(#REF!,#REF!,A379,#REF!,$AM$2,#REF!,$AZ$1)</f>
        <v>#REF!</v>
      </c>
      <c r="AN379" s="69" t="e">
        <f ca="1">SUMIFS(#REF!,#REF!,A379,#REF!,$AN$2,#REF!,$AZ$1)</f>
        <v>#REF!</v>
      </c>
      <c r="AO379" s="69" t="e">
        <f ca="1">SUMIFS(#REF!,#REF!,A379,#REF!,$AO$2,#REF!,$AZ$1)</f>
        <v>#REF!</v>
      </c>
      <c r="AP379" s="69" t="e">
        <f ca="1">SUMIFS(#REF!,#REF!,A379,#REF!,$AP$2,#REF!,$AZ$1)</f>
        <v>#REF!</v>
      </c>
      <c r="AQ379" s="69" t="e">
        <f ca="1">SUMIFS(#REF!,#REF!,A379,#REF!,$AQ$2,#REF!,$AZ$1)</f>
        <v>#REF!</v>
      </c>
      <c r="AR379" s="69" t="e">
        <f ca="1">SUMIFS(#REF!,#REF!,A379,#REF!,$AR$2,#REF!,$AZ$1)</f>
        <v>#REF!</v>
      </c>
      <c r="AS379" s="81"/>
      <c r="AT379" s="82">
        <f>SUMIFS('Inventory Matrix'!$E:$E,'Inventory Matrix'!$G:$G,$AT$2,'Inventory Matrix'!$B:$B,$AZ$1,'Inventory Matrix'!$C:$C,A379)</f>
        <v>0</v>
      </c>
      <c r="AU379" s="82">
        <f>SUMIFS('Inventory Matrix'!$E:$E,'Inventory Matrix'!$G:$G,$AU$2,'Inventory Matrix'!$B:$B,$AZ$1,'Inventory Matrix'!$C:$C,A379)</f>
        <v>0</v>
      </c>
      <c r="AV379" s="82">
        <f>SUMIFS('Inventory Matrix'!$E:$E,'Inventory Matrix'!$G:$G,$AV$2,'Inventory Matrix'!$B:$B,$AZ$1,'Inventory Matrix'!$C:$C,A379)</f>
        <v>0</v>
      </c>
      <c r="AW379" s="83">
        <f>SUMIFS('Inventory Matrix'!$E:$E,'Inventory Matrix'!$G:$G,$AW$2,'Inventory Matrix'!$B:$B,$AZ$1,'Inventory Matrix'!$C:$C,A379)</f>
        <v>0</v>
      </c>
      <c r="AX379" s="85" t="str">
        <f t="shared" ca="1" si="55"/>
        <v>-</v>
      </c>
      <c r="AY379" s="88">
        <f t="shared" ca="1" si="56"/>
        <v>0</v>
      </c>
      <c r="AZ379" s="87">
        <f>SUMIFS(Stock!$D:$D,Stock!$A:$A,$AZ$1,Stock!$C:$C,A379)</f>
        <v>0</v>
      </c>
      <c r="BA379" s="55"/>
      <c r="BB379" s="69" t="e">
        <f ca="1">SUMIFS(#REF!,#REF!,A379,#REF!,$BB$2,#REF!,$BO$1)</f>
        <v>#REF!</v>
      </c>
      <c r="BC379" s="69" t="e">
        <f ca="1">SUMIFS(#REF!,#REF!,A379,#REF!,$BC$2,#REF!,$BO$1)</f>
        <v>#REF!</v>
      </c>
      <c r="BD379" s="69" t="e">
        <f ca="1">SUMIFS(#REF!,#REF!,A379,#REF!,$BD$2,#REF!,$BO$1)</f>
        <v>#REF!</v>
      </c>
      <c r="BE379" s="69" t="e">
        <f ca="1">SUMIFS(#REF!,#REF!,A379,#REF!,$BE$2,#REF!,$BO$1)</f>
        <v>#REF!</v>
      </c>
      <c r="BF379" s="69" t="e">
        <f ca="1">SUMIFS(#REF!,#REF!,A379,#REF!,$BF$2,#REF!,$BO$1)</f>
        <v>#REF!</v>
      </c>
      <c r="BG379" s="69" t="e">
        <f ca="1">SUMIFS(#REF!,#REF!,A379,#REF!,$BG$2,#REF!,$BO$1)</f>
        <v>#REF!</v>
      </c>
      <c r="BH379" s="60"/>
      <c r="BI379" s="82">
        <f>SUMIFS('Inventory Matrix'!$E:$E,'Inventory Matrix'!$G:$G,$BI$2,'Inventory Matrix'!$B:$B,$BO$1,'Inventory Matrix'!$C:$C,A379)</f>
        <v>0</v>
      </c>
      <c r="BJ379" s="82">
        <f>SUMIFS('Inventory Matrix'!$E:$E,'Inventory Matrix'!$G:$G,$BJ$2,'Inventory Matrix'!$B:$B,$BO$1,'Inventory Matrix'!$C:$C,A379)</f>
        <v>0</v>
      </c>
      <c r="BK379" s="82">
        <f>SUMIFS('Inventory Matrix'!$E:$E,'Inventory Matrix'!$G:$G,$BK$2,'Inventory Matrix'!$B:$B,$BO$1,'Inventory Matrix'!$C:$C,A379)</f>
        <v>0</v>
      </c>
      <c r="BL379" s="83">
        <f>SUMIFS('Inventory Matrix'!$E:$E,'Inventory Matrix'!$G:$G,$BL$2,'Inventory Matrix'!$B:$B,$BO$1,'Inventory Matrix'!$C:$C,A379)</f>
        <v>0</v>
      </c>
      <c r="BM379" s="85" t="str">
        <f t="shared" ca="1" si="57"/>
        <v>-</v>
      </c>
      <c r="BN379" s="86">
        <f t="shared" ca="1" si="58"/>
        <v>0</v>
      </c>
      <c r="BO379" s="87">
        <f>SUMIFS(Stock!$D:$D,Stock!$A:$A,$BO$1,Stock!$C:$C,A379)</f>
        <v>0</v>
      </c>
      <c r="BP379" s="55"/>
      <c r="BQ379" s="69" t="e">
        <f ca="1">SUMIFS(#REF!,#REF!,A379,#REF!,$BQ$2,#REF!,$CD$1)</f>
        <v>#REF!</v>
      </c>
      <c r="BR379" s="69" t="e">
        <f ca="1">SUMIFS(#REF!,#REF!,A379,#REF!,$BR$2,#REF!,$CD$1)</f>
        <v>#REF!</v>
      </c>
      <c r="BS379" s="69" t="e">
        <f ca="1">SUMIFS(#REF!,#REF!,A379,#REF!,$BS$2,#REF!,$CD$1)</f>
        <v>#REF!</v>
      </c>
      <c r="BT379" s="69" t="e">
        <f ca="1">SUMIFS(#REF!,#REF!,A379,#REF!,$BT$2,#REF!,$CD$1)</f>
        <v>#REF!</v>
      </c>
      <c r="BU379" s="69" t="e">
        <f ca="1">SUMIFS(#REF!,#REF!,A379,#REF!,$BU$2,#REF!,$CD$1)</f>
        <v>#REF!</v>
      </c>
      <c r="BV379" s="69" t="e">
        <f ca="1">SUMIFS(#REF!,#REF!,A379,#REF!,$BV$2,#REF!,$CD$1)</f>
        <v>#REF!</v>
      </c>
      <c r="BW379" s="60"/>
      <c r="BX379" s="82">
        <f>SUMIFS('Inventory Matrix'!$E:$E,'Inventory Matrix'!$G:$G,$BX$2,'Inventory Matrix'!$B:$B,$CD$1,'Inventory Matrix'!$C:$C,A379)</f>
        <v>0</v>
      </c>
      <c r="BY379" s="82">
        <f>SUMIFS('Inventory Matrix'!$E:$E,'Inventory Matrix'!$G:$G,$BY$2,'Inventory Matrix'!$B:$B,$CD$1,'Inventory Matrix'!$C:$C,A379)</f>
        <v>0</v>
      </c>
      <c r="BZ379" s="82">
        <f>SUMIFS('Inventory Matrix'!$E:$E,'Inventory Matrix'!$G:$G,$BZ$2,'Inventory Matrix'!$B:$B,$CD$1,'Inventory Matrix'!$C:$C,A379)</f>
        <v>0</v>
      </c>
      <c r="CA379" s="83">
        <f>SUMIFS('Inventory Matrix'!$E:$E,'Inventory Matrix'!$G:$G,$CA$2,'Inventory Matrix'!$B:$B,$CD$1,'Inventory Matrix'!$C:$C,A379)</f>
        <v>0</v>
      </c>
      <c r="CB379" s="85" t="str">
        <f t="shared" ca="1" si="59"/>
        <v>-</v>
      </c>
      <c r="CC379" s="88">
        <f t="shared" ca="1" si="60"/>
        <v>0</v>
      </c>
      <c r="CD379" s="87">
        <f>SUMIFS(Stock!$D:$D,Stock!$A:$A,$CD$1,Stock!$C:$C,A379)</f>
        <v>0</v>
      </c>
      <c r="CE379" s="55"/>
      <c r="CF379" s="69" t="e">
        <f ca="1">SUMIFS(#REF!,#REF!,A379,#REF!,$CF$2,#REF!,$CS$1)</f>
        <v>#REF!</v>
      </c>
      <c r="CG379" s="69" t="e">
        <f ca="1">SUMIFS(#REF!,#REF!,A379,#REF!,$CG$2,#REF!,$CS$1)</f>
        <v>#REF!</v>
      </c>
      <c r="CH379" s="69" t="e">
        <f ca="1">SUMIFS(#REF!,#REF!,A379,#REF!,$CH$2,#REF!,$CS$1)</f>
        <v>#REF!</v>
      </c>
      <c r="CI379" s="69" t="e">
        <f ca="1">SUMIFS(#REF!,#REF!,A379,#REF!,$CI$2,#REF!,$CS$1)</f>
        <v>#REF!</v>
      </c>
      <c r="CJ379" s="69" t="e">
        <f ca="1">SUMIFS(#REF!,#REF!,A379,#REF!,$CJ$2,#REF!,$CS$1)</f>
        <v>#REF!</v>
      </c>
      <c r="CK379" s="69" t="e">
        <f ca="1">SUMIFS(#REF!,#REF!,A379,#REF!,$CK$2,#REF!,$CS$1)</f>
        <v>#REF!</v>
      </c>
      <c r="CL379" s="60"/>
      <c r="CM379" s="82">
        <f>SUMIFS('Inventory Matrix'!$E:$E,'Inventory Matrix'!$G:$G,$CM$2,'Inventory Matrix'!$B:$B,$CD$1,'Inventory Matrix'!$C:$C,A379)</f>
        <v>0</v>
      </c>
      <c r="CN379" s="82">
        <f>SUMIFS('Inventory Matrix'!$E:$E,'Inventory Matrix'!$G:$G,$CN$2,'Inventory Matrix'!$B:$B,$CD$1,'Inventory Matrix'!$C:$C,A379)</f>
        <v>0</v>
      </c>
      <c r="CO379" s="82">
        <f>SUMIFS('Inventory Matrix'!$E:$E,'Inventory Matrix'!$G:$G,$CO$2,'Inventory Matrix'!$B:$B,$CD$1,'Inventory Matrix'!$C:$C,A379)</f>
        <v>0</v>
      </c>
      <c r="CP379" s="83">
        <f>SUMIFS('Inventory Matrix'!$E:$E,'Inventory Matrix'!$G:$G,$CP$2,'Inventory Matrix'!$B:$B,$CD$1,'Inventory Matrix'!$C:$C,A379)</f>
        <v>0</v>
      </c>
      <c r="CQ379" s="85" t="str">
        <f t="shared" ca="1" si="61"/>
        <v>-</v>
      </c>
      <c r="CR379" s="88">
        <f t="shared" ca="1" si="62"/>
        <v>0</v>
      </c>
      <c r="CS379" s="87">
        <f>SUMIFS(Stock!$D:$D,Stock!$A:$A,$CS$1,Stock!$C:$C,A379)</f>
        <v>0</v>
      </c>
      <c r="CT379" s="64"/>
      <c r="CU379" s="89">
        <f>SUMIFS(Stock!$D:$D,Stock!$A:$A,$CU$1,Stock!$C:$C,A379)</f>
        <v>0</v>
      </c>
      <c r="CV379" s="64"/>
      <c r="CW379" s="69" t="e">
        <f ca="1">SUMIFS(#REF!,#REF!,A379,#REF!,$CW$2,#REF!,$DC$1)</f>
        <v>#REF!</v>
      </c>
      <c r="CX379" s="69" t="e">
        <f ca="1">SUMIFS(#REF!,#REF!,A379,#REF!,$CX$2,#REF!,$DC$1)</f>
        <v>#REF!</v>
      </c>
      <c r="CY379" s="69" t="e">
        <f ca="1">SUMIFS(#REF!,#REF!,A379,#REF!,$CY$2,#REF!,$DC$1)</f>
        <v>#REF!</v>
      </c>
      <c r="CZ379" s="69" t="e">
        <f ca="1">SUMIFS(#REF!,#REF!,A379,#REF!,$CZ$2,#REF!,$DC$1)</f>
        <v>#REF!</v>
      </c>
      <c r="DA379" s="69" t="e">
        <f ca="1">SUMIFS(#REF!,#REF!,A379,#REF!,$DA$2,#REF!,$DC$1)</f>
        <v>#REF!</v>
      </c>
      <c r="DB379" s="69" t="e">
        <f ca="1">SUMIFS(#REF!,#REF!,A379,#REF!,$DB$2,#REF!,$DC$1)</f>
        <v>#REF!</v>
      </c>
      <c r="DC379" s="89">
        <f>SUMIFS(Stock!$D:$D,Stock!$A:$A,$DC$1,Stock!$C:$C,A379)</f>
        <v>0</v>
      </c>
      <c r="DD379" s="89">
        <f>SUMIFS(Stock!$D:$D,Stock!$A:$A,$DD$1,Stock!$C:$C,A379)</f>
        <v>0</v>
      </c>
      <c r="DE379" s="89">
        <f>SUMIFS(Stock!$D:$D,Stock!$A:$A,$DE$1,Stock!$C:$C,A379)</f>
        <v>0</v>
      </c>
      <c r="DF379" s="66"/>
      <c r="DG379" s="66"/>
      <c r="DH379" s="90">
        <f>SUMIFS('Inventory Matrix'!$E:$E,'Inventory Matrix'!$B:$B,$DH$2,'Inventory Matrix'!$G:$G,$DM$2,'Inventory Matrix'!$C:$C,A379)</f>
        <v>0</v>
      </c>
      <c r="DI379" s="90">
        <f>SUMIFS('Inventory Matrix'!$E:$E,'Inventory Matrix'!$B:$B,$DI$2,'Inventory Matrix'!$G:$G,$DM$2,'Inventory Matrix'!$C:$C,A379)</f>
        <v>0</v>
      </c>
      <c r="DJ379" s="90">
        <f>SUMIFS('Inventory Matrix'!$E:$E,'Inventory Matrix'!$B:$B,$DJ$2,'Inventory Matrix'!$G:$G,$DM$2,'Inventory Matrix'!$C:$C,A379)</f>
        <v>0</v>
      </c>
      <c r="DK379" s="90">
        <f>SUMIFS('Inventory Matrix'!$E:$E,'Inventory Matrix'!$B:$B,$DK$2,'Inventory Matrix'!$G:$G,$DM$2,'Inventory Matrix'!$C:$C,A379)</f>
        <v>0</v>
      </c>
      <c r="DL379" s="90">
        <f>SUMIFS('Inventory Matrix'!$E:$E,'Inventory Matrix'!$B:$B,$DL$2,'Inventory Matrix'!$G:$G,$DM$2,'Inventory Matrix'!$C:$C,A379)</f>
        <v>0</v>
      </c>
      <c r="DM379" s="91">
        <f>SUMIFS('Inventory Matrix'!$E:$E,'Inventory Matrix'!$G:$G,$DM$2,'Inventory Matrix'!$C:$C,A379)</f>
        <v>0</v>
      </c>
      <c r="DN379" s="48"/>
      <c r="DO379" s="90">
        <f>SUMIFS('Inventory Matrix'!$E:$E,'Inventory Matrix'!$B:$B,$DO$2,'Inventory Matrix'!$G:$G,$DT$2,'Inventory Matrix'!$C:$C,A379)</f>
        <v>0</v>
      </c>
      <c r="DP379" s="90">
        <f>SUMIFS('Inventory Matrix'!$E:$E,'Inventory Matrix'!$B:$B,$DP$2,'Inventory Matrix'!$G:$G,$DT$2,'Inventory Matrix'!$C:$C,A379)</f>
        <v>0</v>
      </c>
      <c r="DQ379" s="90">
        <f>SUMIFS('Inventory Matrix'!$E:$E,'Inventory Matrix'!$B:$B,$DQ$2,'Inventory Matrix'!$G:$G,$DT$2,'Inventory Matrix'!$C:$C,A379)</f>
        <v>0</v>
      </c>
      <c r="DR379" s="90">
        <f>SUMIFS('Inventory Matrix'!$E:$E,'Inventory Matrix'!$B:$B,$DR$2,'Inventory Matrix'!$G:$G,$DT$2,'Inventory Matrix'!$C:$C,A379)</f>
        <v>0</v>
      </c>
      <c r="DS379" s="90">
        <f>SUMIFS('Inventory Matrix'!$E:$E,'Inventory Matrix'!$B:$B,$DS$2,'Inventory Matrix'!$G:$G,$DT$2,'Inventory Matrix'!$C:$C,A379)</f>
        <v>0</v>
      </c>
      <c r="DT379" s="91">
        <f>SUMIFS('Inventory Matrix'!$E:$E,'Inventory Matrix'!$G:$G,$DT$2,'Inventory Matrix'!$C:$C,A379)</f>
        <v>0</v>
      </c>
      <c r="DU379" s="44"/>
      <c r="DV379" s="90">
        <f>SUMIFS('Inventory Matrix'!$E:$E,'Inventory Matrix'!$B:$B,$DV$2,'Inventory Matrix'!$G:$G,$EA$2,'Inventory Matrix'!$C:$C,A379)</f>
        <v>0</v>
      </c>
      <c r="DW379" s="90">
        <f>SUMIFS('Inventory Matrix'!$E:$E,'Inventory Matrix'!$B:$B,$DW$2,'Inventory Matrix'!$G:$G,$EA$2,'Inventory Matrix'!$C:$C,A379)</f>
        <v>0</v>
      </c>
      <c r="DX379" s="90">
        <f>SUMIFS('Inventory Matrix'!$E:$E,'Inventory Matrix'!$B:$B,$DX$2,'Inventory Matrix'!$G:$G,$EA$2,'Inventory Matrix'!$C:$C,A379)</f>
        <v>0</v>
      </c>
      <c r="DY379" s="90">
        <f>SUMIFS('Inventory Matrix'!$E:$E,'Inventory Matrix'!$B:$B,$DY$2,'Inventory Matrix'!$G:$G,$EA$2,'Inventory Matrix'!$C:$C,A379)</f>
        <v>0</v>
      </c>
      <c r="DZ379" s="90">
        <f>SUMIFS('Inventory Matrix'!$E:$E,'Inventory Matrix'!$B:$B,$DZ$2,'Inventory Matrix'!$G:$G,$EA$2,'Inventory Matrix'!$C:$C,A379)</f>
        <v>0</v>
      </c>
      <c r="EA379" s="91">
        <f>SUMIFS('Inventory Matrix'!$E:$E,'Inventory Matrix'!$G:$G,$EA$2,'Inventory Matrix'!$C:$C,A379)</f>
        <v>0</v>
      </c>
      <c r="EB379" s="44"/>
      <c r="EC379" s="90">
        <f>SUMIFS('Inventory Matrix'!$E:$E,'Inventory Matrix'!$B:$B,$EC$2,'Inventory Matrix'!$G:$G,$EH$2,'Inventory Matrix'!$C:$C,A379)</f>
        <v>0</v>
      </c>
      <c r="ED379" s="90">
        <f>SUMIFS('Inventory Matrix'!$E:$E,'Inventory Matrix'!$B:$B,$ED$2,'Inventory Matrix'!$G:$G,$EH$2,'Inventory Matrix'!$C:$C,A379)</f>
        <v>0</v>
      </c>
      <c r="EE379" s="90">
        <f>SUMIFS('Inventory Matrix'!$E:$E,'Inventory Matrix'!$B:$B,$EE$2,'Inventory Matrix'!$G:$G,$EH$2,'Inventory Matrix'!$C:$C,A379)</f>
        <v>0</v>
      </c>
      <c r="EF379" s="90">
        <f>SUMIFS('Inventory Matrix'!$E:$E,'Inventory Matrix'!$B:$B,$EF$2,'Inventory Matrix'!$G:$G,$EH$2,'Inventory Matrix'!$C:$C,A379)</f>
        <v>0</v>
      </c>
      <c r="EG379" s="90">
        <f>SUMIFS('Inventory Matrix'!$E:$E,'Inventory Matrix'!$B:$B,$EG$2,'Inventory Matrix'!$G:$G,$EH$2,'Inventory Matrix'!$C:$C,A379)</f>
        <v>0</v>
      </c>
      <c r="EH379" s="91">
        <f>SUMIFS('Inventory Matrix'!$E:$E,'Inventory Matrix'!$G:$G,$EH$2,'Inventory Matrix'!$C:$C,A379)</f>
        <v>0</v>
      </c>
      <c r="EI379" s="44"/>
    </row>
    <row r="380" spans="1:139" ht="13" x14ac:dyDescent="0.15">
      <c r="A380" s="38" t="str">
        <f t="shared" si="49"/>
        <v>MM1A3</v>
      </c>
      <c r="B380" s="39" t="s">
        <v>2186</v>
      </c>
      <c r="C380" s="40" t="s">
        <v>2634</v>
      </c>
      <c r="D380" s="40" t="s">
        <v>2635</v>
      </c>
      <c r="E380" s="41">
        <f t="shared" si="50"/>
        <v>0</v>
      </c>
      <c r="F380" s="41">
        <f>SUMIFS(Stock!$D:$D,Stock!$C:$C,A380)</f>
        <v>0</v>
      </c>
      <c r="G380" s="42" t="e">
        <f t="shared" ca="1" si="51"/>
        <v>#REF!</v>
      </c>
      <c r="H380" s="43">
        <f t="shared" ca="1" si="52"/>
        <v>0</v>
      </c>
      <c r="I380" s="44"/>
      <c r="J380" s="38" t="e">
        <f ca="1">SUMIFS(#REF!,#REF!,A380,#REF!,$J$2)</f>
        <v>#REF!</v>
      </c>
      <c r="K380" s="38" t="e">
        <f ca="1">SUMIFS(#REF!,#REF!,A380,#REF!,$K$2)</f>
        <v>#REF!</v>
      </c>
      <c r="L380" s="38" t="e">
        <f ca="1">SUMIFS(#REF!,#REF!,A380,#REF!,$L$2)</f>
        <v>#REF!</v>
      </c>
      <c r="M380" s="38" t="e">
        <f ca="1">SUMIFS(#REF!,#REF!,A380,#REF!,$M$2)</f>
        <v>#REF!</v>
      </c>
      <c r="N380" s="38" t="e">
        <f ca="1">SUMIFS(#REF!,#REF!,A380,#REF!,$N$2)</f>
        <v>#REF!</v>
      </c>
      <c r="O380" s="38" t="e">
        <f ca="1">SUMIFS(#REF!,#REF!,A380,#REF!,$O$2)</f>
        <v>#REF!</v>
      </c>
      <c r="P380" s="38" t="e">
        <f ca="1">SUMIFS(#REF!,#REF!,A380,#REF!,$P$2)</f>
        <v>#REF!</v>
      </c>
      <c r="Q380" s="38" t="e">
        <f ca="1">SUMIFS(#REF!,#REF!,A380,#REF!,$Q$2)</f>
        <v>#REF!</v>
      </c>
      <c r="R380" s="38" t="e">
        <f ca="1">SUMIFS(#REF!,#REF!,A380,#REF!,$R$2)</f>
        <v>#REF!</v>
      </c>
      <c r="S380" s="38" t="e">
        <f ca="1">SUMIFS(#REF!,#REF!,A380,#REF!,$S$2)</f>
        <v>#REF!</v>
      </c>
      <c r="T380" s="45"/>
      <c r="U380" s="44"/>
      <c r="V380" s="46"/>
      <c r="W380" s="38" t="e">
        <f ca="1">SUMIFS(#REF!,#REF!,A380,#REF!,$W$2,#REF!,$AK$1)</f>
        <v>#REF!</v>
      </c>
      <c r="X380" s="38" t="e">
        <f ca="1">SUMIFS(#REF!,#REF!,A380,#REF!,$X$2,#REF!,$AK$1)</f>
        <v>#REF!</v>
      </c>
      <c r="Y380" s="38" t="e">
        <f ca="1">SUMIFS(#REF!,#REF!,A380,#REF!,$Y$2,#REF!,$AK$1)</f>
        <v>#REF!</v>
      </c>
      <c r="Z380" s="38" t="e">
        <f ca="1">SUMIFS(#REF!,#REF!,A380,#REF!,$Z$2,#REF!,$AK$1)</f>
        <v>#REF!</v>
      </c>
      <c r="AA380" s="38" t="e">
        <f ca="1">SUMIFS(#REF!,#REF!,A380,#REF!,$AA$2,#REF!,$AK$1)</f>
        <v>#REF!</v>
      </c>
      <c r="AB380" s="38" t="e">
        <f ca="1">SUMIFS(#REF!,#REF!,A380,#REF!,$AB$2,#REF!,$AK$1)</f>
        <v>#REF!</v>
      </c>
      <c r="AC380" s="48"/>
      <c r="AD380" s="92">
        <f>SUMIFS('Inventory Matrix'!$E:$E,'Inventory Matrix'!$G:$G,$AD$2,'Inventory Matrix'!$B:$B,$AK$1,'Inventory Matrix'!$C:$C,A380)</f>
        <v>0</v>
      </c>
      <c r="AE380" s="39">
        <f>SUMIFS('Inventory Matrix'!$E:$E,'Inventory Matrix'!$G:$G,$AE$2,'Inventory Matrix'!$B:$B,$AK$1,'Inventory Matrix'!$C:$C,A380)</f>
        <v>0</v>
      </c>
      <c r="AF380" s="39">
        <f>SUMIFS('Inventory Matrix'!$E:$E,'Inventory Matrix'!$G:$G,$AF$2,'Inventory Matrix'!$B:$B,$AK$1,'Inventory Matrix'!$C:$C,A380)</f>
        <v>0</v>
      </c>
      <c r="AG380" s="93">
        <f>SUMIFS('Inventory Matrix'!$E:$E,'Inventory Matrix'!$G:$G,$AG$2,'Inventory Matrix'!$B:$B,$AK$1,'Inventory Matrix'!$C:$C,A380)</f>
        <v>0</v>
      </c>
      <c r="AH380" s="170" t="str">
        <f t="shared" ca="1" si="53"/>
        <v>-</v>
      </c>
      <c r="AI380" s="171" t="str">
        <f t="shared" ca="1" si="54"/>
        <v>-</v>
      </c>
      <c r="AJ380" s="174">
        <f t="shared" ca="1" si="63"/>
        <v>0</v>
      </c>
      <c r="AK380" s="172">
        <f>SUMIFS(Stock!$D:$D,Stock!$A:$A,$AK$1,Stock!$C:$C,A380)</f>
        <v>0</v>
      </c>
      <c r="AL380" s="55"/>
      <c r="AM380" s="38" t="e">
        <f ca="1">SUMIFS(#REF!,#REF!,A380,#REF!,$AM$2,#REF!,$AZ$1)</f>
        <v>#REF!</v>
      </c>
      <c r="AN380" s="38" t="e">
        <f ca="1">SUMIFS(#REF!,#REF!,A380,#REF!,$AN$2,#REF!,$AZ$1)</f>
        <v>#REF!</v>
      </c>
      <c r="AO380" s="38" t="e">
        <f ca="1">SUMIFS(#REF!,#REF!,A380,#REF!,$AO$2,#REF!,$AZ$1)</f>
        <v>#REF!</v>
      </c>
      <c r="AP380" s="38" t="e">
        <f ca="1">SUMIFS(#REF!,#REF!,A380,#REF!,$AP$2,#REF!,$AZ$1)</f>
        <v>#REF!</v>
      </c>
      <c r="AQ380" s="38" t="e">
        <f ca="1">SUMIFS(#REF!,#REF!,A380,#REF!,$AQ$2,#REF!,$AZ$1)</f>
        <v>#REF!</v>
      </c>
      <c r="AR380" s="38" t="e">
        <f ca="1">SUMIFS(#REF!,#REF!,A380,#REF!,$AR$2,#REF!,$AZ$1)</f>
        <v>#REF!</v>
      </c>
      <c r="AS380" s="81"/>
      <c r="AT380" s="49">
        <f>SUMIFS('Inventory Matrix'!$E:$E,'Inventory Matrix'!$G:$G,$AT$2,'Inventory Matrix'!$B:$B,$AZ$1,'Inventory Matrix'!$C:$C,A380)</f>
        <v>0</v>
      </c>
      <c r="AU380" s="49">
        <f>SUMIFS('Inventory Matrix'!$E:$E,'Inventory Matrix'!$G:$G,$AU$2,'Inventory Matrix'!$B:$B,$AZ$1,'Inventory Matrix'!$C:$C,A380)</f>
        <v>0</v>
      </c>
      <c r="AV380" s="49">
        <f>SUMIFS('Inventory Matrix'!$E:$E,'Inventory Matrix'!$G:$G,$AV$2,'Inventory Matrix'!$B:$B,$AZ$1,'Inventory Matrix'!$C:$C,A380)</f>
        <v>0</v>
      </c>
      <c r="AW380" s="57">
        <f>SUMIFS('Inventory Matrix'!$E:$E,'Inventory Matrix'!$G:$G,$AW$2,'Inventory Matrix'!$B:$B,$AZ$1,'Inventory Matrix'!$C:$C,A380)</f>
        <v>0</v>
      </c>
      <c r="AX380" s="96" t="str">
        <f t="shared" ca="1" si="55"/>
        <v>-</v>
      </c>
      <c r="AY380" s="63">
        <f t="shared" ca="1" si="56"/>
        <v>0</v>
      </c>
      <c r="AZ380" s="97">
        <f>SUMIFS(Stock!$D:$D,Stock!$A:$A,$AZ$1,Stock!$C:$C,A380)</f>
        <v>0</v>
      </c>
      <c r="BA380" s="55"/>
      <c r="BB380" s="38" t="e">
        <f ca="1">SUMIFS(#REF!,#REF!,A380,#REF!,$BB$2,#REF!,$BO$1)</f>
        <v>#REF!</v>
      </c>
      <c r="BC380" s="38" t="e">
        <f ca="1">SUMIFS(#REF!,#REF!,A380,#REF!,$BC$2,#REF!,$BO$1)</f>
        <v>#REF!</v>
      </c>
      <c r="BD380" s="38" t="e">
        <f ca="1">SUMIFS(#REF!,#REF!,A380,#REF!,$BD$2,#REF!,$BO$1)</f>
        <v>#REF!</v>
      </c>
      <c r="BE380" s="38" t="e">
        <f ca="1">SUMIFS(#REF!,#REF!,A380,#REF!,$BE$2,#REF!,$BO$1)</f>
        <v>#REF!</v>
      </c>
      <c r="BF380" s="38" t="e">
        <f ca="1">SUMIFS(#REF!,#REF!,A380,#REF!,$BF$2,#REF!,$BO$1)</f>
        <v>#REF!</v>
      </c>
      <c r="BG380" s="38" t="e">
        <f ca="1">SUMIFS(#REF!,#REF!,A380,#REF!,$BG$2,#REF!,$BO$1)</f>
        <v>#REF!</v>
      </c>
      <c r="BH380" s="60"/>
      <c r="BI380" s="49">
        <f>SUMIFS('Inventory Matrix'!$E:$E,'Inventory Matrix'!$G:$G,$BI$2,'Inventory Matrix'!$B:$B,$BO$1,'Inventory Matrix'!$C:$C,A380)</f>
        <v>0</v>
      </c>
      <c r="BJ380" s="49">
        <f>SUMIFS('Inventory Matrix'!$E:$E,'Inventory Matrix'!$G:$G,$BJ$2,'Inventory Matrix'!$B:$B,$BO$1,'Inventory Matrix'!$C:$C,A380)</f>
        <v>0</v>
      </c>
      <c r="BK380" s="49">
        <f>SUMIFS('Inventory Matrix'!$E:$E,'Inventory Matrix'!$G:$G,$BK$2,'Inventory Matrix'!$B:$B,$BO$1,'Inventory Matrix'!$C:$C,A380)</f>
        <v>0</v>
      </c>
      <c r="BL380" s="57">
        <f>SUMIFS('Inventory Matrix'!$E:$E,'Inventory Matrix'!$G:$G,$BL$2,'Inventory Matrix'!$B:$B,$BO$1,'Inventory Matrix'!$C:$C,A380)</f>
        <v>0</v>
      </c>
      <c r="BM380" s="96" t="str">
        <f t="shared" ca="1" si="57"/>
        <v>-</v>
      </c>
      <c r="BN380" s="62">
        <f t="shared" ca="1" si="58"/>
        <v>0</v>
      </c>
      <c r="BO380" s="97">
        <f>SUMIFS(Stock!$D:$D,Stock!$A:$A,$BO$1,Stock!$C:$C,A380)</f>
        <v>0</v>
      </c>
      <c r="BP380" s="55"/>
      <c r="BQ380" s="38" t="e">
        <f ca="1">SUMIFS(#REF!,#REF!,A380,#REF!,$BQ$2,#REF!,$CD$1)</f>
        <v>#REF!</v>
      </c>
      <c r="BR380" s="38" t="e">
        <f ca="1">SUMIFS(#REF!,#REF!,A380,#REF!,$BR$2,#REF!,$CD$1)</f>
        <v>#REF!</v>
      </c>
      <c r="BS380" s="38" t="e">
        <f ca="1">SUMIFS(#REF!,#REF!,A380,#REF!,$BS$2,#REF!,$CD$1)</f>
        <v>#REF!</v>
      </c>
      <c r="BT380" s="38" t="e">
        <f ca="1">SUMIFS(#REF!,#REF!,A380,#REF!,$BT$2,#REF!,$CD$1)</f>
        <v>#REF!</v>
      </c>
      <c r="BU380" s="38" t="e">
        <f ca="1">SUMIFS(#REF!,#REF!,A380,#REF!,$BU$2,#REF!,$CD$1)</f>
        <v>#REF!</v>
      </c>
      <c r="BV380" s="38" t="e">
        <f ca="1">SUMIFS(#REF!,#REF!,A380,#REF!,$BV$2,#REF!,$CD$1)</f>
        <v>#REF!</v>
      </c>
      <c r="BW380" s="60"/>
      <c r="BX380" s="49">
        <f>SUMIFS('Inventory Matrix'!$E:$E,'Inventory Matrix'!$G:$G,$BX$2,'Inventory Matrix'!$B:$B,$CD$1,'Inventory Matrix'!$C:$C,A380)</f>
        <v>0</v>
      </c>
      <c r="BY380" s="49">
        <f>SUMIFS('Inventory Matrix'!$E:$E,'Inventory Matrix'!$G:$G,$BY$2,'Inventory Matrix'!$B:$B,$CD$1,'Inventory Matrix'!$C:$C,A380)</f>
        <v>0</v>
      </c>
      <c r="BZ380" s="49">
        <f>SUMIFS('Inventory Matrix'!$E:$E,'Inventory Matrix'!$G:$G,$BZ$2,'Inventory Matrix'!$B:$B,$CD$1,'Inventory Matrix'!$C:$C,A380)</f>
        <v>0</v>
      </c>
      <c r="CA380" s="57">
        <f>SUMIFS('Inventory Matrix'!$E:$E,'Inventory Matrix'!$G:$G,$CA$2,'Inventory Matrix'!$B:$B,$CD$1,'Inventory Matrix'!$C:$C,A380)</f>
        <v>0</v>
      </c>
      <c r="CB380" s="96" t="str">
        <f t="shared" ca="1" si="59"/>
        <v>-</v>
      </c>
      <c r="CC380" s="63">
        <f t="shared" ca="1" si="60"/>
        <v>0</v>
      </c>
      <c r="CD380" s="97">
        <f>SUMIFS(Stock!$D:$D,Stock!$A:$A,$CD$1,Stock!$C:$C,A380)</f>
        <v>0</v>
      </c>
      <c r="CE380" s="55"/>
      <c r="CF380" s="38" t="e">
        <f ca="1">SUMIFS(#REF!,#REF!,A380,#REF!,$CF$2,#REF!,$CS$1)</f>
        <v>#REF!</v>
      </c>
      <c r="CG380" s="38" t="e">
        <f ca="1">SUMIFS(#REF!,#REF!,A380,#REF!,$CG$2,#REF!,$CS$1)</f>
        <v>#REF!</v>
      </c>
      <c r="CH380" s="38" t="e">
        <f ca="1">SUMIFS(#REF!,#REF!,A380,#REF!,$CH$2,#REF!,$CS$1)</f>
        <v>#REF!</v>
      </c>
      <c r="CI380" s="38" t="e">
        <f ca="1">SUMIFS(#REF!,#REF!,A380,#REF!,$CI$2,#REF!,$CS$1)</f>
        <v>#REF!</v>
      </c>
      <c r="CJ380" s="38" t="e">
        <f ca="1">SUMIFS(#REF!,#REF!,A380,#REF!,$CJ$2,#REF!,$CS$1)</f>
        <v>#REF!</v>
      </c>
      <c r="CK380" s="38" t="e">
        <f ca="1">SUMIFS(#REF!,#REF!,A380,#REF!,$CK$2,#REF!,$CS$1)</f>
        <v>#REF!</v>
      </c>
      <c r="CL380" s="60"/>
      <c r="CM380" s="49">
        <f>SUMIFS('Inventory Matrix'!$E:$E,'Inventory Matrix'!$G:$G,$CM$2,'Inventory Matrix'!$B:$B,$CD$1,'Inventory Matrix'!$C:$C,A380)</f>
        <v>0</v>
      </c>
      <c r="CN380" s="49">
        <f>SUMIFS('Inventory Matrix'!$E:$E,'Inventory Matrix'!$G:$G,$CN$2,'Inventory Matrix'!$B:$B,$CD$1,'Inventory Matrix'!$C:$C,A380)</f>
        <v>0</v>
      </c>
      <c r="CO380" s="49">
        <f>SUMIFS('Inventory Matrix'!$E:$E,'Inventory Matrix'!$G:$G,$CO$2,'Inventory Matrix'!$B:$B,$CD$1,'Inventory Matrix'!$C:$C,A380)</f>
        <v>0</v>
      </c>
      <c r="CP380" s="57">
        <f>SUMIFS('Inventory Matrix'!$E:$E,'Inventory Matrix'!$G:$G,$CP$2,'Inventory Matrix'!$B:$B,$CD$1,'Inventory Matrix'!$C:$C,A380)</f>
        <v>0</v>
      </c>
      <c r="CQ380" s="96" t="str">
        <f t="shared" ca="1" si="61"/>
        <v>-</v>
      </c>
      <c r="CR380" s="63">
        <f t="shared" ca="1" si="62"/>
        <v>0</v>
      </c>
      <c r="CS380" s="97">
        <f>SUMIFS(Stock!$D:$D,Stock!$A:$A,$CS$1,Stock!$C:$C,A380)</f>
        <v>0</v>
      </c>
      <c r="CT380" s="64"/>
      <c r="CU380" s="65">
        <f>SUMIFS(Stock!$D:$D,Stock!$A:$A,$CU$1,Stock!$C:$C,A380)</f>
        <v>0</v>
      </c>
      <c r="CV380" s="64"/>
      <c r="CW380" s="38" t="e">
        <f ca="1">SUMIFS(#REF!,#REF!,A380,#REF!,$CW$2,#REF!,$DC$1)</f>
        <v>#REF!</v>
      </c>
      <c r="CX380" s="38" t="e">
        <f ca="1">SUMIFS(#REF!,#REF!,A380,#REF!,$CX$2,#REF!,$DC$1)</f>
        <v>#REF!</v>
      </c>
      <c r="CY380" s="38" t="e">
        <f ca="1">SUMIFS(#REF!,#REF!,A380,#REF!,$CY$2,#REF!,$DC$1)</f>
        <v>#REF!</v>
      </c>
      <c r="CZ380" s="38" t="e">
        <f ca="1">SUMIFS(#REF!,#REF!,A380,#REF!,$CZ$2,#REF!,$DC$1)</f>
        <v>#REF!</v>
      </c>
      <c r="DA380" s="38" t="e">
        <f ca="1">SUMIFS(#REF!,#REF!,A380,#REF!,$DA$2,#REF!,$DC$1)</f>
        <v>#REF!</v>
      </c>
      <c r="DB380" s="38" t="e">
        <f ca="1">SUMIFS(#REF!,#REF!,A380,#REF!,$DB$2,#REF!,$DC$1)</f>
        <v>#REF!</v>
      </c>
      <c r="DC380" s="65">
        <f>SUMIFS(Stock!$D:$D,Stock!$A:$A,$DC$1,Stock!$C:$C,A380)</f>
        <v>0</v>
      </c>
      <c r="DD380" s="65">
        <f>SUMIFS(Stock!$D:$D,Stock!$A:$A,$DD$1,Stock!$C:$C,A380)</f>
        <v>0</v>
      </c>
      <c r="DE380" s="65">
        <f>SUMIFS(Stock!$D:$D,Stock!$A:$A,$DE$1,Stock!$C:$C,A380)</f>
        <v>0</v>
      </c>
      <c r="DF380" s="66"/>
      <c r="DG380" s="66"/>
      <c r="DH380" s="67">
        <f>SUMIFS('Inventory Matrix'!$E:$E,'Inventory Matrix'!$B:$B,$DH$2,'Inventory Matrix'!$G:$G,$DM$2,'Inventory Matrix'!$C:$C,A380)</f>
        <v>0</v>
      </c>
      <c r="DI380" s="67">
        <f>SUMIFS('Inventory Matrix'!$E:$E,'Inventory Matrix'!$B:$B,$DI$2,'Inventory Matrix'!$G:$G,$DM$2,'Inventory Matrix'!$C:$C,A380)</f>
        <v>0</v>
      </c>
      <c r="DJ380" s="67">
        <f>SUMIFS('Inventory Matrix'!$E:$E,'Inventory Matrix'!$B:$B,$DJ$2,'Inventory Matrix'!$G:$G,$DM$2,'Inventory Matrix'!$C:$C,A380)</f>
        <v>0</v>
      </c>
      <c r="DK380" s="67">
        <f>SUMIFS('Inventory Matrix'!$E:$E,'Inventory Matrix'!$B:$B,$DK$2,'Inventory Matrix'!$G:$G,$DM$2,'Inventory Matrix'!$C:$C,A380)</f>
        <v>0</v>
      </c>
      <c r="DL380" s="67">
        <f>SUMIFS('Inventory Matrix'!$E:$E,'Inventory Matrix'!$B:$B,$DL$2,'Inventory Matrix'!$G:$G,$DM$2,'Inventory Matrix'!$C:$C,A380)</f>
        <v>0</v>
      </c>
      <c r="DM380" s="98">
        <f>SUMIFS('Inventory Matrix'!$E:$E,'Inventory Matrix'!$G:$G,$DM$2,'Inventory Matrix'!$C:$C,A380)</f>
        <v>0</v>
      </c>
      <c r="DN380" s="48"/>
      <c r="DO380" s="67">
        <f>SUMIFS('Inventory Matrix'!$E:$E,'Inventory Matrix'!$B:$B,$DO$2,'Inventory Matrix'!$G:$G,$DT$2,'Inventory Matrix'!$C:$C,A380)</f>
        <v>0</v>
      </c>
      <c r="DP380" s="67">
        <f>SUMIFS('Inventory Matrix'!$E:$E,'Inventory Matrix'!$B:$B,$DP$2,'Inventory Matrix'!$G:$G,$DT$2,'Inventory Matrix'!$C:$C,A380)</f>
        <v>0</v>
      </c>
      <c r="DQ380" s="67">
        <f>SUMIFS('Inventory Matrix'!$E:$E,'Inventory Matrix'!$B:$B,$DQ$2,'Inventory Matrix'!$G:$G,$DT$2,'Inventory Matrix'!$C:$C,A380)</f>
        <v>0</v>
      </c>
      <c r="DR380" s="67">
        <f>SUMIFS('Inventory Matrix'!$E:$E,'Inventory Matrix'!$B:$B,$DR$2,'Inventory Matrix'!$G:$G,$DT$2,'Inventory Matrix'!$C:$C,A380)</f>
        <v>0</v>
      </c>
      <c r="DS380" s="67">
        <f>SUMIFS('Inventory Matrix'!$E:$E,'Inventory Matrix'!$B:$B,$DS$2,'Inventory Matrix'!$G:$G,$DT$2,'Inventory Matrix'!$C:$C,A380)</f>
        <v>0</v>
      </c>
      <c r="DT380" s="98">
        <f>SUMIFS('Inventory Matrix'!$E:$E,'Inventory Matrix'!$G:$G,$DT$2,'Inventory Matrix'!$C:$C,A380)</f>
        <v>0</v>
      </c>
      <c r="DU380" s="44"/>
      <c r="DV380" s="67">
        <f>SUMIFS('Inventory Matrix'!$E:$E,'Inventory Matrix'!$B:$B,$DV$2,'Inventory Matrix'!$G:$G,$EA$2,'Inventory Matrix'!$C:$C,A380)</f>
        <v>0</v>
      </c>
      <c r="DW380" s="67">
        <f>SUMIFS('Inventory Matrix'!$E:$E,'Inventory Matrix'!$B:$B,$DW$2,'Inventory Matrix'!$G:$G,$EA$2,'Inventory Matrix'!$C:$C,A380)</f>
        <v>0</v>
      </c>
      <c r="DX380" s="67">
        <f>SUMIFS('Inventory Matrix'!$E:$E,'Inventory Matrix'!$B:$B,$DX$2,'Inventory Matrix'!$G:$G,$EA$2,'Inventory Matrix'!$C:$C,A380)</f>
        <v>0</v>
      </c>
      <c r="DY380" s="67">
        <f>SUMIFS('Inventory Matrix'!$E:$E,'Inventory Matrix'!$B:$B,$DY$2,'Inventory Matrix'!$G:$G,$EA$2,'Inventory Matrix'!$C:$C,A380)</f>
        <v>0</v>
      </c>
      <c r="DZ380" s="67">
        <f>SUMIFS('Inventory Matrix'!$E:$E,'Inventory Matrix'!$B:$B,$DZ$2,'Inventory Matrix'!$G:$G,$EA$2,'Inventory Matrix'!$C:$C,A380)</f>
        <v>0</v>
      </c>
      <c r="EA380" s="98">
        <f>SUMIFS('Inventory Matrix'!$E:$E,'Inventory Matrix'!$G:$G,$EA$2,'Inventory Matrix'!$C:$C,A380)</f>
        <v>0</v>
      </c>
      <c r="EB380" s="44"/>
      <c r="EC380" s="67">
        <f>SUMIFS('Inventory Matrix'!$E:$E,'Inventory Matrix'!$B:$B,$EC$2,'Inventory Matrix'!$G:$G,$EH$2,'Inventory Matrix'!$C:$C,A380)</f>
        <v>0</v>
      </c>
      <c r="ED380" s="67">
        <f>SUMIFS('Inventory Matrix'!$E:$E,'Inventory Matrix'!$B:$B,$ED$2,'Inventory Matrix'!$G:$G,$EH$2,'Inventory Matrix'!$C:$C,A380)</f>
        <v>0</v>
      </c>
      <c r="EE380" s="67">
        <f>SUMIFS('Inventory Matrix'!$E:$E,'Inventory Matrix'!$B:$B,$EE$2,'Inventory Matrix'!$G:$G,$EH$2,'Inventory Matrix'!$C:$C,A380)</f>
        <v>0</v>
      </c>
      <c r="EF380" s="67">
        <f>SUMIFS('Inventory Matrix'!$E:$E,'Inventory Matrix'!$B:$B,$EF$2,'Inventory Matrix'!$G:$G,$EH$2,'Inventory Matrix'!$C:$C,A380)</f>
        <v>0</v>
      </c>
      <c r="EG380" s="67">
        <f>SUMIFS('Inventory Matrix'!$E:$E,'Inventory Matrix'!$B:$B,$EG$2,'Inventory Matrix'!$G:$G,$EH$2,'Inventory Matrix'!$C:$C,A380)</f>
        <v>0</v>
      </c>
      <c r="EH380" s="98">
        <f>SUMIFS('Inventory Matrix'!$E:$E,'Inventory Matrix'!$G:$G,$EH$2,'Inventory Matrix'!$C:$C,A380)</f>
        <v>0</v>
      </c>
      <c r="EI380" s="44"/>
    </row>
    <row r="381" spans="1:139" ht="13" x14ac:dyDescent="0.15">
      <c r="A381" s="69" t="str">
        <f t="shared" si="49"/>
        <v>MN5R3</v>
      </c>
      <c r="B381" s="70" t="s">
        <v>2217</v>
      </c>
      <c r="C381" s="71" t="s">
        <v>2636</v>
      </c>
      <c r="D381" s="71" t="s">
        <v>2637</v>
      </c>
      <c r="E381" s="72">
        <f t="shared" si="50"/>
        <v>0</v>
      </c>
      <c r="F381" s="72">
        <f>SUMIFS(Stock!$D:$D,Stock!$C:$C,A381)</f>
        <v>0</v>
      </c>
      <c r="G381" s="73" t="e">
        <f t="shared" ca="1" si="51"/>
        <v>#REF!</v>
      </c>
      <c r="H381" s="74">
        <f t="shared" ca="1" si="52"/>
        <v>0</v>
      </c>
      <c r="I381" s="44"/>
      <c r="J381" s="69" t="e">
        <f ca="1">SUMIFS(#REF!,#REF!,A381,#REF!,$J$2)</f>
        <v>#REF!</v>
      </c>
      <c r="K381" s="69" t="e">
        <f ca="1">SUMIFS(#REF!,#REF!,A381,#REF!,$K$2)</f>
        <v>#REF!</v>
      </c>
      <c r="L381" s="69" t="e">
        <f ca="1">SUMIFS(#REF!,#REF!,A381,#REF!,$L$2)</f>
        <v>#REF!</v>
      </c>
      <c r="M381" s="69" t="e">
        <f ca="1">SUMIFS(#REF!,#REF!,A381,#REF!,$M$2)</f>
        <v>#REF!</v>
      </c>
      <c r="N381" s="69" t="e">
        <f ca="1">SUMIFS(#REF!,#REF!,A381,#REF!,$N$2)</f>
        <v>#REF!</v>
      </c>
      <c r="O381" s="69" t="e">
        <f ca="1">SUMIFS(#REF!,#REF!,A381,#REF!,$O$2)</f>
        <v>#REF!</v>
      </c>
      <c r="P381" s="69" t="e">
        <f ca="1">SUMIFS(#REF!,#REF!,A381,#REF!,$P$2)</f>
        <v>#REF!</v>
      </c>
      <c r="Q381" s="69" t="e">
        <f ca="1">SUMIFS(#REF!,#REF!,A381,#REF!,$Q$2)</f>
        <v>#REF!</v>
      </c>
      <c r="R381" s="69" t="e">
        <f ca="1">SUMIFS(#REF!,#REF!,A381,#REF!,$R$2)</f>
        <v>#REF!</v>
      </c>
      <c r="S381" s="69" t="e">
        <f ca="1">SUMIFS(#REF!,#REF!,A381,#REF!,$S$2)</f>
        <v>#REF!</v>
      </c>
      <c r="T381" s="75"/>
      <c r="U381" s="44"/>
      <c r="V381" s="46"/>
      <c r="W381" s="69" t="e">
        <f ca="1">SUMIFS(#REF!,#REF!,A381,#REF!,$W$2,#REF!,$AK$1)</f>
        <v>#REF!</v>
      </c>
      <c r="X381" s="69" t="e">
        <f ca="1">SUMIFS(#REF!,#REF!,A381,#REF!,$X$2,#REF!,$AK$1)</f>
        <v>#REF!</v>
      </c>
      <c r="Y381" s="69" t="e">
        <f ca="1">SUMIFS(#REF!,#REF!,A381,#REF!,$Y$2,#REF!,$AK$1)</f>
        <v>#REF!</v>
      </c>
      <c r="Z381" s="69" t="e">
        <f ca="1">SUMIFS(#REF!,#REF!,A381,#REF!,$Z$2,#REF!,$AK$1)</f>
        <v>#REF!</v>
      </c>
      <c r="AA381" s="69" t="e">
        <f ca="1">SUMIFS(#REF!,#REF!,A381,#REF!,$AA$2,#REF!,$AK$1)</f>
        <v>#REF!</v>
      </c>
      <c r="AB381" s="69" t="e">
        <f ca="1">SUMIFS(#REF!,#REF!,A381,#REF!,$AB$2,#REF!,$AK$1)</f>
        <v>#REF!</v>
      </c>
      <c r="AC381" s="48"/>
      <c r="AD381" s="76">
        <f>SUMIFS('Inventory Matrix'!$E:$E,'Inventory Matrix'!$G:$G,$AD$2,'Inventory Matrix'!$B:$B,$AK$1,'Inventory Matrix'!$C:$C,A381)</f>
        <v>0</v>
      </c>
      <c r="AE381" s="70">
        <f>SUMIFS('Inventory Matrix'!$E:$E,'Inventory Matrix'!$G:$G,$AE$2,'Inventory Matrix'!$B:$B,$AK$1,'Inventory Matrix'!$C:$C,A381)</f>
        <v>0</v>
      </c>
      <c r="AF381" s="70">
        <f>SUMIFS('Inventory Matrix'!$E:$E,'Inventory Matrix'!$G:$G,$AF$2,'Inventory Matrix'!$B:$B,$AK$1,'Inventory Matrix'!$C:$C,A381)</f>
        <v>0</v>
      </c>
      <c r="AG381" s="77">
        <f>SUMIFS('Inventory Matrix'!$E:$E,'Inventory Matrix'!$G:$G,$AG$2,'Inventory Matrix'!$B:$B,$AK$1,'Inventory Matrix'!$C:$C,A381)</f>
        <v>0</v>
      </c>
      <c r="AH381" s="167" t="str">
        <f t="shared" ca="1" si="53"/>
        <v>-</v>
      </c>
      <c r="AI381" s="168" t="str">
        <f t="shared" ca="1" si="54"/>
        <v>-</v>
      </c>
      <c r="AJ381" s="173">
        <f t="shared" ca="1" si="63"/>
        <v>0</v>
      </c>
      <c r="AK381" s="169">
        <f>SUMIFS(Stock!$D:$D,Stock!$A:$A,$AK$1,Stock!$C:$C,A381)</f>
        <v>0</v>
      </c>
      <c r="AL381" s="55"/>
      <c r="AM381" s="69" t="e">
        <f ca="1">SUMIFS(#REF!,#REF!,A381,#REF!,$AM$2,#REF!,$AZ$1)</f>
        <v>#REF!</v>
      </c>
      <c r="AN381" s="69" t="e">
        <f ca="1">SUMIFS(#REF!,#REF!,A381,#REF!,$AN$2,#REF!,$AZ$1)</f>
        <v>#REF!</v>
      </c>
      <c r="AO381" s="69" t="e">
        <f ca="1">SUMIFS(#REF!,#REF!,A381,#REF!,$AO$2,#REF!,$AZ$1)</f>
        <v>#REF!</v>
      </c>
      <c r="AP381" s="69" t="e">
        <f ca="1">SUMIFS(#REF!,#REF!,A381,#REF!,$AP$2,#REF!,$AZ$1)</f>
        <v>#REF!</v>
      </c>
      <c r="AQ381" s="69" t="e">
        <f ca="1">SUMIFS(#REF!,#REF!,A381,#REF!,$AQ$2,#REF!,$AZ$1)</f>
        <v>#REF!</v>
      </c>
      <c r="AR381" s="69" t="e">
        <f ca="1">SUMIFS(#REF!,#REF!,A381,#REF!,$AR$2,#REF!,$AZ$1)</f>
        <v>#REF!</v>
      </c>
      <c r="AS381" s="81"/>
      <c r="AT381" s="82">
        <f>SUMIFS('Inventory Matrix'!$E:$E,'Inventory Matrix'!$G:$G,$AT$2,'Inventory Matrix'!$B:$B,$AZ$1,'Inventory Matrix'!$C:$C,A381)</f>
        <v>0</v>
      </c>
      <c r="AU381" s="82">
        <f>SUMIFS('Inventory Matrix'!$E:$E,'Inventory Matrix'!$G:$G,$AU$2,'Inventory Matrix'!$B:$B,$AZ$1,'Inventory Matrix'!$C:$C,A381)</f>
        <v>0</v>
      </c>
      <c r="AV381" s="82">
        <f>SUMIFS('Inventory Matrix'!$E:$E,'Inventory Matrix'!$G:$G,$AV$2,'Inventory Matrix'!$B:$B,$AZ$1,'Inventory Matrix'!$C:$C,A381)</f>
        <v>0</v>
      </c>
      <c r="AW381" s="83">
        <f>SUMIFS('Inventory Matrix'!$E:$E,'Inventory Matrix'!$G:$G,$AW$2,'Inventory Matrix'!$B:$B,$AZ$1,'Inventory Matrix'!$C:$C,A381)</f>
        <v>0</v>
      </c>
      <c r="AX381" s="85" t="str">
        <f t="shared" ca="1" si="55"/>
        <v>-</v>
      </c>
      <c r="AY381" s="88">
        <f t="shared" ca="1" si="56"/>
        <v>0</v>
      </c>
      <c r="AZ381" s="87">
        <f>SUMIFS(Stock!$D:$D,Stock!$A:$A,$AZ$1,Stock!$C:$C,A381)</f>
        <v>0</v>
      </c>
      <c r="BA381" s="55"/>
      <c r="BB381" s="69" t="e">
        <f ca="1">SUMIFS(#REF!,#REF!,A381,#REF!,$BB$2,#REF!,$BO$1)</f>
        <v>#REF!</v>
      </c>
      <c r="BC381" s="69" t="e">
        <f ca="1">SUMIFS(#REF!,#REF!,A381,#REF!,$BC$2,#REF!,$BO$1)</f>
        <v>#REF!</v>
      </c>
      <c r="BD381" s="69" t="e">
        <f ca="1">SUMIFS(#REF!,#REF!,A381,#REF!,$BD$2,#REF!,$BO$1)</f>
        <v>#REF!</v>
      </c>
      <c r="BE381" s="69" t="e">
        <f ca="1">SUMIFS(#REF!,#REF!,A381,#REF!,$BE$2,#REF!,$BO$1)</f>
        <v>#REF!</v>
      </c>
      <c r="BF381" s="69" t="e">
        <f ca="1">SUMIFS(#REF!,#REF!,A381,#REF!,$BF$2,#REF!,$BO$1)</f>
        <v>#REF!</v>
      </c>
      <c r="BG381" s="69" t="e">
        <f ca="1">SUMIFS(#REF!,#REF!,A381,#REF!,$BG$2,#REF!,$BO$1)</f>
        <v>#REF!</v>
      </c>
      <c r="BH381" s="60"/>
      <c r="BI381" s="82">
        <f>SUMIFS('Inventory Matrix'!$E:$E,'Inventory Matrix'!$G:$G,$BI$2,'Inventory Matrix'!$B:$B,$BO$1,'Inventory Matrix'!$C:$C,A381)</f>
        <v>0</v>
      </c>
      <c r="BJ381" s="82">
        <f>SUMIFS('Inventory Matrix'!$E:$E,'Inventory Matrix'!$G:$G,$BJ$2,'Inventory Matrix'!$B:$B,$BO$1,'Inventory Matrix'!$C:$C,A381)</f>
        <v>0</v>
      </c>
      <c r="BK381" s="82">
        <f>SUMIFS('Inventory Matrix'!$E:$E,'Inventory Matrix'!$G:$G,$BK$2,'Inventory Matrix'!$B:$B,$BO$1,'Inventory Matrix'!$C:$C,A381)</f>
        <v>0</v>
      </c>
      <c r="BL381" s="83">
        <f>SUMIFS('Inventory Matrix'!$E:$E,'Inventory Matrix'!$G:$G,$BL$2,'Inventory Matrix'!$B:$B,$BO$1,'Inventory Matrix'!$C:$C,A381)</f>
        <v>0</v>
      </c>
      <c r="BM381" s="85" t="str">
        <f t="shared" ca="1" si="57"/>
        <v>-</v>
      </c>
      <c r="BN381" s="86">
        <f t="shared" ca="1" si="58"/>
        <v>0</v>
      </c>
      <c r="BO381" s="87">
        <f>SUMIFS(Stock!$D:$D,Stock!$A:$A,$BO$1,Stock!$C:$C,A381)</f>
        <v>0</v>
      </c>
      <c r="BP381" s="55"/>
      <c r="BQ381" s="69" t="e">
        <f ca="1">SUMIFS(#REF!,#REF!,A381,#REF!,$BQ$2,#REF!,$CD$1)</f>
        <v>#REF!</v>
      </c>
      <c r="BR381" s="69" t="e">
        <f ca="1">SUMIFS(#REF!,#REF!,A381,#REF!,$BR$2,#REF!,$CD$1)</f>
        <v>#REF!</v>
      </c>
      <c r="BS381" s="69" t="e">
        <f ca="1">SUMIFS(#REF!,#REF!,A381,#REF!,$BS$2,#REF!,$CD$1)</f>
        <v>#REF!</v>
      </c>
      <c r="BT381" s="69" t="e">
        <f ca="1">SUMIFS(#REF!,#REF!,A381,#REF!,$BT$2,#REF!,$CD$1)</f>
        <v>#REF!</v>
      </c>
      <c r="BU381" s="69" t="e">
        <f ca="1">SUMIFS(#REF!,#REF!,A381,#REF!,$BU$2,#REF!,$CD$1)</f>
        <v>#REF!</v>
      </c>
      <c r="BV381" s="69" t="e">
        <f ca="1">SUMIFS(#REF!,#REF!,A381,#REF!,$BV$2,#REF!,$CD$1)</f>
        <v>#REF!</v>
      </c>
      <c r="BW381" s="60"/>
      <c r="BX381" s="82">
        <f>SUMIFS('Inventory Matrix'!$E:$E,'Inventory Matrix'!$G:$G,$BX$2,'Inventory Matrix'!$B:$B,$CD$1,'Inventory Matrix'!$C:$C,A381)</f>
        <v>0</v>
      </c>
      <c r="BY381" s="82">
        <f>SUMIFS('Inventory Matrix'!$E:$E,'Inventory Matrix'!$G:$G,$BY$2,'Inventory Matrix'!$B:$B,$CD$1,'Inventory Matrix'!$C:$C,A381)</f>
        <v>0</v>
      </c>
      <c r="BZ381" s="82">
        <f>SUMIFS('Inventory Matrix'!$E:$E,'Inventory Matrix'!$G:$G,$BZ$2,'Inventory Matrix'!$B:$B,$CD$1,'Inventory Matrix'!$C:$C,A381)</f>
        <v>0</v>
      </c>
      <c r="CA381" s="83">
        <f>SUMIFS('Inventory Matrix'!$E:$E,'Inventory Matrix'!$G:$G,$CA$2,'Inventory Matrix'!$B:$B,$CD$1,'Inventory Matrix'!$C:$C,A381)</f>
        <v>0</v>
      </c>
      <c r="CB381" s="85" t="str">
        <f t="shared" ca="1" si="59"/>
        <v>-</v>
      </c>
      <c r="CC381" s="88">
        <f t="shared" ca="1" si="60"/>
        <v>0</v>
      </c>
      <c r="CD381" s="87">
        <f>SUMIFS(Stock!$D:$D,Stock!$A:$A,$CD$1,Stock!$C:$C,A381)</f>
        <v>0</v>
      </c>
      <c r="CE381" s="55"/>
      <c r="CF381" s="69" t="e">
        <f ca="1">SUMIFS(#REF!,#REF!,A381,#REF!,$CF$2,#REF!,$CS$1)</f>
        <v>#REF!</v>
      </c>
      <c r="CG381" s="69" t="e">
        <f ca="1">SUMIFS(#REF!,#REF!,A381,#REF!,$CG$2,#REF!,$CS$1)</f>
        <v>#REF!</v>
      </c>
      <c r="CH381" s="69" t="e">
        <f ca="1">SUMIFS(#REF!,#REF!,A381,#REF!,$CH$2,#REF!,$CS$1)</f>
        <v>#REF!</v>
      </c>
      <c r="CI381" s="69" t="e">
        <f ca="1">SUMIFS(#REF!,#REF!,A381,#REF!,$CI$2,#REF!,$CS$1)</f>
        <v>#REF!</v>
      </c>
      <c r="CJ381" s="69" t="e">
        <f ca="1">SUMIFS(#REF!,#REF!,A381,#REF!,$CJ$2,#REF!,$CS$1)</f>
        <v>#REF!</v>
      </c>
      <c r="CK381" s="69" t="e">
        <f ca="1">SUMIFS(#REF!,#REF!,A381,#REF!,$CK$2,#REF!,$CS$1)</f>
        <v>#REF!</v>
      </c>
      <c r="CL381" s="60"/>
      <c r="CM381" s="82">
        <f>SUMIFS('Inventory Matrix'!$E:$E,'Inventory Matrix'!$G:$G,$CM$2,'Inventory Matrix'!$B:$B,$CD$1,'Inventory Matrix'!$C:$C,A381)</f>
        <v>0</v>
      </c>
      <c r="CN381" s="82">
        <f>SUMIFS('Inventory Matrix'!$E:$E,'Inventory Matrix'!$G:$G,$CN$2,'Inventory Matrix'!$B:$B,$CD$1,'Inventory Matrix'!$C:$C,A381)</f>
        <v>0</v>
      </c>
      <c r="CO381" s="82">
        <f>SUMIFS('Inventory Matrix'!$E:$E,'Inventory Matrix'!$G:$G,$CO$2,'Inventory Matrix'!$B:$B,$CD$1,'Inventory Matrix'!$C:$C,A381)</f>
        <v>0</v>
      </c>
      <c r="CP381" s="83">
        <f>SUMIFS('Inventory Matrix'!$E:$E,'Inventory Matrix'!$G:$G,$CP$2,'Inventory Matrix'!$B:$B,$CD$1,'Inventory Matrix'!$C:$C,A381)</f>
        <v>0</v>
      </c>
      <c r="CQ381" s="85" t="str">
        <f t="shared" ca="1" si="61"/>
        <v>-</v>
      </c>
      <c r="CR381" s="88">
        <f t="shared" ca="1" si="62"/>
        <v>0</v>
      </c>
      <c r="CS381" s="87">
        <f>SUMIFS(Stock!$D:$D,Stock!$A:$A,$CS$1,Stock!$C:$C,A381)</f>
        <v>0</v>
      </c>
      <c r="CT381" s="64"/>
      <c r="CU381" s="89">
        <f>SUMIFS(Stock!$D:$D,Stock!$A:$A,$CU$1,Stock!$C:$C,A381)</f>
        <v>0</v>
      </c>
      <c r="CV381" s="64"/>
      <c r="CW381" s="69" t="e">
        <f ca="1">SUMIFS(#REF!,#REF!,A381,#REF!,$CW$2,#REF!,$DC$1)</f>
        <v>#REF!</v>
      </c>
      <c r="CX381" s="69" t="e">
        <f ca="1">SUMIFS(#REF!,#REF!,A381,#REF!,$CX$2,#REF!,$DC$1)</f>
        <v>#REF!</v>
      </c>
      <c r="CY381" s="69" t="e">
        <f ca="1">SUMIFS(#REF!,#REF!,A381,#REF!,$CY$2,#REF!,$DC$1)</f>
        <v>#REF!</v>
      </c>
      <c r="CZ381" s="69" t="e">
        <f ca="1">SUMIFS(#REF!,#REF!,A381,#REF!,$CZ$2,#REF!,$DC$1)</f>
        <v>#REF!</v>
      </c>
      <c r="DA381" s="69" t="e">
        <f ca="1">SUMIFS(#REF!,#REF!,A381,#REF!,$DA$2,#REF!,$DC$1)</f>
        <v>#REF!</v>
      </c>
      <c r="DB381" s="69" t="e">
        <f ca="1">SUMIFS(#REF!,#REF!,A381,#REF!,$DB$2,#REF!,$DC$1)</f>
        <v>#REF!</v>
      </c>
      <c r="DC381" s="89">
        <f>SUMIFS(Stock!$D:$D,Stock!$A:$A,$DC$1,Stock!$C:$C,A381)</f>
        <v>0</v>
      </c>
      <c r="DD381" s="89">
        <f>SUMIFS(Stock!$D:$D,Stock!$A:$A,$DD$1,Stock!$C:$C,A381)</f>
        <v>0</v>
      </c>
      <c r="DE381" s="89">
        <f>SUMIFS(Stock!$D:$D,Stock!$A:$A,$DE$1,Stock!$C:$C,A381)</f>
        <v>0</v>
      </c>
      <c r="DF381" s="66"/>
      <c r="DG381" s="66"/>
      <c r="DH381" s="90">
        <f>SUMIFS('Inventory Matrix'!$E:$E,'Inventory Matrix'!$B:$B,$DH$2,'Inventory Matrix'!$G:$G,$DM$2,'Inventory Matrix'!$C:$C,A381)</f>
        <v>0</v>
      </c>
      <c r="DI381" s="90">
        <f>SUMIFS('Inventory Matrix'!$E:$E,'Inventory Matrix'!$B:$B,$DI$2,'Inventory Matrix'!$G:$G,$DM$2,'Inventory Matrix'!$C:$C,A381)</f>
        <v>0</v>
      </c>
      <c r="DJ381" s="90">
        <f>SUMIFS('Inventory Matrix'!$E:$E,'Inventory Matrix'!$B:$B,$DJ$2,'Inventory Matrix'!$G:$G,$DM$2,'Inventory Matrix'!$C:$C,A381)</f>
        <v>0</v>
      </c>
      <c r="DK381" s="90">
        <f>SUMIFS('Inventory Matrix'!$E:$E,'Inventory Matrix'!$B:$B,$DK$2,'Inventory Matrix'!$G:$G,$DM$2,'Inventory Matrix'!$C:$C,A381)</f>
        <v>0</v>
      </c>
      <c r="DL381" s="90">
        <f>SUMIFS('Inventory Matrix'!$E:$E,'Inventory Matrix'!$B:$B,$DL$2,'Inventory Matrix'!$G:$G,$DM$2,'Inventory Matrix'!$C:$C,A381)</f>
        <v>0</v>
      </c>
      <c r="DM381" s="91">
        <f>SUMIFS('Inventory Matrix'!$E:$E,'Inventory Matrix'!$G:$G,$DM$2,'Inventory Matrix'!$C:$C,A381)</f>
        <v>0</v>
      </c>
      <c r="DN381" s="48"/>
      <c r="DO381" s="90">
        <f>SUMIFS('Inventory Matrix'!$E:$E,'Inventory Matrix'!$B:$B,$DO$2,'Inventory Matrix'!$G:$G,$DT$2,'Inventory Matrix'!$C:$C,A381)</f>
        <v>0</v>
      </c>
      <c r="DP381" s="90">
        <f>SUMIFS('Inventory Matrix'!$E:$E,'Inventory Matrix'!$B:$B,$DP$2,'Inventory Matrix'!$G:$G,$DT$2,'Inventory Matrix'!$C:$C,A381)</f>
        <v>0</v>
      </c>
      <c r="DQ381" s="90">
        <f>SUMIFS('Inventory Matrix'!$E:$E,'Inventory Matrix'!$B:$B,$DQ$2,'Inventory Matrix'!$G:$G,$DT$2,'Inventory Matrix'!$C:$C,A381)</f>
        <v>0</v>
      </c>
      <c r="DR381" s="90">
        <f>SUMIFS('Inventory Matrix'!$E:$E,'Inventory Matrix'!$B:$B,$DR$2,'Inventory Matrix'!$G:$G,$DT$2,'Inventory Matrix'!$C:$C,A381)</f>
        <v>0</v>
      </c>
      <c r="DS381" s="90">
        <f>SUMIFS('Inventory Matrix'!$E:$E,'Inventory Matrix'!$B:$B,$DS$2,'Inventory Matrix'!$G:$G,$DT$2,'Inventory Matrix'!$C:$C,A381)</f>
        <v>0</v>
      </c>
      <c r="DT381" s="91">
        <f>SUMIFS('Inventory Matrix'!$E:$E,'Inventory Matrix'!$G:$G,$DT$2,'Inventory Matrix'!$C:$C,A381)</f>
        <v>0</v>
      </c>
      <c r="DU381" s="44"/>
      <c r="DV381" s="90">
        <f>SUMIFS('Inventory Matrix'!$E:$E,'Inventory Matrix'!$B:$B,$DV$2,'Inventory Matrix'!$G:$G,$EA$2,'Inventory Matrix'!$C:$C,A381)</f>
        <v>0</v>
      </c>
      <c r="DW381" s="90">
        <f>SUMIFS('Inventory Matrix'!$E:$E,'Inventory Matrix'!$B:$B,$DW$2,'Inventory Matrix'!$G:$G,$EA$2,'Inventory Matrix'!$C:$C,A381)</f>
        <v>0</v>
      </c>
      <c r="DX381" s="90">
        <f>SUMIFS('Inventory Matrix'!$E:$E,'Inventory Matrix'!$B:$B,$DX$2,'Inventory Matrix'!$G:$G,$EA$2,'Inventory Matrix'!$C:$C,A381)</f>
        <v>0</v>
      </c>
      <c r="DY381" s="90">
        <f>SUMIFS('Inventory Matrix'!$E:$E,'Inventory Matrix'!$B:$B,$DY$2,'Inventory Matrix'!$G:$G,$EA$2,'Inventory Matrix'!$C:$C,A381)</f>
        <v>0</v>
      </c>
      <c r="DZ381" s="90">
        <f>SUMIFS('Inventory Matrix'!$E:$E,'Inventory Matrix'!$B:$B,$DZ$2,'Inventory Matrix'!$G:$G,$EA$2,'Inventory Matrix'!$C:$C,A381)</f>
        <v>0</v>
      </c>
      <c r="EA381" s="91">
        <f>SUMIFS('Inventory Matrix'!$E:$E,'Inventory Matrix'!$G:$G,$EA$2,'Inventory Matrix'!$C:$C,A381)</f>
        <v>0</v>
      </c>
      <c r="EB381" s="44"/>
      <c r="EC381" s="90">
        <f>SUMIFS('Inventory Matrix'!$E:$E,'Inventory Matrix'!$B:$B,$EC$2,'Inventory Matrix'!$G:$G,$EH$2,'Inventory Matrix'!$C:$C,A381)</f>
        <v>0</v>
      </c>
      <c r="ED381" s="90">
        <f>SUMIFS('Inventory Matrix'!$E:$E,'Inventory Matrix'!$B:$B,$ED$2,'Inventory Matrix'!$G:$G,$EH$2,'Inventory Matrix'!$C:$C,A381)</f>
        <v>0</v>
      </c>
      <c r="EE381" s="90">
        <f>SUMIFS('Inventory Matrix'!$E:$E,'Inventory Matrix'!$B:$B,$EE$2,'Inventory Matrix'!$G:$G,$EH$2,'Inventory Matrix'!$C:$C,A381)</f>
        <v>0</v>
      </c>
      <c r="EF381" s="90">
        <f>SUMIFS('Inventory Matrix'!$E:$E,'Inventory Matrix'!$B:$B,$EF$2,'Inventory Matrix'!$G:$G,$EH$2,'Inventory Matrix'!$C:$C,A381)</f>
        <v>0</v>
      </c>
      <c r="EG381" s="90">
        <f>SUMIFS('Inventory Matrix'!$E:$E,'Inventory Matrix'!$B:$B,$EG$2,'Inventory Matrix'!$G:$G,$EH$2,'Inventory Matrix'!$C:$C,A381)</f>
        <v>0</v>
      </c>
      <c r="EH381" s="91">
        <f>SUMIFS('Inventory Matrix'!$E:$E,'Inventory Matrix'!$G:$G,$EH$2,'Inventory Matrix'!$C:$C,A381)</f>
        <v>0</v>
      </c>
      <c r="EI381" s="44"/>
    </row>
    <row r="382" spans="1:139" ht="13" x14ac:dyDescent="0.15">
      <c r="A382" s="38" t="str">
        <f t="shared" si="49"/>
        <v>MMFA3</v>
      </c>
      <c r="B382" s="39" t="s">
        <v>2285</v>
      </c>
      <c r="C382" s="40" t="s">
        <v>2638</v>
      </c>
      <c r="D382" s="40" t="s">
        <v>2639</v>
      </c>
      <c r="E382" s="41">
        <f t="shared" si="50"/>
        <v>0</v>
      </c>
      <c r="F382" s="41">
        <f>SUMIFS(Stock!$D:$D,Stock!$C:$C,A382)</f>
        <v>0</v>
      </c>
      <c r="G382" s="42" t="e">
        <f t="shared" ca="1" si="51"/>
        <v>#REF!</v>
      </c>
      <c r="H382" s="43">
        <f t="shared" ca="1" si="52"/>
        <v>0</v>
      </c>
      <c r="I382" s="44"/>
      <c r="J382" s="38" t="e">
        <f ca="1">SUMIFS(#REF!,#REF!,A382,#REF!,$J$2)</f>
        <v>#REF!</v>
      </c>
      <c r="K382" s="38" t="e">
        <f ca="1">SUMIFS(#REF!,#REF!,A382,#REF!,$K$2)</f>
        <v>#REF!</v>
      </c>
      <c r="L382" s="38" t="e">
        <f ca="1">SUMIFS(#REF!,#REF!,A382,#REF!,$L$2)</f>
        <v>#REF!</v>
      </c>
      <c r="M382" s="38" t="e">
        <f ca="1">SUMIFS(#REF!,#REF!,A382,#REF!,$M$2)</f>
        <v>#REF!</v>
      </c>
      <c r="N382" s="38" t="e">
        <f ca="1">SUMIFS(#REF!,#REF!,A382,#REF!,$N$2)</f>
        <v>#REF!</v>
      </c>
      <c r="O382" s="38" t="e">
        <f ca="1">SUMIFS(#REF!,#REF!,A382,#REF!,$O$2)</f>
        <v>#REF!</v>
      </c>
      <c r="P382" s="38" t="e">
        <f ca="1">SUMIFS(#REF!,#REF!,A382,#REF!,$P$2)</f>
        <v>#REF!</v>
      </c>
      <c r="Q382" s="38" t="e">
        <f ca="1">SUMIFS(#REF!,#REF!,A382,#REF!,$Q$2)</f>
        <v>#REF!</v>
      </c>
      <c r="R382" s="38" t="e">
        <f ca="1">SUMIFS(#REF!,#REF!,A382,#REF!,$R$2)</f>
        <v>#REF!</v>
      </c>
      <c r="S382" s="38" t="e">
        <f ca="1">SUMIFS(#REF!,#REF!,A382,#REF!,$S$2)</f>
        <v>#REF!</v>
      </c>
      <c r="T382" s="45"/>
      <c r="U382" s="44"/>
      <c r="V382" s="46"/>
      <c r="W382" s="38" t="e">
        <f ca="1">SUMIFS(#REF!,#REF!,A382,#REF!,$W$2,#REF!,$AK$1)</f>
        <v>#REF!</v>
      </c>
      <c r="X382" s="38" t="e">
        <f ca="1">SUMIFS(#REF!,#REF!,A382,#REF!,$X$2,#REF!,$AK$1)</f>
        <v>#REF!</v>
      </c>
      <c r="Y382" s="38" t="e">
        <f ca="1">SUMIFS(#REF!,#REF!,A382,#REF!,$Y$2,#REF!,$AK$1)</f>
        <v>#REF!</v>
      </c>
      <c r="Z382" s="38" t="e">
        <f ca="1">SUMIFS(#REF!,#REF!,A382,#REF!,$Z$2,#REF!,$AK$1)</f>
        <v>#REF!</v>
      </c>
      <c r="AA382" s="38" t="e">
        <f ca="1">SUMIFS(#REF!,#REF!,A382,#REF!,$AA$2,#REF!,$AK$1)</f>
        <v>#REF!</v>
      </c>
      <c r="AB382" s="38" t="e">
        <f ca="1">SUMIFS(#REF!,#REF!,A382,#REF!,$AB$2,#REF!,$AK$1)</f>
        <v>#REF!</v>
      </c>
      <c r="AC382" s="48"/>
      <c r="AD382" s="92">
        <f>SUMIFS('Inventory Matrix'!$E:$E,'Inventory Matrix'!$G:$G,$AD$2,'Inventory Matrix'!$B:$B,$AK$1,'Inventory Matrix'!$C:$C,A382)</f>
        <v>0</v>
      </c>
      <c r="AE382" s="39">
        <f>SUMIFS('Inventory Matrix'!$E:$E,'Inventory Matrix'!$G:$G,$AE$2,'Inventory Matrix'!$B:$B,$AK$1,'Inventory Matrix'!$C:$C,A382)</f>
        <v>0</v>
      </c>
      <c r="AF382" s="39">
        <f>SUMIFS('Inventory Matrix'!$E:$E,'Inventory Matrix'!$G:$G,$AF$2,'Inventory Matrix'!$B:$B,$AK$1,'Inventory Matrix'!$C:$C,A382)</f>
        <v>0</v>
      </c>
      <c r="AG382" s="93">
        <f>SUMIFS('Inventory Matrix'!$E:$E,'Inventory Matrix'!$G:$G,$AG$2,'Inventory Matrix'!$B:$B,$AK$1,'Inventory Matrix'!$C:$C,A382)</f>
        <v>0</v>
      </c>
      <c r="AH382" s="170" t="str">
        <f t="shared" ca="1" si="53"/>
        <v>-</v>
      </c>
      <c r="AI382" s="171" t="str">
        <f t="shared" ca="1" si="54"/>
        <v>-</v>
      </c>
      <c r="AJ382" s="174">
        <f t="shared" ca="1" si="63"/>
        <v>0</v>
      </c>
      <c r="AK382" s="172">
        <f>SUMIFS(Stock!$D:$D,Stock!$A:$A,$AK$1,Stock!$C:$C,A382)</f>
        <v>0</v>
      </c>
      <c r="AL382" s="55"/>
      <c r="AM382" s="38" t="e">
        <f ca="1">SUMIFS(#REF!,#REF!,A382,#REF!,$AM$2,#REF!,$AZ$1)</f>
        <v>#REF!</v>
      </c>
      <c r="AN382" s="38" t="e">
        <f ca="1">SUMIFS(#REF!,#REF!,A382,#REF!,$AN$2,#REF!,$AZ$1)</f>
        <v>#REF!</v>
      </c>
      <c r="AO382" s="38" t="e">
        <f ca="1">SUMIFS(#REF!,#REF!,A382,#REF!,$AO$2,#REF!,$AZ$1)</f>
        <v>#REF!</v>
      </c>
      <c r="AP382" s="38" t="e">
        <f ca="1">SUMIFS(#REF!,#REF!,A382,#REF!,$AP$2,#REF!,$AZ$1)</f>
        <v>#REF!</v>
      </c>
      <c r="AQ382" s="38" t="e">
        <f ca="1">SUMIFS(#REF!,#REF!,A382,#REF!,$AQ$2,#REF!,$AZ$1)</f>
        <v>#REF!</v>
      </c>
      <c r="AR382" s="38" t="e">
        <f ca="1">SUMIFS(#REF!,#REF!,A382,#REF!,$AR$2,#REF!,$AZ$1)</f>
        <v>#REF!</v>
      </c>
      <c r="AS382" s="81"/>
      <c r="AT382" s="49">
        <f>SUMIFS('Inventory Matrix'!$E:$E,'Inventory Matrix'!$G:$G,$AT$2,'Inventory Matrix'!$B:$B,$AZ$1,'Inventory Matrix'!$C:$C,A382)</f>
        <v>0</v>
      </c>
      <c r="AU382" s="49">
        <f>SUMIFS('Inventory Matrix'!$E:$E,'Inventory Matrix'!$G:$G,$AU$2,'Inventory Matrix'!$B:$B,$AZ$1,'Inventory Matrix'!$C:$C,A382)</f>
        <v>0</v>
      </c>
      <c r="AV382" s="49">
        <f>SUMIFS('Inventory Matrix'!$E:$E,'Inventory Matrix'!$G:$G,$AV$2,'Inventory Matrix'!$B:$B,$AZ$1,'Inventory Matrix'!$C:$C,A382)</f>
        <v>0</v>
      </c>
      <c r="AW382" s="57">
        <f>SUMIFS('Inventory Matrix'!$E:$E,'Inventory Matrix'!$G:$G,$AW$2,'Inventory Matrix'!$B:$B,$AZ$1,'Inventory Matrix'!$C:$C,A382)</f>
        <v>0</v>
      </c>
      <c r="AX382" s="96" t="str">
        <f t="shared" ca="1" si="55"/>
        <v>-</v>
      </c>
      <c r="AY382" s="63">
        <f t="shared" ca="1" si="56"/>
        <v>0</v>
      </c>
      <c r="AZ382" s="97">
        <f>SUMIFS(Stock!$D:$D,Stock!$A:$A,$AZ$1,Stock!$C:$C,A382)</f>
        <v>0</v>
      </c>
      <c r="BA382" s="55"/>
      <c r="BB382" s="38" t="e">
        <f ca="1">SUMIFS(#REF!,#REF!,A382,#REF!,$BB$2,#REF!,$BO$1)</f>
        <v>#REF!</v>
      </c>
      <c r="BC382" s="38" t="e">
        <f ca="1">SUMIFS(#REF!,#REF!,A382,#REF!,$BC$2,#REF!,$BO$1)</f>
        <v>#REF!</v>
      </c>
      <c r="BD382" s="38" t="e">
        <f ca="1">SUMIFS(#REF!,#REF!,A382,#REF!,$BD$2,#REF!,$BO$1)</f>
        <v>#REF!</v>
      </c>
      <c r="BE382" s="38" t="e">
        <f ca="1">SUMIFS(#REF!,#REF!,A382,#REF!,$BE$2,#REF!,$BO$1)</f>
        <v>#REF!</v>
      </c>
      <c r="BF382" s="38" t="e">
        <f ca="1">SUMIFS(#REF!,#REF!,A382,#REF!,$BF$2,#REF!,$BO$1)</f>
        <v>#REF!</v>
      </c>
      <c r="BG382" s="38" t="e">
        <f ca="1">SUMIFS(#REF!,#REF!,A382,#REF!,$BG$2,#REF!,$BO$1)</f>
        <v>#REF!</v>
      </c>
      <c r="BH382" s="60"/>
      <c r="BI382" s="49">
        <f>SUMIFS('Inventory Matrix'!$E:$E,'Inventory Matrix'!$G:$G,$BI$2,'Inventory Matrix'!$B:$B,$BO$1,'Inventory Matrix'!$C:$C,A382)</f>
        <v>0</v>
      </c>
      <c r="BJ382" s="49">
        <f>SUMIFS('Inventory Matrix'!$E:$E,'Inventory Matrix'!$G:$G,$BJ$2,'Inventory Matrix'!$B:$B,$BO$1,'Inventory Matrix'!$C:$C,A382)</f>
        <v>0</v>
      </c>
      <c r="BK382" s="49">
        <f>SUMIFS('Inventory Matrix'!$E:$E,'Inventory Matrix'!$G:$G,$BK$2,'Inventory Matrix'!$B:$B,$BO$1,'Inventory Matrix'!$C:$C,A382)</f>
        <v>0</v>
      </c>
      <c r="BL382" s="57">
        <f>SUMIFS('Inventory Matrix'!$E:$E,'Inventory Matrix'!$G:$G,$BL$2,'Inventory Matrix'!$B:$B,$BO$1,'Inventory Matrix'!$C:$C,A382)</f>
        <v>0</v>
      </c>
      <c r="BM382" s="96" t="str">
        <f t="shared" ca="1" si="57"/>
        <v>-</v>
      </c>
      <c r="BN382" s="62">
        <f t="shared" ca="1" si="58"/>
        <v>0</v>
      </c>
      <c r="BO382" s="97">
        <f>SUMIFS(Stock!$D:$D,Stock!$A:$A,$BO$1,Stock!$C:$C,A382)</f>
        <v>0</v>
      </c>
      <c r="BP382" s="55"/>
      <c r="BQ382" s="38" t="e">
        <f ca="1">SUMIFS(#REF!,#REF!,A382,#REF!,$BQ$2,#REF!,$CD$1)</f>
        <v>#REF!</v>
      </c>
      <c r="BR382" s="38" t="e">
        <f ca="1">SUMIFS(#REF!,#REF!,A382,#REF!,$BR$2,#REF!,$CD$1)</f>
        <v>#REF!</v>
      </c>
      <c r="BS382" s="38" t="e">
        <f ca="1">SUMIFS(#REF!,#REF!,A382,#REF!,$BS$2,#REF!,$CD$1)</f>
        <v>#REF!</v>
      </c>
      <c r="BT382" s="38" t="e">
        <f ca="1">SUMIFS(#REF!,#REF!,A382,#REF!,$BT$2,#REF!,$CD$1)</f>
        <v>#REF!</v>
      </c>
      <c r="BU382" s="38" t="e">
        <f ca="1">SUMIFS(#REF!,#REF!,A382,#REF!,$BU$2,#REF!,$CD$1)</f>
        <v>#REF!</v>
      </c>
      <c r="BV382" s="38" t="e">
        <f ca="1">SUMIFS(#REF!,#REF!,A382,#REF!,$BV$2,#REF!,$CD$1)</f>
        <v>#REF!</v>
      </c>
      <c r="BW382" s="60"/>
      <c r="BX382" s="49">
        <f>SUMIFS('Inventory Matrix'!$E:$E,'Inventory Matrix'!$G:$G,$BX$2,'Inventory Matrix'!$B:$B,$CD$1,'Inventory Matrix'!$C:$C,A382)</f>
        <v>0</v>
      </c>
      <c r="BY382" s="49">
        <f>SUMIFS('Inventory Matrix'!$E:$E,'Inventory Matrix'!$G:$G,$BY$2,'Inventory Matrix'!$B:$B,$CD$1,'Inventory Matrix'!$C:$C,A382)</f>
        <v>0</v>
      </c>
      <c r="BZ382" s="49">
        <f>SUMIFS('Inventory Matrix'!$E:$E,'Inventory Matrix'!$G:$G,$BZ$2,'Inventory Matrix'!$B:$B,$CD$1,'Inventory Matrix'!$C:$C,A382)</f>
        <v>0</v>
      </c>
      <c r="CA382" s="57">
        <f>SUMIFS('Inventory Matrix'!$E:$E,'Inventory Matrix'!$G:$G,$CA$2,'Inventory Matrix'!$B:$B,$CD$1,'Inventory Matrix'!$C:$C,A382)</f>
        <v>0</v>
      </c>
      <c r="CB382" s="96" t="str">
        <f t="shared" ca="1" si="59"/>
        <v>-</v>
      </c>
      <c r="CC382" s="63">
        <f t="shared" ca="1" si="60"/>
        <v>0</v>
      </c>
      <c r="CD382" s="97">
        <f>SUMIFS(Stock!$D:$D,Stock!$A:$A,$CD$1,Stock!$C:$C,A382)</f>
        <v>0</v>
      </c>
      <c r="CE382" s="55"/>
      <c r="CF382" s="38" t="e">
        <f ca="1">SUMIFS(#REF!,#REF!,A382,#REF!,$CF$2,#REF!,$CS$1)</f>
        <v>#REF!</v>
      </c>
      <c r="CG382" s="38" t="e">
        <f ca="1">SUMIFS(#REF!,#REF!,A382,#REF!,$CG$2,#REF!,$CS$1)</f>
        <v>#REF!</v>
      </c>
      <c r="CH382" s="38" t="e">
        <f ca="1">SUMIFS(#REF!,#REF!,A382,#REF!,$CH$2,#REF!,$CS$1)</f>
        <v>#REF!</v>
      </c>
      <c r="CI382" s="38" t="e">
        <f ca="1">SUMIFS(#REF!,#REF!,A382,#REF!,$CI$2,#REF!,$CS$1)</f>
        <v>#REF!</v>
      </c>
      <c r="CJ382" s="38" t="e">
        <f ca="1">SUMIFS(#REF!,#REF!,A382,#REF!,$CJ$2,#REF!,$CS$1)</f>
        <v>#REF!</v>
      </c>
      <c r="CK382" s="38" t="e">
        <f ca="1">SUMIFS(#REF!,#REF!,A382,#REF!,$CK$2,#REF!,$CS$1)</f>
        <v>#REF!</v>
      </c>
      <c r="CL382" s="60"/>
      <c r="CM382" s="49">
        <f>SUMIFS('Inventory Matrix'!$E:$E,'Inventory Matrix'!$G:$G,$CM$2,'Inventory Matrix'!$B:$B,$CD$1,'Inventory Matrix'!$C:$C,A382)</f>
        <v>0</v>
      </c>
      <c r="CN382" s="49">
        <f>SUMIFS('Inventory Matrix'!$E:$E,'Inventory Matrix'!$G:$G,$CN$2,'Inventory Matrix'!$B:$B,$CD$1,'Inventory Matrix'!$C:$C,A382)</f>
        <v>0</v>
      </c>
      <c r="CO382" s="49">
        <f>SUMIFS('Inventory Matrix'!$E:$E,'Inventory Matrix'!$G:$G,$CO$2,'Inventory Matrix'!$B:$B,$CD$1,'Inventory Matrix'!$C:$C,A382)</f>
        <v>0</v>
      </c>
      <c r="CP382" s="57">
        <f>SUMIFS('Inventory Matrix'!$E:$E,'Inventory Matrix'!$G:$G,$CP$2,'Inventory Matrix'!$B:$B,$CD$1,'Inventory Matrix'!$C:$C,A382)</f>
        <v>0</v>
      </c>
      <c r="CQ382" s="96" t="str">
        <f t="shared" ca="1" si="61"/>
        <v>-</v>
      </c>
      <c r="CR382" s="63">
        <f t="shared" ca="1" si="62"/>
        <v>0</v>
      </c>
      <c r="CS382" s="97">
        <f>SUMIFS(Stock!$D:$D,Stock!$A:$A,$CS$1,Stock!$C:$C,A382)</f>
        <v>0</v>
      </c>
      <c r="CT382" s="64"/>
      <c r="CU382" s="65">
        <f>SUMIFS(Stock!$D:$D,Stock!$A:$A,$CU$1,Stock!$C:$C,A382)</f>
        <v>0</v>
      </c>
      <c r="CV382" s="64"/>
      <c r="CW382" s="38" t="e">
        <f ca="1">SUMIFS(#REF!,#REF!,A382,#REF!,$CW$2,#REF!,$DC$1)</f>
        <v>#REF!</v>
      </c>
      <c r="CX382" s="38" t="e">
        <f ca="1">SUMIFS(#REF!,#REF!,A382,#REF!,$CX$2,#REF!,$DC$1)</f>
        <v>#REF!</v>
      </c>
      <c r="CY382" s="38" t="e">
        <f ca="1">SUMIFS(#REF!,#REF!,A382,#REF!,$CY$2,#REF!,$DC$1)</f>
        <v>#REF!</v>
      </c>
      <c r="CZ382" s="38" t="e">
        <f ca="1">SUMIFS(#REF!,#REF!,A382,#REF!,$CZ$2,#REF!,$DC$1)</f>
        <v>#REF!</v>
      </c>
      <c r="DA382" s="38" t="e">
        <f ca="1">SUMIFS(#REF!,#REF!,A382,#REF!,$DA$2,#REF!,$DC$1)</f>
        <v>#REF!</v>
      </c>
      <c r="DB382" s="38" t="e">
        <f ca="1">SUMIFS(#REF!,#REF!,A382,#REF!,$DB$2,#REF!,$DC$1)</f>
        <v>#REF!</v>
      </c>
      <c r="DC382" s="65">
        <f>SUMIFS(Stock!$D:$D,Stock!$A:$A,$DC$1,Stock!$C:$C,A382)</f>
        <v>0</v>
      </c>
      <c r="DD382" s="65">
        <f>SUMIFS(Stock!$D:$D,Stock!$A:$A,$DD$1,Stock!$C:$C,A382)</f>
        <v>0</v>
      </c>
      <c r="DE382" s="65">
        <f>SUMIFS(Stock!$D:$D,Stock!$A:$A,$DE$1,Stock!$C:$C,A382)</f>
        <v>0</v>
      </c>
      <c r="DF382" s="66"/>
      <c r="DG382" s="66"/>
      <c r="DH382" s="67">
        <f>SUMIFS('Inventory Matrix'!$E:$E,'Inventory Matrix'!$B:$B,$DH$2,'Inventory Matrix'!$G:$G,$DM$2,'Inventory Matrix'!$C:$C,A382)</f>
        <v>0</v>
      </c>
      <c r="DI382" s="67">
        <f>SUMIFS('Inventory Matrix'!$E:$E,'Inventory Matrix'!$B:$B,$DI$2,'Inventory Matrix'!$G:$G,$DM$2,'Inventory Matrix'!$C:$C,A382)</f>
        <v>0</v>
      </c>
      <c r="DJ382" s="67">
        <f>SUMIFS('Inventory Matrix'!$E:$E,'Inventory Matrix'!$B:$B,$DJ$2,'Inventory Matrix'!$G:$G,$DM$2,'Inventory Matrix'!$C:$C,A382)</f>
        <v>0</v>
      </c>
      <c r="DK382" s="67">
        <f>SUMIFS('Inventory Matrix'!$E:$E,'Inventory Matrix'!$B:$B,$DK$2,'Inventory Matrix'!$G:$G,$DM$2,'Inventory Matrix'!$C:$C,A382)</f>
        <v>0</v>
      </c>
      <c r="DL382" s="67">
        <f>SUMIFS('Inventory Matrix'!$E:$E,'Inventory Matrix'!$B:$B,$DL$2,'Inventory Matrix'!$G:$G,$DM$2,'Inventory Matrix'!$C:$C,A382)</f>
        <v>0</v>
      </c>
      <c r="DM382" s="98">
        <f>SUMIFS('Inventory Matrix'!$E:$E,'Inventory Matrix'!$G:$G,$DM$2,'Inventory Matrix'!$C:$C,A382)</f>
        <v>0</v>
      </c>
      <c r="DN382" s="48"/>
      <c r="DO382" s="67">
        <f>SUMIFS('Inventory Matrix'!$E:$E,'Inventory Matrix'!$B:$B,$DO$2,'Inventory Matrix'!$G:$G,$DT$2,'Inventory Matrix'!$C:$C,A382)</f>
        <v>0</v>
      </c>
      <c r="DP382" s="67">
        <f>SUMIFS('Inventory Matrix'!$E:$E,'Inventory Matrix'!$B:$B,$DP$2,'Inventory Matrix'!$G:$G,$DT$2,'Inventory Matrix'!$C:$C,A382)</f>
        <v>0</v>
      </c>
      <c r="DQ382" s="67">
        <f>SUMIFS('Inventory Matrix'!$E:$E,'Inventory Matrix'!$B:$B,$DQ$2,'Inventory Matrix'!$G:$G,$DT$2,'Inventory Matrix'!$C:$C,A382)</f>
        <v>0</v>
      </c>
      <c r="DR382" s="67">
        <f>SUMIFS('Inventory Matrix'!$E:$E,'Inventory Matrix'!$B:$B,$DR$2,'Inventory Matrix'!$G:$G,$DT$2,'Inventory Matrix'!$C:$C,A382)</f>
        <v>0</v>
      </c>
      <c r="DS382" s="67">
        <f>SUMIFS('Inventory Matrix'!$E:$E,'Inventory Matrix'!$B:$B,$DS$2,'Inventory Matrix'!$G:$G,$DT$2,'Inventory Matrix'!$C:$C,A382)</f>
        <v>0</v>
      </c>
      <c r="DT382" s="98">
        <f>SUMIFS('Inventory Matrix'!$E:$E,'Inventory Matrix'!$G:$G,$DT$2,'Inventory Matrix'!$C:$C,A382)</f>
        <v>0</v>
      </c>
      <c r="DU382" s="44"/>
      <c r="DV382" s="67">
        <f>SUMIFS('Inventory Matrix'!$E:$E,'Inventory Matrix'!$B:$B,$DV$2,'Inventory Matrix'!$G:$G,$EA$2,'Inventory Matrix'!$C:$C,A382)</f>
        <v>0</v>
      </c>
      <c r="DW382" s="67">
        <f>SUMIFS('Inventory Matrix'!$E:$E,'Inventory Matrix'!$B:$B,$DW$2,'Inventory Matrix'!$G:$G,$EA$2,'Inventory Matrix'!$C:$C,A382)</f>
        <v>0</v>
      </c>
      <c r="DX382" s="67">
        <f>SUMIFS('Inventory Matrix'!$E:$E,'Inventory Matrix'!$B:$B,$DX$2,'Inventory Matrix'!$G:$G,$EA$2,'Inventory Matrix'!$C:$C,A382)</f>
        <v>0</v>
      </c>
      <c r="DY382" s="67">
        <f>SUMIFS('Inventory Matrix'!$E:$E,'Inventory Matrix'!$B:$B,$DY$2,'Inventory Matrix'!$G:$G,$EA$2,'Inventory Matrix'!$C:$C,A382)</f>
        <v>0</v>
      </c>
      <c r="DZ382" s="67">
        <f>SUMIFS('Inventory Matrix'!$E:$E,'Inventory Matrix'!$B:$B,$DZ$2,'Inventory Matrix'!$G:$G,$EA$2,'Inventory Matrix'!$C:$C,A382)</f>
        <v>0</v>
      </c>
      <c r="EA382" s="98">
        <f>SUMIFS('Inventory Matrix'!$E:$E,'Inventory Matrix'!$G:$G,$EA$2,'Inventory Matrix'!$C:$C,A382)</f>
        <v>0</v>
      </c>
      <c r="EB382" s="44"/>
      <c r="EC382" s="67">
        <f>SUMIFS('Inventory Matrix'!$E:$E,'Inventory Matrix'!$B:$B,$EC$2,'Inventory Matrix'!$G:$G,$EH$2,'Inventory Matrix'!$C:$C,A382)</f>
        <v>0</v>
      </c>
      <c r="ED382" s="67">
        <f>SUMIFS('Inventory Matrix'!$E:$E,'Inventory Matrix'!$B:$B,$ED$2,'Inventory Matrix'!$G:$G,$EH$2,'Inventory Matrix'!$C:$C,A382)</f>
        <v>0</v>
      </c>
      <c r="EE382" s="67">
        <f>SUMIFS('Inventory Matrix'!$E:$E,'Inventory Matrix'!$B:$B,$EE$2,'Inventory Matrix'!$G:$G,$EH$2,'Inventory Matrix'!$C:$C,A382)</f>
        <v>0</v>
      </c>
      <c r="EF382" s="67">
        <f>SUMIFS('Inventory Matrix'!$E:$E,'Inventory Matrix'!$B:$B,$EF$2,'Inventory Matrix'!$G:$G,$EH$2,'Inventory Matrix'!$C:$C,A382)</f>
        <v>0</v>
      </c>
      <c r="EG382" s="67">
        <f>SUMIFS('Inventory Matrix'!$E:$E,'Inventory Matrix'!$B:$B,$EG$2,'Inventory Matrix'!$G:$G,$EH$2,'Inventory Matrix'!$C:$C,A382)</f>
        <v>0</v>
      </c>
      <c r="EH382" s="98">
        <f>SUMIFS('Inventory Matrix'!$E:$E,'Inventory Matrix'!$G:$G,$EH$2,'Inventory Matrix'!$C:$C,A382)</f>
        <v>0</v>
      </c>
      <c r="EI382" s="44"/>
    </row>
    <row r="383" spans="1:139" ht="13" x14ac:dyDescent="0.15">
      <c r="A383" s="69" t="str">
        <f t="shared" si="49"/>
        <v>MM023</v>
      </c>
      <c r="B383" s="70" t="s">
        <v>2285</v>
      </c>
      <c r="C383" s="71" t="s">
        <v>2640</v>
      </c>
      <c r="D383" s="71" t="s">
        <v>2641</v>
      </c>
      <c r="E383" s="72">
        <f t="shared" si="50"/>
        <v>0</v>
      </c>
      <c r="F383" s="72">
        <f>SUMIFS(Stock!$D:$D,Stock!$C:$C,A383)</f>
        <v>0</v>
      </c>
      <c r="G383" s="73" t="e">
        <f t="shared" ca="1" si="51"/>
        <v>#REF!</v>
      </c>
      <c r="H383" s="74">
        <f t="shared" ca="1" si="52"/>
        <v>0</v>
      </c>
      <c r="I383" s="44"/>
      <c r="J383" s="69" t="e">
        <f ca="1">SUMIFS(#REF!,#REF!,A383,#REF!,$J$2)</f>
        <v>#REF!</v>
      </c>
      <c r="K383" s="69" t="e">
        <f ca="1">SUMIFS(#REF!,#REF!,A383,#REF!,$K$2)</f>
        <v>#REF!</v>
      </c>
      <c r="L383" s="69" t="e">
        <f ca="1">SUMIFS(#REF!,#REF!,A383,#REF!,$L$2)</f>
        <v>#REF!</v>
      </c>
      <c r="M383" s="69" t="e">
        <f ca="1">SUMIFS(#REF!,#REF!,A383,#REF!,$M$2)</f>
        <v>#REF!</v>
      </c>
      <c r="N383" s="69" t="e">
        <f ca="1">SUMIFS(#REF!,#REF!,A383,#REF!,$N$2)</f>
        <v>#REF!</v>
      </c>
      <c r="O383" s="69" t="e">
        <f ca="1">SUMIFS(#REF!,#REF!,A383,#REF!,$O$2)</f>
        <v>#REF!</v>
      </c>
      <c r="P383" s="69" t="e">
        <f ca="1">SUMIFS(#REF!,#REF!,A383,#REF!,$P$2)</f>
        <v>#REF!</v>
      </c>
      <c r="Q383" s="69" t="e">
        <f ca="1">SUMIFS(#REF!,#REF!,A383,#REF!,$Q$2)</f>
        <v>#REF!</v>
      </c>
      <c r="R383" s="69" t="e">
        <f ca="1">SUMIFS(#REF!,#REF!,A383,#REF!,$R$2)</f>
        <v>#REF!</v>
      </c>
      <c r="S383" s="69" t="e">
        <f ca="1">SUMIFS(#REF!,#REF!,A383,#REF!,$S$2)</f>
        <v>#REF!</v>
      </c>
      <c r="T383" s="75"/>
      <c r="U383" s="44"/>
      <c r="V383" s="46"/>
      <c r="W383" s="69" t="e">
        <f ca="1">SUMIFS(#REF!,#REF!,A383,#REF!,$W$2,#REF!,$AK$1)</f>
        <v>#REF!</v>
      </c>
      <c r="X383" s="69" t="e">
        <f ca="1">SUMIFS(#REF!,#REF!,A383,#REF!,$X$2,#REF!,$AK$1)</f>
        <v>#REF!</v>
      </c>
      <c r="Y383" s="69" t="e">
        <f ca="1">SUMIFS(#REF!,#REF!,A383,#REF!,$Y$2,#REF!,$AK$1)</f>
        <v>#REF!</v>
      </c>
      <c r="Z383" s="69" t="e">
        <f ca="1">SUMIFS(#REF!,#REF!,A383,#REF!,$Z$2,#REF!,$AK$1)</f>
        <v>#REF!</v>
      </c>
      <c r="AA383" s="69" t="e">
        <f ca="1">SUMIFS(#REF!,#REF!,A383,#REF!,$AA$2,#REF!,$AK$1)</f>
        <v>#REF!</v>
      </c>
      <c r="AB383" s="69" t="e">
        <f ca="1">SUMIFS(#REF!,#REF!,A383,#REF!,$AB$2,#REF!,$AK$1)</f>
        <v>#REF!</v>
      </c>
      <c r="AC383" s="48"/>
      <c r="AD383" s="76">
        <f>SUMIFS('Inventory Matrix'!$E:$E,'Inventory Matrix'!$G:$G,$AD$2,'Inventory Matrix'!$B:$B,$AK$1,'Inventory Matrix'!$C:$C,A383)</f>
        <v>0</v>
      </c>
      <c r="AE383" s="70">
        <f>SUMIFS('Inventory Matrix'!$E:$E,'Inventory Matrix'!$G:$G,$AE$2,'Inventory Matrix'!$B:$B,$AK$1,'Inventory Matrix'!$C:$C,A383)</f>
        <v>0</v>
      </c>
      <c r="AF383" s="70">
        <f>SUMIFS('Inventory Matrix'!$E:$E,'Inventory Matrix'!$G:$G,$AF$2,'Inventory Matrix'!$B:$B,$AK$1,'Inventory Matrix'!$C:$C,A383)</f>
        <v>0</v>
      </c>
      <c r="AG383" s="77">
        <f>SUMIFS('Inventory Matrix'!$E:$E,'Inventory Matrix'!$G:$G,$AG$2,'Inventory Matrix'!$B:$B,$AK$1,'Inventory Matrix'!$C:$C,A383)</f>
        <v>0</v>
      </c>
      <c r="AH383" s="167" t="str">
        <f t="shared" ca="1" si="53"/>
        <v>-</v>
      </c>
      <c r="AI383" s="168" t="str">
        <f t="shared" ca="1" si="54"/>
        <v>-</v>
      </c>
      <c r="AJ383" s="173">
        <f t="shared" ca="1" si="63"/>
        <v>0</v>
      </c>
      <c r="AK383" s="169">
        <f>SUMIFS(Stock!$D:$D,Stock!$A:$A,$AK$1,Stock!$C:$C,A383)</f>
        <v>0</v>
      </c>
      <c r="AL383" s="55"/>
      <c r="AM383" s="69" t="e">
        <f ca="1">SUMIFS(#REF!,#REF!,A383,#REF!,$AM$2,#REF!,$AZ$1)</f>
        <v>#REF!</v>
      </c>
      <c r="AN383" s="69" t="e">
        <f ca="1">SUMIFS(#REF!,#REF!,A383,#REF!,$AN$2,#REF!,$AZ$1)</f>
        <v>#REF!</v>
      </c>
      <c r="AO383" s="69" t="e">
        <f ca="1">SUMIFS(#REF!,#REF!,A383,#REF!,$AO$2,#REF!,$AZ$1)</f>
        <v>#REF!</v>
      </c>
      <c r="AP383" s="69" t="e">
        <f ca="1">SUMIFS(#REF!,#REF!,A383,#REF!,$AP$2,#REF!,$AZ$1)</f>
        <v>#REF!</v>
      </c>
      <c r="AQ383" s="69" t="e">
        <f ca="1">SUMIFS(#REF!,#REF!,A383,#REF!,$AQ$2,#REF!,$AZ$1)</f>
        <v>#REF!</v>
      </c>
      <c r="AR383" s="69" t="e">
        <f ca="1">SUMIFS(#REF!,#REF!,A383,#REF!,$AR$2,#REF!,$AZ$1)</f>
        <v>#REF!</v>
      </c>
      <c r="AS383" s="81"/>
      <c r="AT383" s="82">
        <f>SUMIFS('Inventory Matrix'!$E:$E,'Inventory Matrix'!$G:$G,$AT$2,'Inventory Matrix'!$B:$B,$AZ$1,'Inventory Matrix'!$C:$C,A383)</f>
        <v>0</v>
      </c>
      <c r="AU383" s="82">
        <f>SUMIFS('Inventory Matrix'!$E:$E,'Inventory Matrix'!$G:$G,$AU$2,'Inventory Matrix'!$B:$B,$AZ$1,'Inventory Matrix'!$C:$C,A383)</f>
        <v>0</v>
      </c>
      <c r="AV383" s="82">
        <f>SUMIFS('Inventory Matrix'!$E:$E,'Inventory Matrix'!$G:$G,$AV$2,'Inventory Matrix'!$B:$B,$AZ$1,'Inventory Matrix'!$C:$C,A383)</f>
        <v>0</v>
      </c>
      <c r="AW383" s="83">
        <f>SUMIFS('Inventory Matrix'!$E:$E,'Inventory Matrix'!$G:$G,$AW$2,'Inventory Matrix'!$B:$B,$AZ$1,'Inventory Matrix'!$C:$C,A383)</f>
        <v>0</v>
      </c>
      <c r="AX383" s="85" t="str">
        <f t="shared" ca="1" si="55"/>
        <v>-</v>
      </c>
      <c r="AY383" s="88">
        <f t="shared" ca="1" si="56"/>
        <v>0</v>
      </c>
      <c r="AZ383" s="87">
        <f>SUMIFS(Stock!$D:$D,Stock!$A:$A,$AZ$1,Stock!$C:$C,A383)</f>
        <v>0</v>
      </c>
      <c r="BA383" s="55"/>
      <c r="BB383" s="69" t="e">
        <f ca="1">SUMIFS(#REF!,#REF!,A383,#REF!,$BB$2,#REF!,$BO$1)</f>
        <v>#REF!</v>
      </c>
      <c r="BC383" s="69" t="e">
        <f ca="1">SUMIFS(#REF!,#REF!,A383,#REF!,$BC$2,#REF!,$BO$1)</f>
        <v>#REF!</v>
      </c>
      <c r="BD383" s="69" t="e">
        <f ca="1">SUMIFS(#REF!,#REF!,A383,#REF!,$BD$2,#REF!,$BO$1)</f>
        <v>#REF!</v>
      </c>
      <c r="BE383" s="69" t="e">
        <f ca="1">SUMIFS(#REF!,#REF!,A383,#REF!,$BE$2,#REF!,$BO$1)</f>
        <v>#REF!</v>
      </c>
      <c r="BF383" s="69" t="e">
        <f ca="1">SUMIFS(#REF!,#REF!,A383,#REF!,$BF$2,#REF!,$BO$1)</f>
        <v>#REF!</v>
      </c>
      <c r="BG383" s="69" t="e">
        <f ca="1">SUMIFS(#REF!,#REF!,A383,#REF!,$BG$2,#REF!,$BO$1)</f>
        <v>#REF!</v>
      </c>
      <c r="BH383" s="60"/>
      <c r="BI383" s="82">
        <f>SUMIFS('Inventory Matrix'!$E:$E,'Inventory Matrix'!$G:$G,$BI$2,'Inventory Matrix'!$B:$B,$BO$1,'Inventory Matrix'!$C:$C,A383)</f>
        <v>0</v>
      </c>
      <c r="BJ383" s="82">
        <f>SUMIFS('Inventory Matrix'!$E:$E,'Inventory Matrix'!$G:$G,$BJ$2,'Inventory Matrix'!$B:$B,$BO$1,'Inventory Matrix'!$C:$C,A383)</f>
        <v>0</v>
      </c>
      <c r="BK383" s="82">
        <f>SUMIFS('Inventory Matrix'!$E:$E,'Inventory Matrix'!$G:$G,$BK$2,'Inventory Matrix'!$B:$B,$BO$1,'Inventory Matrix'!$C:$C,A383)</f>
        <v>0</v>
      </c>
      <c r="BL383" s="83">
        <f>SUMIFS('Inventory Matrix'!$E:$E,'Inventory Matrix'!$G:$G,$BL$2,'Inventory Matrix'!$B:$B,$BO$1,'Inventory Matrix'!$C:$C,A383)</f>
        <v>0</v>
      </c>
      <c r="BM383" s="85" t="str">
        <f t="shared" ca="1" si="57"/>
        <v>-</v>
      </c>
      <c r="BN383" s="86">
        <f t="shared" ca="1" si="58"/>
        <v>0</v>
      </c>
      <c r="BO383" s="87">
        <f>SUMIFS(Stock!$D:$D,Stock!$A:$A,$BO$1,Stock!$C:$C,A383)</f>
        <v>0</v>
      </c>
      <c r="BP383" s="55"/>
      <c r="BQ383" s="69" t="e">
        <f ca="1">SUMIFS(#REF!,#REF!,A383,#REF!,$BQ$2,#REF!,$CD$1)</f>
        <v>#REF!</v>
      </c>
      <c r="BR383" s="69" t="e">
        <f ca="1">SUMIFS(#REF!,#REF!,A383,#REF!,$BR$2,#REF!,$CD$1)</f>
        <v>#REF!</v>
      </c>
      <c r="BS383" s="69" t="e">
        <f ca="1">SUMIFS(#REF!,#REF!,A383,#REF!,$BS$2,#REF!,$CD$1)</f>
        <v>#REF!</v>
      </c>
      <c r="BT383" s="69" t="e">
        <f ca="1">SUMIFS(#REF!,#REF!,A383,#REF!,$BT$2,#REF!,$CD$1)</f>
        <v>#REF!</v>
      </c>
      <c r="BU383" s="69" t="e">
        <f ca="1">SUMIFS(#REF!,#REF!,A383,#REF!,$BU$2,#REF!,$CD$1)</f>
        <v>#REF!</v>
      </c>
      <c r="BV383" s="69" t="e">
        <f ca="1">SUMIFS(#REF!,#REF!,A383,#REF!,$BV$2,#REF!,$CD$1)</f>
        <v>#REF!</v>
      </c>
      <c r="BW383" s="60"/>
      <c r="BX383" s="82">
        <f>SUMIFS('Inventory Matrix'!$E:$E,'Inventory Matrix'!$G:$G,$BX$2,'Inventory Matrix'!$B:$B,$CD$1,'Inventory Matrix'!$C:$C,A383)</f>
        <v>0</v>
      </c>
      <c r="BY383" s="82">
        <f>SUMIFS('Inventory Matrix'!$E:$E,'Inventory Matrix'!$G:$G,$BY$2,'Inventory Matrix'!$B:$B,$CD$1,'Inventory Matrix'!$C:$C,A383)</f>
        <v>0</v>
      </c>
      <c r="BZ383" s="82">
        <f>SUMIFS('Inventory Matrix'!$E:$E,'Inventory Matrix'!$G:$G,$BZ$2,'Inventory Matrix'!$B:$B,$CD$1,'Inventory Matrix'!$C:$C,A383)</f>
        <v>0</v>
      </c>
      <c r="CA383" s="83">
        <f>SUMIFS('Inventory Matrix'!$E:$E,'Inventory Matrix'!$G:$G,$CA$2,'Inventory Matrix'!$B:$B,$CD$1,'Inventory Matrix'!$C:$C,A383)</f>
        <v>0</v>
      </c>
      <c r="CB383" s="85" t="str">
        <f t="shared" ca="1" si="59"/>
        <v>-</v>
      </c>
      <c r="CC383" s="88">
        <f t="shared" ca="1" si="60"/>
        <v>0</v>
      </c>
      <c r="CD383" s="87">
        <f>SUMIFS(Stock!$D:$D,Stock!$A:$A,$CD$1,Stock!$C:$C,A383)</f>
        <v>0</v>
      </c>
      <c r="CE383" s="55"/>
      <c r="CF383" s="69" t="e">
        <f ca="1">SUMIFS(#REF!,#REF!,A383,#REF!,$CF$2,#REF!,$CS$1)</f>
        <v>#REF!</v>
      </c>
      <c r="CG383" s="69" t="e">
        <f ca="1">SUMIFS(#REF!,#REF!,A383,#REF!,$CG$2,#REF!,$CS$1)</f>
        <v>#REF!</v>
      </c>
      <c r="CH383" s="69" t="e">
        <f ca="1">SUMIFS(#REF!,#REF!,A383,#REF!,$CH$2,#REF!,$CS$1)</f>
        <v>#REF!</v>
      </c>
      <c r="CI383" s="69" t="e">
        <f ca="1">SUMIFS(#REF!,#REF!,A383,#REF!,$CI$2,#REF!,$CS$1)</f>
        <v>#REF!</v>
      </c>
      <c r="CJ383" s="69" t="e">
        <f ca="1">SUMIFS(#REF!,#REF!,A383,#REF!,$CJ$2,#REF!,$CS$1)</f>
        <v>#REF!</v>
      </c>
      <c r="CK383" s="69" t="e">
        <f ca="1">SUMIFS(#REF!,#REF!,A383,#REF!,$CK$2,#REF!,$CS$1)</f>
        <v>#REF!</v>
      </c>
      <c r="CL383" s="60"/>
      <c r="CM383" s="82">
        <f>SUMIFS('Inventory Matrix'!$E:$E,'Inventory Matrix'!$G:$G,$CM$2,'Inventory Matrix'!$B:$B,$CD$1,'Inventory Matrix'!$C:$C,A383)</f>
        <v>0</v>
      </c>
      <c r="CN383" s="82">
        <f>SUMIFS('Inventory Matrix'!$E:$E,'Inventory Matrix'!$G:$G,$CN$2,'Inventory Matrix'!$B:$B,$CD$1,'Inventory Matrix'!$C:$C,A383)</f>
        <v>0</v>
      </c>
      <c r="CO383" s="82">
        <f>SUMIFS('Inventory Matrix'!$E:$E,'Inventory Matrix'!$G:$G,$CO$2,'Inventory Matrix'!$B:$B,$CD$1,'Inventory Matrix'!$C:$C,A383)</f>
        <v>0</v>
      </c>
      <c r="CP383" s="83">
        <f>SUMIFS('Inventory Matrix'!$E:$E,'Inventory Matrix'!$G:$G,$CP$2,'Inventory Matrix'!$B:$B,$CD$1,'Inventory Matrix'!$C:$C,A383)</f>
        <v>0</v>
      </c>
      <c r="CQ383" s="85" t="str">
        <f t="shared" ca="1" si="61"/>
        <v>-</v>
      </c>
      <c r="CR383" s="88">
        <f t="shared" ca="1" si="62"/>
        <v>0</v>
      </c>
      <c r="CS383" s="87">
        <f>SUMIFS(Stock!$D:$D,Stock!$A:$A,$CS$1,Stock!$C:$C,A383)</f>
        <v>0</v>
      </c>
      <c r="CT383" s="64"/>
      <c r="CU383" s="89">
        <f>SUMIFS(Stock!$D:$D,Stock!$A:$A,$CU$1,Stock!$C:$C,A383)</f>
        <v>0</v>
      </c>
      <c r="CV383" s="64"/>
      <c r="CW383" s="69" t="e">
        <f ca="1">SUMIFS(#REF!,#REF!,A383,#REF!,$CW$2,#REF!,$DC$1)</f>
        <v>#REF!</v>
      </c>
      <c r="CX383" s="69" t="e">
        <f ca="1">SUMIFS(#REF!,#REF!,A383,#REF!,$CX$2,#REF!,$DC$1)</f>
        <v>#REF!</v>
      </c>
      <c r="CY383" s="69" t="e">
        <f ca="1">SUMIFS(#REF!,#REF!,A383,#REF!,$CY$2,#REF!,$DC$1)</f>
        <v>#REF!</v>
      </c>
      <c r="CZ383" s="69" t="e">
        <f ca="1">SUMIFS(#REF!,#REF!,A383,#REF!,$CZ$2,#REF!,$DC$1)</f>
        <v>#REF!</v>
      </c>
      <c r="DA383" s="69" t="e">
        <f ca="1">SUMIFS(#REF!,#REF!,A383,#REF!,$DA$2,#REF!,$DC$1)</f>
        <v>#REF!</v>
      </c>
      <c r="DB383" s="69" t="e">
        <f ca="1">SUMIFS(#REF!,#REF!,A383,#REF!,$DB$2,#REF!,$DC$1)</f>
        <v>#REF!</v>
      </c>
      <c r="DC383" s="89">
        <f>SUMIFS(Stock!$D:$D,Stock!$A:$A,$DC$1,Stock!$C:$C,A383)</f>
        <v>0</v>
      </c>
      <c r="DD383" s="89">
        <f>SUMIFS(Stock!$D:$D,Stock!$A:$A,$DD$1,Stock!$C:$C,A383)</f>
        <v>0</v>
      </c>
      <c r="DE383" s="89">
        <f>SUMIFS(Stock!$D:$D,Stock!$A:$A,$DE$1,Stock!$C:$C,A383)</f>
        <v>0</v>
      </c>
      <c r="DF383" s="66"/>
      <c r="DG383" s="66"/>
      <c r="DH383" s="90">
        <f>SUMIFS('Inventory Matrix'!$E:$E,'Inventory Matrix'!$B:$B,$DH$2,'Inventory Matrix'!$G:$G,$DM$2,'Inventory Matrix'!$C:$C,A383)</f>
        <v>0</v>
      </c>
      <c r="DI383" s="90">
        <f>SUMIFS('Inventory Matrix'!$E:$E,'Inventory Matrix'!$B:$B,$DI$2,'Inventory Matrix'!$G:$G,$DM$2,'Inventory Matrix'!$C:$C,A383)</f>
        <v>0</v>
      </c>
      <c r="DJ383" s="90">
        <f>SUMIFS('Inventory Matrix'!$E:$E,'Inventory Matrix'!$B:$B,$DJ$2,'Inventory Matrix'!$G:$G,$DM$2,'Inventory Matrix'!$C:$C,A383)</f>
        <v>0</v>
      </c>
      <c r="DK383" s="90">
        <f>SUMIFS('Inventory Matrix'!$E:$E,'Inventory Matrix'!$B:$B,$DK$2,'Inventory Matrix'!$G:$G,$DM$2,'Inventory Matrix'!$C:$C,A383)</f>
        <v>0</v>
      </c>
      <c r="DL383" s="90">
        <f>SUMIFS('Inventory Matrix'!$E:$E,'Inventory Matrix'!$B:$B,$DL$2,'Inventory Matrix'!$G:$G,$DM$2,'Inventory Matrix'!$C:$C,A383)</f>
        <v>0</v>
      </c>
      <c r="DM383" s="91">
        <f>SUMIFS('Inventory Matrix'!$E:$E,'Inventory Matrix'!$G:$G,$DM$2,'Inventory Matrix'!$C:$C,A383)</f>
        <v>0</v>
      </c>
      <c r="DN383" s="48"/>
      <c r="DO383" s="90">
        <f>SUMIFS('Inventory Matrix'!$E:$E,'Inventory Matrix'!$B:$B,$DO$2,'Inventory Matrix'!$G:$G,$DT$2,'Inventory Matrix'!$C:$C,A383)</f>
        <v>0</v>
      </c>
      <c r="DP383" s="90">
        <f>SUMIFS('Inventory Matrix'!$E:$E,'Inventory Matrix'!$B:$B,$DP$2,'Inventory Matrix'!$G:$G,$DT$2,'Inventory Matrix'!$C:$C,A383)</f>
        <v>0</v>
      </c>
      <c r="DQ383" s="90">
        <f>SUMIFS('Inventory Matrix'!$E:$E,'Inventory Matrix'!$B:$B,$DQ$2,'Inventory Matrix'!$G:$G,$DT$2,'Inventory Matrix'!$C:$C,A383)</f>
        <v>0</v>
      </c>
      <c r="DR383" s="90">
        <f>SUMIFS('Inventory Matrix'!$E:$E,'Inventory Matrix'!$B:$B,$DR$2,'Inventory Matrix'!$G:$G,$DT$2,'Inventory Matrix'!$C:$C,A383)</f>
        <v>0</v>
      </c>
      <c r="DS383" s="90">
        <f>SUMIFS('Inventory Matrix'!$E:$E,'Inventory Matrix'!$B:$B,$DS$2,'Inventory Matrix'!$G:$G,$DT$2,'Inventory Matrix'!$C:$C,A383)</f>
        <v>0</v>
      </c>
      <c r="DT383" s="91">
        <f>SUMIFS('Inventory Matrix'!$E:$E,'Inventory Matrix'!$G:$G,$DT$2,'Inventory Matrix'!$C:$C,A383)</f>
        <v>0</v>
      </c>
      <c r="DU383" s="44"/>
      <c r="DV383" s="90">
        <f>SUMIFS('Inventory Matrix'!$E:$E,'Inventory Matrix'!$B:$B,$DV$2,'Inventory Matrix'!$G:$G,$EA$2,'Inventory Matrix'!$C:$C,A383)</f>
        <v>0</v>
      </c>
      <c r="DW383" s="90">
        <f>SUMIFS('Inventory Matrix'!$E:$E,'Inventory Matrix'!$B:$B,$DW$2,'Inventory Matrix'!$G:$G,$EA$2,'Inventory Matrix'!$C:$C,A383)</f>
        <v>0</v>
      </c>
      <c r="DX383" s="90">
        <f>SUMIFS('Inventory Matrix'!$E:$E,'Inventory Matrix'!$B:$B,$DX$2,'Inventory Matrix'!$G:$G,$EA$2,'Inventory Matrix'!$C:$C,A383)</f>
        <v>0</v>
      </c>
      <c r="DY383" s="90">
        <f>SUMIFS('Inventory Matrix'!$E:$E,'Inventory Matrix'!$B:$B,$DY$2,'Inventory Matrix'!$G:$G,$EA$2,'Inventory Matrix'!$C:$C,A383)</f>
        <v>0</v>
      </c>
      <c r="DZ383" s="90">
        <f>SUMIFS('Inventory Matrix'!$E:$E,'Inventory Matrix'!$B:$B,$DZ$2,'Inventory Matrix'!$G:$G,$EA$2,'Inventory Matrix'!$C:$C,A383)</f>
        <v>0</v>
      </c>
      <c r="EA383" s="91">
        <f>SUMIFS('Inventory Matrix'!$E:$E,'Inventory Matrix'!$G:$G,$EA$2,'Inventory Matrix'!$C:$C,A383)</f>
        <v>0</v>
      </c>
      <c r="EB383" s="44"/>
      <c r="EC383" s="90">
        <f>SUMIFS('Inventory Matrix'!$E:$E,'Inventory Matrix'!$B:$B,$EC$2,'Inventory Matrix'!$G:$G,$EH$2,'Inventory Matrix'!$C:$C,A383)</f>
        <v>0</v>
      </c>
      <c r="ED383" s="90">
        <f>SUMIFS('Inventory Matrix'!$E:$E,'Inventory Matrix'!$B:$B,$ED$2,'Inventory Matrix'!$G:$G,$EH$2,'Inventory Matrix'!$C:$C,A383)</f>
        <v>0</v>
      </c>
      <c r="EE383" s="90">
        <f>SUMIFS('Inventory Matrix'!$E:$E,'Inventory Matrix'!$B:$B,$EE$2,'Inventory Matrix'!$G:$G,$EH$2,'Inventory Matrix'!$C:$C,A383)</f>
        <v>0</v>
      </c>
      <c r="EF383" s="90">
        <f>SUMIFS('Inventory Matrix'!$E:$E,'Inventory Matrix'!$B:$B,$EF$2,'Inventory Matrix'!$G:$G,$EH$2,'Inventory Matrix'!$C:$C,A383)</f>
        <v>0</v>
      </c>
      <c r="EG383" s="90">
        <f>SUMIFS('Inventory Matrix'!$E:$E,'Inventory Matrix'!$B:$B,$EG$2,'Inventory Matrix'!$G:$G,$EH$2,'Inventory Matrix'!$C:$C,A383)</f>
        <v>0</v>
      </c>
      <c r="EH383" s="91">
        <f>SUMIFS('Inventory Matrix'!$E:$E,'Inventory Matrix'!$G:$G,$EH$2,'Inventory Matrix'!$C:$C,A383)</f>
        <v>0</v>
      </c>
      <c r="EI383" s="44"/>
    </row>
    <row r="384" spans="1:139" ht="13" x14ac:dyDescent="0.15">
      <c r="A384" s="38" t="str">
        <f t="shared" si="49"/>
        <v>MM273</v>
      </c>
      <c r="B384" s="39" t="s">
        <v>2186</v>
      </c>
      <c r="C384" s="40" t="s">
        <v>2642</v>
      </c>
      <c r="D384" s="40" t="s">
        <v>2643</v>
      </c>
      <c r="E384" s="41">
        <f t="shared" si="50"/>
        <v>0</v>
      </c>
      <c r="F384" s="41">
        <f>SUMIFS(Stock!$D:$D,Stock!$C:$C,A384)</f>
        <v>0</v>
      </c>
      <c r="G384" s="42" t="e">
        <f t="shared" ca="1" si="51"/>
        <v>#REF!</v>
      </c>
      <c r="H384" s="43">
        <f t="shared" ca="1" si="52"/>
        <v>0</v>
      </c>
      <c r="I384" s="44"/>
      <c r="J384" s="38" t="e">
        <f ca="1">SUMIFS(#REF!,#REF!,A384,#REF!,$J$2)</f>
        <v>#REF!</v>
      </c>
      <c r="K384" s="38" t="e">
        <f ca="1">SUMIFS(#REF!,#REF!,A384,#REF!,$K$2)</f>
        <v>#REF!</v>
      </c>
      <c r="L384" s="38" t="e">
        <f ca="1">SUMIFS(#REF!,#REF!,A384,#REF!,$L$2)</f>
        <v>#REF!</v>
      </c>
      <c r="M384" s="38" t="e">
        <f ca="1">SUMIFS(#REF!,#REF!,A384,#REF!,$M$2)</f>
        <v>#REF!</v>
      </c>
      <c r="N384" s="38" t="e">
        <f ca="1">SUMIFS(#REF!,#REF!,A384,#REF!,$N$2)</f>
        <v>#REF!</v>
      </c>
      <c r="O384" s="38" t="e">
        <f ca="1">SUMIFS(#REF!,#REF!,A384,#REF!,$O$2)</f>
        <v>#REF!</v>
      </c>
      <c r="P384" s="38" t="e">
        <f ca="1">SUMIFS(#REF!,#REF!,A384,#REF!,$P$2)</f>
        <v>#REF!</v>
      </c>
      <c r="Q384" s="38" t="e">
        <f ca="1">SUMIFS(#REF!,#REF!,A384,#REF!,$Q$2)</f>
        <v>#REF!</v>
      </c>
      <c r="R384" s="38" t="e">
        <f ca="1">SUMIFS(#REF!,#REF!,A384,#REF!,$R$2)</f>
        <v>#REF!</v>
      </c>
      <c r="S384" s="38" t="e">
        <f ca="1">SUMIFS(#REF!,#REF!,A384,#REF!,$S$2)</f>
        <v>#REF!</v>
      </c>
      <c r="T384" s="45"/>
      <c r="U384" s="44"/>
      <c r="V384" s="46"/>
      <c r="W384" s="38" t="e">
        <f ca="1">SUMIFS(#REF!,#REF!,A384,#REF!,$W$2,#REF!,$AK$1)</f>
        <v>#REF!</v>
      </c>
      <c r="X384" s="38" t="e">
        <f ca="1">SUMIFS(#REF!,#REF!,A384,#REF!,$X$2,#REF!,$AK$1)</f>
        <v>#REF!</v>
      </c>
      <c r="Y384" s="38" t="e">
        <f ca="1">SUMIFS(#REF!,#REF!,A384,#REF!,$Y$2,#REF!,$AK$1)</f>
        <v>#REF!</v>
      </c>
      <c r="Z384" s="38" t="e">
        <f ca="1">SUMIFS(#REF!,#REF!,A384,#REF!,$Z$2,#REF!,$AK$1)</f>
        <v>#REF!</v>
      </c>
      <c r="AA384" s="38" t="e">
        <f ca="1">SUMIFS(#REF!,#REF!,A384,#REF!,$AA$2,#REF!,$AK$1)</f>
        <v>#REF!</v>
      </c>
      <c r="AB384" s="38" t="e">
        <f ca="1">SUMIFS(#REF!,#REF!,A384,#REF!,$AB$2,#REF!,$AK$1)</f>
        <v>#REF!</v>
      </c>
      <c r="AC384" s="48"/>
      <c r="AD384" s="92">
        <f>SUMIFS('Inventory Matrix'!$E:$E,'Inventory Matrix'!$G:$G,$AD$2,'Inventory Matrix'!$B:$B,$AK$1,'Inventory Matrix'!$C:$C,A384)</f>
        <v>0</v>
      </c>
      <c r="AE384" s="39">
        <f>SUMIFS('Inventory Matrix'!$E:$E,'Inventory Matrix'!$G:$G,$AE$2,'Inventory Matrix'!$B:$B,$AK$1,'Inventory Matrix'!$C:$C,A384)</f>
        <v>0</v>
      </c>
      <c r="AF384" s="39">
        <f>SUMIFS('Inventory Matrix'!$E:$E,'Inventory Matrix'!$G:$G,$AF$2,'Inventory Matrix'!$B:$B,$AK$1,'Inventory Matrix'!$C:$C,A384)</f>
        <v>0</v>
      </c>
      <c r="AG384" s="93">
        <f>SUMIFS('Inventory Matrix'!$E:$E,'Inventory Matrix'!$G:$G,$AG$2,'Inventory Matrix'!$B:$B,$AK$1,'Inventory Matrix'!$C:$C,A384)</f>
        <v>0</v>
      </c>
      <c r="AH384" s="170" t="str">
        <f t="shared" ca="1" si="53"/>
        <v>-</v>
      </c>
      <c r="AI384" s="171" t="str">
        <f t="shared" ca="1" si="54"/>
        <v>-</v>
      </c>
      <c r="AJ384" s="174">
        <f t="shared" ca="1" si="63"/>
        <v>0</v>
      </c>
      <c r="AK384" s="172">
        <f>SUMIFS(Stock!$D:$D,Stock!$A:$A,$AK$1,Stock!$C:$C,A384)</f>
        <v>0</v>
      </c>
      <c r="AL384" s="55"/>
      <c r="AM384" s="38" t="e">
        <f ca="1">SUMIFS(#REF!,#REF!,A384,#REF!,$AM$2,#REF!,$AZ$1)</f>
        <v>#REF!</v>
      </c>
      <c r="AN384" s="38" t="e">
        <f ca="1">SUMIFS(#REF!,#REF!,A384,#REF!,$AN$2,#REF!,$AZ$1)</f>
        <v>#REF!</v>
      </c>
      <c r="AO384" s="38" t="e">
        <f ca="1">SUMIFS(#REF!,#REF!,A384,#REF!,$AO$2,#REF!,$AZ$1)</f>
        <v>#REF!</v>
      </c>
      <c r="AP384" s="38" t="e">
        <f ca="1">SUMIFS(#REF!,#REF!,A384,#REF!,$AP$2,#REF!,$AZ$1)</f>
        <v>#REF!</v>
      </c>
      <c r="AQ384" s="38" t="e">
        <f ca="1">SUMIFS(#REF!,#REF!,A384,#REF!,$AQ$2,#REF!,$AZ$1)</f>
        <v>#REF!</v>
      </c>
      <c r="AR384" s="38" t="e">
        <f ca="1">SUMIFS(#REF!,#REF!,A384,#REF!,$AR$2,#REF!,$AZ$1)</f>
        <v>#REF!</v>
      </c>
      <c r="AS384" s="81"/>
      <c r="AT384" s="49">
        <f>SUMIFS('Inventory Matrix'!$E:$E,'Inventory Matrix'!$G:$G,$AT$2,'Inventory Matrix'!$B:$B,$AZ$1,'Inventory Matrix'!$C:$C,A384)</f>
        <v>0</v>
      </c>
      <c r="AU384" s="49">
        <f>SUMIFS('Inventory Matrix'!$E:$E,'Inventory Matrix'!$G:$G,$AU$2,'Inventory Matrix'!$B:$B,$AZ$1,'Inventory Matrix'!$C:$C,A384)</f>
        <v>0</v>
      </c>
      <c r="AV384" s="49">
        <f>SUMIFS('Inventory Matrix'!$E:$E,'Inventory Matrix'!$G:$G,$AV$2,'Inventory Matrix'!$B:$B,$AZ$1,'Inventory Matrix'!$C:$C,A384)</f>
        <v>0</v>
      </c>
      <c r="AW384" s="57">
        <f>SUMIFS('Inventory Matrix'!$E:$E,'Inventory Matrix'!$G:$G,$AW$2,'Inventory Matrix'!$B:$B,$AZ$1,'Inventory Matrix'!$C:$C,A384)</f>
        <v>0</v>
      </c>
      <c r="AX384" s="96" t="str">
        <f t="shared" ca="1" si="55"/>
        <v>-</v>
      </c>
      <c r="AY384" s="63">
        <f t="shared" ca="1" si="56"/>
        <v>0</v>
      </c>
      <c r="AZ384" s="97">
        <f>SUMIFS(Stock!$D:$D,Stock!$A:$A,$AZ$1,Stock!$C:$C,A384)</f>
        <v>0</v>
      </c>
      <c r="BA384" s="55"/>
      <c r="BB384" s="38" t="e">
        <f ca="1">SUMIFS(#REF!,#REF!,A384,#REF!,$BB$2,#REF!,$BO$1)</f>
        <v>#REF!</v>
      </c>
      <c r="BC384" s="38" t="e">
        <f ca="1">SUMIFS(#REF!,#REF!,A384,#REF!,$BC$2,#REF!,$BO$1)</f>
        <v>#REF!</v>
      </c>
      <c r="BD384" s="38" t="e">
        <f ca="1">SUMIFS(#REF!,#REF!,A384,#REF!,$BD$2,#REF!,$BO$1)</f>
        <v>#REF!</v>
      </c>
      <c r="BE384" s="38" t="e">
        <f ca="1">SUMIFS(#REF!,#REF!,A384,#REF!,$BE$2,#REF!,$BO$1)</f>
        <v>#REF!</v>
      </c>
      <c r="BF384" s="38" t="e">
        <f ca="1">SUMIFS(#REF!,#REF!,A384,#REF!,$BF$2,#REF!,$BO$1)</f>
        <v>#REF!</v>
      </c>
      <c r="BG384" s="38" t="e">
        <f ca="1">SUMIFS(#REF!,#REF!,A384,#REF!,$BG$2,#REF!,$BO$1)</f>
        <v>#REF!</v>
      </c>
      <c r="BH384" s="60"/>
      <c r="BI384" s="49">
        <f>SUMIFS('Inventory Matrix'!$E:$E,'Inventory Matrix'!$G:$G,$BI$2,'Inventory Matrix'!$B:$B,$BO$1,'Inventory Matrix'!$C:$C,A384)</f>
        <v>0</v>
      </c>
      <c r="BJ384" s="49">
        <f>SUMIFS('Inventory Matrix'!$E:$E,'Inventory Matrix'!$G:$G,$BJ$2,'Inventory Matrix'!$B:$B,$BO$1,'Inventory Matrix'!$C:$C,A384)</f>
        <v>0</v>
      </c>
      <c r="BK384" s="49">
        <f>SUMIFS('Inventory Matrix'!$E:$E,'Inventory Matrix'!$G:$G,$BK$2,'Inventory Matrix'!$B:$B,$BO$1,'Inventory Matrix'!$C:$C,A384)</f>
        <v>0</v>
      </c>
      <c r="BL384" s="57">
        <f>SUMIFS('Inventory Matrix'!$E:$E,'Inventory Matrix'!$G:$G,$BL$2,'Inventory Matrix'!$B:$B,$BO$1,'Inventory Matrix'!$C:$C,A384)</f>
        <v>0</v>
      </c>
      <c r="BM384" s="96" t="str">
        <f t="shared" ca="1" si="57"/>
        <v>-</v>
      </c>
      <c r="BN384" s="62">
        <f t="shared" ca="1" si="58"/>
        <v>0</v>
      </c>
      <c r="BO384" s="97">
        <f>SUMIFS(Stock!$D:$D,Stock!$A:$A,$BO$1,Stock!$C:$C,A384)</f>
        <v>0</v>
      </c>
      <c r="BP384" s="55"/>
      <c r="BQ384" s="38" t="e">
        <f ca="1">SUMIFS(#REF!,#REF!,A384,#REF!,$BQ$2,#REF!,$CD$1)</f>
        <v>#REF!</v>
      </c>
      <c r="BR384" s="38" t="e">
        <f ca="1">SUMIFS(#REF!,#REF!,A384,#REF!,$BR$2,#REF!,$CD$1)</f>
        <v>#REF!</v>
      </c>
      <c r="BS384" s="38" t="e">
        <f ca="1">SUMIFS(#REF!,#REF!,A384,#REF!,$BS$2,#REF!,$CD$1)</f>
        <v>#REF!</v>
      </c>
      <c r="BT384" s="38" t="e">
        <f ca="1">SUMIFS(#REF!,#REF!,A384,#REF!,$BT$2,#REF!,$CD$1)</f>
        <v>#REF!</v>
      </c>
      <c r="BU384" s="38" t="e">
        <f ca="1">SUMIFS(#REF!,#REF!,A384,#REF!,$BU$2,#REF!,$CD$1)</f>
        <v>#REF!</v>
      </c>
      <c r="BV384" s="38" t="e">
        <f ca="1">SUMIFS(#REF!,#REF!,A384,#REF!,$BV$2,#REF!,$CD$1)</f>
        <v>#REF!</v>
      </c>
      <c r="BW384" s="60"/>
      <c r="BX384" s="49">
        <f>SUMIFS('Inventory Matrix'!$E:$E,'Inventory Matrix'!$G:$G,$BX$2,'Inventory Matrix'!$B:$B,$CD$1,'Inventory Matrix'!$C:$C,A384)</f>
        <v>0</v>
      </c>
      <c r="BY384" s="49">
        <f>SUMIFS('Inventory Matrix'!$E:$E,'Inventory Matrix'!$G:$G,$BY$2,'Inventory Matrix'!$B:$B,$CD$1,'Inventory Matrix'!$C:$C,A384)</f>
        <v>0</v>
      </c>
      <c r="BZ384" s="49">
        <f>SUMIFS('Inventory Matrix'!$E:$E,'Inventory Matrix'!$G:$G,$BZ$2,'Inventory Matrix'!$B:$B,$CD$1,'Inventory Matrix'!$C:$C,A384)</f>
        <v>0</v>
      </c>
      <c r="CA384" s="57">
        <f>SUMIFS('Inventory Matrix'!$E:$E,'Inventory Matrix'!$G:$G,$CA$2,'Inventory Matrix'!$B:$B,$CD$1,'Inventory Matrix'!$C:$C,A384)</f>
        <v>0</v>
      </c>
      <c r="CB384" s="96" t="str">
        <f t="shared" ca="1" si="59"/>
        <v>-</v>
      </c>
      <c r="CC384" s="63">
        <f t="shared" ca="1" si="60"/>
        <v>0</v>
      </c>
      <c r="CD384" s="97">
        <f>SUMIFS(Stock!$D:$D,Stock!$A:$A,$CD$1,Stock!$C:$C,A384)</f>
        <v>0</v>
      </c>
      <c r="CE384" s="55"/>
      <c r="CF384" s="38" t="e">
        <f ca="1">SUMIFS(#REF!,#REF!,A384,#REF!,$CF$2,#REF!,$CS$1)</f>
        <v>#REF!</v>
      </c>
      <c r="CG384" s="38" t="e">
        <f ca="1">SUMIFS(#REF!,#REF!,A384,#REF!,$CG$2,#REF!,$CS$1)</f>
        <v>#REF!</v>
      </c>
      <c r="CH384" s="38" t="e">
        <f ca="1">SUMIFS(#REF!,#REF!,A384,#REF!,$CH$2,#REF!,$CS$1)</f>
        <v>#REF!</v>
      </c>
      <c r="CI384" s="38" t="e">
        <f ca="1">SUMIFS(#REF!,#REF!,A384,#REF!,$CI$2,#REF!,$CS$1)</f>
        <v>#REF!</v>
      </c>
      <c r="CJ384" s="38" t="e">
        <f ca="1">SUMIFS(#REF!,#REF!,A384,#REF!,$CJ$2,#REF!,$CS$1)</f>
        <v>#REF!</v>
      </c>
      <c r="CK384" s="38" t="e">
        <f ca="1">SUMIFS(#REF!,#REF!,A384,#REF!,$CK$2,#REF!,$CS$1)</f>
        <v>#REF!</v>
      </c>
      <c r="CL384" s="60"/>
      <c r="CM384" s="49">
        <f>SUMIFS('Inventory Matrix'!$E:$E,'Inventory Matrix'!$G:$G,$CM$2,'Inventory Matrix'!$B:$B,$CD$1,'Inventory Matrix'!$C:$C,A384)</f>
        <v>0</v>
      </c>
      <c r="CN384" s="49">
        <f>SUMIFS('Inventory Matrix'!$E:$E,'Inventory Matrix'!$G:$G,$CN$2,'Inventory Matrix'!$B:$B,$CD$1,'Inventory Matrix'!$C:$C,A384)</f>
        <v>0</v>
      </c>
      <c r="CO384" s="49">
        <f>SUMIFS('Inventory Matrix'!$E:$E,'Inventory Matrix'!$G:$G,$CO$2,'Inventory Matrix'!$B:$B,$CD$1,'Inventory Matrix'!$C:$C,A384)</f>
        <v>0</v>
      </c>
      <c r="CP384" s="57">
        <f>SUMIFS('Inventory Matrix'!$E:$E,'Inventory Matrix'!$G:$G,$CP$2,'Inventory Matrix'!$B:$B,$CD$1,'Inventory Matrix'!$C:$C,A384)</f>
        <v>0</v>
      </c>
      <c r="CQ384" s="96" t="str">
        <f t="shared" ca="1" si="61"/>
        <v>-</v>
      </c>
      <c r="CR384" s="63">
        <f t="shared" ca="1" si="62"/>
        <v>0</v>
      </c>
      <c r="CS384" s="97">
        <f>SUMIFS(Stock!$D:$D,Stock!$A:$A,$CS$1,Stock!$C:$C,A384)</f>
        <v>0</v>
      </c>
      <c r="CT384" s="64"/>
      <c r="CU384" s="65">
        <f>SUMIFS(Stock!$D:$D,Stock!$A:$A,$CU$1,Stock!$C:$C,A384)</f>
        <v>0</v>
      </c>
      <c r="CV384" s="64"/>
      <c r="CW384" s="38" t="e">
        <f ca="1">SUMIFS(#REF!,#REF!,A384,#REF!,$CW$2,#REF!,$DC$1)</f>
        <v>#REF!</v>
      </c>
      <c r="CX384" s="38" t="e">
        <f ca="1">SUMIFS(#REF!,#REF!,A384,#REF!,$CX$2,#REF!,$DC$1)</f>
        <v>#REF!</v>
      </c>
      <c r="CY384" s="38" t="e">
        <f ca="1">SUMIFS(#REF!,#REF!,A384,#REF!,$CY$2,#REF!,$DC$1)</f>
        <v>#REF!</v>
      </c>
      <c r="CZ384" s="38" t="e">
        <f ca="1">SUMIFS(#REF!,#REF!,A384,#REF!,$CZ$2,#REF!,$DC$1)</f>
        <v>#REF!</v>
      </c>
      <c r="DA384" s="38" t="e">
        <f ca="1">SUMIFS(#REF!,#REF!,A384,#REF!,$DA$2,#REF!,$DC$1)</f>
        <v>#REF!</v>
      </c>
      <c r="DB384" s="38" t="e">
        <f ca="1">SUMIFS(#REF!,#REF!,A384,#REF!,$DB$2,#REF!,$DC$1)</f>
        <v>#REF!</v>
      </c>
      <c r="DC384" s="65">
        <f>SUMIFS(Stock!$D:$D,Stock!$A:$A,$DC$1,Stock!$C:$C,A384)</f>
        <v>0</v>
      </c>
      <c r="DD384" s="65">
        <f>SUMIFS(Stock!$D:$D,Stock!$A:$A,$DD$1,Stock!$C:$C,A384)</f>
        <v>0</v>
      </c>
      <c r="DE384" s="65">
        <f>SUMIFS(Stock!$D:$D,Stock!$A:$A,$DE$1,Stock!$C:$C,A384)</f>
        <v>0</v>
      </c>
      <c r="DF384" s="66"/>
      <c r="DG384" s="66"/>
      <c r="DH384" s="67">
        <f>SUMIFS('Inventory Matrix'!$E:$E,'Inventory Matrix'!$B:$B,$DH$2,'Inventory Matrix'!$G:$G,$DM$2,'Inventory Matrix'!$C:$C,A384)</f>
        <v>0</v>
      </c>
      <c r="DI384" s="67">
        <f>SUMIFS('Inventory Matrix'!$E:$E,'Inventory Matrix'!$B:$B,$DI$2,'Inventory Matrix'!$G:$G,$DM$2,'Inventory Matrix'!$C:$C,A384)</f>
        <v>0</v>
      </c>
      <c r="DJ384" s="67">
        <f>SUMIFS('Inventory Matrix'!$E:$E,'Inventory Matrix'!$B:$B,$DJ$2,'Inventory Matrix'!$G:$G,$DM$2,'Inventory Matrix'!$C:$C,A384)</f>
        <v>0</v>
      </c>
      <c r="DK384" s="67">
        <f>SUMIFS('Inventory Matrix'!$E:$E,'Inventory Matrix'!$B:$B,$DK$2,'Inventory Matrix'!$G:$G,$DM$2,'Inventory Matrix'!$C:$C,A384)</f>
        <v>0</v>
      </c>
      <c r="DL384" s="67">
        <f>SUMIFS('Inventory Matrix'!$E:$E,'Inventory Matrix'!$B:$B,$DL$2,'Inventory Matrix'!$G:$G,$DM$2,'Inventory Matrix'!$C:$C,A384)</f>
        <v>0</v>
      </c>
      <c r="DM384" s="98">
        <f>SUMIFS('Inventory Matrix'!$E:$E,'Inventory Matrix'!$G:$G,$DM$2,'Inventory Matrix'!$C:$C,A384)</f>
        <v>0</v>
      </c>
      <c r="DN384" s="48"/>
      <c r="DO384" s="67">
        <f>SUMIFS('Inventory Matrix'!$E:$E,'Inventory Matrix'!$B:$B,$DO$2,'Inventory Matrix'!$G:$G,$DT$2,'Inventory Matrix'!$C:$C,A384)</f>
        <v>0</v>
      </c>
      <c r="DP384" s="67">
        <f>SUMIFS('Inventory Matrix'!$E:$E,'Inventory Matrix'!$B:$B,$DP$2,'Inventory Matrix'!$G:$G,$DT$2,'Inventory Matrix'!$C:$C,A384)</f>
        <v>0</v>
      </c>
      <c r="DQ384" s="67">
        <f>SUMIFS('Inventory Matrix'!$E:$E,'Inventory Matrix'!$B:$B,$DQ$2,'Inventory Matrix'!$G:$G,$DT$2,'Inventory Matrix'!$C:$C,A384)</f>
        <v>0</v>
      </c>
      <c r="DR384" s="67">
        <f>SUMIFS('Inventory Matrix'!$E:$E,'Inventory Matrix'!$B:$B,$DR$2,'Inventory Matrix'!$G:$G,$DT$2,'Inventory Matrix'!$C:$C,A384)</f>
        <v>0</v>
      </c>
      <c r="DS384" s="67">
        <f>SUMIFS('Inventory Matrix'!$E:$E,'Inventory Matrix'!$B:$B,$DS$2,'Inventory Matrix'!$G:$G,$DT$2,'Inventory Matrix'!$C:$C,A384)</f>
        <v>0</v>
      </c>
      <c r="DT384" s="98">
        <f>SUMIFS('Inventory Matrix'!$E:$E,'Inventory Matrix'!$G:$G,$DT$2,'Inventory Matrix'!$C:$C,A384)</f>
        <v>0</v>
      </c>
      <c r="DU384" s="44"/>
      <c r="DV384" s="67">
        <f>SUMIFS('Inventory Matrix'!$E:$E,'Inventory Matrix'!$B:$B,$DV$2,'Inventory Matrix'!$G:$G,$EA$2,'Inventory Matrix'!$C:$C,A384)</f>
        <v>0</v>
      </c>
      <c r="DW384" s="67">
        <f>SUMIFS('Inventory Matrix'!$E:$E,'Inventory Matrix'!$B:$B,$DW$2,'Inventory Matrix'!$G:$G,$EA$2,'Inventory Matrix'!$C:$C,A384)</f>
        <v>0</v>
      </c>
      <c r="DX384" s="67">
        <f>SUMIFS('Inventory Matrix'!$E:$E,'Inventory Matrix'!$B:$B,$DX$2,'Inventory Matrix'!$G:$G,$EA$2,'Inventory Matrix'!$C:$C,A384)</f>
        <v>0</v>
      </c>
      <c r="DY384" s="67">
        <f>SUMIFS('Inventory Matrix'!$E:$E,'Inventory Matrix'!$B:$B,$DY$2,'Inventory Matrix'!$G:$G,$EA$2,'Inventory Matrix'!$C:$C,A384)</f>
        <v>0</v>
      </c>
      <c r="DZ384" s="67">
        <f>SUMIFS('Inventory Matrix'!$E:$E,'Inventory Matrix'!$B:$B,$DZ$2,'Inventory Matrix'!$G:$G,$EA$2,'Inventory Matrix'!$C:$C,A384)</f>
        <v>0</v>
      </c>
      <c r="EA384" s="98">
        <f>SUMIFS('Inventory Matrix'!$E:$E,'Inventory Matrix'!$G:$G,$EA$2,'Inventory Matrix'!$C:$C,A384)</f>
        <v>0</v>
      </c>
      <c r="EB384" s="44"/>
      <c r="EC384" s="67">
        <f>SUMIFS('Inventory Matrix'!$E:$E,'Inventory Matrix'!$B:$B,$EC$2,'Inventory Matrix'!$G:$G,$EH$2,'Inventory Matrix'!$C:$C,A384)</f>
        <v>0</v>
      </c>
      <c r="ED384" s="67">
        <f>SUMIFS('Inventory Matrix'!$E:$E,'Inventory Matrix'!$B:$B,$ED$2,'Inventory Matrix'!$G:$G,$EH$2,'Inventory Matrix'!$C:$C,A384)</f>
        <v>0</v>
      </c>
      <c r="EE384" s="67">
        <f>SUMIFS('Inventory Matrix'!$E:$E,'Inventory Matrix'!$B:$B,$EE$2,'Inventory Matrix'!$G:$G,$EH$2,'Inventory Matrix'!$C:$C,A384)</f>
        <v>0</v>
      </c>
      <c r="EF384" s="67">
        <f>SUMIFS('Inventory Matrix'!$E:$E,'Inventory Matrix'!$B:$B,$EF$2,'Inventory Matrix'!$G:$G,$EH$2,'Inventory Matrix'!$C:$C,A384)</f>
        <v>0</v>
      </c>
      <c r="EG384" s="67">
        <f>SUMIFS('Inventory Matrix'!$E:$E,'Inventory Matrix'!$B:$B,$EG$2,'Inventory Matrix'!$G:$G,$EH$2,'Inventory Matrix'!$C:$C,A384)</f>
        <v>0</v>
      </c>
      <c r="EH384" s="98">
        <f>SUMIFS('Inventory Matrix'!$E:$E,'Inventory Matrix'!$G:$G,$EH$2,'Inventory Matrix'!$C:$C,A384)</f>
        <v>0</v>
      </c>
      <c r="EI384" s="44"/>
    </row>
    <row r="385" spans="1:139" ht="13" x14ac:dyDescent="0.15">
      <c r="A385" s="69" t="str">
        <f t="shared" si="49"/>
        <v>MLYX3</v>
      </c>
      <c r="B385" s="70" t="s">
        <v>2285</v>
      </c>
      <c r="C385" s="71" t="s">
        <v>2644</v>
      </c>
      <c r="D385" s="71" t="s">
        <v>2645</v>
      </c>
      <c r="E385" s="72">
        <f t="shared" si="50"/>
        <v>0</v>
      </c>
      <c r="F385" s="72">
        <f>SUMIFS(Stock!$D:$D,Stock!$C:$C,A385)</f>
        <v>0</v>
      </c>
      <c r="G385" s="73" t="e">
        <f t="shared" ca="1" si="51"/>
        <v>#REF!</v>
      </c>
      <c r="H385" s="74">
        <f t="shared" ca="1" si="52"/>
        <v>0</v>
      </c>
      <c r="I385" s="44"/>
      <c r="J385" s="69" t="e">
        <f ca="1">SUMIFS(#REF!,#REF!,A385,#REF!,$J$2)</f>
        <v>#REF!</v>
      </c>
      <c r="K385" s="69" t="e">
        <f ca="1">SUMIFS(#REF!,#REF!,A385,#REF!,$K$2)</f>
        <v>#REF!</v>
      </c>
      <c r="L385" s="69" t="e">
        <f ca="1">SUMIFS(#REF!,#REF!,A385,#REF!,$L$2)</f>
        <v>#REF!</v>
      </c>
      <c r="M385" s="69" t="e">
        <f ca="1">SUMIFS(#REF!,#REF!,A385,#REF!,$M$2)</f>
        <v>#REF!</v>
      </c>
      <c r="N385" s="69" t="e">
        <f ca="1">SUMIFS(#REF!,#REF!,A385,#REF!,$N$2)</f>
        <v>#REF!</v>
      </c>
      <c r="O385" s="69" t="e">
        <f ca="1">SUMIFS(#REF!,#REF!,A385,#REF!,$O$2)</f>
        <v>#REF!</v>
      </c>
      <c r="P385" s="69" t="e">
        <f ca="1">SUMIFS(#REF!,#REF!,A385,#REF!,$P$2)</f>
        <v>#REF!</v>
      </c>
      <c r="Q385" s="69" t="e">
        <f ca="1">SUMIFS(#REF!,#REF!,A385,#REF!,$Q$2)</f>
        <v>#REF!</v>
      </c>
      <c r="R385" s="69" t="e">
        <f ca="1">SUMIFS(#REF!,#REF!,A385,#REF!,$R$2)</f>
        <v>#REF!</v>
      </c>
      <c r="S385" s="69" t="e">
        <f ca="1">SUMIFS(#REF!,#REF!,A385,#REF!,$S$2)</f>
        <v>#REF!</v>
      </c>
      <c r="T385" s="75"/>
      <c r="U385" s="44"/>
      <c r="V385" s="46"/>
      <c r="W385" s="69" t="e">
        <f ca="1">SUMIFS(#REF!,#REF!,A385,#REF!,$W$2,#REF!,$AK$1)</f>
        <v>#REF!</v>
      </c>
      <c r="X385" s="69" t="e">
        <f ca="1">SUMIFS(#REF!,#REF!,A385,#REF!,$X$2,#REF!,$AK$1)</f>
        <v>#REF!</v>
      </c>
      <c r="Y385" s="69" t="e">
        <f ca="1">SUMIFS(#REF!,#REF!,A385,#REF!,$Y$2,#REF!,$AK$1)</f>
        <v>#REF!</v>
      </c>
      <c r="Z385" s="69" t="e">
        <f ca="1">SUMIFS(#REF!,#REF!,A385,#REF!,$Z$2,#REF!,$AK$1)</f>
        <v>#REF!</v>
      </c>
      <c r="AA385" s="69" t="e">
        <f ca="1">SUMIFS(#REF!,#REF!,A385,#REF!,$AA$2,#REF!,$AK$1)</f>
        <v>#REF!</v>
      </c>
      <c r="AB385" s="69" t="e">
        <f ca="1">SUMIFS(#REF!,#REF!,A385,#REF!,$AB$2,#REF!,$AK$1)</f>
        <v>#REF!</v>
      </c>
      <c r="AC385" s="48"/>
      <c r="AD385" s="76">
        <f>SUMIFS('Inventory Matrix'!$E:$E,'Inventory Matrix'!$G:$G,$AD$2,'Inventory Matrix'!$B:$B,$AK$1,'Inventory Matrix'!$C:$C,A385)</f>
        <v>0</v>
      </c>
      <c r="AE385" s="70">
        <f>SUMIFS('Inventory Matrix'!$E:$E,'Inventory Matrix'!$G:$G,$AE$2,'Inventory Matrix'!$B:$B,$AK$1,'Inventory Matrix'!$C:$C,A385)</f>
        <v>0</v>
      </c>
      <c r="AF385" s="70">
        <f>SUMIFS('Inventory Matrix'!$E:$E,'Inventory Matrix'!$G:$G,$AF$2,'Inventory Matrix'!$B:$B,$AK$1,'Inventory Matrix'!$C:$C,A385)</f>
        <v>0</v>
      </c>
      <c r="AG385" s="77">
        <f>SUMIFS('Inventory Matrix'!$E:$E,'Inventory Matrix'!$G:$G,$AG$2,'Inventory Matrix'!$B:$B,$AK$1,'Inventory Matrix'!$C:$C,A385)</f>
        <v>0</v>
      </c>
      <c r="AH385" s="167" t="str">
        <f t="shared" ca="1" si="53"/>
        <v>-</v>
      </c>
      <c r="AI385" s="168" t="str">
        <f t="shared" ca="1" si="54"/>
        <v>-</v>
      </c>
      <c r="AJ385" s="173">
        <f t="shared" ca="1" si="63"/>
        <v>0</v>
      </c>
      <c r="AK385" s="169">
        <f>SUMIFS(Stock!$D:$D,Stock!$A:$A,$AK$1,Stock!$C:$C,A385)</f>
        <v>0</v>
      </c>
      <c r="AL385" s="55"/>
      <c r="AM385" s="69" t="e">
        <f ca="1">SUMIFS(#REF!,#REF!,A385,#REF!,$AM$2,#REF!,$AZ$1)</f>
        <v>#REF!</v>
      </c>
      <c r="AN385" s="69" t="e">
        <f ca="1">SUMIFS(#REF!,#REF!,A385,#REF!,$AN$2,#REF!,$AZ$1)</f>
        <v>#REF!</v>
      </c>
      <c r="AO385" s="69" t="e">
        <f ca="1">SUMIFS(#REF!,#REF!,A385,#REF!,$AO$2,#REF!,$AZ$1)</f>
        <v>#REF!</v>
      </c>
      <c r="AP385" s="69" t="e">
        <f ca="1">SUMIFS(#REF!,#REF!,A385,#REF!,$AP$2,#REF!,$AZ$1)</f>
        <v>#REF!</v>
      </c>
      <c r="AQ385" s="69" t="e">
        <f ca="1">SUMIFS(#REF!,#REF!,A385,#REF!,$AQ$2,#REF!,$AZ$1)</f>
        <v>#REF!</v>
      </c>
      <c r="AR385" s="69" t="e">
        <f ca="1">SUMIFS(#REF!,#REF!,A385,#REF!,$AR$2,#REF!,$AZ$1)</f>
        <v>#REF!</v>
      </c>
      <c r="AS385" s="81"/>
      <c r="AT385" s="82">
        <f>SUMIFS('Inventory Matrix'!$E:$E,'Inventory Matrix'!$G:$G,$AT$2,'Inventory Matrix'!$B:$B,$AZ$1,'Inventory Matrix'!$C:$C,A385)</f>
        <v>0</v>
      </c>
      <c r="AU385" s="82">
        <f>SUMIFS('Inventory Matrix'!$E:$E,'Inventory Matrix'!$G:$G,$AU$2,'Inventory Matrix'!$B:$B,$AZ$1,'Inventory Matrix'!$C:$C,A385)</f>
        <v>0</v>
      </c>
      <c r="AV385" s="82">
        <f>SUMIFS('Inventory Matrix'!$E:$E,'Inventory Matrix'!$G:$G,$AV$2,'Inventory Matrix'!$B:$B,$AZ$1,'Inventory Matrix'!$C:$C,A385)</f>
        <v>0</v>
      </c>
      <c r="AW385" s="83">
        <f>SUMIFS('Inventory Matrix'!$E:$E,'Inventory Matrix'!$G:$G,$AW$2,'Inventory Matrix'!$B:$B,$AZ$1,'Inventory Matrix'!$C:$C,A385)</f>
        <v>0</v>
      </c>
      <c r="AX385" s="85" t="str">
        <f t="shared" ca="1" si="55"/>
        <v>-</v>
      </c>
      <c r="AY385" s="88">
        <f t="shared" ca="1" si="56"/>
        <v>0</v>
      </c>
      <c r="AZ385" s="87">
        <f>SUMIFS(Stock!$D:$D,Stock!$A:$A,$AZ$1,Stock!$C:$C,A385)</f>
        <v>0</v>
      </c>
      <c r="BA385" s="55"/>
      <c r="BB385" s="69" t="e">
        <f ca="1">SUMIFS(#REF!,#REF!,A385,#REF!,$BB$2,#REF!,$BO$1)</f>
        <v>#REF!</v>
      </c>
      <c r="BC385" s="69" t="e">
        <f ca="1">SUMIFS(#REF!,#REF!,A385,#REF!,$BC$2,#REF!,$BO$1)</f>
        <v>#REF!</v>
      </c>
      <c r="BD385" s="69" t="e">
        <f ca="1">SUMIFS(#REF!,#REF!,A385,#REF!,$BD$2,#REF!,$BO$1)</f>
        <v>#REF!</v>
      </c>
      <c r="BE385" s="69" t="e">
        <f ca="1">SUMIFS(#REF!,#REF!,A385,#REF!,$BE$2,#REF!,$BO$1)</f>
        <v>#REF!</v>
      </c>
      <c r="BF385" s="69" t="e">
        <f ca="1">SUMIFS(#REF!,#REF!,A385,#REF!,$BF$2,#REF!,$BO$1)</f>
        <v>#REF!</v>
      </c>
      <c r="BG385" s="69" t="e">
        <f ca="1">SUMIFS(#REF!,#REF!,A385,#REF!,$BG$2,#REF!,$BO$1)</f>
        <v>#REF!</v>
      </c>
      <c r="BH385" s="60"/>
      <c r="BI385" s="82">
        <f>SUMIFS('Inventory Matrix'!$E:$E,'Inventory Matrix'!$G:$G,$BI$2,'Inventory Matrix'!$B:$B,$BO$1,'Inventory Matrix'!$C:$C,A385)</f>
        <v>0</v>
      </c>
      <c r="BJ385" s="82">
        <f>SUMIFS('Inventory Matrix'!$E:$E,'Inventory Matrix'!$G:$G,$BJ$2,'Inventory Matrix'!$B:$B,$BO$1,'Inventory Matrix'!$C:$C,A385)</f>
        <v>0</v>
      </c>
      <c r="BK385" s="82">
        <f>SUMIFS('Inventory Matrix'!$E:$E,'Inventory Matrix'!$G:$G,$BK$2,'Inventory Matrix'!$B:$B,$BO$1,'Inventory Matrix'!$C:$C,A385)</f>
        <v>0</v>
      </c>
      <c r="BL385" s="83">
        <f>SUMIFS('Inventory Matrix'!$E:$E,'Inventory Matrix'!$G:$G,$BL$2,'Inventory Matrix'!$B:$B,$BO$1,'Inventory Matrix'!$C:$C,A385)</f>
        <v>0</v>
      </c>
      <c r="BM385" s="85" t="str">
        <f t="shared" ca="1" si="57"/>
        <v>-</v>
      </c>
      <c r="BN385" s="86">
        <f t="shared" ca="1" si="58"/>
        <v>0</v>
      </c>
      <c r="BO385" s="87">
        <f>SUMIFS(Stock!$D:$D,Stock!$A:$A,$BO$1,Stock!$C:$C,A385)</f>
        <v>0</v>
      </c>
      <c r="BP385" s="55"/>
      <c r="BQ385" s="69" t="e">
        <f ca="1">SUMIFS(#REF!,#REF!,A385,#REF!,$BQ$2,#REF!,$CD$1)</f>
        <v>#REF!</v>
      </c>
      <c r="BR385" s="69" t="e">
        <f ca="1">SUMIFS(#REF!,#REF!,A385,#REF!,$BR$2,#REF!,$CD$1)</f>
        <v>#REF!</v>
      </c>
      <c r="BS385" s="69" t="e">
        <f ca="1">SUMIFS(#REF!,#REF!,A385,#REF!,$BS$2,#REF!,$CD$1)</f>
        <v>#REF!</v>
      </c>
      <c r="BT385" s="69" t="e">
        <f ca="1">SUMIFS(#REF!,#REF!,A385,#REF!,$BT$2,#REF!,$CD$1)</f>
        <v>#REF!</v>
      </c>
      <c r="BU385" s="69" t="e">
        <f ca="1">SUMIFS(#REF!,#REF!,A385,#REF!,$BU$2,#REF!,$CD$1)</f>
        <v>#REF!</v>
      </c>
      <c r="BV385" s="69" t="e">
        <f ca="1">SUMIFS(#REF!,#REF!,A385,#REF!,$BV$2,#REF!,$CD$1)</f>
        <v>#REF!</v>
      </c>
      <c r="BW385" s="60"/>
      <c r="BX385" s="82">
        <f>SUMIFS('Inventory Matrix'!$E:$E,'Inventory Matrix'!$G:$G,$BX$2,'Inventory Matrix'!$B:$B,$CD$1,'Inventory Matrix'!$C:$C,A385)</f>
        <v>0</v>
      </c>
      <c r="BY385" s="82">
        <f>SUMIFS('Inventory Matrix'!$E:$E,'Inventory Matrix'!$G:$G,$BY$2,'Inventory Matrix'!$B:$B,$CD$1,'Inventory Matrix'!$C:$C,A385)</f>
        <v>0</v>
      </c>
      <c r="BZ385" s="82">
        <f>SUMIFS('Inventory Matrix'!$E:$E,'Inventory Matrix'!$G:$G,$BZ$2,'Inventory Matrix'!$B:$B,$CD$1,'Inventory Matrix'!$C:$C,A385)</f>
        <v>0</v>
      </c>
      <c r="CA385" s="83">
        <f>SUMIFS('Inventory Matrix'!$E:$E,'Inventory Matrix'!$G:$G,$CA$2,'Inventory Matrix'!$B:$B,$CD$1,'Inventory Matrix'!$C:$C,A385)</f>
        <v>0</v>
      </c>
      <c r="CB385" s="85" t="str">
        <f t="shared" ca="1" si="59"/>
        <v>-</v>
      </c>
      <c r="CC385" s="88">
        <f t="shared" ca="1" si="60"/>
        <v>0</v>
      </c>
      <c r="CD385" s="87">
        <f>SUMIFS(Stock!$D:$D,Stock!$A:$A,$CD$1,Stock!$C:$C,A385)</f>
        <v>0</v>
      </c>
      <c r="CE385" s="55"/>
      <c r="CF385" s="69" t="e">
        <f ca="1">SUMIFS(#REF!,#REF!,A385,#REF!,$CF$2,#REF!,$CS$1)</f>
        <v>#REF!</v>
      </c>
      <c r="CG385" s="69" t="e">
        <f ca="1">SUMIFS(#REF!,#REF!,A385,#REF!,$CG$2,#REF!,$CS$1)</f>
        <v>#REF!</v>
      </c>
      <c r="CH385" s="69" t="e">
        <f ca="1">SUMIFS(#REF!,#REF!,A385,#REF!,$CH$2,#REF!,$CS$1)</f>
        <v>#REF!</v>
      </c>
      <c r="CI385" s="69" t="e">
        <f ca="1">SUMIFS(#REF!,#REF!,A385,#REF!,$CI$2,#REF!,$CS$1)</f>
        <v>#REF!</v>
      </c>
      <c r="CJ385" s="69" t="e">
        <f ca="1">SUMIFS(#REF!,#REF!,A385,#REF!,$CJ$2,#REF!,$CS$1)</f>
        <v>#REF!</v>
      </c>
      <c r="CK385" s="69" t="e">
        <f ca="1">SUMIFS(#REF!,#REF!,A385,#REF!,$CK$2,#REF!,$CS$1)</f>
        <v>#REF!</v>
      </c>
      <c r="CL385" s="60"/>
      <c r="CM385" s="82">
        <f>SUMIFS('Inventory Matrix'!$E:$E,'Inventory Matrix'!$G:$G,$CM$2,'Inventory Matrix'!$B:$B,$CD$1,'Inventory Matrix'!$C:$C,A385)</f>
        <v>0</v>
      </c>
      <c r="CN385" s="82">
        <f>SUMIFS('Inventory Matrix'!$E:$E,'Inventory Matrix'!$G:$G,$CN$2,'Inventory Matrix'!$B:$B,$CD$1,'Inventory Matrix'!$C:$C,A385)</f>
        <v>0</v>
      </c>
      <c r="CO385" s="82">
        <f>SUMIFS('Inventory Matrix'!$E:$E,'Inventory Matrix'!$G:$G,$CO$2,'Inventory Matrix'!$B:$B,$CD$1,'Inventory Matrix'!$C:$C,A385)</f>
        <v>0</v>
      </c>
      <c r="CP385" s="83">
        <f>SUMIFS('Inventory Matrix'!$E:$E,'Inventory Matrix'!$G:$G,$CP$2,'Inventory Matrix'!$B:$B,$CD$1,'Inventory Matrix'!$C:$C,A385)</f>
        <v>0</v>
      </c>
      <c r="CQ385" s="85" t="str">
        <f t="shared" ca="1" si="61"/>
        <v>-</v>
      </c>
      <c r="CR385" s="88">
        <f t="shared" ca="1" si="62"/>
        <v>0</v>
      </c>
      <c r="CS385" s="87">
        <f>SUMIFS(Stock!$D:$D,Stock!$A:$A,$CS$1,Stock!$C:$C,A385)</f>
        <v>0</v>
      </c>
      <c r="CT385" s="64"/>
      <c r="CU385" s="89">
        <f>SUMIFS(Stock!$D:$D,Stock!$A:$A,$CU$1,Stock!$C:$C,A385)</f>
        <v>0</v>
      </c>
      <c r="CV385" s="64"/>
      <c r="CW385" s="69" t="e">
        <f ca="1">SUMIFS(#REF!,#REF!,A385,#REF!,$CW$2,#REF!,$DC$1)</f>
        <v>#REF!</v>
      </c>
      <c r="CX385" s="69" t="e">
        <f ca="1">SUMIFS(#REF!,#REF!,A385,#REF!,$CX$2,#REF!,$DC$1)</f>
        <v>#REF!</v>
      </c>
      <c r="CY385" s="69" t="e">
        <f ca="1">SUMIFS(#REF!,#REF!,A385,#REF!,$CY$2,#REF!,$DC$1)</f>
        <v>#REF!</v>
      </c>
      <c r="CZ385" s="69" t="e">
        <f ca="1">SUMIFS(#REF!,#REF!,A385,#REF!,$CZ$2,#REF!,$DC$1)</f>
        <v>#REF!</v>
      </c>
      <c r="DA385" s="69" t="e">
        <f ca="1">SUMIFS(#REF!,#REF!,A385,#REF!,$DA$2,#REF!,$DC$1)</f>
        <v>#REF!</v>
      </c>
      <c r="DB385" s="69" t="e">
        <f ca="1">SUMIFS(#REF!,#REF!,A385,#REF!,$DB$2,#REF!,$DC$1)</f>
        <v>#REF!</v>
      </c>
      <c r="DC385" s="89">
        <f>SUMIFS(Stock!$D:$D,Stock!$A:$A,$DC$1,Stock!$C:$C,A385)</f>
        <v>0</v>
      </c>
      <c r="DD385" s="89">
        <f>SUMIFS(Stock!$D:$D,Stock!$A:$A,$DD$1,Stock!$C:$C,A385)</f>
        <v>0</v>
      </c>
      <c r="DE385" s="89">
        <f>SUMIFS(Stock!$D:$D,Stock!$A:$A,$DE$1,Stock!$C:$C,A385)</f>
        <v>0</v>
      </c>
      <c r="DF385" s="66"/>
      <c r="DG385" s="66"/>
      <c r="DH385" s="90">
        <f>SUMIFS('Inventory Matrix'!$E:$E,'Inventory Matrix'!$B:$B,$DH$2,'Inventory Matrix'!$G:$G,$DM$2,'Inventory Matrix'!$C:$C,A385)</f>
        <v>0</v>
      </c>
      <c r="DI385" s="90">
        <f>SUMIFS('Inventory Matrix'!$E:$E,'Inventory Matrix'!$B:$B,$DI$2,'Inventory Matrix'!$G:$G,$DM$2,'Inventory Matrix'!$C:$C,A385)</f>
        <v>0</v>
      </c>
      <c r="DJ385" s="90">
        <f>SUMIFS('Inventory Matrix'!$E:$E,'Inventory Matrix'!$B:$B,$DJ$2,'Inventory Matrix'!$G:$G,$DM$2,'Inventory Matrix'!$C:$C,A385)</f>
        <v>0</v>
      </c>
      <c r="DK385" s="90">
        <f>SUMIFS('Inventory Matrix'!$E:$E,'Inventory Matrix'!$B:$B,$DK$2,'Inventory Matrix'!$G:$G,$DM$2,'Inventory Matrix'!$C:$C,A385)</f>
        <v>0</v>
      </c>
      <c r="DL385" s="90">
        <f>SUMIFS('Inventory Matrix'!$E:$E,'Inventory Matrix'!$B:$B,$DL$2,'Inventory Matrix'!$G:$G,$DM$2,'Inventory Matrix'!$C:$C,A385)</f>
        <v>0</v>
      </c>
      <c r="DM385" s="91">
        <f>SUMIFS('Inventory Matrix'!$E:$E,'Inventory Matrix'!$G:$G,$DM$2,'Inventory Matrix'!$C:$C,A385)</f>
        <v>0</v>
      </c>
      <c r="DN385" s="48"/>
      <c r="DO385" s="90">
        <f>SUMIFS('Inventory Matrix'!$E:$E,'Inventory Matrix'!$B:$B,$DO$2,'Inventory Matrix'!$G:$G,$DT$2,'Inventory Matrix'!$C:$C,A385)</f>
        <v>0</v>
      </c>
      <c r="DP385" s="90">
        <f>SUMIFS('Inventory Matrix'!$E:$E,'Inventory Matrix'!$B:$B,$DP$2,'Inventory Matrix'!$G:$G,$DT$2,'Inventory Matrix'!$C:$C,A385)</f>
        <v>0</v>
      </c>
      <c r="DQ385" s="90">
        <f>SUMIFS('Inventory Matrix'!$E:$E,'Inventory Matrix'!$B:$B,$DQ$2,'Inventory Matrix'!$G:$G,$DT$2,'Inventory Matrix'!$C:$C,A385)</f>
        <v>0</v>
      </c>
      <c r="DR385" s="90">
        <f>SUMIFS('Inventory Matrix'!$E:$E,'Inventory Matrix'!$B:$B,$DR$2,'Inventory Matrix'!$G:$G,$DT$2,'Inventory Matrix'!$C:$C,A385)</f>
        <v>0</v>
      </c>
      <c r="DS385" s="90">
        <f>SUMIFS('Inventory Matrix'!$E:$E,'Inventory Matrix'!$B:$B,$DS$2,'Inventory Matrix'!$G:$G,$DT$2,'Inventory Matrix'!$C:$C,A385)</f>
        <v>0</v>
      </c>
      <c r="DT385" s="91">
        <f>SUMIFS('Inventory Matrix'!$E:$E,'Inventory Matrix'!$G:$G,$DT$2,'Inventory Matrix'!$C:$C,A385)</f>
        <v>0</v>
      </c>
      <c r="DU385" s="44"/>
      <c r="DV385" s="90">
        <f>SUMIFS('Inventory Matrix'!$E:$E,'Inventory Matrix'!$B:$B,$DV$2,'Inventory Matrix'!$G:$G,$EA$2,'Inventory Matrix'!$C:$C,A385)</f>
        <v>0</v>
      </c>
      <c r="DW385" s="90">
        <f>SUMIFS('Inventory Matrix'!$E:$E,'Inventory Matrix'!$B:$B,$DW$2,'Inventory Matrix'!$G:$G,$EA$2,'Inventory Matrix'!$C:$C,A385)</f>
        <v>0</v>
      </c>
      <c r="DX385" s="90">
        <f>SUMIFS('Inventory Matrix'!$E:$E,'Inventory Matrix'!$B:$B,$DX$2,'Inventory Matrix'!$G:$G,$EA$2,'Inventory Matrix'!$C:$C,A385)</f>
        <v>0</v>
      </c>
      <c r="DY385" s="90">
        <f>SUMIFS('Inventory Matrix'!$E:$E,'Inventory Matrix'!$B:$B,$DY$2,'Inventory Matrix'!$G:$G,$EA$2,'Inventory Matrix'!$C:$C,A385)</f>
        <v>0</v>
      </c>
      <c r="DZ385" s="90">
        <f>SUMIFS('Inventory Matrix'!$E:$E,'Inventory Matrix'!$B:$B,$DZ$2,'Inventory Matrix'!$G:$G,$EA$2,'Inventory Matrix'!$C:$C,A385)</f>
        <v>0</v>
      </c>
      <c r="EA385" s="91">
        <f>SUMIFS('Inventory Matrix'!$E:$E,'Inventory Matrix'!$G:$G,$EA$2,'Inventory Matrix'!$C:$C,A385)</f>
        <v>0</v>
      </c>
      <c r="EB385" s="44"/>
      <c r="EC385" s="90">
        <f>SUMIFS('Inventory Matrix'!$E:$E,'Inventory Matrix'!$B:$B,$EC$2,'Inventory Matrix'!$G:$G,$EH$2,'Inventory Matrix'!$C:$C,A385)</f>
        <v>0</v>
      </c>
      <c r="ED385" s="90">
        <f>SUMIFS('Inventory Matrix'!$E:$E,'Inventory Matrix'!$B:$B,$ED$2,'Inventory Matrix'!$G:$G,$EH$2,'Inventory Matrix'!$C:$C,A385)</f>
        <v>0</v>
      </c>
      <c r="EE385" s="90">
        <f>SUMIFS('Inventory Matrix'!$E:$E,'Inventory Matrix'!$B:$B,$EE$2,'Inventory Matrix'!$G:$G,$EH$2,'Inventory Matrix'!$C:$C,A385)</f>
        <v>0</v>
      </c>
      <c r="EF385" s="90">
        <f>SUMIFS('Inventory Matrix'!$E:$E,'Inventory Matrix'!$B:$B,$EF$2,'Inventory Matrix'!$G:$G,$EH$2,'Inventory Matrix'!$C:$C,A385)</f>
        <v>0</v>
      </c>
      <c r="EG385" s="90">
        <f>SUMIFS('Inventory Matrix'!$E:$E,'Inventory Matrix'!$B:$B,$EG$2,'Inventory Matrix'!$G:$G,$EH$2,'Inventory Matrix'!$C:$C,A385)</f>
        <v>0</v>
      </c>
      <c r="EH385" s="91">
        <f>SUMIFS('Inventory Matrix'!$E:$E,'Inventory Matrix'!$G:$G,$EH$2,'Inventory Matrix'!$C:$C,A385)</f>
        <v>0</v>
      </c>
      <c r="EI385" s="44"/>
    </row>
    <row r="386" spans="1:139" ht="13" x14ac:dyDescent="0.15">
      <c r="A386" s="38" t="str">
        <f t="shared" si="49"/>
        <v>MM103</v>
      </c>
      <c r="B386" s="39" t="s">
        <v>2186</v>
      </c>
      <c r="C386" s="40" t="s">
        <v>2646</v>
      </c>
      <c r="D386" s="40" t="s">
        <v>2647</v>
      </c>
      <c r="E386" s="41">
        <f t="shared" si="50"/>
        <v>0</v>
      </c>
      <c r="F386" s="41">
        <f>SUMIFS(Stock!$D:$D,Stock!$C:$C,A386)</f>
        <v>0</v>
      </c>
      <c r="G386" s="42" t="e">
        <f t="shared" ca="1" si="51"/>
        <v>#REF!</v>
      </c>
      <c r="H386" s="43">
        <f t="shared" ca="1" si="52"/>
        <v>0</v>
      </c>
      <c r="I386" s="44"/>
      <c r="J386" s="38" t="e">
        <f ca="1">SUMIFS(#REF!,#REF!,A386,#REF!,$J$2)</f>
        <v>#REF!</v>
      </c>
      <c r="K386" s="38" t="e">
        <f ca="1">SUMIFS(#REF!,#REF!,A386,#REF!,$K$2)</f>
        <v>#REF!</v>
      </c>
      <c r="L386" s="38" t="e">
        <f ca="1">SUMIFS(#REF!,#REF!,A386,#REF!,$L$2)</f>
        <v>#REF!</v>
      </c>
      <c r="M386" s="38" t="e">
        <f ca="1">SUMIFS(#REF!,#REF!,A386,#REF!,$M$2)</f>
        <v>#REF!</v>
      </c>
      <c r="N386" s="38" t="e">
        <f ca="1">SUMIFS(#REF!,#REF!,A386,#REF!,$N$2)</f>
        <v>#REF!</v>
      </c>
      <c r="O386" s="38" t="e">
        <f ca="1">SUMIFS(#REF!,#REF!,A386,#REF!,$O$2)</f>
        <v>#REF!</v>
      </c>
      <c r="P386" s="38" t="e">
        <f ca="1">SUMIFS(#REF!,#REF!,A386,#REF!,$P$2)</f>
        <v>#REF!</v>
      </c>
      <c r="Q386" s="38" t="e">
        <f ca="1">SUMIFS(#REF!,#REF!,A386,#REF!,$Q$2)</f>
        <v>#REF!</v>
      </c>
      <c r="R386" s="38" t="e">
        <f ca="1">SUMIFS(#REF!,#REF!,A386,#REF!,$R$2)</f>
        <v>#REF!</v>
      </c>
      <c r="S386" s="38" t="e">
        <f ca="1">SUMIFS(#REF!,#REF!,A386,#REF!,$S$2)</f>
        <v>#REF!</v>
      </c>
      <c r="T386" s="45"/>
      <c r="U386" s="44"/>
      <c r="V386" s="46"/>
      <c r="W386" s="38" t="e">
        <f ca="1">SUMIFS(#REF!,#REF!,A386,#REF!,$W$2,#REF!,$AK$1)</f>
        <v>#REF!</v>
      </c>
      <c r="X386" s="38" t="e">
        <f ca="1">SUMIFS(#REF!,#REF!,A386,#REF!,$X$2,#REF!,$AK$1)</f>
        <v>#REF!</v>
      </c>
      <c r="Y386" s="38" t="e">
        <f ca="1">SUMIFS(#REF!,#REF!,A386,#REF!,$Y$2,#REF!,$AK$1)</f>
        <v>#REF!</v>
      </c>
      <c r="Z386" s="38" t="e">
        <f ca="1">SUMIFS(#REF!,#REF!,A386,#REF!,$Z$2,#REF!,$AK$1)</f>
        <v>#REF!</v>
      </c>
      <c r="AA386" s="38" t="e">
        <f ca="1">SUMIFS(#REF!,#REF!,A386,#REF!,$AA$2,#REF!,$AK$1)</f>
        <v>#REF!</v>
      </c>
      <c r="AB386" s="38" t="e">
        <f ca="1">SUMIFS(#REF!,#REF!,A386,#REF!,$AB$2,#REF!,$AK$1)</f>
        <v>#REF!</v>
      </c>
      <c r="AC386" s="48"/>
      <c r="AD386" s="92">
        <f>SUMIFS('Inventory Matrix'!$E:$E,'Inventory Matrix'!$G:$G,$AD$2,'Inventory Matrix'!$B:$B,$AK$1,'Inventory Matrix'!$C:$C,A386)</f>
        <v>0</v>
      </c>
      <c r="AE386" s="39">
        <f>SUMIFS('Inventory Matrix'!$E:$E,'Inventory Matrix'!$G:$G,$AE$2,'Inventory Matrix'!$B:$B,$AK$1,'Inventory Matrix'!$C:$C,A386)</f>
        <v>0</v>
      </c>
      <c r="AF386" s="39">
        <f>SUMIFS('Inventory Matrix'!$E:$E,'Inventory Matrix'!$G:$G,$AF$2,'Inventory Matrix'!$B:$B,$AK$1,'Inventory Matrix'!$C:$C,A386)</f>
        <v>0</v>
      </c>
      <c r="AG386" s="93">
        <f>SUMIFS('Inventory Matrix'!$E:$E,'Inventory Matrix'!$G:$G,$AG$2,'Inventory Matrix'!$B:$B,$AK$1,'Inventory Matrix'!$C:$C,A386)</f>
        <v>0</v>
      </c>
      <c r="AH386" s="170" t="str">
        <f t="shared" ca="1" si="53"/>
        <v>-</v>
      </c>
      <c r="AI386" s="171" t="str">
        <f t="shared" ca="1" si="54"/>
        <v>-</v>
      </c>
      <c r="AJ386" s="174">
        <f t="shared" ca="1" si="63"/>
        <v>0</v>
      </c>
      <c r="AK386" s="172">
        <f>SUMIFS(Stock!$D:$D,Stock!$A:$A,$AK$1,Stock!$C:$C,A386)</f>
        <v>0</v>
      </c>
      <c r="AL386" s="55"/>
      <c r="AM386" s="38" t="e">
        <f ca="1">SUMIFS(#REF!,#REF!,A386,#REF!,$AM$2,#REF!,$AZ$1)</f>
        <v>#REF!</v>
      </c>
      <c r="AN386" s="38" t="e">
        <f ca="1">SUMIFS(#REF!,#REF!,A386,#REF!,$AN$2,#REF!,$AZ$1)</f>
        <v>#REF!</v>
      </c>
      <c r="AO386" s="38" t="e">
        <f ca="1">SUMIFS(#REF!,#REF!,A386,#REF!,$AO$2,#REF!,$AZ$1)</f>
        <v>#REF!</v>
      </c>
      <c r="AP386" s="38" t="e">
        <f ca="1">SUMIFS(#REF!,#REF!,A386,#REF!,$AP$2,#REF!,$AZ$1)</f>
        <v>#REF!</v>
      </c>
      <c r="AQ386" s="38" t="e">
        <f ca="1">SUMIFS(#REF!,#REF!,A386,#REF!,$AQ$2,#REF!,$AZ$1)</f>
        <v>#REF!</v>
      </c>
      <c r="AR386" s="38" t="e">
        <f ca="1">SUMIFS(#REF!,#REF!,A386,#REF!,$AR$2,#REF!,$AZ$1)</f>
        <v>#REF!</v>
      </c>
      <c r="AS386" s="81"/>
      <c r="AT386" s="49">
        <f>SUMIFS('Inventory Matrix'!$E:$E,'Inventory Matrix'!$G:$G,$AT$2,'Inventory Matrix'!$B:$B,$AZ$1,'Inventory Matrix'!$C:$C,A386)</f>
        <v>0</v>
      </c>
      <c r="AU386" s="49">
        <f>SUMIFS('Inventory Matrix'!$E:$E,'Inventory Matrix'!$G:$G,$AU$2,'Inventory Matrix'!$B:$B,$AZ$1,'Inventory Matrix'!$C:$C,A386)</f>
        <v>0</v>
      </c>
      <c r="AV386" s="49">
        <f>SUMIFS('Inventory Matrix'!$E:$E,'Inventory Matrix'!$G:$G,$AV$2,'Inventory Matrix'!$B:$B,$AZ$1,'Inventory Matrix'!$C:$C,A386)</f>
        <v>0</v>
      </c>
      <c r="AW386" s="57">
        <f>SUMIFS('Inventory Matrix'!$E:$E,'Inventory Matrix'!$G:$G,$AW$2,'Inventory Matrix'!$B:$B,$AZ$1,'Inventory Matrix'!$C:$C,A386)</f>
        <v>0</v>
      </c>
      <c r="AX386" s="96" t="str">
        <f t="shared" ca="1" si="55"/>
        <v>-</v>
      </c>
      <c r="AY386" s="63">
        <f t="shared" ca="1" si="56"/>
        <v>0</v>
      </c>
      <c r="AZ386" s="97">
        <f>SUMIFS(Stock!$D:$D,Stock!$A:$A,$AZ$1,Stock!$C:$C,A386)</f>
        <v>0</v>
      </c>
      <c r="BA386" s="55"/>
      <c r="BB386" s="38" t="e">
        <f ca="1">SUMIFS(#REF!,#REF!,A386,#REF!,$BB$2,#REF!,$BO$1)</f>
        <v>#REF!</v>
      </c>
      <c r="BC386" s="38" t="e">
        <f ca="1">SUMIFS(#REF!,#REF!,A386,#REF!,$BC$2,#REF!,$BO$1)</f>
        <v>#REF!</v>
      </c>
      <c r="BD386" s="38" t="e">
        <f ca="1">SUMIFS(#REF!,#REF!,A386,#REF!,$BD$2,#REF!,$BO$1)</f>
        <v>#REF!</v>
      </c>
      <c r="BE386" s="38" t="e">
        <f ca="1">SUMIFS(#REF!,#REF!,A386,#REF!,$BE$2,#REF!,$BO$1)</f>
        <v>#REF!</v>
      </c>
      <c r="BF386" s="38" t="e">
        <f ca="1">SUMIFS(#REF!,#REF!,A386,#REF!,$BF$2,#REF!,$BO$1)</f>
        <v>#REF!</v>
      </c>
      <c r="BG386" s="38" t="e">
        <f ca="1">SUMIFS(#REF!,#REF!,A386,#REF!,$BG$2,#REF!,$BO$1)</f>
        <v>#REF!</v>
      </c>
      <c r="BH386" s="60"/>
      <c r="BI386" s="49">
        <f>SUMIFS('Inventory Matrix'!$E:$E,'Inventory Matrix'!$G:$G,$BI$2,'Inventory Matrix'!$B:$B,$BO$1,'Inventory Matrix'!$C:$C,A386)</f>
        <v>0</v>
      </c>
      <c r="BJ386" s="49">
        <f>SUMIFS('Inventory Matrix'!$E:$E,'Inventory Matrix'!$G:$G,$BJ$2,'Inventory Matrix'!$B:$B,$BO$1,'Inventory Matrix'!$C:$C,A386)</f>
        <v>0</v>
      </c>
      <c r="BK386" s="49">
        <f>SUMIFS('Inventory Matrix'!$E:$E,'Inventory Matrix'!$G:$G,$BK$2,'Inventory Matrix'!$B:$B,$BO$1,'Inventory Matrix'!$C:$C,A386)</f>
        <v>0</v>
      </c>
      <c r="BL386" s="57">
        <f>SUMIFS('Inventory Matrix'!$E:$E,'Inventory Matrix'!$G:$G,$BL$2,'Inventory Matrix'!$B:$B,$BO$1,'Inventory Matrix'!$C:$C,A386)</f>
        <v>0</v>
      </c>
      <c r="BM386" s="96" t="str">
        <f t="shared" ca="1" si="57"/>
        <v>-</v>
      </c>
      <c r="BN386" s="62">
        <f t="shared" ca="1" si="58"/>
        <v>0</v>
      </c>
      <c r="BO386" s="97">
        <f>SUMIFS(Stock!$D:$D,Stock!$A:$A,$BO$1,Stock!$C:$C,A386)</f>
        <v>0</v>
      </c>
      <c r="BP386" s="55"/>
      <c r="BQ386" s="38" t="e">
        <f ca="1">SUMIFS(#REF!,#REF!,A386,#REF!,$BQ$2,#REF!,$CD$1)</f>
        <v>#REF!</v>
      </c>
      <c r="BR386" s="38" t="e">
        <f ca="1">SUMIFS(#REF!,#REF!,A386,#REF!,$BR$2,#REF!,$CD$1)</f>
        <v>#REF!</v>
      </c>
      <c r="BS386" s="38" t="e">
        <f ca="1">SUMIFS(#REF!,#REF!,A386,#REF!,$BS$2,#REF!,$CD$1)</f>
        <v>#REF!</v>
      </c>
      <c r="BT386" s="38" t="e">
        <f ca="1">SUMIFS(#REF!,#REF!,A386,#REF!,$BT$2,#REF!,$CD$1)</f>
        <v>#REF!</v>
      </c>
      <c r="BU386" s="38" t="e">
        <f ca="1">SUMIFS(#REF!,#REF!,A386,#REF!,$BU$2,#REF!,$CD$1)</f>
        <v>#REF!</v>
      </c>
      <c r="BV386" s="38" t="e">
        <f ca="1">SUMIFS(#REF!,#REF!,A386,#REF!,$BV$2,#REF!,$CD$1)</f>
        <v>#REF!</v>
      </c>
      <c r="BW386" s="60"/>
      <c r="BX386" s="49">
        <f>SUMIFS('Inventory Matrix'!$E:$E,'Inventory Matrix'!$G:$G,$BX$2,'Inventory Matrix'!$B:$B,$CD$1,'Inventory Matrix'!$C:$C,A386)</f>
        <v>0</v>
      </c>
      <c r="BY386" s="49">
        <f>SUMIFS('Inventory Matrix'!$E:$E,'Inventory Matrix'!$G:$G,$BY$2,'Inventory Matrix'!$B:$B,$CD$1,'Inventory Matrix'!$C:$C,A386)</f>
        <v>0</v>
      </c>
      <c r="BZ386" s="49">
        <f>SUMIFS('Inventory Matrix'!$E:$E,'Inventory Matrix'!$G:$G,$BZ$2,'Inventory Matrix'!$B:$B,$CD$1,'Inventory Matrix'!$C:$C,A386)</f>
        <v>0</v>
      </c>
      <c r="CA386" s="57">
        <f>SUMIFS('Inventory Matrix'!$E:$E,'Inventory Matrix'!$G:$G,$CA$2,'Inventory Matrix'!$B:$B,$CD$1,'Inventory Matrix'!$C:$C,A386)</f>
        <v>0</v>
      </c>
      <c r="CB386" s="96" t="str">
        <f t="shared" ca="1" si="59"/>
        <v>-</v>
      </c>
      <c r="CC386" s="63">
        <f t="shared" ca="1" si="60"/>
        <v>0</v>
      </c>
      <c r="CD386" s="97">
        <f>SUMIFS(Stock!$D:$D,Stock!$A:$A,$CD$1,Stock!$C:$C,A386)</f>
        <v>0</v>
      </c>
      <c r="CE386" s="55"/>
      <c r="CF386" s="38" t="e">
        <f ca="1">SUMIFS(#REF!,#REF!,A386,#REF!,$CF$2,#REF!,$CS$1)</f>
        <v>#REF!</v>
      </c>
      <c r="CG386" s="38" t="e">
        <f ca="1">SUMIFS(#REF!,#REF!,A386,#REF!,$CG$2,#REF!,$CS$1)</f>
        <v>#REF!</v>
      </c>
      <c r="CH386" s="38" t="e">
        <f ca="1">SUMIFS(#REF!,#REF!,A386,#REF!,$CH$2,#REF!,$CS$1)</f>
        <v>#REF!</v>
      </c>
      <c r="CI386" s="38" t="e">
        <f ca="1">SUMIFS(#REF!,#REF!,A386,#REF!,$CI$2,#REF!,$CS$1)</f>
        <v>#REF!</v>
      </c>
      <c r="CJ386" s="38" t="e">
        <f ca="1">SUMIFS(#REF!,#REF!,A386,#REF!,$CJ$2,#REF!,$CS$1)</f>
        <v>#REF!</v>
      </c>
      <c r="CK386" s="38" t="e">
        <f ca="1">SUMIFS(#REF!,#REF!,A386,#REF!,$CK$2,#REF!,$CS$1)</f>
        <v>#REF!</v>
      </c>
      <c r="CL386" s="60"/>
      <c r="CM386" s="49">
        <f>SUMIFS('Inventory Matrix'!$E:$E,'Inventory Matrix'!$G:$G,$CM$2,'Inventory Matrix'!$B:$B,$CD$1,'Inventory Matrix'!$C:$C,A386)</f>
        <v>0</v>
      </c>
      <c r="CN386" s="49">
        <f>SUMIFS('Inventory Matrix'!$E:$E,'Inventory Matrix'!$G:$G,$CN$2,'Inventory Matrix'!$B:$B,$CD$1,'Inventory Matrix'!$C:$C,A386)</f>
        <v>0</v>
      </c>
      <c r="CO386" s="49">
        <f>SUMIFS('Inventory Matrix'!$E:$E,'Inventory Matrix'!$G:$G,$CO$2,'Inventory Matrix'!$B:$B,$CD$1,'Inventory Matrix'!$C:$C,A386)</f>
        <v>0</v>
      </c>
      <c r="CP386" s="57">
        <f>SUMIFS('Inventory Matrix'!$E:$E,'Inventory Matrix'!$G:$G,$CP$2,'Inventory Matrix'!$B:$B,$CD$1,'Inventory Matrix'!$C:$C,A386)</f>
        <v>0</v>
      </c>
      <c r="CQ386" s="96" t="str">
        <f t="shared" ca="1" si="61"/>
        <v>-</v>
      </c>
      <c r="CR386" s="63">
        <f t="shared" ca="1" si="62"/>
        <v>0</v>
      </c>
      <c r="CS386" s="97">
        <f>SUMIFS(Stock!$D:$D,Stock!$A:$A,$CS$1,Stock!$C:$C,A386)</f>
        <v>0</v>
      </c>
      <c r="CT386" s="64"/>
      <c r="CU386" s="65">
        <f>SUMIFS(Stock!$D:$D,Stock!$A:$A,$CU$1,Stock!$C:$C,A386)</f>
        <v>0</v>
      </c>
      <c r="CV386" s="64"/>
      <c r="CW386" s="38" t="e">
        <f ca="1">SUMIFS(#REF!,#REF!,A386,#REF!,$CW$2,#REF!,$DC$1)</f>
        <v>#REF!</v>
      </c>
      <c r="CX386" s="38" t="e">
        <f ca="1">SUMIFS(#REF!,#REF!,A386,#REF!,$CX$2,#REF!,$DC$1)</f>
        <v>#REF!</v>
      </c>
      <c r="CY386" s="38" t="e">
        <f ca="1">SUMIFS(#REF!,#REF!,A386,#REF!,$CY$2,#REF!,$DC$1)</f>
        <v>#REF!</v>
      </c>
      <c r="CZ386" s="38" t="e">
        <f ca="1">SUMIFS(#REF!,#REF!,A386,#REF!,$CZ$2,#REF!,$DC$1)</f>
        <v>#REF!</v>
      </c>
      <c r="DA386" s="38" t="e">
        <f ca="1">SUMIFS(#REF!,#REF!,A386,#REF!,$DA$2,#REF!,$DC$1)</f>
        <v>#REF!</v>
      </c>
      <c r="DB386" s="38" t="e">
        <f ca="1">SUMIFS(#REF!,#REF!,A386,#REF!,$DB$2,#REF!,$DC$1)</f>
        <v>#REF!</v>
      </c>
      <c r="DC386" s="65">
        <f>SUMIFS(Stock!$D:$D,Stock!$A:$A,$DC$1,Stock!$C:$C,A386)</f>
        <v>0</v>
      </c>
      <c r="DD386" s="65">
        <f>SUMIFS(Stock!$D:$D,Stock!$A:$A,$DD$1,Stock!$C:$C,A386)</f>
        <v>0</v>
      </c>
      <c r="DE386" s="65">
        <f>SUMIFS(Stock!$D:$D,Stock!$A:$A,$DE$1,Stock!$C:$C,A386)</f>
        <v>0</v>
      </c>
      <c r="DF386" s="66"/>
      <c r="DG386" s="66"/>
      <c r="DH386" s="67">
        <f>SUMIFS('Inventory Matrix'!$E:$E,'Inventory Matrix'!$B:$B,$DH$2,'Inventory Matrix'!$G:$G,$DM$2,'Inventory Matrix'!$C:$C,A386)</f>
        <v>0</v>
      </c>
      <c r="DI386" s="67">
        <f>SUMIFS('Inventory Matrix'!$E:$E,'Inventory Matrix'!$B:$B,$DI$2,'Inventory Matrix'!$G:$G,$DM$2,'Inventory Matrix'!$C:$C,A386)</f>
        <v>0</v>
      </c>
      <c r="DJ386" s="67">
        <f>SUMIFS('Inventory Matrix'!$E:$E,'Inventory Matrix'!$B:$B,$DJ$2,'Inventory Matrix'!$G:$G,$DM$2,'Inventory Matrix'!$C:$C,A386)</f>
        <v>0</v>
      </c>
      <c r="DK386" s="67">
        <f>SUMIFS('Inventory Matrix'!$E:$E,'Inventory Matrix'!$B:$B,$DK$2,'Inventory Matrix'!$G:$G,$DM$2,'Inventory Matrix'!$C:$C,A386)</f>
        <v>0</v>
      </c>
      <c r="DL386" s="67">
        <f>SUMIFS('Inventory Matrix'!$E:$E,'Inventory Matrix'!$B:$B,$DL$2,'Inventory Matrix'!$G:$G,$DM$2,'Inventory Matrix'!$C:$C,A386)</f>
        <v>0</v>
      </c>
      <c r="DM386" s="98">
        <f>SUMIFS('Inventory Matrix'!$E:$E,'Inventory Matrix'!$G:$G,$DM$2,'Inventory Matrix'!$C:$C,A386)</f>
        <v>0</v>
      </c>
      <c r="DN386" s="48"/>
      <c r="DO386" s="67">
        <f>SUMIFS('Inventory Matrix'!$E:$E,'Inventory Matrix'!$B:$B,$DO$2,'Inventory Matrix'!$G:$G,$DT$2,'Inventory Matrix'!$C:$C,A386)</f>
        <v>0</v>
      </c>
      <c r="DP386" s="67">
        <f>SUMIFS('Inventory Matrix'!$E:$E,'Inventory Matrix'!$B:$B,$DP$2,'Inventory Matrix'!$G:$G,$DT$2,'Inventory Matrix'!$C:$C,A386)</f>
        <v>0</v>
      </c>
      <c r="DQ386" s="67">
        <f>SUMIFS('Inventory Matrix'!$E:$E,'Inventory Matrix'!$B:$B,$DQ$2,'Inventory Matrix'!$G:$G,$DT$2,'Inventory Matrix'!$C:$C,A386)</f>
        <v>0</v>
      </c>
      <c r="DR386" s="67">
        <f>SUMIFS('Inventory Matrix'!$E:$E,'Inventory Matrix'!$B:$B,$DR$2,'Inventory Matrix'!$G:$G,$DT$2,'Inventory Matrix'!$C:$C,A386)</f>
        <v>0</v>
      </c>
      <c r="DS386" s="67">
        <f>SUMIFS('Inventory Matrix'!$E:$E,'Inventory Matrix'!$B:$B,$DS$2,'Inventory Matrix'!$G:$G,$DT$2,'Inventory Matrix'!$C:$C,A386)</f>
        <v>0</v>
      </c>
      <c r="DT386" s="98">
        <f>SUMIFS('Inventory Matrix'!$E:$E,'Inventory Matrix'!$G:$G,$DT$2,'Inventory Matrix'!$C:$C,A386)</f>
        <v>0</v>
      </c>
      <c r="DU386" s="44"/>
      <c r="DV386" s="67">
        <f>SUMIFS('Inventory Matrix'!$E:$E,'Inventory Matrix'!$B:$B,$DV$2,'Inventory Matrix'!$G:$G,$EA$2,'Inventory Matrix'!$C:$C,A386)</f>
        <v>0</v>
      </c>
      <c r="DW386" s="67">
        <f>SUMIFS('Inventory Matrix'!$E:$E,'Inventory Matrix'!$B:$B,$DW$2,'Inventory Matrix'!$G:$G,$EA$2,'Inventory Matrix'!$C:$C,A386)</f>
        <v>0</v>
      </c>
      <c r="DX386" s="67">
        <f>SUMIFS('Inventory Matrix'!$E:$E,'Inventory Matrix'!$B:$B,$DX$2,'Inventory Matrix'!$G:$G,$EA$2,'Inventory Matrix'!$C:$C,A386)</f>
        <v>0</v>
      </c>
      <c r="DY386" s="67">
        <f>SUMIFS('Inventory Matrix'!$E:$E,'Inventory Matrix'!$B:$B,$DY$2,'Inventory Matrix'!$G:$G,$EA$2,'Inventory Matrix'!$C:$C,A386)</f>
        <v>0</v>
      </c>
      <c r="DZ386" s="67">
        <f>SUMIFS('Inventory Matrix'!$E:$E,'Inventory Matrix'!$B:$B,$DZ$2,'Inventory Matrix'!$G:$G,$EA$2,'Inventory Matrix'!$C:$C,A386)</f>
        <v>0</v>
      </c>
      <c r="EA386" s="98">
        <f>SUMIFS('Inventory Matrix'!$E:$E,'Inventory Matrix'!$G:$G,$EA$2,'Inventory Matrix'!$C:$C,A386)</f>
        <v>0</v>
      </c>
      <c r="EB386" s="44"/>
      <c r="EC386" s="67">
        <f>SUMIFS('Inventory Matrix'!$E:$E,'Inventory Matrix'!$B:$B,$EC$2,'Inventory Matrix'!$G:$G,$EH$2,'Inventory Matrix'!$C:$C,A386)</f>
        <v>0</v>
      </c>
      <c r="ED386" s="67">
        <f>SUMIFS('Inventory Matrix'!$E:$E,'Inventory Matrix'!$B:$B,$ED$2,'Inventory Matrix'!$G:$G,$EH$2,'Inventory Matrix'!$C:$C,A386)</f>
        <v>0</v>
      </c>
      <c r="EE386" s="67">
        <f>SUMIFS('Inventory Matrix'!$E:$E,'Inventory Matrix'!$B:$B,$EE$2,'Inventory Matrix'!$G:$G,$EH$2,'Inventory Matrix'!$C:$C,A386)</f>
        <v>0</v>
      </c>
      <c r="EF386" s="67">
        <f>SUMIFS('Inventory Matrix'!$E:$E,'Inventory Matrix'!$B:$B,$EF$2,'Inventory Matrix'!$G:$G,$EH$2,'Inventory Matrix'!$C:$C,A386)</f>
        <v>0</v>
      </c>
      <c r="EG386" s="67">
        <f>SUMIFS('Inventory Matrix'!$E:$E,'Inventory Matrix'!$B:$B,$EG$2,'Inventory Matrix'!$G:$G,$EH$2,'Inventory Matrix'!$C:$C,A386)</f>
        <v>0</v>
      </c>
      <c r="EH386" s="98">
        <f>SUMIFS('Inventory Matrix'!$E:$E,'Inventory Matrix'!$G:$G,$EH$2,'Inventory Matrix'!$C:$C,A386)</f>
        <v>0</v>
      </c>
      <c r="EI386" s="44"/>
    </row>
    <row r="387" spans="1:139" ht="13" x14ac:dyDescent="0.15">
      <c r="A387" s="69" t="str">
        <f t="shared" si="49"/>
        <v>MM2E3</v>
      </c>
      <c r="B387" s="70" t="s">
        <v>2186</v>
      </c>
      <c r="C387" s="71" t="s">
        <v>2648</v>
      </c>
      <c r="D387" s="71" t="s">
        <v>2649</v>
      </c>
      <c r="E387" s="72">
        <f t="shared" si="50"/>
        <v>0</v>
      </c>
      <c r="F387" s="72">
        <f>SUMIFS(Stock!$D:$D,Stock!$C:$C,A387)</f>
        <v>0</v>
      </c>
      <c r="G387" s="73" t="e">
        <f t="shared" ca="1" si="51"/>
        <v>#REF!</v>
      </c>
      <c r="H387" s="74">
        <f t="shared" ca="1" si="52"/>
        <v>0</v>
      </c>
      <c r="I387" s="44"/>
      <c r="J387" s="69" t="e">
        <f ca="1">SUMIFS(#REF!,#REF!,A387,#REF!,$J$2)</f>
        <v>#REF!</v>
      </c>
      <c r="K387" s="69" t="e">
        <f ca="1">SUMIFS(#REF!,#REF!,A387,#REF!,$K$2)</f>
        <v>#REF!</v>
      </c>
      <c r="L387" s="69" t="e">
        <f ca="1">SUMIFS(#REF!,#REF!,A387,#REF!,$L$2)</f>
        <v>#REF!</v>
      </c>
      <c r="M387" s="69" t="e">
        <f ca="1">SUMIFS(#REF!,#REF!,A387,#REF!,$M$2)</f>
        <v>#REF!</v>
      </c>
      <c r="N387" s="69" t="e">
        <f ca="1">SUMIFS(#REF!,#REF!,A387,#REF!,$N$2)</f>
        <v>#REF!</v>
      </c>
      <c r="O387" s="69" t="e">
        <f ca="1">SUMIFS(#REF!,#REF!,A387,#REF!,$O$2)</f>
        <v>#REF!</v>
      </c>
      <c r="P387" s="69" t="e">
        <f ca="1">SUMIFS(#REF!,#REF!,A387,#REF!,$P$2)</f>
        <v>#REF!</v>
      </c>
      <c r="Q387" s="69" t="e">
        <f ca="1">SUMIFS(#REF!,#REF!,A387,#REF!,$Q$2)</f>
        <v>#REF!</v>
      </c>
      <c r="R387" s="69" t="e">
        <f ca="1">SUMIFS(#REF!,#REF!,A387,#REF!,$R$2)</f>
        <v>#REF!</v>
      </c>
      <c r="S387" s="69" t="e">
        <f ca="1">SUMIFS(#REF!,#REF!,A387,#REF!,$S$2)</f>
        <v>#REF!</v>
      </c>
      <c r="T387" s="75"/>
      <c r="U387" s="44"/>
      <c r="V387" s="46"/>
      <c r="W387" s="69" t="e">
        <f ca="1">SUMIFS(#REF!,#REF!,A387,#REF!,$W$2,#REF!,$AK$1)</f>
        <v>#REF!</v>
      </c>
      <c r="X387" s="69" t="e">
        <f ca="1">SUMIFS(#REF!,#REF!,A387,#REF!,$X$2,#REF!,$AK$1)</f>
        <v>#REF!</v>
      </c>
      <c r="Y387" s="69" t="e">
        <f ca="1">SUMIFS(#REF!,#REF!,A387,#REF!,$Y$2,#REF!,$AK$1)</f>
        <v>#REF!</v>
      </c>
      <c r="Z387" s="69" t="e">
        <f ca="1">SUMIFS(#REF!,#REF!,A387,#REF!,$Z$2,#REF!,$AK$1)</f>
        <v>#REF!</v>
      </c>
      <c r="AA387" s="69" t="e">
        <f ca="1">SUMIFS(#REF!,#REF!,A387,#REF!,$AA$2,#REF!,$AK$1)</f>
        <v>#REF!</v>
      </c>
      <c r="AB387" s="69" t="e">
        <f ca="1">SUMIFS(#REF!,#REF!,A387,#REF!,$AB$2,#REF!,$AK$1)</f>
        <v>#REF!</v>
      </c>
      <c r="AC387" s="48"/>
      <c r="AD387" s="76">
        <f>SUMIFS('Inventory Matrix'!$E:$E,'Inventory Matrix'!$G:$G,$AD$2,'Inventory Matrix'!$B:$B,$AK$1,'Inventory Matrix'!$C:$C,A387)</f>
        <v>0</v>
      </c>
      <c r="AE387" s="70">
        <f>SUMIFS('Inventory Matrix'!$E:$E,'Inventory Matrix'!$G:$G,$AE$2,'Inventory Matrix'!$B:$B,$AK$1,'Inventory Matrix'!$C:$C,A387)</f>
        <v>0</v>
      </c>
      <c r="AF387" s="70">
        <f>SUMIFS('Inventory Matrix'!$E:$E,'Inventory Matrix'!$G:$G,$AF$2,'Inventory Matrix'!$B:$B,$AK$1,'Inventory Matrix'!$C:$C,A387)</f>
        <v>0</v>
      </c>
      <c r="AG387" s="77">
        <f>SUMIFS('Inventory Matrix'!$E:$E,'Inventory Matrix'!$G:$G,$AG$2,'Inventory Matrix'!$B:$B,$AK$1,'Inventory Matrix'!$C:$C,A387)</f>
        <v>0</v>
      </c>
      <c r="AH387" s="167" t="str">
        <f t="shared" ca="1" si="53"/>
        <v>-</v>
      </c>
      <c r="AI387" s="168" t="str">
        <f t="shared" ca="1" si="54"/>
        <v>-</v>
      </c>
      <c r="AJ387" s="173">
        <f t="shared" ca="1" si="63"/>
        <v>0</v>
      </c>
      <c r="AK387" s="169">
        <f>SUMIFS(Stock!$D:$D,Stock!$A:$A,$AK$1,Stock!$C:$C,A387)</f>
        <v>0</v>
      </c>
      <c r="AL387" s="55"/>
      <c r="AM387" s="69" t="e">
        <f ca="1">SUMIFS(#REF!,#REF!,A387,#REF!,$AM$2,#REF!,$AZ$1)</f>
        <v>#REF!</v>
      </c>
      <c r="AN387" s="69" t="e">
        <f ca="1">SUMIFS(#REF!,#REF!,A387,#REF!,$AN$2,#REF!,$AZ$1)</f>
        <v>#REF!</v>
      </c>
      <c r="AO387" s="69" t="e">
        <f ca="1">SUMIFS(#REF!,#REF!,A387,#REF!,$AO$2,#REF!,$AZ$1)</f>
        <v>#REF!</v>
      </c>
      <c r="AP387" s="69" t="e">
        <f ca="1">SUMIFS(#REF!,#REF!,A387,#REF!,$AP$2,#REF!,$AZ$1)</f>
        <v>#REF!</v>
      </c>
      <c r="AQ387" s="69" t="e">
        <f ca="1">SUMIFS(#REF!,#REF!,A387,#REF!,$AQ$2,#REF!,$AZ$1)</f>
        <v>#REF!</v>
      </c>
      <c r="AR387" s="69" t="e">
        <f ca="1">SUMIFS(#REF!,#REF!,A387,#REF!,$AR$2,#REF!,$AZ$1)</f>
        <v>#REF!</v>
      </c>
      <c r="AS387" s="81"/>
      <c r="AT387" s="82">
        <f>SUMIFS('Inventory Matrix'!$E:$E,'Inventory Matrix'!$G:$G,$AT$2,'Inventory Matrix'!$B:$B,$AZ$1,'Inventory Matrix'!$C:$C,A387)</f>
        <v>0</v>
      </c>
      <c r="AU387" s="82">
        <f>SUMIFS('Inventory Matrix'!$E:$E,'Inventory Matrix'!$G:$G,$AU$2,'Inventory Matrix'!$B:$B,$AZ$1,'Inventory Matrix'!$C:$C,A387)</f>
        <v>0</v>
      </c>
      <c r="AV387" s="82">
        <f>SUMIFS('Inventory Matrix'!$E:$E,'Inventory Matrix'!$G:$G,$AV$2,'Inventory Matrix'!$B:$B,$AZ$1,'Inventory Matrix'!$C:$C,A387)</f>
        <v>0</v>
      </c>
      <c r="AW387" s="83">
        <f>SUMIFS('Inventory Matrix'!$E:$E,'Inventory Matrix'!$G:$G,$AW$2,'Inventory Matrix'!$B:$B,$AZ$1,'Inventory Matrix'!$C:$C,A387)</f>
        <v>0</v>
      </c>
      <c r="AX387" s="85" t="str">
        <f t="shared" ca="1" si="55"/>
        <v>-</v>
      </c>
      <c r="AY387" s="88">
        <f t="shared" ca="1" si="56"/>
        <v>0</v>
      </c>
      <c r="AZ387" s="87">
        <f>SUMIFS(Stock!$D:$D,Stock!$A:$A,$AZ$1,Stock!$C:$C,A387)</f>
        <v>0</v>
      </c>
      <c r="BA387" s="55"/>
      <c r="BB387" s="69" t="e">
        <f ca="1">SUMIFS(#REF!,#REF!,A387,#REF!,$BB$2,#REF!,$BO$1)</f>
        <v>#REF!</v>
      </c>
      <c r="BC387" s="69" t="e">
        <f ca="1">SUMIFS(#REF!,#REF!,A387,#REF!,$BC$2,#REF!,$BO$1)</f>
        <v>#REF!</v>
      </c>
      <c r="BD387" s="69" t="e">
        <f ca="1">SUMIFS(#REF!,#REF!,A387,#REF!,$BD$2,#REF!,$BO$1)</f>
        <v>#REF!</v>
      </c>
      <c r="BE387" s="69" t="e">
        <f ca="1">SUMIFS(#REF!,#REF!,A387,#REF!,$BE$2,#REF!,$BO$1)</f>
        <v>#REF!</v>
      </c>
      <c r="BF387" s="69" t="e">
        <f ca="1">SUMIFS(#REF!,#REF!,A387,#REF!,$BF$2,#REF!,$BO$1)</f>
        <v>#REF!</v>
      </c>
      <c r="BG387" s="69" t="e">
        <f ca="1">SUMIFS(#REF!,#REF!,A387,#REF!,$BG$2,#REF!,$BO$1)</f>
        <v>#REF!</v>
      </c>
      <c r="BH387" s="60"/>
      <c r="BI387" s="82">
        <f>SUMIFS('Inventory Matrix'!$E:$E,'Inventory Matrix'!$G:$G,$BI$2,'Inventory Matrix'!$B:$B,$BO$1,'Inventory Matrix'!$C:$C,A387)</f>
        <v>0</v>
      </c>
      <c r="BJ387" s="82">
        <f>SUMIFS('Inventory Matrix'!$E:$E,'Inventory Matrix'!$G:$G,$BJ$2,'Inventory Matrix'!$B:$B,$BO$1,'Inventory Matrix'!$C:$C,A387)</f>
        <v>0</v>
      </c>
      <c r="BK387" s="82">
        <f>SUMIFS('Inventory Matrix'!$E:$E,'Inventory Matrix'!$G:$G,$BK$2,'Inventory Matrix'!$B:$B,$BO$1,'Inventory Matrix'!$C:$C,A387)</f>
        <v>0</v>
      </c>
      <c r="BL387" s="83">
        <f>SUMIFS('Inventory Matrix'!$E:$E,'Inventory Matrix'!$G:$G,$BL$2,'Inventory Matrix'!$B:$B,$BO$1,'Inventory Matrix'!$C:$C,A387)</f>
        <v>0</v>
      </c>
      <c r="BM387" s="85" t="str">
        <f t="shared" ca="1" si="57"/>
        <v>-</v>
      </c>
      <c r="BN387" s="86">
        <f t="shared" ca="1" si="58"/>
        <v>0</v>
      </c>
      <c r="BO387" s="87">
        <f>SUMIFS(Stock!$D:$D,Stock!$A:$A,$BO$1,Stock!$C:$C,A387)</f>
        <v>0</v>
      </c>
      <c r="BP387" s="55"/>
      <c r="BQ387" s="69" t="e">
        <f ca="1">SUMIFS(#REF!,#REF!,A387,#REF!,$BQ$2,#REF!,$CD$1)</f>
        <v>#REF!</v>
      </c>
      <c r="BR387" s="69" t="e">
        <f ca="1">SUMIFS(#REF!,#REF!,A387,#REF!,$BR$2,#REF!,$CD$1)</f>
        <v>#REF!</v>
      </c>
      <c r="BS387" s="69" t="e">
        <f ca="1">SUMIFS(#REF!,#REF!,A387,#REF!,$BS$2,#REF!,$CD$1)</f>
        <v>#REF!</v>
      </c>
      <c r="BT387" s="69" t="e">
        <f ca="1">SUMIFS(#REF!,#REF!,A387,#REF!,$BT$2,#REF!,$CD$1)</f>
        <v>#REF!</v>
      </c>
      <c r="BU387" s="69" t="e">
        <f ca="1">SUMIFS(#REF!,#REF!,A387,#REF!,$BU$2,#REF!,$CD$1)</f>
        <v>#REF!</v>
      </c>
      <c r="BV387" s="69" t="e">
        <f ca="1">SUMIFS(#REF!,#REF!,A387,#REF!,$BV$2,#REF!,$CD$1)</f>
        <v>#REF!</v>
      </c>
      <c r="BW387" s="60"/>
      <c r="BX387" s="82">
        <f>SUMIFS('Inventory Matrix'!$E:$E,'Inventory Matrix'!$G:$G,$BX$2,'Inventory Matrix'!$B:$B,$CD$1,'Inventory Matrix'!$C:$C,A387)</f>
        <v>0</v>
      </c>
      <c r="BY387" s="82">
        <f>SUMIFS('Inventory Matrix'!$E:$E,'Inventory Matrix'!$G:$G,$BY$2,'Inventory Matrix'!$B:$B,$CD$1,'Inventory Matrix'!$C:$C,A387)</f>
        <v>0</v>
      </c>
      <c r="BZ387" s="82">
        <f>SUMIFS('Inventory Matrix'!$E:$E,'Inventory Matrix'!$G:$G,$BZ$2,'Inventory Matrix'!$B:$B,$CD$1,'Inventory Matrix'!$C:$C,A387)</f>
        <v>0</v>
      </c>
      <c r="CA387" s="83">
        <f>SUMIFS('Inventory Matrix'!$E:$E,'Inventory Matrix'!$G:$G,$CA$2,'Inventory Matrix'!$B:$B,$CD$1,'Inventory Matrix'!$C:$C,A387)</f>
        <v>0</v>
      </c>
      <c r="CB387" s="85" t="str">
        <f t="shared" ca="1" si="59"/>
        <v>-</v>
      </c>
      <c r="CC387" s="88">
        <f t="shared" ca="1" si="60"/>
        <v>0</v>
      </c>
      <c r="CD387" s="87">
        <f>SUMIFS(Stock!$D:$D,Stock!$A:$A,$CD$1,Stock!$C:$C,A387)</f>
        <v>0</v>
      </c>
      <c r="CE387" s="55"/>
      <c r="CF387" s="69" t="e">
        <f ca="1">SUMIFS(#REF!,#REF!,A387,#REF!,$CF$2,#REF!,$CS$1)</f>
        <v>#REF!</v>
      </c>
      <c r="CG387" s="69" t="e">
        <f ca="1">SUMIFS(#REF!,#REF!,A387,#REF!,$CG$2,#REF!,$CS$1)</f>
        <v>#REF!</v>
      </c>
      <c r="CH387" s="69" t="e">
        <f ca="1">SUMIFS(#REF!,#REF!,A387,#REF!,$CH$2,#REF!,$CS$1)</f>
        <v>#REF!</v>
      </c>
      <c r="CI387" s="69" t="e">
        <f ca="1">SUMIFS(#REF!,#REF!,A387,#REF!,$CI$2,#REF!,$CS$1)</f>
        <v>#REF!</v>
      </c>
      <c r="CJ387" s="69" t="e">
        <f ca="1">SUMIFS(#REF!,#REF!,A387,#REF!,$CJ$2,#REF!,$CS$1)</f>
        <v>#REF!</v>
      </c>
      <c r="CK387" s="69" t="e">
        <f ca="1">SUMIFS(#REF!,#REF!,A387,#REF!,$CK$2,#REF!,$CS$1)</f>
        <v>#REF!</v>
      </c>
      <c r="CL387" s="60"/>
      <c r="CM387" s="82">
        <f>SUMIFS('Inventory Matrix'!$E:$E,'Inventory Matrix'!$G:$G,$CM$2,'Inventory Matrix'!$B:$B,$CD$1,'Inventory Matrix'!$C:$C,A387)</f>
        <v>0</v>
      </c>
      <c r="CN387" s="82">
        <f>SUMIFS('Inventory Matrix'!$E:$E,'Inventory Matrix'!$G:$G,$CN$2,'Inventory Matrix'!$B:$B,$CD$1,'Inventory Matrix'!$C:$C,A387)</f>
        <v>0</v>
      </c>
      <c r="CO387" s="82">
        <f>SUMIFS('Inventory Matrix'!$E:$E,'Inventory Matrix'!$G:$G,$CO$2,'Inventory Matrix'!$B:$B,$CD$1,'Inventory Matrix'!$C:$C,A387)</f>
        <v>0</v>
      </c>
      <c r="CP387" s="83">
        <f>SUMIFS('Inventory Matrix'!$E:$E,'Inventory Matrix'!$G:$G,$CP$2,'Inventory Matrix'!$B:$B,$CD$1,'Inventory Matrix'!$C:$C,A387)</f>
        <v>0</v>
      </c>
      <c r="CQ387" s="85" t="str">
        <f t="shared" ca="1" si="61"/>
        <v>-</v>
      </c>
      <c r="CR387" s="88">
        <f t="shared" ca="1" si="62"/>
        <v>0</v>
      </c>
      <c r="CS387" s="87">
        <f>SUMIFS(Stock!$D:$D,Stock!$A:$A,$CS$1,Stock!$C:$C,A387)</f>
        <v>0</v>
      </c>
      <c r="CT387" s="64"/>
      <c r="CU387" s="89">
        <f>SUMIFS(Stock!$D:$D,Stock!$A:$A,$CU$1,Stock!$C:$C,A387)</f>
        <v>0</v>
      </c>
      <c r="CV387" s="64"/>
      <c r="CW387" s="69" t="e">
        <f ca="1">SUMIFS(#REF!,#REF!,A387,#REF!,$CW$2,#REF!,$DC$1)</f>
        <v>#REF!</v>
      </c>
      <c r="CX387" s="69" t="e">
        <f ca="1">SUMIFS(#REF!,#REF!,A387,#REF!,$CX$2,#REF!,$DC$1)</f>
        <v>#REF!</v>
      </c>
      <c r="CY387" s="69" t="e">
        <f ca="1">SUMIFS(#REF!,#REF!,A387,#REF!,$CY$2,#REF!,$DC$1)</f>
        <v>#REF!</v>
      </c>
      <c r="CZ387" s="69" t="e">
        <f ca="1">SUMIFS(#REF!,#REF!,A387,#REF!,$CZ$2,#REF!,$DC$1)</f>
        <v>#REF!</v>
      </c>
      <c r="DA387" s="69" t="e">
        <f ca="1">SUMIFS(#REF!,#REF!,A387,#REF!,$DA$2,#REF!,$DC$1)</f>
        <v>#REF!</v>
      </c>
      <c r="DB387" s="69" t="e">
        <f ca="1">SUMIFS(#REF!,#REF!,A387,#REF!,$DB$2,#REF!,$DC$1)</f>
        <v>#REF!</v>
      </c>
      <c r="DC387" s="89">
        <f>SUMIFS(Stock!$D:$D,Stock!$A:$A,$DC$1,Stock!$C:$C,A387)</f>
        <v>0</v>
      </c>
      <c r="DD387" s="89">
        <f>SUMIFS(Stock!$D:$D,Stock!$A:$A,$DD$1,Stock!$C:$C,A387)</f>
        <v>0</v>
      </c>
      <c r="DE387" s="89">
        <f>SUMIFS(Stock!$D:$D,Stock!$A:$A,$DE$1,Stock!$C:$C,A387)</f>
        <v>0</v>
      </c>
      <c r="DF387" s="66"/>
      <c r="DG387" s="66"/>
      <c r="DH387" s="90">
        <f>SUMIFS('Inventory Matrix'!$E:$E,'Inventory Matrix'!$B:$B,$DH$2,'Inventory Matrix'!$G:$G,$DM$2,'Inventory Matrix'!$C:$C,A387)</f>
        <v>0</v>
      </c>
      <c r="DI387" s="90">
        <f>SUMIFS('Inventory Matrix'!$E:$E,'Inventory Matrix'!$B:$B,$DI$2,'Inventory Matrix'!$G:$G,$DM$2,'Inventory Matrix'!$C:$C,A387)</f>
        <v>0</v>
      </c>
      <c r="DJ387" s="90">
        <f>SUMIFS('Inventory Matrix'!$E:$E,'Inventory Matrix'!$B:$B,$DJ$2,'Inventory Matrix'!$G:$G,$DM$2,'Inventory Matrix'!$C:$C,A387)</f>
        <v>0</v>
      </c>
      <c r="DK387" s="90">
        <f>SUMIFS('Inventory Matrix'!$E:$E,'Inventory Matrix'!$B:$B,$DK$2,'Inventory Matrix'!$G:$G,$DM$2,'Inventory Matrix'!$C:$C,A387)</f>
        <v>0</v>
      </c>
      <c r="DL387" s="90">
        <f>SUMIFS('Inventory Matrix'!$E:$E,'Inventory Matrix'!$B:$B,$DL$2,'Inventory Matrix'!$G:$G,$DM$2,'Inventory Matrix'!$C:$C,A387)</f>
        <v>0</v>
      </c>
      <c r="DM387" s="91">
        <f>SUMIFS('Inventory Matrix'!$E:$E,'Inventory Matrix'!$G:$G,$DM$2,'Inventory Matrix'!$C:$C,A387)</f>
        <v>0</v>
      </c>
      <c r="DN387" s="48"/>
      <c r="DO387" s="90">
        <f>SUMIFS('Inventory Matrix'!$E:$E,'Inventory Matrix'!$B:$B,$DO$2,'Inventory Matrix'!$G:$G,$DT$2,'Inventory Matrix'!$C:$C,A387)</f>
        <v>0</v>
      </c>
      <c r="DP387" s="90">
        <f>SUMIFS('Inventory Matrix'!$E:$E,'Inventory Matrix'!$B:$B,$DP$2,'Inventory Matrix'!$G:$G,$DT$2,'Inventory Matrix'!$C:$C,A387)</f>
        <v>0</v>
      </c>
      <c r="DQ387" s="90">
        <f>SUMIFS('Inventory Matrix'!$E:$E,'Inventory Matrix'!$B:$B,$DQ$2,'Inventory Matrix'!$G:$G,$DT$2,'Inventory Matrix'!$C:$C,A387)</f>
        <v>0</v>
      </c>
      <c r="DR387" s="90">
        <f>SUMIFS('Inventory Matrix'!$E:$E,'Inventory Matrix'!$B:$B,$DR$2,'Inventory Matrix'!$G:$G,$DT$2,'Inventory Matrix'!$C:$C,A387)</f>
        <v>0</v>
      </c>
      <c r="DS387" s="90">
        <f>SUMIFS('Inventory Matrix'!$E:$E,'Inventory Matrix'!$B:$B,$DS$2,'Inventory Matrix'!$G:$G,$DT$2,'Inventory Matrix'!$C:$C,A387)</f>
        <v>0</v>
      </c>
      <c r="DT387" s="91">
        <f>SUMIFS('Inventory Matrix'!$E:$E,'Inventory Matrix'!$G:$G,$DT$2,'Inventory Matrix'!$C:$C,A387)</f>
        <v>0</v>
      </c>
      <c r="DU387" s="44"/>
      <c r="DV387" s="90">
        <f>SUMIFS('Inventory Matrix'!$E:$E,'Inventory Matrix'!$B:$B,$DV$2,'Inventory Matrix'!$G:$G,$EA$2,'Inventory Matrix'!$C:$C,A387)</f>
        <v>0</v>
      </c>
      <c r="DW387" s="90">
        <f>SUMIFS('Inventory Matrix'!$E:$E,'Inventory Matrix'!$B:$B,$DW$2,'Inventory Matrix'!$G:$G,$EA$2,'Inventory Matrix'!$C:$C,A387)</f>
        <v>0</v>
      </c>
      <c r="DX387" s="90">
        <f>SUMIFS('Inventory Matrix'!$E:$E,'Inventory Matrix'!$B:$B,$DX$2,'Inventory Matrix'!$G:$G,$EA$2,'Inventory Matrix'!$C:$C,A387)</f>
        <v>0</v>
      </c>
      <c r="DY387" s="90">
        <f>SUMIFS('Inventory Matrix'!$E:$E,'Inventory Matrix'!$B:$B,$DY$2,'Inventory Matrix'!$G:$G,$EA$2,'Inventory Matrix'!$C:$C,A387)</f>
        <v>0</v>
      </c>
      <c r="DZ387" s="90">
        <f>SUMIFS('Inventory Matrix'!$E:$E,'Inventory Matrix'!$B:$B,$DZ$2,'Inventory Matrix'!$G:$G,$EA$2,'Inventory Matrix'!$C:$C,A387)</f>
        <v>0</v>
      </c>
      <c r="EA387" s="91">
        <f>SUMIFS('Inventory Matrix'!$E:$E,'Inventory Matrix'!$G:$G,$EA$2,'Inventory Matrix'!$C:$C,A387)</f>
        <v>0</v>
      </c>
      <c r="EB387" s="44"/>
      <c r="EC387" s="90">
        <f>SUMIFS('Inventory Matrix'!$E:$E,'Inventory Matrix'!$B:$B,$EC$2,'Inventory Matrix'!$G:$G,$EH$2,'Inventory Matrix'!$C:$C,A387)</f>
        <v>0</v>
      </c>
      <c r="ED387" s="90">
        <f>SUMIFS('Inventory Matrix'!$E:$E,'Inventory Matrix'!$B:$B,$ED$2,'Inventory Matrix'!$G:$G,$EH$2,'Inventory Matrix'!$C:$C,A387)</f>
        <v>0</v>
      </c>
      <c r="EE387" s="90">
        <f>SUMIFS('Inventory Matrix'!$E:$E,'Inventory Matrix'!$B:$B,$EE$2,'Inventory Matrix'!$G:$G,$EH$2,'Inventory Matrix'!$C:$C,A387)</f>
        <v>0</v>
      </c>
      <c r="EF387" s="90">
        <f>SUMIFS('Inventory Matrix'!$E:$E,'Inventory Matrix'!$B:$B,$EF$2,'Inventory Matrix'!$G:$G,$EH$2,'Inventory Matrix'!$C:$C,A387)</f>
        <v>0</v>
      </c>
      <c r="EG387" s="90">
        <f>SUMIFS('Inventory Matrix'!$E:$E,'Inventory Matrix'!$B:$B,$EG$2,'Inventory Matrix'!$G:$G,$EH$2,'Inventory Matrix'!$C:$C,A387)</f>
        <v>0</v>
      </c>
      <c r="EH387" s="91">
        <f>SUMIFS('Inventory Matrix'!$E:$E,'Inventory Matrix'!$G:$G,$EH$2,'Inventory Matrix'!$C:$C,A387)</f>
        <v>0</v>
      </c>
      <c r="EI387" s="44"/>
    </row>
    <row r="388" spans="1:139" ht="13" x14ac:dyDescent="0.15">
      <c r="A388" s="38" t="str">
        <f t="shared" si="49"/>
        <v>MKUD3</v>
      </c>
      <c r="B388" s="39" t="s">
        <v>2217</v>
      </c>
      <c r="C388" s="40" t="s">
        <v>2650</v>
      </c>
      <c r="D388" s="40" t="s">
        <v>2651</v>
      </c>
      <c r="E388" s="41">
        <f t="shared" si="50"/>
        <v>0</v>
      </c>
      <c r="F388" s="41">
        <f>SUMIFS(Stock!$D:$D,Stock!$C:$C,A388)</f>
        <v>0</v>
      </c>
      <c r="G388" s="42" t="e">
        <f t="shared" ca="1" si="51"/>
        <v>#REF!</v>
      </c>
      <c r="H388" s="43">
        <f t="shared" ca="1" si="52"/>
        <v>0</v>
      </c>
      <c r="I388" s="44"/>
      <c r="J388" s="38" t="e">
        <f ca="1">SUMIFS(#REF!,#REF!,A388,#REF!,$J$2)</f>
        <v>#REF!</v>
      </c>
      <c r="K388" s="38" t="e">
        <f ca="1">SUMIFS(#REF!,#REF!,A388,#REF!,$K$2)</f>
        <v>#REF!</v>
      </c>
      <c r="L388" s="38" t="e">
        <f ca="1">SUMIFS(#REF!,#REF!,A388,#REF!,$L$2)</f>
        <v>#REF!</v>
      </c>
      <c r="M388" s="38" t="e">
        <f ca="1">SUMIFS(#REF!,#REF!,A388,#REF!,$M$2)</f>
        <v>#REF!</v>
      </c>
      <c r="N388" s="38" t="e">
        <f ca="1">SUMIFS(#REF!,#REF!,A388,#REF!,$N$2)</f>
        <v>#REF!</v>
      </c>
      <c r="O388" s="38" t="e">
        <f ca="1">SUMIFS(#REF!,#REF!,A388,#REF!,$O$2)</f>
        <v>#REF!</v>
      </c>
      <c r="P388" s="38" t="e">
        <f ca="1">SUMIFS(#REF!,#REF!,A388,#REF!,$P$2)</f>
        <v>#REF!</v>
      </c>
      <c r="Q388" s="38" t="e">
        <f ca="1">SUMIFS(#REF!,#REF!,A388,#REF!,$Q$2)</f>
        <v>#REF!</v>
      </c>
      <c r="R388" s="38" t="e">
        <f ca="1">SUMIFS(#REF!,#REF!,A388,#REF!,$R$2)</f>
        <v>#REF!</v>
      </c>
      <c r="S388" s="38" t="e">
        <f ca="1">SUMIFS(#REF!,#REF!,A388,#REF!,$S$2)</f>
        <v>#REF!</v>
      </c>
      <c r="T388" s="45"/>
      <c r="U388" s="44"/>
      <c r="V388" s="46"/>
      <c r="W388" s="38" t="e">
        <f ca="1">SUMIFS(#REF!,#REF!,A388,#REF!,$W$2,#REF!,$AK$1)</f>
        <v>#REF!</v>
      </c>
      <c r="X388" s="38" t="e">
        <f ca="1">SUMIFS(#REF!,#REF!,A388,#REF!,$X$2,#REF!,$AK$1)</f>
        <v>#REF!</v>
      </c>
      <c r="Y388" s="38" t="e">
        <f ca="1">SUMIFS(#REF!,#REF!,A388,#REF!,$Y$2,#REF!,$AK$1)</f>
        <v>#REF!</v>
      </c>
      <c r="Z388" s="38" t="e">
        <f ca="1">SUMIFS(#REF!,#REF!,A388,#REF!,$Z$2,#REF!,$AK$1)</f>
        <v>#REF!</v>
      </c>
      <c r="AA388" s="38" t="e">
        <f ca="1">SUMIFS(#REF!,#REF!,A388,#REF!,$AA$2,#REF!,$AK$1)</f>
        <v>#REF!</v>
      </c>
      <c r="AB388" s="38" t="e">
        <f ca="1">SUMIFS(#REF!,#REF!,A388,#REF!,$AB$2,#REF!,$AK$1)</f>
        <v>#REF!</v>
      </c>
      <c r="AC388" s="48"/>
      <c r="AD388" s="92">
        <f>SUMIFS('Inventory Matrix'!$E:$E,'Inventory Matrix'!$G:$G,$AD$2,'Inventory Matrix'!$B:$B,$AK$1,'Inventory Matrix'!$C:$C,A388)</f>
        <v>0</v>
      </c>
      <c r="AE388" s="39">
        <f>SUMIFS('Inventory Matrix'!$E:$E,'Inventory Matrix'!$G:$G,$AE$2,'Inventory Matrix'!$B:$B,$AK$1,'Inventory Matrix'!$C:$C,A388)</f>
        <v>0</v>
      </c>
      <c r="AF388" s="39">
        <f>SUMIFS('Inventory Matrix'!$E:$E,'Inventory Matrix'!$G:$G,$AF$2,'Inventory Matrix'!$B:$B,$AK$1,'Inventory Matrix'!$C:$C,A388)</f>
        <v>0</v>
      </c>
      <c r="AG388" s="93">
        <f>SUMIFS('Inventory Matrix'!$E:$E,'Inventory Matrix'!$G:$G,$AG$2,'Inventory Matrix'!$B:$B,$AK$1,'Inventory Matrix'!$C:$C,A388)</f>
        <v>0</v>
      </c>
      <c r="AH388" s="170" t="str">
        <f t="shared" ca="1" si="53"/>
        <v>-</v>
      </c>
      <c r="AI388" s="171" t="str">
        <f t="shared" ca="1" si="54"/>
        <v>-</v>
      </c>
      <c r="AJ388" s="174">
        <f t="shared" ca="1" si="63"/>
        <v>0</v>
      </c>
      <c r="AK388" s="172">
        <f>SUMIFS(Stock!$D:$D,Stock!$A:$A,$AK$1,Stock!$C:$C,A388)</f>
        <v>0</v>
      </c>
      <c r="AL388" s="55"/>
      <c r="AM388" s="38" t="e">
        <f ca="1">SUMIFS(#REF!,#REF!,A388,#REF!,$AM$2,#REF!,$AZ$1)</f>
        <v>#REF!</v>
      </c>
      <c r="AN388" s="38" t="e">
        <f ca="1">SUMIFS(#REF!,#REF!,A388,#REF!,$AN$2,#REF!,$AZ$1)</f>
        <v>#REF!</v>
      </c>
      <c r="AO388" s="38" t="e">
        <f ca="1">SUMIFS(#REF!,#REF!,A388,#REF!,$AO$2,#REF!,$AZ$1)</f>
        <v>#REF!</v>
      </c>
      <c r="AP388" s="38" t="e">
        <f ca="1">SUMIFS(#REF!,#REF!,A388,#REF!,$AP$2,#REF!,$AZ$1)</f>
        <v>#REF!</v>
      </c>
      <c r="AQ388" s="38" t="e">
        <f ca="1">SUMIFS(#REF!,#REF!,A388,#REF!,$AQ$2,#REF!,$AZ$1)</f>
        <v>#REF!</v>
      </c>
      <c r="AR388" s="38" t="e">
        <f ca="1">SUMIFS(#REF!,#REF!,A388,#REF!,$AR$2,#REF!,$AZ$1)</f>
        <v>#REF!</v>
      </c>
      <c r="AS388" s="81"/>
      <c r="AT388" s="49">
        <f>SUMIFS('Inventory Matrix'!$E:$E,'Inventory Matrix'!$G:$G,$AT$2,'Inventory Matrix'!$B:$B,$AZ$1,'Inventory Matrix'!$C:$C,A388)</f>
        <v>0</v>
      </c>
      <c r="AU388" s="49">
        <f>SUMIFS('Inventory Matrix'!$E:$E,'Inventory Matrix'!$G:$G,$AU$2,'Inventory Matrix'!$B:$B,$AZ$1,'Inventory Matrix'!$C:$C,A388)</f>
        <v>0</v>
      </c>
      <c r="AV388" s="49">
        <f>SUMIFS('Inventory Matrix'!$E:$E,'Inventory Matrix'!$G:$G,$AV$2,'Inventory Matrix'!$B:$B,$AZ$1,'Inventory Matrix'!$C:$C,A388)</f>
        <v>0</v>
      </c>
      <c r="AW388" s="57">
        <f>SUMIFS('Inventory Matrix'!$E:$E,'Inventory Matrix'!$G:$G,$AW$2,'Inventory Matrix'!$B:$B,$AZ$1,'Inventory Matrix'!$C:$C,A388)</f>
        <v>0</v>
      </c>
      <c r="AX388" s="96" t="str">
        <f t="shared" ca="1" si="55"/>
        <v>-</v>
      </c>
      <c r="AY388" s="63">
        <f t="shared" ca="1" si="56"/>
        <v>0</v>
      </c>
      <c r="AZ388" s="97">
        <f>SUMIFS(Stock!$D:$D,Stock!$A:$A,$AZ$1,Stock!$C:$C,A388)</f>
        <v>0</v>
      </c>
      <c r="BA388" s="55"/>
      <c r="BB388" s="38" t="e">
        <f ca="1">SUMIFS(#REF!,#REF!,A388,#REF!,$BB$2,#REF!,$BO$1)</f>
        <v>#REF!</v>
      </c>
      <c r="BC388" s="38" t="e">
        <f ca="1">SUMIFS(#REF!,#REF!,A388,#REF!,$BC$2,#REF!,$BO$1)</f>
        <v>#REF!</v>
      </c>
      <c r="BD388" s="38" t="e">
        <f ca="1">SUMIFS(#REF!,#REF!,A388,#REF!,$BD$2,#REF!,$BO$1)</f>
        <v>#REF!</v>
      </c>
      <c r="BE388" s="38" t="e">
        <f ca="1">SUMIFS(#REF!,#REF!,A388,#REF!,$BE$2,#REF!,$BO$1)</f>
        <v>#REF!</v>
      </c>
      <c r="BF388" s="38" t="e">
        <f ca="1">SUMIFS(#REF!,#REF!,A388,#REF!,$BF$2,#REF!,$BO$1)</f>
        <v>#REF!</v>
      </c>
      <c r="BG388" s="38" t="e">
        <f ca="1">SUMIFS(#REF!,#REF!,A388,#REF!,$BG$2,#REF!,$BO$1)</f>
        <v>#REF!</v>
      </c>
      <c r="BH388" s="60"/>
      <c r="BI388" s="49">
        <f>SUMIFS('Inventory Matrix'!$E:$E,'Inventory Matrix'!$G:$G,$BI$2,'Inventory Matrix'!$B:$B,$BO$1,'Inventory Matrix'!$C:$C,A388)</f>
        <v>0</v>
      </c>
      <c r="BJ388" s="49">
        <f>SUMIFS('Inventory Matrix'!$E:$E,'Inventory Matrix'!$G:$G,$BJ$2,'Inventory Matrix'!$B:$B,$BO$1,'Inventory Matrix'!$C:$C,A388)</f>
        <v>0</v>
      </c>
      <c r="BK388" s="49">
        <f>SUMIFS('Inventory Matrix'!$E:$E,'Inventory Matrix'!$G:$G,$BK$2,'Inventory Matrix'!$B:$B,$BO$1,'Inventory Matrix'!$C:$C,A388)</f>
        <v>0</v>
      </c>
      <c r="BL388" s="57">
        <f>SUMIFS('Inventory Matrix'!$E:$E,'Inventory Matrix'!$G:$G,$BL$2,'Inventory Matrix'!$B:$B,$BO$1,'Inventory Matrix'!$C:$C,A388)</f>
        <v>0</v>
      </c>
      <c r="BM388" s="96" t="str">
        <f t="shared" ca="1" si="57"/>
        <v>-</v>
      </c>
      <c r="BN388" s="62">
        <f t="shared" ca="1" si="58"/>
        <v>0</v>
      </c>
      <c r="BO388" s="97">
        <f>SUMIFS(Stock!$D:$D,Stock!$A:$A,$BO$1,Stock!$C:$C,A388)</f>
        <v>0</v>
      </c>
      <c r="BP388" s="55"/>
      <c r="BQ388" s="38" t="e">
        <f ca="1">SUMIFS(#REF!,#REF!,A388,#REF!,$BQ$2,#REF!,$CD$1)</f>
        <v>#REF!</v>
      </c>
      <c r="BR388" s="38" t="e">
        <f ca="1">SUMIFS(#REF!,#REF!,A388,#REF!,$BR$2,#REF!,$CD$1)</f>
        <v>#REF!</v>
      </c>
      <c r="BS388" s="38" t="e">
        <f ca="1">SUMIFS(#REF!,#REF!,A388,#REF!,$BS$2,#REF!,$CD$1)</f>
        <v>#REF!</v>
      </c>
      <c r="BT388" s="38" t="e">
        <f ca="1">SUMIFS(#REF!,#REF!,A388,#REF!,$BT$2,#REF!,$CD$1)</f>
        <v>#REF!</v>
      </c>
      <c r="BU388" s="38" t="e">
        <f ca="1">SUMIFS(#REF!,#REF!,A388,#REF!,$BU$2,#REF!,$CD$1)</f>
        <v>#REF!</v>
      </c>
      <c r="BV388" s="38" t="e">
        <f ca="1">SUMIFS(#REF!,#REF!,A388,#REF!,$BV$2,#REF!,$CD$1)</f>
        <v>#REF!</v>
      </c>
      <c r="BW388" s="60"/>
      <c r="BX388" s="49">
        <f>SUMIFS('Inventory Matrix'!$E:$E,'Inventory Matrix'!$G:$G,$BX$2,'Inventory Matrix'!$B:$B,$CD$1,'Inventory Matrix'!$C:$C,A388)</f>
        <v>0</v>
      </c>
      <c r="BY388" s="49">
        <f>SUMIFS('Inventory Matrix'!$E:$E,'Inventory Matrix'!$G:$G,$BY$2,'Inventory Matrix'!$B:$B,$CD$1,'Inventory Matrix'!$C:$C,A388)</f>
        <v>0</v>
      </c>
      <c r="BZ388" s="49">
        <f>SUMIFS('Inventory Matrix'!$E:$E,'Inventory Matrix'!$G:$G,$BZ$2,'Inventory Matrix'!$B:$B,$CD$1,'Inventory Matrix'!$C:$C,A388)</f>
        <v>0</v>
      </c>
      <c r="CA388" s="57">
        <f>SUMIFS('Inventory Matrix'!$E:$E,'Inventory Matrix'!$G:$G,$CA$2,'Inventory Matrix'!$B:$B,$CD$1,'Inventory Matrix'!$C:$C,A388)</f>
        <v>0</v>
      </c>
      <c r="CB388" s="96" t="str">
        <f t="shared" ca="1" si="59"/>
        <v>-</v>
      </c>
      <c r="CC388" s="63">
        <f t="shared" ca="1" si="60"/>
        <v>0</v>
      </c>
      <c r="CD388" s="97">
        <f>SUMIFS(Stock!$D:$D,Stock!$A:$A,$CD$1,Stock!$C:$C,A388)</f>
        <v>0</v>
      </c>
      <c r="CE388" s="55"/>
      <c r="CF388" s="38" t="e">
        <f ca="1">SUMIFS(#REF!,#REF!,A388,#REF!,$CF$2,#REF!,$CS$1)</f>
        <v>#REF!</v>
      </c>
      <c r="CG388" s="38" t="e">
        <f ca="1">SUMIFS(#REF!,#REF!,A388,#REF!,$CG$2,#REF!,$CS$1)</f>
        <v>#REF!</v>
      </c>
      <c r="CH388" s="38" t="e">
        <f ca="1">SUMIFS(#REF!,#REF!,A388,#REF!,$CH$2,#REF!,$CS$1)</f>
        <v>#REF!</v>
      </c>
      <c r="CI388" s="38" t="e">
        <f ca="1">SUMIFS(#REF!,#REF!,A388,#REF!,$CI$2,#REF!,$CS$1)</f>
        <v>#REF!</v>
      </c>
      <c r="CJ388" s="38" t="e">
        <f ca="1">SUMIFS(#REF!,#REF!,A388,#REF!,$CJ$2,#REF!,$CS$1)</f>
        <v>#REF!</v>
      </c>
      <c r="CK388" s="38" t="e">
        <f ca="1">SUMIFS(#REF!,#REF!,A388,#REF!,$CK$2,#REF!,$CS$1)</f>
        <v>#REF!</v>
      </c>
      <c r="CL388" s="60"/>
      <c r="CM388" s="49">
        <f>SUMIFS('Inventory Matrix'!$E:$E,'Inventory Matrix'!$G:$G,$CM$2,'Inventory Matrix'!$B:$B,$CD$1,'Inventory Matrix'!$C:$C,A388)</f>
        <v>0</v>
      </c>
      <c r="CN388" s="49">
        <f>SUMIFS('Inventory Matrix'!$E:$E,'Inventory Matrix'!$G:$G,$CN$2,'Inventory Matrix'!$B:$B,$CD$1,'Inventory Matrix'!$C:$C,A388)</f>
        <v>0</v>
      </c>
      <c r="CO388" s="49">
        <f>SUMIFS('Inventory Matrix'!$E:$E,'Inventory Matrix'!$G:$G,$CO$2,'Inventory Matrix'!$B:$B,$CD$1,'Inventory Matrix'!$C:$C,A388)</f>
        <v>0</v>
      </c>
      <c r="CP388" s="57">
        <f>SUMIFS('Inventory Matrix'!$E:$E,'Inventory Matrix'!$G:$G,$CP$2,'Inventory Matrix'!$B:$B,$CD$1,'Inventory Matrix'!$C:$C,A388)</f>
        <v>0</v>
      </c>
      <c r="CQ388" s="96" t="str">
        <f t="shared" ca="1" si="61"/>
        <v>-</v>
      </c>
      <c r="CR388" s="63">
        <f t="shared" ca="1" si="62"/>
        <v>0</v>
      </c>
      <c r="CS388" s="97">
        <f>SUMIFS(Stock!$D:$D,Stock!$A:$A,$CS$1,Stock!$C:$C,A388)</f>
        <v>0</v>
      </c>
      <c r="CT388" s="64"/>
      <c r="CU388" s="65">
        <f>SUMIFS(Stock!$D:$D,Stock!$A:$A,$CU$1,Stock!$C:$C,A388)</f>
        <v>0</v>
      </c>
      <c r="CV388" s="64"/>
      <c r="CW388" s="38" t="e">
        <f ca="1">SUMIFS(#REF!,#REF!,A388,#REF!,$CW$2,#REF!,$DC$1)</f>
        <v>#REF!</v>
      </c>
      <c r="CX388" s="38" t="e">
        <f ca="1">SUMIFS(#REF!,#REF!,A388,#REF!,$CX$2,#REF!,$DC$1)</f>
        <v>#REF!</v>
      </c>
      <c r="CY388" s="38" t="e">
        <f ca="1">SUMIFS(#REF!,#REF!,A388,#REF!,$CY$2,#REF!,$DC$1)</f>
        <v>#REF!</v>
      </c>
      <c r="CZ388" s="38" t="e">
        <f ca="1">SUMIFS(#REF!,#REF!,A388,#REF!,$CZ$2,#REF!,$DC$1)</f>
        <v>#REF!</v>
      </c>
      <c r="DA388" s="38" t="e">
        <f ca="1">SUMIFS(#REF!,#REF!,A388,#REF!,$DA$2,#REF!,$DC$1)</f>
        <v>#REF!</v>
      </c>
      <c r="DB388" s="38" t="e">
        <f ca="1">SUMIFS(#REF!,#REF!,A388,#REF!,$DB$2,#REF!,$DC$1)</f>
        <v>#REF!</v>
      </c>
      <c r="DC388" s="65">
        <f>SUMIFS(Stock!$D:$D,Stock!$A:$A,$DC$1,Stock!$C:$C,A388)</f>
        <v>0</v>
      </c>
      <c r="DD388" s="65">
        <f>SUMIFS(Stock!$D:$D,Stock!$A:$A,$DD$1,Stock!$C:$C,A388)</f>
        <v>0</v>
      </c>
      <c r="DE388" s="65">
        <f>SUMIFS(Stock!$D:$D,Stock!$A:$A,$DE$1,Stock!$C:$C,A388)</f>
        <v>0</v>
      </c>
      <c r="DF388" s="66"/>
      <c r="DG388" s="66"/>
      <c r="DH388" s="67">
        <f>SUMIFS('Inventory Matrix'!$E:$E,'Inventory Matrix'!$B:$B,$DH$2,'Inventory Matrix'!$G:$G,$DM$2,'Inventory Matrix'!$C:$C,A388)</f>
        <v>0</v>
      </c>
      <c r="DI388" s="67">
        <f>SUMIFS('Inventory Matrix'!$E:$E,'Inventory Matrix'!$B:$B,$DI$2,'Inventory Matrix'!$G:$G,$DM$2,'Inventory Matrix'!$C:$C,A388)</f>
        <v>0</v>
      </c>
      <c r="DJ388" s="67">
        <f>SUMIFS('Inventory Matrix'!$E:$E,'Inventory Matrix'!$B:$B,$DJ$2,'Inventory Matrix'!$G:$G,$DM$2,'Inventory Matrix'!$C:$C,A388)</f>
        <v>0</v>
      </c>
      <c r="DK388" s="67">
        <f>SUMIFS('Inventory Matrix'!$E:$E,'Inventory Matrix'!$B:$B,$DK$2,'Inventory Matrix'!$G:$G,$DM$2,'Inventory Matrix'!$C:$C,A388)</f>
        <v>0</v>
      </c>
      <c r="DL388" s="67">
        <f>SUMIFS('Inventory Matrix'!$E:$E,'Inventory Matrix'!$B:$B,$DL$2,'Inventory Matrix'!$G:$G,$DM$2,'Inventory Matrix'!$C:$C,A388)</f>
        <v>0</v>
      </c>
      <c r="DM388" s="98">
        <f>SUMIFS('Inventory Matrix'!$E:$E,'Inventory Matrix'!$G:$G,$DM$2,'Inventory Matrix'!$C:$C,A388)</f>
        <v>0</v>
      </c>
      <c r="DN388" s="48"/>
      <c r="DO388" s="67">
        <f>SUMIFS('Inventory Matrix'!$E:$E,'Inventory Matrix'!$B:$B,$DO$2,'Inventory Matrix'!$G:$G,$DT$2,'Inventory Matrix'!$C:$C,A388)</f>
        <v>0</v>
      </c>
      <c r="DP388" s="67">
        <f>SUMIFS('Inventory Matrix'!$E:$E,'Inventory Matrix'!$B:$B,$DP$2,'Inventory Matrix'!$G:$G,$DT$2,'Inventory Matrix'!$C:$C,A388)</f>
        <v>0</v>
      </c>
      <c r="DQ388" s="67">
        <f>SUMIFS('Inventory Matrix'!$E:$E,'Inventory Matrix'!$B:$B,$DQ$2,'Inventory Matrix'!$G:$G,$DT$2,'Inventory Matrix'!$C:$C,A388)</f>
        <v>0</v>
      </c>
      <c r="DR388" s="67">
        <f>SUMIFS('Inventory Matrix'!$E:$E,'Inventory Matrix'!$B:$B,$DR$2,'Inventory Matrix'!$G:$G,$DT$2,'Inventory Matrix'!$C:$C,A388)</f>
        <v>0</v>
      </c>
      <c r="DS388" s="67">
        <f>SUMIFS('Inventory Matrix'!$E:$E,'Inventory Matrix'!$B:$B,$DS$2,'Inventory Matrix'!$G:$G,$DT$2,'Inventory Matrix'!$C:$C,A388)</f>
        <v>0</v>
      </c>
      <c r="DT388" s="98">
        <f>SUMIFS('Inventory Matrix'!$E:$E,'Inventory Matrix'!$G:$G,$DT$2,'Inventory Matrix'!$C:$C,A388)</f>
        <v>0</v>
      </c>
      <c r="DU388" s="44"/>
      <c r="DV388" s="67">
        <f>SUMIFS('Inventory Matrix'!$E:$E,'Inventory Matrix'!$B:$B,$DV$2,'Inventory Matrix'!$G:$G,$EA$2,'Inventory Matrix'!$C:$C,A388)</f>
        <v>0</v>
      </c>
      <c r="DW388" s="67">
        <f>SUMIFS('Inventory Matrix'!$E:$E,'Inventory Matrix'!$B:$B,$DW$2,'Inventory Matrix'!$G:$G,$EA$2,'Inventory Matrix'!$C:$C,A388)</f>
        <v>0</v>
      </c>
      <c r="DX388" s="67">
        <f>SUMIFS('Inventory Matrix'!$E:$E,'Inventory Matrix'!$B:$B,$DX$2,'Inventory Matrix'!$G:$G,$EA$2,'Inventory Matrix'!$C:$C,A388)</f>
        <v>0</v>
      </c>
      <c r="DY388" s="67">
        <f>SUMIFS('Inventory Matrix'!$E:$E,'Inventory Matrix'!$B:$B,$DY$2,'Inventory Matrix'!$G:$G,$EA$2,'Inventory Matrix'!$C:$C,A388)</f>
        <v>0</v>
      </c>
      <c r="DZ388" s="67">
        <f>SUMIFS('Inventory Matrix'!$E:$E,'Inventory Matrix'!$B:$B,$DZ$2,'Inventory Matrix'!$G:$G,$EA$2,'Inventory Matrix'!$C:$C,A388)</f>
        <v>0</v>
      </c>
      <c r="EA388" s="98">
        <f>SUMIFS('Inventory Matrix'!$E:$E,'Inventory Matrix'!$G:$G,$EA$2,'Inventory Matrix'!$C:$C,A388)</f>
        <v>0</v>
      </c>
      <c r="EB388" s="44"/>
      <c r="EC388" s="67">
        <f>SUMIFS('Inventory Matrix'!$E:$E,'Inventory Matrix'!$B:$B,$EC$2,'Inventory Matrix'!$G:$G,$EH$2,'Inventory Matrix'!$C:$C,A388)</f>
        <v>0</v>
      </c>
      <c r="ED388" s="67">
        <f>SUMIFS('Inventory Matrix'!$E:$E,'Inventory Matrix'!$B:$B,$ED$2,'Inventory Matrix'!$G:$G,$EH$2,'Inventory Matrix'!$C:$C,A388)</f>
        <v>0</v>
      </c>
      <c r="EE388" s="67">
        <f>SUMIFS('Inventory Matrix'!$E:$E,'Inventory Matrix'!$B:$B,$EE$2,'Inventory Matrix'!$G:$G,$EH$2,'Inventory Matrix'!$C:$C,A388)</f>
        <v>0</v>
      </c>
      <c r="EF388" s="67">
        <f>SUMIFS('Inventory Matrix'!$E:$E,'Inventory Matrix'!$B:$B,$EF$2,'Inventory Matrix'!$G:$G,$EH$2,'Inventory Matrix'!$C:$C,A388)</f>
        <v>0</v>
      </c>
      <c r="EG388" s="67">
        <f>SUMIFS('Inventory Matrix'!$E:$E,'Inventory Matrix'!$B:$B,$EG$2,'Inventory Matrix'!$G:$G,$EH$2,'Inventory Matrix'!$C:$C,A388)</f>
        <v>0</v>
      </c>
      <c r="EH388" s="98">
        <f>SUMIFS('Inventory Matrix'!$E:$E,'Inventory Matrix'!$G:$G,$EH$2,'Inventory Matrix'!$C:$C,A388)</f>
        <v>0</v>
      </c>
      <c r="EI388" s="44"/>
    </row>
    <row r="389" spans="1:139" ht="13" x14ac:dyDescent="0.15">
      <c r="A389" s="69" t="str">
        <f t="shared" si="49"/>
        <v>MJM53</v>
      </c>
      <c r="B389" s="70" t="s">
        <v>2240</v>
      </c>
      <c r="C389" s="71" t="s">
        <v>2652</v>
      </c>
      <c r="D389" s="71" t="s">
        <v>2653</v>
      </c>
      <c r="E389" s="72">
        <f t="shared" si="50"/>
        <v>0</v>
      </c>
      <c r="F389" s="72">
        <f>SUMIFS(Stock!$D:$D,Stock!$C:$C,A389)</f>
        <v>0</v>
      </c>
      <c r="G389" s="73" t="e">
        <f t="shared" ca="1" si="51"/>
        <v>#REF!</v>
      </c>
      <c r="H389" s="74">
        <f t="shared" ca="1" si="52"/>
        <v>0</v>
      </c>
      <c r="I389" s="44"/>
      <c r="J389" s="69" t="e">
        <f ca="1">SUMIFS(#REF!,#REF!,A389,#REF!,$J$2)</f>
        <v>#REF!</v>
      </c>
      <c r="K389" s="69" t="e">
        <f ca="1">SUMIFS(#REF!,#REF!,A389,#REF!,$K$2)</f>
        <v>#REF!</v>
      </c>
      <c r="L389" s="69" t="e">
        <f ca="1">SUMIFS(#REF!,#REF!,A389,#REF!,$L$2)</f>
        <v>#REF!</v>
      </c>
      <c r="M389" s="69" t="e">
        <f ca="1">SUMIFS(#REF!,#REF!,A389,#REF!,$M$2)</f>
        <v>#REF!</v>
      </c>
      <c r="N389" s="69" t="e">
        <f ca="1">SUMIFS(#REF!,#REF!,A389,#REF!,$N$2)</f>
        <v>#REF!</v>
      </c>
      <c r="O389" s="69" t="e">
        <f ca="1">SUMIFS(#REF!,#REF!,A389,#REF!,$O$2)</f>
        <v>#REF!</v>
      </c>
      <c r="P389" s="69" t="e">
        <f ca="1">SUMIFS(#REF!,#REF!,A389,#REF!,$P$2)</f>
        <v>#REF!</v>
      </c>
      <c r="Q389" s="69" t="e">
        <f ca="1">SUMIFS(#REF!,#REF!,A389,#REF!,$Q$2)</f>
        <v>#REF!</v>
      </c>
      <c r="R389" s="69" t="e">
        <f ca="1">SUMIFS(#REF!,#REF!,A389,#REF!,$R$2)</f>
        <v>#REF!</v>
      </c>
      <c r="S389" s="69" t="e">
        <f ca="1">SUMIFS(#REF!,#REF!,A389,#REF!,$S$2)</f>
        <v>#REF!</v>
      </c>
      <c r="T389" s="75"/>
      <c r="U389" s="44"/>
      <c r="V389" s="46"/>
      <c r="W389" s="69" t="e">
        <f ca="1">SUMIFS(#REF!,#REF!,A389,#REF!,$W$2,#REF!,$AK$1)</f>
        <v>#REF!</v>
      </c>
      <c r="X389" s="69" t="e">
        <f ca="1">SUMIFS(#REF!,#REF!,A389,#REF!,$X$2,#REF!,$AK$1)</f>
        <v>#REF!</v>
      </c>
      <c r="Y389" s="69" t="e">
        <f ca="1">SUMIFS(#REF!,#REF!,A389,#REF!,$Y$2,#REF!,$AK$1)</f>
        <v>#REF!</v>
      </c>
      <c r="Z389" s="69" t="e">
        <f ca="1">SUMIFS(#REF!,#REF!,A389,#REF!,$Z$2,#REF!,$AK$1)</f>
        <v>#REF!</v>
      </c>
      <c r="AA389" s="69" t="e">
        <f ca="1">SUMIFS(#REF!,#REF!,A389,#REF!,$AA$2,#REF!,$AK$1)</f>
        <v>#REF!</v>
      </c>
      <c r="AB389" s="69" t="e">
        <f ca="1">SUMIFS(#REF!,#REF!,A389,#REF!,$AB$2,#REF!,$AK$1)</f>
        <v>#REF!</v>
      </c>
      <c r="AC389" s="48"/>
      <c r="AD389" s="76">
        <f>SUMIFS('Inventory Matrix'!$E:$E,'Inventory Matrix'!$G:$G,$AD$2,'Inventory Matrix'!$B:$B,$AK$1,'Inventory Matrix'!$C:$C,A389)</f>
        <v>0</v>
      </c>
      <c r="AE389" s="70">
        <f>SUMIFS('Inventory Matrix'!$E:$E,'Inventory Matrix'!$G:$G,$AE$2,'Inventory Matrix'!$B:$B,$AK$1,'Inventory Matrix'!$C:$C,A389)</f>
        <v>0</v>
      </c>
      <c r="AF389" s="70">
        <f>SUMIFS('Inventory Matrix'!$E:$E,'Inventory Matrix'!$G:$G,$AF$2,'Inventory Matrix'!$B:$B,$AK$1,'Inventory Matrix'!$C:$C,A389)</f>
        <v>0</v>
      </c>
      <c r="AG389" s="77">
        <f>SUMIFS('Inventory Matrix'!$E:$E,'Inventory Matrix'!$G:$G,$AG$2,'Inventory Matrix'!$B:$B,$AK$1,'Inventory Matrix'!$C:$C,A389)</f>
        <v>0</v>
      </c>
      <c r="AH389" s="167" t="str">
        <f t="shared" ca="1" si="53"/>
        <v>-</v>
      </c>
      <c r="AI389" s="168" t="str">
        <f t="shared" ca="1" si="54"/>
        <v>-</v>
      </c>
      <c r="AJ389" s="173">
        <f t="shared" ca="1" si="63"/>
        <v>0</v>
      </c>
      <c r="AK389" s="169">
        <f>SUMIFS(Stock!$D:$D,Stock!$A:$A,$AK$1,Stock!$C:$C,A389)</f>
        <v>0</v>
      </c>
      <c r="AL389" s="55"/>
      <c r="AM389" s="69" t="e">
        <f ca="1">SUMIFS(#REF!,#REF!,A389,#REF!,$AM$2,#REF!,$AZ$1)</f>
        <v>#REF!</v>
      </c>
      <c r="AN389" s="69" t="e">
        <f ca="1">SUMIFS(#REF!,#REF!,A389,#REF!,$AN$2,#REF!,$AZ$1)</f>
        <v>#REF!</v>
      </c>
      <c r="AO389" s="69" t="e">
        <f ca="1">SUMIFS(#REF!,#REF!,A389,#REF!,$AO$2,#REF!,$AZ$1)</f>
        <v>#REF!</v>
      </c>
      <c r="AP389" s="69" t="e">
        <f ca="1">SUMIFS(#REF!,#REF!,A389,#REF!,$AP$2,#REF!,$AZ$1)</f>
        <v>#REF!</v>
      </c>
      <c r="AQ389" s="69" t="e">
        <f ca="1">SUMIFS(#REF!,#REF!,A389,#REF!,$AQ$2,#REF!,$AZ$1)</f>
        <v>#REF!</v>
      </c>
      <c r="AR389" s="69" t="e">
        <f ca="1">SUMIFS(#REF!,#REF!,A389,#REF!,$AR$2,#REF!,$AZ$1)</f>
        <v>#REF!</v>
      </c>
      <c r="AS389" s="81"/>
      <c r="AT389" s="82">
        <f>SUMIFS('Inventory Matrix'!$E:$E,'Inventory Matrix'!$G:$G,$AT$2,'Inventory Matrix'!$B:$B,$AZ$1,'Inventory Matrix'!$C:$C,A389)</f>
        <v>0</v>
      </c>
      <c r="AU389" s="82">
        <f>SUMIFS('Inventory Matrix'!$E:$E,'Inventory Matrix'!$G:$G,$AU$2,'Inventory Matrix'!$B:$B,$AZ$1,'Inventory Matrix'!$C:$C,A389)</f>
        <v>0</v>
      </c>
      <c r="AV389" s="82">
        <f>SUMIFS('Inventory Matrix'!$E:$E,'Inventory Matrix'!$G:$G,$AV$2,'Inventory Matrix'!$B:$B,$AZ$1,'Inventory Matrix'!$C:$C,A389)</f>
        <v>0</v>
      </c>
      <c r="AW389" s="83">
        <f>SUMIFS('Inventory Matrix'!$E:$E,'Inventory Matrix'!$G:$G,$AW$2,'Inventory Matrix'!$B:$B,$AZ$1,'Inventory Matrix'!$C:$C,A389)</f>
        <v>0</v>
      </c>
      <c r="AX389" s="85" t="str">
        <f t="shared" ca="1" si="55"/>
        <v>-</v>
      </c>
      <c r="AY389" s="88">
        <f t="shared" ca="1" si="56"/>
        <v>0</v>
      </c>
      <c r="AZ389" s="87">
        <f>SUMIFS(Stock!$D:$D,Stock!$A:$A,$AZ$1,Stock!$C:$C,A389)</f>
        <v>0</v>
      </c>
      <c r="BA389" s="55"/>
      <c r="BB389" s="69" t="e">
        <f ca="1">SUMIFS(#REF!,#REF!,A389,#REF!,$BB$2,#REF!,$BO$1)</f>
        <v>#REF!</v>
      </c>
      <c r="BC389" s="69" t="e">
        <f ca="1">SUMIFS(#REF!,#REF!,A389,#REF!,$BC$2,#REF!,$BO$1)</f>
        <v>#REF!</v>
      </c>
      <c r="BD389" s="69" t="e">
        <f ca="1">SUMIFS(#REF!,#REF!,A389,#REF!,$BD$2,#REF!,$BO$1)</f>
        <v>#REF!</v>
      </c>
      <c r="BE389" s="69" t="e">
        <f ca="1">SUMIFS(#REF!,#REF!,A389,#REF!,$BE$2,#REF!,$BO$1)</f>
        <v>#REF!</v>
      </c>
      <c r="BF389" s="69" t="e">
        <f ca="1">SUMIFS(#REF!,#REF!,A389,#REF!,$BF$2,#REF!,$BO$1)</f>
        <v>#REF!</v>
      </c>
      <c r="BG389" s="69" t="e">
        <f ca="1">SUMIFS(#REF!,#REF!,A389,#REF!,$BG$2,#REF!,$BO$1)</f>
        <v>#REF!</v>
      </c>
      <c r="BH389" s="60"/>
      <c r="BI389" s="82">
        <f>SUMIFS('Inventory Matrix'!$E:$E,'Inventory Matrix'!$G:$G,$BI$2,'Inventory Matrix'!$B:$B,$BO$1,'Inventory Matrix'!$C:$C,A389)</f>
        <v>0</v>
      </c>
      <c r="BJ389" s="82">
        <f>SUMIFS('Inventory Matrix'!$E:$E,'Inventory Matrix'!$G:$G,$BJ$2,'Inventory Matrix'!$B:$B,$BO$1,'Inventory Matrix'!$C:$C,A389)</f>
        <v>0</v>
      </c>
      <c r="BK389" s="82">
        <f>SUMIFS('Inventory Matrix'!$E:$E,'Inventory Matrix'!$G:$G,$BK$2,'Inventory Matrix'!$B:$B,$BO$1,'Inventory Matrix'!$C:$C,A389)</f>
        <v>0</v>
      </c>
      <c r="BL389" s="83">
        <f>SUMIFS('Inventory Matrix'!$E:$E,'Inventory Matrix'!$G:$G,$BL$2,'Inventory Matrix'!$B:$B,$BO$1,'Inventory Matrix'!$C:$C,A389)</f>
        <v>0</v>
      </c>
      <c r="BM389" s="85" t="str">
        <f t="shared" ca="1" si="57"/>
        <v>-</v>
      </c>
      <c r="BN389" s="86">
        <f t="shared" ca="1" si="58"/>
        <v>0</v>
      </c>
      <c r="BO389" s="87">
        <f>SUMIFS(Stock!$D:$D,Stock!$A:$A,$BO$1,Stock!$C:$C,A389)</f>
        <v>0</v>
      </c>
      <c r="BP389" s="55"/>
      <c r="BQ389" s="69" t="e">
        <f ca="1">SUMIFS(#REF!,#REF!,A389,#REF!,$BQ$2,#REF!,$CD$1)</f>
        <v>#REF!</v>
      </c>
      <c r="BR389" s="69" t="e">
        <f ca="1">SUMIFS(#REF!,#REF!,A389,#REF!,$BR$2,#REF!,$CD$1)</f>
        <v>#REF!</v>
      </c>
      <c r="BS389" s="69" t="e">
        <f ca="1">SUMIFS(#REF!,#REF!,A389,#REF!,$BS$2,#REF!,$CD$1)</f>
        <v>#REF!</v>
      </c>
      <c r="BT389" s="69" t="e">
        <f ca="1">SUMIFS(#REF!,#REF!,A389,#REF!,$BT$2,#REF!,$CD$1)</f>
        <v>#REF!</v>
      </c>
      <c r="BU389" s="69" t="e">
        <f ca="1">SUMIFS(#REF!,#REF!,A389,#REF!,$BU$2,#REF!,$CD$1)</f>
        <v>#REF!</v>
      </c>
      <c r="BV389" s="69" t="e">
        <f ca="1">SUMIFS(#REF!,#REF!,A389,#REF!,$BV$2,#REF!,$CD$1)</f>
        <v>#REF!</v>
      </c>
      <c r="BW389" s="60"/>
      <c r="BX389" s="82">
        <f>SUMIFS('Inventory Matrix'!$E:$E,'Inventory Matrix'!$G:$G,$BX$2,'Inventory Matrix'!$B:$B,$CD$1,'Inventory Matrix'!$C:$C,A389)</f>
        <v>0</v>
      </c>
      <c r="BY389" s="82">
        <f>SUMIFS('Inventory Matrix'!$E:$E,'Inventory Matrix'!$G:$G,$BY$2,'Inventory Matrix'!$B:$B,$CD$1,'Inventory Matrix'!$C:$C,A389)</f>
        <v>0</v>
      </c>
      <c r="BZ389" s="82">
        <f>SUMIFS('Inventory Matrix'!$E:$E,'Inventory Matrix'!$G:$G,$BZ$2,'Inventory Matrix'!$B:$B,$CD$1,'Inventory Matrix'!$C:$C,A389)</f>
        <v>0</v>
      </c>
      <c r="CA389" s="83">
        <f>SUMIFS('Inventory Matrix'!$E:$E,'Inventory Matrix'!$G:$G,$CA$2,'Inventory Matrix'!$B:$B,$CD$1,'Inventory Matrix'!$C:$C,A389)</f>
        <v>0</v>
      </c>
      <c r="CB389" s="85" t="str">
        <f t="shared" ca="1" si="59"/>
        <v>-</v>
      </c>
      <c r="CC389" s="88">
        <f t="shared" ca="1" si="60"/>
        <v>0</v>
      </c>
      <c r="CD389" s="87">
        <f>SUMIFS(Stock!$D:$D,Stock!$A:$A,$CD$1,Stock!$C:$C,A389)</f>
        <v>0</v>
      </c>
      <c r="CE389" s="55"/>
      <c r="CF389" s="69" t="e">
        <f ca="1">SUMIFS(#REF!,#REF!,A389,#REF!,$CF$2,#REF!,$CS$1)</f>
        <v>#REF!</v>
      </c>
      <c r="CG389" s="69" t="e">
        <f ca="1">SUMIFS(#REF!,#REF!,A389,#REF!,$CG$2,#REF!,$CS$1)</f>
        <v>#REF!</v>
      </c>
      <c r="CH389" s="69" t="e">
        <f ca="1">SUMIFS(#REF!,#REF!,A389,#REF!,$CH$2,#REF!,$CS$1)</f>
        <v>#REF!</v>
      </c>
      <c r="CI389" s="69" t="e">
        <f ca="1">SUMIFS(#REF!,#REF!,A389,#REF!,$CI$2,#REF!,$CS$1)</f>
        <v>#REF!</v>
      </c>
      <c r="CJ389" s="69" t="e">
        <f ca="1">SUMIFS(#REF!,#REF!,A389,#REF!,$CJ$2,#REF!,$CS$1)</f>
        <v>#REF!</v>
      </c>
      <c r="CK389" s="69" t="e">
        <f ca="1">SUMIFS(#REF!,#REF!,A389,#REF!,$CK$2,#REF!,$CS$1)</f>
        <v>#REF!</v>
      </c>
      <c r="CL389" s="60"/>
      <c r="CM389" s="82">
        <f>SUMIFS('Inventory Matrix'!$E:$E,'Inventory Matrix'!$G:$G,$CM$2,'Inventory Matrix'!$B:$B,$CD$1,'Inventory Matrix'!$C:$C,A389)</f>
        <v>0</v>
      </c>
      <c r="CN389" s="82">
        <f>SUMIFS('Inventory Matrix'!$E:$E,'Inventory Matrix'!$G:$G,$CN$2,'Inventory Matrix'!$B:$B,$CD$1,'Inventory Matrix'!$C:$C,A389)</f>
        <v>0</v>
      </c>
      <c r="CO389" s="82">
        <f>SUMIFS('Inventory Matrix'!$E:$E,'Inventory Matrix'!$G:$G,$CO$2,'Inventory Matrix'!$B:$B,$CD$1,'Inventory Matrix'!$C:$C,A389)</f>
        <v>0</v>
      </c>
      <c r="CP389" s="83">
        <f>SUMIFS('Inventory Matrix'!$E:$E,'Inventory Matrix'!$G:$G,$CP$2,'Inventory Matrix'!$B:$B,$CD$1,'Inventory Matrix'!$C:$C,A389)</f>
        <v>0</v>
      </c>
      <c r="CQ389" s="85" t="str">
        <f t="shared" ca="1" si="61"/>
        <v>-</v>
      </c>
      <c r="CR389" s="88">
        <f t="shared" ca="1" si="62"/>
        <v>0</v>
      </c>
      <c r="CS389" s="87">
        <f>SUMIFS(Stock!$D:$D,Stock!$A:$A,$CS$1,Stock!$C:$C,A389)</f>
        <v>0</v>
      </c>
      <c r="CT389" s="64"/>
      <c r="CU389" s="89">
        <f>SUMIFS(Stock!$D:$D,Stock!$A:$A,$CU$1,Stock!$C:$C,A389)</f>
        <v>0</v>
      </c>
      <c r="CV389" s="64"/>
      <c r="CW389" s="69" t="e">
        <f ca="1">SUMIFS(#REF!,#REF!,A389,#REF!,$CW$2,#REF!,$DC$1)</f>
        <v>#REF!</v>
      </c>
      <c r="CX389" s="69" t="e">
        <f ca="1">SUMIFS(#REF!,#REF!,A389,#REF!,$CX$2,#REF!,$DC$1)</f>
        <v>#REF!</v>
      </c>
      <c r="CY389" s="69" t="e">
        <f ca="1">SUMIFS(#REF!,#REF!,A389,#REF!,$CY$2,#REF!,$DC$1)</f>
        <v>#REF!</v>
      </c>
      <c r="CZ389" s="69" t="e">
        <f ca="1">SUMIFS(#REF!,#REF!,A389,#REF!,$CZ$2,#REF!,$DC$1)</f>
        <v>#REF!</v>
      </c>
      <c r="DA389" s="69" t="e">
        <f ca="1">SUMIFS(#REF!,#REF!,A389,#REF!,$DA$2,#REF!,$DC$1)</f>
        <v>#REF!</v>
      </c>
      <c r="DB389" s="69" t="e">
        <f ca="1">SUMIFS(#REF!,#REF!,A389,#REF!,$DB$2,#REF!,$DC$1)</f>
        <v>#REF!</v>
      </c>
      <c r="DC389" s="89">
        <f>SUMIFS(Stock!$D:$D,Stock!$A:$A,$DC$1,Stock!$C:$C,A389)</f>
        <v>0</v>
      </c>
      <c r="DD389" s="89">
        <f>SUMIFS(Stock!$D:$D,Stock!$A:$A,$DD$1,Stock!$C:$C,A389)</f>
        <v>0</v>
      </c>
      <c r="DE389" s="89">
        <f>SUMIFS(Stock!$D:$D,Stock!$A:$A,$DE$1,Stock!$C:$C,A389)</f>
        <v>0</v>
      </c>
      <c r="DF389" s="66"/>
      <c r="DG389" s="66"/>
      <c r="DH389" s="90">
        <f>SUMIFS('Inventory Matrix'!$E:$E,'Inventory Matrix'!$B:$B,$DH$2,'Inventory Matrix'!$G:$G,$DM$2,'Inventory Matrix'!$C:$C,A389)</f>
        <v>0</v>
      </c>
      <c r="DI389" s="90">
        <f>SUMIFS('Inventory Matrix'!$E:$E,'Inventory Matrix'!$B:$B,$DI$2,'Inventory Matrix'!$G:$G,$DM$2,'Inventory Matrix'!$C:$C,A389)</f>
        <v>0</v>
      </c>
      <c r="DJ389" s="90">
        <f>SUMIFS('Inventory Matrix'!$E:$E,'Inventory Matrix'!$B:$B,$DJ$2,'Inventory Matrix'!$G:$G,$DM$2,'Inventory Matrix'!$C:$C,A389)</f>
        <v>0</v>
      </c>
      <c r="DK389" s="90">
        <f>SUMIFS('Inventory Matrix'!$E:$E,'Inventory Matrix'!$B:$B,$DK$2,'Inventory Matrix'!$G:$G,$DM$2,'Inventory Matrix'!$C:$C,A389)</f>
        <v>0</v>
      </c>
      <c r="DL389" s="90">
        <f>SUMIFS('Inventory Matrix'!$E:$E,'Inventory Matrix'!$B:$B,$DL$2,'Inventory Matrix'!$G:$G,$DM$2,'Inventory Matrix'!$C:$C,A389)</f>
        <v>0</v>
      </c>
      <c r="DM389" s="91">
        <f>SUMIFS('Inventory Matrix'!$E:$E,'Inventory Matrix'!$G:$G,$DM$2,'Inventory Matrix'!$C:$C,A389)</f>
        <v>0</v>
      </c>
      <c r="DN389" s="48"/>
      <c r="DO389" s="90">
        <f>SUMIFS('Inventory Matrix'!$E:$E,'Inventory Matrix'!$B:$B,$DO$2,'Inventory Matrix'!$G:$G,$DT$2,'Inventory Matrix'!$C:$C,A389)</f>
        <v>0</v>
      </c>
      <c r="DP389" s="90">
        <f>SUMIFS('Inventory Matrix'!$E:$E,'Inventory Matrix'!$B:$B,$DP$2,'Inventory Matrix'!$G:$G,$DT$2,'Inventory Matrix'!$C:$C,A389)</f>
        <v>0</v>
      </c>
      <c r="DQ389" s="90">
        <f>SUMIFS('Inventory Matrix'!$E:$E,'Inventory Matrix'!$B:$B,$DQ$2,'Inventory Matrix'!$G:$G,$DT$2,'Inventory Matrix'!$C:$C,A389)</f>
        <v>0</v>
      </c>
      <c r="DR389" s="90">
        <f>SUMIFS('Inventory Matrix'!$E:$E,'Inventory Matrix'!$B:$B,$DR$2,'Inventory Matrix'!$G:$G,$DT$2,'Inventory Matrix'!$C:$C,A389)</f>
        <v>0</v>
      </c>
      <c r="DS389" s="90">
        <f>SUMIFS('Inventory Matrix'!$E:$E,'Inventory Matrix'!$B:$B,$DS$2,'Inventory Matrix'!$G:$G,$DT$2,'Inventory Matrix'!$C:$C,A389)</f>
        <v>0</v>
      </c>
      <c r="DT389" s="91">
        <f>SUMIFS('Inventory Matrix'!$E:$E,'Inventory Matrix'!$G:$G,$DT$2,'Inventory Matrix'!$C:$C,A389)</f>
        <v>0</v>
      </c>
      <c r="DU389" s="44"/>
      <c r="DV389" s="90">
        <f>SUMIFS('Inventory Matrix'!$E:$E,'Inventory Matrix'!$B:$B,$DV$2,'Inventory Matrix'!$G:$G,$EA$2,'Inventory Matrix'!$C:$C,A389)</f>
        <v>0</v>
      </c>
      <c r="DW389" s="90">
        <f>SUMIFS('Inventory Matrix'!$E:$E,'Inventory Matrix'!$B:$B,$DW$2,'Inventory Matrix'!$G:$G,$EA$2,'Inventory Matrix'!$C:$C,A389)</f>
        <v>0</v>
      </c>
      <c r="DX389" s="90">
        <f>SUMIFS('Inventory Matrix'!$E:$E,'Inventory Matrix'!$B:$B,$DX$2,'Inventory Matrix'!$G:$G,$EA$2,'Inventory Matrix'!$C:$C,A389)</f>
        <v>0</v>
      </c>
      <c r="DY389" s="90">
        <f>SUMIFS('Inventory Matrix'!$E:$E,'Inventory Matrix'!$B:$B,$DY$2,'Inventory Matrix'!$G:$G,$EA$2,'Inventory Matrix'!$C:$C,A389)</f>
        <v>0</v>
      </c>
      <c r="DZ389" s="90">
        <f>SUMIFS('Inventory Matrix'!$E:$E,'Inventory Matrix'!$B:$B,$DZ$2,'Inventory Matrix'!$G:$G,$EA$2,'Inventory Matrix'!$C:$C,A389)</f>
        <v>0</v>
      </c>
      <c r="EA389" s="91">
        <f>SUMIFS('Inventory Matrix'!$E:$E,'Inventory Matrix'!$G:$G,$EA$2,'Inventory Matrix'!$C:$C,A389)</f>
        <v>0</v>
      </c>
      <c r="EB389" s="44"/>
      <c r="EC389" s="90">
        <f>SUMIFS('Inventory Matrix'!$E:$E,'Inventory Matrix'!$B:$B,$EC$2,'Inventory Matrix'!$G:$G,$EH$2,'Inventory Matrix'!$C:$C,A389)</f>
        <v>0</v>
      </c>
      <c r="ED389" s="90">
        <f>SUMIFS('Inventory Matrix'!$E:$E,'Inventory Matrix'!$B:$B,$ED$2,'Inventory Matrix'!$G:$G,$EH$2,'Inventory Matrix'!$C:$C,A389)</f>
        <v>0</v>
      </c>
      <c r="EE389" s="90">
        <f>SUMIFS('Inventory Matrix'!$E:$E,'Inventory Matrix'!$B:$B,$EE$2,'Inventory Matrix'!$G:$G,$EH$2,'Inventory Matrix'!$C:$C,A389)</f>
        <v>0</v>
      </c>
      <c r="EF389" s="90">
        <f>SUMIFS('Inventory Matrix'!$E:$E,'Inventory Matrix'!$B:$B,$EF$2,'Inventory Matrix'!$G:$G,$EH$2,'Inventory Matrix'!$C:$C,A389)</f>
        <v>0</v>
      </c>
      <c r="EG389" s="90">
        <f>SUMIFS('Inventory Matrix'!$E:$E,'Inventory Matrix'!$B:$B,$EG$2,'Inventory Matrix'!$G:$G,$EH$2,'Inventory Matrix'!$C:$C,A389)</f>
        <v>0</v>
      </c>
      <c r="EH389" s="91">
        <f>SUMIFS('Inventory Matrix'!$E:$E,'Inventory Matrix'!$G:$G,$EH$2,'Inventory Matrix'!$C:$C,A389)</f>
        <v>0</v>
      </c>
      <c r="EI389" s="44"/>
    </row>
    <row r="390" spans="1:139" ht="13" x14ac:dyDescent="0.15">
      <c r="A390" s="38" t="str">
        <f t="shared" si="49"/>
        <v>MN6E3</v>
      </c>
      <c r="B390" s="39" t="s">
        <v>2186</v>
      </c>
      <c r="C390" s="40" t="s">
        <v>2654</v>
      </c>
      <c r="D390" s="40" t="s">
        <v>2655</v>
      </c>
      <c r="E390" s="41">
        <f t="shared" si="50"/>
        <v>0</v>
      </c>
      <c r="F390" s="41">
        <f>SUMIFS(Stock!$D:$D,Stock!$C:$C,A390)</f>
        <v>0</v>
      </c>
      <c r="G390" s="42" t="e">
        <f t="shared" ca="1" si="51"/>
        <v>#REF!</v>
      </c>
      <c r="H390" s="43">
        <f t="shared" ca="1" si="52"/>
        <v>0</v>
      </c>
      <c r="I390" s="44"/>
      <c r="J390" s="38" t="e">
        <f ca="1">SUMIFS(#REF!,#REF!,A390,#REF!,$J$2)</f>
        <v>#REF!</v>
      </c>
      <c r="K390" s="38" t="e">
        <f ca="1">SUMIFS(#REF!,#REF!,A390,#REF!,$K$2)</f>
        <v>#REF!</v>
      </c>
      <c r="L390" s="38" t="e">
        <f ca="1">SUMIFS(#REF!,#REF!,A390,#REF!,$L$2)</f>
        <v>#REF!</v>
      </c>
      <c r="M390" s="38" t="e">
        <f ca="1">SUMIFS(#REF!,#REF!,A390,#REF!,$M$2)</f>
        <v>#REF!</v>
      </c>
      <c r="N390" s="38" t="e">
        <f ca="1">SUMIFS(#REF!,#REF!,A390,#REF!,$N$2)</f>
        <v>#REF!</v>
      </c>
      <c r="O390" s="38" t="e">
        <f ca="1">SUMIFS(#REF!,#REF!,A390,#REF!,$O$2)</f>
        <v>#REF!</v>
      </c>
      <c r="P390" s="38" t="e">
        <f ca="1">SUMIFS(#REF!,#REF!,A390,#REF!,$P$2)</f>
        <v>#REF!</v>
      </c>
      <c r="Q390" s="38" t="e">
        <f ca="1">SUMIFS(#REF!,#REF!,A390,#REF!,$Q$2)</f>
        <v>#REF!</v>
      </c>
      <c r="R390" s="38" t="e">
        <f ca="1">SUMIFS(#REF!,#REF!,A390,#REF!,$R$2)</f>
        <v>#REF!</v>
      </c>
      <c r="S390" s="38" t="e">
        <f ca="1">SUMIFS(#REF!,#REF!,A390,#REF!,$S$2)</f>
        <v>#REF!</v>
      </c>
      <c r="T390" s="45"/>
      <c r="U390" s="44"/>
      <c r="V390" s="46"/>
      <c r="W390" s="38" t="e">
        <f ca="1">SUMIFS(#REF!,#REF!,A390,#REF!,$W$2,#REF!,$AK$1)</f>
        <v>#REF!</v>
      </c>
      <c r="X390" s="38" t="e">
        <f ca="1">SUMIFS(#REF!,#REF!,A390,#REF!,$X$2,#REF!,$AK$1)</f>
        <v>#REF!</v>
      </c>
      <c r="Y390" s="38" t="e">
        <f ca="1">SUMIFS(#REF!,#REF!,A390,#REF!,$Y$2,#REF!,$AK$1)</f>
        <v>#REF!</v>
      </c>
      <c r="Z390" s="38" t="e">
        <f ca="1">SUMIFS(#REF!,#REF!,A390,#REF!,$Z$2,#REF!,$AK$1)</f>
        <v>#REF!</v>
      </c>
      <c r="AA390" s="38" t="e">
        <f ca="1">SUMIFS(#REF!,#REF!,A390,#REF!,$AA$2,#REF!,$AK$1)</f>
        <v>#REF!</v>
      </c>
      <c r="AB390" s="38" t="e">
        <f ca="1">SUMIFS(#REF!,#REF!,A390,#REF!,$AB$2,#REF!,$AK$1)</f>
        <v>#REF!</v>
      </c>
      <c r="AC390" s="48"/>
      <c r="AD390" s="92">
        <f>SUMIFS('Inventory Matrix'!$E:$E,'Inventory Matrix'!$G:$G,$AD$2,'Inventory Matrix'!$B:$B,$AK$1,'Inventory Matrix'!$C:$C,A390)</f>
        <v>0</v>
      </c>
      <c r="AE390" s="39">
        <f>SUMIFS('Inventory Matrix'!$E:$E,'Inventory Matrix'!$G:$G,$AE$2,'Inventory Matrix'!$B:$B,$AK$1,'Inventory Matrix'!$C:$C,A390)</f>
        <v>0</v>
      </c>
      <c r="AF390" s="39">
        <f>SUMIFS('Inventory Matrix'!$E:$E,'Inventory Matrix'!$G:$G,$AF$2,'Inventory Matrix'!$B:$B,$AK$1,'Inventory Matrix'!$C:$C,A390)</f>
        <v>0</v>
      </c>
      <c r="AG390" s="93">
        <f>SUMIFS('Inventory Matrix'!$E:$E,'Inventory Matrix'!$G:$G,$AG$2,'Inventory Matrix'!$B:$B,$AK$1,'Inventory Matrix'!$C:$C,A390)</f>
        <v>0</v>
      </c>
      <c r="AH390" s="170" t="str">
        <f t="shared" ca="1" si="53"/>
        <v>-</v>
      </c>
      <c r="AI390" s="171" t="str">
        <f t="shared" ca="1" si="54"/>
        <v>-</v>
      </c>
      <c r="AJ390" s="174">
        <f t="shared" ca="1" si="63"/>
        <v>0</v>
      </c>
      <c r="AK390" s="172">
        <f>SUMIFS(Stock!$D:$D,Stock!$A:$A,$AK$1,Stock!$C:$C,A390)</f>
        <v>0</v>
      </c>
      <c r="AL390" s="55"/>
      <c r="AM390" s="38" t="e">
        <f ca="1">SUMIFS(#REF!,#REF!,A390,#REF!,$AM$2,#REF!,$AZ$1)</f>
        <v>#REF!</v>
      </c>
      <c r="AN390" s="38" t="e">
        <f ca="1">SUMIFS(#REF!,#REF!,A390,#REF!,$AN$2,#REF!,$AZ$1)</f>
        <v>#REF!</v>
      </c>
      <c r="AO390" s="38" t="e">
        <f ca="1">SUMIFS(#REF!,#REF!,A390,#REF!,$AO$2,#REF!,$AZ$1)</f>
        <v>#REF!</v>
      </c>
      <c r="AP390" s="38" t="e">
        <f ca="1">SUMIFS(#REF!,#REF!,A390,#REF!,$AP$2,#REF!,$AZ$1)</f>
        <v>#REF!</v>
      </c>
      <c r="AQ390" s="38" t="e">
        <f ca="1">SUMIFS(#REF!,#REF!,A390,#REF!,$AQ$2,#REF!,$AZ$1)</f>
        <v>#REF!</v>
      </c>
      <c r="AR390" s="38" t="e">
        <f ca="1">SUMIFS(#REF!,#REF!,A390,#REF!,$AR$2,#REF!,$AZ$1)</f>
        <v>#REF!</v>
      </c>
      <c r="AS390" s="81"/>
      <c r="AT390" s="49">
        <f>SUMIFS('Inventory Matrix'!$E:$E,'Inventory Matrix'!$G:$G,$AT$2,'Inventory Matrix'!$B:$B,$AZ$1,'Inventory Matrix'!$C:$C,A390)</f>
        <v>0</v>
      </c>
      <c r="AU390" s="49">
        <f>SUMIFS('Inventory Matrix'!$E:$E,'Inventory Matrix'!$G:$G,$AU$2,'Inventory Matrix'!$B:$B,$AZ$1,'Inventory Matrix'!$C:$C,A390)</f>
        <v>0</v>
      </c>
      <c r="AV390" s="49">
        <f>SUMIFS('Inventory Matrix'!$E:$E,'Inventory Matrix'!$G:$G,$AV$2,'Inventory Matrix'!$B:$B,$AZ$1,'Inventory Matrix'!$C:$C,A390)</f>
        <v>0</v>
      </c>
      <c r="AW390" s="57">
        <f>SUMIFS('Inventory Matrix'!$E:$E,'Inventory Matrix'!$G:$G,$AW$2,'Inventory Matrix'!$B:$B,$AZ$1,'Inventory Matrix'!$C:$C,A390)</f>
        <v>0</v>
      </c>
      <c r="AX390" s="96" t="str">
        <f t="shared" ca="1" si="55"/>
        <v>-</v>
      </c>
      <c r="AY390" s="63">
        <f t="shared" ca="1" si="56"/>
        <v>0</v>
      </c>
      <c r="AZ390" s="97">
        <f>SUMIFS(Stock!$D:$D,Stock!$A:$A,$AZ$1,Stock!$C:$C,A390)</f>
        <v>0</v>
      </c>
      <c r="BA390" s="55"/>
      <c r="BB390" s="38" t="e">
        <f ca="1">SUMIFS(#REF!,#REF!,A390,#REF!,$BB$2,#REF!,$BO$1)</f>
        <v>#REF!</v>
      </c>
      <c r="BC390" s="38" t="e">
        <f ca="1">SUMIFS(#REF!,#REF!,A390,#REF!,$BC$2,#REF!,$BO$1)</f>
        <v>#REF!</v>
      </c>
      <c r="BD390" s="38" t="e">
        <f ca="1">SUMIFS(#REF!,#REF!,A390,#REF!,$BD$2,#REF!,$BO$1)</f>
        <v>#REF!</v>
      </c>
      <c r="BE390" s="38" t="e">
        <f ca="1">SUMIFS(#REF!,#REF!,A390,#REF!,$BE$2,#REF!,$BO$1)</f>
        <v>#REF!</v>
      </c>
      <c r="BF390" s="38" t="e">
        <f ca="1">SUMIFS(#REF!,#REF!,A390,#REF!,$BF$2,#REF!,$BO$1)</f>
        <v>#REF!</v>
      </c>
      <c r="BG390" s="38" t="e">
        <f ca="1">SUMIFS(#REF!,#REF!,A390,#REF!,$BG$2,#REF!,$BO$1)</f>
        <v>#REF!</v>
      </c>
      <c r="BH390" s="60"/>
      <c r="BI390" s="49">
        <f>SUMIFS('Inventory Matrix'!$E:$E,'Inventory Matrix'!$G:$G,$BI$2,'Inventory Matrix'!$B:$B,$BO$1,'Inventory Matrix'!$C:$C,A390)</f>
        <v>0</v>
      </c>
      <c r="BJ390" s="49">
        <f>SUMIFS('Inventory Matrix'!$E:$E,'Inventory Matrix'!$G:$G,$BJ$2,'Inventory Matrix'!$B:$B,$BO$1,'Inventory Matrix'!$C:$C,A390)</f>
        <v>0</v>
      </c>
      <c r="BK390" s="49">
        <f>SUMIFS('Inventory Matrix'!$E:$E,'Inventory Matrix'!$G:$G,$BK$2,'Inventory Matrix'!$B:$B,$BO$1,'Inventory Matrix'!$C:$C,A390)</f>
        <v>0</v>
      </c>
      <c r="BL390" s="57">
        <f>SUMIFS('Inventory Matrix'!$E:$E,'Inventory Matrix'!$G:$G,$BL$2,'Inventory Matrix'!$B:$B,$BO$1,'Inventory Matrix'!$C:$C,A390)</f>
        <v>0</v>
      </c>
      <c r="BM390" s="96" t="str">
        <f t="shared" ca="1" si="57"/>
        <v>-</v>
      </c>
      <c r="BN390" s="62">
        <f t="shared" ca="1" si="58"/>
        <v>0</v>
      </c>
      <c r="BO390" s="97">
        <f>SUMIFS(Stock!$D:$D,Stock!$A:$A,$BO$1,Stock!$C:$C,A390)</f>
        <v>0</v>
      </c>
      <c r="BP390" s="55"/>
      <c r="BQ390" s="38" t="e">
        <f ca="1">SUMIFS(#REF!,#REF!,A390,#REF!,$BQ$2,#REF!,$CD$1)</f>
        <v>#REF!</v>
      </c>
      <c r="BR390" s="38" t="e">
        <f ca="1">SUMIFS(#REF!,#REF!,A390,#REF!,$BR$2,#REF!,$CD$1)</f>
        <v>#REF!</v>
      </c>
      <c r="BS390" s="38" t="e">
        <f ca="1">SUMIFS(#REF!,#REF!,A390,#REF!,$BS$2,#REF!,$CD$1)</f>
        <v>#REF!</v>
      </c>
      <c r="BT390" s="38" t="e">
        <f ca="1">SUMIFS(#REF!,#REF!,A390,#REF!,$BT$2,#REF!,$CD$1)</f>
        <v>#REF!</v>
      </c>
      <c r="BU390" s="38" t="e">
        <f ca="1">SUMIFS(#REF!,#REF!,A390,#REF!,$BU$2,#REF!,$CD$1)</f>
        <v>#REF!</v>
      </c>
      <c r="BV390" s="38" t="e">
        <f ca="1">SUMIFS(#REF!,#REF!,A390,#REF!,$BV$2,#REF!,$CD$1)</f>
        <v>#REF!</v>
      </c>
      <c r="BW390" s="60"/>
      <c r="BX390" s="49">
        <f>SUMIFS('Inventory Matrix'!$E:$E,'Inventory Matrix'!$G:$G,$BX$2,'Inventory Matrix'!$B:$B,$CD$1,'Inventory Matrix'!$C:$C,A390)</f>
        <v>0</v>
      </c>
      <c r="BY390" s="49">
        <f>SUMIFS('Inventory Matrix'!$E:$E,'Inventory Matrix'!$G:$G,$BY$2,'Inventory Matrix'!$B:$B,$CD$1,'Inventory Matrix'!$C:$C,A390)</f>
        <v>0</v>
      </c>
      <c r="BZ390" s="49">
        <f>SUMIFS('Inventory Matrix'!$E:$E,'Inventory Matrix'!$G:$G,$BZ$2,'Inventory Matrix'!$B:$B,$CD$1,'Inventory Matrix'!$C:$C,A390)</f>
        <v>0</v>
      </c>
      <c r="CA390" s="57">
        <f>SUMIFS('Inventory Matrix'!$E:$E,'Inventory Matrix'!$G:$G,$CA$2,'Inventory Matrix'!$B:$B,$CD$1,'Inventory Matrix'!$C:$C,A390)</f>
        <v>0</v>
      </c>
      <c r="CB390" s="96" t="str">
        <f t="shared" ca="1" si="59"/>
        <v>-</v>
      </c>
      <c r="CC390" s="63">
        <f t="shared" ca="1" si="60"/>
        <v>0</v>
      </c>
      <c r="CD390" s="97">
        <f>SUMIFS(Stock!$D:$D,Stock!$A:$A,$CD$1,Stock!$C:$C,A390)</f>
        <v>0</v>
      </c>
      <c r="CE390" s="55"/>
      <c r="CF390" s="38" t="e">
        <f ca="1">SUMIFS(#REF!,#REF!,A390,#REF!,$CF$2,#REF!,$CS$1)</f>
        <v>#REF!</v>
      </c>
      <c r="CG390" s="38" t="e">
        <f ca="1">SUMIFS(#REF!,#REF!,A390,#REF!,$CG$2,#REF!,$CS$1)</f>
        <v>#REF!</v>
      </c>
      <c r="CH390" s="38" t="e">
        <f ca="1">SUMIFS(#REF!,#REF!,A390,#REF!,$CH$2,#REF!,$CS$1)</f>
        <v>#REF!</v>
      </c>
      <c r="CI390" s="38" t="e">
        <f ca="1">SUMIFS(#REF!,#REF!,A390,#REF!,$CI$2,#REF!,$CS$1)</f>
        <v>#REF!</v>
      </c>
      <c r="CJ390" s="38" t="e">
        <f ca="1">SUMIFS(#REF!,#REF!,A390,#REF!,$CJ$2,#REF!,$CS$1)</f>
        <v>#REF!</v>
      </c>
      <c r="CK390" s="38" t="e">
        <f ca="1">SUMIFS(#REF!,#REF!,A390,#REF!,$CK$2,#REF!,$CS$1)</f>
        <v>#REF!</v>
      </c>
      <c r="CL390" s="60"/>
      <c r="CM390" s="49">
        <f>SUMIFS('Inventory Matrix'!$E:$E,'Inventory Matrix'!$G:$G,$CM$2,'Inventory Matrix'!$B:$B,$CD$1,'Inventory Matrix'!$C:$C,A390)</f>
        <v>0</v>
      </c>
      <c r="CN390" s="49">
        <f>SUMIFS('Inventory Matrix'!$E:$E,'Inventory Matrix'!$G:$G,$CN$2,'Inventory Matrix'!$B:$B,$CD$1,'Inventory Matrix'!$C:$C,A390)</f>
        <v>0</v>
      </c>
      <c r="CO390" s="49">
        <f>SUMIFS('Inventory Matrix'!$E:$E,'Inventory Matrix'!$G:$G,$CO$2,'Inventory Matrix'!$B:$B,$CD$1,'Inventory Matrix'!$C:$C,A390)</f>
        <v>0</v>
      </c>
      <c r="CP390" s="57">
        <f>SUMIFS('Inventory Matrix'!$E:$E,'Inventory Matrix'!$G:$G,$CP$2,'Inventory Matrix'!$B:$B,$CD$1,'Inventory Matrix'!$C:$C,A390)</f>
        <v>0</v>
      </c>
      <c r="CQ390" s="96" t="str">
        <f t="shared" ca="1" si="61"/>
        <v>-</v>
      </c>
      <c r="CR390" s="63">
        <f t="shared" ca="1" si="62"/>
        <v>0</v>
      </c>
      <c r="CS390" s="97">
        <f>SUMIFS(Stock!$D:$D,Stock!$A:$A,$CS$1,Stock!$C:$C,A390)</f>
        <v>0</v>
      </c>
      <c r="CT390" s="64"/>
      <c r="CU390" s="65">
        <f>SUMIFS(Stock!$D:$D,Stock!$A:$A,$CU$1,Stock!$C:$C,A390)</f>
        <v>0</v>
      </c>
      <c r="CV390" s="64"/>
      <c r="CW390" s="38" t="e">
        <f ca="1">SUMIFS(#REF!,#REF!,A390,#REF!,$CW$2,#REF!,$DC$1)</f>
        <v>#REF!</v>
      </c>
      <c r="CX390" s="38" t="e">
        <f ca="1">SUMIFS(#REF!,#REF!,A390,#REF!,$CX$2,#REF!,$DC$1)</f>
        <v>#REF!</v>
      </c>
      <c r="CY390" s="38" t="e">
        <f ca="1">SUMIFS(#REF!,#REF!,A390,#REF!,$CY$2,#REF!,$DC$1)</f>
        <v>#REF!</v>
      </c>
      <c r="CZ390" s="38" t="e">
        <f ca="1">SUMIFS(#REF!,#REF!,A390,#REF!,$CZ$2,#REF!,$DC$1)</f>
        <v>#REF!</v>
      </c>
      <c r="DA390" s="38" t="e">
        <f ca="1">SUMIFS(#REF!,#REF!,A390,#REF!,$DA$2,#REF!,$DC$1)</f>
        <v>#REF!</v>
      </c>
      <c r="DB390" s="38" t="e">
        <f ca="1">SUMIFS(#REF!,#REF!,A390,#REF!,$DB$2,#REF!,$DC$1)</f>
        <v>#REF!</v>
      </c>
      <c r="DC390" s="65">
        <f>SUMIFS(Stock!$D:$D,Stock!$A:$A,$DC$1,Stock!$C:$C,A390)</f>
        <v>0</v>
      </c>
      <c r="DD390" s="65">
        <f>SUMIFS(Stock!$D:$D,Stock!$A:$A,$DD$1,Stock!$C:$C,A390)</f>
        <v>0</v>
      </c>
      <c r="DE390" s="65">
        <f>SUMIFS(Stock!$D:$D,Stock!$A:$A,$DE$1,Stock!$C:$C,A390)</f>
        <v>0</v>
      </c>
      <c r="DF390" s="66"/>
      <c r="DG390" s="66"/>
      <c r="DH390" s="67">
        <f>SUMIFS('Inventory Matrix'!$E:$E,'Inventory Matrix'!$B:$B,$DH$2,'Inventory Matrix'!$G:$G,$DM$2,'Inventory Matrix'!$C:$C,A390)</f>
        <v>0</v>
      </c>
      <c r="DI390" s="67">
        <f>SUMIFS('Inventory Matrix'!$E:$E,'Inventory Matrix'!$B:$B,$DI$2,'Inventory Matrix'!$G:$G,$DM$2,'Inventory Matrix'!$C:$C,A390)</f>
        <v>0</v>
      </c>
      <c r="DJ390" s="67">
        <f>SUMIFS('Inventory Matrix'!$E:$E,'Inventory Matrix'!$B:$B,$DJ$2,'Inventory Matrix'!$G:$G,$DM$2,'Inventory Matrix'!$C:$C,A390)</f>
        <v>0</v>
      </c>
      <c r="DK390" s="67">
        <f>SUMIFS('Inventory Matrix'!$E:$E,'Inventory Matrix'!$B:$B,$DK$2,'Inventory Matrix'!$G:$G,$DM$2,'Inventory Matrix'!$C:$C,A390)</f>
        <v>0</v>
      </c>
      <c r="DL390" s="67">
        <f>SUMIFS('Inventory Matrix'!$E:$E,'Inventory Matrix'!$B:$B,$DL$2,'Inventory Matrix'!$G:$G,$DM$2,'Inventory Matrix'!$C:$C,A390)</f>
        <v>0</v>
      </c>
      <c r="DM390" s="98">
        <f>SUMIFS('Inventory Matrix'!$E:$E,'Inventory Matrix'!$G:$G,$DM$2,'Inventory Matrix'!$C:$C,A390)</f>
        <v>0</v>
      </c>
      <c r="DN390" s="48"/>
      <c r="DO390" s="67">
        <f>SUMIFS('Inventory Matrix'!$E:$E,'Inventory Matrix'!$B:$B,$DO$2,'Inventory Matrix'!$G:$G,$DT$2,'Inventory Matrix'!$C:$C,A390)</f>
        <v>0</v>
      </c>
      <c r="DP390" s="67">
        <f>SUMIFS('Inventory Matrix'!$E:$E,'Inventory Matrix'!$B:$B,$DP$2,'Inventory Matrix'!$G:$G,$DT$2,'Inventory Matrix'!$C:$C,A390)</f>
        <v>0</v>
      </c>
      <c r="DQ390" s="67">
        <f>SUMIFS('Inventory Matrix'!$E:$E,'Inventory Matrix'!$B:$B,$DQ$2,'Inventory Matrix'!$G:$G,$DT$2,'Inventory Matrix'!$C:$C,A390)</f>
        <v>0</v>
      </c>
      <c r="DR390" s="67">
        <f>SUMIFS('Inventory Matrix'!$E:$E,'Inventory Matrix'!$B:$B,$DR$2,'Inventory Matrix'!$G:$G,$DT$2,'Inventory Matrix'!$C:$C,A390)</f>
        <v>0</v>
      </c>
      <c r="DS390" s="67">
        <f>SUMIFS('Inventory Matrix'!$E:$E,'Inventory Matrix'!$B:$B,$DS$2,'Inventory Matrix'!$G:$G,$DT$2,'Inventory Matrix'!$C:$C,A390)</f>
        <v>0</v>
      </c>
      <c r="DT390" s="98">
        <f>SUMIFS('Inventory Matrix'!$E:$E,'Inventory Matrix'!$G:$G,$DT$2,'Inventory Matrix'!$C:$C,A390)</f>
        <v>0</v>
      </c>
      <c r="DU390" s="44"/>
      <c r="DV390" s="67">
        <f>SUMIFS('Inventory Matrix'!$E:$E,'Inventory Matrix'!$B:$B,$DV$2,'Inventory Matrix'!$G:$G,$EA$2,'Inventory Matrix'!$C:$C,A390)</f>
        <v>0</v>
      </c>
      <c r="DW390" s="67">
        <f>SUMIFS('Inventory Matrix'!$E:$E,'Inventory Matrix'!$B:$B,$DW$2,'Inventory Matrix'!$G:$G,$EA$2,'Inventory Matrix'!$C:$C,A390)</f>
        <v>0</v>
      </c>
      <c r="DX390" s="67">
        <f>SUMIFS('Inventory Matrix'!$E:$E,'Inventory Matrix'!$B:$B,$DX$2,'Inventory Matrix'!$G:$G,$EA$2,'Inventory Matrix'!$C:$C,A390)</f>
        <v>0</v>
      </c>
      <c r="DY390" s="67">
        <f>SUMIFS('Inventory Matrix'!$E:$E,'Inventory Matrix'!$B:$B,$DY$2,'Inventory Matrix'!$G:$G,$EA$2,'Inventory Matrix'!$C:$C,A390)</f>
        <v>0</v>
      </c>
      <c r="DZ390" s="67">
        <f>SUMIFS('Inventory Matrix'!$E:$E,'Inventory Matrix'!$B:$B,$DZ$2,'Inventory Matrix'!$G:$G,$EA$2,'Inventory Matrix'!$C:$C,A390)</f>
        <v>0</v>
      </c>
      <c r="EA390" s="98">
        <f>SUMIFS('Inventory Matrix'!$E:$E,'Inventory Matrix'!$G:$G,$EA$2,'Inventory Matrix'!$C:$C,A390)</f>
        <v>0</v>
      </c>
      <c r="EB390" s="44"/>
      <c r="EC390" s="67">
        <f>SUMIFS('Inventory Matrix'!$E:$E,'Inventory Matrix'!$B:$B,$EC$2,'Inventory Matrix'!$G:$G,$EH$2,'Inventory Matrix'!$C:$C,A390)</f>
        <v>0</v>
      </c>
      <c r="ED390" s="67">
        <f>SUMIFS('Inventory Matrix'!$E:$E,'Inventory Matrix'!$B:$B,$ED$2,'Inventory Matrix'!$G:$G,$EH$2,'Inventory Matrix'!$C:$C,A390)</f>
        <v>0</v>
      </c>
      <c r="EE390" s="67">
        <f>SUMIFS('Inventory Matrix'!$E:$E,'Inventory Matrix'!$B:$B,$EE$2,'Inventory Matrix'!$G:$G,$EH$2,'Inventory Matrix'!$C:$C,A390)</f>
        <v>0</v>
      </c>
      <c r="EF390" s="67">
        <f>SUMIFS('Inventory Matrix'!$E:$E,'Inventory Matrix'!$B:$B,$EF$2,'Inventory Matrix'!$G:$G,$EH$2,'Inventory Matrix'!$C:$C,A390)</f>
        <v>0</v>
      </c>
      <c r="EG390" s="67">
        <f>SUMIFS('Inventory Matrix'!$E:$E,'Inventory Matrix'!$B:$B,$EG$2,'Inventory Matrix'!$G:$G,$EH$2,'Inventory Matrix'!$C:$C,A390)</f>
        <v>0</v>
      </c>
      <c r="EH390" s="98">
        <f>SUMIFS('Inventory Matrix'!$E:$E,'Inventory Matrix'!$G:$G,$EH$2,'Inventory Matrix'!$C:$C,A390)</f>
        <v>0</v>
      </c>
      <c r="EI390" s="44"/>
    </row>
    <row r="391" spans="1:139" ht="13" x14ac:dyDescent="0.15">
      <c r="A391" s="69" t="str">
        <f t="shared" si="49"/>
        <v>MHL03</v>
      </c>
      <c r="B391" s="70" t="s">
        <v>2186</v>
      </c>
      <c r="C391" s="71" t="s">
        <v>2656</v>
      </c>
      <c r="D391" s="71" t="s">
        <v>2657</v>
      </c>
      <c r="E391" s="72">
        <f t="shared" si="50"/>
        <v>0</v>
      </c>
      <c r="F391" s="72">
        <f>SUMIFS(Stock!$D:$D,Stock!$C:$C,A391)</f>
        <v>0</v>
      </c>
      <c r="G391" s="73" t="e">
        <f t="shared" ca="1" si="51"/>
        <v>#REF!</v>
      </c>
      <c r="H391" s="74">
        <f t="shared" ca="1" si="52"/>
        <v>0</v>
      </c>
      <c r="I391" s="44"/>
      <c r="J391" s="69" t="e">
        <f ca="1">SUMIFS(#REF!,#REF!,A391,#REF!,$J$2)</f>
        <v>#REF!</v>
      </c>
      <c r="K391" s="69" t="e">
        <f ca="1">SUMIFS(#REF!,#REF!,A391,#REF!,$K$2)</f>
        <v>#REF!</v>
      </c>
      <c r="L391" s="69" t="e">
        <f ca="1">SUMIFS(#REF!,#REF!,A391,#REF!,$L$2)</f>
        <v>#REF!</v>
      </c>
      <c r="M391" s="69" t="e">
        <f ca="1">SUMIFS(#REF!,#REF!,A391,#REF!,$M$2)</f>
        <v>#REF!</v>
      </c>
      <c r="N391" s="69" t="e">
        <f ca="1">SUMIFS(#REF!,#REF!,A391,#REF!,$N$2)</f>
        <v>#REF!</v>
      </c>
      <c r="O391" s="69" t="e">
        <f ca="1">SUMIFS(#REF!,#REF!,A391,#REF!,$O$2)</f>
        <v>#REF!</v>
      </c>
      <c r="P391" s="69" t="e">
        <f ca="1">SUMIFS(#REF!,#REF!,A391,#REF!,$P$2)</f>
        <v>#REF!</v>
      </c>
      <c r="Q391" s="69" t="e">
        <f ca="1">SUMIFS(#REF!,#REF!,A391,#REF!,$Q$2)</f>
        <v>#REF!</v>
      </c>
      <c r="R391" s="69" t="e">
        <f ca="1">SUMIFS(#REF!,#REF!,A391,#REF!,$R$2)</f>
        <v>#REF!</v>
      </c>
      <c r="S391" s="69" t="e">
        <f ca="1">SUMIFS(#REF!,#REF!,A391,#REF!,$S$2)</f>
        <v>#REF!</v>
      </c>
      <c r="T391" s="75"/>
      <c r="U391" s="44"/>
      <c r="V391" s="46"/>
      <c r="W391" s="69" t="e">
        <f ca="1">SUMIFS(#REF!,#REF!,A391,#REF!,$W$2,#REF!,$AK$1)</f>
        <v>#REF!</v>
      </c>
      <c r="X391" s="69" t="e">
        <f ca="1">SUMIFS(#REF!,#REF!,A391,#REF!,$X$2,#REF!,$AK$1)</f>
        <v>#REF!</v>
      </c>
      <c r="Y391" s="69" t="e">
        <f ca="1">SUMIFS(#REF!,#REF!,A391,#REF!,$Y$2,#REF!,$AK$1)</f>
        <v>#REF!</v>
      </c>
      <c r="Z391" s="69" t="e">
        <f ca="1">SUMIFS(#REF!,#REF!,A391,#REF!,$Z$2,#REF!,$AK$1)</f>
        <v>#REF!</v>
      </c>
      <c r="AA391" s="69" t="e">
        <f ca="1">SUMIFS(#REF!,#REF!,A391,#REF!,$AA$2,#REF!,$AK$1)</f>
        <v>#REF!</v>
      </c>
      <c r="AB391" s="69" t="e">
        <f ca="1">SUMIFS(#REF!,#REF!,A391,#REF!,$AB$2,#REF!,$AK$1)</f>
        <v>#REF!</v>
      </c>
      <c r="AC391" s="48"/>
      <c r="AD391" s="76">
        <f>SUMIFS('Inventory Matrix'!$E:$E,'Inventory Matrix'!$G:$G,$AD$2,'Inventory Matrix'!$B:$B,$AK$1,'Inventory Matrix'!$C:$C,A391)</f>
        <v>0</v>
      </c>
      <c r="AE391" s="70">
        <f>SUMIFS('Inventory Matrix'!$E:$E,'Inventory Matrix'!$G:$G,$AE$2,'Inventory Matrix'!$B:$B,$AK$1,'Inventory Matrix'!$C:$C,A391)</f>
        <v>0</v>
      </c>
      <c r="AF391" s="70">
        <f>SUMIFS('Inventory Matrix'!$E:$E,'Inventory Matrix'!$G:$G,$AF$2,'Inventory Matrix'!$B:$B,$AK$1,'Inventory Matrix'!$C:$C,A391)</f>
        <v>0</v>
      </c>
      <c r="AG391" s="77">
        <f>SUMIFS('Inventory Matrix'!$E:$E,'Inventory Matrix'!$G:$G,$AG$2,'Inventory Matrix'!$B:$B,$AK$1,'Inventory Matrix'!$C:$C,A391)</f>
        <v>0</v>
      </c>
      <c r="AH391" s="167" t="str">
        <f t="shared" ca="1" si="53"/>
        <v>-</v>
      </c>
      <c r="AI391" s="168" t="str">
        <f t="shared" ca="1" si="54"/>
        <v>-</v>
      </c>
      <c r="AJ391" s="173">
        <f t="shared" ca="1" si="63"/>
        <v>0</v>
      </c>
      <c r="AK391" s="169">
        <f>SUMIFS(Stock!$D:$D,Stock!$A:$A,$AK$1,Stock!$C:$C,A391)</f>
        <v>0</v>
      </c>
      <c r="AL391" s="55"/>
      <c r="AM391" s="69" t="e">
        <f ca="1">SUMIFS(#REF!,#REF!,A391,#REF!,$AM$2,#REF!,$AZ$1)</f>
        <v>#REF!</v>
      </c>
      <c r="AN391" s="69" t="e">
        <f ca="1">SUMIFS(#REF!,#REF!,A391,#REF!,$AN$2,#REF!,$AZ$1)</f>
        <v>#REF!</v>
      </c>
      <c r="AO391" s="69" t="e">
        <f ca="1">SUMIFS(#REF!,#REF!,A391,#REF!,$AO$2,#REF!,$AZ$1)</f>
        <v>#REF!</v>
      </c>
      <c r="AP391" s="69" t="e">
        <f ca="1">SUMIFS(#REF!,#REF!,A391,#REF!,$AP$2,#REF!,$AZ$1)</f>
        <v>#REF!</v>
      </c>
      <c r="AQ391" s="69" t="e">
        <f ca="1">SUMIFS(#REF!,#REF!,A391,#REF!,$AQ$2,#REF!,$AZ$1)</f>
        <v>#REF!</v>
      </c>
      <c r="AR391" s="69" t="e">
        <f ca="1">SUMIFS(#REF!,#REF!,A391,#REF!,$AR$2,#REF!,$AZ$1)</f>
        <v>#REF!</v>
      </c>
      <c r="AS391" s="81"/>
      <c r="AT391" s="82">
        <f>SUMIFS('Inventory Matrix'!$E:$E,'Inventory Matrix'!$G:$G,$AT$2,'Inventory Matrix'!$B:$B,$AZ$1,'Inventory Matrix'!$C:$C,A391)</f>
        <v>0</v>
      </c>
      <c r="AU391" s="82">
        <f>SUMIFS('Inventory Matrix'!$E:$E,'Inventory Matrix'!$G:$G,$AU$2,'Inventory Matrix'!$B:$B,$AZ$1,'Inventory Matrix'!$C:$C,A391)</f>
        <v>0</v>
      </c>
      <c r="AV391" s="82">
        <f>SUMIFS('Inventory Matrix'!$E:$E,'Inventory Matrix'!$G:$G,$AV$2,'Inventory Matrix'!$B:$B,$AZ$1,'Inventory Matrix'!$C:$C,A391)</f>
        <v>0</v>
      </c>
      <c r="AW391" s="83">
        <f>SUMIFS('Inventory Matrix'!$E:$E,'Inventory Matrix'!$G:$G,$AW$2,'Inventory Matrix'!$B:$B,$AZ$1,'Inventory Matrix'!$C:$C,A391)</f>
        <v>0</v>
      </c>
      <c r="AX391" s="85" t="str">
        <f t="shared" ca="1" si="55"/>
        <v>-</v>
      </c>
      <c r="AY391" s="88">
        <f t="shared" ca="1" si="56"/>
        <v>0</v>
      </c>
      <c r="AZ391" s="87">
        <f>SUMIFS(Stock!$D:$D,Stock!$A:$A,$AZ$1,Stock!$C:$C,A391)</f>
        <v>0</v>
      </c>
      <c r="BA391" s="55"/>
      <c r="BB391" s="69" t="e">
        <f ca="1">SUMIFS(#REF!,#REF!,A391,#REF!,$BB$2,#REF!,$BO$1)</f>
        <v>#REF!</v>
      </c>
      <c r="BC391" s="69" t="e">
        <f ca="1">SUMIFS(#REF!,#REF!,A391,#REF!,$BC$2,#REF!,$BO$1)</f>
        <v>#REF!</v>
      </c>
      <c r="BD391" s="69" t="e">
        <f ca="1">SUMIFS(#REF!,#REF!,A391,#REF!,$BD$2,#REF!,$BO$1)</f>
        <v>#REF!</v>
      </c>
      <c r="BE391" s="69" t="e">
        <f ca="1">SUMIFS(#REF!,#REF!,A391,#REF!,$BE$2,#REF!,$BO$1)</f>
        <v>#REF!</v>
      </c>
      <c r="BF391" s="69" t="e">
        <f ca="1">SUMIFS(#REF!,#REF!,A391,#REF!,$BF$2,#REF!,$BO$1)</f>
        <v>#REF!</v>
      </c>
      <c r="BG391" s="69" t="e">
        <f ca="1">SUMIFS(#REF!,#REF!,A391,#REF!,$BG$2,#REF!,$BO$1)</f>
        <v>#REF!</v>
      </c>
      <c r="BH391" s="60"/>
      <c r="BI391" s="82">
        <f>SUMIFS('Inventory Matrix'!$E:$E,'Inventory Matrix'!$G:$G,$BI$2,'Inventory Matrix'!$B:$B,$BO$1,'Inventory Matrix'!$C:$C,A391)</f>
        <v>0</v>
      </c>
      <c r="BJ391" s="82">
        <f>SUMIFS('Inventory Matrix'!$E:$E,'Inventory Matrix'!$G:$G,$BJ$2,'Inventory Matrix'!$B:$B,$BO$1,'Inventory Matrix'!$C:$C,A391)</f>
        <v>0</v>
      </c>
      <c r="BK391" s="82">
        <f>SUMIFS('Inventory Matrix'!$E:$E,'Inventory Matrix'!$G:$G,$BK$2,'Inventory Matrix'!$B:$B,$BO$1,'Inventory Matrix'!$C:$C,A391)</f>
        <v>0</v>
      </c>
      <c r="BL391" s="83">
        <f>SUMIFS('Inventory Matrix'!$E:$E,'Inventory Matrix'!$G:$G,$BL$2,'Inventory Matrix'!$B:$B,$BO$1,'Inventory Matrix'!$C:$C,A391)</f>
        <v>0</v>
      </c>
      <c r="BM391" s="85" t="str">
        <f t="shared" ca="1" si="57"/>
        <v>-</v>
      </c>
      <c r="BN391" s="86">
        <f t="shared" ca="1" si="58"/>
        <v>0</v>
      </c>
      <c r="BO391" s="87">
        <f>SUMIFS(Stock!$D:$D,Stock!$A:$A,$BO$1,Stock!$C:$C,A391)</f>
        <v>0</v>
      </c>
      <c r="BP391" s="55"/>
      <c r="BQ391" s="69" t="e">
        <f ca="1">SUMIFS(#REF!,#REF!,A391,#REF!,$BQ$2,#REF!,$CD$1)</f>
        <v>#REF!</v>
      </c>
      <c r="BR391" s="69" t="e">
        <f ca="1">SUMIFS(#REF!,#REF!,A391,#REF!,$BR$2,#REF!,$CD$1)</f>
        <v>#REF!</v>
      </c>
      <c r="BS391" s="69" t="e">
        <f ca="1">SUMIFS(#REF!,#REF!,A391,#REF!,$BS$2,#REF!,$CD$1)</f>
        <v>#REF!</v>
      </c>
      <c r="BT391" s="69" t="e">
        <f ca="1">SUMIFS(#REF!,#REF!,A391,#REF!,$BT$2,#REF!,$CD$1)</f>
        <v>#REF!</v>
      </c>
      <c r="BU391" s="69" t="e">
        <f ca="1">SUMIFS(#REF!,#REF!,A391,#REF!,$BU$2,#REF!,$CD$1)</f>
        <v>#REF!</v>
      </c>
      <c r="BV391" s="69" t="e">
        <f ca="1">SUMIFS(#REF!,#REF!,A391,#REF!,$BV$2,#REF!,$CD$1)</f>
        <v>#REF!</v>
      </c>
      <c r="BW391" s="60"/>
      <c r="BX391" s="82">
        <f>SUMIFS('Inventory Matrix'!$E:$E,'Inventory Matrix'!$G:$G,$BX$2,'Inventory Matrix'!$B:$B,$CD$1,'Inventory Matrix'!$C:$C,A391)</f>
        <v>0</v>
      </c>
      <c r="BY391" s="82">
        <f>SUMIFS('Inventory Matrix'!$E:$E,'Inventory Matrix'!$G:$G,$BY$2,'Inventory Matrix'!$B:$B,$CD$1,'Inventory Matrix'!$C:$C,A391)</f>
        <v>0</v>
      </c>
      <c r="BZ391" s="82">
        <f>SUMIFS('Inventory Matrix'!$E:$E,'Inventory Matrix'!$G:$G,$BZ$2,'Inventory Matrix'!$B:$B,$CD$1,'Inventory Matrix'!$C:$C,A391)</f>
        <v>0</v>
      </c>
      <c r="CA391" s="83">
        <f>SUMIFS('Inventory Matrix'!$E:$E,'Inventory Matrix'!$G:$G,$CA$2,'Inventory Matrix'!$B:$B,$CD$1,'Inventory Matrix'!$C:$C,A391)</f>
        <v>0</v>
      </c>
      <c r="CB391" s="85" t="str">
        <f t="shared" ca="1" si="59"/>
        <v>-</v>
      </c>
      <c r="CC391" s="88">
        <f t="shared" ca="1" si="60"/>
        <v>0</v>
      </c>
      <c r="CD391" s="87">
        <f>SUMIFS(Stock!$D:$D,Stock!$A:$A,$CD$1,Stock!$C:$C,A391)</f>
        <v>0</v>
      </c>
      <c r="CE391" s="55"/>
      <c r="CF391" s="69" t="e">
        <f ca="1">SUMIFS(#REF!,#REF!,A391,#REF!,$CF$2,#REF!,$CS$1)</f>
        <v>#REF!</v>
      </c>
      <c r="CG391" s="69" t="e">
        <f ca="1">SUMIFS(#REF!,#REF!,A391,#REF!,$CG$2,#REF!,$CS$1)</f>
        <v>#REF!</v>
      </c>
      <c r="CH391" s="69" t="e">
        <f ca="1">SUMIFS(#REF!,#REF!,A391,#REF!,$CH$2,#REF!,$CS$1)</f>
        <v>#REF!</v>
      </c>
      <c r="CI391" s="69" t="e">
        <f ca="1">SUMIFS(#REF!,#REF!,A391,#REF!,$CI$2,#REF!,$CS$1)</f>
        <v>#REF!</v>
      </c>
      <c r="CJ391" s="69" t="e">
        <f ca="1">SUMIFS(#REF!,#REF!,A391,#REF!,$CJ$2,#REF!,$CS$1)</f>
        <v>#REF!</v>
      </c>
      <c r="CK391" s="69" t="e">
        <f ca="1">SUMIFS(#REF!,#REF!,A391,#REF!,$CK$2,#REF!,$CS$1)</f>
        <v>#REF!</v>
      </c>
      <c r="CL391" s="60"/>
      <c r="CM391" s="82">
        <f>SUMIFS('Inventory Matrix'!$E:$E,'Inventory Matrix'!$G:$G,$CM$2,'Inventory Matrix'!$B:$B,$CD$1,'Inventory Matrix'!$C:$C,A391)</f>
        <v>0</v>
      </c>
      <c r="CN391" s="82">
        <f>SUMIFS('Inventory Matrix'!$E:$E,'Inventory Matrix'!$G:$G,$CN$2,'Inventory Matrix'!$B:$B,$CD$1,'Inventory Matrix'!$C:$C,A391)</f>
        <v>0</v>
      </c>
      <c r="CO391" s="82">
        <f>SUMIFS('Inventory Matrix'!$E:$E,'Inventory Matrix'!$G:$G,$CO$2,'Inventory Matrix'!$B:$B,$CD$1,'Inventory Matrix'!$C:$C,A391)</f>
        <v>0</v>
      </c>
      <c r="CP391" s="83">
        <f>SUMIFS('Inventory Matrix'!$E:$E,'Inventory Matrix'!$G:$G,$CP$2,'Inventory Matrix'!$B:$B,$CD$1,'Inventory Matrix'!$C:$C,A391)</f>
        <v>0</v>
      </c>
      <c r="CQ391" s="85" t="str">
        <f t="shared" ca="1" si="61"/>
        <v>-</v>
      </c>
      <c r="CR391" s="88">
        <f t="shared" ca="1" si="62"/>
        <v>0</v>
      </c>
      <c r="CS391" s="87">
        <f>SUMIFS(Stock!$D:$D,Stock!$A:$A,$CS$1,Stock!$C:$C,A391)</f>
        <v>0</v>
      </c>
      <c r="CT391" s="64"/>
      <c r="CU391" s="89">
        <f>SUMIFS(Stock!$D:$D,Stock!$A:$A,$CU$1,Stock!$C:$C,A391)</f>
        <v>0</v>
      </c>
      <c r="CV391" s="64"/>
      <c r="CW391" s="69" t="e">
        <f ca="1">SUMIFS(#REF!,#REF!,A391,#REF!,$CW$2,#REF!,$DC$1)</f>
        <v>#REF!</v>
      </c>
      <c r="CX391" s="69" t="e">
        <f ca="1">SUMIFS(#REF!,#REF!,A391,#REF!,$CX$2,#REF!,$DC$1)</f>
        <v>#REF!</v>
      </c>
      <c r="CY391" s="69" t="e">
        <f ca="1">SUMIFS(#REF!,#REF!,A391,#REF!,$CY$2,#REF!,$DC$1)</f>
        <v>#REF!</v>
      </c>
      <c r="CZ391" s="69" t="e">
        <f ca="1">SUMIFS(#REF!,#REF!,A391,#REF!,$CZ$2,#REF!,$DC$1)</f>
        <v>#REF!</v>
      </c>
      <c r="DA391" s="69" t="e">
        <f ca="1">SUMIFS(#REF!,#REF!,A391,#REF!,$DA$2,#REF!,$DC$1)</f>
        <v>#REF!</v>
      </c>
      <c r="DB391" s="69" t="e">
        <f ca="1">SUMIFS(#REF!,#REF!,A391,#REF!,$DB$2,#REF!,$DC$1)</f>
        <v>#REF!</v>
      </c>
      <c r="DC391" s="89">
        <f>SUMIFS(Stock!$D:$D,Stock!$A:$A,$DC$1,Stock!$C:$C,A391)</f>
        <v>0</v>
      </c>
      <c r="DD391" s="89">
        <f>SUMIFS(Stock!$D:$D,Stock!$A:$A,$DD$1,Stock!$C:$C,A391)</f>
        <v>0</v>
      </c>
      <c r="DE391" s="89">
        <f>SUMIFS(Stock!$D:$D,Stock!$A:$A,$DE$1,Stock!$C:$C,A391)</f>
        <v>0</v>
      </c>
      <c r="DF391" s="66"/>
      <c r="DG391" s="66"/>
      <c r="DH391" s="90">
        <f>SUMIFS('Inventory Matrix'!$E:$E,'Inventory Matrix'!$B:$B,$DH$2,'Inventory Matrix'!$G:$G,$DM$2,'Inventory Matrix'!$C:$C,A391)</f>
        <v>0</v>
      </c>
      <c r="DI391" s="90">
        <f>SUMIFS('Inventory Matrix'!$E:$E,'Inventory Matrix'!$B:$B,$DI$2,'Inventory Matrix'!$G:$G,$DM$2,'Inventory Matrix'!$C:$C,A391)</f>
        <v>0</v>
      </c>
      <c r="DJ391" s="90">
        <f>SUMIFS('Inventory Matrix'!$E:$E,'Inventory Matrix'!$B:$B,$DJ$2,'Inventory Matrix'!$G:$G,$DM$2,'Inventory Matrix'!$C:$C,A391)</f>
        <v>0</v>
      </c>
      <c r="DK391" s="90">
        <f>SUMIFS('Inventory Matrix'!$E:$E,'Inventory Matrix'!$B:$B,$DK$2,'Inventory Matrix'!$G:$G,$DM$2,'Inventory Matrix'!$C:$C,A391)</f>
        <v>0</v>
      </c>
      <c r="DL391" s="90">
        <f>SUMIFS('Inventory Matrix'!$E:$E,'Inventory Matrix'!$B:$B,$DL$2,'Inventory Matrix'!$G:$G,$DM$2,'Inventory Matrix'!$C:$C,A391)</f>
        <v>0</v>
      </c>
      <c r="DM391" s="91">
        <f>SUMIFS('Inventory Matrix'!$E:$E,'Inventory Matrix'!$G:$G,$DM$2,'Inventory Matrix'!$C:$C,A391)</f>
        <v>0</v>
      </c>
      <c r="DN391" s="48"/>
      <c r="DO391" s="90">
        <f>SUMIFS('Inventory Matrix'!$E:$E,'Inventory Matrix'!$B:$B,$DO$2,'Inventory Matrix'!$G:$G,$DT$2,'Inventory Matrix'!$C:$C,A391)</f>
        <v>0</v>
      </c>
      <c r="DP391" s="90">
        <f>SUMIFS('Inventory Matrix'!$E:$E,'Inventory Matrix'!$B:$B,$DP$2,'Inventory Matrix'!$G:$G,$DT$2,'Inventory Matrix'!$C:$C,A391)</f>
        <v>0</v>
      </c>
      <c r="DQ391" s="90">
        <f>SUMIFS('Inventory Matrix'!$E:$E,'Inventory Matrix'!$B:$B,$DQ$2,'Inventory Matrix'!$G:$G,$DT$2,'Inventory Matrix'!$C:$C,A391)</f>
        <v>0</v>
      </c>
      <c r="DR391" s="90">
        <f>SUMIFS('Inventory Matrix'!$E:$E,'Inventory Matrix'!$B:$B,$DR$2,'Inventory Matrix'!$G:$G,$DT$2,'Inventory Matrix'!$C:$C,A391)</f>
        <v>0</v>
      </c>
      <c r="DS391" s="90">
        <f>SUMIFS('Inventory Matrix'!$E:$E,'Inventory Matrix'!$B:$B,$DS$2,'Inventory Matrix'!$G:$G,$DT$2,'Inventory Matrix'!$C:$C,A391)</f>
        <v>0</v>
      </c>
      <c r="DT391" s="91">
        <f>SUMIFS('Inventory Matrix'!$E:$E,'Inventory Matrix'!$G:$G,$DT$2,'Inventory Matrix'!$C:$C,A391)</f>
        <v>0</v>
      </c>
      <c r="DU391" s="44"/>
      <c r="DV391" s="90">
        <f>SUMIFS('Inventory Matrix'!$E:$E,'Inventory Matrix'!$B:$B,$DV$2,'Inventory Matrix'!$G:$G,$EA$2,'Inventory Matrix'!$C:$C,A391)</f>
        <v>0</v>
      </c>
      <c r="DW391" s="90">
        <f>SUMIFS('Inventory Matrix'!$E:$E,'Inventory Matrix'!$B:$B,$DW$2,'Inventory Matrix'!$G:$G,$EA$2,'Inventory Matrix'!$C:$C,A391)</f>
        <v>0</v>
      </c>
      <c r="DX391" s="90">
        <f>SUMIFS('Inventory Matrix'!$E:$E,'Inventory Matrix'!$B:$B,$DX$2,'Inventory Matrix'!$G:$G,$EA$2,'Inventory Matrix'!$C:$C,A391)</f>
        <v>0</v>
      </c>
      <c r="DY391" s="90">
        <f>SUMIFS('Inventory Matrix'!$E:$E,'Inventory Matrix'!$B:$B,$DY$2,'Inventory Matrix'!$G:$G,$EA$2,'Inventory Matrix'!$C:$C,A391)</f>
        <v>0</v>
      </c>
      <c r="DZ391" s="90">
        <f>SUMIFS('Inventory Matrix'!$E:$E,'Inventory Matrix'!$B:$B,$DZ$2,'Inventory Matrix'!$G:$G,$EA$2,'Inventory Matrix'!$C:$C,A391)</f>
        <v>0</v>
      </c>
      <c r="EA391" s="91">
        <f>SUMIFS('Inventory Matrix'!$E:$E,'Inventory Matrix'!$G:$G,$EA$2,'Inventory Matrix'!$C:$C,A391)</f>
        <v>0</v>
      </c>
      <c r="EB391" s="44"/>
      <c r="EC391" s="90">
        <f>SUMIFS('Inventory Matrix'!$E:$E,'Inventory Matrix'!$B:$B,$EC$2,'Inventory Matrix'!$G:$G,$EH$2,'Inventory Matrix'!$C:$C,A391)</f>
        <v>0</v>
      </c>
      <c r="ED391" s="90">
        <f>SUMIFS('Inventory Matrix'!$E:$E,'Inventory Matrix'!$B:$B,$ED$2,'Inventory Matrix'!$G:$G,$EH$2,'Inventory Matrix'!$C:$C,A391)</f>
        <v>0</v>
      </c>
      <c r="EE391" s="90">
        <f>SUMIFS('Inventory Matrix'!$E:$E,'Inventory Matrix'!$B:$B,$EE$2,'Inventory Matrix'!$G:$G,$EH$2,'Inventory Matrix'!$C:$C,A391)</f>
        <v>0</v>
      </c>
      <c r="EF391" s="90">
        <f>SUMIFS('Inventory Matrix'!$E:$E,'Inventory Matrix'!$B:$B,$EF$2,'Inventory Matrix'!$G:$G,$EH$2,'Inventory Matrix'!$C:$C,A391)</f>
        <v>0</v>
      </c>
      <c r="EG391" s="90">
        <f>SUMIFS('Inventory Matrix'!$E:$E,'Inventory Matrix'!$B:$B,$EG$2,'Inventory Matrix'!$G:$G,$EH$2,'Inventory Matrix'!$C:$C,A391)</f>
        <v>0</v>
      </c>
      <c r="EH391" s="91">
        <f>SUMIFS('Inventory Matrix'!$E:$E,'Inventory Matrix'!$G:$G,$EH$2,'Inventory Matrix'!$C:$C,A391)</f>
        <v>0</v>
      </c>
      <c r="EI391" s="44"/>
    </row>
    <row r="392" spans="1:139" ht="13" x14ac:dyDescent="0.15">
      <c r="A392" s="38" t="str">
        <f t="shared" si="49"/>
        <v>MHK63</v>
      </c>
      <c r="B392" s="39" t="s">
        <v>2186</v>
      </c>
      <c r="C392" s="40" t="s">
        <v>2658</v>
      </c>
      <c r="D392" s="40" t="s">
        <v>2659</v>
      </c>
      <c r="E392" s="41">
        <f t="shared" si="50"/>
        <v>0</v>
      </c>
      <c r="F392" s="41">
        <f>SUMIFS(Stock!$D:$D,Stock!$C:$C,A392)</f>
        <v>0</v>
      </c>
      <c r="G392" s="42" t="e">
        <f t="shared" ca="1" si="51"/>
        <v>#REF!</v>
      </c>
      <c r="H392" s="43">
        <f t="shared" ca="1" si="52"/>
        <v>0</v>
      </c>
      <c r="I392" s="44"/>
      <c r="J392" s="38" t="e">
        <f ca="1">SUMIFS(#REF!,#REF!,A392,#REF!,$J$2)</f>
        <v>#REF!</v>
      </c>
      <c r="K392" s="38" t="e">
        <f ca="1">SUMIFS(#REF!,#REF!,A392,#REF!,$K$2)</f>
        <v>#REF!</v>
      </c>
      <c r="L392" s="38" t="e">
        <f ca="1">SUMIFS(#REF!,#REF!,A392,#REF!,$L$2)</f>
        <v>#REF!</v>
      </c>
      <c r="M392" s="38" t="e">
        <f ca="1">SUMIFS(#REF!,#REF!,A392,#REF!,$M$2)</f>
        <v>#REF!</v>
      </c>
      <c r="N392" s="38" t="e">
        <f ca="1">SUMIFS(#REF!,#REF!,A392,#REF!,$N$2)</f>
        <v>#REF!</v>
      </c>
      <c r="O392" s="38" t="e">
        <f ca="1">SUMIFS(#REF!,#REF!,A392,#REF!,$O$2)</f>
        <v>#REF!</v>
      </c>
      <c r="P392" s="38" t="e">
        <f ca="1">SUMIFS(#REF!,#REF!,A392,#REF!,$P$2)</f>
        <v>#REF!</v>
      </c>
      <c r="Q392" s="38" t="e">
        <f ca="1">SUMIFS(#REF!,#REF!,A392,#REF!,$Q$2)</f>
        <v>#REF!</v>
      </c>
      <c r="R392" s="38" t="e">
        <f ca="1">SUMIFS(#REF!,#REF!,A392,#REF!,$R$2)</f>
        <v>#REF!</v>
      </c>
      <c r="S392" s="38" t="e">
        <f ca="1">SUMIFS(#REF!,#REF!,A392,#REF!,$S$2)</f>
        <v>#REF!</v>
      </c>
      <c r="T392" s="45"/>
      <c r="U392" s="44"/>
      <c r="V392" s="46"/>
      <c r="W392" s="38" t="e">
        <f ca="1">SUMIFS(#REF!,#REF!,A392,#REF!,$W$2,#REF!,$AK$1)</f>
        <v>#REF!</v>
      </c>
      <c r="X392" s="38" t="e">
        <f ca="1">SUMIFS(#REF!,#REF!,A392,#REF!,$X$2,#REF!,$AK$1)</f>
        <v>#REF!</v>
      </c>
      <c r="Y392" s="38" t="e">
        <f ca="1">SUMIFS(#REF!,#REF!,A392,#REF!,$Y$2,#REF!,$AK$1)</f>
        <v>#REF!</v>
      </c>
      <c r="Z392" s="38" t="e">
        <f ca="1">SUMIFS(#REF!,#REF!,A392,#REF!,$Z$2,#REF!,$AK$1)</f>
        <v>#REF!</v>
      </c>
      <c r="AA392" s="38" t="e">
        <f ca="1">SUMIFS(#REF!,#REF!,A392,#REF!,$AA$2,#REF!,$AK$1)</f>
        <v>#REF!</v>
      </c>
      <c r="AB392" s="38" t="e">
        <f ca="1">SUMIFS(#REF!,#REF!,A392,#REF!,$AB$2,#REF!,$AK$1)</f>
        <v>#REF!</v>
      </c>
      <c r="AC392" s="48"/>
      <c r="AD392" s="92">
        <f>SUMIFS('Inventory Matrix'!$E:$E,'Inventory Matrix'!$G:$G,$AD$2,'Inventory Matrix'!$B:$B,$AK$1,'Inventory Matrix'!$C:$C,A392)</f>
        <v>0</v>
      </c>
      <c r="AE392" s="39">
        <f>SUMIFS('Inventory Matrix'!$E:$E,'Inventory Matrix'!$G:$G,$AE$2,'Inventory Matrix'!$B:$B,$AK$1,'Inventory Matrix'!$C:$C,A392)</f>
        <v>0</v>
      </c>
      <c r="AF392" s="39">
        <f>SUMIFS('Inventory Matrix'!$E:$E,'Inventory Matrix'!$G:$G,$AF$2,'Inventory Matrix'!$B:$B,$AK$1,'Inventory Matrix'!$C:$C,A392)</f>
        <v>0</v>
      </c>
      <c r="AG392" s="93">
        <f>SUMIFS('Inventory Matrix'!$E:$E,'Inventory Matrix'!$G:$G,$AG$2,'Inventory Matrix'!$B:$B,$AK$1,'Inventory Matrix'!$C:$C,A392)</f>
        <v>0</v>
      </c>
      <c r="AH392" s="170" t="str">
        <f t="shared" ca="1" si="53"/>
        <v>-</v>
      </c>
      <c r="AI392" s="171" t="str">
        <f t="shared" ca="1" si="54"/>
        <v>-</v>
      </c>
      <c r="AJ392" s="174">
        <f t="shared" ca="1" si="63"/>
        <v>0</v>
      </c>
      <c r="AK392" s="172">
        <f>SUMIFS(Stock!$D:$D,Stock!$A:$A,$AK$1,Stock!$C:$C,A392)</f>
        <v>0</v>
      </c>
      <c r="AL392" s="55"/>
      <c r="AM392" s="38" t="e">
        <f ca="1">SUMIFS(#REF!,#REF!,A392,#REF!,$AM$2,#REF!,$AZ$1)</f>
        <v>#REF!</v>
      </c>
      <c r="AN392" s="38" t="e">
        <f ca="1">SUMIFS(#REF!,#REF!,A392,#REF!,$AN$2,#REF!,$AZ$1)</f>
        <v>#REF!</v>
      </c>
      <c r="AO392" s="38" t="e">
        <f ca="1">SUMIFS(#REF!,#REF!,A392,#REF!,$AO$2,#REF!,$AZ$1)</f>
        <v>#REF!</v>
      </c>
      <c r="AP392" s="38" t="e">
        <f ca="1">SUMIFS(#REF!,#REF!,A392,#REF!,$AP$2,#REF!,$AZ$1)</f>
        <v>#REF!</v>
      </c>
      <c r="AQ392" s="38" t="e">
        <f ca="1">SUMIFS(#REF!,#REF!,A392,#REF!,$AQ$2,#REF!,$AZ$1)</f>
        <v>#REF!</v>
      </c>
      <c r="AR392" s="38" t="e">
        <f ca="1">SUMIFS(#REF!,#REF!,A392,#REF!,$AR$2,#REF!,$AZ$1)</f>
        <v>#REF!</v>
      </c>
      <c r="AS392" s="81"/>
      <c r="AT392" s="49">
        <f>SUMIFS('Inventory Matrix'!$E:$E,'Inventory Matrix'!$G:$G,$AT$2,'Inventory Matrix'!$B:$B,$AZ$1,'Inventory Matrix'!$C:$C,A392)</f>
        <v>0</v>
      </c>
      <c r="AU392" s="49">
        <f>SUMIFS('Inventory Matrix'!$E:$E,'Inventory Matrix'!$G:$G,$AU$2,'Inventory Matrix'!$B:$B,$AZ$1,'Inventory Matrix'!$C:$C,A392)</f>
        <v>0</v>
      </c>
      <c r="AV392" s="49">
        <f>SUMIFS('Inventory Matrix'!$E:$E,'Inventory Matrix'!$G:$G,$AV$2,'Inventory Matrix'!$B:$B,$AZ$1,'Inventory Matrix'!$C:$C,A392)</f>
        <v>0</v>
      </c>
      <c r="AW392" s="57">
        <f>SUMIFS('Inventory Matrix'!$E:$E,'Inventory Matrix'!$G:$G,$AW$2,'Inventory Matrix'!$B:$B,$AZ$1,'Inventory Matrix'!$C:$C,A392)</f>
        <v>0</v>
      </c>
      <c r="AX392" s="96" t="str">
        <f t="shared" ca="1" si="55"/>
        <v>-</v>
      </c>
      <c r="AY392" s="63">
        <f t="shared" ca="1" si="56"/>
        <v>0</v>
      </c>
      <c r="AZ392" s="97">
        <f>SUMIFS(Stock!$D:$D,Stock!$A:$A,$AZ$1,Stock!$C:$C,A392)</f>
        <v>0</v>
      </c>
      <c r="BA392" s="55"/>
      <c r="BB392" s="38" t="e">
        <f ca="1">SUMIFS(#REF!,#REF!,A392,#REF!,$BB$2,#REF!,$BO$1)</f>
        <v>#REF!</v>
      </c>
      <c r="BC392" s="38" t="e">
        <f ca="1">SUMIFS(#REF!,#REF!,A392,#REF!,$BC$2,#REF!,$BO$1)</f>
        <v>#REF!</v>
      </c>
      <c r="BD392" s="38" t="e">
        <f ca="1">SUMIFS(#REF!,#REF!,A392,#REF!,$BD$2,#REF!,$BO$1)</f>
        <v>#REF!</v>
      </c>
      <c r="BE392" s="38" t="e">
        <f ca="1">SUMIFS(#REF!,#REF!,A392,#REF!,$BE$2,#REF!,$BO$1)</f>
        <v>#REF!</v>
      </c>
      <c r="BF392" s="38" t="e">
        <f ca="1">SUMIFS(#REF!,#REF!,A392,#REF!,$BF$2,#REF!,$BO$1)</f>
        <v>#REF!</v>
      </c>
      <c r="BG392" s="38" t="e">
        <f ca="1">SUMIFS(#REF!,#REF!,A392,#REF!,$BG$2,#REF!,$BO$1)</f>
        <v>#REF!</v>
      </c>
      <c r="BH392" s="60"/>
      <c r="BI392" s="49">
        <f>SUMIFS('Inventory Matrix'!$E:$E,'Inventory Matrix'!$G:$G,$BI$2,'Inventory Matrix'!$B:$B,$BO$1,'Inventory Matrix'!$C:$C,A392)</f>
        <v>0</v>
      </c>
      <c r="BJ392" s="49">
        <f>SUMIFS('Inventory Matrix'!$E:$E,'Inventory Matrix'!$G:$G,$BJ$2,'Inventory Matrix'!$B:$B,$BO$1,'Inventory Matrix'!$C:$C,A392)</f>
        <v>0</v>
      </c>
      <c r="BK392" s="49">
        <f>SUMIFS('Inventory Matrix'!$E:$E,'Inventory Matrix'!$G:$G,$BK$2,'Inventory Matrix'!$B:$B,$BO$1,'Inventory Matrix'!$C:$C,A392)</f>
        <v>0</v>
      </c>
      <c r="BL392" s="57">
        <f>SUMIFS('Inventory Matrix'!$E:$E,'Inventory Matrix'!$G:$G,$BL$2,'Inventory Matrix'!$B:$B,$BO$1,'Inventory Matrix'!$C:$C,A392)</f>
        <v>0</v>
      </c>
      <c r="BM392" s="96" t="str">
        <f t="shared" ca="1" si="57"/>
        <v>-</v>
      </c>
      <c r="BN392" s="62">
        <f t="shared" ca="1" si="58"/>
        <v>0</v>
      </c>
      <c r="BO392" s="97">
        <f>SUMIFS(Stock!$D:$D,Stock!$A:$A,$BO$1,Stock!$C:$C,A392)</f>
        <v>0</v>
      </c>
      <c r="BP392" s="55"/>
      <c r="BQ392" s="38" t="e">
        <f ca="1">SUMIFS(#REF!,#REF!,A392,#REF!,$BQ$2,#REF!,$CD$1)</f>
        <v>#REF!</v>
      </c>
      <c r="BR392" s="38" t="e">
        <f ca="1">SUMIFS(#REF!,#REF!,A392,#REF!,$BR$2,#REF!,$CD$1)</f>
        <v>#REF!</v>
      </c>
      <c r="BS392" s="38" t="e">
        <f ca="1">SUMIFS(#REF!,#REF!,A392,#REF!,$BS$2,#REF!,$CD$1)</f>
        <v>#REF!</v>
      </c>
      <c r="BT392" s="38" t="e">
        <f ca="1">SUMIFS(#REF!,#REF!,A392,#REF!,$BT$2,#REF!,$CD$1)</f>
        <v>#REF!</v>
      </c>
      <c r="BU392" s="38" t="e">
        <f ca="1">SUMIFS(#REF!,#REF!,A392,#REF!,$BU$2,#REF!,$CD$1)</f>
        <v>#REF!</v>
      </c>
      <c r="BV392" s="38" t="e">
        <f ca="1">SUMIFS(#REF!,#REF!,A392,#REF!,$BV$2,#REF!,$CD$1)</f>
        <v>#REF!</v>
      </c>
      <c r="BW392" s="60"/>
      <c r="BX392" s="49">
        <f>SUMIFS('Inventory Matrix'!$E:$E,'Inventory Matrix'!$G:$G,$BX$2,'Inventory Matrix'!$B:$B,$CD$1,'Inventory Matrix'!$C:$C,A392)</f>
        <v>0</v>
      </c>
      <c r="BY392" s="49">
        <f>SUMIFS('Inventory Matrix'!$E:$E,'Inventory Matrix'!$G:$G,$BY$2,'Inventory Matrix'!$B:$B,$CD$1,'Inventory Matrix'!$C:$C,A392)</f>
        <v>0</v>
      </c>
      <c r="BZ392" s="49">
        <f>SUMIFS('Inventory Matrix'!$E:$E,'Inventory Matrix'!$G:$G,$BZ$2,'Inventory Matrix'!$B:$B,$CD$1,'Inventory Matrix'!$C:$C,A392)</f>
        <v>0</v>
      </c>
      <c r="CA392" s="57">
        <f>SUMIFS('Inventory Matrix'!$E:$E,'Inventory Matrix'!$G:$G,$CA$2,'Inventory Matrix'!$B:$B,$CD$1,'Inventory Matrix'!$C:$C,A392)</f>
        <v>0</v>
      </c>
      <c r="CB392" s="96" t="str">
        <f t="shared" ca="1" si="59"/>
        <v>-</v>
      </c>
      <c r="CC392" s="63">
        <f t="shared" ca="1" si="60"/>
        <v>0</v>
      </c>
      <c r="CD392" s="97">
        <f>SUMIFS(Stock!$D:$D,Stock!$A:$A,$CD$1,Stock!$C:$C,A392)</f>
        <v>0</v>
      </c>
      <c r="CE392" s="55"/>
      <c r="CF392" s="38" t="e">
        <f ca="1">SUMIFS(#REF!,#REF!,A392,#REF!,$CF$2,#REF!,$CS$1)</f>
        <v>#REF!</v>
      </c>
      <c r="CG392" s="38" t="e">
        <f ca="1">SUMIFS(#REF!,#REF!,A392,#REF!,$CG$2,#REF!,$CS$1)</f>
        <v>#REF!</v>
      </c>
      <c r="CH392" s="38" t="e">
        <f ca="1">SUMIFS(#REF!,#REF!,A392,#REF!,$CH$2,#REF!,$CS$1)</f>
        <v>#REF!</v>
      </c>
      <c r="CI392" s="38" t="e">
        <f ca="1">SUMIFS(#REF!,#REF!,A392,#REF!,$CI$2,#REF!,$CS$1)</f>
        <v>#REF!</v>
      </c>
      <c r="CJ392" s="38" t="e">
        <f ca="1">SUMIFS(#REF!,#REF!,A392,#REF!,$CJ$2,#REF!,$CS$1)</f>
        <v>#REF!</v>
      </c>
      <c r="CK392" s="38" t="e">
        <f ca="1">SUMIFS(#REF!,#REF!,A392,#REF!,$CK$2,#REF!,$CS$1)</f>
        <v>#REF!</v>
      </c>
      <c r="CL392" s="60"/>
      <c r="CM392" s="49">
        <f>SUMIFS('Inventory Matrix'!$E:$E,'Inventory Matrix'!$G:$G,$CM$2,'Inventory Matrix'!$B:$B,$CD$1,'Inventory Matrix'!$C:$C,A392)</f>
        <v>0</v>
      </c>
      <c r="CN392" s="49">
        <f>SUMIFS('Inventory Matrix'!$E:$E,'Inventory Matrix'!$G:$G,$CN$2,'Inventory Matrix'!$B:$B,$CD$1,'Inventory Matrix'!$C:$C,A392)</f>
        <v>0</v>
      </c>
      <c r="CO392" s="49">
        <f>SUMIFS('Inventory Matrix'!$E:$E,'Inventory Matrix'!$G:$G,$CO$2,'Inventory Matrix'!$B:$B,$CD$1,'Inventory Matrix'!$C:$C,A392)</f>
        <v>0</v>
      </c>
      <c r="CP392" s="57">
        <f>SUMIFS('Inventory Matrix'!$E:$E,'Inventory Matrix'!$G:$G,$CP$2,'Inventory Matrix'!$B:$B,$CD$1,'Inventory Matrix'!$C:$C,A392)</f>
        <v>0</v>
      </c>
      <c r="CQ392" s="96" t="str">
        <f t="shared" ca="1" si="61"/>
        <v>-</v>
      </c>
      <c r="CR392" s="63">
        <f t="shared" ca="1" si="62"/>
        <v>0</v>
      </c>
      <c r="CS392" s="97">
        <f>SUMIFS(Stock!$D:$D,Stock!$A:$A,$CS$1,Stock!$C:$C,A392)</f>
        <v>0</v>
      </c>
      <c r="CT392" s="64"/>
      <c r="CU392" s="65">
        <f>SUMIFS(Stock!$D:$D,Stock!$A:$A,$CU$1,Stock!$C:$C,A392)</f>
        <v>0</v>
      </c>
      <c r="CV392" s="64"/>
      <c r="CW392" s="38" t="e">
        <f ca="1">SUMIFS(#REF!,#REF!,A392,#REF!,$CW$2,#REF!,$DC$1)</f>
        <v>#REF!</v>
      </c>
      <c r="CX392" s="38" t="e">
        <f ca="1">SUMIFS(#REF!,#REF!,A392,#REF!,$CX$2,#REF!,$DC$1)</f>
        <v>#REF!</v>
      </c>
      <c r="CY392" s="38" t="e">
        <f ca="1">SUMIFS(#REF!,#REF!,A392,#REF!,$CY$2,#REF!,$DC$1)</f>
        <v>#REF!</v>
      </c>
      <c r="CZ392" s="38" t="e">
        <f ca="1">SUMIFS(#REF!,#REF!,A392,#REF!,$CZ$2,#REF!,$DC$1)</f>
        <v>#REF!</v>
      </c>
      <c r="DA392" s="38" t="e">
        <f ca="1">SUMIFS(#REF!,#REF!,A392,#REF!,$DA$2,#REF!,$DC$1)</f>
        <v>#REF!</v>
      </c>
      <c r="DB392" s="38" t="e">
        <f ca="1">SUMIFS(#REF!,#REF!,A392,#REF!,$DB$2,#REF!,$DC$1)</f>
        <v>#REF!</v>
      </c>
      <c r="DC392" s="65">
        <f>SUMIFS(Stock!$D:$D,Stock!$A:$A,$DC$1,Stock!$C:$C,A392)</f>
        <v>0</v>
      </c>
      <c r="DD392" s="65">
        <f>SUMIFS(Stock!$D:$D,Stock!$A:$A,$DD$1,Stock!$C:$C,A392)</f>
        <v>0</v>
      </c>
      <c r="DE392" s="65">
        <f>SUMIFS(Stock!$D:$D,Stock!$A:$A,$DE$1,Stock!$C:$C,A392)</f>
        <v>0</v>
      </c>
      <c r="DF392" s="66"/>
      <c r="DG392" s="66"/>
      <c r="DH392" s="67">
        <f>SUMIFS('Inventory Matrix'!$E:$E,'Inventory Matrix'!$B:$B,$DH$2,'Inventory Matrix'!$G:$G,$DM$2,'Inventory Matrix'!$C:$C,A392)</f>
        <v>0</v>
      </c>
      <c r="DI392" s="67">
        <f>SUMIFS('Inventory Matrix'!$E:$E,'Inventory Matrix'!$B:$B,$DI$2,'Inventory Matrix'!$G:$G,$DM$2,'Inventory Matrix'!$C:$C,A392)</f>
        <v>0</v>
      </c>
      <c r="DJ392" s="67">
        <f>SUMIFS('Inventory Matrix'!$E:$E,'Inventory Matrix'!$B:$B,$DJ$2,'Inventory Matrix'!$G:$G,$DM$2,'Inventory Matrix'!$C:$C,A392)</f>
        <v>0</v>
      </c>
      <c r="DK392" s="67">
        <f>SUMIFS('Inventory Matrix'!$E:$E,'Inventory Matrix'!$B:$B,$DK$2,'Inventory Matrix'!$G:$G,$DM$2,'Inventory Matrix'!$C:$C,A392)</f>
        <v>0</v>
      </c>
      <c r="DL392" s="67">
        <f>SUMIFS('Inventory Matrix'!$E:$E,'Inventory Matrix'!$B:$B,$DL$2,'Inventory Matrix'!$G:$G,$DM$2,'Inventory Matrix'!$C:$C,A392)</f>
        <v>0</v>
      </c>
      <c r="DM392" s="98">
        <f>SUMIFS('Inventory Matrix'!$E:$E,'Inventory Matrix'!$G:$G,$DM$2,'Inventory Matrix'!$C:$C,A392)</f>
        <v>0</v>
      </c>
      <c r="DN392" s="48"/>
      <c r="DO392" s="67">
        <f>SUMIFS('Inventory Matrix'!$E:$E,'Inventory Matrix'!$B:$B,$DO$2,'Inventory Matrix'!$G:$G,$DT$2,'Inventory Matrix'!$C:$C,A392)</f>
        <v>0</v>
      </c>
      <c r="DP392" s="67">
        <f>SUMIFS('Inventory Matrix'!$E:$E,'Inventory Matrix'!$B:$B,$DP$2,'Inventory Matrix'!$G:$G,$DT$2,'Inventory Matrix'!$C:$C,A392)</f>
        <v>0</v>
      </c>
      <c r="DQ392" s="67">
        <f>SUMIFS('Inventory Matrix'!$E:$E,'Inventory Matrix'!$B:$B,$DQ$2,'Inventory Matrix'!$G:$G,$DT$2,'Inventory Matrix'!$C:$C,A392)</f>
        <v>0</v>
      </c>
      <c r="DR392" s="67">
        <f>SUMIFS('Inventory Matrix'!$E:$E,'Inventory Matrix'!$B:$B,$DR$2,'Inventory Matrix'!$G:$G,$DT$2,'Inventory Matrix'!$C:$C,A392)</f>
        <v>0</v>
      </c>
      <c r="DS392" s="67">
        <f>SUMIFS('Inventory Matrix'!$E:$E,'Inventory Matrix'!$B:$B,$DS$2,'Inventory Matrix'!$G:$G,$DT$2,'Inventory Matrix'!$C:$C,A392)</f>
        <v>0</v>
      </c>
      <c r="DT392" s="98">
        <f>SUMIFS('Inventory Matrix'!$E:$E,'Inventory Matrix'!$G:$G,$DT$2,'Inventory Matrix'!$C:$C,A392)</f>
        <v>0</v>
      </c>
      <c r="DU392" s="44"/>
      <c r="DV392" s="67">
        <f>SUMIFS('Inventory Matrix'!$E:$E,'Inventory Matrix'!$B:$B,$DV$2,'Inventory Matrix'!$G:$G,$EA$2,'Inventory Matrix'!$C:$C,A392)</f>
        <v>0</v>
      </c>
      <c r="DW392" s="67">
        <f>SUMIFS('Inventory Matrix'!$E:$E,'Inventory Matrix'!$B:$B,$DW$2,'Inventory Matrix'!$G:$G,$EA$2,'Inventory Matrix'!$C:$C,A392)</f>
        <v>0</v>
      </c>
      <c r="DX392" s="67">
        <f>SUMIFS('Inventory Matrix'!$E:$E,'Inventory Matrix'!$B:$B,$DX$2,'Inventory Matrix'!$G:$G,$EA$2,'Inventory Matrix'!$C:$C,A392)</f>
        <v>0</v>
      </c>
      <c r="DY392" s="67">
        <f>SUMIFS('Inventory Matrix'!$E:$E,'Inventory Matrix'!$B:$B,$DY$2,'Inventory Matrix'!$G:$G,$EA$2,'Inventory Matrix'!$C:$C,A392)</f>
        <v>0</v>
      </c>
      <c r="DZ392" s="67">
        <f>SUMIFS('Inventory Matrix'!$E:$E,'Inventory Matrix'!$B:$B,$DZ$2,'Inventory Matrix'!$G:$G,$EA$2,'Inventory Matrix'!$C:$C,A392)</f>
        <v>0</v>
      </c>
      <c r="EA392" s="98">
        <f>SUMIFS('Inventory Matrix'!$E:$E,'Inventory Matrix'!$G:$G,$EA$2,'Inventory Matrix'!$C:$C,A392)</f>
        <v>0</v>
      </c>
      <c r="EB392" s="44"/>
      <c r="EC392" s="67">
        <f>SUMIFS('Inventory Matrix'!$E:$E,'Inventory Matrix'!$B:$B,$EC$2,'Inventory Matrix'!$G:$G,$EH$2,'Inventory Matrix'!$C:$C,A392)</f>
        <v>0</v>
      </c>
      <c r="ED392" s="67">
        <f>SUMIFS('Inventory Matrix'!$E:$E,'Inventory Matrix'!$B:$B,$ED$2,'Inventory Matrix'!$G:$G,$EH$2,'Inventory Matrix'!$C:$C,A392)</f>
        <v>0</v>
      </c>
      <c r="EE392" s="67">
        <f>SUMIFS('Inventory Matrix'!$E:$E,'Inventory Matrix'!$B:$B,$EE$2,'Inventory Matrix'!$G:$G,$EH$2,'Inventory Matrix'!$C:$C,A392)</f>
        <v>0</v>
      </c>
      <c r="EF392" s="67">
        <f>SUMIFS('Inventory Matrix'!$E:$E,'Inventory Matrix'!$B:$B,$EF$2,'Inventory Matrix'!$G:$G,$EH$2,'Inventory Matrix'!$C:$C,A392)</f>
        <v>0</v>
      </c>
      <c r="EG392" s="67">
        <f>SUMIFS('Inventory Matrix'!$E:$E,'Inventory Matrix'!$B:$B,$EG$2,'Inventory Matrix'!$G:$G,$EH$2,'Inventory Matrix'!$C:$C,A392)</f>
        <v>0</v>
      </c>
      <c r="EH392" s="98">
        <f>SUMIFS('Inventory Matrix'!$E:$E,'Inventory Matrix'!$G:$G,$EH$2,'Inventory Matrix'!$C:$C,A392)</f>
        <v>0</v>
      </c>
      <c r="EI392" s="44"/>
    </row>
    <row r="393" spans="1:139" ht="13" x14ac:dyDescent="0.15">
      <c r="A393" s="69" t="str">
        <f t="shared" si="49"/>
        <v>MX4A2</v>
      </c>
      <c r="B393" s="70" t="s">
        <v>2285</v>
      </c>
      <c r="C393" s="71" t="s">
        <v>2660</v>
      </c>
      <c r="D393" s="71" t="s">
        <v>2661</v>
      </c>
      <c r="E393" s="72">
        <f t="shared" si="50"/>
        <v>0</v>
      </c>
      <c r="F393" s="72">
        <f>SUMIFS(Stock!$D:$D,Stock!$C:$C,A393)</f>
        <v>0</v>
      </c>
      <c r="G393" s="73" t="e">
        <f t="shared" ca="1" si="51"/>
        <v>#REF!</v>
      </c>
      <c r="H393" s="74">
        <f t="shared" ca="1" si="52"/>
        <v>0</v>
      </c>
      <c r="I393" s="44"/>
      <c r="J393" s="69" t="e">
        <f ca="1">SUMIFS(#REF!,#REF!,A393,#REF!,$J$2)</f>
        <v>#REF!</v>
      </c>
      <c r="K393" s="69" t="e">
        <f ca="1">SUMIFS(#REF!,#REF!,A393,#REF!,$K$2)</f>
        <v>#REF!</v>
      </c>
      <c r="L393" s="69" t="e">
        <f ca="1">SUMIFS(#REF!,#REF!,A393,#REF!,$L$2)</f>
        <v>#REF!</v>
      </c>
      <c r="M393" s="69" t="e">
        <f ca="1">SUMIFS(#REF!,#REF!,A393,#REF!,$M$2)</f>
        <v>#REF!</v>
      </c>
      <c r="N393" s="69" t="e">
        <f ca="1">SUMIFS(#REF!,#REF!,A393,#REF!,$N$2)</f>
        <v>#REF!</v>
      </c>
      <c r="O393" s="69" t="e">
        <f ca="1">SUMIFS(#REF!,#REF!,A393,#REF!,$O$2)</f>
        <v>#REF!</v>
      </c>
      <c r="P393" s="69" t="e">
        <f ca="1">SUMIFS(#REF!,#REF!,A393,#REF!,$P$2)</f>
        <v>#REF!</v>
      </c>
      <c r="Q393" s="69" t="e">
        <f ca="1">SUMIFS(#REF!,#REF!,A393,#REF!,$Q$2)</f>
        <v>#REF!</v>
      </c>
      <c r="R393" s="69" t="e">
        <f ca="1">SUMIFS(#REF!,#REF!,A393,#REF!,$R$2)</f>
        <v>#REF!</v>
      </c>
      <c r="S393" s="69" t="e">
        <f ca="1">SUMIFS(#REF!,#REF!,A393,#REF!,$S$2)</f>
        <v>#REF!</v>
      </c>
      <c r="T393" s="75"/>
      <c r="U393" s="44"/>
      <c r="V393" s="46"/>
      <c r="W393" s="69" t="e">
        <f ca="1">SUMIFS(#REF!,#REF!,A393,#REF!,$W$2,#REF!,$AK$1)</f>
        <v>#REF!</v>
      </c>
      <c r="X393" s="69" t="e">
        <f ca="1">SUMIFS(#REF!,#REF!,A393,#REF!,$X$2,#REF!,$AK$1)</f>
        <v>#REF!</v>
      </c>
      <c r="Y393" s="69" t="e">
        <f ca="1">SUMIFS(#REF!,#REF!,A393,#REF!,$Y$2,#REF!,$AK$1)</f>
        <v>#REF!</v>
      </c>
      <c r="Z393" s="69" t="e">
        <f ca="1">SUMIFS(#REF!,#REF!,A393,#REF!,$Z$2,#REF!,$AK$1)</f>
        <v>#REF!</v>
      </c>
      <c r="AA393" s="69" t="e">
        <f ca="1">SUMIFS(#REF!,#REF!,A393,#REF!,$AA$2,#REF!,$AK$1)</f>
        <v>#REF!</v>
      </c>
      <c r="AB393" s="69" t="e">
        <f ca="1">SUMIFS(#REF!,#REF!,A393,#REF!,$AB$2,#REF!,$AK$1)</f>
        <v>#REF!</v>
      </c>
      <c r="AC393" s="48"/>
      <c r="AD393" s="76">
        <f>SUMIFS('Inventory Matrix'!$E:$E,'Inventory Matrix'!$G:$G,$AD$2,'Inventory Matrix'!$B:$B,$AK$1,'Inventory Matrix'!$C:$C,A393)</f>
        <v>0</v>
      </c>
      <c r="AE393" s="70">
        <f>SUMIFS('Inventory Matrix'!$E:$E,'Inventory Matrix'!$G:$G,$AE$2,'Inventory Matrix'!$B:$B,$AK$1,'Inventory Matrix'!$C:$C,A393)</f>
        <v>0</v>
      </c>
      <c r="AF393" s="70">
        <f>SUMIFS('Inventory Matrix'!$E:$E,'Inventory Matrix'!$G:$G,$AF$2,'Inventory Matrix'!$B:$B,$AK$1,'Inventory Matrix'!$C:$C,A393)</f>
        <v>0</v>
      </c>
      <c r="AG393" s="77">
        <f>SUMIFS('Inventory Matrix'!$E:$E,'Inventory Matrix'!$G:$G,$AG$2,'Inventory Matrix'!$B:$B,$AK$1,'Inventory Matrix'!$C:$C,A393)</f>
        <v>0</v>
      </c>
      <c r="AH393" s="167" t="str">
        <f t="shared" ca="1" si="53"/>
        <v>-</v>
      </c>
      <c r="AI393" s="168" t="str">
        <f t="shared" ca="1" si="54"/>
        <v>-</v>
      </c>
      <c r="AJ393" s="173">
        <f t="shared" ca="1" si="63"/>
        <v>0</v>
      </c>
      <c r="AK393" s="169">
        <f>SUMIFS(Stock!$D:$D,Stock!$A:$A,$AK$1,Stock!$C:$C,A393)</f>
        <v>0</v>
      </c>
      <c r="AL393" s="55"/>
      <c r="AM393" s="69" t="e">
        <f ca="1">SUMIFS(#REF!,#REF!,A393,#REF!,$AM$2,#REF!,$AZ$1)</f>
        <v>#REF!</v>
      </c>
      <c r="AN393" s="69" t="e">
        <f ca="1">SUMIFS(#REF!,#REF!,A393,#REF!,$AN$2,#REF!,$AZ$1)</f>
        <v>#REF!</v>
      </c>
      <c r="AO393" s="69" t="e">
        <f ca="1">SUMIFS(#REF!,#REF!,A393,#REF!,$AO$2,#REF!,$AZ$1)</f>
        <v>#REF!</v>
      </c>
      <c r="AP393" s="69" t="e">
        <f ca="1">SUMIFS(#REF!,#REF!,A393,#REF!,$AP$2,#REF!,$AZ$1)</f>
        <v>#REF!</v>
      </c>
      <c r="AQ393" s="69" t="e">
        <f ca="1">SUMIFS(#REF!,#REF!,A393,#REF!,$AQ$2,#REF!,$AZ$1)</f>
        <v>#REF!</v>
      </c>
      <c r="AR393" s="69" t="e">
        <f ca="1">SUMIFS(#REF!,#REF!,A393,#REF!,$AR$2,#REF!,$AZ$1)</f>
        <v>#REF!</v>
      </c>
      <c r="AS393" s="81"/>
      <c r="AT393" s="82">
        <f>SUMIFS('Inventory Matrix'!$E:$E,'Inventory Matrix'!$G:$G,$AT$2,'Inventory Matrix'!$B:$B,$AZ$1,'Inventory Matrix'!$C:$C,A393)</f>
        <v>0</v>
      </c>
      <c r="AU393" s="82">
        <f>SUMIFS('Inventory Matrix'!$E:$E,'Inventory Matrix'!$G:$G,$AU$2,'Inventory Matrix'!$B:$B,$AZ$1,'Inventory Matrix'!$C:$C,A393)</f>
        <v>0</v>
      </c>
      <c r="AV393" s="82">
        <f>SUMIFS('Inventory Matrix'!$E:$E,'Inventory Matrix'!$G:$G,$AV$2,'Inventory Matrix'!$B:$B,$AZ$1,'Inventory Matrix'!$C:$C,A393)</f>
        <v>0</v>
      </c>
      <c r="AW393" s="83">
        <f>SUMIFS('Inventory Matrix'!$E:$E,'Inventory Matrix'!$G:$G,$AW$2,'Inventory Matrix'!$B:$B,$AZ$1,'Inventory Matrix'!$C:$C,A393)</f>
        <v>0</v>
      </c>
      <c r="AX393" s="85" t="str">
        <f t="shared" ca="1" si="55"/>
        <v>-</v>
      </c>
      <c r="AY393" s="88">
        <f t="shared" ca="1" si="56"/>
        <v>0</v>
      </c>
      <c r="AZ393" s="87">
        <f>SUMIFS(Stock!$D:$D,Stock!$A:$A,$AZ$1,Stock!$C:$C,A393)</f>
        <v>0</v>
      </c>
      <c r="BA393" s="55"/>
      <c r="BB393" s="69" t="e">
        <f ca="1">SUMIFS(#REF!,#REF!,A393,#REF!,$BB$2,#REF!,$BO$1)</f>
        <v>#REF!</v>
      </c>
      <c r="BC393" s="69" t="e">
        <f ca="1">SUMIFS(#REF!,#REF!,A393,#REF!,$BC$2,#REF!,$BO$1)</f>
        <v>#REF!</v>
      </c>
      <c r="BD393" s="69" t="e">
        <f ca="1">SUMIFS(#REF!,#REF!,A393,#REF!,$BD$2,#REF!,$BO$1)</f>
        <v>#REF!</v>
      </c>
      <c r="BE393" s="69" t="e">
        <f ca="1">SUMIFS(#REF!,#REF!,A393,#REF!,$BE$2,#REF!,$BO$1)</f>
        <v>#REF!</v>
      </c>
      <c r="BF393" s="69" t="e">
        <f ca="1">SUMIFS(#REF!,#REF!,A393,#REF!,$BF$2,#REF!,$BO$1)</f>
        <v>#REF!</v>
      </c>
      <c r="BG393" s="69" t="e">
        <f ca="1">SUMIFS(#REF!,#REF!,A393,#REF!,$BG$2,#REF!,$BO$1)</f>
        <v>#REF!</v>
      </c>
      <c r="BH393" s="60"/>
      <c r="BI393" s="82">
        <f>SUMIFS('Inventory Matrix'!$E:$E,'Inventory Matrix'!$G:$G,$BI$2,'Inventory Matrix'!$B:$B,$BO$1,'Inventory Matrix'!$C:$C,A393)</f>
        <v>0</v>
      </c>
      <c r="BJ393" s="82">
        <f>SUMIFS('Inventory Matrix'!$E:$E,'Inventory Matrix'!$G:$G,$BJ$2,'Inventory Matrix'!$B:$B,$BO$1,'Inventory Matrix'!$C:$C,A393)</f>
        <v>0</v>
      </c>
      <c r="BK393" s="82">
        <f>SUMIFS('Inventory Matrix'!$E:$E,'Inventory Matrix'!$G:$G,$BK$2,'Inventory Matrix'!$B:$B,$BO$1,'Inventory Matrix'!$C:$C,A393)</f>
        <v>0</v>
      </c>
      <c r="BL393" s="83">
        <f>SUMIFS('Inventory Matrix'!$E:$E,'Inventory Matrix'!$G:$G,$BL$2,'Inventory Matrix'!$B:$B,$BO$1,'Inventory Matrix'!$C:$C,A393)</f>
        <v>0</v>
      </c>
      <c r="BM393" s="85" t="str">
        <f t="shared" ca="1" si="57"/>
        <v>-</v>
      </c>
      <c r="BN393" s="86">
        <f t="shared" ca="1" si="58"/>
        <v>0</v>
      </c>
      <c r="BO393" s="87">
        <f>SUMIFS(Stock!$D:$D,Stock!$A:$A,$BO$1,Stock!$C:$C,A393)</f>
        <v>0</v>
      </c>
      <c r="BP393" s="55"/>
      <c r="BQ393" s="69" t="e">
        <f ca="1">SUMIFS(#REF!,#REF!,A393,#REF!,$BQ$2,#REF!,$CD$1)</f>
        <v>#REF!</v>
      </c>
      <c r="BR393" s="69" t="e">
        <f ca="1">SUMIFS(#REF!,#REF!,A393,#REF!,$BR$2,#REF!,$CD$1)</f>
        <v>#REF!</v>
      </c>
      <c r="BS393" s="69" t="e">
        <f ca="1">SUMIFS(#REF!,#REF!,A393,#REF!,$BS$2,#REF!,$CD$1)</f>
        <v>#REF!</v>
      </c>
      <c r="BT393" s="69" t="e">
        <f ca="1">SUMIFS(#REF!,#REF!,A393,#REF!,$BT$2,#REF!,$CD$1)</f>
        <v>#REF!</v>
      </c>
      <c r="BU393" s="69" t="e">
        <f ca="1">SUMIFS(#REF!,#REF!,A393,#REF!,$BU$2,#REF!,$CD$1)</f>
        <v>#REF!</v>
      </c>
      <c r="BV393" s="69" t="e">
        <f ca="1">SUMIFS(#REF!,#REF!,A393,#REF!,$BV$2,#REF!,$CD$1)</f>
        <v>#REF!</v>
      </c>
      <c r="BW393" s="60"/>
      <c r="BX393" s="82">
        <f>SUMIFS('Inventory Matrix'!$E:$E,'Inventory Matrix'!$G:$G,$BX$2,'Inventory Matrix'!$B:$B,$CD$1,'Inventory Matrix'!$C:$C,A393)</f>
        <v>0</v>
      </c>
      <c r="BY393" s="82">
        <f>SUMIFS('Inventory Matrix'!$E:$E,'Inventory Matrix'!$G:$G,$BY$2,'Inventory Matrix'!$B:$B,$CD$1,'Inventory Matrix'!$C:$C,A393)</f>
        <v>0</v>
      </c>
      <c r="BZ393" s="82">
        <f>SUMIFS('Inventory Matrix'!$E:$E,'Inventory Matrix'!$G:$G,$BZ$2,'Inventory Matrix'!$B:$B,$CD$1,'Inventory Matrix'!$C:$C,A393)</f>
        <v>0</v>
      </c>
      <c r="CA393" s="83">
        <f>SUMIFS('Inventory Matrix'!$E:$E,'Inventory Matrix'!$G:$G,$CA$2,'Inventory Matrix'!$B:$B,$CD$1,'Inventory Matrix'!$C:$C,A393)</f>
        <v>0</v>
      </c>
      <c r="CB393" s="85" t="str">
        <f t="shared" ca="1" si="59"/>
        <v>-</v>
      </c>
      <c r="CC393" s="88">
        <f t="shared" ca="1" si="60"/>
        <v>0</v>
      </c>
      <c r="CD393" s="87">
        <f>SUMIFS(Stock!$D:$D,Stock!$A:$A,$CD$1,Stock!$C:$C,A393)</f>
        <v>0</v>
      </c>
      <c r="CE393" s="55"/>
      <c r="CF393" s="69" t="e">
        <f ca="1">SUMIFS(#REF!,#REF!,A393,#REF!,$CF$2,#REF!,$CS$1)</f>
        <v>#REF!</v>
      </c>
      <c r="CG393" s="69" t="e">
        <f ca="1">SUMIFS(#REF!,#REF!,A393,#REF!,$CG$2,#REF!,$CS$1)</f>
        <v>#REF!</v>
      </c>
      <c r="CH393" s="69" t="e">
        <f ca="1">SUMIFS(#REF!,#REF!,A393,#REF!,$CH$2,#REF!,$CS$1)</f>
        <v>#REF!</v>
      </c>
      <c r="CI393" s="69" t="e">
        <f ca="1">SUMIFS(#REF!,#REF!,A393,#REF!,$CI$2,#REF!,$CS$1)</f>
        <v>#REF!</v>
      </c>
      <c r="CJ393" s="69" t="e">
        <f ca="1">SUMIFS(#REF!,#REF!,A393,#REF!,$CJ$2,#REF!,$CS$1)</f>
        <v>#REF!</v>
      </c>
      <c r="CK393" s="69" t="e">
        <f ca="1">SUMIFS(#REF!,#REF!,A393,#REF!,$CK$2,#REF!,$CS$1)</f>
        <v>#REF!</v>
      </c>
      <c r="CL393" s="60"/>
      <c r="CM393" s="82">
        <f>SUMIFS('Inventory Matrix'!$E:$E,'Inventory Matrix'!$G:$G,$CM$2,'Inventory Matrix'!$B:$B,$CD$1,'Inventory Matrix'!$C:$C,A393)</f>
        <v>0</v>
      </c>
      <c r="CN393" s="82">
        <f>SUMIFS('Inventory Matrix'!$E:$E,'Inventory Matrix'!$G:$G,$CN$2,'Inventory Matrix'!$B:$B,$CD$1,'Inventory Matrix'!$C:$C,A393)</f>
        <v>0</v>
      </c>
      <c r="CO393" s="82">
        <f>SUMIFS('Inventory Matrix'!$E:$E,'Inventory Matrix'!$G:$G,$CO$2,'Inventory Matrix'!$B:$B,$CD$1,'Inventory Matrix'!$C:$C,A393)</f>
        <v>0</v>
      </c>
      <c r="CP393" s="83">
        <f>SUMIFS('Inventory Matrix'!$E:$E,'Inventory Matrix'!$G:$G,$CP$2,'Inventory Matrix'!$B:$B,$CD$1,'Inventory Matrix'!$C:$C,A393)</f>
        <v>0</v>
      </c>
      <c r="CQ393" s="85" t="str">
        <f t="shared" ca="1" si="61"/>
        <v>-</v>
      </c>
      <c r="CR393" s="88">
        <f t="shared" ca="1" si="62"/>
        <v>0</v>
      </c>
      <c r="CS393" s="87">
        <f>SUMIFS(Stock!$D:$D,Stock!$A:$A,$CS$1,Stock!$C:$C,A393)</f>
        <v>0</v>
      </c>
      <c r="CT393" s="64"/>
      <c r="CU393" s="89">
        <f>SUMIFS(Stock!$D:$D,Stock!$A:$A,$CU$1,Stock!$C:$C,A393)</f>
        <v>0</v>
      </c>
      <c r="CV393" s="64"/>
      <c r="CW393" s="69" t="e">
        <f ca="1">SUMIFS(#REF!,#REF!,A393,#REF!,$CW$2,#REF!,$DC$1)</f>
        <v>#REF!</v>
      </c>
      <c r="CX393" s="69" t="e">
        <f ca="1">SUMIFS(#REF!,#REF!,A393,#REF!,$CX$2,#REF!,$DC$1)</f>
        <v>#REF!</v>
      </c>
      <c r="CY393" s="69" t="e">
        <f ca="1">SUMIFS(#REF!,#REF!,A393,#REF!,$CY$2,#REF!,$DC$1)</f>
        <v>#REF!</v>
      </c>
      <c r="CZ393" s="69" t="e">
        <f ca="1">SUMIFS(#REF!,#REF!,A393,#REF!,$CZ$2,#REF!,$DC$1)</f>
        <v>#REF!</v>
      </c>
      <c r="DA393" s="69" t="e">
        <f ca="1">SUMIFS(#REF!,#REF!,A393,#REF!,$DA$2,#REF!,$DC$1)</f>
        <v>#REF!</v>
      </c>
      <c r="DB393" s="69" t="e">
        <f ca="1">SUMIFS(#REF!,#REF!,A393,#REF!,$DB$2,#REF!,$DC$1)</f>
        <v>#REF!</v>
      </c>
      <c r="DC393" s="89">
        <f>SUMIFS(Stock!$D:$D,Stock!$A:$A,$DC$1,Stock!$C:$C,A393)</f>
        <v>0</v>
      </c>
      <c r="DD393" s="89">
        <f>SUMIFS(Stock!$D:$D,Stock!$A:$A,$DD$1,Stock!$C:$C,A393)</f>
        <v>0</v>
      </c>
      <c r="DE393" s="89">
        <f>SUMIFS(Stock!$D:$D,Stock!$A:$A,$DE$1,Stock!$C:$C,A393)</f>
        <v>0</v>
      </c>
      <c r="DF393" s="66"/>
      <c r="DG393" s="66"/>
      <c r="DH393" s="90">
        <f>SUMIFS('Inventory Matrix'!$E:$E,'Inventory Matrix'!$B:$B,$DH$2,'Inventory Matrix'!$G:$G,$DM$2,'Inventory Matrix'!$C:$C,A393)</f>
        <v>0</v>
      </c>
      <c r="DI393" s="90">
        <f>SUMIFS('Inventory Matrix'!$E:$E,'Inventory Matrix'!$B:$B,$DI$2,'Inventory Matrix'!$G:$G,$DM$2,'Inventory Matrix'!$C:$C,A393)</f>
        <v>0</v>
      </c>
      <c r="DJ393" s="90">
        <f>SUMIFS('Inventory Matrix'!$E:$E,'Inventory Matrix'!$B:$B,$DJ$2,'Inventory Matrix'!$G:$G,$DM$2,'Inventory Matrix'!$C:$C,A393)</f>
        <v>0</v>
      </c>
      <c r="DK393" s="90">
        <f>SUMIFS('Inventory Matrix'!$E:$E,'Inventory Matrix'!$B:$B,$DK$2,'Inventory Matrix'!$G:$G,$DM$2,'Inventory Matrix'!$C:$C,A393)</f>
        <v>0</v>
      </c>
      <c r="DL393" s="90">
        <f>SUMIFS('Inventory Matrix'!$E:$E,'Inventory Matrix'!$B:$B,$DL$2,'Inventory Matrix'!$G:$G,$DM$2,'Inventory Matrix'!$C:$C,A393)</f>
        <v>0</v>
      </c>
      <c r="DM393" s="91">
        <f>SUMIFS('Inventory Matrix'!$E:$E,'Inventory Matrix'!$G:$G,$DM$2,'Inventory Matrix'!$C:$C,A393)</f>
        <v>0</v>
      </c>
      <c r="DN393" s="48"/>
      <c r="DO393" s="90">
        <f>SUMIFS('Inventory Matrix'!$E:$E,'Inventory Matrix'!$B:$B,$DO$2,'Inventory Matrix'!$G:$G,$DT$2,'Inventory Matrix'!$C:$C,A393)</f>
        <v>0</v>
      </c>
      <c r="DP393" s="90">
        <f>SUMIFS('Inventory Matrix'!$E:$E,'Inventory Matrix'!$B:$B,$DP$2,'Inventory Matrix'!$G:$G,$DT$2,'Inventory Matrix'!$C:$C,A393)</f>
        <v>0</v>
      </c>
      <c r="DQ393" s="90">
        <f>SUMIFS('Inventory Matrix'!$E:$E,'Inventory Matrix'!$B:$B,$DQ$2,'Inventory Matrix'!$G:$G,$DT$2,'Inventory Matrix'!$C:$C,A393)</f>
        <v>0</v>
      </c>
      <c r="DR393" s="90">
        <f>SUMIFS('Inventory Matrix'!$E:$E,'Inventory Matrix'!$B:$B,$DR$2,'Inventory Matrix'!$G:$G,$DT$2,'Inventory Matrix'!$C:$C,A393)</f>
        <v>0</v>
      </c>
      <c r="DS393" s="90">
        <f>SUMIFS('Inventory Matrix'!$E:$E,'Inventory Matrix'!$B:$B,$DS$2,'Inventory Matrix'!$G:$G,$DT$2,'Inventory Matrix'!$C:$C,A393)</f>
        <v>0</v>
      </c>
      <c r="DT393" s="91">
        <f>SUMIFS('Inventory Matrix'!$E:$E,'Inventory Matrix'!$G:$G,$DT$2,'Inventory Matrix'!$C:$C,A393)</f>
        <v>0</v>
      </c>
      <c r="DU393" s="44"/>
      <c r="DV393" s="90">
        <f>SUMIFS('Inventory Matrix'!$E:$E,'Inventory Matrix'!$B:$B,$DV$2,'Inventory Matrix'!$G:$G,$EA$2,'Inventory Matrix'!$C:$C,A393)</f>
        <v>0</v>
      </c>
      <c r="DW393" s="90">
        <f>SUMIFS('Inventory Matrix'!$E:$E,'Inventory Matrix'!$B:$B,$DW$2,'Inventory Matrix'!$G:$G,$EA$2,'Inventory Matrix'!$C:$C,A393)</f>
        <v>0</v>
      </c>
      <c r="DX393" s="90">
        <f>SUMIFS('Inventory Matrix'!$E:$E,'Inventory Matrix'!$B:$B,$DX$2,'Inventory Matrix'!$G:$G,$EA$2,'Inventory Matrix'!$C:$C,A393)</f>
        <v>0</v>
      </c>
      <c r="DY393" s="90">
        <f>SUMIFS('Inventory Matrix'!$E:$E,'Inventory Matrix'!$B:$B,$DY$2,'Inventory Matrix'!$G:$G,$EA$2,'Inventory Matrix'!$C:$C,A393)</f>
        <v>0</v>
      </c>
      <c r="DZ393" s="90">
        <f>SUMIFS('Inventory Matrix'!$E:$E,'Inventory Matrix'!$B:$B,$DZ$2,'Inventory Matrix'!$G:$G,$EA$2,'Inventory Matrix'!$C:$C,A393)</f>
        <v>0</v>
      </c>
      <c r="EA393" s="91">
        <f>SUMIFS('Inventory Matrix'!$E:$E,'Inventory Matrix'!$G:$G,$EA$2,'Inventory Matrix'!$C:$C,A393)</f>
        <v>0</v>
      </c>
      <c r="EB393" s="44"/>
      <c r="EC393" s="90">
        <f>SUMIFS('Inventory Matrix'!$E:$E,'Inventory Matrix'!$B:$B,$EC$2,'Inventory Matrix'!$G:$G,$EH$2,'Inventory Matrix'!$C:$C,A393)</f>
        <v>0</v>
      </c>
      <c r="ED393" s="90">
        <f>SUMIFS('Inventory Matrix'!$E:$E,'Inventory Matrix'!$B:$B,$ED$2,'Inventory Matrix'!$G:$G,$EH$2,'Inventory Matrix'!$C:$C,A393)</f>
        <v>0</v>
      </c>
      <c r="EE393" s="90">
        <f>SUMIFS('Inventory Matrix'!$E:$E,'Inventory Matrix'!$B:$B,$EE$2,'Inventory Matrix'!$G:$G,$EH$2,'Inventory Matrix'!$C:$C,A393)</f>
        <v>0</v>
      </c>
      <c r="EF393" s="90">
        <f>SUMIFS('Inventory Matrix'!$E:$E,'Inventory Matrix'!$B:$B,$EF$2,'Inventory Matrix'!$G:$G,$EH$2,'Inventory Matrix'!$C:$C,A393)</f>
        <v>0</v>
      </c>
      <c r="EG393" s="90">
        <f>SUMIFS('Inventory Matrix'!$E:$E,'Inventory Matrix'!$B:$B,$EG$2,'Inventory Matrix'!$G:$G,$EH$2,'Inventory Matrix'!$C:$C,A393)</f>
        <v>0</v>
      </c>
      <c r="EH393" s="91">
        <f>SUMIFS('Inventory Matrix'!$E:$E,'Inventory Matrix'!$G:$G,$EH$2,'Inventory Matrix'!$C:$C,A393)</f>
        <v>0</v>
      </c>
      <c r="EI393" s="44"/>
    </row>
    <row r="394" spans="1:139" ht="13" x14ac:dyDescent="0.15">
      <c r="A394" s="38" t="str">
        <f t="shared" si="49"/>
        <v>MK0V3</v>
      </c>
      <c r="B394" s="39" t="s">
        <v>2285</v>
      </c>
      <c r="C394" s="40" t="s">
        <v>2662</v>
      </c>
      <c r="D394" s="40" t="s">
        <v>2663</v>
      </c>
      <c r="E394" s="41">
        <f t="shared" si="50"/>
        <v>0</v>
      </c>
      <c r="F394" s="41">
        <f>SUMIFS(Stock!$D:$D,Stock!$C:$C,A394)</f>
        <v>0</v>
      </c>
      <c r="G394" s="42" t="e">
        <f t="shared" ca="1" si="51"/>
        <v>#REF!</v>
      </c>
      <c r="H394" s="43">
        <f t="shared" ca="1" si="52"/>
        <v>0</v>
      </c>
      <c r="I394" s="44"/>
      <c r="J394" s="38" t="e">
        <f ca="1">SUMIFS(#REF!,#REF!,A394,#REF!,$J$2)</f>
        <v>#REF!</v>
      </c>
      <c r="K394" s="38" t="e">
        <f ca="1">SUMIFS(#REF!,#REF!,A394,#REF!,$K$2)</f>
        <v>#REF!</v>
      </c>
      <c r="L394" s="38" t="e">
        <f ca="1">SUMIFS(#REF!,#REF!,A394,#REF!,$L$2)</f>
        <v>#REF!</v>
      </c>
      <c r="M394" s="38" t="e">
        <f ca="1">SUMIFS(#REF!,#REF!,A394,#REF!,$M$2)</f>
        <v>#REF!</v>
      </c>
      <c r="N394" s="38" t="e">
        <f ca="1">SUMIFS(#REF!,#REF!,A394,#REF!,$N$2)</f>
        <v>#REF!</v>
      </c>
      <c r="O394" s="38" t="e">
        <f ca="1">SUMIFS(#REF!,#REF!,A394,#REF!,$O$2)</f>
        <v>#REF!</v>
      </c>
      <c r="P394" s="38" t="e">
        <f ca="1">SUMIFS(#REF!,#REF!,A394,#REF!,$P$2)</f>
        <v>#REF!</v>
      </c>
      <c r="Q394" s="38" t="e">
        <f ca="1">SUMIFS(#REF!,#REF!,A394,#REF!,$Q$2)</f>
        <v>#REF!</v>
      </c>
      <c r="R394" s="38" t="e">
        <f ca="1">SUMIFS(#REF!,#REF!,A394,#REF!,$R$2)</f>
        <v>#REF!</v>
      </c>
      <c r="S394" s="38" t="e">
        <f ca="1">SUMIFS(#REF!,#REF!,A394,#REF!,$S$2)</f>
        <v>#REF!</v>
      </c>
      <c r="T394" s="45"/>
      <c r="U394" s="44"/>
      <c r="V394" s="46"/>
      <c r="W394" s="38" t="e">
        <f ca="1">SUMIFS(#REF!,#REF!,A394,#REF!,$W$2,#REF!,$AK$1)</f>
        <v>#REF!</v>
      </c>
      <c r="X394" s="38" t="e">
        <f ca="1">SUMIFS(#REF!,#REF!,A394,#REF!,$X$2,#REF!,$AK$1)</f>
        <v>#REF!</v>
      </c>
      <c r="Y394" s="38" t="e">
        <f ca="1">SUMIFS(#REF!,#REF!,A394,#REF!,$Y$2,#REF!,$AK$1)</f>
        <v>#REF!</v>
      </c>
      <c r="Z394" s="38" t="e">
        <f ca="1">SUMIFS(#REF!,#REF!,A394,#REF!,$Z$2,#REF!,$AK$1)</f>
        <v>#REF!</v>
      </c>
      <c r="AA394" s="38" t="e">
        <f ca="1">SUMIFS(#REF!,#REF!,A394,#REF!,$AA$2,#REF!,$AK$1)</f>
        <v>#REF!</v>
      </c>
      <c r="AB394" s="38" t="e">
        <f ca="1">SUMIFS(#REF!,#REF!,A394,#REF!,$AB$2,#REF!,$AK$1)</f>
        <v>#REF!</v>
      </c>
      <c r="AC394" s="48"/>
      <c r="AD394" s="92">
        <f>SUMIFS('Inventory Matrix'!$E:$E,'Inventory Matrix'!$G:$G,$AD$2,'Inventory Matrix'!$B:$B,$AK$1,'Inventory Matrix'!$C:$C,A394)</f>
        <v>0</v>
      </c>
      <c r="AE394" s="39">
        <f>SUMIFS('Inventory Matrix'!$E:$E,'Inventory Matrix'!$G:$G,$AE$2,'Inventory Matrix'!$B:$B,$AK$1,'Inventory Matrix'!$C:$C,A394)</f>
        <v>0</v>
      </c>
      <c r="AF394" s="39">
        <f>SUMIFS('Inventory Matrix'!$E:$E,'Inventory Matrix'!$G:$G,$AF$2,'Inventory Matrix'!$B:$B,$AK$1,'Inventory Matrix'!$C:$C,A394)</f>
        <v>0</v>
      </c>
      <c r="AG394" s="93">
        <f>SUMIFS('Inventory Matrix'!$E:$E,'Inventory Matrix'!$G:$G,$AG$2,'Inventory Matrix'!$B:$B,$AK$1,'Inventory Matrix'!$C:$C,A394)</f>
        <v>0</v>
      </c>
      <c r="AH394" s="170" t="str">
        <f t="shared" ca="1" si="53"/>
        <v>-</v>
      </c>
      <c r="AI394" s="171" t="str">
        <f t="shared" ca="1" si="54"/>
        <v>-</v>
      </c>
      <c r="AJ394" s="174">
        <f t="shared" ca="1" si="63"/>
        <v>0</v>
      </c>
      <c r="AK394" s="172">
        <f>SUMIFS(Stock!$D:$D,Stock!$A:$A,$AK$1,Stock!$C:$C,A394)</f>
        <v>0</v>
      </c>
      <c r="AL394" s="55"/>
      <c r="AM394" s="38" t="e">
        <f ca="1">SUMIFS(#REF!,#REF!,A394,#REF!,$AM$2,#REF!,$AZ$1)</f>
        <v>#REF!</v>
      </c>
      <c r="AN394" s="38" t="e">
        <f ca="1">SUMIFS(#REF!,#REF!,A394,#REF!,$AN$2,#REF!,$AZ$1)</f>
        <v>#REF!</v>
      </c>
      <c r="AO394" s="38" t="e">
        <f ca="1">SUMIFS(#REF!,#REF!,A394,#REF!,$AO$2,#REF!,$AZ$1)</f>
        <v>#REF!</v>
      </c>
      <c r="AP394" s="38" t="e">
        <f ca="1">SUMIFS(#REF!,#REF!,A394,#REF!,$AP$2,#REF!,$AZ$1)</f>
        <v>#REF!</v>
      </c>
      <c r="AQ394" s="38" t="e">
        <f ca="1">SUMIFS(#REF!,#REF!,A394,#REF!,$AQ$2,#REF!,$AZ$1)</f>
        <v>#REF!</v>
      </c>
      <c r="AR394" s="38" t="e">
        <f ca="1">SUMIFS(#REF!,#REF!,A394,#REF!,$AR$2,#REF!,$AZ$1)</f>
        <v>#REF!</v>
      </c>
      <c r="AS394" s="81"/>
      <c r="AT394" s="49">
        <f>SUMIFS('Inventory Matrix'!$E:$E,'Inventory Matrix'!$G:$G,$AT$2,'Inventory Matrix'!$B:$B,$AZ$1,'Inventory Matrix'!$C:$C,A394)</f>
        <v>0</v>
      </c>
      <c r="AU394" s="49">
        <f>SUMIFS('Inventory Matrix'!$E:$E,'Inventory Matrix'!$G:$G,$AU$2,'Inventory Matrix'!$B:$B,$AZ$1,'Inventory Matrix'!$C:$C,A394)</f>
        <v>0</v>
      </c>
      <c r="AV394" s="49">
        <f>SUMIFS('Inventory Matrix'!$E:$E,'Inventory Matrix'!$G:$G,$AV$2,'Inventory Matrix'!$B:$B,$AZ$1,'Inventory Matrix'!$C:$C,A394)</f>
        <v>0</v>
      </c>
      <c r="AW394" s="57">
        <f>SUMIFS('Inventory Matrix'!$E:$E,'Inventory Matrix'!$G:$G,$AW$2,'Inventory Matrix'!$B:$B,$AZ$1,'Inventory Matrix'!$C:$C,A394)</f>
        <v>0</v>
      </c>
      <c r="AX394" s="96" t="str">
        <f t="shared" ca="1" si="55"/>
        <v>-</v>
      </c>
      <c r="AY394" s="63">
        <f t="shared" ca="1" si="56"/>
        <v>0</v>
      </c>
      <c r="AZ394" s="97">
        <f>SUMIFS(Stock!$D:$D,Stock!$A:$A,$AZ$1,Stock!$C:$C,A394)</f>
        <v>0</v>
      </c>
      <c r="BA394" s="55"/>
      <c r="BB394" s="38" t="e">
        <f ca="1">SUMIFS(#REF!,#REF!,A394,#REF!,$BB$2,#REF!,$BO$1)</f>
        <v>#REF!</v>
      </c>
      <c r="BC394" s="38" t="e">
        <f ca="1">SUMIFS(#REF!,#REF!,A394,#REF!,$BC$2,#REF!,$BO$1)</f>
        <v>#REF!</v>
      </c>
      <c r="BD394" s="38" t="e">
        <f ca="1">SUMIFS(#REF!,#REF!,A394,#REF!,$BD$2,#REF!,$BO$1)</f>
        <v>#REF!</v>
      </c>
      <c r="BE394" s="38" t="e">
        <f ca="1">SUMIFS(#REF!,#REF!,A394,#REF!,$BE$2,#REF!,$BO$1)</f>
        <v>#REF!</v>
      </c>
      <c r="BF394" s="38" t="e">
        <f ca="1">SUMIFS(#REF!,#REF!,A394,#REF!,$BF$2,#REF!,$BO$1)</f>
        <v>#REF!</v>
      </c>
      <c r="BG394" s="38" t="e">
        <f ca="1">SUMIFS(#REF!,#REF!,A394,#REF!,$BG$2,#REF!,$BO$1)</f>
        <v>#REF!</v>
      </c>
      <c r="BH394" s="60"/>
      <c r="BI394" s="49">
        <f>SUMIFS('Inventory Matrix'!$E:$E,'Inventory Matrix'!$G:$G,$BI$2,'Inventory Matrix'!$B:$B,$BO$1,'Inventory Matrix'!$C:$C,A394)</f>
        <v>0</v>
      </c>
      <c r="BJ394" s="49">
        <f>SUMIFS('Inventory Matrix'!$E:$E,'Inventory Matrix'!$G:$G,$BJ$2,'Inventory Matrix'!$B:$B,$BO$1,'Inventory Matrix'!$C:$C,A394)</f>
        <v>0</v>
      </c>
      <c r="BK394" s="49">
        <f>SUMIFS('Inventory Matrix'!$E:$E,'Inventory Matrix'!$G:$G,$BK$2,'Inventory Matrix'!$B:$B,$BO$1,'Inventory Matrix'!$C:$C,A394)</f>
        <v>0</v>
      </c>
      <c r="BL394" s="57">
        <f>SUMIFS('Inventory Matrix'!$E:$E,'Inventory Matrix'!$G:$G,$BL$2,'Inventory Matrix'!$B:$B,$BO$1,'Inventory Matrix'!$C:$C,A394)</f>
        <v>0</v>
      </c>
      <c r="BM394" s="96" t="str">
        <f t="shared" ca="1" si="57"/>
        <v>-</v>
      </c>
      <c r="BN394" s="62">
        <f t="shared" ca="1" si="58"/>
        <v>0</v>
      </c>
      <c r="BO394" s="97">
        <f>SUMIFS(Stock!$D:$D,Stock!$A:$A,$BO$1,Stock!$C:$C,A394)</f>
        <v>0</v>
      </c>
      <c r="BP394" s="55"/>
      <c r="BQ394" s="38" t="e">
        <f ca="1">SUMIFS(#REF!,#REF!,A394,#REF!,$BQ$2,#REF!,$CD$1)</f>
        <v>#REF!</v>
      </c>
      <c r="BR394" s="38" t="e">
        <f ca="1">SUMIFS(#REF!,#REF!,A394,#REF!,$BR$2,#REF!,$CD$1)</f>
        <v>#REF!</v>
      </c>
      <c r="BS394" s="38" t="e">
        <f ca="1">SUMIFS(#REF!,#REF!,A394,#REF!,$BS$2,#REF!,$CD$1)</f>
        <v>#REF!</v>
      </c>
      <c r="BT394" s="38" t="e">
        <f ca="1">SUMIFS(#REF!,#REF!,A394,#REF!,$BT$2,#REF!,$CD$1)</f>
        <v>#REF!</v>
      </c>
      <c r="BU394" s="38" t="e">
        <f ca="1">SUMIFS(#REF!,#REF!,A394,#REF!,$BU$2,#REF!,$CD$1)</f>
        <v>#REF!</v>
      </c>
      <c r="BV394" s="38" t="e">
        <f ca="1">SUMIFS(#REF!,#REF!,A394,#REF!,$BV$2,#REF!,$CD$1)</f>
        <v>#REF!</v>
      </c>
      <c r="BW394" s="60"/>
      <c r="BX394" s="49">
        <f>SUMIFS('Inventory Matrix'!$E:$E,'Inventory Matrix'!$G:$G,$BX$2,'Inventory Matrix'!$B:$B,$CD$1,'Inventory Matrix'!$C:$C,A394)</f>
        <v>0</v>
      </c>
      <c r="BY394" s="49">
        <f>SUMIFS('Inventory Matrix'!$E:$E,'Inventory Matrix'!$G:$G,$BY$2,'Inventory Matrix'!$B:$B,$CD$1,'Inventory Matrix'!$C:$C,A394)</f>
        <v>0</v>
      </c>
      <c r="BZ394" s="49">
        <f>SUMIFS('Inventory Matrix'!$E:$E,'Inventory Matrix'!$G:$G,$BZ$2,'Inventory Matrix'!$B:$B,$CD$1,'Inventory Matrix'!$C:$C,A394)</f>
        <v>0</v>
      </c>
      <c r="CA394" s="57">
        <f>SUMIFS('Inventory Matrix'!$E:$E,'Inventory Matrix'!$G:$G,$CA$2,'Inventory Matrix'!$B:$B,$CD$1,'Inventory Matrix'!$C:$C,A394)</f>
        <v>0</v>
      </c>
      <c r="CB394" s="96" t="str">
        <f t="shared" ca="1" si="59"/>
        <v>-</v>
      </c>
      <c r="CC394" s="63">
        <f t="shared" ca="1" si="60"/>
        <v>0</v>
      </c>
      <c r="CD394" s="97">
        <f>SUMIFS(Stock!$D:$D,Stock!$A:$A,$CD$1,Stock!$C:$C,A394)</f>
        <v>0</v>
      </c>
      <c r="CE394" s="55"/>
      <c r="CF394" s="38" t="e">
        <f ca="1">SUMIFS(#REF!,#REF!,A394,#REF!,$CF$2,#REF!,$CS$1)</f>
        <v>#REF!</v>
      </c>
      <c r="CG394" s="38" t="e">
        <f ca="1">SUMIFS(#REF!,#REF!,A394,#REF!,$CG$2,#REF!,$CS$1)</f>
        <v>#REF!</v>
      </c>
      <c r="CH394" s="38" t="e">
        <f ca="1">SUMIFS(#REF!,#REF!,A394,#REF!,$CH$2,#REF!,$CS$1)</f>
        <v>#REF!</v>
      </c>
      <c r="CI394" s="38" t="e">
        <f ca="1">SUMIFS(#REF!,#REF!,A394,#REF!,$CI$2,#REF!,$CS$1)</f>
        <v>#REF!</v>
      </c>
      <c r="CJ394" s="38" t="e">
        <f ca="1">SUMIFS(#REF!,#REF!,A394,#REF!,$CJ$2,#REF!,$CS$1)</f>
        <v>#REF!</v>
      </c>
      <c r="CK394" s="38" t="e">
        <f ca="1">SUMIFS(#REF!,#REF!,A394,#REF!,$CK$2,#REF!,$CS$1)</f>
        <v>#REF!</v>
      </c>
      <c r="CL394" s="60"/>
      <c r="CM394" s="49">
        <f>SUMIFS('Inventory Matrix'!$E:$E,'Inventory Matrix'!$G:$G,$CM$2,'Inventory Matrix'!$B:$B,$CD$1,'Inventory Matrix'!$C:$C,A394)</f>
        <v>0</v>
      </c>
      <c r="CN394" s="49">
        <f>SUMIFS('Inventory Matrix'!$E:$E,'Inventory Matrix'!$G:$G,$CN$2,'Inventory Matrix'!$B:$B,$CD$1,'Inventory Matrix'!$C:$C,A394)</f>
        <v>0</v>
      </c>
      <c r="CO394" s="49">
        <f>SUMIFS('Inventory Matrix'!$E:$E,'Inventory Matrix'!$G:$G,$CO$2,'Inventory Matrix'!$B:$B,$CD$1,'Inventory Matrix'!$C:$C,A394)</f>
        <v>0</v>
      </c>
      <c r="CP394" s="57">
        <f>SUMIFS('Inventory Matrix'!$E:$E,'Inventory Matrix'!$G:$G,$CP$2,'Inventory Matrix'!$B:$B,$CD$1,'Inventory Matrix'!$C:$C,A394)</f>
        <v>0</v>
      </c>
      <c r="CQ394" s="96" t="str">
        <f t="shared" ca="1" si="61"/>
        <v>-</v>
      </c>
      <c r="CR394" s="63">
        <f t="shared" ca="1" si="62"/>
        <v>0</v>
      </c>
      <c r="CS394" s="97">
        <f>SUMIFS(Stock!$D:$D,Stock!$A:$A,$CS$1,Stock!$C:$C,A394)</f>
        <v>0</v>
      </c>
      <c r="CT394" s="64"/>
      <c r="CU394" s="65">
        <f>SUMIFS(Stock!$D:$D,Stock!$A:$A,$CU$1,Stock!$C:$C,A394)</f>
        <v>0</v>
      </c>
      <c r="CV394" s="64"/>
      <c r="CW394" s="38" t="e">
        <f ca="1">SUMIFS(#REF!,#REF!,A394,#REF!,$CW$2,#REF!,$DC$1)</f>
        <v>#REF!</v>
      </c>
      <c r="CX394" s="38" t="e">
        <f ca="1">SUMIFS(#REF!,#REF!,A394,#REF!,$CX$2,#REF!,$DC$1)</f>
        <v>#REF!</v>
      </c>
      <c r="CY394" s="38" t="e">
        <f ca="1">SUMIFS(#REF!,#REF!,A394,#REF!,$CY$2,#REF!,$DC$1)</f>
        <v>#REF!</v>
      </c>
      <c r="CZ394" s="38" t="e">
        <f ca="1">SUMIFS(#REF!,#REF!,A394,#REF!,$CZ$2,#REF!,$DC$1)</f>
        <v>#REF!</v>
      </c>
      <c r="DA394" s="38" t="e">
        <f ca="1">SUMIFS(#REF!,#REF!,A394,#REF!,$DA$2,#REF!,$DC$1)</f>
        <v>#REF!</v>
      </c>
      <c r="DB394" s="38" t="e">
        <f ca="1">SUMIFS(#REF!,#REF!,A394,#REF!,$DB$2,#REF!,$DC$1)</f>
        <v>#REF!</v>
      </c>
      <c r="DC394" s="65">
        <f>SUMIFS(Stock!$D:$D,Stock!$A:$A,$DC$1,Stock!$C:$C,A394)</f>
        <v>0</v>
      </c>
      <c r="DD394" s="65">
        <f>SUMIFS(Stock!$D:$D,Stock!$A:$A,$DD$1,Stock!$C:$C,A394)</f>
        <v>0</v>
      </c>
      <c r="DE394" s="65">
        <f>SUMIFS(Stock!$D:$D,Stock!$A:$A,$DE$1,Stock!$C:$C,A394)</f>
        <v>0</v>
      </c>
      <c r="DF394" s="66"/>
      <c r="DG394" s="66"/>
      <c r="DH394" s="67">
        <f>SUMIFS('Inventory Matrix'!$E:$E,'Inventory Matrix'!$B:$B,$DH$2,'Inventory Matrix'!$G:$G,$DM$2,'Inventory Matrix'!$C:$C,A394)</f>
        <v>0</v>
      </c>
      <c r="DI394" s="67">
        <f>SUMIFS('Inventory Matrix'!$E:$E,'Inventory Matrix'!$B:$B,$DI$2,'Inventory Matrix'!$G:$G,$DM$2,'Inventory Matrix'!$C:$C,A394)</f>
        <v>0</v>
      </c>
      <c r="DJ394" s="67">
        <f>SUMIFS('Inventory Matrix'!$E:$E,'Inventory Matrix'!$B:$B,$DJ$2,'Inventory Matrix'!$G:$G,$DM$2,'Inventory Matrix'!$C:$C,A394)</f>
        <v>0</v>
      </c>
      <c r="DK394" s="67">
        <f>SUMIFS('Inventory Matrix'!$E:$E,'Inventory Matrix'!$B:$B,$DK$2,'Inventory Matrix'!$G:$G,$DM$2,'Inventory Matrix'!$C:$C,A394)</f>
        <v>0</v>
      </c>
      <c r="DL394" s="67">
        <f>SUMIFS('Inventory Matrix'!$E:$E,'Inventory Matrix'!$B:$B,$DL$2,'Inventory Matrix'!$G:$G,$DM$2,'Inventory Matrix'!$C:$C,A394)</f>
        <v>0</v>
      </c>
      <c r="DM394" s="98">
        <f>SUMIFS('Inventory Matrix'!$E:$E,'Inventory Matrix'!$G:$G,$DM$2,'Inventory Matrix'!$C:$C,A394)</f>
        <v>0</v>
      </c>
      <c r="DN394" s="48"/>
      <c r="DO394" s="67">
        <f>SUMIFS('Inventory Matrix'!$E:$E,'Inventory Matrix'!$B:$B,$DO$2,'Inventory Matrix'!$G:$G,$DT$2,'Inventory Matrix'!$C:$C,A394)</f>
        <v>0</v>
      </c>
      <c r="DP394" s="67">
        <f>SUMIFS('Inventory Matrix'!$E:$E,'Inventory Matrix'!$B:$B,$DP$2,'Inventory Matrix'!$G:$G,$DT$2,'Inventory Matrix'!$C:$C,A394)</f>
        <v>0</v>
      </c>
      <c r="DQ394" s="67">
        <f>SUMIFS('Inventory Matrix'!$E:$E,'Inventory Matrix'!$B:$B,$DQ$2,'Inventory Matrix'!$G:$G,$DT$2,'Inventory Matrix'!$C:$C,A394)</f>
        <v>0</v>
      </c>
      <c r="DR394" s="67">
        <f>SUMIFS('Inventory Matrix'!$E:$E,'Inventory Matrix'!$B:$B,$DR$2,'Inventory Matrix'!$G:$G,$DT$2,'Inventory Matrix'!$C:$C,A394)</f>
        <v>0</v>
      </c>
      <c r="DS394" s="67">
        <f>SUMIFS('Inventory Matrix'!$E:$E,'Inventory Matrix'!$B:$B,$DS$2,'Inventory Matrix'!$G:$G,$DT$2,'Inventory Matrix'!$C:$C,A394)</f>
        <v>0</v>
      </c>
      <c r="DT394" s="98">
        <f>SUMIFS('Inventory Matrix'!$E:$E,'Inventory Matrix'!$G:$G,$DT$2,'Inventory Matrix'!$C:$C,A394)</f>
        <v>0</v>
      </c>
      <c r="DU394" s="44"/>
      <c r="DV394" s="67">
        <f>SUMIFS('Inventory Matrix'!$E:$E,'Inventory Matrix'!$B:$B,$DV$2,'Inventory Matrix'!$G:$G,$EA$2,'Inventory Matrix'!$C:$C,A394)</f>
        <v>0</v>
      </c>
      <c r="DW394" s="67">
        <f>SUMIFS('Inventory Matrix'!$E:$E,'Inventory Matrix'!$B:$B,$DW$2,'Inventory Matrix'!$G:$G,$EA$2,'Inventory Matrix'!$C:$C,A394)</f>
        <v>0</v>
      </c>
      <c r="DX394" s="67">
        <f>SUMIFS('Inventory Matrix'!$E:$E,'Inventory Matrix'!$B:$B,$DX$2,'Inventory Matrix'!$G:$G,$EA$2,'Inventory Matrix'!$C:$C,A394)</f>
        <v>0</v>
      </c>
      <c r="DY394" s="67">
        <f>SUMIFS('Inventory Matrix'!$E:$E,'Inventory Matrix'!$B:$B,$DY$2,'Inventory Matrix'!$G:$G,$EA$2,'Inventory Matrix'!$C:$C,A394)</f>
        <v>0</v>
      </c>
      <c r="DZ394" s="67">
        <f>SUMIFS('Inventory Matrix'!$E:$E,'Inventory Matrix'!$B:$B,$DZ$2,'Inventory Matrix'!$G:$G,$EA$2,'Inventory Matrix'!$C:$C,A394)</f>
        <v>0</v>
      </c>
      <c r="EA394" s="98">
        <f>SUMIFS('Inventory Matrix'!$E:$E,'Inventory Matrix'!$G:$G,$EA$2,'Inventory Matrix'!$C:$C,A394)</f>
        <v>0</v>
      </c>
      <c r="EB394" s="44"/>
      <c r="EC394" s="67">
        <f>SUMIFS('Inventory Matrix'!$E:$E,'Inventory Matrix'!$B:$B,$EC$2,'Inventory Matrix'!$G:$G,$EH$2,'Inventory Matrix'!$C:$C,A394)</f>
        <v>0</v>
      </c>
      <c r="ED394" s="67">
        <f>SUMIFS('Inventory Matrix'!$E:$E,'Inventory Matrix'!$B:$B,$ED$2,'Inventory Matrix'!$G:$G,$EH$2,'Inventory Matrix'!$C:$C,A394)</f>
        <v>0</v>
      </c>
      <c r="EE394" s="67">
        <f>SUMIFS('Inventory Matrix'!$E:$E,'Inventory Matrix'!$B:$B,$EE$2,'Inventory Matrix'!$G:$G,$EH$2,'Inventory Matrix'!$C:$C,A394)</f>
        <v>0</v>
      </c>
      <c r="EF394" s="67">
        <f>SUMIFS('Inventory Matrix'!$E:$E,'Inventory Matrix'!$B:$B,$EF$2,'Inventory Matrix'!$G:$G,$EH$2,'Inventory Matrix'!$C:$C,A394)</f>
        <v>0</v>
      </c>
      <c r="EG394" s="67">
        <f>SUMIFS('Inventory Matrix'!$E:$E,'Inventory Matrix'!$B:$B,$EG$2,'Inventory Matrix'!$G:$G,$EH$2,'Inventory Matrix'!$C:$C,A394)</f>
        <v>0</v>
      </c>
      <c r="EH394" s="98">
        <f>SUMIFS('Inventory Matrix'!$E:$E,'Inventory Matrix'!$G:$G,$EH$2,'Inventory Matrix'!$C:$C,A394)</f>
        <v>0</v>
      </c>
      <c r="EI394" s="44"/>
    </row>
    <row r="395" spans="1:139" ht="13" x14ac:dyDescent="0.15">
      <c r="A395" s="69" t="str">
        <f t="shared" si="49"/>
        <v>MPPY3</v>
      </c>
      <c r="B395" s="70" t="s">
        <v>2186</v>
      </c>
      <c r="C395" s="71" t="s">
        <v>2664</v>
      </c>
      <c r="D395" s="71" t="s">
        <v>2665</v>
      </c>
      <c r="E395" s="72">
        <f t="shared" si="50"/>
        <v>0</v>
      </c>
      <c r="F395" s="72">
        <f>SUMIFS(Stock!$D:$D,Stock!$C:$C,A395)</f>
        <v>0</v>
      </c>
      <c r="G395" s="73" t="e">
        <f t="shared" ca="1" si="51"/>
        <v>#REF!</v>
      </c>
      <c r="H395" s="74">
        <f t="shared" ca="1" si="52"/>
        <v>0</v>
      </c>
      <c r="I395" s="44"/>
      <c r="J395" s="69" t="e">
        <f ca="1">SUMIFS(#REF!,#REF!,A395,#REF!,$J$2)</f>
        <v>#REF!</v>
      </c>
      <c r="K395" s="69" t="e">
        <f ca="1">SUMIFS(#REF!,#REF!,A395,#REF!,$K$2)</f>
        <v>#REF!</v>
      </c>
      <c r="L395" s="69" t="e">
        <f ca="1">SUMIFS(#REF!,#REF!,A395,#REF!,$L$2)</f>
        <v>#REF!</v>
      </c>
      <c r="M395" s="69" t="e">
        <f ca="1">SUMIFS(#REF!,#REF!,A395,#REF!,$M$2)</f>
        <v>#REF!</v>
      </c>
      <c r="N395" s="69" t="e">
        <f ca="1">SUMIFS(#REF!,#REF!,A395,#REF!,$N$2)</f>
        <v>#REF!</v>
      </c>
      <c r="O395" s="69" t="e">
        <f ca="1">SUMIFS(#REF!,#REF!,A395,#REF!,$O$2)</f>
        <v>#REF!</v>
      </c>
      <c r="P395" s="69" t="e">
        <f ca="1">SUMIFS(#REF!,#REF!,A395,#REF!,$P$2)</f>
        <v>#REF!</v>
      </c>
      <c r="Q395" s="69" t="e">
        <f ca="1">SUMIFS(#REF!,#REF!,A395,#REF!,$Q$2)</f>
        <v>#REF!</v>
      </c>
      <c r="R395" s="69" t="e">
        <f ca="1">SUMIFS(#REF!,#REF!,A395,#REF!,$R$2)</f>
        <v>#REF!</v>
      </c>
      <c r="S395" s="69" t="e">
        <f ca="1">SUMIFS(#REF!,#REF!,A395,#REF!,$S$2)</f>
        <v>#REF!</v>
      </c>
      <c r="T395" s="75"/>
      <c r="U395" s="44"/>
      <c r="V395" s="46"/>
      <c r="W395" s="69" t="e">
        <f ca="1">SUMIFS(#REF!,#REF!,A395,#REF!,$W$2,#REF!,$AK$1)</f>
        <v>#REF!</v>
      </c>
      <c r="X395" s="69" t="e">
        <f ca="1">SUMIFS(#REF!,#REF!,A395,#REF!,$X$2,#REF!,$AK$1)</f>
        <v>#REF!</v>
      </c>
      <c r="Y395" s="69" t="e">
        <f ca="1">SUMIFS(#REF!,#REF!,A395,#REF!,$Y$2,#REF!,$AK$1)</f>
        <v>#REF!</v>
      </c>
      <c r="Z395" s="69" t="e">
        <f ca="1">SUMIFS(#REF!,#REF!,A395,#REF!,$Z$2,#REF!,$AK$1)</f>
        <v>#REF!</v>
      </c>
      <c r="AA395" s="69" t="e">
        <f ca="1">SUMIFS(#REF!,#REF!,A395,#REF!,$AA$2,#REF!,$AK$1)</f>
        <v>#REF!</v>
      </c>
      <c r="AB395" s="69" t="e">
        <f ca="1">SUMIFS(#REF!,#REF!,A395,#REF!,$AB$2,#REF!,$AK$1)</f>
        <v>#REF!</v>
      </c>
      <c r="AC395" s="48"/>
      <c r="AD395" s="76">
        <f>SUMIFS('Inventory Matrix'!$E:$E,'Inventory Matrix'!$G:$G,$AD$2,'Inventory Matrix'!$B:$B,$AK$1,'Inventory Matrix'!$C:$C,A395)</f>
        <v>0</v>
      </c>
      <c r="AE395" s="70">
        <f>SUMIFS('Inventory Matrix'!$E:$E,'Inventory Matrix'!$G:$G,$AE$2,'Inventory Matrix'!$B:$B,$AK$1,'Inventory Matrix'!$C:$C,A395)</f>
        <v>0</v>
      </c>
      <c r="AF395" s="70">
        <f>SUMIFS('Inventory Matrix'!$E:$E,'Inventory Matrix'!$G:$G,$AF$2,'Inventory Matrix'!$B:$B,$AK$1,'Inventory Matrix'!$C:$C,A395)</f>
        <v>0</v>
      </c>
      <c r="AG395" s="77">
        <f>SUMIFS('Inventory Matrix'!$E:$E,'Inventory Matrix'!$G:$G,$AG$2,'Inventory Matrix'!$B:$B,$AK$1,'Inventory Matrix'!$C:$C,A395)</f>
        <v>0</v>
      </c>
      <c r="AH395" s="167" t="str">
        <f t="shared" ca="1" si="53"/>
        <v>-</v>
      </c>
      <c r="AI395" s="168" t="str">
        <f t="shared" ca="1" si="54"/>
        <v>-</v>
      </c>
      <c r="AJ395" s="173">
        <f t="shared" ca="1" si="63"/>
        <v>0</v>
      </c>
      <c r="AK395" s="169">
        <f>SUMIFS(Stock!$D:$D,Stock!$A:$A,$AK$1,Stock!$C:$C,A395)</f>
        <v>0</v>
      </c>
      <c r="AL395" s="55"/>
      <c r="AM395" s="69" t="e">
        <f ca="1">SUMIFS(#REF!,#REF!,A395,#REF!,$AM$2,#REF!,$AZ$1)</f>
        <v>#REF!</v>
      </c>
      <c r="AN395" s="69" t="e">
        <f ca="1">SUMIFS(#REF!,#REF!,A395,#REF!,$AN$2,#REF!,$AZ$1)</f>
        <v>#REF!</v>
      </c>
      <c r="AO395" s="69" t="e">
        <f ca="1">SUMIFS(#REF!,#REF!,A395,#REF!,$AO$2,#REF!,$AZ$1)</f>
        <v>#REF!</v>
      </c>
      <c r="AP395" s="69" t="e">
        <f ca="1">SUMIFS(#REF!,#REF!,A395,#REF!,$AP$2,#REF!,$AZ$1)</f>
        <v>#REF!</v>
      </c>
      <c r="AQ395" s="69" t="e">
        <f ca="1">SUMIFS(#REF!,#REF!,A395,#REF!,$AQ$2,#REF!,$AZ$1)</f>
        <v>#REF!</v>
      </c>
      <c r="AR395" s="69" t="e">
        <f ca="1">SUMIFS(#REF!,#REF!,A395,#REF!,$AR$2,#REF!,$AZ$1)</f>
        <v>#REF!</v>
      </c>
      <c r="AS395" s="81"/>
      <c r="AT395" s="82">
        <f>SUMIFS('Inventory Matrix'!$E:$E,'Inventory Matrix'!$G:$G,$AT$2,'Inventory Matrix'!$B:$B,$AZ$1,'Inventory Matrix'!$C:$C,A395)</f>
        <v>0</v>
      </c>
      <c r="AU395" s="82">
        <f>SUMIFS('Inventory Matrix'!$E:$E,'Inventory Matrix'!$G:$G,$AU$2,'Inventory Matrix'!$B:$B,$AZ$1,'Inventory Matrix'!$C:$C,A395)</f>
        <v>0</v>
      </c>
      <c r="AV395" s="82">
        <f>SUMIFS('Inventory Matrix'!$E:$E,'Inventory Matrix'!$G:$G,$AV$2,'Inventory Matrix'!$B:$B,$AZ$1,'Inventory Matrix'!$C:$C,A395)</f>
        <v>0</v>
      </c>
      <c r="AW395" s="83">
        <f>SUMIFS('Inventory Matrix'!$E:$E,'Inventory Matrix'!$G:$G,$AW$2,'Inventory Matrix'!$B:$B,$AZ$1,'Inventory Matrix'!$C:$C,A395)</f>
        <v>0</v>
      </c>
      <c r="AX395" s="85" t="str">
        <f t="shared" ca="1" si="55"/>
        <v>-</v>
      </c>
      <c r="AY395" s="88">
        <f t="shared" ca="1" si="56"/>
        <v>0</v>
      </c>
      <c r="AZ395" s="87">
        <f>SUMIFS(Stock!$D:$D,Stock!$A:$A,$AZ$1,Stock!$C:$C,A395)</f>
        <v>0</v>
      </c>
      <c r="BA395" s="55"/>
      <c r="BB395" s="69" t="e">
        <f ca="1">SUMIFS(#REF!,#REF!,A395,#REF!,$BB$2,#REF!,$BO$1)</f>
        <v>#REF!</v>
      </c>
      <c r="BC395" s="69" t="e">
        <f ca="1">SUMIFS(#REF!,#REF!,A395,#REF!,$BC$2,#REF!,$BO$1)</f>
        <v>#REF!</v>
      </c>
      <c r="BD395" s="69" t="e">
        <f ca="1">SUMIFS(#REF!,#REF!,A395,#REF!,$BD$2,#REF!,$BO$1)</f>
        <v>#REF!</v>
      </c>
      <c r="BE395" s="69" t="e">
        <f ca="1">SUMIFS(#REF!,#REF!,A395,#REF!,$BE$2,#REF!,$BO$1)</f>
        <v>#REF!</v>
      </c>
      <c r="BF395" s="69" t="e">
        <f ca="1">SUMIFS(#REF!,#REF!,A395,#REF!,$BF$2,#REF!,$BO$1)</f>
        <v>#REF!</v>
      </c>
      <c r="BG395" s="69" t="e">
        <f ca="1">SUMIFS(#REF!,#REF!,A395,#REF!,$BG$2,#REF!,$BO$1)</f>
        <v>#REF!</v>
      </c>
      <c r="BH395" s="60"/>
      <c r="BI395" s="82">
        <f>SUMIFS('Inventory Matrix'!$E:$E,'Inventory Matrix'!$G:$G,$BI$2,'Inventory Matrix'!$B:$B,$BO$1,'Inventory Matrix'!$C:$C,A395)</f>
        <v>0</v>
      </c>
      <c r="BJ395" s="82">
        <f>SUMIFS('Inventory Matrix'!$E:$E,'Inventory Matrix'!$G:$G,$BJ$2,'Inventory Matrix'!$B:$B,$BO$1,'Inventory Matrix'!$C:$C,A395)</f>
        <v>0</v>
      </c>
      <c r="BK395" s="82">
        <f>SUMIFS('Inventory Matrix'!$E:$E,'Inventory Matrix'!$G:$G,$BK$2,'Inventory Matrix'!$B:$B,$BO$1,'Inventory Matrix'!$C:$C,A395)</f>
        <v>0</v>
      </c>
      <c r="BL395" s="83">
        <f>SUMIFS('Inventory Matrix'!$E:$E,'Inventory Matrix'!$G:$G,$BL$2,'Inventory Matrix'!$B:$B,$BO$1,'Inventory Matrix'!$C:$C,A395)</f>
        <v>0</v>
      </c>
      <c r="BM395" s="85" t="str">
        <f t="shared" ca="1" si="57"/>
        <v>-</v>
      </c>
      <c r="BN395" s="86">
        <f t="shared" ca="1" si="58"/>
        <v>0</v>
      </c>
      <c r="BO395" s="87">
        <f>SUMIFS(Stock!$D:$D,Stock!$A:$A,$BO$1,Stock!$C:$C,A395)</f>
        <v>0</v>
      </c>
      <c r="BP395" s="55"/>
      <c r="BQ395" s="69" t="e">
        <f ca="1">SUMIFS(#REF!,#REF!,A395,#REF!,$BQ$2,#REF!,$CD$1)</f>
        <v>#REF!</v>
      </c>
      <c r="BR395" s="69" t="e">
        <f ca="1">SUMIFS(#REF!,#REF!,A395,#REF!,$BR$2,#REF!,$CD$1)</f>
        <v>#REF!</v>
      </c>
      <c r="BS395" s="69" t="e">
        <f ca="1">SUMIFS(#REF!,#REF!,A395,#REF!,$BS$2,#REF!,$CD$1)</f>
        <v>#REF!</v>
      </c>
      <c r="BT395" s="69" t="e">
        <f ca="1">SUMIFS(#REF!,#REF!,A395,#REF!,$BT$2,#REF!,$CD$1)</f>
        <v>#REF!</v>
      </c>
      <c r="BU395" s="69" t="e">
        <f ca="1">SUMIFS(#REF!,#REF!,A395,#REF!,$BU$2,#REF!,$CD$1)</f>
        <v>#REF!</v>
      </c>
      <c r="BV395" s="69" t="e">
        <f ca="1">SUMIFS(#REF!,#REF!,A395,#REF!,$BV$2,#REF!,$CD$1)</f>
        <v>#REF!</v>
      </c>
      <c r="BW395" s="60"/>
      <c r="BX395" s="82">
        <f>SUMIFS('Inventory Matrix'!$E:$E,'Inventory Matrix'!$G:$G,$BX$2,'Inventory Matrix'!$B:$B,$CD$1,'Inventory Matrix'!$C:$C,A395)</f>
        <v>0</v>
      </c>
      <c r="BY395" s="82">
        <f>SUMIFS('Inventory Matrix'!$E:$E,'Inventory Matrix'!$G:$G,$BY$2,'Inventory Matrix'!$B:$B,$CD$1,'Inventory Matrix'!$C:$C,A395)</f>
        <v>0</v>
      </c>
      <c r="BZ395" s="82">
        <f>SUMIFS('Inventory Matrix'!$E:$E,'Inventory Matrix'!$G:$G,$BZ$2,'Inventory Matrix'!$B:$B,$CD$1,'Inventory Matrix'!$C:$C,A395)</f>
        <v>0</v>
      </c>
      <c r="CA395" s="83">
        <f>SUMIFS('Inventory Matrix'!$E:$E,'Inventory Matrix'!$G:$G,$CA$2,'Inventory Matrix'!$B:$B,$CD$1,'Inventory Matrix'!$C:$C,A395)</f>
        <v>0</v>
      </c>
      <c r="CB395" s="85" t="str">
        <f t="shared" ca="1" si="59"/>
        <v>-</v>
      </c>
      <c r="CC395" s="88">
        <f t="shared" ca="1" si="60"/>
        <v>0</v>
      </c>
      <c r="CD395" s="87">
        <f>SUMIFS(Stock!$D:$D,Stock!$A:$A,$CD$1,Stock!$C:$C,A395)</f>
        <v>0</v>
      </c>
      <c r="CE395" s="55"/>
      <c r="CF395" s="69" t="e">
        <f ca="1">SUMIFS(#REF!,#REF!,A395,#REF!,$CF$2,#REF!,$CS$1)</f>
        <v>#REF!</v>
      </c>
      <c r="CG395" s="69" t="e">
        <f ca="1">SUMIFS(#REF!,#REF!,A395,#REF!,$CG$2,#REF!,$CS$1)</f>
        <v>#REF!</v>
      </c>
      <c r="CH395" s="69" t="e">
        <f ca="1">SUMIFS(#REF!,#REF!,A395,#REF!,$CH$2,#REF!,$CS$1)</f>
        <v>#REF!</v>
      </c>
      <c r="CI395" s="69" t="e">
        <f ca="1">SUMIFS(#REF!,#REF!,A395,#REF!,$CI$2,#REF!,$CS$1)</f>
        <v>#REF!</v>
      </c>
      <c r="CJ395" s="69" t="e">
        <f ca="1">SUMIFS(#REF!,#REF!,A395,#REF!,$CJ$2,#REF!,$CS$1)</f>
        <v>#REF!</v>
      </c>
      <c r="CK395" s="69" t="e">
        <f ca="1">SUMIFS(#REF!,#REF!,A395,#REF!,$CK$2,#REF!,$CS$1)</f>
        <v>#REF!</v>
      </c>
      <c r="CL395" s="60"/>
      <c r="CM395" s="82">
        <f>SUMIFS('Inventory Matrix'!$E:$E,'Inventory Matrix'!$G:$G,$CM$2,'Inventory Matrix'!$B:$B,$CD$1,'Inventory Matrix'!$C:$C,A395)</f>
        <v>0</v>
      </c>
      <c r="CN395" s="82">
        <f>SUMIFS('Inventory Matrix'!$E:$E,'Inventory Matrix'!$G:$G,$CN$2,'Inventory Matrix'!$B:$B,$CD$1,'Inventory Matrix'!$C:$C,A395)</f>
        <v>0</v>
      </c>
      <c r="CO395" s="82">
        <f>SUMIFS('Inventory Matrix'!$E:$E,'Inventory Matrix'!$G:$G,$CO$2,'Inventory Matrix'!$B:$B,$CD$1,'Inventory Matrix'!$C:$C,A395)</f>
        <v>0</v>
      </c>
      <c r="CP395" s="83">
        <f>SUMIFS('Inventory Matrix'!$E:$E,'Inventory Matrix'!$G:$G,$CP$2,'Inventory Matrix'!$B:$B,$CD$1,'Inventory Matrix'!$C:$C,A395)</f>
        <v>0</v>
      </c>
      <c r="CQ395" s="85" t="str">
        <f t="shared" ca="1" si="61"/>
        <v>-</v>
      </c>
      <c r="CR395" s="88">
        <f t="shared" ca="1" si="62"/>
        <v>0</v>
      </c>
      <c r="CS395" s="87">
        <f>SUMIFS(Stock!$D:$D,Stock!$A:$A,$CS$1,Stock!$C:$C,A395)</f>
        <v>0</v>
      </c>
      <c r="CT395" s="64"/>
      <c r="CU395" s="89">
        <f>SUMIFS(Stock!$D:$D,Stock!$A:$A,$CU$1,Stock!$C:$C,A395)</f>
        <v>0</v>
      </c>
      <c r="CV395" s="64"/>
      <c r="CW395" s="69" t="e">
        <f ca="1">SUMIFS(#REF!,#REF!,A395,#REF!,$CW$2,#REF!,$DC$1)</f>
        <v>#REF!</v>
      </c>
      <c r="CX395" s="69" t="e">
        <f ca="1">SUMIFS(#REF!,#REF!,A395,#REF!,$CX$2,#REF!,$DC$1)</f>
        <v>#REF!</v>
      </c>
      <c r="CY395" s="69" t="e">
        <f ca="1">SUMIFS(#REF!,#REF!,A395,#REF!,$CY$2,#REF!,$DC$1)</f>
        <v>#REF!</v>
      </c>
      <c r="CZ395" s="69" t="e">
        <f ca="1">SUMIFS(#REF!,#REF!,A395,#REF!,$CZ$2,#REF!,$DC$1)</f>
        <v>#REF!</v>
      </c>
      <c r="DA395" s="69" t="e">
        <f ca="1">SUMIFS(#REF!,#REF!,A395,#REF!,$DA$2,#REF!,$DC$1)</f>
        <v>#REF!</v>
      </c>
      <c r="DB395" s="69" t="e">
        <f ca="1">SUMIFS(#REF!,#REF!,A395,#REF!,$DB$2,#REF!,$DC$1)</f>
        <v>#REF!</v>
      </c>
      <c r="DC395" s="89">
        <f>SUMIFS(Stock!$D:$D,Stock!$A:$A,$DC$1,Stock!$C:$C,A395)</f>
        <v>0</v>
      </c>
      <c r="DD395" s="89">
        <f>SUMIFS(Stock!$D:$D,Stock!$A:$A,$DD$1,Stock!$C:$C,A395)</f>
        <v>0</v>
      </c>
      <c r="DE395" s="89">
        <f>SUMIFS(Stock!$D:$D,Stock!$A:$A,$DE$1,Stock!$C:$C,A395)</f>
        <v>0</v>
      </c>
      <c r="DF395" s="66"/>
      <c r="DG395" s="66"/>
      <c r="DH395" s="90">
        <f>SUMIFS('Inventory Matrix'!$E:$E,'Inventory Matrix'!$B:$B,$DH$2,'Inventory Matrix'!$G:$G,$DM$2,'Inventory Matrix'!$C:$C,A395)</f>
        <v>0</v>
      </c>
      <c r="DI395" s="90">
        <f>SUMIFS('Inventory Matrix'!$E:$E,'Inventory Matrix'!$B:$B,$DI$2,'Inventory Matrix'!$G:$G,$DM$2,'Inventory Matrix'!$C:$C,A395)</f>
        <v>0</v>
      </c>
      <c r="DJ395" s="90">
        <f>SUMIFS('Inventory Matrix'!$E:$E,'Inventory Matrix'!$B:$B,$DJ$2,'Inventory Matrix'!$G:$G,$DM$2,'Inventory Matrix'!$C:$C,A395)</f>
        <v>0</v>
      </c>
      <c r="DK395" s="90">
        <f>SUMIFS('Inventory Matrix'!$E:$E,'Inventory Matrix'!$B:$B,$DK$2,'Inventory Matrix'!$G:$G,$DM$2,'Inventory Matrix'!$C:$C,A395)</f>
        <v>0</v>
      </c>
      <c r="DL395" s="90">
        <f>SUMIFS('Inventory Matrix'!$E:$E,'Inventory Matrix'!$B:$B,$DL$2,'Inventory Matrix'!$G:$G,$DM$2,'Inventory Matrix'!$C:$C,A395)</f>
        <v>0</v>
      </c>
      <c r="DM395" s="91">
        <f>SUMIFS('Inventory Matrix'!$E:$E,'Inventory Matrix'!$G:$G,$DM$2,'Inventory Matrix'!$C:$C,A395)</f>
        <v>0</v>
      </c>
      <c r="DN395" s="48"/>
      <c r="DO395" s="90">
        <f>SUMIFS('Inventory Matrix'!$E:$E,'Inventory Matrix'!$B:$B,$DO$2,'Inventory Matrix'!$G:$G,$DT$2,'Inventory Matrix'!$C:$C,A395)</f>
        <v>0</v>
      </c>
      <c r="DP395" s="90">
        <f>SUMIFS('Inventory Matrix'!$E:$E,'Inventory Matrix'!$B:$B,$DP$2,'Inventory Matrix'!$G:$G,$DT$2,'Inventory Matrix'!$C:$C,A395)</f>
        <v>0</v>
      </c>
      <c r="DQ395" s="90">
        <f>SUMIFS('Inventory Matrix'!$E:$E,'Inventory Matrix'!$B:$B,$DQ$2,'Inventory Matrix'!$G:$G,$DT$2,'Inventory Matrix'!$C:$C,A395)</f>
        <v>0</v>
      </c>
      <c r="DR395" s="90">
        <f>SUMIFS('Inventory Matrix'!$E:$E,'Inventory Matrix'!$B:$B,$DR$2,'Inventory Matrix'!$G:$G,$DT$2,'Inventory Matrix'!$C:$C,A395)</f>
        <v>0</v>
      </c>
      <c r="DS395" s="90">
        <f>SUMIFS('Inventory Matrix'!$E:$E,'Inventory Matrix'!$B:$B,$DS$2,'Inventory Matrix'!$G:$G,$DT$2,'Inventory Matrix'!$C:$C,A395)</f>
        <v>0</v>
      </c>
      <c r="DT395" s="91">
        <f>SUMIFS('Inventory Matrix'!$E:$E,'Inventory Matrix'!$G:$G,$DT$2,'Inventory Matrix'!$C:$C,A395)</f>
        <v>0</v>
      </c>
      <c r="DU395" s="44"/>
      <c r="DV395" s="90">
        <f>SUMIFS('Inventory Matrix'!$E:$E,'Inventory Matrix'!$B:$B,$DV$2,'Inventory Matrix'!$G:$G,$EA$2,'Inventory Matrix'!$C:$C,A395)</f>
        <v>0</v>
      </c>
      <c r="DW395" s="90">
        <f>SUMIFS('Inventory Matrix'!$E:$E,'Inventory Matrix'!$B:$B,$DW$2,'Inventory Matrix'!$G:$G,$EA$2,'Inventory Matrix'!$C:$C,A395)</f>
        <v>0</v>
      </c>
      <c r="DX395" s="90">
        <f>SUMIFS('Inventory Matrix'!$E:$E,'Inventory Matrix'!$B:$B,$DX$2,'Inventory Matrix'!$G:$G,$EA$2,'Inventory Matrix'!$C:$C,A395)</f>
        <v>0</v>
      </c>
      <c r="DY395" s="90">
        <f>SUMIFS('Inventory Matrix'!$E:$E,'Inventory Matrix'!$B:$B,$DY$2,'Inventory Matrix'!$G:$G,$EA$2,'Inventory Matrix'!$C:$C,A395)</f>
        <v>0</v>
      </c>
      <c r="DZ395" s="90">
        <f>SUMIFS('Inventory Matrix'!$E:$E,'Inventory Matrix'!$B:$B,$DZ$2,'Inventory Matrix'!$G:$G,$EA$2,'Inventory Matrix'!$C:$C,A395)</f>
        <v>0</v>
      </c>
      <c r="EA395" s="91">
        <f>SUMIFS('Inventory Matrix'!$E:$E,'Inventory Matrix'!$G:$G,$EA$2,'Inventory Matrix'!$C:$C,A395)</f>
        <v>0</v>
      </c>
      <c r="EB395" s="44"/>
      <c r="EC395" s="90">
        <f>SUMIFS('Inventory Matrix'!$E:$E,'Inventory Matrix'!$B:$B,$EC$2,'Inventory Matrix'!$G:$G,$EH$2,'Inventory Matrix'!$C:$C,A395)</f>
        <v>0</v>
      </c>
      <c r="ED395" s="90">
        <f>SUMIFS('Inventory Matrix'!$E:$E,'Inventory Matrix'!$B:$B,$ED$2,'Inventory Matrix'!$G:$G,$EH$2,'Inventory Matrix'!$C:$C,A395)</f>
        <v>0</v>
      </c>
      <c r="EE395" s="90">
        <f>SUMIFS('Inventory Matrix'!$E:$E,'Inventory Matrix'!$B:$B,$EE$2,'Inventory Matrix'!$G:$G,$EH$2,'Inventory Matrix'!$C:$C,A395)</f>
        <v>0</v>
      </c>
      <c r="EF395" s="90">
        <f>SUMIFS('Inventory Matrix'!$E:$E,'Inventory Matrix'!$B:$B,$EF$2,'Inventory Matrix'!$G:$G,$EH$2,'Inventory Matrix'!$C:$C,A395)</f>
        <v>0</v>
      </c>
      <c r="EG395" s="90">
        <f>SUMIFS('Inventory Matrix'!$E:$E,'Inventory Matrix'!$B:$B,$EG$2,'Inventory Matrix'!$G:$G,$EH$2,'Inventory Matrix'!$C:$C,A395)</f>
        <v>0</v>
      </c>
      <c r="EH395" s="91">
        <f>SUMIFS('Inventory Matrix'!$E:$E,'Inventory Matrix'!$G:$G,$EH$2,'Inventory Matrix'!$C:$C,A395)</f>
        <v>0</v>
      </c>
      <c r="EI395" s="44"/>
    </row>
    <row r="396" spans="1:139" ht="13" x14ac:dyDescent="0.15">
      <c r="A396" s="38" t="str">
        <f t="shared" si="49"/>
        <v>MH073</v>
      </c>
      <c r="B396" s="39" t="s">
        <v>2240</v>
      </c>
      <c r="C396" s="40" t="s">
        <v>2666</v>
      </c>
      <c r="D396" s="40" t="s">
        <v>2667</v>
      </c>
      <c r="E396" s="41">
        <f t="shared" si="50"/>
        <v>0</v>
      </c>
      <c r="F396" s="41">
        <f>SUMIFS(Stock!$D:$D,Stock!$C:$C,A396)</f>
        <v>0</v>
      </c>
      <c r="G396" s="42" t="e">
        <f t="shared" ca="1" si="51"/>
        <v>#REF!</v>
      </c>
      <c r="H396" s="43">
        <f t="shared" ca="1" si="52"/>
        <v>0</v>
      </c>
      <c r="I396" s="44"/>
      <c r="J396" s="38" t="e">
        <f ca="1">SUMIFS(#REF!,#REF!,A396,#REF!,$J$2)</f>
        <v>#REF!</v>
      </c>
      <c r="K396" s="38" t="e">
        <f ca="1">SUMIFS(#REF!,#REF!,A396,#REF!,$K$2)</f>
        <v>#REF!</v>
      </c>
      <c r="L396" s="38" t="e">
        <f ca="1">SUMIFS(#REF!,#REF!,A396,#REF!,$L$2)</f>
        <v>#REF!</v>
      </c>
      <c r="M396" s="38" t="e">
        <f ca="1">SUMIFS(#REF!,#REF!,A396,#REF!,$M$2)</f>
        <v>#REF!</v>
      </c>
      <c r="N396" s="38" t="e">
        <f ca="1">SUMIFS(#REF!,#REF!,A396,#REF!,$N$2)</f>
        <v>#REF!</v>
      </c>
      <c r="O396" s="38" t="e">
        <f ca="1">SUMIFS(#REF!,#REF!,A396,#REF!,$O$2)</f>
        <v>#REF!</v>
      </c>
      <c r="P396" s="38" t="e">
        <f ca="1">SUMIFS(#REF!,#REF!,A396,#REF!,$P$2)</f>
        <v>#REF!</v>
      </c>
      <c r="Q396" s="38" t="e">
        <f ca="1">SUMIFS(#REF!,#REF!,A396,#REF!,$Q$2)</f>
        <v>#REF!</v>
      </c>
      <c r="R396" s="38" t="e">
        <f ca="1">SUMIFS(#REF!,#REF!,A396,#REF!,$R$2)</f>
        <v>#REF!</v>
      </c>
      <c r="S396" s="38" t="e">
        <f ca="1">SUMIFS(#REF!,#REF!,A396,#REF!,$S$2)</f>
        <v>#REF!</v>
      </c>
      <c r="T396" s="45"/>
      <c r="U396" s="44"/>
      <c r="V396" s="46"/>
      <c r="W396" s="38" t="e">
        <f ca="1">SUMIFS(#REF!,#REF!,A396,#REF!,$W$2,#REF!,$AK$1)</f>
        <v>#REF!</v>
      </c>
      <c r="X396" s="38" t="e">
        <f ca="1">SUMIFS(#REF!,#REF!,A396,#REF!,$X$2,#REF!,$AK$1)</f>
        <v>#REF!</v>
      </c>
      <c r="Y396" s="38" t="e">
        <f ca="1">SUMIFS(#REF!,#REF!,A396,#REF!,$Y$2,#REF!,$AK$1)</f>
        <v>#REF!</v>
      </c>
      <c r="Z396" s="38" t="e">
        <f ca="1">SUMIFS(#REF!,#REF!,A396,#REF!,$Z$2,#REF!,$AK$1)</f>
        <v>#REF!</v>
      </c>
      <c r="AA396" s="38" t="e">
        <f ca="1">SUMIFS(#REF!,#REF!,A396,#REF!,$AA$2,#REF!,$AK$1)</f>
        <v>#REF!</v>
      </c>
      <c r="AB396" s="38" t="e">
        <f ca="1">SUMIFS(#REF!,#REF!,A396,#REF!,$AB$2,#REF!,$AK$1)</f>
        <v>#REF!</v>
      </c>
      <c r="AC396" s="48"/>
      <c r="AD396" s="92">
        <f>SUMIFS('Inventory Matrix'!$E:$E,'Inventory Matrix'!$G:$G,$AD$2,'Inventory Matrix'!$B:$B,$AK$1,'Inventory Matrix'!$C:$C,A396)</f>
        <v>0</v>
      </c>
      <c r="AE396" s="39">
        <f>SUMIFS('Inventory Matrix'!$E:$E,'Inventory Matrix'!$G:$G,$AE$2,'Inventory Matrix'!$B:$B,$AK$1,'Inventory Matrix'!$C:$C,A396)</f>
        <v>0</v>
      </c>
      <c r="AF396" s="39">
        <f>SUMIFS('Inventory Matrix'!$E:$E,'Inventory Matrix'!$G:$G,$AF$2,'Inventory Matrix'!$B:$B,$AK$1,'Inventory Matrix'!$C:$C,A396)</f>
        <v>0</v>
      </c>
      <c r="AG396" s="93">
        <f>SUMIFS('Inventory Matrix'!$E:$E,'Inventory Matrix'!$G:$G,$AG$2,'Inventory Matrix'!$B:$B,$AK$1,'Inventory Matrix'!$C:$C,A396)</f>
        <v>0</v>
      </c>
      <c r="AH396" s="170" t="str">
        <f t="shared" ca="1" si="53"/>
        <v>-</v>
      </c>
      <c r="AI396" s="171" t="str">
        <f t="shared" ca="1" si="54"/>
        <v>-</v>
      </c>
      <c r="AJ396" s="174">
        <f t="shared" ca="1" si="63"/>
        <v>0</v>
      </c>
      <c r="AK396" s="172">
        <f>SUMIFS(Stock!$D:$D,Stock!$A:$A,$AK$1,Stock!$C:$C,A396)</f>
        <v>0</v>
      </c>
      <c r="AL396" s="55"/>
      <c r="AM396" s="38" t="e">
        <f ca="1">SUMIFS(#REF!,#REF!,A396,#REF!,$AM$2,#REF!,$AZ$1)</f>
        <v>#REF!</v>
      </c>
      <c r="AN396" s="38" t="e">
        <f ca="1">SUMIFS(#REF!,#REF!,A396,#REF!,$AN$2,#REF!,$AZ$1)</f>
        <v>#REF!</v>
      </c>
      <c r="AO396" s="38" t="e">
        <f ca="1">SUMIFS(#REF!,#REF!,A396,#REF!,$AO$2,#REF!,$AZ$1)</f>
        <v>#REF!</v>
      </c>
      <c r="AP396" s="38" t="e">
        <f ca="1">SUMIFS(#REF!,#REF!,A396,#REF!,$AP$2,#REF!,$AZ$1)</f>
        <v>#REF!</v>
      </c>
      <c r="AQ396" s="38" t="e">
        <f ca="1">SUMIFS(#REF!,#REF!,A396,#REF!,$AQ$2,#REF!,$AZ$1)</f>
        <v>#REF!</v>
      </c>
      <c r="AR396" s="38" t="e">
        <f ca="1">SUMIFS(#REF!,#REF!,A396,#REF!,$AR$2,#REF!,$AZ$1)</f>
        <v>#REF!</v>
      </c>
      <c r="AS396" s="81"/>
      <c r="AT396" s="49">
        <f>SUMIFS('Inventory Matrix'!$E:$E,'Inventory Matrix'!$G:$G,$AT$2,'Inventory Matrix'!$B:$B,$AZ$1,'Inventory Matrix'!$C:$C,A396)</f>
        <v>0</v>
      </c>
      <c r="AU396" s="49">
        <f>SUMIFS('Inventory Matrix'!$E:$E,'Inventory Matrix'!$G:$G,$AU$2,'Inventory Matrix'!$B:$B,$AZ$1,'Inventory Matrix'!$C:$C,A396)</f>
        <v>0</v>
      </c>
      <c r="AV396" s="49">
        <f>SUMIFS('Inventory Matrix'!$E:$E,'Inventory Matrix'!$G:$G,$AV$2,'Inventory Matrix'!$B:$B,$AZ$1,'Inventory Matrix'!$C:$C,A396)</f>
        <v>0</v>
      </c>
      <c r="AW396" s="57">
        <f>SUMIFS('Inventory Matrix'!$E:$E,'Inventory Matrix'!$G:$G,$AW$2,'Inventory Matrix'!$B:$B,$AZ$1,'Inventory Matrix'!$C:$C,A396)</f>
        <v>0</v>
      </c>
      <c r="AX396" s="96" t="str">
        <f t="shared" ca="1" si="55"/>
        <v>-</v>
      </c>
      <c r="AY396" s="63">
        <f t="shared" ca="1" si="56"/>
        <v>0</v>
      </c>
      <c r="AZ396" s="97">
        <f>SUMIFS(Stock!$D:$D,Stock!$A:$A,$AZ$1,Stock!$C:$C,A396)</f>
        <v>0</v>
      </c>
      <c r="BA396" s="55"/>
      <c r="BB396" s="38" t="e">
        <f ca="1">SUMIFS(#REF!,#REF!,A396,#REF!,$BB$2,#REF!,$BO$1)</f>
        <v>#REF!</v>
      </c>
      <c r="BC396" s="38" t="e">
        <f ca="1">SUMIFS(#REF!,#REF!,A396,#REF!,$BC$2,#REF!,$BO$1)</f>
        <v>#REF!</v>
      </c>
      <c r="BD396" s="38" t="e">
        <f ca="1">SUMIFS(#REF!,#REF!,A396,#REF!,$BD$2,#REF!,$BO$1)</f>
        <v>#REF!</v>
      </c>
      <c r="BE396" s="38" t="e">
        <f ca="1">SUMIFS(#REF!,#REF!,A396,#REF!,$BE$2,#REF!,$BO$1)</f>
        <v>#REF!</v>
      </c>
      <c r="BF396" s="38" t="e">
        <f ca="1">SUMIFS(#REF!,#REF!,A396,#REF!,$BF$2,#REF!,$BO$1)</f>
        <v>#REF!</v>
      </c>
      <c r="BG396" s="38" t="e">
        <f ca="1">SUMIFS(#REF!,#REF!,A396,#REF!,$BG$2,#REF!,$BO$1)</f>
        <v>#REF!</v>
      </c>
      <c r="BH396" s="60"/>
      <c r="BI396" s="49">
        <f>SUMIFS('Inventory Matrix'!$E:$E,'Inventory Matrix'!$G:$G,$BI$2,'Inventory Matrix'!$B:$B,$BO$1,'Inventory Matrix'!$C:$C,A396)</f>
        <v>0</v>
      </c>
      <c r="BJ396" s="49">
        <f>SUMIFS('Inventory Matrix'!$E:$E,'Inventory Matrix'!$G:$G,$BJ$2,'Inventory Matrix'!$B:$B,$BO$1,'Inventory Matrix'!$C:$C,A396)</f>
        <v>0</v>
      </c>
      <c r="BK396" s="49">
        <f>SUMIFS('Inventory Matrix'!$E:$E,'Inventory Matrix'!$G:$G,$BK$2,'Inventory Matrix'!$B:$B,$BO$1,'Inventory Matrix'!$C:$C,A396)</f>
        <v>0</v>
      </c>
      <c r="BL396" s="57">
        <f>SUMIFS('Inventory Matrix'!$E:$E,'Inventory Matrix'!$G:$G,$BL$2,'Inventory Matrix'!$B:$B,$BO$1,'Inventory Matrix'!$C:$C,A396)</f>
        <v>0</v>
      </c>
      <c r="BM396" s="96" t="str">
        <f t="shared" ca="1" si="57"/>
        <v>-</v>
      </c>
      <c r="BN396" s="62">
        <f t="shared" ca="1" si="58"/>
        <v>0</v>
      </c>
      <c r="BO396" s="97">
        <f>SUMIFS(Stock!$D:$D,Stock!$A:$A,$BO$1,Stock!$C:$C,A396)</f>
        <v>0</v>
      </c>
      <c r="BP396" s="55"/>
      <c r="BQ396" s="38" t="e">
        <f ca="1">SUMIFS(#REF!,#REF!,A396,#REF!,$BQ$2,#REF!,$CD$1)</f>
        <v>#REF!</v>
      </c>
      <c r="BR396" s="38" t="e">
        <f ca="1">SUMIFS(#REF!,#REF!,A396,#REF!,$BR$2,#REF!,$CD$1)</f>
        <v>#REF!</v>
      </c>
      <c r="BS396" s="38" t="e">
        <f ca="1">SUMIFS(#REF!,#REF!,A396,#REF!,$BS$2,#REF!,$CD$1)</f>
        <v>#REF!</v>
      </c>
      <c r="BT396" s="38" t="e">
        <f ca="1">SUMIFS(#REF!,#REF!,A396,#REF!,$BT$2,#REF!,$CD$1)</f>
        <v>#REF!</v>
      </c>
      <c r="BU396" s="38" t="e">
        <f ca="1">SUMIFS(#REF!,#REF!,A396,#REF!,$BU$2,#REF!,$CD$1)</f>
        <v>#REF!</v>
      </c>
      <c r="BV396" s="38" t="e">
        <f ca="1">SUMIFS(#REF!,#REF!,A396,#REF!,$BV$2,#REF!,$CD$1)</f>
        <v>#REF!</v>
      </c>
      <c r="BW396" s="60"/>
      <c r="BX396" s="49">
        <f>SUMIFS('Inventory Matrix'!$E:$E,'Inventory Matrix'!$G:$G,$BX$2,'Inventory Matrix'!$B:$B,$CD$1,'Inventory Matrix'!$C:$C,A396)</f>
        <v>0</v>
      </c>
      <c r="BY396" s="49">
        <f>SUMIFS('Inventory Matrix'!$E:$E,'Inventory Matrix'!$G:$G,$BY$2,'Inventory Matrix'!$B:$B,$CD$1,'Inventory Matrix'!$C:$C,A396)</f>
        <v>0</v>
      </c>
      <c r="BZ396" s="49">
        <f>SUMIFS('Inventory Matrix'!$E:$E,'Inventory Matrix'!$G:$G,$BZ$2,'Inventory Matrix'!$B:$B,$CD$1,'Inventory Matrix'!$C:$C,A396)</f>
        <v>0</v>
      </c>
      <c r="CA396" s="57">
        <f>SUMIFS('Inventory Matrix'!$E:$E,'Inventory Matrix'!$G:$G,$CA$2,'Inventory Matrix'!$B:$B,$CD$1,'Inventory Matrix'!$C:$C,A396)</f>
        <v>0</v>
      </c>
      <c r="CB396" s="96" t="str">
        <f t="shared" ca="1" si="59"/>
        <v>-</v>
      </c>
      <c r="CC396" s="63">
        <f t="shared" ca="1" si="60"/>
        <v>0</v>
      </c>
      <c r="CD396" s="97">
        <f>SUMIFS(Stock!$D:$D,Stock!$A:$A,$CD$1,Stock!$C:$C,A396)</f>
        <v>0</v>
      </c>
      <c r="CE396" s="55"/>
      <c r="CF396" s="38" t="e">
        <f ca="1">SUMIFS(#REF!,#REF!,A396,#REF!,$CF$2,#REF!,$CS$1)</f>
        <v>#REF!</v>
      </c>
      <c r="CG396" s="38" t="e">
        <f ca="1">SUMIFS(#REF!,#REF!,A396,#REF!,$CG$2,#REF!,$CS$1)</f>
        <v>#REF!</v>
      </c>
      <c r="CH396" s="38" t="e">
        <f ca="1">SUMIFS(#REF!,#REF!,A396,#REF!,$CH$2,#REF!,$CS$1)</f>
        <v>#REF!</v>
      </c>
      <c r="CI396" s="38" t="e">
        <f ca="1">SUMIFS(#REF!,#REF!,A396,#REF!,$CI$2,#REF!,$CS$1)</f>
        <v>#REF!</v>
      </c>
      <c r="CJ396" s="38" t="e">
        <f ca="1">SUMIFS(#REF!,#REF!,A396,#REF!,$CJ$2,#REF!,$CS$1)</f>
        <v>#REF!</v>
      </c>
      <c r="CK396" s="38" t="e">
        <f ca="1">SUMIFS(#REF!,#REF!,A396,#REF!,$CK$2,#REF!,$CS$1)</f>
        <v>#REF!</v>
      </c>
      <c r="CL396" s="60"/>
      <c r="CM396" s="49">
        <f>SUMIFS('Inventory Matrix'!$E:$E,'Inventory Matrix'!$G:$G,$CM$2,'Inventory Matrix'!$B:$B,$CD$1,'Inventory Matrix'!$C:$C,A396)</f>
        <v>0</v>
      </c>
      <c r="CN396" s="49">
        <f>SUMIFS('Inventory Matrix'!$E:$E,'Inventory Matrix'!$G:$G,$CN$2,'Inventory Matrix'!$B:$B,$CD$1,'Inventory Matrix'!$C:$C,A396)</f>
        <v>0</v>
      </c>
      <c r="CO396" s="49">
        <f>SUMIFS('Inventory Matrix'!$E:$E,'Inventory Matrix'!$G:$G,$CO$2,'Inventory Matrix'!$B:$B,$CD$1,'Inventory Matrix'!$C:$C,A396)</f>
        <v>0</v>
      </c>
      <c r="CP396" s="57">
        <f>SUMIFS('Inventory Matrix'!$E:$E,'Inventory Matrix'!$G:$G,$CP$2,'Inventory Matrix'!$B:$B,$CD$1,'Inventory Matrix'!$C:$C,A396)</f>
        <v>0</v>
      </c>
      <c r="CQ396" s="96" t="str">
        <f t="shared" ca="1" si="61"/>
        <v>-</v>
      </c>
      <c r="CR396" s="63">
        <f t="shared" ca="1" si="62"/>
        <v>0</v>
      </c>
      <c r="CS396" s="97">
        <f>SUMIFS(Stock!$D:$D,Stock!$A:$A,$CS$1,Stock!$C:$C,A396)</f>
        <v>0</v>
      </c>
      <c r="CT396" s="64"/>
      <c r="CU396" s="65">
        <f>SUMIFS(Stock!$D:$D,Stock!$A:$A,$CU$1,Stock!$C:$C,A396)</f>
        <v>0</v>
      </c>
      <c r="CV396" s="64"/>
      <c r="CW396" s="38" t="e">
        <f ca="1">SUMIFS(#REF!,#REF!,A396,#REF!,$CW$2,#REF!,$DC$1)</f>
        <v>#REF!</v>
      </c>
      <c r="CX396" s="38" t="e">
        <f ca="1">SUMIFS(#REF!,#REF!,A396,#REF!,$CX$2,#REF!,$DC$1)</f>
        <v>#REF!</v>
      </c>
      <c r="CY396" s="38" t="e">
        <f ca="1">SUMIFS(#REF!,#REF!,A396,#REF!,$CY$2,#REF!,$DC$1)</f>
        <v>#REF!</v>
      </c>
      <c r="CZ396" s="38" t="e">
        <f ca="1">SUMIFS(#REF!,#REF!,A396,#REF!,$CZ$2,#REF!,$DC$1)</f>
        <v>#REF!</v>
      </c>
      <c r="DA396" s="38" t="e">
        <f ca="1">SUMIFS(#REF!,#REF!,A396,#REF!,$DA$2,#REF!,$DC$1)</f>
        <v>#REF!</v>
      </c>
      <c r="DB396" s="38" t="e">
        <f ca="1">SUMIFS(#REF!,#REF!,A396,#REF!,$DB$2,#REF!,$DC$1)</f>
        <v>#REF!</v>
      </c>
      <c r="DC396" s="65">
        <f>SUMIFS(Stock!$D:$D,Stock!$A:$A,$DC$1,Stock!$C:$C,A396)</f>
        <v>0</v>
      </c>
      <c r="DD396" s="65">
        <f>SUMIFS(Stock!$D:$D,Stock!$A:$A,$DD$1,Stock!$C:$C,A396)</f>
        <v>0</v>
      </c>
      <c r="DE396" s="65">
        <f>SUMIFS(Stock!$D:$D,Stock!$A:$A,$DE$1,Stock!$C:$C,A396)</f>
        <v>0</v>
      </c>
      <c r="DF396" s="66"/>
      <c r="DG396" s="66"/>
      <c r="DH396" s="67">
        <f>SUMIFS('Inventory Matrix'!$E:$E,'Inventory Matrix'!$B:$B,$DH$2,'Inventory Matrix'!$G:$G,$DM$2,'Inventory Matrix'!$C:$C,A396)</f>
        <v>0</v>
      </c>
      <c r="DI396" s="67">
        <f>SUMIFS('Inventory Matrix'!$E:$E,'Inventory Matrix'!$B:$B,$DI$2,'Inventory Matrix'!$G:$G,$DM$2,'Inventory Matrix'!$C:$C,A396)</f>
        <v>0</v>
      </c>
      <c r="DJ396" s="67">
        <f>SUMIFS('Inventory Matrix'!$E:$E,'Inventory Matrix'!$B:$B,$DJ$2,'Inventory Matrix'!$G:$G,$DM$2,'Inventory Matrix'!$C:$C,A396)</f>
        <v>0</v>
      </c>
      <c r="DK396" s="67">
        <f>SUMIFS('Inventory Matrix'!$E:$E,'Inventory Matrix'!$B:$B,$DK$2,'Inventory Matrix'!$G:$G,$DM$2,'Inventory Matrix'!$C:$C,A396)</f>
        <v>0</v>
      </c>
      <c r="DL396" s="67">
        <f>SUMIFS('Inventory Matrix'!$E:$E,'Inventory Matrix'!$B:$B,$DL$2,'Inventory Matrix'!$G:$G,$DM$2,'Inventory Matrix'!$C:$C,A396)</f>
        <v>0</v>
      </c>
      <c r="DM396" s="98">
        <f>SUMIFS('Inventory Matrix'!$E:$E,'Inventory Matrix'!$G:$G,$DM$2,'Inventory Matrix'!$C:$C,A396)</f>
        <v>0</v>
      </c>
      <c r="DN396" s="48"/>
      <c r="DO396" s="67">
        <f>SUMIFS('Inventory Matrix'!$E:$E,'Inventory Matrix'!$B:$B,$DO$2,'Inventory Matrix'!$G:$G,$DT$2,'Inventory Matrix'!$C:$C,A396)</f>
        <v>0</v>
      </c>
      <c r="DP396" s="67">
        <f>SUMIFS('Inventory Matrix'!$E:$E,'Inventory Matrix'!$B:$B,$DP$2,'Inventory Matrix'!$G:$G,$DT$2,'Inventory Matrix'!$C:$C,A396)</f>
        <v>0</v>
      </c>
      <c r="DQ396" s="67">
        <f>SUMIFS('Inventory Matrix'!$E:$E,'Inventory Matrix'!$B:$B,$DQ$2,'Inventory Matrix'!$G:$G,$DT$2,'Inventory Matrix'!$C:$C,A396)</f>
        <v>0</v>
      </c>
      <c r="DR396" s="67">
        <f>SUMIFS('Inventory Matrix'!$E:$E,'Inventory Matrix'!$B:$B,$DR$2,'Inventory Matrix'!$G:$G,$DT$2,'Inventory Matrix'!$C:$C,A396)</f>
        <v>0</v>
      </c>
      <c r="DS396" s="67">
        <f>SUMIFS('Inventory Matrix'!$E:$E,'Inventory Matrix'!$B:$B,$DS$2,'Inventory Matrix'!$G:$G,$DT$2,'Inventory Matrix'!$C:$C,A396)</f>
        <v>0</v>
      </c>
      <c r="DT396" s="98">
        <f>SUMIFS('Inventory Matrix'!$E:$E,'Inventory Matrix'!$G:$G,$DT$2,'Inventory Matrix'!$C:$C,A396)</f>
        <v>0</v>
      </c>
      <c r="DU396" s="44"/>
      <c r="DV396" s="67">
        <f>SUMIFS('Inventory Matrix'!$E:$E,'Inventory Matrix'!$B:$B,$DV$2,'Inventory Matrix'!$G:$G,$EA$2,'Inventory Matrix'!$C:$C,A396)</f>
        <v>0</v>
      </c>
      <c r="DW396" s="67">
        <f>SUMIFS('Inventory Matrix'!$E:$E,'Inventory Matrix'!$B:$B,$DW$2,'Inventory Matrix'!$G:$G,$EA$2,'Inventory Matrix'!$C:$C,A396)</f>
        <v>0</v>
      </c>
      <c r="DX396" s="67">
        <f>SUMIFS('Inventory Matrix'!$E:$E,'Inventory Matrix'!$B:$B,$DX$2,'Inventory Matrix'!$G:$G,$EA$2,'Inventory Matrix'!$C:$C,A396)</f>
        <v>0</v>
      </c>
      <c r="DY396" s="67">
        <f>SUMIFS('Inventory Matrix'!$E:$E,'Inventory Matrix'!$B:$B,$DY$2,'Inventory Matrix'!$G:$G,$EA$2,'Inventory Matrix'!$C:$C,A396)</f>
        <v>0</v>
      </c>
      <c r="DZ396" s="67">
        <f>SUMIFS('Inventory Matrix'!$E:$E,'Inventory Matrix'!$B:$B,$DZ$2,'Inventory Matrix'!$G:$G,$EA$2,'Inventory Matrix'!$C:$C,A396)</f>
        <v>0</v>
      </c>
      <c r="EA396" s="98">
        <f>SUMIFS('Inventory Matrix'!$E:$E,'Inventory Matrix'!$G:$G,$EA$2,'Inventory Matrix'!$C:$C,A396)</f>
        <v>0</v>
      </c>
      <c r="EB396" s="44"/>
      <c r="EC396" s="67">
        <f>SUMIFS('Inventory Matrix'!$E:$E,'Inventory Matrix'!$B:$B,$EC$2,'Inventory Matrix'!$G:$G,$EH$2,'Inventory Matrix'!$C:$C,A396)</f>
        <v>0</v>
      </c>
      <c r="ED396" s="67">
        <f>SUMIFS('Inventory Matrix'!$E:$E,'Inventory Matrix'!$B:$B,$ED$2,'Inventory Matrix'!$G:$G,$EH$2,'Inventory Matrix'!$C:$C,A396)</f>
        <v>0</v>
      </c>
      <c r="EE396" s="67">
        <f>SUMIFS('Inventory Matrix'!$E:$E,'Inventory Matrix'!$B:$B,$EE$2,'Inventory Matrix'!$G:$G,$EH$2,'Inventory Matrix'!$C:$C,A396)</f>
        <v>0</v>
      </c>
      <c r="EF396" s="67">
        <f>SUMIFS('Inventory Matrix'!$E:$E,'Inventory Matrix'!$B:$B,$EF$2,'Inventory Matrix'!$G:$G,$EH$2,'Inventory Matrix'!$C:$C,A396)</f>
        <v>0</v>
      </c>
      <c r="EG396" s="67">
        <f>SUMIFS('Inventory Matrix'!$E:$E,'Inventory Matrix'!$B:$B,$EG$2,'Inventory Matrix'!$G:$G,$EH$2,'Inventory Matrix'!$C:$C,A396)</f>
        <v>0</v>
      </c>
      <c r="EH396" s="98">
        <f>SUMIFS('Inventory Matrix'!$E:$E,'Inventory Matrix'!$G:$G,$EH$2,'Inventory Matrix'!$C:$C,A396)</f>
        <v>0</v>
      </c>
      <c r="EI396" s="44"/>
    </row>
    <row r="397" spans="1:139" ht="13" x14ac:dyDescent="0.15">
      <c r="A397" s="69" t="str">
        <f t="shared" si="49"/>
        <v>MM2T3</v>
      </c>
      <c r="B397" s="70" t="s">
        <v>2186</v>
      </c>
      <c r="C397" s="71" t="s">
        <v>2668</v>
      </c>
      <c r="D397" s="71" t="s">
        <v>2669</v>
      </c>
      <c r="E397" s="72">
        <f t="shared" si="50"/>
        <v>0</v>
      </c>
      <c r="F397" s="72">
        <f>SUMIFS(Stock!$D:$D,Stock!$C:$C,A397)</f>
        <v>0</v>
      </c>
      <c r="G397" s="73" t="e">
        <f t="shared" ca="1" si="51"/>
        <v>#REF!</v>
      </c>
      <c r="H397" s="74">
        <f t="shared" ca="1" si="52"/>
        <v>0</v>
      </c>
      <c r="I397" s="44"/>
      <c r="J397" s="69" t="e">
        <f ca="1">SUMIFS(#REF!,#REF!,A397,#REF!,$J$2)</f>
        <v>#REF!</v>
      </c>
      <c r="K397" s="69" t="e">
        <f ca="1">SUMIFS(#REF!,#REF!,A397,#REF!,$K$2)</f>
        <v>#REF!</v>
      </c>
      <c r="L397" s="69" t="e">
        <f ca="1">SUMIFS(#REF!,#REF!,A397,#REF!,$L$2)</f>
        <v>#REF!</v>
      </c>
      <c r="M397" s="69" t="e">
        <f ca="1">SUMIFS(#REF!,#REF!,A397,#REF!,$M$2)</f>
        <v>#REF!</v>
      </c>
      <c r="N397" s="69" t="e">
        <f ca="1">SUMIFS(#REF!,#REF!,A397,#REF!,$N$2)</f>
        <v>#REF!</v>
      </c>
      <c r="O397" s="69" t="e">
        <f ca="1">SUMIFS(#REF!,#REF!,A397,#REF!,$O$2)</f>
        <v>#REF!</v>
      </c>
      <c r="P397" s="69" t="e">
        <f ca="1">SUMIFS(#REF!,#REF!,A397,#REF!,$P$2)</f>
        <v>#REF!</v>
      </c>
      <c r="Q397" s="69" t="e">
        <f ca="1">SUMIFS(#REF!,#REF!,A397,#REF!,$Q$2)</f>
        <v>#REF!</v>
      </c>
      <c r="R397" s="69" t="e">
        <f ca="1">SUMIFS(#REF!,#REF!,A397,#REF!,$R$2)</f>
        <v>#REF!</v>
      </c>
      <c r="S397" s="69" t="e">
        <f ca="1">SUMIFS(#REF!,#REF!,A397,#REF!,$S$2)</f>
        <v>#REF!</v>
      </c>
      <c r="T397" s="75"/>
      <c r="U397" s="44"/>
      <c r="V397" s="46"/>
      <c r="W397" s="69" t="e">
        <f ca="1">SUMIFS(#REF!,#REF!,A397,#REF!,$W$2,#REF!,$AK$1)</f>
        <v>#REF!</v>
      </c>
      <c r="X397" s="69" t="e">
        <f ca="1">SUMIFS(#REF!,#REF!,A397,#REF!,$X$2,#REF!,$AK$1)</f>
        <v>#REF!</v>
      </c>
      <c r="Y397" s="69" t="e">
        <f ca="1">SUMIFS(#REF!,#REF!,A397,#REF!,$Y$2,#REF!,$AK$1)</f>
        <v>#REF!</v>
      </c>
      <c r="Z397" s="69" t="e">
        <f ca="1">SUMIFS(#REF!,#REF!,A397,#REF!,$Z$2,#REF!,$AK$1)</f>
        <v>#REF!</v>
      </c>
      <c r="AA397" s="69" t="e">
        <f ca="1">SUMIFS(#REF!,#REF!,A397,#REF!,$AA$2,#REF!,$AK$1)</f>
        <v>#REF!</v>
      </c>
      <c r="AB397" s="69" t="e">
        <f ca="1">SUMIFS(#REF!,#REF!,A397,#REF!,$AB$2,#REF!,$AK$1)</f>
        <v>#REF!</v>
      </c>
      <c r="AC397" s="48"/>
      <c r="AD397" s="76">
        <f>SUMIFS('Inventory Matrix'!$E:$E,'Inventory Matrix'!$G:$G,$AD$2,'Inventory Matrix'!$B:$B,$AK$1,'Inventory Matrix'!$C:$C,A397)</f>
        <v>0</v>
      </c>
      <c r="AE397" s="70">
        <f>SUMIFS('Inventory Matrix'!$E:$E,'Inventory Matrix'!$G:$G,$AE$2,'Inventory Matrix'!$B:$B,$AK$1,'Inventory Matrix'!$C:$C,A397)</f>
        <v>0</v>
      </c>
      <c r="AF397" s="70">
        <f>SUMIFS('Inventory Matrix'!$E:$E,'Inventory Matrix'!$G:$G,$AF$2,'Inventory Matrix'!$B:$B,$AK$1,'Inventory Matrix'!$C:$C,A397)</f>
        <v>0</v>
      </c>
      <c r="AG397" s="77">
        <f>SUMIFS('Inventory Matrix'!$E:$E,'Inventory Matrix'!$G:$G,$AG$2,'Inventory Matrix'!$B:$B,$AK$1,'Inventory Matrix'!$C:$C,A397)</f>
        <v>0</v>
      </c>
      <c r="AH397" s="167" t="str">
        <f t="shared" ca="1" si="53"/>
        <v>-</v>
      </c>
      <c r="AI397" s="168" t="str">
        <f t="shared" ca="1" si="54"/>
        <v>-</v>
      </c>
      <c r="AJ397" s="173">
        <f t="shared" ca="1" si="63"/>
        <v>0</v>
      </c>
      <c r="AK397" s="169">
        <f>SUMIFS(Stock!$D:$D,Stock!$A:$A,$AK$1,Stock!$C:$C,A397)</f>
        <v>0</v>
      </c>
      <c r="AL397" s="55"/>
      <c r="AM397" s="69" t="e">
        <f ca="1">SUMIFS(#REF!,#REF!,A397,#REF!,$AM$2,#REF!,$AZ$1)</f>
        <v>#REF!</v>
      </c>
      <c r="AN397" s="69" t="e">
        <f ca="1">SUMIFS(#REF!,#REF!,A397,#REF!,$AN$2,#REF!,$AZ$1)</f>
        <v>#REF!</v>
      </c>
      <c r="AO397" s="69" t="e">
        <f ca="1">SUMIFS(#REF!,#REF!,A397,#REF!,$AO$2,#REF!,$AZ$1)</f>
        <v>#REF!</v>
      </c>
      <c r="AP397" s="69" t="e">
        <f ca="1">SUMIFS(#REF!,#REF!,A397,#REF!,$AP$2,#REF!,$AZ$1)</f>
        <v>#REF!</v>
      </c>
      <c r="AQ397" s="69" t="e">
        <f ca="1">SUMIFS(#REF!,#REF!,A397,#REF!,$AQ$2,#REF!,$AZ$1)</f>
        <v>#REF!</v>
      </c>
      <c r="AR397" s="69" t="e">
        <f ca="1">SUMIFS(#REF!,#REF!,A397,#REF!,$AR$2,#REF!,$AZ$1)</f>
        <v>#REF!</v>
      </c>
      <c r="AS397" s="81"/>
      <c r="AT397" s="82">
        <f>SUMIFS('Inventory Matrix'!$E:$E,'Inventory Matrix'!$G:$G,$AT$2,'Inventory Matrix'!$B:$B,$AZ$1,'Inventory Matrix'!$C:$C,A397)</f>
        <v>0</v>
      </c>
      <c r="AU397" s="82">
        <f>SUMIFS('Inventory Matrix'!$E:$E,'Inventory Matrix'!$G:$G,$AU$2,'Inventory Matrix'!$B:$B,$AZ$1,'Inventory Matrix'!$C:$C,A397)</f>
        <v>0</v>
      </c>
      <c r="AV397" s="82">
        <f>SUMIFS('Inventory Matrix'!$E:$E,'Inventory Matrix'!$G:$G,$AV$2,'Inventory Matrix'!$B:$B,$AZ$1,'Inventory Matrix'!$C:$C,A397)</f>
        <v>0</v>
      </c>
      <c r="AW397" s="83">
        <f>SUMIFS('Inventory Matrix'!$E:$E,'Inventory Matrix'!$G:$G,$AW$2,'Inventory Matrix'!$B:$B,$AZ$1,'Inventory Matrix'!$C:$C,A397)</f>
        <v>0</v>
      </c>
      <c r="AX397" s="85" t="str">
        <f t="shared" ca="1" si="55"/>
        <v>-</v>
      </c>
      <c r="AY397" s="88">
        <f t="shared" ca="1" si="56"/>
        <v>0</v>
      </c>
      <c r="AZ397" s="87">
        <f>SUMIFS(Stock!$D:$D,Stock!$A:$A,$AZ$1,Stock!$C:$C,A397)</f>
        <v>0</v>
      </c>
      <c r="BA397" s="55"/>
      <c r="BB397" s="69" t="e">
        <f ca="1">SUMIFS(#REF!,#REF!,A397,#REF!,$BB$2,#REF!,$BO$1)</f>
        <v>#REF!</v>
      </c>
      <c r="BC397" s="69" t="e">
        <f ca="1">SUMIFS(#REF!,#REF!,A397,#REF!,$BC$2,#REF!,$BO$1)</f>
        <v>#REF!</v>
      </c>
      <c r="BD397" s="69" t="e">
        <f ca="1">SUMIFS(#REF!,#REF!,A397,#REF!,$BD$2,#REF!,$BO$1)</f>
        <v>#REF!</v>
      </c>
      <c r="BE397" s="69" t="e">
        <f ca="1">SUMIFS(#REF!,#REF!,A397,#REF!,$BE$2,#REF!,$BO$1)</f>
        <v>#REF!</v>
      </c>
      <c r="BF397" s="69" t="e">
        <f ca="1">SUMIFS(#REF!,#REF!,A397,#REF!,$BF$2,#REF!,$BO$1)</f>
        <v>#REF!</v>
      </c>
      <c r="BG397" s="69" t="e">
        <f ca="1">SUMIFS(#REF!,#REF!,A397,#REF!,$BG$2,#REF!,$BO$1)</f>
        <v>#REF!</v>
      </c>
      <c r="BH397" s="60"/>
      <c r="BI397" s="82">
        <f>SUMIFS('Inventory Matrix'!$E:$E,'Inventory Matrix'!$G:$G,$BI$2,'Inventory Matrix'!$B:$B,$BO$1,'Inventory Matrix'!$C:$C,A397)</f>
        <v>0</v>
      </c>
      <c r="BJ397" s="82">
        <f>SUMIFS('Inventory Matrix'!$E:$E,'Inventory Matrix'!$G:$G,$BJ$2,'Inventory Matrix'!$B:$B,$BO$1,'Inventory Matrix'!$C:$C,A397)</f>
        <v>0</v>
      </c>
      <c r="BK397" s="82">
        <f>SUMIFS('Inventory Matrix'!$E:$E,'Inventory Matrix'!$G:$G,$BK$2,'Inventory Matrix'!$B:$B,$BO$1,'Inventory Matrix'!$C:$C,A397)</f>
        <v>0</v>
      </c>
      <c r="BL397" s="83">
        <f>SUMIFS('Inventory Matrix'!$E:$E,'Inventory Matrix'!$G:$G,$BL$2,'Inventory Matrix'!$B:$B,$BO$1,'Inventory Matrix'!$C:$C,A397)</f>
        <v>0</v>
      </c>
      <c r="BM397" s="85" t="str">
        <f t="shared" ca="1" si="57"/>
        <v>-</v>
      </c>
      <c r="BN397" s="86">
        <f t="shared" ca="1" si="58"/>
        <v>0</v>
      </c>
      <c r="BO397" s="87">
        <f>SUMIFS(Stock!$D:$D,Stock!$A:$A,$BO$1,Stock!$C:$C,A397)</f>
        <v>0</v>
      </c>
      <c r="BP397" s="55"/>
      <c r="BQ397" s="69" t="e">
        <f ca="1">SUMIFS(#REF!,#REF!,A397,#REF!,$BQ$2,#REF!,$CD$1)</f>
        <v>#REF!</v>
      </c>
      <c r="BR397" s="69" t="e">
        <f ca="1">SUMIFS(#REF!,#REF!,A397,#REF!,$BR$2,#REF!,$CD$1)</f>
        <v>#REF!</v>
      </c>
      <c r="BS397" s="69" t="e">
        <f ca="1">SUMIFS(#REF!,#REF!,A397,#REF!,$BS$2,#REF!,$CD$1)</f>
        <v>#REF!</v>
      </c>
      <c r="BT397" s="69" t="e">
        <f ca="1">SUMIFS(#REF!,#REF!,A397,#REF!,$BT$2,#REF!,$CD$1)</f>
        <v>#REF!</v>
      </c>
      <c r="BU397" s="69" t="e">
        <f ca="1">SUMIFS(#REF!,#REF!,A397,#REF!,$BU$2,#REF!,$CD$1)</f>
        <v>#REF!</v>
      </c>
      <c r="BV397" s="69" t="e">
        <f ca="1">SUMIFS(#REF!,#REF!,A397,#REF!,$BV$2,#REF!,$CD$1)</f>
        <v>#REF!</v>
      </c>
      <c r="BW397" s="60"/>
      <c r="BX397" s="82">
        <f>SUMIFS('Inventory Matrix'!$E:$E,'Inventory Matrix'!$G:$G,$BX$2,'Inventory Matrix'!$B:$B,$CD$1,'Inventory Matrix'!$C:$C,A397)</f>
        <v>0</v>
      </c>
      <c r="BY397" s="82">
        <f>SUMIFS('Inventory Matrix'!$E:$E,'Inventory Matrix'!$G:$G,$BY$2,'Inventory Matrix'!$B:$B,$CD$1,'Inventory Matrix'!$C:$C,A397)</f>
        <v>0</v>
      </c>
      <c r="BZ397" s="82">
        <f>SUMIFS('Inventory Matrix'!$E:$E,'Inventory Matrix'!$G:$G,$BZ$2,'Inventory Matrix'!$B:$B,$CD$1,'Inventory Matrix'!$C:$C,A397)</f>
        <v>0</v>
      </c>
      <c r="CA397" s="83">
        <f>SUMIFS('Inventory Matrix'!$E:$E,'Inventory Matrix'!$G:$G,$CA$2,'Inventory Matrix'!$B:$B,$CD$1,'Inventory Matrix'!$C:$C,A397)</f>
        <v>0</v>
      </c>
      <c r="CB397" s="85" t="str">
        <f t="shared" ca="1" si="59"/>
        <v>-</v>
      </c>
      <c r="CC397" s="88">
        <f t="shared" ca="1" si="60"/>
        <v>0</v>
      </c>
      <c r="CD397" s="87">
        <f>SUMIFS(Stock!$D:$D,Stock!$A:$A,$CD$1,Stock!$C:$C,A397)</f>
        <v>0</v>
      </c>
      <c r="CE397" s="55"/>
      <c r="CF397" s="69" t="e">
        <f ca="1">SUMIFS(#REF!,#REF!,A397,#REF!,$CF$2,#REF!,$CS$1)</f>
        <v>#REF!</v>
      </c>
      <c r="CG397" s="69" t="e">
        <f ca="1">SUMIFS(#REF!,#REF!,A397,#REF!,$CG$2,#REF!,$CS$1)</f>
        <v>#REF!</v>
      </c>
      <c r="CH397" s="69" t="e">
        <f ca="1">SUMIFS(#REF!,#REF!,A397,#REF!,$CH$2,#REF!,$CS$1)</f>
        <v>#REF!</v>
      </c>
      <c r="CI397" s="69" t="e">
        <f ca="1">SUMIFS(#REF!,#REF!,A397,#REF!,$CI$2,#REF!,$CS$1)</f>
        <v>#REF!</v>
      </c>
      <c r="CJ397" s="69" t="e">
        <f ca="1">SUMIFS(#REF!,#REF!,A397,#REF!,$CJ$2,#REF!,$CS$1)</f>
        <v>#REF!</v>
      </c>
      <c r="CK397" s="69" t="e">
        <f ca="1">SUMIFS(#REF!,#REF!,A397,#REF!,$CK$2,#REF!,$CS$1)</f>
        <v>#REF!</v>
      </c>
      <c r="CL397" s="60"/>
      <c r="CM397" s="82">
        <f>SUMIFS('Inventory Matrix'!$E:$E,'Inventory Matrix'!$G:$G,$CM$2,'Inventory Matrix'!$B:$B,$CD$1,'Inventory Matrix'!$C:$C,A397)</f>
        <v>0</v>
      </c>
      <c r="CN397" s="82">
        <f>SUMIFS('Inventory Matrix'!$E:$E,'Inventory Matrix'!$G:$G,$CN$2,'Inventory Matrix'!$B:$B,$CD$1,'Inventory Matrix'!$C:$C,A397)</f>
        <v>0</v>
      </c>
      <c r="CO397" s="82">
        <f>SUMIFS('Inventory Matrix'!$E:$E,'Inventory Matrix'!$G:$G,$CO$2,'Inventory Matrix'!$B:$B,$CD$1,'Inventory Matrix'!$C:$C,A397)</f>
        <v>0</v>
      </c>
      <c r="CP397" s="83">
        <f>SUMIFS('Inventory Matrix'!$E:$E,'Inventory Matrix'!$G:$G,$CP$2,'Inventory Matrix'!$B:$B,$CD$1,'Inventory Matrix'!$C:$C,A397)</f>
        <v>0</v>
      </c>
      <c r="CQ397" s="85" t="str">
        <f t="shared" ca="1" si="61"/>
        <v>-</v>
      </c>
      <c r="CR397" s="88">
        <f t="shared" ca="1" si="62"/>
        <v>0</v>
      </c>
      <c r="CS397" s="87">
        <f>SUMIFS(Stock!$D:$D,Stock!$A:$A,$CS$1,Stock!$C:$C,A397)</f>
        <v>0</v>
      </c>
      <c r="CT397" s="64"/>
      <c r="CU397" s="89">
        <f>SUMIFS(Stock!$D:$D,Stock!$A:$A,$CU$1,Stock!$C:$C,A397)</f>
        <v>0</v>
      </c>
      <c r="CV397" s="64"/>
      <c r="CW397" s="69" t="e">
        <f ca="1">SUMIFS(#REF!,#REF!,A397,#REF!,$CW$2,#REF!,$DC$1)</f>
        <v>#REF!</v>
      </c>
      <c r="CX397" s="69" t="e">
        <f ca="1">SUMIFS(#REF!,#REF!,A397,#REF!,$CX$2,#REF!,$DC$1)</f>
        <v>#REF!</v>
      </c>
      <c r="CY397" s="69" t="e">
        <f ca="1">SUMIFS(#REF!,#REF!,A397,#REF!,$CY$2,#REF!,$DC$1)</f>
        <v>#REF!</v>
      </c>
      <c r="CZ397" s="69" t="e">
        <f ca="1">SUMIFS(#REF!,#REF!,A397,#REF!,$CZ$2,#REF!,$DC$1)</f>
        <v>#REF!</v>
      </c>
      <c r="DA397" s="69" t="e">
        <f ca="1">SUMIFS(#REF!,#REF!,A397,#REF!,$DA$2,#REF!,$DC$1)</f>
        <v>#REF!</v>
      </c>
      <c r="DB397" s="69" t="e">
        <f ca="1">SUMIFS(#REF!,#REF!,A397,#REF!,$DB$2,#REF!,$DC$1)</f>
        <v>#REF!</v>
      </c>
      <c r="DC397" s="89">
        <f>SUMIFS(Stock!$D:$D,Stock!$A:$A,$DC$1,Stock!$C:$C,A397)</f>
        <v>0</v>
      </c>
      <c r="DD397" s="89">
        <f>SUMIFS(Stock!$D:$D,Stock!$A:$A,$DD$1,Stock!$C:$C,A397)</f>
        <v>0</v>
      </c>
      <c r="DE397" s="89">
        <f>SUMIFS(Stock!$D:$D,Stock!$A:$A,$DE$1,Stock!$C:$C,A397)</f>
        <v>0</v>
      </c>
      <c r="DF397" s="66"/>
      <c r="DG397" s="66"/>
      <c r="DH397" s="90">
        <f>SUMIFS('Inventory Matrix'!$E:$E,'Inventory Matrix'!$B:$B,$DH$2,'Inventory Matrix'!$G:$G,$DM$2,'Inventory Matrix'!$C:$C,A397)</f>
        <v>0</v>
      </c>
      <c r="DI397" s="90">
        <f>SUMIFS('Inventory Matrix'!$E:$E,'Inventory Matrix'!$B:$B,$DI$2,'Inventory Matrix'!$G:$G,$DM$2,'Inventory Matrix'!$C:$C,A397)</f>
        <v>0</v>
      </c>
      <c r="DJ397" s="90">
        <f>SUMIFS('Inventory Matrix'!$E:$E,'Inventory Matrix'!$B:$B,$DJ$2,'Inventory Matrix'!$G:$G,$DM$2,'Inventory Matrix'!$C:$C,A397)</f>
        <v>0</v>
      </c>
      <c r="DK397" s="90">
        <f>SUMIFS('Inventory Matrix'!$E:$E,'Inventory Matrix'!$B:$B,$DK$2,'Inventory Matrix'!$G:$G,$DM$2,'Inventory Matrix'!$C:$C,A397)</f>
        <v>0</v>
      </c>
      <c r="DL397" s="90">
        <f>SUMIFS('Inventory Matrix'!$E:$E,'Inventory Matrix'!$B:$B,$DL$2,'Inventory Matrix'!$G:$G,$DM$2,'Inventory Matrix'!$C:$C,A397)</f>
        <v>0</v>
      </c>
      <c r="DM397" s="91">
        <f>SUMIFS('Inventory Matrix'!$E:$E,'Inventory Matrix'!$G:$G,$DM$2,'Inventory Matrix'!$C:$C,A397)</f>
        <v>0</v>
      </c>
      <c r="DN397" s="48"/>
      <c r="DO397" s="90">
        <f>SUMIFS('Inventory Matrix'!$E:$E,'Inventory Matrix'!$B:$B,$DO$2,'Inventory Matrix'!$G:$G,$DT$2,'Inventory Matrix'!$C:$C,A397)</f>
        <v>0</v>
      </c>
      <c r="DP397" s="90">
        <f>SUMIFS('Inventory Matrix'!$E:$E,'Inventory Matrix'!$B:$B,$DP$2,'Inventory Matrix'!$G:$G,$DT$2,'Inventory Matrix'!$C:$C,A397)</f>
        <v>0</v>
      </c>
      <c r="DQ397" s="90">
        <f>SUMIFS('Inventory Matrix'!$E:$E,'Inventory Matrix'!$B:$B,$DQ$2,'Inventory Matrix'!$G:$G,$DT$2,'Inventory Matrix'!$C:$C,A397)</f>
        <v>0</v>
      </c>
      <c r="DR397" s="90">
        <f>SUMIFS('Inventory Matrix'!$E:$E,'Inventory Matrix'!$B:$B,$DR$2,'Inventory Matrix'!$G:$G,$DT$2,'Inventory Matrix'!$C:$C,A397)</f>
        <v>0</v>
      </c>
      <c r="DS397" s="90">
        <f>SUMIFS('Inventory Matrix'!$E:$E,'Inventory Matrix'!$B:$B,$DS$2,'Inventory Matrix'!$G:$G,$DT$2,'Inventory Matrix'!$C:$C,A397)</f>
        <v>0</v>
      </c>
      <c r="DT397" s="91">
        <f>SUMIFS('Inventory Matrix'!$E:$E,'Inventory Matrix'!$G:$G,$DT$2,'Inventory Matrix'!$C:$C,A397)</f>
        <v>0</v>
      </c>
      <c r="DU397" s="44"/>
      <c r="DV397" s="90">
        <f>SUMIFS('Inventory Matrix'!$E:$E,'Inventory Matrix'!$B:$B,$DV$2,'Inventory Matrix'!$G:$G,$EA$2,'Inventory Matrix'!$C:$C,A397)</f>
        <v>0</v>
      </c>
      <c r="DW397" s="90">
        <f>SUMIFS('Inventory Matrix'!$E:$E,'Inventory Matrix'!$B:$B,$DW$2,'Inventory Matrix'!$G:$G,$EA$2,'Inventory Matrix'!$C:$C,A397)</f>
        <v>0</v>
      </c>
      <c r="DX397" s="90">
        <f>SUMIFS('Inventory Matrix'!$E:$E,'Inventory Matrix'!$B:$B,$DX$2,'Inventory Matrix'!$G:$G,$EA$2,'Inventory Matrix'!$C:$C,A397)</f>
        <v>0</v>
      </c>
      <c r="DY397" s="90">
        <f>SUMIFS('Inventory Matrix'!$E:$E,'Inventory Matrix'!$B:$B,$DY$2,'Inventory Matrix'!$G:$G,$EA$2,'Inventory Matrix'!$C:$C,A397)</f>
        <v>0</v>
      </c>
      <c r="DZ397" s="90">
        <f>SUMIFS('Inventory Matrix'!$E:$E,'Inventory Matrix'!$B:$B,$DZ$2,'Inventory Matrix'!$G:$G,$EA$2,'Inventory Matrix'!$C:$C,A397)</f>
        <v>0</v>
      </c>
      <c r="EA397" s="91">
        <f>SUMIFS('Inventory Matrix'!$E:$E,'Inventory Matrix'!$G:$G,$EA$2,'Inventory Matrix'!$C:$C,A397)</f>
        <v>0</v>
      </c>
      <c r="EB397" s="44"/>
      <c r="EC397" s="90">
        <f>SUMIFS('Inventory Matrix'!$E:$E,'Inventory Matrix'!$B:$B,$EC$2,'Inventory Matrix'!$G:$G,$EH$2,'Inventory Matrix'!$C:$C,A397)</f>
        <v>0</v>
      </c>
      <c r="ED397" s="90">
        <f>SUMIFS('Inventory Matrix'!$E:$E,'Inventory Matrix'!$B:$B,$ED$2,'Inventory Matrix'!$G:$G,$EH$2,'Inventory Matrix'!$C:$C,A397)</f>
        <v>0</v>
      </c>
      <c r="EE397" s="90">
        <f>SUMIFS('Inventory Matrix'!$E:$E,'Inventory Matrix'!$B:$B,$EE$2,'Inventory Matrix'!$G:$G,$EH$2,'Inventory Matrix'!$C:$C,A397)</f>
        <v>0</v>
      </c>
      <c r="EF397" s="90">
        <f>SUMIFS('Inventory Matrix'!$E:$E,'Inventory Matrix'!$B:$B,$EF$2,'Inventory Matrix'!$G:$G,$EH$2,'Inventory Matrix'!$C:$C,A397)</f>
        <v>0</v>
      </c>
      <c r="EG397" s="90">
        <f>SUMIFS('Inventory Matrix'!$E:$E,'Inventory Matrix'!$B:$B,$EG$2,'Inventory Matrix'!$G:$G,$EH$2,'Inventory Matrix'!$C:$C,A397)</f>
        <v>0</v>
      </c>
      <c r="EH397" s="91">
        <f>SUMIFS('Inventory Matrix'!$E:$E,'Inventory Matrix'!$G:$G,$EH$2,'Inventory Matrix'!$C:$C,A397)</f>
        <v>0</v>
      </c>
      <c r="EI397" s="44"/>
    </row>
    <row r="398" spans="1:139" ht="13" x14ac:dyDescent="0.15">
      <c r="A398" s="38" t="str">
        <f t="shared" si="49"/>
        <v>MM2D3</v>
      </c>
      <c r="B398" s="39" t="s">
        <v>2186</v>
      </c>
      <c r="C398" s="40" t="s">
        <v>2670</v>
      </c>
      <c r="D398" s="40" t="s">
        <v>2671</v>
      </c>
      <c r="E398" s="41">
        <f t="shared" si="50"/>
        <v>0</v>
      </c>
      <c r="F398" s="41">
        <f>SUMIFS(Stock!$D:$D,Stock!$C:$C,A398)</f>
        <v>0</v>
      </c>
      <c r="G398" s="42" t="e">
        <f t="shared" ca="1" si="51"/>
        <v>#REF!</v>
      </c>
      <c r="H398" s="43">
        <f t="shared" ca="1" si="52"/>
        <v>0</v>
      </c>
      <c r="I398" s="44"/>
      <c r="J398" s="38" t="e">
        <f ca="1">SUMIFS(#REF!,#REF!,A398,#REF!,$J$2)</f>
        <v>#REF!</v>
      </c>
      <c r="K398" s="38" t="e">
        <f ca="1">SUMIFS(#REF!,#REF!,A398,#REF!,$K$2)</f>
        <v>#REF!</v>
      </c>
      <c r="L398" s="38" t="e">
        <f ca="1">SUMIFS(#REF!,#REF!,A398,#REF!,$L$2)</f>
        <v>#REF!</v>
      </c>
      <c r="M398" s="38" t="e">
        <f ca="1">SUMIFS(#REF!,#REF!,A398,#REF!,$M$2)</f>
        <v>#REF!</v>
      </c>
      <c r="N398" s="38" t="e">
        <f ca="1">SUMIFS(#REF!,#REF!,A398,#REF!,$N$2)</f>
        <v>#REF!</v>
      </c>
      <c r="O398" s="38" t="e">
        <f ca="1">SUMIFS(#REF!,#REF!,A398,#REF!,$O$2)</f>
        <v>#REF!</v>
      </c>
      <c r="P398" s="38" t="e">
        <f ca="1">SUMIFS(#REF!,#REF!,A398,#REF!,$P$2)</f>
        <v>#REF!</v>
      </c>
      <c r="Q398" s="38" t="e">
        <f ca="1">SUMIFS(#REF!,#REF!,A398,#REF!,$Q$2)</f>
        <v>#REF!</v>
      </c>
      <c r="R398" s="38" t="e">
        <f ca="1">SUMIFS(#REF!,#REF!,A398,#REF!,$R$2)</f>
        <v>#REF!</v>
      </c>
      <c r="S398" s="38" t="e">
        <f ca="1">SUMIFS(#REF!,#REF!,A398,#REF!,$S$2)</f>
        <v>#REF!</v>
      </c>
      <c r="T398" s="45"/>
      <c r="U398" s="44"/>
      <c r="V398" s="46"/>
      <c r="W398" s="38" t="e">
        <f ca="1">SUMIFS(#REF!,#REF!,A398,#REF!,$W$2,#REF!,$AK$1)</f>
        <v>#REF!</v>
      </c>
      <c r="X398" s="38" t="e">
        <f ca="1">SUMIFS(#REF!,#REF!,A398,#REF!,$X$2,#REF!,$AK$1)</f>
        <v>#REF!</v>
      </c>
      <c r="Y398" s="38" t="e">
        <f ca="1">SUMIFS(#REF!,#REF!,A398,#REF!,$Y$2,#REF!,$AK$1)</f>
        <v>#REF!</v>
      </c>
      <c r="Z398" s="38" t="e">
        <f ca="1">SUMIFS(#REF!,#REF!,A398,#REF!,$Z$2,#REF!,$AK$1)</f>
        <v>#REF!</v>
      </c>
      <c r="AA398" s="38" t="e">
        <f ca="1">SUMIFS(#REF!,#REF!,A398,#REF!,$AA$2,#REF!,$AK$1)</f>
        <v>#REF!</v>
      </c>
      <c r="AB398" s="38" t="e">
        <f ca="1">SUMIFS(#REF!,#REF!,A398,#REF!,$AB$2,#REF!,$AK$1)</f>
        <v>#REF!</v>
      </c>
      <c r="AC398" s="48"/>
      <c r="AD398" s="92">
        <f>SUMIFS('Inventory Matrix'!$E:$E,'Inventory Matrix'!$G:$G,$AD$2,'Inventory Matrix'!$B:$B,$AK$1,'Inventory Matrix'!$C:$C,A398)</f>
        <v>0</v>
      </c>
      <c r="AE398" s="39">
        <f>SUMIFS('Inventory Matrix'!$E:$E,'Inventory Matrix'!$G:$G,$AE$2,'Inventory Matrix'!$B:$B,$AK$1,'Inventory Matrix'!$C:$C,A398)</f>
        <v>0</v>
      </c>
      <c r="AF398" s="39">
        <f>SUMIFS('Inventory Matrix'!$E:$E,'Inventory Matrix'!$G:$G,$AF$2,'Inventory Matrix'!$B:$B,$AK$1,'Inventory Matrix'!$C:$C,A398)</f>
        <v>0</v>
      </c>
      <c r="AG398" s="93">
        <f>SUMIFS('Inventory Matrix'!$E:$E,'Inventory Matrix'!$G:$G,$AG$2,'Inventory Matrix'!$B:$B,$AK$1,'Inventory Matrix'!$C:$C,A398)</f>
        <v>0</v>
      </c>
      <c r="AH398" s="170" t="str">
        <f t="shared" ca="1" si="53"/>
        <v>-</v>
      </c>
      <c r="AI398" s="171" t="str">
        <f t="shared" ca="1" si="54"/>
        <v>-</v>
      </c>
      <c r="AJ398" s="174">
        <f t="shared" ca="1" si="63"/>
        <v>0</v>
      </c>
      <c r="AK398" s="172">
        <f>SUMIFS(Stock!$D:$D,Stock!$A:$A,$AK$1,Stock!$C:$C,A398)</f>
        <v>0</v>
      </c>
      <c r="AL398" s="55"/>
      <c r="AM398" s="38" t="e">
        <f ca="1">SUMIFS(#REF!,#REF!,A398,#REF!,$AM$2,#REF!,$AZ$1)</f>
        <v>#REF!</v>
      </c>
      <c r="AN398" s="38" t="e">
        <f ca="1">SUMIFS(#REF!,#REF!,A398,#REF!,$AN$2,#REF!,$AZ$1)</f>
        <v>#REF!</v>
      </c>
      <c r="AO398" s="38" t="e">
        <f ca="1">SUMIFS(#REF!,#REF!,A398,#REF!,$AO$2,#REF!,$AZ$1)</f>
        <v>#REF!</v>
      </c>
      <c r="AP398" s="38" t="e">
        <f ca="1">SUMIFS(#REF!,#REF!,A398,#REF!,$AP$2,#REF!,$AZ$1)</f>
        <v>#REF!</v>
      </c>
      <c r="AQ398" s="38" t="e">
        <f ca="1">SUMIFS(#REF!,#REF!,A398,#REF!,$AQ$2,#REF!,$AZ$1)</f>
        <v>#REF!</v>
      </c>
      <c r="AR398" s="38" t="e">
        <f ca="1">SUMIFS(#REF!,#REF!,A398,#REF!,$AR$2,#REF!,$AZ$1)</f>
        <v>#REF!</v>
      </c>
      <c r="AS398" s="81"/>
      <c r="AT398" s="49">
        <f>SUMIFS('Inventory Matrix'!$E:$E,'Inventory Matrix'!$G:$G,$AT$2,'Inventory Matrix'!$B:$B,$AZ$1,'Inventory Matrix'!$C:$C,A398)</f>
        <v>0</v>
      </c>
      <c r="AU398" s="49">
        <f>SUMIFS('Inventory Matrix'!$E:$E,'Inventory Matrix'!$G:$G,$AU$2,'Inventory Matrix'!$B:$B,$AZ$1,'Inventory Matrix'!$C:$C,A398)</f>
        <v>0</v>
      </c>
      <c r="AV398" s="49">
        <f>SUMIFS('Inventory Matrix'!$E:$E,'Inventory Matrix'!$G:$G,$AV$2,'Inventory Matrix'!$B:$B,$AZ$1,'Inventory Matrix'!$C:$C,A398)</f>
        <v>0</v>
      </c>
      <c r="AW398" s="57">
        <f>SUMIFS('Inventory Matrix'!$E:$E,'Inventory Matrix'!$G:$G,$AW$2,'Inventory Matrix'!$B:$B,$AZ$1,'Inventory Matrix'!$C:$C,A398)</f>
        <v>0</v>
      </c>
      <c r="AX398" s="96" t="str">
        <f t="shared" ca="1" si="55"/>
        <v>-</v>
      </c>
      <c r="AY398" s="63">
        <f t="shared" ca="1" si="56"/>
        <v>0</v>
      </c>
      <c r="AZ398" s="97">
        <f>SUMIFS(Stock!$D:$D,Stock!$A:$A,$AZ$1,Stock!$C:$C,A398)</f>
        <v>0</v>
      </c>
      <c r="BA398" s="55"/>
      <c r="BB398" s="38" t="e">
        <f ca="1">SUMIFS(#REF!,#REF!,A398,#REF!,$BB$2,#REF!,$BO$1)</f>
        <v>#REF!</v>
      </c>
      <c r="BC398" s="38" t="e">
        <f ca="1">SUMIFS(#REF!,#REF!,A398,#REF!,$BC$2,#REF!,$BO$1)</f>
        <v>#REF!</v>
      </c>
      <c r="BD398" s="38" t="e">
        <f ca="1">SUMIFS(#REF!,#REF!,A398,#REF!,$BD$2,#REF!,$BO$1)</f>
        <v>#REF!</v>
      </c>
      <c r="BE398" s="38" t="e">
        <f ca="1">SUMIFS(#REF!,#REF!,A398,#REF!,$BE$2,#REF!,$BO$1)</f>
        <v>#REF!</v>
      </c>
      <c r="BF398" s="38" t="e">
        <f ca="1">SUMIFS(#REF!,#REF!,A398,#REF!,$BF$2,#REF!,$BO$1)</f>
        <v>#REF!</v>
      </c>
      <c r="BG398" s="38" t="e">
        <f ca="1">SUMIFS(#REF!,#REF!,A398,#REF!,$BG$2,#REF!,$BO$1)</f>
        <v>#REF!</v>
      </c>
      <c r="BH398" s="60"/>
      <c r="BI398" s="49">
        <f>SUMIFS('Inventory Matrix'!$E:$E,'Inventory Matrix'!$G:$G,$BI$2,'Inventory Matrix'!$B:$B,$BO$1,'Inventory Matrix'!$C:$C,A398)</f>
        <v>0</v>
      </c>
      <c r="BJ398" s="49">
        <f>SUMIFS('Inventory Matrix'!$E:$E,'Inventory Matrix'!$G:$G,$BJ$2,'Inventory Matrix'!$B:$B,$BO$1,'Inventory Matrix'!$C:$C,A398)</f>
        <v>0</v>
      </c>
      <c r="BK398" s="49">
        <f>SUMIFS('Inventory Matrix'!$E:$E,'Inventory Matrix'!$G:$G,$BK$2,'Inventory Matrix'!$B:$B,$BO$1,'Inventory Matrix'!$C:$C,A398)</f>
        <v>0</v>
      </c>
      <c r="BL398" s="57">
        <f>SUMIFS('Inventory Matrix'!$E:$E,'Inventory Matrix'!$G:$G,$BL$2,'Inventory Matrix'!$B:$B,$BO$1,'Inventory Matrix'!$C:$C,A398)</f>
        <v>0</v>
      </c>
      <c r="BM398" s="96" t="str">
        <f t="shared" ca="1" si="57"/>
        <v>-</v>
      </c>
      <c r="BN398" s="62">
        <f t="shared" ca="1" si="58"/>
        <v>0</v>
      </c>
      <c r="BO398" s="97">
        <f>SUMIFS(Stock!$D:$D,Stock!$A:$A,$BO$1,Stock!$C:$C,A398)</f>
        <v>0</v>
      </c>
      <c r="BP398" s="55"/>
      <c r="BQ398" s="38" t="e">
        <f ca="1">SUMIFS(#REF!,#REF!,A398,#REF!,$BQ$2,#REF!,$CD$1)</f>
        <v>#REF!</v>
      </c>
      <c r="BR398" s="38" t="e">
        <f ca="1">SUMIFS(#REF!,#REF!,A398,#REF!,$BR$2,#REF!,$CD$1)</f>
        <v>#REF!</v>
      </c>
      <c r="BS398" s="38" t="e">
        <f ca="1">SUMIFS(#REF!,#REF!,A398,#REF!,$BS$2,#REF!,$CD$1)</f>
        <v>#REF!</v>
      </c>
      <c r="BT398" s="38" t="e">
        <f ca="1">SUMIFS(#REF!,#REF!,A398,#REF!,$BT$2,#REF!,$CD$1)</f>
        <v>#REF!</v>
      </c>
      <c r="BU398" s="38" t="e">
        <f ca="1">SUMIFS(#REF!,#REF!,A398,#REF!,$BU$2,#REF!,$CD$1)</f>
        <v>#REF!</v>
      </c>
      <c r="BV398" s="38" t="e">
        <f ca="1">SUMIFS(#REF!,#REF!,A398,#REF!,$BV$2,#REF!,$CD$1)</f>
        <v>#REF!</v>
      </c>
      <c r="BW398" s="60"/>
      <c r="BX398" s="49">
        <f>SUMIFS('Inventory Matrix'!$E:$E,'Inventory Matrix'!$G:$G,$BX$2,'Inventory Matrix'!$B:$B,$CD$1,'Inventory Matrix'!$C:$C,A398)</f>
        <v>0</v>
      </c>
      <c r="BY398" s="49">
        <f>SUMIFS('Inventory Matrix'!$E:$E,'Inventory Matrix'!$G:$G,$BY$2,'Inventory Matrix'!$B:$B,$CD$1,'Inventory Matrix'!$C:$C,A398)</f>
        <v>0</v>
      </c>
      <c r="BZ398" s="49">
        <f>SUMIFS('Inventory Matrix'!$E:$E,'Inventory Matrix'!$G:$G,$BZ$2,'Inventory Matrix'!$B:$B,$CD$1,'Inventory Matrix'!$C:$C,A398)</f>
        <v>0</v>
      </c>
      <c r="CA398" s="57">
        <f>SUMIFS('Inventory Matrix'!$E:$E,'Inventory Matrix'!$G:$G,$CA$2,'Inventory Matrix'!$B:$B,$CD$1,'Inventory Matrix'!$C:$C,A398)</f>
        <v>0</v>
      </c>
      <c r="CB398" s="96" t="str">
        <f t="shared" ca="1" si="59"/>
        <v>-</v>
      </c>
      <c r="CC398" s="63">
        <f t="shared" ca="1" si="60"/>
        <v>0</v>
      </c>
      <c r="CD398" s="97">
        <f>SUMIFS(Stock!$D:$D,Stock!$A:$A,$CD$1,Stock!$C:$C,A398)</f>
        <v>0</v>
      </c>
      <c r="CE398" s="55"/>
      <c r="CF398" s="38" t="e">
        <f ca="1">SUMIFS(#REF!,#REF!,A398,#REF!,$CF$2,#REF!,$CS$1)</f>
        <v>#REF!</v>
      </c>
      <c r="CG398" s="38" t="e">
        <f ca="1">SUMIFS(#REF!,#REF!,A398,#REF!,$CG$2,#REF!,$CS$1)</f>
        <v>#REF!</v>
      </c>
      <c r="CH398" s="38" t="e">
        <f ca="1">SUMIFS(#REF!,#REF!,A398,#REF!,$CH$2,#REF!,$CS$1)</f>
        <v>#REF!</v>
      </c>
      <c r="CI398" s="38" t="e">
        <f ca="1">SUMIFS(#REF!,#REF!,A398,#REF!,$CI$2,#REF!,$CS$1)</f>
        <v>#REF!</v>
      </c>
      <c r="CJ398" s="38" t="e">
        <f ca="1">SUMIFS(#REF!,#REF!,A398,#REF!,$CJ$2,#REF!,$CS$1)</f>
        <v>#REF!</v>
      </c>
      <c r="CK398" s="38" t="e">
        <f ca="1">SUMIFS(#REF!,#REF!,A398,#REF!,$CK$2,#REF!,$CS$1)</f>
        <v>#REF!</v>
      </c>
      <c r="CL398" s="60"/>
      <c r="CM398" s="49">
        <f>SUMIFS('Inventory Matrix'!$E:$E,'Inventory Matrix'!$G:$G,$CM$2,'Inventory Matrix'!$B:$B,$CD$1,'Inventory Matrix'!$C:$C,A398)</f>
        <v>0</v>
      </c>
      <c r="CN398" s="49">
        <f>SUMIFS('Inventory Matrix'!$E:$E,'Inventory Matrix'!$G:$G,$CN$2,'Inventory Matrix'!$B:$B,$CD$1,'Inventory Matrix'!$C:$C,A398)</f>
        <v>0</v>
      </c>
      <c r="CO398" s="49">
        <f>SUMIFS('Inventory Matrix'!$E:$E,'Inventory Matrix'!$G:$G,$CO$2,'Inventory Matrix'!$B:$B,$CD$1,'Inventory Matrix'!$C:$C,A398)</f>
        <v>0</v>
      </c>
      <c r="CP398" s="57">
        <f>SUMIFS('Inventory Matrix'!$E:$E,'Inventory Matrix'!$G:$G,$CP$2,'Inventory Matrix'!$B:$B,$CD$1,'Inventory Matrix'!$C:$C,A398)</f>
        <v>0</v>
      </c>
      <c r="CQ398" s="96" t="str">
        <f t="shared" ca="1" si="61"/>
        <v>-</v>
      </c>
      <c r="CR398" s="63">
        <f t="shared" ca="1" si="62"/>
        <v>0</v>
      </c>
      <c r="CS398" s="97">
        <f>SUMIFS(Stock!$D:$D,Stock!$A:$A,$CS$1,Stock!$C:$C,A398)</f>
        <v>0</v>
      </c>
      <c r="CT398" s="64"/>
      <c r="CU398" s="65">
        <f>SUMIFS(Stock!$D:$D,Stock!$A:$A,$CU$1,Stock!$C:$C,A398)</f>
        <v>0</v>
      </c>
      <c r="CV398" s="64"/>
      <c r="CW398" s="38" t="e">
        <f ca="1">SUMIFS(#REF!,#REF!,A398,#REF!,$CW$2,#REF!,$DC$1)</f>
        <v>#REF!</v>
      </c>
      <c r="CX398" s="38" t="e">
        <f ca="1">SUMIFS(#REF!,#REF!,A398,#REF!,$CX$2,#REF!,$DC$1)</f>
        <v>#REF!</v>
      </c>
      <c r="CY398" s="38" t="e">
        <f ca="1">SUMIFS(#REF!,#REF!,A398,#REF!,$CY$2,#REF!,$DC$1)</f>
        <v>#REF!</v>
      </c>
      <c r="CZ398" s="38" t="e">
        <f ca="1">SUMIFS(#REF!,#REF!,A398,#REF!,$CZ$2,#REF!,$DC$1)</f>
        <v>#REF!</v>
      </c>
      <c r="DA398" s="38" t="e">
        <f ca="1">SUMIFS(#REF!,#REF!,A398,#REF!,$DA$2,#REF!,$DC$1)</f>
        <v>#REF!</v>
      </c>
      <c r="DB398" s="38" t="e">
        <f ca="1">SUMIFS(#REF!,#REF!,A398,#REF!,$DB$2,#REF!,$DC$1)</f>
        <v>#REF!</v>
      </c>
      <c r="DC398" s="65">
        <f>SUMIFS(Stock!$D:$D,Stock!$A:$A,$DC$1,Stock!$C:$C,A398)</f>
        <v>0</v>
      </c>
      <c r="DD398" s="65">
        <f>SUMIFS(Stock!$D:$D,Stock!$A:$A,$DD$1,Stock!$C:$C,A398)</f>
        <v>0</v>
      </c>
      <c r="DE398" s="65">
        <f>SUMIFS(Stock!$D:$D,Stock!$A:$A,$DE$1,Stock!$C:$C,A398)</f>
        <v>0</v>
      </c>
      <c r="DF398" s="66"/>
      <c r="DG398" s="66"/>
      <c r="DH398" s="67">
        <f>SUMIFS('Inventory Matrix'!$E:$E,'Inventory Matrix'!$B:$B,$DH$2,'Inventory Matrix'!$G:$G,$DM$2,'Inventory Matrix'!$C:$C,A398)</f>
        <v>0</v>
      </c>
      <c r="DI398" s="67">
        <f>SUMIFS('Inventory Matrix'!$E:$E,'Inventory Matrix'!$B:$B,$DI$2,'Inventory Matrix'!$G:$G,$DM$2,'Inventory Matrix'!$C:$C,A398)</f>
        <v>0</v>
      </c>
      <c r="DJ398" s="67">
        <f>SUMIFS('Inventory Matrix'!$E:$E,'Inventory Matrix'!$B:$B,$DJ$2,'Inventory Matrix'!$G:$G,$DM$2,'Inventory Matrix'!$C:$C,A398)</f>
        <v>0</v>
      </c>
      <c r="DK398" s="67">
        <f>SUMIFS('Inventory Matrix'!$E:$E,'Inventory Matrix'!$B:$B,$DK$2,'Inventory Matrix'!$G:$G,$DM$2,'Inventory Matrix'!$C:$C,A398)</f>
        <v>0</v>
      </c>
      <c r="DL398" s="67">
        <f>SUMIFS('Inventory Matrix'!$E:$E,'Inventory Matrix'!$B:$B,$DL$2,'Inventory Matrix'!$G:$G,$DM$2,'Inventory Matrix'!$C:$C,A398)</f>
        <v>0</v>
      </c>
      <c r="DM398" s="98">
        <f>SUMIFS('Inventory Matrix'!$E:$E,'Inventory Matrix'!$G:$G,$DM$2,'Inventory Matrix'!$C:$C,A398)</f>
        <v>0</v>
      </c>
      <c r="DN398" s="48"/>
      <c r="DO398" s="67">
        <f>SUMIFS('Inventory Matrix'!$E:$E,'Inventory Matrix'!$B:$B,$DO$2,'Inventory Matrix'!$G:$G,$DT$2,'Inventory Matrix'!$C:$C,A398)</f>
        <v>0</v>
      </c>
      <c r="DP398" s="67">
        <f>SUMIFS('Inventory Matrix'!$E:$E,'Inventory Matrix'!$B:$B,$DP$2,'Inventory Matrix'!$G:$G,$DT$2,'Inventory Matrix'!$C:$C,A398)</f>
        <v>0</v>
      </c>
      <c r="DQ398" s="67">
        <f>SUMIFS('Inventory Matrix'!$E:$E,'Inventory Matrix'!$B:$B,$DQ$2,'Inventory Matrix'!$G:$G,$DT$2,'Inventory Matrix'!$C:$C,A398)</f>
        <v>0</v>
      </c>
      <c r="DR398" s="67">
        <f>SUMIFS('Inventory Matrix'!$E:$E,'Inventory Matrix'!$B:$B,$DR$2,'Inventory Matrix'!$G:$G,$DT$2,'Inventory Matrix'!$C:$C,A398)</f>
        <v>0</v>
      </c>
      <c r="DS398" s="67">
        <f>SUMIFS('Inventory Matrix'!$E:$E,'Inventory Matrix'!$B:$B,$DS$2,'Inventory Matrix'!$G:$G,$DT$2,'Inventory Matrix'!$C:$C,A398)</f>
        <v>0</v>
      </c>
      <c r="DT398" s="98">
        <f>SUMIFS('Inventory Matrix'!$E:$E,'Inventory Matrix'!$G:$G,$DT$2,'Inventory Matrix'!$C:$C,A398)</f>
        <v>0</v>
      </c>
      <c r="DU398" s="44"/>
      <c r="DV398" s="67">
        <f>SUMIFS('Inventory Matrix'!$E:$E,'Inventory Matrix'!$B:$B,$DV$2,'Inventory Matrix'!$G:$G,$EA$2,'Inventory Matrix'!$C:$C,A398)</f>
        <v>0</v>
      </c>
      <c r="DW398" s="67">
        <f>SUMIFS('Inventory Matrix'!$E:$E,'Inventory Matrix'!$B:$B,$DW$2,'Inventory Matrix'!$G:$G,$EA$2,'Inventory Matrix'!$C:$C,A398)</f>
        <v>0</v>
      </c>
      <c r="DX398" s="67">
        <f>SUMIFS('Inventory Matrix'!$E:$E,'Inventory Matrix'!$B:$B,$DX$2,'Inventory Matrix'!$G:$G,$EA$2,'Inventory Matrix'!$C:$C,A398)</f>
        <v>0</v>
      </c>
      <c r="DY398" s="67">
        <f>SUMIFS('Inventory Matrix'!$E:$E,'Inventory Matrix'!$B:$B,$DY$2,'Inventory Matrix'!$G:$G,$EA$2,'Inventory Matrix'!$C:$C,A398)</f>
        <v>0</v>
      </c>
      <c r="DZ398" s="67">
        <f>SUMIFS('Inventory Matrix'!$E:$E,'Inventory Matrix'!$B:$B,$DZ$2,'Inventory Matrix'!$G:$G,$EA$2,'Inventory Matrix'!$C:$C,A398)</f>
        <v>0</v>
      </c>
      <c r="EA398" s="98">
        <f>SUMIFS('Inventory Matrix'!$E:$E,'Inventory Matrix'!$G:$G,$EA$2,'Inventory Matrix'!$C:$C,A398)</f>
        <v>0</v>
      </c>
      <c r="EB398" s="44"/>
      <c r="EC398" s="67">
        <f>SUMIFS('Inventory Matrix'!$E:$E,'Inventory Matrix'!$B:$B,$EC$2,'Inventory Matrix'!$G:$G,$EH$2,'Inventory Matrix'!$C:$C,A398)</f>
        <v>0</v>
      </c>
      <c r="ED398" s="67">
        <f>SUMIFS('Inventory Matrix'!$E:$E,'Inventory Matrix'!$B:$B,$ED$2,'Inventory Matrix'!$G:$G,$EH$2,'Inventory Matrix'!$C:$C,A398)</f>
        <v>0</v>
      </c>
      <c r="EE398" s="67">
        <f>SUMIFS('Inventory Matrix'!$E:$E,'Inventory Matrix'!$B:$B,$EE$2,'Inventory Matrix'!$G:$G,$EH$2,'Inventory Matrix'!$C:$C,A398)</f>
        <v>0</v>
      </c>
      <c r="EF398" s="67">
        <f>SUMIFS('Inventory Matrix'!$E:$E,'Inventory Matrix'!$B:$B,$EF$2,'Inventory Matrix'!$G:$G,$EH$2,'Inventory Matrix'!$C:$C,A398)</f>
        <v>0</v>
      </c>
      <c r="EG398" s="67">
        <f>SUMIFS('Inventory Matrix'!$E:$E,'Inventory Matrix'!$B:$B,$EG$2,'Inventory Matrix'!$G:$G,$EH$2,'Inventory Matrix'!$C:$C,A398)</f>
        <v>0</v>
      </c>
      <c r="EH398" s="98">
        <f>SUMIFS('Inventory Matrix'!$E:$E,'Inventory Matrix'!$G:$G,$EH$2,'Inventory Matrix'!$C:$C,A398)</f>
        <v>0</v>
      </c>
      <c r="EI398" s="44"/>
    </row>
    <row r="399" spans="1:139" ht="13" x14ac:dyDescent="0.15">
      <c r="A399" s="69" t="str">
        <f t="shared" si="49"/>
        <v>MM2M3</v>
      </c>
      <c r="B399" s="70" t="s">
        <v>2186</v>
      </c>
      <c r="C399" s="71" t="s">
        <v>2672</v>
      </c>
      <c r="D399" s="71" t="s">
        <v>2673</v>
      </c>
      <c r="E399" s="72">
        <f t="shared" si="50"/>
        <v>0</v>
      </c>
      <c r="F399" s="72">
        <f>SUMIFS(Stock!$D:$D,Stock!$C:$C,A399)</f>
        <v>0</v>
      </c>
      <c r="G399" s="73" t="e">
        <f t="shared" ca="1" si="51"/>
        <v>#REF!</v>
      </c>
      <c r="H399" s="74">
        <f t="shared" ca="1" si="52"/>
        <v>0</v>
      </c>
      <c r="I399" s="44"/>
      <c r="J399" s="69" t="e">
        <f ca="1">SUMIFS(#REF!,#REF!,A399,#REF!,$J$2)</f>
        <v>#REF!</v>
      </c>
      <c r="K399" s="69" t="e">
        <f ca="1">SUMIFS(#REF!,#REF!,A399,#REF!,$K$2)</f>
        <v>#REF!</v>
      </c>
      <c r="L399" s="69" t="e">
        <f ca="1">SUMIFS(#REF!,#REF!,A399,#REF!,$L$2)</f>
        <v>#REF!</v>
      </c>
      <c r="M399" s="69" t="e">
        <f ca="1">SUMIFS(#REF!,#REF!,A399,#REF!,$M$2)</f>
        <v>#REF!</v>
      </c>
      <c r="N399" s="69" t="e">
        <f ca="1">SUMIFS(#REF!,#REF!,A399,#REF!,$N$2)</f>
        <v>#REF!</v>
      </c>
      <c r="O399" s="69" t="e">
        <f ca="1">SUMIFS(#REF!,#REF!,A399,#REF!,$O$2)</f>
        <v>#REF!</v>
      </c>
      <c r="P399" s="69" t="e">
        <f ca="1">SUMIFS(#REF!,#REF!,A399,#REF!,$P$2)</f>
        <v>#REF!</v>
      </c>
      <c r="Q399" s="69" t="e">
        <f ca="1">SUMIFS(#REF!,#REF!,A399,#REF!,$Q$2)</f>
        <v>#REF!</v>
      </c>
      <c r="R399" s="69" t="e">
        <f ca="1">SUMIFS(#REF!,#REF!,A399,#REF!,$R$2)</f>
        <v>#REF!</v>
      </c>
      <c r="S399" s="69" t="e">
        <f ca="1">SUMIFS(#REF!,#REF!,A399,#REF!,$S$2)</f>
        <v>#REF!</v>
      </c>
      <c r="T399" s="75"/>
      <c r="U399" s="44"/>
      <c r="V399" s="46"/>
      <c r="W399" s="69" t="e">
        <f ca="1">SUMIFS(#REF!,#REF!,A399,#REF!,$W$2,#REF!,$AK$1)</f>
        <v>#REF!</v>
      </c>
      <c r="X399" s="69" t="e">
        <f ca="1">SUMIFS(#REF!,#REF!,A399,#REF!,$X$2,#REF!,$AK$1)</f>
        <v>#REF!</v>
      </c>
      <c r="Y399" s="69" t="e">
        <f ca="1">SUMIFS(#REF!,#REF!,A399,#REF!,$Y$2,#REF!,$AK$1)</f>
        <v>#REF!</v>
      </c>
      <c r="Z399" s="69" t="e">
        <f ca="1">SUMIFS(#REF!,#REF!,A399,#REF!,$Z$2,#REF!,$AK$1)</f>
        <v>#REF!</v>
      </c>
      <c r="AA399" s="69" t="e">
        <f ca="1">SUMIFS(#REF!,#REF!,A399,#REF!,$AA$2,#REF!,$AK$1)</f>
        <v>#REF!</v>
      </c>
      <c r="AB399" s="69" t="e">
        <f ca="1">SUMIFS(#REF!,#REF!,A399,#REF!,$AB$2,#REF!,$AK$1)</f>
        <v>#REF!</v>
      </c>
      <c r="AC399" s="48"/>
      <c r="AD399" s="76">
        <f>SUMIFS('Inventory Matrix'!$E:$E,'Inventory Matrix'!$G:$G,$AD$2,'Inventory Matrix'!$B:$B,$AK$1,'Inventory Matrix'!$C:$C,A399)</f>
        <v>0</v>
      </c>
      <c r="AE399" s="70">
        <f>SUMIFS('Inventory Matrix'!$E:$E,'Inventory Matrix'!$G:$G,$AE$2,'Inventory Matrix'!$B:$B,$AK$1,'Inventory Matrix'!$C:$C,A399)</f>
        <v>0</v>
      </c>
      <c r="AF399" s="70">
        <f>SUMIFS('Inventory Matrix'!$E:$E,'Inventory Matrix'!$G:$G,$AF$2,'Inventory Matrix'!$B:$B,$AK$1,'Inventory Matrix'!$C:$C,A399)</f>
        <v>0</v>
      </c>
      <c r="AG399" s="77">
        <f>SUMIFS('Inventory Matrix'!$E:$E,'Inventory Matrix'!$G:$G,$AG$2,'Inventory Matrix'!$B:$B,$AK$1,'Inventory Matrix'!$C:$C,A399)</f>
        <v>0</v>
      </c>
      <c r="AH399" s="167" t="str">
        <f t="shared" ca="1" si="53"/>
        <v>-</v>
      </c>
      <c r="AI399" s="168" t="str">
        <f t="shared" ca="1" si="54"/>
        <v>-</v>
      </c>
      <c r="AJ399" s="173">
        <f t="shared" ca="1" si="63"/>
        <v>0</v>
      </c>
      <c r="AK399" s="169">
        <f>SUMIFS(Stock!$D:$D,Stock!$A:$A,$AK$1,Stock!$C:$C,A399)</f>
        <v>0</v>
      </c>
      <c r="AL399" s="55"/>
      <c r="AM399" s="69" t="e">
        <f ca="1">SUMIFS(#REF!,#REF!,A399,#REF!,$AM$2,#REF!,$AZ$1)</f>
        <v>#REF!</v>
      </c>
      <c r="AN399" s="69" t="e">
        <f ca="1">SUMIFS(#REF!,#REF!,A399,#REF!,$AN$2,#REF!,$AZ$1)</f>
        <v>#REF!</v>
      </c>
      <c r="AO399" s="69" t="e">
        <f ca="1">SUMIFS(#REF!,#REF!,A399,#REF!,$AO$2,#REF!,$AZ$1)</f>
        <v>#REF!</v>
      </c>
      <c r="AP399" s="69" t="e">
        <f ca="1">SUMIFS(#REF!,#REF!,A399,#REF!,$AP$2,#REF!,$AZ$1)</f>
        <v>#REF!</v>
      </c>
      <c r="AQ399" s="69" t="e">
        <f ca="1">SUMIFS(#REF!,#REF!,A399,#REF!,$AQ$2,#REF!,$AZ$1)</f>
        <v>#REF!</v>
      </c>
      <c r="AR399" s="69" t="e">
        <f ca="1">SUMIFS(#REF!,#REF!,A399,#REF!,$AR$2,#REF!,$AZ$1)</f>
        <v>#REF!</v>
      </c>
      <c r="AS399" s="81"/>
      <c r="AT399" s="82">
        <f>SUMIFS('Inventory Matrix'!$E:$E,'Inventory Matrix'!$G:$G,$AT$2,'Inventory Matrix'!$B:$B,$AZ$1,'Inventory Matrix'!$C:$C,A399)</f>
        <v>0</v>
      </c>
      <c r="AU399" s="82">
        <f>SUMIFS('Inventory Matrix'!$E:$E,'Inventory Matrix'!$G:$G,$AU$2,'Inventory Matrix'!$B:$B,$AZ$1,'Inventory Matrix'!$C:$C,A399)</f>
        <v>0</v>
      </c>
      <c r="AV399" s="82">
        <f>SUMIFS('Inventory Matrix'!$E:$E,'Inventory Matrix'!$G:$G,$AV$2,'Inventory Matrix'!$B:$B,$AZ$1,'Inventory Matrix'!$C:$C,A399)</f>
        <v>0</v>
      </c>
      <c r="AW399" s="83">
        <f>SUMIFS('Inventory Matrix'!$E:$E,'Inventory Matrix'!$G:$G,$AW$2,'Inventory Matrix'!$B:$B,$AZ$1,'Inventory Matrix'!$C:$C,A399)</f>
        <v>0</v>
      </c>
      <c r="AX399" s="85" t="str">
        <f t="shared" ca="1" si="55"/>
        <v>-</v>
      </c>
      <c r="AY399" s="88">
        <f t="shared" ca="1" si="56"/>
        <v>0</v>
      </c>
      <c r="AZ399" s="87">
        <f>SUMIFS(Stock!$D:$D,Stock!$A:$A,$AZ$1,Stock!$C:$C,A399)</f>
        <v>0</v>
      </c>
      <c r="BA399" s="55"/>
      <c r="BB399" s="69" t="e">
        <f ca="1">SUMIFS(#REF!,#REF!,A399,#REF!,$BB$2,#REF!,$BO$1)</f>
        <v>#REF!</v>
      </c>
      <c r="BC399" s="69" t="e">
        <f ca="1">SUMIFS(#REF!,#REF!,A399,#REF!,$BC$2,#REF!,$BO$1)</f>
        <v>#REF!</v>
      </c>
      <c r="BD399" s="69" t="e">
        <f ca="1">SUMIFS(#REF!,#REF!,A399,#REF!,$BD$2,#REF!,$BO$1)</f>
        <v>#REF!</v>
      </c>
      <c r="BE399" s="69" t="e">
        <f ca="1">SUMIFS(#REF!,#REF!,A399,#REF!,$BE$2,#REF!,$BO$1)</f>
        <v>#REF!</v>
      </c>
      <c r="BF399" s="69" t="e">
        <f ca="1">SUMIFS(#REF!,#REF!,A399,#REF!,$BF$2,#REF!,$BO$1)</f>
        <v>#REF!</v>
      </c>
      <c r="BG399" s="69" t="e">
        <f ca="1">SUMIFS(#REF!,#REF!,A399,#REF!,$BG$2,#REF!,$BO$1)</f>
        <v>#REF!</v>
      </c>
      <c r="BH399" s="60"/>
      <c r="BI399" s="82">
        <f>SUMIFS('Inventory Matrix'!$E:$E,'Inventory Matrix'!$G:$G,$BI$2,'Inventory Matrix'!$B:$B,$BO$1,'Inventory Matrix'!$C:$C,A399)</f>
        <v>0</v>
      </c>
      <c r="BJ399" s="82">
        <f>SUMIFS('Inventory Matrix'!$E:$E,'Inventory Matrix'!$G:$G,$BJ$2,'Inventory Matrix'!$B:$B,$BO$1,'Inventory Matrix'!$C:$C,A399)</f>
        <v>0</v>
      </c>
      <c r="BK399" s="82">
        <f>SUMIFS('Inventory Matrix'!$E:$E,'Inventory Matrix'!$G:$G,$BK$2,'Inventory Matrix'!$B:$B,$BO$1,'Inventory Matrix'!$C:$C,A399)</f>
        <v>0</v>
      </c>
      <c r="BL399" s="83">
        <f>SUMIFS('Inventory Matrix'!$E:$E,'Inventory Matrix'!$G:$G,$BL$2,'Inventory Matrix'!$B:$B,$BO$1,'Inventory Matrix'!$C:$C,A399)</f>
        <v>0</v>
      </c>
      <c r="BM399" s="85" t="str">
        <f t="shared" ca="1" si="57"/>
        <v>-</v>
      </c>
      <c r="BN399" s="86">
        <f t="shared" ca="1" si="58"/>
        <v>0</v>
      </c>
      <c r="BO399" s="87">
        <f>SUMIFS(Stock!$D:$D,Stock!$A:$A,$BO$1,Stock!$C:$C,A399)</f>
        <v>0</v>
      </c>
      <c r="BP399" s="55"/>
      <c r="BQ399" s="69" t="e">
        <f ca="1">SUMIFS(#REF!,#REF!,A399,#REF!,$BQ$2,#REF!,$CD$1)</f>
        <v>#REF!</v>
      </c>
      <c r="BR399" s="69" t="e">
        <f ca="1">SUMIFS(#REF!,#REF!,A399,#REF!,$BR$2,#REF!,$CD$1)</f>
        <v>#REF!</v>
      </c>
      <c r="BS399" s="69" t="e">
        <f ca="1">SUMIFS(#REF!,#REF!,A399,#REF!,$BS$2,#REF!,$CD$1)</f>
        <v>#REF!</v>
      </c>
      <c r="BT399" s="69" t="e">
        <f ca="1">SUMIFS(#REF!,#REF!,A399,#REF!,$BT$2,#REF!,$CD$1)</f>
        <v>#REF!</v>
      </c>
      <c r="BU399" s="69" t="e">
        <f ca="1">SUMIFS(#REF!,#REF!,A399,#REF!,$BU$2,#REF!,$CD$1)</f>
        <v>#REF!</v>
      </c>
      <c r="BV399" s="69" t="e">
        <f ca="1">SUMIFS(#REF!,#REF!,A399,#REF!,$BV$2,#REF!,$CD$1)</f>
        <v>#REF!</v>
      </c>
      <c r="BW399" s="60"/>
      <c r="BX399" s="82">
        <f>SUMIFS('Inventory Matrix'!$E:$E,'Inventory Matrix'!$G:$G,$BX$2,'Inventory Matrix'!$B:$B,$CD$1,'Inventory Matrix'!$C:$C,A399)</f>
        <v>0</v>
      </c>
      <c r="BY399" s="82">
        <f>SUMIFS('Inventory Matrix'!$E:$E,'Inventory Matrix'!$G:$G,$BY$2,'Inventory Matrix'!$B:$B,$CD$1,'Inventory Matrix'!$C:$C,A399)</f>
        <v>0</v>
      </c>
      <c r="BZ399" s="82">
        <f>SUMIFS('Inventory Matrix'!$E:$E,'Inventory Matrix'!$G:$G,$BZ$2,'Inventory Matrix'!$B:$B,$CD$1,'Inventory Matrix'!$C:$C,A399)</f>
        <v>0</v>
      </c>
      <c r="CA399" s="83">
        <f>SUMIFS('Inventory Matrix'!$E:$E,'Inventory Matrix'!$G:$G,$CA$2,'Inventory Matrix'!$B:$B,$CD$1,'Inventory Matrix'!$C:$C,A399)</f>
        <v>0</v>
      </c>
      <c r="CB399" s="85" t="str">
        <f t="shared" ca="1" si="59"/>
        <v>-</v>
      </c>
      <c r="CC399" s="88">
        <f t="shared" ca="1" si="60"/>
        <v>0</v>
      </c>
      <c r="CD399" s="87">
        <f>SUMIFS(Stock!$D:$D,Stock!$A:$A,$CD$1,Stock!$C:$C,A399)</f>
        <v>0</v>
      </c>
      <c r="CE399" s="55"/>
      <c r="CF399" s="69" t="e">
        <f ca="1">SUMIFS(#REF!,#REF!,A399,#REF!,$CF$2,#REF!,$CS$1)</f>
        <v>#REF!</v>
      </c>
      <c r="CG399" s="69" t="e">
        <f ca="1">SUMIFS(#REF!,#REF!,A399,#REF!,$CG$2,#REF!,$CS$1)</f>
        <v>#REF!</v>
      </c>
      <c r="CH399" s="69" t="e">
        <f ca="1">SUMIFS(#REF!,#REF!,A399,#REF!,$CH$2,#REF!,$CS$1)</f>
        <v>#REF!</v>
      </c>
      <c r="CI399" s="69" t="e">
        <f ca="1">SUMIFS(#REF!,#REF!,A399,#REF!,$CI$2,#REF!,$CS$1)</f>
        <v>#REF!</v>
      </c>
      <c r="CJ399" s="69" t="e">
        <f ca="1">SUMIFS(#REF!,#REF!,A399,#REF!,$CJ$2,#REF!,$CS$1)</f>
        <v>#REF!</v>
      </c>
      <c r="CK399" s="69" t="e">
        <f ca="1">SUMIFS(#REF!,#REF!,A399,#REF!,$CK$2,#REF!,$CS$1)</f>
        <v>#REF!</v>
      </c>
      <c r="CL399" s="60"/>
      <c r="CM399" s="82">
        <f>SUMIFS('Inventory Matrix'!$E:$E,'Inventory Matrix'!$G:$G,$CM$2,'Inventory Matrix'!$B:$B,$CD$1,'Inventory Matrix'!$C:$C,A399)</f>
        <v>0</v>
      </c>
      <c r="CN399" s="82">
        <f>SUMIFS('Inventory Matrix'!$E:$E,'Inventory Matrix'!$G:$G,$CN$2,'Inventory Matrix'!$B:$B,$CD$1,'Inventory Matrix'!$C:$C,A399)</f>
        <v>0</v>
      </c>
      <c r="CO399" s="82">
        <f>SUMIFS('Inventory Matrix'!$E:$E,'Inventory Matrix'!$G:$G,$CO$2,'Inventory Matrix'!$B:$B,$CD$1,'Inventory Matrix'!$C:$C,A399)</f>
        <v>0</v>
      </c>
      <c r="CP399" s="83">
        <f>SUMIFS('Inventory Matrix'!$E:$E,'Inventory Matrix'!$G:$G,$CP$2,'Inventory Matrix'!$B:$B,$CD$1,'Inventory Matrix'!$C:$C,A399)</f>
        <v>0</v>
      </c>
      <c r="CQ399" s="85" t="str">
        <f t="shared" ca="1" si="61"/>
        <v>-</v>
      </c>
      <c r="CR399" s="88">
        <f t="shared" ca="1" si="62"/>
        <v>0</v>
      </c>
      <c r="CS399" s="87">
        <f>SUMIFS(Stock!$D:$D,Stock!$A:$A,$CS$1,Stock!$C:$C,A399)</f>
        <v>0</v>
      </c>
      <c r="CT399" s="64"/>
      <c r="CU399" s="89">
        <f>SUMIFS(Stock!$D:$D,Stock!$A:$A,$CU$1,Stock!$C:$C,A399)</f>
        <v>0</v>
      </c>
      <c r="CV399" s="64"/>
      <c r="CW399" s="69" t="e">
        <f ca="1">SUMIFS(#REF!,#REF!,A399,#REF!,$CW$2,#REF!,$DC$1)</f>
        <v>#REF!</v>
      </c>
      <c r="CX399" s="69" t="e">
        <f ca="1">SUMIFS(#REF!,#REF!,A399,#REF!,$CX$2,#REF!,$DC$1)</f>
        <v>#REF!</v>
      </c>
      <c r="CY399" s="69" t="e">
        <f ca="1">SUMIFS(#REF!,#REF!,A399,#REF!,$CY$2,#REF!,$DC$1)</f>
        <v>#REF!</v>
      </c>
      <c r="CZ399" s="69" t="e">
        <f ca="1">SUMIFS(#REF!,#REF!,A399,#REF!,$CZ$2,#REF!,$DC$1)</f>
        <v>#REF!</v>
      </c>
      <c r="DA399" s="69" t="e">
        <f ca="1">SUMIFS(#REF!,#REF!,A399,#REF!,$DA$2,#REF!,$DC$1)</f>
        <v>#REF!</v>
      </c>
      <c r="DB399" s="69" t="e">
        <f ca="1">SUMIFS(#REF!,#REF!,A399,#REF!,$DB$2,#REF!,$DC$1)</f>
        <v>#REF!</v>
      </c>
      <c r="DC399" s="89">
        <f>SUMIFS(Stock!$D:$D,Stock!$A:$A,$DC$1,Stock!$C:$C,A399)</f>
        <v>0</v>
      </c>
      <c r="DD399" s="89">
        <f>SUMIFS(Stock!$D:$D,Stock!$A:$A,$DD$1,Stock!$C:$C,A399)</f>
        <v>0</v>
      </c>
      <c r="DE399" s="89">
        <f>SUMIFS(Stock!$D:$D,Stock!$A:$A,$DE$1,Stock!$C:$C,A399)</f>
        <v>0</v>
      </c>
      <c r="DF399" s="66"/>
      <c r="DG399" s="66"/>
      <c r="DH399" s="90">
        <f>SUMIFS('Inventory Matrix'!$E:$E,'Inventory Matrix'!$B:$B,$DH$2,'Inventory Matrix'!$G:$G,$DM$2,'Inventory Matrix'!$C:$C,A399)</f>
        <v>0</v>
      </c>
      <c r="DI399" s="90">
        <f>SUMIFS('Inventory Matrix'!$E:$E,'Inventory Matrix'!$B:$B,$DI$2,'Inventory Matrix'!$G:$G,$DM$2,'Inventory Matrix'!$C:$C,A399)</f>
        <v>0</v>
      </c>
      <c r="DJ399" s="90">
        <f>SUMIFS('Inventory Matrix'!$E:$E,'Inventory Matrix'!$B:$B,$DJ$2,'Inventory Matrix'!$G:$G,$DM$2,'Inventory Matrix'!$C:$C,A399)</f>
        <v>0</v>
      </c>
      <c r="DK399" s="90">
        <f>SUMIFS('Inventory Matrix'!$E:$E,'Inventory Matrix'!$B:$B,$DK$2,'Inventory Matrix'!$G:$G,$DM$2,'Inventory Matrix'!$C:$C,A399)</f>
        <v>0</v>
      </c>
      <c r="DL399" s="90">
        <f>SUMIFS('Inventory Matrix'!$E:$E,'Inventory Matrix'!$B:$B,$DL$2,'Inventory Matrix'!$G:$G,$DM$2,'Inventory Matrix'!$C:$C,A399)</f>
        <v>0</v>
      </c>
      <c r="DM399" s="91">
        <f>SUMIFS('Inventory Matrix'!$E:$E,'Inventory Matrix'!$G:$G,$DM$2,'Inventory Matrix'!$C:$C,A399)</f>
        <v>0</v>
      </c>
      <c r="DN399" s="48"/>
      <c r="DO399" s="90">
        <f>SUMIFS('Inventory Matrix'!$E:$E,'Inventory Matrix'!$B:$B,$DO$2,'Inventory Matrix'!$G:$G,$DT$2,'Inventory Matrix'!$C:$C,A399)</f>
        <v>0</v>
      </c>
      <c r="DP399" s="90">
        <f>SUMIFS('Inventory Matrix'!$E:$E,'Inventory Matrix'!$B:$B,$DP$2,'Inventory Matrix'!$G:$G,$DT$2,'Inventory Matrix'!$C:$C,A399)</f>
        <v>0</v>
      </c>
      <c r="DQ399" s="90">
        <f>SUMIFS('Inventory Matrix'!$E:$E,'Inventory Matrix'!$B:$B,$DQ$2,'Inventory Matrix'!$G:$G,$DT$2,'Inventory Matrix'!$C:$C,A399)</f>
        <v>0</v>
      </c>
      <c r="DR399" s="90">
        <f>SUMIFS('Inventory Matrix'!$E:$E,'Inventory Matrix'!$B:$B,$DR$2,'Inventory Matrix'!$G:$G,$DT$2,'Inventory Matrix'!$C:$C,A399)</f>
        <v>0</v>
      </c>
      <c r="DS399" s="90">
        <f>SUMIFS('Inventory Matrix'!$E:$E,'Inventory Matrix'!$B:$B,$DS$2,'Inventory Matrix'!$G:$G,$DT$2,'Inventory Matrix'!$C:$C,A399)</f>
        <v>0</v>
      </c>
      <c r="DT399" s="91">
        <f>SUMIFS('Inventory Matrix'!$E:$E,'Inventory Matrix'!$G:$G,$DT$2,'Inventory Matrix'!$C:$C,A399)</f>
        <v>0</v>
      </c>
      <c r="DU399" s="44"/>
      <c r="DV399" s="90">
        <f>SUMIFS('Inventory Matrix'!$E:$E,'Inventory Matrix'!$B:$B,$DV$2,'Inventory Matrix'!$G:$G,$EA$2,'Inventory Matrix'!$C:$C,A399)</f>
        <v>0</v>
      </c>
      <c r="DW399" s="90">
        <f>SUMIFS('Inventory Matrix'!$E:$E,'Inventory Matrix'!$B:$B,$DW$2,'Inventory Matrix'!$G:$G,$EA$2,'Inventory Matrix'!$C:$C,A399)</f>
        <v>0</v>
      </c>
      <c r="DX399" s="90">
        <f>SUMIFS('Inventory Matrix'!$E:$E,'Inventory Matrix'!$B:$B,$DX$2,'Inventory Matrix'!$G:$G,$EA$2,'Inventory Matrix'!$C:$C,A399)</f>
        <v>0</v>
      </c>
      <c r="DY399" s="90">
        <f>SUMIFS('Inventory Matrix'!$E:$E,'Inventory Matrix'!$B:$B,$DY$2,'Inventory Matrix'!$G:$G,$EA$2,'Inventory Matrix'!$C:$C,A399)</f>
        <v>0</v>
      </c>
      <c r="DZ399" s="90">
        <f>SUMIFS('Inventory Matrix'!$E:$E,'Inventory Matrix'!$B:$B,$DZ$2,'Inventory Matrix'!$G:$G,$EA$2,'Inventory Matrix'!$C:$C,A399)</f>
        <v>0</v>
      </c>
      <c r="EA399" s="91">
        <f>SUMIFS('Inventory Matrix'!$E:$E,'Inventory Matrix'!$G:$G,$EA$2,'Inventory Matrix'!$C:$C,A399)</f>
        <v>0</v>
      </c>
      <c r="EB399" s="44"/>
      <c r="EC399" s="90">
        <f>SUMIFS('Inventory Matrix'!$E:$E,'Inventory Matrix'!$B:$B,$EC$2,'Inventory Matrix'!$G:$G,$EH$2,'Inventory Matrix'!$C:$C,A399)</f>
        <v>0</v>
      </c>
      <c r="ED399" s="90">
        <f>SUMIFS('Inventory Matrix'!$E:$E,'Inventory Matrix'!$B:$B,$ED$2,'Inventory Matrix'!$G:$G,$EH$2,'Inventory Matrix'!$C:$C,A399)</f>
        <v>0</v>
      </c>
      <c r="EE399" s="90">
        <f>SUMIFS('Inventory Matrix'!$E:$E,'Inventory Matrix'!$B:$B,$EE$2,'Inventory Matrix'!$G:$G,$EH$2,'Inventory Matrix'!$C:$C,A399)</f>
        <v>0</v>
      </c>
      <c r="EF399" s="90">
        <f>SUMIFS('Inventory Matrix'!$E:$E,'Inventory Matrix'!$B:$B,$EF$2,'Inventory Matrix'!$G:$G,$EH$2,'Inventory Matrix'!$C:$C,A399)</f>
        <v>0</v>
      </c>
      <c r="EG399" s="90">
        <f>SUMIFS('Inventory Matrix'!$E:$E,'Inventory Matrix'!$B:$B,$EG$2,'Inventory Matrix'!$G:$G,$EH$2,'Inventory Matrix'!$C:$C,A399)</f>
        <v>0</v>
      </c>
      <c r="EH399" s="91">
        <f>SUMIFS('Inventory Matrix'!$E:$E,'Inventory Matrix'!$G:$G,$EH$2,'Inventory Matrix'!$C:$C,A399)</f>
        <v>0</v>
      </c>
      <c r="EI399" s="44"/>
    </row>
    <row r="400" spans="1:139" ht="13" x14ac:dyDescent="0.15">
      <c r="A400" s="38" t="str">
        <f t="shared" si="49"/>
        <v>MM043</v>
      </c>
      <c r="B400" s="39" t="s">
        <v>2285</v>
      </c>
      <c r="C400" s="40" t="s">
        <v>2674</v>
      </c>
      <c r="D400" s="40" t="s">
        <v>2675</v>
      </c>
      <c r="E400" s="41">
        <f t="shared" si="50"/>
        <v>0</v>
      </c>
      <c r="F400" s="41">
        <f>SUMIFS(Stock!$D:$D,Stock!$C:$C,A400)</f>
        <v>0</v>
      </c>
      <c r="G400" s="42" t="e">
        <f t="shared" ca="1" si="51"/>
        <v>#REF!</v>
      </c>
      <c r="H400" s="43">
        <f t="shared" ca="1" si="52"/>
        <v>0</v>
      </c>
      <c r="I400" s="44"/>
      <c r="J400" s="38" t="e">
        <f ca="1">SUMIFS(#REF!,#REF!,A400,#REF!,$J$2)</f>
        <v>#REF!</v>
      </c>
      <c r="K400" s="38" t="e">
        <f ca="1">SUMIFS(#REF!,#REF!,A400,#REF!,$K$2)</f>
        <v>#REF!</v>
      </c>
      <c r="L400" s="38" t="e">
        <f ca="1">SUMIFS(#REF!,#REF!,A400,#REF!,$L$2)</f>
        <v>#REF!</v>
      </c>
      <c r="M400" s="38" t="e">
        <f ca="1">SUMIFS(#REF!,#REF!,A400,#REF!,$M$2)</f>
        <v>#REF!</v>
      </c>
      <c r="N400" s="38" t="e">
        <f ca="1">SUMIFS(#REF!,#REF!,A400,#REF!,$N$2)</f>
        <v>#REF!</v>
      </c>
      <c r="O400" s="38" t="e">
        <f ca="1">SUMIFS(#REF!,#REF!,A400,#REF!,$O$2)</f>
        <v>#REF!</v>
      </c>
      <c r="P400" s="38" t="e">
        <f ca="1">SUMIFS(#REF!,#REF!,A400,#REF!,$P$2)</f>
        <v>#REF!</v>
      </c>
      <c r="Q400" s="38" t="e">
        <f ca="1">SUMIFS(#REF!,#REF!,A400,#REF!,$Q$2)</f>
        <v>#REF!</v>
      </c>
      <c r="R400" s="38" t="e">
        <f ca="1">SUMIFS(#REF!,#REF!,A400,#REF!,$R$2)</f>
        <v>#REF!</v>
      </c>
      <c r="S400" s="38" t="e">
        <f ca="1">SUMIFS(#REF!,#REF!,A400,#REF!,$S$2)</f>
        <v>#REF!</v>
      </c>
      <c r="T400" s="45"/>
      <c r="U400" s="44"/>
      <c r="V400" s="46"/>
      <c r="W400" s="38" t="e">
        <f ca="1">SUMIFS(#REF!,#REF!,A400,#REF!,$W$2,#REF!,$AK$1)</f>
        <v>#REF!</v>
      </c>
      <c r="X400" s="38" t="e">
        <f ca="1">SUMIFS(#REF!,#REF!,A400,#REF!,$X$2,#REF!,$AK$1)</f>
        <v>#REF!</v>
      </c>
      <c r="Y400" s="38" t="e">
        <f ca="1">SUMIFS(#REF!,#REF!,A400,#REF!,$Y$2,#REF!,$AK$1)</f>
        <v>#REF!</v>
      </c>
      <c r="Z400" s="38" t="e">
        <f ca="1">SUMIFS(#REF!,#REF!,A400,#REF!,$Z$2,#REF!,$AK$1)</f>
        <v>#REF!</v>
      </c>
      <c r="AA400" s="38" t="e">
        <f ca="1">SUMIFS(#REF!,#REF!,A400,#REF!,$AA$2,#REF!,$AK$1)</f>
        <v>#REF!</v>
      </c>
      <c r="AB400" s="38" t="e">
        <f ca="1">SUMIFS(#REF!,#REF!,A400,#REF!,$AB$2,#REF!,$AK$1)</f>
        <v>#REF!</v>
      </c>
      <c r="AC400" s="48"/>
      <c r="AD400" s="92">
        <f>SUMIFS('Inventory Matrix'!$E:$E,'Inventory Matrix'!$G:$G,$AD$2,'Inventory Matrix'!$B:$B,$AK$1,'Inventory Matrix'!$C:$C,A400)</f>
        <v>0</v>
      </c>
      <c r="AE400" s="39">
        <f>SUMIFS('Inventory Matrix'!$E:$E,'Inventory Matrix'!$G:$G,$AE$2,'Inventory Matrix'!$B:$B,$AK$1,'Inventory Matrix'!$C:$C,A400)</f>
        <v>0</v>
      </c>
      <c r="AF400" s="39">
        <f>SUMIFS('Inventory Matrix'!$E:$E,'Inventory Matrix'!$G:$G,$AF$2,'Inventory Matrix'!$B:$B,$AK$1,'Inventory Matrix'!$C:$C,A400)</f>
        <v>0</v>
      </c>
      <c r="AG400" s="93">
        <f>SUMIFS('Inventory Matrix'!$E:$E,'Inventory Matrix'!$G:$G,$AG$2,'Inventory Matrix'!$B:$B,$AK$1,'Inventory Matrix'!$C:$C,A400)</f>
        <v>0</v>
      </c>
      <c r="AH400" s="170" t="str">
        <f t="shared" ca="1" si="53"/>
        <v>-</v>
      </c>
      <c r="AI400" s="171" t="str">
        <f t="shared" ca="1" si="54"/>
        <v>-</v>
      </c>
      <c r="AJ400" s="174">
        <f t="shared" ca="1" si="63"/>
        <v>0</v>
      </c>
      <c r="AK400" s="172">
        <f>SUMIFS(Stock!$D:$D,Stock!$A:$A,$AK$1,Stock!$C:$C,A400)</f>
        <v>0</v>
      </c>
      <c r="AL400" s="55"/>
      <c r="AM400" s="38" t="e">
        <f ca="1">SUMIFS(#REF!,#REF!,A400,#REF!,$AM$2,#REF!,$AZ$1)</f>
        <v>#REF!</v>
      </c>
      <c r="AN400" s="38" t="e">
        <f ca="1">SUMIFS(#REF!,#REF!,A400,#REF!,$AN$2,#REF!,$AZ$1)</f>
        <v>#REF!</v>
      </c>
      <c r="AO400" s="38" t="e">
        <f ca="1">SUMIFS(#REF!,#REF!,A400,#REF!,$AO$2,#REF!,$AZ$1)</f>
        <v>#REF!</v>
      </c>
      <c r="AP400" s="38" t="e">
        <f ca="1">SUMIFS(#REF!,#REF!,A400,#REF!,$AP$2,#REF!,$AZ$1)</f>
        <v>#REF!</v>
      </c>
      <c r="AQ400" s="38" t="e">
        <f ca="1">SUMIFS(#REF!,#REF!,A400,#REF!,$AQ$2,#REF!,$AZ$1)</f>
        <v>#REF!</v>
      </c>
      <c r="AR400" s="38" t="e">
        <f ca="1">SUMIFS(#REF!,#REF!,A400,#REF!,$AR$2,#REF!,$AZ$1)</f>
        <v>#REF!</v>
      </c>
      <c r="AS400" s="81"/>
      <c r="AT400" s="49">
        <f>SUMIFS('Inventory Matrix'!$E:$E,'Inventory Matrix'!$G:$G,$AT$2,'Inventory Matrix'!$B:$B,$AZ$1,'Inventory Matrix'!$C:$C,A400)</f>
        <v>0</v>
      </c>
      <c r="AU400" s="49">
        <f>SUMIFS('Inventory Matrix'!$E:$E,'Inventory Matrix'!$G:$G,$AU$2,'Inventory Matrix'!$B:$B,$AZ$1,'Inventory Matrix'!$C:$C,A400)</f>
        <v>0</v>
      </c>
      <c r="AV400" s="49">
        <f>SUMIFS('Inventory Matrix'!$E:$E,'Inventory Matrix'!$G:$G,$AV$2,'Inventory Matrix'!$B:$B,$AZ$1,'Inventory Matrix'!$C:$C,A400)</f>
        <v>0</v>
      </c>
      <c r="AW400" s="57">
        <f>SUMIFS('Inventory Matrix'!$E:$E,'Inventory Matrix'!$G:$G,$AW$2,'Inventory Matrix'!$B:$B,$AZ$1,'Inventory Matrix'!$C:$C,A400)</f>
        <v>0</v>
      </c>
      <c r="AX400" s="96" t="str">
        <f t="shared" ca="1" si="55"/>
        <v>-</v>
      </c>
      <c r="AY400" s="63">
        <f t="shared" ca="1" si="56"/>
        <v>0</v>
      </c>
      <c r="AZ400" s="97">
        <f>SUMIFS(Stock!$D:$D,Stock!$A:$A,$AZ$1,Stock!$C:$C,A400)</f>
        <v>0</v>
      </c>
      <c r="BA400" s="55"/>
      <c r="BB400" s="38" t="e">
        <f ca="1">SUMIFS(#REF!,#REF!,A400,#REF!,$BB$2,#REF!,$BO$1)</f>
        <v>#REF!</v>
      </c>
      <c r="BC400" s="38" t="e">
        <f ca="1">SUMIFS(#REF!,#REF!,A400,#REF!,$BC$2,#REF!,$BO$1)</f>
        <v>#REF!</v>
      </c>
      <c r="BD400" s="38" t="e">
        <f ca="1">SUMIFS(#REF!,#REF!,A400,#REF!,$BD$2,#REF!,$BO$1)</f>
        <v>#REF!</v>
      </c>
      <c r="BE400" s="38" t="e">
        <f ca="1">SUMIFS(#REF!,#REF!,A400,#REF!,$BE$2,#REF!,$BO$1)</f>
        <v>#REF!</v>
      </c>
      <c r="BF400" s="38" t="e">
        <f ca="1">SUMIFS(#REF!,#REF!,A400,#REF!,$BF$2,#REF!,$BO$1)</f>
        <v>#REF!</v>
      </c>
      <c r="BG400" s="38" t="e">
        <f ca="1">SUMIFS(#REF!,#REF!,A400,#REF!,$BG$2,#REF!,$BO$1)</f>
        <v>#REF!</v>
      </c>
      <c r="BH400" s="60"/>
      <c r="BI400" s="49">
        <f>SUMIFS('Inventory Matrix'!$E:$E,'Inventory Matrix'!$G:$G,$BI$2,'Inventory Matrix'!$B:$B,$BO$1,'Inventory Matrix'!$C:$C,A400)</f>
        <v>0</v>
      </c>
      <c r="BJ400" s="49">
        <f>SUMIFS('Inventory Matrix'!$E:$E,'Inventory Matrix'!$G:$G,$BJ$2,'Inventory Matrix'!$B:$B,$BO$1,'Inventory Matrix'!$C:$C,A400)</f>
        <v>0</v>
      </c>
      <c r="BK400" s="49">
        <f>SUMIFS('Inventory Matrix'!$E:$E,'Inventory Matrix'!$G:$G,$BK$2,'Inventory Matrix'!$B:$B,$BO$1,'Inventory Matrix'!$C:$C,A400)</f>
        <v>0</v>
      </c>
      <c r="BL400" s="57">
        <f>SUMIFS('Inventory Matrix'!$E:$E,'Inventory Matrix'!$G:$G,$BL$2,'Inventory Matrix'!$B:$B,$BO$1,'Inventory Matrix'!$C:$C,A400)</f>
        <v>0</v>
      </c>
      <c r="BM400" s="96" t="str">
        <f t="shared" ca="1" si="57"/>
        <v>-</v>
      </c>
      <c r="BN400" s="62">
        <f t="shared" ca="1" si="58"/>
        <v>0</v>
      </c>
      <c r="BO400" s="97">
        <f>SUMIFS(Stock!$D:$D,Stock!$A:$A,$BO$1,Stock!$C:$C,A400)</f>
        <v>0</v>
      </c>
      <c r="BP400" s="55"/>
      <c r="BQ400" s="38" t="e">
        <f ca="1">SUMIFS(#REF!,#REF!,A400,#REF!,$BQ$2,#REF!,$CD$1)</f>
        <v>#REF!</v>
      </c>
      <c r="BR400" s="38" t="e">
        <f ca="1">SUMIFS(#REF!,#REF!,A400,#REF!,$BR$2,#REF!,$CD$1)</f>
        <v>#REF!</v>
      </c>
      <c r="BS400" s="38" t="e">
        <f ca="1">SUMIFS(#REF!,#REF!,A400,#REF!,$BS$2,#REF!,$CD$1)</f>
        <v>#REF!</v>
      </c>
      <c r="BT400" s="38" t="e">
        <f ca="1">SUMIFS(#REF!,#REF!,A400,#REF!,$BT$2,#REF!,$CD$1)</f>
        <v>#REF!</v>
      </c>
      <c r="BU400" s="38" t="e">
        <f ca="1">SUMIFS(#REF!,#REF!,A400,#REF!,$BU$2,#REF!,$CD$1)</f>
        <v>#REF!</v>
      </c>
      <c r="BV400" s="38" t="e">
        <f ca="1">SUMIFS(#REF!,#REF!,A400,#REF!,$BV$2,#REF!,$CD$1)</f>
        <v>#REF!</v>
      </c>
      <c r="BW400" s="60"/>
      <c r="BX400" s="49">
        <f>SUMIFS('Inventory Matrix'!$E:$E,'Inventory Matrix'!$G:$G,$BX$2,'Inventory Matrix'!$B:$B,$CD$1,'Inventory Matrix'!$C:$C,A400)</f>
        <v>0</v>
      </c>
      <c r="BY400" s="49">
        <f>SUMIFS('Inventory Matrix'!$E:$E,'Inventory Matrix'!$G:$G,$BY$2,'Inventory Matrix'!$B:$B,$CD$1,'Inventory Matrix'!$C:$C,A400)</f>
        <v>0</v>
      </c>
      <c r="BZ400" s="49">
        <f>SUMIFS('Inventory Matrix'!$E:$E,'Inventory Matrix'!$G:$G,$BZ$2,'Inventory Matrix'!$B:$B,$CD$1,'Inventory Matrix'!$C:$C,A400)</f>
        <v>0</v>
      </c>
      <c r="CA400" s="57">
        <f>SUMIFS('Inventory Matrix'!$E:$E,'Inventory Matrix'!$G:$G,$CA$2,'Inventory Matrix'!$B:$B,$CD$1,'Inventory Matrix'!$C:$C,A400)</f>
        <v>0</v>
      </c>
      <c r="CB400" s="96" t="str">
        <f t="shared" ca="1" si="59"/>
        <v>-</v>
      </c>
      <c r="CC400" s="63">
        <f t="shared" ca="1" si="60"/>
        <v>0</v>
      </c>
      <c r="CD400" s="97">
        <f>SUMIFS(Stock!$D:$D,Stock!$A:$A,$CD$1,Stock!$C:$C,A400)</f>
        <v>0</v>
      </c>
      <c r="CE400" s="55"/>
      <c r="CF400" s="38" t="e">
        <f ca="1">SUMIFS(#REF!,#REF!,A400,#REF!,$CF$2,#REF!,$CS$1)</f>
        <v>#REF!</v>
      </c>
      <c r="CG400" s="38" t="e">
        <f ca="1">SUMIFS(#REF!,#REF!,A400,#REF!,$CG$2,#REF!,$CS$1)</f>
        <v>#REF!</v>
      </c>
      <c r="CH400" s="38" t="e">
        <f ca="1">SUMIFS(#REF!,#REF!,A400,#REF!,$CH$2,#REF!,$CS$1)</f>
        <v>#REF!</v>
      </c>
      <c r="CI400" s="38" t="e">
        <f ca="1">SUMIFS(#REF!,#REF!,A400,#REF!,$CI$2,#REF!,$CS$1)</f>
        <v>#REF!</v>
      </c>
      <c r="CJ400" s="38" t="e">
        <f ca="1">SUMIFS(#REF!,#REF!,A400,#REF!,$CJ$2,#REF!,$CS$1)</f>
        <v>#REF!</v>
      </c>
      <c r="CK400" s="38" t="e">
        <f ca="1">SUMIFS(#REF!,#REF!,A400,#REF!,$CK$2,#REF!,$CS$1)</f>
        <v>#REF!</v>
      </c>
      <c r="CL400" s="60"/>
      <c r="CM400" s="49">
        <f>SUMIFS('Inventory Matrix'!$E:$E,'Inventory Matrix'!$G:$G,$CM$2,'Inventory Matrix'!$B:$B,$CD$1,'Inventory Matrix'!$C:$C,A400)</f>
        <v>0</v>
      </c>
      <c r="CN400" s="49">
        <f>SUMIFS('Inventory Matrix'!$E:$E,'Inventory Matrix'!$G:$G,$CN$2,'Inventory Matrix'!$B:$B,$CD$1,'Inventory Matrix'!$C:$C,A400)</f>
        <v>0</v>
      </c>
      <c r="CO400" s="49">
        <f>SUMIFS('Inventory Matrix'!$E:$E,'Inventory Matrix'!$G:$G,$CO$2,'Inventory Matrix'!$B:$B,$CD$1,'Inventory Matrix'!$C:$C,A400)</f>
        <v>0</v>
      </c>
      <c r="CP400" s="57">
        <f>SUMIFS('Inventory Matrix'!$E:$E,'Inventory Matrix'!$G:$G,$CP$2,'Inventory Matrix'!$B:$B,$CD$1,'Inventory Matrix'!$C:$C,A400)</f>
        <v>0</v>
      </c>
      <c r="CQ400" s="96" t="str">
        <f t="shared" ca="1" si="61"/>
        <v>-</v>
      </c>
      <c r="CR400" s="63">
        <f t="shared" ca="1" si="62"/>
        <v>0</v>
      </c>
      <c r="CS400" s="97">
        <f>SUMIFS(Stock!$D:$D,Stock!$A:$A,$CS$1,Stock!$C:$C,A400)</f>
        <v>0</v>
      </c>
      <c r="CT400" s="64"/>
      <c r="CU400" s="65">
        <f>SUMIFS(Stock!$D:$D,Stock!$A:$A,$CU$1,Stock!$C:$C,A400)</f>
        <v>0</v>
      </c>
      <c r="CV400" s="64"/>
      <c r="CW400" s="38" t="e">
        <f ca="1">SUMIFS(#REF!,#REF!,A400,#REF!,$CW$2,#REF!,$DC$1)</f>
        <v>#REF!</v>
      </c>
      <c r="CX400" s="38" t="e">
        <f ca="1">SUMIFS(#REF!,#REF!,A400,#REF!,$CX$2,#REF!,$DC$1)</f>
        <v>#REF!</v>
      </c>
      <c r="CY400" s="38" t="e">
        <f ca="1">SUMIFS(#REF!,#REF!,A400,#REF!,$CY$2,#REF!,$DC$1)</f>
        <v>#REF!</v>
      </c>
      <c r="CZ400" s="38" t="e">
        <f ca="1">SUMIFS(#REF!,#REF!,A400,#REF!,$CZ$2,#REF!,$DC$1)</f>
        <v>#REF!</v>
      </c>
      <c r="DA400" s="38" t="e">
        <f ca="1">SUMIFS(#REF!,#REF!,A400,#REF!,$DA$2,#REF!,$DC$1)</f>
        <v>#REF!</v>
      </c>
      <c r="DB400" s="38" t="e">
        <f ca="1">SUMIFS(#REF!,#REF!,A400,#REF!,$DB$2,#REF!,$DC$1)</f>
        <v>#REF!</v>
      </c>
      <c r="DC400" s="65">
        <f>SUMIFS(Stock!$D:$D,Stock!$A:$A,$DC$1,Stock!$C:$C,A400)</f>
        <v>0</v>
      </c>
      <c r="DD400" s="65">
        <f>SUMIFS(Stock!$D:$D,Stock!$A:$A,$DD$1,Stock!$C:$C,A400)</f>
        <v>0</v>
      </c>
      <c r="DE400" s="65">
        <f>SUMIFS(Stock!$D:$D,Stock!$A:$A,$DE$1,Stock!$C:$C,A400)</f>
        <v>0</v>
      </c>
      <c r="DF400" s="66"/>
      <c r="DG400" s="66"/>
      <c r="DH400" s="67">
        <f>SUMIFS('Inventory Matrix'!$E:$E,'Inventory Matrix'!$B:$B,$DH$2,'Inventory Matrix'!$G:$G,$DM$2,'Inventory Matrix'!$C:$C,A400)</f>
        <v>0</v>
      </c>
      <c r="DI400" s="67">
        <f>SUMIFS('Inventory Matrix'!$E:$E,'Inventory Matrix'!$B:$B,$DI$2,'Inventory Matrix'!$G:$G,$DM$2,'Inventory Matrix'!$C:$C,A400)</f>
        <v>0</v>
      </c>
      <c r="DJ400" s="67">
        <f>SUMIFS('Inventory Matrix'!$E:$E,'Inventory Matrix'!$B:$B,$DJ$2,'Inventory Matrix'!$G:$G,$DM$2,'Inventory Matrix'!$C:$C,A400)</f>
        <v>0</v>
      </c>
      <c r="DK400" s="67">
        <f>SUMIFS('Inventory Matrix'!$E:$E,'Inventory Matrix'!$B:$B,$DK$2,'Inventory Matrix'!$G:$G,$DM$2,'Inventory Matrix'!$C:$C,A400)</f>
        <v>0</v>
      </c>
      <c r="DL400" s="67">
        <f>SUMIFS('Inventory Matrix'!$E:$E,'Inventory Matrix'!$B:$B,$DL$2,'Inventory Matrix'!$G:$G,$DM$2,'Inventory Matrix'!$C:$C,A400)</f>
        <v>0</v>
      </c>
      <c r="DM400" s="98">
        <f>SUMIFS('Inventory Matrix'!$E:$E,'Inventory Matrix'!$G:$G,$DM$2,'Inventory Matrix'!$C:$C,A400)</f>
        <v>0</v>
      </c>
      <c r="DN400" s="48"/>
      <c r="DO400" s="67">
        <f>SUMIFS('Inventory Matrix'!$E:$E,'Inventory Matrix'!$B:$B,$DO$2,'Inventory Matrix'!$G:$G,$DT$2,'Inventory Matrix'!$C:$C,A400)</f>
        <v>0</v>
      </c>
      <c r="DP400" s="67">
        <f>SUMIFS('Inventory Matrix'!$E:$E,'Inventory Matrix'!$B:$B,$DP$2,'Inventory Matrix'!$G:$G,$DT$2,'Inventory Matrix'!$C:$C,A400)</f>
        <v>0</v>
      </c>
      <c r="DQ400" s="67">
        <f>SUMIFS('Inventory Matrix'!$E:$E,'Inventory Matrix'!$B:$B,$DQ$2,'Inventory Matrix'!$G:$G,$DT$2,'Inventory Matrix'!$C:$C,A400)</f>
        <v>0</v>
      </c>
      <c r="DR400" s="67">
        <f>SUMIFS('Inventory Matrix'!$E:$E,'Inventory Matrix'!$B:$B,$DR$2,'Inventory Matrix'!$G:$G,$DT$2,'Inventory Matrix'!$C:$C,A400)</f>
        <v>0</v>
      </c>
      <c r="DS400" s="67">
        <f>SUMIFS('Inventory Matrix'!$E:$E,'Inventory Matrix'!$B:$B,$DS$2,'Inventory Matrix'!$G:$G,$DT$2,'Inventory Matrix'!$C:$C,A400)</f>
        <v>0</v>
      </c>
      <c r="DT400" s="98">
        <f>SUMIFS('Inventory Matrix'!$E:$E,'Inventory Matrix'!$G:$G,$DT$2,'Inventory Matrix'!$C:$C,A400)</f>
        <v>0</v>
      </c>
      <c r="DU400" s="44"/>
      <c r="DV400" s="67">
        <f>SUMIFS('Inventory Matrix'!$E:$E,'Inventory Matrix'!$B:$B,$DV$2,'Inventory Matrix'!$G:$G,$EA$2,'Inventory Matrix'!$C:$C,A400)</f>
        <v>0</v>
      </c>
      <c r="DW400" s="67">
        <f>SUMIFS('Inventory Matrix'!$E:$E,'Inventory Matrix'!$B:$B,$DW$2,'Inventory Matrix'!$G:$G,$EA$2,'Inventory Matrix'!$C:$C,A400)</f>
        <v>0</v>
      </c>
      <c r="DX400" s="67">
        <f>SUMIFS('Inventory Matrix'!$E:$E,'Inventory Matrix'!$B:$B,$DX$2,'Inventory Matrix'!$G:$G,$EA$2,'Inventory Matrix'!$C:$C,A400)</f>
        <v>0</v>
      </c>
      <c r="DY400" s="67">
        <f>SUMIFS('Inventory Matrix'!$E:$E,'Inventory Matrix'!$B:$B,$DY$2,'Inventory Matrix'!$G:$G,$EA$2,'Inventory Matrix'!$C:$C,A400)</f>
        <v>0</v>
      </c>
      <c r="DZ400" s="67">
        <f>SUMIFS('Inventory Matrix'!$E:$E,'Inventory Matrix'!$B:$B,$DZ$2,'Inventory Matrix'!$G:$G,$EA$2,'Inventory Matrix'!$C:$C,A400)</f>
        <v>0</v>
      </c>
      <c r="EA400" s="98">
        <f>SUMIFS('Inventory Matrix'!$E:$E,'Inventory Matrix'!$G:$G,$EA$2,'Inventory Matrix'!$C:$C,A400)</f>
        <v>0</v>
      </c>
      <c r="EB400" s="44"/>
      <c r="EC400" s="67">
        <f>SUMIFS('Inventory Matrix'!$E:$E,'Inventory Matrix'!$B:$B,$EC$2,'Inventory Matrix'!$G:$G,$EH$2,'Inventory Matrix'!$C:$C,A400)</f>
        <v>0</v>
      </c>
      <c r="ED400" s="67">
        <f>SUMIFS('Inventory Matrix'!$E:$E,'Inventory Matrix'!$B:$B,$ED$2,'Inventory Matrix'!$G:$G,$EH$2,'Inventory Matrix'!$C:$C,A400)</f>
        <v>0</v>
      </c>
      <c r="EE400" s="67">
        <f>SUMIFS('Inventory Matrix'!$E:$E,'Inventory Matrix'!$B:$B,$EE$2,'Inventory Matrix'!$G:$G,$EH$2,'Inventory Matrix'!$C:$C,A400)</f>
        <v>0</v>
      </c>
      <c r="EF400" s="67">
        <f>SUMIFS('Inventory Matrix'!$E:$E,'Inventory Matrix'!$B:$B,$EF$2,'Inventory Matrix'!$G:$G,$EH$2,'Inventory Matrix'!$C:$C,A400)</f>
        <v>0</v>
      </c>
      <c r="EG400" s="67">
        <f>SUMIFS('Inventory Matrix'!$E:$E,'Inventory Matrix'!$B:$B,$EG$2,'Inventory Matrix'!$G:$G,$EH$2,'Inventory Matrix'!$C:$C,A400)</f>
        <v>0</v>
      </c>
      <c r="EH400" s="98">
        <f>SUMIFS('Inventory Matrix'!$E:$E,'Inventory Matrix'!$G:$G,$EH$2,'Inventory Matrix'!$C:$C,A400)</f>
        <v>0</v>
      </c>
      <c r="EI400" s="44"/>
    </row>
    <row r="401" spans="1:139" ht="13" x14ac:dyDescent="0.15">
      <c r="A401" s="69" t="str">
        <f t="shared" si="49"/>
        <v>MWYQ2</v>
      </c>
      <c r="B401" s="70" t="s">
        <v>2186</v>
      </c>
      <c r="C401" s="71" t="s">
        <v>2676</v>
      </c>
      <c r="D401" s="71" t="s">
        <v>2677</v>
      </c>
      <c r="E401" s="72">
        <f t="shared" si="50"/>
        <v>0</v>
      </c>
      <c r="F401" s="72">
        <f>SUMIFS(Stock!$D:$D,Stock!$C:$C,A401)</f>
        <v>0</v>
      </c>
      <c r="G401" s="73" t="e">
        <f t="shared" ca="1" si="51"/>
        <v>#REF!</v>
      </c>
      <c r="H401" s="74">
        <f t="shared" ca="1" si="52"/>
        <v>0</v>
      </c>
      <c r="I401" s="44"/>
      <c r="J401" s="69" t="e">
        <f ca="1">SUMIFS(#REF!,#REF!,A401,#REF!,$J$2)</f>
        <v>#REF!</v>
      </c>
      <c r="K401" s="69" t="e">
        <f ca="1">SUMIFS(#REF!,#REF!,A401,#REF!,$K$2)</f>
        <v>#REF!</v>
      </c>
      <c r="L401" s="69" t="e">
        <f ca="1">SUMIFS(#REF!,#REF!,A401,#REF!,$L$2)</f>
        <v>#REF!</v>
      </c>
      <c r="M401" s="69" t="e">
        <f ca="1">SUMIFS(#REF!,#REF!,A401,#REF!,$M$2)</f>
        <v>#REF!</v>
      </c>
      <c r="N401" s="69" t="e">
        <f ca="1">SUMIFS(#REF!,#REF!,A401,#REF!,$N$2)</f>
        <v>#REF!</v>
      </c>
      <c r="O401" s="69" t="e">
        <f ca="1">SUMIFS(#REF!,#REF!,A401,#REF!,$O$2)</f>
        <v>#REF!</v>
      </c>
      <c r="P401" s="69" t="e">
        <f ca="1">SUMIFS(#REF!,#REF!,A401,#REF!,$P$2)</f>
        <v>#REF!</v>
      </c>
      <c r="Q401" s="69" t="e">
        <f ca="1">SUMIFS(#REF!,#REF!,A401,#REF!,$Q$2)</f>
        <v>#REF!</v>
      </c>
      <c r="R401" s="69" t="e">
        <f ca="1">SUMIFS(#REF!,#REF!,A401,#REF!,$R$2)</f>
        <v>#REF!</v>
      </c>
      <c r="S401" s="69" t="e">
        <f ca="1">SUMIFS(#REF!,#REF!,A401,#REF!,$S$2)</f>
        <v>#REF!</v>
      </c>
      <c r="T401" s="75"/>
      <c r="U401" s="44"/>
      <c r="V401" s="46"/>
      <c r="W401" s="69" t="e">
        <f ca="1">SUMIFS(#REF!,#REF!,A401,#REF!,$W$2,#REF!,$AK$1)</f>
        <v>#REF!</v>
      </c>
      <c r="X401" s="69" t="e">
        <f ca="1">SUMIFS(#REF!,#REF!,A401,#REF!,$X$2,#REF!,$AK$1)</f>
        <v>#REF!</v>
      </c>
      <c r="Y401" s="69" t="e">
        <f ca="1">SUMIFS(#REF!,#REF!,A401,#REF!,$Y$2,#REF!,$AK$1)</f>
        <v>#REF!</v>
      </c>
      <c r="Z401" s="69" t="e">
        <f ca="1">SUMIFS(#REF!,#REF!,A401,#REF!,$Z$2,#REF!,$AK$1)</f>
        <v>#REF!</v>
      </c>
      <c r="AA401" s="69" t="e">
        <f ca="1">SUMIFS(#REF!,#REF!,A401,#REF!,$AA$2,#REF!,$AK$1)</f>
        <v>#REF!</v>
      </c>
      <c r="AB401" s="69" t="e">
        <f ca="1">SUMIFS(#REF!,#REF!,A401,#REF!,$AB$2,#REF!,$AK$1)</f>
        <v>#REF!</v>
      </c>
      <c r="AC401" s="48"/>
      <c r="AD401" s="76">
        <f>SUMIFS('Inventory Matrix'!$E:$E,'Inventory Matrix'!$G:$G,$AD$2,'Inventory Matrix'!$B:$B,$AK$1,'Inventory Matrix'!$C:$C,A401)</f>
        <v>0</v>
      </c>
      <c r="AE401" s="70">
        <f>SUMIFS('Inventory Matrix'!$E:$E,'Inventory Matrix'!$G:$G,$AE$2,'Inventory Matrix'!$B:$B,$AK$1,'Inventory Matrix'!$C:$C,A401)</f>
        <v>0</v>
      </c>
      <c r="AF401" s="70">
        <f>SUMIFS('Inventory Matrix'!$E:$E,'Inventory Matrix'!$G:$G,$AF$2,'Inventory Matrix'!$B:$B,$AK$1,'Inventory Matrix'!$C:$C,A401)</f>
        <v>0</v>
      </c>
      <c r="AG401" s="77">
        <f>SUMIFS('Inventory Matrix'!$E:$E,'Inventory Matrix'!$G:$G,$AG$2,'Inventory Matrix'!$B:$B,$AK$1,'Inventory Matrix'!$C:$C,A401)</f>
        <v>0</v>
      </c>
      <c r="AH401" s="167" t="str">
        <f t="shared" ca="1" si="53"/>
        <v>-</v>
      </c>
      <c r="AI401" s="168" t="str">
        <f t="shared" ca="1" si="54"/>
        <v>-</v>
      </c>
      <c r="AJ401" s="173">
        <f t="shared" ca="1" si="63"/>
        <v>0</v>
      </c>
      <c r="AK401" s="169">
        <f>SUMIFS(Stock!$D:$D,Stock!$A:$A,$AK$1,Stock!$C:$C,A401)</f>
        <v>0</v>
      </c>
      <c r="AL401" s="55"/>
      <c r="AM401" s="69" t="e">
        <f ca="1">SUMIFS(#REF!,#REF!,A401,#REF!,$AM$2,#REF!,$AZ$1)</f>
        <v>#REF!</v>
      </c>
      <c r="AN401" s="69" t="e">
        <f ca="1">SUMIFS(#REF!,#REF!,A401,#REF!,$AN$2,#REF!,$AZ$1)</f>
        <v>#REF!</v>
      </c>
      <c r="AO401" s="69" t="e">
        <f ca="1">SUMIFS(#REF!,#REF!,A401,#REF!,$AO$2,#REF!,$AZ$1)</f>
        <v>#REF!</v>
      </c>
      <c r="AP401" s="69" t="e">
        <f ca="1">SUMIFS(#REF!,#REF!,A401,#REF!,$AP$2,#REF!,$AZ$1)</f>
        <v>#REF!</v>
      </c>
      <c r="AQ401" s="69" t="e">
        <f ca="1">SUMIFS(#REF!,#REF!,A401,#REF!,$AQ$2,#REF!,$AZ$1)</f>
        <v>#REF!</v>
      </c>
      <c r="AR401" s="69" t="e">
        <f ca="1">SUMIFS(#REF!,#REF!,A401,#REF!,$AR$2,#REF!,$AZ$1)</f>
        <v>#REF!</v>
      </c>
      <c r="AS401" s="81"/>
      <c r="AT401" s="82">
        <f>SUMIFS('Inventory Matrix'!$E:$E,'Inventory Matrix'!$G:$G,$AT$2,'Inventory Matrix'!$B:$B,$AZ$1,'Inventory Matrix'!$C:$C,A401)</f>
        <v>0</v>
      </c>
      <c r="AU401" s="82">
        <f>SUMIFS('Inventory Matrix'!$E:$E,'Inventory Matrix'!$G:$G,$AU$2,'Inventory Matrix'!$B:$B,$AZ$1,'Inventory Matrix'!$C:$C,A401)</f>
        <v>0</v>
      </c>
      <c r="AV401" s="82">
        <f>SUMIFS('Inventory Matrix'!$E:$E,'Inventory Matrix'!$G:$G,$AV$2,'Inventory Matrix'!$B:$B,$AZ$1,'Inventory Matrix'!$C:$C,A401)</f>
        <v>0</v>
      </c>
      <c r="AW401" s="83">
        <f>SUMIFS('Inventory Matrix'!$E:$E,'Inventory Matrix'!$G:$G,$AW$2,'Inventory Matrix'!$B:$B,$AZ$1,'Inventory Matrix'!$C:$C,A401)</f>
        <v>0</v>
      </c>
      <c r="AX401" s="85" t="str">
        <f t="shared" ca="1" si="55"/>
        <v>-</v>
      </c>
      <c r="AY401" s="88">
        <f t="shared" ca="1" si="56"/>
        <v>0</v>
      </c>
      <c r="AZ401" s="87">
        <f>SUMIFS(Stock!$D:$D,Stock!$A:$A,$AZ$1,Stock!$C:$C,A401)</f>
        <v>0</v>
      </c>
      <c r="BA401" s="55"/>
      <c r="BB401" s="69" t="e">
        <f ca="1">SUMIFS(#REF!,#REF!,A401,#REF!,$BB$2,#REF!,$BO$1)</f>
        <v>#REF!</v>
      </c>
      <c r="BC401" s="69" t="e">
        <f ca="1">SUMIFS(#REF!,#REF!,A401,#REF!,$BC$2,#REF!,$BO$1)</f>
        <v>#REF!</v>
      </c>
      <c r="BD401" s="69" t="e">
        <f ca="1">SUMIFS(#REF!,#REF!,A401,#REF!,$BD$2,#REF!,$BO$1)</f>
        <v>#REF!</v>
      </c>
      <c r="BE401" s="69" t="e">
        <f ca="1">SUMIFS(#REF!,#REF!,A401,#REF!,$BE$2,#REF!,$BO$1)</f>
        <v>#REF!</v>
      </c>
      <c r="BF401" s="69" t="e">
        <f ca="1">SUMIFS(#REF!,#REF!,A401,#REF!,$BF$2,#REF!,$BO$1)</f>
        <v>#REF!</v>
      </c>
      <c r="BG401" s="69" t="e">
        <f ca="1">SUMIFS(#REF!,#REF!,A401,#REF!,$BG$2,#REF!,$BO$1)</f>
        <v>#REF!</v>
      </c>
      <c r="BH401" s="60"/>
      <c r="BI401" s="82">
        <f>SUMIFS('Inventory Matrix'!$E:$E,'Inventory Matrix'!$G:$G,$BI$2,'Inventory Matrix'!$B:$B,$BO$1,'Inventory Matrix'!$C:$C,A401)</f>
        <v>0</v>
      </c>
      <c r="BJ401" s="82">
        <f>SUMIFS('Inventory Matrix'!$E:$E,'Inventory Matrix'!$G:$G,$BJ$2,'Inventory Matrix'!$B:$B,$BO$1,'Inventory Matrix'!$C:$C,A401)</f>
        <v>0</v>
      </c>
      <c r="BK401" s="82">
        <f>SUMIFS('Inventory Matrix'!$E:$E,'Inventory Matrix'!$G:$G,$BK$2,'Inventory Matrix'!$B:$B,$BO$1,'Inventory Matrix'!$C:$C,A401)</f>
        <v>0</v>
      </c>
      <c r="BL401" s="83">
        <f>SUMIFS('Inventory Matrix'!$E:$E,'Inventory Matrix'!$G:$G,$BL$2,'Inventory Matrix'!$B:$B,$BO$1,'Inventory Matrix'!$C:$C,A401)</f>
        <v>0</v>
      </c>
      <c r="BM401" s="85" t="str">
        <f t="shared" ca="1" si="57"/>
        <v>-</v>
      </c>
      <c r="BN401" s="86">
        <f t="shared" ca="1" si="58"/>
        <v>0</v>
      </c>
      <c r="BO401" s="87">
        <f>SUMIFS(Stock!$D:$D,Stock!$A:$A,$BO$1,Stock!$C:$C,A401)</f>
        <v>0</v>
      </c>
      <c r="BP401" s="55"/>
      <c r="BQ401" s="69" t="e">
        <f ca="1">SUMIFS(#REF!,#REF!,A401,#REF!,$BQ$2,#REF!,$CD$1)</f>
        <v>#REF!</v>
      </c>
      <c r="BR401" s="69" t="e">
        <f ca="1">SUMIFS(#REF!,#REF!,A401,#REF!,$BR$2,#REF!,$CD$1)</f>
        <v>#REF!</v>
      </c>
      <c r="BS401" s="69" t="e">
        <f ca="1">SUMIFS(#REF!,#REF!,A401,#REF!,$BS$2,#REF!,$CD$1)</f>
        <v>#REF!</v>
      </c>
      <c r="BT401" s="69" t="e">
        <f ca="1">SUMIFS(#REF!,#REF!,A401,#REF!,$BT$2,#REF!,$CD$1)</f>
        <v>#REF!</v>
      </c>
      <c r="BU401" s="69" t="e">
        <f ca="1">SUMIFS(#REF!,#REF!,A401,#REF!,$BU$2,#REF!,$CD$1)</f>
        <v>#REF!</v>
      </c>
      <c r="BV401" s="69" t="e">
        <f ca="1">SUMIFS(#REF!,#REF!,A401,#REF!,$BV$2,#REF!,$CD$1)</f>
        <v>#REF!</v>
      </c>
      <c r="BW401" s="60"/>
      <c r="BX401" s="82">
        <f>SUMIFS('Inventory Matrix'!$E:$E,'Inventory Matrix'!$G:$G,$BX$2,'Inventory Matrix'!$B:$B,$CD$1,'Inventory Matrix'!$C:$C,A401)</f>
        <v>0</v>
      </c>
      <c r="BY401" s="82">
        <f>SUMIFS('Inventory Matrix'!$E:$E,'Inventory Matrix'!$G:$G,$BY$2,'Inventory Matrix'!$B:$B,$CD$1,'Inventory Matrix'!$C:$C,A401)</f>
        <v>0</v>
      </c>
      <c r="BZ401" s="82">
        <f>SUMIFS('Inventory Matrix'!$E:$E,'Inventory Matrix'!$G:$G,$BZ$2,'Inventory Matrix'!$B:$B,$CD$1,'Inventory Matrix'!$C:$C,A401)</f>
        <v>0</v>
      </c>
      <c r="CA401" s="83">
        <f>SUMIFS('Inventory Matrix'!$E:$E,'Inventory Matrix'!$G:$G,$CA$2,'Inventory Matrix'!$B:$B,$CD$1,'Inventory Matrix'!$C:$C,A401)</f>
        <v>0</v>
      </c>
      <c r="CB401" s="85" t="str">
        <f t="shared" ca="1" si="59"/>
        <v>-</v>
      </c>
      <c r="CC401" s="88">
        <f t="shared" ca="1" si="60"/>
        <v>0</v>
      </c>
      <c r="CD401" s="87">
        <f>SUMIFS(Stock!$D:$D,Stock!$A:$A,$CD$1,Stock!$C:$C,A401)</f>
        <v>0</v>
      </c>
      <c r="CE401" s="55"/>
      <c r="CF401" s="69" t="e">
        <f ca="1">SUMIFS(#REF!,#REF!,A401,#REF!,$CF$2,#REF!,$CS$1)</f>
        <v>#REF!</v>
      </c>
      <c r="CG401" s="69" t="e">
        <f ca="1">SUMIFS(#REF!,#REF!,A401,#REF!,$CG$2,#REF!,$CS$1)</f>
        <v>#REF!</v>
      </c>
      <c r="CH401" s="69" t="e">
        <f ca="1">SUMIFS(#REF!,#REF!,A401,#REF!,$CH$2,#REF!,$CS$1)</f>
        <v>#REF!</v>
      </c>
      <c r="CI401" s="69" t="e">
        <f ca="1">SUMIFS(#REF!,#REF!,A401,#REF!,$CI$2,#REF!,$CS$1)</f>
        <v>#REF!</v>
      </c>
      <c r="CJ401" s="69" t="e">
        <f ca="1">SUMIFS(#REF!,#REF!,A401,#REF!,$CJ$2,#REF!,$CS$1)</f>
        <v>#REF!</v>
      </c>
      <c r="CK401" s="69" t="e">
        <f ca="1">SUMIFS(#REF!,#REF!,A401,#REF!,$CK$2,#REF!,$CS$1)</f>
        <v>#REF!</v>
      </c>
      <c r="CL401" s="60"/>
      <c r="CM401" s="82">
        <f>SUMIFS('Inventory Matrix'!$E:$E,'Inventory Matrix'!$G:$G,$CM$2,'Inventory Matrix'!$B:$B,$CD$1,'Inventory Matrix'!$C:$C,A401)</f>
        <v>0</v>
      </c>
      <c r="CN401" s="82">
        <f>SUMIFS('Inventory Matrix'!$E:$E,'Inventory Matrix'!$G:$G,$CN$2,'Inventory Matrix'!$B:$B,$CD$1,'Inventory Matrix'!$C:$C,A401)</f>
        <v>0</v>
      </c>
      <c r="CO401" s="82">
        <f>SUMIFS('Inventory Matrix'!$E:$E,'Inventory Matrix'!$G:$G,$CO$2,'Inventory Matrix'!$B:$B,$CD$1,'Inventory Matrix'!$C:$C,A401)</f>
        <v>0</v>
      </c>
      <c r="CP401" s="83">
        <f>SUMIFS('Inventory Matrix'!$E:$E,'Inventory Matrix'!$G:$G,$CP$2,'Inventory Matrix'!$B:$B,$CD$1,'Inventory Matrix'!$C:$C,A401)</f>
        <v>0</v>
      </c>
      <c r="CQ401" s="85" t="str">
        <f t="shared" ca="1" si="61"/>
        <v>-</v>
      </c>
      <c r="CR401" s="88">
        <f t="shared" ca="1" si="62"/>
        <v>0</v>
      </c>
      <c r="CS401" s="87">
        <f>SUMIFS(Stock!$D:$D,Stock!$A:$A,$CS$1,Stock!$C:$C,A401)</f>
        <v>0</v>
      </c>
      <c r="CT401" s="64"/>
      <c r="CU401" s="89">
        <f>SUMIFS(Stock!$D:$D,Stock!$A:$A,$CU$1,Stock!$C:$C,A401)</f>
        <v>0</v>
      </c>
      <c r="CV401" s="64"/>
      <c r="CW401" s="69" t="e">
        <f ca="1">SUMIFS(#REF!,#REF!,A401,#REF!,$CW$2,#REF!,$DC$1)</f>
        <v>#REF!</v>
      </c>
      <c r="CX401" s="69" t="e">
        <f ca="1">SUMIFS(#REF!,#REF!,A401,#REF!,$CX$2,#REF!,$DC$1)</f>
        <v>#REF!</v>
      </c>
      <c r="CY401" s="69" t="e">
        <f ca="1">SUMIFS(#REF!,#REF!,A401,#REF!,$CY$2,#REF!,$DC$1)</f>
        <v>#REF!</v>
      </c>
      <c r="CZ401" s="69" t="e">
        <f ca="1">SUMIFS(#REF!,#REF!,A401,#REF!,$CZ$2,#REF!,$DC$1)</f>
        <v>#REF!</v>
      </c>
      <c r="DA401" s="69" t="e">
        <f ca="1">SUMIFS(#REF!,#REF!,A401,#REF!,$DA$2,#REF!,$DC$1)</f>
        <v>#REF!</v>
      </c>
      <c r="DB401" s="69" t="e">
        <f ca="1">SUMIFS(#REF!,#REF!,A401,#REF!,$DB$2,#REF!,$DC$1)</f>
        <v>#REF!</v>
      </c>
      <c r="DC401" s="89">
        <f>SUMIFS(Stock!$D:$D,Stock!$A:$A,$DC$1,Stock!$C:$C,A401)</f>
        <v>0</v>
      </c>
      <c r="DD401" s="89">
        <f>SUMIFS(Stock!$D:$D,Stock!$A:$A,$DD$1,Stock!$C:$C,A401)</f>
        <v>0</v>
      </c>
      <c r="DE401" s="89">
        <f>SUMIFS(Stock!$D:$D,Stock!$A:$A,$DE$1,Stock!$C:$C,A401)</f>
        <v>0</v>
      </c>
      <c r="DF401" s="66"/>
      <c r="DG401" s="66"/>
      <c r="DH401" s="90">
        <f>SUMIFS('Inventory Matrix'!$E:$E,'Inventory Matrix'!$B:$B,$DH$2,'Inventory Matrix'!$G:$G,$DM$2,'Inventory Matrix'!$C:$C,A401)</f>
        <v>0</v>
      </c>
      <c r="DI401" s="90">
        <f>SUMIFS('Inventory Matrix'!$E:$E,'Inventory Matrix'!$B:$B,$DI$2,'Inventory Matrix'!$G:$G,$DM$2,'Inventory Matrix'!$C:$C,A401)</f>
        <v>0</v>
      </c>
      <c r="DJ401" s="90">
        <f>SUMIFS('Inventory Matrix'!$E:$E,'Inventory Matrix'!$B:$B,$DJ$2,'Inventory Matrix'!$G:$G,$DM$2,'Inventory Matrix'!$C:$C,A401)</f>
        <v>0</v>
      </c>
      <c r="DK401" s="90">
        <f>SUMIFS('Inventory Matrix'!$E:$E,'Inventory Matrix'!$B:$B,$DK$2,'Inventory Matrix'!$G:$G,$DM$2,'Inventory Matrix'!$C:$C,A401)</f>
        <v>0</v>
      </c>
      <c r="DL401" s="90">
        <f>SUMIFS('Inventory Matrix'!$E:$E,'Inventory Matrix'!$B:$B,$DL$2,'Inventory Matrix'!$G:$G,$DM$2,'Inventory Matrix'!$C:$C,A401)</f>
        <v>0</v>
      </c>
      <c r="DM401" s="91">
        <f>SUMIFS('Inventory Matrix'!$E:$E,'Inventory Matrix'!$G:$G,$DM$2,'Inventory Matrix'!$C:$C,A401)</f>
        <v>0</v>
      </c>
      <c r="DN401" s="48"/>
      <c r="DO401" s="90">
        <f>SUMIFS('Inventory Matrix'!$E:$E,'Inventory Matrix'!$B:$B,$DO$2,'Inventory Matrix'!$G:$G,$DT$2,'Inventory Matrix'!$C:$C,A401)</f>
        <v>0</v>
      </c>
      <c r="DP401" s="90">
        <f>SUMIFS('Inventory Matrix'!$E:$E,'Inventory Matrix'!$B:$B,$DP$2,'Inventory Matrix'!$G:$G,$DT$2,'Inventory Matrix'!$C:$C,A401)</f>
        <v>0</v>
      </c>
      <c r="DQ401" s="90">
        <f>SUMIFS('Inventory Matrix'!$E:$E,'Inventory Matrix'!$B:$B,$DQ$2,'Inventory Matrix'!$G:$G,$DT$2,'Inventory Matrix'!$C:$C,A401)</f>
        <v>0</v>
      </c>
      <c r="DR401" s="90">
        <f>SUMIFS('Inventory Matrix'!$E:$E,'Inventory Matrix'!$B:$B,$DR$2,'Inventory Matrix'!$G:$G,$DT$2,'Inventory Matrix'!$C:$C,A401)</f>
        <v>0</v>
      </c>
      <c r="DS401" s="90">
        <f>SUMIFS('Inventory Matrix'!$E:$E,'Inventory Matrix'!$B:$B,$DS$2,'Inventory Matrix'!$G:$G,$DT$2,'Inventory Matrix'!$C:$C,A401)</f>
        <v>0</v>
      </c>
      <c r="DT401" s="91">
        <f>SUMIFS('Inventory Matrix'!$E:$E,'Inventory Matrix'!$G:$G,$DT$2,'Inventory Matrix'!$C:$C,A401)</f>
        <v>0</v>
      </c>
      <c r="DU401" s="44"/>
      <c r="DV401" s="90">
        <f>SUMIFS('Inventory Matrix'!$E:$E,'Inventory Matrix'!$B:$B,$DV$2,'Inventory Matrix'!$G:$G,$EA$2,'Inventory Matrix'!$C:$C,A401)</f>
        <v>0</v>
      </c>
      <c r="DW401" s="90">
        <f>SUMIFS('Inventory Matrix'!$E:$E,'Inventory Matrix'!$B:$B,$DW$2,'Inventory Matrix'!$G:$G,$EA$2,'Inventory Matrix'!$C:$C,A401)</f>
        <v>0</v>
      </c>
      <c r="DX401" s="90">
        <f>SUMIFS('Inventory Matrix'!$E:$E,'Inventory Matrix'!$B:$B,$DX$2,'Inventory Matrix'!$G:$G,$EA$2,'Inventory Matrix'!$C:$C,A401)</f>
        <v>0</v>
      </c>
      <c r="DY401" s="90">
        <f>SUMIFS('Inventory Matrix'!$E:$E,'Inventory Matrix'!$B:$B,$DY$2,'Inventory Matrix'!$G:$G,$EA$2,'Inventory Matrix'!$C:$C,A401)</f>
        <v>0</v>
      </c>
      <c r="DZ401" s="90">
        <f>SUMIFS('Inventory Matrix'!$E:$E,'Inventory Matrix'!$B:$B,$DZ$2,'Inventory Matrix'!$G:$G,$EA$2,'Inventory Matrix'!$C:$C,A401)</f>
        <v>0</v>
      </c>
      <c r="EA401" s="91">
        <f>SUMIFS('Inventory Matrix'!$E:$E,'Inventory Matrix'!$G:$G,$EA$2,'Inventory Matrix'!$C:$C,A401)</f>
        <v>0</v>
      </c>
      <c r="EB401" s="44"/>
      <c r="EC401" s="90">
        <f>SUMIFS('Inventory Matrix'!$E:$E,'Inventory Matrix'!$B:$B,$EC$2,'Inventory Matrix'!$G:$G,$EH$2,'Inventory Matrix'!$C:$C,A401)</f>
        <v>0</v>
      </c>
      <c r="ED401" s="90">
        <f>SUMIFS('Inventory Matrix'!$E:$E,'Inventory Matrix'!$B:$B,$ED$2,'Inventory Matrix'!$G:$G,$EH$2,'Inventory Matrix'!$C:$C,A401)</f>
        <v>0</v>
      </c>
      <c r="EE401" s="90">
        <f>SUMIFS('Inventory Matrix'!$E:$E,'Inventory Matrix'!$B:$B,$EE$2,'Inventory Matrix'!$G:$G,$EH$2,'Inventory Matrix'!$C:$C,A401)</f>
        <v>0</v>
      </c>
      <c r="EF401" s="90">
        <f>SUMIFS('Inventory Matrix'!$E:$E,'Inventory Matrix'!$B:$B,$EF$2,'Inventory Matrix'!$G:$G,$EH$2,'Inventory Matrix'!$C:$C,A401)</f>
        <v>0</v>
      </c>
      <c r="EG401" s="90">
        <f>SUMIFS('Inventory Matrix'!$E:$E,'Inventory Matrix'!$B:$B,$EG$2,'Inventory Matrix'!$G:$G,$EH$2,'Inventory Matrix'!$C:$C,A401)</f>
        <v>0</v>
      </c>
      <c r="EH401" s="91">
        <f>SUMIFS('Inventory Matrix'!$E:$E,'Inventory Matrix'!$G:$G,$EH$2,'Inventory Matrix'!$C:$C,A401)</f>
        <v>0</v>
      </c>
      <c r="EI401" s="44"/>
    </row>
    <row r="402" spans="1:139" ht="13" x14ac:dyDescent="0.15">
      <c r="A402" s="38" t="str">
        <f t="shared" si="49"/>
        <v>MM293</v>
      </c>
      <c r="B402" s="39" t="s">
        <v>2186</v>
      </c>
      <c r="C402" s="40" t="s">
        <v>2678</v>
      </c>
      <c r="D402" s="40" t="s">
        <v>2679</v>
      </c>
      <c r="E402" s="41">
        <f t="shared" si="50"/>
        <v>0</v>
      </c>
      <c r="F402" s="41">
        <f>SUMIFS(Stock!$D:$D,Stock!$C:$C,A402)</f>
        <v>0</v>
      </c>
      <c r="G402" s="42" t="e">
        <f t="shared" ca="1" si="51"/>
        <v>#REF!</v>
      </c>
      <c r="H402" s="43">
        <f t="shared" ca="1" si="52"/>
        <v>0</v>
      </c>
      <c r="I402" s="44"/>
      <c r="J402" s="38" t="e">
        <f ca="1">SUMIFS(#REF!,#REF!,A402,#REF!,$J$2)</f>
        <v>#REF!</v>
      </c>
      <c r="K402" s="38" t="e">
        <f ca="1">SUMIFS(#REF!,#REF!,A402,#REF!,$K$2)</f>
        <v>#REF!</v>
      </c>
      <c r="L402" s="38" t="e">
        <f ca="1">SUMIFS(#REF!,#REF!,A402,#REF!,$L$2)</f>
        <v>#REF!</v>
      </c>
      <c r="M402" s="38" t="e">
        <f ca="1">SUMIFS(#REF!,#REF!,A402,#REF!,$M$2)</f>
        <v>#REF!</v>
      </c>
      <c r="N402" s="38" t="e">
        <f ca="1">SUMIFS(#REF!,#REF!,A402,#REF!,$N$2)</f>
        <v>#REF!</v>
      </c>
      <c r="O402" s="38" t="e">
        <f ca="1">SUMIFS(#REF!,#REF!,A402,#REF!,$O$2)</f>
        <v>#REF!</v>
      </c>
      <c r="P402" s="38" t="e">
        <f ca="1">SUMIFS(#REF!,#REF!,A402,#REF!,$P$2)</f>
        <v>#REF!</v>
      </c>
      <c r="Q402" s="38" t="e">
        <f ca="1">SUMIFS(#REF!,#REF!,A402,#REF!,$Q$2)</f>
        <v>#REF!</v>
      </c>
      <c r="R402" s="38" t="e">
        <f ca="1">SUMIFS(#REF!,#REF!,A402,#REF!,$R$2)</f>
        <v>#REF!</v>
      </c>
      <c r="S402" s="38" t="e">
        <f ca="1">SUMIFS(#REF!,#REF!,A402,#REF!,$S$2)</f>
        <v>#REF!</v>
      </c>
      <c r="T402" s="45"/>
      <c r="U402" s="44"/>
      <c r="V402" s="46"/>
      <c r="W402" s="38" t="e">
        <f ca="1">SUMIFS(#REF!,#REF!,A402,#REF!,$W$2,#REF!,$AK$1)</f>
        <v>#REF!</v>
      </c>
      <c r="X402" s="38" t="e">
        <f ca="1">SUMIFS(#REF!,#REF!,A402,#REF!,$X$2,#REF!,$AK$1)</f>
        <v>#REF!</v>
      </c>
      <c r="Y402" s="38" t="e">
        <f ca="1">SUMIFS(#REF!,#REF!,A402,#REF!,$Y$2,#REF!,$AK$1)</f>
        <v>#REF!</v>
      </c>
      <c r="Z402" s="38" t="e">
        <f ca="1">SUMIFS(#REF!,#REF!,A402,#REF!,$Z$2,#REF!,$AK$1)</f>
        <v>#REF!</v>
      </c>
      <c r="AA402" s="38" t="e">
        <f ca="1">SUMIFS(#REF!,#REF!,A402,#REF!,$AA$2,#REF!,$AK$1)</f>
        <v>#REF!</v>
      </c>
      <c r="AB402" s="38" t="e">
        <f ca="1">SUMIFS(#REF!,#REF!,A402,#REF!,$AB$2,#REF!,$AK$1)</f>
        <v>#REF!</v>
      </c>
      <c r="AC402" s="48"/>
      <c r="AD402" s="92">
        <f>SUMIFS('Inventory Matrix'!$E:$E,'Inventory Matrix'!$G:$G,$AD$2,'Inventory Matrix'!$B:$B,$AK$1,'Inventory Matrix'!$C:$C,A402)</f>
        <v>0</v>
      </c>
      <c r="AE402" s="39">
        <f>SUMIFS('Inventory Matrix'!$E:$E,'Inventory Matrix'!$G:$G,$AE$2,'Inventory Matrix'!$B:$B,$AK$1,'Inventory Matrix'!$C:$C,A402)</f>
        <v>0</v>
      </c>
      <c r="AF402" s="39">
        <f>SUMIFS('Inventory Matrix'!$E:$E,'Inventory Matrix'!$G:$G,$AF$2,'Inventory Matrix'!$B:$B,$AK$1,'Inventory Matrix'!$C:$C,A402)</f>
        <v>0</v>
      </c>
      <c r="AG402" s="93">
        <f>SUMIFS('Inventory Matrix'!$E:$E,'Inventory Matrix'!$G:$G,$AG$2,'Inventory Matrix'!$B:$B,$AK$1,'Inventory Matrix'!$C:$C,A402)</f>
        <v>0</v>
      </c>
      <c r="AH402" s="170" t="str">
        <f t="shared" ca="1" si="53"/>
        <v>-</v>
      </c>
      <c r="AI402" s="171" t="str">
        <f t="shared" ca="1" si="54"/>
        <v>-</v>
      </c>
      <c r="AJ402" s="174">
        <f t="shared" ca="1" si="63"/>
        <v>0</v>
      </c>
      <c r="AK402" s="172">
        <f>SUMIFS(Stock!$D:$D,Stock!$A:$A,$AK$1,Stock!$C:$C,A402)</f>
        <v>0</v>
      </c>
      <c r="AL402" s="55"/>
      <c r="AM402" s="38" t="e">
        <f ca="1">SUMIFS(#REF!,#REF!,A402,#REF!,$AM$2,#REF!,$AZ$1)</f>
        <v>#REF!</v>
      </c>
      <c r="AN402" s="38" t="e">
        <f ca="1">SUMIFS(#REF!,#REF!,A402,#REF!,$AN$2,#REF!,$AZ$1)</f>
        <v>#REF!</v>
      </c>
      <c r="AO402" s="38" t="e">
        <f ca="1">SUMIFS(#REF!,#REF!,A402,#REF!,$AO$2,#REF!,$AZ$1)</f>
        <v>#REF!</v>
      </c>
      <c r="AP402" s="38" t="e">
        <f ca="1">SUMIFS(#REF!,#REF!,A402,#REF!,$AP$2,#REF!,$AZ$1)</f>
        <v>#REF!</v>
      </c>
      <c r="AQ402" s="38" t="e">
        <f ca="1">SUMIFS(#REF!,#REF!,A402,#REF!,$AQ$2,#REF!,$AZ$1)</f>
        <v>#REF!</v>
      </c>
      <c r="AR402" s="38" t="e">
        <f ca="1">SUMIFS(#REF!,#REF!,A402,#REF!,$AR$2,#REF!,$AZ$1)</f>
        <v>#REF!</v>
      </c>
      <c r="AS402" s="81"/>
      <c r="AT402" s="49">
        <f>SUMIFS('Inventory Matrix'!$E:$E,'Inventory Matrix'!$G:$G,$AT$2,'Inventory Matrix'!$B:$B,$AZ$1,'Inventory Matrix'!$C:$C,A402)</f>
        <v>0</v>
      </c>
      <c r="AU402" s="49">
        <f>SUMIFS('Inventory Matrix'!$E:$E,'Inventory Matrix'!$G:$G,$AU$2,'Inventory Matrix'!$B:$B,$AZ$1,'Inventory Matrix'!$C:$C,A402)</f>
        <v>0</v>
      </c>
      <c r="AV402" s="49">
        <f>SUMIFS('Inventory Matrix'!$E:$E,'Inventory Matrix'!$G:$G,$AV$2,'Inventory Matrix'!$B:$B,$AZ$1,'Inventory Matrix'!$C:$C,A402)</f>
        <v>0</v>
      </c>
      <c r="AW402" s="57">
        <f>SUMIFS('Inventory Matrix'!$E:$E,'Inventory Matrix'!$G:$G,$AW$2,'Inventory Matrix'!$B:$B,$AZ$1,'Inventory Matrix'!$C:$C,A402)</f>
        <v>0</v>
      </c>
      <c r="AX402" s="96" t="str">
        <f t="shared" ca="1" si="55"/>
        <v>-</v>
      </c>
      <c r="AY402" s="63">
        <f t="shared" ca="1" si="56"/>
        <v>0</v>
      </c>
      <c r="AZ402" s="97">
        <f>SUMIFS(Stock!$D:$D,Stock!$A:$A,$AZ$1,Stock!$C:$C,A402)</f>
        <v>0</v>
      </c>
      <c r="BA402" s="55"/>
      <c r="BB402" s="38" t="e">
        <f ca="1">SUMIFS(#REF!,#REF!,A402,#REF!,$BB$2,#REF!,$BO$1)</f>
        <v>#REF!</v>
      </c>
      <c r="BC402" s="38" t="e">
        <f ca="1">SUMIFS(#REF!,#REF!,A402,#REF!,$BC$2,#REF!,$BO$1)</f>
        <v>#REF!</v>
      </c>
      <c r="BD402" s="38" t="e">
        <f ca="1">SUMIFS(#REF!,#REF!,A402,#REF!,$BD$2,#REF!,$BO$1)</f>
        <v>#REF!</v>
      </c>
      <c r="BE402" s="38" t="e">
        <f ca="1">SUMIFS(#REF!,#REF!,A402,#REF!,$BE$2,#REF!,$BO$1)</f>
        <v>#REF!</v>
      </c>
      <c r="BF402" s="38" t="e">
        <f ca="1">SUMIFS(#REF!,#REF!,A402,#REF!,$BF$2,#REF!,$BO$1)</f>
        <v>#REF!</v>
      </c>
      <c r="BG402" s="38" t="e">
        <f ca="1">SUMIFS(#REF!,#REF!,A402,#REF!,$BG$2,#REF!,$BO$1)</f>
        <v>#REF!</v>
      </c>
      <c r="BH402" s="60"/>
      <c r="BI402" s="49">
        <f>SUMIFS('Inventory Matrix'!$E:$E,'Inventory Matrix'!$G:$G,$BI$2,'Inventory Matrix'!$B:$B,$BO$1,'Inventory Matrix'!$C:$C,A402)</f>
        <v>0</v>
      </c>
      <c r="BJ402" s="49">
        <f>SUMIFS('Inventory Matrix'!$E:$E,'Inventory Matrix'!$G:$G,$BJ$2,'Inventory Matrix'!$B:$B,$BO$1,'Inventory Matrix'!$C:$C,A402)</f>
        <v>0</v>
      </c>
      <c r="BK402" s="49">
        <f>SUMIFS('Inventory Matrix'!$E:$E,'Inventory Matrix'!$G:$G,$BK$2,'Inventory Matrix'!$B:$B,$BO$1,'Inventory Matrix'!$C:$C,A402)</f>
        <v>0</v>
      </c>
      <c r="BL402" s="57">
        <f>SUMIFS('Inventory Matrix'!$E:$E,'Inventory Matrix'!$G:$G,$BL$2,'Inventory Matrix'!$B:$B,$BO$1,'Inventory Matrix'!$C:$C,A402)</f>
        <v>0</v>
      </c>
      <c r="BM402" s="96" t="str">
        <f t="shared" ca="1" si="57"/>
        <v>-</v>
      </c>
      <c r="BN402" s="62">
        <f t="shared" ca="1" si="58"/>
        <v>0</v>
      </c>
      <c r="BO402" s="97">
        <f>SUMIFS(Stock!$D:$D,Stock!$A:$A,$BO$1,Stock!$C:$C,A402)</f>
        <v>0</v>
      </c>
      <c r="BP402" s="55"/>
      <c r="BQ402" s="38" t="e">
        <f ca="1">SUMIFS(#REF!,#REF!,A402,#REF!,$BQ$2,#REF!,$CD$1)</f>
        <v>#REF!</v>
      </c>
      <c r="BR402" s="38" t="e">
        <f ca="1">SUMIFS(#REF!,#REF!,A402,#REF!,$BR$2,#REF!,$CD$1)</f>
        <v>#REF!</v>
      </c>
      <c r="BS402" s="38" t="e">
        <f ca="1">SUMIFS(#REF!,#REF!,A402,#REF!,$BS$2,#REF!,$CD$1)</f>
        <v>#REF!</v>
      </c>
      <c r="BT402" s="38" t="e">
        <f ca="1">SUMIFS(#REF!,#REF!,A402,#REF!,$BT$2,#REF!,$CD$1)</f>
        <v>#REF!</v>
      </c>
      <c r="BU402" s="38" t="e">
        <f ca="1">SUMIFS(#REF!,#REF!,A402,#REF!,$BU$2,#REF!,$CD$1)</f>
        <v>#REF!</v>
      </c>
      <c r="BV402" s="38" t="e">
        <f ca="1">SUMIFS(#REF!,#REF!,A402,#REF!,$BV$2,#REF!,$CD$1)</f>
        <v>#REF!</v>
      </c>
      <c r="BW402" s="60"/>
      <c r="BX402" s="49">
        <f>SUMIFS('Inventory Matrix'!$E:$E,'Inventory Matrix'!$G:$G,$BX$2,'Inventory Matrix'!$B:$B,$CD$1,'Inventory Matrix'!$C:$C,A402)</f>
        <v>0</v>
      </c>
      <c r="BY402" s="49">
        <f>SUMIFS('Inventory Matrix'!$E:$E,'Inventory Matrix'!$G:$G,$BY$2,'Inventory Matrix'!$B:$B,$CD$1,'Inventory Matrix'!$C:$C,A402)</f>
        <v>0</v>
      </c>
      <c r="BZ402" s="49">
        <f>SUMIFS('Inventory Matrix'!$E:$E,'Inventory Matrix'!$G:$G,$BZ$2,'Inventory Matrix'!$B:$B,$CD$1,'Inventory Matrix'!$C:$C,A402)</f>
        <v>0</v>
      </c>
      <c r="CA402" s="57">
        <f>SUMIFS('Inventory Matrix'!$E:$E,'Inventory Matrix'!$G:$G,$CA$2,'Inventory Matrix'!$B:$B,$CD$1,'Inventory Matrix'!$C:$C,A402)</f>
        <v>0</v>
      </c>
      <c r="CB402" s="96" t="str">
        <f t="shared" ca="1" si="59"/>
        <v>-</v>
      </c>
      <c r="CC402" s="63">
        <f t="shared" ca="1" si="60"/>
        <v>0</v>
      </c>
      <c r="CD402" s="97">
        <f>SUMIFS(Stock!$D:$D,Stock!$A:$A,$CD$1,Stock!$C:$C,A402)</f>
        <v>0</v>
      </c>
      <c r="CE402" s="55"/>
      <c r="CF402" s="38" t="e">
        <f ca="1">SUMIFS(#REF!,#REF!,A402,#REF!,$CF$2,#REF!,$CS$1)</f>
        <v>#REF!</v>
      </c>
      <c r="CG402" s="38" t="e">
        <f ca="1">SUMIFS(#REF!,#REF!,A402,#REF!,$CG$2,#REF!,$CS$1)</f>
        <v>#REF!</v>
      </c>
      <c r="CH402" s="38" t="e">
        <f ca="1">SUMIFS(#REF!,#REF!,A402,#REF!,$CH$2,#REF!,$CS$1)</f>
        <v>#REF!</v>
      </c>
      <c r="CI402" s="38" t="e">
        <f ca="1">SUMIFS(#REF!,#REF!,A402,#REF!,$CI$2,#REF!,$CS$1)</f>
        <v>#REF!</v>
      </c>
      <c r="CJ402" s="38" t="e">
        <f ca="1">SUMIFS(#REF!,#REF!,A402,#REF!,$CJ$2,#REF!,$CS$1)</f>
        <v>#REF!</v>
      </c>
      <c r="CK402" s="38" t="e">
        <f ca="1">SUMIFS(#REF!,#REF!,A402,#REF!,$CK$2,#REF!,$CS$1)</f>
        <v>#REF!</v>
      </c>
      <c r="CL402" s="60"/>
      <c r="CM402" s="49">
        <f>SUMIFS('Inventory Matrix'!$E:$E,'Inventory Matrix'!$G:$G,$CM$2,'Inventory Matrix'!$B:$B,$CD$1,'Inventory Matrix'!$C:$C,A402)</f>
        <v>0</v>
      </c>
      <c r="CN402" s="49">
        <f>SUMIFS('Inventory Matrix'!$E:$E,'Inventory Matrix'!$G:$G,$CN$2,'Inventory Matrix'!$B:$B,$CD$1,'Inventory Matrix'!$C:$C,A402)</f>
        <v>0</v>
      </c>
      <c r="CO402" s="49">
        <f>SUMIFS('Inventory Matrix'!$E:$E,'Inventory Matrix'!$G:$G,$CO$2,'Inventory Matrix'!$B:$B,$CD$1,'Inventory Matrix'!$C:$C,A402)</f>
        <v>0</v>
      </c>
      <c r="CP402" s="57">
        <f>SUMIFS('Inventory Matrix'!$E:$E,'Inventory Matrix'!$G:$G,$CP$2,'Inventory Matrix'!$B:$B,$CD$1,'Inventory Matrix'!$C:$C,A402)</f>
        <v>0</v>
      </c>
      <c r="CQ402" s="96" t="str">
        <f t="shared" ca="1" si="61"/>
        <v>-</v>
      </c>
      <c r="CR402" s="63">
        <f t="shared" ca="1" si="62"/>
        <v>0</v>
      </c>
      <c r="CS402" s="97">
        <f>SUMIFS(Stock!$D:$D,Stock!$A:$A,$CS$1,Stock!$C:$C,A402)</f>
        <v>0</v>
      </c>
      <c r="CT402" s="64"/>
      <c r="CU402" s="65">
        <f>SUMIFS(Stock!$D:$D,Stock!$A:$A,$CU$1,Stock!$C:$C,A402)</f>
        <v>0</v>
      </c>
      <c r="CV402" s="64"/>
      <c r="CW402" s="38" t="e">
        <f ca="1">SUMIFS(#REF!,#REF!,A402,#REF!,$CW$2,#REF!,$DC$1)</f>
        <v>#REF!</v>
      </c>
      <c r="CX402" s="38" t="e">
        <f ca="1">SUMIFS(#REF!,#REF!,A402,#REF!,$CX$2,#REF!,$DC$1)</f>
        <v>#REF!</v>
      </c>
      <c r="CY402" s="38" t="e">
        <f ca="1">SUMIFS(#REF!,#REF!,A402,#REF!,$CY$2,#REF!,$DC$1)</f>
        <v>#REF!</v>
      </c>
      <c r="CZ402" s="38" t="e">
        <f ca="1">SUMIFS(#REF!,#REF!,A402,#REF!,$CZ$2,#REF!,$DC$1)</f>
        <v>#REF!</v>
      </c>
      <c r="DA402" s="38" t="e">
        <f ca="1">SUMIFS(#REF!,#REF!,A402,#REF!,$DA$2,#REF!,$DC$1)</f>
        <v>#REF!</v>
      </c>
      <c r="DB402" s="38" t="e">
        <f ca="1">SUMIFS(#REF!,#REF!,A402,#REF!,$DB$2,#REF!,$DC$1)</f>
        <v>#REF!</v>
      </c>
      <c r="DC402" s="65">
        <f>SUMIFS(Stock!$D:$D,Stock!$A:$A,$DC$1,Stock!$C:$C,A402)</f>
        <v>0</v>
      </c>
      <c r="DD402" s="65">
        <f>SUMIFS(Stock!$D:$D,Stock!$A:$A,$DD$1,Stock!$C:$C,A402)</f>
        <v>0</v>
      </c>
      <c r="DE402" s="65">
        <f>SUMIFS(Stock!$D:$D,Stock!$A:$A,$DE$1,Stock!$C:$C,A402)</f>
        <v>0</v>
      </c>
      <c r="DF402" s="66"/>
      <c r="DG402" s="66"/>
      <c r="DH402" s="67">
        <f>SUMIFS('Inventory Matrix'!$E:$E,'Inventory Matrix'!$B:$B,$DH$2,'Inventory Matrix'!$G:$G,$DM$2,'Inventory Matrix'!$C:$C,A402)</f>
        <v>0</v>
      </c>
      <c r="DI402" s="67">
        <f>SUMIFS('Inventory Matrix'!$E:$E,'Inventory Matrix'!$B:$B,$DI$2,'Inventory Matrix'!$G:$G,$DM$2,'Inventory Matrix'!$C:$C,A402)</f>
        <v>0</v>
      </c>
      <c r="DJ402" s="67">
        <f>SUMIFS('Inventory Matrix'!$E:$E,'Inventory Matrix'!$B:$B,$DJ$2,'Inventory Matrix'!$G:$G,$DM$2,'Inventory Matrix'!$C:$C,A402)</f>
        <v>0</v>
      </c>
      <c r="DK402" s="67">
        <f>SUMIFS('Inventory Matrix'!$E:$E,'Inventory Matrix'!$B:$B,$DK$2,'Inventory Matrix'!$G:$G,$DM$2,'Inventory Matrix'!$C:$C,A402)</f>
        <v>0</v>
      </c>
      <c r="DL402" s="67">
        <f>SUMIFS('Inventory Matrix'!$E:$E,'Inventory Matrix'!$B:$B,$DL$2,'Inventory Matrix'!$G:$G,$DM$2,'Inventory Matrix'!$C:$C,A402)</f>
        <v>0</v>
      </c>
      <c r="DM402" s="98">
        <f>SUMIFS('Inventory Matrix'!$E:$E,'Inventory Matrix'!$G:$G,$DM$2,'Inventory Matrix'!$C:$C,A402)</f>
        <v>0</v>
      </c>
      <c r="DN402" s="48"/>
      <c r="DO402" s="67">
        <f>SUMIFS('Inventory Matrix'!$E:$E,'Inventory Matrix'!$B:$B,$DO$2,'Inventory Matrix'!$G:$G,$DT$2,'Inventory Matrix'!$C:$C,A402)</f>
        <v>0</v>
      </c>
      <c r="DP402" s="67">
        <f>SUMIFS('Inventory Matrix'!$E:$E,'Inventory Matrix'!$B:$B,$DP$2,'Inventory Matrix'!$G:$G,$DT$2,'Inventory Matrix'!$C:$C,A402)</f>
        <v>0</v>
      </c>
      <c r="DQ402" s="67">
        <f>SUMIFS('Inventory Matrix'!$E:$E,'Inventory Matrix'!$B:$B,$DQ$2,'Inventory Matrix'!$G:$G,$DT$2,'Inventory Matrix'!$C:$C,A402)</f>
        <v>0</v>
      </c>
      <c r="DR402" s="67">
        <f>SUMIFS('Inventory Matrix'!$E:$E,'Inventory Matrix'!$B:$B,$DR$2,'Inventory Matrix'!$G:$G,$DT$2,'Inventory Matrix'!$C:$C,A402)</f>
        <v>0</v>
      </c>
      <c r="DS402" s="67">
        <f>SUMIFS('Inventory Matrix'!$E:$E,'Inventory Matrix'!$B:$B,$DS$2,'Inventory Matrix'!$G:$G,$DT$2,'Inventory Matrix'!$C:$C,A402)</f>
        <v>0</v>
      </c>
      <c r="DT402" s="98">
        <f>SUMIFS('Inventory Matrix'!$E:$E,'Inventory Matrix'!$G:$G,$DT$2,'Inventory Matrix'!$C:$C,A402)</f>
        <v>0</v>
      </c>
      <c r="DU402" s="44"/>
      <c r="DV402" s="67">
        <f>SUMIFS('Inventory Matrix'!$E:$E,'Inventory Matrix'!$B:$B,$DV$2,'Inventory Matrix'!$G:$G,$EA$2,'Inventory Matrix'!$C:$C,A402)</f>
        <v>0</v>
      </c>
      <c r="DW402" s="67">
        <f>SUMIFS('Inventory Matrix'!$E:$E,'Inventory Matrix'!$B:$B,$DW$2,'Inventory Matrix'!$G:$G,$EA$2,'Inventory Matrix'!$C:$C,A402)</f>
        <v>0</v>
      </c>
      <c r="DX402" s="67">
        <f>SUMIFS('Inventory Matrix'!$E:$E,'Inventory Matrix'!$B:$B,$DX$2,'Inventory Matrix'!$G:$G,$EA$2,'Inventory Matrix'!$C:$C,A402)</f>
        <v>0</v>
      </c>
      <c r="DY402" s="67">
        <f>SUMIFS('Inventory Matrix'!$E:$E,'Inventory Matrix'!$B:$B,$DY$2,'Inventory Matrix'!$G:$G,$EA$2,'Inventory Matrix'!$C:$C,A402)</f>
        <v>0</v>
      </c>
      <c r="DZ402" s="67">
        <f>SUMIFS('Inventory Matrix'!$E:$E,'Inventory Matrix'!$B:$B,$DZ$2,'Inventory Matrix'!$G:$G,$EA$2,'Inventory Matrix'!$C:$C,A402)</f>
        <v>0</v>
      </c>
      <c r="EA402" s="98">
        <f>SUMIFS('Inventory Matrix'!$E:$E,'Inventory Matrix'!$G:$G,$EA$2,'Inventory Matrix'!$C:$C,A402)</f>
        <v>0</v>
      </c>
      <c r="EB402" s="44"/>
      <c r="EC402" s="67">
        <f>SUMIFS('Inventory Matrix'!$E:$E,'Inventory Matrix'!$B:$B,$EC$2,'Inventory Matrix'!$G:$G,$EH$2,'Inventory Matrix'!$C:$C,A402)</f>
        <v>0</v>
      </c>
      <c r="ED402" s="67">
        <f>SUMIFS('Inventory Matrix'!$E:$E,'Inventory Matrix'!$B:$B,$ED$2,'Inventory Matrix'!$G:$G,$EH$2,'Inventory Matrix'!$C:$C,A402)</f>
        <v>0</v>
      </c>
      <c r="EE402" s="67">
        <f>SUMIFS('Inventory Matrix'!$E:$E,'Inventory Matrix'!$B:$B,$EE$2,'Inventory Matrix'!$G:$G,$EH$2,'Inventory Matrix'!$C:$C,A402)</f>
        <v>0</v>
      </c>
      <c r="EF402" s="67">
        <f>SUMIFS('Inventory Matrix'!$E:$E,'Inventory Matrix'!$B:$B,$EF$2,'Inventory Matrix'!$G:$G,$EH$2,'Inventory Matrix'!$C:$C,A402)</f>
        <v>0</v>
      </c>
      <c r="EG402" s="67">
        <f>SUMIFS('Inventory Matrix'!$E:$E,'Inventory Matrix'!$B:$B,$EG$2,'Inventory Matrix'!$G:$G,$EH$2,'Inventory Matrix'!$C:$C,A402)</f>
        <v>0</v>
      </c>
      <c r="EH402" s="98">
        <f>SUMIFS('Inventory Matrix'!$E:$E,'Inventory Matrix'!$G:$G,$EH$2,'Inventory Matrix'!$C:$C,A402)</f>
        <v>0</v>
      </c>
      <c r="EI402" s="44"/>
    </row>
    <row r="403" spans="1:139" ht="13" x14ac:dyDescent="0.15">
      <c r="A403" s="69" t="str">
        <f t="shared" si="49"/>
        <v>MWYL2</v>
      </c>
      <c r="B403" s="70" t="s">
        <v>2186</v>
      </c>
      <c r="C403" s="71" t="s">
        <v>2680</v>
      </c>
      <c r="D403" s="71" t="s">
        <v>2681</v>
      </c>
      <c r="E403" s="72">
        <f t="shared" si="50"/>
        <v>0</v>
      </c>
      <c r="F403" s="72">
        <f>SUMIFS(Stock!$D:$D,Stock!$C:$C,A403)</f>
        <v>0</v>
      </c>
      <c r="G403" s="73" t="e">
        <f t="shared" ca="1" si="51"/>
        <v>#REF!</v>
      </c>
      <c r="H403" s="74">
        <f t="shared" ca="1" si="52"/>
        <v>0</v>
      </c>
      <c r="I403" s="44"/>
      <c r="J403" s="69" t="e">
        <f ca="1">SUMIFS(#REF!,#REF!,A403,#REF!,$J$2)</f>
        <v>#REF!</v>
      </c>
      <c r="K403" s="69" t="e">
        <f ca="1">SUMIFS(#REF!,#REF!,A403,#REF!,$K$2)</f>
        <v>#REF!</v>
      </c>
      <c r="L403" s="69" t="e">
        <f ca="1">SUMIFS(#REF!,#REF!,A403,#REF!,$L$2)</f>
        <v>#REF!</v>
      </c>
      <c r="M403" s="69" t="e">
        <f ca="1">SUMIFS(#REF!,#REF!,A403,#REF!,$M$2)</f>
        <v>#REF!</v>
      </c>
      <c r="N403" s="69" t="e">
        <f ca="1">SUMIFS(#REF!,#REF!,A403,#REF!,$N$2)</f>
        <v>#REF!</v>
      </c>
      <c r="O403" s="69" t="e">
        <f ca="1">SUMIFS(#REF!,#REF!,A403,#REF!,$O$2)</f>
        <v>#REF!</v>
      </c>
      <c r="P403" s="69" t="e">
        <f ca="1">SUMIFS(#REF!,#REF!,A403,#REF!,$P$2)</f>
        <v>#REF!</v>
      </c>
      <c r="Q403" s="69" t="e">
        <f ca="1">SUMIFS(#REF!,#REF!,A403,#REF!,$Q$2)</f>
        <v>#REF!</v>
      </c>
      <c r="R403" s="69" t="e">
        <f ca="1">SUMIFS(#REF!,#REF!,A403,#REF!,$R$2)</f>
        <v>#REF!</v>
      </c>
      <c r="S403" s="69" t="e">
        <f ca="1">SUMIFS(#REF!,#REF!,A403,#REF!,$S$2)</f>
        <v>#REF!</v>
      </c>
      <c r="T403" s="75"/>
      <c r="U403" s="44"/>
      <c r="V403" s="46"/>
      <c r="W403" s="69" t="e">
        <f ca="1">SUMIFS(#REF!,#REF!,A403,#REF!,$W$2,#REF!,$AK$1)</f>
        <v>#REF!</v>
      </c>
      <c r="X403" s="69" t="e">
        <f ca="1">SUMIFS(#REF!,#REF!,A403,#REF!,$X$2,#REF!,$AK$1)</f>
        <v>#REF!</v>
      </c>
      <c r="Y403" s="69" t="e">
        <f ca="1">SUMIFS(#REF!,#REF!,A403,#REF!,$Y$2,#REF!,$AK$1)</f>
        <v>#REF!</v>
      </c>
      <c r="Z403" s="69" t="e">
        <f ca="1">SUMIFS(#REF!,#REF!,A403,#REF!,$Z$2,#REF!,$AK$1)</f>
        <v>#REF!</v>
      </c>
      <c r="AA403" s="69" t="e">
        <f ca="1">SUMIFS(#REF!,#REF!,A403,#REF!,$AA$2,#REF!,$AK$1)</f>
        <v>#REF!</v>
      </c>
      <c r="AB403" s="69" t="e">
        <f ca="1">SUMIFS(#REF!,#REF!,A403,#REF!,$AB$2,#REF!,$AK$1)</f>
        <v>#REF!</v>
      </c>
      <c r="AC403" s="48"/>
      <c r="AD403" s="76">
        <f>SUMIFS('Inventory Matrix'!$E:$E,'Inventory Matrix'!$G:$G,$AD$2,'Inventory Matrix'!$B:$B,$AK$1,'Inventory Matrix'!$C:$C,A403)</f>
        <v>0</v>
      </c>
      <c r="AE403" s="70">
        <f>SUMIFS('Inventory Matrix'!$E:$E,'Inventory Matrix'!$G:$G,$AE$2,'Inventory Matrix'!$B:$B,$AK$1,'Inventory Matrix'!$C:$C,A403)</f>
        <v>0</v>
      </c>
      <c r="AF403" s="70">
        <f>SUMIFS('Inventory Matrix'!$E:$E,'Inventory Matrix'!$G:$G,$AF$2,'Inventory Matrix'!$B:$B,$AK$1,'Inventory Matrix'!$C:$C,A403)</f>
        <v>0</v>
      </c>
      <c r="AG403" s="77">
        <f>SUMIFS('Inventory Matrix'!$E:$E,'Inventory Matrix'!$G:$G,$AG$2,'Inventory Matrix'!$B:$B,$AK$1,'Inventory Matrix'!$C:$C,A403)</f>
        <v>0</v>
      </c>
      <c r="AH403" s="167" t="str">
        <f t="shared" ca="1" si="53"/>
        <v>-</v>
      </c>
      <c r="AI403" s="168" t="str">
        <f t="shared" ca="1" si="54"/>
        <v>-</v>
      </c>
      <c r="AJ403" s="173">
        <f t="shared" ca="1" si="63"/>
        <v>0</v>
      </c>
      <c r="AK403" s="169">
        <f>SUMIFS(Stock!$D:$D,Stock!$A:$A,$AK$1,Stock!$C:$C,A403)</f>
        <v>0</v>
      </c>
      <c r="AL403" s="55"/>
      <c r="AM403" s="69" t="e">
        <f ca="1">SUMIFS(#REF!,#REF!,A403,#REF!,$AM$2,#REF!,$AZ$1)</f>
        <v>#REF!</v>
      </c>
      <c r="AN403" s="69" t="e">
        <f ca="1">SUMIFS(#REF!,#REF!,A403,#REF!,$AN$2,#REF!,$AZ$1)</f>
        <v>#REF!</v>
      </c>
      <c r="AO403" s="69" t="e">
        <f ca="1">SUMIFS(#REF!,#REF!,A403,#REF!,$AO$2,#REF!,$AZ$1)</f>
        <v>#REF!</v>
      </c>
      <c r="AP403" s="69" t="e">
        <f ca="1">SUMIFS(#REF!,#REF!,A403,#REF!,$AP$2,#REF!,$AZ$1)</f>
        <v>#REF!</v>
      </c>
      <c r="AQ403" s="69" t="e">
        <f ca="1">SUMIFS(#REF!,#REF!,A403,#REF!,$AQ$2,#REF!,$AZ$1)</f>
        <v>#REF!</v>
      </c>
      <c r="AR403" s="69" t="e">
        <f ca="1">SUMIFS(#REF!,#REF!,A403,#REF!,$AR$2,#REF!,$AZ$1)</f>
        <v>#REF!</v>
      </c>
      <c r="AS403" s="81"/>
      <c r="AT403" s="82">
        <f>SUMIFS('Inventory Matrix'!$E:$E,'Inventory Matrix'!$G:$G,$AT$2,'Inventory Matrix'!$B:$B,$AZ$1,'Inventory Matrix'!$C:$C,A403)</f>
        <v>0</v>
      </c>
      <c r="AU403" s="82">
        <f>SUMIFS('Inventory Matrix'!$E:$E,'Inventory Matrix'!$G:$G,$AU$2,'Inventory Matrix'!$B:$B,$AZ$1,'Inventory Matrix'!$C:$C,A403)</f>
        <v>0</v>
      </c>
      <c r="AV403" s="82">
        <f>SUMIFS('Inventory Matrix'!$E:$E,'Inventory Matrix'!$G:$G,$AV$2,'Inventory Matrix'!$B:$B,$AZ$1,'Inventory Matrix'!$C:$C,A403)</f>
        <v>0</v>
      </c>
      <c r="AW403" s="83">
        <f>SUMIFS('Inventory Matrix'!$E:$E,'Inventory Matrix'!$G:$G,$AW$2,'Inventory Matrix'!$B:$B,$AZ$1,'Inventory Matrix'!$C:$C,A403)</f>
        <v>0</v>
      </c>
      <c r="AX403" s="85" t="str">
        <f t="shared" ca="1" si="55"/>
        <v>-</v>
      </c>
      <c r="AY403" s="88">
        <f t="shared" ca="1" si="56"/>
        <v>0</v>
      </c>
      <c r="AZ403" s="87">
        <f>SUMIFS(Stock!$D:$D,Stock!$A:$A,$AZ$1,Stock!$C:$C,A403)</f>
        <v>0</v>
      </c>
      <c r="BA403" s="55"/>
      <c r="BB403" s="69" t="e">
        <f ca="1">SUMIFS(#REF!,#REF!,A403,#REF!,$BB$2,#REF!,$BO$1)</f>
        <v>#REF!</v>
      </c>
      <c r="BC403" s="69" t="e">
        <f ca="1">SUMIFS(#REF!,#REF!,A403,#REF!,$BC$2,#REF!,$BO$1)</f>
        <v>#REF!</v>
      </c>
      <c r="BD403" s="69" t="e">
        <f ca="1">SUMIFS(#REF!,#REF!,A403,#REF!,$BD$2,#REF!,$BO$1)</f>
        <v>#REF!</v>
      </c>
      <c r="BE403" s="69" t="e">
        <f ca="1">SUMIFS(#REF!,#REF!,A403,#REF!,$BE$2,#REF!,$BO$1)</f>
        <v>#REF!</v>
      </c>
      <c r="BF403" s="69" t="e">
        <f ca="1">SUMIFS(#REF!,#REF!,A403,#REF!,$BF$2,#REF!,$BO$1)</f>
        <v>#REF!</v>
      </c>
      <c r="BG403" s="69" t="e">
        <f ca="1">SUMIFS(#REF!,#REF!,A403,#REF!,$BG$2,#REF!,$BO$1)</f>
        <v>#REF!</v>
      </c>
      <c r="BH403" s="60"/>
      <c r="BI403" s="82">
        <f>SUMIFS('Inventory Matrix'!$E:$E,'Inventory Matrix'!$G:$G,$BI$2,'Inventory Matrix'!$B:$B,$BO$1,'Inventory Matrix'!$C:$C,A403)</f>
        <v>0</v>
      </c>
      <c r="BJ403" s="82">
        <f>SUMIFS('Inventory Matrix'!$E:$E,'Inventory Matrix'!$G:$G,$BJ$2,'Inventory Matrix'!$B:$B,$BO$1,'Inventory Matrix'!$C:$C,A403)</f>
        <v>0</v>
      </c>
      <c r="BK403" s="82">
        <f>SUMIFS('Inventory Matrix'!$E:$E,'Inventory Matrix'!$G:$G,$BK$2,'Inventory Matrix'!$B:$B,$BO$1,'Inventory Matrix'!$C:$C,A403)</f>
        <v>0</v>
      </c>
      <c r="BL403" s="83">
        <f>SUMIFS('Inventory Matrix'!$E:$E,'Inventory Matrix'!$G:$G,$BL$2,'Inventory Matrix'!$B:$B,$BO$1,'Inventory Matrix'!$C:$C,A403)</f>
        <v>0</v>
      </c>
      <c r="BM403" s="85" t="str">
        <f t="shared" ca="1" si="57"/>
        <v>-</v>
      </c>
      <c r="BN403" s="86">
        <f t="shared" ca="1" si="58"/>
        <v>0</v>
      </c>
      <c r="BO403" s="87">
        <f>SUMIFS(Stock!$D:$D,Stock!$A:$A,$BO$1,Stock!$C:$C,A403)</f>
        <v>0</v>
      </c>
      <c r="BP403" s="55"/>
      <c r="BQ403" s="69" t="e">
        <f ca="1">SUMIFS(#REF!,#REF!,A403,#REF!,$BQ$2,#REF!,$CD$1)</f>
        <v>#REF!</v>
      </c>
      <c r="BR403" s="69" t="e">
        <f ca="1">SUMIFS(#REF!,#REF!,A403,#REF!,$BR$2,#REF!,$CD$1)</f>
        <v>#REF!</v>
      </c>
      <c r="BS403" s="69" t="e">
        <f ca="1">SUMIFS(#REF!,#REF!,A403,#REF!,$BS$2,#REF!,$CD$1)</f>
        <v>#REF!</v>
      </c>
      <c r="BT403" s="69" t="e">
        <f ca="1">SUMIFS(#REF!,#REF!,A403,#REF!,$BT$2,#REF!,$CD$1)</f>
        <v>#REF!</v>
      </c>
      <c r="BU403" s="69" t="e">
        <f ca="1">SUMIFS(#REF!,#REF!,A403,#REF!,$BU$2,#REF!,$CD$1)</f>
        <v>#REF!</v>
      </c>
      <c r="BV403" s="69" t="e">
        <f ca="1">SUMIFS(#REF!,#REF!,A403,#REF!,$BV$2,#REF!,$CD$1)</f>
        <v>#REF!</v>
      </c>
      <c r="BW403" s="60"/>
      <c r="BX403" s="82">
        <f>SUMIFS('Inventory Matrix'!$E:$E,'Inventory Matrix'!$G:$G,$BX$2,'Inventory Matrix'!$B:$B,$CD$1,'Inventory Matrix'!$C:$C,A403)</f>
        <v>0</v>
      </c>
      <c r="BY403" s="82">
        <f>SUMIFS('Inventory Matrix'!$E:$E,'Inventory Matrix'!$G:$G,$BY$2,'Inventory Matrix'!$B:$B,$CD$1,'Inventory Matrix'!$C:$C,A403)</f>
        <v>0</v>
      </c>
      <c r="BZ403" s="82">
        <f>SUMIFS('Inventory Matrix'!$E:$E,'Inventory Matrix'!$G:$G,$BZ$2,'Inventory Matrix'!$B:$B,$CD$1,'Inventory Matrix'!$C:$C,A403)</f>
        <v>0</v>
      </c>
      <c r="CA403" s="83">
        <f>SUMIFS('Inventory Matrix'!$E:$E,'Inventory Matrix'!$G:$G,$CA$2,'Inventory Matrix'!$B:$B,$CD$1,'Inventory Matrix'!$C:$C,A403)</f>
        <v>0</v>
      </c>
      <c r="CB403" s="85" t="str">
        <f t="shared" ca="1" si="59"/>
        <v>-</v>
      </c>
      <c r="CC403" s="88">
        <f t="shared" ca="1" si="60"/>
        <v>0</v>
      </c>
      <c r="CD403" s="87">
        <f>SUMIFS(Stock!$D:$D,Stock!$A:$A,$CD$1,Stock!$C:$C,A403)</f>
        <v>0</v>
      </c>
      <c r="CE403" s="55"/>
      <c r="CF403" s="69" t="e">
        <f ca="1">SUMIFS(#REF!,#REF!,A403,#REF!,$CF$2,#REF!,$CS$1)</f>
        <v>#REF!</v>
      </c>
      <c r="CG403" s="69" t="e">
        <f ca="1">SUMIFS(#REF!,#REF!,A403,#REF!,$CG$2,#REF!,$CS$1)</f>
        <v>#REF!</v>
      </c>
      <c r="CH403" s="69" t="e">
        <f ca="1">SUMIFS(#REF!,#REF!,A403,#REF!,$CH$2,#REF!,$CS$1)</f>
        <v>#REF!</v>
      </c>
      <c r="CI403" s="69" t="e">
        <f ca="1">SUMIFS(#REF!,#REF!,A403,#REF!,$CI$2,#REF!,$CS$1)</f>
        <v>#REF!</v>
      </c>
      <c r="CJ403" s="69" t="e">
        <f ca="1">SUMIFS(#REF!,#REF!,A403,#REF!,$CJ$2,#REF!,$CS$1)</f>
        <v>#REF!</v>
      </c>
      <c r="CK403" s="69" t="e">
        <f ca="1">SUMIFS(#REF!,#REF!,A403,#REF!,$CK$2,#REF!,$CS$1)</f>
        <v>#REF!</v>
      </c>
      <c r="CL403" s="60"/>
      <c r="CM403" s="82">
        <f>SUMIFS('Inventory Matrix'!$E:$E,'Inventory Matrix'!$G:$G,$CM$2,'Inventory Matrix'!$B:$B,$CD$1,'Inventory Matrix'!$C:$C,A403)</f>
        <v>0</v>
      </c>
      <c r="CN403" s="82">
        <f>SUMIFS('Inventory Matrix'!$E:$E,'Inventory Matrix'!$G:$G,$CN$2,'Inventory Matrix'!$B:$B,$CD$1,'Inventory Matrix'!$C:$C,A403)</f>
        <v>0</v>
      </c>
      <c r="CO403" s="82">
        <f>SUMIFS('Inventory Matrix'!$E:$E,'Inventory Matrix'!$G:$G,$CO$2,'Inventory Matrix'!$B:$B,$CD$1,'Inventory Matrix'!$C:$C,A403)</f>
        <v>0</v>
      </c>
      <c r="CP403" s="83">
        <f>SUMIFS('Inventory Matrix'!$E:$E,'Inventory Matrix'!$G:$G,$CP$2,'Inventory Matrix'!$B:$B,$CD$1,'Inventory Matrix'!$C:$C,A403)</f>
        <v>0</v>
      </c>
      <c r="CQ403" s="85" t="str">
        <f t="shared" ca="1" si="61"/>
        <v>-</v>
      </c>
      <c r="CR403" s="88">
        <f t="shared" ca="1" si="62"/>
        <v>0</v>
      </c>
      <c r="CS403" s="87">
        <f>SUMIFS(Stock!$D:$D,Stock!$A:$A,$CS$1,Stock!$C:$C,A403)</f>
        <v>0</v>
      </c>
      <c r="CT403" s="64"/>
      <c r="CU403" s="89">
        <f>SUMIFS(Stock!$D:$D,Stock!$A:$A,$CU$1,Stock!$C:$C,A403)</f>
        <v>0</v>
      </c>
      <c r="CV403" s="64"/>
      <c r="CW403" s="69" t="e">
        <f ca="1">SUMIFS(#REF!,#REF!,A403,#REF!,$CW$2,#REF!,$DC$1)</f>
        <v>#REF!</v>
      </c>
      <c r="CX403" s="69" t="e">
        <f ca="1">SUMIFS(#REF!,#REF!,A403,#REF!,$CX$2,#REF!,$DC$1)</f>
        <v>#REF!</v>
      </c>
      <c r="CY403" s="69" t="e">
        <f ca="1">SUMIFS(#REF!,#REF!,A403,#REF!,$CY$2,#REF!,$DC$1)</f>
        <v>#REF!</v>
      </c>
      <c r="CZ403" s="69" t="e">
        <f ca="1">SUMIFS(#REF!,#REF!,A403,#REF!,$CZ$2,#REF!,$DC$1)</f>
        <v>#REF!</v>
      </c>
      <c r="DA403" s="69" t="e">
        <f ca="1">SUMIFS(#REF!,#REF!,A403,#REF!,$DA$2,#REF!,$DC$1)</f>
        <v>#REF!</v>
      </c>
      <c r="DB403" s="69" t="e">
        <f ca="1">SUMIFS(#REF!,#REF!,A403,#REF!,$DB$2,#REF!,$DC$1)</f>
        <v>#REF!</v>
      </c>
      <c r="DC403" s="89">
        <f>SUMIFS(Stock!$D:$D,Stock!$A:$A,$DC$1,Stock!$C:$C,A403)</f>
        <v>0</v>
      </c>
      <c r="DD403" s="89">
        <f>SUMIFS(Stock!$D:$D,Stock!$A:$A,$DD$1,Stock!$C:$C,A403)</f>
        <v>0</v>
      </c>
      <c r="DE403" s="89">
        <f>SUMIFS(Stock!$D:$D,Stock!$A:$A,$DE$1,Stock!$C:$C,A403)</f>
        <v>0</v>
      </c>
      <c r="DF403" s="66"/>
      <c r="DG403" s="66"/>
      <c r="DH403" s="90">
        <f>SUMIFS('Inventory Matrix'!$E:$E,'Inventory Matrix'!$B:$B,$DH$2,'Inventory Matrix'!$G:$G,$DM$2,'Inventory Matrix'!$C:$C,A403)</f>
        <v>0</v>
      </c>
      <c r="DI403" s="90">
        <f>SUMIFS('Inventory Matrix'!$E:$E,'Inventory Matrix'!$B:$B,$DI$2,'Inventory Matrix'!$G:$G,$DM$2,'Inventory Matrix'!$C:$C,A403)</f>
        <v>0</v>
      </c>
      <c r="DJ403" s="90">
        <f>SUMIFS('Inventory Matrix'!$E:$E,'Inventory Matrix'!$B:$B,$DJ$2,'Inventory Matrix'!$G:$G,$DM$2,'Inventory Matrix'!$C:$C,A403)</f>
        <v>0</v>
      </c>
      <c r="DK403" s="90">
        <f>SUMIFS('Inventory Matrix'!$E:$E,'Inventory Matrix'!$B:$B,$DK$2,'Inventory Matrix'!$G:$G,$DM$2,'Inventory Matrix'!$C:$C,A403)</f>
        <v>0</v>
      </c>
      <c r="DL403" s="90">
        <f>SUMIFS('Inventory Matrix'!$E:$E,'Inventory Matrix'!$B:$B,$DL$2,'Inventory Matrix'!$G:$G,$DM$2,'Inventory Matrix'!$C:$C,A403)</f>
        <v>0</v>
      </c>
      <c r="DM403" s="91">
        <f>SUMIFS('Inventory Matrix'!$E:$E,'Inventory Matrix'!$G:$G,$DM$2,'Inventory Matrix'!$C:$C,A403)</f>
        <v>0</v>
      </c>
      <c r="DN403" s="48"/>
      <c r="DO403" s="90">
        <f>SUMIFS('Inventory Matrix'!$E:$E,'Inventory Matrix'!$B:$B,$DO$2,'Inventory Matrix'!$G:$G,$DT$2,'Inventory Matrix'!$C:$C,A403)</f>
        <v>0</v>
      </c>
      <c r="DP403" s="90">
        <f>SUMIFS('Inventory Matrix'!$E:$E,'Inventory Matrix'!$B:$B,$DP$2,'Inventory Matrix'!$G:$G,$DT$2,'Inventory Matrix'!$C:$C,A403)</f>
        <v>0</v>
      </c>
      <c r="DQ403" s="90">
        <f>SUMIFS('Inventory Matrix'!$E:$E,'Inventory Matrix'!$B:$B,$DQ$2,'Inventory Matrix'!$G:$G,$DT$2,'Inventory Matrix'!$C:$C,A403)</f>
        <v>0</v>
      </c>
      <c r="DR403" s="90">
        <f>SUMIFS('Inventory Matrix'!$E:$E,'Inventory Matrix'!$B:$B,$DR$2,'Inventory Matrix'!$G:$G,$DT$2,'Inventory Matrix'!$C:$C,A403)</f>
        <v>0</v>
      </c>
      <c r="DS403" s="90">
        <f>SUMIFS('Inventory Matrix'!$E:$E,'Inventory Matrix'!$B:$B,$DS$2,'Inventory Matrix'!$G:$G,$DT$2,'Inventory Matrix'!$C:$C,A403)</f>
        <v>0</v>
      </c>
      <c r="DT403" s="91">
        <f>SUMIFS('Inventory Matrix'!$E:$E,'Inventory Matrix'!$G:$G,$DT$2,'Inventory Matrix'!$C:$C,A403)</f>
        <v>0</v>
      </c>
      <c r="DU403" s="44"/>
      <c r="DV403" s="90">
        <f>SUMIFS('Inventory Matrix'!$E:$E,'Inventory Matrix'!$B:$B,$DV$2,'Inventory Matrix'!$G:$G,$EA$2,'Inventory Matrix'!$C:$C,A403)</f>
        <v>0</v>
      </c>
      <c r="DW403" s="90">
        <f>SUMIFS('Inventory Matrix'!$E:$E,'Inventory Matrix'!$B:$B,$DW$2,'Inventory Matrix'!$G:$G,$EA$2,'Inventory Matrix'!$C:$C,A403)</f>
        <v>0</v>
      </c>
      <c r="DX403" s="90">
        <f>SUMIFS('Inventory Matrix'!$E:$E,'Inventory Matrix'!$B:$B,$DX$2,'Inventory Matrix'!$G:$G,$EA$2,'Inventory Matrix'!$C:$C,A403)</f>
        <v>0</v>
      </c>
      <c r="DY403" s="90">
        <f>SUMIFS('Inventory Matrix'!$E:$E,'Inventory Matrix'!$B:$B,$DY$2,'Inventory Matrix'!$G:$G,$EA$2,'Inventory Matrix'!$C:$C,A403)</f>
        <v>0</v>
      </c>
      <c r="DZ403" s="90">
        <f>SUMIFS('Inventory Matrix'!$E:$E,'Inventory Matrix'!$B:$B,$DZ$2,'Inventory Matrix'!$G:$G,$EA$2,'Inventory Matrix'!$C:$C,A403)</f>
        <v>0</v>
      </c>
      <c r="EA403" s="91">
        <f>SUMIFS('Inventory Matrix'!$E:$E,'Inventory Matrix'!$G:$G,$EA$2,'Inventory Matrix'!$C:$C,A403)</f>
        <v>0</v>
      </c>
      <c r="EB403" s="44"/>
      <c r="EC403" s="90">
        <f>SUMIFS('Inventory Matrix'!$E:$E,'Inventory Matrix'!$B:$B,$EC$2,'Inventory Matrix'!$G:$G,$EH$2,'Inventory Matrix'!$C:$C,A403)</f>
        <v>0</v>
      </c>
      <c r="ED403" s="90">
        <f>SUMIFS('Inventory Matrix'!$E:$E,'Inventory Matrix'!$B:$B,$ED$2,'Inventory Matrix'!$G:$G,$EH$2,'Inventory Matrix'!$C:$C,A403)</f>
        <v>0</v>
      </c>
      <c r="EE403" s="90">
        <f>SUMIFS('Inventory Matrix'!$E:$E,'Inventory Matrix'!$B:$B,$EE$2,'Inventory Matrix'!$G:$G,$EH$2,'Inventory Matrix'!$C:$C,A403)</f>
        <v>0</v>
      </c>
      <c r="EF403" s="90">
        <f>SUMIFS('Inventory Matrix'!$E:$E,'Inventory Matrix'!$B:$B,$EF$2,'Inventory Matrix'!$G:$G,$EH$2,'Inventory Matrix'!$C:$C,A403)</f>
        <v>0</v>
      </c>
      <c r="EG403" s="90">
        <f>SUMIFS('Inventory Matrix'!$E:$E,'Inventory Matrix'!$B:$B,$EG$2,'Inventory Matrix'!$G:$G,$EH$2,'Inventory Matrix'!$C:$C,A403)</f>
        <v>0</v>
      </c>
      <c r="EH403" s="91">
        <f>SUMIFS('Inventory Matrix'!$E:$E,'Inventory Matrix'!$G:$G,$EH$2,'Inventory Matrix'!$C:$C,A403)</f>
        <v>0</v>
      </c>
      <c r="EI403" s="44"/>
    </row>
    <row r="404" spans="1:139" ht="13" x14ac:dyDescent="0.15">
      <c r="A404" s="38" t="str">
        <f t="shared" si="49"/>
        <v>MM0M3</v>
      </c>
      <c r="B404" s="39" t="s">
        <v>2186</v>
      </c>
      <c r="C404" s="40" t="s">
        <v>2682</v>
      </c>
      <c r="D404" s="40" t="s">
        <v>2683</v>
      </c>
      <c r="E404" s="41">
        <f t="shared" si="50"/>
        <v>0</v>
      </c>
      <c r="F404" s="41">
        <f>SUMIFS(Stock!$D:$D,Stock!$C:$C,A404)</f>
        <v>0</v>
      </c>
      <c r="G404" s="42" t="e">
        <f t="shared" ca="1" si="51"/>
        <v>#REF!</v>
      </c>
      <c r="H404" s="43">
        <f t="shared" ca="1" si="52"/>
        <v>0</v>
      </c>
      <c r="I404" s="44"/>
      <c r="J404" s="38" t="e">
        <f ca="1">SUMIFS(#REF!,#REF!,A404,#REF!,$J$2)</f>
        <v>#REF!</v>
      </c>
      <c r="K404" s="38" t="e">
        <f ca="1">SUMIFS(#REF!,#REF!,A404,#REF!,$K$2)</f>
        <v>#REF!</v>
      </c>
      <c r="L404" s="38" t="e">
        <f ca="1">SUMIFS(#REF!,#REF!,A404,#REF!,$L$2)</f>
        <v>#REF!</v>
      </c>
      <c r="M404" s="38" t="e">
        <f ca="1">SUMIFS(#REF!,#REF!,A404,#REF!,$M$2)</f>
        <v>#REF!</v>
      </c>
      <c r="N404" s="38" t="e">
        <f ca="1">SUMIFS(#REF!,#REF!,A404,#REF!,$N$2)</f>
        <v>#REF!</v>
      </c>
      <c r="O404" s="38" t="e">
        <f ca="1">SUMIFS(#REF!,#REF!,A404,#REF!,$O$2)</f>
        <v>#REF!</v>
      </c>
      <c r="P404" s="38" t="e">
        <f ca="1">SUMIFS(#REF!,#REF!,A404,#REF!,$P$2)</f>
        <v>#REF!</v>
      </c>
      <c r="Q404" s="38" t="e">
        <f ca="1">SUMIFS(#REF!,#REF!,A404,#REF!,$Q$2)</f>
        <v>#REF!</v>
      </c>
      <c r="R404" s="38" t="e">
        <f ca="1">SUMIFS(#REF!,#REF!,A404,#REF!,$R$2)</f>
        <v>#REF!</v>
      </c>
      <c r="S404" s="38" t="e">
        <f ca="1">SUMIFS(#REF!,#REF!,A404,#REF!,$S$2)</f>
        <v>#REF!</v>
      </c>
      <c r="T404" s="45"/>
      <c r="U404" s="44"/>
      <c r="V404" s="46"/>
      <c r="W404" s="38" t="e">
        <f ca="1">SUMIFS(#REF!,#REF!,A404,#REF!,$W$2,#REF!,$AK$1)</f>
        <v>#REF!</v>
      </c>
      <c r="X404" s="38" t="e">
        <f ca="1">SUMIFS(#REF!,#REF!,A404,#REF!,$X$2,#REF!,$AK$1)</f>
        <v>#REF!</v>
      </c>
      <c r="Y404" s="38" t="e">
        <f ca="1">SUMIFS(#REF!,#REF!,A404,#REF!,$Y$2,#REF!,$AK$1)</f>
        <v>#REF!</v>
      </c>
      <c r="Z404" s="38" t="e">
        <f ca="1">SUMIFS(#REF!,#REF!,A404,#REF!,$Z$2,#REF!,$AK$1)</f>
        <v>#REF!</v>
      </c>
      <c r="AA404" s="38" t="e">
        <f ca="1">SUMIFS(#REF!,#REF!,A404,#REF!,$AA$2,#REF!,$AK$1)</f>
        <v>#REF!</v>
      </c>
      <c r="AB404" s="38" t="e">
        <f ca="1">SUMIFS(#REF!,#REF!,A404,#REF!,$AB$2,#REF!,$AK$1)</f>
        <v>#REF!</v>
      </c>
      <c r="AC404" s="48"/>
      <c r="AD404" s="92">
        <f>SUMIFS('Inventory Matrix'!$E:$E,'Inventory Matrix'!$G:$G,$AD$2,'Inventory Matrix'!$B:$B,$AK$1,'Inventory Matrix'!$C:$C,A404)</f>
        <v>0</v>
      </c>
      <c r="AE404" s="39">
        <f>SUMIFS('Inventory Matrix'!$E:$E,'Inventory Matrix'!$G:$G,$AE$2,'Inventory Matrix'!$B:$B,$AK$1,'Inventory Matrix'!$C:$C,A404)</f>
        <v>0</v>
      </c>
      <c r="AF404" s="39">
        <f>SUMIFS('Inventory Matrix'!$E:$E,'Inventory Matrix'!$G:$G,$AF$2,'Inventory Matrix'!$B:$B,$AK$1,'Inventory Matrix'!$C:$C,A404)</f>
        <v>0</v>
      </c>
      <c r="AG404" s="93">
        <f>SUMIFS('Inventory Matrix'!$E:$E,'Inventory Matrix'!$G:$G,$AG$2,'Inventory Matrix'!$B:$B,$AK$1,'Inventory Matrix'!$C:$C,A404)</f>
        <v>0</v>
      </c>
      <c r="AH404" s="170" t="str">
        <f t="shared" ca="1" si="53"/>
        <v>-</v>
      </c>
      <c r="AI404" s="171" t="str">
        <f t="shared" ca="1" si="54"/>
        <v>-</v>
      </c>
      <c r="AJ404" s="174">
        <f t="shared" ca="1" si="63"/>
        <v>0</v>
      </c>
      <c r="AK404" s="172">
        <f>SUMIFS(Stock!$D:$D,Stock!$A:$A,$AK$1,Stock!$C:$C,A404)</f>
        <v>0</v>
      </c>
      <c r="AL404" s="55"/>
      <c r="AM404" s="38" t="e">
        <f ca="1">SUMIFS(#REF!,#REF!,A404,#REF!,$AM$2,#REF!,$AZ$1)</f>
        <v>#REF!</v>
      </c>
      <c r="AN404" s="38" t="e">
        <f ca="1">SUMIFS(#REF!,#REF!,A404,#REF!,$AN$2,#REF!,$AZ$1)</f>
        <v>#REF!</v>
      </c>
      <c r="AO404" s="38" t="e">
        <f ca="1">SUMIFS(#REF!,#REF!,A404,#REF!,$AO$2,#REF!,$AZ$1)</f>
        <v>#REF!</v>
      </c>
      <c r="AP404" s="38" t="e">
        <f ca="1">SUMIFS(#REF!,#REF!,A404,#REF!,$AP$2,#REF!,$AZ$1)</f>
        <v>#REF!</v>
      </c>
      <c r="AQ404" s="38" t="e">
        <f ca="1">SUMIFS(#REF!,#REF!,A404,#REF!,$AQ$2,#REF!,$AZ$1)</f>
        <v>#REF!</v>
      </c>
      <c r="AR404" s="38" t="e">
        <f ca="1">SUMIFS(#REF!,#REF!,A404,#REF!,$AR$2,#REF!,$AZ$1)</f>
        <v>#REF!</v>
      </c>
      <c r="AS404" s="81"/>
      <c r="AT404" s="49">
        <f>SUMIFS('Inventory Matrix'!$E:$E,'Inventory Matrix'!$G:$G,$AT$2,'Inventory Matrix'!$B:$B,$AZ$1,'Inventory Matrix'!$C:$C,A404)</f>
        <v>0</v>
      </c>
      <c r="AU404" s="49">
        <f>SUMIFS('Inventory Matrix'!$E:$E,'Inventory Matrix'!$G:$G,$AU$2,'Inventory Matrix'!$B:$B,$AZ$1,'Inventory Matrix'!$C:$C,A404)</f>
        <v>0</v>
      </c>
      <c r="AV404" s="49">
        <f>SUMIFS('Inventory Matrix'!$E:$E,'Inventory Matrix'!$G:$G,$AV$2,'Inventory Matrix'!$B:$B,$AZ$1,'Inventory Matrix'!$C:$C,A404)</f>
        <v>0</v>
      </c>
      <c r="AW404" s="57">
        <f>SUMIFS('Inventory Matrix'!$E:$E,'Inventory Matrix'!$G:$G,$AW$2,'Inventory Matrix'!$B:$B,$AZ$1,'Inventory Matrix'!$C:$C,A404)</f>
        <v>0</v>
      </c>
      <c r="AX404" s="96" t="str">
        <f t="shared" ca="1" si="55"/>
        <v>-</v>
      </c>
      <c r="AY404" s="63">
        <f t="shared" ca="1" si="56"/>
        <v>0</v>
      </c>
      <c r="AZ404" s="97">
        <f>SUMIFS(Stock!$D:$D,Stock!$A:$A,$AZ$1,Stock!$C:$C,A404)</f>
        <v>0</v>
      </c>
      <c r="BA404" s="55"/>
      <c r="BB404" s="38" t="e">
        <f ca="1">SUMIFS(#REF!,#REF!,A404,#REF!,$BB$2,#REF!,$BO$1)</f>
        <v>#REF!</v>
      </c>
      <c r="BC404" s="38" t="e">
        <f ca="1">SUMIFS(#REF!,#REF!,A404,#REF!,$BC$2,#REF!,$BO$1)</f>
        <v>#REF!</v>
      </c>
      <c r="BD404" s="38" t="e">
        <f ca="1">SUMIFS(#REF!,#REF!,A404,#REF!,$BD$2,#REF!,$BO$1)</f>
        <v>#REF!</v>
      </c>
      <c r="BE404" s="38" t="e">
        <f ca="1">SUMIFS(#REF!,#REF!,A404,#REF!,$BE$2,#REF!,$BO$1)</f>
        <v>#REF!</v>
      </c>
      <c r="BF404" s="38" t="e">
        <f ca="1">SUMIFS(#REF!,#REF!,A404,#REF!,$BF$2,#REF!,$BO$1)</f>
        <v>#REF!</v>
      </c>
      <c r="BG404" s="38" t="e">
        <f ca="1">SUMIFS(#REF!,#REF!,A404,#REF!,$BG$2,#REF!,$BO$1)</f>
        <v>#REF!</v>
      </c>
      <c r="BH404" s="60"/>
      <c r="BI404" s="49">
        <f>SUMIFS('Inventory Matrix'!$E:$E,'Inventory Matrix'!$G:$G,$BI$2,'Inventory Matrix'!$B:$B,$BO$1,'Inventory Matrix'!$C:$C,A404)</f>
        <v>0</v>
      </c>
      <c r="BJ404" s="49">
        <f>SUMIFS('Inventory Matrix'!$E:$E,'Inventory Matrix'!$G:$G,$BJ$2,'Inventory Matrix'!$B:$B,$BO$1,'Inventory Matrix'!$C:$C,A404)</f>
        <v>0</v>
      </c>
      <c r="BK404" s="49">
        <f>SUMIFS('Inventory Matrix'!$E:$E,'Inventory Matrix'!$G:$G,$BK$2,'Inventory Matrix'!$B:$B,$BO$1,'Inventory Matrix'!$C:$C,A404)</f>
        <v>0</v>
      </c>
      <c r="BL404" s="57">
        <f>SUMIFS('Inventory Matrix'!$E:$E,'Inventory Matrix'!$G:$G,$BL$2,'Inventory Matrix'!$B:$B,$BO$1,'Inventory Matrix'!$C:$C,A404)</f>
        <v>0</v>
      </c>
      <c r="BM404" s="96" t="str">
        <f t="shared" ca="1" si="57"/>
        <v>-</v>
      </c>
      <c r="BN404" s="62">
        <f t="shared" ca="1" si="58"/>
        <v>0</v>
      </c>
      <c r="BO404" s="97">
        <f>SUMIFS(Stock!$D:$D,Stock!$A:$A,$BO$1,Stock!$C:$C,A404)</f>
        <v>0</v>
      </c>
      <c r="BP404" s="55"/>
      <c r="BQ404" s="38" t="e">
        <f ca="1">SUMIFS(#REF!,#REF!,A404,#REF!,$BQ$2,#REF!,$CD$1)</f>
        <v>#REF!</v>
      </c>
      <c r="BR404" s="38" t="e">
        <f ca="1">SUMIFS(#REF!,#REF!,A404,#REF!,$BR$2,#REF!,$CD$1)</f>
        <v>#REF!</v>
      </c>
      <c r="BS404" s="38" t="e">
        <f ca="1">SUMIFS(#REF!,#REF!,A404,#REF!,$BS$2,#REF!,$CD$1)</f>
        <v>#REF!</v>
      </c>
      <c r="BT404" s="38" t="e">
        <f ca="1">SUMIFS(#REF!,#REF!,A404,#REF!,$BT$2,#REF!,$CD$1)</f>
        <v>#REF!</v>
      </c>
      <c r="BU404" s="38" t="e">
        <f ca="1">SUMIFS(#REF!,#REF!,A404,#REF!,$BU$2,#REF!,$CD$1)</f>
        <v>#REF!</v>
      </c>
      <c r="BV404" s="38" t="e">
        <f ca="1">SUMIFS(#REF!,#REF!,A404,#REF!,$BV$2,#REF!,$CD$1)</f>
        <v>#REF!</v>
      </c>
      <c r="BW404" s="60"/>
      <c r="BX404" s="49">
        <f>SUMIFS('Inventory Matrix'!$E:$E,'Inventory Matrix'!$G:$G,$BX$2,'Inventory Matrix'!$B:$B,$CD$1,'Inventory Matrix'!$C:$C,A404)</f>
        <v>0</v>
      </c>
      <c r="BY404" s="49">
        <f>SUMIFS('Inventory Matrix'!$E:$E,'Inventory Matrix'!$G:$G,$BY$2,'Inventory Matrix'!$B:$B,$CD$1,'Inventory Matrix'!$C:$C,A404)</f>
        <v>0</v>
      </c>
      <c r="BZ404" s="49">
        <f>SUMIFS('Inventory Matrix'!$E:$E,'Inventory Matrix'!$G:$G,$BZ$2,'Inventory Matrix'!$B:$B,$CD$1,'Inventory Matrix'!$C:$C,A404)</f>
        <v>0</v>
      </c>
      <c r="CA404" s="57">
        <f>SUMIFS('Inventory Matrix'!$E:$E,'Inventory Matrix'!$G:$G,$CA$2,'Inventory Matrix'!$B:$B,$CD$1,'Inventory Matrix'!$C:$C,A404)</f>
        <v>0</v>
      </c>
      <c r="CB404" s="96" t="str">
        <f t="shared" ca="1" si="59"/>
        <v>-</v>
      </c>
      <c r="CC404" s="63">
        <f t="shared" ca="1" si="60"/>
        <v>0</v>
      </c>
      <c r="CD404" s="97">
        <f>SUMIFS(Stock!$D:$D,Stock!$A:$A,$CD$1,Stock!$C:$C,A404)</f>
        <v>0</v>
      </c>
      <c r="CE404" s="55"/>
      <c r="CF404" s="38" t="e">
        <f ca="1">SUMIFS(#REF!,#REF!,A404,#REF!,$CF$2,#REF!,$CS$1)</f>
        <v>#REF!</v>
      </c>
      <c r="CG404" s="38" t="e">
        <f ca="1">SUMIFS(#REF!,#REF!,A404,#REF!,$CG$2,#REF!,$CS$1)</f>
        <v>#REF!</v>
      </c>
      <c r="CH404" s="38" t="e">
        <f ca="1">SUMIFS(#REF!,#REF!,A404,#REF!,$CH$2,#REF!,$CS$1)</f>
        <v>#REF!</v>
      </c>
      <c r="CI404" s="38" t="e">
        <f ca="1">SUMIFS(#REF!,#REF!,A404,#REF!,$CI$2,#REF!,$CS$1)</f>
        <v>#REF!</v>
      </c>
      <c r="CJ404" s="38" t="e">
        <f ca="1">SUMIFS(#REF!,#REF!,A404,#REF!,$CJ$2,#REF!,$CS$1)</f>
        <v>#REF!</v>
      </c>
      <c r="CK404" s="38" t="e">
        <f ca="1">SUMIFS(#REF!,#REF!,A404,#REF!,$CK$2,#REF!,$CS$1)</f>
        <v>#REF!</v>
      </c>
      <c r="CL404" s="60"/>
      <c r="CM404" s="49">
        <f>SUMIFS('Inventory Matrix'!$E:$E,'Inventory Matrix'!$G:$G,$CM$2,'Inventory Matrix'!$B:$B,$CD$1,'Inventory Matrix'!$C:$C,A404)</f>
        <v>0</v>
      </c>
      <c r="CN404" s="49">
        <f>SUMIFS('Inventory Matrix'!$E:$E,'Inventory Matrix'!$G:$G,$CN$2,'Inventory Matrix'!$B:$B,$CD$1,'Inventory Matrix'!$C:$C,A404)</f>
        <v>0</v>
      </c>
      <c r="CO404" s="49">
        <f>SUMIFS('Inventory Matrix'!$E:$E,'Inventory Matrix'!$G:$G,$CO$2,'Inventory Matrix'!$B:$B,$CD$1,'Inventory Matrix'!$C:$C,A404)</f>
        <v>0</v>
      </c>
      <c r="CP404" s="57">
        <f>SUMIFS('Inventory Matrix'!$E:$E,'Inventory Matrix'!$G:$G,$CP$2,'Inventory Matrix'!$B:$B,$CD$1,'Inventory Matrix'!$C:$C,A404)</f>
        <v>0</v>
      </c>
      <c r="CQ404" s="96" t="str">
        <f t="shared" ca="1" si="61"/>
        <v>-</v>
      </c>
      <c r="CR404" s="63">
        <f t="shared" ca="1" si="62"/>
        <v>0</v>
      </c>
      <c r="CS404" s="97">
        <f>SUMIFS(Stock!$D:$D,Stock!$A:$A,$CS$1,Stock!$C:$C,A404)</f>
        <v>0</v>
      </c>
      <c r="CT404" s="64"/>
      <c r="CU404" s="65">
        <f>SUMIFS(Stock!$D:$D,Stock!$A:$A,$CU$1,Stock!$C:$C,A404)</f>
        <v>0</v>
      </c>
      <c r="CV404" s="64"/>
      <c r="CW404" s="38" t="e">
        <f ca="1">SUMIFS(#REF!,#REF!,A404,#REF!,$CW$2,#REF!,$DC$1)</f>
        <v>#REF!</v>
      </c>
      <c r="CX404" s="38" t="e">
        <f ca="1">SUMIFS(#REF!,#REF!,A404,#REF!,$CX$2,#REF!,$DC$1)</f>
        <v>#REF!</v>
      </c>
      <c r="CY404" s="38" t="e">
        <f ca="1">SUMIFS(#REF!,#REF!,A404,#REF!,$CY$2,#REF!,$DC$1)</f>
        <v>#REF!</v>
      </c>
      <c r="CZ404" s="38" t="e">
        <f ca="1">SUMIFS(#REF!,#REF!,A404,#REF!,$CZ$2,#REF!,$DC$1)</f>
        <v>#REF!</v>
      </c>
      <c r="DA404" s="38" t="e">
        <f ca="1">SUMIFS(#REF!,#REF!,A404,#REF!,$DA$2,#REF!,$DC$1)</f>
        <v>#REF!</v>
      </c>
      <c r="DB404" s="38" t="e">
        <f ca="1">SUMIFS(#REF!,#REF!,A404,#REF!,$DB$2,#REF!,$DC$1)</f>
        <v>#REF!</v>
      </c>
      <c r="DC404" s="65">
        <f>SUMIFS(Stock!$D:$D,Stock!$A:$A,$DC$1,Stock!$C:$C,A404)</f>
        <v>0</v>
      </c>
      <c r="DD404" s="65">
        <f>SUMIFS(Stock!$D:$D,Stock!$A:$A,$DD$1,Stock!$C:$C,A404)</f>
        <v>0</v>
      </c>
      <c r="DE404" s="65">
        <f>SUMIFS(Stock!$D:$D,Stock!$A:$A,$DE$1,Stock!$C:$C,A404)</f>
        <v>0</v>
      </c>
      <c r="DF404" s="66"/>
      <c r="DG404" s="66"/>
      <c r="DH404" s="67">
        <f>SUMIFS('Inventory Matrix'!$E:$E,'Inventory Matrix'!$B:$B,$DH$2,'Inventory Matrix'!$G:$G,$DM$2,'Inventory Matrix'!$C:$C,A404)</f>
        <v>0</v>
      </c>
      <c r="DI404" s="67">
        <f>SUMIFS('Inventory Matrix'!$E:$E,'Inventory Matrix'!$B:$B,$DI$2,'Inventory Matrix'!$G:$G,$DM$2,'Inventory Matrix'!$C:$C,A404)</f>
        <v>0</v>
      </c>
      <c r="DJ404" s="67">
        <f>SUMIFS('Inventory Matrix'!$E:$E,'Inventory Matrix'!$B:$B,$DJ$2,'Inventory Matrix'!$G:$G,$DM$2,'Inventory Matrix'!$C:$C,A404)</f>
        <v>0</v>
      </c>
      <c r="DK404" s="67">
        <f>SUMIFS('Inventory Matrix'!$E:$E,'Inventory Matrix'!$B:$B,$DK$2,'Inventory Matrix'!$G:$G,$DM$2,'Inventory Matrix'!$C:$C,A404)</f>
        <v>0</v>
      </c>
      <c r="DL404" s="67">
        <f>SUMIFS('Inventory Matrix'!$E:$E,'Inventory Matrix'!$B:$B,$DL$2,'Inventory Matrix'!$G:$G,$DM$2,'Inventory Matrix'!$C:$C,A404)</f>
        <v>0</v>
      </c>
      <c r="DM404" s="98">
        <f>SUMIFS('Inventory Matrix'!$E:$E,'Inventory Matrix'!$G:$G,$DM$2,'Inventory Matrix'!$C:$C,A404)</f>
        <v>0</v>
      </c>
      <c r="DN404" s="48"/>
      <c r="DO404" s="67">
        <f>SUMIFS('Inventory Matrix'!$E:$E,'Inventory Matrix'!$B:$B,$DO$2,'Inventory Matrix'!$G:$G,$DT$2,'Inventory Matrix'!$C:$C,A404)</f>
        <v>0</v>
      </c>
      <c r="DP404" s="67">
        <f>SUMIFS('Inventory Matrix'!$E:$E,'Inventory Matrix'!$B:$B,$DP$2,'Inventory Matrix'!$G:$G,$DT$2,'Inventory Matrix'!$C:$C,A404)</f>
        <v>0</v>
      </c>
      <c r="DQ404" s="67">
        <f>SUMIFS('Inventory Matrix'!$E:$E,'Inventory Matrix'!$B:$B,$DQ$2,'Inventory Matrix'!$G:$G,$DT$2,'Inventory Matrix'!$C:$C,A404)</f>
        <v>0</v>
      </c>
      <c r="DR404" s="67">
        <f>SUMIFS('Inventory Matrix'!$E:$E,'Inventory Matrix'!$B:$B,$DR$2,'Inventory Matrix'!$G:$G,$DT$2,'Inventory Matrix'!$C:$C,A404)</f>
        <v>0</v>
      </c>
      <c r="DS404" s="67">
        <f>SUMIFS('Inventory Matrix'!$E:$E,'Inventory Matrix'!$B:$B,$DS$2,'Inventory Matrix'!$G:$G,$DT$2,'Inventory Matrix'!$C:$C,A404)</f>
        <v>0</v>
      </c>
      <c r="DT404" s="98">
        <f>SUMIFS('Inventory Matrix'!$E:$E,'Inventory Matrix'!$G:$G,$DT$2,'Inventory Matrix'!$C:$C,A404)</f>
        <v>0</v>
      </c>
      <c r="DU404" s="44"/>
      <c r="DV404" s="67">
        <f>SUMIFS('Inventory Matrix'!$E:$E,'Inventory Matrix'!$B:$B,$DV$2,'Inventory Matrix'!$G:$G,$EA$2,'Inventory Matrix'!$C:$C,A404)</f>
        <v>0</v>
      </c>
      <c r="DW404" s="67">
        <f>SUMIFS('Inventory Matrix'!$E:$E,'Inventory Matrix'!$B:$B,$DW$2,'Inventory Matrix'!$G:$G,$EA$2,'Inventory Matrix'!$C:$C,A404)</f>
        <v>0</v>
      </c>
      <c r="DX404" s="67">
        <f>SUMIFS('Inventory Matrix'!$E:$E,'Inventory Matrix'!$B:$B,$DX$2,'Inventory Matrix'!$G:$G,$EA$2,'Inventory Matrix'!$C:$C,A404)</f>
        <v>0</v>
      </c>
      <c r="DY404" s="67">
        <f>SUMIFS('Inventory Matrix'!$E:$E,'Inventory Matrix'!$B:$B,$DY$2,'Inventory Matrix'!$G:$G,$EA$2,'Inventory Matrix'!$C:$C,A404)</f>
        <v>0</v>
      </c>
      <c r="DZ404" s="67">
        <f>SUMIFS('Inventory Matrix'!$E:$E,'Inventory Matrix'!$B:$B,$DZ$2,'Inventory Matrix'!$G:$G,$EA$2,'Inventory Matrix'!$C:$C,A404)</f>
        <v>0</v>
      </c>
      <c r="EA404" s="98">
        <f>SUMIFS('Inventory Matrix'!$E:$E,'Inventory Matrix'!$G:$G,$EA$2,'Inventory Matrix'!$C:$C,A404)</f>
        <v>0</v>
      </c>
      <c r="EB404" s="44"/>
      <c r="EC404" s="67">
        <f>SUMIFS('Inventory Matrix'!$E:$E,'Inventory Matrix'!$B:$B,$EC$2,'Inventory Matrix'!$G:$G,$EH$2,'Inventory Matrix'!$C:$C,A404)</f>
        <v>0</v>
      </c>
      <c r="ED404" s="67">
        <f>SUMIFS('Inventory Matrix'!$E:$E,'Inventory Matrix'!$B:$B,$ED$2,'Inventory Matrix'!$G:$G,$EH$2,'Inventory Matrix'!$C:$C,A404)</f>
        <v>0</v>
      </c>
      <c r="EE404" s="67">
        <f>SUMIFS('Inventory Matrix'!$E:$E,'Inventory Matrix'!$B:$B,$EE$2,'Inventory Matrix'!$G:$G,$EH$2,'Inventory Matrix'!$C:$C,A404)</f>
        <v>0</v>
      </c>
      <c r="EF404" s="67">
        <f>SUMIFS('Inventory Matrix'!$E:$E,'Inventory Matrix'!$B:$B,$EF$2,'Inventory Matrix'!$G:$G,$EH$2,'Inventory Matrix'!$C:$C,A404)</f>
        <v>0</v>
      </c>
      <c r="EG404" s="67">
        <f>SUMIFS('Inventory Matrix'!$E:$E,'Inventory Matrix'!$B:$B,$EG$2,'Inventory Matrix'!$G:$G,$EH$2,'Inventory Matrix'!$C:$C,A404)</f>
        <v>0</v>
      </c>
      <c r="EH404" s="98">
        <f>SUMIFS('Inventory Matrix'!$E:$E,'Inventory Matrix'!$G:$G,$EH$2,'Inventory Matrix'!$C:$C,A404)</f>
        <v>0</v>
      </c>
      <c r="EI404" s="44"/>
    </row>
    <row r="405" spans="1:139" ht="13" x14ac:dyDescent="0.15">
      <c r="A405" s="69" t="str">
        <f t="shared" si="49"/>
        <v>MM143</v>
      </c>
      <c r="B405" s="70" t="s">
        <v>2186</v>
      </c>
      <c r="C405" s="71" t="s">
        <v>2684</v>
      </c>
      <c r="D405" s="71" t="s">
        <v>2685</v>
      </c>
      <c r="E405" s="72">
        <f t="shared" si="50"/>
        <v>0</v>
      </c>
      <c r="F405" s="72">
        <f>SUMIFS(Stock!$D:$D,Stock!$C:$C,A405)</f>
        <v>0</v>
      </c>
      <c r="G405" s="73" t="e">
        <f t="shared" ca="1" si="51"/>
        <v>#REF!</v>
      </c>
      <c r="H405" s="74">
        <f t="shared" ca="1" si="52"/>
        <v>0</v>
      </c>
      <c r="I405" s="44"/>
      <c r="J405" s="69" t="e">
        <f ca="1">SUMIFS(#REF!,#REF!,A405,#REF!,$J$2)</f>
        <v>#REF!</v>
      </c>
      <c r="K405" s="69" t="e">
        <f ca="1">SUMIFS(#REF!,#REF!,A405,#REF!,$K$2)</f>
        <v>#REF!</v>
      </c>
      <c r="L405" s="69" t="e">
        <f ca="1">SUMIFS(#REF!,#REF!,A405,#REF!,$L$2)</f>
        <v>#REF!</v>
      </c>
      <c r="M405" s="69" t="e">
        <f ca="1">SUMIFS(#REF!,#REF!,A405,#REF!,$M$2)</f>
        <v>#REF!</v>
      </c>
      <c r="N405" s="69" t="e">
        <f ca="1">SUMIFS(#REF!,#REF!,A405,#REF!,$N$2)</f>
        <v>#REF!</v>
      </c>
      <c r="O405" s="69" t="e">
        <f ca="1">SUMIFS(#REF!,#REF!,A405,#REF!,$O$2)</f>
        <v>#REF!</v>
      </c>
      <c r="P405" s="69" t="e">
        <f ca="1">SUMIFS(#REF!,#REF!,A405,#REF!,$P$2)</f>
        <v>#REF!</v>
      </c>
      <c r="Q405" s="69" t="e">
        <f ca="1">SUMIFS(#REF!,#REF!,A405,#REF!,$Q$2)</f>
        <v>#REF!</v>
      </c>
      <c r="R405" s="69" t="e">
        <f ca="1">SUMIFS(#REF!,#REF!,A405,#REF!,$R$2)</f>
        <v>#REF!</v>
      </c>
      <c r="S405" s="69" t="e">
        <f ca="1">SUMIFS(#REF!,#REF!,A405,#REF!,$S$2)</f>
        <v>#REF!</v>
      </c>
      <c r="T405" s="75"/>
      <c r="U405" s="44"/>
      <c r="V405" s="46"/>
      <c r="W405" s="69" t="e">
        <f ca="1">SUMIFS(#REF!,#REF!,A405,#REF!,$W$2,#REF!,$AK$1)</f>
        <v>#REF!</v>
      </c>
      <c r="X405" s="69" t="e">
        <f ca="1">SUMIFS(#REF!,#REF!,A405,#REF!,$X$2,#REF!,$AK$1)</f>
        <v>#REF!</v>
      </c>
      <c r="Y405" s="69" t="e">
        <f ca="1">SUMIFS(#REF!,#REF!,A405,#REF!,$Y$2,#REF!,$AK$1)</f>
        <v>#REF!</v>
      </c>
      <c r="Z405" s="69" t="e">
        <f ca="1">SUMIFS(#REF!,#REF!,A405,#REF!,$Z$2,#REF!,$AK$1)</f>
        <v>#REF!</v>
      </c>
      <c r="AA405" s="69" t="e">
        <f ca="1">SUMIFS(#REF!,#REF!,A405,#REF!,$AA$2,#REF!,$AK$1)</f>
        <v>#REF!</v>
      </c>
      <c r="AB405" s="69" t="e">
        <f ca="1">SUMIFS(#REF!,#REF!,A405,#REF!,$AB$2,#REF!,$AK$1)</f>
        <v>#REF!</v>
      </c>
      <c r="AC405" s="48"/>
      <c r="AD405" s="76">
        <f>SUMIFS('Inventory Matrix'!$E:$E,'Inventory Matrix'!$G:$G,$AD$2,'Inventory Matrix'!$B:$B,$AK$1,'Inventory Matrix'!$C:$C,A405)</f>
        <v>0</v>
      </c>
      <c r="AE405" s="70">
        <f>SUMIFS('Inventory Matrix'!$E:$E,'Inventory Matrix'!$G:$G,$AE$2,'Inventory Matrix'!$B:$B,$AK$1,'Inventory Matrix'!$C:$C,A405)</f>
        <v>0</v>
      </c>
      <c r="AF405" s="70">
        <f>SUMIFS('Inventory Matrix'!$E:$E,'Inventory Matrix'!$G:$G,$AF$2,'Inventory Matrix'!$B:$B,$AK$1,'Inventory Matrix'!$C:$C,A405)</f>
        <v>0</v>
      </c>
      <c r="AG405" s="77">
        <f>SUMIFS('Inventory Matrix'!$E:$E,'Inventory Matrix'!$G:$G,$AG$2,'Inventory Matrix'!$B:$B,$AK$1,'Inventory Matrix'!$C:$C,A405)</f>
        <v>0</v>
      </c>
      <c r="AH405" s="167" t="str">
        <f t="shared" ca="1" si="53"/>
        <v>-</v>
      </c>
      <c r="AI405" s="168" t="str">
        <f t="shared" ca="1" si="54"/>
        <v>-</v>
      </c>
      <c r="AJ405" s="173">
        <f t="shared" ca="1" si="63"/>
        <v>0</v>
      </c>
      <c r="AK405" s="169">
        <f>SUMIFS(Stock!$D:$D,Stock!$A:$A,$AK$1,Stock!$C:$C,A405)</f>
        <v>0</v>
      </c>
      <c r="AL405" s="55"/>
      <c r="AM405" s="69" t="e">
        <f ca="1">SUMIFS(#REF!,#REF!,A405,#REF!,$AM$2,#REF!,$AZ$1)</f>
        <v>#REF!</v>
      </c>
      <c r="AN405" s="69" t="e">
        <f ca="1">SUMIFS(#REF!,#REF!,A405,#REF!,$AN$2,#REF!,$AZ$1)</f>
        <v>#REF!</v>
      </c>
      <c r="AO405" s="69" t="e">
        <f ca="1">SUMIFS(#REF!,#REF!,A405,#REF!,$AO$2,#REF!,$AZ$1)</f>
        <v>#REF!</v>
      </c>
      <c r="AP405" s="69" t="e">
        <f ca="1">SUMIFS(#REF!,#REF!,A405,#REF!,$AP$2,#REF!,$AZ$1)</f>
        <v>#REF!</v>
      </c>
      <c r="AQ405" s="69" t="e">
        <f ca="1">SUMIFS(#REF!,#REF!,A405,#REF!,$AQ$2,#REF!,$AZ$1)</f>
        <v>#REF!</v>
      </c>
      <c r="AR405" s="69" t="e">
        <f ca="1">SUMIFS(#REF!,#REF!,A405,#REF!,$AR$2,#REF!,$AZ$1)</f>
        <v>#REF!</v>
      </c>
      <c r="AS405" s="81"/>
      <c r="AT405" s="82">
        <f>SUMIFS('Inventory Matrix'!$E:$E,'Inventory Matrix'!$G:$G,$AT$2,'Inventory Matrix'!$B:$B,$AZ$1,'Inventory Matrix'!$C:$C,A405)</f>
        <v>0</v>
      </c>
      <c r="AU405" s="82">
        <f>SUMIFS('Inventory Matrix'!$E:$E,'Inventory Matrix'!$G:$G,$AU$2,'Inventory Matrix'!$B:$B,$AZ$1,'Inventory Matrix'!$C:$C,A405)</f>
        <v>0</v>
      </c>
      <c r="AV405" s="82">
        <f>SUMIFS('Inventory Matrix'!$E:$E,'Inventory Matrix'!$G:$G,$AV$2,'Inventory Matrix'!$B:$B,$AZ$1,'Inventory Matrix'!$C:$C,A405)</f>
        <v>0</v>
      </c>
      <c r="AW405" s="83">
        <f>SUMIFS('Inventory Matrix'!$E:$E,'Inventory Matrix'!$G:$G,$AW$2,'Inventory Matrix'!$B:$B,$AZ$1,'Inventory Matrix'!$C:$C,A405)</f>
        <v>0</v>
      </c>
      <c r="AX405" s="85" t="str">
        <f t="shared" ca="1" si="55"/>
        <v>-</v>
      </c>
      <c r="AY405" s="88">
        <f t="shared" ca="1" si="56"/>
        <v>0</v>
      </c>
      <c r="AZ405" s="87">
        <f>SUMIFS(Stock!$D:$D,Stock!$A:$A,$AZ$1,Stock!$C:$C,A405)</f>
        <v>0</v>
      </c>
      <c r="BA405" s="55"/>
      <c r="BB405" s="69" t="e">
        <f ca="1">SUMIFS(#REF!,#REF!,A405,#REF!,$BB$2,#REF!,$BO$1)</f>
        <v>#REF!</v>
      </c>
      <c r="BC405" s="69" t="e">
        <f ca="1">SUMIFS(#REF!,#REF!,A405,#REF!,$BC$2,#REF!,$BO$1)</f>
        <v>#REF!</v>
      </c>
      <c r="BD405" s="69" t="e">
        <f ca="1">SUMIFS(#REF!,#REF!,A405,#REF!,$BD$2,#REF!,$BO$1)</f>
        <v>#REF!</v>
      </c>
      <c r="BE405" s="69" t="e">
        <f ca="1">SUMIFS(#REF!,#REF!,A405,#REF!,$BE$2,#REF!,$BO$1)</f>
        <v>#REF!</v>
      </c>
      <c r="BF405" s="69" t="e">
        <f ca="1">SUMIFS(#REF!,#REF!,A405,#REF!,$BF$2,#REF!,$BO$1)</f>
        <v>#REF!</v>
      </c>
      <c r="BG405" s="69" t="e">
        <f ca="1">SUMIFS(#REF!,#REF!,A405,#REF!,$BG$2,#REF!,$BO$1)</f>
        <v>#REF!</v>
      </c>
      <c r="BH405" s="60"/>
      <c r="BI405" s="82">
        <f>SUMIFS('Inventory Matrix'!$E:$E,'Inventory Matrix'!$G:$G,$BI$2,'Inventory Matrix'!$B:$B,$BO$1,'Inventory Matrix'!$C:$C,A405)</f>
        <v>0</v>
      </c>
      <c r="BJ405" s="82">
        <f>SUMIFS('Inventory Matrix'!$E:$E,'Inventory Matrix'!$G:$G,$BJ$2,'Inventory Matrix'!$B:$B,$BO$1,'Inventory Matrix'!$C:$C,A405)</f>
        <v>0</v>
      </c>
      <c r="BK405" s="82">
        <f>SUMIFS('Inventory Matrix'!$E:$E,'Inventory Matrix'!$G:$G,$BK$2,'Inventory Matrix'!$B:$B,$BO$1,'Inventory Matrix'!$C:$C,A405)</f>
        <v>0</v>
      </c>
      <c r="BL405" s="83">
        <f>SUMIFS('Inventory Matrix'!$E:$E,'Inventory Matrix'!$G:$G,$BL$2,'Inventory Matrix'!$B:$B,$BO$1,'Inventory Matrix'!$C:$C,A405)</f>
        <v>0</v>
      </c>
      <c r="BM405" s="85" t="str">
        <f t="shared" ca="1" si="57"/>
        <v>-</v>
      </c>
      <c r="BN405" s="86">
        <f t="shared" ca="1" si="58"/>
        <v>0</v>
      </c>
      <c r="BO405" s="87">
        <f>SUMIFS(Stock!$D:$D,Stock!$A:$A,$BO$1,Stock!$C:$C,A405)</f>
        <v>0</v>
      </c>
      <c r="BP405" s="55"/>
      <c r="BQ405" s="69" t="e">
        <f ca="1">SUMIFS(#REF!,#REF!,A405,#REF!,$BQ$2,#REF!,$CD$1)</f>
        <v>#REF!</v>
      </c>
      <c r="BR405" s="69" t="e">
        <f ca="1">SUMIFS(#REF!,#REF!,A405,#REF!,$BR$2,#REF!,$CD$1)</f>
        <v>#REF!</v>
      </c>
      <c r="BS405" s="69" t="e">
        <f ca="1">SUMIFS(#REF!,#REF!,A405,#REF!,$BS$2,#REF!,$CD$1)</f>
        <v>#REF!</v>
      </c>
      <c r="BT405" s="69" t="e">
        <f ca="1">SUMIFS(#REF!,#REF!,A405,#REF!,$BT$2,#REF!,$CD$1)</f>
        <v>#REF!</v>
      </c>
      <c r="BU405" s="69" t="e">
        <f ca="1">SUMIFS(#REF!,#REF!,A405,#REF!,$BU$2,#REF!,$CD$1)</f>
        <v>#REF!</v>
      </c>
      <c r="BV405" s="69" t="e">
        <f ca="1">SUMIFS(#REF!,#REF!,A405,#REF!,$BV$2,#REF!,$CD$1)</f>
        <v>#REF!</v>
      </c>
      <c r="BW405" s="60"/>
      <c r="BX405" s="82">
        <f>SUMIFS('Inventory Matrix'!$E:$E,'Inventory Matrix'!$G:$G,$BX$2,'Inventory Matrix'!$B:$B,$CD$1,'Inventory Matrix'!$C:$C,A405)</f>
        <v>0</v>
      </c>
      <c r="BY405" s="82">
        <f>SUMIFS('Inventory Matrix'!$E:$E,'Inventory Matrix'!$G:$G,$BY$2,'Inventory Matrix'!$B:$B,$CD$1,'Inventory Matrix'!$C:$C,A405)</f>
        <v>0</v>
      </c>
      <c r="BZ405" s="82">
        <f>SUMIFS('Inventory Matrix'!$E:$E,'Inventory Matrix'!$G:$G,$BZ$2,'Inventory Matrix'!$B:$B,$CD$1,'Inventory Matrix'!$C:$C,A405)</f>
        <v>0</v>
      </c>
      <c r="CA405" s="83">
        <f>SUMIFS('Inventory Matrix'!$E:$E,'Inventory Matrix'!$G:$G,$CA$2,'Inventory Matrix'!$B:$B,$CD$1,'Inventory Matrix'!$C:$C,A405)</f>
        <v>0</v>
      </c>
      <c r="CB405" s="85" t="str">
        <f t="shared" ca="1" si="59"/>
        <v>-</v>
      </c>
      <c r="CC405" s="88">
        <f t="shared" ca="1" si="60"/>
        <v>0</v>
      </c>
      <c r="CD405" s="87">
        <f>SUMIFS(Stock!$D:$D,Stock!$A:$A,$CD$1,Stock!$C:$C,A405)</f>
        <v>0</v>
      </c>
      <c r="CE405" s="55"/>
      <c r="CF405" s="69" t="e">
        <f ca="1">SUMIFS(#REF!,#REF!,A405,#REF!,$CF$2,#REF!,$CS$1)</f>
        <v>#REF!</v>
      </c>
      <c r="CG405" s="69" t="e">
        <f ca="1">SUMIFS(#REF!,#REF!,A405,#REF!,$CG$2,#REF!,$CS$1)</f>
        <v>#REF!</v>
      </c>
      <c r="CH405" s="69" t="e">
        <f ca="1">SUMIFS(#REF!,#REF!,A405,#REF!,$CH$2,#REF!,$CS$1)</f>
        <v>#REF!</v>
      </c>
      <c r="CI405" s="69" t="e">
        <f ca="1">SUMIFS(#REF!,#REF!,A405,#REF!,$CI$2,#REF!,$CS$1)</f>
        <v>#REF!</v>
      </c>
      <c r="CJ405" s="69" t="e">
        <f ca="1">SUMIFS(#REF!,#REF!,A405,#REF!,$CJ$2,#REF!,$CS$1)</f>
        <v>#REF!</v>
      </c>
      <c r="CK405" s="69" t="e">
        <f ca="1">SUMIFS(#REF!,#REF!,A405,#REF!,$CK$2,#REF!,$CS$1)</f>
        <v>#REF!</v>
      </c>
      <c r="CL405" s="60"/>
      <c r="CM405" s="82">
        <f>SUMIFS('Inventory Matrix'!$E:$E,'Inventory Matrix'!$G:$G,$CM$2,'Inventory Matrix'!$B:$B,$CD$1,'Inventory Matrix'!$C:$C,A405)</f>
        <v>0</v>
      </c>
      <c r="CN405" s="82">
        <f>SUMIFS('Inventory Matrix'!$E:$E,'Inventory Matrix'!$G:$G,$CN$2,'Inventory Matrix'!$B:$B,$CD$1,'Inventory Matrix'!$C:$C,A405)</f>
        <v>0</v>
      </c>
      <c r="CO405" s="82">
        <f>SUMIFS('Inventory Matrix'!$E:$E,'Inventory Matrix'!$G:$G,$CO$2,'Inventory Matrix'!$B:$B,$CD$1,'Inventory Matrix'!$C:$C,A405)</f>
        <v>0</v>
      </c>
      <c r="CP405" s="83">
        <f>SUMIFS('Inventory Matrix'!$E:$E,'Inventory Matrix'!$G:$G,$CP$2,'Inventory Matrix'!$B:$B,$CD$1,'Inventory Matrix'!$C:$C,A405)</f>
        <v>0</v>
      </c>
      <c r="CQ405" s="85" t="str">
        <f t="shared" ca="1" si="61"/>
        <v>-</v>
      </c>
      <c r="CR405" s="88">
        <f t="shared" ca="1" si="62"/>
        <v>0</v>
      </c>
      <c r="CS405" s="87">
        <f>SUMIFS(Stock!$D:$D,Stock!$A:$A,$CS$1,Stock!$C:$C,A405)</f>
        <v>0</v>
      </c>
      <c r="CT405" s="64"/>
      <c r="CU405" s="89">
        <f>SUMIFS(Stock!$D:$D,Stock!$A:$A,$CU$1,Stock!$C:$C,A405)</f>
        <v>0</v>
      </c>
      <c r="CV405" s="64"/>
      <c r="CW405" s="69" t="e">
        <f ca="1">SUMIFS(#REF!,#REF!,A405,#REF!,$CW$2,#REF!,$DC$1)</f>
        <v>#REF!</v>
      </c>
      <c r="CX405" s="69" t="e">
        <f ca="1">SUMIFS(#REF!,#REF!,A405,#REF!,$CX$2,#REF!,$DC$1)</f>
        <v>#REF!</v>
      </c>
      <c r="CY405" s="69" t="e">
        <f ca="1">SUMIFS(#REF!,#REF!,A405,#REF!,$CY$2,#REF!,$DC$1)</f>
        <v>#REF!</v>
      </c>
      <c r="CZ405" s="69" t="e">
        <f ca="1">SUMIFS(#REF!,#REF!,A405,#REF!,$CZ$2,#REF!,$DC$1)</f>
        <v>#REF!</v>
      </c>
      <c r="DA405" s="69" t="e">
        <f ca="1">SUMIFS(#REF!,#REF!,A405,#REF!,$DA$2,#REF!,$DC$1)</f>
        <v>#REF!</v>
      </c>
      <c r="DB405" s="69" t="e">
        <f ca="1">SUMIFS(#REF!,#REF!,A405,#REF!,$DB$2,#REF!,$DC$1)</f>
        <v>#REF!</v>
      </c>
      <c r="DC405" s="89">
        <f>SUMIFS(Stock!$D:$D,Stock!$A:$A,$DC$1,Stock!$C:$C,A405)</f>
        <v>0</v>
      </c>
      <c r="DD405" s="89">
        <f>SUMIFS(Stock!$D:$D,Stock!$A:$A,$DD$1,Stock!$C:$C,A405)</f>
        <v>0</v>
      </c>
      <c r="DE405" s="89">
        <f>SUMIFS(Stock!$D:$D,Stock!$A:$A,$DE$1,Stock!$C:$C,A405)</f>
        <v>0</v>
      </c>
      <c r="DF405" s="66"/>
      <c r="DG405" s="66"/>
      <c r="DH405" s="90">
        <f>SUMIFS('Inventory Matrix'!$E:$E,'Inventory Matrix'!$B:$B,$DH$2,'Inventory Matrix'!$G:$G,$DM$2,'Inventory Matrix'!$C:$C,A405)</f>
        <v>0</v>
      </c>
      <c r="DI405" s="90">
        <f>SUMIFS('Inventory Matrix'!$E:$E,'Inventory Matrix'!$B:$B,$DI$2,'Inventory Matrix'!$G:$G,$DM$2,'Inventory Matrix'!$C:$C,A405)</f>
        <v>0</v>
      </c>
      <c r="DJ405" s="90">
        <f>SUMIFS('Inventory Matrix'!$E:$E,'Inventory Matrix'!$B:$B,$DJ$2,'Inventory Matrix'!$G:$G,$DM$2,'Inventory Matrix'!$C:$C,A405)</f>
        <v>0</v>
      </c>
      <c r="DK405" s="90">
        <f>SUMIFS('Inventory Matrix'!$E:$E,'Inventory Matrix'!$B:$B,$DK$2,'Inventory Matrix'!$G:$G,$DM$2,'Inventory Matrix'!$C:$C,A405)</f>
        <v>0</v>
      </c>
      <c r="DL405" s="90">
        <f>SUMIFS('Inventory Matrix'!$E:$E,'Inventory Matrix'!$B:$B,$DL$2,'Inventory Matrix'!$G:$G,$DM$2,'Inventory Matrix'!$C:$C,A405)</f>
        <v>0</v>
      </c>
      <c r="DM405" s="91">
        <f>SUMIFS('Inventory Matrix'!$E:$E,'Inventory Matrix'!$G:$G,$DM$2,'Inventory Matrix'!$C:$C,A405)</f>
        <v>0</v>
      </c>
      <c r="DN405" s="48"/>
      <c r="DO405" s="90">
        <f>SUMIFS('Inventory Matrix'!$E:$E,'Inventory Matrix'!$B:$B,$DO$2,'Inventory Matrix'!$G:$G,$DT$2,'Inventory Matrix'!$C:$C,A405)</f>
        <v>0</v>
      </c>
      <c r="DP405" s="90">
        <f>SUMIFS('Inventory Matrix'!$E:$E,'Inventory Matrix'!$B:$B,$DP$2,'Inventory Matrix'!$G:$G,$DT$2,'Inventory Matrix'!$C:$C,A405)</f>
        <v>0</v>
      </c>
      <c r="DQ405" s="90">
        <f>SUMIFS('Inventory Matrix'!$E:$E,'Inventory Matrix'!$B:$B,$DQ$2,'Inventory Matrix'!$G:$G,$DT$2,'Inventory Matrix'!$C:$C,A405)</f>
        <v>0</v>
      </c>
      <c r="DR405" s="90">
        <f>SUMIFS('Inventory Matrix'!$E:$E,'Inventory Matrix'!$B:$B,$DR$2,'Inventory Matrix'!$G:$G,$DT$2,'Inventory Matrix'!$C:$C,A405)</f>
        <v>0</v>
      </c>
      <c r="DS405" s="90">
        <f>SUMIFS('Inventory Matrix'!$E:$E,'Inventory Matrix'!$B:$B,$DS$2,'Inventory Matrix'!$G:$G,$DT$2,'Inventory Matrix'!$C:$C,A405)</f>
        <v>0</v>
      </c>
      <c r="DT405" s="91">
        <f>SUMIFS('Inventory Matrix'!$E:$E,'Inventory Matrix'!$G:$G,$DT$2,'Inventory Matrix'!$C:$C,A405)</f>
        <v>0</v>
      </c>
      <c r="DU405" s="44"/>
      <c r="DV405" s="90">
        <f>SUMIFS('Inventory Matrix'!$E:$E,'Inventory Matrix'!$B:$B,$DV$2,'Inventory Matrix'!$G:$G,$EA$2,'Inventory Matrix'!$C:$C,A405)</f>
        <v>0</v>
      </c>
      <c r="DW405" s="90">
        <f>SUMIFS('Inventory Matrix'!$E:$E,'Inventory Matrix'!$B:$B,$DW$2,'Inventory Matrix'!$G:$G,$EA$2,'Inventory Matrix'!$C:$C,A405)</f>
        <v>0</v>
      </c>
      <c r="DX405" s="90">
        <f>SUMIFS('Inventory Matrix'!$E:$E,'Inventory Matrix'!$B:$B,$DX$2,'Inventory Matrix'!$G:$G,$EA$2,'Inventory Matrix'!$C:$C,A405)</f>
        <v>0</v>
      </c>
      <c r="DY405" s="90">
        <f>SUMIFS('Inventory Matrix'!$E:$E,'Inventory Matrix'!$B:$B,$DY$2,'Inventory Matrix'!$G:$G,$EA$2,'Inventory Matrix'!$C:$C,A405)</f>
        <v>0</v>
      </c>
      <c r="DZ405" s="90">
        <f>SUMIFS('Inventory Matrix'!$E:$E,'Inventory Matrix'!$B:$B,$DZ$2,'Inventory Matrix'!$G:$G,$EA$2,'Inventory Matrix'!$C:$C,A405)</f>
        <v>0</v>
      </c>
      <c r="EA405" s="91">
        <f>SUMIFS('Inventory Matrix'!$E:$E,'Inventory Matrix'!$G:$G,$EA$2,'Inventory Matrix'!$C:$C,A405)</f>
        <v>0</v>
      </c>
      <c r="EB405" s="44"/>
      <c r="EC405" s="90">
        <f>SUMIFS('Inventory Matrix'!$E:$E,'Inventory Matrix'!$B:$B,$EC$2,'Inventory Matrix'!$G:$G,$EH$2,'Inventory Matrix'!$C:$C,A405)</f>
        <v>0</v>
      </c>
      <c r="ED405" s="90">
        <f>SUMIFS('Inventory Matrix'!$E:$E,'Inventory Matrix'!$B:$B,$ED$2,'Inventory Matrix'!$G:$G,$EH$2,'Inventory Matrix'!$C:$C,A405)</f>
        <v>0</v>
      </c>
      <c r="EE405" s="90">
        <f>SUMIFS('Inventory Matrix'!$E:$E,'Inventory Matrix'!$B:$B,$EE$2,'Inventory Matrix'!$G:$G,$EH$2,'Inventory Matrix'!$C:$C,A405)</f>
        <v>0</v>
      </c>
      <c r="EF405" s="90">
        <f>SUMIFS('Inventory Matrix'!$E:$E,'Inventory Matrix'!$B:$B,$EF$2,'Inventory Matrix'!$G:$G,$EH$2,'Inventory Matrix'!$C:$C,A405)</f>
        <v>0</v>
      </c>
      <c r="EG405" s="90">
        <f>SUMIFS('Inventory Matrix'!$E:$E,'Inventory Matrix'!$B:$B,$EG$2,'Inventory Matrix'!$G:$G,$EH$2,'Inventory Matrix'!$C:$C,A405)</f>
        <v>0</v>
      </c>
      <c r="EH405" s="91">
        <f>SUMIFS('Inventory Matrix'!$E:$E,'Inventory Matrix'!$G:$G,$EH$2,'Inventory Matrix'!$C:$C,A405)</f>
        <v>0</v>
      </c>
      <c r="EI405" s="44"/>
    </row>
    <row r="406" spans="1:139" ht="13" x14ac:dyDescent="0.15">
      <c r="A406" s="38" t="str">
        <f t="shared" si="49"/>
        <v>MM2H3</v>
      </c>
      <c r="B406" s="39" t="s">
        <v>2186</v>
      </c>
      <c r="C406" s="40" t="s">
        <v>2686</v>
      </c>
      <c r="D406" s="40" t="s">
        <v>2687</v>
      </c>
      <c r="E406" s="41">
        <f t="shared" si="50"/>
        <v>0</v>
      </c>
      <c r="F406" s="41">
        <f>SUMIFS(Stock!$D:$D,Stock!$C:$C,A406)</f>
        <v>0</v>
      </c>
      <c r="G406" s="42" t="e">
        <f t="shared" ca="1" si="51"/>
        <v>#REF!</v>
      </c>
      <c r="H406" s="43">
        <f t="shared" ca="1" si="52"/>
        <v>0</v>
      </c>
      <c r="I406" s="44"/>
      <c r="J406" s="38" t="e">
        <f ca="1">SUMIFS(#REF!,#REF!,A406,#REF!,$J$2)</f>
        <v>#REF!</v>
      </c>
      <c r="K406" s="38" t="e">
        <f ca="1">SUMIFS(#REF!,#REF!,A406,#REF!,$K$2)</f>
        <v>#REF!</v>
      </c>
      <c r="L406" s="38" t="e">
        <f ca="1">SUMIFS(#REF!,#REF!,A406,#REF!,$L$2)</f>
        <v>#REF!</v>
      </c>
      <c r="M406" s="38" t="e">
        <f ca="1">SUMIFS(#REF!,#REF!,A406,#REF!,$M$2)</f>
        <v>#REF!</v>
      </c>
      <c r="N406" s="38" t="e">
        <f ca="1">SUMIFS(#REF!,#REF!,A406,#REF!,$N$2)</f>
        <v>#REF!</v>
      </c>
      <c r="O406" s="38" t="e">
        <f ca="1">SUMIFS(#REF!,#REF!,A406,#REF!,$O$2)</f>
        <v>#REF!</v>
      </c>
      <c r="P406" s="38" t="e">
        <f ca="1">SUMIFS(#REF!,#REF!,A406,#REF!,$P$2)</f>
        <v>#REF!</v>
      </c>
      <c r="Q406" s="38" t="e">
        <f ca="1">SUMIFS(#REF!,#REF!,A406,#REF!,$Q$2)</f>
        <v>#REF!</v>
      </c>
      <c r="R406" s="38" t="e">
        <f ca="1">SUMIFS(#REF!,#REF!,A406,#REF!,$R$2)</f>
        <v>#REF!</v>
      </c>
      <c r="S406" s="38" t="e">
        <f ca="1">SUMIFS(#REF!,#REF!,A406,#REF!,$S$2)</f>
        <v>#REF!</v>
      </c>
      <c r="T406" s="45"/>
      <c r="U406" s="44"/>
      <c r="V406" s="46"/>
      <c r="W406" s="38" t="e">
        <f ca="1">SUMIFS(#REF!,#REF!,A406,#REF!,$W$2,#REF!,$AK$1)</f>
        <v>#REF!</v>
      </c>
      <c r="X406" s="38" t="e">
        <f ca="1">SUMIFS(#REF!,#REF!,A406,#REF!,$X$2,#REF!,$AK$1)</f>
        <v>#REF!</v>
      </c>
      <c r="Y406" s="38" t="e">
        <f ca="1">SUMIFS(#REF!,#REF!,A406,#REF!,$Y$2,#REF!,$AK$1)</f>
        <v>#REF!</v>
      </c>
      <c r="Z406" s="38" t="e">
        <f ca="1">SUMIFS(#REF!,#REF!,A406,#REF!,$Z$2,#REF!,$AK$1)</f>
        <v>#REF!</v>
      </c>
      <c r="AA406" s="38" t="e">
        <f ca="1">SUMIFS(#REF!,#REF!,A406,#REF!,$AA$2,#REF!,$AK$1)</f>
        <v>#REF!</v>
      </c>
      <c r="AB406" s="38" t="e">
        <f ca="1">SUMIFS(#REF!,#REF!,A406,#REF!,$AB$2,#REF!,$AK$1)</f>
        <v>#REF!</v>
      </c>
      <c r="AC406" s="48"/>
      <c r="AD406" s="92">
        <f>SUMIFS('Inventory Matrix'!$E:$E,'Inventory Matrix'!$G:$G,$AD$2,'Inventory Matrix'!$B:$B,$AK$1,'Inventory Matrix'!$C:$C,A406)</f>
        <v>0</v>
      </c>
      <c r="AE406" s="39">
        <f>SUMIFS('Inventory Matrix'!$E:$E,'Inventory Matrix'!$G:$G,$AE$2,'Inventory Matrix'!$B:$B,$AK$1,'Inventory Matrix'!$C:$C,A406)</f>
        <v>0</v>
      </c>
      <c r="AF406" s="39">
        <f>SUMIFS('Inventory Matrix'!$E:$E,'Inventory Matrix'!$G:$G,$AF$2,'Inventory Matrix'!$B:$B,$AK$1,'Inventory Matrix'!$C:$C,A406)</f>
        <v>0</v>
      </c>
      <c r="AG406" s="93">
        <f>SUMIFS('Inventory Matrix'!$E:$E,'Inventory Matrix'!$G:$G,$AG$2,'Inventory Matrix'!$B:$B,$AK$1,'Inventory Matrix'!$C:$C,A406)</f>
        <v>0</v>
      </c>
      <c r="AH406" s="170" t="str">
        <f t="shared" ca="1" si="53"/>
        <v>-</v>
      </c>
      <c r="AI406" s="171" t="str">
        <f t="shared" ca="1" si="54"/>
        <v>-</v>
      </c>
      <c r="AJ406" s="174">
        <f t="shared" ca="1" si="63"/>
        <v>0</v>
      </c>
      <c r="AK406" s="172">
        <f>SUMIFS(Stock!$D:$D,Stock!$A:$A,$AK$1,Stock!$C:$C,A406)</f>
        <v>0</v>
      </c>
      <c r="AL406" s="55"/>
      <c r="AM406" s="38" t="e">
        <f ca="1">SUMIFS(#REF!,#REF!,A406,#REF!,$AM$2,#REF!,$AZ$1)</f>
        <v>#REF!</v>
      </c>
      <c r="AN406" s="38" t="e">
        <f ca="1">SUMIFS(#REF!,#REF!,A406,#REF!,$AN$2,#REF!,$AZ$1)</f>
        <v>#REF!</v>
      </c>
      <c r="AO406" s="38" t="e">
        <f ca="1">SUMIFS(#REF!,#REF!,A406,#REF!,$AO$2,#REF!,$AZ$1)</f>
        <v>#REF!</v>
      </c>
      <c r="AP406" s="38" t="e">
        <f ca="1">SUMIFS(#REF!,#REF!,A406,#REF!,$AP$2,#REF!,$AZ$1)</f>
        <v>#REF!</v>
      </c>
      <c r="AQ406" s="38" t="e">
        <f ca="1">SUMIFS(#REF!,#REF!,A406,#REF!,$AQ$2,#REF!,$AZ$1)</f>
        <v>#REF!</v>
      </c>
      <c r="AR406" s="38" t="e">
        <f ca="1">SUMIFS(#REF!,#REF!,A406,#REF!,$AR$2,#REF!,$AZ$1)</f>
        <v>#REF!</v>
      </c>
      <c r="AS406" s="81"/>
      <c r="AT406" s="49">
        <f>SUMIFS('Inventory Matrix'!$E:$E,'Inventory Matrix'!$G:$G,$AT$2,'Inventory Matrix'!$B:$B,$AZ$1,'Inventory Matrix'!$C:$C,A406)</f>
        <v>0</v>
      </c>
      <c r="AU406" s="49">
        <f>SUMIFS('Inventory Matrix'!$E:$E,'Inventory Matrix'!$G:$G,$AU$2,'Inventory Matrix'!$B:$B,$AZ$1,'Inventory Matrix'!$C:$C,A406)</f>
        <v>0</v>
      </c>
      <c r="AV406" s="49">
        <f>SUMIFS('Inventory Matrix'!$E:$E,'Inventory Matrix'!$G:$G,$AV$2,'Inventory Matrix'!$B:$B,$AZ$1,'Inventory Matrix'!$C:$C,A406)</f>
        <v>0</v>
      </c>
      <c r="AW406" s="57">
        <f>SUMIFS('Inventory Matrix'!$E:$E,'Inventory Matrix'!$G:$G,$AW$2,'Inventory Matrix'!$B:$B,$AZ$1,'Inventory Matrix'!$C:$C,A406)</f>
        <v>0</v>
      </c>
      <c r="AX406" s="96" t="str">
        <f t="shared" ca="1" si="55"/>
        <v>-</v>
      </c>
      <c r="AY406" s="63">
        <f t="shared" ca="1" si="56"/>
        <v>0</v>
      </c>
      <c r="AZ406" s="97">
        <f>SUMIFS(Stock!$D:$D,Stock!$A:$A,$AZ$1,Stock!$C:$C,A406)</f>
        <v>0</v>
      </c>
      <c r="BA406" s="55"/>
      <c r="BB406" s="38" t="e">
        <f ca="1">SUMIFS(#REF!,#REF!,A406,#REF!,$BB$2,#REF!,$BO$1)</f>
        <v>#REF!</v>
      </c>
      <c r="BC406" s="38" t="e">
        <f ca="1">SUMIFS(#REF!,#REF!,A406,#REF!,$BC$2,#REF!,$BO$1)</f>
        <v>#REF!</v>
      </c>
      <c r="BD406" s="38" t="e">
        <f ca="1">SUMIFS(#REF!,#REF!,A406,#REF!,$BD$2,#REF!,$BO$1)</f>
        <v>#REF!</v>
      </c>
      <c r="BE406" s="38" t="e">
        <f ca="1">SUMIFS(#REF!,#REF!,A406,#REF!,$BE$2,#REF!,$BO$1)</f>
        <v>#REF!</v>
      </c>
      <c r="BF406" s="38" t="e">
        <f ca="1">SUMIFS(#REF!,#REF!,A406,#REF!,$BF$2,#REF!,$BO$1)</f>
        <v>#REF!</v>
      </c>
      <c r="BG406" s="38" t="e">
        <f ca="1">SUMIFS(#REF!,#REF!,A406,#REF!,$BG$2,#REF!,$BO$1)</f>
        <v>#REF!</v>
      </c>
      <c r="BH406" s="60"/>
      <c r="BI406" s="49">
        <f>SUMIFS('Inventory Matrix'!$E:$E,'Inventory Matrix'!$G:$G,$BI$2,'Inventory Matrix'!$B:$B,$BO$1,'Inventory Matrix'!$C:$C,A406)</f>
        <v>0</v>
      </c>
      <c r="BJ406" s="49">
        <f>SUMIFS('Inventory Matrix'!$E:$E,'Inventory Matrix'!$G:$G,$BJ$2,'Inventory Matrix'!$B:$B,$BO$1,'Inventory Matrix'!$C:$C,A406)</f>
        <v>0</v>
      </c>
      <c r="BK406" s="49">
        <f>SUMIFS('Inventory Matrix'!$E:$E,'Inventory Matrix'!$G:$G,$BK$2,'Inventory Matrix'!$B:$B,$BO$1,'Inventory Matrix'!$C:$C,A406)</f>
        <v>0</v>
      </c>
      <c r="BL406" s="57">
        <f>SUMIFS('Inventory Matrix'!$E:$E,'Inventory Matrix'!$G:$G,$BL$2,'Inventory Matrix'!$B:$B,$BO$1,'Inventory Matrix'!$C:$C,A406)</f>
        <v>0</v>
      </c>
      <c r="BM406" s="96" t="str">
        <f t="shared" ca="1" si="57"/>
        <v>-</v>
      </c>
      <c r="BN406" s="62">
        <f t="shared" ca="1" si="58"/>
        <v>0</v>
      </c>
      <c r="BO406" s="97">
        <f>SUMIFS(Stock!$D:$D,Stock!$A:$A,$BO$1,Stock!$C:$C,A406)</f>
        <v>0</v>
      </c>
      <c r="BP406" s="55"/>
      <c r="BQ406" s="38" t="e">
        <f ca="1">SUMIFS(#REF!,#REF!,A406,#REF!,$BQ$2,#REF!,$CD$1)</f>
        <v>#REF!</v>
      </c>
      <c r="BR406" s="38" t="e">
        <f ca="1">SUMIFS(#REF!,#REF!,A406,#REF!,$BR$2,#REF!,$CD$1)</f>
        <v>#REF!</v>
      </c>
      <c r="BS406" s="38" t="e">
        <f ca="1">SUMIFS(#REF!,#REF!,A406,#REF!,$BS$2,#REF!,$CD$1)</f>
        <v>#REF!</v>
      </c>
      <c r="BT406" s="38" t="e">
        <f ca="1">SUMIFS(#REF!,#REF!,A406,#REF!,$BT$2,#REF!,$CD$1)</f>
        <v>#REF!</v>
      </c>
      <c r="BU406" s="38" t="e">
        <f ca="1">SUMIFS(#REF!,#REF!,A406,#REF!,$BU$2,#REF!,$CD$1)</f>
        <v>#REF!</v>
      </c>
      <c r="BV406" s="38" t="e">
        <f ca="1">SUMIFS(#REF!,#REF!,A406,#REF!,$BV$2,#REF!,$CD$1)</f>
        <v>#REF!</v>
      </c>
      <c r="BW406" s="60"/>
      <c r="BX406" s="49">
        <f>SUMIFS('Inventory Matrix'!$E:$E,'Inventory Matrix'!$G:$G,$BX$2,'Inventory Matrix'!$B:$B,$CD$1,'Inventory Matrix'!$C:$C,A406)</f>
        <v>0</v>
      </c>
      <c r="BY406" s="49">
        <f>SUMIFS('Inventory Matrix'!$E:$E,'Inventory Matrix'!$G:$G,$BY$2,'Inventory Matrix'!$B:$B,$CD$1,'Inventory Matrix'!$C:$C,A406)</f>
        <v>0</v>
      </c>
      <c r="BZ406" s="49">
        <f>SUMIFS('Inventory Matrix'!$E:$E,'Inventory Matrix'!$G:$G,$BZ$2,'Inventory Matrix'!$B:$B,$CD$1,'Inventory Matrix'!$C:$C,A406)</f>
        <v>0</v>
      </c>
      <c r="CA406" s="57">
        <f>SUMIFS('Inventory Matrix'!$E:$E,'Inventory Matrix'!$G:$G,$CA$2,'Inventory Matrix'!$B:$B,$CD$1,'Inventory Matrix'!$C:$C,A406)</f>
        <v>0</v>
      </c>
      <c r="CB406" s="96" t="str">
        <f t="shared" ca="1" si="59"/>
        <v>-</v>
      </c>
      <c r="CC406" s="63">
        <f t="shared" ca="1" si="60"/>
        <v>0</v>
      </c>
      <c r="CD406" s="97">
        <f>SUMIFS(Stock!$D:$D,Stock!$A:$A,$CD$1,Stock!$C:$C,A406)</f>
        <v>0</v>
      </c>
      <c r="CE406" s="55"/>
      <c r="CF406" s="38" t="e">
        <f ca="1">SUMIFS(#REF!,#REF!,A406,#REF!,$CF$2,#REF!,$CS$1)</f>
        <v>#REF!</v>
      </c>
      <c r="CG406" s="38" t="e">
        <f ca="1">SUMIFS(#REF!,#REF!,A406,#REF!,$CG$2,#REF!,$CS$1)</f>
        <v>#REF!</v>
      </c>
      <c r="CH406" s="38" t="e">
        <f ca="1">SUMIFS(#REF!,#REF!,A406,#REF!,$CH$2,#REF!,$CS$1)</f>
        <v>#REF!</v>
      </c>
      <c r="CI406" s="38" t="e">
        <f ca="1">SUMIFS(#REF!,#REF!,A406,#REF!,$CI$2,#REF!,$CS$1)</f>
        <v>#REF!</v>
      </c>
      <c r="CJ406" s="38" t="e">
        <f ca="1">SUMIFS(#REF!,#REF!,A406,#REF!,$CJ$2,#REF!,$CS$1)</f>
        <v>#REF!</v>
      </c>
      <c r="CK406" s="38" t="e">
        <f ca="1">SUMIFS(#REF!,#REF!,A406,#REF!,$CK$2,#REF!,$CS$1)</f>
        <v>#REF!</v>
      </c>
      <c r="CL406" s="60"/>
      <c r="CM406" s="49">
        <f>SUMIFS('Inventory Matrix'!$E:$E,'Inventory Matrix'!$G:$G,$CM$2,'Inventory Matrix'!$B:$B,$CD$1,'Inventory Matrix'!$C:$C,A406)</f>
        <v>0</v>
      </c>
      <c r="CN406" s="49">
        <f>SUMIFS('Inventory Matrix'!$E:$E,'Inventory Matrix'!$G:$G,$CN$2,'Inventory Matrix'!$B:$B,$CD$1,'Inventory Matrix'!$C:$C,A406)</f>
        <v>0</v>
      </c>
      <c r="CO406" s="49">
        <f>SUMIFS('Inventory Matrix'!$E:$E,'Inventory Matrix'!$G:$G,$CO$2,'Inventory Matrix'!$B:$B,$CD$1,'Inventory Matrix'!$C:$C,A406)</f>
        <v>0</v>
      </c>
      <c r="CP406" s="57">
        <f>SUMIFS('Inventory Matrix'!$E:$E,'Inventory Matrix'!$G:$G,$CP$2,'Inventory Matrix'!$B:$B,$CD$1,'Inventory Matrix'!$C:$C,A406)</f>
        <v>0</v>
      </c>
      <c r="CQ406" s="96" t="str">
        <f t="shared" ca="1" si="61"/>
        <v>-</v>
      </c>
      <c r="CR406" s="63">
        <f t="shared" ca="1" si="62"/>
        <v>0</v>
      </c>
      <c r="CS406" s="97">
        <f>SUMIFS(Stock!$D:$D,Stock!$A:$A,$CS$1,Stock!$C:$C,A406)</f>
        <v>0</v>
      </c>
      <c r="CT406" s="64"/>
      <c r="CU406" s="65">
        <f>SUMIFS(Stock!$D:$D,Stock!$A:$A,$CU$1,Stock!$C:$C,A406)</f>
        <v>0</v>
      </c>
      <c r="CV406" s="64"/>
      <c r="CW406" s="38" t="e">
        <f ca="1">SUMIFS(#REF!,#REF!,A406,#REF!,$CW$2,#REF!,$DC$1)</f>
        <v>#REF!</v>
      </c>
      <c r="CX406" s="38" t="e">
        <f ca="1">SUMIFS(#REF!,#REF!,A406,#REF!,$CX$2,#REF!,$DC$1)</f>
        <v>#REF!</v>
      </c>
      <c r="CY406" s="38" t="e">
        <f ca="1">SUMIFS(#REF!,#REF!,A406,#REF!,$CY$2,#REF!,$DC$1)</f>
        <v>#REF!</v>
      </c>
      <c r="CZ406" s="38" t="e">
        <f ca="1">SUMIFS(#REF!,#REF!,A406,#REF!,$CZ$2,#REF!,$DC$1)</f>
        <v>#REF!</v>
      </c>
      <c r="DA406" s="38" t="e">
        <f ca="1">SUMIFS(#REF!,#REF!,A406,#REF!,$DA$2,#REF!,$DC$1)</f>
        <v>#REF!</v>
      </c>
      <c r="DB406" s="38" t="e">
        <f ca="1">SUMIFS(#REF!,#REF!,A406,#REF!,$DB$2,#REF!,$DC$1)</f>
        <v>#REF!</v>
      </c>
      <c r="DC406" s="65">
        <f>SUMIFS(Stock!$D:$D,Stock!$A:$A,$DC$1,Stock!$C:$C,A406)</f>
        <v>0</v>
      </c>
      <c r="DD406" s="65">
        <f>SUMIFS(Stock!$D:$D,Stock!$A:$A,$DD$1,Stock!$C:$C,A406)</f>
        <v>0</v>
      </c>
      <c r="DE406" s="65">
        <f>SUMIFS(Stock!$D:$D,Stock!$A:$A,$DE$1,Stock!$C:$C,A406)</f>
        <v>0</v>
      </c>
      <c r="DF406" s="66"/>
      <c r="DG406" s="66"/>
      <c r="DH406" s="67">
        <f>SUMIFS('Inventory Matrix'!$E:$E,'Inventory Matrix'!$B:$B,$DH$2,'Inventory Matrix'!$G:$G,$DM$2,'Inventory Matrix'!$C:$C,A406)</f>
        <v>0</v>
      </c>
      <c r="DI406" s="67">
        <f>SUMIFS('Inventory Matrix'!$E:$E,'Inventory Matrix'!$B:$B,$DI$2,'Inventory Matrix'!$G:$G,$DM$2,'Inventory Matrix'!$C:$C,A406)</f>
        <v>0</v>
      </c>
      <c r="DJ406" s="67">
        <f>SUMIFS('Inventory Matrix'!$E:$E,'Inventory Matrix'!$B:$B,$DJ$2,'Inventory Matrix'!$G:$G,$DM$2,'Inventory Matrix'!$C:$C,A406)</f>
        <v>0</v>
      </c>
      <c r="DK406" s="67">
        <f>SUMIFS('Inventory Matrix'!$E:$E,'Inventory Matrix'!$B:$B,$DK$2,'Inventory Matrix'!$G:$G,$DM$2,'Inventory Matrix'!$C:$C,A406)</f>
        <v>0</v>
      </c>
      <c r="DL406" s="67">
        <f>SUMIFS('Inventory Matrix'!$E:$E,'Inventory Matrix'!$B:$B,$DL$2,'Inventory Matrix'!$G:$G,$DM$2,'Inventory Matrix'!$C:$C,A406)</f>
        <v>0</v>
      </c>
      <c r="DM406" s="98">
        <f>SUMIFS('Inventory Matrix'!$E:$E,'Inventory Matrix'!$G:$G,$DM$2,'Inventory Matrix'!$C:$C,A406)</f>
        <v>0</v>
      </c>
      <c r="DN406" s="48"/>
      <c r="DO406" s="67">
        <f>SUMIFS('Inventory Matrix'!$E:$E,'Inventory Matrix'!$B:$B,$DO$2,'Inventory Matrix'!$G:$G,$DT$2,'Inventory Matrix'!$C:$C,A406)</f>
        <v>0</v>
      </c>
      <c r="DP406" s="67">
        <f>SUMIFS('Inventory Matrix'!$E:$E,'Inventory Matrix'!$B:$B,$DP$2,'Inventory Matrix'!$G:$G,$DT$2,'Inventory Matrix'!$C:$C,A406)</f>
        <v>0</v>
      </c>
      <c r="DQ406" s="67">
        <f>SUMIFS('Inventory Matrix'!$E:$E,'Inventory Matrix'!$B:$B,$DQ$2,'Inventory Matrix'!$G:$G,$DT$2,'Inventory Matrix'!$C:$C,A406)</f>
        <v>0</v>
      </c>
      <c r="DR406" s="67">
        <f>SUMIFS('Inventory Matrix'!$E:$E,'Inventory Matrix'!$B:$B,$DR$2,'Inventory Matrix'!$G:$G,$DT$2,'Inventory Matrix'!$C:$C,A406)</f>
        <v>0</v>
      </c>
      <c r="DS406" s="67">
        <f>SUMIFS('Inventory Matrix'!$E:$E,'Inventory Matrix'!$B:$B,$DS$2,'Inventory Matrix'!$G:$G,$DT$2,'Inventory Matrix'!$C:$C,A406)</f>
        <v>0</v>
      </c>
      <c r="DT406" s="98">
        <f>SUMIFS('Inventory Matrix'!$E:$E,'Inventory Matrix'!$G:$G,$DT$2,'Inventory Matrix'!$C:$C,A406)</f>
        <v>0</v>
      </c>
      <c r="DU406" s="44"/>
      <c r="DV406" s="67">
        <f>SUMIFS('Inventory Matrix'!$E:$E,'Inventory Matrix'!$B:$B,$DV$2,'Inventory Matrix'!$G:$G,$EA$2,'Inventory Matrix'!$C:$C,A406)</f>
        <v>0</v>
      </c>
      <c r="DW406" s="67">
        <f>SUMIFS('Inventory Matrix'!$E:$E,'Inventory Matrix'!$B:$B,$DW$2,'Inventory Matrix'!$G:$G,$EA$2,'Inventory Matrix'!$C:$C,A406)</f>
        <v>0</v>
      </c>
      <c r="DX406" s="67">
        <f>SUMIFS('Inventory Matrix'!$E:$E,'Inventory Matrix'!$B:$B,$DX$2,'Inventory Matrix'!$G:$G,$EA$2,'Inventory Matrix'!$C:$C,A406)</f>
        <v>0</v>
      </c>
      <c r="DY406" s="67">
        <f>SUMIFS('Inventory Matrix'!$E:$E,'Inventory Matrix'!$B:$B,$DY$2,'Inventory Matrix'!$G:$G,$EA$2,'Inventory Matrix'!$C:$C,A406)</f>
        <v>0</v>
      </c>
      <c r="DZ406" s="67">
        <f>SUMIFS('Inventory Matrix'!$E:$E,'Inventory Matrix'!$B:$B,$DZ$2,'Inventory Matrix'!$G:$G,$EA$2,'Inventory Matrix'!$C:$C,A406)</f>
        <v>0</v>
      </c>
      <c r="EA406" s="98">
        <f>SUMIFS('Inventory Matrix'!$E:$E,'Inventory Matrix'!$G:$G,$EA$2,'Inventory Matrix'!$C:$C,A406)</f>
        <v>0</v>
      </c>
      <c r="EB406" s="44"/>
      <c r="EC406" s="67">
        <f>SUMIFS('Inventory Matrix'!$E:$E,'Inventory Matrix'!$B:$B,$EC$2,'Inventory Matrix'!$G:$G,$EH$2,'Inventory Matrix'!$C:$C,A406)</f>
        <v>0</v>
      </c>
      <c r="ED406" s="67">
        <f>SUMIFS('Inventory Matrix'!$E:$E,'Inventory Matrix'!$B:$B,$ED$2,'Inventory Matrix'!$G:$G,$EH$2,'Inventory Matrix'!$C:$C,A406)</f>
        <v>0</v>
      </c>
      <c r="EE406" s="67">
        <f>SUMIFS('Inventory Matrix'!$E:$E,'Inventory Matrix'!$B:$B,$EE$2,'Inventory Matrix'!$G:$G,$EH$2,'Inventory Matrix'!$C:$C,A406)</f>
        <v>0</v>
      </c>
      <c r="EF406" s="67">
        <f>SUMIFS('Inventory Matrix'!$E:$E,'Inventory Matrix'!$B:$B,$EF$2,'Inventory Matrix'!$G:$G,$EH$2,'Inventory Matrix'!$C:$C,A406)</f>
        <v>0</v>
      </c>
      <c r="EG406" s="67">
        <f>SUMIFS('Inventory Matrix'!$E:$E,'Inventory Matrix'!$B:$B,$EG$2,'Inventory Matrix'!$G:$G,$EH$2,'Inventory Matrix'!$C:$C,A406)</f>
        <v>0</v>
      </c>
      <c r="EH406" s="98">
        <f>SUMIFS('Inventory Matrix'!$E:$E,'Inventory Matrix'!$G:$G,$EH$2,'Inventory Matrix'!$C:$C,A406)</f>
        <v>0</v>
      </c>
      <c r="EI406" s="44"/>
    </row>
    <row r="407" spans="1:139" ht="13" x14ac:dyDescent="0.15">
      <c r="A407" s="69" t="str">
        <f t="shared" si="49"/>
        <v>ML8E3</v>
      </c>
      <c r="B407" s="70" t="s">
        <v>2177</v>
      </c>
      <c r="C407" s="71" t="s">
        <v>2688</v>
      </c>
      <c r="D407" s="71" t="s">
        <v>2689</v>
      </c>
      <c r="E407" s="72">
        <f t="shared" si="50"/>
        <v>0</v>
      </c>
      <c r="F407" s="72">
        <f>SUMIFS(Stock!$D:$D,Stock!$C:$C,A407)</f>
        <v>0</v>
      </c>
      <c r="G407" s="73" t="e">
        <f t="shared" ca="1" si="51"/>
        <v>#REF!</v>
      </c>
      <c r="H407" s="74">
        <f t="shared" ca="1" si="52"/>
        <v>0</v>
      </c>
      <c r="I407" s="44"/>
      <c r="J407" s="69" t="e">
        <f ca="1">SUMIFS(#REF!,#REF!,A407,#REF!,$J$2)</f>
        <v>#REF!</v>
      </c>
      <c r="K407" s="69" t="e">
        <f ca="1">SUMIFS(#REF!,#REF!,A407,#REF!,$K$2)</f>
        <v>#REF!</v>
      </c>
      <c r="L407" s="69" t="e">
        <f ca="1">SUMIFS(#REF!,#REF!,A407,#REF!,$L$2)</f>
        <v>#REF!</v>
      </c>
      <c r="M407" s="69" t="e">
        <f ca="1">SUMIFS(#REF!,#REF!,A407,#REF!,$M$2)</f>
        <v>#REF!</v>
      </c>
      <c r="N407" s="69" t="e">
        <f ca="1">SUMIFS(#REF!,#REF!,A407,#REF!,$N$2)</f>
        <v>#REF!</v>
      </c>
      <c r="O407" s="69" t="e">
        <f ca="1">SUMIFS(#REF!,#REF!,A407,#REF!,$O$2)</f>
        <v>#REF!</v>
      </c>
      <c r="P407" s="69" t="e">
        <f ca="1">SUMIFS(#REF!,#REF!,A407,#REF!,$P$2)</f>
        <v>#REF!</v>
      </c>
      <c r="Q407" s="69" t="e">
        <f ca="1">SUMIFS(#REF!,#REF!,A407,#REF!,$Q$2)</f>
        <v>#REF!</v>
      </c>
      <c r="R407" s="69" t="e">
        <f ca="1">SUMIFS(#REF!,#REF!,A407,#REF!,$R$2)</f>
        <v>#REF!</v>
      </c>
      <c r="S407" s="69" t="e">
        <f ca="1">SUMIFS(#REF!,#REF!,A407,#REF!,$S$2)</f>
        <v>#REF!</v>
      </c>
      <c r="T407" s="75"/>
      <c r="U407" s="44"/>
      <c r="V407" s="46"/>
      <c r="W407" s="69" t="e">
        <f ca="1">SUMIFS(#REF!,#REF!,A407,#REF!,$W$2,#REF!,$AK$1)</f>
        <v>#REF!</v>
      </c>
      <c r="X407" s="69" t="e">
        <f ca="1">SUMIFS(#REF!,#REF!,A407,#REF!,$X$2,#REF!,$AK$1)</f>
        <v>#REF!</v>
      </c>
      <c r="Y407" s="69" t="e">
        <f ca="1">SUMIFS(#REF!,#REF!,A407,#REF!,$Y$2,#REF!,$AK$1)</f>
        <v>#REF!</v>
      </c>
      <c r="Z407" s="69" t="e">
        <f ca="1">SUMIFS(#REF!,#REF!,A407,#REF!,$Z$2,#REF!,$AK$1)</f>
        <v>#REF!</v>
      </c>
      <c r="AA407" s="69" t="e">
        <f ca="1">SUMIFS(#REF!,#REF!,A407,#REF!,$AA$2,#REF!,$AK$1)</f>
        <v>#REF!</v>
      </c>
      <c r="AB407" s="69" t="e">
        <f ca="1">SUMIFS(#REF!,#REF!,A407,#REF!,$AB$2,#REF!,$AK$1)</f>
        <v>#REF!</v>
      </c>
      <c r="AC407" s="48"/>
      <c r="AD407" s="76">
        <f>SUMIFS('Inventory Matrix'!$E:$E,'Inventory Matrix'!$G:$G,$AD$2,'Inventory Matrix'!$B:$B,$AK$1,'Inventory Matrix'!$C:$C,A407)</f>
        <v>0</v>
      </c>
      <c r="AE407" s="70">
        <f>SUMIFS('Inventory Matrix'!$E:$E,'Inventory Matrix'!$G:$G,$AE$2,'Inventory Matrix'!$B:$B,$AK$1,'Inventory Matrix'!$C:$C,A407)</f>
        <v>0</v>
      </c>
      <c r="AF407" s="70">
        <f>SUMIFS('Inventory Matrix'!$E:$E,'Inventory Matrix'!$G:$G,$AF$2,'Inventory Matrix'!$B:$B,$AK$1,'Inventory Matrix'!$C:$C,A407)</f>
        <v>0</v>
      </c>
      <c r="AG407" s="77">
        <f>SUMIFS('Inventory Matrix'!$E:$E,'Inventory Matrix'!$G:$G,$AG$2,'Inventory Matrix'!$B:$B,$AK$1,'Inventory Matrix'!$C:$C,A407)</f>
        <v>0</v>
      </c>
      <c r="AH407" s="167" t="str">
        <f t="shared" ca="1" si="53"/>
        <v>-</v>
      </c>
      <c r="AI407" s="168" t="str">
        <f t="shared" ca="1" si="54"/>
        <v>-</v>
      </c>
      <c r="AJ407" s="173">
        <f t="shared" ca="1" si="63"/>
        <v>0</v>
      </c>
      <c r="AK407" s="169">
        <f>SUMIFS(Stock!$D:$D,Stock!$A:$A,$AK$1,Stock!$C:$C,A407)</f>
        <v>0</v>
      </c>
      <c r="AL407" s="55"/>
      <c r="AM407" s="69" t="e">
        <f ca="1">SUMIFS(#REF!,#REF!,A407,#REF!,$AM$2,#REF!,$AZ$1)</f>
        <v>#REF!</v>
      </c>
      <c r="AN407" s="69" t="e">
        <f ca="1">SUMIFS(#REF!,#REF!,A407,#REF!,$AN$2,#REF!,$AZ$1)</f>
        <v>#REF!</v>
      </c>
      <c r="AO407" s="69" t="e">
        <f ca="1">SUMIFS(#REF!,#REF!,A407,#REF!,$AO$2,#REF!,$AZ$1)</f>
        <v>#REF!</v>
      </c>
      <c r="AP407" s="69" t="e">
        <f ca="1">SUMIFS(#REF!,#REF!,A407,#REF!,$AP$2,#REF!,$AZ$1)</f>
        <v>#REF!</v>
      </c>
      <c r="AQ407" s="69" t="e">
        <f ca="1">SUMIFS(#REF!,#REF!,A407,#REF!,$AQ$2,#REF!,$AZ$1)</f>
        <v>#REF!</v>
      </c>
      <c r="AR407" s="69" t="e">
        <f ca="1">SUMIFS(#REF!,#REF!,A407,#REF!,$AR$2,#REF!,$AZ$1)</f>
        <v>#REF!</v>
      </c>
      <c r="AS407" s="81"/>
      <c r="AT407" s="82">
        <f>SUMIFS('Inventory Matrix'!$E:$E,'Inventory Matrix'!$G:$G,$AT$2,'Inventory Matrix'!$B:$B,$AZ$1,'Inventory Matrix'!$C:$C,A407)</f>
        <v>0</v>
      </c>
      <c r="AU407" s="82">
        <f>SUMIFS('Inventory Matrix'!$E:$E,'Inventory Matrix'!$G:$G,$AU$2,'Inventory Matrix'!$B:$B,$AZ$1,'Inventory Matrix'!$C:$C,A407)</f>
        <v>0</v>
      </c>
      <c r="AV407" s="82">
        <f>SUMIFS('Inventory Matrix'!$E:$E,'Inventory Matrix'!$G:$G,$AV$2,'Inventory Matrix'!$B:$B,$AZ$1,'Inventory Matrix'!$C:$C,A407)</f>
        <v>0</v>
      </c>
      <c r="AW407" s="83">
        <f>SUMIFS('Inventory Matrix'!$E:$E,'Inventory Matrix'!$G:$G,$AW$2,'Inventory Matrix'!$B:$B,$AZ$1,'Inventory Matrix'!$C:$C,A407)</f>
        <v>0</v>
      </c>
      <c r="AX407" s="85" t="str">
        <f t="shared" ca="1" si="55"/>
        <v>-</v>
      </c>
      <c r="AY407" s="88">
        <f t="shared" ca="1" si="56"/>
        <v>0</v>
      </c>
      <c r="AZ407" s="87">
        <f>SUMIFS(Stock!$D:$D,Stock!$A:$A,$AZ$1,Stock!$C:$C,A407)</f>
        <v>0</v>
      </c>
      <c r="BA407" s="55"/>
      <c r="BB407" s="69" t="e">
        <f ca="1">SUMIFS(#REF!,#REF!,A407,#REF!,$BB$2,#REF!,$BO$1)</f>
        <v>#REF!</v>
      </c>
      <c r="BC407" s="69" t="e">
        <f ca="1">SUMIFS(#REF!,#REF!,A407,#REF!,$BC$2,#REF!,$BO$1)</f>
        <v>#REF!</v>
      </c>
      <c r="BD407" s="69" t="e">
        <f ca="1">SUMIFS(#REF!,#REF!,A407,#REF!,$BD$2,#REF!,$BO$1)</f>
        <v>#REF!</v>
      </c>
      <c r="BE407" s="69" t="e">
        <f ca="1">SUMIFS(#REF!,#REF!,A407,#REF!,$BE$2,#REF!,$BO$1)</f>
        <v>#REF!</v>
      </c>
      <c r="BF407" s="69" t="e">
        <f ca="1">SUMIFS(#REF!,#REF!,A407,#REF!,$BF$2,#REF!,$BO$1)</f>
        <v>#REF!</v>
      </c>
      <c r="BG407" s="69" t="e">
        <f ca="1">SUMIFS(#REF!,#REF!,A407,#REF!,$BG$2,#REF!,$BO$1)</f>
        <v>#REF!</v>
      </c>
      <c r="BH407" s="60"/>
      <c r="BI407" s="82">
        <f>SUMIFS('Inventory Matrix'!$E:$E,'Inventory Matrix'!$G:$G,$BI$2,'Inventory Matrix'!$B:$B,$BO$1,'Inventory Matrix'!$C:$C,A407)</f>
        <v>0</v>
      </c>
      <c r="BJ407" s="82">
        <f>SUMIFS('Inventory Matrix'!$E:$E,'Inventory Matrix'!$G:$G,$BJ$2,'Inventory Matrix'!$B:$B,$BO$1,'Inventory Matrix'!$C:$C,A407)</f>
        <v>0</v>
      </c>
      <c r="BK407" s="82">
        <f>SUMIFS('Inventory Matrix'!$E:$E,'Inventory Matrix'!$G:$G,$BK$2,'Inventory Matrix'!$B:$B,$BO$1,'Inventory Matrix'!$C:$C,A407)</f>
        <v>0</v>
      </c>
      <c r="BL407" s="83">
        <f>SUMIFS('Inventory Matrix'!$E:$E,'Inventory Matrix'!$G:$G,$BL$2,'Inventory Matrix'!$B:$B,$BO$1,'Inventory Matrix'!$C:$C,A407)</f>
        <v>0</v>
      </c>
      <c r="BM407" s="85" t="str">
        <f t="shared" ca="1" si="57"/>
        <v>-</v>
      </c>
      <c r="BN407" s="86">
        <f t="shared" ca="1" si="58"/>
        <v>0</v>
      </c>
      <c r="BO407" s="87">
        <f>SUMIFS(Stock!$D:$D,Stock!$A:$A,$BO$1,Stock!$C:$C,A407)</f>
        <v>0</v>
      </c>
      <c r="BP407" s="55"/>
      <c r="BQ407" s="69" t="e">
        <f ca="1">SUMIFS(#REF!,#REF!,A407,#REF!,$BQ$2,#REF!,$CD$1)</f>
        <v>#REF!</v>
      </c>
      <c r="BR407" s="69" t="e">
        <f ca="1">SUMIFS(#REF!,#REF!,A407,#REF!,$BR$2,#REF!,$CD$1)</f>
        <v>#REF!</v>
      </c>
      <c r="BS407" s="69" t="e">
        <f ca="1">SUMIFS(#REF!,#REF!,A407,#REF!,$BS$2,#REF!,$CD$1)</f>
        <v>#REF!</v>
      </c>
      <c r="BT407" s="69" t="e">
        <f ca="1">SUMIFS(#REF!,#REF!,A407,#REF!,$BT$2,#REF!,$CD$1)</f>
        <v>#REF!</v>
      </c>
      <c r="BU407" s="69" t="e">
        <f ca="1">SUMIFS(#REF!,#REF!,A407,#REF!,$BU$2,#REF!,$CD$1)</f>
        <v>#REF!</v>
      </c>
      <c r="BV407" s="69" t="e">
        <f ca="1">SUMIFS(#REF!,#REF!,A407,#REF!,$BV$2,#REF!,$CD$1)</f>
        <v>#REF!</v>
      </c>
      <c r="BW407" s="60"/>
      <c r="BX407" s="82">
        <f>SUMIFS('Inventory Matrix'!$E:$E,'Inventory Matrix'!$G:$G,$BX$2,'Inventory Matrix'!$B:$B,$CD$1,'Inventory Matrix'!$C:$C,A407)</f>
        <v>0</v>
      </c>
      <c r="BY407" s="82">
        <f>SUMIFS('Inventory Matrix'!$E:$E,'Inventory Matrix'!$G:$G,$BY$2,'Inventory Matrix'!$B:$B,$CD$1,'Inventory Matrix'!$C:$C,A407)</f>
        <v>0</v>
      </c>
      <c r="BZ407" s="82">
        <f>SUMIFS('Inventory Matrix'!$E:$E,'Inventory Matrix'!$G:$G,$BZ$2,'Inventory Matrix'!$B:$B,$CD$1,'Inventory Matrix'!$C:$C,A407)</f>
        <v>0</v>
      </c>
      <c r="CA407" s="83">
        <f>SUMIFS('Inventory Matrix'!$E:$E,'Inventory Matrix'!$G:$G,$CA$2,'Inventory Matrix'!$B:$B,$CD$1,'Inventory Matrix'!$C:$C,A407)</f>
        <v>0</v>
      </c>
      <c r="CB407" s="85" t="str">
        <f t="shared" ca="1" si="59"/>
        <v>-</v>
      </c>
      <c r="CC407" s="88">
        <f t="shared" ca="1" si="60"/>
        <v>0</v>
      </c>
      <c r="CD407" s="87">
        <f>SUMIFS(Stock!$D:$D,Stock!$A:$A,$CD$1,Stock!$C:$C,A407)</f>
        <v>0</v>
      </c>
      <c r="CE407" s="55"/>
      <c r="CF407" s="69" t="e">
        <f ca="1">SUMIFS(#REF!,#REF!,A407,#REF!,$CF$2,#REF!,$CS$1)</f>
        <v>#REF!</v>
      </c>
      <c r="CG407" s="69" t="e">
        <f ca="1">SUMIFS(#REF!,#REF!,A407,#REF!,$CG$2,#REF!,$CS$1)</f>
        <v>#REF!</v>
      </c>
      <c r="CH407" s="69" t="e">
        <f ca="1">SUMIFS(#REF!,#REF!,A407,#REF!,$CH$2,#REF!,$CS$1)</f>
        <v>#REF!</v>
      </c>
      <c r="CI407" s="69" t="e">
        <f ca="1">SUMIFS(#REF!,#REF!,A407,#REF!,$CI$2,#REF!,$CS$1)</f>
        <v>#REF!</v>
      </c>
      <c r="CJ407" s="69" t="e">
        <f ca="1">SUMIFS(#REF!,#REF!,A407,#REF!,$CJ$2,#REF!,$CS$1)</f>
        <v>#REF!</v>
      </c>
      <c r="CK407" s="69" t="e">
        <f ca="1">SUMIFS(#REF!,#REF!,A407,#REF!,$CK$2,#REF!,$CS$1)</f>
        <v>#REF!</v>
      </c>
      <c r="CL407" s="60"/>
      <c r="CM407" s="82">
        <f>SUMIFS('Inventory Matrix'!$E:$E,'Inventory Matrix'!$G:$G,$CM$2,'Inventory Matrix'!$B:$B,$CD$1,'Inventory Matrix'!$C:$C,A407)</f>
        <v>0</v>
      </c>
      <c r="CN407" s="82">
        <f>SUMIFS('Inventory Matrix'!$E:$E,'Inventory Matrix'!$G:$G,$CN$2,'Inventory Matrix'!$B:$B,$CD$1,'Inventory Matrix'!$C:$C,A407)</f>
        <v>0</v>
      </c>
      <c r="CO407" s="82">
        <f>SUMIFS('Inventory Matrix'!$E:$E,'Inventory Matrix'!$G:$G,$CO$2,'Inventory Matrix'!$B:$B,$CD$1,'Inventory Matrix'!$C:$C,A407)</f>
        <v>0</v>
      </c>
      <c r="CP407" s="83">
        <f>SUMIFS('Inventory Matrix'!$E:$E,'Inventory Matrix'!$G:$G,$CP$2,'Inventory Matrix'!$B:$B,$CD$1,'Inventory Matrix'!$C:$C,A407)</f>
        <v>0</v>
      </c>
      <c r="CQ407" s="85" t="str">
        <f t="shared" ca="1" si="61"/>
        <v>-</v>
      </c>
      <c r="CR407" s="88">
        <f t="shared" ca="1" si="62"/>
        <v>0</v>
      </c>
      <c r="CS407" s="87">
        <f>SUMIFS(Stock!$D:$D,Stock!$A:$A,$CS$1,Stock!$C:$C,A407)</f>
        <v>0</v>
      </c>
      <c r="CT407" s="64"/>
      <c r="CU407" s="89">
        <f>SUMIFS(Stock!$D:$D,Stock!$A:$A,$CU$1,Stock!$C:$C,A407)</f>
        <v>0</v>
      </c>
      <c r="CV407" s="64"/>
      <c r="CW407" s="69" t="e">
        <f ca="1">SUMIFS(#REF!,#REF!,A407,#REF!,$CW$2,#REF!,$DC$1)</f>
        <v>#REF!</v>
      </c>
      <c r="CX407" s="69" t="e">
        <f ca="1">SUMIFS(#REF!,#REF!,A407,#REF!,$CX$2,#REF!,$DC$1)</f>
        <v>#REF!</v>
      </c>
      <c r="CY407" s="69" t="e">
        <f ca="1">SUMIFS(#REF!,#REF!,A407,#REF!,$CY$2,#REF!,$DC$1)</f>
        <v>#REF!</v>
      </c>
      <c r="CZ407" s="69" t="e">
        <f ca="1">SUMIFS(#REF!,#REF!,A407,#REF!,$CZ$2,#REF!,$DC$1)</f>
        <v>#REF!</v>
      </c>
      <c r="DA407" s="69" t="e">
        <f ca="1">SUMIFS(#REF!,#REF!,A407,#REF!,$DA$2,#REF!,$DC$1)</f>
        <v>#REF!</v>
      </c>
      <c r="DB407" s="69" t="e">
        <f ca="1">SUMIFS(#REF!,#REF!,A407,#REF!,$DB$2,#REF!,$DC$1)</f>
        <v>#REF!</v>
      </c>
      <c r="DC407" s="89">
        <f>SUMIFS(Stock!$D:$D,Stock!$A:$A,$DC$1,Stock!$C:$C,A407)</f>
        <v>0</v>
      </c>
      <c r="DD407" s="89">
        <f>SUMIFS(Stock!$D:$D,Stock!$A:$A,$DD$1,Stock!$C:$C,A407)</f>
        <v>0</v>
      </c>
      <c r="DE407" s="89">
        <f>SUMIFS(Stock!$D:$D,Stock!$A:$A,$DE$1,Stock!$C:$C,A407)</f>
        <v>0</v>
      </c>
      <c r="DF407" s="66"/>
      <c r="DG407" s="66"/>
      <c r="DH407" s="90">
        <f>SUMIFS('Inventory Matrix'!$E:$E,'Inventory Matrix'!$B:$B,$DH$2,'Inventory Matrix'!$G:$G,$DM$2,'Inventory Matrix'!$C:$C,A407)</f>
        <v>0</v>
      </c>
      <c r="DI407" s="90">
        <f>SUMIFS('Inventory Matrix'!$E:$E,'Inventory Matrix'!$B:$B,$DI$2,'Inventory Matrix'!$G:$G,$DM$2,'Inventory Matrix'!$C:$C,A407)</f>
        <v>0</v>
      </c>
      <c r="DJ407" s="90">
        <f>SUMIFS('Inventory Matrix'!$E:$E,'Inventory Matrix'!$B:$B,$DJ$2,'Inventory Matrix'!$G:$G,$DM$2,'Inventory Matrix'!$C:$C,A407)</f>
        <v>0</v>
      </c>
      <c r="DK407" s="90">
        <f>SUMIFS('Inventory Matrix'!$E:$E,'Inventory Matrix'!$B:$B,$DK$2,'Inventory Matrix'!$G:$G,$DM$2,'Inventory Matrix'!$C:$C,A407)</f>
        <v>0</v>
      </c>
      <c r="DL407" s="90">
        <f>SUMIFS('Inventory Matrix'!$E:$E,'Inventory Matrix'!$B:$B,$DL$2,'Inventory Matrix'!$G:$G,$DM$2,'Inventory Matrix'!$C:$C,A407)</f>
        <v>0</v>
      </c>
      <c r="DM407" s="91">
        <f>SUMIFS('Inventory Matrix'!$E:$E,'Inventory Matrix'!$G:$G,$DM$2,'Inventory Matrix'!$C:$C,A407)</f>
        <v>0</v>
      </c>
      <c r="DN407" s="48"/>
      <c r="DO407" s="90">
        <f>SUMIFS('Inventory Matrix'!$E:$E,'Inventory Matrix'!$B:$B,$DO$2,'Inventory Matrix'!$G:$G,$DT$2,'Inventory Matrix'!$C:$C,A407)</f>
        <v>0</v>
      </c>
      <c r="DP407" s="90">
        <f>SUMIFS('Inventory Matrix'!$E:$E,'Inventory Matrix'!$B:$B,$DP$2,'Inventory Matrix'!$G:$G,$DT$2,'Inventory Matrix'!$C:$C,A407)</f>
        <v>0</v>
      </c>
      <c r="DQ407" s="90">
        <f>SUMIFS('Inventory Matrix'!$E:$E,'Inventory Matrix'!$B:$B,$DQ$2,'Inventory Matrix'!$G:$G,$DT$2,'Inventory Matrix'!$C:$C,A407)</f>
        <v>0</v>
      </c>
      <c r="DR407" s="90">
        <f>SUMIFS('Inventory Matrix'!$E:$E,'Inventory Matrix'!$B:$B,$DR$2,'Inventory Matrix'!$G:$G,$DT$2,'Inventory Matrix'!$C:$C,A407)</f>
        <v>0</v>
      </c>
      <c r="DS407" s="90">
        <f>SUMIFS('Inventory Matrix'!$E:$E,'Inventory Matrix'!$B:$B,$DS$2,'Inventory Matrix'!$G:$G,$DT$2,'Inventory Matrix'!$C:$C,A407)</f>
        <v>0</v>
      </c>
      <c r="DT407" s="91">
        <f>SUMIFS('Inventory Matrix'!$E:$E,'Inventory Matrix'!$G:$G,$DT$2,'Inventory Matrix'!$C:$C,A407)</f>
        <v>0</v>
      </c>
      <c r="DU407" s="44"/>
      <c r="DV407" s="90">
        <f>SUMIFS('Inventory Matrix'!$E:$E,'Inventory Matrix'!$B:$B,$DV$2,'Inventory Matrix'!$G:$G,$EA$2,'Inventory Matrix'!$C:$C,A407)</f>
        <v>0</v>
      </c>
      <c r="DW407" s="90">
        <f>SUMIFS('Inventory Matrix'!$E:$E,'Inventory Matrix'!$B:$B,$DW$2,'Inventory Matrix'!$G:$G,$EA$2,'Inventory Matrix'!$C:$C,A407)</f>
        <v>0</v>
      </c>
      <c r="DX407" s="90">
        <f>SUMIFS('Inventory Matrix'!$E:$E,'Inventory Matrix'!$B:$B,$DX$2,'Inventory Matrix'!$G:$G,$EA$2,'Inventory Matrix'!$C:$C,A407)</f>
        <v>0</v>
      </c>
      <c r="DY407" s="90">
        <f>SUMIFS('Inventory Matrix'!$E:$E,'Inventory Matrix'!$B:$B,$DY$2,'Inventory Matrix'!$G:$G,$EA$2,'Inventory Matrix'!$C:$C,A407)</f>
        <v>0</v>
      </c>
      <c r="DZ407" s="90">
        <f>SUMIFS('Inventory Matrix'!$E:$E,'Inventory Matrix'!$B:$B,$DZ$2,'Inventory Matrix'!$G:$G,$EA$2,'Inventory Matrix'!$C:$C,A407)</f>
        <v>0</v>
      </c>
      <c r="EA407" s="91">
        <f>SUMIFS('Inventory Matrix'!$E:$E,'Inventory Matrix'!$G:$G,$EA$2,'Inventory Matrix'!$C:$C,A407)</f>
        <v>0</v>
      </c>
      <c r="EB407" s="44"/>
      <c r="EC407" s="90">
        <f>SUMIFS('Inventory Matrix'!$E:$E,'Inventory Matrix'!$B:$B,$EC$2,'Inventory Matrix'!$G:$G,$EH$2,'Inventory Matrix'!$C:$C,A407)</f>
        <v>0</v>
      </c>
      <c r="ED407" s="90">
        <f>SUMIFS('Inventory Matrix'!$E:$E,'Inventory Matrix'!$B:$B,$ED$2,'Inventory Matrix'!$G:$G,$EH$2,'Inventory Matrix'!$C:$C,A407)</f>
        <v>0</v>
      </c>
      <c r="EE407" s="90">
        <f>SUMIFS('Inventory Matrix'!$E:$E,'Inventory Matrix'!$B:$B,$EE$2,'Inventory Matrix'!$G:$G,$EH$2,'Inventory Matrix'!$C:$C,A407)</f>
        <v>0</v>
      </c>
      <c r="EF407" s="90">
        <f>SUMIFS('Inventory Matrix'!$E:$E,'Inventory Matrix'!$B:$B,$EF$2,'Inventory Matrix'!$G:$G,$EH$2,'Inventory Matrix'!$C:$C,A407)</f>
        <v>0</v>
      </c>
      <c r="EG407" s="90">
        <f>SUMIFS('Inventory Matrix'!$E:$E,'Inventory Matrix'!$B:$B,$EG$2,'Inventory Matrix'!$G:$G,$EH$2,'Inventory Matrix'!$C:$C,A407)</f>
        <v>0</v>
      </c>
      <c r="EH407" s="91">
        <f>SUMIFS('Inventory Matrix'!$E:$E,'Inventory Matrix'!$G:$G,$EH$2,'Inventory Matrix'!$C:$C,A407)</f>
        <v>0</v>
      </c>
      <c r="EI407" s="44"/>
    </row>
    <row r="408" spans="1:139" ht="13" x14ac:dyDescent="0.15">
      <c r="A408" s="38" t="str">
        <f t="shared" si="49"/>
        <v>MM1H3</v>
      </c>
      <c r="B408" s="39" t="s">
        <v>2186</v>
      </c>
      <c r="C408" s="40" t="s">
        <v>2690</v>
      </c>
      <c r="D408" s="40" t="s">
        <v>2691</v>
      </c>
      <c r="E408" s="41">
        <f t="shared" si="50"/>
        <v>0</v>
      </c>
      <c r="F408" s="41">
        <f>SUMIFS(Stock!$D:$D,Stock!$C:$C,A408)</f>
        <v>0</v>
      </c>
      <c r="G408" s="42" t="e">
        <f t="shared" ca="1" si="51"/>
        <v>#REF!</v>
      </c>
      <c r="H408" s="43">
        <f t="shared" ca="1" si="52"/>
        <v>0</v>
      </c>
      <c r="I408" s="44"/>
      <c r="J408" s="38" t="e">
        <f ca="1">SUMIFS(#REF!,#REF!,A408,#REF!,$J$2)</f>
        <v>#REF!</v>
      </c>
      <c r="K408" s="38" t="e">
        <f ca="1">SUMIFS(#REF!,#REF!,A408,#REF!,$K$2)</f>
        <v>#REF!</v>
      </c>
      <c r="L408" s="38" t="e">
        <f ca="1">SUMIFS(#REF!,#REF!,A408,#REF!,$L$2)</f>
        <v>#REF!</v>
      </c>
      <c r="M408" s="38" t="e">
        <f ca="1">SUMIFS(#REF!,#REF!,A408,#REF!,$M$2)</f>
        <v>#REF!</v>
      </c>
      <c r="N408" s="38" t="e">
        <f ca="1">SUMIFS(#REF!,#REF!,A408,#REF!,$N$2)</f>
        <v>#REF!</v>
      </c>
      <c r="O408" s="38" t="e">
        <f ca="1">SUMIFS(#REF!,#REF!,A408,#REF!,$O$2)</f>
        <v>#REF!</v>
      </c>
      <c r="P408" s="38" t="e">
        <f ca="1">SUMIFS(#REF!,#REF!,A408,#REF!,$P$2)</f>
        <v>#REF!</v>
      </c>
      <c r="Q408" s="38" t="e">
        <f ca="1">SUMIFS(#REF!,#REF!,A408,#REF!,$Q$2)</f>
        <v>#REF!</v>
      </c>
      <c r="R408" s="38" t="e">
        <f ca="1">SUMIFS(#REF!,#REF!,A408,#REF!,$R$2)</f>
        <v>#REF!</v>
      </c>
      <c r="S408" s="38" t="e">
        <f ca="1">SUMIFS(#REF!,#REF!,A408,#REF!,$S$2)</f>
        <v>#REF!</v>
      </c>
      <c r="T408" s="45"/>
      <c r="U408" s="44"/>
      <c r="V408" s="46"/>
      <c r="W408" s="38" t="e">
        <f ca="1">SUMIFS(#REF!,#REF!,A408,#REF!,$W$2,#REF!,$AK$1)</f>
        <v>#REF!</v>
      </c>
      <c r="X408" s="38" t="e">
        <f ca="1">SUMIFS(#REF!,#REF!,A408,#REF!,$X$2,#REF!,$AK$1)</f>
        <v>#REF!</v>
      </c>
      <c r="Y408" s="38" t="e">
        <f ca="1">SUMIFS(#REF!,#REF!,A408,#REF!,$Y$2,#REF!,$AK$1)</f>
        <v>#REF!</v>
      </c>
      <c r="Z408" s="38" t="e">
        <f ca="1">SUMIFS(#REF!,#REF!,A408,#REF!,$Z$2,#REF!,$AK$1)</f>
        <v>#REF!</v>
      </c>
      <c r="AA408" s="38" t="e">
        <f ca="1">SUMIFS(#REF!,#REF!,A408,#REF!,$AA$2,#REF!,$AK$1)</f>
        <v>#REF!</v>
      </c>
      <c r="AB408" s="38" t="e">
        <f ca="1">SUMIFS(#REF!,#REF!,A408,#REF!,$AB$2,#REF!,$AK$1)</f>
        <v>#REF!</v>
      </c>
      <c r="AC408" s="48"/>
      <c r="AD408" s="92">
        <f>SUMIFS('Inventory Matrix'!$E:$E,'Inventory Matrix'!$G:$G,$AD$2,'Inventory Matrix'!$B:$B,$AK$1,'Inventory Matrix'!$C:$C,A408)</f>
        <v>0</v>
      </c>
      <c r="AE408" s="39">
        <f>SUMIFS('Inventory Matrix'!$E:$E,'Inventory Matrix'!$G:$G,$AE$2,'Inventory Matrix'!$B:$B,$AK$1,'Inventory Matrix'!$C:$C,A408)</f>
        <v>0</v>
      </c>
      <c r="AF408" s="39">
        <f>SUMIFS('Inventory Matrix'!$E:$E,'Inventory Matrix'!$G:$G,$AF$2,'Inventory Matrix'!$B:$B,$AK$1,'Inventory Matrix'!$C:$C,A408)</f>
        <v>0</v>
      </c>
      <c r="AG408" s="93">
        <f>SUMIFS('Inventory Matrix'!$E:$E,'Inventory Matrix'!$G:$G,$AG$2,'Inventory Matrix'!$B:$B,$AK$1,'Inventory Matrix'!$C:$C,A408)</f>
        <v>0</v>
      </c>
      <c r="AH408" s="170" t="str">
        <f t="shared" ca="1" si="53"/>
        <v>-</v>
      </c>
      <c r="AI408" s="171" t="str">
        <f t="shared" ca="1" si="54"/>
        <v>-</v>
      </c>
      <c r="AJ408" s="174">
        <f t="shared" ca="1" si="63"/>
        <v>0</v>
      </c>
      <c r="AK408" s="172">
        <f>SUMIFS(Stock!$D:$D,Stock!$A:$A,$AK$1,Stock!$C:$C,A408)</f>
        <v>0</v>
      </c>
      <c r="AL408" s="55"/>
      <c r="AM408" s="38" t="e">
        <f ca="1">SUMIFS(#REF!,#REF!,A408,#REF!,$AM$2,#REF!,$AZ$1)</f>
        <v>#REF!</v>
      </c>
      <c r="AN408" s="38" t="e">
        <f ca="1">SUMIFS(#REF!,#REF!,A408,#REF!,$AN$2,#REF!,$AZ$1)</f>
        <v>#REF!</v>
      </c>
      <c r="AO408" s="38" t="e">
        <f ca="1">SUMIFS(#REF!,#REF!,A408,#REF!,$AO$2,#REF!,$AZ$1)</f>
        <v>#REF!</v>
      </c>
      <c r="AP408" s="38" t="e">
        <f ca="1">SUMIFS(#REF!,#REF!,A408,#REF!,$AP$2,#REF!,$AZ$1)</f>
        <v>#REF!</v>
      </c>
      <c r="AQ408" s="38" t="e">
        <f ca="1">SUMIFS(#REF!,#REF!,A408,#REF!,$AQ$2,#REF!,$AZ$1)</f>
        <v>#REF!</v>
      </c>
      <c r="AR408" s="38" t="e">
        <f ca="1">SUMIFS(#REF!,#REF!,A408,#REF!,$AR$2,#REF!,$AZ$1)</f>
        <v>#REF!</v>
      </c>
      <c r="AS408" s="81"/>
      <c r="AT408" s="49">
        <f>SUMIFS('Inventory Matrix'!$E:$E,'Inventory Matrix'!$G:$G,$AT$2,'Inventory Matrix'!$B:$B,$AZ$1,'Inventory Matrix'!$C:$C,A408)</f>
        <v>0</v>
      </c>
      <c r="AU408" s="49">
        <f>SUMIFS('Inventory Matrix'!$E:$E,'Inventory Matrix'!$G:$G,$AU$2,'Inventory Matrix'!$B:$B,$AZ$1,'Inventory Matrix'!$C:$C,A408)</f>
        <v>0</v>
      </c>
      <c r="AV408" s="49">
        <f>SUMIFS('Inventory Matrix'!$E:$E,'Inventory Matrix'!$G:$G,$AV$2,'Inventory Matrix'!$B:$B,$AZ$1,'Inventory Matrix'!$C:$C,A408)</f>
        <v>0</v>
      </c>
      <c r="AW408" s="57">
        <f>SUMIFS('Inventory Matrix'!$E:$E,'Inventory Matrix'!$G:$G,$AW$2,'Inventory Matrix'!$B:$B,$AZ$1,'Inventory Matrix'!$C:$C,A408)</f>
        <v>0</v>
      </c>
      <c r="AX408" s="96" t="str">
        <f t="shared" ca="1" si="55"/>
        <v>-</v>
      </c>
      <c r="AY408" s="63">
        <f t="shared" ca="1" si="56"/>
        <v>0</v>
      </c>
      <c r="AZ408" s="97">
        <f>SUMIFS(Stock!$D:$D,Stock!$A:$A,$AZ$1,Stock!$C:$C,A408)</f>
        <v>0</v>
      </c>
      <c r="BA408" s="55"/>
      <c r="BB408" s="38" t="e">
        <f ca="1">SUMIFS(#REF!,#REF!,A408,#REF!,$BB$2,#REF!,$BO$1)</f>
        <v>#REF!</v>
      </c>
      <c r="BC408" s="38" t="e">
        <f ca="1">SUMIFS(#REF!,#REF!,A408,#REF!,$BC$2,#REF!,$BO$1)</f>
        <v>#REF!</v>
      </c>
      <c r="BD408" s="38" t="e">
        <f ca="1">SUMIFS(#REF!,#REF!,A408,#REF!,$BD$2,#REF!,$BO$1)</f>
        <v>#REF!</v>
      </c>
      <c r="BE408" s="38" t="e">
        <f ca="1">SUMIFS(#REF!,#REF!,A408,#REF!,$BE$2,#REF!,$BO$1)</f>
        <v>#REF!</v>
      </c>
      <c r="BF408" s="38" t="e">
        <f ca="1">SUMIFS(#REF!,#REF!,A408,#REF!,$BF$2,#REF!,$BO$1)</f>
        <v>#REF!</v>
      </c>
      <c r="BG408" s="38" t="e">
        <f ca="1">SUMIFS(#REF!,#REF!,A408,#REF!,$BG$2,#REF!,$BO$1)</f>
        <v>#REF!</v>
      </c>
      <c r="BH408" s="60"/>
      <c r="BI408" s="49">
        <f>SUMIFS('Inventory Matrix'!$E:$E,'Inventory Matrix'!$G:$G,$BI$2,'Inventory Matrix'!$B:$B,$BO$1,'Inventory Matrix'!$C:$C,A408)</f>
        <v>0</v>
      </c>
      <c r="BJ408" s="49">
        <f>SUMIFS('Inventory Matrix'!$E:$E,'Inventory Matrix'!$G:$G,$BJ$2,'Inventory Matrix'!$B:$B,$BO$1,'Inventory Matrix'!$C:$C,A408)</f>
        <v>0</v>
      </c>
      <c r="BK408" s="49">
        <f>SUMIFS('Inventory Matrix'!$E:$E,'Inventory Matrix'!$G:$G,$BK$2,'Inventory Matrix'!$B:$B,$BO$1,'Inventory Matrix'!$C:$C,A408)</f>
        <v>0</v>
      </c>
      <c r="BL408" s="57">
        <f>SUMIFS('Inventory Matrix'!$E:$E,'Inventory Matrix'!$G:$G,$BL$2,'Inventory Matrix'!$B:$B,$BO$1,'Inventory Matrix'!$C:$C,A408)</f>
        <v>0</v>
      </c>
      <c r="BM408" s="96" t="str">
        <f t="shared" ca="1" si="57"/>
        <v>-</v>
      </c>
      <c r="BN408" s="62">
        <f t="shared" ca="1" si="58"/>
        <v>0</v>
      </c>
      <c r="BO408" s="97">
        <f>SUMIFS(Stock!$D:$D,Stock!$A:$A,$BO$1,Stock!$C:$C,A408)</f>
        <v>0</v>
      </c>
      <c r="BP408" s="55"/>
      <c r="BQ408" s="38" t="e">
        <f ca="1">SUMIFS(#REF!,#REF!,A408,#REF!,$BQ$2,#REF!,$CD$1)</f>
        <v>#REF!</v>
      </c>
      <c r="BR408" s="38" t="e">
        <f ca="1">SUMIFS(#REF!,#REF!,A408,#REF!,$BR$2,#REF!,$CD$1)</f>
        <v>#REF!</v>
      </c>
      <c r="BS408" s="38" t="e">
        <f ca="1">SUMIFS(#REF!,#REF!,A408,#REF!,$BS$2,#REF!,$CD$1)</f>
        <v>#REF!</v>
      </c>
      <c r="BT408" s="38" t="e">
        <f ca="1">SUMIFS(#REF!,#REF!,A408,#REF!,$BT$2,#REF!,$CD$1)</f>
        <v>#REF!</v>
      </c>
      <c r="BU408" s="38" t="e">
        <f ca="1">SUMIFS(#REF!,#REF!,A408,#REF!,$BU$2,#REF!,$CD$1)</f>
        <v>#REF!</v>
      </c>
      <c r="BV408" s="38" t="e">
        <f ca="1">SUMIFS(#REF!,#REF!,A408,#REF!,$BV$2,#REF!,$CD$1)</f>
        <v>#REF!</v>
      </c>
      <c r="BW408" s="60"/>
      <c r="BX408" s="49">
        <f>SUMIFS('Inventory Matrix'!$E:$E,'Inventory Matrix'!$G:$G,$BX$2,'Inventory Matrix'!$B:$B,$CD$1,'Inventory Matrix'!$C:$C,A408)</f>
        <v>0</v>
      </c>
      <c r="BY408" s="49">
        <f>SUMIFS('Inventory Matrix'!$E:$E,'Inventory Matrix'!$G:$G,$BY$2,'Inventory Matrix'!$B:$B,$CD$1,'Inventory Matrix'!$C:$C,A408)</f>
        <v>0</v>
      </c>
      <c r="BZ408" s="49">
        <f>SUMIFS('Inventory Matrix'!$E:$E,'Inventory Matrix'!$G:$G,$BZ$2,'Inventory Matrix'!$B:$B,$CD$1,'Inventory Matrix'!$C:$C,A408)</f>
        <v>0</v>
      </c>
      <c r="CA408" s="57">
        <f>SUMIFS('Inventory Matrix'!$E:$E,'Inventory Matrix'!$G:$G,$CA$2,'Inventory Matrix'!$B:$B,$CD$1,'Inventory Matrix'!$C:$C,A408)</f>
        <v>0</v>
      </c>
      <c r="CB408" s="96" t="str">
        <f t="shared" ca="1" si="59"/>
        <v>-</v>
      </c>
      <c r="CC408" s="63">
        <f t="shared" ca="1" si="60"/>
        <v>0</v>
      </c>
      <c r="CD408" s="97">
        <f>SUMIFS(Stock!$D:$D,Stock!$A:$A,$CD$1,Stock!$C:$C,A408)</f>
        <v>0</v>
      </c>
      <c r="CE408" s="55"/>
      <c r="CF408" s="38" t="e">
        <f ca="1">SUMIFS(#REF!,#REF!,A408,#REF!,$CF$2,#REF!,$CS$1)</f>
        <v>#REF!</v>
      </c>
      <c r="CG408" s="38" t="e">
        <f ca="1">SUMIFS(#REF!,#REF!,A408,#REF!,$CG$2,#REF!,$CS$1)</f>
        <v>#REF!</v>
      </c>
      <c r="CH408" s="38" t="e">
        <f ca="1">SUMIFS(#REF!,#REF!,A408,#REF!,$CH$2,#REF!,$CS$1)</f>
        <v>#REF!</v>
      </c>
      <c r="CI408" s="38" t="e">
        <f ca="1">SUMIFS(#REF!,#REF!,A408,#REF!,$CI$2,#REF!,$CS$1)</f>
        <v>#REF!</v>
      </c>
      <c r="CJ408" s="38" t="e">
        <f ca="1">SUMIFS(#REF!,#REF!,A408,#REF!,$CJ$2,#REF!,$CS$1)</f>
        <v>#REF!</v>
      </c>
      <c r="CK408" s="38" t="e">
        <f ca="1">SUMIFS(#REF!,#REF!,A408,#REF!,$CK$2,#REF!,$CS$1)</f>
        <v>#REF!</v>
      </c>
      <c r="CL408" s="60"/>
      <c r="CM408" s="49">
        <f>SUMIFS('Inventory Matrix'!$E:$E,'Inventory Matrix'!$G:$G,$CM$2,'Inventory Matrix'!$B:$B,$CD$1,'Inventory Matrix'!$C:$C,A408)</f>
        <v>0</v>
      </c>
      <c r="CN408" s="49">
        <f>SUMIFS('Inventory Matrix'!$E:$E,'Inventory Matrix'!$G:$G,$CN$2,'Inventory Matrix'!$B:$B,$CD$1,'Inventory Matrix'!$C:$C,A408)</f>
        <v>0</v>
      </c>
      <c r="CO408" s="49">
        <f>SUMIFS('Inventory Matrix'!$E:$E,'Inventory Matrix'!$G:$G,$CO$2,'Inventory Matrix'!$B:$B,$CD$1,'Inventory Matrix'!$C:$C,A408)</f>
        <v>0</v>
      </c>
      <c r="CP408" s="57">
        <f>SUMIFS('Inventory Matrix'!$E:$E,'Inventory Matrix'!$G:$G,$CP$2,'Inventory Matrix'!$B:$B,$CD$1,'Inventory Matrix'!$C:$C,A408)</f>
        <v>0</v>
      </c>
      <c r="CQ408" s="96" t="str">
        <f t="shared" ca="1" si="61"/>
        <v>-</v>
      </c>
      <c r="CR408" s="63">
        <f t="shared" ca="1" si="62"/>
        <v>0</v>
      </c>
      <c r="CS408" s="97">
        <f>SUMIFS(Stock!$D:$D,Stock!$A:$A,$CS$1,Stock!$C:$C,A408)</f>
        <v>0</v>
      </c>
      <c r="CT408" s="64"/>
      <c r="CU408" s="65">
        <f>SUMIFS(Stock!$D:$D,Stock!$A:$A,$CU$1,Stock!$C:$C,A408)</f>
        <v>0</v>
      </c>
      <c r="CV408" s="64"/>
      <c r="CW408" s="38" t="e">
        <f ca="1">SUMIFS(#REF!,#REF!,A408,#REF!,$CW$2,#REF!,$DC$1)</f>
        <v>#REF!</v>
      </c>
      <c r="CX408" s="38" t="e">
        <f ca="1">SUMIFS(#REF!,#REF!,A408,#REF!,$CX$2,#REF!,$DC$1)</f>
        <v>#REF!</v>
      </c>
      <c r="CY408" s="38" t="e">
        <f ca="1">SUMIFS(#REF!,#REF!,A408,#REF!,$CY$2,#REF!,$DC$1)</f>
        <v>#REF!</v>
      </c>
      <c r="CZ408" s="38" t="e">
        <f ca="1">SUMIFS(#REF!,#REF!,A408,#REF!,$CZ$2,#REF!,$DC$1)</f>
        <v>#REF!</v>
      </c>
      <c r="DA408" s="38" t="e">
        <f ca="1">SUMIFS(#REF!,#REF!,A408,#REF!,$DA$2,#REF!,$DC$1)</f>
        <v>#REF!</v>
      </c>
      <c r="DB408" s="38" t="e">
        <f ca="1">SUMIFS(#REF!,#REF!,A408,#REF!,$DB$2,#REF!,$DC$1)</f>
        <v>#REF!</v>
      </c>
      <c r="DC408" s="65">
        <f>SUMIFS(Stock!$D:$D,Stock!$A:$A,$DC$1,Stock!$C:$C,A408)</f>
        <v>0</v>
      </c>
      <c r="DD408" s="65">
        <f>SUMIFS(Stock!$D:$D,Stock!$A:$A,$DD$1,Stock!$C:$C,A408)</f>
        <v>0</v>
      </c>
      <c r="DE408" s="65">
        <f>SUMIFS(Stock!$D:$D,Stock!$A:$A,$DE$1,Stock!$C:$C,A408)</f>
        <v>0</v>
      </c>
      <c r="DF408" s="66"/>
      <c r="DG408" s="66"/>
      <c r="DH408" s="67">
        <f>SUMIFS('Inventory Matrix'!$E:$E,'Inventory Matrix'!$B:$B,$DH$2,'Inventory Matrix'!$G:$G,$DM$2,'Inventory Matrix'!$C:$C,A408)</f>
        <v>0</v>
      </c>
      <c r="DI408" s="67">
        <f>SUMIFS('Inventory Matrix'!$E:$E,'Inventory Matrix'!$B:$B,$DI$2,'Inventory Matrix'!$G:$G,$DM$2,'Inventory Matrix'!$C:$C,A408)</f>
        <v>0</v>
      </c>
      <c r="DJ408" s="67">
        <f>SUMIFS('Inventory Matrix'!$E:$E,'Inventory Matrix'!$B:$B,$DJ$2,'Inventory Matrix'!$G:$G,$DM$2,'Inventory Matrix'!$C:$C,A408)</f>
        <v>0</v>
      </c>
      <c r="DK408" s="67">
        <f>SUMIFS('Inventory Matrix'!$E:$E,'Inventory Matrix'!$B:$B,$DK$2,'Inventory Matrix'!$G:$G,$DM$2,'Inventory Matrix'!$C:$C,A408)</f>
        <v>0</v>
      </c>
      <c r="DL408" s="67">
        <f>SUMIFS('Inventory Matrix'!$E:$E,'Inventory Matrix'!$B:$B,$DL$2,'Inventory Matrix'!$G:$G,$DM$2,'Inventory Matrix'!$C:$C,A408)</f>
        <v>0</v>
      </c>
      <c r="DM408" s="98">
        <f>SUMIFS('Inventory Matrix'!$E:$E,'Inventory Matrix'!$G:$G,$DM$2,'Inventory Matrix'!$C:$C,A408)</f>
        <v>0</v>
      </c>
      <c r="DN408" s="48"/>
      <c r="DO408" s="67">
        <f>SUMIFS('Inventory Matrix'!$E:$E,'Inventory Matrix'!$B:$B,$DO$2,'Inventory Matrix'!$G:$G,$DT$2,'Inventory Matrix'!$C:$C,A408)</f>
        <v>0</v>
      </c>
      <c r="DP408" s="67">
        <f>SUMIFS('Inventory Matrix'!$E:$E,'Inventory Matrix'!$B:$B,$DP$2,'Inventory Matrix'!$G:$G,$DT$2,'Inventory Matrix'!$C:$C,A408)</f>
        <v>0</v>
      </c>
      <c r="DQ408" s="67">
        <f>SUMIFS('Inventory Matrix'!$E:$E,'Inventory Matrix'!$B:$B,$DQ$2,'Inventory Matrix'!$G:$G,$DT$2,'Inventory Matrix'!$C:$C,A408)</f>
        <v>0</v>
      </c>
      <c r="DR408" s="67">
        <f>SUMIFS('Inventory Matrix'!$E:$E,'Inventory Matrix'!$B:$B,$DR$2,'Inventory Matrix'!$G:$G,$DT$2,'Inventory Matrix'!$C:$C,A408)</f>
        <v>0</v>
      </c>
      <c r="DS408" s="67">
        <f>SUMIFS('Inventory Matrix'!$E:$E,'Inventory Matrix'!$B:$B,$DS$2,'Inventory Matrix'!$G:$G,$DT$2,'Inventory Matrix'!$C:$C,A408)</f>
        <v>0</v>
      </c>
      <c r="DT408" s="98">
        <f>SUMIFS('Inventory Matrix'!$E:$E,'Inventory Matrix'!$G:$G,$DT$2,'Inventory Matrix'!$C:$C,A408)</f>
        <v>0</v>
      </c>
      <c r="DU408" s="44"/>
      <c r="DV408" s="67">
        <f>SUMIFS('Inventory Matrix'!$E:$E,'Inventory Matrix'!$B:$B,$DV$2,'Inventory Matrix'!$G:$G,$EA$2,'Inventory Matrix'!$C:$C,A408)</f>
        <v>0</v>
      </c>
      <c r="DW408" s="67">
        <f>SUMIFS('Inventory Matrix'!$E:$E,'Inventory Matrix'!$B:$B,$DW$2,'Inventory Matrix'!$G:$G,$EA$2,'Inventory Matrix'!$C:$C,A408)</f>
        <v>0</v>
      </c>
      <c r="DX408" s="67">
        <f>SUMIFS('Inventory Matrix'!$E:$E,'Inventory Matrix'!$B:$B,$DX$2,'Inventory Matrix'!$G:$G,$EA$2,'Inventory Matrix'!$C:$C,A408)</f>
        <v>0</v>
      </c>
      <c r="DY408" s="67">
        <f>SUMIFS('Inventory Matrix'!$E:$E,'Inventory Matrix'!$B:$B,$DY$2,'Inventory Matrix'!$G:$G,$EA$2,'Inventory Matrix'!$C:$C,A408)</f>
        <v>0</v>
      </c>
      <c r="DZ408" s="67">
        <f>SUMIFS('Inventory Matrix'!$E:$E,'Inventory Matrix'!$B:$B,$DZ$2,'Inventory Matrix'!$G:$G,$EA$2,'Inventory Matrix'!$C:$C,A408)</f>
        <v>0</v>
      </c>
      <c r="EA408" s="98">
        <f>SUMIFS('Inventory Matrix'!$E:$E,'Inventory Matrix'!$G:$G,$EA$2,'Inventory Matrix'!$C:$C,A408)</f>
        <v>0</v>
      </c>
      <c r="EB408" s="44"/>
      <c r="EC408" s="67">
        <f>SUMIFS('Inventory Matrix'!$E:$E,'Inventory Matrix'!$B:$B,$EC$2,'Inventory Matrix'!$G:$G,$EH$2,'Inventory Matrix'!$C:$C,A408)</f>
        <v>0</v>
      </c>
      <c r="ED408" s="67">
        <f>SUMIFS('Inventory Matrix'!$E:$E,'Inventory Matrix'!$B:$B,$ED$2,'Inventory Matrix'!$G:$G,$EH$2,'Inventory Matrix'!$C:$C,A408)</f>
        <v>0</v>
      </c>
      <c r="EE408" s="67">
        <f>SUMIFS('Inventory Matrix'!$E:$E,'Inventory Matrix'!$B:$B,$EE$2,'Inventory Matrix'!$G:$G,$EH$2,'Inventory Matrix'!$C:$C,A408)</f>
        <v>0</v>
      </c>
      <c r="EF408" s="67">
        <f>SUMIFS('Inventory Matrix'!$E:$E,'Inventory Matrix'!$B:$B,$EF$2,'Inventory Matrix'!$G:$G,$EH$2,'Inventory Matrix'!$C:$C,A408)</f>
        <v>0</v>
      </c>
      <c r="EG408" s="67">
        <f>SUMIFS('Inventory Matrix'!$E:$E,'Inventory Matrix'!$B:$B,$EG$2,'Inventory Matrix'!$G:$G,$EH$2,'Inventory Matrix'!$C:$C,A408)</f>
        <v>0</v>
      </c>
      <c r="EH408" s="98">
        <f>SUMIFS('Inventory Matrix'!$E:$E,'Inventory Matrix'!$G:$G,$EH$2,'Inventory Matrix'!$C:$C,A408)</f>
        <v>0</v>
      </c>
      <c r="EI408" s="44"/>
    </row>
    <row r="409" spans="1:139" ht="13" x14ac:dyDescent="0.15">
      <c r="A409" s="69" t="str">
        <f t="shared" si="49"/>
        <v>MHKG3</v>
      </c>
      <c r="B409" s="70" t="s">
        <v>2186</v>
      </c>
      <c r="C409" s="71" t="s">
        <v>2692</v>
      </c>
      <c r="D409" s="71" t="s">
        <v>2693</v>
      </c>
      <c r="E409" s="72">
        <f t="shared" si="50"/>
        <v>0</v>
      </c>
      <c r="F409" s="72">
        <f>SUMIFS(Stock!$D:$D,Stock!$C:$C,A409)</f>
        <v>0</v>
      </c>
      <c r="G409" s="73" t="e">
        <f t="shared" ca="1" si="51"/>
        <v>#REF!</v>
      </c>
      <c r="H409" s="74">
        <f t="shared" ca="1" si="52"/>
        <v>0</v>
      </c>
      <c r="I409" s="44"/>
      <c r="J409" s="69" t="e">
        <f ca="1">SUMIFS(#REF!,#REF!,A409,#REF!,$J$2)</f>
        <v>#REF!</v>
      </c>
      <c r="K409" s="69" t="e">
        <f ca="1">SUMIFS(#REF!,#REF!,A409,#REF!,$K$2)</f>
        <v>#REF!</v>
      </c>
      <c r="L409" s="69" t="e">
        <f ca="1">SUMIFS(#REF!,#REF!,A409,#REF!,$L$2)</f>
        <v>#REF!</v>
      </c>
      <c r="M409" s="69" t="e">
        <f ca="1">SUMIFS(#REF!,#REF!,A409,#REF!,$M$2)</f>
        <v>#REF!</v>
      </c>
      <c r="N409" s="69" t="e">
        <f ca="1">SUMIFS(#REF!,#REF!,A409,#REF!,$N$2)</f>
        <v>#REF!</v>
      </c>
      <c r="O409" s="69" t="e">
        <f ca="1">SUMIFS(#REF!,#REF!,A409,#REF!,$O$2)</f>
        <v>#REF!</v>
      </c>
      <c r="P409" s="69" t="e">
        <f ca="1">SUMIFS(#REF!,#REF!,A409,#REF!,$P$2)</f>
        <v>#REF!</v>
      </c>
      <c r="Q409" s="69" t="e">
        <f ca="1">SUMIFS(#REF!,#REF!,A409,#REF!,$Q$2)</f>
        <v>#REF!</v>
      </c>
      <c r="R409" s="69" t="e">
        <f ca="1">SUMIFS(#REF!,#REF!,A409,#REF!,$R$2)</f>
        <v>#REF!</v>
      </c>
      <c r="S409" s="69" t="e">
        <f ca="1">SUMIFS(#REF!,#REF!,A409,#REF!,$S$2)</f>
        <v>#REF!</v>
      </c>
      <c r="T409" s="75"/>
      <c r="U409" s="44"/>
      <c r="V409" s="46"/>
      <c r="W409" s="69" t="e">
        <f ca="1">SUMIFS(#REF!,#REF!,A409,#REF!,$W$2,#REF!,$AK$1)</f>
        <v>#REF!</v>
      </c>
      <c r="X409" s="69" t="e">
        <f ca="1">SUMIFS(#REF!,#REF!,A409,#REF!,$X$2,#REF!,$AK$1)</f>
        <v>#REF!</v>
      </c>
      <c r="Y409" s="69" t="e">
        <f ca="1">SUMIFS(#REF!,#REF!,A409,#REF!,$Y$2,#REF!,$AK$1)</f>
        <v>#REF!</v>
      </c>
      <c r="Z409" s="69" t="e">
        <f ca="1">SUMIFS(#REF!,#REF!,A409,#REF!,$Z$2,#REF!,$AK$1)</f>
        <v>#REF!</v>
      </c>
      <c r="AA409" s="69" t="e">
        <f ca="1">SUMIFS(#REF!,#REF!,A409,#REF!,$AA$2,#REF!,$AK$1)</f>
        <v>#REF!</v>
      </c>
      <c r="AB409" s="69" t="e">
        <f ca="1">SUMIFS(#REF!,#REF!,A409,#REF!,$AB$2,#REF!,$AK$1)</f>
        <v>#REF!</v>
      </c>
      <c r="AC409" s="48"/>
      <c r="AD409" s="76">
        <f>SUMIFS('Inventory Matrix'!$E:$E,'Inventory Matrix'!$G:$G,$AD$2,'Inventory Matrix'!$B:$B,$AK$1,'Inventory Matrix'!$C:$C,A409)</f>
        <v>0</v>
      </c>
      <c r="AE409" s="70">
        <f>SUMIFS('Inventory Matrix'!$E:$E,'Inventory Matrix'!$G:$G,$AE$2,'Inventory Matrix'!$B:$B,$AK$1,'Inventory Matrix'!$C:$C,A409)</f>
        <v>0</v>
      </c>
      <c r="AF409" s="70">
        <f>SUMIFS('Inventory Matrix'!$E:$E,'Inventory Matrix'!$G:$G,$AF$2,'Inventory Matrix'!$B:$B,$AK$1,'Inventory Matrix'!$C:$C,A409)</f>
        <v>0</v>
      </c>
      <c r="AG409" s="77">
        <f>SUMIFS('Inventory Matrix'!$E:$E,'Inventory Matrix'!$G:$G,$AG$2,'Inventory Matrix'!$B:$B,$AK$1,'Inventory Matrix'!$C:$C,A409)</f>
        <v>0</v>
      </c>
      <c r="AH409" s="167" t="str">
        <f t="shared" ca="1" si="53"/>
        <v>-</v>
      </c>
      <c r="AI409" s="168" t="str">
        <f t="shared" ca="1" si="54"/>
        <v>-</v>
      </c>
      <c r="AJ409" s="173">
        <f t="shared" ca="1" si="63"/>
        <v>0</v>
      </c>
      <c r="AK409" s="169">
        <f>SUMIFS(Stock!$D:$D,Stock!$A:$A,$AK$1,Stock!$C:$C,A409)</f>
        <v>0</v>
      </c>
      <c r="AL409" s="55"/>
      <c r="AM409" s="69" t="e">
        <f ca="1">SUMIFS(#REF!,#REF!,A409,#REF!,$AM$2,#REF!,$AZ$1)</f>
        <v>#REF!</v>
      </c>
      <c r="AN409" s="69" t="e">
        <f ca="1">SUMIFS(#REF!,#REF!,A409,#REF!,$AN$2,#REF!,$AZ$1)</f>
        <v>#REF!</v>
      </c>
      <c r="AO409" s="69" t="e">
        <f ca="1">SUMIFS(#REF!,#REF!,A409,#REF!,$AO$2,#REF!,$AZ$1)</f>
        <v>#REF!</v>
      </c>
      <c r="AP409" s="69" t="e">
        <f ca="1">SUMIFS(#REF!,#REF!,A409,#REF!,$AP$2,#REF!,$AZ$1)</f>
        <v>#REF!</v>
      </c>
      <c r="AQ409" s="69" t="e">
        <f ca="1">SUMIFS(#REF!,#REF!,A409,#REF!,$AQ$2,#REF!,$AZ$1)</f>
        <v>#REF!</v>
      </c>
      <c r="AR409" s="69" t="e">
        <f ca="1">SUMIFS(#REF!,#REF!,A409,#REF!,$AR$2,#REF!,$AZ$1)</f>
        <v>#REF!</v>
      </c>
      <c r="AS409" s="81"/>
      <c r="AT409" s="82">
        <f>SUMIFS('Inventory Matrix'!$E:$E,'Inventory Matrix'!$G:$G,$AT$2,'Inventory Matrix'!$B:$B,$AZ$1,'Inventory Matrix'!$C:$C,A409)</f>
        <v>0</v>
      </c>
      <c r="AU409" s="82">
        <f>SUMIFS('Inventory Matrix'!$E:$E,'Inventory Matrix'!$G:$G,$AU$2,'Inventory Matrix'!$B:$B,$AZ$1,'Inventory Matrix'!$C:$C,A409)</f>
        <v>0</v>
      </c>
      <c r="AV409" s="82">
        <f>SUMIFS('Inventory Matrix'!$E:$E,'Inventory Matrix'!$G:$G,$AV$2,'Inventory Matrix'!$B:$B,$AZ$1,'Inventory Matrix'!$C:$C,A409)</f>
        <v>0</v>
      </c>
      <c r="AW409" s="83">
        <f>SUMIFS('Inventory Matrix'!$E:$E,'Inventory Matrix'!$G:$G,$AW$2,'Inventory Matrix'!$B:$B,$AZ$1,'Inventory Matrix'!$C:$C,A409)</f>
        <v>0</v>
      </c>
      <c r="AX409" s="85" t="str">
        <f t="shared" ca="1" si="55"/>
        <v>-</v>
      </c>
      <c r="AY409" s="88">
        <f t="shared" ca="1" si="56"/>
        <v>0</v>
      </c>
      <c r="AZ409" s="87">
        <f>SUMIFS(Stock!$D:$D,Stock!$A:$A,$AZ$1,Stock!$C:$C,A409)</f>
        <v>0</v>
      </c>
      <c r="BA409" s="55"/>
      <c r="BB409" s="69" t="e">
        <f ca="1">SUMIFS(#REF!,#REF!,A409,#REF!,$BB$2,#REF!,$BO$1)</f>
        <v>#REF!</v>
      </c>
      <c r="BC409" s="69" t="e">
        <f ca="1">SUMIFS(#REF!,#REF!,A409,#REF!,$BC$2,#REF!,$BO$1)</f>
        <v>#REF!</v>
      </c>
      <c r="BD409" s="69" t="e">
        <f ca="1">SUMIFS(#REF!,#REF!,A409,#REF!,$BD$2,#REF!,$BO$1)</f>
        <v>#REF!</v>
      </c>
      <c r="BE409" s="69" t="e">
        <f ca="1">SUMIFS(#REF!,#REF!,A409,#REF!,$BE$2,#REF!,$BO$1)</f>
        <v>#REF!</v>
      </c>
      <c r="BF409" s="69" t="e">
        <f ca="1">SUMIFS(#REF!,#REF!,A409,#REF!,$BF$2,#REF!,$BO$1)</f>
        <v>#REF!</v>
      </c>
      <c r="BG409" s="69" t="e">
        <f ca="1">SUMIFS(#REF!,#REF!,A409,#REF!,$BG$2,#REF!,$BO$1)</f>
        <v>#REF!</v>
      </c>
      <c r="BH409" s="60"/>
      <c r="BI409" s="82">
        <f>SUMIFS('Inventory Matrix'!$E:$E,'Inventory Matrix'!$G:$G,$BI$2,'Inventory Matrix'!$B:$B,$BO$1,'Inventory Matrix'!$C:$C,A409)</f>
        <v>0</v>
      </c>
      <c r="BJ409" s="82">
        <f>SUMIFS('Inventory Matrix'!$E:$E,'Inventory Matrix'!$G:$G,$BJ$2,'Inventory Matrix'!$B:$B,$BO$1,'Inventory Matrix'!$C:$C,A409)</f>
        <v>0</v>
      </c>
      <c r="BK409" s="82">
        <f>SUMIFS('Inventory Matrix'!$E:$E,'Inventory Matrix'!$G:$G,$BK$2,'Inventory Matrix'!$B:$B,$BO$1,'Inventory Matrix'!$C:$C,A409)</f>
        <v>0</v>
      </c>
      <c r="BL409" s="83">
        <f>SUMIFS('Inventory Matrix'!$E:$E,'Inventory Matrix'!$G:$G,$BL$2,'Inventory Matrix'!$B:$B,$BO$1,'Inventory Matrix'!$C:$C,A409)</f>
        <v>0</v>
      </c>
      <c r="BM409" s="85" t="str">
        <f t="shared" ca="1" si="57"/>
        <v>-</v>
      </c>
      <c r="BN409" s="86">
        <f t="shared" ca="1" si="58"/>
        <v>0</v>
      </c>
      <c r="BO409" s="87">
        <f>SUMIFS(Stock!$D:$D,Stock!$A:$A,$BO$1,Stock!$C:$C,A409)</f>
        <v>0</v>
      </c>
      <c r="BP409" s="55"/>
      <c r="BQ409" s="69" t="e">
        <f ca="1">SUMIFS(#REF!,#REF!,A409,#REF!,$BQ$2,#REF!,$CD$1)</f>
        <v>#REF!</v>
      </c>
      <c r="BR409" s="69" t="e">
        <f ca="1">SUMIFS(#REF!,#REF!,A409,#REF!,$BR$2,#REF!,$CD$1)</f>
        <v>#REF!</v>
      </c>
      <c r="BS409" s="69" t="e">
        <f ca="1">SUMIFS(#REF!,#REF!,A409,#REF!,$BS$2,#REF!,$CD$1)</f>
        <v>#REF!</v>
      </c>
      <c r="BT409" s="69" t="e">
        <f ca="1">SUMIFS(#REF!,#REF!,A409,#REF!,$BT$2,#REF!,$CD$1)</f>
        <v>#REF!</v>
      </c>
      <c r="BU409" s="69" t="e">
        <f ca="1">SUMIFS(#REF!,#REF!,A409,#REF!,$BU$2,#REF!,$CD$1)</f>
        <v>#REF!</v>
      </c>
      <c r="BV409" s="69" t="e">
        <f ca="1">SUMIFS(#REF!,#REF!,A409,#REF!,$BV$2,#REF!,$CD$1)</f>
        <v>#REF!</v>
      </c>
      <c r="BW409" s="60"/>
      <c r="BX409" s="82">
        <f>SUMIFS('Inventory Matrix'!$E:$E,'Inventory Matrix'!$G:$G,$BX$2,'Inventory Matrix'!$B:$B,$CD$1,'Inventory Matrix'!$C:$C,A409)</f>
        <v>0</v>
      </c>
      <c r="BY409" s="82">
        <f>SUMIFS('Inventory Matrix'!$E:$E,'Inventory Matrix'!$G:$G,$BY$2,'Inventory Matrix'!$B:$B,$CD$1,'Inventory Matrix'!$C:$C,A409)</f>
        <v>0</v>
      </c>
      <c r="BZ409" s="82">
        <f>SUMIFS('Inventory Matrix'!$E:$E,'Inventory Matrix'!$G:$G,$BZ$2,'Inventory Matrix'!$B:$B,$CD$1,'Inventory Matrix'!$C:$C,A409)</f>
        <v>0</v>
      </c>
      <c r="CA409" s="83">
        <f>SUMIFS('Inventory Matrix'!$E:$E,'Inventory Matrix'!$G:$G,$CA$2,'Inventory Matrix'!$B:$B,$CD$1,'Inventory Matrix'!$C:$C,A409)</f>
        <v>0</v>
      </c>
      <c r="CB409" s="85" t="str">
        <f t="shared" ca="1" si="59"/>
        <v>-</v>
      </c>
      <c r="CC409" s="88">
        <f t="shared" ca="1" si="60"/>
        <v>0</v>
      </c>
      <c r="CD409" s="87">
        <f>SUMIFS(Stock!$D:$D,Stock!$A:$A,$CD$1,Stock!$C:$C,A409)</f>
        <v>0</v>
      </c>
      <c r="CE409" s="55"/>
      <c r="CF409" s="69" t="e">
        <f ca="1">SUMIFS(#REF!,#REF!,A409,#REF!,$CF$2,#REF!,$CS$1)</f>
        <v>#REF!</v>
      </c>
      <c r="CG409" s="69" t="e">
        <f ca="1">SUMIFS(#REF!,#REF!,A409,#REF!,$CG$2,#REF!,$CS$1)</f>
        <v>#REF!</v>
      </c>
      <c r="CH409" s="69" t="e">
        <f ca="1">SUMIFS(#REF!,#REF!,A409,#REF!,$CH$2,#REF!,$CS$1)</f>
        <v>#REF!</v>
      </c>
      <c r="CI409" s="69" t="e">
        <f ca="1">SUMIFS(#REF!,#REF!,A409,#REF!,$CI$2,#REF!,$CS$1)</f>
        <v>#REF!</v>
      </c>
      <c r="CJ409" s="69" t="e">
        <f ca="1">SUMIFS(#REF!,#REF!,A409,#REF!,$CJ$2,#REF!,$CS$1)</f>
        <v>#REF!</v>
      </c>
      <c r="CK409" s="69" t="e">
        <f ca="1">SUMIFS(#REF!,#REF!,A409,#REF!,$CK$2,#REF!,$CS$1)</f>
        <v>#REF!</v>
      </c>
      <c r="CL409" s="60"/>
      <c r="CM409" s="82">
        <f>SUMIFS('Inventory Matrix'!$E:$E,'Inventory Matrix'!$G:$G,$CM$2,'Inventory Matrix'!$B:$B,$CD$1,'Inventory Matrix'!$C:$C,A409)</f>
        <v>0</v>
      </c>
      <c r="CN409" s="82">
        <f>SUMIFS('Inventory Matrix'!$E:$E,'Inventory Matrix'!$G:$G,$CN$2,'Inventory Matrix'!$B:$B,$CD$1,'Inventory Matrix'!$C:$C,A409)</f>
        <v>0</v>
      </c>
      <c r="CO409" s="82">
        <f>SUMIFS('Inventory Matrix'!$E:$E,'Inventory Matrix'!$G:$G,$CO$2,'Inventory Matrix'!$B:$B,$CD$1,'Inventory Matrix'!$C:$C,A409)</f>
        <v>0</v>
      </c>
      <c r="CP409" s="83">
        <f>SUMIFS('Inventory Matrix'!$E:$E,'Inventory Matrix'!$G:$G,$CP$2,'Inventory Matrix'!$B:$B,$CD$1,'Inventory Matrix'!$C:$C,A409)</f>
        <v>0</v>
      </c>
      <c r="CQ409" s="85" t="str">
        <f t="shared" ca="1" si="61"/>
        <v>-</v>
      </c>
      <c r="CR409" s="88">
        <f t="shared" ca="1" si="62"/>
        <v>0</v>
      </c>
      <c r="CS409" s="87">
        <f>SUMIFS(Stock!$D:$D,Stock!$A:$A,$CS$1,Stock!$C:$C,A409)</f>
        <v>0</v>
      </c>
      <c r="CT409" s="64"/>
      <c r="CU409" s="89">
        <f>SUMIFS(Stock!$D:$D,Stock!$A:$A,$CU$1,Stock!$C:$C,A409)</f>
        <v>0</v>
      </c>
      <c r="CV409" s="64"/>
      <c r="CW409" s="69" t="e">
        <f ca="1">SUMIFS(#REF!,#REF!,A409,#REF!,$CW$2,#REF!,$DC$1)</f>
        <v>#REF!</v>
      </c>
      <c r="CX409" s="69" t="e">
        <f ca="1">SUMIFS(#REF!,#REF!,A409,#REF!,$CX$2,#REF!,$DC$1)</f>
        <v>#REF!</v>
      </c>
      <c r="CY409" s="69" t="e">
        <f ca="1">SUMIFS(#REF!,#REF!,A409,#REF!,$CY$2,#REF!,$DC$1)</f>
        <v>#REF!</v>
      </c>
      <c r="CZ409" s="69" t="e">
        <f ca="1">SUMIFS(#REF!,#REF!,A409,#REF!,$CZ$2,#REF!,$DC$1)</f>
        <v>#REF!</v>
      </c>
      <c r="DA409" s="69" t="e">
        <f ca="1">SUMIFS(#REF!,#REF!,A409,#REF!,$DA$2,#REF!,$DC$1)</f>
        <v>#REF!</v>
      </c>
      <c r="DB409" s="69" t="e">
        <f ca="1">SUMIFS(#REF!,#REF!,A409,#REF!,$DB$2,#REF!,$DC$1)</f>
        <v>#REF!</v>
      </c>
      <c r="DC409" s="89">
        <f>SUMIFS(Stock!$D:$D,Stock!$A:$A,$DC$1,Stock!$C:$C,A409)</f>
        <v>0</v>
      </c>
      <c r="DD409" s="89">
        <f>SUMIFS(Stock!$D:$D,Stock!$A:$A,$DD$1,Stock!$C:$C,A409)</f>
        <v>0</v>
      </c>
      <c r="DE409" s="89">
        <f>SUMIFS(Stock!$D:$D,Stock!$A:$A,$DE$1,Stock!$C:$C,A409)</f>
        <v>0</v>
      </c>
      <c r="DF409" s="66"/>
      <c r="DG409" s="66"/>
      <c r="DH409" s="90">
        <f>SUMIFS('Inventory Matrix'!$E:$E,'Inventory Matrix'!$B:$B,$DH$2,'Inventory Matrix'!$G:$G,$DM$2,'Inventory Matrix'!$C:$C,A409)</f>
        <v>0</v>
      </c>
      <c r="DI409" s="90">
        <f>SUMIFS('Inventory Matrix'!$E:$E,'Inventory Matrix'!$B:$B,$DI$2,'Inventory Matrix'!$G:$G,$DM$2,'Inventory Matrix'!$C:$C,A409)</f>
        <v>0</v>
      </c>
      <c r="DJ409" s="90">
        <f>SUMIFS('Inventory Matrix'!$E:$E,'Inventory Matrix'!$B:$B,$DJ$2,'Inventory Matrix'!$G:$G,$DM$2,'Inventory Matrix'!$C:$C,A409)</f>
        <v>0</v>
      </c>
      <c r="DK409" s="90">
        <f>SUMIFS('Inventory Matrix'!$E:$E,'Inventory Matrix'!$B:$B,$DK$2,'Inventory Matrix'!$G:$G,$DM$2,'Inventory Matrix'!$C:$C,A409)</f>
        <v>0</v>
      </c>
      <c r="DL409" s="90">
        <f>SUMIFS('Inventory Matrix'!$E:$E,'Inventory Matrix'!$B:$B,$DL$2,'Inventory Matrix'!$G:$G,$DM$2,'Inventory Matrix'!$C:$C,A409)</f>
        <v>0</v>
      </c>
      <c r="DM409" s="91">
        <f>SUMIFS('Inventory Matrix'!$E:$E,'Inventory Matrix'!$G:$G,$DM$2,'Inventory Matrix'!$C:$C,A409)</f>
        <v>0</v>
      </c>
      <c r="DN409" s="48"/>
      <c r="DO409" s="90">
        <f>SUMIFS('Inventory Matrix'!$E:$E,'Inventory Matrix'!$B:$B,$DO$2,'Inventory Matrix'!$G:$G,$DT$2,'Inventory Matrix'!$C:$C,A409)</f>
        <v>0</v>
      </c>
      <c r="DP409" s="90">
        <f>SUMIFS('Inventory Matrix'!$E:$E,'Inventory Matrix'!$B:$B,$DP$2,'Inventory Matrix'!$G:$G,$DT$2,'Inventory Matrix'!$C:$C,A409)</f>
        <v>0</v>
      </c>
      <c r="DQ409" s="90">
        <f>SUMIFS('Inventory Matrix'!$E:$E,'Inventory Matrix'!$B:$B,$DQ$2,'Inventory Matrix'!$G:$G,$DT$2,'Inventory Matrix'!$C:$C,A409)</f>
        <v>0</v>
      </c>
      <c r="DR409" s="90">
        <f>SUMIFS('Inventory Matrix'!$E:$E,'Inventory Matrix'!$B:$B,$DR$2,'Inventory Matrix'!$G:$G,$DT$2,'Inventory Matrix'!$C:$C,A409)</f>
        <v>0</v>
      </c>
      <c r="DS409" s="90">
        <f>SUMIFS('Inventory Matrix'!$E:$E,'Inventory Matrix'!$B:$B,$DS$2,'Inventory Matrix'!$G:$G,$DT$2,'Inventory Matrix'!$C:$C,A409)</f>
        <v>0</v>
      </c>
      <c r="DT409" s="91">
        <f>SUMIFS('Inventory Matrix'!$E:$E,'Inventory Matrix'!$G:$G,$DT$2,'Inventory Matrix'!$C:$C,A409)</f>
        <v>0</v>
      </c>
      <c r="DU409" s="44"/>
      <c r="DV409" s="90">
        <f>SUMIFS('Inventory Matrix'!$E:$E,'Inventory Matrix'!$B:$B,$DV$2,'Inventory Matrix'!$G:$G,$EA$2,'Inventory Matrix'!$C:$C,A409)</f>
        <v>0</v>
      </c>
      <c r="DW409" s="90">
        <f>SUMIFS('Inventory Matrix'!$E:$E,'Inventory Matrix'!$B:$B,$DW$2,'Inventory Matrix'!$G:$G,$EA$2,'Inventory Matrix'!$C:$C,A409)</f>
        <v>0</v>
      </c>
      <c r="DX409" s="90">
        <f>SUMIFS('Inventory Matrix'!$E:$E,'Inventory Matrix'!$B:$B,$DX$2,'Inventory Matrix'!$G:$G,$EA$2,'Inventory Matrix'!$C:$C,A409)</f>
        <v>0</v>
      </c>
      <c r="DY409" s="90">
        <f>SUMIFS('Inventory Matrix'!$E:$E,'Inventory Matrix'!$B:$B,$DY$2,'Inventory Matrix'!$G:$G,$EA$2,'Inventory Matrix'!$C:$C,A409)</f>
        <v>0</v>
      </c>
      <c r="DZ409" s="90">
        <f>SUMIFS('Inventory Matrix'!$E:$E,'Inventory Matrix'!$B:$B,$DZ$2,'Inventory Matrix'!$G:$G,$EA$2,'Inventory Matrix'!$C:$C,A409)</f>
        <v>0</v>
      </c>
      <c r="EA409" s="91">
        <f>SUMIFS('Inventory Matrix'!$E:$E,'Inventory Matrix'!$G:$G,$EA$2,'Inventory Matrix'!$C:$C,A409)</f>
        <v>0</v>
      </c>
      <c r="EB409" s="44"/>
      <c r="EC409" s="90">
        <f>SUMIFS('Inventory Matrix'!$E:$E,'Inventory Matrix'!$B:$B,$EC$2,'Inventory Matrix'!$G:$G,$EH$2,'Inventory Matrix'!$C:$C,A409)</f>
        <v>0</v>
      </c>
      <c r="ED409" s="90">
        <f>SUMIFS('Inventory Matrix'!$E:$E,'Inventory Matrix'!$B:$B,$ED$2,'Inventory Matrix'!$G:$G,$EH$2,'Inventory Matrix'!$C:$C,A409)</f>
        <v>0</v>
      </c>
      <c r="EE409" s="90">
        <f>SUMIFS('Inventory Matrix'!$E:$E,'Inventory Matrix'!$B:$B,$EE$2,'Inventory Matrix'!$G:$G,$EH$2,'Inventory Matrix'!$C:$C,A409)</f>
        <v>0</v>
      </c>
      <c r="EF409" s="90">
        <f>SUMIFS('Inventory Matrix'!$E:$E,'Inventory Matrix'!$B:$B,$EF$2,'Inventory Matrix'!$G:$G,$EH$2,'Inventory Matrix'!$C:$C,A409)</f>
        <v>0</v>
      </c>
      <c r="EG409" s="90">
        <f>SUMIFS('Inventory Matrix'!$E:$E,'Inventory Matrix'!$B:$B,$EG$2,'Inventory Matrix'!$G:$G,$EH$2,'Inventory Matrix'!$C:$C,A409)</f>
        <v>0</v>
      </c>
      <c r="EH409" s="91">
        <f>SUMIFS('Inventory Matrix'!$E:$E,'Inventory Matrix'!$G:$G,$EH$2,'Inventory Matrix'!$C:$C,A409)</f>
        <v>0</v>
      </c>
      <c r="EI409" s="44"/>
    </row>
    <row r="410" spans="1:139" ht="13" x14ac:dyDescent="0.15">
      <c r="A410" s="38" t="str">
        <f t="shared" si="49"/>
        <v>MM003</v>
      </c>
      <c r="B410" s="39" t="s">
        <v>2285</v>
      </c>
      <c r="C410" s="40" t="s">
        <v>2694</v>
      </c>
      <c r="D410" s="40" t="s">
        <v>2695</v>
      </c>
      <c r="E410" s="41">
        <f t="shared" si="50"/>
        <v>0</v>
      </c>
      <c r="F410" s="41">
        <f>SUMIFS(Stock!$D:$D,Stock!$C:$C,A410)</f>
        <v>0</v>
      </c>
      <c r="G410" s="42" t="e">
        <f t="shared" ca="1" si="51"/>
        <v>#REF!</v>
      </c>
      <c r="H410" s="43">
        <f t="shared" ca="1" si="52"/>
        <v>0</v>
      </c>
      <c r="I410" s="44"/>
      <c r="J410" s="38" t="e">
        <f ca="1">SUMIFS(#REF!,#REF!,A410,#REF!,$J$2)</f>
        <v>#REF!</v>
      </c>
      <c r="K410" s="38" t="e">
        <f ca="1">SUMIFS(#REF!,#REF!,A410,#REF!,$K$2)</f>
        <v>#REF!</v>
      </c>
      <c r="L410" s="38" t="e">
        <f ca="1">SUMIFS(#REF!,#REF!,A410,#REF!,$L$2)</f>
        <v>#REF!</v>
      </c>
      <c r="M410" s="38" t="e">
        <f ca="1">SUMIFS(#REF!,#REF!,A410,#REF!,$M$2)</f>
        <v>#REF!</v>
      </c>
      <c r="N410" s="38" t="e">
        <f ca="1">SUMIFS(#REF!,#REF!,A410,#REF!,$N$2)</f>
        <v>#REF!</v>
      </c>
      <c r="O410" s="38" t="e">
        <f ca="1">SUMIFS(#REF!,#REF!,A410,#REF!,$O$2)</f>
        <v>#REF!</v>
      </c>
      <c r="P410" s="38" t="e">
        <f ca="1">SUMIFS(#REF!,#REF!,A410,#REF!,$P$2)</f>
        <v>#REF!</v>
      </c>
      <c r="Q410" s="38" t="e">
        <f ca="1">SUMIFS(#REF!,#REF!,A410,#REF!,$Q$2)</f>
        <v>#REF!</v>
      </c>
      <c r="R410" s="38" t="e">
        <f ca="1">SUMIFS(#REF!,#REF!,A410,#REF!,$R$2)</f>
        <v>#REF!</v>
      </c>
      <c r="S410" s="38" t="e">
        <f ca="1">SUMIFS(#REF!,#REF!,A410,#REF!,$S$2)</f>
        <v>#REF!</v>
      </c>
      <c r="T410" s="45"/>
      <c r="U410" s="44"/>
      <c r="V410" s="46"/>
      <c r="W410" s="38" t="e">
        <f ca="1">SUMIFS(#REF!,#REF!,A410,#REF!,$W$2,#REF!,$AK$1)</f>
        <v>#REF!</v>
      </c>
      <c r="X410" s="38" t="e">
        <f ca="1">SUMIFS(#REF!,#REF!,A410,#REF!,$X$2,#REF!,$AK$1)</f>
        <v>#REF!</v>
      </c>
      <c r="Y410" s="38" t="e">
        <f ca="1">SUMIFS(#REF!,#REF!,A410,#REF!,$Y$2,#REF!,$AK$1)</f>
        <v>#REF!</v>
      </c>
      <c r="Z410" s="38" t="e">
        <f ca="1">SUMIFS(#REF!,#REF!,A410,#REF!,$Z$2,#REF!,$AK$1)</f>
        <v>#REF!</v>
      </c>
      <c r="AA410" s="38" t="e">
        <f ca="1">SUMIFS(#REF!,#REF!,A410,#REF!,$AA$2,#REF!,$AK$1)</f>
        <v>#REF!</v>
      </c>
      <c r="AB410" s="38" t="e">
        <f ca="1">SUMIFS(#REF!,#REF!,A410,#REF!,$AB$2,#REF!,$AK$1)</f>
        <v>#REF!</v>
      </c>
      <c r="AC410" s="48"/>
      <c r="AD410" s="92">
        <f>SUMIFS('Inventory Matrix'!$E:$E,'Inventory Matrix'!$G:$G,$AD$2,'Inventory Matrix'!$B:$B,$AK$1,'Inventory Matrix'!$C:$C,A410)</f>
        <v>0</v>
      </c>
      <c r="AE410" s="39">
        <f>SUMIFS('Inventory Matrix'!$E:$E,'Inventory Matrix'!$G:$G,$AE$2,'Inventory Matrix'!$B:$B,$AK$1,'Inventory Matrix'!$C:$C,A410)</f>
        <v>0</v>
      </c>
      <c r="AF410" s="39">
        <f>SUMIFS('Inventory Matrix'!$E:$E,'Inventory Matrix'!$G:$G,$AF$2,'Inventory Matrix'!$B:$B,$AK$1,'Inventory Matrix'!$C:$C,A410)</f>
        <v>0</v>
      </c>
      <c r="AG410" s="93">
        <f>SUMIFS('Inventory Matrix'!$E:$E,'Inventory Matrix'!$G:$G,$AG$2,'Inventory Matrix'!$B:$B,$AK$1,'Inventory Matrix'!$C:$C,A410)</f>
        <v>0</v>
      </c>
      <c r="AH410" s="170" t="str">
        <f t="shared" ca="1" si="53"/>
        <v>-</v>
      </c>
      <c r="AI410" s="171" t="str">
        <f t="shared" ca="1" si="54"/>
        <v>-</v>
      </c>
      <c r="AJ410" s="174">
        <f t="shared" ca="1" si="63"/>
        <v>0</v>
      </c>
      <c r="AK410" s="172">
        <f>SUMIFS(Stock!$D:$D,Stock!$A:$A,$AK$1,Stock!$C:$C,A410)</f>
        <v>0</v>
      </c>
      <c r="AL410" s="55"/>
      <c r="AM410" s="38" t="e">
        <f ca="1">SUMIFS(#REF!,#REF!,A410,#REF!,$AM$2,#REF!,$AZ$1)</f>
        <v>#REF!</v>
      </c>
      <c r="AN410" s="38" t="e">
        <f ca="1">SUMIFS(#REF!,#REF!,A410,#REF!,$AN$2,#REF!,$AZ$1)</f>
        <v>#REF!</v>
      </c>
      <c r="AO410" s="38" t="e">
        <f ca="1">SUMIFS(#REF!,#REF!,A410,#REF!,$AO$2,#REF!,$AZ$1)</f>
        <v>#REF!</v>
      </c>
      <c r="AP410" s="38" t="e">
        <f ca="1">SUMIFS(#REF!,#REF!,A410,#REF!,$AP$2,#REF!,$AZ$1)</f>
        <v>#REF!</v>
      </c>
      <c r="AQ410" s="38" t="e">
        <f ca="1">SUMIFS(#REF!,#REF!,A410,#REF!,$AQ$2,#REF!,$AZ$1)</f>
        <v>#REF!</v>
      </c>
      <c r="AR410" s="38" t="e">
        <f ca="1">SUMIFS(#REF!,#REF!,A410,#REF!,$AR$2,#REF!,$AZ$1)</f>
        <v>#REF!</v>
      </c>
      <c r="AS410" s="81"/>
      <c r="AT410" s="49">
        <f>SUMIFS('Inventory Matrix'!$E:$E,'Inventory Matrix'!$G:$G,$AT$2,'Inventory Matrix'!$B:$B,$AZ$1,'Inventory Matrix'!$C:$C,A410)</f>
        <v>0</v>
      </c>
      <c r="AU410" s="49">
        <f>SUMIFS('Inventory Matrix'!$E:$E,'Inventory Matrix'!$G:$G,$AU$2,'Inventory Matrix'!$B:$B,$AZ$1,'Inventory Matrix'!$C:$C,A410)</f>
        <v>0</v>
      </c>
      <c r="AV410" s="49">
        <f>SUMIFS('Inventory Matrix'!$E:$E,'Inventory Matrix'!$G:$G,$AV$2,'Inventory Matrix'!$B:$B,$AZ$1,'Inventory Matrix'!$C:$C,A410)</f>
        <v>0</v>
      </c>
      <c r="AW410" s="57">
        <f>SUMIFS('Inventory Matrix'!$E:$E,'Inventory Matrix'!$G:$G,$AW$2,'Inventory Matrix'!$B:$B,$AZ$1,'Inventory Matrix'!$C:$C,A410)</f>
        <v>0</v>
      </c>
      <c r="AX410" s="96" t="str">
        <f t="shared" ca="1" si="55"/>
        <v>-</v>
      </c>
      <c r="AY410" s="63">
        <f t="shared" ca="1" si="56"/>
        <v>0</v>
      </c>
      <c r="AZ410" s="97">
        <f>SUMIFS(Stock!$D:$D,Stock!$A:$A,$AZ$1,Stock!$C:$C,A410)</f>
        <v>0</v>
      </c>
      <c r="BA410" s="55"/>
      <c r="BB410" s="38" t="e">
        <f ca="1">SUMIFS(#REF!,#REF!,A410,#REF!,$BB$2,#REF!,$BO$1)</f>
        <v>#REF!</v>
      </c>
      <c r="BC410" s="38" t="e">
        <f ca="1">SUMIFS(#REF!,#REF!,A410,#REF!,$BC$2,#REF!,$BO$1)</f>
        <v>#REF!</v>
      </c>
      <c r="BD410" s="38" t="e">
        <f ca="1">SUMIFS(#REF!,#REF!,A410,#REF!,$BD$2,#REF!,$BO$1)</f>
        <v>#REF!</v>
      </c>
      <c r="BE410" s="38" t="e">
        <f ca="1">SUMIFS(#REF!,#REF!,A410,#REF!,$BE$2,#REF!,$BO$1)</f>
        <v>#REF!</v>
      </c>
      <c r="BF410" s="38" t="e">
        <f ca="1">SUMIFS(#REF!,#REF!,A410,#REF!,$BF$2,#REF!,$BO$1)</f>
        <v>#REF!</v>
      </c>
      <c r="BG410" s="38" t="e">
        <f ca="1">SUMIFS(#REF!,#REF!,A410,#REF!,$BG$2,#REF!,$BO$1)</f>
        <v>#REF!</v>
      </c>
      <c r="BH410" s="60"/>
      <c r="BI410" s="49">
        <f>SUMIFS('Inventory Matrix'!$E:$E,'Inventory Matrix'!$G:$G,$BI$2,'Inventory Matrix'!$B:$B,$BO$1,'Inventory Matrix'!$C:$C,A410)</f>
        <v>0</v>
      </c>
      <c r="BJ410" s="49">
        <f>SUMIFS('Inventory Matrix'!$E:$E,'Inventory Matrix'!$G:$G,$BJ$2,'Inventory Matrix'!$B:$B,$BO$1,'Inventory Matrix'!$C:$C,A410)</f>
        <v>0</v>
      </c>
      <c r="BK410" s="49">
        <f>SUMIFS('Inventory Matrix'!$E:$E,'Inventory Matrix'!$G:$G,$BK$2,'Inventory Matrix'!$B:$B,$BO$1,'Inventory Matrix'!$C:$C,A410)</f>
        <v>0</v>
      </c>
      <c r="BL410" s="57">
        <f>SUMIFS('Inventory Matrix'!$E:$E,'Inventory Matrix'!$G:$G,$BL$2,'Inventory Matrix'!$B:$B,$BO$1,'Inventory Matrix'!$C:$C,A410)</f>
        <v>0</v>
      </c>
      <c r="BM410" s="96" t="str">
        <f t="shared" ca="1" si="57"/>
        <v>-</v>
      </c>
      <c r="BN410" s="62">
        <f t="shared" ca="1" si="58"/>
        <v>0</v>
      </c>
      <c r="BO410" s="97">
        <f>SUMIFS(Stock!$D:$D,Stock!$A:$A,$BO$1,Stock!$C:$C,A410)</f>
        <v>0</v>
      </c>
      <c r="BP410" s="55"/>
      <c r="BQ410" s="38" t="e">
        <f ca="1">SUMIFS(#REF!,#REF!,A410,#REF!,$BQ$2,#REF!,$CD$1)</f>
        <v>#REF!</v>
      </c>
      <c r="BR410" s="38" t="e">
        <f ca="1">SUMIFS(#REF!,#REF!,A410,#REF!,$BR$2,#REF!,$CD$1)</f>
        <v>#REF!</v>
      </c>
      <c r="BS410" s="38" t="e">
        <f ca="1">SUMIFS(#REF!,#REF!,A410,#REF!,$BS$2,#REF!,$CD$1)</f>
        <v>#REF!</v>
      </c>
      <c r="BT410" s="38" t="e">
        <f ca="1">SUMIFS(#REF!,#REF!,A410,#REF!,$BT$2,#REF!,$CD$1)</f>
        <v>#REF!</v>
      </c>
      <c r="BU410" s="38" t="e">
        <f ca="1">SUMIFS(#REF!,#REF!,A410,#REF!,$BU$2,#REF!,$CD$1)</f>
        <v>#REF!</v>
      </c>
      <c r="BV410" s="38" t="e">
        <f ca="1">SUMIFS(#REF!,#REF!,A410,#REF!,$BV$2,#REF!,$CD$1)</f>
        <v>#REF!</v>
      </c>
      <c r="BW410" s="60"/>
      <c r="BX410" s="49">
        <f>SUMIFS('Inventory Matrix'!$E:$E,'Inventory Matrix'!$G:$G,$BX$2,'Inventory Matrix'!$B:$B,$CD$1,'Inventory Matrix'!$C:$C,A410)</f>
        <v>0</v>
      </c>
      <c r="BY410" s="49">
        <f>SUMIFS('Inventory Matrix'!$E:$E,'Inventory Matrix'!$G:$G,$BY$2,'Inventory Matrix'!$B:$B,$CD$1,'Inventory Matrix'!$C:$C,A410)</f>
        <v>0</v>
      </c>
      <c r="BZ410" s="49">
        <f>SUMIFS('Inventory Matrix'!$E:$E,'Inventory Matrix'!$G:$G,$BZ$2,'Inventory Matrix'!$B:$B,$CD$1,'Inventory Matrix'!$C:$C,A410)</f>
        <v>0</v>
      </c>
      <c r="CA410" s="57">
        <f>SUMIFS('Inventory Matrix'!$E:$E,'Inventory Matrix'!$G:$G,$CA$2,'Inventory Matrix'!$B:$B,$CD$1,'Inventory Matrix'!$C:$C,A410)</f>
        <v>0</v>
      </c>
      <c r="CB410" s="96" t="str">
        <f t="shared" ca="1" si="59"/>
        <v>-</v>
      </c>
      <c r="CC410" s="63">
        <f t="shared" ca="1" si="60"/>
        <v>0</v>
      </c>
      <c r="CD410" s="97">
        <f>SUMIFS(Stock!$D:$D,Stock!$A:$A,$CD$1,Stock!$C:$C,A410)</f>
        <v>0</v>
      </c>
      <c r="CE410" s="55"/>
      <c r="CF410" s="38" t="e">
        <f ca="1">SUMIFS(#REF!,#REF!,A410,#REF!,$CF$2,#REF!,$CS$1)</f>
        <v>#REF!</v>
      </c>
      <c r="CG410" s="38" t="e">
        <f ca="1">SUMIFS(#REF!,#REF!,A410,#REF!,$CG$2,#REF!,$CS$1)</f>
        <v>#REF!</v>
      </c>
      <c r="CH410" s="38" t="e">
        <f ca="1">SUMIFS(#REF!,#REF!,A410,#REF!,$CH$2,#REF!,$CS$1)</f>
        <v>#REF!</v>
      </c>
      <c r="CI410" s="38" t="e">
        <f ca="1">SUMIFS(#REF!,#REF!,A410,#REF!,$CI$2,#REF!,$CS$1)</f>
        <v>#REF!</v>
      </c>
      <c r="CJ410" s="38" t="e">
        <f ca="1">SUMIFS(#REF!,#REF!,A410,#REF!,$CJ$2,#REF!,$CS$1)</f>
        <v>#REF!</v>
      </c>
      <c r="CK410" s="38" t="e">
        <f ca="1">SUMIFS(#REF!,#REF!,A410,#REF!,$CK$2,#REF!,$CS$1)</f>
        <v>#REF!</v>
      </c>
      <c r="CL410" s="60"/>
      <c r="CM410" s="49">
        <f>SUMIFS('Inventory Matrix'!$E:$E,'Inventory Matrix'!$G:$G,$CM$2,'Inventory Matrix'!$B:$B,$CD$1,'Inventory Matrix'!$C:$C,A410)</f>
        <v>0</v>
      </c>
      <c r="CN410" s="49">
        <f>SUMIFS('Inventory Matrix'!$E:$E,'Inventory Matrix'!$G:$G,$CN$2,'Inventory Matrix'!$B:$B,$CD$1,'Inventory Matrix'!$C:$C,A410)</f>
        <v>0</v>
      </c>
      <c r="CO410" s="49">
        <f>SUMIFS('Inventory Matrix'!$E:$E,'Inventory Matrix'!$G:$G,$CO$2,'Inventory Matrix'!$B:$B,$CD$1,'Inventory Matrix'!$C:$C,A410)</f>
        <v>0</v>
      </c>
      <c r="CP410" s="57">
        <f>SUMIFS('Inventory Matrix'!$E:$E,'Inventory Matrix'!$G:$G,$CP$2,'Inventory Matrix'!$B:$B,$CD$1,'Inventory Matrix'!$C:$C,A410)</f>
        <v>0</v>
      </c>
      <c r="CQ410" s="96" t="str">
        <f t="shared" ca="1" si="61"/>
        <v>-</v>
      </c>
      <c r="CR410" s="63">
        <f t="shared" ca="1" si="62"/>
        <v>0</v>
      </c>
      <c r="CS410" s="97">
        <f>SUMIFS(Stock!$D:$D,Stock!$A:$A,$CS$1,Stock!$C:$C,A410)</f>
        <v>0</v>
      </c>
      <c r="CT410" s="64"/>
      <c r="CU410" s="65">
        <f>SUMIFS(Stock!$D:$D,Stock!$A:$A,$CU$1,Stock!$C:$C,A410)</f>
        <v>0</v>
      </c>
      <c r="CV410" s="64"/>
      <c r="CW410" s="38" t="e">
        <f ca="1">SUMIFS(#REF!,#REF!,A410,#REF!,$CW$2,#REF!,$DC$1)</f>
        <v>#REF!</v>
      </c>
      <c r="CX410" s="38" t="e">
        <f ca="1">SUMIFS(#REF!,#REF!,A410,#REF!,$CX$2,#REF!,$DC$1)</f>
        <v>#REF!</v>
      </c>
      <c r="CY410" s="38" t="e">
        <f ca="1">SUMIFS(#REF!,#REF!,A410,#REF!,$CY$2,#REF!,$DC$1)</f>
        <v>#REF!</v>
      </c>
      <c r="CZ410" s="38" t="e">
        <f ca="1">SUMIFS(#REF!,#REF!,A410,#REF!,$CZ$2,#REF!,$DC$1)</f>
        <v>#REF!</v>
      </c>
      <c r="DA410" s="38" t="e">
        <f ca="1">SUMIFS(#REF!,#REF!,A410,#REF!,$DA$2,#REF!,$DC$1)</f>
        <v>#REF!</v>
      </c>
      <c r="DB410" s="38" t="e">
        <f ca="1">SUMIFS(#REF!,#REF!,A410,#REF!,$DB$2,#REF!,$DC$1)</f>
        <v>#REF!</v>
      </c>
      <c r="DC410" s="65">
        <f>SUMIFS(Stock!$D:$D,Stock!$A:$A,$DC$1,Stock!$C:$C,A410)</f>
        <v>0</v>
      </c>
      <c r="DD410" s="65">
        <f>SUMIFS(Stock!$D:$D,Stock!$A:$A,$DD$1,Stock!$C:$C,A410)</f>
        <v>0</v>
      </c>
      <c r="DE410" s="65">
        <f>SUMIFS(Stock!$D:$D,Stock!$A:$A,$DE$1,Stock!$C:$C,A410)</f>
        <v>0</v>
      </c>
      <c r="DF410" s="66"/>
      <c r="DG410" s="66"/>
      <c r="DH410" s="67">
        <f>SUMIFS('Inventory Matrix'!$E:$E,'Inventory Matrix'!$B:$B,$DH$2,'Inventory Matrix'!$G:$G,$DM$2,'Inventory Matrix'!$C:$C,A410)</f>
        <v>0</v>
      </c>
      <c r="DI410" s="67">
        <f>SUMIFS('Inventory Matrix'!$E:$E,'Inventory Matrix'!$B:$B,$DI$2,'Inventory Matrix'!$G:$G,$DM$2,'Inventory Matrix'!$C:$C,A410)</f>
        <v>0</v>
      </c>
      <c r="DJ410" s="67">
        <f>SUMIFS('Inventory Matrix'!$E:$E,'Inventory Matrix'!$B:$B,$DJ$2,'Inventory Matrix'!$G:$G,$DM$2,'Inventory Matrix'!$C:$C,A410)</f>
        <v>0</v>
      </c>
      <c r="DK410" s="67">
        <f>SUMIFS('Inventory Matrix'!$E:$E,'Inventory Matrix'!$B:$B,$DK$2,'Inventory Matrix'!$G:$G,$DM$2,'Inventory Matrix'!$C:$C,A410)</f>
        <v>0</v>
      </c>
      <c r="DL410" s="67">
        <f>SUMIFS('Inventory Matrix'!$E:$E,'Inventory Matrix'!$B:$B,$DL$2,'Inventory Matrix'!$G:$G,$DM$2,'Inventory Matrix'!$C:$C,A410)</f>
        <v>0</v>
      </c>
      <c r="DM410" s="98">
        <f>SUMIFS('Inventory Matrix'!$E:$E,'Inventory Matrix'!$G:$G,$DM$2,'Inventory Matrix'!$C:$C,A410)</f>
        <v>0</v>
      </c>
      <c r="DN410" s="48"/>
      <c r="DO410" s="67">
        <f>SUMIFS('Inventory Matrix'!$E:$E,'Inventory Matrix'!$B:$B,$DO$2,'Inventory Matrix'!$G:$G,$DT$2,'Inventory Matrix'!$C:$C,A410)</f>
        <v>0</v>
      </c>
      <c r="DP410" s="67">
        <f>SUMIFS('Inventory Matrix'!$E:$E,'Inventory Matrix'!$B:$B,$DP$2,'Inventory Matrix'!$G:$G,$DT$2,'Inventory Matrix'!$C:$C,A410)</f>
        <v>0</v>
      </c>
      <c r="DQ410" s="67">
        <f>SUMIFS('Inventory Matrix'!$E:$E,'Inventory Matrix'!$B:$B,$DQ$2,'Inventory Matrix'!$G:$G,$DT$2,'Inventory Matrix'!$C:$C,A410)</f>
        <v>0</v>
      </c>
      <c r="DR410" s="67">
        <f>SUMIFS('Inventory Matrix'!$E:$E,'Inventory Matrix'!$B:$B,$DR$2,'Inventory Matrix'!$G:$G,$DT$2,'Inventory Matrix'!$C:$C,A410)</f>
        <v>0</v>
      </c>
      <c r="DS410" s="67">
        <f>SUMIFS('Inventory Matrix'!$E:$E,'Inventory Matrix'!$B:$B,$DS$2,'Inventory Matrix'!$G:$G,$DT$2,'Inventory Matrix'!$C:$C,A410)</f>
        <v>0</v>
      </c>
      <c r="DT410" s="98">
        <f>SUMIFS('Inventory Matrix'!$E:$E,'Inventory Matrix'!$G:$G,$DT$2,'Inventory Matrix'!$C:$C,A410)</f>
        <v>0</v>
      </c>
      <c r="DU410" s="44"/>
      <c r="DV410" s="67">
        <f>SUMIFS('Inventory Matrix'!$E:$E,'Inventory Matrix'!$B:$B,$DV$2,'Inventory Matrix'!$G:$G,$EA$2,'Inventory Matrix'!$C:$C,A410)</f>
        <v>0</v>
      </c>
      <c r="DW410" s="67">
        <f>SUMIFS('Inventory Matrix'!$E:$E,'Inventory Matrix'!$B:$B,$DW$2,'Inventory Matrix'!$G:$G,$EA$2,'Inventory Matrix'!$C:$C,A410)</f>
        <v>0</v>
      </c>
      <c r="DX410" s="67">
        <f>SUMIFS('Inventory Matrix'!$E:$E,'Inventory Matrix'!$B:$B,$DX$2,'Inventory Matrix'!$G:$G,$EA$2,'Inventory Matrix'!$C:$C,A410)</f>
        <v>0</v>
      </c>
      <c r="DY410" s="67">
        <f>SUMIFS('Inventory Matrix'!$E:$E,'Inventory Matrix'!$B:$B,$DY$2,'Inventory Matrix'!$G:$G,$EA$2,'Inventory Matrix'!$C:$C,A410)</f>
        <v>0</v>
      </c>
      <c r="DZ410" s="67">
        <f>SUMIFS('Inventory Matrix'!$E:$E,'Inventory Matrix'!$B:$B,$DZ$2,'Inventory Matrix'!$G:$G,$EA$2,'Inventory Matrix'!$C:$C,A410)</f>
        <v>0</v>
      </c>
      <c r="EA410" s="98">
        <f>SUMIFS('Inventory Matrix'!$E:$E,'Inventory Matrix'!$G:$G,$EA$2,'Inventory Matrix'!$C:$C,A410)</f>
        <v>0</v>
      </c>
      <c r="EB410" s="44"/>
      <c r="EC410" s="67">
        <f>SUMIFS('Inventory Matrix'!$E:$E,'Inventory Matrix'!$B:$B,$EC$2,'Inventory Matrix'!$G:$G,$EH$2,'Inventory Matrix'!$C:$C,A410)</f>
        <v>0</v>
      </c>
      <c r="ED410" s="67">
        <f>SUMIFS('Inventory Matrix'!$E:$E,'Inventory Matrix'!$B:$B,$ED$2,'Inventory Matrix'!$G:$G,$EH$2,'Inventory Matrix'!$C:$C,A410)</f>
        <v>0</v>
      </c>
      <c r="EE410" s="67">
        <f>SUMIFS('Inventory Matrix'!$E:$E,'Inventory Matrix'!$B:$B,$EE$2,'Inventory Matrix'!$G:$G,$EH$2,'Inventory Matrix'!$C:$C,A410)</f>
        <v>0</v>
      </c>
      <c r="EF410" s="67">
        <f>SUMIFS('Inventory Matrix'!$E:$E,'Inventory Matrix'!$B:$B,$EF$2,'Inventory Matrix'!$G:$G,$EH$2,'Inventory Matrix'!$C:$C,A410)</f>
        <v>0</v>
      </c>
      <c r="EG410" s="67">
        <f>SUMIFS('Inventory Matrix'!$E:$E,'Inventory Matrix'!$B:$B,$EG$2,'Inventory Matrix'!$G:$G,$EH$2,'Inventory Matrix'!$C:$C,A410)</f>
        <v>0</v>
      </c>
      <c r="EH410" s="98">
        <f>SUMIFS('Inventory Matrix'!$E:$E,'Inventory Matrix'!$G:$G,$EH$2,'Inventory Matrix'!$C:$C,A410)</f>
        <v>0</v>
      </c>
      <c r="EI410" s="44"/>
    </row>
    <row r="411" spans="1:139" ht="13" x14ac:dyDescent="0.15">
      <c r="A411" s="69" t="str">
        <f t="shared" si="49"/>
        <v>MRX32</v>
      </c>
      <c r="B411" s="70" t="s">
        <v>2186</v>
      </c>
      <c r="C411" s="71" t="s">
        <v>2696</v>
      </c>
      <c r="D411" s="71" t="s">
        <v>2697</v>
      </c>
      <c r="E411" s="72">
        <f t="shared" si="50"/>
        <v>0</v>
      </c>
      <c r="F411" s="72">
        <f>SUMIFS(Stock!$D:$D,Stock!$C:$C,A411)</f>
        <v>0</v>
      </c>
      <c r="G411" s="73" t="e">
        <f t="shared" ca="1" si="51"/>
        <v>#REF!</v>
      </c>
      <c r="H411" s="74">
        <f t="shared" ca="1" si="52"/>
        <v>0</v>
      </c>
      <c r="I411" s="44"/>
      <c r="J411" s="69" t="e">
        <f ca="1">SUMIFS(#REF!,#REF!,A411,#REF!,$J$2)</f>
        <v>#REF!</v>
      </c>
      <c r="K411" s="69" t="e">
        <f ca="1">SUMIFS(#REF!,#REF!,A411,#REF!,$K$2)</f>
        <v>#REF!</v>
      </c>
      <c r="L411" s="69" t="e">
        <f ca="1">SUMIFS(#REF!,#REF!,A411,#REF!,$L$2)</f>
        <v>#REF!</v>
      </c>
      <c r="M411" s="69" t="e">
        <f ca="1">SUMIFS(#REF!,#REF!,A411,#REF!,$M$2)</f>
        <v>#REF!</v>
      </c>
      <c r="N411" s="69" t="e">
        <f ca="1">SUMIFS(#REF!,#REF!,A411,#REF!,$N$2)</f>
        <v>#REF!</v>
      </c>
      <c r="O411" s="69" t="e">
        <f ca="1">SUMIFS(#REF!,#REF!,A411,#REF!,$O$2)</f>
        <v>#REF!</v>
      </c>
      <c r="P411" s="69" t="e">
        <f ca="1">SUMIFS(#REF!,#REF!,A411,#REF!,$P$2)</f>
        <v>#REF!</v>
      </c>
      <c r="Q411" s="69" t="e">
        <f ca="1">SUMIFS(#REF!,#REF!,A411,#REF!,$Q$2)</f>
        <v>#REF!</v>
      </c>
      <c r="R411" s="69" t="e">
        <f ca="1">SUMIFS(#REF!,#REF!,A411,#REF!,$R$2)</f>
        <v>#REF!</v>
      </c>
      <c r="S411" s="69" t="e">
        <f ca="1">SUMIFS(#REF!,#REF!,A411,#REF!,$S$2)</f>
        <v>#REF!</v>
      </c>
      <c r="T411" s="75"/>
      <c r="U411" s="44"/>
      <c r="V411" s="46"/>
      <c r="W411" s="69" t="e">
        <f ca="1">SUMIFS(#REF!,#REF!,A411,#REF!,$W$2,#REF!,$AK$1)</f>
        <v>#REF!</v>
      </c>
      <c r="X411" s="69" t="e">
        <f ca="1">SUMIFS(#REF!,#REF!,A411,#REF!,$X$2,#REF!,$AK$1)</f>
        <v>#REF!</v>
      </c>
      <c r="Y411" s="69" t="e">
        <f ca="1">SUMIFS(#REF!,#REF!,A411,#REF!,$Y$2,#REF!,$AK$1)</f>
        <v>#REF!</v>
      </c>
      <c r="Z411" s="69" t="e">
        <f ca="1">SUMIFS(#REF!,#REF!,A411,#REF!,$Z$2,#REF!,$AK$1)</f>
        <v>#REF!</v>
      </c>
      <c r="AA411" s="69" t="e">
        <f ca="1">SUMIFS(#REF!,#REF!,A411,#REF!,$AA$2,#REF!,$AK$1)</f>
        <v>#REF!</v>
      </c>
      <c r="AB411" s="69" t="e">
        <f ca="1">SUMIFS(#REF!,#REF!,A411,#REF!,$AB$2,#REF!,$AK$1)</f>
        <v>#REF!</v>
      </c>
      <c r="AC411" s="48"/>
      <c r="AD411" s="76">
        <f>SUMIFS('Inventory Matrix'!$E:$E,'Inventory Matrix'!$G:$G,$AD$2,'Inventory Matrix'!$B:$B,$AK$1,'Inventory Matrix'!$C:$C,A411)</f>
        <v>0</v>
      </c>
      <c r="AE411" s="70">
        <f>SUMIFS('Inventory Matrix'!$E:$E,'Inventory Matrix'!$G:$G,$AE$2,'Inventory Matrix'!$B:$B,$AK$1,'Inventory Matrix'!$C:$C,A411)</f>
        <v>0</v>
      </c>
      <c r="AF411" s="70">
        <f>SUMIFS('Inventory Matrix'!$E:$E,'Inventory Matrix'!$G:$G,$AF$2,'Inventory Matrix'!$B:$B,$AK$1,'Inventory Matrix'!$C:$C,A411)</f>
        <v>0</v>
      </c>
      <c r="AG411" s="77">
        <f>SUMIFS('Inventory Matrix'!$E:$E,'Inventory Matrix'!$G:$G,$AG$2,'Inventory Matrix'!$B:$B,$AK$1,'Inventory Matrix'!$C:$C,A411)</f>
        <v>0</v>
      </c>
      <c r="AH411" s="167" t="str">
        <f t="shared" ca="1" si="53"/>
        <v>-</v>
      </c>
      <c r="AI411" s="168" t="str">
        <f t="shared" ca="1" si="54"/>
        <v>-</v>
      </c>
      <c r="AJ411" s="173">
        <f t="shared" ca="1" si="63"/>
        <v>0</v>
      </c>
      <c r="AK411" s="169">
        <f>SUMIFS(Stock!$D:$D,Stock!$A:$A,$AK$1,Stock!$C:$C,A411)</f>
        <v>0</v>
      </c>
      <c r="AL411" s="55"/>
      <c r="AM411" s="69" t="e">
        <f ca="1">SUMIFS(#REF!,#REF!,A411,#REF!,$AM$2,#REF!,$AZ$1)</f>
        <v>#REF!</v>
      </c>
      <c r="AN411" s="69" t="e">
        <f ca="1">SUMIFS(#REF!,#REF!,A411,#REF!,$AN$2,#REF!,$AZ$1)</f>
        <v>#REF!</v>
      </c>
      <c r="AO411" s="69" t="e">
        <f ca="1">SUMIFS(#REF!,#REF!,A411,#REF!,$AO$2,#REF!,$AZ$1)</f>
        <v>#REF!</v>
      </c>
      <c r="AP411" s="69" t="e">
        <f ca="1">SUMIFS(#REF!,#REF!,A411,#REF!,$AP$2,#REF!,$AZ$1)</f>
        <v>#REF!</v>
      </c>
      <c r="AQ411" s="69" t="e">
        <f ca="1">SUMIFS(#REF!,#REF!,A411,#REF!,$AQ$2,#REF!,$AZ$1)</f>
        <v>#REF!</v>
      </c>
      <c r="AR411" s="69" t="e">
        <f ca="1">SUMIFS(#REF!,#REF!,A411,#REF!,$AR$2,#REF!,$AZ$1)</f>
        <v>#REF!</v>
      </c>
      <c r="AS411" s="81"/>
      <c r="AT411" s="82">
        <f>SUMIFS('Inventory Matrix'!$E:$E,'Inventory Matrix'!$G:$G,$AT$2,'Inventory Matrix'!$B:$B,$AZ$1,'Inventory Matrix'!$C:$C,A411)</f>
        <v>0</v>
      </c>
      <c r="AU411" s="82">
        <f>SUMIFS('Inventory Matrix'!$E:$E,'Inventory Matrix'!$G:$G,$AU$2,'Inventory Matrix'!$B:$B,$AZ$1,'Inventory Matrix'!$C:$C,A411)</f>
        <v>0</v>
      </c>
      <c r="AV411" s="82">
        <f>SUMIFS('Inventory Matrix'!$E:$E,'Inventory Matrix'!$G:$G,$AV$2,'Inventory Matrix'!$B:$B,$AZ$1,'Inventory Matrix'!$C:$C,A411)</f>
        <v>0</v>
      </c>
      <c r="AW411" s="83">
        <f>SUMIFS('Inventory Matrix'!$E:$E,'Inventory Matrix'!$G:$G,$AW$2,'Inventory Matrix'!$B:$B,$AZ$1,'Inventory Matrix'!$C:$C,A411)</f>
        <v>0</v>
      </c>
      <c r="AX411" s="85" t="str">
        <f t="shared" ca="1" si="55"/>
        <v>-</v>
      </c>
      <c r="AY411" s="88">
        <f t="shared" ca="1" si="56"/>
        <v>0</v>
      </c>
      <c r="AZ411" s="87">
        <f>SUMIFS(Stock!$D:$D,Stock!$A:$A,$AZ$1,Stock!$C:$C,A411)</f>
        <v>0</v>
      </c>
      <c r="BA411" s="55"/>
      <c r="BB411" s="69" t="e">
        <f ca="1">SUMIFS(#REF!,#REF!,A411,#REF!,$BB$2,#REF!,$BO$1)</f>
        <v>#REF!</v>
      </c>
      <c r="BC411" s="69" t="e">
        <f ca="1">SUMIFS(#REF!,#REF!,A411,#REF!,$BC$2,#REF!,$BO$1)</f>
        <v>#REF!</v>
      </c>
      <c r="BD411" s="69" t="e">
        <f ca="1">SUMIFS(#REF!,#REF!,A411,#REF!,$BD$2,#REF!,$BO$1)</f>
        <v>#REF!</v>
      </c>
      <c r="BE411" s="69" t="e">
        <f ca="1">SUMIFS(#REF!,#REF!,A411,#REF!,$BE$2,#REF!,$BO$1)</f>
        <v>#REF!</v>
      </c>
      <c r="BF411" s="69" t="e">
        <f ca="1">SUMIFS(#REF!,#REF!,A411,#REF!,$BF$2,#REF!,$BO$1)</f>
        <v>#REF!</v>
      </c>
      <c r="BG411" s="69" t="e">
        <f ca="1">SUMIFS(#REF!,#REF!,A411,#REF!,$BG$2,#REF!,$BO$1)</f>
        <v>#REF!</v>
      </c>
      <c r="BH411" s="60"/>
      <c r="BI411" s="82">
        <f>SUMIFS('Inventory Matrix'!$E:$E,'Inventory Matrix'!$G:$G,$BI$2,'Inventory Matrix'!$B:$B,$BO$1,'Inventory Matrix'!$C:$C,A411)</f>
        <v>0</v>
      </c>
      <c r="BJ411" s="82">
        <f>SUMIFS('Inventory Matrix'!$E:$E,'Inventory Matrix'!$G:$G,$BJ$2,'Inventory Matrix'!$B:$B,$BO$1,'Inventory Matrix'!$C:$C,A411)</f>
        <v>0</v>
      </c>
      <c r="BK411" s="82">
        <f>SUMIFS('Inventory Matrix'!$E:$E,'Inventory Matrix'!$G:$G,$BK$2,'Inventory Matrix'!$B:$B,$BO$1,'Inventory Matrix'!$C:$C,A411)</f>
        <v>0</v>
      </c>
      <c r="BL411" s="83">
        <f>SUMIFS('Inventory Matrix'!$E:$E,'Inventory Matrix'!$G:$G,$BL$2,'Inventory Matrix'!$B:$B,$BO$1,'Inventory Matrix'!$C:$C,A411)</f>
        <v>0</v>
      </c>
      <c r="BM411" s="85" t="str">
        <f t="shared" ca="1" si="57"/>
        <v>-</v>
      </c>
      <c r="BN411" s="86">
        <f t="shared" ca="1" si="58"/>
        <v>0</v>
      </c>
      <c r="BO411" s="87">
        <f>SUMIFS(Stock!$D:$D,Stock!$A:$A,$BO$1,Stock!$C:$C,A411)</f>
        <v>0</v>
      </c>
      <c r="BP411" s="55"/>
      <c r="BQ411" s="69" t="e">
        <f ca="1">SUMIFS(#REF!,#REF!,A411,#REF!,$BQ$2,#REF!,$CD$1)</f>
        <v>#REF!</v>
      </c>
      <c r="BR411" s="69" t="e">
        <f ca="1">SUMIFS(#REF!,#REF!,A411,#REF!,$BR$2,#REF!,$CD$1)</f>
        <v>#REF!</v>
      </c>
      <c r="BS411" s="69" t="e">
        <f ca="1">SUMIFS(#REF!,#REF!,A411,#REF!,$BS$2,#REF!,$CD$1)</f>
        <v>#REF!</v>
      </c>
      <c r="BT411" s="69" t="e">
        <f ca="1">SUMIFS(#REF!,#REF!,A411,#REF!,$BT$2,#REF!,$CD$1)</f>
        <v>#REF!</v>
      </c>
      <c r="BU411" s="69" t="e">
        <f ca="1">SUMIFS(#REF!,#REF!,A411,#REF!,$BU$2,#REF!,$CD$1)</f>
        <v>#REF!</v>
      </c>
      <c r="BV411" s="69" t="e">
        <f ca="1">SUMIFS(#REF!,#REF!,A411,#REF!,$BV$2,#REF!,$CD$1)</f>
        <v>#REF!</v>
      </c>
      <c r="BW411" s="60"/>
      <c r="BX411" s="82">
        <f>SUMIFS('Inventory Matrix'!$E:$E,'Inventory Matrix'!$G:$G,$BX$2,'Inventory Matrix'!$B:$B,$CD$1,'Inventory Matrix'!$C:$C,A411)</f>
        <v>0</v>
      </c>
      <c r="BY411" s="82">
        <f>SUMIFS('Inventory Matrix'!$E:$E,'Inventory Matrix'!$G:$G,$BY$2,'Inventory Matrix'!$B:$B,$CD$1,'Inventory Matrix'!$C:$C,A411)</f>
        <v>0</v>
      </c>
      <c r="BZ411" s="82">
        <f>SUMIFS('Inventory Matrix'!$E:$E,'Inventory Matrix'!$G:$G,$BZ$2,'Inventory Matrix'!$B:$B,$CD$1,'Inventory Matrix'!$C:$C,A411)</f>
        <v>0</v>
      </c>
      <c r="CA411" s="83">
        <f>SUMIFS('Inventory Matrix'!$E:$E,'Inventory Matrix'!$G:$G,$CA$2,'Inventory Matrix'!$B:$B,$CD$1,'Inventory Matrix'!$C:$C,A411)</f>
        <v>0</v>
      </c>
      <c r="CB411" s="85" t="str">
        <f t="shared" ca="1" si="59"/>
        <v>-</v>
      </c>
      <c r="CC411" s="88">
        <f t="shared" ca="1" si="60"/>
        <v>0</v>
      </c>
      <c r="CD411" s="87">
        <f>SUMIFS(Stock!$D:$D,Stock!$A:$A,$CD$1,Stock!$C:$C,A411)</f>
        <v>0</v>
      </c>
      <c r="CE411" s="55"/>
      <c r="CF411" s="69" t="e">
        <f ca="1">SUMIFS(#REF!,#REF!,A411,#REF!,$CF$2,#REF!,$CS$1)</f>
        <v>#REF!</v>
      </c>
      <c r="CG411" s="69" t="e">
        <f ca="1">SUMIFS(#REF!,#REF!,A411,#REF!,$CG$2,#REF!,$CS$1)</f>
        <v>#REF!</v>
      </c>
      <c r="CH411" s="69" t="e">
        <f ca="1">SUMIFS(#REF!,#REF!,A411,#REF!,$CH$2,#REF!,$CS$1)</f>
        <v>#REF!</v>
      </c>
      <c r="CI411" s="69" t="e">
        <f ca="1">SUMIFS(#REF!,#REF!,A411,#REF!,$CI$2,#REF!,$CS$1)</f>
        <v>#REF!</v>
      </c>
      <c r="CJ411" s="69" t="e">
        <f ca="1">SUMIFS(#REF!,#REF!,A411,#REF!,$CJ$2,#REF!,$CS$1)</f>
        <v>#REF!</v>
      </c>
      <c r="CK411" s="69" t="e">
        <f ca="1">SUMIFS(#REF!,#REF!,A411,#REF!,$CK$2,#REF!,$CS$1)</f>
        <v>#REF!</v>
      </c>
      <c r="CL411" s="60"/>
      <c r="CM411" s="82">
        <f>SUMIFS('Inventory Matrix'!$E:$E,'Inventory Matrix'!$G:$G,$CM$2,'Inventory Matrix'!$B:$B,$CD$1,'Inventory Matrix'!$C:$C,A411)</f>
        <v>0</v>
      </c>
      <c r="CN411" s="82">
        <f>SUMIFS('Inventory Matrix'!$E:$E,'Inventory Matrix'!$G:$G,$CN$2,'Inventory Matrix'!$B:$B,$CD$1,'Inventory Matrix'!$C:$C,A411)</f>
        <v>0</v>
      </c>
      <c r="CO411" s="82">
        <f>SUMIFS('Inventory Matrix'!$E:$E,'Inventory Matrix'!$G:$G,$CO$2,'Inventory Matrix'!$B:$B,$CD$1,'Inventory Matrix'!$C:$C,A411)</f>
        <v>0</v>
      </c>
      <c r="CP411" s="83">
        <f>SUMIFS('Inventory Matrix'!$E:$E,'Inventory Matrix'!$G:$G,$CP$2,'Inventory Matrix'!$B:$B,$CD$1,'Inventory Matrix'!$C:$C,A411)</f>
        <v>0</v>
      </c>
      <c r="CQ411" s="85" t="str">
        <f t="shared" ca="1" si="61"/>
        <v>-</v>
      </c>
      <c r="CR411" s="88">
        <f t="shared" ca="1" si="62"/>
        <v>0</v>
      </c>
      <c r="CS411" s="87">
        <f>SUMIFS(Stock!$D:$D,Stock!$A:$A,$CS$1,Stock!$C:$C,A411)</f>
        <v>0</v>
      </c>
      <c r="CT411" s="64"/>
      <c r="CU411" s="89">
        <f>SUMIFS(Stock!$D:$D,Stock!$A:$A,$CU$1,Stock!$C:$C,A411)</f>
        <v>0</v>
      </c>
      <c r="CV411" s="64"/>
      <c r="CW411" s="69" t="e">
        <f ca="1">SUMIFS(#REF!,#REF!,A411,#REF!,$CW$2,#REF!,$DC$1)</f>
        <v>#REF!</v>
      </c>
      <c r="CX411" s="69" t="e">
        <f ca="1">SUMIFS(#REF!,#REF!,A411,#REF!,$CX$2,#REF!,$DC$1)</f>
        <v>#REF!</v>
      </c>
      <c r="CY411" s="69" t="e">
        <f ca="1">SUMIFS(#REF!,#REF!,A411,#REF!,$CY$2,#REF!,$DC$1)</f>
        <v>#REF!</v>
      </c>
      <c r="CZ411" s="69" t="e">
        <f ca="1">SUMIFS(#REF!,#REF!,A411,#REF!,$CZ$2,#REF!,$DC$1)</f>
        <v>#REF!</v>
      </c>
      <c r="DA411" s="69" t="e">
        <f ca="1">SUMIFS(#REF!,#REF!,A411,#REF!,$DA$2,#REF!,$DC$1)</f>
        <v>#REF!</v>
      </c>
      <c r="DB411" s="69" t="e">
        <f ca="1">SUMIFS(#REF!,#REF!,A411,#REF!,$DB$2,#REF!,$DC$1)</f>
        <v>#REF!</v>
      </c>
      <c r="DC411" s="89">
        <f>SUMIFS(Stock!$D:$D,Stock!$A:$A,$DC$1,Stock!$C:$C,A411)</f>
        <v>0</v>
      </c>
      <c r="DD411" s="89">
        <f>SUMIFS(Stock!$D:$D,Stock!$A:$A,$DD$1,Stock!$C:$C,A411)</f>
        <v>0</v>
      </c>
      <c r="DE411" s="89">
        <f>SUMIFS(Stock!$D:$D,Stock!$A:$A,$DE$1,Stock!$C:$C,A411)</f>
        <v>0</v>
      </c>
      <c r="DF411" s="66"/>
      <c r="DG411" s="66"/>
      <c r="DH411" s="90">
        <f>SUMIFS('Inventory Matrix'!$E:$E,'Inventory Matrix'!$B:$B,$DH$2,'Inventory Matrix'!$G:$G,$DM$2,'Inventory Matrix'!$C:$C,A411)</f>
        <v>0</v>
      </c>
      <c r="DI411" s="90">
        <f>SUMIFS('Inventory Matrix'!$E:$E,'Inventory Matrix'!$B:$B,$DI$2,'Inventory Matrix'!$G:$G,$DM$2,'Inventory Matrix'!$C:$C,A411)</f>
        <v>0</v>
      </c>
      <c r="DJ411" s="90">
        <f>SUMIFS('Inventory Matrix'!$E:$E,'Inventory Matrix'!$B:$B,$DJ$2,'Inventory Matrix'!$G:$G,$DM$2,'Inventory Matrix'!$C:$C,A411)</f>
        <v>0</v>
      </c>
      <c r="DK411" s="90">
        <f>SUMIFS('Inventory Matrix'!$E:$E,'Inventory Matrix'!$B:$B,$DK$2,'Inventory Matrix'!$G:$G,$DM$2,'Inventory Matrix'!$C:$C,A411)</f>
        <v>0</v>
      </c>
      <c r="DL411" s="90">
        <f>SUMIFS('Inventory Matrix'!$E:$E,'Inventory Matrix'!$B:$B,$DL$2,'Inventory Matrix'!$G:$G,$DM$2,'Inventory Matrix'!$C:$C,A411)</f>
        <v>0</v>
      </c>
      <c r="DM411" s="91">
        <f>SUMIFS('Inventory Matrix'!$E:$E,'Inventory Matrix'!$G:$G,$DM$2,'Inventory Matrix'!$C:$C,A411)</f>
        <v>0</v>
      </c>
      <c r="DN411" s="48"/>
      <c r="DO411" s="90">
        <f>SUMIFS('Inventory Matrix'!$E:$E,'Inventory Matrix'!$B:$B,$DO$2,'Inventory Matrix'!$G:$G,$DT$2,'Inventory Matrix'!$C:$C,A411)</f>
        <v>0</v>
      </c>
      <c r="DP411" s="90">
        <f>SUMIFS('Inventory Matrix'!$E:$E,'Inventory Matrix'!$B:$B,$DP$2,'Inventory Matrix'!$G:$G,$DT$2,'Inventory Matrix'!$C:$C,A411)</f>
        <v>0</v>
      </c>
      <c r="DQ411" s="90">
        <f>SUMIFS('Inventory Matrix'!$E:$E,'Inventory Matrix'!$B:$B,$DQ$2,'Inventory Matrix'!$G:$G,$DT$2,'Inventory Matrix'!$C:$C,A411)</f>
        <v>0</v>
      </c>
      <c r="DR411" s="90">
        <f>SUMIFS('Inventory Matrix'!$E:$E,'Inventory Matrix'!$B:$B,$DR$2,'Inventory Matrix'!$G:$G,$DT$2,'Inventory Matrix'!$C:$C,A411)</f>
        <v>0</v>
      </c>
      <c r="DS411" s="90">
        <f>SUMIFS('Inventory Matrix'!$E:$E,'Inventory Matrix'!$B:$B,$DS$2,'Inventory Matrix'!$G:$G,$DT$2,'Inventory Matrix'!$C:$C,A411)</f>
        <v>0</v>
      </c>
      <c r="DT411" s="91">
        <f>SUMIFS('Inventory Matrix'!$E:$E,'Inventory Matrix'!$G:$G,$DT$2,'Inventory Matrix'!$C:$C,A411)</f>
        <v>0</v>
      </c>
      <c r="DU411" s="44"/>
      <c r="DV411" s="90">
        <f>SUMIFS('Inventory Matrix'!$E:$E,'Inventory Matrix'!$B:$B,$DV$2,'Inventory Matrix'!$G:$G,$EA$2,'Inventory Matrix'!$C:$C,A411)</f>
        <v>0</v>
      </c>
      <c r="DW411" s="90">
        <f>SUMIFS('Inventory Matrix'!$E:$E,'Inventory Matrix'!$B:$B,$DW$2,'Inventory Matrix'!$G:$G,$EA$2,'Inventory Matrix'!$C:$C,A411)</f>
        <v>0</v>
      </c>
      <c r="DX411" s="90">
        <f>SUMIFS('Inventory Matrix'!$E:$E,'Inventory Matrix'!$B:$B,$DX$2,'Inventory Matrix'!$G:$G,$EA$2,'Inventory Matrix'!$C:$C,A411)</f>
        <v>0</v>
      </c>
      <c r="DY411" s="90">
        <f>SUMIFS('Inventory Matrix'!$E:$E,'Inventory Matrix'!$B:$B,$DY$2,'Inventory Matrix'!$G:$G,$EA$2,'Inventory Matrix'!$C:$C,A411)</f>
        <v>0</v>
      </c>
      <c r="DZ411" s="90">
        <f>SUMIFS('Inventory Matrix'!$E:$E,'Inventory Matrix'!$B:$B,$DZ$2,'Inventory Matrix'!$G:$G,$EA$2,'Inventory Matrix'!$C:$C,A411)</f>
        <v>0</v>
      </c>
      <c r="EA411" s="91">
        <f>SUMIFS('Inventory Matrix'!$E:$E,'Inventory Matrix'!$G:$G,$EA$2,'Inventory Matrix'!$C:$C,A411)</f>
        <v>0</v>
      </c>
      <c r="EB411" s="44"/>
      <c r="EC411" s="90">
        <f>SUMIFS('Inventory Matrix'!$E:$E,'Inventory Matrix'!$B:$B,$EC$2,'Inventory Matrix'!$G:$G,$EH$2,'Inventory Matrix'!$C:$C,A411)</f>
        <v>0</v>
      </c>
      <c r="ED411" s="90">
        <f>SUMIFS('Inventory Matrix'!$E:$E,'Inventory Matrix'!$B:$B,$ED$2,'Inventory Matrix'!$G:$G,$EH$2,'Inventory Matrix'!$C:$C,A411)</f>
        <v>0</v>
      </c>
      <c r="EE411" s="90">
        <f>SUMIFS('Inventory Matrix'!$E:$E,'Inventory Matrix'!$B:$B,$EE$2,'Inventory Matrix'!$G:$G,$EH$2,'Inventory Matrix'!$C:$C,A411)</f>
        <v>0</v>
      </c>
      <c r="EF411" s="90">
        <f>SUMIFS('Inventory Matrix'!$E:$E,'Inventory Matrix'!$B:$B,$EF$2,'Inventory Matrix'!$G:$G,$EH$2,'Inventory Matrix'!$C:$C,A411)</f>
        <v>0</v>
      </c>
      <c r="EG411" s="90">
        <f>SUMIFS('Inventory Matrix'!$E:$E,'Inventory Matrix'!$B:$B,$EG$2,'Inventory Matrix'!$G:$G,$EH$2,'Inventory Matrix'!$C:$C,A411)</f>
        <v>0</v>
      </c>
      <c r="EH411" s="91">
        <f>SUMIFS('Inventory Matrix'!$E:$E,'Inventory Matrix'!$G:$G,$EH$2,'Inventory Matrix'!$C:$C,A411)</f>
        <v>0</v>
      </c>
      <c r="EI411" s="44"/>
    </row>
    <row r="412" spans="1:139" ht="13" x14ac:dyDescent="0.15">
      <c r="A412" s="38" t="str">
        <f t="shared" si="49"/>
        <v>MW962</v>
      </c>
      <c r="B412" s="39" t="s">
        <v>2186</v>
      </c>
      <c r="C412" s="40" t="s">
        <v>2698</v>
      </c>
      <c r="D412" s="40" t="s">
        <v>2699</v>
      </c>
      <c r="E412" s="41">
        <f t="shared" si="50"/>
        <v>0</v>
      </c>
      <c r="F412" s="41">
        <f>SUMIFS(Stock!$D:$D,Stock!$C:$C,A412)</f>
        <v>0</v>
      </c>
      <c r="G412" s="42" t="e">
        <f t="shared" ca="1" si="51"/>
        <v>#REF!</v>
      </c>
      <c r="H412" s="43">
        <f t="shared" ca="1" si="52"/>
        <v>0</v>
      </c>
      <c r="I412" s="44"/>
      <c r="J412" s="38" t="e">
        <f ca="1">SUMIFS(#REF!,#REF!,A412,#REF!,$J$2)</f>
        <v>#REF!</v>
      </c>
      <c r="K412" s="38" t="e">
        <f ca="1">SUMIFS(#REF!,#REF!,A412,#REF!,$K$2)</f>
        <v>#REF!</v>
      </c>
      <c r="L412" s="38" t="e">
        <f ca="1">SUMIFS(#REF!,#REF!,A412,#REF!,$L$2)</f>
        <v>#REF!</v>
      </c>
      <c r="M412" s="38" t="e">
        <f ca="1">SUMIFS(#REF!,#REF!,A412,#REF!,$M$2)</f>
        <v>#REF!</v>
      </c>
      <c r="N412" s="38" t="e">
        <f ca="1">SUMIFS(#REF!,#REF!,A412,#REF!,$N$2)</f>
        <v>#REF!</v>
      </c>
      <c r="O412" s="38" t="e">
        <f ca="1">SUMIFS(#REF!,#REF!,A412,#REF!,$O$2)</f>
        <v>#REF!</v>
      </c>
      <c r="P412" s="38" t="e">
        <f ca="1">SUMIFS(#REF!,#REF!,A412,#REF!,$P$2)</f>
        <v>#REF!</v>
      </c>
      <c r="Q412" s="38" t="e">
        <f ca="1">SUMIFS(#REF!,#REF!,A412,#REF!,$Q$2)</f>
        <v>#REF!</v>
      </c>
      <c r="R412" s="38" t="e">
        <f ca="1">SUMIFS(#REF!,#REF!,A412,#REF!,$R$2)</f>
        <v>#REF!</v>
      </c>
      <c r="S412" s="38" t="e">
        <f ca="1">SUMIFS(#REF!,#REF!,A412,#REF!,$S$2)</f>
        <v>#REF!</v>
      </c>
      <c r="T412" s="45"/>
      <c r="U412" s="44"/>
      <c r="V412" s="46"/>
      <c r="W412" s="38" t="e">
        <f ca="1">SUMIFS(#REF!,#REF!,A412,#REF!,$W$2,#REF!,$AK$1)</f>
        <v>#REF!</v>
      </c>
      <c r="X412" s="38" t="e">
        <f ca="1">SUMIFS(#REF!,#REF!,A412,#REF!,$X$2,#REF!,$AK$1)</f>
        <v>#REF!</v>
      </c>
      <c r="Y412" s="38" t="e">
        <f ca="1">SUMIFS(#REF!,#REF!,A412,#REF!,$Y$2,#REF!,$AK$1)</f>
        <v>#REF!</v>
      </c>
      <c r="Z412" s="38" t="e">
        <f ca="1">SUMIFS(#REF!,#REF!,A412,#REF!,$Z$2,#REF!,$AK$1)</f>
        <v>#REF!</v>
      </c>
      <c r="AA412" s="38" t="e">
        <f ca="1">SUMIFS(#REF!,#REF!,A412,#REF!,$AA$2,#REF!,$AK$1)</f>
        <v>#REF!</v>
      </c>
      <c r="AB412" s="38" t="e">
        <f ca="1">SUMIFS(#REF!,#REF!,A412,#REF!,$AB$2,#REF!,$AK$1)</f>
        <v>#REF!</v>
      </c>
      <c r="AC412" s="48"/>
      <c r="AD412" s="92">
        <f>SUMIFS('Inventory Matrix'!$E:$E,'Inventory Matrix'!$G:$G,$AD$2,'Inventory Matrix'!$B:$B,$AK$1,'Inventory Matrix'!$C:$C,A412)</f>
        <v>0</v>
      </c>
      <c r="AE412" s="39">
        <f>SUMIFS('Inventory Matrix'!$E:$E,'Inventory Matrix'!$G:$G,$AE$2,'Inventory Matrix'!$B:$B,$AK$1,'Inventory Matrix'!$C:$C,A412)</f>
        <v>0</v>
      </c>
      <c r="AF412" s="39">
        <f>SUMIFS('Inventory Matrix'!$E:$E,'Inventory Matrix'!$G:$G,$AF$2,'Inventory Matrix'!$B:$B,$AK$1,'Inventory Matrix'!$C:$C,A412)</f>
        <v>0</v>
      </c>
      <c r="AG412" s="93">
        <f>SUMIFS('Inventory Matrix'!$E:$E,'Inventory Matrix'!$G:$G,$AG$2,'Inventory Matrix'!$B:$B,$AK$1,'Inventory Matrix'!$C:$C,A412)</f>
        <v>0</v>
      </c>
      <c r="AH412" s="170" t="str">
        <f t="shared" ca="1" si="53"/>
        <v>-</v>
      </c>
      <c r="AI412" s="171" t="str">
        <f t="shared" ca="1" si="54"/>
        <v>-</v>
      </c>
      <c r="AJ412" s="174">
        <f t="shared" ca="1" si="63"/>
        <v>0</v>
      </c>
      <c r="AK412" s="172">
        <f>SUMIFS(Stock!$D:$D,Stock!$A:$A,$AK$1,Stock!$C:$C,A412)</f>
        <v>0</v>
      </c>
      <c r="AL412" s="55"/>
      <c r="AM412" s="38" t="e">
        <f ca="1">SUMIFS(#REF!,#REF!,A412,#REF!,$AM$2,#REF!,$AZ$1)</f>
        <v>#REF!</v>
      </c>
      <c r="AN412" s="38" t="e">
        <f ca="1">SUMIFS(#REF!,#REF!,A412,#REF!,$AN$2,#REF!,$AZ$1)</f>
        <v>#REF!</v>
      </c>
      <c r="AO412" s="38" t="e">
        <f ca="1">SUMIFS(#REF!,#REF!,A412,#REF!,$AO$2,#REF!,$AZ$1)</f>
        <v>#REF!</v>
      </c>
      <c r="AP412" s="38" t="e">
        <f ca="1">SUMIFS(#REF!,#REF!,A412,#REF!,$AP$2,#REF!,$AZ$1)</f>
        <v>#REF!</v>
      </c>
      <c r="AQ412" s="38" t="e">
        <f ca="1">SUMIFS(#REF!,#REF!,A412,#REF!,$AQ$2,#REF!,$AZ$1)</f>
        <v>#REF!</v>
      </c>
      <c r="AR412" s="38" t="e">
        <f ca="1">SUMIFS(#REF!,#REF!,A412,#REF!,$AR$2,#REF!,$AZ$1)</f>
        <v>#REF!</v>
      </c>
      <c r="AS412" s="81"/>
      <c r="AT412" s="49">
        <f>SUMIFS('Inventory Matrix'!$E:$E,'Inventory Matrix'!$G:$G,$AT$2,'Inventory Matrix'!$B:$B,$AZ$1,'Inventory Matrix'!$C:$C,A412)</f>
        <v>0</v>
      </c>
      <c r="AU412" s="49">
        <f>SUMIFS('Inventory Matrix'!$E:$E,'Inventory Matrix'!$G:$G,$AU$2,'Inventory Matrix'!$B:$B,$AZ$1,'Inventory Matrix'!$C:$C,A412)</f>
        <v>0</v>
      </c>
      <c r="AV412" s="49">
        <f>SUMIFS('Inventory Matrix'!$E:$E,'Inventory Matrix'!$G:$G,$AV$2,'Inventory Matrix'!$B:$B,$AZ$1,'Inventory Matrix'!$C:$C,A412)</f>
        <v>0</v>
      </c>
      <c r="AW412" s="57">
        <f>SUMIFS('Inventory Matrix'!$E:$E,'Inventory Matrix'!$G:$G,$AW$2,'Inventory Matrix'!$B:$B,$AZ$1,'Inventory Matrix'!$C:$C,A412)</f>
        <v>0</v>
      </c>
      <c r="AX412" s="96" t="str">
        <f t="shared" ca="1" si="55"/>
        <v>-</v>
      </c>
      <c r="AY412" s="63">
        <f t="shared" ca="1" si="56"/>
        <v>0</v>
      </c>
      <c r="AZ412" s="97">
        <f>SUMIFS(Stock!$D:$D,Stock!$A:$A,$AZ$1,Stock!$C:$C,A412)</f>
        <v>0</v>
      </c>
      <c r="BA412" s="55"/>
      <c r="BB412" s="38" t="e">
        <f ca="1">SUMIFS(#REF!,#REF!,A412,#REF!,$BB$2,#REF!,$BO$1)</f>
        <v>#REF!</v>
      </c>
      <c r="BC412" s="38" t="e">
        <f ca="1">SUMIFS(#REF!,#REF!,A412,#REF!,$BC$2,#REF!,$BO$1)</f>
        <v>#REF!</v>
      </c>
      <c r="BD412" s="38" t="e">
        <f ca="1">SUMIFS(#REF!,#REF!,A412,#REF!,$BD$2,#REF!,$BO$1)</f>
        <v>#REF!</v>
      </c>
      <c r="BE412" s="38" t="e">
        <f ca="1">SUMIFS(#REF!,#REF!,A412,#REF!,$BE$2,#REF!,$BO$1)</f>
        <v>#REF!</v>
      </c>
      <c r="BF412" s="38" t="e">
        <f ca="1">SUMIFS(#REF!,#REF!,A412,#REF!,$BF$2,#REF!,$BO$1)</f>
        <v>#REF!</v>
      </c>
      <c r="BG412" s="38" t="e">
        <f ca="1">SUMIFS(#REF!,#REF!,A412,#REF!,$BG$2,#REF!,$BO$1)</f>
        <v>#REF!</v>
      </c>
      <c r="BH412" s="60"/>
      <c r="BI412" s="49">
        <f>SUMIFS('Inventory Matrix'!$E:$E,'Inventory Matrix'!$G:$G,$BI$2,'Inventory Matrix'!$B:$B,$BO$1,'Inventory Matrix'!$C:$C,A412)</f>
        <v>0</v>
      </c>
      <c r="BJ412" s="49">
        <f>SUMIFS('Inventory Matrix'!$E:$E,'Inventory Matrix'!$G:$G,$BJ$2,'Inventory Matrix'!$B:$B,$BO$1,'Inventory Matrix'!$C:$C,A412)</f>
        <v>0</v>
      </c>
      <c r="BK412" s="49">
        <f>SUMIFS('Inventory Matrix'!$E:$E,'Inventory Matrix'!$G:$G,$BK$2,'Inventory Matrix'!$B:$B,$BO$1,'Inventory Matrix'!$C:$C,A412)</f>
        <v>0</v>
      </c>
      <c r="BL412" s="57">
        <f>SUMIFS('Inventory Matrix'!$E:$E,'Inventory Matrix'!$G:$G,$BL$2,'Inventory Matrix'!$B:$B,$BO$1,'Inventory Matrix'!$C:$C,A412)</f>
        <v>0</v>
      </c>
      <c r="BM412" s="96" t="str">
        <f t="shared" ca="1" si="57"/>
        <v>-</v>
      </c>
      <c r="BN412" s="62">
        <f t="shared" ca="1" si="58"/>
        <v>0</v>
      </c>
      <c r="BO412" s="97">
        <f>SUMIFS(Stock!$D:$D,Stock!$A:$A,$BO$1,Stock!$C:$C,A412)</f>
        <v>0</v>
      </c>
      <c r="BP412" s="55"/>
      <c r="BQ412" s="38" t="e">
        <f ca="1">SUMIFS(#REF!,#REF!,A412,#REF!,$BQ$2,#REF!,$CD$1)</f>
        <v>#REF!</v>
      </c>
      <c r="BR412" s="38" t="e">
        <f ca="1">SUMIFS(#REF!,#REF!,A412,#REF!,$BR$2,#REF!,$CD$1)</f>
        <v>#REF!</v>
      </c>
      <c r="BS412" s="38" t="e">
        <f ca="1">SUMIFS(#REF!,#REF!,A412,#REF!,$BS$2,#REF!,$CD$1)</f>
        <v>#REF!</v>
      </c>
      <c r="BT412" s="38" t="e">
        <f ca="1">SUMIFS(#REF!,#REF!,A412,#REF!,$BT$2,#REF!,$CD$1)</f>
        <v>#REF!</v>
      </c>
      <c r="BU412" s="38" t="e">
        <f ca="1">SUMIFS(#REF!,#REF!,A412,#REF!,$BU$2,#REF!,$CD$1)</f>
        <v>#REF!</v>
      </c>
      <c r="BV412" s="38" t="e">
        <f ca="1">SUMIFS(#REF!,#REF!,A412,#REF!,$BV$2,#REF!,$CD$1)</f>
        <v>#REF!</v>
      </c>
      <c r="BW412" s="60"/>
      <c r="BX412" s="49">
        <f>SUMIFS('Inventory Matrix'!$E:$E,'Inventory Matrix'!$G:$G,$BX$2,'Inventory Matrix'!$B:$B,$CD$1,'Inventory Matrix'!$C:$C,A412)</f>
        <v>0</v>
      </c>
      <c r="BY412" s="49">
        <f>SUMIFS('Inventory Matrix'!$E:$E,'Inventory Matrix'!$G:$G,$BY$2,'Inventory Matrix'!$B:$B,$CD$1,'Inventory Matrix'!$C:$C,A412)</f>
        <v>0</v>
      </c>
      <c r="BZ412" s="49">
        <f>SUMIFS('Inventory Matrix'!$E:$E,'Inventory Matrix'!$G:$G,$BZ$2,'Inventory Matrix'!$B:$B,$CD$1,'Inventory Matrix'!$C:$C,A412)</f>
        <v>0</v>
      </c>
      <c r="CA412" s="57">
        <f>SUMIFS('Inventory Matrix'!$E:$E,'Inventory Matrix'!$G:$G,$CA$2,'Inventory Matrix'!$B:$B,$CD$1,'Inventory Matrix'!$C:$C,A412)</f>
        <v>0</v>
      </c>
      <c r="CB412" s="96" t="str">
        <f t="shared" ca="1" si="59"/>
        <v>-</v>
      </c>
      <c r="CC412" s="63">
        <f t="shared" ca="1" si="60"/>
        <v>0</v>
      </c>
      <c r="CD412" s="97">
        <f>SUMIFS(Stock!$D:$D,Stock!$A:$A,$CD$1,Stock!$C:$C,A412)</f>
        <v>0</v>
      </c>
      <c r="CE412" s="55"/>
      <c r="CF412" s="38" t="e">
        <f ca="1">SUMIFS(#REF!,#REF!,A412,#REF!,$CF$2,#REF!,$CS$1)</f>
        <v>#REF!</v>
      </c>
      <c r="CG412" s="38" t="e">
        <f ca="1">SUMIFS(#REF!,#REF!,A412,#REF!,$CG$2,#REF!,$CS$1)</f>
        <v>#REF!</v>
      </c>
      <c r="CH412" s="38" t="e">
        <f ca="1">SUMIFS(#REF!,#REF!,A412,#REF!,$CH$2,#REF!,$CS$1)</f>
        <v>#REF!</v>
      </c>
      <c r="CI412" s="38" t="e">
        <f ca="1">SUMIFS(#REF!,#REF!,A412,#REF!,$CI$2,#REF!,$CS$1)</f>
        <v>#REF!</v>
      </c>
      <c r="CJ412" s="38" t="e">
        <f ca="1">SUMIFS(#REF!,#REF!,A412,#REF!,$CJ$2,#REF!,$CS$1)</f>
        <v>#REF!</v>
      </c>
      <c r="CK412" s="38" t="e">
        <f ca="1">SUMIFS(#REF!,#REF!,A412,#REF!,$CK$2,#REF!,$CS$1)</f>
        <v>#REF!</v>
      </c>
      <c r="CL412" s="60"/>
      <c r="CM412" s="49">
        <f>SUMIFS('Inventory Matrix'!$E:$E,'Inventory Matrix'!$G:$G,$CM$2,'Inventory Matrix'!$B:$B,$CD$1,'Inventory Matrix'!$C:$C,A412)</f>
        <v>0</v>
      </c>
      <c r="CN412" s="49">
        <f>SUMIFS('Inventory Matrix'!$E:$E,'Inventory Matrix'!$G:$G,$CN$2,'Inventory Matrix'!$B:$B,$CD$1,'Inventory Matrix'!$C:$C,A412)</f>
        <v>0</v>
      </c>
      <c r="CO412" s="49">
        <f>SUMIFS('Inventory Matrix'!$E:$E,'Inventory Matrix'!$G:$G,$CO$2,'Inventory Matrix'!$B:$B,$CD$1,'Inventory Matrix'!$C:$C,A412)</f>
        <v>0</v>
      </c>
      <c r="CP412" s="57">
        <f>SUMIFS('Inventory Matrix'!$E:$E,'Inventory Matrix'!$G:$G,$CP$2,'Inventory Matrix'!$B:$B,$CD$1,'Inventory Matrix'!$C:$C,A412)</f>
        <v>0</v>
      </c>
      <c r="CQ412" s="96" t="str">
        <f t="shared" ca="1" si="61"/>
        <v>-</v>
      </c>
      <c r="CR412" s="63">
        <f t="shared" ca="1" si="62"/>
        <v>0</v>
      </c>
      <c r="CS412" s="97">
        <f>SUMIFS(Stock!$D:$D,Stock!$A:$A,$CS$1,Stock!$C:$C,A412)</f>
        <v>0</v>
      </c>
      <c r="CT412" s="64"/>
      <c r="CU412" s="65">
        <f>SUMIFS(Stock!$D:$D,Stock!$A:$A,$CU$1,Stock!$C:$C,A412)</f>
        <v>0</v>
      </c>
      <c r="CV412" s="64"/>
      <c r="CW412" s="38" t="e">
        <f ca="1">SUMIFS(#REF!,#REF!,A412,#REF!,$CW$2,#REF!,$DC$1)</f>
        <v>#REF!</v>
      </c>
      <c r="CX412" s="38" t="e">
        <f ca="1">SUMIFS(#REF!,#REF!,A412,#REF!,$CX$2,#REF!,$DC$1)</f>
        <v>#REF!</v>
      </c>
      <c r="CY412" s="38" t="e">
        <f ca="1">SUMIFS(#REF!,#REF!,A412,#REF!,$CY$2,#REF!,$DC$1)</f>
        <v>#REF!</v>
      </c>
      <c r="CZ412" s="38" t="e">
        <f ca="1">SUMIFS(#REF!,#REF!,A412,#REF!,$CZ$2,#REF!,$DC$1)</f>
        <v>#REF!</v>
      </c>
      <c r="DA412" s="38" t="e">
        <f ca="1">SUMIFS(#REF!,#REF!,A412,#REF!,$DA$2,#REF!,$DC$1)</f>
        <v>#REF!</v>
      </c>
      <c r="DB412" s="38" t="e">
        <f ca="1">SUMIFS(#REF!,#REF!,A412,#REF!,$DB$2,#REF!,$DC$1)</f>
        <v>#REF!</v>
      </c>
      <c r="DC412" s="65">
        <f>SUMIFS(Stock!$D:$D,Stock!$A:$A,$DC$1,Stock!$C:$C,A412)</f>
        <v>0</v>
      </c>
      <c r="DD412" s="65">
        <f>SUMIFS(Stock!$D:$D,Stock!$A:$A,$DD$1,Stock!$C:$C,A412)</f>
        <v>0</v>
      </c>
      <c r="DE412" s="65">
        <f>SUMIFS(Stock!$D:$D,Stock!$A:$A,$DE$1,Stock!$C:$C,A412)</f>
        <v>0</v>
      </c>
      <c r="DF412" s="66"/>
      <c r="DG412" s="66"/>
      <c r="DH412" s="67">
        <f>SUMIFS('Inventory Matrix'!$E:$E,'Inventory Matrix'!$B:$B,$DH$2,'Inventory Matrix'!$G:$G,$DM$2,'Inventory Matrix'!$C:$C,A412)</f>
        <v>0</v>
      </c>
      <c r="DI412" s="67">
        <f>SUMIFS('Inventory Matrix'!$E:$E,'Inventory Matrix'!$B:$B,$DI$2,'Inventory Matrix'!$G:$G,$DM$2,'Inventory Matrix'!$C:$C,A412)</f>
        <v>0</v>
      </c>
      <c r="DJ412" s="67">
        <f>SUMIFS('Inventory Matrix'!$E:$E,'Inventory Matrix'!$B:$B,$DJ$2,'Inventory Matrix'!$G:$G,$DM$2,'Inventory Matrix'!$C:$C,A412)</f>
        <v>0</v>
      </c>
      <c r="DK412" s="67">
        <f>SUMIFS('Inventory Matrix'!$E:$E,'Inventory Matrix'!$B:$B,$DK$2,'Inventory Matrix'!$G:$G,$DM$2,'Inventory Matrix'!$C:$C,A412)</f>
        <v>0</v>
      </c>
      <c r="DL412" s="67">
        <f>SUMIFS('Inventory Matrix'!$E:$E,'Inventory Matrix'!$B:$B,$DL$2,'Inventory Matrix'!$G:$G,$DM$2,'Inventory Matrix'!$C:$C,A412)</f>
        <v>0</v>
      </c>
      <c r="DM412" s="98">
        <f>SUMIFS('Inventory Matrix'!$E:$E,'Inventory Matrix'!$G:$G,$DM$2,'Inventory Matrix'!$C:$C,A412)</f>
        <v>0</v>
      </c>
      <c r="DN412" s="48"/>
      <c r="DO412" s="67">
        <f>SUMIFS('Inventory Matrix'!$E:$E,'Inventory Matrix'!$B:$B,$DO$2,'Inventory Matrix'!$G:$G,$DT$2,'Inventory Matrix'!$C:$C,A412)</f>
        <v>0</v>
      </c>
      <c r="DP412" s="67">
        <f>SUMIFS('Inventory Matrix'!$E:$E,'Inventory Matrix'!$B:$B,$DP$2,'Inventory Matrix'!$G:$G,$DT$2,'Inventory Matrix'!$C:$C,A412)</f>
        <v>0</v>
      </c>
      <c r="DQ412" s="67">
        <f>SUMIFS('Inventory Matrix'!$E:$E,'Inventory Matrix'!$B:$B,$DQ$2,'Inventory Matrix'!$G:$G,$DT$2,'Inventory Matrix'!$C:$C,A412)</f>
        <v>0</v>
      </c>
      <c r="DR412" s="67">
        <f>SUMIFS('Inventory Matrix'!$E:$E,'Inventory Matrix'!$B:$B,$DR$2,'Inventory Matrix'!$G:$G,$DT$2,'Inventory Matrix'!$C:$C,A412)</f>
        <v>0</v>
      </c>
      <c r="DS412" s="67">
        <f>SUMIFS('Inventory Matrix'!$E:$E,'Inventory Matrix'!$B:$B,$DS$2,'Inventory Matrix'!$G:$G,$DT$2,'Inventory Matrix'!$C:$C,A412)</f>
        <v>0</v>
      </c>
      <c r="DT412" s="98">
        <f>SUMIFS('Inventory Matrix'!$E:$E,'Inventory Matrix'!$G:$G,$DT$2,'Inventory Matrix'!$C:$C,A412)</f>
        <v>0</v>
      </c>
      <c r="DU412" s="44"/>
      <c r="DV412" s="67">
        <f>SUMIFS('Inventory Matrix'!$E:$E,'Inventory Matrix'!$B:$B,$DV$2,'Inventory Matrix'!$G:$G,$EA$2,'Inventory Matrix'!$C:$C,A412)</f>
        <v>0</v>
      </c>
      <c r="DW412" s="67">
        <f>SUMIFS('Inventory Matrix'!$E:$E,'Inventory Matrix'!$B:$B,$DW$2,'Inventory Matrix'!$G:$G,$EA$2,'Inventory Matrix'!$C:$C,A412)</f>
        <v>0</v>
      </c>
      <c r="DX412" s="67">
        <f>SUMIFS('Inventory Matrix'!$E:$E,'Inventory Matrix'!$B:$B,$DX$2,'Inventory Matrix'!$G:$G,$EA$2,'Inventory Matrix'!$C:$C,A412)</f>
        <v>0</v>
      </c>
      <c r="DY412" s="67">
        <f>SUMIFS('Inventory Matrix'!$E:$E,'Inventory Matrix'!$B:$B,$DY$2,'Inventory Matrix'!$G:$G,$EA$2,'Inventory Matrix'!$C:$C,A412)</f>
        <v>0</v>
      </c>
      <c r="DZ412" s="67">
        <f>SUMIFS('Inventory Matrix'!$E:$E,'Inventory Matrix'!$B:$B,$DZ$2,'Inventory Matrix'!$G:$G,$EA$2,'Inventory Matrix'!$C:$C,A412)</f>
        <v>0</v>
      </c>
      <c r="EA412" s="98">
        <f>SUMIFS('Inventory Matrix'!$E:$E,'Inventory Matrix'!$G:$G,$EA$2,'Inventory Matrix'!$C:$C,A412)</f>
        <v>0</v>
      </c>
      <c r="EB412" s="44"/>
      <c r="EC412" s="67">
        <f>SUMIFS('Inventory Matrix'!$E:$E,'Inventory Matrix'!$B:$B,$EC$2,'Inventory Matrix'!$G:$G,$EH$2,'Inventory Matrix'!$C:$C,A412)</f>
        <v>0</v>
      </c>
      <c r="ED412" s="67">
        <f>SUMIFS('Inventory Matrix'!$E:$E,'Inventory Matrix'!$B:$B,$ED$2,'Inventory Matrix'!$G:$G,$EH$2,'Inventory Matrix'!$C:$C,A412)</f>
        <v>0</v>
      </c>
      <c r="EE412" s="67">
        <f>SUMIFS('Inventory Matrix'!$E:$E,'Inventory Matrix'!$B:$B,$EE$2,'Inventory Matrix'!$G:$G,$EH$2,'Inventory Matrix'!$C:$C,A412)</f>
        <v>0</v>
      </c>
      <c r="EF412" s="67">
        <f>SUMIFS('Inventory Matrix'!$E:$E,'Inventory Matrix'!$B:$B,$EF$2,'Inventory Matrix'!$G:$G,$EH$2,'Inventory Matrix'!$C:$C,A412)</f>
        <v>0</v>
      </c>
      <c r="EG412" s="67">
        <f>SUMIFS('Inventory Matrix'!$E:$E,'Inventory Matrix'!$B:$B,$EG$2,'Inventory Matrix'!$G:$G,$EH$2,'Inventory Matrix'!$C:$C,A412)</f>
        <v>0</v>
      </c>
      <c r="EH412" s="98">
        <f>SUMIFS('Inventory Matrix'!$E:$E,'Inventory Matrix'!$G:$G,$EH$2,'Inventory Matrix'!$C:$C,A412)</f>
        <v>0</v>
      </c>
      <c r="EI412" s="44"/>
    </row>
    <row r="413" spans="1:139" ht="13" x14ac:dyDescent="0.15">
      <c r="A413" s="69" t="str">
        <f t="shared" si="49"/>
        <v>MWYH2</v>
      </c>
      <c r="B413" s="70" t="s">
        <v>2186</v>
      </c>
      <c r="C413" s="71" t="s">
        <v>2700</v>
      </c>
      <c r="D413" s="71" t="s">
        <v>2701</v>
      </c>
      <c r="E413" s="72">
        <f t="shared" si="50"/>
        <v>0</v>
      </c>
      <c r="F413" s="72">
        <f>SUMIFS(Stock!$D:$D,Stock!$C:$C,A413)</f>
        <v>0</v>
      </c>
      <c r="G413" s="73" t="e">
        <f t="shared" ca="1" si="51"/>
        <v>#REF!</v>
      </c>
      <c r="H413" s="74">
        <f t="shared" ca="1" si="52"/>
        <v>0</v>
      </c>
      <c r="I413" s="44"/>
      <c r="J413" s="69" t="e">
        <f ca="1">SUMIFS(#REF!,#REF!,A413,#REF!,$J$2)</f>
        <v>#REF!</v>
      </c>
      <c r="K413" s="69" t="e">
        <f ca="1">SUMIFS(#REF!,#REF!,A413,#REF!,$K$2)</f>
        <v>#REF!</v>
      </c>
      <c r="L413" s="69" t="e">
        <f ca="1">SUMIFS(#REF!,#REF!,A413,#REF!,$L$2)</f>
        <v>#REF!</v>
      </c>
      <c r="M413" s="69" t="e">
        <f ca="1">SUMIFS(#REF!,#REF!,A413,#REF!,$M$2)</f>
        <v>#REF!</v>
      </c>
      <c r="N413" s="69" t="e">
        <f ca="1">SUMIFS(#REF!,#REF!,A413,#REF!,$N$2)</f>
        <v>#REF!</v>
      </c>
      <c r="O413" s="69" t="e">
        <f ca="1">SUMIFS(#REF!,#REF!,A413,#REF!,$O$2)</f>
        <v>#REF!</v>
      </c>
      <c r="P413" s="69" t="e">
        <f ca="1">SUMIFS(#REF!,#REF!,A413,#REF!,$P$2)</f>
        <v>#REF!</v>
      </c>
      <c r="Q413" s="69" t="e">
        <f ca="1">SUMIFS(#REF!,#REF!,A413,#REF!,$Q$2)</f>
        <v>#REF!</v>
      </c>
      <c r="R413" s="69" t="e">
        <f ca="1">SUMIFS(#REF!,#REF!,A413,#REF!,$R$2)</f>
        <v>#REF!</v>
      </c>
      <c r="S413" s="69" t="e">
        <f ca="1">SUMIFS(#REF!,#REF!,A413,#REF!,$S$2)</f>
        <v>#REF!</v>
      </c>
      <c r="T413" s="75"/>
      <c r="U413" s="44"/>
      <c r="V413" s="46"/>
      <c r="W413" s="69" t="e">
        <f ca="1">SUMIFS(#REF!,#REF!,A413,#REF!,$W$2,#REF!,$AK$1)</f>
        <v>#REF!</v>
      </c>
      <c r="X413" s="69" t="e">
        <f ca="1">SUMIFS(#REF!,#REF!,A413,#REF!,$X$2,#REF!,$AK$1)</f>
        <v>#REF!</v>
      </c>
      <c r="Y413" s="69" t="e">
        <f ca="1">SUMIFS(#REF!,#REF!,A413,#REF!,$Y$2,#REF!,$AK$1)</f>
        <v>#REF!</v>
      </c>
      <c r="Z413" s="69" t="e">
        <f ca="1">SUMIFS(#REF!,#REF!,A413,#REF!,$Z$2,#REF!,$AK$1)</f>
        <v>#REF!</v>
      </c>
      <c r="AA413" s="69" t="e">
        <f ca="1">SUMIFS(#REF!,#REF!,A413,#REF!,$AA$2,#REF!,$AK$1)</f>
        <v>#REF!</v>
      </c>
      <c r="AB413" s="69" t="e">
        <f ca="1">SUMIFS(#REF!,#REF!,A413,#REF!,$AB$2,#REF!,$AK$1)</f>
        <v>#REF!</v>
      </c>
      <c r="AC413" s="48"/>
      <c r="AD413" s="76">
        <f>SUMIFS('Inventory Matrix'!$E:$E,'Inventory Matrix'!$G:$G,$AD$2,'Inventory Matrix'!$B:$B,$AK$1,'Inventory Matrix'!$C:$C,A413)</f>
        <v>0</v>
      </c>
      <c r="AE413" s="70">
        <f>SUMIFS('Inventory Matrix'!$E:$E,'Inventory Matrix'!$G:$G,$AE$2,'Inventory Matrix'!$B:$B,$AK$1,'Inventory Matrix'!$C:$C,A413)</f>
        <v>0</v>
      </c>
      <c r="AF413" s="70">
        <f>SUMIFS('Inventory Matrix'!$E:$E,'Inventory Matrix'!$G:$G,$AF$2,'Inventory Matrix'!$B:$B,$AK$1,'Inventory Matrix'!$C:$C,A413)</f>
        <v>0</v>
      </c>
      <c r="AG413" s="77">
        <f>SUMIFS('Inventory Matrix'!$E:$E,'Inventory Matrix'!$G:$G,$AG$2,'Inventory Matrix'!$B:$B,$AK$1,'Inventory Matrix'!$C:$C,A413)</f>
        <v>0</v>
      </c>
      <c r="AH413" s="167" t="str">
        <f t="shared" ca="1" si="53"/>
        <v>-</v>
      </c>
      <c r="AI413" s="168" t="str">
        <f t="shared" ca="1" si="54"/>
        <v>-</v>
      </c>
      <c r="AJ413" s="173">
        <f t="shared" ca="1" si="63"/>
        <v>0</v>
      </c>
      <c r="AK413" s="169">
        <f>SUMIFS(Stock!$D:$D,Stock!$A:$A,$AK$1,Stock!$C:$C,A413)</f>
        <v>0</v>
      </c>
      <c r="AL413" s="55"/>
      <c r="AM413" s="69" t="e">
        <f ca="1">SUMIFS(#REF!,#REF!,A413,#REF!,$AM$2,#REF!,$AZ$1)</f>
        <v>#REF!</v>
      </c>
      <c r="AN413" s="69" t="e">
        <f ca="1">SUMIFS(#REF!,#REF!,A413,#REF!,$AN$2,#REF!,$AZ$1)</f>
        <v>#REF!</v>
      </c>
      <c r="AO413" s="69" t="e">
        <f ca="1">SUMIFS(#REF!,#REF!,A413,#REF!,$AO$2,#REF!,$AZ$1)</f>
        <v>#REF!</v>
      </c>
      <c r="AP413" s="69" t="e">
        <f ca="1">SUMIFS(#REF!,#REF!,A413,#REF!,$AP$2,#REF!,$AZ$1)</f>
        <v>#REF!</v>
      </c>
      <c r="AQ413" s="69" t="e">
        <f ca="1">SUMIFS(#REF!,#REF!,A413,#REF!,$AQ$2,#REF!,$AZ$1)</f>
        <v>#REF!</v>
      </c>
      <c r="AR413" s="69" t="e">
        <f ca="1">SUMIFS(#REF!,#REF!,A413,#REF!,$AR$2,#REF!,$AZ$1)</f>
        <v>#REF!</v>
      </c>
      <c r="AS413" s="81"/>
      <c r="AT413" s="82">
        <f>SUMIFS('Inventory Matrix'!$E:$E,'Inventory Matrix'!$G:$G,$AT$2,'Inventory Matrix'!$B:$B,$AZ$1,'Inventory Matrix'!$C:$C,A413)</f>
        <v>0</v>
      </c>
      <c r="AU413" s="82">
        <f>SUMIFS('Inventory Matrix'!$E:$E,'Inventory Matrix'!$G:$G,$AU$2,'Inventory Matrix'!$B:$B,$AZ$1,'Inventory Matrix'!$C:$C,A413)</f>
        <v>0</v>
      </c>
      <c r="AV413" s="82">
        <f>SUMIFS('Inventory Matrix'!$E:$E,'Inventory Matrix'!$G:$G,$AV$2,'Inventory Matrix'!$B:$B,$AZ$1,'Inventory Matrix'!$C:$C,A413)</f>
        <v>0</v>
      </c>
      <c r="AW413" s="83">
        <f>SUMIFS('Inventory Matrix'!$E:$E,'Inventory Matrix'!$G:$G,$AW$2,'Inventory Matrix'!$B:$B,$AZ$1,'Inventory Matrix'!$C:$C,A413)</f>
        <v>0</v>
      </c>
      <c r="AX413" s="85" t="str">
        <f t="shared" ca="1" si="55"/>
        <v>-</v>
      </c>
      <c r="AY413" s="88">
        <f t="shared" ca="1" si="56"/>
        <v>0</v>
      </c>
      <c r="AZ413" s="87">
        <f>SUMIFS(Stock!$D:$D,Stock!$A:$A,$AZ$1,Stock!$C:$C,A413)</f>
        <v>0</v>
      </c>
      <c r="BA413" s="55"/>
      <c r="BB413" s="69" t="e">
        <f ca="1">SUMIFS(#REF!,#REF!,A413,#REF!,$BB$2,#REF!,$BO$1)</f>
        <v>#REF!</v>
      </c>
      <c r="BC413" s="69" t="e">
        <f ca="1">SUMIFS(#REF!,#REF!,A413,#REF!,$BC$2,#REF!,$BO$1)</f>
        <v>#REF!</v>
      </c>
      <c r="BD413" s="69" t="e">
        <f ca="1">SUMIFS(#REF!,#REF!,A413,#REF!,$BD$2,#REF!,$BO$1)</f>
        <v>#REF!</v>
      </c>
      <c r="BE413" s="69" t="e">
        <f ca="1">SUMIFS(#REF!,#REF!,A413,#REF!,$BE$2,#REF!,$BO$1)</f>
        <v>#REF!</v>
      </c>
      <c r="BF413" s="69" t="e">
        <f ca="1">SUMIFS(#REF!,#REF!,A413,#REF!,$BF$2,#REF!,$BO$1)</f>
        <v>#REF!</v>
      </c>
      <c r="BG413" s="69" t="e">
        <f ca="1">SUMIFS(#REF!,#REF!,A413,#REF!,$BG$2,#REF!,$BO$1)</f>
        <v>#REF!</v>
      </c>
      <c r="BH413" s="60"/>
      <c r="BI413" s="82">
        <f>SUMIFS('Inventory Matrix'!$E:$E,'Inventory Matrix'!$G:$G,$BI$2,'Inventory Matrix'!$B:$B,$BO$1,'Inventory Matrix'!$C:$C,A413)</f>
        <v>0</v>
      </c>
      <c r="BJ413" s="82">
        <f>SUMIFS('Inventory Matrix'!$E:$E,'Inventory Matrix'!$G:$G,$BJ$2,'Inventory Matrix'!$B:$B,$BO$1,'Inventory Matrix'!$C:$C,A413)</f>
        <v>0</v>
      </c>
      <c r="BK413" s="82">
        <f>SUMIFS('Inventory Matrix'!$E:$E,'Inventory Matrix'!$G:$G,$BK$2,'Inventory Matrix'!$B:$B,$BO$1,'Inventory Matrix'!$C:$C,A413)</f>
        <v>0</v>
      </c>
      <c r="BL413" s="83">
        <f>SUMIFS('Inventory Matrix'!$E:$E,'Inventory Matrix'!$G:$G,$BL$2,'Inventory Matrix'!$B:$B,$BO$1,'Inventory Matrix'!$C:$C,A413)</f>
        <v>0</v>
      </c>
      <c r="BM413" s="85" t="str">
        <f t="shared" ca="1" si="57"/>
        <v>-</v>
      </c>
      <c r="BN413" s="86">
        <f t="shared" ca="1" si="58"/>
        <v>0</v>
      </c>
      <c r="BO413" s="87">
        <f>SUMIFS(Stock!$D:$D,Stock!$A:$A,$BO$1,Stock!$C:$C,A413)</f>
        <v>0</v>
      </c>
      <c r="BP413" s="55"/>
      <c r="BQ413" s="69" t="e">
        <f ca="1">SUMIFS(#REF!,#REF!,A413,#REF!,$BQ$2,#REF!,$CD$1)</f>
        <v>#REF!</v>
      </c>
      <c r="BR413" s="69" t="e">
        <f ca="1">SUMIFS(#REF!,#REF!,A413,#REF!,$BR$2,#REF!,$CD$1)</f>
        <v>#REF!</v>
      </c>
      <c r="BS413" s="69" t="e">
        <f ca="1">SUMIFS(#REF!,#REF!,A413,#REF!,$BS$2,#REF!,$CD$1)</f>
        <v>#REF!</v>
      </c>
      <c r="BT413" s="69" t="e">
        <f ca="1">SUMIFS(#REF!,#REF!,A413,#REF!,$BT$2,#REF!,$CD$1)</f>
        <v>#REF!</v>
      </c>
      <c r="BU413" s="69" t="e">
        <f ca="1">SUMIFS(#REF!,#REF!,A413,#REF!,$BU$2,#REF!,$CD$1)</f>
        <v>#REF!</v>
      </c>
      <c r="BV413" s="69" t="e">
        <f ca="1">SUMIFS(#REF!,#REF!,A413,#REF!,$BV$2,#REF!,$CD$1)</f>
        <v>#REF!</v>
      </c>
      <c r="BW413" s="60"/>
      <c r="BX413" s="82">
        <f>SUMIFS('Inventory Matrix'!$E:$E,'Inventory Matrix'!$G:$G,$BX$2,'Inventory Matrix'!$B:$B,$CD$1,'Inventory Matrix'!$C:$C,A413)</f>
        <v>0</v>
      </c>
      <c r="BY413" s="82">
        <f>SUMIFS('Inventory Matrix'!$E:$E,'Inventory Matrix'!$G:$G,$BY$2,'Inventory Matrix'!$B:$B,$CD$1,'Inventory Matrix'!$C:$C,A413)</f>
        <v>0</v>
      </c>
      <c r="BZ413" s="82">
        <f>SUMIFS('Inventory Matrix'!$E:$E,'Inventory Matrix'!$G:$G,$BZ$2,'Inventory Matrix'!$B:$B,$CD$1,'Inventory Matrix'!$C:$C,A413)</f>
        <v>0</v>
      </c>
      <c r="CA413" s="83">
        <f>SUMIFS('Inventory Matrix'!$E:$E,'Inventory Matrix'!$G:$G,$CA$2,'Inventory Matrix'!$B:$B,$CD$1,'Inventory Matrix'!$C:$C,A413)</f>
        <v>0</v>
      </c>
      <c r="CB413" s="85" t="str">
        <f t="shared" ca="1" si="59"/>
        <v>-</v>
      </c>
      <c r="CC413" s="88">
        <f t="shared" ca="1" si="60"/>
        <v>0</v>
      </c>
      <c r="CD413" s="87">
        <f>SUMIFS(Stock!$D:$D,Stock!$A:$A,$CD$1,Stock!$C:$C,A413)</f>
        <v>0</v>
      </c>
      <c r="CE413" s="55"/>
      <c r="CF413" s="69" t="e">
        <f ca="1">SUMIFS(#REF!,#REF!,A413,#REF!,$CF$2,#REF!,$CS$1)</f>
        <v>#REF!</v>
      </c>
      <c r="CG413" s="69" t="e">
        <f ca="1">SUMIFS(#REF!,#REF!,A413,#REF!,$CG$2,#REF!,$CS$1)</f>
        <v>#REF!</v>
      </c>
      <c r="CH413" s="69" t="e">
        <f ca="1">SUMIFS(#REF!,#REF!,A413,#REF!,$CH$2,#REF!,$CS$1)</f>
        <v>#REF!</v>
      </c>
      <c r="CI413" s="69" t="e">
        <f ca="1">SUMIFS(#REF!,#REF!,A413,#REF!,$CI$2,#REF!,$CS$1)</f>
        <v>#REF!</v>
      </c>
      <c r="CJ413" s="69" t="e">
        <f ca="1">SUMIFS(#REF!,#REF!,A413,#REF!,$CJ$2,#REF!,$CS$1)</f>
        <v>#REF!</v>
      </c>
      <c r="CK413" s="69" t="e">
        <f ca="1">SUMIFS(#REF!,#REF!,A413,#REF!,$CK$2,#REF!,$CS$1)</f>
        <v>#REF!</v>
      </c>
      <c r="CL413" s="60"/>
      <c r="CM413" s="82">
        <f>SUMIFS('Inventory Matrix'!$E:$E,'Inventory Matrix'!$G:$G,$CM$2,'Inventory Matrix'!$B:$B,$CD$1,'Inventory Matrix'!$C:$C,A413)</f>
        <v>0</v>
      </c>
      <c r="CN413" s="82">
        <f>SUMIFS('Inventory Matrix'!$E:$E,'Inventory Matrix'!$G:$G,$CN$2,'Inventory Matrix'!$B:$B,$CD$1,'Inventory Matrix'!$C:$C,A413)</f>
        <v>0</v>
      </c>
      <c r="CO413" s="82">
        <f>SUMIFS('Inventory Matrix'!$E:$E,'Inventory Matrix'!$G:$G,$CO$2,'Inventory Matrix'!$B:$B,$CD$1,'Inventory Matrix'!$C:$C,A413)</f>
        <v>0</v>
      </c>
      <c r="CP413" s="83">
        <f>SUMIFS('Inventory Matrix'!$E:$E,'Inventory Matrix'!$G:$G,$CP$2,'Inventory Matrix'!$B:$B,$CD$1,'Inventory Matrix'!$C:$C,A413)</f>
        <v>0</v>
      </c>
      <c r="CQ413" s="85" t="str">
        <f t="shared" ca="1" si="61"/>
        <v>-</v>
      </c>
      <c r="CR413" s="88">
        <f t="shared" ca="1" si="62"/>
        <v>0</v>
      </c>
      <c r="CS413" s="87">
        <f>SUMIFS(Stock!$D:$D,Stock!$A:$A,$CS$1,Stock!$C:$C,A413)</f>
        <v>0</v>
      </c>
      <c r="CT413" s="64"/>
      <c r="CU413" s="89">
        <f>SUMIFS(Stock!$D:$D,Stock!$A:$A,$CU$1,Stock!$C:$C,A413)</f>
        <v>0</v>
      </c>
      <c r="CV413" s="64"/>
      <c r="CW413" s="69" t="e">
        <f ca="1">SUMIFS(#REF!,#REF!,A413,#REF!,$CW$2,#REF!,$DC$1)</f>
        <v>#REF!</v>
      </c>
      <c r="CX413" s="69" t="e">
        <f ca="1">SUMIFS(#REF!,#REF!,A413,#REF!,$CX$2,#REF!,$DC$1)</f>
        <v>#REF!</v>
      </c>
      <c r="CY413" s="69" t="e">
        <f ca="1">SUMIFS(#REF!,#REF!,A413,#REF!,$CY$2,#REF!,$DC$1)</f>
        <v>#REF!</v>
      </c>
      <c r="CZ413" s="69" t="e">
        <f ca="1">SUMIFS(#REF!,#REF!,A413,#REF!,$CZ$2,#REF!,$DC$1)</f>
        <v>#REF!</v>
      </c>
      <c r="DA413" s="69" t="e">
        <f ca="1">SUMIFS(#REF!,#REF!,A413,#REF!,$DA$2,#REF!,$DC$1)</f>
        <v>#REF!</v>
      </c>
      <c r="DB413" s="69" t="e">
        <f ca="1">SUMIFS(#REF!,#REF!,A413,#REF!,$DB$2,#REF!,$DC$1)</f>
        <v>#REF!</v>
      </c>
      <c r="DC413" s="89">
        <f>SUMIFS(Stock!$D:$D,Stock!$A:$A,$DC$1,Stock!$C:$C,A413)</f>
        <v>0</v>
      </c>
      <c r="DD413" s="89">
        <f>SUMIFS(Stock!$D:$D,Stock!$A:$A,$DD$1,Stock!$C:$C,A413)</f>
        <v>0</v>
      </c>
      <c r="DE413" s="89">
        <f>SUMIFS(Stock!$D:$D,Stock!$A:$A,$DE$1,Stock!$C:$C,A413)</f>
        <v>0</v>
      </c>
      <c r="DF413" s="66"/>
      <c r="DG413" s="66"/>
      <c r="DH413" s="90">
        <f>SUMIFS('Inventory Matrix'!$E:$E,'Inventory Matrix'!$B:$B,$DH$2,'Inventory Matrix'!$G:$G,$DM$2,'Inventory Matrix'!$C:$C,A413)</f>
        <v>0</v>
      </c>
      <c r="DI413" s="90">
        <f>SUMIFS('Inventory Matrix'!$E:$E,'Inventory Matrix'!$B:$B,$DI$2,'Inventory Matrix'!$G:$G,$DM$2,'Inventory Matrix'!$C:$C,A413)</f>
        <v>0</v>
      </c>
      <c r="DJ413" s="90">
        <f>SUMIFS('Inventory Matrix'!$E:$E,'Inventory Matrix'!$B:$B,$DJ$2,'Inventory Matrix'!$G:$G,$DM$2,'Inventory Matrix'!$C:$C,A413)</f>
        <v>0</v>
      </c>
      <c r="DK413" s="90">
        <f>SUMIFS('Inventory Matrix'!$E:$E,'Inventory Matrix'!$B:$B,$DK$2,'Inventory Matrix'!$G:$G,$DM$2,'Inventory Matrix'!$C:$C,A413)</f>
        <v>0</v>
      </c>
      <c r="DL413" s="90">
        <f>SUMIFS('Inventory Matrix'!$E:$E,'Inventory Matrix'!$B:$B,$DL$2,'Inventory Matrix'!$G:$G,$DM$2,'Inventory Matrix'!$C:$C,A413)</f>
        <v>0</v>
      </c>
      <c r="DM413" s="91">
        <f>SUMIFS('Inventory Matrix'!$E:$E,'Inventory Matrix'!$G:$G,$DM$2,'Inventory Matrix'!$C:$C,A413)</f>
        <v>0</v>
      </c>
      <c r="DN413" s="48"/>
      <c r="DO413" s="90">
        <f>SUMIFS('Inventory Matrix'!$E:$E,'Inventory Matrix'!$B:$B,$DO$2,'Inventory Matrix'!$G:$G,$DT$2,'Inventory Matrix'!$C:$C,A413)</f>
        <v>0</v>
      </c>
      <c r="DP413" s="90">
        <f>SUMIFS('Inventory Matrix'!$E:$E,'Inventory Matrix'!$B:$B,$DP$2,'Inventory Matrix'!$G:$G,$DT$2,'Inventory Matrix'!$C:$C,A413)</f>
        <v>0</v>
      </c>
      <c r="DQ413" s="90">
        <f>SUMIFS('Inventory Matrix'!$E:$E,'Inventory Matrix'!$B:$B,$DQ$2,'Inventory Matrix'!$G:$G,$DT$2,'Inventory Matrix'!$C:$C,A413)</f>
        <v>0</v>
      </c>
      <c r="DR413" s="90">
        <f>SUMIFS('Inventory Matrix'!$E:$E,'Inventory Matrix'!$B:$B,$DR$2,'Inventory Matrix'!$G:$G,$DT$2,'Inventory Matrix'!$C:$C,A413)</f>
        <v>0</v>
      </c>
      <c r="DS413" s="90">
        <f>SUMIFS('Inventory Matrix'!$E:$E,'Inventory Matrix'!$B:$B,$DS$2,'Inventory Matrix'!$G:$G,$DT$2,'Inventory Matrix'!$C:$C,A413)</f>
        <v>0</v>
      </c>
      <c r="DT413" s="91">
        <f>SUMIFS('Inventory Matrix'!$E:$E,'Inventory Matrix'!$G:$G,$DT$2,'Inventory Matrix'!$C:$C,A413)</f>
        <v>0</v>
      </c>
      <c r="DU413" s="44"/>
      <c r="DV413" s="90">
        <f>SUMIFS('Inventory Matrix'!$E:$E,'Inventory Matrix'!$B:$B,$DV$2,'Inventory Matrix'!$G:$G,$EA$2,'Inventory Matrix'!$C:$C,A413)</f>
        <v>0</v>
      </c>
      <c r="DW413" s="90">
        <f>SUMIFS('Inventory Matrix'!$E:$E,'Inventory Matrix'!$B:$B,$DW$2,'Inventory Matrix'!$G:$G,$EA$2,'Inventory Matrix'!$C:$C,A413)</f>
        <v>0</v>
      </c>
      <c r="DX413" s="90">
        <f>SUMIFS('Inventory Matrix'!$E:$E,'Inventory Matrix'!$B:$B,$DX$2,'Inventory Matrix'!$G:$G,$EA$2,'Inventory Matrix'!$C:$C,A413)</f>
        <v>0</v>
      </c>
      <c r="DY413" s="90">
        <f>SUMIFS('Inventory Matrix'!$E:$E,'Inventory Matrix'!$B:$B,$DY$2,'Inventory Matrix'!$G:$G,$EA$2,'Inventory Matrix'!$C:$C,A413)</f>
        <v>0</v>
      </c>
      <c r="DZ413" s="90">
        <f>SUMIFS('Inventory Matrix'!$E:$E,'Inventory Matrix'!$B:$B,$DZ$2,'Inventory Matrix'!$G:$G,$EA$2,'Inventory Matrix'!$C:$C,A413)</f>
        <v>0</v>
      </c>
      <c r="EA413" s="91">
        <f>SUMIFS('Inventory Matrix'!$E:$E,'Inventory Matrix'!$G:$G,$EA$2,'Inventory Matrix'!$C:$C,A413)</f>
        <v>0</v>
      </c>
      <c r="EB413" s="44"/>
      <c r="EC413" s="90">
        <f>SUMIFS('Inventory Matrix'!$E:$E,'Inventory Matrix'!$B:$B,$EC$2,'Inventory Matrix'!$G:$G,$EH$2,'Inventory Matrix'!$C:$C,A413)</f>
        <v>0</v>
      </c>
      <c r="ED413" s="90">
        <f>SUMIFS('Inventory Matrix'!$E:$E,'Inventory Matrix'!$B:$B,$ED$2,'Inventory Matrix'!$G:$G,$EH$2,'Inventory Matrix'!$C:$C,A413)</f>
        <v>0</v>
      </c>
      <c r="EE413" s="90">
        <f>SUMIFS('Inventory Matrix'!$E:$E,'Inventory Matrix'!$B:$B,$EE$2,'Inventory Matrix'!$G:$G,$EH$2,'Inventory Matrix'!$C:$C,A413)</f>
        <v>0</v>
      </c>
      <c r="EF413" s="90">
        <f>SUMIFS('Inventory Matrix'!$E:$E,'Inventory Matrix'!$B:$B,$EF$2,'Inventory Matrix'!$G:$G,$EH$2,'Inventory Matrix'!$C:$C,A413)</f>
        <v>0</v>
      </c>
      <c r="EG413" s="90">
        <f>SUMIFS('Inventory Matrix'!$E:$E,'Inventory Matrix'!$B:$B,$EG$2,'Inventory Matrix'!$G:$G,$EH$2,'Inventory Matrix'!$C:$C,A413)</f>
        <v>0</v>
      </c>
      <c r="EH413" s="91">
        <f>SUMIFS('Inventory Matrix'!$E:$E,'Inventory Matrix'!$G:$G,$EH$2,'Inventory Matrix'!$C:$C,A413)</f>
        <v>0</v>
      </c>
      <c r="EI413" s="44"/>
    </row>
    <row r="414" spans="1:139" ht="13" x14ac:dyDescent="0.15">
      <c r="A414" s="38" t="str">
        <f t="shared" si="49"/>
        <v>MVFX2</v>
      </c>
      <c r="B414" s="39" t="s">
        <v>2186</v>
      </c>
      <c r="C414" s="40" t="s">
        <v>2702</v>
      </c>
      <c r="D414" s="40" t="s">
        <v>2703</v>
      </c>
      <c r="E414" s="41">
        <f t="shared" si="50"/>
        <v>0</v>
      </c>
      <c r="F414" s="41">
        <f>SUMIFS(Stock!$D:$D,Stock!$C:$C,A414)</f>
        <v>0</v>
      </c>
      <c r="G414" s="42" t="e">
        <f t="shared" ca="1" si="51"/>
        <v>#REF!</v>
      </c>
      <c r="H414" s="43">
        <f t="shared" ca="1" si="52"/>
        <v>0</v>
      </c>
      <c r="I414" s="44"/>
      <c r="J414" s="38" t="e">
        <f ca="1">SUMIFS(#REF!,#REF!,A414,#REF!,$J$2)</f>
        <v>#REF!</v>
      </c>
      <c r="K414" s="38" t="e">
        <f ca="1">SUMIFS(#REF!,#REF!,A414,#REF!,$K$2)</f>
        <v>#REF!</v>
      </c>
      <c r="L414" s="38" t="e">
        <f ca="1">SUMIFS(#REF!,#REF!,A414,#REF!,$L$2)</f>
        <v>#REF!</v>
      </c>
      <c r="M414" s="38" t="e">
        <f ca="1">SUMIFS(#REF!,#REF!,A414,#REF!,$M$2)</f>
        <v>#REF!</v>
      </c>
      <c r="N414" s="38" t="e">
        <f ca="1">SUMIFS(#REF!,#REF!,A414,#REF!,$N$2)</f>
        <v>#REF!</v>
      </c>
      <c r="O414" s="38" t="e">
        <f ca="1">SUMIFS(#REF!,#REF!,A414,#REF!,$O$2)</f>
        <v>#REF!</v>
      </c>
      <c r="P414" s="38" t="e">
        <f ca="1">SUMIFS(#REF!,#REF!,A414,#REF!,$P$2)</f>
        <v>#REF!</v>
      </c>
      <c r="Q414" s="38" t="e">
        <f ca="1">SUMIFS(#REF!,#REF!,A414,#REF!,$Q$2)</f>
        <v>#REF!</v>
      </c>
      <c r="R414" s="38" t="e">
        <f ca="1">SUMIFS(#REF!,#REF!,A414,#REF!,$R$2)</f>
        <v>#REF!</v>
      </c>
      <c r="S414" s="38" t="e">
        <f ca="1">SUMIFS(#REF!,#REF!,A414,#REF!,$S$2)</f>
        <v>#REF!</v>
      </c>
      <c r="T414" s="45"/>
      <c r="U414" s="44"/>
      <c r="V414" s="46"/>
      <c r="W414" s="38" t="e">
        <f ca="1">SUMIFS(#REF!,#REF!,A414,#REF!,$W$2,#REF!,$AK$1)</f>
        <v>#REF!</v>
      </c>
      <c r="X414" s="38" t="e">
        <f ca="1">SUMIFS(#REF!,#REF!,A414,#REF!,$X$2,#REF!,$AK$1)</f>
        <v>#REF!</v>
      </c>
      <c r="Y414" s="38" t="e">
        <f ca="1">SUMIFS(#REF!,#REF!,A414,#REF!,$Y$2,#REF!,$AK$1)</f>
        <v>#REF!</v>
      </c>
      <c r="Z414" s="38" t="e">
        <f ca="1">SUMIFS(#REF!,#REF!,A414,#REF!,$Z$2,#REF!,$AK$1)</f>
        <v>#REF!</v>
      </c>
      <c r="AA414" s="38" t="e">
        <f ca="1">SUMIFS(#REF!,#REF!,A414,#REF!,$AA$2,#REF!,$AK$1)</f>
        <v>#REF!</v>
      </c>
      <c r="AB414" s="38" t="e">
        <f ca="1">SUMIFS(#REF!,#REF!,A414,#REF!,$AB$2,#REF!,$AK$1)</f>
        <v>#REF!</v>
      </c>
      <c r="AC414" s="48"/>
      <c r="AD414" s="92">
        <f>SUMIFS('Inventory Matrix'!$E:$E,'Inventory Matrix'!$G:$G,$AD$2,'Inventory Matrix'!$B:$B,$AK$1,'Inventory Matrix'!$C:$C,A414)</f>
        <v>0</v>
      </c>
      <c r="AE414" s="39">
        <f>SUMIFS('Inventory Matrix'!$E:$E,'Inventory Matrix'!$G:$G,$AE$2,'Inventory Matrix'!$B:$B,$AK$1,'Inventory Matrix'!$C:$C,A414)</f>
        <v>0</v>
      </c>
      <c r="AF414" s="39">
        <f>SUMIFS('Inventory Matrix'!$E:$E,'Inventory Matrix'!$G:$G,$AF$2,'Inventory Matrix'!$B:$B,$AK$1,'Inventory Matrix'!$C:$C,A414)</f>
        <v>0</v>
      </c>
      <c r="AG414" s="93">
        <f>SUMIFS('Inventory Matrix'!$E:$E,'Inventory Matrix'!$G:$G,$AG$2,'Inventory Matrix'!$B:$B,$AK$1,'Inventory Matrix'!$C:$C,A414)</f>
        <v>0</v>
      </c>
      <c r="AH414" s="170" t="str">
        <f t="shared" ca="1" si="53"/>
        <v>-</v>
      </c>
      <c r="AI414" s="171" t="str">
        <f t="shared" ca="1" si="54"/>
        <v>-</v>
      </c>
      <c r="AJ414" s="174">
        <f t="shared" ca="1" si="63"/>
        <v>0</v>
      </c>
      <c r="AK414" s="172">
        <f>SUMIFS(Stock!$D:$D,Stock!$A:$A,$AK$1,Stock!$C:$C,A414)</f>
        <v>0</v>
      </c>
      <c r="AL414" s="55"/>
      <c r="AM414" s="38" t="e">
        <f ca="1">SUMIFS(#REF!,#REF!,A414,#REF!,$AM$2,#REF!,$AZ$1)</f>
        <v>#REF!</v>
      </c>
      <c r="AN414" s="38" t="e">
        <f ca="1">SUMIFS(#REF!,#REF!,A414,#REF!,$AN$2,#REF!,$AZ$1)</f>
        <v>#REF!</v>
      </c>
      <c r="AO414" s="38" t="e">
        <f ca="1">SUMIFS(#REF!,#REF!,A414,#REF!,$AO$2,#REF!,$AZ$1)</f>
        <v>#REF!</v>
      </c>
      <c r="AP414" s="38" t="e">
        <f ca="1">SUMIFS(#REF!,#REF!,A414,#REF!,$AP$2,#REF!,$AZ$1)</f>
        <v>#REF!</v>
      </c>
      <c r="AQ414" s="38" t="e">
        <f ca="1">SUMIFS(#REF!,#REF!,A414,#REF!,$AQ$2,#REF!,$AZ$1)</f>
        <v>#REF!</v>
      </c>
      <c r="AR414" s="38" t="e">
        <f ca="1">SUMIFS(#REF!,#REF!,A414,#REF!,$AR$2,#REF!,$AZ$1)</f>
        <v>#REF!</v>
      </c>
      <c r="AS414" s="81"/>
      <c r="AT414" s="49">
        <f>SUMIFS('Inventory Matrix'!$E:$E,'Inventory Matrix'!$G:$G,$AT$2,'Inventory Matrix'!$B:$B,$AZ$1,'Inventory Matrix'!$C:$C,A414)</f>
        <v>0</v>
      </c>
      <c r="AU414" s="49">
        <f>SUMIFS('Inventory Matrix'!$E:$E,'Inventory Matrix'!$G:$G,$AU$2,'Inventory Matrix'!$B:$B,$AZ$1,'Inventory Matrix'!$C:$C,A414)</f>
        <v>0</v>
      </c>
      <c r="AV414" s="49">
        <f>SUMIFS('Inventory Matrix'!$E:$E,'Inventory Matrix'!$G:$G,$AV$2,'Inventory Matrix'!$B:$B,$AZ$1,'Inventory Matrix'!$C:$C,A414)</f>
        <v>0</v>
      </c>
      <c r="AW414" s="57">
        <f>SUMIFS('Inventory Matrix'!$E:$E,'Inventory Matrix'!$G:$G,$AW$2,'Inventory Matrix'!$B:$B,$AZ$1,'Inventory Matrix'!$C:$C,A414)</f>
        <v>0</v>
      </c>
      <c r="AX414" s="96" t="str">
        <f t="shared" ca="1" si="55"/>
        <v>-</v>
      </c>
      <c r="AY414" s="63">
        <f t="shared" ca="1" si="56"/>
        <v>0</v>
      </c>
      <c r="AZ414" s="97">
        <f>SUMIFS(Stock!$D:$D,Stock!$A:$A,$AZ$1,Stock!$C:$C,A414)</f>
        <v>0</v>
      </c>
      <c r="BA414" s="55"/>
      <c r="BB414" s="38" t="e">
        <f ca="1">SUMIFS(#REF!,#REF!,A414,#REF!,$BB$2,#REF!,$BO$1)</f>
        <v>#REF!</v>
      </c>
      <c r="BC414" s="38" t="e">
        <f ca="1">SUMIFS(#REF!,#REF!,A414,#REF!,$BC$2,#REF!,$BO$1)</f>
        <v>#REF!</v>
      </c>
      <c r="BD414" s="38" t="e">
        <f ca="1">SUMIFS(#REF!,#REF!,A414,#REF!,$BD$2,#REF!,$BO$1)</f>
        <v>#REF!</v>
      </c>
      <c r="BE414" s="38" t="e">
        <f ca="1">SUMIFS(#REF!,#REF!,A414,#REF!,$BE$2,#REF!,$BO$1)</f>
        <v>#REF!</v>
      </c>
      <c r="BF414" s="38" t="e">
        <f ca="1">SUMIFS(#REF!,#REF!,A414,#REF!,$BF$2,#REF!,$BO$1)</f>
        <v>#REF!</v>
      </c>
      <c r="BG414" s="38" t="e">
        <f ca="1">SUMIFS(#REF!,#REF!,A414,#REF!,$BG$2,#REF!,$BO$1)</f>
        <v>#REF!</v>
      </c>
      <c r="BH414" s="60"/>
      <c r="BI414" s="49">
        <f>SUMIFS('Inventory Matrix'!$E:$E,'Inventory Matrix'!$G:$G,$BI$2,'Inventory Matrix'!$B:$B,$BO$1,'Inventory Matrix'!$C:$C,A414)</f>
        <v>0</v>
      </c>
      <c r="BJ414" s="49">
        <f>SUMIFS('Inventory Matrix'!$E:$E,'Inventory Matrix'!$G:$G,$BJ$2,'Inventory Matrix'!$B:$B,$BO$1,'Inventory Matrix'!$C:$C,A414)</f>
        <v>0</v>
      </c>
      <c r="BK414" s="49">
        <f>SUMIFS('Inventory Matrix'!$E:$E,'Inventory Matrix'!$G:$G,$BK$2,'Inventory Matrix'!$B:$B,$BO$1,'Inventory Matrix'!$C:$C,A414)</f>
        <v>0</v>
      </c>
      <c r="BL414" s="57">
        <f>SUMIFS('Inventory Matrix'!$E:$E,'Inventory Matrix'!$G:$G,$BL$2,'Inventory Matrix'!$B:$B,$BO$1,'Inventory Matrix'!$C:$C,A414)</f>
        <v>0</v>
      </c>
      <c r="BM414" s="96" t="str">
        <f t="shared" ca="1" si="57"/>
        <v>-</v>
      </c>
      <c r="BN414" s="62">
        <f t="shared" ca="1" si="58"/>
        <v>0</v>
      </c>
      <c r="BO414" s="97">
        <f>SUMIFS(Stock!$D:$D,Stock!$A:$A,$BO$1,Stock!$C:$C,A414)</f>
        <v>0</v>
      </c>
      <c r="BP414" s="55"/>
      <c r="BQ414" s="38" t="e">
        <f ca="1">SUMIFS(#REF!,#REF!,A414,#REF!,$BQ$2,#REF!,$CD$1)</f>
        <v>#REF!</v>
      </c>
      <c r="BR414" s="38" t="e">
        <f ca="1">SUMIFS(#REF!,#REF!,A414,#REF!,$BR$2,#REF!,$CD$1)</f>
        <v>#REF!</v>
      </c>
      <c r="BS414" s="38" t="e">
        <f ca="1">SUMIFS(#REF!,#REF!,A414,#REF!,$BS$2,#REF!,$CD$1)</f>
        <v>#REF!</v>
      </c>
      <c r="BT414" s="38" t="e">
        <f ca="1">SUMIFS(#REF!,#REF!,A414,#REF!,$BT$2,#REF!,$CD$1)</f>
        <v>#REF!</v>
      </c>
      <c r="BU414" s="38" t="e">
        <f ca="1">SUMIFS(#REF!,#REF!,A414,#REF!,$BU$2,#REF!,$CD$1)</f>
        <v>#REF!</v>
      </c>
      <c r="BV414" s="38" t="e">
        <f ca="1">SUMIFS(#REF!,#REF!,A414,#REF!,$BV$2,#REF!,$CD$1)</f>
        <v>#REF!</v>
      </c>
      <c r="BW414" s="60"/>
      <c r="BX414" s="49">
        <f>SUMIFS('Inventory Matrix'!$E:$E,'Inventory Matrix'!$G:$G,$BX$2,'Inventory Matrix'!$B:$B,$CD$1,'Inventory Matrix'!$C:$C,A414)</f>
        <v>0</v>
      </c>
      <c r="BY414" s="49">
        <f>SUMIFS('Inventory Matrix'!$E:$E,'Inventory Matrix'!$G:$G,$BY$2,'Inventory Matrix'!$B:$B,$CD$1,'Inventory Matrix'!$C:$C,A414)</f>
        <v>0</v>
      </c>
      <c r="BZ414" s="49">
        <f>SUMIFS('Inventory Matrix'!$E:$E,'Inventory Matrix'!$G:$G,$BZ$2,'Inventory Matrix'!$B:$B,$CD$1,'Inventory Matrix'!$C:$C,A414)</f>
        <v>0</v>
      </c>
      <c r="CA414" s="57">
        <f>SUMIFS('Inventory Matrix'!$E:$E,'Inventory Matrix'!$G:$G,$CA$2,'Inventory Matrix'!$B:$B,$CD$1,'Inventory Matrix'!$C:$C,A414)</f>
        <v>0</v>
      </c>
      <c r="CB414" s="96" t="str">
        <f t="shared" ca="1" si="59"/>
        <v>-</v>
      </c>
      <c r="CC414" s="63">
        <f t="shared" ca="1" si="60"/>
        <v>0</v>
      </c>
      <c r="CD414" s="97">
        <f>SUMIFS(Stock!$D:$D,Stock!$A:$A,$CD$1,Stock!$C:$C,A414)</f>
        <v>0</v>
      </c>
      <c r="CE414" s="55"/>
      <c r="CF414" s="38" t="e">
        <f ca="1">SUMIFS(#REF!,#REF!,A414,#REF!,$CF$2,#REF!,$CS$1)</f>
        <v>#REF!</v>
      </c>
      <c r="CG414" s="38" t="e">
        <f ca="1">SUMIFS(#REF!,#REF!,A414,#REF!,$CG$2,#REF!,$CS$1)</f>
        <v>#REF!</v>
      </c>
      <c r="CH414" s="38" t="e">
        <f ca="1">SUMIFS(#REF!,#REF!,A414,#REF!,$CH$2,#REF!,$CS$1)</f>
        <v>#REF!</v>
      </c>
      <c r="CI414" s="38" t="e">
        <f ca="1">SUMIFS(#REF!,#REF!,A414,#REF!,$CI$2,#REF!,$CS$1)</f>
        <v>#REF!</v>
      </c>
      <c r="CJ414" s="38" t="e">
        <f ca="1">SUMIFS(#REF!,#REF!,A414,#REF!,$CJ$2,#REF!,$CS$1)</f>
        <v>#REF!</v>
      </c>
      <c r="CK414" s="38" t="e">
        <f ca="1">SUMIFS(#REF!,#REF!,A414,#REF!,$CK$2,#REF!,$CS$1)</f>
        <v>#REF!</v>
      </c>
      <c r="CL414" s="60"/>
      <c r="CM414" s="49">
        <f>SUMIFS('Inventory Matrix'!$E:$E,'Inventory Matrix'!$G:$G,$CM$2,'Inventory Matrix'!$B:$B,$CD$1,'Inventory Matrix'!$C:$C,A414)</f>
        <v>0</v>
      </c>
      <c r="CN414" s="49">
        <f>SUMIFS('Inventory Matrix'!$E:$E,'Inventory Matrix'!$G:$G,$CN$2,'Inventory Matrix'!$B:$B,$CD$1,'Inventory Matrix'!$C:$C,A414)</f>
        <v>0</v>
      </c>
      <c r="CO414" s="49">
        <f>SUMIFS('Inventory Matrix'!$E:$E,'Inventory Matrix'!$G:$G,$CO$2,'Inventory Matrix'!$B:$B,$CD$1,'Inventory Matrix'!$C:$C,A414)</f>
        <v>0</v>
      </c>
      <c r="CP414" s="57">
        <f>SUMIFS('Inventory Matrix'!$E:$E,'Inventory Matrix'!$G:$G,$CP$2,'Inventory Matrix'!$B:$B,$CD$1,'Inventory Matrix'!$C:$C,A414)</f>
        <v>0</v>
      </c>
      <c r="CQ414" s="96" t="str">
        <f t="shared" ca="1" si="61"/>
        <v>-</v>
      </c>
      <c r="CR414" s="63">
        <f t="shared" ca="1" si="62"/>
        <v>0</v>
      </c>
      <c r="CS414" s="97">
        <f>SUMIFS(Stock!$D:$D,Stock!$A:$A,$CS$1,Stock!$C:$C,A414)</f>
        <v>0</v>
      </c>
      <c r="CT414" s="64"/>
      <c r="CU414" s="65">
        <f>SUMIFS(Stock!$D:$D,Stock!$A:$A,$CU$1,Stock!$C:$C,A414)</f>
        <v>0</v>
      </c>
      <c r="CV414" s="64"/>
      <c r="CW414" s="38" t="e">
        <f ca="1">SUMIFS(#REF!,#REF!,A414,#REF!,$CW$2,#REF!,$DC$1)</f>
        <v>#REF!</v>
      </c>
      <c r="CX414" s="38" t="e">
        <f ca="1">SUMIFS(#REF!,#REF!,A414,#REF!,$CX$2,#REF!,$DC$1)</f>
        <v>#REF!</v>
      </c>
      <c r="CY414" s="38" t="e">
        <f ca="1">SUMIFS(#REF!,#REF!,A414,#REF!,$CY$2,#REF!,$DC$1)</f>
        <v>#REF!</v>
      </c>
      <c r="CZ414" s="38" t="e">
        <f ca="1">SUMIFS(#REF!,#REF!,A414,#REF!,$CZ$2,#REF!,$DC$1)</f>
        <v>#REF!</v>
      </c>
      <c r="DA414" s="38" t="e">
        <f ca="1">SUMIFS(#REF!,#REF!,A414,#REF!,$DA$2,#REF!,$DC$1)</f>
        <v>#REF!</v>
      </c>
      <c r="DB414" s="38" t="e">
        <f ca="1">SUMIFS(#REF!,#REF!,A414,#REF!,$DB$2,#REF!,$DC$1)</f>
        <v>#REF!</v>
      </c>
      <c r="DC414" s="65">
        <f>SUMIFS(Stock!$D:$D,Stock!$A:$A,$DC$1,Stock!$C:$C,A414)</f>
        <v>0</v>
      </c>
      <c r="DD414" s="65">
        <f>SUMIFS(Stock!$D:$D,Stock!$A:$A,$DD$1,Stock!$C:$C,A414)</f>
        <v>0</v>
      </c>
      <c r="DE414" s="65">
        <f>SUMIFS(Stock!$D:$D,Stock!$A:$A,$DE$1,Stock!$C:$C,A414)</f>
        <v>0</v>
      </c>
      <c r="DF414" s="66"/>
      <c r="DG414" s="66"/>
      <c r="DH414" s="67">
        <f>SUMIFS('Inventory Matrix'!$E:$E,'Inventory Matrix'!$B:$B,$DH$2,'Inventory Matrix'!$G:$G,$DM$2,'Inventory Matrix'!$C:$C,A414)</f>
        <v>0</v>
      </c>
      <c r="DI414" s="67">
        <f>SUMIFS('Inventory Matrix'!$E:$E,'Inventory Matrix'!$B:$B,$DI$2,'Inventory Matrix'!$G:$G,$DM$2,'Inventory Matrix'!$C:$C,A414)</f>
        <v>0</v>
      </c>
      <c r="DJ414" s="67">
        <f>SUMIFS('Inventory Matrix'!$E:$E,'Inventory Matrix'!$B:$B,$DJ$2,'Inventory Matrix'!$G:$G,$DM$2,'Inventory Matrix'!$C:$C,A414)</f>
        <v>0</v>
      </c>
      <c r="DK414" s="67">
        <f>SUMIFS('Inventory Matrix'!$E:$E,'Inventory Matrix'!$B:$B,$DK$2,'Inventory Matrix'!$G:$G,$DM$2,'Inventory Matrix'!$C:$C,A414)</f>
        <v>0</v>
      </c>
      <c r="DL414" s="67">
        <f>SUMIFS('Inventory Matrix'!$E:$E,'Inventory Matrix'!$B:$B,$DL$2,'Inventory Matrix'!$G:$G,$DM$2,'Inventory Matrix'!$C:$C,A414)</f>
        <v>0</v>
      </c>
      <c r="DM414" s="98">
        <f>SUMIFS('Inventory Matrix'!$E:$E,'Inventory Matrix'!$G:$G,$DM$2,'Inventory Matrix'!$C:$C,A414)</f>
        <v>0</v>
      </c>
      <c r="DN414" s="48"/>
      <c r="DO414" s="67">
        <f>SUMIFS('Inventory Matrix'!$E:$E,'Inventory Matrix'!$B:$B,$DO$2,'Inventory Matrix'!$G:$G,$DT$2,'Inventory Matrix'!$C:$C,A414)</f>
        <v>0</v>
      </c>
      <c r="DP414" s="67">
        <f>SUMIFS('Inventory Matrix'!$E:$E,'Inventory Matrix'!$B:$B,$DP$2,'Inventory Matrix'!$G:$G,$DT$2,'Inventory Matrix'!$C:$C,A414)</f>
        <v>0</v>
      </c>
      <c r="DQ414" s="67">
        <f>SUMIFS('Inventory Matrix'!$E:$E,'Inventory Matrix'!$B:$B,$DQ$2,'Inventory Matrix'!$G:$G,$DT$2,'Inventory Matrix'!$C:$C,A414)</f>
        <v>0</v>
      </c>
      <c r="DR414" s="67">
        <f>SUMIFS('Inventory Matrix'!$E:$E,'Inventory Matrix'!$B:$B,$DR$2,'Inventory Matrix'!$G:$G,$DT$2,'Inventory Matrix'!$C:$C,A414)</f>
        <v>0</v>
      </c>
      <c r="DS414" s="67">
        <f>SUMIFS('Inventory Matrix'!$E:$E,'Inventory Matrix'!$B:$B,$DS$2,'Inventory Matrix'!$G:$G,$DT$2,'Inventory Matrix'!$C:$C,A414)</f>
        <v>0</v>
      </c>
      <c r="DT414" s="98">
        <f>SUMIFS('Inventory Matrix'!$E:$E,'Inventory Matrix'!$G:$G,$DT$2,'Inventory Matrix'!$C:$C,A414)</f>
        <v>0</v>
      </c>
      <c r="DU414" s="44"/>
      <c r="DV414" s="67">
        <f>SUMIFS('Inventory Matrix'!$E:$E,'Inventory Matrix'!$B:$B,$DV$2,'Inventory Matrix'!$G:$G,$EA$2,'Inventory Matrix'!$C:$C,A414)</f>
        <v>0</v>
      </c>
      <c r="DW414" s="67">
        <f>SUMIFS('Inventory Matrix'!$E:$E,'Inventory Matrix'!$B:$B,$DW$2,'Inventory Matrix'!$G:$G,$EA$2,'Inventory Matrix'!$C:$C,A414)</f>
        <v>0</v>
      </c>
      <c r="DX414" s="67">
        <f>SUMIFS('Inventory Matrix'!$E:$E,'Inventory Matrix'!$B:$B,$DX$2,'Inventory Matrix'!$G:$G,$EA$2,'Inventory Matrix'!$C:$C,A414)</f>
        <v>0</v>
      </c>
      <c r="DY414" s="67">
        <f>SUMIFS('Inventory Matrix'!$E:$E,'Inventory Matrix'!$B:$B,$DY$2,'Inventory Matrix'!$G:$G,$EA$2,'Inventory Matrix'!$C:$C,A414)</f>
        <v>0</v>
      </c>
      <c r="DZ414" s="67">
        <f>SUMIFS('Inventory Matrix'!$E:$E,'Inventory Matrix'!$B:$B,$DZ$2,'Inventory Matrix'!$G:$G,$EA$2,'Inventory Matrix'!$C:$C,A414)</f>
        <v>0</v>
      </c>
      <c r="EA414" s="98">
        <f>SUMIFS('Inventory Matrix'!$E:$E,'Inventory Matrix'!$G:$G,$EA$2,'Inventory Matrix'!$C:$C,A414)</f>
        <v>0</v>
      </c>
      <c r="EB414" s="44"/>
      <c r="EC414" s="67">
        <f>SUMIFS('Inventory Matrix'!$E:$E,'Inventory Matrix'!$B:$B,$EC$2,'Inventory Matrix'!$G:$G,$EH$2,'Inventory Matrix'!$C:$C,A414)</f>
        <v>0</v>
      </c>
      <c r="ED414" s="67">
        <f>SUMIFS('Inventory Matrix'!$E:$E,'Inventory Matrix'!$B:$B,$ED$2,'Inventory Matrix'!$G:$G,$EH$2,'Inventory Matrix'!$C:$C,A414)</f>
        <v>0</v>
      </c>
      <c r="EE414" s="67">
        <f>SUMIFS('Inventory Matrix'!$E:$E,'Inventory Matrix'!$B:$B,$EE$2,'Inventory Matrix'!$G:$G,$EH$2,'Inventory Matrix'!$C:$C,A414)</f>
        <v>0</v>
      </c>
      <c r="EF414" s="67">
        <f>SUMIFS('Inventory Matrix'!$E:$E,'Inventory Matrix'!$B:$B,$EF$2,'Inventory Matrix'!$G:$G,$EH$2,'Inventory Matrix'!$C:$C,A414)</f>
        <v>0</v>
      </c>
      <c r="EG414" s="67">
        <f>SUMIFS('Inventory Matrix'!$E:$E,'Inventory Matrix'!$B:$B,$EG$2,'Inventory Matrix'!$G:$G,$EH$2,'Inventory Matrix'!$C:$C,A414)</f>
        <v>0</v>
      </c>
      <c r="EH414" s="98">
        <f>SUMIFS('Inventory Matrix'!$E:$E,'Inventory Matrix'!$G:$G,$EH$2,'Inventory Matrix'!$C:$C,A414)</f>
        <v>0</v>
      </c>
      <c r="EI414" s="44"/>
    </row>
    <row r="415" spans="1:139" ht="13" x14ac:dyDescent="0.15">
      <c r="A415" s="69" t="str">
        <f t="shared" si="49"/>
        <v>MRXL2</v>
      </c>
      <c r="B415" s="70" t="s">
        <v>2186</v>
      </c>
      <c r="C415" s="71" t="s">
        <v>2704</v>
      </c>
      <c r="D415" s="71" t="s">
        <v>2705</v>
      </c>
      <c r="E415" s="72">
        <f t="shared" si="50"/>
        <v>0</v>
      </c>
      <c r="F415" s="72">
        <f>SUMIFS(Stock!$D:$D,Stock!$C:$C,A415)</f>
        <v>0</v>
      </c>
      <c r="G415" s="73" t="e">
        <f t="shared" ca="1" si="51"/>
        <v>#REF!</v>
      </c>
      <c r="H415" s="74">
        <f t="shared" ca="1" si="52"/>
        <v>0</v>
      </c>
      <c r="I415" s="44"/>
      <c r="J415" s="69" t="e">
        <f ca="1">SUMIFS(#REF!,#REF!,A415,#REF!,$J$2)</f>
        <v>#REF!</v>
      </c>
      <c r="K415" s="69" t="e">
        <f ca="1">SUMIFS(#REF!,#REF!,A415,#REF!,$K$2)</f>
        <v>#REF!</v>
      </c>
      <c r="L415" s="69" t="e">
        <f ca="1">SUMIFS(#REF!,#REF!,A415,#REF!,$L$2)</f>
        <v>#REF!</v>
      </c>
      <c r="M415" s="69" t="e">
        <f ca="1">SUMIFS(#REF!,#REF!,A415,#REF!,$M$2)</f>
        <v>#REF!</v>
      </c>
      <c r="N415" s="69" t="e">
        <f ca="1">SUMIFS(#REF!,#REF!,A415,#REF!,$N$2)</f>
        <v>#REF!</v>
      </c>
      <c r="O415" s="69" t="e">
        <f ca="1">SUMIFS(#REF!,#REF!,A415,#REF!,$O$2)</f>
        <v>#REF!</v>
      </c>
      <c r="P415" s="69" t="e">
        <f ca="1">SUMIFS(#REF!,#REF!,A415,#REF!,$P$2)</f>
        <v>#REF!</v>
      </c>
      <c r="Q415" s="69" t="e">
        <f ca="1">SUMIFS(#REF!,#REF!,A415,#REF!,$Q$2)</f>
        <v>#REF!</v>
      </c>
      <c r="R415" s="69" t="e">
        <f ca="1">SUMIFS(#REF!,#REF!,A415,#REF!,$R$2)</f>
        <v>#REF!</v>
      </c>
      <c r="S415" s="69" t="e">
        <f ca="1">SUMIFS(#REF!,#REF!,A415,#REF!,$S$2)</f>
        <v>#REF!</v>
      </c>
      <c r="T415" s="75"/>
      <c r="U415" s="44"/>
      <c r="V415" s="46"/>
      <c r="W415" s="69" t="e">
        <f ca="1">SUMIFS(#REF!,#REF!,A415,#REF!,$W$2,#REF!,$AK$1)</f>
        <v>#REF!</v>
      </c>
      <c r="X415" s="69" t="e">
        <f ca="1">SUMIFS(#REF!,#REF!,A415,#REF!,$X$2,#REF!,$AK$1)</f>
        <v>#REF!</v>
      </c>
      <c r="Y415" s="69" t="e">
        <f ca="1">SUMIFS(#REF!,#REF!,A415,#REF!,$Y$2,#REF!,$AK$1)</f>
        <v>#REF!</v>
      </c>
      <c r="Z415" s="69" t="e">
        <f ca="1">SUMIFS(#REF!,#REF!,A415,#REF!,$Z$2,#REF!,$AK$1)</f>
        <v>#REF!</v>
      </c>
      <c r="AA415" s="69" t="e">
        <f ca="1">SUMIFS(#REF!,#REF!,A415,#REF!,$AA$2,#REF!,$AK$1)</f>
        <v>#REF!</v>
      </c>
      <c r="AB415" s="69" t="e">
        <f ca="1">SUMIFS(#REF!,#REF!,A415,#REF!,$AB$2,#REF!,$AK$1)</f>
        <v>#REF!</v>
      </c>
      <c r="AC415" s="48"/>
      <c r="AD415" s="76">
        <f>SUMIFS('Inventory Matrix'!$E:$E,'Inventory Matrix'!$G:$G,$AD$2,'Inventory Matrix'!$B:$B,$AK$1,'Inventory Matrix'!$C:$C,A415)</f>
        <v>0</v>
      </c>
      <c r="AE415" s="70">
        <f>SUMIFS('Inventory Matrix'!$E:$E,'Inventory Matrix'!$G:$G,$AE$2,'Inventory Matrix'!$B:$B,$AK$1,'Inventory Matrix'!$C:$C,A415)</f>
        <v>0</v>
      </c>
      <c r="AF415" s="70">
        <f>SUMIFS('Inventory Matrix'!$E:$E,'Inventory Matrix'!$G:$G,$AF$2,'Inventory Matrix'!$B:$B,$AK$1,'Inventory Matrix'!$C:$C,A415)</f>
        <v>0</v>
      </c>
      <c r="AG415" s="77">
        <f>SUMIFS('Inventory Matrix'!$E:$E,'Inventory Matrix'!$G:$G,$AG$2,'Inventory Matrix'!$B:$B,$AK$1,'Inventory Matrix'!$C:$C,A415)</f>
        <v>0</v>
      </c>
      <c r="AH415" s="167" t="str">
        <f t="shared" ca="1" si="53"/>
        <v>-</v>
      </c>
      <c r="AI415" s="168" t="str">
        <f t="shared" ca="1" si="54"/>
        <v>-</v>
      </c>
      <c r="AJ415" s="173">
        <f t="shared" ca="1" si="63"/>
        <v>0</v>
      </c>
      <c r="AK415" s="169">
        <f>SUMIFS(Stock!$D:$D,Stock!$A:$A,$AK$1,Stock!$C:$C,A415)</f>
        <v>0</v>
      </c>
      <c r="AL415" s="55"/>
      <c r="AM415" s="69" t="e">
        <f ca="1">SUMIFS(#REF!,#REF!,A415,#REF!,$AM$2,#REF!,$AZ$1)</f>
        <v>#REF!</v>
      </c>
      <c r="AN415" s="69" t="e">
        <f ca="1">SUMIFS(#REF!,#REF!,A415,#REF!,$AN$2,#REF!,$AZ$1)</f>
        <v>#REF!</v>
      </c>
      <c r="AO415" s="69" t="e">
        <f ca="1">SUMIFS(#REF!,#REF!,A415,#REF!,$AO$2,#REF!,$AZ$1)</f>
        <v>#REF!</v>
      </c>
      <c r="AP415" s="69" t="e">
        <f ca="1">SUMIFS(#REF!,#REF!,A415,#REF!,$AP$2,#REF!,$AZ$1)</f>
        <v>#REF!</v>
      </c>
      <c r="AQ415" s="69" t="e">
        <f ca="1">SUMIFS(#REF!,#REF!,A415,#REF!,$AQ$2,#REF!,$AZ$1)</f>
        <v>#REF!</v>
      </c>
      <c r="AR415" s="69" t="e">
        <f ca="1">SUMIFS(#REF!,#REF!,A415,#REF!,$AR$2,#REF!,$AZ$1)</f>
        <v>#REF!</v>
      </c>
      <c r="AS415" s="81"/>
      <c r="AT415" s="82">
        <f>SUMIFS('Inventory Matrix'!$E:$E,'Inventory Matrix'!$G:$G,$AT$2,'Inventory Matrix'!$B:$B,$AZ$1,'Inventory Matrix'!$C:$C,A415)</f>
        <v>0</v>
      </c>
      <c r="AU415" s="82">
        <f>SUMIFS('Inventory Matrix'!$E:$E,'Inventory Matrix'!$G:$G,$AU$2,'Inventory Matrix'!$B:$B,$AZ$1,'Inventory Matrix'!$C:$C,A415)</f>
        <v>0</v>
      </c>
      <c r="AV415" s="82">
        <f>SUMIFS('Inventory Matrix'!$E:$E,'Inventory Matrix'!$G:$G,$AV$2,'Inventory Matrix'!$B:$B,$AZ$1,'Inventory Matrix'!$C:$C,A415)</f>
        <v>0</v>
      </c>
      <c r="AW415" s="83">
        <f>SUMIFS('Inventory Matrix'!$E:$E,'Inventory Matrix'!$G:$G,$AW$2,'Inventory Matrix'!$B:$B,$AZ$1,'Inventory Matrix'!$C:$C,A415)</f>
        <v>0</v>
      </c>
      <c r="AX415" s="85" t="str">
        <f t="shared" ca="1" si="55"/>
        <v>-</v>
      </c>
      <c r="AY415" s="88">
        <f t="shared" ca="1" si="56"/>
        <v>0</v>
      </c>
      <c r="AZ415" s="87">
        <f>SUMIFS(Stock!$D:$D,Stock!$A:$A,$AZ$1,Stock!$C:$C,A415)</f>
        <v>0</v>
      </c>
      <c r="BA415" s="55"/>
      <c r="BB415" s="69" t="e">
        <f ca="1">SUMIFS(#REF!,#REF!,A415,#REF!,$BB$2,#REF!,$BO$1)</f>
        <v>#REF!</v>
      </c>
      <c r="BC415" s="69" t="e">
        <f ca="1">SUMIFS(#REF!,#REF!,A415,#REF!,$BC$2,#REF!,$BO$1)</f>
        <v>#REF!</v>
      </c>
      <c r="BD415" s="69" t="e">
        <f ca="1">SUMIFS(#REF!,#REF!,A415,#REF!,$BD$2,#REF!,$BO$1)</f>
        <v>#REF!</v>
      </c>
      <c r="BE415" s="69" t="e">
        <f ca="1">SUMIFS(#REF!,#REF!,A415,#REF!,$BE$2,#REF!,$BO$1)</f>
        <v>#REF!</v>
      </c>
      <c r="BF415" s="69" t="e">
        <f ca="1">SUMIFS(#REF!,#REF!,A415,#REF!,$BF$2,#REF!,$BO$1)</f>
        <v>#REF!</v>
      </c>
      <c r="BG415" s="69" t="e">
        <f ca="1">SUMIFS(#REF!,#REF!,A415,#REF!,$BG$2,#REF!,$BO$1)</f>
        <v>#REF!</v>
      </c>
      <c r="BH415" s="60"/>
      <c r="BI415" s="82">
        <f>SUMIFS('Inventory Matrix'!$E:$E,'Inventory Matrix'!$G:$G,$BI$2,'Inventory Matrix'!$B:$B,$BO$1,'Inventory Matrix'!$C:$C,A415)</f>
        <v>0</v>
      </c>
      <c r="BJ415" s="82">
        <f>SUMIFS('Inventory Matrix'!$E:$E,'Inventory Matrix'!$G:$G,$BJ$2,'Inventory Matrix'!$B:$B,$BO$1,'Inventory Matrix'!$C:$C,A415)</f>
        <v>0</v>
      </c>
      <c r="BK415" s="82">
        <f>SUMIFS('Inventory Matrix'!$E:$E,'Inventory Matrix'!$G:$G,$BK$2,'Inventory Matrix'!$B:$B,$BO$1,'Inventory Matrix'!$C:$C,A415)</f>
        <v>0</v>
      </c>
      <c r="BL415" s="83">
        <f>SUMIFS('Inventory Matrix'!$E:$E,'Inventory Matrix'!$G:$G,$BL$2,'Inventory Matrix'!$B:$B,$BO$1,'Inventory Matrix'!$C:$C,A415)</f>
        <v>0</v>
      </c>
      <c r="BM415" s="85" t="str">
        <f t="shared" ca="1" si="57"/>
        <v>-</v>
      </c>
      <c r="BN415" s="86">
        <f t="shared" ca="1" si="58"/>
        <v>0</v>
      </c>
      <c r="BO415" s="87">
        <f>SUMIFS(Stock!$D:$D,Stock!$A:$A,$BO$1,Stock!$C:$C,A415)</f>
        <v>0</v>
      </c>
      <c r="BP415" s="55"/>
      <c r="BQ415" s="69" t="e">
        <f ca="1">SUMIFS(#REF!,#REF!,A415,#REF!,$BQ$2,#REF!,$CD$1)</f>
        <v>#REF!</v>
      </c>
      <c r="BR415" s="69" t="e">
        <f ca="1">SUMIFS(#REF!,#REF!,A415,#REF!,$BR$2,#REF!,$CD$1)</f>
        <v>#REF!</v>
      </c>
      <c r="BS415" s="69" t="e">
        <f ca="1">SUMIFS(#REF!,#REF!,A415,#REF!,$BS$2,#REF!,$CD$1)</f>
        <v>#REF!</v>
      </c>
      <c r="BT415" s="69" t="e">
        <f ca="1">SUMIFS(#REF!,#REF!,A415,#REF!,$BT$2,#REF!,$CD$1)</f>
        <v>#REF!</v>
      </c>
      <c r="BU415" s="69" t="e">
        <f ca="1">SUMIFS(#REF!,#REF!,A415,#REF!,$BU$2,#REF!,$CD$1)</f>
        <v>#REF!</v>
      </c>
      <c r="BV415" s="69" t="e">
        <f ca="1">SUMIFS(#REF!,#REF!,A415,#REF!,$BV$2,#REF!,$CD$1)</f>
        <v>#REF!</v>
      </c>
      <c r="BW415" s="60"/>
      <c r="BX415" s="82">
        <f>SUMIFS('Inventory Matrix'!$E:$E,'Inventory Matrix'!$G:$G,$BX$2,'Inventory Matrix'!$B:$B,$CD$1,'Inventory Matrix'!$C:$C,A415)</f>
        <v>0</v>
      </c>
      <c r="BY415" s="82">
        <f>SUMIFS('Inventory Matrix'!$E:$E,'Inventory Matrix'!$G:$G,$BY$2,'Inventory Matrix'!$B:$B,$CD$1,'Inventory Matrix'!$C:$C,A415)</f>
        <v>0</v>
      </c>
      <c r="BZ415" s="82">
        <f>SUMIFS('Inventory Matrix'!$E:$E,'Inventory Matrix'!$G:$G,$BZ$2,'Inventory Matrix'!$B:$B,$CD$1,'Inventory Matrix'!$C:$C,A415)</f>
        <v>0</v>
      </c>
      <c r="CA415" s="83">
        <f>SUMIFS('Inventory Matrix'!$E:$E,'Inventory Matrix'!$G:$G,$CA$2,'Inventory Matrix'!$B:$B,$CD$1,'Inventory Matrix'!$C:$C,A415)</f>
        <v>0</v>
      </c>
      <c r="CB415" s="85" t="str">
        <f t="shared" ca="1" si="59"/>
        <v>-</v>
      </c>
      <c r="CC415" s="88">
        <f t="shared" ca="1" si="60"/>
        <v>0</v>
      </c>
      <c r="CD415" s="87">
        <f>SUMIFS(Stock!$D:$D,Stock!$A:$A,$CD$1,Stock!$C:$C,A415)</f>
        <v>0</v>
      </c>
      <c r="CE415" s="55"/>
      <c r="CF415" s="69" t="e">
        <f ca="1">SUMIFS(#REF!,#REF!,A415,#REF!,$CF$2,#REF!,$CS$1)</f>
        <v>#REF!</v>
      </c>
      <c r="CG415" s="69" t="e">
        <f ca="1">SUMIFS(#REF!,#REF!,A415,#REF!,$CG$2,#REF!,$CS$1)</f>
        <v>#REF!</v>
      </c>
      <c r="CH415" s="69" t="e">
        <f ca="1">SUMIFS(#REF!,#REF!,A415,#REF!,$CH$2,#REF!,$CS$1)</f>
        <v>#REF!</v>
      </c>
      <c r="CI415" s="69" t="e">
        <f ca="1">SUMIFS(#REF!,#REF!,A415,#REF!,$CI$2,#REF!,$CS$1)</f>
        <v>#REF!</v>
      </c>
      <c r="CJ415" s="69" t="e">
        <f ca="1">SUMIFS(#REF!,#REF!,A415,#REF!,$CJ$2,#REF!,$CS$1)</f>
        <v>#REF!</v>
      </c>
      <c r="CK415" s="69" t="e">
        <f ca="1">SUMIFS(#REF!,#REF!,A415,#REF!,$CK$2,#REF!,$CS$1)</f>
        <v>#REF!</v>
      </c>
      <c r="CL415" s="60"/>
      <c r="CM415" s="82">
        <f>SUMIFS('Inventory Matrix'!$E:$E,'Inventory Matrix'!$G:$G,$CM$2,'Inventory Matrix'!$B:$B,$CD$1,'Inventory Matrix'!$C:$C,A415)</f>
        <v>0</v>
      </c>
      <c r="CN415" s="82">
        <f>SUMIFS('Inventory Matrix'!$E:$E,'Inventory Matrix'!$G:$G,$CN$2,'Inventory Matrix'!$B:$B,$CD$1,'Inventory Matrix'!$C:$C,A415)</f>
        <v>0</v>
      </c>
      <c r="CO415" s="82">
        <f>SUMIFS('Inventory Matrix'!$E:$E,'Inventory Matrix'!$G:$G,$CO$2,'Inventory Matrix'!$B:$B,$CD$1,'Inventory Matrix'!$C:$C,A415)</f>
        <v>0</v>
      </c>
      <c r="CP415" s="83">
        <f>SUMIFS('Inventory Matrix'!$E:$E,'Inventory Matrix'!$G:$G,$CP$2,'Inventory Matrix'!$B:$B,$CD$1,'Inventory Matrix'!$C:$C,A415)</f>
        <v>0</v>
      </c>
      <c r="CQ415" s="85" t="str">
        <f t="shared" ca="1" si="61"/>
        <v>-</v>
      </c>
      <c r="CR415" s="88">
        <f t="shared" ca="1" si="62"/>
        <v>0</v>
      </c>
      <c r="CS415" s="87">
        <f>SUMIFS(Stock!$D:$D,Stock!$A:$A,$CS$1,Stock!$C:$C,A415)</f>
        <v>0</v>
      </c>
      <c r="CT415" s="64"/>
      <c r="CU415" s="89">
        <f>SUMIFS(Stock!$D:$D,Stock!$A:$A,$CU$1,Stock!$C:$C,A415)</f>
        <v>0</v>
      </c>
      <c r="CV415" s="64"/>
      <c r="CW415" s="69" t="e">
        <f ca="1">SUMIFS(#REF!,#REF!,A415,#REF!,$CW$2,#REF!,$DC$1)</f>
        <v>#REF!</v>
      </c>
      <c r="CX415" s="69" t="e">
        <f ca="1">SUMIFS(#REF!,#REF!,A415,#REF!,$CX$2,#REF!,$DC$1)</f>
        <v>#REF!</v>
      </c>
      <c r="CY415" s="69" t="e">
        <f ca="1">SUMIFS(#REF!,#REF!,A415,#REF!,$CY$2,#REF!,$DC$1)</f>
        <v>#REF!</v>
      </c>
      <c r="CZ415" s="69" t="e">
        <f ca="1">SUMIFS(#REF!,#REF!,A415,#REF!,$CZ$2,#REF!,$DC$1)</f>
        <v>#REF!</v>
      </c>
      <c r="DA415" s="69" t="e">
        <f ca="1">SUMIFS(#REF!,#REF!,A415,#REF!,$DA$2,#REF!,$DC$1)</f>
        <v>#REF!</v>
      </c>
      <c r="DB415" s="69" t="e">
        <f ca="1">SUMIFS(#REF!,#REF!,A415,#REF!,$DB$2,#REF!,$DC$1)</f>
        <v>#REF!</v>
      </c>
      <c r="DC415" s="89">
        <f>SUMIFS(Stock!$D:$D,Stock!$A:$A,$DC$1,Stock!$C:$C,A415)</f>
        <v>0</v>
      </c>
      <c r="DD415" s="89">
        <f>SUMIFS(Stock!$D:$D,Stock!$A:$A,$DD$1,Stock!$C:$C,A415)</f>
        <v>0</v>
      </c>
      <c r="DE415" s="89">
        <f>SUMIFS(Stock!$D:$D,Stock!$A:$A,$DE$1,Stock!$C:$C,A415)</f>
        <v>0</v>
      </c>
      <c r="DF415" s="66"/>
      <c r="DG415" s="66"/>
      <c r="DH415" s="90">
        <f>SUMIFS('Inventory Matrix'!$E:$E,'Inventory Matrix'!$B:$B,$DH$2,'Inventory Matrix'!$G:$G,$DM$2,'Inventory Matrix'!$C:$C,A415)</f>
        <v>0</v>
      </c>
      <c r="DI415" s="90">
        <f>SUMIFS('Inventory Matrix'!$E:$E,'Inventory Matrix'!$B:$B,$DI$2,'Inventory Matrix'!$G:$G,$DM$2,'Inventory Matrix'!$C:$C,A415)</f>
        <v>0</v>
      </c>
      <c r="DJ415" s="90">
        <f>SUMIFS('Inventory Matrix'!$E:$E,'Inventory Matrix'!$B:$B,$DJ$2,'Inventory Matrix'!$G:$G,$DM$2,'Inventory Matrix'!$C:$C,A415)</f>
        <v>0</v>
      </c>
      <c r="DK415" s="90">
        <f>SUMIFS('Inventory Matrix'!$E:$E,'Inventory Matrix'!$B:$B,$DK$2,'Inventory Matrix'!$G:$G,$DM$2,'Inventory Matrix'!$C:$C,A415)</f>
        <v>0</v>
      </c>
      <c r="DL415" s="90">
        <f>SUMIFS('Inventory Matrix'!$E:$E,'Inventory Matrix'!$B:$B,$DL$2,'Inventory Matrix'!$G:$G,$DM$2,'Inventory Matrix'!$C:$C,A415)</f>
        <v>0</v>
      </c>
      <c r="DM415" s="91">
        <f>SUMIFS('Inventory Matrix'!$E:$E,'Inventory Matrix'!$G:$G,$DM$2,'Inventory Matrix'!$C:$C,A415)</f>
        <v>0</v>
      </c>
      <c r="DN415" s="48"/>
      <c r="DO415" s="90">
        <f>SUMIFS('Inventory Matrix'!$E:$E,'Inventory Matrix'!$B:$B,$DO$2,'Inventory Matrix'!$G:$G,$DT$2,'Inventory Matrix'!$C:$C,A415)</f>
        <v>0</v>
      </c>
      <c r="DP415" s="90">
        <f>SUMIFS('Inventory Matrix'!$E:$E,'Inventory Matrix'!$B:$B,$DP$2,'Inventory Matrix'!$G:$G,$DT$2,'Inventory Matrix'!$C:$C,A415)</f>
        <v>0</v>
      </c>
      <c r="DQ415" s="90">
        <f>SUMIFS('Inventory Matrix'!$E:$E,'Inventory Matrix'!$B:$B,$DQ$2,'Inventory Matrix'!$G:$G,$DT$2,'Inventory Matrix'!$C:$C,A415)</f>
        <v>0</v>
      </c>
      <c r="DR415" s="90">
        <f>SUMIFS('Inventory Matrix'!$E:$E,'Inventory Matrix'!$B:$B,$DR$2,'Inventory Matrix'!$G:$G,$DT$2,'Inventory Matrix'!$C:$C,A415)</f>
        <v>0</v>
      </c>
      <c r="DS415" s="90">
        <f>SUMIFS('Inventory Matrix'!$E:$E,'Inventory Matrix'!$B:$B,$DS$2,'Inventory Matrix'!$G:$G,$DT$2,'Inventory Matrix'!$C:$C,A415)</f>
        <v>0</v>
      </c>
      <c r="DT415" s="91">
        <f>SUMIFS('Inventory Matrix'!$E:$E,'Inventory Matrix'!$G:$G,$DT$2,'Inventory Matrix'!$C:$C,A415)</f>
        <v>0</v>
      </c>
      <c r="DU415" s="44"/>
      <c r="DV415" s="90">
        <f>SUMIFS('Inventory Matrix'!$E:$E,'Inventory Matrix'!$B:$B,$DV$2,'Inventory Matrix'!$G:$G,$EA$2,'Inventory Matrix'!$C:$C,A415)</f>
        <v>0</v>
      </c>
      <c r="DW415" s="90">
        <f>SUMIFS('Inventory Matrix'!$E:$E,'Inventory Matrix'!$B:$B,$DW$2,'Inventory Matrix'!$G:$G,$EA$2,'Inventory Matrix'!$C:$C,A415)</f>
        <v>0</v>
      </c>
      <c r="DX415" s="90">
        <f>SUMIFS('Inventory Matrix'!$E:$E,'Inventory Matrix'!$B:$B,$DX$2,'Inventory Matrix'!$G:$G,$EA$2,'Inventory Matrix'!$C:$C,A415)</f>
        <v>0</v>
      </c>
      <c r="DY415" s="90">
        <f>SUMIFS('Inventory Matrix'!$E:$E,'Inventory Matrix'!$B:$B,$DY$2,'Inventory Matrix'!$G:$G,$EA$2,'Inventory Matrix'!$C:$C,A415)</f>
        <v>0</v>
      </c>
      <c r="DZ415" s="90">
        <f>SUMIFS('Inventory Matrix'!$E:$E,'Inventory Matrix'!$B:$B,$DZ$2,'Inventory Matrix'!$G:$G,$EA$2,'Inventory Matrix'!$C:$C,A415)</f>
        <v>0</v>
      </c>
      <c r="EA415" s="91">
        <f>SUMIFS('Inventory Matrix'!$E:$E,'Inventory Matrix'!$G:$G,$EA$2,'Inventory Matrix'!$C:$C,A415)</f>
        <v>0</v>
      </c>
      <c r="EB415" s="44"/>
      <c r="EC415" s="90">
        <f>SUMIFS('Inventory Matrix'!$E:$E,'Inventory Matrix'!$B:$B,$EC$2,'Inventory Matrix'!$G:$G,$EH$2,'Inventory Matrix'!$C:$C,A415)</f>
        <v>0</v>
      </c>
      <c r="ED415" s="90">
        <f>SUMIFS('Inventory Matrix'!$E:$E,'Inventory Matrix'!$B:$B,$ED$2,'Inventory Matrix'!$G:$G,$EH$2,'Inventory Matrix'!$C:$C,A415)</f>
        <v>0</v>
      </c>
      <c r="EE415" s="90">
        <f>SUMIFS('Inventory Matrix'!$E:$E,'Inventory Matrix'!$B:$B,$EE$2,'Inventory Matrix'!$G:$G,$EH$2,'Inventory Matrix'!$C:$C,A415)</f>
        <v>0</v>
      </c>
      <c r="EF415" s="90">
        <f>SUMIFS('Inventory Matrix'!$E:$E,'Inventory Matrix'!$B:$B,$EF$2,'Inventory Matrix'!$G:$G,$EH$2,'Inventory Matrix'!$C:$C,A415)</f>
        <v>0</v>
      </c>
      <c r="EG415" s="90">
        <f>SUMIFS('Inventory Matrix'!$E:$E,'Inventory Matrix'!$B:$B,$EG$2,'Inventory Matrix'!$G:$G,$EH$2,'Inventory Matrix'!$C:$C,A415)</f>
        <v>0</v>
      </c>
      <c r="EH415" s="91">
        <f>SUMIFS('Inventory Matrix'!$E:$E,'Inventory Matrix'!$G:$G,$EH$2,'Inventory Matrix'!$C:$C,A415)</f>
        <v>0</v>
      </c>
      <c r="EI415" s="44"/>
    </row>
    <row r="416" spans="1:139" ht="13" x14ac:dyDescent="0.15">
      <c r="A416" s="38" t="str">
        <f t="shared" si="49"/>
        <v>MD820</v>
      </c>
      <c r="B416" s="39" t="s">
        <v>2191</v>
      </c>
      <c r="C416" s="40" t="s">
        <v>2706</v>
      </c>
      <c r="D416" s="40" t="s">
        <v>2707</v>
      </c>
      <c r="E416" s="41">
        <f t="shared" si="50"/>
        <v>0</v>
      </c>
      <c r="F416" s="41">
        <f>SUMIFS(Stock!$D:$D,Stock!$C:$C,A416)</f>
        <v>0</v>
      </c>
      <c r="G416" s="42" t="e">
        <f t="shared" ca="1" si="51"/>
        <v>#REF!</v>
      </c>
      <c r="H416" s="43">
        <f t="shared" ca="1" si="52"/>
        <v>0</v>
      </c>
      <c r="I416" s="44"/>
      <c r="J416" s="38" t="e">
        <f ca="1">SUMIFS(#REF!,#REF!,A416,#REF!,$J$2)</f>
        <v>#REF!</v>
      </c>
      <c r="K416" s="38" t="e">
        <f ca="1">SUMIFS(#REF!,#REF!,A416,#REF!,$K$2)</f>
        <v>#REF!</v>
      </c>
      <c r="L416" s="38" t="e">
        <f ca="1">SUMIFS(#REF!,#REF!,A416,#REF!,$L$2)</f>
        <v>#REF!</v>
      </c>
      <c r="M416" s="38" t="e">
        <f ca="1">SUMIFS(#REF!,#REF!,A416,#REF!,$M$2)</f>
        <v>#REF!</v>
      </c>
      <c r="N416" s="38" t="e">
        <f ca="1">SUMIFS(#REF!,#REF!,A416,#REF!,$N$2)</f>
        <v>#REF!</v>
      </c>
      <c r="O416" s="38" t="e">
        <f ca="1">SUMIFS(#REF!,#REF!,A416,#REF!,$O$2)</f>
        <v>#REF!</v>
      </c>
      <c r="P416" s="38" t="e">
        <f ca="1">SUMIFS(#REF!,#REF!,A416,#REF!,$P$2)</f>
        <v>#REF!</v>
      </c>
      <c r="Q416" s="38" t="e">
        <f ca="1">SUMIFS(#REF!,#REF!,A416,#REF!,$Q$2)</f>
        <v>#REF!</v>
      </c>
      <c r="R416" s="38" t="e">
        <f ca="1">SUMIFS(#REF!,#REF!,A416,#REF!,$R$2)</f>
        <v>#REF!</v>
      </c>
      <c r="S416" s="38" t="e">
        <f ca="1">SUMIFS(#REF!,#REF!,A416,#REF!,$S$2)</f>
        <v>#REF!</v>
      </c>
      <c r="T416" s="45"/>
      <c r="U416" s="44"/>
      <c r="V416" s="46"/>
      <c r="W416" s="38" t="e">
        <f ca="1">SUMIFS(#REF!,#REF!,A416,#REF!,$W$2,#REF!,$AK$1)</f>
        <v>#REF!</v>
      </c>
      <c r="X416" s="38" t="e">
        <f ca="1">SUMIFS(#REF!,#REF!,A416,#REF!,$X$2,#REF!,$AK$1)</f>
        <v>#REF!</v>
      </c>
      <c r="Y416" s="38" t="e">
        <f ca="1">SUMIFS(#REF!,#REF!,A416,#REF!,$Y$2,#REF!,$AK$1)</f>
        <v>#REF!</v>
      </c>
      <c r="Z416" s="38" t="e">
        <f ca="1">SUMIFS(#REF!,#REF!,A416,#REF!,$Z$2,#REF!,$AK$1)</f>
        <v>#REF!</v>
      </c>
      <c r="AA416" s="38" t="e">
        <f ca="1">SUMIFS(#REF!,#REF!,A416,#REF!,$AA$2,#REF!,$AK$1)</f>
        <v>#REF!</v>
      </c>
      <c r="AB416" s="38" t="e">
        <f ca="1">SUMIFS(#REF!,#REF!,A416,#REF!,$AB$2,#REF!,$AK$1)</f>
        <v>#REF!</v>
      </c>
      <c r="AC416" s="48"/>
      <c r="AD416" s="92">
        <f>SUMIFS('Inventory Matrix'!$E:$E,'Inventory Matrix'!$G:$G,$AD$2,'Inventory Matrix'!$B:$B,$AK$1,'Inventory Matrix'!$C:$C,A416)</f>
        <v>0</v>
      </c>
      <c r="AE416" s="39">
        <f>SUMIFS('Inventory Matrix'!$E:$E,'Inventory Matrix'!$G:$G,$AE$2,'Inventory Matrix'!$B:$B,$AK$1,'Inventory Matrix'!$C:$C,A416)</f>
        <v>0</v>
      </c>
      <c r="AF416" s="39">
        <f>SUMIFS('Inventory Matrix'!$E:$E,'Inventory Matrix'!$G:$G,$AF$2,'Inventory Matrix'!$B:$B,$AK$1,'Inventory Matrix'!$C:$C,A416)</f>
        <v>0</v>
      </c>
      <c r="AG416" s="93">
        <f>SUMIFS('Inventory Matrix'!$E:$E,'Inventory Matrix'!$G:$G,$AG$2,'Inventory Matrix'!$B:$B,$AK$1,'Inventory Matrix'!$C:$C,A416)</f>
        <v>0</v>
      </c>
      <c r="AH416" s="170" t="str">
        <f t="shared" ca="1" si="53"/>
        <v>-</v>
      </c>
      <c r="AI416" s="171" t="str">
        <f t="shared" ca="1" si="54"/>
        <v>-</v>
      </c>
      <c r="AJ416" s="174">
        <f t="shared" ca="1" si="63"/>
        <v>0</v>
      </c>
      <c r="AK416" s="172">
        <f>SUMIFS(Stock!$D:$D,Stock!$A:$A,$AK$1,Stock!$C:$C,A416)</f>
        <v>0</v>
      </c>
      <c r="AL416" s="55"/>
      <c r="AM416" s="38" t="e">
        <f ca="1">SUMIFS(#REF!,#REF!,A416,#REF!,$AM$2,#REF!,$AZ$1)</f>
        <v>#REF!</v>
      </c>
      <c r="AN416" s="38" t="e">
        <f ca="1">SUMIFS(#REF!,#REF!,A416,#REF!,$AN$2,#REF!,$AZ$1)</f>
        <v>#REF!</v>
      </c>
      <c r="AO416" s="38" t="e">
        <f ca="1">SUMIFS(#REF!,#REF!,A416,#REF!,$AO$2,#REF!,$AZ$1)</f>
        <v>#REF!</v>
      </c>
      <c r="AP416" s="38" t="e">
        <f ca="1">SUMIFS(#REF!,#REF!,A416,#REF!,$AP$2,#REF!,$AZ$1)</f>
        <v>#REF!</v>
      </c>
      <c r="AQ416" s="38" t="e">
        <f ca="1">SUMIFS(#REF!,#REF!,A416,#REF!,$AQ$2,#REF!,$AZ$1)</f>
        <v>#REF!</v>
      </c>
      <c r="AR416" s="38" t="e">
        <f ca="1">SUMIFS(#REF!,#REF!,A416,#REF!,$AR$2,#REF!,$AZ$1)</f>
        <v>#REF!</v>
      </c>
      <c r="AS416" s="81"/>
      <c r="AT416" s="49">
        <f>SUMIFS('Inventory Matrix'!$E:$E,'Inventory Matrix'!$G:$G,$AT$2,'Inventory Matrix'!$B:$B,$AZ$1,'Inventory Matrix'!$C:$C,A416)</f>
        <v>0</v>
      </c>
      <c r="AU416" s="49">
        <f>SUMIFS('Inventory Matrix'!$E:$E,'Inventory Matrix'!$G:$G,$AU$2,'Inventory Matrix'!$B:$B,$AZ$1,'Inventory Matrix'!$C:$C,A416)</f>
        <v>0</v>
      </c>
      <c r="AV416" s="49">
        <f>SUMIFS('Inventory Matrix'!$E:$E,'Inventory Matrix'!$G:$G,$AV$2,'Inventory Matrix'!$B:$B,$AZ$1,'Inventory Matrix'!$C:$C,A416)</f>
        <v>0</v>
      </c>
      <c r="AW416" s="57">
        <f>SUMIFS('Inventory Matrix'!$E:$E,'Inventory Matrix'!$G:$G,$AW$2,'Inventory Matrix'!$B:$B,$AZ$1,'Inventory Matrix'!$C:$C,A416)</f>
        <v>0</v>
      </c>
      <c r="AX416" s="96" t="str">
        <f t="shared" ca="1" si="55"/>
        <v>-</v>
      </c>
      <c r="AY416" s="63">
        <f t="shared" ca="1" si="56"/>
        <v>0</v>
      </c>
      <c r="AZ416" s="97">
        <f>SUMIFS(Stock!$D:$D,Stock!$A:$A,$AZ$1,Stock!$C:$C,A416)</f>
        <v>0</v>
      </c>
      <c r="BA416" s="55"/>
      <c r="BB416" s="38" t="e">
        <f ca="1">SUMIFS(#REF!,#REF!,A416,#REF!,$BB$2,#REF!,$BO$1)</f>
        <v>#REF!</v>
      </c>
      <c r="BC416" s="38" t="e">
        <f ca="1">SUMIFS(#REF!,#REF!,A416,#REF!,$BC$2,#REF!,$BO$1)</f>
        <v>#REF!</v>
      </c>
      <c r="BD416" s="38" t="e">
        <f ca="1">SUMIFS(#REF!,#REF!,A416,#REF!,$BD$2,#REF!,$BO$1)</f>
        <v>#REF!</v>
      </c>
      <c r="BE416" s="38" t="e">
        <f ca="1">SUMIFS(#REF!,#REF!,A416,#REF!,$BE$2,#REF!,$BO$1)</f>
        <v>#REF!</v>
      </c>
      <c r="BF416" s="38" t="e">
        <f ca="1">SUMIFS(#REF!,#REF!,A416,#REF!,$BF$2,#REF!,$BO$1)</f>
        <v>#REF!</v>
      </c>
      <c r="BG416" s="38" t="e">
        <f ca="1">SUMIFS(#REF!,#REF!,A416,#REF!,$BG$2,#REF!,$BO$1)</f>
        <v>#REF!</v>
      </c>
      <c r="BH416" s="60"/>
      <c r="BI416" s="49">
        <f>SUMIFS('Inventory Matrix'!$E:$E,'Inventory Matrix'!$G:$G,$BI$2,'Inventory Matrix'!$B:$B,$BO$1,'Inventory Matrix'!$C:$C,A416)</f>
        <v>0</v>
      </c>
      <c r="BJ416" s="49">
        <f>SUMIFS('Inventory Matrix'!$E:$E,'Inventory Matrix'!$G:$G,$BJ$2,'Inventory Matrix'!$B:$B,$BO$1,'Inventory Matrix'!$C:$C,A416)</f>
        <v>0</v>
      </c>
      <c r="BK416" s="49">
        <f>SUMIFS('Inventory Matrix'!$E:$E,'Inventory Matrix'!$G:$G,$BK$2,'Inventory Matrix'!$B:$B,$BO$1,'Inventory Matrix'!$C:$C,A416)</f>
        <v>0</v>
      </c>
      <c r="BL416" s="57">
        <f>SUMIFS('Inventory Matrix'!$E:$E,'Inventory Matrix'!$G:$G,$BL$2,'Inventory Matrix'!$B:$B,$BO$1,'Inventory Matrix'!$C:$C,A416)</f>
        <v>0</v>
      </c>
      <c r="BM416" s="96" t="str">
        <f t="shared" ca="1" si="57"/>
        <v>-</v>
      </c>
      <c r="BN416" s="62">
        <f t="shared" ca="1" si="58"/>
        <v>0</v>
      </c>
      <c r="BO416" s="97">
        <f>SUMIFS(Stock!$D:$D,Stock!$A:$A,$BO$1,Stock!$C:$C,A416)</f>
        <v>0</v>
      </c>
      <c r="BP416" s="55"/>
      <c r="BQ416" s="38" t="e">
        <f ca="1">SUMIFS(#REF!,#REF!,A416,#REF!,$BQ$2,#REF!,$CD$1)</f>
        <v>#REF!</v>
      </c>
      <c r="BR416" s="38" t="e">
        <f ca="1">SUMIFS(#REF!,#REF!,A416,#REF!,$BR$2,#REF!,$CD$1)</f>
        <v>#REF!</v>
      </c>
      <c r="BS416" s="38" t="e">
        <f ca="1">SUMIFS(#REF!,#REF!,A416,#REF!,$BS$2,#REF!,$CD$1)</f>
        <v>#REF!</v>
      </c>
      <c r="BT416" s="38" t="e">
        <f ca="1">SUMIFS(#REF!,#REF!,A416,#REF!,$BT$2,#REF!,$CD$1)</f>
        <v>#REF!</v>
      </c>
      <c r="BU416" s="38" t="e">
        <f ca="1">SUMIFS(#REF!,#REF!,A416,#REF!,$BU$2,#REF!,$CD$1)</f>
        <v>#REF!</v>
      </c>
      <c r="BV416" s="38" t="e">
        <f ca="1">SUMIFS(#REF!,#REF!,A416,#REF!,$BV$2,#REF!,$CD$1)</f>
        <v>#REF!</v>
      </c>
      <c r="BW416" s="60"/>
      <c r="BX416" s="49">
        <f>SUMIFS('Inventory Matrix'!$E:$E,'Inventory Matrix'!$G:$G,$BX$2,'Inventory Matrix'!$B:$B,$CD$1,'Inventory Matrix'!$C:$C,A416)</f>
        <v>0</v>
      </c>
      <c r="BY416" s="49">
        <f>SUMIFS('Inventory Matrix'!$E:$E,'Inventory Matrix'!$G:$G,$BY$2,'Inventory Matrix'!$B:$B,$CD$1,'Inventory Matrix'!$C:$C,A416)</f>
        <v>0</v>
      </c>
      <c r="BZ416" s="49">
        <f>SUMIFS('Inventory Matrix'!$E:$E,'Inventory Matrix'!$G:$G,$BZ$2,'Inventory Matrix'!$B:$B,$CD$1,'Inventory Matrix'!$C:$C,A416)</f>
        <v>0</v>
      </c>
      <c r="CA416" s="57">
        <f>SUMIFS('Inventory Matrix'!$E:$E,'Inventory Matrix'!$G:$G,$CA$2,'Inventory Matrix'!$B:$B,$CD$1,'Inventory Matrix'!$C:$C,A416)</f>
        <v>0</v>
      </c>
      <c r="CB416" s="96" t="str">
        <f t="shared" ca="1" si="59"/>
        <v>-</v>
      </c>
      <c r="CC416" s="63">
        <f t="shared" ca="1" si="60"/>
        <v>0</v>
      </c>
      <c r="CD416" s="97">
        <f>SUMIFS(Stock!$D:$D,Stock!$A:$A,$CD$1,Stock!$C:$C,A416)</f>
        <v>0</v>
      </c>
      <c r="CE416" s="55"/>
      <c r="CF416" s="38" t="e">
        <f ca="1">SUMIFS(#REF!,#REF!,A416,#REF!,$CF$2,#REF!,$CS$1)</f>
        <v>#REF!</v>
      </c>
      <c r="CG416" s="38" t="e">
        <f ca="1">SUMIFS(#REF!,#REF!,A416,#REF!,$CG$2,#REF!,$CS$1)</f>
        <v>#REF!</v>
      </c>
      <c r="CH416" s="38" t="e">
        <f ca="1">SUMIFS(#REF!,#REF!,A416,#REF!,$CH$2,#REF!,$CS$1)</f>
        <v>#REF!</v>
      </c>
      <c r="CI416" s="38" t="e">
        <f ca="1">SUMIFS(#REF!,#REF!,A416,#REF!,$CI$2,#REF!,$CS$1)</f>
        <v>#REF!</v>
      </c>
      <c r="CJ416" s="38" t="e">
        <f ca="1">SUMIFS(#REF!,#REF!,A416,#REF!,$CJ$2,#REF!,$CS$1)</f>
        <v>#REF!</v>
      </c>
      <c r="CK416" s="38" t="e">
        <f ca="1">SUMIFS(#REF!,#REF!,A416,#REF!,$CK$2,#REF!,$CS$1)</f>
        <v>#REF!</v>
      </c>
      <c r="CL416" s="60"/>
      <c r="CM416" s="49">
        <f>SUMIFS('Inventory Matrix'!$E:$E,'Inventory Matrix'!$G:$G,$CM$2,'Inventory Matrix'!$B:$B,$CD$1,'Inventory Matrix'!$C:$C,A416)</f>
        <v>0</v>
      </c>
      <c r="CN416" s="49">
        <f>SUMIFS('Inventory Matrix'!$E:$E,'Inventory Matrix'!$G:$G,$CN$2,'Inventory Matrix'!$B:$B,$CD$1,'Inventory Matrix'!$C:$C,A416)</f>
        <v>0</v>
      </c>
      <c r="CO416" s="49">
        <f>SUMIFS('Inventory Matrix'!$E:$E,'Inventory Matrix'!$G:$G,$CO$2,'Inventory Matrix'!$B:$B,$CD$1,'Inventory Matrix'!$C:$C,A416)</f>
        <v>0</v>
      </c>
      <c r="CP416" s="57">
        <f>SUMIFS('Inventory Matrix'!$E:$E,'Inventory Matrix'!$G:$G,$CP$2,'Inventory Matrix'!$B:$B,$CD$1,'Inventory Matrix'!$C:$C,A416)</f>
        <v>0</v>
      </c>
      <c r="CQ416" s="96" t="str">
        <f t="shared" ca="1" si="61"/>
        <v>-</v>
      </c>
      <c r="CR416" s="63">
        <f t="shared" ca="1" si="62"/>
        <v>0</v>
      </c>
      <c r="CS416" s="97">
        <f>SUMIFS(Stock!$D:$D,Stock!$A:$A,$CS$1,Stock!$C:$C,A416)</f>
        <v>0</v>
      </c>
      <c r="CT416" s="64"/>
      <c r="CU416" s="65">
        <f>SUMIFS(Stock!$D:$D,Stock!$A:$A,$CU$1,Stock!$C:$C,A416)</f>
        <v>0</v>
      </c>
      <c r="CV416" s="64"/>
      <c r="CW416" s="38" t="e">
        <f ca="1">SUMIFS(#REF!,#REF!,A416,#REF!,$CW$2,#REF!,$DC$1)</f>
        <v>#REF!</v>
      </c>
      <c r="CX416" s="38" t="e">
        <f ca="1">SUMIFS(#REF!,#REF!,A416,#REF!,$CX$2,#REF!,$DC$1)</f>
        <v>#REF!</v>
      </c>
      <c r="CY416" s="38" t="e">
        <f ca="1">SUMIFS(#REF!,#REF!,A416,#REF!,$CY$2,#REF!,$DC$1)</f>
        <v>#REF!</v>
      </c>
      <c r="CZ416" s="38" t="e">
        <f ca="1">SUMIFS(#REF!,#REF!,A416,#REF!,$CZ$2,#REF!,$DC$1)</f>
        <v>#REF!</v>
      </c>
      <c r="DA416" s="38" t="e">
        <f ca="1">SUMIFS(#REF!,#REF!,A416,#REF!,$DA$2,#REF!,$DC$1)</f>
        <v>#REF!</v>
      </c>
      <c r="DB416" s="38" t="e">
        <f ca="1">SUMIFS(#REF!,#REF!,A416,#REF!,$DB$2,#REF!,$DC$1)</f>
        <v>#REF!</v>
      </c>
      <c r="DC416" s="65">
        <f>SUMIFS(Stock!$D:$D,Stock!$A:$A,$DC$1,Stock!$C:$C,A416)</f>
        <v>0</v>
      </c>
      <c r="DD416" s="65">
        <f>SUMIFS(Stock!$D:$D,Stock!$A:$A,$DD$1,Stock!$C:$C,A416)</f>
        <v>0</v>
      </c>
      <c r="DE416" s="65">
        <f>SUMIFS(Stock!$D:$D,Stock!$A:$A,$DE$1,Stock!$C:$C,A416)</f>
        <v>0</v>
      </c>
      <c r="DF416" s="66"/>
      <c r="DG416" s="66"/>
      <c r="DH416" s="67">
        <f>SUMIFS('Inventory Matrix'!$E:$E,'Inventory Matrix'!$B:$B,$DH$2,'Inventory Matrix'!$G:$G,$DM$2,'Inventory Matrix'!$C:$C,A416)</f>
        <v>0</v>
      </c>
      <c r="DI416" s="67">
        <f>SUMIFS('Inventory Matrix'!$E:$E,'Inventory Matrix'!$B:$B,$DI$2,'Inventory Matrix'!$G:$G,$DM$2,'Inventory Matrix'!$C:$C,A416)</f>
        <v>0</v>
      </c>
      <c r="DJ416" s="67">
        <f>SUMIFS('Inventory Matrix'!$E:$E,'Inventory Matrix'!$B:$B,$DJ$2,'Inventory Matrix'!$G:$G,$DM$2,'Inventory Matrix'!$C:$C,A416)</f>
        <v>0</v>
      </c>
      <c r="DK416" s="67">
        <f>SUMIFS('Inventory Matrix'!$E:$E,'Inventory Matrix'!$B:$B,$DK$2,'Inventory Matrix'!$G:$G,$DM$2,'Inventory Matrix'!$C:$C,A416)</f>
        <v>0</v>
      </c>
      <c r="DL416" s="67">
        <f>SUMIFS('Inventory Matrix'!$E:$E,'Inventory Matrix'!$B:$B,$DL$2,'Inventory Matrix'!$G:$G,$DM$2,'Inventory Matrix'!$C:$C,A416)</f>
        <v>0</v>
      </c>
      <c r="DM416" s="98">
        <f>SUMIFS('Inventory Matrix'!$E:$E,'Inventory Matrix'!$G:$G,$DM$2,'Inventory Matrix'!$C:$C,A416)</f>
        <v>0</v>
      </c>
      <c r="DN416" s="48"/>
      <c r="DO416" s="67">
        <f>SUMIFS('Inventory Matrix'!$E:$E,'Inventory Matrix'!$B:$B,$DO$2,'Inventory Matrix'!$G:$G,$DT$2,'Inventory Matrix'!$C:$C,A416)</f>
        <v>0</v>
      </c>
      <c r="DP416" s="67">
        <f>SUMIFS('Inventory Matrix'!$E:$E,'Inventory Matrix'!$B:$B,$DP$2,'Inventory Matrix'!$G:$G,$DT$2,'Inventory Matrix'!$C:$C,A416)</f>
        <v>0</v>
      </c>
      <c r="DQ416" s="67">
        <f>SUMIFS('Inventory Matrix'!$E:$E,'Inventory Matrix'!$B:$B,$DQ$2,'Inventory Matrix'!$G:$G,$DT$2,'Inventory Matrix'!$C:$C,A416)</f>
        <v>0</v>
      </c>
      <c r="DR416" s="67">
        <f>SUMIFS('Inventory Matrix'!$E:$E,'Inventory Matrix'!$B:$B,$DR$2,'Inventory Matrix'!$G:$G,$DT$2,'Inventory Matrix'!$C:$C,A416)</f>
        <v>0</v>
      </c>
      <c r="DS416" s="67">
        <f>SUMIFS('Inventory Matrix'!$E:$E,'Inventory Matrix'!$B:$B,$DS$2,'Inventory Matrix'!$G:$G,$DT$2,'Inventory Matrix'!$C:$C,A416)</f>
        <v>0</v>
      </c>
      <c r="DT416" s="98">
        <f>SUMIFS('Inventory Matrix'!$E:$E,'Inventory Matrix'!$G:$G,$DT$2,'Inventory Matrix'!$C:$C,A416)</f>
        <v>0</v>
      </c>
      <c r="DU416" s="44"/>
      <c r="DV416" s="67">
        <f>SUMIFS('Inventory Matrix'!$E:$E,'Inventory Matrix'!$B:$B,$DV$2,'Inventory Matrix'!$G:$G,$EA$2,'Inventory Matrix'!$C:$C,A416)</f>
        <v>0</v>
      </c>
      <c r="DW416" s="67">
        <f>SUMIFS('Inventory Matrix'!$E:$E,'Inventory Matrix'!$B:$B,$DW$2,'Inventory Matrix'!$G:$G,$EA$2,'Inventory Matrix'!$C:$C,A416)</f>
        <v>0</v>
      </c>
      <c r="DX416" s="67">
        <f>SUMIFS('Inventory Matrix'!$E:$E,'Inventory Matrix'!$B:$B,$DX$2,'Inventory Matrix'!$G:$G,$EA$2,'Inventory Matrix'!$C:$C,A416)</f>
        <v>0</v>
      </c>
      <c r="DY416" s="67">
        <f>SUMIFS('Inventory Matrix'!$E:$E,'Inventory Matrix'!$B:$B,$DY$2,'Inventory Matrix'!$G:$G,$EA$2,'Inventory Matrix'!$C:$C,A416)</f>
        <v>0</v>
      </c>
      <c r="DZ416" s="67">
        <f>SUMIFS('Inventory Matrix'!$E:$E,'Inventory Matrix'!$B:$B,$DZ$2,'Inventory Matrix'!$G:$G,$EA$2,'Inventory Matrix'!$C:$C,A416)</f>
        <v>0</v>
      </c>
      <c r="EA416" s="98">
        <f>SUMIFS('Inventory Matrix'!$E:$E,'Inventory Matrix'!$G:$G,$EA$2,'Inventory Matrix'!$C:$C,A416)</f>
        <v>0</v>
      </c>
      <c r="EB416" s="44"/>
      <c r="EC416" s="67">
        <f>SUMIFS('Inventory Matrix'!$E:$E,'Inventory Matrix'!$B:$B,$EC$2,'Inventory Matrix'!$G:$G,$EH$2,'Inventory Matrix'!$C:$C,A416)</f>
        <v>0</v>
      </c>
      <c r="ED416" s="67">
        <f>SUMIFS('Inventory Matrix'!$E:$E,'Inventory Matrix'!$B:$B,$ED$2,'Inventory Matrix'!$G:$G,$EH$2,'Inventory Matrix'!$C:$C,A416)</f>
        <v>0</v>
      </c>
      <c r="EE416" s="67">
        <f>SUMIFS('Inventory Matrix'!$E:$E,'Inventory Matrix'!$B:$B,$EE$2,'Inventory Matrix'!$G:$G,$EH$2,'Inventory Matrix'!$C:$C,A416)</f>
        <v>0</v>
      </c>
      <c r="EF416" s="67">
        <f>SUMIFS('Inventory Matrix'!$E:$E,'Inventory Matrix'!$B:$B,$EF$2,'Inventory Matrix'!$G:$G,$EH$2,'Inventory Matrix'!$C:$C,A416)</f>
        <v>0</v>
      </c>
      <c r="EG416" s="67">
        <f>SUMIFS('Inventory Matrix'!$E:$E,'Inventory Matrix'!$B:$B,$EG$2,'Inventory Matrix'!$G:$G,$EH$2,'Inventory Matrix'!$C:$C,A416)</f>
        <v>0</v>
      </c>
      <c r="EH416" s="98">
        <f>SUMIFS('Inventory Matrix'!$E:$E,'Inventory Matrix'!$G:$G,$EH$2,'Inventory Matrix'!$C:$C,A416)</f>
        <v>0</v>
      </c>
      <c r="EI416" s="44"/>
    </row>
    <row r="417" spans="1:139" ht="13" x14ac:dyDescent="0.15">
      <c r="A417" s="69" t="str">
        <f t="shared" si="49"/>
        <v>MNKT2</v>
      </c>
      <c r="B417" s="70" t="s">
        <v>2198</v>
      </c>
      <c r="C417" s="71" t="s">
        <v>2708</v>
      </c>
      <c r="D417" s="71" t="s">
        <v>2709</v>
      </c>
      <c r="E417" s="72">
        <f t="shared" si="50"/>
        <v>0</v>
      </c>
      <c r="F417" s="72">
        <f>SUMIFS(Stock!$D:$D,Stock!$C:$C,A417)</f>
        <v>0</v>
      </c>
      <c r="G417" s="73" t="e">
        <f t="shared" ca="1" si="51"/>
        <v>#REF!</v>
      </c>
      <c r="H417" s="74">
        <f t="shared" ca="1" si="52"/>
        <v>0</v>
      </c>
      <c r="I417" s="44"/>
      <c r="J417" s="69" t="e">
        <f ca="1">SUMIFS(#REF!,#REF!,A417,#REF!,$J$2)</f>
        <v>#REF!</v>
      </c>
      <c r="K417" s="69" t="e">
        <f ca="1">SUMIFS(#REF!,#REF!,A417,#REF!,$K$2)</f>
        <v>#REF!</v>
      </c>
      <c r="L417" s="69" t="e">
        <f ca="1">SUMIFS(#REF!,#REF!,A417,#REF!,$L$2)</f>
        <v>#REF!</v>
      </c>
      <c r="M417" s="69" t="e">
        <f ca="1">SUMIFS(#REF!,#REF!,A417,#REF!,$M$2)</f>
        <v>#REF!</v>
      </c>
      <c r="N417" s="69" t="e">
        <f ca="1">SUMIFS(#REF!,#REF!,A417,#REF!,$N$2)</f>
        <v>#REF!</v>
      </c>
      <c r="O417" s="69" t="e">
        <f ca="1">SUMIFS(#REF!,#REF!,A417,#REF!,$O$2)</f>
        <v>#REF!</v>
      </c>
      <c r="P417" s="69" t="e">
        <f ca="1">SUMIFS(#REF!,#REF!,A417,#REF!,$P$2)</f>
        <v>#REF!</v>
      </c>
      <c r="Q417" s="69" t="e">
        <f ca="1">SUMIFS(#REF!,#REF!,A417,#REF!,$Q$2)</f>
        <v>#REF!</v>
      </c>
      <c r="R417" s="69" t="e">
        <f ca="1">SUMIFS(#REF!,#REF!,A417,#REF!,$R$2)</f>
        <v>#REF!</v>
      </c>
      <c r="S417" s="69" t="e">
        <f ca="1">SUMIFS(#REF!,#REF!,A417,#REF!,$S$2)</f>
        <v>#REF!</v>
      </c>
      <c r="T417" s="75"/>
      <c r="U417" s="44"/>
      <c r="V417" s="46"/>
      <c r="W417" s="69" t="e">
        <f ca="1">SUMIFS(#REF!,#REF!,A417,#REF!,$W$2,#REF!,$AK$1)</f>
        <v>#REF!</v>
      </c>
      <c r="X417" s="69" t="e">
        <f ca="1">SUMIFS(#REF!,#REF!,A417,#REF!,$X$2,#REF!,$AK$1)</f>
        <v>#REF!</v>
      </c>
      <c r="Y417" s="69" t="e">
        <f ca="1">SUMIFS(#REF!,#REF!,A417,#REF!,$Y$2,#REF!,$AK$1)</f>
        <v>#REF!</v>
      </c>
      <c r="Z417" s="69" t="e">
        <f ca="1">SUMIFS(#REF!,#REF!,A417,#REF!,$Z$2,#REF!,$AK$1)</f>
        <v>#REF!</v>
      </c>
      <c r="AA417" s="69" t="e">
        <f ca="1">SUMIFS(#REF!,#REF!,A417,#REF!,$AA$2,#REF!,$AK$1)</f>
        <v>#REF!</v>
      </c>
      <c r="AB417" s="69" t="e">
        <f ca="1">SUMIFS(#REF!,#REF!,A417,#REF!,$AB$2,#REF!,$AK$1)</f>
        <v>#REF!</v>
      </c>
      <c r="AC417" s="48"/>
      <c r="AD417" s="76">
        <f>SUMIFS('Inventory Matrix'!$E:$E,'Inventory Matrix'!$G:$G,$AD$2,'Inventory Matrix'!$B:$B,$AK$1,'Inventory Matrix'!$C:$C,A417)</f>
        <v>0</v>
      </c>
      <c r="AE417" s="70">
        <f>SUMIFS('Inventory Matrix'!$E:$E,'Inventory Matrix'!$G:$G,$AE$2,'Inventory Matrix'!$B:$B,$AK$1,'Inventory Matrix'!$C:$C,A417)</f>
        <v>0</v>
      </c>
      <c r="AF417" s="70">
        <f>SUMIFS('Inventory Matrix'!$E:$E,'Inventory Matrix'!$G:$G,$AF$2,'Inventory Matrix'!$B:$B,$AK$1,'Inventory Matrix'!$C:$C,A417)</f>
        <v>0</v>
      </c>
      <c r="AG417" s="77">
        <f>SUMIFS('Inventory Matrix'!$E:$E,'Inventory Matrix'!$G:$G,$AG$2,'Inventory Matrix'!$B:$B,$AK$1,'Inventory Matrix'!$C:$C,A417)</f>
        <v>0</v>
      </c>
      <c r="AH417" s="167" t="str">
        <f t="shared" ca="1" si="53"/>
        <v>-</v>
      </c>
      <c r="AI417" s="168" t="str">
        <f t="shared" ca="1" si="54"/>
        <v>-</v>
      </c>
      <c r="AJ417" s="173">
        <f t="shared" ca="1" si="63"/>
        <v>0</v>
      </c>
      <c r="AK417" s="169">
        <f>SUMIFS(Stock!$D:$D,Stock!$A:$A,$AK$1,Stock!$C:$C,A417)</f>
        <v>0</v>
      </c>
      <c r="AL417" s="55"/>
      <c r="AM417" s="69" t="e">
        <f ca="1">SUMIFS(#REF!,#REF!,A417,#REF!,$AM$2,#REF!,$AZ$1)</f>
        <v>#REF!</v>
      </c>
      <c r="AN417" s="69" t="e">
        <f ca="1">SUMIFS(#REF!,#REF!,A417,#REF!,$AN$2,#REF!,$AZ$1)</f>
        <v>#REF!</v>
      </c>
      <c r="AO417" s="69" t="e">
        <f ca="1">SUMIFS(#REF!,#REF!,A417,#REF!,$AO$2,#REF!,$AZ$1)</f>
        <v>#REF!</v>
      </c>
      <c r="AP417" s="69" t="e">
        <f ca="1">SUMIFS(#REF!,#REF!,A417,#REF!,$AP$2,#REF!,$AZ$1)</f>
        <v>#REF!</v>
      </c>
      <c r="AQ417" s="69" t="e">
        <f ca="1">SUMIFS(#REF!,#REF!,A417,#REF!,$AQ$2,#REF!,$AZ$1)</f>
        <v>#REF!</v>
      </c>
      <c r="AR417" s="69" t="e">
        <f ca="1">SUMIFS(#REF!,#REF!,A417,#REF!,$AR$2,#REF!,$AZ$1)</f>
        <v>#REF!</v>
      </c>
      <c r="AS417" s="81"/>
      <c r="AT417" s="82">
        <f>SUMIFS('Inventory Matrix'!$E:$E,'Inventory Matrix'!$G:$G,$AT$2,'Inventory Matrix'!$B:$B,$AZ$1,'Inventory Matrix'!$C:$C,A417)</f>
        <v>0</v>
      </c>
      <c r="AU417" s="82">
        <f>SUMIFS('Inventory Matrix'!$E:$E,'Inventory Matrix'!$G:$G,$AU$2,'Inventory Matrix'!$B:$B,$AZ$1,'Inventory Matrix'!$C:$C,A417)</f>
        <v>0</v>
      </c>
      <c r="AV417" s="82">
        <f>SUMIFS('Inventory Matrix'!$E:$E,'Inventory Matrix'!$G:$G,$AV$2,'Inventory Matrix'!$B:$B,$AZ$1,'Inventory Matrix'!$C:$C,A417)</f>
        <v>0</v>
      </c>
      <c r="AW417" s="83">
        <f>SUMIFS('Inventory Matrix'!$E:$E,'Inventory Matrix'!$G:$G,$AW$2,'Inventory Matrix'!$B:$B,$AZ$1,'Inventory Matrix'!$C:$C,A417)</f>
        <v>0</v>
      </c>
      <c r="AX417" s="85" t="str">
        <f t="shared" ca="1" si="55"/>
        <v>-</v>
      </c>
      <c r="AY417" s="88">
        <f t="shared" ca="1" si="56"/>
        <v>0</v>
      </c>
      <c r="AZ417" s="87">
        <f>SUMIFS(Stock!$D:$D,Stock!$A:$A,$AZ$1,Stock!$C:$C,A417)</f>
        <v>0</v>
      </c>
      <c r="BA417" s="55"/>
      <c r="BB417" s="69" t="e">
        <f ca="1">SUMIFS(#REF!,#REF!,A417,#REF!,$BB$2,#REF!,$BO$1)</f>
        <v>#REF!</v>
      </c>
      <c r="BC417" s="69" t="e">
        <f ca="1">SUMIFS(#REF!,#REF!,A417,#REF!,$BC$2,#REF!,$BO$1)</f>
        <v>#REF!</v>
      </c>
      <c r="BD417" s="69" t="e">
        <f ca="1">SUMIFS(#REF!,#REF!,A417,#REF!,$BD$2,#REF!,$BO$1)</f>
        <v>#REF!</v>
      </c>
      <c r="BE417" s="69" t="e">
        <f ca="1">SUMIFS(#REF!,#REF!,A417,#REF!,$BE$2,#REF!,$BO$1)</f>
        <v>#REF!</v>
      </c>
      <c r="BF417" s="69" t="e">
        <f ca="1">SUMIFS(#REF!,#REF!,A417,#REF!,$BF$2,#REF!,$BO$1)</f>
        <v>#REF!</v>
      </c>
      <c r="BG417" s="69" t="e">
        <f ca="1">SUMIFS(#REF!,#REF!,A417,#REF!,$BG$2,#REF!,$BO$1)</f>
        <v>#REF!</v>
      </c>
      <c r="BH417" s="60"/>
      <c r="BI417" s="82">
        <f>SUMIFS('Inventory Matrix'!$E:$E,'Inventory Matrix'!$G:$G,$BI$2,'Inventory Matrix'!$B:$B,$BO$1,'Inventory Matrix'!$C:$C,A417)</f>
        <v>0</v>
      </c>
      <c r="BJ417" s="82">
        <f>SUMIFS('Inventory Matrix'!$E:$E,'Inventory Matrix'!$G:$G,$BJ$2,'Inventory Matrix'!$B:$B,$BO$1,'Inventory Matrix'!$C:$C,A417)</f>
        <v>0</v>
      </c>
      <c r="BK417" s="82">
        <f>SUMIFS('Inventory Matrix'!$E:$E,'Inventory Matrix'!$G:$G,$BK$2,'Inventory Matrix'!$B:$B,$BO$1,'Inventory Matrix'!$C:$C,A417)</f>
        <v>0</v>
      </c>
      <c r="BL417" s="83">
        <f>SUMIFS('Inventory Matrix'!$E:$E,'Inventory Matrix'!$G:$G,$BL$2,'Inventory Matrix'!$B:$B,$BO$1,'Inventory Matrix'!$C:$C,A417)</f>
        <v>0</v>
      </c>
      <c r="BM417" s="85" t="str">
        <f t="shared" ca="1" si="57"/>
        <v>-</v>
      </c>
      <c r="BN417" s="86">
        <f t="shared" ca="1" si="58"/>
        <v>0</v>
      </c>
      <c r="BO417" s="87">
        <f>SUMIFS(Stock!$D:$D,Stock!$A:$A,$BO$1,Stock!$C:$C,A417)</f>
        <v>0</v>
      </c>
      <c r="BP417" s="55"/>
      <c r="BQ417" s="69" t="e">
        <f ca="1">SUMIFS(#REF!,#REF!,A417,#REF!,$BQ$2,#REF!,$CD$1)</f>
        <v>#REF!</v>
      </c>
      <c r="BR417" s="69" t="e">
        <f ca="1">SUMIFS(#REF!,#REF!,A417,#REF!,$BR$2,#REF!,$CD$1)</f>
        <v>#REF!</v>
      </c>
      <c r="BS417" s="69" t="e">
        <f ca="1">SUMIFS(#REF!,#REF!,A417,#REF!,$BS$2,#REF!,$CD$1)</f>
        <v>#REF!</v>
      </c>
      <c r="BT417" s="69" t="e">
        <f ca="1">SUMIFS(#REF!,#REF!,A417,#REF!,$BT$2,#REF!,$CD$1)</f>
        <v>#REF!</v>
      </c>
      <c r="BU417" s="69" t="e">
        <f ca="1">SUMIFS(#REF!,#REF!,A417,#REF!,$BU$2,#REF!,$CD$1)</f>
        <v>#REF!</v>
      </c>
      <c r="BV417" s="69" t="e">
        <f ca="1">SUMIFS(#REF!,#REF!,A417,#REF!,$BV$2,#REF!,$CD$1)</f>
        <v>#REF!</v>
      </c>
      <c r="BW417" s="60"/>
      <c r="BX417" s="82">
        <f>SUMIFS('Inventory Matrix'!$E:$E,'Inventory Matrix'!$G:$G,$BX$2,'Inventory Matrix'!$B:$B,$CD$1,'Inventory Matrix'!$C:$C,A417)</f>
        <v>0</v>
      </c>
      <c r="BY417" s="82">
        <f>SUMIFS('Inventory Matrix'!$E:$E,'Inventory Matrix'!$G:$G,$BY$2,'Inventory Matrix'!$B:$B,$CD$1,'Inventory Matrix'!$C:$C,A417)</f>
        <v>0</v>
      </c>
      <c r="BZ417" s="82">
        <f>SUMIFS('Inventory Matrix'!$E:$E,'Inventory Matrix'!$G:$G,$BZ$2,'Inventory Matrix'!$B:$B,$CD$1,'Inventory Matrix'!$C:$C,A417)</f>
        <v>0</v>
      </c>
      <c r="CA417" s="83">
        <f>SUMIFS('Inventory Matrix'!$E:$E,'Inventory Matrix'!$G:$G,$CA$2,'Inventory Matrix'!$B:$B,$CD$1,'Inventory Matrix'!$C:$C,A417)</f>
        <v>0</v>
      </c>
      <c r="CB417" s="85" t="str">
        <f t="shared" ca="1" si="59"/>
        <v>-</v>
      </c>
      <c r="CC417" s="88">
        <f t="shared" ca="1" si="60"/>
        <v>0</v>
      </c>
      <c r="CD417" s="87">
        <f>SUMIFS(Stock!$D:$D,Stock!$A:$A,$CD$1,Stock!$C:$C,A417)</f>
        <v>0</v>
      </c>
      <c r="CE417" s="55"/>
      <c r="CF417" s="69" t="e">
        <f ca="1">SUMIFS(#REF!,#REF!,A417,#REF!,$CF$2,#REF!,$CS$1)</f>
        <v>#REF!</v>
      </c>
      <c r="CG417" s="69" t="e">
        <f ca="1">SUMIFS(#REF!,#REF!,A417,#REF!,$CG$2,#REF!,$CS$1)</f>
        <v>#REF!</v>
      </c>
      <c r="CH417" s="69" t="e">
        <f ca="1">SUMIFS(#REF!,#REF!,A417,#REF!,$CH$2,#REF!,$CS$1)</f>
        <v>#REF!</v>
      </c>
      <c r="CI417" s="69" t="e">
        <f ca="1">SUMIFS(#REF!,#REF!,A417,#REF!,$CI$2,#REF!,$CS$1)</f>
        <v>#REF!</v>
      </c>
      <c r="CJ417" s="69" t="e">
        <f ca="1">SUMIFS(#REF!,#REF!,A417,#REF!,$CJ$2,#REF!,$CS$1)</f>
        <v>#REF!</v>
      </c>
      <c r="CK417" s="69" t="e">
        <f ca="1">SUMIFS(#REF!,#REF!,A417,#REF!,$CK$2,#REF!,$CS$1)</f>
        <v>#REF!</v>
      </c>
      <c r="CL417" s="60"/>
      <c r="CM417" s="82">
        <f>SUMIFS('Inventory Matrix'!$E:$E,'Inventory Matrix'!$G:$G,$CM$2,'Inventory Matrix'!$B:$B,$CD$1,'Inventory Matrix'!$C:$C,A417)</f>
        <v>0</v>
      </c>
      <c r="CN417" s="82">
        <f>SUMIFS('Inventory Matrix'!$E:$E,'Inventory Matrix'!$G:$G,$CN$2,'Inventory Matrix'!$B:$B,$CD$1,'Inventory Matrix'!$C:$C,A417)</f>
        <v>0</v>
      </c>
      <c r="CO417" s="82">
        <f>SUMIFS('Inventory Matrix'!$E:$E,'Inventory Matrix'!$G:$G,$CO$2,'Inventory Matrix'!$B:$B,$CD$1,'Inventory Matrix'!$C:$C,A417)</f>
        <v>0</v>
      </c>
      <c r="CP417" s="83">
        <f>SUMIFS('Inventory Matrix'!$E:$E,'Inventory Matrix'!$G:$G,$CP$2,'Inventory Matrix'!$B:$B,$CD$1,'Inventory Matrix'!$C:$C,A417)</f>
        <v>0</v>
      </c>
      <c r="CQ417" s="85" t="str">
        <f t="shared" ca="1" si="61"/>
        <v>-</v>
      </c>
      <c r="CR417" s="88">
        <f t="shared" ca="1" si="62"/>
        <v>0</v>
      </c>
      <c r="CS417" s="87">
        <f>SUMIFS(Stock!$D:$D,Stock!$A:$A,$CS$1,Stock!$C:$C,A417)</f>
        <v>0</v>
      </c>
      <c r="CT417" s="64"/>
      <c r="CU417" s="89">
        <f>SUMIFS(Stock!$D:$D,Stock!$A:$A,$CU$1,Stock!$C:$C,A417)</f>
        <v>0</v>
      </c>
      <c r="CV417" s="64"/>
      <c r="CW417" s="69" t="e">
        <f ca="1">SUMIFS(#REF!,#REF!,A417,#REF!,$CW$2,#REF!,$DC$1)</f>
        <v>#REF!</v>
      </c>
      <c r="CX417" s="69" t="e">
        <f ca="1">SUMIFS(#REF!,#REF!,A417,#REF!,$CX$2,#REF!,$DC$1)</f>
        <v>#REF!</v>
      </c>
      <c r="CY417" s="69" t="e">
        <f ca="1">SUMIFS(#REF!,#REF!,A417,#REF!,$CY$2,#REF!,$DC$1)</f>
        <v>#REF!</v>
      </c>
      <c r="CZ417" s="69" t="e">
        <f ca="1">SUMIFS(#REF!,#REF!,A417,#REF!,$CZ$2,#REF!,$DC$1)</f>
        <v>#REF!</v>
      </c>
      <c r="DA417" s="69" t="e">
        <f ca="1">SUMIFS(#REF!,#REF!,A417,#REF!,$DA$2,#REF!,$DC$1)</f>
        <v>#REF!</v>
      </c>
      <c r="DB417" s="69" t="e">
        <f ca="1">SUMIFS(#REF!,#REF!,A417,#REF!,$DB$2,#REF!,$DC$1)</f>
        <v>#REF!</v>
      </c>
      <c r="DC417" s="89">
        <f>SUMIFS(Stock!$D:$D,Stock!$A:$A,$DC$1,Stock!$C:$C,A417)</f>
        <v>0</v>
      </c>
      <c r="DD417" s="89">
        <f>SUMIFS(Stock!$D:$D,Stock!$A:$A,$DD$1,Stock!$C:$C,A417)</f>
        <v>0</v>
      </c>
      <c r="DE417" s="89">
        <f>SUMIFS(Stock!$D:$D,Stock!$A:$A,$DE$1,Stock!$C:$C,A417)</f>
        <v>0</v>
      </c>
      <c r="DF417" s="66"/>
      <c r="DG417" s="66"/>
      <c r="DH417" s="90">
        <f>SUMIFS('Inventory Matrix'!$E:$E,'Inventory Matrix'!$B:$B,$DH$2,'Inventory Matrix'!$G:$G,$DM$2,'Inventory Matrix'!$C:$C,A417)</f>
        <v>0</v>
      </c>
      <c r="DI417" s="90">
        <f>SUMIFS('Inventory Matrix'!$E:$E,'Inventory Matrix'!$B:$B,$DI$2,'Inventory Matrix'!$G:$G,$DM$2,'Inventory Matrix'!$C:$C,A417)</f>
        <v>0</v>
      </c>
      <c r="DJ417" s="90">
        <f>SUMIFS('Inventory Matrix'!$E:$E,'Inventory Matrix'!$B:$B,$DJ$2,'Inventory Matrix'!$G:$G,$DM$2,'Inventory Matrix'!$C:$C,A417)</f>
        <v>0</v>
      </c>
      <c r="DK417" s="90">
        <f>SUMIFS('Inventory Matrix'!$E:$E,'Inventory Matrix'!$B:$B,$DK$2,'Inventory Matrix'!$G:$G,$DM$2,'Inventory Matrix'!$C:$C,A417)</f>
        <v>0</v>
      </c>
      <c r="DL417" s="90">
        <f>SUMIFS('Inventory Matrix'!$E:$E,'Inventory Matrix'!$B:$B,$DL$2,'Inventory Matrix'!$G:$G,$DM$2,'Inventory Matrix'!$C:$C,A417)</f>
        <v>0</v>
      </c>
      <c r="DM417" s="91">
        <f>SUMIFS('Inventory Matrix'!$E:$E,'Inventory Matrix'!$G:$G,$DM$2,'Inventory Matrix'!$C:$C,A417)</f>
        <v>0</v>
      </c>
      <c r="DN417" s="48"/>
      <c r="DO417" s="90">
        <f>SUMIFS('Inventory Matrix'!$E:$E,'Inventory Matrix'!$B:$B,$DO$2,'Inventory Matrix'!$G:$G,$DT$2,'Inventory Matrix'!$C:$C,A417)</f>
        <v>0</v>
      </c>
      <c r="DP417" s="90">
        <f>SUMIFS('Inventory Matrix'!$E:$E,'Inventory Matrix'!$B:$B,$DP$2,'Inventory Matrix'!$G:$G,$DT$2,'Inventory Matrix'!$C:$C,A417)</f>
        <v>0</v>
      </c>
      <c r="DQ417" s="90">
        <f>SUMIFS('Inventory Matrix'!$E:$E,'Inventory Matrix'!$B:$B,$DQ$2,'Inventory Matrix'!$G:$G,$DT$2,'Inventory Matrix'!$C:$C,A417)</f>
        <v>0</v>
      </c>
      <c r="DR417" s="90">
        <f>SUMIFS('Inventory Matrix'!$E:$E,'Inventory Matrix'!$B:$B,$DR$2,'Inventory Matrix'!$G:$G,$DT$2,'Inventory Matrix'!$C:$C,A417)</f>
        <v>0</v>
      </c>
      <c r="DS417" s="90">
        <f>SUMIFS('Inventory Matrix'!$E:$E,'Inventory Matrix'!$B:$B,$DS$2,'Inventory Matrix'!$G:$G,$DT$2,'Inventory Matrix'!$C:$C,A417)</f>
        <v>0</v>
      </c>
      <c r="DT417" s="91">
        <f>SUMIFS('Inventory Matrix'!$E:$E,'Inventory Matrix'!$G:$G,$DT$2,'Inventory Matrix'!$C:$C,A417)</f>
        <v>0</v>
      </c>
      <c r="DU417" s="44"/>
      <c r="DV417" s="90">
        <f>SUMIFS('Inventory Matrix'!$E:$E,'Inventory Matrix'!$B:$B,$DV$2,'Inventory Matrix'!$G:$G,$EA$2,'Inventory Matrix'!$C:$C,A417)</f>
        <v>0</v>
      </c>
      <c r="DW417" s="90">
        <f>SUMIFS('Inventory Matrix'!$E:$E,'Inventory Matrix'!$B:$B,$DW$2,'Inventory Matrix'!$G:$G,$EA$2,'Inventory Matrix'!$C:$C,A417)</f>
        <v>0</v>
      </c>
      <c r="DX417" s="90">
        <f>SUMIFS('Inventory Matrix'!$E:$E,'Inventory Matrix'!$B:$B,$DX$2,'Inventory Matrix'!$G:$G,$EA$2,'Inventory Matrix'!$C:$C,A417)</f>
        <v>0</v>
      </c>
      <c r="DY417" s="90">
        <f>SUMIFS('Inventory Matrix'!$E:$E,'Inventory Matrix'!$B:$B,$DY$2,'Inventory Matrix'!$G:$G,$EA$2,'Inventory Matrix'!$C:$C,A417)</f>
        <v>0</v>
      </c>
      <c r="DZ417" s="90">
        <f>SUMIFS('Inventory Matrix'!$E:$E,'Inventory Matrix'!$B:$B,$DZ$2,'Inventory Matrix'!$G:$G,$EA$2,'Inventory Matrix'!$C:$C,A417)</f>
        <v>0</v>
      </c>
      <c r="EA417" s="91">
        <f>SUMIFS('Inventory Matrix'!$E:$E,'Inventory Matrix'!$G:$G,$EA$2,'Inventory Matrix'!$C:$C,A417)</f>
        <v>0</v>
      </c>
      <c r="EB417" s="44"/>
      <c r="EC417" s="90">
        <f>SUMIFS('Inventory Matrix'!$E:$E,'Inventory Matrix'!$B:$B,$EC$2,'Inventory Matrix'!$G:$G,$EH$2,'Inventory Matrix'!$C:$C,A417)</f>
        <v>0</v>
      </c>
      <c r="ED417" s="90">
        <f>SUMIFS('Inventory Matrix'!$E:$E,'Inventory Matrix'!$B:$B,$ED$2,'Inventory Matrix'!$G:$G,$EH$2,'Inventory Matrix'!$C:$C,A417)</f>
        <v>0</v>
      </c>
      <c r="EE417" s="90">
        <f>SUMIFS('Inventory Matrix'!$E:$E,'Inventory Matrix'!$B:$B,$EE$2,'Inventory Matrix'!$G:$G,$EH$2,'Inventory Matrix'!$C:$C,A417)</f>
        <v>0</v>
      </c>
      <c r="EF417" s="90">
        <f>SUMIFS('Inventory Matrix'!$E:$E,'Inventory Matrix'!$B:$B,$EF$2,'Inventory Matrix'!$G:$G,$EH$2,'Inventory Matrix'!$C:$C,A417)</f>
        <v>0</v>
      </c>
      <c r="EG417" s="90">
        <f>SUMIFS('Inventory Matrix'!$E:$E,'Inventory Matrix'!$B:$B,$EG$2,'Inventory Matrix'!$G:$G,$EH$2,'Inventory Matrix'!$C:$C,A417)</f>
        <v>0</v>
      </c>
      <c r="EH417" s="91">
        <f>SUMIFS('Inventory Matrix'!$E:$E,'Inventory Matrix'!$G:$G,$EH$2,'Inventory Matrix'!$C:$C,A417)</f>
        <v>0</v>
      </c>
      <c r="EI417" s="44"/>
    </row>
    <row r="418" spans="1:139" ht="13" x14ac:dyDescent="0.15">
      <c r="A418" s="38" t="str">
        <f t="shared" si="49"/>
        <v>MRX22</v>
      </c>
      <c r="B418" s="39" t="s">
        <v>2186</v>
      </c>
      <c r="C418" s="40" t="s">
        <v>2710</v>
      </c>
      <c r="D418" s="40" t="s">
        <v>2711</v>
      </c>
      <c r="E418" s="41">
        <f t="shared" si="50"/>
        <v>0</v>
      </c>
      <c r="F418" s="41">
        <f>SUMIFS(Stock!$D:$D,Stock!$C:$C,A418)</f>
        <v>0</v>
      </c>
      <c r="G418" s="42" t="e">
        <f t="shared" ca="1" si="51"/>
        <v>#REF!</v>
      </c>
      <c r="H418" s="43">
        <f t="shared" ca="1" si="52"/>
        <v>0</v>
      </c>
      <c r="I418" s="44"/>
      <c r="J418" s="38" t="e">
        <f ca="1">SUMIFS(#REF!,#REF!,A418,#REF!,$J$2)</f>
        <v>#REF!</v>
      </c>
      <c r="K418" s="38" t="e">
        <f ca="1">SUMIFS(#REF!,#REF!,A418,#REF!,$K$2)</f>
        <v>#REF!</v>
      </c>
      <c r="L418" s="38" t="e">
        <f ca="1">SUMIFS(#REF!,#REF!,A418,#REF!,$L$2)</f>
        <v>#REF!</v>
      </c>
      <c r="M418" s="38" t="e">
        <f ca="1">SUMIFS(#REF!,#REF!,A418,#REF!,$M$2)</f>
        <v>#REF!</v>
      </c>
      <c r="N418" s="38" t="e">
        <f ca="1">SUMIFS(#REF!,#REF!,A418,#REF!,$N$2)</f>
        <v>#REF!</v>
      </c>
      <c r="O418" s="38" t="e">
        <f ca="1">SUMIFS(#REF!,#REF!,A418,#REF!,$O$2)</f>
        <v>#REF!</v>
      </c>
      <c r="P418" s="38" t="e">
        <f ca="1">SUMIFS(#REF!,#REF!,A418,#REF!,$P$2)</f>
        <v>#REF!</v>
      </c>
      <c r="Q418" s="38" t="e">
        <f ca="1">SUMIFS(#REF!,#REF!,A418,#REF!,$Q$2)</f>
        <v>#REF!</v>
      </c>
      <c r="R418" s="38" t="e">
        <f ca="1">SUMIFS(#REF!,#REF!,A418,#REF!,$R$2)</f>
        <v>#REF!</v>
      </c>
      <c r="S418" s="38" t="e">
        <f ca="1">SUMIFS(#REF!,#REF!,A418,#REF!,$S$2)</f>
        <v>#REF!</v>
      </c>
      <c r="T418" s="45"/>
      <c r="U418" s="44"/>
      <c r="V418" s="46"/>
      <c r="W418" s="38" t="e">
        <f ca="1">SUMIFS(#REF!,#REF!,A418,#REF!,$W$2,#REF!,$AK$1)</f>
        <v>#REF!</v>
      </c>
      <c r="X418" s="38" t="e">
        <f ca="1">SUMIFS(#REF!,#REF!,A418,#REF!,$X$2,#REF!,$AK$1)</f>
        <v>#REF!</v>
      </c>
      <c r="Y418" s="38" t="e">
        <f ca="1">SUMIFS(#REF!,#REF!,A418,#REF!,$Y$2,#REF!,$AK$1)</f>
        <v>#REF!</v>
      </c>
      <c r="Z418" s="38" t="e">
        <f ca="1">SUMIFS(#REF!,#REF!,A418,#REF!,$Z$2,#REF!,$AK$1)</f>
        <v>#REF!</v>
      </c>
      <c r="AA418" s="38" t="e">
        <f ca="1">SUMIFS(#REF!,#REF!,A418,#REF!,$AA$2,#REF!,$AK$1)</f>
        <v>#REF!</v>
      </c>
      <c r="AB418" s="38" t="e">
        <f ca="1">SUMIFS(#REF!,#REF!,A418,#REF!,$AB$2,#REF!,$AK$1)</f>
        <v>#REF!</v>
      </c>
      <c r="AC418" s="48"/>
      <c r="AD418" s="92">
        <f>SUMIFS('Inventory Matrix'!$E:$E,'Inventory Matrix'!$G:$G,$AD$2,'Inventory Matrix'!$B:$B,$AK$1,'Inventory Matrix'!$C:$C,A418)</f>
        <v>0</v>
      </c>
      <c r="AE418" s="39">
        <f>SUMIFS('Inventory Matrix'!$E:$E,'Inventory Matrix'!$G:$G,$AE$2,'Inventory Matrix'!$B:$B,$AK$1,'Inventory Matrix'!$C:$C,A418)</f>
        <v>0</v>
      </c>
      <c r="AF418" s="39">
        <f>SUMIFS('Inventory Matrix'!$E:$E,'Inventory Matrix'!$G:$G,$AF$2,'Inventory Matrix'!$B:$B,$AK$1,'Inventory Matrix'!$C:$C,A418)</f>
        <v>0</v>
      </c>
      <c r="AG418" s="93">
        <f>SUMIFS('Inventory Matrix'!$E:$E,'Inventory Matrix'!$G:$G,$AG$2,'Inventory Matrix'!$B:$B,$AK$1,'Inventory Matrix'!$C:$C,A418)</f>
        <v>0</v>
      </c>
      <c r="AH418" s="170" t="str">
        <f t="shared" ca="1" si="53"/>
        <v>-</v>
      </c>
      <c r="AI418" s="171" t="str">
        <f t="shared" ca="1" si="54"/>
        <v>-</v>
      </c>
      <c r="AJ418" s="174">
        <f t="shared" ca="1" si="63"/>
        <v>0</v>
      </c>
      <c r="AK418" s="172">
        <f>SUMIFS(Stock!$D:$D,Stock!$A:$A,$AK$1,Stock!$C:$C,A418)</f>
        <v>0</v>
      </c>
      <c r="AL418" s="55"/>
      <c r="AM418" s="38" t="e">
        <f ca="1">SUMIFS(#REF!,#REF!,A418,#REF!,$AM$2,#REF!,$AZ$1)</f>
        <v>#REF!</v>
      </c>
      <c r="AN418" s="38" t="e">
        <f ca="1">SUMIFS(#REF!,#REF!,A418,#REF!,$AN$2,#REF!,$AZ$1)</f>
        <v>#REF!</v>
      </c>
      <c r="AO418" s="38" t="e">
        <f ca="1">SUMIFS(#REF!,#REF!,A418,#REF!,$AO$2,#REF!,$AZ$1)</f>
        <v>#REF!</v>
      </c>
      <c r="AP418" s="38" t="e">
        <f ca="1">SUMIFS(#REF!,#REF!,A418,#REF!,$AP$2,#REF!,$AZ$1)</f>
        <v>#REF!</v>
      </c>
      <c r="AQ418" s="38" t="e">
        <f ca="1">SUMIFS(#REF!,#REF!,A418,#REF!,$AQ$2,#REF!,$AZ$1)</f>
        <v>#REF!</v>
      </c>
      <c r="AR418" s="38" t="e">
        <f ca="1">SUMIFS(#REF!,#REF!,A418,#REF!,$AR$2,#REF!,$AZ$1)</f>
        <v>#REF!</v>
      </c>
      <c r="AS418" s="81"/>
      <c r="AT418" s="49">
        <f>SUMIFS('Inventory Matrix'!$E:$E,'Inventory Matrix'!$G:$G,$AT$2,'Inventory Matrix'!$B:$B,$AZ$1,'Inventory Matrix'!$C:$C,A418)</f>
        <v>0</v>
      </c>
      <c r="AU418" s="49">
        <f>SUMIFS('Inventory Matrix'!$E:$E,'Inventory Matrix'!$G:$G,$AU$2,'Inventory Matrix'!$B:$B,$AZ$1,'Inventory Matrix'!$C:$C,A418)</f>
        <v>0</v>
      </c>
      <c r="AV418" s="49">
        <f>SUMIFS('Inventory Matrix'!$E:$E,'Inventory Matrix'!$G:$G,$AV$2,'Inventory Matrix'!$B:$B,$AZ$1,'Inventory Matrix'!$C:$C,A418)</f>
        <v>0</v>
      </c>
      <c r="AW418" s="57">
        <f>SUMIFS('Inventory Matrix'!$E:$E,'Inventory Matrix'!$G:$G,$AW$2,'Inventory Matrix'!$B:$B,$AZ$1,'Inventory Matrix'!$C:$C,A418)</f>
        <v>0</v>
      </c>
      <c r="AX418" s="96" t="str">
        <f t="shared" ca="1" si="55"/>
        <v>-</v>
      </c>
      <c r="AY418" s="63">
        <f t="shared" ca="1" si="56"/>
        <v>0</v>
      </c>
      <c r="AZ418" s="97">
        <f>SUMIFS(Stock!$D:$D,Stock!$A:$A,$AZ$1,Stock!$C:$C,A418)</f>
        <v>0</v>
      </c>
      <c r="BA418" s="55"/>
      <c r="BB418" s="38" t="e">
        <f ca="1">SUMIFS(#REF!,#REF!,A418,#REF!,$BB$2,#REF!,$BO$1)</f>
        <v>#REF!</v>
      </c>
      <c r="BC418" s="38" t="e">
        <f ca="1">SUMIFS(#REF!,#REF!,A418,#REF!,$BC$2,#REF!,$BO$1)</f>
        <v>#REF!</v>
      </c>
      <c r="BD418" s="38" t="e">
        <f ca="1">SUMIFS(#REF!,#REF!,A418,#REF!,$BD$2,#REF!,$BO$1)</f>
        <v>#REF!</v>
      </c>
      <c r="BE418" s="38" t="e">
        <f ca="1">SUMIFS(#REF!,#REF!,A418,#REF!,$BE$2,#REF!,$BO$1)</f>
        <v>#REF!</v>
      </c>
      <c r="BF418" s="38" t="e">
        <f ca="1">SUMIFS(#REF!,#REF!,A418,#REF!,$BF$2,#REF!,$BO$1)</f>
        <v>#REF!</v>
      </c>
      <c r="BG418" s="38" t="e">
        <f ca="1">SUMIFS(#REF!,#REF!,A418,#REF!,$BG$2,#REF!,$BO$1)</f>
        <v>#REF!</v>
      </c>
      <c r="BH418" s="60"/>
      <c r="BI418" s="49">
        <f>SUMIFS('Inventory Matrix'!$E:$E,'Inventory Matrix'!$G:$G,$BI$2,'Inventory Matrix'!$B:$B,$BO$1,'Inventory Matrix'!$C:$C,A418)</f>
        <v>0</v>
      </c>
      <c r="BJ418" s="49">
        <f>SUMIFS('Inventory Matrix'!$E:$E,'Inventory Matrix'!$G:$G,$BJ$2,'Inventory Matrix'!$B:$B,$BO$1,'Inventory Matrix'!$C:$C,A418)</f>
        <v>0</v>
      </c>
      <c r="BK418" s="49">
        <f>SUMIFS('Inventory Matrix'!$E:$E,'Inventory Matrix'!$G:$G,$BK$2,'Inventory Matrix'!$B:$B,$BO$1,'Inventory Matrix'!$C:$C,A418)</f>
        <v>0</v>
      </c>
      <c r="BL418" s="57">
        <f>SUMIFS('Inventory Matrix'!$E:$E,'Inventory Matrix'!$G:$G,$BL$2,'Inventory Matrix'!$B:$B,$BO$1,'Inventory Matrix'!$C:$C,A418)</f>
        <v>0</v>
      </c>
      <c r="BM418" s="96" t="str">
        <f t="shared" ca="1" si="57"/>
        <v>-</v>
      </c>
      <c r="BN418" s="62">
        <f t="shared" ca="1" si="58"/>
        <v>0</v>
      </c>
      <c r="BO418" s="97">
        <f>SUMIFS(Stock!$D:$D,Stock!$A:$A,$BO$1,Stock!$C:$C,A418)</f>
        <v>0</v>
      </c>
      <c r="BP418" s="55"/>
      <c r="BQ418" s="38" t="e">
        <f ca="1">SUMIFS(#REF!,#REF!,A418,#REF!,$BQ$2,#REF!,$CD$1)</f>
        <v>#REF!</v>
      </c>
      <c r="BR418" s="38" t="e">
        <f ca="1">SUMIFS(#REF!,#REF!,A418,#REF!,$BR$2,#REF!,$CD$1)</f>
        <v>#REF!</v>
      </c>
      <c r="BS418" s="38" t="e">
        <f ca="1">SUMIFS(#REF!,#REF!,A418,#REF!,$BS$2,#REF!,$CD$1)</f>
        <v>#REF!</v>
      </c>
      <c r="BT418" s="38" t="e">
        <f ca="1">SUMIFS(#REF!,#REF!,A418,#REF!,$BT$2,#REF!,$CD$1)</f>
        <v>#REF!</v>
      </c>
      <c r="BU418" s="38" t="e">
        <f ca="1">SUMIFS(#REF!,#REF!,A418,#REF!,$BU$2,#REF!,$CD$1)</f>
        <v>#REF!</v>
      </c>
      <c r="BV418" s="38" t="e">
        <f ca="1">SUMIFS(#REF!,#REF!,A418,#REF!,$BV$2,#REF!,$CD$1)</f>
        <v>#REF!</v>
      </c>
      <c r="BW418" s="60"/>
      <c r="BX418" s="49">
        <f>SUMIFS('Inventory Matrix'!$E:$E,'Inventory Matrix'!$G:$G,$BX$2,'Inventory Matrix'!$B:$B,$CD$1,'Inventory Matrix'!$C:$C,A418)</f>
        <v>0</v>
      </c>
      <c r="BY418" s="49">
        <f>SUMIFS('Inventory Matrix'!$E:$E,'Inventory Matrix'!$G:$G,$BY$2,'Inventory Matrix'!$B:$B,$CD$1,'Inventory Matrix'!$C:$C,A418)</f>
        <v>0</v>
      </c>
      <c r="BZ418" s="49">
        <f>SUMIFS('Inventory Matrix'!$E:$E,'Inventory Matrix'!$G:$G,$BZ$2,'Inventory Matrix'!$B:$B,$CD$1,'Inventory Matrix'!$C:$C,A418)</f>
        <v>0</v>
      </c>
      <c r="CA418" s="57">
        <f>SUMIFS('Inventory Matrix'!$E:$E,'Inventory Matrix'!$G:$G,$CA$2,'Inventory Matrix'!$B:$B,$CD$1,'Inventory Matrix'!$C:$C,A418)</f>
        <v>0</v>
      </c>
      <c r="CB418" s="96" t="str">
        <f t="shared" ca="1" si="59"/>
        <v>-</v>
      </c>
      <c r="CC418" s="63">
        <f t="shared" ca="1" si="60"/>
        <v>0</v>
      </c>
      <c r="CD418" s="97">
        <f>SUMIFS(Stock!$D:$D,Stock!$A:$A,$CD$1,Stock!$C:$C,A418)</f>
        <v>0</v>
      </c>
      <c r="CE418" s="55"/>
      <c r="CF418" s="38" t="e">
        <f ca="1">SUMIFS(#REF!,#REF!,A418,#REF!,$CF$2,#REF!,$CS$1)</f>
        <v>#REF!</v>
      </c>
      <c r="CG418" s="38" t="e">
        <f ca="1">SUMIFS(#REF!,#REF!,A418,#REF!,$CG$2,#REF!,$CS$1)</f>
        <v>#REF!</v>
      </c>
      <c r="CH418" s="38" t="e">
        <f ca="1">SUMIFS(#REF!,#REF!,A418,#REF!,$CH$2,#REF!,$CS$1)</f>
        <v>#REF!</v>
      </c>
      <c r="CI418" s="38" t="e">
        <f ca="1">SUMIFS(#REF!,#REF!,A418,#REF!,$CI$2,#REF!,$CS$1)</f>
        <v>#REF!</v>
      </c>
      <c r="CJ418" s="38" t="e">
        <f ca="1">SUMIFS(#REF!,#REF!,A418,#REF!,$CJ$2,#REF!,$CS$1)</f>
        <v>#REF!</v>
      </c>
      <c r="CK418" s="38" t="e">
        <f ca="1">SUMIFS(#REF!,#REF!,A418,#REF!,$CK$2,#REF!,$CS$1)</f>
        <v>#REF!</v>
      </c>
      <c r="CL418" s="60"/>
      <c r="CM418" s="49">
        <f>SUMIFS('Inventory Matrix'!$E:$E,'Inventory Matrix'!$G:$G,$CM$2,'Inventory Matrix'!$B:$B,$CD$1,'Inventory Matrix'!$C:$C,A418)</f>
        <v>0</v>
      </c>
      <c r="CN418" s="49">
        <f>SUMIFS('Inventory Matrix'!$E:$E,'Inventory Matrix'!$G:$G,$CN$2,'Inventory Matrix'!$B:$B,$CD$1,'Inventory Matrix'!$C:$C,A418)</f>
        <v>0</v>
      </c>
      <c r="CO418" s="49">
        <f>SUMIFS('Inventory Matrix'!$E:$E,'Inventory Matrix'!$G:$G,$CO$2,'Inventory Matrix'!$B:$B,$CD$1,'Inventory Matrix'!$C:$C,A418)</f>
        <v>0</v>
      </c>
      <c r="CP418" s="57">
        <f>SUMIFS('Inventory Matrix'!$E:$E,'Inventory Matrix'!$G:$G,$CP$2,'Inventory Matrix'!$B:$B,$CD$1,'Inventory Matrix'!$C:$C,A418)</f>
        <v>0</v>
      </c>
      <c r="CQ418" s="96" t="str">
        <f t="shared" ca="1" si="61"/>
        <v>-</v>
      </c>
      <c r="CR418" s="63">
        <f t="shared" ca="1" si="62"/>
        <v>0</v>
      </c>
      <c r="CS418" s="97">
        <f>SUMIFS(Stock!$D:$D,Stock!$A:$A,$CS$1,Stock!$C:$C,A418)</f>
        <v>0</v>
      </c>
      <c r="CT418" s="64"/>
      <c r="CU418" s="65">
        <f>SUMIFS(Stock!$D:$D,Stock!$A:$A,$CU$1,Stock!$C:$C,A418)</f>
        <v>0</v>
      </c>
      <c r="CV418" s="64"/>
      <c r="CW418" s="38" t="e">
        <f ca="1">SUMIFS(#REF!,#REF!,A418,#REF!,$CW$2,#REF!,$DC$1)</f>
        <v>#REF!</v>
      </c>
      <c r="CX418" s="38" t="e">
        <f ca="1">SUMIFS(#REF!,#REF!,A418,#REF!,$CX$2,#REF!,$DC$1)</f>
        <v>#REF!</v>
      </c>
      <c r="CY418" s="38" t="e">
        <f ca="1">SUMIFS(#REF!,#REF!,A418,#REF!,$CY$2,#REF!,$DC$1)</f>
        <v>#REF!</v>
      </c>
      <c r="CZ418" s="38" t="e">
        <f ca="1">SUMIFS(#REF!,#REF!,A418,#REF!,$CZ$2,#REF!,$DC$1)</f>
        <v>#REF!</v>
      </c>
      <c r="DA418" s="38" t="e">
        <f ca="1">SUMIFS(#REF!,#REF!,A418,#REF!,$DA$2,#REF!,$DC$1)</f>
        <v>#REF!</v>
      </c>
      <c r="DB418" s="38" t="e">
        <f ca="1">SUMIFS(#REF!,#REF!,A418,#REF!,$DB$2,#REF!,$DC$1)</f>
        <v>#REF!</v>
      </c>
      <c r="DC418" s="65">
        <f>SUMIFS(Stock!$D:$D,Stock!$A:$A,$DC$1,Stock!$C:$C,A418)</f>
        <v>0</v>
      </c>
      <c r="DD418" s="65">
        <f>SUMIFS(Stock!$D:$D,Stock!$A:$A,$DD$1,Stock!$C:$C,A418)</f>
        <v>0</v>
      </c>
      <c r="DE418" s="65">
        <f>SUMIFS(Stock!$D:$D,Stock!$A:$A,$DE$1,Stock!$C:$C,A418)</f>
        <v>0</v>
      </c>
      <c r="DF418" s="66"/>
      <c r="DG418" s="66"/>
      <c r="DH418" s="67">
        <f>SUMIFS('Inventory Matrix'!$E:$E,'Inventory Matrix'!$B:$B,$DH$2,'Inventory Matrix'!$G:$G,$DM$2,'Inventory Matrix'!$C:$C,A418)</f>
        <v>0</v>
      </c>
      <c r="DI418" s="67">
        <f>SUMIFS('Inventory Matrix'!$E:$E,'Inventory Matrix'!$B:$B,$DI$2,'Inventory Matrix'!$G:$G,$DM$2,'Inventory Matrix'!$C:$C,A418)</f>
        <v>0</v>
      </c>
      <c r="DJ418" s="67">
        <f>SUMIFS('Inventory Matrix'!$E:$E,'Inventory Matrix'!$B:$B,$DJ$2,'Inventory Matrix'!$G:$G,$DM$2,'Inventory Matrix'!$C:$C,A418)</f>
        <v>0</v>
      </c>
      <c r="DK418" s="67">
        <f>SUMIFS('Inventory Matrix'!$E:$E,'Inventory Matrix'!$B:$B,$DK$2,'Inventory Matrix'!$G:$G,$DM$2,'Inventory Matrix'!$C:$C,A418)</f>
        <v>0</v>
      </c>
      <c r="DL418" s="67">
        <f>SUMIFS('Inventory Matrix'!$E:$E,'Inventory Matrix'!$B:$B,$DL$2,'Inventory Matrix'!$G:$G,$DM$2,'Inventory Matrix'!$C:$C,A418)</f>
        <v>0</v>
      </c>
      <c r="DM418" s="98">
        <f>SUMIFS('Inventory Matrix'!$E:$E,'Inventory Matrix'!$G:$G,$DM$2,'Inventory Matrix'!$C:$C,A418)</f>
        <v>0</v>
      </c>
      <c r="DN418" s="48"/>
      <c r="DO418" s="67">
        <f>SUMIFS('Inventory Matrix'!$E:$E,'Inventory Matrix'!$B:$B,$DO$2,'Inventory Matrix'!$G:$G,$DT$2,'Inventory Matrix'!$C:$C,A418)</f>
        <v>0</v>
      </c>
      <c r="DP418" s="67">
        <f>SUMIFS('Inventory Matrix'!$E:$E,'Inventory Matrix'!$B:$B,$DP$2,'Inventory Matrix'!$G:$G,$DT$2,'Inventory Matrix'!$C:$C,A418)</f>
        <v>0</v>
      </c>
      <c r="DQ418" s="67">
        <f>SUMIFS('Inventory Matrix'!$E:$E,'Inventory Matrix'!$B:$B,$DQ$2,'Inventory Matrix'!$G:$G,$DT$2,'Inventory Matrix'!$C:$C,A418)</f>
        <v>0</v>
      </c>
      <c r="DR418" s="67">
        <f>SUMIFS('Inventory Matrix'!$E:$E,'Inventory Matrix'!$B:$B,$DR$2,'Inventory Matrix'!$G:$G,$DT$2,'Inventory Matrix'!$C:$C,A418)</f>
        <v>0</v>
      </c>
      <c r="DS418" s="67">
        <f>SUMIFS('Inventory Matrix'!$E:$E,'Inventory Matrix'!$B:$B,$DS$2,'Inventory Matrix'!$G:$G,$DT$2,'Inventory Matrix'!$C:$C,A418)</f>
        <v>0</v>
      </c>
      <c r="DT418" s="98">
        <f>SUMIFS('Inventory Matrix'!$E:$E,'Inventory Matrix'!$G:$G,$DT$2,'Inventory Matrix'!$C:$C,A418)</f>
        <v>0</v>
      </c>
      <c r="DU418" s="44"/>
      <c r="DV418" s="67">
        <f>SUMIFS('Inventory Matrix'!$E:$E,'Inventory Matrix'!$B:$B,$DV$2,'Inventory Matrix'!$G:$G,$EA$2,'Inventory Matrix'!$C:$C,A418)</f>
        <v>0</v>
      </c>
      <c r="DW418" s="67">
        <f>SUMIFS('Inventory Matrix'!$E:$E,'Inventory Matrix'!$B:$B,$DW$2,'Inventory Matrix'!$G:$G,$EA$2,'Inventory Matrix'!$C:$C,A418)</f>
        <v>0</v>
      </c>
      <c r="DX418" s="67">
        <f>SUMIFS('Inventory Matrix'!$E:$E,'Inventory Matrix'!$B:$B,$DX$2,'Inventory Matrix'!$G:$G,$EA$2,'Inventory Matrix'!$C:$C,A418)</f>
        <v>0</v>
      </c>
      <c r="DY418" s="67">
        <f>SUMIFS('Inventory Matrix'!$E:$E,'Inventory Matrix'!$B:$B,$DY$2,'Inventory Matrix'!$G:$G,$EA$2,'Inventory Matrix'!$C:$C,A418)</f>
        <v>0</v>
      </c>
      <c r="DZ418" s="67">
        <f>SUMIFS('Inventory Matrix'!$E:$E,'Inventory Matrix'!$B:$B,$DZ$2,'Inventory Matrix'!$G:$G,$EA$2,'Inventory Matrix'!$C:$C,A418)</f>
        <v>0</v>
      </c>
      <c r="EA418" s="98">
        <f>SUMIFS('Inventory Matrix'!$E:$E,'Inventory Matrix'!$G:$G,$EA$2,'Inventory Matrix'!$C:$C,A418)</f>
        <v>0</v>
      </c>
      <c r="EB418" s="44"/>
      <c r="EC418" s="67">
        <f>SUMIFS('Inventory Matrix'!$E:$E,'Inventory Matrix'!$B:$B,$EC$2,'Inventory Matrix'!$G:$G,$EH$2,'Inventory Matrix'!$C:$C,A418)</f>
        <v>0</v>
      </c>
      <c r="ED418" s="67">
        <f>SUMIFS('Inventory Matrix'!$E:$E,'Inventory Matrix'!$B:$B,$ED$2,'Inventory Matrix'!$G:$G,$EH$2,'Inventory Matrix'!$C:$C,A418)</f>
        <v>0</v>
      </c>
      <c r="EE418" s="67">
        <f>SUMIFS('Inventory Matrix'!$E:$E,'Inventory Matrix'!$B:$B,$EE$2,'Inventory Matrix'!$G:$G,$EH$2,'Inventory Matrix'!$C:$C,A418)</f>
        <v>0</v>
      </c>
      <c r="EF418" s="67">
        <f>SUMIFS('Inventory Matrix'!$E:$E,'Inventory Matrix'!$B:$B,$EF$2,'Inventory Matrix'!$G:$G,$EH$2,'Inventory Matrix'!$C:$C,A418)</f>
        <v>0</v>
      </c>
      <c r="EG418" s="67">
        <f>SUMIFS('Inventory Matrix'!$E:$E,'Inventory Matrix'!$B:$B,$EG$2,'Inventory Matrix'!$G:$G,$EH$2,'Inventory Matrix'!$C:$C,A418)</f>
        <v>0</v>
      </c>
      <c r="EH418" s="98">
        <f>SUMIFS('Inventory Matrix'!$E:$E,'Inventory Matrix'!$G:$G,$EH$2,'Inventory Matrix'!$C:$C,A418)</f>
        <v>0</v>
      </c>
      <c r="EI418" s="44"/>
    </row>
    <row r="419" spans="1:139" ht="13" x14ac:dyDescent="0.15">
      <c r="A419" s="69" t="str">
        <f t="shared" si="49"/>
        <v>MTFD2</v>
      </c>
      <c r="B419" s="70" t="s">
        <v>2186</v>
      </c>
      <c r="C419" s="71" t="s">
        <v>2712</v>
      </c>
      <c r="D419" s="71" t="s">
        <v>2713</v>
      </c>
      <c r="E419" s="72">
        <f t="shared" si="50"/>
        <v>0</v>
      </c>
      <c r="F419" s="72">
        <f>SUMIFS(Stock!$D:$D,Stock!$C:$C,A419)</f>
        <v>0</v>
      </c>
      <c r="G419" s="73" t="e">
        <f t="shared" ca="1" si="51"/>
        <v>#REF!</v>
      </c>
      <c r="H419" s="74">
        <f t="shared" ca="1" si="52"/>
        <v>0</v>
      </c>
      <c r="I419" s="44"/>
      <c r="J419" s="69" t="e">
        <f ca="1">SUMIFS(#REF!,#REF!,A419,#REF!,$J$2)</f>
        <v>#REF!</v>
      </c>
      <c r="K419" s="69" t="e">
        <f ca="1">SUMIFS(#REF!,#REF!,A419,#REF!,$K$2)</f>
        <v>#REF!</v>
      </c>
      <c r="L419" s="69" t="e">
        <f ca="1">SUMIFS(#REF!,#REF!,A419,#REF!,$L$2)</f>
        <v>#REF!</v>
      </c>
      <c r="M419" s="69" t="e">
        <f ca="1">SUMIFS(#REF!,#REF!,A419,#REF!,$M$2)</f>
        <v>#REF!</v>
      </c>
      <c r="N419" s="69" t="e">
        <f ca="1">SUMIFS(#REF!,#REF!,A419,#REF!,$N$2)</f>
        <v>#REF!</v>
      </c>
      <c r="O419" s="69" t="e">
        <f ca="1">SUMIFS(#REF!,#REF!,A419,#REF!,$O$2)</f>
        <v>#REF!</v>
      </c>
      <c r="P419" s="69" t="e">
        <f ca="1">SUMIFS(#REF!,#REF!,A419,#REF!,$P$2)</f>
        <v>#REF!</v>
      </c>
      <c r="Q419" s="69" t="e">
        <f ca="1">SUMIFS(#REF!,#REF!,A419,#REF!,$Q$2)</f>
        <v>#REF!</v>
      </c>
      <c r="R419" s="69" t="e">
        <f ca="1">SUMIFS(#REF!,#REF!,A419,#REF!,$R$2)</f>
        <v>#REF!</v>
      </c>
      <c r="S419" s="69" t="e">
        <f ca="1">SUMIFS(#REF!,#REF!,A419,#REF!,$S$2)</f>
        <v>#REF!</v>
      </c>
      <c r="T419" s="75"/>
      <c r="U419" s="44"/>
      <c r="V419" s="46"/>
      <c r="W419" s="69" t="e">
        <f ca="1">SUMIFS(#REF!,#REF!,A419,#REF!,$W$2,#REF!,$AK$1)</f>
        <v>#REF!</v>
      </c>
      <c r="X419" s="69" t="e">
        <f ca="1">SUMIFS(#REF!,#REF!,A419,#REF!,$X$2,#REF!,$AK$1)</f>
        <v>#REF!</v>
      </c>
      <c r="Y419" s="69" t="e">
        <f ca="1">SUMIFS(#REF!,#REF!,A419,#REF!,$Y$2,#REF!,$AK$1)</f>
        <v>#REF!</v>
      </c>
      <c r="Z419" s="69" t="e">
        <f ca="1">SUMIFS(#REF!,#REF!,A419,#REF!,$Z$2,#REF!,$AK$1)</f>
        <v>#REF!</v>
      </c>
      <c r="AA419" s="69" t="e">
        <f ca="1">SUMIFS(#REF!,#REF!,A419,#REF!,$AA$2,#REF!,$AK$1)</f>
        <v>#REF!</v>
      </c>
      <c r="AB419" s="69" t="e">
        <f ca="1">SUMIFS(#REF!,#REF!,A419,#REF!,$AB$2,#REF!,$AK$1)</f>
        <v>#REF!</v>
      </c>
      <c r="AC419" s="48"/>
      <c r="AD419" s="76">
        <f>SUMIFS('Inventory Matrix'!$E:$E,'Inventory Matrix'!$G:$G,$AD$2,'Inventory Matrix'!$B:$B,$AK$1,'Inventory Matrix'!$C:$C,A419)</f>
        <v>0</v>
      </c>
      <c r="AE419" s="70">
        <f>SUMIFS('Inventory Matrix'!$E:$E,'Inventory Matrix'!$G:$G,$AE$2,'Inventory Matrix'!$B:$B,$AK$1,'Inventory Matrix'!$C:$C,A419)</f>
        <v>0</v>
      </c>
      <c r="AF419" s="70">
        <f>SUMIFS('Inventory Matrix'!$E:$E,'Inventory Matrix'!$G:$G,$AF$2,'Inventory Matrix'!$B:$B,$AK$1,'Inventory Matrix'!$C:$C,A419)</f>
        <v>0</v>
      </c>
      <c r="AG419" s="77">
        <f>SUMIFS('Inventory Matrix'!$E:$E,'Inventory Matrix'!$G:$G,$AG$2,'Inventory Matrix'!$B:$B,$AK$1,'Inventory Matrix'!$C:$C,A419)</f>
        <v>0</v>
      </c>
      <c r="AH419" s="167" t="str">
        <f t="shared" ca="1" si="53"/>
        <v>-</v>
      </c>
      <c r="AI419" s="168" t="str">
        <f t="shared" ca="1" si="54"/>
        <v>-</v>
      </c>
      <c r="AJ419" s="173">
        <f t="shared" ca="1" si="63"/>
        <v>0</v>
      </c>
      <c r="AK419" s="169">
        <f>SUMIFS(Stock!$D:$D,Stock!$A:$A,$AK$1,Stock!$C:$C,A419)</f>
        <v>0</v>
      </c>
      <c r="AL419" s="55"/>
      <c r="AM419" s="69" t="e">
        <f ca="1">SUMIFS(#REF!,#REF!,A419,#REF!,$AM$2,#REF!,$AZ$1)</f>
        <v>#REF!</v>
      </c>
      <c r="AN419" s="69" t="e">
        <f ca="1">SUMIFS(#REF!,#REF!,A419,#REF!,$AN$2,#REF!,$AZ$1)</f>
        <v>#REF!</v>
      </c>
      <c r="AO419" s="69" t="e">
        <f ca="1">SUMIFS(#REF!,#REF!,A419,#REF!,$AO$2,#REF!,$AZ$1)</f>
        <v>#REF!</v>
      </c>
      <c r="AP419" s="69" t="e">
        <f ca="1">SUMIFS(#REF!,#REF!,A419,#REF!,$AP$2,#REF!,$AZ$1)</f>
        <v>#REF!</v>
      </c>
      <c r="AQ419" s="69" t="e">
        <f ca="1">SUMIFS(#REF!,#REF!,A419,#REF!,$AQ$2,#REF!,$AZ$1)</f>
        <v>#REF!</v>
      </c>
      <c r="AR419" s="69" t="e">
        <f ca="1">SUMIFS(#REF!,#REF!,A419,#REF!,$AR$2,#REF!,$AZ$1)</f>
        <v>#REF!</v>
      </c>
      <c r="AS419" s="81"/>
      <c r="AT419" s="82">
        <f>SUMIFS('Inventory Matrix'!$E:$E,'Inventory Matrix'!$G:$G,$AT$2,'Inventory Matrix'!$B:$B,$AZ$1,'Inventory Matrix'!$C:$C,A419)</f>
        <v>0</v>
      </c>
      <c r="AU419" s="82">
        <f>SUMIFS('Inventory Matrix'!$E:$E,'Inventory Matrix'!$G:$G,$AU$2,'Inventory Matrix'!$B:$B,$AZ$1,'Inventory Matrix'!$C:$C,A419)</f>
        <v>0</v>
      </c>
      <c r="AV419" s="82">
        <f>SUMIFS('Inventory Matrix'!$E:$E,'Inventory Matrix'!$G:$G,$AV$2,'Inventory Matrix'!$B:$B,$AZ$1,'Inventory Matrix'!$C:$C,A419)</f>
        <v>0</v>
      </c>
      <c r="AW419" s="83">
        <f>SUMIFS('Inventory Matrix'!$E:$E,'Inventory Matrix'!$G:$G,$AW$2,'Inventory Matrix'!$B:$B,$AZ$1,'Inventory Matrix'!$C:$C,A419)</f>
        <v>0</v>
      </c>
      <c r="AX419" s="85" t="str">
        <f t="shared" ca="1" si="55"/>
        <v>-</v>
      </c>
      <c r="AY419" s="88">
        <f t="shared" ca="1" si="56"/>
        <v>0</v>
      </c>
      <c r="AZ419" s="87">
        <f>SUMIFS(Stock!$D:$D,Stock!$A:$A,$AZ$1,Stock!$C:$C,A419)</f>
        <v>0</v>
      </c>
      <c r="BA419" s="55"/>
      <c r="BB419" s="69" t="e">
        <f ca="1">SUMIFS(#REF!,#REF!,A419,#REF!,$BB$2,#REF!,$BO$1)</f>
        <v>#REF!</v>
      </c>
      <c r="BC419" s="69" t="e">
        <f ca="1">SUMIFS(#REF!,#REF!,A419,#REF!,$BC$2,#REF!,$BO$1)</f>
        <v>#REF!</v>
      </c>
      <c r="BD419" s="69" t="e">
        <f ca="1">SUMIFS(#REF!,#REF!,A419,#REF!,$BD$2,#REF!,$BO$1)</f>
        <v>#REF!</v>
      </c>
      <c r="BE419" s="69" t="e">
        <f ca="1">SUMIFS(#REF!,#REF!,A419,#REF!,$BE$2,#REF!,$BO$1)</f>
        <v>#REF!</v>
      </c>
      <c r="BF419" s="69" t="e">
        <f ca="1">SUMIFS(#REF!,#REF!,A419,#REF!,$BF$2,#REF!,$BO$1)</f>
        <v>#REF!</v>
      </c>
      <c r="BG419" s="69" t="e">
        <f ca="1">SUMIFS(#REF!,#REF!,A419,#REF!,$BG$2,#REF!,$BO$1)</f>
        <v>#REF!</v>
      </c>
      <c r="BH419" s="60"/>
      <c r="BI419" s="82">
        <f>SUMIFS('Inventory Matrix'!$E:$E,'Inventory Matrix'!$G:$G,$BI$2,'Inventory Matrix'!$B:$B,$BO$1,'Inventory Matrix'!$C:$C,A419)</f>
        <v>0</v>
      </c>
      <c r="BJ419" s="82">
        <f>SUMIFS('Inventory Matrix'!$E:$E,'Inventory Matrix'!$G:$G,$BJ$2,'Inventory Matrix'!$B:$B,$BO$1,'Inventory Matrix'!$C:$C,A419)</f>
        <v>0</v>
      </c>
      <c r="BK419" s="82">
        <f>SUMIFS('Inventory Matrix'!$E:$E,'Inventory Matrix'!$G:$G,$BK$2,'Inventory Matrix'!$B:$B,$BO$1,'Inventory Matrix'!$C:$C,A419)</f>
        <v>0</v>
      </c>
      <c r="BL419" s="83">
        <f>SUMIFS('Inventory Matrix'!$E:$E,'Inventory Matrix'!$G:$G,$BL$2,'Inventory Matrix'!$B:$B,$BO$1,'Inventory Matrix'!$C:$C,A419)</f>
        <v>0</v>
      </c>
      <c r="BM419" s="85" t="str">
        <f t="shared" ca="1" si="57"/>
        <v>-</v>
      </c>
      <c r="BN419" s="86">
        <f t="shared" ca="1" si="58"/>
        <v>0</v>
      </c>
      <c r="BO419" s="87">
        <f>SUMIFS(Stock!$D:$D,Stock!$A:$A,$BO$1,Stock!$C:$C,A419)</f>
        <v>0</v>
      </c>
      <c r="BP419" s="55"/>
      <c r="BQ419" s="69" t="e">
        <f ca="1">SUMIFS(#REF!,#REF!,A419,#REF!,$BQ$2,#REF!,$CD$1)</f>
        <v>#REF!</v>
      </c>
      <c r="BR419" s="69" t="e">
        <f ca="1">SUMIFS(#REF!,#REF!,A419,#REF!,$BR$2,#REF!,$CD$1)</f>
        <v>#REF!</v>
      </c>
      <c r="BS419" s="69" t="e">
        <f ca="1">SUMIFS(#REF!,#REF!,A419,#REF!,$BS$2,#REF!,$CD$1)</f>
        <v>#REF!</v>
      </c>
      <c r="BT419" s="69" t="e">
        <f ca="1">SUMIFS(#REF!,#REF!,A419,#REF!,$BT$2,#REF!,$CD$1)</f>
        <v>#REF!</v>
      </c>
      <c r="BU419" s="69" t="e">
        <f ca="1">SUMIFS(#REF!,#REF!,A419,#REF!,$BU$2,#REF!,$CD$1)</f>
        <v>#REF!</v>
      </c>
      <c r="BV419" s="69" t="e">
        <f ca="1">SUMIFS(#REF!,#REF!,A419,#REF!,$BV$2,#REF!,$CD$1)</f>
        <v>#REF!</v>
      </c>
      <c r="BW419" s="60"/>
      <c r="BX419" s="82">
        <f>SUMIFS('Inventory Matrix'!$E:$E,'Inventory Matrix'!$G:$G,$BX$2,'Inventory Matrix'!$B:$B,$CD$1,'Inventory Matrix'!$C:$C,A419)</f>
        <v>0</v>
      </c>
      <c r="BY419" s="82">
        <f>SUMIFS('Inventory Matrix'!$E:$E,'Inventory Matrix'!$G:$G,$BY$2,'Inventory Matrix'!$B:$B,$CD$1,'Inventory Matrix'!$C:$C,A419)</f>
        <v>0</v>
      </c>
      <c r="BZ419" s="82">
        <f>SUMIFS('Inventory Matrix'!$E:$E,'Inventory Matrix'!$G:$G,$BZ$2,'Inventory Matrix'!$B:$B,$CD$1,'Inventory Matrix'!$C:$C,A419)</f>
        <v>0</v>
      </c>
      <c r="CA419" s="83">
        <f>SUMIFS('Inventory Matrix'!$E:$E,'Inventory Matrix'!$G:$G,$CA$2,'Inventory Matrix'!$B:$B,$CD$1,'Inventory Matrix'!$C:$C,A419)</f>
        <v>0</v>
      </c>
      <c r="CB419" s="85" t="str">
        <f t="shared" ca="1" si="59"/>
        <v>-</v>
      </c>
      <c r="CC419" s="88">
        <f t="shared" ca="1" si="60"/>
        <v>0</v>
      </c>
      <c r="CD419" s="87">
        <f>SUMIFS(Stock!$D:$D,Stock!$A:$A,$CD$1,Stock!$C:$C,A419)</f>
        <v>0</v>
      </c>
      <c r="CE419" s="55"/>
      <c r="CF419" s="69" t="e">
        <f ca="1">SUMIFS(#REF!,#REF!,A419,#REF!,$CF$2,#REF!,$CS$1)</f>
        <v>#REF!</v>
      </c>
      <c r="CG419" s="69" t="e">
        <f ca="1">SUMIFS(#REF!,#REF!,A419,#REF!,$CG$2,#REF!,$CS$1)</f>
        <v>#REF!</v>
      </c>
      <c r="CH419" s="69" t="e">
        <f ca="1">SUMIFS(#REF!,#REF!,A419,#REF!,$CH$2,#REF!,$CS$1)</f>
        <v>#REF!</v>
      </c>
      <c r="CI419" s="69" t="e">
        <f ca="1">SUMIFS(#REF!,#REF!,A419,#REF!,$CI$2,#REF!,$CS$1)</f>
        <v>#REF!</v>
      </c>
      <c r="CJ419" s="69" t="e">
        <f ca="1">SUMIFS(#REF!,#REF!,A419,#REF!,$CJ$2,#REF!,$CS$1)</f>
        <v>#REF!</v>
      </c>
      <c r="CK419" s="69" t="e">
        <f ca="1">SUMIFS(#REF!,#REF!,A419,#REF!,$CK$2,#REF!,$CS$1)</f>
        <v>#REF!</v>
      </c>
      <c r="CL419" s="60"/>
      <c r="CM419" s="82">
        <f>SUMIFS('Inventory Matrix'!$E:$E,'Inventory Matrix'!$G:$G,$CM$2,'Inventory Matrix'!$B:$B,$CD$1,'Inventory Matrix'!$C:$C,A419)</f>
        <v>0</v>
      </c>
      <c r="CN419" s="82">
        <f>SUMIFS('Inventory Matrix'!$E:$E,'Inventory Matrix'!$G:$G,$CN$2,'Inventory Matrix'!$B:$B,$CD$1,'Inventory Matrix'!$C:$C,A419)</f>
        <v>0</v>
      </c>
      <c r="CO419" s="82">
        <f>SUMIFS('Inventory Matrix'!$E:$E,'Inventory Matrix'!$G:$G,$CO$2,'Inventory Matrix'!$B:$B,$CD$1,'Inventory Matrix'!$C:$C,A419)</f>
        <v>0</v>
      </c>
      <c r="CP419" s="83">
        <f>SUMIFS('Inventory Matrix'!$E:$E,'Inventory Matrix'!$G:$G,$CP$2,'Inventory Matrix'!$B:$B,$CD$1,'Inventory Matrix'!$C:$C,A419)</f>
        <v>0</v>
      </c>
      <c r="CQ419" s="85" t="str">
        <f t="shared" ca="1" si="61"/>
        <v>-</v>
      </c>
      <c r="CR419" s="88">
        <f t="shared" ca="1" si="62"/>
        <v>0</v>
      </c>
      <c r="CS419" s="87">
        <f>SUMIFS(Stock!$D:$D,Stock!$A:$A,$CS$1,Stock!$C:$C,A419)</f>
        <v>0</v>
      </c>
      <c r="CT419" s="64"/>
      <c r="CU419" s="89">
        <f>SUMIFS(Stock!$D:$D,Stock!$A:$A,$CU$1,Stock!$C:$C,A419)</f>
        <v>0</v>
      </c>
      <c r="CV419" s="64"/>
      <c r="CW419" s="69" t="e">
        <f ca="1">SUMIFS(#REF!,#REF!,A419,#REF!,$CW$2,#REF!,$DC$1)</f>
        <v>#REF!</v>
      </c>
      <c r="CX419" s="69" t="e">
        <f ca="1">SUMIFS(#REF!,#REF!,A419,#REF!,$CX$2,#REF!,$DC$1)</f>
        <v>#REF!</v>
      </c>
      <c r="CY419" s="69" t="e">
        <f ca="1">SUMIFS(#REF!,#REF!,A419,#REF!,$CY$2,#REF!,$DC$1)</f>
        <v>#REF!</v>
      </c>
      <c r="CZ419" s="69" t="e">
        <f ca="1">SUMIFS(#REF!,#REF!,A419,#REF!,$CZ$2,#REF!,$DC$1)</f>
        <v>#REF!</v>
      </c>
      <c r="DA419" s="69" t="e">
        <f ca="1">SUMIFS(#REF!,#REF!,A419,#REF!,$DA$2,#REF!,$DC$1)</f>
        <v>#REF!</v>
      </c>
      <c r="DB419" s="69" t="e">
        <f ca="1">SUMIFS(#REF!,#REF!,A419,#REF!,$DB$2,#REF!,$DC$1)</f>
        <v>#REF!</v>
      </c>
      <c r="DC419" s="89">
        <f>SUMIFS(Stock!$D:$D,Stock!$A:$A,$DC$1,Stock!$C:$C,A419)</f>
        <v>0</v>
      </c>
      <c r="DD419" s="89">
        <f>SUMIFS(Stock!$D:$D,Stock!$A:$A,$DD$1,Stock!$C:$C,A419)</f>
        <v>0</v>
      </c>
      <c r="DE419" s="89">
        <f>SUMIFS(Stock!$D:$D,Stock!$A:$A,$DE$1,Stock!$C:$C,A419)</f>
        <v>0</v>
      </c>
      <c r="DF419" s="66"/>
      <c r="DG419" s="66"/>
      <c r="DH419" s="90">
        <f>SUMIFS('Inventory Matrix'!$E:$E,'Inventory Matrix'!$B:$B,$DH$2,'Inventory Matrix'!$G:$G,$DM$2,'Inventory Matrix'!$C:$C,A419)</f>
        <v>0</v>
      </c>
      <c r="DI419" s="90">
        <f>SUMIFS('Inventory Matrix'!$E:$E,'Inventory Matrix'!$B:$B,$DI$2,'Inventory Matrix'!$G:$G,$DM$2,'Inventory Matrix'!$C:$C,A419)</f>
        <v>0</v>
      </c>
      <c r="DJ419" s="90">
        <f>SUMIFS('Inventory Matrix'!$E:$E,'Inventory Matrix'!$B:$B,$DJ$2,'Inventory Matrix'!$G:$G,$DM$2,'Inventory Matrix'!$C:$C,A419)</f>
        <v>0</v>
      </c>
      <c r="DK419" s="90">
        <f>SUMIFS('Inventory Matrix'!$E:$E,'Inventory Matrix'!$B:$B,$DK$2,'Inventory Matrix'!$G:$G,$DM$2,'Inventory Matrix'!$C:$C,A419)</f>
        <v>0</v>
      </c>
      <c r="DL419" s="90">
        <f>SUMIFS('Inventory Matrix'!$E:$E,'Inventory Matrix'!$B:$B,$DL$2,'Inventory Matrix'!$G:$G,$DM$2,'Inventory Matrix'!$C:$C,A419)</f>
        <v>0</v>
      </c>
      <c r="DM419" s="91">
        <f>SUMIFS('Inventory Matrix'!$E:$E,'Inventory Matrix'!$G:$G,$DM$2,'Inventory Matrix'!$C:$C,A419)</f>
        <v>0</v>
      </c>
      <c r="DN419" s="48"/>
      <c r="DO419" s="90">
        <f>SUMIFS('Inventory Matrix'!$E:$E,'Inventory Matrix'!$B:$B,$DO$2,'Inventory Matrix'!$G:$G,$DT$2,'Inventory Matrix'!$C:$C,A419)</f>
        <v>0</v>
      </c>
      <c r="DP419" s="90">
        <f>SUMIFS('Inventory Matrix'!$E:$E,'Inventory Matrix'!$B:$B,$DP$2,'Inventory Matrix'!$G:$G,$DT$2,'Inventory Matrix'!$C:$C,A419)</f>
        <v>0</v>
      </c>
      <c r="DQ419" s="90">
        <f>SUMIFS('Inventory Matrix'!$E:$E,'Inventory Matrix'!$B:$B,$DQ$2,'Inventory Matrix'!$G:$G,$DT$2,'Inventory Matrix'!$C:$C,A419)</f>
        <v>0</v>
      </c>
      <c r="DR419" s="90">
        <f>SUMIFS('Inventory Matrix'!$E:$E,'Inventory Matrix'!$B:$B,$DR$2,'Inventory Matrix'!$G:$G,$DT$2,'Inventory Matrix'!$C:$C,A419)</f>
        <v>0</v>
      </c>
      <c r="DS419" s="90">
        <f>SUMIFS('Inventory Matrix'!$E:$E,'Inventory Matrix'!$B:$B,$DS$2,'Inventory Matrix'!$G:$G,$DT$2,'Inventory Matrix'!$C:$C,A419)</f>
        <v>0</v>
      </c>
      <c r="DT419" s="91">
        <f>SUMIFS('Inventory Matrix'!$E:$E,'Inventory Matrix'!$G:$G,$DT$2,'Inventory Matrix'!$C:$C,A419)</f>
        <v>0</v>
      </c>
      <c r="DU419" s="44"/>
      <c r="DV419" s="90">
        <f>SUMIFS('Inventory Matrix'!$E:$E,'Inventory Matrix'!$B:$B,$DV$2,'Inventory Matrix'!$G:$G,$EA$2,'Inventory Matrix'!$C:$C,A419)</f>
        <v>0</v>
      </c>
      <c r="DW419" s="90">
        <f>SUMIFS('Inventory Matrix'!$E:$E,'Inventory Matrix'!$B:$B,$DW$2,'Inventory Matrix'!$G:$G,$EA$2,'Inventory Matrix'!$C:$C,A419)</f>
        <v>0</v>
      </c>
      <c r="DX419" s="90">
        <f>SUMIFS('Inventory Matrix'!$E:$E,'Inventory Matrix'!$B:$B,$DX$2,'Inventory Matrix'!$G:$G,$EA$2,'Inventory Matrix'!$C:$C,A419)</f>
        <v>0</v>
      </c>
      <c r="DY419" s="90">
        <f>SUMIFS('Inventory Matrix'!$E:$E,'Inventory Matrix'!$B:$B,$DY$2,'Inventory Matrix'!$G:$G,$EA$2,'Inventory Matrix'!$C:$C,A419)</f>
        <v>0</v>
      </c>
      <c r="DZ419" s="90">
        <f>SUMIFS('Inventory Matrix'!$E:$E,'Inventory Matrix'!$B:$B,$DZ$2,'Inventory Matrix'!$G:$G,$EA$2,'Inventory Matrix'!$C:$C,A419)</f>
        <v>0</v>
      </c>
      <c r="EA419" s="91">
        <f>SUMIFS('Inventory Matrix'!$E:$E,'Inventory Matrix'!$G:$G,$EA$2,'Inventory Matrix'!$C:$C,A419)</f>
        <v>0</v>
      </c>
      <c r="EB419" s="44"/>
      <c r="EC419" s="90">
        <f>SUMIFS('Inventory Matrix'!$E:$E,'Inventory Matrix'!$B:$B,$EC$2,'Inventory Matrix'!$G:$G,$EH$2,'Inventory Matrix'!$C:$C,A419)</f>
        <v>0</v>
      </c>
      <c r="ED419" s="90">
        <f>SUMIFS('Inventory Matrix'!$E:$E,'Inventory Matrix'!$B:$B,$ED$2,'Inventory Matrix'!$G:$G,$EH$2,'Inventory Matrix'!$C:$C,A419)</f>
        <v>0</v>
      </c>
      <c r="EE419" s="90">
        <f>SUMIFS('Inventory Matrix'!$E:$E,'Inventory Matrix'!$B:$B,$EE$2,'Inventory Matrix'!$G:$G,$EH$2,'Inventory Matrix'!$C:$C,A419)</f>
        <v>0</v>
      </c>
      <c r="EF419" s="90">
        <f>SUMIFS('Inventory Matrix'!$E:$E,'Inventory Matrix'!$B:$B,$EF$2,'Inventory Matrix'!$G:$G,$EH$2,'Inventory Matrix'!$C:$C,A419)</f>
        <v>0</v>
      </c>
      <c r="EG419" s="90">
        <f>SUMIFS('Inventory Matrix'!$E:$E,'Inventory Matrix'!$B:$B,$EG$2,'Inventory Matrix'!$G:$G,$EH$2,'Inventory Matrix'!$C:$C,A419)</f>
        <v>0</v>
      </c>
      <c r="EH419" s="91">
        <f>SUMIFS('Inventory Matrix'!$E:$E,'Inventory Matrix'!$G:$G,$EH$2,'Inventory Matrix'!$C:$C,A419)</f>
        <v>0</v>
      </c>
      <c r="EI419" s="44"/>
    </row>
    <row r="420" spans="1:139" ht="13" x14ac:dyDescent="0.15">
      <c r="A420" s="38" t="str">
        <f t="shared" si="49"/>
        <v>MX0A2</v>
      </c>
      <c r="B420" s="39" t="s">
        <v>2186</v>
      </c>
      <c r="C420" s="40" t="s">
        <v>2714</v>
      </c>
      <c r="D420" s="40" t="s">
        <v>2715</v>
      </c>
      <c r="E420" s="41">
        <f t="shared" si="50"/>
        <v>0</v>
      </c>
      <c r="F420" s="41">
        <f>SUMIFS(Stock!$D:$D,Stock!$C:$C,A420)</f>
        <v>0</v>
      </c>
      <c r="G420" s="42" t="e">
        <f t="shared" ca="1" si="51"/>
        <v>#REF!</v>
      </c>
      <c r="H420" s="43">
        <f t="shared" ca="1" si="52"/>
        <v>0</v>
      </c>
      <c r="I420" s="44"/>
      <c r="J420" s="38" t="e">
        <f ca="1">SUMIFS(#REF!,#REF!,A420,#REF!,$J$2)</f>
        <v>#REF!</v>
      </c>
      <c r="K420" s="38" t="e">
        <f ca="1">SUMIFS(#REF!,#REF!,A420,#REF!,$K$2)</f>
        <v>#REF!</v>
      </c>
      <c r="L420" s="38" t="e">
        <f ca="1">SUMIFS(#REF!,#REF!,A420,#REF!,$L$2)</f>
        <v>#REF!</v>
      </c>
      <c r="M420" s="38" t="e">
        <f ca="1">SUMIFS(#REF!,#REF!,A420,#REF!,$M$2)</f>
        <v>#REF!</v>
      </c>
      <c r="N420" s="38" t="e">
        <f ca="1">SUMIFS(#REF!,#REF!,A420,#REF!,$N$2)</f>
        <v>#REF!</v>
      </c>
      <c r="O420" s="38" t="e">
        <f ca="1">SUMIFS(#REF!,#REF!,A420,#REF!,$O$2)</f>
        <v>#REF!</v>
      </c>
      <c r="P420" s="38" t="e">
        <f ca="1">SUMIFS(#REF!,#REF!,A420,#REF!,$P$2)</f>
        <v>#REF!</v>
      </c>
      <c r="Q420" s="38" t="e">
        <f ca="1">SUMIFS(#REF!,#REF!,A420,#REF!,$Q$2)</f>
        <v>#REF!</v>
      </c>
      <c r="R420" s="38" t="e">
        <f ca="1">SUMIFS(#REF!,#REF!,A420,#REF!,$R$2)</f>
        <v>#REF!</v>
      </c>
      <c r="S420" s="38" t="e">
        <f ca="1">SUMIFS(#REF!,#REF!,A420,#REF!,$S$2)</f>
        <v>#REF!</v>
      </c>
      <c r="T420" s="45"/>
      <c r="U420" s="44"/>
      <c r="V420" s="46"/>
      <c r="W420" s="38" t="e">
        <f ca="1">SUMIFS(#REF!,#REF!,A420,#REF!,$W$2,#REF!,$AK$1)</f>
        <v>#REF!</v>
      </c>
      <c r="X420" s="38" t="e">
        <f ca="1">SUMIFS(#REF!,#REF!,A420,#REF!,$X$2,#REF!,$AK$1)</f>
        <v>#REF!</v>
      </c>
      <c r="Y420" s="38" t="e">
        <f ca="1">SUMIFS(#REF!,#REF!,A420,#REF!,$Y$2,#REF!,$AK$1)</f>
        <v>#REF!</v>
      </c>
      <c r="Z420" s="38" t="e">
        <f ca="1">SUMIFS(#REF!,#REF!,A420,#REF!,$Z$2,#REF!,$AK$1)</f>
        <v>#REF!</v>
      </c>
      <c r="AA420" s="38" t="e">
        <f ca="1">SUMIFS(#REF!,#REF!,A420,#REF!,$AA$2,#REF!,$AK$1)</f>
        <v>#REF!</v>
      </c>
      <c r="AB420" s="38" t="e">
        <f ca="1">SUMIFS(#REF!,#REF!,A420,#REF!,$AB$2,#REF!,$AK$1)</f>
        <v>#REF!</v>
      </c>
      <c r="AC420" s="48"/>
      <c r="AD420" s="92">
        <f>SUMIFS('Inventory Matrix'!$E:$E,'Inventory Matrix'!$G:$G,$AD$2,'Inventory Matrix'!$B:$B,$AK$1,'Inventory Matrix'!$C:$C,A420)</f>
        <v>0</v>
      </c>
      <c r="AE420" s="39">
        <f>SUMIFS('Inventory Matrix'!$E:$E,'Inventory Matrix'!$G:$G,$AE$2,'Inventory Matrix'!$B:$B,$AK$1,'Inventory Matrix'!$C:$C,A420)</f>
        <v>0</v>
      </c>
      <c r="AF420" s="39">
        <f>SUMIFS('Inventory Matrix'!$E:$E,'Inventory Matrix'!$G:$G,$AF$2,'Inventory Matrix'!$B:$B,$AK$1,'Inventory Matrix'!$C:$C,A420)</f>
        <v>0</v>
      </c>
      <c r="AG420" s="93">
        <f>SUMIFS('Inventory Matrix'!$E:$E,'Inventory Matrix'!$G:$G,$AG$2,'Inventory Matrix'!$B:$B,$AK$1,'Inventory Matrix'!$C:$C,A420)</f>
        <v>0</v>
      </c>
      <c r="AH420" s="170" t="str">
        <f t="shared" ca="1" si="53"/>
        <v>-</v>
      </c>
      <c r="AI420" s="171" t="str">
        <f t="shared" ca="1" si="54"/>
        <v>-</v>
      </c>
      <c r="AJ420" s="174">
        <f t="shared" ca="1" si="63"/>
        <v>0</v>
      </c>
      <c r="AK420" s="172">
        <f>SUMIFS(Stock!$D:$D,Stock!$A:$A,$AK$1,Stock!$C:$C,A420)</f>
        <v>0</v>
      </c>
      <c r="AL420" s="55"/>
      <c r="AM420" s="38" t="e">
        <f ca="1">SUMIFS(#REF!,#REF!,A420,#REF!,$AM$2,#REF!,$AZ$1)</f>
        <v>#REF!</v>
      </c>
      <c r="AN420" s="38" t="e">
        <f ca="1">SUMIFS(#REF!,#REF!,A420,#REF!,$AN$2,#REF!,$AZ$1)</f>
        <v>#REF!</v>
      </c>
      <c r="AO420" s="38" t="e">
        <f ca="1">SUMIFS(#REF!,#REF!,A420,#REF!,$AO$2,#REF!,$AZ$1)</f>
        <v>#REF!</v>
      </c>
      <c r="AP420" s="38" t="e">
        <f ca="1">SUMIFS(#REF!,#REF!,A420,#REF!,$AP$2,#REF!,$AZ$1)</f>
        <v>#REF!</v>
      </c>
      <c r="AQ420" s="38" t="e">
        <f ca="1">SUMIFS(#REF!,#REF!,A420,#REF!,$AQ$2,#REF!,$AZ$1)</f>
        <v>#REF!</v>
      </c>
      <c r="AR420" s="38" t="e">
        <f ca="1">SUMIFS(#REF!,#REF!,A420,#REF!,$AR$2,#REF!,$AZ$1)</f>
        <v>#REF!</v>
      </c>
      <c r="AS420" s="81"/>
      <c r="AT420" s="49">
        <f>SUMIFS('Inventory Matrix'!$E:$E,'Inventory Matrix'!$G:$G,$AT$2,'Inventory Matrix'!$B:$B,$AZ$1,'Inventory Matrix'!$C:$C,A420)</f>
        <v>0</v>
      </c>
      <c r="AU420" s="49">
        <f>SUMIFS('Inventory Matrix'!$E:$E,'Inventory Matrix'!$G:$G,$AU$2,'Inventory Matrix'!$B:$B,$AZ$1,'Inventory Matrix'!$C:$C,A420)</f>
        <v>0</v>
      </c>
      <c r="AV420" s="49">
        <f>SUMIFS('Inventory Matrix'!$E:$E,'Inventory Matrix'!$G:$G,$AV$2,'Inventory Matrix'!$B:$B,$AZ$1,'Inventory Matrix'!$C:$C,A420)</f>
        <v>0</v>
      </c>
      <c r="AW420" s="57">
        <f>SUMIFS('Inventory Matrix'!$E:$E,'Inventory Matrix'!$G:$G,$AW$2,'Inventory Matrix'!$B:$B,$AZ$1,'Inventory Matrix'!$C:$C,A420)</f>
        <v>0</v>
      </c>
      <c r="AX420" s="96" t="str">
        <f t="shared" ca="1" si="55"/>
        <v>-</v>
      </c>
      <c r="AY420" s="63">
        <f t="shared" ca="1" si="56"/>
        <v>0</v>
      </c>
      <c r="AZ420" s="97">
        <f>SUMIFS(Stock!$D:$D,Stock!$A:$A,$AZ$1,Stock!$C:$C,A420)</f>
        <v>0</v>
      </c>
      <c r="BA420" s="55"/>
      <c r="BB420" s="38" t="e">
        <f ca="1">SUMIFS(#REF!,#REF!,A420,#REF!,$BB$2,#REF!,$BO$1)</f>
        <v>#REF!</v>
      </c>
      <c r="BC420" s="38" t="e">
        <f ca="1">SUMIFS(#REF!,#REF!,A420,#REF!,$BC$2,#REF!,$BO$1)</f>
        <v>#REF!</v>
      </c>
      <c r="BD420" s="38" t="e">
        <f ca="1">SUMIFS(#REF!,#REF!,A420,#REF!,$BD$2,#REF!,$BO$1)</f>
        <v>#REF!</v>
      </c>
      <c r="BE420" s="38" t="e">
        <f ca="1">SUMIFS(#REF!,#REF!,A420,#REF!,$BE$2,#REF!,$BO$1)</f>
        <v>#REF!</v>
      </c>
      <c r="BF420" s="38" t="e">
        <f ca="1">SUMIFS(#REF!,#REF!,A420,#REF!,$BF$2,#REF!,$BO$1)</f>
        <v>#REF!</v>
      </c>
      <c r="BG420" s="38" t="e">
        <f ca="1">SUMIFS(#REF!,#REF!,A420,#REF!,$BG$2,#REF!,$BO$1)</f>
        <v>#REF!</v>
      </c>
      <c r="BH420" s="60"/>
      <c r="BI420" s="49">
        <f>SUMIFS('Inventory Matrix'!$E:$E,'Inventory Matrix'!$G:$G,$BI$2,'Inventory Matrix'!$B:$B,$BO$1,'Inventory Matrix'!$C:$C,A420)</f>
        <v>0</v>
      </c>
      <c r="BJ420" s="49">
        <f>SUMIFS('Inventory Matrix'!$E:$E,'Inventory Matrix'!$G:$G,$BJ$2,'Inventory Matrix'!$B:$B,$BO$1,'Inventory Matrix'!$C:$C,A420)</f>
        <v>0</v>
      </c>
      <c r="BK420" s="49">
        <f>SUMIFS('Inventory Matrix'!$E:$E,'Inventory Matrix'!$G:$G,$BK$2,'Inventory Matrix'!$B:$B,$BO$1,'Inventory Matrix'!$C:$C,A420)</f>
        <v>0</v>
      </c>
      <c r="BL420" s="57">
        <f>SUMIFS('Inventory Matrix'!$E:$E,'Inventory Matrix'!$G:$G,$BL$2,'Inventory Matrix'!$B:$B,$BO$1,'Inventory Matrix'!$C:$C,A420)</f>
        <v>0</v>
      </c>
      <c r="BM420" s="96" t="str">
        <f t="shared" ca="1" si="57"/>
        <v>-</v>
      </c>
      <c r="BN420" s="62">
        <f t="shared" ca="1" si="58"/>
        <v>0</v>
      </c>
      <c r="BO420" s="97">
        <f>SUMIFS(Stock!$D:$D,Stock!$A:$A,$BO$1,Stock!$C:$C,A420)</f>
        <v>0</v>
      </c>
      <c r="BP420" s="55"/>
      <c r="BQ420" s="38" t="e">
        <f ca="1">SUMIFS(#REF!,#REF!,A420,#REF!,$BQ$2,#REF!,$CD$1)</f>
        <v>#REF!</v>
      </c>
      <c r="BR420" s="38" t="e">
        <f ca="1">SUMIFS(#REF!,#REF!,A420,#REF!,$BR$2,#REF!,$CD$1)</f>
        <v>#REF!</v>
      </c>
      <c r="BS420" s="38" t="e">
        <f ca="1">SUMIFS(#REF!,#REF!,A420,#REF!,$BS$2,#REF!,$CD$1)</f>
        <v>#REF!</v>
      </c>
      <c r="BT420" s="38" t="e">
        <f ca="1">SUMIFS(#REF!,#REF!,A420,#REF!,$BT$2,#REF!,$CD$1)</f>
        <v>#REF!</v>
      </c>
      <c r="BU420" s="38" t="e">
        <f ca="1">SUMIFS(#REF!,#REF!,A420,#REF!,$BU$2,#REF!,$CD$1)</f>
        <v>#REF!</v>
      </c>
      <c r="BV420" s="38" t="e">
        <f ca="1">SUMIFS(#REF!,#REF!,A420,#REF!,$BV$2,#REF!,$CD$1)</f>
        <v>#REF!</v>
      </c>
      <c r="BW420" s="60"/>
      <c r="BX420" s="49">
        <f>SUMIFS('Inventory Matrix'!$E:$E,'Inventory Matrix'!$G:$G,$BX$2,'Inventory Matrix'!$B:$B,$CD$1,'Inventory Matrix'!$C:$C,A420)</f>
        <v>0</v>
      </c>
      <c r="BY420" s="49">
        <f>SUMIFS('Inventory Matrix'!$E:$E,'Inventory Matrix'!$G:$G,$BY$2,'Inventory Matrix'!$B:$B,$CD$1,'Inventory Matrix'!$C:$C,A420)</f>
        <v>0</v>
      </c>
      <c r="BZ420" s="49">
        <f>SUMIFS('Inventory Matrix'!$E:$E,'Inventory Matrix'!$G:$G,$BZ$2,'Inventory Matrix'!$B:$B,$CD$1,'Inventory Matrix'!$C:$C,A420)</f>
        <v>0</v>
      </c>
      <c r="CA420" s="57">
        <f>SUMIFS('Inventory Matrix'!$E:$E,'Inventory Matrix'!$G:$G,$CA$2,'Inventory Matrix'!$B:$B,$CD$1,'Inventory Matrix'!$C:$C,A420)</f>
        <v>0</v>
      </c>
      <c r="CB420" s="96" t="str">
        <f t="shared" ca="1" si="59"/>
        <v>-</v>
      </c>
      <c r="CC420" s="63">
        <f t="shared" ca="1" si="60"/>
        <v>0</v>
      </c>
      <c r="CD420" s="97">
        <f>SUMIFS(Stock!$D:$D,Stock!$A:$A,$CD$1,Stock!$C:$C,A420)</f>
        <v>0</v>
      </c>
      <c r="CE420" s="55"/>
      <c r="CF420" s="38" t="e">
        <f ca="1">SUMIFS(#REF!,#REF!,A420,#REF!,$CF$2,#REF!,$CS$1)</f>
        <v>#REF!</v>
      </c>
      <c r="CG420" s="38" t="e">
        <f ca="1">SUMIFS(#REF!,#REF!,A420,#REF!,$CG$2,#REF!,$CS$1)</f>
        <v>#REF!</v>
      </c>
      <c r="CH420" s="38" t="e">
        <f ca="1">SUMIFS(#REF!,#REF!,A420,#REF!,$CH$2,#REF!,$CS$1)</f>
        <v>#REF!</v>
      </c>
      <c r="CI420" s="38" t="e">
        <f ca="1">SUMIFS(#REF!,#REF!,A420,#REF!,$CI$2,#REF!,$CS$1)</f>
        <v>#REF!</v>
      </c>
      <c r="CJ420" s="38" t="e">
        <f ca="1">SUMIFS(#REF!,#REF!,A420,#REF!,$CJ$2,#REF!,$CS$1)</f>
        <v>#REF!</v>
      </c>
      <c r="CK420" s="38" t="e">
        <f ca="1">SUMIFS(#REF!,#REF!,A420,#REF!,$CK$2,#REF!,$CS$1)</f>
        <v>#REF!</v>
      </c>
      <c r="CL420" s="60"/>
      <c r="CM420" s="49">
        <f>SUMIFS('Inventory Matrix'!$E:$E,'Inventory Matrix'!$G:$G,$CM$2,'Inventory Matrix'!$B:$B,$CD$1,'Inventory Matrix'!$C:$C,A420)</f>
        <v>0</v>
      </c>
      <c r="CN420" s="49">
        <f>SUMIFS('Inventory Matrix'!$E:$E,'Inventory Matrix'!$G:$G,$CN$2,'Inventory Matrix'!$B:$B,$CD$1,'Inventory Matrix'!$C:$C,A420)</f>
        <v>0</v>
      </c>
      <c r="CO420" s="49">
        <f>SUMIFS('Inventory Matrix'!$E:$E,'Inventory Matrix'!$G:$G,$CO$2,'Inventory Matrix'!$B:$B,$CD$1,'Inventory Matrix'!$C:$C,A420)</f>
        <v>0</v>
      </c>
      <c r="CP420" s="57">
        <f>SUMIFS('Inventory Matrix'!$E:$E,'Inventory Matrix'!$G:$G,$CP$2,'Inventory Matrix'!$B:$B,$CD$1,'Inventory Matrix'!$C:$C,A420)</f>
        <v>0</v>
      </c>
      <c r="CQ420" s="96" t="str">
        <f t="shared" ca="1" si="61"/>
        <v>-</v>
      </c>
      <c r="CR420" s="63">
        <f t="shared" ca="1" si="62"/>
        <v>0</v>
      </c>
      <c r="CS420" s="97">
        <f>SUMIFS(Stock!$D:$D,Stock!$A:$A,$CS$1,Stock!$C:$C,A420)</f>
        <v>0</v>
      </c>
      <c r="CT420" s="64"/>
      <c r="CU420" s="65">
        <f>SUMIFS(Stock!$D:$D,Stock!$A:$A,$CU$1,Stock!$C:$C,A420)</f>
        <v>0</v>
      </c>
      <c r="CV420" s="64"/>
      <c r="CW420" s="38" t="e">
        <f ca="1">SUMIFS(#REF!,#REF!,A420,#REF!,$CW$2,#REF!,$DC$1)</f>
        <v>#REF!</v>
      </c>
      <c r="CX420" s="38" t="e">
        <f ca="1">SUMIFS(#REF!,#REF!,A420,#REF!,$CX$2,#REF!,$DC$1)</f>
        <v>#REF!</v>
      </c>
      <c r="CY420" s="38" t="e">
        <f ca="1">SUMIFS(#REF!,#REF!,A420,#REF!,$CY$2,#REF!,$DC$1)</f>
        <v>#REF!</v>
      </c>
      <c r="CZ420" s="38" t="e">
        <f ca="1">SUMIFS(#REF!,#REF!,A420,#REF!,$CZ$2,#REF!,$DC$1)</f>
        <v>#REF!</v>
      </c>
      <c r="DA420" s="38" t="e">
        <f ca="1">SUMIFS(#REF!,#REF!,A420,#REF!,$DA$2,#REF!,$DC$1)</f>
        <v>#REF!</v>
      </c>
      <c r="DB420" s="38" t="e">
        <f ca="1">SUMIFS(#REF!,#REF!,A420,#REF!,$DB$2,#REF!,$DC$1)</f>
        <v>#REF!</v>
      </c>
      <c r="DC420" s="65">
        <f>SUMIFS(Stock!$D:$D,Stock!$A:$A,$DC$1,Stock!$C:$C,A420)</f>
        <v>0</v>
      </c>
      <c r="DD420" s="65">
        <f>SUMIFS(Stock!$D:$D,Stock!$A:$A,$DD$1,Stock!$C:$C,A420)</f>
        <v>0</v>
      </c>
      <c r="DE420" s="65">
        <f>SUMIFS(Stock!$D:$D,Stock!$A:$A,$DE$1,Stock!$C:$C,A420)</f>
        <v>0</v>
      </c>
      <c r="DF420" s="66"/>
      <c r="DG420" s="66"/>
      <c r="DH420" s="67">
        <f>SUMIFS('Inventory Matrix'!$E:$E,'Inventory Matrix'!$B:$B,$DH$2,'Inventory Matrix'!$G:$G,$DM$2,'Inventory Matrix'!$C:$C,A420)</f>
        <v>0</v>
      </c>
      <c r="DI420" s="67">
        <f>SUMIFS('Inventory Matrix'!$E:$E,'Inventory Matrix'!$B:$B,$DI$2,'Inventory Matrix'!$G:$G,$DM$2,'Inventory Matrix'!$C:$C,A420)</f>
        <v>0</v>
      </c>
      <c r="DJ420" s="67">
        <f>SUMIFS('Inventory Matrix'!$E:$E,'Inventory Matrix'!$B:$B,$DJ$2,'Inventory Matrix'!$G:$G,$DM$2,'Inventory Matrix'!$C:$C,A420)</f>
        <v>0</v>
      </c>
      <c r="DK420" s="67">
        <f>SUMIFS('Inventory Matrix'!$E:$E,'Inventory Matrix'!$B:$B,$DK$2,'Inventory Matrix'!$G:$G,$DM$2,'Inventory Matrix'!$C:$C,A420)</f>
        <v>0</v>
      </c>
      <c r="DL420" s="67">
        <f>SUMIFS('Inventory Matrix'!$E:$E,'Inventory Matrix'!$B:$B,$DL$2,'Inventory Matrix'!$G:$G,$DM$2,'Inventory Matrix'!$C:$C,A420)</f>
        <v>0</v>
      </c>
      <c r="DM420" s="98">
        <f>SUMIFS('Inventory Matrix'!$E:$E,'Inventory Matrix'!$G:$G,$DM$2,'Inventory Matrix'!$C:$C,A420)</f>
        <v>0</v>
      </c>
      <c r="DN420" s="48"/>
      <c r="DO420" s="67">
        <f>SUMIFS('Inventory Matrix'!$E:$E,'Inventory Matrix'!$B:$B,$DO$2,'Inventory Matrix'!$G:$G,$DT$2,'Inventory Matrix'!$C:$C,A420)</f>
        <v>0</v>
      </c>
      <c r="DP420" s="67">
        <f>SUMIFS('Inventory Matrix'!$E:$E,'Inventory Matrix'!$B:$B,$DP$2,'Inventory Matrix'!$G:$G,$DT$2,'Inventory Matrix'!$C:$C,A420)</f>
        <v>0</v>
      </c>
      <c r="DQ420" s="67">
        <f>SUMIFS('Inventory Matrix'!$E:$E,'Inventory Matrix'!$B:$B,$DQ$2,'Inventory Matrix'!$G:$G,$DT$2,'Inventory Matrix'!$C:$C,A420)</f>
        <v>0</v>
      </c>
      <c r="DR420" s="67">
        <f>SUMIFS('Inventory Matrix'!$E:$E,'Inventory Matrix'!$B:$B,$DR$2,'Inventory Matrix'!$G:$G,$DT$2,'Inventory Matrix'!$C:$C,A420)</f>
        <v>0</v>
      </c>
      <c r="DS420" s="67">
        <f>SUMIFS('Inventory Matrix'!$E:$E,'Inventory Matrix'!$B:$B,$DS$2,'Inventory Matrix'!$G:$G,$DT$2,'Inventory Matrix'!$C:$C,A420)</f>
        <v>0</v>
      </c>
      <c r="DT420" s="98">
        <f>SUMIFS('Inventory Matrix'!$E:$E,'Inventory Matrix'!$G:$G,$DT$2,'Inventory Matrix'!$C:$C,A420)</f>
        <v>0</v>
      </c>
      <c r="DU420" s="44"/>
      <c r="DV420" s="67">
        <f>SUMIFS('Inventory Matrix'!$E:$E,'Inventory Matrix'!$B:$B,$DV$2,'Inventory Matrix'!$G:$G,$EA$2,'Inventory Matrix'!$C:$C,A420)</f>
        <v>0</v>
      </c>
      <c r="DW420" s="67">
        <f>SUMIFS('Inventory Matrix'!$E:$E,'Inventory Matrix'!$B:$B,$DW$2,'Inventory Matrix'!$G:$G,$EA$2,'Inventory Matrix'!$C:$C,A420)</f>
        <v>0</v>
      </c>
      <c r="DX420" s="67">
        <f>SUMIFS('Inventory Matrix'!$E:$E,'Inventory Matrix'!$B:$B,$DX$2,'Inventory Matrix'!$G:$G,$EA$2,'Inventory Matrix'!$C:$C,A420)</f>
        <v>0</v>
      </c>
      <c r="DY420" s="67">
        <f>SUMIFS('Inventory Matrix'!$E:$E,'Inventory Matrix'!$B:$B,$DY$2,'Inventory Matrix'!$G:$G,$EA$2,'Inventory Matrix'!$C:$C,A420)</f>
        <v>0</v>
      </c>
      <c r="DZ420" s="67">
        <f>SUMIFS('Inventory Matrix'!$E:$E,'Inventory Matrix'!$B:$B,$DZ$2,'Inventory Matrix'!$G:$G,$EA$2,'Inventory Matrix'!$C:$C,A420)</f>
        <v>0</v>
      </c>
      <c r="EA420" s="98">
        <f>SUMIFS('Inventory Matrix'!$E:$E,'Inventory Matrix'!$G:$G,$EA$2,'Inventory Matrix'!$C:$C,A420)</f>
        <v>0</v>
      </c>
      <c r="EB420" s="44"/>
      <c r="EC420" s="67">
        <f>SUMIFS('Inventory Matrix'!$E:$E,'Inventory Matrix'!$B:$B,$EC$2,'Inventory Matrix'!$G:$G,$EH$2,'Inventory Matrix'!$C:$C,A420)</f>
        <v>0</v>
      </c>
      <c r="ED420" s="67">
        <f>SUMIFS('Inventory Matrix'!$E:$E,'Inventory Matrix'!$B:$B,$ED$2,'Inventory Matrix'!$G:$G,$EH$2,'Inventory Matrix'!$C:$C,A420)</f>
        <v>0</v>
      </c>
      <c r="EE420" s="67">
        <f>SUMIFS('Inventory Matrix'!$E:$E,'Inventory Matrix'!$B:$B,$EE$2,'Inventory Matrix'!$G:$G,$EH$2,'Inventory Matrix'!$C:$C,A420)</f>
        <v>0</v>
      </c>
      <c r="EF420" s="67">
        <f>SUMIFS('Inventory Matrix'!$E:$E,'Inventory Matrix'!$B:$B,$EF$2,'Inventory Matrix'!$G:$G,$EH$2,'Inventory Matrix'!$C:$C,A420)</f>
        <v>0</v>
      </c>
      <c r="EG420" s="67">
        <f>SUMIFS('Inventory Matrix'!$E:$E,'Inventory Matrix'!$B:$B,$EG$2,'Inventory Matrix'!$G:$G,$EH$2,'Inventory Matrix'!$C:$C,A420)</f>
        <v>0</v>
      </c>
      <c r="EH420" s="98">
        <f>SUMIFS('Inventory Matrix'!$E:$E,'Inventory Matrix'!$G:$G,$EH$2,'Inventory Matrix'!$C:$C,A420)</f>
        <v>0</v>
      </c>
      <c r="EI420" s="44"/>
    </row>
    <row r="421" spans="1:139" ht="13" x14ac:dyDescent="0.15">
      <c r="A421" s="69" t="str">
        <f t="shared" si="49"/>
        <v>MJYT2</v>
      </c>
      <c r="B421" s="70" t="s">
        <v>2191</v>
      </c>
      <c r="C421" s="71" t="s">
        <v>2716</v>
      </c>
      <c r="D421" s="71" t="s">
        <v>2717</v>
      </c>
      <c r="E421" s="72">
        <f t="shared" si="50"/>
        <v>0</v>
      </c>
      <c r="F421" s="72">
        <f>SUMIFS(Stock!$D:$D,Stock!$C:$C,A421)</f>
        <v>0</v>
      </c>
      <c r="G421" s="73" t="e">
        <f t="shared" ca="1" si="51"/>
        <v>#REF!</v>
      </c>
      <c r="H421" s="74">
        <f t="shared" ca="1" si="52"/>
        <v>0</v>
      </c>
      <c r="I421" s="44"/>
      <c r="J421" s="69" t="e">
        <f ca="1">SUMIFS(#REF!,#REF!,A421,#REF!,$J$2)</f>
        <v>#REF!</v>
      </c>
      <c r="K421" s="69" t="e">
        <f ca="1">SUMIFS(#REF!,#REF!,A421,#REF!,$K$2)</f>
        <v>#REF!</v>
      </c>
      <c r="L421" s="69" t="e">
        <f ca="1">SUMIFS(#REF!,#REF!,A421,#REF!,$L$2)</f>
        <v>#REF!</v>
      </c>
      <c r="M421" s="69" t="e">
        <f ca="1">SUMIFS(#REF!,#REF!,A421,#REF!,$M$2)</f>
        <v>#REF!</v>
      </c>
      <c r="N421" s="69" t="e">
        <f ca="1">SUMIFS(#REF!,#REF!,A421,#REF!,$N$2)</f>
        <v>#REF!</v>
      </c>
      <c r="O421" s="69" t="e">
        <f ca="1">SUMIFS(#REF!,#REF!,A421,#REF!,$O$2)</f>
        <v>#REF!</v>
      </c>
      <c r="P421" s="69" t="e">
        <f ca="1">SUMIFS(#REF!,#REF!,A421,#REF!,$P$2)</f>
        <v>#REF!</v>
      </c>
      <c r="Q421" s="69" t="e">
        <f ca="1">SUMIFS(#REF!,#REF!,A421,#REF!,$Q$2)</f>
        <v>#REF!</v>
      </c>
      <c r="R421" s="69" t="e">
        <f ca="1">SUMIFS(#REF!,#REF!,A421,#REF!,$R$2)</f>
        <v>#REF!</v>
      </c>
      <c r="S421" s="69" t="e">
        <f ca="1">SUMIFS(#REF!,#REF!,A421,#REF!,$S$2)</f>
        <v>#REF!</v>
      </c>
      <c r="T421" s="75"/>
      <c r="U421" s="44"/>
      <c r="V421" s="46"/>
      <c r="W421" s="69" t="e">
        <f ca="1">SUMIFS(#REF!,#REF!,A421,#REF!,$W$2,#REF!,$AK$1)</f>
        <v>#REF!</v>
      </c>
      <c r="X421" s="69" t="e">
        <f ca="1">SUMIFS(#REF!,#REF!,A421,#REF!,$X$2,#REF!,$AK$1)</f>
        <v>#REF!</v>
      </c>
      <c r="Y421" s="69" t="e">
        <f ca="1">SUMIFS(#REF!,#REF!,A421,#REF!,$Y$2,#REF!,$AK$1)</f>
        <v>#REF!</v>
      </c>
      <c r="Z421" s="69" t="e">
        <f ca="1">SUMIFS(#REF!,#REF!,A421,#REF!,$Z$2,#REF!,$AK$1)</f>
        <v>#REF!</v>
      </c>
      <c r="AA421" s="69" t="e">
        <f ca="1">SUMIFS(#REF!,#REF!,A421,#REF!,$AA$2,#REF!,$AK$1)</f>
        <v>#REF!</v>
      </c>
      <c r="AB421" s="69" t="e">
        <f ca="1">SUMIFS(#REF!,#REF!,A421,#REF!,$AB$2,#REF!,$AK$1)</f>
        <v>#REF!</v>
      </c>
      <c r="AC421" s="48"/>
      <c r="AD421" s="76">
        <f>SUMIFS('Inventory Matrix'!$E:$E,'Inventory Matrix'!$G:$G,$AD$2,'Inventory Matrix'!$B:$B,$AK$1,'Inventory Matrix'!$C:$C,A421)</f>
        <v>0</v>
      </c>
      <c r="AE421" s="70">
        <f>SUMIFS('Inventory Matrix'!$E:$E,'Inventory Matrix'!$G:$G,$AE$2,'Inventory Matrix'!$B:$B,$AK$1,'Inventory Matrix'!$C:$C,A421)</f>
        <v>0</v>
      </c>
      <c r="AF421" s="70">
        <f>SUMIFS('Inventory Matrix'!$E:$E,'Inventory Matrix'!$G:$G,$AF$2,'Inventory Matrix'!$B:$B,$AK$1,'Inventory Matrix'!$C:$C,A421)</f>
        <v>0</v>
      </c>
      <c r="AG421" s="77">
        <f>SUMIFS('Inventory Matrix'!$E:$E,'Inventory Matrix'!$G:$G,$AG$2,'Inventory Matrix'!$B:$B,$AK$1,'Inventory Matrix'!$C:$C,A421)</f>
        <v>0</v>
      </c>
      <c r="AH421" s="167" t="str">
        <f t="shared" ca="1" si="53"/>
        <v>-</v>
      </c>
      <c r="AI421" s="168" t="str">
        <f t="shared" ca="1" si="54"/>
        <v>-</v>
      </c>
      <c r="AJ421" s="173">
        <f t="shared" ca="1" si="63"/>
        <v>0</v>
      </c>
      <c r="AK421" s="169">
        <f>SUMIFS(Stock!$D:$D,Stock!$A:$A,$AK$1,Stock!$C:$C,A421)</f>
        <v>0</v>
      </c>
      <c r="AL421" s="55"/>
      <c r="AM421" s="69" t="e">
        <f ca="1">SUMIFS(#REF!,#REF!,A421,#REF!,$AM$2,#REF!,$AZ$1)</f>
        <v>#REF!</v>
      </c>
      <c r="AN421" s="69" t="e">
        <f ca="1">SUMIFS(#REF!,#REF!,A421,#REF!,$AN$2,#REF!,$AZ$1)</f>
        <v>#REF!</v>
      </c>
      <c r="AO421" s="69" t="e">
        <f ca="1">SUMIFS(#REF!,#REF!,A421,#REF!,$AO$2,#REF!,$AZ$1)</f>
        <v>#REF!</v>
      </c>
      <c r="AP421" s="69" t="e">
        <f ca="1">SUMIFS(#REF!,#REF!,A421,#REF!,$AP$2,#REF!,$AZ$1)</f>
        <v>#REF!</v>
      </c>
      <c r="AQ421" s="69" t="e">
        <f ca="1">SUMIFS(#REF!,#REF!,A421,#REF!,$AQ$2,#REF!,$AZ$1)</f>
        <v>#REF!</v>
      </c>
      <c r="AR421" s="69" t="e">
        <f ca="1">SUMIFS(#REF!,#REF!,A421,#REF!,$AR$2,#REF!,$AZ$1)</f>
        <v>#REF!</v>
      </c>
      <c r="AS421" s="81"/>
      <c r="AT421" s="82">
        <f>SUMIFS('Inventory Matrix'!$E:$E,'Inventory Matrix'!$G:$G,$AT$2,'Inventory Matrix'!$B:$B,$AZ$1,'Inventory Matrix'!$C:$C,A421)</f>
        <v>0</v>
      </c>
      <c r="AU421" s="82">
        <f>SUMIFS('Inventory Matrix'!$E:$E,'Inventory Matrix'!$G:$G,$AU$2,'Inventory Matrix'!$B:$B,$AZ$1,'Inventory Matrix'!$C:$C,A421)</f>
        <v>0</v>
      </c>
      <c r="AV421" s="82">
        <f>SUMIFS('Inventory Matrix'!$E:$E,'Inventory Matrix'!$G:$G,$AV$2,'Inventory Matrix'!$B:$B,$AZ$1,'Inventory Matrix'!$C:$C,A421)</f>
        <v>0</v>
      </c>
      <c r="AW421" s="83">
        <f>SUMIFS('Inventory Matrix'!$E:$E,'Inventory Matrix'!$G:$G,$AW$2,'Inventory Matrix'!$B:$B,$AZ$1,'Inventory Matrix'!$C:$C,A421)</f>
        <v>0</v>
      </c>
      <c r="AX421" s="85" t="str">
        <f t="shared" ca="1" si="55"/>
        <v>-</v>
      </c>
      <c r="AY421" s="88">
        <f t="shared" ca="1" si="56"/>
        <v>0</v>
      </c>
      <c r="AZ421" s="87">
        <f>SUMIFS(Stock!$D:$D,Stock!$A:$A,$AZ$1,Stock!$C:$C,A421)</f>
        <v>0</v>
      </c>
      <c r="BA421" s="55"/>
      <c r="BB421" s="69" t="e">
        <f ca="1">SUMIFS(#REF!,#REF!,A421,#REF!,$BB$2,#REF!,$BO$1)</f>
        <v>#REF!</v>
      </c>
      <c r="BC421" s="69" t="e">
        <f ca="1">SUMIFS(#REF!,#REF!,A421,#REF!,$BC$2,#REF!,$BO$1)</f>
        <v>#REF!</v>
      </c>
      <c r="BD421" s="69" t="e">
        <f ca="1">SUMIFS(#REF!,#REF!,A421,#REF!,$BD$2,#REF!,$BO$1)</f>
        <v>#REF!</v>
      </c>
      <c r="BE421" s="69" t="e">
        <f ca="1">SUMIFS(#REF!,#REF!,A421,#REF!,$BE$2,#REF!,$BO$1)</f>
        <v>#REF!</v>
      </c>
      <c r="BF421" s="69" t="e">
        <f ca="1">SUMIFS(#REF!,#REF!,A421,#REF!,$BF$2,#REF!,$BO$1)</f>
        <v>#REF!</v>
      </c>
      <c r="BG421" s="69" t="e">
        <f ca="1">SUMIFS(#REF!,#REF!,A421,#REF!,$BG$2,#REF!,$BO$1)</f>
        <v>#REF!</v>
      </c>
      <c r="BH421" s="60"/>
      <c r="BI421" s="82">
        <f>SUMIFS('Inventory Matrix'!$E:$E,'Inventory Matrix'!$G:$G,$BI$2,'Inventory Matrix'!$B:$B,$BO$1,'Inventory Matrix'!$C:$C,A421)</f>
        <v>0</v>
      </c>
      <c r="BJ421" s="82">
        <f>SUMIFS('Inventory Matrix'!$E:$E,'Inventory Matrix'!$G:$G,$BJ$2,'Inventory Matrix'!$B:$B,$BO$1,'Inventory Matrix'!$C:$C,A421)</f>
        <v>0</v>
      </c>
      <c r="BK421" s="82">
        <f>SUMIFS('Inventory Matrix'!$E:$E,'Inventory Matrix'!$G:$G,$BK$2,'Inventory Matrix'!$B:$B,$BO$1,'Inventory Matrix'!$C:$C,A421)</f>
        <v>0</v>
      </c>
      <c r="BL421" s="83">
        <f>SUMIFS('Inventory Matrix'!$E:$E,'Inventory Matrix'!$G:$G,$BL$2,'Inventory Matrix'!$B:$B,$BO$1,'Inventory Matrix'!$C:$C,A421)</f>
        <v>0</v>
      </c>
      <c r="BM421" s="85" t="str">
        <f t="shared" ca="1" si="57"/>
        <v>-</v>
      </c>
      <c r="BN421" s="86">
        <f t="shared" ca="1" si="58"/>
        <v>0</v>
      </c>
      <c r="BO421" s="87">
        <f>SUMIFS(Stock!$D:$D,Stock!$A:$A,$BO$1,Stock!$C:$C,A421)</f>
        <v>0</v>
      </c>
      <c r="BP421" s="55"/>
      <c r="BQ421" s="69" t="e">
        <f ca="1">SUMIFS(#REF!,#REF!,A421,#REF!,$BQ$2,#REF!,$CD$1)</f>
        <v>#REF!</v>
      </c>
      <c r="BR421" s="69" t="e">
        <f ca="1">SUMIFS(#REF!,#REF!,A421,#REF!,$BR$2,#REF!,$CD$1)</f>
        <v>#REF!</v>
      </c>
      <c r="BS421" s="69" t="e">
        <f ca="1">SUMIFS(#REF!,#REF!,A421,#REF!,$BS$2,#REF!,$CD$1)</f>
        <v>#REF!</v>
      </c>
      <c r="BT421" s="69" t="e">
        <f ca="1">SUMIFS(#REF!,#REF!,A421,#REF!,$BT$2,#REF!,$CD$1)</f>
        <v>#REF!</v>
      </c>
      <c r="BU421" s="69" t="e">
        <f ca="1">SUMIFS(#REF!,#REF!,A421,#REF!,$BU$2,#REF!,$CD$1)</f>
        <v>#REF!</v>
      </c>
      <c r="BV421" s="69" t="e">
        <f ca="1">SUMIFS(#REF!,#REF!,A421,#REF!,$BV$2,#REF!,$CD$1)</f>
        <v>#REF!</v>
      </c>
      <c r="BW421" s="60"/>
      <c r="BX421" s="82">
        <f>SUMIFS('Inventory Matrix'!$E:$E,'Inventory Matrix'!$G:$G,$BX$2,'Inventory Matrix'!$B:$B,$CD$1,'Inventory Matrix'!$C:$C,A421)</f>
        <v>0</v>
      </c>
      <c r="BY421" s="82">
        <f>SUMIFS('Inventory Matrix'!$E:$E,'Inventory Matrix'!$G:$G,$BY$2,'Inventory Matrix'!$B:$B,$CD$1,'Inventory Matrix'!$C:$C,A421)</f>
        <v>0</v>
      </c>
      <c r="BZ421" s="82">
        <f>SUMIFS('Inventory Matrix'!$E:$E,'Inventory Matrix'!$G:$G,$BZ$2,'Inventory Matrix'!$B:$B,$CD$1,'Inventory Matrix'!$C:$C,A421)</f>
        <v>0</v>
      </c>
      <c r="CA421" s="83">
        <f>SUMIFS('Inventory Matrix'!$E:$E,'Inventory Matrix'!$G:$G,$CA$2,'Inventory Matrix'!$B:$B,$CD$1,'Inventory Matrix'!$C:$C,A421)</f>
        <v>0</v>
      </c>
      <c r="CB421" s="85" t="str">
        <f t="shared" ca="1" si="59"/>
        <v>-</v>
      </c>
      <c r="CC421" s="88">
        <f t="shared" ca="1" si="60"/>
        <v>0</v>
      </c>
      <c r="CD421" s="87">
        <f>SUMIFS(Stock!$D:$D,Stock!$A:$A,$CD$1,Stock!$C:$C,A421)</f>
        <v>0</v>
      </c>
      <c r="CE421" s="55"/>
      <c r="CF421" s="69" t="e">
        <f ca="1">SUMIFS(#REF!,#REF!,A421,#REF!,$CF$2,#REF!,$CS$1)</f>
        <v>#REF!</v>
      </c>
      <c r="CG421" s="69" t="e">
        <f ca="1">SUMIFS(#REF!,#REF!,A421,#REF!,$CG$2,#REF!,$CS$1)</f>
        <v>#REF!</v>
      </c>
      <c r="CH421" s="69" t="e">
        <f ca="1">SUMIFS(#REF!,#REF!,A421,#REF!,$CH$2,#REF!,$CS$1)</f>
        <v>#REF!</v>
      </c>
      <c r="CI421" s="69" t="e">
        <f ca="1">SUMIFS(#REF!,#REF!,A421,#REF!,$CI$2,#REF!,$CS$1)</f>
        <v>#REF!</v>
      </c>
      <c r="CJ421" s="69" t="e">
        <f ca="1">SUMIFS(#REF!,#REF!,A421,#REF!,$CJ$2,#REF!,$CS$1)</f>
        <v>#REF!</v>
      </c>
      <c r="CK421" s="69" t="e">
        <f ca="1">SUMIFS(#REF!,#REF!,A421,#REF!,$CK$2,#REF!,$CS$1)</f>
        <v>#REF!</v>
      </c>
      <c r="CL421" s="60"/>
      <c r="CM421" s="82">
        <f>SUMIFS('Inventory Matrix'!$E:$E,'Inventory Matrix'!$G:$G,$CM$2,'Inventory Matrix'!$B:$B,$CD$1,'Inventory Matrix'!$C:$C,A421)</f>
        <v>0</v>
      </c>
      <c r="CN421" s="82">
        <f>SUMIFS('Inventory Matrix'!$E:$E,'Inventory Matrix'!$G:$G,$CN$2,'Inventory Matrix'!$B:$B,$CD$1,'Inventory Matrix'!$C:$C,A421)</f>
        <v>0</v>
      </c>
      <c r="CO421" s="82">
        <f>SUMIFS('Inventory Matrix'!$E:$E,'Inventory Matrix'!$G:$G,$CO$2,'Inventory Matrix'!$B:$B,$CD$1,'Inventory Matrix'!$C:$C,A421)</f>
        <v>0</v>
      </c>
      <c r="CP421" s="83">
        <f>SUMIFS('Inventory Matrix'!$E:$E,'Inventory Matrix'!$G:$G,$CP$2,'Inventory Matrix'!$B:$B,$CD$1,'Inventory Matrix'!$C:$C,A421)</f>
        <v>0</v>
      </c>
      <c r="CQ421" s="85" t="str">
        <f t="shared" ca="1" si="61"/>
        <v>-</v>
      </c>
      <c r="CR421" s="88">
        <f t="shared" ca="1" si="62"/>
        <v>0</v>
      </c>
      <c r="CS421" s="87">
        <f>SUMIFS(Stock!$D:$D,Stock!$A:$A,$CS$1,Stock!$C:$C,A421)</f>
        <v>0</v>
      </c>
      <c r="CT421" s="64"/>
      <c r="CU421" s="89">
        <f>SUMIFS(Stock!$D:$D,Stock!$A:$A,$CU$1,Stock!$C:$C,A421)</f>
        <v>0</v>
      </c>
      <c r="CV421" s="64"/>
      <c r="CW421" s="69" t="e">
        <f ca="1">SUMIFS(#REF!,#REF!,A421,#REF!,$CW$2,#REF!,$DC$1)</f>
        <v>#REF!</v>
      </c>
      <c r="CX421" s="69" t="e">
        <f ca="1">SUMIFS(#REF!,#REF!,A421,#REF!,$CX$2,#REF!,$DC$1)</f>
        <v>#REF!</v>
      </c>
      <c r="CY421" s="69" t="e">
        <f ca="1">SUMIFS(#REF!,#REF!,A421,#REF!,$CY$2,#REF!,$DC$1)</f>
        <v>#REF!</v>
      </c>
      <c r="CZ421" s="69" t="e">
        <f ca="1">SUMIFS(#REF!,#REF!,A421,#REF!,$CZ$2,#REF!,$DC$1)</f>
        <v>#REF!</v>
      </c>
      <c r="DA421" s="69" t="e">
        <f ca="1">SUMIFS(#REF!,#REF!,A421,#REF!,$DA$2,#REF!,$DC$1)</f>
        <v>#REF!</v>
      </c>
      <c r="DB421" s="69" t="e">
        <f ca="1">SUMIFS(#REF!,#REF!,A421,#REF!,$DB$2,#REF!,$DC$1)</f>
        <v>#REF!</v>
      </c>
      <c r="DC421" s="89">
        <f>SUMIFS(Stock!$D:$D,Stock!$A:$A,$DC$1,Stock!$C:$C,A421)</f>
        <v>0</v>
      </c>
      <c r="DD421" s="89">
        <f>SUMIFS(Stock!$D:$D,Stock!$A:$A,$DD$1,Stock!$C:$C,A421)</f>
        <v>0</v>
      </c>
      <c r="DE421" s="89">
        <f>SUMIFS(Stock!$D:$D,Stock!$A:$A,$DE$1,Stock!$C:$C,A421)</f>
        <v>0</v>
      </c>
      <c r="DF421" s="66"/>
      <c r="DG421" s="66"/>
      <c r="DH421" s="90">
        <f>SUMIFS('Inventory Matrix'!$E:$E,'Inventory Matrix'!$B:$B,$DH$2,'Inventory Matrix'!$G:$G,$DM$2,'Inventory Matrix'!$C:$C,A421)</f>
        <v>0</v>
      </c>
      <c r="DI421" s="90">
        <f>SUMIFS('Inventory Matrix'!$E:$E,'Inventory Matrix'!$B:$B,$DI$2,'Inventory Matrix'!$G:$G,$DM$2,'Inventory Matrix'!$C:$C,A421)</f>
        <v>0</v>
      </c>
      <c r="DJ421" s="90">
        <f>SUMIFS('Inventory Matrix'!$E:$E,'Inventory Matrix'!$B:$B,$DJ$2,'Inventory Matrix'!$G:$G,$DM$2,'Inventory Matrix'!$C:$C,A421)</f>
        <v>0</v>
      </c>
      <c r="DK421" s="90">
        <f>SUMIFS('Inventory Matrix'!$E:$E,'Inventory Matrix'!$B:$B,$DK$2,'Inventory Matrix'!$G:$G,$DM$2,'Inventory Matrix'!$C:$C,A421)</f>
        <v>0</v>
      </c>
      <c r="DL421" s="90">
        <f>SUMIFS('Inventory Matrix'!$E:$E,'Inventory Matrix'!$B:$B,$DL$2,'Inventory Matrix'!$G:$G,$DM$2,'Inventory Matrix'!$C:$C,A421)</f>
        <v>0</v>
      </c>
      <c r="DM421" s="91">
        <f>SUMIFS('Inventory Matrix'!$E:$E,'Inventory Matrix'!$G:$G,$DM$2,'Inventory Matrix'!$C:$C,A421)</f>
        <v>0</v>
      </c>
      <c r="DN421" s="48"/>
      <c r="DO421" s="90">
        <f>SUMIFS('Inventory Matrix'!$E:$E,'Inventory Matrix'!$B:$B,$DO$2,'Inventory Matrix'!$G:$G,$DT$2,'Inventory Matrix'!$C:$C,A421)</f>
        <v>0</v>
      </c>
      <c r="DP421" s="90">
        <f>SUMIFS('Inventory Matrix'!$E:$E,'Inventory Matrix'!$B:$B,$DP$2,'Inventory Matrix'!$G:$G,$DT$2,'Inventory Matrix'!$C:$C,A421)</f>
        <v>0</v>
      </c>
      <c r="DQ421" s="90">
        <f>SUMIFS('Inventory Matrix'!$E:$E,'Inventory Matrix'!$B:$B,$DQ$2,'Inventory Matrix'!$G:$G,$DT$2,'Inventory Matrix'!$C:$C,A421)</f>
        <v>0</v>
      </c>
      <c r="DR421" s="90">
        <f>SUMIFS('Inventory Matrix'!$E:$E,'Inventory Matrix'!$B:$B,$DR$2,'Inventory Matrix'!$G:$G,$DT$2,'Inventory Matrix'!$C:$C,A421)</f>
        <v>0</v>
      </c>
      <c r="DS421" s="90">
        <f>SUMIFS('Inventory Matrix'!$E:$E,'Inventory Matrix'!$B:$B,$DS$2,'Inventory Matrix'!$G:$G,$DT$2,'Inventory Matrix'!$C:$C,A421)</f>
        <v>0</v>
      </c>
      <c r="DT421" s="91">
        <f>SUMIFS('Inventory Matrix'!$E:$E,'Inventory Matrix'!$G:$G,$DT$2,'Inventory Matrix'!$C:$C,A421)</f>
        <v>0</v>
      </c>
      <c r="DU421" s="44"/>
      <c r="DV421" s="90">
        <f>SUMIFS('Inventory Matrix'!$E:$E,'Inventory Matrix'!$B:$B,$DV$2,'Inventory Matrix'!$G:$G,$EA$2,'Inventory Matrix'!$C:$C,A421)</f>
        <v>0</v>
      </c>
      <c r="DW421" s="90">
        <f>SUMIFS('Inventory Matrix'!$E:$E,'Inventory Matrix'!$B:$B,$DW$2,'Inventory Matrix'!$G:$G,$EA$2,'Inventory Matrix'!$C:$C,A421)</f>
        <v>0</v>
      </c>
      <c r="DX421" s="90">
        <f>SUMIFS('Inventory Matrix'!$E:$E,'Inventory Matrix'!$B:$B,$DX$2,'Inventory Matrix'!$G:$G,$EA$2,'Inventory Matrix'!$C:$C,A421)</f>
        <v>0</v>
      </c>
      <c r="DY421" s="90">
        <f>SUMIFS('Inventory Matrix'!$E:$E,'Inventory Matrix'!$B:$B,$DY$2,'Inventory Matrix'!$G:$G,$EA$2,'Inventory Matrix'!$C:$C,A421)</f>
        <v>0</v>
      </c>
      <c r="DZ421" s="90">
        <f>SUMIFS('Inventory Matrix'!$E:$E,'Inventory Matrix'!$B:$B,$DZ$2,'Inventory Matrix'!$G:$G,$EA$2,'Inventory Matrix'!$C:$C,A421)</f>
        <v>0</v>
      </c>
      <c r="EA421" s="91">
        <f>SUMIFS('Inventory Matrix'!$E:$E,'Inventory Matrix'!$G:$G,$EA$2,'Inventory Matrix'!$C:$C,A421)</f>
        <v>0</v>
      </c>
      <c r="EB421" s="44"/>
      <c r="EC421" s="90">
        <f>SUMIFS('Inventory Matrix'!$E:$E,'Inventory Matrix'!$B:$B,$EC$2,'Inventory Matrix'!$G:$G,$EH$2,'Inventory Matrix'!$C:$C,A421)</f>
        <v>0</v>
      </c>
      <c r="ED421" s="90">
        <f>SUMIFS('Inventory Matrix'!$E:$E,'Inventory Matrix'!$B:$B,$ED$2,'Inventory Matrix'!$G:$G,$EH$2,'Inventory Matrix'!$C:$C,A421)</f>
        <v>0</v>
      </c>
      <c r="EE421" s="90">
        <f>SUMIFS('Inventory Matrix'!$E:$E,'Inventory Matrix'!$B:$B,$EE$2,'Inventory Matrix'!$G:$G,$EH$2,'Inventory Matrix'!$C:$C,A421)</f>
        <v>0</v>
      </c>
      <c r="EF421" s="90">
        <f>SUMIFS('Inventory Matrix'!$E:$E,'Inventory Matrix'!$B:$B,$EF$2,'Inventory Matrix'!$G:$G,$EH$2,'Inventory Matrix'!$C:$C,A421)</f>
        <v>0</v>
      </c>
      <c r="EG421" s="90">
        <f>SUMIFS('Inventory Matrix'!$E:$E,'Inventory Matrix'!$B:$B,$EG$2,'Inventory Matrix'!$G:$G,$EH$2,'Inventory Matrix'!$C:$C,A421)</f>
        <v>0</v>
      </c>
      <c r="EH421" s="91">
        <f>SUMIFS('Inventory Matrix'!$E:$E,'Inventory Matrix'!$G:$G,$EH$2,'Inventory Matrix'!$C:$C,A421)</f>
        <v>0</v>
      </c>
      <c r="EI421" s="44"/>
    </row>
    <row r="422" spans="1:139" ht="13" x14ac:dyDescent="0.15">
      <c r="A422" s="38" t="str">
        <f t="shared" si="49"/>
        <v>MK073</v>
      </c>
      <c r="B422" s="39" t="s">
        <v>2186</v>
      </c>
      <c r="C422" s="40" t="s">
        <v>2718</v>
      </c>
      <c r="D422" s="40" t="s">
        <v>2719</v>
      </c>
      <c r="E422" s="41">
        <f t="shared" si="50"/>
        <v>0</v>
      </c>
      <c r="F422" s="41">
        <f>SUMIFS(Stock!$D:$D,Stock!$C:$C,A422)</f>
        <v>0</v>
      </c>
      <c r="G422" s="42" t="e">
        <f t="shared" ca="1" si="51"/>
        <v>#REF!</v>
      </c>
      <c r="H422" s="43">
        <f t="shared" ca="1" si="52"/>
        <v>0</v>
      </c>
      <c r="I422" s="44"/>
      <c r="J422" s="38" t="e">
        <f ca="1">SUMIFS(#REF!,#REF!,A422,#REF!,$J$2)</f>
        <v>#REF!</v>
      </c>
      <c r="K422" s="38" t="e">
        <f ca="1">SUMIFS(#REF!,#REF!,A422,#REF!,$K$2)</f>
        <v>#REF!</v>
      </c>
      <c r="L422" s="38" t="e">
        <f ca="1">SUMIFS(#REF!,#REF!,A422,#REF!,$L$2)</f>
        <v>#REF!</v>
      </c>
      <c r="M422" s="38" t="e">
        <f ca="1">SUMIFS(#REF!,#REF!,A422,#REF!,$M$2)</f>
        <v>#REF!</v>
      </c>
      <c r="N422" s="38" t="e">
        <f ca="1">SUMIFS(#REF!,#REF!,A422,#REF!,$N$2)</f>
        <v>#REF!</v>
      </c>
      <c r="O422" s="38" t="e">
        <f ca="1">SUMIFS(#REF!,#REF!,A422,#REF!,$O$2)</f>
        <v>#REF!</v>
      </c>
      <c r="P422" s="38" t="e">
        <f ca="1">SUMIFS(#REF!,#REF!,A422,#REF!,$P$2)</f>
        <v>#REF!</v>
      </c>
      <c r="Q422" s="38" t="e">
        <f ca="1">SUMIFS(#REF!,#REF!,A422,#REF!,$Q$2)</f>
        <v>#REF!</v>
      </c>
      <c r="R422" s="38" t="e">
        <f ca="1">SUMIFS(#REF!,#REF!,A422,#REF!,$R$2)</f>
        <v>#REF!</v>
      </c>
      <c r="S422" s="38" t="e">
        <f ca="1">SUMIFS(#REF!,#REF!,A422,#REF!,$S$2)</f>
        <v>#REF!</v>
      </c>
      <c r="T422" s="45"/>
      <c r="U422" s="44"/>
      <c r="V422" s="46"/>
      <c r="W422" s="38" t="e">
        <f ca="1">SUMIFS(#REF!,#REF!,A422,#REF!,$W$2,#REF!,$AK$1)</f>
        <v>#REF!</v>
      </c>
      <c r="X422" s="38" t="e">
        <f ca="1">SUMIFS(#REF!,#REF!,A422,#REF!,$X$2,#REF!,$AK$1)</f>
        <v>#REF!</v>
      </c>
      <c r="Y422" s="38" t="e">
        <f ca="1">SUMIFS(#REF!,#REF!,A422,#REF!,$Y$2,#REF!,$AK$1)</f>
        <v>#REF!</v>
      </c>
      <c r="Z422" s="38" t="e">
        <f ca="1">SUMIFS(#REF!,#REF!,A422,#REF!,$Z$2,#REF!,$AK$1)</f>
        <v>#REF!</v>
      </c>
      <c r="AA422" s="38" t="e">
        <f ca="1">SUMIFS(#REF!,#REF!,A422,#REF!,$AA$2,#REF!,$AK$1)</f>
        <v>#REF!</v>
      </c>
      <c r="AB422" s="38" t="e">
        <f ca="1">SUMIFS(#REF!,#REF!,A422,#REF!,$AB$2,#REF!,$AK$1)</f>
        <v>#REF!</v>
      </c>
      <c r="AC422" s="48"/>
      <c r="AD422" s="92">
        <f>SUMIFS('Inventory Matrix'!$E:$E,'Inventory Matrix'!$G:$G,$AD$2,'Inventory Matrix'!$B:$B,$AK$1,'Inventory Matrix'!$C:$C,A422)</f>
        <v>0</v>
      </c>
      <c r="AE422" s="39">
        <f>SUMIFS('Inventory Matrix'!$E:$E,'Inventory Matrix'!$G:$G,$AE$2,'Inventory Matrix'!$B:$B,$AK$1,'Inventory Matrix'!$C:$C,A422)</f>
        <v>0</v>
      </c>
      <c r="AF422" s="39">
        <f>SUMIFS('Inventory Matrix'!$E:$E,'Inventory Matrix'!$G:$G,$AF$2,'Inventory Matrix'!$B:$B,$AK$1,'Inventory Matrix'!$C:$C,A422)</f>
        <v>0</v>
      </c>
      <c r="AG422" s="93">
        <f>SUMIFS('Inventory Matrix'!$E:$E,'Inventory Matrix'!$G:$G,$AG$2,'Inventory Matrix'!$B:$B,$AK$1,'Inventory Matrix'!$C:$C,A422)</f>
        <v>0</v>
      </c>
      <c r="AH422" s="170" t="str">
        <f t="shared" ca="1" si="53"/>
        <v>-</v>
      </c>
      <c r="AI422" s="171" t="str">
        <f t="shared" ca="1" si="54"/>
        <v>-</v>
      </c>
      <c r="AJ422" s="174">
        <f t="shared" ca="1" si="63"/>
        <v>0</v>
      </c>
      <c r="AK422" s="172">
        <f>SUMIFS(Stock!$D:$D,Stock!$A:$A,$AK$1,Stock!$C:$C,A422)</f>
        <v>0</v>
      </c>
      <c r="AL422" s="55"/>
      <c r="AM422" s="38" t="e">
        <f ca="1">SUMIFS(#REF!,#REF!,A422,#REF!,$AM$2,#REF!,$AZ$1)</f>
        <v>#REF!</v>
      </c>
      <c r="AN422" s="38" t="e">
        <f ca="1">SUMIFS(#REF!,#REF!,A422,#REF!,$AN$2,#REF!,$AZ$1)</f>
        <v>#REF!</v>
      </c>
      <c r="AO422" s="38" t="e">
        <f ca="1">SUMIFS(#REF!,#REF!,A422,#REF!,$AO$2,#REF!,$AZ$1)</f>
        <v>#REF!</v>
      </c>
      <c r="AP422" s="38" t="e">
        <f ca="1">SUMIFS(#REF!,#REF!,A422,#REF!,$AP$2,#REF!,$AZ$1)</f>
        <v>#REF!</v>
      </c>
      <c r="AQ422" s="38" t="e">
        <f ca="1">SUMIFS(#REF!,#REF!,A422,#REF!,$AQ$2,#REF!,$AZ$1)</f>
        <v>#REF!</v>
      </c>
      <c r="AR422" s="38" t="e">
        <f ca="1">SUMIFS(#REF!,#REF!,A422,#REF!,$AR$2,#REF!,$AZ$1)</f>
        <v>#REF!</v>
      </c>
      <c r="AS422" s="81"/>
      <c r="AT422" s="49">
        <f>SUMIFS('Inventory Matrix'!$E:$E,'Inventory Matrix'!$G:$G,$AT$2,'Inventory Matrix'!$B:$B,$AZ$1,'Inventory Matrix'!$C:$C,A422)</f>
        <v>0</v>
      </c>
      <c r="AU422" s="49">
        <f>SUMIFS('Inventory Matrix'!$E:$E,'Inventory Matrix'!$G:$G,$AU$2,'Inventory Matrix'!$B:$B,$AZ$1,'Inventory Matrix'!$C:$C,A422)</f>
        <v>0</v>
      </c>
      <c r="AV422" s="49">
        <f>SUMIFS('Inventory Matrix'!$E:$E,'Inventory Matrix'!$G:$G,$AV$2,'Inventory Matrix'!$B:$B,$AZ$1,'Inventory Matrix'!$C:$C,A422)</f>
        <v>0</v>
      </c>
      <c r="AW422" s="57">
        <f>SUMIFS('Inventory Matrix'!$E:$E,'Inventory Matrix'!$G:$G,$AW$2,'Inventory Matrix'!$B:$B,$AZ$1,'Inventory Matrix'!$C:$C,A422)</f>
        <v>0</v>
      </c>
      <c r="AX422" s="96" t="str">
        <f t="shared" ca="1" si="55"/>
        <v>-</v>
      </c>
      <c r="AY422" s="63">
        <f t="shared" ca="1" si="56"/>
        <v>0</v>
      </c>
      <c r="AZ422" s="97">
        <f>SUMIFS(Stock!$D:$D,Stock!$A:$A,$AZ$1,Stock!$C:$C,A422)</f>
        <v>0</v>
      </c>
      <c r="BA422" s="55"/>
      <c r="BB422" s="38" t="e">
        <f ca="1">SUMIFS(#REF!,#REF!,A422,#REF!,$BB$2,#REF!,$BO$1)</f>
        <v>#REF!</v>
      </c>
      <c r="BC422" s="38" t="e">
        <f ca="1">SUMIFS(#REF!,#REF!,A422,#REF!,$BC$2,#REF!,$BO$1)</f>
        <v>#REF!</v>
      </c>
      <c r="BD422" s="38" t="e">
        <f ca="1">SUMIFS(#REF!,#REF!,A422,#REF!,$BD$2,#REF!,$BO$1)</f>
        <v>#REF!</v>
      </c>
      <c r="BE422" s="38" t="e">
        <f ca="1">SUMIFS(#REF!,#REF!,A422,#REF!,$BE$2,#REF!,$BO$1)</f>
        <v>#REF!</v>
      </c>
      <c r="BF422" s="38" t="e">
        <f ca="1">SUMIFS(#REF!,#REF!,A422,#REF!,$BF$2,#REF!,$BO$1)</f>
        <v>#REF!</v>
      </c>
      <c r="BG422" s="38" t="e">
        <f ca="1">SUMIFS(#REF!,#REF!,A422,#REF!,$BG$2,#REF!,$BO$1)</f>
        <v>#REF!</v>
      </c>
      <c r="BH422" s="60"/>
      <c r="BI422" s="49">
        <f>SUMIFS('Inventory Matrix'!$E:$E,'Inventory Matrix'!$G:$G,$BI$2,'Inventory Matrix'!$B:$B,$BO$1,'Inventory Matrix'!$C:$C,A422)</f>
        <v>0</v>
      </c>
      <c r="BJ422" s="49">
        <f>SUMIFS('Inventory Matrix'!$E:$E,'Inventory Matrix'!$G:$G,$BJ$2,'Inventory Matrix'!$B:$B,$BO$1,'Inventory Matrix'!$C:$C,A422)</f>
        <v>0</v>
      </c>
      <c r="BK422" s="49">
        <f>SUMIFS('Inventory Matrix'!$E:$E,'Inventory Matrix'!$G:$G,$BK$2,'Inventory Matrix'!$B:$B,$BO$1,'Inventory Matrix'!$C:$C,A422)</f>
        <v>0</v>
      </c>
      <c r="BL422" s="57">
        <f>SUMIFS('Inventory Matrix'!$E:$E,'Inventory Matrix'!$G:$G,$BL$2,'Inventory Matrix'!$B:$B,$BO$1,'Inventory Matrix'!$C:$C,A422)</f>
        <v>0</v>
      </c>
      <c r="BM422" s="96" t="str">
        <f t="shared" ca="1" si="57"/>
        <v>-</v>
      </c>
      <c r="BN422" s="62">
        <f t="shared" ca="1" si="58"/>
        <v>0</v>
      </c>
      <c r="BO422" s="97">
        <f>SUMIFS(Stock!$D:$D,Stock!$A:$A,$BO$1,Stock!$C:$C,A422)</f>
        <v>0</v>
      </c>
      <c r="BP422" s="55"/>
      <c r="BQ422" s="38" t="e">
        <f ca="1">SUMIFS(#REF!,#REF!,A422,#REF!,$BQ$2,#REF!,$CD$1)</f>
        <v>#REF!</v>
      </c>
      <c r="BR422" s="38" t="e">
        <f ca="1">SUMIFS(#REF!,#REF!,A422,#REF!,$BR$2,#REF!,$CD$1)</f>
        <v>#REF!</v>
      </c>
      <c r="BS422" s="38" t="e">
        <f ca="1">SUMIFS(#REF!,#REF!,A422,#REF!,$BS$2,#REF!,$CD$1)</f>
        <v>#REF!</v>
      </c>
      <c r="BT422" s="38" t="e">
        <f ca="1">SUMIFS(#REF!,#REF!,A422,#REF!,$BT$2,#REF!,$CD$1)</f>
        <v>#REF!</v>
      </c>
      <c r="BU422" s="38" t="e">
        <f ca="1">SUMIFS(#REF!,#REF!,A422,#REF!,$BU$2,#REF!,$CD$1)</f>
        <v>#REF!</v>
      </c>
      <c r="BV422" s="38" t="e">
        <f ca="1">SUMIFS(#REF!,#REF!,A422,#REF!,$BV$2,#REF!,$CD$1)</f>
        <v>#REF!</v>
      </c>
      <c r="BW422" s="60"/>
      <c r="BX422" s="49">
        <f>SUMIFS('Inventory Matrix'!$E:$E,'Inventory Matrix'!$G:$G,$BX$2,'Inventory Matrix'!$B:$B,$CD$1,'Inventory Matrix'!$C:$C,A422)</f>
        <v>0</v>
      </c>
      <c r="BY422" s="49">
        <f>SUMIFS('Inventory Matrix'!$E:$E,'Inventory Matrix'!$G:$G,$BY$2,'Inventory Matrix'!$B:$B,$CD$1,'Inventory Matrix'!$C:$C,A422)</f>
        <v>0</v>
      </c>
      <c r="BZ422" s="49">
        <f>SUMIFS('Inventory Matrix'!$E:$E,'Inventory Matrix'!$G:$G,$BZ$2,'Inventory Matrix'!$B:$B,$CD$1,'Inventory Matrix'!$C:$C,A422)</f>
        <v>0</v>
      </c>
      <c r="CA422" s="57">
        <f>SUMIFS('Inventory Matrix'!$E:$E,'Inventory Matrix'!$G:$G,$CA$2,'Inventory Matrix'!$B:$B,$CD$1,'Inventory Matrix'!$C:$C,A422)</f>
        <v>0</v>
      </c>
      <c r="CB422" s="96" t="str">
        <f t="shared" ca="1" si="59"/>
        <v>-</v>
      </c>
      <c r="CC422" s="63">
        <f t="shared" ca="1" si="60"/>
        <v>0</v>
      </c>
      <c r="CD422" s="97">
        <f>SUMIFS(Stock!$D:$D,Stock!$A:$A,$CD$1,Stock!$C:$C,A422)</f>
        <v>0</v>
      </c>
      <c r="CE422" s="55"/>
      <c r="CF422" s="38" t="e">
        <f ca="1">SUMIFS(#REF!,#REF!,A422,#REF!,$CF$2,#REF!,$CS$1)</f>
        <v>#REF!</v>
      </c>
      <c r="CG422" s="38" t="e">
        <f ca="1">SUMIFS(#REF!,#REF!,A422,#REF!,$CG$2,#REF!,$CS$1)</f>
        <v>#REF!</v>
      </c>
      <c r="CH422" s="38" t="e">
        <f ca="1">SUMIFS(#REF!,#REF!,A422,#REF!,$CH$2,#REF!,$CS$1)</f>
        <v>#REF!</v>
      </c>
      <c r="CI422" s="38" t="e">
        <f ca="1">SUMIFS(#REF!,#REF!,A422,#REF!,$CI$2,#REF!,$CS$1)</f>
        <v>#REF!</v>
      </c>
      <c r="CJ422" s="38" t="e">
        <f ca="1">SUMIFS(#REF!,#REF!,A422,#REF!,$CJ$2,#REF!,$CS$1)</f>
        <v>#REF!</v>
      </c>
      <c r="CK422" s="38" t="e">
        <f ca="1">SUMIFS(#REF!,#REF!,A422,#REF!,$CK$2,#REF!,$CS$1)</f>
        <v>#REF!</v>
      </c>
      <c r="CL422" s="60"/>
      <c r="CM422" s="49">
        <f>SUMIFS('Inventory Matrix'!$E:$E,'Inventory Matrix'!$G:$G,$CM$2,'Inventory Matrix'!$B:$B,$CD$1,'Inventory Matrix'!$C:$C,A422)</f>
        <v>0</v>
      </c>
      <c r="CN422" s="49">
        <f>SUMIFS('Inventory Matrix'!$E:$E,'Inventory Matrix'!$G:$G,$CN$2,'Inventory Matrix'!$B:$B,$CD$1,'Inventory Matrix'!$C:$C,A422)</f>
        <v>0</v>
      </c>
      <c r="CO422" s="49">
        <f>SUMIFS('Inventory Matrix'!$E:$E,'Inventory Matrix'!$G:$G,$CO$2,'Inventory Matrix'!$B:$B,$CD$1,'Inventory Matrix'!$C:$C,A422)</f>
        <v>0</v>
      </c>
      <c r="CP422" s="57">
        <f>SUMIFS('Inventory Matrix'!$E:$E,'Inventory Matrix'!$G:$G,$CP$2,'Inventory Matrix'!$B:$B,$CD$1,'Inventory Matrix'!$C:$C,A422)</f>
        <v>0</v>
      </c>
      <c r="CQ422" s="96" t="str">
        <f t="shared" ca="1" si="61"/>
        <v>-</v>
      </c>
      <c r="CR422" s="63">
        <f t="shared" ca="1" si="62"/>
        <v>0</v>
      </c>
      <c r="CS422" s="97">
        <f>SUMIFS(Stock!$D:$D,Stock!$A:$A,$CS$1,Stock!$C:$C,A422)</f>
        <v>0</v>
      </c>
      <c r="CT422" s="64"/>
      <c r="CU422" s="65">
        <f>SUMIFS(Stock!$D:$D,Stock!$A:$A,$CU$1,Stock!$C:$C,A422)</f>
        <v>0</v>
      </c>
      <c r="CV422" s="64"/>
      <c r="CW422" s="38" t="e">
        <f ca="1">SUMIFS(#REF!,#REF!,A422,#REF!,$CW$2,#REF!,$DC$1)</f>
        <v>#REF!</v>
      </c>
      <c r="CX422" s="38" t="e">
        <f ca="1">SUMIFS(#REF!,#REF!,A422,#REF!,$CX$2,#REF!,$DC$1)</f>
        <v>#REF!</v>
      </c>
      <c r="CY422" s="38" t="e">
        <f ca="1">SUMIFS(#REF!,#REF!,A422,#REF!,$CY$2,#REF!,$DC$1)</f>
        <v>#REF!</v>
      </c>
      <c r="CZ422" s="38" t="e">
        <f ca="1">SUMIFS(#REF!,#REF!,A422,#REF!,$CZ$2,#REF!,$DC$1)</f>
        <v>#REF!</v>
      </c>
      <c r="DA422" s="38" t="e">
        <f ca="1">SUMIFS(#REF!,#REF!,A422,#REF!,$DA$2,#REF!,$DC$1)</f>
        <v>#REF!</v>
      </c>
      <c r="DB422" s="38" t="e">
        <f ca="1">SUMIFS(#REF!,#REF!,A422,#REF!,$DB$2,#REF!,$DC$1)</f>
        <v>#REF!</v>
      </c>
      <c r="DC422" s="65">
        <f>SUMIFS(Stock!$D:$D,Stock!$A:$A,$DC$1,Stock!$C:$C,A422)</f>
        <v>0</v>
      </c>
      <c r="DD422" s="65">
        <f>SUMIFS(Stock!$D:$D,Stock!$A:$A,$DD$1,Stock!$C:$C,A422)</f>
        <v>0</v>
      </c>
      <c r="DE422" s="65">
        <f>SUMIFS(Stock!$D:$D,Stock!$A:$A,$DE$1,Stock!$C:$C,A422)</f>
        <v>0</v>
      </c>
      <c r="DF422" s="66"/>
      <c r="DG422" s="66"/>
      <c r="DH422" s="67">
        <f>SUMIFS('Inventory Matrix'!$E:$E,'Inventory Matrix'!$B:$B,$DH$2,'Inventory Matrix'!$G:$G,$DM$2,'Inventory Matrix'!$C:$C,A422)</f>
        <v>0</v>
      </c>
      <c r="DI422" s="67">
        <f>SUMIFS('Inventory Matrix'!$E:$E,'Inventory Matrix'!$B:$B,$DI$2,'Inventory Matrix'!$G:$G,$DM$2,'Inventory Matrix'!$C:$C,A422)</f>
        <v>0</v>
      </c>
      <c r="DJ422" s="67">
        <f>SUMIFS('Inventory Matrix'!$E:$E,'Inventory Matrix'!$B:$B,$DJ$2,'Inventory Matrix'!$G:$G,$DM$2,'Inventory Matrix'!$C:$C,A422)</f>
        <v>0</v>
      </c>
      <c r="DK422" s="67">
        <f>SUMIFS('Inventory Matrix'!$E:$E,'Inventory Matrix'!$B:$B,$DK$2,'Inventory Matrix'!$G:$G,$DM$2,'Inventory Matrix'!$C:$C,A422)</f>
        <v>0</v>
      </c>
      <c r="DL422" s="67">
        <f>SUMIFS('Inventory Matrix'!$E:$E,'Inventory Matrix'!$B:$B,$DL$2,'Inventory Matrix'!$G:$G,$DM$2,'Inventory Matrix'!$C:$C,A422)</f>
        <v>0</v>
      </c>
      <c r="DM422" s="98">
        <f>SUMIFS('Inventory Matrix'!$E:$E,'Inventory Matrix'!$G:$G,$DM$2,'Inventory Matrix'!$C:$C,A422)</f>
        <v>0</v>
      </c>
      <c r="DN422" s="48"/>
      <c r="DO422" s="67">
        <f>SUMIFS('Inventory Matrix'!$E:$E,'Inventory Matrix'!$B:$B,$DO$2,'Inventory Matrix'!$G:$G,$DT$2,'Inventory Matrix'!$C:$C,A422)</f>
        <v>0</v>
      </c>
      <c r="DP422" s="67">
        <f>SUMIFS('Inventory Matrix'!$E:$E,'Inventory Matrix'!$B:$B,$DP$2,'Inventory Matrix'!$G:$G,$DT$2,'Inventory Matrix'!$C:$C,A422)</f>
        <v>0</v>
      </c>
      <c r="DQ422" s="67">
        <f>SUMIFS('Inventory Matrix'!$E:$E,'Inventory Matrix'!$B:$B,$DQ$2,'Inventory Matrix'!$G:$G,$DT$2,'Inventory Matrix'!$C:$C,A422)</f>
        <v>0</v>
      </c>
      <c r="DR422" s="67">
        <f>SUMIFS('Inventory Matrix'!$E:$E,'Inventory Matrix'!$B:$B,$DR$2,'Inventory Matrix'!$G:$G,$DT$2,'Inventory Matrix'!$C:$C,A422)</f>
        <v>0</v>
      </c>
      <c r="DS422" s="67">
        <f>SUMIFS('Inventory Matrix'!$E:$E,'Inventory Matrix'!$B:$B,$DS$2,'Inventory Matrix'!$G:$G,$DT$2,'Inventory Matrix'!$C:$C,A422)</f>
        <v>0</v>
      </c>
      <c r="DT422" s="98">
        <f>SUMIFS('Inventory Matrix'!$E:$E,'Inventory Matrix'!$G:$G,$DT$2,'Inventory Matrix'!$C:$C,A422)</f>
        <v>0</v>
      </c>
      <c r="DU422" s="44"/>
      <c r="DV422" s="67">
        <f>SUMIFS('Inventory Matrix'!$E:$E,'Inventory Matrix'!$B:$B,$DV$2,'Inventory Matrix'!$G:$G,$EA$2,'Inventory Matrix'!$C:$C,A422)</f>
        <v>0</v>
      </c>
      <c r="DW422" s="67">
        <f>SUMIFS('Inventory Matrix'!$E:$E,'Inventory Matrix'!$B:$B,$DW$2,'Inventory Matrix'!$G:$G,$EA$2,'Inventory Matrix'!$C:$C,A422)</f>
        <v>0</v>
      </c>
      <c r="DX422" s="67">
        <f>SUMIFS('Inventory Matrix'!$E:$E,'Inventory Matrix'!$B:$B,$DX$2,'Inventory Matrix'!$G:$G,$EA$2,'Inventory Matrix'!$C:$C,A422)</f>
        <v>0</v>
      </c>
      <c r="DY422" s="67">
        <f>SUMIFS('Inventory Matrix'!$E:$E,'Inventory Matrix'!$B:$B,$DY$2,'Inventory Matrix'!$G:$G,$EA$2,'Inventory Matrix'!$C:$C,A422)</f>
        <v>0</v>
      </c>
      <c r="DZ422" s="67">
        <f>SUMIFS('Inventory Matrix'!$E:$E,'Inventory Matrix'!$B:$B,$DZ$2,'Inventory Matrix'!$G:$G,$EA$2,'Inventory Matrix'!$C:$C,A422)</f>
        <v>0</v>
      </c>
      <c r="EA422" s="98">
        <f>SUMIFS('Inventory Matrix'!$E:$E,'Inventory Matrix'!$G:$G,$EA$2,'Inventory Matrix'!$C:$C,A422)</f>
        <v>0</v>
      </c>
      <c r="EB422" s="44"/>
      <c r="EC422" s="67">
        <f>SUMIFS('Inventory Matrix'!$E:$E,'Inventory Matrix'!$B:$B,$EC$2,'Inventory Matrix'!$G:$G,$EH$2,'Inventory Matrix'!$C:$C,A422)</f>
        <v>0</v>
      </c>
      <c r="ED422" s="67">
        <f>SUMIFS('Inventory Matrix'!$E:$E,'Inventory Matrix'!$B:$B,$ED$2,'Inventory Matrix'!$G:$G,$EH$2,'Inventory Matrix'!$C:$C,A422)</f>
        <v>0</v>
      </c>
      <c r="EE422" s="67">
        <f>SUMIFS('Inventory Matrix'!$E:$E,'Inventory Matrix'!$B:$B,$EE$2,'Inventory Matrix'!$G:$G,$EH$2,'Inventory Matrix'!$C:$C,A422)</f>
        <v>0</v>
      </c>
      <c r="EF422" s="67">
        <f>SUMIFS('Inventory Matrix'!$E:$E,'Inventory Matrix'!$B:$B,$EF$2,'Inventory Matrix'!$G:$G,$EH$2,'Inventory Matrix'!$C:$C,A422)</f>
        <v>0</v>
      </c>
      <c r="EG422" s="67">
        <f>SUMIFS('Inventory Matrix'!$E:$E,'Inventory Matrix'!$B:$B,$EG$2,'Inventory Matrix'!$G:$G,$EH$2,'Inventory Matrix'!$C:$C,A422)</f>
        <v>0</v>
      </c>
      <c r="EH422" s="98">
        <f>SUMIFS('Inventory Matrix'!$E:$E,'Inventory Matrix'!$G:$G,$EH$2,'Inventory Matrix'!$C:$C,A422)</f>
        <v>0</v>
      </c>
      <c r="EI422" s="44"/>
    </row>
    <row r="423" spans="1:139" ht="13" x14ac:dyDescent="0.15">
      <c r="A423" s="69" t="str">
        <f t="shared" si="49"/>
        <v>MK0D3</v>
      </c>
      <c r="B423" s="70" t="s">
        <v>2186</v>
      </c>
      <c r="C423" s="71" t="s">
        <v>2720</v>
      </c>
      <c r="D423" s="71" t="s">
        <v>2721</v>
      </c>
      <c r="E423" s="72">
        <f t="shared" si="50"/>
        <v>0</v>
      </c>
      <c r="F423" s="72">
        <f>SUMIFS(Stock!$D:$D,Stock!$C:$C,A423)</f>
        <v>0</v>
      </c>
      <c r="G423" s="73" t="e">
        <f t="shared" ca="1" si="51"/>
        <v>#REF!</v>
      </c>
      <c r="H423" s="74">
        <f t="shared" ca="1" si="52"/>
        <v>0</v>
      </c>
      <c r="I423" s="44"/>
      <c r="J423" s="69" t="e">
        <f ca="1">SUMIFS(#REF!,#REF!,A423,#REF!,$J$2)</f>
        <v>#REF!</v>
      </c>
      <c r="K423" s="69" t="e">
        <f ca="1">SUMIFS(#REF!,#REF!,A423,#REF!,$K$2)</f>
        <v>#REF!</v>
      </c>
      <c r="L423" s="69" t="e">
        <f ca="1">SUMIFS(#REF!,#REF!,A423,#REF!,$L$2)</f>
        <v>#REF!</v>
      </c>
      <c r="M423" s="69" t="e">
        <f ca="1">SUMIFS(#REF!,#REF!,A423,#REF!,$M$2)</f>
        <v>#REF!</v>
      </c>
      <c r="N423" s="69" t="e">
        <f ca="1">SUMIFS(#REF!,#REF!,A423,#REF!,$N$2)</f>
        <v>#REF!</v>
      </c>
      <c r="O423" s="69" t="e">
        <f ca="1">SUMIFS(#REF!,#REF!,A423,#REF!,$O$2)</f>
        <v>#REF!</v>
      </c>
      <c r="P423" s="69" t="e">
        <f ca="1">SUMIFS(#REF!,#REF!,A423,#REF!,$P$2)</f>
        <v>#REF!</v>
      </c>
      <c r="Q423" s="69" t="e">
        <f ca="1">SUMIFS(#REF!,#REF!,A423,#REF!,$Q$2)</f>
        <v>#REF!</v>
      </c>
      <c r="R423" s="69" t="e">
        <f ca="1">SUMIFS(#REF!,#REF!,A423,#REF!,$R$2)</f>
        <v>#REF!</v>
      </c>
      <c r="S423" s="69" t="e">
        <f ca="1">SUMIFS(#REF!,#REF!,A423,#REF!,$S$2)</f>
        <v>#REF!</v>
      </c>
      <c r="T423" s="75"/>
      <c r="U423" s="44"/>
      <c r="V423" s="46"/>
      <c r="W423" s="69" t="e">
        <f ca="1">SUMIFS(#REF!,#REF!,A423,#REF!,$W$2,#REF!,$AK$1)</f>
        <v>#REF!</v>
      </c>
      <c r="X423" s="69" t="e">
        <f ca="1">SUMIFS(#REF!,#REF!,A423,#REF!,$X$2,#REF!,$AK$1)</f>
        <v>#REF!</v>
      </c>
      <c r="Y423" s="69" t="e">
        <f ca="1">SUMIFS(#REF!,#REF!,A423,#REF!,$Y$2,#REF!,$AK$1)</f>
        <v>#REF!</v>
      </c>
      <c r="Z423" s="69" t="e">
        <f ca="1">SUMIFS(#REF!,#REF!,A423,#REF!,$Z$2,#REF!,$AK$1)</f>
        <v>#REF!</v>
      </c>
      <c r="AA423" s="69" t="e">
        <f ca="1">SUMIFS(#REF!,#REF!,A423,#REF!,$AA$2,#REF!,$AK$1)</f>
        <v>#REF!</v>
      </c>
      <c r="AB423" s="69" t="e">
        <f ca="1">SUMIFS(#REF!,#REF!,A423,#REF!,$AB$2,#REF!,$AK$1)</f>
        <v>#REF!</v>
      </c>
      <c r="AC423" s="48"/>
      <c r="AD423" s="76">
        <f>SUMIFS('Inventory Matrix'!$E:$E,'Inventory Matrix'!$G:$G,$AD$2,'Inventory Matrix'!$B:$B,$AK$1,'Inventory Matrix'!$C:$C,A423)</f>
        <v>0</v>
      </c>
      <c r="AE423" s="70">
        <f>SUMIFS('Inventory Matrix'!$E:$E,'Inventory Matrix'!$G:$G,$AE$2,'Inventory Matrix'!$B:$B,$AK$1,'Inventory Matrix'!$C:$C,A423)</f>
        <v>0</v>
      </c>
      <c r="AF423" s="70">
        <f>SUMIFS('Inventory Matrix'!$E:$E,'Inventory Matrix'!$G:$G,$AF$2,'Inventory Matrix'!$B:$B,$AK$1,'Inventory Matrix'!$C:$C,A423)</f>
        <v>0</v>
      </c>
      <c r="AG423" s="77">
        <f>SUMIFS('Inventory Matrix'!$E:$E,'Inventory Matrix'!$G:$G,$AG$2,'Inventory Matrix'!$B:$B,$AK$1,'Inventory Matrix'!$C:$C,A423)</f>
        <v>0</v>
      </c>
      <c r="AH423" s="167" t="str">
        <f t="shared" ca="1" si="53"/>
        <v>-</v>
      </c>
      <c r="AI423" s="168" t="str">
        <f t="shared" ca="1" si="54"/>
        <v>-</v>
      </c>
      <c r="AJ423" s="173">
        <f t="shared" ca="1" si="63"/>
        <v>0</v>
      </c>
      <c r="AK423" s="169">
        <f>SUMIFS(Stock!$D:$D,Stock!$A:$A,$AK$1,Stock!$C:$C,A423)</f>
        <v>0</v>
      </c>
      <c r="AL423" s="55"/>
      <c r="AM423" s="69" t="e">
        <f ca="1">SUMIFS(#REF!,#REF!,A423,#REF!,$AM$2,#REF!,$AZ$1)</f>
        <v>#REF!</v>
      </c>
      <c r="AN423" s="69" t="e">
        <f ca="1">SUMIFS(#REF!,#REF!,A423,#REF!,$AN$2,#REF!,$AZ$1)</f>
        <v>#REF!</v>
      </c>
      <c r="AO423" s="69" t="e">
        <f ca="1">SUMIFS(#REF!,#REF!,A423,#REF!,$AO$2,#REF!,$AZ$1)</f>
        <v>#REF!</v>
      </c>
      <c r="AP423" s="69" t="e">
        <f ca="1">SUMIFS(#REF!,#REF!,A423,#REF!,$AP$2,#REF!,$AZ$1)</f>
        <v>#REF!</v>
      </c>
      <c r="AQ423" s="69" t="e">
        <f ca="1">SUMIFS(#REF!,#REF!,A423,#REF!,$AQ$2,#REF!,$AZ$1)</f>
        <v>#REF!</v>
      </c>
      <c r="AR423" s="69" t="e">
        <f ca="1">SUMIFS(#REF!,#REF!,A423,#REF!,$AR$2,#REF!,$AZ$1)</f>
        <v>#REF!</v>
      </c>
      <c r="AS423" s="81"/>
      <c r="AT423" s="82">
        <f>SUMIFS('Inventory Matrix'!$E:$E,'Inventory Matrix'!$G:$G,$AT$2,'Inventory Matrix'!$B:$B,$AZ$1,'Inventory Matrix'!$C:$C,A423)</f>
        <v>0</v>
      </c>
      <c r="AU423" s="82">
        <f>SUMIFS('Inventory Matrix'!$E:$E,'Inventory Matrix'!$G:$G,$AU$2,'Inventory Matrix'!$B:$B,$AZ$1,'Inventory Matrix'!$C:$C,A423)</f>
        <v>0</v>
      </c>
      <c r="AV423" s="82">
        <f>SUMIFS('Inventory Matrix'!$E:$E,'Inventory Matrix'!$G:$G,$AV$2,'Inventory Matrix'!$B:$B,$AZ$1,'Inventory Matrix'!$C:$C,A423)</f>
        <v>0</v>
      </c>
      <c r="AW423" s="83">
        <f>SUMIFS('Inventory Matrix'!$E:$E,'Inventory Matrix'!$G:$G,$AW$2,'Inventory Matrix'!$B:$B,$AZ$1,'Inventory Matrix'!$C:$C,A423)</f>
        <v>0</v>
      </c>
      <c r="AX423" s="85" t="str">
        <f t="shared" ca="1" si="55"/>
        <v>-</v>
      </c>
      <c r="AY423" s="88">
        <f t="shared" ca="1" si="56"/>
        <v>0</v>
      </c>
      <c r="AZ423" s="87">
        <f>SUMIFS(Stock!$D:$D,Stock!$A:$A,$AZ$1,Stock!$C:$C,A423)</f>
        <v>0</v>
      </c>
      <c r="BA423" s="55"/>
      <c r="BB423" s="69" t="e">
        <f ca="1">SUMIFS(#REF!,#REF!,A423,#REF!,$BB$2,#REF!,$BO$1)</f>
        <v>#REF!</v>
      </c>
      <c r="BC423" s="69" t="e">
        <f ca="1">SUMIFS(#REF!,#REF!,A423,#REF!,$BC$2,#REF!,$BO$1)</f>
        <v>#REF!</v>
      </c>
      <c r="BD423" s="69" t="e">
        <f ca="1">SUMIFS(#REF!,#REF!,A423,#REF!,$BD$2,#REF!,$BO$1)</f>
        <v>#REF!</v>
      </c>
      <c r="BE423" s="69" t="e">
        <f ca="1">SUMIFS(#REF!,#REF!,A423,#REF!,$BE$2,#REF!,$BO$1)</f>
        <v>#REF!</v>
      </c>
      <c r="BF423" s="69" t="e">
        <f ca="1">SUMIFS(#REF!,#REF!,A423,#REF!,$BF$2,#REF!,$BO$1)</f>
        <v>#REF!</v>
      </c>
      <c r="BG423" s="69" t="e">
        <f ca="1">SUMIFS(#REF!,#REF!,A423,#REF!,$BG$2,#REF!,$BO$1)</f>
        <v>#REF!</v>
      </c>
      <c r="BH423" s="60"/>
      <c r="BI423" s="82">
        <f>SUMIFS('Inventory Matrix'!$E:$E,'Inventory Matrix'!$G:$G,$BI$2,'Inventory Matrix'!$B:$B,$BO$1,'Inventory Matrix'!$C:$C,A423)</f>
        <v>0</v>
      </c>
      <c r="BJ423" s="82">
        <f>SUMIFS('Inventory Matrix'!$E:$E,'Inventory Matrix'!$G:$G,$BJ$2,'Inventory Matrix'!$B:$B,$BO$1,'Inventory Matrix'!$C:$C,A423)</f>
        <v>0</v>
      </c>
      <c r="BK423" s="82">
        <f>SUMIFS('Inventory Matrix'!$E:$E,'Inventory Matrix'!$G:$G,$BK$2,'Inventory Matrix'!$B:$B,$BO$1,'Inventory Matrix'!$C:$C,A423)</f>
        <v>0</v>
      </c>
      <c r="BL423" s="83">
        <f>SUMIFS('Inventory Matrix'!$E:$E,'Inventory Matrix'!$G:$G,$BL$2,'Inventory Matrix'!$B:$B,$BO$1,'Inventory Matrix'!$C:$C,A423)</f>
        <v>0</v>
      </c>
      <c r="BM423" s="85" t="str">
        <f t="shared" ca="1" si="57"/>
        <v>-</v>
      </c>
      <c r="BN423" s="86">
        <f t="shared" ca="1" si="58"/>
        <v>0</v>
      </c>
      <c r="BO423" s="87">
        <f>SUMIFS(Stock!$D:$D,Stock!$A:$A,$BO$1,Stock!$C:$C,A423)</f>
        <v>0</v>
      </c>
      <c r="BP423" s="55"/>
      <c r="BQ423" s="69" t="e">
        <f ca="1">SUMIFS(#REF!,#REF!,A423,#REF!,$BQ$2,#REF!,$CD$1)</f>
        <v>#REF!</v>
      </c>
      <c r="BR423" s="69" t="e">
        <f ca="1">SUMIFS(#REF!,#REF!,A423,#REF!,$BR$2,#REF!,$CD$1)</f>
        <v>#REF!</v>
      </c>
      <c r="BS423" s="69" t="e">
        <f ca="1">SUMIFS(#REF!,#REF!,A423,#REF!,$BS$2,#REF!,$CD$1)</f>
        <v>#REF!</v>
      </c>
      <c r="BT423" s="69" t="e">
        <f ca="1">SUMIFS(#REF!,#REF!,A423,#REF!,$BT$2,#REF!,$CD$1)</f>
        <v>#REF!</v>
      </c>
      <c r="BU423" s="69" t="e">
        <f ca="1">SUMIFS(#REF!,#REF!,A423,#REF!,$BU$2,#REF!,$CD$1)</f>
        <v>#REF!</v>
      </c>
      <c r="BV423" s="69" t="e">
        <f ca="1">SUMIFS(#REF!,#REF!,A423,#REF!,$BV$2,#REF!,$CD$1)</f>
        <v>#REF!</v>
      </c>
      <c r="BW423" s="60"/>
      <c r="BX423" s="82">
        <f>SUMIFS('Inventory Matrix'!$E:$E,'Inventory Matrix'!$G:$G,$BX$2,'Inventory Matrix'!$B:$B,$CD$1,'Inventory Matrix'!$C:$C,A423)</f>
        <v>0</v>
      </c>
      <c r="BY423" s="82">
        <f>SUMIFS('Inventory Matrix'!$E:$E,'Inventory Matrix'!$G:$G,$BY$2,'Inventory Matrix'!$B:$B,$CD$1,'Inventory Matrix'!$C:$C,A423)</f>
        <v>0</v>
      </c>
      <c r="BZ423" s="82">
        <f>SUMIFS('Inventory Matrix'!$E:$E,'Inventory Matrix'!$G:$G,$BZ$2,'Inventory Matrix'!$B:$B,$CD$1,'Inventory Matrix'!$C:$C,A423)</f>
        <v>0</v>
      </c>
      <c r="CA423" s="83">
        <f>SUMIFS('Inventory Matrix'!$E:$E,'Inventory Matrix'!$G:$G,$CA$2,'Inventory Matrix'!$B:$B,$CD$1,'Inventory Matrix'!$C:$C,A423)</f>
        <v>0</v>
      </c>
      <c r="CB423" s="85" t="str">
        <f t="shared" ca="1" si="59"/>
        <v>-</v>
      </c>
      <c r="CC423" s="88">
        <f t="shared" ca="1" si="60"/>
        <v>0</v>
      </c>
      <c r="CD423" s="87">
        <f>SUMIFS(Stock!$D:$D,Stock!$A:$A,$CD$1,Stock!$C:$C,A423)</f>
        <v>0</v>
      </c>
      <c r="CE423" s="55"/>
      <c r="CF423" s="69" t="e">
        <f ca="1">SUMIFS(#REF!,#REF!,A423,#REF!,$CF$2,#REF!,$CS$1)</f>
        <v>#REF!</v>
      </c>
      <c r="CG423" s="69" t="e">
        <f ca="1">SUMIFS(#REF!,#REF!,A423,#REF!,$CG$2,#REF!,$CS$1)</f>
        <v>#REF!</v>
      </c>
      <c r="CH423" s="69" t="e">
        <f ca="1">SUMIFS(#REF!,#REF!,A423,#REF!,$CH$2,#REF!,$CS$1)</f>
        <v>#REF!</v>
      </c>
      <c r="CI423" s="69" t="e">
        <f ca="1">SUMIFS(#REF!,#REF!,A423,#REF!,$CI$2,#REF!,$CS$1)</f>
        <v>#REF!</v>
      </c>
      <c r="CJ423" s="69" t="e">
        <f ca="1">SUMIFS(#REF!,#REF!,A423,#REF!,$CJ$2,#REF!,$CS$1)</f>
        <v>#REF!</v>
      </c>
      <c r="CK423" s="69" t="e">
        <f ca="1">SUMIFS(#REF!,#REF!,A423,#REF!,$CK$2,#REF!,$CS$1)</f>
        <v>#REF!</v>
      </c>
      <c r="CL423" s="60"/>
      <c r="CM423" s="82">
        <f>SUMIFS('Inventory Matrix'!$E:$E,'Inventory Matrix'!$G:$G,$CM$2,'Inventory Matrix'!$B:$B,$CD$1,'Inventory Matrix'!$C:$C,A423)</f>
        <v>0</v>
      </c>
      <c r="CN423" s="82">
        <f>SUMIFS('Inventory Matrix'!$E:$E,'Inventory Matrix'!$G:$G,$CN$2,'Inventory Matrix'!$B:$B,$CD$1,'Inventory Matrix'!$C:$C,A423)</f>
        <v>0</v>
      </c>
      <c r="CO423" s="82">
        <f>SUMIFS('Inventory Matrix'!$E:$E,'Inventory Matrix'!$G:$G,$CO$2,'Inventory Matrix'!$B:$B,$CD$1,'Inventory Matrix'!$C:$C,A423)</f>
        <v>0</v>
      </c>
      <c r="CP423" s="83">
        <f>SUMIFS('Inventory Matrix'!$E:$E,'Inventory Matrix'!$G:$G,$CP$2,'Inventory Matrix'!$B:$B,$CD$1,'Inventory Matrix'!$C:$C,A423)</f>
        <v>0</v>
      </c>
      <c r="CQ423" s="85" t="str">
        <f t="shared" ca="1" si="61"/>
        <v>-</v>
      </c>
      <c r="CR423" s="88">
        <f t="shared" ca="1" si="62"/>
        <v>0</v>
      </c>
      <c r="CS423" s="87">
        <f>SUMIFS(Stock!$D:$D,Stock!$A:$A,$CS$1,Stock!$C:$C,A423)</f>
        <v>0</v>
      </c>
      <c r="CT423" s="64"/>
      <c r="CU423" s="89">
        <f>SUMIFS(Stock!$D:$D,Stock!$A:$A,$CU$1,Stock!$C:$C,A423)</f>
        <v>0</v>
      </c>
      <c r="CV423" s="64"/>
      <c r="CW423" s="69" t="e">
        <f ca="1">SUMIFS(#REF!,#REF!,A423,#REF!,$CW$2,#REF!,$DC$1)</f>
        <v>#REF!</v>
      </c>
      <c r="CX423" s="69" t="e">
        <f ca="1">SUMIFS(#REF!,#REF!,A423,#REF!,$CX$2,#REF!,$DC$1)</f>
        <v>#REF!</v>
      </c>
      <c r="CY423" s="69" t="e">
        <f ca="1">SUMIFS(#REF!,#REF!,A423,#REF!,$CY$2,#REF!,$DC$1)</f>
        <v>#REF!</v>
      </c>
      <c r="CZ423" s="69" t="e">
        <f ca="1">SUMIFS(#REF!,#REF!,A423,#REF!,$CZ$2,#REF!,$DC$1)</f>
        <v>#REF!</v>
      </c>
      <c r="DA423" s="69" t="e">
        <f ca="1">SUMIFS(#REF!,#REF!,A423,#REF!,$DA$2,#REF!,$DC$1)</f>
        <v>#REF!</v>
      </c>
      <c r="DB423" s="69" t="e">
        <f ca="1">SUMIFS(#REF!,#REF!,A423,#REF!,$DB$2,#REF!,$DC$1)</f>
        <v>#REF!</v>
      </c>
      <c r="DC423" s="89">
        <f>SUMIFS(Stock!$D:$D,Stock!$A:$A,$DC$1,Stock!$C:$C,A423)</f>
        <v>0</v>
      </c>
      <c r="DD423" s="89">
        <f>SUMIFS(Stock!$D:$D,Stock!$A:$A,$DD$1,Stock!$C:$C,A423)</f>
        <v>0</v>
      </c>
      <c r="DE423" s="89">
        <f>SUMIFS(Stock!$D:$D,Stock!$A:$A,$DE$1,Stock!$C:$C,A423)</f>
        <v>0</v>
      </c>
      <c r="DF423" s="66"/>
      <c r="DG423" s="66"/>
      <c r="DH423" s="90">
        <f>SUMIFS('Inventory Matrix'!$E:$E,'Inventory Matrix'!$B:$B,$DH$2,'Inventory Matrix'!$G:$G,$DM$2,'Inventory Matrix'!$C:$C,A423)</f>
        <v>0</v>
      </c>
      <c r="DI423" s="90">
        <f>SUMIFS('Inventory Matrix'!$E:$E,'Inventory Matrix'!$B:$B,$DI$2,'Inventory Matrix'!$G:$G,$DM$2,'Inventory Matrix'!$C:$C,A423)</f>
        <v>0</v>
      </c>
      <c r="DJ423" s="90">
        <f>SUMIFS('Inventory Matrix'!$E:$E,'Inventory Matrix'!$B:$B,$DJ$2,'Inventory Matrix'!$G:$G,$DM$2,'Inventory Matrix'!$C:$C,A423)</f>
        <v>0</v>
      </c>
      <c r="DK423" s="90">
        <f>SUMIFS('Inventory Matrix'!$E:$E,'Inventory Matrix'!$B:$B,$DK$2,'Inventory Matrix'!$G:$G,$DM$2,'Inventory Matrix'!$C:$C,A423)</f>
        <v>0</v>
      </c>
      <c r="DL423" s="90">
        <f>SUMIFS('Inventory Matrix'!$E:$E,'Inventory Matrix'!$B:$B,$DL$2,'Inventory Matrix'!$G:$G,$DM$2,'Inventory Matrix'!$C:$C,A423)</f>
        <v>0</v>
      </c>
      <c r="DM423" s="91">
        <f>SUMIFS('Inventory Matrix'!$E:$E,'Inventory Matrix'!$G:$G,$DM$2,'Inventory Matrix'!$C:$C,A423)</f>
        <v>0</v>
      </c>
      <c r="DN423" s="48"/>
      <c r="DO423" s="90">
        <f>SUMIFS('Inventory Matrix'!$E:$E,'Inventory Matrix'!$B:$B,$DO$2,'Inventory Matrix'!$G:$G,$DT$2,'Inventory Matrix'!$C:$C,A423)</f>
        <v>0</v>
      </c>
      <c r="DP423" s="90">
        <f>SUMIFS('Inventory Matrix'!$E:$E,'Inventory Matrix'!$B:$B,$DP$2,'Inventory Matrix'!$G:$G,$DT$2,'Inventory Matrix'!$C:$C,A423)</f>
        <v>0</v>
      </c>
      <c r="DQ423" s="90">
        <f>SUMIFS('Inventory Matrix'!$E:$E,'Inventory Matrix'!$B:$B,$DQ$2,'Inventory Matrix'!$G:$G,$DT$2,'Inventory Matrix'!$C:$C,A423)</f>
        <v>0</v>
      </c>
      <c r="DR423" s="90">
        <f>SUMIFS('Inventory Matrix'!$E:$E,'Inventory Matrix'!$B:$B,$DR$2,'Inventory Matrix'!$G:$G,$DT$2,'Inventory Matrix'!$C:$C,A423)</f>
        <v>0</v>
      </c>
      <c r="DS423" s="90">
        <f>SUMIFS('Inventory Matrix'!$E:$E,'Inventory Matrix'!$B:$B,$DS$2,'Inventory Matrix'!$G:$G,$DT$2,'Inventory Matrix'!$C:$C,A423)</f>
        <v>0</v>
      </c>
      <c r="DT423" s="91">
        <f>SUMIFS('Inventory Matrix'!$E:$E,'Inventory Matrix'!$G:$G,$DT$2,'Inventory Matrix'!$C:$C,A423)</f>
        <v>0</v>
      </c>
      <c r="DU423" s="44"/>
      <c r="DV423" s="90">
        <f>SUMIFS('Inventory Matrix'!$E:$E,'Inventory Matrix'!$B:$B,$DV$2,'Inventory Matrix'!$G:$G,$EA$2,'Inventory Matrix'!$C:$C,A423)</f>
        <v>0</v>
      </c>
      <c r="DW423" s="90">
        <f>SUMIFS('Inventory Matrix'!$E:$E,'Inventory Matrix'!$B:$B,$DW$2,'Inventory Matrix'!$G:$G,$EA$2,'Inventory Matrix'!$C:$C,A423)</f>
        <v>0</v>
      </c>
      <c r="DX423" s="90">
        <f>SUMIFS('Inventory Matrix'!$E:$E,'Inventory Matrix'!$B:$B,$DX$2,'Inventory Matrix'!$G:$G,$EA$2,'Inventory Matrix'!$C:$C,A423)</f>
        <v>0</v>
      </c>
      <c r="DY423" s="90">
        <f>SUMIFS('Inventory Matrix'!$E:$E,'Inventory Matrix'!$B:$B,$DY$2,'Inventory Matrix'!$G:$G,$EA$2,'Inventory Matrix'!$C:$C,A423)</f>
        <v>0</v>
      </c>
      <c r="DZ423" s="90">
        <f>SUMIFS('Inventory Matrix'!$E:$E,'Inventory Matrix'!$B:$B,$DZ$2,'Inventory Matrix'!$G:$G,$EA$2,'Inventory Matrix'!$C:$C,A423)</f>
        <v>0</v>
      </c>
      <c r="EA423" s="91">
        <f>SUMIFS('Inventory Matrix'!$E:$E,'Inventory Matrix'!$G:$G,$EA$2,'Inventory Matrix'!$C:$C,A423)</f>
        <v>0</v>
      </c>
      <c r="EB423" s="44"/>
      <c r="EC423" s="90">
        <f>SUMIFS('Inventory Matrix'!$E:$E,'Inventory Matrix'!$B:$B,$EC$2,'Inventory Matrix'!$G:$G,$EH$2,'Inventory Matrix'!$C:$C,A423)</f>
        <v>0</v>
      </c>
      <c r="ED423" s="90">
        <f>SUMIFS('Inventory Matrix'!$E:$E,'Inventory Matrix'!$B:$B,$ED$2,'Inventory Matrix'!$G:$G,$EH$2,'Inventory Matrix'!$C:$C,A423)</f>
        <v>0</v>
      </c>
      <c r="EE423" s="90">
        <f>SUMIFS('Inventory Matrix'!$E:$E,'Inventory Matrix'!$B:$B,$EE$2,'Inventory Matrix'!$G:$G,$EH$2,'Inventory Matrix'!$C:$C,A423)</f>
        <v>0</v>
      </c>
      <c r="EF423" s="90">
        <f>SUMIFS('Inventory Matrix'!$E:$E,'Inventory Matrix'!$B:$B,$EF$2,'Inventory Matrix'!$G:$G,$EH$2,'Inventory Matrix'!$C:$C,A423)</f>
        <v>0</v>
      </c>
      <c r="EG423" s="90">
        <f>SUMIFS('Inventory Matrix'!$E:$E,'Inventory Matrix'!$B:$B,$EG$2,'Inventory Matrix'!$G:$G,$EH$2,'Inventory Matrix'!$C:$C,A423)</f>
        <v>0</v>
      </c>
      <c r="EH423" s="91">
        <f>SUMIFS('Inventory Matrix'!$E:$E,'Inventory Matrix'!$G:$G,$EH$2,'Inventory Matrix'!$C:$C,A423)</f>
        <v>0</v>
      </c>
      <c r="EI423" s="44"/>
    </row>
    <row r="424" spans="1:139" ht="13" x14ac:dyDescent="0.15">
      <c r="A424" s="38" t="str">
        <f t="shared" si="49"/>
        <v>MQHN2</v>
      </c>
      <c r="B424" s="39" t="s">
        <v>2186</v>
      </c>
      <c r="C424" s="40" t="s">
        <v>2722</v>
      </c>
      <c r="D424" s="40" t="s">
        <v>2723</v>
      </c>
      <c r="E424" s="41">
        <f t="shared" si="50"/>
        <v>0</v>
      </c>
      <c r="F424" s="41">
        <f>SUMIFS(Stock!$D:$D,Stock!$C:$C,A424)</f>
        <v>0</v>
      </c>
      <c r="G424" s="42" t="e">
        <f t="shared" ca="1" si="51"/>
        <v>#REF!</v>
      </c>
      <c r="H424" s="43">
        <f t="shared" ca="1" si="52"/>
        <v>0</v>
      </c>
      <c r="I424" s="44"/>
      <c r="J424" s="38" t="e">
        <f ca="1">SUMIFS(#REF!,#REF!,A424,#REF!,$J$2)</f>
        <v>#REF!</v>
      </c>
      <c r="K424" s="38" t="e">
        <f ca="1">SUMIFS(#REF!,#REF!,A424,#REF!,$K$2)</f>
        <v>#REF!</v>
      </c>
      <c r="L424" s="38" t="e">
        <f ca="1">SUMIFS(#REF!,#REF!,A424,#REF!,$L$2)</f>
        <v>#REF!</v>
      </c>
      <c r="M424" s="38" t="e">
        <f ca="1">SUMIFS(#REF!,#REF!,A424,#REF!,$M$2)</f>
        <v>#REF!</v>
      </c>
      <c r="N424" s="38" t="e">
        <f ca="1">SUMIFS(#REF!,#REF!,A424,#REF!,$N$2)</f>
        <v>#REF!</v>
      </c>
      <c r="O424" s="38" t="e">
        <f ca="1">SUMIFS(#REF!,#REF!,A424,#REF!,$O$2)</f>
        <v>#REF!</v>
      </c>
      <c r="P424" s="38" t="e">
        <f ca="1">SUMIFS(#REF!,#REF!,A424,#REF!,$P$2)</f>
        <v>#REF!</v>
      </c>
      <c r="Q424" s="38" t="e">
        <f ca="1">SUMIFS(#REF!,#REF!,A424,#REF!,$Q$2)</f>
        <v>#REF!</v>
      </c>
      <c r="R424" s="38" t="e">
        <f ca="1">SUMIFS(#REF!,#REF!,A424,#REF!,$R$2)</f>
        <v>#REF!</v>
      </c>
      <c r="S424" s="38" t="e">
        <f ca="1">SUMIFS(#REF!,#REF!,A424,#REF!,$S$2)</f>
        <v>#REF!</v>
      </c>
      <c r="T424" s="45"/>
      <c r="U424" s="44"/>
      <c r="V424" s="46"/>
      <c r="W424" s="38" t="e">
        <f ca="1">SUMIFS(#REF!,#REF!,A424,#REF!,$W$2,#REF!,$AK$1)</f>
        <v>#REF!</v>
      </c>
      <c r="X424" s="38" t="e">
        <f ca="1">SUMIFS(#REF!,#REF!,A424,#REF!,$X$2,#REF!,$AK$1)</f>
        <v>#REF!</v>
      </c>
      <c r="Y424" s="38" t="e">
        <f ca="1">SUMIFS(#REF!,#REF!,A424,#REF!,$Y$2,#REF!,$AK$1)</f>
        <v>#REF!</v>
      </c>
      <c r="Z424" s="38" t="e">
        <f ca="1">SUMIFS(#REF!,#REF!,A424,#REF!,$Z$2,#REF!,$AK$1)</f>
        <v>#REF!</v>
      </c>
      <c r="AA424" s="38" t="e">
        <f ca="1">SUMIFS(#REF!,#REF!,A424,#REF!,$AA$2,#REF!,$AK$1)</f>
        <v>#REF!</v>
      </c>
      <c r="AB424" s="38" t="e">
        <f ca="1">SUMIFS(#REF!,#REF!,A424,#REF!,$AB$2,#REF!,$AK$1)</f>
        <v>#REF!</v>
      </c>
      <c r="AC424" s="48"/>
      <c r="AD424" s="92">
        <f>SUMIFS('Inventory Matrix'!$E:$E,'Inventory Matrix'!$G:$G,$AD$2,'Inventory Matrix'!$B:$B,$AK$1,'Inventory Matrix'!$C:$C,A424)</f>
        <v>0</v>
      </c>
      <c r="AE424" s="39">
        <f>SUMIFS('Inventory Matrix'!$E:$E,'Inventory Matrix'!$G:$G,$AE$2,'Inventory Matrix'!$B:$B,$AK$1,'Inventory Matrix'!$C:$C,A424)</f>
        <v>0</v>
      </c>
      <c r="AF424" s="39">
        <f>SUMIFS('Inventory Matrix'!$E:$E,'Inventory Matrix'!$G:$G,$AF$2,'Inventory Matrix'!$B:$B,$AK$1,'Inventory Matrix'!$C:$C,A424)</f>
        <v>0</v>
      </c>
      <c r="AG424" s="93">
        <f>SUMIFS('Inventory Matrix'!$E:$E,'Inventory Matrix'!$G:$G,$AG$2,'Inventory Matrix'!$B:$B,$AK$1,'Inventory Matrix'!$C:$C,A424)</f>
        <v>0</v>
      </c>
      <c r="AH424" s="170" t="str">
        <f t="shared" ca="1" si="53"/>
        <v>-</v>
      </c>
      <c r="AI424" s="171" t="str">
        <f t="shared" ca="1" si="54"/>
        <v>-</v>
      </c>
      <c r="AJ424" s="174">
        <f t="shared" ca="1" si="63"/>
        <v>0</v>
      </c>
      <c r="AK424" s="172">
        <f>SUMIFS(Stock!$D:$D,Stock!$A:$A,$AK$1,Stock!$C:$C,A424)</f>
        <v>0</v>
      </c>
      <c r="AL424" s="55"/>
      <c r="AM424" s="38" t="e">
        <f ca="1">SUMIFS(#REF!,#REF!,A424,#REF!,$AM$2,#REF!,$AZ$1)</f>
        <v>#REF!</v>
      </c>
      <c r="AN424" s="38" t="e">
        <f ca="1">SUMIFS(#REF!,#REF!,A424,#REF!,$AN$2,#REF!,$AZ$1)</f>
        <v>#REF!</v>
      </c>
      <c r="AO424" s="38" t="e">
        <f ca="1">SUMIFS(#REF!,#REF!,A424,#REF!,$AO$2,#REF!,$AZ$1)</f>
        <v>#REF!</v>
      </c>
      <c r="AP424" s="38" t="e">
        <f ca="1">SUMIFS(#REF!,#REF!,A424,#REF!,$AP$2,#REF!,$AZ$1)</f>
        <v>#REF!</v>
      </c>
      <c r="AQ424" s="38" t="e">
        <f ca="1">SUMIFS(#REF!,#REF!,A424,#REF!,$AQ$2,#REF!,$AZ$1)</f>
        <v>#REF!</v>
      </c>
      <c r="AR424" s="38" t="e">
        <f ca="1">SUMIFS(#REF!,#REF!,A424,#REF!,$AR$2,#REF!,$AZ$1)</f>
        <v>#REF!</v>
      </c>
      <c r="AS424" s="81"/>
      <c r="AT424" s="49">
        <f>SUMIFS('Inventory Matrix'!$E:$E,'Inventory Matrix'!$G:$G,$AT$2,'Inventory Matrix'!$B:$B,$AZ$1,'Inventory Matrix'!$C:$C,A424)</f>
        <v>0</v>
      </c>
      <c r="AU424" s="49">
        <f>SUMIFS('Inventory Matrix'!$E:$E,'Inventory Matrix'!$G:$G,$AU$2,'Inventory Matrix'!$B:$B,$AZ$1,'Inventory Matrix'!$C:$C,A424)</f>
        <v>0</v>
      </c>
      <c r="AV424" s="49">
        <f>SUMIFS('Inventory Matrix'!$E:$E,'Inventory Matrix'!$G:$G,$AV$2,'Inventory Matrix'!$B:$B,$AZ$1,'Inventory Matrix'!$C:$C,A424)</f>
        <v>0</v>
      </c>
      <c r="AW424" s="57">
        <f>SUMIFS('Inventory Matrix'!$E:$E,'Inventory Matrix'!$G:$G,$AW$2,'Inventory Matrix'!$B:$B,$AZ$1,'Inventory Matrix'!$C:$C,A424)</f>
        <v>0</v>
      </c>
      <c r="AX424" s="96" t="str">
        <f t="shared" ca="1" si="55"/>
        <v>-</v>
      </c>
      <c r="AY424" s="63">
        <f t="shared" ca="1" si="56"/>
        <v>0</v>
      </c>
      <c r="AZ424" s="97">
        <f>SUMIFS(Stock!$D:$D,Stock!$A:$A,$AZ$1,Stock!$C:$C,A424)</f>
        <v>0</v>
      </c>
      <c r="BA424" s="55"/>
      <c r="BB424" s="38" t="e">
        <f ca="1">SUMIFS(#REF!,#REF!,A424,#REF!,$BB$2,#REF!,$BO$1)</f>
        <v>#REF!</v>
      </c>
      <c r="BC424" s="38" t="e">
        <f ca="1">SUMIFS(#REF!,#REF!,A424,#REF!,$BC$2,#REF!,$BO$1)</f>
        <v>#REF!</v>
      </c>
      <c r="BD424" s="38" t="e">
        <f ca="1">SUMIFS(#REF!,#REF!,A424,#REF!,$BD$2,#REF!,$BO$1)</f>
        <v>#REF!</v>
      </c>
      <c r="BE424" s="38" t="e">
        <f ca="1">SUMIFS(#REF!,#REF!,A424,#REF!,$BE$2,#REF!,$BO$1)</f>
        <v>#REF!</v>
      </c>
      <c r="BF424" s="38" t="e">
        <f ca="1">SUMIFS(#REF!,#REF!,A424,#REF!,$BF$2,#REF!,$BO$1)</f>
        <v>#REF!</v>
      </c>
      <c r="BG424" s="38" t="e">
        <f ca="1">SUMIFS(#REF!,#REF!,A424,#REF!,$BG$2,#REF!,$BO$1)</f>
        <v>#REF!</v>
      </c>
      <c r="BH424" s="60"/>
      <c r="BI424" s="49">
        <f>SUMIFS('Inventory Matrix'!$E:$E,'Inventory Matrix'!$G:$G,$BI$2,'Inventory Matrix'!$B:$B,$BO$1,'Inventory Matrix'!$C:$C,A424)</f>
        <v>0</v>
      </c>
      <c r="BJ424" s="49">
        <f>SUMIFS('Inventory Matrix'!$E:$E,'Inventory Matrix'!$G:$G,$BJ$2,'Inventory Matrix'!$B:$B,$BO$1,'Inventory Matrix'!$C:$C,A424)</f>
        <v>0</v>
      </c>
      <c r="BK424" s="49">
        <f>SUMIFS('Inventory Matrix'!$E:$E,'Inventory Matrix'!$G:$G,$BK$2,'Inventory Matrix'!$B:$B,$BO$1,'Inventory Matrix'!$C:$C,A424)</f>
        <v>0</v>
      </c>
      <c r="BL424" s="57">
        <f>SUMIFS('Inventory Matrix'!$E:$E,'Inventory Matrix'!$G:$G,$BL$2,'Inventory Matrix'!$B:$B,$BO$1,'Inventory Matrix'!$C:$C,A424)</f>
        <v>0</v>
      </c>
      <c r="BM424" s="96" t="str">
        <f t="shared" ca="1" si="57"/>
        <v>-</v>
      </c>
      <c r="BN424" s="62">
        <f t="shared" ca="1" si="58"/>
        <v>0</v>
      </c>
      <c r="BO424" s="97">
        <f>SUMIFS(Stock!$D:$D,Stock!$A:$A,$BO$1,Stock!$C:$C,A424)</f>
        <v>0</v>
      </c>
      <c r="BP424" s="55"/>
      <c r="BQ424" s="38" t="e">
        <f ca="1">SUMIFS(#REF!,#REF!,A424,#REF!,$BQ$2,#REF!,$CD$1)</f>
        <v>#REF!</v>
      </c>
      <c r="BR424" s="38" t="e">
        <f ca="1">SUMIFS(#REF!,#REF!,A424,#REF!,$BR$2,#REF!,$CD$1)</f>
        <v>#REF!</v>
      </c>
      <c r="BS424" s="38" t="e">
        <f ca="1">SUMIFS(#REF!,#REF!,A424,#REF!,$BS$2,#REF!,$CD$1)</f>
        <v>#REF!</v>
      </c>
      <c r="BT424" s="38" t="e">
        <f ca="1">SUMIFS(#REF!,#REF!,A424,#REF!,$BT$2,#REF!,$CD$1)</f>
        <v>#REF!</v>
      </c>
      <c r="BU424" s="38" t="e">
        <f ca="1">SUMIFS(#REF!,#REF!,A424,#REF!,$BU$2,#REF!,$CD$1)</f>
        <v>#REF!</v>
      </c>
      <c r="BV424" s="38" t="e">
        <f ca="1">SUMIFS(#REF!,#REF!,A424,#REF!,$BV$2,#REF!,$CD$1)</f>
        <v>#REF!</v>
      </c>
      <c r="BW424" s="60"/>
      <c r="BX424" s="49">
        <f>SUMIFS('Inventory Matrix'!$E:$E,'Inventory Matrix'!$G:$G,$BX$2,'Inventory Matrix'!$B:$B,$CD$1,'Inventory Matrix'!$C:$C,A424)</f>
        <v>0</v>
      </c>
      <c r="BY424" s="49">
        <f>SUMIFS('Inventory Matrix'!$E:$E,'Inventory Matrix'!$G:$G,$BY$2,'Inventory Matrix'!$B:$B,$CD$1,'Inventory Matrix'!$C:$C,A424)</f>
        <v>0</v>
      </c>
      <c r="BZ424" s="49">
        <f>SUMIFS('Inventory Matrix'!$E:$E,'Inventory Matrix'!$G:$G,$BZ$2,'Inventory Matrix'!$B:$B,$CD$1,'Inventory Matrix'!$C:$C,A424)</f>
        <v>0</v>
      </c>
      <c r="CA424" s="57">
        <f>SUMIFS('Inventory Matrix'!$E:$E,'Inventory Matrix'!$G:$G,$CA$2,'Inventory Matrix'!$B:$B,$CD$1,'Inventory Matrix'!$C:$C,A424)</f>
        <v>0</v>
      </c>
      <c r="CB424" s="96" t="str">
        <f t="shared" ca="1" si="59"/>
        <v>-</v>
      </c>
      <c r="CC424" s="63">
        <f t="shared" ca="1" si="60"/>
        <v>0</v>
      </c>
      <c r="CD424" s="97">
        <f>SUMIFS(Stock!$D:$D,Stock!$A:$A,$CD$1,Stock!$C:$C,A424)</f>
        <v>0</v>
      </c>
      <c r="CE424" s="55"/>
      <c r="CF424" s="38" t="e">
        <f ca="1">SUMIFS(#REF!,#REF!,A424,#REF!,$CF$2,#REF!,$CS$1)</f>
        <v>#REF!</v>
      </c>
      <c r="CG424" s="38" t="e">
        <f ca="1">SUMIFS(#REF!,#REF!,A424,#REF!,$CG$2,#REF!,$CS$1)</f>
        <v>#REF!</v>
      </c>
      <c r="CH424" s="38" t="e">
        <f ca="1">SUMIFS(#REF!,#REF!,A424,#REF!,$CH$2,#REF!,$CS$1)</f>
        <v>#REF!</v>
      </c>
      <c r="CI424" s="38" t="e">
        <f ca="1">SUMIFS(#REF!,#REF!,A424,#REF!,$CI$2,#REF!,$CS$1)</f>
        <v>#REF!</v>
      </c>
      <c r="CJ424" s="38" t="e">
        <f ca="1">SUMIFS(#REF!,#REF!,A424,#REF!,$CJ$2,#REF!,$CS$1)</f>
        <v>#REF!</v>
      </c>
      <c r="CK424" s="38" t="e">
        <f ca="1">SUMIFS(#REF!,#REF!,A424,#REF!,$CK$2,#REF!,$CS$1)</f>
        <v>#REF!</v>
      </c>
      <c r="CL424" s="60"/>
      <c r="CM424" s="49">
        <f>SUMIFS('Inventory Matrix'!$E:$E,'Inventory Matrix'!$G:$G,$CM$2,'Inventory Matrix'!$B:$B,$CD$1,'Inventory Matrix'!$C:$C,A424)</f>
        <v>0</v>
      </c>
      <c r="CN424" s="49">
        <f>SUMIFS('Inventory Matrix'!$E:$E,'Inventory Matrix'!$G:$G,$CN$2,'Inventory Matrix'!$B:$B,$CD$1,'Inventory Matrix'!$C:$C,A424)</f>
        <v>0</v>
      </c>
      <c r="CO424" s="49">
        <f>SUMIFS('Inventory Matrix'!$E:$E,'Inventory Matrix'!$G:$G,$CO$2,'Inventory Matrix'!$B:$B,$CD$1,'Inventory Matrix'!$C:$C,A424)</f>
        <v>0</v>
      </c>
      <c r="CP424" s="57">
        <f>SUMIFS('Inventory Matrix'!$E:$E,'Inventory Matrix'!$G:$G,$CP$2,'Inventory Matrix'!$B:$B,$CD$1,'Inventory Matrix'!$C:$C,A424)</f>
        <v>0</v>
      </c>
      <c r="CQ424" s="96" t="str">
        <f t="shared" ca="1" si="61"/>
        <v>-</v>
      </c>
      <c r="CR424" s="63">
        <f t="shared" ca="1" si="62"/>
        <v>0</v>
      </c>
      <c r="CS424" s="97">
        <f>SUMIFS(Stock!$D:$D,Stock!$A:$A,$CS$1,Stock!$C:$C,A424)</f>
        <v>0</v>
      </c>
      <c r="CT424" s="64"/>
      <c r="CU424" s="65">
        <f>SUMIFS(Stock!$D:$D,Stock!$A:$A,$CU$1,Stock!$C:$C,A424)</f>
        <v>0</v>
      </c>
      <c r="CV424" s="64"/>
      <c r="CW424" s="38" t="e">
        <f ca="1">SUMIFS(#REF!,#REF!,A424,#REF!,$CW$2,#REF!,$DC$1)</f>
        <v>#REF!</v>
      </c>
      <c r="CX424" s="38" t="e">
        <f ca="1">SUMIFS(#REF!,#REF!,A424,#REF!,$CX$2,#REF!,$DC$1)</f>
        <v>#REF!</v>
      </c>
      <c r="CY424" s="38" t="e">
        <f ca="1">SUMIFS(#REF!,#REF!,A424,#REF!,$CY$2,#REF!,$DC$1)</f>
        <v>#REF!</v>
      </c>
      <c r="CZ424" s="38" t="e">
        <f ca="1">SUMIFS(#REF!,#REF!,A424,#REF!,$CZ$2,#REF!,$DC$1)</f>
        <v>#REF!</v>
      </c>
      <c r="DA424" s="38" t="e">
        <f ca="1">SUMIFS(#REF!,#REF!,A424,#REF!,$DA$2,#REF!,$DC$1)</f>
        <v>#REF!</v>
      </c>
      <c r="DB424" s="38" t="e">
        <f ca="1">SUMIFS(#REF!,#REF!,A424,#REF!,$DB$2,#REF!,$DC$1)</f>
        <v>#REF!</v>
      </c>
      <c r="DC424" s="65">
        <f>SUMIFS(Stock!$D:$D,Stock!$A:$A,$DC$1,Stock!$C:$C,A424)</f>
        <v>0</v>
      </c>
      <c r="DD424" s="65">
        <f>SUMIFS(Stock!$D:$D,Stock!$A:$A,$DD$1,Stock!$C:$C,A424)</f>
        <v>0</v>
      </c>
      <c r="DE424" s="65">
        <f>SUMIFS(Stock!$D:$D,Stock!$A:$A,$DE$1,Stock!$C:$C,A424)</f>
        <v>0</v>
      </c>
      <c r="DF424" s="66"/>
      <c r="DG424" s="66"/>
      <c r="DH424" s="67">
        <f>SUMIFS('Inventory Matrix'!$E:$E,'Inventory Matrix'!$B:$B,$DH$2,'Inventory Matrix'!$G:$G,$DM$2,'Inventory Matrix'!$C:$C,A424)</f>
        <v>0</v>
      </c>
      <c r="DI424" s="67">
        <f>SUMIFS('Inventory Matrix'!$E:$E,'Inventory Matrix'!$B:$B,$DI$2,'Inventory Matrix'!$G:$G,$DM$2,'Inventory Matrix'!$C:$C,A424)</f>
        <v>0</v>
      </c>
      <c r="DJ424" s="67">
        <f>SUMIFS('Inventory Matrix'!$E:$E,'Inventory Matrix'!$B:$B,$DJ$2,'Inventory Matrix'!$G:$G,$DM$2,'Inventory Matrix'!$C:$C,A424)</f>
        <v>0</v>
      </c>
      <c r="DK424" s="67">
        <f>SUMIFS('Inventory Matrix'!$E:$E,'Inventory Matrix'!$B:$B,$DK$2,'Inventory Matrix'!$G:$G,$DM$2,'Inventory Matrix'!$C:$C,A424)</f>
        <v>0</v>
      </c>
      <c r="DL424" s="67">
        <f>SUMIFS('Inventory Matrix'!$E:$E,'Inventory Matrix'!$B:$B,$DL$2,'Inventory Matrix'!$G:$G,$DM$2,'Inventory Matrix'!$C:$C,A424)</f>
        <v>0</v>
      </c>
      <c r="DM424" s="98">
        <f>SUMIFS('Inventory Matrix'!$E:$E,'Inventory Matrix'!$G:$G,$DM$2,'Inventory Matrix'!$C:$C,A424)</f>
        <v>0</v>
      </c>
      <c r="DN424" s="48"/>
      <c r="DO424" s="67">
        <f>SUMIFS('Inventory Matrix'!$E:$E,'Inventory Matrix'!$B:$B,$DO$2,'Inventory Matrix'!$G:$G,$DT$2,'Inventory Matrix'!$C:$C,A424)</f>
        <v>0</v>
      </c>
      <c r="DP424" s="67">
        <f>SUMIFS('Inventory Matrix'!$E:$E,'Inventory Matrix'!$B:$B,$DP$2,'Inventory Matrix'!$G:$G,$DT$2,'Inventory Matrix'!$C:$C,A424)</f>
        <v>0</v>
      </c>
      <c r="DQ424" s="67">
        <f>SUMIFS('Inventory Matrix'!$E:$E,'Inventory Matrix'!$B:$B,$DQ$2,'Inventory Matrix'!$G:$G,$DT$2,'Inventory Matrix'!$C:$C,A424)</f>
        <v>0</v>
      </c>
      <c r="DR424" s="67">
        <f>SUMIFS('Inventory Matrix'!$E:$E,'Inventory Matrix'!$B:$B,$DR$2,'Inventory Matrix'!$G:$G,$DT$2,'Inventory Matrix'!$C:$C,A424)</f>
        <v>0</v>
      </c>
      <c r="DS424" s="67">
        <f>SUMIFS('Inventory Matrix'!$E:$E,'Inventory Matrix'!$B:$B,$DS$2,'Inventory Matrix'!$G:$G,$DT$2,'Inventory Matrix'!$C:$C,A424)</f>
        <v>0</v>
      </c>
      <c r="DT424" s="98">
        <f>SUMIFS('Inventory Matrix'!$E:$E,'Inventory Matrix'!$G:$G,$DT$2,'Inventory Matrix'!$C:$C,A424)</f>
        <v>0</v>
      </c>
      <c r="DU424" s="44"/>
      <c r="DV424" s="67">
        <f>SUMIFS('Inventory Matrix'!$E:$E,'Inventory Matrix'!$B:$B,$DV$2,'Inventory Matrix'!$G:$G,$EA$2,'Inventory Matrix'!$C:$C,A424)</f>
        <v>0</v>
      </c>
      <c r="DW424" s="67">
        <f>SUMIFS('Inventory Matrix'!$E:$E,'Inventory Matrix'!$B:$B,$DW$2,'Inventory Matrix'!$G:$G,$EA$2,'Inventory Matrix'!$C:$C,A424)</f>
        <v>0</v>
      </c>
      <c r="DX424" s="67">
        <f>SUMIFS('Inventory Matrix'!$E:$E,'Inventory Matrix'!$B:$B,$DX$2,'Inventory Matrix'!$G:$G,$EA$2,'Inventory Matrix'!$C:$C,A424)</f>
        <v>0</v>
      </c>
      <c r="DY424" s="67">
        <f>SUMIFS('Inventory Matrix'!$E:$E,'Inventory Matrix'!$B:$B,$DY$2,'Inventory Matrix'!$G:$G,$EA$2,'Inventory Matrix'!$C:$C,A424)</f>
        <v>0</v>
      </c>
      <c r="DZ424" s="67">
        <f>SUMIFS('Inventory Matrix'!$E:$E,'Inventory Matrix'!$B:$B,$DZ$2,'Inventory Matrix'!$G:$G,$EA$2,'Inventory Matrix'!$C:$C,A424)</f>
        <v>0</v>
      </c>
      <c r="EA424" s="98">
        <f>SUMIFS('Inventory Matrix'!$E:$E,'Inventory Matrix'!$G:$G,$EA$2,'Inventory Matrix'!$C:$C,A424)</f>
        <v>0</v>
      </c>
      <c r="EB424" s="44"/>
      <c r="EC424" s="67">
        <f>SUMIFS('Inventory Matrix'!$E:$E,'Inventory Matrix'!$B:$B,$EC$2,'Inventory Matrix'!$G:$G,$EH$2,'Inventory Matrix'!$C:$C,A424)</f>
        <v>0</v>
      </c>
      <c r="ED424" s="67">
        <f>SUMIFS('Inventory Matrix'!$E:$E,'Inventory Matrix'!$B:$B,$ED$2,'Inventory Matrix'!$G:$G,$EH$2,'Inventory Matrix'!$C:$C,A424)</f>
        <v>0</v>
      </c>
      <c r="EE424" s="67">
        <f>SUMIFS('Inventory Matrix'!$E:$E,'Inventory Matrix'!$B:$B,$EE$2,'Inventory Matrix'!$G:$G,$EH$2,'Inventory Matrix'!$C:$C,A424)</f>
        <v>0</v>
      </c>
      <c r="EF424" s="67">
        <f>SUMIFS('Inventory Matrix'!$E:$E,'Inventory Matrix'!$B:$B,$EF$2,'Inventory Matrix'!$G:$G,$EH$2,'Inventory Matrix'!$C:$C,A424)</f>
        <v>0</v>
      </c>
      <c r="EG424" s="67">
        <f>SUMIFS('Inventory Matrix'!$E:$E,'Inventory Matrix'!$B:$B,$EG$2,'Inventory Matrix'!$G:$G,$EH$2,'Inventory Matrix'!$C:$C,A424)</f>
        <v>0</v>
      </c>
      <c r="EH424" s="98">
        <f>SUMIFS('Inventory Matrix'!$E:$E,'Inventory Matrix'!$G:$G,$EH$2,'Inventory Matrix'!$C:$C,A424)</f>
        <v>0</v>
      </c>
      <c r="EI424" s="44"/>
    </row>
    <row r="425" spans="1:139" ht="13" x14ac:dyDescent="0.15">
      <c r="A425" s="69" t="str">
        <f t="shared" si="49"/>
        <v>MN6F3</v>
      </c>
      <c r="B425" s="70" t="s">
        <v>2186</v>
      </c>
      <c r="C425" s="71" t="s">
        <v>2724</v>
      </c>
      <c r="D425" s="71" t="s">
        <v>2725</v>
      </c>
      <c r="E425" s="72">
        <f t="shared" si="50"/>
        <v>0</v>
      </c>
      <c r="F425" s="72">
        <f>SUMIFS(Stock!$D:$D,Stock!$C:$C,A425)</f>
        <v>0</v>
      </c>
      <c r="G425" s="73" t="e">
        <f t="shared" ca="1" si="51"/>
        <v>#REF!</v>
      </c>
      <c r="H425" s="74">
        <f t="shared" ca="1" si="52"/>
        <v>0</v>
      </c>
      <c r="I425" s="44"/>
      <c r="J425" s="69" t="e">
        <f ca="1">SUMIFS(#REF!,#REF!,A425,#REF!,$J$2)</f>
        <v>#REF!</v>
      </c>
      <c r="K425" s="69" t="e">
        <f ca="1">SUMIFS(#REF!,#REF!,A425,#REF!,$K$2)</f>
        <v>#REF!</v>
      </c>
      <c r="L425" s="69" t="e">
        <f ca="1">SUMIFS(#REF!,#REF!,A425,#REF!,$L$2)</f>
        <v>#REF!</v>
      </c>
      <c r="M425" s="69" t="e">
        <f ca="1">SUMIFS(#REF!,#REF!,A425,#REF!,$M$2)</f>
        <v>#REF!</v>
      </c>
      <c r="N425" s="69" t="e">
        <f ca="1">SUMIFS(#REF!,#REF!,A425,#REF!,$N$2)</f>
        <v>#REF!</v>
      </c>
      <c r="O425" s="69" t="e">
        <f ca="1">SUMIFS(#REF!,#REF!,A425,#REF!,$O$2)</f>
        <v>#REF!</v>
      </c>
      <c r="P425" s="69" t="e">
        <f ca="1">SUMIFS(#REF!,#REF!,A425,#REF!,$P$2)</f>
        <v>#REF!</v>
      </c>
      <c r="Q425" s="69" t="e">
        <f ca="1">SUMIFS(#REF!,#REF!,A425,#REF!,$Q$2)</f>
        <v>#REF!</v>
      </c>
      <c r="R425" s="69" t="e">
        <f ca="1">SUMIFS(#REF!,#REF!,A425,#REF!,$R$2)</f>
        <v>#REF!</v>
      </c>
      <c r="S425" s="69" t="e">
        <f ca="1">SUMIFS(#REF!,#REF!,A425,#REF!,$S$2)</f>
        <v>#REF!</v>
      </c>
      <c r="T425" s="75"/>
      <c r="U425" s="44"/>
      <c r="V425" s="46"/>
      <c r="W425" s="69" t="e">
        <f ca="1">SUMIFS(#REF!,#REF!,A425,#REF!,$W$2,#REF!,$AK$1)</f>
        <v>#REF!</v>
      </c>
      <c r="X425" s="69" t="e">
        <f ca="1">SUMIFS(#REF!,#REF!,A425,#REF!,$X$2,#REF!,$AK$1)</f>
        <v>#REF!</v>
      </c>
      <c r="Y425" s="69" t="e">
        <f ca="1">SUMIFS(#REF!,#REF!,A425,#REF!,$Y$2,#REF!,$AK$1)</f>
        <v>#REF!</v>
      </c>
      <c r="Z425" s="69" t="e">
        <f ca="1">SUMIFS(#REF!,#REF!,A425,#REF!,$Z$2,#REF!,$AK$1)</f>
        <v>#REF!</v>
      </c>
      <c r="AA425" s="69" t="e">
        <f ca="1">SUMIFS(#REF!,#REF!,A425,#REF!,$AA$2,#REF!,$AK$1)</f>
        <v>#REF!</v>
      </c>
      <c r="AB425" s="69" t="e">
        <f ca="1">SUMIFS(#REF!,#REF!,A425,#REF!,$AB$2,#REF!,$AK$1)</f>
        <v>#REF!</v>
      </c>
      <c r="AC425" s="48"/>
      <c r="AD425" s="76">
        <f>SUMIFS('Inventory Matrix'!$E:$E,'Inventory Matrix'!$G:$G,$AD$2,'Inventory Matrix'!$B:$B,$AK$1,'Inventory Matrix'!$C:$C,A425)</f>
        <v>0</v>
      </c>
      <c r="AE425" s="70">
        <f>SUMIFS('Inventory Matrix'!$E:$E,'Inventory Matrix'!$G:$G,$AE$2,'Inventory Matrix'!$B:$B,$AK$1,'Inventory Matrix'!$C:$C,A425)</f>
        <v>0</v>
      </c>
      <c r="AF425" s="70">
        <f>SUMIFS('Inventory Matrix'!$E:$E,'Inventory Matrix'!$G:$G,$AF$2,'Inventory Matrix'!$B:$B,$AK$1,'Inventory Matrix'!$C:$C,A425)</f>
        <v>0</v>
      </c>
      <c r="AG425" s="77">
        <f>SUMIFS('Inventory Matrix'!$E:$E,'Inventory Matrix'!$G:$G,$AG$2,'Inventory Matrix'!$B:$B,$AK$1,'Inventory Matrix'!$C:$C,A425)</f>
        <v>0</v>
      </c>
      <c r="AH425" s="167" t="str">
        <f t="shared" ca="1" si="53"/>
        <v>-</v>
      </c>
      <c r="AI425" s="168" t="str">
        <f t="shared" ca="1" si="54"/>
        <v>-</v>
      </c>
      <c r="AJ425" s="173">
        <f t="shared" ca="1" si="63"/>
        <v>0</v>
      </c>
      <c r="AK425" s="169">
        <f>SUMIFS(Stock!$D:$D,Stock!$A:$A,$AK$1,Stock!$C:$C,A425)</f>
        <v>0</v>
      </c>
      <c r="AL425" s="55"/>
      <c r="AM425" s="69" t="e">
        <f ca="1">SUMIFS(#REF!,#REF!,A425,#REF!,$AM$2,#REF!,$AZ$1)</f>
        <v>#REF!</v>
      </c>
      <c r="AN425" s="69" t="e">
        <f ca="1">SUMIFS(#REF!,#REF!,A425,#REF!,$AN$2,#REF!,$AZ$1)</f>
        <v>#REF!</v>
      </c>
      <c r="AO425" s="69" t="e">
        <f ca="1">SUMIFS(#REF!,#REF!,A425,#REF!,$AO$2,#REF!,$AZ$1)</f>
        <v>#REF!</v>
      </c>
      <c r="AP425" s="69" t="e">
        <f ca="1">SUMIFS(#REF!,#REF!,A425,#REF!,$AP$2,#REF!,$AZ$1)</f>
        <v>#REF!</v>
      </c>
      <c r="AQ425" s="69" t="e">
        <f ca="1">SUMIFS(#REF!,#REF!,A425,#REF!,$AQ$2,#REF!,$AZ$1)</f>
        <v>#REF!</v>
      </c>
      <c r="AR425" s="69" t="e">
        <f ca="1">SUMIFS(#REF!,#REF!,A425,#REF!,$AR$2,#REF!,$AZ$1)</f>
        <v>#REF!</v>
      </c>
      <c r="AS425" s="81"/>
      <c r="AT425" s="82">
        <f>SUMIFS('Inventory Matrix'!$E:$E,'Inventory Matrix'!$G:$G,$AT$2,'Inventory Matrix'!$B:$B,$AZ$1,'Inventory Matrix'!$C:$C,A425)</f>
        <v>0</v>
      </c>
      <c r="AU425" s="82">
        <f>SUMIFS('Inventory Matrix'!$E:$E,'Inventory Matrix'!$G:$G,$AU$2,'Inventory Matrix'!$B:$B,$AZ$1,'Inventory Matrix'!$C:$C,A425)</f>
        <v>0</v>
      </c>
      <c r="AV425" s="82">
        <f>SUMIFS('Inventory Matrix'!$E:$E,'Inventory Matrix'!$G:$G,$AV$2,'Inventory Matrix'!$B:$B,$AZ$1,'Inventory Matrix'!$C:$C,A425)</f>
        <v>0</v>
      </c>
      <c r="AW425" s="83">
        <f>SUMIFS('Inventory Matrix'!$E:$E,'Inventory Matrix'!$G:$G,$AW$2,'Inventory Matrix'!$B:$B,$AZ$1,'Inventory Matrix'!$C:$C,A425)</f>
        <v>0</v>
      </c>
      <c r="AX425" s="85" t="str">
        <f t="shared" ca="1" si="55"/>
        <v>-</v>
      </c>
      <c r="AY425" s="88">
        <f t="shared" ca="1" si="56"/>
        <v>0</v>
      </c>
      <c r="AZ425" s="87">
        <f>SUMIFS(Stock!$D:$D,Stock!$A:$A,$AZ$1,Stock!$C:$C,A425)</f>
        <v>0</v>
      </c>
      <c r="BA425" s="55"/>
      <c r="BB425" s="69" t="e">
        <f ca="1">SUMIFS(#REF!,#REF!,A425,#REF!,$BB$2,#REF!,$BO$1)</f>
        <v>#REF!</v>
      </c>
      <c r="BC425" s="69" t="e">
        <f ca="1">SUMIFS(#REF!,#REF!,A425,#REF!,$BC$2,#REF!,$BO$1)</f>
        <v>#REF!</v>
      </c>
      <c r="BD425" s="69" t="e">
        <f ca="1">SUMIFS(#REF!,#REF!,A425,#REF!,$BD$2,#REF!,$BO$1)</f>
        <v>#REF!</v>
      </c>
      <c r="BE425" s="69" t="e">
        <f ca="1">SUMIFS(#REF!,#REF!,A425,#REF!,$BE$2,#REF!,$BO$1)</f>
        <v>#REF!</v>
      </c>
      <c r="BF425" s="69" t="e">
        <f ca="1">SUMIFS(#REF!,#REF!,A425,#REF!,$BF$2,#REF!,$BO$1)</f>
        <v>#REF!</v>
      </c>
      <c r="BG425" s="69" t="e">
        <f ca="1">SUMIFS(#REF!,#REF!,A425,#REF!,$BG$2,#REF!,$BO$1)</f>
        <v>#REF!</v>
      </c>
      <c r="BH425" s="60"/>
      <c r="BI425" s="82">
        <f>SUMIFS('Inventory Matrix'!$E:$E,'Inventory Matrix'!$G:$G,$BI$2,'Inventory Matrix'!$B:$B,$BO$1,'Inventory Matrix'!$C:$C,A425)</f>
        <v>0</v>
      </c>
      <c r="BJ425" s="82">
        <f>SUMIFS('Inventory Matrix'!$E:$E,'Inventory Matrix'!$G:$G,$BJ$2,'Inventory Matrix'!$B:$B,$BO$1,'Inventory Matrix'!$C:$C,A425)</f>
        <v>0</v>
      </c>
      <c r="BK425" s="82">
        <f>SUMIFS('Inventory Matrix'!$E:$E,'Inventory Matrix'!$G:$G,$BK$2,'Inventory Matrix'!$B:$B,$BO$1,'Inventory Matrix'!$C:$C,A425)</f>
        <v>0</v>
      </c>
      <c r="BL425" s="83">
        <f>SUMIFS('Inventory Matrix'!$E:$E,'Inventory Matrix'!$G:$G,$BL$2,'Inventory Matrix'!$B:$B,$BO$1,'Inventory Matrix'!$C:$C,A425)</f>
        <v>0</v>
      </c>
      <c r="BM425" s="85" t="str">
        <f t="shared" ca="1" si="57"/>
        <v>-</v>
      </c>
      <c r="BN425" s="86">
        <f t="shared" ca="1" si="58"/>
        <v>0</v>
      </c>
      <c r="BO425" s="87">
        <f>SUMIFS(Stock!$D:$D,Stock!$A:$A,$BO$1,Stock!$C:$C,A425)</f>
        <v>0</v>
      </c>
      <c r="BP425" s="55"/>
      <c r="BQ425" s="69" t="e">
        <f ca="1">SUMIFS(#REF!,#REF!,A425,#REF!,$BQ$2,#REF!,$CD$1)</f>
        <v>#REF!</v>
      </c>
      <c r="BR425" s="69" t="e">
        <f ca="1">SUMIFS(#REF!,#REF!,A425,#REF!,$BR$2,#REF!,$CD$1)</f>
        <v>#REF!</v>
      </c>
      <c r="BS425" s="69" t="e">
        <f ca="1">SUMIFS(#REF!,#REF!,A425,#REF!,$BS$2,#REF!,$CD$1)</f>
        <v>#REF!</v>
      </c>
      <c r="BT425" s="69" t="e">
        <f ca="1">SUMIFS(#REF!,#REF!,A425,#REF!,$BT$2,#REF!,$CD$1)</f>
        <v>#REF!</v>
      </c>
      <c r="BU425" s="69" t="e">
        <f ca="1">SUMIFS(#REF!,#REF!,A425,#REF!,$BU$2,#REF!,$CD$1)</f>
        <v>#REF!</v>
      </c>
      <c r="BV425" s="69" t="e">
        <f ca="1">SUMIFS(#REF!,#REF!,A425,#REF!,$BV$2,#REF!,$CD$1)</f>
        <v>#REF!</v>
      </c>
      <c r="BW425" s="60"/>
      <c r="BX425" s="82">
        <f>SUMIFS('Inventory Matrix'!$E:$E,'Inventory Matrix'!$G:$G,$BX$2,'Inventory Matrix'!$B:$B,$CD$1,'Inventory Matrix'!$C:$C,A425)</f>
        <v>0</v>
      </c>
      <c r="BY425" s="82">
        <f>SUMIFS('Inventory Matrix'!$E:$E,'Inventory Matrix'!$G:$G,$BY$2,'Inventory Matrix'!$B:$B,$CD$1,'Inventory Matrix'!$C:$C,A425)</f>
        <v>0</v>
      </c>
      <c r="BZ425" s="82">
        <f>SUMIFS('Inventory Matrix'!$E:$E,'Inventory Matrix'!$G:$G,$BZ$2,'Inventory Matrix'!$B:$B,$CD$1,'Inventory Matrix'!$C:$C,A425)</f>
        <v>0</v>
      </c>
      <c r="CA425" s="83">
        <f>SUMIFS('Inventory Matrix'!$E:$E,'Inventory Matrix'!$G:$G,$CA$2,'Inventory Matrix'!$B:$B,$CD$1,'Inventory Matrix'!$C:$C,A425)</f>
        <v>0</v>
      </c>
      <c r="CB425" s="85" t="str">
        <f t="shared" ca="1" si="59"/>
        <v>-</v>
      </c>
      <c r="CC425" s="88">
        <f t="shared" ca="1" si="60"/>
        <v>0</v>
      </c>
      <c r="CD425" s="87">
        <f>SUMIFS(Stock!$D:$D,Stock!$A:$A,$CD$1,Stock!$C:$C,A425)</f>
        <v>0</v>
      </c>
      <c r="CE425" s="55"/>
      <c r="CF425" s="69" t="e">
        <f ca="1">SUMIFS(#REF!,#REF!,A425,#REF!,$CF$2,#REF!,$CS$1)</f>
        <v>#REF!</v>
      </c>
      <c r="CG425" s="69" t="e">
        <f ca="1">SUMIFS(#REF!,#REF!,A425,#REF!,$CG$2,#REF!,$CS$1)</f>
        <v>#REF!</v>
      </c>
      <c r="CH425" s="69" t="e">
        <f ca="1">SUMIFS(#REF!,#REF!,A425,#REF!,$CH$2,#REF!,$CS$1)</f>
        <v>#REF!</v>
      </c>
      <c r="CI425" s="69" t="e">
        <f ca="1">SUMIFS(#REF!,#REF!,A425,#REF!,$CI$2,#REF!,$CS$1)</f>
        <v>#REF!</v>
      </c>
      <c r="CJ425" s="69" t="e">
        <f ca="1">SUMIFS(#REF!,#REF!,A425,#REF!,$CJ$2,#REF!,$CS$1)</f>
        <v>#REF!</v>
      </c>
      <c r="CK425" s="69" t="e">
        <f ca="1">SUMIFS(#REF!,#REF!,A425,#REF!,$CK$2,#REF!,$CS$1)</f>
        <v>#REF!</v>
      </c>
      <c r="CL425" s="60"/>
      <c r="CM425" s="82">
        <f>SUMIFS('Inventory Matrix'!$E:$E,'Inventory Matrix'!$G:$G,$CM$2,'Inventory Matrix'!$B:$B,$CD$1,'Inventory Matrix'!$C:$C,A425)</f>
        <v>0</v>
      </c>
      <c r="CN425" s="82">
        <f>SUMIFS('Inventory Matrix'!$E:$E,'Inventory Matrix'!$G:$G,$CN$2,'Inventory Matrix'!$B:$B,$CD$1,'Inventory Matrix'!$C:$C,A425)</f>
        <v>0</v>
      </c>
      <c r="CO425" s="82">
        <f>SUMIFS('Inventory Matrix'!$E:$E,'Inventory Matrix'!$G:$G,$CO$2,'Inventory Matrix'!$B:$B,$CD$1,'Inventory Matrix'!$C:$C,A425)</f>
        <v>0</v>
      </c>
      <c r="CP425" s="83">
        <f>SUMIFS('Inventory Matrix'!$E:$E,'Inventory Matrix'!$G:$G,$CP$2,'Inventory Matrix'!$B:$B,$CD$1,'Inventory Matrix'!$C:$C,A425)</f>
        <v>0</v>
      </c>
      <c r="CQ425" s="85" t="str">
        <f t="shared" ca="1" si="61"/>
        <v>-</v>
      </c>
      <c r="CR425" s="88">
        <f t="shared" ca="1" si="62"/>
        <v>0</v>
      </c>
      <c r="CS425" s="87">
        <f>SUMIFS(Stock!$D:$D,Stock!$A:$A,$CS$1,Stock!$C:$C,A425)</f>
        <v>0</v>
      </c>
      <c r="CT425" s="64"/>
      <c r="CU425" s="89">
        <f>SUMIFS(Stock!$D:$D,Stock!$A:$A,$CU$1,Stock!$C:$C,A425)</f>
        <v>0</v>
      </c>
      <c r="CV425" s="64"/>
      <c r="CW425" s="69" t="e">
        <f ca="1">SUMIFS(#REF!,#REF!,A425,#REF!,$CW$2,#REF!,$DC$1)</f>
        <v>#REF!</v>
      </c>
      <c r="CX425" s="69" t="e">
        <f ca="1">SUMIFS(#REF!,#REF!,A425,#REF!,$CX$2,#REF!,$DC$1)</f>
        <v>#REF!</v>
      </c>
      <c r="CY425" s="69" t="e">
        <f ca="1">SUMIFS(#REF!,#REF!,A425,#REF!,$CY$2,#REF!,$DC$1)</f>
        <v>#REF!</v>
      </c>
      <c r="CZ425" s="69" t="e">
        <f ca="1">SUMIFS(#REF!,#REF!,A425,#REF!,$CZ$2,#REF!,$DC$1)</f>
        <v>#REF!</v>
      </c>
      <c r="DA425" s="69" t="e">
        <f ca="1">SUMIFS(#REF!,#REF!,A425,#REF!,$DA$2,#REF!,$DC$1)</f>
        <v>#REF!</v>
      </c>
      <c r="DB425" s="69" t="e">
        <f ca="1">SUMIFS(#REF!,#REF!,A425,#REF!,$DB$2,#REF!,$DC$1)</f>
        <v>#REF!</v>
      </c>
      <c r="DC425" s="89">
        <f>SUMIFS(Stock!$D:$D,Stock!$A:$A,$DC$1,Stock!$C:$C,A425)</f>
        <v>0</v>
      </c>
      <c r="DD425" s="89">
        <f>SUMIFS(Stock!$D:$D,Stock!$A:$A,$DD$1,Stock!$C:$C,A425)</f>
        <v>0</v>
      </c>
      <c r="DE425" s="89">
        <f>SUMIFS(Stock!$D:$D,Stock!$A:$A,$DE$1,Stock!$C:$C,A425)</f>
        <v>0</v>
      </c>
      <c r="DF425" s="66"/>
      <c r="DG425" s="66"/>
      <c r="DH425" s="90">
        <f>SUMIFS('Inventory Matrix'!$E:$E,'Inventory Matrix'!$B:$B,$DH$2,'Inventory Matrix'!$G:$G,$DM$2,'Inventory Matrix'!$C:$C,A425)</f>
        <v>0</v>
      </c>
      <c r="DI425" s="90">
        <f>SUMIFS('Inventory Matrix'!$E:$E,'Inventory Matrix'!$B:$B,$DI$2,'Inventory Matrix'!$G:$G,$DM$2,'Inventory Matrix'!$C:$C,A425)</f>
        <v>0</v>
      </c>
      <c r="DJ425" s="90">
        <f>SUMIFS('Inventory Matrix'!$E:$E,'Inventory Matrix'!$B:$B,$DJ$2,'Inventory Matrix'!$G:$G,$DM$2,'Inventory Matrix'!$C:$C,A425)</f>
        <v>0</v>
      </c>
      <c r="DK425" s="90">
        <f>SUMIFS('Inventory Matrix'!$E:$E,'Inventory Matrix'!$B:$B,$DK$2,'Inventory Matrix'!$G:$G,$DM$2,'Inventory Matrix'!$C:$C,A425)</f>
        <v>0</v>
      </c>
      <c r="DL425" s="90">
        <f>SUMIFS('Inventory Matrix'!$E:$E,'Inventory Matrix'!$B:$B,$DL$2,'Inventory Matrix'!$G:$G,$DM$2,'Inventory Matrix'!$C:$C,A425)</f>
        <v>0</v>
      </c>
      <c r="DM425" s="91">
        <f>SUMIFS('Inventory Matrix'!$E:$E,'Inventory Matrix'!$G:$G,$DM$2,'Inventory Matrix'!$C:$C,A425)</f>
        <v>0</v>
      </c>
      <c r="DN425" s="48"/>
      <c r="DO425" s="90">
        <f>SUMIFS('Inventory Matrix'!$E:$E,'Inventory Matrix'!$B:$B,$DO$2,'Inventory Matrix'!$G:$G,$DT$2,'Inventory Matrix'!$C:$C,A425)</f>
        <v>0</v>
      </c>
      <c r="DP425" s="90">
        <f>SUMIFS('Inventory Matrix'!$E:$E,'Inventory Matrix'!$B:$B,$DP$2,'Inventory Matrix'!$G:$G,$DT$2,'Inventory Matrix'!$C:$C,A425)</f>
        <v>0</v>
      </c>
      <c r="DQ425" s="90">
        <f>SUMIFS('Inventory Matrix'!$E:$E,'Inventory Matrix'!$B:$B,$DQ$2,'Inventory Matrix'!$G:$G,$DT$2,'Inventory Matrix'!$C:$C,A425)</f>
        <v>0</v>
      </c>
      <c r="DR425" s="90">
        <f>SUMIFS('Inventory Matrix'!$E:$E,'Inventory Matrix'!$B:$B,$DR$2,'Inventory Matrix'!$G:$G,$DT$2,'Inventory Matrix'!$C:$C,A425)</f>
        <v>0</v>
      </c>
      <c r="DS425" s="90">
        <f>SUMIFS('Inventory Matrix'!$E:$E,'Inventory Matrix'!$B:$B,$DS$2,'Inventory Matrix'!$G:$G,$DT$2,'Inventory Matrix'!$C:$C,A425)</f>
        <v>0</v>
      </c>
      <c r="DT425" s="91">
        <f>SUMIFS('Inventory Matrix'!$E:$E,'Inventory Matrix'!$G:$G,$DT$2,'Inventory Matrix'!$C:$C,A425)</f>
        <v>0</v>
      </c>
      <c r="DU425" s="44"/>
      <c r="DV425" s="90">
        <f>SUMIFS('Inventory Matrix'!$E:$E,'Inventory Matrix'!$B:$B,$DV$2,'Inventory Matrix'!$G:$G,$EA$2,'Inventory Matrix'!$C:$C,A425)</f>
        <v>0</v>
      </c>
      <c r="DW425" s="90">
        <f>SUMIFS('Inventory Matrix'!$E:$E,'Inventory Matrix'!$B:$B,$DW$2,'Inventory Matrix'!$G:$G,$EA$2,'Inventory Matrix'!$C:$C,A425)</f>
        <v>0</v>
      </c>
      <c r="DX425" s="90">
        <f>SUMIFS('Inventory Matrix'!$E:$E,'Inventory Matrix'!$B:$B,$DX$2,'Inventory Matrix'!$G:$G,$EA$2,'Inventory Matrix'!$C:$C,A425)</f>
        <v>0</v>
      </c>
      <c r="DY425" s="90">
        <f>SUMIFS('Inventory Matrix'!$E:$E,'Inventory Matrix'!$B:$B,$DY$2,'Inventory Matrix'!$G:$G,$EA$2,'Inventory Matrix'!$C:$C,A425)</f>
        <v>0</v>
      </c>
      <c r="DZ425" s="90">
        <f>SUMIFS('Inventory Matrix'!$E:$E,'Inventory Matrix'!$B:$B,$DZ$2,'Inventory Matrix'!$G:$G,$EA$2,'Inventory Matrix'!$C:$C,A425)</f>
        <v>0</v>
      </c>
      <c r="EA425" s="91">
        <f>SUMIFS('Inventory Matrix'!$E:$E,'Inventory Matrix'!$G:$G,$EA$2,'Inventory Matrix'!$C:$C,A425)</f>
        <v>0</v>
      </c>
      <c r="EB425" s="44"/>
      <c r="EC425" s="90">
        <f>SUMIFS('Inventory Matrix'!$E:$E,'Inventory Matrix'!$B:$B,$EC$2,'Inventory Matrix'!$G:$G,$EH$2,'Inventory Matrix'!$C:$C,A425)</f>
        <v>0</v>
      </c>
      <c r="ED425" s="90">
        <f>SUMIFS('Inventory Matrix'!$E:$E,'Inventory Matrix'!$B:$B,$ED$2,'Inventory Matrix'!$G:$G,$EH$2,'Inventory Matrix'!$C:$C,A425)</f>
        <v>0</v>
      </c>
      <c r="EE425" s="90">
        <f>SUMIFS('Inventory Matrix'!$E:$E,'Inventory Matrix'!$B:$B,$EE$2,'Inventory Matrix'!$G:$G,$EH$2,'Inventory Matrix'!$C:$C,A425)</f>
        <v>0</v>
      </c>
      <c r="EF425" s="90">
        <f>SUMIFS('Inventory Matrix'!$E:$E,'Inventory Matrix'!$B:$B,$EF$2,'Inventory Matrix'!$G:$G,$EH$2,'Inventory Matrix'!$C:$C,A425)</f>
        <v>0</v>
      </c>
      <c r="EG425" s="90">
        <f>SUMIFS('Inventory Matrix'!$E:$E,'Inventory Matrix'!$B:$B,$EG$2,'Inventory Matrix'!$G:$G,$EH$2,'Inventory Matrix'!$C:$C,A425)</f>
        <v>0</v>
      </c>
      <c r="EH425" s="91">
        <f>SUMIFS('Inventory Matrix'!$E:$E,'Inventory Matrix'!$G:$G,$EH$2,'Inventory Matrix'!$C:$C,A425)</f>
        <v>0</v>
      </c>
      <c r="EI425" s="44"/>
    </row>
    <row r="426" spans="1:139" ht="13" x14ac:dyDescent="0.15">
      <c r="A426" s="38" t="str">
        <f t="shared" si="49"/>
        <v>MM1L3</v>
      </c>
      <c r="B426" s="39" t="s">
        <v>2186</v>
      </c>
      <c r="C426" s="40" t="s">
        <v>2726</v>
      </c>
      <c r="D426" s="40" t="s">
        <v>2727</v>
      </c>
      <c r="E426" s="41">
        <f t="shared" si="50"/>
        <v>0</v>
      </c>
      <c r="F426" s="41">
        <f>SUMIFS(Stock!$D:$D,Stock!$C:$C,A426)</f>
        <v>0</v>
      </c>
      <c r="G426" s="42" t="e">
        <f t="shared" ca="1" si="51"/>
        <v>#REF!</v>
      </c>
      <c r="H426" s="43">
        <f t="shared" ca="1" si="52"/>
        <v>0</v>
      </c>
      <c r="I426" s="44"/>
      <c r="J426" s="38" t="e">
        <f ca="1">SUMIFS(#REF!,#REF!,A426,#REF!,$J$2)</f>
        <v>#REF!</v>
      </c>
      <c r="K426" s="38" t="e">
        <f ca="1">SUMIFS(#REF!,#REF!,A426,#REF!,$K$2)</f>
        <v>#REF!</v>
      </c>
      <c r="L426" s="38" t="e">
        <f ca="1">SUMIFS(#REF!,#REF!,A426,#REF!,$L$2)</f>
        <v>#REF!</v>
      </c>
      <c r="M426" s="38" t="e">
        <f ca="1">SUMIFS(#REF!,#REF!,A426,#REF!,$M$2)</f>
        <v>#REF!</v>
      </c>
      <c r="N426" s="38" t="e">
        <f ca="1">SUMIFS(#REF!,#REF!,A426,#REF!,$N$2)</f>
        <v>#REF!</v>
      </c>
      <c r="O426" s="38" t="e">
        <f ca="1">SUMIFS(#REF!,#REF!,A426,#REF!,$O$2)</f>
        <v>#REF!</v>
      </c>
      <c r="P426" s="38" t="e">
        <f ca="1">SUMIFS(#REF!,#REF!,A426,#REF!,$P$2)</f>
        <v>#REF!</v>
      </c>
      <c r="Q426" s="38" t="e">
        <f ca="1">SUMIFS(#REF!,#REF!,A426,#REF!,$Q$2)</f>
        <v>#REF!</v>
      </c>
      <c r="R426" s="38" t="e">
        <f ca="1">SUMIFS(#REF!,#REF!,A426,#REF!,$R$2)</f>
        <v>#REF!</v>
      </c>
      <c r="S426" s="38" t="e">
        <f ca="1">SUMIFS(#REF!,#REF!,A426,#REF!,$S$2)</f>
        <v>#REF!</v>
      </c>
      <c r="T426" s="45"/>
      <c r="U426" s="44"/>
      <c r="V426" s="46"/>
      <c r="W426" s="38" t="e">
        <f ca="1">SUMIFS(#REF!,#REF!,A426,#REF!,$W$2,#REF!,$AK$1)</f>
        <v>#REF!</v>
      </c>
      <c r="X426" s="38" t="e">
        <f ca="1">SUMIFS(#REF!,#REF!,A426,#REF!,$X$2,#REF!,$AK$1)</f>
        <v>#REF!</v>
      </c>
      <c r="Y426" s="38" t="e">
        <f ca="1">SUMIFS(#REF!,#REF!,A426,#REF!,$Y$2,#REF!,$AK$1)</f>
        <v>#REF!</v>
      </c>
      <c r="Z426" s="38" t="e">
        <f ca="1">SUMIFS(#REF!,#REF!,A426,#REF!,$Z$2,#REF!,$AK$1)</f>
        <v>#REF!</v>
      </c>
      <c r="AA426" s="38" t="e">
        <f ca="1">SUMIFS(#REF!,#REF!,A426,#REF!,$AA$2,#REF!,$AK$1)</f>
        <v>#REF!</v>
      </c>
      <c r="AB426" s="38" t="e">
        <f ca="1">SUMIFS(#REF!,#REF!,A426,#REF!,$AB$2,#REF!,$AK$1)</f>
        <v>#REF!</v>
      </c>
      <c r="AC426" s="48"/>
      <c r="AD426" s="92">
        <f>SUMIFS('Inventory Matrix'!$E:$E,'Inventory Matrix'!$G:$G,$AD$2,'Inventory Matrix'!$B:$B,$AK$1,'Inventory Matrix'!$C:$C,A426)</f>
        <v>0</v>
      </c>
      <c r="AE426" s="39">
        <f>SUMIFS('Inventory Matrix'!$E:$E,'Inventory Matrix'!$G:$G,$AE$2,'Inventory Matrix'!$B:$B,$AK$1,'Inventory Matrix'!$C:$C,A426)</f>
        <v>0</v>
      </c>
      <c r="AF426" s="39">
        <f>SUMIFS('Inventory Matrix'!$E:$E,'Inventory Matrix'!$G:$G,$AF$2,'Inventory Matrix'!$B:$B,$AK$1,'Inventory Matrix'!$C:$C,A426)</f>
        <v>0</v>
      </c>
      <c r="AG426" s="93">
        <f>SUMIFS('Inventory Matrix'!$E:$E,'Inventory Matrix'!$G:$G,$AG$2,'Inventory Matrix'!$B:$B,$AK$1,'Inventory Matrix'!$C:$C,A426)</f>
        <v>0</v>
      </c>
      <c r="AH426" s="170" t="str">
        <f t="shared" ca="1" si="53"/>
        <v>-</v>
      </c>
      <c r="AI426" s="171" t="str">
        <f t="shared" ca="1" si="54"/>
        <v>-</v>
      </c>
      <c r="AJ426" s="174">
        <f t="shared" ca="1" si="63"/>
        <v>0</v>
      </c>
      <c r="AK426" s="172">
        <f>SUMIFS(Stock!$D:$D,Stock!$A:$A,$AK$1,Stock!$C:$C,A426)</f>
        <v>0</v>
      </c>
      <c r="AL426" s="55"/>
      <c r="AM426" s="38" t="e">
        <f ca="1">SUMIFS(#REF!,#REF!,A426,#REF!,$AM$2,#REF!,$AZ$1)</f>
        <v>#REF!</v>
      </c>
      <c r="AN426" s="38" t="e">
        <f ca="1">SUMIFS(#REF!,#REF!,A426,#REF!,$AN$2,#REF!,$AZ$1)</f>
        <v>#REF!</v>
      </c>
      <c r="AO426" s="38" t="e">
        <f ca="1">SUMIFS(#REF!,#REF!,A426,#REF!,$AO$2,#REF!,$AZ$1)</f>
        <v>#REF!</v>
      </c>
      <c r="AP426" s="38" t="e">
        <f ca="1">SUMIFS(#REF!,#REF!,A426,#REF!,$AP$2,#REF!,$AZ$1)</f>
        <v>#REF!</v>
      </c>
      <c r="AQ426" s="38" t="e">
        <f ca="1">SUMIFS(#REF!,#REF!,A426,#REF!,$AQ$2,#REF!,$AZ$1)</f>
        <v>#REF!</v>
      </c>
      <c r="AR426" s="38" t="e">
        <f ca="1">SUMIFS(#REF!,#REF!,A426,#REF!,$AR$2,#REF!,$AZ$1)</f>
        <v>#REF!</v>
      </c>
      <c r="AS426" s="81"/>
      <c r="AT426" s="49">
        <f>SUMIFS('Inventory Matrix'!$E:$E,'Inventory Matrix'!$G:$G,$AT$2,'Inventory Matrix'!$B:$B,$AZ$1,'Inventory Matrix'!$C:$C,A426)</f>
        <v>0</v>
      </c>
      <c r="AU426" s="49">
        <f>SUMIFS('Inventory Matrix'!$E:$E,'Inventory Matrix'!$G:$G,$AU$2,'Inventory Matrix'!$B:$B,$AZ$1,'Inventory Matrix'!$C:$C,A426)</f>
        <v>0</v>
      </c>
      <c r="AV426" s="49">
        <f>SUMIFS('Inventory Matrix'!$E:$E,'Inventory Matrix'!$G:$G,$AV$2,'Inventory Matrix'!$B:$B,$AZ$1,'Inventory Matrix'!$C:$C,A426)</f>
        <v>0</v>
      </c>
      <c r="AW426" s="57">
        <f>SUMIFS('Inventory Matrix'!$E:$E,'Inventory Matrix'!$G:$G,$AW$2,'Inventory Matrix'!$B:$B,$AZ$1,'Inventory Matrix'!$C:$C,A426)</f>
        <v>0</v>
      </c>
      <c r="AX426" s="96" t="str">
        <f t="shared" ca="1" si="55"/>
        <v>-</v>
      </c>
      <c r="AY426" s="63">
        <f t="shared" ca="1" si="56"/>
        <v>0</v>
      </c>
      <c r="AZ426" s="97">
        <f>SUMIFS(Stock!$D:$D,Stock!$A:$A,$AZ$1,Stock!$C:$C,A426)</f>
        <v>0</v>
      </c>
      <c r="BA426" s="55"/>
      <c r="BB426" s="38" t="e">
        <f ca="1">SUMIFS(#REF!,#REF!,A426,#REF!,$BB$2,#REF!,$BO$1)</f>
        <v>#REF!</v>
      </c>
      <c r="BC426" s="38" t="e">
        <f ca="1">SUMIFS(#REF!,#REF!,A426,#REF!,$BC$2,#REF!,$BO$1)</f>
        <v>#REF!</v>
      </c>
      <c r="BD426" s="38" t="e">
        <f ca="1">SUMIFS(#REF!,#REF!,A426,#REF!,$BD$2,#REF!,$BO$1)</f>
        <v>#REF!</v>
      </c>
      <c r="BE426" s="38" t="e">
        <f ca="1">SUMIFS(#REF!,#REF!,A426,#REF!,$BE$2,#REF!,$BO$1)</f>
        <v>#REF!</v>
      </c>
      <c r="BF426" s="38" t="e">
        <f ca="1">SUMIFS(#REF!,#REF!,A426,#REF!,$BF$2,#REF!,$BO$1)</f>
        <v>#REF!</v>
      </c>
      <c r="BG426" s="38" t="e">
        <f ca="1">SUMIFS(#REF!,#REF!,A426,#REF!,$BG$2,#REF!,$BO$1)</f>
        <v>#REF!</v>
      </c>
      <c r="BH426" s="60"/>
      <c r="BI426" s="49">
        <f>SUMIFS('Inventory Matrix'!$E:$E,'Inventory Matrix'!$G:$G,$BI$2,'Inventory Matrix'!$B:$B,$BO$1,'Inventory Matrix'!$C:$C,A426)</f>
        <v>0</v>
      </c>
      <c r="BJ426" s="49">
        <f>SUMIFS('Inventory Matrix'!$E:$E,'Inventory Matrix'!$G:$G,$BJ$2,'Inventory Matrix'!$B:$B,$BO$1,'Inventory Matrix'!$C:$C,A426)</f>
        <v>0</v>
      </c>
      <c r="BK426" s="49">
        <f>SUMIFS('Inventory Matrix'!$E:$E,'Inventory Matrix'!$G:$G,$BK$2,'Inventory Matrix'!$B:$B,$BO$1,'Inventory Matrix'!$C:$C,A426)</f>
        <v>0</v>
      </c>
      <c r="BL426" s="57">
        <f>SUMIFS('Inventory Matrix'!$E:$E,'Inventory Matrix'!$G:$G,$BL$2,'Inventory Matrix'!$B:$B,$BO$1,'Inventory Matrix'!$C:$C,A426)</f>
        <v>0</v>
      </c>
      <c r="BM426" s="96" t="str">
        <f t="shared" ca="1" si="57"/>
        <v>-</v>
      </c>
      <c r="BN426" s="62">
        <f t="shared" ca="1" si="58"/>
        <v>0</v>
      </c>
      <c r="BO426" s="97">
        <f>SUMIFS(Stock!$D:$D,Stock!$A:$A,$BO$1,Stock!$C:$C,A426)</f>
        <v>0</v>
      </c>
      <c r="BP426" s="55"/>
      <c r="BQ426" s="38" t="e">
        <f ca="1">SUMIFS(#REF!,#REF!,A426,#REF!,$BQ$2,#REF!,$CD$1)</f>
        <v>#REF!</v>
      </c>
      <c r="BR426" s="38" t="e">
        <f ca="1">SUMIFS(#REF!,#REF!,A426,#REF!,$BR$2,#REF!,$CD$1)</f>
        <v>#REF!</v>
      </c>
      <c r="BS426" s="38" t="e">
        <f ca="1">SUMIFS(#REF!,#REF!,A426,#REF!,$BS$2,#REF!,$CD$1)</f>
        <v>#REF!</v>
      </c>
      <c r="BT426" s="38" t="e">
        <f ca="1">SUMIFS(#REF!,#REF!,A426,#REF!,$BT$2,#REF!,$CD$1)</f>
        <v>#REF!</v>
      </c>
      <c r="BU426" s="38" t="e">
        <f ca="1">SUMIFS(#REF!,#REF!,A426,#REF!,$BU$2,#REF!,$CD$1)</f>
        <v>#REF!</v>
      </c>
      <c r="BV426" s="38" t="e">
        <f ca="1">SUMIFS(#REF!,#REF!,A426,#REF!,$BV$2,#REF!,$CD$1)</f>
        <v>#REF!</v>
      </c>
      <c r="BW426" s="60"/>
      <c r="BX426" s="49">
        <f>SUMIFS('Inventory Matrix'!$E:$E,'Inventory Matrix'!$G:$G,$BX$2,'Inventory Matrix'!$B:$B,$CD$1,'Inventory Matrix'!$C:$C,A426)</f>
        <v>0</v>
      </c>
      <c r="BY426" s="49">
        <f>SUMIFS('Inventory Matrix'!$E:$E,'Inventory Matrix'!$G:$G,$BY$2,'Inventory Matrix'!$B:$B,$CD$1,'Inventory Matrix'!$C:$C,A426)</f>
        <v>0</v>
      </c>
      <c r="BZ426" s="49">
        <f>SUMIFS('Inventory Matrix'!$E:$E,'Inventory Matrix'!$G:$G,$BZ$2,'Inventory Matrix'!$B:$B,$CD$1,'Inventory Matrix'!$C:$C,A426)</f>
        <v>0</v>
      </c>
      <c r="CA426" s="57">
        <f>SUMIFS('Inventory Matrix'!$E:$E,'Inventory Matrix'!$G:$G,$CA$2,'Inventory Matrix'!$B:$B,$CD$1,'Inventory Matrix'!$C:$C,A426)</f>
        <v>0</v>
      </c>
      <c r="CB426" s="96" t="str">
        <f t="shared" ca="1" si="59"/>
        <v>-</v>
      </c>
      <c r="CC426" s="63">
        <f t="shared" ca="1" si="60"/>
        <v>0</v>
      </c>
      <c r="CD426" s="97">
        <f>SUMIFS(Stock!$D:$D,Stock!$A:$A,$CD$1,Stock!$C:$C,A426)</f>
        <v>0</v>
      </c>
      <c r="CE426" s="55"/>
      <c r="CF426" s="38" t="e">
        <f ca="1">SUMIFS(#REF!,#REF!,A426,#REF!,$CF$2,#REF!,$CS$1)</f>
        <v>#REF!</v>
      </c>
      <c r="CG426" s="38" t="e">
        <f ca="1">SUMIFS(#REF!,#REF!,A426,#REF!,$CG$2,#REF!,$CS$1)</f>
        <v>#REF!</v>
      </c>
      <c r="CH426" s="38" t="e">
        <f ca="1">SUMIFS(#REF!,#REF!,A426,#REF!,$CH$2,#REF!,$CS$1)</f>
        <v>#REF!</v>
      </c>
      <c r="CI426" s="38" t="e">
        <f ca="1">SUMIFS(#REF!,#REF!,A426,#REF!,$CI$2,#REF!,$CS$1)</f>
        <v>#REF!</v>
      </c>
      <c r="CJ426" s="38" t="e">
        <f ca="1">SUMIFS(#REF!,#REF!,A426,#REF!,$CJ$2,#REF!,$CS$1)</f>
        <v>#REF!</v>
      </c>
      <c r="CK426" s="38" t="e">
        <f ca="1">SUMIFS(#REF!,#REF!,A426,#REF!,$CK$2,#REF!,$CS$1)</f>
        <v>#REF!</v>
      </c>
      <c r="CL426" s="60"/>
      <c r="CM426" s="49">
        <f>SUMIFS('Inventory Matrix'!$E:$E,'Inventory Matrix'!$G:$G,$CM$2,'Inventory Matrix'!$B:$B,$CD$1,'Inventory Matrix'!$C:$C,A426)</f>
        <v>0</v>
      </c>
      <c r="CN426" s="49">
        <f>SUMIFS('Inventory Matrix'!$E:$E,'Inventory Matrix'!$G:$G,$CN$2,'Inventory Matrix'!$B:$B,$CD$1,'Inventory Matrix'!$C:$C,A426)</f>
        <v>0</v>
      </c>
      <c r="CO426" s="49">
        <f>SUMIFS('Inventory Matrix'!$E:$E,'Inventory Matrix'!$G:$G,$CO$2,'Inventory Matrix'!$B:$B,$CD$1,'Inventory Matrix'!$C:$C,A426)</f>
        <v>0</v>
      </c>
      <c r="CP426" s="57">
        <f>SUMIFS('Inventory Matrix'!$E:$E,'Inventory Matrix'!$G:$G,$CP$2,'Inventory Matrix'!$B:$B,$CD$1,'Inventory Matrix'!$C:$C,A426)</f>
        <v>0</v>
      </c>
      <c r="CQ426" s="96" t="str">
        <f t="shared" ca="1" si="61"/>
        <v>-</v>
      </c>
      <c r="CR426" s="63">
        <f t="shared" ca="1" si="62"/>
        <v>0</v>
      </c>
      <c r="CS426" s="97">
        <f>SUMIFS(Stock!$D:$D,Stock!$A:$A,$CS$1,Stock!$C:$C,A426)</f>
        <v>0</v>
      </c>
      <c r="CT426" s="64"/>
      <c r="CU426" s="65">
        <f>SUMIFS(Stock!$D:$D,Stock!$A:$A,$CU$1,Stock!$C:$C,A426)</f>
        <v>0</v>
      </c>
      <c r="CV426" s="64"/>
      <c r="CW426" s="38" t="e">
        <f ca="1">SUMIFS(#REF!,#REF!,A426,#REF!,$CW$2,#REF!,$DC$1)</f>
        <v>#REF!</v>
      </c>
      <c r="CX426" s="38" t="e">
        <f ca="1">SUMIFS(#REF!,#REF!,A426,#REF!,$CX$2,#REF!,$DC$1)</f>
        <v>#REF!</v>
      </c>
      <c r="CY426" s="38" t="e">
        <f ca="1">SUMIFS(#REF!,#REF!,A426,#REF!,$CY$2,#REF!,$DC$1)</f>
        <v>#REF!</v>
      </c>
      <c r="CZ426" s="38" t="e">
        <f ca="1">SUMIFS(#REF!,#REF!,A426,#REF!,$CZ$2,#REF!,$DC$1)</f>
        <v>#REF!</v>
      </c>
      <c r="DA426" s="38" t="e">
        <f ca="1">SUMIFS(#REF!,#REF!,A426,#REF!,$DA$2,#REF!,$DC$1)</f>
        <v>#REF!</v>
      </c>
      <c r="DB426" s="38" t="e">
        <f ca="1">SUMIFS(#REF!,#REF!,A426,#REF!,$DB$2,#REF!,$DC$1)</f>
        <v>#REF!</v>
      </c>
      <c r="DC426" s="65">
        <f>SUMIFS(Stock!$D:$D,Stock!$A:$A,$DC$1,Stock!$C:$C,A426)</f>
        <v>0</v>
      </c>
      <c r="DD426" s="65">
        <f>SUMIFS(Stock!$D:$D,Stock!$A:$A,$DD$1,Stock!$C:$C,A426)</f>
        <v>0</v>
      </c>
      <c r="DE426" s="65">
        <f>SUMIFS(Stock!$D:$D,Stock!$A:$A,$DE$1,Stock!$C:$C,A426)</f>
        <v>0</v>
      </c>
      <c r="DF426" s="66"/>
      <c r="DG426" s="66"/>
      <c r="DH426" s="67">
        <f>SUMIFS('Inventory Matrix'!$E:$E,'Inventory Matrix'!$B:$B,$DH$2,'Inventory Matrix'!$G:$G,$DM$2,'Inventory Matrix'!$C:$C,A426)</f>
        <v>0</v>
      </c>
      <c r="DI426" s="67">
        <f>SUMIFS('Inventory Matrix'!$E:$E,'Inventory Matrix'!$B:$B,$DI$2,'Inventory Matrix'!$G:$G,$DM$2,'Inventory Matrix'!$C:$C,A426)</f>
        <v>0</v>
      </c>
      <c r="DJ426" s="67">
        <f>SUMIFS('Inventory Matrix'!$E:$E,'Inventory Matrix'!$B:$B,$DJ$2,'Inventory Matrix'!$G:$G,$DM$2,'Inventory Matrix'!$C:$C,A426)</f>
        <v>0</v>
      </c>
      <c r="DK426" s="67">
        <f>SUMIFS('Inventory Matrix'!$E:$E,'Inventory Matrix'!$B:$B,$DK$2,'Inventory Matrix'!$G:$G,$DM$2,'Inventory Matrix'!$C:$C,A426)</f>
        <v>0</v>
      </c>
      <c r="DL426" s="67">
        <f>SUMIFS('Inventory Matrix'!$E:$E,'Inventory Matrix'!$B:$B,$DL$2,'Inventory Matrix'!$G:$G,$DM$2,'Inventory Matrix'!$C:$C,A426)</f>
        <v>0</v>
      </c>
      <c r="DM426" s="98">
        <f>SUMIFS('Inventory Matrix'!$E:$E,'Inventory Matrix'!$G:$G,$DM$2,'Inventory Matrix'!$C:$C,A426)</f>
        <v>0</v>
      </c>
      <c r="DN426" s="48"/>
      <c r="DO426" s="67">
        <f>SUMIFS('Inventory Matrix'!$E:$E,'Inventory Matrix'!$B:$B,$DO$2,'Inventory Matrix'!$G:$G,$DT$2,'Inventory Matrix'!$C:$C,A426)</f>
        <v>0</v>
      </c>
      <c r="DP426" s="67">
        <f>SUMIFS('Inventory Matrix'!$E:$E,'Inventory Matrix'!$B:$B,$DP$2,'Inventory Matrix'!$G:$G,$DT$2,'Inventory Matrix'!$C:$C,A426)</f>
        <v>0</v>
      </c>
      <c r="DQ426" s="67">
        <f>SUMIFS('Inventory Matrix'!$E:$E,'Inventory Matrix'!$B:$B,$DQ$2,'Inventory Matrix'!$G:$G,$DT$2,'Inventory Matrix'!$C:$C,A426)</f>
        <v>0</v>
      </c>
      <c r="DR426" s="67">
        <f>SUMIFS('Inventory Matrix'!$E:$E,'Inventory Matrix'!$B:$B,$DR$2,'Inventory Matrix'!$G:$G,$DT$2,'Inventory Matrix'!$C:$C,A426)</f>
        <v>0</v>
      </c>
      <c r="DS426" s="67">
        <f>SUMIFS('Inventory Matrix'!$E:$E,'Inventory Matrix'!$B:$B,$DS$2,'Inventory Matrix'!$G:$G,$DT$2,'Inventory Matrix'!$C:$C,A426)</f>
        <v>0</v>
      </c>
      <c r="DT426" s="98">
        <f>SUMIFS('Inventory Matrix'!$E:$E,'Inventory Matrix'!$G:$G,$DT$2,'Inventory Matrix'!$C:$C,A426)</f>
        <v>0</v>
      </c>
      <c r="DU426" s="44"/>
      <c r="DV426" s="67">
        <f>SUMIFS('Inventory Matrix'!$E:$E,'Inventory Matrix'!$B:$B,$DV$2,'Inventory Matrix'!$G:$G,$EA$2,'Inventory Matrix'!$C:$C,A426)</f>
        <v>0</v>
      </c>
      <c r="DW426" s="67">
        <f>SUMIFS('Inventory Matrix'!$E:$E,'Inventory Matrix'!$B:$B,$DW$2,'Inventory Matrix'!$G:$G,$EA$2,'Inventory Matrix'!$C:$C,A426)</f>
        <v>0</v>
      </c>
      <c r="DX426" s="67">
        <f>SUMIFS('Inventory Matrix'!$E:$E,'Inventory Matrix'!$B:$B,$DX$2,'Inventory Matrix'!$G:$G,$EA$2,'Inventory Matrix'!$C:$C,A426)</f>
        <v>0</v>
      </c>
      <c r="DY426" s="67">
        <f>SUMIFS('Inventory Matrix'!$E:$E,'Inventory Matrix'!$B:$B,$DY$2,'Inventory Matrix'!$G:$G,$EA$2,'Inventory Matrix'!$C:$C,A426)</f>
        <v>0</v>
      </c>
      <c r="DZ426" s="67">
        <f>SUMIFS('Inventory Matrix'!$E:$E,'Inventory Matrix'!$B:$B,$DZ$2,'Inventory Matrix'!$G:$G,$EA$2,'Inventory Matrix'!$C:$C,A426)</f>
        <v>0</v>
      </c>
      <c r="EA426" s="98">
        <f>SUMIFS('Inventory Matrix'!$E:$E,'Inventory Matrix'!$G:$G,$EA$2,'Inventory Matrix'!$C:$C,A426)</f>
        <v>0</v>
      </c>
      <c r="EB426" s="44"/>
      <c r="EC426" s="67">
        <f>SUMIFS('Inventory Matrix'!$E:$E,'Inventory Matrix'!$B:$B,$EC$2,'Inventory Matrix'!$G:$G,$EH$2,'Inventory Matrix'!$C:$C,A426)</f>
        <v>0</v>
      </c>
      <c r="ED426" s="67">
        <f>SUMIFS('Inventory Matrix'!$E:$E,'Inventory Matrix'!$B:$B,$ED$2,'Inventory Matrix'!$G:$G,$EH$2,'Inventory Matrix'!$C:$C,A426)</f>
        <v>0</v>
      </c>
      <c r="EE426" s="67">
        <f>SUMIFS('Inventory Matrix'!$E:$E,'Inventory Matrix'!$B:$B,$EE$2,'Inventory Matrix'!$G:$G,$EH$2,'Inventory Matrix'!$C:$C,A426)</f>
        <v>0</v>
      </c>
      <c r="EF426" s="67">
        <f>SUMIFS('Inventory Matrix'!$E:$E,'Inventory Matrix'!$B:$B,$EF$2,'Inventory Matrix'!$G:$G,$EH$2,'Inventory Matrix'!$C:$C,A426)</f>
        <v>0</v>
      </c>
      <c r="EG426" s="67">
        <f>SUMIFS('Inventory Matrix'!$E:$E,'Inventory Matrix'!$B:$B,$EG$2,'Inventory Matrix'!$G:$G,$EH$2,'Inventory Matrix'!$C:$C,A426)</f>
        <v>0</v>
      </c>
      <c r="EH426" s="98">
        <f>SUMIFS('Inventory Matrix'!$E:$E,'Inventory Matrix'!$G:$G,$EH$2,'Inventory Matrix'!$C:$C,A426)</f>
        <v>0</v>
      </c>
      <c r="EI426" s="44"/>
    </row>
    <row r="427" spans="1:139" ht="13" x14ac:dyDescent="0.15">
      <c r="A427" s="69" t="str">
        <f t="shared" si="49"/>
        <v>MM2F3</v>
      </c>
      <c r="B427" s="70" t="s">
        <v>2186</v>
      </c>
      <c r="C427" s="71" t="s">
        <v>2728</v>
      </c>
      <c r="D427" s="71" t="s">
        <v>2729</v>
      </c>
      <c r="E427" s="72">
        <f t="shared" si="50"/>
        <v>0</v>
      </c>
      <c r="F427" s="72">
        <f>SUMIFS(Stock!$D:$D,Stock!$C:$C,A427)</f>
        <v>0</v>
      </c>
      <c r="G427" s="73" t="e">
        <f t="shared" ca="1" si="51"/>
        <v>#REF!</v>
      </c>
      <c r="H427" s="74">
        <f t="shared" ca="1" si="52"/>
        <v>0</v>
      </c>
      <c r="I427" s="44"/>
      <c r="J427" s="69" t="e">
        <f ca="1">SUMIFS(#REF!,#REF!,A427,#REF!,$J$2)</f>
        <v>#REF!</v>
      </c>
      <c r="K427" s="69" t="e">
        <f ca="1">SUMIFS(#REF!,#REF!,A427,#REF!,$K$2)</f>
        <v>#REF!</v>
      </c>
      <c r="L427" s="69" t="e">
        <f ca="1">SUMIFS(#REF!,#REF!,A427,#REF!,$L$2)</f>
        <v>#REF!</v>
      </c>
      <c r="M427" s="69" t="e">
        <f ca="1">SUMIFS(#REF!,#REF!,A427,#REF!,$M$2)</f>
        <v>#REF!</v>
      </c>
      <c r="N427" s="69" t="e">
        <f ca="1">SUMIFS(#REF!,#REF!,A427,#REF!,$N$2)</f>
        <v>#REF!</v>
      </c>
      <c r="O427" s="69" t="e">
        <f ca="1">SUMIFS(#REF!,#REF!,A427,#REF!,$O$2)</f>
        <v>#REF!</v>
      </c>
      <c r="P427" s="69" t="e">
        <f ca="1">SUMIFS(#REF!,#REF!,A427,#REF!,$P$2)</f>
        <v>#REF!</v>
      </c>
      <c r="Q427" s="69" t="e">
        <f ca="1">SUMIFS(#REF!,#REF!,A427,#REF!,$Q$2)</f>
        <v>#REF!</v>
      </c>
      <c r="R427" s="69" t="e">
        <f ca="1">SUMIFS(#REF!,#REF!,A427,#REF!,$R$2)</f>
        <v>#REF!</v>
      </c>
      <c r="S427" s="69" t="e">
        <f ca="1">SUMIFS(#REF!,#REF!,A427,#REF!,$S$2)</f>
        <v>#REF!</v>
      </c>
      <c r="T427" s="75"/>
      <c r="U427" s="44"/>
      <c r="V427" s="46"/>
      <c r="W427" s="69" t="e">
        <f ca="1">SUMIFS(#REF!,#REF!,A427,#REF!,$W$2,#REF!,$AK$1)</f>
        <v>#REF!</v>
      </c>
      <c r="X427" s="69" t="e">
        <f ca="1">SUMIFS(#REF!,#REF!,A427,#REF!,$X$2,#REF!,$AK$1)</f>
        <v>#REF!</v>
      </c>
      <c r="Y427" s="69" t="e">
        <f ca="1">SUMIFS(#REF!,#REF!,A427,#REF!,$Y$2,#REF!,$AK$1)</f>
        <v>#REF!</v>
      </c>
      <c r="Z427" s="69" t="e">
        <f ca="1">SUMIFS(#REF!,#REF!,A427,#REF!,$Z$2,#REF!,$AK$1)</f>
        <v>#REF!</v>
      </c>
      <c r="AA427" s="69" t="e">
        <f ca="1">SUMIFS(#REF!,#REF!,A427,#REF!,$AA$2,#REF!,$AK$1)</f>
        <v>#REF!</v>
      </c>
      <c r="AB427" s="69" t="e">
        <f ca="1">SUMIFS(#REF!,#REF!,A427,#REF!,$AB$2,#REF!,$AK$1)</f>
        <v>#REF!</v>
      </c>
      <c r="AC427" s="48"/>
      <c r="AD427" s="76">
        <f>SUMIFS('Inventory Matrix'!$E:$E,'Inventory Matrix'!$G:$G,$AD$2,'Inventory Matrix'!$B:$B,$AK$1,'Inventory Matrix'!$C:$C,A427)</f>
        <v>0</v>
      </c>
      <c r="AE427" s="70">
        <f>SUMIFS('Inventory Matrix'!$E:$E,'Inventory Matrix'!$G:$G,$AE$2,'Inventory Matrix'!$B:$B,$AK$1,'Inventory Matrix'!$C:$C,A427)</f>
        <v>0</v>
      </c>
      <c r="AF427" s="70">
        <f>SUMIFS('Inventory Matrix'!$E:$E,'Inventory Matrix'!$G:$G,$AF$2,'Inventory Matrix'!$B:$B,$AK$1,'Inventory Matrix'!$C:$C,A427)</f>
        <v>0</v>
      </c>
      <c r="AG427" s="77">
        <f>SUMIFS('Inventory Matrix'!$E:$E,'Inventory Matrix'!$G:$G,$AG$2,'Inventory Matrix'!$B:$B,$AK$1,'Inventory Matrix'!$C:$C,A427)</f>
        <v>0</v>
      </c>
      <c r="AH427" s="167" t="str">
        <f t="shared" ca="1" si="53"/>
        <v>-</v>
      </c>
      <c r="AI427" s="168" t="str">
        <f t="shared" ca="1" si="54"/>
        <v>-</v>
      </c>
      <c r="AJ427" s="173">
        <f t="shared" ca="1" si="63"/>
        <v>0</v>
      </c>
      <c r="AK427" s="169">
        <f>SUMIFS(Stock!$D:$D,Stock!$A:$A,$AK$1,Stock!$C:$C,A427)</f>
        <v>0</v>
      </c>
      <c r="AL427" s="55"/>
      <c r="AM427" s="69" t="e">
        <f ca="1">SUMIFS(#REF!,#REF!,A427,#REF!,$AM$2,#REF!,$AZ$1)</f>
        <v>#REF!</v>
      </c>
      <c r="AN427" s="69" t="e">
        <f ca="1">SUMIFS(#REF!,#REF!,A427,#REF!,$AN$2,#REF!,$AZ$1)</f>
        <v>#REF!</v>
      </c>
      <c r="AO427" s="69" t="e">
        <f ca="1">SUMIFS(#REF!,#REF!,A427,#REF!,$AO$2,#REF!,$AZ$1)</f>
        <v>#REF!</v>
      </c>
      <c r="AP427" s="69" t="e">
        <f ca="1">SUMIFS(#REF!,#REF!,A427,#REF!,$AP$2,#REF!,$AZ$1)</f>
        <v>#REF!</v>
      </c>
      <c r="AQ427" s="69" t="e">
        <f ca="1">SUMIFS(#REF!,#REF!,A427,#REF!,$AQ$2,#REF!,$AZ$1)</f>
        <v>#REF!</v>
      </c>
      <c r="AR427" s="69" t="e">
        <f ca="1">SUMIFS(#REF!,#REF!,A427,#REF!,$AR$2,#REF!,$AZ$1)</f>
        <v>#REF!</v>
      </c>
      <c r="AS427" s="81"/>
      <c r="AT427" s="82">
        <f>SUMIFS('Inventory Matrix'!$E:$E,'Inventory Matrix'!$G:$G,$AT$2,'Inventory Matrix'!$B:$B,$AZ$1,'Inventory Matrix'!$C:$C,A427)</f>
        <v>0</v>
      </c>
      <c r="AU427" s="82">
        <f>SUMIFS('Inventory Matrix'!$E:$E,'Inventory Matrix'!$G:$G,$AU$2,'Inventory Matrix'!$B:$B,$AZ$1,'Inventory Matrix'!$C:$C,A427)</f>
        <v>0</v>
      </c>
      <c r="AV427" s="82">
        <f>SUMIFS('Inventory Matrix'!$E:$E,'Inventory Matrix'!$G:$G,$AV$2,'Inventory Matrix'!$B:$B,$AZ$1,'Inventory Matrix'!$C:$C,A427)</f>
        <v>0</v>
      </c>
      <c r="AW427" s="83">
        <f>SUMIFS('Inventory Matrix'!$E:$E,'Inventory Matrix'!$G:$G,$AW$2,'Inventory Matrix'!$B:$B,$AZ$1,'Inventory Matrix'!$C:$C,A427)</f>
        <v>0</v>
      </c>
      <c r="AX427" s="85" t="str">
        <f t="shared" ca="1" si="55"/>
        <v>-</v>
      </c>
      <c r="AY427" s="88">
        <f t="shared" ca="1" si="56"/>
        <v>0</v>
      </c>
      <c r="AZ427" s="87">
        <f>SUMIFS(Stock!$D:$D,Stock!$A:$A,$AZ$1,Stock!$C:$C,A427)</f>
        <v>0</v>
      </c>
      <c r="BA427" s="55"/>
      <c r="BB427" s="69" t="e">
        <f ca="1">SUMIFS(#REF!,#REF!,A427,#REF!,$BB$2,#REF!,$BO$1)</f>
        <v>#REF!</v>
      </c>
      <c r="BC427" s="69" t="e">
        <f ca="1">SUMIFS(#REF!,#REF!,A427,#REF!,$BC$2,#REF!,$BO$1)</f>
        <v>#REF!</v>
      </c>
      <c r="BD427" s="69" t="e">
        <f ca="1">SUMIFS(#REF!,#REF!,A427,#REF!,$BD$2,#REF!,$BO$1)</f>
        <v>#REF!</v>
      </c>
      <c r="BE427" s="69" t="e">
        <f ca="1">SUMIFS(#REF!,#REF!,A427,#REF!,$BE$2,#REF!,$BO$1)</f>
        <v>#REF!</v>
      </c>
      <c r="BF427" s="69" t="e">
        <f ca="1">SUMIFS(#REF!,#REF!,A427,#REF!,$BF$2,#REF!,$BO$1)</f>
        <v>#REF!</v>
      </c>
      <c r="BG427" s="69" t="e">
        <f ca="1">SUMIFS(#REF!,#REF!,A427,#REF!,$BG$2,#REF!,$BO$1)</f>
        <v>#REF!</v>
      </c>
      <c r="BH427" s="60"/>
      <c r="BI427" s="82">
        <f>SUMIFS('Inventory Matrix'!$E:$E,'Inventory Matrix'!$G:$G,$BI$2,'Inventory Matrix'!$B:$B,$BO$1,'Inventory Matrix'!$C:$C,A427)</f>
        <v>0</v>
      </c>
      <c r="BJ427" s="82">
        <f>SUMIFS('Inventory Matrix'!$E:$E,'Inventory Matrix'!$G:$G,$BJ$2,'Inventory Matrix'!$B:$B,$BO$1,'Inventory Matrix'!$C:$C,A427)</f>
        <v>0</v>
      </c>
      <c r="BK427" s="82">
        <f>SUMIFS('Inventory Matrix'!$E:$E,'Inventory Matrix'!$G:$G,$BK$2,'Inventory Matrix'!$B:$B,$BO$1,'Inventory Matrix'!$C:$C,A427)</f>
        <v>0</v>
      </c>
      <c r="BL427" s="83">
        <f>SUMIFS('Inventory Matrix'!$E:$E,'Inventory Matrix'!$G:$G,$BL$2,'Inventory Matrix'!$B:$B,$BO$1,'Inventory Matrix'!$C:$C,A427)</f>
        <v>0</v>
      </c>
      <c r="BM427" s="85" t="str">
        <f t="shared" ca="1" si="57"/>
        <v>-</v>
      </c>
      <c r="BN427" s="86">
        <f t="shared" ca="1" si="58"/>
        <v>0</v>
      </c>
      <c r="BO427" s="87">
        <f>SUMIFS(Stock!$D:$D,Stock!$A:$A,$BO$1,Stock!$C:$C,A427)</f>
        <v>0</v>
      </c>
      <c r="BP427" s="55"/>
      <c r="BQ427" s="69" t="e">
        <f ca="1">SUMIFS(#REF!,#REF!,A427,#REF!,$BQ$2,#REF!,$CD$1)</f>
        <v>#REF!</v>
      </c>
      <c r="BR427" s="69" t="e">
        <f ca="1">SUMIFS(#REF!,#REF!,A427,#REF!,$BR$2,#REF!,$CD$1)</f>
        <v>#REF!</v>
      </c>
      <c r="BS427" s="69" t="e">
        <f ca="1">SUMIFS(#REF!,#REF!,A427,#REF!,$BS$2,#REF!,$CD$1)</f>
        <v>#REF!</v>
      </c>
      <c r="BT427" s="69" t="e">
        <f ca="1">SUMIFS(#REF!,#REF!,A427,#REF!,$BT$2,#REF!,$CD$1)</f>
        <v>#REF!</v>
      </c>
      <c r="BU427" s="69" t="e">
        <f ca="1">SUMIFS(#REF!,#REF!,A427,#REF!,$BU$2,#REF!,$CD$1)</f>
        <v>#REF!</v>
      </c>
      <c r="BV427" s="69" t="e">
        <f ca="1">SUMIFS(#REF!,#REF!,A427,#REF!,$BV$2,#REF!,$CD$1)</f>
        <v>#REF!</v>
      </c>
      <c r="BW427" s="60"/>
      <c r="BX427" s="82">
        <f>SUMIFS('Inventory Matrix'!$E:$E,'Inventory Matrix'!$G:$G,$BX$2,'Inventory Matrix'!$B:$B,$CD$1,'Inventory Matrix'!$C:$C,A427)</f>
        <v>0</v>
      </c>
      <c r="BY427" s="82">
        <f>SUMIFS('Inventory Matrix'!$E:$E,'Inventory Matrix'!$G:$G,$BY$2,'Inventory Matrix'!$B:$B,$CD$1,'Inventory Matrix'!$C:$C,A427)</f>
        <v>0</v>
      </c>
      <c r="BZ427" s="82">
        <f>SUMIFS('Inventory Matrix'!$E:$E,'Inventory Matrix'!$G:$G,$BZ$2,'Inventory Matrix'!$B:$B,$CD$1,'Inventory Matrix'!$C:$C,A427)</f>
        <v>0</v>
      </c>
      <c r="CA427" s="83">
        <f>SUMIFS('Inventory Matrix'!$E:$E,'Inventory Matrix'!$G:$G,$CA$2,'Inventory Matrix'!$B:$B,$CD$1,'Inventory Matrix'!$C:$C,A427)</f>
        <v>0</v>
      </c>
      <c r="CB427" s="85" t="str">
        <f t="shared" ca="1" si="59"/>
        <v>-</v>
      </c>
      <c r="CC427" s="88">
        <f t="shared" ca="1" si="60"/>
        <v>0</v>
      </c>
      <c r="CD427" s="87">
        <f>SUMIFS(Stock!$D:$D,Stock!$A:$A,$CD$1,Stock!$C:$C,A427)</f>
        <v>0</v>
      </c>
      <c r="CE427" s="55"/>
      <c r="CF427" s="69" t="e">
        <f ca="1">SUMIFS(#REF!,#REF!,A427,#REF!,$CF$2,#REF!,$CS$1)</f>
        <v>#REF!</v>
      </c>
      <c r="CG427" s="69" t="e">
        <f ca="1">SUMIFS(#REF!,#REF!,A427,#REF!,$CG$2,#REF!,$CS$1)</f>
        <v>#REF!</v>
      </c>
      <c r="CH427" s="69" t="e">
        <f ca="1">SUMIFS(#REF!,#REF!,A427,#REF!,$CH$2,#REF!,$CS$1)</f>
        <v>#REF!</v>
      </c>
      <c r="CI427" s="69" t="e">
        <f ca="1">SUMIFS(#REF!,#REF!,A427,#REF!,$CI$2,#REF!,$CS$1)</f>
        <v>#REF!</v>
      </c>
      <c r="CJ427" s="69" t="e">
        <f ca="1">SUMIFS(#REF!,#REF!,A427,#REF!,$CJ$2,#REF!,$CS$1)</f>
        <v>#REF!</v>
      </c>
      <c r="CK427" s="69" t="e">
        <f ca="1">SUMIFS(#REF!,#REF!,A427,#REF!,$CK$2,#REF!,$CS$1)</f>
        <v>#REF!</v>
      </c>
      <c r="CL427" s="60"/>
      <c r="CM427" s="82">
        <f>SUMIFS('Inventory Matrix'!$E:$E,'Inventory Matrix'!$G:$G,$CM$2,'Inventory Matrix'!$B:$B,$CD$1,'Inventory Matrix'!$C:$C,A427)</f>
        <v>0</v>
      </c>
      <c r="CN427" s="82">
        <f>SUMIFS('Inventory Matrix'!$E:$E,'Inventory Matrix'!$G:$G,$CN$2,'Inventory Matrix'!$B:$B,$CD$1,'Inventory Matrix'!$C:$C,A427)</f>
        <v>0</v>
      </c>
      <c r="CO427" s="82">
        <f>SUMIFS('Inventory Matrix'!$E:$E,'Inventory Matrix'!$G:$G,$CO$2,'Inventory Matrix'!$B:$B,$CD$1,'Inventory Matrix'!$C:$C,A427)</f>
        <v>0</v>
      </c>
      <c r="CP427" s="83">
        <f>SUMIFS('Inventory Matrix'!$E:$E,'Inventory Matrix'!$G:$G,$CP$2,'Inventory Matrix'!$B:$B,$CD$1,'Inventory Matrix'!$C:$C,A427)</f>
        <v>0</v>
      </c>
      <c r="CQ427" s="85" t="str">
        <f t="shared" ca="1" si="61"/>
        <v>-</v>
      </c>
      <c r="CR427" s="88">
        <f t="shared" ca="1" si="62"/>
        <v>0</v>
      </c>
      <c r="CS427" s="87">
        <f>SUMIFS(Stock!$D:$D,Stock!$A:$A,$CS$1,Stock!$C:$C,A427)</f>
        <v>0</v>
      </c>
      <c r="CT427" s="64"/>
      <c r="CU427" s="89">
        <f>SUMIFS(Stock!$D:$D,Stock!$A:$A,$CU$1,Stock!$C:$C,A427)</f>
        <v>0</v>
      </c>
      <c r="CV427" s="64"/>
      <c r="CW427" s="69" t="e">
        <f ca="1">SUMIFS(#REF!,#REF!,A427,#REF!,$CW$2,#REF!,$DC$1)</f>
        <v>#REF!</v>
      </c>
      <c r="CX427" s="69" t="e">
        <f ca="1">SUMIFS(#REF!,#REF!,A427,#REF!,$CX$2,#REF!,$DC$1)</f>
        <v>#REF!</v>
      </c>
      <c r="CY427" s="69" t="e">
        <f ca="1">SUMIFS(#REF!,#REF!,A427,#REF!,$CY$2,#REF!,$DC$1)</f>
        <v>#REF!</v>
      </c>
      <c r="CZ427" s="69" t="e">
        <f ca="1">SUMIFS(#REF!,#REF!,A427,#REF!,$CZ$2,#REF!,$DC$1)</f>
        <v>#REF!</v>
      </c>
      <c r="DA427" s="69" t="e">
        <f ca="1">SUMIFS(#REF!,#REF!,A427,#REF!,$DA$2,#REF!,$DC$1)</f>
        <v>#REF!</v>
      </c>
      <c r="DB427" s="69" t="e">
        <f ca="1">SUMIFS(#REF!,#REF!,A427,#REF!,$DB$2,#REF!,$DC$1)</f>
        <v>#REF!</v>
      </c>
      <c r="DC427" s="89">
        <f>SUMIFS(Stock!$D:$D,Stock!$A:$A,$DC$1,Stock!$C:$C,A427)</f>
        <v>0</v>
      </c>
      <c r="DD427" s="89">
        <f>SUMIFS(Stock!$D:$D,Stock!$A:$A,$DD$1,Stock!$C:$C,A427)</f>
        <v>0</v>
      </c>
      <c r="DE427" s="89">
        <f>SUMIFS(Stock!$D:$D,Stock!$A:$A,$DE$1,Stock!$C:$C,A427)</f>
        <v>0</v>
      </c>
      <c r="DF427" s="66"/>
      <c r="DG427" s="66"/>
      <c r="DH427" s="90">
        <f>SUMIFS('Inventory Matrix'!$E:$E,'Inventory Matrix'!$B:$B,$DH$2,'Inventory Matrix'!$G:$G,$DM$2,'Inventory Matrix'!$C:$C,A427)</f>
        <v>0</v>
      </c>
      <c r="DI427" s="90">
        <f>SUMIFS('Inventory Matrix'!$E:$E,'Inventory Matrix'!$B:$B,$DI$2,'Inventory Matrix'!$G:$G,$DM$2,'Inventory Matrix'!$C:$C,A427)</f>
        <v>0</v>
      </c>
      <c r="DJ427" s="90">
        <f>SUMIFS('Inventory Matrix'!$E:$E,'Inventory Matrix'!$B:$B,$DJ$2,'Inventory Matrix'!$G:$G,$DM$2,'Inventory Matrix'!$C:$C,A427)</f>
        <v>0</v>
      </c>
      <c r="DK427" s="90">
        <f>SUMIFS('Inventory Matrix'!$E:$E,'Inventory Matrix'!$B:$B,$DK$2,'Inventory Matrix'!$G:$G,$DM$2,'Inventory Matrix'!$C:$C,A427)</f>
        <v>0</v>
      </c>
      <c r="DL427" s="90">
        <f>SUMIFS('Inventory Matrix'!$E:$E,'Inventory Matrix'!$B:$B,$DL$2,'Inventory Matrix'!$G:$G,$DM$2,'Inventory Matrix'!$C:$C,A427)</f>
        <v>0</v>
      </c>
      <c r="DM427" s="91">
        <f>SUMIFS('Inventory Matrix'!$E:$E,'Inventory Matrix'!$G:$G,$DM$2,'Inventory Matrix'!$C:$C,A427)</f>
        <v>0</v>
      </c>
      <c r="DN427" s="48"/>
      <c r="DO427" s="90">
        <f>SUMIFS('Inventory Matrix'!$E:$E,'Inventory Matrix'!$B:$B,$DO$2,'Inventory Matrix'!$G:$G,$DT$2,'Inventory Matrix'!$C:$C,A427)</f>
        <v>0</v>
      </c>
      <c r="DP427" s="90">
        <f>SUMIFS('Inventory Matrix'!$E:$E,'Inventory Matrix'!$B:$B,$DP$2,'Inventory Matrix'!$G:$G,$DT$2,'Inventory Matrix'!$C:$C,A427)</f>
        <v>0</v>
      </c>
      <c r="DQ427" s="90">
        <f>SUMIFS('Inventory Matrix'!$E:$E,'Inventory Matrix'!$B:$B,$DQ$2,'Inventory Matrix'!$G:$G,$DT$2,'Inventory Matrix'!$C:$C,A427)</f>
        <v>0</v>
      </c>
      <c r="DR427" s="90">
        <f>SUMIFS('Inventory Matrix'!$E:$E,'Inventory Matrix'!$B:$B,$DR$2,'Inventory Matrix'!$G:$G,$DT$2,'Inventory Matrix'!$C:$C,A427)</f>
        <v>0</v>
      </c>
      <c r="DS427" s="90">
        <f>SUMIFS('Inventory Matrix'!$E:$E,'Inventory Matrix'!$B:$B,$DS$2,'Inventory Matrix'!$G:$G,$DT$2,'Inventory Matrix'!$C:$C,A427)</f>
        <v>0</v>
      </c>
      <c r="DT427" s="91">
        <f>SUMIFS('Inventory Matrix'!$E:$E,'Inventory Matrix'!$G:$G,$DT$2,'Inventory Matrix'!$C:$C,A427)</f>
        <v>0</v>
      </c>
      <c r="DU427" s="44"/>
      <c r="DV427" s="90">
        <f>SUMIFS('Inventory Matrix'!$E:$E,'Inventory Matrix'!$B:$B,$DV$2,'Inventory Matrix'!$G:$G,$EA$2,'Inventory Matrix'!$C:$C,A427)</f>
        <v>0</v>
      </c>
      <c r="DW427" s="90">
        <f>SUMIFS('Inventory Matrix'!$E:$E,'Inventory Matrix'!$B:$B,$DW$2,'Inventory Matrix'!$G:$G,$EA$2,'Inventory Matrix'!$C:$C,A427)</f>
        <v>0</v>
      </c>
      <c r="DX427" s="90">
        <f>SUMIFS('Inventory Matrix'!$E:$E,'Inventory Matrix'!$B:$B,$DX$2,'Inventory Matrix'!$G:$G,$EA$2,'Inventory Matrix'!$C:$C,A427)</f>
        <v>0</v>
      </c>
      <c r="DY427" s="90">
        <f>SUMIFS('Inventory Matrix'!$E:$E,'Inventory Matrix'!$B:$B,$DY$2,'Inventory Matrix'!$G:$G,$EA$2,'Inventory Matrix'!$C:$C,A427)</f>
        <v>0</v>
      </c>
      <c r="DZ427" s="90">
        <f>SUMIFS('Inventory Matrix'!$E:$E,'Inventory Matrix'!$B:$B,$DZ$2,'Inventory Matrix'!$G:$G,$EA$2,'Inventory Matrix'!$C:$C,A427)</f>
        <v>0</v>
      </c>
      <c r="EA427" s="91">
        <f>SUMIFS('Inventory Matrix'!$E:$E,'Inventory Matrix'!$G:$G,$EA$2,'Inventory Matrix'!$C:$C,A427)</f>
        <v>0</v>
      </c>
      <c r="EB427" s="44"/>
      <c r="EC427" s="90">
        <f>SUMIFS('Inventory Matrix'!$E:$E,'Inventory Matrix'!$B:$B,$EC$2,'Inventory Matrix'!$G:$G,$EH$2,'Inventory Matrix'!$C:$C,A427)</f>
        <v>0</v>
      </c>
      <c r="ED427" s="90">
        <f>SUMIFS('Inventory Matrix'!$E:$E,'Inventory Matrix'!$B:$B,$ED$2,'Inventory Matrix'!$G:$G,$EH$2,'Inventory Matrix'!$C:$C,A427)</f>
        <v>0</v>
      </c>
      <c r="EE427" s="90">
        <f>SUMIFS('Inventory Matrix'!$E:$E,'Inventory Matrix'!$B:$B,$EE$2,'Inventory Matrix'!$G:$G,$EH$2,'Inventory Matrix'!$C:$C,A427)</f>
        <v>0</v>
      </c>
      <c r="EF427" s="90">
        <f>SUMIFS('Inventory Matrix'!$E:$E,'Inventory Matrix'!$B:$B,$EF$2,'Inventory Matrix'!$G:$G,$EH$2,'Inventory Matrix'!$C:$C,A427)</f>
        <v>0</v>
      </c>
      <c r="EG427" s="90">
        <f>SUMIFS('Inventory Matrix'!$E:$E,'Inventory Matrix'!$B:$B,$EG$2,'Inventory Matrix'!$G:$G,$EH$2,'Inventory Matrix'!$C:$C,A427)</f>
        <v>0</v>
      </c>
      <c r="EH427" s="91">
        <f>SUMIFS('Inventory Matrix'!$E:$E,'Inventory Matrix'!$G:$G,$EH$2,'Inventory Matrix'!$C:$C,A427)</f>
        <v>0</v>
      </c>
      <c r="EI427" s="44"/>
    </row>
    <row r="428" spans="1:139" ht="13" x14ac:dyDescent="0.15">
      <c r="A428" s="38" t="str">
        <f t="shared" si="49"/>
        <v>MM1M3</v>
      </c>
      <c r="B428" s="39" t="s">
        <v>2186</v>
      </c>
      <c r="C428" s="40" t="s">
        <v>2730</v>
      </c>
      <c r="D428" s="40" t="s">
        <v>2731</v>
      </c>
      <c r="E428" s="41">
        <f t="shared" si="50"/>
        <v>0</v>
      </c>
      <c r="F428" s="41">
        <f>SUMIFS(Stock!$D:$D,Stock!$C:$C,A428)</f>
        <v>0</v>
      </c>
      <c r="G428" s="42" t="e">
        <f t="shared" ca="1" si="51"/>
        <v>#REF!</v>
      </c>
      <c r="H428" s="43">
        <f t="shared" ca="1" si="52"/>
        <v>0</v>
      </c>
      <c r="I428" s="44"/>
      <c r="J428" s="38" t="e">
        <f ca="1">SUMIFS(#REF!,#REF!,A428,#REF!,$J$2)</f>
        <v>#REF!</v>
      </c>
      <c r="K428" s="38" t="e">
        <f ca="1">SUMIFS(#REF!,#REF!,A428,#REF!,$K$2)</f>
        <v>#REF!</v>
      </c>
      <c r="L428" s="38" t="e">
        <f ca="1">SUMIFS(#REF!,#REF!,A428,#REF!,$L$2)</f>
        <v>#REF!</v>
      </c>
      <c r="M428" s="38" t="e">
        <f ca="1">SUMIFS(#REF!,#REF!,A428,#REF!,$M$2)</f>
        <v>#REF!</v>
      </c>
      <c r="N428" s="38" t="e">
        <f ca="1">SUMIFS(#REF!,#REF!,A428,#REF!,$N$2)</f>
        <v>#REF!</v>
      </c>
      <c r="O428" s="38" t="e">
        <f ca="1">SUMIFS(#REF!,#REF!,A428,#REF!,$O$2)</f>
        <v>#REF!</v>
      </c>
      <c r="P428" s="38" t="e">
        <f ca="1">SUMIFS(#REF!,#REF!,A428,#REF!,$P$2)</f>
        <v>#REF!</v>
      </c>
      <c r="Q428" s="38" t="e">
        <f ca="1">SUMIFS(#REF!,#REF!,A428,#REF!,$Q$2)</f>
        <v>#REF!</v>
      </c>
      <c r="R428" s="38" t="e">
        <f ca="1">SUMIFS(#REF!,#REF!,A428,#REF!,$R$2)</f>
        <v>#REF!</v>
      </c>
      <c r="S428" s="38" t="e">
        <f ca="1">SUMIFS(#REF!,#REF!,A428,#REF!,$S$2)</f>
        <v>#REF!</v>
      </c>
      <c r="T428" s="45"/>
      <c r="U428" s="44"/>
      <c r="V428" s="46"/>
      <c r="W428" s="38" t="e">
        <f ca="1">SUMIFS(#REF!,#REF!,A428,#REF!,$W$2,#REF!,$AK$1)</f>
        <v>#REF!</v>
      </c>
      <c r="X428" s="38" t="e">
        <f ca="1">SUMIFS(#REF!,#REF!,A428,#REF!,$X$2,#REF!,$AK$1)</f>
        <v>#REF!</v>
      </c>
      <c r="Y428" s="38" t="e">
        <f ca="1">SUMIFS(#REF!,#REF!,A428,#REF!,$Y$2,#REF!,$AK$1)</f>
        <v>#REF!</v>
      </c>
      <c r="Z428" s="38" t="e">
        <f ca="1">SUMIFS(#REF!,#REF!,A428,#REF!,$Z$2,#REF!,$AK$1)</f>
        <v>#REF!</v>
      </c>
      <c r="AA428" s="38" t="e">
        <f ca="1">SUMIFS(#REF!,#REF!,A428,#REF!,$AA$2,#REF!,$AK$1)</f>
        <v>#REF!</v>
      </c>
      <c r="AB428" s="38" t="e">
        <f ca="1">SUMIFS(#REF!,#REF!,A428,#REF!,$AB$2,#REF!,$AK$1)</f>
        <v>#REF!</v>
      </c>
      <c r="AC428" s="48"/>
      <c r="AD428" s="92">
        <f>SUMIFS('Inventory Matrix'!$E:$E,'Inventory Matrix'!$G:$G,$AD$2,'Inventory Matrix'!$B:$B,$AK$1,'Inventory Matrix'!$C:$C,A428)</f>
        <v>0</v>
      </c>
      <c r="AE428" s="39">
        <f>SUMIFS('Inventory Matrix'!$E:$E,'Inventory Matrix'!$G:$G,$AE$2,'Inventory Matrix'!$B:$B,$AK$1,'Inventory Matrix'!$C:$C,A428)</f>
        <v>0</v>
      </c>
      <c r="AF428" s="39">
        <f>SUMIFS('Inventory Matrix'!$E:$E,'Inventory Matrix'!$G:$G,$AF$2,'Inventory Matrix'!$B:$B,$AK$1,'Inventory Matrix'!$C:$C,A428)</f>
        <v>0</v>
      </c>
      <c r="AG428" s="93">
        <f>SUMIFS('Inventory Matrix'!$E:$E,'Inventory Matrix'!$G:$G,$AG$2,'Inventory Matrix'!$B:$B,$AK$1,'Inventory Matrix'!$C:$C,A428)</f>
        <v>0</v>
      </c>
      <c r="AH428" s="170" t="str">
        <f t="shared" ca="1" si="53"/>
        <v>-</v>
      </c>
      <c r="AI428" s="171" t="str">
        <f t="shared" ca="1" si="54"/>
        <v>-</v>
      </c>
      <c r="AJ428" s="174">
        <f t="shared" ca="1" si="63"/>
        <v>0</v>
      </c>
      <c r="AK428" s="172">
        <f>SUMIFS(Stock!$D:$D,Stock!$A:$A,$AK$1,Stock!$C:$C,A428)</f>
        <v>0</v>
      </c>
      <c r="AL428" s="55"/>
      <c r="AM428" s="38" t="e">
        <f ca="1">SUMIFS(#REF!,#REF!,A428,#REF!,$AM$2,#REF!,$AZ$1)</f>
        <v>#REF!</v>
      </c>
      <c r="AN428" s="38" t="e">
        <f ca="1">SUMIFS(#REF!,#REF!,A428,#REF!,$AN$2,#REF!,$AZ$1)</f>
        <v>#REF!</v>
      </c>
      <c r="AO428" s="38" t="e">
        <f ca="1">SUMIFS(#REF!,#REF!,A428,#REF!,$AO$2,#REF!,$AZ$1)</f>
        <v>#REF!</v>
      </c>
      <c r="AP428" s="38" t="e">
        <f ca="1">SUMIFS(#REF!,#REF!,A428,#REF!,$AP$2,#REF!,$AZ$1)</f>
        <v>#REF!</v>
      </c>
      <c r="AQ428" s="38" t="e">
        <f ca="1">SUMIFS(#REF!,#REF!,A428,#REF!,$AQ$2,#REF!,$AZ$1)</f>
        <v>#REF!</v>
      </c>
      <c r="AR428" s="38" t="e">
        <f ca="1">SUMIFS(#REF!,#REF!,A428,#REF!,$AR$2,#REF!,$AZ$1)</f>
        <v>#REF!</v>
      </c>
      <c r="AS428" s="81"/>
      <c r="AT428" s="49">
        <f>SUMIFS('Inventory Matrix'!$E:$E,'Inventory Matrix'!$G:$G,$AT$2,'Inventory Matrix'!$B:$B,$AZ$1,'Inventory Matrix'!$C:$C,A428)</f>
        <v>0</v>
      </c>
      <c r="AU428" s="49">
        <f>SUMIFS('Inventory Matrix'!$E:$E,'Inventory Matrix'!$G:$G,$AU$2,'Inventory Matrix'!$B:$B,$AZ$1,'Inventory Matrix'!$C:$C,A428)</f>
        <v>0</v>
      </c>
      <c r="AV428" s="49">
        <f>SUMIFS('Inventory Matrix'!$E:$E,'Inventory Matrix'!$G:$G,$AV$2,'Inventory Matrix'!$B:$B,$AZ$1,'Inventory Matrix'!$C:$C,A428)</f>
        <v>0</v>
      </c>
      <c r="AW428" s="57">
        <f>SUMIFS('Inventory Matrix'!$E:$E,'Inventory Matrix'!$G:$G,$AW$2,'Inventory Matrix'!$B:$B,$AZ$1,'Inventory Matrix'!$C:$C,A428)</f>
        <v>0</v>
      </c>
      <c r="AX428" s="96" t="str">
        <f t="shared" ca="1" si="55"/>
        <v>-</v>
      </c>
      <c r="AY428" s="63">
        <f t="shared" ca="1" si="56"/>
        <v>0</v>
      </c>
      <c r="AZ428" s="97">
        <f>SUMIFS(Stock!$D:$D,Stock!$A:$A,$AZ$1,Stock!$C:$C,A428)</f>
        <v>0</v>
      </c>
      <c r="BA428" s="55"/>
      <c r="BB428" s="38" t="e">
        <f ca="1">SUMIFS(#REF!,#REF!,A428,#REF!,$BB$2,#REF!,$BO$1)</f>
        <v>#REF!</v>
      </c>
      <c r="BC428" s="38" t="e">
        <f ca="1">SUMIFS(#REF!,#REF!,A428,#REF!,$BC$2,#REF!,$BO$1)</f>
        <v>#REF!</v>
      </c>
      <c r="BD428" s="38" t="e">
        <f ca="1">SUMIFS(#REF!,#REF!,A428,#REF!,$BD$2,#REF!,$BO$1)</f>
        <v>#REF!</v>
      </c>
      <c r="BE428" s="38" t="e">
        <f ca="1">SUMIFS(#REF!,#REF!,A428,#REF!,$BE$2,#REF!,$BO$1)</f>
        <v>#REF!</v>
      </c>
      <c r="BF428" s="38" t="e">
        <f ca="1">SUMIFS(#REF!,#REF!,A428,#REF!,$BF$2,#REF!,$BO$1)</f>
        <v>#REF!</v>
      </c>
      <c r="BG428" s="38" t="e">
        <f ca="1">SUMIFS(#REF!,#REF!,A428,#REF!,$BG$2,#REF!,$BO$1)</f>
        <v>#REF!</v>
      </c>
      <c r="BH428" s="60"/>
      <c r="BI428" s="49">
        <f>SUMIFS('Inventory Matrix'!$E:$E,'Inventory Matrix'!$G:$G,$BI$2,'Inventory Matrix'!$B:$B,$BO$1,'Inventory Matrix'!$C:$C,A428)</f>
        <v>0</v>
      </c>
      <c r="BJ428" s="49">
        <f>SUMIFS('Inventory Matrix'!$E:$E,'Inventory Matrix'!$G:$G,$BJ$2,'Inventory Matrix'!$B:$B,$BO$1,'Inventory Matrix'!$C:$C,A428)</f>
        <v>0</v>
      </c>
      <c r="BK428" s="49">
        <f>SUMIFS('Inventory Matrix'!$E:$E,'Inventory Matrix'!$G:$G,$BK$2,'Inventory Matrix'!$B:$B,$BO$1,'Inventory Matrix'!$C:$C,A428)</f>
        <v>0</v>
      </c>
      <c r="BL428" s="57">
        <f>SUMIFS('Inventory Matrix'!$E:$E,'Inventory Matrix'!$G:$G,$BL$2,'Inventory Matrix'!$B:$B,$BO$1,'Inventory Matrix'!$C:$C,A428)</f>
        <v>0</v>
      </c>
      <c r="BM428" s="96" t="str">
        <f t="shared" ca="1" si="57"/>
        <v>-</v>
      </c>
      <c r="BN428" s="62">
        <f t="shared" ca="1" si="58"/>
        <v>0</v>
      </c>
      <c r="BO428" s="97">
        <f>SUMIFS(Stock!$D:$D,Stock!$A:$A,$BO$1,Stock!$C:$C,A428)</f>
        <v>0</v>
      </c>
      <c r="BP428" s="55"/>
      <c r="BQ428" s="38" t="e">
        <f ca="1">SUMIFS(#REF!,#REF!,A428,#REF!,$BQ$2,#REF!,$CD$1)</f>
        <v>#REF!</v>
      </c>
      <c r="BR428" s="38" t="e">
        <f ca="1">SUMIFS(#REF!,#REF!,A428,#REF!,$BR$2,#REF!,$CD$1)</f>
        <v>#REF!</v>
      </c>
      <c r="BS428" s="38" t="e">
        <f ca="1">SUMIFS(#REF!,#REF!,A428,#REF!,$BS$2,#REF!,$CD$1)</f>
        <v>#REF!</v>
      </c>
      <c r="BT428" s="38" t="e">
        <f ca="1">SUMIFS(#REF!,#REF!,A428,#REF!,$BT$2,#REF!,$CD$1)</f>
        <v>#REF!</v>
      </c>
      <c r="BU428" s="38" t="e">
        <f ca="1">SUMIFS(#REF!,#REF!,A428,#REF!,$BU$2,#REF!,$CD$1)</f>
        <v>#REF!</v>
      </c>
      <c r="BV428" s="38" t="e">
        <f ca="1">SUMIFS(#REF!,#REF!,A428,#REF!,$BV$2,#REF!,$CD$1)</f>
        <v>#REF!</v>
      </c>
      <c r="BW428" s="60"/>
      <c r="BX428" s="49">
        <f>SUMIFS('Inventory Matrix'!$E:$E,'Inventory Matrix'!$G:$G,$BX$2,'Inventory Matrix'!$B:$B,$CD$1,'Inventory Matrix'!$C:$C,A428)</f>
        <v>0</v>
      </c>
      <c r="BY428" s="49">
        <f>SUMIFS('Inventory Matrix'!$E:$E,'Inventory Matrix'!$G:$G,$BY$2,'Inventory Matrix'!$B:$B,$CD$1,'Inventory Matrix'!$C:$C,A428)</f>
        <v>0</v>
      </c>
      <c r="BZ428" s="49">
        <f>SUMIFS('Inventory Matrix'!$E:$E,'Inventory Matrix'!$G:$G,$BZ$2,'Inventory Matrix'!$B:$B,$CD$1,'Inventory Matrix'!$C:$C,A428)</f>
        <v>0</v>
      </c>
      <c r="CA428" s="57">
        <f>SUMIFS('Inventory Matrix'!$E:$E,'Inventory Matrix'!$G:$G,$CA$2,'Inventory Matrix'!$B:$B,$CD$1,'Inventory Matrix'!$C:$C,A428)</f>
        <v>0</v>
      </c>
      <c r="CB428" s="96" t="str">
        <f t="shared" ca="1" si="59"/>
        <v>-</v>
      </c>
      <c r="CC428" s="63">
        <f t="shared" ca="1" si="60"/>
        <v>0</v>
      </c>
      <c r="CD428" s="97">
        <f>SUMIFS(Stock!$D:$D,Stock!$A:$A,$CD$1,Stock!$C:$C,A428)</f>
        <v>0</v>
      </c>
      <c r="CE428" s="55"/>
      <c r="CF428" s="38" t="e">
        <f ca="1">SUMIFS(#REF!,#REF!,A428,#REF!,$CF$2,#REF!,$CS$1)</f>
        <v>#REF!</v>
      </c>
      <c r="CG428" s="38" t="e">
        <f ca="1">SUMIFS(#REF!,#REF!,A428,#REF!,$CG$2,#REF!,$CS$1)</f>
        <v>#REF!</v>
      </c>
      <c r="CH428" s="38" t="e">
        <f ca="1">SUMIFS(#REF!,#REF!,A428,#REF!,$CH$2,#REF!,$CS$1)</f>
        <v>#REF!</v>
      </c>
      <c r="CI428" s="38" t="e">
        <f ca="1">SUMIFS(#REF!,#REF!,A428,#REF!,$CI$2,#REF!,$CS$1)</f>
        <v>#REF!</v>
      </c>
      <c r="CJ428" s="38" t="e">
        <f ca="1">SUMIFS(#REF!,#REF!,A428,#REF!,$CJ$2,#REF!,$CS$1)</f>
        <v>#REF!</v>
      </c>
      <c r="CK428" s="38" t="e">
        <f ca="1">SUMIFS(#REF!,#REF!,A428,#REF!,$CK$2,#REF!,$CS$1)</f>
        <v>#REF!</v>
      </c>
      <c r="CL428" s="60"/>
      <c r="CM428" s="49">
        <f>SUMIFS('Inventory Matrix'!$E:$E,'Inventory Matrix'!$G:$G,$CM$2,'Inventory Matrix'!$B:$B,$CD$1,'Inventory Matrix'!$C:$C,A428)</f>
        <v>0</v>
      </c>
      <c r="CN428" s="49">
        <f>SUMIFS('Inventory Matrix'!$E:$E,'Inventory Matrix'!$G:$G,$CN$2,'Inventory Matrix'!$B:$B,$CD$1,'Inventory Matrix'!$C:$C,A428)</f>
        <v>0</v>
      </c>
      <c r="CO428" s="49">
        <f>SUMIFS('Inventory Matrix'!$E:$E,'Inventory Matrix'!$G:$G,$CO$2,'Inventory Matrix'!$B:$B,$CD$1,'Inventory Matrix'!$C:$C,A428)</f>
        <v>0</v>
      </c>
      <c r="CP428" s="57">
        <f>SUMIFS('Inventory Matrix'!$E:$E,'Inventory Matrix'!$G:$G,$CP$2,'Inventory Matrix'!$B:$B,$CD$1,'Inventory Matrix'!$C:$C,A428)</f>
        <v>0</v>
      </c>
      <c r="CQ428" s="96" t="str">
        <f t="shared" ca="1" si="61"/>
        <v>-</v>
      </c>
      <c r="CR428" s="63">
        <f t="shared" ca="1" si="62"/>
        <v>0</v>
      </c>
      <c r="CS428" s="97">
        <f>SUMIFS(Stock!$D:$D,Stock!$A:$A,$CS$1,Stock!$C:$C,A428)</f>
        <v>0</v>
      </c>
      <c r="CT428" s="64"/>
      <c r="CU428" s="65">
        <f>SUMIFS(Stock!$D:$D,Stock!$A:$A,$CU$1,Stock!$C:$C,A428)</f>
        <v>0</v>
      </c>
      <c r="CV428" s="64"/>
      <c r="CW428" s="38" t="e">
        <f ca="1">SUMIFS(#REF!,#REF!,A428,#REF!,$CW$2,#REF!,$DC$1)</f>
        <v>#REF!</v>
      </c>
      <c r="CX428" s="38" t="e">
        <f ca="1">SUMIFS(#REF!,#REF!,A428,#REF!,$CX$2,#REF!,$DC$1)</f>
        <v>#REF!</v>
      </c>
      <c r="CY428" s="38" t="e">
        <f ca="1">SUMIFS(#REF!,#REF!,A428,#REF!,$CY$2,#REF!,$DC$1)</f>
        <v>#REF!</v>
      </c>
      <c r="CZ428" s="38" t="e">
        <f ca="1">SUMIFS(#REF!,#REF!,A428,#REF!,$CZ$2,#REF!,$DC$1)</f>
        <v>#REF!</v>
      </c>
      <c r="DA428" s="38" t="e">
        <f ca="1">SUMIFS(#REF!,#REF!,A428,#REF!,$DA$2,#REF!,$DC$1)</f>
        <v>#REF!</v>
      </c>
      <c r="DB428" s="38" t="e">
        <f ca="1">SUMIFS(#REF!,#REF!,A428,#REF!,$DB$2,#REF!,$DC$1)</f>
        <v>#REF!</v>
      </c>
      <c r="DC428" s="65">
        <f>SUMIFS(Stock!$D:$D,Stock!$A:$A,$DC$1,Stock!$C:$C,A428)</f>
        <v>0</v>
      </c>
      <c r="DD428" s="65">
        <f>SUMIFS(Stock!$D:$D,Stock!$A:$A,$DD$1,Stock!$C:$C,A428)</f>
        <v>0</v>
      </c>
      <c r="DE428" s="65">
        <f>SUMIFS(Stock!$D:$D,Stock!$A:$A,$DE$1,Stock!$C:$C,A428)</f>
        <v>0</v>
      </c>
      <c r="DF428" s="66"/>
      <c r="DG428" s="66"/>
      <c r="DH428" s="67">
        <f>SUMIFS('Inventory Matrix'!$E:$E,'Inventory Matrix'!$B:$B,$DH$2,'Inventory Matrix'!$G:$G,$DM$2,'Inventory Matrix'!$C:$C,A428)</f>
        <v>0</v>
      </c>
      <c r="DI428" s="67">
        <f>SUMIFS('Inventory Matrix'!$E:$E,'Inventory Matrix'!$B:$B,$DI$2,'Inventory Matrix'!$G:$G,$DM$2,'Inventory Matrix'!$C:$C,A428)</f>
        <v>0</v>
      </c>
      <c r="DJ428" s="67">
        <f>SUMIFS('Inventory Matrix'!$E:$E,'Inventory Matrix'!$B:$B,$DJ$2,'Inventory Matrix'!$G:$G,$DM$2,'Inventory Matrix'!$C:$C,A428)</f>
        <v>0</v>
      </c>
      <c r="DK428" s="67">
        <f>SUMIFS('Inventory Matrix'!$E:$E,'Inventory Matrix'!$B:$B,$DK$2,'Inventory Matrix'!$G:$G,$DM$2,'Inventory Matrix'!$C:$C,A428)</f>
        <v>0</v>
      </c>
      <c r="DL428" s="67">
        <f>SUMIFS('Inventory Matrix'!$E:$E,'Inventory Matrix'!$B:$B,$DL$2,'Inventory Matrix'!$G:$G,$DM$2,'Inventory Matrix'!$C:$C,A428)</f>
        <v>0</v>
      </c>
      <c r="DM428" s="98">
        <f>SUMIFS('Inventory Matrix'!$E:$E,'Inventory Matrix'!$G:$G,$DM$2,'Inventory Matrix'!$C:$C,A428)</f>
        <v>0</v>
      </c>
      <c r="DN428" s="48"/>
      <c r="DO428" s="67">
        <f>SUMIFS('Inventory Matrix'!$E:$E,'Inventory Matrix'!$B:$B,$DO$2,'Inventory Matrix'!$G:$G,$DT$2,'Inventory Matrix'!$C:$C,A428)</f>
        <v>0</v>
      </c>
      <c r="DP428" s="67">
        <f>SUMIFS('Inventory Matrix'!$E:$E,'Inventory Matrix'!$B:$B,$DP$2,'Inventory Matrix'!$G:$G,$DT$2,'Inventory Matrix'!$C:$C,A428)</f>
        <v>0</v>
      </c>
      <c r="DQ428" s="67">
        <f>SUMIFS('Inventory Matrix'!$E:$E,'Inventory Matrix'!$B:$B,$DQ$2,'Inventory Matrix'!$G:$G,$DT$2,'Inventory Matrix'!$C:$C,A428)</f>
        <v>0</v>
      </c>
      <c r="DR428" s="67">
        <f>SUMIFS('Inventory Matrix'!$E:$E,'Inventory Matrix'!$B:$B,$DR$2,'Inventory Matrix'!$G:$G,$DT$2,'Inventory Matrix'!$C:$C,A428)</f>
        <v>0</v>
      </c>
      <c r="DS428" s="67">
        <f>SUMIFS('Inventory Matrix'!$E:$E,'Inventory Matrix'!$B:$B,$DS$2,'Inventory Matrix'!$G:$G,$DT$2,'Inventory Matrix'!$C:$C,A428)</f>
        <v>0</v>
      </c>
      <c r="DT428" s="98">
        <f>SUMIFS('Inventory Matrix'!$E:$E,'Inventory Matrix'!$G:$G,$DT$2,'Inventory Matrix'!$C:$C,A428)</f>
        <v>0</v>
      </c>
      <c r="DU428" s="44"/>
      <c r="DV428" s="67">
        <f>SUMIFS('Inventory Matrix'!$E:$E,'Inventory Matrix'!$B:$B,$DV$2,'Inventory Matrix'!$G:$G,$EA$2,'Inventory Matrix'!$C:$C,A428)</f>
        <v>0</v>
      </c>
      <c r="DW428" s="67">
        <f>SUMIFS('Inventory Matrix'!$E:$E,'Inventory Matrix'!$B:$B,$DW$2,'Inventory Matrix'!$G:$G,$EA$2,'Inventory Matrix'!$C:$C,A428)</f>
        <v>0</v>
      </c>
      <c r="DX428" s="67">
        <f>SUMIFS('Inventory Matrix'!$E:$E,'Inventory Matrix'!$B:$B,$DX$2,'Inventory Matrix'!$G:$G,$EA$2,'Inventory Matrix'!$C:$C,A428)</f>
        <v>0</v>
      </c>
      <c r="DY428" s="67">
        <f>SUMIFS('Inventory Matrix'!$E:$E,'Inventory Matrix'!$B:$B,$DY$2,'Inventory Matrix'!$G:$G,$EA$2,'Inventory Matrix'!$C:$C,A428)</f>
        <v>0</v>
      </c>
      <c r="DZ428" s="67">
        <f>SUMIFS('Inventory Matrix'!$E:$E,'Inventory Matrix'!$B:$B,$DZ$2,'Inventory Matrix'!$G:$G,$EA$2,'Inventory Matrix'!$C:$C,A428)</f>
        <v>0</v>
      </c>
      <c r="EA428" s="98">
        <f>SUMIFS('Inventory Matrix'!$E:$E,'Inventory Matrix'!$G:$G,$EA$2,'Inventory Matrix'!$C:$C,A428)</f>
        <v>0</v>
      </c>
      <c r="EB428" s="44"/>
      <c r="EC428" s="67">
        <f>SUMIFS('Inventory Matrix'!$E:$E,'Inventory Matrix'!$B:$B,$EC$2,'Inventory Matrix'!$G:$G,$EH$2,'Inventory Matrix'!$C:$C,A428)</f>
        <v>0</v>
      </c>
      <c r="ED428" s="67">
        <f>SUMIFS('Inventory Matrix'!$E:$E,'Inventory Matrix'!$B:$B,$ED$2,'Inventory Matrix'!$G:$G,$EH$2,'Inventory Matrix'!$C:$C,A428)</f>
        <v>0</v>
      </c>
      <c r="EE428" s="67">
        <f>SUMIFS('Inventory Matrix'!$E:$E,'Inventory Matrix'!$B:$B,$EE$2,'Inventory Matrix'!$G:$G,$EH$2,'Inventory Matrix'!$C:$C,A428)</f>
        <v>0</v>
      </c>
      <c r="EF428" s="67">
        <f>SUMIFS('Inventory Matrix'!$E:$E,'Inventory Matrix'!$B:$B,$EF$2,'Inventory Matrix'!$G:$G,$EH$2,'Inventory Matrix'!$C:$C,A428)</f>
        <v>0</v>
      </c>
      <c r="EG428" s="67">
        <f>SUMIFS('Inventory Matrix'!$E:$E,'Inventory Matrix'!$B:$B,$EG$2,'Inventory Matrix'!$G:$G,$EH$2,'Inventory Matrix'!$C:$C,A428)</f>
        <v>0</v>
      </c>
      <c r="EH428" s="98">
        <f>SUMIFS('Inventory Matrix'!$E:$E,'Inventory Matrix'!$G:$G,$EH$2,'Inventory Matrix'!$C:$C,A428)</f>
        <v>0</v>
      </c>
      <c r="EI428" s="44"/>
    </row>
    <row r="429" spans="1:139" ht="13" x14ac:dyDescent="0.15">
      <c r="A429" s="69" t="str">
        <f t="shared" si="49"/>
        <v>MN673</v>
      </c>
      <c r="B429" s="70" t="s">
        <v>2186</v>
      </c>
      <c r="C429" s="71" t="s">
        <v>2732</v>
      </c>
      <c r="D429" s="71" t="s">
        <v>2733</v>
      </c>
      <c r="E429" s="72">
        <f t="shared" si="50"/>
        <v>0</v>
      </c>
      <c r="F429" s="72">
        <f>SUMIFS(Stock!$D:$D,Stock!$C:$C,A429)</f>
        <v>0</v>
      </c>
      <c r="G429" s="73" t="e">
        <f t="shared" ca="1" si="51"/>
        <v>#REF!</v>
      </c>
      <c r="H429" s="74">
        <f t="shared" ca="1" si="52"/>
        <v>0</v>
      </c>
      <c r="I429" s="44"/>
      <c r="J429" s="69" t="e">
        <f ca="1">SUMIFS(#REF!,#REF!,A429,#REF!,$J$2)</f>
        <v>#REF!</v>
      </c>
      <c r="K429" s="69" t="e">
        <f ca="1">SUMIFS(#REF!,#REF!,A429,#REF!,$K$2)</f>
        <v>#REF!</v>
      </c>
      <c r="L429" s="69" t="e">
        <f ca="1">SUMIFS(#REF!,#REF!,A429,#REF!,$L$2)</f>
        <v>#REF!</v>
      </c>
      <c r="M429" s="69" t="e">
        <f ca="1">SUMIFS(#REF!,#REF!,A429,#REF!,$M$2)</f>
        <v>#REF!</v>
      </c>
      <c r="N429" s="69" t="e">
        <f ca="1">SUMIFS(#REF!,#REF!,A429,#REF!,$N$2)</f>
        <v>#REF!</v>
      </c>
      <c r="O429" s="69" t="e">
        <f ca="1">SUMIFS(#REF!,#REF!,A429,#REF!,$O$2)</f>
        <v>#REF!</v>
      </c>
      <c r="P429" s="69" t="e">
        <f ca="1">SUMIFS(#REF!,#REF!,A429,#REF!,$P$2)</f>
        <v>#REF!</v>
      </c>
      <c r="Q429" s="69" t="e">
        <f ca="1">SUMIFS(#REF!,#REF!,A429,#REF!,$Q$2)</f>
        <v>#REF!</v>
      </c>
      <c r="R429" s="69" t="e">
        <f ca="1">SUMIFS(#REF!,#REF!,A429,#REF!,$R$2)</f>
        <v>#REF!</v>
      </c>
      <c r="S429" s="69" t="e">
        <f ca="1">SUMIFS(#REF!,#REF!,A429,#REF!,$S$2)</f>
        <v>#REF!</v>
      </c>
      <c r="T429" s="75"/>
      <c r="U429" s="44"/>
      <c r="V429" s="46"/>
      <c r="W429" s="69" t="e">
        <f ca="1">SUMIFS(#REF!,#REF!,A429,#REF!,$W$2,#REF!,$AK$1)</f>
        <v>#REF!</v>
      </c>
      <c r="X429" s="69" t="e">
        <f ca="1">SUMIFS(#REF!,#REF!,A429,#REF!,$X$2,#REF!,$AK$1)</f>
        <v>#REF!</v>
      </c>
      <c r="Y429" s="69" t="e">
        <f ca="1">SUMIFS(#REF!,#REF!,A429,#REF!,$Y$2,#REF!,$AK$1)</f>
        <v>#REF!</v>
      </c>
      <c r="Z429" s="69" t="e">
        <f ca="1">SUMIFS(#REF!,#REF!,A429,#REF!,$Z$2,#REF!,$AK$1)</f>
        <v>#REF!</v>
      </c>
      <c r="AA429" s="69" t="e">
        <f ca="1">SUMIFS(#REF!,#REF!,A429,#REF!,$AA$2,#REF!,$AK$1)</f>
        <v>#REF!</v>
      </c>
      <c r="AB429" s="69" t="e">
        <f ca="1">SUMIFS(#REF!,#REF!,A429,#REF!,$AB$2,#REF!,$AK$1)</f>
        <v>#REF!</v>
      </c>
      <c r="AC429" s="48"/>
      <c r="AD429" s="76">
        <f>SUMIFS('Inventory Matrix'!$E:$E,'Inventory Matrix'!$G:$G,$AD$2,'Inventory Matrix'!$B:$B,$AK$1,'Inventory Matrix'!$C:$C,A429)</f>
        <v>0</v>
      </c>
      <c r="AE429" s="70">
        <f>SUMIFS('Inventory Matrix'!$E:$E,'Inventory Matrix'!$G:$G,$AE$2,'Inventory Matrix'!$B:$B,$AK$1,'Inventory Matrix'!$C:$C,A429)</f>
        <v>0</v>
      </c>
      <c r="AF429" s="70">
        <f>SUMIFS('Inventory Matrix'!$E:$E,'Inventory Matrix'!$G:$G,$AF$2,'Inventory Matrix'!$B:$B,$AK$1,'Inventory Matrix'!$C:$C,A429)</f>
        <v>0</v>
      </c>
      <c r="AG429" s="77">
        <f>SUMIFS('Inventory Matrix'!$E:$E,'Inventory Matrix'!$G:$G,$AG$2,'Inventory Matrix'!$B:$B,$AK$1,'Inventory Matrix'!$C:$C,A429)</f>
        <v>0</v>
      </c>
      <c r="AH429" s="167" t="str">
        <f t="shared" ca="1" si="53"/>
        <v>-</v>
      </c>
      <c r="AI429" s="168" t="str">
        <f t="shared" ca="1" si="54"/>
        <v>-</v>
      </c>
      <c r="AJ429" s="173">
        <f t="shared" ca="1" si="63"/>
        <v>0</v>
      </c>
      <c r="AK429" s="169">
        <f>SUMIFS(Stock!$D:$D,Stock!$A:$A,$AK$1,Stock!$C:$C,A429)</f>
        <v>0</v>
      </c>
      <c r="AL429" s="55"/>
      <c r="AM429" s="69" t="e">
        <f ca="1">SUMIFS(#REF!,#REF!,A429,#REF!,$AM$2,#REF!,$AZ$1)</f>
        <v>#REF!</v>
      </c>
      <c r="AN429" s="69" t="e">
        <f ca="1">SUMIFS(#REF!,#REF!,A429,#REF!,$AN$2,#REF!,$AZ$1)</f>
        <v>#REF!</v>
      </c>
      <c r="AO429" s="69" t="e">
        <f ca="1">SUMIFS(#REF!,#REF!,A429,#REF!,$AO$2,#REF!,$AZ$1)</f>
        <v>#REF!</v>
      </c>
      <c r="AP429" s="69" t="e">
        <f ca="1">SUMIFS(#REF!,#REF!,A429,#REF!,$AP$2,#REF!,$AZ$1)</f>
        <v>#REF!</v>
      </c>
      <c r="AQ429" s="69" t="e">
        <f ca="1">SUMIFS(#REF!,#REF!,A429,#REF!,$AQ$2,#REF!,$AZ$1)</f>
        <v>#REF!</v>
      </c>
      <c r="AR429" s="69" t="e">
        <f ca="1">SUMIFS(#REF!,#REF!,A429,#REF!,$AR$2,#REF!,$AZ$1)</f>
        <v>#REF!</v>
      </c>
      <c r="AS429" s="81"/>
      <c r="AT429" s="82">
        <f>SUMIFS('Inventory Matrix'!$E:$E,'Inventory Matrix'!$G:$G,$AT$2,'Inventory Matrix'!$B:$B,$AZ$1,'Inventory Matrix'!$C:$C,A429)</f>
        <v>0</v>
      </c>
      <c r="AU429" s="82">
        <f>SUMIFS('Inventory Matrix'!$E:$E,'Inventory Matrix'!$G:$G,$AU$2,'Inventory Matrix'!$B:$B,$AZ$1,'Inventory Matrix'!$C:$C,A429)</f>
        <v>0</v>
      </c>
      <c r="AV429" s="82">
        <f>SUMIFS('Inventory Matrix'!$E:$E,'Inventory Matrix'!$G:$G,$AV$2,'Inventory Matrix'!$B:$B,$AZ$1,'Inventory Matrix'!$C:$C,A429)</f>
        <v>0</v>
      </c>
      <c r="AW429" s="83">
        <f>SUMIFS('Inventory Matrix'!$E:$E,'Inventory Matrix'!$G:$G,$AW$2,'Inventory Matrix'!$B:$B,$AZ$1,'Inventory Matrix'!$C:$C,A429)</f>
        <v>0</v>
      </c>
      <c r="AX429" s="85" t="str">
        <f t="shared" ca="1" si="55"/>
        <v>-</v>
      </c>
      <c r="AY429" s="88">
        <f t="shared" ca="1" si="56"/>
        <v>0</v>
      </c>
      <c r="AZ429" s="87">
        <f>SUMIFS(Stock!$D:$D,Stock!$A:$A,$AZ$1,Stock!$C:$C,A429)</f>
        <v>0</v>
      </c>
      <c r="BA429" s="55"/>
      <c r="BB429" s="69" t="e">
        <f ca="1">SUMIFS(#REF!,#REF!,A429,#REF!,$BB$2,#REF!,$BO$1)</f>
        <v>#REF!</v>
      </c>
      <c r="BC429" s="69" t="e">
        <f ca="1">SUMIFS(#REF!,#REF!,A429,#REF!,$BC$2,#REF!,$BO$1)</f>
        <v>#REF!</v>
      </c>
      <c r="BD429" s="69" t="e">
        <f ca="1">SUMIFS(#REF!,#REF!,A429,#REF!,$BD$2,#REF!,$BO$1)</f>
        <v>#REF!</v>
      </c>
      <c r="BE429" s="69" t="e">
        <f ca="1">SUMIFS(#REF!,#REF!,A429,#REF!,$BE$2,#REF!,$BO$1)</f>
        <v>#REF!</v>
      </c>
      <c r="BF429" s="69" t="e">
        <f ca="1">SUMIFS(#REF!,#REF!,A429,#REF!,$BF$2,#REF!,$BO$1)</f>
        <v>#REF!</v>
      </c>
      <c r="BG429" s="69" t="e">
        <f ca="1">SUMIFS(#REF!,#REF!,A429,#REF!,$BG$2,#REF!,$BO$1)</f>
        <v>#REF!</v>
      </c>
      <c r="BH429" s="60"/>
      <c r="BI429" s="82">
        <f>SUMIFS('Inventory Matrix'!$E:$E,'Inventory Matrix'!$G:$G,$BI$2,'Inventory Matrix'!$B:$B,$BO$1,'Inventory Matrix'!$C:$C,A429)</f>
        <v>0</v>
      </c>
      <c r="BJ429" s="82">
        <f>SUMIFS('Inventory Matrix'!$E:$E,'Inventory Matrix'!$G:$G,$BJ$2,'Inventory Matrix'!$B:$B,$BO$1,'Inventory Matrix'!$C:$C,A429)</f>
        <v>0</v>
      </c>
      <c r="BK429" s="82">
        <f>SUMIFS('Inventory Matrix'!$E:$E,'Inventory Matrix'!$G:$G,$BK$2,'Inventory Matrix'!$B:$B,$BO$1,'Inventory Matrix'!$C:$C,A429)</f>
        <v>0</v>
      </c>
      <c r="BL429" s="83">
        <f>SUMIFS('Inventory Matrix'!$E:$E,'Inventory Matrix'!$G:$G,$BL$2,'Inventory Matrix'!$B:$B,$BO$1,'Inventory Matrix'!$C:$C,A429)</f>
        <v>0</v>
      </c>
      <c r="BM429" s="85" t="str">
        <f t="shared" ca="1" si="57"/>
        <v>-</v>
      </c>
      <c r="BN429" s="86">
        <f t="shared" ca="1" si="58"/>
        <v>0</v>
      </c>
      <c r="BO429" s="87">
        <f>SUMIFS(Stock!$D:$D,Stock!$A:$A,$BO$1,Stock!$C:$C,A429)</f>
        <v>0</v>
      </c>
      <c r="BP429" s="55"/>
      <c r="BQ429" s="69" t="e">
        <f ca="1">SUMIFS(#REF!,#REF!,A429,#REF!,$BQ$2,#REF!,$CD$1)</f>
        <v>#REF!</v>
      </c>
      <c r="BR429" s="69" t="e">
        <f ca="1">SUMIFS(#REF!,#REF!,A429,#REF!,$BR$2,#REF!,$CD$1)</f>
        <v>#REF!</v>
      </c>
      <c r="BS429" s="69" t="e">
        <f ca="1">SUMIFS(#REF!,#REF!,A429,#REF!,$BS$2,#REF!,$CD$1)</f>
        <v>#REF!</v>
      </c>
      <c r="BT429" s="69" t="e">
        <f ca="1">SUMIFS(#REF!,#REF!,A429,#REF!,$BT$2,#REF!,$CD$1)</f>
        <v>#REF!</v>
      </c>
      <c r="BU429" s="69" t="e">
        <f ca="1">SUMIFS(#REF!,#REF!,A429,#REF!,$BU$2,#REF!,$CD$1)</f>
        <v>#REF!</v>
      </c>
      <c r="BV429" s="69" t="e">
        <f ca="1">SUMIFS(#REF!,#REF!,A429,#REF!,$BV$2,#REF!,$CD$1)</f>
        <v>#REF!</v>
      </c>
      <c r="BW429" s="60"/>
      <c r="BX429" s="82">
        <f>SUMIFS('Inventory Matrix'!$E:$E,'Inventory Matrix'!$G:$G,$BX$2,'Inventory Matrix'!$B:$B,$CD$1,'Inventory Matrix'!$C:$C,A429)</f>
        <v>0</v>
      </c>
      <c r="BY429" s="82">
        <f>SUMIFS('Inventory Matrix'!$E:$E,'Inventory Matrix'!$G:$G,$BY$2,'Inventory Matrix'!$B:$B,$CD$1,'Inventory Matrix'!$C:$C,A429)</f>
        <v>0</v>
      </c>
      <c r="BZ429" s="82">
        <f>SUMIFS('Inventory Matrix'!$E:$E,'Inventory Matrix'!$G:$G,$BZ$2,'Inventory Matrix'!$B:$B,$CD$1,'Inventory Matrix'!$C:$C,A429)</f>
        <v>0</v>
      </c>
      <c r="CA429" s="83">
        <f>SUMIFS('Inventory Matrix'!$E:$E,'Inventory Matrix'!$G:$G,$CA$2,'Inventory Matrix'!$B:$B,$CD$1,'Inventory Matrix'!$C:$C,A429)</f>
        <v>0</v>
      </c>
      <c r="CB429" s="85" t="str">
        <f t="shared" ca="1" si="59"/>
        <v>-</v>
      </c>
      <c r="CC429" s="88">
        <f t="shared" ca="1" si="60"/>
        <v>0</v>
      </c>
      <c r="CD429" s="87">
        <f>SUMIFS(Stock!$D:$D,Stock!$A:$A,$CD$1,Stock!$C:$C,A429)</f>
        <v>0</v>
      </c>
      <c r="CE429" s="55"/>
      <c r="CF429" s="69" t="e">
        <f ca="1">SUMIFS(#REF!,#REF!,A429,#REF!,$CF$2,#REF!,$CS$1)</f>
        <v>#REF!</v>
      </c>
      <c r="CG429" s="69" t="e">
        <f ca="1">SUMIFS(#REF!,#REF!,A429,#REF!,$CG$2,#REF!,$CS$1)</f>
        <v>#REF!</v>
      </c>
      <c r="CH429" s="69" t="e">
        <f ca="1">SUMIFS(#REF!,#REF!,A429,#REF!,$CH$2,#REF!,$CS$1)</f>
        <v>#REF!</v>
      </c>
      <c r="CI429" s="69" t="e">
        <f ca="1">SUMIFS(#REF!,#REF!,A429,#REF!,$CI$2,#REF!,$CS$1)</f>
        <v>#REF!</v>
      </c>
      <c r="CJ429" s="69" t="e">
        <f ca="1">SUMIFS(#REF!,#REF!,A429,#REF!,$CJ$2,#REF!,$CS$1)</f>
        <v>#REF!</v>
      </c>
      <c r="CK429" s="69" t="e">
        <f ca="1">SUMIFS(#REF!,#REF!,A429,#REF!,$CK$2,#REF!,$CS$1)</f>
        <v>#REF!</v>
      </c>
      <c r="CL429" s="60"/>
      <c r="CM429" s="82">
        <f>SUMIFS('Inventory Matrix'!$E:$E,'Inventory Matrix'!$G:$G,$CM$2,'Inventory Matrix'!$B:$B,$CD$1,'Inventory Matrix'!$C:$C,A429)</f>
        <v>0</v>
      </c>
      <c r="CN429" s="82">
        <f>SUMIFS('Inventory Matrix'!$E:$E,'Inventory Matrix'!$G:$G,$CN$2,'Inventory Matrix'!$B:$B,$CD$1,'Inventory Matrix'!$C:$C,A429)</f>
        <v>0</v>
      </c>
      <c r="CO429" s="82">
        <f>SUMIFS('Inventory Matrix'!$E:$E,'Inventory Matrix'!$G:$G,$CO$2,'Inventory Matrix'!$B:$B,$CD$1,'Inventory Matrix'!$C:$C,A429)</f>
        <v>0</v>
      </c>
      <c r="CP429" s="83">
        <f>SUMIFS('Inventory Matrix'!$E:$E,'Inventory Matrix'!$G:$G,$CP$2,'Inventory Matrix'!$B:$B,$CD$1,'Inventory Matrix'!$C:$C,A429)</f>
        <v>0</v>
      </c>
      <c r="CQ429" s="85" t="str">
        <f t="shared" ca="1" si="61"/>
        <v>-</v>
      </c>
      <c r="CR429" s="88">
        <f t="shared" ca="1" si="62"/>
        <v>0</v>
      </c>
      <c r="CS429" s="87">
        <f>SUMIFS(Stock!$D:$D,Stock!$A:$A,$CS$1,Stock!$C:$C,A429)</f>
        <v>0</v>
      </c>
      <c r="CT429" s="64"/>
      <c r="CU429" s="89">
        <f>SUMIFS(Stock!$D:$D,Stock!$A:$A,$CU$1,Stock!$C:$C,A429)</f>
        <v>0</v>
      </c>
      <c r="CV429" s="64"/>
      <c r="CW429" s="69" t="e">
        <f ca="1">SUMIFS(#REF!,#REF!,A429,#REF!,$CW$2,#REF!,$DC$1)</f>
        <v>#REF!</v>
      </c>
      <c r="CX429" s="69" t="e">
        <f ca="1">SUMIFS(#REF!,#REF!,A429,#REF!,$CX$2,#REF!,$DC$1)</f>
        <v>#REF!</v>
      </c>
      <c r="CY429" s="69" t="e">
        <f ca="1">SUMIFS(#REF!,#REF!,A429,#REF!,$CY$2,#REF!,$DC$1)</f>
        <v>#REF!</v>
      </c>
      <c r="CZ429" s="69" t="e">
        <f ca="1">SUMIFS(#REF!,#REF!,A429,#REF!,$CZ$2,#REF!,$DC$1)</f>
        <v>#REF!</v>
      </c>
      <c r="DA429" s="69" t="e">
        <f ca="1">SUMIFS(#REF!,#REF!,A429,#REF!,$DA$2,#REF!,$DC$1)</f>
        <v>#REF!</v>
      </c>
      <c r="DB429" s="69" t="e">
        <f ca="1">SUMIFS(#REF!,#REF!,A429,#REF!,$DB$2,#REF!,$DC$1)</f>
        <v>#REF!</v>
      </c>
      <c r="DC429" s="89">
        <f>SUMIFS(Stock!$D:$D,Stock!$A:$A,$DC$1,Stock!$C:$C,A429)</f>
        <v>0</v>
      </c>
      <c r="DD429" s="89">
        <f>SUMIFS(Stock!$D:$D,Stock!$A:$A,$DD$1,Stock!$C:$C,A429)</f>
        <v>0</v>
      </c>
      <c r="DE429" s="89">
        <f>SUMIFS(Stock!$D:$D,Stock!$A:$A,$DE$1,Stock!$C:$C,A429)</f>
        <v>0</v>
      </c>
      <c r="DF429" s="66"/>
      <c r="DG429" s="66"/>
      <c r="DH429" s="90">
        <f>SUMIFS('Inventory Matrix'!$E:$E,'Inventory Matrix'!$B:$B,$DH$2,'Inventory Matrix'!$G:$G,$DM$2,'Inventory Matrix'!$C:$C,A429)</f>
        <v>0</v>
      </c>
      <c r="DI429" s="90">
        <f>SUMIFS('Inventory Matrix'!$E:$E,'Inventory Matrix'!$B:$B,$DI$2,'Inventory Matrix'!$G:$G,$DM$2,'Inventory Matrix'!$C:$C,A429)</f>
        <v>0</v>
      </c>
      <c r="DJ429" s="90">
        <f>SUMIFS('Inventory Matrix'!$E:$E,'Inventory Matrix'!$B:$B,$DJ$2,'Inventory Matrix'!$G:$G,$DM$2,'Inventory Matrix'!$C:$C,A429)</f>
        <v>0</v>
      </c>
      <c r="DK429" s="90">
        <f>SUMIFS('Inventory Matrix'!$E:$E,'Inventory Matrix'!$B:$B,$DK$2,'Inventory Matrix'!$G:$G,$DM$2,'Inventory Matrix'!$C:$C,A429)</f>
        <v>0</v>
      </c>
      <c r="DL429" s="90">
        <f>SUMIFS('Inventory Matrix'!$E:$E,'Inventory Matrix'!$B:$B,$DL$2,'Inventory Matrix'!$G:$G,$DM$2,'Inventory Matrix'!$C:$C,A429)</f>
        <v>0</v>
      </c>
      <c r="DM429" s="91">
        <f>SUMIFS('Inventory Matrix'!$E:$E,'Inventory Matrix'!$G:$G,$DM$2,'Inventory Matrix'!$C:$C,A429)</f>
        <v>0</v>
      </c>
      <c r="DN429" s="48"/>
      <c r="DO429" s="90">
        <f>SUMIFS('Inventory Matrix'!$E:$E,'Inventory Matrix'!$B:$B,$DO$2,'Inventory Matrix'!$G:$G,$DT$2,'Inventory Matrix'!$C:$C,A429)</f>
        <v>0</v>
      </c>
      <c r="DP429" s="90">
        <f>SUMIFS('Inventory Matrix'!$E:$E,'Inventory Matrix'!$B:$B,$DP$2,'Inventory Matrix'!$G:$G,$DT$2,'Inventory Matrix'!$C:$C,A429)</f>
        <v>0</v>
      </c>
      <c r="DQ429" s="90">
        <f>SUMIFS('Inventory Matrix'!$E:$E,'Inventory Matrix'!$B:$B,$DQ$2,'Inventory Matrix'!$G:$G,$DT$2,'Inventory Matrix'!$C:$C,A429)</f>
        <v>0</v>
      </c>
      <c r="DR429" s="90">
        <f>SUMIFS('Inventory Matrix'!$E:$E,'Inventory Matrix'!$B:$B,$DR$2,'Inventory Matrix'!$G:$G,$DT$2,'Inventory Matrix'!$C:$C,A429)</f>
        <v>0</v>
      </c>
      <c r="DS429" s="90">
        <f>SUMIFS('Inventory Matrix'!$E:$E,'Inventory Matrix'!$B:$B,$DS$2,'Inventory Matrix'!$G:$G,$DT$2,'Inventory Matrix'!$C:$C,A429)</f>
        <v>0</v>
      </c>
      <c r="DT429" s="91">
        <f>SUMIFS('Inventory Matrix'!$E:$E,'Inventory Matrix'!$G:$G,$DT$2,'Inventory Matrix'!$C:$C,A429)</f>
        <v>0</v>
      </c>
      <c r="DU429" s="44"/>
      <c r="DV429" s="90">
        <f>SUMIFS('Inventory Matrix'!$E:$E,'Inventory Matrix'!$B:$B,$DV$2,'Inventory Matrix'!$G:$G,$EA$2,'Inventory Matrix'!$C:$C,A429)</f>
        <v>0</v>
      </c>
      <c r="DW429" s="90">
        <f>SUMIFS('Inventory Matrix'!$E:$E,'Inventory Matrix'!$B:$B,$DW$2,'Inventory Matrix'!$G:$G,$EA$2,'Inventory Matrix'!$C:$C,A429)</f>
        <v>0</v>
      </c>
      <c r="DX429" s="90">
        <f>SUMIFS('Inventory Matrix'!$E:$E,'Inventory Matrix'!$B:$B,$DX$2,'Inventory Matrix'!$G:$G,$EA$2,'Inventory Matrix'!$C:$C,A429)</f>
        <v>0</v>
      </c>
      <c r="DY429" s="90">
        <f>SUMIFS('Inventory Matrix'!$E:$E,'Inventory Matrix'!$B:$B,$DY$2,'Inventory Matrix'!$G:$G,$EA$2,'Inventory Matrix'!$C:$C,A429)</f>
        <v>0</v>
      </c>
      <c r="DZ429" s="90">
        <f>SUMIFS('Inventory Matrix'!$E:$E,'Inventory Matrix'!$B:$B,$DZ$2,'Inventory Matrix'!$G:$G,$EA$2,'Inventory Matrix'!$C:$C,A429)</f>
        <v>0</v>
      </c>
      <c r="EA429" s="91">
        <f>SUMIFS('Inventory Matrix'!$E:$E,'Inventory Matrix'!$G:$G,$EA$2,'Inventory Matrix'!$C:$C,A429)</f>
        <v>0</v>
      </c>
      <c r="EB429" s="44"/>
      <c r="EC429" s="90">
        <f>SUMIFS('Inventory Matrix'!$E:$E,'Inventory Matrix'!$B:$B,$EC$2,'Inventory Matrix'!$G:$G,$EH$2,'Inventory Matrix'!$C:$C,A429)</f>
        <v>0</v>
      </c>
      <c r="ED429" s="90">
        <f>SUMIFS('Inventory Matrix'!$E:$E,'Inventory Matrix'!$B:$B,$ED$2,'Inventory Matrix'!$G:$G,$EH$2,'Inventory Matrix'!$C:$C,A429)</f>
        <v>0</v>
      </c>
      <c r="EE429" s="90">
        <f>SUMIFS('Inventory Matrix'!$E:$E,'Inventory Matrix'!$B:$B,$EE$2,'Inventory Matrix'!$G:$G,$EH$2,'Inventory Matrix'!$C:$C,A429)</f>
        <v>0</v>
      </c>
      <c r="EF429" s="90">
        <f>SUMIFS('Inventory Matrix'!$E:$E,'Inventory Matrix'!$B:$B,$EF$2,'Inventory Matrix'!$G:$G,$EH$2,'Inventory Matrix'!$C:$C,A429)</f>
        <v>0</v>
      </c>
      <c r="EG429" s="90">
        <f>SUMIFS('Inventory Matrix'!$E:$E,'Inventory Matrix'!$B:$B,$EG$2,'Inventory Matrix'!$G:$G,$EH$2,'Inventory Matrix'!$C:$C,A429)</f>
        <v>0</v>
      </c>
      <c r="EH429" s="91">
        <f>SUMIFS('Inventory Matrix'!$E:$E,'Inventory Matrix'!$G:$G,$EH$2,'Inventory Matrix'!$C:$C,A429)</f>
        <v>0</v>
      </c>
      <c r="EI429" s="44"/>
    </row>
    <row r="430" spans="1:139" ht="13" x14ac:dyDescent="0.15">
      <c r="A430" s="38" t="str">
        <f t="shared" si="49"/>
        <v>MM1P3</v>
      </c>
      <c r="B430" s="39" t="s">
        <v>2186</v>
      </c>
      <c r="C430" s="40" t="s">
        <v>2734</v>
      </c>
      <c r="D430" s="40" t="s">
        <v>2735</v>
      </c>
      <c r="E430" s="41">
        <f t="shared" si="50"/>
        <v>0</v>
      </c>
      <c r="F430" s="41">
        <f>SUMIFS(Stock!$D:$D,Stock!$C:$C,A430)</f>
        <v>0</v>
      </c>
      <c r="G430" s="42" t="e">
        <f t="shared" ca="1" si="51"/>
        <v>#REF!</v>
      </c>
      <c r="H430" s="43">
        <f t="shared" ca="1" si="52"/>
        <v>0</v>
      </c>
      <c r="I430" s="44"/>
      <c r="J430" s="38" t="e">
        <f ca="1">SUMIFS(#REF!,#REF!,A430,#REF!,$J$2)</f>
        <v>#REF!</v>
      </c>
      <c r="K430" s="38" t="e">
        <f ca="1">SUMIFS(#REF!,#REF!,A430,#REF!,$K$2)</f>
        <v>#REF!</v>
      </c>
      <c r="L430" s="38" t="e">
        <f ca="1">SUMIFS(#REF!,#REF!,A430,#REF!,$L$2)</f>
        <v>#REF!</v>
      </c>
      <c r="M430" s="38" t="e">
        <f ca="1">SUMIFS(#REF!,#REF!,A430,#REF!,$M$2)</f>
        <v>#REF!</v>
      </c>
      <c r="N430" s="38" t="e">
        <f ca="1">SUMIFS(#REF!,#REF!,A430,#REF!,$N$2)</f>
        <v>#REF!</v>
      </c>
      <c r="O430" s="38" t="e">
        <f ca="1">SUMIFS(#REF!,#REF!,A430,#REF!,$O$2)</f>
        <v>#REF!</v>
      </c>
      <c r="P430" s="38" t="e">
        <f ca="1">SUMIFS(#REF!,#REF!,A430,#REF!,$P$2)</f>
        <v>#REF!</v>
      </c>
      <c r="Q430" s="38" t="e">
        <f ca="1">SUMIFS(#REF!,#REF!,A430,#REF!,$Q$2)</f>
        <v>#REF!</v>
      </c>
      <c r="R430" s="38" t="e">
        <f ca="1">SUMIFS(#REF!,#REF!,A430,#REF!,$R$2)</f>
        <v>#REF!</v>
      </c>
      <c r="S430" s="38" t="e">
        <f ca="1">SUMIFS(#REF!,#REF!,A430,#REF!,$S$2)</f>
        <v>#REF!</v>
      </c>
      <c r="T430" s="45"/>
      <c r="U430" s="44"/>
      <c r="V430" s="46"/>
      <c r="W430" s="38" t="e">
        <f ca="1">SUMIFS(#REF!,#REF!,A430,#REF!,$W$2,#REF!,$AK$1)</f>
        <v>#REF!</v>
      </c>
      <c r="X430" s="38" t="e">
        <f ca="1">SUMIFS(#REF!,#REF!,A430,#REF!,$X$2,#REF!,$AK$1)</f>
        <v>#REF!</v>
      </c>
      <c r="Y430" s="38" t="e">
        <f ca="1">SUMIFS(#REF!,#REF!,A430,#REF!,$Y$2,#REF!,$AK$1)</f>
        <v>#REF!</v>
      </c>
      <c r="Z430" s="38" t="e">
        <f ca="1">SUMIFS(#REF!,#REF!,A430,#REF!,$Z$2,#REF!,$AK$1)</f>
        <v>#REF!</v>
      </c>
      <c r="AA430" s="38" t="e">
        <f ca="1">SUMIFS(#REF!,#REF!,A430,#REF!,$AA$2,#REF!,$AK$1)</f>
        <v>#REF!</v>
      </c>
      <c r="AB430" s="38" t="e">
        <f ca="1">SUMIFS(#REF!,#REF!,A430,#REF!,$AB$2,#REF!,$AK$1)</f>
        <v>#REF!</v>
      </c>
      <c r="AC430" s="48"/>
      <c r="AD430" s="92">
        <f>SUMIFS('Inventory Matrix'!$E:$E,'Inventory Matrix'!$G:$G,$AD$2,'Inventory Matrix'!$B:$B,$AK$1,'Inventory Matrix'!$C:$C,A430)</f>
        <v>0</v>
      </c>
      <c r="AE430" s="39">
        <f>SUMIFS('Inventory Matrix'!$E:$E,'Inventory Matrix'!$G:$G,$AE$2,'Inventory Matrix'!$B:$B,$AK$1,'Inventory Matrix'!$C:$C,A430)</f>
        <v>0</v>
      </c>
      <c r="AF430" s="39">
        <f>SUMIFS('Inventory Matrix'!$E:$E,'Inventory Matrix'!$G:$G,$AF$2,'Inventory Matrix'!$B:$B,$AK$1,'Inventory Matrix'!$C:$C,A430)</f>
        <v>0</v>
      </c>
      <c r="AG430" s="93">
        <f>SUMIFS('Inventory Matrix'!$E:$E,'Inventory Matrix'!$G:$G,$AG$2,'Inventory Matrix'!$B:$B,$AK$1,'Inventory Matrix'!$C:$C,A430)</f>
        <v>0</v>
      </c>
      <c r="AH430" s="170" t="str">
        <f t="shared" ca="1" si="53"/>
        <v>-</v>
      </c>
      <c r="AI430" s="171" t="str">
        <f t="shared" ca="1" si="54"/>
        <v>-</v>
      </c>
      <c r="AJ430" s="174">
        <f t="shared" ca="1" si="63"/>
        <v>0</v>
      </c>
      <c r="AK430" s="172">
        <f>SUMIFS(Stock!$D:$D,Stock!$A:$A,$AK$1,Stock!$C:$C,A430)</f>
        <v>0</v>
      </c>
      <c r="AL430" s="55"/>
      <c r="AM430" s="38" t="e">
        <f ca="1">SUMIFS(#REF!,#REF!,A430,#REF!,$AM$2,#REF!,$AZ$1)</f>
        <v>#REF!</v>
      </c>
      <c r="AN430" s="38" t="e">
        <f ca="1">SUMIFS(#REF!,#REF!,A430,#REF!,$AN$2,#REF!,$AZ$1)</f>
        <v>#REF!</v>
      </c>
      <c r="AO430" s="38" t="e">
        <f ca="1">SUMIFS(#REF!,#REF!,A430,#REF!,$AO$2,#REF!,$AZ$1)</f>
        <v>#REF!</v>
      </c>
      <c r="AP430" s="38" t="e">
        <f ca="1">SUMIFS(#REF!,#REF!,A430,#REF!,$AP$2,#REF!,$AZ$1)</f>
        <v>#REF!</v>
      </c>
      <c r="AQ430" s="38" t="e">
        <f ca="1">SUMIFS(#REF!,#REF!,A430,#REF!,$AQ$2,#REF!,$AZ$1)</f>
        <v>#REF!</v>
      </c>
      <c r="AR430" s="38" t="e">
        <f ca="1">SUMIFS(#REF!,#REF!,A430,#REF!,$AR$2,#REF!,$AZ$1)</f>
        <v>#REF!</v>
      </c>
      <c r="AS430" s="81"/>
      <c r="AT430" s="49">
        <f>SUMIFS('Inventory Matrix'!$E:$E,'Inventory Matrix'!$G:$G,$AT$2,'Inventory Matrix'!$B:$B,$AZ$1,'Inventory Matrix'!$C:$C,A430)</f>
        <v>0</v>
      </c>
      <c r="AU430" s="49">
        <f>SUMIFS('Inventory Matrix'!$E:$E,'Inventory Matrix'!$G:$G,$AU$2,'Inventory Matrix'!$B:$B,$AZ$1,'Inventory Matrix'!$C:$C,A430)</f>
        <v>0</v>
      </c>
      <c r="AV430" s="49">
        <f>SUMIFS('Inventory Matrix'!$E:$E,'Inventory Matrix'!$G:$G,$AV$2,'Inventory Matrix'!$B:$B,$AZ$1,'Inventory Matrix'!$C:$C,A430)</f>
        <v>0</v>
      </c>
      <c r="AW430" s="57">
        <f>SUMIFS('Inventory Matrix'!$E:$E,'Inventory Matrix'!$G:$G,$AW$2,'Inventory Matrix'!$B:$B,$AZ$1,'Inventory Matrix'!$C:$C,A430)</f>
        <v>0</v>
      </c>
      <c r="AX430" s="96" t="str">
        <f t="shared" ca="1" si="55"/>
        <v>-</v>
      </c>
      <c r="AY430" s="63">
        <f t="shared" ca="1" si="56"/>
        <v>0</v>
      </c>
      <c r="AZ430" s="97">
        <f>SUMIFS(Stock!$D:$D,Stock!$A:$A,$AZ$1,Stock!$C:$C,A430)</f>
        <v>0</v>
      </c>
      <c r="BA430" s="55"/>
      <c r="BB430" s="38" t="e">
        <f ca="1">SUMIFS(#REF!,#REF!,A430,#REF!,$BB$2,#REF!,$BO$1)</f>
        <v>#REF!</v>
      </c>
      <c r="BC430" s="38" t="e">
        <f ca="1">SUMIFS(#REF!,#REF!,A430,#REF!,$BC$2,#REF!,$BO$1)</f>
        <v>#REF!</v>
      </c>
      <c r="BD430" s="38" t="e">
        <f ca="1">SUMIFS(#REF!,#REF!,A430,#REF!,$BD$2,#REF!,$BO$1)</f>
        <v>#REF!</v>
      </c>
      <c r="BE430" s="38" t="e">
        <f ca="1">SUMIFS(#REF!,#REF!,A430,#REF!,$BE$2,#REF!,$BO$1)</f>
        <v>#REF!</v>
      </c>
      <c r="BF430" s="38" t="e">
        <f ca="1">SUMIFS(#REF!,#REF!,A430,#REF!,$BF$2,#REF!,$BO$1)</f>
        <v>#REF!</v>
      </c>
      <c r="BG430" s="38" t="e">
        <f ca="1">SUMIFS(#REF!,#REF!,A430,#REF!,$BG$2,#REF!,$BO$1)</f>
        <v>#REF!</v>
      </c>
      <c r="BH430" s="60"/>
      <c r="BI430" s="49">
        <f>SUMIFS('Inventory Matrix'!$E:$E,'Inventory Matrix'!$G:$G,$BI$2,'Inventory Matrix'!$B:$B,$BO$1,'Inventory Matrix'!$C:$C,A430)</f>
        <v>0</v>
      </c>
      <c r="BJ430" s="49">
        <f>SUMIFS('Inventory Matrix'!$E:$E,'Inventory Matrix'!$G:$G,$BJ$2,'Inventory Matrix'!$B:$B,$BO$1,'Inventory Matrix'!$C:$C,A430)</f>
        <v>0</v>
      </c>
      <c r="BK430" s="49">
        <f>SUMIFS('Inventory Matrix'!$E:$E,'Inventory Matrix'!$G:$G,$BK$2,'Inventory Matrix'!$B:$B,$BO$1,'Inventory Matrix'!$C:$C,A430)</f>
        <v>0</v>
      </c>
      <c r="BL430" s="57">
        <f>SUMIFS('Inventory Matrix'!$E:$E,'Inventory Matrix'!$G:$G,$BL$2,'Inventory Matrix'!$B:$B,$BO$1,'Inventory Matrix'!$C:$C,A430)</f>
        <v>0</v>
      </c>
      <c r="BM430" s="96" t="str">
        <f t="shared" ca="1" si="57"/>
        <v>-</v>
      </c>
      <c r="BN430" s="62">
        <f t="shared" ca="1" si="58"/>
        <v>0</v>
      </c>
      <c r="BO430" s="97">
        <f>SUMIFS(Stock!$D:$D,Stock!$A:$A,$BO$1,Stock!$C:$C,A430)</f>
        <v>0</v>
      </c>
      <c r="BP430" s="55"/>
      <c r="BQ430" s="38" t="e">
        <f ca="1">SUMIFS(#REF!,#REF!,A430,#REF!,$BQ$2,#REF!,$CD$1)</f>
        <v>#REF!</v>
      </c>
      <c r="BR430" s="38" t="e">
        <f ca="1">SUMIFS(#REF!,#REF!,A430,#REF!,$BR$2,#REF!,$CD$1)</f>
        <v>#REF!</v>
      </c>
      <c r="BS430" s="38" t="e">
        <f ca="1">SUMIFS(#REF!,#REF!,A430,#REF!,$BS$2,#REF!,$CD$1)</f>
        <v>#REF!</v>
      </c>
      <c r="BT430" s="38" t="e">
        <f ca="1">SUMIFS(#REF!,#REF!,A430,#REF!,$BT$2,#REF!,$CD$1)</f>
        <v>#REF!</v>
      </c>
      <c r="BU430" s="38" t="e">
        <f ca="1">SUMIFS(#REF!,#REF!,A430,#REF!,$BU$2,#REF!,$CD$1)</f>
        <v>#REF!</v>
      </c>
      <c r="BV430" s="38" t="e">
        <f ca="1">SUMIFS(#REF!,#REF!,A430,#REF!,$BV$2,#REF!,$CD$1)</f>
        <v>#REF!</v>
      </c>
      <c r="BW430" s="60"/>
      <c r="BX430" s="49">
        <f>SUMIFS('Inventory Matrix'!$E:$E,'Inventory Matrix'!$G:$G,$BX$2,'Inventory Matrix'!$B:$B,$CD$1,'Inventory Matrix'!$C:$C,A430)</f>
        <v>0</v>
      </c>
      <c r="BY430" s="49">
        <f>SUMIFS('Inventory Matrix'!$E:$E,'Inventory Matrix'!$G:$G,$BY$2,'Inventory Matrix'!$B:$B,$CD$1,'Inventory Matrix'!$C:$C,A430)</f>
        <v>0</v>
      </c>
      <c r="BZ430" s="49">
        <f>SUMIFS('Inventory Matrix'!$E:$E,'Inventory Matrix'!$G:$G,$BZ$2,'Inventory Matrix'!$B:$B,$CD$1,'Inventory Matrix'!$C:$C,A430)</f>
        <v>0</v>
      </c>
      <c r="CA430" s="57">
        <f>SUMIFS('Inventory Matrix'!$E:$E,'Inventory Matrix'!$G:$G,$CA$2,'Inventory Matrix'!$B:$B,$CD$1,'Inventory Matrix'!$C:$C,A430)</f>
        <v>0</v>
      </c>
      <c r="CB430" s="96" t="str">
        <f t="shared" ca="1" si="59"/>
        <v>-</v>
      </c>
      <c r="CC430" s="63">
        <f t="shared" ca="1" si="60"/>
        <v>0</v>
      </c>
      <c r="CD430" s="97">
        <f>SUMIFS(Stock!$D:$D,Stock!$A:$A,$CD$1,Stock!$C:$C,A430)</f>
        <v>0</v>
      </c>
      <c r="CE430" s="55"/>
      <c r="CF430" s="38" t="e">
        <f ca="1">SUMIFS(#REF!,#REF!,A430,#REF!,$CF$2,#REF!,$CS$1)</f>
        <v>#REF!</v>
      </c>
      <c r="CG430" s="38" t="e">
        <f ca="1">SUMIFS(#REF!,#REF!,A430,#REF!,$CG$2,#REF!,$CS$1)</f>
        <v>#REF!</v>
      </c>
      <c r="CH430" s="38" t="e">
        <f ca="1">SUMIFS(#REF!,#REF!,A430,#REF!,$CH$2,#REF!,$CS$1)</f>
        <v>#REF!</v>
      </c>
      <c r="CI430" s="38" t="e">
        <f ca="1">SUMIFS(#REF!,#REF!,A430,#REF!,$CI$2,#REF!,$CS$1)</f>
        <v>#REF!</v>
      </c>
      <c r="CJ430" s="38" t="e">
        <f ca="1">SUMIFS(#REF!,#REF!,A430,#REF!,$CJ$2,#REF!,$CS$1)</f>
        <v>#REF!</v>
      </c>
      <c r="CK430" s="38" t="e">
        <f ca="1">SUMIFS(#REF!,#REF!,A430,#REF!,$CK$2,#REF!,$CS$1)</f>
        <v>#REF!</v>
      </c>
      <c r="CL430" s="60"/>
      <c r="CM430" s="49">
        <f>SUMIFS('Inventory Matrix'!$E:$E,'Inventory Matrix'!$G:$G,$CM$2,'Inventory Matrix'!$B:$B,$CD$1,'Inventory Matrix'!$C:$C,A430)</f>
        <v>0</v>
      </c>
      <c r="CN430" s="49">
        <f>SUMIFS('Inventory Matrix'!$E:$E,'Inventory Matrix'!$G:$G,$CN$2,'Inventory Matrix'!$B:$B,$CD$1,'Inventory Matrix'!$C:$C,A430)</f>
        <v>0</v>
      </c>
      <c r="CO430" s="49">
        <f>SUMIFS('Inventory Matrix'!$E:$E,'Inventory Matrix'!$G:$G,$CO$2,'Inventory Matrix'!$B:$B,$CD$1,'Inventory Matrix'!$C:$C,A430)</f>
        <v>0</v>
      </c>
      <c r="CP430" s="57">
        <f>SUMIFS('Inventory Matrix'!$E:$E,'Inventory Matrix'!$G:$G,$CP$2,'Inventory Matrix'!$B:$B,$CD$1,'Inventory Matrix'!$C:$C,A430)</f>
        <v>0</v>
      </c>
      <c r="CQ430" s="96" t="str">
        <f t="shared" ca="1" si="61"/>
        <v>-</v>
      </c>
      <c r="CR430" s="63">
        <f t="shared" ca="1" si="62"/>
        <v>0</v>
      </c>
      <c r="CS430" s="97">
        <f>SUMIFS(Stock!$D:$D,Stock!$A:$A,$CS$1,Stock!$C:$C,A430)</f>
        <v>0</v>
      </c>
      <c r="CT430" s="64"/>
      <c r="CU430" s="65">
        <f>SUMIFS(Stock!$D:$D,Stock!$A:$A,$CU$1,Stock!$C:$C,A430)</f>
        <v>0</v>
      </c>
      <c r="CV430" s="64"/>
      <c r="CW430" s="38" t="e">
        <f ca="1">SUMIFS(#REF!,#REF!,A430,#REF!,$CW$2,#REF!,$DC$1)</f>
        <v>#REF!</v>
      </c>
      <c r="CX430" s="38" t="e">
        <f ca="1">SUMIFS(#REF!,#REF!,A430,#REF!,$CX$2,#REF!,$DC$1)</f>
        <v>#REF!</v>
      </c>
      <c r="CY430" s="38" t="e">
        <f ca="1">SUMIFS(#REF!,#REF!,A430,#REF!,$CY$2,#REF!,$DC$1)</f>
        <v>#REF!</v>
      </c>
      <c r="CZ430" s="38" t="e">
        <f ca="1">SUMIFS(#REF!,#REF!,A430,#REF!,$CZ$2,#REF!,$DC$1)</f>
        <v>#REF!</v>
      </c>
      <c r="DA430" s="38" t="e">
        <f ca="1">SUMIFS(#REF!,#REF!,A430,#REF!,$DA$2,#REF!,$DC$1)</f>
        <v>#REF!</v>
      </c>
      <c r="DB430" s="38" t="e">
        <f ca="1">SUMIFS(#REF!,#REF!,A430,#REF!,$DB$2,#REF!,$DC$1)</f>
        <v>#REF!</v>
      </c>
      <c r="DC430" s="65">
        <f>SUMIFS(Stock!$D:$D,Stock!$A:$A,$DC$1,Stock!$C:$C,A430)</f>
        <v>0</v>
      </c>
      <c r="DD430" s="65">
        <f>SUMIFS(Stock!$D:$D,Stock!$A:$A,$DD$1,Stock!$C:$C,A430)</f>
        <v>0</v>
      </c>
      <c r="DE430" s="65">
        <f>SUMIFS(Stock!$D:$D,Stock!$A:$A,$DE$1,Stock!$C:$C,A430)</f>
        <v>0</v>
      </c>
      <c r="DF430" s="66"/>
      <c r="DG430" s="66"/>
      <c r="DH430" s="67">
        <f>SUMIFS('Inventory Matrix'!$E:$E,'Inventory Matrix'!$B:$B,$DH$2,'Inventory Matrix'!$G:$G,$DM$2,'Inventory Matrix'!$C:$C,A430)</f>
        <v>0</v>
      </c>
      <c r="DI430" s="67">
        <f>SUMIFS('Inventory Matrix'!$E:$E,'Inventory Matrix'!$B:$B,$DI$2,'Inventory Matrix'!$G:$G,$DM$2,'Inventory Matrix'!$C:$C,A430)</f>
        <v>0</v>
      </c>
      <c r="DJ430" s="67">
        <f>SUMIFS('Inventory Matrix'!$E:$E,'Inventory Matrix'!$B:$B,$DJ$2,'Inventory Matrix'!$G:$G,$DM$2,'Inventory Matrix'!$C:$C,A430)</f>
        <v>0</v>
      </c>
      <c r="DK430" s="67">
        <f>SUMIFS('Inventory Matrix'!$E:$E,'Inventory Matrix'!$B:$B,$DK$2,'Inventory Matrix'!$G:$G,$DM$2,'Inventory Matrix'!$C:$C,A430)</f>
        <v>0</v>
      </c>
      <c r="DL430" s="67">
        <f>SUMIFS('Inventory Matrix'!$E:$E,'Inventory Matrix'!$B:$B,$DL$2,'Inventory Matrix'!$G:$G,$DM$2,'Inventory Matrix'!$C:$C,A430)</f>
        <v>0</v>
      </c>
      <c r="DM430" s="98">
        <f>SUMIFS('Inventory Matrix'!$E:$E,'Inventory Matrix'!$G:$G,$DM$2,'Inventory Matrix'!$C:$C,A430)</f>
        <v>0</v>
      </c>
      <c r="DN430" s="48"/>
      <c r="DO430" s="67">
        <f>SUMIFS('Inventory Matrix'!$E:$E,'Inventory Matrix'!$B:$B,$DO$2,'Inventory Matrix'!$G:$G,$DT$2,'Inventory Matrix'!$C:$C,A430)</f>
        <v>0</v>
      </c>
      <c r="DP430" s="67">
        <f>SUMIFS('Inventory Matrix'!$E:$E,'Inventory Matrix'!$B:$B,$DP$2,'Inventory Matrix'!$G:$G,$DT$2,'Inventory Matrix'!$C:$C,A430)</f>
        <v>0</v>
      </c>
      <c r="DQ430" s="67">
        <f>SUMIFS('Inventory Matrix'!$E:$E,'Inventory Matrix'!$B:$B,$DQ$2,'Inventory Matrix'!$G:$G,$DT$2,'Inventory Matrix'!$C:$C,A430)</f>
        <v>0</v>
      </c>
      <c r="DR430" s="67">
        <f>SUMIFS('Inventory Matrix'!$E:$E,'Inventory Matrix'!$B:$B,$DR$2,'Inventory Matrix'!$G:$G,$DT$2,'Inventory Matrix'!$C:$C,A430)</f>
        <v>0</v>
      </c>
      <c r="DS430" s="67">
        <f>SUMIFS('Inventory Matrix'!$E:$E,'Inventory Matrix'!$B:$B,$DS$2,'Inventory Matrix'!$G:$G,$DT$2,'Inventory Matrix'!$C:$C,A430)</f>
        <v>0</v>
      </c>
      <c r="DT430" s="98">
        <f>SUMIFS('Inventory Matrix'!$E:$E,'Inventory Matrix'!$G:$G,$DT$2,'Inventory Matrix'!$C:$C,A430)</f>
        <v>0</v>
      </c>
      <c r="DU430" s="44"/>
      <c r="DV430" s="67">
        <f>SUMIFS('Inventory Matrix'!$E:$E,'Inventory Matrix'!$B:$B,$DV$2,'Inventory Matrix'!$G:$G,$EA$2,'Inventory Matrix'!$C:$C,A430)</f>
        <v>0</v>
      </c>
      <c r="DW430" s="67">
        <f>SUMIFS('Inventory Matrix'!$E:$E,'Inventory Matrix'!$B:$B,$DW$2,'Inventory Matrix'!$G:$G,$EA$2,'Inventory Matrix'!$C:$C,A430)</f>
        <v>0</v>
      </c>
      <c r="DX430" s="67">
        <f>SUMIFS('Inventory Matrix'!$E:$E,'Inventory Matrix'!$B:$B,$DX$2,'Inventory Matrix'!$G:$G,$EA$2,'Inventory Matrix'!$C:$C,A430)</f>
        <v>0</v>
      </c>
      <c r="DY430" s="67">
        <f>SUMIFS('Inventory Matrix'!$E:$E,'Inventory Matrix'!$B:$B,$DY$2,'Inventory Matrix'!$G:$G,$EA$2,'Inventory Matrix'!$C:$C,A430)</f>
        <v>0</v>
      </c>
      <c r="DZ430" s="67">
        <f>SUMIFS('Inventory Matrix'!$E:$E,'Inventory Matrix'!$B:$B,$DZ$2,'Inventory Matrix'!$G:$G,$EA$2,'Inventory Matrix'!$C:$C,A430)</f>
        <v>0</v>
      </c>
      <c r="EA430" s="98">
        <f>SUMIFS('Inventory Matrix'!$E:$E,'Inventory Matrix'!$G:$G,$EA$2,'Inventory Matrix'!$C:$C,A430)</f>
        <v>0</v>
      </c>
      <c r="EB430" s="44"/>
      <c r="EC430" s="67">
        <f>SUMIFS('Inventory Matrix'!$E:$E,'Inventory Matrix'!$B:$B,$EC$2,'Inventory Matrix'!$G:$G,$EH$2,'Inventory Matrix'!$C:$C,A430)</f>
        <v>0</v>
      </c>
      <c r="ED430" s="67">
        <f>SUMIFS('Inventory Matrix'!$E:$E,'Inventory Matrix'!$B:$B,$ED$2,'Inventory Matrix'!$G:$G,$EH$2,'Inventory Matrix'!$C:$C,A430)</f>
        <v>0</v>
      </c>
      <c r="EE430" s="67">
        <f>SUMIFS('Inventory Matrix'!$E:$E,'Inventory Matrix'!$B:$B,$EE$2,'Inventory Matrix'!$G:$G,$EH$2,'Inventory Matrix'!$C:$C,A430)</f>
        <v>0</v>
      </c>
      <c r="EF430" s="67">
        <f>SUMIFS('Inventory Matrix'!$E:$E,'Inventory Matrix'!$B:$B,$EF$2,'Inventory Matrix'!$G:$G,$EH$2,'Inventory Matrix'!$C:$C,A430)</f>
        <v>0</v>
      </c>
      <c r="EG430" s="67">
        <f>SUMIFS('Inventory Matrix'!$E:$E,'Inventory Matrix'!$B:$B,$EG$2,'Inventory Matrix'!$G:$G,$EH$2,'Inventory Matrix'!$C:$C,A430)</f>
        <v>0</v>
      </c>
      <c r="EH430" s="98">
        <f>SUMIFS('Inventory Matrix'!$E:$E,'Inventory Matrix'!$G:$G,$EH$2,'Inventory Matrix'!$C:$C,A430)</f>
        <v>0</v>
      </c>
      <c r="EI430" s="44"/>
    </row>
    <row r="431" spans="1:139" ht="13" x14ac:dyDescent="0.15">
      <c r="A431" s="69" t="str">
        <f t="shared" si="49"/>
        <v>MN6D3</v>
      </c>
      <c r="B431" s="70" t="s">
        <v>2186</v>
      </c>
      <c r="C431" s="71" t="s">
        <v>2736</v>
      </c>
      <c r="D431" s="71" t="s">
        <v>2737</v>
      </c>
      <c r="E431" s="72">
        <f t="shared" si="50"/>
        <v>0</v>
      </c>
      <c r="F431" s="72">
        <f>SUMIFS(Stock!$D:$D,Stock!$C:$C,A431)</f>
        <v>0</v>
      </c>
      <c r="G431" s="73" t="e">
        <f t="shared" ca="1" si="51"/>
        <v>#REF!</v>
      </c>
      <c r="H431" s="74">
        <f t="shared" ca="1" si="52"/>
        <v>0</v>
      </c>
      <c r="I431" s="44"/>
      <c r="J431" s="69" t="e">
        <f ca="1">SUMIFS(#REF!,#REF!,A431,#REF!,$J$2)</f>
        <v>#REF!</v>
      </c>
      <c r="K431" s="69" t="e">
        <f ca="1">SUMIFS(#REF!,#REF!,A431,#REF!,$K$2)</f>
        <v>#REF!</v>
      </c>
      <c r="L431" s="69" t="e">
        <f ca="1">SUMIFS(#REF!,#REF!,A431,#REF!,$L$2)</f>
        <v>#REF!</v>
      </c>
      <c r="M431" s="69" t="e">
        <f ca="1">SUMIFS(#REF!,#REF!,A431,#REF!,$M$2)</f>
        <v>#REF!</v>
      </c>
      <c r="N431" s="69" t="e">
        <f ca="1">SUMIFS(#REF!,#REF!,A431,#REF!,$N$2)</f>
        <v>#REF!</v>
      </c>
      <c r="O431" s="69" t="e">
        <f ca="1">SUMIFS(#REF!,#REF!,A431,#REF!,$O$2)</f>
        <v>#REF!</v>
      </c>
      <c r="P431" s="69" t="e">
        <f ca="1">SUMIFS(#REF!,#REF!,A431,#REF!,$P$2)</f>
        <v>#REF!</v>
      </c>
      <c r="Q431" s="69" t="e">
        <f ca="1">SUMIFS(#REF!,#REF!,A431,#REF!,$Q$2)</f>
        <v>#REF!</v>
      </c>
      <c r="R431" s="69" t="e">
        <f ca="1">SUMIFS(#REF!,#REF!,A431,#REF!,$R$2)</f>
        <v>#REF!</v>
      </c>
      <c r="S431" s="69" t="e">
        <f ca="1">SUMIFS(#REF!,#REF!,A431,#REF!,$S$2)</f>
        <v>#REF!</v>
      </c>
      <c r="T431" s="75"/>
      <c r="U431" s="44"/>
      <c r="V431" s="46"/>
      <c r="W431" s="69" t="e">
        <f ca="1">SUMIFS(#REF!,#REF!,A431,#REF!,$W$2,#REF!,$AK$1)</f>
        <v>#REF!</v>
      </c>
      <c r="X431" s="69" t="e">
        <f ca="1">SUMIFS(#REF!,#REF!,A431,#REF!,$X$2,#REF!,$AK$1)</f>
        <v>#REF!</v>
      </c>
      <c r="Y431" s="69" t="e">
        <f ca="1">SUMIFS(#REF!,#REF!,A431,#REF!,$Y$2,#REF!,$AK$1)</f>
        <v>#REF!</v>
      </c>
      <c r="Z431" s="69" t="e">
        <f ca="1">SUMIFS(#REF!,#REF!,A431,#REF!,$Z$2,#REF!,$AK$1)</f>
        <v>#REF!</v>
      </c>
      <c r="AA431" s="69" t="e">
        <f ca="1">SUMIFS(#REF!,#REF!,A431,#REF!,$AA$2,#REF!,$AK$1)</f>
        <v>#REF!</v>
      </c>
      <c r="AB431" s="69" t="e">
        <f ca="1">SUMIFS(#REF!,#REF!,A431,#REF!,$AB$2,#REF!,$AK$1)</f>
        <v>#REF!</v>
      </c>
      <c r="AC431" s="48"/>
      <c r="AD431" s="76">
        <f>SUMIFS('Inventory Matrix'!$E:$E,'Inventory Matrix'!$G:$G,$AD$2,'Inventory Matrix'!$B:$B,$AK$1,'Inventory Matrix'!$C:$C,A431)</f>
        <v>0</v>
      </c>
      <c r="AE431" s="70">
        <f>SUMIFS('Inventory Matrix'!$E:$E,'Inventory Matrix'!$G:$G,$AE$2,'Inventory Matrix'!$B:$B,$AK$1,'Inventory Matrix'!$C:$C,A431)</f>
        <v>0</v>
      </c>
      <c r="AF431" s="70">
        <f>SUMIFS('Inventory Matrix'!$E:$E,'Inventory Matrix'!$G:$G,$AF$2,'Inventory Matrix'!$B:$B,$AK$1,'Inventory Matrix'!$C:$C,A431)</f>
        <v>0</v>
      </c>
      <c r="AG431" s="77">
        <f>SUMIFS('Inventory Matrix'!$E:$E,'Inventory Matrix'!$G:$G,$AG$2,'Inventory Matrix'!$B:$B,$AK$1,'Inventory Matrix'!$C:$C,A431)</f>
        <v>0</v>
      </c>
      <c r="AH431" s="167" t="str">
        <f t="shared" ca="1" si="53"/>
        <v>-</v>
      </c>
      <c r="AI431" s="168" t="str">
        <f t="shared" ca="1" si="54"/>
        <v>-</v>
      </c>
      <c r="AJ431" s="173">
        <f t="shared" ca="1" si="63"/>
        <v>0</v>
      </c>
      <c r="AK431" s="169">
        <f>SUMIFS(Stock!$D:$D,Stock!$A:$A,$AK$1,Stock!$C:$C,A431)</f>
        <v>0</v>
      </c>
      <c r="AL431" s="55"/>
      <c r="AM431" s="69" t="e">
        <f ca="1">SUMIFS(#REF!,#REF!,A431,#REF!,$AM$2,#REF!,$AZ$1)</f>
        <v>#REF!</v>
      </c>
      <c r="AN431" s="69" t="e">
        <f ca="1">SUMIFS(#REF!,#REF!,A431,#REF!,$AN$2,#REF!,$AZ$1)</f>
        <v>#REF!</v>
      </c>
      <c r="AO431" s="69" t="e">
        <f ca="1">SUMIFS(#REF!,#REF!,A431,#REF!,$AO$2,#REF!,$AZ$1)</f>
        <v>#REF!</v>
      </c>
      <c r="AP431" s="69" t="e">
        <f ca="1">SUMIFS(#REF!,#REF!,A431,#REF!,$AP$2,#REF!,$AZ$1)</f>
        <v>#REF!</v>
      </c>
      <c r="AQ431" s="69" t="e">
        <f ca="1">SUMIFS(#REF!,#REF!,A431,#REF!,$AQ$2,#REF!,$AZ$1)</f>
        <v>#REF!</v>
      </c>
      <c r="AR431" s="69" t="e">
        <f ca="1">SUMIFS(#REF!,#REF!,A431,#REF!,$AR$2,#REF!,$AZ$1)</f>
        <v>#REF!</v>
      </c>
      <c r="AS431" s="81"/>
      <c r="AT431" s="82">
        <f>SUMIFS('Inventory Matrix'!$E:$E,'Inventory Matrix'!$G:$G,$AT$2,'Inventory Matrix'!$B:$B,$AZ$1,'Inventory Matrix'!$C:$C,A431)</f>
        <v>0</v>
      </c>
      <c r="AU431" s="82">
        <f>SUMIFS('Inventory Matrix'!$E:$E,'Inventory Matrix'!$G:$G,$AU$2,'Inventory Matrix'!$B:$B,$AZ$1,'Inventory Matrix'!$C:$C,A431)</f>
        <v>0</v>
      </c>
      <c r="AV431" s="82">
        <f>SUMIFS('Inventory Matrix'!$E:$E,'Inventory Matrix'!$G:$G,$AV$2,'Inventory Matrix'!$B:$B,$AZ$1,'Inventory Matrix'!$C:$C,A431)</f>
        <v>0</v>
      </c>
      <c r="AW431" s="83">
        <f>SUMIFS('Inventory Matrix'!$E:$E,'Inventory Matrix'!$G:$G,$AW$2,'Inventory Matrix'!$B:$B,$AZ$1,'Inventory Matrix'!$C:$C,A431)</f>
        <v>0</v>
      </c>
      <c r="AX431" s="85" t="str">
        <f t="shared" ca="1" si="55"/>
        <v>-</v>
      </c>
      <c r="AY431" s="88">
        <f t="shared" ca="1" si="56"/>
        <v>0</v>
      </c>
      <c r="AZ431" s="87">
        <f>SUMIFS(Stock!$D:$D,Stock!$A:$A,$AZ$1,Stock!$C:$C,A431)</f>
        <v>0</v>
      </c>
      <c r="BA431" s="55"/>
      <c r="BB431" s="69" t="e">
        <f ca="1">SUMIFS(#REF!,#REF!,A431,#REF!,$BB$2,#REF!,$BO$1)</f>
        <v>#REF!</v>
      </c>
      <c r="BC431" s="69" t="e">
        <f ca="1">SUMIFS(#REF!,#REF!,A431,#REF!,$BC$2,#REF!,$BO$1)</f>
        <v>#REF!</v>
      </c>
      <c r="BD431" s="69" t="e">
        <f ca="1">SUMIFS(#REF!,#REF!,A431,#REF!,$BD$2,#REF!,$BO$1)</f>
        <v>#REF!</v>
      </c>
      <c r="BE431" s="69" t="e">
        <f ca="1">SUMIFS(#REF!,#REF!,A431,#REF!,$BE$2,#REF!,$BO$1)</f>
        <v>#REF!</v>
      </c>
      <c r="BF431" s="69" t="e">
        <f ca="1">SUMIFS(#REF!,#REF!,A431,#REF!,$BF$2,#REF!,$BO$1)</f>
        <v>#REF!</v>
      </c>
      <c r="BG431" s="69" t="e">
        <f ca="1">SUMIFS(#REF!,#REF!,A431,#REF!,$BG$2,#REF!,$BO$1)</f>
        <v>#REF!</v>
      </c>
      <c r="BH431" s="60"/>
      <c r="BI431" s="82">
        <f>SUMIFS('Inventory Matrix'!$E:$E,'Inventory Matrix'!$G:$G,$BI$2,'Inventory Matrix'!$B:$B,$BO$1,'Inventory Matrix'!$C:$C,A431)</f>
        <v>0</v>
      </c>
      <c r="BJ431" s="82">
        <f>SUMIFS('Inventory Matrix'!$E:$E,'Inventory Matrix'!$G:$G,$BJ$2,'Inventory Matrix'!$B:$B,$BO$1,'Inventory Matrix'!$C:$C,A431)</f>
        <v>0</v>
      </c>
      <c r="BK431" s="82">
        <f>SUMIFS('Inventory Matrix'!$E:$E,'Inventory Matrix'!$G:$G,$BK$2,'Inventory Matrix'!$B:$B,$BO$1,'Inventory Matrix'!$C:$C,A431)</f>
        <v>0</v>
      </c>
      <c r="BL431" s="83">
        <f>SUMIFS('Inventory Matrix'!$E:$E,'Inventory Matrix'!$G:$G,$BL$2,'Inventory Matrix'!$B:$B,$BO$1,'Inventory Matrix'!$C:$C,A431)</f>
        <v>0</v>
      </c>
      <c r="BM431" s="85" t="str">
        <f t="shared" ca="1" si="57"/>
        <v>-</v>
      </c>
      <c r="BN431" s="86">
        <f t="shared" ca="1" si="58"/>
        <v>0</v>
      </c>
      <c r="BO431" s="87">
        <f>SUMIFS(Stock!$D:$D,Stock!$A:$A,$BO$1,Stock!$C:$C,A431)</f>
        <v>0</v>
      </c>
      <c r="BP431" s="55"/>
      <c r="BQ431" s="69" t="e">
        <f ca="1">SUMIFS(#REF!,#REF!,A431,#REF!,$BQ$2,#REF!,$CD$1)</f>
        <v>#REF!</v>
      </c>
      <c r="BR431" s="69" t="e">
        <f ca="1">SUMIFS(#REF!,#REF!,A431,#REF!,$BR$2,#REF!,$CD$1)</f>
        <v>#REF!</v>
      </c>
      <c r="BS431" s="69" t="e">
        <f ca="1">SUMIFS(#REF!,#REF!,A431,#REF!,$BS$2,#REF!,$CD$1)</f>
        <v>#REF!</v>
      </c>
      <c r="BT431" s="69" t="e">
        <f ca="1">SUMIFS(#REF!,#REF!,A431,#REF!,$BT$2,#REF!,$CD$1)</f>
        <v>#REF!</v>
      </c>
      <c r="BU431" s="69" t="e">
        <f ca="1">SUMIFS(#REF!,#REF!,A431,#REF!,$BU$2,#REF!,$CD$1)</f>
        <v>#REF!</v>
      </c>
      <c r="BV431" s="69" t="e">
        <f ca="1">SUMIFS(#REF!,#REF!,A431,#REF!,$BV$2,#REF!,$CD$1)</f>
        <v>#REF!</v>
      </c>
      <c r="BW431" s="60"/>
      <c r="BX431" s="82">
        <f>SUMIFS('Inventory Matrix'!$E:$E,'Inventory Matrix'!$G:$G,$BX$2,'Inventory Matrix'!$B:$B,$CD$1,'Inventory Matrix'!$C:$C,A431)</f>
        <v>0</v>
      </c>
      <c r="BY431" s="82">
        <f>SUMIFS('Inventory Matrix'!$E:$E,'Inventory Matrix'!$G:$G,$BY$2,'Inventory Matrix'!$B:$B,$CD$1,'Inventory Matrix'!$C:$C,A431)</f>
        <v>0</v>
      </c>
      <c r="BZ431" s="82">
        <f>SUMIFS('Inventory Matrix'!$E:$E,'Inventory Matrix'!$G:$G,$BZ$2,'Inventory Matrix'!$B:$B,$CD$1,'Inventory Matrix'!$C:$C,A431)</f>
        <v>0</v>
      </c>
      <c r="CA431" s="83">
        <f>SUMIFS('Inventory Matrix'!$E:$E,'Inventory Matrix'!$G:$G,$CA$2,'Inventory Matrix'!$B:$B,$CD$1,'Inventory Matrix'!$C:$C,A431)</f>
        <v>0</v>
      </c>
      <c r="CB431" s="85" t="str">
        <f t="shared" ca="1" si="59"/>
        <v>-</v>
      </c>
      <c r="CC431" s="88">
        <f t="shared" ca="1" si="60"/>
        <v>0</v>
      </c>
      <c r="CD431" s="87">
        <f>SUMIFS(Stock!$D:$D,Stock!$A:$A,$CD$1,Stock!$C:$C,A431)</f>
        <v>0</v>
      </c>
      <c r="CE431" s="55"/>
      <c r="CF431" s="69" t="e">
        <f ca="1">SUMIFS(#REF!,#REF!,A431,#REF!,$CF$2,#REF!,$CS$1)</f>
        <v>#REF!</v>
      </c>
      <c r="CG431" s="69" t="e">
        <f ca="1">SUMIFS(#REF!,#REF!,A431,#REF!,$CG$2,#REF!,$CS$1)</f>
        <v>#REF!</v>
      </c>
      <c r="CH431" s="69" t="e">
        <f ca="1">SUMIFS(#REF!,#REF!,A431,#REF!,$CH$2,#REF!,$CS$1)</f>
        <v>#REF!</v>
      </c>
      <c r="CI431" s="69" t="e">
        <f ca="1">SUMIFS(#REF!,#REF!,A431,#REF!,$CI$2,#REF!,$CS$1)</f>
        <v>#REF!</v>
      </c>
      <c r="CJ431" s="69" t="e">
        <f ca="1">SUMIFS(#REF!,#REF!,A431,#REF!,$CJ$2,#REF!,$CS$1)</f>
        <v>#REF!</v>
      </c>
      <c r="CK431" s="69" t="e">
        <f ca="1">SUMIFS(#REF!,#REF!,A431,#REF!,$CK$2,#REF!,$CS$1)</f>
        <v>#REF!</v>
      </c>
      <c r="CL431" s="60"/>
      <c r="CM431" s="82">
        <f>SUMIFS('Inventory Matrix'!$E:$E,'Inventory Matrix'!$G:$G,$CM$2,'Inventory Matrix'!$B:$B,$CD$1,'Inventory Matrix'!$C:$C,A431)</f>
        <v>0</v>
      </c>
      <c r="CN431" s="82">
        <f>SUMIFS('Inventory Matrix'!$E:$E,'Inventory Matrix'!$G:$G,$CN$2,'Inventory Matrix'!$B:$B,$CD$1,'Inventory Matrix'!$C:$C,A431)</f>
        <v>0</v>
      </c>
      <c r="CO431" s="82">
        <f>SUMIFS('Inventory Matrix'!$E:$E,'Inventory Matrix'!$G:$G,$CO$2,'Inventory Matrix'!$B:$B,$CD$1,'Inventory Matrix'!$C:$C,A431)</f>
        <v>0</v>
      </c>
      <c r="CP431" s="83">
        <f>SUMIFS('Inventory Matrix'!$E:$E,'Inventory Matrix'!$G:$G,$CP$2,'Inventory Matrix'!$B:$B,$CD$1,'Inventory Matrix'!$C:$C,A431)</f>
        <v>0</v>
      </c>
      <c r="CQ431" s="85" t="str">
        <f t="shared" ca="1" si="61"/>
        <v>-</v>
      </c>
      <c r="CR431" s="88">
        <f t="shared" ca="1" si="62"/>
        <v>0</v>
      </c>
      <c r="CS431" s="87">
        <f>SUMIFS(Stock!$D:$D,Stock!$A:$A,$CS$1,Stock!$C:$C,A431)</f>
        <v>0</v>
      </c>
      <c r="CT431" s="64"/>
      <c r="CU431" s="89">
        <f>SUMIFS(Stock!$D:$D,Stock!$A:$A,$CU$1,Stock!$C:$C,A431)</f>
        <v>0</v>
      </c>
      <c r="CV431" s="64"/>
      <c r="CW431" s="69" t="e">
        <f ca="1">SUMIFS(#REF!,#REF!,A431,#REF!,$CW$2,#REF!,$DC$1)</f>
        <v>#REF!</v>
      </c>
      <c r="CX431" s="69" t="e">
        <f ca="1">SUMIFS(#REF!,#REF!,A431,#REF!,$CX$2,#REF!,$DC$1)</f>
        <v>#REF!</v>
      </c>
      <c r="CY431" s="69" t="e">
        <f ca="1">SUMIFS(#REF!,#REF!,A431,#REF!,$CY$2,#REF!,$DC$1)</f>
        <v>#REF!</v>
      </c>
      <c r="CZ431" s="69" t="e">
        <f ca="1">SUMIFS(#REF!,#REF!,A431,#REF!,$CZ$2,#REF!,$DC$1)</f>
        <v>#REF!</v>
      </c>
      <c r="DA431" s="69" t="e">
        <f ca="1">SUMIFS(#REF!,#REF!,A431,#REF!,$DA$2,#REF!,$DC$1)</f>
        <v>#REF!</v>
      </c>
      <c r="DB431" s="69" t="e">
        <f ca="1">SUMIFS(#REF!,#REF!,A431,#REF!,$DB$2,#REF!,$DC$1)</f>
        <v>#REF!</v>
      </c>
      <c r="DC431" s="89">
        <f>SUMIFS(Stock!$D:$D,Stock!$A:$A,$DC$1,Stock!$C:$C,A431)</f>
        <v>0</v>
      </c>
      <c r="DD431" s="89">
        <f>SUMIFS(Stock!$D:$D,Stock!$A:$A,$DD$1,Stock!$C:$C,A431)</f>
        <v>0</v>
      </c>
      <c r="DE431" s="89">
        <f>SUMIFS(Stock!$D:$D,Stock!$A:$A,$DE$1,Stock!$C:$C,A431)</f>
        <v>0</v>
      </c>
      <c r="DF431" s="66"/>
      <c r="DG431" s="66"/>
      <c r="DH431" s="90">
        <f>SUMIFS('Inventory Matrix'!$E:$E,'Inventory Matrix'!$B:$B,$DH$2,'Inventory Matrix'!$G:$G,$DM$2,'Inventory Matrix'!$C:$C,A431)</f>
        <v>0</v>
      </c>
      <c r="DI431" s="90">
        <f>SUMIFS('Inventory Matrix'!$E:$E,'Inventory Matrix'!$B:$B,$DI$2,'Inventory Matrix'!$G:$G,$DM$2,'Inventory Matrix'!$C:$C,A431)</f>
        <v>0</v>
      </c>
      <c r="DJ431" s="90">
        <f>SUMIFS('Inventory Matrix'!$E:$E,'Inventory Matrix'!$B:$B,$DJ$2,'Inventory Matrix'!$G:$G,$DM$2,'Inventory Matrix'!$C:$C,A431)</f>
        <v>0</v>
      </c>
      <c r="DK431" s="90">
        <f>SUMIFS('Inventory Matrix'!$E:$E,'Inventory Matrix'!$B:$B,$DK$2,'Inventory Matrix'!$G:$G,$DM$2,'Inventory Matrix'!$C:$C,A431)</f>
        <v>0</v>
      </c>
      <c r="DL431" s="90">
        <f>SUMIFS('Inventory Matrix'!$E:$E,'Inventory Matrix'!$B:$B,$DL$2,'Inventory Matrix'!$G:$G,$DM$2,'Inventory Matrix'!$C:$C,A431)</f>
        <v>0</v>
      </c>
      <c r="DM431" s="91">
        <f>SUMIFS('Inventory Matrix'!$E:$E,'Inventory Matrix'!$G:$G,$DM$2,'Inventory Matrix'!$C:$C,A431)</f>
        <v>0</v>
      </c>
      <c r="DN431" s="48"/>
      <c r="DO431" s="90">
        <f>SUMIFS('Inventory Matrix'!$E:$E,'Inventory Matrix'!$B:$B,$DO$2,'Inventory Matrix'!$G:$G,$DT$2,'Inventory Matrix'!$C:$C,A431)</f>
        <v>0</v>
      </c>
      <c r="DP431" s="90">
        <f>SUMIFS('Inventory Matrix'!$E:$E,'Inventory Matrix'!$B:$B,$DP$2,'Inventory Matrix'!$G:$G,$DT$2,'Inventory Matrix'!$C:$C,A431)</f>
        <v>0</v>
      </c>
      <c r="DQ431" s="90">
        <f>SUMIFS('Inventory Matrix'!$E:$E,'Inventory Matrix'!$B:$B,$DQ$2,'Inventory Matrix'!$G:$G,$DT$2,'Inventory Matrix'!$C:$C,A431)</f>
        <v>0</v>
      </c>
      <c r="DR431" s="90">
        <f>SUMIFS('Inventory Matrix'!$E:$E,'Inventory Matrix'!$B:$B,$DR$2,'Inventory Matrix'!$G:$G,$DT$2,'Inventory Matrix'!$C:$C,A431)</f>
        <v>0</v>
      </c>
      <c r="DS431" s="90">
        <f>SUMIFS('Inventory Matrix'!$E:$E,'Inventory Matrix'!$B:$B,$DS$2,'Inventory Matrix'!$G:$G,$DT$2,'Inventory Matrix'!$C:$C,A431)</f>
        <v>0</v>
      </c>
      <c r="DT431" s="91">
        <f>SUMIFS('Inventory Matrix'!$E:$E,'Inventory Matrix'!$G:$G,$DT$2,'Inventory Matrix'!$C:$C,A431)</f>
        <v>0</v>
      </c>
      <c r="DU431" s="44"/>
      <c r="DV431" s="90">
        <f>SUMIFS('Inventory Matrix'!$E:$E,'Inventory Matrix'!$B:$B,$DV$2,'Inventory Matrix'!$G:$G,$EA$2,'Inventory Matrix'!$C:$C,A431)</f>
        <v>0</v>
      </c>
      <c r="DW431" s="90">
        <f>SUMIFS('Inventory Matrix'!$E:$E,'Inventory Matrix'!$B:$B,$DW$2,'Inventory Matrix'!$G:$G,$EA$2,'Inventory Matrix'!$C:$C,A431)</f>
        <v>0</v>
      </c>
      <c r="DX431" s="90">
        <f>SUMIFS('Inventory Matrix'!$E:$E,'Inventory Matrix'!$B:$B,$DX$2,'Inventory Matrix'!$G:$G,$EA$2,'Inventory Matrix'!$C:$C,A431)</f>
        <v>0</v>
      </c>
      <c r="DY431" s="90">
        <f>SUMIFS('Inventory Matrix'!$E:$E,'Inventory Matrix'!$B:$B,$DY$2,'Inventory Matrix'!$G:$G,$EA$2,'Inventory Matrix'!$C:$C,A431)</f>
        <v>0</v>
      </c>
      <c r="DZ431" s="90">
        <f>SUMIFS('Inventory Matrix'!$E:$E,'Inventory Matrix'!$B:$B,$DZ$2,'Inventory Matrix'!$G:$G,$EA$2,'Inventory Matrix'!$C:$C,A431)</f>
        <v>0</v>
      </c>
      <c r="EA431" s="91">
        <f>SUMIFS('Inventory Matrix'!$E:$E,'Inventory Matrix'!$G:$G,$EA$2,'Inventory Matrix'!$C:$C,A431)</f>
        <v>0</v>
      </c>
      <c r="EB431" s="44"/>
      <c r="EC431" s="90">
        <f>SUMIFS('Inventory Matrix'!$E:$E,'Inventory Matrix'!$B:$B,$EC$2,'Inventory Matrix'!$G:$G,$EH$2,'Inventory Matrix'!$C:$C,A431)</f>
        <v>0</v>
      </c>
      <c r="ED431" s="90">
        <f>SUMIFS('Inventory Matrix'!$E:$E,'Inventory Matrix'!$B:$B,$ED$2,'Inventory Matrix'!$G:$G,$EH$2,'Inventory Matrix'!$C:$C,A431)</f>
        <v>0</v>
      </c>
      <c r="EE431" s="90">
        <f>SUMIFS('Inventory Matrix'!$E:$E,'Inventory Matrix'!$B:$B,$EE$2,'Inventory Matrix'!$G:$G,$EH$2,'Inventory Matrix'!$C:$C,A431)</f>
        <v>0</v>
      </c>
      <c r="EF431" s="90">
        <f>SUMIFS('Inventory Matrix'!$E:$E,'Inventory Matrix'!$B:$B,$EF$2,'Inventory Matrix'!$G:$G,$EH$2,'Inventory Matrix'!$C:$C,A431)</f>
        <v>0</v>
      </c>
      <c r="EG431" s="90">
        <f>SUMIFS('Inventory Matrix'!$E:$E,'Inventory Matrix'!$B:$B,$EG$2,'Inventory Matrix'!$G:$G,$EH$2,'Inventory Matrix'!$C:$C,A431)</f>
        <v>0</v>
      </c>
      <c r="EH431" s="91">
        <f>SUMIFS('Inventory Matrix'!$E:$E,'Inventory Matrix'!$G:$G,$EH$2,'Inventory Matrix'!$C:$C,A431)</f>
        <v>0</v>
      </c>
      <c r="EI431" s="44"/>
    </row>
    <row r="432" spans="1:139" ht="13" x14ac:dyDescent="0.15">
      <c r="A432" s="38" t="str">
        <f t="shared" si="49"/>
        <v>MM2Y3</v>
      </c>
      <c r="B432" s="39" t="s">
        <v>2186</v>
      </c>
      <c r="C432" s="40" t="s">
        <v>2738</v>
      </c>
      <c r="D432" s="40" t="s">
        <v>2739</v>
      </c>
      <c r="E432" s="41">
        <f t="shared" si="50"/>
        <v>0</v>
      </c>
      <c r="F432" s="41">
        <f>SUMIFS(Stock!$D:$D,Stock!$C:$C,A432)</f>
        <v>0</v>
      </c>
      <c r="G432" s="42" t="e">
        <f t="shared" ca="1" si="51"/>
        <v>#REF!</v>
      </c>
      <c r="H432" s="43">
        <f t="shared" ca="1" si="52"/>
        <v>0</v>
      </c>
      <c r="I432" s="44"/>
      <c r="J432" s="38" t="e">
        <f ca="1">SUMIFS(#REF!,#REF!,A432,#REF!,$J$2)</f>
        <v>#REF!</v>
      </c>
      <c r="K432" s="38" t="e">
        <f ca="1">SUMIFS(#REF!,#REF!,A432,#REF!,$K$2)</f>
        <v>#REF!</v>
      </c>
      <c r="L432" s="38" t="e">
        <f ca="1">SUMIFS(#REF!,#REF!,A432,#REF!,$L$2)</f>
        <v>#REF!</v>
      </c>
      <c r="M432" s="38" t="e">
        <f ca="1">SUMIFS(#REF!,#REF!,A432,#REF!,$M$2)</f>
        <v>#REF!</v>
      </c>
      <c r="N432" s="38" t="e">
        <f ca="1">SUMIFS(#REF!,#REF!,A432,#REF!,$N$2)</f>
        <v>#REF!</v>
      </c>
      <c r="O432" s="38" t="e">
        <f ca="1">SUMIFS(#REF!,#REF!,A432,#REF!,$O$2)</f>
        <v>#REF!</v>
      </c>
      <c r="P432" s="38" t="e">
        <f ca="1">SUMIFS(#REF!,#REF!,A432,#REF!,$P$2)</f>
        <v>#REF!</v>
      </c>
      <c r="Q432" s="38" t="e">
        <f ca="1">SUMIFS(#REF!,#REF!,A432,#REF!,$Q$2)</f>
        <v>#REF!</v>
      </c>
      <c r="R432" s="38" t="e">
        <f ca="1">SUMIFS(#REF!,#REF!,A432,#REF!,$R$2)</f>
        <v>#REF!</v>
      </c>
      <c r="S432" s="38" t="e">
        <f ca="1">SUMIFS(#REF!,#REF!,A432,#REF!,$S$2)</f>
        <v>#REF!</v>
      </c>
      <c r="T432" s="45"/>
      <c r="U432" s="44"/>
      <c r="V432" s="46"/>
      <c r="W432" s="38" t="e">
        <f ca="1">SUMIFS(#REF!,#REF!,A432,#REF!,$W$2,#REF!,$AK$1)</f>
        <v>#REF!</v>
      </c>
      <c r="X432" s="38" t="e">
        <f ca="1">SUMIFS(#REF!,#REF!,A432,#REF!,$X$2,#REF!,$AK$1)</f>
        <v>#REF!</v>
      </c>
      <c r="Y432" s="38" t="e">
        <f ca="1">SUMIFS(#REF!,#REF!,A432,#REF!,$Y$2,#REF!,$AK$1)</f>
        <v>#REF!</v>
      </c>
      <c r="Z432" s="38" t="e">
        <f ca="1">SUMIFS(#REF!,#REF!,A432,#REF!,$Z$2,#REF!,$AK$1)</f>
        <v>#REF!</v>
      </c>
      <c r="AA432" s="38" t="e">
        <f ca="1">SUMIFS(#REF!,#REF!,A432,#REF!,$AA$2,#REF!,$AK$1)</f>
        <v>#REF!</v>
      </c>
      <c r="AB432" s="38" t="e">
        <f ca="1">SUMIFS(#REF!,#REF!,A432,#REF!,$AB$2,#REF!,$AK$1)</f>
        <v>#REF!</v>
      </c>
      <c r="AC432" s="48"/>
      <c r="AD432" s="92">
        <f>SUMIFS('Inventory Matrix'!$E:$E,'Inventory Matrix'!$G:$G,$AD$2,'Inventory Matrix'!$B:$B,$AK$1,'Inventory Matrix'!$C:$C,A432)</f>
        <v>0</v>
      </c>
      <c r="AE432" s="39">
        <f>SUMIFS('Inventory Matrix'!$E:$E,'Inventory Matrix'!$G:$G,$AE$2,'Inventory Matrix'!$B:$B,$AK$1,'Inventory Matrix'!$C:$C,A432)</f>
        <v>0</v>
      </c>
      <c r="AF432" s="39">
        <f>SUMIFS('Inventory Matrix'!$E:$E,'Inventory Matrix'!$G:$G,$AF$2,'Inventory Matrix'!$B:$B,$AK$1,'Inventory Matrix'!$C:$C,A432)</f>
        <v>0</v>
      </c>
      <c r="AG432" s="93">
        <f>SUMIFS('Inventory Matrix'!$E:$E,'Inventory Matrix'!$G:$G,$AG$2,'Inventory Matrix'!$B:$B,$AK$1,'Inventory Matrix'!$C:$C,A432)</f>
        <v>0</v>
      </c>
      <c r="AH432" s="170" t="str">
        <f t="shared" ca="1" si="53"/>
        <v>-</v>
      </c>
      <c r="AI432" s="171" t="str">
        <f t="shared" ca="1" si="54"/>
        <v>-</v>
      </c>
      <c r="AJ432" s="174">
        <f t="shared" ca="1" si="63"/>
        <v>0</v>
      </c>
      <c r="AK432" s="172">
        <f>SUMIFS(Stock!$D:$D,Stock!$A:$A,$AK$1,Stock!$C:$C,A432)</f>
        <v>0</v>
      </c>
      <c r="AL432" s="55"/>
      <c r="AM432" s="38" t="e">
        <f ca="1">SUMIFS(#REF!,#REF!,A432,#REF!,$AM$2,#REF!,$AZ$1)</f>
        <v>#REF!</v>
      </c>
      <c r="AN432" s="38" t="e">
        <f ca="1">SUMIFS(#REF!,#REF!,A432,#REF!,$AN$2,#REF!,$AZ$1)</f>
        <v>#REF!</v>
      </c>
      <c r="AO432" s="38" t="e">
        <f ca="1">SUMIFS(#REF!,#REF!,A432,#REF!,$AO$2,#REF!,$AZ$1)</f>
        <v>#REF!</v>
      </c>
      <c r="AP432" s="38" t="e">
        <f ca="1">SUMIFS(#REF!,#REF!,A432,#REF!,$AP$2,#REF!,$AZ$1)</f>
        <v>#REF!</v>
      </c>
      <c r="AQ432" s="38" t="e">
        <f ca="1">SUMIFS(#REF!,#REF!,A432,#REF!,$AQ$2,#REF!,$AZ$1)</f>
        <v>#REF!</v>
      </c>
      <c r="AR432" s="38" t="e">
        <f ca="1">SUMIFS(#REF!,#REF!,A432,#REF!,$AR$2,#REF!,$AZ$1)</f>
        <v>#REF!</v>
      </c>
      <c r="AS432" s="81"/>
      <c r="AT432" s="49">
        <f>SUMIFS('Inventory Matrix'!$E:$E,'Inventory Matrix'!$G:$G,$AT$2,'Inventory Matrix'!$B:$B,$AZ$1,'Inventory Matrix'!$C:$C,A432)</f>
        <v>0</v>
      </c>
      <c r="AU432" s="49">
        <f>SUMIFS('Inventory Matrix'!$E:$E,'Inventory Matrix'!$G:$G,$AU$2,'Inventory Matrix'!$B:$B,$AZ$1,'Inventory Matrix'!$C:$C,A432)</f>
        <v>0</v>
      </c>
      <c r="AV432" s="49">
        <f>SUMIFS('Inventory Matrix'!$E:$E,'Inventory Matrix'!$G:$G,$AV$2,'Inventory Matrix'!$B:$B,$AZ$1,'Inventory Matrix'!$C:$C,A432)</f>
        <v>0</v>
      </c>
      <c r="AW432" s="57">
        <f>SUMIFS('Inventory Matrix'!$E:$E,'Inventory Matrix'!$G:$G,$AW$2,'Inventory Matrix'!$B:$B,$AZ$1,'Inventory Matrix'!$C:$C,A432)</f>
        <v>0</v>
      </c>
      <c r="AX432" s="96" t="str">
        <f t="shared" ca="1" si="55"/>
        <v>-</v>
      </c>
      <c r="AY432" s="63">
        <f t="shared" ca="1" si="56"/>
        <v>0</v>
      </c>
      <c r="AZ432" s="97">
        <f>SUMIFS(Stock!$D:$D,Stock!$A:$A,$AZ$1,Stock!$C:$C,A432)</f>
        <v>0</v>
      </c>
      <c r="BA432" s="55"/>
      <c r="BB432" s="38" t="e">
        <f ca="1">SUMIFS(#REF!,#REF!,A432,#REF!,$BB$2,#REF!,$BO$1)</f>
        <v>#REF!</v>
      </c>
      <c r="BC432" s="38" t="e">
        <f ca="1">SUMIFS(#REF!,#REF!,A432,#REF!,$BC$2,#REF!,$BO$1)</f>
        <v>#REF!</v>
      </c>
      <c r="BD432" s="38" t="e">
        <f ca="1">SUMIFS(#REF!,#REF!,A432,#REF!,$BD$2,#REF!,$BO$1)</f>
        <v>#REF!</v>
      </c>
      <c r="BE432" s="38" t="e">
        <f ca="1">SUMIFS(#REF!,#REF!,A432,#REF!,$BE$2,#REF!,$BO$1)</f>
        <v>#REF!</v>
      </c>
      <c r="BF432" s="38" t="e">
        <f ca="1">SUMIFS(#REF!,#REF!,A432,#REF!,$BF$2,#REF!,$BO$1)</f>
        <v>#REF!</v>
      </c>
      <c r="BG432" s="38" t="e">
        <f ca="1">SUMIFS(#REF!,#REF!,A432,#REF!,$BG$2,#REF!,$BO$1)</f>
        <v>#REF!</v>
      </c>
      <c r="BH432" s="60"/>
      <c r="BI432" s="49">
        <f>SUMIFS('Inventory Matrix'!$E:$E,'Inventory Matrix'!$G:$G,$BI$2,'Inventory Matrix'!$B:$B,$BO$1,'Inventory Matrix'!$C:$C,A432)</f>
        <v>0</v>
      </c>
      <c r="BJ432" s="49">
        <f>SUMIFS('Inventory Matrix'!$E:$E,'Inventory Matrix'!$G:$G,$BJ$2,'Inventory Matrix'!$B:$B,$BO$1,'Inventory Matrix'!$C:$C,A432)</f>
        <v>0</v>
      </c>
      <c r="BK432" s="49">
        <f>SUMIFS('Inventory Matrix'!$E:$E,'Inventory Matrix'!$G:$G,$BK$2,'Inventory Matrix'!$B:$B,$BO$1,'Inventory Matrix'!$C:$C,A432)</f>
        <v>0</v>
      </c>
      <c r="BL432" s="57">
        <f>SUMIFS('Inventory Matrix'!$E:$E,'Inventory Matrix'!$G:$G,$BL$2,'Inventory Matrix'!$B:$B,$BO$1,'Inventory Matrix'!$C:$C,A432)</f>
        <v>0</v>
      </c>
      <c r="BM432" s="96" t="str">
        <f t="shared" ca="1" si="57"/>
        <v>-</v>
      </c>
      <c r="BN432" s="62">
        <f t="shared" ca="1" si="58"/>
        <v>0</v>
      </c>
      <c r="BO432" s="97">
        <f>SUMIFS(Stock!$D:$D,Stock!$A:$A,$BO$1,Stock!$C:$C,A432)</f>
        <v>0</v>
      </c>
      <c r="BP432" s="55"/>
      <c r="BQ432" s="38" t="e">
        <f ca="1">SUMIFS(#REF!,#REF!,A432,#REF!,$BQ$2,#REF!,$CD$1)</f>
        <v>#REF!</v>
      </c>
      <c r="BR432" s="38" t="e">
        <f ca="1">SUMIFS(#REF!,#REF!,A432,#REF!,$BR$2,#REF!,$CD$1)</f>
        <v>#REF!</v>
      </c>
      <c r="BS432" s="38" t="e">
        <f ca="1">SUMIFS(#REF!,#REF!,A432,#REF!,$BS$2,#REF!,$CD$1)</f>
        <v>#REF!</v>
      </c>
      <c r="BT432" s="38" t="e">
        <f ca="1">SUMIFS(#REF!,#REF!,A432,#REF!,$BT$2,#REF!,$CD$1)</f>
        <v>#REF!</v>
      </c>
      <c r="BU432" s="38" t="e">
        <f ca="1">SUMIFS(#REF!,#REF!,A432,#REF!,$BU$2,#REF!,$CD$1)</f>
        <v>#REF!</v>
      </c>
      <c r="BV432" s="38" t="e">
        <f ca="1">SUMIFS(#REF!,#REF!,A432,#REF!,$BV$2,#REF!,$CD$1)</f>
        <v>#REF!</v>
      </c>
      <c r="BW432" s="60"/>
      <c r="BX432" s="49">
        <f>SUMIFS('Inventory Matrix'!$E:$E,'Inventory Matrix'!$G:$G,$BX$2,'Inventory Matrix'!$B:$B,$CD$1,'Inventory Matrix'!$C:$C,A432)</f>
        <v>0</v>
      </c>
      <c r="BY432" s="49">
        <f>SUMIFS('Inventory Matrix'!$E:$E,'Inventory Matrix'!$G:$G,$BY$2,'Inventory Matrix'!$B:$B,$CD$1,'Inventory Matrix'!$C:$C,A432)</f>
        <v>0</v>
      </c>
      <c r="BZ432" s="49">
        <f>SUMIFS('Inventory Matrix'!$E:$E,'Inventory Matrix'!$G:$G,$BZ$2,'Inventory Matrix'!$B:$B,$CD$1,'Inventory Matrix'!$C:$C,A432)</f>
        <v>0</v>
      </c>
      <c r="CA432" s="57">
        <f>SUMIFS('Inventory Matrix'!$E:$E,'Inventory Matrix'!$G:$G,$CA$2,'Inventory Matrix'!$B:$B,$CD$1,'Inventory Matrix'!$C:$C,A432)</f>
        <v>0</v>
      </c>
      <c r="CB432" s="96" t="str">
        <f t="shared" ca="1" si="59"/>
        <v>-</v>
      </c>
      <c r="CC432" s="63">
        <f t="shared" ca="1" si="60"/>
        <v>0</v>
      </c>
      <c r="CD432" s="97">
        <f>SUMIFS(Stock!$D:$D,Stock!$A:$A,$CD$1,Stock!$C:$C,A432)</f>
        <v>0</v>
      </c>
      <c r="CE432" s="55"/>
      <c r="CF432" s="38" t="e">
        <f ca="1">SUMIFS(#REF!,#REF!,A432,#REF!,$CF$2,#REF!,$CS$1)</f>
        <v>#REF!</v>
      </c>
      <c r="CG432" s="38" t="e">
        <f ca="1">SUMIFS(#REF!,#REF!,A432,#REF!,$CG$2,#REF!,$CS$1)</f>
        <v>#REF!</v>
      </c>
      <c r="CH432" s="38" t="e">
        <f ca="1">SUMIFS(#REF!,#REF!,A432,#REF!,$CH$2,#REF!,$CS$1)</f>
        <v>#REF!</v>
      </c>
      <c r="CI432" s="38" t="e">
        <f ca="1">SUMIFS(#REF!,#REF!,A432,#REF!,$CI$2,#REF!,$CS$1)</f>
        <v>#REF!</v>
      </c>
      <c r="CJ432" s="38" t="e">
        <f ca="1">SUMIFS(#REF!,#REF!,A432,#REF!,$CJ$2,#REF!,$CS$1)</f>
        <v>#REF!</v>
      </c>
      <c r="CK432" s="38" t="e">
        <f ca="1">SUMIFS(#REF!,#REF!,A432,#REF!,$CK$2,#REF!,$CS$1)</f>
        <v>#REF!</v>
      </c>
      <c r="CL432" s="60"/>
      <c r="CM432" s="49">
        <f>SUMIFS('Inventory Matrix'!$E:$E,'Inventory Matrix'!$G:$G,$CM$2,'Inventory Matrix'!$B:$B,$CD$1,'Inventory Matrix'!$C:$C,A432)</f>
        <v>0</v>
      </c>
      <c r="CN432" s="49">
        <f>SUMIFS('Inventory Matrix'!$E:$E,'Inventory Matrix'!$G:$G,$CN$2,'Inventory Matrix'!$B:$B,$CD$1,'Inventory Matrix'!$C:$C,A432)</f>
        <v>0</v>
      </c>
      <c r="CO432" s="49">
        <f>SUMIFS('Inventory Matrix'!$E:$E,'Inventory Matrix'!$G:$G,$CO$2,'Inventory Matrix'!$B:$B,$CD$1,'Inventory Matrix'!$C:$C,A432)</f>
        <v>0</v>
      </c>
      <c r="CP432" s="57">
        <f>SUMIFS('Inventory Matrix'!$E:$E,'Inventory Matrix'!$G:$G,$CP$2,'Inventory Matrix'!$B:$B,$CD$1,'Inventory Matrix'!$C:$C,A432)</f>
        <v>0</v>
      </c>
      <c r="CQ432" s="96" t="str">
        <f t="shared" ca="1" si="61"/>
        <v>-</v>
      </c>
      <c r="CR432" s="63">
        <f t="shared" ca="1" si="62"/>
        <v>0</v>
      </c>
      <c r="CS432" s="97">
        <f>SUMIFS(Stock!$D:$D,Stock!$A:$A,$CS$1,Stock!$C:$C,A432)</f>
        <v>0</v>
      </c>
      <c r="CT432" s="64"/>
      <c r="CU432" s="65">
        <f>SUMIFS(Stock!$D:$D,Stock!$A:$A,$CU$1,Stock!$C:$C,A432)</f>
        <v>0</v>
      </c>
      <c r="CV432" s="64"/>
      <c r="CW432" s="38" t="e">
        <f ca="1">SUMIFS(#REF!,#REF!,A432,#REF!,$CW$2,#REF!,$DC$1)</f>
        <v>#REF!</v>
      </c>
      <c r="CX432" s="38" t="e">
        <f ca="1">SUMIFS(#REF!,#REF!,A432,#REF!,$CX$2,#REF!,$DC$1)</f>
        <v>#REF!</v>
      </c>
      <c r="CY432" s="38" t="e">
        <f ca="1">SUMIFS(#REF!,#REF!,A432,#REF!,$CY$2,#REF!,$DC$1)</f>
        <v>#REF!</v>
      </c>
      <c r="CZ432" s="38" t="e">
        <f ca="1">SUMIFS(#REF!,#REF!,A432,#REF!,$CZ$2,#REF!,$DC$1)</f>
        <v>#REF!</v>
      </c>
      <c r="DA432" s="38" t="e">
        <f ca="1">SUMIFS(#REF!,#REF!,A432,#REF!,$DA$2,#REF!,$DC$1)</f>
        <v>#REF!</v>
      </c>
      <c r="DB432" s="38" t="e">
        <f ca="1">SUMIFS(#REF!,#REF!,A432,#REF!,$DB$2,#REF!,$DC$1)</f>
        <v>#REF!</v>
      </c>
      <c r="DC432" s="65">
        <f>SUMIFS(Stock!$D:$D,Stock!$A:$A,$DC$1,Stock!$C:$C,A432)</f>
        <v>0</v>
      </c>
      <c r="DD432" s="65">
        <f>SUMIFS(Stock!$D:$D,Stock!$A:$A,$DD$1,Stock!$C:$C,A432)</f>
        <v>0</v>
      </c>
      <c r="DE432" s="65">
        <f>SUMIFS(Stock!$D:$D,Stock!$A:$A,$DE$1,Stock!$C:$C,A432)</f>
        <v>0</v>
      </c>
      <c r="DF432" s="66"/>
      <c r="DG432" s="66"/>
      <c r="DH432" s="67">
        <f>SUMIFS('Inventory Matrix'!$E:$E,'Inventory Matrix'!$B:$B,$DH$2,'Inventory Matrix'!$G:$G,$DM$2,'Inventory Matrix'!$C:$C,A432)</f>
        <v>0</v>
      </c>
      <c r="DI432" s="67">
        <f>SUMIFS('Inventory Matrix'!$E:$E,'Inventory Matrix'!$B:$B,$DI$2,'Inventory Matrix'!$G:$G,$DM$2,'Inventory Matrix'!$C:$C,A432)</f>
        <v>0</v>
      </c>
      <c r="DJ432" s="67">
        <f>SUMIFS('Inventory Matrix'!$E:$E,'Inventory Matrix'!$B:$B,$DJ$2,'Inventory Matrix'!$G:$G,$DM$2,'Inventory Matrix'!$C:$C,A432)</f>
        <v>0</v>
      </c>
      <c r="DK432" s="67">
        <f>SUMIFS('Inventory Matrix'!$E:$E,'Inventory Matrix'!$B:$B,$DK$2,'Inventory Matrix'!$G:$G,$DM$2,'Inventory Matrix'!$C:$C,A432)</f>
        <v>0</v>
      </c>
      <c r="DL432" s="67">
        <f>SUMIFS('Inventory Matrix'!$E:$E,'Inventory Matrix'!$B:$B,$DL$2,'Inventory Matrix'!$G:$G,$DM$2,'Inventory Matrix'!$C:$C,A432)</f>
        <v>0</v>
      </c>
      <c r="DM432" s="98">
        <f>SUMIFS('Inventory Matrix'!$E:$E,'Inventory Matrix'!$G:$G,$DM$2,'Inventory Matrix'!$C:$C,A432)</f>
        <v>0</v>
      </c>
      <c r="DN432" s="48"/>
      <c r="DO432" s="67">
        <f>SUMIFS('Inventory Matrix'!$E:$E,'Inventory Matrix'!$B:$B,$DO$2,'Inventory Matrix'!$G:$G,$DT$2,'Inventory Matrix'!$C:$C,A432)</f>
        <v>0</v>
      </c>
      <c r="DP432" s="67">
        <f>SUMIFS('Inventory Matrix'!$E:$E,'Inventory Matrix'!$B:$B,$DP$2,'Inventory Matrix'!$G:$G,$DT$2,'Inventory Matrix'!$C:$C,A432)</f>
        <v>0</v>
      </c>
      <c r="DQ432" s="67">
        <f>SUMIFS('Inventory Matrix'!$E:$E,'Inventory Matrix'!$B:$B,$DQ$2,'Inventory Matrix'!$G:$G,$DT$2,'Inventory Matrix'!$C:$C,A432)</f>
        <v>0</v>
      </c>
      <c r="DR432" s="67">
        <f>SUMIFS('Inventory Matrix'!$E:$E,'Inventory Matrix'!$B:$B,$DR$2,'Inventory Matrix'!$G:$G,$DT$2,'Inventory Matrix'!$C:$C,A432)</f>
        <v>0</v>
      </c>
      <c r="DS432" s="67">
        <f>SUMIFS('Inventory Matrix'!$E:$E,'Inventory Matrix'!$B:$B,$DS$2,'Inventory Matrix'!$G:$G,$DT$2,'Inventory Matrix'!$C:$C,A432)</f>
        <v>0</v>
      </c>
      <c r="DT432" s="98">
        <f>SUMIFS('Inventory Matrix'!$E:$E,'Inventory Matrix'!$G:$G,$DT$2,'Inventory Matrix'!$C:$C,A432)</f>
        <v>0</v>
      </c>
      <c r="DU432" s="44"/>
      <c r="DV432" s="67">
        <f>SUMIFS('Inventory Matrix'!$E:$E,'Inventory Matrix'!$B:$B,$DV$2,'Inventory Matrix'!$G:$G,$EA$2,'Inventory Matrix'!$C:$C,A432)</f>
        <v>0</v>
      </c>
      <c r="DW432" s="67">
        <f>SUMIFS('Inventory Matrix'!$E:$E,'Inventory Matrix'!$B:$B,$DW$2,'Inventory Matrix'!$G:$G,$EA$2,'Inventory Matrix'!$C:$C,A432)</f>
        <v>0</v>
      </c>
      <c r="DX432" s="67">
        <f>SUMIFS('Inventory Matrix'!$E:$E,'Inventory Matrix'!$B:$B,$DX$2,'Inventory Matrix'!$G:$G,$EA$2,'Inventory Matrix'!$C:$C,A432)</f>
        <v>0</v>
      </c>
      <c r="DY432" s="67">
        <f>SUMIFS('Inventory Matrix'!$E:$E,'Inventory Matrix'!$B:$B,$DY$2,'Inventory Matrix'!$G:$G,$EA$2,'Inventory Matrix'!$C:$C,A432)</f>
        <v>0</v>
      </c>
      <c r="DZ432" s="67">
        <f>SUMIFS('Inventory Matrix'!$E:$E,'Inventory Matrix'!$B:$B,$DZ$2,'Inventory Matrix'!$G:$G,$EA$2,'Inventory Matrix'!$C:$C,A432)</f>
        <v>0</v>
      </c>
      <c r="EA432" s="98">
        <f>SUMIFS('Inventory Matrix'!$E:$E,'Inventory Matrix'!$G:$G,$EA$2,'Inventory Matrix'!$C:$C,A432)</f>
        <v>0</v>
      </c>
      <c r="EB432" s="44"/>
      <c r="EC432" s="67">
        <f>SUMIFS('Inventory Matrix'!$E:$E,'Inventory Matrix'!$B:$B,$EC$2,'Inventory Matrix'!$G:$G,$EH$2,'Inventory Matrix'!$C:$C,A432)</f>
        <v>0</v>
      </c>
      <c r="ED432" s="67">
        <f>SUMIFS('Inventory Matrix'!$E:$E,'Inventory Matrix'!$B:$B,$ED$2,'Inventory Matrix'!$G:$G,$EH$2,'Inventory Matrix'!$C:$C,A432)</f>
        <v>0</v>
      </c>
      <c r="EE432" s="67">
        <f>SUMIFS('Inventory Matrix'!$E:$E,'Inventory Matrix'!$B:$B,$EE$2,'Inventory Matrix'!$G:$G,$EH$2,'Inventory Matrix'!$C:$C,A432)</f>
        <v>0</v>
      </c>
      <c r="EF432" s="67">
        <f>SUMIFS('Inventory Matrix'!$E:$E,'Inventory Matrix'!$B:$B,$EF$2,'Inventory Matrix'!$G:$G,$EH$2,'Inventory Matrix'!$C:$C,A432)</f>
        <v>0</v>
      </c>
      <c r="EG432" s="67">
        <f>SUMIFS('Inventory Matrix'!$E:$E,'Inventory Matrix'!$B:$B,$EG$2,'Inventory Matrix'!$G:$G,$EH$2,'Inventory Matrix'!$C:$C,A432)</f>
        <v>0</v>
      </c>
      <c r="EH432" s="98">
        <f>SUMIFS('Inventory Matrix'!$E:$E,'Inventory Matrix'!$G:$G,$EH$2,'Inventory Matrix'!$C:$C,A432)</f>
        <v>0</v>
      </c>
      <c r="EI432" s="44"/>
    </row>
    <row r="433" spans="1:139" ht="13" x14ac:dyDescent="0.15">
      <c r="A433" s="69" t="str">
        <f t="shared" si="49"/>
        <v>MM1G3</v>
      </c>
      <c r="B433" s="70" t="s">
        <v>2186</v>
      </c>
      <c r="C433" s="71" t="s">
        <v>2740</v>
      </c>
      <c r="D433" s="71" t="s">
        <v>2741</v>
      </c>
      <c r="E433" s="72">
        <f t="shared" si="50"/>
        <v>0</v>
      </c>
      <c r="F433" s="72">
        <f>SUMIFS(Stock!$D:$D,Stock!$C:$C,A433)</f>
        <v>0</v>
      </c>
      <c r="G433" s="73" t="e">
        <f t="shared" ca="1" si="51"/>
        <v>#REF!</v>
      </c>
      <c r="H433" s="74">
        <f t="shared" ca="1" si="52"/>
        <v>0</v>
      </c>
      <c r="I433" s="44"/>
      <c r="J433" s="69" t="e">
        <f ca="1">SUMIFS(#REF!,#REF!,A433,#REF!,$J$2)</f>
        <v>#REF!</v>
      </c>
      <c r="K433" s="69" t="e">
        <f ca="1">SUMIFS(#REF!,#REF!,A433,#REF!,$K$2)</f>
        <v>#REF!</v>
      </c>
      <c r="L433" s="69" t="e">
        <f ca="1">SUMIFS(#REF!,#REF!,A433,#REF!,$L$2)</f>
        <v>#REF!</v>
      </c>
      <c r="M433" s="69" t="e">
        <f ca="1">SUMIFS(#REF!,#REF!,A433,#REF!,$M$2)</f>
        <v>#REF!</v>
      </c>
      <c r="N433" s="69" t="e">
        <f ca="1">SUMIFS(#REF!,#REF!,A433,#REF!,$N$2)</f>
        <v>#REF!</v>
      </c>
      <c r="O433" s="69" t="e">
        <f ca="1">SUMIFS(#REF!,#REF!,A433,#REF!,$O$2)</f>
        <v>#REF!</v>
      </c>
      <c r="P433" s="69" t="e">
        <f ca="1">SUMIFS(#REF!,#REF!,A433,#REF!,$P$2)</f>
        <v>#REF!</v>
      </c>
      <c r="Q433" s="69" t="e">
        <f ca="1">SUMIFS(#REF!,#REF!,A433,#REF!,$Q$2)</f>
        <v>#REF!</v>
      </c>
      <c r="R433" s="69" t="e">
        <f ca="1">SUMIFS(#REF!,#REF!,A433,#REF!,$R$2)</f>
        <v>#REF!</v>
      </c>
      <c r="S433" s="69" t="e">
        <f ca="1">SUMIFS(#REF!,#REF!,A433,#REF!,$S$2)</f>
        <v>#REF!</v>
      </c>
      <c r="T433" s="75"/>
      <c r="U433" s="44"/>
      <c r="V433" s="46"/>
      <c r="W433" s="69" t="e">
        <f ca="1">SUMIFS(#REF!,#REF!,A433,#REF!,$W$2,#REF!,$AK$1)</f>
        <v>#REF!</v>
      </c>
      <c r="X433" s="69" t="e">
        <f ca="1">SUMIFS(#REF!,#REF!,A433,#REF!,$X$2,#REF!,$AK$1)</f>
        <v>#REF!</v>
      </c>
      <c r="Y433" s="69" t="e">
        <f ca="1">SUMIFS(#REF!,#REF!,A433,#REF!,$Y$2,#REF!,$AK$1)</f>
        <v>#REF!</v>
      </c>
      <c r="Z433" s="69" t="e">
        <f ca="1">SUMIFS(#REF!,#REF!,A433,#REF!,$Z$2,#REF!,$AK$1)</f>
        <v>#REF!</v>
      </c>
      <c r="AA433" s="69" t="e">
        <f ca="1">SUMIFS(#REF!,#REF!,A433,#REF!,$AA$2,#REF!,$AK$1)</f>
        <v>#REF!</v>
      </c>
      <c r="AB433" s="69" t="e">
        <f ca="1">SUMIFS(#REF!,#REF!,A433,#REF!,$AB$2,#REF!,$AK$1)</f>
        <v>#REF!</v>
      </c>
      <c r="AC433" s="48"/>
      <c r="AD433" s="76">
        <f>SUMIFS('Inventory Matrix'!$E:$E,'Inventory Matrix'!$G:$G,$AD$2,'Inventory Matrix'!$B:$B,$AK$1,'Inventory Matrix'!$C:$C,A433)</f>
        <v>0</v>
      </c>
      <c r="AE433" s="70">
        <f>SUMIFS('Inventory Matrix'!$E:$E,'Inventory Matrix'!$G:$G,$AE$2,'Inventory Matrix'!$B:$B,$AK$1,'Inventory Matrix'!$C:$C,A433)</f>
        <v>0</v>
      </c>
      <c r="AF433" s="70">
        <f>SUMIFS('Inventory Matrix'!$E:$E,'Inventory Matrix'!$G:$G,$AF$2,'Inventory Matrix'!$B:$B,$AK$1,'Inventory Matrix'!$C:$C,A433)</f>
        <v>0</v>
      </c>
      <c r="AG433" s="77">
        <f>SUMIFS('Inventory Matrix'!$E:$E,'Inventory Matrix'!$G:$G,$AG$2,'Inventory Matrix'!$B:$B,$AK$1,'Inventory Matrix'!$C:$C,A433)</f>
        <v>0</v>
      </c>
      <c r="AH433" s="167" t="str">
        <f t="shared" ca="1" si="53"/>
        <v>-</v>
      </c>
      <c r="AI433" s="168" t="str">
        <f t="shared" ca="1" si="54"/>
        <v>-</v>
      </c>
      <c r="AJ433" s="173">
        <f t="shared" ca="1" si="63"/>
        <v>0</v>
      </c>
      <c r="AK433" s="169">
        <f>SUMIFS(Stock!$D:$D,Stock!$A:$A,$AK$1,Stock!$C:$C,A433)</f>
        <v>0</v>
      </c>
      <c r="AL433" s="55"/>
      <c r="AM433" s="69" t="e">
        <f ca="1">SUMIFS(#REF!,#REF!,A433,#REF!,$AM$2,#REF!,$AZ$1)</f>
        <v>#REF!</v>
      </c>
      <c r="AN433" s="69" t="e">
        <f ca="1">SUMIFS(#REF!,#REF!,A433,#REF!,$AN$2,#REF!,$AZ$1)</f>
        <v>#REF!</v>
      </c>
      <c r="AO433" s="69" t="e">
        <f ca="1">SUMIFS(#REF!,#REF!,A433,#REF!,$AO$2,#REF!,$AZ$1)</f>
        <v>#REF!</v>
      </c>
      <c r="AP433" s="69" t="e">
        <f ca="1">SUMIFS(#REF!,#REF!,A433,#REF!,$AP$2,#REF!,$AZ$1)</f>
        <v>#REF!</v>
      </c>
      <c r="AQ433" s="69" t="e">
        <f ca="1">SUMIFS(#REF!,#REF!,A433,#REF!,$AQ$2,#REF!,$AZ$1)</f>
        <v>#REF!</v>
      </c>
      <c r="AR433" s="69" t="e">
        <f ca="1">SUMIFS(#REF!,#REF!,A433,#REF!,$AR$2,#REF!,$AZ$1)</f>
        <v>#REF!</v>
      </c>
      <c r="AS433" s="81"/>
      <c r="AT433" s="82">
        <f>SUMIFS('Inventory Matrix'!$E:$E,'Inventory Matrix'!$G:$G,$AT$2,'Inventory Matrix'!$B:$B,$AZ$1,'Inventory Matrix'!$C:$C,A433)</f>
        <v>0</v>
      </c>
      <c r="AU433" s="82">
        <f>SUMIFS('Inventory Matrix'!$E:$E,'Inventory Matrix'!$G:$G,$AU$2,'Inventory Matrix'!$B:$B,$AZ$1,'Inventory Matrix'!$C:$C,A433)</f>
        <v>0</v>
      </c>
      <c r="AV433" s="82">
        <f>SUMIFS('Inventory Matrix'!$E:$E,'Inventory Matrix'!$G:$G,$AV$2,'Inventory Matrix'!$B:$B,$AZ$1,'Inventory Matrix'!$C:$C,A433)</f>
        <v>0</v>
      </c>
      <c r="AW433" s="83">
        <f>SUMIFS('Inventory Matrix'!$E:$E,'Inventory Matrix'!$G:$G,$AW$2,'Inventory Matrix'!$B:$B,$AZ$1,'Inventory Matrix'!$C:$C,A433)</f>
        <v>0</v>
      </c>
      <c r="AX433" s="85" t="str">
        <f t="shared" ca="1" si="55"/>
        <v>-</v>
      </c>
      <c r="AY433" s="88">
        <f t="shared" ca="1" si="56"/>
        <v>0</v>
      </c>
      <c r="AZ433" s="87">
        <f>SUMIFS(Stock!$D:$D,Stock!$A:$A,$AZ$1,Stock!$C:$C,A433)</f>
        <v>0</v>
      </c>
      <c r="BA433" s="55"/>
      <c r="BB433" s="69" t="e">
        <f ca="1">SUMIFS(#REF!,#REF!,A433,#REF!,$BB$2,#REF!,$BO$1)</f>
        <v>#REF!</v>
      </c>
      <c r="BC433" s="69" t="e">
        <f ca="1">SUMIFS(#REF!,#REF!,A433,#REF!,$BC$2,#REF!,$BO$1)</f>
        <v>#REF!</v>
      </c>
      <c r="BD433" s="69" t="e">
        <f ca="1">SUMIFS(#REF!,#REF!,A433,#REF!,$BD$2,#REF!,$BO$1)</f>
        <v>#REF!</v>
      </c>
      <c r="BE433" s="69" t="e">
        <f ca="1">SUMIFS(#REF!,#REF!,A433,#REF!,$BE$2,#REF!,$BO$1)</f>
        <v>#REF!</v>
      </c>
      <c r="BF433" s="69" t="e">
        <f ca="1">SUMIFS(#REF!,#REF!,A433,#REF!,$BF$2,#REF!,$BO$1)</f>
        <v>#REF!</v>
      </c>
      <c r="BG433" s="69" t="e">
        <f ca="1">SUMIFS(#REF!,#REF!,A433,#REF!,$BG$2,#REF!,$BO$1)</f>
        <v>#REF!</v>
      </c>
      <c r="BH433" s="60"/>
      <c r="BI433" s="82">
        <f>SUMIFS('Inventory Matrix'!$E:$E,'Inventory Matrix'!$G:$G,$BI$2,'Inventory Matrix'!$B:$B,$BO$1,'Inventory Matrix'!$C:$C,A433)</f>
        <v>0</v>
      </c>
      <c r="BJ433" s="82">
        <f>SUMIFS('Inventory Matrix'!$E:$E,'Inventory Matrix'!$G:$G,$BJ$2,'Inventory Matrix'!$B:$B,$BO$1,'Inventory Matrix'!$C:$C,A433)</f>
        <v>0</v>
      </c>
      <c r="BK433" s="82">
        <f>SUMIFS('Inventory Matrix'!$E:$E,'Inventory Matrix'!$G:$G,$BK$2,'Inventory Matrix'!$B:$B,$BO$1,'Inventory Matrix'!$C:$C,A433)</f>
        <v>0</v>
      </c>
      <c r="BL433" s="83">
        <f>SUMIFS('Inventory Matrix'!$E:$E,'Inventory Matrix'!$G:$G,$BL$2,'Inventory Matrix'!$B:$B,$BO$1,'Inventory Matrix'!$C:$C,A433)</f>
        <v>0</v>
      </c>
      <c r="BM433" s="85" t="str">
        <f t="shared" ca="1" si="57"/>
        <v>-</v>
      </c>
      <c r="BN433" s="86">
        <f t="shared" ca="1" si="58"/>
        <v>0</v>
      </c>
      <c r="BO433" s="87">
        <f>SUMIFS(Stock!$D:$D,Stock!$A:$A,$BO$1,Stock!$C:$C,A433)</f>
        <v>0</v>
      </c>
      <c r="BP433" s="55"/>
      <c r="BQ433" s="69" t="e">
        <f ca="1">SUMIFS(#REF!,#REF!,A433,#REF!,$BQ$2,#REF!,$CD$1)</f>
        <v>#REF!</v>
      </c>
      <c r="BR433" s="69" t="e">
        <f ca="1">SUMIFS(#REF!,#REF!,A433,#REF!,$BR$2,#REF!,$CD$1)</f>
        <v>#REF!</v>
      </c>
      <c r="BS433" s="69" t="e">
        <f ca="1">SUMIFS(#REF!,#REF!,A433,#REF!,$BS$2,#REF!,$CD$1)</f>
        <v>#REF!</v>
      </c>
      <c r="BT433" s="69" t="e">
        <f ca="1">SUMIFS(#REF!,#REF!,A433,#REF!,$BT$2,#REF!,$CD$1)</f>
        <v>#REF!</v>
      </c>
      <c r="BU433" s="69" t="e">
        <f ca="1">SUMIFS(#REF!,#REF!,A433,#REF!,$BU$2,#REF!,$CD$1)</f>
        <v>#REF!</v>
      </c>
      <c r="BV433" s="69" t="e">
        <f ca="1">SUMIFS(#REF!,#REF!,A433,#REF!,$BV$2,#REF!,$CD$1)</f>
        <v>#REF!</v>
      </c>
      <c r="BW433" s="60"/>
      <c r="BX433" s="82">
        <f>SUMIFS('Inventory Matrix'!$E:$E,'Inventory Matrix'!$G:$G,$BX$2,'Inventory Matrix'!$B:$B,$CD$1,'Inventory Matrix'!$C:$C,A433)</f>
        <v>0</v>
      </c>
      <c r="BY433" s="82">
        <f>SUMIFS('Inventory Matrix'!$E:$E,'Inventory Matrix'!$G:$G,$BY$2,'Inventory Matrix'!$B:$B,$CD$1,'Inventory Matrix'!$C:$C,A433)</f>
        <v>0</v>
      </c>
      <c r="BZ433" s="82">
        <f>SUMIFS('Inventory Matrix'!$E:$E,'Inventory Matrix'!$G:$G,$BZ$2,'Inventory Matrix'!$B:$B,$CD$1,'Inventory Matrix'!$C:$C,A433)</f>
        <v>0</v>
      </c>
      <c r="CA433" s="83">
        <f>SUMIFS('Inventory Matrix'!$E:$E,'Inventory Matrix'!$G:$G,$CA$2,'Inventory Matrix'!$B:$B,$CD$1,'Inventory Matrix'!$C:$C,A433)</f>
        <v>0</v>
      </c>
      <c r="CB433" s="85" t="str">
        <f t="shared" ca="1" si="59"/>
        <v>-</v>
      </c>
      <c r="CC433" s="88">
        <f t="shared" ca="1" si="60"/>
        <v>0</v>
      </c>
      <c r="CD433" s="87">
        <f>SUMIFS(Stock!$D:$D,Stock!$A:$A,$CD$1,Stock!$C:$C,A433)</f>
        <v>0</v>
      </c>
      <c r="CE433" s="55"/>
      <c r="CF433" s="69" t="e">
        <f ca="1">SUMIFS(#REF!,#REF!,A433,#REF!,$CF$2,#REF!,$CS$1)</f>
        <v>#REF!</v>
      </c>
      <c r="CG433" s="69" t="e">
        <f ca="1">SUMIFS(#REF!,#REF!,A433,#REF!,$CG$2,#REF!,$CS$1)</f>
        <v>#REF!</v>
      </c>
      <c r="CH433" s="69" t="e">
        <f ca="1">SUMIFS(#REF!,#REF!,A433,#REF!,$CH$2,#REF!,$CS$1)</f>
        <v>#REF!</v>
      </c>
      <c r="CI433" s="69" t="e">
        <f ca="1">SUMIFS(#REF!,#REF!,A433,#REF!,$CI$2,#REF!,$CS$1)</f>
        <v>#REF!</v>
      </c>
      <c r="CJ433" s="69" t="e">
        <f ca="1">SUMIFS(#REF!,#REF!,A433,#REF!,$CJ$2,#REF!,$CS$1)</f>
        <v>#REF!</v>
      </c>
      <c r="CK433" s="69" t="e">
        <f ca="1">SUMIFS(#REF!,#REF!,A433,#REF!,$CK$2,#REF!,$CS$1)</f>
        <v>#REF!</v>
      </c>
      <c r="CL433" s="60"/>
      <c r="CM433" s="82">
        <f>SUMIFS('Inventory Matrix'!$E:$E,'Inventory Matrix'!$G:$G,$CM$2,'Inventory Matrix'!$B:$B,$CD$1,'Inventory Matrix'!$C:$C,A433)</f>
        <v>0</v>
      </c>
      <c r="CN433" s="82">
        <f>SUMIFS('Inventory Matrix'!$E:$E,'Inventory Matrix'!$G:$G,$CN$2,'Inventory Matrix'!$B:$B,$CD$1,'Inventory Matrix'!$C:$C,A433)</f>
        <v>0</v>
      </c>
      <c r="CO433" s="82">
        <f>SUMIFS('Inventory Matrix'!$E:$E,'Inventory Matrix'!$G:$G,$CO$2,'Inventory Matrix'!$B:$B,$CD$1,'Inventory Matrix'!$C:$C,A433)</f>
        <v>0</v>
      </c>
      <c r="CP433" s="83">
        <f>SUMIFS('Inventory Matrix'!$E:$E,'Inventory Matrix'!$G:$G,$CP$2,'Inventory Matrix'!$B:$B,$CD$1,'Inventory Matrix'!$C:$C,A433)</f>
        <v>0</v>
      </c>
      <c r="CQ433" s="85" t="str">
        <f t="shared" ca="1" si="61"/>
        <v>-</v>
      </c>
      <c r="CR433" s="88">
        <f t="shared" ca="1" si="62"/>
        <v>0</v>
      </c>
      <c r="CS433" s="87">
        <f>SUMIFS(Stock!$D:$D,Stock!$A:$A,$CS$1,Stock!$C:$C,A433)</f>
        <v>0</v>
      </c>
      <c r="CT433" s="64"/>
      <c r="CU433" s="89">
        <f>SUMIFS(Stock!$D:$D,Stock!$A:$A,$CU$1,Stock!$C:$C,A433)</f>
        <v>0</v>
      </c>
      <c r="CV433" s="64"/>
      <c r="CW433" s="69" t="e">
        <f ca="1">SUMIFS(#REF!,#REF!,A433,#REF!,$CW$2,#REF!,$DC$1)</f>
        <v>#REF!</v>
      </c>
      <c r="CX433" s="69" t="e">
        <f ca="1">SUMIFS(#REF!,#REF!,A433,#REF!,$CX$2,#REF!,$DC$1)</f>
        <v>#REF!</v>
      </c>
      <c r="CY433" s="69" t="e">
        <f ca="1">SUMIFS(#REF!,#REF!,A433,#REF!,$CY$2,#REF!,$DC$1)</f>
        <v>#REF!</v>
      </c>
      <c r="CZ433" s="69" t="e">
        <f ca="1">SUMIFS(#REF!,#REF!,A433,#REF!,$CZ$2,#REF!,$DC$1)</f>
        <v>#REF!</v>
      </c>
      <c r="DA433" s="69" t="e">
        <f ca="1">SUMIFS(#REF!,#REF!,A433,#REF!,$DA$2,#REF!,$DC$1)</f>
        <v>#REF!</v>
      </c>
      <c r="DB433" s="69" t="e">
        <f ca="1">SUMIFS(#REF!,#REF!,A433,#REF!,$DB$2,#REF!,$DC$1)</f>
        <v>#REF!</v>
      </c>
      <c r="DC433" s="89">
        <f>SUMIFS(Stock!$D:$D,Stock!$A:$A,$DC$1,Stock!$C:$C,A433)</f>
        <v>0</v>
      </c>
      <c r="DD433" s="89">
        <f>SUMIFS(Stock!$D:$D,Stock!$A:$A,$DD$1,Stock!$C:$C,A433)</f>
        <v>0</v>
      </c>
      <c r="DE433" s="89">
        <f>SUMIFS(Stock!$D:$D,Stock!$A:$A,$DE$1,Stock!$C:$C,A433)</f>
        <v>0</v>
      </c>
      <c r="DF433" s="66"/>
      <c r="DG433" s="66"/>
      <c r="DH433" s="90">
        <f>SUMIFS('Inventory Matrix'!$E:$E,'Inventory Matrix'!$B:$B,$DH$2,'Inventory Matrix'!$G:$G,$DM$2,'Inventory Matrix'!$C:$C,A433)</f>
        <v>0</v>
      </c>
      <c r="DI433" s="90">
        <f>SUMIFS('Inventory Matrix'!$E:$E,'Inventory Matrix'!$B:$B,$DI$2,'Inventory Matrix'!$G:$G,$DM$2,'Inventory Matrix'!$C:$C,A433)</f>
        <v>0</v>
      </c>
      <c r="DJ433" s="90">
        <f>SUMIFS('Inventory Matrix'!$E:$E,'Inventory Matrix'!$B:$B,$DJ$2,'Inventory Matrix'!$G:$G,$DM$2,'Inventory Matrix'!$C:$C,A433)</f>
        <v>0</v>
      </c>
      <c r="DK433" s="90">
        <f>SUMIFS('Inventory Matrix'!$E:$E,'Inventory Matrix'!$B:$B,$DK$2,'Inventory Matrix'!$G:$G,$DM$2,'Inventory Matrix'!$C:$C,A433)</f>
        <v>0</v>
      </c>
      <c r="DL433" s="90">
        <f>SUMIFS('Inventory Matrix'!$E:$E,'Inventory Matrix'!$B:$B,$DL$2,'Inventory Matrix'!$G:$G,$DM$2,'Inventory Matrix'!$C:$C,A433)</f>
        <v>0</v>
      </c>
      <c r="DM433" s="91">
        <f>SUMIFS('Inventory Matrix'!$E:$E,'Inventory Matrix'!$G:$G,$DM$2,'Inventory Matrix'!$C:$C,A433)</f>
        <v>0</v>
      </c>
      <c r="DN433" s="48"/>
      <c r="DO433" s="90">
        <f>SUMIFS('Inventory Matrix'!$E:$E,'Inventory Matrix'!$B:$B,$DO$2,'Inventory Matrix'!$G:$G,$DT$2,'Inventory Matrix'!$C:$C,A433)</f>
        <v>0</v>
      </c>
      <c r="DP433" s="90">
        <f>SUMIFS('Inventory Matrix'!$E:$E,'Inventory Matrix'!$B:$B,$DP$2,'Inventory Matrix'!$G:$G,$DT$2,'Inventory Matrix'!$C:$C,A433)</f>
        <v>0</v>
      </c>
      <c r="DQ433" s="90">
        <f>SUMIFS('Inventory Matrix'!$E:$E,'Inventory Matrix'!$B:$B,$DQ$2,'Inventory Matrix'!$G:$G,$DT$2,'Inventory Matrix'!$C:$C,A433)</f>
        <v>0</v>
      </c>
      <c r="DR433" s="90">
        <f>SUMIFS('Inventory Matrix'!$E:$E,'Inventory Matrix'!$B:$B,$DR$2,'Inventory Matrix'!$G:$G,$DT$2,'Inventory Matrix'!$C:$C,A433)</f>
        <v>0</v>
      </c>
      <c r="DS433" s="90">
        <f>SUMIFS('Inventory Matrix'!$E:$E,'Inventory Matrix'!$B:$B,$DS$2,'Inventory Matrix'!$G:$G,$DT$2,'Inventory Matrix'!$C:$C,A433)</f>
        <v>0</v>
      </c>
      <c r="DT433" s="91">
        <f>SUMIFS('Inventory Matrix'!$E:$E,'Inventory Matrix'!$G:$G,$DT$2,'Inventory Matrix'!$C:$C,A433)</f>
        <v>0</v>
      </c>
      <c r="DU433" s="44"/>
      <c r="DV433" s="90">
        <f>SUMIFS('Inventory Matrix'!$E:$E,'Inventory Matrix'!$B:$B,$DV$2,'Inventory Matrix'!$G:$G,$EA$2,'Inventory Matrix'!$C:$C,A433)</f>
        <v>0</v>
      </c>
      <c r="DW433" s="90">
        <f>SUMIFS('Inventory Matrix'!$E:$E,'Inventory Matrix'!$B:$B,$DW$2,'Inventory Matrix'!$G:$G,$EA$2,'Inventory Matrix'!$C:$C,A433)</f>
        <v>0</v>
      </c>
      <c r="DX433" s="90">
        <f>SUMIFS('Inventory Matrix'!$E:$E,'Inventory Matrix'!$B:$B,$DX$2,'Inventory Matrix'!$G:$G,$EA$2,'Inventory Matrix'!$C:$C,A433)</f>
        <v>0</v>
      </c>
      <c r="DY433" s="90">
        <f>SUMIFS('Inventory Matrix'!$E:$E,'Inventory Matrix'!$B:$B,$DY$2,'Inventory Matrix'!$G:$G,$EA$2,'Inventory Matrix'!$C:$C,A433)</f>
        <v>0</v>
      </c>
      <c r="DZ433" s="90">
        <f>SUMIFS('Inventory Matrix'!$E:$E,'Inventory Matrix'!$B:$B,$DZ$2,'Inventory Matrix'!$G:$G,$EA$2,'Inventory Matrix'!$C:$C,A433)</f>
        <v>0</v>
      </c>
      <c r="EA433" s="91">
        <f>SUMIFS('Inventory Matrix'!$E:$E,'Inventory Matrix'!$G:$G,$EA$2,'Inventory Matrix'!$C:$C,A433)</f>
        <v>0</v>
      </c>
      <c r="EB433" s="44"/>
      <c r="EC433" s="90">
        <f>SUMIFS('Inventory Matrix'!$E:$E,'Inventory Matrix'!$B:$B,$EC$2,'Inventory Matrix'!$G:$G,$EH$2,'Inventory Matrix'!$C:$C,A433)</f>
        <v>0</v>
      </c>
      <c r="ED433" s="90">
        <f>SUMIFS('Inventory Matrix'!$E:$E,'Inventory Matrix'!$B:$B,$ED$2,'Inventory Matrix'!$G:$G,$EH$2,'Inventory Matrix'!$C:$C,A433)</f>
        <v>0</v>
      </c>
      <c r="EE433" s="90">
        <f>SUMIFS('Inventory Matrix'!$E:$E,'Inventory Matrix'!$B:$B,$EE$2,'Inventory Matrix'!$G:$G,$EH$2,'Inventory Matrix'!$C:$C,A433)</f>
        <v>0</v>
      </c>
      <c r="EF433" s="90">
        <f>SUMIFS('Inventory Matrix'!$E:$E,'Inventory Matrix'!$B:$B,$EF$2,'Inventory Matrix'!$G:$G,$EH$2,'Inventory Matrix'!$C:$C,A433)</f>
        <v>0</v>
      </c>
      <c r="EG433" s="90">
        <f>SUMIFS('Inventory Matrix'!$E:$E,'Inventory Matrix'!$B:$B,$EG$2,'Inventory Matrix'!$G:$G,$EH$2,'Inventory Matrix'!$C:$C,A433)</f>
        <v>0</v>
      </c>
      <c r="EH433" s="91">
        <f>SUMIFS('Inventory Matrix'!$E:$E,'Inventory Matrix'!$G:$G,$EH$2,'Inventory Matrix'!$C:$C,A433)</f>
        <v>0</v>
      </c>
      <c r="EI433" s="44"/>
    </row>
    <row r="434" spans="1:139" ht="13" x14ac:dyDescent="0.15">
      <c r="A434" s="38" t="str">
        <f t="shared" si="49"/>
        <v>MM183</v>
      </c>
      <c r="B434" s="39" t="s">
        <v>2186</v>
      </c>
      <c r="C434" s="40" t="s">
        <v>2742</v>
      </c>
      <c r="D434" s="40" t="s">
        <v>2743</v>
      </c>
      <c r="E434" s="41">
        <f t="shared" si="50"/>
        <v>0</v>
      </c>
      <c r="F434" s="41">
        <f>SUMIFS(Stock!$D:$D,Stock!$C:$C,A434)</f>
        <v>0</v>
      </c>
      <c r="G434" s="42" t="e">
        <f t="shared" ca="1" si="51"/>
        <v>#REF!</v>
      </c>
      <c r="H434" s="43">
        <f t="shared" ca="1" si="52"/>
        <v>0</v>
      </c>
      <c r="I434" s="44"/>
      <c r="J434" s="38" t="e">
        <f ca="1">SUMIFS(#REF!,#REF!,A434,#REF!,$J$2)</f>
        <v>#REF!</v>
      </c>
      <c r="K434" s="38" t="e">
        <f ca="1">SUMIFS(#REF!,#REF!,A434,#REF!,$K$2)</f>
        <v>#REF!</v>
      </c>
      <c r="L434" s="38" t="e">
        <f ca="1">SUMIFS(#REF!,#REF!,A434,#REF!,$L$2)</f>
        <v>#REF!</v>
      </c>
      <c r="M434" s="38" t="e">
        <f ca="1">SUMIFS(#REF!,#REF!,A434,#REF!,$M$2)</f>
        <v>#REF!</v>
      </c>
      <c r="N434" s="38" t="e">
        <f ca="1">SUMIFS(#REF!,#REF!,A434,#REF!,$N$2)</f>
        <v>#REF!</v>
      </c>
      <c r="O434" s="38" t="e">
        <f ca="1">SUMIFS(#REF!,#REF!,A434,#REF!,$O$2)</f>
        <v>#REF!</v>
      </c>
      <c r="P434" s="38" t="e">
        <f ca="1">SUMIFS(#REF!,#REF!,A434,#REF!,$P$2)</f>
        <v>#REF!</v>
      </c>
      <c r="Q434" s="38" t="e">
        <f ca="1">SUMIFS(#REF!,#REF!,A434,#REF!,$Q$2)</f>
        <v>#REF!</v>
      </c>
      <c r="R434" s="38" t="e">
        <f ca="1">SUMIFS(#REF!,#REF!,A434,#REF!,$R$2)</f>
        <v>#REF!</v>
      </c>
      <c r="S434" s="38" t="e">
        <f ca="1">SUMIFS(#REF!,#REF!,A434,#REF!,$S$2)</f>
        <v>#REF!</v>
      </c>
      <c r="T434" s="45"/>
      <c r="U434" s="44"/>
      <c r="V434" s="46"/>
      <c r="W434" s="38" t="e">
        <f ca="1">SUMIFS(#REF!,#REF!,A434,#REF!,$W$2,#REF!,$AK$1)</f>
        <v>#REF!</v>
      </c>
      <c r="X434" s="38" t="e">
        <f ca="1">SUMIFS(#REF!,#REF!,A434,#REF!,$X$2,#REF!,$AK$1)</f>
        <v>#REF!</v>
      </c>
      <c r="Y434" s="38" t="e">
        <f ca="1">SUMIFS(#REF!,#REF!,A434,#REF!,$Y$2,#REF!,$AK$1)</f>
        <v>#REF!</v>
      </c>
      <c r="Z434" s="38" t="e">
        <f ca="1">SUMIFS(#REF!,#REF!,A434,#REF!,$Z$2,#REF!,$AK$1)</f>
        <v>#REF!</v>
      </c>
      <c r="AA434" s="38" t="e">
        <f ca="1">SUMIFS(#REF!,#REF!,A434,#REF!,$AA$2,#REF!,$AK$1)</f>
        <v>#REF!</v>
      </c>
      <c r="AB434" s="38" t="e">
        <f ca="1">SUMIFS(#REF!,#REF!,A434,#REF!,$AB$2,#REF!,$AK$1)</f>
        <v>#REF!</v>
      </c>
      <c r="AC434" s="48"/>
      <c r="AD434" s="92">
        <f>SUMIFS('Inventory Matrix'!$E:$E,'Inventory Matrix'!$G:$G,$AD$2,'Inventory Matrix'!$B:$B,$AK$1,'Inventory Matrix'!$C:$C,A434)</f>
        <v>0</v>
      </c>
      <c r="AE434" s="39">
        <f>SUMIFS('Inventory Matrix'!$E:$E,'Inventory Matrix'!$G:$G,$AE$2,'Inventory Matrix'!$B:$B,$AK$1,'Inventory Matrix'!$C:$C,A434)</f>
        <v>0</v>
      </c>
      <c r="AF434" s="39">
        <f>SUMIFS('Inventory Matrix'!$E:$E,'Inventory Matrix'!$G:$G,$AF$2,'Inventory Matrix'!$B:$B,$AK$1,'Inventory Matrix'!$C:$C,A434)</f>
        <v>0</v>
      </c>
      <c r="AG434" s="93">
        <f>SUMIFS('Inventory Matrix'!$E:$E,'Inventory Matrix'!$G:$G,$AG$2,'Inventory Matrix'!$B:$B,$AK$1,'Inventory Matrix'!$C:$C,A434)</f>
        <v>0</v>
      </c>
      <c r="AH434" s="170" t="str">
        <f t="shared" ca="1" si="53"/>
        <v>-</v>
      </c>
      <c r="AI434" s="171" t="str">
        <f t="shared" ca="1" si="54"/>
        <v>-</v>
      </c>
      <c r="AJ434" s="174">
        <f t="shared" ca="1" si="63"/>
        <v>0</v>
      </c>
      <c r="AK434" s="172">
        <f>SUMIFS(Stock!$D:$D,Stock!$A:$A,$AK$1,Stock!$C:$C,A434)</f>
        <v>0</v>
      </c>
      <c r="AL434" s="55"/>
      <c r="AM434" s="38" t="e">
        <f ca="1">SUMIFS(#REF!,#REF!,A434,#REF!,$AM$2,#REF!,$AZ$1)</f>
        <v>#REF!</v>
      </c>
      <c r="AN434" s="38" t="e">
        <f ca="1">SUMIFS(#REF!,#REF!,A434,#REF!,$AN$2,#REF!,$AZ$1)</f>
        <v>#REF!</v>
      </c>
      <c r="AO434" s="38" t="e">
        <f ca="1">SUMIFS(#REF!,#REF!,A434,#REF!,$AO$2,#REF!,$AZ$1)</f>
        <v>#REF!</v>
      </c>
      <c r="AP434" s="38" t="e">
        <f ca="1">SUMIFS(#REF!,#REF!,A434,#REF!,$AP$2,#REF!,$AZ$1)</f>
        <v>#REF!</v>
      </c>
      <c r="AQ434" s="38" t="e">
        <f ca="1">SUMIFS(#REF!,#REF!,A434,#REF!,$AQ$2,#REF!,$AZ$1)</f>
        <v>#REF!</v>
      </c>
      <c r="AR434" s="38" t="e">
        <f ca="1">SUMIFS(#REF!,#REF!,A434,#REF!,$AR$2,#REF!,$AZ$1)</f>
        <v>#REF!</v>
      </c>
      <c r="AS434" s="81"/>
      <c r="AT434" s="49">
        <f>SUMIFS('Inventory Matrix'!$E:$E,'Inventory Matrix'!$G:$G,$AT$2,'Inventory Matrix'!$B:$B,$AZ$1,'Inventory Matrix'!$C:$C,A434)</f>
        <v>0</v>
      </c>
      <c r="AU434" s="49">
        <f>SUMIFS('Inventory Matrix'!$E:$E,'Inventory Matrix'!$G:$G,$AU$2,'Inventory Matrix'!$B:$B,$AZ$1,'Inventory Matrix'!$C:$C,A434)</f>
        <v>0</v>
      </c>
      <c r="AV434" s="49">
        <f>SUMIFS('Inventory Matrix'!$E:$E,'Inventory Matrix'!$G:$G,$AV$2,'Inventory Matrix'!$B:$B,$AZ$1,'Inventory Matrix'!$C:$C,A434)</f>
        <v>0</v>
      </c>
      <c r="AW434" s="57">
        <f>SUMIFS('Inventory Matrix'!$E:$E,'Inventory Matrix'!$G:$G,$AW$2,'Inventory Matrix'!$B:$B,$AZ$1,'Inventory Matrix'!$C:$C,A434)</f>
        <v>0</v>
      </c>
      <c r="AX434" s="96" t="str">
        <f t="shared" ca="1" si="55"/>
        <v>-</v>
      </c>
      <c r="AY434" s="63">
        <f t="shared" ca="1" si="56"/>
        <v>0</v>
      </c>
      <c r="AZ434" s="97">
        <f>SUMIFS(Stock!$D:$D,Stock!$A:$A,$AZ$1,Stock!$C:$C,A434)</f>
        <v>0</v>
      </c>
      <c r="BA434" s="55"/>
      <c r="BB434" s="38" t="e">
        <f ca="1">SUMIFS(#REF!,#REF!,A434,#REF!,$BB$2,#REF!,$BO$1)</f>
        <v>#REF!</v>
      </c>
      <c r="BC434" s="38" t="e">
        <f ca="1">SUMIFS(#REF!,#REF!,A434,#REF!,$BC$2,#REF!,$BO$1)</f>
        <v>#REF!</v>
      </c>
      <c r="BD434" s="38" t="e">
        <f ca="1">SUMIFS(#REF!,#REF!,A434,#REF!,$BD$2,#REF!,$BO$1)</f>
        <v>#REF!</v>
      </c>
      <c r="BE434" s="38" t="e">
        <f ca="1">SUMIFS(#REF!,#REF!,A434,#REF!,$BE$2,#REF!,$BO$1)</f>
        <v>#REF!</v>
      </c>
      <c r="BF434" s="38" t="e">
        <f ca="1">SUMIFS(#REF!,#REF!,A434,#REF!,$BF$2,#REF!,$BO$1)</f>
        <v>#REF!</v>
      </c>
      <c r="BG434" s="38" t="e">
        <f ca="1">SUMIFS(#REF!,#REF!,A434,#REF!,$BG$2,#REF!,$BO$1)</f>
        <v>#REF!</v>
      </c>
      <c r="BH434" s="60"/>
      <c r="BI434" s="49">
        <f>SUMIFS('Inventory Matrix'!$E:$E,'Inventory Matrix'!$G:$G,$BI$2,'Inventory Matrix'!$B:$B,$BO$1,'Inventory Matrix'!$C:$C,A434)</f>
        <v>0</v>
      </c>
      <c r="BJ434" s="49">
        <f>SUMIFS('Inventory Matrix'!$E:$E,'Inventory Matrix'!$G:$G,$BJ$2,'Inventory Matrix'!$B:$B,$BO$1,'Inventory Matrix'!$C:$C,A434)</f>
        <v>0</v>
      </c>
      <c r="BK434" s="49">
        <f>SUMIFS('Inventory Matrix'!$E:$E,'Inventory Matrix'!$G:$G,$BK$2,'Inventory Matrix'!$B:$B,$BO$1,'Inventory Matrix'!$C:$C,A434)</f>
        <v>0</v>
      </c>
      <c r="BL434" s="57">
        <f>SUMIFS('Inventory Matrix'!$E:$E,'Inventory Matrix'!$G:$G,$BL$2,'Inventory Matrix'!$B:$B,$BO$1,'Inventory Matrix'!$C:$C,A434)</f>
        <v>0</v>
      </c>
      <c r="BM434" s="96" t="str">
        <f t="shared" ca="1" si="57"/>
        <v>-</v>
      </c>
      <c r="BN434" s="62">
        <f t="shared" ca="1" si="58"/>
        <v>0</v>
      </c>
      <c r="BO434" s="97">
        <f>SUMIFS(Stock!$D:$D,Stock!$A:$A,$BO$1,Stock!$C:$C,A434)</f>
        <v>0</v>
      </c>
      <c r="BP434" s="55"/>
      <c r="BQ434" s="38" t="e">
        <f ca="1">SUMIFS(#REF!,#REF!,A434,#REF!,$BQ$2,#REF!,$CD$1)</f>
        <v>#REF!</v>
      </c>
      <c r="BR434" s="38" t="e">
        <f ca="1">SUMIFS(#REF!,#REF!,A434,#REF!,$BR$2,#REF!,$CD$1)</f>
        <v>#REF!</v>
      </c>
      <c r="BS434" s="38" t="e">
        <f ca="1">SUMIFS(#REF!,#REF!,A434,#REF!,$BS$2,#REF!,$CD$1)</f>
        <v>#REF!</v>
      </c>
      <c r="BT434" s="38" t="e">
        <f ca="1">SUMIFS(#REF!,#REF!,A434,#REF!,$BT$2,#REF!,$CD$1)</f>
        <v>#REF!</v>
      </c>
      <c r="BU434" s="38" t="e">
        <f ca="1">SUMIFS(#REF!,#REF!,A434,#REF!,$BU$2,#REF!,$CD$1)</f>
        <v>#REF!</v>
      </c>
      <c r="BV434" s="38" t="e">
        <f ca="1">SUMIFS(#REF!,#REF!,A434,#REF!,$BV$2,#REF!,$CD$1)</f>
        <v>#REF!</v>
      </c>
      <c r="BW434" s="60"/>
      <c r="BX434" s="49">
        <f>SUMIFS('Inventory Matrix'!$E:$E,'Inventory Matrix'!$G:$G,$BX$2,'Inventory Matrix'!$B:$B,$CD$1,'Inventory Matrix'!$C:$C,A434)</f>
        <v>0</v>
      </c>
      <c r="BY434" s="49">
        <f>SUMIFS('Inventory Matrix'!$E:$E,'Inventory Matrix'!$G:$G,$BY$2,'Inventory Matrix'!$B:$B,$CD$1,'Inventory Matrix'!$C:$C,A434)</f>
        <v>0</v>
      </c>
      <c r="BZ434" s="49">
        <f>SUMIFS('Inventory Matrix'!$E:$E,'Inventory Matrix'!$G:$G,$BZ$2,'Inventory Matrix'!$B:$B,$CD$1,'Inventory Matrix'!$C:$C,A434)</f>
        <v>0</v>
      </c>
      <c r="CA434" s="57">
        <f>SUMIFS('Inventory Matrix'!$E:$E,'Inventory Matrix'!$G:$G,$CA$2,'Inventory Matrix'!$B:$B,$CD$1,'Inventory Matrix'!$C:$C,A434)</f>
        <v>0</v>
      </c>
      <c r="CB434" s="96" t="str">
        <f t="shared" ca="1" si="59"/>
        <v>-</v>
      </c>
      <c r="CC434" s="63">
        <f t="shared" ca="1" si="60"/>
        <v>0</v>
      </c>
      <c r="CD434" s="97">
        <f>SUMIFS(Stock!$D:$D,Stock!$A:$A,$CD$1,Stock!$C:$C,A434)</f>
        <v>0</v>
      </c>
      <c r="CE434" s="55"/>
      <c r="CF434" s="38" t="e">
        <f ca="1">SUMIFS(#REF!,#REF!,A434,#REF!,$CF$2,#REF!,$CS$1)</f>
        <v>#REF!</v>
      </c>
      <c r="CG434" s="38" t="e">
        <f ca="1">SUMIFS(#REF!,#REF!,A434,#REF!,$CG$2,#REF!,$CS$1)</f>
        <v>#REF!</v>
      </c>
      <c r="CH434" s="38" t="e">
        <f ca="1">SUMIFS(#REF!,#REF!,A434,#REF!,$CH$2,#REF!,$CS$1)</f>
        <v>#REF!</v>
      </c>
      <c r="CI434" s="38" t="e">
        <f ca="1">SUMIFS(#REF!,#REF!,A434,#REF!,$CI$2,#REF!,$CS$1)</f>
        <v>#REF!</v>
      </c>
      <c r="CJ434" s="38" t="e">
        <f ca="1">SUMIFS(#REF!,#REF!,A434,#REF!,$CJ$2,#REF!,$CS$1)</f>
        <v>#REF!</v>
      </c>
      <c r="CK434" s="38" t="e">
        <f ca="1">SUMIFS(#REF!,#REF!,A434,#REF!,$CK$2,#REF!,$CS$1)</f>
        <v>#REF!</v>
      </c>
      <c r="CL434" s="60"/>
      <c r="CM434" s="49">
        <f>SUMIFS('Inventory Matrix'!$E:$E,'Inventory Matrix'!$G:$G,$CM$2,'Inventory Matrix'!$B:$B,$CD$1,'Inventory Matrix'!$C:$C,A434)</f>
        <v>0</v>
      </c>
      <c r="CN434" s="49">
        <f>SUMIFS('Inventory Matrix'!$E:$E,'Inventory Matrix'!$G:$G,$CN$2,'Inventory Matrix'!$B:$B,$CD$1,'Inventory Matrix'!$C:$C,A434)</f>
        <v>0</v>
      </c>
      <c r="CO434" s="49">
        <f>SUMIFS('Inventory Matrix'!$E:$E,'Inventory Matrix'!$G:$G,$CO$2,'Inventory Matrix'!$B:$B,$CD$1,'Inventory Matrix'!$C:$C,A434)</f>
        <v>0</v>
      </c>
      <c r="CP434" s="57">
        <f>SUMIFS('Inventory Matrix'!$E:$E,'Inventory Matrix'!$G:$G,$CP$2,'Inventory Matrix'!$B:$B,$CD$1,'Inventory Matrix'!$C:$C,A434)</f>
        <v>0</v>
      </c>
      <c r="CQ434" s="96" t="str">
        <f t="shared" ca="1" si="61"/>
        <v>-</v>
      </c>
      <c r="CR434" s="63">
        <f t="shared" ca="1" si="62"/>
        <v>0</v>
      </c>
      <c r="CS434" s="97">
        <f>SUMIFS(Stock!$D:$D,Stock!$A:$A,$CS$1,Stock!$C:$C,A434)</f>
        <v>0</v>
      </c>
      <c r="CT434" s="64"/>
      <c r="CU434" s="65">
        <f>SUMIFS(Stock!$D:$D,Stock!$A:$A,$CU$1,Stock!$C:$C,A434)</f>
        <v>0</v>
      </c>
      <c r="CV434" s="64"/>
      <c r="CW434" s="38" t="e">
        <f ca="1">SUMIFS(#REF!,#REF!,A434,#REF!,$CW$2,#REF!,$DC$1)</f>
        <v>#REF!</v>
      </c>
      <c r="CX434" s="38" t="e">
        <f ca="1">SUMIFS(#REF!,#REF!,A434,#REF!,$CX$2,#REF!,$DC$1)</f>
        <v>#REF!</v>
      </c>
      <c r="CY434" s="38" t="e">
        <f ca="1">SUMIFS(#REF!,#REF!,A434,#REF!,$CY$2,#REF!,$DC$1)</f>
        <v>#REF!</v>
      </c>
      <c r="CZ434" s="38" t="e">
        <f ca="1">SUMIFS(#REF!,#REF!,A434,#REF!,$CZ$2,#REF!,$DC$1)</f>
        <v>#REF!</v>
      </c>
      <c r="DA434" s="38" t="e">
        <f ca="1">SUMIFS(#REF!,#REF!,A434,#REF!,$DA$2,#REF!,$DC$1)</f>
        <v>#REF!</v>
      </c>
      <c r="DB434" s="38" t="e">
        <f ca="1">SUMIFS(#REF!,#REF!,A434,#REF!,$DB$2,#REF!,$DC$1)</f>
        <v>#REF!</v>
      </c>
      <c r="DC434" s="65">
        <f>SUMIFS(Stock!$D:$D,Stock!$A:$A,$DC$1,Stock!$C:$C,A434)</f>
        <v>0</v>
      </c>
      <c r="DD434" s="65">
        <f>SUMIFS(Stock!$D:$D,Stock!$A:$A,$DD$1,Stock!$C:$C,A434)</f>
        <v>0</v>
      </c>
      <c r="DE434" s="65">
        <f>SUMIFS(Stock!$D:$D,Stock!$A:$A,$DE$1,Stock!$C:$C,A434)</f>
        <v>0</v>
      </c>
      <c r="DF434" s="66"/>
      <c r="DG434" s="66"/>
      <c r="DH434" s="67">
        <f>SUMIFS('Inventory Matrix'!$E:$E,'Inventory Matrix'!$B:$B,$DH$2,'Inventory Matrix'!$G:$G,$DM$2,'Inventory Matrix'!$C:$C,A434)</f>
        <v>0</v>
      </c>
      <c r="DI434" s="67">
        <f>SUMIFS('Inventory Matrix'!$E:$E,'Inventory Matrix'!$B:$B,$DI$2,'Inventory Matrix'!$G:$G,$DM$2,'Inventory Matrix'!$C:$C,A434)</f>
        <v>0</v>
      </c>
      <c r="DJ434" s="67">
        <f>SUMIFS('Inventory Matrix'!$E:$E,'Inventory Matrix'!$B:$B,$DJ$2,'Inventory Matrix'!$G:$G,$DM$2,'Inventory Matrix'!$C:$C,A434)</f>
        <v>0</v>
      </c>
      <c r="DK434" s="67">
        <f>SUMIFS('Inventory Matrix'!$E:$E,'Inventory Matrix'!$B:$B,$DK$2,'Inventory Matrix'!$G:$G,$DM$2,'Inventory Matrix'!$C:$C,A434)</f>
        <v>0</v>
      </c>
      <c r="DL434" s="67">
        <f>SUMIFS('Inventory Matrix'!$E:$E,'Inventory Matrix'!$B:$B,$DL$2,'Inventory Matrix'!$G:$G,$DM$2,'Inventory Matrix'!$C:$C,A434)</f>
        <v>0</v>
      </c>
      <c r="DM434" s="98">
        <f>SUMIFS('Inventory Matrix'!$E:$E,'Inventory Matrix'!$G:$G,$DM$2,'Inventory Matrix'!$C:$C,A434)</f>
        <v>0</v>
      </c>
      <c r="DN434" s="48"/>
      <c r="DO434" s="67">
        <f>SUMIFS('Inventory Matrix'!$E:$E,'Inventory Matrix'!$B:$B,$DO$2,'Inventory Matrix'!$G:$G,$DT$2,'Inventory Matrix'!$C:$C,A434)</f>
        <v>0</v>
      </c>
      <c r="DP434" s="67">
        <f>SUMIFS('Inventory Matrix'!$E:$E,'Inventory Matrix'!$B:$B,$DP$2,'Inventory Matrix'!$G:$G,$DT$2,'Inventory Matrix'!$C:$C,A434)</f>
        <v>0</v>
      </c>
      <c r="DQ434" s="67">
        <f>SUMIFS('Inventory Matrix'!$E:$E,'Inventory Matrix'!$B:$B,$DQ$2,'Inventory Matrix'!$G:$G,$DT$2,'Inventory Matrix'!$C:$C,A434)</f>
        <v>0</v>
      </c>
      <c r="DR434" s="67">
        <f>SUMIFS('Inventory Matrix'!$E:$E,'Inventory Matrix'!$B:$B,$DR$2,'Inventory Matrix'!$G:$G,$DT$2,'Inventory Matrix'!$C:$C,A434)</f>
        <v>0</v>
      </c>
      <c r="DS434" s="67">
        <f>SUMIFS('Inventory Matrix'!$E:$E,'Inventory Matrix'!$B:$B,$DS$2,'Inventory Matrix'!$G:$G,$DT$2,'Inventory Matrix'!$C:$C,A434)</f>
        <v>0</v>
      </c>
      <c r="DT434" s="98">
        <f>SUMIFS('Inventory Matrix'!$E:$E,'Inventory Matrix'!$G:$G,$DT$2,'Inventory Matrix'!$C:$C,A434)</f>
        <v>0</v>
      </c>
      <c r="DU434" s="44"/>
      <c r="DV434" s="67">
        <f>SUMIFS('Inventory Matrix'!$E:$E,'Inventory Matrix'!$B:$B,$DV$2,'Inventory Matrix'!$G:$G,$EA$2,'Inventory Matrix'!$C:$C,A434)</f>
        <v>0</v>
      </c>
      <c r="DW434" s="67">
        <f>SUMIFS('Inventory Matrix'!$E:$E,'Inventory Matrix'!$B:$B,$DW$2,'Inventory Matrix'!$G:$G,$EA$2,'Inventory Matrix'!$C:$C,A434)</f>
        <v>0</v>
      </c>
      <c r="DX434" s="67">
        <f>SUMIFS('Inventory Matrix'!$E:$E,'Inventory Matrix'!$B:$B,$DX$2,'Inventory Matrix'!$G:$G,$EA$2,'Inventory Matrix'!$C:$C,A434)</f>
        <v>0</v>
      </c>
      <c r="DY434" s="67">
        <f>SUMIFS('Inventory Matrix'!$E:$E,'Inventory Matrix'!$B:$B,$DY$2,'Inventory Matrix'!$G:$G,$EA$2,'Inventory Matrix'!$C:$C,A434)</f>
        <v>0</v>
      </c>
      <c r="DZ434" s="67">
        <f>SUMIFS('Inventory Matrix'!$E:$E,'Inventory Matrix'!$B:$B,$DZ$2,'Inventory Matrix'!$G:$G,$EA$2,'Inventory Matrix'!$C:$C,A434)</f>
        <v>0</v>
      </c>
      <c r="EA434" s="98">
        <f>SUMIFS('Inventory Matrix'!$E:$E,'Inventory Matrix'!$G:$G,$EA$2,'Inventory Matrix'!$C:$C,A434)</f>
        <v>0</v>
      </c>
      <c r="EB434" s="44"/>
      <c r="EC434" s="67">
        <f>SUMIFS('Inventory Matrix'!$E:$E,'Inventory Matrix'!$B:$B,$EC$2,'Inventory Matrix'!$G:$G,$EH$2,'Inventory Matrix'!$C:$C,A434)</f>
        <v>0</v>
      </c>
      <c r="ED434" s="67">
        <f>SUMIFS('Inventory Matrix'!$E:$E,'Inventory Matrix'!$B:$B,$ED$2,'Inventory Matrix'!$G:$G,$EH$2,'Inventory Matrix'!$C:$C,A434)</f>
        <v>0</v>
      </c>
      <c r="EE434" s="67">
        <f>SUMIFS('Inventory Matrix'!$E:$E,'Inventory Matrix'!$B:$B,$EE$2,'Inventory Matrix'!$G:$G,$EH$2,'Inventory Matrix'!$C:$C,A434)</f>
        <v>0</v>
      </c>
      <c r="EF434" s="67">
        <f>SUMIFS('Inventory Matrix'!$E:$E,'Inventory Matrix'!$B:$B,$EF$2,'Inventory Matrix'!$G:$G,$EH$2,'Inventory Matrix'!$C:$C,A434)</f>
        <v>0</v>
      </c>
      <c r="EG434" s="67">
        <f>SUMIFS('Inventory Matrix'!$E:$E,'Inventory Matrix'!$B:$B,$EG$2,'Inventory Matrix'!$G:$G,$EH$2,'Inventory Matrix'!$C:$C,A434)</f>
        <v>0</v>
      </c>
      <c r="EH434" s="98">
        <f>SUMIFS('Inventory Matrix'!$E:$E,'Inventory Matrix'!$G:$G,$EH$2,'Inventory Matrix'!$C:$C,A434)</f>
        <v>0</v>
      </c>
      <c r="EI434" s="44"/>
    </row>
    <row r="435" spans="1:139" ht="13" x14ac:dyDescent="0.15">
      <c r="A435" s="69" t="str">
        <f t="shared" si="49"/>
        <v>MHL43</v>
      </c>
      <c r="B435" s="70" t="s">
        <v>2186</v>
      </c>
      <c r="C435" s="71" t="s">
        <v>2744</v>
      </c>
      <c r="D435" s="71" t="s">
        <v>2745</v>
      </c>
      <c r="E435" s="72">
        <f t="shared" si="50"/>
        <v>0</v>
      </c>
      <c r="F435" s="72">
        <f>SUMIFS(Stock!$D:$D,Stock!$C:$C,A435)</f>
        <v>0</v>
      </c>
      <c r="G435" s="73" t="e">
        <f t="shared" ca="1" si="51"/>
        <v>#REF!</v>
      </c>
      <c r="H435" s="74">
        <f t="shared" ca="1" si="52"/>
        <v>0</v>
      </c>
      <c r="I435" s="44"/>
      <c r="J435" s="69" t="e">
        <f ca="1">SUMIFS(#REF!,#REF!,A435,#REF!,$J$2)</f>
        <v>#REF!</v>
      </c>
      <c r="K435" s="69" t="e">
        <f ca="1">SUMIFS(#REF!,#REF!,A435,#REF!,$K$2)</f>
        <v>#REF!</v>
      </c>
      <c r="L435" s="69" t="e">
        <f ca="1">SUMIFS(#REF!,#REF!,A435,#REF!,$L$2)</f>
        <v>#REF!</v>
      </c>
      <c r="M435" s="69" t="e">
        <f ca="1">SUMIFS(#REF!,#REF!,A435,#REF!,$M$2)</f>
        <v>#REF!</v>
      </c>
      <c r="N435" s="69" t="e">
        <f ca="1">SUMIFS(#REF!,#REF!,A435,#REF!,$N$2)</f>
        <v>#REF!</v>
      </c>
      <c r="O435" s="69" t="e">
        <f ca="1">SUMIFS(#REF!,#REF!,A435,#REF!,$O$2)</f>
        <v>#REF!</v>
      </c>
      <c r="P435" s="69" t="e">
        <f ca="1">SUMIFS(#REF!,#REF!,A435,#REF!,$P$2)</f>
        <v>#REF!</v>
      </c>
      <c r="Q435" s="69" t="e">
        <f ca="1">SUMIFS(#REF!,#REF!,A435,#REF!,$Q$2)</f>
        <v>#REF!</v>
      </c>
      <c r="R435" s="69" t="e">
        <f ca="1">SUMIFS(#REF!,#REF!,A435,#REF!,$R$2)</f>
        <v>#REF!</v>
      </c>
      <c r="S435" s="69" t="e">
        <f ca="1">SUMIFS(#REF!,#REF!,A435,#REF!,$S$2)</f>
        <v>#REF!</v>
      </c>
      <c r="T435" s="75"/>
      <c r="U435" s="44"/>
      <c r="V435" s="46"/>
      <c r="W435" s="69" t="e">
        <f ca="1">SUMIFS(#REF!,#REF!,A435,#REF!,$W$2,#REF!,$AK$1)</f>
        <v>#REF!</v>
      </c>
      <c r="X435" s="69" t="e">
        <f ca="1">SUMIFS(#REF!,#REF!,A435,#REF!,$X$2,#REF!,$AK$1)</f>
        <v>#REF!</v>
      </c>
      <c r="Y435" s="69" t="e">
        <f ca="1">SUMIFS(#REF!,#REF!,A435,#REF!,$Y$2,#REF!,$AK$1)</f>
        <v>#REF!</v>
      </c>
      <c r="Z435" s="69" t="e">
        <f ca="1">SUMIFS(#REF!,#REF!,A435,#REF!,$Z$2,#REF!,$AK$1)</f>
        <v>#REF!</v>
      </c>
      <c r="AA435" s="69" t="e">
        <f ca="1">SUMIFS(#REF!,#REF!,A435,#REF!,$AA$2,#REF!,$AK$1)</f>
        <v>#REF!</v>
      </c>
      <c r="AB435" s="69" t="e">
        <f ca="1">SUMIFS(#REF!,#REF!,A435,#REF!,$AB$2,#REF!,$AK$1)</f>
        <v>#REF!</v>
      </c>
      <c r="AC435" s="48"/>
      <c r="AD435" s="76">
        <f>SUMIFS('Inventory Matrix'!$E:$E,'Inventory Matrix'!$G:$G,$AD$2,'Inventory Matrix'!$B:$B,$AK$1,'Inventory Matrix'!$C:$C,A435)</f>
        <v>0</v>
      </c>
      <c r="AE435" s="70">
        <f>SUMIFS('Inventory Matrix'!$E:$E,'Inventory Matrix'!$G:$G,$AE$2,'Inventory Matrix'!$B:$B,$AK$1,'Inventory Matrix'!$C:$C,A435)</f>
        <v>0</v>
      </c>
      <c r="AF435" s="70">
        <f>SUMIFS('Inventory Matrix'!$E:$E,'Inventory Matrix'!$G:$G,$AF$2,'Inventory Matrix'!$B:$B,$AK$1,'Inventory Matrix'!$C:$C,A435)</f>
        <v>0</v>
      </c>
      <c r="AG435" s="77">
        <f>SUMIFS('Inventory Matrix'!$E:$E,'Inventory Matrix'!$G:$G,$AG$2,'Inventory Matrix'!$B:$B,$AK$1,'Inventory Matrix'!$C:$C,A435)</f>
        <v>0</v>
      </c>
      <c r="AH435" s="167" t="str">
        <f t="shared" ca="1" si="53"/>
        <v>-</v>
      </c>
      <c r="AI435" s="168" t="str">
        <f t="shared" ca="1" si="54"/>
        <v>-</v>
      </c>
      <c r="AJ435" s="173">
        <f t="shared" ca="1" si="63"/>
        <v>0</v>
      </c>
      <c r="AK435" s="169">
        <f>SUMIFS(Stock!$D:$D,Stock!$A:$A,$AK$1,Stock!$C:$C,A435)</f>
        <v>0</v>
      </c>
      <c r="AL435" s="55"/>
      <c r="AM435" s="69" t="e">
        <f ca="1">SUMIFS(#REF!,#REF!,A435,#REF!,$AM$2,#REF!,$AZ$1)</f>
        <v>#REF!</v>
      </c>
      <c r="AN435" s="69" t="e">
        <f ca="1">SUMIFS(#REF!,#REF!,A435,#REF!,$AN$2,#REF!,$AZ$1)</f>
        <v>#REF!</v>
      </c>
      <c r="AO435" s="69" t="e">
        <f ca="1">SUMIFS(#REF!,#REF!,A435,#REF!,$AO$2,#REF!,$AZ$1)</f>
        <v>#REF!</v>
      </c>
      <c r="AP435" s="69" t="e">
        <f ca="1">SUMIFS(#REF!,#REF!,A435,#REF!,$AP$2,#REF!,$AZ$1)</f>
        <v>#REF!</v>
      </c>
      <c r="AQ435" s="69" t="e">
        <f ca="1">SUMIFS(#REF!,#REF!,A435,#REF!,$AQ$2,#REF!,$AZ$1)</f>
        <v>#REF!</v>
      </c>
      <c r="AR435" s="69" t="e">
        <f ca="1">SUMIFS(#REF!,#REF!,A435,#REF!,$AR$2,#REF!,$AZ$1)</f>
        <v>#REF!</v>
      </c>
      <c r="AS435" s="81"/>
      <c r="AT435" s="82">
        <f>SUMIFS('Inventory Matrix'!$E:$E,'Inventory Matrix'!$G:$G,$AT$2,'Inventory Matrix'!$B:$B,$AZ$1,'Inventory Matrix'!$C:$C,A435)</f>
        <v>0</v>
      </c>
      <c r="AU435" s="82">
        <f>SUMIFS('Inventory Matrix'!$E:$E,'Inventory Matrix'!$G:$G,$AU$2,'Inventory Matrix'!$B:$B,$AZ$1,'Inventory Matrix'!$C:$C,A435)</f>
        <v>0</v>
      </c>
      <c r="AV435" s="82">
        <f>SUMIFS('Inventory Matrix'!$E:$E,'Inventory Matrix'!$G:$G,$AV$2,'Inventory Matrix'!$B:$B,$AZ$1,'Inventory Matrix'!$C:$C,A435)</f>
        <v>0</v>
      </c>
      <c r="AW435" s="83">
        <f>SUMIFS('Inventory Matrix'!$E:$E,'Inventory Matrix'!$G:$G,$AW$2,'Inventory Matrix'!$B:$B,$AZ$1,'Inventory Matrix'!$C:$C,A435)</f>
        <v>0</v>
      </c>
      <c r="AX435" s="85" t="str">
        <f t="shared" ca="1" si="55"/>
        <v>-</v>
      </c>
      <c r="AY435" s="88">
        <f t="shared" ca="1" si="56"/>
        <v>0</v>
      </c>
      <c r="AZ435" s="87">
        <f>SUMIFS(Stock!$D:$D,Stock!$A:$A,$AZ$1,Stock!$C:$C,A435)</f>
        <v>0</v>
      </c>
      <c r="BA435" s="55"/>
      <c r="BB435" s="69" t="e">
        <f ca="1">SUMIFS(#REF!,#REF!,A435,#REF!,$BB$2,#REF!,$BO$1)</f>
        <v>#REF!</v>
      </c>
      <c r="BC435" s="69" t="e">
        <f ca="1">SUMIFS(#REF!,#REF!,A435,#REF!,$BC$2,#REF!,$BO$1)</f>
        <v>#REF!</v>
      </c>
      <c r="BD435" s="69" t="e">
        <f ca="1">SUMIFS(#REF!,#REF!,A435,#REF!,$BD$2,#REF!,$BO$1)</f>
        <v>#REF!</v>
      </c>
      <c r="BE435" s="69" t="e">
        <f ca="1">SUMIFS(#REF!,#REF!,A435,#REF!,$BE$2,#REF!,$BO$1)</f>
        <v>#REF!</v>
      </c>
      <c r="BF435" s="69" t="e">
        <f ca="1">SUMIFS(#REF!,#REF!,A435,#REF!,$BF$2,#REF!,$BO$1)</f>
        <v>#REF!</v>
      </c>
      <c r="BG435" s="69" t="e">
        <f ca="1">SUMIFS(#REF!,#REF!,A435,#REF!,$BG$2,#REF!,$BO$1)</f>
        <v>#REF!</v>
      </c>
      <c r="BH435" s="60"/>
      <c r="BI435" s="82">
        <f>SUMIFS('Inventory Matrix'!$E:$E,'Inventory Matrix'!$G:$G,$BI$2,'Inventory Matrix'!$B:$B,$BO$1,'Inventory Matrix'!$C:$C,A435)</f>
        <v>0</v>
      </c>
      <c r="BJ435" s="82">
        <f>SUMIFS('Inventory Matrix'!$E:$E,'Inventory Matrix'!$G:$G,$BJ$2,'Inventory Matrix'!$B:$B,$BO$1,'Inventory Matrix'!$C:$C,A435)</f>
        <v>0</v>
      </c>
      <c r="BK435" s="82">
        <f>SUMIFS('Inventory Matrix'!$E:$E,'Inventory Matrix'!$G:$G,$BK$2,'Inventory Matrix'!$B:$B,$BO$1,'Inventory Matrix'!$C:$C,A435)</f>
        <v>0</v>
      </c>
      <c r="BL435" s="83">
        <f>SUMIFS('Inventory Matrix'!$E:$E,'Inventory Matrix'!$G:$G,$BL$2,'Inventory Matrix'!$B:$B,$BO$1,'Inventory Matrix'!$C:$C,A435)</f>
        <v>0</v>
      </c>
      <c r="BM435" s="85" t="str">
        <f t="shared" ca="1" si="57"/>
        <v>-</v>
      </c>
      <c r="BN435" s="86">
        <f t="shared" ca="1" si="58"/>
        <v>0</v>
      </c>
      <c r="BO435" s="87">
        <f>SUMIFS(Stock!$D:$D,Stock!$A:$A,$BO$1,Stock!$C:$C,A435)</f>
        <v>0</v>
      </c>
      <c r="BP435" s="55"/>
      <c r="BQ435" s="69" t="e">
        <f ca="1">SUMIFS(#REF!,#REF!,A435,#REF!,$BQ$2,#REF!,$CD$1)</f>
        <v>#REF!</v>
      </c>
      <c r="BR435" s="69" t="e">
        <f ca="1">SUMIFS(#REF!,#REF!,A435,#REF!,$BR$2,#REF!,$CD$1)</f>
        <v>#REF!</v>
      </c>
      <c r="BS435" s="69" t="e">
        <f ca="1">SUMIFS(#REF!,#REF!,A435,#REF!,$BS$2,#REF!,$CD$1)</f>
        <v>#REF!</v>
      </c>
      <c r="BT435" s="69" t="e">
        <f ca="1">SUMIFS(#REF!,#REF!,A435,#REF!,$BT$2,#REF!,$CD$1)</f>
        <v>#REF!</v>
      </c>
      <c r="BU435" s="69" t="e">
        <f ca="1">SUMIFS(#REF!,#REF!,A435,#REF!,$BU$2,#REF!,$CD$1)</f>
        <v>#REF!</v>
      </c>
      <c r="BV435" s="69" t="e">
        <f ca="1">SUMIFS(#REF!,#REF!,A435,#REF!,$BV$2,#REF!,$CD$1)</f>
        <v>#REF!</v>
      </c>
      <c r="BW435" s="60"/>
      <c r="BX435" s="82">
        <f>SUMIFS('Inventory Matrix'!$E:$E,'Inventory Matrix'!$G:$G,$BX$2,'Inventory Matrix'!$B:$B,$CD$1,'Inventory Matrix'!$C:$C,A435)</f>
        <v>0</v>
      </c>
      <c r="BY435" s="82">
        <f>SUMIFS('Inventory Matrix'!$E:$E,'Inventory Matrix'!$G:$G,$BY$2,'Inventory Matrix'!$B:$B,$CD$1,'Inventory Matrix'!$C:$C,A435)</f>
        <v>0</v>
      </c>
      <c r="BZ435" s="82">
        <f>SUMIFS('Inventory Matrix'!$E:$E,'Inventory Matrix'!$G:$G,$BZ$2,'Inventory Matrix'!$B:$B,$CD$1,'Inventory Matrix'!$C:$C,A435)</f>
        <v>0</v>
      </c>
      <c r="CA435" s="83">
        <f>SUMIFS('Inventory Matrix'!$E:$E,'Inventory Matrix'!$G:$G,$CA$2,'Inventory Matrix'!$B:$B,$CD$1,'Inventory Matrix'!$C:$C,A435)</f>
        <v>0</v>
      </c>
      <c r="CB435" s="85" t="str">
        <f t="shared" ca="1" si="59"/>
        <v>-</v>
      </c>
      <c r="CC435" s="88">
        <f t="shared" ca="1" si="60"/>
        <v>0</v>
      </c>
      <c r="CD435" s="87">
        <f>SUMIFS(Stock!$D:$D,Stock!$A:$A,$CD$1,Stock!$C:$C,A435)</f>
        <v>0</v>
      </c>
      <c r="CE435" s="55"/>
      <c r="CF435" s="69" t="e">
        <f ca="1">SUMIFS(#REF!,#REF!,A435,#REF!,$CF$2,#REF!,$CS$1)</f>
        <v>#REF!</v>
      </c>
      <c r="CG435" s="69" t="e">
        <f ca="1">SUMIFS(#REF!,#REF!,A435,#REF!,$CG$2,#REF!,$CS$1)</f>
        <v>#REF!</v>
      </c>
      <c r="CH435" s="69" t="e">
        <f ca="1">SUMIFS(#REF!,#REF!,A435,#REF!,$CH$2,#REF!,$CS$1)</f>
        <v>#REF!</v>
      </c>
      <c r="CI435" s="69" t="e">
        <f ca="1">SUMIFS(#REF!,#REF!,A435,#REF!,$CI$2,#REF!,$CS$1)</f>
        <v>#REF!</v>
      </c>
      <c r="CJ435" s="69" t="e">
        <f ca="1">SUMIFS(#REF!,#REF!,A435,#REF!,$CJ$2,#REF!,$CS$1)</f>
        <v>#REF!</v>
      </c>
      <c r="CK435" s="69" t="e">
        <f ca="1">SUMIFS(#REF!,#REF!,A435,#REF!,$CK$2,#REF!,$CS$1)</f>
        <v>#REF!</v>
      </c>
      <c r="CL435" s="60"/>
      <c r="CM435" s="82">
        <f>SUMIFS('Inventory Matrix'!$E:$E,'Inventory Matrix'!$G:$G,$CM$2,'Inventory Matrix'!$B:$B,$CD$1,'Inventory Matrix'!$C:$C,A435)</f>
        <v>0</v>
      </c>
      <c r="CN435" s="82">
        <f>SUMIFS('Inventory Matrix'!$E:$E,'Inventory Matrix'!$G:$G,$CN$2,'Inventory Matrix'!$B:$B,$CD$1,'Inventory Matrix'!$C:$C,A435)</f>
        <v>0</v>
      </c>
      <c r="CO435" s="82">
        <f>SUMIFS('Inventory Matrix'!$E:$E,'Inventory Matrix'!$G:$G,$CO$2,'Inventory Matrix'!$B:$B,$CD$1,'Inventory Matrix'!$C:$C,A435)</f>
        <v>0</v>
      </c>
      <c r="CP435" s="83">
        <f>SUMIFS('Inventory Matrix'!$E:$E,'Inventory Matrix'!$G:$G,$CP$2,'Inventory Matrix'!$B:$B,$CD$1,'Inventory Matrix'!$C:$C,A435)</f>
        <v>0</v>
      </c>
      <c r="CQ435" s="85" t="str">
        <f t="shared" ca="1" si="61"/>
        <v>-</v>
      </c>
      <c r="CR435" s="88">
        <f t="shared" ca="1" si="62"/>
        <v>0</v>
      </c>
      <c r="CS435" s="87">
        <f>SUMIFS(Stock!$D:$D,Stock!$A:$A,$CS$1,Stock!$C:$C,A435)</f>
        <v>0</v>
      </c>
      <c r="CT435" s="64"/>
      <c r="CU435" s="89">
        <f>SUMIFS(Stock!$D:$D,Stock!$A:$A,$CU$1,Stock!$C:$C,A435)</f>
        <v>0</v>
      </c>
      <c r="CV435" s="64"/>
      <c r="CW435" s="69" t="e">
        <f ca="1">SUMIFS(#REF!,#REF!,A435,#REF!,$CW$2,#REF!,$DC$1)</f>
        <v>#REF!</v>
      </c>
      <c r="CX435" s="69" t="e">
        <f ca="1">SUMIFS(#REF!,#REF!,A435,#REF!,$CX$2,#REF!,$DC$1)</f>
        <v>#REF!</v>
      </c>
      <c r="CY435" s="69" t="e">
        <f ca="1">SUMIFS(#REF!,#REF!,A435,#REF!,$CY$2,#REF!,$DC$1)</f>
        <v>#REF!</v>
      </c>
      <c r="CZ435" s="69" t="e">
        <f ca="1">SUMIFS(#REF!,#REF!,A435,#REF!,$CZ$2,#REF!,$DC$1)</f>
        <v>#REF!</v>
      </c>
      <c r="DA435" s="69" t="e">
        <f ca="1">SUMIFS(#REF!,#REF!,A435,#REF!,$DA$2,#REF!,$DC$1)</f>
        <v>#REF!</v>
      </c>
      <c r="DB435" s="69" t="e">
        <f ca="1">SUMIFS(#REF!,#REF!,A435,#REF!,$DB$2,#REF!,$DC$1)</f>
        <v>#REF!</v>
      </c>
      <c r="DC435" s="89">
        <f>SUMIFS(Stock!$D:$D,Stock!$A:$A,$DC$1,Stock!$C:$C,A435)</f>
        <v>0</v>
      </c>
      <c r="DD435" s="89">
        <f>SUMIFS(Stock!$D:$D,Stock!$A:$A,$DD$1,Stock!$C:$C,A435)</f>
        <v>0</v>
      </c>
      <c r="DE435" s="89">
        <f>SUMIFS(Stock!$D:$D,Stock!$A:$A,$DE$1,Stock!$C:$C,A435)</f>
        <v>0</v>
      </c>
      <c r="DF435" s="66"/>
      <c r="DG435" s="66"/>
      <c r="DH435" s="90">
        <f>SUMIFS('Inventory Matrix'!$E:$E,'Inventory Matrix'!$B:$B,$DH$2,'Inventory Matrix'!$G:$G,$DM$2,'Inventory Matrix'!$C:$C,A435)</f>
        <v>0</v>
      </c>
      <c r="DI435" s="90">
        <f>SUMIFS('Inventory Matrix'!$E:$E,'Inventory Matrix'!$B:$B,$DI$2,'Inventory Matrix'!$G:$G,$DM$2,'Inventory Matrix'!$C:$C,A435)</f>
        <v>0</v>
      </c>
      <c r="DJ435" s="90">
        <f>SUMIFS('Inventory Matrix'!$E:$E,'Inventory Matrix'!$B:$B,$DJ$2,'Inventory Matrix'!$G:$G,$DM$2,'Inventory Matrix'!$C:$C,A435)</f>
        <v>0</v>
      </c>
      <c r="DK435" s="90">
        <f>SUMIFS('Inventory Matrix'!$E:$E,'Inventory Matrix'!$B:$B,$DK$2,'Inventory Matrix'!$G:$G,$DM$2,'Inventory Matrix'!$C:$C,A435)</f>
        <v>0</v>
      </c>
      <c r="DL435" s="90">
        <f>SUMIFS('Inventory Matrix'!$E:$E,'Inventory Matrix'!$B:$B,$DL$2,'Inventory Matrix'!$G:$G,$DM$2,'Inventory Matrix'!$C:$C,A435)</f>
        <v>0</v>
      </c>
      <c r="DM435" s="91">
        <f>SUMIFS('Inventory Matrix'!$E:$E,'Inventory Matrix'!$G:$G,$DM$2,'Inventory Matrix'!$C:$C,A435)</f>
        <v>0</v>
      </c>
      <c r="DN435" s="48"/>
      <c r="DO435" s="90">
        <f>SUMIFS('Inventory Matrix'!$E:$E,'Inventory Matrix'!$B:$B,$DO$2,'Inventory Matrix'!$G:$G,$DT$2,'Inventory Matrix'!$C:$C,A435)</f>
        <v>0</v>
      </c>
      <c r="DP435" s="90">
        <f>SUMIFS('Inventory Matrix'!$E:$E,'Inventory Matrix'!$B:$B,$DP$2,'Inventory Matrix'!$G:$G,$DT$2,'Inventory Matrix'!$C:$C,A435)</f>
        <v>0</v>
      </c>
      <c r="DQ435" s="90">
        <f>SUMIFS('Inventory Matrix'!$E:$E,'Inventory Matrix'!$B:$B,$DQ$2,'Inventory Matrix'!$G:$G,$DT$2,'Inventory Matrix'!$C:$C,A435)</f>
        <v>0</v>
      </c>
      <c r="DR435" s="90">
        <f>SUMIFS('Inventory Matrix'!$E:$E,'Inventory Matrix'!$B:$B,$DR$2,'Inventory Matrix'!$G:$G,$DT$2,'Inventory Matrix'!$C:$C,A435)</f>
        <v>0</v>
      </c>
      <c r="DS435" s="90">
        <f>SUMIFS('Inventory Matrix'!$E:$E,'Inventory Matrix'!$B:$B,$DS$2,'Inventory Matrix'!$G:$G,$DT$2,'Inventory Matrix'!$C:$C,A435)</f>
        <v>0</v>
      </c>
      <c r="DT435" s="91">
        <f>SUMIFS('Inventory Matrix'!$E:$E,'Inventory Matrix'!$G:$G,$DT$2,'Inventory Matrix'!$C:$C,A435)</f>
        <v>0</v>
      </c>
      <c r="DU435" s="44"/>
      <c r="DV435" s="90">
        <f>SUMIFS('Inventory Matrix'!$E:$E,'Inventory Matrix'!$B:$B,$DV$2,'Inventory Matrix'!$G:$G,$EA$2,'Inventory Matrix'!$C:$C,A435)</f>
        <v>0</v>
      </c>
      <c r="DW435" s="90">
        <f>SUMIFS('Inventory Matrix'!$E:$E,'Inventory Matrix'!$B:$B,$DW$2,'Inventory Matrix'!$G:$G,$EA$2,'Inventory Matrix'!$C:$C,A435)</f>
        <v>0</v>
      </c>
      <c r="DX435" s="90">
        <f>SUMIFS('Inventory Matrix'!$E:$E,'Inventory Matrix'!$B:$B,$DX$2,'Inventory Matrix'!$G:$G,$EA$2,'Inventory Matrix'!$C:$C,A435)</f>
        <v>0</v>
      </c>
      <c r="DY435" s="90">
        <f>SUMIFS('Inventory Matrix'!$E:$E,'Inventory Matrix'!$B:$B,$DY$2,'Inventory Matrix'!$G:$G,$EA$2,'Inventory Matrix'!$C:$C,A435)</f>
        <v>0</v>
      </c>
      <c r="DZ435" s="90">
        <f>SUMIFS('Inventory Matrix'!$E:$E,'Inventory Matrix'!$B:$B,$DZ$2,'Inventory Matrix'!$G:$G,$EA$2,'Inventory Matrix'!$C:$C,A435)</f>
        <v>0</v>
      </c>
      <c r="EA435" s="91">
        <f>SUMIFS('Inventory Matrix'!$E:$E,'Inventory Matrix'!$G:$G,$EA$2,'Inventory Matrix'!$C:$C,A435)</f>
        <v>0</v>
      </c>
      <c r="EB435" s="44"/>
      <c r="EC435" s="90">
        <f>SUMIFS('Inventory Matrix'!$E:$E,'Inventory Matrix'!$B:$B,$EC$2,'Inventory Matrix'!$G:$G,$EH$2,'Inventory Matrix'!$C:$C,A435)</f>
        <v>0</v>
      </c>
      <c r="ED435" s="90">
        <f>SUMIFS('Inventory Matrix'!$E:$E,'Inventory Matrix'!$B:$B,$ED$2,'Inventory Matrix'!$G:$G,$EH$2,'Inventory Matrix'!$C:$C,A435)</f>
        <v>0</v>
      </c>
      <c r="EE435" s="90">
        <f>SUMIFS('Inventory Matrix'!$E:$E,'Inventory Matrix'!$B:$B,$EE$2,'Inventory Matrix'!$G:$G,$EH$2,'Inventory Matrix'!$C:$C,A435)</f>
        <v>0</v>
      </c>
      <c r="EF435" s="90">
        <f>SUMIFS('Inventory Matrix'!$E:$E,'Inventory Matrix'!$B:$B,$EF$2,'Inventory Matrix'!$G:$G,$EH$2,'Inventory Matrix'!$C:$C,A435)</f>
        <v>0</v>
      </c>
      <c r="EG435" s="90">
        <f>SUMIFS('Inventory Matrix'!$E:$E,'Inventory Matrix'!$B:$B,$EG$2,'Inventory Matrix'!$G:$G,$EH$2,'Inventory Matrix'!$C:$C,A435)</f>
        <v>0</v>
      </c>
      <c r="EH435" s="91">
        <f>SUMIFS('Inventory Matrix'!$E:$E,'Inventory Matrix'!$G:$G,$EH$2,'Inventory Matrix'!$C:$C,A435)</f>
        <v>0</v>
      </c>
      <c r="EI435" s="44"/>
    </row>
    <row r="436" spans="1:139" ht="13" x14ac:dyDescent="0.15">
      <c r="A436" s="38" t="str">
        <f t="shared" si="49"/>
        <v>MN633</v>
      </c>
      <c r="B436" s="39" t="s">
        <v>2186</v>
      </c>
      <c r="C436" s="40" t="s">
        <v>2746</v>
      </c>
      <c r="D436" s="40" t="s">
        <v>2747</v>
      </c>
      <c r="E436" s="41">
        <f t="shared" si="50"/>
        <v>0</v>
      </c>
      <c r="F436" s="41">
        <f>SUMIFS(Stock!$D:$D,Stock!$C:$C,A436)</f>
        <v>0</v>
      </c>
      <c r="G436" s="42" t="e">
        <f t="shared" ca="1" si="51"/>
        <v>#REF!</v>
      </c>
      <c r="H436" s="43">
        <f t="shared" ca="1" si="52"/>
        <v>0</v>
      </c>
      <c r="I436" s="44"/>
      <c r="J436" s="38" t="e">
        <f ca="1">SUMIFS(#REF!,#REF!,A436,#REF!,$J$2)</f>
        <v>#REF!</v>
      </c>
      <c r="K436" s="38" t="e">
        <f ca="1">SUMIFS(#REF!,#REF!,A436,#REF!,$K$2)</f>
        <v>#REF!</v>
      </c>
      <c r="L436" s="38" t="e">
        <f ca="1">SUMIFS(#REF!,#REF!,A436,#REF!,$L$2)</f>
        <v>#REF!</v>
      </c>
      <c r="M436" s="38" t="e">
        <f ca="1">SUMIFS(#REF!,#REF!,A436,#REF!,$M$2)</f>
        <v>#REF!</v>
      </c>
      <c r="N436" s="38" t="e">
        <f ca="1">SUMIFS(#REF!,#REF!,A436,#REF!,$N$2)</f>
        <v>#REF!</v>
      </c>
      <c r="O436" s="38" t="e">
        <f ca="1">SUMIFS(#REF!,#REF!,A436,#REF!,$O$2)</f>
        <v>#REF!</v>
      </c>
      <c r="P436" s="38" t="e">
        <f ca="1">SUMIFS(#REF!,#REF!,A436,#REF!,$P$2)</f>
        <v>#REF!</v>
      </c>
      <c r="Q436" s="38" t="e">
        <f ca="1">SUMIFS(#REF!,#REF!,A436,#REF!,$Q$2)</f>
        <v>#REF!</v>
      </c>
      <c r="R436" s="38" t="e">
        <f ca="1">SUMIFS(#REF!,#REF!,A436,#REF!,$R$2)</f>
        <v>#REF!</v>
      </c>
      <c r="S436" s="38" t="e">
        <f ca="1">SUMIFS(#REF!,#REF!,A436,#REF!,$S$2)</f>
        <v>#REF!</v>
      </c>
      <c r="T436" s="45"/>
      <c r="U436" s="44"/>
      <c r="V436" s="46"/>
      <c r="W436" s="38" t="e">
        <f ca="1">SUMIFS(#REF!,#REF!,A436,#REF!,$W$2,#REF!,$AK$1)</f>
        <v>#REF!</v>
      </c>
      <c r="X436" s="38" t="e">
        <f ca="1">SUMIFS(#REF!,#REF!,A436,#REF!,$X$2,#REF!,$AK$1)</f>
        <v>#REF!</v>
      </c>
      <c r="Y436" s="38" t="e">
        <f ca="1">SUMIFS(#REF!,#REF!,A436,#REF!,$Y$2,#REF!,$AK$1)</f>
        <v>#REF!</v>
      </c>
      <c r="Z436" s="38" t="e">
        <f ca="1">SUMIFS(#REF!,#REF!,A436,#REF!,$Z$2,#REF!,$AK$1)</f>
        <v>#REF!</v>
      </c>
      <c r="AA436" s="38" t="e">
        <f ca="1">SUMIFS(#REF!,#REF!,A436,#REF!,$AA$2,#REF!,$AK$1)</f>
        <v>#REF!</v>
      </c>
      <c r="AB436" s="38" t="e">
        <f ca="1">SUMIFS(#REF!,#REF!,A436,#REF!,$AB$2,#REF!,$AK$1)</f>
        <v>#REF!</v>
      </c>
      <c r="AC436" s="48"/>
      <c r="AD436" s="92">
        <f>SUMIFS('Inventory Matrix'!$E:$E,'Inventory Matrix'!$G:$G,$AD$2,'Inventory Matrix'!$B:$B,$AK$1,'Inventory Matrix'!$C:$C,A436)</f>
        <v>0</v>
      </c>
      <c r="AE436" s="39">
        <f>SUMIFS('Inventory Matrix'!$E:$E,'Inventory Matrix'!$G:$G,$AE$2,'Inventory Matrix'!$B:$B,$AK$1,'Inventory Matrix'!$C:$C,A436)</f>
        <v>0</v>
      </c>
      <c r="AF436" s="39">
        <f>SUMIFS('Inventory Matrix'!$E:$E,'Inventory Matrix'!$G:$G,$AF$2,'Inventory Matrix'!$B:$B,$AK$1,'Inventory Matrix'!$C:$C,A436)</f>
        <v>0</v>
      </c>
      <c r="AG436" s="93">
        <f>SUMIFS('Inventory Matrix'!$E:$E,'Inventory Matrix'!$G:$G,$AG$2,'Inventory Matrix'!$B:$B,$AK$1,'Inventory Matrix'!$C:$C,A436)</f>
        <v>0</v>
      </c>
      <c r="AH436" s="170" t="str">
        <f t="shared" ca="1" si="53"/>
        <v>-</v>
      </c>
      <c r="AI436" s="171" t="str">
        <f t="shared" ca="1" si="54"/>
        <v>-</v>
      </c>
      <c r="AJ436" s="174">
        <f t="shared" ca="1" si="63"/>
        <v>0</v>
      </c>
      <c r="AK436" s="172">
        <f>SUMIFS(Stock!$D:$D,Stock!$A:$A,$AK$1,Stock!$C:$C,A436)</f>
        <v>0</v>
      </c>
      <c r="AL436" s="55"/>
      <c r="AM436" s="38" t="e">
        <f ca="1">SUMIFS(#REF!,#REF!,A436,#REF!,$AM$2,#REF!,$AZ$1)</f>
        <v>#REF!</v>
      </c>
      <c r="AN436" s="38" t="e">
        <f ca="1">SUMIFS(#REF!,#REF!,A436,#REF!,$AN$2,#REF!,$AZ$1)</f>
        <v>#REF!</v>
      </c>
      <c r="AO436" s="38" t="e">
        <f ca="1">SUMIFS(#REF!,#REF!,A436,#REF!,$AO$2,#REF!,$AZ$1)</f>
        <v>#REF!</v>
      </c>
      <c r="AP436" s="38" t="e">
        <f ca="1">SUMIFS(#REF!,#REF!,A436,#REF!,$AP$2,#REF!,$AZ$1)</f>
        <v>#REF!</v>
      </c>
      <c r="AQ436" s="38" t="e">
        <f ca="1">SUMIFS(#REF!,#REF!,A436,#REF!,$AQ$2,#REF!,$AZ$1)</f>
        <v>#REF!</v>
      </c>
      <c r="AR436" s="38" t="e">
        <f ca="1">SUMIFS(#REF!,#REF!,A436,#REF!,$AR$2,#REF!,$AZ$1)</f>
        <v>#REF!</v>
      </c>
      <c r="AS436" s="81"/>
      <c r="AT436" s="49">
        <f>SUMIFS('Inventory Matrix'!$E:$E,'Inventory Matrix'!$G:$G,$AT$2,'Inventory Matrix'!$B:$B,$AZ$1,'Inventory Matrix'!$C:$C,A436)</f>
        <v>0</v>
      </c>
      <c r="AU436" s="49">
        <f>SUMIFS('Inventory Matrix'!$E:$E,'Inventory Matrix'!$G:$G,$AU$2,'Inventory Matrix'!$B:$B,$AZ$1,'Inventory Matrix'!$C:$C,A436)</f>
        <v>0</v>
      </c>
      <c r="AV436" s="49">
        <f>SUMIFS('Inventory Matrix'!$E:$E,'Inventory Matrix'!$G:$G,$AV$2,'Inventory Matrix'!$B:$B,$AZ$1,'Inventory Matrix'!$C:$C,A436)</f>
        <v>0</v>
      </c>
      <c r="AW436" s="57">
        <f>SUMIFS('Inventory Matrix'!$E:$E,'Inventory Matrix'!$G:$G,$AW$2,'Inventory Matrix'!$B:$B,$AZ$1,'Inventory Matrix'!$C:$C,A436)</f>
        <v>0</v>
      </c>
      <c r="AX436" s="96" t="str">
        <f t="shared" ca="1" si="55"/>
        <v>-</v>
      </c>
      <c r="AY436" s="63">
        <f t="shared" ca="1" si="56"/>
        <v>0</v>
      </c>
      <c r="AZ436" s="97">
        <f>SUMIFS(Stock!$D:$D,Stock!$A:$A,$AZ$1,Stock!$C:$C,A436)</f>
        <v>0</v>
      </c>
      <c r="BA436" s="55"/>
      <c r="BB436" s="38" t="e">
        <f ca="1">SUMIFS(#REF!,#REF!,A436,#REF!,$BB$2,#REF!,$BO$1)</f>
        <v>#REF!</v>
      </c>
      <c r="BC436" s="38" t="e">
        <f ca="1">SUMIFS(#REF!,#REF!,A436,#REF!,$BC$2,#REF!,$BO$1)</f>
        <v>#REF!</v>
      </c>
      <c r="BD436" s="38" t="e">
        <f ca="1">SUMIFS(#REF!,#REF!,A436,#REF!,$BD$2,#REF!,$BO$1)</f>
        <v>#REF!</v>
      </c>
      <c r="BE436" s="38" t="e">
        <f ca="1">SUMIFS(#REF!,#REF!,A436,#REF!,$BE$2,#REF!,$BO$1)</f>
        <v>#REF!</v>
      </c>
      <c r="BF436" s="38" t="e">
        <f ca="1">SUMIFS(#REF!,#REF!,A436,#REF!,$BF$2,#REF!,$BO$1)</f>
        <v>#REF!</v>
      </c>
      <c r="BG436" s="38" t="e">
        <f ca="1">SUMIFS(#REF!,#REF!,A436,#REF!,$BG$2,#REF!,$BO$1)</f>
        <v>#REF!</v>
      </c>
      <c r="BH436" s="60"/>
      <c r="BI436" s="49">
        <f>SUMIFS('Inventory Matrix'!$E:$E,'Inventory Matrix'!$G:$G,$BI$2,'Inventory Matrix'!$B:$B,$BO$1,'Inventory Matrix'!$C:$C,A436)</f>
        <v>0</v>
      </c>
      <c r="BJ436" s="49">
        <f>SUMIFS('Inventory Matrix'!$E:$E,'Inventory Matrix'!$G:$G,$BJ$2,'Inventory Matrix'!$B:$B,$BO$1,'Inventory Matrix'!$C:$C,A436)</f>
        <v>0</v>
      </c>
      <c r="BK436" s="49">
        <f>SUMIFS('Inventory Matrix'!$E:$E,'Inventory Matrix'!$G:$G,$BK$2,'Inventory Matrix'!$B:$B,$BO$1,'Inventory Matrix'!$C:$C,A436)</f>
        <v>0</v>
      </c>
      <c r="BL436" s="57">
        <f>SUMIFS('Inventory Matrix'!$E:$E,'Inventory Matrix'!$G:$G,$BL$2,'Inventory Matrix'!$B:$B,$BO$1,'Inventory Matrix'!$C:$C,A436)</f>
        <v>0</v>
      </c>
      <c r="BM436" s="96" t="str">
        <f t="shared" ca="1" si="57"/>
        <v>-</v>
      </c>
      <c r="BN436" s="62">
        <f t="shared" ca="1" si="58"/>
        <v>0</v>
      </c>
      <c r="BO436" s="97">
        <f>SUMIFS(Stock!$D:$D,Stock!$A:$A,$BO$1,Stock!$C:$C,A436)</f>
        <v>0</v>
      </c>
      <c r="BP436" s="55"/>
      <c r="BQ436" s="38" t="e">
        <f ca="1">SUMIFS(#REF!,#REF!,A436,#REF!,$BQ$2,#REF!,$CD$1)</f>
        <v>#REF!</v>
      </c>
      <c r="BR436" s="38" t="e">
        <f ca="1">SUMIFS(#REF!,#REF!,A436,#REF!,$BR$2,#REF!,$CD$1)</f>
        <v>#REF!</v>
      </c>
      <c r="BS436" s="38" t="e">
        <f ca="1">SUMIFS(#REF!,#REF!,A436,#REF!,$BS$2,#REF!,$CD$1)</f>
        <v>#REF!</v>
      </c>
      <c r="BT436" s="38" t="e">
        <f ca="1">SUMIFS(#REF!,#REF!,A436,#REF!,$BT$2,#REF!,$CD$1)</f>
        <v>#REF!</v>
      </c>
      <c r="BU436" s="38" t="e">
        <f ca="1">SUMIFS(#REF!,#REF!,A436,#REF!,$BU$2,#REF!,$CD$1)</f>
        <v>#REF!</v>
      </c>
      <c r="BV436" s="38" t="e">
        <f ca="1">SUMIFS(#REF!,#REF!,A436,#REF!,$BV$2,#REF!,$CD$1)</f>
        <v>#REF!</v>
      </c>
      <c r="BW436" s="60"/>
      <c r="BX436" s="49">
        <f>SUMIFS('Inventory Matrix'!$E:$E,'Inventory Matrix'!$G:$G,$BX$2,'Inventory Matrix'!$B:$B,$CD$1,'Inventory Matrix'!$C:$C,A436)</f>
        <v>0</v>
      </c>
      <c r="BY436" s="49">
        <f>SUMIFS('Inventory Matrix'!$E:$E,'Inventory Matrix'!$G:$G,$BY$2,'Inventory Matrix'!$B:$B,$CD$1,'Inventory Matrix'!$C:$C,A436)</f>
        <v>0</v>
      </c>
      <c r="BZ436" s="49">
        <f>SUMIFS('Inventory Matrix'!$E:$E,'Inventory Matrix'!$G:$G,$BZ$2,'Inventory Matrix'!$B:$B,$CD$1,'Inventory Matrix'!$C:$C,A436)</f>
        <v>0</v>
      </c>
      <c r="CA436" s="57">
        <f>SUMIFS('Inventory Matrix'!$E:$E,'Inventory Matrix'!$G:$G,$CA$2,'Inventory Matrix'!$B:$B,$CD$1,'Inventory Matrix'!$C:$C,A436)</f>
        <v>0</v>
      </c>
      <c r="CB436" s="96" t="str">
        <f t="shared" ca="1" si="59"/>
        <v>-</v>
      </c>
      <c r="CC436" s="63">
        <f t="shared" ca="1" si="60"/>
        <v>0</v>
      </c>
      <c r="CD436" s="97">
        <f>SUMIFS(Stock!$D:$D,Stock!$A:$A,$CD$1,Stock!$C:$C,A436)</f>
        <v>0</v>
      </c>
      <c r="CE436" s="55"/>
      <c r="CF436" s="38" t="e">
        <f ca="1">SUMIFS(#REF!,#REF!,A436,#REF!,$CF$2,#REF!,$CS$1)</f>
        <v>#REF!</v>
      </c>
      <c r="CG436" s="38" t="e">
        <f ca="1">SUMIFS(#REF!,#REF!,A436,#REF!,$CG$2,#REF!,$CS$1)</f>
        <v>#REF!</v>
      </c>
      <c r="CH436" s="38" t="e">
        <f ca="1">SUMIFS(#REF!,#REF!,A436,#REF!,$CH$2,#REF!,$CS$1)</f>
        <v>#REF!</v>
      </c>
      <c r="CI436" s="38" t="e">
        <f ca="1">SUMIFS(#REF!,#REF!,A436,#REF!,$CI$2,#REF!,$CS$1)</f>
        <v>#REF!</v>
      </c>
      <c r="CJ436" s="38" t="e">
        <f ca="1">SUMIFS(#REF!,#REF!,A436,#REF!,$CJ$2,#REF!,$CS$1)</f>
        <v>#REF!</v>
      </c>
      <c r="CK436" s="38" t="e">
        <f ca="1">SUMIFS(#REF!,#REF!,A436,#REF!,$CK$2,#REF!,$CS$1)</f>
        <v>#REF!</v>
      </c>
      <c r="CL436" s="60"/>
      <c r="CM436" s="49">
        <f>SUMIFS('Inventory Matrix'!$E:$E,'Inventory Matrix'!$G:$G,$CM$2,'Inventory Matrix'!$B:$B,$CD$1,'Inventory Matrix'!$C:$C,A436)</f>
        <v>0</v>
      </c>
      <c r="CN436" s="49">
        <f>SUMIFS('Inventory Matrix'!$E:$E,'Inventory Matrix'!$G:$G,$CN$2,'Inventory Matrix'!$B:$B,$CD$1,'Inventory Matrix'!$C:$C,A436)</f>
        <v>0</v>
      </c>
      <c r="CO436" s="49">
        <f>SUMIFS('Inventory Matrix'!$E:$E,'Inventory Matrix'!$G:$G,$CO$2,'Inventory Matrix'!$B:$B,$CD$1,'Inventory Matrix'!$C:$C,A436)</f>
        <v>0</v>
      </c>
      <c r="CP436" s="57">
        <f>SUMIFS('Inventory Matrix'!$E:$E,'Inventory Matrix'!$G:$G,$CP$2,'Inventory Matrix'!$B:$B,$CD$1,'Inventory Matrix'!$C:$C,A436)</f>
        <v>0</v>
      </c>
      <c r="CQ436" s="96" t="str">
        <f t="shared" ca="1" si="61"/>
        <v>-</v>
      </c>
      <c r="CR436" s="63">
        <f t="shared" ca="1" si="62"/>
        <v>0</v>
      </c>
      <c r="CS436" s="97">
        <f>SUMIFS(Stock!$D:$D,Stock!$A:$A,$CS$1,Stock!$C:$C,A436)</f>
        <v>0</v>
      </c>
      <c r="CT436" s="64"/>
      <c r="CU436" s="65">
        <f>SUMIFS(Stock!$D:$D,Stock!$A:$A,$CU$1,Stock!$C:$C,A436)</f>
        <v>0</v>
      </c>
      <c r="CV436" s="64"/>
      <c r="CW436" s="38" t="e">
        <f ca="1">SUMIFS(#REF!,#REF!,A436,#REF!,$CW$2,#REF!,$DC$1)</f>
        <v>#REF!</v>
      </c>
      <c r="CX436" s="38" t="e">
        <f ca="1">SUMIFS(#REF!,#REF!,A436,#REF!,$CX$2,#REF!,$DC$1)</f>
        <v>#REF!</v>
      </c>
      <c r="CY436" s="38" t="e">
        <f ca="1">SUMIFS(#REF!,#REF!,A436,#REF!,$CY$2,#REF!,$DC$1)</f>
        <v>#REF!</v>
      </c>
      <c r="CZ436" s="38" t="e">
        <f ca="1">SUMIFS(#REF!,#REF!,A436,#REF!,$CZ$2,#REF!,$DC$1)</f>
        <v>#REF!</v>
      </c>
      <c r="DA436" s="38" t="e">
        <f ca="1">SUMIFS(#REF!,#REF!,A436,#REF!,$DA$2,#REF!,$DC$1)</f>
        <v>#REF!</v>
      </c>
      <c r="DB436" s="38" t="e">
        <f ca="1">SUMIFS(#REF!,#REF!,A436,#REF!,$DB$2,#REF!,$DC$1)</f>
        <v>#REF!</v>
      </c>
      <c r="DC436" s="65">
        <f>SUMIFS(Stock!$D:$D,Stock!$A:$A,$DC$1,Stock!$C:$C,A436)</f>
        <v>0</v>
      </c>
      <c r="DD436" s="65">
        <f>SUMIFS(Stock!$D:$D,Stock!$A:$A,$DD$1,Stock!$C:$C,A436)</f>
        <v>0</v>
      </c>
      <c r="DE436" s="65">
        <f>SUMIFS(Stock!$D:$D,Stock!$A:$A,$DE$1,Stock!$C:$C,A436)</f>
        <v>0</v>
      </c>
      <c r="DF436" s="66"/>
      <c r="DG436" s="66"/>
      <c r="DH436" s="67">
        <f>SUMIFS('Inventory Matrix'!$E:$E,'Inventory Matrix'!$B:$B,$DH$2,'Inventory Matrix'!$G:$G,$DM$2,'Inventory Matrix'!$C:$C,A436)</f>
        <v>0</v>
      </c>
      <c r="DI436" s="67">
        <f>SUMIFS('Inventory Matrix'!$E:$E,'Inventory Matrix'!$B:$B,$DI$2,'Inventory Matrix'!$G:$G,$DM$2,'Inventory Matrix'!$C:$C,A436)</f>
        <v>0</v>
      </c>
      <c r="DJ436" s="67">
        <f>SUMIFS('Inventory Matrix'!$E:$E,'Inventory Matrix'!$B:$B,$DJ$2,'Inventory Matrix'!$G:$G,$DM$2,'Inventory Matrix'!$C:$C,A436)</f>
        <v>0</v>
      </c>
      <c r="DK436" s="67">
        <f>SUMIFS('Inventory Matrix'!$E:$E,'Inventory Matrix'!$B:$B,$DK$2,'Inventory Matrix'!$G:$G,$DM$2,'Inventory Matrix'!$C:$C,A436)</f>
        <v>0</v>
      </c>
      <c r="DL436" s="67">
        <f>SUMIFS('Inventory Matrix'!$E:$E,'Inventory Matrix'!$B:$B,$DL$2,'Inventory Matrix'!$G:$G,$DM$2,'Inventory Matrix'!$C:$C,A436)</f>
        <v>0</v>
      </c>
      <c r="DM436" s="98">
        <f>SUMIFS('Inventory Matrix'!$E:$E,'Inventory Matrix'!$G:$G,$DM$2,'Inventory Matrix'!$C:$C,A436)</f>
        <v>0</v>
      </c>
      <c r="DN436" s="48"/>
      <c r="DO436" s="67">
        <f>SUMIFS('Inventory Matrix'!$E:$E,'Inventory Matrix'!$B:$B,$DO$2,'Inventory Matrix'!$G:$G,$DT$2,'Inventory Matrix'!$C:$C,A436)</f>
        <v>0</v>
      </c>
      <c r="DP436" s="67">
        <f>SUMIFS('Inventory Matrix'!$E:$E,'Inventory Matrix'!$B:$B,$DP$2,'Inventory Matrix'!$G:$G,$DT$2,'Inventory Matrix'!$C:$C,A436)</f>
        <v>0</v>
      </c>
      <c r="DQ436" s="67">
        <f>SUMIFS('Inventory Matrix'!$E:$E,'Inventory Matrix'!$B:$B,$DQ$2,'Inventory Matrix'!$G:$G,$DT$2,'Inventory Matrix'!$C:$C,A436)</f>
        <v>0</v>
      </c>
      <c r="DR436" s="67">
        <f>SUMIFS('Inventory Matrix'!$E:$E,'Inventory Matrix'!$B:$B,$DR$2,'Inventory Matrix'!$G:$G,$DT$2,'Inventory Matrix'!$C:$C,A436)</f>
        <v>0</v>
      </c>
      <c r="DS436" s="67">
        <f>SUMIFS('Inventory Matrix'!$E:$E,'Inventory Matrix'!$B:$B,$DS$2,'Inventory Matrix'!$G:$G,$DT$2,'Inventory Matrix'!$C:$C,A436)</f>
        <v>0</v>
      </c>
      <c r="DT436" s="98">
        <f>SUMIFS('Inventory Matrix'!$E:$E,'Inventory Matrix'!$G:$G,$DT$2,'Inventory Matrix'!$C:$C,A436)</f>
        <v>0</v>
      </c>
      <c r="DU436" s="44"/>
      <c r="DV436" s="67">
        <f>SUMIFS('Inventory Matrix'!$E:$E,'Inventory Matrix'!$B:$B,$DV$2,'Inventory Matrix'!$G:$G,$EA$2,'Inventory Matrix'!$C:$C,A436)</f>
        <v>0</v>
      </c>
      <c r="DW436" s="67">
        <f>SUMIFS('Inventory Matrix'!$E:$E,'Inventory Matrix'!$B:$B,$DW$2,'Inventory Matrix'!$G:$G,$EA$2,'Inventory Matrix'!$C:$C,A436)</f>
        <v>0</v>
      </c>
      <c r="DX436" s="67">
        <f>SUMIFS('Inventory Matrix'!$E:$E,'Inventory Matrix'!$B:$B,$DX$2,'Inventory Matrix'!$G:$G,$EA$2,'Inventory Matrix'!$C:$C,A436)</f>
        <v>0</v>
      </c>
      <c r="DY436" s="67">
        <f>SUMIFS('Inventory Matrix'!$E:$E,'Inventory Matrix'!$B:$B,$DY$2,'Inventory Matrix'!$G:$G,$EA$2,'Inventory Matrix'!$C:$C,A436)</f>
        <v>0</v>
      </c>
      <c r="DZ436" s="67">
        <f>SUMIFS('Inventory Matrix'!$E:$E,'Inventory Matrix'!$B:$B,$DZ$2,'Inventory Matrix'!$G:$G,$EA$2,'Inventory Matrix'!$C:$C,A436)</f>
        <v>0</v>
      </c>
      <c r="EA436" s="98">
        <f>SUMIFS('Inventory Matrix'!$E:$E,'Inventory Matrix'!$G:$G,$EA$2,'Inventory Matrix'!$C:$C,A436)</f>
        <v>0</v>
      </c>
      <c r="EB436" s="44"/>
      <c r="EC436" s="67">
        <f>SUMIFS('Inventory Matrix'!$E:$E,'Inventory Matrix'!$B:$B,$EC$2,'Inventory Matrix'!$G:$G,$EH$2,'Inventory Matrix'!$C:$C,A436)</f>
        <v>0</v>
      </c>
      <c r="ED436" s="67">
        <f>SUMIFS('Inventory Matrix'!$E:$E,'Inventory Matrix'!$B:$B,$ED$2,'Inventory Matrix'!$G:$G,$EH$2,'Inventory Matrix'!$C:$C,A436)</f>
        <v>0</v>
      </c>
      <c r="EE436" s="67">
        <f>SUMIFS('Inventory Matrix'!$E:$E,'Inventory Matrix'!$B:$B,$EE$2,'Inventory Matrix'!$G:$G,$EH$2,'Inventory Matrix'!$C:$C,A436)</f>
        <v>0</v>
      </c>
      <c r="EF436" s="67">
        <f>SUMIFS('Inventory Matrix'!$E:$E,'Inventory Matrix'!$B:$B,$EF$2,'Inventory Matrix'!$G:$G,$EH$2,'Inventory Matrix'!$C:$C,A436)</f>
        <v>0</v>
      </c>
      <c r="EG436" s="67">
        <f>SUMIFS('Inventory Matrix'!$E:$E,'Inventory Matrix'!$B:$B,$EG$2,'Inventory Matrix'!$G:$G,$EH$2,'Inventory Matrix'!$C:$C,A436)</f>
        <v>0</v>
      </c>
      <c r="EH436" s="98">
        <f>SUMIFS('Inventory Matrix'!$E:$E,'Inventory Matrix'!$G:$G,$EH$2,'Inventory Matrix'!$C:$C,A436)</f>
        <v>0</v>
      </c>
      <c r="EI436" s="44"/>
    </row>
    <row r="437" spans="1:139" ht="13" x14ac:dyDescent="0.15">
      <c r="A437" s="69" t="str">
        <f t="shared" si="49"/>
        <v>MM2N3</v>
      </c>
      <c r="B437" s="70" t="s">
        <v>2186</v>
      </c>
      <c r="C437" s="71" t="s">
        <v>2748</v>
      </c>
      <c r="D437" s="71" t="s">
        <v>2749</v>
      </c>
      <c r="E437" s="72">
        <f t="shared" si="50"/>
        <v>0</v>
      </c>
      <c r="F437" s="72">
        <f>SUMIFS(Stock!$D:$D,Stock!$C:$C,A437)</f>
        <v>0</v>
      </c>
      <c r="G437" s="73" t="e">
        <f t="shared" ca="1" si="51"/>
        <v>#REF!</v>
      </c>
      <c r="H437" s="74">
        <f t="shared" ca="1" si="52"/>
        <v>0</v>
      </c>
      <c r="I437" s="44"/>
      <c r="J437" s="69" t="e">
        <f ca="1">SUMIFS(#REF!,#REF!,A437,#REF!,$J$2)</f>
        <v>#REF!</v>
      </c>
      <c r="K437" s="69" t="e">
        <f ca="1">SUMIFS(#REF!,#REF!,A437,#REF!,$K$2)</f>
        <v>#REF!</v>
      </c>
      <c r="L437" s="69" t="e">
        <f ca="1">SUMIFS(#REF!,#REF!,A437,#REF!,$L$2)</f>
        <v>#REF!</v>
      </c>
      <c r="M437" s="69" t="e">
        <f ca="1">SUMIFS(#REF!,#REF!,A437,#REF!,$M$2)</f>
        <v>#REF!</v>
      </c>
      <c r="N437" s="69" t="e">
        <f ca="1">SUMIFS(#REF!,#REF!,A437,#REF!,$N$2)</f>
        <v>#REF!</v>
      </c>
      <c r="O437" s="69" t="e">
        <f ca="1">SUMIFS(#REF!,#REF!,A437,#REF!,$O$2)</f>
        <v>#REF!</v>
      </c>
      <c r="P437" s="69" t="e">
        <f ca="1">SUMIFS(#REF!,#REF!,A437,#REF!,$P$2)</f>
        <v>#REF!</v>
      </c>
      <c r="Q437" s="69" t="e">
        <f ca="1">SUMIFS(#REF!,#REF!,A437,#REF!,$Q$2)</f>
        <v>#REF!</v>
      </c>
      <c r="R437" s="69" t="e">
        <f ca="1">SUMIFS(#REF!,#REF!,A437,#REF!,$R$2)</f>
        <v>#REF!</v>
      </c>
      <c r="S437" s="69" t="e">
        <f ca="1">SUMIFS(#REF!,#REF!,A437,#REF!,$S$2)</f>
        <v>#REF!</v>
      </c>
      <c r="T437" s="75"/>
      <c r="U437" s="44"/>
      <c r="V437" s="46"/>
      <c r="W437" s="69" t="e">
        <f ca="1">SUMIFS(#REF!,#REF!,A437,#REF!,$W$2,#REF!,$AK$1)</f>
        <v>#REF!</v>
      </c>
      <c r="X437" s="69" t="e">
        <f ca="1">SUMIFS(#REF!,#REF!,A437,#REF!,$X$2,#REF!,$AK$1)</f>
        <v>#REF!</v>
      </c>
      <c r="Y437" s="69" t="e">
        <f ca="1">SUMIFS(#REF!,#REF!,A437,#REF!,$Y$2,#REF!,$AK$1)</f>
        <v>#REF!</v>
      </c>
      <c r="Z437" s="69" t="e">
        <f ca="1">SUMIFS(#REF!,#REF!,A437,#REF!,$Z$2,#REF!,$AK$1)</f>
        <v>#REF!</v>
      </c>
      <c r="AA437" s="69" t="e">
        <f ca="1">SUMIFS(#REF!,#REF!,A437,#REF!,$AA$2,#REF!,$AK$1)</f>
        <v>#REF!</v>
      </c>
      <c r="AB437" s="69" t="e">
        <f ca="1">SUMIFS(#REF!,#REF!,A437,#REF!,$AB$2,#REF!,$AK$1)</f>
        <v>#REF!</v>
      </c>
      <c r="AC437" s="48"/>
      <c r="AD437" s="76">
        <f>SUMIFS('Inventory Matrix'!$E:$E,'Inventory Matrix'!$G:$G,$AD$2,'Inventory Matrix'!$B:$B,$AK$1,'Inventory Matrix'!$C:$C,A437)</f>
        <v>0</v>
      </c>
      <c r="AE437" s="70">
        <f>SUMIFS('Inventory Matrix'!$E:$E,'Inventory Matrix'!$G:$G,$AE$2,'Inventory Matrix'!$B:$B,$AK$1,'Inventory Matrix'!$C:$C,A437)</f>
        <v>0</v>
      </c>
      <c r="AF437" s="70">
        <f>SUMIFS('Inventory Matrix'!$E:$E,'Inventory Matrix'!$G:$G,$AF$2,'Inventory Matrix'!$B:$B,$AK$1,'Inventory Matrix'!$C:$C,A437)</f>
        <v>0</v>
      </c>
      <c r="AG437" s="77">
        <f>SUMIFS('Inventory Matrix'!$E:$E,'Inventory Matrix'!$G:$G,$AG$2,'Inventory Matrix'!$B:$B,$AK$1,'Inventory Matrix'!$C:$C,A437)</f>
        <v>0</v>
      </c>
      <c r="AH437" s="167" t="str">
        <f t="shared" ca="1" si="53"/>
        <v>-</v>
      </c>
      <c r="AI437" s="168" t="str">
        <f t="shared" ca="1" si="54"/>
        <v>-</v>
      </c>
      <c r="AJ437" s="173">
        <f t="shared" ca="1" si="63"/>
        <v>0</v>
      </c>
      <c r="AK437" s="169">
        <f>SUMIFS(Stock!$D:$D,Stock!$A:$A,$AK$1,Stock!$C:$C,A437)</f>
        <v>0</v>
      </c>
      <c r="AL437" s="55"/>
      <c r="AM437" s="69" t="e">
        <f ca="1">SUMIFS(#REF!,#REF!,A437,#REF!,$AM$2,#REF!,$AZ$1)</f>
        <v>#REF!</v>
      </c>
      <c r="AN437" s="69" t="e">
        <f ca="1">SUMIFS(#REF!,#REF!,A437,#REF!,$AN$2,#REF!,$AZ$1)</f>
        <v>#REF!</v>
      </c>
      <c r="AO437" s="69" t="e">
        <f ca="1">SUMIFS(#REF!,#REF!,A437,#REF!,$AO$2,#REF!,$AZ$1)</f>
        <v>#REF!</v>
      </c>
      <c r="AP437" s="69" t="e">
        <f ca="1">SUMIFS(#REF!,#REF!,A437,#REF!,$AP$2,#REF!,$AZ$1)</f>
        <v>#REF!</v>
      </c>
      <c r="AQ437" s="69" t="e">
        <f ca="1">SUMIFS(#REF!,#REF!,A437,#REF!,$AQ$2,#REF!,$AZ$1)</f>
        <v>#REF!</v>
      </c>
      <c r="AR437" s="69" t="e">
        <f ca="1">SUMIFS(#REF!,#REF!,A437,#REF!,$AR$2,#REF!,$AZ$1)</f>
        <v>#REF!</v>
      </c>
      <c r="AS437" s="81"/>
      <c r="AT437" s="82">
        <f>SUMIFS('Inventory Matrix'!$E:$E,'Inventory Matrix'!$G:$G,$AT$2,'Inventory Matrix'!$B:$B,$AZ$1,'Inventory Matrix'!$C:$C,A437)</f>
        <v>0</v>
      </c>
      <c r="AU437" s="82">
        <f>SUMIFS('Inventory Matrix'!$E:$E,'Inventory Matrix'!$G:$G,$AU$2,'Inventory Matrix'!$B:$B,$AZ$1,'Inventory Matrix'!$C:$C,A437)</f>
        <v>0</v>
      </c>
      <c r="AV437" s="82">
        <f>SUMIFS('Inventory Matrix'!$E:$E,'Inventory Matrix'!$G:$G,$AV$2,'Inventory Matrix'!$B:$B,$AZ$1,'Inventory Matrix'!$C:$C,A437)</f>
        <v>0</v>
      </c>
      <c r="AW437" s="83">
        <f>SUMIFS('Inventory Matrix'!$E:$E,'Inventory Matrix'!$G:$G,$AW$2,'Inventory Matrix'!$B:$B,$AZ$1,'Inventory Matrix'!$C:$C,A437)</f>
        <v>0</v>
      </c>
      <c r="AX437" s="85" t="str">
        <f t="shared" ca="1" si="55"/>
        <v>-</v>
      </c>
      <c r="AY437" s="88">
        <f t="shared" ca="1" si="56"/>
        <v>0</v>
      </c>
      <c r="AZ437" s="87">
        <f>SUMIFS(Stock!$D:$D,Stock!$A:$A,$AZ$1,Stock!$C:$C,A437)</f>
        <v>0</v>
      </c>
      <c r="BA437" s="55"/>
      <c r="BB437" s="69" t="e">
        <f ca="1">SUMIFS(#REF!,#REF!,A437,#REF!,$BB$2,#REF!,$BO$1)</f>
        <v>#REF!</v>
      </c>
      <c r="BC437" s="69" t="e">
        <f ca="1">SUMIFS(#REF!,#REF!,A437,#REF!,$BC$2,#REF!,$BO$1)</f>
        <v>#REF!</v>
      </c>
      <c r="BD437" s="69" t="e">
        <f ca="1">SUMIFS(#REF!,#REF!,A437,#REF!,$BD$2,#REF!,$BO$1)</f>
        <v>#REF!</v>
      </c>
      <c r="BE437" s="69" t="e">
        <f ca="1">SUMIFS(#REF!,#REF!,A437,#REF!,$BE$2,#REF!,$BO$1)</f>
        <v>#REF!</v>
      </c>
      <c r="BF437" s="69" t="e">
        <f ca="1">SUMIFS(#REF!,#REF!,A437,#REF!,$BF$2,#REF!,$BO$1)</f>
        <v>#REF!</v>
      </c>
      <c r="BG437" s="69" t="e">
        <f ca="1">SUMIFS(#REF!,#REF!,A437,#REF!,$BG$2,#REF!,$BO$1)</f>
        <v>#REF!</v>
      </c>
      <c r="BH437" s="60"/>
      <c r="BI437" s="82">
        <f>SUMIFS('Inventory Matrix'!$E:$E,'Inventory Matrix'!$G:$G,$BI$2,'Inventory Matrix'!$B:$B,$BO$1,'Inventory Matrix'!$C:$C,A437)</f>
        <v>0</v>
      </c>
      <c r="BJ437" s="82">
        <f>SUMIFS('Inventory Matrix'!$E:$E,'Inventory Matrix'!$G:$G,$BJ$2,'Inventory Matrix'!$B:$B,$BO$1,'Inventory Matrix'!$C:$C,A437)</f>
        <v>0</v>
      </c>
      <c r="BK437" s="82">
        <f>SUMIFS('Inventory Matrix'!$E:$E,'Inventory Matrix'!$G:$G,$BK$2,'Inventory Matrix'!$B:$B,$BO$1,'Inventory Matrix'!$C:$C,A437)</f>
        <v>0</v>
      </c>
      <c r="BL437" s="83">
        <f>SUMIFS('Inventory Matrix'!$E:$E,'Inventory Matrix'!$G:$G,$BL$2,'Inventory Matrix'!$B:$B,$BO$1,'Inventory Matrix'!$C:$C,A437)</f>
        <v>0</v>
      </c>
      <c r="BM437" s="85" t="str">
        <f t="shared" ca="1" si="57"/>
        <v>-</v>
      </c>
      <c r="BN437" s="86">
        <f t="shared" ca="1" si="58"/>
        <v>0</v>
      </c>
      <c r="BO437" s="87">
        <f>SUMIFS(Stock!$D:$D,Stock!$A:$A,$BO$1,Stock!$C:$C,A437)</f>
        <v>0</v>
      </c>
      <c r="BP437" s="55"/>
      <c r="BQ437" s="69" t="e">
        <f ca="1">SUMIFS(#REF!,#REF!,A437,#REF!,$BQ$2,#REF!,$CD$1)</f>
        <v>#REF!</v>
      </c>
      <c r="BR437" s="69" t="e">
        <f ca="1">SUMIFS(#REF!,#REF!,A437,#REF!,$BR$2,#REF!,$CD$1)</f>
        <v>#REF!</v>
      </c>
      <c r="BS437" s="69" t="e">
        <f ca="1">SUMIFS(#REF!,#REF!,A437,#REF!,$BS$2,#REF!,$CD$1)</f>
        <v>#REF!</v>
      </c>
      <c r="BT437" s="69" t="e">
        <f ca="1">SUMIFS(#REF!,#REF!,A437,#REF!,$BT$2,#REF!,$CD$1)</f>
        <v>#REF!</v>
      </c>
      <c r="BU437" s="69" t="e">
        <f ca="1">SUMIFS(#REF!,#REF!,A437,#REF!,$BU$2,#REF!,$CD$1)</f>
        <v>#REF!</v>
      </c>
      <c r="BV437" s="69" t="e">
        <f ca="1">SUMIFS(#REF!,#REF!,A437,#REF!,$BV$2,#REF!,$CD$1)</f>
        <v>#REF!</v>
      </c>
      <c r="BW437" s="60"/>
      <c r="BX437" s="82">
        <f>SUMIFS('Inventory Matrix'!$E:$E,'Inventory Matrix'!$G:$G,$BX$2,'Inventory Matrix'!$B:$B,$CD$1,'Inventory Matrix'!$C:$C,A437)</f>
        <v>0</v>
      </c>
      <c r="BY437" s="82">
        <f>SUMIFS('Inventory Matrix'!$E:$E,'Inventory Matrix'!$G:$G,$BY$2,'Inventory Matrix'!$B:$B,$CD$1,'Inventory Matrix'!$C:$C,A437)</f>
        <v>0</v>
      </c>
      <c r="BZ437" s="82">
        <f>SUMIFS('Inventory Matrix'!$E:$E,'Inventory Matrix'!$G:$G,$BZ$2,'Inventory Matrix'!$B:$B,$CD$1,'Inventory Matrix'!$C:$C,A437)</f>
        <v>0</v>
      </c>
      <c r="CA437" s="83">
        <f>SUMIFS('Inventory Matrix'!$E:$E,'Inventory Matrix'!$G:$G,$CA$2,'Inventory Matrix'!$B:$B,$CD$1,'Inventory Matrix'!$C:$C,A437)</f>
        <v>0</v>
      </c>
      <c r="CB437" s="85" t="str">
        <f t="shared" ca="1" si="59"/>
        <v>-</v>
      </c>
      <c r="CC437" s="88">
        <f t="shared" ca="1" si="60"/>
        <v>0</v>
      </c>
      <c r="CD437" s="87">
        <f>SUMIFS(Stock!$D:$D,Stock!$A:$A,$CD$1,Stock!$C:$C,A437)</f>
        <v>0</v>
      </c>
      <c r="CE437" s="55"/>
      <c r="CF437" s="69" t="e">
        <f ca="1">SUMIFS(#REF!,#REF!,A437,#REF!,$CF$2,#REF!,$CS$1)</f>
        <v>#REF!</v>
      </c>
      <c r="CG437" s="69" t="e">
        <f ca="1">SUMIFS(#REF!,#REF!,A437,#REF!,$CG$2,#REF!,$CS$1)</f>
        <v>#REF!</v>
      </c>
      <c r="CH437" s="69" t="e">
        <f ca="1">SUMIFS(#REF!,#REF!,A437,#REF!,$CH$2,#REF!,$CS$1)</f>
        <v>#REF!</v>
      </c>
      <c r="CI437" s="69" t="e">
        <f ca="1">SUMIFS(#REF!,#REF!,A437,#REF!,$CI$2,#REF!,$CS$1)</f>
        <v>#REF!</v>
      </c>
      <c r="CJ437" s="69" t="e">
        <f ca="1">SUMIFS(#REF!,#REF!,A437,#REF!,$CJ$2,#REF!,$CS$1)</f>
        <v>#REF!</v>
      </c>
      <c r="CK437" s="69" t="e">
        <f ca="1">SUMIFS(#REF!,#REF!,A437,#REF!,$CK$2,#REF!,$CS$1)</f>
        <v>#REF!</v>
      </c>
      <c r="CL437" s="60"/>
      <c r="CM437" s="82">
        <f>SUMIFS('Inventory Matrix'!$E:$E,'Inventory Matrix'!$G:$G,$CM$2,'Inventory Matrix'!$B:$B,$CD$1,'Inventory Matrix'!$C:$C,A437)</f>
        <v>0</v>
      </c>
      <c r="CN437" s="82">
        <f>SUMIFS('Inventory Matrix'!$E:$E,'Inventory Matrix'!$G:$G,$CN$2,'Inventory Matrix'!$B:$B,$CD$1,'Inventory Matrix'!$C:$C,A437)</f>
        <v>0</v>
      </c>
      <c r="CO437" s="82">
        <f>SUMIFS('Inventory Matrix'!$E:$E,'Inventory Matrix'!$G:$G,$CO$2,'Inventory Matrix'!$B:$B,$CD$1,'Inventory Matrix'!$C:$C,A437)</f>
        <v>0</v>
      </c>
      <c r="CP437" s="83">
        <f>SUMIFS('Inventory Matrix'!$E:$E,'Inventory Matrix'!$G:$G,$CP$2,'Inventory Matrix'!$B:$B,$CD$1,'Inventory Matrix'!$C:$C,A437)</f>
        <v>0</v>
      </c>
      <c r="CQ437" s="85" t="str">
        <f t="shared" ca="1" si="61"/>
        <v>-</v>
      </c>
      <c r="CR437" s="88">
        <f t="shared" ca="1" si="62"/>
        <v>0</v>
      </c>
      <c r="CS437" s="87">
        <f>SUMIFS(Stock!$D:$D,Stock!$A:$A,$CS$1,Stock!$C:$C,A437)</f>
        <v>0</v>
      </c>
      <c r="CT437" s="64"/>
      <c r="CU437" s="89">
        <f>SUMIFS(Stock!$D:$D,Stock!$A:$A,$CU$1,Stock!$C:$C,A437)</f>
        <v>0</v>
      </c>
      <c r="CV437" s="64"/>
      <c r="CW437" s="69" t="e">
        <f ca="1">SUMIFS(#REF!,#REF!,A437,#REF!,$CW$2,#REF!,$DC$1)</f>
        <v>#REF!</v>
      </c>
      <c r="CX437" s="69" t="e">
        <f ca="1">SUMIFS(#REF!,#REF!,A437,#REF!,$CX$2,#REF!,$DC$1)</f>
        <v>#REF!</v>
      </c>
      <c r="CY437" s="69" t="e">
        <f ca="1">SUMIFS(#REF!,#REF!,A437,#REF!,$CY$2,#REF!,$DC$1)</f>
        <v>#REF!</v>
      </c>
      <c r="CZ437" s="69" t="e">
        <f ca="1">SUMIFS(#REF!,#REF!,A437,#REF!,$CZ$2,#REF!,$DC$1)</f>
        <v>#REF!</v>
      </c>
      <c r="DA437" s="69" t="e">
        <f ca="1">SUMIFS(#REF!,#REF!,A437,#REF!,$DA$2,#REF!,$DC$1)</f>
        <v>#REF!</v>
      </c>
      <c r="DB437" s="69" t="e">
        <f ca="1">SUMIFS(#REF!,#REF!,A437,#REF!,$DB$2,#REF!,$DC$1)</f>
        <v>#REF!</v>
      </c>
      <c r="DC437" s="89">
        <f>SUMIFS(Stock!$D:$D,Stock!$A:$A,$DC$1,Stock!$C:$C,A437)</f>
        <v>0</v>
      </c>
      <c r="DD437" s="89">
        <f>SUMIFS(Stock!$D:$D,Stock!$A:$A,$DD$1,Stock!$C:$C,A437)</f>
        <v>0</v>
      </c>
      <c r="DE437" s="89">
        <f>SUMIFS(Stock!$D:$D,Stock!$A:$A,$DE$1,Stock!$C:$C,A437)</f>
        <v>0</v>
      </c>
      <c r="DF437" s="66"/>
      <c r="DG437" s="66"/>
      <c r="DH437" s="90">
        <f>SUMIFS('Inventory Matrix'!$E:$E,'Inventory Matrix'!$B:$B,$DH$2,'Inventory Matrix'!$G:$G,$DM$2,'Inventory Matrix'!$C:$C,A437)</f>
        <v>0</v>
      </c>
      <c r="DI437" s="90">
        <f>SUMIFS('Inventory Matrix'!$E:$E,'Inventory Matrix'!$B:$B,$DI$2,'Inventory Matrix'!$G:$G,$DM$2,'Inventory Matrix'!$C:$C,A437)</f>
        <v>0</v>
      </c>
      <c r="DJ437" s="90">
        <f>SUMIFS('Inventory Matrix'!$E:$E,'Inventory Matrix'!$B:$B,$DJ$2,'Inventory Matrix'!$G:$G,$DM$2,'Inventory Matrix'!$C:$C,A437)</f>
        <v>0</v>
      </c>
      <c r="DK437" s="90">
        <f>SUMIFS('Inventory Matrix'!$E:$E,'Inventory Matrix'!$B:$B,$DK$2,'Inventory Matrix'!$G:$G,$DM$2,'Inventory Matrix'!$C:$C,A437)</f>
        <v>0</v>
      </c>
      <c r="DL437" s="90">
        <f>SUMIFS('Inventory Matrix'!$E:$E,'Inventory Matrix'!$B:$B,$DL$2,'Inventory Matrix'!$G:$G,$DM$2,'Inventory Matrix'!$C:$C,A437)</f>
        <v>0</v>
      </c>
      <c r="DM437" s="91">
        <f>SUMIFS('Inventory Matrix'!$E:$E,'Inventory Matrix'!$G:$G,$DM$2,'Inventory Matrix'!$C:$C,A437)</f>
        <v>0</v>
      </c>
      <c r="DN437" s="48"/>
      <c r="DO437" s="90">
        <f>SUMIFS('Inventory Matrix'!$E:$E,'Inventory Matrix'!$B:$B,$DO$2,'Inventory Matrix'!$G:$G,$DT$2,'Inventory Matrix'!$C:$C,A437)</f>
        <v>0</v>
      </c>
      <c r="DP437" s="90">
        <f>SUMIFS('Inventory Matrix'!$E:$E,'Inventory Matrix'!$B:$B,$DP$2,'Inventory Matrix'!$G:$G,$DT$2,'Inventory Matrix'!$C:$C,A437)</f>
        <v>0</v>
      </c>
      <c r="DQ437" s="90">
        <f>SUMIFS('Inventory Matrix'!$E:$E,'Inventory Matrix'!$B:$B,$DQ$2,'Inventory Matrix'!$G:$G,$DT$2,'Inventory Matrix'!$C:$C,A437)</f>
        <v>0</v>
      </c>
      <c r="DR437" s="90">
        <f>SUMIFS('Inventory Matrix'!$E:$E,'Inventory Matrix'!$B:$B,$DR$2,'Inventory Matrix'!$G:$G,$DT$2,'Inventory Matrix'!$C:$C,A437)</f>
        <v>0</v>
      </c>
      <c r="DS437" s="90">
        <f>SUMIFS('Inventory Matrix'!$E:$E,'Inventory Matrix'!$B:$B,$DS$2,'Inventory Matrix'!$G:$G,$DT$2,'Inventory Matrix'!$C:$C,A437)</f>
        <v>0</v>
      </c>
      <c r="DT437" s="91">
        <f>SUMIFS('Inventory Matrix'!$E:$E,'Inventory Matrix'!$G:$G,$DT$2,'Inventory Matrix'!$C:$C,A437)</f>
        <v>0</v>
      </c>
      <c r="DU437" s="44"/>
      <c r="DV437" s="90">
        <f>SUMIFS('Inventory Matrix'!$E:$E,'Inventory Matrix'!$B:$B,$DV$2,'Inventory Matrix'!$G:$G,$EA$2,'Inventory Matrix'!$C:$C,A437)</f>
        <v>0</v>
      </c>
      <c r="DW437" s="90">
        <f>SUMIFS('Inventory Matrix'!$E:$E,'Inventory Matrix'!$B:$B,$DW$2,'Inventory Matrix'!$G:$G,$EA$2,'Inventory Matrix'!$C:$C,A437)</f>
        <v>0</v>
      </c>
      <c r="DX437" s="90">
        <f>SUMIFS('Inventory Matrix'!$E:$E,'Inventory Matrix'!$B:$B,$DX$2,'Inventory Matrix'!$G:$G,$EA$2,'Inventory Matrix'!$C:$C,A437)</f>
        <v>0</v>
      </c>
      <c r="DY437" s="90">
        <f>SUMIFS('Inventory Matrix'!$E:$E,'Inventory Matrix'!$B:$B,$DY$2,'Inventory Matrix'!$G:$G,$EA$2,'Inventory Matrix'!$C:$C,A437)</f>
        <v>0</v>
      </c>
      <c r="DZ437" s="90">
        <f>SUMIFS('Inventory Matrix'!$E:$E,'Inventory Matrix'!$B:$B,$DZ$2,'Inventory Matrix'!$G:$G,$EA$2,'Inventory Matrix'!$C:$C,A437)</f>
        <v>0</v>
      </c>
      <c r="EA437" s="91">
        <f>SUMIFS('Inventory Matrix'!$E:$E,'Inventory Matrix'!$G:$G,$EA$2,'Inventory Matrix'!$C:$C,A437)</f>
        <v>0</v>
      </c>
      <c r="EB437" s="44"/>
      <c r="EC437" s="90">
        <f>SUMIFS('Inventory Matrix'!$E:$E,'Inventory Matrix'!$B:$B,$EC$2,'Inventory Matrix'!$G:$G,$EH$2,'Inventory Matrix'!$C:$C,A437)</f>
        <v>0</v>
      </c>
      <c r="ED437" s="90">
        <f>SUMIFS('Inventory Matrix'!$E:$E,'Inventory Matrix'!$B:$B,$ED$2,'Inventory Matrix'!$G:$G,$EH$2,'Inventory Matrix'!$C:$C,A437)</f>
        <v>0</v>
      </c>
      <c r="EE437" s="90">
        <f>SUMIFS('Inventory Matrix'!$E:$E,'Inventory Matrix'!$B:$B,$EE$2,'Inventory Matrix'!$G:$G,$EH$2,'Inventory Matrix'!$C:$C,A437)</f>
        <v>0</v>
      </c>
      <c r="EF437" s="90">
        <f>SUMIFS('Inventory Matrix'!$E:$E,'Inventory Matrix'!$B:$B,$EF$2,'Inventory Matrix'!$G:$G,$EH$2,'Inventory Matrix'!$C:$C,A437)</f>
        <v>0</v>
      </c>
      <c r="EG437" s="90">
        <f>SUMIFS('Inventory Matrix'!$E:$E,'Inventory Matrix'!$B:$B,$EG$2,'Inventory Matrix'!$G:$G,$EH$2,'Inventory Matrix'!$C:$C,A437)</f>
        <v>0</v>
      </c>
      <c r="EH437" s="91">
        <f>SUMIFS('Inventory Matrix'!$E:$E,'Inventory Matrix'!$G:$G,$EH$2,'Inventory Matrix'!$C:$C,A437)</f>
        <v>0</v>
      </c>
      <c r="EI437" s="44"/>
    </row>
    <row r="438" spans="1:139" ht="13" x14ac:dyDescent="0.15">
      <c r="A438" s="38" t="str">
        <f t="shared" si="49"/>
        <v>ML833</v>
      </c>
      <c r="B438" s="39" t="s">
        <v>2217</v>
      </c>
      <c r="C438" s="40" t="s">
        <v>2750</v>
      </c>
      <c r="D438" s="40" t="s">
        <v>2751</v>
      </c>
      <c r="E438" s="41">
        <f t="shared" si="50"/>
        <v>0</v>
      </c>
      <c r="F438" s="41">
        <f>SUMIFS(Stock!$D:$D,Stock!$C:$C,A438)</f>
        <v>0</v>
      </c>
      <c r="G438" s="42" t="e">
        <f t="shared" ca="1" si="51"/>
        <v>#REF!</v>
      </c>
      <c r="H438" s="43">
        <f t="shared" ca="1" si="52"/>
        <v>0</v>
      </c>
      <c r="I438" s="44"/>
      <c r="J438" s="38" t="e">
        <f ca="1">SUMIFS(#REF!,#REF!,A438,#REF!,$J$2)</f>
        <v>#REF!</v>
      </c>
      <c r="K438" s="38" t="e">
        <f ca="1">SUMIFS(#REF!,#REF!,A438,#REF!,$K$2)</f>
        <v>#REF!</v>
      </c>
      <c r="L438" s="38" t="e">
        <f ca="1">SUMIFS(#REF!,#REF!,A438,#REF!,$L$2)</f>
        <v>#REF!</v>
      </c>
      <c r="M438" s="38" t="e">
        <f ca="1">SUMIFS(#REF!,#REF!,A438,#REF!,$M$2)</f>
        <v>#REF!</v>
      </c>
      <c r="N438" s="38" t="e">
        <f ca="1">SUMIFS(#REF!,#REF!,A438,#REF!,$N$2)</f>
        <v>#REF!</v>
      </c>
      <c r="O438" s="38" t="e">
        <f ca="1">SUMIFS(#REF!,#REF!,A438,#REF!,$O$2)</f>
        <v>#REF!</v>
      </c>
      <c r="P438" s="38" t="e">
        <f ca="1">SUMIFS(#REF!,#REF!,A438,#REF!,$P$2)</f>
        <v>#REF!</v>
      </c>
      <c r="Q438" s="38" t="e">
        <f ca="1">SUMIFS(#REF!,#REF!,A438,#REF!,$Q$2)</f>
        <v>#REF!</v>
      </c>
      <c r="R438" s="38" t="e">
        <f ca="1">SUMIFS(#REF!,#REF!,A438,#REF!,$R$2)</f>
        <v>#REF!</v>
      </c>
      <c r="S438" s="38" t="e">
        <f ca="1">SUMIFS(#REF!,#REF!,A438,#REF!,$S$2)</f>
        <v>#REF!</v>
      </c>
      <c r="T438" s="45"/>
      <c r="U438" s="44"/>
      <c r="V438" s="46"/>
      <c r="W438" s="38" t="e">
        <f ca="1">SUMIFS(#REF!,#REF!,A438,#REF!,$W$2,#REF!,$AK$1)</f>
        <v>#REF!</v>
      </c>
      <c r="X438" s="38" t="e">
        <f ca="1">SUMIFS(#REF!,#REF!,A438,#REF!,$X$2,#REF!,$AK$1)</f>
        <v>#REF!</v>
      </c>
      <c r="Y438" s="38" t="e">
        <f ca="1">SUMIFS(#REF!,#REF!,A438,#REF!,$Y$2,#REF!,$AK$1)</f>
        <v>#REF!</v>
      </c>
      <c r="Z438" s="38" t="e">
        <f ca="1">SUMIFS(#REF!,#REF!,A438,#REF!,$Z$2,#REF!,$AK$1)</f>
        <v>#REF!</v>
      </c>
      <c r="AA438" s="38" t="e">
        <f ca="1">SUMIFS(#REF!,#REF!,A438,#REF!,$AA$2,#REF!,$AK$1)</f>
        <v>#REF!</v>
      </c>
      <c r="AB438" s="38" t="e">
        <f ca="1">SUMIFS(#REF!,#REF!,A438,#REF!,$AB$2,#REF!,$AK$1)</f>
        <v>#REF!</v>
      </c>
      <c r="AC438" s="48"/>
      <c r="AD438" s="92">
        <f>SUMIFS('Inventory Matrix'!$E:$E,'Inventory Matrix'!$G:$G,$AD$2,'Inventory Matrix'!$B:$B,$AK$1,'Inventory Matrix'!$C:$C,A438)</f>
        <v>0</v>
      </c>
      <c r="AE438" s="39">
        <f>SUMIFS('Inventory Matrix'!$E:$E,'Inventory Matrix'!$G:$G,$AE$2,'Inventory Matrix'!$B:$B,$AK$1,'Inventory Matrix'!$C:$C,A438)</f>
        <v>0</v>
      </c>
      <c r="AF438" s="39">
        <f>SUMIFS('Inventory Matrix'!$E:$E,'Inventory Matrix'!$G:$G,$AF$2,'Inventory Matrix'!$B:$B,$AK$1,'Inventory Matrix'!$C:$C,A438)</f>
        <v>0</v>
      </c>
      <c r="AG438" s="93">
        <f>SUMIFS('Inventory Matrix'!$E:$E,'Inventory Matrix'!$G:$G,$AG$2,'Inventory Matrix'!$B:$B,$AK$1,'Inventory Matrix'!$C:$C,A438)</f>
        <v>0</v>
      </c>
      <c r="AH438" s="170" t="str">
        <f t="shared" ca="1" si="53"/>
        <v>-</v>
      </c>
      <c r="AI438" s="171" t="str">
        <f t="shared" ca="1" si="54"/>
        <v>-</v>
      </c>
      <c r="AJ438" s="174">
        <f t="shared" ca="1" si="63"/>
        <v>0</v>
      </c>
      <c r="AK438" s="172">
        <f>SUMIFS(Stock!$D:$D,Stock!$A:$A,$AK$1,Stock!$C:$C,A438)</f>
        <v>0</v>
      </c>
      <c r="AL438" s="55"/>
      <c r="AM438" s="38" t="e">
        <f ca="1">SUMIFS(#REF!,#REF!,A438,#REF!,$AM$2,#REF!,$AZ$1)</f>
        <v>#REF!</v>
      </c>
      <c r="AN438" s="38" t="e">
        <f ca="1">SUMIFS(#REF!,#REF!,A438,#REF!,$AN$2,#REF!,$AZ$1)</f>
        <v>#REF!</v>
      </c>
      <c r="AO438" s="38" t="e">
        <f ca="1">SUMIFS(#REF!,#REF!,A438,#REF!,$AO$2,#REF!,$AZ$1)</f>
        <v>#REF!</v>
      </c>
      <c r="AP438" s="38" t="e">
        <f ca="1">SUMIFS(#REF!,#REF!,A438,#REF!,$AP$2,#REF!,$AZ$1)</f>
        <v>#REF!</v>
      </c>
      <c r="AQ438" s="38" t="e">
        <f ca="1">SUMIFS(#REF!,#REF!,A438,#REF!,$AQ$2,#REF!,$AZ$1)</f>
        <v>#REF!</v>
      </c>
      <c r="AR438" s="38" t="e">
        <f ca="1">SUMIFS(#REF!,#REF!,A438,#REF!,$AR$2,#REF!,$AZ$1)</f>
        <v>#REF!</v>
      </c>
      <c r="AS438" s="81"/>
      <c r="AT438" s="49">
        <f>SUMIFS('Inventory Matrix'!$E:$E,'Inventory Matrix'!$G:$G,$AT$2,'Inventory Matrix'!$B:$B,$AZ$1,'Inventory Matrix'!$C:$C,A438)</f>
        <v>0</v>
      </c>
      <c r="AU438" s="49">
        <f>SUMIFS('Inventory Matrix'!$E:$E,'Inventory Matrix'!$G:$G,$AU$2,'Inventory Matrix'!$B:$B,$AZ$1,'Inventory Matrix'!$C:$C,A438)</f>
        <v>0</v>
      </c>
      <c r="AV438" s="49">
        <f>SUMIFS('Inventory Matrix'!$E:$E,'Inventory Matrix'!$G:$G,$AV$2,'Inventory Matrix'!$B:$B,$AZ$1,'Inventory Matrix'!$C:$C,A438)</f>
        <v>0</v>
      </c>
      <c r="AW438" s="57">
        <f>SUMIFS('Inventory Matrix'!$E:$E,'Inventory Matrix'!$G:$G,$AW$2,'Inventory Matrix'!$B:$B,$AZ$1,'Inventory Matrix'!$C:$C,A438)</f>
        <v>0</v>
      </c>
      <c r="AX438" s="96" t="str">
        <f t="shared" ca="1" si="55"/>
        <v>-</v>
      </c>
      <c r="AY438" s="63">
        <f t="shared" ca="1" si="56"/>
        <v>0</v>
      </c>
      <c r="AZ438" s="97">
        <f>SUMIFS(Stock!$D:$D,Stock!$A:$A,$AZ$1,Stock!$C:$C,A438)</f>
        <v>0</v>
      </c>
      <c r="BA438" s="55"/>
      <c r="BB438" s="38" t="e">
        <f ca="1">SUMIFS(#REF!,#REF!,A438,#REF!,$BB$2,#REF!,$BO$1)</f>
        <v>#REF!</v>
      </c>
      <c r="BC438" s="38" t="e">
        <f ca="1">SUMIFS(#REF!,#REF!,A438,#REF!,$BC$2,#REF!,$BO$1)</f>
        <v>#REF!</v>
      </c>
      <c r="BD438" s="38" t="e">
        <f ca="1">SUMIFS(#REF!,#REF!,A438,#REF!,$BD$2,#REF!,$BO$1)</f>
        <v>#REF!</v>
      </c>
      <c r="BE438" s="38" t="e">
        <f ca="1">SUMIFS(#REF!,#REF!,A438,#REF!,$BE$2,#REF!,$BO$1)</f>
        <v>#REF!</v>
      </c>
      <c r="BF438" s="38" t="e">
        <f ca="1">SUMIFS(#REF!,#REF!,A438,#REF!,$BF$2,#REF!,$BO$1)</f>
        <v>#REF!</v>
      </c>
      <c r="BG438" s="38" t="e">
        <f ca="1">SUMIFS(#REF!,#REF!,A438,#REF!,$BG$2,#REF!,$BO$1)</f>
        <v>#REF!</v>
      </c>
      <c r="BH438" s="60"/>
      <c r="BI438" s="49">
        <f>SUMIFS('Inventory Matrix'!$E:$E,'Inventory Matrix'!$G:$G,$BI$2,'Inventory Matrix'!$B:$B,$BO$1,'Inventory Matrix'!$C:$C,A438)</f>
        <v>0</v>
      </c>
      <c r="BJ438" s="49">
        <f>SUMIFS('Inventory Matrix'!$E:$E,'Inventory Matrix'!$G:$G,$BJ$2,'Inventory Matrix'!$B:$B,$BO$1,'Inventory Matrix'!$C:$C,A438)</f>
        <v>0</v>
      </c>
      <c r="BK438" s="49">
        <f>SUMIFS('Inventory Matrix'!$E:$E,'Inventory Matrix'!$G:$G,$BK$2,'Inventory Matrix'!$B:$B,$BO$1,'Inventory Matrix'!$C:$C,A438)</f>
        <v>0</v>
      </c>
      <c r="BL438" s="57">
        <f>SUMIFS('Inventory Matrix'!$E:$E,'Inventory Matrix'!$G:$G,$BL$2,'Inventory Matrix'!$B:$B,$BO$1,'Inventory Matrix'!$C:$C,A438)</f>
        <v>0</v>
      </c>
      <c r="BM438" s="96" t="str">
        <f t="shared" ca="1" si="57"/>
        <v>-</v>
      </c>
      <c r="BN438" s="62">
        <f t="shared" ca="1" si="58"/>
        <v>0</v>
      </c>
      <c r="BO438" s="97">
        <f>SUMIFS(Stock!$D:$D,Stock!$A:$A,$BO$1,Stock!$C:$C,A438)</f>
        <v>0</v>
      </c>
      <c r="BP438" s="55"/>
      <c r="BQ438" s="38" t="e">
        <f ca="1">SUMIFS(#REF!,#REF!,A438,#REF!,$BQ$2,#REF!,$CD$1)</f>
        <v>#REF!</v>
      </c>
      <c r="BR438" s="38" t="e">
        <f ca="1">SUMIFS(#REF!,#REF!,A438,#REF!,$BR$2,#REF!,$CD$1)</f>
        <v>#REF!</v>
      </c>
      <c r="BS438" s="38" t="e">
        <f ca="1">SUMIFS(#REF!,#REF!,A438,#REF!,$BS$2,#REF!,$CD$1)</f>
        <v>#REF!</v>
      </c>
      <c r="BT438" s="38" t="e">
        <f ca="1">SUMIFS(#REF!,#REF!,A438,#REF!,$BT$2,#REF!,$CD$1)</f>
        <v>#REF!</v>
      </c>
      <c r="BU438" s="38" t="e">
        <f ca="1">SUMIFS(#REF!,#REF!,A438,#REF!,$BU$2,#REF!,$CD$1)</f>
        <v>#REF!</v>
      </c>
      <c r="BV438" s="38" t="e">
        <f ca="1">SUMIFS(#REF!,#REF!,A438,#REF!,$BV$2,#REF!,$CD$1)</f>
        <v>#REF!</v>
      </c>
      <c r="BW438" s="60"/>
      <c r="BX438" s="49">
        <f>SUMIFS('Inventory Matrix'!$E:$E,'Inventory Matrix'!$G:$G,$BX$2,'Inventory Matrix'!$B:$B,$CD$1,'Inventory Matrix'!$C:$C,A438)</f>
        <v>0</v>
      </c>
      <c r="BY438" s="49">
        <f>SUMIFS('Inventory Matrix'!$E:$E,'Inventory Matrix'!$G:$G,$BY$2,'Inventory Matrix'!$B:$B,$CD$1,'Inventory Matrix'!$C:$C,A438)</f>
        <v>0</v>
      </c>
      <c r="BZ438" s="49">
        <f>SUMIFS('Inventory Matrix'!$E:$E,'Inventory Matrix'!$G:$G,$BZ$2,'Inventory Matrix'!$B:$B,$CD$1,'Inventory Matrix'!$C:$C,A438)</f>
        <v>0</v>
      </c>
      <c r="CA438" s="57">
        <f>SUMIFS('Inventory Matrix'!$E:$E,'Inventory Matrix'!$G:$G,$CA$2,'Inventory Matrix'!$B:$B,$CD$1,'Inventory Matrix'!$C:$C,A438)</f>
        <v>0</v>
      </c>
      <c r="CB438" s="96" t="str">
        <f t="shared" ca="1" si="59"/>
        <v>-</v>
      </c>
      <c r="CC438" s="63">
        <f t="shared" ca="1" si="60"/>
        <v>0</v>
      </c>
      <c r="CD438" s="97">
        <f>SUMIFS(Stock!$D:$D,Stock!$A:$A,$CD$1,Stock!$C:$C,A438)</f>
        <v>0</v>
      </c>
      <c r="CE438" s="55"/>
      <c r="CF438" s="38" t="e">
        <f ca="1">SUMIFS(#REF!,#REF!,A438,#REF!,$CF$2,#REF!,$CS$1)</f>
        <v>#REF!</v>
      </c>
      <c r="CG438" s="38" t="e">
        <f ca="1">SUMIFS(#REF!,#REF!,A438,#REF!,$CG$2,#REF!,$CS$1)</f>
        <v>#REF!</v>
      </c>
      <c r="CH438" s="38" t="e">
        <f ca="1">SUMIFS(#REF!,#REF!,A438,#REF!,$CH$2,#REF!,$CS$1)</f>
        <v>#REF!</v>
      </c>
      <c r="CI438" s="38" t="e">
        <f ca="1">SUMIFS(#REF!,#REF!,A438,#REF!,$CI$2,#REF!,$CS$1)</f>
        <v>#REF!</v>
      </c>
      <c r="CJ438" s="38" t="e">
        <f ca="1">SUMIFS(#REF!,#REF!,A438,#REF!,$CJ$2,#REF!,$CS$1)</f>
        <v>#REF!</v>
      </c>
      <c r="CK438" s="38" t="e">
        <f ca="1">SUMIFS(#REF!,#REF!,A438,#REF!,$CK$2,#REF!,$CS$1)</f>
        <v>#REF!</v>
      </c>
      <c r="CL438" s="60"/>
      <c r="CM438" s="49">
        <f>SUMIFS('Inventory Matrix'!$E:$E,'Inventory Matrix'!$G:$G,$CM$2,'Inventory Matrix'!$B:$B,$CD$1,'Inventory Matrix'!$C:$C,A438)</f>
        <v>0</v>
      </c>
      <c r="CN438" s="49">
        <f>SUMIFS('Inventory Matrix'!$E:$E,'Inventory Matrix'!$G:$G,$CN$2,'Inventory Matrix'!$B:$B,$CD$1,'Inventory Matrix'!$C:$C,A438)</f>
        <v>0</v>
      </c>
      <c r="CO438" s="49">
        <f>SUMIFS('Inventory Matrix'!$E:$E,'Inventory Matrix'!$G:$G,$CO$2,'Inventory Matrix'!$B:$B,$CD$1,'Inventory Matrix'!$C:$C,A438)</f>
        <v>0</v>
      </c>
      <c r="CP438" s="57">
        <f>SUMIFS('Inventory Matrix'!$E:$E,'Inventory Matrix'!$G:$G,$CP$2,'Inventory Matrix'!$B:$B,$CD$1,'Inventory Matrix'!$C:$C,A438)</f>
        <v>0</v>
      </c>
      <c r="CQ438" s="96" t="str">
        <f t="shared" ca="1" si="61"/>
        <v>-</v>
      </c>
      <c r="CR438" s="63">
        <f t="shared" ca="1" si="62"/>
        <v>0</v>
      </c>
      <c r="CS438" s="97">
        <f>SUMIFS(Stock!$D:$D,Stock!$A:$A,$CS$1,Stock!$C:$C,A438)</f>
        <v>0</v>
      </c>
      <c r="CT438" s="64"/>
      <c r="CU438" s="65">
        <f>SUMIFS(Stock!$D:$D,Stock!$A:$A,$CU$1,Stock!$C:$C,A438)</f>
        <v>0</v>
      </c>
      <c r="CV438" s="64"/>
      <c r="CW438" s="38" t="e">
        <f ca="1">SUMIFS(#REF!,#REF!,A438,#REF!,$CW$2,#REF!,$DC$1)</f>
        <v>#REF!</v>
      </c>
      <c r="CX438" s="38" t="e">
        <f ca="1">SUMIFS(#REF!,#REF!,A438,#REF!,$CX$2,#REF!,$DC$1)</f>
        <v>#REF!</v>
      </c>
      <c r="CY438" s="38" t="e">
        <f ca="1">SUMIFS(#REF!,#REF!,A438,#REF!,$CY$2,#REF!,$DC$1)</f>
        <v>#REF!</v>
      </c>
      <c r="CZ438" s="38" t="e">
        <f ca="1">SUMIFS(#REF!,#REF!,A438,#REF!,$CZ$2,#REF!,$DC$1)</f>
        <v>#REF!</v>
      </c>
      <c r="DA438" s="38" t="e">
        <f ca="1">SUMIFS(#REF!,#REF!,A438,#REF!,$DA$2,#REF!,$DC$1)</f>
        <v>#REF!</v>
      </c>
      <c r="DB438" s="38" t="e">
        <f ca="1">SUMIFS(#REF!,#REF!,A438,#REF!,$DB$2,#REF!,$DC$1)</f>
        <v>#REF!</v>
      </c>
      <c r="DC438" s="65">
        <f>SUMIFS(Stock!$D:$D,Stock!$A:$A,$DC$1,Stock!$C:$C,A438)</f>
        <v>0</v>
      </c>
      <c r="DD438" s="65">
        <f>SUMIFS(Stock!$D:$D,Stock!$A:$A,$DD$1,Stock!$C:$C,A438)</f>
        <v>0</v>
      </c>
      <c r="DE438" s="65">
        <f>SUMIFS(Stock!$D:$D,Stock!$A:$A,$DE$1,Stock!$C:$C,A438)</f>
        <v>0</v>
      </c>
      <c r="DF438" s="66"/>
      <c r="DG438" s="66"/>
      <c r="DH438" s="67">
        <f>SUMIFS('Inventory Matrix'!$E:$E,'Inventory Matrix'!$B:$B,$DH$2,'Inventory Matrix'!$G:$G,$DM$2,'Inventory Matrix'!$C:$C,A438)</f>
        <v>0</v>
      </c>
      <c r="DI438" s="67">
        <f>SUMIFS('Inventory Matrix'!$E:$E,'Inventory Matrix'!$B:$B,$DI$2,'Inventory Matrix'!$G:$G,$DM$2,'Inventory Matrix'!$C:$C,A438)</f>
        <v>0</v>
      </c>
      <c r="DJ438" s="67">
        <f>SUMIFS('Inventory Matrix'!$E:$E,'Inventory Matrix'!$B:$B,$DJ$2,'Inventory Matrix'!$G:$G,$DM$2,'Inventory Matrix'!$C:$C,A438)</f>
        <v>0</v>
      </c>
      <c r="DK438" s="67">
        <f>SUMIFS('Inventory Matrix'!$E:$E,'Inventory Matrix'!$B:$B,$DK$2,'Inventory Matrix'!$G:$G,$DM$2,'Inventory Matrix'!$C:$C,A438)</f>
        <v>0</v>
      </c>
      <c r="DL438" s="67">
        <f>SUMIFS('Inventory Matrix'!$E:$E,'Inventory Matrix'!$B:$B,$DL$2,'Inventory Matrix'!$G:$G,$DM$2,'Inventory Matrix'!$C:$C,A438)</f>
        <v>0</v>
      </c>
      <c r="DM438" s="98">
        <f>SUMIFS('Inventory Matrix'!$E:$E,'Inventory Matrix'!$G:$G,$DM$2,'Inventory Matrix'!$C:$C,A438)</f>
        <v>0</v>
      </c>
      <c r="DN438" s="48"/>
      <c r="DO438" s="67">
        <f>SUMIFS('Inventory Matrix'!$E:$E,'Inventory Matrix'!$B:$B,$DO$2,'Inventory Matrix'!$G:$G,$DT$2,'Inventory Matrix'!$C:$C,A438)</f>
        <v>0</v>
      </c>
      <c r="DP438" s="67">
        <f>SUMIFS('Inventory Matrix'!$E:$E,'Inventory Matrix'!$B:$B,$DP$2,'Inventory Matrix'!$G:$G,$DT$2,'Inventory Matrix'!$C:$C,A438)</f>
        <v>0</v>
      </c>
      <c r="DQ438" s="67">
        <f>SUMIFS('Inventory Matrix'!$E:$E,'Inventory Matrix'!$B:$B,$DQ$2,'Inventory Matrix'!$G:$G,$DT$2,'Inventory Matrix'!$C:$C,A438)</f>
        <v>0</v>
      </c>
      <c r="DR438" s="67">
        <f>SUMIFS('Inventory Matrix'!$E:$E,'Inventory Matrix'!$B:$B,$DR$2,'Inventory Matrix'!$G:$G,$DT$2,'Inventory Matrix'!$C:$C,A438)</f>
        <v>0</v>
      </c>
      <c r="DS438" s="67">
        <f>SUMIFS('Inventory Matrix'!$E:$E,'Inventory Matrix'!$B:$B,$DS$2,'Inventory Matrix'!$G:$G,$DT$2,'Inventory Matrix'!$C:$C,A438)</f>
        <v>0</v>
      </c>
      <c r="DT438" s="98">
        <f>SUMIFS('Inventory Matrix'!$E:$E,'Inventory Matrix'!$G:$G,$DT$2,'Inventory Matrix'!$C:$C,A438)</f>
        <v>0</v>
      </c>
      <c r="DU438" s="44"/>
      <c r="DV438" s="67">
        <f>SUMIFS('Inventory Matrix'!$E:$E,'Inventory Matrix'!$B:$B,$DV$2,'Inventory Matrix'!$G:$G,$EA$2,'Inventory Matrix'!$C:$C,A438)</f>
        <v>0</v>
      </c>
      <c r="DW438" s="67">
        <f>SUMIFS('Inventory Matrix'!$E:$E,'Inventory Matrix'!$B:$B,$DW$2,'Inventory Matrix'!$G:$G,$EA$2,'Inventory Matrix'!$C:$C,A438)</f>
        <v>0</v>
      </c>
      <c r="DX438" s="67">
        <f>SUMIFS('Inventory Matrix'!$E:$E,'Inventory Matrix'!$B:$B,$DX$2,'Inventory Matrix'!$G:$G,$EA$2,'Inventory Matrix'!$C:$C,A438)</f>
        <v>0</v>
      </c>
      <c r="DY438" s="67">
        <f>SUMIFS('Inventory Matrix'!$E:$E,'Inventory Matrix'!$B:$B,$DY$2,'Inventory Matrix'!$G:$G,$EA$2,'Inventory Matrix'!$C:$C,A438)</f>
        <v>0</v>
      </c>
      <c r="DZ438" s="67">
        <f>SUMIFS('Inventory Matrix'!$E:$E,'Inventory Matrix'!$B:$B,$DZ$2,'Inventory Matrix'!$G:$G,$EA$2,'Inventory Matrix'!$C:$C,A438)</f>
        <v>0</v>
      </c>
      <c r="EA438" s="98">
        <f>SUMIFS('Inventory Matrix'!$E:$E,'Inventory Matrix'!$G:$G,$EA$2,'Inventory Matrix'!$C:$C,A438)</f>
        <v>0</v>
      </c>
      <c r="EB438" s="44"/>
      <c r="EC438" s="67">
        <f>SUMIFS('Inventory Matrix'!$E:$E,'Inventory Matrix'!$B:$B,$EC$2,'Inventory Matrix'!$G:$G,$EH$2,'Inventory Matrix'!$C:$C,A438)</f>
        <v>0</v>
      </c>
      <c r="ED438" s="67">
        <f>SUMIFS('Inventory Matrix'!$E:$E,'Inventory Matrix'!$B:$B,$ED$2,'Inventory Matrix'!$G:$G,$EH$2,'Inventory Matrix'!$C:$C,A438)</f>
        <v>0</v>
      </c>
      <c r="EE438" s="67">
        <f>SUMIFS('Inventory Matrix'!$E:$E,'Inventory Matrix'!$B:$B,$EE$2,'Inventory Matrix'!$G:$G,$EH$2,'Inventory Matrix'!$C:$C,A438)</f>
        <v>0</v>
      </c>
      <c r="EF438" s="67">
        <f>SUMIFS('Inventory Matrix'!$E:$E,'Inventory Matrix'!$B:$B,$EF$2,'Inventory Matrix'!$G:$G,$EH$2,'Inventory Matrix'!$C:$C,A438)</f>
        <v>0</v>
      </c>
      <c r="EG438" s="67">
        <f>SUMIFS('Inventory Matrix'!$E:$E,'Inventory Matrix'!$B:$B,$EG$2,'Inventory Matrix'!$G:$G,$EH$2,'Inventory Matrix'!$C:$C,A438)</f>
        <v>0</v>
      </c>
      <c r="EH438" s="98">
        <f>SUMIFS('Inventory Matrix'!$E:$E,'Inventory Matrix'!$G:$G,$EH$2,'Inventory Matrix'!$C:$C,A438)</f>
        <v>0</v>
      </c>
      <c r="EI438" s="44"/>
    </row>
    <row r="439" spans="1:139" ht="13" x14ac:dyDescent="0.15">
      <c r="A439" s="69" t="str">
        <f t="shared" si="49"/>
        <v>MX082</v>
      </c>
      <c r="B439" s="70" t="s">
        <v>2186</v>
      </c>
      <c r="C439" s="71" t="s">
        <v>2752</v>
      </c>
      <c r="D439" s="71" t="s">
        <v>2753</v>
      </c>
      <c r="E439" s="72">
        <f t="shared" si="50"/>
        <v>0</v>
      </c>
      <c r="F439" s="72">
        <f>SUMIFS(Stock!$D:$D,Stock!$C:$C,A439)</f>
        <v>0</v>
      </c>
      <c r="G439" s="73" t="e">
        <f t="shared" ca="1" si="51"/>
        <v>#REF!</v>
      </c>
      <c r="H439" s="74">
        <f t="shared" ca="1" si="52"/>
        <v>0</v>
      </c>
      <c r="I439" s="44"/>
      <c r="J439" s="69" t="e">
        <f ca="1">SUMIFS(#REF!,#REF!,A439,#REF!,$J$2)</f>
        <v>#REF!</v>
      </c>
      <c r="K439" s="69" t="e">
        <f ca="1">SUMIFS(#REF!,#REF!,A439,#REF!,$K$2)</f>
        <v>#REF!</v>
      </c>
      <c r="L439" s="69" t="e">
        <f ca="1">SUMIFS(#REF!,#REF!,A439,#REF!,$L$2)</f>
        <v>#REF!</v>
      </c>
      <c r="M439" s="69" t="e">
        <f ca="1">SUMIFS(#REF!,#REF!,A439,#REF!,$M$2)</f>
        <v>#REF!</v>
      </c>
      <c r="N439" s="69" t="e">
        <f ca="1">SUMIFS(#REF!,#REF!,A439,#REF!,$N$2)</f>
        <v>#REF!</v>
      </c>
      <c r="O439" s="69" t="e">
        <f ca="1">SUMIFS(#REF!,#REF!,A439,#REF!,$O$2)</f>
        <v>#REF!</v>
      </c>
      <c r="P439" s="69" t="e">
        <f ca="1">SUMIFS(#REF!,#REF!,A439,#REF!,$P$2)</f>
        <v>#REF!</v>
      </c>
      <c r="Q439" s="69" t="e">
        <f ca="1">SUMIFS(#REF!,#REF!,A439,#REF!,$Q$2)</f>
        <v>#REF!</v>
      </c>
      <c r="R439" s="69" t="e">
        <f ca="1">SUMIFS(#REF!,#REF!,A439,#REF!,$R$2)</f>
        <v>#REF!</v>
      </c>
      <c r="S439" s="69" t="e">
        <f ca="1">SUMIFS(#REF!,#REF!,A439,#REF!,$S$2)</f>
        <v>#REF!</v>
      </c>
      <c r="T439" s="75"/>
      <c r="U439" s="44"/>
      <c r="V439" s="46"/>
      <c r="W439" s="69" t="e">
        <f ca="1">SUMIFS(#REF!,#REF!,A439,#REF!,$W$2,#REF!,$AK$1)</f>
        <v>#REF!</v>
      </c>
      <c r="X439" s="69" t="e">
        <f ca="1">SUMIFS(#REF!,#REF!,A439,#REF!,$X$2,#REF!,$AK$1)</f>
        <v>#REF!</v>
      </c>
      <c r="Y439" s="69" t="e">
        <f ca="1">SUMIFS(#REF!,#REF!,A439,#REF!,$Y$2,#REF!,$AK$1)</f>
        <v>#REF!</v>
      </c>
      <c r="Z439" s="69" t="e">
        <f ca="1">SUMIFS(#REF!,#REF!,A439,#REF!,$Z$2,#REF!,$AK$1)</f>
        <v>#REF!</v>
      </c>
      <c r="AA439" s="69" t="e">
        <f ca="1">SUMIFS(#REF!,#REF!,A439,#REF!,$AA$2,#REF!,$AK$1)</f>
        <v>#REF!</v>
      </c>
      <c r="AB439" s="69" t="e">
        <f ca="1">SUMIFS(#REF!,#REF!,A439,#REF!,$AB$2,#REF!,$AK$1)</f>
        <v>#REF!</v>
      </c>
      <c r="AC439" s="48"/>
      <c r="AD439" s="76">
        <f>SUMIFS('Inventory Matrix'!$E:$E,'Inventory Matrix'!$G:$G,$AD$2,'Inventory Matrix'!$B:$B,$AK$1,'Inventory Matrix'!$C:$C,A439)</f>
        <v>0</v>
      </c>
      <c r="AE439" s="70">
        <f>SUMIFS('Inventory Matrix'!$E:$E,'Inventory Matrix'!$G:$G,$AE$2,'Inventory Matrix'!$B:$B,$AK$1,'Inventory Matrix'!$C:$C,A439)</f>
        <v>0</v>
      </c>
      <c r="AF439" s="70">
        <f>SUMIFS('Inventory Matrix'!$E:$E,'Inventory Matrix'!$G:$G,$AF$2,'Inventory Matrix'!$B:$B,$AK$1,'Inventory Matrix'!$C:$C,A439)</f>
        <v>0</v>
      </c>
      <c r="AG439" s="77">
        <f>SUMIFS('Inventory Matrix'!$E:$E,'Inventory Matrix'!$G:$G,$AG$2,'Inventory Matrix'!$B:$B,$AK$1,'Inventory Matrix'!$C:$C,A439)</f>
        <v>0</v>
      </c>
      <c r="AH439" s="167" t="str">
        <f t="shared" ca="1" si="53"/>
        <v>-</v>
      </c>
      <c r="AI439" s="168" t="str">
        <f t="shared" ca="1" si="54"/>
        <v>-</v>
      </c>
      <c r="AJ439" s="173">
        <f t="shared" ca="1" si="63"/>
        <v>0</v>
      </c>
      <c r="AK439" s="169">
        <f>SUMIFS(Stock!$D:$D,Stock!$A:$A,$AK$1,Stock!$C:$C,A439)</f>
        <v>0</v>
      </c>
      <c r="AL439" s="55"/>
      <c r="AM439" s="69" t="e">
        <f ca="1">SUMIFS(#REF!,#REF!,A439,#REF!,$AM$2,#REF!,$AZ$1)</f>
        <v>#REF!</v>
      </c>
      <c r="AN439" s="69" t="e">
        <f ca="1">SUMIFS(#REF!,#REF!,A439,#REF!,$AN$2,#REF!,$AZ$1)</f>
        <v>#REF!</v>
      </c>
      <c r="AO439" s="69" t="e">
        <f ca="1">SUMIFS(#REF!,#REF!,A439,#REF!,$AO$2,#REF!,$AZ$1)</f>
        <v>#REF!</v>
      </c>
      <c r="AP439" s="69" t="e">
        <f ca="1">SUMIFS(#REF!,#REF!,A439,#REF!,$AP$2,#REF!,$AZ$1)</f>
        <v>#REF!</v>
      </c>
      <c r="AQ439" s="69" t="e">
        <f ca="1">SUMIFS(#REF!,#REF!,A439,#REF!,$AQ$2,#REF!,$AZ$1)</f>
        <v>#REF!</v>
      </c>
      <c r="AR439" s="69" t="e">
        <f ca="1">SUMIFS(#REF!,#REF!,A439,#REF!,$AR$2,#REF!,$AZ$1)</f>
        <v>#REF!</v>
      </c>
      <c r="AS439" s="81"/>
      <c r="AT439" s="82">
        <f>SUMIFS('Inventory Matrix'!$E:$E,'Inventory Matrix'!$G:$G,$AT$2,'Inventory Matrix'!$B:$B,$AZ$1,'Inventory Matrix'!$C:$C,A439)</f>
        <v>0</v>
      </c>
      <c r="AU439" s="82">
        <f>SUMIFS('Inventory Matrix'!$E:$E,'Inventory Matrix'!$G:$G,$AU$2,'Inventory Matrix'!$B:$B,$AZ$1,'Inventory Matrix'!$C:$C,A439)</f>
        <v>0</v>
      </c>
      <c r="AV439" s="82">
        <f>SUMIFS('Inventory Matrix'!$E:$E,'Inventory Matrix'!$G:$G,$AV$2,'Inventory Matrix'!$B:$B,$AZ$1,'Inventory Matrix'!$C:$C,A439)</f>
        <v>0</v>
      </c>
      <c r="AW439" s="83">
        <f>SUMIFS('Inventory Matrix'!$E:$E,'Inventory Matrix'!$G:$G,$AW$2,'Inventory Matrix'!$B:$B,$AZ$1,'Inventory Matrix'!$C:$C,A439)</f>
        <v>0</v>
      </c>
      <c r="AX439" s="85" t="str">
        <f t="shared" ca="1" si="55"/>
        <v>-</v>
      </c>
      <c r="AY439" s="88">
        <f t="shared" ca="1" si="56"/>
        <v>0</v>
      </c>
      <c r="AZ439" s="87">
        <f>SUMIFS(Stock!$D:$D,Stock!$A:$A,$AZ$1,Stock!$C:$C,A439)</f>
        <v>0</v>
      </c>
      <c r="BA439" s="55"/>
      <c r="BB439" s="69" t="e">
        <f ca="1">SUMIFS(#REF!,#REF!,A439,#REF!,$BB$2,#REF!,$BO$1)</f>
        <v>#REF!</v>
      </c>
      <c r="BC439" s="69" t="e">
        <f ca="1">SUMIFS(#REF!,#REF!,A439,#REF!,$BC$2,#REF!,$BO$1)</f>
        <v>#REF!</v>
      </c>
      <c r="BD439" s="69" t="e">
        <f ca="1">SUMIFS(#REF!,#REF!,A439,#REF!,$BD$2,#REF!,$BO$1)</f>
        <v>#REF!</v>
      </c>
      <c r="BE439" s="69" t="e">
        <f ca="1">SUMIFS(#REF!,#REF!,A439,#REF!,$BE$2,#REF!,$BO$1)</f>
        <v>#REF!</v>
      </c>
      <c r="BF439" s="69" t="e">
        <f ca="1">SUMIFS(#REF!,#REF!,A439,#REF!,$BF$2,#REF!,$BO$1)</f>
        <v>#REF!</v>
      </c>
      <c r="BG439" s="69" t="e">
        <f ca="1">SUMIFS(#REF!,#REF!,A439,#REF!,$BG$2,#REF!,$BO$1)</f>
        <v>#REF!</v>
      </c>
      <c r="BH439" s="60"/>
      <c r="BI439" s="82">
        <f>SUMIFS('Inventory Matrix'!$E:$E,'Inventory Matrix'!$G:$G,$BI$2,'Inventory Matrix'!$B:$B,$BO$1,'Inventory Matrix'!$C:$C,A439)</f>
        <v>0</v>
      </c>
      <c r="BJ439" s="82">
        <f>SUMIFS('Inventory Matrix'!$E:$E,'Inventory Matrix'!$G:$G,$BJ$2,'Inventory Matrix'!$B:$B,$BO$1,'Inventory Matrix'!$C:$C,A439)</f>
        <v>0</v>
      </c>
      <c r="BK439" s="82">
        <f>SUMIFS('Inventory Matrix'!$E:$E,'Inventory Matrix'!$G:$G,$BK$2,'Inventory Matrix'!$B:$B,$BO$1,'Inventory Matrix'!$C:$C,A439)</f>
        <v>0</v>
      </c>
      <c r="BL439" s="83">
        <f>SUMIFS('Inventory Matrix'!$E:$E,'Inventory Matrix'!$G:$G,$BL$2,'Inventory Matrix'!$B:$B,$BO$1,'Inventory Matrix'!$C:$C,A439)</f>
        <v>0</v>
      </c>
      <c r="BM439" s="85" t="str">
        <f t="shared" ca="1" si="57"/>
        <v>-</v>
      </c>
      <c r="BN439" s="86">
        <f t="shared" ca="1" si="58"/>
        <v>0</v>
      </c>
      <c r="BO439" s="87">
        <f>SUMIFS(Stock!$D:$D,Stock!$A:$A,$BO$1,Stock!$C:$C,A439)</f>
        <v>0</v>
      </c>
      <c r="BP439" s="55"/>
      <c r="BQ439" s="69" t="e">
        <f ca="1">SUMIFS(#REF!,#REF!,A439,#REF!,$BQ$2,#REF!,$CD$1)</f>
        <v>#REF!</v>
      </c>
      <c r="BR439" s="69" t="e">
        <f ca="1">SUMIFS(#REF!,#REF!,A439,#REF!,$BR$2,#REF!,$CD$1)</f>
        <v>#REF!</v>
      </c>
      <c r="BS439" s="69" t="e">
        <f ca="1">SUMIFS(#REF!,#REF!,A439,#REF!,$BS$2,#REF!,$CD$1)</f>
        <v>#REF!</v>
      </c>
      <c r="BT439" s="69" t="e">
        <f ca="1">SUMIFS(#REF!,#REF!,A439,#REF!,$BT$2,#REF!,$CD$1)</f>
        <v>#REF!</v>
      </c>
      <c r="BU439" s="69" t="e">
        <f ca="1">SUMIFS(#REF!,#REF!,A439,#REF!,$BU$2,#REF!,$CD$1)</f>
        <v>#REF!</v>
      </c>
      <c r="BV439" s="69" t="e">
        <f ca="1">SUMIFS(#REF!,#REF!,A439,#REF!,$BV$2,#REF!,$CD$1)</f>
        <v>#REF!</v>
      </c>
      <c r="BW439" s="60"/>
      <c r="BX439" s="82">
        <f>SUMIFS('Inventory Matrix'!$E:$E,'Inventory Matrix'!$G:$G,$BX$2,'Inventory Matrix'!$B:$B,$CD$1,'Inventory Matrix'!$C:$C,A439)</f>
        <v>0</v>
      </c>
      <c r="BY439" s="82">
        <f>SUMIFS('Inventory Matrix'!$E:$E,'Inventory Matrix'!$G:$G,$BY$2,'Inventory Matrix'!$B:$B,$CD$1,'Inventory Matrix'!$C:$C,A439)</f>
        <v>0</v>
      </c>
      <c r="BZ439" s="82">
        <f>SUMIFS('Inventory Matrix'!$E:$E,'Inventory Matrix'!$G:$G,$BZ$2,'Inventory Matrix'!$B:$B,$CD$1,'Inventory Matrix'!$C:$C,A439)</f>
        <v>0</v>
      </c>
      <c r="CA439" s="83">
        <f>SUMIFS('Inventory Matrix'!$E:$E,'Inventory Matrix'!$G:$G,$CA$2,'Inventory Matrix'!$B:$B,$CD$1,'Inventory Matrix'!$C:$C,A439)</f>
        <v>0</v>
      </c>
      <c r="CB439" s="85" t="str">
        <f t="shared" ca="1" si="59"/>
        <v>-</v>
      </c>
      <c r="CC439" s="88">
        <f t="shared" ca="1" si="60"/>
        <v>0</v>
      </c>
      <c r="CD439" s="87">
        <f>SUMIFS(Stock!$D:$D,Stock!$A:$A,$CD$1,Stock!$C:$C,A439)</f>
        <v>0</v>
      </c>
      <c r="CE439" s="55"/>
      <c r="CF439" s="69" t="e">
        <f ca="1">SUMIFS(#REF!,#REF!,A439,#REF!,$CF$2,#REF!,$CS$1)</f>
        <v>#REF!</v>
      </c>
      <c r="CG439" s="69" t="e">
        <f ca="1">SUMIFS(#REF!,#REF!,A439,#REF!,$CG$2,#REF!,$CS$1)</f>
        <v>#REF!</v>
      </c>
      <c r="CH439" s="69" t="e">
        <f ca="1">SUMIFS(#REF!,#REF!,A439,#REF!,$CH$2,#REF!,$CS$1)</f>
        <v>#REF!</v>
      </c>
      <c r="CI439" s="69" t="e">
        <f ca="1">SUMIFS(#REF!,#REF!,A439,#REF!,$CI$2,#REF!,$CS$1)</f>
        <v>#REF!</v>
      </c>
      <c r="CJ439" s="69" t="e">
        <f ca="1">SUMIFS(#REF!,#REF!,A439,#REF!,$CJ$2,#REF!,$CS$1)</f>
        <v>#REF!</v>
      </c>
      <c r="CK439" s="69" t="e">
        <f ca="1">SUMIFS(#REF!,#REF!,A439,#REF!,$CK$2,#REF!,$CS$1)</f>
        <v>#REF!</v>
      </c>
      <c r="CL439" s="60"/>
      <c r="CM439" s="82">
        <f>SUMIFS('Inventory Matrix'!$E:$E,'Inventory Matrix'!$G:$G,$CM$2,'Inventory Matrix'!$B:$B,$CD$1,'Inventory Matrix'!$C:$C,A439)</f>
        <v>0</v>
      </c>
      <c r="CN439" s="82">
        <f>SUMIFS('Inventory Matrix'!$E:$E,'Inventory Matrix'!$G:$G,$CN$2,'Inventory Matrix'!$B:$B,$CD$1,'Inventory Matrix'!$C:$C,A439)</f>
        <v>0</v>
      </c>
      <c r="CO439" s="82">
        <f>SUMIFS('Inventory Matrix'!$E:$E,'Inventory Matrix'!$G:$G,$CO$2,'Inventory Matrix'!$B:$B,$CD$1,'Inventory Matrix'!$C:$C,A439)</f>
        <v>0</v>
      </c>
      <c r="CP439" s="83">
        <f>SUMIFS('Inventory Matrix'!$E:$E,'Inventory Matrix'!$G:$G,$CP$2,'Inventory Matrix'!$B:$B,$CD$1,'Inventory Matrix'!$C:$C,A439)</f>
        <v>0</v>
      </c>
      <c r="CQ439" s="85" t="str">
        <f t="shared" ca="1" si="61"/>
        <v>-</v>
      </c>
      <c r="CR439" s="88">
        <f t="shared" ca="1" si="62"/>
        <v>0</v>
      </c>
      <c r="CS439" s="87">
        <f>SUMIFS(Stock!$D:$D,Stock!$A:$A,$CS$1,Stock!$C:$C,A439)</f>
        <v>0</v>
      </c>
      <c r="CT439" s="64"/>
      <c r="CU439" s="89">
        <f>SUMIFS(Stock!$D:$D,Stock!$A:$A,$CU$1,Stock!$C:$C,A439)</f>
        <v>0</v>
      </c>
      <c r="CV439" s="64"/>
      <c r="CW439" s="69" t="e">
        <f ca="1">SUMIFS(#REF!,#REF!,A439,#REF!,$CW$2,#REF!,$DC$1)</f>
        <v>#REF!</v>
      </c>
      <c r="CX439" s="69" t="e">
        <f ca="1">SUMIFS(#REF!,#REF!,A439,#REF!,$CX$2,#REF!,$DC$1)</f>
        <v>#REF!</v>
      </c>
      <c r="CY439" s="69" t="e">
        <f ca="1">SUMIFS(#REF!,#REF!,A439,#REF!,$CY$2,#REF!,$DC$1)</f>
        <v>#REF!</v>
      </c>
      <c r="CZ439" s="69" t="e">
        <f ca="1">SUMIFS(#REF!,#REF!,A439,#REF!,$CZ$2,#REF!,$DC$1)</f>
        <v>#REF!</v>
      </c>
      <c r="DA439" s="69" t="e">
        <f ca="1">SUMIFS(#REF!,#REF!,A439,#REF!,$DA$2,#REF!,$DC$1)</f>
        <v>#REF!</v>
      </c>
      <c r="DB439" s="69" t="e">
        <f ca="1">SUMIFS(#REF!,#REF!,A439,#REF!,$DB$2,#REF!,$DC$1)</f>
        <v>#REF!</v>
      </c>
      <c r="DC439" s="89">
        <f>SUMIFS(Stock!$D:$D,Stock!$A:$A,$DC$1,Stock!$C:$C,A439)</f>
        <v>0</v>
      </c>
      <c r="DD439" s="89">
        <f>SUMIFS(Stock!$D:$D,Stock!$A:$A,$DD$1,Stock!$C:$C,A439)</f>
        <v>0</v>
      </c>
      <c r="DE439" s="89">
        <f>SUMIFS(Stock!$D:$D,Stock!$A:$A,$DE$1,Stock!$C:$C,A439)</f>
        <v>0</v>
      </c>
      <c r="DF439" s="66"/>
      <c r="DG439" s="66"/>
      <c r="DH439" s="90">
        <f>SUMIFS('Inventory Matrix'!$E:$E,'Inventory Matrix'!$B:$B,$DH$2,'Inventory Matrix'!$G:$G,$DM$2,'Inventory Matrix'!$C:$C,A439)</f>
        <v>0</v>
      </c>
      <c r="DI439" s="90">
        <f>SUMIFS('Inventory Matrix'!$E:$E,'Inventory Matrix'!$B:$B,$DI$2,'Inventory Matrix'!$G:$G,$DM$2,'Inventory Matrix'!$C:$C,A439)</f>
        <v>0</v>
      </c>
      <c r="DJ439" s="90">
        <f>SUMIFS('Inventory Matrix'!$E:$E,'Inventory Matrix'!$B:$B,$DJ$2,'Inventory Matrix'!$G:$G,$DM$2,'Inventory Matrix'!$C:$C,A439)</f>
        <v>0</v>
      </c>
      <c r="DK439" s="90">
        <f>SUMIFS('Inventory Matrix'!$E:$E,'Inventory Matrix'!$B:$B,$DK$2,'Inventory Matrix'!$G:$G,$DM$2,'Inventory Matrix'!$C:$C,A439)</f>
        <v>0</v>
      </c>
      <c r="DL439" s="90">
        <f>SUMIFS('Inventory Matrix'!$E:$E,'Inventory Matrix'!$B:$B,$DL$2,'Inventory Matrix'!$G:$G,$DM$2,'Inventory Matrix'!$C:$C,A439)</f>
        <v>0</v>
      </c>
      <c r="DM439" s="91">
        <f>SUMIFS('Inventory Matrix'!$E:$E,'Inventory Matrix'!$G:$G,$DM$2,'Inventory Matrix'!$C:$C,A439)</f>
        <v>0</v>
      </c>
      <c r="DN439" s="48"/>
      <c r="DO439" s="90">
        <f>SUMIFS('Inventory Matrix'!$E:$E,'Inventory Matrix'!$B:$B,$DO$2,'Inventory Matrix'!$G:$G,$DT$2,'Inventory Matrix'!$C:$C,A439)</f>
        <v>0</v>
      </c>
      <c r="DP439" s="90">
        <f>SUMIFS('Inventory Matrix'!$E:$E,'Inventory Matrix'!$B:$B,$DP$2,'Inventory Matrix'!$G:$G,$DT$2,'Inventory Matrix'!$C:$C,A439)</f>
        <v>0</v>
      </c>
      <c r="DQ439" s="90">
        <f>SUMIFS('Inventory Matrix'!$E:$E,'Inventory Matrix'!$B:$B,$DQ$2,'Inventory Matrix'!$G:$G,$DT$2,'Inventory Matrix'!$C:$C,A439)</f>
        <v>0</v>
      </c>
      <c r="DR439" s="90">
        <f>SUMIFS('Inventory Matrix'!$E:$E,'Inventory Matrix'!$B:$B,$DR$2,'Inventory Matrix'!$G:$G,$DT$2,'Inventory Matrix'!$C:$C,A439)</f>
        <v>0</v>
      </c>
      <c r="DS439" s="90">
        <f>SUMIFS('Inventory Matrix'!$E:$E,'Inventory Matrix'!$B:$B,$DS$2,'Inventory Matrix'!$G:$G,$DT$2,'Inventory Matrix'!$C:$C,A439)</f>
        <v>0</v>
      </c>
      <c r="DT439" s="91">
        <f>SUMIFS('Inventory Matrix'!$E:$E,'Inventory Matrix'!$G:$G,$DT$2,'Inventory Matrix'!$C:$C,A439)</f>
        <v>0</v>
      </c>
      <c r="DU439" s="44"/>
      <c r="DV439" s="90">
        <f>SUMIFS('Inventory Matrix'!$E:$E,'Inventory Matrix'!$B:$B,$DV$2,'Inventory Matrix'!$G:$G,$EA$2,'Inventory Matrix'!$C:$C,A439)</f>
        <v>0</v>
      </c>
      <c r="DW439" s="90">
        <f>SUMIFS('Inventory Matrix'!$E:$E,'Inventory Matrix'!$B:$B,$DW$2,'Inventory Matrix'!$G:$G,$EA$2,'Inventory Matrix'!$C:$C,A439)</f>
        <v>0</v>
      </c>
      <c r="DX439" s="90">
        <f>SUMIFS('Inventory Matrix'!$E:$E,'Inventory Matrix'!$B:$B,$DX$2,'Inventory Matrix'!$G:$G,$EA$2,'Inventory Matrix'!$C:$C,A439)</f>
        <v>0</v>
      </c>
      <c r="DY439" s="90">
        <f>SUMIFS('Inventory Matrix'!$E:$E,'Inventory Matrix'!$B:$B,$DY$2,'Inventory Matrix'!$G:$G,$EA$2,'Inventory Matrix'!$C:$C,A439)</f>
        <v>0</v>
      </c>
      <c r="DZ439" s="90">
        <f>SUMIFS('Inventory Matrix'!$E:$E,'Inventory Matrix'!$B:$B,$DZ$2,'Inventory Matrix'!$G:$G,$EA$2,'Inventory Matrix'!$C:$C,A439)</f>
        <v>0</v>
      </c>
      <c r="EA439" s="91">
        <f>SUMIFS('Inventory Matrix'!$E:$E,'Inventory Matrix'!$G:$G,$EA$2,'Inventory Matrix'!$C:$C,A439)</f>
        <v>0</v>
      </c>
      <c r="EB439" s="44"/>
      <c r="EC439" s="90">
        <f>SUMIFS('Inventory Matrix'!$E:$E,'Inventory Matrix'!$B:$B,$EC$2,'Inventory Matrix'!$G:$G,$EH$2,'Inventory Matrix'!$C:$C,A439)</f>
        <v>0</v>
      </c>
      <c r="ED439" s="90">
        <f>SUMIFS('Inventory Matrix'!$E:$E,'Inventory Matrix'!$B:$B,$ED$2,'Inventory Matrix'!$G:$G,$EH$2,'Inventory Matrix'!$C:$C,A439)</f>
        <v>0</v>
      </c>
      <c r="EE439" s="90">
        <f>SUMIFS('Inventory Matrix'!$E:$E,'Inventory Matrix'!$B:$B,$EE$2,'Inventory Matrix'!$G:$G,$EH$2,'Inventory Matrix'!$C:$C,A439)</f>
        <v>0</v>
      </c>
      <c r="EF439" s="90">
        <f>SUMIFS('Inventory Matrix'!$E:$E,'Inventory Matrix'!$B:$B,$EF$2,'Inventory Matrix'!$G:$G,$EH$2,'Inventory Matrix'!$C:$C,A439)</f>
        <v>0</v>
      </c>
      <c r="EG439" s="90">
        <f>SUMIFS('Inventory Matrix'!$E:$E,'Inventory Matrix'!$B:$B,$EG$2,'Inventory Matrix'!$G:$G,$EH$2,'Inventory Matrix'!$C:$C,A439)</f>
        <v>0</v>
      </c>
      <c r="EH439" s="91">
        <f>SUMIFS('Inventory Matrix'!$E:$E,'Inventory Matrix'!$G:$G,$EH$2,'Inventory Matrix'!$C:$C,A439)</f>
        <v>0</v>
      </c>
      <c r="EI439" s="44"/>
    </row>
    <row r="440" spans="1:139" ht="13" x14ac:dyDescent="0.15">
      <c r="A440" s="38" t="str">
        <f t="shared" si="49"/>
        <v>MN653</v>
      </c>
      <c r="B440" s="39" t="s">
        <v>2186</v>
      </c>
      <c r="C440" s="40" t="s">
        <v>2754</v>
      </c>
      <c r="D440" s="40" t="s">
        <v>2755</v>
      </c>
      <c r="E440" s="41">
        <f t="shared" si="50"/>
        <v>0</v>
      </c>
      <c r="F440" s="41">
        <f>SUMIFS(Stock!$D:$D,Stock!$C:$C,A440)</f>
        <v>0</v>
      </c>
      <c r="G440" s="42" t="e">
        <f t="shared" ca="1" si="51"/>
        <v>#REF!</v>
      </c>
      <c r="H440" s="43">
        <f t="shared" ca="1" si="52"/>
        <v>0</v>
      </c>
      <c r="I440" s="44"/>
      <c r="J440" s="38" t="e">
        <f ca="1">SUMIFS(#REF!,#REF!,A440,#REF!,$J$2)</f>
        <v>#REF!</v>
      </c>
      <c r="K440" s="38" t="e">
        <f ca="1">SUMIFS(#REF!,#REF!,A440,#REF!,$K$2)</f>
        <v>#REF!</v>
      </c>
      <c r="L440" s="38" t="e">
        <f ca="1">SUMIFS(#REF!,#REF!,A440,#REF!,$L$2)</f>
        <v>#REF!</v>
      </c>
      <c r="M440" s="38" t="e">
        <f ca="1">SUMIFS(#REF!,#REF!,A440,#REF!,$M$2)</f>
        <v>#REF!</v>
      </c>
      <c r="N440" s="38" t="e">
        <f ca="1">SUMIFS(#REF!,#REF!,A440,#REF!,$N$2)</f>
        <v>#REF!</v>
      </c>
      <c r="O440" s="38" t="e">
        <f ca="1">SUMIFS(#REF!,#REF!,A440,#REF!,$O$2)</f>
        <v>#REF!</v>
      </c>
      <c r="P440" s="38" t="e">
        <f ca="1">SUMIFS(#REF!,#REF!,A440,#REF!,$P$2)</f>
        <v>#REF!</v>
      </c>
      <c r="Q440" s="38" t="e">
        <f ca="1">SUMIFS(#REF!,#REF!,A440,#REF!,$Q$2)</f>
        <v>#REF!</v>
      </c>
      <c r="R440" s="38" t="e">
        <f ca="1">SUMIFS(#REF!,#REF!,A440,#REF!,$R$2)</f>
        <v>#REF!</v>
      </c>
      <c r="S440" s="38" t="e">
        <f ca="1">SUMIFS(#REF!,#REF!,A440,#REF!,$S$2)</f>
        <v>#REF!</v>
      </c>
      <c r="T440" s="45"/>
      <c r="U440" s="44"/>
      <c r="V440" s="46"/>
      <c r="W440" s="38" t="e">
        <f ca="1">SUMIFS(#REF!,#REF!,A440,#REF!,$W$2,#REF!,$AK$1)</f>
        <v>#REF!</v>
      </c>
      <c r="X440" s="38" t="e">
        <f ca="1">SUMIFS(#REF!,#REF!,A440,#REF!,$X$2,#REF!,$AK$1)</f>
        <v>#REF!</v>
      </c>
      <c r="Y440" s="38" t="e">
        <f ca="1">SUMIFS(#REF!,#REF!,A440,#REF!,$Y$2,#REF!,$AK$1)</f>
        <v>#REF!</v>
      </c>
      <c r="Z440" s="38" t="e">
        <f ca="1">SUMIFS(#REF!,#REF!,A440,#REF!,$Z$2,#REF!,$AK$1)</f>
        <v>#REF!</v>
      </c>
      <c r="AA440" s="38" t="e">
        <f ca="1">SUMIFS(#REF!,#REF!,A440,#REF!,$AA$2,#REF!,$AK$1)</f>
        <v>#REF!</v>
      </c>
      <c r="AB440" s="38" t="e">
        <f ca="1">SUMIFS(#REF!,#REF!,A440,#REF!,$AB$2,#REF!,$AK$1)</f>
        <v>#REF!</v>
      </c>
      <c r="AC440" s="48"/>
      <c r="AD440" s="92">
        <f>SUMIFS('Inventory Matrix'!$E:$E,'Inventory Matrix'!$G:$G,$AD$2,'Inventory Matrix'!$B:$B,$AK$1,'Inventory Matrix'!$C:$C,A440)</f>
        <v>0</v>
      </c>
      <c r="AE440" s="39">
        <f>SUMIFS('Inventory Matrix'!$E:$E,'Inventory Matrix'!$G:$G,$AE$2,'Inventory Matrix'!$B:$B,$AK$1,'Inventory Matrix'!$C:$C,A440)</f>
        <v>0</v>
      </c>
      <c r="AF440" s="39">
        <f>SUMIFS('Inventory Matrix'!$E:$E,'Inventory Matrix'!$G:$G,$AF$2,'Inventory Matrix'!$B:$B,$AK$1,'Inventory Matrix'!$C:$C,A440)</f>
        <v>0</v>
      </c>
      <c r="AG440" s="93">
        <f>SUMIFS('Inventory Matrix'!$E:$E,'Inventory Matrix'!$G:$G,$AG$2,'Inventory Matrix'!$B:$B,$AK$1,'Inventory Matrix'!$C:$C,A440)</f>
        <v>0</v>
      </c>
      <c r="AH440" s="170" t="str">
        <f t="shared" ca="1" si="53"/>
        <v>-</v>
      </c>
      <c r="AI440" s="171" t="str">
        <f t="shared" ca="1" si="54"/>
        <v>-</v>
      </c>
      <c r="AJ440" s="174">
        <f t="shared" ca="1" si="63"/>
        <v>0</v>
      </c>
      <c r="AK440" s="172">
        <f>SUMIFS(Stock!$D:$D,Stock!$A:$A,$AK$1,Stock!$C:$C,A440)</f>
        <v>0</v>
      </c>
      <c r="AL440" s="55"/>
      <c r="AM440" s="38" t="e">
        <f ca="1">SUMIFS(#REF!,#REF!,A440,#REF!,$AM$2,#REF!,$AZ$1)</f>
        <v>#REF!</v>
      </c>
      <c r="AN440" s="38" t="e">
        <f ca="1">SUMIFS(#REF!,#REF!,A440,#REF!,$AN$2,#REF!,$AZ$1)</f>
        <v>#REF!</v>
      </c>
      <c r="AO440" s="38" t="e">
        <f ca="1">SUMIFS(#REF!,#REF!,A440,#REF!,$AO$2,#REF!,$AZ$1)</f>
        <v>#REF!</v>
      </c>
      <c r="AP440" s="38" t="e">
        <f ca="1">SUMIFS(#REF!,#REF!,A440,#REF!,$AP$2,#REF!,$AZ$1)</f>
        <v>#REF!</v>
      </c>
      <c r="AQ440" s="38" t="e">
        <f ca="1">SUMIFS(#REF!,#REF!,A440,#REF!,$AQ$2,#REF!,$AZ$1)</f>
        <v>#REF!</v>
      </c>
      <c r="AR440" s="38" t="e">
        <f ca="1">SUMIFS(#REF!,#REF!,A440,#REF!,$AR$2,#REF!,$AZ$1)</f>
        <v>#REF!</v>
      </c>
      <c r="AS440" s="81"/>
      <c r="AT440" s="49">
        <f>SUMIFS('Inventory Matrix'!$E:$E,'Inventory Matrix'!$G:$G,$AT$2,'Inventory Matrix'!$B:$B,$AZ$1,'Inventory Matrix'!$C:$C,A440)</f>
        <v>0</v>
      </c>
      <c r="AU440" s="49">
        <f>SUMIFS('Inventory Matrix'!$E:$E,'Inventory Matrix'!$G:$G,$AU$2,'Inventory Matrix'!$B:$B,$AZ$1,'Inventory Matrix'!$C:$C,A440)</f>
        <v>0</v>
      </c>
      <c r="AV440" s="49">
        <f>SUMIFS('Inventory Matrix'!$E:$E,'Inventory Matrix'!$G:$G,$AV$2,'Inventory Matrix'!$B:$B,$AZ$1,'Inventory Matrix'!$C:$C,A440)</f>
        <v>0</v>
      </c>
      <c r="AW440" s="57">
        <f>SUMIFS('Inventory Matrix'!$E:$E,'Inventory Matrix'!$G:$G,$AW$2,'Inventory Matrix'!$B:$B,$AZ$1,'Inventory Matrix'!$C:$C,A440)</f>
        <v>0</v>
      </c>
      <c r="AX440" s="96" t="str">
        <f t="shared" ca="1" si="55"/>
        <v>-</v>
      </c>
      <c r="AY440" s="63">
        <f t="shared" ca="1" si="56"/>
        <v>0</v>
      </c>
      <c r="AZ440" s="97">
        <f>SUMIFS(Stock!$D:$D,Stock!$A:$A,$AZ$1,Stock!$C:$C,A440)</f>
        <v>0</v>
      </c>
      <c r="BA440" s="55"/>
      <c r="BB440" s="38" t="e">
        <f ca="1">SUMIFS(#REF!,#REF!,A440,#REF!,$BB$2,#REF!,$BO$1)</f>
        <v>#REF!</v>
      </c>
      <c r="BC440" s="38" t="e">
        <f ca="1">SUMIFS(#REF!,#REF!,A440,#REF!,$BC$2,#REF!,$BO$1)</f>
        <v>#REF!</v>
      </c>
      <c r="BD440" s="38" t="e">
        <f ca="1">SUMIFS(#REF!,#REF!,A440,#REF!,$BD$2,#REF!,$BO$1)</f>
        <v>#REF!</v>
      </c>
      <c r="BE440" s="38" t="e">
        <f ca="1">SUMIFS(#REF!,#REF!,A440,#REF!,$BE$2,#REF!,$BO$1)</f>
        <v>#REF!</v>
      </c>
      <c r="BF440" s="38" t="e">
        <f ca="1">SUMIFS(#REF!,#REF!,A440,#REF!,$BF$2,#REF!,$BO$1)</f>
        <v>#REF!</v>
      </c>
      <c r="BG440" s="38" t="e">
        <f ca="1">SUMIFS(#REF!,#REF!,A440,#REF!,$BG$2,#REF!,$BO$1)</f>
        <v>#REF!</v>
      </c>
      <c r="BH440" s="60"/>
      <c r="BI440" s="49">
        <f>SUMIFS('Inventory Matrix'!$E:$E,'Inventory Matrix'!$G:$G,$BI$2,'Inventory Matrix'!$B:$B,$BO$1,'Inventory Matrix'!$C:$C,A440)</f>
        <v>0</v>
      </c>
      <c r="BJ440" s="49">
        <f>SUMIFS('Inventory Matrix'!$E:$E,'Inventory Matrix'!$G:$G,$BJ$2,'Inventory Matrix'!$B:$B,$BO$1,'Inventory Matrix'!$C:$C,A440)</f>
        <v>0</v>
      </c>
      <c r="BK440" s="49">
        <f>SUMIFS('Inventory Matrix'!$E:$E,'Inventory Matrix'!$G:$G,$BK$2,'Inventory Matrix'!$B:$B,$BO$1,'Inventory Matrix'!$C:$C,A440)</f>
        <v>0</v>
      </c>
      <c r="BL440" s="57">
        <f>SUMIFS('Inventory Matrix'!$E:$E,'Inventory Matrix'!$G:$G,$BL$2,'Inventory Matrix'!$B:$B,$BO$1,'Inventory Matrix'!$C:$C,A440)</f>
        <v>0</v>
      </c>
      <c r="BM440" s="96" t="str">
        <f t="shared" ca="1" si="57"/>
        <v>-</v>
      </c>
      <c r="BN440" s="62">
        <f t="shared" ca="1" si="58"/>
        <v>0</v>
      </c>
      <c r="BO440" s="97">
        <f>SUMIFS(Stock!$D:$D,Stock!$A:$A,$BO$1,Stock!$C:$C,A440)</f>
        <v>0</v>
      </c>
      <c r="BP440" s="55"/>
      <c r="BQ440" s="38" t="e">
        <f ca="1">SUMIFS(#REF!,#REF!,A440,#REF!,$BQ$2,#REF!,$CD$1)</f>
        <v>#REF!</v>
      </c>
      <c r="BR440" s="38" t="e">
        <f ca="1">SUMIFS(#REF!,#REF!,A440,#REF!,$BR$2,#REF!,$CD$1)</f>
        <v>#REF!</v>
      </c>
      <c r="BS440" s="38" t="e">
        <f ca="1">SUMIFS(#REF!,#REF!,A440,#REF!,$BS$2,#REF!,$CD$1)</f>
        <v>#REF!</v>
      </c>
      <c r="BT440" s="38" t="e">
        <f ca="1">SUMIFS(#REF!,#REF!,A440,#REF!,$BT$2,#REF!,$CD$1)</f>
        <v>#REF!</v>
      </c>
      <c r="BU440" s="38" t="e">
        <f ca="1">SUMIFS(#REF!,#REF!,A440,#REF!,$BU$2,#REF!,$CD$1)</f>
        <v>#REF!</v>
      </c>
      <c r="BV440" s="38" t="e">
        <f ca="1">SUMIFS(#REF!,#REF!,A440,#REF!,$BV$2,#REF!,$CD$1)</f>
        <v>#REF!</v>
      </c>
      <c r="BW440" s="60"/>
      <c r="BX440" s="49">
        <f>SUMIFS('Inventory Matrix'!$E:$E,'Inventory Matrix'!$G:$G,$BX$2,'Inventory Matrix'!$B:$B,$CD$1,'Inventory Matrix'!$C:$C,A440)</f>
        <v>0</v>
      </c>
      <c r="BY440" s="49">
        <f>SUMIFS('Inventory Matrix'!$E:$E,'Inventory Matrix'!$G:$G,$BY$2,'Inventory Matrix'!$B:$B,$CD$1,'Inventory Matrix'!$C:$C,A440)</f>
        <v>0</v>
      </c>
      <c r="BZ440" s="49">
        <f>SUMIFS('Inventory Matrix'!$E:$E,'Inventory Matrix'!$G:$G,$BZ$2,'Inventory Matrix'!$B:$B,$CD$1,'Inventory Matrix'!$C:$C,A440)</f>
        <v>0</v>
      </c>
      <c r="CA440" s="57">
        <f>SUMIFS('Inventory Matrix'!$E:$E,'Inventory Matrix'!$G:$G,$CA$2,'Inventory Matrix'!$B:$B,$CD$1,'Inventory Matrix'!$C:$C,A440)</f>
        <v>0</v>
      </c>
      <c r="CB440" s="96" t="str">
        <f t="shared" ca="1" si="59"/>
        <v>-</v>
      </c>
      <c r="CC440" s="63">
        <f t="shared" ca="1" si="60"/>
        <v>0</v>
      </c>
      <c r="CD440" s="97">
        <f>SUMIFS(Stock!$D:$D,Stock!$A:$A,$CD$1,Stock!$C:$C,A440)</f>
        <v>0</v>
      </c>
      <c r="CE440" s="55"/>
      <c r="CF440" s="38" t="e">
        <f ca="1">SUMIFS(#REF!,#REF!,A440,#REF!,$CF$2,#REF!,$CS$1)</f>
        <v>#REF!</v>
      </c>
      <c r="CG440" s="38" t="e">
        <f ca="1">SUMIFS(#REF!,#REF!,A440,#REF!,$CG$2,#REF!,$CS$1)</f>
        <v>#REF!</v>
      </c>
      <c r="CH440" s="38" t="e">
        <f ca="1">SUMIFS(#REF!,#REF!,A440,#REF!,$CH$2,#REF!,$CS$1)</f>
        <v>#REF!</v>
      </c>
      <c r="CI440" s="38" t="e">
        <f ca="1">SUMIFS(#REF!,#REF!,A440,#REF!,$CI$2,#REF!,$CS$1)</f>
        <v>#REF!</v>
      </c>
      <c r="CJ440" s="38" t="e">
        <f ca="1">SUMIFS(#REF!,#REF!,A440,#REF!,$CJ$2,#REF!,$CS$1)</f>
        <v>#REF!</v>
      </c>
      <c r="CK440" s="38" t="e">
        <f ca="1">SUMIFS(#REF!,#REF!,A440,#REF!,$CK$2,#REF!,$CS$1)</f>
        <v>#REF!</v>
      </c>
      <c r="CL440" s="60"/>
      <c r="CM440" s="49">
        <f>SUMIFS('Inventory Matrix'!$E:$E,'Inventory Matrix'!$G:$G,$CM$2,'Inventory Matrix'!$B:$B,$CD$1,'Inventory Matrix'!$C:$C,A440)</f>
        <v>0</v>
      </c>
      <c r="CN440" s="49">
        <f>SUMIFS('Inventory Matrix'!$E:$E,'Inventory Matrix'!$G:$G,$CN$2,'Inventory Matrix'!$B:$B,$CD$1,'Inventory Matrix'!$C:$C,A440)</f>
        <v>0</v>
      </c>
      <c r="CO440" s="49">
        <f>SUMIFS('Inventory Matrix'!$E:$E,'Inventory Matrix'!$G:$G,$CO$2,'Inventory Matrix'!$B:$B,$CD$1,'Inventory Matrix'!$C:$C,A440)</f>
        <v>0</v>
      </c>
      <c r="CP440" s="57">
        <f>SUMIFS('Inventory Matrix'!$E:$E,'Inventory Matrix'!$G:$G,$CP$2,'Inventory Matrix'!$B:$B,$CD$1,'Inventory Matrix'!$C:$C,A440)</f>
        <v>0</v>
      </c>
      <c r="CQ440" s="96" t="str">
        <f t="shared" ca="1" si="61"/>
        <v>-</v>
      </c>
      <c r="CR440" s="63">
        <f t="shared" ca="1" si="62"/>
        <v>0</v>
      </c>
      <c r="CS440" s="97">
        <f>SUMIFS(Stock!$D:$D,Stock!$A:$A,$CS$1,Stock!$C:$C,A440)</f>
        <v>0</v>
      </c>
      <c r="CT440" s="64"/>
      <c r="CU440" s="65">
        <f>SUMIFS(Stock!$D:$D,Stock!$A:$A,$CU$1,Stock!$C:$C,A440)</f>
        <v>0</v>
      </c>
      <c r="CV440" s="64"/>
      <c r="CW440" s="38" t="e">
        <f ca="1">SUMIFS(#REF!,#REF!,A440,#REF!,$CW$2,#REF!,$DC$1)</f>
        <v>#REF!</v>
      </c>
      <c r="CX440" s="38" t="e">
        <f ca="1">SUMIFS(#REF!,#REF!,A440,#REF!,$CX$2,#REF!,$DC$1)</f>
        <v>#REF!</v>
      </c>
      <c r="CY440" s="38" t="e">
        <f ca="1">SUMIFS(#REF!,#REF!,A440,#REF!,$CY$2,#REF!,$DC$1)</f>
        <v>#REF!</v>
      </c>
      <c r="CZ440" s="38" t="e">
        <f ca="1">SUMIFS(#REF!,#REF!,A440,#REF!,$CZ$2,#REF!,$DC$1)</f>
        <v>#REF!</v>
      </c>
      <c r="DA440" s="38" t="e">
        <f ca="1">SUMIFS(#REF!,#REF!,A440,#REF!,$DA$2,#REF!,$DC$1)</f>
        <v>#REF!</v>
      </c>
      <c r="DB440" s="38" t="e">
        <f ca="1">SUMIFS(#REF!,#REF!,A440,#REF!,$DB$2,#REF!,$DC$1)</f>
        <v>#REF!</v>
      </c>
      <c r="DC440" s="65">
        <f>SUMIFS(Stock!$D:$D,Stock!$A:$A,$DC$1,Stock!$C:$C,A440)</f>
        <v>0</v>
      </c>
      <c r="DD440" s="65">
        <f>SUMIFS(Stock!$D:$D,Stock!$A:$A,$DD$1,Stock!$C:$C,A440)</f>
        <v>0</v>
      </c>
      <c r="DE440" s="65">
        <f>SUMIFS(Stock!$D:$D,Stock!$A:$A,$DE$1,Stock!$C:$C,A440)</f>
        <v>0</v>
      </c>
      <c r="DF440" s="66"/>
      <c r="DG440" s="66"/>
      <c r="DH440" s="67">
        <f>SUMIFS('Inventory Matrix'!$E:$E,'Inventory Matrix'!$B:$B,$DH$2,'Inventory Matrix'!$G:$G,$DM$2,'Inventory Matrix'!$C:$C,A440)</f>
        <v>0</v>
      </c>
      <c r="DI440" s="67">
        <f>SUMIFS('Inventory Matrix'!$E:$E,'Inventory Matrix'!$B:$B,$DI$2,'Inventory Matrix'!$G:$G,$DM$2,'Inventory Matrix'!$C:$C,A440)</f>
        <v>0</v>
      </c>
      <c r="DJ440" s="67">
        <f>SUMIFS('Inventory Matrix'!$E:$E,'Inventory Matrix'!$B:$B,$DJ$2,'Inventory Matrix'!$G:$G,$DM$2,'Inventory Matrix'!$C:$C,A440)</f>
        <v>0</v>
      </c>
      <c r="DK440" s="67">
        <f>SUMIFS('Inventory Matrix'!$E:$E,'Inventory Matrix'!$B:$B,$DK$2,'Inventory Matrix'!$G:$G,$DM$2,'Inventory Matrix'!$C:$C,A440)</f>
        <v>0</v>
      </c>
      <c r="DL440" s="67">
        <f>SUMIFS('Inventory Matrix'!$E:$E,'Inventory Matrix'!$B:$B,$DL$2,'Inventory Matrix'!$G:$G,$DM$2,'Inventory Matrix'!$C:$C,A440)</f>
        <v>0</v>
      </c>
      <c r="DM440" s="98">
        <f>SUMIFS('Inventory Matrix'!$E:$E,'Inventory Matrix'!$G:$G,$DM$2,'Inventory Matrix'!$C:$C,A440)</f>
        <v>0</v>
      </c>
      <c r="DN440" s="48"/>
      <c r="DO440" s="67">
        <f>SUMIFS('Inventory Matrix'!$E:$E,'Inventory Matrix'!$B:$B,$DO$2,'Inventory Matrix'!$G:$G,$DT$2,'Inventory Matrix'!$C:$C,A440)</f>
        <v>0</v>
      </c>
      <c r="DP440" s="67">
        <f>SUMIFS('Inventory Matrix'!$E:$E,'Inventory Matrix'!$B:$B,$DP$2,'Inventory Matrix'!$G:$G,$DT$2,'Inventory Matrix'!$C:$C,A440)</f>
        <v>0</v>
      </c>
      <c r="DQ440" s="67">
        <f>SUMIFS('Inventory Matrix'!$E:$E,'Inventory Matrix'!$B:$B,$DQ$2,'Inventory Matrix'!$G:$G,$DT$2,'Inventory Matrix'!$C:$C,A440)</f>
        <v>0</v>
      </c>
      <c r="DR440" s="67">
        <f>SUMIFS('Inventory Matrix'!$E:$E,'Inventory Matrix'!$B:$B,$DR$2,'Inventory Matrix'!$G:$G,$DT$2,'Inventory Matrix'!$C:$C,A440)</f>
        <v>0</v>
      </c>
      <c r="DS440" s="67">
        <f>SUMIFS('Inventory Matrix'!$E:$E,'Inventory Matrix'!$B:$B,$DS$2,'Inventory Matrix'!$G:$G,$DT$2,'Inventory Matrix'!$C:$C,A440)</f>
        <v>0</v>
      </c>
      <c r="DT440" s="98">
        <f>SUMIFS('Inventory Matrix'!$E:$E,'Inventory Matrix'!$G:$G,$DT$2,'Inventory Matrix'!$C:$C,A440)</f>
        <v>0</v>
      </c>
      <c r="DU440" s="44"/>
      <c r="DV440" s="67">
        <f>SUMIFS('Inventory Matrix'!$E:$E,'Inventory Matrix'!$B:$B,$DV$2,'Inventory Matrix'!$G:$G,$EA$2,'Inventory Matrix'!$C:$C,A440)</f>
        <v>0</v>
      </c>
      <c r="DW440" s="67">
        <f>SUMIFS('Inventory Matrix'!$E:$E,'Inventory Matrix'!$B:$B,$DW$2,'Inventory Matrix'!$G:$G,$EA$2,'Inventory Matrix'!$C:$C,A440)</f>
        <v>0</v>
      </c>
      <c r="DX440" s="67">
        <f>SUMIFS('Inventory Matrix'!$E:$E,'Inventory Matrix'!$B:$B,$DX$2,'Inventory Matrix'!$G:$G,$EA$2,'Inventory Matrix'!$C:$C,A440)</f>
        <v>0</v>
      </c>
      <c r="DY440" s="67">
        <f>SUMIFS('Inventory Matrix'!$E:$E,'Inventory Matrix'!$B:$B,$DY$2,'Inventory Matrix'!$G:$G,$EA$2,'Inventory Matrix'!$C:$C,A440)</f>
        <v>0</v>
      </c>
      <c r="DZ440" s="67">
        <f>SUMIFS('Inventory Matrix'!$E:$E,'Inventory Matrix'!$B:$B,$DZ$2,'Inventory Matrix'!$G:$G,$EA$2,'Inventory Matrix'!$C:$C,A440)</f>
        <v>0</v>
      </c>
      <c r="EA440" s="98">
        <f>SUMIFS('Inventory Matrix'!$E:$E,'Inventory Matrix'!$G:$G,$EA$2,'Inventory Matrix'!$C:$C,A440)</f>
        <v>0</v>
      </c>
      <c r="EB440" s="44"/>
      <c r="EC440" s="67">
        <f>SUMIFS('Inventory Matrix'!$E:$E,'Inventory Matrix'!$B:$B,$EC$2,'Inventory Matrix'!$G:$G,$EH$2,'Inventory Matrix'!$C:$C,A440)</f>
        <v>0</v>
      </c>
      <c r="ED440" s="67">
        <f>SUMIFS('Inventory Matrix'!$E:$E,'Inventory Matrix'!$B:$B,$ED$2,'Inventory Matrix'!$G:$G,$EH$2,'Inventory Matrix'!$C:$C,A440)</f>
        <v>0</v>
      </c>
      <c r="EE440" s="67">
        <f>SUMIFS('Inventory Matrix'!$E:$E,'Inventory Matrix'!$B:$B,$EE$2,'Inventory Matrix'!$G:$G,$EH$2,'Inventory Matrix'!$C:$C,A440)</f>
        <v>0</v>
      </c>
      <c r="EF440" s="67">
        <f>SUMIFS('Inventory Matrix'!$E:$E,'Inventory Matrix'!$B:$B,$EF$2,'Inventory Matrix'!$G:$G,$EH$2,'Inventory Matrix'!$C:$C,A440)</f>
        <v>0</v>
      </c>
      <c r="EG440" s="67">
        <f>SUMIFS('Inventory Matrix'!$E:$E,'Inventory Matrix'!$B:$B,$EG$2,'Inventory Matrix'!$G:$G,$EH$2,'Inventory Matrix'!$C:$C,A440)</f>
        <v>0</v>
      </c>
      <c r="EH440" s="98">
        <f>SUMIFS('Inventory Matrix'!$E:$E,'Inventory Matrix'!$G:$G,$EH$2,'Inventory Matrix'!$C:$C,A440)</f>
        <v>0</v>
      </c>
      <c r="EI440" s="44"/>
    </row>
    <row r="441" spans="1:139" ht="13" x14ac:dyDescent="0.15">
      <c r="A441" s="69" t="str">
        <f t="shared" si="49"/>
        <v>MN2D3</v>
      </c>
      <c r="B441" s="70" t="s">
        <v>2217</v>
      </c>
      <c r="C441" s="71" t="s">
        <v>2756</v>
      </c>
      <c r="D441" s="71" t="s">
        <v>2757</v>
      </c>
      <c r="E441" s="72">
        <f t="shared" si="50"/>
        <v>0</v>
      </c>
      <c r="F441" s="72">
        <f>SUMIFS(Stock!$D:$D,Stock!$C:$C,A441)</f>
        <v>0</v>
      </c>
      <c r="G441" s="73" t="e">
        <f t="shared" ca="1" si="51"/>
        <v>#REF!</v>
      </c>
      <c r="H441" s="74">
        <f t="shared" ca="1" si="52"/>
        <v>0</v>
      </c>
      <c r="I441" s="44"/>
      <c r="J441" s="69" t="e">
        <f ca="1">SUMIFS(#REF!,#REF!,A441,#REF!,$J$2)</f>
        <v>#REF!</v>
      </c>
      <c r="K441" s="69" t="e">
        <f ca="1">SUMIFS(#REF!,#REF!,A441,#REF!,$K$2)</f>
        <v>#REF!</v>
      </c>
      <c r="L441" s="69" t="e">
        <f ca="1">SUMIFS(#REF!,#REF!,A441,#REF!,$L$2)</f>
        <v>#REF!</v>
      </c>
      <c r="M441" s="69" t="e">
        <f ca="1">SUMIFS(#REF!,#REF!,A441,#REF!,$M$2)</f>
        <v>#REF!</v>
      </c>
      <c r="N441" s="69" t="e">
        <f ca="1">SUMIFS(#REF!,#REF!,A441,#REF!,$N$2)</f>
        <v>#REF!</v>
      </c>
      <c r="O441" s="69" t="e">
        <f ca="1">SUMIFS(#REF!,#REF!,A441,#REF!,$O$2)</f>
        <v>#REF!</v>
      </c>
      <c r="P441" s="69" t="e">
        <f ca="1">SUMIFS(#REF!,#REF!,A441,#REF!,$P$2)</f>
        <v>#REF!</v>
      </c>
      <c r="Q441" s="69" t="e">
        <f ca="1">SUMIFS(#REF!,#REF!,A441,#REF!,$Q$2)</f>
        <v>#REF!</v>
      </c>
      <c r="R441" s="69" t="e">
        <f ca="1">SUMIFS(#REF!,#REF!,A441,#REF!,$R$2)</f>
        <v>#REF!</v>
      </c>
      <c r="S441" s="69" t="e">
        <f ca="1">SUMIFS(#REF!,#REF!,A441,#REF!,$S$2)</f>
        <v>#REF!</v>
      </c>
      <c r="T441" s="75"/>
      <c r="U441" s="44"/>
      <c r="V441" s="46"/>
      <c r="W441" s="69" t="e">
        <f ca="1">SUMIFS(#REF!,#REF!,A441,#REF!,$W$2,#REF!,$AK$1)</f>
        <v>#REF!</v>
      </c>
      <c r="X441" s="69" t="e">
        <f ca="1">SUMIFS(#REF!,#REF!,A441,#REF!,$X$2,#REF!,$AK$1)</f>
        <v>#REF!</v>
      </c>
      <c r="Y441" s="69" t="e">
        <f ca="1">SUMIFS(#REF!,#REF!,A441,#REF!,$Y$2,#REF!,$AK$1)</f>
        <v>#REF!</v>
      </c>
      <c r="Z441" s="69" t="e">
        <f ca="1">SUMIFS(#REF!,#REF!,A441,#REF!,$Z$2,#REF!,$AK$1)</f>
        <v>#REF!</v>
      </c>
      <c r="AA441" s="69" t="e">
        <f ca="1">SUMIFS(#REF!,#REF!,A441,#REF!,$AA$2,#REF!,$AK$1)</f>
        <v>#REF!</v>
      </c>
      <c r="AB441" s="69" t="e">
        <f ca="1">SUMIFS(#REF!,#REF!,A441,#REF!,$AB$2,#REF!,$AK$1)</f>
        <v>#REF!</v>
      </c>
      <c r="AC441" s="48"/>
      <c r="AD441" s="76">
        <f>SUMIFS('Inventory Matrix'!$E:$E,'Inventory Matrix'!$G:$G,$AD$2,'Inventory Matrix'!$B:$B,$AK$1,'Inventory Matrix'!$C:$C,A441)</f>
        <v>0</v>
      </c>
      <c r="AE441" s="70">
        <f>SUMIFS('Inventory Matrix'!$E:$E,'Inventory Matrix'!$G:$G,$AE$2,'Inventory Matrix'!$B:$B,$AK$1,'Inventory Matrix'!$C:$C,A441)</f>
        <v>0</v>
      </c>
      <c r="AF441" s="70">
        <f>SUMIFS('Inventory Matrix'!$E:$E,'Inventory Matrix'!$G:$G,$AF$2,'Inventory Matrix'!$B:$B,$AK$1,'Inventory Matrix'!$C:$C,A441)</f>
        <v>0</v>
      </c>
      <c r="AG441" s="77">
        <f>SUMIFS('Inventory Matrix'!$E:$E,'Inventory Matrix'!$G:$G,$AG$2,'Inventory Matrix'!$B:$B,$AK$1,'Inventory Matrix'!$C:$C,A441)</f>
        <v>0</v>
      </c>
      <c r="AH441" s="167" t="str">
        <f t="shared" ca="1" si="53"/>
        <v>-</v>
      </c>
      <c r="AI441" s="168" t="str">
        <f t="shared" ca="1" si="54"/>
        <v>-</v>
      </c>
      <c r="AJ441" s="173">
        <f t="shared" ca="1" si="63"/>
        <v>0</v>
      </c>
      <c r="AK441" s="169">
        <f>SUMIFS(Stock!$D:$D,Stock!$A:$A,$AK$1,Stock!$C:$C,A441)</f>
        <v>0</v>
      </c>
      <c r="AL441" s="55"/>
      <c r="AM441" s="69" t="e">
        <f ca="1">SUMIFS(#REF!,#REF!,A441,#REF!,$AM$2,#REF!,$AZ$1)</f>
        <v>#REF!</v>
      </c>
      <c r="AN441" s="69" t="e">
        <f ca="1">SUMIFS(#REF!,#REF!,A441,#REF!,$AN$2,#REF!,$AZ$1)</f>
        <v>#REF!</v>
      </c>
      <c r="AO441" s="69" t="e">
        <f ca="1">SUMIFS(#REF!,#REF!,A441,#REF!,$AO$2,#REF!,$AZ$1)</f>
        <v>#REF!</v>
      </c>
      <c r="AP441" s="69" t="e">
        <f ca="1">SUMIFS(#REF!,#REF!,A441,#REF!,$AP$2,#REF!,$AZ$1)</f>
        <v>#REF!</v>
      </c>
      <c r="AQ441" s="69" t="e">
        <f ca="1">SUMIFS(#REF!,#REF!,A441,#REF!,$AQ$2,#REF!,$AZ$1)</f>
        <v>#REF!</v>
      </c>
      <c r="AR441" s="69" t="e">
        <f ca="1">SUMIFS(#REF!,#REF!,A441,#REF!,$AR$2,#REF!,$AZ$1)</f>
        <v>#REF!</v>
      </c>
      <c r="AS441" s="81"/>
      <c r="AT441" s="82">
        <f>SUMIFS('Inventory Matrix'!$E:$E,'Inventory Matrix'!$G:$G,$AT$2,'Inventory Matrix'!$B:$B,$AZ$1,'Inventory Matrix'!$C:$C,A441)</f>
        <v>0</v>
      </c>
      <c r="AU441" s="82">
        <f>SUMIFS('Inventory Matrix'!$E:$E,'Inventory Matrix'!$G:$G,$AU$2,'Inventory Matrix'!$B:$B,$AZ$1,'Inventory Matrix'!$C:$C,A441)</f>
        <v>0</v>
      </c>
      <c r="AV441" s="82">
        <f>SUMIFS('Inventory Matrix'!$E:$E,'Inventory Matrix'!$G:$G,$AV$2,'Inventory Matrix'!$B:$B,$AZ$1,'Inventory Matrix'!$C:$C,A441)</f>
        <v>0</v>
      </c>
      <c r="AW441" s="83">
        <f>SUMIFS('Inventory Matrix'!$E:$E,'Inventory Matrix'!$G:$G,$AW$2,'Inventory Matrix'!$B:$B,$AZ$1,'Inventory Matrix'!$C:$C,A441)</f>
        <v>0</v>
      </c>
      <c r="AX441" s="85" t="str">
        <f t="shared" ca="1" si="55"/>
        <v>-</v>
      </c>
      <c r="AY441" s="88">
        <f t="shared" ca="1" si="56"/>
        <v>0</v>
      </c>
      <c r="AZ441" s="87">
        <f>SUMIFS(Stock!$D:$D,Stock!$A:$A,$AZ$1,Stock!$C:$C,A441)</f>
        <v>0</v>
      </c>
      <c r="BA441" s="55"/>
      <c r="BB441" s="69" t="e">
        <f ca="1">SUMIFS(#REF!,#REF!,A441,#REF!,$BB$2,#REF!,$BO$1)</f>
        <v>#REF!</v>
      </c>
      <c r="BC441" s="69" t="e">
        <f ca="1">SUMIFS(#REF!,#REF!,A441,#REF!,$BC$2,#REF!,$BO$1)</f>
        <v>#REF!</v>
      </c>
      <c r="BD441" s="69" t="e">
        <f ca="1">SUMIFS(#REF!,#REF!,A441,#REF!,$BD$2,#REF!,$BO$1)</f>
        <v>#REF!</v>
      </c>
      <c r="BE441" s="69" t="e">
        <f ca="1">SUMIFS(#REF!,#REF!,A441,#REF!,$BE$2,#REF!,$BO$1)</f>
        <v>#REF!</v>
      </c>
      <c r="BF441" s="69" t="e">
        <f ca="1">SUMIFS(#REF!,#REF!,A441,#REF!,$BF$2,#REF!,$BO$1)</f>
        <v>#REF!</v>
      </c>
      <c r="BG441" s="69" t="e">
        <f ca="1">SUMIFS(#REF!,#REF!,A441,#REF!,$BG$2,#REF!,$BO$1)</f>
        <v>#REF!</v>
      </c>
      <c r="BH441" s="60"/>
      <c r="BI441" s="82">
        <f>SUMIFS('Inventory Matrix'!$E:$E,'Inventory Matrix'!$G:$G,$BI$2,'Inventory Matrix'!$B:$B,$BO$1,'Inventory Matrix'!$C:$C,A441)</f>
        <v>0</v>
      </c>
      <c r="BJ441" s="82">
        <f>SUMIFS('Inventory Matrix'!$E:$E,'Inventory Matrix'!$G:$G,$BJ$2,'Inventory Matrix'!$B:$B,$BO$1,'Inventory Matrix'!$C:$C,A441)</f>
        <v>0</v>
      </c>
      <c r="BK441" s="82">
        <f>SUMIFS('Inventory Matrix'!$E:$E,'Inventory Matrix'!$G:$G,$BK$2,'Inventory Matrix'!$B:$B,$BO$1,'Inventory Matrix'!$C:$C,A441)</f>
        <v>0</v>
      </c>
      <c r="BL441" s="83">
        <f>SUMIFS('Inventory Matrix'!$E:$E,'Inventory Matrix'!$G:$G,$BL$2,'Inventory Matrix'!$B:$B,$BO$1,'Inventory Matrix'!$C:$C,A441)</f>
        <v>0</v>
      </c>
      <c r="BM441" s="85" t="str">
        <f t="shared" ca="1" si="57"/>
        <v>-</v>
      </c>
      <c r="BN441" s="86">
        <f t="shared" ca="1" si="58"/>
        <v>0</v>
      </c>
      <c r="BO441" s="87">
        <f>SUMIFS(Stock!$D:$D,Stock!$A:$A,$BO$1,Stock!$C:$C,A441)</f>
        <v>0</v>
      </c>
      <c r="BP441" s="55"/>
      <c r="BQ441" s="69" t="e">
        <f ca="1">SUMIFS(#REF!,#REF!,A441,#REF!,$BQ$2,#REF!,$CD$1)</f>
        <v>#REF!</v>
      </c>
      <c r="BR441" s="69" t="e">
        <f ca="1">SUMIFS(#REF!,#REF!,A441,#REF!,$BR$2,#REF!,$CD$1)</f>
        <v>#REF!</v>
      </c>
      <c r="BS441" s="69" t="e">
        <f ca="1">SUMIFS(#REF!,#REF!,A441,#REF!,$BS$2,#REF!,$CD$1)</f>
        <v>#REF!</v>
      </c>
      <c r="BT441" s="69" t="e">
        <f ca="1">SUMIFS(#REF!,#REF!,A441,#REF!,$BT$2,#REF!,$CD$1)</f>
        <v>#REF!</v>
      </c>
      <c r="BU441" s="69" t="e">
        <f ca="1">SUMIFS(#REF!,#REF!,A441,#REF!,$BU$2,#REF!,$CD$1)</f>
        <v>#REF!</v>
      </c>
      <c r="BV441" s="69" t="e">
        <f ca="1">SUMIFS(#REF!,#REF!,A441,#REF!,$BV$2,#REF!,$CD$1)</f>
        <v>#REF!</v>
      </c>
      <c r="BW441" s="60"/>
      <c r="BX441" s="82">
        <f>SUMIFS('Inventory Matrix'!$E:$E,'Inventory Matrix'!$G:$G,$BX$2,'Inventory Matrix'!$B:$B,$CD$1,'Inventory Matrix'!$C:$C,A441)</f>
        <v>0</v>
      </c>
      <c r="BY441" s="82">
        <f>SUMIFS('Inventory Matrix'!$E:$E,'Inventory Matrix'!$G:$G,$BY$2,'Inventory Matrix'!$B:$B,$CD$1,'Inventory Matrix'!$C:$C,A441)</f>
        <v>0</v>
      </c>
      <c r="BZ441" s="82">
        <f>SUMIFS('Inventory Matrix'!$E:$E,'Inventory Matrix'!$G:$G,$BZ$2,'Inventory Matrix'!$B:$B,$CD$1,'Inventory Matrix'!$C:$C,A441)</f>
        <v>0</v>
      </c>
      <c r="CA441" s="83">
        <f>SUMIFS('Inventory Matrix'!$E:$E,'Inventory Matrix'!$G:$G,$CA$2,'Inventory Matrix'!$B:$B,$CD$1,'Inventory Matrix'!$C:$C,A441)</f>
        <v>0</v>
      </c>
      <c r="CB441" s="85" t="str">
        <f t="shared" ca="1" si="59"/>
        <v>-</v>
      </c>
      <c r="CC441" s="88">
        <f t="shared" ca="1" si="60"/>
        <v>0</v>
      </c>
      <c r="CD441" s="87">
        <f>SUMIFS(Stock!$D:$D,Stock!$A:$A,$CD$1,Stock!$C:$C,A441)</f>
        <v>0</v>
      </c>
      <c r="CE441" s="55"/>
      <c r="CF441" s="69" t="e">
        <f ca="1">SUMIFS(#REF!,#REF!,A441,#REF!,$CF$2,#REF!,$CS$1)</f>
        <v>#REF!</v>
      </c>
      <c r="CG441" s="69" t="e">
        <f ca="1">SUMIFS(#REF!,#REF!,A441,#REF!,$CG$2,#REF!,$CS$1)</f>
        <v>#REF!</v>
      </c>
      <c r="CH441" s="69" t="e">
        <f ca="1">SUMIFS(#REF!,#REF!,A441,#REF!,$CH$2,#REF!,$CS$1)</f>
        <v>#REF!</v>
      </c>
      <c r="CI441" s="69" t="e">
        <f ca="1">SUMIFS(#REF!,#REF!,A441,#REF!,$CI$2,#REF!,$CS$1)</f>
        <v>#REF!</v>
      </c>
      <c r="CJ441" s="69" t="e">
        <f ca="1">SUMIFS(#REF!,#REF!,A441,#REF!,$CJ$2,#REF!,$CS$1)</f>
        <v>#REF!</v>
      </c>
      <c r="CK441" s="69" t="e">
        <f ca="1">SUMIFS(#REF!,#REF!,A441,#REF!,$CK$2,#REF!,$CS$1)</f>
        <v>#REF!</v>
      </c>
      <c r="CL441" s="60"/>
      <c r="CM441" s="82">
        <f>SUMIFS('Inventory Matrix'!$E:$E,'Inventory Matrix'!$G:$G,$CM$2,'Inventory Matrix'!$B:$B,$CD$1,'Inventory Matrix'!$C:$C,A441)</f>
        <v>0</v>
      </c>
      <c r="CN441" s="82">
        <f>SUMIFS('Inventory Matrix'!$E:$E,'Inventory Matrix'!$G:$G,$CN$2,'Inventory Matrix'!$B:$B,$CD$1,'Inventory Matrix'!$C:$C,A441)</f>
        <v>0</v>
      </c>
      <c r="CO441" s="82">
        <f>SUMIFS('Inventory Matrix'!$E:$E,'Inventory Matrix'!$G:$G,$CO$2,'Inventory Matrix'!$B:$B,$CD$1,'Inventory Matrix'!$C:$C,A441)</f>
        <v>0</v>
      </c>
      <c r="CP441" s="83">
        <f>SUMIFS('Inventory Matrix'!$E:$E,'Inventory Matrix'!$G:$G,$CP$2,'Inventory Matrix'!$B:$B,$CD$1,'Inventory Matrix'!$C:$C,A441)</f>
        <v>0</v>
      </c>
      <c r="CQ441" s="85" t="str">
        <f t="shared" ca="1" si="61"/>
        <v>-</v>
      </c>
      <c r="CR441" s="88">
        <f t="shared" ca="1" si="62"/>
        <v>0</v>
      </c>
      <c r="CS441" s="87">
        <f>SUMIFS(Stock!$D:$D,Stock!$A:$A,$CS$1,Stock!$C:$C,A441)</f>
        <v>0</v>
      </c>
      <c r="CT441" s="64"/>
      <c r="CU441" s="89">
        <f>SUMIFS(Stock!$D:$D,Stock!$A:$A,$CU$1,Stock!$C:$C,A441)</f>
        <v>0</v>
      </c>
      <c r="CV441" s="64"/>
      <c r="CW441" s="69" t="e">
        <f ca="1">SUMIFS(#REF!,#REF!,A441,#REF!,$CW$2,#REF!,$DC$1)</f>
        <v>#REF!</v>
      </c>
      <c r="CX441" s="69" t="e">
        <f ca="1">SUMIFS(#REF!,#REF!,A441,#REF!,$CX$2,#REF!,$DC$1)</f>
        <v>#REF!</v>
      </c>
      <c r="CY441" s="69" t="e">
        <f ca="1">SUMIFS(#REF!,#REF!,A441,#REF!,$CY$2,#REF!,$DC$1)</f>
        <v>#REF!</v>
      </c>
      <c r="CZ441" s="69" t="e">
        <f ca="1">SUMIFS(#REF!,#REF!,A441,#REF!,$CZ$2,#REF!,$DC$1)</f>
        <v>#REF!</v>
      </c>
      <c r="DA441" s="69" t="e">
        <f ca="1">SUMIFS(#REF!,#REF!,A441,#REF!,$DA$2,#REF!,$DC$1)</f>
        <v>#REF!</v>
      </c>
      <c r="DB441" s="69" t="e">
        <f ca="1">SUMIFS(#REF!,#REF!,A441,#REF!,$DB$2,#REF!,$DC$1)</f>
        <v>#REF!</v>
      </c>
      <c r="DC441" s="89">
        <f>SUMIFS(Stock!$D:$D,Stock!$A:$A,$DC$1,Stock!$C:$C,A441)</f>
        <v>0</v>
      </c>
      <c r="DD441" s="89">
        <f>SUMIFS(Stock!$D:$D,Stock!$A:$A,$DD$1,Stock!$C:$C,A441)</f>
        <v>0</v>
      </c>
      <c r="DE441" s="89">
        <f>SUMIFS(Stock!$D:$D,Stock!$A:$A,$DE$1,Stock!$C:$C,A441)</f>
        <v>0</v>
      </c>
      <c r="DF441" s="66"/>
      <c r="DG441" s="66"/>
      <c r="DH441" s="90">
        <f>SUMIFS('Inventory Matrix'!$E:$E,'Inventory Matrix'!$B:$B,$DH$2,'Inventory Matrix'!$G:$G,$DM$2,'Inventory Matrix'!$C:$C,A441)</f>
        <v>0</v>
      </c>
      <c r="DI441" s="90">
        <f>SUMIFS('Inventory Matrix'!$E:$E,'Inventory Matrix'!$B:$B,$DI$2,'Inventory Matrix'!$G:$G,$DM$2,'Inventory Matrix'!$C:$C,A441)</f>
        <v>0</v>
      </c>
      <c r="DJ441" s="90">
        <f>SUMIFS('Inventory Matrix'!$E:$E,'Inventory Matrix'!$B:$B,$DJ$2,'Inventory Matrix'!$G:$G,$DM$2,'Inventory Matrix'!$C:$C,A441)</f>
        <v>0</v>
      </c>
      <c r="DK441" s="90">
        <f>SUMIFS('Inventory Matrix'!$E:$E,'Inventory Matrix'!$B:$B,$DK$2,'Inventory Matrix'!$G:$G,$DM$2,'Inventory Matrix'!$C:$C,A441)</f>
        <v>0</v>
      </c>
      <c r="DL441" s="90">
        <f>SUMIFS('Inventory Matrix'!$E:$E,'Inventory Matrix'!$B:$B,$DL$2,'Inventory Matrix'!$G:$G,$DM$2,'Inventory Matrix'!$C:$C,A441)</f>
        <v>0</v>
      </c>
      <c r="DM441" s="91">
        <f>SUMIFS('Inventory Matrix'!$E:$E,'Inventory Matrix'!$G:$G,$DM$2,'Inventory Matrix'!$C:$C,A441)</f>
        <v>0</v>
      </c>
      <c r="DN441" s="48"/>
      <c r="DO441" s="90">
        <f>SUMIFS('Inventory Matrix'!$E:$E,'Inventory Matrix'!$B:$B,$DO$2,'Inventory Matrix'!$G:$G,$DT$2,'Inventory Matrix'!$C:$C,A441)</f>
        <v>0</v>
      </c>
      <c r="DP441" s="90">
        <f>SUMIFS('Inventory Matrix'!$E:$E,'Inventory Matrix'!$B:$B,$DP$2,'Inventory Matrix'!$G:$G,$DT$2,'Inventory Matrix'!$C:$C,A441)</f>
        <v>0</v>
      </c>
      <c r="DQ441" s="90">
        <f>SUMIFS('Inventory Matrix'!$E:$E,'Inventory Matrix'!$B:$B,$DQ$2,'Inventory Matrix'!$G:$G,$DT$2,'Inventory Matrix'!$C:$C,A441)</f>
        <v>0</v>
      </c>
      <c r="DR441" s="90">
        <f>SUMIFS('Inventory Matrix'!$E:$E,'Inventory Matrix'!$B:$B,$DR$2,'Inventory Matrix'!$G:$G,$DT$2,'Inventory Matrix'!$C:$C,A441)</f>
        <v>0</v>
      </c>
      <c r="DS441" s="90">
        <f>SUMIFS('Inventory Matrix'!$E:$E,'Inventory Matrix'!$B:$B,$DS$2,'Inventory Matrix'!$G:$G,$DT$2,'Inventory Matrix'!$C:$C,A441)</f>
        <v>0</v>
      </c>
      <c r="DT441" s="91">
        <f>SUMIFS('Inventory Matrix'!$E:$E,'Inventory Matrix'!$G:$G,$DT$2,'Inventory Matrix'!$C:$C,A441)</f>
        <v>0</v>
      </c>
      <c r="DU441" s="44"/>
      <c r="DV441" s="90">
        <f>SUMIFS('Inventory Matrix'!$E:$E,'Inventory Matrix'!$B:$B,$DV$2,'Inventory Matrix'!$G:$G,$EA$2,'Inventory Matrix'!$C:$C,A441)</f>
        <v>0</v>
      </c>
      <c r="DW441" s="90">
        <f>SUMIFS('Inventory Matrix'!$E:$E,'Inventory Matrix'!$B:$B,$DW$2,'Inventory Matrix'!$G:$G,$EA$2,'Inventory Matrix'!$C:$C,A441)</f>
        <v>0</v>
      </c>
      <c r="DX441" s="90">
        <f>SUMIFS('Inventory Matrix'!$E:$E,'Inventory Matrix'!$B:$B,$DX$2,'Inventory Matrix'!$G:$G,$EA$2,'Inventory Matrix'!$C:$C,A441)</f>
        <v>0</v>
      </c>
      <c r="DY441" s="90">
        <f>SUMIFS('Inventory Matrix'!$E:$E,'Inventory Matrix'!$B:$B,$DY$2,'Inventory Matrix'!$G:$G,$EA$2,'Inventory Matrix'!$C:$C,A441)</f>
        <v>0</v>
      </c>
      <c r="DZ441" s="90">
        <f>SUMIFS('Inventory Matrix'!$E:$E,'Inventory Matrix'!$B:$B,$DZ$2,'Inventory Matrix'!$G:$G,$EA$2,'Inventory Matrix'!$C:$C,A441)</f>
        <v>0</v>
      </c>
      <c r="EA441" s="91">
        <f>SUMIFS('Inventory Matrix'!$E:$E,'Inventory Matrix'!$G:$G,$EA$2,'Inventory Matrix'!$C:$C,A441)</f>
        <v>0</v>
      </c>
      <c r="EB441" s="44"/>
      <c r="EC441" s="90">
        <f>SUMIFS('Inventory Matrix'!$E:$E,'Inventory Matrix'!$B:$B,$EC$2,'Inventory Matrix'!$G:$G,$EH$2,'Inventory Matrix'!$C:$C,A441)</f>
        <v>0</v>
      </c>
      <c r="ED441" s="90">
        <f>SUMIFS('Inventory Matrix'!$E:$E,'Inventory Matrix'!$B:$B,$ED$2,'Inventory Matrix'!$G:$G,$EH$2,'Inventory Matrix'!$C:$C,A441)</f>
        <v>0</v>
      </c>
      <c r="EE441" s="90">
        <f>SUMIFS('Inventory Matrix'!$E:$E,'Inventory Matrix'!$B:$B,$EE$2,'Inventory Matrix'!$G:$G,$EH$2,'Inventory Matrix'!$C:$C,A441)</f>
        <v>0</v>
      </c>
      <c r="EF441" s="90">
        <f>SUMIFS('Inventory Matrix'!$E:$E,'Inventory Matrix'!$B:$B,$EF$2,'Inventory Matrix'!$G:$G,$EH$2,'Inventory Matrix'!$C:$C,A441)</f>
        <v>0</v>
      </c>
      <c r="EG441" s="90">
        <f>SUMIFS('Inventory Matrix'!$E:$E,'Inventory Matrix'!$B:$B,$EG$2,'Inventory Matrix'!$G:$G,$EH$2,'Inventory Matrix'!$C:$C,A441)</f>
        <v>0</v>
      </c>
      <c r="EH441" s="91">
        <f>SUMIFS('Inventory Matrix'!$E:$E,'Inventory Matrix'!$G:$G,$EH$2,'Inventory Matrix'!$C:$C,A441)</f>
        <v>0</v>
      </c>
      <c r="EI441" s="44"/>
    </row>
    <row r="442" spans="1:139" ht="13" x14ac:dyDescent="0.15">
      <c r="A442" s="38" t="str">
        <f t="shared" si="49"/>
        <v>MM313</v>
      </c>
      <c r="B442" s="39" t="s">
        <v>2186</v>
      </c>
      <c r="C442" s="40" t="s">
        <v>2758</v>
      </c>
      <c r="D442" s="40" t="s">
        <v>2759</v>
      </c>
      <c r="E442" s="41">
        <f t="shared" si="50"/>
        <v>0</v>
      </c>
      <c r="F442" s="41">
        <f>SUMIFS(Stock!$D:$D,Stock!$C:$C,A442)</f>
        <v>0</v>
      </c>
      <c r="G442" s="42" t="e">
        <f t="shared" ca="1" si="51"/>
        <v>#REF!</v>
      </c>
      <c r="H442" s="43">
        <f t="shared" ca="1" si="52"/>
        <v>0</v>
      </c>
      <c r="I442" s="44"/>
      <c r="J442" s="38" t="e">
        <f ca="1">SUMIFS(#REF!,#REF!,A442,#REF!,$J$2)</f>
        <v>#REF!</v>
      </c>
      <c r="K442" s="38" t="e">
        <f ca="1">SUMIFS(#REF!,#REF!,A442,#REF!,$K$2)</f>
        <v>#REF!</v>
      </c>
      <c r="L442" s="38" t="e">
        <f ca="1">SUMIFS(#REF!,#REF!,A442,#REF!,$L$2)</f>
        <v>#REF!</v>
      </c>
      <c r="M442" s="38" t="e">
        <f ca="1">SUMIFS(#REF!,#REF!,A442,#REF!,$M$2)</f>
        <v>#REF!</v>
      </c>
      <c r="N442" s="38" t="e">
        <f ca="1">SUMIFS(#REF!,#REF!,A442,#REF!,$N$2)</f>
        <v>#REF!</v>
      </c>
      <c r="O442" s="38" t="e">
        <f ca="1">SUMIFS(#REF!,#REF!,A442,#REF!,$O$2)</f>
        <v>#REF!</v>
      </c>
      <c r="P442" s="38" t="e">
        <f ca="1">SUMIFS(#REF!,#REF!,A442,#REF!,$P$2)</f>
        <v>#REF!</v>
      </c>
      <c r="Q442" s="38" t="e">
        <f ca="1">SUMIFS(#REF!,#REF!,A442,#REF!,$Q$2)</f>
        <v>#REF!</v>
      </c>
      <c r="R442" s="38" t="e">
        <f ca="1">SUMIFS(#REF!,#REF!,A442,#REF!,$R$2)</f>
        <v>#REF!</v>
      </c>
      <c r="S442" s="38" t="e">
        <f ca="1">SUMIFS(#REF!,#REF!,A442,#REF!,$S$2)</f>
        <v>#REF!</v>
      </c>
      <c r="T442" s="45"/>
      <c r="U442" s="44"/>
      <c r="V442" s="46"/>
      <c r="W442" s="38" t="e">
        <f ca="1">SUMIFS(#REF!,#REF!,A442,#REF!,$W$2,#REF!,$AK$1)</f>
        <v>#REF!</v>
      </c>
      <c r="X442" s="38" t="e">
        <f ca="1">SUMIFS(#REF!,#REF!,A442,#REF!,$X$2,#REF!,$AK$1)</f>
        <v>#REF!</v>
      </c>
      <c r="Y442" s="38" t="e">
        <f ca="1">SUMIFS(#REF!,#REF!,A442,#REF!,$Y$2,#REF!,$AK$1)</f>
        <v>#REF!</v>
      </c>
      <c r="Z442" s="38" t="e">
        <f ca="1">SUMIFS(#REF!,#REF!,A442,#REF!,$Z$2,#REF!,$AK$1)</f>
        <v>#REF!</v>
      </c>
      <c r="AA442" s="38" t="e">
        <f ca="1">SUMIFS(#REF!,#REF!,A442,#REF!,$AA$2,#REF!,$AK$1)</f>
        <v>#REF!</v>
      </c>
      <c r="AB442" s="38" t="e">
        <f ca="1">SUMIFS(#REF!,#REF!,A442,#REF!,$AB$2,#REF!,$AK$1)</f>
        <v>#REF!</v>
      </c>
      <c r="AC442" s="48"/>
      <c r="AD442" s="92">
        <f>SUMIFS('Inventory Matrix'!$E:$E,'Inventory Matrix'!$G:$G,$AD$2,'Inventory Matrix'!$B:$B,$AK$1,'Inventory Matrix'!$C:$C,A442)</f>
        <v>0</v>
      </c>
      <c r="AE442" s="39">
        <f>SUMIFS('Inventory Matrix'!$E:$E,'Inventory Matrix'!$G:$G,$AE$2,'Inventory Matrix'!$B:$B,$AK$1,'Inventory Matrix'!$C:$C,A442)</f>
        <v>0</v>
      </c>
      <c r="AF442" s="39">
        <f>SUMIFS('Inventory Matrix'!$E:$E,'Inventory Matrix'!$G:$G,$AF$2,'Inventory Matrix'!$B:$B,$AK$1,'Inventory Matrix'!$C:$C,A442)</f>
        <v>0</v>
      </c>
      <c r="AG442" s="93">
        <f>SUMIFS('Inventory Matrix'!$E:$E,'Inventory Matrix'!$G:$G,$AG$2,'Inventory Matrix'!$B:$B,$AK$1,'Inventory Matrix'!$C:$C,A442)</f>
        <v>0</v>
      </c>
      <c r="AH442" s="170" t="str">
        <f t="shared" ca="1" si="53"/>
        <v>-</v>
      </c>
      <c r="AI442" s="171" t="str">
        <f t="shared" ca="1" si="54"/>
        <v>-</v>
      </c>
      <c r="AJ442" s="174">
        <f t="shared" ca="1" si="63"/>
        <v>0</v>
      </c>
      <c r="AK442" s="172">
        <f>SUMIFS(Stock!$D:$D,Stock!$A:$A,$AK$1,Stock!$C:$C,A442)</f>
        <v>0</v>
      </c>
      <c r="AL442" s="55"/>
      <c r="AM442" s="38" t="e">
        <f ca="1">SUMIFS(#REF!,#REF!,A442,#REF!,$AM$2,#REF!,$AZ$1)</f>
        <v>#REF!</v>
      </c>
      <c r="AN442" s="38" t="e">
        <f ca="1">SUMIFS(#REF!,#REF!,A442,#REF!,$AN$2,#REF!,$AZ$1)</f>
        <v>#REF!</v>
      </c>
      <c r="AO442" s="38" t="e">
        <f ca="1">SUMIFS(#REF!,#REF!,A442,#REF!,$AO$2,#REF!,$AZ$1)</f>
        <v>#REF!</v>
      </c>
      <c r="AP442" s="38" t="e">
        <f ca="1">SUMIFS(#REF!,#REF!,A442,#REF!,$AP$2,#REF!,$AZ$1)</f>
        <v>#REF!</v>
      </c>
      <c r="AQ442" s="38" t="e">
        <f ca="1">SUMIFS(#REF!,#REF!,A442,#REF!,$AQ$2,#REF!,$AZ$1)</f>
        <v>#REF!</v>
      </c>
      <c r="AR442" s="38" t="e">
        <f ca="1">SUMIFS(#REF!,#REF!,A442,#REF!,$AR$2,#REF!,$AZ$1)</f>
        <v>#REF!</v>
      </c>
      <c r="AS442" s="81"/>
      <c r="AT442" s="49">
        <f>SUMIFS('Inventory Matrix'!$E:$E,'Inventory Matrix'!$G:$G,$AT$2,'Inventory Matrix'!$B:$B,$AZ$1,'Inventory Matrix'!$C:$C,A442)</f>
        <v>0</v>
      </c>
      <c r="AU442" s="49">
        <f>SUMIFS('Inventory Matrix'!$E:$E,'Inventory Matrix'!$G:$G,$AU$2,'Inventory Matrix'!$B:$B,$AZ$1,'Inventory Matrix'!$C:$C,A442)</f>
        <v>0</v>
      </c>
      <c r="AV442" s="49">
        <f>SUMIFS('Inventory Matrix'!$E:$E,'Inventory Matrix'!$G:$G,$AV$2,'Inventory Matrix'!$B:$B,$AZ$1,'Inventory Matrix'!$C:$C,A442)</f>
        <v>0</v>
      </c>
      <c r="AW442" s="57">
        <f>SUMIFS('Inventory Matrix'!$E:$E,'Inventory Matrix'!$G:$G,$AW$2,'Inventory Matrix'!$B:$B,$AZ$1,'Inventory Matrix'!$C:$C,A442)</f>
        <v>0</v>
      </c>
      <c r="AX442" s="96" t="str">
        <f t="shared" ca="1" si="55"/>
        <v>-</v>
      </c>
      <c r="AY442" s="63">
        <f t="shared" ca="1" si="56"/>
        <v>0</v>
      </c>
      <c r="AZ442" s="97">
        <f>SUMIFS(Stock!$D:$D,Stock!$A:$A,$AZ$1,Stock!$C:$C,A442)</f>
        <v>0</v>
      </c>
      <c r="BA442" s="55"/>
      <c r="BB442" s="38" t="e">
        <f ca="1">SUMIFS(#REF!,#REF!,A442,#REF!,$BB$2,#REF!,$BO$1)</f>
        <v>#REF!</v>
      </c>
      <c r="BC442" s="38" t="e">
        <f ca="1">SUMIFS(#REF!,#REF!,A442,#REF!,$BC$2,#REF!,$BO$1)</f>
        <v>#REF!</v>
      </c>
      <c r="BD442" s="38" t="e">
        <f ca="1">SUMIFS(#REF!,#REF!,A442,#REF!,$BD$2,#REF!,$BO$1)</f>
        <v>#REF!</v>
      </c>
      <c r="BE442" s="38" t="e">
        <f ca="1">SUMIFS(#REF!,#REF!,A442,#REF!,$BE$2,#REF!,$BO$1)</f>
        <v>#REF!</v>
      </c>
      <c r="BF442" s="38" t="e">
        <f ca="1">SUMIFS(#REF!,#REF!,A442,#REF!,$BF$2,#REF!,$BO$1)</f>
        <v>#REF!</v>
      </c>
      <c r="BG442" s="38" t="e">
        <f ca="1">SUMIFS(#REF!,#REF!,A442,#REF!,$BG$2,#REF!,$BO$1)</f>
        <v>#REF!</v>
      </c>
      <c r="BH442" s="60"/>
      <c r="BI442" s="49">
        <f>SUMIFS('Inventory Matrix'!$E:$E,'Inventory Matrix'!$G:$G,$BI$2,'Inventory Matrix'!$B:$B,$BO$1,'Inventory Matrix'!$C:$C,A442)</f>
        <v>0</v>
      </c>
      <c r="BJ442" s="49">
        <f>SUMIFS('Inventory Matrix'!$E:$E,'Inventory Matrix'!$G:$G,$BJ$2,'Inventory Matrix'!$B:$B,$BO$1,'Inventory Matrix'!$C:$C,A442)</f>
        <v>0</v>
      </c>
      <c r="BK442" s="49">
        <f>SUMIFS('Inventory Matrix'!$E:$E,'Inventory Matrix'!$G:$G,$BK$2,'Inventory Matrix'!$B:$B,$BO$1,'Inventory Matrix'!$C:$C,A442)</f>
        <v>0</v>
      </c>
      <c r="BL442" s="57">
        <f>SUMIFS('Inventory Matrix'!$E:$E,'Inventory Matrix'!$G:$G,$BL$2,'Inventory Matrix'!$B:$B,$BO$1,'Inventory Matrix'!$C:$C,A442)</f>
        <v>0</v>
      </c>
      <c r="BM442" s="96" t="str">
        <f t="shared" ca="1" si="57"/>
        <v>-</v>
      </c>
      <c r="BN442" s="62">
        <f t="shared" ca="1" si="58"/>
        <v>0</v>
      </c>
      <c r="BO442" s="97">
        <f>SUMIFS(Stock!$D:$D,Stock!$A:$A,$BO$1,Stock!$C:$C,A442)</f>
        <v>0</v>
      </c>
      <c r="BP442" s="55"/>
      <c r="BQ442" s="38" t="e">
        <f ca="1">SUMIFS(#REF!,#REF!,A442,#REF!,$BQ$2,#REF!,$CD$1)</f>
        <v>#REF!</v>
      </c>
      <c r="BR442" s="38" t="e">
        <f ca="1">SUMIFS(#REF!,#REF!,A442,#REF!,$BR$2,#REF!,$CD$1)</f>
        <v>#REF!</v>
      </c>
      <c r="BS442" s="38" t="e">
        <f ca="1">SUMIFS(#REF!,#REF!,A442,#REF!,$BS$2,#REF!,$CD$1)</f>
        <v>#REF!</v>
      </c>
      <c r="BT442" s="38" t="e">
        <f ca="1">SUMIFS(#REF!,#REF!,A442,#REF!,$BT$2,#REF!,$CD$1)</f>
        <v>#REF!</v>
      </c>
      <c r="BU442" s="38" t="e">
        <f ca="1">SUMIFS(#REF!,#REF!,A442,#REF!,$BU$2,#REF!,$CD$1)</f>
        <v>#REF!</v>
      </c>
      <c r="BV442" s="38" t="e">
        <f ca="1">SUMIFS(#REF!,#REF!,A442,#REF!,$BV$2,#REF!,$CD$1)</f>
        <v>#REF!</v>
      </c>
      <c r="BW442" s="60"/>
      <c r="BX442" s="49">
        <f>SUMIFS('Inventory Matrix'!$E:$E,'Inventory Matrix'!$G:$G,$BX$2,'Inventory Matrix'!$B:$B,$CD$1,'Inventory Matrix'!$C:$C,A442)</f>
        <v>0</v>
      </c>
      <c r="BY442" s="49">
        <f>SUMIFS('Inventory Matrix'!$E:$E,'Inventory Matrix'!$G:$G,$BY$2,'Inventory Matrix'!$B:$B,$CD$1,'Inventory Matrix'!$C:$C,A442)</f>
        <v>0</v>
      </c>
      <c r="BZ442" s="49">
        <f>SUMIFS('Inventory Matrix'!$E:$E,'Inventory Matrix'!$G:$G,$BZ$2,'Inventory Matrix'!$B:$B,$CD$1,'Inventory Matrix'!$C:$C,A442)</f>
        <v>0</v>
      </c>
      <c r="CA442" s="57">
        <f>SUMIFS('Inventory Matrix'!$E:$E,'Inventory Matrix'!$G:$G,$CA$2,'Inventory Matrix'!$B:$B,$CD$1,'Inventory Matrix'!$C:$C,A442)</f>
        <v>0</v>
      </c>
      <c r="CB442" s="96" t="str">
        <f t="shared" ca="1" si="59"/>
        <v>-</v>
      </c>
      <c r="CC442" s="63">
        <f t="shared" ca="1" si="60"/>
        <v>0</v>
      </c>
      <c r="CD442" s="97">
        <f>SUMIFS(Stock!$D:$D,Stock!$A:$A,$CD$1,Stock!$C:$C,A442)</f>
        <v>0</v>
      </c>
      <c r="CE442" s="55"/>
      <c r="CF442" s="38" t="e">
        <f ca="1">SUMIFS(#REF!,#REF!,A442,#REF!,$CF$2,#REF!,$CS$1)</f>
        <v>#REF!</v>
      </c>
      <c r="CG442" s="38" t="e">
        <f ca="1">SUMIFS(#REF!,#REF!,A442,#REF!,$CG$2,#REF!,$CS$1)</f>
        <v>#REF!</v>
      </c>
      <c r="CH442" s="38" t="e">
        <f ca="1">SUMIFS(#REF!,#REF!,A442,#REF!,$CH$2,#REF!,$CS$1)</f>
        <v>#REF!</v>
      </c>
      <c r="CI442" s="38" t="e">
        <f ca="1">SUMIFS(#REF!,#REF!,A442,#REF!,$CI$2,#REF!,$CS$1)</f>
        <v>#REF!</v>
      </c>
      <c r="CJ442" s="38" t="e">
        <f ca="1">SUMIFS(#REF!,#REF!,A442,#REF!,$CJ$2,#REF!,$CS$1)</f>
        <v>#REF!</v>
      </c>
      <c r="CK442" s="38" t="e">
        <f ca="1">SUMIFS(#REF!,#REF!,A442,#REF!,$CK$2,#REF!,$CS$1)</f>
        <v>#REF!</v>
      </c>
      <c r="CL442" s="60"/>
      <c r="CM442" s="49">
        <f>SUMIFS('Inventory Matrix'!$E:$E,'Inventory Matrix'!$G:$G,$CM$2,'Inventory Matrix'!$B:$B,$CD$1,'Inventory Matrix'!$C:$C,A442)</f>
        <v>0</v>
      </c>
      <c r="CN442" s="49">
        <f>SUMIFS('Inventory Matrix'!$E:$E,'Inventory Matrix'!$G:$G,$CN$2,'Inventory Matrix'!$B:$B,$CD$1,'Inventory Matrix'!$C:$C,A442)</f>
        <v>0</v>
      </c>
      <c r="CO442" s="49">
        <f>SUMIFS('Inventory Matrix'!$E:$E,'Inventory Matrix'!$G:$G,$CO$2,'Inventory Matrix'!$B:$B,$CD$1,'Inventory Matrix'!$C:$C,A442)</f>
        <v>0</v>
      </c>
      <c r="CP442" s="57">
        <f>SUMIFS('Inventory Matrix'!$E:$E,'Inventory Matrix'!$G:$G,$CP$2,'Inventory Matrix'!$B:$B,$CD$1,'Inventory Matrix'!$C:$C,A442)</f>
        <v>0</v>
      </c>
      <c r="CQ442" s="96" t="str">
        <f t="shared" ca="1" si="61"/>
        <v>-</v>
      </c>
      <c r="CR442" s="63">
        <f t="shared" ca="1" si="62"/>
        <v>0</v>
      </c>
      <c r="CS442" s="97">
        <f>SUMIFS(Stock!$D:$D,Stock!$A:$A,$CS$1,Stock!$C:$C,A442)</f>
        <v>0</v>
      </c>
      <c r="CT442" s="64"/>
      <c r="CU442" s="65">
        <f>SUMIFS(Stock!$D:$D,Stock!$A:$A,$CU$1,Stock!$C:$C,A442)</f>
        <v>0</v>
      </c>
      <c r="CV442" s="64"/>
      <c r="CW442" s="38" t="e">
        <f ca="1">SUMIFS(#REF!,#REF!,A442,#REF!,$CW$2,#REF!,$DC$1)</f>
        <v>#REF!</v>
      </c>
      <c r="CX442" s="38" t="e">
        <f ca="1">SUMIFS(#REF!,#REF!,A442,#REF!,$CX$2,#REF!,$DC$1)</f>
        <v>#REF!</v>
      </c>
      <c r="CY442" s="38" t="e">
        <f ca="1">SUMIFS(#REF!,#REF!,A442,#REF!,$CY$2,#REF!,$DC$1)</f>
        <v>#REF!</v>
      </c>
      <c r="CZ442" s="38" t="e">
        <f ca="1">SUMIFS(#REF!,#REF!,A442,#REF!,$CZ$2,#REF!,$DC$1)</f>
        <v>#REF!</v>
      </c>
      <c r="DA442" s="38" t="e">
        <f ca="1">SUMIFS(#REF!,#REF!,A442,#REF!,$DA$2,#REF!,$DC$1)</f>
        <v>#REF!</v>
      </c>
      <c r="DB442" s="38" t="e">
        <f ca="1">SUMIFS(#REF!,#REF!,A442,#REF!,$DB$2,#REF!,$DC$1)</f>
        <v>#REF!</v>
      </c>
      <c r="DC442" s="65">
        <f>SUMIFS(Stock!$D:$D,Stock!$A:$A,$DC$1,Stock!$C:$C,A442)</f>
        <v>0</v>
      </c>
      <c r="DD442" s="65">
        <f>SUMIFS(Stock!$D:$D,Stock!$A:$A,$DD$1,Stock!$C:$C,A442)</f>
        <v>0</v>
      </c>
      <c r="DE442" s="65">
        <f>SUMIFS(Stock!$D:$D,Stock!$A:$A,$DE$1,Stock!$C:$C,A442)</f>
        <v>0</v>
      </c>
      <c r="DF442" s="66"/>
      <c r="DG442" s="66"/>
      <c r="DH442" s="67">
        <f>SUMIFS('Inventory Matrix'!$E:$E,'Inventory Matrix'!$B:$B,$DH$2,'Inventory Matrix'!$G:$G,$DM$2,'Inventory Matrix'!$C:$C,A442)</f>
        <v>0</v>
      </c>
      <c r="DI442" s="67">
        <f>SUMIFS('Inventory Matrix'!$E:$E,'Inventory Matrix'!$B:$B,$DI$2,'Inventory Matrix'!$G:$G,$DM$2,'Inventory Matrix'!$C:$C,A442)</f>
        <v>0</v>
      </c>
      <c r="DJ442" s="67">
        <f>SUMIFS('Inventory Matrix'!$E:$E,'Inventory Matrix'!$B:$B,$DJ$2,'Inventory Matrix'!$G:$G,$DM$2,'Inventory Matrix'!$C:$C,A442)</f>
        <v>0</v>
      </c>
      <c r="DK442" s="67">
        <f>SUMIFS('Inventory Matrix'!$E:$E,'Inventory Matrix'!$B:$B,$DK$2,'Inventory Matrix'!$G:$G,$DM$2,'Inventory Matrix'!$C:$C,A442)</f>
        <v>0</v>
      </c>
      <c r="DL442" s="67">
        <f>SUMIFS('Inventory Matrix'!$E:$E,'Inventory Matrix'!$B:$B,$DL$2,'Inventory Matrix'!$G:$G,$DM$2,'Inventory Matrix'!$C:$C,A442)</f>
        <v>0</v>
      </c>
      <c r="DM442" s="98">
        <f>SUMIFS('Inventory Matrix'!$E:$E,'Inventory Matrix'!$G:$G,$DM$2,'Inventory Matrix'!$C:$C,A442)</f>
        <v>0</v>
      </c>
      <c r="DN442" s="48"/>
      <c r="DO442" s="67">
        <f>SUMIFS('Inventory Matrix'!$E:$E,'Inventory Matrix'!$B:$B,$DO$2,'Inventory Matrix'!$G:$G,$DT$2,'Inventory Matrix'!$C:$C,A442)</f>
        <v>0</v>
      </c>
      <c r="DP442" s="67">
        <f>SUMIFS('Inventory Matrix'!$E:$E,'Inventory Matrix'!$B:$B,$DP$2,'Inventory Matrix'!$G:$G,$DT$2,'Inventory Matrix'!$C:$C,A442)</f>
        <v>0</v>
      </c>
      <c r="DQ442" s="67">
        <f>SUMIFS('Inventory Matrix'!$E:$E,'Inventory Matrix'!$B:$B,$DQ$2,'Inventory Matrix'!$G:$G,$DT$2,'Inventory Matrix'!$C:$C,A442)</f>
        <v>0</v>
      </c>
      <c r="DR442" s="67">
        <f>SUMIFS('Inventory Matrix'!$E:$E,'Inventory Matrix'!$B:$B,$DR$2,'Inventory Matrix'!$G:$G,$DT$2,'Inventory Matrix'!$C:$C,A442)</f>
        <v>0</v>
      </c>
      <c r="DS442" s="67">
        <f>SUMIFS('Inventory Matrix'!$E:$E,'Inventory Matrix'!$B:$B,$DS$2,'Inventory Matrix'!$G:$G,$DT$2,'Inventory Matrix'!$C:$C,A442)</f>
        <v>0</v>
      </c>
      <c r="DT442" s="98">
        <f>SUMIFS('Inventory Matrix'!$E:$E,'Inventory Matrix'!$G:$G,$DT$2,'Inventory Matrix'!$C:$C,A442)</f>
        <v>0</v>
      </c>
      <c r="DU442" s="44"/>
      <c r="DV442" s="67">
        <f>SUMIFS('Inventory Matrix'!$E:$E,'Inventory Matrix'!$B:$B,$DV$2,'Inventory Matrix'!$G:$G,$EA$2,'Inventory Matrix'!$C:$C,A442)</f>
        <v>0</v>
      </c>
      <c r="DW442" s="67">
        <f>SUMIFS('Inventory Matrix'!$E:$E,'Inventory Matrix'!$B:$B,$DW$2,'Inventory Matrix'!$G:$G,$EA$2,'Inventory Matrix'!$C:$C,A442)</f>
        <v>0</v>
      </c>
      <c r="DX442" s="67">
        <f>SUMIFS('Inventory Matrix'!$E:$E,'Inventory Matrix'!$B:$B,$DX$2,'Inventory Matrix'!$G:$G,$EA$2,'Inventory Matrix'!$C:$C,A442)</f>
        <v>0</v>
      </c>
      <c r="DY442" s="67">
        <f>SUMIFS('Inventory Matrix'!$E:$E,'Inventory Matrix'!$B:$B,$DY$2,'Inventory Matrix'!$G:$G,$EA$2,'Inventory Matrix'!$C:$C,A442)</f>
        <v>0</v>
      </c>
      <c r="DZ442" s="67">
        <f>SUMIFS('Inventory Matrix'!$E:$E,'Inventory Matrix'!$B:$B,$DZ$2,'Inventory Matrix'!$G:$G,$EA$2,'Inventory Matrix'!$C:$C,A442)</f>
        <v>0</v>
      </c>
      <c r="EA442" s="98">
        <f>SUMIFS('Inventory Matrix'!$E:$E,'Inventory Matrix'!$G:$G,$EA$2,'Inventory Matrix'!$C:$C,A442)</f>
        <v>0</v>
      </c>
      <c r="EB442" s="44"/>
      <c r="EC442" s="67">
        <f>SUMIFS('Inventory Matrix'!$E:$E,'Inventory Matrix'!$B:$B,$EC$2,'Inventory Matrix'!$G:$G,$EH$2,'Inventory Matrix'!$C:$C,A442)</f>
        <v>0</v>
      </c>
      <c r="ED442" s="67">
        <f>SUMIFS('Inventory Matrix'!$E:$E,'Inventory Matrix'!$B:$B,$ED$2,'Inventory Matrix'!$G:$G,$EH$2,'Inventory Matrix'!$C:$C,A442)</f>
        <v>0</v>
      </c>
      <c r="EE442" s="67">
        <f>SUMIFS('Inventory Matrix'!$E:$E,'Inventory Matrix'!$B:$B,$EE$2,'Inventory Matrix'!$G:$G,$EH$2,'Inventory Matrix'!$C:$C,A442)</f>
        <v>0</v>
      </c>
      <c r="EF442" s="67">
        <f>SUMIFS('Inventory Matrix'!$E:$E,'Inventory Matrix'!$B:$B,$EF$2,'Inventory Matrix'!$G:$G,$EH$2,'Inventory Matrix'!$C:$C,A442)</f>
        <v>0</v>
      </c>
      <c r="EG442" s="67">
        <f>SUMIFS('Inventory Matrix'!$E:$E,'Inventory Matrix'!$B:$B,$EG$2,'Inventory Matrix'!$G:$G,$EH$2,'Inventory Matrix'!$C:$C,A442)</f>
        <v>0</v>
      </c>
      <c r="EH442" s="98">
        <f>SUMIFS('Inventory Matrix'!$E:$E,'Inventory Matrix'!$G:$G,$EH$2,'Inventory Matrix'!$C:$C,A442)</f>
        <v>0</v>
      </c>
      <c r="EI442" s="44"/>
    </row>
    <row r="443" spans="1:139" ht="13" x14ac:dyDescent="0.15">
      <c r="A443" s="69" t="str">
        <f t="shared" si="49"/>
        <v>MN5Y3</v>
      </c>
      <c r="B443" s="70" t="s">
        <v>2186</v>
      </c>
      <c r="C443" s="71" t="s">
        <v>2760</v>
      </c>
      <c r="D443" s="71" t="s">
        <v>2761</v>
      </c>
      <c r="E443" s="72">
        <f t="shared" si="50"/>
        <v>0</v>
      </c>
      <c r="F443" s="72">
        <f>SUMIFS(Stock!$D:$D,Stock!$C:$C,A443)</f>
        <v>0</v>
      </c>
      <c r="G443" s="73" t="e">
        <f t="shared" ca="1" si="51"/>
        <v>#REF!</v>
      </c>
      <c r="H443" s="74">
        <f t="shared" ca="1" si="52"/>
        <v>0</v>
      </c>
      <c r="I443" s="44"/>
      <c r="J443" s="69" t="e">
        <f ca="1">SUMIFS(#REF!,#REF!,A443,#REF!,$J$2)</f>
        <v>#REF!</v>
      </c>
      <c r="K443" s="69" t="e">
        <f ca="1">SUMIFS(#REF!,#REF!,A443,#REF!,$K$2)</f>
        <v>#REF!</v>
      </c>
      <c r="L443" s="69" t="e">
        <f ca="1">SUMIFS(#REF!,#REF!,A443,#REF!,$L$2)</f>
        <v>#REF!</v>
      </c>
      <c r="M443" s="69" t="e">
        <f ca="1">SUMIFS(#REF!,#REF!,A443,#REF!,$M$2)</f>
        <v>#REF!</v>
      </c>
      <c r="N443" s="69" t="e">
        <f ca="1">SUMIFS(#REF!,#REF!,A443,#REF!,$N$2)</f>
        <v>#REF!</v>
      </c>
      <c r="O443" s="69" t="e">
        <f ca="1">SUMIFS(#REF!,#REF!,A443,#REF!,$O$2)</f>
        <v>#REF!</v>
      </c>
      <c r="P443" s="69" t="e">
        <f ca="1">SUMIFS(#REF!,#REF!,A443,#REF!,$P$2)</f>
        <v>#REF!</v>
      </c>
      <c r="Q443" s="69" t="e">
        <f ca="1">SUMIFS(#REF!,#REF!,A443,#REF!,$Q$2)</f>
        <v>#REF!</v>
      </c>
      <c r="R443" s="69" t="e">
        <f ca="1">SUMIFS(#REF!,#REF!,A443,#REF!,$R$2)</f>
        <v>#REF!</v>
      </c>
      <c r="S443" s="69" t="e">
        <f ca="1">SUMIFS(#REF!,#REF!,A443,#REF!,$S$2)</f>
        <v>#REF!</v>
      </c>
      <c r="T443" s="75"/>
      <c r="U443" s="44"/>
      <c r="V443" s="46"/>
      <c r="W443" s="69" t="e">
        <f ca="1">SUMIFS(#REF!,#REF!,A443,#REF!,$W$2,#REF!,$AK$1)</f>
        <v>#REF!</v>
      </c>
      <c r="X443" s="69" t="e">
        <f ca="1">SUMIFS(#REF!,#REF!,A443,#REF!,$X$2,#REF!,$AK$1)</f>
        <v>#REF!</v>
      </c>
      <c r="Y443" s="69" t="e">
        <f ca="1">SUMIFS(#REF!,#REF!,A443,#REF!,$Y$2,#REF!,$AK$1)</f>
        <v>#REF!</v>
      </c>
      <c r="Z443" s="69" t="e">
        <f ca="1">SUMIFS(#REF!,#REF!,A443,#REF!,$Z$2,#REF!,$AK$1)</f>
        <v>#REF!</v>
      </c>
      <c r="AA443" s="69" t="e">
        <f ca="1">SUMIFS(#REF!,#REF!,A443,#REF!,$AA$2,#REF!,$AK$1)</f>
        <v>#REF!</v>
      </c>
      <c r="AB443" s="69" t="e">
        <f ca="1">SUMIFS(#REF!,#REF!,A443,#REF!,$AB$2,#REF!,$AK$1)</f>
        <v>#REF!</v>
      </c>
      <c r="AC443" s="48"/>
      <c r="AD443" s="76">
        <f>SUMIFS('Inventory Matrix'!$E:$E,'Inventory Matrix'!$G:$G,$AD$2,'Inventory Matrix'!$B:$B,$AK$1,'Inventory Matrix'!$C:$C,A443)</f>
        <v>0</v>
      </c>
      <c r="AE443" s="70">
        <f>SUMIFS('Inventory Matrix'!$E:$E,'Inventory Matrix'!$G:$G,$AE$2,'Inventory Matrix'!$B:$B,$AK$1,'Inventory Matrix'!$C:$C,A443)</f>
        <v>0</v>
      </c>
      <c r="AF443" s="70">
        <f>SUMIFS('Inventory Matrix'!$E:$E,'Inventory Matrix'!$G:$G,$AF$2,'Inventory Matrix'!$B:$B,$AK$1,'Inventory Matrix'!$C:$C,A443)</f>
        <v>0</v>
      </c>
      <c r="AG443" s="77">
        <f>SUMIFS('Inventory Matrix'!$E:$E,'Inventory Matrix'!$G:$G,$AG$2,'Inventory Matrix'!$B:$B,$AK$1,'Inventory Matrix'!$C:$C,A443)</f>
        <v>0</v>
      </c>
      <c r="AH443" s="167" t="str">
        <f t="shared" ca="1" si="53"/>
        <v>-</v>
      </c>
      <c r="AI443" s="168" t="str">
        <f t="shared" ca="1" si="54"/>
        <v>-</v>
      </c>
      <c r="AJ443" s="173">
        <f t="shared" ca="1" si="63"/>
        <v>0</v>
      </c>
      <c r="AK443" s="169">
        <f>SUMIFS(Stock!$D:$D,Stock!$A:$A,$AK$1,Stock!$C:$C,A443)</f>
        <v>0</v>
      </c>
      <c r="AL443" s="55"/>
      <c r="AM443" s="69" t="e">
        <f ca="1">SUMIFS(#REF!,#REF!,A443,#REF!,$AM$2,#REF!,$AZ$1)</f>
        <v>#REF!</v>
      </c>
      <c r="AN443" s="69" t="e">
        <f ca="1">SUMIFS(#REF!,#REF!,A443,#REF!,$AN$2,#REF!,$AZ$1)</f>
        <v>#REF!</v>
      </c>
      <c r="AO443" s="69" t="e">
        <f ca="1">SUMIFS(#REF!,#REF!,A443,#REF!,$AO$2,#REF!,$AZ$1)</f>
        <v>#REF!</v>
      </c>
      <c r="AP443" s="69" t="e">
        <f ca="1">SUMIFS(#REF!,#REF!,A443,#REF!,$AP$2,#REF!,$AZ$1)</f>
        <v>#REF!</v>
      </c>
      <c r="AQ443" s="69" t="e">
        <f ca="1">SUMIFS(#REF!,#REF!,A443,#REF!,$AQ$2,#REF!,$AZ$1)</f>
        <v>#REF!</v>
      </c>
      <c r="AR443" s="69" t="e">
        <f ca="1">SUMIFS(#REF!,#REF!,A443,#REF!,$AR$2,#REF!,$AZ$1)</f>
        <v>#REF!</v>
      </c>
      <c r="AS443" s="81"/>
      <c r="AT443" s="82">
        <f>SUMIFS('Inventory Matrix'!$E:$E,'Inventory Matrix'!$G:$G,$AT$2,'Inventory Matrix'!$B:$B,$AZ$1,'Inventory Matrix'!$C:$C,A443)</f>
        <v>0</v>
      </c>
      <c r="AU443" s="82">
        <f>SUMIFS('Inventory Matrix'!$E:$E,'Inventory Matrix'!$G:$G,$AU$2,'Inventory Matrix'!$B:$B,$AZ$1,'Inventory Matrix'!$C:$C,A443)</f>
        <v>0</v>
      </c>
      <c r="AV443" s="82">
        <f>SUMIFS('Inventory Matrix'!$E:$E,'Inventory Matrix'!$G:$G,$AV$2,'Inventory Matrix'!$B:$B,$AZ$1,'Inventory Matrix'!$C:$C,A443)</f>
        <v>0</v>
      </c>
      <c r="AW443" s="83">
        <f>SUMIFS('Inventory Matrix'!$E:$E,'Inventory Matrix'!$G:$G,$AW$2,'Inventory Matrix'!$B:$B,$AZ$1,'Inventory Matrix'!$C:$C,A443)</f>
        <v>0</v>
      </c>
      <c r="AX443" s="85" t="str">
        <f t="shared" ca="1" si="55"/>
        <v>-</v>
      </c>
      <c r="AY443" s="88">
        <f t="shared" ca="1" si="56"/>
        <v>0</v>
      </c>
      <c r="AZ443" s="87">
        <f>SUMIFS(Stock!$D:$D,Stock!$A:$A,$AZ$1,Stock!$C:$C,A443)</f>
        <v>0</v>
      </c>
      <c r="BA443" s="55"/>
      <c r="BB443" s="69" t="e">
        <f ca="1">SUMIFS(#REF!,#REF!,A443,#REF!,$BB$2,#REF!,$BO$1)</f>
        <v>#REF!</v>
      </c>
      <c r="BC443" s="69" t="e">
        <f ca="1">SUMIFS(#REF!,#REF!,A443,#REF!,$BC$2,#REF!,$BO$1)</f>
        <v>#REF!</v>
      </c>
      <c r="BD443" s="69" t="e">
        <f ca="1">SUMIFS(#REF!,#REF!,A443,#REF!,$BD$2,#REF!,$BO$1)</f>
        <v>#REF!</v>
      </c>
      <c r="BE443" s="69" t="e">
        <f ca="1">SUMIFS(#REF!,#REF!,A443,#REF!,$BE$2,#REF!,$BO$1)</f>
        <v>#REF!</v>
      </c>
      <c r="BF443" s="69" t="e">
        <f ca="1">SUMIFS(#REF!,#REF!,A443,#REF!,$BF$2,#REF!,$BO$1)</f>
        <v>#REF!</v>
      </c>
      <c r="BG443" s="69" t="e">
        <f ca="1">SUMIFS(#REF!,#REF!,A443,#REF!,$BG$2,#REF!,$BO$1)</f>
        <v>#REF!</v>
      </c>
      <c r="BH443" s="60"/>
      <c r="BI443" s="82">
        <f>SUMIFS('Inventory Matrix'!$E:$E,'Inventory Matrix'!$G:$G,$BI$2,'Inventory Matrix'!$B:$B,$BO$1,'Inventory Matrix'!$C:$C,A443)</f>
        <v>0</v>
      </c>
      <c r="BJ443" s="82">
        <f>SUMIFS('Inventory Matrix'!$E:$E,'Inventory Matrix'!$G:$G,$BJ$2,'Inventory Matrix'!$B:$B,$BO$1,'Inventory Matrix'!$C:$C,A443)</f>
        <v>0</v>
      </c>
      <c r="BK443" s="82">
        <f>SUMIFS('Inventory Matrix'!$E:$E,'Inventory Matrix'!$G:$G,$BK$2,'Inventory Matrix'!$B:$B,$BO$1,'Inventory Matrix'!$C:$C,A443)</f>
        <v>0</v>
      </c>
      <c r="BL443" s="83">
        <f>SUMIFS('Inventory Matrix'!$E:$E,'Inventory Matrix'!$G:$G,$BL$2,'Inventory Matrix'!$B:$B,$BO$1,'Inventory Matrix'!$C:$C,A443)</f>
        <v>0</v>
      </c>
      <c r="BM443" s="85" t="str">
        <f t="shared" ca="1" si="57"/>
        <v>-</v>
      </c>
      <c r="BN443" s="86">
        <f t="shared" ca="1" si="58"/>
        <v>0</v>
      </c>
      <c r="BO443" s="87">
        <f>SUMIFS(Stock!$D:$D,Stock!$A:$A,$BO$1,Stock!$C:$C,A443)</f>
        <v>0</v>
      </c>
      <c r="BP443" s="55"/>
      <c r="BQ443" s="69" t="e">
        <f ca="1">SUMIFS(#REF!,#REF!,A443,#REF!,$BQ$2,#REF!,$CD$1)</f>
        <v>#REF!</v>
      </c>
      <c r="BR443" s="69" t="e">
        <f ca="1">SUMIFS(#REF!,#REF!,A443,#REF!,$BR$2,#REF!,$CD$1)</f>
        <v>#REF!</v>
      </c>
      <c r="BS443" s="69" t="e">
        <f ca="1">SUMIFS(#REF!,#REF!,A443,#REF!,$BS$2,#REF!,$CD$1)</f>
        <v>#REF!</v>
      </c>
      <c r="BT443" s="69" t="e">
        <f ca="1">SUMIFS(#REF!,#REF!,A443,#REF!,$BT$2,#REF!,$CD$1)</f>
        <v>#REF!</v>
      </c>
      <c r="BU443" s="69" t="e">
        <f ca="1">SUMIFS(#REF!,#REF!,A443,#REF!,$BU$2,#REF!,$CD$1)</f>
        <v>#REF!</v>
      </c>
      <c r="BV443" s="69" t="e">
        <f ca="1">SUMIFS(#REF!,#REF!,A443,#REF!,$BV$2,#REF!,$CD$1)</f>
        <v>#REF!</v>
      </c>
      <c r="BW443" s="60"/>
      <c r="BX443" s="82">
        <f>SUMIFS('Inventory Matrix'!$E:$E,'Inventory Matrix'!$G:$G,$BX$2,'Inventory Matrix'!$B:$B,$CD$1,'Inventory Matrix'!$C:$C,A443)</f>
        <v>0</v>
      </c>
      <c r="BY443" s="82">
        <f>SUMIFS('Inventory Matrix'!$E:$E,'Inventory Matrix'!$G:$G,$BY$2,'Inventory Matrix'!$B:$B,$CD$1,'Inventory Matrix'!$C:$C,A443)</f>
        <v>0</v>
      </c>
      <c r="BZ443" s="82">
        <f>SUMIFS('Inventory Matrix'!$E:$E,'Inventory Matrix'!$G:$G,$BZ$2,'Inventory Matrix'!$B:$B,$CD$1,'Inventory Matrix'!$C:$C,A443)</f>
        <v>0</v>
      </c>
      <c r="CA443" s="83">
        <f>SUMIFS('Inventory Matrix'!$E:$E,'Inventory Matrix'!$G:$G,$CA$2,'Inventory Matrix'!$B:$B,$CD$1,'Inventory Matrix'!$C:$C,A443)</f>
        <v>0</v>
      </c>
      <c r="CB443" s="85" t="str">
        <f t="shared" ca="1" si="59"/>
        <v>-</v>
      </c>
      <c r="CC443" s="88">
        <f t="shared" ca="1" si="60"/>
        <v>0</v>
      </c>
      <c r="CD443" s="87">
        <f>SUMIFS(Stock!$D:$D,Stock!$A:$A,$CD$1,Stock!$C:$C,A443)</f>
        <v>0</v>
      </c>
      <c r="CE443" s="55"/>
      <c r="CF443" s="69" t="e">
        <f ca="1">SUMIFS(#REF!,#REF!,A443,#REF!,$CF$2,#REF!,$CS$1)</f>
        <v>#REF!</v>
      </c>
      <c r="CG443" s="69" t="e">
        <f ca="1">SUMIFS(#REF!,#REF!,A443,#REF!,$CG$2,#REF!,$CS$1)</f>
        <v>#REF!</v>
      </c>
      <c r="CH443" s="69" t="e">
        <f ca="1">SUMIFS(#REF!,#REF!,A443,#REF!,$CH$2,#REF!,$CS$1)</f>
        <v>#REF!</v>
      </c>
      <c r="CI443" s="69" t="e">
        <f ca="1">SUMIFS(#REF!,#REF!,A443,#REF!,$CI$2,#REF!,$CS$1)</f>
        <v>#REF!</v>
      </c>
      <c r="CJ443" s="69" t="e">
        <f ca="1">SUMIFS(#REF!,#REF!,A443,#REF!,$CJ$2,#REF!,$CS$1)</f>
        <v>#REF!</v>
      </c>
      <c r="CK443" s="69" t="e">
        <f ca="1">SUMIFS(#REF!,#REF!,A443,#REF!,$CK$2,#REF!,$CS$1)</f>
        <v>#REF!</v>
      </c>
      <c r="CL443" s="60"/>
      <c r="CM443" s="82">
        <f>SUMIFS('Inventory Matrix'!$E:$E,'Inventory Matrix'!$G:$G,$CM$2,'Inventory Matrix'!$B:$B,$CD$1,'Inventory Matrix'!$C:$C,A443)</f>
        <v>0</v>
      </c>
      <c r="CN443" s="82">
        <f>SUMIFS('Inventory Matrix'!$E:$E,'Inventory Matrix'!$G:$G,$CN$2,'Inventory Matrix'!$B:$B,$CD$1,'Inventory Matrix'!$C:$C,A443)</f>
        <v>0</v>
      </c>
      <c r="CO443" s="82">
        <f>SUMIFS('Inventory Matrix'!$E:$E,'Inventory Matrix'!$G:$G,$CO$2,'Inventory Matrix'!$B:$B,$CD$1,'Inventory Matrix'!$C:$C,A443)</f>
        <v>0</v>
      </c>
      <c r="CP443" s="83">
        <f>SUMIFS('Inventory Matrix'!$E:$E,'Inventory Matrix'!$G:$G,$CP$2,'Inventory Matrix'!$B:$B,$CD$1,'Inventory Matrix'!$C:$C,A443)</f>
        <v>0</v>
      </c>
      <c r="CQ443" s="85" t="str">
        <f t="shared" ca="1" si="61"/>
        <v>-</v>
      </c>
      <c r="CR443" s="88">
        <f t="shared" ca="1" si="62"/>
        <v>0</v>
      </c>
      <c r="CS443" s="87">
        <f>SUMIFS(Stock!$D:$D,Stock!$A:$A,$CS$1,Stock!$C:$C,A443)</f>
        <v>0</v>
      </c>
      <c r="CT443" s="64"/>
      <c r="CU443" s="89">
        <f>SUMIFS(Stock!$D:$D,Stock!$A:$A,$CU$1,Stock!$C:$C,A443)</f>
        <v>0</v>
      </c>
      <c r="CV443" s="64"/>
      <c r="CW443" s="69" t="e">
        <f ca="1">SUMIFS(#REF!,#REF!,A443,#REF!,$CW$2,#REF!,$DC$1)</f>
        <v>#REF!</v>
      </c>
      <c r="CX443" s="69" t="e">
        <f ca="1">SUMIFS(#REF!,#REF!,A443,#REF!,$CX$2,#REF!,$DC$1)</f>
        <v>#REF!</v>
      </c>
      <c r="CY443" s="69" t="e">
        <f ca="1">SUMIFS(#REF!,#REF!,A443,#REF!,$CY$2,#REF!,$DC$1)</f>
        <v>#REF!</v>
      </c>
      <c r="CZ443" s="69" t="e">
        <f ca="1">SUMIFS(#REF!,#REF!,A443,#REF!,$CZ$2,#REF!,$DC$1)</f>
        <v>#REF!</v>
      </c>
      <c r="DA443" s="69" t="e">
        <f ca="1">SUMIFS(#REF!,#REF!,A443,#REF!,$DA$2,#REF!,$DC$1)</f>
        <v>#REF!</v>
      </c>
      <c r="DB443" s="69" t="e">
        <f ca="1">SUMIFS(#REF!,#REF!,A443,#REF!,$DB$2,#REF!,$DC$1)</f>
        <v>#REF!</v>
      </c>
      <c r="DC443" s="89">
        <f>SUMIFS(Stock!$D:$D,Stock!$A:$A,$DC$1,Stock!$C:$C,A443)</f>
        <v>0</v>
      </c>
      <c r="DD443" s="89">
        <f>SUMIFS(Stock!$D:$D,Stock!$A:$A,$DD$1,Stock!$C:$C,A443)</f>
        <v>0</v>
      </c>
      <c r="DE443" s="89">
        <f>SUMIFS(Stock!$D:$D,Stock!$A:$A,$DE$1,Stock!$C:$C,A443)</f>
        <v>0</v>
      </c>
      <c r="DF443" s="66"/>
      <c r="DG443" s="66"/>
      <c r="DH443" s="90">
        <f>SUMIFS('Inventory Matrix'!$E:$E,'Inventory Matrix'!$B:$B,$DH$2,'Inventory Matrix'!$G:$G,$DM$2,'Inventory Matrix'!$C:$C,A443)</f>
        <v>0</v>
      </c>
      <c r="DI443" s="90">
        <f>SUMIFS('Inventory Matrix'!$E:$E,'Inventory Matrix'!$B:$B,$DI$2,'Inventory Matrix'!$G:$G,$DM$2,'Inventory Matrix'!$C:$C,A443)</f>
        <v>0</v>
      </c>
      <c r="DJ443" s="90">
        <f>SUMIFS('Inventory Matrix'!$E:$E,'Inventory Matrix'!$B:$B,$DJ$2,'Inventory Matrix'!$G:$G,$DM$2,'Inventory Matrix'!$C:$C,A443)</f>
        <v>0</v>
      </c>
      <c r="DK443" s="90">
        <f>SUMIFS('Inventory Matrix'!$E:$E,'Inventory Matrix'!$B:$B,$DK$2,'Inventory Matrix'!$G:$G,$DM$2,'Inventory Matrix'!$C:$C,A443)</f>
        <v>0</v>
      </c>
      <c r="DL443" s="90">
        <f>SUMIFS('Inventory Matrix'!$E:$E,'Inventory Matrix'!$B:$B,$DL$2,'Inventory Matrix'!$G:$G,$DM$2,'Inventory Matrix'!$C:$C,A443)</f>
        <v>0</v>
      </c>
      <c r="DM443" s="91">
        <f>SUMIFS('Inventory Matrix'!$E:$E,'Inventory Matrix'!$G:$G,$DM$2,'Inventory Matrix'!$C:$C,A443)</f>
        <v>0</v>
      </c>
      <c r="DN443" s="48"/>
      <c r="DO443" s="90">
        <f>SUMIFS('Inventory Matrix'!$E:$E,'Inventory Matrix'!$B:$B,$DO$2,'Inventory Matrix'!$G:$G,$DT$2,'Inventory Matrix'!$C:$C,A443)</f>
        <v>0</v>
      </c>
      <c r="DP443" s="90">
        <f>SUMIFS('Inventory Matrix'!$E:$E,'Inventory Matrix'!$B:$B,$DP$2,'Inventory Matrix'!$G:$G,$DT$2,'Inventory Matrix'!$C:$C,A443)</f>
        <v>0</v>
      </c>
      <c r="DQ443" s="90">
        <f>SUMIFS('Inventory Matrix'!$E:$E,'Inventory Matrix'!$B:$B,$DQ$2,'Inventory Matrix'!$G:$G,$DT$2,'Inventory Matrix'!$C:$C,A443)</f>
        <v>0</v>
      </c>
      <c r="DR443" s="90">
        <f>SUMIFS('Inventory Matrix'!$E:$E,'Inventory Matrix'!$B:$B,$DR$2,'Inventory Matrix'!$G:$G,$DT$2,'Inventory Matrix'!$C:$C,A443)</f>
        <v>0</v>
      </c>
      <c r="DS443" s="90">
        <f>SUMIFS('Inventory Matrix'!$E:$E,'Inventory Matrix'!$B:$B,$DS$2,'Inventory Matrix'!$G:$G,$DT$2,'Inventory Matrix'!$C:$C,A443)</f>
        <v>0</v>
      </c>
      <c r="DT443" s="91">
        <f>SUMIFS('Inventory Matrix'!$E:$E,'Inventory Matrix'!$G:$G,$DT$2,'Inventory Matrix'!$C:$C,A443)</f>
        <v>0</v>
      </c>
      <c r="DU443" s="44"/>
      <c r="DV443" s="90">
        <f>SUMIFS('Inventory Matrix'!$E:$E,'Inventory Matrix'!$B:$B,$DV$2,'Inventory Matrix'!$G:$G,$EA$2,'Inventory Matrix'!$C:$C,A443)</f>
        <v>0</v>
      </c>
      <c r="DW443" s="90">
        <f>SUMIFS('Inventory Matrix'!$E:$E,'Inventory Matrix'!$B:$B,$DW$2,'Inventory Matrix'!$G:$G,$EA$2,'Inventory Matrix'!$C:$C,A443)</f>
        <v>0</v>
      </c>
      <c r="DX443" s="90">
        <f>SUMIFS('Inventory Matrix'!$E:$E,'Inventory Matrix'!$B:$B,$DX$2,'Inventory Matrix'!$G:$G,$EA$2,'Inventory Matrix'!$C:$C,A443)</f>
        <v>0</v>
      </c>
      <c r="DY443" s="90">
        <f>SUMIFS('Inventory Matrix'!$E:$E,'Inventory Matrix'!$B:$B,$DY$2,'Inventory Matrix'!$G:$G,$EA$2,'Inventory Matrix'!$C:$C,A443)</f>
        <v>0</v>
      </c>
      <c r="DZ443" s="90">
        <f>SUMIFS('Inventory Matrix'!$E:$E,'Inventory Matrix'!$B:$B,$DZ$2,'Inventory Matrix'!$G:$G,$EA$2,'Inventory Matrix'!$C:$C,A443)</f>
        <v>0</v>
      </c>
      <c r="EA443" s="91">
        <f>SUMIFS('Inventory Matrix'!$E:$E,'Inventory Matrix'!$G:$G,$EA$2,'Inventory Matrix'!$C:$C,A443)</f>
        <v>0</v>
      </c>
      <c r="EB443" s="44"/>
      <c r="EC443" s="90">
        <f>SUMIFS('Inventory Matrix'!$E:$E,'Inventory Matrix'!$B:$B,$EC$2,'Inventory Matrix'!$G:$G,$EH$2,'Inventory Matrix'!$C:$C,A443)</f>
        <v>0</v>
      </c>
      <c r="ED443" s="90">
        <f>SUMIFS('Inventory Matrix'!$E:$E,'Inventory Matrix'!$B:$B,$ED$2,'Inventory Matrix'!$G:$G,$EH$2,'Inventory Matrix'!$C:$C,A443)</f>
        <v>0</v>
      </c>
      <c r="EE443" s="90">
        <f>SUMIFS('Inventory Matrix'!$E:$E,'Inventory Matrix'!$B:$B,$EE$2,'Inventory Matrix'!$G:$G,$EH$2,'Inventory Matrix'!$C:$C,A443)</f>
        <v>0</v>
      </c>
      <c r="EF443" s="90">
        <f>SUMIFS('Inventory Matrix'!$E:$E,'Inventory Matrix'!$B:$B,$EF$2,'Inventory Matrix'!$G:$G,$EH$2,'Inventory Matrix'!$C:$C,A443)</f>
        <v>0</v>
      </c>
      <c r="EG443" s="90">
        <f>SUMIFS('Inventory Matrix'!$E:$E,'Inventory Matrix'!$B:$B,$EG$2,'Inventory Matrix'!$G:$G,$EH$2,'Inventory Matrix'!$C:$C,A443)</f>
        <v>0</v>
      </c>
      <c r="EH443" s="91">
        <f>SUMIFS('Inventory Matrix'!$E:$E,'Inventory Matrix'!$G:$G,$EH$2,'Inventory Matrix'!$C:$C,A443)</f>
        <v>0</v>
      </c>
      <c r="EI443" s="44"/>
    </row>
    <row r="444" spans="1:139" ht="13" x14ac:dyDescent="0.15">
      <c r="A444" s="38" t="str">
        <f t="shared" si="49"/>
        <v>MN613</v>
      </c>
      <c r="B444" s="39" t="s">
        <v>2186</v>
      </c>
      <c r="C444" s="40" t="s">
        <v>2762</v>
      </c>
      <c r="D444" s="40" t="s">
        <v>2763</v>
      </c>
      <c r="E444" s="41">
        <f t="shared" si="50"/>
        <v>0</v>
      </c>
      <c r="F444" s="41">
        <f>SUMIFS(Stock!$D:$D,Stock!$C:$C,A444)</f>
        <v>0</v>
      </c>
      <c r="G444" s="42" t="e">
        <f t="shared" ca="1" si="51"/>
        <v>#REF!</v>
      </c>
      <c r="H444" s="43">
        <f t="shared" ca="1" si="52"/>
        <v>0</v>
      </c>
      <c r="I444" s="44"/>
      <c r="J444" s="38" t="e">
        <f ca="1">SUMIFS(#REF!,#REF!,A444,#REF!,$J$2)</f>
        <v>#REF!</v>
      </c>
      <c r="K444" s="38" t="e">
        <f ca="1">SUMIFS(#REF!,#REF!,A444,#REF!,$K$2)</f>
        <v>#REF!</v>
      </c>
      <c r="L444" s="38" t="e">
        <f ca="1">SUMIFS(#REF!,#REF!,A444,#REF!,$L$2)</f>
        <v>#REF!</v>
      </c>
      <c r="M444" s="38" t="e">
        <f ca="1">SUMIFS(#REF!,#REF!,A444,#REF!,$M$2)</f>
        <v>#REF!</v>
      </c>
      <c r="N444" s="38" t="e">
        <f ca="1">SUMIFS(#REF!,#REF!,A444,#REF!,$N$2)</f>
        <v>#REF!</v>
      </c>
      <c r="O444" s="38" t="e">
        <f ca="1">SUMIFS(#REF!,#REF!,A444,#REF!,$O$2)</f>
        <v>#REF!</v>
      </c>
      <c r="P444" s="38" t="e">
        <f ca="1">SUMIFS(#REF!,#REF!,A444,#REF!,$P$2)</f>
        <v>#REF!</v>
      </c>
      <c r="Q444" s="38" t="e">
        <f ca="1">SUMIFS(#REF!,#REF!,A444,#REF!,$Q$2)</f>
        <v>#REF!</v>
      </c>
      <c r="R444" s="38" t="e">
        <f ca="1">SUMIFS(#REF!,#REF!,A444,#REF!,$R$2)</f>
        <v>#REF!</v>
      </c>
      <c r="S444" s="38" t="e">
        <f ca="1">SUMIFS(#REF!,#REF!,A444,#REF!,$S$2)</f>
        <v>#REF!</v>
      </c>
      <c r="T444" s="45"/>
      <c r="U444" s="44"/>
      <c r="V444" s="46"/>
      <c r="W444" s="38" t="e">
        <f ca="1">SUMIFS(#REF!,#REF!,A444,#REF!,$W$2,#REF!,$AK$1)</f>
        <v>#REF!</v>
      </c>
      <c r="X444" s="38" t="e">
        <f ca="1">SUMIFS(#REF!,#REF!,A444,#REF!,$X$2,#REF!,$AK$1)</f>
        <v>#REF!</v>
      </c>
      <c r="Y444" s="38" t="e">
        <f ca="1">SUMIFS(#REF!,#REF!,A444,#REF!,$Y$2,#REF!,$AK$1)</f>
        <v>#REF!</v>
      </c>
      <c r="Z444" s="38" t="e">
        <f ca="1">SUMIFS(#REF!,#REF!,A444,#REF!,$Z$2,#REF!,$AK$1)</f>
        <v>#REF!</v>
      </c>
      <c r="AA444" s="38" t="e">
        <f ca="1">SUMIFS(#REF!,#REF!,A444,#REF!,$AA$2,#REF!,$AK$1)</f>
        <v>#REF!</v>
      </c>
      <c r="AB444" s="38" t="e">
        <f ca="1">SUMIFS(#REF!,#REF!,A444,#REF!,$AB$2,#REF!,$AK$1)</f>
        <v>#REF!</v>
      </c>
      <c r="AC444" s="48"/>
      <c r="AD444" s="92">
        <f>SUMIFS('Inventory Matrix'!$E:$E,'Inventory Matrix'!$G:$G,$AD$2,'Inventory Matrix'!$B:$B,$AK$1,'Inventory Matrix'!$C:$C,A444)</f>
        <v>0</v>
      </c>
      <c r="AE444" s="39">
        <f>SUMIFS('Inventory Matrix'!$E:$E,'Inventory Matrix'!$G:$G,$AE$2,'Inventory Matrix'!$B:$B,$AK$1,'Inventory Matrix'!$C:$C,A444)</f>
        <v>0</v>
      </c>
      <c r="AF444" s="39">
        <f>SUMIFS('Inventory Matrix'!$E:$E,'Inventory Matrix'!$G:$G,$AF$2,'Inventory Matrix'!$B:$B,$AK$1,'Inventory Matrix'!$C:$C,A444)</f>
        <v>0</v>
      </c>
      <c r="AG444" s="93">
        <f>SUMIFS('Inventory Matrix'!$E:$E,'Inventory Matrix'!$G:$G,$AG$2,'Inventory Matrix'!$B:$B,$AK$1,'Inventory Matrix'!$C:$C,A444)</f>
        <v>0</v>
      </c>
      <c r="AH444" s="170" t="str">
        <f t="shared" ca="1" si="53"/>
        <v>-</v>
      </c>
      <c r="AI444" s="171" t="str">
        <f t="shared" ca="1" si="54"/>
        <v>-</v>
      </c>
      <c r="AJ444" s="174">
        <f t="shared" ca="1" si="63"/>
        <v>0</v>
      </c>
      <c r="AK444" s="172">
        <f>SUMIFS(Stock!$D:$D,Stock!$A:$A,$AK$1,Stock!$C:$C,A444)</f>
        <v>0</v>
      </c>
      <c r="AL444" s="55"/>
      <c r="AM444" s="38" t="e">
        <f ca="1">SUMIFS(#REF!,#REF!,A444,#REF!,$AM$2,#REF!,$AZ$1)</f>
        <v>#REF!</v>
      </c>
      <c r="AN444" s="38" t="e">
        <f ca="1">SUMIFS(#REF!,#REF!,A444,#REF!,$AN$2,#REF!,$AZ$1)</f>
        <v>#REF!</v>
      </c>
      <c r="AO444" s="38" t="e">
        <f ca="1">SUMIFS(#REF!,#REF!,A444,#REF!,$AO$2,#REF!,$AZ$1)</f>
        <v>#REF!</v>
      </c>
      <c r="AP444" s="38" t="e">
        <f ca="1">SUMIFS(#REF!,#REF!,A444,#REF!,$AP$2,#REF!,$AZ$1)</f>
        <v>#REF!</v>
      </c>
      <c r="AQ444" s="38" t="e">
        <f ca="1">SUMIFS(#REF!,#REF!,A444,#REF!,$AQ$2,#REF!,$AZ$1)</f>
        <v>#REF!</v>
      </c>
      <c r="AR444" s="38" t="e">
        <f ca="1">SUMIFS(#REF!,#REF!,A444,#REF!,$AR$2,#REF!,$AZ$1)</f>
        <v>#REF!</v>
      </c>
      <c r="AS444" s="81"/>
      <c r="AT444" s="49">
        <f>SUMIFS('Inventory Matrix'!$E:$E,'Inventory Matrix'!$G:$G,$AT$2,'Inventory Matrix'!$B:$B,$AZ$1,'Inventory Matrix'!$C:$C,A444)</f>
        <v>0</v>
      </c>
      <c r="AU444" s="49">
        <f>SUMIFS('Inventory Matrix'!$E:$E,'Inventory Matrix'!$G:$G,$AU$2,'Inventory Matrix'!$B:$B,$AZ$1,'Inventory Matrix'!$C:$C,A444)</f>
        <v>0</v>
      </c>
      <c r="AV444" s="49">
        <f>SUMIFS('Inventory Matrix'!$E:$E,'Inventory Matrix'!$G:$G,$AV$2,'Inventory Matrix'!$B:$B,$AZ$1,'Inventory Matrix'!$C:$C,A444)</f>
        <v>0</v>
      </c>
      <c r="AW444" s="57">
        <f>SUMIFS('Inventory Matrix'!$E:$E,'Inventory Matrix'!$G:$G,$AW$2,'Inventory Matrix'!$B:$B,$AZ$1,'Inventory Matrix'!$C:$C,A444)</f>
        <v>0</v>
      </c>
      <c r="AX444" s="96" t="str">
        <f t="shared" ca="1" si="55"/>
        <v>-</v>
      </c>
      <c r="AY444" s="63">
        <f t="shared" ca="1" si="56"/>
        <v>0</v>
      </c>
      <c r="AZ444" s="97">
        <f>SUMIFS(Stock!$D:$D,Stock!$A:$A,$AZ$1,Stock!$C:$C,A444)</f>
        <v>0</v>
      </c>
      <c r="BA444" s="55"/>
      <c r="BB444" s="38" t="e">
        <f ca="1">SUMIFS(#REF!,#REF!,A444,#REF!,$BB$2,#REF!,$BO$1)</f>
        <v>#REF!</v>
      </c>
      <c r="BC444" s="38" t="e">
        <f ca="1">SUMIFS(#REF!,#REF!,A444,#REF!,$BC$2,#REF!,$BO$1)</f>
        <v>#REF!</v>
      </c>
      <c r="BD444" s="38" t="e">
        <f ca="1">SUMIFS(#REF!,#REF!,A444,#REF!,$BD$2,#REF!,$BO$1)</f>
        <v>#REF!</v>
      </c>
      <c r="BE444" s="38" t="e">
        <f ca="1">SUMIFS(#REF!,#REF!,A444,#REF!,$BE$2,#REF!,$BO$1)</f>
        <v>#REF!</v>
      </c>
      <c r="BF444" s="38" t="e">
        <f ca="1">SUMIFS(#REF!,#REF!,A444,#REF!,$BF$2,#REF!,$BO$1)</f>
        <v>#REF!</v>
      </c>
      <c r="BG444" s="38" t="e">
        <f ca="1">SUMIFS(#REF!,#REF!,A444,#REF!,$BG$2,#REF!,$BO$1)</f>
        <v>#REF!</v>
      </c>
      <c r="BH444" s="60"/>
      <c r="BI444" s="49">
        <f>SUMIFS('Inventory Matrix'!$E:$E,'Inventory Matrix'!$G:$G,$BI$2,'Inventory Matrix'!$B:$B,$BO$1,'Inventory Matrix'!$C:$C,A444)</f>
        <v>0</v>
      </c>
      <c r="BJ444" s="49">
        <f>SUMIFS('Inventory Matrix'!$E:$E,'Inventory Matrix'!$G:$G,$BJ$2,'Inventory Matrix'!$B:$B,$BO$1,'Inventory Matrix'!$C:$C,A444)</f>
        <v>0</v>
      </c>
      <c r="BK444" s="49">
        <f>SUMIFS('Inventory Matrix'!$E:$E,'Inventory Matrix'!$G:$G,$BK$2,'Inventory Matrix'!$B:$B,$BO$1,'Inventory Matrix'!$C:$C,A444)</f>
        <v>0</v>
      </c>
      <c r="BL444" s="57">
        <f>SUMIFS('Inventory Matrix'!$E:$E,'Inventory Matrix'!$G:$G,$BL$2,'Inventory Matrix'!$B:$B,$BO$1,'Inventory Matrix'!$C:$C,A444)</f>
        <v>0</v>
      </c>
      <c r="BM444" s="96" t="str">
        <f t="shared" ca="1" si="57"/>
        <v>-</v>
      </c>
      <c r="BN444" s="62">
        <f t="shared" ca="1" si="58"/>
        <v>0</v>
      </c>
      <c r="BO444" s="97">
        <f>SUMIFS(Stock!$D:$D,Stock!$A:$A,$BO$1,Stock!$C:$C,A444)</f>
        <v>0</v>
      </c>
      <c r="BP444" s="55"/>
      <c r="BQ444" s="38" t="e">
        <f ca="1">SUMIFS(#REF!,#REF!,A444,#REF!,$BQ$2,#REF!,$CD$1)</f>
        <v>#REF!</v>
      </c>
      <c r="BR444" s="38" t="e">
        <f ca="1">SUMIFS(#REF!,#REF!,A444,#REF!,$BR$2,#REF!,$CD$1)</f>
        <v>#REF!</v>
      </c>
      <c r="BS444" s="38" t="e">
        <f ca="1">SUMIFS(#REF!,#REF!,A444,#REF!,$BS$2,#REF!,$CD$1)</f>
        <v>#REF!</v>
      </c>
      <c r="BT444" s="38" t="e">
        <f ca="1">SUMIFS(#REF!,#REF!,A444,#REF!,$BT$2,#REF!,$CD$1)</f>
        <v>#REF!</v>
      </c>
      <c r="BU444" s="38" t="e">
        <f ca="1">SUMIFS(#REF!,#REF!,A444,#REF!,$BU$2,#REF!,$CD$1)</f>
        <v>#REF!</v>
      </c>
      <c r="BV444" s="38" t="e">
        <f ca="1">SUMIFS(#REF!,#REF!,A444,#REF!,$BV$2,#REF!,$CD$1)</f>
        <v>#REF!</v>
      </c>
      <c r="BW444" s="60"/>
      <c r="BX444" s="49">
        <f>SUMIFS('Inventory Matrix'!$E:$E,'Inventory Matrix'!$G:$G,$BX$2,'Inventory Matrix'!$B:$B,$CD$1,'Inventory Matrix'!$C:$C,A444)</f>
        <v>0</v>
      </c>
      <c r="BY444" s="49">
        <f>SUMIFS('Inventory Matrix'!$E:$E,'Inventory Matrix'!$G:$G,$BY$2,'Inventory Matrix'!$B:$B,$CD$1,'Inventory Matrix'!$C:$C,A444)</f>
        <v>0</v>
      </c>
      <c r="BZ444" s="49">
        <f>SUMIFS('Inventory Matrix'!$E:$E,'Inventory Matrix'!$G:$G,$BZ$2,'Inventory Matrix'!$B:$B,$CD$1,'Inventory Matrix'!$C:$C,A444)</f>
        <v>0</v>
      </c>
      <c r="CA444" s="57">
        <f>SUMIFS('Inventory Matrix'!$E:$E,'Inventory Matrix'!$G:$G,$CA$2,'Inventory Matrix'!$B:$B,$CD$1,'Inventory Matrix'!$C:$C,A444)</f>
        <v>0</v>
      </c>
      <c r="CB444" s="96" t="str">
        <f t="shared" ca="1" si="59"/>
        <v>-</v>
      </c>
      <c r="CC444" s="63">
        <f t="shared" ca="1" si="60"/>
        <v>0</v>
      </c>
      <c r="CD444" s="97">
        <f>SUMIFS(Stock!$D:$D,Stock!$A:$A,$CD$1,Stock!$C:$C,A444)</f>
        <v>0</v>
      </c>
      <c r="CE444" s="55"/>
      <c r="CF444" s="38" t="e">
        <f ca="1">SUMIFS(#REF!,#REF!,A444,#REF!,$CF$2,#REF!,$CS$1)</f>
        <v>#REF!</v>
      </c>
      <c r="CG444" s="38" t="e">
        <f ca="1">SUMIFS(#REF!,#REF!,A444,#REF!,$CG$2,#REF!,$CS$1)</f>
        <v>#REF!</v>
      </c>
      <c r="CH444" s="38" t="e">
        <f ca="1">SUMIFS(#REF!,#REF!,A444,#REF!,$CH$2,#REF!,$CS$1)</f>
        <v>#REF!</v>
      </c>
      <c r="CI444" s="38" t="e">
        <f ca="1">SUMIFS(#REF!,#REF!,A444,#REF!,$CI$2,#REF!,$CS$1)</f>
        <v>#REF!</v>
      </c>
      <c r="CJ444" s="38" t="e">
        <f ca="1">SUMIFS(#REF!,#REF!,A444,#REF!,$CJ$2,#REF!,$CS$1)</f>
        <v>#REF!</v>
      </c>
      <c r="CK444" s="38" t="e">
        <f ca="1">SUMIFS(#REF!,#REF!,A444,#REF!,$CK$2,#REF!,$CS$1)</f>
        <v>#REF!</v>
      </c>
      <c r="CL444" s="60"/>
      <c r="CM444" s="49">
        <f>SUMIFS('Inventory Matrix'!$E:$E,'Inventory Matrix'!$G:$G,$CM$2,'Inventory Matrix'!$B:$B,$CD$1,'Inventory Matrix'!$C:$C,A444)</f>
        <v>0</v>
      </c>
      <c r="CN444" s="49">
        <f>SUMIFS('Inventory Matrix'!$E:$E,'Inventory Matrix'!$G:$G,$CN$2,'Inventory Matrix'!$B:$B,$CD$1,'Inventory Matrix'!$C:$C,A444)</f>
        <v>0</v>
      </c>
      <c r="CO444" s="49">
        <f>SUMIFS('Inventory Matrix'!$E:$E,'Inventory Matrix'!$G:$G,$CO$2,'Inventory Matrix'!$B:$B,$CD$1,'Inventory Matrix'!$C:$C,A444)</f>
        <v>0</v>
      </c>
      <c r="CP444" s="57">
        <f>SUMIFS('Inventory Matrix'!$E:$E,'Inventory Matrix'!$G:$G,$CP$2,'Inventory Matrix'!$B:$B,$CD$1,'Inventory Matrix'!$C:$C,A444)</f>
        <v>0</v>
      </c>
      <c r="CQ444" s="96" t="str">
        <f t="shared" ca="1" si="61"/>
        <v>-</v>
      </c>
      <c r="CR444" s="63">
        <f t="shared" ca="1" si="62"/>
        <v>0</v>
      </c>
      <c r="CS444" s="97">
        <f>SUMIFS(Stock!$D:$D,Stock!$A:$A,$CS$1,Stock!$C:$C,A444)</f>
        <v>0</v>
      </c>
      <c r="CT444" s="64"/>
      <c r="CU444" s="65">
        <f>SUMIFS(Stock!$D:$D,Stock!$A:$A,$CU$1,Stock!$C:$C,A444)</f>
        <v>0</v>
      </c>
      <c r="CV444" s="64"/>
      <c r="CW444" s="38" t="e">
        <f ca="1">SUMIFS(#REF!,#REF!,A444,#REF!,$CW$2,#REF!,$DC$1)</f>
        <v>#REF!</v>
      </c>
      <c r="CX444" s="38" t="e">
        <f ca="1">SUMIFS(#REF!,#REF!,A444,#REF!,$CX$2,#REF!,$DC$1)</f>
        <v>#REF!</v>
      </c>
      <c r="CY444" s="38" t="e">
        <f ca="1">SUMIFS(#REF!,#REF!,A444,#REF!,$CY$2,#REF!,$DC$1)</f>
        <v>#REF!</v>
      </c>
      <c r="CZ444" s="38" t="e">
        <f ca="1">SUMIFS(#REF!,#REF!,A444,#REF!,$CZ$2,#REF!,$DC$1)</f>
        <v>#REF!</v>
      </c>
      <c r="DA444" s="38" t="e">
        <f ca="1">SUMIFS(#REF!,#REF!,A444,#REF!,$DA$2,#REF!,$DC$1)</f>
        <v>#REF!</v>
      </c>
      <c r="DB444" s="38" t="e">
        <f ca="1">SUMIFS(#REF!,#REF!,A444,#REF!,$DB$2,#REF!,$DC$1)</f>
        <v>#REF!</v>
      </c>
      <c r="DC444" s="65">
        <f>SUMIFS(Stock!$D:$D,Stock!$A:$A,$DC$1,Stock!$C:$C,A444)</f>
        <v>0</v>
      </c>
      <c r="DD444" s="65">
        <f>SUMIFS(Stock!$D:$D,Stock!$A:$A,$DD$1,Stock!$C:$C,A444)</f>
        <v>0</v>
      </c>
      <c r="DE444" s="65">
        <f>SUMIFS(Stock!$D:$D,Stock!$A:$A,$DE$1,Stock!$C:$C,A444)</f>
        <v>0</v>
      </c>
      <c r="DF444" s="66"/>
      <c r="DG444" s="66"/>
      <c r="DH444" s="67">
        <f>SUMIFS('Inventory Matrix'!$E:$E,'Inventory Matrix'!$B:$B,$DH$2,'Inventory Matrix'!$G:$G,$DM$2,'Inventory Matrix'!$C:$C,A444)</f>
        <v>0</v>
      </c>
      <c r="DI444" s="67">
        <f>SUMIFS('Inventory Matrix'!$E:$E,'Inventory Matrix'!$B:$B,$DI$2,'Inventory Matrix'!$G:$G,$DM$2,'Inventory Matrix'!$C:$C,A444)</f>
        <v>0</v>
      </c>
      <c r="DJ444" s="67">
        <f>SUMIFS('Inventory Matrix'!$E:$E,'Inventory Matrix'!$B:$B,$DJ$2,'Inventory Matrix'!$G:$G,$DM$2,'Inventory Matrix'!$C:$C,A444)</f>
        <v>0</v>
      </c>
      <c r="DK444" s="67">
        <f>SUMIFS('Inventory Matrix'!$E:$E,'Inventory Matrix'!$B:$B,$DK$2,'Inventory Matrix'!$G:$G,$DM$2,'Inventory Matrix'!$C:$C,A444)</f>
        <v>0</v>
      </c>
      <c r="DL444" s="67">
        <f>SUMIFS('Inventory Matrix'!$E:$E,'Inventory Matrix'!$B:$B,$DL$2,'Inventory Matrix'!$G:$G,$DM$2,'Inventory Matrix'!$C:$C,A444)</f>
        <v>0</v>
      </c>
      <c r="DM444" s="98">
        <f>SUMIFS('Inventory Matrix'!$E:$E,'Inventory Matrix'!$G:$G,$DM$2,'Inventory Matrix'!$C:$C,A444)</f>
        <v>0</v>
      </c>
      <c r="DN444" s="48"/>
      <c r="DO444" s="67">
        <f>SUMIFS('Inventory Matrix'!$E:$E,'Inventory Matrix'!$B:$B,$DO$2,'Inventory Matrix'!$G:$G,$DT$2,'Inventory Matrix'!$C:$C,A444)</f>
        <v>0</v>
      </c>
      <c r="DP444" s="67">
        <f>SUMIFS('Inventory Matrix'!$E:$E,'Inventory Matrix'!$B:$B,$DP$2,'Inventory Matrix'!$G:$G,$DT$2,'Inventory Matrix'!$C:$C,A444)</f>
        <v>0</v>
      </c>
      <c r="DQ444" s="67">
        <f>SUMIFS('Inventory Matrix'!$E:$E,'Inventory Matrix'!$B:$B,$DQ$2,'Inventory Matrix'!$G:$G,$DT$2,'Inventory Matrix'!$C:$C,A444)</f>
        <v>0</v>
      </c>
      <c r="DR444" s="67">
        <f>SUMIFS('Inventory Matrix'!$E:$E,'Inventory Matrix'!$B:$B,$DR$2,'Inventory Matrix'!$G:$G,$DT$2,'Inventory Matrix'!$C:$C,A444)</f>
        <v>0</v>
      </c>
      <c r="DS444" s="67">
        <f>SUMIFS('Inventory Matrix'!$E:$E,'Inventory Matrix'!$B:$B,$DS$2,'Inventory Matrix'!$G:$G,$DT$2,'Inventory Matrix'!$C:$C,A444)</f>
        <v>0</v>
      </c>
      <c r="DT444" s="98">
        <f>SUMIFS('Inventory Matrix'!$E:$E,'Inventory Matrix'!$G:$G,$DT$2,'Inventory Matrix'!$C:$C,A444)</f>
        <v>0</v>
      </c>
      <c r="DU444" s="44"/>
      <c r="DV444" s="67">
        <f>SUMIFS('Inventory Matrix'!$E:$E,'Inventory Matrix'!$B:$B,$DV$2,'Inventory Matrix'!$G:$G,$EA$2,'Inventory Matrix'!$C:$C,A444)</f>
        <v>0</v>
      </c>
      <c r="DW444" s="67">
        <f>SUMIFS('Inventory Matrix'!$E:$E,'Inventory Matrix'!$B:$B,$DW$2,'Inventory Matrix'!$G:$G,$EA$2,'Inventory Matrix'!$C:$C,A444)</f>
        <v>0</v>
      </c>
      <c r="DX444" s="67">
        <f>SUMIFS('Inventory Matrix'!$E:$E,'Inventory Matrix'!$B:$B,$DX$2,'Inventory Matrix'!$G:$G,$EA$2,'Inventory Matrix'!$C:$C,A444)</f>
        <v>0</v>
      </c>
      <c r="DY444" s="67">
        <f>SUMIFS('Inventory Matrix'!$E:$E,'Inventory Matrix'!$B:$B,$DY$2,'Inventory Matrix'!$G:$G,$EA$2,'Inventory Matrix'!$C:$C,A444)</f>
        <v>0</v>
      </c>
      <c r="DZ444" s="67">
        <f>SUMIFS('Inventory Matrix'!$E:$E,'Inventory Matrix'!$B:$B,$DZ$2,'Inventory Matrix'!$G:$G,$EA$2,'Inventory Matrix'!$C:$C,A444)</f>
        <v>0</v>
      </c>
      <c r="EA444" s="98">
        <f>SUMIFS('Inventory Matrix'!$E:$E,'Inventory Matrix'!$G:$G,$EA$2,'Inventory Matrix'!$C:$C,A444)</f>
        <v>0</v>
      </c>
      <c r="EB444" s="44"/>
      <c r="EC444" s="67">
        <f>SUMIFS('Inventory Matrix'!$E:$E,'Inventory Matrix'!$B:$B,$EC$2,'Inventory Matrix'!$G:$G,$EH$2,'Inventory Matrix'!$C:$C,A444)</f>
        <v>0</v>
      </c>
      <c r="ED444" s="67">
        <f>SUMIFS('Inventory Matrix'!$E:$E,'Inventory Matrix'!$B:$B,$ED$2,'Inventory Matrix'!$G:$G,$EH$2,'Inventory Matrix'!$C:$C,A444)</f>
        <v>0</v>
      </c>
      <c r="EE444" s="67">
        <f>SUMIFS('Inventory Matrix'!$E:$E,'Inventory Matrix'!$B:$B,$EE$2,'Inventory Matrix'!$G:$G,$EH$2,'Inventory Matrix'!$C:$C,A444)</f>
        <v>0</v>
      </c>
      <c r="EF444" s="67">
        <f>SUMIFS('Inventory Matrix'!$E:$E,'Inventory Matrix'!$B:$B,$EF$2,'Inventory Matrix'!$G:$G,$EH$2,'Inventory Matrix'!$C:$C,A444)</f>
        <v>0</v>
      </c>
      <c r="EG444" s="67">
        <f>SUMIFS('Inventory Matrix'!$E:$E,'Inventory Matrix'!$B:$B,$EG$2,'Inventory Matrix'!$G:$G,$EH$2,'Inventory Matrix'!$C:$C,A444)</f>
        <v>0</v>
      </c>
      <c r="EH444" s="98">
        <f>SUMIFS('Inventory Matrix'!$E:$E,'Inventory Matrix'!$G:$G,$EH$2,'Inventory Matrix'!$C:$C,A444)</f>
        <v>0</v>
      </c>
      <c r="EI444" s="44"/>
    </row>
    <row r="445" spans="1:139" ht="13" x14ac:dyDescent="0.15">
      <c r="A445" s="69" t="str">
        <f t="shared" si="49"/>
        <v>MK103</v>
      </c>
      <c r="B445" s="70" t="s">
        <v>2285</v>
      </c>
      <c r="C445" s="71" t="s">
        <v>2764</v>
      </c>
      <c r="D445" s="71" t="s">
        <v>2765</v>
      </c>
      <c r="E445" s="72">
        <f t="shared" si="50"/>
        <v>0</v>
      </c>
      <c r="F445" s="72">
        <f>SUMIFS(Stock!$D:$D,Stock!$C:$C,A445)</f>
        <v>0</v>
      </c>
      <c r="G445" s="73" t="e">
        <f t="shared" ca="1" si="51"/>
        <v>#REF!</v>
      </c>
      <c r="H445" s="74">
        <f t="shared" ca="1" si="52"/>
        <v>0</v>
      </c>
      <c r="I445" s="44"/>
      <c r="J445" s="69" t="e">
        <f ca="1">SUMIFS(#REF!,#REF!,A445,#REF!,$J$2)</f>
        <v>#REF!</v>
      </c>
      <c r="K445" s="69" t="e">
        <f ca="1">SUMIFS(#REF!,#REF!,A445,#REF!,$K$2)</f>
        <v>#REF!</v>
      </c>
      <c r="L445" s="69" t="e">
        <f ca="1">SUMIFS(#REF!,#REF!,A445,#REF!,$L$2)</f>
        <v>#REF!</v>
      </c>
      <c r="M445" s="69" t="e">
        <f ca="1">SUMIFS(#REF!,#REF!,A445,#REF!,$M$2)</f>
        <v>#REF!</v>
      </c>
      <c r="N445" s="69" t="e">
        <f ca="1">SUMIFS(#REF!,#REF!,A445,#REF!,$N$2)</f>
        <v>#REF!</v>
      </c>
      <c r="O445" s="69" t="e">
        <f ca="1">SUMIFS(#REF!,#REF!,A445,#REF!,$O$2)</f>
        <v>#REF!</v>
      </c>
      <c r="P445" s="69" t="e">
        <f ca="1">SUMIFS(#REF!,#REF!,A445,#REF!,$P$2)</f>
        <v>#REF!</v>
      </c>
      <c r="Q445" s="69" t="e">
        <f ca="1">SUMIFS(#REF!,#REF!,A445,#REF!,$Q$2)</f>
        <v>#REF!</v>
      </c>
      <c r="R445" s="69" t="e">
        <f ca="1">SUMIFS(#REF!,#REF!,A445,#REF!,$R$2)</f>
        <v>#REF!</v>
      </c>
      <c r="S445" s="69" t="e">
        <f ca="1">SUMIFS(#REF!,#REF!,A445,#REF!,$S$2)</f>
        <v>#REF!</v>
      </c>
      <c r="T445" s="75"/>
      <c r="U445" s="44"/>
      <c r="V445" s="46"/>
      <c r="W445" s="69" t="e">
        <f ca="1">SUMIFS(#REF!,#REF!,A445,#REF!,$W$2,#REF!,$AK$1)</f>
        <v>#REF!</v>
      </c>
      <c r="X445" s="69" t="e">
        <f ca="1">SUMIFS(#REF!,#REF!,A445,#REF!,$X$2,#REF!,$AK$1)</f>
        <v>#REF!</v>
      </c>
      <c r="Y445" s="69" t="e">
        <f ca="1">SUMIFS(#REF!,#REF!,A445,#REF!,$Y$2,#REF!,$AK$1)</f>
        <v>#REF!</v>
      </c>
      <c r="Z445" s="69" t="e">
        <f ca="1">SUMIFS(#REF!,#REF!,A445,#REF!,$Z$2,#REF!,$AK$1)</f>
        <v>#REF!</v>
      </c>
      <c r="AA445" s="69" t="e">
        <f ca="1">SUMIFS(#REF!,#REF!,A445,#REF!,$AA$2,#REF!,$AK$1)</f>
        <v>#REF!</v>
      </c>
      <c r="AB445" s="69" t="e">
        <f ca="1">SUMIFS(#REF!,#REF!,A445,#REF!,$AB$2,#REF!,$AK$1)</f>
        <v>#REF!</v>
      </c>
      <c r="AC445" s="48"/>
      <c r="AD445" s="76">
        <f>SUMIFS('Inventory Matrix'!$E:$E,'Inventory Matrix'!$G:$G,$AD$2,'Inventory Matrix'!$B:$B,$AK$1,'Inventory Matrix'!$C:$C,A445)</f>
        <v>0</v>
      </c>
      <c r="AE445" s="70">
        <f>SUMIFS('Inventory Matrix'!$E:$E,'Inventory Matrix'!$G:$G,$AE$2,'Inventory Matrix'!$B:$B,$AK$1,'Inventory Matrix'!$C:$C,A445)</f>
        <v>0</v>
      </c>
      <c r="AF445" s="70">
        <f>SUMIFS('Inventory Matrix'!$E:$E,'Inventory Matrix'!$G:$G,$AF$2,'Inventory Matrix'!$B:$B,$AK$1,'Inventory Matrix'!$C:$C,A445)</f>
        <v>0</v>
      </c>
      <c r="AG445" s="77">
        <f>SUMIFS('Inventory Matrix'!$E:$E,'Inventory Matrix'!$G:$G,$AG$2,'Inventory Matrix'!$B:$B,$AK$1,'Inventory Matrix'!$C:$C,A445)</f>
        <v>0</v>
      </c>
      <c r="AH445" s="167" t="str">
        <f t="shared" ca="1" si="53"/>
        <v>-</v>
      </c>
      <c r="AI445" s="168" t="str">
        <f t="shared" ca="1" si="54"/>
        <v>-</v>
      </c>
      <c r="AJ445" s="173">
        <f t="shared" ca="1" si="63"/>
        <v>0</v>
      </c>
      <c r="AK445" s="169">
        <f>SUMIFS(Stock!$D:$D,Stock!$A:$A,$AK$1,Stock!$C:$C,A445)</f>
        <v>0</v>
      </c>
      <c r="AL445" s="55"/>
      <c r="AM445" s="69" t="e">
        <f ca="1">SUMIFS(#REF!,#REF!,A445,#REF!,$AM$2,#REF!,$AZ$1)</f>
        <v>#REF!</v>
      </c>
      <c r="AN445" s="69" t="e">
        <f ca="1">SUMIFS(#REF!,#REF!,A445,#REF!,$AN$2,#REF!,$AZ$1)</f>
        <v>#REF!</v>
      </c>
      <c r="AO445" s="69" t="e">
        <f ca="1">SUMIFS(#REF!,#REF!,A445,#REF!,$AO$2,#REF!,$AZ$1)</f>
        <v>#REF!</v>
      </c>
      <c r="AP445" s="69" t="e">
        <f ca="1">SUMIFS(#REF!,#REF!,A445,#REF!,$AP$2,#REF!,$AZ$1)</f>
        <v>#REF!</v>
      </c>
      <c r="AQ445" s="69" t="e">
        <f ca="1">SUMIFS(#REF!,#REF!,A445,#REF!,$AQ$2,#REF!,$AZ$1)</f>
        <v>#REF!</v>
      </c>
      <c r="AR445" s="69" t="e">
        <f ca="1">SUMIFS(#REF!,#REF!,A445,#REF!,$AR$2,#REF!,$AZ$1)</f>
        <v>#REF!</v>
      </c>
      <c r="AS445" s="81"/>
      <c r="AT445" s="82">
        <f>SUMIFS('Inventory Matrix'!$E:$E,'Inventory Matrix'!$G:$G,$AT$2,'Inventory Matrix'!$B:$B,$AZ$1,'Inventory Matrix'!$C:$C,A445)</f>
        <v>0</v>
      </c>
      <c r="AU445" s="82">
        <f>SUMIFS('Inventory Matrix'!$E:$E,'Inventory Matrix'!$G:$G,$AU$2,'Inventory Matrix'!$B:$B,$AZ$1,'Inventory Matrix'!$C:$C,A445)</f>
        <v>0</v>
      </c>
      <c r="AV445" s="82">
        <f>SUMIFS('Inventory Matrix'!$E:$E,'Inventory Matrix'!$G:$G,$AV$2,'Inventory Matrix'!$B:$B,$AZ$1,'Inventory Matrix'!$C:$C,A445)</f>
        <v>0</v>
      </c>
      <c r="AW445" s="83">
        <f>SUMIFS('Inventory Matrix'!$E:$E,'Inventory Matrix'!$G:$G,$AW$2,'Inventory Matrix'!$B:$B,$AZ$1,'Inventory Matrix'!$C:$C,A445)</f>
        <v>0</v>
      </c>
      <c r="AX445" s="85" t="str">
        <f t="shared" ca="1" si="55"/>
        <v>-</v>
      </c>
      <c r="AY445" s="88">
        <f t="shared" ca="1" si="56"/>
        <v>0</v>
      </c>
      <c r="AZ445" s="87">
        <f>SUMIFS(Stock!$D:$D,Stock!$A:$A,$AZ$1,Stock!$C:$C,A445)</f>
        <v>0</v>
      </c>
      <c r="BA445" s="55"/>
      <c r="BB445" s="69" t="e">
        <f ca="1">SUMIFS(#REF!,#REF!,A445,#REF!,$BB$2,#REF!,$BO$1)</f>
        <v>#REF!</v>
      </c>
      <c r="BC445" s="69" t="e">
        <f ca="1">SUMIFS(#REF!,#REF!,A445,#REF!,$BC$2,#REF!,$BO$1)</f>
        <v>#REF!</v>
      </c>
      <c r="BD445" s="69" t="e">
        <f ca="1">SUMIFS(#REF!,#REF!,A445,#REF!,$BD$2,#REF!,$BO$1)</f>
        <v>#REF!</v>
      </c>
      <c r="BE445" s="69" t="e">
        <f ca="1">SUMIFS(#REF!,#REF!,A445,#REF!,$BE$2,#REF!,$BO$1)</f>
        <v>#REF!</v>
      </c>
      <c r="BF445" s="69" t="e">
        <f ca="1">SUMIFS(#REF!,#REF!,A445,#REF!,$BF$2,#REF!,$BO$1)</f>
        <v>#REF!</v>
      </c>
      <c r="BG445" s="69" t="e">
        <f ca="1">SUMIFS(#REF!,#REF!,A445,#REF!,$BG$2,#REF!,$BO$1)</f>
        <v>#REF!</v>
      </c>
      <c r="BH445" s="60"/>
      <c r="BI445" s="82">
        <f>SUMIFS('Inventory Matrix'!$E:$E,'Inventory Matrix'!$G:$G,$BI$2,'Inventory Matrix'!$B:$B,$BO$1,'Inventory Matrix'!$C:$C,A445)</f>
        <v>0</v>
      </c>
      <c r="BJ445" s="82">
        <f>SUMIFS('Inventory Matrix'!$E:$E,'Inventory Matrix'!$G:$G,$BJ$2,'Inventory Matrix'!$B:$B,$BO$1,'Inventory Matrix'!$C:$C,A445)</f>
        <v>0</v>
      </c>
      <c r="BK445" s="82">
        <f>SUMIFS('Inventory Matrix'!$E:$E,'Inventory Matrix'!$G:$G,$BK$2,'Inventory Matrix'!$B:$B,$BO$1,'Inventory Matrix'!$C:$C,A445)</f>
        <v>0</v>
      </c>
      <c r="BL445" s="83">
        <f>SUMIFS('Inventory Matrix'!$E:$E,'Inventory Matrix'!$G:$G,$BL$2,'Inventory Matrix'!$B:$B,$BO$1,'Inventory Matrix'!$C:$C,A445)</f>
        <v>0</v>
      </c>
      <c r="BM445" s="85" t="str">
        <f t="shared" ca="1" si="57"/>
        <v>-</v>
      </c>
      <c r="BN445" s="86">
        <f t="shared" ca="1" si="58"/>
        <v>0</v>
      </c>
      <c r="BO445" s="87">
        <f>SUMIFS(Stock!$D:$D,Stock!$A:$A,$BO$1,Stock!$C:$C,A445)</f>
        <v>0</v>
      </c>
      <c r="BP445" s="55"/>
      <c r="BQ445" s="69" t="e">
        <f ca="1">SUMIFS(#REF!,#REF!,A445,#REF!,$BQ$2,#REF!,$CD$1)</f>
        <v>#REF!</v>
      </c>
      <c r="BR445" s="69" t="e">
        <f ca="1">SUMIFS(#REF!,#REF!,A445,#REF!,$BR$2,#REF!,$CD$1)</f>
        <v>#REF!</v>
      </c>
      <c r="BS445" s="69" t="e">
        <f ca="1">SUMIFS(#REF!,#REF!,A445,#REF!,$BS$2,#REF!,$CD$1)</f>
        <v>#REF!</v>
      </c>
      <c r="BT445" s="69" t="e">
        <f ca="1">SUMIFS(#REF!,#REF!,A445,#REF!,$BT$2,#REF!,$CD$1)</f>
        <v>#REF!</v>
      </c>
      <c r="BU445" s="69" t="e">
        <f ca="1">SUMIFS(#REF!,#REF!,A445,#REF!,$BU$2,#REF!,$CD$1)</f>
        <v>#REF!</v>
      </c>
      <c r="BV445" s="69" t="e">
        <f ca="1">SUMIFS(#REF!,#REF!,A445,#REF!,$BV$2,#REF!,$CD$1)</f>
        <v>#REF!</v>
      </c>
      <c r="BW445" s="60"/>
      <c r="BX445" s="82">
        <f>SUMIFS('Inventory Matrix'!$E:$E,'Inventory Matrix'!$G:$G,$BX$2,'Inventory Matrix'!$B:$B,$CD$1,'Inventory Matrix'!$C:$C,A445)</f>
        <v>0</v>
      </c>
      <c r="BY445" s="82">
        <f>SUMIFS('Inventory Matrix'!$E:$E,'Inventory Matrix'!$G:$G,$BY$2,'Inventory Matrix'!$B:$B,$CD$1,'Inventory Matrix'!$C:$C,A445)</f>
        <v>0</v>
      </c>
      <c r="BZ445" s="82">
        <f>SUMIFS('Inventory Matrix'!$E:$E,'Inventory Matrix'!$G:$G,$BZ$2,'Inventory Matrix'!$B:$B,$CD$1,'Inventory Matrix'!$C:$C,A445)</f>
        <v>0</v>
      </c>
      <c r="CA445" s="83">
        <f>SUMIFS('Inventory Matrix'!$E:$E,'Inventory Matrix'!$G:$G,$CA$2,'Inventory Matrix'!$B:$B,$CD$1,'Inventory Matrix'!$C:$C,A445)</f>
        <v>0</v>
      </c>
      <c r="CB445" s="85" t="str">
        <f t="shared" ca="1" si="59"/>
        <v>-</v>
      </c>
      <c r="CC445" s="88">
        <f t="shared" ca="1" si="60"/>
        <v>0</v>
      </c>
      <c r="CD445" s="87">
        <f>SUMIFS(Stock!$D:$D,Stock!$A:$A,$CD$1,Stock!$C:$C,A445)</f>
        <v>0</v>
      </c>
      <c r="CE445" s="55"/>
      <c r="CF445" s="69" t="e">
        <f ca="1">SUMIFS(#REF!,#REF!,A445,#REF!,$CF$2,#REF!,$CS$1)</f>
        <v>#REF!</v>
      </c>
      <c r="CG445" s="69" t="e">
        <f ca="1">SUMIFS(#REF!,#REF!,A445,#REF!,$CG$2,#REF!,$CS$1)</f>
        <v>#REF!</v>
      </c>
      <c r="CH445" s="69" t="e">
        <f ca="1">SUMIFS(#REF!,#REF!,A445,#REF!,$CH$2,#REF!,$CS$1)</f>
        <v>#REF!</v>
      </c>
      <c r="CI445" s="69" t="e">
        <f ca="1">SUMIFS(#REF!,#REF!,A445,#REF!,$CI$2,#REF!,$CS$1)</f>
        <v>#REF!</v>
      </c>
      <c r="CJ445" s="69" t="e">
        <f ca="1">SUMIFS(#REF!,#REF!,A445,#REF!,$CJ$2,#REF!,$CS$1)</f>
        <v>#REF!</v>
      </c>
      <c r="CK445" s="69" t="e">
        <f ca="1">SUMIFS(#REF!,#REF!,A445,#REF!,$CK$2,#REF!,$CS$1)</f>
        <v>#REF!</v>
      </c>
      <c r="CL445" s="60"/>
      <c r="CM445" s="82">
        <f>SUMIFS('Inventory Matrix'!$E:$E,'Inventory Matrix'!$G:$G,$CM$2,'Inventory Matrix'!$B:$B,$CD$1,'Inventory Matrix'!$C:$C,A445)</f>
        <v>0</v>
      </c>
      <c r="CN445" s="82">
        <f>SUMIFS('Inventory Matrix'!$E:$E,'Inventory Matrix'!$G:$G,$CN$2,'Inventory Matrix'!$B:$B,$CD$1,'Inventory Matrix'!$C:$C,A445)</f>
        <v>0</v>
      </c>
      <c r="CO445" s="82">
        <f>SUMIFS('Inventory Matrix'!$E:$E,'Inventory Matrix'!$G:$G,$CO$2,'Inventory Matrix'!$B:$B,$CD$1,'Inventory Matrix'!$C:$C,A445)</f>
        <v>0</v>
      </c>
      <c r="CP445" s="83">
        <f>SUMIFS('Inventory Matrix'!$E:$E,'Inventory Matrix'!$G:$G,$CP$2,'Inventory Matrix'!$B:$B,$CD$1,'Inventory Matrix'!$C:$C,A445)</f>
        <v>0</v>
      </c>
      <c r="CQ445" s="85" t="str">
        <f t="shared" ca="1" si="61"/>
        <v>-</v>
      </c>
      <c r="CR445" s="88">
        <f t="shared" ca="1" si="62"/>
        <v>0</v>
      </c>
      <c r="CS445" s="87">
        <f>SUMIFS(Stock!$D:$D,Stock!$A:$A,$CS$1,Stock!$C:$C,A445)</f>
        <v>0</v>
      </c>
      <c r="CT445" s="64"/>
      <c r="CU445" s="89">
        <f>SUMIFS(Stock!$D:$D,Stock!$A:$A,$CU$1,Stock!$C:$C,A445)</f>
        <v>0</v>
      </c>
      <c r="CV445" s="64"/>
      <c r="CW445" s="69" t="e">
        <f ca="1">SUMIFS(#REF!,#REF!,A445,#REF!,$CW$2,#REF!,$DC$1)</f>
        <v>#REF!</v>
      </c>
      <c r="CX445" s="69" t="e">
        <f ca="1">SUMIFS(#REF!,#REF!,A445,#REF!,$CX$2,#REF!,$DC$1)</f>
        <v>#REF!</v>
      </c>
      <c r="CY445" s="69" t="e">
        <f ca="1">SUMIFS(#REF!,#REF!,A445,#REF!,$CY$2,#REF!,$DC$1)</f>
        <v>#REF!</v>
      </c>
      <c r="CZ445" s="69" t="e">
        <f ca="1">SUMIFS(#REF!,#REF!,A445,#REF!,$CZ$2,#REF!,$DC$1)</f>
        <v>#REF!</v>
      </c>
      <c r="DA445" s="69" t="e">
        <f ca="1">SUMIFS(#REF!,#REF!,A445,#REF!,$DA$2,#REF!,$DC$1)</f>
        <v>#REF!</v>
      </c>
      <c r="DB445" s="69" t="e">
        <f ca="1">SUMIFS(#REF!,#REF!,A445,#REF!,$DB$2,#REF!,$DC$1)</f>
        <v>#REF!</v>
      </c>
      <c r="DC445" s="89">
        <f>SUMIFS(Stock!$D:$D,Stock!$A:$A,$DC$1,Stock!$C:$C,A445)</f>
        <v>0</v>
      </c>
      <c r="DD445" s="89">
        <f>SUMIFS(Stock!$D:$D,Stock!$A:$A,$DD$1,Stock!$C:$C,A445)</f>
        <v>0</v>
      </c>
      <c r="DE445" s="89">
        <f>SUMIFS(Stock!$D:$D,Stock!$A:$A,$DE$1,Stock!$C:$C,A445)</f>
        <v>0</v>
      </c>
      <c r="DF445" s="66"/>
      <c r="DG445" s="66"/>
      <c r="DH445" s="90">
        <f>SUMIFS('Inventory Matrix'!$E:$E,'Inventory Matrix'!$B:$B,$DH$2,'Inventory Matrix'!$G:$G,$DM$2,'Inventory Matrix'!$C:$C,A445)</f>
        <v>0</v>
      </c>
      <c r="DI445" s="90">
        <f>SUMIFS('Inventory Matrix'!$E:$E,'Inventory Matrix'!$B:$B,$DI$2,'Inventory Matrix'!$G:$G,$DM$2,'Inventory Matrix'!$C:$C,A445)</f>
        <v>0</v>
      </c>
      <c r="DJ445" s="90">
        <f>SUMIFS('Inventory Matrix'!$E:$E,'Inventory Matrix'!$B:$B,$DJ$2,'Inventory Matrix'!$G:$G,$DM$2,'Inventory Matrix'!$C:$C,A445)</f>
        <v>0</v>
      </c>
      <c r="DK445" s="90">
        <f>SUMIFS('Inventory Matrix'!$E:$E,'Inventory Matrix'!$B:$B,$DK$2,'Inventory Matrix'!$G:$G,$DM$2,'Inventory Matrix'!$C:$C,A445)</f>
        <v>0</v>
      </c>
      <c r="DL445" s="90">
        <f>SUMIFS('Inventory Matrix'!$E:$E,'Inventory Matrix'!$B:$B,$DL$2,'Inventory Matrix'!$G:$G,$DM$2,'Inventory Matrix'!$C:$C,A445)</f>
        <v>0</v>
      </c>
      <c r="DM445" s="91">
        <f>SUMIFS('Inventory Matrix'!$E:$E,'Inventory Matrix'!$G:$G,$DM$2,'Inventory Matrix'!$C:$C,A445)</f>
        <v>0</v>
      </c>
      <c r="DN445" s="48"/>
      <c r="DO445" s="90">
        <f>SUMIFS('Inventory Matrix'!$E:$E,'Inventory Matrix'!$B:$B,$DO$2,'Inventory Matrix'!$G:$G,$DT$2,'Inventory Matrix'!$C:$C,A445)</f>
        <v>0</v>
      </c>
      <c r="DP445" s="90">
        <f>SUMIFS('Inventory Matrix'!$E:$E,'Inventory Matrix'!$B:$B,$DP$2,'Inventory Matrix'!$G:$G,$DT$2,'Inventory Matrix'!$C:$C,A445)</f>
        <v>0</v>
      </c>
      <c r="DQ445" s="90">
        <f>SUMIFS('Inventory Matrix'!$E:$E,'Inventory Matrix'!$B:$B,$DQ$2,'Inventory Matrix'!$G:$G,$DT$2,'Inventory Matrix'!$C:$C,A445)</f>
        <v>0</v>
      </c>
      <c r="DR445" s="90">
        <f>SUMIFS('Inventory Matrix'!$E:$E,'Inventory Matrix'!$B:$B,$DR$2,'Inventory Matrix'!$G:$G,$DT$2,'Inventory Matrix'!$C:$C,A445)</f>
        <v>0</v>
      </c>
      <c r="DS445" s="90">
        <f>SUMIFS('Inventory Matrix'!$E:$E,'Inventory Matrix'!$B:$B,$DS$2,'Inventory Matrix'!$G:$G,$DT$2,'Inventory Matrix'!$C:$C,A445)</f>
        <v>0</v>
      </c>
      <c r="DT445" s="91">
        <f>SUMIFS('Inventory Matrix'!$E:$E,'Inventory Matrix'!$G:$G,$DT$2,'Inventory Matrix'!$C:$C,A445)</f>
        <v>0</v>
      </c>
      <c r="DU445" s="44"/>
      <c r="DV445" s="90">
        <f>SUMIFS('Inventory Matrix'!$E:$E,'Inventory Matrix'!$B:$B,$DV$2,'Inventory Matrix'!$G:$G,$EA$2,'Inventory Matrix'!$C:$C,A445)</f>
        <v>0</v>
      </c>
      <c r="DW445" s="90">
        <f>SUMIFS('Inventory Matrix'!$E:$E,'Inventory Matrix'!$B:$B,$DW$2,'Inventory Matrix'!$G:$G,$EA$2,'Inventory Matrix'!$C:$C,A445)</f>
        <v>0</v>
      </c>
      <c r="DX445" s="90">
        <f>SUMIFS('Inventory Matrix'!$E:$E,'Inventory Matrix'!$B:$B,$DX$2,'Inventory Matrix'!$G:$G,$EA$2,'Inventory Matrix'!$C:$C,A445)</f>
        <v>0</v>
      </c>
      <c r="DY445" s="90">
        <f>SUMIFS('Inventory Matrix'!$E:$E,'Inventory Matrix'!$B:$B,$DY$2,'Inventory Matrix'!$G:$G,$EA$2,'Inventory Matrix'!$C:$C,A445)</f>
        <v>0</v>
      </c>
      <c r="DZ445" s="90">
        <f>SUMIFS('Inventory Matrix'!$E:$E,'Inventory Matrix'!$B:$B,$DZ$2,'Inventory Matrix'!$G:$G,$EA$2,'Inventory Matrix'!$C:$C,A445)</f>
        <v>0</v>
      </c>
      <c r="EA445" s="91">
        <f>SUMIFS('Inventory Matrix'!$E:$E,'Inventory Matrix'!$G:$G,$EA$2,'Inventory Matrix'!$C:$C,A445)</f>
        <v>0</v>
      </c>
      <c r="EB445" s="44"/>
      <c r="EC445" s="90">
        <f>SUMIFS('Inventory Matrix'!$E:$E,'Inventory Matrix'!$B:$B,$EC$2,'Inventory Matrix'!$G:$G,$EH$2,'Inventory Matrix'!$C:$C,A445)</f>
        <v>0</v>
      </c>
      <c r="ED445" s="90">
        <f>SUMIFS('Inventory Matrix'!$E:$E,'Inventory Matrix'!$B:$B,$ED$2,'Inventory Matrix'!$G:$G,$EH$2,'Inventory Matrix'!$C:$C,A445)</f>
        <v>0</v>
      </c>
      <c r="EE445" s="90">
        <f>SUMIFS('Inventory Matrix'!$E:$E,'Inventory Matrix'!$B:$B,$EE$2,'Inventory Matrix'!$G:$G,$EH$2,'Inventory Matrix'!$C:$C,A445)</f>
        <v>0</v>
      </c>
      <c r="EF445" s="90">
        <f>SUMIFS('Inventory Matrix'!$E:$E,'Inventory Matrix'!$B:$B,$EF$2,'Inventory Matrix'!$G:$G,$EH$2,'Inventory Matrix'!$C:$C,A445)</f>
        <v>0</v>
      </c>
      <c r="EG445" s="90">
        <f>SUMIFS('Inventory Matrix'!$E:$E,'Inventory Matrix'!$B:$B,$EG$2,'Inventory Matrix'!$G:$G,$EH$2,'Inventory Matrix'!$C:$C,A445)</f>
        <v>0</v>
      </c>
      <c r="EH445" s="91">
        <f>SUMIFS('Inventory Matrix'!$E:$E,'Inventory Matrix'!$G:$G,$EH$2,'Inventory Matrix'!$C:$C,A445)</f>
        <v>0</v>
      </c>
      <c r="EI445" s="44"/>
    </row>
    <row r="446" spans="1:139" ht="13" x14ac:dyDescent="0.15">
      <c r="A446" s="38" t="str">
        <f t="shared" si="49"/>
        <v>MD463</v>
      </c>
      <c r="B446" s="39" t="s">
        <v>2191</v>
      </c>
      <c r="C446" s="40" t="s">
        <v>2766</v>
      </c>
      <c r="D446" s="40" t="s">
        <v>2767</v>
      </c>
      <c r="E446" s="41">
        <f t="shared" si="50"/>
        <v>0</v>
      </c>
      <c r="F446" s="41">
        <f>SUMIFS(Stock!$D:$D,Stock!$C:$C,A446)</f>
        <v>0</v>
      </c>
      <c r="G446" s="42" t="e">
        <f t="shared" ca="1" si="51"/>
        <v>#REF!</v>
      </c>
      <c r="H446" s="43">
        <f t="shared" ca="1" si="52"/>
        <v>0</v>
      </c>
      <c r="I446" s="44"/>
      <c r="J446" s="38" t="e">
        <f ca="1">SUMIFS(#REF!,#REF!,A446,#REF!,$J$2)</f>
        <v>#REF!</v>
      </c>
      <c r="K446" s="38" t="e">
        <f ca="1">SUMIFS(#REF!,#REF!,A446,#REF!,$K$2)</f>
        <v>#REF!</v>
      </c>
      <c r="L446" s="38" t="e">
        <f ca="1">SUMIFS(#REF!,#REF!,A446,#REF!,$L$2)</f>
        <v>#REF!</v>
      </c>
      <c r="M446" s="38" t="e">
        <f ca="1">SUMIFS(#REF!,#REF!,A446,#REF!,$M$2)</f>
        <v>#REF!</v>
      </c>
      <c r="N446" s="38" t="e">
        <f ca="1">SUMIFS(#REF!,#REF!,A446,#REF!,$N$2)</f>
        <v>#REF!</v>
      </c>
      <c r="O446" s="38" t="e">
        <f ca="1">SUMIFS(#REF!,#REF!,A446,#REF!,$O$2)</f>
        <v>#REF!</v>
      </c>
      <c r="P446" s="38" t="e">
        <f ca="1">SUMIFS(#REF!,#REF!,A446,#REF!,$P$2)</f>
        <v>#REF!</v>
      </c>
      <c r="Q446" s="38" t="e">
        <f ca="1">SUMIFS(#REF!,#REF!,A446,#REF!,$Q$2)</f>
        <v>#REF!</v>
      </c>
      <c r="R446" s="38" t="e">
        <f ca="1">SUMIFS(#REF!,#REF!,A446,#REF!,$R$2)</f>
        <v>#REF!</v>
      </c>
      <c r="S446" s="38" t="e">
        <f ca="1">SUMIFS(#REF!,#REF!,A446,#REF!,$S$2)</f>
        <v>#REF!</v>
      </c>
      <c r="T446" s="45"/>
      <c r="U446" s="44"/>
      <c r="V446" s="46"/>
      <c r="W446" s="38" t="e">
        <f ca="1">SUMIFS(#REF!,#REF!,A446,#REF!,$W$2,#REF!,$AK$1)</f>
        <v>#REF!</v>
      </c>
      <c r="X446" s="38" t="e">
        <f ca="1">SUMIFS(#REF!,#REF!,A446,#REF!,$X$2,#REF!,$AK$1)</f>
        <v>#REF!</v>
      </c>
      <c r="Y446" s="38" t="e">
        <f ca="1">SUMIFS(#REF!,#REF!,A446,#REF!,$Y$2,#REF!,$AK$1)</f>
        <v>#REF!</v>
      </c>
      <c r="Z446" s="38" t="e">
        <f ca="1">SUMIFS(#REF!,#REF!,A446,#REF!,$Z$2,#REF!,$AK$1)</f>
        <v>#REF!</v>
      </c>
      <c r="AA446" s="38" t="e">
        <f ca="1">SUMIFS(#REF!,#REF!,A446,#REF!,$AA$2,#REF!,$AK$1)</f>
        <v>#REF!</v>
      </c>
      <c r="AB446" s="38" t="e">
        <f ca="1">SUMIFS(#REF!,#REF!,A446,#REF!,$AB$2,#REF!,$AK$1)</f>
        <v>#REF!</v>
      </c>
      <c r="AC446" s="48"/>
      <c r="AD446" s="92">
        <f>SUMIFS('Inventory Matrix'!$E:$E,'Inventory Matrix'!$G:$G,$AD$2,'Inventory Matrix'!$B:$B,$AK$1,'Inventory Matrix'!$C:$C,A446)</f>
        <v>0</v>
      </c>
      <c r="AE446" s="39">
        <f>SUMIFS('Inventory Matrix'!$E:$E,'Inventory Matrix'!$G:$G,$AE$2,'Inventory Matrix'!$B:$B,$AK$1,'Inventory Matrix'!$C:$C,A446)</f>
        <v>0</v>
      </c>
      <c r="AF446" s="39">
        <f>SUMIFS('Inventory Matrix'!$E:$E,'Inventory Matrix'!$G:$G,$AF$2,'Inventory Matrix'!$B:$B,$AK$1,'Inventory Matrix'!$C:$C,A446)</f>
        <v>0</v>
      </c>
      <c r="AG446" s="93">
        <f>SUMIFS('Inventory Matrix'!$E:$E,'Inventory Matrix'!$G:$G,$AG$2,'Inventory Matrix'!$B:$B,$AK$1,'Inventory Matrix'!$C:$C,A446)</f>
        <v>0</v>
      </c>
      <c r="AH446" s="170" t="str">
        <f t="shared" ca="1" si="53"/>
        <v>-</v>
      </c>
      <c r="AI446" s="171" t="str">
        <f t="shared" ca="1" si="54"/>
        <v>-</v>
      </c>
      <c r="AJ446" s="174">
        <f t="shared" ca="1" si="63"/>
        <v>0</v>
      </c>
      <c r="AK446" s="172">
        <f>SUMIFS(Stock!$D:$D,Stock!$A:$A,$AK$1,Stock!$C:$C,A446)</f>
        <v>0</v>
      </c>
      <c r="AL446" s="55"/>
      <c r="AM446" s="38" t="e">
        <f ca="1">SUMIFS(#REF!,#REF!,A446,#REF!,$AM$2,#REF!,$AZ$1)</f>
        <v>#REF!</v>
      </c>
      <c r="AN446" s="38" t="e">
        <f ca="1">SUMIFS(#REF!,#REF!,A446,#REF!,$AN$2,#REF!,$AZ$1)</f>
        <v>#REF!</v>
      </c>
      <c r="AO446" s="38" t="e">
        <f ca="1">SUMIFS(#REF!,#REF!,A446,#REF!,$AO$2,#REF!,$AZ$1)</f>
        <v>#REF!</v>
      </c>
      <c r="AP446" s="38" t="e">
        <f ca="1">SUMIFS(#REF!,#REF!,A446,#REF!,$AP$2,#REF!,$AZ$1)</f>
        <v>#REF!</v>
      </c>
      <c r="AQ446" s="38" t="e">
        <f ca="1">SUMIFS(#REF!,#REF!,A446,#REF!,$AQ$2,#REF!,$AZ$1)</f>
        <v>#REF!</v>
      </c>
      <c r="AR446" s="38" t="e">
        <f ca="1">SUMIFS(#REF!,#REF!,A446,#REF!,$AR$2,#REF!,$AZ$1)</f>
        <v>#REF!</v>
      </c>
      <c r="AS446" s="81"/>
      <c r="AT446" s="49">
        <f>SUMIFS('Inventory Matrix'!$E:$E,'Inventory Matrix'!$G:$G,$AT$2,'Inventory Matrix'!$B:$B,$AZ$1,'Inventory Matrix'!$C:$C,A446)</f>
        <v>0</v>
      </c>
      <c r="AU446" s="49">
        <f>SUMIFS('Inventory Matrix'!$E:$E,'Inventory Matrix'!$G:$G,$AU$2,'Inventory Matrix'!$B:$B,$AZ$1,'Inventory Matrix'!$C:$C,A446)</f>
        <v>0</v>
      </c>
      <c r="AV446" s="49">
        <f>SUMIFS('Inventory Matrix'!$E:$E,'Inventory Matrix'!$G:$G,$AV$2,'Inventory Matrix'!$B:$B,$AZ$1,'Inventory Matrix'!$C:$C,A446)</f>
        <v>0</v>
      </c>
      <c r="AW446" s="57">
        <f>SUMIFS('Inventory Matrix'!$E:$E,'Inventory Matrix'!$G:$G,$AW$2,'Inventory Matrix'!$B:$B,$AZ$1,'Inventory Matrix'!$C:$C,A446)</f>
        <v>0</v>
      </c>
      <c r="AX446" s="96" t="str">
        <f t="shared" ca="1" si="55"/>
        <v>-</v>
      </c>
      <c r="AY446" s="63">
        <f t="shared" ca="1" si="56"/>
        <v>0</v>
      </c>
      <c r="AZ446" s="97">
        <f>SUMIFS(Stock!$D:$D,Stock!$A:$A,$AZ$1,Stock!$C:$C,A446)</f>
        <v>0</v>
      </c>
      <c r="BA446" s="55"/>
      <c r="BB446" s="38" t="e">
        <f ca="1">SUMIFS(#REF!,#REF!,A446,#REF!,$BB$2,#REF!,$BO$1)</f>
        <v>#REF!</v>
      </c>
      <c r="BC446" s="38" t="e">
        <f ca="1">SUMIFS(#REF!,#REF!,A446,#REF!,$BC$2,#REF!,$BO$1)</f>
        <v>#REF!</v>
      </c>
      <c r="BD446" s="38" t="e">
        <f ca="1">SUMIFS(#REF!,#REF!,A446,#REF!,$BD$2,#REF!,$BO$1)</f>
        <v>#REF!</v>
      </c>
      <c r="BE446" s="38" t="e">
        <f ca="1">SUMIFS(#REF!,#REF!,A446,#REF!,$BE$2,#REF!,$BO$1)</f>
        <v>#REF!</v>
      </c>
      <c r="BF446" s="38" t="e">
        <f ca="1">SUMIFS(#REF!,#REF!,A446,#REF!,$BF$2,#REF!,$BO$1)</f>
        <v>#REF!</v>
      </c>
      <c r="BG446" s="38" t="e">
        <f ca="1">SUMIFS(#REF!,#REF!,A446,#REF!,$BG$2,#REF!,$BO$1)</f>
        <v>#REF!</v>
      </c>
      <c r="BH446" s="60"/>
      <c r="BI446" s="49">
        <f>SUMIFS('Inventory Matrix'!$E:$E,'Inventory Matrix'!$G:$G,$BI$2,'Inventory Matrix'!$B:$B,$BO$1,'Inventory Matrix'!$C:$C,A446)</f>
        <v>0</v>
      </c>
      <c r="BJ446" s="49">
        <f>SUMIFS('Inventory Matrix'!$E:$E,'Inventory Matrix'!$G:$G,$BJ$2,'Inventory Matrix'!$B:$B,$BO$1,'Inventory Matrix'!$C:$C,A446)</f>
        <v>0</v>
      </c>
      <c r="BK446" s="49">
        <f>SUMIFS('Inventory Matrix'!$E:$E,'Inventory Matrix'!$G:$G,$BK$2,'Inventory Matrix'!$B:$B,$BO$1,'Inventory Matrix'!$C:$C,A446)</f>
        <v>0</v>
      </c>
      <c r="BL446" s="57">
        <f>SUMIFS('Inventory Matrix'!$E:$E,'Inventory Matrix'!$G:$G,$BL$2,'Inventory Matrix'!$B:$B,$BO$1,'Inventory Matrix'!$C:$C,A446)</f>
        <v>0</v>
      </c>
      <c r="BM446" s="96" t="str">
        <f t="shared" ca="1" si="57"/>
        <v>-</v>
      </c>
      <c r="BN446" s="62">
        <f t="shared" ca="1" si="58"/>
        <v>0</v>
      </c>
      <c r="BO446" s="97">
        <f>SUMIFS(Stock!$D:$D,Stock!$A:$A,$BO$1,Stock!$C:$C,A446)</f>
        <v>0</v>
      </c>
      <c r="BP446" s="55"/>
      <c r="BQ446" s="38" t="e">
        <f ca="1">SUMIFS(#REF!,#REF!,A446,#REF!,$BQ$2,#REF!,$CD$1)</f>
        <v>#REF!</v>
      </c>
      <c r="BR446" s="38" t="e">
        <f ca="1">SUMIFS(#REF!,#REF!,A446,#REF!,$BR$2,#REF!,$CD$1)</f>
        <v>#REF!</v>
      </c>
      <c r="BS446" s="38" t="e">
        <f ca="1">SUMIFS(#REF!,#REF!,A446,#REF!,$BS$2,#REF!,$CD$1)</f>
        <v>#REF!</v>
      </c>
      <c r="BT446" s="38" t="e">
        <f ca="1">SUMIFS(#REF!,#REF!,A446,#REF!,$BT$2,#REF!,$CD$1)</f>
        <v>#REF!</v>
      </c>
      <c r="BU446" s="38" t="e">
        <f ca="1">SUMIFS(#REF!,#REF!,A446,#REF!,$BU$2,#REF!,$CD$1)</f>
        <v>#REF!</v>
      </c>
      <c r="BV446" s="38" t="e">
        <f ca="1">SUMIFS(#REF!,#REF!,A446,#REF!,$BV$2,#REF!,$CD$1)</f>
        <v>#REF!</v>
      </c>
      <c r="BW446" s="60"/>
      <c r="BX446" s="49">
        <f>SUMIFS('Inventory Matrix'!$E:$E,'Inventory Matrix'!$G:$G,$BX$2,'Inventory Matrix'!$B:$B,$CD$1,'Inventory Matrix'!$C:$C,A446)</f>
        <v>0</v>
      </c>
      <c r="BY446" s="49">
        <f>SUMIFS('Inventory Matrix'!$E:$E,'Inventory Matrix'!$G:$G,$BY$2,'Inventory Matrix'!$B:$B,$CD$1,'Inventory Matrix'!$C:$C,A446)</f>
        <v>0</v>
      </c>
      <c r="BZ446" s="49">
        <f>SUMIFS('Inventory Matrix'!$E:$E,'Inventory Matrix'!$G:$G,$BZ$2,'Inventory Matrix'!$B:$B,$CD$1,'Inventory Matrix'!$C:$C,A446)</f>
        <v>0</v>
      </c>
      <c r="CA446" s="57">
        <f>SUMIFS('Inventory Matrix'!$E:$E,'Inventory Matrix'!$G:$G,$CA$2,'Inventory Matrix'!$B:$B,$CD$1,'Inventory Matrix'!$C:$C,A446)</f>
        <v>0</v>
      </c>
      <c r="CB446" s="96" t="str">
        <f t="shared" ca="1" si="59"/>
        <v>-</v>
      </c>
      <c r="CC446" s="63">
        <f t="shared" ca="1" si="60"/>
        <v>0</v>
      </c>
      <c r="CD446" s="97">
        <f>SUMIFS(Stock!$D:$D,Stock!$A:$A,$CD$1,Stock!$C:$C,A446)</f>
        <v>0</v>
      </c>
      <c r="CE446" s="55"/>
      <c r="CF446" s="38" t="e">
        <f ca="1">SUMIFS(#REF!,#REF!,A446,#REF!,$CF$2,#REF!,$CS$1)</f>
        <v>#REF!</v>
      </c>
      <c r="CG446" s="38" t="e">
        <f ca="1">SUMIFS(#REF!,#REF!,A446,#REF!,$CG$2,#REF!,$CS$1)</f>
        <v>#REF!</v>
      </c>
      <c r="CH446" s="38" t="e">
        <f ca="1">SUMIFS(#REF!,#REF!,A446,#REF!,$CH$2,#REF!,$CS$1)</f>
        <v>#REF!</v>
      </c>
      <c r="CI446" s="38" t="e">
        <f ca="1">SUMIFS(#REF!,#REF!,A446,#REF!,$CI$2,#REF!,$CS$1)</f>
        <v>#REF!</v>
      </c>
      <c r="CJ446" s="38" t="e">
        <f ca="1">SUMIFS(#REF!,#REF!,A446,#REF!,$CJ$2,#REF!,$CS$1)</f>
        <v>#REF!</v>
      </c>
      <c r="CK446" s="38" t="e">
        <f ca="1">SUMIFS(#REF!,#REF!,A446,#REF!,$CK$2,#REF!,$CS$1)</f>
        <v>#REF!</v>
      </c>
      <c r="CL446" s="60"/>
      <c r="CM446" s="49">
        <f>SUMIFS('Inventory Matrix'!$E:$E,'Inventory Matrix'!$G:$G,$CM$2,'Inventory Matrix'!$B:$B,$CD$1,'Inventory Matrix'!$C:$C,A446)</f>
        <v>0</v>
      </c>
      <c r="CN446" s="49">
        <f>SUMIFS('Inventory Matrix'!$E:$E,'Inventory Matrix'!$G:$G,$CN$2,'Inventory Matrix'!$B:$B,$CD$1,'Inventory Matrix'!$C:$C,A446)</f>
        <v>0</v>
      </c>
      <c r="CO446" s="49">
        <f>SUMIFS('Inventory Matrix'!$E:$E,'Inventory Matrix'!$G:$G,$CO$2,'Inventory Matrix'!$B:$B,$CD$1,'Inventory Matrix'!$C:$C,A446)</f>
        <v>0</v>
      </c>
      <c r="CP446" s="57">
        <f>SUMIFS('Inventory Matrix'!$E:$E,'Inventory Matrix'!$G:$G,$CP$2,'Inventory Matrix'!$B:$B,$CD$1,'Inventory Matrix'!$C:$C,A446)</f>
        <v>0</v>
      </c>
      <c r="CQ446" s="96" t="str">
        <f t="shared" ca="1" si="61"/>
        <v>-</v>
      </c>
      <c r="CR446" s="63">
        <f t="shared" ca="1" si="62"/>
        <v>0</v>
      </c>
      <c r="CS446" s="97">
        <f>SUMIFS(Stock!$D:$D,Stock!$A:$A,$CS$1,Stock!$C:$C,A446)</f>
        <v>0</v>
      </c>
      <c r="CT446" s="64"/>
      <c r="CU446" s="65">
        <f>SUMIFS(Stock!$D:$D,Stock!$A:$A,$CU$1,Stock!$C:$C,A446)</f>
        <v>0</v>
      </c>
      <c r="CV446" s="64"/>
      <c r="CW446" s="38" t="e">
        <f ca="1">SUMIFS(#REF!,#REF!,A446,#REF!,$CW$2,#REF!,$DC$1)</f>
        <v>#REF!</v>
      </c>
      <c r="CX446" s="38" t="e">
        <f ca="1">SUMIFS(#REF!,#REF!,A446,#REF!,$CX$2,#REF!,$DC$1)</f>
        <v>#REF!</v>
      </c>
      <c r="CY446" s="38" t="e">
        <f ca="1">SUMIFS(#REF!,#REF!,A446,#REF!,$CY$2,#REF!,$DC$1)</f>
        <v>#REF!</v>
      </c>
      <c r="CZ446" s="38" t="e">
        <f ca="1">SUMIFS(#REF!,#REF!,A446,#REF!,$CZ$2,#REF!,$DC$1)</f>
        <v>#REF!</v>
      </c>
      <c r="DA446" s="38" t="e">
        <f ca="1">SUMIFS(#REF!,#REF!,A446,#REF!,$DA$2,#REF!,$DC$1)</f>
        <v>#REF!</v>
      </c>
      <c r="DB446" s="38" t="e">
        <f ca="1">SUMIFS(#REF!,#REF!,A446,#REF!,$DB$2,#REF!,$DC$1)</f>
        <v>#REF!</v>
      </c>
      <c r="DC446" s="65">
        <f>SUMIFS(Stock!$D:$D,Stock!$A:$A,$DC$1,Stock!$C:$C,A446)</f>
        <v>0</v>
      </c>
      <c r="DD446" s="65">
        <f>SUMIFS(Stock!$D:$D,Stock!$A:$A,$DD$1,Stock!$C:$C,A446)</f>
        <v>0</v>
      </c>
      <c r="DE446" s="65">
        <f>SUMIFS(Stock!$D:$D,Stock!$A:$A,$DE$1,Stock!$C:$C,A446)</f>
        <v>0</v>
      </c>
      <c r="DF446" s="66"/>
      <c r="DG446" s="66"/>
      <c r="DH446" s="67">
        <f>SUMIFS('Inventory Matrix'!$E:$E,'Inventory Matrix'!$B:$B,$DH$2,'Inventory Matrix'!$G:$G,$DM$2,'Inventory Matrix'!$C:$C,A446)</f>
        <v>0</v>
      </c>
      <c r="DI446" s="67">
        <f>SUMIFS('Inventory Matrix'!$E:$E,'Inventory Matrix'!$B:$B,$DI$2,'Inventory Matrix'!$G:$G,$DM$2,'Inventory Matrix'!$C:$C,A446)</f>
        <v>0</v>
      </c>
      <c r="DJ446" s="67">
        <f>SUMIFS('Inventory Matrix'!$E:$E,'Inventory Matrix'!$B:$B,$DJ$2,'Inventory Matrix'!$G:$G,$DM$2,'Inventory Matrix'!$C:$C,A446)</f>
        <v>0</v>
      </c>
      <c r="DK446" s="67">
        <f>SUMIFS('Inventory Matrix'!$E:$E,'Inventory Matrix'!$B:$B,$DK$2,'Inventory Matrix'!$G:$G,$DM$2,'Inventory Matrix'!$C:$C,A446)</f>
        <v>0</v>
      </c>
      <c r="DL446" s="67">
        <f>SUMIFS('Inventory Matrix'!$E:$E,'Inventory Matrix'!$B:$B,$DL$2,'Inventory Matrix'!$G:$G,$DM$2,'Inventory Matrix'!$C:$C,A446)</f>
        <v>0</v>
      </c>
      <c r="DM446" s="98">
        <f>SUMIFS('Inventory Matrix'!$E:$E,'Inventory Matrix'!$G:$G,$DM$2,'Inventory Matrix'!$C:$C,A446)</f>
        <v>0</v>
      </c>
      <c r="DN446" s="48"/>
      <c r="DO446" s="67">
        <f>SUMIFS('Inventory Matrix'!$E:$E,'Inventory Matrix'!$B:$B,$DO$2,'Inventory Matrix'!$G:$G,$DT$2,'Inventory Matrix'!$C:$C,A446)</f>
        <v>0</v>
      </c>
      <c r="DP446" s="67">
        <f>SUMIFS('Inventory Matrix'!$E:$E,'Inventory Matrix'!$B:$B,$DP$2,'Inventory Matrix'!$G:$G,$DT$2,'Inventory Matrix'!$C:$C,A446)</f>
        <v>0</v>
      </c>
      <c r="DQ446" s="67">
        <f>SUMIFS('Inventory Matrix'!$E:$E,'Inventory Matrix'!$B:$B,$DQ$2,'Inventory Matrix'!$G:$G,$DT$2,'Inventory Matrix'!$C:$C,A446)</f>
        <v>0</v>
      </c>
      <c r="DR446" s="67">
        <f>SUMIFS('Inventory Matrix'!$E:$E,'Inventory Matrix'!$B:$B,$DR$2,'Inventory Matrix'!$G:$G,$DT$2,'Inventory Matrix'!$C:$C,A446)</f>
        <v>0</v>
      </c>
      <c r="DS446" s="67">
        <f>SUMIFS('Inventory Matrix'!$E:$E,'Inventory Matrix'!$B:$B,$DS$2,'Inventory Matrix'!$G:$G,$DT$2,'Inventory Matrix'!$C:$C,A446)</f>
        <v>0</v>
      </c>
      <c r="DT446" s="98">
        <f>SUMIFS('Inventory Matrix'!$E:$E,'Inventory Matrix'!$G:$G,$DT$2,'Inventory Matrix'!$C:$C,A446)</f>
        <v>0</v>
      </c>
      <c r="DU446" s="44"/>
      <c r="DV446" s="67">
        <f>SUMIFS('Inventory Matrix'!$E:$E,'Inventory Matrix'!$B:$B,$DV$2,'Inventory Matrix'!$G:$G,$EA$2,'Inventory Matrix'!$C:$C,A446)</f>
        <v>0</v>
      </c>
      <c r="DW446" s="67">
        <f>SUMIFS('Inventory Matrix'!$E:$E,'Inventory Matrix'!$B:$B,$DW$2,'Inventory Matrix'!$G:$G,$EA$2,'Inventory Matrix'!$C:$C,A446)</f>
        <v>0</v>
      </c>
      <c r="DX446" s="67">
        <f>SUMIFS('Inventory Matrix'!$E:$E,'Inventory Matrix'!$B:$B,$DX$2,'Inventory Matrix'!$G:$G,$EA$2,'Inventory Matrix'!$C:$C,A446)</f>
        <v>0</v>
      </c>
      <c r="DY446" s="67">
        <f>SUMIFS('Inventory Matrix'!$E:$E,'Inventory Matrix'!$B:$B,$DY$2,'Inventory Matrix'!$G:$G,$EA$2,'Inventory Matrix'!$C:$C,A446)</f>
        <v>0</v>
      </c>
      <c r="DZ446" s="67">
        <f>SUMIFS('Inventory Matrix'!$E:$E,'Inventory Matrix'!$B:$B,$DZ$2,'Inventory Matrix'!$G:$G,$EA$2,'Inventory Matrix'!$C:$C,A446)</f>
        <v>0</v>
      </c>
      <c r="EA446" s="98">
        <f>SUMIFS('Inventory Matrix'!$E:$E,'Inventory Matrix'!$G:$G,$EA$2,'Inventory Matrix'!$C:$C,A446)</f>
        <v>0</v>
      </c>
      <c r="EB446" s="44"/>
      <c r="EC446" s="67">
        <f>SUMIFS('Inventory Matrix'!$E:$E,'Inventory Matrix'!$B:$B,$EC$2,'Inventory Matrix'!$G:$G,$EH$2,'Inventory Matrix'!$C:$C,A446)</f>
        <v>0</v>
      </c>
      <c r="ED446" s="67">
        <f>SUMIFS('Inventory Matrix'!$E:$E,'Inventory Matrix'!$B:$B,$ED$2,'Inventory Matrix'!$G:$G,$EH$2,'Inventory Matrix'!$C:$C,A446)</f>
        <v>0</v>
      </c>
      <c r="EE446" s="67">
        <f>SUMIFS('Inventory Matrix'!$E:$E,'Inventory Matrix'!$B:$B,$EE$2,'Inventory Matrix'!$G:$G,$EH$2,'Inventory Matrix'!$C:$C,A446)</f>
        <v>0</v>
      </c>
      <c r="EF446" s="67">
        <f>SUMIFS('Inventory Matrix'!$E:$E,'Inventory Matrix'!$B:$B,$EF$2,'Inventory Matrix'!$G:$G,$EH$2,'Inventory Matrix'!$C:$C,A446)</f>
        <v>0</v>
      </c>
      <c r="EG446" s="67">
        <f>SUMIFS('Inventory Matrix'!$E:$E,'Inventory Matrix'!$B:$B,$EG$2,'Inventory Matrix'!$G:$G,$EH$2,'Inventory Matrix'!$C:$C,A446)</f>
        <v>0</v>
      </c>
      <c r="EH446" s="98">
        <f>SUMIFS('Inventory Matrix'!$E:$E,'Inventory Matrix'!$G:$G,$EH$2,'Inventory Matrix'!$C:$C,A446)</f>
        <v>0</v>
      </c>
      <c r="EI446" s="44"/>
    </row>
    <row r="447" spans="1:139" ht="13" x14ac:dyDescent="0.15">
      <c r="A447" s="69" t="str">
        <f t="shared" si="49"/>
        <v>MHLL3</v>
      </c>
      <c r="B447" s="70" t="s">
        <v>2186</v>
      </c>
      <c r="C447" s="71" t="s">
        <v>2768</v>
      </c>
      <c r="D447" s="71" t="s">
        <v>2769</v>
      </c>
      <c r="E447" s="72">
        <f t="shared" si="50"/>
        <v>0</v>
      </c>
      <c r="F447" s="72">
        <f>SUMIFS(Stock!$D:$D,Stock!$C:$C,A447)</f>
        <v>0</v>
      </c>
      <c r="G447" s="73" t="e">
        <f t="shared" ca="1" si="51"/>
        <v>#REF!</v>
      </c>
      <c r="H447" s="74">
        <f t="shared" ca="1" si="52"/>
        <v>0</v>
      </c>
      <c r="I447" s="44"/>
      <c r="J447" s="69" t="e">
        <f ca="1">SUMIFS(#REF!,#REF!,A447,#REF!,$J$2)</f>
        <v>#REF!</v>
      </c>
      <c r="K447" s="69" t="e">
        <f ca="1">SUMIFS(#REF!,#REF!,A447,#REF!,$K$2)</f>
        <v>#REF!</v>
      </c>
      <c r="L447" s="69" t="e">
        <f ca="1">SUMIFS(#REF!,#REF!,A447,#REF!,$L$2)</f>
        <v>#REF!</v>
      </c>
      <c r="M447" s="69" t="e">
        <f ca="1">SUMIFS(#REF!,#REF!,A447,#REF!,$M$2)</f>
        <v>#REF!</v>
      </c>
      <c r="N447" s="69" t="e">
        <f ca="1">SUMIFS(#REF!,#REF!,A447,#REF!,$N$2)</f>
        <v>#REF!</v>
      </c>
      <c r="O447" s="69" t="e">
        <f ca="1">SUMIFS(#REF!,#REF!,A447,#REF!,$O$2)</f>
        <v>#REF!</v>
      </c>
      <c r="P447" s="69" t="e">
        <f ca="1">SUMIFS(#REF!,#REF!,A447,#REF!,$P$2)</f>
        <v>#REF!</v>
      </c>
      <c r="Q447" s="69" t="e">
        <f ca="1">SUMIFS(#REF!,#REF!,A447,#REF!,$Q$2)</f>
        <v>#REF!</v>
      </c>
      <c r="R447" s="69" t="e">
        <f ca="1">SUMIFS(#REF!,#REF!,A447,#REF!,$R$2)</f>
        <v>#REF!</v>
      </c>
      <c r="S447" s="69" t="e">
        <f ca="1">SUMIFS(#REF!,#REF!,A447,#REF!,$S$2)</f>
        <v>#REF!</v>
      </c>
      <c r="T447" s="75"/>
      <c r="U447" s="44"/>
      <c r="V447" s="46"/>
      <c r="W447" s="69" t="e">
        <f ca="1">SUMIFS(#REF!,#REF!,A447,#REF!,$W$2,#REF!,$AK$1)</f>
        <v>#REF!</v>
      </c>
      <c r="X447" s="69" t="e">
        <f ca="1">SUMIFS(#REF!,#REF!,A447,#REF!,$X$2,#REF!,$AK$1)</f>
        <v>#REF!</v>
      </c>
      <c r="Y447" s="69" t="e">
        <f ca="1">SUMIFS(#REF!,#REF!,A447,#REF!,$Y$2,#REF!,$AK$1)</f>
        <v>#REF!</v>
      </c>
      <c r="Z447" s="69" t="e">
        <f ca="1">SUMIFS(#REF!,#REF!,A447,#REF!,$Z$2,#REF!,$AK$1)</f>
        <v>#REF!</v>
      </c>
      <c r="AA447" s="69" t="e">
        <f ca="1">SUMIFS(#REF!,#REF!,A447,#REF!,$AA$2,#REF!,$AK$1)</f>
        <v>#REF!</v>
      </c>
      <c r="AB447" s="69" t="e">
        <f ca="1">SUMIFS(#REF!,#REF!,A447,#REF!,$AB$2,#REF!,$AK$1)</f>
        <v>#REF!</v>
      </c>
      <c r="AC447" s="48"/>
      <c r="AD447" s="76">
        <f>SUMIFS('Inventory Matrix'!$E:$E,'Inventory Matrix'!$G:$G,$AD$2,'Inventory Matrix'!$B:$B,$AK$1,'Inventory Matrix'!$C:$C,A447)</f>
        <v>0</v>
      </c>
      <c r="AE447" s="70">
        <f>SUMIFS('Inventory Matrix'!$E:$E,'Inventory Matrix'!$G:$G,$AE$2,'Inventory Matrix'!$B:$B,$AK$1,'Inventory Matrix'!$C:$C,A447)</f>
        <v>0</v>
      </c>
      <c r="AF447" s="70">
        <f>SUMIFS('Inventory Matrix'!$E:$E,'Inventory Matrix'!$G:$G,$AF$2,'Inventory Matrix'!$B:$B,$AK$1,'Inventory Matrix'!$C:$C,A447)</f>
        <v>0</v>
      </c>
      <c r="AG447" s="77">
        <f>SUMIFS('Inventory Matrix'!$E:$E,'Inventory Matrix'!$G:$G,$AG$2,'Inventory Matrix'!$B:$B,$AK$1,'Inventory Matrix'!$C:$C,A447)</f>
        <v>0</v>
      </c>
      <c r="AH447" s="167" t="str">
        <f t="shared" ca="1" si="53"/>
        <v>-</v>
      </c>
      <c r="AI447" s="168" t="str">
        <f t="shared" ca="1" si="54"/>
        <v>-</v>
      </c>
      <c r="AJ447" s="173">
        <f t="shared" ca="1" si="63"/>
        <v>0</v>
      </c>
      <c r="AK447" s="169">
        <f>SUMIFS(Stock!$D:$D,Stock!$A:$A,$AK$1,Stock!$C:$C,A447)</f>
        <v>0</v>
      </c>
      <c r="AL447" s="55"/>
      <c r="AM447" s="69" t="e">
        <f ca="1">SUMIFS(#REF!,#REF!,A447,#REF!,$AM$2,#REF!,$AZ$1)</f>
        <v>#REF!</v>
      </c>
      <c r="AN447" s="69" t="e">
        <f ca="1">SUMIFS(#REF!,#REF!,A447,#REF!,$AN$2,#REF!,$AZ$1)</f>
        <v>#REF!</v>
      </c>
      <c r="AO447" s="69" t="e">
        <f ca="1">SUMIFS(#REF!,#REF!,A447,#REF!,$AO$2,#REF!,$AZ$1)</f>
        <v>#REF!</v>
      </c>
      <c r="AP447" s="69" t="e">
        <f ca="1">SUMIFS(#REF!,#REF!,A447,#REF!,$AP$2,#REF!,$AZ$1)</f>
        <v>#REF!</v>
      </c>
      <c r="AQ447" s="69" t="e">
        <f ca="1">SUMIFS(#REF!,#REF!,A447,#REF!,$AQ$2,#REF!,$AZ$1)</f>
        <v>#REF!</v>
      </c>
      <c r="AR447" s="69" t="e">
        <f ca="1">SUMIFS(#REF!,#REF!,A447,#REF!,$AR$2,#REF!,$AZ$1)</f>
        <v>#REF!</v>
      </c>
      <c r="AS447" s="81"/>
      <c r="AT447" s="82">
        <f>SUMIFS('Inventory Matrix'!$E:$E,'Inventory Matrix'!$G:$G,$AT$2,'Inventory Matrix'!$B:$B,$AZ$1,'Inventory Matrix'!$C:$C,A447)</f>
        <v>0</v>
      </c>
      <c r="AU447" s="82">
        <f>SUMIFS('Inventory Matrix'!$E:$E,'Inventory Matrix'!$G:$G,$AU$2,'Inventory Matrix'!$B:$B,$AZ$1,'Inventory Matrix'!$C:$C,A447)</f>
        <v>0</v>
      </c>
      <c r="AV447" s="82">
        <f>SUMIFS('Inventory Matrix'!$E:$E,'Inventory Matrix'!$G:$G,$AV$2,'Inventory Matrix'!$B:$B,$AZ$1,'Inventory Matrix'!$C:$C,A447)</f>
        <v>0</v>
      </c>
      <c r="AW447" s="83">
        <f>SUMIFS('Inventory Matrix'!$E:$E,'Inventory Matrix'!$G:$G,$AW$2,'Inventory Matrix'!$B:$B,$AZ$1,'Inventory Matrix'!$C:$C,A447)</f>
        <v>0</v>
      </c>
      <c r="AX447" s="85" t="str">
        <f t="shared" ca="1" si="55"/>
        <v>-</v>
      </c>
      <c r="AY447" s="88">
        <f t="shared" ca="1" si="56"/>
        <v>0</v>
      </c>
      <c r="AZ447" s="87">
        <f>SUMIFS(Stock!$D:$D,Stock!$A:$A,$AZ$1,Stock!$C:$C,A447)</f>
        <v>0</v>
      </c>
      <c r="BA447" s="55"/>
      <c r="BB447" s="69" t="e">
        <f ca="1">SUMIFS(#REF!,#REF!,A447,#REF!,$BB$2,#REF!,$BO$1)</f>
        <v>#REF!</v>
      </c>
      <c r="BC447" s="69" t="e">
        <f ca="1">SUMIFS(#REF!,#REF!,A447,#REF!,$BC$2,#REF!,$BO$1)</f>
        <v>#REF!</v>
      </c>
      <c r="BD447" s="69" t="e">
        <f ca="1">SUMIFS(#REF!,#REF!,A447,#REF!,$BD$2,#REF!,$BO$1)</f>
        <v>#REF!</v>
      </c>
      <c r="BE447" s="69" t="e">
        <f ca="1">SUMIFS(#REF!,#REF!,A447,#REF!,$BE$2,#REF!,$BO$1)</f>
        <v>#REF!</v>
      </c>
      <c r="BF447" s="69" t="e">
        <f ca="1">SUMIFS(#REF!,#REF!,A447,#REF!,$BF$2,#REF!,$BO$1)</f>
        <v>#REF!</v>
      </c>
      <c r="BG447" s="69" t="e">
        <f ca="1">SUMIFS(#REF!,#REF!,A447,#REF!,$BG$2,#REF!,$BO$1)</f>
        <v>#REF!</v>
      </c>
      <c r="BH447" s="60"/>
      <c r="BI447" s="82">
        <f>SUMIFS('Inventory Matrix'!$E:$E,'Inventory Matrix'!$G:$G,$BI$2,'Inventory Matrix'!$B:$B,$BO$1,'Inventory Matrix'!$C:$C,A447)</f>
        <v>0</v>
      </c>
      <c r="BJ447" s="82">
        <f>SUMIFS('Inventory Matrix'!$E:$E,'Inventory Matrix'!$G:$G,$BJ$2,'Inventory Matrix'!$B:$B,$BO$1,'Inventory Matrix'!$C:$C,A447)</f>
        <v>0</v>
      </c>
      <c r="BK447" s="82">
        <f>SUMIFS('Inventory Matrix'!$E:$E,'Inventory Matrix'!$G:$G,$BK$2,'Inventory Matrix'!$B:$B,$BO$1,'Inventory Matrix'!$C:$C,A447)</f>
        <v>0</v>
      </c>
      <c r="BL447" s="83">
        <f>SUMIFS('Inventory Matrix'!$E:$E,'Inventory Matrix'!$G:$G,$BL$2,'Inventory Matrix'!$B:$B,$BO$1,'Inventory Matrix'!$C:$C,A447)</f>
        <v>0</v>
      </c>
      <c r="BM447" s="85" t="str">
        <f t="shared" ca="1" si="57"/>
        <v>-</v>
      </c>
      <c r="BN447" s="86">
        <f t="shared" ca="1" si="58"/>
        <v>0</v>
      </c>
      <c r="BO447" s="87">
        <f>SUMIFS(Stock!$D:$D,Stock!$A:$A,$BO$1,Stock!$C:$C,A447)</f>
        <v>0</v>
      </c>
      <c r="BP447" s="55"/>
      <c r="BQ447" s="69" t="e">
        <f ca="1">SUMIFS(#REF!,#REF!,A447,#REF!,$BQ$2,#REF!,$CD$1)</f>
        <v>#REF!</v>
      </c>
      <c r="BR447" s="69" t="e">
        <f ca="1">SUMIFS(#REF!,#REF!,A447,#REF!,$BR$2,#REF!,$CD$1)</f>
        <v>#REF!</v>
      </c>
      <c r="BS447" s="69" t="e">
        <f ca="1">SUMIFS(#REF!,#REF!,A447,#REF!,$BS$2,#REF!,$CD$1)</f>
        <v>#REF!</v>
      </c>
      <c r="BT447" s="69" t="e">
        <f ca="1">SUMIFS(#REF!,#REF!,A447,#REF!,$BT$2,#REF!,$CD$1)</f>
        <v>#REF!</v>
      </c>
      <c r="BU447" s="69" t="e">
        <f ca="1">SUMIFS(#REF!,#REF!,A447,#REF!,$BU$2,#REF!,$CD$1)</f>
        <v>#REF!</v>
      </c>
      <c r="BV447" s="69" t="e">
        <f ca="1">SUMIFS(#REF!,#REF!,A447,#REF!,$BV$2,#REF!,$CD$1)</f>
        <v>#REF!</v>
      </c>
      <c r="BW447" s="60"/>
      <c r="BX447" s="82">
        <f>SUMIFS('Inventory Matrix'!$E:$E,'Inventory Matrix'!$G:$G,$BX$2,'Inventory Matrix'!$B:$B,$CD$1,'Inventory Matrix'!$C:$C,A447)</f>
        <v>0</v>
      </c>
      <c r="BY447" s="82">
        <f>SUMIFS('Inventory Matrix'!$E:$E,'Inventory Matrix'!$G:$G,$BY$2,'Inventory Matrix'!$B:$B,$CD$1,'Inventory Matrix'!$C:$C,A447)</f>
        <v>0</v>
      </c>
      <c r="BZ447" s="82">
        <f>SUMIFS('Inventory Matrix'!$E:$E,'Inventory Matrix'!$G:$G,$BZ$2,'Inventory Matrix'!$B:$B,$CD$1,'Inventory Matrix'!$C:$C,A447)</f>
        <v>0</v>
      </c>
      <c r="CA447" s="83">
        <f>SUMIFS('Inventory Matrix'!$E:$E,'Inventory Matrix'!$G:$G,$CA$2,'Inventory Matrix'!$B:$B,$CD$1,'Inventory Matrix'!$C:$C,A447)</f>
        <v>0</v>
      </c>
      <c r="CB447" s="85" t="str">
        <f t="shared" ca="1" si="59"/>
        <v>-</v>
      </c>
      <c r="CC447" s="88">
        <f t="shared" ca="1" si="60"/>
        <v>0</v>
      </c>
      <c r="CD447" s="87">
        <f>SUMIFS(Stock!$D:$D,Stock!$A:$A,$CD$1,Stock!$C:$C,A447)</f>
        <v>0</v>
      </c>
      <c r="CE447" s="55"/>
      <c r="CF447" s="69" t="e">
        <f ca="1">SUMIFS(#REF!,#REF!,A447,#REF!,$CF$2,#REF!,$CS$1)</f>
        <v>#REF!</v>
      </c>
      <c r="CG447" s="69" t="e">
        <f ca="1">SUMIFS(#REF!,#REF!,A447,#REF!,$CG$2,#REF!,$CS$1)</f>
        <v>#REF!</v>
      </c>
      <c r="CH447" s="69" t="e">
        <f ca="1">SUMIFS(#REF!,#REF!,A447,#REF!,$CH$2,#REF!,$CS$1)</f>
        <v>#REF!</v>
      </c>
      <c r="CI447" s="69" t="e">
        <f ca="1">SUMIFS(#REF!,#REF!,A447,#REF!,$CI$2,#REF!,$CS$1)</f>
        <v>#REF!</v>
      </c>
      <c r="CJ447" s="69" t="e">
        <f ca="1">SUMIFS(#REF!,#REF!,A447,#REF!,$CJ$2,#REF!,$CS$1)</f>
        <v>#REF!</v>
      </c>
      <c r="CK447" s="69" t="e">
        <f ca="1">SUMIFS(#REF!,#REF!,A447,#REF!,$CK$2,#REF!,$CS$1)</f>
        <v>#REF!</v>
      </c>
      <c r="CL447" s="60"/>
      <c r="CM447" s="82">
        <f>SUMIFS('Inventory Matrix'!$E:$E,'Inventory Matrix'!$G:$G,$CM$2,'Inventory Matrix'!$B:$B,$CD$1,'Inventory Matrix'!$C:$C,A447)</f>
        <v>0</v>
      </c>
      <c r="CN447" s="82">
        <f>SUMIFS('Inventory Matrix'!$E:$E,'Inventory Matrix'!$G:$G,$CN$2,'Inventory Matrix'!$B:$B,$CD$1,'Inventory Matrix'!$C:$C,A447)</f>
        <v>0</v>
      </c>
      <c r="CO447" s="82">
        <f>SUMIFS('Inventory Matrix'!$E:$E,'Inventory Matrix'!$G:$G,$CO$2,'Inventory Matrix'!$B:$B,$CD$1,'Inventory Matrix'!$C:$C,A447)</f>
        <v>0</v>
      </c>
      <c r="CP447" s="83">
        <f>SUMIFS('Inventory Matrix'!$E:$E,'Inventory Matrix'!$G:$G,$CP$2,'Inventory Matrix'!$B:$B,$CD$1,'Inventory Matrix'!$C:$C,A447)</f>
        <v>0</v>
      </c>
      <c r="CQ447" s="85" t="str">
        <f t="shared" ca="1" si="61"/>
        <v>-</v>
      </c>
      <c r="CR447" s="88">
        <f t="shared" ca="1" si="62"/>
        <v>0</v>
      </c>
      <c r="CS447" s="87">
        <f>SUMIFS(Stock!$D:$D,Stock!$A:$A,$CS$1,Stock!$C:$C,A447)</f>
        <v>0</v>
      </c>
      <c r="CT447" s="64"/>
      <c r="CU447" s="89">
        <f>SUMIFS(Stock!$D:$D,Stock!$A:$A,$CU$1,Stock!$C:$C,A447)</f>
        <v>0</v>
      </c>
      <c r="CV447" s="64"/>
      <c r="CW447" s="69" t="e">
        <f ca="1">SUMIFS(#REF!,#REF!,A447,#REF!,$CW$2,#REF!,$DC$1)</f>
        <v>#REF!</v>
      </c>
      <c r="CX447" s="69" t="e">
        <f ca="1">SUMIFS(#REF!,#REF!,A447,#REF!,$CX$2,#REF!,$DC$1)</f>
        <v>#REF!</v>
      </c>
      <c r="CY447" s="69" t="e">
        <f ca="1">SUMIFS(#REF!,#REF!,A447,#REF!,$CY$2,#REF!,$DC$1)</f>
        <v>#REF!</v>
      </c>
      <c r="CZ447" s="69" t="e">
        <f ca="1">SUMIFS(#REF!,#REF!,A447,#REF!,$CZ$2,#REF!,$DC$1)</f>
        <v>#REF!</v>
      </c>
      <c r="DA447" s="69" t="e">
        <f ca="1">SUMIFS(#REF!,#REF!,A447,#REF!,$DA$2,#REF!,$DC$1)</f>
        <v>#REF!</v>
      </c>
      <c r="DB447" s="69" t="e">
        <f ca="1">SUMIFS(#REF!,#REF!,A447,#REF!,$DB$2,#REF!,$DC$1)</f>
        <v>#REF!</v>
      </c>
      <c r="DC447" s="89">
        <f>SUMIFS(Stock!$D:$D,Stock!$A:$A,$DC$1,Stock!$C:$C,A447)</f>
        <v>0</v>
      </c>
      <c r="DD447" s="89">
        <f>SUMIFS(Stock!$D:$D,Stock!$A:$A,$DD$1,Stock!$C:$C,A447)</f>
        <v>0</v>
      </c>
      <c r="DE447" s="89">
        <f>SUMIFS(Stock!$D:$D,Stock!$A:$A,$DE$1,Stock!$C:$C,A447)</f>
        <v>0</v>
      </c>
      <c r="DF447" s="66"/>
      <c r="DG447" s="66"/>
      <c r="DH447" s="90">
        <f>SUMIFS('Inventory Matrix'!$E:$E,'Inventory Matrix'!$B:$B,$DH$2,'Inventory Matrix'!$G:$G,$DM$2,'Inventory Matrix'!$C:$C,A447)</f>
        <v>0</v>
      </c>
      <c r="DI447" s="90">
        <f>SUMIFS('Inventory Matrix'!$E:$E,'Inventory Matrix'!$B:$B,$DI$2,'Inventory Matrix'!$G:$G,$DM$2,'Inventory Matrix'!$C:$C,A447)</f>
        <v>0</v>
      </c>
      <c r="DJ447" s="90">
        <f>SUMIFS('Inventory Matrix'!$E:$E,'Inventory Matrix'!$B:$B,$DJ$2,'Inventory Matrix'!$G:$G,$DM$2,'Inventory Matrix'!$C:$C,A447)</f>
        <v>0</v>
      </c>
      <c r="DK447" s="90">
        <f>SUMIFS('Inventory Matrix'!$E:$E,'Inventory Matrix'!$B:$B,$DK$2,'Inventory Matrix'!$G:$G,$DM$2,'Inventory Matrix'!$C:$C,A447)</f>
        <v>0</v>
      </c>
      <c r="DL447" s="90">
        <f>SUMIFS('Inventory Matrix'!$E:$E,'Inventory Matrix'!$B:$B,$DL$2,'Inventory Matrix'!$G:$G,$DM$2,'Inventory Matrix'!$C:$C,A447)</f>
        <v>0</v>
      </c>
      <c r="DM447" s="91">
        <f>SUMIFS('Inventory Matrix'!$E:$E,'Inventory Matrix'!$G:$G,$DM$2,'Inventory Matrix'!$C:$C,A447)</f>
        <v>0</v>
      </c>
      <c r="DN447" s="48"/>
      <c r="DO447" s="90">
        <f>SUMIFS('Inventory Matrix'!$E:$E,'Inventory Matrix'!$B:$B,$DO$2,'Inventory Matrix'!$G:$G,$DT$2,'Inventory Matrix'!$C:$C,A447)</f>
        <v>0</v>
      </c>
      <c r="DP447" s="90">
        <f>SUMIFS('Inventory Matrix'!$E:$E,'Inventory Matrix'!$B:$B,$DP$2,'Inventory Matrix'!$G:$G,$DT$2,'Inventory Matrix'!$C:$C,A447)</f>
        <v>0</v>
      </c>
      <c r="DQ447" s="90">
        <f>SUMIFS('Inventory Matrix'!$E:$E,'Inventory Matrix'!$B:$B,$DQ$2,'Inventory Matrix'!$G:$G,$DT$2,'Inventory Matrix'!$C:$C,A447)</f>
        <v>0</v>
      </c>
      <c r="DR447" s="90">
        <f>SUMIFS('Inventory Matrix'!$E:$E,'Inventory Matrix'!$B:$B,$DR$2,'Inventory Matrix'!$G:$G,$DT$2,'Inventory Matrix'!$C:$C,A447)</f>
        <v>0</v>
      </c>
      <c r="DS447" s="90">
        <f>SUMIFS('Inventory Matrix'!$E:$E,'Inventory Matrix'!$B:$B,$DS$2,'Inventory Matrix'!$G:$G,$DT$2,'Inventory Matrix'!$C:$C,A447)</f>
        <v>0</v>
      </c>
      <c r="DT447" s="91">
        <f>SUMIFS('Inventory Matrix'!$E:$E,'Inventory Matrix'!$G:$G,$DT$2,'Inventory Matrix'!$C:$C,A447)</f>
        <v>0</v>
      </c>
      <c r="DU447" s="44"/>
      <c r="DV447" s="90">
        <f>SUMIFS('Inventory Matrix'!$E:$E,'Inventory Matrix'!$B:$B,$DV$2,'Inventory Matrix'!$G:$G,$EA$2,'Inventory Matrix'!$C:$C,A447)</f>
        <v>0</v>
      </c>
      <c r="DW447" s="90">
        <f>SUMIFS('Inventory Matrix'!$E:$E,'Inventory Matrix'!$B:$B,$DW$2,'Inventory Matrix'!$G:$G,$EA$2,'Inventory Matrix'!$C:$C,A447)</f>
        <v>0</v>
      </c>
      <c r="DX447" s="90">
        <f>SUMIFS('Inventory Matrix'!$E:$E,'Inventory Matrix'!$B:$B,$DX$2,'Inventory Matrix'!$G:$G,$EA$2,'Inventory Matrix'!$C:$C,A447)</f>
        <v>0</v>
      </c>
      <c r="DY447" s="90">
        <f>SUMIFS('Inventory Matrix'!$E:$E,'Inventory Matrix'!$B:$B,$DY$2,'Inventory Matrix'!$G:$G,$EA$2,'Inventory Matrix'!$C:$C,A447)</f>
        <v>0</v>
      </c>
      <c r="DZ447" s="90">
        <f>SUMIFS('Inventory Matrix'!$E:$E,'Inventory Matrix'!$B:$B,$DZ$2,'Inventory Matrix'!$G:$G,$EA$2,'Inventory Matrix'!$C:$C,A447)</f>
        <v>0</v>
      </c>
      <c r="EA447" s="91">
        <f>SUMIFS('Inventory Matrix'!$E:$E,'Inventory Matrix'!$G:$G,$EA$2,'Inventory Matrix'!$C:$C,A447)</f>
        <v>0</v>
      </c>
      <c r="EB447" s="44"/>
      <c r="EC447" s="90">
        <f>SUMIFS('Inventory Matrix'!$E:$E,'Inventory Matrix'!$B:$B,$EC$2,'Inventory Matrix'!$G:$G,$EH$2,'Inventory Matrix'!$C:$C,A447)</f>
        <v>0</v>
      </c>
      <c r="ED447" s="90">
        <f>SUMIFS('Inventory Matrix'!$E:$E,'Inventory Matrix'!$B:$B,$ED$2,'Inventory Matrix'!$G:$G,$EH$2,'Inventory Matrix'!$C:$C,A447)</f>
        <v>0</v>
      </c>
      <c r="EE447" s="90">
        <f>SUMIFS('Inventory Matrix'!$E:$E,'Inventory Matrix'!$B:$B,$EE$2,'Inventory Matrix'!$G:$G,$EH$2,'Inventory Matrix'!$C:$C,A447)</f>
        <v>0</v>
      </c>
      <c r="EF447" s="90">
        <f>SUMIFS('Inventory Matrix'!$E:$E,'Inventory Matrix'!$B:$B,$EF$2,'Inventory Matrix'!$G:$G,$EH$2,'Inventory Matrix'!$C:$C,A447)</f>
        <v>0</v>
      </c>
      <c r="EG447" s="90">
        <f>SUMIFS('Inventory Matrix'!$E:$E,'Inventory Matrix'!$B:$B,$EG$2,'Inventory Matrix'!$G:$G,$EH$2,'Inventory Matrix'!$C:$C,A447)</f>
        <v>0</v>
      </c>
      <c r="EH447" s="91">
        <f>SUMIFS('Inventory Matrix'!$E:$E,'Inventory Matrix'!$G:$G,$EH$2,'Inventory Matrix'!$C:$C,A447)</f>
        <v>0</v>
      </c>
      <c r="EI447" s="44"/>
    </row>
    <row r="448" spans="1:139" ht="13" x14ac:dyDescent="0.15">
      <c r="A448" s="38" t="str">
        <f t="shared" si="49"/>
        <v>MHL53</v>
      </c>
      <c r="B448" s="39" t="s">
        <v>2186</v>
      </c>
      <c r="C448" s="40" t="s">
        <v>2770</v>
      </c>
      <c r="D448" s="40" t="s">
        <v>2771</v>
      </c>
      <c r="E448" s="41">
        <f t="shared" si="50"/>
        <v>0</v>
      </c>
      <c r="F448" s="41">
        <f>SUMIFS(Stock!$D:$D,Stock!$C:$C,A448)</f>
        <v>0</v>
      </c>
      <c r="G448" s="42" t="e">
        <f t="shared" ca="1" si="51"/>
        <v>#REF!</v>
      </c>
      <c r="H448" s="43">
        <f t="shared" ca="1" si="52"/>
        <v>0</v>
      </c>
      <c r="I448" s="44"/>
      <c r="J448" s="38" t="e">
        <f ca="1">SUMIFS(#REF!,#REF!,A448,#REF!,$J$2)</f>
        <v>#REF!</v>
      </c>
      <c r="K448" s="38" t="e">
        <f ca="1">SUMIFS(#REF!,#REF!,A448,#REF!,$K$2)</f>
        <v>#REF!</v>
      </c>
      <c r="L448" s="38" t="e">
        <f ca="1">SUMIFS(#REF!,#REF!,A448,#REF!,$L$2)</f>
        <v>#REF!</v>
      </c>
      <c r="M448" s="38" t="e">
        <f ca="1">SUMIFS(#REF!,#REF!,A448,#REF!,$M$2)</f>
        <v>#REF!</v>
      </c>
      <c r="N448" s="38" t="e">
        <f ca="1">SUMIFS(#REF!,#REF!,A448,#REF!,$N$2)</f>
        <v>#REF!</v>
      </c>
      <c r="O448" s="38" t="e">
        <f ca="1">SUMIFS(#REF!,#REF!,A448,#REF!,$O$2)</f>
        <v>#REF!</v>
      </c>
      <c r="P448" s="38" t="e">
        <f ca="1">SUMIFS(#REF!,#REF!,A448,#REF!,$P$2)</f>
        <v>#REF!</v>
      </c>
      <c r="Q448" s="38" t="e">
        <f ca="1">SUMIFS(#REF!,#REF!,A448,#REF!,$Q$2)</f>
        <v>#REF!</v>
      </c>
      <c r="R448" s="38" t="e">
        <f ca="1">SUMIFS(#REF!,#REF!,A448,#REF!,$R$2)</f>
        <v>#REF!</v>
      </c>
      <c r="S448" s="38" t="e">
        <f ca="1">SUMIFS(#REF!,#REF!,A448,#REF!,$S$2)</f>
        <v>#REF!</v>
      </c>
      <c r="T448" s="45"/>
      <c r="U448" s="44"/>
      <c r="V448" s="46"/>
      <c r="W448" s="38" t="e">
        <f ca="1">SUMIFS(#REF!,#REF!,A448,#REF!,$W$2,#REF!,$AK$1)</f>
        <v>#REF!</v>
      </c>
      <c r="X448" s="38" t="e">
        <f ca="1">SUMIFS(#REF!,#REF!,A448,#REF!,$X$2,#REF!,$AK$1)</f>
        <v>#REF!</v>
      </c>
      <c r="Y448" s="38" t="e">
        <f ca="1">SUMIFS(#REF!,#REF!,A448,#REF!,$Y$2,#REF!,$AK$1)</f>
        <v>#REF!</v>
      </c>
      <c r="Z448" s="38" t="e">
        <f ca="1">SUMIFS(#REF!,#REF!,A448,#REF!,$Z$2,#REF!,$AK$1)</f>
        <v>#REF!</v>
      </c>
      <c r="AA448" s="38" t="e">
        <f ca="1">SUMIFS(#REF!,#REF!,A448,#REF!,$AA$2,#REF!,$AK$1)</f>
        <v>#REF!</v>
      </c>
      <c r="AB448" s="38" t="e">
        <f ca="1">SUMIFS(#REF!,#REF!,A448,#REF!,$AB$2,#REF!,$AK$1)</f>
        <v>#REF!</v>
      </c>
      <c r="AC448" s="48"/>
      <c r="AD448" s="92">
        <f>SUMIFS('Inventory Matrix'!$E:$E,'Inventory Matrix'!$G:$G,$AD$2,'Inventory Matrix'!$B:$B,$AK$1,'Inventory Matrix'!$C:$C,A448)</f>
        <v>0</v>
      </c>
      <c r="AE448" s="39">
        <f>SUMIFS('Inventory Matrix'!$E:$E,'Inventory Matrix'!$G:$G,$AE$2,'Inventory Matrix'!$B:$B,$AK$1,'Inventory Matrix'!$C:$C,A448)</f>
        <v>0</v>
      </c>
      <c r="AF448" s="39">
        <f>SUMIFS('Inventory Matrix'!$E:$E,'Inventory Matrix'!$G:$G,$AF$2,'Inventory Matrix'!$B:$B,$AK$1,'Inventory Matrix'!$C:$C,A448)</f>
        <v>0</v>
      </c>
      <c r="AG448" s="93">
        <f>SUMIFS('Inventory Matrix'!$E:$E,'Inventory Matrix'!$G:$G,$AG$2,'Inventory Matrix'!$B:$B,$AK$1,'Inventory Matrix'!$C:$C,A448)</f>
        <v>0</v>
      </c>
      <c r="AH448" s="170" t="str">
        <f t="shared" ca="1" si="53"/>
        <v>-</v>
      </c>
      <c r="AI448" s="171" t="str">
        <f t="shared" ca="1" si="54"/>
        <v>-</v>
      </c>
      <c r="AJ448" s="174">
        <f t="shared" ca="1" si="63"/>
        <v>0</v>
      </c>
      <c r="AK448" s="172">
        <f>SUMIFS(Stock!$D:$D,Stock!$A:$A,$AK$1,Stock!$C:$C,A448)</f>
        <v>0</v>
      </c>
      <c r="AL448" s="55"/>
      <c r="AM448" s="38" t="e">
        <f ca="1">SUMIFS(#REF!,#REF!,A448,#REF!,$AM$2,#REF!,$AZ$1)</f>
        <v>#REF!</v>
      </c>
      <c r="AN448" s="38" t="e">
        <f ca="1">SUMIFS(#REF!,#REF!,A448,#REF!,$AN$2,#REF!,$AZ$1)</f>
        <v>#REF!</v>
      </c>
      <c r="AO448" s="38" t="e">
        <f ca="1">SUMIFS(#REF!,#REF!,A448,#REF!,$AO$2,#REF!,$AZ$1)</f>
        <v>#REF!</v>
      </c>
      <c r="AP448" s="38" t="e">
        <f ca="1">SUMIFS(#REF!,#REF!,A448,#REF!,$AP$2,#REF!,$AZ$1)</f>
        <v>#REF!</v>
      </c>
      <c r="AQ448" s="38" t="e">
        <f ca="1">SUMIFS(#REF!,#REF!,A448,#REF!,$AQ$2,#REF!,$AZ$1)</f>
        <v>#REF!</v>
      </c>
      <c r="AR448" s="38" t="e">
        <f ca="1">SUMIFS(#REF!,#REF!,A448,#REF!,$AR$2,#REF!,$AZ$1)</f>
        <v>#REF!</v>
      </c>
      <c r="AS448" s="81"/>
      <c r="AT448" s="49">
        <f>SUMIFS('Inventory Matrix'!$E:$E,'Inventory Matrix'!$G:$G,$AT$2,'Inventory Matrix'!$B:$B,$AZ$1,'Inventory Matrix'!$C:$C,A448)</f>
        <v>0</v>
      </c>
      <c r="AU448" s="49">
        <f>SUMIFS('Inventory Matrix'!$E:$E,'Inventory Matrix'!$G:$G,$AU$2,'Inventory Matrix'!$B:$B,$AZ$1,'Inventory Matrix'!$C:$C,A448)</f>
        <v>0</v>
      </c>
      <c r="AV448" s="49">
        <f>SUMIFS('Inventory Matrix'!$E:$E,'Inventory Matrix'!$G:$G,$AV$2,'Inventory Matrix'!$B:$B,$AZ$1,'Inventory Matrix'!$C:$C,A448)</f>
        <v>0</v>
      </c>
      <c r="AW448" s="57">
        <f>SUMIFS('Inventory Matrix'!$E:$E,'Inventory Matrix'!$G:$G,$AW$2,'Inventory Matrix'!$B:$B,$AZ$1,'Inventory Matrix'!$C:$C,A448)</f>
        <v>0</v>
      </c>
      <c r="AX448" s="96" t="str">
        <f t="shared" ca="1" si="55"/>
        <v>-</v>
      </c>
      <c r="AY448" s="63">
        <f t="shared" ca="1" si="56"/>
        <v>0</v>
      </c>
      <c r="AZ448" s="97">
        <f>SUMIFS(Stock!$D:$D,Stock!$A:$A,$AZ$1,Stock!$C:$C,A448)</f>
        <v>0</v>
      </c>
      <c r="BA448" s="55"/>
      <c r="BB448" s="38" t="e">
        <f ca="1">SUMIFS(#REF!,#REF!,A448,#REF!,$BB$2,#REF!,$BO$1)</f>
        <v>#REF!</v>
      </c>
      <c r="BC448" s="38" t="e">
        <f ca="1">SUMIFS(#REF!,#REF!,A448,#REF!,$BC$2,#REF!,$BO$1)</f>
        <v>#REF!</v>
      </c>
      <c r="BD448" s="38" t="e">
        <f ca="1">SUMIFS(#REF!,#REF!,A448,#REF!,$BD$2,#REF!,$BO$1)</f>
        <v>#REF!</v>
      </c>
      <c r="BE448" s="38" t="e">
        <f ca="1">SUMIFS(#REF!,#REF!,A448,#REF!,$BE$2,#REF!,$BO$1)</f>
        <v>#REF!</v>
      </c>
      <c r="BF448" s="38" t="e">
        <f ca="1">SUMIFS(#REF!,#REF!,A448,#REF!,$BF$2,#REF!,$BO$1)</f>
        <v>#REF!</v>
      </c>
      <c r="BG448" s="38" t="e">
        <f ca="1">SUMIFS(#REF!,#REF!,A448,#REF!,$BG$2,#REF!,$BO$1)</f>
        <v>#REF!</v>
      </c>
      <c r="BH448" s="60"/>
      <c r="BI448" s="49">
        <f>SUMIFS('Inventory Matrix'!$E:$E,'Inventory Matrix'!$G:$G,$BI$2,'Inventory Matrix'!$B:$B,$BO$1,'Inventory Matrix'!$C:$C,A448)</f>
        <v>0</v>
      </c>
      <c r="BJ448" s="49">
        <f>SUMIFS('Inventory Matrix'!$E:$E,'Inventory Matrix'!$G:$G,$BJ$2,'Inventory Matrix'!$B:$B,$BO$1,'Inventory Matrix'!$C:$C,A448)</f>
        <v>0</v>
      </c>
      <c r="BK448" s="49">
        <f>SUMIFS('Inventory Matrix'!$E:$E,'Inventory Matrix'!$G:$G,$BK$2,'Inventory Matrix'!$B:$B,$BO$1,'Inventory Matrix'!$C:$C,A448)</f>
        <v>0</v>
      </c>
      <c r="BL448" s="57">
        <f>SUMIFS('Inventory Matrix'!$E:$E,'Inventory Matrix'!$G:$G,$BL$2,'Inventory Matrix'!$B:$B,$BO$1,'Inventory Matrix'!$C:$C,A448)</f>
        <v>0</v>
      </c>
      <c r="BM448" s="96" t="str">
        <f t="shared" ca="1" si="57"/>
        <v>-</v>
      </c>
      <c r="BN448" s="62">
        <f t="shared" ca="1" si="58"/>
        <v>0</v>
      </c>
      <c r="BO448" s="97">
        <f>SUMIFS(Stock!$D:$D,Stock!$A:$A,$BO$1,Stock!$C:$C,A448)</f>
        <v>0</v>
      </c>
      <c r="BP448" s="55"/>
      <c r="BQ448" s="38" t="e">
        <f ca="1">SUMIFS(#REF!,#REF!,A448,#REF!,$BQ$2,#REF!,$CD$1)</f>
        <v>#REF!</v>
      </c>
      <c r="BR448" s="38" t="e">
        <f ca="1">SUMIFS(#REF!,#REF!,A448,#REF!,$BR$2,#REF!,$CD$1)</f>
        <v>#REF!</v>
      </c>
      <c r="BS448" s="38" t="e">
        <f ca="1">SUMIFS(#REF!,#REF!,A448,#REF!,$BS$2,#REF!,$CD$1)</f>
        <v>#REF!</v>
      </c>
      <c r="BT448" s="38" t="e">
        <f ca="1">SUMIFS(#REF!,#REF!,A448,#REF!,$BT$2,#REF!,$CD$1)</f>
        <v>#REF!</v>
      </c>
      <c r="BU448" s="38" t="e">
        <f ca="1">SUMIFS(#REF!,#REF!,A448,#REF!,$BU$2,#REF!,$CD$1)</f>
        <v>#REF!</v>
      </c>
      <c r="BV448" s="38" t="e">
        <f ca="1">SUMIFS(#REF!,#REF!,A448,#REF!,$BV$2,#REF!,$CD$1)</f>
        <v>#REF!</v>
      </c>
      <c r="BW448" s="60"/>
      <c r="BX448" s="49">
        <f>SUMIFS('Inventory Matrix'!$E:$E,'Inventory Matrix'!$G:$G,$BX$2,'Inventory Matrix'!$B:$B,$CD$1,'Inventory Matrix'!$C:$C,A448)</f>
        <v>0</v>
      </c>
      <c r="BY448" s="49">
        <f>SUMIFS('Inventory Matrix'!$E:$E,'Inventory Matrix'!$G:$G,$BY$2,'Inventory Matrix'!$B:$B,$CD$1,'Inventory Matrix'!$C:$C,A448)</f>
        <v>0</v>
      </c>
      <c r="BZ448" s="49">
        <f>SUMIFS('Inventory Matrix'!$E:$E,'Inventory Matrix'!$G:$G,$BZ$2,'Inventory Matrix'!$B:$B,$CD$1,'Inventory Matrix'!$C:$C,A448)</f>
        <v>0</v>
      </c>
      <c r="CA448" s="57">
        <f>SUMIFS('Inventory Matrix'!$E:$E,'Inventory Matrix'!$G:$G,$CA$2,'Inventory Matrix'!$B:$B,$CD$1,'Inventory Matrix'!$C:$C,A448)</f>
        <v>0</v>
      </c>
      <c r="CB448" s="96" t="str">
        <f t="shared" ca="1" si="59"/>
        <v>-</v>
      </c>
      <c r="CC448" s="63">
        <f t="shared" ca="1" si="60"/>
        <v>0</v>
      </c>
      <c r="CD448" s="97">
        <f>SUMIFS(Stock!$D:$D,Stock!$A:$A,$CD$1,Stock!$C:$C,A448)</f>
        <v>0</v>
      </c>
      <c r="CE448" s="55"/>
      <c r="CF448" s="38" t="e">
        <f ca="1">SUMIFS(#REF!,#REF!,A448,#REF!,$CF$2,#REF!,$CS$1)</f>
        <v>#REF!</v>
      </c>
      <c r="CG448" s="38" t="e">
        <f ca="1">SUMIFS(#REF!,#REF!,A448,#REF!,$CG$2,#REF!,$CS$1)</f>
        <v>#REF!</v>
      </c>
      <c r="CH448" s="38" t="e">
        <f ca="1">SUMIFS(#REF!,#REF!,A448,#REF!,$CH$2,#REF!,$CS$1)</f>
        <v>#REF!</v>
      </c>
      <c r="CI448" s="38" t="e">
        <f ca="1">SUMIFS(#REF!,#REF!,A448,#REF!,$CI$2,#REF!,$CS$1)</f>
        <v>#REF!</v>
      </c>
      <c r="CJ448" s="38" t="e">
        <f ca="1">SUMIFS(#REF!,#REF!,A448,#REF!,$CJ$2,#REF!,$CS$1)</f>
        <v>#REF!</v>
      </c>
      <c r="CK448" s="38" t="e">
        <f ca="1">SUMIFS(#REF!,#REF!,A448,#REF!,$CK$2,#REF!,$CS$1)</f>
        <v>#REF!</v>
      </c>
      <c r="CL448" s="60"/>
      <c r="CM448" s="49">
        <f>SUMIFS('Inventory Matrix'!$E:$E,'Inventory Matrix'!$G:$G,$CM$2,'Inventory Matrix'!$B:$B,$CD$1,'Inventory Matrix'!$C:$C,A448)</f>
        <v>0</v>
      </c>
      <c r="CN448" s="49">
        <f>SUMIFS('Inventory Matrix'!$E:$E,'Inventory Matrix'!$G:$G,$CN$2,'Inventory Matrix'!$B:$B,$CD$1,'Inventory Matrix'!$C:$C,A448)</f>
        <v>0</v>
      </c>
      <c r="CO448" s="49">
        <f>SUMIFS('Inventory Matrix'!$E:$E,'Inventory Matrix'!$G:$G,$CO$2,'Inventory Matrix'!$B:$B,$CD$1,'Inventory Matrix'!$C:$C,A448)</f>
        <v>0</v>
      </c>
      <c r="CP448" s="57">
        <f>SUMIFS('Inventory Matrix'!$E:$E,'Inventory Matrix'!$G:$G,$CP$2,'Inventory Matrix'!$B:$B,$CD$1,'Inventory Matrix'!$C:$C,A448)</f>
        <v>0</v>
      </c>
      <c r="CQ448" s="96" t="str">
        <f t="shared" ca="1" si="61"/>
        <v>-</v>
      </c>
      <c r="CR448" s="63">
        <f t="shared" ca="1" si="62"/>
        <v>0</v>
      </c>
      <c r="CS448" s="97">
        <f>SUMIFS(Stock!$D:$D,Stock!$A:$A,$CS$1,Stock!$C:$C,A448)</f>
        <v>0</v>
      </c>
      <c r="CT448" s="64"/>
      <c r="CU448" s="65">
        <f>SUMIFS(Stock!$D:$D,Stock!$A:$A,$CU$1,Stock!$C:$C,A448)</f>
        <v>0</v>
      </c>
      <c r="CV448" s="64"/>
      <c r="CW448" s="38" t="e">
        <f ca="1">SUMIFS(#REF!,#REF!,A448,#REF!,$CW$2,#REF!,$DC$1)</f>
        <v>#REF!</v>
      </c>
      <c r="CX448" s="38" t="e">
        <f ca="1">SUMIFS(#REF!,#REF!,A448,#REF!,$CX$2,#REF!,$DC$1)</f>
        <v>#REF!</v>
      </c>
      <c r="CY448" s="38" t="e">
        <f ca="1">SUMIFS(#REF!,#REF!,A448,#REF!,$CY$2,#REF!,$DC$1)</f>
        <v>#REF!</v>
      </c>
      <c r="CZ448" s="38" t="e">
        <f ca="1">SUMIFS(#REF!,#REF!,A448,#REF!,$CZ$2,#REF!,$DC$1)</f>
        <v>#REF!</v>
      </c>
      <c r="DA448" s="38" t="e">
        <f ca="1">SUMIFS(#REF!,#REF!,A448,#REF!,$DA$2,#REF!,$DC$1)</f>
        <v>#REF!</v>
      </c>
      <c r="DB448" s="38" t="e">
        <f ca="1">SUMIFS(#REF!,#REF!,A448,#REF!,$DB$2,#REF!,$DC$1)</f>
        <v>#REF!</v>
      </c>
      <c r="DC448" s="65">
        <f>SUMIFS(Stock!$D:$D,Stock!$A:$A,$DC$1,Stock!$C:$C,A448)</f>
        <v>0</v>
      </c>
      <c r="DD448" s="65">
        <f>SUMIFS(Stock!$D:$D,Stock!$A:$A,$DD$1,Stock!$C:$C,A448)</f>
        <v>0</v>
      </c>
      <c r="DE448" s="65">
        <f>SUMIFS(Stock!$D:$D,Stock!$A:$A,$DE$1,Stock!$C:$C,A448)</f>
        <v>0</v>
      </c>
      <c r="DF448" s="66"/>
      <c r="DG448" s="66"/>
      <c r="DH448" s="67">
        <f>SUMIFS('Inventory Matrix'!$E:$E,'Inventory Matrix'!$B:$B,$DH$2,'Inventory Matrix'!$G:$G,$DM$2,'Inventory Matrix'!$C:$C,A448)</f>
        <v>0</v>
      </c>
      <c r="DI448" s="67">
        <f>SUMIFS('Inventory Matrix'!$E:$E,'Inventory Matrix'!$B:$B,$DI$2,'Inventory Matrix'!$G:$G,$DM$2,'Inventory Matrix'!$C:$C,A448)</f>
        <v>0</v>
      </c>
      <c r="DJ448" s="67">
        <f>SUMIFS('Inventory Matrix'!$E:$E,'Inventory Matrix'!$B:$B,$DJ$2,'Inventory Matrix'!$G:$G,$DM$2,'Inventory Matrix'!$C:$C,A448)</f>
        <v>0</v>
      </c>
      <c r="DK448" s="67">
        <f>SUMIFS('Inventory Matrix'!$E:$E,'Inventory Matrix'!$B:$B,$DK$2,'Inventory Matrix'!$G:$G,$DM$2,'Inventory Matrix'!$C:$C,A448)</f>
        <v>0</v>
      </c>
      <c r="DL448" s="67">
        <f>SUMIFS('Inventory Matrix'!$E:$E,'Inventory Matrix'!$B:$B,$DL$2,'Inventory Matrix'!$G:$G,$DM$2,'Inventory Matrix'!$C:$C,A448)</f>
        <v>0</v>
      </c>
      <c r="DM448" s="98">
        <f>SUMIFS('Inventory Matrix'!$E:$E,'Inventory Matrix'!$G:$G,$DM$2,'Inventory Matrix'!$C:$C,A448)</f>
        <v>0</v>
      </c>
      <c r="DN448" s="48"/>
      <c r="DO448" s="67">
        <f>SUMIFS('Inventory Matrix'!$E:$E,'Inventory Matrix'!$B:$B,$DO$2,'Inventory Matrix'!$G:$G,$DT$2,'Inventory Matrix'!$C:$C,A448)</f>
        <v>0</v>
      </c>
      <c r="DP448" s="67">
        <f>SUMIFS('Inventory Matrix'!$E:$E,'Inventory Matrix'!$B:$B,$DP$2,'Inventory Matrix'!$G:$G,$DT$2,'Inventory Matrix'!$C:$C,A448)</f>
        <v>0</v>
      </c>
      <c r="DQ448" s="67">
        <f>SUMIFS('Inventory Matrix'!$E:$E,'Inventory Matrix'!$B:$B,$DQ$2,'Inventory Matrix'!$G:$G,$DT$2,'Inventory Matrix'!$C:$C,A448)</f>
        <v>0</v>
      </c>
      <c r="DR448" s="67">
        <f>SUMIFS('Inventory Matrix'!$E:$E,'Inventory Matrix'!$B:$B,$DR$2,'Inventory Matrix'!$G:$G,$DT$2,'Inventory Matrix'!$C:$C,A448)</f>
        <v>0</v>
      </c>
      <c r="DS448" s="67">
        <f>SUMIFS('Inventory Matrix'!$E:$E,'Inventory Matrix'!$B:$B,$DS$2,'Inventory Matrix'!$G:$G,$DT$2,'Inventory Matrix'!$C:$C,A448)</f>
        <v>0</v>
      </c>
      <c r="DT448" s="98">
        <f>SUMIFS('Inventory Matrix'!$E:$E,'Inventory Matrix'!$G:$G,$DT$2,'Inventory Matrix'!$C:$C,A448)</f>
        <v>0</v>
      </c>
      <c r="DU448" s="44"/>
      <c r="DV448" s="67">
        <f>SUMIFS('Inventory Matrix'!$E:$E,'Inventory Matrix'!$B:$B,$DV$2,'Inventory Matrix'!$G:$G,$EA$2,'Inventory Matrix'!$C:$C,A448)</f>
        <v>0</v>
      </c>
      <c r="DW448" s="67">
        <f>SUMIFS('Inventory Matrix'!$E:$E,'Inventory Matrix'!$B:$B,$DW$2,'Inventory Matrix'!$G:$G,$EA$2,'Inventory Matrix'!$C:$C,A448)</f>
        <v>0</v>
      </c>
      <c r="DX448" s="67">
        <f>SUMIFS('Inventory Matrix'!$E:$E,'Inventory Matrix'!$B:$B,$DX$2,'Inventory Matrix'!$G:$G,$EA$2,'Inventory Matrix'!$C:$C,A448)</f>
        <v>0</v>
      </c>
      <c r="DY448" s="67">
        <f>SUMIFS('Inventory Matrix'!$E:$E,'Inventory Matrix'!$B:$B,$DY$2,'Inventory Matrix'!$G:$G,$EA$2,'Inventory Matrix'!$C:$C,A448)</f>
        <v>0</v>
      </c>
      <c r="DZ448" s="67">
        <f>SUMIFS('Inventory Matrix'!$E:$E,'Inventory Matrix'!$B:$B,$DZ$2,'Inventory Matrix'!$G:$G,$EA$2,'Inventory Matrix'!$C:$C,A448)</f>
        <v>0</v>
      </c>
      <c r="EA448" s="98">
        <f>SUMIFS('Inventory Matrix'!$E:$E,'Inventory Matrix'!$G:$G,$EA$2,'Inventory Matrix'!$C:$C,A448)</f>
        <v>0</v>
      </c>
      <c r="EB448" s="44"/>
      <c r="EC448" s="67">
        <f>SUMIFS('Inventory Matrix'!$E:$E,'Inventory Matrix'!$B:$B,$EC$2,'Inventory Matrix'!$G:$G,$EH$2,'Inventory Matrix'!$C:$C,A448)</f>
        <v>0</v>
      </c>
      <c r="ED448" s="67">
        <f>SUMIFS('Inventory Matrix'!$E:$E,'Inventory Matrix'!$B:$B,$ED$2,'Inventory Matrix'!$G:$G,$EH$2,'Inventory Matrix'!$C:$C,A448)</f>
        <v>0</v>
      </c>
      <c r="EE448" s="67">
        <f>SUMIFS('Inventory Matrix'!$E:$E,'Inventory Matrix'!$B:$B,$EE$2,'Inventory Matrix'!$G:$G,$EH$2,'Inventory Matrix'!$C:$C,A448)</f>
        <v>0</v>
      </c>
      <c r="EF448" s="67">
        <f>SUMIFS('Inventory Matrix'!$E:$E,'Inventory Matrix'!$B:$B,$EF$2,'Inventory Matrix'!$G:$G,$EH$2,'Inventory Matrix'!$C:$C,A448)</f>
        <v>0</v>
      </c>
      <c r="EG448" s="67">
        <f>SUMIFS('Inventory Matrix'!$E:$E,'Inventory Matrix'!$B:$B,$EG$2,'Inventory Matrix'!$G:$G,$EH$2,'Inventory Matrix'!$C:$C,A448)</f>
        <v>0</v>
      </c>
      <c r="EH448" s="98">
        <f>SUMIFS('Inventory Matrix'!$E:$E,'Inventory Matrix'!$G:$G,$EH$2,'Inventory Matrix'!$C:$C,A448)</f>
        <v>0</v>
      </c>
      <c r="EI448" s="44"/>
    </row>
    <row r="449" spans="1:139" ht="13" x14ac:dyDescent="0.15">
      <c r="A449" s="69" t="str">
        <f t="shared" si="49"/>
        <v>MHJ23</v>
      </c>
      <c r="B449" s="70" t="s">
        <v>2285</v>
      </c>
      <c r="C449" s="71" t="s">
        <v>2772</v>
      </c>
      <c r="D449" s="71" t="s">
        <v>2773</v>
      </c>
      <c r="E449" s="72">
        <f t="shared" si="50"/>
        <v>0</v>
      </c>
      <c r="F449" s="72">
        <f>SUMIFS(Stock!$D:$D,Stock!$C:$C,A449)</f>
        <v>0</v>
      </c>
      <c r="G449" s="73" t="e">
        <f t="shared" ca="1" si="51"/>
        <v>#REF!</v>
      </c>
      <c r="H449" s="74">
        <f t="shared" ca="1" si="52"/>
        <v>0</v>
      </c>
      <c r="I449" s="44"/>
      <c r="J449" s="69" t="e">
        <f ca="1">SUMIFS(#REF!,#REF!,A449,#REF!,$J$2)</f>
        <v>#REF!</v>
      </c>
      <c r="K449" s="69" t="e">
        <f ca="1">SUMIFS(#REF!,#REF!,A449,#REF!,$K$2)</f>
        <v>#REF!</v>
      </c>
      <c r="L449" s="69" t="e">
        <f ca="1">SUMIFS(#REF!,#REF!,A449,#REF!,$L$2)</f>
        <v>#REF!</v>
      </c>
      <c r="M449" s="69" t="e">
        <f ca="1">SUMIFS(#REF!,#REF!,A449,#REF!,$M$2)</f>
        <v>#REF!</v>
      </c>
      <c r="N449" s="69" t="e">
        <f ca="1">SUMIFS(#REF!,#REF!,A449,#REF!,$N$2)</f>
        <v>#REF!</v>
      </c>
      <c r="O449" s="69" t="e">
        <f ca="1">SUMIFS(#REF!,#REF!,A449,#REF!,$O$2)</f>
        <v>#REF!</v>
      </c>
      <c r="P449" s="69" t="e">
        <f ca="1">SUMIFS(#REF!,#REF!,A449,#REF!,$P$2)</f>
        <v>#REF!</v>
      </c>
      <c r="Q449" s="69" t="e">
        <f ca="1">SUMIFS(#REF!,#REF!,A449,#REF!,$Q$2)</f>
        <v>#REF!</v>
      </c>
      <c r="R449" s="69" t="e">
        <f ca="1">SUMIFS(#REF!,#REF!,A449,#REF!,$R$2)</f>
        <v>#REF!</v>
      </c>
      <c r="S449" s="69" t="e">
        <f ca="1">SUMIFS(#REF!,#REF!,A449,#REF!,$S$2)</f>
        <v>#REF!</v>
      </c>
      <c r="T449" s="75"/>
      <c r="U449" s="44"/>
      <c r="V449" s="46"/>
      <c r="W449" s="69" t="e">
        <f ca="1">SUMIFS(#REF!,#REF!,A449,#REF!,$W$2,#REF!,$AK$1)</f>
        <v>#REF!</v>
      </c>
      <c r="X449" s="69" t="e">
        <f ca="1">SUMIFS(#REF!,#REF!,A449,#REF!,$X$2,#REF!,$AK$1)</f>
        <v>#REF!</v>
      </c>
      <c r="Y449" s="69" t="e">
        <f ca="1">SUMIFS(#REF!,#REF!,A449,#REF!,$Y$2,#REF!,$AK$1)</f>
        <v>#REF!</v>
      </c>
      <c r="Z449" s="69" t="e">
        <f ca="1">SUMIFS(#REF!,#REF!,A449,#REF!,$Z$2,#REF!,$AK$1)</f>
        <v>#REF!</v>
      </c>
      <c r="AA449" s="69" t="e">
        <f ca="1">SUMIFS(#REF!,#REF!,A449,#REF!,$AA$2,#REF!,$AK$1)</f>
        <v>#REF!</v>
      </c>
      <c r="AB449" s="69" t="e">
        <f ca="1">SUMIFS(#REF!,#REF!,A449,#REF!,$AB$2,#REF!,$AK$1)</f>
        <v>#REF!</v>
      </c>
      <c r="AC449" s="48"/>
      <c r="AD449" s="76">
        <f>SUMIFS('Inventory Matrix'!$E:$E,'Inventory Matrix'!$G:$G,$AD$2,'Inventory Matrix'!$B:$B,$AK$1,'Inventory Matrix'!$C:$C,A449)</f>
        <v>0</v>
      </c>
      <c r="AE449" s="70">
        <f>SUMIFS('Inventory Matrix'!$E:$E,'Inventory Matrix'!$G:$G,$AE$2,'Inventory Matrix'!$B:$B,$AK$1,'Inventory Matrix'!$C:$C,A449)</f>
        <v>0</v>
      </c>
      <c r="AF449" s="70">
        <f>SUMIFS('Inventory Matrix'!$E:$E,'Inventory Matrix'!$G:$G,$AF$2,'Inventory Matrix'!$B:$B,$AK$1,'Inventory Matrix'!$C:$C,A449)</f>
        <v>0</v>
      </c>
      <c r="AG449" s="77">
        <f>SUMIFS('Inventory Matrix'!$E:$E,'Inventory Matrix'!$G:$G,$AG$2,'Inventory Matrix'!$B:$B,$AK$1,'Inventory Matrix'!$C:$C,A449)</f>
        <v>0</v>
      </c>
      <c r="AH449" s="167" t="str">
        <f t="shared" ca="1" si="53"/>
        <v>-</v>
      </c>
      <c r="AI449" s="168" t="str">
        <f t="shared" ca="1" si="54"/>
        <v>-</v>
      </c>
      <c r="AJ449" s="173">
        <f t="shared" ca="1" si="63"/>
        <v>0</v>
      </c>
      <c r="AK449" s="169">
        <f>SUMIFS(Stock!$D:$D,Stock!$A:$A,$AK$1,Stock!$C:$C,A449)</f>
        <v>0</v>
      </c>
      <c r="AL449" s="55"/>
      <c r="AM449" s="69" t="e">
        <f ca="1">SUMIFS(#REF!,#REF!,A449,#REF!,$AM$2,#REF!,$AZ$1)</f>
        <v>#REF!</v>
      </c>
      <c r="AN449" s="69" t="e">
        <f ca="1">SUMIFS(#REF!,#REF!,A449,#REF!,$AN$2,#REF!,$AZ$1)</f>
        <v>#REF!</v>
      </c>
      <c r="AO449" s="69" t="e">
        <f ca="1">SUMIFS(#REF!,#REF!,A449,#REF!,$AO$2,#REF!,$AZ$1)</f>
        <v>#REF!</v>
      </c>
      <c r="AP449" s="69" t="e">
        <f ca="1">SUMIFS(#REF!,#REF!,A449,#REF!,$AP$2,#REF!,$AZ$1)</f>
        <v>#REF!</v>
      </c>
      <c r="AQ449" s="69" t="e">
        <f ca="1">SUMIFS(#REF!,#REF!,A449,#REF!,$AQ$2,#REF!,$AZ$1)</f>
        <v>#REF!</v>
      </c>
      <c r="AR449" s="69" t="e">
        <f ca="1">SUMIFS(#REF!,#REF!,A449,#REF!,$AR$2,#REF!,$AZ$1)</f>
        <v>#REF!</v>
      </c>
      <c r="AS449" s="81"/>
      <c r="AT449" s="82">
        <f>SUMIFS('Inventory Matrix'!$E:$E,'Inventory Matrix'!$G:$G,$AT$2,'Inventory Matrix'!$B:$B,$AZ$1,'Inventory Matrix'!$C:$C,A449)</f>
        <v>0</v>
      </c>
      <c r="AU449" s="82">
        <f>SUMIFS('Inventory Matrix'!$E:$E,'Inventory Matrix'!$G:$G,$AU$2,'Inventory Matrix'!$B:$B,$AZ$1,'Inventory Matrix'!$C:$C,A449)</f>
        <v>0</v>
      </c>
      <c r="AV449" s="82">
        <f>SUMIFS('Inventory Matrix'!$E:$E,'Inventory Matrix'!$G:$G,$AV$2,'Inventory Matrix'!$B:$B,$AZ$1,'Inventory Matrix'!$C:$C,A449)</f>
        <v>0</v>
      </c>
      <c r="AW449" s="83">
        <f>SUMIFS('Inventory Matrix'!$E:$E,'Inventory Matrix'!$G:$G,$AW$2,'Inventory Matrix'!$B:$B,$AZ$1,'Inventory Matrix'!$C:$C,A449)</f>
        <v>0</v>
      </c>
      <c r="AX449" s="85" t="str">
        <f t="shared" ca="1" si="55"/>
        <v>-</v>
      </c>
      <c r="AY449" s="88">
        <f t="shared" ca="1" si="56"/>
        <v>0</v>
      </c>
      <c r="AZ449" s="87">
        <f>SUMIFS(Stock!$D:$D,Stock!$A:$A,$AZ$1,Stock!$C:$C,A449)</f>
        <v>0</v>
      </c>
      <c r="BA449" s="55"/>
      <c r="BB449" s="69" t="e">
        <f ca="1">SUMIFS(#REF!,#REF!,A449,#REF!,$BB$2,#REF!,$BO$1)</f>
        <v>#REF!</v>
      </c>
      <c r="BC449" s="69" t="e">
        <f ca="1">SUMIFS(#REF!,#REF!,A449,#REF!,$BC$2,#REF!,$BO$1)</f>
        <v>#REF!</v>
      </c>
      <c r="BD449" s="69" t="e">
        <f ca="1">SUMIFS(#REF!,#REF!,A449,#REF!,$BD$2,#REF!,$BO$1)</f>
        <v>#REF!</v>
      </c>
      <c r="BE449" s="69" t="e">
        <f ca="1">SUMIFS(#REF!,#REF!,A449,#REF!,$BE$2,#REF!,$BO$1)</f>
        <v>#REF!</v>
      </c>
      <c r="BF449" s="69" t="e">
        <f ca="1">SUMIFS(#REF!,#REF!,A449,#REF!,$BF$2,#REF!,$BO$1)</f>
        <v>#REF!</v>
      </c>
      <c r="BG449" s="69" t="e">
        <f ca="1">SUMIFS(#REF!,#REF!,A449,#REF!,$BG$2,#REF!,$BO$1)</f>
        <v>#REF!</v>
      </c>
      <c r="BH449" s="60"/>
      <c r="BI449" s="82">
        <f>SUMIFS('Inventory Matrix'!$E:$E,'Inventory Matrix'!$G:$G,$BI$2,'Inventory Matrix'!$B:$B,$BO$1,'Inventory Matrix'!$C:$C,A449)</f>
        <v>0</v>
      </c>
      <c r="BJ449" s="82">
        <f>SUMIFS('Inventory Matrix'!$E:$E,'Inventory Matrix'!$G:$G,$BJ$2,'Inventory Matrix'!$B:$B,$BO$1,'Inventory Matrix'!$C:$C,A449)</f>
        <v>0</v>
      </c>
      <c r="BK449" s="82">
        <f>SUMIFS('Inventory Matrix'!$E:$E,'Inventory Matrix'!$G:$G,$BK$2,'Inventory Matrix'!$B:$B,$BO$1,'Inventory Matrix'!$C:$C,A449)</f>
        <v>0</v>
      </c>
      <c r="BL449" s="83">
        <f>SUMIFS('Inventory Matrix'!$E:$E,'Inventory Matrix'!$G:$G,$BL$2,'Inventory Matrix'!$B:$B,$BO$1,'Inventory Matrix'!$C:$C,A449)</f>
        <v>0</v>
      </c>
      <c r="BM449" s="85" t="str">
        <f t="shared" ca="1" si="57"/>
        <v>-</v>
      </c>
      <c r="BN449" s="86">
        <f t="shared" ca="1" si="58"/>
        <v>0</v>
      </c>
      <c r="BO449" s="87">
        <f>SUMIFS(Stock!$D:$D,Stock!$A:$A,$BO$1,Stock!$C:$C,A449)</f>
        <v>0</v>
      </c>
      <c r="BP449" s="55"/>
      <c r="BQ449" s="69" t="e">
        <f ca="1">SUMIFS(#REF!,#REF!,A449,#REF!,$BQ$2,#REF!,$CD$1)</f>
        <v>#REF!</v>
      </c>
      <c r="BR449" s="69" t="e">
        <f ca="1">SUMIFS(#REF!,#REF!,A449,#REF!,$BR$2,#REF!,$CD$1)</f>
        <v>#REF!</v>
      </c>
      <c r="BS449" s="69" t="e">
        <f ca="1">SUMIFS(#REF!,#REF!,A449,#REF!,$BS$2,#REF!,$CD$1)</f>
        <v>#REF!</v>
      </c>
      <c r="BT449" s="69" t="e">
        <f ca="1">SUMIFS(#REF!,#REF!,A449,#REF!,$BT$2,#REF!,$CD$1)</f>
        <v>#REF!</v>
      </c>
      <c r="BU449" s="69" t="e">
        <f ca="1">SUMIFS(#REF!,#REF!,A449,#REF!,$BU$2,#REF!,$CD$1)</f>
        <v>#REF!</v>
      </c>
      <c r="BV449" s="69" t="e">
        <f ca="1">SUMIFS(#REF!,#REF!,A449,#REF!,$BV$2,#REF!,$CD$1)</f>
        <v>#REF!</v>
      </c>
      <c r="BW449" s="60"/>
      <c r="BX449" s="82">
        <f>SUMIFS('Inventory Matrix'!$E:$E,'Inventory Matrix'!$G:$G,$BX$2,'Inventory Matrix'!$B:$B,$CD$1,'Inventory Matrix'!$C:$C,A449)</f>
        <v>0</v>
      </c>
      <c r="BY449" s="82">
        <f>SUMIFS('Inventory Matrix'!$E:$E,'Inventory Matrix'!$G:$G,$BY$2,'Inventory Matrix'!$B:$B,$CD$1,'Inventory Matrix'!$C:$C,A449)</f>
        <v>0</v>
      </c>
      <c r="BZ449" s="82">
        <f>SUMIFS('Inventory Matrix'!$E:$E,'Inventory Matrix'!$G:$G,$BZ$2,'Inventory Matrix'!$B:$B,$CD$1,'Inventory Matrix'!$C:$C,A449)</f>
        <v>0</v>
      </c>
      <c r="CA449" s="83">
        <f>SUMIFS('Inventory Matrix'!$E:$E,'Inventory Matrix'!$G:$G,$CA$2,'Inventory Matrix'!$B:$B,$CD$1,'Inventory Matrix'!$C:$C,A449)</f>
        <v>0</v>
      </c>
      <c r="CB449" s="85" t="str">
        <f t="shared" ca="1" si="59"/>
        <v>-</v>
      </c>
      <c r="CC449" s="88">
        <f t="shared" ca="1" si="60"/>
        <v>0</v>
      </c>
      <c r="CD449" s="87">
        <f>SUMIFS(Stock!$D:$D,Stock!$A:$A,$CD$1,Stock!$C:$C,A449)</f>
        <v>0</v>
      </c>
      <c r="CE449" s="55"/>
      <c r="CF449" s="69" t="e">
        <f ca="1">SUMIFS(#REF!,#REF!,A449,#REF!,$CF$2,#REF!,$CS$1)</f>
        <v>#REF!</v>
      </c>
      <c r="CG449" s="69" t="e">
        <f ca="1">SUMIFS(#REF!,#REF!,A449,#REF!,$CG$2,#REF!,$CS$1)</f>
        <v>#REF!</v>
      </c>
      <c r="CH449" s="69" t="e">
        <f ca="1">SUMIFS(#REF!,#REF!,A449,#REF!,$CH$2,#REF!,$CS$1)</f>
        <v>#REF!</v>
      </c>
      <c r="CI449" s="69" t="e">
        <f ca="1">SUMIFS(#REF!,#REF!,A449,#REF!,$CI$2,#REF!,$CS$1)</f>
        <v>#REF!</v>
      </c>
      <c r="CJ449" s="69" t="e">
        <f ca="1">SUMIFS(#REF!,#REF!,A449,#REF!,$CJ$2,#REF!,$CS$1)</f>
        <v>#REF!</v>
      </c>
      <c r="CK449" s="69" t="e">
        <f ca="1">SUMIFS(#REF!,#REF!,A449,#REF!,$CK$2,#REF!,$CS$1)</f>
        <v>#REF!</v>
      </c>
      <c r="CL449" s="60"/>
      <c r="CM449" s="82">
        <f>SUMIFS('Inventory Matrix'!$E:$E,'Inventory Matrix'!$G:$G,$CM$2,'Inventory Matrix'!$B:$B,$CD$1,'Inventory Matrix'!$C:$C,A449)</f>
        <v>0</v>
      </c>
      <c r="CN449" s="82">
        <f>SUMIFS('Inventory Matrix'!$E:$E,'Inventory Matrix'!$G:$G,$CN$2,'Inventory Matrix'!$B:$B,$CD$1,'Inventory Matrix'!$C:$C,A449)</f>
        <v>0</v>
      </c>
      <c r="CO449" s="82">
        <f>SUMIFS('Inventory Matrix'!$E:$E,'Inventory Matrix'!$G:$G,$CO$2,'Inventory Matrix'!$B:$B,$CD$1,'Inventory Matrix'!$C:$C,A449)</f>
        <v>0</v>
      </c>
      <c r="CP449" s="83">
        <f>SUMIFS('Inventory Matrix'!$E:$E,'Inventory Matrix'!$G:$G,$CP$2,'Inventory Matrix'!$B:$B,$CD$1,'Inventory Matrix'!$C:$C,A449)</f>
        <v>0</v>
      </c>
      <c r="CQ449" s="85" t="str">
        <f t="shared" ca="1" si="61"/>
        <v>-</v>
      </c>
      <c r="CR449" s="88">
        <f t="shared" ca="1" si="62"/>
        <v>0</v>
      </c>
      <c r="CS449" s="87">
        <f>SUMIFS(Stock!$D:$D,Stock!$A:$A,$CS$1,Stock!$C:$C,A449)</f>
        <v>0</v>
      </c>
      <c r="CT449" s="64"/>
      <c r="CU449" s="89">
        <f>SUMIFS(Stock!$D:$D,Stock!$A:$A,$CU$1,Stock!$C:$C,A449)</f>
        <v>0</v>
      </c>
      <c r="CV449" s="64"/>
      <c r="CW449" s="69" t="e">
        <f ca="1">SUMIFS(#REF!,#REF!,A449,#REF!,$CW$2,#REF!,$DC$1)</f>
        <v>#REF!</v>
      </c>
      <c r="CX449" s="69" t="e">
        <f ca="1">SUMIFS(#REF!,#REF!,A449,#REF!,$CX$2,#REF!,$DC$1)</f>
        <v>#REF!</v>
      </c>
      <c r="CY449" s="69" t="e">
        <f ca="1">SUMIFS(#REF!,#REF!,A449,#REF!,$CY$2,#REF!,$DC$1)</f>
        <v>#REF!</v>
      </c>
      <c r="CZ449" s="69" t="e">
        <f ca="1">SUMIFS(#REF!,#REF!,A449,#REF!,$CZ$2,#REF!,$DC$1)</f>
        <v>#REF!</v>
      </c>
      <c r="DA449" s="69" t="e">
        <f ca="1">SUMIFS(#REF!,#REF!,A449,#REF!,$DA$2,#REF!,$DC$1)</f>
        <v>#REF!</v>
      </c>
      <c r="DB449" s="69" t="e">
        <f ca="1">SUMIFS(#REF!,#REF!,A449,#REF!,$DB$2,#REF!,$DC$1)</f>
        <v>#REF!</v>
      </c>
      <c r="DC449" s="89">
        <f>SUMIFS(Stock!$D:$D,Stock!$A:$A,$DC$1,Stock!$C:$C,A449)</f>
        <v>0</v>
      </c>
      <c r="DD449" s="89">
        <f>SUMIFS(Stock!$D:$D,Stock!$A:$A,$DD$1,Stock!$C:$C,A449)</f>
        <v>0</v>
      </c>
      <c r="DE449" s="89">
        <f>SUMIFS(Stock!$D:$D,Stock!$A:$A,$DE$1,Stock!$C:$C,A449)</f>
        <v>0</v>
      </c>
      <c r="DF449" s="66"/>
      <c r="DG449" s="66"/>
      <c r="DH449" s="90">
        <f>SUMIFS('Inventory Matrix'!$E:$E,'Inventory Matrix'!$B:$B,$DH$2,'Inventory Matrix'!$G:$G,$DM$2,'Inventory Matrix'!$C:$C,A449)</f>
        <v>0</v>
      </c>
      <c r="DI449" s="90">
        <f>SUMIFS('Inventory Matrix'!$E:$E,'Inventory Matrix'!$B:$B,$DI$2,'Inventory Matrix'!$G:$G,$DM$2,'Inventory Matrix'!$C:$C,A449)</f>
        <v>0</v>
      </c>
      <c r="DJ449" s="90">
        <f>SUMIFS('Inventory Matrix'!$E:$E,'Inventory Matrix'!$B:$B,$DJ$2,'Inventory Matrix'!$G:$G,$DM$2,'Inventory Matrix'!$C:$C,A449)</f>
        <v>0</v>
      </c>
      <c r="DK449" s="90">
        <f>SUMIFS('Inventory Matrix'!$E:$E,'Inventory Matrix'!$B:$B,$DK$2,'Inventory Matrix'!$G:$G,$DM$2,'Inventory Matrix'!$C:$C,A449)</f>
        <v>0</v>
      </c>
      <c r="DL449" s="90">
        <f>SUMIFS('Inventory Matrix'!$E:$E,'Inventory Matrix'!$B:$B,$DL$2,'Inventory Matrix'!$G:$G,$DM$2,'Inventory Matrix'!$C:$C,A449)</f>
        <v>0</v>
      </c>
      <c r="DM449" s="91">
        <f>SUMIFS('Inventory Matrix'!$E:$E,'Inventory Matrix'!$G:$G,$DM$2,'Inventory Matrix'!$C:$C,A449)</f>
        <v>0</v>
      </c>
      <c r="DN449" s="48"/>
      <c r="DO449" s="90">
        <f>SUMIFS('Inventory Matrix'!$E:$E,'Inventory Matrix'!$B:$B,$DO$2,'Inventory Matrix'!$G:$G,$DT$2,'Inventory Matrix'!$C:$C,A449)</f>
        <v>0</v>
      </c>
      <c r="DP449" s="90">
        <f>SUMIFS('Inventory Matrix'!$E:$E,'Inventory Matrix'!$B:$B,$DP$2,'Inventory Matrix'!$G:$G,$DT$2,'Inventory Matrix'!$C:$C,A449)</f>
        <v>0</v>
      </c>
      <c r="DQ449" s="90">
        <f>SUMIFS('Inventory Matrix'!$E:$E,'Inventory Matrix'!$B:$B,$DQ$2,'Inventory Matrix'!$G:$G,$DT$2,'Inventory Matrix'!$C:$C,A449)</f>
        <v>0</v>
      </c>
      <c r="DR449" s="90">
        <f>SUMIFS('Inventory Matrix'!$E:$E,'Inventory Matrix'!$B:$B,$DR$2,'Inventory Matrix'!$G:$G,$DT$2,'Inventory Matrix'!$C:$C,A449)</f>
        <v>0</v>
      </c>
      <c r="DS449" s="90">
        <f>SUMIFS('Inventory Matrix'!$E:$E,'Inventory Matrix'!$B:$B,$DS$2,'Inventory Matrix'!$G:$G,$DT$2,'Inventory Matrix'!$C:$C,A449)</f>
        <v>0</v>
      </c>
      <c r="DT449" s="91">
        <f>SUMIFS('Inventory Matrix'!$E:$E,'Inventory Matrix'!$G:$G,$DT$2,'Inventory Matrix'!$C:$C,A449)</f>
        <v>0</v>
      </c>
      <c r="DU449" s="44"/>
      <c r="DV449" s="90">
        <f>SUMIFS('Inventory Matrix'!$E:$E,'Inventory Matrix'!$B:$B,$DV$2,'Inventory Matrix'!$G:$G,$EA$2,'Inventory Matrix'!$C:$C,A449)</f>
        <v>0</v>
      </c>
      <c r="DW449" s="90">
        <f>SUMIFS('Inventory Matrix'!$E:$E,'Inventory Matrix'!$B:$B,$DW$2,'Inventory Matrix'!$G:$G,$EA$2,'Inventory Matrix'!$C:$C,A449)</f>
        <v>0</v>
      </c>
      <c r="DX449" s="90">
        <f>SUMIFS('Inventory Matrix'!$E:$E,'Inventory Matrix'!$B:$B,$DX$2,'Inventory Matrix'!$G:$G,$EA$2,'Inventory Matrix'!$C:$C,A449)</f>
        <v>0</v>
      </c>
      <c r="DY449" s="90">
        <f>SUMIFS('Inventory Matrix'!$E:$E,'Inventory Matrix'!$B:$B,$DY$2,'Inventory Matrix'!$G:$G,$EA$2,'Inventory Matrix'!$C:$C,A449)</f>
        <v>0</v>
      </c>
      <c r="DZ449" s="90">
        <f>SUMIFS('Inventory Matrix'!$E:$E,'Inventory Matrix'!$B:$B,$DZ$2,'Inventory Matrix'!$G:$G,$EA$2,'Inventory Matrix'!$C:$C,A449)</f>
        <v>0</v>
      </c>
      <c r="EA449" s="91">
        <f>SUMIFS('Inventory Matrix'!$E:$E,'Inventory Matrix'!$G:$G,$EA$2,'Inventory Matrix'!$C:$C,A449)</f>
        <v>0</v>
      </c>
      <c r="EB449" s="44"/>
      <c r="EC449" s="90">
        <f>SUMIFS('Inventory Matrix'!$E:$E,'Inventory Matrix'!$B:$B,$EC$2,'Inventory Matrix'!$G:$G,$EH$2,'Inventory Matrix'!$C:$C,A449)</f>
        <v>0</v>
      </c>
      <c r="ED449" s="90">
        <f>SUMIFS('Inventory Matrix'!$E:$E,'Inventory Matrix'!$B:$B,$ED$2,'Inventory Matrix'!$G:$G,$EH$2,'Inventory Matrix'!$C:$C,A449)</f>
        <v>0</v>
      </c>
      <c r="EE449" s="90">
        <f>SUMIFS('Inventory Matrix'!$E:$E,'Inventory Matrix'!$B:$B,$EE$2,'Inventory Matrix'!$G:$G,$EH$2,'Inventory Matrix'!$C:$C,A449)</f>
        <v>0</v>
      </c>
      <c r="EF449" s="90">
        <f>SUMIFS('Inventory Matrix'!$E:$E,'Inventory Matrix'!$B:$B,$EF$2,'Inventory Matrix'!$G:$G,$EH$2,'Inventory Matrix'!$C:$C,A449)</f>
        <v>0</v>
      </c>
      <c r="EG449" s="90">
        <f>SUMIFS('Inventory Matrix'!$E:$E,'Inventory Matrix'!$B:$B,$EG$2,'Inventory Matrix'!$G:$G,$EH$2,'Inventory Matrix'!$C:$C,A449)</f>
        <v>0</v>
      </c>
      <c r="EH449" s="91">
        <f>SUMIFS('Inventory Matrix'!$E:$E,'Inventory Matrix'!$G:$G,$EH$2,'Inventory Matrix'!$C:$C,A449)</f>
        <v>0</v>
      </c>
      <c r="EI449" s="44"/>
    </row>
    <row r="450" spans="1:139" ht="13" x14ac:dyDescent="0.15">
      <c r="A450" s="38" t="str">
        <f t="shared" si="49"/>
        <v>MW972</v>
      </c>
      <c r="B450" s="39" t="s">
        <v>2186</v>
      </c>
      <c r="C450" s="40" t="s">
        <v>2774</v>
      </c>
      <c r="D450" s="40" t="s">
        <v>2775</v>
      </c>
      <c r="E450" s="41">
        <f t="shared" si="50"/>
        <v>0</v>
      </c>
      <c r="F450" s="41">
        <f>SUMIFS(Stock!$D:$D,Stock!$C:$C,A450)</f>
        <v>0</v>
      </c>
      <c r="G450" s="42" t="e">
        <f t="shared" ca="1" si="51"/>
        <v>#REF!</v>
      </c>
      <c r="H450" s="43">
        <f t="shared" ca="1" si="52"/>
        <v>0</v>
      </c>
      <c r="I450" s="44"/>
      <c r="J450" s="38" t="e">
        <f ca="1">SUMIFS(#REF!,#REF!,A450,#REF!,$J$2)</f>
        <v>#REF!</v>
      </c>
      <c r="K450" s="38" t="e">
        <f ca="1">SUMIFS(#REF!,#REF!,A450,#REF!,$K$2)</f>
        <v>#REF!</v>
      </c>
      <c r="L450" s="38" t="e">
        <f ca="1">SUMIFS(#REF!,#REF!,A450,#REF!,$L$2)</f>
        <v>#REF!</v>
      </c>
      <c r="M450" s="38" t="e">
        <f ca="1">SUMIFS(#REF!,#REF!,A450,#REF!,$M$2)</f>
        <v>#REF!</v>
      </c>
      <c r="N450" s="38" t="e">
        <f ca="1">SUMIFS(#REF!,#REF!,A450,#REF!,$N$2)</f>
        <v>#REF!</v>
      </c>
      <c r="O450" s="38" t="e">
        <f ca="1">SUMIFS(#REF!,#REF!,A450,#REF!,$O$2)</f>
        <v>#REF!</v>
      </c>
      <c r="P450" s="38" t="e">
        <f ca="1">SUMIFS(#REF!,#REF!,A450,#REF!,$P$2)</f>
        <v>#REF!</v>
      </c>
      <c r="Q450" s="38" t="e">
        <f ca="1">SUMIFS(#REF!,#REF!,A450,#REF!,$Q$2)</f>
        <v>#REF!</v>
      </c>
      <c r="R450" s="38" t="e">
        <f ca="1">SUMIFS(#REF!,#REF!,A450,#REF!,$R$2)</f>
        <v>#REF!</v>
      </c>
      <c r="S450" s="38" t="e">
        <f ca="1">SUMIFS(#REF!,#REF!,A450,#REF!,$S$2)</f>
        <v>#REF!</v>
      </c>
      <c r="T450" s="45"/>
      <c r="U450" s="44"/>
      <c r="V450" s="46"/>
      <c r="W450" s="38" t="e">
        <f ca="1">SUMIFS(#REF!,#REF!,A450,#REF!,$W$2,#REF!,$AK$1)</f>
        <v>#REF!</v>
      </c>
      <c r="X450" s="38" t="e">
        <f ca="1">SUMIFS(#REF!,#REF!,A450,#REF!,$X$2,#REF!,$AK$1)</f>
        <v>#REF!</v>
      </c>
      <c r="Y450" s="38" t="e">
        <f ca="1">SUMIFS(#REF!,#REF!,A450,#REF!,$Y$2,#REF!,$AK$1)</f>
        <v>#REF!</v>
      </c>
      <c r="Z450" s="38" t="e">
        <f ca="1">SUMIFS(#REF!,#REF!,A450,#REF!,$Z$2,#REF!,$AK$1)</f>
        <v>#REF!</v>
      </c>
      <c r="AA450" s="38" t="e">
        <f ca="1">SUMIFS(#REF!,#REF!,A450,#REF!,$AA$2,#REF!,$AK$1)</f>
        <v>#REF!</v>
      </c>
      <c r="AB450" s="38" t="e">
        <f ca="1">SUMIFS(#REF!,#REF!,A450,#REF!,$AB$2,#REF!,$AK$1)</f>
        <v>#REF!</v>
      </c>
      <c r="AC450" s="48"/>
      <c r="AD450" s="92">
        <f>SUMIFS('Inventory Matrix'!$E:$E,'Inventory Matrix'!$G:$G,$AD$2,'Inventory Matrix'!$B:$B,$AK$1,'Inventory Matrix'!$C:$C,A450)</f>
        <v>0</v>
      </c>
      <c r="AE450" s="39">
        <f>SUMIFS('Inventory Matrix'!$E:$E,'Inventory Matrix'!$G:$G,$AE$2,'Inventory Matrix'!$B:$B,$AK$1,'Inventory Matrix'!$C:$C,A450)</f>
        <v>0</v>
      </c>
      <c r="AF450" s="39">
        <f>SUMIFS('Inventory Matrix'!$E:$E,'Inventory Matrix'!$G:$G,$AF$2,'Inventory Matrix'!$B:$B,$AK$1,'Inventory Matrix'!$C:$C,A450)</f>
        <v>0</v>
      </c>
      <c r="AG450" s="93">
        <f>SUMIFS('Inventory Matrix'!$E:$E,'Inventory Matrix'!$G:$G,$AG$2,'Inventory Matrix'!$B:$B,$AK$1,'Inventory Matrix'!$C:$C,A450)</f>
        <v>0</v>
      </c>
      <c r="AH450" s="170" t="str">
        <f t="shared" ca="1" si="53"/>
        <v>-</v>
      </c>
      <c r="AI450" s="171" t="str">
        <f t="shared" ca="1" si="54"/>
        <v>-</v>
      </c>
      <c r="AJ450" s="174">
        <f t="shared" ca="1" si="63"/>
        <v>0</v>
      </c>
      <c r="AK450" s="172">
        <f>SUMIFS(Stock!$D:$D,Stock!$A:$A,$AK$1,Stock!$C:$C,A450)</f>
        <v>0</v>
      </c>
      <c r="AL450" s="55"/>
      <c r="AM450" s="38" t="e">
        <f ca="1">SUMIFS(#REF!,#REF!,A450,#REF!,$AM$2,#REF!,$AZ$1)</f>
        <v>#REF!</v>
      </c>
      <c r="AN450" s="38" t="e">
        <f ca="1">SUMIFS(#REF!,#REF!,A450,#REF!,$AN$2,#REF!,$AZ$1)</f>
        <v>#REF!</v>
      </c>
      <c r="AO450" s="38" t="e">
        <f ca="1">SUMIFS(#REF!,#REF!,A450,#REF!,$AO$2,#REF!,$AZ$1)</f>
        <v>#REF!</v>
      </c>
      <c r="AP450" s="38" t="e">
        <f ca="1">SUMIFS(#REF!,#REF!,A450,#REF!,$AP$2,#REF!,$AZ$1)</f>
        <v>#REF!</v>
      </c>
      <c r="AQ450" s="38" t="e">
        <f ca="1">SUMIFS(#REF!,#REF!,A450,#REF!,$AQ$2,#REF!,$AZ$1)</f>
        <v>#REF!</v>
      </c>
      <c r="AR450" s="38" t="e">
        <f ca="1">SUMIFS(#REF!,#REF!,A450,#REF!,$AR$2,#REF!,$AZ$1)</f>
        <v>#REF!</v>
      </c>
      <c r="AS450" s="81"/>
      <c r="AT450" s="49">
        <f>SUMIFS('Inventory Matrix'!$E:$E,'Inventory Matrix'!$G:$G,$AT$2,'Inventory Matrix'!$B:$B,$AZ$1,'Inventory Matrix'!$C:$C,A450)</f>
        <v>0</v>
      </c>
      <c r="AU450" s="49">
        <f>SUMIFS('Inventory Matrix'!$E:$E,'Inventory Matrix'!$G:$G,$AU$2,'Inventory Matrix'!$B:$B,$AZ$1,'Inventory Matrix'!$C:$C,A450)</f>
        <v>0</v>
      </c>
      <c r="AV450" s="49">
        <f>SUMIFS('Inventory Matrix'!$E:$E,'Inventory Matrix'!$G:$G,$AV$2,'Inventory Matrix'!$B:$B,$AZ$1,'Inventory Matrix'!$C:$C,A450)</f>
        <v>0</v>
      </c>
      <c r="AW450" s="57">
        <f>SUMIFS('Inventory Matrix'!$E:$E,'Inventory Matrix'!$G:$G,$AW$2,'Inventory Matrix'!$B:$B,$AZ$1,'Inventory Matrix'!$C:$C,A450)</f>
        <v>0</v>
      </c>
      <c r="AX450" s="96" t="str">
        <f t="shared" ca="1" si="55"/>
        <v>-</v>
      </c>
      <c r="AY450" s="63">
        <f t="shared" ca="1" si="56"/>
        <v>0</v>
      </c>
      <c r="AZ450" s="97">
        <f>SUMIFS(Stock!$D:$D,Stock!$A:$A,$AZ$1,Stock!$C:$C,A450)</f>
        <v>0</v>
      </c>
      <c r="BA450" s="55"/>
      <c r="BB450" s="38" t="e">
        <f ca="1">SUMIFS(#REF!,#REF!,A450,#REF!,$BB$2,#REF!,$BO$1)</f>
        <v>#REF!</v>
      </c>
      <c r="BC450" s="38" t="e">
        <f ca="1">SUMIFS(#REF!,#REF!,A450,#REF!,$BC$2,#REF!,$BO$1)</f>
        <v>#REF!</v>
      </c>
      <c r="BD450" s="38" t="e">
        <f ca="1">SUMIFS(#REF!,#REF!,A450,#REF!,$BD$2,#REF!,$BO$1)</f>
        <v>#REF!</v>
      </c>
      <c r="BE450" s="38" t="e">
        <f ca="1">SUMIFS(#REF!,#REF!,A450,#REF!,$BE$2,#REF!,$BO$1)</f>
        <v>#REF!</v>
      </c>
      <c r="BF450" s="38" t="e">
        <f ca="1">SUMIFS(#REF!,#REF!,A450,#REF!,$BF$2,#REF!,$BO$1)</f>
        <v>#REF!</v>
      </c>
      <c r="BG450" s="38" t="e">
        <f ca="1">SUMIFS(#REF!,#REF!,A450,#REF!,$BG$2,#REF!,$BO$1)</f>
        <v>#REF!</v>
      </c>
      <c r="BH450" s="60"/>
      <c r="BI450" s="49">
        <f>SUMIFS('Inventory Matrix'!$E:$E,'Inventory Matrix'!$G:$G,$BI$2,'Inventory Matrix'!$B:$B,$BO$1,'Inventory Matrix'!$C:$C,A450)</f>
        <v>0</v>
      </c>
      <c r="BJ450" s="49">
        <f>SUMIFS('Inventory Matrix'!$E:$E,'Inventory Matrix'!$G:$G,$BJ$2,'Inventory Matrix'!$B:$B,$BO$1,'Inventory Matrix'!$C:$C,A450)</f>
        <v>0</v>
      </c>
      <c r="BK450" s="49">
        <f>SUMIFS('Inventory Matrix'!$E:$E,'Inventory Matrix'!$G:$G,$BK$2,'Inventory Matrix'!$B:$B,$BO$1,'Inventory Matrix'!$C:$C,A450)</f>
        <v>0</v>
      </c>
      <c r="BL450" s="57">
        <f>SUMIFS('Inventory Matrix'!$E:$E,'Inventory Matrix'!$G:$G,$BL$2,'Inventory Matrix'!$B:$B,$BO$1,'Inventory Matrix'!$C:$C,A450)</f>
        <v>0</v>
      </c>
      <c r="BM450" s="96" t="str">
        <f t="shared" ca="1" si="57"/>
        <v>-</v>
      </c>
      <c r="BN450" s="62">
        <f t="shared" ca="1" si="58"/>
        <v>0</v>
      </c>
      <c r="BO450" s="97">
        <f>SUMIFS(Stock!$D:$D,Stock!$A:$A,$BO$1,Stock!$C:$C,A450)</f>
        <v>0</v>
      </c>
      <c r="BP450" s="55"/>
      <c r="BQ450" s="38" t="e">
        <f ca="1">SUMIFS(#REF!,#REF!,A450,#REF!,$BQ$2,#REF!,$CD$1)</f>
        <v>#REF!</v>
      </c>
      <c r="BR450" s="38" t="e">
        <f ca="1">SUMIFS(#REF!,#REF!,A450,#REF!,$BR$2,#REF!,$CD$1)</f>
        <v>#REF!</v>
      </c>
      <c r="BS450" s="38" t="e">
        <f ca="1">SUMIFS(#REF!,#REF!,A450,#REF!,$BS$2,#REF!,$CD$1)</f>
        <v>#REF!</v>
      </c>
      <c r="BT450" s="38" t="e">
        <f ca="1">SUMIFS(#REF!,#REF!,A450,#REF!,$BT$2,#REF!,$CD$1)</f>
        <v>#REF!</v>
      </c>
      <c r="BU450" s="38" t="e">
        <f ca="1">SUMIFS(#REF!,#REF!,A450,#REF!,$BU$2,#REF!,$CD$1)</f>
        <v>#REF!</v>
      </c>
      <c r="BV450" s="38" t="e">
        <f ca="1">SUMIFS(#REF!,#REF!,A450,#REF!,$BV$2,#REF!,$CD$1)</f>
        <v>#REF!</v>
      </c>
      <c r="BW450" s="60"/>
      <c r="BX450" s="49">
        <f>SUMIFS('Inventory Matrix'!$E:$E,'Inventory Matrix'!$G:$G,$BX$2,'Inventory Matrix'!$B:$B,$CD$1,'Inventory Matrix'!$C:$C,A450)</f>
        <v>0</v>
      </c>
      <c r="BY450" s="49">
        <f>SUMIFS('Inventory Matrix'!$E:$E,'Inventory Matrix'!$G:$G,$BY$2,'Inventory Matrix'!$B:$B,$CD$1,'Inventory Matrix'!$C:$C,A450)</f>
        <v>0</v>
      </c>
      <c r="BZ450" s="49">
        <f>SUMIFS('Inventory Matrix'!$E:$E,'Inventory Matrix'!$G:$G,$BZ$2,'Inventory Matrix'!$B:$B,$CD$1,'Inventory Matrix'!$C:$C,A450)</f>
        <v>0</v>
      </c>
      <c r="CA450" s="57">
        <f>SUMIFS('Inventory Matrix'!$E:$E,'Inventory Matrix'!$G:$G,$CA$2,'Inventory Matrix'!$B:$B,$CD$1,'Inventory Matrix'!$C:$C,A450)</f>
        <v>0</v>
      </c>
      <c r="CB450" s="96" t="str">
        <f t="shared" ca="1" si="59"/>
        <v>-</v>
      </c>
      <c r="CC450" s="63">
        <f t="shared" ca="1" si="60"/>
        <v>0</v>
      </c>
      <c r="CD450" s="97">
        <f>SUMIFS(Stock!$D:$D,Stock!$A:$A,$CD$1,Stock!$C:$C,A450)</f>
        <v>0</v>
      </c>
      <c r="CE450" s="55"/>
      <c r="CF450" s="38" t="e">
        <f ca="1">SUMIFS(#REF!,#REF!,A450,#REF!,$CF$2,#REF!,$CS$1)</f>
        <v>#REF!</v>
      </c>
      <c r="CG450" s="38" t="e">
        <f ca="1">SUMIFS(#REF!,#REF!,A450,#REF!,$CG$2,#REF!,$CS$1)</f>
        <v>#REF!</v>
      </c>
      <c r="CH450" s="38" t="e">
        <f ca="1">SUMIFS(#REF!,#REF!,A450,#REF!,$CH$2,#REF!,$CS$1)</f>
        <v>#REF!</v>
      </c>
      <c r="CI450" s="38" t="e">
        <f ca="1">SUMIFS(#REF!,#REF!,A450,#REF!,$CI$2,#REF!,$CS$1)</f>
        <v>#REF!</v>
      </c>
      <c r="CJ450" s="38" t="e">
        <f ca="1">SUMIFS(#REF!,#REF!,A450,#REF!,$CJ$2,#REF!,$CS$1)</f>
        <v>#REF!</v>
      </c>
      <c r="CK450" s="38" t="e">
        <f ca="1">SUMIFS(#REF!,#REF!,A450,#REF!,$CK$2,#REF!,$CS$1)</f>
        <v>#REF!</v>
      </c>
      <c r="CL450" s="60"/>
      <c r="CM450" s="49">
        <f>SUMIFS('Inventory Matrix'!$E:$E,'Inventory Matrix'!$G:$G,$CM$2,'Inventory Matrix'!$B:$B,$CD$1,'Inventory Matrix'!$C:$C,A450)</f>
        <v>0</v>
      </c>
      <c r="CN450" s="49">
        <f>SUMIFS('Inventory Matrix'!$E:$E,'Inventory Matrix'!$G:$G,$CN$2,'Inventory Matrix'!$B:$B,$CD$1,'Inventory Matrix'!$C:$C,A450)</f>
        <v>0</v>
      </c>
      <c r="CO450" s="49">
        <f>SUMIFS('Inventory Matrix'!$E:$E,'Inventory Matrix'!$G:$G,$CO$2,'Inventory Matrix'!$B:$B,$CD$1,'Inventory Matrix'!$C:$C,A450)</f>
        <v>0</v>
      </c>
      <c r="CP450" s="57">
        <f>SUMIFS('Inventory Matrix'!$E:$E,'Inventory Matrix'!$G:$G,$CP$2,'Inventory Matrix'!$B:$B,$CD$1,'Inventory Matrix'!$C:$C,A450)</f>
        <v>0</v>
      </c>
      <c r="CQ450" s="96" t="str">
        <f t="shared" ca="1" si="61"/>
        <v>-</v>
      </c>
      <c r="CR450" s="63">
        <f t="shared" ca="1" si="62"/>
        <v>0</v>
      </c>
      <c r="CS450" s="97">
        <f>SUMIFS(Stock!$D:$D,Stock!$A:$A,$CS$1,Stock!$C:$C,A450)</f>
        <v>0</v>
      </c>
      <c r="CT450" s="64"/>
      <c r="CU450" s="65">
        <f>SUMIFS(Stock!$D:$D,Stock!$A:$A,$CU$1,Stock!$C:$C,A450)</f>
        <v>0</v>
      </c>
      <c r="CV450" s="64"/>
      <c r="CW450" s="38" t="e">
        <f ca="1">SUMIFS(#REF!,#REF!,A450,#REF!,$CW$2,#REF!,$DC$1)</f>
        <v>#REF!</v>
      </c>
      <c r="CX450" s="38" t="e">
        <f ca="1">SUMIFS(#REF!,#REF!,A450,#REF!,$CX$2,#REF!,$DC$1)</f>
        <v>#REF!</v>
      </c>
      <c r="CY450" s="38" t="e">
        <f ca="1">SUMIFS(#REF!,#REF!,A450,#REF!,$CY$2,#REF!,$DC$1)</f>
        <v>#REF!</v>
      </c>
      <c r="CZ450" s="38" t="e">
        <f ca="1">SUMIFS(#REF!,#REF!,A450,#REF!,$CZ$2,#REF!,$DC$1)</f>
        <v>#REF!</v>
      </c>
      <c r="DA450" s="38" t="e">
        <f ca="1">SUMIFS(#REF!,#REF!,A450,#REF!,$DA$2,#REF!,$DC$1)</f>
        <v>#REF!</v>
      </c>
      <c r="DB450" s="38" t="e">
        <f ca="1">SUMIFS(#REF!,#REF!,A450,#REF!,$DB$2,#REF!,$DC$1)</f>
        <v>#REF!</v>
      </c>
      <c r="DC450" s="65">
        <f>SUMIFS(Stock!$D:$D,Stock!$A:$A,$DC$1,Stock!$C:$C,A450)</f>
        <v>0</v>
      </c>
      <c r="DD450" s="65">
        <f>SUMIFS(Stock!$D:$D,Stock!$A:$A,$DD$1,Stock!$C:$C,A450)</f>
        <v>0</v>
      </c>
      <c r="DE450" s="65">
        <f>SUMIFS(Stock!$D:$D,Stock!$A:$A,$DE$1,Stock!$C:$C,A450)</f>
        <v>0</v>
      </c>
      <c r="DF450" s="66"/>
      <c r="DG450" s="66"/>
      <c r="DH450" s="67">
        <f>SUMIFS('Inventory Matrix'!$E:$E,'Inventory Matrix'!$B:$B,$DH$2,'Inventory Matrix'!$G:$G,$DM$2,'Inventory Matrix'!$C:$C,A450)</f>
        <v>0</v>
      </c>
      <c r="DI450" s="67">
        <f>SUMIFS('Inventory Matrix'!$E:$E,'Inventory Matrix'!$B:$B,$DI$2,'Inventory Matrix'!$G:$G,$DM$2,'Inventory Matrix'!$C:$C,A450)</f>
        <v>0</v>
      </c>
      <c r="DJ450" s="67">
        <f>SUMIFS('Inventory Matrix'!$E:$E,'Inventory Matrix'!$B:$B,$DJ$2,'Inventory Matrix'!$G:$G,$DM$2,'Inventory Matrix'!$C:$C,A450)</f>
        <v>0</v>
      </c>
      <c r="DK450" s="67">
        <f>SUMIFS('Inventory Matrix'!$E:$E,'Inventory Matrix'!$B:$B,$DK$2,'Inventory Matrix'!$G:$G,$DM$2,'Inventory Matrix'!$C:$C,A450)</f>
        <v>0</v>
      </c>
      <c r="DL450" s="67">
        <f>SUMIFS('Inventory Matrix'!$E:$E,'Inventory Matrix'!$B:$B,$DL$2,'Inventory Matrix'!$G:$G,$DM$2,'Inventory Matrix'!$C:$C,A450)</f>
        <v>0</v>
      </c>
      <c r="DM450" s="98">
        <f>SUMIFS('Inventory Matrix'!$E:$E,'Inventory Matrix'!$G:$G,$DM$2,'Inventory Matrix'!$C:$C,A450)</f>
        <v>0</v>
      </c>
      <c r="DN450" s="48"/>
      <c r="DO450" s="67">
        <f>SUMIFS('Inventory Matrix'!$E:$E,'Inventory Matrix'!$B:$B,$DO$2,'Inventory Matrix'!$G:$G,$DT$2,'Inventory Matrix'!$C:$C,A450)</f>
        <v>0</v>
      </c>
      <c r="DP450" s="67">
        <f>SUMIFS('Inventory Matrix'!$E:$E,'Inventory Matrix'!$B:$B,$DP$2,'Inventory Matrix'!$G:$G,$DT$2,'Inventory Matrix'!$C:$C,A450)</f>
        <v>0</v>
      </c>
      <c r="DQ450" s="67">
        <f>SUMIFS('Inventory Matrix'!$E:$E,'Inventory Matrix'!$B:$B,$DQ$2,'Inventory Matrix'!$G:$G,$DT$2,'Inventory Matrix'!$C:$C,A450)</f>
        <v>0</v>
      </c>
      <c r="DR450" s="67">
        <f>SUMIFS('Inventory Matrix'!$E:$E,'Inventory Matrix'!$B:$B,$DR$2,'Inventory Matrix'!$G:$G,$DT$2,'Inventory Matrix'!$C:$C,A450)</f>
        <v>0</v>
      </c>
      <c r="DS450" s="67">
        <f>SUMIFS('Inventory Matrix'!$E:$E,'Inventory Matrix'!$B:$B,$DS$2,'Inventory Matrix'!$G:$G,$DT$2,'Inventory Matrix'!$C:$C,A450)</f>
        <v>0</v>
      </c>
      <c r="DT450" s="98">
        <f>SUMIFS('Inventory Matrix'!$E:$E,'Inventory Matrix'!$G:$G,$DT$2,'Inventory Matrix'!$C:$C,A450)</f>
        <v>0</v>
      </c>
      <c r="DU450" s="44"/>
      <c r="DV450" s="67">
        <f>SUMIFS('Inventory Matrix'!$E:$E,'Inventory Matrix'!$B:$B,$DV$2,'Inventory Matrix'!$G:$G,$EA$2,'Inventory Matrix'!$C:$C,A450)</f>
        <v>0</v>
      </c>
      <c r="DW450" s="67">
        <f>SUMIFS('Inventory Matrix'!$E:$E,'Inventory Matrix'!$B:$B,$DW$2,'Inventory Matrix'!$G:$G,$EA$2,'Inventory Matrix'!$C:$C,A450)</f>
        <v>0</v>
      </c>
      <c r="DX450" s="67">
        <f>SUMIFS('Inventory Matrix'!$E:$E,'Inventory Matrix'!$B:$B,$DX$2,'Inventory Matrix'!$G:$G,$EA$2,'Inventory Matrix'!$C:$C,A450)</f>
        <v>0</v>
      </c>
      <c r="DY450" s="67">
        <f>SUMIFS('Inventory Matrix'!$E:$E,'Inventory Matrix'!$B:$B,$DY$2,'Inventory Matrix'!$G:$G,$EA$2,'Inventory Matrix'!$C:$C,A450)</f>
        <v>0</v>
      </c>
      <c r="DZ450" s="67">
        <f>SUMIFS('Inventory Matrix'!$E:$E,'Inventory Matrix'!$B:$B,$DZ$2,'Inventory Matrix'!$G:$G,$EA$2,'Inventory Matrix'!$C:$C,A450)</f>
        <v>0</v>
      </c>
      <c r="EA450" s="98">
        <f>SUMIFS('Inventory Matrix'!$E:$E,'Inventory Matrix'!$G:$G,$EA$2,'Inventory Matrix'!$C:$C,A450)</f>
        <v>0</v>
      </c>
      <c r="EB450" s="44"/>
      <c r="EC450" s="67">
        <f>SUMIFS('Inventory Matrix'!$E:$E,'Inventory Matrix'!$B:$B,$EC$2,'Inventory Matrix'!$G:$G,$EH$2,'Inventory Matrix'!$C:$C,A450)</f>
        <v>0</v>
      </c>
      <c r="ED450" s="67">
        <f>SUMIFS('Inventory Matrix'!$E:$E,'Inventory Matrix'!$B:$B,$ED$2,'Inventory Matrix'!$G:$G,$EH$2,'Inventory Matrix'!$C:$C,A450)</f>
        <v>0</v>
      </c>
      <c r="EE450" s="67">
        <f>SUMIFS('Inventory Matrix'!$E:$E,'Inventory Matrix'!$B:$B,$EE$2,'Inventory Matrix'!$G:$G,$EH$2,'Inventory Matrix'!$C:$C,A450)</f>
        <v>0</v>
      </c>
      <c r="EF450" s="67">
        <f>SUMIFS('Inventory Matrix'!$E:$E,'Inventory Matrix'!$B:$B,$EF$2,'Inventory Matrix'!$G:$G,$EH$2,'Inventory Matrix'!$C:$C,A450)</f>
        <v>0</v>
      </c>
      <c r="EG450" s="67">
        <f>SUMIFS('Inventory Matrix'!$E:$E,'Inventory Matrix'!$B:$B,$EG$2,'Inventory Matrix'!$G:$G,$EH$2,'Inventory Matrix'!$C:$C,A450)</f>
        <v>0</v>
      </c>
      <c r="EH450" s="98">
        <f>SUMIFS('Inventory Matrix'!$E:$E,'Inventory Matrix'!$G:$G,$EH$2,'Inventory Matrix'!$C:$C,A450)</f>
        <v>0</v>
      </c>
      <c r="EI450" s="44"/>
    </row>
    <row r="451" spans="1:139" ht="13" x14ac:dyDescent="0.15">
      <c r="A451" s="69" t="str">
        <f t="shared" si="49"/>
        <v>MM1Q3</v>
      </c>
      <c r="B451" s="70" t="s">
        <v>2186</v>
      </c>
      <c r="C451" s="71" t="s">
        <v>2776</v>
      </c>
      <c r="D451" s="71" t="s">
        <v>2777</v>
      </c>
      <c r="E451" s="72">
        <f t="shared" si="50"/>
        <v>0</v>
      </c>
      <c r="F451" s="72">
        <f>SUMIFS(Stock!$D:$D,Stock!$C:$C,A451)</f>
        <v>0</v>
      </c>
      <c r="G451" s="73" t="e">
        <f t="shared" ca="1" si="51"/>
        <v>#REF!</v>
      </c>
      <c r="H451" s="74">
        <f t="shared" ca="1" si="52"/>
        <v>0</v>
      </c>
      <c r="I451" s="44"/>
      <c r="J451" s="69" t="e">
        <f ca="1">SUMIFS(#REF!,#REF!,A451,#REF!,$J$2)</f>
        <v>#REF!</v>
      </c>
      <c r="K451" s="69" t="e">
        <f ca="1">SUMIFS(#REF!,#REF!,A451,#REF!,$K$2)</f>
        <v>#REF!</v>
      </c>
      <c r="L451" s="69" t="e">
        <f ca="1">SUMIFS(#REF!,#REF!,A451,#REF!,$L$2)</f>
        <v>#REF!</v>
      </c>
      <c r="M451" s="69" t="e">
        <f ca="1">SUMIFS(#REF!,#REF!,A451,#REF!,$M$2)</f>
        <v>#REF!</v>
      </c>
      <c r="N451" s="69" t="e">
        <f ca="1">SUMIFS(#REF!,#REF!,A451,#REF!,$N$2)</f>
        <v>#REF!</v>
      </c>
      <c r="O451" s="69" t="e">
        <f ca="1">SUMIFS(#REF!,#REF!,A451,#REF!,$O$2)</f>
        <v>#REF!</v>
      </c>
      <c r="P451" s="69" t="e">
        <f ca="1">SUMIFS(#REF!,#REF!,A451,#REF!,$P$2)</f>
        <v>#REF!</v>
      </c>
      <c r="Q451" s="69" t="e">
        <f ca="1">SUMIFS(#REF!,#REF!,A451,#REF!,$Q$2)</f>
        <v>#REF!</v>
      </c>
      <c r="R451" s="69" t="e">
        <f ca="1">SUMIFS(#REF!,#REF!,A451,#REF!,$R$2)</f>
        <v>#REF!</v>
      </c>
      <c r="S451" s="69" t="e">
        <f ca="1">SUMIFS(#REF!,#REF!,A451,#REF!,$S$2)</f>
        <v>#REF!</v>
      </c>
      <c r="T451" s="75"/>
      <c r="U451" s="44"/>
      <c r="V451" s="46"/>
      <c r="W451" s="69" t="e">
        <f ca="1">SUMIFS(#REF!,#REF!,A451,#REF!,$W$2,#REF!,$AK$1)</f>
        <v>#REF!</v>
      </c>
      <c r="X451" s="69" t="e">
        <f ca="1">SUMIFS(#REF!,#REF!,A451,#REF!,$X$2,#REF!,$AK$1)</f>
        <v>#REF!</v>
      </c>
      <c r="Y451" s="69" t="e">
        <f ca="1">SUMIFS(#REF!,#REF!,A451,#REF!,$Y$2,#REF!,$AK$1)</f>
        <v>#REF!</v>
      </c>
      <c r="Z451" s="69" t="e">
        <f ca="1">SUMIFS(#REF!,#REF!,A451,#REF!,$Z$2,#REF!,$AK$1)</f>
        <v>#REF!</v>
      </c>
      <c r="AA451" s="69" t="e">
        <f ca="1">SUMIFS(#REF!,#REF!,A451,#REF!,$AA$2,#REF!,$AK$1)</f>
        <v>#REF!</v>
      </c>
      <c r="AB451" s="69" t="e">
        <f ca="1">SUMIFS(#REF!,#REF!,A451,#REF!,$AB$2,#REF!,$AK$1)</f>
        <v>#REF!</v>
      </c>
      <c r="AC451" s="48"/>
      <c r="AD451" s="76">
        <f>SUMIFS('Inventory Matrix'!$E:$E,'Inventory Matrix'!$G:$G,$AD$2,'Inventory Matrix'!$B:$B,$AK$1,'Inventory Matrix'!$C:$C,A451)</f>
        <v>0</v>
      </c>
      <c r="AE451" s="70">
        <f>SUMIFS('Inventory Matrix'!$E:$E,'Inventory Matrix'!$G:$G,$AE$2,'Inventory Matrix'!$B:$B,$AK$1,'Inventory Matrix'!$C:$C,A451)</f>
        <v>0</v>
      </c>
      <c r="AF451" s="70">
        <f>SUMIFS('Inventory Matrix'!$E:$E,'Inventory Matrix'!$G:$G,$AF$2,'Inventory Matrix'!$B:$B,$AK$1,'Inventory Matrix'!$C:$C,A451)</f>
        <v>0</v>
      </c>
      <c r="AG451" s="77">
        <f>SUMIFS('Inventory Matrix'!$E:$E,'Inventory Matrix'!$G:$G,$AG$2,'Inventory Matrix'!$B:$B,$AK$1,'Inventory Matrix'!$C:$C,A451)</f>
        <v>0</v>
      </c>
      <c r="AH451" s="167" t="str">
        <f t="shared" ca="1" si="53"/>
        <v>-</v>
      </c>
      <c r="AI451" s="168" t="str">
        <f t="shared" ca="1" si="54"/>
        <v>-</v>
      </c>
      <c r="AJ451" s="173">
        <f t="shared" ca="1" si="63"/>
        <v>0</v>
      </c>
      <c r="AK451" s="169">
        <f>SUMIFS(Stock!$D:$D,Stock!$A:$A,$AK$1,Stock!$C:$C,A451)</f>
        <v>0</v>
      </c>
      <c r="AL451" s="55"/>
      <c r="AM451" s="69" t="e">
        <f ca="1">SUMIFS(#REF!,#REF!,A451,#REF!,$AM$2,#REF!,$AZ$1)</f>
        <v>#REF!</v>
      </c>
      <c r="AN451" s="69" t="e">
        <f ca="1">SUMIFS(#REF!,#REF!,A451,#REF!,$AN$2,#REF!,$AZ$1)</f>
        <v>#REF!</v>
      </c>
      <c r="AO451" s="69" t="e">
        <f ca="1">SUMIFS(#REF!,#REF!,A451,#REF!,$AO$2,#REF!,$AZ$1)</f>
        <v>#REF!</v>
      </c>
      <c r="AP451" s="69" t="e">
        <f ca="1">SUMIFS(#REF!,#REF!,A451,#REF!,$AP$2,#REF!,$AZ$1)</f>
        <v>#REF!</v>
      </c>
      <c r="AQ451" s="69" t="e">
        <f ca="1">SUMIFS(#REF!,#REF!,A451,#REF!,$AQ$2,#REF!,$AZ$1)</f>
        <v>#REF!</v>
      </c>
      <c r="AR451" s="69" t="e">
        <f ca="1">SUMIFS(#REF!,#REF!,A451,#REF!,$AR$2,#REF!,$AZ$1)</f>
        <v>#REF!</v>
      </c>
      <c r="AS451" s="81"/>
      <c r="AT451" s="82">
        <f>SUMIFS('Inventory Matrix'!$E:$E,'Inventory Matrix'!$G:$G,$AT$2,'Inventory Matrix'!$B:$B,$AZ$1,'Inventory Matrix'!$C:$C,A451)</f>
        <v>0</v>
      </c>
      <c r="AU451" s="82">
        <f>SUMIFS('Inventory Matrix'!$E:$E,'Inventory Matrix'!$G:$G,$AU$2,'Inventory Matrix'!$B:$B,$AZ$1,'Inventory Matrix'!$C:$C,A451)</f>
        <v>0</v>
      </c>
      <c r="AV451" s="82">
        <f>SUMIFS('Inventory Matrix'!$E:$E,'Inventory Matrix'!$G:$G,$AV$2,'Inventory Matrix'!$B:$B,$AZ$1,'Inventory Matrix'!$C:$C,A451)</f>
        <v>0</v>
      </c>
      <c r="AW451" s="83">
        <f>SUMIFS('Inventory Matrix'!$E:$E,'Inventory Matrix'!$G:$G,$AW$2,'Inventory Matrix'!$B:$B,$AZ$1,'Inventory Matrix'!$C:$C,A451)</f>
        <v>0</v>
      </c>
      <c r="AX451" s="85" t="str">
        <f t="shared" ca="1" si="55"/>
        <v>-</v>
      </c>
      <c r="AY451" s="88">
        <f t="shared" ca="1" si="56"/>
        <v>0</v>
      </c>
      <c r="AZ451" s="87">
        <f>SUMIFS(Stock!$D:$D,Stock!$A:$A,$AZ$1,Stock!$C:$C,A451)</f>
        <v>0</v>
      </c>
      <c r="BA451" s="55"/>
      <c r="BB451" s="69" t="e">
        <f ca="1">SUMIFS(#REF!,#REF!,A451,#REF!,$BB$2,#REF!,$BO$1)</f>
        <v>#REF!</v>
      </c>
      <c r="BC451" s="69" t="e">
        <f ca="1">SUMIFS(#REF!,#REF!,A451,#REF!,$BC$2,#REF!,$BO$1)</f>
        <v>#REF!</v>
      </c>
      <c r="BD451" s="69" t="e">
        <f ca="1">SUMIFS(#REF!,#REF!,A451,#REF!,$BD$2,#REF!,$BO$1)</f>
        <v>#REF!</v>
      </c>
      <c r="BE451" s="69" t="e">
        <f ca="1">SUMIFS(#REF!,#REF!,A451,#REF!,$BE$2,#REF!,$BO$1)</f>
        <v>#REF!</v>
      </c>
      <c r="BF451" s="69" t="e">
        <f ca="1">SUMIFS(#REF!,#REF!,A451,#REF!,$BF$2,#REF!,$BO$1)</f>
        <v>#REF!</v>
      </c>
      <c r="BG451" s="69" t="e">
        <f ca="1">SUMIFS(#REF!,#REF!,A451,#REF!,$BG$2,#REF!,$BO$1)</f>
        <v>#REF!</v>
      </c>
      <c r="BH451" s="60"/>
      <c r="BI451" s="82">
        <f>SUMIFS('Inventory Matrix'!$E:$E,'Inventory Matrix'!$G:$G,$BI$2,'Inventory Matrix'!$B:$B,$BO$1,'Inventory Matrix'!$C:$C,A451)</f>
        <v>0</v>
      </c>
      <c r="BJ451" s="82">
        <f>SUMIFS('Inventory Matrix'!$E:$E,'Inventory Matrix'!$G:$G,$BJ$2,'Inventory Matrix'!$B:$B,$BO$1,'Inventory Matrix'!$C:$C,A451)</f>
        <v>0</v>
      </c>
      <c r="BK451" s="82">
        <f>SUMIFS('Inventory Matrix'!$E:$E,'Inventory Matrix'!$G:$G,$BK$2,'Inventory Matrix'!$B:$B,$BO$1,'Inventory Matrix'!$C:$C,A451)</f>
        <v>0</v>
      </c>
      <c r="BL451" s="83">
        <f>SUMIFS('Inventory Matrix'!$E:$E,'Inventory Matrix'!$G:$G,$BL$2,'Inventory Matrix'!$B:$B,$BO$1,'Inventory Matrix'!$C:$C,A451)</f>
        <v>0</v>
      </c>
      <c r="BM451" s="85" t="str">
        <f t="shared" ca="1" si="57"/>
        <v>-</v>
      </c>
      <c r="BN451" s="86">
        <f t="shared" ca="1" si="58"/>
        <v>0</v>
      </c>
      <c r="BO451" s="87">
        <f>SUMIFS(Stock!$D:$D,Stock!$A:$A,$BO$1,Stock!$C:$C,A451)</f>
        <v>0</v>
      </c>
      <c r="BP451" s="55"/>
      <c r="BQ451" s="69" t="e">
        <f ca="1">SUMIFS(#REF!,#REF!,A451,#REF!,$BQ$2,#REF!,$CD$1)</f>
        <v>#REF!</v>
      </c>
      <c r="BR451" s="69" t="e">
        <f ca="1">SUMIFS(#REF!,#REF!,A451,#REF!,$BR$2,#REF!,$CD$1)</f>
        <v>#REF!</v>
      </c>
      <c r="BS451" s="69" t="e">
        <f ca="1">SUMIFS(#REF!,#REF!,A451,#REF!,$BS$2,#REF!,$CD$1)</f>
        <v>#REF!</v>
      </c>
      <c r="BT451" s="69" t="e">
        <f ca="1">SUMIFS(#REF!,#REF!,A451,#REF!,$BT$2,#REF!,$CD$1)</f>
        <v>#REF!</v>
      </c>
      <c r="BU451" s="69" t="e">
        <f ca="1">SUMIFS(#REF!,#REF!,A451,#REF!,$BU$2,#REF!,$CD$1)</f>
        <v>#REF!</v>
      </c>
      <c r="BV451" s="69" t="e">
        <f ca="1">SUMIFS(#REF!,#REF!,A451,#REF!,$BV$2,#REF!,$CD$1)</f>
        <v>#REF!</v>
      </c>
      <c r="BW451" s="60"/>
      <c r="BX451" s="82">
        <f>SUMIFS('Inventory Matrix'!$E:$E,'Inventory Matrix'!$G:$G,$BX$2,'Inventory Matrix'!$B:$B,$CD$1,'Inventory Matrix'!$C:$C,A451)</f>
        <v>0</v>
      </c>
      <c r="BY451" s="82">
        <f>SUMIFS('Inventory Matrix'!$E:$E,'Inventory Matrix'!$G:$G,$BY$2,'Inventory Matrix'!$B:$B,$CD$1,'Inventory Matrix'!$C:$C,A451)</f>
        <v>0</v>
      </c>
      <c r="BZ451" s="82">
        <f>SUMIFS('Inventory Matrix'!$E:$E,'Inventory Matrix'!$G:$G,$BZ$2,'Inventory Matrix'!$B:$B,$CD$1,'Inventory Matrix'!$C:$C,A451)</f>
        <v>0</v>
      </c>
      <c r="CA451" s="83">
        <f>SUMIFS('Inventory Matrix'!$E:$E,'Inventory Matrix'!$G:$G,$CA$2,'Inventory Matrix'!$B:$B,$CD$1,'Inventory Matrix'!$C:$C,A451)</f>
        <v>0</v>
      </c>
      <c r="CB451" s="85" t="str">
        <f t="shared" ca="1" si="59"/>
        <v>-</v>
      </c>
      <c r="CC451" s="88">
        <f t="shared" ca="1" si="60"/>
        <v>0</v>
      </c>
      <c r="CD451" s="87">
        <f>SUMIFS(Stock!$D:$D,Stock!$A:$A,$CD$1,Stock!$C:$C,A451)</f>
        <v>0</v>
      </c>
      <c r="CE451" s="55"/>
      <c r="CF451" s="69" t="e">
        <f ca="1">SUMIFS(#REF!,#REF!,A451,#REF!,$CF$2,#REF!,$CS$1)</f>
        <v>#REF!</v>
      </c>
      <c r="CG451" s="69" t="e">
        <f ca="1">SUMIFS(#REF!,#REF!,A451,#REF!,$CG$2,#REF!,$CS$1)</f>
        <v>#REF!</v>
      </c>
      <c r="CH451" s="69" t="e">
        <f ca="1">SUMIFS(#REF!,#REF!,A451,#REF!,$CH$2,#REF!,$CS$1)</f>
        <v>#REF!</v>
      </c>
      <c r="CI451" s="69" t="e">
        <f ca="1">SUMIFS(#REF!,#REF!,A451,#REF!,$CI$2,#REF!,$CS$1)</f>
        <v>#REF!</v>
      </c>
      <c r="CJ451" s="69" t="e">
        <f ca="1">SUMIFS(#REF!,#REF!,A451,#REF!,$CJ$2,#REF!,$CS$1)</f>
        <v>#REF!</v>
      </c>
      <c r="CK451" s="69" t="e">
        <f ca="1">SUMIFS(#REF!,#REF!,A451,#REF!,$CK$2,#REF!,$CS$1)</f>
        <v>#REF!</v>
      </c>
      <c r="CL451" s="60"/>
      <c r="CM451" s="82">
        <f>SUMIFS('Inventory Matrix'!$E:$E,'Inventory Matrix'!$G:$G,$CM$2,'Inventory Matrix'!$B:$B,$CD$1,'Inventory Matrix'!$C:$C,A451)</f>
        <v>0</v>
      </c>
      <c r="CN451" s="82">
        <f>SUMIFS('Inventory Matrix'!$E:$E,'Inventory Matrix'!$G:$G,$CN$2,'Inventory Matrix'!$B:$B,$CD$1,'Inventory Matrix'!$C:$C,A451)</f>
        <v>0</v>
      </c>
      <c r="CO451" s="82">
        <f>SUMIFS('Inventory Matrix'!$E:$E,'Inventory Matrix'!$G:$G,$CO$2,'Inventory Matrix'!$B:$B,$CD$1,'Inventory Matrix'!$C:$C,A451)</f>
        <v>0</v>
      </c>
      <c r="CP451" s="83">
        <f>SUMIFS('Inventory Matrix'!$E:$E,'Inventory Matrix'!$G:$G,$CP$2,'Inventory Matrix'!$B:$B,$CD$1,'Inventory Matrix'!$C:$C,A451)</f>
        <v>0</v>
      </c>
      <c r="CQ451" s="85" t="str">
        <f t="shared" ca="1" si="61"/>
        <v>-</v>
      </c>
      <c r="CR451" s="88">
        <f t="shared" ca="1" si="62"/>
        <v>0</v>
      </c>
      <c r="CS451" s="87">
        <f>SUMIFS(Stock!$D:$D,Stock!$A:$A,$CS$1,Stock!$C:$C,A451)</f>
        <v>0</v>
      </c>
      <c r="CT451" s="64"/>
      <c r="CU451" s="89">
        <f>SUMIFS(Stock!$D:$D,Stock!$A:$A,$CU$1,Stock!$C:$C,A451)</f>
        <v>0</v>
      </c>
      <c r="CV451" s="64"/>
      <c r="CW451" s="69" t="e">
        <f ca="1">SUMIFS(#REF!,#REF!,A451,#REF!,$CW$2,#REF!,$DC$1)</f>
        <v>#REF!</v>
      </c>
      <c r="CX451" s="69" t="e">
        <f ca="1">SUMIFS(#REF!,#REF!,A451,#REF!,$CX$2,#REF!,$DC$1)</f>
        <v>#REF!</v>
      </c>
      <c r="CY451" s="69" t="e">
        <f ca="1">SUMIFS(#REF!,#REF!,A451,#REF!,$CY$2,#REF!,$DC$1)</f>
        <v>#REF!</v>
      </c>
      <c r="CZ451" s="69" t="e">
        <f ca="1">SUMIFS(#REF!,#REF!,A451,#REF!,$CZ$2,#REF!,$DC$1)</f>
        <v>#REF!</v>
      </c>
      <c r="DA451" s="69" t="e">
        <f ca="1">SUMIFS(#REF!,#REF!,A451,#REF!,$DA$2,#REF!,$DC$1)</f>
        <v>#REF!</v>
      </c>
      <c r="DB451" s="69" t="e">
        <f ca="1">SUMIFS(#REF!,#REF!,A451,#REF!,$DB$2,#REF!,$DC$1)</f>
        <v>#REF!</v>
      </c>
      <c r="DC451" s="89">
        <f>SUMIFS(Stock!$D:$D,Stock!$A:$A,$DC$1,Stock!$C:$C,A451)</f>
        <v>0</v>
      </c>
      <c r="DD451" s="89">
        <f>SUMIFS(Stock!$D:$D,Stock!$A:$A,$DD$1,Stock!$C:$C,A451)</f>
        <v>0</v>
      </c>
      <c r="DE451" s="89">
        <f>SUMIFS(Stock!$D:$D,Stock!$A:$A,$DE$1,Stock!$C:$C,A451)</f>
        <v>0</v>
      </c>
      <c r="DF451" s="66"/>
      <c r="DG451" s="66"/>
      <c r="DH451" s="90">
        <f>SUMIFS('Inventory Matrix'!$E:$E,'Inventory Matrix'!$B:$B,$DH$2,'Inventory Matrix'!$G:$G,$DM$2,'Inventory Matrix'!$C:$C,A451)</f>
        <v>0</v>
      </c>
      <c r="DI451" s="90">
        <f>SUMIFS('Inventory Matrix'!$E:$E,'Inventory Matrix'!$B:$B,$DI$2,'Inventory Matrix'!$G:$G,$DM$2,'Inventory Matrix'!$C:$C,A451)</f>
        <v>0</v>
      </c>
      <c r="DJ451" s="90">
        <f>SUMIFS('Inventory Matrix'!$E:$E,'Inventory Matrix'!$B:$B,$DJ$2,'Inventory Matrix'!$G:$G,$DM$2,'Inventory Matrix'!$C:$C,A451)</f>
        <v>0</v>
      </c>
      <c r="DK451" s="90">
        <f>SUMIFS('Inventory Matrix'!$E:$E,'Inventory Matrix'!$B:$B,$DK$2,'Inventory Matrix'!$G:$G,$DM$2,'Inventory Matrix'!$C:$C,A451)</f>
        <v>0</v>
      </c>
      <c r="DL451" s="90">
        <f>SUMIFS('Inventory Matrix'!$E:$E,'Inventory Matrix'!$B:$B,$DL$2,'Inventory Matrix'!$G:$G,$DM$2,'Inventory Matrix'!$C:$C,A451)</f>
        <v>0</v>
      </c>
      <c r="DM451" s="91">
        <f>SUMIFS('Inventory Matrix'!$E:$E,'Inventory Matrix'!$G:$G,$DM$2,'Inventory Matrix'!$C:$C,A451)</f>
        <v>0</v>
      </c>
      <c r="DN451" s="48"/>
      <c r="DO451" s="90">
        <f>SUMIFS('Inventory Matrix'!$E:$E,'Inventory Matrix'!$B:$B,$DO$2,'Inventory Matrix'!$G:$G,$DT$2,'Inventory Matrix'!$C:$C,A451)</f>
        <v>0</v>
      </c>
      <c r="DP451" s="90">
        <f>SUMIFS('Inventory Matrix'!$E:$E,'Inventory Matrix'!$B:$B,$DP$2,'Inventory Matrix'!$G:$G,$DT$2,'Inventory Matrix'!$C:$C,A451)</f>
        <v>0</v>
      </c>
      <c r="DQ451" s="90">
        <f>SUMIFS('Inventory Matrix'!$E:$E,'Inventory Matrix'!$B:$B,$DQ$2,'Inventory Matrix'!$G:$G,$DT$2,'Inventory Matrix'!$C:$C,A451)</f>
        <v>0</v>
      </c>
      <c r="DR451" s="90">
        <f>SUMIFS('Inventory Matrix'!$E:$E,'Inventory Matrix'!$B:$B,$DR$2,'Inventory Matrix'!$G:$G,$DT$2,'Inventory Matrix'!$C:$C,A451)</f>
        <v>0</v>
      </c>
      <c r="DS451" s="90">
        <f>SUMIFS('Inventory Matrix'!$E:$E,'Inventory Matrix'!$B:$B,$DS$2,'Inventory Matrix'!$G:$G,$DT$2,'Inventory Matrix'!$C:$C,A451)</f>
        <v>0</v>
      </c>
      <c r="DT451" s="91">
        <f>SUMIFS('Inventory Matrix'!$E:$E,'Inventory Matrix'!$G:$G,$DT$2,'Inventory Matrix'!$C:$C,A451)</f>
        <v>0</v>
      </c>
      <c r="DU451" s="44"/>
      <c r="DV451" s="90">
        <f>SUMIFS('Inventory Matrix'!$E:$E,'Inventory Matrix'!$B:$B,$DV$2,'Inventory Matrix'!$G:$G,$EA$2,'Inventory Matrix'!$C:$C,A451)</f>
        <v>0</v>
      </c>
      <c r="DW451" s="90">
        <f>SUMIFS('Inventory Matrix'!$E:$E,'Inventory Matrix'!$B:$B,$DW$2,'Inventory Matrix'!$G:$G,$EA$2,'Inventory Matrix'!$C:$C,A451)</f>
        <v>0</v>
      </c>
      <c r="DX451" s="90">
        <f>SUMIFS('Inventory Matrix'!$E:$E,'Inventory Matrix'!$B:$B,$DX$2,'Inventory Matrix'!$G:$G,$EA$2,'Inventory Matrix'!$C:$C,A451)</f>
        <v>0</v>
      </c>
      <c r="DY451" s="90">
        <f>SUMIFS('Inventory Matrix'!$E:$E,'Inventory Matrix'!$B:$B,$DY$2,'Inventory Matrix'!$G:$G,$EA$2,'Inventory Matrix'!$C:$C,A451)</f>
        <v>0</v>
      </c>
      <c r="DZ451" s="90">
        <f>SUMIFS('Inventory Matrix'!$E:$E,'Inventory Matrix'!$B:$B,$DZ$2,'Inventory Matrix'!$G:$G,$EA$2,'Inventory Matrix'!$C:$C,A451)</f>
        <v>0</v>
      </c>
      <c r="EA451" s="91">
        <f>SUMIFS('Inventory Matrix'!$E:$E,'Inventory Matrix'!$G:$G,$EA$2,'Inventory Matrix'!$C:$C,A451)</f>
        <v>0</v>
      </c>
      <c r="EB451" s="44"/>
      <c r="EC451" s="90">
        <f>SUMIFS('Inventory Matrix'!$E:$E,'Inventory Matrix'!$B:$B,$EC$2,'Inventory Matrix'!$G:$G,$EH$2,'Inventory Matrix'!$C:$C,A451)</f>
        <v>0</v>
      </c>
      <c r="ED451" s="90">
        <f>SUMIFS('Inventory Matrix'!$E:$E,'Inventory Matrix'!$B:$B,$ED$2,'Inventory Matrix'!$G:$G,$EH$2,'Inventory Matrix'!$C:$C,A451)</f>
        <v>0</v>
      </c>
      <c r="EE451" s="90">
        <f>SUMIFS('Inventory Matrix'!$E:$E,'Inventory Matrix'!$B:$B,$EE$2,'Inventory Matrix'!$G:$G,$EH$2,'Inventory Matrix'!$C:$C,A451)</f>
        <v>0</v>
      </c>
      <c r="EF451" s="90">
        <f>SUMIFS('Inventory Matrix'!$E:$E,'Inventory Matrix'!$B:$B,$EF$2,'Inventory Matrix'!$G:$G,$EH$2,'Inventory Matrix'!$C:$C,A451)</f>
        <v>0</v>
      </c>
      <c r="EG451" s="90">
        <f>SUMIFS('Inventory Matrix'!$E:$E,'Inventory Matrix'!$B:$B,$EG$2,'Inventory Matrix'!$G:$G,$EH$2,'Inventory Matrix'!$C:$C,A451)</f>
        <v>0</v>
      </c>
      <c r="EH451" s="91">
        <f>SUMIFS('Inventory Matrix'!$E:$E,'Inventory Matrix'!$G:$G,$EH$2,'Inventory Matrix'!$C:$C,A451)</f>
        <v>0</v>
      </c>
      <c r="EI451" s="44"/>
    </row>
    <row r="452" spans="1:139" ht="13" x14ac:dyDescent="0.15">
      <c r="A452" s="38" t="str">
        <f t="shared" si="49"/>
        <v>MN5U3</v>
      </c>
      <c r="B452" s="39" t="s">
        <v>2217</v>
      </c>
      <c r="C452" s="40" t="s">
        <v>2778</v>
      </c>
      <c r="D452" s="40" t="s">
        <v>2779</v>
      </c>
      <c r="E452" s="41">
        <f t="shared" si="50"/>
        <v>0</v>
      </c>
      <c r="F452" s="41">
        <f>SUMIFS(Stock!$D:$D,Stock!$C:$C,A452)</f>
        <v>0</v>
      </c>
      <c r="G452" s="42" t="e">
        <f t="shared" ca="1" si="51"/>
        <v>#REF!</v>
      </c>
      <c r="H452" s="43">
        <f t="shared" ca="1" si="52"/>
        <v>0</v>
      </c>
      <c r="I452" s="44"/>
      <c r="J452" s="38" t="e">
        <f ca="1">SUMIFS(#REF!,#REF!,A452,#REF!,$J$2)</f>
        <v>#REF!</v>
      </c>
      <c r="K452" s="38" t="e">
        <f ca="1">SUMIFS(#REF!,#REF!,A452,#REF!,$K$2)</f>
        <v>#REF!</v>
      </c>
      <c r="L452" s="38" t="e">
        <f ca="1">SUMIFS(#REF!,#REF!,A452,#REF!,$L$2)</f>
        <v>#REF!</v>
      </c>
      <c r="M452" s="38" t="e">
        <f ca="1">SUMIFS(#REF!,#REF!,A452,#REF!,$M$2)</f>
        <v>#REF!</v>
      </c>
      <c r="N452" s="38" t="e">
        <f ca="1">SUMIFS(#REF!,#REF!,A452,#REF!,$N$2)</f>
        <v>#REF!</v>
      </c>
      <c r="O452" s="38" t="e">
        <f ca="1">SUMIFS(#REF!,#REF!,A452,#REF!,$O$2)</f>
        <v>#REF!</v>
      </c>
      <c r="P452" s="38" t="e">
        <f ca="1">SUMIFS(#REF!,#REF!,A452,#REF!,$P$2)</f>
        <v>#REF!</v>
      </c>
      <c r="Q452" s="38" t="e">
        <f ca="1">SUMIFS(#REF!,#REF!,A452,#REF!,$Q$2)</f>
        <v>#REF!</v>
      </c>
      <c r="R452" s="38" t="e">
        <f ca="1">SUMIFS(#REF!,#REF!,A452,#REF!,$R$2)</f>
        <v>#REF!</v>
      </c>
      <c r="S452" s="38" t="e">
        <f ca="1">SUMIFS(#REF!,#REF!,A452,#REF!,$S$2)</f>
        <v>#REF!</v>
      </c>
      <c r="T452" s="45"/>
      <c r="U452" s="44"/>
      <c r="V452" s="46"/>
      <c r="W452" s="38" t="e">
        <f ca="1">SUMIFS(#REF!,#REF!,A452,#REF!,$W$2,#REF!,$AK$1)</f>
        <v>#REF!</v>
      </c>
      <c r="X452" s="38" t="e">
        <f ca="1">SUMIFS(#REF!,#REF!,A452,#REF!,$X$2,#REF!,$AK$1)</f>
        <v>#REF!</v>
      </c>
      <c r="Y452" s="38" t="e">
        <f ca="1">SUMIFS(#REF!,#REF!,A452,#REF!,$Y$2,#REF!,$AK$1)</f>
        <v>#REF!</v>
      </c>
      <c r="Z452" s="38" t="e">
        <f ca="1">SUMIFS(#REF!,#REF!,A452,#REF!,$Z$2,#REF!,$AK$1)</f>
        <v>#REF!</v>
      </c>
      <c r="AA452" s="38" t="e">
        <f ca="1">SUMIFS(#REF!,#REF!,A452,#REF!,$AA$2,#REF!,$AK$1)</f>
        <v>#REF!</v>
      </c>
      <c r="AB452" s="38" t="e">
        <f ca="1">SUMIFS(#REF!,#REF!,A452,#REF!,$AB$2,#REF!,$AK$1)</f>
        <v>#REF!</v>
      </c>
      <c r="AC452" s="48"/>
      <c r="AD452" s="92">
        <f>SUMIFS('Inventory Matrix'!$E:$E,'Inventory Matrix'!$G:$G,$AD$2,'Inventory Matrix'!$B:$B,$AK$1,'Inventory Matrix'!$C:$C,A452)</f>
        <v>0</v>
      </c>
      <c r="AE452" s="39">
        <f>SUMIFS('Inventory Matrix'!$E:$E,'Inventory Matrix'!$G:$G,$AE$2,'Inventory Matrix'!$B:$B,$AK$1,'Inventory Matrix'!$C:$C,A452)</f>
        <v>0</v>
      </c>
      <c r="AF452" s="39">
        <f>SUMIFS('Inventory Matrix'!$E:$E,'Inventory Matrix'!$G:$G,$AF$2,'Inventory Matrix'!$B:$B,$AK$1,'Inventory Matrix'!$C:$C,A452)</f>
        <v>0</v>
      </c>
      <c r="AG452" s="93">
        <f>SUMIFS('Inventory Matrix'!$E:$E,'Inventory Matrix'!$G:$G,$AG$2,'Inventory Matrix'!$B:$B,$AK$1,'Inventory Matrix'!$C:$C,A452)</f>
        <v>0</v>
      </c>
      <c r="AH452" s="170" t="str">
        <f t="shared" ca="1" si="53"/>
        <v>-</v>
      </c>
      <c r="AI452" s="171" t="str">
        <f t="shared" ca="1" si="54"/>
        <v>-</v>
      </c>
      <c r="AJ452" s="174">
        <f t="shared" ca="1" si="63"/>
        <v>0</v>
      </c>
      <c r="AK452" s="172">
        <f>SUMIFS(Stock!$D:$D,Stock!$A:$A,$AK$1,Stock!$C:$C,A452)</f>
        <v>0</v>
      </c>
      <c r="AL452" s="55"/>
      <c r="AM452" s="38" t="e">
        <f ca="1">SUMIFS(#REF!,#REF!,A452,#REF!,$AM$2,#REF!,$AZ$1)</f>
        <v>#REF!</v>
      </c>
      <c r="AN452" s="38" t="e">
        <f ca="1">SUMIFS(#REF!,#REF!,A452,#REF!,$AN$2,#REF!,$AZ$1)</f>
        <v>#REF!</v>
      </c>
      <c r="AO452" s="38" t="e">
        <f ca="1">SUMIFS(#REF!,#REF!,A452,#REF!,$AO$2,#REF!,$AZ$1)</f>
        <v>#REF!</v>
      </c>
      <c r="AP452" s="38" t="e">
        <f ca="1">SUMIFS(#REF!,#REF!,A452,#REF!,$AP$2,#REF!,$AZ$1)</f>
        <v>#REF!</v>
      </c>
      <c r="AQ452" s="38" t="e">
        <f ca="1">SUMIFS(#REF!,#REF!,A452,#REF!,$AQ$2,#REF!,$AZ$1)</f>
        <v>#REF!</v>
      </c>
      <c r="AR452" s="38" t="e">
        <f ca="1">SUMIFS(#REF!,#REF!,A452,#REF!,$AR$2,#REF!,$AZ$1)</f>
        <v>#REF!</v>
      </c>
      <c r="AS452" s="81"/>
      <c r="AT452" s="49">
        <f>SUMIFS('Inventory Matrix'!$E:$E,'Inventory Matrix'!$G:$G,$AT$2,'Inventory Matrix'!$B:$B,$AZ$1,'Inventory Matrix'!$C:$C,A452)</f>
        <v>0</v>
      </c>
      <c r="AU452" s="49">
        <f>SUMIFS('Inventory Matrix'!$E:$E,'Inventory Matrix'!$G:$G,$AU$2,'Inventory Matrix'!$B:$B,$AZ$1,'Inventory Matrix'!$C:$C,A452)</f>
        <v>0</v>
      </c>
      <c r="AV452" s="49">
        <f>SUMIFS('Inventory Matrix'!$E:$E,'Inventory Matrix'!$G:$G,$AV$2,'Inventory Matrix'!$B:$B,$AZ$1,'Inventory Matrix'!$C:$C,A452)</f>
        <v>0</v>
      </c>
      <c r="AW452" s="57">
        <f>SUMIFS('Inventory Matrix'!$E:$E,'Inventory Matrix'!$G:$G,$AW$2,'Inventory Matrix'!$B:$B,$AZ$1,'Inventory Matrix'!$C:$C,A452)</f>
        <v>0</v>
      </c>
      <c r="AX452" s="96" t="str">
        <f t="shared" ca="1" si="55"/>
        <v>-</v>
      </c>
      <c r="AY452" s="63">
        <f t="shared" ca="1" si="56"/>
        <v>0</v>
      </c>
      <c r="AZ452" s="97">
        <f>SUMIFS(Stock!$D:$D,Stock!$A:$A,$AZ$1,Stock!$C:$C,A452)</f>
        <v>0</v>
      </c>
      <c r="BA452" s="55"/>
      <c r="BB452" s="38" t="e">
        <f ca="1">SUMIFS(#REF!,#REF!,A452,#REF!,$BB$2,#REF!,$BO$1)</f>
        <v>#REF!</v>
      </c>
      <c r="BC452" s="38" t="e">
        <f ca="1">SUMIFS(#REF!,#REF!,A452,#REF!,$BC$2,#REF!,$BO$1)</f>
        <v>#REF!</v>
      </c>
      <c r="BD452" s="38" t="e">
        <f ca="1">SUMIFS(#REF!,#REF!,A452,#REF!,$BD$2,#REF!,$BO$1)</f>
        <v>#REF!</v>
      </c>
      <c r="BE452" s="38" t="e">
        <f ca="1">SUMIFS(#REF!,#REF!,A452,#REF!,$BE$2,#REF!,$BO$1)</f>
        <v>#REF!</v>
      </c>
      <c r="BF452" s="38" t="e">
        <f ca="1">SUMIFS(#REF!,#REF!,A452,#REF!,$BF$2,#REF!,$BO$1)</f>
        <v>#REF!</v>
      </c>
      <c r="BG452" s="38" t="e">
        <f ca="1">SUMIFS(#REF!,#REF!,A452,#REF!,$BG$2,#REF!,$BO$1)</f>
        <v>#REF!</v>
      </c>
      <c r="BH452" s="60"/>
      <c r="BI452" s="49">
        <f>SUMIFS('Inventory Matrix'!$E:$E,'Inventory Matrix'!$G:$G,$BI$2,'Inventory Matrix'!$B:$B,$BO$1,'Inventory Matrix'!$C:$C,A452)</f>
        <v>0</v>
      </c>
      <c r="BJ452" s="49">
        <f>SUMIFS('Inventory Matrix'!$E:$E,'Inventory Matrix'!$G:$G,$BJ$2,'Inventory Matrix'!$B:$B,$BO$1,'Inventory Matrix'!$C:$C,A452)</f>
        <v>0</v>
      </c>
      <c r="BK452" s="49">
        <f>SUMIFS('Inventory Matrix'!$E:$E,'Inventory Matrix'!$G:$G,$BK$2,'Inventory Matrix'!$B:$B,$BO$1,'Inventory Matrix'!$C:$C,A452)</f>
        <v>0</v>
      </c>
      <c r="BL452" s="57">
        <f>SUMIFS('Inventory Matrix'!$E:$E,'Inventory Matrix'!$G:$G,$BL$2,'Inventory Matrix'!$B:$B,$BO$1,'Inventory Matrix'!$C:$C,A452)</f>
        <v>0</v>
      </c>
      <c r="BM452" s="96" t="str">
        <f t="shared" ca="1" si="57"/>
        <v>-</v>
      </c>
      <c r="BN452" s="62">
        <f t="shared" ca="1" si="58"/>
        <v>0</v>
      </c>
      <c r="BO452" s="97">
        <f>SUMIFS(Stock!$D:$D,Stock!$A:$A,$BO$1,Stock!$C:$C,A452)</f>
        <v>0</v>
      </c>
      <c r="BP452" s="55"/>
      <c r="BQ452" s="38" t="e">
        <f ca="1">SUMIFS(#REF!,#REF!,A452,#REF!,$BQ$2,#REF!,$CD$1)</f>
        <v>#REF!</v>
      </c>
      <c r="BR452" s="38" t="e">
        <f ca="1">SUMIFS(#REF!,#REF!,A452,#REF!,$BR$2,#REF!,$CD$1)</f>
        <v>#REF!</v>
      </c>
      <c r="BS452" s="38" t="e">
        <f ca="1">SUMIFS(#REF!,#REF!,A452,#REF!,$BS$2,#REF!,$CD$1)</f>
        <v>#REF!</v>
      </c>
      <c r="BT452" s="38" t="e">
        <f ca="1">SUMIFS(#REF!,#REF!,A452,#REF!,$BT$2,#REF!,$CD$1)</f>
        <v>#REF!</v>
      </c>
      <c r="BU452" s="38" t="e">
        <f ca="1">SUMIFS(#REF!,#REF!,A452,#REF!,$BU$2,#REF!,$CD$1)</f>
        <v>#REF!</v>
      </c>
      <c r="BV452" s="38" t="e">
        <f ca="1">SUMIFS(#REF!,#REF!,A452,#REF!,$BV$2,#REF!,$CD$1)</f>
        <v>#REF!</v>
      </c>
      <c r="BW452" s="60"/>
      <c r="BX452" s="49">
        <f>SUMIFS('Inventory Matrix'!$E:$E,'Inventory Matrix'!$G:$G,$BX$2,'Inventory Matrix'!$B:$B,$CD$1,'Inventory Matrix'!$C:$C,A452)</f>
        <v>0</v>
      </c>
      <c r="BY452" s="49">
        <f>SUMIFS('Inventory Matrix'!$E:$E,'Inventory Matrix'!$G:$G,$BY$2,'Inventory Matrix'!$B:$B,$CD$1,'Inventory Matrix'!$C:$C,A452)</f>
        <v>0</v>
      </c>
      <c r="BZ452" s="49">
        <f>SUMIFS('Inventory Matrix'!$E:$E,'Inventory Matrix'!$G:$G,$BZ$2,'Inventory Matrix'!$B:$B,$CD$1,'Inventory Matrix'!$C:$C,A452)</f>
        <v>0</v>
      </c>
      <c r="CA452" s="57">
        <f>SUMIFS('Inventory Matrix'!$E:$E,'Inventory Matrix'!$G:$G,$CA$2,'Inventory Matrix'!$B:$B,$CD$1,'Inventory Matrix'!$C:$C,A452)</f>
        <v>0</v>
      </c>
      <c r="CB452" s="96" t="str">
        <f t="shared" ca="1" si="59"/>
        <v>-</v>
      </c>
      <c r="CC452" s="63">
        <f t="shared" ca="1" si="60"/>
        <v>0</v>
      </c>
      <c r="CD452" s="97">
        <f>SUMIFS(Stock!$D:$D,Stock!$A:$A,$CD$1,Stock!$C:$C,A452)</f>
        <v>0</v>
      </c>
      <c r="CE452" s="55"/>
      <c r="CF452" s="38" t="e">
        <f ca="1">SUMIFS(#REF!,#REF!,A452,#REF!,$CF$2,#REF!,$CS$1)</f>
        <v>#REF!</v>
      </c>
      <c r="CG452" s="38" t="e">
        <f ca="1">SUMIFS(#REF!,#REF!,A452,#REF!,$CG$2,#REF!,$CS$1)</f>
        <v>#REF!</v>
      </c>
      <c r="CH452" s="38" t="e">
        <f ca="1">SUMIFS(#REF!,#REF!,A452,#REF!,$CH$2,#REF!,$CS$1)</f>
        <v>#REF!</v>
      </c>
      <c r="CI452" s="38" t="e">
        <f ca="1">SUMIFS(#REF!,#REF!,A452,#REF!,$CI$2,#REF!,$CS$1)</f>
        <v>#REF!</v>
      </c>
      <c r="CJ452" s="38" t="e">
        <f ca="1">SUMIFS(#REF!,#REF!,A452,#REF!,$CJ$2,#REF!,$CS$1)</f>
        <v>#REF!</v>
      </c>
      <c r="CK452" s="38" t="e">
        <f ca="1">SUMIFS(#REF!,#REF!,A452,#REF!,$CK$2,#REF!,$CS$1)</f>
        <v>#REF!</v>
      </c>
      <c r="CL452" s="60"/>
      <c r="CM452" s="49">
        <f>SUMIFS('Inventory Matrix'!$E:$E,'Inventory Matrix'!$G:$G,$CM$2,'Inventory Matrix'!$B:$B,$CD$1,'Inventory Matrix'!$C:$C,A452)</f>
        <v>0</v>
      </c>
      <c r="CN452" s="49">
        <f>SUMIFS('Inventory Matrix'!$E:$E,'Inventory Matrix'!$G:$G,$CN$2,'Inventory Matrix'!$B:$B,$CD$1,'Inventory Matrix'!$C:$C,A452)</f>
        <v>0</v>
      </c>
      <c r="CO452" s="49">
        <f>SUMIFS('Inventory Matrix'!$E:$E,'Inventory Matrix'!$G:$G,$CO$2,'Inventory Matrix'!$B:$B,$CD$1,'Inventory Matrix'!$C:$C,A452)</f>
        <v>0</v>
      </c>
      <c r="CP452" s="57">
        <f>SUMIFS('Inventory Matrix'!$E:$E,'Inventory Matrix'!$G:$G,$CP$2,'Inventory Matrix'!$B:$B,$CD$1,'Inventory Matrix'!$C:$C,A452)</f>
        <v>0</v>
      </c>
      <c r="CQ452" s="96" t="str">
        <f t="shared" ca="1" si="61"/>
        <v>-</v>
      </c>
      <c r="CR452" s="63">
        <f t="shared" ca="1" si="62"/>
        <v>0</v>
      </c>
      <c r="CS452" s="97">
        <f>SUMIFS(Stock!$D:$D,Stock!$A:$A,$CS$1,Stock!$C:$C,A452)</f>
        <v>0</v>
      </c>
      <c r="CT452" s="64"/>
      <c r="CU452" s="65">
        <f>SUMIFS(Stock!$D:$D,Stock!$A:$A,$CU$1,Stock!$C:$C,A452)</f>
        <v>0</v>
      </c>
      <c r="CV452" s="64"/>
      <c r="CW452" s="38" t="e">
        <f ca="1">SUMIFS(#REF!,#REF!,A452,#REF!,$CW$2,#REF!,$DC$1)</f>
        <v>#REF!</v>
      </c>
      <c r="CX452" s="38" t="e">
        <f ca="1">SUMIFS(#REF!,#REF!,A452,#REF!,$CX$2,#REF!,$DC$1)</f>
        <v>#REF!</v>
      </c>
      <c r="CY452" s="38" t="e">
        <f ca="1">SUMIFS(#REF!,#REF!,A452,#REF!,$CY$2,#REF!,$DC$1)</f>
        <v>#REF!</v>
      </c>
      <c r="CZ452" s="38" t="e">
        <f ca="1">SUMIFS(#REF!,#REF!,A452,#REF!,$CZ$2,#REF!,$DC$1)</f>
        <v>#REF!</v>
      </c>
      <c r="DA452" s="38" t="e">
        <f ca="1">SUMIFS(#REF!,#REF!,A452,#REF!,$DA$2,#REF!,$DC$1)</f>
        <v>#REF!</v>
      </c>
      <c r="DB452" s="38" t="e">
        <f ca="1">SUMIFS(#REF!,#REF!,A452,#REF!,$DB$2,#REF!,$DC$1)</f>
        <v>#REF!</v>
      </c>
      <c r="DC452" s="65">
        <f>SUMIFS(Stock!$D:$D,Stock!$A:$A,$DC$1,Stock!$C:$C,A452)</f>
        <v>0</v>
      </c>
      <c r="DD452" s="65">
        <f>SUMIFS(Stock!$D:$D,Stock!$A:$A,$DD$1,Stock!$C:$C,A452)</f>
        <v>0</v>
      </c>
      <c r="DE452" s="65">
        <f>SUMIFS(Stock!$D:$D,Stock!$A:$A,$DE$1,Stock!$C:$C,A452)</f>
        <v>0</v>
      </c>
      <c r="DF452" s="66"/>
      <c r="DG452" s="66"/>
      <c r="DH452" s="67">
        <f>SUMIFS('Inventory Matrix'!$E:$E,'Inventory Matrix'!$B:$B,$DH$2,'Inventory Matrix'!$G:$G,$DM$2,'Inventory Matrix'!$C:$C,A452)</f>
        <v>0</v>
      </c>
      <c r="DI452" s="67">
        <f>SUMIFS('Inventory Matrix'!$E:$E,'Inventory Matrix'!$B:$B,$DI$2,'Inventory Matrix'!$G:$G,$DM$2,'Inventory Matrix'!$C:$C,A452)</f>
        <v>0</v>
      </c>
      <c r="DJ452" s="67">
        <f>SUMIFS('Inventory Matrix'!$E:$E,'Inventory Matrix'!$B:$B,$DJ$2,'Inventory Matrix'!$G:$G,$DM$2,'Inventory Matrix'!$C:$C,A452)</f>
        <v>0</v>
      </c>
      <c r="DK452" s="67">
        <f>SUMIFS('Inventory Matrix'!$E:$E,'Inventory Matrix'!$B:$B,$DK$2,'Inventory Matrix'!$G:$G,$DM$2,'Inventory Matrix'!$C:$C,A452)</f>
        <v>0</v>
      </c>
      <c r="DL452" s="67">
        <f>SUMIFS('Inventory Matrix'!$E:$E,'Inventory Matrix'!$B:$B,$DL$2,'Inventory Matrix'!$G:$G,$DM$2,'Inventory Matrix'!$C:$C,A452)</f>
        <v>0</v>
      </c>
      <c r="DM452" s="98">
        <f>SUMIFS('Inventory Matrix'!$E:$E,'Inventory Matrix'!$G:$G,$DM$2,'Inventory Matrix'!$C:$C,A452)</f>
        <v>0</v>
      </c>
      <c r="DN452" s="48"/>
      <c r="DO452" s="67">
        <f>SUMIFS('Inventory Matrix'!$E:$E,'Inventory Matrix'!$B:$B,$DO$2,'Inventory Matrix'!$G:$G,$DT$2,'Inventory Matrix'!$C:$C,A452)</f>
        <v>0</v>
      </c>
      <c r="DP452" s="67">
        <f>SUMIFS('Inventory Matrix'!$E:$E,'Inventory Matrix'!$B:$B,$DP$2,'Inventory Matrix'!$G:$G,$DT$2,'Inventory Matrix'!$C:$C,A452)</f>
        <v>0</v>
      </c>
      <c r="DQ452" s="67">
        <f>SUMIFS('Inventory Matrix'!$E:$E,'Inventory Matrix'!$B:$B,$DQ$2,'Inventory Matrix'!$G:$G,$DT$2,'Inventory Matrix'!$C:$C,A452)</f>
        <v>0</v>
      </c>
      <c r="DR452" s="67">
        <f>SUMIFS('Inventory Matrix'!$E:$E,'Inventory Matrix'!$B:$B,$DR$2,'Inventory Matrix'!$G:$G,$DT$2,'Inventory Matrix'!$C:$C,A452)</f>
        <v>0</v>
      </c>
      <c r="DS452" s="67">
        <f>SUMIFS('Inventory Matrix'!$E:$E,'Inventory Matrix'!$B:$B,$DS$2,'Inventory Matrix'!$G:$G,$DT$2,'Inventory Matrix'!$C:$C,A452)</f>
        <v>0</v>
      </c>
      <c r="DT452" s="98">
        <f>SUMIFS('Inventory Matrix'!$E:$E,'Inventory Matrix'!$G:$G,$DT$2,'Inventory Matrix'!$C:$C,A452)</f>
        <v>0</v>
      </c>
      <c r="DU452" s="44"/>
      <c r="DV452" s="67">
        <f>SUMIFS('Inventory Matrix'!$E:$E,'Inventory Matrix'!$B:$B,$DV$2,'Inventory Matrix'!$G:$G,$EA$2,'Inventory Matrix'!$C:$C,A452)</f>
        <v>0</v>
      </c>
      <c r="DW452" s="67">
        <f>SUMIFS('Inventory Matrix'!$E:$E,'Inventory Matrix'!$B:$B,$DW$2,'Inventory Matrix'!$G:$G,$EA$2,'Inventory Matrix'!$C:$C,A452)</f>
        <v>0</v>
      </c>
      <c r="DX452" s="67">
        <f>SUMIFS('Inventory Matrix'!$E:$E,'Inventory Matrix'!$B:$B,$DX$2,'Inventory Matrix'!$G:$G,$EA$2,'Inventory Matrix'!$C:$C,A452)</f>
        <v>0</v>
      </c>
      <c r="DY452" s="67">
        <f>SUMIFS('Inventory Matrix'!$E:$E,'Inventory Matrix'!$B:$B,$DY$2,'Inventory Matrix'!$G:$G,$EA$2,'Inventory Matrix'!$C:$C,A452)</f>
        <v>0</v>
      </c>
      <c r="DZ452" s="67">
        <f>SUMIFS('Inventory Matrix'!$E:$E,'Inventory Matrix'!$B:$B,$DZ$2,'Inventory Matrix'!$G:$G,$EA$2,'Inventory Matrix'!$C:$C,A452)</f>
        <v>0</v>
      </c>
      <c r="EA452" s="98">
        <f>SUMIFS('Inventory Matrix'!$E:$E,'Inventory Matrix'!$G:$G,$EA$2,'Inventory Matrix'!$C:$C,A452)</f>
        <v>0</v>
      </c>
      <c r="EB452" s="44"/>
      <c r="EC452" s="67">
        <f>SUMIFS('Inventory Matrix'!$E:$E,'Inventory Matrix'!$B:$B,$EC$2,'Inventory Matrix'!$G:$G,$EH$2,'Inventory Matrix'!$C:$C,A452)</f>
        <v>0</v>
      </c>
      <c r="ED452" s="67">
        <f>SUMIFS('Inventory Matrix'!$E:$E,'Inventory Matrix'!$B:$B,$ED$2,'Inventory Matrix'!$G:$G,$EH$2,'Inventory Matrix'!$C:$C,A452)</f>
        <v>0</v>
      </c>
      <c r="EE452" s="67">
        <f>SUMIFS('Inventory Matrix'!$E:$E,'Inventory Matrix'!$B:$B,$EE$2,'Inventory Matrix'!$G:$G,$EH$2,'Inventory Matrix'!$C:$C,A452)</f>
        <v>0</v>
      </c>
      <c r="EF452" s="67">
        <f>SUMIFS('Inventory Matrix'!$E:$E,'Inventory Matrix'!$B:$B,$EF$2,'Inventory Matrix'!$G:$G,$EH$2,'Inventory Matrix'!$C:$C,A452)</f>
        <v>0</v>
      </c>
      <c r="EG452" s="67">
        <f>SUMIFS('Inventory Matrix'!$E:$E,'Inventory Matrix'!$B:$B,$EG$2,'Inventory Matrix'!$G:$G,$EH$2,'Inventory Matrix'!$C:$C,A452)</f>
        <v>0</v>
      </c>
      <c r="EH452" s="98">
        <f>SUMIFS('Inventory Matrix'!$E:$E,'Inventory Matrix'!$G:$G,$EH$2,'Inventory Matrix'!$C:$C,A452)</f>
        <v>0</v>
      </c>
      <c r="EI452" s="44"/>
    </row>
    <row r="453" spans="1:139" ht="13" x14ac:dyDescent="0.15">
      <c r="A453" s="69" t="str">
        <f t="shared" si="49"/>
        <v>MX0F2</v>
      </c>
      <c r="B453" s="70" t="s">
        <v>2186</v>
      </c>
      <c r="C453" s="71" t="s">
        <v>2780</v>
      </c>
      <c r="D453" s="71" t="s">
        <v>2781</v>
      </c>
      <c r="E453" s="72">
        <f t="shared" si="50"/>
        <v>0</v>
      </c>
      <c r="F453" s="72">
        <f>SUMIFS(Stock!$D:$D,Stock!$C:$C,A453)</f>
        <v>0</v>
      </c>
      <c r="G453" s="73" t="e">
        <f t="shared" ca="1" si="51"/>
        <v>#REF!</v>
      </c>
      <c r="H453" s="74">
        <f t="shared" ca="1" si="52"/>
        <v>0</v>
      </c>
      <c r="I453" s="44"/>
      <c r="J453" s="69" t="e">
        <f ca="1">SUMIFS(#REF!,#REF!,A453,#REF!,$J$2)</f>
        <v>#REF!</v>
      </c>
      <c r="K453" s="69" t="e">
        <f ca="1">SUMIFS(#REF!,#REF!,A453,#REF!,$K$2)</f>
        <v>#REF!</v>
      </c>
      <c r="L453" s="69" t="e">
        <f ca="1">SUMIFS(#REF!,#REF!,A453,#REF!,$L$2)</f>
        <v>#REF!</v>
      </c>
      <c r="M453" s="69" t="e">
        <f ca="1">SUMIFS(#REF!,#REF!,A453,#REF!,$M$2)</f>
        <v>#REF!</v>
      </c>
      <c r="N453" s="69" t="e">
        <f ca="1">SUMIFS(#REF!,#REF!,A453,#REF!,$N$2)</f>
        <v>#REF!</v>
      </c>
      <c r="O453" s="69" t="e">
        <f ca="1">SUMIFS(#REF!,#REF!,A453,#REF!,$O$2)</f>
        <v>#REF!</v>
      </c>
      <c r="P453" s="69" t="e">
        <f ca="1">SUMIFS(#REF!,#REF!,A453,#REF!,$P$2)</f>
        <v>#REF!</v>
      </c>
      <c r="Q453" s="69" t="e">
        <f ca="1">SUMIFS(#REF!,#REF!,A453,#REF!,$Q$2)</f>
        <v>#REF!</v>
      </c>
      <c r="R453" s="69" t="e">
        <f ca="1">SUMIFS(#REF!,#REF!,A453,#REF!,$R$2)</f>
        <v>#REF!</v>
      </c>
      <c r="S453" s="69" t="e">
        <f ca="1">SUMIFS(#REF!,#REF!,A453,#REF!,$S$2)</f>
        <v>#REF!</v>
      </c>
      <c r="T453" s="75"/>
      <c r="U453" s="44"/>
      <c r="V453" s="46"/>
      <c r="W453" s="69" t="e">
        <f ca="1">SUMIFS(#REF!,#REF!,A453,#REF!,$W$2,#REF!,$AK$1)</f>
        <v>#REF!</v>
      </c>
      <c r="X453" s="69" t="e">
        <f ca="1">SUMIFS(#REF!,#REF!,A453,#REF!,$X$2,#REF!,$AK$1)</f>
        <v>#REF!</v>
      </c>
      <c r="Y453" s="69" t="e">
        <f ca="1">SUMIFS(#REF!,#REF!,A453,#REF!,$Y$2,#REF!,$AK$1)</f>
        <v>#REF!</v>
      </c>
      <c r="Z453" s="69" t="e">
        <f ca="1">SUMIFS(#REF!,#REF!,A453,#REF!,$Z$2,#REF!,$AK$1)</f>
        <v>#REF!</v>
      </c>
      <c r="AA453" s="69" t="e">
        <f ca="1">SUMIFS(#REF!,#REF!,A453,#REF!,$AA$2,#REF!,$AK$1)</f>
        <v>#REF!</v>
      </c>
      <c r="AB453" s="69" t="e">
        <f ca="1">SUMIFS(#REF!,#REF!,A453,#REF!,$AB$2,#REF!,$AK$1)</f>
        <v>#REF!</v>
      </c>
      <c r="AC453" s="48"/>
      <c r="AD453" s="76">
        <f>SUMIFS('Inventory Matrix'!$E:$E,'Inventory Matrix'!$G:$G,$AD$2,'Inventory Matrix'!$B:$B,$AK$1,'Inventory Matrix'!$C:$C,A453)</f>
        <v>0</v>
      </c>
      <c r="AE453" s="70">
        <f>SUMIFS('Inventory Matrix'!$E:$E,'Inventory Matrix'!$G:$G,$AE$2,'Inventory Matrix'!$B:$B,$AK$1,'Inventory Matrix'!$C:$C,A453)</f>
        <v>0</v>
      </c>
      <c r="AF453" s="70">
        <f>SUMIFS('Inventory Matrix'!$E:$E,'Inventory Matrix'!$G:$G,$AF$2,'Inventory Matrix'!$B:$B,$AK$1,'Inventory Matrix'!$C:$C,A453)</f>
        <v>0</v>
      </c>
      <c r="AG453" s="77">
        <f>SUMIFS('Inventory Matrix'!$E:$E,'Inventory Matrix'!$G:$G,$AG$2,'Inventory Matrix'!$B:$B,$AK$1,'Inventory Matrix'!$C:$C,A453)</f>
        <v>0</v>
      </c>
      <c r="AH453" s="167" t="str">
        <f t="shared" ca="1" si="53"/>
        <v>-</v>
      </c>
      <c r="AI453" s="168" t="str">
        <f t="shared" ca="1" si="54"/>
        <v>-</v>
      </c>
      <c r="AJ453" s="173">
        <f t="shared" ca="1" si="63"/>
        <v>0</v>
      </c>
      <c r="AK453" s="169">
        <f>SUMIFS(Stock!$D:$D,Stock!$A:$A,$AK$1,Stock!$C:$C,A453)</f>
        <v>0</v>
      </c>
      <c r="AL453" s="55"/>
      <c r="AM453" s="69" t="e">
        <f ca="1">SUMIFS(#REF!,#REF!,A453,#REF!,$AM$2,#REF!,$AZ$1)</f>
        <v>#REF!</v>
      </c>
      <c r="AN453" s="69" t="e">
        <f ca="1">SUMIFS(#REF!,#REF!,A453,#REF!,$AN$2,#REF!,$AZ$1)</f>
        <v>#REF!</v>
      </c>
      <c r="AO453" s="69" t="e">
        <f ca="1">SUMIFS(#REF!,#REF!,A453,#REF!,$AO$2,#REF!,$AZ$1)</f>
        <v>#REF!</v>
      </c>
      <c r="AP453" s="69" t="e">
        <f ca="1">SUMIFS(#REF!,#REF!,A453,#REF!,$AP$2,#REF!,$AZ$1)</f>
        <v>#REF!</v>
      </c>
      <c r="AQ453" s="69" t="e">
        <f ca="1">SUMIFS(#REF!,#REF!,A453,#REF!,$AQ$2,#REF!,$AZ$1)</f>
        <v>#REF!</v>
      </c>
      <c r="AR453" s="69" t="e">
        <f ca="1">SUMIFS(#REF!,#REF!,A453,#REF!,$AR$2,#REF!,$AZ$1)</f>
        <v>#REF!</v>
      </c>
      <c r="AS453" s="81"/>
      <c r="AT453" s="82">
        <f>SUMIFS('Inventory Matrix'!$E:$E,'Inventory Matrix'!$G:$G,$AT$2,'Inventory Matrix'!$B:$B,$AZ$1,'Inventory Matrix'!$C:$C,A453)</f>
        <v>0</v>
      </c>
      <c r="AU453" s="82">
        <f>SUMIFS('Inventory Matrix'!$E:$E,'Inventory Matrix'!$G:$G,$AU$2,'Inventory Matrix'!$B:$B,$AZ$1,'Inventory Matrix'!$C:$C,A453)</f>
        <v>0</v>
      </c>
      <c r="AV453" s="82">
        <f>SUMIFS('Inventory Matrix'!$E:$E,'Inventory Matrix'!$G:$G,$AV$2,'Inventory Matrix'!$B:$B,$AZ$1,'Inventory Matrix'!$C:$C,A453)</f>
        <v>0</v>
      </c>
      <c r="AW453" s="83">
        <f>SUMIFS('Inventory Matrix'!$E:$E,'Inventory Matrix'!$G:$G,$AW$2,'Inventory Matrix'!$B:$B,$AZ$1,'Inventory Matrix'!$C:$C,A453)</f>
        <v>0</v>
      </c>
      <c r="AX453" s="85" t="str">
        <f t="shared" ca="1" si="55"/>
        <v>-</v>
      </c>
      <c r="AY453" s="88">
        <f t="shared" ca="1" si="56"/>
        <v>0</v>
      </c>
      <c r="AZ453" s="87">
        <f>SUMIFS(Stock!$D:$D,Stock!$A:$A,$AZ$1,Stock!$C:$C,A453)</f>
        <v>0</v>
      </c>
      <c r="BA453" s="55"/>
      <c r="BB453" s="69" t="e">
        <f ca="1">SUMIFS(#REF!,#REF!,A453,#REF!,$BB$2,#REF!,$BO$1)</f>
        <v>#REF!</v>
      </c>
      <c r="BC453" s="69" t="e">
        <f ca="1">SUMIFS(#REF!,#REF!,A453,#REF!,$BC$2,#REF!,$BO$1)</f>
        <v>#REF!</v>
      </c>
      <c r="BD453" s="69" t="e">
        <f ca="1">SUMIFS(#REF!,#REF!,A453,#REF!,$BD$2,#REF!,$BO$1)</f>
        <v>#REF!</v>
      </c>
      <c r="BE453" s="69" t="e">
        <f ca="1">SUMIFS(#REF!,#REF!,A453,#REF!,$BE$2,#REF!,$BO$1)</f>
        <v>#REF!</v>
      </c>
      <c r="BF453" s="69" t="e">
        <f ca="1">SUMIFS(#REF!,#REF!,A453,#REF!,$BF$2,#REF!,$BO$1)</f>
        <v>#REF!</v>
      </c>
      <c r="BG453" s="69" t="e">
        <f ca="1">SUMIFS(#REF!,#REF!,A453,#REF!,$BG$2,#REF!,$BO$1)</f>
        <v>#REF!</v>
      </c>
      <c r="BH453" s="60"/>
      <c r="BI453" s="82">
        <f>SUMIFS('Inventory Matrix'!$E:$E,'Inventory Matrix'!$G:$G,$BI$2,'Inventory Matrix'!$B:$B,$BO$1,'Inventory Matrix'!$C:$C,A453)</f>
        <v>0</v>
      </c>
      <c r="BJ453" s="82">
        <f>SUMIFS('Inventory Matrix'!$E:$E,'Inventory Matrix'!$G:$G,$BJ$2,'Inventory Matrix'!$B:$B,$BO$1,'Inventory Matrix'!$C:$C,A453)</f>
        <v>0</v>
      </c>
      <c r="BK453" s="82">
        <f>SUMIFS('Inventory Matrix'!$E:$E,'Inventory Matrix'!$G:$G,$BK$2,'Inventory Matrix'!$B:$B,$BO$1,'Inventory Matrix'!$C:$C,A453)</f>
        <v>0</v>
      </c>
      <c r="BL453" s="83">
        <f>SUMIFS('Inventory Matrix'!$E:$E,'Inventory Matrix'!$G:$G,$BL$2,'Inventory Matrix'!$B:$B,$BO$1,'Inventory Matrix'!$C:$C,A453)</f>
        <v>0</v>
      </c>
      <c r="BM453" s="85" t="str">
        <f t="shared" ca="1" si="57"/>
        <v>-</v>
      </c>
      <c r="BN453" s="86">
        <f t="shared" ca="1" si="58"/>
        <v>0</v>
      </c>
      <c r="BO453" s="87">
        <f>SUMIFS(Stock!$D:$D,Stock!$A:$A,$BO$1,Stock!$C:$C,A453)</f>
        <v>0</v>
      </c>
      <c r="BP453" s="55"/>
      <c r="BQ453" s="69" t="e">
        <f ca="1">SUMIFS(#REF!,#REF!,A453,#REF!,$BQ$2,#REF!,$CD$1)</f>
        <v>#REF!</v>
      </c>
      <c r="BR453" s="69" t="e">
        <f ca="1">SUMIFS(#REF!,#REF!,A453,#REF!,$BR$2,#REF!,$CD$1)</f>
        <v>#REF!</v>
      </c>
      <c r="BS453" s="69" t="e">
        <f ca="1">SUMIFS(#REF!,#REF!,A453,#REF!,$BS$2,#REF!,$CD$1)</f>
        <v>#REF!</v>
      </c>
      <c r="BT453" s="69" t="e">
        <f ca="1">SUMIFS(#REF!,#REF!,A453,#REF!,$BT$2,#REF!,$CD$1)</f>
        <v>#REF!</v>
      </c>
      <c r="BU453" s="69" t="e">
        <f ca="1">SUMIFS(#REF!,#REF!,A453,#REF!,$BU$2,#REF!,$CD$1)</f>
        <v>#REF!</v>
      </c>
      <c r="BV453" s="69" t="e">
        <f ca="1">SUMIFS(#REF!,#REF!,A453,#REF!,$BV$2,#REF!,$CD$1)</f>
        <v>#REF!</v>
      </c>
      <c r="BW453" s="60"/>
      <c r="BX453" s="82">
        <f>SUMIFS('Inventory Matrix'!$E:$E,'Inventory Matrix'!$G:$G,$BX$2,'Inventory Matrix'!$B:$B,$CD$1,'Inventory Matrix'!$C:$C,A453)</f>
        <v>0</v>
      </c>
      <c r="BY453" s="82">
        <f>SUMIFS('Inventory Matrix'!$E:$E,'Inventory Matrix'!$G:$G,$BY$2,'Inventory Matrix'!$B:$B,$CD$1,'Inventory Matrix'!$C:$C,A453)</f>
        <v>0</v>
      </c>
      <c r="BZ453" s="82">
        <f>SUMIFS('Inventory Matrix'!$E:$E,'Inventory Matrix'!$G:$G,$BZ$2,'Inventory Matrix'!$B:$B,$CD$1,'Inventory Matrix'!$C:$C,A453)</f>
        <v>0</v>
      </c>
      <c r="CA453" s="83">
        <f>SUMIFS('Inventory Matrix'!$E:$E,'Inventory Matrix'!$G:$G,$CA$2,'Inventory Matrix'!$B:$B,$CD$1,'Inventory Matrix'!$C:$C,A453)</f>
        <v>0</v>
      </c>
      <c r="CB453" s="85" t="str">
        <f t="shared" ca="1" si="59"/>
        <v>-</v>
      </c>
      <c r="CC453" s="88">
        <f t="shared" ca="1" si="60"/>
        <v>0</v>
      </c>
      <c r="CD453" s="87">
        <f>SUMIFS(Stock!$D:$D,Stock!$A:$A,$CD$1,Stock!$C:$C,A453)</f>
        <v>0</v>
      </c>
      <c r="CE453" s="55"/>
      <c r="CF453" s="69" t="e">
        <f ca="1">SUMIFS(#REF!,#REF!,A453,#REF!,$CF$2,#REF!,$CS$1)</f>
        <v>#REF!</v>
      </c>
      <c r="CG453" s="69" t="e">
        <f ca="1">SUMIFS(#REF!,#REF!,A453,#REF!,$CG$2,#REF!,$CS$1)</f>
        <v>#REF!</v>
      </c>
      <c r="CH453" s="69" t="e">
        <f ca="1">SUMIFS(#REF!,#REF!,A453,#REF!,$CH$2,#REF!,$CS$1)</f>
        <v>#REF!</v>
      </c>
      <c r="CI453" s="69" t="e">
        <f ca="1">SUMIFS(#REF!,#REF!,A453,#REF!,$CI$2,#REF!,$CS$1)</f>
        <v>#REF!</v>
      </c>
      <c r="CJ453" s="69" t="e">
        <f ca="1">SUMIFS(#REF!,#REF!,A453,#REF!,$CJ$2,#REF!,$CS$1)</f>
        <v>#REF!</v>
      </c>
      <c r="CK453" s="69" t="e">
        <f ca="1">SUMIFS(#REF!,#REF!,A453,#REF!,$CK$2,#REF!,$CS$1)</f>
        <v>#REF!</v>
      </c>
      <c r="CL453" s="60"/>
      <c r="CM453" s="82">
        <f>SUMIFS('Inventory Matrix'!$E:$E,'Inventory Matrix'!$G:$G,$CM$2,'Inventory Matrix'!$B:$B,$CD$1,'Inventory Matrix'!$C:$C,A453)</f>
        <v>0</v>
      </c>
      <c r="CN453" s="82">
        <f>SUMIFS('Inventory Matrix'!$E:$E,'Inventory Matrix'!$G:$G,$CN$2,'Inventory Matrix'!$B:$B,$CD$1,'Inventory Matrix'!$C:$C,A453)</f>
        <v>0</v>
      </c>
      <c r="CO453" s="82">
        <f>SUMIFS('Inventory Matrix'!$E:$E,'Inventory Matrix'!$G:$G,$CO$2,'Inventory Matrix'!$B:$B,$CD$1,'Inventory Matrix'!$C:$C,A453)</f>
        <v>0</v>
      </c>
      <c r="CP453" s="83">
        <f>SUMIFS('Inventory Matrix'!$E:$E,'Inventory Matrix'!$G:$G,$CP$2,'Inventory Matrix'!$B:$B,$CD$1,'Inventory Matrix'!$C:$C,A453)</f>
        <v>0</v>
      </c>
      <c r="CQ453" s="85" t="str">
        <f t="shared" ca="1" si="61"/>
        <v>-</v>
      </c>
      <c r="CR453" s="88">
        <f t="shared" ca="1" si="62"/>
        <v>0</v>
      </c>
      <c r="CS453" s="87">
        <f>SUMIFS(Stock!$D:$D,Stock!$A:$A,$CS$1,Stock!$C:$C,A453)</f>
        <v>0</v>
      </c>
      <c r="CT453" s="64"/>
      <c r="CU453" s="89">
        <f>SUMIFS(Stock!$D:$D,Stock!$A:$A,$CU$1,Stock!$C:$C,A453)</f>
        <v>0</v>
      </c>
      <c r="CV453" s="64"/>
      <c r="CW453" s="69" t="e">
        <f ca="1">SUMIFS(#REF!,#REF!,A453,#REF!,$CW$2,#REF!,$DC$1)</f>
        <v>#REF!</v>
      </c>
      <c r="CX453" s="69" t="e">
        <f ca="1">SUMIFS(#REF!,#REF!,A453,#REF!,$CX$2,#REF!,$DC$1)</f>
        <v>#REF!</v>
      </c>
      <c r="CY453" s="69" t="e">
        <f ca="1">SUMIFS(#REF!,#REF!,A453,#REF!,$CY$2,#REF!,$DC$1)</f>
        <v>#REF!</v>
      </c>
      <c r="CZ453" s="69" t="e">
        <f ca="1">SUMIFS(#REF!,#REF!,A453,#REF!,$CZ$2,#REF!,$DC$1)</f>
        <v>#REF!</v>
      </c>
      <c r="DA453" s="69" t="e">
        <f ca="1">SUMIFS(#REF!,#REF!,A453,#REF!,$DA$2,#REF!,$DC$1)</f>
        <v>#REF!</v>
      </c>
      <c r="DB453" s="69" t="e">
        <f ca="1">SUMIFS(#REF!,#REF!,A453,#REF!,$DB$2,#REF!,$DC$1)</f>
        <v>#REF!</v>
      </c>
      <c r="DC453" s="89">
        <f>SUMIFS(Stock!$D:$D,Stock!$A:$A,$DC$1,Stock!$C:$C,A453)</f>
        <v>0</v>
      </c>
      <c r="DD453" s="89">
        <f>SUMIFS(Stock!$D:$D,Stock!$A:$A,$DD$1,Stock!$C:$C,A453)</f>
        <v>0</v>
      </c>
      <c r="DE453" s="89">
        <f>SUMIFS(Stock!$D:$D,Stock!$A:$A,$DE$1,Stock!$C:$C,A453)</f>
        <v>0</v>
      </c>
      <c r="DF453" s="66"/>
      <c r="DG453" s="66"/>
      <c r="DH453" s="90">
        <f>SUMIFS('Inventory Matrix'!$E:$E,'Inventory Matrix'!$B:$B,$DH$2,'Inventory Matrix'!$G:$G,$DM$2,'Inventory Matrix'!$C:$C,A453)</f>
        <v>0</v>
      </c>
      <c r="DI453" s="90">
        <f>SUMIFS('Inventory Matrix'!$E:$E,'Inventory Matrix'!$B:$B,$DI$2,'Inventory Matrix'!$G:$G,$DM$2,'Inventory Matrix'!$C:$C,A453)</f>
        <v>0</v>
      </c>
      <c r="DJ453" s="90">
        <f>SUMIFS('Inventory Matrix'!$E:$E,'Inventory Matrix'!$B:$B,$DJ$2,'Inventory Matrix'!$G:$G,$DM$2,'Inventory Matrix'!$C:$C,A453)</f>
        <v>0</v>
      </c>
      <c r="DK453" s="90">
        <f>SUMIFS('Inventory Matrix'!$E:$E,'Inventory Matrix'!$B:$B,$DK$2,'Inventory Matrix'!$G:$G,$DM$2,'Inventory Matrix'!$C:$C,A453)</f>
        <v>0</v>
      </c>
      <c r="DL453" s="90">
        <f>SUMIFS('Inventory Matrix'!$E:$E,'Inventory Matrix'!$B:$B,$DL$2,'Inventory Matrix'!$G:$G,$DM$2,'Inventory Matrix'!$C:$C,A453)</f>
        <v>0</v>
      </c>
      <c r="DM453" s="91">
        <f>SUMIFS('Inventory Matrix'!$E:$E,'Inventory Matrix'!$G:$G,$DM$2,'Inventory Matrix'!$C:$C,A453)</f>
        <v>0</v>
      </c>
      <c r="DN453" s="48"/>
      <c r="DO453" s="90">
        <f>SUMIFS('Inventory Matrix'!$E:$E,'Inventory Matrix'!$B:$B,$DO$2,'Inventory Matrix'!$G:$G,$DT$2,'Inventory Matrix'!$C:$C,A453)</f>
        <v>0</v>
      </c>
      <c r="DP453" s="90">
        <f>SUMIFS('Inventory Matrix'!$E:$E,'Inventory Matrix'!$B:$B,$DP$2,'Inventory Matrix'!$G:$G,$DT$2,'Inventory Matrix'!$C:$C,A453)</f>
        <v>0</v>
      </c>
      <c r="DQ453" s="90">
        <f>SUMIFS('Inventory Matrix'!$E:$E,'Inventory Matrix'!$B:$B,$DQ$2,'Inventory Matrix'!$G:$G,$DT$2,'Inventory Matrix'!$C:$C,A453)</f>
        <v>0</v>
      </c>
      <c r="DR453" s="90">
        <f>SUMIFS('Inventory Matrix'!$E:$E,'Inventory Matrix'!$B:$B,$DR$2,'Inventory Matrix'!$G:$G,$DT$2,'Inventory Matrix'!$C:$C,A453)</f>
        <v>0</v>
      </c>
      <c r="DS453" s="90">
        <f>SUMIFS('Inventory Matrix'!$E:$E,'Inventory Matrix'!$B:$B,$DS$2,'Inventory Matrix'!$G:$G,$DT$2,'Inventory Matrix'!$C:$C,A453)</f>
        <v>0</v>
      </c>
      <c r="DT453" s="91">
        <f>SUMIFS('Inventory Matrix'!$E:$E,'Inventory Matrix'!$G:$G,$DT$2,'Inventory Matrix'!$C:$C,A453)</f>
        <v>0</v>
      </c>
      <c r="DU453" s="44"/>
      <c r="DV453" s="90">
        <f>SUMIFS('Inventory Matrix'!$E:$E,'Inventory Matrix'!$B:$B,$DV$2,'Inventory Matrix'!$G:$G,$EA$2,'Inventory Matrix'!$C:$C,A453)</f>
        <v>0</v>
      </c>
      <c r="DW453" s="90">
        <f>SUMIFS('Inventory Matrix'!$E:$E,'Inventory Matrix'!$B:$B,$DW$2,'Inventory Matrix'!$G:$G,$EA$2,'Inventory Matrix'!$C:$C,A453)</f>
        <v>0</v>
      </c>
      <c r="DX453" s="90">
        <f>SUMIFS('Inventory Matrix'!$E:$E,'Inventory Matrix'!$B:$B,$DX$2,'Inventory Matrix'!$G:$G,$EA$2,'Inventory Matrix'!$C:$C,A453)</f>
        <v>0</v>
      </c>
      <c r="DY453" s="90">
        <f>SUMIFS('Inventory Matrix'!$E:$E,'Inventory Matrix'!$B:$B,$DY$2,'Inventory Matrix'!$G:$G,$EA$2,'Inventory Matrix'!$C:$C,A453)</f>
        <v>0</v>
      </c>
      <c r="DZ453" s="90">
        <f>SUMIFS('Inventory Matrix'!$E:$E,'Inventory Matrix'!$B:$B,$DZ$2,'Inventory Matrix'!$G:$G,$EA$2,'Inventory Matrix'!$C:$C,A453)</f>
        <v>0</v>
      </c>
      <c r="EA453" s="91">
        <f>SUMIFS('Inventory Matrix'!$E:$E,'Inventory Matrix'!$G:$G,$EA$2,'Inventory Matrix'!$C:$C,A453)</f>
        <v>0</v>
      </c>
      <c r="EB453" s="44"/>
      <c r="EC453" s="90">
        <f>SUMIFS('Inventory Matrix'!$E:$E,'Inventory Matrix'!$B:$B,$EC$2,'Inventory Matrix'!$G:$G,$EH$2,'Inventory Matrix'!$C:$C,A453)</f>
        <v>0</v>
      </c>
      <c r="ED453" s="90">
        <f>SUMIFS('Inventory Matrix'!$E:$E,'Inventory Matrix'!$B:$B,$ED$2,'Inventory Matrix'!$G:$G,$EH$2,'Inventory Matrix'!$C:$C,A453)</f>
        <v>0</v>
      </c>
      <c r="EE453" s="90">
        <f>SUMIFS('Inventory Matrix'!$E:$E,'Inventory Matrix'!$B:$B,$EE$2,'Inventory Matrix'!$G:$G,$EH$2,'Inventory Matrix'!$C:$C,A453)</f>
        <v>0</v>
      </c>
      <c r="EF453" s="90">
        <f>SUMIFS('Inventory Matrix'!$E:$E,'Inventory Matrix'!$B:$B,$EF$2,'Inventory Matrix'!$G:$G,$EH$2,'Inventory Matrix'!$C:$C,A453)</f>
        <v>0</v>
      </c>
      <c r="EG453" s="90">
        <f>SUMIFS('Inventory Matrix'!$E:$E,'Inventory Matrix'!$B:$B,$EG$2,'Inventory Matrix'!$G:$G,$EH$2,'Inventory Matrix'!$C:$C,A453)</f>
        <v>0</v>
      </c>
      <c r="EH453" s="91">
        <f>SUMIFS('Inventory Matrix'!$E:$E,'Inventory Matrix'!$G:$G,$EH$2,'Inventory Matrix'!$C:$C,A453)</f>
        <v>0</v>
      </c>
      <c r="EI453" s="44"/>
    </row>
    <row r="454" spans="1:139" ht="13" x14ac:dyDescent="0.15">
      <c r="A454" s="38" t="str">
        <f t="shared" si="49"/>
        <v>MWYM2</v>
      </c>
      <c r="B454" s="39" t="s">
        <v>2186</v>
      </c>
      <c r="C454" s="40" t="s">
        <v>2782</v>
      </c>
      <c r="D454" s="40" t="s">
        <v>2783</v>
      </c>
      <c r="E454" s="41">
        <f t="shared" si="50"/>
        <v>0</v>
      </c>
      <c r="F454" s="41">
        <f>SUMIFS(Stock!$D:$D,Stock!$C:$C,A454)</f>
        <v>0</v>
      </c>
      <c r="G454" s="42" t="e">
        <f t="shared" ca="1" si="51"/>
        <v>#REF!</v>
      </c>
      <c r="H454" s="43">
        <f t="shared" ca="1" si="52"/>
        <v>0</v>
      </c>
      <c r="I454" s="44"/>
      <c r="J454" s="38" t="e">
        <f ca="1">SUMIFS(#REF!,#REF!,A454,#REF!,$J$2)</f>
        <v>#REF!</v>
      </c>
      <c r="K454" s="38" t="e">
        <f ca="1">SUMIFS(#REF!,#REF!,A454,#REF!,$K$2)</f>
        <v>#REF!</v>
      </c>
      <c r="L454" s="38" t="e">
        <f ca="1">SUMIFS(#REF!,#REF!,A454,#REF!,$L$2)</f>
        <v>#REF!</v>
      </c>
      <c r="M454" s="38" t="e">
        <f ca="1">SUMIFS(#REF!,#REF!,A454,#REF!,$M$2)</f>
        <v>#REF!</v>
      </c>
      <c r="N454" s="38" t="e">
        <f ca="1">SUMIFS(#REF!,#REF!,A454,#REF!,$N$2)</f>
        <v>#REF!</v>
      </c>
      <c r="O454" s="38" t="e">
        <f ca="1">SUMIFS(#REF!,#REF!,A454,#REF!,$O$2)</f>
        <v>#REF!</v>
      </c>
      <c r="P454" s="38" t="e">
        <f ca="1">SUMIFS(#REF!,#REF!,A454,#REF!,$P$2)</f>
        <v>#REF!</v>
      </c>
      <c r="Q454" s="38" t="e">
        <f ca="1">SUMIFS(#REF!,#REF!,A454,#REF!,$Q$2)</f>
        <v>#REF!</v>
      </c>
      <c r="R454" s="38" t="e">
        <f ca="1">SUMIFS(#REF!,#REF!,A454,#REF!,$R$2)</f>
        <v>#REF!</v>
      </c>
      <c r="S454" s="38" t="e">
        <f ca="1">SUMIFS(#REF!,#REF!,A454,#REF!,$S$2)</f>
        <v>#REF!</v>
      </c>
      <c r="T454" s="45"/>
      <c r="U454" s="44"/>
      <c r="V454" s="46"/>
      <c r="W454" s="38" t="e">
        <f ca="1">SUMIFS(#REF!,#REF!,A454,#REF!,$W$2,#REF!,$AK$1)</f>
        <v>#REF!</v>
      </c>
      <c r="X454" s="38" t="e">
        <f ca="1">SUMIFS(#REF!,#REF!,A454,#REF!,$X$2,#REF!,$AK$1)</f>
        <v>#REF!</v>
      </c>
      <c r="Y454" s="38" t="e">
        <f ca="1">SUMIFS(#REF!,#REF!,A454,#REF!,$Y$2,#REF!,$AK$1)</f>
        <v>#REF!</v>
      </c>
      <c r="Z454" s="38" t="e">
        <f ca="1">SUMIFS(#REF!,#REF!,A454,#REF!,$Z$2,#REF!,$AK$1)</f>
        <v>#REF!</v>
      </c>
      <c r="AA454" s="38" t="e">
        <f ca="1">SUMIFS(#REF!,#REF!,A454,#REF!,$AA$2,#REF!,$AK$1)</f>
        <v>#REF!</v>
      </c>
      <c r="AB454" s="38" t="e">
        <f ca="1">SUMIFS(#REF!,#REF!,A454,#REF!,$AB$2,#REF!,$AK$1)</f>
        <v>#REF!</v>
      </c>
      <c r="AC454" s="48"/>
      <c r="AD454" s="92">
        <f>SUMIFS('Inventory Matrix'!$E:$E,'Inventory Matrix'!$G:$G,$AD$2,'Inventory Matrix'!$B:$B,$AK$1,'Inventory Matrix'!$C:$C,A454)</f>
        <v>0</v>
      </c>
      <c r="AE454" s="39">
        <f>SUMIFS('Inventory Matrix'!$E:$E,'Inventory Matrix'!$G:$G,$AE$2,'Inventory Matrix'!$B:$B,$AK$1,'Inventory Matrix'!$C:$C,A454)</f>
        <v>0</v>
      </c>
      <c r="AF454" s="39">
        <f>SUMIFS('Inventory Matrix'!$E:$E,'Inventory Matrix'!$G:$G,$AF$2,'Inventory Matrix'!$B:$B,$AK$1,'Inventory Matrix'!$C:$C,A454)</f>
        <v>0</v>
      </c>
      <c r="AG454" s="93">
        <f>SUMIFS('Inventory Matrix'!$E:$E,'Inventory Matrix'!$G:$G,$AG$2,'Inventory Matrix'!$B:$B,$AK$1,'Inventory Matrix'!$C:$C,A454)</f>
        <v>0</v>
      </c>
      <c r="AH454" s="170" t="str">
        <f t="shared" ca="1" si="53"/>
        <v>-</v>
      </c>
      <c r="AI454" s="171" t="str">
        <f t="shared" ca="1" si="54"/>
        <v>-</v>
      </c>
      <c r="AJ454" s="174">
        <f t="shared" ca="1" si="63"/>
        <v>0</v>
      </c>
      <c r="AK454" s="172">
        <f>SUMIFS(Stock!$D:$D,Stock!$A:$A,$AK$1,Stock!$C:$C,A454)</f>
        <v>0</v>
      </c>
      <c r="AL454" s="55"/>
      <c r="AM454" s="38" t="e">
        <f ca="1">SUMIFS(#REF!,#REF!,A454,#REF!,$AM$2,#REF!,$AZ$1)</f>
        <v>#REF!</v>
      </c>
      <c r="AN454" s="38" t="e">
        <f ca="1">SUMIFS(#REF!,#REF!,A454,#REF!,$AN$2,#REF!,$AZ$1)</f>
        <v>#REF!</v>
      </c>
      <c r="AO454" s="38" t="e">
        <f ca="1">SUMIFS(#REF!,#REF!,A454,#REF!,$AO$2,#REF!,$AZ$1)</f>
        <v>#REF!</v>
      </c>
      <c r="AP454" s="38" t="e">
        <f ca="1">SUMIFS(#REF!,#REF!,A454,#REF!,$AP$2,#REF!,$AZ$1)</f>
        <v>#REF!</v>
      </c>
      <c r="AQ454" s="38" t="e">
        <f ca="1">SUMIFS(#REF!,#REF!,A454,#REF!,$AQ$2,#REF!,$AZ$1)</f>
        <v>#REF!</v>
      </c>
      <c r="AR454" s="38" t="e">
        <f ca="1">SUMIFS(#REF!,#REF!,A454,#REF!,$AR$2,#REF!,$AZ$1)</f>
        <v>#REF!</v>
      </c>
      <c r="AS454" s="81"/>
      <c r="AT454" s="49">
        <f>SUMIFS('Inventory Matrix'!$E:$E,'Inventory Matrix'!$G:$G,$AT$2,'Inventory Matrix'!$B:$B,$AZ$1,'Inventory Matrix'!$C:$C,A454)</f>
        <v>0</v>
      </c>
      <c r="AU454" s="49">
        <f>SUMIFS('Inventory Matrix'!$E:$E,'Inventory Matrix'!$G:$G,$AU$2,'Inventory Matrix'!$B:$B,$AZ$1,'Inventory Matrix'!$C:$C,A454)</f>
        <v>0</v>
      </c>
      <c r="AV454" s="49">
        <f>SUMIFS('Inventory Matrix'!$E:$E,'Inventory Matrix'!$G:$G,$AV$2,'Inventory Matrix'!$B:$B,$AZ$1,'Inventory Matrix'!$C:$C,A454)</f>
        <v>0</v>
      </c>
      <c r="AW454" s="57">
        <f>SUMIFS('Inventory Matrix'!$E:$E,'Inventory Matrix'!$G:$G,$AW$2,'Inventory Matrix'!$B:$B,$AZ$1,'Inventory Matrix'!$C:$C,A454)</f>
        <v>0</v>
      </c>
      <c r="AX454" s="96" t="str">
        <f t="shared" ca="1" si="55"/>
        <v>-</v>
      </c>
      <c r="AY454" s="63">
        <f t="shared" ca="1" si="56"/>
        <v>0</v>
      </c>
      <c r="AZ454" s="97">
        <f>SUMIFS(Stock!$D:$D,Stock!$A:$A,$AZ$1,Stock!$C:$C,A454)</f>
        <v>0</v>
      </c>
      <c r="BA454" s="55"/>
      <c r="BB454" s="38" t="e">
        <f ca="1">SUMIFS(#REF!,#REF!,A454,#REF!,$BB$2,#REF!,$BO$1)</f>
        <v>#REF!</v>
      </c>
      <c r="BC454" s="38" t="e">
        <f ca="1">SUMIFS(#REF!,#REF!,A454,#REF!,$BC$2,#REF!,$BO$1)</f>
        <v>#REF!</v>
      </c>
      <c r="BD454" s="38" t="e">
        <f ca="1">SUMIFS(#REF!,#REF!,A454,#REF!,$BD$2,#REF!,$BO$1)</f>
        <v>#REF!</v>
      </c>
      <c r="BE454" s="38" t="e">
        <f ca="1">SUMIFS(#REF!,#REF!,A454,#REF!,$BE$2,#REF!,$BO$1)</f>
        <v>#REF!</v>
      </c>
      <c r="BF454" s="38" t="e">
        <f ca="1">SUMIFS(#REF!,#REF!,A454,#REF!,$BF$2,#REF!,$BO$1)</f>
        <v>#REF!</v>
      </c>
      <c r="BG454" s="38" t="e">
        <f ca="1">SUMIFS(#REF!,#REF!,A454,#REF!,$BG$2,#REF!,$BO$1)</f>
        <v>#REF!</v>
      </c>
      <c r="BH454" s="60"/>
      <c r="BI454" s="49">
        <f>SUMIFS('Inventory Matrix'!$E:$E,'Inventory Matrix'!$G:$G,$BI$2,'Inventory Matrix'!$B:$B,$BO$1,'Inventory Matrix'!$C:$C,A454)</f>
        <v>0</v>
      </c>
      <c r="BJ454" s="49">
        <f>SUMIFS('Inventory Matrix'!$E:$E,'Inventory Matrix'!$G:$G,$BJ$2,'Inventory Matrix'!$B:$B,$BO$1,'Inventory Matrix'!$C:$C,A454)</f>
        <v>0</v>
      </c>
      <c r="BK454" s="49">
        <f>SUMIFS('Inventory Matrix'!$E:$E,'Inventory Matrix'!$G:$G,$BK$2,'Inventory Matrix'!$B:$B,$BO$1,'Inventory Matrix'!$C:$C,A454)</f>
        <v>0</v>
      </c>
      <c r="BL454" s="57">
        <f>SUMIFS('Inventory Matrix'!$E:$E,'Inventory Matrix'!$G:$G,$BL$2,'Inventory Matrix'!$B:$B,$BO$1,'Inventory Matrix'!$C:$C,A454)</f>
        <v>0</v>
      </c>
      <c r="BM454" s="96" t="str">
        <f t="shared" ca="1" si="57"/>
        <v>-</v>
      </c>
      <c r="BN454" s="62">
        <f t="shared" ca="1" si="58"/>
        <v>0</v>
      </c>
      <c r="BO454" s="97">
        <f>SUMIFS(Stock!$D:$D,Stock!$A:$A,$BO$1,Stock!$C:$C,A454)</f>
        <v>0</v>
      </c>
      <c r="BP454" s="55"/>
      <c r="BQ454" s="38" t="e">
        <f ca="1">SUMIFS(#REF!,#REF!,A454,#REF!,$BQ$2,#REF!,$CD$1)</f>
        <v>#REF!</v>
      </c>
      <c r="BR454" s="38" t="e">
        <f ca="1">SUMIFS(#REF!,#REF!,A454,#REF!,$BR$2,#REF!,$CD$1)</f>
        <v>#REF!</v>
      </c>
      <c r="BS454" s="38" t="e">
        <f ca="1">SUMIFS(#REF!,#REF!,A454,#REF!,$BS$2,#REF!,$CD$1)</f>
        <v>#REF!</v>
      </c>
      <c r="BT454" s="38" t="e">
        <f ca="1">SUMIFS(#REF!,#REF!,A454,#REF!,$BT$2,#REF!,$CD$1)</f>
        <v>#REF!</v>
      </c>
      <c r="BU454" s="38" t="e">
        <f ca="1">SUMIFS(#REF!,#REF!,A454,#REF!,$BU$2,#REF!,$CD$1)</f>
        <v>#REF!</v>
      </c>
      <c r="BV454" s="38" t="e">
        <f ca="1">SUMIFS(#REF!,#REF!,A454,#REF!,$BV$2,#REF!,$CD$1)</f>
        <v>#REF!</v>
      </c>
      <c r="BW454" s="60"/>
      <c r="BX454" s="49">
        <f>SUMIFS('Inventory Matrix'!$E:$E,'Inventory Matrix'!$G:$G,$BX$2,'Inventory Matrix'!$B:$B,$CD$1,'Inventory Matrix'!$C:$C,A454)</f>
        <v>0</v>
      </c>
      <c r="BY454" s="49">
        <f>SUMIFS('Inventory Matrix'!$E:$E,'Inventory Matrix'!$G:$G,$BY$2,'Inventory Matrix'!$B:$B,$CD$1,'Inventory Matrix'!$C:$C,A454)</f>
        <v>0</v>
      </c>
      <c r="BZ454" s="49">
        <f>SUMIFS('Inventory Matrix'!$E:$E,'Inventory Matrix'!$G:$G,$BZ$2,'Inventory Matrix'!$B:$B,$CD$1,'Inventory Matrix'!$C:$C,A454)</f>
        <v>0</v>
      </c>
      <c r="CA454" s="57">
        <f>SUMIFS('Inventory Matrix'!$E:$E,'Inventory Matrix'!$G:$G,$CA$2,'Inventory Matrix'!$B:$B,$CD$1,'Inventory Matrix'!$C:$C,A454)</f>
        <v>0</v>
      </c>
      <c r="CB454" s="96" t="str">
        <f t="shared" ca="1" si="59"/>
        <v>-</v>
      </c>
      <c r="CC454" s="63">
        <f t="shared" ca="1" si="60"/>
        <v>0</v>
      </c>
      <c r="CD454" s="97">
        <f>SUMIFS(Stock!$D:$D,Stock!$A:$A,$CD$1,Stock!$C:$C,A454)</f>
        <v>0</v>
      </c>
      <c r="CE454" s="55"/>
      <c r="CF454" s="38" t="e">
        <f ca="1">SUMIFS(#REF!,#REF!,A454,#REF!,$CF$2,#REF!,$CS$1)</f>
        <v>#REF!</v>
      </c>
      <c r="CG454" s="38" t="e">
        <f ca="1">SUMIFS(#REF!,#REF!,A454,#REF!,$CG$2,#REF!,$CS$1)</f>
        <v>#REF!</v>
      </c>
      <c r="CH454" s="38" t="e">
        <f ca="1">SUMIFS(#REF!,#REF!,A454,#REF!,$CH$2,#REF!,$CS$1)</f>
        <v>#REF!</v>
      </c>
      <c r="CI454" s="38" t="e">
        <f ca="1">SUMIFS(#REF!,#REF!,A454,#REF!,$CI$2,#REF!,$CS$1)</f>
        <v>#REF!</v>
      </c>
      <c r="CJ454" s="38" t="e">
        <f ca="1">SUMIFS(#REF!,#REF!,A454,#REF!,$CJ$2,#REF!,$CS$1)</f>
        <v>#REF!</v>
      </c>
      <c r="CK454" s="38" t="e">
        <f ca="1">SUMIFS(#REF!,#REF!,A454,#REF!,$CK$2,#REF!,$CS$1)</f>
        <v>#REF!</v>
      </c>
      <c r="CL454" s="60"/>
      <c r="CM454" s="49">
        <f>SUMIFS('Inventory Matrix'!$E:$E,'Inventory Matrix'!$G:$G,$CM$2,'Inventory Matrix'!$B:$B,$CD$1,'Inventory Matrix'!$C:$C,A454)</f>
        <v>0</v>
      </c>
      <c r="CN454" s="49">
        <f>SUMIFS('Inventory Matrix'!$E:$E,'Inventory Matrix'!$G:$G,$CN$2,'Inventory Matrix'!$B:$B,$CD$1,'Inventory Matrix'!$C:$C,A454)</f>
        <v>0</v>
      </c>
      <c r="CO454" s="49">
        <f>SUMIFS('Inventory Matrix'!$E:$E,'Inventory Matrix'!$G:$G,$CO$2,'Inventory Matrix'!$B:$B,$CD$1,'Inventory Matrix'!$C:$C,A454)</f>
        <v>0</v>
      </c>
      <c r="CP454" s="57">
        <f>SUMIFS('Inventory Matrix'!$E:$E,'Inventory Matrix'!$G:$G,$CP$2,'Inventory Matrix'!$B:$B,$CD$1,'Inventory Matrix'!$C:$C,A454)</f>
        <v>0</v>
      </c>
      <c r="CQ454" s="96" t="str">
        <f t="shared" ca="1" si="61"/>
        <v>-</v>
      </c>
      <c r="CR454" s="63">
        <f t="shared" ca="1" si="62"/>
        <v>0</v>
      </c>
      <c r="CS454" s="97">
        <f>SUMIFS(Stock!$D:$D,Stock!$A:$A,$CS$1,Stock!$C:$C,A454)</f>
        <v>0</v>
      </c>
      <c r="CT454" s="64"/>
      <c r="CU454" s="65">
        <f>SUMIFS(Stock!$D:$D,Stock!$A:$A,$CU$1,Stock!$C:$C,A454)</f>
        <v>0</v>
      </c>
      <c r="CV454" s="64"/>
      <c r="CW454" s="38" t="e">
        <f ca="1">SUMIFS(#REF!,#REF!,A454,#REF!,$CW$2,#REF!,$DC$1)</f>
        <v>#REF!</v>
      </c>
      <c r="CX454" s="38" t="e">
        <f ca="1">SUMIFS(#REF!,#REF!,A454,#REF!,$CX$2,#REF!,$DC$1)</f>
        <v>#REF!</v>
      </c>
      <c r="CY454" s="38" t="e">
        <f ca="1">SUMIFS(#REF!,#REF!,A454,#REF!,$CY$2,#REF!,$DC$1)</f>
        <v>#REF!</v>
      </c>
      <c r="CZ454" s="38" t="e">
        <f ca="1">SUMIFS(#REF!,#REF!,A454,#REF!,$CZ$2,#REF!,$DC$1)</f>
        <v>#REF!</v>
      </c>
      <c r="DA454" s="38" t="e">
        <f ca="1">SUMIFS(#REF!,#REF!,A454,#REF!,$DA$2,#REF!,$DC$1)</f>
        <v>#REF!</v>
      </c>
      <c r="DB454" s="38" t="e">
        <f ca="1">SUMIFS(#REF!,#REF!,A454,#REF!,$DB$2,#REF!,$DC$1)</f>
        <v>#REF!</v>
      </c>
      <c r="DC454" s="65">
        <f>SUMIFS(Stock!$D:$D,Stock!$A:$A,$DC$1,Stock!$C:$C,A454)</f>
        <v>0</v>
      </c>
      <c r="DD454" s="65">
        <f>SUMIFS(Stock!$D:$D,Stock!$A:$A,$DD$1,Stock!$C:$C,A454)</f>
        <v>0</v>
      </c>
      <c r="DE454" s="65">
        <f>SUMIFS(Stock!$D:$D,Stock!$A:$A,$DE$1,Stock!$C:$C,A454)</f>
        <v>0</v>
      </c>
      <c r="DF454" s="66"/>
      <c r="DG454" s="66"/>
      <c r="DH454" s="67">
        <f>SUMIFS('Inventory Matrix'!$E:$E,'Inventory Matrix'!$B:$B,$DH$2,'Inventory Matrix'!$G:$G,$DM$2,'Inventory Matrix'!$C:$C,A454)</f>
        <v>0</v>
      </c>
      <c r="DI454" s="67">
        <f>SUMIFS('Inventory Matrix'!$E:$E,'Inventory Matrix'!$B:$B,$DI$2,'Inventory Matrix'!$G:$G,$DM$2,'Inventory Matrix'!$C:$C,A454)</f>
        <v>0</v>
      </c>
      <c r="DJ454" s="67">
        <f>SUMIFS('Inventory Matrix'!$E:$E,'Inventory Matrix'!$B:$B,$DJ$2,'Inventory Matrix'!$G:$G,$DM$2,'Inventory Matrix'!$C:$C,A454)</f>
        <v>0</v>
      </c>
      <c r="DK454" s="67">
        <f>SUMIFS('Inventory Matrix'!$E:$E,'Inventory Matrix'!$B:$B,$DK$2,'Inventory Matrix'!$G:$G,$DM$2,'Inventory Matrix'!$C:$C,A454)</f>
        <v>0</v>
      </c>
      <c r="DL454" s="67">
        <f>SUMIFS('Inventory Matrix'!$E:$E,'Inventory Matrix'!$B:$B,$DL$2,'Inventory Matrix'!$G:$G,$DM$2,'Inventory Matrix'!$C:$C,A454)</f>
        <v>0</v>
      </c>
      <c r="DM454" s="98">
        <f>SUMIFS('Inventory Matrix'!$E:$E,'Inventory Matrix'!$G:$G,$DM$2,'Inventory Matrix'!$C:$C,A454)</f>
        <v>0</v>
      </c>
      <c r="DN454" s="48"/>
      <c r="DO454" s="67">
        <f>SUMIFS('Inventory Matrix'!$E:$E,'Inventory Matrix'!$B:$B,$DO$2,'Inventory Matrix'!$G:$G,$DT$2,'Inventory Matrix'!$C:$C,A454)</f>
        <v>0</v>
      </c>
      <c r="DP454" s="67">
        <f>SUMIFS('Inventory Matrix'!$E:$E,'Inventory Matrix'!$B:$B,$DP$2,'Inventory Matrix'!$G:$G,$DT$2,'Inventory Matrix'!$C:$C,A454)</f>
        <v>0</v>
      </c>
      <c r="DQ454" s="67">
        <f>SUMIFS('Inventory Matrix'!$E:$E,'Inventory Matrix'!$B:$B,$DQ$2,'Inventory Matrix'!$G:$G,$DT$2,'Inventory Matrix'!$C:$C,A454)</f>
        <v>0</v>
      </c>
      <c r="DR454" s="67">
        <f>SUMIFS('Inventory Matrix'!$E:$E,'Inventory Matrix'!$B:$B,$DR$2,'Inventory Matrix'!$G:$G,$DT$2,'Inventory Matrix'!$C:$C,A454)</f>
        <v>0</v>
      </c>
      <c r="DS454" s="67">
        <f>SUMIFS('Inventory Matrix'!$E:$E,'Inventory Matrix'!$B:$B,$DS$2,'Inventory Matrix'!$G:$G,$DT$2,'Inventory Matrix'!$C:$C,A454)</f>
        <v>0</v>
      </c>
      <c r="DT454" s="98">
        <f>SUMIFS('Inventory Matrix'!$E:$E,'Inventory Matrix'!$G:$G,$DT$2,'Inventory Matrix'!$C:$C,A454)</f>
        <v>0</v>
      </c>
      <c r="DU454" s="44"/>
      <c r="DV454" s="67">
        <f>SUMIFS('Inventory Matrix'!$E:$E,'Inventory Matrix'!$B:$B,$DV$2,'Inventory Matrix'!$G:$G,$EA$2,'Inventory Matrix'!$C:$C,A454)</f>
        <v>0</v>
      </c>
      <c r="DW454" s="67">
        <f>SUMIFS('Inventory Matrix'!$E:$E,'Inventory Matrix'!$B:$B,$DW$2,'Inventory Matrix'!$G:$G,$EA$2,'Inventory Matrix'!$C:$C,A454)</f>
        <v>0</v>
      </c>
      <c r="DX454" s="67">
        <f>SUMIFS('Inventory Matrix'!$E:$E,'Inventory Matrix'!$B:$B,$DX$2,'Inventory Matrix'!$G:$G,$EA$2,'Inventory Matrix'!$C:$C,A454)</f>
        <v>0</v>
      </c>
      <c r="DY454" s="67">
        <f>SUMIFS('Inventory Matrix'!$E:$E,'Inventory Matrix'!$B:$B,$DY$2,'Inventory Matrix'!$G:$G,$EA$2,'Inventory Matrix'!$C:$C,A454)</f>
        <v>0</v>
      </c>
      <c r="DZ454" s="67">
        <f>SUMIFS('Inventory Matrix'!$E:$E,'Inventory Matrix'!$B:$B,$DZ$2,'Inventory Matrix'!$G:$G,$EA$2,'Inventory Matrix'!$C:$C,A454)</f>
        <v>0</v>
      </c>
      <c r="EA454" s="98">
        <f>SUMIFS('Inventory Matrix'!$E:$E,'Inventory Matrix'!$G:$G,$EA$2,'Inventory Matrix'!$C:$C,A454)</f>
        <v>0</v>
      </c>
      <c r="EB454" s="44"/>
      <c r="EC454" s="67">
        <f>SUMIFS('Inventory Matrix'!$E:$E,'Inventory Matrix'!$B:$B,$EC$2,'Inventory Matrix'!$G:$G,$EH$2,'Inventory Matrix'!$C:$C,A454)</f>
        <v>0</v>
      </c>
      <c r="ED454" s="67">
        <f>SUMIFS('Inventory Matrix'!$E:$E,'Inventory Matrix'!$B:$B,$ED$2,'Inventory Matrix'!$G:$G,$EH$2,'Inventory Matrix'!$C:$C,A454)</f>
        <v>0</v>
      </c>
      <c r="EE454" s="67">
        <f>SUMIFS('Inventory Matrix'!$E:$E,'Inventory Matrix'!$B:$B,$EE$2,'Inventory Matrix'!$G:$G,$EH$2,'Inventory Matrix'!$C:$C,A454)</f>
        <v>0</v>
      </c>
      <c r="EF454" s="67">
        <f>SUMIFS('Inventory Matrix'!$E:$E,'Inventory Matrix'!$B:$B,$EF$2,'Inventory Matrix'!$G:$G,$EH$2,'Inventory Matrix'!$C:$C,A454)</f>
        <v>0</v>
      </c>
      <c r="EG454" s="67">
        <f>SUMIFS('Inventory Matrix'!$E:$E,'Inventory Matrix'!$B:$B,$EG$2,'Inventory Matrix'!$G:$G,$EH$2,'Inventory Matrix'!$C:$C,A454)</f>
        <v>0</v>
      </c>
      <c r="EH454" s="98">
        <f>SUMIFS('Inventory Matrix'!$E:$E,'Inventory Matrix'!$G:$G,$EH$2,'Inventory Matrix'!$C:$C,A454)</f>
        <v>0</v>
      </c>
      <c r="EI454" s="44"/>
    </row>
    <row r="455" spans="1:139" ht="13" x14ac:dyDescent="0.15">
      <c r="A455" s="69" t="str">
        <f t="shared" si="49"/>
        <v>MN5X3</v>
      </c>
      <c r="B455" s="70" t="s">
        <v>2186</v>
      </c>
      <c r="C455" s="71" t="s">
        <v>2784</v>
      </c>
      <c r="D455" s="71" t="s">
        <v>2785</v>
      </c>
      <c r="E455" s="72">
        <f t="shared" si="50"/>
        <v>0</v>
      </c>
      <c r="F455" s="72">
        <f>SUMIFS(Stock!$D:$D,Stock!$C:$C,A455)</f>
        <v>0</v>
      </c>
      <c r="G455" s="73" t="e">
        <f t="shared" ca="1" si="51"/>
        <v>#REF!</v>
      </c>
      <c r="H455" s="74">
        <f t="shared" ca="1" si="52"/>
        <v>0</v>
      </c>
      <c r="I455" s="44"/>
      <c r="J455" s="69" t="e">
        <f ca="1">SUMIFS(#REF!,#REF!,A455,#REF!,$J$2)</f>
        <v>#REF!</v>
      </c>
      <c r="K455" s="69" t="e">
        <f ca="1">SUMIFS(#REF!,#REF!,A455,#REF!,$K$2)</f>
        <v>#REF!</v>
      </c>
      <c r="L455" s="69" t="e">
        <f ca="1">SUMIFS(#REF!,#REF!,A455,#REF!,$L$2)</f>
        <v>#REF!</v>
      </c>
      <c r="M455" s="69" t="e">
        <f ca="1">SUMIFS(#REF!,#REF!,A455,#REF!,$M$2)</f>
        <v>#REF!</v>
      </c>
      <c r="N455" s="69" t="e">
        <f ca="1">SUMIFS(#REF!,#REF!,A455,#REF!,$N$2)</f>
        <v>#REF!</v>
      </c>
      <c r="O455" s="69" t="e">
        <f ca="1">SUMIFS(#REF!,#REF!,A455,#REF!,$O$2)</f>
        <v>#REF!</v>
      </c>
      <c r="P455" s="69" t="e">
        <f ca="1">SUMIFS(#REF!,#REF!,A455,#REF!,$P$2)</f>
        <v>#REF!</v>
      </c>
      <c r="Q455" s="69" t="e">
        <f ca="1">SUMIFS(#REF!,#REF!,A455,#REF!,$Q$2)</f>
        <v>#REF!</v>
      </c>
      <c r="R455" s="69" t="e">
        <f ca="1">SUMIFS(#REF!,#REF!,A455,#REF!,$R$2)</f>
        <v>#REF!</v>
      </c>
      <c r="S455" s="69" t="e">
        <f ca="1">SUMIFS(#REF!,#REF!,A455,#REF!,$S$2)</f>
        <v>#REF!</v>
      </c>
      <c r="T455" s="75"/>
      <c r="U455" s="44"/>
      <c r="V455" s="46"/>
      <c r="W455" s="69" t="e">
        <f ca="1">SUMIFS(#REF!,#REF!,A455,#REF!,$W$2,#REF!,$AK$1)</f>
        <v>#REF!</v>
      </c>
      <c r="X455" s="69" t="e">
        <f ca="1">SUMIFS(#REF!,#REF!,A455,#REF!,$X$2,#REF!,$AK$1)</f>
        <v>#REF!</v>
      </c>
      <c r="Y455" s="69" t="e">
        <f ca="1">SUMIFS(#REF!,#REF!,A455,#REF!,$Y$2,#REF!,$AK$1)</f>
        <v>#REF!</v>
      </c>
      <c r="Z455" s="69" t="e">
        <f ca="1">SUMIFS(#REF!,#REF!,A455,#REF!,$Z$2,#REF!,$AK$1)</f>
        <v>#REF!</v>
      </c>
      <c r="AA455" s="69" t="e">
        <f ca="1">SUMIFS(#REF!,#REF!,A455,#REF!,$AA$2,#REF!,$AK$1)</f>
        <v>#REF!</v>
      </c>
      <c r="AB455" s="69" t="e">
        <f ca="1">SUMIFS(#REF!,#REF!,A455,#REF!,$AB$2,#REF!,$AK$1)</f>
        <v>#REF!</v>
      </c>
      <c r="AC455" s="48"/>
      <c r="AD455" s="76">
        <f>SUMIFS('Inventory Matrix'!$E:$E,'Inventory Matrix'!$G:$G,$AD$2,'Inventory Matrix'!$B:$B,$AK$1,'Inventory Matrix'!$C:$C,A455)</f>
        <v>0</v>
      </c>
      <c r="AE455" s="70">
        <f>SUMIFS('Inventory Matrix'!$E:$E,'Inventory Matrix'!$G:$G,$AE$2,'Inventory Matrix'!$B:$B,$AK$1,'Inventory Matrix'!$C:$C,A455)</f>
        <v>0</v>
      </c>
      <c r="AF455" s="70">
        <f>SUMIFS('Inventory Matrix'!$E:$E,'Inventory Matrix'!$G:$G,$AF$2,'Inventory Matrix'!$B:$B,$AK$1,'Inventory Matrix'!$C:$C,A455)</f>
        <v>0</v>
      </c>
      <c r="AG455" s="77">
        <f>SUMIFS('Inventory Matrix'!$E:$E,'Inventory Matrix'!$G:$G,$AG$2,'Inventory Matrix'!$B:$B,$AK$1,'Inventory Matrix'!$C:$C,A455)</f>
        <v>0</v>
      </c>
      <c r="AH455" s="167" t="str">
        <f t="shared" ca="1" si="53"/>
        <v>-</v>
      </c>
      <c r="AI455" s="168" t="str">
        <f t="shared" ca="1" si="54"/>
        <v>-</v>
      </c>
      <c r="AJ455" s="173">
        <f t="shared" ca="1" si="63"/>
        <v>0</v>
      </c>
      <c r="AK455" s="169">
        <f>SUMIFS(Stock!$D:$D,Stock!$A:$A,$AK$1,Stock!$C:$C,A455)</f>
        <v>0</v>
      </c>
      <c r="AL455" s="55"/>
      <c r="AM455" s="69" t="e">
        <f ca="1">SUMIFS(#REF!,#REF!,A455,#REF!,$AM$2,#REF!,$AZ$1)</f>
        <v>#REF!</v>
      </c>
      <c r="AN455" s="69" t="e">
        <f ca="1">SUMIFS(#REF!,#REF!,A455,#REF!,$AN$2,#REF!,$AZ$1)</f>
        <v>#REF!</v>
      </c>
      <c r="AO455" s="69" t="e">
        <f ca="1">SUMIFS(#REF!,#REF!,A455,#REF!,$AO$2,#REF!,$AZ$1)</f>
        <v>#REF!</v>
      </c>
      <c r="AP455" s="69" t="e">
        <f ca="1">SUMIFS(#REF!,#REF!,A455,#REF!,$AP$2,#REF!,$AZ$1)</f>
        <v>#REF!</v>
      </c>
      <c r="AQ455" s="69" t="e">
        <f ca="1">SUMIFS(#REF!,#REF!,A455,#REF!,$AQ$2,#REF!,$AZ$1)</f>
        <v>#REF!</v>
      </c>
      <c r="AR455" s="69" t="e">
        <f ca="1">SUMIFS(#REF!,#REF!,A455,#REF!,$AR$2,#REF!,$AZ$1)</f>
        <v>#REF!</v>
      </c>
      <c r="AS455" s="81"/>
      <c r="AT455" s="82">
        <f>SUMIFS('Inventory Matrix'!$E:$E,'Inventory Matrix'!$G:$G,$AT$2,'Inventory Matrix'!$B:$B,$AZ$1,'Inventory Matrix'!$C:$C,A455)</f>
        <v>0</v>
      </c>
      <c r="AU455" s="82">
        <f>SUMIFS('Inventory Matrix'!$E:$E,'Inventory Matrix'!$G:$G,$AU$2,'Inventory Matrix'!$B:$B,$AZ$1,'Inventory Matrix'!$C:$C,A455)</f>
        <v>0</v>
      </c>
      <c r="AV455" s="82">
        <f>SUMIFS('Inventory Matrix'!$E:$E,'Inventory Matrix'!$G:$G,$AV$2,'Inventory Matrix'!$B:$B,$AZ$1,'Inventory Matrix'!$C:$C,A455)</f>
        <v>0</v>
      </c>
      <c r="AW455" s="83">
        <f>SUMIFS('Inventory Matrix'!$E:$E,'Inventory Matrix'!$G:$G,$AW$2,'Inventory Matrix'!$B:$B,$AZ$1,'Inventory Matrix'!$C:$C,A455)</f>
        <v>0</v>
      </c>
      <c r="AX455" s="85" t="str">
        <f t="shared" ca="1" si="55"/>
        <v>-</v>
      </c>
      <c r="AY455" s="88">
        <f t="shared" ca="1" si="56"/>
        <v>0</v>
      </c>
      <c r="AZ455" s="87">
        <f>SUMIFS(Stock!$D:$D,Stock!$A:$A,$AZ$1,Stock!$C:$C,A455)</f>
        <v>0</v>
      </c>
      <c r="BA455" s="55"/>
      <c r="BB455" s="69" t="e">
        <f ca="1">SUMIFS(#REF!,#REF!,A455,#REF!,$BB$2,#REF!,$BO$1)</f>
        <v>#REF!</v>
      </c>
      <c r="BC455" s="69" t="e">
        <f ca="1">SUMIFS(#REF!,#REF!,A455,#REF!,$BC$2,#REF!,$BO$1)</f>
        <v>#REF!</v>
      </c>
      <c r="BD455" s="69" t="e">
        <f ca="1">SUMIFS(#REF!,#REF!,A455,#REF!,$BD$2,#REF!,$BO$1)</f>
        <v>#REF!</v>
      </c>
      <c r="BE455" s="69" t="e">
        <f ca="1">SUMIFS(#REF!,#REF!,A455,#REF!,$BE$2,#REF!,$BO$1)</f>
        <v>#REF!</v>
      </c>
      <c r="BF455" s="69" t="e">
        <f ca="1">SUMIFS(#REF!,#REF!,A455,#REF!,$BF$2,#REF!,$BO$1)</f>
        <v>#REF!</v>
      </c>
      <c r="BG455" s="69" t="e">
        <f ca="1">SUMIFS(#REF!,#REF!,A455,#REF!,$BG$2,#REF!,$BO$1)</f>
        <v>#REF!</v>
      </c>
      <c r="BH455" s="60"/>
      <c r="BI455" s="82">
        <f>SUMIFS('Inventory Matrix'!$E:$E,'Inventory Matrix'!$G:$G,$BI$2,'Inventory Matrix'!$B:$B,$BO$1,'Inventory Matrix'!$C:$C,A455)</f>
        <v>0</v>
      </c>
      <c r="BJ455" s="82">
        <f>SUMIFS('Inventory Matrix'!$E:$E,'Inventory Matrix'!$G:$G,$BJ$2,'Inventory Matrix'!$B:$B,$BO$1,'Inventory Matrix'!$C:$C,A455)</f>
        <v>0</v>
      </c>
      <c r="BK455" s="82">
        <f>SUMIFS('Inventory Matrix'!$E:$E,'Inventory Matrix'!$G:$G,$BK$2,'Inventory Matrix'!$B:$B,$BO$1,'Inventory Matrix'!$C:$C,A455)</f>
        <v>0</v>
      </c>
      <c r="BL455" s="83">
        <f>SUMIFS('Inventory Matrix'!$E:$E,'Inventory Matrix'!$G:$G,$BL$2,'Inventory Matrix'!$B:$B,$BO$1,'Inventory Matrix'!$C:$C,A455)</f>
        <v>0</v>
      </c>
      <c r="BM455" s="85" t="str">
        <f t="shared" ca="1" si="57"/>
        <v>-</v>
      </c>
      <c r="BN455" s="86">
        <f t="shared" ca="1" si="58"/>
        <v>0</v>
      </c>
      <c r="BO455" s="87">
        <f>SUMIFS(Stock!$D:$D,Stock!$A:$A,$BO$1,Stock!$C:$C,A455)</f>
        <v>0</v>
      </c>
      <c r="BP455" s="55"/>
      <c r="BQ455" s="69" t="e">
        <f ca="1">SUMIFS(#REF!,#REF!,A455,#REF!,$BQ$2,#REF!,$CD$1)</f>
        <v>#REF!</v>
      </c>
      <c r="BR455" s="69" t="e">
        <f ca="1">SUMIFS(#REF!,#REF!,A455,#REF!,$BR$2,#REF!,$CD$1)</f>
        <v>#REF!</v>
      </c>
      <c r="BS455" s="69" t="e">
        <f ca="1">SUMIFS(#REF!,#REF!,A455,#REF!,$BS$2,#REF!,$CD$1)</f>
        <v>#REF!</v>
      </c>
      <c r="BT455" s="69" t="e">
        <f ca="1">SUMIFS(#REF!,#REF!,A455,#REF!,$BT$2,#REF!,$CD$1)</f>
        <v>#REF!</v>
      </c>
      <c r="BU455" s="69" t="e">
        <f ca="1">SUMIFS(#REF!,#REF!,A455,#REF!,$BU$2,#REF!,$CD$1)</f>
        <v>#REF!</v>
      </c>
      <c r="BV455" s="69" t="e">
        <f ca="1">SUMIFS(#REF!,#REF!,A455,#REF!,$BV$2,#REF!,$CD$1)</f>
        <v>#REF!</v>
      </c>
      <c r="BW455" s="60"/>
      <c r="BX455" s="82">
        <f>SUMIFS('Inventory Matrix'!$E:$E,'Inventory Matrix'!$G:$G,$BX$2,'Inventory Matrix'!$B:$B,$CD$1,'Inventory Matrix'!$C:$C,A455)</f>
        <v>0</v>
      </c>
      <c r="BY455" s="82">
        <f>SUMIFS('Inventory Matrix'!$E:$E,'Inventory Matrix'!$G:$G,$BY$2,'Inventory Matrix'!$B:$B,$CD$1,'Inventory Matrix'!$C:$C,A455)</f>
        <v>0</v>
      </c>
      <c r="BZ455" s="82">
        <f>SUMIFS('Inventory Matrix'!$E:$E,'Inventory Matrix'!$G:$G,$BZ$2,'Inventory Matrix'!$B:$B,$CD$1,'Inventory Matrix'!$C:$C,A455)</f>
        <v>0</v>
      </c>
      <c r="CA455" s="83">
        <f>SUMIFS('Inventory Matrix'!$E:$E,'Inventory Matrix'!$G:$G,$CA$2,'Inventory Matrix'!$B:$B,$CD$1,'Inventory Matrix'!$C:$C,A455)</f>
        <v>0</v>
      </c>
      <c r="CB455" s="85" t="str">
        <f t="shared" ca="1" si="59"/>
        <v>-</v>
      </c>
      <c r="CC455" s="88">
        <f t="shared" ca="1" si="60"/>
        <v>0</v>
      </c>
      <c r="CD455" s="87">
        <f>SUMIFS(Stock!$D:$D,Stock!$A:$A,$CD$1,Stock!$C:$C,A455)</f>
        <v>0</v>
      </c>
      <c r="CE455" s="55"/>
      <c r="CF455" s="69" t="e">
        <f ca="1">SUMIFS(#REF!,#REF!,A455,#REF!,$CF$2,#REF!,$CS$1)</f>
        <v>#REF!</v>
      </c>
      <c r="CG455" s="69" t="e">
        <f ca="1">SUMIFS(#REF!,#REF!,A455,#REF!,$CG$2,#REF!,$CS$1)</f>
        <v>#REF!</v>
      </c>
      <c r="CH455" s="69" t="e">
        <f ca="1">SUMIFS(#REF!,#REF!,A455,#REF!,$CH$2,#REF!,$CS$1)</f>
        <v>#REF!</v>
      </c>
      <c r="CI455" s="69" t="e">
        <f ca="1">SUMIFS(#REF!,#REF!,A455,#REF!,$CI$2,#REF!,$CS$1)</f>
        <v>#REF!</v>
      </c>
      <c r="CJ455" s="69" t="e">
        <f ca="1">SUMIFS(#REF!,#REF!,A455,#REF!,$CJ$2,#REF!,$CS$1)</f>
        <v>#REF!</v>
      </c>
      <c r="CK455" s="69" t="e">
        <f ca="1">SUMIFS(#REF!,#REF!,A455,#REF!,$CK$2,#REF!,$CS$1)</f>
        <v>#REF!</v>
      </c>
      <c r="CL455" s="60"/>
      <c r="CM455" s="82">
        <f>SUMIFS('Inventory Matrix'!$E:$E,'Inventory Matrix'!$G:$G,$CM$2,'Inventory Matrix'!$B:$B,$CD$1,'Inventory Matrix'!$C:$C,A455)</f>
        <v>0</v>
      </c>
      <c r="CN455" s="82">
        <f>SUMIFS('Inventory Matrix'!$E:$E,'Inventory Matrix'!$G:$G,$CN$2,'Inventory Matrix'!$B:$B,$CD$1,'Inventory Matrix'!$C:$C,A455)</f>
        <v>0</v>
      </c>
      <c r="CO455" s="82">
        <f>SUMIFS('Inventory Matrix'!$E:$E,'Inventory Matrix'!$G:$G,$CO$2,'Inventory Matrix'!$B:$B,$CD$1,'Inventory Matrix'!$C:$C,A455)</f>
        <v>0</v>
      </c>
      <c r="CP455" s="83">
        <f>SUMIFS('Inventory Matrix'!$E:$E,'Inventory Matrix'!$G:$G,$CP$2,'Inventory Matrix'!$B:$B,$CD$1,'Inventory Matrix'!$C:$C,A455)</f>
        <v>0</v>
      </c>
      <c r="CQ455" s="85" t="str">
        <f t="shared" ca="1" si="61"/>
        <v>-</v>
      </c>
      <c r="CR455" s="88">
        <f t="shared" ca="1" si="62"/>
        <v>0</v>
      </c>
      <c r="CS455" s="87">
        <f>SUMIFS(Stock!$D:$D,Stock!$A:$A,$CS$1,Stock!$C:$C,A455)</f>
        <v>0</v>
      </c>
      <c r="CT455" s="64"/>
      <c r="CU455" s="89">
        <f>SUMIFS(Stock!$D:$D,Stock!$A:$A,$CU$1,Stock!$C:$C,A455)</f>
        <v>0</v>
      </c>
      <c r="CV455" s="64"/>
      <c r="CW455" s="69" t="e">
        <f ca="1">SUMIFS(#REF!,#REF!,A455,#REF!,$CW$2,#REF!,$DC$1)</f>
        <v>#REF!</v>
      </c>
      <c r="CX455" s="69" t="e">
        <f ca="1">SUMIFS(#REF!,#REF!,A455,#REF!,$CX$2,#REF!,$DC$1)</f>
        <v>#REF!</v>
      </c>
      <c r="CY455" s="69" t="e">
        <f ca="1">SUMIFS(#REF!,#REF!,A455,#REF!,$CY$2,#REF!,$DC$1)</f>
        <v>#REF!</v>
      </c>
      <c r="CZ455" s="69" t="e">
        <f ca="1">SUMIFS(#REF!,#REF!,A455,#REF!,$CZ$2,#REF!,$DC$1)</f>
        <v>#REF!</v>
      </c>
      <c r="DA455" s="69" t="e">
        <f ca="1">SUMIFS(#REF!,#REF!,A455,#REF!,$DA$2,#REF!,$DC$1)</f>
        <v>#REF!</v>
      </c>
      <c r="DB455" s="69" t="e">
        <f ca="1">SUMIFS(#REF!,#REF!,A455,#REF!,$DB$2,#REF!,$DC$1)</f>
        <v>#REF!</v>
      </c>
      <c r="DC455" s="89">
        <f>SUMIFS(Stock!$D:$D,Stock!$A:$A,$DC$1,Stock!$C:$C,A455)</f>
        <v>0</v>
      </c>
      <c r="DD455" s="89">
        <f>SUMIFS(Stock!$D:$D,Stock!$A:$A,$DD$1,Stock!$C:$C,A455)</f>
        <v>0</v>
      </c>
      <c r="DE455" s="89">
        <f>SUMIFS(Stock!$D:$D,Stock!$A:$A,$DE$1,Stock!$C:$C,A455)</f>
        <v>0</v>
      </c>
      <c r="DF455" s="66"/>
      <c r="DG455" s="66"/>
      <c r="DH455" s="90">
        <f>SUMIFS('Inventory Matrix'!$E:$E,'Inventory Matrix'!$B:$B,$DH$2,'Inventory Matrix'!$G:$G,$DM$2,'Inventory Matrix'!$C:$C,A455)</f>
        <v>0</v>
      </c>
      <c r="DI455" s="90">
        <f>SUMIFS('Inventory Matrix'!$E:$E,'Inventory Matrix'!$B:$B,$DI$2,'Inventory Matrix'!$G:$G,$DM$2,'Inventory Matrix'!$C:$C,A455)</f>
        <v>0</v>
      </c>
      <c r="DJ455" s="90">
        <f>SUMIFS('Inventory Matrix'!$E:$E,'Inventory Matrix'!$B:$B,$DJ$2,'Inventory Matrix'!$G:$G,$DM$2,'Inventory Matrix'!$C:$C,A455)</f>
        <v>0</v>
      </c>
      <c r="DK455" s="90">
        <f>SUMIFS('Inventory Matrix'!$E:$E,'Inventory Matrix'!$B:$B,$DK$2,'Inventory Matrix'!$G:$G,$DM$2,'Inventory Matrix'!$C:$C,A455)</f>
        <v>0</v>
      </c>
      <c r="DL455" s="90">
        <f>SUMIFS('Inventory Matrix'!$E:$E,'Inventory Matrix'!$B:$B,$DL$2,'Inventory Matrix'!$G:$G,$DM$2,'Inventory Matrix'!$C:$C,A455)</f>
        <v>0</v>
      </c>
      <c r="DM455" s="91">
        <f>SUMIFS('Inventory Matrix'!$E:$E,'Inventory Matrix'!$G:$G,$DM$2,'Inventory Matrix'!$C:$C,A455)</f>
        <v>0</v>
      </c>
      <c r="DN455" s="48"/>
      <c r="DO455" s="90">
        <f>SUMIFS('Inventory Matrix'!$E:$E,'Inventory Matrix'!$B:$B,$DO$2,'Inventory Matrix'!$G:$G,$DT$2,'Inventory Matrix'!$C:$C,A455)</f>
        <v>0</v>
      </c>
      <c r="DP455" s="90">
        <f>SUMIFS('Inventory Matrix'!$E:$E,'Inventory Matrix'!$B:$B,$DP$2,'Inventory Matrix'!$G:$G,$DT$2,'Inventory Matrix'!$C:$C,A455)</f>
        <v>0</v>
      </c>
      <c r="DQ455" s="90">
        <f>SUMIFS('Inventory Matrix'!$E:$E,'Inventory Matrix'!$B:$B,$DQ$2,'Inventory Matrix'!$G:$G,$DT$2,'Inventory Matrix'!$C:$C,A455)</f>
        <v>0</v>
      </c>
      <c r="DR455" s="90">
        <f>SUMIFS('Inventory Matrix'!$E:$E,'Inventory Matrix'!$B:$B,$DR$2,'Inventory Matrix'!$G:$G,$DT$2,'Inventory Matrix'!$C:$C,A455)</f>
        <v>0</v>
      </c>
      <c r="DS455" s="90">
        <f>SUMIFS('Inventory Matrix'!$E:$E,'Inventory Matrix'!$B:$B,$DS$2,'Inventory Matrix'!$G:$G,$DT$2,'Inventory Matrix'!$C:$C,A455)</f>
        <v>0</v>
      </c>
      <c r="DT455" s="91">
        <f>SUMIFS('Inventory Matrix'!$E:$E,'Inventory Matrix'!$G:$G,$DT$2,'Inventory Matrix'!$C:$C,A455)</f>
        <v>0</v>
      </c>
      <c r="DU455" s="44"/>
      <c r="DV455" s="90">
        <f>SUMIFS('Inventory Matrix'!$E:$E,'Inventory Matrix'!$B:$B,$DV$2,'Inventory Matrix'!$G:$G,$EA$2,'Inventory Matrix'!$C:$C,A455)</f>
        <v>0</v>
      </c>
      <c r="DW455" s="90">
        <f>SUMIFS('Inventory Matrix'!$E:$E,'Inventory Matrix'!$B:$B,$DW$2,'Inventory Matrix'!$G:$G,$EA$2,'Inventory Matrix'!$C:$C,A455)</f>
        <v>0</v>
      </c>
      <c r="DX455" s="90">
        <f>SUMIFS('Inventory Matrix'!$E:$E,'Inventory Matrix'!$B:$B,$DX$2,'Inventory Matrix'!$G:$G,$EA$2,'Inventory Matrix'!$C:$C,A455)</f>
        <v>0</v>
      </c>
      <c r="DY455" s="90">
        <f>SUMIFS('Inventory Matrix'!$E:$E,'Inventory Matrix'!$B:$B,$DY$2,'Inventory Matrix'!$G:$G,$EA$2,'Inventory Matrix'!$C:$C,A455)</f>
        <v>0</v>
      </c>
      <c r="DZ455" s="90">
        <f>SUMIFS('Inventory Matrix'!$E:$E,'Inventory Matrix'!$B:$B,$DZ$2,'Inventory Matrix'!$G:$G,$EA$2,'Inventory Matrix'!$C:$C,A455)</f>
        <v>0</v>
      </c>
      <c r="EA455" s="91">
        <f>SUMIFS('Inventory Matrix'!$E:$E,'Inventory Matrix'!$G:$G,$EA$2,'Inventory Matrix'!$C:$C,A455)</f>
        <v>0</v>
      </c>
      <c r="EB455" s="44"/>
      <c r="EC455" s="90">
        <f>SUMIFS('Inventory Matrix'!$E:$E,'Inventory Matrix'!$B:$B,$EC$2,'Inventory Matrix'!$G:$G,$EH$2,'Inventory Matrix'!$C:$C,A455)</f>
        <v>0</v>
      </c>
      <c r="ED455" s="90">
        <f>SUMIFS('Inventory Matrix'!$E:$E,'Inventory Matrix'!$B:$B,$ED$2,'Inventory Matrix'!$G:$G,$EH$2,'Inventory Matrix'!$C:$C,A455)</f>
        <v>0</v>
      </c>
      <c r="EE455" s="90">
        <f>SUMIFS('Inventory Matrix'!$E:$E,'Inventory Matrix'!$B:$B,$EE$2,'Inventory Matrix'!$G:$G,$EH$2,'Inventory Matrix'!$C:$C,A455)</f>
        <v>0</v>
      </c>
      <c r="EF455" s="90">
        <f>SUMIFS('Inventory Matrix'!$E:$E,'Inventory Matrix'!$B:$B,$EF$2,'Inventory Matrix'!$G:$G,$EH$2,'Inventory Matrix'!$C:$C,A455)</f>
        <v>0</v>
      </c>
      <c r="EG455" s="90">
        <f>SUMIFS('Inventory Matrix'!$E:$E,'Inventory Matrix'!$B:$B,$EG$2,'Inventory Matrix'!$G:$G,$EH$2,'Inventory Matrix'!$C:$C,A455)</f>
        <v>0</v>
      </c>
      <c r="EH455" s="91">
        <f>SUMIFS('Inventory Matrix'!$E:$E,'Inventory Matrix'!$G:$G,$EH$2,'Inventory Matrix'!$C:$C,A455)</f>
        <v>0</v>
      </c>
      <c r="EI455" s="44"/>
    </row>
    <row r="456" spans="1:139" ht="13" x14ac:dyDescent="0.15">
      <c r="A456" s="38" t="str">
        <f t="shared" si="49"/>
        <v>MQGQ2</v>
      </c>
      <c r="B456" s="39" t="s">
        <v>2186</v>
      </c>
      <c r="C456" s="40" t="s">
        <v>2786</v>
      </c>
      <c r="D456" s="40" t="s">
        <v>2787</v>
      </c>
      <c r="E456" s="41">
        <f t="shared" si="50"/>
        <v>0</v>
      </c>
      <c r="F456" s="41">
        <f>SUMIFS(Stock!$D:$D,Stock!$C:$C,A456)</f>
        <v>0</v>
      </c>
      <c r="G456" s="42" t="e">
        <f t="shared" ca="1" si="51"/>
        <v>#REF!</v>
      </c>
      <c r="H456" s="43">
        <f t="shared" ca="1" si="52"/>
        <v>0</v>
      </c>
      <c r="I456" s="44"/>
      <c r="J456" s="38" t="e">
        <f ca="1">SUMIFS(#REF!,#REF!,A456,#REF!,$J$2)</f>
        <v>#REF!</v>
      </c>
      <c r="K456" s="38" t="e">
        <f ca="1">SUMIFS(#REF!,#REF!,A456,#REF!,$K$2)</f>
        <v>#REF!</v>
      </c>
      <c r="L456" s="38" t="e">
        <f ca="1">SUMIFS(#REF!,#REF!,A456,#REF!,$L$2)</f>
        <v>#REF!</v>
      </c>
      <c r="M456" s="38" t="e">
        <f ca="1">SUMIFS(#REF!,#REF!,A456,#REF!,$M$2)</f>
        <v>#REF!</v>
      </c>
      <c r="N456" s="38" t="e">
        <f ca="1">SUMIFS(#REF!,#REF!,A456,#REF!,$N$2)</f>
        <v>#REF!</v>
      </c>
      <c r="O456" s="38" t="e">
        <f ca="1">SUMIFS(#REF!,#REF!,A456,#REF!,$O$2)</f>
        <v>#REF!</v>
      </c>
      <c r="P456" s="38" t="e">
        <f ca="1">SUMIFS(#REF!,#REF!,A456,#REF!,$P$2)</f>
        <v>#REF!</v>
      </c>
      <c r="Q456" s="38" t="e">
        <f ca="1">SUMIFS(#REF!,#REF!,A456,#REF!,$Q$2)</f>
        <v>#REF!</v>
      </c>
      <c r="R456" s="38" t="e">
        <f ca="1">SUMIFS(#REF!,#REF!,A456,#REF!,$R$2)</f>
        <v>#REF!</v>
      </c>
      <c r="S456" s="38" t="e">
        <f ca="1">SUMIFS(#REF!,#REF!,A456,#REF!,$S$2)</f>
        <v>#REF!</v>
      </c>
      <c r="T456" s="45"/>
      <c r="U456" s="44"/>
      <c r="V456" s="46"/>
      <c r="W456" s="38" t="e">
        <f ca="1">SUMIFS(#REF!,#REF!,A456,#REF!,$W$2,#REF!,$AK$1)</f>
        <v>#REF!</v>
      </c>
      <c r="X456" s="38" t="e">
        <f ca="1">SUMIFS(#REF!,#REF!,A456,#REF!,$X$2,#REF!,$AK$1)</f>
        <v>#REF!</v>
      </c>
      <c r="Y456" s="38" t="e">
        <f ca="1">SUMIFS(#REF!,#REF!,A456,#REF!,$Y$2,#REF!,$AK$1)</f>
        <v>#REF!</v>
      </c>
      <c r="Z456" s="38" t="e">
        <f ca="1">SUMIFS(#REF!,#REF!,A456,#REF!,$Z$2,#REF!,$AK$1)</f>
        <v>#REF!</v>
      </c>
      <c r="AA456" s="38" t="e">
        <f ca="1">SUMIFS(#REF!,#REF!,A456,#REF!,$AA$2,#REF!,$AK$1)</f>
        <v>#REF!</v>
      </c>
      <c r="AB456" s="38" t="e">
        <f ca="1">SUMIFS(#REF!,#REF!,A456,#REF!,$AB$2,#REF!,$AK$1)</f>
        <v>#REF!</v>
      </c>
      <c r="AC456" s="48"/>
      <c r="AD456" s="92">
        <f>SUMIFS('Inventory Matrix'!$E:$E,'Inventory Matrix'!$G:$G,$AD$2,'Inventory Matrix'!$B:$B,$AK$1,'Inventory Matrix'!$C:$C,A456)</f>
        <v>0</v>
      </c>
      <c r="AE456" s="39">
        <f>SUMIFS('Inventory Matrix'!$E:$E,'Inventory Matrix'!$G:$G,$AE$2,'Inventory Matrix'!$B:$B,$AK$1,'Inventory Matrix'!$C:$C,A456)</f>
        <v>0</v>
      </c>
      <c r="AF456" s="39">
        <f>SUMIFS('Inventory Matrix'!$E:$E,'Inventory Matrix'!$G:$G,$AF$2,'Inventory Matrix'!$B:$B,$AK$1,'Inventory Matrix'!$C:$C,A456)</f>
        <v>0</v>
      </c>
      <c r="AG456" s="93">
        <f>SUMIFS('Inventory Matrix'!$E:$E,'Inventory Matrix'!$G:$G,$AG$2,'Inventory Matrix'!$B:$B,$AK$1,'Inventory Matrix'!$C:$C,A456)</f>
        <v>0</v>
      </c>
      <c r="AH456" s="170" t="str">
        <f t="shared" ca="1" si="53"/>
        <v>-</v>
      </c>
      <c r="AI456" s="171" t="str">
        <f t="shared" ca="1" si="54"/>
        <v>-</v>
      </c>
      <c r="AJ456" s="174">
        <f t="shared" ca="1" si="63"/>
        <v>0</v>
      </c>
      <c r="AK456" s="172">
        <f>SUMIFS(Stock!$D:$D,Stock!$A:$A,$AK$1,Stock!$C:$C,A456)</f>
        <v>0</v>
      </c>
      <c r="AL456" s="55"/>
      <c r="AM456" s="38" t="e">
        <f ca="1">SUMIFS(#REF!,#REF!,A456,#REF!,$AM$2,#REF!,$AZ$1)</f>
        <v>#REF!</v>
      </c>
      <c r="AN456" s="38" t="e">
        <f ca="1">SUMIFS(#REF!,#REF!,A456,#REF!,$AN$2,#REF!,$AZ$1)</f>
        <v>#REF!</v>
      </c>
      <c r="AO456" s="38" t="e">
        <f ca="1">SUMIFS(#REF!,#REF!,A456,#REF!,$AO$2,#REF!,$AZ$1)</f>
        <v>#REF!</v>
      </c>
      <c r="AP456" s="38" t="e">
        <f ca="1">SUMIFS(#REF!,#REF!,A456,#REF!,$AP$2,#REF!,$AZ$1)</f>
        <v>#REF!</v>
      </c>
      <c r="AQ456" s="38" t="e">
        <f ca="1">SUMIFS(#REF!,#REF!,A456,#REF!,$AQ$2,#REF!,$AZ$1)</f>
        <v>#REF!</v>
      </c>
      <c r="AR456" s="38" t="e">
        <f ca="1">SUMIFS(#REF!,#REF!,A456,#REF!,$AR$2,#REF!,$AZ$1)</f>
        <v>#REF!</v>
      </c>
      <c r="AS456" s="81"/>
      <c r="AT456" s="49">
        <f>SUMIFS('Inventory Matrix'!$E:$E,'Inventory Matrix'!$G:$G,$AT$2,'Inventory Matrix'!$B:$B,$AZ$1,'Inventory Matrix'!$C:$C,A456)</f>
        <v>0</v>
      </c>
      <c r="AU456" s="49">
        <f>SUMIFS('Inventory Matrix'!$E:$E,'Inventory Matrix'!$G:$G,$AU$2,'Inventory Matrix'!$B:$B,$AZ$1,'Inventory Matrix'!$C:$C,A456)</f>
        <v>0</v>
      </c>
      <c r="AV456" s="49">
        <f>SUMIFS('Inventory Matrix'!$E:$E,'Inventory Matrix'!$G:$G,$AV$2,'Inventory Matrix'!$B:$B,$AZ$1,'Inventory Matrix'!$C:$C,A456)</f>
        <v>0</v>
      </c>
      <c r="AW456" s="57">
        <f>SUMIFS('Inventory Matrix'!$E:$E,'Inventory Matrix'!$G:$G,$AW$2,'Inventory Matrix'!$B:$B,$AZ$1,'Inventory Matrix'!$C:$C,A456)</f>
        <v>0</v>
      </c>
      <c r="AX456" s="96" t="str">
        <f t="shared" ca="1" si="55"/>
        <v>-</v>
      </c>
      <c r="AY456" s="63">
        <f t="shared" ca="1" si="56"/>
        <v>0</v>
      </c>
      <c r="AZ456" s="97">
        <f>SUMIFS(Stock!$D:$D,Stock!$A:$A,$AZ$1,Stock!$C:$C,A456)</f>
        <v>0</v>
      </c>
      <c r="BA456" s="55"/>
      <c r="BB456" s="38" t="e">
        <f ca="1">SUMIFS(#REF!,#REF!,A456,#REF!,$BB$2,#REF!,$BO$1)</f>
        <v>#REF!</v>
      </c>
      <c r="BC456" s="38" t="e">
        <f ca="1">SUMIFS(#REF!,#REF!,A456,#REF!,$BC$2,#REF!,$BO$1)</f>
        <v>#REF!</v>
      </c>
      <c r="BD456" s="38" t="e">
        <f ca="1">SUMIFS(#REF!,#REF!,A456,#REF!,$BD$2,#REF!,$BO$1)</f>
        <v>#REF!</v>
      </c>
      <c r="BE456" s="38" t="e">
        <f ca="1">SUMIFS(#REF!,#REF!,A456,#REF!,$BE$2,#REF!,$BO$1)</f>
        <v>#REF!</v>
      </c>
      <c r="BF456" s="38" t="e">
        <f ca="1">SUMIFS(#REF!,#REF!,A456,#REF!,$BF$2,#REF!,$BO$1)</f>
        <v>#REF!</v>
      </c>
      <c r="BG456" s="38" t="e">
        <f ca="1">SUMIFS(#REF!,#REF!,A456,#REF!,$BG$2,#REF!,$BO$1)</f>
        <v>#REF!</v>
      </c>
      <c r="BH456" s="60"/>
      <c r="BI456" s="49">
        <f>SUMIFS('Inventory Matrix'!$E:$E,'Inventory Matrix'!$G:$G,$BI$2,'Inventory Matrix'!$B:$B,$BO$1,'Inventory Matrix'!$C:$C,A456)</f>
        <v>0</v>
      </c>
      <c r="BJ456" s="49">
        <f>SUMIFS('Inventory Matrix'!$E:$E,'Inventory Matrix'!$G:$G,$BJ$2,'Inventory Matrix'!$B:$B,$BO$1,'Inventory Matrix'!$C:$C,A456)</f>
        <v>0</v>
      </c>
      <c r="BK456" s="49">
        <f>SUMIFS('Inventory Matrix'!$E:$E,'Inventory Matrix'!$G:$G,$BK$2,'Inventory Matrix'!$B:$B,$BO$1,'Inventory Matrix'!$C:$C,A456)</f>
        <v>0</v>
      </c>
      <c r="BL456" s="57">
        <f>SUMIFS('Inventory Matrix'!$E:$E,'Inventory Matrix'!$G:$G,$BL$2,'Inventory Matrix'!$B:$B,$BO$1,'Inventory Matrix'!$C:$C,A456)</f>
        <v>0</v>
      </c>
      <c r="BM456" s="96" t="str">
        <f t="shared" ca="1" si="57"/>
        <v>-</v>
      </c>
      <c r="BN456" s="62">
        <f t="shared" ca="1" si="58"/>
        <v>0</v>
      </c>
      <c r="BO456" s="97">
        <f>SUMIFS(Stock!$D:$D,Stock!$A:$A,$BO$1,Stock!$C:$C,A456)</f>
        <v>0</v>
      </c>
      <c r="BP456" s="55"/>
      <c r="BQ456" s="38" t="e">
        <f ca="1">SUMIFS(#REF!,#REF!,A456,#REF!,$BQ$2,#REF!,$CD$1)</f>
        <v>#REF!</v>
      </c>
      <c r="BR456" s="38" t="e">
        <f ca="1">SUMIFS(#REF!,#REF!,A456,#REF!,$BR$2,#REF!,$CD$1)</f>
        <v>#REF!</v>
      </c>
      <c r="BS456" s="38" t="e">
        <f ca="1">SUMIFS(#REF!,#REF!,A456,#REF!,$BS$2,#REF!,$CD$1)</f>
        <v>#REF!</v>
      </c>
      <c r="BT456" s="38" t="e">
        <f ca="1">SUMIFS(#REF!,#REF!,A456,#REF!,$BT$2,#REF!,$CD$1)</f>
        <v>#REF!</v>
      </c>
      <c r="BU456" s="38" t="e">
        <f ca="1">SUMIFS(#REF!,#REF!,A456,#REF!,$BU$2,#REF!,$CD$1)</f>
        <v>#REF!</v>
      </c>
      <c r="BV456" s="38" t="e">
        <f ca="1">SUMIFS(#REF!,#REF!,A456,#REF!,$BV$2,#REF!,$CD$1)</f>
        <v>#REF!</v>
      </c>
      <c r="BW456" s="60"/>
      <c r="BX456" s="49">
        <f>SUMIFS('Inventory Matrix'!$E:$E,'Inventory Matrix'!$G:$G,$BX$2,'Inventory Matrix'!$B:$B,$CD$1,'Inventory Matrix'!$C:$C,A456)</f>
        <v>0</v>
      </c>
      <c r="BY456" s="49">
        <f>SUMIFS('Inventory Matrix'!$E:$E,'Inventory Matrix'!$G:$G,$BY$2,'Inventory Matrix'!$B:$B,$CD$1,'Inventory Matrix'!$C:$C,A456)</f>
        <v>0</v>
      </c>
      <c r="BZ456" s="49">
        <f>SUMIFS('Inventory Matrix'!$E:$E,'Inventory Matrix'!$G:$G,$BZ$2,'Inventory Matrix'!$B:$B,$CD$1,'Inventory Matrix'!$C:$C,A456)</f>
        <v>0</v>
      </c>
      <c r="CA456" s="57">
        <f>SUMIFS('Inventory Matrix'!$E:$E,'Inventory Matrix'!$G:$G,$CA$2,'Inventory Matrix'!$B:$B,$CD$1,'Inventory Matrix'!$C:$C,A456)</f>
        <v>0</v>
      </c>
      <c r="CB456" s="96" t="str">
        <f t="shared" ca="1" si="59"/>
        <v>-</v>
      </c>
      <c r="CC456" s="63">
        <f t="shared" ca="1" si="60"/>
        <v>0</v>
      </c>
      <c r="CD456" s="97">
        <f>SUMIFS(Stock!$D:$D,Stock!$A:$A,$CD$1,Stock!$C:$C,A456)</f>
        <v>0</v>
      </c>
      <c r="CE456" s="55"/>
      <c r="CF456" s="38" t="e">
        <f ca="1">SUMIFS(#REF!,#REF!,A456,#REF!,$CF$2,#REF!,$CS$1)</f>
        <v>#REF!</v>
      </c>
      <c r="CG456" s="38" t="e">
        <f ca="1">SUMIFS(#REF!,#REF!,A456,#REF!,$CG$2,#REF!,$CS$1)</f>
        <v>#REF!</v>
      </c>
      <c r="CH456" s="38" t="e">
        <f ca="1">SUMIFS(#REF!,#REF!,A456,#REF!,$CH$2,#REF!,$CS$1)</f>
        <v>#REF!</v>
      </c>
      <c r="CI456" s="38" t="e">
        <f ca="1">SUMIFS(#REF!,#REF!,A456,#REF!,$CI$2,#REF!,$CS$1)</f>
        <v>#REF!</v>
      </c>
      <c r="CJ456" s="38" t="e">
        <f ca="1">SUMIFS(#REF!,#REF!,A456,#REF!,$CJ$2,#REF!,$CS$1)</f>
        <v>#REF!</v>
      </c>
      <c r="CK456" s="38" t="e">
        <f ca="1">SUMIFS(#REF!,#REF!,A456,#REF!,$CK$2,#REF!,$CS$1)</f>
        <v>#REF!</v>
      </c>
      <c r="CL456" s="60"/>
      <c r="CM456" s="49">
        <f>SUMIFS('Inventory Matrix'!$E:$E,'Inventory Matrix'!$G:$G,$CM$2,'Inventory Matrix'!$B:$B,$CD$1,'Inventory Matrix'!$C:$C,A456)</f>
        <v>0</v>
      </c>
      <c r="CN456" s="49">
        <f>SUMIFS('Inventory Matrix'!$E:$E,'Inventory Matrix'!$G:$G,$CN$2,'Inventory Matrix'!$B:$B,$CD$1,'Inventory Matrix'!$C:$C,A456)</f>
        <v>0</v>
      </c>
      <c r="CO456" s="49">
        <f>SUMIFS('Inventory Matrix'!$E:$E,'Inventory Matrix'!$G:$G,$CO$2,'Inventory Matrix'!$B:$B,$CD$1,'Inventory Matrix'!$C:$C,A456)</f>
        <v>0</v>
      </c>
      <c r="CP456" s="57">
        <f>SUMIFS('Inventory Matrix'!$E:$E,'Inventory Matrix'!$G:$G,$CP$2,'Inventory Matrix'!$B:$B,$CD$1,'Inventory Matrix'!$C:$C,A456)</f>
        <v>0</v>
      </c>
      <c r="CQ456" s="96" t="str">
        <f t="shared" ca="1" si="61"/>
        <v>-</v>
      </c>
      <c r="CR456" s="63">
        <f t="shared" ca="1" si="62"/>
        <v>0</v>
      </c>
      <c r="CS456" s="97">
        <f>SUMIFS(Stock!$D:$D,Stock!$A:$A,$CS$1,Stock!$C:$C,A456)</f>
        <v>0</v>
      </c>
      <c r="CT456" s="64"/>
      <c r="CU456" s="65">
        <f>SUMIFS(Stock!$D:$D,Stock!$A:$A,$CU$1,Stock!$C:$C,A456)</f>
        <v>0</v>
      </c>
      <c r="CV456" s="64"/>
      <c r="CW456" s="38" t="e">
        <f ca="1">SUMIFS(#REF!,#REF!,A456,#REF!,$CW$2,#REF!,$DC$1)</f>
        <v>#REF!</v>
      </c>
      <c r="CX456" s="38" t="e">
        <f ca="1">SUMIFS(#REF!,#REF!,A456,#REF!,$CX$2,#REF!,$DC$1)</f>
        <v>#REF!</v>
      </c>
      <c r="CY456" s="38" t="e">
        <f ca="1">SUMIFS(#REF!,#REF!,A456,#REF!,$CY$2,#REF!,$DC$1)</f>
        <v>#REF!</v>
      </c>
      <c r="CZ456" s="38" t="e">
        <f ca="1">SUMIFS(#REF!,#REF!,A456,#REF!,$CZ$2,#REF!,$DC$1)</f>
        <v>#REF!</v>
      </c>
      <c r="DA456" s="38" t="e">
        <f ca="1">SUMIFS(#REF!,#REF!,A456,#REF!,$DA$2,#REF!,$DC$1)</f>
        <v>#REF!</v>
      </c>
      <c r="DB456" s="38" t="e">
        <f ca="1">SUMIFS(#REF!,#REF!,A456,#REF!,$DB$2,#REF!,$DC$1)</f>
        <v>#REF!</v>
      </c>
      <c r="DC456" s="65">
        <f>SUMIFS(Stock!$D:$D,Stock!$A:$A,$DC$1,Stock!$C:$C,A456)</f>
        <v>0</v>
      </c>
      <c r="DD456" s="65">
        <f>SUMIFS(Stock!$D:$D,Stock!$A:$A,$DD$1,Stock!$C:$C,A456)</f>
        <v>0</v>
      </c>
      <c r="DE456" s="65">
        <f>SUMIFS(Stock!$D:$D,Stock!$A:$A,$DE$1,Stock!$C:$C,A456)</f>
        <v>0</v>
      </c>
      <c r="DF456" s="66"/>
      <c r="DG456" s="66"/>
      <c r="DH456" s="67">
        <f>SUMIFS('Inventory Matrix'!$E:$E,'Inventory Matrix'!$B:$B,$DH$2,'Inventory Matrix'!$G:$G,$DM$2,'Inventory Matrix'!$C:$C,A456)</f>
        <v>0</v>
      </c>
      <c r="DI456" s="67">
        <f>SUMIFS('Inventory Matrix'!$E:$E,'Inventory Matrix'!$B:$B,$DI$2,'Inventory Matrix'!$G:$G,$DM$2,'Inventory Matrix'!$C:$C,A456)</f>
        <v>0</v>
      </c>
      <c r="DJ456" s="67">
        <f>SUMIFS('Inventory Matrix'!$E:$E,'Inventory Matrix'!$B:$B,$DJ$2,'Inventory Matrix'!$G:$G,$DM$2,'Inventory Matrix'!$C:$C,A456)</f>
        <v>0</v>
      </c>
      <c r="DK456" s="67">
        <f>SUMIFS('Inventory Matrix'!$E:$E,'Inventory Matrix'!$B:$B,$DK$2,'Inventory Matrix'!$G:$G,$DM$2,'Inventory Matrix'!$C:$C,A456)</f>
        <v>0</v>
      </c>
      <c r="DL456" s="67">
        <f>SUMIFS('Inventory Matrix'!$E:$E,'Inventory Matrix'!$B:$B,$DL$2,'Inventory Matrix'!$G:$G,$DM$2,'Inventory Matrix'!$C:$C,A456)</f>
        <v>0</v>
      </c>
      <c r="DM456" s="98">
        <f>SUMIFS('Inventory Matrix'!$E:$E,'Inventory Matrix'!$G:$G,$DM$2,'Inventory Matrix'!$C:$C,A456)</f>
        <v>0</v>
      </c>
      <c r="DN456" s="48"/>
      <c r="DO456" s="67">
        <f>SUMIFS('Inventory Matrix'!$E:$E,'Inventory Matrix'!$B:$B,$DO$2,'Inventory Matrix'!$G:$G,$DT$2,'Inventory Matrix'!$C:$C,A456)</f>
        <v>0</v>
      </c>
      <c r="DP456" s="67">
        <f>SUMIFS('Inventory Matrix'!$E:$E,'Inventory Matrix'!$B:$B,$DP$2,'Inventory Matrix'!$G:$G,$DT$2,'Inventory Matrix'!$C:$C,A456)</f>
        <v>0</v>
      </c>
      <c r="DQ456" s="67">
        <f>SUMIFS('Inventory Matrix'!$E:$E,'Inventory Matrix'!$B:$B,$DQ$2,'Inventory Matrix'!$G:$G,$DT$2,'Inventory Matrix'!$C:$C,A456)</f>
        <v>0</v>
      </c>
      <c r="DR456" s="67">
        <f>SUMIFS('Inventory Matrix'!$E:$E,'Inventory Matrix'!$B:$B,$DR$2,'Inventory Matrix'!$G:$G,$DT$2,'Inventory Matrix'!$C:$C,A456)</f>
        <v>0</v>
      </c>
      <c r="DS456" s="67">
        <f>SUMIFS('Inventory Matrix'!$E:$E,'Inventory Matrix'!$B:$B,$DS$2,'Inventory Matrix'!$G:$G,$DT$2,'Inventory Matrix'!$C:$C,A456)</f>
        <v>0</v>
      </c>
      <c r="DT456" s="98">
        <f>SUMIFS('Inventory Matrix'!$E:$E,'Inventory Matrix'!$G:$G,$DT$2,'Inventory Matrix'!$C:$C,A456)</f>
        <v>0</v>
      </c>
      <c r="DU456" s="44"/>
      <c r="DV456" s="67">
        <f>SUMIFS('Inventory Matrix'!$E:$E,'Inventory Matrix'!$B:$B,$DV$2,'Inventory Matrix'!$G:$G,$EA$2,'Inventory Matrix'!$C:$C,A456)</f>
        <v>0</v>
      </c>
      <c r="DW456" s="67">
        <f>SUMIFS('Inventory Matrix'!$E:$E,'Inventory Matrix'!$B:$B,$DW$2,'Inventory Matrix'!$G:$G,$EA$2,'Inventory Matrix'!$C:$C,A456)</f>
        <v>0</v>
      </c>
      <c r="DX456" s="67">
        <f>SUMIFS('Inventory Matrix'!$E:$E,'Inventory Matrix'!$B:$B,$DX$2,'Inventory Matrix'!$G:$G,$EA$2,'Inventory Matrix'!$C:$C,A456)</f>
        <v>0</v>
      </c>
      <c r="DY456" s="67">
        <f>SUMIFS('Inventory Matrix'!$E:$E,'Inventory Matrix'!$B:$B,$DY$2,'Inventory Matrix'!$G:$G,$EA$2,'Inventory Matrix'!$C:$C,A456)</f>
        <v>0</v>
      </c>
      <c r="DZ456" s="67">
        <f>SUMIFS('Inventory Matrix'!$E:$E,'Inventory Matrix'!$B:$B,$DZ$2,'Inventory Matrix'!$G:$G,$EA$2,'Inventory Matrix'!$C:$C,A456)</f>
        <v>0</v>
      </c>
      <c r="EA456" s="98">
        <f>SUMIFS('Inventory Matrix'!$E:$E,'Inventory Matrix'!$G:$G,$EA$2,'Inventory Matrix'!$C:$C,A456)</f>
        <v>0</v>
      </c>
      <c r="EB456" s="44"/>
      <c r="EC456" s="67">
        <f>SUMIFS('Inventory Matrix'!$E:$E,'Inventory Matrix'!$B:$B,$EC$2,'Inventory Matrix'!$G:$G,$EH$2,'Inventory Matrix'!$C:$C,A456)</f>
        <v>0</v>
      </c>
      <c r="ED456" s="67">
        <f>SUMIFS('Inventory Matrix'!$E:$E,'Inventory Matrix'!$B:$B,$ED$2,'Inventory Matrix'!$G:$G,$EH$2,'Inventory Matrix'!$C:$C,A456)</f>
        <v>0</v>
      </c>
      <c r="EE456" s="67">
        <f>SUMIFS('Inventory Matrix'!$E:$E,'Inventory Matrix'!$B:$B,$EE$2,'Inventory Matrix'!$G:$G,$EH$2,'Inventory Matrix'!$C:$C,A456)</f>
        <v>0</v>
      </c>
      <c r="EF456" s="67">
        <f>SUMIFS('Inventory Matrix'!$E:$E,'Inventory Matrix'!$B:$B,$EF$2,'Inventory Matrix'!$G:$G,$EH$2,'Inventory Matrix'!$C:$C,A456)</f>
        <v>0</v>
      </c>
      <c r="EG456" s="67">
        <f>SUMIFS('Inventory Matrix'!$E:$E,'Inventory Matrix'!$B:$B,$EG$2,'Inventory Matrix'!$G:$G,$EH$2,'Inventory Matrix'!$C:$C,A456)</f>
        <v>0</v>
      </c>
      <c r="EH456" s="98">
        <f>SUMIFS('Inventory Matrix'!$E:$E,'Inventory Matrix'!$G:$G,$EH$2,'Inventory Matrix'!$C:$C,A456)</f>
        <v>0</v>
      </c>
      <c r="EI456" s="44"/>
    </row>
    <row r="457" spans="1:139" ht="13" x14ac:dyDescent="0.15">
      <c r="A457" s="69" t="str">
        <f t="shared" si="49"/>
        <v>MRWK2</v>
      </c>
      <c r="B457" s="70" t="s">
        <v>2186</v>
      </c>
      <c r="C457" s="71" t="s">
        <v>2788</v>
      </c>
      <c r="D457" s="71" t="s">
        <v>2789</v>
      </c>
      <c r="E457" s="72">
        <f t="shared" si="50"/>
        <v>0</v>
      </c>
      <c r="F457" s="72">
        <f>SUMIFS(Stock!$D:$D,Stock!$C:$C,A457)</f>
        <v>0</v>
      </c>
      <c r="G457" s="73" t="e">
        <f t="shared" ca="1" si="51"/>
        <v>#REF!</v>
      </c>
      <c r="H457" s="74">
        <f t="shared" ca="1" si="52"/>
        <v>0</v>
      </c>
      <c r="I457" s="44"/>
      <c r="J457" s="69" t="e">
        <f ca="1">SUMIFS(#REF!,#REF!,A457,#REF!,$J$2)</f>
        <v>#REF!</v>
      </c>
      <c r="K457" s="69" t="e">
        <f ca="1">SUMIFS(#REF!,#REF!,A457,#REF!,$K$2)</f>
        <v>#REF!</v>
      </c>
      <c r="L457" s="69" t="e">
        <f ca="1">SUMIFS(#REF!,#REF!,A457,#REF!,$L$2)</f>
        <v>#REF!</v>
      </c>
      <c r="M457" s="69" t="e">
        <f ca="1">SUMIFS(#REF!,#REF!,A457,#REF!,$M$2)</f>
        <v>#REF!</v>
      </c>
      <c r="N457" s="69" t="e">
        <f ca="1">SUMIFS(#REF!,#REF!,A457,#REF!,$N$2)</f>
        <v>#REF!</v>
      </c>
      <c r="O457" s="69" t="e">
        <f ca="1">SUMIFS(#REF!,#REF!,A457,#REF!,$O$2)</f>
        <v>#REF!</v>
      </c>
      <c r="P457" s="69" t="e">
        <f ca="1">SUMIFS(#REF!,#REF!,A457,#REF!,$P$2)</f>
        <v>#REF!</v>
      </c>
      <c r="Q457" s="69" t="e">
        <f ca="1">SUMIFS(#REF!,#REF!,A457,#REF!,$Q$2)</f>
        <v>#REF!</v>
      </c>
      <c r="R457" s="69" t="e">
        <f ca="1">SUMIFS(#REF!,#REF!,A457,#REF!,$R$2)</f>
        <v>#REF!</v>
      </c>
      <c r="S457" s="69" t="e">
        <f ca="1">SUMIFS(#REF!,#REF!,A457,#REF!,$S$2)</f>
        <v>#REF!</v>
      </c>
      <c r="T457" s="75"/>
      <c r="U457" s="44"/>
      <c r="V457" s="46"/>
      <c r="W457" s="69" t="e">
        <f ca="1">SUMIFS(#REF!,#REF!,A457,#REF!,$W$2,#REF!,$AK$1)</f>
        <v>#REF!</v>
      </c>
      <c r="X457" s="69" t="e">
        <f ca="1">SUMIFS(#REF!,#REF!,A457,#REF!,$X$2,#REF!,$AK$1)</f>
        <v>#REF!</v>
      </c>
      <c r="Y457" s="69" t="e">
        <f ca="1">SUMIFS(#REF!,#REF!,A457,#REF!,$Y$2,#REF!,$AK$1)</f>
        <v>#REF!</v>
      </c>
      <c r="Z457" s="69" t="e">
        <f ca="1">SUMIFS(#REF!,#REF!,A457,#REF!,$Z$2,#REF!,$AK$1)</f>
        <v>#REF!</v>
      </c>
      <c r="AA457" s="69" t="e">
        <f ca="1">SUMIFS(#REF!,#REF!,A457,#REF!,$AA$2,#REF!,$AK$1)</f>
        <v>#REF!</v>
      </c>
      <c r="AB457" s="69" t="e">
        <f ca="1">SUMIFS(#REF!,#REF!,A457,#REF!,$AB$2,#REF!,$AK$1)</f>
        <v>#REF!</v>
      </c>
      <c r="AC457" s="48"/>
      <c r="AD457" s="76">
        <f>SUMIFS('Inventory Matrix'!$E:$E,'Inventory Matrix'!$G:$G,$AD$2,'Inventory Matrix'!$B:$B,$AK$1,'Inventory Matrix'!$C:$C,A457)</f>
        <v>0</v>
      </c>
      <c r="AE457" s="70">
        <f>SUMIFS('Inventory Matrix'!$E:$E,'Inventory Matrix'!$G:$G,$AE$2,'Inventory Matrix'!$B:$B,$AK$1,'Inventory Matrix'!$C:$C,A457)</f>
        <v>0</v>
      </c>
      <c r="AF457" s="70">
        <f>SUMIFS('Inventory Matrix'!$E:$E,'Inventory Matrix'!$G:$G,$AF$2,'Inventory Matrix'!$B:$B,$AK$1,'Inventory Matrix'!$C:$C,A457)</f>
        <v>0</v>
      </c>
      <c r="AG457" s="77">
        <f>SUMIFS('Inventory Matrix'!$E:$E,'Inventory Matrix'!$G:$G,$AG$2,'Inventory Matrix'!$B:$B,$AK$1,'Inventory Matrix'!$C:$C,A457)</f>
        <v>0</v>
      </c>
      <c r="AH457" s="167" t="str">
        <f t="shared" ca="1" si="53"/>
        <v>-</v>
      </c>
      <c r="AI457" s="168" t="str">
        <f t="shared" ca="1" si="54"/>
        <v>-</v>
      </c>
      <c r="AJ457" s="173">
        <f t="shared" ca="1" si="63"/>
        <v>0</v>
      </c>
      <c r="AK457" s="169">
        <f>SUMIFS(Stock!$D:$D,Stock!$A:$A,$AK$1,Stock!$C:$C,A457)</f>
        <v>0</v>
      </c>
      <c r="AL457" s="55"/>
      <c r="AM457" s="69" t="e">
        <f ca="1">SUMIFS(#REF!,#REF!,A457,#REF!,$AM$2,#REF!,$AZ$1)</f>
        <v>#REF!</v>
      </c>
      <c r="AN457" s="69" t="e">
        <f ca="1">SUMIFS(#REF!,#REF!,A457,#REF!,$AN$2,#REF!,$AZ$1)</f>
        <v>#REF!</v>
      </c>
      <c r="AO457" s="69" t="e">
        <f ca="1">SUMIFS(#REF!,#REF!,A457,#REF!,$AO$2,#REF!,$AZ$1)</f>
        <v>#REF!</v>
      </c>
      <c r="AP457" s="69" t="e">
        <f ca="1">SUMIFS(#REF!,#REF!,A457,#REF!,$AP$2,#REF!,$AZ$1)</f>
        <v>#REF!</v>
      </c>
      <c r="AQ457" s="69" t="e">
        <f ca="1">SUMIFS(#REF!,#REF!,A457,#REF!,$AQ$2,#REF!,$AZ$1)</f>
        <v>#REF!</v>
      </c>
      <c r="AR457" s="69" t="e">
        <f ca="1">SUMIFS(#REF!,#REF!,A457,#REF!,$AR$2,#REF!,$AZ$1)</f>
        <v>#REF!</v>
      </c>
      <c r="AS457" s="81"/>
      <c r="AT457" s="82">
        <f>SUMIFS('Inventory Matrix'!$E:$E,'Inventory Matrix'!$G:$G,$AT$2,'Inventory Matrix'!$B:$B,$AZ$1,'Inventory Matrix'!$C:$C,A457)</f>
        <v>0</v>
      </c>
      <c r="AU457" s="82">
        <f>SUMIFS('Inventory Matrix'!$E:$E,'Inventory Matrix'!$G:$G,$AU$2,'Inventory Matrix'!$B:$B,$AZ$1,'Inventory Matrix'!$C:$C,A457)</f>
        <v>0</v>
      </c>
      <c r="AV457" s="82">
        <f>SUMIFS('Inventory Matrix'!$E:$E,'Inventory Matrix'!$G:$G,$AV$2,'Inventory Matrix'!$B:$B,$AZ$1,'Inventory Matrix'!$C:$C,A457)</f>
        <v>0</v>
      </c>
      <c r="AW457" s="83">
        <f>SUMIFS('Inventory Matrix'!$E:$E,'Inventory Matrix'!$G:$G,$AW$2,'Inventory Matrix'!$B:$B,$AZ$1,'Inventory Matrix'!$C:$C,A457)</f>
        <v>0</v>
      </c>
      <c r="AX457" s="85" t="str">
        <f t="shared" ca="1" si="55"/>
        <v>-</v>
      </c>
      <c r="AY457" s="88">
        <f t="shared" ca="1" si="56"/>
        <v>0</v>
      </c>
      <c r="AZ457" s="87">
        <f>SUMIFS(Stock!$D:$D,Stock!$A:$A,$AZ$1,Stock!$C:$C,A457)</f>
        <v>0</v>
      </c>
      <c r="BA457" s="55"/>
      <c r="BB457" s="69" t="e">
        <f ca="1">SUMIFS(#REF!,#REF!,A457,#REF!,$BB$2,#REF!,$BO$1)</f>
        <v>#REF!</v>
      </c>
      <c r="BC457" s="69" t="e">
        <f ca="1">SUMIFS(#REF!,#REF!,A457,#REF!,$BC$2,#REF!,$BO$1)</f>
        <v>#REF!</v>
      </c>
      <c r="BD457" s="69" t="e">
        <f ca="1">SUMIFS(#REF!,#REF!,A457,#REF!,$BD$2,#REF!,$BO$1)</f>
        <v>#REF!</v>
      </c>
      <c r="BE457" s="69" t="e">
        <f ca="1">SUMIFS(#REF!,#REF!,A457,#REF!,$BE$2,#REF!,$BO$1)</f>
        <v>#REF!</v>
      </c>
      <c r="BF457" s="69" t="e">
        <f ca="1">SUMIFS(#REF!,#REF!,A457,#REF!,$BF$2,#REF!,$BO$1)</f>
        <v>#REF!</v>
      </c>
      <c r="BG457" s="69" t="e">
        <f ca="1">SUMIFS(#REF!,#REF!,A457,#REF!,$BG$2,#REF!,$BO$1)</f>
        <v>#REF!</v>
      </c>
      <c r="BH457" s="60"/>
      <c r="BI457" s="82">
        <f>SUMIFS('Inventory Matrix'!$E:$E,'Inventory Matrix'!$G:$G,$BI$2,'Inventory Matrix'!$B:$B,$BO$1,'Inventory Matrix'!$C:$C,A457)</f>
        <v>0</v>
      </c>
      <c r="BJ457" s="82">
        <f>SUMIFS('Inventory Matrix'!$E:$E,'Inventory Matrix'!$G:$G,$BJ$2,'Inventory Matrix'!$B:$B,$BO$1,'Inventory Matrix'!$C:$C,A457)</f>
        <v>0</v>
      </c>
      <c r="BK457" s="82">
        <f>SUMIFS('Inventory Matrix'!$E:$E,'Inventory Matrix'!$G:$G,$BK$2,'Inventory Matrix'!$B:$B,$BO$1,'Inventory Matrix'!$C:$C,A457)</f>
        <v>0</v>
      </c>
      <c r="BL457" s="83">
        <f>SUMIFS('Inventory Matrix'!$E:$E,'Inventory Matrix'!$G:$G,$BL$2,'Inventory Matrix'!$B:$B,$BO$1,'Inventory Matrix'!$C:$C,A457)</f>
        <v>0</v>
      </c>
      <c r="BM457" s="85" t="str">
        <f t="shared" ca="1" si="57"/>
        <v>-</v>
      </c>
      <c r="BN457" s="86">
        <f t="shared" ca="1" si="58"/>
        <v>0</v>
      </c>
      <c r="BO457" s="87">
        <f>SUMIFS(Stock!$D:$D,Stock!$A:$A,$BO$1,Stock!$C:$C,A457)</f>
        <v>0</v>
      </c>
      <c r="BP457" s="55"/>
      <c r="BQ457" s="69" t="e">
        <f ca="1">SUMIFS(#REF!,#REF!,A457,#REF!,$BQ$2,#REF!,$CD$1)</f>
        <v>#REF!</v>
      </c>
      <c r="BR457" s="69" t="e">
        <f ca="1">SUMIFS(#REF!,#REF!,A457,#REF!,$BR$2,#REF!,$CD$1)</f>
        <v>#REF!</v>
      </c>
      <c r="BS457" s="69" t="e">
        <f ca="1">SUMIFS(#REF!,#REF!,A457,#REF!,$BS$2,#REF!,$CD$1)</f>
        <v>#REF!</v>
      </c>
      <c r="BT457" s="69" t="e">
        <f ca="1">SUMIFS(#REF!,#REF!,A457,#REF!,$BT$2,#REF!,$CD$1)</f>
        <v>#REF!</v>
      </c>
      <c r="BU457" s="69" t="e">
        <f ca="1">SUMIFS(#REF!,#REF!,A457,#REF!,$BU$2,#REF!,$CD$1)</f>
        <v>#REF!</v>
      </c>
      <c r="BV457" s="69" t="e">
        <f ca="1">SUMIFS(#REF!,#REF!,A457,#REF!,$BV$2,#REF!,$CD$1)</f>
        <v>#REF!</v>
      </c>
      <c r="BW457" s="60"/>
      <c r="BX457" s="82">
        <f>SUMIFS('Inventory Matrix'!$E:$E,'Inventory Matrix'!$G:$G,$BX$2,'Inventory Matrix'!$B:$B,$CD$1,'Inventory Matrix'!$C:$C,A457)</f>
        <v>0</v>
      </c>
      <c r="BY457" s="82">
        <f>SUMIFS('Inventory Matrix'!$E:$E,'Inventory Matrix'!$G:$G,$BY$2,'Inventory Matrix'!$B:$B,$CD$1,'Inventory Matrix'!$C:$C,A457)</f>
        <v>0</v>
      </c>
      <c r="BZ457" s="82">
        <f>SUMIFS('Inventory Matrix'!$E:$E,'Inventory Matrix'!$G:$G,$BZ$2,'Inventory Matrix'!$B:$B,$CD$1,'Inventory Matrix'!$C:$C,A457)</f>
        <v>0</v>
      </c>
      <c r="CA457" s="83">
        <f>SUMIFS('Inventory Matrix'!$E:$E,'Inventory Matrix'!$G:$G,$CA$2,'Inventory Matrix'!$B:$B,$CD$1,'Inventory Matrix'!$C:$C,A457)</f>
        <v>0</v>
      </c>
      <c r="CB457" s="85" t="str">
        <f t="shared" ca="1" si="59"/>
        <v>-</v>
      </c>
      <c r="CC457" s="88">
        <f t="shared" ca="1" si="60"/>
        <v>0</v>
      </c>
      <c r="CD457" s="87">
        <f>SUMIFS(Stock!$D:$D,Stock!$A:$A,$CD$1,Stock!$C:$C,A457)</f>
        <v>0</v>
      </c>
      <c r="CE457" s="55"/>
      <c r="CF457" s="69" t="e">
        <f ca="1">SUMIFS(#REF!,#REF!,A457,#REF!,$CF$2,#REF!,$CS$1)</f>
        <v>#REF!</v>
      </c>
      <c r="CG457" s="69" t="e">
        <f ca="1">SUMIFS(#REF!,#REF!,A457,#REF!,$CG$2,#REF!,$CS$1)</f>
        <v>#REF!</v>
      </c>
      <c r="CH457" s="69" t="e">
        <f ca="1">SUMIFS(#REF!,#REF!,A457,#REF!,$CH$2,#REF!,$CS$1)</f>
        <v>#REF!</v>
      </c>
      <c r="CI457" s="69" t="e">
        <f ca="1">SUMIFS(#REF!,#REF!,A457,#REF!,$CI$2,#REF!,$CS$1)</f>
        <v>#REF!</v>
      </c>
      <c r="CJ457" s="69" t="e">
        <f ca="1">SUMIFS(#REF!,#REF!,A457,#REF!,$CJ$2,#REF!,$CS$1)</f>
        <v>#REF!</v>
      </c>
      <c r="CK457" s="69" t="e">
        <f ca="1">SUMIFS(#REF!,#REF!,A457,#REF!,$CK$2,#REF!,$CS$1)</f>
        <v>#REF!</v>
      </c>
      <c r="CL457" s="60"/>
      <c r="CM457" s="82">
        <f>SUMIFS('Inventory Matrix'!$E:$E,'Inventory Matrix'!$G:$G,$CM$2,'Inventory Matrix'!$B:$B,$CD$1,'Inventory Matrix'!$C:$C,A457)</f>
        <v>0</v>
      </c>
      <c r="CN457" s="82">
        <f>SUMIFS('Inventory Matrix'!$E:$E,'Inventory Matrix'!$G:$G,$CN$2,'Inventory Matrix'!$B:$B,$CD$1,'Inventory Matrix'!$C:$C,A457)</f>
        <v>0</v>
      </c>
      <c r="CO457" s="82">
        <f>SUMIFS('Inventory Matrix'!$E:$E,'Inventory Matrix'!$G:$G,$CO$2,'Inventory Matrix'!$B:$B,$CD$1,'Inventory Matrix'!$C:$C,A457)</f>
        <v>0</v>
      </c>
      <c r="CP457" s="83">
        <f>SUMIFS('Inventory Matrix'!$E:$E,'Inventory Matrix'!$G:$G,$CP$2,'Inventory Matrix'!$B:$B,$CD$1,'Inventory Matrix'!$C:$C,A457)</f>
        <v>0</v>
      </c>
      <c r="CQ457" s="85" t="str">
        <f t="shared" ca="1" si="61"/>
        <v>-</v>
      </c>
      <c r="CR457" s="88">
        <f t="shared" ca="1" si="62"/>
        <v>0</v>
      </c>
      <c r="CS457" s="87">
        <f>SUMIFS(Stock!$D:$D,Stock!$A:$A,$CS$1,Stock!$C:$C,A457)</f>
        <v>0</v>
      </c>
      <c r="CT457" s="64"/>
      <c r="CU457" s="89">
        <f>SUMIFS(Stock!$D:$D,Stock!$A:$A,$CU$1,Stock!$C:$C,A457)</f>
        <v>0</v>
      </c>
      <c r="CV457" s="64"/>
      <c r="CW457" s="69" t="e">
        <f ca="1">SUMIFS(#REF!,#REF!,A457,#REF!,$CW$2,#REF!,$DC$1)</f>
        <v>#REF!</v>
      </c>
      <c r="CX457" s="69" t="e">
        <f ca="1">SUMIFS(#REF!,#REF!,A457,#REF!,$CX$2,#REF!,$DC$1)</f>
        <v>#REF!</v>
      </c>
      <c r="CY457" s="69" t="e">
        <f ca="1">SUMIFS(#REF!,#REF!,A457,#REF!,$CY$2,#REF!,$DC$1)</f>
        <v>#REF!</v>
      </c>
      <c r="CZ457" s="69" t="e">
        <f ca="1">SUMIFS(#REF!,#REF!,A457,#REF!,$CZ$2,#REF!,$DC$1)</f>
        <v>#REF!</v>
      </c>
      <c r="DA457" s="69" t="e">
        <f ca="1">SUMIFS(#REF!,#REF!,A457,#REF!,$DA$2,#REF!,$DC$1)</f>
        <v>#REF!</v>
      </c>
      <c r="DB457" s="69" t="e">
        <f ca="1">SUMIFS(#REF!,#REF!,A457,#REF!,$DB$2,#REF!,$DC$1)</f>
        <v>#REF!</v>
      </c>
      <c r="DC457" s="89">
        <f>SUMIFS(Stock!$D:$D,Stock!$A:$A,$DC$1,Stock!$C:$C,A457)</f>
        <v>0</v>
      </c>
      <c r="DD457" s="89">
        <f>SUMIFS(Stock!$D:$D,Stock!$A:$A,$DD$1,Stock!$C:$C,A457)</f>
        <v>0</v>
      </c>
      <c r="DE457" s="89">
        <f>SUMIFS(Stock!$D:$D,Stock!$A:$A,$DE$1,Stock!$C:$C,A457)</f>
        <v>0</v>
      </c>
      <c r="DF457" s="66"/>
      <c r="DG457" s="66"/>
      <c r="DH457" s="90">
        <f>SUMIFS('Inventory Matrix'!$E:$E,'Inventory Matrix'!$B:$B,$DH$2,'Inventory Matrix'!$G:$G,$DM$2,'Inventory Matrix'!$C:$C,A457)</f>
        <v>0</v>
      </c>
      <c r="DI457" s="90">
        <f>SUMIFS('Inventory Matrix'!$E:$E,'Inventory Matrix'!$B:$B,$DI$2,'Inventory Matrix'!$G:$G,$DM$2,'Inventory Matrix'!$C:$C,A457)</f>
        <v>0</v>
      </c>
      <c r="DJ457" s="90">
        <f>SUMIFS('Inventory Matrix'!$E:$E,'Inventory Matrix'!$B:$B,$DJ$2,'Inventory Matrix'!$G:$G,$DM$2,'Inventory Matrix'!$C:$C,A457)</f>
        <v>0</v>
      </c>
      <c r="DK457" s="90">
        <f>SUMIFS('Inventory Matrix'!$E:$E,'Inventory Matrix'!$B:$B,$DK$2,'Inventory Matrix'!$G:$G,$DM$2,'Inventory Matrix'!$C:$C,A457)</f>
        <v>0</v>
      </c>
      <c r="DL457" s="90">
        <f>SUMIFS('Inventory Matrix'!$E:$E,'Inventory Matrix'!$B:$B,$DL$2,'Inventory Matrix'!$G:$G,$DM$2,'Inventory Matrix'!$C:$C,A457)</f>
        <v>0</v>
      </c>
      <c r="DM457" s="91">
        <f>SUMIFS('Inventory Matrix'!$E:$E,'Inventory Matrix'!$G:$G,$DM$2,'Inventory Matrix'!$C:$C,A457)</f>
        <v>0</v>
      </c>
      <c r="DN457" s="48"/>
      <c r="DO457" s="90">
        <f>SUMIFS('Inventory Matrix'!$E:$E,'Inventory Matrix'!$B:$B,$DO$2,'Inventory Matrix'!$G:$G,$DT$2,'Inventory Matrix'!$C:$C,A457)</f>
        <v>0</v>
      </c>
      <c r="DP457" s="90">
        <f>SUMIFS('Inventory Matrix'!$E:$E,'Inventory Matrix'!$B:$B,$DP$2,'Inventory Matrix'!$G:$G,$DT$2,'Inventory Matrix'!$C:$C,A457)</f>
        <v>0</v>
      </c>
      <c r="DQ457" s="90">
        <f>SUMIFS('Inventory Matrix'!$E:$E,'Inventory Matrix'!$B:$B,$DQ$2,'Inventory Matrix'!$G:$G,$DT$2,'Inventory Matrix'!$C:$C,A457)</f>
        <v>0</v>
      </c>
      <c r="DR457" s="90">
        <f>SUMIFS('Inventory Matrix'!$E:$E,'Inventory Matrix'!$B:$B,$DR$2,'Inventory Matrix'!$G:$G,$DT$2,'Inventory Matrix'!$C:$C,A457)</f>
        <v>0</v>
      </c>
      <c r="DS457" s="90">
        <f>SUMIFS('Inventory Matrix'!$E:$E,'Inventory Matrix'!$B:$B,$DS$2,'Inventory Matrix'!$G:$G,$DT$2,'Inventory Matrix'!$C:$C,A457)</f>
        <v>0</v>
      </c>
      <c r="DT457" s="91">
        <f>SUMIFS('Inventory Matrix'!$E:$E,'Inventory Matrix'!$G:$G,$DT$2,'Inventory Matrix'!$C:$C,A457)</f>
        <v>0</v>
      </c>
      <c r="DU457" s="44"/>
      <c r="DV457" s="90">
        <f>SUMIFS('Inventory Matrix'!$E:$E,'Inventory Matrix'!$B:$B,$DV$2,'Inventory Matrix'!$G:$G,$EA$2,'Inventory Matrix'!$C:$C,A457)</f>
        <v>0</v>
      </c>
      <c r="DW457" s="90">
        <f>SUMIFS('Inventory Matrix'!$E:$E,'Inventory Matrix'!$B:$B,$DW$2,'Inventory Matrix'!$G:$G,$EA$2,'Inventory Matrix'!$C:$C,A457)</f>
        <v>0</v>
      </c>
      <c r="DX457" s="90">
        <f>SUMIFS('Inventory Matrix'!$E:$E,'Inventory Matrix'!$B:$B,$DX$2,'Inventory Matrix'!$G:$G,$EA$2,'Inventory Matrix'!$C:$C,A457)</f>
        <v>0</v>
      </c>
      <c r="DY457" s="90">
        <f>SUMIFS('Inventory Matrix'!$E:$E,'Inventory Matrix'!$B:$B,$DY$2,'Inventory Matrix'!$G:$G,$EA$2,'Inventory Matrix'!$C:$C,A457)</f>
        <v>0</v>
      </c>
      <c r="DZ457" s="90">
        <f>SUMIFS('Inventory Matrix'!$E:$E,'Inventory Matrix'!$B:$B,$DZ$2,'Inventory Matrix'!$G:$G,$EA$2,'Inventory Matrix'!$C:$C,A457)</f>
        <v>0</v>
      </c>
      <c r="EA457" s="91">
        <f>SUMIFS('Inventory Matrix'!$E:$E,'Inventory Matrix'!$G:$G,$EA$2,'Inventory Matrix'!$C:$C,A457)</f>
        <v>0</v>
      </c>
      <c r="EB457" s="44"/>
      <c r="EC457" s="90">
        <f>SUMIFS('Inventory Matrix'!$E:$E,'Inventory Matrix'!$B:$B,$EC$2,'Inventory Matrix'!$G:$G,$EH$2,'Inventory Matrix'!$C:$C,A457)</f>
        <v>0</v>
      </c>
      <c r="ED457" s="90">
        <f>SUMIFS('Inventory Matrix'!$E:$E,'Inventory Matrix'!$B:$B,$ED$2,'Inventory Matrix'!$G:$G,$EH$2,'Inventory Matrix'!$C:$C,A457)</f>
        <v>0</v>
      </c>
      <c r="EE457" s="90">
        <f>SUMIFS('Inventory Matrix'!$E:$E,'Inventory Matrix'!$B:$B,$EE$2,'Inventory Matrix'!$G:$G,$EH$2,'Inventory Matrix'!$C:$C,A457)</f>
        <v>0</v>
      </c>
      <c r="EF457" s="90">
        <f>SUMIFS('Inventory Matrix'!$E:$E,'Inventory Matrix'!$B:$B,$EF$2,'Inventory Matrix'!$G:$G,$EH$2,'Inventory Matrix'!$C:$C,A457)</f>
        <v>0</v>
      </c>
      <c r="EG457" s="90">
        <f>SUMIFS('Inventory Matrix'!$E:$E,'Inventory Matrix'!$B:$B,$EG$2,'Inventory Matrix'!$G:$G,$EH$2,'Inventory Matrix'!$C:$C,A457)</f>
        <v>0</v>
      </c>
      <c r="EH457" s="91">
        <f>SUMIFS('Inventory Matrix'!$E:$E,'Inventory Matrix'!$G:$G,$EH$2,'Inventory Matrix'!$C:$C,A457)</f>
        <v>0</v>
      </c>
      <c r="EI457" s="44"/>
    </row>
    <row r="458" spans="1:139" ht="13" x14ac:dyDescent="0.15">
      <c r="A458" s="38" t="str">
        <f t="shared" si="49"/>
        <v>MRXR2</v>
      </c>
      <c r="B458" s="39" t="s">
        <v>2186</v>
      </c>
      <c r="C458" s="40" t="s">
        <v>2790</v>
      </c>
      <c r="D458" s="40" t="s">
        <v>2791</v>
      </c>
      <c r="E458" s="41">
        <f t="shared" si="50"/>
        <v>0</v>
      </c>
      <c r="F458" s="41">
        <f>SUMIFS(Stock!$D:$D,Stock!$C:$C,A458)</f>
        <v>0</v>
      </c>
      <c r="G458" s="42" t="e">
        <f t="shared" ca="1" si="51"/>
        <v>#REF!</v>
      </c>
      <c r="H458" s="43">
        <f t="shared" ca="1" si="52"/>
        <v>0</v>
      </c>
      <c r="I458" s="44"/>
      <c r="J458" s="38" t="e">
        <f ca="1">SUMIFS(#REF!,#REF!,A458,#REF!,$J$2)</f>
        <v>#REF!</v>
      </c>
      <c r="K458" s="38" t="e">
        <f ca="1">SUMIFS(#REF!,#REF!,A458,#REF!,$K$2)</f>
        <v>#REF!</v>
      </c>
      <c r="L458" s="38" t="e">
        <f ca="1">SUMIFS(#REF!,#REF!,A458,#REF!,$L$2)</f>
        <v>#REF!</v>
      </c>
      <c r="M458" s="38" t="e">
        <f ca="1">SUMIFS(#REF!,#REF!,A458,#REF!,$M$2)</f>
        <v>#REF!</v>
      </c>
      <c r="N458" s="38" t="e">
        <f ca="1">SUMIFS(#REF!,#REF!,A458,#REF!,$N$2)</f>
        <v>#REF!</v>
      </c>
      <c r="O458" s="38" t="e">
        <f ca="1">SUMIFS(#REF!,#REF!,A458,#REF!,$O$2)</f>
        <v>#REF!</v>
      </c>
      <c r="P458" s="38" t="e">
        <f ca="1">SUMIFS(#REF!,#REF!,A458,#REF!,$P$2)</f>
        <v>#REF!</v>
      </c>
      <c r="Q458" s="38" t="e">
        <f ca="1">SUMIFS(#REF!,#REF!,A458,#REF!,$Q$2)</f>
        <v>#REF!</v>
      </c>
      <c r="R458" s="38" t="e">
        <f ca="1">SUMIFS(#REF!,#REF!,A458,#REF!,$R$2)</f>
        <v>#REF!</v>
      </c>
      <c r="S458" s="38" t="e">
        <f ca="1">SUMIFS(#REF!,#REF!,A458,#REF!,$S$2)</f>
        <v>#REF!</v>
      </c>
      <c r="T458" s="45"/>
      <c r="U458" s="44"/>
      <c r="V458" s="46"/>
      <c r="W458" s="38" t="e">
        <f ca="1">SUMIFS(#REF!,#REF!,A458,#REF!,$W$2,#REF!,$AK$1)</f>
        <v>#REF!</v>
      </c>
      <c r="X458" s="38" t="e">
        <f ca="1">SUMIFS(#REF!,#REF!,A458,#REF!,$X$2,#REF!,$AK$1)</f>
        <v>#REF!</v>
      </c>
      <c r="Y458" s="38" t="e">
        <f ca="1">SUMIFS(#REF!,#REF!,A458,#REF!,$Y$2,#REF!,$AK$1)</f>
        <v>#REF!</v>
      </c>
      <c r="Z458" s="38" t="e">
        <f ca="1">SUMIFS(#REF!,#REF!,A458,#REF!,$Z$2,#REF!,$AK$1)</f>
        <v>#REF!</v>
      </c>
      <c r="AA458" s="38" t="e">
        <f ca="1">SUMIFS(#REF!,#REF!,A458,#REF!,$AA$2,#REF!,$AK$1)</f>
        <v>#REF!</v>
      </c>
      <c r="AB458" s="38" t="e">
        <f ca="1">SUMIFS(#REF!,#REF!,A458,#REF!,$AB$2,#REF!,$AK$1)</f>
        <v>#REF!</v>
      </c>
      <c r="AC458" s="48"/>
      <c r="AD458" s="92">
        <f>SUMIFS('Inventory Matrix'!$E:$E,'Inventory Matrix'!$G:$G,$AD$2,'Inventory Matrix'!$B:$B,$AK$1,'Inventory Matrix'!$C:$C,A458)</f>
        <v>0</v>
      </c>
      <c r="AE458" s="39">
        <f>SUMIFS('Inventory Matrix'!$E:$E,'Inventory Matrix'!$G:$G,$AE$2,'Inventory Matrix'!$B:$B,$AK$1,'Inventory Matrix'!$C:$C,A458)</f>
        <v>0</v>
      </c>
      <c r="AF458" s="39">
        <f>SUMIFS('Inventory Matrix'!$E:$E,'Inventory Matrix'!$G:$G,$AF$2,'Inventory Matrix'!$B:$B,$AK$1,'Inventory Matrix'!$C:$C,A458)</f>
        <v>0</v>
      </c>
      <c r="AG458" s="93">
        <f>SUMIFS('Inventory Matrix'!$E:$E,'Inventory Matrix'!$G:$G,$AG$2,'Inventory Matrix'!$B:$B,$AK$1,'Inventory Matrix'!$C:$C,A458)</f>
        <v>0</v>
      </c>
      <c r="AH458" s="170" t="str">
        <f t="shared" ca="1" si="53"/>
        <v>-</v>
      </c>
      <c r="AI458" s="171" t="str">
        <f t="shared" ca="1" si="54"/>
        <v>-</v>
      </c>
      <c r="AJ458" s="174">
        <f t="shared" ca="1" si="63"/>
        <v>0</v>
      </c>
      <c r="AK458" s="172">
        <f>SUMIFS(Stock!$D:$D,Stock!$A:$A,$AK$1,Stock!$C:$C,A458)</f>
        <v>0</v>
      </c>
      <c r="AL458" s="55"/>
      <c r="AM458" s="38" t="e">
        <f ca="1">SUMIFS(#REF!,#REF!,A458,#REF!,$AM$2,#REF!,$AZ$1)</f>
        <v>#REF!</v>
      </c>
      <c r="AN458" s="38" t="e">
        <f ca="1">SUMIFS(#REF!,#REF!,A458,#REF!,$AN$2,#REF!,$AZ$1)</f>
        <v>#REF!</v>
      </c>
      <c r="AO458" s="38" t="e">
        <f ca="1">SUMIFS(#REF!,#REF!,A458,#REF!,$AO$2,#REF!,$AZ$1)</f>
        <v>#REF!</v>
      </c>
      <c r="AP458" s="38" t="e">
        <f ca="1">SUMIFS(#REF!,#REF!,A458,#REF!,$AP$2,#REF!,$AZ$1)</f>
        <v>#REF!</v>
      </c>
      <c r="AQ458" s="38" t="e">
        <f ca="1">SUMIFS(#REF!,#REF!,A458,#REF!,$AQ$2,#REF!,$AZ$1)</f>
        <v>#REF!</v>
      </c>
      <c r="AR458" s="38" t="e">
        <f ca="1">SUMIFS(#REF!,#REF!,A458,#REF!,$AR$2,#REF!,$AZ$1)</f>
        <v>#REF!</v>
      </c>
      <c r="AS458" s="81"/>
      <c r="AT458" s="49">
        <f>SUMIFS('Inventory Matrix'!$E:$E,'Inventory Matrix'!$G:$G,$AT$2,'Inventory Matrix'!$B:$B,$AZ$1,'Inventory Matrix'!$C:$C,A458)</f>
        <v>0</v>
      </c>
      <c r="AU458" s="49">
        <f>SUMIFS('Inventory Matrix'!$E:$E,'Inventory Matrix'!$G:$G,$AU$2,'Inventory Matrix'!$B:$B,$AZ$1,'Inventory Matrix'!$C:$C,A458)</f>
        <v>0</v>
      </c>
      <c r="AV458" s="49">
        <f>SUMIFS('Inventory Matrix'!$E:$E,'Inventory Matrix'!$G:$G,$AV$2,'Inventory Matrix'!$B:$B,$AZ$1,'Inventory Matrix'!$C:$C,A458)</f>
        <v>0</v>
      </c>
      <c r="AW458" s="57">
        <f>SUMIFS('Inventory Matrix'!$E:$E,'Inventory Matrix'!$G:$G,$AW$2,'Inventory Matrix'!$B:$B,$AZ$1,'Inventory Matrix'!$C:$C,A458)</f>
        <v>0</v>
      </c>
      <c r="AX458" s="96" t="str">
        <f t="shared" ca="1" si="55"/>
        <v>-</v>
      </c>
      <c r="AY458" s="63">
        <f t="shared" ca="1" si="56"/>
        <v>0</v>
      </c>
      <c r="AZ458" s="97">
        <f>SUMIFS(Stock!$D:$D,Stock!$A:$A,$AZ$1,Stock!$C:$C,A458)</f>
        <v>0</v>
      </c>
      <c r="BA458" s="55"/>
      <c r="BB458" s="38" t="e">
        <f ca="1">SUMIFS(#REF!,#REF!,A458,#REF!,$BB$2,#REF!,$BO$1)</f>
        <v>#REF!</v>
      </c>
      <c r="BC458" s="38" t="e">
        <f ca="1">SUMIFS(#REF!,#REF!,A458,#REF!,$BC$2,#REF!,$BO$1)</f>
        <v>#REF!</v>
      </c>
      <c r="BD458" s="38" t="e">
        <f ca="1">SUMIFS(#REF!,#REF!,A458,#REF!,$BD$2,#REF!,$BO$1)</f>
        <v>#REF!</v>
      </c>
      <c r="BE458" s="38" t="e">
        <f ca="1">SUMIFS(#REF!,#REF!,A458,#REF!,$BE$2,#REF!,$BO$1)</f>
        <v>#REF!</v>
      </c>
      <c r="BF458" s="38" t="e">
        <f ca="1">SUMIFS(#REF!,#REF!,A458,#REF!,$BF$2,#REF!,$BO$1)</f>
        <v>#REF!</v>
      </c>
      <c r="BG458" s="38" t="e">
        <f ca="1">SUMIFS(#REF!,#REF!,A458,#REF!,$BG$2,#REF!,$BO$1)</f>
        <v>#REF!</v>
      </c>
      <c r="BH458" s="60"/>
      <c r="BI458" s="49">
        <f>SUMIFS('Inventory Matrix'!$E:$E,'Inventory Matrix'!$G:$G,$BI$2,'Inventory Matrix'!$B:$B,$BO$1,'Inventory Matrix'!$C:$C,A458)</f>
        <v>0</v>
      </c>
      <c r="BJ458" s="49">
        <f>SUMIFS('Inventory Matrix'!$E:$E,'Inventory Matrix'!$G:$G,$BJ$2,'Inventory Matrix'!$B:$B,$BO$1,'Inventory Matrix'!$C:$C,A458)</f>
        <v>0</v>
      </c>
      <c r="BK458" s="49">
        <f>SUMIFS('Inventory Matrix'!$E:$E,'Inventory Matrix'!$G:$G,$BK$2,'Inventory Matrix'!$B:$B,$BO$1,'Inventory Matrix'!$C:$C,A458)</f>
        <v>0</v>
      </c>
      <c r="BL458" s="57">
        <f>SUMIFS('Inventory Matrix'!$E:$E,'Inventory Matrix'!$G:$G,$BL$2,'Inventory Matrix'!$B:$B,$BO$1,'Inventory Matrix'!$C:$C,A458)</f>
        <v>0</v>
      </c>
      <c r="BM458" s="96" t="str">
        <f t="shared" ca="1" si="57"/>
        <v>-</v>
      </c>
      <c r="BN458" s="62">
        <f t="shared" ca="1" si="58"/>
        <v>0</v>
      </c>
      <c r="BO458" s="97">
        <f>SUMIFS(Stock!$D:$D,Stock!$A:$A,$BO$1,Stock!$C:$C,A458)</f>
        <v>0</v>
      </c>
      <c r="BP458" s="55"/>
      <c r="BQ458" s="38" t="e">
        <f ca="1">SUMIFS(#REF!,#REF!,A458,#REF!,$BQ$2,#REF!,$CD$1)</f>
        <v>#REF!</v>
      </c>
      <c r="BR458" s="38" t="e">
        <f ca="1">SUMIFS(#REF!,#REF!,A458,#REF!,$BR$2,#REF!,$CD$1)</f>
        <v>#REF!</v>
      </c>
      <c r="BS458" s="38" t="e">
        <f ca="1">SUMIFS(#REF!,#REF!,A458,#REF!,$BS$2,#REF!,$CD$1)</f>
        <v>#REF!</v>
      </c>
      <c r="BT458" s="38" t="e">
        <f ca="1">SUMIFS(#REF!,#REF!,A458,#REF!,$BT$2,#REF!,$CD$1)</f>
        <v>#REF!</v>
      </c>
      <c r="BU458" s="38" t="e">
        <f ca="1">SUMIFS(#REF!,#REF!,A458,#REF!,$BU$2,#REF!,$CD$1)</f>
        <v>#REF!</v>
      </c>
      <c r="BV458" s="38" t="e">
        <f ca="1">SUMIFS(#REF!,#REF!,A458,#REF!,$BV$2,#REF!,$CD$1)</f>
        <v>#REF!</v>
      </c>
      <c r="BW458" s="60"/>
      <c r="BX458" s="49">
        <f>SUMIFS('Inventory Matrix'!$E:$E,'Inventory Matrix'!$G:$G,$BX$2,'Inventory Matrix'!$B:$B,$CD$1,'Inventory Matrix'!$C:$C,A458)</f>
        <v>0</v>
      </c>
      <c r="BY458" s="49">
        <f>SUMIFS('Inventory Matrix'!$E:$E,'Inventory Matrix'!$G:$G,$BY$2,'Inventory Matrix'!$B:$B,$CD$1,'Inventory Matrix'!$C:$C,A458)</f>
        <v>0</v>
      </c>
      <c r="BZ458" s="49">
        <f>SUMIFS('Inventory Matrix'!$E:$E,'Inventory Matrix'!$G:$G,$BZ$2,'Inventory Matrix'!$B:$B,$CD$1,'Inventory Matrix'!$C:$C,A458)</f>
        <v>0</v>
      </c>
      <c r="CA458" s="57">
        <f>SUMIFS('Inventory Matrix'!$E:$E,'Inventory Matrix'!$G:$G,$CA$2,'Inventory Matrix'!$B:$B,$CD$1,'Inventory Matrix'!$C:$C,A458)</f>
        <v>0</v>
      </c>
      <c r="CB458" s="96" t="str">
        <f t="shared" ca="1" si="59"/>
        <v>-</v>
      </c>
      <c r="CC458" s="63">
        <f t="shared" ca="1" si="60"/>
        <v>0</v>
      </c>
      <c r="CD458" s="97">
        <f>SUMIFS(Stock!$D:$D,Stock!$A:$A,$CD$1,Stock!$C:$C,A458)</f>
        <v>0</v>
      </c>
      <c r="CE458" s="55"/>
      <c r="CF458" s="38" t="e">
        <f ca="1">SUMIFS(#REF!,#REF!,A458,#REF!,$CF$2,#REF!,$CS$1)</f>
        <v>#REF!</v>
      </c>
      <c r="CG458" s="38" t="e">
        <f ca="1">SUMIFS(#REF!,#REF!,A458,#REF!,$CG$2,#REF!,$CS$1)</f>
        <v>#REF!</v>
      </c>
      <c r="CH458" s="38" t="e">
        <f ca="1">SUMIFS(#REF!,#REF!,A458,#REF!,$CH$2,#REF!,$CS$1)</f>
        <v>#REF!</v>
      </c>
      <c r="CI458" s="38" t="e">
        <f ca="1">SUMIFS(#REF!,#REF!,A458,#REF!,$CI$2,#REF!,$CS$1)</f>
        <v>#REF!</v>
      </c>
      <c r="CJ458" s="38" t="e">
        <f ca="1">SUMIFS(#REF!,#REF!,A458,#REF!,$CJ$2,#REF!,$CS$1)</f>
        <v>#REF!</v>
      </c>
      <c r="CK458" s="38" t="e">
        <f ca="1">SUMIFS(#REF!,#REF!,A458,#REF!,$CK$2,#REF!,$CS$1)</f>
        <v>#REF!</v>
      </c>
      <c r="CL458" s="60"/>
      <c r="CM458" s="49">
        <f>SUMIFS('Inventory Matrix'!$E:$E,'Inventory Matrix'!$G:$G,$CM$2,'Inventory Matrix'!$B:$B,$CD$1,'Inventory Matrix'!$C:$C,A458)</f>
        <v>0</v>
      </c>
      <c r="CN458" s="49">
        <f>SUMIFS('Inventory Matrix'!$E:$E,'Inventory Matrix'!$G:$G,$CN$2,'Inventory Matrix'!$B:$B,$CD$1,'Inventory Matrix'!$C:$C,A458)</f>
        <v>0</v>
      </c>
      <c r="CO458" s="49">
        <f>SUMIFS('Inventory Matrix'!$E:$E,'Inventory Matrix'!$G:$G,$CO$2,'Inventory Matrix'!$B:$B,$CD$1,'Inventory Matrix'!$C:$C,A458)</f>
        <v>0</v>
      </c>
      <c r="CP458" s="57">
        <f>SUMIFS('Inventory Matrix'!$E:$E,'Inventory Matrix'!$G:$G,$CP$2,'Inventory Matrix'!$B:$B,$CD$1,'Inventory Matrix'!$C:$C,A458)</f>
        <v>0</v>
      </c>
      <c r="CQ458" s="96" t="str">
        <f t="shared" ca="1" si="61"/>
        <v>-</v>
      </c>
      <c r="CR458" s="63">
        <f t="shared" ca="1" si="62"/>
        <v>0</v>
      </c>
      <c r="CS458" s="97">
        <f>SUMIFS(Stock!$D:$D,Stock!$A:$A,$CS$1,Stock!$C:$C,A458)</f>
        <v>0</v>
      </c>
      <c r="CT458" s="64"/>
      <c r="CU458" s="65">
        <f>SUMIFS(Stock!$D:$D,Stock!$A:$A,$CU$1,Stock!$C:$C,A458)</f>
        <v>0</v>
      </c>
      <c r="CV458" s="64"/>
      <c r="CW458" s="38" t="e">
        <f ca="1">SUMIFS(#REF!,#REF!,A458,#REF!,$CW$2,#REF!,$DC$1)</f>
        <v>#REF!</v>
      </c>
      <c r="CX458" s="38" t="e">
        <f ca="1">SUMIFS(#REF!,#REF!,A458,#REF!,$CX$2,#REF!,$DC$1)</f>
        <v>#REF!</v>
      </c>
      <c r="CY458" s="38" t="e">
        <f ca="1">SUMIFS(#REF!,#REF!,A458,#REF!,$CY$2,#REF!,$DC$1)</f>
        <v>#REF!</v>
      </c>
      <c r="CZ458" s="38" t="e">
        <f ca="1">SUMIFS(#REF!,#REF!,A458,#REF!,$CZ$2,#REF!,$DC$1)</f>
        <v>#REF!</v>
      </c>
      <c r="DA458" s="38" t="e">
        <f ca="1">SUMIFS(#REF!,#REF!,A458,#REF!,$DA$2,#REF!,$DC$1)</f>
        <v>#REF!</v>
      </c>
      <c r="DB458" s="38" t="e">
        <f ca="1">SUMIFS(#REF!,#REF!,A458,#REF!,$DB$2,#REF!,$DC$1)</f>
        <v>#REF!</v>
      </c>
      <c r="DC458" s="65">
        <f>SUMIFS(Stock!$D:$D,Stock!$A:$A,$DC$1,Stock!$C:$C,A458)</f>
        <v>0</v>
      </c>
      <c r="DD458" s="65">
        <f>SUMIFS(Stock!$D:$D,Stock!$A:$A,$DD$1,Stock!$C:$C,A458)</f>
        <v>0</v>
      </c>
      <c r="DE458" s="65">
        <f>SUMIFS(Stock!$D:$D,Stock!$A:$A,$DE$1,Stock!$C:$C,A458)</f>
        <v>0</v>
      </c>
      <c r="DF458" s="66"/>
      <c r="DG458" s="66"/>
      <c r="DH458" s="67">
        <f>SUMIFS('Inventory Matrix'!$E:$E,'Inventory Matrix'!$B:$B,$DH$2,'Inventory Matrix'!$G:$G,$DM$2,'Inventory Matrix'!$C:$C,A458)</f>
        <v>0</v>
      </c>
      <c r="DI458" s="67">
        <f>SUMIFS('Inventory Matrix'!$E:$E,'Inventory Matrix'!$B:$B,$DI$2,'Inventory Matrix'!$G:$G,$DM$2,'Inventory Matrix'!$C:$C,A458)</f>
        <v>0</v>
      </c>
      <c r="DJ458" s="67">
        <f>SUMIFS('Inventory Matrix'!$E:$E,'Inventory Matrix'!$B:$B,$DJ$2,'Inventory Matrix'!$G:$G,$DM$2,'Inventory Matrix'!$C:$C,A458)</f>
        <v>0</v>
      </c>
      <c r="DK458" s="67">
        <f>SUMIFS('Inventory Matrix'!$E:$E,'Inventory Matrix'!$B:$B,$DK$2,'Inventory Matrix'!$G:$G,$DM$2,'Inventory Matrix'!$C:$C,A458)</f>
        <v>0</v>
      </c>
      <c r="DL458" s="67">
        <f>SUMIFS('Inventory Matrix'!$E:$E,'Inventory Matrix'!$B:$B,$DL$2,'Inventory Matrix'!$G:$G,$DM$2,'Inventory Matrix'!$C:$C,A458)</f>
        <v>0</v>
      </c>
      <c r="DM458" s="98">
        <f>SUMIFS('Inventory Matrix'!$E:$E,'Inventory Matrix'!$G:$G,$DM$2,'Inventory Matrix'!$C:$C,A458)</f>
        <v>0</v>
      </c>
      <c r="DN458" s="48"/>
      <c r="DO458" s="67">
        <f>SUMIFS('Inventory Matrix'!$E:$E,'Inventory Matrix'!$B:$B,$DO$2,'Inventory Matrix'!$G:$G,$DT$2,'Inventory Matrix'!$C:$C,A458)</f>
        <v>0</v>
      </c>
      <c r="DP458" s="67">
        <f>SUMIFS('Inventory Matrix'!$E:$E,'Inventory Matrix'!$B:$B,$DP$2,'Inventory Matrix'!$G:$G,$DT$2,'Inventory Matrix'!$C:$C,A458)</f>
        <v>0</v>
      </c>
      <c r="DQ458" s="67">
        <f>SUMIFS('Inventory Matrix'!$E:$E,'Inventory Matrix'!$B:$B,$DQ$2,'Inventory Matrix'!$G:$G,$DT$2,'Inventory Matrix'!$C:$C,A458)</f>
        <v>0</v>
      </c>
      <c r="DR458" s="67">
        <f>SUMIFS('Inventory Matrix'!$E:$E,'Inventory Matrix'!$B:$B,$DR$2,'Inventory Matrix'!$G:$G,$DT$2,'Inventory Matrix'!$C:$C,A458)</f>
        <v>0</v>
      </c>
      <c r="DS458" s="67">
        <f>SUMIFS('Inventory Matrix'!$E:$E,'Inventory Matrix'!$B:$B,$DS$2,'Inventory Matrix'!$G:$G,$DT$2,'Inventory Matrix'!$C:$C,A458)</f>
        <v>0</v>
      </c>
      <c r="DT458" s="98">
        <f>SUMIFS('Inventory Matrix'!$E:$E,'Inventory Matrix'!$G:$G,$DT$2,'Inventory Matrix'!$C:$C,A458)</f>
        <v>0</v>
      </c>
      <c r="DU458" s="44"/>
      <c r="DV458" s="67">
        <f>SUMIFS('Inventory Matrix'!$E:$E,'Inventory Matrix'!$B:$B,$DV$2,'Inventory Matrix'!$G:$G,$EA$2,'Inventory Matrix'!$C:$C,A458)</f>
        <v>0</v>
      </c>
      <c r="DW458" s="67">
        <f>SUMIFS('Inventory Matrix'!$E:$E,'Inventory Matrix'!$B:$B,$DW$2,'Inventory Matrix'!$G:$G,$EA$2,'Inventory Matrix'!$C:$C,A458)</f>
        <v>0</v>
      </c>
      <c r="DX458" s="67">
        <f>SUMIFS('Inventory Matrix'!$E:$E,'Inventory Matrix'!$B:$B,$DX$2,'Inventory Matrix'!$G:$G,$EA$2,'Inventory Matrix'!$C:$C,A458)</f>
        <v>0</v>
      </c>
      <c r="DY458" s="67">
        <f>SUMIFS('Inventory Matrix'!$E:$E,'Inventory Matrix'!$B:$B,$DY$2,'Inventory Matrix'!$G:$G,$EA$2,'Inventory Matrix'!$C:$C,A458)</f>
        <v>0</v>
      </c>
      <c r="DZ458" s="67">
        <f>SUMIFS('Inventory Matrix'!$E:$E,'Inventory Matrix'!$B:$B,$DZ$2,'Inventory Matrix'!$G:$G,$EA$2,'Inventory Matrix'!$C:$C,A458)</f>
        <v>0</v>
      </c>
      <c r="EA458" s="98">
        <f>SUMIFS('Inventory Matrix'!$E:$E,'Inventory Matrix'!$G:$G,$EA$2,'Inventory Matrix'!$C:$C,A458)</f>
        <v>0</v>
      </c>
      <c r="EB458" s="44"/>
      <c r="EC458" s="67">
        <f>SUMIFS('Inventory Matrix'!$E:$E,'Inventory Matrix'!$B:$B,$EC$2,'Inventory Matrix'!$G:$G,$EH$2,'Inventory Matrix'!$C:$C,A458)</f>
        <v>0</v>
      </c>
      <c r="ED458" s="67">
        <f>SUMIFS('Inventory Matrix'!$E:$E,'Inventory Matrix'!$B:$B,$ED$2,'Inventory Matrix'!$G:$G,$EH$2,'Inventory Matrix'!$C:$C,A458)</f>
        <v>0</v>
      </c>
      <c r="EE458" s="67">
        <f>SUMIFS('Inventory Matrix'!$E:$E,'Inventory Matrix'!$B:$B,$EE$2,'Inventory Matrix'!$G:$G,$EH$2,'Inventory Matrix'!$C:$C,A458)</f>
        <v>0</v>
      </c>
      <c r="EF458" s="67">
        <f>SUMIFS('Inventory Matrix'!$E:$E,'Inventory Matrix'!$B:$B,$EF$2,'Inventory Matrix'!$G:$G,$EH$2,'Inventory Matrix'!$C:$C,A458)</f>
        <v>0</v>
      </c>
      <c r="EG458" s="67">
        <f>SUMIFS('Inventory Matrix'!$E:$E,'Inventory Matrix'!$B:$B,$EG$2,'Inventory Matrix'!$G:$G,$EH$2,'Inventory Matrix'!$C:$C,A458)</f>
        <v>0</v>
      </c>
      <c r="EH458" s="98">
        <f>SUMIFS('Inventory Matrix'!$E:$E,'Inventory Matrix'!$G:$G,$EH$2,'Inventory Matrix'!$C:$C,A458)</f>
        <v>0</v>
      </c>
      <c r="EI458" s="44"/>
    </row>
    <row r="459" spans="1:139" ht="13" x14ac:dyDescent="0.15">
      <c r="A459" s="69" t="str">
        <f t="shared" si="49"/>
        <v>MTEU2</v>
      </c>
      <c r="B459" s="70" t="s">
        <v>2186</v>
      </c>
      <c r="C459" s="71" t="s">
        <v>2792</v>
      </c>
      <c r="D459" s="71" t="s">
        <v>2793</v>
      </c>
      <c r="E459" s="72">
        <f t="shared" si="50"/>
        <v>0</v>
      </c>
      <c r="F459" s="72">
        <f>SUMIFS(Stock!$D:$D,Stock!$C:$C,A459)</f>
        <v>0</v>
      </c>
      <c r="G459" s="73" t="e">
        <f t="shared" ca="1" si="51"/>
        <v>#REF!</v>
      </c>
      <c r="H459" s="74">
        <f t="shared" ca="1" si="52"/>
        <v>0</v>
      </c>
      <c r="I459" s="44"/>
      <c r="J459" s="69" t="e">
        <f ca="1">SUMIFS(#REF!,#REF!,A459,#REF!,$J$2)</f>
        <v>#REF!</v>
      </c>
      <c r="K459" s="69" t="e">
        <f ca="1">SUMIFS(#REF!,#REF!,A459,#REF!,$K$2)</f>
        <v>#REF!</v>
      </c>
      <c r="L459" s="69" t="e">
        <f ca="1">SUMIFS(#REF!,#REF!,A459,#REF!,$L$2)</f>
        <v>#REF!</v>
      </c>
      <c r="M459" s="69" t="e">
        <f ca="1">SUMIFS(#REF!,#REF!,A459,#REF!,$M$2)</f>
        <v>#REF!</v>
      </c>
      <c r="N459" s="69" t="e">
        <f ca="1">SUMIFS(#REF!,#REF!,A459,#REF!,$N$2)</f>
        <v>#REF!</v>
      </c>
      <c r="O459" s="69" t="e">
        <f ca="1">SUMIFS(#REF!,#REF!,A459,#REF!,$O$2)</f>
        <v>#REF!</v>
      </c>
      <c r="P459" s="69" t="e">
        <f ca="1">SUMIFS(#REF!,#REF!,A459,#REF!,$P$2)</f>
        <v>#REF!</v>
      </c>
      <c r="Q459" s="69" t="e">
        <f ca="1">SUMIFS(#REF!,#REF!,A459,#REF!,$Q$2)</f>
        <v>#REF!</v>
      </c>
      <c r="R459" s="69" t="e">
        <f ca="1">SUMIFS(#REF!,#REF!,A459,#REF!,$R$2)</f>
        <v>#REF!</v>
      </c>
      <c r="S459" s="69" t="e">
        <f ca="1">SUMIFS(#REF!,#REF!,A459,#REF!,$S$2)</f>
        <v>#REF!</v>
      </c>
      <c r="T459" s="75"/>
      <c r="U459" s="44"/>
      <c r="V459" s="46"/>
      <c r="W459" s="69" t="e">
        <f ca="1">SUMIFS(#REF!,#REF!,A459,#REF!,$W$2,#REF!,$AK$1)</f>
        <v>#REF!</v>
      </c>
      <c r="X459" s="69" t="e">
        <f ca="1">SUMIFS(#REF!,#REF!,A459,#REF!,$X$2,#REF!,$AK$1)</f>
        <v>#REF!</v>
      </c>
      <c r="Y459" s="69" t="e">
        <f ca="1">SUMIFS(#REF!,#REF!,A459,#REF!,$Y$2,#REF!,$AK$1)</f>
        <v>#REF!</v>
      </c>
      <c r="Z459" s="69" t="e">
        <f ca="1">SUMIFS(#REF!,#REF!,A459,#REF!,$Z$2,#REF!,$AK$1)</f>
        <v>#REF!</v>
      </c>
      <c r="AA459" s="69" t="e">
        <f ca="1">SUMIFS(#REF!,#REF!,A459,#REF!,$AA$2,#REF!,$AK$1)</f>
        <v>#REF!</v>
      </c>
      <c r="AB459" s="69" t="e">
        <f ca="1">SUMIFS(#REF!,#REF!,A459,#REF!,$AB$2,#REF!,$AK$1)</f>
        <v>#REF!</v>
      </c>
      <c r="AC459" s="48"/>
      <c r="AD459" s="76">
        <f>SUMIFS('Inventory Matrix'!$E:$E,'Inventory Matrix'!$G:$G,$AD$2,'Inventory Matrix'!$B:$B,$AK$1,'Inventory Matrix'!$C:$C,A459)</f>
        <v>0</v>
      </c>
      <c r="AE459" s="70">
        <f>SUMIFS('Inventory Matrix'!$E:$E,'Inventory Matrix'!$G:$G,$AE$2,'Inventory Matrix'!$B:$B,$AK$1,'Inventory Matrix'!$C:$C,A459)</f>
        <v>0</v>
      </c>
      <c r="AF459" s="70">
        <f>SUMIFS('Inventory Matrix'!$E:$E,'Inventory Matrix'!$G:$G,$AF$2,'Inventory Matrix'!$B:$B,$AK$1,'Inventory Matrix'!$C:$C,A459)</f>
        <v>0</v>
      </c>
      <c r="AG459" s="77">
        <f>SUMIFS('Inventory Matrix'!$E:$E,'Inventory Matrix'!$G:$G,$AG$2,'Inventory Matrix'!$B:$B,$AK$1,'Inventory Matrix'!$C:$C,A459)</f>
        <v>0</v>
      </c>
      <c r="AH459" s="167" t="str">
        <f t="shared" ca="1" si="53"/>
        <v>-</v>
      </c>
      <c r="AI459" s="168" t="str">
        <f t="shared" ca="1" si="54"/>
        <v>-</v>
      </c>
      <c r="AJ459" s="173">
        <f t="shared" ca="1" si="63"/>
        <v>0</v>
      </c>
      <c r="AK459" s="169">
        <f>SUMIFS(Stock!$D:$D,Stock!$A:$A,$AK$1,Stock!$C:$C,A459)</f>
        <v>0</v>
      </c>
      <c r="AL459" s="55"/>
      <c r="AM459" s="69" t="e">
        <f ca="1">SUMIFS(#REF!,#REF!,A459,#REF!,$AM$2,#REF!,$AZ$1)</f>
        <v>#REF!</v>
      </c>
      <c r="AN459" s="69" t="e">
        <f ca="1">SUMIFS(#REF!,#REF!,A459,#REF!,$AN$2,#REF!,$AZ$1)</f>
        <v>#REF!</v>
      </c>
      <c r="AO459" s="69" t="e">
        <f ca="1">SUMIFS(#REF!,#REF!,A459,#REF!,$AO$2,#REF!,$AZ$1)</f>
        <v>#REF!</v>
      </c>
      <c r="AP459" s="69" t="e">
        <f ca="1">SUMIFS(#REF!,#REF!,A459,#REF!,$AP$2,#REF!,$AZ$1)</f>
        <v>#REF!</v>
      </c>
      <c r="AQ459" s="69" t="e">
        <f ca="1">SUMIFS(#REF!,#REF!,A459,#REF!,$AQ$2,#REF!,$AZ$1)</f>
        <v>#REF!</v>
      </c>
      <c r="AR459" s="69" t="e">
        <f ca="1">SUMIFS(#REF!,#REF!,A459,#REF!,$AR$2,#REF!,$AZ$1)</f>
        <v>#REF!</v>
      </c>
      <c r="AS459" s="81"/>
      <c r="AT459" s="82">
        <f>SUMIFS('Inventory Matrix'!$E:$E,'Inventory Matrix'!$G:$G,$AT$2,'Inventory Matrix'!$B:$B,$AZ$1,'Inventory Matrix'!$C:$C,A459)</f>
        <v>0</v>
      </c>
      <c r="AU459" s="82">
        <f>SUMIFS('Inventory Matrix'!$E:$E,'Inventory Matrix'!$G:$G,$AU$2,'Inventory Matrix'!$B:$B,$AZ$1,'Inventory Matrix'!$C:$C,A459)</f>
        <v>0</v>
      </c>
      <c r="AV459" s="82">
        <f>SUMIFS('Inventory Matrix'!$E:$E,'Inventory Matrix'!$G:$G,$AV$2,'Inventory Matrix'!$B:$B,$AZ$1,'Inventory Matrix'!$C:$C,A459)</f>
        <v>0</v>
      </c>
      <c r="AW459" s="83">
        <f>SUMIFS('Inventory Matrix'!$E:$E,'Inventory Matrix'!$G:$G,$AW$2,'Inventory Matrix'!$B:$B,$AZ$1,'Inventory Matrix'!$C:$C,A459)</f>
        <v>0</v>
      </c>
      <c r="AX459" s="85" t="str">
        <f t="shared" ca="1" si="55"/>
        <v>-</v>
      </c>
      <c r="AY459" s="88">
        <f t="shared" ca="1" si="56"/>
        <v>0</v>
      </c>
      <c r="AZ459" s="87">
        <f>SUMIFS(Stock!$D:$D,Stock!$A:$A,$AZ$1,Stock!$C:$C,A459)</f>
        <v>0</v>
      </c>
      <c r="BA459" s="55"/>
      <c r="BB459" s="69" t="e">
        <f ca="1">SUMIFS(#REF!,#REF!,A459,#REF!,$BB$2,#REF!,$BO$1)</f>
        <v>#REF!</v>
      </c>
      <c r="BC459" s="69" t="e">
        <f ca="1">SUMIFS(#REF!,#REF!,A459,#REF!,$BC$2,#REF!,$BO$1)</f>
        <v>#REF!</v>
      </c>
      <c r="BD459" s="69" t="e">
        <f ca="1">SUMIFS(#REF!,#REF!,A459,#REF!,$BD$2,#REF!,$BO$1)</f>
        <v>#REF!</v>
      </c>
      <c r="BE459" s="69" t="e">
        <f ca="1">SUMIFS(#REF!,#REF!,A459,#REF!,$BE$2,#REF!,$BO$1)</f>
        <v>#REF!</v>
      </c>
      <c r="BF459" s="69" t="e">
        <f ca="1">SUMIFS(#REF!,#REF!,A459,#REF!,$BF$2,#REF!,$BO$1)</f>
        <v>#REF!</v>
      </c>
      <c r="BG459" s="69" t="e">
        <f ca="1">SUMIFS(#REF!,#REF!,A459,#REF!,$BG$2,#REF!,$BO$1)</f>
        <v>#REF!</v>
      </c>
      <c r="BH459" s="60"/>
      <c r="BI459" s="82">
        <f>SUMIFS('Inventory Matrix'!$E:$E,'Inventory Matrix'!$G:$G,$BI$2,'Inventory Matrix'!$B:$B,$BO$1,'Inventory Matrix'!$C:$C,A459)</f>
        <v>0</v>
      </c>
      <c r="BJ459" s="82">
        <f>SUMIFS('Inventory Matrix'!$E:$E,'Inventory Matrix'!$G:$G,$BJ$2,'Inventory Matrix'!$B:$B,$BO$1,'Inventory Matrix'!$C:$C,A459)</f>
        <v>0</v>
      </c>
      <c r="BK459" s="82">
        <f>SUMIFS('Inventory Matrix'!$E:$E,'Inventory Matrix'!$G:$G,$BK$2,'Inventory Matrix'!$B:$B,$BO$1,'Inventory Matrix'!$C:$C,A459)</f>
        <v>0</v>
      </c>
      <c r="BL459" s="83">
        <f>SUMIFS('Inventory Matrix'!$E:$E,'Inventory Matrix'!$G:$G,$BL$2,'Inventory Matrix'!$B:$B,$BO$1,'Inventory Matrix'!$C:$C,A459)</f>
        <v>0</v>
      </c>
      <c r="BM459" s="85" t="str">
        <f t="shared" ca="1" si="57"/>
        <v>-</v>
      </c>
      <c r="BN459" s="86">
        <f t="shared" ca="1" si="58"/>
        <v>0</v>
      </c>
      <c r="BO459" s="87">
        <f>SUMIFS(Stock!$D:$D,Stock!$A:$A,$BO$1,Stock!$C:$C,A459)</f>
        <v>0</v>
      </c>
      <c r="BP459" s="55"/>
      <c r="BQ459" s="69" t="e">
        <f ca="1">SUMIFS(#REF!,#REF!,A459,#REF!,$BQ$2,#REF!,$CD$1)</f>
        <v>#REF!</v>
      </c>
      <c r="BR459" s="69" t="e">
        <f ca="1">SUMIFS(#REF!,#REF!,A459,#REF!,$BR$2,#REF!,$CD$1)</f>
        <v>#REF!</v>
      </c>
      <c r="BS459" s="69" t="e">
        <f ca="1">SUMIFS(#REF!,#REF!,A459,#REF!,$BS$2,#REF!,$CD$1)</f>
        <v>#REF!</v>
      </c>
      <c r="BT459" s="69" t="e">
        <f ca="1">SUMIFS(#REF!,#REF!,A459,#REF!,$BT$2,#REF!,$CD$1)</f>
        <v>#REF!</v>
      </c>
      <c r="BU459" s="69" t="e">
        <f ca="1">SUMIFS(#REF!,#REF!,A459,#REF!,$BU$2,#REF!,$CD$1)</f>
        <v>#REF!</v>
      </c>
      <c r="BV459" s="69" t="e">
        <f ca="1">SUMIFS(#REF!,#REF!,A459,#REF!,$BV$2,#REF!,$CD$1)</f>
        <v>#REF!</v>
      </c>
      <c r="BW459" s="60"/>
      <c r="BX459" s="82">
        <f>SUMIFS('Inventory Matrix'!$E:$E,'Inventory Matrix'!$G:$G,$BX$2,'Inventory Matrix'!$B:$B,$CD$1,'Inventory Matrix'!$C:$C,A459)</f>
        <v>0</v>
      </c>
      <c r="BY459" s="82">
        <f>SUMIFS('Inventory Matrix'!$E:$E,'Inventory Matrix'!$G:$G,$BY$2,'Inventory Matrix'!$B:$B,$CD$1,'Inventory Matrix'!$C:$C,A459)</f>
        <v>0</v>
      </c>
      <c r="BZ459" s="82">
        <f>SUMIFS('Inventory Matrix'!$E:$E,'Inventory Matrix'!$G:$G,$BZ$2,'Inventory Matrix'!$B:$B,$CD$1,'Inventory Matrix'!$C:$C,A459)</f>
        <v>0</v>
      </c>
      <c r="CA459" s="83">
        <f>SUMIFS('Inventory Matrix'!$E:$E,'Inventory Matrix'!$G:$G,$CA$2,'Inventory Matrix'!$B:$B,$CD$1,'Inventory Matrix'!$C:$C,A459)</f>
        <v>0</v>
      </c>
      <c r="CB459" s="85" t="str">
        <f t="shared" ca="1" si="59"/>
        <v>-</v>
      </c>
      <c r="CC459" s="88">
        <f t="shared" ca="1" si="60"/>
        <v>0</v>
      </c>
      <c r="CD459" s="87">
        <f>SUMIFS(Stock!$D:$D,Stock!$A:$A,$CD$1,Stock!$C:$C,A459)</f>
        <v>0</v>
      </c>
      <c r="CE459" s="55"/>
      <c r="CF459" s="69" t="e">
        <f ca="1">SUMIFS(#REF!,#REF!,A459,#REF!,$CF$2,#REF!,$CS$1)</f>
        <v>#REF!</v>
      </c>
      <c r="CG459" s="69" t="e">
        <f ca="1">SUMIFS(#REF!,#REF!,A459,#REF!,$CG$2,#REF!,$CS$1)</f>
        <v>#REF!</v>
      </c>
      <c r="CH459" s="69" t="e">
        <f ca="1">SUMIFS(#REF!,#REF!,A459,#REF!,$CH$2,#REF!,$CS$1)</f>
        <v>#REF!</v>
      </c>
      <c r="CI459" s="69" t="e">
        <f ca="1">SUMIFS(#REF!,#REF!,A459,#REF!,$CI$2,#REF!,$CS$1)</f>
        <v>#REF!</v>
      </c>
      <c r="CJ459" s="69" t="e">
        <f ca="1">SUMIFS(#REF!,#REF!,A459,#REF!,$CJ$2,#REF!,$CS$1)</f>
        <v>#REF!</v>
      </c>
      <c r="CK459" s="69" t="e">
        <f ca="1">SUMIFS(#REF!,#REF!,A459,#REF!,$CK$2,#REF!,$CS$1)</f>
        <v>#REF!</v>
      </c>
      <c r="CL459" s="60"/>
      <c r="CM459" s="82">
        <f>SUMIFS('Inventory Matrix'!$E:$E,'Inventory Matrix'!$G:$G,$CM$2,'Inventory Matrix'!$B:$B,$CD$1,'Inventory Matrix'!$C:$C,A459)</f>
        <v>0</v>
      </c>
      <c r="CN459" s="82">
        <f>SUMIFS('Inventory Matrix'!$E:$E,'Inventory Matrix'!$G:$G,$CN$2,'Inventory Matrix'!$B:$B,$CD$1,'Inventory Matrix'!$C:$C,A459)</f>
        <v>0</v>
      </c>
      <c r="CO459" s="82">
        <f>SUMIFS('Inventory Matrix'!$E:$E,'Inventory Matrix'!$G:$G,$CO$2,'Inventory Matrix'!$B:$B,$CD$1,'Inventory Matrix'!$C:$C,A459)</f>
        <v>0</v>
      </c>
      <c r="CP459" s="83">
        <f>SUMIFS('Inventory Matrix'!$E:$E,'Inventory Matrix'!$G:$G,$CP$2,'Inventory Matrix'!$B:$B,$CD$1,'Inventory Matrix'!$C:$C,A459)</f>
        <v>0</v>
      </c>
      <c r="CQ459" s="85" t="str">
        <f t="shared" ca="1" si="61"/>
        <v>-</v>
      </c>
      <c r="CR459" s="88">
        <f t="shared" ca="1" si="62"/>
        <v>0</v>
      </c>
      <c r="CS459" s="87">
        <f>SUMIFS(Stock!$D:$D,Stock!$A:$A,$CS$1,Stock!$C:$C,A459)</f>
        <v>0</v>
      </c>
      <c r="CT459" s="64"/>
      <c r="CU459" s="89">
        <f>SUMIFS(Stock!$D:$D,Stock!$A:$A,$CU$1,Stock!$C:$C,A459)</f>
        <v>0</v>
      </c>
      <c r="CV459" s="64"/>
      <c r="CW459" s="69" t="e">
        <f ca="1">SUMIFS(#REF!,#REF!,A459,#REF!,$CW$2,#REF!,$DC$1)</f>
        <v>#REF!</v>
      </c>
      <c r="CX459" s="69" t="e">
        <f ca="1">SUMIFS(#REF!,#REF!,A459,#REF!,$CX$2,#REF!,$DC$1)</f>
        <v>#REF!</v>
      </c>
      <c r="CY459" s="69" t="e">
        <f ca="1">SUMIFS(#REF!,#REF!,A459,#REF!,$CY$2,#REF!,$DC$1)</f>
        <v>#REF!</v>
      </c>
      <c r="CZ459" s="69" t="e">
        <f ca="1">SUMIFS(#REF!,#REF!,A459,#REF!,$CZ$2,#REF!,$DC$1)</f>
        <v>#REF!</v>
      </c>
      <c r="DA459" s="69" t="e">
        <f ca="1">SUMIFS(#REF!,#REF!,A459,#REF!,$DA$2,#REF!,$DC$1)</f>
        <v>#REF!</v>
      </c>
      <c r="DB459" s="69" t="e">
        <f ca="1">SUMIFS(#REF!,#REF!,A459,#REF!,$DB$2,#REF!,$DC$1)</f>
        <v>#REF!</v>
      </c>
      <c r="DC459" s="89">
        <f>SUMIFS(Stock!$D:$D,Stock!$A:$A,$DC$1,Stock!$C:$C,A459)</f>
        <v>0</v>
      </c>
      <c r="DD459" s="89">
        <f>SUMIFS(Stock!$D:$D,Stock!$A:$A,$DD$1,Stock!$C:$C,A459)</f>
        <v>0</v>
      </c>
      <c r="DE459" s="89">
        <f>SUMIFS(Stock!$D:$D,Stock!$A:$A,$DE$1,Stock!$C:$C,A459)</f>
        <v>0</v>
      </c>
      <c r="DF459" s="66"/>
      <c r="DG459" s="66"/>
      <c r="DH459" s="90">
        <f>SUMIFS('Inventory Matrix'!$E:$E,'Inventory Matrix'!$B:$B,$DH$2,'Inventory Matrix'!$G:$G,$DM$2,'Inventory Matrix'!$C:$C,A459)</f>
        <v>0</v>
      </c>
      <c r="DI459" s="90">
        <f>SUMIFS('Inventory Matrix'!$E:$E,'Inventory Matrix'!$B:$B,$DI$2,'Inventory Matrix'!$G:$G,$DM$2,'Inventory Matrix'!$C:$C,A459)</f>
        <v>0</v>
      </c>
      <c r="DJ459" s="90">
        <f>SUMIFS('Inventory Matrix'!$E:$E,'Inventory Matrix'!$B:$B,$DJ$2,'Inventory Matrix'!$G:$G,$DM$2,'Inventory Matrix'!$C:$C,A459)</f>
        <v>0</v>
      </c>
      <c r="DK459" s="90">
        <f>SUMIFS('Inventory Matrix'!$E:$E,'Inventory Matrix'!$B:$B,$DK$2,'Inventory Matrix'!$G:$G,$DM$2,'Inventory Matrix'!$C:$C,A459)</f>
        <v>0</v>
      </c>
      <c r="DL459" s="90">
        <f>SUMIFS('Inventory Matrix'!$E:$E,'Inventory Matrix'!$B:$B,$DL$2,'Inventory Matrix'!$G:$G,$DM$2,'Inventory Matrix'!$C:$C,A459)</f>
        <v>0</v>
      </c>
      <c r="DM459" s="91">
        <f>SUMIFS('Inventory Matrix'!$E:$E,'Inventory Matrix'!$G:$G,$DM$2,'Inventory Matrix'!$C:$C,A459)</f>
        <v>0</v>
      </c>
      <c r="DN459" s="48"/>
      <c r="DO459" s="90">
        <f>SUMIFS('Inventory Matrix'!$E:$E,'Inventory Matrix'!$B:$B,$DO$2,'Inventory Matrix'!$G:$G,$DT$2,'Inventory Matrix'!$C:$C,A459)</f>
        <v>0</v>
      </c>
      <c r="DP459" s="90">
        <f>SUMIFS('Inventory Matrix'!$E:$E,'Inventory Matrix'!$B:$B,$DP$2,'Inventory Matrix'!$G:$G,$DT$2,'Inventory Matrix'!$C:$C,A459)</f>
        <v>0</v>
      </c>
      <c r="DQ459" s="90">
        <f>SUMIFS('Inventory Matrix'!$E:$E,'Inventory Matrix'!$B:$B,$DQ$2,'Inventory Matrix'!$G:$G,$DT$2,'Inventory Matrix'!$C:$C,A459)</f>
        <v>0</v>
      </c>
      <c r="DR459" s="90">
        <f>SUMIFS('Inventory Matrix'!$E:$E,'Inventory Matrix'!$B:$B,$DR$2,'Inventory Matrix'!$G:$G,$DT$2,'Inventory Matrix'!$C:$C,A459)</f>
        <v>0</v>
      </c>
      <c r="DS459" s="90">
        <f>SUMIFS('Inventory Matrix'!$E:$E,'Inventory Matrix'!$B:$B,$DS$2,'Inventory Matrix'!$G:$G,$DT$2,'Inventory Matrix'!$C:$C,A459)</f>
        <v>0</v>
      </c>
      <c r="DT459" s="91">
        <f>SUMIFS('Inventory Matrix'!$E:$E,'Inventory Matrix'!$G:$G,$DT$2,'Inventory Matrix'!$C:$C,A459)</f>
        <v>0</v>
      </c>
      <c r="DU459" s="44"/>
      <c r="DV459" s="90">
        <f>SUMIFS('Inventory Matrix'!$E:$E,'Inventory Matrix'!$B:$B,$DV$2,'Inventory Matrix'!$G:$G,$EA$2,'Inventory Matrix'!$C:$C,A459)</f>
        <v>0</v>
      </c>
      <c r="DW459" s="90">
        <f>SUMIFS('Inventory Matrix'!$E:$E,'Inventory Matrix'!$B:$B,$DW$2,'Inventory Matrix'!$G:$G,$EA$2,'Inventory Matrix'!$C:$C,A459)</f>
        <v>0</v>
      </c>
      <c r="DX459" s="90">
        <f>SUMIFS('Inventory Matrix'!$E:$E,'Inventory Matrix'!$B:$B,$DX$2,'Inventory Matrix'!$G:$G,$EA$2,'Inventory Matrix'!$C:$C,A459)</f>
        <v>0</v>
      </c>
      <c r="DY459" s="90">
        <f>SUMIFS('Inventory Matrix'!$E:$E,'Inventory Matrix'!$B:$B,$DY$2,'Inventory Matrix'!$G:$G,$EA$2,'Inventory Matrix'!$C:$C,A459)</f>
        <v>0</v>
      </c>
      <c r="DZ459" s="90">
        <f>SUMIFS('Inventory Matrix'!$E:$E,'Inventory Matrix'!$B:$B,$DZ$2,'Inventory Matrix'!$G:$G,$EA$2,'Inventory Matrix'!$C:$C,A459)</f>
        <v>0</v>
      </c>
      <c r="EA459" s="91">
        <f>SUMIFS('Inventory Matrix'!$E:$E,'Inventory Matrix'!$G:$G,$EA$2,'Inventory Matrix'!$C:$C,A459)</f>
        <v>0</v>
      </c>
      <c r="EB459" s="44"/>
      <c r="EC459" s="90">
        <f>SUMIFS('Inventory Matrix'!$E:$E,'Inventory Matrix'!$B:$B,$EC$2,'Inventory Matrix'!$G:$G,$EH$2,'Inventory Matrix'!$C:$C,A459)</f>
        <v>0</v>
      </c>
      <c r="ED459" s="90">
        <f>SUMIFS('Inventory Matrix'!$E:$E,'Inventory Matrix'!$B:$B,$ED$2,'Inventory Matrix'!$G:$G,$EH$2,'Inventory Matrix'!$C:$C,A459)</f>
        <v>0</v>
      </c>
      <c r="EE459" s="90">
        <f>SUMIFS('Inventory Matrix'!$E:$E,'Inventory Matrix'!$B:$B,$EE$2,'Inventory Matrix'!$G:$G,$EH$2,'Inventory Matrix'!$C:$C,A459)</f>
        <v>0</v>
      </c>
      <c r="EF459" s="90">
        <f>SUMIFS('Inventory Matrix'!$E:$E,'Inventory Matrix'!$B:$B,$EF$2,'Inventory Matrix'!$G:$G,$EH$2,'Inventory Matrix'!$C:$C,A459)</f>
        <v>0</v>
      </c>
      <c r="EG459" s="90">
        <f>SUMIFS('Inventory Matrix'!$E:$E,'Inventory Matrix'!$B:$B,$EG$2,'Inventory Matrix'!$G:$G,$EH$2,'Inventory Matrix'!$C:$C,A459)</f>
        <v>0</v>
      </c>
      <c r="EH459" s="91">
        <f>SUMIFS('Inventory Matrix'!$E:$E,'Inventory Matrix'!$G:$G,$EH$2,'Inventory Matrix'!$C:$C,A459)</f>
        <v>0</v>
      </c>
      <c r="EI459" s="44"/>
    </row>
    <row r="460" spans="1:139" ht="13" x14ac:dyDescent="0.15">
      <c r="A460" s="38" t="str">
        <f t="shared" si="49"/>
        <v>MW9A2</v>
      </c>
      <c r="B460" s="39" t="s">
        <v>2186</v>
      </c>
      <c r="C460" s="40" t="s">
        <v>2794</v>
      </c>
      <c r="D460" s="40" t="s">
        <v>2795</v>
      </c>
      <c r="E460" s="41">
        <f t="shared" si="50"/>
        <v>0</v>
      </c>
      <c r="F460" s="41">
        <f>SUMIFS(Stock!$D:$D,Stock!$C:$C,A460)</f>
        <v>0</v>
      </c>
      <c r="G460" s="42" t="e">
        <f t="shared" ca="1" si="51"/>
        <v>#REF!</v>
      </c>
      <c r="H460" s="43">
        <f t="shared" ca="1" si="52"/>
        <v>0</v>
      </c>
      <c r="I460" s="44"/>
      <c r="J460" s="38" t="e">
        <f ca="1">SUMIFS(#REF!,#REF!,A460,#REF!,$J$2)</f>
        <v>#REF!</v>
      </c>
      <c r="K460" s="38" t="e">
        <f ca="1">SUMIFS(#REF!,#REF!,A460,#REF!,$K$2)</f>
        <v>#REF!</v>
      </c>
      <c r="L460" s="38" t="e">
        <f ca="1">SUMIFS(#REF!,#REF!,A460,#REF!,$L$2)</f>
        <v>#REF!</v>
      </c>
      <c r="M460" s="38" t="e">
        <f ca="1">SUMIFS(#REF!,#REF!,A460,#REF!,$M$2)</f>
        <v>#REF!</v>
      </c>
      <c r="N460" s="38" t="e">
        <f ca="1">SUMIFS(#REF!,#REF!,A460,#REF!,$N$2)</f>
        <v>#REF!</v>
      </c>
      <c r="O460" s="38" t="e">
        <f ca="1">SUMIFS(#REF!,#REF!,A460,#REF!,$O$2)</f>
        <v>#REF!</v>
      </c>
      <c r="P460" s="38" t="e">
        <f ca="1">SUMIFS(#REF!,#REF!,A460,#REF!,$P$2)</f>
        <v>#REF!</v>
      </c>
      <c r="Q460" s="38" t="e">
        <f ca="1">SUMIFS(#REF!,#REF!,A460,#REF!,$Q$2)</f>
        <v>#REF!</v>
      </c>
      <c r="R460" s="38" t="e">
        <f ca="1">SUMIFS(#REF!,#REF!,A460,#REF!,$R$2)</f>
        <v>#REF!</v>
      </c>
      <c r="S460" s="38" t="e">
        <f ca="1">SUMIFS(#REF!,#REF!,A460,#REF!,$S$2)</f>
        <v>#REF!</v>
      </c>
      <c r="T460" s="45"/>
      <c r="U460" s="44"/>
      <c r="V460" s="46"/>
      <c r="W460" s="38" t="e">
        <f ca="1">SUMIFS(#REF!,#REF!,A460,#REF!,$W$2,#REF!,$AK$1)</f>
        <v>#REF!</v>
      </c>
      <c r="X460" s="38" t="e">
        <f ca="1">SUMIFS(#REF!,#REF!,A460,#REF!,$X$2,#REF!,$AK$1)</f>
        <v>#REF!</v>
      </c>
      <c r="Y460" s="38" t="e">
        <f ca="1">SUMIFS(#REF!,#REF!,A460,#REF!,$Y$2,#REF!,$AK$1)</f>
        <v>#REF!</v>
      </c>
      <c r="Z460" s="38" t="e">
        <f ca="1">SUMIFS(#REF!,#REF!,A460,#REF!,$Z$2,#REF!,$AK$1)</f>
        <v>#REF!</v>
      </c>
      <c r="AA460" s="38" t="e">
        <f ca="1">SUMIFS(#REF!,#REF!,A460,#REF!,$AA$2,#REF!,$AK$1)</f>
        <v>#REF!</v>
      </c>
      <c r="AB460" s="38" t="e">
        <f ca="1">SUMIFS(#REF!,#REF!,A460,#REF!,$AB$2,#REF!,$AK$1)</f>
        <v>#REF!</v>
      </c>
      <c r="AC460" s="48"/>
      <c r="AD460" s="92">
        <f>SUMIFS('Inventory Matrix'!$E:$E,'Inventory Matrix'!$G:$G,$AD$2,'Inventory Matrix'!$B:$B,$AK$1,'Inventory Matrix'!$C:$C,A460)</f>
        <v>0</v>
      </c>
      <c r="AE460" s="39">
        <f>SUMIFS('Inventory Matrix'!$E:$E,'Inventory Matrix'!$G:$G,$AE$2,'Inventory Matrix'!$B:$B,$AK$1,'Inventory Matrix'!$C:$C,A460)</f>
        <v>0</v>
      </c>
      <c r="AF460" s="39">
        <f>SUMIFS('Inventory Matrix'!$E:$E,'Inventory Matrix'!$G:$G,$AF$2,'Inventory Matrix'!$B:$B,$AK$1,'Inventory Matrix'!$C:$C,A460)</f>
        <v>0</v>
      </c>
      <c r="AG460" s="93">
        <f>SUMIFS('Inventory Matrix'!$E:$E,'Inventory Matrix'!$G:$G,$AG$2,'Inventory Matrix'!$B:$B,$AK$1,'Inventory Matrix'!$C:$C,A460)</f>
        <v>0</v>
      </c>
      <c r="AH460" s="170" t="str">
        <f t="shared" ca="1" si="53"/>
        <v>-</v>
      </c>
      <c r="AI460" s="171" t="str">
        <f t="shared" ca="1" si="54"/>
        <v>-</v>
      </c>
      <c r="AJ460" s="174">
        <f t="shared" ca="1" si="63"/>
        <v>0</v>
      </c>
      <c r="AK460" s="172">
        <f>SUMIFS(Stock!$D:$D,Stock!$A:$A,$AK$1,Stock!$C:$C,A460)</f>
        <v>0</v>
      </c>
      <c r="AL460" s="55"/>
      <c r="AM460" s="38" t="e">
        <f ca="1">SUMIFS(#REF!,#REF!,A460,#REF!,$AM$2,#REF!,$AZ$1)</f>
        <v>#REF!</v>
      </c>
      <c r="AN460" s="38" t="e">
        <f ca="1">SUMIFS(#REF!,#REF!,A460,#REF!,$AN$2,#REF!,$AZ$1)</f>
        <v>#REF!</v>
      </c>
      <c r="AO460" s="38" t="e">
        <f ca="1">SUMIFS(#REF!,#REF!,A460,#REF!,$AO$2,#REF!,$AZ$1)</f>
        <v>#REF!</v>
      </c>
      <c r="AP460" s="38" t="e">
        <f ca="1">SUMIFS(#REF!,#REF!,A460,#REF!,$AP$2,#REF!,$AZ$1)</f>
        <v>#REF!</v>
      </c>
      <c r="AQ460" s="38" t="e">
        <f ca="1">SUMIFS(#REF!,#REF!,A460,#REF!,$AQ$2,#REF!,$AZ$1)</f>
        <v>#REF!</v>
      </c>
      <c r="AR460" s="38" t="e">
        <f ca="1">SUMIFS(#REF!,#REF!,A460,#REF!,$AR$2,#REF!,$AZ$1)</f>
        <v>#REF!</v>
      </c>
      <c r="AS460" s="81"/>
      <c r="AT460" s="49">
        <f>SUMIFS('Inventory Matrix'!$E:$E,'Inventory Matrix'!$G:$G,$AT$2,'Inventory Matrix'!$B:$B,$AZ$1,'Inventory Matrix'!$C:$C,A460)</f>
        <v>0</v>
      </c>
      <c r="AU460" s="49">
        <f>SUMIFS('Inventory Matrix'!$E:$E,'Inventory Matrix'!$G:$G,$AU$2,'Inventory Matrix'!$B:$B,$AZ$1,'Inventory Matrix'!$C:$C,A460)</f>
        <v>0</v>
      </c>
      <c r="AV460" s="49">
        <f>SUMIFS('Inventory Matrix'!$E:$E,'Inventory Matrix'!$G:$G,$AV$2,'Inventory Matrix'!$B:$B,$AZ$1,'Inventory Matrix'!$C:$C,A460)</f>
        <v>0</v>
      </c>
      <c r="AW460" s="57">
        <f>SUMIFS('Inventory Matrix'!$E:$E,'Inventory Matrix'!$G:$G,$AW$2,'Inventory Matrix'!$B:$B,$AZ$1,'Inventory Matrix'!$C:$C,A460)</f>
        <v>0</v>
      </c>
      <c r="AX460" s="96" t="str">
        <f t="shared" ca="1" si="55"/>
        <v>-</v>
      </c>
      <c r="AY460" s="63">
        <f t="shared" ca="1" si="56"/>
        <v>0</v>
      </c>
      <c r="AZ460" s="97">
        <f>SUMIFS(Stock!$D:$D,Stock!$A:$A,$AZ$1,Stock!$C:$C,A460)</f>
        <v>0</v>
      </c>
      <c r="BA460" s="55"/>
      <c r="BB460" s="38" t="e">
        <f ca="1">SUMIFS(#REF!,#REF!,A460,#REF!,$BB$2,#REF!,$BO$1)</f>
        <v>#REF!</v>
      </c>
      <c r="BC460" s="38" t="e">
        <f ca="1">SUMIFS(#REF!,#REF!,A460,#REF!,$BC$2,#REF!,$BO$1)</f>
        <v>#REF!</v>
      </c>
      <c r="BD460" s="38" t="e">
        <f ca="1">SUMIFS(#REF!,#REF!,A460,#REF!,$BD$2,#REF!,$BO$1)</f>
        <v>#REF!</v>
      </c>
      <c r="BE460" s="38" t="e">
        <f ca="1">SUMIFS(#REF!,#REF!,A460,#REF!,$BE$2,#REF!,$BO$1)</f>
        <v>#REF!</v>
      </c>
      <c r="BF460" s="38" t="e">
        <f ca="1">SUMIFS(#REF!,#REF!,A460,#REF!,$BF$2,#REF!,$BO$1)</f>
        <v>#REF!</v>
      </c>
      <c r="BG460" s="38" t="e">
        <f ca="1">SUMIFS(#REF!,#REF!,A460,#REF!,$BG$2,#REF!,$BO$1)</f>
        <v>#REF!</v>
      </c>
      <c r="BH460" s="60"/>
      <c r="BI460" s="49">
        <f>SUMIFS('Inventory Matrix'!$E:$E,'Inventory Matrix'!$G:$G,$BI$2,'Inventory Matrix'!$B:$B,$BO$1,'Inventory Matrix'!$C:$C,A460)</f>
        <v>0</v>
      </c>
      <c r="BJ460" s="49">
        <f>SUMIFS('Inventory Matrix'!$E:$E,'Inventory Matrix'!$G:$G,$BJ$2,'Inventory Matrix'!$B:$B,$BO$1,'Inventory Matrix'!$C:$C,A460)</f>
        <v>0</v>
      </c>
      <c r="BK460" s="49">
        <f>SUMIFS('Inventory Matrix'!$E:$E,'Inventory Matrix'!$G:$G,$BK$2,'Inventory Matrix'!$B:$B,$BO$1,'Inventory Matrix'!$C:$C,A460)</f>
        <v>0</v>
      </c>
      <c r="BL460" s="57">
        <f>SUMIFS('Inventory Matrix'!$E:$E,'Inventory Matrix'!$G:$G,$BL$2,'Inventory Matrix'!$B:$B,$BO$1,'Inventory Matrix'!$C:$C,A460)</f>
        <v>0</v>
      </c>
      <c r="BM460" s="96" t="str">
        <f t="shared" ca="1" si="57"/>
        <v>-</v>
      </c>
      <c r="BN460" s="62">
        <f t="shared" ca="1" si="58"/>
        <v>0</v>
      </c>
      <c r="BO460" s="97">
        <f>SUMIFS(Stock!$D:$D,Stock!$A:$A,$BO$1,Stock!$C:$C,A460)</f>
        <v>0</v>
      </c>
      <c r="BP460" s="55"/>
      <c r="BQ460" s="38" t="e">
        <f ca="1">SUMIFS(#REF!,#REF!,A460,#REF!,$BQ$2,#REF!,$CD$1)</f>
        <v>#REF!</v>
      </c>
      <c r="BR460" s="38" t="e">
        <f ca="1">SUMIFS(#REF!,#REF!,A460,#REF!,$BR$2,#REF!,$CD$1)</f>
        <v>#REF!</v>
      </c>
      <c r="BS460" s="38" t="e">
        <f ca="1">SUMIFS(#REF!,#REF!,A460,#REF!,$BS$2,#REF!,$CD$1)</f>
        <v>#REF!</v>
      </c>
      <c r="BT460" s="38" t="e">
        <f ca="1">SUMIFS(#REF!,#REF!,A460,#REF!,$BT$2,#REF!,$CD$1)</f>
        <v>#REF!</v>
      </c>
      <c r="BU460" s="38" t="e">
        <f ca="1">SUMIFS(#REF!,#REF!,A460,#REF!,$BU$2,#REF!,$CD$1)</f>
        <v>#REF!</v>
      </c>
      <c r="BV460" s="38" t="e">
        <f ca="1">SUMIFS(#REF!,#REF!,A460,#REF!,$BV$2,#REF!,$CD$1)</f>
        <v>#REF!</v>
      </c>
      <c r="BW460" s="60"/>
      <c r="BX460" s="49">
        <f>SUMIFS('Inventory Matrix'!$E:$E,'Inventory Matrix'!$G:$G,$BX$2,'Inventory Matrix'!$B:$B,$CD$1,'Inventory Matrix'!$C:$C,A460)</f>
        <v>0</v>
      </c>
      <c r="BY460" s="49">
        <f>SUMIFS('Inventory Matrix'!$E:$E,'Inventory Matrix'!$G:$G,$BY$2,'Inventory Matrix'!$B:$B,$CD$1,'Inventory Matrix'!$C:$C,A460)</f>
        <v>0</v>
      </c>
      <c r="BZ460" s="49">
        <f>SUMIFS('Inventory Matrix'!$E:$E,'Inventory Matrix'!$G:$G,$BZ$2,'Inventory Matrix'!$B:$B,$CD$1,'Inventory Matrix'!$C:$C,A460)</f>
        <v>0</v>
      </c>
      <c r="CA460" s="57">
        <f>SUMIFS('Inventory Matrix'!$E:$E,'Inventory Matrix'!$G:$G,$CA$2,'Inventory Matrix'!$B:$B,$CD$1,'Inventory Matrix'!$C:$C,A460)</f>
        <v>0</v>
      </c>
      <c r="CB460" s="96" t="str">
        <f t="shared" ca="1" si="59"/>
        <v>-</v>
      </c>
      <c r="CC460" s="63">
        <f t="shared" ca="1" si="60"/>
        <v>0</v>
      </c>
      <c r="CD460" s="97">
        <f>SUMIFS(Stock!$D:$D,Stock!$A:$A,$CD$1,Stock!$C:$C,A460)</f>
        <v>0</v>
      </c>
      <c r="CE460" s="55"/>
      <c r="CF460" s="38" t="e">
        <f ca="1">SUMIFS(#REF!,#REF!,A460,#REF!,$CF$2,#REF!,$CS$1)</f>
        <v>#REF!</v>
      </c>
      <c r="CG460" s="38" t="e">
        <f ca="1">SUMIFS(#REF!,#REF!,A460,#REF!,$CG$2,#REF!,$CS$1)</f>
        <v>#REF!</v>
      </c>
      <c r="CH460" s="38" t="e">
        <f ca="1">SUMIFS(#REF!,#REF!,A460,#REF!,$CH$2,#REF!,$CS$1)</f>
        <v>#REF!</v>
      </c>
      <c r="CI460" s="38" t="e">
        <f ca="1">SUMIFS(#REF!,#REF!,A460,#REF!,$CI$2,#REF!,$CS$1)</f>
        <v>#REF!</v>
      </c>
      <c r="CJ460" s="38" t="e">
        <f ca="1">SUMIFS(#REF!,#REF!,A460,#REF!,$CJ$2,#REF!,$CS$1)</f>
        <v>#REF!</v>
      </c>
      <c r="CK460" s="38" t="e">
        <f ca="1">SUMIFS(#REF!,#REF!,A460,#REF!,$CK$2,#REF!,$CS$1)</f>
        <v>#REF!</v>
      </c>
      <c r="CL460" s="60"/>
      <c r="CM460" s="49">
        <f>SUMIFS('Inventory Matrix'!$E:$E,'Inventory Matrix'!$G:$G,$CM$2,'Inventory Matrix'!$B:$B,$CD$1,'Inventory Matrix'!$C:$C,A460)</f>
        <v>0</v>
      </c>
      <c r="CN460" s="49">
        <f>SUMIFS('Inventory Matrix'!$E:$E,'Inventory Matrix'!$G:$G,$CN$2,'Inventory Matrix'!$B:$B,$CD$1,'Inventory Matrix'!$C:$C,A460)</f>
        <v>0</v>
      </c>
      <c r="CO460" s="49">
        <f>SUMIFS('Inventory Matrix'!$E:$E,'Inventory Matrix'!$G:$G,$CO$2,'Inventory Matrix'!$B:$B,$CD$1,'Inventory Matrix'!$C:$C,A460)</f>
        <v>0</v>
      </c>
      <c r="CP460" s="57">
        <f>SUMIFS('Inventory Matrix'!$E:$E,'Inventory Matrix'!$G:$G,$CP$2,'Inventory Matrix'!$B:$B,$CD$1,'Inventory Matrix'!$C:$C,A460)</f>
        <v>0</v>
      </c>
      <c r="CQ460" s="96" t="str">
        <f t="shared" ca="1" si="61"/>
        <v>-</v>
      </c>
      <c r="CR460" s="63">
        <f t="shared" ca="1" si="62"/>
        <v>0</v>
      </c>
      <c r="CS460" s="97">
        <f>SUMIFS(Stock!$D:$D,Stock!$A:$A,$CS$1,Stock!$C:$C,A460)</f>
        <v>0</v>
      </c>
      <c r="CT460" s="64"/>
      <c r="CU460" s="65">
        <f>SUMIFS(Stock!$D:$D,Stock!$A:$A,$CU$1,Stock!$C:$C,A460)</f>
        <v>0</v>
      </c>
      <c r="CV460" s="64"/>
      <c r="CW460" s="38" t="e">
        <f ca="1">SUMIFS(#REF!,#REF!,A460,#REF!,$CW$2,#REF!,$DC$1)</f>
        <v>#REF!</v>
      </c>
      <c r="CX460" s="38" t="e">
        <f ca="1">SUMIFS(#REF!,#REF!,A460,#REF!,$CX$2,#REF!,$DC$1)</f>
        <v>#REF!</v>
      </c>
      <c r="CY460" s="38" t="e">
        <f ca="1">SUMIFS(#REF!,#REF!,A460,#REF!,$CY$2,#REF!,$DC$1)</f>
        <v>#REF!</v>
      </c>
      <c r="CZ460" s="38" t="e">
        <f ca="1">SUMIFS(#REF!,#REF!,A460,#REF!,$CZ$2,#REF!,$DC$1)</f>
        <v>#REF!</v>
      </c>
      <c r="DA460" s="38" t="e">
        <f ca="1">SUMIFS(#REF!,#REF!,A460,#REF!,$DA$2,#REF!,$DC$1)</f>
        <v>#REF!</v>
      </c>
      <c r="DB460" s="38" t="e">
        <f ca="1">SUMIFS(#REF!,#REF!,A460,#REF!,$DB$2,#REF!,$DC$1)</f>
        <v>#REF!</v>
      </c>
      <c r="DC460" s="65">
        <f>SUMIFS(Stock!$D:$D,Stock!$A:$A,$DC$1,Stock!$C:$C,A460)</f>
        <v>0</v>
      </c>
      <c r="DD460" s="65">
        <f>SUMIFS(Stock!$D:$D,Stock!$A:$A,$DD$1,Stock!$C:$C,A460)</f>
        <v>0</v>
      </c>
      <c r="DE460" s="65">
        <f>SUMIFS(Stock!$D:$D,Stock!$A:$A,$DE$1,Stock!$C:$C,A460)</f>
        <v>0</v>
      </c>
      <c r="DF460" s="66"/>
      <c r="DG460" s="66"/>
      <c r="DH460" s="67">
        <f>SUMIFS('Inventory Matrix'!$E:$E,'Inventory Matrix'!$B:$B,$DH$2,'Inventory Matrix'!$G:$G,$DM$2,'Inventory Matrix'!$C:$C,A460)</f>
        <v>0</v>
      </c>
      <c r="DI460" s="67">
        <f>SUMIFS('Inventory Matrix'!$E:$E,'Inventory Matrix'!$B:$B,$DI$2,'Inventory Matrix'!$G:$G,$DM$2,'Inventory Matrix'!$C:$C,A460)</f>
        <v>0</v>
      </c>
      <c r="DJ460" s="67">
        <f>SUMIFS('Inventory Matrix'!$E:$E,'Inventory Matrix'!$B:$B,$DJ$2,'Inventory Matrix'!$G:$G,$DM$2,'Inventory Matrix'!$C:$C,A460)</f>
        <v>0</v>
      </c>
      <c r="DK460" s="67">
        <f>SUMIFS('Inventory Matrix'!$E:$E,'Inventory Matrix'!$B:$B,$DK$2,'Inventory Matrix'!$G:$G,$DM$2,'Inventory Matrix'!$C:$C,A460)</f>
        <v>0</v>
      </c>
      <c r="DL460" s="67">
        <f>SUMIFS('Inventory Matrix'!$E:$E,'Inventory Matrix'!$B:$B,$DL$2,'Inventory Matrix'!$G:$G,$DM$2,'Inventory Matrix'!$C:$C,A460)</f>
        <v>0</v>
      </c>
      <c r="DM460" s="98">
        <f>SUMIFS('Inventory Matrix'!$E:$E,'Inventory Matrix'!$G:$G,$DM$2,'Inventory Matrix'!$C:$C,A460)</f>
        <v>0</v>
      </c>
      <c r="DN460" s="48"/>
      <c r="DO460" s="67">
        <f>SUMIFS('Inventory Matrix'!$E:$E,'Inventory Matrix'!$B:$B,$DO$2,'Inventory Matrix'!$G:$G,$DT$2,'Inventory Matrix'!$C:$C,A460)</f>
        <v>0</v>
      </c>
      <c r="DP460" s="67">
        <f>SUMIFS('Inventory Matrix'!$E:$E,'Inventory Matrix'!$B:$B,$DP$2,'Inventory Matrix'!$G:$G,$DT$2,'Inventory Matrix'!$C:$C,A460)</f>
        <v>0</v>
      </c>
      <c r="DQ460" s="67">
        <f>SUMIFS('Inventory Matrix'!$E:$E,'Inventory Matrix'!$B:$B,$DQ$2,'Inventory Matrix'!$G:$G,$DT$2,'Inventory Matrix'!$C:$C,A460)</f>
        <v>0</v>
      </c>
      <c r="DR460" s="67">
        <f>SUMIFS('Inventory Matrix'!$E:$E,'Inventory Matrix'!$B:$B,$DR$2,'Inventory Matrix'!$G:$G,$DT$2,'Inventory Matrix'!$C:$C,A460)</f>
        <v>0</v>
      </c>
      <c r="DS460" s="67">
        <f>SUMIFS('Inventory Matrix'!$E:$E,'Inventory Matrix'!$B:$B,$DS$2,'Inventory Matrix'!$G:$G,$DT$2,'Inventory Matrix'!$C:$C,A460)</f>
        <v>0</v>
      </c>
      <c r="DT460" s="98">
        <f>SUMIFS('Inventory Matrix'!$E:$E,'Inventory Matrix'!$G:$G,$DT$2,'Inventory Matrix'!$C:$C,A460)</f>
        <v>0</v>
      </c>
      <c r="DU460" s="44"/>
      <c r="DV460" s="67">
        <f>SUMIFS('Inventory Matrix'!$E:$E,'Inventory Matrix'!$B:$B,$DV$2,'Inventory Matrix'!$G:$G,$EA$2,'Inventory Matrix'!$C:$C,A460)</f>
        <v>0</v>
      </c>
      <c r="DW460" s="67">
        <f>SUMIFS('Inventory Matrix'!$E:$E,'Inventory Matrix'!$B:$B,$DW$2,'Inventory Matrix'!$G:$G,$EA$2,'Inventory Matrix'!$C:$C,A460)</f>
        <v>0</v>
      </c>
      <c r="DX460" s="67">
        <f>SUMIFS('Inventory Matrix'!$E:$E,'Inventory Matrix'!$B:$B,$DX$2,'Inventory Matrix'!$G:$G,$EA$2,'Inventory Matrix'!$C:$C,A460)</f>
        <v>0</v>
      </c>
      <c r="DY460" s="67">
        <f>SUMIFS('Inventory Matrix'!$E:$E,'Inventory Matrix'!$B:$B,$DY$2,'Inventory Matrix'!$G:$G,$EA$2,'Inventory Matrix'!$C:$C,A460)</f>
        <v>0</v>
      </c>
      <c r="DZ460" s="67">
        <f>SUMIFS('Inventory Matrix'!$E:$E,'Inventory Matrix'!$B:$B,$DZ$2,'Inventory Matrix'!$G:$G,$EA$2,'Inventory Matrix'!$C:$C,A460)</f>
        <v>0</v>
      </c>
      <c r="EA460" s="98">
        <f>SUMIFS('Inventory Matrix'!$E:$E,'Inventory Matrix'!$G:$G,$EA$2,'Inventory Matrix'!$C:$C,A460)</f>
        <v>0</v>
      </c>
      <c r="EB460" s="44"/>
      <c r="EC460" s="67">
        <f>SUMIFS('Inventory Matrix'!$E:$E,'Inventory Matrix'!$B:$B,$EC$2,'Inventory Matrix'!$G:$G,$EH$2,'Inventory Matrix'!$C:$C,A460)</f>
        <v>0</v>
      </c>
      <c r="ED460" s="67">
        <f>SUMIFS('Inventory Matrix'!$E:$E,'Inventory Matrix'!$B:$B,$ED$2,'Inventory Matrix'!$G:$G,$EH$2,'Inventory Matrix'!$C:$C,A460)</f>
        <v>0</v>
      </c>
      <c r="EE460" s="67">
        <f>SUMIFS('Inventory Matrix'!$E:$E,'Inventory Matrix'!$B:$B,$EE$2,'Inventory Matrix'!$G:$G,$EH$2,'Inventory Matrix'!$C:$C,A460)</f>
        <v>0</v>
      </c>
      <c r="EF460" s="67">
        <f>SUMIFS('Inventory Matrix'!$E:$E,'Inventory Matrix'!$B:$B,$EF$2,'Inventory Matrix'!$G:$G,$EH$2,'Inventory Matrix'!$C:$C,A460)</f>
        <v>0</v>
      </c>
      <c r="EG460" s="67">
        <f>SUMIFS('Inventory Matrix'!$E:$E,'Inventory Matrix'!$B:$B,$EG$2,'Inventory Matrix'!$G:$G,$EH$2,'Inventory Matrix'!$C:$C,A460)</f>
        <v>0</v>
      </c>
      <c r="EH460" s="98">
        <f>SUMIFS('Inventory Matrix'!$E:$E,'Inventory Matrix'!$G:$G,$EH$2,'Inventory Matrix'!$C:$C,A460)</f>
        <v>0</v>
      </c>
      <c r="EI460" s="44"/>
    </row>
    <row r="461" spans="1:139" ht="13" x14ac:dyDescent="0.15">
      <c r="A461" s="69" t="str">
        <f t="shared" si="49"/>
        <v>MWYA2</v>
      </c>
      <c r="B461" s="70" t="s">
        <v>2186</v>
      </c>
      <c r="C461" s="71" t="s">
        <v>2796</v>
      </c>
      <c r="D461" s="71" t="s">
        <v>2797</v>
      </c>
      <c r="E461" s="72">
        <f t="shared" si="50"/>
        <v>0</v>
      </c>
      <c r="F461" s="72">
        <f>SUMIFS(Stock!$D:$D,Stock!$C:$C,A461)</f>
        <v>0</v>
      </c>
      <c r="G461" s="73" t="e">
        <f t="shared" ca="1" si="51"/>
        <v>#REF!</v>
      </c>
      <c r="H461" s="74">
        <f t="shared" ca="1" si="52"/>
        <v>0</v>
      </c>
      <c r="I461" s="44"/>
      <c r="J461" s="69" t="e">
        <f ca="1">SUMIFS(#REF!,#REF!,A461,#REF!,$J$2)</f>
        <v>#REF!</v>
      </c>
      <c r="K461" s="69" t="e">
        <f ca="1">SUMIFS(#REF!,#REF!,A461,#REF!,$K$2)</f>
        <v>#REF!</v>
      </c>
      <c r="L461" s="69" t="e">
        <f ca="1">SUMIFS(#REF!,#REF!,A461,#REF!,$L$2)</f>
        <v>#REF!</v>
      </c>
      <c r="M461" s="69" t="e">
        <f ca="1">SUMIFS(#REF!,#REF!,A461,#REF!,$M$2)</f>
        <v>#REF!</v>
      </c>
      <c r="N461" s="69" t="e">
        <f ca="1">SUMIFS(#REF!,#REF!,A461,#REF!,$N$2)</f>
        <v>#REF!</v>
      </c>
      <c r="O461" s="69" t="e">
        <f ca="1">SUMIFS(#REF!,#REF!,A461,#REF!,$O$2)</f>
        <v>#REF!</v>
      </c>
      <c r="P461" s="69" t="e">
        <f ca="1">SUMIFS(#REF!,#REF!,A461,#REF!,$P$2)</f>
        <v>#REF!</v>
      </c>
      <c r="Q461" s="69" t="e">
        <f ca="1">SUMIFS(#REF!,#REF!,A461,#REF!,$Q$2)</f>
        <v>#REF!</v>
      </c>
      <c r="R461" s="69" t="e">
        <f ca="1">SUMIFS(#REF!,#REF!,A461,#REF!,$R$2)</f>
        <v>#REF!</v>
      </c>
      <c r="S461" s="69" t="e">
        <f ca="1">SUMIFS(#REF!,#REF!,A461,#REF!,$S$2)</f>
        <v>#REF!</v>
      </c>
      <c r="T461" s="75"/>
      <c r="U461" s="44"/>
      <c r="V461" s="46"/>
      <c r="W461" s="69" t="e">
        <f ca="1">SUMIFS(#REF!,#REF!,A461,#REF!,$W$2,#REF!,$AK$1)</f>
        <v>#REF!</v>
      </c>
      <c r="X461" s="69" t="e">
        <f ca="1">SUMIFS(#REF!,#REF!,A461,#REF!,$X$2,#REF!,$AK$1)</f>
        <v>#REF!</v>
      </c>
      <c r="Y461" s="69" t="e">
        <f ca="1">SUMIFS(#REF!,#REF!,A461,#REF!,$Y$2,#REF!,$AK$1)</f>
        <v>#REF!</v>
      </c>
      <c r="Z461" s="69" t="e">
        <f ca="1">SUMIFS(#REF!,#REF!,A461,#REF!,$Z$2,#REF!,$AK$1)</f>
        <v>#REF!</v>
      </c>
      <c r="AA461" s="69" t="e">
        <f ca="1">SUMIFS(#REF!,#REF!,A461,#REF!,$AA$2,#REF!,$AK$1)</f>
        <v>#REF!</v>
      </c>
      <c r="AB461" s="69" t="e">
        <f ca="1">SUMIFS(#REF!,#REF!,A461,#REF!,$AB$2,#REF!,$AK$1)</f>
        <v>#REF!</v>
      </c>
      <c r="AC461" s="48"/>
      <c r="AD461" s="76">
        <f>SUMIFS('Inventory Matrix'!$E:$E,'Inventory Matrix'!$G:$G,$AD$2,'Inventory Matrix'!$B:$B,$AK$1,'Inventory Matrix'!$C:$C,A461)</f>
        <v>0</v>
      </c>
      <c r="AE461" s="70">
        <f>SUMIFS('Inventory Matrix'!$E:$E,'Inventory Matrix'!$G:$G,$AE$2,'Inventory Matrix'!$B:$B,$AK$1,'Inventory Matrix'!$C:$C,A461)</f>
        <v>0</v>
      </c>
      <c r="AF461" s="70">
        <f>SUMIFS('Inventory Matrix'!$E:$E,'Inventory Matrix'!$G:$G,$AF$2,'Inventory Matrix'!$B:$B,$AK$1,'Inventory Matrix'!$C:$C,A461)</f>
        <v>0</v>
      </c>
      <c r="AG461" s="77">
        <f>SUMIFS('Inventory Matrix'!$E:$E,'Inventory Matrix'!$G:$G,$AG$2,'Inventory Matrix'!$B:$B,$AK$1,'Inventory Matrix'!$C:$C,A461)</f>
        <v>0</v>
      </c>
      <c r="AH461" s="167" t="str">
        <f t="shared" ca="1" si="53"/>
        <v>-</v>
      </c>
      <c r="AI461" s="168" t="str">
        <f t="shared" ca="1" si="54"/>
        <v>-</v>
      </c>
      <c r="AJ461" s="173">
        <f t="shared" ca="1" si="63"/>
        <v>0</v>
      </c>
      <c r="AK461" s="169">
        <f>SUMIFS(Stock!$D:$D,Stock!$A:$A,$AK$1,Stock!$C:$C,A461)</f>
        <v>0</v>
      </c>
      <c r="AL461" s="55"/>
      <c r="AM461" s="69" t="e">
        <f ca="1">SUMIFS(#REF!,#REF!,A461,#REF!,$AM$2,#REF!,$AZ$1)</f>
        <v>#REF!</v>
      </c>
      <c r="AN461" s="69" t="e">
        <f ca="1">SUMIFS(#REF!,#REF!,A461,#REF!,$AN$2,#REF!,$AZ$1)</f>
        <v>#REF!</v>
      </c>
      <c r="AO461" s="69" t="e">
        <f ca="1">SUMIFS(#REF!,#REF!,A461,#REF!,$AO$2,#REF!,$AZ$1)</f>
        <v>#REF!</v>
      </c>
      <c r="AP461" s="69" t="e">
        <f ca="1">SUMIFS(#REF!,#REF!,A461,#REF!,$AP$2,#REF!,$AZ$1)</f>
        <v>#REF!</v>
      </c>
      <c r="AQ461" s="69" t="e">
        <f ca="1">SUMIFS(#REF!,#REF!,A461,#REF!,$AQ$2,#REF!,$AZ$1)</f>
        <v>#REF!</v>
      </c>
      <c r="AR461" s="69" t="e">
        <f ca="1">SUMIFS(#REF!,#REF!,A461,#REF!,$AR$2,#REF!,$AZ$1)</f>
        <v>#REF!</v>
      </c>
      <c r="AS461" s="81"/>
      <c r="AT461" s="82">
        <f>SUMIFS('Inventory Matrix'!$E:$E,'Inventory Matrix'!$G:$G,$AT$2,'Inventory Matrix'!$B:$B,$AZ$1,'Inventory Matrix'!$C:$C,A461)</f>
        <v>0</v>
      </c>
      <c r="AU461" s="82">
        <f>SUMIFS('Inventory Matrix'!$E:$E,'Inventory Matrix'!$G:$G,$AU$2,'Inventory Matrix'!$B:$B,$AZ$1,'Inventory Matrix'!$C:$C,A461)</f>
        <v>0</v>
      </c>
      <c r="AV461" s="82">
        <f>SUMIFS('Inventory Matrix'!$E:$E,'Inventory Matrix'!$G:$G,$AV$2,'Inventory Matrix'!$B:$B,$AZ$1,'Inventory Matrix'!$C:$C,A461)</f>
        <v>0</v>
      </c>
      <c r="AW461" s="83">
        <f>SUMIFS('Inventory Matrix'!$E:$E,'Inventory Matrix'!$G:$G,$AW$2,'Inventory Matrix'!$B:$B,$AZ$1,'Inventory Matrix'!$C:$C,A461)</f>
        <v>0</v>
      </c>
      <c r="AX461" s="85" t="str">
        <f t="shared" ca="1" si="55"/>
        <v>-</v>
      </c>
      <c r="AY461" s="88">
        <f t="shared" ca="1" si="56"/>
        <v>0</v>
      </c>
      <c r="AZ461" s="87">
        <f>SUMIFS(Stock!$D:$D,Stock!$A:$A,$AZ$1,Stock!$C:$C,A461)</f>
        <v>0</v>
      </c>
      <c r="BA461" s="55"/>
      <c r="BB461" s="69" t="e">
        <f ca="1">SUMIFS(#REF!,#REF!,A461,#REF!,$BB$2,#REF!,$BO$1)</f>
        <v>#REF!</v>
      </c>
      <c r="BC461" s="69" t="e">
        <f ca="1">SUMIFS(#REF!,#REF!,A461,#REF!,$BC$2,#REF!,$BO$1)</f>
        <v>#REF!</v>
      </c>
      <c r="BD461" s="69" t="e">
        <f ca="1">SUMIFS(#REF!,#REF!,A461,#REF!,$BD$2,#REF!,$BO$1)</f>
        <v>#REF!</v>
      </c>
      <c r="BE461" s="69" t="e">
        <f ca="1">SUMIFS(#REF!,#REF!,A461,#REF!,$BE$2,#REF!,$BO$1)</f>
        <v>#REF!</v>
      </c>
      <c r="BF461" s="69" t="e">
        <f ca="1">SUMIFS(#REF!,#REF!,A461,#REF!,$BF$2,#REF!,$BO$1)</f>
        <v>#REF!</v>
      </c>
      <c r="BG461" s="69" t="e">
        <f ca="1">SUMIFS(#REF!,#REF!,A461,#REF!,$BG$2,#REF!,$BO$1)</f>
        <v>#REF!</v>
      </c>
      <c r="BH461" s="60"/>
      <c r="BI461" s="82">
        <f>SUMIFS('Inventory Matrix'!$E:$E,'Inventory Matrix'!$G:$G,$BI$2,'Inventory Matrix'!$B:$B,$BO$1,'Inventory Matrix'!$C:$C,A461)</f>
        <v>0</v>
      </c>
      <c r="BJ461" s="82">
        <f>SUMIFS('Inventory Matrix'!$E:$E,'Inventory Matrix'!$G:$G,$BJ$2,'Inventory Matrix'!$B:$B,$BO$1,'Inventory Matrix'!$C:$C,A461)</f>
        <v>0</v>
      </c>
      <c r="BK461" s="82">
        <f>SUMIFS('Inventory Matrix'!$E:$E,'Inventory Matrix'!$G:$G,$BK$2,'Inventory Matrix'!$B:$B,$BO$1,'Inventory Matrix'!$C:$C,A461)</f>
        <v>0</v>
      </c>
      <c r="BL461" s="83">
        <f>SUMIFS('Inventory Matrix'!$E:$E,'Inventory Matrix'!$G:$G,$BL$2,'Inventory Matrix'!$B:$B,$BO$1,'Inventory Matrix'!$C:$C,A461)</f>
        <v>0</v>
      </c>
      <c r="BM461" s="85" t="str">
        <f t="shared" ca="1" si="57"/>
        <v>-</v>
      </c>
      <c r="BN461" s="86">
        <f t="shared" ca="1" si="58"/>
        <v>0</v>
      </c>
      <c r="BO461" s="87">
        <f>SUMIFS(Stock!$D:$D,Stock!$A:$A,$BO$1,Stock!$C:$C,A461)</f>
        <v>0</v>
      </c>
      <c r="BP461" s="55"/>
      <c r="BQ461" s="69" t="e">
        <f ca="1">SUMIFS(#REF!,#REF!,A461,#REF!,$BQ$2,#REF!,$CD$1)</f>
        <v>#REF!</v>
      </c>
      <c r="BR461" s="69" t="e">
        <f ca="1">SUMIFS(#REF!,#REF!,A461,#REF!,$BR$2,#REF!,$CD$1)</f>
        <v>#REF!</v>
      </c>
      <c r="BS461" s="69" t="e">
        <f ca="1">SUMIFS(#REF!,#REF!,A461,#REF!,$BS$2,#REF!,$CD$1)</f>
        <v>#REF!</v>
      </c>
      <c r="BT461" s="69" t="e">
        <f ca="1">SUMIFS(#REF!,#REF!,A461,#REF!,$BT$2,#REF!,$CD$1)</f>
        <v>#REF!</v>
      </c>
      <c r="BU461" s="69" t="e">
        <f ca="1">SUMIFS(#REF!,#REF!,A461,#REF!,$BU$2,#REF!,$CD$1)</f>
        <v>#REF!</v>
      </c>
      <c r="BV461" s="69" t="e">
        <f ca="1">SUMIFS(#REF!,#REF!,A461,#REF!,$BV$2,#REF!,$CD$1)</f>
        <v>#REF!</v>
      </c>
      <c r="BW461" s="60"/>
      <c r="BX461" s="82">
        <f>SUMIFS('Inventory Matrix'!$E:$E,'Inventory Matrix'!$G:$G,$BX$2,'Inventory Matrix'!$B:$B,$CD$1,'Inventory Matrix'!$C:$C,A461)</f>
        <v>0</v>
      </c>
      <c r="BY461" s="82">
        <f>SUMIFS('Inventory Matrix'!$E:$E,'Inventory Matrix'!$G:$G,$BY$2,'Inventory Matrix'!$B:$B,$CD$1,'Inventory Matrix'!$C:$C,A461)</f>
        <v>0</v>
      </c>
      <c r="BZ461" s="82">
        <f>SUMIFS('Inventory Matrix'!$E:$E,'Inventory Matrix'!$G:$G,$BZ$2,'Inventory Matrix'!$B:$B,$CD$1,'Inventory Matrix'!$C:$C,A461)</f>
        <v>0</v>
      </c>
      <c r="CA461" s="83">
        <f>SUMIFS('Inventory Matrix'!$E:$E,'Inventory Matrix'!$G:$G,$CA$2,'Inventory Matrix'!$B:$B,$CD$1,'Inventory Matrix'!$C:$C,A461)</f>
        <v>0</v>
      </c>
      <c r="CB461" s="85" t="str">
        <f t="shared" ca="1" si="59"/>
        <v>-</v>
      </c>
      <c r="CC461" s="88">
        <f t="shared" ca="1" si="60"/>
        <v>0</v>
      </c>
      <c r="CD461" s="87">
        <f>SUMIFS(Stock!$D:$D,Stock!$A:$A,$CD$1,Stock!$C:$C,A461)</f>
        <v>0</v>
      </c>
      <c r="CE461" s="55"/>
      <c r="CF461" s="69" t="e">
        <f ca="1">SUMIFS(#REF!,#REF!,A461,#REF!,$CF$2,#REF!,$CS$1)</f>
        <v>#REF!</v>
      </c>
      <c r="CG461" s="69" t="e">
        <f ca="1">SUMIFS(#REF!,#REF!,A461,#REF!,$CG$2,#REF!,$CS$1)</f>
        <v>#REF!</v>
      </c>
      <c r="CH461" s="69" t="e">
        <f ca="1">SUMIFS(#REF!,#REF!,A461,#REF!,$CH$2,#REF!,$CS$1)</f>
        <v>#REF!</v>
      </c>
      <c r="CI461" s="69" t="e">
        <f ca="1">SUMIFS(#REF!,#REF!,A461,#REF!,$CI$2,#REF!,$CS$1)</f>
        <v>#REF!</v>
      </c>
      <c r="CJ461" s="69" t="e">
        <f ca="1">SUMIFS(#REF!,#REF!,A461,#REF!,$CJ$2,#REF!,$CS$1)</f>
        <v>#REF!</v>
      </c>
      <c r="CK461" s="69" t="e">
        <f ca="1">SUMIFS(#REF!,#REF!,A461,#REF!,$CK$2,#REF!,$CS$1)</f>
        <v>#REF!</v>
      </c>
      <c r="CL461" s="60"/>
      <c r="CM461" s="82">
        <f>SUMIFS('Inventory Matrix'!$E:$E,'Inventory Matrix'!$G:$G,$CM$2,'Inventory Matrix'!$B:$B,$CD$1,'Inventory Matrix'!$C:$C,A461)</f>
        <v>0</v>
      </c>
      <c r="CN461" s="82">
        <f>SUMIFS('Inventory Matrix'!$E:$E,'Inventory Matrix'!$G:$G,$CN$2,'Inventory Matrix'!$B:$B,$CD$1,'Inventory Matrix'!$C:$C,A461)</f>
        <v>0</v>
      </c>
      <c r="CO461" s="82">
        <f>SUMIFS('Inventory Matrix'!$E:$E,'Inventory Matrix'!$G:$G,$CO$2,'Inventory Matrix'!$B:$B,$CD$1,'Inventory Matrix'!$C:$C,A461)</f>
        <v>0</v>
      </c>
      <c r="CP461" s="83">
        <f>SUMIFS('Inventory Matrix'!$E:$E,'Inventory Matrix'!$G:$G,$CP$2,'Inventory Matrix'!$B:$B,$CD$1,'Inventory Matrix'!$C:$C,A461)</f>
        <v>0</v>
      </c>
      <c r="CQ461" s="85" t="str">
        <f t="shared" ca="1" si="61"/>
        <v>-</v>
      </c>
      <c r="CR461" s="88">
        <f t="shared" ca="1" si="62"/>
        <v>0</v>
      </c>
      <c r="CS461" s="87">
        <f>SUMIFS(Stock!$D:$D,Stock!$A:$A,$CS$1,Stock!$C:$C,A461)</f>
        <v>0</v>
      </c>
      <c r="CT461" s="64"/>
      <c r="CU461" s="89">
        <f>SUMIFS(Stock!$D:$D,Stock!$A:$A,$CU$1,Stock!$C:$C,A461)</f>
        <v>0</v>
      </c>
      <c r="CV461" s="64"/>
      <c r="CW461" s="69" t="e">
        <f ca="1">SUMIFS(#REF!,#REF!,A461,#REF!,$CW$2,#REF!,$DC$1)</f>
        <v>#REF!</v>
      </c>
      <c r="CX461" s="69" t="e">
        <f ca="1">SUMIFS(#REF!,#REF!,A461,#REF!,$CX$2,#REF!,$DC$1)</f>
        <v>#REF!</v>
      </c>
      <c r="CY461" s="69" t="e">
        <f ca="1">SUMIFS(#REF!,#REF!,A461,#REF!,$CY$2,#REF!,$DC$1)</f>
        <v>#REF!</v>
      </c>
      <c r="CZ461" s="69" t="e">
        <f ca="1">SUMIFS(#REF!,#REF!,A461,#REF!,$CZ$2,#REF!,$DC$1)</f>
        <v>#REF!</v>
      </c>
      <c r="DA461" s="69" t="e">
        <f ca="1">SUMIFS(#REF!,#REF!,A461,#REF!,$DA$2,#REF!,$DC$1)</f>
        <v>#REF!</v>
      </c>
      <c r="DB461" s="69" t="e">
        <f ca="1">SUMIFS(#REF!,#REF!,A461,#REF!,$DB$2,#REF!,$DC$1)</f>
        <v>#REF!</v>
      </c>
      <c r="DC461" s="89">
        <f>SUMIFS(Stock!$D:$D,Stock!$A:$A,$DC$1,Stock!$C:$C,A461)</f>
        <v>0</v>
      </c>
      <c r="DD461" s="89">
        <f>SUMIFS(Stock!$D:$D,Stock!$A:$A,$DD$1,Stock!$C:$C,A461)</f>
        <v>0</v>
      </c>
      <c r="DE461" s="89">
        <f>SUMIFS(Stock!$D:$D,Stock!$A:$A,$DE$1,Stock!$C:$C,A461)</f>
        <v>0</v>
      </c>
      <c r="DF461" s="66"/>
      <c r="DG461" s="66"/>
      <c r="DH461" s="90">
        <f>SUMIFS('Inventory Matrix'!$E:$E,'Inventory Matrix'!$B:$B,$DH$2,'Inventory Matrix'!$G:$G,$DM$2,'Inventory Matrix'!$C:$C,A461)</f>
        <v>0</v>
      </c>
      <c r="DI461" s="90">
        <f>SUMIFS('Inventory Matrix'!$E:$E,'Inventory Matrix'!$B:$B,$DI$2,'Inventory Matrix'!$G:$G,$DM$2,'Inventory Matrix'!$C:$C,A461)</f>
        <v>0</v>
      </c>
      <c r="DJ461" s="90">
        <f>SUMIFS('Inventory Matrix'!$E:$E,'Inventory Matrix'!$B:$B,$DJ$2,'Inventory Matrix'!$G:$G,$DM$2,'Inventory Matrix'!$C:$C,A461)</f>
        <v>0</v>
      </c>
      <c r="DK461" s="90">
        <f>SUMIFS('Inventory Matrix'!$E:$E,'Inventory Matrix'!$B:$B,$DK$2,'Inventory Matrix'!$G:$G,$DM$2,'Inventory Matrix'!$C:$C,A461)</f>
        <v>0</v>
      </c>
      <c r="DL461" s="90">
        <f>SUMIFS('Inventory Matrix'!$E:$E,'Inventory Matrix'!$B:$B,$DL$2,'Inventory Matrix'!$G:$G,$DM$2,'Inventory Matrix'!$C:$C,A461)</f>
        <v>0</v>
      </c>
      <c r="DM461" s="91">
        <f>SUMIFS('Inventory Matrix'!$E:$E,'Inventory Matrix'!$G:$G,$DM$2,'Inventory Matrix'!$C:$C,A461)</f>
        <v>0</v>
      </c>
      <c r="DN461" s="48"/>
      <c r="DO461" s="90">
        <f>SUMIFS('Inventory Matrix'!$E:$E,'Inventory Matrix'!$B:$B,$DO$2,'Inventory Matrix'!$G:$G,$DT$2,'Inventory Matrix'!$C:$C,A461)</f>
        <v>0</v>
      </c>
      <c r="DP461" s="90">
        <f>SUMIFS('Inventory Matrix'!$E:$E,'Inventory Matrix'!$B:$B,$DP$2,'Inventory Matrix'!$G:$G,$DT$2,'Inventory Matrix'!$C:$C,A461)</f>
        <v>0</v>
      </c>
      <c r="DQ461" s="90">
        <f>SUMIFS('Inventory Matrix'!$E:$E,'Inventory Matrix'!$B:$B,$DQ$2,'Inventory Matrix'!$G:$G,$DT$2,'Inventory Matrix'!$C:$C,A461)</f>
        <v>0</v>
      </c>
      <c r="DR461" s="90">
        <f>SUMIFS('Inventory Matrix'!$E:$E,'Inventory Matrix'!$B:$B,$DR$2,'Inventory Matrix'!$G:$G,$DT$2,'Inventory Matrix'!$C:$C,A461)</f>
        <v>0</v>
      </c>
      <c r="DS461" s="90">
        <f>SUMIFS('Inventory Matrix'!$E:$E,'Inventory Matrix'!$B:$B,$DS$2,'Inventory Matrix'!$G:$G,$DT$2,'Inventory Matrix'!$C:$C,A461)</f>
        <v>0</v>
      </c>
      <c r="DT461" s="91">
        <f>SUMIFS('Inventory Matrix'!$E:$E,'Inventory Matrix'!$G:$G,$DT$2,'Inventory Matrix'!$C:$C,A461)</f>
        <v>0</v>
      </c>
      <c r="DU461" s="44"/>
      <c r="DV461" s="90">
        <f>SUMIFS('Inventory Matrix'!$E:$E,'Inventory Matrix'!$B:$B,$DV$2,'Inventory Matrix'!$G:$G,$EA$2,'Inventory Matrix'!$C:$C,A461)</f>
        <v>0</v>
      </c>
      <c r="DW461" s="90">
        <f>SUMIFS('Inventory Matrix'!$E:$E,'Inventory Matrix'!$B:$B,$DW$2,'Inventory Matrix'!$G:$G,$EA$2,'Inventory Matrix'!$C:$C,A461)</f>
        <v>0</v>
      </c>
      <c r="DX461" s="90">
        <f>SUMIFS('Inventory Matrix'!$E:$E,'Inventory Matrix'!$B:$B,$DX$2,'Inventory Matrix'!$G:$G,$EA$2,'Inventory Matrix'!$C:$C,A461)</f>
        <v>0</v>
      </c>
      <c r="DY461" s="90">
        <f>SUMIFS('Inventory Matrix'!$E:$E,'Inventory Matrix'!$B:$B,$DY$2,'Inventory Matrix'!$G:$G,$EA$2,'Inventory Matrix'!$C:$C,A461)</f>
        <v>0</v>
      </c>
      <c r="DZ461" s="90">
        <f>SUMIFS('Inventory Matrix'!$E:$E,'Inventory Matrix'!$B:$B,$DZ$2,'Inventory Matrix'!$G:$G,$EA$2,'Inventory Matrix'!$C:$C,A461)</f>
        <v>0</v>
      </c>
      <c r="EA461" s="91">
        <f>SUMIFS('Inventory Matrix'!$E:$E,'Inventory Matrix'!$G:$G,$EA$2,'Inventory Matrix'!$C:$C,A461)</f>
        <v>0</v>
      </c>
      <c r="EB461" s="44"/>
      <c r="EC461" s="90">
        <f>SUMIFS('Inventory Matrix'!$E:$E,'Inventory Matrix'!$B:$B,$EC$2,'Inventory Matrix'!$G:$G,$EH$2,'Inventory Matrix'!$C:$C,A461)</f>
        <v>0</v>
      </c>
      <c r="ED461" s="90">
        <f>SUMIFS('Inventory Matrix'!$E:$E,'Inventory Matrix'!$B:$B,$ED$2,'Inventory Matrix'!$G:$G,$EH$2,'Inventory Matrix'!$C:$C,A461)</f>
        <v>0</v>
      </c>
      <c r="EE461" s="90">
        <f>SUMIFS('Inventory Matrix'!$E:$E,'Inventory Matrix'!$B:$B,$EE$2,'Inventory Matrix'!$G:$G,$EH$2,'Inventory Matrix'!$C:$C,A461)</f>
        <v>0</v>
      </c>
      <c r="EF461" s="90">
        <f>SUMIFS('Inventory Matrix'!$E:$E,'Inventory Matrix'!$B:$B,$EF$2,'Inventory Matrix'!$G:$G,$EH$2,'Inventory Matrix'!$C:$C,A461)</f>
        <v>0</v>
      </c>
      <c r="EG461" s="90">
        <f>SUMIFS('Inventory Matrix'!$E:$E,'Inventory Matrix'!$B:$B,$EG$2,'Inventory Matrix'!$G:$G,$EH$2,'Inventory Matrix'!$C:$C,A461)</f>
        <v>0</v>
      </c>
      <c r="EH461" s="91">
        <f>SUMIFS('Inventory Matrix'!$E:$E,'Inventory Matrix'!$G:$G,$EH$2,'Inventory Matrix'!$C:$C,A461)</f>
        <v>0</v>
      </c>
      <c r="EI461" s="44"/>
    </row>
    <row r="462" spans="1:139" ht="13" x14ac:dyDescent="0.15">
      <c r="A462" s="38" t="str">
        <f t="shared" si="49"/>
        <v>MWYX2</v>
      </c>
      <c r="B462" s="39" t="s">
        <v>2186</v>
      </c>
      <c r="C462" s="40" t="s">
        <v>2798</v>
      </c>
      <c r="D462" s="40" t="s">
        <v>2799</v>
      </c>
      <c r="E462" s="41">
        <f t="shared" si="50"/>
        <v>0</v>
      </c>
      <c r="F462" s="41">
        <f>SUMIFS(Stock!$D:$D,Stock!$C:$C,A462)</f>
        <v>0</v>
      </c>
      <c r="G462" s="42" t="e">
        <f t="shared" ca="1" si="51"/>
        <v>#REF!</v>
      </c>
      <c r="H462" s="43">
        <f t="shared" ca="1" si="52"/>
        <v>0</v>
      </c>
      <c r="I462" s="44"/>
      <c r="J462" s="38" t="e">
        <f ca="1">SUMIFS(#REF!,#REF!,A462,#REF!,$J$2)</f>
        <v>#REF!</v>
      </c>
      <c r="K462" s="38" t="e">
        <f ca="1">SUMIFS(#REF!,#REF!,A462,#REF!,$K$2)</f>
        <v>#REF!</v>
      </c>
      <c r="L462" s="38" t="e">
        <f ca="1">SUMIFS(#REF!,#REF!,A462,#REF!,$L$2)</f>
        <v>#REF!</v>
      </c>
      <c r="M462" s="38" t="e">
        <f ca="1">SUMIFS(#REF!,#REF!,A462,#REF!,$M$2)</f>
        <v>#REF!</v>
      </c>
      <c r="N462" s="38" t="e">
        <f ca="1">SUMIFS(#REF!,#REF!,A462,#REF!,$N$2)</f>
        <v>#REF!</v>
      </c>
      <c r="O462" s="38" t="e">
        <f ca="1">SUMIFS(#REF!,#REF!,A462,#REF!,$O$2)</f>
        <v>#REF!</v>
      </c>
      <c r="P462" s="38" t="e">
        <f ca="1">SUMIFS(#REF!,#REF!,A462,#REF!,$P$2)</f>
        <v>#REF!</v>
      </c>
      <c r="Q462" s="38" t="e">
        <f ca="1">SUMIFS(#REF!,#REF!,A462,#REF!,$Q$2)</f>
        <v>#REF!</v>
      </c>
      <c r="R462" s="38" t="e">
        <f ca="1">SUMIFS(#REF!,#REF!,A462,#REF!,$R$2)</f>
        <v>#REF!</v>
      </c>
      <c r="S462" s="38" t="e">
        <f ca="1">SUMIFS(#REF!,#REF!,A462,#REF!,$S$2)</f>
        <v>#REF!</v>
      </c>
      <c r="T462" s="45"/>
      <c r="U462" s="44"/>
      <c r="V462" s="46"/>
      <c r="W462" s="38" t="e">
        <f ca="1">SUMIFS(#REF!,#REF!,A462,#REF!,$W$2,#REF!,$AK$1)</f>
        <v>#REF!</v>
      </c>
      <c r="X462" s="38" t="e">
        <f ca="1">SUMIFS(#REF!,#REF!,A462,#REF!,$X$2,#REF!,$AK$1)</f>
        <v>#REF!</v>
      </c>
      <c r="Y462" s="38" t="e">
        <f ca="1">SUMIFS(#REF!,#REF!,A462,#REF!,$Y$2,#REF!,$AK$1)</f>
        <v>#REF!</v>
      </c>
      <c r="Z462" s="38" t="e">
        <f ca="1">SUMIFS(#REF!,#REF!,A462,#REF!,$Z$2,#REF!,$AK$1)</f>
        <v>#REF!</v>
      </c>
      <c r="AA462" s="38" t="e">
        <f ca="1">SUMIFS(#REF!,#REF!,A462,#REF!,$AA$2,#REF!,$AK$1)</f>
        <v>#REF!</v>
      </c>
      <c r="AB462" s="38" t="e">
        <f ca="1">SUMIFS(#REF!,#REF!,A462,#REF!,$AB$2,#REF!,$AK$1)</f>
        <v>#REF!</v>
      </c>
      <c r="AC462" s="48"/>
      <c r="AD462" s="92">
        <f>SUMIFS('Inventory Matrix'!$E:$E,'Inventory Matrix'!$G:$G,$AD$2,'Inventory Matrix'!$B:$B,$AK$1,'Inventory Matrix'!$C:$C,A462)</f>
        <v>0</v>
      </c>
      <c r="AE462" s="39">
        <f>SUMIFS('Inventory Matrix'!$E:$E,'Inventory Matrix'!$G:$G,$AE$2,'Inventory Matrix'!$B:$B,$AK$1,'Inventory Matrix'!$C:$C,A462)</f>
        <v>0</v>
      </c>
      <c r="AF462" s="39">
        <f>SUMIFS('Inventory Matrix'!$E:$E,'Inventory Matrix'!$G:$G,$AF$2,'Inventory Matrix'!$B:$B,$AK$1,'Inventory Matrix'!$C:$C,A462)</f>
        <v>0</v>
      </c>
      <c r="AG462" s="93">
        <f>SUMIFS('Inventory Matrix'!$E:$E,'Inventory Matrix'!$G:$G,$AG$2,'Inventory Matrix'!$B:$B,$AK$1,'Inventory Matrix'!$C:$C,A462)</f>
        <v>0</v>
      </c>
      <c r="AH462" s="170" t="str">
        <f t="shared" ca="1" si="53"/>
        <v>-</v>
      </c>
      <c r="AI462" s="171" t="str">
        <f t="shared" ca="1" si="54"/>
        <v>-</v>
      </c>
      <c r="AJ462" s="174">
        <f t="shared" ca="1" si="63"/>
        <v>0</v>
      </c>
      <c r="AK462" s="172">
        <f>SUMIFS(Stock!$D:$D,Stock!$A:$A,$AK$1,Stock!$C:$C,A462)</f>
        <v>0</v>
      </c>
      <c r="AL462" s="55"/>
      <c r="AM462" s="38" t="e">
        <f ca="1">SUMIFS(#REF!,#REF!,A462,#REF!,$AM$2,#REF!,$AZ$1)</f>
        <v>#REF!</v>
      </c>
      <c r="AN462" s="38" t="e">
        <f ca="1">SUMIFS(#REF!,#REF!,A462,#REF!,$AN$2,#REF!,$AZ$1)</f>
        <v>#REF!</v>
      </c>
      <c r="AO462" s="38" t="e">
        <f ca="1">SUMIFS(#REF!,#REF!,A462,#REF!,$AO$2,#REF!,$AZ$1)</f>
        <v>#REF!</v>
      </c>
      <c r="AP462" s="38" t="e">
        <f ca="1">SUMIFS(#REF!,#REF!,A462,#REF!,$AP$2,#REF!,$AZ$1)</f>
        <v>#REF!</v>
      </c>
      <c r="AQ462" s="38" t="e">
        <f ca="1">SUMIFS(#REF!,#REF!,A462,#REF!,$AQ$2,#REF!,$AZ$1)</f>
        <v>#REF!</v>
      </c>
      <c r="AR462" s="38" t="e">
        <f ca="1">SUMIFS(#REF!,#REF!,A462,#REF!,$AR$2,#REF!,$AZ$1)</f>
        <v>#REF!</v>
      </c>
      <c r="AS462" s="81"/>
      <c r="AT462" s="49">
        <f>SUMIFS('Inventory Matrix'!$E:$E,'Inventory Matrix'!$G:$G,$AT$2,'Inventory Matrix'!$B:$B,$AZ$1,'Inventory Matrix'!$C:$C,A462)</f>
        <v>0</v>
      </c>
      <c r="AU462" s="49">
        <f>SUMIFS('Inventory Matrix'!$E:$E,'Inventory Matrix'!$G:$G,$AU$2,'Inventory Matrix'!$B:$B,$AZ$1,'Inventory Matrix'!$C:$C,A462)</f>
        <v>0</v>
      </c>
      <c r="AV462" s="49">
        <f>SUMIFS('Inventory Matrix'!$E:$E,'Inventory Matrix'!$G:$G,$AV$2,'Inventory Matrix'!$B:$B,$AZ$1,'Inventory Matrix'!$C:$C,A462)</f>
        <v>0</v>
      </c>
      <c r="AW462" s="57">
        <f>SUMIFS('Inventory Matrix'!$E:$E,'Inventory Matrix'!$G:$G,$AW$2,'Inventory Matrix'!$B:$B,$AZ$1,'Inventory Matrix'!$C:$C,A462)</f>
        <v>0</v>
      </c>
      <c r="AX462" s="96" t="str">
        <f t="shared" ca="1" si="55"/>
        <v>-</v>
      </c>
      <c r="AY462" s="63">
        <f t="shared" ca="1" si="56"/>
        <v>0</v>
      </c>
      <c r="AZ462" s="97">
        <f>SUMIFS(Stock!$D:$D,Stock!$A:$A,$AZ$1,Stock!$C:$C,A462)</f>
        <v>0</v>
      </c>
      <c r="BA462" s="55"/>
      <c r="BB462" s="38" t="e">
        <f ca="1">SUMIFS(#REF!,#REF!,A462,#REF!,$BB$2,#REF!,$BO$1)</f>
        <v>#REF!</v>
      </c>
      <c r="BC462" s="38" t="e">
        <f ca="1">SUMIFS(#REF!,#REF!,A462,#REF!,$BC$2,#REF!,$BO$1)</f>
        <v>#REF!</v>
      </c>
      <c r="BD462" s="38" t="e">
        <f ca="1">SUMIFS(#REF!,#REF!,A462,#REF!,$BD$2,#REF!,$BO$1)</f>
        <v>#REF!</v>
      </c>
      <c r="BE462" s="38" t="e">
        <f ca="1">SUMIFS(#REF!,#REF!,A462,#REF!,$BE$2,#REF!,$BO$1)</f>
        <v>#REF!</v>
      </c>
      <c r="BF462" s="38" t="e">
        <f ca="1">SUMIFS(#REF!,#REF!,A462,#REF!,$BF$2,#REF!,$BO$1)</f>
        <v>#REF!</v>
      </c>
      <c r="BG462" s="38" t="e">
        <f ca="1">SUMIFS(#REF!,#REF!,A462,#REF!,$BG$2,#REF!,$BO$1)</f>
        <v>#REF!</v>
      </c>
      <c r="BH462" s="60"/>
      <c r="BI462" s="49">
        <f>SUMIFS('Inventory Matrix'!$E:$E,'Inventory Matrix'!$G:$G,$BI$2,'Inventory Matrix'!$B:$B,$BO$1,'Inventory Matrix'!$C:$C,A462)</f>
        <v>0</v>
      </c>
      <c r="BJ462" s="49">
        <f>SUMIFS('Inventory Matrix'!$E:$E,'Inventory Matrix'!$G:$G,$BJ$2,'Inventory Matrix'!$B:$B,$BO$1,'Inventory Matrix'!$C:$C,A462)</f>
        <v>0</v>
      </c>
      <c r="BK462" s="49">
        <f>SUMIFS('Inventory Matrix'!$E:$E,'Inventory Matrix'!$G:$G,$BK$2,'Inventory Matrix'!$B:$B,$BO$1,'Inventory Matrix'!$C:$C,A462)</f>
        <v>0</v>
      </c>
      <c r="BL462" s="57">
        <f>SUMIFS('Inventory Matrix'!$E:$E,'Inventory Matrix'!$G:$G,$BL$2,'Inventory Matrix'!$B:$B,$BO$1,'Inventory Matrix'!$C:$C,A462)</f>
        <v>0</v>
      </c>
      <c r="BM462" s="96" t="str">
        <f t="shared" ca="1" si="57"/>
        <v>-</v>
      </c>
      <c r="BN462" s="62">
        <f t="shared" ca="1" si="58"/>
        <v>0</v>
      </c>
      <c r="BO462" s="97">
        <f>SUMIFS(Stock!$D:$D,Stock!$A:$A,$BO$1,Stock!$C:$C,A462)</f>
        <v>0</v>
      </c>
      <c r="BP462" s="55"/>
      <c r="BQ462" s="38" t="e">
        <f ca="1">SUMIFS(#REF!,#REF!,A462,#REF!,$BQ$2,#REF!,$CD$1)</f>
        <v>#REF!</v>
      </c>
      <c r="BR462" s="38" t="e">
        <f ca="1">SUMIFS(#REF!,#REF!,A462,#REF!,$BR$2,#REF!,$CD$1)</f>
        <v>#REF!</v>
      </c>
      <c r="BS462" s="38" t="e">
        <f ca="1">SUMIFS(#REF!,#REF!,A462,#REF!,$BS$2,#REF!,$CD$1)</f>
        <v>#REF!</v>
      </c>
      <c r="BT462" s="38" t="e">
        <f ca="1">SUMIFS(#REF!,#REF!,A462,#REF!,$BT$2,#REF!,$CD$1)</f>
        <v>#REF!</v>
      </c>
      <c r="BU462" s="38" t="e">
        <f ca="1">SUMIFS(#REF!,#REF!,A462,#REF!,$BU$2,#REF!,$CD$1)</f>
        <v>#REF!</v>
      </c>
      <c r="BV462" s="38" t="e">
        <f ca="1">SUMIFS(#REF!,#REF!,A462,#REF!,$BV$2,#REF!,$CD$1)</f>
        <v>#REF!</v>
      </c>
      <c r="BW462" s="60"/>
      <c r="BX462" s="49">
        <f>SUMIFS('Inventory Matrix'!$E:$E,'Inventory Matrix'!$G:$G,$BX$2,'Inventory Matrix'!$B:$B,$CD$1,'Inventory Matrix'!$C:$C,A462)</f>
        <v>0</v>
      </c>
      <c r="BY462" s="49">
        <f>SUMIFS('Inventory Matrix'!$E:$E,'Inventory Matrix'!$G:$G,$BY$2,'Inventory Matrix'!$B:$B,$CD$1,'Inventory Matrix'!$C:$C,A462)</f>
        <v>0</v>
      </c>
      <c r="BZ462" s="49">
        <f>SUMIFS('Inventory Matrix'!$E:$E,'Inventory Matrix'!$G:$G,$BZ$2,'Inventory Matrix'!$B:$B,$CD$1,'Inventory Matrix'!$C:$C,A462)</f>
        <v>0</v>
      </c>
      <c r="CA462" s="57">
        <f>SUMIFS('Inventory Matrix'!$E:$E,'Inventory Matrix'!$G:$G,$CA$2,'Inventory Matrix'!$B:$B,$CD$1,'Inventory Matrix'!$C:$C,A462)</f>
        <v>0</v>
      </c>
      <c r="CB462" s="96" t="str">
        <f t="shared" ca="1" si="59"/>
        <v>-</v>
      </c>
      <c r="CC462" s="63">
        <f t="shared" ca="1" si="60"/>
        <v>0</v>
      </c>
      <c r="CD462" s="97">
        <f>SUMIFS(Stock!$D:$D,Stock!$A:$A,$CD$1,Stock!$C:$C,A462)</f>
        <v>0</v>
      </c>
      <c r="CE462" s="55"/>
      <c r="CF462" s="38" t="e">
        <f ca="1">SUMIFS(#REF!,#REF!,A462,#REF!,$CF$2,#REF!,$CS$1)</f>
        <v>#REF!</v>
      </c>
      <c r="CG462" s="38" t="e">
        <f ca="1">SUMIFS(#REF!,#REF!,A462,#REF!,$CG$2,#REF!,$CS$1)</f>
        <v>#REF!</v>
      </c>
      <c r="CH462" s="38" t="e">
        <f ca="1">SUMIFS(#REF!,#REF!,A462,#REF!,$CH$2,#REF!,$CS$1)</f>
        <v>#REF!</v>
      </c>
      <c r="CI462" s="38" t="e">
        <f ca="1">SUMIFS(#REF!,#REF!,A462,#REF!,$CI$2,#REF!,$CS$1)</f>
        <v>#REF!</v>
      </c>
      <c r="CJ462" s="38" t="e">
        <f ca="1">SUMIFS(#REF!,#REF!,A462,#REF!,$CJ$2,#REF!,$CS$1)</f>
        <v>#REF!</v>
      </c>
      <c r="CK462" s="38" t="e">
        <f ca="1">SUMIFS(#REF!,#REF!,A462,#REF!,$CK$2,#REF!,$CS$1)</f>
        <v>#REF!</v>
      </c>
      <c r="CL462" s="60"/>
      <c r="CM462" s="49">
        <f>SUMIFS('Inventory Matrix'!$E:$E,'Inventory Matrix'!$G:$G,$CM$2,'Inventory Matrix'!$B:$B,$CD$1,'Inventory Matrix'!$C:$C,A462)</f>
        <v>0</v>
      </c>
      <c r="CN462" s="49">
        <f>SUMIFS('Inventory Matrix'!$E:$E,'Inventory Matrix'!$G:$G,$CN$2,'Inventory Matrix'!$B:$B,$CD$1,'Inventory Matrix'!$C:$C,A462)</f>
        <v>0</v>
      </c>
      <c r="CO462" s="49">
        <f>SUMIFS('Inventory Matrix'!$E:$E,'Inventory Matrix'!$G:$G,$CO$2,'Inventory Matrix'!$B:$B,$CD$1,'Inventory Matrix'!$C:$C,A462)</f>
        <v>0</v>
      </c>
      <c r="CP462" s="57">
        <f>SUMIFS('Inventory Matrix'!$E:$E,'Inventory Matrix'!$G:$G,$CP$2,'Inventory Matrix'!$B:$B,$CD$1,'Inventory Matrix'!$C:$C,A462)</f>
        <v>0</v>
      </c>
      <c r="CQ462" s="96" t="str">
        <f t="shared" ca="1" si="61"/>
        <v>-</v>
      </c>
      <c r="CR462" s="63">
        <f t="shared" ca="1" si="62"/>
        <v>0</v>
      </c>
      <c r="CS462" s="97">
        <f>SUMIFS(Stock!$D:$D,Stock!$A:$A,$CS$1,Stock!$C:$C,A462)</f>
        <v>0</v>
      </c>
      <c r="CT462" s="64"/>
      <c r="CU462" s="65">
        <f>SUMIFS(Stock!$D:$D,Stock!$A:$A,$CU$1,Stock!$C:$C,A462)</f>
        <v>0</v>
      </c>
      <c r="CV462" s="64"/>
      <c r="CW462" s="38" t="e">
        <f ca="1">SUMIFS(#REF!,#REF!,A462,#REF!,$CW$2,#REF!,$DC$1)</f>
        <v>#REF!</v>
      </c>
      <c r="CX462" s="38" t="e">
        <f ca="1">SUMIFS(#REF!,#REF!,A462,#REF!,$CX$2,#REF!,$DC$1)</f>
        <v>#REF!</v>
      </c>
      <c r="CY462" s="38" t="e">
        <f ca="1">SUMIFS(#REF!,#REF!,A462,#REF!,$CY$2,#REF!,$DC$1)</f>
        <v>#REF!</v>
      </c>
      <c r="CZ462" s="38" t="e">
        <f ca="1">SUMIFS(#REF!,#REF!,A462,#REF!,$CZ$2,#REF!,$DC$1)</f>
        <v>#REF!</v>
      </c>
      <c r="DA462" s="38" t="e">
        <f ca="1">SUMIFS(#REF!,#REF!,A462,#REF!,$DA$2,#REF!,$DC$1)</f>
        <v>#REF!</v>
      </c>
      <c r="DB462" s="38" t="e">
        <f ca="1">SUMIFS(#REF!,#REF!,A462,#REF!,$DB$2,#REF!,$DC$1)</f>
        <v>#REF!</v>
      </c>
      <c r="DC462" s="65">
        <f>SUMIFS(Stock!$D:$D,Stock!$A:$A,$DC$1,Stock!$C:$C,A462)</f>
        <v>0</v>
      </c>
      <c r="DD462" s="65">
        <f>SUMIFS(Stock!$D:$D,Stock!$A:$A,$DD$1,Stock!$C:$C,A462)</f>
        <v>0</v>
      </c>
      <c r="DE462" s="65">
        <f>SUMIFS(Stock!$D:$D,Stock!$A:$A,$DE$1,Stock!$C:$C,A462)</f>
        <v>0</v>
      </c>
      <c r="DF462" s="66"/>
      <c r="DG462" s="66"/>
      <c r="DH462" s="67">
        <f>SUMIFS('Inventory Matrix'!$E:$E,'Inventory Matrix'!$B:$B,$DH$2,'Inventory Matrix'!$G:$G,$DM$2,'Inventory Matrix'!$C:$C,A462)</f>
        <v>0</v>
      </c>
      <c r="DI462" s="67">
        <f>SUMIFS('Inventory Matrix'!$E:$E,'Inventory Matrix'!$B:$B,$DI$2,'Inventory Matrix'!$G:$G,$DM$2,'Inventory Matrix'!$C:$C,A462)</f>
        <v>0</v>
      </c>
      <c r="DJ462" s="67">
        <f>SUMIFS('Inventory Matrix'!$E:$E,'Inventory Matrix'!$B:$B,$DJ$2,'Inventory Matrix'!$G:$G,$DM$2,'Inventory Matrix'!$C:$C,A462)</f>
        <v>0</v>
      </c>
      <c r="DK462" s="67">
        <f>SUMIFS('Inventory Matrix'!$E:$E,'Inventory Matrix'!$B:$B,$DK$2,'Inventory Matrix'!$G:$G,$DM$2,'Inventory Matrix'!$C:$C,A462)</f>
        <v>0</v>
      </c>
      <c r="DL462" s="67">
        <f>SUMIFS('Inventory Matrix'!$E:$E,'Inventory Matrix'!$B:$B,$DL$2,'Inventory Matrix'!$G:$G,$DM$2,'Inventory Matrix'!$C:$C,A462)</f>
        <v>0</v>
      </c>
      <c r="DM462" s="98">
        <f>SUMIFS('Inventory Matrix'!$E:$E,'Inventory Matrix'!$G:$G,$DM$2,'Inventory Matrix'!$C:$C,A462)</f>
        <v>0</v>
      </c>
      <c r="DN462" s="48"/>
      <c r="DO462" s="67">
        <f>SUMIFS('Inventory Matrix'!$E:$E,'Inventory Matrix'!$B:$B,$DO$2,'Inventory Matrix'!$G:$G,$DT$2,'Inventory Matrix'!$C:$C,A462)</f>
        <v>0</v>
      </c>
      <c r="DP462" s="67">
        <f>SUMIFS('Inventory Matrix'!$E:$E,'Inventory Matrix'!$B:$B,$DP$2,'Inventory Matrix'!$G:$G,$DT$2,'Inventory Matrix'!$C:$C,A462)</f>
        <v>0</v>
      </c>
      <c r="DQ462" s="67">
        <f>SUMIFS('Inventory Matrix'!$E:$E,'Inventory Matrix'!$B:$B,$DQ$2,'Inventory Matrix'!$G:$G,$DT$2,'Inventory Matrix'!$C:$C,A462)</f>
        <v>0</v>
      </c>
      <c r="DR462" s="67">
        <f>SUMIFS('Inventory Matrix'!$E:$E,'Inventory Matrix'!$B:$B,$DR$2,'Inventory Matrix'!$G:$G,$DT$2,'Inventory Matrix'!$C:$C,A462)</f>
        <v>0</v>
      </c>
      <c r="DS462" s="67">
        <f>SUMIFS('Inventory Matrix'!$E:$E,'Inventory Matrix'!$B:$B,$DS$2,'Inventory Matrix'!$G:$G,$DT$2,'Inventory Matrix'!$C:$C,A462)</f>
        <v>0</v>
      </c>
      <c r="DT462" s="98">
        <f>SUMIFS('Inventory Matrix'!$E:$E,'Inventory Matrix'!$G:$G,$DT$2,'Inventory Matrix'!$C:$C,A462)</f>
        <v>0</v>
      </c>
      <c r="DU462" s="44"/>
      <c r="DV462" s="67">
        <f>SUMIFS('Inventory Matrix'!$E:$E,'Inventory Matrix'!$B:$B,$DV$2,'Inventory Matrix'!$G:$G,$EA$2,'Inventory Matrix'!$C:$C,A462)</f>
        <v>0</v>
      </c>
      <c r="DW462" s="67">
        <f>SUMIFS('Inventory Matrix'!$E:$E,'Inventory Matrix'!$B:$B,$DW$2,'Inventory Matrix'!$G:$G,$EA$2,'Inventory Matrix'!$C:$C,A462)</f>
        <v>0</v>
      </c>
      <c r="DX462" s="67">
        <f>SUMIFS('Inventory Matrix'!$E:$E,'Inventory Matrix'!$B:$B,$DX$2,'Inventory Matrix'!$G:$G,$EA$2,'Inventory Matrix'!$C:$C,A462)</f>
        <v>0</v>
      </c>
      <c r="DY462" s="67">
        <f>SUMIFS('Inventory Matrix'!$E:$E,'Inventory Matrix'!$B:$B,$DY$2,'Inventory Matrix'!$G:$G,$EA$2,'Inventory Matrix'!$C:$C,A462)</f>
        <v>0</v>
      </c>
      <c r="DZ462" s="67">
        <f>SUMIFS('Inventory Matrix'!$E:$E,'Inventory Matrix'!$B:$B,$DZ$2,'Inventory Matrix'!$G:$G,$EA$2,'Inventory Matrix'!$C:$C,A462)</f>
        <v>0</v>
      </c>
      <c r="EA462" s="98">
        <f>SUMIFS('Inventory Matrix'!$E:$E,'Inventory Matrix'!$G:$G,$EA$2,'Inventory Matrix'!$C:$C,A462)</f>
        <v>0</v>
      </c>
      <c r="EB462" s="44"/>
      <c r="EC462" s="67">
        <f>SUMIFS('Inventory Matrix'!$E:$E,'Inventory Matrix'!$B:$B,$EC$2,'Inventory Matrix'!$G:$G,$EH$2,'Inventory Matrix'!$C:$C,A462)</f>
        <v>0</v>
      </c>
      <c r="ED462" s="67">
        <f>SUMIFS('Inventory Matrix'!$E:$E,'Inventory Matrix'!$B:$B,$ED$2,'Inventory Matrix'!$G:$G,$EH$2,'Inventory Matrix'!$C:$C,A462)</f>
        <v>0</v>
      </c>
      <c r="EE462" s="67">
        <f>SUMIFS('Inventory Matrix'!$E:$E,'Inventory Matrix'!$B:$B,$EE$2,'Inventory Matrix'!$G:$G,$EH$2,'Inventory Matrix'!$C:$C,A462)</f>
        <v>0</v>
      </c>
      <c r="EF462" s="67">
        <f>SUMIFS('Inventory Matrix'!$E:$E,'Inventory Matrix'!$B:$B,$EF$2,'Inventory Matrix'!$G:$G,$EH$2,'Inventory Matrix'!$C:$C,A462)</f>
        <v>0</v>
      </c>
      <c r="EG462" s="67">
        <f>SUMIFS('Inventory Matrix'!$E:$E,'Inventory Matrix'!$B:$B,$EG$2,'Inventory Matrix'!$G:$G,$EH$2,'Inventory Matrix'!$C:$C,A462)</f>
        <v>0</v>
      </c>
      <c r="EH462" s="98">
        <f>SUMIFS('Inventory Matrix'!$E:$E,'Inventory Matrix'!$G:$G,$EH$2,'Inventory Matrix'!$C:$C,A462)</f>
        <v>0</v>
      </c>
      <c r="EI462" s="44"/>
    </row>
    <row r="463" spans="1:139" ht="13" x14ac:dyDescent="0.15">
      <c r="A463" s="69" t="str">
        <f t="shared" si="49"/>
        <v>MX002</v>
      </c>
      <c r="B463" s="70" t="s">
        <v>2186</v>
      </c>
      <c r="C463" s="71" t="s">
        <v>2800</v>
      </c>
      <c r="D463" s="71" t="s">
        <v>2801</v>
      </c>
      <c r="E463" s="72">
        <f t="shared" si="50"/>
        <v>0</v>
      </c>
      <c r="F463" s="72">
        <f>SUMIFS(Stock!$D:$D,Stock!$C:$C,A463)</f>
        <v>0</v>
      </c>
      <c r="G463" s="73" t="e">
        <f t="shared" ca="1" si="51"/>
        <v>#REF!</v>
      </c>
      <c r="H463" s="74">
        <f t="shared" ca="1" si="52"/>
        <v>0</v>
      </c>
      <c r="I463" s="44"/>
      <c r="J463" s="69" t="e">
        <f ca="1">SUMIFS(#REF!,#REF!,A463,#REF!,$J$2)</f>
        <v>#REF!</v>
      </c>
      <c r="K463" s="69" t="e">
        <f ca="1">SUMIFS(#REF!,#REF!,A463,#REF!,$K$2)</f>
        <v>#REF!</v>
      </c>
      <c r="L463" s="69" t="e">
        <f ca="1">SUMIFS(#REF!,#REF!,A463,#REF!,$L$2)</f>
        <v>#REF!</v>
      </c>
      <c r="M463" s="69" t="e">
        <f ca="1">SUMIFS(#REF!,#REF!,A463,#REF!,$M$2)</f>
        <v>#REF!</v>
      </c>
      <c r="N463" s="69" t="e">
        <f ca="1">SUMIFS(#REF!,#REF!,A463,#REF!,$N$2)</f>
        <v>#REF!</v>
      </c>
      <c r="O463" s="69" t="e">
        <f ca="1">SUMIFS(#REF!,#REF!,A463,#REF!,$O$2)</f>
        <v>#REF!</v>
      </c>
      <c r="P463" s="69" t="e">
        <f ca="1">SUMIFS(#REF!,#REF!,A463,#REF!,$P$2)</f>
        <v>#REF!</v>
      </c>
      <c r="Q463" s="69" t="e">
        <f ca="1">SUMIFS(#REF!,#REF!,A463,#REF!,$Q$2)</f>
        <v>#REF!</v>
      </c>
      <c r="R463" s="69" t="e">
        <f ca="1">SUMIFS(#REF!,#REF!,A463,#REF!,$R$2)</f>
        <v>#REF!</v>
      </c>
      <c r="S463" s="69" t="e">
        <f ca="1">SUMIFS(#REF!,#REF!,A463,#REF!,$S$2)</f>
        <v>#REF!</v>
      </c>
      <c r="T463" s="75"/>
      <c r="U463" s="44"/>
      <c r="V463" s="46"/>
      <c r="W463" s="69" t="e">
        <f ca="1">SUMIFS(#REF!,#REF!,A463,#REF!,$W$2,#REF!,$AK$1)</f>
        <v>#REF!</v>
      </c>
      <c r="X463" s="69" t="e">
        <f ca="1">SUMIFS(#REF!,#REF!,A463,#REF!,$X$2,#REF!,$AK$1)</f>
        <v>#REF!</v>
      </c>
      <c r="Y463" s="69" t="e">
        <f ca="1">SUMIFS(#REF!,#REF!,A463,#REF!,$Y$2,#REF!,$AK$1)</f>
        <v>#REF!</v>
      </c>
      <c r="Z463" s="69" t="e">
        <f ca="1">SUMIFS(#REF!,#REF!,A463,#REF!,$Z$2,#REF!,$AK$1)</f>
        <v>#REF!</v>
      </c>
      <c r="AA463" s="69" t="e">
        <f ca="1">SUMIFS(#REF!,#REF!,A463,#REF!,$AA$2,#REF!,$AK$1)</f>
        <v>#REF!</v>
      </c>
      <c r="AB463" s="69" t="e">
        <f ca="1">SUMIFS(#REF!,#REF!,A463,#REF!,$AB$2,#REF!,$AK$1)</f>
        <v>#REF!</v>
      </c>
      <c r="AC463" s="48"/>
      <c r="AD463" s="76">
        <f>SUMIFS('Inventory Matrix'!$E:$E,'Inventory Matrix'!$G:$G,$AD$2,'Inventory Matrix'!$B:$B,$AK$1,'Inventory Matrix'!$C:$C,A463)</f>
        <v>0</v>
      </c>
      <c r="AE463" s="70">
        <f>SUMIFS('Inventory Matrix'!$E:$E,'Inventory Matrix'!$G:$G,$AE$2,'Inventory Matrix'!$B:$B,$AK$1,'Inventory Matrix'!$C:$C,A463)</f>
        <v>0</v>
      </c>
      <c r="AF463" s="70">
        <f>SUMIFS('Inventory Matrix'!$E:$E,'Inventory Matrix'!$G:$G,$AF$2,'Inventory Matrix'!$B:$B,$AK$1,'Inventory Matrix'!$C:$C,A463)</f>
        <v>0</v>
      </c>
      <c r="AG463" s="77">
        <f>SUMIFS('Inventory Matrix'!$E:$E,'Inventory Matrix'!$G:$G,$AG$2,'Inventory Matrix'!$B:$B,$AK$1,'Inventory Matrix'!$C:$C,A463)</f>
        <v>0</v>
      </c>
      <c r="AH463" s="167" t="str">
        <f t="shared" ca="1" si="53"/>
        <v>-</v>
      </c>
      <c r="AI463" s="168" t="str">
        <f t="shared" ca="1" si="54"/>
        <v>-</v>
      </c>
      <c r="AJ463" s="173">
        <f t="shared" ca="1" si="63"/>
        <v>0</v>
      </c>
      <c r="AK463" s="169">
        <f>SUMIFS(Stock!$D:$D,Stock!$A:$A,$AK$1,Stock!$C:$C,A463)</f>
        <v>0</v>
      </c>
      <c r="AL463" s="55"/>
      <c r="AM463" s="69" t="e">
        <f ca="1">SUMIFS(#REF!,#REF!,A463,#REF!,$AM$2,#REF!,$AZ$1)</f>
        <v>#REF!</v>
      </c>
      <c r="AN463" s="69" t="e">
        <f ca="1">SUMIFS(#REF!,#REF!,A463,#REF!,$AN$2,#REF!,$AZ$1)</f>
        <v>#REF!</v>
      </c>
      <c r="AO463" s="69" t="e">
        <f ca="1">SUMIFS(#REF!,#REF!,A463,#REF!,$AO$2,#REF!,$AZ$1)</f>
        <v>#REF!</v>
      </c>
      <c r="AP463" s="69" t="e">
        <f ca="1">SUMIFS(#REF!,#REF!,A463,#REF!,$AP$2,#REF!,$AZ$1)</f>
        <v>#REF!</v>
      </c>
      <c r="AQ463" s="69" t="e">
        <f ca="1">SUMIFS(#REF!,#REF!,A463,#REF!,$AQ$2,#REF!,$AZ$1)</f>
        <v>#REF!</v>
      </c>
      <c r="AR463" s="69" t="e">
        <f ca="1">SUMIFS(#REF!,#REF!,A463,#REF!,$AR$2,#REF!,$AZ$1)</f>
        <v>#REF!</v>
      </c>
      <c r="AS463" s="81"/>
      <c r="AT463" s="82">
        <f>SUMIFS('Inventory Matrix'!$E:$E,'Inventory Matrix'!$G:$G,$AT$2,'Inventory Matrix'!$B:$B,$AZ$1,'Inventory Matrix'!$C:$C,A463)</f>
        <v>0</v>
      </c>
      <c r="AU463" s="82">
        <f>SUMIFS('Inventory Matrix'!$E:$E,'Inventory Matrix'!$G:$G,$AU$2,'Inventory Matrix'!$B:$B,$AZ$1,'Inventory Matrix'!$C:$C,A463)</f>
        <v>0</v>
      </c>
      <c r="AV463" s="82">
        <f>SUMIFS('Inventory Matrix'!$E:$E,'Inventory Matrix'!$G:$G,$AV$2,'Inventory Matrix'!$B:$B,$AZ$1,'Inventory Matrix'!$C:$C,A463)</f>
        <v>0</v>
      </c>
      <c r="AW463" s="83">
        <f>SUMIFS('Inventory Matrix'!$E:$E,'Inventory Matrix'!$G:$G,$AW$2,'Inventory Matrix'!$B:$B,$AZ$1,'Inventory Matrix'!$C:$C,A463)</f>
        <v>0</v>
      </c>
      <c r="AX463" s="85" t="str">
        <f t="shared" ca="1" si="55"/>
        <v>-</v>
      </c>
      <c r="AY463" s="88">
        <f t="shared" ca="1" si="56"/>
        <v>0</v>
      </c>
      <c r="AZ463" s="87">
        <f>SUMIFS(Stock!$D:$D,Stock!$A:$A,$AZ$1,Stock!$C:$C,A463)</f>
        <v>0</v>
      </c>
      <c r="BA463" s="55"/>
      <c r="BB463" s="69" t="e">
        <f ca="1">SUMIFS(#REF!,#REF!,A463,#REF!,$BB$2,#REF!,$BO$1)</f>
        <v>#REF!</v>
      </c>
      <c r="BC463" s="69" t="e">
        <f ca="1">SUMIFS(#REF!,#REF!,A463,#REF!,$BC$2,#REF!,$BO$1)</f>
        <v>#REF!</v>
      </c>
      <c r="BD463" s="69" t="e">
        <f ca="1">SUMIFS(#REF!,#REF!,A463,#REF!,$BD$2,#REF!,$BO$1)</f>
        <v>#REF!</v>
      </c>
      <c r="BE463" s="69" t="e">
        <f ca="1">SUMIFS(#REF!,#REF!,A463,#REF!,$BE$2,#REF!,$BO$1)</f>
        <v>#REF!</v>
      </c>
      <c r="BF463" s="69" t="e">
        <f ca="1">SUMIFS(#REF!,#REF!,A463,#REF!,$BF$2,#REF!,$BO$1)</f>
        <v>#REF!</v>
      </c>
      <c r="BG463" s="69" t="e">
        <f ca="1">SUMIFS(#REF!,#REF!,A463,#REF!,$BG$2,#REF!,$BO$1)</f>
        <v>#REF!</v>
      </c>
      <c r="BH463" s="60"/>
      <c r="BI463" s="82">
        <f>SUMIFS('Inventory Matrix'!$E:$E,'Inventory Matrix'!$G:$G,$BI$2,'Inventory Matrix'!$B:$B,$BO$1,'Inventory Matrix'!$C:$C,A463)</f>
        <v>0</v>
      </c>
      <c r="BJ463" s="82">
        <f>SUMIFS('Inventory Matrix'!$E:$E,'Inventory Matrix'!$G:$G,$BJ$2,'Inventory Matrix'!$B:$B,$BO$1,'Inventory Matrix'!$C:$C,A463)</f>
        <v>0</v>
      </c>
      <c r="BK463" s="82">
        <f>SUMIFS('Inventory Matrix'!$E:$E,'Inventory Matrix'!$G:$G,$BK$2,'Inventory Matrix'!$B:$B,$BO$1,'Inventory Matrix'!$C:$C,A463)</f>
        <v>0</v>
      </c>
      <c r="BL463" s="83">
        <f>SUMIFS('Inventory Matrix'!$E:$E,'Inventory Matrix'!$G:$G,$BL$2,'Inventory Matrix'!$B:$B,$BO$1,'Inventory Matrix'!$C:$C,A463)</f>
        <v>0</v>
      </c>
      <c r="BM463" s="85" t="str">
        <f t="shared" ca="1" si="57"/>
        <v>-</v>
      </c>
      <c r="BN463" s="86">
        <f t="shared" ca="1" si="58"/>
        <v>0</v>
      </c>
      <c r="BO463" s="87">
        <f>SUMIFS(Stock!$D:$D,Stock!$A:$A,$BO$1,Stock!$C:$C,A463)</f>
        <v>0</v>
      </c>
      <c r="BP463" s="55"/>
      <c r="BQ463" s="69" t="e">
        <f ca="1">SUMIFS(#REF!,#REF!,A463,#REF!,$BQ$2,#REF!,$CD$1)</f>
        <v>#REF!</v>
      </c>
      <c r="BR463" s="69" t="e">
        <f ca="1">SUMIFS(#REF!,#REF!,A463,#REF!,$BR$2,#REF!,$CD$1)</f>
        <v>#REF!</v>
      </c>
      <c r="BS463" s="69" t="e">
        <f ca="1">SUMIFS(#REF!,#REF!,A463,#REF!,$BS$2,#REF!,$CD$1)</f>
        <v>#REF!</v>
      </c>
      <c r="BT463" s="69" t="e">
        <f ca="1">SUMIFS(#REF!,#REF!,A463,#REF!,$BT$2,#REF!,$CD$1)</f>
        <v>#REF!</v>
      </c>
      <c r="BU463" s="69" t="e">
        <f ca="1">SUMIFS(#REF!,#REF!,A463,#REF!,$BU$2,#REF!,$CD$1)</f>
        <v>#REF!</v>
      </c>
      <c r="BV463" s="69" t="e">
        <f ca="1">SUMIFS(#REF!,#REF!,A463,#REF!,$BV$2,#REF!,$CD$1)</f>
        <v>#REF!</v>
      </c>
      <c r="BW463" s="60"/>
      <c r="BX463" s="82">
        <f>SUMIFS('Inventory Matrix'!$E:$E,'Inventory Matrix'!$G:$G,$BX$2,'Inventory Matrix'!$B:$B,$CD$1,'Inventory Matrix'!$C:$C,A463)</f>
        <v>0</v>
      </c>
      <c r="BY463" s="82">
        <f>SUMIFS('Inventory Matrix'!$E:$E,'Inventory Matrix'!$G:$G,$BY$2,'Inventory Matrix'!$B:$B,$CD$1,'Inventory Matrix'!$C:$C,A463)</f>
        <v>0</v>
      </c>
      <c r="BZ463" s="82">
        <f>SUMIFS('Inventory Matrix'!$E:$E,'Inventory Matrix'!$G:$G,$BZ$2,'Inventory Matrix'!$B:$B,$CD$1,'Inventory Matrix'!$C:$C,A463)</f>
        <v>0</v>
      </c>
      <c r="CA463" s="83">
        <f>SUMIFS('Inventory Matrix'!$E:$E,'Inventory Matrix'!$G:$G,$CA$2,'Inventory Matrix'!$B:$B,$CD$1,'Inventory Matrix'!$C:$C,A463)</f>
        <v>0</v>
      </c>
      <c r="CB463" s="85" t="str">
        <f t="shared" ca="1" si="59"/>
        <v>-</v>
      </c>
      <c r="CC463" s="88">
        <f t="shared" ca="1" si="60"/>
        <v>0</v>
      </c>
      <c r="CD463" s="87">
        <f>SUMIFS(Stock!$D:$D,Stock!$A:$A,$CD$1,Stock!$C:$C,A463)</f>
        <v>0</v>
      </c>
      <c r="CE463" s="55"/>
      <c r="CF463" s="69" t="e">
        <f ca="1">SUMIFS(#REF!,#REF!,A463,#REF!,$CF$2,#REF!,$CS$1)</f>
        <v>#REF!</v>
      </c>
      <c r="CG463" s="69" t="e">
        <f ca="1">SUMIFS(#REF!,#REF!,A463,#REF!,$CG$2,#REF!,$CS$1)</f>
        <v>#REF!</v>
      </c>
      <c r="CH463" s="69" t="e">
        <f ca="1">SUMIFS(#REF!,#REF!,A463,#REF!,$CH$2,#REF!,$CS$1)</f>
        <v>#REF!</v>
      </c>
      <c r="CI463" s="69" t="e">
        <f ca="1">SUMIFS(#REF!,#REF!,A463,#REF!,$CI$2,#REF!,$CS$1)</f>
        <v>#REF!</v>
      </c>
      <c r="CJ463" s="69" t="e">
        <f ca="1">SUMIFS(#REF!,#REF!,A463,#REF!,$CJ$2,#REF!,$CS$1)</f>
        <v>#REF!</v>
      </c>
      <c r="CK463" s="69" t="e">
        <f ca="1">SUMIFS(#REF!,#REF!,A463,#REF!,$CK$2,#REF!,$CS$1)</f>
        <v>#REF!</v>
      </c>
      <c r="CL463" s="60"/>
      <c r="CM463" s="82">
        <f>SUMIFS('Inventory Matrix'!$E:$E,'Inventory Matrix'!$G:$G,$CM$2,'Inventory Matrix'!$B:$B,$CD$1,'Inventory Matrix'!$C:$C,A463)</f>
        <v>0</v>
      </c>
      <c r="CN463" s="82">
        <f>SUMIFS('Inventory Matrix'!$E:$E,'Inventory Matrix'!$G:$G,$CN$2,'Inventory Matrix'!$B:$B,$CD$1,'Inventory Matrix'!$C:$C,A463)</f>
        <v>0</v>
      </c>
      <c r="CO463" s="82">
        <f>SUMIFS('Inventory Matrix'!$E:$E,'Inventory Matrix'!$G:$G,$CO$2,'Inventory Matrix'!$B:$B,$CD$1,'Inventory Matrix'!$C:$C,A463)</f>
        <v>0</v>
      </c>
      <c r="CP463" s="83">
        <f>SUMIFS('Inventory Matrix'!$E:$E,'Inventory Matrix'!$G:$G,$CP$2,'Inventory Matrix'!$B:$B,$CD$1,'Inventory Matrix'!$C:$C,A463)</f>
        <v>0</v>
      </c>
      <c r="CQ463" s="85" t="str">
        <f t="shared" ca="1" si="61"/>
        <v>-</v>
      </c>
      <c r="CR463" s="88">
        <f t="shared" ca="1" si="62"/>
        <v>0</v>
      </c>
      <c r="CS463" s="87">
        <f>SUMIFS(Stock!$D:$D,Stock!$A:$A,$CS$1,Stock!$C:$C,A463)</f>
        <v>0</v>
      </c>
      <c r="CT463" s="64"/>
      <c r="CU463" s="89">
        <f>SUMIFS(Stock!$D:$D,Stock!$A:$A,$CU$1,Stock!$C:$C,A463)</f>
        <v>0</v>
      </c>
      <c r="CV463" s="64"/>
      <c r="CW463" s="69" t="e">
        <f ca="1">SUMIFS(#REF!,#REF!,A463,#REF!,$CW$2,#REF!,$DC$1)</f>
        <v>#REF!</v>
      </c>
      <c r="CX463" s="69" t="e">
        <f ca="1">SUMIFS(#REF!,#REF!,A463,#REF!,$CX$2,#REF!,$DC$1)</f>
        <v>#REF!</v>
      </c>
      <c r="CY463" s="69" t="e">
        <f ca="1">SUMIFS(#REF!,#REF!,A463,#REF!,$CY$2,#REF!,$DC$1)</f>
        <v>#REF!</v>
      </c>
      <c r="CZ463" s="69" t="e">
        <f ca="1">SUMIFS(#REF!,#REF!,A463,#REF!,$CZ$2,#REF!,$DC$1)</f>
        <v>#REF!</v>
      </c>
      <c r="DA463" s="69" t="e">
        <f ca="1">SUMIFS(#REF!,#REF!,A463,#REF!,$DA$2,#REF!,$DC$1)</f>
        <v>#REF!</v>
      </c>
      <c r="DB463" s="69" t="e">
        <f ca="1">SUMIFS(#REF!,#REF!,A463,#REF!,$DB$2,#REF!,$DC$1)</f>
        <v>#REF!</v>
      </c>
      <c r="DC463" s="89">
        <f>SUMIFS(Stock!$D:$D,Stock!$A:$A,$DC$1,Stock!$C:$C,A463)</f>
        <v>0</v>
      </c>
      <c r="DD463" s="89">
        <f>SUMIFS(Stock!$D:$D,Stock!$A:$A,$DD$1,Stock!$C:$C,A463)</f>
        <v>0</v>
      </c>
      <c r="DE463" s="89">
        <f>SUMIFS(Stock!$D:$D,Stock!$A:$A,$DE$1,Stock!$C:$C,A463)</f>
        <v>0</v>
      </c>
      <c r="DF463" s="66"/>
      <c r="DG463" s="66"/>
      <c r="DH463" s="90">
        <f>SUMIFS('Inventory Matrix'!$E:$E,'Inventory Matrix'!$B:$B,$DH$2,'Inventory Matrix'!$G:$G,$DM$2,'Inventory Matrix'!$C:$C,A463)</f>
        <v>0</v>
      </c>
      <c r="DI463" s="90">
        <f>SUMIFS('Inventory Matrix'!$E:$E,'Inventory Matrix'!$B:$B,$DI$2,'Inventory Matrix'!$G:$G,$DM$2,'Inventory Matrix'!$C:$C,A463)</f>
        <v>0</v>
      </c>
      <c r="DJ463" s="90">
        <f>SUMIFS('Inventory Matrix'!$E:$E,'Inventory Matrix'!$B:$B,$DJ$2,'Inventory Matrix'!$G:$G,$DM$2,'Inventory Matrix'!$C:$C,A463)</f>
        <v>0</v>
      </c>
      <c r="DK463" s="90">
        <f>SUMIFS('Inventory Matrix'!$E:$E,'Inventory Matrix'!$B:$B,$DK$2,'Inventory Matrix'!$G:$G,$DM$2,'Inventory Matrix'!$C:$C,A463)</f>
        <v>0</v>
      </c>
      <c r="DL463" s="90">
        <f>SUMIFS('Inventory Matrix'!$E:$E,'Inventory Matrix'!$B:$B,$DL$2,'Inventory Matrix'!$G:$G,$DM$2,'Inventory Matrix'!$C:$C,A463)</f>
        <v>0</v>
      </c>
      <c r="DM463" s="91">
        <f>SUMIFS('Inventory Matrix'!$E:$E,'Inventory Matrix'!$G:$G,$DM$2,'Inventory Matrix'!$C:$C,A463)</f>
        <v>0</v>
      </c>
      <c r="DN463" s="48"/>
      <c r="DO463" s="90">
        <f>SUMIFS('Inventory Matrix'!$E:$E,'Inventory Matrix'!$B:$B,$DO$2,'Inventory Matrix'!$G:$G,$DT$2,'Inventory Matrix'!$C:$C,A463)</f>
        <v>0</v>
      </c>
      <c r="DP463" s="90">
        <f>SUMIFS('Inventory Matrix'!$E:$E,'Inventory Matrix'!$B:$B,$DP$2,'Inventory Matrix'!$G:$G,$DT$2,'Inventory Matrix'!$C:$C,A463)</f>
        <v>0</v>
      </c>
      <c r="DQ463" s="90">
        <f>SUMIFS('Inventory Matrix'!$E:$E,'Inventory Matrix'!$B:$B,$DQ$2,'Inventory Matrix'!$G:$G,$DT$2,'Inventory Matrix'!$C:$C,A463)</f>
        <v>0</v>
      </c>
      <c r="DR463" s="90">
        <f>SUMIFS('Inventory Matrix'!$E:$E,'Inventory Matrix'!$B:$B,$DR$2,'Inventory Matrix'!$G:$G,$DT$2,'Inventory Matrix'!$C:$C,A463)</f>
        <v>0</v>
      </c>
      <c r="DS463" s="90">
        <f>SUMIFS('Inventory Matrix'!$E:$E,'Inventory Matrix'!$B:$B,$DS$2,'Inventory Matrix'!$G:$G,$DT$2,'Inventory Matrix'!$C:$C,A463)</f>
        <v>0</v>
      </c>
      <c r="DT463" s="91">
        <f>SUMIFS('Inventory Matrix'!$E:$E,'Inventory Matrix'!$G:$G,$DT$2,'Inventory Matrix'!$C:$C,A463)</f>
        <v>0</v>
      </c>
      <c r="DU463" s="44"/>
      <c r="DV463" s="90">
        <f>SUMIFS('Inventory Matrix'!$E:$E,'Inventory Matrix'!$B:$B,$DV$2,'Inventory Matrix'!$G:$G,$EA$2,'Inventory Matrix'!$C:$C,A463)</f>
        <v>0</v>
      </c>
      <c r="DW463" s="90">
        <f>SUMIFS('Inventory Matrix'!$E:$E,'Inventory Matrix'!$B:$B,$DW$2,'Inventory Matrix'!$G:$G,$EA$2,'Inventory Matrix'!$C:$C,A463)</f>
        <v>0</v>
      </c>
      <c r="DX463" s="90">
        <f>SUMIFS('Inventory Matrix'!$E:$E,'Inventory Matrix'!$B:$B,$DX$2,'Inventory Matrix'!$G:$G,$EA$2,'Inventory Matrix'!$C:$C,A463)</f>
        <v>0</v>
      </c>
      <c r="DY463" s="90">
        <f>SUMIFS('Inventory Matrix'!$E:$E,'Inventory Matrix'!$B:$B,$DY$2,'Inventory Matrix'!$G:$G,$EA$2,'Inventory Matrix'!$C:$C,A463)</f>
        <v>0</v>
      </c>
      <c r="DZ463" s="90">
        <f>SUMIFS('Inventory Matrix'!$E:$E,'Inventory Matrix'!$B:$B,$DZ$2,'Inventory Matrix'!$G:$G,$EA$2,'Inventory Matrix'!$C:$C,A463)</f>
        <v>0</v>
      </c>
      <c r="EA463" s="91">
        <f>SUMIFS('Inventory Matrix'!$E:$E,'Inventory Matrix'!$G:$G,$EA$2,'Inventory Matrix'!$C:$C,A463)</f>
        <v>0</v>
      </c>
      <c r="EB463" s="44"/>
      <c r="EC463" s="90">
        <f>SUMIFS('Inventory Matrix'!$E:$E,'Inventory Matrix'!$B:$B,$EC$2,'Inventory Matrix'!$G:$G,$EH$2,'Inventory Matrix'!$C:$C,A463)</f>
        <v>0</v>
      </c>
      <c r="ED463" s="90">
        <f>SUMIFS('Inventory Matrix'!$E:$E,'Inventory Matrix'!$B:$B,$ED$2,'Inventory Matrix'!$G:$G,$EH$2,'Inventory Matrix'!$C:$C,A463)</f>
        <v>0</v>
      </c>
      <c r="EE463" s="90">
        <f>SUMIFS('Inventory Matrix'!$E:$E,'Inventory Matrix'!$B:$B,$EE$2,'Inventory Matrix'!$G:$G,$EH$2,'Inventory Matrix'!$C:$C,A463)</f>
        <v>0</v>
      </c>
      <c r="EF463" s="90">
        <f>SUMIFS('Inventory Matrix'!$E:$E,'Inventory Matrix'!$B:$B,$EF$2,'Inventory Matrix'!$G:$G,$EH$2,'Inventory Matrix'!$C:$C,A463)</f>
        <v>0</v>
      </c>
      <c r="EG463" s="90">
        <f>SUMIFS('Inventory Matrix'!$E:$E,'Inventory Matrix'!$B:$B,$EG$2,'Inventory Matrix'!$G:$G,$EH$2,'Inventory Matrix'!$C:$C,A463)</f>
        <v>0</v>
      </c>
      <c r="EH463" s="91">
        <f>SUMIFS('Inventory Matrix'!$E:$E,'Inventory Matrix'!$G:$G,$EH$2,'Inventory Matrix'!$C:$C,A463)</f>
        <v>0</v>
      </c>
      <c r="EI463" s="44"/>
    </row>
    <row r="464" spans="1:139" ht="13" x14ac:dyDescent="0.15">
      <c r="A464" s="38" t="str">
        <f t="shared" si="49"/>
        <v>MWYN2</v>
      </c>
      <c r="B464" s="39" t="s">
        <v>2186</v>
      </c>
      <c r="C464" s="40" t="s">
        <v>2802</v>
      </c>
      <c r="D464" s="40" t="s">
        <v>2803</v>
      </c>
      <c r="E464" s="41">
        <f t="shared" si="50"/>
        <v>0</v>
      </c>
      <c r="F464" s="41">
        <f>SUMIFS(Stock!$D:$D,Stock!$C:$C,A464)</f>
        <v>0</v>
      </c>
      <c r="G464" s="42" t="e">
        <f t="shared" ca="1" si="51"/>
        <v>#REF!</v>
      </c>
      <c r="H464" s="43">
        <f t="shared" ca="1" si="52"/>
        <v>0</v>
      </c>
      <c r="I464" s="44"/>
      <c r="J464" s="38" t="e">
        <f ca="1">SUMIFS(#REF!,#REF!,A464,#REF!,$J$2)</f>
        <v>#REF!</v>
      </c>
      <c r="K464" s="38" t="e">
        <f ca="1">SUMIFS(#REF!,#REF!,A464,#REF!,$K$2)</f>
        <v>#REF!</v>
      </c>
      <c r="L464" s="38" t="e">
        <f ca="1">SUMIFS(#REF!,#REF!,A464,#REF!,$L$2)</f>
        <v>#REF!</v>
      </c>
      <c r="M464" s="38" t="e">
        <f ca="1">SUMIFS(#REF!,#REF!,A464,#REF!,$M$2)</f>
        <v>#REF!</v>
      </c>
      <c r="N464" s="38" t="e">
        <f ca="1">SUMIFS(#REF!,#REF!,A464,#REF!,$N$2)</f>
        <v>#REF!</v>
      </c>
      <c r="O464" s="38" t="e">
        <f ca="1">SUMIFS(#REF!,#REF!,A464,#REF!,$O$2)</f>
        <v>#REF!</v>
      </c>
      <c r="P464" s="38" t="e">
        <f ca="1">SUMIFS(#REF!,#REF!,A464,#REF!,$P$2)</f>
        <v>#REF!</v>
      </c>
      <c r="Q464" s="38" t="e">
        <f ca="1">SUMIFS(#REF!,#REF!,A464,#REF!,$Q$2)</f>
        <v>#REF!</v>
      </c>
      <c r="R464" s="38" t="e">
        <f ca="1">SUMIFS(#REF!,#REF!,A464,#REF!,$R$2)</f>
        <v>#REF!</v>
      </c>
      <c r="S464" s="38" t="e">
        <f ca="1">SUMIFS(#REF!,#REF!,A464,#REF!,$S$2)</f>
        <v>#REF!</v>
      </c>
      <c r="T464" s="45"/>
      <c r="U464" s="44"/>
      <c r="V464" s="46"/>
      <c r="W464" s="38" t="e">
        <f ca="1">SUMIFS(#REF!,#REF!,A464,#REF!,$W$2,#REF!,$AK$1)</f>
        <v>#REF!</v>
      </c>
      <c r="X464" s="38" t="e">
        <f ca="1">SUMIFS(#REF!,#REF!,A464,#REF!,$X$2,#REF!,$AK$1)</f>
        <v>#REF!</v>
      </c>
      <c r="Y464" s="38" t="e">
        <f ca="1">SUMIFS(#REF!,#REF!,A464,#REF!,$Y$2,#REF!,$AK$1)</f>
        <v>#REF!</v>
      </c>
      <c r="Z464" s="38" t="e">
        <f ca="1">SUMIFS(#REF!,#REF!,A464,#REF!,$Z$2,#REF!,$AK$1)</f>
        <v>#REF!</v>
      </c>
      <c r="AA464" s="38" t="e">
        <f ca="1">SUMIFS(#REF!,#REF!,A464,#REF!,$AA$2,#REF!,$AK$1)</f>
        <v>#REF!</v>
      </c>
      <c r="AB464" s="38" t="e">
        <f ca="1">SUMIFS(#REF!,#REF!,A464,#REF!,$AB$2,#REF!,$AK$1)</f>
        <v>#REF!</v>
      </c>
      <c r="AC464" s="48"/>
      <c r="AD464" s="92">
        <f>SUMIFS('Inventory Matrix'!$E:$E,'Inventory Matrix'!$G:$G,$AD$2,'Inventory Matrix'!$B:$B,$AK$1,'Inventory Matrix'!$C:$C,A464)</f>
        <v>0</v>
      </c>
      <c r="AE464" s="39">
        <f>SUMIFS('Inventory Matrix'!$E:$E,'Inventory Matrix'!$G:$G,$AE$2,'Inventory Matrix'!$B:$B,$AK$1,'Inventory Matrix'!$C:$C,A464)</f>
        <v>0</v>
      </c>
      <c r="AF464" s="39">
        <f>SUMIFS('Inventory Matrix'!$E:$E,'Inventory Matrix'!$G:$G,$AF$2,'Inventory Matrix'!$B:$B,$AK$1,'Inventory Matrix'!$C:$C,A464)</f>
        <v>0</v>
      </c>
      <c r="AG464" s="93">
        <f>SUMIFS('Inventory Matrix'!$E:$E,'Inventory Matrix'!$G:$G,$AG$2,'Inventory Matrix'!$B:$B,$AK$1,'Inventory Matrix'!$C:$C,A464)</f>
        <v>0</v>
      </c>
      <c r="AH464" s="170" t="str">
        <f t="shared" ca="1" si="53"/>
        <v>-</v>
      </c>
      <c r="AI464" s="171" t="str">
        <f t="shared" ca="1" si="54"/>
        <v>-</v>
      </c>
      <c r="AJ464" s="174">
        <f t="shared" ca="1" si="63"/>
        <v>0</v>
      </c>
      <c r="AK464" s="172">
        <f>SUMIFS(Stock!$D:$D,Stock!$A:$A,$AK$1,Stock!$C:$C,A464)</f>
        <v>0</v>
      </c>
      <c r="AL464" s="55"/>
      <c r="AM464" s="38" t="e">
        <f ca="1">SUMIFS(#REF!,#REF!,A464,#REF!,$AM$2,#REF!,$AZ$1)</f>
        <v>#REF!</v>
      </c>
      <c r="AN464" s="38" t="e">
        <f ca="1">SUMIFS(#REF!,#REF!,A464,#REF!,$AN$2,#REF!,$AZ$1)</f>
        <v>#REF!</v>
      </c>
      <c r="AO464" s="38" t="e">
        <f ca="1">SUMIFS(#REF!,#REF!,A464,#REF!,$AO$2,#REF!,$AZ$1)</f>
        <v>#REF!</v>
      </c>
      <c r="AP464" s="38" t="e">
        <f ca="1">SUMIFS(#REF!,#REF!,A464,#REF!,$AP$2,#REF!,$AZ$1)</f>
        <v>#REF!</v>
      </c>
      <c r="AQ464" s="38" t="e">
        <f ca="1">SUMIFS(#REF!,#REF!,A464,#REF!,$AQ$2,#REF!,$AZ$1)</f>
        <v>#REF!</v>
      </c>
      <c r="AR464" s="38" t="e">
        <f ca="1">SUMIFS(#REF!,#REF!,A464,#REF!,$AR$2,#REF!,$AZ$1)</f>
        <v>#REF!</v>
      </c>
      <c r="AS464" s="81"/>
      <c r="AT464" s="49">
        <f>SUMIFS('Inventory Matrix'!$E:$E,'Inventory Matrix'!$G:$G,$AT$2,'Inventory Matrix'!$B:$B,$AZ$1,'Inventory Matrix'!$C:$C,A464)</f>
        <v>0</v>
      </c>
      <c r="AU464" s="49">
        <f>SUMIFS('Inventory Matrix'!$E:$E,'Inventory Matrix'!$G:$G,$AU$2,'Inventory Matrix'!$B:$B,$AZ$1,'Inventory Matrix'!$C:$C,A464)</f>
        <v>0</v>
      </c>
      <c r="AV464" s="49">
        <f>SUMIFS('Inventory Matrix'!$E:$E,'Inventory Matrix'!$G:$G,$AV$2,'Inventory Matrix'!$B:$B,$AZ$1,'Inventory Matrix'!$C:$C,A464)</f>
        <v>0</v>
      </c>
      <c r="AW464" s="57">
        <f>SUMIFS('Inventory Matrix'!$E:$E,'Inventory Matrix'!$G:$G,$AW$2,'Inventory Matrix'!$B:$B,$AZ$1,'Inventory Matrix'!$C:$C,A464)</f>
        <v>0</v>
      </c>
      <c r="AX464" s="96" t="str">
        <f t="shared" ca="1" si="55"/>
        <v>-</v>
      </c>
      <c r="AY464" s="63">
        <f t="shared" ca="1" si="56"/>
        <v>0</v>
      </c>
      <c r="AZ464" s="97">
        <f>SUMIFS(Stock!$D:$D,Stock!$A:$A,$AZ$1,Stock!$C:$C,A464)</f>
        <v>0</v>
      </c>
      <c r="BA464" s="55"/>
      <c r="BB464" s="38" t="e">
        <f ca="1">SUMIFS(#REF!,#REF!,A464,#REF!,$BB$2,#REF!,$BO$1)</f>
        <v>#REF!</v>
      </c>
      <c r="BC464" s="38" t="e">
        <f ca="1">SUMIFS(#REF!,#REF!,A464,#REF!,$BC$2,#REF!,$BO$1)</f>
        <v>#REF!</v>
      </c>
      <c r="BD464" s="38" t="e">
        <f ca="1">SUMIFS(#REF!,#REF!,A464,#REF!,$BD$2,#REF!,$BO$1)</f>
        <v>#REF!</v>
      </c>
      <c r="BE464" s="38" t="e">
        <f ca="1">SUMIFS(#REF!,#REF!,A464,#REF!,$BE$2,#REF!,$BO$1)</f>
        <v>#REF!</v>
      </c>
      <c r="BF464" s="38" t="e">
        <f ca="1">SUMIFS(#REF!,#REF!,A464,#REF!,$BF$2,#REF!,$BO$1)</f>
        <v>#REF!</v>
      </c>
      <c r="BG464" s="38" t="e">
        <f ca="1">SUMIFS(#REF!,#REF!,A464,#REF!,$BG$2,#REF!,$BO$1)</f>
        <v>#REF!</v>
      </c>
      <c r="BH464" s="60"/>
      <c r="BI464" s="49">
        <f>SUMIFS('Inventory Matrix'!$E:$E,'Inventory Matrix'!$G:$G,$BI$2,'Inventory Matrix'!$B:$B,$BO$1,'Inventory Matrix'!$C:$C,A464)</f>
        <v>0</v>
      </c>
      <c r="BJ464" s="49">
        <f>SUMIFS('Inventory Matrix'!$E:$E,'Inventory Matrix'!$G:$G,$BJ$2,'Inventory Matrix'!$B:$B,$BO$1,'Inventory Matrix'!$C:$C,A464)</f>
        <v>0</v>
      </c>
      <c r="BK464" s="49">
        <f>SUMIFS('Inventory Matrix'!$E:$E,'Inventory Matrix'!$G:$G,$BK$2,'Inventory Matrix'!$B:$B,$BO$1,'Inventory Matrix'!$C:$C,A464)</f>
        <v>0</v>
      </c>
      <c r="BL464" s="57">
        <f>SUMIFS('Inventory Matrix'!$E:$E,'Inventory Matrix'!$G:$G,$BL$2,'Inventory Matrix'!$B:$B,$BO$1,'Inventory Matrix'!$C:$C,A464)</f>
        <v>0</v>
      </c>
      <c r="BM464" s="96" t="str">
        <f t="shared" ca="1" si="57"/>
        <v>-</v>
      </c>
      <c r="BN464" s="62">
        <f t="shared" ca="1" si="58"/>
        <v>0</v>
      </c>
      <c r="BO464" s="97">
        <f>SUMIFS(Stock!$D:$D,Stock!$A:$A,$BO$1,Stock!$C:$C,A464)</f>
        <v>0</v>
      </c>
      <c r="BP464" s="55"/>
      <c r="BQ464" s="38" t="e">
        <f ca="1">SUMIFS(#REF!,#REF!,A464,#REF!,$BQ$2,#REF!,$CD$1)</f>
        <v>#REF!</v>
      </c>
      <c r="BR464" s="38" t="e">
        <f ca="1">SUMIFS(#REF!,#REF!,A464,#REF!,$BR$2,#REF!,$CD$1)</f>
        <v>#REF!</v>
      </c>
      <c r="BS464" s="38" t="e">
        <f ca="1">SUMIFS(#REF!,#REF!,A464,#REF!,$BS$2,#REF!,$CD$1)</f>
        <v>#REF!</v>
      </c>
      <c r="BT464" s="38" t="e">
        <f ca="1">SUMIFS(#REF!,#REF!,A464,#REF!,$BT$2,#REF!,$CD$1)</f>
        <v>#REF!</v>
      </c>
      <c r="BU464" s="38" t="e">
        <f ca="1">SUMIFS(#REF!,#REF!,A464,#REF!,$BU$2,#REF!,$CD$1)</f>
        <v>#REF!</v>
      </c>
      <c r="BV464" s="38" t="e">
        <f ca="1">SUMIFS(#REF!,#REF!,A464,#REF!,$BV$2,#REF!,$CD$1)</f>
        <v>#REF!</v>
      </c>
      <c r="BW464" s="60"/>
      <c r="BX464" s="49">
        <f>SUMIFS('Inventory Matrix'!$E:$E,'Inventory Matrix'!$G:$G,$BX$2,'Inventory Matrix'!$B:$B,$CD$1,'Inventory Matrix'!$C:$C,A464)</f>
        <v>0</v>
      </c>
      <c r="BY464" s="49">
        <f>SUMIFS('Inventory Matrix'!$E:$E,'Inventory Matrix'!$G:$G,$BY$2,'Inventory Matrix'!$B:$B,$CD$1,'Inventory Matrix'!$C:$C,A464)</f>
        <v>0</v>
      </c>
      <c r="BZ464" s="49">
        <f>SUMIFS('Inventory Matrix'!$E:$E,'Inventory Matrix'!$G:$G,$BZ$2,'Inventory Matrix'!$B:$B,$CD$1,'Inventory Matrix'!$C:$C,A464)</f>
        <v>0</v>
      </c>
      <c r="CA464" s="57">
        <f>SUMIFS('Inventory Matrix'!$E:$E,'Inventory Matrix'!$G:$G,$CA$2,'Inventory Matrix'!$B:$B,$CD$1,'Inventory Matrix'!$C:$C,A464)</f>
        <v>0</v>
      </c>
      <c r="CB464" s="96" t="str">
        <f t="shared" ca="1" si="59"/>
        <v>-</v>
      </c>
      <c r="CC464" s="63">
        <f t="shared" ca="1" si="60"/>
        <v>0</v>
      </c>
      <c r="CD464" s="97">
        <f>SUMIFS(Stock!$D:$D,Stock!$A:$A,$CD$1,Stock!$C:$C,A464)</f>
        <v>0</v>
      </c>
      <c r="CE464" s="55"/>
      <c r="CF464" s="38" t="e">
        <f ca="1">SUMIFS(#REF!,#REF!,A464,#REF!,$CF$2,#REF!,$CS$1)</f>
        <v>#REF!</v>
      </c>
      <c r="CG464" s="38" t="e">
        <f ca="1">SUMIFS(#REF!,#REF!,A464,#REF!,$CG$2,#REF!,$CS$1)</f>
        <v>#REF!</v>
      </c>
      <c r="CH464" s="38" t="e">
        <f ca="1">SUMIFS(#REF!,#REF!,A464,#REF!,$CH$2,#REF!,$CS$1)</f>
        <v>#REF!</v>
      </c>
      <c r="CI464" s="38" t="e">
        <f ca="1">SUMIFS(#REF!,#REF!,A464,#REF!,$CI$2,#REF!,$CS$1)</f>
        <v>#REF!</v>
      </c>
      <c r="CJ464" s="38" t="e">
        <f ca="1">SUMIFS(#REF!,#REF!,A464,#REF!,$CJ$2,#REF!,$CS$1)</f>
        <v>#REF!</v>
      </c>
      <c r="CK464" s="38" t="e">
        <f ca="1">SUMIFS(#REF!,#REF!,A464,#REF!,$CK$2,#REF!,$CS$1)</f>
        <v>#REF!</v>
      </c>
      <c r="CL464" s="60"/>
      <c r="CM464" s="49">
        <f>SUMIFS('Inventory Matrix'!$E:$E,'Inventory Matrix'!$G:$G,$CM$2,'Inventory Matrix'!$B:$B,$CD$1,'Inventory Matrix'!$C:$C,A464)</f>
        <v>0</v>
      </c>
      <c r="CN464" s="49">
        <f>SUMIFS('Inventory Matrix'!$E:$E,'Inventory Matrix'!$G:$G,$CN$2,'Inventory Matrix'!$B:$B,$CD$1,'Inventory Matrix'!$C:$C,A464)</f>
        <v>0</v>
      </c>
      <c r="CO464" s="49">
        <f>SUMIFS('Inventory Matrix'!$E:$E,'Inventory Matrix'!$G:$G,$CO$2,'Inventory Matrix'!$B:$B,$CD$1,'Inventory Matrix'!$C:$C,A464)</f>
        <v>0</v>
      </c>
      <c r="CP464" s="57">
        <f>SUMIFS('Inventory Matrix'!$E:$E,'Inventory Matrix'!$G:$G,$CP$2,'Inventory Matrix'!$B:$B,$CD$1,'Inventory Matrix'!$C:$C,A464)</f>
        <v>0</v>
      </c>
      <c r="CQ464" s="96" t="str">
        <f t="shared" ca="1" si="61"/>
        <v>-</v>
      </c>
      <c r="CR464" s="63">
        <f t="shared" ca="1" si="62"/>
        <v>0</v>
      </c>
      <c r="CS464" s="97">
        <f>SUMIFS(Stock!$D:$D,Stock!$A:$A,$CS$1,Stock!$C:$C,A464)</f>
        <v>0</v>
      </c>
      <c r="CT464" s="64"/>
      <c r="CU464" s="65">
        <f>SUMIFS(Stock!$D:$D,Stock!$A:$A,$CU$1,Stock!$C:$C,A464)</f>
        <v>0</v>
      </c>
      <c r="CV464" s="64"/>
      <c r="CW464" s="38" t="e">
        <f ca="1">SUMIFS(#REF!,#REF!,A464,#REF!,$CW$2,#REF!,$DC$1)</f>
        <v>#REF!</v>
      </c>
      <c r="CX464" s="38" t="e">
        <f ca="1">SUMIFS(#REF!,#REF!,A464,#REF!,$CX$2,#REF!,$DC$1)</f>
        <v>#REF!</v>
      </c>
      <c r="CY464" s="38" t="e">
        <f ca="1">SUMIFS(#REF!,#REF!,A464,#REF!,$CY$2,#REF!,$DC$1)</f>
        <v>#REF!</v>
      </c>
      <c r="CZ464" s="38" t="e">
        <f ca="1">SUMIFS(#REF!,#REF!,A464,#REF!,$CZ$2,#REF!,$DC$1)</f>
        <v>#REF!</v>
      </c>
      <c r="DA464" s="38" t="e">
        <f ca="1">SUMIFS(#REF!,#REF!,A464,#REF!,$DA$2,#REF!,$DC$1)</f>
        <v>#REF!</v>
      </c>
      <c r="DB464" s="38" t="e">
        <f ca="1">SUMIFS(#REF!,#REF!,A464,#REF!,$DB$2,#REF!,$DC$1)</f>
        <v>#REF!</v>
      </c>
      <c r="DC464" s="65">
        <f>SUMIFS(Stock!$D:$D,Stock!$A:$A,$DC$1,Stock!$C:$C,A464)</f>
        <v>0</v>
      </c>
      <c r="DD464" s="65">
        <f>SUMIFS(Stock!$D:$D,Stock!$A:$A,$DD$1,Stock!$C:$C,A464)</f>
        <v>0</v>
      </c>
      <c r="DE464" s="65">
        <f>SUMIFS(Stock!$D:$D,Stock!$A:$A,$DE$1,Stock!$C:$C,A464)</f>
        <v>0</v>
      </c>
      <c r="DF464" s="66"/>
      <c r="DG464" s="66"/>
      <c r="DH464" s="67">
        <f>SUMIFS('Inventory Matrix'!$E:$E,'Inventory Matrix'!$B:$B,$DH$2,'Inventory Matrix'!$G:$G,$DM$2,'Inventory Matrix'!$C:$C,A464)</f>
        <v>0</v>
      </c>
      <c r="DI464" s="67">
        <f>SUMIFS('Inventory Matrix'!$E:$E,'Inventory Matrix'!$B:$B,$DI$2,'Inventory Matrix'!$G:$G,$DM$2,'Inventory Matrix'!$C:$C,A464)</f>
        <v>0</v>
      </c>
      <c r="DJ464" s="67">
        <f>SUMIFS('Inventory Matrix'!$E:$E,'Inventory Matrix'!$B:$B,$DJ$2,'Inventory Matrix'!$G:$G,$DM$2,'Inventory Matrix'!$C:$C,A464)</f>
        <v>0</v>
      </c>
      <c r="DK464" s="67">
        <f>SUMIFS('Inventory Matrix'!$E:$E,'Inventory Matrix'!$B:$B,$DK$2,'Inventory Matrix'!$G:$G,$DM$2,'Inventory Matrix'!$C:$C,A464)</f>
        <v>0</v>
      </c>
      <c r="DL464" s="67">
        <f>SUMIFS('Inventory Matrix'!$E:$E,'Inventory Matrix'!$B:$B,$DL$2,'Inventory Matrix'!$G:$G,$DM$2,'Inventory Matrix'!$C:$C,A464)</f>
        <v>0</v>
      </c>
      <c r="DM464" s="98">
        <f>SUMIFS('Inventory Matrix'!$E:$E,'Inventory Matrix'!$G:$G,$DM$2,'Inventory Matrix'!$C:$C,A464)</f>
        <v>0</v>
      </c>
      <c r="DN464" s="48"/>
      <c r="DO464" s="67">
        <f>SUMIFS('Inventory Matrix'!$E:$E,'Inventory Matrix'!$B:$B,$DO$2,'Inventory Matrix'!$G:$G,$DT$2,'Inventory Matrix'!$C:$C,A464)</f>
        <v>0</v>
      </c>
      <c r="DP464" s="67">
        <f>SUMIFS('Inventory Matrix'!$E:$E,'Inventory Matrix'!$B:$B,$DP$2,'Inventory Matrix'!$G:$G,$DT$2,'Inventory Matrix'!$C:$C,A464)</f>
        <v>0</v>
      </c>
      <c r="DQ464" s="67">
        <f>SUMIFS('Inventory Matrix'!$E:$E,'Inventory Matrix'!$B:$B,$DQ$2,'Inventory Matrix'!$G:$G,$DT$2,'Inventory Matrix'!$C:$C,A464)</f>
        <v>0</v>
      </c>
      <c r="DR464" s="67">
        <f>SUMIFS('Inventory Matrix'!$E:$E,'Inventory Matrix'!$B:$B,$DR$2,'Inventory Matrix'!$G:$G,$DT$2,'Inventory Matrix'!$C:$C,A464)</f>
        <v>0</v>
      </c>
      <c r="DS464" s="67">
        <f>SUMIFS('Inventory Matrix'!$E:$E,'Inventory Matrix'!$B:$B,$DS$2,'Inventory Matrix'!$G:$G,$DT$2,'Inventory Matrix'!$C:$C,A464)</f>
        <v>0</v>
      </c>
      <c r="DT464" s="98">
        <f>SUMIFS('Inventory Matrix'!$E:$E,'Inventory Matrix'!$G:$G,$DT$2,'Inventory Matrix'!$C:$C,A464)</f>
        <v>0</v>
      </c>
      <c r="DU464" s="44"/>
      <c r="DV464" s="67">
        <f>SUMIFS('Inventory Matrix'!$E:$E,'Inventory Matrix'!$B:$B,$DV$2,'Inventory Matrix'!$G:$G,$EA$2,'Inventory Matrix'!$C:$C,A464)</f>
        <v>0</v>
      </c>
      <c r="DW464" s="67">
        <f>SUMIFS('Inventory Matrix'!$E:$E,'Inventory Matrix'!$B:$B,$DW$2,'Inventory Matrix'!$G:$G,$EA$2,'Inventory Matrix'!$C:$C,A464)</f>
        <v>0</v>
      </c>
      <c r="DX464" s="67">
        <f>SUMIFS('Inventory Matrix'!$E:$E,'Inventory Matrix'!$B:$B,$DX$2,'Inventory Matrix'!$G:$G,$EA$2,'Inventory Matrix'!$C:$C,A464)</f>
        <v>0</v>
      </c>
      <c r="DY464" s="67">
        <f>SUMIFS('Inventory Matrix'!$E:$E,'Inventory Matrix'!$B:$B,$DY$2,'Inventory Matrix'!$G:$G,$EA$2,'Inventory Matrix'!$C:$C,A464)</f>
        <v>0</v>
      </c>
      <c r="DZ464" s="67">
        <f>SUMIFS('Inventory Matrix'!$E:$E,'Inventory Matrix'!$B:$B,$DZ$2,'Inventory Matrix'!$G:$G,$EA$2,'Inventory Matrix'!$C:$C,A464)</f>
        <v>0</v>
      </c>
      <c r="EA464" s="98">
        <f>SUMIFS('Inventory Matrix'!$E:$E,'Inventory Matrix'!$G:$G,$EA$2,'Inventory Matrix'!$C:$C,A464)</f>
        <v>0</v>
      </c>
      <c r="EB464" s="44"/>
      <c r="EC464" s="67">
        <f>SUMIFS('Inventory Matrix'!$E:$E,'Inventory Matrix'!$B:$B,$EC$2,'Inventory Matrix'!$G:$G,$EH$2,'Inventory Matrix'!$C:$C,A464)</f>
        <v>0</v>
      </c>
      <c r="ED464" s="67">
        <f>SUMIFS('Inventory Matrix'!$E:$E,'Inventory Matrix'!$B:$B,$ED$2,'Inventory Matrix'!$G:$G,$EH$2,'Inventory Matrix'!$C:$C,A464)</f>
        <v>0</v>
      </c>
      <c r="EE464" s="67">
        <f>SUMIFS('Inventory Matrix'!$E:$E,'Inventory Matrix'!$B:$B,$EE$2,'Inventory Matrix'!$G:$G,$EH$2,'Inventory Matrix'!$C:$C,A464)</f>
        <v>0</v>
      </c>
      <c r="EF464" s="67">
        <f>SUMIFS('Inventory Matrix'!$E:$E,'Inventory Matrix'!$B:$B,$EF$2,'Inventory Matrix'!$G:$G,$EH$2,'Inventory Matrix'!$C:$C,A464)</f>
        <v>0</v>
      </c>
      <c r="EG464" s="67">
        <f>SUMIFS('Inventory Matrix'!$E:$E,'Inventory Matrix'!$B:$B,$EG$2,'Inventory Matrix'!$G:$G,$EH$2,'Inventory Matrix'!$C:$C,A464)</f>
        <v>0</v>
      </c>
      <c r="EH464" s="98">
        <f>SUMIFS('Inventory Matrix'!$E:$E,'Inventory Matrix'!$G:$G,$EH$2,'Inventory Matrix'!$C:$C,A464)</f>
        <v>0</v>
      </c>
      <c r="EI464" s="44"/>
    </row>
    <row r="465" spans="1:139" ht="13" x14ac:dyDescent="0.15">
      <c r="A465" s="69" t="str">
        <f t="shared" si="49"/>
        <v>MR5G2</v>
      </c>
      <c r="B465" s="70" t="s">
        <v>2240</v>
      </c>
      <c r="C465" s="71" t="s">
        <v>2804</v>
      </c>
      <c r="D465" s="71" t="s">
        <v>2805</v>
      </c>
      <c r="E465" s="72">
        <f t="shared" si="50"/>
        <v>0</v>
      </c>
      <c r="F465" s="72">
        <f>SUMIFS(Stock!$D:$D,Stock!$C:$C,A465)</f>
        <v>0</v>
      </c>
      <c r="G465" s="73" t="e">
        <f t="shared" ca="1" si="51"/>
        <v>#REF!</v>
      </c>
      <c r="H465" s="74">
        <f t="shared" ca="1" si="52"/>
        <v>0</v>
      </c>
      <c r="I465" s="44"/>
      <c r="J465" s="69" t="e">
        <f ca="1">SUMIFS(#REF!,#REF!,A465,#REF!,$J$2)</f>
        <v>#REF!</v>
      </c>
      <c r="K465" s="69" t="e">
        <f ca="1">SUMIFS(#REF!,#REF!,A465,#REF!,$K$2)</f>
        <v>#REF!</v>
      </c>
      <c r="L465" s="69" t="e">
        <f ca="1">SUMIFS(#REF!,#REF!,A465,#REF!,$L$2)</f>
        <v>#REF!</v>
      </c>
      <c r="M465" s="69" t="e">
        <f ca="1">SUMIFS(#REF!,#REF!,A465,#REF!,$M$2)</f>
        <v>#REF!</v>
      </c>
      <c r="N465" s="69" t="e">
        <f ca="1">SUMIFS(#REF!,#REF!,A465,#REF!,$N$2)</f>
        <v>#REF!</v>
      </c>
      <c r="O465" s="69" t="e">
        <f ca="1">SUMIFS(#REF!,#REF!,A465,#REF!,$O$2)</f>
        <v>#REF!</v>
      </c>
      <c r="P465" s="69" t="e">
        <f ca="1">SUMIFS(#REF!,#REF!,A465,#REF!,$P$2)</f>
        <v>#REF!</v>
      </c>
      <c r="Q465" s="69" t="e">
        <f ca="1">SUMIFS(#REF!,#REF!,A465,#REF!,$Q$2)</f>
        <v>#REF!</v>
      </c>
      <c r="R465" s="69" t="e">
        <f ca="1">SUMIFS(#REF!,#REF!,A465,#REF!,$R$2)</f>
        <v>#REF!</v>
      </c>
      <c r="S465" s="69" t="e">
        <f ca="1">SUMIFS(#REF!,#REF!,A465,#REF!,$S$2)</f>
        <v>#REF!</v>
      </c>
      <c r="T465" s="75"/>
      <c r="U465" s="44"/>
      <c r="V465" s="46"/>
      <c r="W465" s="69" t="e">
        <f ca="1">SUMIFS(#REF!,#REF!,A465,#REF!,$W$2,#REF!,$AK$1)</f>
        <v>#REF!</v>
      </c>
      <c r="X465" s="69" t="e">
        <f ca="1">SUMIFS(#REF!,#REF!,A465,#REF!,$X$2,#REF!,$AK$1)</f>
        <v>#REF!</v>
      </c>
      <c r="Y465" s="69" t="e">
        <f ca="1">SUMIFS(#REF!,#REF!,A465,#REF!,$Y$2,#REF!,$AK$1)</f>
        <v>#REF!</v>
      </c>
      <c r="Z465" s="69" t="e">
        <f ca="1">SUMIFS(#REF!,#REF!,A465,#REF!,$Z$2,#REF!,$AK$1)</f>
        <v>#REF!</v>
      </c>
      <c r="AA465" s="69" t="e">
        <f ca="1">SUMIFS(#REF!,#REF!,A465,#REF!,$AA$2,#REF!,$AK$1)</f>
        <v>#REF!</v>
      </c>
      <c r="AB465" s="69" t="e">
        <f ca="1">SUMIFS(#REF!,#REF!,A465,#REF!,$AB$2,#REF!,$AK$1)</f>
        <v>#REF!</v>
      </c>
      <c r="AC465" s="48"/>
      <c r="AD465" s="76">
        <f>SUMIFS('Inventory Matrix'!$E:$E,'Inventory Matrix'!$G:$G,$AD$2,'Inventory Matrix'!$B:$B,$AK$1,'Inventory Matrix'!$C:$C,A465)</f>
        <v>0</v>
      </c>
      <c r="AE465" s="70">
        <f>SUMIFS('Inventory Matrix'!$E:$E,'Inventory Matrix'!$G:$G,$AE$2,'Inventory Matrix'!$B:$B,$AK$1,'Inventory Matrix'!$C:$C,A465)</f>
        <v>0</v>
      </c>
      <c r="AF465" s="70">
        <f>SUMIFS('Inventory Matrix'!$E:$E,'Inventory Matrix'!$G:$G,$AF$2,'Inventory Matrix'!$B:$B,$AK$1,'Inventory Matrix'!$C:$C,A465)</f>
        <v>0</v>
      </c>
      <c r="AG465" s="77">
        <f>SUMIFS('Inventory Matrix'!$E:$E,'Inventory Matrix'!$G:$G,$AG$2,'Inventory Matrix'!$B:$B,$AK$1,'Inventory Matrix'!$C:$C,A465)</f>
        <v>0</v>
      </c>
      <c r="AH465" s="167" t="str">
        <f t="shared" ca="1" si="53"/>
        <v>-</v>
      </c>
      <c r="AI465" s="168" t="str">
        <f t="shared" ca="1" si="54"/>
        <v>-</v>
      </c>
      <c r="AJ465" s="173">
        <f t="shared" ca="1" si="63"/>
        <v>0</v>
      </c>
      <c r="AK465" s="169">
        <f>SUMIFS(Stock!$D:$D,Stock!$A:$A,$AK$1,Stock!$C:$C,A465)</f>
        <v>0</v>
      </c>
      <c r="AL465" s="55"/>
      <c r="AM465" s="69" t="e">
        <f ca="1">SUMIFS(#REF!,#REF!,A465,#REF!,$AM$2,#REF!,$AZ$1)</f>
        <v>#REF!</v>
      </c>
      <c r="AN465" s="69" t="e">
        <f ca="1">SUMIFS(#REF!,#REF!,A465,#REF!,$AN$2,#REF!,$AZ$1)</f>
        <v>#REF!</v>
      </c>
      <c r="AO465" s="69" t="e">
        <f ca="1">SUMIFS(#REF!,#REF!,A465,#REF!,$AO$2,#REF!,$AZ$1)</f>
        <v>#REF!</v>
      </c>
      <c r="AP465" s="69" t="e">
        <f ca="1">SUMIFS(#REF!,#REF!,A465,#REF!,$AP$2,#REF!,$AZ$1)</f>
        <v>#REF!</v>
      </c>
      <c r="AQ465" s="69" t="e">
        <f ca="1">SUMIFS(#REF!,#REF!,A465,#REF!,$AQ$2,#REF!,$AZ$1)</f>
        <v>#REF!</v>
      </c>
      <c r="AR465" s="69" t="e">
        <f ca="1">SUMIFS(#REF!,#REF!,A465,#REF!,$AR$2,#REF!,$AZ$1)</f>
        <v>#REF!</v>
      </c>
      <c r="AS465" s="81"/>
      <c r="AT465" s="82">
        <f>SUMIFS('Inventory Matrix'!$E:$E,'Inventory Matrix'!$G:$G,$AT$2,'Inventory Matrix'!$B:$B,$AZ$1,'Inventory Matrix'!$C:$C,A465)</f>
        <v>0</v>
      </c>
      <c r="AU465" s="82">
        <f>SUMIFS('Inventory Matrix'!$E:$E,'Inventory Matrix'!$G:$G,$AU$2,'Inventory Matrix'!$B:$B,$AZ$1,'Inventory Matrix'!$C:$C,A465)</f>
        <v>0</v>
      </c>
      <c r="AV465" s="82">
        <f>SUMIFS('Inventory Matrix'!$E:$E,'Inventory Matrix'!$G:$G,$AV$2,'Inventory Matrix'!$B:$B,$AZ$1,'Inventory Matrix'!$C:$C,A465)</f>
        <v>0</v>
      </c>
      <c r="AW465" s="83">
        <f>SUMIFS('Inventory Matrix'!$E:$E,'Inventory Matrix'!$G:$G,$AW$2,'Inventory Matrix'!$B:$B,$AZ$1,'Inventory Matrix'!$C:$C,A465)</f>
        <v>0</v>
      </c>
      <c r="AX465" s="85" t="str">
        <f t="shared" ca="1" si="55"/>
        <v>-</v>
      </c>
      <c r="AY465" s="88">
        <f t="shared" ca="1" si="56"/>
        <v>0</v>
      </c>
      <c r="AZ465" s="87">
        <f>SUMIFS(Stock!$D:$D,Stock!$A:$A,$AZ$1,Stock!$C:$C,A465)</f>
        <v>0</v>
      </c>
      <c r="BA465" s="55"/>
      <c r="BB465" s="69" t="e">
        <f ca="1">SUMIFS(#REF!,#REF!,A465,#REF!,$BB$2,#REF!,$BO$1)</f>
        <v>#REF!</v>
      </c>
      <c r="BC465" s="69" t="e">
        <f ca="1">SUMIFS(#REF!,#REF!,A465,#REF!,$BC$2,#REF!,$BO$1)</f>
        <v>#REF!</v>
      </c>
      <c r="BD465" s="69" t="e">
        <f ca="1">SUMIFS(#REF!,#REF!,A465,#REF!,$BD$2,#REF!,$BO$1)</f>
        <v>#REF!</v>
      </c>
      <c r="BE465" s="69" t="e">
        <f ca="1">SUMIFS(#REF!,#REF!,A465,#REF!,$BE$2,#REF!,$BO$1)</f>
        <v>#REF!</v>
      </c>
      <c r="BF465" s="69" t="e">
        <f ca="1">SUMIFS(#REF!,#REF!,A465,#REF!,$BF$2,#REF!,$BO$1)</f>
        <v>#REF!</v>
      </c>
      <c r="BG465" s="69" t="e">
        <f ca="1">SUMIFS(#REF!,#REF!,A465,#REF!,$BG$2,#REF!,$BO$1)</f>
        <v>#REF!</v>
      </c>
      <c r="BH465" s="60"/>
      <c r="BI465" s="82">
        <f>SUMIFS('Inventory Matrix'!$E:$E,'Inventory Matrix'!$G:$G,$BI$2,'Inventory Matrix'!$B:$B,$BO$1,'Inventory Matrix'!$C:$C,A465)</f>
        <v>0</v>
      </c>
      <c r="BJ465" s="82">
        <f>SUMIFS('Inventory Matrix'!$E:$E,'Inventory Matrix'!$G:$G,$BJ$2,'Inventory Matrix'!$B:$B,$BO$1,'Inventory Matrix'!$C:$C,A465)</f>
        <v>0</v>
      </c>
      <c r="BK465" s="82">
        <f>SUMIFS('Inventory Matrix'!$E:$E,'Inventory Matrix'!$G:$G,$BK$2,'Inventory Matrix'!$B:$B,$BO$1,'Inventory Matrix'!$C:$C,A465)</f>
        <v>0</v>
      </c>
      <c r="BL465" s="83">
        <f>SUMIFS('Inventory Matrix'!$E:$E,'Inventory Matrix'!$G:$G,$BL$2,'Inventory Matrix'!$B:$B,$BO$1,'Inventory Matrix'!$C:$C,A465)</f>
        <v>0</v>
      </c>
      <c r="BM465" s="85" t="str">
        <f t="shared" ca="1" si="57"/>
        <v>-</v>
      </c>
      <c r="BN465" s="86">
        <f t="shared" ca="1" si="58"/>
        <v>0</v>
      </c>
      <c r="BO465" s="87">
        <f>SUMIFS(Stock!$D:$D,Stock!$A:$A,$BO$1,Stock!$C:$C,A465)</f>
        <v>0</v>
      </c>
      <c r="BP465" s="55"/>
      <c r="BQ465" s="69" t="e">
        <f ca="1">SUMIFS(#REF!,#REF!,A465,#REF!,$BQ$2,#REF!,$CD$1)</f>
        <v>#REF!</v>
      </c>
      <c r="BR465" s="69" t="e">
        <f ca="1">SUMIFS(#REF!,#REF!,A465,#REF!,$BR$2,#REF!,$CD$1)</f>
        <v>#REF!</v>
      </c>
      <c r="BS465" s="69" t="e">
        <f ca="1">SUMIFS(#REF!,#REF!,A465,#REF!,$BS$2,#REF!,$CD$1)</f>
        <v>#REF!</v>
      </c>
      <c r="BT465" s="69" t="e">
        <f ca="1">SUMIFS(#REF!,#REF!,A465,#REF!,$BT$2,#REF!,$CD$1)</f>
        <v>#REF!</v>
      </c>
      <c r="BU465" s="69" t="e">
        <f ca="1">SUMIFS(#REF!,#REF!,A465,#REF!,$BU$2,#REF!,$CD$1)</f>
        <v>#REF!</v>
      </c>
      <c r="BV465" s="69" t="e">
        <f ca="1">SUMIFS(#REF!,#REF!,A465,#REF!,$BV$2,#REF!,$CD$1)</f>
        <v>#REF!</v>
      </c>
      <c r="BW465" s="60"/>
      <c r="BX465" s="82">
        <f>SUMIFS('Inventory Matrix'!$E:$E,'Inventory Matrix'!$G:$G,$BX$2,'Inventory Matrix'!$B:$B,$CD$1,'Inventory Matrix'!$C:$C,A465)</f>
        <v>0</v>
      </c>
      <c r="BY465" s="82">
        <f>SUMIFS('Inventory Matrix'!$E:$E,'Inventory Matrix'!$G:$G,$BY$2,'Inventory Matrix'!$B:$B,$CD$1,'Inventory Matrix'!$C:$C,A465)</f>
        <v>0</v>
      </c>
      <c r="BZ465" s="82">
        <f>SUMIFS('Inventory Matrix'!$E:$E,'Inventory Matrix'!$G:$G,$BZ$2,'Inventory Matrix'!$B:$B,$CD$1,'Inventory Matrix'!$C:$C,A465)</f>
        <v>0</v>
      </c>
      <c r="CA465" s="83">
        <f>SUMIFS('Inventory Matrix'!$E:$E,'Inventory Matrix'!$G:$G,$CA$2,'Inventory Matrix'!$B:$B,$CD$1,'Inventory Matrix'!$C:$C,A465)</f>
        <v>0</v>
      </c>
      <c r="CB465" s="85" t="str">
        <f t="shared" ca="1" si="59"/>
        <v>-</v>
      </c>
      <c r="CC465" s="88">
        <f t="shared" ca="1" si="60"/>
        <v>0</v>
      </c>
      <c r="CD465" s="87">
        <f>SUMIFS(Stock!$D:$D,Stock!$A:$A,$CD$1,Stock!$C:$C,A465)</f>
        <v>0</v>
      </c>
      <c r="CE465" s="55"/>
      <c r="CF465" s="69" t="e">
        <f ca="1">SUMIFS(#REF!,#REF!,A465,#REF!,$CF$2,#REF!,$CS$1)</f>
        <v>#REF!</v>
      </c>
      <c r="CG465" s="69" t="e">
        <f ca="1">SUMIFS(#REF!,#REF!,A465,#REF!,$CG$2,#REF!,$CS$1)</f>
        <v>#REF!</v>
      </c>
      <c r="CH465" s="69" t="e">
        <f ca="1">SUMIFS(#REF!,#REF!,A465,#REF!,$CH$2,#REF!,$CS$1)</f>
        <v>#REF!</v>
      </c>
      <c r="CI465" s="69" t="e">
        <f ca="1">SUMIFS(#REF!,#REF!,A465,#REF!,$CI$2,#REF!,$CS$1)</f>
        <v>#REF!</v>
      </c>
      <c r="CJ465" s="69" t="e">
        <f ca="1">SUMIFS(#REF!,#REF!,A465,#REF!,$CJ$2,#REF!,$CS$1)</f>
        <v>#REF!</v>
      </c>
      <c r="CK465" s="69" t="e">
        <f ca="1">SUMIFS(#REF!,#REF!,A465,#REF!,$CK$2,#REF!,$CS$1)</f>
        <v>#REF!</v>
      </c>
      <c r="CL465" s="60"/>
      <c r="CM465" s="82">
        <f>SUMIFS('Inventory Matrix'!$E:$E,'Inventory Matrix'!$G:$G,$CM$2,'Inventory Matrix'!$B:$B,$CD$1,'Inventory Matrix'!$C:$C,A465)</f>
        <v>0</v>
      </c>
      <c r="CN465" s="82">
        <f>SUMIFS('Inventory Matrix'!$E:$E,'Inventory Matrix'!$G:$G,$CN$2,'Inventory Matrix'!$B:$B,$CD$1,'Inventory Matrix'!$C:$C,A465)</f>
        <v>0</v>
      </c>
      <c r="CO465" s="82">
        <f>SUMIFS('Inventory Matrix'!$E:$E,'Inventory Matrix'!$G:$G,$CO$2,'Inventory Matrix'!$B:$B,$CD$1,'Inventory Matrix'!$C:$C,A465)</f>
        <v>0</v>
      </c>
      <c r="CP465" s="83">
        <f>SUMIFS('Inventory Matrix'!$E:$E,'Inventory Matrix'!$G:$G,$CP$2,'Inventory Matrix'!$B:$B,$CD$1,'Inventory Matrix'!$C:$C,A465)</f>
        <v>0</v>
      </c>
      <c r="CQ465" s="85" t="str">
        <f t="shared" ca="1" si="61"/>
        <v>-</v>
      </c>
      <c r="CR465" s="88">
        <f t="shared" ca="1" si="62"/>
        <v>0</v>
      </c>
      <c r="CS465" s="87">
        <f>SUMIFS(Stock!$D:$D,Stock!$A:$A,$CS$1,Stock!$C:$C,A465)</f>
        <v>0</v>
      </c>
      <c r="CT465" s="64"/>
      <c r="CU465" s="89">
        <f>SUMIFS(Stock!$D:$D,Stock!$A:$A,$CU$1,Stock!$C:$C,A465)</f>
        <v>0</v>
      </c>
      <c r="CV465" s="64"/>
      <c r="CW465" s="69" t="e">
        <f ca="1">SUMIFS(#REF!,#REF!,A465,#REF!,$CW$2,#REF!,$DC$1)</f>
        <v>#REF!</v>
      </c>
      <c r="CX465" s="69" t="e">
        <f ca="1">SUMIFS(#REF!,#REF!,A465,#REF!,$CX$2,#REF!,$DC$1)</f>
        <v>#REF!</v>
      </c>
      <c r="CY465" s="69" t="e">
        <f ca="1">SUMIFS(#REF!,#REF!,A465,#REF!,$CY$2,#REF!,$DC$1)</f>
        <v>#REF!</v>
      </c>
      <c r="CZ465" s="69" t="e">
        <f ca="1">SUMIFS(#REF!,#REF!,A465,#REF!,$CZ$2,#REF!,$DC$1)</f>
        <v>#REF!</v>
      </c>
      <c r="DA465" s="69" t="e">
        <f ca="1">SUMIFS(#REF!,#REF!,A465,#REF!,$DA$2,#REF!,$DC$1)</f>
        <v>#REF!</v>
      </c>
      <c r="DB465" s="69" t="e">
        <f ca="1">SUMIFS(#REF!,#REF!,A465,#REF!,$DB$2,#REF!,$DC$1)</f>
        <v>#REF!</v>
      </c>
      <c r="DC465" s="89">
        <f>SUMIFS(Stock!$D:$D,Stock!$A:$A,$DC$1,Stock!$C:$C,A465)</f>
        <v>0</v>
      </c>
      <c r="DD465" s="89">
        <f>SUMIFS(Stock!$D:$D,Stock!$A:$A,$DD$1,Stock!$C:$C,A465)</f>
        <v>0</v>
      </c>
      <c r="DE465" s="89">
        <f>SUMIFS(Stock!$D:$D,Stock!$A:$A,$DE$1,Stock!$C:$C,A465)</f>
        <v>0</v>
      </c>
      <c r="DF465" s="66"/>
      <c r="DG465" s="66"/>
      <c r="DH465" s="90">
        <f>SUMIFS('Inventory Matrix'!$E:$E,'Inventory Matrix'!$B:$B,$DH$2,'Inventory Matrix'!$G:$G,$DM$2,'Inventory Matrix'!$C:$C,A465)</f>
        <v>0</v>
      </c>
      <c r="DI465" s="90">
        <f>SUMIFS('Inventory Matrix'!$E:$E,'Inventory Matrix'!$B:$B,$DI$2,'Inventory Matrix'!$G:$G,$DM$2,'Inventory Matrix'!$C:$C,A465)</f>
        <v>0</v>
      </c>
      <c r="DJ465" s="90">
        <f>SUMIFS('Inventory Matrix'!$E:$E,'Inventory Matrix'!$B:$B,$DJ$2,'Inventory Matrix'!$G:$G,$DM$2,'Inventory Matrix'!$C:$C,A465)</f>
        <v>0</v>
      </c>
      <c r="DK465" s="90">
        <f>SUMIFS('Inventory Matrix'!$E:$E,'Inventory Matrix'!$B:$B,$DK$2,'Inventory Matrix'!$G:$G,$DM$2,'Inventory Matrix'!$C:$C,A465)</f>
        <v>0</v>
      </c>
      <c r="DL465" s="90">
        <f>SUMIFS('Inventory Matrix'!$E:$E,'Inventory Matrix'!$B:$B,$DL$2,'Inventory Matrix'!$G:$G,$DM$2,'Inventory Matrix'!$C:$C,A465)</f>
        <v>0</v>
      </c>
      <c r="DM465" s="91">
        <f>SUMIFS('Inventory Matrix'!$E:$E,'Inventory Matrix'!$G:$G,$DM$2,'Inventory Matrix'!$C:$C,A465)</f>
        <v>0</v>
      </c>
      <c r="DN465" s="48"/>
      <c r="DO465" s="90">
        <f>SUMIFS('Inventory Matrix'!$E:$E,'Inventory Matrix'!$B:$B,$DO$2,'Inventory Matrix'!$G:$G,$DT$2,'Inventory Matrix'!$C:$C,A465)</f>
        <v>0</v>
      </c>
      <c r="DP465" s="90">
        <f>SUMIFS('Inventory Matrix'!$E:$E,'Inventory Matrix'!$B:$B,$DP$2,'Inventory Matrix'!$G:$G,$DT$2,'Inventory Matrix'!$C:$C,A465)</f>
        <v>0</v>
      </c>
      <c r="DQ465" s="90">
        <f>SUMIFS('Inventory Matrix'!$E:$E,'Inventory Matrix'!$B:$B,$DQ$2,'Inventory Matrix'!$G:$G,$DT$2,'Inventory Matrix'!$C:$C,A465)</f>
        <v>0</v>
      </c>
      <c r="DR465" s="90">
        <f>SUMIFS('Inventory Matrix'!$E:$E,'Inventory Matrix'!$B:$B,$DR$2,'Inventory Matrix'!$G:$G,$DT$2,'Inventory Matrix'!$C:$C,A465)</f>
        <v>0</v>
      </c>
      <c r="DS465" s="90">
        <f>SUMIFS('Inventory Matrix'!$E:$E,'Inventory Matrix'!$B:$B,$DS$2,'Inventory Matrix'!$G:$G,$DT$2,'Inventory Matrix'!$C:$C,A465)</f>
        <v>0</v>
      </c>
      <c r="DT465" s="91">
        <f>SUMIFS('Inventory Matrix'!$E:$E,'Inventory Matrix'!$G:$G,$DT$2,'Inventory Matrix'!$C:$C,A465)</f>
        <v>0</v>
      </c>
      <c r="DU465" s="44"/>
      <c r="DV465" s="90">
        <f>SUMIFS('Inventory Matrix'!$E:$E,'Inventory Matrix'!$B:$B,$DV$2,'Inventory Matrix'!$G:$G,$EA$2,'Inventory Matrix'!$C:$C,A465)</f>
        <v>0</v>
      </c>
      <c r="DW465" s="90">
        <f>SUMIFS('Inventory Matrix'!$E:$E,'Inventory Matrix'!$B:$B,$DW$2,'Inventory Matrix'!$G:$G,$EA$2,'Inventory Matrix'!$C:$C,A465)</f>
        <v>0</v>
      </c>
      <c r="DX465" s="90">
        <f>SUMIFS('Inventory Matrix'!$E:$E,'Inventory Matrix'!$B:$B,$DX$2,'Inventory Matrix'!$G:$G,$EA$2,'Inventory Matrix'!$C:$C,A465)</f>
        <v>0</v>
      </c>
      <c r="DY465" s="90">
        <f>SUMIFS('Inventory Matrix'!$E:$E,'Inventory Matrix'!$B:$B,$DY$2,'Inventory Matrix'!$G:$G,$EA$2,'Inventory Matrix'!$C:$C,A465)</f>
        <v>0</v>
      </c>
      <c r="DZ465" s="90">
        <f>SUMIFS('Inventory Matrix'!$E:$E,'Inventory Matrix'!$B:$B,$DZ$2,'Inventory Matrix'!$G:$G,$EA$2,'Inventory Matrix'!$C:$C,A465)</f>
        <v>0</v>
      </c>
      <c r="EA465" s="91">
        <f>SUMIFS('Inventory Matrix'!$E:$E,'Inventory Matrix'!$G:$G,$EA$2,'Inventory Matrix'!$C:$C,A465)</f>
        <v>0</v>
      </c>
      <c r="EB465" s="44"/>
      <c r="EC465" s="90">
        <f>SUMIFS('Inventory Matrix'!$E:$E,'Inventory Matrix'!$B:$B,$EC$2,'Inventory Matrix'!$G:$G,$EH$2,'Inventory Matrix'!$C:$C,A465)</f>
        <v>0</v>
      </c>
      <c r="ED465" s="90">
        <f>SUMIFS('Inventory Matrix'!$E:$E,'Inventory Matrix'!$B:$B,$ED$2,'Inventory Matrix'!$G:$G,$EH$2,'Inventory Matrix'!$C:$C,A465)</f>
        <v>0</v>
      </c>
      <c r="EE465" s="90">
        <f>SUMIFS('Inventory Matrix'!$E:$E,'Inventory Matrix'!$B:$B,$EE$2,'Inventory Matrix'!$G:$G,$EH$2,'Inventory Matrix'!$C:$C,A465)</f>
        <v>0</v>
      </c>
      <c r="EF465" s="90">
        <f>SUMIFS('Inventory Matrix'!$E:$E,'Inventory Matrix'!$B:$B,$EF$2,'Inventory Matrix'!$G:$G,$EH$2,'Inventory Matrix'!$C:$C,A465)</f>
        <v>0</v>
      </c>
      <c r="EG465" s="90">
        <f>SUMIFS('Inventory Matrix'!$E:$E,'Inventory Matrix'!$B:$B,$EG$2,'Inventory Matrix'!$G:$G,$EH$2,'Inventory Matrix'!$C:$C,A465)</f>
        <v>0</v>
      </c>
      <c r="EH465" s="91">
        <f>SUMIFS('Inventory Matrix'!$E:$E,'Inventory Matrix'!$G:$G,$EH$2,'Inventory Matrix'!$C:$C,A465)</f>
        <v>0</v>
      </c>
      <c r="EI465" s="44"/>
    </row>
    <row r="466" spans="1:139" ht="13" x14ac:dyDescent="0.15">
      <c r="A466" s="38" t="str">
        <f t="shared" si="49"/>
        <v>MQGM2</v>
      </c>
      <c r="B466" s="39" t="s">
        <v>2186</v>
      </c>
      <c r="C466" s="40" t="s">
        <v>2806</v>
      </c>
      <c r="D466" s="40" t="s">
        <v>2807</v>
      </c>
      <c r="E466" s="41">
        <f t="shared" si="50"/>
        <v>0</v>
      </c>
      <c r="F466" s="41">
        <f>SUMIFS(Stock!$D:$D,Stock!$C:$C,A466)</f>
        <v>0</v>
      </c>
      <c r="G466" s="42" t="e">
        <f t="shared" ca="1" si="51"/>
        <v>#REF!</v>
      </c>
      <c r="H466" s="43">
        <f t="shared" ca="1" si="52"/>
        <v>0</v>
      </c>
      <c r="I466" s="44"/>
      <c r="J466" s="38" t="e">
        <f ca="1">SUMIFS(#REF!,#REF!,A466,#REF!,$J$2)</f>
        <v>#REF!</v>
      </c>
      <c r="K466" s="38" t="e">
        <f ca="1">SUMIFS(#REF!,#REF!,A466,#REF!,$K$2)</f>
        <v>#REF!</v>
      </c>
      <c r="L466" s="38" t="e">
        <f ca="1">SUMIFS(#REF!,#REF!,A466,#REF!,$L$2)</f>
        <v>#REF!</v>
      </c>
      <c r="M466" s="38" t="e">
        <f ca="1">SUMIFS(#REF!,#REF!,A466,#REF!,$M$2)</f>
        <v>#REF!</v>
      </c>
      <c r="N466" s="38" t="e">
        <f ca="1">SUMIFS(#REF!,#REF!,A466,#REF!,$N$2)</f>
        <v>#REF!</v>
      </c>
      <c r="O466" s="38" t="e">
        <f ca="1">SUMIFS(#REF!,#REF!,A466,#REF!,$O$2)</f>
        <v>#REF!</v>
      </c>
      <c r="P466" s="38" t="e">
        <f ca="1">SUMIFS(#REF!,#REF!,A466,#REF!,$P$2)</f>
        <v>#REF!</v>
      </c>
      <c r="Q466" s="38" t="e">
        <f ca="1">SUMIFS(#REF!,#REF!,A466,#REF!,$Q$2)</f>
        <v>#REF!</v>
      </c>
      <c r="R466" s="38" t="e">
        <f ca="1">SUMIFS(#REF!,#REF!,A466,#REF!,$R$2)</f>
        <v>#REF!</v>
      </c>
      <c r="S466" s="38" t="e">
        <f ca="1">SUMIFS(#REF!,#REF!,A466,#REF!,$S$2)</f>
        <v>#REF!</v>
      </c>
      <c r="T466" s="45"/>
      <c r="U466" s="44"/>
      <c r="V466" s="46"/>
      <c r="W466" s="38" t="e">
        <f ca="1">SUMIFS(#REF!,#REF!,A466,#REF!,$W$2,#REF!,$AK$1)</f>
        <v>#REF!</v>
      </c>
      <c r="X466" s="38" t="e">
        <f ca="1">SUMIFS(#REF!,#REF!,A466,#REF!,$X$2,#REF!,$AK$1)</f>
        <v>#REF!</v>
      </c>
      <c r="Y466" s="38" t="e">
        <f ca="1">SUMIFS(#REF!,#REF!,A466,#REF!,$Y$2,#REF!,$AK$1)</f>
        <v>#REF!</v>
      </c>
      <c r="Z466" s="38" t="e">
        <f ca="1">SUMIFS(#REF!,#REF!,A466,#REF!,$Z$2,#REF!,$AK$1)</f>
        <v>#REF!</v>
      </c>
      <c r="AA466" s="38" t="e">
        <f ca="1">SUMIFS(#REF!,#REF!,A466,#REF!,$AA$2,#REF!,$AK$1)</f>
        <v>#REF!</v>
      </c>
      <c r="AB466" s="38" t="e">
        <f ca="1">SUMIFS(#REF!,#REF!,A466,#REF!,$AB$2,#REF!,$AK$1)</f>
        <v>#REF!</v>
      </c>
      <c r="AC466" s="48"/>
      <c r="AD466" s="92">
        <f>SUMIFS('Inventory Matrix'!$E:$E,'Inventory Matrix'!$G:$G,$AD$2,'Inventory Matrix'!$B:$B,$AK$1,'Inventory Matrix'!$C:$C,A466)</f>
        <v>0</v>
      </c>
      <c r="AE466" s="39">
        <f>SUMIFS('Inventory Matrix'!$E:$E,'Inventory Matrix'!$G:$G,$AE$2,'Inventory Matrix'!$B:$B,$AK$1,'Inventory Matrix'!$C:$C,A466)</f>
        <v>0</v>
      </c>
      <c r="AF466" s="39">
        <f>SUMIFS('Inventory Matrix'!$E:$E,'Inventory Matrix'!$G:$G,$AF$2,'Inventory Matrix'!$B:$B,$AK$1,'Inventory Matrix'!$C:$C,A466)</f>
        <v>0</v>
      </c>
      <c r="AG466" s="93">
        <f>SUMIFS('Inventory Matrix'!$E:$E,'Inventory Matrix'!$G:$G,$AG$2,'Inventory Matrix'!$B:$B,$AK$1,'Inventory Matrix'!$C:$C,A466)</f>
        <v>0</v>
      </c>
      <c r="AH466" s="170" t="str">
        <f t="shared" ca="1" si="53"/>
        <v>-</v>
      </c>
      <c r="AI466" s="171" t="str">
        <f t="shared" ca="1" si="54"/>
        <v>-</v>
      </c>
      <c r="AJ466" s="174">
        <f t="shared" ca="1" si="63"/>
        <v>0</v>
      </c>
      <c r="AK466" s="172">
        <f>SUMIFS(Stock!$D:$D,Stock!$A:$A,$AK$1,Stock!$C:$C,A466)</f>
        <v>0</v>
      </c>
      <c r="AL466" s="55"/>
      <c r="AM466" s="38" t="e">
        <f ca="1">SUMIFS(#REF!,#REF!,A466,#REF!,$AM$2,#REF!,$AZ$1)</f>
        <v>#REF!</v>
      </c>
      <c r="AN466" s="38" t="e">
        <f ca="1">SUMIFS(#REF!,#REF!,A466,#REF!,$AN$2,#REF!,$AZ$1)</f>
        <v>#REF!</v>
      </c>
      <c r="AO466" s="38" t="e">
        <f ca="1">SUMIFS(#REF!,#REF!,A466,#REF!,$AO$2,#REF!,$AZ$1)</f>
        <v>#REF!</v>
      </c>
      <c r="AP466" s="38" t="e">
        <f ca="1">SUMIFS(#REF!,#REF!,A466,#REF!,$AP$2,#REF!,$AZ$1)</f>
        <v>#REF!</v>
      </c>
      <c r="AQ466" s="38" t="e">
        <f ca="1">SUMIFS(#REF!,#REF!,A466,#REF!,$AQ$2,#REF!,$AZ$1)</f>
        <v>#REF!</v>
      </c>
      <c r="AR466" s="38" t="e">
        <f ca="1">SUMIFS(#REF!,#REF!,A466,#REF!,$AR$2,#REF!,$AZ$1)</f>
        <v>#REF!</v>
      </c>
      <c r="AS466" s="81"/>
      <c r="AT466" s="49">
        <f>SUMIFS('Inventory Matrix'!$E:$E,'Inventory Matrix'!$G:$G,$AT$2,'Inventory Matrix'!$B:$B,$AZ$1,'Inventory Matrix'!$C:$C,A466)</f>
        <v>0</v>
      </c>
      <c r="AU466" s="49">
        <f>SUMIFS('Inventory Matrix'!$E:$E,'Inventory Matrix'!$G:$G,$AU$2,'Inventory Matrix'!$B:$B,$AZ$1,'Inventory Matrix'!$C:$C,A466)</f>
        <v>0</v>
      </c>
      <c r="AV466" s="49">
        <f>SUMIFS('Inventory Matrix'!$E:$E,'Inventory Matrix'!$G:$G,$AV$2,'Inventory Matrix'!$B:$B,$AZ$1,'Inventory Matrix'!$C:$C,A466)</f>
        <v>0</v>
      </c>
      <c r="AW466" s="57">
        <f>SUMIFS('Inventory Matrix'!$E:$E,'Inventory Matrix'!$G:$G,$AW$2,'Inventory Matrix'!$B:$B,$AZ$1,'Inventory Matrix'!$C:$C,A466)</f>
        <v>0</v>
      </c>
      <c r="AX466" s="96" t="str">
        <f t="shared" ca="1" si="55"/>
        <v>-</v>
      </c>
      <c r="AY466" s="63">
        <f t="shared" ca="1" si="56"/>
        <v>0</v>
      </c>
      <c r="AZ466" s="97">
        <f>SUMIFS(Stock!$D:$D,Stock!$A:$A,$AZ$1,Stock!$C:$C,A466)</f>
        <v>0</v>
      </c>
      <c r="BA466" s="55"/>
      <c r="BB466" s="38" t="e">
        <f ca="1">SUMIFS(#REF!,#REF!,A466,#REF!,$BB$2,#REF!,$BO$1)</f>
        <v>#REF!</v>
      </c>
      <c r="BC466" s="38" t="e">
        <f ca="1">SUMIFS(#REF!,#REF!,A466,#REF!,$BC$2,#REF!,$BO$1)</f>
        <v>#REF!</v>
      </c>
      <c r="BD466" s="38" t="e">
        <f ca="1">SUMIFS(#REF!,#REF!,A466,#REF!,$BD$2,#REF!,$BO$1)</f>
        <v>#REF!</v>
      </c>
      <c r="BE466" s="38" t="e">
        <f ca="1">SUMIFS(#REF!,#REF!,A466,#REF!,$BE$2,#REF!,$BO$1)</f>
        <v>#REF!</v>
      </c>
      <c r="BF466" s="38" t="e">
        <f ca="1">SUMIFS(#REF!,#REF!,A466,#REF!,$BF$2,#REF!,$BO$1)</f>
        <v>#REF!</v>
      </c>
      <c r="BG466" s="38" t="e">
        <f ca="1">SUMIFS(#REF!,#REF!,A466,#REF!,$BG$2,#REF!,$BO$1)</f>
        <v>#REF!</v>
      </c>
      <c r="BH466" s="60"/>
      <c r="BI466" s="49">
        <f>SUMIFS('Inventory Matrix'!$E:$E,'Inventory Matrix'!$G:$G,$BI$2,'Inventory Matrix'!$B:$B,$BO$1,'Inventory Matrix'!$C:$C,A466)</f>
        <v>0</v>
      </c>
      <c r="BJ466" s="49">
        <f>SUMIFS('Inventory Matrix'!$E:$E,'Inventory Matrix'!$G:$G,$BJ$2,'Inventory Matrix'!$B:$B,$BO$1,'Inventory Matrix'!$C:$C,A466)</f>
        <v>0</v>
      </c>
      <c r="BK466" s="49">
        <f>SUMIFS('Inventory Matrix'!$E:$E,'Inventory Matrix'!$G:$G,$BK$2,'Inventory Matrix'!$B:$B,$BO$1,'Inventory Matrix'!$C:$C,A466)</f>
        <v>0</v>
      </c>
      <c r="BL466" s="57">
        <f>SUMIFS('Inventory Matrix'!$E:$E,'Inventory Matrix'!$G:$G,$BL$2,'Inventory Matrix'!$B:$B,$BO$1,'Inventory Matrix'!$C:$C,A466)</f>
        <v>0</v>
      </c>
      <c r="BM466" s="96" t="str">
        <f t="shared" ca="1" si="57"/>
        <v>-</v>
      </c>
      <c r="BN466" s="62">
        <f t="shared" ca="1" si="58"/>
        <v>0</v>
      </c>
      <c r="BO466" s="97">
        <f>SUMIFS(Stock!$D:$D,Stock!$A:$A,$BO$1,Stock!$C:$C,A466)</f>
        <v>0</v>
      </c>
      <c r="BP466" s="55"/>
      <c r="BQ466" s="38" t="e">
        <f ca="1">SUMIFS(#REF!,#REF!,A466,#REF!,$BQ$2,#REF!,$CD$1)</f>
        <v>#REF!</v>
      </c>
      <c r="BR466" s="38" t="e">
        <f ca="1">SUMIFS(#REF!,#REF!,A466,#REF!,$BR$2,#REF!,$CD$1)</f>
        <v>#REF!</v>
      </c>
      <c r="BS466" s="38" t="e">
        <f ca="1">SUMIFS(#REF!,#REF!,A466,#REF!,$BS$2,#REF!,$CD$1)</f>
        <v>#REF!</v>
      </c>
      <c r="BT466" s="38" t="e">
        <f ca="1">SUMIFS(#REF!,#REF!,A466,#REF!,$BT$2,#REF!,$CD$1)</f>
        <v>#REF!</v>
      </c>
      <c r="BU466" s="38" t="e">
        <f ca="1">SUMIFS(#REF!,#REF!,A466,#REF!,$BU$2,#REF!,$CD$1)</f>
        <v>#REF!</v>
      </c>
      <c r="BV466" s="38" t="e">
        <f ca="1">SUMIFS(#REF!,#REF!,A466,#REF!,$BV$2,#REF!,$CD$1)</f>
        <v>#REF!</v>
      </c>
      <c r="BW466" s="60"/>
      <c r="BX466" s="49">
        <f>SUMIFS('Inventory Matrix'!$E:$E,'Inventory Matrix'!$G:$G,$BX$2,'Inventory Matrix'!$B:$B,$CD$1,'Inventory Matrix'!$C:$C,A466)</f>
        <v>0</v>
      </c>
      <c r="BY466" s="49">
        <f>SUMIFS('Inventory Matrix'!$E:$E,'Inventory Matrix'!$G:$G,$BY$2,'Inventory Matrix'!$B:$B,$CD$1,'Inventory Matrix'!$C:$C,A466)</f>
        <v>0</v>
      </c>
      <c r="BZ466" s="49">
        <f>SUMIFS('Inventory Matrix'!$E:$E,'Inventory Matrix'!$G:$G,$BZ$2,'Inventory Matrix'!$B:$B,$CD$1,'Inventory Matrix'!$C:$C,A466)</f>
        <v>0</v>
      </c>
      <c r="CA466" s="57">
        <f>SUMIFS('Inventory Matrix'!$E:$E,'Inventory Matrix'!$G:$G,$CA$2,'Inventory Matrix'!$B:$B,$CD$1,'Inventory Matrix'!$C:$C,A466)</f>
        <v>0</v>
      </c>
      <c r="CB466" s="96" t="str">
        <f t="shared" ca="1" si="59"/>
        <v>-</v>
      </c>
      <c r="CC466" s="63">
        <f t="shared" ca="1" si="60"/>
        <v>0</v>
      </c>
      <c r="CD466" s="97">
        <f>SUMIFS(Stock!$D:$D,Stock!$A:$A,$CD$1,Stock!$C:$C,A466)</f>
        <v>0</v>
      </c>
      <c r="CE466" s="55"/>
      <c r="CF466" s="38" t="e">
        <f ca="1">SUMIFS(#REF!,#REF!,A466,#REF!,$CF$2,#REF!,$CS$1)</f>
        <v>#REF!</v>
      </c>
      <c r="CG466" s="38" t="e">
        <f ca="1">SUMIFS(#REF!,#REF!,A466,#REF!,$CG$2,#REF!,$CS$1)</f>
        <v>#REF!</v>
      </c>
      <c r="CH466" s="38" t="e">
        <f ca="1">SUMIFS(#REF!,#REF!,A466,#REF!,$CH$2,#REF!,$CS$1)</f>
        <v>#REF!</v>
      </c>
      <c r="CI466" s="38" t="e">
        <f ca="1">SUMIFS(#REF!,#REF!,A466,#REF!,$CI$2,#REF!,$CS$1)</f>
        <v>#REF!</v>
      </c>
      <c r="CJ466" s="38" t="e">
        <f ca="1">SUMIFS(#REF!,#REF!,A466,#REF!,$CJ$2,#REF!,$CS$1)</f>
        <v>#REF!</v>
      </c>
      <c r="CK466" s="38" t="e">
        <f ca="1">SUMIFS(#REF!,#REF!,A466,#REF!,$CK$2,#REF!,$CS$1)</f>
        <v>#REF!</v>
      </c>
      <c r="CL466" s="60"/>
      <c r="CM466" s="49">
        <f>SUMIFS('Inventory Matrix'!$E:$E,'Inventory Matrix'!$G:$G,$CM$2,'Inventory Matrix'!$B:$B,$CD$1,'Inventory Matrix'!$C:$C,A466)</f>
        <v>0</v>
      </c>
      <c r="CN466" s="49">
        <f>SUMIFS('Inventory Matrix'!$E:$E,'Inventory Matrix'!$G:$G,$CN$2,'Inventory Matrix'!$B:$B,$CD$1,'Inventory Matrix'!$C:$C,A466)</f>
        <v>0</v>
      </c>
      <c r="CO466" s="49">
        <f>SUMIFS('Inventory Matrix'!$E:$E,'Inventory Matrix'!$G:$G,$CO$2,'Inventory Matrix'!$B:$B,$CD$1,'Inventory Matrix'!$C:$C,A466)</f>
        <v>0</v>
      </c>
      <c r="CP466" s="57">
        <f>SUMIFS('Inventory Matrix'!$E:$E,'Inventory Matrix'!$G:$G,$CP$2,'Inventory Matrix'!$B:$B,$CD$1,'Inventory Matrix'!$C:$C,A466)</f>
        <v>0</v>
      </c>
      <c r="CQ466" s="96" t="str">
        <f t="shared" ca="1" si="61"/>
        <v>-</v>
      </c>
      <c r="CR466" s="63">
        <f t="shared" ca="1" si="62"/>
        <v>0</v>
      </c>
      <c r="CS466" s="97">
        <f>SUMIFS(Stock!$D:$D,Stock!$A:$A,$CS$1,Stock!$C:$C,A466)</f>
        <v>0</v>
      </c>
      <c r="CT466" s="64"/>
      <c r="CU466" s="65">
        <f>SUMIFS(Stock!$D:$D,Stock!$A:$A,$CU$1,Stock!$C:$C,A466)</f>
        <v>0</v>
      </c>
      <c r="CV466" s="64"/>
      <c r="CW466" s="38" t="e">
        <f ca="1">SUMIFS(#REF!,#REF!,A466,#REF!,$CW$2,#REF!,$DC$1)</f>
        <v>#REF!</v>
      </c>
      <c r="CX466" s="38" t="e">
        <f ca="1">SUMIFS(#REF!,#REF!,A466,#REF!,$CX$2,#REF!,$DC$1)</f>
        <v>#REF!</v>
      </c>
      <c r="CY466" s="38" t="e">
        <f ca="1">SUMIFS(#REF!,#REF!,A466,#REF!,$CY$2,#REF!,$DC$1)</f>
        <v>#REF!</v>
      </c>
      <c r="CZ466" s="38" t="e">
        <f ca="1">SUMIFS(#REF!,#REF!,A466,#REF!,$CZ$2,#REF!,$DC$1)</f>
        <v>#REF!</v>
      </c>
      <c r="DA466" s="38" t="e">
        <f ca="1">SUMIFS(#REF!,#REF!,A466,#REF!,$DA$2,#REF!,$DC$1)</f>
        <v>#REF!</v>
      </c>
      <c r="DB466" s="38" t="e">
        <f ca="1">SUMIFS(#REF!,#REF!,A466,#REF!,$DB$2,#REF!,$DC$1)</f>
        <v>#REF!</v>
      </c>
      <c r="DC466" s="65">
        <f>SUMIFS(Stock!$D:$D,Stock!$A:$A,$DC$1,Stock!$C:$C,A466)</f>
        <v>0</v>
      </c>
      <c r="DD466" s="65">
        <f>SUMIFS(Stock!$D:$D,Stock!$A:$A,$DD$1,Stock!$C:$C,A466)</f>
        <v>0</v>
      </c>
      <c r="DE466" s="65">
        <f>SUMIFS(Stock!$D:$D,Stock!$A:$A,$DE$1,Stock!$C:$C,A466)</f>
        <v>0</v>
      </c>
      <c r="DF466" s="66"/>
      <c r="DG466" s="66"/>
      <c r="DH466" s="67">
        <f>SUMIFS('Inventory Matrix'!$E:$E,'Inventory Matrix'!$B:$B,$DH$2,'Inventory Matrix'!$G:$G,$DM$2,'Inventory Matrix'!$C:$C,A466)</f>
        <v>0</v>
      </c>
      <c r="DI466" s="67">
        <f>SUMIFS('Inventory Matrix'!$E:$E,'Inventory Matrix'!$B:$B,$DI$2,'Inventory Matrix'!$G:$G,$DM$2,'Inventory Matrix'!$C:$C,A466)</f>
        <v>0</v>
      </c>
      <c r="DJ466" s="67">
        <f>SUMIFS('Inventory Matrix'!$E:$E,'Inventory Matrix'!$B:$B,$DJ$2,'Inventory Matrix'!$G:$G,$DM$2,'Inventory Matrix'!$C:$C,A466)</f>
        <v>0</v>
      </c>
      <c r="DK466" s="67">
        <f>SUMIFS('Inventory Matrix'!$E:$E,'Inventory Matrix'!$B:$B,$DK$2,'Inventory Matrix'!$G:$G,$DM$2,'Inventory Matrix'!$C:$C,A466)</f>
        <v>0</v>
      </c>
      <c r="DL466" s="67">
        <f>SUMIFS('Inventory Matrix'!$E:$E,'Inventory Matrix'!$B:$B,$DL$2,'Inventory Matrix'!$G:$G,$DM$2,'Inventory Matrix'!$C:$C,A466)</f>
        <v>0</v>
      </c>
      <c r="DM466" s="98">
        <f>SUMIFS('Inventory Matrix'!$E:$E,'Inventory Matrix'!$G:$G,$DM$2,'Inventory Matrix'!$C:$C,A466)</f>
        <v>0</v>
      </c>
      <c r="DN466" s="48"/>
      <c r="DO466" s="67">
        <f>SUMIFS('Inventory Matrix'!$E:$E,'Inventory Matrix'!$B:$B,$DO$2,'Inventory Matrix'!$G:$G,$DT$2,'Inventory Matrix'!$C:$C,A466)</f>
        <v>0</v>
      </c>
      <c r="DP466" s="67">
        <f>SUMIFS('Inventory Matrix'!$E:$E,'Inventory Matrix'!$B:$B,$DP$2,'Inventory Matrix'!$G:$G,$DT$2,'Inventory Matrix'!$C:$C,A466)</f>
        <v>0</v>
      </c>
      <c r="DQ466" s="67">
        <f>SUMIFS('Inventory Matrix'!$E:$E,'Inventory Matrix'!$B:$B,$DQ$2,'Inventory Matrix'!$G:$G,$DT$2,'Inventory Matrix'!$C:$C,A466)</f>
        <v>0</v>
      </c>
      <c r="DR466" s="67">
        <f>SUMIFS('Inventory Matrix'!$E:$E,'Inventory Matrix'!$B:$B,$DR$2,'Inventory Matrix'!$G:$G,$DT$2,'Inventory Matrix'!$C:$C,A466)</f>
        <v>0</v>
      </c>
      <c r="DS466" s="67">
        <f>SUMIFS('Inventory Matrix'!$E:$E,'Inventory Matrix'!$B:$B,$DS$2,'Inventory Matrix'!$G:$G,$DT$2,'Inventory Matrix'!$C:$C,A466)</f>
        <v>0</v>
      </c>
      <c r="DT466" s="98">
        <f>SUMIFS('Inventory Matrix'!$E:$E,'Inventory Matrix'!$G:$G,$DT$2,'Inventory Matrix'!$C:$C,A466)</f>
        <v>0</v>
      </c>
      <c r="DU466" s="44"/>
      <c r="DV466" s="67">
        <f>SUMIFS('Inventory Matrix'!$E:$E,'Inventory Matrix'!$B:$B,$DV$2,'Inventory Matrix'!$G:$G,$EA$2,'Inventory Matrix'!$C:$C,A466)</f>
        <v>0</v>
      </c>
      <c r="DW466" s="67">
        <f>SUMIFS('Inventory Matrix'!$E:$E,'Inventory Matrix'!$B:$B,$DW$2,'Inventory Matrix'!$G:$G,$EA$2,'Inventory Matrix'!$C:$C,A466)</f>
        <v>0</v>
      </c>
      <c r="DX466" s="67">
        <f>SUMIFS('Inventory Matrix'!$E:$E,'Inventory Matrix'!$B:$B,$DX$2,'Inventory Matrix'!$G:$G,$EA$2,'Inventory Matrix'!$C:$C,A466)</f>
        <v>0</v>
      </c>
      <c r="DY466" s="67">
        <f>SUMIFS('Inventory Matrix'!$E:$E,'Inventory Matrix'!$B:$B,$DY$2,'Inventory Matrix'!$G:$G,$EA$2,'Inventory Matrix'!$C:$C,A466)</f>
        <v>0</v>
      </c>
      <c r="DZ466" s="67">
        <f>SUMIFS('Inventory Matrix'!$E:$E,'Inventory Matrix'!$B:$B,$DZ$2,'Inventory Matrix'!$G:$G,$EA$2,'Inventory Matrix'!$C:$C,A466)</f>
        <v>0</v>
      </c>
      <c r="EA466" s="98">
        <f>SUMIFS('Inventory Matrix'!$E:$E,'Inventory Matrix'!$G:$G,$EA$2,'Inventory Matrix'!$C:$C,A466)</f>
        <v>0</v>
      </c>
      <c r="EB466" s="44"/>
      <c r="EC466" s="67">
        <f>SUMIFS('Inventory Matrix'!$E:$E,'Inventory Matrix'!$B:$B,$EC$2,'Inventory Matrix'!$G:$G,$EH$2,'Inventory Matrix'!$C:$C,A466)</f>
        <v>0</v>
      </c>
      <c r="ED466" s="67">
        <f>SUMIFS('Inventory Matrix'!$E:$E,'Inventory Matrix'!$B:$B,$ED$2,'Inventory Matrix'!$G:$G,$EH$2,'Inventory Matrix'!$C:$C,A466)</f>
        <v>0</v>
      </c>
      <c r="EE466" s="67">
        <f>SUMIFS('Inventory Matrix'!$E:$E,'Inventory Matrix'!$B:$B,$EE$2,'Inventory Matrix'!$G:$G,$EH$2,'Inventory Matrix'!$C:$C,A466)</f>
        <v>0</v>
      </c>
      <c r="EF466" s="67">
        <f>SUMIFS('Inventory Matrix'!$E:$E,'Inventory Matrix'!$B:$B,$EF$2,'Inventory Matrix'!$G:$G,$EH$2,'Inventory Matrix'!$C:$C,A466)</f>
        <v>0</v>
      </c>
      <c r="EG466" s="67">
        <f>SUMIFS('Inventory Matrix'!$E:$E,'Inventory Matrix'!$B:$B,$EG$2,'Inventory Matrix'!$G:$G,$EH$2,'Inventory Matrix'!$C:$C,A466)</f>
        <v>0</v>
      </c>
      <c r="EH466" s="98">
        <f>SUMIFS('Inventory Matrix'!$E:$E,'Inventory Matrix'!$G:$G,$EH$2,'Inventory Matrix'!$C:$C,A466)</f>
        <v>0</v>
      </c>
      <c r="EI466" s="44"/>
    </row>
    <row r="467" spans="1:139" ht="13" x14ac:dyDescent="0.15">
      <c r="A467" s="69" t="str">
        <f t="shared" si="49"/>
        <v>MQH12</v>
      </c>
      <c r="B467" s="70" t="s">
        <v>2186</v>
      </c>
      <c r="C467" s="71" t="s">
        <v>2808</v>
      </c>
      <c r="D467" s="71" t="s">
        <v>2809</v>
      </c>
      <c r="E467" s="72">
        <f t="shared" si="50"/>
        <v>0</v>
      </c>
      <c r="F467" s="72">
        <f>SUMIFS(Stock!$D:$D,Stock!$C:$C,A467)</f>
        <v>0</v>
      </c>
      <c r="G467" s="73" t="e">
        <f t="shared" ca="1" si="51"/>
        <v>#REF!</v>
      </c>
      <c r="H467" s="74">
        <f t="shared" ca="1" si="52"/>
        <v>0</v>
      </c>
      <c r="I467" s="44"/>
      <c r="J467" s="69" t="e">
        <f ca="1">SUMIFS(#REF!,#REF!,A467,#REF!,$J$2)</f>
        <v>#REF!</v>
      </c>
      <c r="K467" s="69" t="e">
        <f ca="1">SUMIFS(#REF!,#REF!,A467,#REF!,$K$2)</f>
        <v>#REF!</v>
      </c>
      <c r="L467" s="69" t="e">
        <f ca="1">SUMIFS(#REF!,#REF!,A467,#REF!,$L$2)</f>
        <v>#REF!</v>
      </c>
      <c r="M467" s="69" t="e">
        <f ca="1">SUMIFS(#REF!,#REF!,A467,#REF!,$M$2)</f>
        <v>#REF!</v>
      </c>
      <c r="N467" s="69" t="e">
        <f ca="1">SUMIFS(#REF!,#REF!,A467,#REF!,$N$2)</f>
        <v>#REF!</v>
      </c>
      <c r="O467" s="69" t="e">
        <f ca="1">SUMIFS(#REF!,#REF!,A467,#REF!,$O$2)</f>
        <v>#REF!</v>
      </c>
      <c r="P467" s="69" t="e">
        <f ca="1">SUMIFS(#REF!,#REF!,A467,#REF!,$P$2)</f>
        <v>#REF!</v>
      </c>
      <c r="Q467" s="69" t="e">
        <f ca="1">SUMIFS(#REF!,#REF!,A467,#REF!,$Q$2)</f>
        <v>#REF!</v>
      </c>
      <c r="R467" s="69" t="e">
        <f ca="1">SUMIFS(#REF!,#REF!,A467,#REF!,$R$2)</f>
        <v>#REF!</v>
      </c>
      <c r="S467" s="69" t="e">
        <f ca="1">SUMIFS(#REF!,#REF!,A467,#REF!,$S$2)</f>
        <v>#REF!</v>
      </c>
      <c r="T467" s="75"/>
      <c r="U467" s="44"/>
      <c r="V467" s="46"/>
      <c r="W467" s="69" t="e">
        <f ca="1">SUMIFS(#REF!,#REF!,A467,#REF!,$W$2,#REF!,$AK$1)</f>
        <v>#REF!</v>
      </c>
      <c r="X467" s="69" t="e">
        <f ca="1">SUMIFS(#REF!,#REF!,A467,#REF!,$X$2,#REF!,$AK$1)</f>
        <v>#REF!</v>
      </c>
      <c r="Y467" s="69" t="e">
        <f ca="1">SUMIFS(#REF!,#REF!,A467,#REF!,$Y$2,#REF!,$AK$1)</f>
        <v>#REF!</v>
      </c>
      <c r="Z467" s="69" t="e">
        <f ca="1">SUMIFS(#REF!,#REF!,A467,#REF!,$Z$2,#REF!,$AK$1)</f>
        <v>#REF!</v>
      </c>
      <c r="AA467" s="69" t="e">
        <f ca="1">SUMIFS(#REF!,#REF!,A467,#REF!,$AA$2,#REF!,$AK$1)</f>
        <v>#REF!</v>
      </c>
      <c r="AB467" s="69" t="e">
        <f ca="1">SUMIFS(#REF!,#REF!,A467,#REF!,$AB$2,#REF!,$AK$1)</f>
        <v>#REF!</v>
      </c>
      <c r="AC467" s="48"/>
      <c r="AD467" s="76">
        <f>SUMIFS('Inventory Matrix'!$E:$E,'Inventory Matrix'!$G:$G,$AD$2,'Inventory Matrix'!$B:$B,$AK$1,'Inventory Matrix'!$C:$C,A467)</f>
        <v>0</v>
      </c>
      <c r="AE467" s="70">
        <f>SUMIFS('Inventory Matrix'!$E:$E,'Inventory Matrix'!$G:$G,$AE$2,'Inventory Matrix'!$B:$B,$AK$1,'Inventory Matrix'!$C:$C,A467)</f>
        <v>0</v>
      </c>
      <c r="AF467" s="70">
        <f>SUMIFS('Inventory Matrix'!$E:$E,'Inventory Matrix'!$G:$G,$AF$2,'Inventory Matrix'!$B:$B,$AK$1,'Inventory Matrix'!$C:$C,A467)</f>
        <v>0</v>
      </c>
      <c r="AG467" s="77">
        <f>SUMIFS('Inventory Matrix'!$E:$E,'Inventory Matrix'!$G:$G,$AG$2,'Inventory Matrix'!$B:$B,$AK$1,'Inventory Matrix'!$C:$C,A467)</f>
        <v>0</v>
      </c>
      <c r="AH467" s="167" t="str">
        <f t="shared" ca="1" si="53"/>
        <v>-</v>
      </c>
      <c r="AI467" s="168" t="str">
        <f t="shared" ca="1" si="54"/>
        <v>-</v>
      </c>
      <c r="AJ467" s="173">
        <f t="shared" ca="1" si="63"/>
        <v>0</v>
      </c>
      <c r="AK467" s="169">
        <f>SUMIFS(Stock!$D:$D,Stock!$A:$A,$AK$1,Stock!$C:$C,A467)</f>
        <v>0</v>
      </c>
      <c r="AL467" s="55"/>
      <c r="AM467" s="69" t="e">
        <f ca="1">SUMIFS(#REF!,#REF!,A467,#REF!,$AM$2,#REF!,$AZ$1)</f>
        <v>#REF!</v>
      </c>
      <c r="AN467" s="69" t="e">
        <f ca="1">SUMIFS(#REF!,#REF!,A467,#REF!,$AN$2,#REF!,$AZ$1)</f>
        <v>#REF!</v>
      </c>
      <c r="AO467" s="69" t="e">
        <f ca="1">SUMIFS(#REF!,#REF!,A467,#REF!,$AO$2,#REF!,$AZ$1)</f>
        <v>#REF!</v>
      </c>
      <c r="AP467" s="69" t="e">
        <f ca="1">SUMIFS(#REF!,#REF!,A467,#REF!,$AP$2,#REF!,$AZ$1)</f>
        <v>#REF!</v>
      </c>
      <c r="AQ467" s="69" t="e">
        <f ca="1">SUMIFS(#REF!,#REF!,A467,#REF!,$AQ$2,#REF!,$AZ$1)</f>
        <v>#REF!</v>
      </c>
      <c r="AR467" s="69" t="e">
        <f ca="1">SUMIFS(#REF!,#REF!,A467,#REF!,$AR$2,#REF!,$AZ$1)</f>
        <v>#REF!</v>
      </c>
      <c r="AS467" s="81"/>
      <c r="AT467" s="82">
        <f>SUMIFS('Inventory Matrix'!$E:$E,'Inventory Matrix'!$G:$G,$AT$2,'Inventory Matrix'!$B:$B,$AZ$1,'Inventory Matrix'!$C:$C,A467)</f>
        <v>0</v>
      </c>
      <c r="AU467" s="82">
        <f>SUMIFS('Inventory Matrix'!$E:$E,'Inventory Matrix'!$G:$G,$AU$2,'Inventory Matrix'!$B:$B,$AZ$1,'Inventory Matrix'!$C:$C,A467)</f>
        <v>0</v>
      </c>
      <c r="AV467" s="82">
        <f>SUMIFS('Inventory Matrix'!$E:$E,'Inventory Matrix'!$G:$G,$AV$2,'Inventory Matrix'!$B:$B,$AZ$1,'Inventory Matrix'!$C:$C,A467)</f>
        <v>0</v>
      </c>
      <c r="AW467" s="83">
        <f>SUMIFS('Inventory Matrix'!$E:$E,'Inventory Matrix'!$G:$G,$AW$2,'Inventory Matrix'!$B:$B,$AZ$1,'Inventory Matrix'!$C:$C,A467)</f>
        <v>0</v>
      </c>
      <c r="AX467" s="85" t="str">
        <f t="shared" ca="1" si="55"/>
        <v>-</v>
      </c>
      <c r="AY467" s="88">
        <f t="shared" ca="1" si="56"/>
        <v>0</v>
      </c>
      <c r="AZ467" s="87">
        <f>SUMIFS(Stock!$D:$D,Stock!$A:$A,$AZ$1,Stock!$C:$C,A467)</f>
        <v>0</v>
      </c>
      <c r="BA467" s="55"/>
      <c r="BB467" s="69" t="e">
        <f ca="1">SUMIFS(#REF!,#REF!,A467,#REF!,$BB$2,#REF!,$BO$1)</f>
        <v>#REF!</v>
      </c>
      <c r="BC467" s="69" t="e">
        <f ca="1">SUMIFS(#REF!,#REF!,A467,#REF!,$BC$2,#REF!,$BO$1)</f>
        <v>#REF!</v>
      </c>
      <c r="BD467" s="69" t="e">
        <f ca="1">SUMIFS(#REF!,#REF!,A467,#REF!,$BD$2,#REF!,$BO$1)</f>
        <v>#REF!</v>
      </c>
      <c r="BE467" s="69" t="e">
        <f ca="1">SUMIFS(#REF!,#REF!,A467,#REF!,$BE$2,#REF!,$BO$1)</f>
        <v>#REF!</v>
      </c>
      <c r="BF467" s="69" t="e">
        <f ca="1">SUMIFS(#REF!,#REF!,A467,#REF!,$BF$2,#REF!,$BO$1)</f>
        <v>#REF!</v>
      </c>
      <c r="BG467" s="69" t="e">
        <f ca="1">SUMIFS(#REF!,#REF!,A467,#REF!,$BG$2,#REF!,$BO$1)</f>
        <v>#REF!</v>
      </c>
      <c r="BH467" s="60"/>
      <c r="BI467" s="82">
        <f>SUMIFS('Inventory Matrix'!$E:$E,'Inventory Matrix'!$G:$G,$BI$2,'Inventory Matrix'!$B:$B,$BO$1,'Inventory Matrix'!$C:$C,A467)</f>
        <v>0</v>
      </c>
      <c r="BJ467" s="82">
        <f>SUMIFS('Inventory Matrix'!$E:$E,'Inventory Matrix'!$G:$G,$BJ$2,'Inventory Matrix'!$B:$B,$BO$1,'Inventory Matrix'!$C:$C,A467)</f>
        <v>0</v>
      </c>
      <c r="BK467" s="82">
        <f>SUMIFS('Inventory Matrix'!$E:$E,'Inventory Matrix'!$G:$G,$BK$2,'Inventory Matrix'!$B:$B,$BO$1,'Inventory Matrix'!$C:$C,A467)</f>
        <v>0</v>
      </c>
      <c r="BL467" s="83">
        <f>SUMIFS('Inventory Matrix'!$E:$E,'Inventory Matrix'!$G:$G,$BL$2,'Inventory Matrix'!$B:$B,$BO$1,'Inventory Matrix'!$C:$C,A467)</f>
        <v>0</v>
      </c>
      <c r="BM467" s="85" t="str">
        <f t="shared" ca="1" si="57"/>
        <v>-</v>
      </c>
      <c r="BN467" s="86">
        <f t="shared" ca="1" si="58"/>
        <v>0</v>
      </c>
      <c r="BO467" s="87">
        <f>SUMIFS(Stock!$D:$D,Stock!$A:$A,$BO$1,Stock!$C:$C,A467)</f>
        <v>0</v>
      </c>
      <c r="BP467" s="55"/>
      <c r="BQ467" s="69" t="e">
        <f ca="1">SUMIFS(#REF!,#REF!,A467,#REF!,$BQ$2,#REF!,$CD$1)</f>
        <v>#REF!</v>
      </c>
      <c r="BR467" s="69" t="e">
        <f ca="1">SUMIFS(#REF!,#REF!,A467,#REF!,$BR$2,#REF!,$CD$1)</f>
        <v>#REF!</v>
      </c>
      <c r="BS467" s="69" t="e">
        <f ca="1">SUMIFS(#REF!,#REF!,A467,#REF!,$BS$2,#REF!,$CD$1)</f>
        <v>#REF!</v>
      </c>
      <c r="BT467" s="69" t="e">
        <f ca="1">SUMIFS(#REF!,#REF!,A467,#REF!,$BT$2,#REF!,$CD$1)</f>
        <v>#REF!</v>
      </c>
      <c r="BU467" s="69" t="e">
        <f ca="1">SUMIFS(#REF!,#REF!,A467,#REF!,$BU$2,#REF!,$CD$1)</f>
        <v>#REF!</v>
      </c>
      <c r="BV467" s="69" t="e">
        <f ca="1">SUMIFS(#REF!,#REF!,A467,#REF!,$BV$2,#REF!,$CD$1)</f>
        <v>#REF!</v>
      </c>
      <c r="BW467" s="60"/>
      <c r="BX467" s="82">
        <f>SUMIFS('Inventory Matrix'!$E:$E,'Inventory Matrix'!$G:$G,$BX$2,'Inventory Matrix'!$B:$B,$CD$1,'Inventory Matrix'!$C:$C,A467)</f>
        <v>0</v>
      </c>
      <c r="BY467" s="82">
        <f>SUMIFS('Inventory Matrix'!$E:$E,'Inventory Matrix'!$G:$G,$BY$2,'Inventory Matrix'!$B:$B,$CD$1,'Inventory Matrix'!$C:$C,A467)</f>
        <v>0</v>
      </c>
      <c r="BZ467" s="82">
        <f>SUMIFS('Inventory Matrix'!$E:$E,'Inventory Matrix'!$G:$G,$BZ$2,'Inventory Matrix'!$B:$B,$CD$1,'Inventory Matrix'!$C:$C,A467)</f>
        <v>0</v>
      </c>
      <c r="CA467" s="83">
        <f>SUMIFS('Inventory Matrix'!$E:$E,'Inventory Matrix'!$G:$G,$CA$2,'Inventory Matrix'!$B:$B,$CD$1,'Inventory Matrix'!$C:$C,A467)</f>
        <v>0</v>
      </c>
      <c r="CB467" s="85" t="str">
        <f t="shared" ca="1" si="59"/>
        <v>-</v>
      </c>
      <c r="CC467" s="88">
        <f t="shared" ca="1" si="60"/>
        <v>0</v>
      </c>
      <c r="CD467" s="87">
        <f>SUMIFS(Stock!$D:$D,Stock!$A:$A,$CD$1,Stock!$C:$C,A467)</f>
        <v>0</v>
      </c>
      <c r="CE467" s="55"/>
      <c r="CF467" s="69" t="e">
        <f ca="1">SUMIFS(#REF!,#REF!,A467,#REF!,$CF$2,#REF!,$CS$1)</f>
        <v>#REF!</v>
      </c>
      <c r="CG467" s="69" t="e">
        <f ca="1">SUMIFS(#REF!,#REF!,A467,#REF!,$CG$2,#REF!,$CS$1)</f>
        <v>#REF!</v>
      </c>
      <c r="CH467" s="69" t="e">
        <f ca="1">SUMIFS(#REF!,#REF!,A467,#REF!,$CH$2,#REF!,$CS$1)</f>
        <v>#REF!</v>
      </c>
      <c r="CI467" s="69" t="e">
        <f ca="1">SUMIFS(#REF!,#REF!,A467,#REF!,$CI$2,#REF!,$CS$1)</f>
        <v>#REF!</v>
      </c>
      <c r="CJ467" s="69" t="e">
        <f ca="1">SUMIFS(#REF!,#REF!,A467,#REF!,$CJ$2,#REF!,$CS$1)</f>
        <v>#REF!</v>
      </c>
      <c r="CK467" s="69" t="e">
        <f ca="1">SUMIFS(#REF!,#REF!,A467,#REF!,$CK$2,#REF!,$CS$1)</f>
        <v>#REF!</v>
      </c>
      <c r="CL467" s="60"/>
      <c r="CM467" s="82">
        <f>SUMIFS('Inventory Matrix'!$E:$E,'Inventory Matrix'!$G:$G,$CM$2,'Inventory Matrix'!$B:$B,$CD$1,'Inventory Matrix'!$C:$C,A467)</f>
        <v>0</v>
      </c>
      <c r="CN467" s="82">
        <f>SUMIFS('Inventory Matrix'!$E:$E,'Inventory Matrix'!$G:$G,$CN$2,'Inventory Matrix'!$B:$B,$CD$1,'Inventory Matrix'!$C:$C,A467)</f>
        <v>0</v>
      </c>
      <c r="CO467" s="82">
        <f>SUMIFS('Inventory Matrix'!$E:$E,'Inventory Matrix'!$G:$G,$CO$2,'Inventory Matrix'!$B:$B,$CD$1,'Inventory Matrix'!$C:$C,A467)</f>
        <v>0</v>
      </c>
      <c r="CP467" s="83">
        <f>SUMIFS('Inventory Matrix'!$E:$E,'Inventory Matrix'!$G:$G,$CP$2,'Inventory Matrix'!$B:$B,$CD$1,'Inventory Matrix'!$C:$C,A467)</f>
        <v>0</v>
      </c>
      <c r="CQ467" s="85" t="str">
        <f t="shared" ca="1" si="61"/>
        <v>-</v>
      </c>
      <c r="CR467" s="88">
        <f t="shared" ca="1" si="62"/>
        <v>0</v>
      </c>
      <c r="CS467" s="87">
        <f>SUMIFS(Stock!$D:$D,Stock!$A:$A,$CS$1,Stock!$C:$C,A467)</f>
        <v>0</v>
      </c>
      <c r="CT467" s="64"/>
      <c r="CU467" s="89">
        <f>SUMIFS(Stock!$D:$D,Stock!$A:$A,$CU$1,Stock!$C:$C,A467)</f>
        <v>0</v>
      </c>
      <c r="CV467" s="64"/>
      <c r="CW467" s="69" t="e">
        <f ca="1">SUMIFS(#REF!,#REF!,A467,#REF!,$CW$2,#REF!,$DC$1)</f>
        <v>#REF!</v>
      </c>
      <c r="CX467" s="69" t="e">
        <f ca="1">SUMIFS(#REF!,#REF!,A467,#REF!,$CX$2,#REF!,$DC$1)</f>
        <v>#REF!</v>
      </c>
      <c r="CY467" s="69" t="e">
        <f ca="1">SUMIFS(#REF!,#REF!,A467,#REF!,$CY$2,#REF!,$DC$1)</f>
        <v>#REF!</v>
      </c>
      <c r="CZ467" s="69" t="e">
        <f ca="1">SUMIFS(#REF!,#REF!,A467,#REF!,$CZ$2,#REF!,$DC$1)</f>
        <v>#REF!</v>
      </c>
      <c r="DA467" s="69" t="e">
        <f ca="1">SUMIFS(#REF!,#REF!,A467,#REF!,$DA$2,#REF!,$DC$1)</f>
        <v>#REF!</v>
      </c>
      <c r="DB467" s="69" t="e">
        <f ca="1">SUMIFS(#REF!,#REF!,A467,#REF!,$DB$2,#REF!,$DC$1)</f>
        <v>#REF!</v>
      </c>
      <c r="DC467" s="89">
        <f>SUMIFS(Stock!$D:$D,Stock!$A:$A,$DC$1,Stock!$C:$C,A467)</f>
        <v>0</v>
      </c>
      <c r="DD467" s="89">
        <f>SUMIFS(Stock!$D:$D,Stock!$A:$A,$DD$1,Stock!$C:$C,A467)</f>
        <v>0</v>
      </c>
      <c r="DE467" s="89">
        <f>SUMIFS(Stock!$D:$D,Stock!$A:$A,$DE$1,Stock!$C:$C,A467)</f>
        <v>0</v>
      </c>
      <c r="DF467" s="66"/>
      <c r="DG467" s="66"/>
      <c r="DH467" s="90">
        <f>SUMIFS('Inventory Matrix'!$E:$E,'Inventory Matrix'!$B:$B,$DH$2,'Inventory Matrix'!$G:$G,$DM$2,'Inventory Matrix'!$C:$C,A467)</f>
        <v>0</v>
      </c>
      <c r="DI467" s="90">
        <f>SUMIFS('Inventory Matrix'!$E:$E,'Inventory Matrix'!$B:$B,$DI$2,'Inventory Matrix'!$G:$G,$DM$2,'Inventory Matrix'!$C:$C,A467)</f>
        <v>0</v>
      </c>
      <c r="DJ467" s="90">
        <f>SUMIFS('Inventory Matrix'!$E:$E,'Inventory Matrix'!$B:$B,$DJ$2,'Inventory Matrix'!$G:$G,$DM$2,'Inventory Matrix'!$C:$C,A467)</f>
        <v>0</v>
      </c>
      <c r="DK467" s="90">
        <f>SUMIFS('Inventory Matrix'!$E:$E,'Inventory Matrix'!$B:$B,$DK$2,'Inventory Matrix'!$G:$G,$DM$2,'Inventory Matrix'!$C:$C,A467)</f>
        <v>0</v>
      </c>
      <c r="DL467" s="90">
        <f>SUMIFS('Inventory Matrix'!$E:$E,'Inventory Matrix'!$B:$B,$DL$2,'Inventory Matrix'!$G:$G,$DM$2,'Inventory Matrix'!$C:$C,A467)</f>
        <v>0</v>
      </c>
      <c r="DM467" s="91">
        <f>SUMIFS('Inventory Matrix'!$E:$E,'Inventory Matrix'!$G:$G,$DM$2,'Inventory Matrix'!$C:$C,A467)</f>
        <v>0</v>
      </c>
      <c r="DN467" s="48"/>
      <c r="DO467" s="90">
        <f>SUMIFS('Inventory Matrix'!$E:$E,'Inventory Matrix'!$B:$B,$DO$2,'Inventory Matrix'!$G:$G,$DT$2,'Inventory Matrix'!$C:$C,A467)</f>
        <v>0</v>
      </c>
      <c r="DP467" s="90">
        <f>SUMIFS('Inventory Matrix'!$E:$E,'Inventory Matrix'!$B:$B,$DP$2,'Inventory Matrix'!$G:$G,$DT$2,'Inventory Matrix'!$C:$C,A467)</f>
        <v>0</v>
      </c>
      <c r="DQ467" s="90">
        <f>SUMIFS('Inventory Matrix'!$E:$E,'Inventory Matrix'!$B:$B,$DQ$2,'Inventory Matrix'!$G:$G,$DT$2,'Inventory Matrix'!$C:$C,A467)</f>
        <v>0</v>
      </c>
      <c r="DR467" s="90">
        <f>SUMIFS('Inventory Matrix'!$E:$E,'Inventory Matrix'!$B:$B,$DR$2,'Inventory Matrix'!$G:$G,$DT$2,'Inventory Matrix'!$C:$C,A467)</f>
        <v>0</v>
      </c>
      <c r="DS467" s="90">
        <f>SUMIFS('Inventory Matrix'!$E:$E,'Inventory Matrix'!$B:$B,$DS$2,'Inventory Matrix'!$G:$G,$DT$2,'Inventory Matrix'!$C:$C,A467)</f>
        <v>0</v>
      </c>
      <c r="DT467" s="91">
        <f>SUMIFS('Inventory Matrix'!$E:$E,'Inventory Matrix'!$G:$G,$DT$2,'Inventory Matrix'!$C:$C,A467)</f>
        <v>0</v>
      </c>
      <c r="DU467" s="44"/>
      <c r="DV467" s="90">
        <f>SUMIFS('Inventory Matrix'!$E:$E,'Inventory Matrix'!$B:$B,$DV$2,'Inventory Matrix'!$G:$G,$EA$2,'Inventory Matrix'!$C:$C,A467)</f>
        <v>0</v>
      </c>
      <c r="DW467" s="90">
        <f>SUMIFS('Inventory Matrix'!$E:$E,'Inventory Matrix'!$B:$B,$DW$2,'Inventory Matrix'!$G:$G,$EA$2,'Inventory Matrix'!$C:$C,A467)</f>
        <v>0</v>
      </c>
      <c r="DX467" s="90">
        <f>SUMIFS('Inventory Matrix'!$E:$E,'Inventory Matrix'!$B:$B,$DX$2,'Inventory Matrix'!$G:$G,$EA$2,'Inventory Matrix'!$C:$C,A467)</f>
        <v>0</v>
      </c>
      <c r="DY467" s="90">
        <f>SUMIFS('Inventory Matrix'!$E:$E,'Inventory Matrix'!$B:$B,$DY$2,'Inventory Matrix'!$G:$G,$EA$2,'Inventory Matrix'!$C:$C,A467)</f>
        <v>0</v>
      </c>
      <c r="DZ467" s="90">
        <f>SUMIFS('Inventory Matrix'!$E:$E,'Inventory Matrix'!$B:$B,$DZ$2,'Inventory Matrix'!$G:$G,$EA$2,'Inventory Matrix'!$C:$C,A467)</f>
        <v>0</v>
      </c>
      <c r="EA467" s="91">
        <f>SUMIFS('Inventory Matrix'!$E:$E,'Inventory Matrix'!$G:$G,$EA$2,'Inventory Matrix'!$C:$C,A467)</f>
        <v>0</v>
      </c>
      <c r="EB467" s="44"/>
      <c r="EC467" s="90">
        <f>SUMIFS('Inventory Matrix'!$E:$E,'Inventory Matrix'!$B:$B,$EC$2,'Inventory Matrix'!$G:$G,$EH$2,'Inventory Matrix'!$C:$C,A467)</f>
        <v>0</v>
      </c>
      <c r="ED467" s="90">
        <f>SUMIFS('Inventory Matrix'!$E:$E,'Inventory Matrix'!$B:$B,$ED$2,'Inventory Matrix'!$G:$G,$EH$2,'Inventory Matrix'!$C:$C,A467)</f>
        <v>0</v>
      </c>
      <c r="EE467" s="90">
        <f>SUMIFS('Inventory Matrix'!$E:$E,'Inventory Matrix'!$B:$B,$EE$2,'Inventory Matrix'!$G:$G,$EH$2,'Inventory Matrix'!$C:$C,A467)</f>
        <v>0</v>
      </c>
      <c r="EF467" s="90">
        <f>SUMIFS('Inventory Matrix'!$E:$E,'Inventory Matrix'!$B:$B,$EF$2,'Inventory Matrix'!$G:$G,$EH$2,'Inventory Matrix'!$C:$C,A467)</f>
        <v>0</v>
      </c>
      <c r="EG467" s="90">
        <f>SUMIFS('Inventory Matrix'!$E:$E,'Inventory Matrix'!$B:$B,$EG$2,'Inventory Matrix'!$G:$G,$EH$2,'Inventory Matrix'!$C:$C,A467)</f>
        <v>0</v>
      </c>
      <c r="EH467" s="91">
        <f>SUMIFS('Inventory Matrix'!$E:$E,'Inventory Matrix'!$G:$G,$EH$2,'Inventory Matrix'!$C:$C,A467)</f>
        <v>0</v>
      </c>
      <c r="EI467" s="44"/>
    </row>
    <row r="468" spans="1:139" ht="13" x14ac:dyDescent="0.15">
      <c r="A468" s="38" t="str">
        <f t="shared" si="49"/>
        <v>MQH92</v>
      </c>
      <c r="B468" s="39" t="s">
        <v>2186</v>
      </c>
      <c r="C468" s="40" t="s">
        <v>2810</v>
      </c>
      <c r="D468" s="40" t="s">
        <v>2811</v>
      </c>
      <c r="E468" s="41">
        <f t="shared" si="50"/>
        <v>0</v>
      </c>
      <c r="F468" s="41">
        <f>SUMIFS(Stock!$D:$D,Stock!$C:$C,A468)</f>
        <v>0</v>
      </c>
      <c r="G468" s="42" t="e">
        <f t="shared" ca="1" si="51"/>
        <v>#REF!</v>
      </c>
      <c r="H468" s="43">
        <f t="shared" ca="1" si="52"/>
        <v>0</v>
      </c>
      <c r="I468" s="44"/>
      <c r="J468" s="38" t="e">
        <f ca="1">SUMIFS(#REF!,#REF!,A468,#REF!,$J$2)</f>
        <v>#REF!</v>
      </c>
      <c r="K468" s="38" t="e">
        <f ca="1">SUMIFS(#REF!,#REF!,A468,#REF!,$K$2)</f>
        <v>#REF!</v>
      </c>
      <c r="L468" s="38" t="e">
        <f ca="1">SUMIFS(#REF!,#REF!,A468,#REF!,$L$2)</f>
        <v>#REF!</v>
      </c>
      <c r="M468" s="38" t="e">
        <f ca="1">SUMIFS(#REF!,#REF!,A468,#REF!,$M$2)</f>
        <v>#REF!</v>
      </c>
      <c r="N468" s="38" t="e">
        <f ca="1">SUMIFS(#REF!,#REF!,A468,#REF!,$N$2)</f>
        <v>#REF!</v>
      </c>
      <c r="O468" s="38" t="e">
        <f ca="1">SUMIFS(#REF!,#REF!,A468,#REF!,$O$2)</f>
        <v>#REF!</v>
      </c>
      <c r="P468" s="38" t="e">
        <f ca="1">SUMIFS(#REF!,#REF!,A468,#REF!,$P$2)</f>
        <v>#REF!</v>
      </c>
      <c r="Q468" s="38" t="e">
        <f ca="1">SUMIFS(#REF!,#REF!,A468,#REF!,$Q$2)</f>
        <v>#REF!</v>
      </c>
      <c r="R468" s="38" t="e">
        <f ca="1">SUMIFS(#REF!,#REF!,A468,#REF!,$R$2)</f>
        <v>#REF!</v>
      </c>
      <c r="S468" s="38" t="e">
        <f ca="1">SUMIFS(#REF!,#REF!,A468,#REF!,$S$2)</f>
        <v>#REF!</v>
      </c>
      <c r="T468" s="45"/>
      <c r="U468" s="44"/>
      <c r="V468" s="46"/>
      <c r="W468" s="38" t="e">
        <f ca="1">SUMIFS(#REF!,#REF!,A468,#REF!,$W$2,#REF!,$AK$1)</f>
        <v>#REF!</v>
      </c>
      <c r="X468" s="38" t="e">
        <f ca="1">SUMIFS(#REF!,#REF!,A468,#REF!,$X$2,#REF!,$AK$1)</f>
        <v>#REF!</v>
      </c>
      <c r="Y468" s="38" t="e">
        <f ca="1">SUMIFS(#REF!,#REF!,A468,#REF!,$Y$2,#REF!,$AK$1)</f>
        <v>#REF!</v>
      </c>
      <c r="Z468" s="38" t="e">
        <f ca="1">SUMIFS(#REF!,#REF!,A468,#REF!,$Z$2,#REF!,$AK$1)</f>
        <v>#REF!</v>
      </c>
      <c r="AA468" s="38" t="e">
        <f ca="1">SUMIFS(#REF!,#REF!,A468,#REF!,$AA$2,#REF!,$AK$1)</f>
        <v>#REF!</v>
      </c>
      <c r="AB468" s="38" t="e">
        <f ca="1">SUMIFS(#REF!,#REF!,A468,#REF!,$AB$2,#REF!,$AK$1)</f>
        <v>#REF!</v>
      </c>
      <c r="AC468" s="48"/>
      <c r="AD468" s="92">
        <f>SUMIFS('Inventory Matrix'!$E:$E,'Inventory Matrix'!$G:$G,$AD$2,'Inventory Matrix'!$B:$B,$AK$1,'Inventory Matrix'!$C:$C,A468)</f>
        <v>0</v>
      </c>
      <c r="AE468" s="39">
        <f>SUMIFS('Inventory Matrix'!$E:$E,'Inventory Matrix'!$G:$G,$AE$2,'Inventory Matrix'!$B:$B,$AK$1,'Inventory Matrix'!$C:$C,A468)</f>
        <v>0</v>
      </c>
      <c r="AF468" s="39">
        <f>SUMIFS('Inventory Matrix'!$E:$E,'Inventory Matrix'!$G:$G,$AF$2,'Inventory Matrix'!$B:$B,$AK$1,'Inventory Matrix'!$C:$C,A468)</f>
        <v>0</v>
      </c>
      <c r="AG468" s="93">
        <f>SUMIFS('Inventory Matrix'!$E:$E,'Inventory Matrix'!$G:$G,$AG$2,'Inventory Matrix'!$B:$B,$AK$1,'Inventory Matrix'!$C:$C,A468)</f>
        <v>0</v>
      </c>
      <c r="AH468" s="170" t="str">
        <f t="shared" ca="1" si="53"/>
        <v>-</v>
      </c>
      <c r="AI468" s="171" t="str">
        <f t="shared" ca="1" si="54"/>
        <v>-</v>
      </c>
      <c r="AJ468" s="174">
        <f t="shared" ca="1" si="63"/>
        <v>0</v>
      </c>
      <c r="AK468" s="172">
        <f>SUMIFS(Stock!$D:$D,Stock!$A:$A,$AK$1,Stock!$C:$C,A468)</f>
        <v>0</v>
      </c>
      <c r="AL468" s="55"/>
      <c r="AM468" s="38" t="e">
        <f ca="1">SUMIFS(#REF!,#REF!,A468,#REF!,$AM$2,#REF!,$AZ$1)</f>
        <v>#REF!</v>
      </c>
      <c r="AN468" s="38" t="e">
        <f ca="1">SUMIFS(#REF!,#REF!,A468,#REF!,$AN$2,#REF!,$AZ$1)</f>
        <v>#REF!</v>
      </c>
      <c r="AO468" s="38" t="e">
        <f ca="1">SUMIFS(#REF!,#REF!,A468,#REF!,$AO$2,#REF!,$AZ$1)</f>
        <v>#REF!</v>
      </c>
      <c r="AP468" s="38" t="e">
        <f ca="1">SUMIFS(#REF!,#REF!,A468,#REF!,$AP$2,#REF!,$AZ$1)</f>
        <v>#REF!</v>
      </c>
      <c r="AQ468" s="38" t="e">
        <f ca="1">SUMIFS(#REF!,#REF!,A468,#REF!,$AQ$2,#REF!,$AZ$1)</f>
        <v>#REF!</v>
      </c>
      <c r="AR468" s="38" t="e">
        <f ca="1">SUMIFS(#REF!,#REF!,A468,#REF!,$AR$2,#REF!,$AZ$1)</f>
        <v>#REF!</v>
      </c>
      <c r="AS468" s="81"/>
      <c r="AT468" s="49">
        <f>SUMIFS('Inventory Matrix'!$E:$E,'Inventory Matrix'!$G:$G,$AT$2,'Inventory Matrix'!$B:$B,$AZ$1,'Inventory Matrix'!$C:$C,A468)</f>
        <v>0</v>
      </c>
      <c r="AU468" s="49">
        <f>SUMIFS('Inventory Matrix'!$E:$E,'Inventory Matrix'!$G:$G,$AU$2,'Inventory Matrix'!$B:$B,$AZ$1,'Inventory Matrix'!$C:$C,A468)</f>
        <v>0</v>
      </c>
      <c r="AV468" s="49">
        <f>SUMIFS('Inventory Matrix'!$E:$E,'Inventory Matrix'!$G:$G,$AV$2,'Inventory Matrix'!$B:$B,$AZ$1,'Inventory Matrix'!$C:$C,A468)</f>
        <v>0</v>
      </c>
      <c r="AW468" s="57">
        <f>SUMIFS('Inventory Matrix'!$E:$E,'Inventory Matrix'!$G:$G,$AW$2,'Inventory Matrix'!$B:$B,$AZ$1,'Inventory Matrix'!$C:$C,A468)</f>
        <v>0</v>
      </c>
      <c r="AX468" s="96" t="str">
        <f t="shared" ca="1" si="55"/>
        <v>-</v>
      </c>
      <c r="AY468" s="63">
        <f t="shared" ca="1" si="56"/>
        <v>0</v>
      </c>
      <c r="AZ468" s="97">
        <f>SUMIFS(Stock!$D:$D,Stock!$A:$A,$AZ$1,Stock!$C:$C,A468)</f>
        <v>0</v>
      </c>
      <c r="BA468" s="55"/>
      <c r="BB468" s="38" t="e">
        <f ca="1">SUMIFS(#REF!,#REF!,A468,#REF!,$BB$2,#REF!,$BO$1)</f>
        <v>#REF!</v>
      </c>
      <c r="BC468" s="38" t="e">
        <f ca="1">SUMIFS(#REF!,#REF!,A468,#REF!,$BC$2,#REF!,$BO$1)</f>
        <v>#REF!</v>
      </c>
      <c r="BD468" s="38" t="e">
        <f ca="1">SUMIFS(#REF!,#REF!,A468,#REF!,$BD$2,#REF!,$BO$1)</f>
        <v>#REF!</v>
      </c>
      <c r="BE468" s="38" t="e">
        <f ca="1">SUMIFS(#REF!,#REF!,A468,#REF!,$BE$2,#REF!,$BO$1)</f>
        <v>#REF!</v>
      </c>
      <c r="BF468" s="38" t="e">
        <f ca="1">SUMIFS(#REF!,#REF!,A468,#REF!,$BF$2,#REF!,$BO$1)</f>
        <v>#REF!</v>
      </c>
      <c r="BG468" s="38" t="e">
        <f ca="1">SUMIFS(#REF!,#REF!,A468,#REF!,$BG$2,#REF!,$BO$1)</f>
        <v>#REF!</v>
      </c>
      <c r="BH468" s="60"/>
      <c r="BI468" s="49">
        <f>SUMIFS('Inventory Matrix'!$E:$E,'Inventory Matrix'!$G:$G,$BI$2,'Inventory Matrix'!$B:$B,$BO$1,'Inventory Matrix'!$C:$C,A468)</f>
        <v>0</v>
      </c>
      <c r="BJ468" s="49">
        <f>SUMIFS('Inventory Matrix'!$E:$E,'Inventory Matrix'!$G:$G,$BJ$2,'Inventory Matrix'!$B:$B,$BO$1,'Inventory Matrix'!$C:$C,A468)</f>
        <v>0</v>
      </c>
      <c r="BK468" s="49">
        <f>SUMIFS('Inventory Matrix'!$E:$E,'Inventory Matrix'!$G:$G,$BK$2,'Inventory Matrix'!$B:$B,$BO$1,'Inventory Matrix'!$C:$C,A468)</f>
        <v>0</v>
      </c>
      <c r="BL468" s="57">
        <f>SUMIFS('Inventory Matrix'!$E:$E,'Inventory Matrix'!$G:$G,$BL$2,'Inventory Matrix'!$B:$B,$BO$1,'Inventory Matrix'!$C:$C,A468)</f>
        <v>0</v>
      </c>
      <c r="BM468" s="96" t="str">
        <f t="shared" ca="1" si="57"/>
        <v>-</v>
      </c>
      <c r="BN468" s="62">
        <f t="shared" ca="1" si="58"/>
        <v>0</v>
      </c>
      <c r="BO468" s="97">
        <f>SUMIFS(Stock!$D:$D,Stock!$A:$A,$BO$1,Stock!$C:$C,A468)</f>
        <v>0</v>
      </c>
      <c r="BP468" s="55"/>
      <c r="BQ468" s="38" t="e">
        <f ca="1">SUMIFS(#REF!,#REF!,A468,#REF!,$BQ$2,#REF!,$CD$1)</f>
        <v>#REF!</v>
      </c>
      <c r="BR468" s="38" t="e">
        <f ca="1">SUMIFS(#REF!,#REF!,A468,#REF!,$BR$2,#REF!,$CD$1)</f>
        <v>#REF!</v>
      </c>
      <c r="BS468" s="38" t="e">
        <f ca="1">SUMIFS(#REF!,#REF!,A468,#REF!,$BS$2,#REF!,$CD$1)</f>
        <v>#REF!</v>
      </c>
      <c r="BT468" s="38" t="e">
        <f ca="1">SUMIFS(#REF!,#REF!,A468,#REF!,$BT$2,#REF!,$CD$1)</f>
        <v>#REF!</v>
      </c>
      <c r="BU468" s="38" t="e">
        <f ca="1">SUMIFS(#REF!,#REF!,A468,#REF!,$BU$2,#REF!,$CD$1)</f>
        <v>#REF!</v>
      </c>
      <c r="BV468" s="38" t="e">
        <f ca="1">SUMIFS(#REF!,#REF!,A468,#REF!,$BV$2,#REF!,$CD$1)</f>
        <v>#REF!</v>
      </c>
      <c r="BW468" s="60"/>
      <c r="BX468" s="49">
        <f>SUMIFS('Inventory Matrix'!$E:$E,'Inventory Matrix'!$G:$G,$BX$2,'Inventory Matrix'!$B:$B,$CD$1,'Inventory Matrix'!$C:$C,A468)</f>
        <v>0</v>
      </c>
      <c r="BY468" s="49">
        <f>SUMIFS('Inventory Matrix'!$E:$E,'Inventory Matrix'!$G:$G,$BY$2,'Inventory Matrix'!$B:$B,$CD$1,'Inventory Matrix'!$C:$C,A468)</f>
        <v>0</v>
      </c>
      <c r="BZ468" s="49">
        <f>SUMIFS('Inventory Matrix'!$E:$E,'Inventory Matrix'!$G:$G,$BZ$2,'Inventory Matrix'!$B:$B,$CD$1,'Inventory Matrix'!$C:$C,A468)</f>
        <v>0</v>
      </c>
      <c r="CA468" s="57">
        <f>SUMIFS('Inventory Matrix'!$E:$E,'Inventory Matrix'!$G:$G,$CA$2,'Inventory Matrix'!$B:$B,$CD$1,'Inventory Matrix'!$C:$C,A468)</f>
        <v>0</v>
      </c>
      <c r="CB468" s="96" t="str">
        <f t="shared" ca="1" si="59"/>
        <v>-</v>
      </c>
      <c r="CC468" s="63">
        <f t="shared" ca="1" si="60"/>
        <v>0</v>
      </c>
      <c r="CD468" s="97">
        <f>SUMIFS(Stock!$D:$D,Stock!$A:$A,$CD$1,Stock!$C:$C,A468)</f>
        <v>0</v>
      </c>
      <c r="CE468" s="55"/>
      <c r="CF468" s="38" t="e">
        <f ca="1">SUMIFS(#REF!,#REF!,A468,#REF!,$CF$2,#REF!,$CS$1)</f>
        <v>#REF!</v>
      </c>
      <c r="CG468" s="38" t="e">
        <f ca="1">SUMIFS(#REF!,#REF!,A468,#REF!,$CG$2,#REF!,$CS$1)</f>
        <v>#REF!</v>
      </c>
      <c r="CH468" s="38" t="e">
        <f ca="1">SUMIFS(#REF!,#REF!,A468,#REF!,$CH$2,#REF!,$CS$1)</f>
        <v>#REF!</v>
      </c>
      <c r="CI468" s="38" t="e">
        <f ca="1">SUMIFS(#REF!,#REF!,A468,#REF!,$CI$2,#REF!,$CS$1)</f>
        <v>#REF!</v>
      </c>
      <c r="CJ468" s="38" t="e">
        <f ca="1">SUMIFS(#REF!,#REF!,A468,#REF!,$CJ$2,#REF!,$CS$1)</f>
        <v>#REF!</v>
      </c>
      <c r="CK468" s="38" t="e">
        <f ca="1">SUMIFS(#REF!,#REF!,A468,#REF!,$CK$2,#REF!,$CS$1)</f>
        <v>#REF!</v>
      </c>
      <c r="CL468" s="60"/>
      <c r="CM468" s="49">
        <f>SUMIFS('Inventory Matrix'!$E:$E,'Inventory Matrix'!$G:$G,$CM$2,'Inventory Matrix'!$B:$B,$CD$1,'Inventory Matrix'!$C:$C,A468)</f>
        <v>0</v>
      </c>
      <c r="CN468" s="49">
        <f>SUMIFS('Inventory Matrix'!$E:$E,'Inventory Matrix'!$G:$G,$CN$2,'Inventory Matrix'!$B:$B,$CD$1,'Inventory Matrix'!$C:$C,A468)</f>
        <v>0</v>
      </c>
      <c r="CO468" s="49">
        <f>SUMIFS('Inventory Matrix'!$E:$E,'Inventory Matrix'!$G:$G,$CO$2,'Inventory Matrix'!$B:$B,$CD$1,'Inventory Matrix'!$C:$C,A468)</f>
        <v>0</v>
      </c>
      <c r="CP468" s="57">
        <f>SUMIFS('Inventory Matrix'!$E:$E,'Inventory Matrix'!$G:$G,$CP$2,'Inventory Matrix'!$B:$B,$CD$1,'Inventory Matrix'!$C:$C,A468)</f>
        <v>0</v>
      </c>
      <c r="CQ468" s="96" t="str">
        <f t="shared" ca="1" si="61"/>
        <v>-</v>
      </c>
      <c r="CR468" s="63">
        <f t="shared" ca="1" si="62"/>
        <v>0</v>
      </c>
      <c r="CS468" s="97">
        <f>SUMIFS(Stock!$D:$D,Stock!$A:$A,$CS$1,Stock!$C:$C,A468)</f>
        <v>0</v>
      </c>
      <c r="CT468" s="64"/>
      <c r="CU468" s="65">
        <f>SUMIFS(Stock!$D:$D,Stock!$A:$A,$CU$1,Stock!$C:$C,A468)</f>
        <v>0</v>
      </c>
      <c r="CV468" s="64"/>
      <c r="CW468" s="38" t="e">
        <f ca="1">SUMIFS(#REF!,#REF!,A468,#REF!,$CW$2,#REF!,$DC$1)</f>
        <v>#REF!</v>
      </c>
      <c r="CX468" s="38" t="e">
        <f ca="1">SUMIFS(#REF!,#REF!,A468,#REF!,$CX$2,#REF!,$DC$1)</f>
        <v>#REF!</v>
      </c>
      <c r="CY468" s="38" t="e">
        <f ca="1">SUMIFS(#REF!,#REF!,A468,#REF!,$CY$2,#REF!,$DC$1)</f>
        <v>#REF!</v>
      </c>
      <c r="CZ468" s="38" t="e">
        <f ca="1">SUMIFS(#REF!,#REF!,A468,#REF!,$CZ$2,#REF!,$DC$1)</f>
        <v>#REF!</v>
      </c>
      <c r="DA468" s="38" t="e">
        <f ca="1">SUMIFS(#REF!,#REF!,A468,#REF!,$DA$2,#REF!,$DC$1)</f>
        <v>#REF!</v>
      </c>
      <c r="DB468" s="38" t="e">
        <f ca="1">SUMIFS(#REF!,#REF!,A468,#REF!,$DB$2,#REF!,$DC$1)</f>
        <v>#REF!</v>
      </c>
      <c r="DC468" s="65">
        <f>SUMIFS(Stock!$D:$D,Stock!$A:$A,$DC$1,Stock!$C:$C,A468)</f>
        <v>0</v>
      </c>
      <c r="DD468" s="65">
        <f>SUMIFS(Stock!$D:$D,Stock!$A:$A,$DD$1,Stock!$C:$C,A468)</f>
        <v>0</v>
      </c>
      <c r="DE468" s="65">
        <f>SUMIFS(Stock!$D:$D,Stock!$A:$A,$DE$1,Stock!$C:$C,A468)</f>
        <v>0</v>
      </c>
      <c r="DF468" s="66"/>
      <c r="DG468" s="66"/>
      <c r="DH468" s="67">
        <f>SUMIFS('Inventory Matrix'!$E:$E,'Inventory Matrix'!$B:$B,$DH$2,'Inventory Matrix'!$G:$G,$DM$2,'Inventory Matrix'!$C:$C,A468)</f>
        <v>0</v>
      </c>
      <c r="DI468" s="67">
        <f>SUMIFS('Inventory Matrix'!$E:$E,'Inventory Matrix'!$B:$B,$DI$2,'Inventory Matrix'!$G:$G,$DM$2,'Inventory Matrix'!$C:$C,A468)</f>
        <v>0</v>
      </c>
      <c r="DJ468" s="67">
        <f>SUMIFS('Inventory Matrix'!$E:$E,'Inventory Matrix'!$B:$B,$DJ$2,'Inventory Matrix'!$G:$G,$DM$2,'Inventory Matrix'!$C:$C,A468)</f>
        <v>0</v>
      </c>
      <c r="DK468" s="67">
        <f>SUMIFS('Inventory Matrix'!$E:$E,'Inventory Matrix'!$B:$B,$DK$2,'Inventory Matrix'!$G:$G,$DM$2,'Inventory Matrix'!$C:$C,A468)</f>
        <v>0</v>
      </c>
      <c r="DL468" s="67">
        <f>SUMIFS('Inventory Matrix'!$E:$E,'Inventory Matrix'!$B:$B,$DL$2,'Inventory Matrix'!$G:$G,$DM$2,'Inventory Matrix'!$C:$C,A468)</f>
        <v>0</v>
      </c>
      <c r="DM468" s="98">
        <f>SUMIFS('Inventory Matrix'!$E:$E,'Inventory Matrix'!$G:$G,$DM$2,'Inventory Matrix'!$C:$C,A468)</f>
        <v>0</v>
      </c>
      <c r="DN468" s="48"/>
      <c r="DO468" s="67">
        <f>SUMIFS('Inventory Matrix'!$E:$E,'Inventory Matrix'!$B:$B,$DO$2,'Inventory Matrix'!$G:$G,$DT$2,'Inventory Matrix'!$C:$C,A468)</f>
        <v>0</v>
      </c>
      <c r="DP468" s="67">
        <f>SUMIFS('Inventory Matrix'!$E:$E,'Inventory Matrix'!$B:$B,$DP$2,'Inventory Matrix'!$G:$G,$DT$2,'Inventory Matrix'!$C:$C,A468)</f>
        <v>0</v>
      </c>
      <c r="DQ468" s="67">
        <f>SUMIFS('Inventory Matrix'!$E:$E,'Inventory Matrix'!$B:$B,$DQ$2,'Inventory Matrix'!$G:$G,$DT$2,'Inventory Matrix'!$C:$C,A468)</f>
        <v>0</v>
      </c>
      <c r="DR468" s="67">
        <f>SUMIFS('Inventory Matrix'!$E:$E,'Inventory Matrix'!$B:$B,$DR$2,'Inventory Matrix'!$G:$G,$DT$2,'Inventory Matrix'!$C:$C,A468)</f>
        <v>0</v>
      </c>
      <c r="DS468" s="67">
        <f>SUMIFS('Inventory Matrix'!$E:$E,'Inventory Matrix'!$B:$B,$DS$2,'Inventory Matrix'!$G:$G,$DT$2,'Inventory Matrix'!$C:$C,A468)</f>
        <v>0</v>
      </c>
      <c r="DT468" s="98">
        <f>SUMIFS('Inventory Matrix'!$E:$E,'Inventory Matrix'!$G:$G,$DT$2,'Inventory Matrix'!$C:$C,A468)</f>
        <v>0</v>
      </c>
      <c r="DU468" s="44"/>
      <c r="DV468" s="67">
        <f>SUMIFS('Inventory Matrix'!$E:$E,'Inventory Matrix'!$B:$B,$DV$2,'Inventory Matrix'!$G:$G,$EA$2,'Inventory Matrix'!$C:$C,A468)</f>
        <v>0</v>
      </c>
      <c r="DW468" s="67">
        <f>SUMIFS('Inventory Matrix'!$E:$E,'Inventory Matrix'!$B:$B,$DW$2,'Inventory Matrix'!$G:$G,$EA$2,'Inventory Matrix'!$C:$C,A468)</f>
        <v>0</v>
      </c>
      <c r="DX468" s="67">
        <f>SUMIFS('Inventory Matrix'!$E:$E,'Inventory Matrix'!$B:$B,$DX$2,'Inventory Matrix'!$G:$G,$EA$2,'Inventory Matrix'!$C:$C,A468)</f>
        <v>0</v>
      </c>
      <c r="DY468" s="67">
        <f>SUMIFS('Inventory Matrix'!$E:$E,'Inventory Matrix'!$B:$B,$DY$2,'Inventory Matrix'!$G:$G,$EA$2,'Inventory Matrix'!$C:$C,A468)</f>
        <v>0</v>
      </c>
      <c r="DZ468" s="67">
        <f>SUMIFS('Inventory Matrix'!$E:$E,'Inventory Matrix'!$B:$B,$DZ$2,'Inventory Matrix'!$G:$G,$EA$2,'Inventory Matrix'!$C:$C,A468)</f>
        <v>0</v>
      </c>
      <c r="EA468" s="98">
        <f>SUMIFS('Inventory Matrix'!$E:$E,'Inventory Matrix'!$G:$G,$EA$2,'Inventory Matrix'!$C:$C,A468)</f>
        <v>0</v>
      </c>
      <c r="EB468" s="44"/>
      <c r="EC468" s="67">
        <f>SUMIFS('Inventory Matrix'!$E:$E,'Inventory Matrix'!$B:$B,$EC$2,'Inventory Matrix'!$G:$G,$EH$2,'Inventory Matrix'!$C:$C,A468)</f>
        <v>0</v>
      </c>
      <c r="ED468" s="67">
        <f>SUMIFS('Inventory Matrix'!$E:$E,'Inventory Matrix'!$B:$B,$ED$2,'Inventory Matrix'!$G:$G,$EH$2,'Inventory Matrix'!$C:$C,A468)</f>
        <v>0</v>
      </c>
      <c r="EE468" s="67">
        <f>SUMIFS('Inventory Matrix'!$E:$E,'Inventory Matrix'!$B:$B,$EE$2,'Inventory Matrix'!$G:$G,$EH$2,'Inventory Matrix'!$C:$C,A468)</f>
        <v>0</v>
      </c>
      <c r="EF468" s="67">
        <f>SUMIFS('Inventory Matrix'!$E:$E,'Inventory Matrix'!$B:$B,$EF$2,'Inventory Matrix'!$G:$G,$EH$2,'Inventory Matrix'!$C:$C,A468)</f>
        <v>0</v>
      </c>
      <c r="EG468" s="67">
        <f>SUMIFS('Inventory Matrix'!$E:$E,'Inventory Matrix'!$B:$B,$EG$2,'Inventory Matrix'!$G:$G,$EH$2,'Inventory Matrix'!$C:$C,A468)</f>
        <v>0</v>
      </c>
      <c r="EH468" s="98">
        <f>SUMIFS('Inventory Matrix'!$E:$E,'Inventory Matrix'!$G:$G,$EH$2,'Inventory Matrix'!$C:$C,A468)</f>
        <v>0</v>
      </c>
      <c r="EI468" s="44"/>
    </row>
    <row r="469" spans="1:139" ht="13" x14ac:dyDescent="0.15">
      <c r="A469" s="69" t="str">
        <f t="shared" si="49"/>
        <v>MQHM2</v>
      </c>
      <c r="B469" s="70" t="s">
        <v>2186</v>
      </c>
      <c r="C469" s="71" t="s">
        <v>2812</v>
      </c>
      <c r="D469" s="71" t="s">
        <v>2813</v>
      </c>
      <c r="E469" s="72">
        <f t="shared" si="50"/>
        <v>0</v>
      </c>
      <c r="F469" s="72">
        <f>SUMIFS(Stock!$D:$D,Stock!$C:$C,A469)</f>
        <v>0</v>
      </c>
      <c r="G469" s="73" t="e">
        <f t="shared" ca="1" si="51"/>
        <v>#REF!</v>
      </c>
      <c r="H469" s="74">
        <f t="shared" ca="1" si="52"/>
        <v>0</v>
      </c>
      <c r="I469" s="44"/>
      <c r="J469" s="69" t="e">
        <f ca="1">SUMIFS(#REF!,#REF!,A469,#REF!,$J$2)</f>
        <v>#REF!</v>
      </c>
      <c r="K469" s="69" t="e">
        <f ca="1">SUMIFS(#REF!,#REF!,A469,#REF!,$K$2)</f>
        <v>#REF!</v>
      </c>
      <c r="L469" s="69" t="e">
        <f ca="1">SUMIFS(#REF!,#REF!,A469,#REF!,$L$2)</f>
        <v>#REF!</v>
      </c>
      <c r="M469" s="69" t="e">
        <f ca="1">SUMIFS(#REF!,#REF!,A469,#REF!,$M$2)</f>
        <v>#REF!</v>
      </c>
      <c r="N469" s="69" t="e">
        <f ca="1">SUMIFS(#REF!,#REF!,A469,#REF!,$N$2)</f>
        <v>#REF!</v>
      </c>
      <c r="O469" s="69" t="e">
        <f ca="1">SUMIFS(#REF!,#REF!,A469,#REF!,$O$2)</f>
        <v>#REF!</v>
      </c>
      <c r="P469" s="69" t="e">
        <f ca="1">SUMIFS(#REF!,#REF!,A469,#REF!,$P$2)</f>
        <v>#REF!</v>
      </c>
      <c r="Q469" s="69" t="e">
        <f ca="1">SUMIFS(#REF!,#REF!,A469,#REF!,$Q$2)</f>
        <v>#REF!</v>
      </c>
      <c r="R469" s="69" t="e">
        <f ca="1">SUMIFS(#REF!,#REF!,A469,#REF!,$R$2)</f>
        <v>#REF!</v>
      </c>
      <c r="S469" s="69" t="e">
        <f ca="1">SUMIFS(#REF!,#REF!,A469,#REF!,$S$2)</f>
        <v>#REF!</v>
      </c>
      <c r="T469" s="75"/>
      <c r="U469" s="44"/>
      <c r="V469" s="46"/>
      <c r="W469" s="69" t="e">
        <f ca="1">SUMIFS(#REF!,#REF!,A469,#REF!,$W$2,#REF!,$AK$1)</f>
        <v>#REF!</v>
      </c>
      <c r="X469" s="69" t="e">
        <f ca="1">SUMIFS(#REF!,#REF!,A469,#REF!,$X$2,#REF!,$AK$1)</f>
        <v>#REF!</v>
      </c>
      <c r="Y469" s="69" t="e">
        <f ca="1">SUMIFS(#REF!,#REF!,A469,#REF!,$Y$2,#REF!,$AK$1)</f>
        <v>#REF!</v>
      </c>
      <c r="Z469" s="69" t="e">
        <f ca="1">SUMIFS(#REF!,#REF!,A469,#REF!,$Z$2,#REF!,$AK$1)</f>
        <v>#REF!</v>
      </c>
      <c r="AA469" s="69" t="e">
        <f ca="1">SUMIFS(#REF!,#REF!,A469,#REF!,$AA$2,#REF!,$AK$1)</f>
        <v>#REF!</v>
      </c>
      <c r="AB469" s="69" t="e">
        <f ca="1">SUMIFS(#REF!,#REF!,A469,#REF!,$AB$2,#REF!,$AK$1)</f>
        <v>#REF!</v>
      </c>
      <c r="AC469" s="48"/>
      <c r="AD469" s="76">
        <f>SUMIFS('Inventory Matrix'!$E:$E,'Inventory Matrix'!$G:$G,$AD$2,'Inventory Matrix'!$B:$B,$AK$1,'Inventory Matrix'!$C:$C,A469)</f>
        <v>0</v>
      </c>
      <c r="AE469" s="70">
        <f>SUMIFS('Inventory Matrix'!$E:$E,'Inventory Matrix'!$G:$G,$AE$2,'Inventory Matrix'!$B:$B,$AK$1,'Inventory Matrix'!$C:$C,A469)</f>
        <v>0</v>
      </c>
      <c r="AF469" s="70">
        <f>SUMIFS('Inventory Matrix'!$E:$E,'Inventory Matrix'!$G:$G,$AF$2,'Inventory Matrix'!$B:$B,$AK$1,'Inventory Matrix'!$C:$C,A469)</f>
        <v>0</v>
      </c>
      <c r="AG469" s="77">
        <f>SUMIFS('Inventory Matrix'!$E:$E,'Inventory Matrix'!$G:$G,$AG$2,'Inventory Matrix'!$B:$B,$AK$1,'Inventory Matrix'!$C:$C,A469)</f>
        <v>0</v>
      </c>
      <c r="AH469" s="167" t="str">
        <f t="shared" ca="1" si="53"/>
        <v>-</v>
      </c>
      <c r="AI469" s="168" t="str">
        <f t="shared" ca="1" si="54"/>
        <v>-</v>
      </c>
      <c r="AJ469" s="173">
        <f t="shared" ca="1" si="63"/>
        <v>0</v>
      </c>
      <c r="AK469" s="169">
        <f>SUMIFS(Stock!$D:$D,Stock!$A:$A,$AK$1,Stock!$C:$C,A469)</f>
        <v>0</v>
      </c>
      <c r="AL469" s="55"/>
      <c r="AM469" s="69" t="e">
        <f ca="1">SUMIFS(#REF!,#REF!,A469,#REF!,$AM$2,#REF!,$AZ$1)</f>
        <v>#REF!</v>
      </c>
      <c r="AN469" s="69" t="e">
        <f ca="1">SUMIFS(#REF!,#REF!,A469,#REF!,$AN$2,#REF!,$AZ$1)</f>
        <v>#REF!</v>
      </c>
      <c r="AO469" s="69" t="e">
        <f ca="1">SUMIFS(#REF!,#REF!,A469,#REF!,$AO$2,#REF!,$AZ$1)</f>
        <v>#REF!</v>
      </c>
      <c r="AP469" s="69" t="e">
        <f ca="1">SUMIFS(#REF!,#REF!,A469,#REF!,$AP$2,#REF!,$AZ$1)</f>
        <v>#REF!</v>
      </c>
      <c r="AQ469" s="69" t="e">
        <f ca="1">SUMIFS(#REF!,#REF!,A469,#REF!,$AQ$2,#REF!,$AZ$1)</f>
        <v>#REF!</v>
      </c>
      <c r="AR469" s="69" t="e">
        <f ca="1">SUMIFS(#REF!,#REF!,A469,#REF!,$AR$2,#REF!,$AZ$1)</f>
        <v>#REF!</v>
      </c>
      <c r="AS469" s="81"/>
      <c r="AT469" s="82">
        <f>SUMIFS('Inventory Matrix'!$E:$E,'Inventory Matrix'!$G:$G,$AT$2,'Inventory Matrix'!$B:$B,$AZ$1,'Inventory Matrix'!$C:$C,A469)</f>
        <v>0</v>
      </c>
      <c r="AU469" s="82">
        <f>SUMIFS('Inventory Matrix'!$E:$E,'Inventory Matrix'!$G:$G,$AU$2,'Inventory Matrix'!$B:$B,$AZ$1,'Inventory Matrix'!$C:$C,A469)</f>
        <v>0</v>
      </c>
      <c r="AV469" s="82">
        <f>SUMIFS('Inventory Matrix'!$E:$E,'Inventory Matrix'!$G:$G,$AV$2,'Inventory Matrix'!$B:$B,$AZ$1,'Inventory Matrix'!$C:$C,A469)</f>
        <v>0</v>
      </c>
      <c r="AW469" s="83">
        <f>SUMIFS('Inventory Matrix'!$E:$E,'Inventory Matrix'!$G:$G,$AW$2,'Inventory Matrix'!$B:$B,$AZ$1,'Inventory Matrix'!$C:$C,A469)</f>
        <v>0</v>
      </c>
      <c r="AX469" s="85" t="str">
        <f t="shared" ca="1" si="55"/>
        <v>-</v>
      </c>
      <c r="AY469" s="88">
        <f t="shared" ca="1" si="56"/>
        <v>0</v>
      </c>
      <c r="AZ469" s="87">
        <f>SUMIFS(Stock!$D:$D,Stock!$A:$A,$AZ$1,Stock!$C:$C,A469)</f>
        <v>0</v>
      </c>
      <c r="BA469" s="55"/>
      <c r="BB469" s="69" t="e">
        <f ca="1">SUMIFS(#REF!,#REF!,A469,#REF!,$BB$2,#REF!,$BO$1)</f>
        <v>#REF!</v>
      </c>
      <c r="BC469" s="69" t="e">
        <f ca="1">SUMIFS(#REF!,#REF!,A469,#REF!,$BC$2,#REF!,$BO$1)</f>
        <v>#REF!</v>
      </c>
      <c r="BD469" s="69" t="e">
        <f ca="1">SUMIFS(#REF!,#REF!,A469,#REF!,$BD$2,#REF!,$BO$1)</f>
        <v>#REF!</v>
      </c>
      <c r="BE469" s="69" t="e">
        <f ca="1">SUMIFS(#REF!,#REF!,A469,#REF!,$BE$2,#REF!,$BO$1)</f>
        <v>#REF!</v>
      </c>
      <c r="BF469" s="69" t="e">
        <f ca="1">SUMIFS(#REF!,#REF!,A469,#REF!,$BF$2,#REF!,$BO$1)</f>
        <v>#REF!</v>
      </c>
      <c r="BG469" s="69" t="e">
        <f ca="1">SUMIFS(#REF!,#REF!,A469,#REF!,$BG$2,#REF!,$BO$1)</f>
        <v>#REF!</v>
      </c>
      <c r="BH469" s="60"/>
      <c r="BI469" s="82">
        <f>SUMIFS('Inventory Matrix'!$E:$E,'Inventory Matrix'!$G:$G,$BI$2,'Inventory Matrix'!$B:$B,$BO$1,'Inventory Matrix'!$C:$C,A469)</f>
        <v>0</v>
      </c>
      <c r="BJ469" s="82">
        <f>SUMIFS('Inventory Matrix'!$E:$E,'Inventory Matrix'!$G:$G,$BJ$2,'Inventory Matrix'!$B:$B,$BO$1,'Inventory Matrix'!$C:$C,A469)</f>
        <v>0</v>
      </c>
      <c r="BK469" s="82">
        <f>SUMIFS('Inventory Matrix'!$E:$E,'Inventory Matrix'!$G:$G,$BK$2,'Inventory Matrix'!$B:$B,$BO$1,'Inventory Matrix'!$C:$C,A469)</f>
        <v>0</v>
      </c>
      <c r="BL469" s="83">
        <f>SUMIFS('Inventory Matrix'!$E:$E,'Inventory Matrix'!$G:$G,$BL$2,'Inventory Matrix'!$B:$B,$BO$1,'Inventory Matrix'!$C:$C,A469)</f>
        <v>0</v>
      </c>
      <c r="BM469" s="85" t="str">
        <f t="shared" ca="1" si="57"/>
        <v>-</v>
      </c>
      <c r="BN469" s="86">
        <f t="shared" ca="1" si="58"/>
        <v>0</v>
      </c>
      <c r="BO469" s="87">
        <f>SUMIFS(Stock!$D:$D,Stock!$A:$A,$BO$1,Stock!$C:$C,A469)</f>
        <v>0</v>
      </c>
      <c r="BP469" s="55"/>
      <c r="BQ469" s="69" t="e">
        <f ca="1">SUMIFS(#REF!,#REF!,A469,#REF!,$BQ$2,#REF!,$CD$1)</f>
        <v>#REF!</v>
      </c>
      <c r="BR469" s="69" t="e">
        <f ca="1">SUMIFS(#REF!,#REF!,A469,#REF!,$BR$2,#REF!,$CD$1)</f>
        <v>#REF!</v>
      </c>
      <c r="BS469" s="69" t="e">
        <f ca="1">SUMIFS(#REF!,#REF!,A469,#REF!,$BS$2,#REF!,$CD$1)</f>
        <v>#REF!</v>
      </c>
      <c r="BT469" s="69" t="e">
        <f ca="1">SUMIFS(#REF!,#REF!,A469,#REF!,$BT$2,#REF!,$CD$1)</f>
        <v>#REF!</v>
      </c>
      <c r="BU469" s="69" t="e">
        <f ca="1">SUMIFS(#REF!,#REF!,A469,#REF!,$BU$2,#REF!,$CD$1)</f>
        <v>#REF!</v>
      </c>
      <c r="BV469" s="69" t="e">
        <f ca="1">SUMIFS(#REF!,#REF!,A469,#REF!,$BV$2,#REF!,$CD$1)</f>
        <v>#REF!</v>
      </c>
      <c r="BW469" s="60"/>
      <c r="BX469" s="82">
        <f>SUMIFS('Inventory Matrix'!$E:$E,'Inventory Matrix'!$G:$G,$BX$2,'Inventory Matrix'!$B:$B,$CD$1,'Inventory Matrix'!$C:$C,A469)</f>
        <v>0</v>
      </c>
      <c r="BY469" s="82">
        <f>SUMIFS('Inventory Matrix'!$E:$E,'Inventory Matrix'!$G:$G,$BY$2,'Inventory Matrix'!$B:$B,$CD$1,'Inventory Matrix'!$C:$C,A469)</f>
        <v>0</v>
      </c>
      <c r="BZ469" s="82">
        <f>SUMIFS('Inventory Matrix'!$E:$E,'Inventory Matrix'!$G:$G,$BZ$2,'Inventory Matrix'!$B:$B,$CD$1,'Inventory Matrix'!$C:$C,A469)</f>
        <v>0</v>
      </c>
      <c r="CA469" s="83">
        <f>SUMIFS('Inventory Matrix'!$E:$E,'Inventory Matrix'!$G:$G,$CA$2,'Inventory Matrix'!$B:$B,$CD$1,'Inventory Matrix'!$C:$C,A469)</f>
        <v>0</v>
      </c>
      <c r="CB469" s="85" t="str">
        <f t="shared" ca="1" si="59"/>
        <v>-</v>
      </c>
      <c r="CC469" s="88">
        <f t="shared" ca="1" si="60"/>
        <v>0</v>
      </c>
      <c r="CD469" s="87">
        <f>SUMIFS(Stock!$D:$D,Stock!$A:$A,$CD$1,Stock!$C:$C,A469)</f>
        <v>0</v>
      </c>
      <c r="CE469" s="55"/>
      <c r="CF469" s="69" t="e">
        <f ca="1">SUMIFS(#REF!,#REF!,A469,#REF!,$CF$2,#REF!,$CS$1)</f>
        <v>#REF!</v>
      </c>
      <c r="CG469" s="69" t="e">
        <f ca="1">SUMIFS(#REF!,#REF!,A469,#REF!,$CG$2,#REF!,$CS$1)</f>
        <v>#REF!</v>
      </c>
      <c r="CH469" s="69" t="e">
        <f ca="1">SUMIFS(#REF!,#REF!,A469,#REF!,$CH$2,#REF!,$CS$1)</f>
        <v>#REF!</v>
      </c>
      <c r="CI469" s="69" t="e">
        <f ca="1">SUMIFS(#REF!,#REF!,A469,#REF!,$CI$2,#REF!,$CS$1)</f>
        <v>#REF!</v>
      </c>
      <c r="CJ469" s="69" t="e">
        <f ca="1">SUMIFS(#REF!,#REF!,A469,#REF!,$CJ$2,#REF!,$CS$1)</f>
        <v>#REF!</v>
      </c>
      <c r="CK469" s="69" t="e">
        <f ca="1">SUMIFS(#REF!,#REF!,A469,#REF!,$CK$2,#REF!,$CS$1)</f>
        <v>#REF!</v>
      </c>
      <c r="CL469" s="60"/>
      <c r="CM469" s="82">
        <f>SUMIFS('Inventory Matrix'!$E:$E,'Inventory Matrix'!$G:$G,$CM$2,'Inventory Matrix'!$B:$B,$CD$1,'Inventory Matrix'!$C:$C,A469)</f>
        <v>0</v>
      </c>
      <c r="CN469" s="82">
        <f>SUMIFS('Inventory Matrix'!$E:$E,'Inventory Matrix'!$G:$G,$CN$2,'Inventory Matrix'!$B:$B,$CD$1,'Inventory Matrix'!$C:$C,A469)</f>
        <v>0</v>
      </c>
      <c r="CO469" s="82">
        <f>SUMIFS('Inventory Matrix'!$E:$E,'Inventory Matrix'!$G:$G,$CO$2,'Inventory Matrix'!$B:$B,$CD$1,'Inventory Matrix'!$C:$C,A469)</f>
        <v>0</v>
      </c>
      <c r="CP469" s="83">
        <f>SUMIFS('Inventory Matrix'!$E:$E,'Inventory Matrix'!$G:$G,$CP$2,'Inventory Matrix'!$B:$B,$CD$1,'Inventory Matrix'!$C:$C,A469)</f>
        <v>0</v>
      </c>
      <c r="CQ469" s="85" t="str">
        <f t="shared" ca="1" si="61"/>
        <v>-</v>
      </c>
      <c r="CR469" s="88">
        <f t="shared" ca="1" si="62"/>
        <v>0</v>
      </c>
      <c r="CS469" s="87">
        <f>SUMIFS(Stock!$D:$D,Stock!$A:$A,$CS$1,Stock!$C:$C,A469)</f>
        <v>0</v>
      </c>
      <c r="CT469" s="64"/>
      <c r="CU469" s="89">
        <f>SUMIFS(Stock!$D:$D,Stock!$A:$A,$CU$1,Stock!$C:$C,A469)</f>
        <v>0</v>
      </c>
      <c r="CV469" s="64"/>
      <c r="CW469" s="69" t="e">
        <f ca="1">SUMIFS(#REF!,#REF!,A469,#REF!,$CW$2,#REF!,$DC$1)</f>
        <v>#REF!</v>
      </c>
      <c r="CX469" s="69" t="e">
        <f ca="1">SUMIFS(#REF!,#REF!,A469,#REF!,$CX$2,#REF!,$DC$1)</f>
        <v>#REF!</v>
      </c>
      <c r="CY469" s="69" t="e">
        <f ca="1">SUMIFS(#REF!,#REF!,A469,#REF!,$CY$2,#REF!,$DC$1)</f>
        <v>#REF!</v>
      </c>
      <c r="CZ469" s="69" t="e">
        <f ca="1">SUMIFS(#REF!,#REF!,A469,#REF!,$CZ$2,#REF!,$DC$1)</f>
        <v>#REF!</v>
      </c>
      <c r="DA469" s="69" t="e">
        <f ca="1">SUMIFS(#REF!,#REF!,A469,#REF!,$DA$2,#REF!,$DC$1)</f>
        <v>#REF!</v>
      </c>
      <c r="DB469" s="69" t="e">
        <f ca="1">SUMIFS(#REF!,#REF!,A469,#REF!,$DB$2,#REF!,$DC$1)</f>
        <v>#REF!</v>
      </c>
      <c r="DC469" s="89">
        <f>SUMIFS(Stock!$D:$D,Stock!$A:$A,$DC$1,Stock!$C:$C,A469)</f>
        <v>0</v>
      </c>
      <c r="DD469" s="89">
        <f>SUMIFS(Stock!$D:$D,Stock!$A:$A,$DD$1,Stock!$C:$C,A469)</f>
        <v>0</v>
      </c>
      <c r="DE469" s="89">
        <f>SUMIFS(Stock!$D:$D,Stock!$A:$A,$DE$1,Stock!$C:$C,A469)</f>
        <v>0</v>
      </c>
      <c r="DF469" s="66"/>
      <c r="DG469" s="66"/>
      <c r="DH469" s="90">
        <f>SUMIFS('Inventory Matrix'!$E:$E,'Inventory Matrix'!$B:$B,$DH$2,'Inventory Matrix'!$G:$G,$DM$2,'Inventory Matrix'!$C:$C,A469)</f>
        <v>0</v>
      </c>
      <c r="DI469" s="90">
        <f>SUMIFS('Inventory Matrix'!$E:$E,'Inventory Matrix'!$B:$B,$DI$2,'Inventory Matrix'!$G:$G,$DM$2,'Inventory Matrix'!$C:$C,A469)</f>
        <v>0</v>
      </c>
      <c r="DJ469" s="90">
        <f>SUMIFS('Inventory Matrix'!$E:$E,'Inventory Matrix'!$B:$B,$DJ$2,'Inventory Matrix'!$G:$G,$DM$2,'Inventory Matrix'!$C:$C,A469)</f>
        <v>0</v>
      </c>
      <c r="DK469" s="90">
        <f>SUMIFS('Inventory Matrix'!$E:$E,'Inventory Matrix'!$B:$B,$DK$2,'Inventory Matrix'!$G:$G,$DM$2,'Inventory Matrix'!$C:$C,A469)</f>
        <v>0</v>
      </c>
      <c r="DL469" s="90">
        <f>SUMIFS('Inventory Matrix'!$E:$E,'Inventory Matrix'!$B:$B,$DL$2,'Inventory Matrix'!$G:$G,$DM$2,'Inventory Matrix'!$C:$C,A469)</f>
        <v>0</v>
      </c>
      <c r="DM469" s="91">
        <f>SUMIFS('Inventory Matrix'!$E:$E,'Inventory Matrix'!$G:$G,$DM$2,'Inventory Matrix'!$C:$C,A469)</f>
        <v>0</v>
      </c>
      <c r="DN469" s="48"/>
      <c r="DO469" s="90">
        <f>SUMIFS('Inventory Matrix'!$E:$E,'Inventory Matrix'!$B:$B,$DO$2,'Inventory Matrix'!$G:$G,$DT$2,'Inventory Matrix'!$C:$C,A469)</f>
        <v>0</v>
      </c>
      <c r="DP469" s="90">
        <f>SUMIFS('Inventory Matrix'!$E:$E,'Inventory Matrix'!$B:$B,$DP$2,'Inventory Matrix'!$G:$G,$DT$2,'Inventory Matrix'!$C:$C,A469)</f>
        <v>0</v>
      </c>
      <c r="DQ469" s="90">
        <f>SUMIFS('Inventory Matrix'!$E:$E,'Inventory Matrix'!$B:$B,$DQ$2,'Inventory Matrix'!$G:$G,$DT$2,'Inventory Matrix'!$C:$C,A469)</f>
        <v>0</v>
      </c>
      <c r="DR469" s="90">
        <f>SUMIFS('Inventory Matrix'!$E:$E,'Inventory Matrix'!$B:$B,$DR$2,'Inventory Matrix'!$G:$G,$DT$2,'Inventory Matrix'!$C:$C,A469)</f>
        <v>0</v>
      </c>
      <c r="DS469" s="90">
        <f>SUMIFS('Inventory Matrix'!$E:$E,'Inventory Matrix'!$B:$B,$DS$2,'Inventory Matrix'!$G:$G,$DT$2,'Inventory Matrix'!$C:$C,A469)</f>
        <v>0</v>
      </c>
      <c r="DT469" s="91">
        <f>SUMIFS('Inventory Matrix'!$E:$E,'Inventory Matrix'!$G:$G,$DT$2,'Inventory Matrix'!$C:$C,A469)</f>
        <v>0</v>
      </c>
      <c r="DU469" s="44"/>
      <c r="DV469" s="90">
        <f>SUMIFS('Inventory Matrix'!$E:$E,'Inventory Matrix'!$B:$B,$DV$2,'Inventory Matrix'!$G:$G,$EA$2,'Inventory Matrix'!$C:$C,A469)</f>
        <v>0</v>
      </c>
      <c r="DW469" s="90">
        <f>SUMIFS('Inventory Matrix'!$E:$E,'Inventory Matrix'!$B:$B,$DW$2,'Inventory Matrix'!$G:$G,$EA$2,'Inventory Matrix'!$C:$C,A469)</f>
        <v>0</v>
      </c>
      <c r="DX469" s="90">
        <f>SUMIFS('Inventory Matrix'!$E:$E,'Inventory Matrix'!$B:$B,$DX$2,'Inventory Matrix'!$G:$G,$EA$2,'Inventory Matrix'!$C:$C,A469)</f>
        <v>0</v>
      </c>
      <c r="DY469" s="90">
        <f>SUMIFS('Inventory Matrix'!$E:$E,'Inventory Matrix'!$B:$B,$DY$2,'Inventory Matrix'!$G:$G,$EA$2,'Inventory Matrix'!$C:$C,A469)</f>
        <v>0</v>
      </c>
      <c r="DZ469" s="90">
        <f>SUMIFS('Inventory Matrix'!$E:$E,'Inventory Matrix'!$B:$B,$DZ$2,'Inventory Matrix'!$G:$G,$EA$2,'Inventory Matrix'!$C:$C,A469)</f>
        <v>0</v>
      </c>
      <c r="EA469" s="91">
        <f>SUMIFS('Inventory Matrix'!$E:$E,'Inventory Matrix'!$G:$G,$EA$2,'Inventory Matrix'!$C:$C,A469)</f>
        <v>0</v>
      </c>
      <c r="EB469" s="44"/>
      <c r="EC469" s="90">
        <f>SUMIFS('Inventory Matrix'!$E:$E,'Inventory Matrix'!$B:$B,$EC$2,'Inventory Matrix'!$G:$G,$EH$2,'Inventory Matrix'!$C:$C,A469)</f>
        <v>0</v>
      </c>
      <c r="ED469" s="90">
        <f>SUMIFS('Inventory Matrix'!$E:$E,'Inventory Matrix'!$B:$B,$ED$2,'Inventory Matrix'!$G:$G,$EH$2,'Inventory Matrix'!$C:$C,A469)</f>
        <v>0</v>
      </c>
      <c r="EE469" s="90">
        <f>SUMIFS('Inventory Matrix'!$E:$E,'Inventory Matrix'!$B:$B,$EE$2,'Inventory Matrix'!$G:$G,$EH$2,'Inventory Matrix'!$C:$C,A469)</f>
        <v>0</v>
      </c>
      <c r="EF469" s="90">
        <f>SUMIFS('Inventory Matrix'!$E:$E,'Inventory Matrix'!$B:$B,$EF$2,'Inventory Matrix'!$G:$G,$EH$2,'Inventory Matrix'!$C:$C,A469)</f>
        <v>0</v>
      </c>
      <c r="EG469" s="90">
        <f>SUMIFS('Inventory Matrix'!$E:$E,'Inventory Matrix'!$B:$B,$EG$2,'Inventory Matrix'!$G:$G,$EH$2,'Inventory Matrix'!$C:$C,A469)</f>
        <v>0</v>
      </c>
      <c r="EH469" s="91">
        <f>SUMIFS('Inventory Matrix'!$E:$E,'Inventory Matrix'!$G:$G,$EH$2,'Inventory Matrix'!$C:$C,A469)</f>
        <v>0</v>
      </c>
      <c r="EI469" s="44"/>
    </row>
    <row r="470" spans="1:139" ht="13" x14ac:dyDescent="0.15">
      <c r="A470" s="38" t="str">
        <f t="shared" si="49"/>
        <v>MRXQ2</v>
      </c>
      <c r="B470" s="39" t="s">
        <v>2186</v>
      </c>
      <c r="C470" s="40" t="s">
        <v>2814</v>
      </c>
      <c r="D470" s="40" t="s">
        <v>2815</v>
      </c>
      <c r="E470" s="41">
        <f t="shared" si="50"/>
        <v>0</v>
      </c>
      <c r="F470" s="41">
        <f>SUMIFS(Stock!$D:$D,Stock!$C:$C,A470)</f>
        <v>0</v>
      </c>
      <c r="G470" s="42" t="e">
        <f t="shared" ca="1" si="51"/>
        <v>#REF!</v>
      </c>
      <c r="H470" s="43">
        <f t="shared" ca="1" si="52"/>
        <v>0</v>
      </c>
      <c r="I470" s="44"/>
      <c r="J470" s="38" t="e">
        <f ca="1">SUMIFS(#REF!,#REF!,A470,#REF!,$J$2)</f>
        <v>#REF!</v>
      </c>
      <c r="K470" s="38" t="e">
        <f ca="1">SUMIFS(#REF!,#REF!,A470,#REF!,$K$2)</f>
        <v>#REF!</v>
      </c>
      <c r="L470" s="38" t="e">
        <f ca="1">SUMIFS(#REF!,#REF!,A470,#REF!,$L$2)</f>
        <v>#REF!</v>
      </c>
      <c r="M470" s="38" t="e">
        <f ca="1">SUMIFS(#REF!,#REF!,A470,#REF!,$M$2)</f>
        <v>#REF!</v>
      </c>
      <c r="N470" s="38" t="e">
        <f ca="1">SUMIFS(#REF!,#REF!,A470,#REF!,$N$2)</f>
        <v>#REF!</v>
      </c>
      <c r="O470" s="38" t="e">
        <f ca="1">SUMIFS(#REF!,#REF!,A470,#REF!,$O$2)</f>
        <v>#REF!</v>
      </c>
      <c r="P470" s="38" t="e">
        <f ca="1">SUMIFS(#REF!,#REF!,A470,#REF!,$P$2)</f>
        <v>#REF!</v>
      </c>
      <c r="Q470" s="38" t="e">
        <f ca="1">SUMIFS(#REF!,#REF!,A470,#REF!,$Q$2)</f>
        <v>#REF!</v>
      </c>
      <c r="R470" s="38" t="e">
        <f ca="1">SUMIFS(#REF!,#REF!,A470,#REF!,$R$2)</f>
        <v>#REF!</v>
      </c>
      <c r="S470" s="38" t="e">
        <f ca="1">SUMIFS(#REF!,#REF!,A470,#REF!,$S$2)</f>
        <v>#REF!</v>
      </c>
      <c r="T470" s="45"/>
      <c r="U470" s="44"/>
      <c r="V470" s="46"/>
      <c r="W470" s="38" t="e">
        <f ca="1">SUMIFS(#REF!,#REF!,A470,#REF!,$W$2,#REF!,$AK$1)</f>
        <v>#REF!</v>
      </c>
      <c r="X470" s="38" t="e">
        <f ca="1">SUMIFS(#REF!,#REF!,A470,#REF!,$X$2,#REF!,$AK$1)</f>
        <v>#REF!</v>
      </c>
      <c r="Y470" s="38" t="e">
        <f ca="1">SUMIFS(#REF!,#REF!,A470,#REF!,$Y$2,#REF!,$AK$1)</f>
        <v>#REF!</v>
      </c>
      <c r="Z470" s="38" t="e">
        <f ca="1">SUMIFS(#REF!,#REF!,A470,#REF!,$Z$2,#REF!,$AK$1)</f>
        <v>#REF!</v>
      </c>
      <c r="AA470" s="38" t="e">
        <f ca="1">SUMIFS(#REF!,#REF!,A470,#REF!,$AA$2,#REF!,$AK$1)</f>
        <v>#REF!</v>
      </c>
      <c r="AB470" s="38" t="e">
        <f ca="1">SUMIFS(#REF!,#REF!,A470,#REF!,$AB$2,#REF!,$AK$1)</f>
        <v>#REF!</v>
      </c>
      <c r="AC470" s="48"/>
      <c r="AD470" s="92">
        <f>SUMIFS('Inventory Matrix'!$E:$E,'Inventory Matrix'!$G:$G,$AD$2,'Inventory Matrix'!$B:$B,$AK$1,'Inventory Matrix'!$C:$C,A470)</f>
        <v>0</v>
      </c>
      <c r="AE470" s="39">
        <f>SUMIFS('Inventory Matrix'!$E:$E,'Inventory Matrix'!$G:$G,$AE$2,'Inventory Matrix'!$B:$B,$AK$1,'Inventory Matrix'!$C:$C,A470)</f>
        <v>0</v>
      </c>
      <c r="AF470" s="39">
        <f>SUMIFS('Inventory Matrix'!$E:$E,'Inventory Matrix'!$G:$G,$AF$2,'Inventory Matrix'!$B:$B,$AK$1,'Inventory Matrix'!$C:$C,A470)</f>
        <v>0</v>
      </c>
      <c r="AG470" s="93">
        <f>SUMIFS('Inventory Matrix'!$E:$E,'Inventory Matrix'!$G:$G,$AG$2,'Inventory Matrix'!$B:$B,$AK$1,'Inventory Matrix'!$C:$C,A470)</f>
        <v>0</v>
      </c>
      <c r="AH470" s="170" t="str">
        <f t="shared" ca="1" si="53"/>
        <v>-</v>
      </c>
      <c r="AI470" s="171" t="str">
        <f t="shared" ca="1" si="54"/>
        <v>-</v>
      </c>
      <c r="AJ470" s="174">
        <f t="shared" ca="1" si="63"/>
        <v>0</v>
      </c>
      <c r="AK470" s="172">
        <f>SUMIFS(Stock!$D:$D,Stock!$A:$A,$AK$1,Stock!$C:$C,A470)</f>
        <v>0</v>
      </c>
      <c r="AL470" s="55"/>
      <c r="AM470" s="38" t="e">
        <f ca="1">SUMIFS(#REF!,#REF!,A470,#REF!,$AM$2,#REF!,$AZ$1)</f>
        <v>#REF!</v>
      </c>
      <c r="AN470" s="38" t="e">
        <f ca="1">SUMIFS(#REF!,#REF!,A470,#REF!,$AN$2,#REF!,$AZ$1)</f>
        <v>#REF!</v>
      </c>
      <c r="AO470" s="38" t="e">
        <f ca="1">SUMIFS(#REF!,#REF!,A470,#REF!,$AO$2,#REF!,$AZ$1)</f>
        <v>#REF!</v>
      </c>
      <c r="AP470" s="38" t="e">
        <f ca="1">SUMIFS(#REF!,#REF!,A470,#REF!,$AP$2,#REF!,$AZ$1)</f>
        <v>#REF!</v>
      </c>
      <c r="AQ470" s="38" t="e">
        <f ca="1">SUMIFS(#REF!,#REF!,A470,#REF!,$AQ$2,#REF!,$AZ$1)</f>
        <v>#REF!</v>
      </c>
      <c r="AR470" s="38" t="e">
        <f ca="1">SUMIFS(#REF!,#REF!,A470,#REF!,$AR$2,#REF!,$AZ$1)</f>
        <v>#REF!</v>
      </c>
      <c r="AS470" s="81"/>
      <c r="AT470" s="49">
        <f>SUMIFS('Inventory Matrix'!$E:$E,'Inventory Matrix'!$G:$G,$AT$2,'Inventory Matrix'!$B:$B,$AZ$1,'Inventory Matrix'!$C:$C,A470)</f>
        <v>0</v>
      </c>
      <c r="AU470" s="49">
        <f>SUMIFS('Inventory Matrix'!$E:$E,'Inventory Matrix'!$G:$G,$AU$2,'Inventory Matrix'!$B:$B,$AZ$1,'Inventory Matrix'!$C:$C,A470)</f>
        <v>0</v>
      </c>
      <c r="AV470" s="49">
        <f>SUMIFS('Inventory Matrix'!$E:$E,'Inventory Matrix'!$G:$G,$AV$2,'Inventory Matrix'!$B:$B,$AZ$1,'Inventory Matrix'!$C:$C,A470)</f>
        <v>0</v>
      </c>
      <c r="AW470" s="57">
        <f>SUMIFS('Inventory Matrix'!$E:$E,'Inventory Matrix'!$G:$G,$AW$2,'Inventory Matrix'!$B:$B,$AZ$1,'Inventory Matrix'!$C:$C,A470)</f>
        <v>0</v>
      </c>
      <c r="AX470" s="96" t="str">
        <f t="shared" ca="1" si="55"/>
        <v>-</v>
      </c>
      <c r="AY470" s="63">
        <f t="shared" ca="1" si="56"/>
        <v>0</v>
      </c>
      <c r="AZ470" s="97">
        <f>SUMIFS(Stock!$D:$D,Stock!$A:$A,$AZ$1,Stock!$C:$C,A470)</f>
        <v>0</v>
      </c>
      <c r="BA470" s="55"/>
      <c r="BB470" s="38" t="e">
        <f ca="1">SUMIFS(#REF!,#REF!,A470,#REF!,$BB$2,#REF!,$BO$1)</f>
        <v>#REF!</v>
      </c>
      <c r="BC470" s="38" t="e">
        <f ca="1">SUMIFS(#REF!,#REF!,A470,#REF!,$BC$2,#REF!,$BO$1)</f>
        <v>#REF!</v>
      </c>
      <c r="BD470" s="38" t="e">
        <f ca="1">SUMIFS(#REF!,#REF!,A470,#REF!,$BD$2,#REF!,$BO$1)</f>
        <v>#REF!</v>
      </c>
      <c r="BE470" s="38" t="e">
        <f ca="1">SUMIFS(#REF!,#REF!,A470,#REF!,$BE$2,#REF!,$BO$1)</f>
        <v>#REF!</v>
      </c>
      <c r="BF470" s="38" t="e">
        <f ca="1">SUMIFS(#REF!,#REF!,A470,#REF!,$BF$2,#REF!,$BO$1)</f>
        <v>#REF!</v>
      </c>
      <c r="BG470" s="38" t="e">
        <f ca="1">SUMIFS(#REF!,#REF!,A470,#REF!,$BG$2,#REF!,$BO$1)</f>
        <v>#REF!</v>
      </c>
      <c r="BH470" s="60"/>
      <c r="BI470" s="49">
        <f>SUMIFS('Inventory Matrix'!$E:$E,'Inventory Matrix'!$G:$G,$BI$2,'Inventory Matrix'!$B:$B,$BO$1,'Inventory Matrix'!$C:$C,A470)</f>
        <v>0</v>
      </c>
      <c r="BJ470" s="49">
        <f>SUMIFS('Inventory Matrix'!$E:$E,'Inventory Matrix'!$G:$G,$BJ$2,'Inventory Matrix'!$B:$B,$BO$1,'Inventory Matrix'!$C:$C,A470)</f>
        <v>0</v>
      </c>
      <c r="BK470" s="49">
        <f>SUMIFS('Inventory Matrix'!$E:$E,'Inventory Matrix'!$G:$G,$BK$2,'Inventory Matrix'!$B:$B,$BO$1,'Inventory Matrix'!$C:$C,A470)</f>
        <v>0</v>
      </c>
      <c r="BL470" s="57">
        <f>SUMIFS('Inventory Matrix'!$E:$E,'Inventory Matrix'!$G:$G,$BL$2,'Inventory Matrix'!$B:$B,$BO$1,'Inventory Matrix'!$C:$C,A470)</f>
        <v>0</v>
      </c>
      <c r="BM470" s="96" t="str">
        <f t="shared" ca="1" si="57"/>
        <v>-</v>
      </c>
      <c r="BN470" s="62">
        <f t="shared" ca="1" si="58"/>
        <v>0</v>
      </c>
      <c r="BO470" s="97">
        <f>SUMIFS(Stock!$D:$D,Stock!$A:$A,$BO$1,Stock!$C:$C,A470)</f>
        <v>0</v>
      </c>
      <c r="BP470" s="55"/>
      <c r="BQ470" s="38" t="e">
        <f ca="1">SUMIFS(#REF!,#REF!,A470,#REF!,$BQ$2,#REF!,$CD$1)</f>
        <v>#REF!</v>
      </c>
      <c r="BR470" s="38" t="e">
        <f ca="1">SUMIFS(#REF!,#REF!,A470,#REF!,$BR$2,#REF!,$CD$1)</f>
        <v>#REF!</v>
      </c>
      <c r="BS470" s="38" t="e">
        <f ca="1">SUMIFS(#REF!,#REF!,A470,#REF!,$BS$2,#REF!,$CD$1)</f>
        <v>#REF!</v>
      </c>
      <c r="BT470" s="38" t="e">
        <f ca="1">SUMIFS(#REF!,#REF!,A470,#REF!,$BT$2,#REF!,$CD$1)</f>
        <v>#REF!</v>
      </c>
      <c r="BU470" s="38" t="e">
        <f ca="1">SUMIFS(#REF!,#REF!,A470,#REF!,$BU$2,#REF!,$CD$1)</f>
        <v>#REF!</v>
      </c>
      <c r="BV470" s="38" t="e">
        <f ca="1">SUMIFS(#REF!,#REF!,A470,#REF!,$BV$2,#REF!,$CD$1)</f>
        <v>#REF!</v>
      </c>
      <c r="BW470" s="60"/>
      <c r="BX470" s="49">
        <f>SUMIFS('Inventory Matrix'!$E:$E,'Inventory Matrix'!$G:$G,$BX$2,'Inventory Matrix'!$B:$B,$CD$1,'Inventory Matrix'!$C:$C,A470)</f>
        <v>0</v>
      </c>
      <c r="BY470" s="49">
        <f>SUMIFS('Inventory Matrix'!$E:$E,'Inventory Matrix'!$G:$G,$BY$2,'Inventory Matrix'!$B:$B,$CD$1,'Inventory Matrix'!$C:$C,A470)</f>
        <v>0</v>
      </c>
      <c r="BZ470" s="49">
        <f>SUMIFS('Inventory Matrix'!$E:$E,'Inventory Matrix'!$G:$G,$BZ$2,'Inventory Matrix'!$B:$B,$CD$1,'Inventory Matrix'!$C:$C,A470)</f>
        <v>0</v>
      </c>
      <c r="CA470" s="57">
        <f>SUMIFS('Inventory Matrix'!$E:$E,'Inventory Matrix'!$G:$G,$CA$2,'Inventory Matrix'!$B:$B,$CD$1,'Inventory Matrix'!$C:$C,A470)</f>
        <v>0</v>
      </c>
      <c r="CB470" s="96" t="str">
        <f t="shared" ca="1" si="59"/>
        <v>-</v>
      </c>
      <c r="CC470" s="63">
        <f t="shared" ca="1" si="60"/>
        <v>0</v>
      </c>
      <c r="CD470" s="97">
        <f>SUMIFS(Stock!$D:$D,Stock!$A:$A,$CD$1,Stock!$C:$C,A470)</f>
        <v>0</v>
      </c>
      <c r="CE470" s="55"/>
      <c r="CF470" s="38" t="e">
        <f ca="1">SUMIFS(#REF!,#REF!,A470,#REF!,$CF$2,#REF!,$CS$1)</f>
        <v>#REF!</v>
      </c>
      <c r="CG470" s="38" t="e">
        <f ca="1">SUMIFS(#REF!,#REF!,A470,#REF!,$CG$2,#REF!,$CS$1)</f>
        <v>#REF!</v>
      </c>
      <c r="CH470" s="38" t="e">
        <f ca="1">SUMIFS(#REF!,#REF!,A470,#REF!,$CH$2,#REF!,$CS$1)</f>
        <v>#REF!</v>
      </c>
      <c r="CI470" s="38" t="e">
        <f ca="1">SUMIFS(#REF!,#REF!,A470,#REF!,$CI$2,#REF!,$CS$1)</f>
        <v>#REF!</v>
      </c>
      <c r="CJ470" s="38" t="e">
        <f ca="1">SUMIFS(#REF!,#REF!,A470,#REF!,$CJ$2,#REF!,$CS$1)</f>
        <v>#REF!</v>
      </c>
      <c r="CK470" s="38" t="e">
        <f ca="1">SUMIFS(#REF!,#REF!,A470,#REF!,$CK$2,#REF!,$CS$1)</f>
        <v>#REF!</v>
      </c>
      <c r="CL470" s="60"/>
      <c r="CM470" s="49">
        <f>SUMIFS('Inventory Matrix'!$E:$E,'Inventory Matrix'!$G:$G,$CM$2,'Inventory Matrix'!$B:$B,$CD$1,'Inventory Matrix'!$C:$C,A470)</f>
        <v>0</v>
      </c>
      <c r="CN470" s="49">
        <f>SUMIFS('Inventory Matrix'!$E:$E,'Inventory Matrix'!$G:$G,$CN$2,'Inventory Matrix'!$B:$B,$CD$1,'Inventory Matrix'!$C:$C,A470)</f>
        <v>0</v>
      </c>
      <c r="CO470" s="49">
        <f>SUMIFS('Inventory Matrix'!$E:$E,'Inventory Matrix'!$G:$G,$CO$2,'Inventory Matrix'!$B:$B,$CD$1,'Inventory Matrix'!$C:$C,A470)</f>
        <v>0</v>
      </c>
      <c r="CP470" s="57">
        <f>SUMIFS('Inventory Matrix'!$E:$E,'Inventory Matrix'!$G:$G,$CP$2,'Inventory Matrix'!$B:$B,$CD$1,'Inventory Matrix'!$C:$C,A470)</f>
        <v>0</v>
      </c>
      <c r="CQ470" s="96" t="str">
        <f t="shared" ca="1" si="61"/>
        <v>-</v>
      </c>
      <c r="CR470" s="63">
        <f t="shared" ca="1" si="62"/>
        <v>0</v>
      </c>
      <c r="CS470" s="97">
        <f>SUMIFS(Stock!$D:$D,Stock!$A:$A,$CS$1,Stock!$C:$C,A470)</f>
        <v>0</v>
      </c>
      <c r="CT470" s="64"/>
      <c r="CU470" s="65">
        <f>SUMIFS(Stock!$D:$D,Stock!$A:$A,$CU$1,Stock!$C:$C,A470)</f>
        <v>0</v>
      </c>
      <c r="CV470" s="64"/>
      <c r="CW470" s="38" t="e">
        <f ca="1">SUMIFS(#REF!,#REF!,A470,#REF!,$CW$2,#REF!,$DC$1)</f>
        <v>#REF!</v>
      </c>
      <c r="CX470" s="38" t="e">
        <f ca="1">SUMIFS(#REF!,#REF!,A470,#REF!,$CX$2,#REF!,$DC$1)</f>
        <v>#REF!</v>
      </c>
      <c r="CY470" s="38" t="e">
        <f ca="1">SUMIFS(#REF!,#REF!,A470,#REF!,$CY$2,#REF!,$DC$1)</f>
        <v>#REF!</v>
      </c>
      <c r="CZ470" s="38" t="e">
        <f ca="1">SUMIFS(#REF!,#REF!,A470,#REF!,$CZ$2,#REF!,$DC$1)</f>
        <v>#REF!</v>
      </c>
      <c r="DA470" s="38" t="e">
        <f ca="1">SUMIFS(#REF!,#REF!,A470,#REF!,$DA$2,#REF!,$DC$1)</f>
        <v>#REF!</v>
      </c>
      <c r="DB470" s="38" t="e">
        <f ca="1">SUMIFS(#REF!,#REF!,A470,#REF!,$DB$2,#REF!,$DC$1)</f>
        <v>#REF!</v>
      </c>
      <c r="DC470" s="65">
        <f>SUMIFS(Stock!$D:$D,Stock!$A:$A,$DC$1,Stock!$C:$C,A470)</f>
        <v>0</v>
      </c>
      <c r="DD470" s="65">
        <f>SUMIFS(Stock!$D:$D,Stock!$A:$A,$DD$1,Stock!$C:$C,A470)</f>
        <v>0</v>
      </c>
      <c r="DE470" s="65">
        <f>SUMIFS(Stock!$D:$D,Stock!$A:$A,$DE$1,Stock!$C:$C,A470)</f>
        <v>0</v>
      </c>
      <c r="DF470" s="66"/>
      <c r="DG470" s="66"/>
      <c r="DH470" s="67">
        <f>SUMIFS('Inventory Matrix'!$E:$E,'Inventory Matrix'!$B:$B,$DH$2,'Inventory Matrix'!$G:$G,$DM$2,'Inventory Matrix'!$C:$C,A470)</f>
        <v>0</v>
      </c>
      <c r="DI470" s="67">
        <f>SUMIFS('Inventory Matrix'!$E:$E,'Inventory Matrix'!$B:$B,$DI$2,'Inventory Matrix'!$G:$G,$DM$2,'Inventory Matrix'!$C:$C,A470)</f>
        <v>0</v>
      </c>
      <c r="DJ470" s="67">
        <f>SUMIFS('Inventory Matrix'!$E:$E,'Inventory Matrix'!$B:$B,$DJ$2,'Inventory Matrix'!$G:$G,$DM$2,'Inventory Matrix'!$C:$C,A470)</f>
        <v>0</v>
      </c>
      <c r="DK470" s="67">
        <f>SUMIFS('Inventory Matrix'!$E:$E,'Inventory Matrix'!$B:$B,$DK$2,'Inventory Matrix'!$G:$G,$DM$2,'Inventory Matrix'!$C:$C,A470)</f>
        <v>0</v>
      </c>
      <c r="DL470" s="67">
        <f>SUMIFS('Inventory Matrix'!$E:$E,'Inventory Matrix'!$B:$B,$DL$2,'Inventory Matrix'!$G:$G,$DM$2,'Inventory Matrix'!$C:$C,A470)</f>
        <v>0</v>
      </c>
      <c r="DM470" s="98">
        <f>SUMIFS('Inventory Matrix'!$E:$E,'Inventory Matrix'!$G:$G,$DM$2,'Inventory Matrix'!$C:$C,A470)</f>
        <v>0</v>
      </c>
      <c r="DN470" s="48"/>
      <c r="DO470" s="67">
        <f>SUMIFS('Inventory Matrix'!$E:$E,'Inventory Matrix'!$B:$B,$DO$2,'Inventory Matrix'!$G:$G,$DT$2,'Inventory Matrix'!$C:$C,A470)</f>
        <v>0</v>
      </c>
      <c r="DP470" s="67">
        <f>SUMIFS('Inventory Matrix'!$E:$E,'Inventory Matrix'!$B:$B,$DP$2,'Inventory Matrix'!$G:$G,$DT$2,'Inventory Matrix'!$C:$C,A470)</f>
        <v>0</v>
      </c>
      <c r="DQ470" s="67">
        <f>SUMIFS('Inventory Matrix'!$E:$E,'Inventory Matrix'!$B:$B,$DQ$2,'Inventory Matrix'!$G:$G,$DT$2,'Inventory Matrix'!$C:$C,A470)</f>
        <v>0</v>
      </c>
      <c r="DR470" s="67">
        <f>SUMIFS('Inventory Matrix'!$E:$E,'Inventory Matrix'!$B:$B,$DR$2,'Inventory Matrix'!$G:$G,$DT$2,'Inventory Matrix'!$C:$C,A470)</f>
        <v>0</v>
      </c>
      <c r="DS470" s="67">
        <f>SUMIFS('Inventory Matrix'!$E:$E,'Inventory Matrix'!$B:$B,$DS$2,'Inventory Matrix'!$G:$G,$DT$2,'Inventory Matrix'!$C:$C,A470)</f>
        <v>0</v>
      </c>
      <c r="DT470" s="98">
        <f>SUMIFS('Inventory Matrix'!$E:$E,'Inventory Matrix'!$G:$G,$DT$2,'Inventory Matrix'!$C:$C,A470)</f>
        <v>0</v>
      </c>
      <c r="DU470" s="44"/>
      <c r="DV470" s="67">
        <f>SUMIFS('Inventory Matrix'!$E:$E,'Inventory Matrix'!$B:$B,$DV$2,'Inventory Matrix'!$G:$G,$EA$2,'Inventory Matrix'!$C:$C,A470)</f>
        <v>0</v>
      </c>
      <c r="DW470" s="67">
        <f>SUMIFS('Inventory Matrix'!$E:$E,'Inventory Matrix'!$B:$B,$DW$2,'Inventory Matrix'!$G:$G,$EA$2,'Inventory Matrix'!$C:$C,A470)</f>
        <v>0</v>
      </c>
      <c r="DX470" s="67">
        <f>SUMIFS('Inventory Matrix'!$E:$E,'Inventory Matrix'!$B:$B,$DX$2,'Inventory Matrix'!$G:$G,$EA$2,'Inventory Matrix'!$C:$C,A470)</f>
        <v>0</v>
      </c>
      <c r="DY470" s="67">
        <f>SUMIFS('Inventory Matrix'!$E:$E,'Inventory Matrix'!$B:$B,$DY$2,'Inventory Matrix'!$G:$G,$EA$2,'Inventory Matrix'!$C:$C,A470)</f>
        <v>0</v>
      </c>
      <c r="DZ470" s="67">
        <f>SUMIFS('Inventory Matrix'!$E:$E,'Inventory Matrix'!$B:$B,$DZ$2,'Inventory Matrix'!$G:$G,$EA$2,'Inventory Matrix'!$C:$C,A470)</f>
        <v>0</v>
      </c>
      <c r="EA470" s="98">
        <f>SUMIFS('Inventory Matrix'!$E:$E,'Inventory Matrix'!$G:$G,$EA$2,'Inventory Matrix'!$C:$C,A470)</f>
        <v>0</v>
      </c>
      <c r="EB470" s="44"/>
      <c r="EC470" s="67">
        <f>SUMIFS('Inventory Matrix'!$E:$E,'Inventory Matrix'!$B:$B,$EC$2,'Inventory Matrix'!$G:$G,$EH$2,'Inventory Matrix'!$C:$C,A470)</f>
        <v>0</v>
      </c>
      <c r="ED470" s="67">
        <f>SUMIFS('Inventory Matrix'!$E:$E,'Inventory Matrix'!$B:$B,$ED$2,'Inventory Matrix'!$G:$G,$EH$2,'Inventory Matrix'!$C:$C,A470)</f>
        <v>0</v>
      </c>
      <c r="EE470" s="67">
        <f>SUMIFS('Inventory Matrix'!$E:$E,'Inventory Matrix'!$B:$B,$EE$2,'Inventory Matrix'!$G:$G,$EH$2,'Inventory Matrix'!$C:$C,A470)</f>
        <v>0</v>
      </c>
      <c r="EF470" s="67">
        <f>SUMIFS('Inventory Matrix'!$E:$E,'Inventory Matrix'!$B:$B,$EF$2,'Inventory Matrix'!$G:$G,$EH$2,'Inventory Matrix'!$C:$C,A470)</f>
        <v>0</v>
      </c>
      <c r="EG470" s="67">
        <f>SUMIFS('Inventory Matrix'!$E:$E,'Inventory Matrix'!$B:$B,$EG$2,'Inventory Matrix'!$G:$G,$EH$2,'Inventory Matrix'!$C:$C,A470)</f>
        <v>0</v>
      </c>
      <c r="EH470" s="98">
        <f>SUMIFS('Inventory Matrix'!$E:$E,'Inventory Matrix'!$G:$G,$EH$2,'Inventory Matrix'!$C:$C,A470)</f>
        <v>0</v>
      </c>
      <c r="EI470" s="44"/>
    </row>
    <row r="471" spans="1:139" ht="13" x14ac:dyDescent="0.15">
      <c r="A471" s="69" t="str">
        <f t="shared" si="49"/>
        <v>MTEW2</v>
      </c>
      <c r="B471" s="70" t="s">
        <v>2186</v>
      </c>
      <c r="C471" s="71" t="s">
        <v>2816</v>
      </c>
      <c r="D471" s="71" t="s">
        <v>2817</v>
      </c>
      <c r="E471" s="72">
        <f t="shared" si="50"/>
        <v>0</v>
      </c>
      <c r="F471" s="72">
        <f>SUMIFS(Stock!$D:$D,Stock!$C:$C,A471)</f>
        <v>0</v>
      </c>
      <c r="G471" s="73" t="e">
        <f t="shared" ca="1" si="51"/>
        <v>#REF!</v>
      </c>
      <c r="H471" s="74">
        <f t="shared" ca="1" si="52"/>
        <v>0</v>
      </c>
      <c r="I471" s="44"/>
      <c r="J471" s="69" t="e">
        <f ca="1">SUMIFS(#REF!,#REF!,A471,#REF!,$J$2)</f>
        <v>#REF!</v>
      </c>
      <c r="K471" s="69" t="e">
        <f ca="1">SUMIFS(#REF!,#REF!,A471,#REF!,$K$2)</f>
        <v>#REF!</v>
      </c>
      <c r="L471" s="69" t="e">
        <f ca="1">SUMIFS(#REF!,#REF!,A471,#REF!,$L$2)</f>
        <v>#REF!</v>
      </c>
      <c r="M471" s="69" t="e">
        <f ca="1">SUMIFS(#REF!,#REF!,A471,#REF!,$M$2)</f>
        <v>#REF!</v>
      </c>
      <c r="N471" s="69" t="e">
        <f ca="1">SUMIFS(#REF!,#REF!,A471,#REF!,$N$2)</f>
        <v>#REF!</v>
      </c>
      <c r="O471" s="69" t="e">
        <f ca="1">SUMIFS(#REF!,#REF!,A471,#REF!,$O$2)</f>
        <v>#REF!</v>
      </c>
      <c r="P471" s="69" t="e">
        <f ca="1">SUMIFS(#REF!,#REF!,A471,#REF!,$P$2)</f>
        <v>#REF!</v>
      </c>
      <c r="Q471" s="69" t="e">
        <f ca="1">SUMIFS(#REF!,#REF!,A471,#REF!,$Q$2)</f>
        <v>#REF!</v>
      </c>
      <c r="R471" s="69" t="e">
        <f ca="1">SUMIFS(#REF!,#REF!,A471,#REF!,$R$2)</f>
        <v>#REF!</v>
      </c>
      <c r="S471" s="69" t="e">
        <f ca="1">SUMIFS(#REF!,#REF!,A471,#REF!,$S$2)</f>
        <v>#REF!</v>
      </c>
      <c r="T471" s="75"/>
      <c r="U471" s="44"/>
      <c r="V471" s="46"/>
      <c r="W471" s="69" t="e">
        <f ca="1">SUMIFS(#REF!,#REF!,A471,#REF!,$W$2,#REF!,$AK$1)</f>
        <v>#REF!</v>
      </c>
      <c r="X471" s="69" t="e">
        <f ca="1">SUMIFS(#REF!,#REF!,A471,#REF!,$X$2,#REF!,$AK$1)</f>
        <v>#REF!</v>
      </c>
      <c r="Y471" s="69" t="e">
        <f ca="1">SUMIFS(#REF!,#REF!,A471,#REF!,$Y$2,#REF!,$AK$1)</f>
        <v>#REF!</v>
      </c>
      <c r="Z471" s="69" t="e">
        <f ca="1">SUMIFS(#REF!,#REF!,A471,#REF!,$Z$2,#REF!,$AK$1)</f>
        <v>#REF!</v>
      </c>
      <c r="AA471" s="69" t="e">
        <f ca="1">SUMIFS(#REF!,#REF!,A471,#REF!,$AA$2,#REF!,$AK$1)</f>
        <v>#REF!</v>
      </c>
      <c r="AB471" s="69" t="e">
        <f ca="1">SUMIFS(#REF!,#REF!,A471,#REF!,$AB$2,#REF!,$AK$1)</f>
        <v>#REF!</v>
      </c>
      <c r="AC471" s="48"/>
      <c r="AD471" s="76">
        <f>SUMIFS('Inventory Matrix'!$E:$E,'Inventory Matrix'!$G:$G,$AD$2,'Inventory Matrix'!$B:$B,$AK$1,'Inventory Matrix'!$C:$C,A471)</f>
        <v>0</v>
      </c>
      <c r="AE471" s="70">
        <f>SUMIFS('Inventory Matrix'!$E:$E,'Inventory Matrix'!$G:$G,$AE$2,'Inventory Matrix'!$B:$B,$AK$1,'Inventory Matrix'!$C:$C,A471)</f>
        <v>0</v>
      </c>
      <c r="AF471" s="70">
        <f>SUMIFS('Inventory Matrix'!$E:$E,'Inventory Matrix'!$G:$G,$AF$2,'Inventory Matrix'!$B:$B,$AK$1,'Inventory Matrix'!$C:$C,A471)</f>
        <v>0</v>
      </c>
      <c r="AG471" s="77">
        <f>SUMIFS('Inventory Matrix'!$E:$E,'Inventory Matrix'!$G:$G,$AG$2,'Inventory Matrix'!$B:$B,$AK$1,'Inventory Matrix'!$C:$C,A471)</f>
        <v>0</v>
      </c>
      <c r="AH471" s="167" t="str">
        <f t="shared" ca="1" si="53"/>
        <v>-</v>
      </c>
      <c r="AI471" s="168" t="str">
        <f t="shared" ca="1" si="54"/>
        <v>-</v>
      </c>
      <c r="AJ471" s="173">
        <f t="shared" ca="1" si="63"/>
        <v>0</v>
      </c>
      <c r="AK471" s="169">
        <f>SUMIFS(Stock!$D:$D,Stock!$A:$A,$AK$1,Stock!$C:$C,A471)</f>
        <v>0</v>
      </c>
      <c r="AL471" s="55"/>
      <c r="AM471" s="69" t="e">
        <f ca="1">SUMIFS(#REF!,#REF!,A471,#REF!,$AM$2,#REF!,$AZ$1)</f>
        <v>#REF!</v>
      </c>
      <c r="AN471" s="69" t="e">
        <f ca="1">SUMIFS(#REF!,#REF!,A471,#REF!,$AN$2,#REF!,$AZ$1)</f>
        <v>#REF!</v>
      </c>
      <c r="AO471" s="69" t="e">
        <f ca="1">SUMIFS(#REF!,#REF!,A471,#REF!,$AO$2,#REF!,$AZ$1)</f>
        <v>#REF!</v>
      </c>
      <c r="AP471" s="69" t="e">
        <f ca="1">SUMIFS(#REF!,#REF!,A471,#REF!,$AP$2,#REF!,$AZ$1)</f>
        <v>#REF!</v>
      </c>
      <c r="AQ471" s="69" t="e">
        <f ca="1">SUMIFS(#REF!,#REF!,A471,#REF!,$AQ$2,#REF!,$AZ$1)</f>
        <v>#REF!</v>
      </c>
      <c r="AR471" s="69" t="e">
        <f ca="1">SUMIFS(#REF!,#REF!,A471,#REF!,$AR$2,#REF!,$AZ$1)</f>
        <v>#REF!</v>
      </c>
      <c r="AS471" s="81"/>
      <c r="AT471" s="82">
        <f>SUMIFS('Inventory Matrix'!$E:$E,'Inventory Matrix'!$G:$G,$AT$2,'Inventory Matrix'!$B:$B,$AZ$1,'Inventory Matrix'!$C:$C,A471)</f>
        <v>0</v>
      </c>
      <c r="AU471" s="82">
        <f>SUMIFS('Inventory Matrix'!$E:$E,'Inventory Matrix'!$G:$G,$AU$2,'Inventory Matrix'!$B:$B,$AZ$1,'Inventory Matrix'!$C:$C,A471)</f>
        <v>0</v>
      </c>
      <c r="AV471" s="82">
        <f>SUMIFS('Inventory Matrix'!$E:$E,'Inventory Matrix'!$G:$G,$AV$2,'Inventory Matrix'!$B:$B,$AZ$1,'Inventory Matrix'!$C:$C,A471)</f>
        <v>0</v>
      </c>
      <c r="AW471" s="83">
        <f>SUMIFS('Inventory Matrix'!$E:$E,'Inventory Matrix'!$G:$G,$AW$2,'Inventory Matrix'!$B:$B,$AZ$1,'Inventory Matrix'!$C:$C,A471)</f>
        <v>0</v>
      </c>
      <c r="AX471" s="85" t="str">
        <f t="shared" ca="1" si="55"/>
        <v>-</v>
      </c>
      <c r="AY471" s="88">
        <f t="shared" ca="1" si="56"/>
        <v>0</v>
      </c>
      <c r="AZ471" s="87">
        <f>SUMIFS(Stock!$D:$D,Stock!$A:$A,$AZ$1,Stock!$C:$C,A471)</f>
        <v>0</v>
      </c>
      <c r="BA471" s="55"/>
      <c r="BB471" s="69" t="e">
        <f ca="1">SUMIFS(#REF!,#REF!,A471,#REF!,$BB$2,#REF!,$BO$1)</f>
        <v>#REF!</v>
      </c>
      <c r="BC471" s="69" t="e">
        <f ca="1">SUMIFS(#REF!,#REF!,A471,#REF!,$BC$2,#REF!,$BO$1)</f>
        <v>#REF!</v>
      </c>
      <c r="BD471" s="69" t="e">
        <f ca="1">SUMIFS(#REF!,#REF!,A471,#REF!,$BD$2,#REF!,$BO$1)</f>
        <v>#REF!</v>
      </c>
      <c r="BE471" s="69" t="e">
        <f ca="1">SUMIFS(#REF!,#REF!,A471,#REF!,$BE$2,#REF!,$BO$1)</f>
        <v>#REF!</v>
      </c>
      <c r="BF471" s="69" t="e">
        <f ca="1">SUMIFS(#REF!,#REF!,A471,#REF!,$BF$2,#REF!,$BO$1)</f>
        <v>#REF!</v>
      </c>
      <c r="BG471" s="69" t="e">
        <f ca="1">SUMIFS(#REF!,#REF!,A471,#REF!,$BG$2,#REF!,$BO$1)</f>
        <v>#REF!</v>
      </c>
      <c r="BH471" s="60"/>
      <c r="BI471" s="82">
        <f>SUMIFS('Inventory Matrix'!$E:$E,'Inventory Matrix'!$G:$G,$BI$2,'Inventory Matrix'!$B:$B,$BO$1,'Inventory Matrix'!$C:$C,A471)</f>
        <v>0</v>
      </c>
      <c r="BJ471" s="82">
        <f>SUMIFS('Inventory Matrix'!$E:$E,'Inventory Matrix'!$G:$G,$BJ$2,'Inventory Matrix'!$B:$B,$BO$1,'Inventory Matrix'!$C:$C,A471)</f>
        <v>0</v>
      </c>
      <c r="BK471" s="82">
        <f>SUMIFS('Inventory Matrix'!$E:$E,'Inventory Matrix'!$G:$G,$BK$2,'Inventory Matrix'!$B:$B,$BO$1,'Inventory Matrix'!$C:$C,A471)</f>
        <v>0</v>
      </c>
      <c r="BL471" s="83">
        <f>SUMIFS('Inventory Matrix'!$E:$E,'Inventory Matrix'!$G:$G,$BL$2,'Inventory Matrix'!$B:$B,$BO$1,'Inventory Matrix'!$C:$C,A471)</f>
        <v>0</v>
      </c>
      <c r="BM471" s="85" t="str">
        <f t="shared" ca="1" si="57"/>
        <v>-</v>
      </c>
      <c r="BN471" s="86">
        <f t="shared" ca="1" si="58"/>
        <v>0</v>
      </c>
      <c r="BO471" s="87">
        <f>SUMIFS(Stock!$D:$D,Stock!$A:$A,$BO$1,Stock!$C:$C,A471)</f>
        <v>0</v>
      </c>
      <c r="BP471" s="55"/>
      <c r="BQ471" s="69" t="e">
        <f ca="1">SUMIFS(#REF!,#REF!,A471,#REF!,$BQ$2,#REF!,$CD$1)</f>
        <v>#REF!</v>
      </c>
      <c r="BR471" s="69" t="e">
        <f ca="1">SUMIFS(#REF!,#REF!,A471,#REF!,$BR$2,#REF!,$CD$1)</f>
        <v>#REF!</v>
      </c>
      <c r="BS471" s="69" t="e">
        <f ca="1">SUMIFS(#REF!,#REF!,A471,#REF!,$BS$2,#REF!,$CD$1)</f>
        <v>#REF!</v>
      </c>
      <c r="BT471" s="69" t="e">
        <f ca="1">SUMIFS(#REF!,#REF!,A471,#REF!,$BT$2,#REF!,$CD$1)</f>
        <v>#REF!</v>
      </c>
      <c r="BU471" s="69" t="e">
        <f ca="1">SUMIFS(#REF!,#REF!,A471,#REF!,$BU$2,#REF!,$CD$1)</f>
        <v>#REF!</v>
      </c>
      <c r="BV471" s="69" t="e">
        <f ca="1">SUMIFS(#REF!,#REF!,A471,#REF!,$BV$2,#REF!,$CD$1)</f>
        <v>#REF!</v>
      </c>
      <c r="BW471" s="60"/>
      <c r="BX471" s="82">
        <f>SUMIFS('Inventory Matrix'!$E:$E,'Inventory Matrix'!$G:$G,$BX$2,'Inventory Matrix'!$B:$B,$CD$1,'Inventory Matrix'!$C:$C,A471)</f>
        <v>0</v>
      </c>
      <c r="BY471" s="82">
        <f>SUMIFS('Inventory Matrix'!$E:$E,'Inventory Matrix'!$G:$G,$BY$2,'Inventory Matrix'!$B:$B,$CD$1,'Inventory Matrix'!$C:$C,A471)</f>
        <v>0</v>
      </c>
      <c r="BZ471" s="82">
        <f>SUMIFS('Inventory Matrix'!$E:$E,'Inventory Matrix'!$G:$G,$BZ$2,'Inventory Matrix'!$B:$B,$CD$1,'Inventory Matrix'!$C:$C,A471)</f>
        <v>0</v>
      </c>
      <c r="CA471" s="83">
        <f>SUMIFS('Inventory Matrix'!$E:$E,'Inventory Matrix'!$G:$G,$CA$2,'Inventory Matrix'!$B:$B,$CD$1,'Inventory Matrix'!$C:$C,A471)</f>
        <v>0</v>
      </c>
      <c r="CB471" s="85" t="str">
        <f t="shared" ca="1" si="59"/>
        <v>-</v>
      </c>
      <c r="CC471" s="88">
        <f t="shared" ca="1" si="60"/>
        <v>0</v>
      </c>
      <c r="CD471" s="87">
        <f>SUMIFS(Stock!$D:$D,Stock!$A:$A,$CD$1,Stock!$C:$C,A471)</f>
        <v>0</v>
      </c>
      <c r="CE471" s="55"/>
      <c r="CF471" s="69" t="e">
        <f ca="1">SUMIFS(#REF!,#REF!,A471,#REF!,$CF$2,#REF!,$CS$1)</f>
        <v>#REF!</v>
      </c>
      <c r="CG471" s="69" t="e">
        <f ca="1">SUMIFS(#REF!,#REF!,A471,#REF!,$CG$2,#REF!,$CS$1)</f>
        <v>#REF!</v>
      </c>
      <c r="CH471" s="69" t="e">
        <f ca="1">SUMIFS(#REF!,#REF!,A471,#REF!,$CH$2,#REF!,$CS$1)</f>
        <v>#REF!</v>
      </c>
      <c r="CI471" s="69" t="e">
        <f ca="1">SUMIFS(#REF!,#REF!,A471,#REF!,$CI$2,#REF!,$CS$1)</f>
        <v>#REF!</v>
      </c>
      <c r="CJ471" s="69" t="e">
        <f ca="1">SUMIFS(#REF!,#REF!,A471,#REF!,$CJ$2,#REF!,$CS$1)</f>
        <v>#REF!</v>
      </c>
      <c r="CK471" s="69" t="e">
        <f ca="1">SUMIFS(#REF!,#REF!,A471,#REF!,$CK$2,#REF!,$CS$1)</f>
        <v>#REF!</v>
      </c>
      <c r="CL471" s="60"/>
      <c r="CM471" s="82">
        <f>SUMIFS('Inventory Matrix'!$E:$E,'Inventory Matrix'!$G:$G,$CM$2,'Inventory Matrix'!$B:$B,$CD$1,'Inventory Matrix'!$C:$C,A471)</f>
        <v>0</v>
      </c>
      <c r="CN471" s="82">
        <f>SUMIFS('Inventory Matrix'!$E:$E,'Inventory Matrix'!$G:$G,$CN$2,'Inventory Matrix'!$B:$B,$CD$1,'Inventory Matrix'!$C:$C,A471)</f>
        <v>0</v>
      </c>
      <c r="CO471" s="82">
        <f>SUMIFS('Inventory Matrix'!$E:$E,'Inventory Matrix'!$G:$G,$CO$2,'Inventory Matrix'!$B:$B,$CD$1,'Inventory Matrix'!$C:$C,A471)</f>
        <v>0</v>
      </c>
      <c r="CP471" s="83">
        <f>SUMIFS('Inventory Matrix'!$E:$E,'Inventory Matrix'!$G:$G,$CP$2,'Inventory Matrix'!$B:$B,$CD$1,'Inventory Matrix'!$C:$C,A471)</f>
        <v>0</v>
      </c>
      <c r="CQ471" s="85" t="str">
        <f t="shared" ca="1" si="61"/>
        <v>-</v>
      </c>
      <c r="CR471" s="88">
        <f t="shared" ca="1" si="62"/>
        <v>0</v>
      </c>
      <c r="CS471" s="87">
        <f>SUMIFS(Stock!$D:$D,Stock!$A:$A,$CS$1,Stock!$C:$C,A471)</f>
        <v>0</v>
      </c>
      <c r="CT471" s="64"/>
      <c r="CU471" s="89">
        <f>SUMIFS(Stock!$D:$D,Stock!$A:$A,$CU$1,Stock!$C:$C,A471)</f>
        <v>0</v>
      </c>
      <c r="CV471" s="64"/>
      <c r="CW471" s="69" t="e">
        <f ca="1">SUMIFS(#REF!,#REF!,A471,#REF!,$CW$2,#REF!,$DC$1)</f>
        <v>#REF!</v>
      </c>
      <c r="CX471" s="69" t="e">
        <f ca="1">SUMIFS(#REF!,#REF!,A471,#REF!,$CX$2,#REF!,$DC$1)</f>
        <v>#REF!</v>
      </c>
      <c r="CY471" s="69" t="e">
        <f ca="1">SUMIFS(#REF!,#REF!,A471,#REF!,$CY$2,#REF!,$DC$1)</f>
        <v>#REF!</v>
      </c>
      <c r="CZ471" s="69" t="e">
        <f ca="1">SUMIFS(#REF!,#REF!,A471,#REF!,$CZ$2,#REF!,$DC$1)</f>
        <v>#REF!</v>
      </c>
      <c r="DA471" s="69" t="e">
        <f ca="1">SUMIFS(#REF!,#REF!,A471,#REF!,$DA$2,#REF!,$DC$1)</f>
        <v>#REF!</v>
      </c>
      <c r="DB471" s="69" t="e">
        <f ca="1">SUMIFS(#REF!,#REF!,A471,#REF!,$DB$2,#REF!,$DC$1)</f>
        <v>#REF!</v>
      </c>
      <c r="DC471" s="89">
        <f>SUMIFS(Stock!$D:$D,Stock!$A:$A,$DC$1,Stock!$C:$C,A471)</f>
        <v>0</v>
      </c>
      <c r="DD471" s="89">
        <f>SUMIFS(Stock!$D:$D,Stock!$A:$A,$DD$1,Stock!$C:$C,A471)</f>
        <v>0</v>
      </c>
      <c r="DE471" s="89">
        <f>SUMIFS(Stock!$D:$D,Stock!$A:$A,$DE$1,Stock!$C:$C,A471)</f>
        <v>0</v>
      </c>
      <c r="DF471" s="66"/>
      <c r="DG471" s="66"/>
      <c r="DH471" s="90">
        <f>SUMIFS('Inventory Matrix'!$E:$E,'Inventory Matrix'!$B:$B,$DH$2,'Inventory Matrix'!$G:$G,$DM$2,'Inventory Matrix'!$C:$C,A471)</f>
        <v>0</v>
      </c>
      <c r="DI471" s="90">
        <f>SUMIFS('Inventory Matrix'!$E:$E,'Inventory Matrix'!$B:$B,$DI$2,'Inventory Matrix'!$G:$G,$DM$2,'Inventory Matrix'!$C:$C,A471)</f>
        <v>0</v>
      </c>
      <c r="DJ471" s="90">
        <f>SUMIFS('Inventory Matrix'!$E:$E,'Inventory Matrix'!$B:$B,$DJ$2,'Inventory Matrix'!$G:$G,$DM$2,'Inventory Matrix'!$C:$C,A471)</f>
        <v>0</v>
      </c>
      <c r="DK471" s="90">
        <f>SUMIFS('Inventory Matrix'!$E:$E,'Inventory Matrix'!$B:$B,$DK$2,'Inventory Matrix'!$G:$G,$DM$2,'Inventory Matrix'!$C:$C,A471)</f>
        <v>0</v>
      </c>
      <c r="DL471" s="90">
        <f>SUMIFS('Inventory Matrix'!$E:$E,'Inventory Matrix'!$B:$B,$DL$2,'Inventory Matrix'!$G:$G,$DM$2,'Inventory Matrix'!$C:$C,A471)</f>
        <v>0</v>
      </c>
      <c r="DM471" s="91">
        <f>SUMIFS('Inventory Matrix'!$E:$E,'Inventory Matrix'!$G:$G,$DM$2,'Inventory Matrix'!$C:$C,A471)</f>
        <v>0</v>
      </c>
      <c r="DN471" s="48"/>
      <c r="DO471" s="90">
        <f>SUMIFS('Inventory Matrix'!$E:$E,'Inventory Matrix'!$B:$B,$DO$2,'Inventory Matrix'!$G:$G,$DT$2,'Inventory Matrix'!$C:$C,A471)</f>
        <v>0</v>
      </c>
      <c r="DP471" s="90">
        <f>SUMIFS('Inventory Matrix'!$E:$E,'Inventory Matrix'!$B:$B,$DP$2,'Inventory Matrix'!$G:$G,$DT$2,'Inventory Matrix'!$C:$C,A471)</f>
        <v>0</v>
      </c>
      <c r="DQ471" s="90">
        <f>SUMIFS('Inventory Matrix'!$E:$E,'Inventory Matrix'!$B:$B,$DQ$2,'Inventory Matrix'!$G:$G,$DT$2,'Inventory Matrix'!$C:$C,A471)</f>
        <v>0</v>
      </c>
      <c r="DR471" s="90">
        <f>SUMIFS('Inventory Matrix'!$E:$E,'Inventory Matrix'!$B:$B,$DR$2,'Inventory Matrix'!$G:$G,$DT$2,'Inventory Matrix'!$C:$C,A471)</f>
        <v>0</v>
      </c>
      <c r="DS471" s="90">
        <f>SUMIFS('Inventory Matrix'!$E:$E,'Inventory Matrix'!$B:$B,$DS$2,'Inventory Matrix'!$G:$G,$DT$2,'Inventory Matrix'!$C:$C,A471)</f>
        <v>0</v>
      </c>
      <c r="DT471" s="91">
        <f>SUMIFS('Inventory Matrix'!$E:$E,'Inventory Matrix'!$G:$G,$DT$2,'Inventory Matrix'!$C:$C,A471)</f>
        <v>0</v>
      </c>
      <c r="DU471" s="44"/>
      <c r="DV471" s="90">
        <f>SUMIFS('Inventory Matrix'!$E:$E,'Inventory Matrix'!$B:$B,$DV$2,'Inventory Matrix'!$G:$G,$EA$2,'Inventory Matrix'!$C:$C,A471)</f>
        <v>0</v>
      </c>
      <c r="DW471" s="90">
        <f>SUMIFS('Inventory Matrix'!$E:$E,'Inventory Matrix'!$B:$B,$DW$2,'Inventory Matrix'!$G:$G,$EA$2,'Inventory Matrix'!$C:$C,A471)</f>
        <v>0</v>
      </c>
      <c r="DX471" s="90">
        <f>SUMIFS('Inventory Matrix'!$E:$E,'Inventory Matrix'!$B:$B,$DX$2,'Inventory Matrix'!$G:$G,$EA$2,'Inventory Matrix'!$C:$C,A471)</f>
        <v>0</v>
      </c>
      <c r="DY471" s="90">
        <f>SUMIFS('Inventory Matrix'!$E:$E,'Inventory Matrix'!$B:$B,$DY$2,'Inventory Matrix'!$G:$G,$EA$2,'Inventory Matrix'!$C:$C,A471)</f>
        <v>0</v>
      </c>
      <c r="DZ471" s="90">
        <f>SUMIFS('Inventory Matrix'!$E:$E,'Inventory Matrix'!$B:$B,$DZ$2,'Inventory Matrix'!$G:$G,$EA$2,'Inventory Matrix'!$C:$C,A471)</f>
        <v>0</v>
      </c>
      <c r="EA471" s="91">
        <f>SUMIFS('Inventory Matrix'!$E:$E,'Inventory Matrix'!$G:$G,$EA$2,'Inventory Matrix'!$C:$C,A471)</f>
        <v>0</v>
      </c>
      <c r="EB471" s="44"/>
      <c r="EC471" s="90">
        <f>SUMIFS('Inventory Matrix'!$E:$E,'Inventory Matrix'!$B:$B,$EC$2,'Inventory Matrix'!$G:$G,$EH$2,'Inventory Matrix'!$C:$C,A471)</f>
        <v>0</v>
      </c>
      <c r="ED471" s="90">
        <f>SUMIFS('Inventory Matrix'!$E:$E,'Inventory Matrix'!$B:$B,$ED$2,'Inventory Matrix'!$G:$G,$EH$2,'Inventory Matrix'!$C:$C,A471)</f>
        <v>0</v>
      </c>
      <c r="EE471" s="90">
        <f>SUMIFS('Inventory Matrix'!$E:$E,'Inventory Matrix'!$B:$B,$EE$2,'Inventory Matrix'!$G:$G,$EH$2,'Inventory Matrix'!$C:$C,A471)</f>
        <v>0</v>
      </c>
      <c r="EF471" s="90">
        <f>SUMIFS('Inventory Matrix'!$E:$E,'Inventory Matrix'!$B:$B,$EF$2,'Inventory Matrix'!$G:$G,$EH$2,'Inventory Matrix'!$C:$C,A471)</f>
        <v>0</v>
      </c>
      <c r="EG471" s="90">
        <f>SUMIFS('Inventory Matrix'!$E:$E,'Inventory Matrix'!$B:$B,$EG$2,'Inventory Matrix'!$G:$G,$EH$2,'Inventory Matrix'!$C:$C,A471)</f>
        <v>0</v>
      </c>
      <c r="EH471" s="91">
        <f>SUMIFS('Inventory Matrix'!$E:$E,'Inventory Matrix'!$G:$G,$EH$2,'Inventory Matrix'!$C:$C,A471)</f>
        <v>0</v>
      </c>
      <c r="EI471" s="44"/>
    </row>
    <row r="472" spans="1:139" ht="13" x14ac:dyDescent="0.15">
      <c r="A472" s="38" t="str">
        <f t="shared" si="49"/>
        <v>MTEX2</v>
      </c>
      <c r="B472" s="39" t="s">
        <v>2186</v>
      </c>
      <c r="C472" s="40" t="s">
        <v>2818</v>
      </c>
      <c r="D472" s="40" t="s">
        <v>2819</v>
      </c>
      <c r="E472" s="41">
        <f t="shared" si="50"/>
        <v>0</v>
      </c>
      <c r="F472" s="41">
        <f>SUMIFS(Stock!$D:$D,Stock!$C:$C,A472)</f>
        <v>0</v>
      </c>
      <c r="G472" s="42" t="e">
        <f t="shared" ca="1" si="51"/>
        <v>#REF!</v>
      </c>
      <c r="H472" s="43">
        <f t="shared" ca="1" si="52"/>
        <v>0</v>
      </c>
      <c r="I472" s="44"/>
      <c r="J472" s="38" t="e">
        <f ca="1">SUMIFS(#REF!,#REF!,A472,#REF!,$J$2)</f>
        <v>#REF!</v>
      </c>
      <c r="K472" s="38" t="e">
        <f ca="1">SUMIFS(#REF!,#REF!,A472,#REF!,$K$2)</f>
        <v>#REF!</v>
      </c>
      <c r="L472" s="38" t="e">
        <f ca="1">SUMIFS(#REF!,#REF!,A472,#REF!,$L$2)</f>
        <v>#REF!</v>
      </c>
      <c r="M472" s="38" t="e">
        <f ca="1">SUMIFS(#REF!,#REF!,A472,#REF!,$M$2)</f>
        <v>#REF!</v>
      </c>
      <c r="N472" s="38" t="e">
        <f ca="1">SUMIFS(#REF!,#REF!,A472,#REF!,$N$2)</f>
        <v>#REF!</v>
      </c>
      <c r="O472" s="38" t="e">
        <f ca="1">SUMIFS(#REF!,#REF!,A472,#REF!,$O$2)</f>
        <v>#REF!</v>
      </c>
      <c r="P472" s="38" t="e">
        <f ca="1">SUMIFS(#REF!,#REF!,A472,#REF!,$P$2)</f>
        <v>#REF!</v>
      </c>
      <c r="Q472" s="38" t="e">
        <f ca="1">SUMIFS(#REF!,#REF!,A472,#REF!,$Q$2)</f>
        <v>#REF!</v>
      </c>
      <c r="R472" s="38" t="e">
        <f ca="1">SUMIFS(#REF!,#REF!,A472,#REF!,$R$2)</f>
        <v>#REF!</v>
      </c>
      <c r="S472" s="38" t="e">
        <f ca="1">SUMIFS(#REF!,#REF!,A472,#REF!,$S$2)</f>
        <v>#REF!</v>
      </c>
      <c r="T472" s="45"/>
      <c r="U472" s="44"/>
      <c r="V472" s="46"/>
      <c r="W472" s="38" t="e">
        <f ca="1">SUMIFS(#REF!,#REF!,A472,#REF!,$W$2,#REF!,$AK$1)</f>
        <v>#REF!</v>
      </c>
      <c r="X472" s="38" t="e">
        <f ca="1">SUMIFS(#REF!,#REF!,A472,#REF!,$X$2,#REF!,$AK$1)</f>
        <v>#REF!</v>
      </c>
      <c r="Y472" s="38" t="e">
        <f ca="1">SUMIFS(#REF!,#REF!,A472,#REF!,$Y$2,#REF!,$AK$1)</f>
        <v>#REF!</v>
      </c>
      <c r="Z472" s="38" t="e">
        <f ca="1">SUMIFS(#REF!,#REF!,A472,#REF!,$Z$2,#REF!,$AK$1)</f>
        <v>#REF!</v>
      </c>
      <c r="AA472" s="38" t="e">
        <f ca="1">SUMIFS(#REF!,#REF!,A472,#REF!,$AA$2,#REF!,$AK$1)</f>
        <v>#REF!</v>
      </c>
      <c r="AB472" s="38" t="e">
        <f ca="1">SUMIFS(#REF!,#REF!,A472,#REF!,$AB$2,#REF!,$AK$1)</f>
        <v>#REF!</v>
      </c>
      <c r="AC472" s="48"/>
      <c r="AD472" s="92">
        <f>SUMIFS('Inventory Matrix'!$E:$E,'Inventory Matrix'!$G:$G,$AD$2,'Inventory Matrix'!$B:$B,$AK$1,'Inventory Matrix'!$C:$C,A472)</f>
        <v>0</v>
      </c>
      <c r="AE472" s="39">
        <f>SUMIFS('Inventory Matrix'!$E:$E,'Inventory Matrix'!$G:$G,$AE$2,'Inventory Matrix'!$B:$B,$AK$1,'Inventory Matrix'!$C:$C,A472)</f>
        <v>0</v>
      </c>
      <c r="AF472" s="39">
        <f>SUMIFS('Inventory Matrix'!$E:$E,'Inventory Matrix'!$G:$G,$AF$2,'Inventory Matrix'!$B:$B,$AK$1,'Inventory Matrix'!$C:$C,A472)</f>
        <v>0</v>
      </c>
      <c r="AG472" s="93">
        <f>SUMIFS('Inventory Matrix'!$E:$E,'Inventory Matrix'!$G:$G,$AG$2,'Inventory Matrix'!$B:$B,$AK$1,'Inventory Matrix'!$C:$C,A472)</f>
        <v>0</v>
      </c>
      <c r="AH472" s="170" t="str">
        <f t="shared" ca="1" si="53"/>
        <v>-</v>
      </c>
      <c r="AI472" s="171" t="str">
        <f t="shared" ca="1" si="54"/>
        <v>-</v>
      </c>
      <c r="AJ472" s="174">
        <f t="shared" ca="1" si="63"/>
        <v>0</v>
      </c>
      <c r="AK472" s="172">
        <f>SUMIFS(Stock!$D:$D,Stock!$A:$A,$AK$1,Stock!$C:$C,A472)</f>
        <v>0</v>
      </c>
      <c r="AL472" s="55"/>
      <c r="AM472" s="38" t="e">
        <f ca="1">SUMIFS(#REF!,#REF!,A472,#REF!,$AM$2,#REF!,$AZ$1)</f>
        <v>#REF!</v>
      </c>
      <c r="AN472" s="38" t="e">
        <f ca="1">SUMIFS(#REF!,#REF!,A472,#REF!,$AN$2,#REF!,$AZ$1)</f>
        <v>#REF!</v>
      </c>
      <c r="AO472" s="38" t="e">
        <f ca="1">SUMIFS(#REF!,#REF!,A472,#REF!,$AO$2,#REF!,$AZ$1)</f>
        <v>#REF!</v>
      </c>
      <c r="AP472" s="38" t="e">
        <f ca="1">SUMIFS(#REF!,#REF!,A472,#REF!,$AP$2,#REF!,$AZ$1)</f>
        <v>#REF!</v>
      </c>
      <c r="AQ472" s="38" t="e">
        <f ca="1">SUMIFS(#REF!,#REF!,A472,#REF!,$AQ$2,#REF!,$AZ$1)</f>
        <v>#REF!</v>
      </c>
      <c r="AR472" s="38" t="e">
        <f ca="1">SUMIFS(#REF!,#REF!,A472,#REF!,$AR$2,#REF!,$AZ$1)</f>
        <v>#REF!</v>
      </c>
      <c r="AS472" s="81"/>
      <c r="AT472" s="49">
        <f>SUMIFS('Inventory Matrix'!$E:$E,'Inventory Matrix'!$G:$G,$AT$2,'Inventory Matrix'!$B:$B,$AZ$1,'Inventory Matrix'!$C:$C,A472)</f>
        <v>0</v>
      </c>
      <c r="AU472" s="49">
        <f>SUMIFS('Inventory Matrix'!$E:$E,'Inventory Matrix'!$G:$G,$AU$2,'Inventory Matrix'!$B:$B,$AZ$1,'Inventory Matrix'!$C:$C,A472)</f>
        <v>0</v>
      </c>
      <c r="AV472" s="49">
        <f>SUMIFS('Inventory Matrix'!$E:$E,'Inventory Matrix'!$G:$G,$AV$2,'Inventory Matrix'!$B:$B,$AZ$1,'Inventory Matrix'!$C:$C,A472)</f>
        <v>0</v>
      </c>
      <c r="AW472" s="57">
        <f>SUMIFS('Inventory Matrix'!$E:$E,'Inventory Matrix'!$G:$G,$AW$2,'Inventory Matrix'!$B:$B,$AZ$1,'Inventory Matrix'!$C:$C,A472)</f>
        <v>0</v>
      </c>
      <c r="AX472" s="96" t="str">
        <f t="shared" ca="1" si="55"/>
        <v>-</v>
      </c>
      <c r="AY472" s="63">
        <f t="shared" ca="1" si="56"/>
        <v>0</v>
      </c>
      <c r="AZ472" s="97">
        <f>SUMIFS(Stock!$D:$D,Stock!$A:$A,$AZ$1,Stock!$C:$C,A472)</f>
        <v>0</v>
      </c>
      <c r="BA472" s="55"/>
      <c r="BB472" s="38" t="e">
        <f ca="1">SUMIFS(#REF!,#REF!,A472,#REF!,$BB$2,#REF!,$BO$1)</f>
        <v>#REF!</v>
      </c>
      <c r="BC472" s="38" t="e">
        <f ca="1">SUMIFS(#REF!,#REF!,A472,#REF!,$BC$2,#REF!,$BO$1)</f>
        <v>#REF!</v>
      </c>
      <c r="BD472" s="38" t="e">
        <f ca="1">SUMIFS(#REF!,#REF!,A472,#REF!,$BD$2,#REF!,$BO$1)</f>
        <v>#REF!</v>
      </c>
      <c r="BE472" s="38" t="e">
        <f ca="1">SUMIFS(#REF!,#REF!,A472,#REF!,$BE$2,#REF!,$BO$1)</f>
        <v>#REF!</v>
      </c>
      <c r="BF472" s="38" t="e">
        <f ca="1">SUMIFS(#REF!,#REF!,A472,#REF!,$BF$2,#REF!,$BO$1)</f>
        <v>#REF!</v>
      </c>
      <c r="BG472" s="38" t="e">
        <f ca="1">SUMIFS(#REF!,#REF!,A472,#REF!,$BG$2,#REF!,$BO$1)</f>
        <v>#REF!</v>
      </c>
      <c r="BH472" s="60"/>
      <c r="BI472" s="49">
        <f>SUMIFS('Inventory Matrix'!$E:$E,'Inventory Matrix'!$G:$G,$BI$2,'Inventory Matrix'!$B:$B,$BO$1,'Inventory Matrix'!$C:$C,A472)</f>
        <v>0</v>
      </c>
      <c r="BJ472" s="49">
        <f>SUMIFS('Inventory Matrix'!$E:$E,'Inventory Matrix'!$G:$G,$BJ$2,'Inventory Matrix'!$B:$B,$BO$1,'Inventory Matrix'!$C:$C,A472)</f>
        <v>0</v>
      </c>
      <c r="BK472" s="49">
        <f>SUMIFS('Inventory Matrix'!$E:$E,'Inventory Matrix'!$G:$G,$BK$2,'Inventory Matrix'!$B:$B,$BO$1,'Inventory Matrix'!$C:$C,A472)</f>
        <v>0</v>
      </c>
      <c r="BL472" s="57">
        <f>SUMIFS('Inventory Matrix'!$E:$E,'Inventory Matrix'!$G:$G,$BL$2,'Inventory Matrix'!$B:$B,$BO$1,'Inventory Matrix'!$C:$C,A472)</f>
        <v>0</v>
      </c>
      <c r="BM472" s="96" t="str">
        <f t="shared" ca="1" si="57"/>
        <v>-</v>
      </c>
      <c r="BN472" s="62">
        <f t="shared" ca="1" si="58"/>
        <v>0</v>
      </c>
      <c r="BO472" s="97">
        <f>SUMIFS(Stock!$D:$D,Stock!$A:$A,$BO$1,Stock!$C:$C,A472)</f>
        <v>0</v>
      </c>
      <c r="BP472" s="55"/>
      <c r="BQ472" s="38" t="e">
        <f ca="1">SUMIFS(#REF!,#REF!,A472,#REF!,$BQ$2,#REF!,$CD$1)</f>
        <v>#REF!</v>
      </c>
      <c r="BR472" s="38" t="e">
        <f ca="1">SUMIFS(#REF!,#REF!,A472,#REF!,$BR$2,#REF!,$CD$1)</f>
        <v>#REF!</v>
      </c>
      <c r="BS472" s="38" t="e">
        <f ca="1">SUMIFS(#REF!,#REF!,A472,#REF!,$BS$2,#REF!,$CD$1)</f>
        <v>#REF!</v>
      </c>
      <c r="BT472" s="38" t="e">
        <f ca="1">SUMIFS(#REF!,#REF!,A472,#REF!,$BT$2,#REF!,$CD$1)</f>
        <v>#REF!</v>
      </c>
      <c r="BU472" s="38" t="e">
        <f ca="1">SUMIFS(#REF!,#REF!,A472,#REF!,$BU$2,#REF!,$CD$1)</f>
        <v>#REF!</v>
      </c>
      <c r="BV472" s="38" t="e">
        <f ca="1">SUMIFS(#REF!,#REF!,A472,#REF!,$BV$2,#REF!,$CD$1)</f>
        <v>#REF!</v>
      </c>
      <c r="BW472" s="60"/>
      <c r="BX472" s="49">
        <f>SUMIFS('Inventory Matrix'!$E:$E,'Inventory Matrix'!$G:$G,$BX$2,'Inventory Matrix'!$B:$B,$CD$1,'Inventory Matrix'!$C:$C,A472)</f>
        <v>0</v>
      </c>
      <c r="BY472" s="49">
        <f>SUMIFS('Inventory Matrix'!$E:$E,'Inventory Matrix'!$G:$G,$BY$2,'Inventory Matrix'!$B:$B,$CD$1,'Inventory Matrix'!$C:$C,A472)</f>
        <v>0</v>
      </c>
      <c r="BZ472" s="49">
        <f>SUMIFS('Inventory Matrix'!$E:$E,'Inventory Matrix'!$G:$G,$BZ$2,'Inventory Matrix'!$B:$B,$CD$1,'Inventory Matrix'!$C:$C,A472)</f>
        <v>0</v>
      </c>
      <c r="CA472" s="57">
        <f>SUMIFS('Inventory Matrix'!$E:$E,'Inventory Matrix'!$G:$G,$CA$2,'Inventory Matrix'!$B:$B,$CD$1,'Inventory Matrix'!$C:$C,A472)</f>
        <v>0</v>
      </c>
      <c r="CB472" s="96" t="str">
        <f t="shared" ca="1" si="59"/>
        <v>-</v>
      </c>
      <c r="CC472" s="63">
        <f t="shared" ca="1" si="60"/>
        <v>0</v>
      </c>
      <c r="CD472" s="97">
        <f>SUMIFS(Stock!$D:$D,Stock!$A:$A,$CD$1,Stock!$C:$C,A472)</f>
        <v>0</v>
      </c>
      <c r="CE472" s="55"/>
      <c r="CF472" s="38" t="e">
        <f ca="1">SUMIFS(#REF!,#REF!,A472,#REF!,$CF$2,#REF!,$CS$1)</f>
        <v>#REF!</v>
      </c>
      <c r="CG472" s="38" t="e">
        <f ca="1">SUMIFS(#REF!,#REF!,A472,#REF!,$CG$2,#REF!,$CS$1)</f>
        <v>#REF!</v>
      </c>
      <c r="CH472" s="38" t="e">
        <f ca="1">SUMIFS(#REF!,#REF!,A472,#REF!,$CH$2,#REF!,$CS$1)</f>
        <v>#REF!</v>
      </c>
      <c r="CI472" s="38" t="e">
        <f ca="1">SUMIFS(#REF!,#REF!,A472,#REF!,$CI$2,#REF!,$CS$1)</f>
        <v>#REF!</v>
      </c>
      <c r="CJ472" s="38" t="e">
        <f ca="1">SUMIFS(#REF!,#REF!,A472,#REF!,$CJ$2,#REF!,$CS$1)</f>
        <v>#REF!</v>
      </c>
      <c r="CK472" s="38" t="e">
        <f ca="1">SUMIFS(#REF!,#REF!,A472,#REF!,$CK$2,#REF!,$CS$1)</f>
        <v>#REF!</v>
      </c>
      <c r="CL472" s="60"/>
      <c r="CM472" s="49">
        <f>SUMIFS('Inventory Matrix'!$E:$E,'Inventory Matrix'!$G:$G,$CM$2,'Inventory Matrix'!$B:$B,$CD$1,'Inventory Matrix'!$C:$C,A472)</f>
        <v>0</v>
      </c>
      <c r="CN472" s="49">
        <f>SUMIFS('Inventory Matrix'!$E:$E,'Inventory Matrix'!$G:$G,$CN$2,'Inventory Matrix'!$B:$B,$CD$1,'Inventory Matrix'!$C:$C,A472)</f>
        <v>0</v>
      </c>
      <c r="CO472" s="49">
        <f>SUMIFS('Inventory Matrix'!$E:$E,'Inventory Matrix'!$G:$G,$CO$2,'Inventory Matrix'!$B:$B,$CD$1,'Inventory Matrix'!$C:$C,A472)</f>
        <v>0</v>
      </c>
      <c r="CP472" s="57">
        <f>SUMIFS('Inventory Matrix'!$E:$E,'Inventory Matrix'!$G:$G,$CP$2,'Inventory Matrix'!$B:$B,$CD$1,'Inventory Matrix'!$C:$C,A472)</f>
        <v>0</v>
      </c>
      <c r="CQ472" s="96" t="str">
        <f t="shared" ca="1" si="61"/>
        <v>-</v>
      </c>
      <c r="CR472" s="63">
        <f t="shared" ca="1" si="62"/>
        <v>0</v>
      </c>
      <c r="CS472" s="97">
        <f>SUMIFS(Stock!$D:$D,Stock!$A:$A,$CS$1,Stock!$C:$C,A472)</f>
        <v>0</v>
      </c>
      <c r="CT472" s="64"/>
      <c r="CU472" s="65">
        <f>SUMIFS(Stock!$D:$D,Stock!$A:$A,$CU$1,Stock!$C:$C,A472)</f>
        <v>0</v>
      </c>
      <c r="CV472" s="64"/>
      <c r="CW472" s="38" t="e">
        <f ca="1">SUMIFS(#REF!,#REF!,A472,#REF!,$CW$2,#REF!,$DC$1)</f>
        <v>#REF!</v>
      </c>
      <c r="CX472" s="38" t="e">
        <f ca="1">SUMIFS(#REF!,#REF!,A472,#REF!,$CX$2,#REF!,$DC$1)</f>
        <v>#REF!</v>
      </c>
      <c r="CY472" s="38" t="e">
        <f ca="1">SUMIFS(#REF!,#REF!,A472,#REF!,$CY$2,#REF!,$DC$1)</f>
        <v>#REF!</v>
      </c>
      <c r="CZ472" s="38" t="e">
        <f ca="1">SUMIFS(#REF!,#REF!,A472,#REF!,$CZ$2,#REF!,$DC$1)</f>
        <v>#REF!</v>
      </c>
      <c r="DA472" s="38" t="e">
        <f ca="1">SUMIFS(#REF!,#REF!,A472,#REF!,$DA$2,#REF!,$DC$1)</f>
        <v>#REF!</v>
      </c>
      <c r="DB472" s="38" t="e">
        <f ca="1">SUMIFS(#REF!,#REF!,A472,#REF!,$DB$2,#REF!,$DC$1)</f>
        <v>#REF!</v>
      </c>
      <c r="DC472" s="65">
        <f>SUMIFS(Stock!$D:$D,Stock!$A:$A,$DC$1,Stock!$C:$C,A472)</f>
        <v>0</v>
      </c>
      <c r="DD472" s="65">
        <f>SUMIFS(Stock!$D:$D,Stock!$A:$A,$DD$1,Stock!$C:$C,A472)</f>
        <v>0</v>
      </c>
      <c r="DE472" s="65">
        <f>SUMIFS(Stock!$D:$D,Stock!$A:$A,$DE$1,Stock!$C:$C,A472)</f>
        <v>0</v>
      </c>
      <c r="DF472" s="66"/>
      <c r="DG472" s="66"/>
      <c r="DH472" s="67">
        <f>SUMIFS('Inventory Matrix'!$E:$E,'Inventory Matrix'!$B:$B,$DH$2,'Inventory Matrix'!$G:$G,$DM$2,'Inventory Matrix'!$C:$C,A472)</f>
        <v>0</v>
      </c>
      <c r="DI472" s="67">
        <f>SUMIFS('Inventory Matrix'!$E:$E,'Inventory Matrix'!$B:$B,$DI$2,'Inventory Matrix'!$G:$G,$DM$2,'Inventory Matrix'!$C:$C,A472)</f>
        <v>0</v>
      </c>
      <c r="DJ472" s="67">
        <f>SUMIFS('Inventory Matrix'!$E:$E,'Inventory Matrix'!$B:$B,$DJ$2,'Inventory Matrix'!$G:$G,$DM$2,'Inventory Matrix'!$C:$C,A472)</f>
        <v>0</v>
      </c>
      <c r="DK472" s="67">
        <f>SUMIFS('Inventory Matrix'!$E:$E,'Inventory Matrix'!$B:$B,$DK$2,'Inventory Matrix'!$G:$G,$DM$2,'Inventory Matrix'!$C:$C,A472)</f>
        <v>0</v>
      </c>
      <c r="DL472" s="67">
        <f>SUMIFS('Inventory Matrix'!$E:$E,'Inventory Matrix'!$B:$B,$DL$2,'Inventory Matrix'!$G:$G,$DM$2,'Inventory Matrix'!$C:$C,A472)</f>
        <v>0</v>
      </c>
      <c r="DM472" s="98">
        <f>SUMIFS('Inventory Matrix'!$E:$E,'Inventory Matrix'!$G:$G,$DM$2,'Inventory Matrix'!$C:$C,A472)</f>
        <v>0</v>
      </c>
      <c r="DN472" s="48"/>
      <c r="DO472" s="67">
        <f>SUMIFS('Inventory Matrix'!$E:$E,'Inventory Matrix'!$B:$B,$DO$2,'Inventory Matrix'!$G:$G,$DT$2,'Inventory Matrix'!$C:$C,A472)</f>
        <v>0</v>
      </c>
      <c r="DP472" s="67">
        <f>SUMIFS('Inventory Matrix'!$E:$E,'Inventory Matrix'!$B:$B,$DP$2,'Inventory Matrix'!$G:$G,$DT$2,'Inventory Matrix'!$C:$C,A472)</f>
        <v>0</v>
      </c>
      <c r="DQ472" s="67">
        <f>SUMIFS('Inventory Matrix'!$E:$E,'Inventory Matrix'!$B:$B,$DQ$2,'Inventory Matrix'!$G:$G,$DT$2,'Inventory Matrix'!$C:$C,A472)</f>
        <v>0</v>
      </c>
      <c r="DR472" s="67">
        <f>SUMIFS('Inventory Matrix'!$E:$E,'Inventory Matrix'!$B:$B,$DR$2,'Inventory Matrix'!$G:$G,$DT$2,'Inventory Matrix'!$C:$C,A472)</f>
        <v>0</v>
      </c>
      <c r="DS472" s="67">
        <f>SUMIFS('Inventory Matrix'!$E:$E,'Inventory Matrix'!$B:$B,$DS$2,'Inventory Matrix'!$G:$G,$DT$2,'Inventory Matrix'!$C:$C,A472)</f>
        <v>0</v>
      </c>
      <c r="DT472" s="98">
        <f>SUMIFS('Inventory Matrix'!$E:$E,'Inventory Matrix'!$G:$G,$DT$2,'Inventory Matrix'!$C:$C,A472)</f>
        <v>0</v>
      </c>
      <c r="DU472" s="44"/>
      <c r="DV472" s="67">
        <f>SUMIFS('Inventory Matrix'!$E:$E,'Inventory Matrix'!$B:$B,$DV$2,'Inventory Matrix'!$G:$G,$EA$2,'Inventory Matrix'!$C:$C,A472)</f>
        <v>0</v>
      </c>
      <c r="DW472" s="67">
        <f>SUMIFS('Inventory Matrix'!$E:$E,'Inventory Matrix'!$B:$B,$DW$2,'Inventory Matrix'!$G:$G,$EA$2,'Inventory Matrix'!$C:$C,A472)</f>
        <v>0</v>
      </c>
      <c r="DX472" s="67">
        <f>SUMIFS('Inventory Matrix'!$E:$E,'Inventory Matrix'!$B:$B,$DX$2,'Inventory Matrix'!$G:$G,$EA$2,'Inventory Matrix'!$C:$C,A472)</f>
        <v>0</v>
      </c>
      <c r="DY472" s="67">
        <f>SUMIFS('Inventory Matrix'!$E:$E,'Inventory Matrix'!$B:$B,$DY$2,'Inventory Matrix'!$G:$G,$EA$2,'Inventory Matrix'!$C:$C,A472)</f>
        <v>0</v>
      </c>
      <c r="DZ472" s="67">
        <f>SUMIFS('Inventory Matrix'!$E:$E,'Inventory Matrix'!$B:$B,$DZ$2,'Inventory Matrix'!$G:$G,$EA$2,'Inventory Matrix'!$C:$C,A472)</f>
        <v>0</v>
      </c>
      <c r="EA472" s="98">
        <f>SUMIFS('Inventory Matrix'!$E:$E,'Inventory Matrix'!$G:$G,$EA$2,'Inventory Matrix'!$C:$C,A472)</f>
        <v>0</v>
      </c>
      <c r="EB472" s="44"/>
      <c r="EC472" s="67">
        <f>SUMIFS('Inventory Matrix'!$E:$E,'Inventory Matrix'!$B:$B,$EC$2,'Inventory Matrix'!$G:$G,$EH$2,'Inventory Matrix'!$C:$C,A472)</f>
        <v>0</v>
      </c>
      <c r="ED472" s="67">
        <f>SUMIFS('Inventory Matrix'!$E:$E,'Inventory Matrix'!$B:$B,$ED$2,'Inventory Matrix'!$G:$G,$EH$2,'Inventory Matrix'!$C:$C,A472)</f>
        <v>0</v>
      </c>
      <c r="EE472" s="67">
        <f>SUMIFS('Inventory Matrix'!$E:$E,'Inventory Matrix'!$B:$B,$EE$2,'Inventory Matrix'!$G:$G,$EH$2,'Inventory Matrix'!$C:$C,A472)</f>
        <v>0</v>
      </c>
      <c r="EF472" s="67">
        <f>SUMIFS('Inventory Matrix'!$E:$E,'Inventory Matrix'!$B:$B,$EF$2,'Inventory Matrix'!$G:$G,$EH$2,'Inventory Matrix'!$C:$C,A472)</f>
        <v>0</v>
      </c>
      <c r="EG472" s="67">
        <f>SUMIFS('Inventory Matrix'!$E:$E,'Inventory Matrix'!$B:$B,$EG$2,'Inventory Matrix'!$G:$G,$EH$2,'Inventory Matrix'!$C:$C,A472)</f>
        <v>0</v>
      </c>
      <c r="EH472" s="98">
        <f>SUMIFS('Inventory Matrix'!$E:$E,'Inventory Matrix'!$G:$G,$EH$2,'Inventory Matrix'!$C:$C,A472)</f>
        <v>0</v>
      </c>
      <c r="EI472" s="44"/>
    </row>
    <row r="473" spans="1:139" ht="13" x14ac:dyDescent="0.15">
      <c r="A473" s="69" t="str">
        <f t="shared" si="49"/>
        <v>MTFE2</v>
      </c>
      <c r="B473" s="70" t="s">
        <v>2186</v>
      </c>
      <c r="C473" s="71" t="s">
        <v>2820</v>
      </c>
      <c r="D473" s="71" t="s">
        <v>2821</v>
      </c>
      <c r="E473" s="72">
        <f t="shared" si="50"/>
        <v>0</v>
      </c>
      <c r="F473" s="72">
        <f>SUMIFS(Stock!$D:$D,Stock!$C:$C,A473)</f>
        <v>0</v>
      </c>
      <c r="G473" s="73" t="e">
        <f t="shared" ca="1" si="51"/>
        <v>#REF!</v>
      </c>
      <c r="H473" s="74">
        <f t="shared" ca="1" si="52"/>
        <v>0</v>
      </c>
      <c r="I473" s="44"/>
      <c r="J473" s="69" t="e">
        <f ca="1">SUMIFS(#REF!,#REF!,A473,#REF!,$J$2)</f>
        <v>#REF!</v>
      </c>
      <c r="K473" s="69" t="e">
        <f ca="1">SUMIFS(#REF!,#REF!,A473,#REF!,$K$2)</f>
        <v>#REF!</v>
      </c>
      <c r="L473" s="69" t="e">
        <f ca="1">SUMIFS(#REF!,#REF!,A473,#REF!,$L$2)</f>
        <v>#REF!</v>
      </c>
      <c r="M473" s="69" t="e">
        <f ca="1">SUMIFS(#REF!,#REF!,A473,#REF!,$M$2)</f>
        <v>#REF!</v>
      </c>
      <c r="N473" s="69" t="e">
        <f ca="1">SUMIFS(#REF!,#REF!,A473,#REF!,$N$2)</f>
        <v>#REF!</v>
      </c>
      <c r="O473" s="69" t="e">
        <f ca="1">SUMIFS(#REF!,#REF!,A473,#REF!,$O$2)</f>
        <v>#REF!</v>
      </c>
      <c r="P473" s="69" t="e">
        <f ca="1">SUMIFS(#REF!,#REF!,A473,#REF!,$P$2)</f>
        <v>#REF!</v>
      </c>
      <c r="Q473" s="69" t="e">
        <f ca="1">SUMIFS(#REF!,#REF!,A473,#REF!,$Q$2)</f>
        <v>#REF!</v>
      </c>
      <c r="R473" s="69" t="e">
        <f ca="1">SUMIFS(#REF!,#REF!,A473,#REF!,$R$2)</f>
        <v>#REF!</v>
      </c>
      <c r="S473" s="69" t="e">
        <f ca="1">SUMIFS(#REF!,#REF!,A473,#REF!,$S$2)</f>
        <v>#REF!</v>
      </c>
      <c r="T473" s="75"/>
      <c r="U473" s="44"/>
      <c r="V473" s="46"/>
      <c r="W473" s="69" t="e">
        <f ca="1">SUMIFS(#REF!,#REF!,A473,#REF!,$W$2,#REF!,$AK$1)</f>
        <v>#REF!</v>
      </c>
      <c r="X473" s="69" t="e">
        <f ca="1">SUMIFS(#REF!,#REF!,A473,#REF!,$X$2,#REF!,$AK$1)</f>
        <v>#REF!</v>
      </c>
      <c r="Y473" s="69" t="e">
        <f ca="1">SUMIFS(#REF!,#REF!,A473,#REF!,$Y$2,#REF!,$AK$1)</f>
        <v>#REF!</v>
      </c>
      <c r="Z473" s="69" t="e">
        <f ca="1">SUMIFS(#REF!,#REF!,A473,#REF!,$Z$2,#REF!,$AK$1)</f>
        <v>#REF!</v>
      </c>
      <c r="AA473" s="69" t="e">
        <f ca="1">SUMIFS(#REF!,#REF!,A473,#REF!,$AA$2,#REF!,$AK$1)</f>
        <v>#REF!</v>
      </c>
      <c r="AB473" s="69" t="e">
        <f ca="1">SUMIFS(#REF!,#REF!,A473,#REF!,$AB$2,#REF!,$AK$1)</f>
        <v>#REF!</v>
      </c>
      <c r="AC473" s="48"/>
      <c r="AD473" s="76">
        <f>SUMIFS('Inventory Matrix'!$E:$E,'Inventory Matrix'!$G:$G,$AD$2,'Inventory Matrix'!$B:$B,$AK$1,'Inventory Matrix'!$C:$C,A473)</f>
        <v>0</v>
      </c>
      <c r="AE473" s="70">
        <f>SUMIFS('Inventory Matrix'!$E:$E,'Inventory Matrix'!$G:$G,$AE$2,'Inventory Matrix'!$B:$B,$AK$1,'Inventory Matrix'!$C:$C,A473)</f>
        <v>0</v>
      </c>
      <c r="AF473" s="70">
        <f>SUMIFS('Inventory Matrix'!$E:$E,'Inventory Matrix'!$G:$G,$AF$2,'Inventory Matrix'!$B:$B,$AK$1,'Inventory Matrix'!$C:$C,A473)</f>
        <v>0</v>
      </c>
      <c r="AG473" s="77">
        <f>SUMIFS('Inventory Matrix'!$E:$E,'Inventory Matrix'!$G:$G,$AG$2,'Inventory Matrix'!$B:$B,$AK$1,'Inventory Matrix'!$C:$C,A473)</f>
        <v>0</v>
      </c>
      <c r="AH473" s="167" t="str">
        <f t="shared" ca="1" si="53"/>
        <v>-</v>
      </c>
      <c r="AI473" s="168" t="str">
        <f t="shared" ca="1" si="54"/>
        <v>-</v>
      </c>
      <c r="AJ473" s="173">
        <f t="shared" ca="1" si="63"/>
        <v>0</v>
      </c>
      <c r="AK473" s="169">
        <f>SUMIFS(Stock!$D:$D,Stock!$A:$A,$AK$1,Stock!$C:$C,A473)</f>
        <v>0</v>
      </c>
      <c r="AL473" s="55"/>
      <c r="AM473" s="69" t="e">
        <f ca="1">SUMIFS(#REF!,#REF!,A473,#REF!,$AM$2,#REF!,$AZ$1)</f>
        <v>#REF!</v>
      </c>
      <c r="AN473" s="69" t="e">
        <f ca="1">SUMIFS(#REF!,#REF!,A473,#REF!,$AN$2,#REF!,$AZ$1)</f>
        <v>#REF!</v>
      </c>
      <c r="AO473" s="69" t="e">
        <f ca="1">SUMIFS(#REF!,#REF!,A473,#REF!,$AO$2,#REF!,$AZ$1)</f>
        <v>#REF!</v>
      </c>
      <c r="AP473" s="69" t="e">
        <f ca="1">SUMIFS(#REF!,#REF!,A473,#REF!,$AP$2,#REF!,$AZ$1)</f>
        <v>#REF!</v>
      </c>
      <c r="AQ473" s="69" t="e">
        <f ca="1">SUMIFS(#REF!,#REF!,A473,#REF!,$AQ$2,#REF!,$AZ$1)</f>
        <v>#REF!</v>
      </c>
      <c r="AR473" s="69" t="e">
        <f ca="1">SUMIFS(#REF!,#REF!,A473,#REF!,$AR$2,#REF!,$AZ$1)</f>
        <v>#REF!</v>
      </c>
      <c r="AS473" s="81"/>
      <c r="AT473" s="82">
        <f>SUMIFS('Inventory Matrix'!$E:$E,'Inventory Matrix'!$G:$G,$AT$2,'Inventory Matrix'!$B:$B,$AZ$1,'Inventory Matrix'!$C:$C,A473)</f>
        <v>0</v>
      </c>
      <c r="AU473" s="82">
        <f>SUMIFS('Inventory Matrix'!$E:$E,'Inventory Matrix'!$G:$G,$AU$2,'Inventory Matrix'!$B:$B,$AZ$1,'Inventory Matrix'!$C:$C,A473)</f>
        <v>0</v>
      </c>
      <c r="AV473" s="82">
        <f>SUMIFS('Inventory Matrix'!$E:$E,'Inventory Matrix'!$G:$G,$AV$2,'Inventory Matrix'!$B:$B,$AZ$1,'Inventory Matrix'!$C:$C,A473)</f>
        <v>0</v>
      </c>
      <c r="AW473" s="83">
        <f>SUMIFS('Inventory Matrix'!$E:$E,'Inventory Matrix'!$G:$G,$AW$2,'Inventory Matrix'!$B:$B,$AZ$1,'Inventory Matrix'!$C:$C,A473)</f>
        <v>0</v>
      </c>
      <c r="AX473" s="85" t="str">
        <f t="shared" ca="1" si="55"/>
        <v>-</v>
      </c>
      <c r="AY473" s="88">
        <f t="shared" ca="1" si="56"/>
        <v>0</v>
      </c>
      <c r="AZ473" s="87">
        <f>SUMIFS(Stock!$D:$D,Stock!$A:$A,$AZ$1,Stock!$C:$C,A473)</f>
        <v>0</v>
      </c>
      <c r="BA473" s="55"/>
      <c r="BB473" s="69" t="e">
        <f ca="1">SUMIFS(#REF!,#REF!,A473,#REF!,$BB$2,#REF!,$BO$1)</f>
        <v>#REF!</v>
      </c>
      <c r="BC473" s="69" t="e">
        <f ca="1">SUMIFS(#REF!,#REF!,A473,#REF!,$BC$2,#REF!,$BO$1)</f>
        <v>#REF!</v>
      </c>
      <c r="BD473" s="69" t="e">
        <f ca="1">SUMIFS(#REF!,#REF!,A473,#REF!,$BD$2,#REF!,$BO$1)</f>
        <v>#REF!</v>
      </c>
      <c r="BE473" s="69" t="e">
        <f ca="1">SUMIFS(#REF!,#REF!,A473,#REF!,$BE$2,#REF!,$BO$1)</f>
        <v>#REF!</v>
      </c>
      <c r="BF473" s="69" t="e">
        <f ca="1">SUMIFS(#REF!,#REF!,A473,#REF!,$BF$2,#REF!,$BO$1)</f>
        <v>#REF!</v>
      </c>
      <c r="BG473" s="69" t="e">
        <f ca="1">SUMIFS(#REF!,#REF!,A473,#REF!,$BG$2,#REF!,$BO$1)</f>
        <v>#REF!</v>
      </c>
      <c r="BH473" s="60"/>
      <c r="BI473" s="82">
        <f>SUMIFS('Inventory Matrix'!$E:$E,'Inventory Matrix'!$G:$G,$BI$2,'Inventory Matrix'!$B:$B,$BO$1,'Inventory Matrix'!$C:$C,A473)</f>
        <v>0</v>
      </c>
      <c r="BJ473" s="82">
        <f>SUMIFS('Inventory Matrix'!$E:$E,'Inventory Matrix'!$G:$G,$BJ$2,'Inventory Matrix'!$B:$B,$BO$1,'Inventory Matrix'!$C:$C,A473)</f>
        <v>0</v>
      </c>
      <c r="BK473" s="82">
        <f>SUMIFS('Inventory Matrix'!$E:$E,'Inventory Matrix'!$G:$G,$BK$2,'Inventory Matrix'!$B:$B,$BO$1,'Inventory Matrix'!$C:$C,A473)</f>
        <v>0</v>
      </c>
      <c r="BL473" s="83">
        <f>SUMIFS('Inventory Matrix'!$E:$E,'Inventory Matrix'!$G:$G,$BL$2,'Inventory Matrix'!$B:$B,$BO$1,'Inventory Matrix'!$C:$C,A473)</f>
        <v>0</v>
      </c>
      <c r="BM473" s="85" t="str">
        <f t="shared" ca="1" si="57"/>
        <v>-</v>
      </c>
      <c r="BN473" s="86">
        <f t="shared" ca="1" si="58"/>
        <v>0</v>
      </c>
      <c r="BO473" s="87">
        <f>SUMIFS(Stock!$D:$D,Stock!$A:$A,$BO$1,Stock!$C:$C,A473)</f>
        <v>0</v>
      </c>
      <c r="BP473" s="55"/>
      <c r="BQ473" s="69" t="e">
        <f ca="1">SUMIFS(#REF!,#REF!,A473,#REF!,$BQ$2,#REF!,$CD$1)</f>
        <v>#REF!</v>
      </c>
      <c r="BR473" s="69" t="e">
        <f ca="1">SUMIFS(#REF!,#REF!,A473,#REF!,$BR$2,#REF!,$CD$1)</f>
        <v>#REF!</v>
      </c>
      <c r="BS473" s="69" t="e">
        <f ca="1">SUMIFS(#REF!,#REF!,A473,#REF!,$BS$2,#REF!,$CD$1)</f>
        <v>#REF!</v>
      </c>
      <c r="BT473" s="69" t="e">
        <f ca="1">SUMIFS(#REF!,#REF!,A473,#REF!,$BT$2,#REF!,$CD$1)</f>
        <v>#REF!</v>
      </c>
      <c r="BU473" s="69" t="e">
        <f ca="1">SUMIFS(#REF!,#REF!,A473,#REF!,$BU$2,#REF!,$CD$1)</f>
        <v>#REF!</v>
      </c>
      <c r="BV473" s="69" t="e">
        <f ca="1">SUMIFS(#REF!,#REF!,A473,#REF!,$BV$2,#REF!,$CD$1)</f>
        <v>#REF!</v>
      </c>
      <c r="BW473" s="60"/>
      <c r="BX473" s="82">
        <f>SUMIFS('Inventory Matrix'!$E:$E,'Inventory Matrix'!$G:$G,$BX$2,'Inventory Matrix'!$B:$B,$CD$1,'Inventory Matrix'!$C:$C,A473)</f>
        <v>0</v>
      </c>
      <c r="BY473" s="82">
        <f>SUMIFS('Inventory Matrix'!$E:$E,'Inventory Matrix'!$G:$G,$BY$2,'Inventory Matrix'!$B:$B,$CD$1,'Inventory Matrix'!$C:$C,A473)</f>
        <v>0</v>
      </c>
      <c r="BZ473" s="82">
        <f>SUMIFS('Inventory Matrix'!$E:$E,'Inventory Matrix'!$G:$G,$BZ$2,'Inventory Matrix'!$B:$B,$CD$1,'Inventory Matrix'!$C:$C,A473)</f>
        <v>0</v>
      </c>
      <c r="CA473" s="83">
        <f>SUMIFS('Inventory Matrix'!$E:$E,'Inventory Matrix'!$G:$G,$CA$2,'Inventory Matrix'!$B:$B,$CD$1,'Inventory Matrix'!$C:$C,A473)</f>
        <v>0</v>
      </c>
      <c r="CB473" s="85" t="str">
        <f t="shared" ca="1" si="59"/>
        <v>-</v>
      </c>
      <c r="CC473" s="88">
        <f t="shared" ca="1" si="60"/>
        <v>0</v>
      </c>
      <c r="CD473" s="87">
        <f>SUMIFS(Stock!$D:$D,Stock!$A:$A,$CD$1,Stock!$C:$C,A473)</f>
        <v>0</v>
      </c>
      <c r="CE473" s="55"/>
      <c r="CF473" s="69" t="e">
        <f ca="1">SUMIFS(#REF!,#REF!,A473,#REF!,$CF$2,#REF!,$CS$1)</f>
        <v>#REF!</v>
      </c>
      <c r="CG473" s="69" t="e">
        <f ca="1">SUMIFS(#REF!,#REF!,A473,#REF!,$CG$2,#REF!,$CS$1)</f>
        <v>#REF!</v>
      </c>
      <c r="CH473" s="69" t="e">
        <f ca="1">SUMIFS(#REF!,#REF!,A473,#REF!,$CH$2,#REF!,$CS$1)</f>
        <v>#REF!</v>
      </c>
      <c r="CI473" s="69" t="e">
        <f ca="1">SUMIFS(#REF!,#REF!,A473,#REF!,$CI$2,#REF!,$CS$1)</f>
        <v>#REF!</v>
      </c>
      <c r="CJ473" s="69" t="e">
        <f ca="1">SUMIFS(#REF!,#REF!,A473,#REF!,$CJ$2,#REF!,$CS$1)</f>
        <v>#REF!</v>
      </c>
      <c r="CK473" s="69" t="e">
        <f ca="1">SUMIFS(#REF!,#REF!,A473,#REF!,$CK$2,#REF!,$CS$1)</f>
        <v>#REF!</v>
      </c>
      <c r="CL473" s="60"/>
      <c r="CM473" s="82">
        <f>SUMIFS('Inventory Matrix'!$E:$E,'Inventory Matrix'!$G:$G,$CM$2,'Inventory Matrix'!$B:$B,$CD$1,'Inventory Matrix'!$C:$C,A473)</f>
        <v>0</v>
      </c>
      <c r="CN473" s="82">
        <f>SUMIFS('Inventory Matrix'!$E:$E,'Inventory Matrix'!$G:$G,$CN$2,'Inventory Matrix'!$B:$B,$CD$1,'Inventory Matrix'!$C:$C,A473)</f>
        <v>0</v>
      </c>
      <c r="CO473" s="82">
        <f>SUMIFS('Inventory Matrix'!$E:$E,'Inventory Matrix'!$G:$G,$CO$2,'Inventory Matrix'!$B:$B,$CD$1,'Inventory Matrix'!$C:$C,A473)</f>
        <v>0</v>
      </c>
      <c r="CP473" s="83">
        <f>SUMIFS('Inventory Matrix'!$E:$E,'Inventory Matrix'!$G:$G,$CP$2,'Inventory Matrix'!$B:$B,$CD$1,'Inventory Matrix'!$C:$C,A473)</f>
        <v>0</v>
      </c>
      <c r="CQ473" s="85" t="str">
        <f t="shared" ca="1" si="61"/>
        <v>-</v>
      </c>
      <c r="CR473" s="88">
        <f t="shared" ca="1" si="62"/>
        <v>0</v>
      </c>
      <c r="CS473" s="87">
        <f>SUMIFS(Stock!$D:$D,Stock!$A:$A,$CS$1,Stock!$C:$C,A473)</f>
        <v>0</v>
      </c>
      <c r="CT473" s="64"/>
      <c r="CU473" s="89">
        <f>SUMIFS(Stock!$D:$D,Stock!$A:$A,$CU$1,Stock!$C:$C,A473)</f>
        <v>0</v>
      </c>
      <c r="CV473" s="64"/>
      <c r="CW473" s="69" t="e">
        <f ca="1">SUMIFS(#REF!,#REF!,A473,#REF!,$CW$2,#REF!,$DC$1)</f>
        <v>#REF!</v>
      </c>
      <c r="CX473" s="69" t="e">
        <f ca="1">SUMIFS(#REF!,#REF!,A473,#REF!,$CX$2,#REF!,$DC$1)</f>
        <v>#REF!</v>
      </c>
      <c r="CY473" s="69" t="e">
        <f ca="1">SUMIFS(#REF!,#REF!,A473,#REF!,$CY$2,#REF!,$DC$1)</f>
        <v>#REF!</v>
      </c>
      <c r="CZ473" s="69" t="e">
        <f ca="1">SUMIFS(#REF!,#REF!,A473,#REF!,$CZ$2,#REF!,$DC$1)</f>
        <v>#REF!</v>
      </c>
      <c r="DA473" s="69" t="e">
        <f ca="1">SUMIFS(#REF!,#REF!,A473,#REF!,$DA$2,#REF!,$DC$1)</f>
        <v>#REF!</v>
      </c>
      <c r="DB473" s="69" t="e">
        <f ca="1">SUMIFS(#REF!,#REF!,A473,#REF!,$DB$2,#REF!,$DC$1)</f>
        <v>#REF!</v>
      </c>
      <c r="DC473" s="89">
        <f>SUMIFS(Stock!$D:$D,Stock!$A:$A,$DC$1,Stock!$C:$C,A473)</f>
        <v>0</v>
      </c>
      <c r="DD473" s="89">
        <f>SUMIFS(Stock!$D:$D,Stock!$A:$A,$DD$1,Stock!$C:$C,A473)</f>
        <v>0</v>
      </c>
      <c r="DE473" s="89">
        <f>SUMIFS(Stock!$D:$D,Stock!$A:$A,$DE$1,Stock!$C:$C,A473)</f>
        <v>0</v>
      </c>
      <c r="DF473" s="66"/>
      <c r="DG473" s="66"/>
      <c r="DH473" s="90">
        <f>SUMIFS('Inventory Matrix'!$E:$E,'Inventory Matrix'!$B:$B,$DH$2,'Inventory Matrix'!$G:$G,$DM$2,'Inventory Matrix'!$C:$C,A473)</f>
        <v>0</v>
      </c>
      <c r="DI473" s="90">
        <f>SUMIFS('Inventory Matrix'!$E:$E,'Inventory Matrix'!$B:$B,$DI$2,'Inventory Matrix'!$G:$G,$DM$2,'Inventory Matrix'!$C:$C,A473)</f>
        <v>0</v>
      </c>
      <c r="DJ473" s="90">
        <f>SUMIFS('Inventory Matrix'!$E:$E,'Inventory Matrix'!$B:$B,$DJ$2,'Inventory Matrix'!$G:$G,$DM$2,'Inventory Matrix'!$C:$C,A473)</f>
        <v>0</v>
      </c>
      <c r="DK473" s="90">
        <f>SUMIFS('Inventory Matrix'!$E:$E,'Inventory Matrix'!$B:$B,$DK$2,'Inventory Matrix'!$G:$G,$DM$2,'Inventory Matrix'!$C:$C,A473)</f>
        <v>0</v>
      </c>
      <c r="DL473" s="90">
        <f>SUMIFS('Inventory Matrix'!$E:$E,'Inventory Matrix'!$B:$B,$DL$2,'Inventory Matrix'!$G:$G,$DM$2,'Inventory Matrix'!$C:$C,A473)</f>
        <v>0</v>
      </c>
      <c r="DM473" s="91">
        <f>SUMIFS('Inventory Matrix'!$E:$E,'Inventory Matrix'!$G:$G,$DM$2,'Inventory Matrix'!$C:$C,A473)</f>
        <v>0</v>
      </c>
      <c r="DN473" s="48"/>
      <c r="DO473" s="90">
        <f>SUMIFS('Inventory Matrix'!$E:$E,'Inventory Matrix'!$B:$B,$DO$2,'Inventory Matrix'!$G:$G,$DT$2,'Inventory Matrix'!$C:$C,A473)</f>
        <v>0</v>
      </c>
      <c r="DP473" s="90">
        <f>SUMIFS('Inventory Matrix'!$E:$E,'Inventory Matrix'!$B:$B,$DP$2,'Inventory Matrix'!$G:$G,$DT$2,'Inventory Matrix'!$C:$C,A473)</f>
        <v>0</v>
      </c>
      <c r="DQ473" s="90">
        <f>SUMIFS('Inventory Matrix'!$E:$E,'Inventory Matrix'!$B:$B,$DQ$2,'Inventory Matrix'!$G:$G,$DT$2,'Inventory Matrix'!$C:$C,A473)</f>
        <v>0</v>
      </c>
      <c r="DR473" s="90">
        <f>SUMIFS('Inventory Matrix'!$E:$E,'Inventory Matrix'!$B:$B,$DR$2,'Inventory Matrix'!$G:$G,$DT$2,'Inventory Matrix'!$C:$C,A473)</f>
        <v>0</v>
      </c>
      <c r="DS473" s="90">
        <f>SUMIFS('Inventory Matrix'!$E:$E,'Inventory Matrix'!$B:$B,$DS$2,'Inventory Matrix'!$G:$G,$DT$2,'Inventory Matrix'!$C:$C,A473)</f>
        <v>0</v>
      </c>
      <c r="DT473" s="91">
        <f>SUMIFS('Inventory Matrix'!$E:$E,'Inventory Matrix'!$G:$G,$DT$2,'Inventory Matrix'!$C:$C,A473)</f>
        <v>0</v>
      </c>
      <c r="DU473" s="44"/>
      <c r="DV473" s="90">
        <f>SUMIFS('Inventory Matrix'!$E:$E,'Inventory Matrix'!$B:$B,$DV$2,'Inventory Matrix'!$G:$G,$EA$2,'Inventory Matrix'!$C:$C,A473)</f>
        <v>0</v>
      </c>
      <c r="DW473" s="90">
        <f>SUMIFS('Inventory Matrix'!$E:$E,'Inventory Matrix'!$B:$B,$DW$2,'Inventory Matrix'!$G:$G,$EA$2,'Inventory Matrix'!$C:$C,A473)</f>
        <v>0</v>
      </c>
      <c r="DX473" s="90">
        <f>SUMIFS('Inventory Matrix'!$E:$E,'Inventory Matrix'!$B:$B,$DX$2,'Inventory Matrix'!$G:$G,$EA$2,'Inventory Matrix'!$C:$C,A473)</f>
        <v>0</v>
      </c>
      <c r="DY473" s="90">
        <f>SUMIFS('Inventory Matrix'!$E:$E,'Inventory Matrix'!$B:$B,$DY$2,'Inventory Matrix'!$G:$G,$EA$2,'Inventory Matrix'!$C:$C,A473)</f>
        <v>0</v>
      </c>
      <c r="DZ473" s="90">
        <f>SUMIFS('Inventory Matrix'!$E:$E,'Inventory Matrix'!$B:$B,$DZ$2,'Inventory Matrix'!$G:$G,$EA$2,'Inventory Matrix'!$C:$C,A473)</f>
        <v>0</v>
      </c>
      <c r="EA473" s="91">
        <f>SUMIFS('Inventory Matrix'!$E:$E,'Inventory Matrix'!$G:$G,$EA$2,'Inventory Matrix'!$C:$C,A473)</f>
        <v>0</v>
      </c>
      <c r="EB473" s="44"/>
      <c r="EC473" s="90">
        <f>SUMIFS('Inventory Matrix'!$E:$E,'Inventory Matrix'!$B:$B,$EC$2,'Inventory Matrix'!$G:$G,$EH$2,'Inventory Matrix'!$C:$C,A473)</f>
        <v>0</v>
      </c>
      <c r="ED473" s="90">
        <f>SUMIFS('Inventory Matrix'!$E:$E,'Inventory Matrix'!$B:$B,$ED$2,'Inventory Matrix'!$G:$G,$EH$2,'Inventory Matrix'!$C:$C,A473)</f>
        <v>0</v>
      </c>
      <c r="EE473" s="90">
        <f>SUMIFS('Inventory Matrix'!$E:$E,'Inventory Matrix'!$B:$B,$EE$2,'Inventory Matrix'!$G:$G,$EH$2,'Inventory Matrix'!$C:$C,A473)</f>
        <v>0</v>
      </c>
      <c r="EF473" s="90">
        <f>SUMIFS('Inventory Matrix'!$E:$E,'Inventory Matrix'!$B:$B,$EF$2,'Inventory Matrix'!$G:$G,$EH$2,'Inventory Matrix'!$C:$C,A473)</f>
        <v>0</v>
      </c>
      <c r="EG473" s="90">
        <f>SUMIFS('Inventory Matrix'!$E:$E,'Inventory Matrix'!$B:$B,$EG$2,'Inventory Matrix'!$G:$G,$EH$2,'Inventory Matrix'!$C:$C,A473)</f>
        <v>0</v>
      </c>
      <c r="EH473" s="91">
        <f>SUMIFS('Inventory Matrix'!$E:$E,'Inventory Matrix'!$G:$G,$EH$2,'Inventory Matrix'!$C:$C,A473)</f>
        <v>0</v>
      </c>
      <c r="EI473" s="44"/>
    </row>
    <row r="474" spans="1:139" ht="13" x14ac:dyDescent="0.15">
      <c r="A474" s="38" t="str">
        <f t="shared" si="49"/>
        <v>MWYR2</v>
      </c>
      <c r="B474" s="39" t="s">
        <v>2186</v>
      </c>
      <c r="C474" s="40" t="s">
        <v>2822</v>
      </c>
      <c r="D474" s="40" t="s">
        <v>2823</v>
      </c>
      <c r="E474" s="41">
        <f t="shared" si="50"/>
        <v>0</v>
      </c>
      <c r="F474" s="41">
        <f>SUMIFS(Stock!$D:$D,Stock!$C:$C,A474)</f>
        <v>0</v>
      </c>
      <c r="G474" s="42" t="e">
        <f t="shared" ca="1" si="51"/>
        <v>#REF!</v>
      </c>
      <c r="H474" s="43">
        <f t="shared" ca="1" si="52"/>
        <v>0</v>
      </c>
      <c r="I474" s="44"/>
      <c r="J474" s="38" t="e">
        <f ca="1">SUMIFS(#REF!,#REF!,A474,#REF!,$J$2)</f>
        <v>#REF!</v>
      </c>
      <c r="K474" s="38" t="e">
        <f ca="1">SUMIFS(#REF!,#REF!,A474,#REF!,$K$2)</f>
        <v>#REF!</v>
      </c>
      <c r="L474" s="38" t="e">
        <f ca="1">SUMIFS(#REF!,#REF!,A474,#REF!,$L$2)</f>
        <v>#REF!</v>
      </c>
      <c r="M474" s="38" t="e">
        <f ca="1">SUMIFS(#REF!,#REF!,A474,#REF!,$M$2)</f>
        <v>#REF!</v>
      </c>
      <c r="N474" s="38" t="e">
        <f ca="1">SUMIFS(#REF!,#REF!,A474,#REF!,$N$2)</f>
        <v>#REF!</v>
      </c>
      <c r="O474" s="38" t="e">
        <f ca="1">SUMIFS(#REF!,#REF!,A474,#REF!,$O$2)</f>
        <v>#REF!</v>
      </c>
      <c r="P474" s="38" t="e">
        <f ca="1">SUMIFS(#REF!,#REF!,A474,#REF!,$P$2)</f>
        <v>#REF!</v>
      </c>
      <c r="Q474" s="38" t="e">
        <f ca="1">SUMIFS(#REF!,#REF!,A474,#REF!,$Q$2)</f>
        <v>#REF!</v>
      </c>
      <c r="R474" s="38" t="e">
        <f ca="1">SUMIFS(#REF!,#REF!,A474,#REF!,$R$2)</f>
        <v>#REF!</v>
      </c>
      <c r="S474" s="38" t="e">
        <f ca="1">SUMIFS(#REF!,#REF!,A474,#REF!,$S$2)</f>
        <v>#REF!</v>
      </c>
      <c r="T474" s="45"/>
      <c r="U474" s="44"/>
      <c r="V474" s="46"/>
      <c r="W474" s="38" t="e">
        <f ca="1">SUMIFS(#REF!,#REF!,A474,#REF!,$W$2,#REF!,$AK$1)</f>
        <v>#REF!</v>
      </c>
      <c r="X474" s="38" t="e">
        <f ca="1">SUMIFS(#REF!,#REF!,A474,#REF!,$X$2,#REF!,$AK$1)</f>
        <v>#REF!</v>
      </c>
      <c r="Y474" s="38" t="e">
        <f ca="1">SUMIFS(#REF!,#REF!,A474,#REF!,$Y$2,#REF!,$AK$1)</f>
        <v>#REF!</v>
      </c>
      <c r="Z474" s="38" t="e">
        <f ca="1">SUMIFS(#REF!,#REF!,A474,#REF!,$Z$2,#REF!,$AK$1)</f>
        <v>#REF!</v>
      </c>
      <c r="AA474" s="38" t="e">
        <f ca="1">SUMIFS(#REF!,#REF!,A474,#REF!,$AA$2,#REF!,$AK$1)</f>
        <v>#REF!</v>
      </c>
      <c r="AB474" s="38" t="e">
        <f ca="1">SUMIFS(#REF!,#REF!,A474,#REF!,$AB$2,#REF!,$AK$1)</f>
        <v>#REF!</v>
      </c>
      <c r="AC474" s="48"/>
      <c r="AD474" s="92">
        <f>SUMIFS('Inventory Matrix'!$E:$E,'Inventory Matrix'!$G:$G,$AD$2,'Inventory Matrix'!$B:$B,$AK$1,'Inventory Matrix'!$C:$C,A474)</f>
        <v>0</v>
      </c>
      <c r="AE474" s="39">
        <f>SUMIFS('Inventory Matrix'!$E:$E,'Inventory Matrix'!$G:$G,$AE$2,'Inventory Matrix'!$B:$B,$AK$1,'Inventory Matrix'!$C:$C,A474)</f>
        <v>0</v>
      </c>
      <c r="AF474" s="39">
        <f>SUMIFS('Inventory Matrix'!$E:$E,'Inventory Matrix'!$G:$G,$AF$2,'Inventory Matrix'!$B:$B,$AK$1,'Inventory Matrix'!$C:$C,A474)</f>
        <v>0</v>
      </c>
      <c r="AG474" s="93">
        <f>SUMIFS('Inventory Matrix'!$E:$E,'Inventory Matrix'!$G:$G,$AG$2,'Inventory Matrix'!$B:$B,$AK$1,'Inventory Matrix'!$C:$C,A474)</f>
        <v>0</v>
      </c>
      <c r="AH474" s="170" t="str">
        <f t="shared" ca="1" si="53"/>
        <v>-</v>
      </c>
      <c r="AI474" s="171" t="str">
        <f t="shared" ca="1" si="54"/>
        <v>-</v>
      </c>
      <c r="AJ474" s="174">
        <f t="shared" ca="1" si="63"/>
        <v>0</v>
      </c>
      <c r="AK474" s="172">
        <f>SUMIFS(Stock!$D:$D,Stock!$A:$A,$AK$1,Stock!$C:$C,A474)</f>
        <v>0</v>
      </c>
      <c r="AL474" s="55"/>
      <c r="AM474" s="38" t="e">
        <f ca="1">SUMIFS(#REF!,#REF!,A474,#REF!,$AM$2,#REF!,$AZ$1)</f>
        <v>#REF!</v>
      </c>
      <c r="AN474" s="38" t="e">
        <f ca="1">SUMIFS(#REF!,#REF!,A474,#REF!,$AN$2,#REF!,$AZ$1)</f>
        <v>#REF!</v>
      </c>
      <c r="AO474" s="38" t="e">
        <f ca="1">SUMIFS(#REF!,#REF!,A474,#REF!,$AO$2,#REF!,$AZ$1)</f>
        <v>#REF!</v>
      </c>
      <c r="AP474" s="38" t="e">
        <f ca="1">SUMIFS(#REF!,#REF!,A474,#REF!,$AP$2,#REF!,$AZ$1)</f>
        <v>#REF!</v>
      </c>
      <c r="AQ474" s="38" t="e">
        <f ca="1">SUMIFS(#REF!,#REF!,A474,#REF!,$AQ$2,#REF!,$AZ$1)</f>
        <v>#REF!</v>
      </c>
      <c r="AR474" s="38" t="e">
        <f ca="1">SUMIFS(#REF!,#REF!,A474,#REF!,$AR$2,#REF!,$AZ$1)</f>
        <v>#REF!</v>
      </c>
      <c r="AS474" s="81"/>
      <c r="AT474" s="49">
        <f>SUMIFS('Inventory Matrix'!$E:$E,'Inventory Matrix'!$G:$G,$AT$2,'Inventory Matrix'!$B:$B,$AZ$1,'Inventory Matrix'!$C:$C,A474)</f>
        <v>0</v>
      </c>
      <c r="AU474" s="49">
        <f>SUMIFS('Inventory Matrix'!$E:$E,'Inventory Matrix'!$G:$G,$AU$2,'Inventory Matrix'!$B:$B,$AZ$1,'Inventory Matrix'!$C:$C,A474)</f>
        <v>0</v>
      </c>
      <c r="AV474" s="49">
        <f>SUMIFS('Inventory Matrix'!$E:$E,'Inventory Matrix'!$G:$G,$AV$2,'Inventory Matrix'!$B:$B,$AZ$1,'Inventory Matrix'!$C:$C,A474)</f>
        <v>0</v>
      </c>
      <c r="AW474" s="57">
        <f>SUMIFS('Inventory Matrix'!$E:$E,'Inventory Matrix'!$G:$G,$AW$2,'Inventory Matrix'!$B:$B,$AZ$1,'Inventory Matrix'!$C:$C,A474)</f>
        <v>0</v>
      </c>
      <c r="AX474" s="96" t="str">
        <f t="shared" ca="1" si="55"/>
        <v>-</v>
      </c>
      <c r="AY474" s="63">
        <f t="shared" ca="1" si="56"/>
        <v>0</v>
      </c>
      <c r="AZ474" s="97">
        <f>SUMIFS(Stock!$D:$D,Stock!$A:$A,$AZ$1,Stock!$C:$C,A474)</f>
        <v>0</v>
      </c>
      <c r="BA474" s="55"/>
      <c r="BB474" s="38" t="e">
        <f ca="1">SUMIFS(#REF!,#REF!,A474,#REF!,$BB$2,#REF!,$BO$1)</f>
        <v>#REF!</v>
      </c>
      <c r="BC474" s="38" t="e">
        <f ca="1">SUMIFS(#REF!,#REF!,A474,#REF!,$BC$2,#REF!,$BO$1)</f>
        <v>#REF!</v>
      </c>
      <c r="BD474" s="38" t="e">
        <f ca="1">SUMIFS(#REF!,#REF!,A474,#REF!,$BD$2,#REF!,$BO$1)</f>
        <v>#REF!</v>
      </c>
      <c r="BE474" s="38" t="e">
        <f ca="1">SUMIFS(#REF!,#REF!,A474,#REF!,$BE$2,#REF!,$BO$1)</f>
        <v>#REF!</v>
      </c>
      <c r="BF474" s="38" t="e">
        <f ca="1">SUMIFS(#REF!,#REF!,A474,#REF!,$BF$2,#REF!,$BO$1)</f>
        <v>#REF!</v>
      </c>
      <c r="BG474" s="38" t="e">
        <f ca="1">SUMIFS(#REF!,#REF!,A474,#REF!,$BG$2,#REF!,$BO$1)</f>
        <v>#REF!</v>
      </c>
      <c r="BH474" s="60"/>
      <c r="BI474" s="49">
        <f>SUMIFS('Inventory Matrix'!$E:$E,'Inventory Matrix'!$G:$G,$BI$2,'Inventory Matrix'!$B:$B,$BO$1,'Inventory Matrix'!$C:$C,A474)</f>
        <v>0</v>
      </c>
      <c r="BJ474" s="49">
        <f>SUMIFS('Inventory Matrix'!$E:$E,'Inventory Matrix'!$G:$G,$BJ$2,'Inventory Matrix'!$B:$B,$BO$1,'Inventory Matrix'!$C:$C,A474)</f>
        <v>0</v>
      </c>
      <c r="BK474" s="49">
        <f>SUMIFS('Inventory Matrix'!$E:$E,'Inventory Matrix'!$G:$G,$BK$2,'Inventory Matrix'!$B:$B,$BO$1,'Inventory Matrix'!$C:$C,A474)</f>
        <v>0</v>
      </c>
      <c r="BL474" s="57">
        <f>SUMIFS('Inventory Matrix'!$E:$E,'Inventory Matrix'!$G:$G,$BL$2,'Inventory Matrix'!$B:$B,$BO$1,'Inventory Matrix'!$C:$C,A474)</f>
        <v>0</v>
      </c>
      <c r="BM474" s="96" t="str">
        <f t="shared" ca="1" si="57"/>
        <v>-</v>
      </c>
      <c r="BN474" s="62">
        <f t="shared" ca="1" si="58"/>
        <v>0</v>
      </c>
      <c r="BO474" s="97">
        <f>SUMIFS(Stock!$D:$D,Stock!$A:$A,$BO$1,Stock!$C:$C,A474)</f>
        <v>0</v>
      </c>
      <c r="BP474" s="55"/>
      <c r="BQ474" s="38" t="e">
        <f ca="1">SUMIFS(#REF!,#REF!,A474,#REF!,$BQ$2,#REF!,$CD$1)</f>
        <v>#REF!</v>
      </c>
      <c r="BR474" s="38" t="e">
        <f ca="1">SUMIFS(#REF!,#REF!,A474,#REF!,$BR$2,#REF!,$CD$1)</f>
        <v>#REF!</v>
      </c>
      <c r="BS474" s="38" t="e">
        <f ca="1">SUMIFS(#REF!,#REF!,A474,#REF!,$BS$2,#REF!,$CD$1)</f>
        <v>#REF!</v>
      </c>
      <c r="BT474" s="38" t="e">
        <f ca="1">SUMIFS(#REF!,#REF!,A474,#REF!,$BT$2,#REF!,$CD$1)</f>
        <v>#REF!</v>
      </c>
      <c r="BU474" s="38" t="e">
        <f ca="1">SUMIFS(#REF!,#REF!,A474,#REF!,$BU$2,#REF!,$CD$1)</f>
        <v>#REF!</v>
      </c>
      <c r="BV474" s="38" t="e">
        <f ca="1">SUMIFS(#REF!,#REF!,A474,#REF!,$BV$2,#REF!,$CD$1)</f>
        <v>#REF!</v>
      </c>
      <c r="BW474" s="60"/>
      <c r="BX474" s="49">
        <f>SUMIFS('Inventory Matrix'!$E:$E,'Inventory Matrix'!$G:$G,$BX$2,'Inventory Matrix'!$B:$B,$CD$1,'Inventory Matrix'!$C:$C,A474)</f>
        <v>0</v>
      </c>
      <c r="BY474" s="49">
        <f>SUMIFS('Inventory Matrix'!$E:$E,'Inventory Matrix'!$G:$G,$BY$2,'Inventory Matrix'!$B:$B,$CD$1,'Inventory Matrix'!$C:$C,A474)</f>
        <v>0</v>
      </c>
      <c r="BZ474" s="49">
        <f>SUMIFS('Inventory Matrix'!$E:$E,'Inventory Matrix'!$G:$G,$BZ$2,'Inventory Matrix'!$B:$B,$CD$1,'Inventory Matrix'!$C:$C,A474)</f>
        <v>0</v>
      </c>
      <c r="CA474" s="57">
        <f>SUMIFS('Inventory Matrix'!$E:$E,'Inventory Matrix'!$G:$G,$CA$2,'Inventory Matrix'!$B:$B,$CD$1,'Inventory Matrix'!$C:$C,A474)</f>
        <v>0</v>
      </c>
      <c r="CB474" s="96" t="str">
        <f t="shared" ca="1" si="59"/>
        <v>-</v>
      </c>
      <c r="CC474" s="63">
        <f t="shared" ca="1" si="60"/>
        <v>0</v>
      </c>
      <c r="CD474" s="97">
        <f>SUMIFS(Stock!$D:$D,Stock!$A:$A,$CD$1,Stock!$C:$C,A474)</f>
        <v>0</v>
      </c>
      <c r="CE474" s="55"/>
      <c r="CF474" s="38" t="e">
        <f ca="1">SUMIFS(#REF!,#REF!,A474,#REF!,$CF$2,#REF!,$CS$1)</f>
        <v>#REF!</v>
      </c>
      <c r="CG474" s="38" t="e">
        <f ca="1">SUMIFS(#REF!,#REF!,A474,#REF!,$CG$2,#REF!,$CS$1)</f>
        <v>#REF!</v>
      </c>
      <c r="CH474" s="38" t="e">
        <f ca="1">SUMIFS(#REF!,#REF!,A474,#REF!,$CH$2,#REF!,$CS$1)</f>
        <v>#REF!</v>
      </c>
      <c r="CI474" s="38" t="e">
        <f ca="1">SUMIFS(#REF!,#REF!,A474,#REF!,$CI$2,#REF!,$CS$1)</f>
        <v>#REF!</v>
      </c>
      <c r="CJ474" s="38" t="e">
        <f ca="1">SUMIFS(#REF!,#REF!,A474,#REF!,$CJ$2,#REF!,$CS$1)</f>
        <v>#REF!</v>
      </c>
      <c r="CK474" s="38" t="e">
        <f ca="1">SUMIFS(#REF!,#REF!,A474,#REF!,$CK$2,#REF!,$CS$1)</f>
        <v>#REF!</v>
      </c>
      <c r="CL474" s="60"/>
      <c r="CM474" s="49">
        <f>SUMIFS('Inventory Matrix'!$E:$E,'Inventory Matrix'!$G:$G,$CM$2,'Inventory Matrix'!$B:$B,$CD$1,'Inventory Matrix'!$C:$C,A474)</f>
        <v>0</v>
      </c>
      <c r="CN474" s="49">
        <f>SUMIFS('Inventory Matrix'!$E:$E,'Inventory Matrix'!$G:$G,$CN$2,'Inventory Matrix'!$B:$B,$CD$1,'Inventory Matrix'!$C:$C,A474)</f>
        <v>0</v>
      </c>
      <c r="CO474" s="49">
        <f>SUMIFS('Inventory Matrix'!$E:$E,'Inventory Matrix'!$G:$G,$CO$2,'Inventory Matrix'!$B:$B,$CD$1,'Inventory Matrix'!$C:$C,A474)</f>
        <v>0</v>
      </c>
      <c r="CP474" s="57">
        <f>SUMIFS('Inventory Matrix'!$E:$E,'Inventory Matrix'!$G:$G,$CP$2,'Inventory Matrix'!$B:$B,$CD$1,'Inventory Matrix'!$C:$C,A474)</f>
        <v>0</v>
      </c>
      <c r="CQ474" s="96" t="str">
        <f t="shared" ca="1" si="61"/>
        <v>-</v>
      </c>
      <c r="CR474" s="63">
        <f t="shared" ca="1" si="62"/>
        <v>0</v>
      </c>
      <c r="CS474" s="97">
        <f>SUMIFS(Stock!$D:$D,Stock!$A:$A,$CS$1,Stock!$C:$C,A474)</f>
        <v>0</v>
      </c>
      <c r="CT474" s="64"/>
      <c r="CU474" s="65">
        <f>SUMIFS(Stock!$D:$D,Stock!$A:$A,$CU$1,Stock!$C:$C,A474)</f>
        <v>0</v>
      </c>
      <c r="CV474" s="64"/>
      <c r="CW474" s="38" t="e">
        <f ca="1">SUMIFS(#REF!,#REF!,A474,#REF!,$CW$2,#REF!,$DC$1)</f>
        <v>#REF!</v>
      </c>
      <c r="CX474" s="38" t="e">
        <f ca="1">SUMIFS(#REF!,#REF!,A474,#REF!,$CX$2,#REF!,$DC$1)</f>
        <v>#REF!</v>
      </c>
      <c r="CY474" s="38" t="e">
        <f ca="1">SUMIFS(#REF!,#REF!,A474,#REF!,$CY$2,#REF!,$DC$1)</f>
        <v>#REF!</v>
      </c>
      <c r="CZ474" s="38" t="e">
        <f ca="1">SUMIFS(#REF!,#REF!,A474,#REF!,$CZ$2,#REF!,$DC$1)</f>
        <v>#REF!</v>
      </c>
      <c r="DA474" s="38" t="e">
        <f ca="1">SUMIFS(#REF!,#REF!,A474,#REF!,$DA$2,#REF!,$DC$1)</f>
        <v>#REF!</v>
      </c>
      <c r="DB474" s="38" t="e">
        <f ca="1">SUMIFS(#REF!,#REF!,A474,#REF!,$DB$2,#REF!,$DC$1)</f>
        <v>#REF!</v>
      </c>
      <c r="DC474" s="65">
        <f>SUMIFS(Stock!$D:$D,Stock!$A:$A,$DC$1,Stock!$C:$C,A474)</f>
        <v>0</v>
      </c>
      <c r="DD474" s="65">
        <f>SUMIFS(Stock!$D:$D,Stock!$A:$A,$DD$1,Stock!$C:$C,A474)</f>
        <v>0</v>
      </c>
      <c r="DE474" s="65">
        <f>SUMIFS(Stock!$D:$D,Stock!$A:$A,$DE$1,Stock!$C:$C,A474)</f>
        <v>0</v>
      </c>
      <c r="DF474" s="66"/>
      <c r="DG474" s="66"/>
      <c r="DH474" s="67">
        <f>SUMIFS('Inventory Matrix'!$E:$E,'Inventory Matrix'!$B:$B,$DH$2,'Inventory Matrix'!$G:$G,$DM$2,'Inventory Matrix'!$C:$C,A474)</f>
        <v>0</v>
      </c>
      <c r="DI474" s="67">
        <f>SUMIFS('Inventory Matrix'!$E:$E,'Inventory Matrix'!$B:$B,$DI$2,'Inventory Matrix'!$G:$G,$DM$2,'Inventory Matrix'!$C:$C,A474)</f>
        <v>0</v>
      </c>
      <c r="DJ474" s="67">
        <f>SUMIFS('Inventory Matrix'!$E:$E,'Inventory Matrix'!$B:$B,$DJ$2,'Inventory Matrix'!$G:$G,$DM$2,'Inventory Matrix'!$C:$C,A474)</f>
        <v>0</v>
      </c>
      <c r="DK474" s="67">
        <f>SUMIFS('Inventory Matrix'!$E:$E,'Inventory Matrix'!$B:$B,$DK$2,'Inventory Matrix'!$G:$G,$DM$2,'Inventory Matrix'!$C:$C,A474)</f>
        <v>0</v>
      </c>
      <c r="DL474" s="67">
        <f>SUMIFS('Inventory Matrix'!$E:$E,'Inventory Matrix'!$B:$B,$DL$2,'Inventory Matrix'!$G:$G,$DM$2,'Inventory Matrix'!$C:$C,A474)</f>
        <v>0</v>
      </c>
      <c r="DM474" s="98">
        <f>SUMIFS('Inventory Matrix'!$E:$E,'Inventory Matrix'!$G:$G,$DM$2,'Inventory Matrix'!$C:$C,A474)</f>
        <v>0</v>
      </c>
      <c r="DN474" s="48"/>
      <c r="DO474" s="67">
        <f>SUMIFS('Inventory Matrix'!$E:$E,'Inventory Matrix'!$B:$B,$DO$2,'Inventory Matrix'!$G:$G,$DT$2,'Inventory Matrix'!$C:$C,A474)</f>
        <v>0</v>
      </c>
      <c r="DP474" s="67">
        <f>SUMIFS('Inventory Matrix'!$E:$E,'Inventory Matrix'!$B:$B,$DP$2,'Inventory Matrix'!$G:$G,$DT$2,'Inventory Matrix'!$C:$C,A474)</f>
        <v>0</v>
      </c>
      <c r="DQ474" s="67">
        <f>SUMIFS('Inventory Matrix'!$E:$E,'Inventory Matrix'!$B:$B,$DQ$2,'Inventory Matrix'!$G:$G,$DT$2,'Inventory Matrix'!$C:$C,A474)</f>
        <v>0</v>
      </c>
      <c r="DR474" s="67">
        <f>SUMIFS('Inventory Matrix'!$E:$E,'Inventory Matrix'!$B:$B,$DR$2,'Inventory Matrix'!$G:$G,$DT$2,'Inventory Matrix'!$C:$C,A474)</f>
        <v>0</v>
      </c>
      <c r="DS474" s="67">
        <f>SUMIFS('Inventory Matrix'!$E:$E,'Inventory Matrix'!$B:$B,$DS$2,'Inventory Matrix'!$G:$G,$DT$2,'Inventory Matrix'!$C:$C,A474)</f>
        <v>0</v>
      </c>
      <c r="DT474" s="98">
        <f>SUMIFS('Inventory Matrix'!$E:$E,'Inventory Matrix'!$G:$G,$DT$2,'Inventory Matrix'!$C:$C,A474)</f>
        <v>0</v>
      </c>
      <c r="DU474" s="44"/>
      <c r="DV474" s="67">
        <f>SUMIFS('Inventory Matrix'!$E:$E,'Inventory Matrix'!$B:$B,$DV$2,'Inventory Matrix'!$G:$G,$EA$2,'Inventory Matrix'!$C:$C,A474)</f>
        <v>0</v>
      </c>
      <c r="DW474" s="67">
        <f>SUMIFS('Inventory Matrix'!$E:$E,'Inventory Matrix'!$B:$B,$DW$2,'Inventory Matrix'!$G:$G,$EA$2,'Inventory Matrix'!$C:$C,A474)</f>
        <v>0</v>
      </c>
      <c r="DX474" s="67">
        <f>SUMIFS('Inventory Matrix'!$E:$E,'Inventory Matrix'!$B:$B,$DX$2,'Inventory Matrix'!$G:$G,$EA$2,'Inventory Matrix'!$C:$C,A474)</f>
        <v>0</v>
      </c>
      <c r="DY474" s="67">
        <f>SUMIFS('Inventory Matrix'!$E:$E,'Inventory Matrix'!$B:$B,$DY$2,'Inventory Matrix'!$G:$G,$EA$2,'Inventory Matrix'!$C:$C,A474)</f>
        <v>0</v>
      </c>
      <c r="DZ474" s="67">
        <f>SUMIFS('Inventory Matrix'!$E:$E,'Inventory Matrix'!$B:$B,$DZ$2,'Inventory Matrix'!$G:$G,$EA$2,'Inventory Matrix'!$C:$C,A474)</f>
        <v>0</v>
      </c>
      <c r="EA474" s="98">
        <f>SUMIFS('Inventory Matrix'!$E:$E,'Inventory Matrix'!$G:$G,$EA$2,'Inventory Matrix'!$C:$C,A474)</f>
        <v>0</v>
      </c>
      <c r="EB474" s="44"/>
      <c r="EC474" s="67">
        <f>SUMIFS('Inventory Matrix'!$E:$E,'Inventory Matrix'!$B:$B,$EC$2,'Inventory Matrix'!$G:$G,$EH$2,'Inventory Matrix'!$C:$C,A474)</f>
        <v>0</v>
      </c>
      <c r="ED474" s="67">
        <f>SUMIFS('Inventory Matrix'!$E:$E,'Inventory Matrix'!$B:$B,$ED$2,'Inventory Matrix'!$G:$G,$EH$2,'Inventory Matrix'!$C:$C,A474)</f>
        <v>0</v>
      </c>
      <c r="EE474" s="67">
        <f>SUMIFS('Inventory Matrix'!$E:$E,'Inventory Matrix'!$B:$B,$EE$2,'Inventory Matrix'!$G:$G,$EH$2,'Inventory Matrix'!$C:$C,A474)</f>
        <v>0</v>
      </c>
      <c r="EF474" s="67">
        <f>SUMIFS('Inventory Matrix'!$E:$E,'Inventory Matrix'!$B:$B,$EF$2,'Inventory Matrix'!$G:$G,$EH$2,'Inventory Matrix'!$C:$C,A474)</f>
        <v>0</v>
      </c>
      <c r="EG474" s="67">
        <f>SUMIFS('Inventory Matrix'!$E:$E,'Inventory Matrix'!$B:$B,$EG$2,'Inventory Matrix'!$G:$G,$EH$2,'Inventory Matrix'!$C:$C,A474)</f>
        <v>0</v>
      </c>
      <c r="EH474" s="98">
        <f>SUMIFS('Inventory Matrix'!$E:$E,'Inventory Matrix'!$G:$G,$EH$2,'Inventory Matrix'!$C:$C,A474)</f>
        <v>0</v>
      </c>
      <c r="EI474" s="44"/>
    </row>
    <row r="475" spans="1:139" ht="13" x14ac:dyDescent="0.15">
      <c r="A475" s="69" t="str">
        <f t="shared" si="49"/>
        <v>MX022</v>
      </c>
      <c r="B475" s="70" t="s">
        <v>2186</v>
      </c>
      <c r="C475" s="71" t="s">
        <v>2824</v>
      </c>
      <c r="D475" s="71" t="s">
        <v>2825</v>
      </c>
      <c r="E475" s="72">
        <f t="shared" si="50"/>
        <v>0</v>
      </c>
      <c r="F475" s="72">
        <f>SUMIFS(Stock!$D:$D,Stock!$C:$C,A475)</f>
        <v>0</v>
      </c>
      <c r="G475" s="73" t="e">
        <f t="shared" ca="1" si="51"/>
        <v>#REF!</v>
      </c>
      <c r="H475" s="74">
        <f t="shared" ca="1" si="52"/>
        <v>0</v>
      </c>
      <c r="I475" s="44"/>
      <c r="J475" s="69" t="e">
        <f ca="1">SUMIFS(#REF!,#REF!,A475,#REF!,$J$2)</f>
        <v>#REF!</v>
      </c>
      <c r="K475" s="69" t="e">
        <f ca="1">SUMIFS(#REF!,#REF!,A475,#REF!,$K$2)</f>
        <v>#REF!</v>
      </c>
      <c r="L475" s="69" t="e">
        <f ca="1">SUMIFS(#REF!,#REF!,A475,#REF!,$L$2)</f>
        <v>#REF!</v>
      </c>
      <c r="M475" s="69" t="e">
        <f ca="1">SUMIFS(#REF!,#REF!,A475,#REF!,$M$2)</f>
        <v>#REF!</v>
      </c>
      <c r="N475" s="69" t="e">
        <f ca="1">SUMIFS(#REF!,#REF!,A475,#REF!,$N$2)</f>
        <v>#REF!</v>
      </c>
      <c r="O475" s="69" t="e">
        <f ca="1">SUMIFS(#REF!,#REF!,A475,#REF!,$O$2)</f>
        <v>#REF!</v>
      </c>
      <c r="P475" s="69" t="e">
        <f ca="1">SUMIFS(#REF!,#REF!,A475,#REF!,$P$2)</f>
        <v>#REF!</v>
      </c>
      <c r="Q475" s="69" t="e">
        <f ca="1">SUMIFS(#REF!,#REF!,A475,#REF!,$Q$2)</f>
        <v>#REF!</v>
      </c>
      <c r="R475" s="69" t="e">
        <f ca="1">SUMIFS(#REF!,#REF!,A475,#REF!,$R$2)</f>
        <v>#REF!</v>
      </c>
      <c r="S475" s="69" t="e">
        <f ca="1">SUMIFS(#REF!,#REF!,A475,#REF!,$S$2)</f>
        <v>#REF!</v>
      </c>
      <c r="T475" s="75"/>
      <c r="U475" s="44"/>
      <c r="V475" s="46"/>
      <c r="W475" s="69" t="e">
        <f ca="1">SUMIFS(#REF!,#REF!,A475,#REF!,$W$2,#REF!,$AK$1)</f>
        <v>#REF!</v>
      </c>
      <c r="X475" s="69" t="e">
        <f ca="1">SUMIFS(#REF!,#REF!,A475,#REF!,$X$2,#REF!,$AK$1)</f>
        <v>#REF!</v>
      </c>
      <c r="Y475" s="69" t="e">
        <f ca="1">SUMIFS(#REF!,#REF!,A475,#REF!,$Y$2,#REF!,$AK$1)</f>
        <v>#REF!</v>
      </c>
      <c r="Z475" s="69" t="e">
        <f ca="1">SUMIFS(#REF!,#REF!,A475,#REF!,$Z$2,#REF!,$AK$1)</f>
        <v>#REF!</v>
      </c>
      <c r="AA475" s="69" t="e">
        <f ca="1">SUMIFS(#REF!,#REF!,A475,#REF!,$AA$2,#REF!,$AK$1)</f>
        <v>#REF!</v>
      </c>
      <c r="AB475" s="69" t="e">
        <f ca="1">SUMIFS(#REF!,#REF!,A475,#REF!,$AB$2,#REF!,$AK$1)</f>
        <v>#REF!</v>
      </c>
      <c r="AC475" s="48"/>
      <c r="AD475" s="76">
        <f>SUMIFS('Inventory Matrix'!$E:$E,'Inventory Matrix'!$G:$G,$AD$2,'Inventory Matrix'!$B:$B,$AK$1,'Inventory Matrix'!$C:$C,A475)</f>
        <v>0</v>
      </c>
      <c r="AE475" s="70">
        <f>SUMIFS('Inventory Matrix'!$E:$E,'Inventory Matrix'!$G:$G,$AE$2,'Inventory Matrix'!$B:$B,$AK$1,'Inventory Matrix'!$C:$C,A475)</f>
        <v>0</v>
      </c>
      <c r="AF475" s="70">
        <f>SUMIFS('Inventory Matrix'!$E:$E,'Inventory Matrix'!$G:$G,$AF$2,'Inventory Matrix'!$B:$B,$AK$1,'Inventory Matrix'!$C:$C,A475)</f>
        <v>0</v>
      </c>
      <c r="AG475" s="77">
        <f>SUMIFS('Inventory Matrix'!$E:$E,'Inventory Matrix'!$G:$G,$AG$2,'Inventory Matrix'!$B:$B,$AK$1,'Inventory Matrix'!$C:$C,A475)</f>
        <v>0</v>
      </c>
      <c r="AH475" s="167" t="str">
        <f t="shared" ca="1" si="53"/>
        <v>-</v>
      </c>
      <c r="AI475" s="168" t="str">
        <f t="shared" ca="1" si="54"/>
        <v>-</v>
      </c>
      <c r="AJ475" s="173">
        <f t="shared" ca="1" si="63"/>
        <v>0</v>
      </c>
      <c r="AK475" s="169">
        <f>SUMIFS(Stock!$D:$D,Stock!$A:$A,$AK$1,Stock!$C:$C,A475)</f>
        <v>0</v>
      </c>
      <c r="AL475" s="55"/>
      <c r="AM475" s="69" t="e">
        <f ca="1">SUMIFS(#REF!,#REF!,A475,#REF!,$AM$2,#REF!,$AZ$1)</f>
        <v>#REF!</v>
      </c>
      <c r="AN475" s="69" t="e">
        <f ca="1">SUMIFS(#REF!,#REF!,A475,#REF!,$AN$2,#REF!,$AZ$1)</f>
        <v>#REF!</v>
      </c>
      <c r="AO475" s="69" t="e">
        <f ca="1">SUMIFS(#REF!,#REF!,A475,#REF!,$AO$2,#REF!,$AZ$1)</f>
        <v>#REF!</v>
      </c>
      <c r="AP475" s="69" t="e">
        <f ca="1">SUMIFS(#REF!,#REF!,A475,#REF!,$AP$2,#REF!,$AZ$1)</f>
        <v>#REF!</v>
      </c>
      <c r="AQ475" s="69" t="e">
        <f ca="1">SUMIFS(#REF!,#REF!,A475,#REF!,$AQ$2,#REF!,$AZ$1)</f>
        <v>#REF!</v>
      </c>
      <c r="AR475" s="69" t="e">
        <f ca="1">SUMIFS(#REF!,#REF!,A475,#REF!,$AR$2,#REF!,$AZ$1)</f>
        <v>#REF!</v>
      </c>
      <c r="AS475" s="81"/>
      <c r="AT475" s="82">
        <f>SUMIFS('Inventory Matrix'!$E:$E,'Inventory Matrix'!$G:$G,$AT$2,'Inventory Matrix'!$B:$B,$AZ$1,'Inventory Matrix'!$C:$C,A475)</f>
        <v>0</v>
      </c>
      <c r="AU475" s="82">
        <f>SUMIFS('Inventory Matrix'!$E:$E,'Inventory Matrix'!$G:$G,$AU$2,'Inventory Matrix'!$B:$B,$AZ$1,'Inventory Matrix'!$C:$C,A475)</f>
        <v>0</v>
      </c>
      <c r="AV475" s="82">
        <f>SUMIFS('Inventory Matrix'!$E:$E,'Inventory Matrix'!$G:$G,$AV$2,'Inventory Matrix'!$B:$B,$AZ$1,'Inventory Matrix'!$C:$C,A475)</f>
        <v>0</v>
      </c>
      <c r="AW475" s="83">
        <f>SUMIFS('Inventory Matrix'!$E:$E,'Inventory Matrix'!$G:$G,$AW$2,'Inventory Matrix'!$B:$B,$AZ$1,'Inventory Matrix'!$C:$C,A475)</f>
        <v>0</v>
      </c>
      <c r="AX475" s="85" t="str">
        <f t="shared" ca="1" si="55"/>
        <v>-</v>
      </c>
      <c r="AY475" s="88">
        <f t="shared" ca="1" si="56"/>
        <v>0</v>
      </c>
      <c r="AZ475" s="87">
        <f>SUMIFS(Stock!$D:$D,Stock!$A:$A,$AZ$1,Stock!$C:$C,A475)</f>
        <v>0</v>
      </c>
      <c r="BA475" s="55"/>
      <c r="BB475" s="69" t="e">
        <f ca="1">SUMIFS(#REF!,#REF!,A475,#REF!,$BB$2,#REF!,$BO$1)</f>
        <v>#REF!</v>
      </c>
      <c r="BC475" s="69" t="e">
        <f ca="1">SUMIFS(#REF!,#REF!,A475,#REF!,$BC$2,#REF!,$BO$1)</f>
        <v>#REF!</v>
      </c>
      <c r="BD475" s="69" t="e">
        <f ca="1">SUMIFS(#REF!,#REF!,A475,#REF!,$BD$2,#REF!,$BO$1)</f>
        <v>#REF!</v>
      </c>
      <c r="BE475" s="69" t="e">
        <f ca="1">SUMIFS(#REF!,#REF!,A475,#REF!,$BE$2,#REF!,$BO$1)</f>
        <v>#REF!</v>
      </c>
      <c r="BF475" s="69" t="e">
        <f ca="1">SUMIFS(#REF!,#REF!,A475,#REF!,$BF$2,#REF!,$BO$1)</f>
        <v>#REF!</v>
      </c>
      <c r="BG475" s="69" t="e">
        <f ca="1">SUMIFS(#REF!,#REF!,A475,#REF!,$BG$2,#REF!,$BO$1)</f>
        <v>#REF!</v>
      </c>
      <c r="BH475" s="60"/>
      <c r="BI475" s="82">
        <f>SUMIFS('Inventory Matrix'!$E:$E,'Inventory Matrix'!$G:$G,$BI$2,'Inventory Matrix'!$B:$B,$BO$1,'Inventory Matrix'!$C:$C,A475)</f>
        <v>0</v>
      </c>
      <c r="BJ475" s="82">
        <f>SUMIFS('Inventory Matrix'!$E:$E,'Inventory Matrix'!$G:$G,$BJ$2,'Inventory Matrix'!$B:$B,$BO$1,'Inventory Matrix'!$C:$C,A475)</f>
        <v>0</v>
      </c>
      <c r="BK475" s="82">
        <f>SUMIFS('Inventory Matrix'!$E:$E,'Inventory Matrix'!$G:$G,$BK$2,'Inventory Matrix'!$B:$B,$BO$1,'Inventory Matrix'!$C:$C,A475)</f>
        <v>0</v>
      </c>
      <c r="BL475" s="83">
        <f>SUMIFS('Inventory Matrix'!$E:$E,'Inventory Matrix'!$G:$G,$BL$2,'Inventory Matrix'!$B:$B,$BO$1,'Inventory Matrix'!$C:$C,A475)</f>
        <v>0</v>
      </c>
      <c r="BM475" s="85" t="str">
        <f t="shared" ca="1" si="57"/>
        <v>-</v>
      </c>
      <c r="BN475" s="86">
        <f t="shared" ca="1" si="58"/>
        <v>0</v>
      </c>
      <c r="BO475" s="87">
        <f>SUMIFS(Stock!$D:$D,Stock!$A:$A,$BO$1,Stock!$C:$C,A475)</f>
        <v>0</v>
      </c>
      <c r="BP475" s="55"/>
      <c r="BQ475" s="69" t="e">
        <f ca="1">SUMIFS(#REF!,#REF!,A475,#REF!,$BQ$2,#REF!,$CD$1)</f>
        <v>#REF!</v>
      </c>
      <c r="BR475" s="69" t="e">
        <f ca="1">SUMIFS(#REF!,#REF!,A475,#REF!,$BR$2,#REF!,$CD$1)</f>
        <v>#REF!</v>
      </c>
      <c r="BS475" s="69" t="e">
        <f ca="1">SUMIFS(#REF!,#REF!,A475,#REF!,$BS$2,#REF!,$CD$1)</f>
        <v>#REF!</v>
      </c>
      <c r="BT475" s="69" t="e">
        <f ca="1">SUMIFS(#REF!,#REF!,A475,#REF!,$BT$2,#REF!,$CD$1)</f>
        <v>#REF!</v>
      </c>
      <c r="BU475" s="69" t="e">
        <f ca="1">SUMIFS(#REF!,#REF!,A475,#REF!,$BU$2,#REF!,$CD$1)</f>
        <v>#REF!</v>
      </c>
      <c r="BV475" s="69" t="e">
        <f ca="1">SUMIFS(#REF!,#REF!,A475,#REF!,$BV$2,#REF!,$CD$1)</f>
        <v>#REF!</v>
      </c>
      <c r="BW475" s="60"/>
      <c r="BX475" s="82">
        <f>SUMIFS('Inventory Matrix'!$E:$E,'Inventory Matrix'!$G:$G,$BX$2,'Inventory Matrix'!$B:$B,$CD$1,'Inventory Matrix'!$C:$C,A475)</f>
        <v>0</v>
      </c>
      <c r="BY475" s="82">
        <f>SUMIFS('Inventory Matrix'!$E:$E,'Inventory Matrix'!$G:$G,$BY$2,'Inventory Matrix'!$B:$B,$CD$1,'Inventory Matrix'!$C:$C,A475)</f>
        <v>0</v>
      </c>
      <c r="BZ475" s="82">
        <f>SUMIFS('Inventory Matrix'!$E:$E,'Inventory Matrix'!$G:$G,$BZ$2,'Inventory Matrix'!$B:$B,$CD$1,'Inventory Matrix'!$C:$C,A475)</f>
        <v>0</v>
      </c>
      <c r="CA475" s="83">
        <f>SUMIFS('Inventory Matrix'!$E:$E,'Inventory Matrix'!$G:$G,$CA$2,'Inventory Matrix'!$B:$B,$CD$1,'Inventory Matrix'!$C:$C,A475)</f>
        <v>0</v>
      </c>
      <c r="CB475" s="85" t="str">
        <f t="shared" ca="1" si="59"/>
        <v>-</v>
      </c>
      <c r="CC475" s="88">
        <f t="shared" ca="1" si="60"/>
        <v>0</v>
      </c>
      <c r="CD475" s="87">
        <f>SUMIFS(Stock!$D:$D,Stock!$A:$A,$CD$1,Stock!$C:$C,A475)</f>
        <v>0</v>
      </c>
      <c r="CE475" s="55"/>
      <c r="CF475" s="69" t="e">
        <f ca="1">SUMIFS(#REF!,#REF!,A475,#REF!,$CF$2,#REF!,$CS$1)</f>
        <v>#REF!</v>
      </c>
      <c r="CG475" s="69" t="e">
        <f ca="1">SUMIFS(#REF!,#REF!,A475,#REF!,$CG$2,#REF!,$CS$1)</f>
        <v>#REF!</v>
      </c>
      <c r="CH475" s="69" t="e">
        <f ca="1">SUMIFS(#REF!,#REF!,A475,#REF!,$CH$2,#REF!,$CS$1)</f>
        <v>#REF!</v>
      </c>
      <c r="CI475" s="69" t="e">
        <f ca="1">SUMIFS(#REF!,#REF!,A475,#REF!,$CI$2,#REF!,$CS$1)</f>
        <v>#REF!</v>
      </c>
      <c r="CJ475" s="69" t="e">
        <f ca="1">SUMIFS(#REF!,#REF!,A475,#REF!,$CJ$2,#REF!,$CS$1)</f>
        <v>#REF!</v>
      </c>
      <c r="CK475" s="69" t="e">
        <f ca="1">SUMIFS(#REF!,#REF!,A475,#REF!,$CK$2,#REF!,$CS$1)</f>
        <v>#REF!</v>
      </c>
      <c r="CL475" s="60"/>
      <c r="CM475" s="82">
        <f>SUMIFS('Inventory Matrix'!$E:$E,'Inventory Matrix'!$G:$G,$CM$2,'Inventory Matrix'!$B:$B,$CD$1,'Inventory Matrix'!$C:$C,A475)</f>
        <v>0</v>
      </c>
      <c r="CN475" s="82">
        <f>SUMIFS('Inventory Matrix'!$E:$E,'Inventory Matrix'!$G:$G,$CN$2,'Inventory Matrix'!$B:$B,$CD$1,'Inventory Matrix'!$C:$C,A475)</f>
        <v>0</v>
      </c>
      <c r="CO475" s="82">
        <f>SUMIFS('Inventory Matrix'!$E:$E,'Inventory Matrix'!$G:$G,$CO$2,'Inventory Matrix'!$B:$B,$CD$1,'Inventory Matrix'!$C:$C,A475)</f>
        <v>0</v>
      </c>
      <c r="CP475" s="83">
        <f>SUMIFS('Inventory Matrix'!$E:$E,'Inventory Matrix'!$G:$G,$CP$2,'Inventory Matrix'!$B:$B,$CD$1,'Inventory Matrix'!$C:$C,A475)</f>
        <v>0</v>
      </c>
      <c r="CQ475" s="85" t="str">
        <f t="shared" ca="1" si="61"/>
        <v>-</v>
      </c>
      <c r="CR475" s="88">
        <f t="shared" ca="1" si="62"/>
        <v>0</v>
      </c>
      <c r="CS475" s="87">
        <f>SUMIFS(Stock!$D:$D,Stock!$A:$A,$CS$1,Stock!$C:$C,A475)</f>
        <v>0</v>
      </c>
      <c r="CT475" s="64"/>
      <c r="CU475" s="89">
        <f>SUMIFS(Stock!$D:$D,Stock!$A:$A,$CU$1,Stock!$C:$C,A475)</f>
        <v>0</v>
      </c>
      <c r="CV475" s="64"/>
      <c r="CW475" s="69" t="e">
        <f ca="1">SUMIFS(#REF!,#REF!,A475,#REF!,$CW$2,#REF!,$DC$1)</f>
        <v>#REF!</v>
      </c>
      <c r="CX475" s="69" t="e">
        <f ca="1">SUMIFS(#REF!,#REF!,A475,#REF!,$CX$2,#REF!,$DC$1)</f>
        <v>#REF!</v>
      </c>
      <c r="CY475" s="69" t="e">
        <f ca="1">SUMIFS(#REF!,#REF!,A475,#REF!,$CY$2,#REF!,$DC$1)</f>
        <v>#REF!</v>
      </c>
      <c r="CZ475" s="69" t="e">
        <f ca="1">SUMIFS(#REF!,#REF!,A475,#REF!,$CZ$2,#REF!,$DC$1)</f>
        <v>#REF!</v>
      </c>
      <c r="DA475" s="69" t="e">
        <f ca="1">SUMIFS(#REF!,#REF!,A475,#REF!,$DA$2,#REF!,$DC$1)</f>
        <v>#REF!</v>
      </c>
      <c r="DB475" s="69" t="e">
        <f ca="1">SUMIFS(#REF!,#REF!,A475,#REF!,$DB$2,#REF!,$DC$1)</f>
        <v>#REF!</v>
      </c>
      <c r="DC475" s="89">
        <f>SUMIFS(Stock!$D:$D,Stock!$A:$A,$DC$1,Stock!$C:$C,A475)</f>
        <v>0</v>
      </c>
      <c r="DD475" s="89">
        <f>SUMIFS(Stock!$D:$D,Stock!$A:$A,$DD$1,Stock!$C:$C,A475)</f>
        <v>0</v>
      </c>
      <c r="DE475" s="89">
        <f>SUMIFS(Stock!$D:$D,Stock!$A:$A,$DE$1,Stock!$C:$C,A475)</f>
        <v>0</v>
      </c>
      <c r="DF475" s="66"/>
      <c r="DG475" s="66"/>
      <c r="DH475" s="90">
        <f>SUMIFS('Inventory Matrix'!$E:$E,'Inventory Matrix'!$B:$B,$DH$2,'Inventory Matrix'!$G:$G,$DM$2,'Inventory Matrix'!$C:$C,A475)</f>
        <v>0</v>
      </c>
      <c r="DI475" s="90">
        <f>SUMIFS('Inventory Matrix'!$E:$E,'Inventory Matrix'!$B:$B,$DI$2,'Inventory Matrix'!$G:$G,$DM$2,'Inventory Matrix'!$C:$C,A475)</f>
        <v>0</v>
      </c>
      <c r="DJ475" s="90">
        <f>SUMIFS('Inventory Matrix'!$E:$E,'Inventory Matrix'!$B:$B,$DJ$2,'Inventory Matrix'!$G:$G,$DM$2,'Inventory Matrix'!$C:$C,A475)</f>
        <v>0</v>
      </c>
      <c r="DK475" s="90">
        <f>SUMIFS('Inventory Matrix'!$E:$E,'Inventory Matrix'!$B:$B,$DK$2,'Inventory Matrix'!$G:$G,$DM$2,'Inventory Matrix'!$C:$C,A475)</f>
        <v>0</v>
      </c>
      <c r="DL475" s="90">
        <f>SUMIFS('Inventory Matrix'!$E:$E,'Inventory Matrix'!$B:$B,$DL$2,'Inventory Matrix'!$G:$G,$DM$2,'Inventory Matrix'!$C:$C,A475)</f>
        <v>0</v>
      </c>
      <c r="DM475" s="91">
        <f>SUMIFS('Inventory Matrix'!$E:$E,'Inventory Matrix'!$G:$G,$DM$2,'Inventory Matrix'!$C:$C,A475)</f>
        <v>0</v>
      </c>
      <c r="DN475" s="48"/>
      <c r="DO475" s="90">
        <f>SUMIFS('Inventory Matrix'!$E:$E,'Inventory Matrix'!$B:$B,$DO$2,'Inventory Matrix'!$G:$G,$DT$2,'Inventory Matrix'!$C:$C,A475)</f>
        <v>0</v>
      </c>
      <c r="DP475" s="90">
        <f>SUMIFS('Inventory Matrix'!$E:$E,'Inventory Matrix'!$B:$B,$DP$2,'Inventory Matrix'!$G:$G,$DT$2,'Inventory Matrix'!$C:$C,A475)</f>
        <v>0</v>
      </c>
      <c r="DQ475" s="90">
        <f>SUMIFS('Inventory Matrix'!$E:$E,'Inventory Matrix'!$B:$B,$DQ$2,'Inventory Matrix'!$G:$G,$DT$2,'Inventory Matrix'!$C:$C,A475)</f>
        <v>0</v>
      </c>
      <c r="DR475" s="90">
        <f>SUMIFS('Inventory Matrix'!$E:$E,'Inventory Matrix'!$B:$B,$DR$2,'Inventory Matrix'!$G:$G,$DT$2,'Inventory Matrix'!$C:$C,A475)</f>
        <v>0</v>
      </c>
      <c r="DS475" s="90">
        <f>SUMIFS('Inventory Matrix'!$E:$E,'Inventory Matrix'!$B:$B,$DS$2,'Inventory Matrix'!$G:$G,$DT$2,'Inventory Matrix'!$C:$C,A475)</f>
        <v>0</v>
      </c>
      <c r="DT475" s="91">
        <f>SUMIFS('Inventory Matrix'!$E:$E,'Inventory Matrix'!$G:$G,$DT$2,'Inventory Matrix'!$C:$C,A475)</f>
        <v>0</v>
      </c>
      <c r="DU475" s="44"/>
      <c r="DV475" s="90">
        <f>SUMIFS('Inventory Matrix'!$E:$E,'Inventory Matrix'!$B:$B,$DV$2,'Inventory Matrix'!$G:$G,$EA$2,'Inventory Matrix'!$C:$C,A475)</f>
        <v>0</v>
      </c>
      <c r="DW475" s="90">
        <f>SUMIFS('Inventory Matrix'!$E:$E,'Inventory Matrix'!$B:$B,$DW$2,'Inventory Matrix'!$G:$G,$EA$2,'Inventory Matrix'!$C:$C,A475)</f>
        <v>0</v>
      </c>
      <c r="DX475" s="90">
        <f>SUMIFS('Inventory Matrix'!$E:$E,'Inventory Matrix'!$B:$B,$DX$2,'Inventory Matrix'!$G:$G,$EA$2,'Inventory Matrix'!$C:$C,A475)</f>
        <v>0</v>
      </c>
      <c r="DY475" s="90">
        <f>SUMIFS('Inventory Matrix'!$E:$E,'Inventory Matrix'!$B:$B,$DY$2,'Inventory Matrix'!$G:$G,$EA$2,'Inventory Matrix'!$C:$C,A475)</f>
        <v>0</v>
      </c>
      <c r="DZ475" s="90">
        <f>SUMIFS('Inventory Matrix'!$E:$E,'Inventory Matrix'!$B:$B,$DZ$2,'Inventory Matrix'!$G:$G,$EA$2,'Inventory Matrix'!$C:$C,A475)</f>
        <v>0</v>
      </c>
      <c r="EA475" s="91">
        <f>SUMIFS('Inventory Matrix'!$E:$E,'Inventory Matrix'!$G:$G,$EA$2,'Inventory Matrix'!$C:$C,A475)</f>
        <v>0</v>
      </c>
      <c r="EB475" s="44"/>
      <c r="EC475" s="90">
        <f>SUMIFS('Inventory Matrix'!$E:$E,'Inventory Matrix'!$B:$B,$EC$2,'Inventory Matrix'!$G:$G,$EH$2,'Inventory Matrix'!$C:$C,A475)</f>
        <v>0</v>
      </c>
      <c r="ED475" s="90">
        <f>SUMIFS('Inventory Matrix'!$E:$E,'Inventory Matrix'!$B:$B,$ED$2,'Inventory Matrix'!$G:$G,$EH$2,'Inventory Matrix'!$C:$C,A475)</f>
        <v>0</v>
      </c>
      <c r="EE475" s="90">
        <f>SUMIFS('Inventory Matrix'!$E:$E,'Inventory Matrix'!$B:$B,$EE$2,'Inventory Matrix'!$G:$G,$EH$2,'Inventory Matrix'!$C:$C,A475)</f>
        <v>0</v>
      </c>
      <c r="EF475" s="90">
        <f>SUMIFS('Inventory Matrix'!$E:$E,'Inventory Matrix'!$B:$B,$EF$2,'Inventory Matrix'!$G:$G,$EH$2,'Inventory Matrix'!$C:$C,A475)</f>
        <v>0</v>
      </c>
      <c r="EG475" s="90">
        <f>SUMIFS('Inventory Matrix'!$E:$E,'Inventory Matrix'!$B:$B,$EG$2,'Inventory Matrix'!$G:$G,$EH$2,'Inventory Matrix'!$C:$C,A475)</f>
        <v>0</v>
      </c>
      <c r="EH475" s="91">
        <f>SUMIFS('Inventory Matrix'!$E:$E,'Inventory Matrix'!$G:$G,$EH$2,'Inventory Matrix'!$C:$C,A475)</f>
        <v>0</v>
      </c>
      <c r="EI475" s="44"/>
    </row>
    <row r="476" spans="1:139" ht="13" x14ac:dyDescent="0.15">
      <c r="A476" s="38" t="str">
        <f t="shared" si="49"/>
        <v>MX062</v>
      </c>
      <c r="B476" s="39" t="s">
        <v>2186</v>
      </c>
      <c r="C476" s="40" t="s">
        <v>2826</v>
      </c>
      <c r="D476" s="40" t="s">
        <v>2827</v>
      </c>
      <c r="E476" s="41">
        <f t="shared" si="50"/>
        <v>0</v>
      </c>
      <c r="F476" s="41">
        <f>SUMIFS(Stock!$D:$D,Stock!$C:$C,A476)</f>
        <v>0</v>
      </c>
      <c r="G476" s="42" t="e">
        <f t="shared" ca="1" si="51"/>
        <v>#REF!</v>
      </c>
      <c r="H476" s="43">
        <f t="shared" ca="1" si="52"/>
        <v>0</v>
      </c>
      <c r="I476" s="44"/>
      <c r="J476" s="38" t="e">
        <f ca="1">SUMIFS(#REF!,#REF!,A476,#REF!,$J$2)</f>
        <v>#REF!</v>
      </c>
      <c r="K476" s="38" t="e">
        <f ca="1">SUMIFS(#REF!,#REF!,A476,#REF!,$K$2)</f>
        <v>#REF!</v>
      </c>
      <c r="L476" s="38" t="e">
        <f ca="1">SUMIFS(#REF!,#REF!,A476,#REF!,$L$2)</f>
        <v>#REF!</v>
      </c>
      <c r="M476" s="38" t="e">
        <f ca="1">SUMIFS(#REF!,#REF!,A476,#REF!,$M$2)</f>
        <v>#REF!</v>
      </c>
      <c r="N476" s="38" t="e">
        <f ca="1">SUMIFS(#REF!,#REF!,A476,#REF!,$N$2)</f>
        <v>#REF!</v>
      </c>
      <c r="O476" s="38" t="e">
        <f ca="1">SUMIFS(#REF!,#REF!,A476,#REF!,$O$2)</f>
        <v>#REF!</v>
      </c>
      <c r="P476" s="38" t="e">
        <f ca="1">SUMIFS(#REF!,#REF!,A476,#REF!,$P$2)</f>
        <v>#REF!</v>
      </c>
      <c r="Q476" s="38" t="e">
        <f ca="1">SUMIFS(#REF!,#REF!,A476,#REF!,$Q$2)</f>
        <v>#REF!</v>
      </c>
      <c r="R476" s="38" t="e">
        <f ca="1">SUMIFS(#REF!,#REF!,A476,#REF!,$R$2)</f>
        <v>#REF!</v>
      </c>
      <c r="S476" s="38" t="e">
        <f ca="1">SUMIFS(#REF!,#REF!,A476,#REF!,$S$2)</f>
        <v>#REF!</v>
      </c>
      <c r="T476" s="45"/>
      <c r="U476" s="44"/>
      <c r="V476" s="46"/>
      <c r="W476" s="38" t="e">
        <f ca="1">SUMIFS(#REF!,#REF!,A476,#REF!,$W$2,#REF!,$AK$1)</f>
        <v>#REF!</v>
      </c>
      <c r="X476" s="38" t="e">
        <f ca="1">SUMIFS(#REF!,#REF!,A476,#REF!,$X$2,#REF!,$AK$1)</f>
        <v>#REF!</v>
      </c>
      <c r="Y476" s="38" t="e">
        <f ca="1">SUMIFS(#REF!,#REF!,A476,#REF!,$Y$2,#REF!,$AK$1)</f>
        <v>#REF!</v>
      </c>
      <c r="Z476" s="38" t="e">
        <f ca="1">SUMIFS(#REF!,#REF!,A476,#REF!,$Z$2,#REF!,$AK$1)</f>
        <v>#REF!</v>
      </c>
      <c r="AA476" s="38" t="e">
        <f ca="1">SUMIFS(#REF!,#REF!,A476,#REF!,$AA$2,#REF!,$AK$1)</f>
        <v>#REF!</v>
      </c>
      <c r="AB476" s="38" t="e">
        <f ca="1">SUMIFS(#REF!,#REF!,A476,#REF!,$AB$2,#REF!,$AK$1)</f>
        <v>#REF!</v>
      </c>
      <c r="AC476" s="48"/>
      <c r="AD476" s="92">
        <f>SUMIFS('Inventory Matrix'!$E:$E,'Inventory Matrix'!$G:$G,$AD$2,'Inventory Matrix'!$B:$B,$AK$1,'Inventory Matrix'!$C:$C,A476)</f>
        <v>0</v>
      </c>
      <c r="AE476" s="39">
        <f>SUMIFS('Inventory Matrix'!$E:$E,'Inventory Matrix'!$G:$G,$AE$2,'Inventory Matrix'!$B:$B,$AK$1,'Inventory Matrix'!$C:$C,A476)</f>
        <v>0</v>
      </c>
      <c r="AF476" s="39">
        <f>SUMIFS('Inventory Matrix'!$E:$E,'Inventory Matrix'!$G:$G,$AF$2,'Inventory Matrix'!$B:$B,$AK$1,'Inventory Matrix'!$C:$C,A476)</f>
        <v>0</v>
      </c>
      <c r="AG476" s="93">
        <f>SUMIFS('Inventory Matrix'!$E:$E,'Inventory Matrix'!$G:$G,$AG$2,'Inventory Matrix'!$B:$B,$AK$1,'Inventory Matrix'!$C:$C,A476)</f>
        <v>0</v>
      </c>
      <c r="AH476" s="170" t="str">
        <f t="shared" ca="1" si="53"/>
        <v>-</v>
      </c>
      <c r="AI476" s="171" t="str">
        <f t="shared" ca="1" si="54"/>
        <v>-</v>
      </c>
      <c r="AJ476" s="174">
        <f t="shared" ca="1" si="63"/>
        <v>0</v>
      </c>
      <c r="AK476" s="172">
        <f>SUMIFS(Stock!$D:$D,Stock!$A:$A,$AK$1,Stock!$C:$C,A476)</f>
        <v>0</v>
      </c>
      <c r="AL476" s="55"/>
      <c r="AM476" s="38" t="e">
        <f ca="1">SUMIFS(#REF!,#REF!,A476,#REF!,$AM$2,#REF!,$AZ$1)</f>
        <v>#REF!</v>
      </c>
      <c r="AN476" s="38" t="e">
        <f ca="1">SUMIFS(#REF!,#REF!,A476,#REF!,$AN$2,#REF!,$AZ$1)</f>
        <v>#REF!</v>
      </c>
      <c r="AO476" s="38" t="e">
        <f ca="1">SUMIFS(#REF!,#REF!,A476,#REF!,$AO$2,#REF!,$AZ$1)</f>
        <v>#REF!</v>
      </c>
      <c r="AP476" s="38" t="e">
        <f ca="1">SUMIFS(#REF!,#REF!,A476,#REF!,$AP$2,#REF!,$AZ$1)</f>
        <v>#REF!</v>
      </c>
      <c r="AQ476" s="38" t="e">
        <f ca="1">SUMIFS(#REF!,#REF!,A476,#REF!,$AQ$2,#REF!,$AZ$1)</f>
        <v>#REF!</v>
      </c>
      <c r="AR476" s="38" t="e">
        <f ca="1">SUMIFS(#REF!,#REF!,A476,#REF!,$AR$2,#REF!,$AZ$1)</f>
        <v>#REF!</v>
      </c>
      <c r="AS476" s="81"/>
      <c r="AT476" s="49">
        <f>SUMIFS('Inventory Matrix'!$E:$E,'Inventory Matrix'!$G:$G,$AT$2,'Inventory Matrix'!$B:$B,$AZ$1,'Inventory Matrix'!$C:$C,A476)</f>
        <v>0</v>
      </c>
      <c r="AU476" s="49">
        <f>SUMIFS('Inventory Matrix'!$E:$E,'Inventory Matrix'!$G:$G,$AU$2,'Inventory Matrix'!$B:$B,$AZ$1,'Inventory Matrix'!$C:$C,A476)</f>
        <v>0</v>
      </c>
      <c r="AV476" s="49">
        <f>SUMIFS('Inventory Matrix'!$E:$E,'Inventory Matrix'!$G:$G,$AV$2,'Inventory Matrix'!$B:$B,$AZ$1,'Inventory Matrix'!$C:$C,A476)</f>
        <v>0</v>
      </c>
      <c r="AW476" s="57">
        <f>SUMIFS('Inventory Matrix'!$E:$E,'Inventory Matrix'!$G:$G,$AW$2,'Inventory Matrix'!$B:$B,$AZ$1,'Inventory Matrix'!$C:$C,A476)</f>
        <v>0</v>
      </c>
      <c r="AX476" s="96" t="str">
        <f t="shared" ca="1" si="55"/>
        <v>-</v>
      </c>
      <c r="AY476" s="63">
        <f t="shared" ca="1" si="56"/>
        <v>0</v>
      </c>
      <c r="AZ476" s="97">
        <f>SUMIFS(Stock!$D:$D,Stock!$A:$A,$AZ$1,Stock!$C:$C,A476)</f>
        <v>0</v>
      </c>
      <c r="BA476" s="55"/>
      <c r="BB476" s="38" t="e">
        <f ca="1">SUMIFS(#REF!,#REF!,A476,#REF!,$BB$2,#REF!,$BO$1)</f>
        <v>#REF!</v>
      </c>
      <c r="BC476" s="38" t="e">
        <f ca="1">SUMIFS(#REF!,#REF!,A476,#REF!,$BC$2,#REF!,$BO$1)</f>
        <v>#REF!</v>
      </c>
      <c r="BD476" s="38" t="e">
        <f ca="1">SUMIFS(#REF!,#REF!,A476,#REF!,$BD$2,#REF!,$BO$1)</f>
        <v>#REF!</v>
      </c>
      <c r="BE476" s="38" t="e">
        <f ca="1">SUMIFS(#REF!,#REF!,A476,#REF!,$BE$2,#REF!,$BO$1)</f>
        <v>#REF!</v>
      </c>
      <c r="BF476" s="38" t="e">
        <f ca="1">SUMIFS(#REF!,#REF!,A476,#REF!,$BF$2,#REF!,$BO$1)</f>
        <v>#REF!</v>
      </c>
      <c r="BG476" s="38" t="e">
        <f ca="1">SUMIFS(#REF!,#REF!,A476,#REF!,$BG$2,#REF!,$BO$1)</f>
        <v>#REF!</v>
      </c>
      <c r="BH476" s="60"/>
      <c r="BI476" s="49">
        <f>SUMIFS('Inventory Matrix'!$E:$E,'Inventory Matrix'!$G:$G,$BI$2,'Inventory Matrix'!$B:$B,$BO$1,'Inventory Matrix'!$C:$C,A476)</f>
        <v>0</v>
      </c>
      <c r="BJ476" s="49">
        <f>SUMIFS('Inventory Matrix'!$E:$E,'Inventory Matrix'!$G:$G,$BJ$2,'Inventory Matrix'!$B:$B,$BO$1,'Inventory Matrix'!$C:$C,A476)</f>
        <v>0</v>
      </c>
      <c r="BK476" s="49">
        <f>SUMIFS('Inventory Matrix'!$E:$E,'Inventory Matrix'!$G:$G,$BK$2,'Inventory Matrix'!$B:$B,$BO$1,'Inventory Matrix'!$C:$C,A476)</f>
        <v>0</v>
      </c>
      <c r="BL476" s="57">
        <f>SUMIFS('Inventory Matrix'!$E:$E,'Inventory Matrix'!$G:$G,$BL$2,'Inventory Matrix'!$B:$B,$BO$1,'Inventory Matrix'!$C:$C,A476)</f>
        <v>0</v>
      </c>
      <c r="BM476" s="96" t="str">
        <f t="shared" ca="1" si="57"/>
        <v>-</v>
      </c>
      <c r="BN476" s="62">
        <f t="shared" ca="1" si="58"/>
        <v>0</v>
      </c>
      <c r="BO476" s="97">
        <f>SUMIFS(Stock!$D:$D,Stock!$A:$A,$BO$1,Stock!$C:$C,A476)</f>
        <v>0</v>
      </c>
      <c r="BP476" s="55"/>
      <c r="BQ476" s="38" t="e">
        <f ca="1">SUMIFS(#REF!,#REF!,A476,#REF!,$BQ$2,#REF!,$CD$1)</f>
        <v>#REF!</v>
      </c>
      <c r="BR476" s="38" t="e">
        <f ca="1">SUMIFS(#REF!,#REF!,A476,#REF!,$BR$2,#REF!,$CD$1)</f>
        <v>#REF!</v>
      </c>
      <c r="BS476" s="38" t="e">
        <f ca="1">SUMIFS(#REF!,#REF!,A476,#REF!,$BS$2,#REF!,$CD$1)</f>
        <v>#REF!</v>
      </c>
      <c r="BT476" s="38" t="e">
        <f ca="1">SUMIFS(#REF!,#REF!,A476,#REF!,$BT$2,#REF!,$CD$1)</f>
        <v>#REF!</v>
      </c>
      <c r="BU476" s="38" t="e">
        <f ca="1">SUMIFS(#REF!,#REF!,A476,#REF!,$BU$2,#REF!,$CD$1)</f>
        <v>#REF!</v>
      </c>
      <c r="BV476" s="38" t="e">
        <f ca="1">SUMIFS(#REF!,#REF!,A476,#REF!,$BV$2,#REF!,$CD$1)</f>
        <v>#REF!</v>
      </c>
      <c r="BW476" s="60"/>
      <c r="BX476" s="49">
        <f>SUMIFS('Inventory Matrix'!$E:$E,'Inventory Matrix'!$G:$G,$BX$2,'Inventory Matrix'!$B:$B,$CD$1,'Inventory Matrix'!$C:$C,A476)</f>
        <v>0</v>
      </c>
      <c r="BY476" s="49">
        <f>SUMIFS('Inventory Matrix'!$E:$E,'Inventory Matrix'!$G:$G,$BY$2,'Inventory Matrix'!$B:$B,$CD$1,'Inventory Matrix'!$C:$C,A476)</f>
        <v>0</v>
      </c>
      <c r="BZ476" s="49">
        <f>SUMIFS('Inventory Matrix'!$E:$E,'Inventory Matrix'!$G:$G,$BZ$2,'Inventory Matrix'!$B:$B,$CD$1,'Inventory Matrix'!$C:$C,A476)</f>
        <v>0</v>
      </c>
      <c r="CA476" s="57">
        <f>SUMIFS('Inventory Matrix'!$E:$E,'Inventory Matrix'!$G:$G,$CA$2,'Inventory Matrix'!$B:$B,$CD$1,'Inventory Matrix'!$C:$C,A476)</f>
        <v>0</v>
      </c>
      <c r="CB476" s="96" t="str">
        <f t="shared" ca="1" si="59"/>
        <v>-</v>
      </c>
      <c r="CC476" s="63">
        <f t="shared" ca="1" si="60"/>
        <v>0</v>
      </c>
      <c r="CD476" s="97">
        <f>SUMIFS(Stock!$D:$D,Stock!$A:$A,$CD$1,Stock!$C:$C,A476)</f>
        <v>0</v>
      </c>
      <c r="CE476" s="55"/>
      <c r="CF476" s="38" t="e">
        <f ca="1">SUMIFS(#REF!,#REF!,A476,#REF!,$CF$2,#REF!,$CS$1)</f>
        <v>#REF!</v>
      </c>
      <c r="CG476" s="38" t="e">
        <f ca="1">SUMIFS(#REF!,#REF!,A476,#REF!,$CG$2,#REF!,$CS$1)</f>
        <v>#REF!</v>
      </c>
      <c r="CH476" s="38" t="e">
        <f ca="1">SUMIFS(#REF!,#REF!,A476,#REF!,$CH$2,#REF!,$CS$1)</f>
        <v>#REF!</v>
      </c>
      <c r="CI476" s="38" t="e">
        <f ca="1">SUMIFS(#REF!,#REF!,A476,#REF!,$CI$2,#REF!,$CS$1)</f>
        <v>#REF!</v>
      </c>
      <c r="CJ476" s="38" t="e">
        <f ca="1">SUMIFS(#REF!,#REF!,A476,#REF!,$CJ$2,#REF!,$CS$1)</f>
        <v>#REF!</v>
      </c>
      <c r="CK476" s="38" t="e">
        <f ca="1">SUMIFS(#REF!,#REF!,A476,#REF!,$CK$2,#REF!,$CS$1)</f>
        <v>#REF!</v>
      </c>
      <c r="CL476" s="60"/>
      <c r="CM476" s="49">
        <f>SUMIFS('Inventory Matrix'!$E:$E,'Inventory Matrix'!$G:$G,$CM$2,'Inventory Matrix'!$B:$B,$CD$1,'Inventory Matrix'!$C:$C,A476)</f>
        <v>0</v>
      </c>
      <c r="CN476" s="49">
        <f>SUMIFS('Inventory Matrix'!$E:$E,'Inventory Matrix'!$G:$G,$CN$2,'Inventory Matrix'!$B:$B,$CD$1,'Inventory Matrix'!$C:$C,A476)</f>
        <v>0</v>
      </c>
      <c r="CO476" s="49">
        <f>SUMIFS('Inventory Matrix'!$E:$E,'Inventory Matrix'!$G:$G,$CO$2,'Inventory Matrix'!$B:$B,$CD$1,'Inventory Matrix'!$C:$C,A476)</f>
        <v>0</v>
      </c>
      <c r="CP476" s="57">
        <f>SUMIFS('Inventory Matrix'!$E:$E,'Inventory Matrix'!$G:$G,$CP$2,'Inventory Matrix'!$B:$B,$CD$1,'Inventory Matrix'!$C:$C,A476)</f>
        <v>0</v>
      </c>
      <c r="CQ476" s="96" t="str">
        <f t="shared" ca="1" si="61"/>
        <v>-</v>
      </c>
      <c r="CR476" s="63">
        <f t="shared" ca="1" si="62"/>
        <v>0</v>
      </c>
      <c r="CS476" s="97">
        <f>SUMIFS(Stock!$D:$D,Stock!$A:$A,$CS$1,Stock!$C:$C,A476)</f>
        <v>0</v>
      </c>
      <c r="CT476" s="64"/>
      <c r="CU476" s="65">
        <f>SUMIFS(Stock!$D:$D,Stock!$A:$A,$CU$1,Stock!$C:$C,A476)</f>
        <v>0</v>
      </c>
      <c r="CV476" s="64"/>
      <c r="CW476" s="38" t="e">
        <f ca="1">SUMIFS(#REF!,#REF!,A476,#REF!,$CW$2,#REF!,$DC$1)</f>
        <v>#REF!</v>
      </c>
      <c r="CX476" s="38" t="e">
        <f ca="1">SUMIFS(#REF!,#REF!,A476,#REF!,$CX$2,#REF!,$DC$1)</f>
        <v>#REF!</v>
      </c>
      <c r="CY476" s="38" t="e">
        <f ca="1">SUMIFS(#REF!,#REF!,A476,#REF!,$CY$2,#REF!,$DC$1)</f>
        <v>#REF!</v>
      </c>
      <c r="CZ476" s="38" t="e">
        <f ca="1">SUMIFS(#REF!,#REF!,A476,#REF!,$CZ$2,#REF!,$DC$1)</f>
        <v>#REF!</v>
      </c>
      <c r="DA476" s="38" t="e">
        <f ca="1">SUMIFS(#REF!,#REF!,A476,#REF!,$DA$2,#REF!,$DC$1)</f>
        <v>#REF!</v>
      </c>
      <c r="DB476" s="38" t="e">
        <f ca="1">SUMIFS(#REF!,#REF!,A476,#REF!,$DB$2,#REF!,$DC$1)</f>
        <v>#REF!</v>
      </c>
      <c r="DC476" s="65">
        <f>SUMIFS(Stock!$D:$D,Stock!$A:$A,$DC$1,Stock!$C:$C,A476)</f>
        <v>0</v>
      </c>
      <c r="DD476" s="65">
        <f>SUMIFS(Stock!$D:$D,Stock!$A:$A,$DD$1,Stock!$C:$C,A476)</f>
        <v>0</v>
      </c>
      <c r="DE476" s="65">
        <f>SUMIFS(Stock!$D:$D,Stock!$A:$A,$DE$1,Stock!$C:$C,A476)</f>
        <v>0</v>
      </c>
      <c r="DF476" s="66"/>
      <c r="DG476" s="66"/>
      <c r="DH476" s="67">
        <f>SUMIFS('Inventory Matrix'!$E:$E,'Inventory Matrix'!$B:$B,$DH$2,'Inventory Matrix'!$G:$G,$DM$2,'Inventory Matrix'!$C:$C,A476)</f>
        <v>0</v>
      </c>
      <c r="DI476" s="67">
        <f>SUMIFS('Inventory Matrix'!$E:$E,'Inventory Matrix'!$B:$B,$DI$2,'Inventory Matrix'!$G:$G,$DM$2,'Inventory Matrix'!$C:$C,A476)</f>
        <v>0</v>
      </c>
      <c r="DJ476" s="67">
        <f>SUMIFS('Inventory Matrix'!$E:$E,'Inventory Matrix'!$B:$B,$DJ$2,'Inventory Matrix'!$G:$G,$DM$2,'Inventory Matrix'!$C:$C,A476)</f>
        <v>0</v>
      </c>
      <c r="DK476" s="67">
        <f>SUMIFS('Inventory Matrix'!$E:$E,'Inventory Matrix'!$B:$B,$DK$2,'Inventory Matrix'!$G:$G,$DM$2,'Inventory Matrix'!$C:$C,A476)</f>
        <v>0</v>
      </c>
      <c r="DL476" s="67">
        <f>SUMIFS('Inventory Matrix'!$E:$E,'Inventory Matrix'!$B:$B,$DL$2,'Inventory Matrix'!$G:$G,$DM$2,'Inventory Matrix'!$C:$C,A476)</f>
        <v>0</v>
      </c>
      <c r="DM476" s="98">
        <f>SUMIFS('Inventory Matrix'!$E:$E,'Inventory Matrix'!$G:$G,$DM$2,'Inventory Matrix'!$C:$C,A476)</f>
        <v>0</v>
      </c>
      <c r="DN476" s="48"/>
      <c r="DO476" s="67">
        <f>SUMIFS('Inventory Matrix'!$E:$E,'Inventory Matrix'!$B:$B,$DO$2,'Inventory Matrix'!$G:$G,$DT$2,'Inventory Matrix'!$C:$C,A476)</f>
        <v>0</v>
      </c>
      <c r="DP476" s="67">
        <f>SUMIFS('Inventory Matrix'!$E:$E,'Inventory Matrix'!$B:$B,$DP$2,'Inventory Matrix'!$G:$G,$DT$2,'Inventory Matrix'!$C:$C,A476)</f>
        <v>0</v>
      </c>
      <c r="DQ476" s="67">
        <f>SUMIFS('Inventory Matrix'!$E:$E,'Inventory Matrix'!$B:$B,$DQ$2,'Inventory Matrix'!$G:$G,$DT$2,'Inventory Matrix'!$C:$C,A476)</f>
        <v>0</v>
      </c>
      <c r="DR476" s="67">
        <f>SUMIFS('Inventory Matrix'!$E:$E,'Inventory Matrix'!$B:$B,$DR$2,'Inventory Matrix'!$G:$G,$DT$2,'Inventory Matrix'!$C:$C,A476)</f>
        <v>0</v>
      </c>
      <c r="DS476" s="67">
        <f>SUMIFS('Inventory Matrix'!$E:$E,'Inventory Matrix'!$B:$B,$DS$2,'Inventory Matrix'!$G:$G,$DT$2,'Inventory Matrix'!$C:$C,A476)</f>
        <v>0</v>
      </c>
      <c r="DT476" s="98">
        <f>SUMIFS('Inventory Matrix'!$E:$E,'Inventory Matrix'!$G:$G,$DT$2,'Inventory Matrix'!$C:$C,A476)</f>
        <v>0</v>
      </c>
      <c r="DU476" s="44"/>
      <c r="DV476" s="67">
        <f>SUMIFS('Inventory Matrix'!$E:$E,'Inventory Matrix'!$B:$B,$DV$2,'Inventory Matrix'!$G:$G,$EA$2,'Inventory Matrix'!$C:$C,A476)</f>
        <v>0</v>
      </c>
      <c r="DW476" s="67">
        <f>SUMIFS('Inventory Matrix'!$E:$E,'Inventory Matrix'!$B:$B,$DW$2,'Inventory Matrix'!$G:$G,$EA$2,'Inventory Matrix'!$C:$C,A476)</f>
        <v>0</v>
      </c>
      <c r="DX476" s="67">
        <f>SUMIFS('Inventory Matrix'!$E:$E,'Inventory Matrix'!$B:$B,$DX$2,'Inventory Matrix'!$G:$G,$EA$2,'Inventory Matrix'!$C:$C,A476)</f>
        <v>0</v>
      </c>
      <c r="DY476" s="67">
        <f>SUMIFS('Inventory Matrix'!$E:$E,'Inventory Matrix'!$B:$B,$DY$2,'Inventory Matrix'!$G:$G,$EA$2,'Inventory Matrix'!$C:$C,A476)</f>
        <v>0</v>
      </c>
      <c r="DZ476" s="67">
        <f>SUMIFS('Inventory Matrix'!$E:$E,'Inventory Matrix'!$B:$B,$DZ$2,'Inventory Matrix'!$G:$G,$EA$2,'Inventory Matrix'!$C:$C,A476)</f>
        <v>0</v>
      </c>
      <c r="EA476" s="98">
        <f>SUMIFS('Inventory Matrix'!$E:$E,'Inventory Matrix'!$G:$G,$EA$2,'Inventory Matrix'!$C:$C,A476)</f>
        <v>0</v>
      </c>
      <c r="EB476" s="44"/>
      <c r="EC476" s="67">
        <f>SUMIFS('Inventory Matrix'!$E:$E,'Inventory Matrix'!$B:$B,$EC$2,'Inventory Matrix'!$G:$G,$EH$2,'Inventory Matrix'!$C:$C,A476)</f>
        <v>0</v>
      </c>
      <c r="ED476" s="67">
        <f>SUMIFS('Inventory Matrix'!$E:$E,'Inventory Matrix'!$B:$B,$ED$2,'Inventory Matrix'!$G:$G,$EH$2,'Inventory Matrix'!$C:$C,A476)</f>
        <v>0</v>
      </c>
      <c r="EE476" s="67">
        <f>SUMIFS('Inventory Matrix'!$E:$E,'Inventory Matrix'!$B:$B,$EE$2,'Inventory Matrix'!$G:$G,$EH$2,'Inventory Matrix'!$C:$C,A476)</f>
        <v>0</v>
      </c>
      <c r="EF476" s="67">
        <f>SUMIFS('Inventory Matrix'!$E:$E,'Inventory Matrix'!$B:$B,$EF$2,'Inventory Matrix'!$G:$G,$EH$2,'Inventory Matrix'!$C:$C,A476)</f>
        <v>0</v>
      </c>
      <c r="EG476" s="67">
        <f>SUMIFS('Inventory Matrix'!$E:$E,'Inventory Matrix'!$B:$B,$EG$2,'Inventory Matrix'!$G:$G,$EH$2,'Inventory Matrix'!$C:$C,A476)</f>
        <v>0</v>
      </c>
      <c r="EH476" s="98">
        <f>SUMIFS('Inventory Matrix'!$E:$E,'Inventory Matrix'!$G:$G,$EH$2,'Inventory Matrix'!$C:$C,A476)</f>
        <v>0</v>
      </c>
      <c r="EI476" s="44"/>
    </row>
    <row r="477" spans="1:139" ht="13" x14ac:dyDescent="0.15">
      <c r="A477" s="69" t="str">
        <f t="shared" si="49"/>
        <v>MX092</v>
      </c>
      <c r="B477" s="70" t="s">
        <v>2186</v>
      </c>
      <c r="C477" s="71" t="s">
        <v>2828</v>
      </c>
      <c r="D477" s="71" t="s">
        <v>2829</v>
      </c>
      <c r="E477" s="72">
        <f t="shared" si="50"/>
        <v>0</v>
      </c>
      <c r="F477" s="72">
        <f>SUMIFS(Stock!$D:$D,Stock!$C:$C,A477)</f>
        <v>0</v>
      </c>
      <c r="G477" s="73" t="e">
        <f t="shared" ca="1" si="51"/>
        <v>#REF!</v>
      </c>
      <c r="H477" s="74">
        <f t="shared" ca="1" si="52"/>
        <v>0</v>
      </c>
      <c r="I477" s="44"/>
      <c r="J477" s="69" t="e">
        <f ca="1">SUMIFS(#REF!,#REF!,A477,#REF!,$J$2)</f>
        <v>#REF!</v>
      </c>
      <c r="K477" s="69" t="e">
        <f ca="1">SUMIFS(#REF!,#REF!,A477,#REF!,$K$2)</f>
        <v>#REF!</v>
      </c>
      <c r="L477" s="69" t="e">
        <f ca="1">SUMIFS(#REF!,#REF!,A477,#REF!,$L$2)</f>
        <v>#REF!</v>
      </c>
      <c r="M477" s="69" t="e">
        <f ca="1">SUMIFS(#REF!,#REF!,A477,#REF!,$M$2)</f>
        <v>#REF!</v>
      </c>
      <c r="N477" s="69" t="e">
        <f ca="1">SUMIFS(#REF!,#REF!,A477,#REF!,$N$2)</f>
        <v>#REF!</v>
      </c>
      <c r="O477" s="69" t="e">
        <f ca="1">SUMIFS(#REF!,#REF!,A477,#REF!,$O$2)</f>
        <v>#REF!</v>
      </c>
      <c r="P477" s="69" t="e">
        <f ca="1">SUMIFS(#REF!,#REF!,A477,#REF!,$P$2)</f>
        <v>#REF!</v>
      </c>
      <c r="Q477" s="69" t="e">
        <f ca="1">SUMIFS(#REF!,#REF!,A477,#REF!,$Q$2)</f>
        <v>#REF!</v>
      </c>
      <c r="R477" s="69" t="e">
        <f ca="1">SUMIFS(#REF!,#REF!,A477,#REF!,$R$2)</f>
        <v>#REF!</v>
      </c>
      <c r="S477" s="69" t="e">
        <f ca="1">SUMIFS(#REF!,#REF!,A477,#REF!,$S$2)</f>
        <v>#REF!</v>
      </c>
      <c r="T477" s="75"/>
      <c r="U477" s="44"/>
      <c r="V477" s="46"/>
      <c r="W477" s="69" t="e">
        <f ca="1">SUMIFS(#REF!,#REF!,A477,#REF!,$W$2,#REF!,$AK$1)</f>
        <v>#REF!</v>
      </c>
      <c r="X477" s="69" t="e">
        <f ca="1">SUMIFS(#REF!,#REF!,A477,#REF!,$X$2,#REF!,$AK$1)</f>
        <v>#REF!</v>
      </c>
      <c r="Y477" s="69" t="e">
        <f ca="1">SUMIFS(#REF!,#REF!,A477,#REF!,$Y$2,#REF!,$AK$1)</f>
        <v>#REF!</v>
      </c>
      <c r="Z477" s="69" t="e">
        <f ca="1">SUMIFS(#REF!,#REF!,A477,#REF!,$Z$2,#REF!,$AK$1)</f>
        <v>#REF!</v>
      </c>
      <c r="AA477" s="69" t="e">
        <f ca="1">SUMIFS(#REF!,#REF!,A477,#REF!,$AA$2,#REF!,$AK$1)</f>
        <v>#REF!</v>
      </c>
      <c r="AB477" s="69" t="e">
        <f ca="1">SUMIFS(#REF!,#REF!,A477,#REF!,$AB$2,#REF!,$AK$1)</f>
        <v>#REF!</v>
      </c>
      <c r="AC477" s="48"/>
      <c r="AD477" s="76">
        <f>SUMIFS('Inventory Matrix'!$E:$E,'Inventory Matrix'!$G:$G,$AD$2,'Inventory Matrix'!$B:$B,$AK$1,'Inventory Matrix'!$C:$C,A477)</f>
        <v>0</v>
      </c>
      <c r="AE477" s="70">
        <f>SUMIFS('Inventory Matrix'!$E:$E,'Inventory Matrix'!$G:$G,$AE$2,'Inventory Matrix'!$B:$B,$AK$1,'Inventory Matrix'!$C:$C,A477)</f>
        <v>0</v>
      </c>
      <c r="AF477" s="70">
        <f>SUMIFS('Inventory Matrix'!$E:$E,'Inventory Matrix'!$G:$G,$AF$2,'Inventory Matrix'!$B:$B,$AK$1,'Inventory Matrix'!$C:$C,A477)</f>
        <v>0</v>
      </c>
      <c r="AG477" s="77">
        <f>SUMIFS('Inventory Matrix'!$E:$E,'Inventory Matrix'!$G:$G,$AG$2,'Inventory Matrix'!$B:$B,$AK$1,'Inventory Matrix'!$C:$C,A477)</f>
        <v>0</v>
      </c>
      <c r="AH477" s="167" t="str">
        <f t="shared" ca="1" si="53"/>
        <v>-</v>
      </c>
      <c r="AI477" s="168" t="str">
        <f t="shared" ca="1" si="54"/>
        <v>-</v>
      </c>
      <c r="AJ477" s="173">
        <f t="shared" ca="1" si="63"/>
        <v>0</v>
      </c>
      <c r="AK477" s="169">
        <f>SUMIFS(Stock!$D:$D,Stock!$A:$A,$AK$1,Stock!$C:$C,A477)</f>
        <v>0</v>
      </c>
      <c r="AL477" s="55"/>
      <c r="AM477" s="69" t="e">
        <f ca="1">SUMIFS(#REF!,#REF!,A477,#REF!,$AM$2,#REF!,$AZ$1)</f>
        <v>#REF!</v>
      </c>
      <c r="AN477" s="69" t="e">
        <f ca="1">SUMIFS(#REF!,#REF!,A477,#REF!,$AN$2,#REF!,$AZ$1)</f>
        <v>#REF!</v>
      </c>
      <c r="AO477" s="69" t="e">
        <f ca="1">SUMIFS(#REF!,#REF!,A477,#REF!,$AO$2,#REF!,$AZ$1)</f>
        <v>#REF!</v>
      </c>
      <c r="AP477" s="69" t="e">
        <f ca="1">SUMIFS(#REF!,#REF!,A477,#REF!,$AP$2,#REF!,$AZ$1)</f>
        <v>#REF!</v>
      </c>
      <c r="AQ477" s="69" t="e">
        <f ca="1">SUMIFS(#REF!,#REF!,A477,#REF!,$AQ$2,#REF!,$AZ$1)</f>
        <v>#REF!</v>
      </c>
      <c r="AR477" s="69" t="e">
        <f ca="1">SUMIFS(#REF!,#REF!,A477,#REF!,$AR$2,#REF!,$AZ$1)</f>
        <v>#REF!</v>
      </c>
      <c r="AS477" s="81"/>
      <c r="AT477" s="82">
        <f>SUMIFS('Inventory Matrix'!$E:$E,'Inventory Matrix'!$G:$G,$AT$2,'Inventory Matrix'!$B:$B,$AZ$1,'Inventory Matrix'!$C:$C,A477)</f>
        <v>0</v>
      </c>
      <c r="AU477" s="82">
        <f>SUMIFS('Inventory Matrix'!$E:$E,'Inventory Matrix'!$G:$G,$AU$2,'Inventory Matrix'!$B:$B,$AZ$1,'Inventory Matrix'!$C:$C,A477)</f>
        <v>0</v>
      </c>
      <c r="AV477" s="82">
        <f>SUMIFS('Inventory Matrix'!$E:$E,'Inventory Matrix'!$G:$G,$AV$2,'Inventory Matrix'!$B:$B,$AZ$1,'Inventory Matrix'!$C:$C,A477)</f>
        <v>0</v>
      </c>
      <c r="AW477" s="83">
        <f>SUMIFS('Inventory Matrix'!$E:$E,'Inventory Matrix'!$G:$G,$AW$2,'Inventory Matrix'!$B:$B,$AZ$1,'Inventory Matrix'!$C:$C,A477)</f>
        <v>0</v>
      </c>
      <c r="AX477" s="85" t="str">
        <f t="shared" ca="1" si="55"/>
        <v>-</v>
      </c>
      <c r="AY477" s="88">
        <f t="shared" ca="1" si="56"/>
        <v>0</v>
      </c>
      <c r="AZ477" s="87">
        <f>SUMIFS(Stock!$D:$D,Stock!$A:$A,$AZ$1,Stock!$C:$C,A477)</f>
        <v>0</v>
      </c>
      <c r="BA477" s="55"/>
      <c r="BB477" s="69" t="e">
        <f ca="1">SUMIFS(#REF!,#REF!,A477,#REF!,$BB$2,#REF!,$BO$1)</f>
        <v>#REF!</v>
      </c>
      <c r="BC477" s="69" t="e">
        <f ca="1">SUMIFS(#REF!,#REF!,A477,#REF!,$BC$2,#REF!,$BO$1)</f>
        <v>#REF!</v>
      </c>
      <c r="BD477" s="69" t="e">
        <f ca="1">SUMIFS(#REF!,#REF!,A477,#REF!,$BD$2,#REF!,$BO$1)</f>
        <v>#REF!</v>
      </c>
      <c r="BE477" s="69" t="e">
        <f ca="1">SUMIFS(#REF!,#REF!,A477,#REF!,$BE$2,#REF!,$BO$1)</f>
        <v>#REF!</v>
      </c>
      <c r="BF477" s="69" t="e">
        <f ca="1">SUMIFS(#REF!,#REF!,A477,#REF!,$BF$2,#REF!,$BO$1)</f>
        <v>#REF!</v>
      </c>
      <c r="BG477" s="69" t="e">
        <f ca="1">SUMIFS(#REF!,#REF!,A477,#REF!,$BG$2,#REF!,$BO$1)</f>
        <v>#REF!</v>
      </c>
      <c r="BH477" s="60"/>
      <c r="BI477" s="82">
        <f>SUMIFS('Inventory Matrix'!$E:$E,'Inventory Matrix'!$G:$G,$BI$2,'Inventory Matrix'!$B:$B,$BO$1,'Inventory Matrix'!$C:$C,A477)</f>
        <v>0</v>
      </c>
      <c r="BJ477" s="82">
        <f>SUMIFS('Inventory Matrix'!$E:$E,'Inventory Matrix'!$G:$G,$BJ$2,'Inventory Matrix'!$B:$B,$BO$1,'Inventory Matrix'!$C:$C,A477)</f>
        <v>0</v>
      </c>
      <c r="BK477" s="82">
        <f>SUMIFS('Inventory Matrix'!$E:$E,'Inventory Matrix'!$G:$G,$BK$2,'Inventory Matrix'!$B:$B,$BO$1,'Inventory Matrix'!$C:$C,A477)</f>
        <v>0</v>
      </c>
      <c r="BL477" s="83">
        <f>SUMIFS('Inventory Matrix'!$E:$E,'Inventory Matrix'!$G:$G,$BL$2,'Inventory Matrix'!$B:$B,$BO$1,'Inventory Matrix'!$C:$C,A477)</f>
        <v>0</v>
      </c>
      <c r="BM477" s="85" t="str">
        <f t="shared" ca="1" si="57"/>
        <v>-</v>
      </c>
      <c r="BN477" s="86">
        <f t="shared" ca="1" si="58"/>
        <v>0</v>
      </c>
      <c r="BO477" s="87">
        <f>SUMIFS(Stock!$D:$D,Stock!$A:$A,$BO$1,Stock!$C:$C,A477)</f>
        <v>0</v>
      </c>
      <c r="BP477" s="55"/>
      <c r="BQ477" s="69" t="e">
        <f ca="1">SUMIFS(#REF!,#REF!,A477,#REF!,$BQ$2,#REF!,$CD$1)</f>
        <v>#REF!</v>
      </c>
      <c r="BR477" s="69" t="e">
        <f ca="1">SUMIFS(#REF!,#REF!,A477,#REF!,$BR$2,#REF!,$CD$1)</f>
        <v>#REF!</v>
      </c>
      <c r="BS477" s="69" t="e">
        <f ca="1">SUMIFS(#REF!,#REF!,A477,#REF!,$BS$2,#REF!,$CD$1)</f>
        <v>#REF!</v>
      </c>
      <c r="BT477" s="69" t="e">
        <f ca="1">SUMIFS(#REF!,#REF!,A477,#REF!,$BT$2,#REF!,$CD$1)</f>
        <v>#REF!</v>
      </c>
      <c r="BU477" s="69" t="e">
        <f ca="1">SUMIFS(#REF!,#REF!,A477,#REF!,$BU$2,#REF!,$CD$1)</f>
        <v>#REF!</v>
      </c>
      <c r="BV477" s="69" t="e">
        <f ca="1">SUMIFS(#REF!,#REF!,A477,#REF!,$BV$2,#REF!,$CD$1)</f>
        <v>#REF!</v>
      </c>
      <c r="BW477" s="60"/>
      <c r="BX477" s="82">
        <f>SUMIFS('Inventory Matrix'!$E:$E,'Inventory Matrix'!$G:$G,$BX$2,'Inventory Matrix'!$B:$B,$CD$1,'Inventory Matrix'!$C:$C,A477)</f>
        <v>0</v>
      </c>
      <c r="BY477" s="82">
        <f>SUMIFS('Inventory Matrix'!$E:$E,'Inventory Matrix'!$G:$G,$BY$2,'Inventory Matrix'!$B:$B,$CD$1,'Inventory Matrix'!$C:$C,A477)</f>
        <v>0</v>
      </c>
      <c r="BZ477" s="82">
        <f>SUMIFS('Inventory Matrix'!$E:$E,'Inventory Matrix'!$G:$G,$BZ$2,'Inventory Matrix'!$B:$B,$CD$1,'Inventory Matrix'!$C:$C,A477)</f>
        <v>0</v>
      </c>
      <c r="CA477" s="83">
        <f>SUMIFS('Inventory Matrix'!$E:$E,'Inventory Matrix'!$G:$G,$CA$2,'Inventory Matrix'!$B:$B,$CD$1,'Inventory Matrix'!$C:$C,A477)</f>
        <v>0</v>
      </c>
      <c r="CB477" s="85" t="str">
        <f t="shared" ca="1" si="59"/>
        <v>-</v>
      </c>
      <c r="CC477" s="88">
        <f t="shared" ca="1" si="60"/>
        <v>0</v>
      </c>
      <c r="CD477" s="87">
        <f>SUMIFS(Stock!$D:$D,Stock!$A:$A,$CD$1,Stock!$C:$C,A477)</f>
        <v>0</v>
      </c>
      <c r="CE477" s="55"/>
      <c r="CF477" s="69" t="e">
        <f ca="1">SUMIFS(#REF!,#REF!,A477,#REF!,$CF$2,#REF!,$CS$1)</f>
        <v>#REF!</v>
      </c>
      <c r="CG477" s="69" t="e">
        <f ca="1">SUMIFS(#REF!,#REF!,A477,#REF!,$CG$2,#REF!,$CS$1)</f>
        <v>#REF!</v>
      </c>
      <c r="CH477" s="69" t="e">
        <f ca="1">SUMIFS(#REF!,#REF!,A477,#REF!,$CH$2,#REF!,$CS$1)</f>
        <v>#REF!</v>
      </c>
      <c r="CI477" s="69" t="e">
        <f ca="1">SUMIFS(#REF!,#REF!,A477,#REF!,$CI$2,#REF!,$CS$1)</f>
        <v>#REF!</v>
      </c>
      <c r="CJ477" s="69" t="e">
        <f ca="1">SUMIFS(#REF!,#REF!,A477,#REF!,$CJ$2,#REF!,$CS$1)</f>
        <v>#REF!</v>
      </c>
      <c r="CK477" s="69" t="e">
        <f ca="1">SUMIFS(#REF!,#REF!,A477,#REF!,$CK$2,#REF!,$CS$1)</f>
        <v>#REF!</v>
      </c>
      <c r="CL477" s="60"/>
      <c r="CM477" s="82">
        <f>SUMIFS('Inventory Matrix'!$E:$E,'Inventory Matrix'!$G:$G,$CM$2,'Inventory Matrix'!$B:$B,$CD$1,'Inventory Matrix'!$C:$C,A477)</f>
        <v>0</v>
      </c>
      <c r="CN477" s="82">
        <f>SUMIFS('Inventory Matrix'!$E:$E,'Inventory Matrix'!$G:$G,$CN$2,'Inventory Matrix'!$B:$B,$CD$1,'Inventory Matrix'!$C:$C,A477)</f>
        <v>0</v>
      </c>
      <c r="CO477" s="82">
        <f>SUMIFS('Inventory Matrix'!$E:$E,'Inventory Matrix'!$G:$G,$CO$2,'Inventory Matrix'!$B:$B,$CD$1,'Inventory Matrix'!$C:$C,A477)</f>
        <v>0</v>
      </c>
      <c r="CP477" s="83">
        <f>SUMIFS('Inventory Matrix'!$E:$E,'Inventory Matrix'!$G:$G,$CP$2,'Inventory Matrix'!$B:$B,$CD$1,'Inventory Matrix'!$C:$C,A477)</f>
        <v>0</v>
      </c>
      <c r="CQ477" s="85" t="str">
        <f t="shared" ca="1" si="61"/>
        <v>-</v>
      </c>
      <c r="CR477" s="88">
        <f t="shared" ca="1" si="62"/>
        <v>0</v>
      </c>
      <c r="CS477" s="87">
        <f>SUMIFS(Stock!$D:$D,Stock!$A:$A,$CS$1,Stock!$C:$C,A477)</f>
        <v>0</v>
      </c>
      <c r="CT477" s="64"/>
      <c r="CU477" s="89">
        <f>SUMIFS(Stock!$D:$D,Stock!$A:$A,$CU$1,Stock!$C:$C,A477)</f>
        <v>0</v>
      </c>
      <c r="CV477" s="64"/>
      <c r="CW477" s="69" t="e">
        <f ca="1">SUMIFS(#REF!,#REF!,A477,#REF!,$CW$2,#REF!,$DC$1)</f>
        <v>#REF!</v>
      </c>
      <c r="CX477" s="69" t="e">
        <f ca="1">SUMIFS(#REF!,#REF!,A477,#REF!,$CX$2,#REF!,$DC$1)</f>
        <v>#REF!</v>
      </c>
      <c r="CY477" s="69" t="e">
        <f ca="1">SUMIFS(#REF!,#REF!,A477,#REF!,$CY$2,#REF!,$DC$1)</f>
        <v>#REF!</v>
      </c>
      <c r="CZ477" s="69" t="e">
        <f ca="1">SUMIFS(#REF!,#REF!,A477,#REF!,$CZ$2,#REF!,$DC$1)</f>
        <v>#REF!</v>
      </c>
      <c r="DA477" s="69" t="e">
        <f ca="1">SUMIFS(#REF!,#REF!,A477,#REF!,$DA$2,#REF!,$DC$1)</f>
        <v>#REF!</v>
      </c>
      <c r="DB477" s="69" t="e">
        <f ca="1">SUMIFS(#REF!,#REF!,A477,#REF!,$DB$2,#REF!,$DC$1)</f>
        <v>#REF!</v>
      </c>
      <c r="DC477" s="89">
        <f>SUMIFS(Stock!$D:$D,Stock!$A:$A,$DC$1,Stock!$C:$C,A477)</f>
        <v>0</v>
      </c>
      <c r="DD477" s="89">
        <f>SUMIFS(Stock!$D:$D,Stock!$A:$A,$DD$1,Stock!$C:$C,A477)</f>
        <v>0</v>
      </c>
      <c r="DE477" s="89">
        <f>SUMIFS(Stock!$D:$D,Stock!$A:$A,$DE$1,Stock!$C:$C,A477)</f>
        <v>0</v>
      </c>
      <c r="DF477" s="66"/>
      <c r="DG477" s="66"/>
      <c r="DH477" s="90">
        <f>SUMIFS('Inventory Matrix'!$E:$E,'Inventory Matrix'!$B:$B,$DH$2,'Inventory Matrix'!$G:$G,$DM$2,'Inventory Matrix'!$C:$C,A477)</f>
        <v>0</v>
      </c>
      <c r="DI477" s="90">
        <f>SUMIFS('Inventory Matrix'!$E:$E,'Inventory Matrix'!$B:$B,$DI$2,'Inventory Matrix'!$G:$G,$DM$2,'Inventory Matrix'!$C:$C,A477)</f>
        <v>0</v>
      </c>
      <c r="DJ477" s="90">
        <f>SUMIFS('Inventory Matrix'!$E:$E,'Inventory Matrix'!$B:$B,$DJ$2,'Inventory Matrix'!$G:$G,$DM$2,'Inventory Matrix'!$C:$C,A477)</f>
        <v>0</v>
      </c>
      <c r="DK477" s="90">
        <f>SUMIFS('Inventory Matrix'!$E:$E,'Inventory Matrix'!$B:$B,$DK$2,'Inventory Matrix'!$G:$G,$DM$2,'Inventory Matrix'!$C:$C,A477)</f>
        <v>0</v>
      </c>
      <c r="DL477" s="90">
        <f>SUMIFS('Inventory Matrix'!$E:$E,'Inventory Matrix'!$B:$B,$DL$2,'Inventory Matrix'!$G:$G,$DM$2,'Inventory Matrix'!$C:$C,A477)</f>
        <v>0</v>
      </c>
      <c r="DM477" s="91">
        <f>SUMIFS('Inventory Matrix'!$E:$E,'Inventory Matrix'!$G:$G,$DM$2,'Inventory Matrix'!$C:$C,A477)</f>
        <v>0</v>
      </c>
      <c r="DN477" s="48"/>
      <c r="DO477" s="90">
        <f>SUMIFS('Inventory Matrix'!$E:$E,'Inventory Matrix'!$B:$B,$DO$2,'Inventory Matrix'!$G:$G,$DT$2,'Inventory Matrix'!$C:$C,A477)</f>
        <v>0</v>
      </c>
      <c r="DP477" s="90">
        <f>SUMIFS('Inventory Matrix'!$E:$E,'Inventory Matrix'!$B:$B,$DP$2,'Inventory Matrix'!$G:$G,$DT$2,'Inventory Matrix'!$C:$C,A477)</f>
        <v>0</v>
      </c>
      <c r="DQ477" s="90">
        <f>SUMIFS('Inventory Matrix'!$E:$E,'Inventory Matrix'!$B:$B,$DQ$2,'Inventory Matrix'!$G:$G,$DT$2,'Inventory Matrix'!$C:$C,A477)</f>
        <v>0</v>
      </c>
      <c r="DR477" s="90">
        <f>SUMIFS('Inventory Matrix'!$E:$E,'Inventory Matrix'!$B:$B,$DR$2,'Inventory Matrix'!$G:$G,$DT$2,'Inventory Matrix'!$C:$C,A477)</f>
        <v>0</v>
      </c>
      <c r="DS477" s="90">
        <f>SUMIFS('Inventory Matrix'!$E:$E,'Inventory Matrix'!$B:$B,$DS$2,'Inventory Matrix'!$G:$G,$DT$2,'Inventory Matrix'!$C:$C,A477)</f>
        <v>0</v>
      </c>
      <c r="DT477" s="91">
        <f>SUMIFS('Inventory Matrix'!$E:$E,'Inventory Matrix'!$G:$G,$DT$2,'Inventory Matrix'!$C:$C,A477)</f>
        <v>0</v>
      </c>
      <c r="DU477" s="44"/>
      <c r="DV477" s="90">
        <f>SUMIFS('Inventory Matrix'!$E:$E,'Inventory Matrix'!$B:$B,$DV$2,'Inventory Matrix'!$G:$G,$EA$2,'Inventory Matrix'!$C:$C,A477)</f>
        <v>0</v>
      </c>
      <c r="DW477" s="90">
        <f>SUMIFS('Inventory Matrix'!$E:$E,'Inventory Matrix'!$B:$B,$DW$2,'Inventory Matrix'!$G:$G,$EA$2,'Inventory Matrix'!$C:$C,A477)</f>
        <v>0</v>
      </c>
      <c r="DX477" s="90">
        <f>SUMIFS('Inventory Matrix'!$E:$E,'Inventory Matrix'!$B:$B,$DX$2,'Inventory Matrix'!$G:$G,$EA$2,'Inventory Matrix'!$C:$C,A477)</f>
        <v>0</v>
      </c>
      <c r="DY477" s="90">
        <f>SUMIFS('Inventory Matrix'!$E:$E,'Inventory Matrix'!$B:$B,$DY$2,'Inventory Matrix'!$G:$G,$EA$2,'Inventory Matrix'!$C:$C,A477)</f>
        <v>0</v>
      </c>
      <c r="DZ477" s="90">
        <f>SUMIFS('Inventory Matrix'!$E:$E,'Inventory Matrix'!$B:$B,$DZ$2,'Inventory Matrix'!$G:$G,$EA$2,'Inventory Matrix'!$C:$C,A477)</f>
        <v>0</v>
      </c>
      <c r="EA477" s="91">
        <f>SUMIFS('Inventory Matrix'!$E:$E,'Inventory Matrix'!$G:$G,$EA$2,'Inventory Matrix'!$C:$C,A477)</f>
        <v>0</v>
      </c>
      <c r="EB477" s="44"/>
      <c r="EC477" s="90">
        <f>SUMIFS('Inventory Matrix'!$E:$E,'Inventory Matrix'!$B:$B,$EC$2,'Inventory Matrix'!$G:$G,$EH$2,'Inventory Matrix'!$C:$C,A477)</f>
        <v>0</v>
      </c>
      <c r="ED477" s="90">
        <f>SUMIFS('Inventory Matrix'!$E:$E,'Inventory Matrix'!$B:$B,$ED$2,'Inventory Matrix'!$G:$G,$EH$2,'Inventory Matrix'!$C:$C,A477)</f>
        <v>0</v>
      </c>
      <c r="EE477" s="90">
        <f>SUMIFS('Inventory Matrix'!$E:$E,'Inventory Matrix'!$B:$B,$EE$2,'Inventory Matrix'!$G:$G,$EH$2,'Inventory Matrix'!$C:$C,A477)</f>
        <v>0</v>
      </c>
      <c r="EF477" s="90">
        <f>SUMIFS('Inventory Matrix'!$E:$E,'Inventory Matrix'!$B:$B,$EF$2,'Inventory Matrix'!$G:$G,$EH$2,'Inventory Matrix'!$C:$C,A477)</f>
        <v>0</v>
      </c>
      <c r="EG477" s="90">
        <f>SUMIFS('Inventory Matrix'!$E:$E,'Inventory Matrix'!$B:$B,$EG$2,'Inventory Matrix'!$G:$G,$EH$2,'Inventory Matrix'!$C:$C,A477)</f>
        <v>0</v>
      </c>
      <c r="EH477" s="91">
        <f>SUMIFS('Inventory Matrix'!$E:$E,'Inventory Matrix'!$G:$G,$EH$2,'Inventory Matrix'!$C:$C,A477)</f>
        <v>0</v>
      </c>
      <c r="EI477" s="44"/>
    </row>
    <row r="478" spans="1:139" ht="13" x14ac:dyDescent="0.15">
      <c r="A478" s="38" t="str">
        <f t="shared" si="49"/>
        <v>MJMF3</v>
      </c>
      <c r="B478" s="39" t="s">
        <v>2240</v>
      </c>
      <c r="C478" s="40" t="s">
        <v>2830</v>
      </c>
      <c r="D478" s="40" t="s">
        <v>2831</v>
      </c>
      <c r="E478" s="41">
        <f t="shared" si="50"/>
        <v>0</v>
      </c>
      <c r="F478" s="41">
        <f>SUMIFS(Stock!$D:$D,Stock!$C:$C,A478)</f>
        <v>0</v>
      </c>
      <c r="G478" s="42" t="e">
        <f t="shared" ca="1" si="51"/>
        <v>#REF!</v>
      </c>
      <c r="H478" s="43">
        <f t="shared" ca="1" si="52"/>
        <v>0</v>
      </c>
      <c r="I478" s="44"/>
      <c r="J478" s="38" t="e">
        <f ca="1">SUMIFS(#REF!,#REF!,A478,#REF!,$J$2)</f>
        <v>#REF!</v>
      </c>
      <c r="K478" s="38" t="e">
        <f ca="1">SUMIFS(#REF!,#REF!,A478,#REF!,$K$2)</f>
        <v>#REF!</v>
      </c>
      <c r="L478" s="38" t="e">
        <f ca="1">SUMIFS(#REF!,#REF!,A478,#REF!,$L$2)</f>
        <v>#REF!</v>
      </c>
      <c r="M478" s="38" t="e">
        <f ca="1">SUMIFS(#REF!,#REF!,A478,#REF!,$M$2)</f>
        <v>#REF!</v>
      </c>
      <c r="N478" s="38" t="e">
        <f ca="1">SUMIFS(#REF!,#REF!,A478,#REF!,$N$2)</f>
        <v>#REF!</v>
      </c>
      <c r="O478" s="38" t="e">
        <f ca="1">SUMIFS(#REF!,#REF!,A478,#REF!,$O$2)</f>
        <v>#REF!</v>
      </c>
      <c r="P478" s="38" t="e">
        <f ca="1">SUMIFS(#REF!,#REF!,A478,#REF!,$P$2)</f>
        <v>#REF!</v>
      </c>
      <c r="Q478" s="38" t="e">
        <f ca="1">SUMIFS(#REF!,#REF!,A478,#REF!,$Q$2)</f>
        <v>#REF!</v>
      </c>
      <c r="R478" s="38" t="e">
        <f ca="1">SUMIFS(#REF!,#REF!,A478,#REF!,$R$2)</f>
        <v>#REF!</v>
      </c>
      <c r="S478" s="38" t="e">
        <f ca="1">SUMIFS(#REF!,#REF!,A478,#REF!,$S$2)</f>
        <v>#REF!</v>
      </c>
      <c r="T478" s="45"/>
      <c r="U478" s="44"/>
      <c r="V478" s="46"/>
      <c r="W478" s="38" t="e">
        <f ca="1">SUMIFS(#REF!,#REF!,A478,#REF!,$W$2,#REF!,$AK$1)</f>
        <v>#REF!</v>
      </c>
      <c r="X478" s="38" t="e">
        <f ca="1">SUMIFS(#REF!,#REF!,A478,#REF!,$X$2,#REF!,$AK$1)</f>
        <v>#REF!</v>
      </c>
      <c r="Y478" s="38" t="e">
        <f ca="1">SUMIFS(#REF!,#REF!,A478,#REF!,$Y$2,#REF!,$AK$1)</f>
        <v>#REF!</v>
      </c>
      <c r="Z478" s="38" t="e">
        <f ca="1">SUMIFS(#REF!,#REF!,A478,#REF!,$Z$2,#REF!,$AK$1)</f>
        <v>#REF!</v>
      </c>
      <c r="AA478" s="38" t="e">
        <f ca="1">SUMIFS(#REF!,#REF!,A478,#REF!,$AA$2,#REF!,$AK$1)</f>
        <v>#REF!</v>
      </c>
      <c r="AB478" s="38" t="e">
        <f ca="1">SUMIFS(#REF!,#REF!,A478,#REF!,$AB$2,#REF!,$AK$1)</f>
        <v>#REF!</v>
      </c>
      <c r="AC478" s="48"/>
      <c r="AD478" s="92">
        <f>SUMIFS('Inventory Matrix'!$E:$E,'Inventory Matrix'!$G:$G,$AD$2,'Inventory Matrix'!$B:$B,$AK$1,'Inventory Matrix'!$C:$C,A478)</f>
        <v>0</v>
      </c>
      <c r="AE478" s="39">
        <f>SUMIFS('Inventory Matrix'!$E:$E,'Inventory Matrix'!$G:$G,$AE$2,'Inventory Matrix'!$B:$B,$AK$1,'Inventory Matrix'!$C:$C,A478)</f>
        <v>0</v>
      </c>
      <c r="AF478" s="39">
        <f>SUMIFS('Inventory Matrix'!$E:$E,'Inventory Matrix'!$G:$G,$AF$2,'Inventory Matrix'!$B:$B,$AK$1,'Inventory Matrix'!$C:$C,A478)</f>
        <v>0</v>
      </c>
      <c r="AG478" s="93">
        <f>SUMIFS('Inventory Matrix'!$E:$E,'Inventory Matrix'!$G:$G,$AG$2,'Inventory Matrix'!$B:$B,$AK$1,'Inventory Matrix'!$C:$C,A478)</f>
        <v>0</v>
      </c>
      <c r="AH478" s="170" t="str">
        <f t="shared" ca="1" si="53"/>
        <v>-</v>
      </c>
      <c r="AI478" s="171" t="str">
        <f t="shared" ca="1" si="54"/>
        <v>-</v>
      </c>
      <c r="AJ478" s="174">
        <f t="shared" ca="1" si="63"/>
        <v>0</v>
      </c>
      <c r="AK478" s="172">
        <f>SUMIFS(Stock!$D:$D,Stock!$A:$A,$AK$1,Stock!$C:$C,A478)</f>
        <v>0</v>
      </c>
      <c r="AL478" s="55"/>
      <c r="AM478" s="38" t="e">
        <f ca="1">SUMIFS(#REF!,#REF!,A478,#REF!,$AM$2,#REF!,$AZ$1)</f>
        <v>#REF!</v>
      </c>
      <c r="AN478" s="38" t="e">
        <f ca="1">SUMIFS(#REF!,#REF!,A478,#REF!,$AN$2,#REF!,$AZ$1)</f>
        <v>#REF!</v>
      </c>
      <c r="AO478" s="38" t="e">
        <f ca="1">SUMIFS(#REF!,#REF!,A478,#REF!,$AO$2,#REF!,$AZ$1)</f>
        <v>#REF!</v>
      </c>
      <c r="AP478" s="38" t="e">
        <f ca="1">SUMIFS(#REF!,#REF!,A478,#REF!,$AP$2,#REF!,$AZ$1)</f>
        <v>#REF!</v>
      </c>
      <c r="AQ478" s="38" t="e">
        <f ca="1">SUMIFS(#REF!,#REF!,A478,#REF!,$AQ$2,#REF!,$AZ$1)</f>
        <v>#REF!</v>
      </c>
      <c r="AR478" s="38" t="e">
        <f ca="1">SUMIFS(#REF!,#REF!,A478,#REF!,$AR$2,#REF!,$AZ$1)</f>
        <v>#REF!</v>
      </c>
      <c r="AS478" s="81"/>
      <c r="AT478" s="49">
        <f>SUMIFS('Inventory Matrix'!$E:$E,'Inventory Matrix'!$G:$G,$AT$2,'Inventory Matrix'!$B:$B,$AZ$1,'Inventory Matrix'!$C:$C,A478)</f>
        <v>0</v>
      </c>
      <c r="AU478" s="49">
        <f>SUMIFS('Inventory Matrix'!$E:$E,'Inventory Matrix'!$G:$G,$AU$2,'Inventory Matrix'!$B:$B,$AZ$1,'Inventory Matrix'!$C:$C,A478)</f>
        <v>0</v>
      </c>
      <c r="AV478" s="49">
        <f>SUMIFS('Inventory Matrix'!$E:$E,'Inventory Matrix'!$G:$G,$AV$2,'Inventory Matrix'!$B:$B,$AZ$1,'Inventory Matrix'!$C:$C,A478)</f>
        <v>0</v>
      </c>
      <c r="AW478" s="57">
        <f>SUMIFS('Inventory Matrix'!$E:$E,'Inventory Matrix'!$G:$G,$AW$2,'Inventory Matrix'!$B:$B,$AZ$1,'Inventory Matrix'!$C:$C,A478)</f>
        <v>0</v>
      </c>
      <c r="AX478" s="96" t="str">
        <f t="shared" ca="1" si="55"/>
        <v>-</v>
      </c>
      <c r="AY478" s="63">
        <f t="shared" ca="1" si="56"/>
        <v>0</v>
      </c>
      <c r="AZ478" s="97">
        <f>SUMIFS(Stock!$D:$D,Stock!$A:$A,$AZ$1,Stock!$C:$C,A478)</f>
        <v>0</v>
      </c>
      <c r="BA478" s="55"/>
      <c r="BB478" s="38" t="e">
        <f ca="1">SUMIFS(#REF!,#REF!,A478,#REF!,$BB$2,#REF!,$BO$1)</f>
        <v>#REF!</v>
      </c>
      <c r="BC478" s="38" t="e">
        <f ca="1">SUMIFS(#REF!,#REF!,A478,#REF!,$BC$2,#REF!,$BO$1)</f>
        <v>#REF!</v>
      </c>
      <c r="BD478" s="38" t="e">
        <f ca="1">SUMIFS(#REF!,#REF!,A478,#REF!,$BD$2,#REF!,$BO$1)</f>
        <v>#REF!</v>
      </c>
      <c r="BE478" s="38" t="e">
        <f ca="1">SUMIFS(#REF!,#REF!,A478,#REF!,$BE$2,#REF!,$BO$1)</f>
        <v>#REF!</v>
      </c>
      <c r="BF478" s="38" t="e">
        <f ca="1">SUMIFS(#REF!,#REF!,A478,#REF!,$BF$2,#REF!,$BO$1)</f>
        <v>#REF!</v>
      </c>
      <c r="BG478" s="38" t="e">
        <f ca="1">SUMIFS(#REF!,#REF!,A478,#REF!,$BG$2,#REF!,$BO$1)</f>
        <v>#REF!</v>
      </c>
      <c r="BH478" s="60"/>
      <c r="BI478" s="49">
        <f>SUMIFS('Inventory Matrix'!$E:$E,'Inventory Matrix'!$G:$G,$BI$2,'Inventory Matrix'!$B:$B,$BO$1,'Inventory Matrix'!$C:$C,A478)</f>
        <v>0</v>
      </c>
      <c r="BJ478" s="49">
        <f>SUMIFS('Inventory Matrix'!$E:$E,'Inventory Matrix'!$G:$G,$BJ$2,'Inventory Matrix'!$B:$B,$BO$1,'Inventory Matrix'!$C:$C,A478)</f>
        <v>0</v>
      </c>
      <c r="BK478" s="49">
        <f>SUMIFS('Inventory Matrix'!$E:$E,'Inventory Matrix'!$G:$G,$BK$2,'Inventory Matrix'!$B:$B,$BO$1,'Inventory Matrix'!$C:$C,A478)</f>
        <v>0</v>
      </c>
      <c r="BL478" s="57">
        <f>SUMIFS('Inventory Matrix'!$E:$E,'Inventory Matrix'!$G:$G,$BL$2,'Inventory Matrix'!$B:$B,$BO$1,'Inventory Matrix'!$C:$C,A478)</f>
        <v>0</v>
      </c>
      <c r="BM478" s="96" t="str">
        <f t="shared" ca="1" si="57"/>
        <v>-</v>
      </c>
      <c r="BN478" s="62">
        <f t="shared" ca="1" si="58"/>
        <v>0</v>
      </c>
      <c r="BO478" s="97">
        <f>SUMIFS(Stock!$D:$D,Stock!$A:$A,$BO$1,Stock!$C:$C,A478)</f>
        <v>0</v>
      </c>
      <c r="BP478" s="55"/>
      <c r="BQ478" s="38" t="e">
        <f ca="1">SUMIFS(#REF!,#REF!,A478,#REF!,$BQ$2,#REF!,$CD$1)</f>
        <v>#REF!</v>
      </c>
      <c r="BR478" s="38" t="e">
        <f ca="1">SUMIFS(#REF!,#REF!,A478,#REF!,$BR$2,#REF!,$CD$1)</f>
        <v>#REF!</v>
      </c>
      <c r="BS478" s="38" t="e">
        <f ca="1">SUMIFS(#REF!,#REF!,A478,#REF!,$BS$2,#REF!,$CD$1)</f>
        <v>#REF!</v>
      </c>
      <c r="BT478" s="38" t="e">
        <f ca="1">SUMIFS(#REF!,#REF!,A478,#REF!,$BT$2,#REF!,$CD$1)</f>
        <v>#REF!</v>
      </c>
      <c r="BU478" s="38" t="e">
        <f ca="1">SUMIFS(#REF!,#REF!,A478,#REF!,$BU$2,#REF!,$CD$1)</f>
        <v>#REF!</v>
      </c>
      <c r="BV478" s="38" t="e">
        <f ca="1">SUMIFS(#REF!,#REF!,A478,#REF!,$BV$2,#REF!,$CD$1)</f>
        <v>#REF!</v>
      </c>
      <c r="BW478" s="60"/>
      <c r="BX478" s="49">
        <f>SUMIFS('Inventory Matrix'!$E:$E,'Inventory Matrix'!$G:$G,$BX$2,'Inventory Matrix'!$B:$B,$CD$1,'Inventory Matrix'!$C:$C,A478)</f>
        <v>0</v>
      </c>
      <c r="BY478" s="49">
        <f>SUMIFS('Inventory Matrix'!$E:$E,'Inventory Matrix'!$G:$G,$BY$2,'Inventory Matrix'!$B:$B,$CD$1,'Inventory Matrix'!$C:$C,A478)</f>
        <v>0</v>
      </c>
      <c r="BZ478" s="49">
        <f>SUMIFS('Inventory Matrix'!$E:$E,'Inventory Matrix'!$G:$G,$BZ$2,'Inventory Matrix'!$B:$B,$CD$1,'Inventory Matrix'!$C:$C,A478)</f>
        <v>0</v>
      </c>
      <c r="CA478" s="57">
        <f>SUMIFS('Inventory Matrix'!$E:$E,'Inventory Matrix'!$G:$G,$CA$2,'Inventory Matrix'!$B:$B,$CD$1,'Inventory Matrix'!$C:$C,A478)</f>
        <v>0</v>
      </c>
      <c r="CB478" s="96" t="str">
        <f t="shared" ca="1" si="59"/>
        <v>-</v>
      </c>
      <c r="CC478" s="63">
        <f t="shared" ca="1" si="60"/>
        <v>0</v>
      </c>
      <c r="CD478" s="97">
        <f>SUMIFS(Stock!$D:$D,Stock!$A:$A,$CD$1,Stock!$C:$C,A478)</f>
        <v>0</v>
      </c>
      <c r="CE478" s="55"/>
      <c r="CF478" s="38" t="e">
        <f ca="1">SUMIFS(#REF!,#REF!,A478,#REF!,$CF$2,#REF!,$CS$1)</f>
        <v>#REF!</v>
      </c>
      <c r="CG478" s="38" t="e">
        <f ca="1">SUMIFS(#REF!,#REF!,A478,#REF!,$CG$2,#REF!,$CS$1)</f>
        <v>#REF!</v>
      </c>
      <c r="CH478" s="38" t="e">
        <f ca="1">SUMIFS(#REF!,#REF!,A478,#REF!,$CH$2,#REF!,$CS$1)</f>
        <v>#REF!</v>
      </c>
      <c r="CI478" s="38" t="e">
        <f ca="1">SUMIFS(#REF!,#REF!,A478,#REF!,$CI$2,#REF!,$CS$1)</f>
        <v>#REF!</v>
      </c>
      <c r="CJ478" s="38" t="e">
        <f ca="1">SUMIFS(#REF!,#REF!,A478,#REF!,$CJ$2,#REF!,$CS$1)</f>
        <v>#REF!</v>
      </c>
      <c r="CK478" s="38" t="e">
        <f ca="1">SUMIFS(#REF!,#REF!,A478,#REF!,$CK$2,#REF!,$CS$1)</f>
        <v>#REF!</v>
      </c>
      <c r="CL478" s="60"/>
      <c r="CM478" s="49">
        <f>SUMIFS('Inventory Matrix'!$E:$E,'Inventory Matrix'!$G:$G,$CM$2,'Inventory Matrix'!$B:$B,$CD$1,'Inventory Matrix'!$C:$C,A478)</f>
        <v>0</v>
      </c>
      <c r="CN478" s="49">
        <f>SUMIFS('Inventory Matrix'!$E:$E,'Inventory Matrix'!$G:$G,$CN$2,'Inventory Matrix'!$B:$B,$CD$1,'Inventory Matrix'!$C:$C,A478)</f>
        <v>0</v>
      </c>
      <c r="CO478" s="49">
        <f>SUMIFS('Inventory Matrix'!$E:$E,'Inventory Matrix'!$G:$G,$CO$2,'Inventory Matrix'!$B:$B,$CD$1,'Inventory Matrix'!$C:$C,A478)</f>
        <v>0</v>
      </c>
      <c r="CP478" s="57">
        <f>SUMIFS('Inventory Matrix'!$E:$E,'Inventory Matrix'!$G:$G,$CP$2,'Inventory Matrix'!$B:$B,$CD$1,'Inventory Matrix'!$C:$C,A478)</f>
        <v>0</v>
      </c>
      <c r="CQ478" s="96" t="str">
        <f t="shared" ca="1" si="61"/>
        <v>-</v>
      </c>
      <c r="CR478" s="63">
        <f t="shared" ca="1" si="62"/>
        <v>0</v>
      </c>
      <c r="CS478" s="97">
        <f>SUMIFS(Stock!$D:$D,Stock!$A:$A,$CS$1,Stock!$C:$C,A478)</f>
        <v>0</v>
      </c>
      <c r="CT478" s="64"/>
      <c r="CU478" s="65">
        <f>SUMIFS(Stock!$D:$D,Stock!$A:$A,$CU$1,Stock!$C:$C,A478)</f>
        <v>0</v>
      </c>
      <c r="CV478" s="64"/>
      <c r="CW478" s="38" t="e">
        <f ca="1">SUMIFS(#REF!,#REF!,A478,#REF!,$CW$2,#REF!,$DC$1)</f>
        <v>#REF!</v>
      </c>
      <c r="CX478" s="38" t="e">
        <f ca="1">SUMIFS(#REF!,#REF!,A478,#REF!,$CX$2,#REF!,$DC$1)</f>
        <v>#REF!</v>
      </c>
      <c r="CY478" s="38" t="e">
        <f ca="1">SUMIFS(#REF!,#REF!,A478,#REF!,$CY$2,#REF!,$DC$1)</f>
        <v>#REF!</v>
      </c>
      <c r="CZ478" s="38" t="e">
        <f ca="1">SUMIFS(#REF!,#REF!,A478,#REF!,$CZ$2,#REF!,$DC$1)</f>
        <v>#REF!</v>
      </c>
      <c r="DA478" s="38" t="e">
        <f ca="1">SUMIFS(#REF!,#REF!,A478,#REF!,$DA$2,#REF!,$DC$1)</f>
        <v>#REF!</v>
      </c>
      <c r="DB478" s="38" t="e">
        <f ca="1">SUMIFS(#REF!,#REF!,A478,#REF!,$DB$2,#REF!,$DC$1)</f>
        <v>#REF!</v>
      </c>
      <c r="DC478" s="65">
        <f>SUMIFS(Stock!$D:$D,Stock!$A:$A,$DC$1,Stock!$C:$C,A478)</f>
        <v>0</v>
      </c>
      <c r="DD478" s="65">
        <f>SUMIFS(Stock!$D:$D,Stock!$A:$A,$DD$1,Stock!$C:$C,A478)</f>
        <v>0</v>
      </c>
      <c r="DE478" s="65">
        <f>SUMIFS(Stock!$D:$D,Stock!$A:$A,$DE$1,Stock!$C:$C,A478)</f>
        <v>0</v>
      </c>
      <c r="DF478" s="66"/>
      <c r="DG478" s="66"/>
      <c r="DH478" s="67">
        <f>SUMIFS('Inventory Matrix'!$E:$E,'Inventory Matrix'!$B:$B,$DH$2,'Inventory Matrix'!$G:$G,$DM$2,'Inventory Matrix'!$C:$C,A478)</f>
        <v>0</v>
      </c>
      <c r="DI478" s="67">
        <f>SUMIFS('Inventory Matrix'!$E:$E,'Inventory Matrix'!$B:$B,$DI$2,'Inventory Matrix'!$G:$G,$DM$2,'Inventory Matrix'!$C:$C,A478)</f>
        <v>0</v>
      </c>
      <c r="DJ478" s="67">
        <f>SUMIFS('Inventory Matrix'!$E:$E,'Inventory Matrix'!$B:$B,$DJ$2,'Inventory Matrix'!$G:$G,$DM$2,'Inventory Matrix'!$C:$C,A478)</f>
        <v>0</v>
      </c>
      <c r="DK478" s="67">
        <f>SUMIFS('Inventory Matrix'!$E:$E,'Inventory Matrix'!$B:$B,$DK$2,'Inventory Matrix'!$G:$G,$DM$2,'Inventory Matrix'!$C:$C,A478)</f>
        <v>0</v>
      </c>
      <c r="DL478" s="67">
        <f>SUMIFS('Inventory Matrix'!$E:$E,'Inventory Matrix'!$B:$B,$DL$2,'Inventory Matrix'!$G:$G,$DM$2,'Inventory Matrix'!$C:$C,A478)</f>
        <v>0</v>
      </c>
      <c r="DM478" s="98">
        <f>SUMIFS('Inventory Matrix'!$E:$E,'Inventory Matrix'!$G:$G,$DM$2,'Inventory Matrix'!$C:$C,A478)</f>
        <v>0</v>
      </c>
      <c r="DN478" s="48"/>
      <c r="DO478" s="67">
        <f>SUMIFS('Inventory Matrix'!$E:$E,'Inventory Matrix'!$B:$B,$DO$2,'Inventory Matrix'!$G:$G,$DT$2,'Inventory Matrix'!$C:$C,A478)</f>
        <v>0</v>
      </c>
      <c r="DP478" s="67">
        <f>SUMIFS('Inventory Matrix'!$E:$E,'Inventory Matrix'!$B:$B,$DP$2,'Inventory Matrix'!$G:$G,$DT$2,'Inventory Matrix'!$C:$C,A478)</f>
        <v>0</v>
      </c>
      <c r="DQ478" s="67">
        <f>SUMIFS('Inventory Matrix'!$E:$E,'Inventory Matrix'!$B:$B,$DQ$2,'Inventory Matrix'!$G:$G,$DT$2,'Inventory Matrix'!$C:$C,A478)</f>
        <v>0</v>
      </c>
      <c r="DR478" s="67">
        <f>SUMIFS('Inventory Matrix'!$E:$E,'Inventory Matrix'!$B:$B,$DR$2,'Inventory Matrix'!$G:$G,$DT$2,'Inventory Matrix'!$C:$C,A478)</f>
        <v>0</v>
      </c>
      <c r="DS478" s="67">
        <f>SUMIFS('Inventory Matrix'!$E:$E,'Inventory Matrix'!$B:$B,$DS$2,'Inventory Matrix'!$G:$G,$DT$2,'Inventory Matrix'!$C:$C,A478)</f>
        <v>0</v>
      </c>
      <c r="DT478" s="98">
        <f>SUMIFS('Inventory Matrix'!$E:$E,'Inventory Matrix'!$G:$G,$DT$2,'Inventory Matrix'!$C:$C,A478)</f>
        <v>0</v>
      </c>
      <c r="DU478" s="44"/>
      <c r="DV478" s="67">
        <f>SUMIFS('Inventory Matrix'!$E:$E,'Inventory Matrix'!$B:$B,$DV$2,'Inventory Matrix'!$G:$G,$EA$2,'Inventory Matrix'!$C:$C,A478)</f>
        <v>0</v>
      </c>
      <c r="DW478" s="67">
        <f>SUMIFS('Inventory Matrix'!$E:$E,'Inventory Matrix'!$B:$B,$DW$2,'Inventory Matrix'!$G:$G,$EA$2,'Inventory Matrix'!$C:$C,A478)</f>
        <v>0</v>
      </c>
      <c r="DX478" s="67">
        <f>SUMIFS('Inventory Matrix'!$E:$E,'Inventory Matrix'!$B:$B,$DX$2,'Inventory Matrix'!$G:$G,$EA$2,'Inventory Matrix'!$C:$C,A478)</f>
        <v>0</v>
      </c>
      <c r="DY478" s="67">
        <f>SUMIFS('Inventory Matrix'!$E:$E,'Inventory Matrix'!$B:$B,$DY$2,'Inventory Matrix'!$G:$G,$EA$2,'Inventory Matrix'!$C:$C,A478)</f>
        <v>0</v>
      </c>
      <c r="DZ478" s="67">
        <f>SUMIFS('Inventory Matrix'!$E:$E,'Inventory Matrix'!$B:$B,$DZ$2,'Inventory Matrix'!$G:$G,$EA$2,'Inventory Matrix'!$C:$C,A478)</f>
        <v>0</v>
      </c>
      <c r="EA478" s="98">
        <f>SUMIFS('Inventory Matrix'!$E:$E,'Inventory Matrix'!$G:$G,$EA$2,'Inventory Matrix'!$C:$C,A478)</f>
        <v>0</v>
      </c>
      <c r="EB478" s="44"/>
      <c r="EC478" s="67">
        <f>SUMIFS('Inventory Matrix'!$E:$E,'Inventory Matrix'!$B:$B,$EC$2,'Inventory Matrix'!$G:$G,$EH$2,'Inventory Matrix'!$C:$C,A478)</f>
        <v>0</v>
      </c>
      <c r="ED478" s="67">
        <f>SUMIFS('Inventory Matrix'!$E:$E,'Inventory Matrix'!$B:$B,$ED$2,'Inventory Matrix'!$G:$G,$EH$2,'Inventory Matrix'!$C:$C,A478)</f>
        <v>0</v>
      </c>
      <c r="EE478" s="67">
        <f>SUMIFS('Inventory Matrix'!$E:$E,'Inventory Matrix'!$B:$B,$EE$2,'Inventory Matrix'!$G:$G,$EH$2,'Inventory Matrix'!$C:$C,A478)</f>
        <v>0</v>
      </c>
      <c r="EF478" s="67">
        <f>SUMIFS('Inventory Matrix'!$E:$E,'Inventory Matrix'!$B:$B,$EF$2,'Inventory Matrix'!$G:$G,$EH$2,'Inventory Matrix'!$C:$C,A478)</f>
        <v>0</v>
      </c>
      <c r="EG478" s="67">
        <f>SUMIFS('Inventory Matrix'!$E:$E,'Inventory Matrix'!$B:$B,$EG$2,'Inventory Matrix'!$G:$G,$EH$2,'Inventory Matrix'!$C:$C,A478)</f>
        <v>0</v>
      </c>
      <c r="EH478" s="98">
        <f>SUMIFS('Inventory Matrix'!$E:$E,'Inventory Matrix'!$G:$G,$EH$2,'Inventory Matrix'!$C:$C,A478)</f>
        <v>0</v>
      </c>
      <c r="EI478" s="44"/>
    </row>
    <row r="479" spans="1:139" ht="13" x14ac:dyDescent="0.15">
      <c r="A479" s="69" t="str">
        <f t="shared" si="49"/>
        <v>MYA22</v>
      </c>
      <c r="B479" s="70" t="s">
        <v>2217</v>
      </c>
      <c r="C479" s="71" t="s">
        <v>2832</v>
      </c>
      <c r="D479" s="71" t="s">
        <v>2833</v>
      </c>
      <c r="E479" s="72">
        <f t="shared" si="50"/>
        <v>0</v>
      </c>
      <c r="F479" s="72">
        <f>SUMIFS(Stock!$D:$D,Stock!$C:$C,A479)</f>
        <v>0</v>
      </c>
      <c r="G479" s="73" t="e">
        <f t="shared" ca="1" si="51"/>
        <v>#REF!</v>
      </c>
      <c r="H479" s="74">
        <f t="shared" ca="1" si="52"/>
        <v>0</v>
      </c>
      <c r="I479" s="44"/>
      <c r="J479" s="69" t="e">
        <f ca="1">SUMIFS(#REF!,#REF!,A479,#REF!,$J$2)</f>
        <v>#REF!</v>
      </c>
      <c r="K479" s="69" t="e">
        <f ca="1">SUMIFS(#REF!,#REF!,A479,#REF!,$K$2)</f>
        <v>#REF!</v>
      </c>
      <c r="L479" s="69" t="e">
        <f ca="1">SUMIFS(#REF!,#REF!,A479,#REF!,$L$2)</f>
        <v>#REF!</v>
      </c>
      <c r="M479" s="69" t="e">
        <f ca="1">SUMIFS(#REF!,#REF!,A479,#REF!,$M$2)</f>
        <v>#REF!</v>
      </c>
      <c r="N479" s="69" t="e">
        <f ca="1">SUMIFS(#REF!,#REF!,A479,#REF!,$N$2)</f>
        <v>#REF!</v>
      </c>
      <c r="O479" s="69" t="e">
        <f ca="1">SUMIFS(#REF!,#REF!,A479,#REF!,$O$2)</f>
        <v>#REF!</v>
      </c>
      <c r="P479" s="69" t="e">
        <f ca="1">SUMIFS(#REF!,#REF!,A479,#REF!,$P$2)</f>
        <v>#REF!</v>
      </c>
      <c r="Q479" s="69" t="e">
        <f ca="1">SUMIFS(#REF!,#REF!,A479,#REF!,$Q$2)</f>
        <v>#REF!</v>
      </c>
      <c r="R479" s="69" t="e">
        <f ca="1">SUMIFS(#REF!,#REF!,A479,#REF!,$R$2)</f>
        <v>#REF!</v>
      </c>
      <c r="S479" s="69" t="e">
        <f ca="1">SUMIFS(#REF!,#REF!,A479,#REF!,$S$2)</f>
        <v>#REF!</v>
      </c>
      <c r="T479" s="75"/>
      <c r="U479" s="44"/>
      <c r="V479" s="46"/>
      <c r="W479" s="69" t="e">
        <f ca="1">SUMIFS(#REF!,#REF!,A479,#REF!,$W$2,#REF!,$AK$1)</f>
        <v>#REF!</v>
      </c>
      <c r="X479" s="69" t="e">
        <f ca="1">SUMIFS(#REF!,#REF!,A479,#REF!,$X$2,#REF!,$AK$1)</f>
        <v>#REF!</v>
      </c>
      <c r="Y479" s="69" t="e">
        <f ca="1">SUMIFS(#REF!,#REF!,A479,#REF!,$Y$2,#REF!,$AK$1)</f>
        <v>#REF!</v>
      </c>
      <c r="Z479" s="69" t="e">
        <f ca="1">SUMIFS(#REF!,#REF!,A479,#REF!,$Z$2,#REF!,$AK$1)</f>
        <v>#REF!</v>
      </c>
      <c r="AA479" s="69" t="e">
        <f ca="1">SUMIFS(#REF!,#REF!,A479,#REF!,$AA$2,#REF!,$AK$1)</f>
        <v>#REF!</v>
      </c>
      <c r="AB479" s="69" t="e">
        <f ca="1">SUMIFS(#REF!,#REF!,A479,#REF!,$AB$2,#REF!,$AK$1)</f>
        <v>#REF!</v>
      </c>
      <c r="AC479" s="48"/>
      <c r="AD479" s="76">
        <f>SUMIFS('Inventory Matrix'!$E:$E,'Inventory Matrix'!$G:$G,$AD$2,'Inventory Matrix'!$B:$B,$AK$1,'Inventory Matrix'!$C:$C,A479)</f>
        <v>0</v>
      </c>
      <c r="AE479" s="70">
        <f>SUMIFS('Inventory Matrix'!$E:$E,'Inventory Matrix'!$G:$G,$AE$2,'Inventory Matrix'!$B:$B,$AK$1,'Inventory Matrix'!$C:$C,A479)</f>
        <v>0</v>
      </c>
      <c r="AF479" s="70">
        <f>SUMIFS('Inventory Matrix'!$E:$E,'Inventory Matrix'!$G:$G,$AF$2,'Inventory Matrix'!$B:$B,$AK$1,'Inventory Matrix'!$C:$C,A479)</f>
        <v>0</v>
      </c>
      <c r="AG479" s="77">
        <f>SUMIFS('Inventory Matrix'!$E:$E,'Inventory Matrix'!$G:$G,$AG$2,'Inventory Matrix'!$B:$B,$AK$1,'Inventory Matrix'!$C:$C,A479)</f>
        <v>0</v>
      </c>
      <c r="AH479" s="167" t="str">
        <f t="shared" ca="1" si="53"/>
        <v>-</v>
      </c>
      <c r="AI479" s="168" t="str">
        <f t="shared" ca="1" si="54"/>
        <v>-</v>
      </c>
      <c r="AJ479" s="173">
        <f t="shared" ca="1" si="63"/>
        <v>0</v>
      </c>
      <c r="AK479" s="169">
        <f>SUMIFS(Stock!$D:$D,Stock!$A:$A,$AK$1,Stock!$C:$C,A479)</f>
        <v>0</v>
      </c>
      <c r="AL479" s="55"/>
      <c r="AM479" s="69" t="e">
        <f ca="1">SUMIFS(#REF!,#REF!,A479,#REF!,$AM$2,#REF!,$AZ$1)</f>
        <v>#REF!</v>
      </c>
      <c r="AN479" s="69" t="e">
        <f ca="1">SUMIFS(#REF!,#REF!,A479,#REF!,$AN$2,#REF!,$AZ$1)</f>
        <v>#REF!</v>
      </c>
      <c r="AO479" s="69" t="e">
        <f ca="1">SUMIFS(#REF!,#REF!,A479,#REF!,$AO$2,#REF!,$AZ$1)</f>
        <v>#REF!</v>
      </c>
      <c r="AP479" s="69" t="e">
        <f ca="1">SUMIFS(#REF!,#REF!,A479,#REF!,$AP$2,#REF!,$AZ$1)</f>
        <v>#REF!</v>
      </c>
      <c r="AQ479" s="69" t="e">
        <f ca="1">SUMIFS(#REF!,#REF!,A479,#REF!,$AQ$2,#REF!,$AZ$1)</f>
        <v>#REF!</v>
      </c>
      <c r="AR479" s="69" t="e">
        <f ca="1">SUMIFS(#REF!,#REF!,A479,#REF!,$AR$2,#REF!,$AZ$1)</f>
        <v>#REF!</v>
      </c>
      <c r="AS479" s="81"/>
      <c r="AT479" s="82">
        <f>SUMIFS('Inventory Matrix'!$E:$E,'Inventory Matrix'!$G:$G,$AT$2,'Inventory Matrix'!$B:$B,$AZ$1,'Inventory Matrix'!$C:$C,A479)</f>
        <v>0</v>
      </c>
      <c r="AU479" s="82">
        <f>SUMIFS('Inventory Matrix'!$E:$E,'Inventory Matrix'!$G:$G,$AU$2,'Inventory Matrix'!$B:$B,$AZ$1,'Inventory Matrix'!$C:$C,A479)</f>
        <v>0</v>
      </c>
      <c r="AV479" s="82">
        <f>SUMIFS('Inventory Matrix'!$E:$E,'Inventory Matrix'!$G:$G,$AV$2,'Inventory Matrix'!$B:$B,$AZ$1,'Inventory Matrix'!$C:$C,A479)</f>
        <v>0</v>
      </c>
      <c r="AW479" s="83">
        <f>SUMIFS('Inventory Matrix'!$E:$E,'Inventory Matrix'!$G:$G,$AW$2,'Inventory Matrix'!$B:$B,$AZ$1,'Inventory Matrix'!$C:$C,A479)</f>
        <v>0</v>
      </c>
      <c r="AX479" s="85" t="str">
        <f t="shared" ca="1" si="55"/>
        <v>-</v>
      </c>
      <c r="AY479" s="88">
        <f t="shared" ca="1" si="56"/>
        <v>0</v>
      </c>
      <c r="AZ479" s="87">
        <f>SUMIFS(Stock!$D:$D,Stock!$A:$A,$AZ$1,Stock!$C:$C,A479)</f>
        <v>0</v>
      </c>
      <c r="BA479" s="55"/>
      <c r="BB479" s="69" t="e">
        <f ca="1">SUMIFS(#REF!,#REF!,A479,#REF!,$BB$2,#REF!,$BO$1)</f>
        <v>#REF!</v>
      </c>
      <c r="BC479" s="69" t="e">
        <f ca="1">SUMIFS(#REF!,#REF!,A479,#REF!,$BC$2,#REF!,$BO$1)</f>
        <v>#REF!</v>
      </c>
      <c r="BD479" s="69" t="e">
        <f ca="1">SUMIFS(#REF!,#REF!,A479,#REF!,$BD$2,#REF!,$BO$1)</f>
        <v>#REF!</v>
      </c>
      <c r="BE479" s="69" t="e">
        <f ca="1">SUMIFS(#REF!,#REF!,A479,#REF!,$BE$2,#REF!,$BO$1)</f>
        <v>#REF!</v>
      </c>
      <c r="BF479" s="69" t="e">
        <f ca="1">SUMIFS(#REF!,#REF!,A479,#REF!,$BF$2,#REF!,$BO$1)</f>
        <v>#REF!</v>
      </c>
      <c r="BG479" s="69" t="e">
        <f ca="1">SUMIFS(#REF!,#REF!,A479,#REF!,$BG$2,#REF!,$BO$1)</f>
        <v>#REF!</v>
      </c>
      <c r="BH479" s="60"/>
      <c r="BI479" s="82">
        <f>SUMIFS('Inventory Matrix'!$E:$E,'Inventory Matrix'!$G:$G,$BI$2,'Inventory Matrix'!$B:$B,$BO$1,'Inventory Matrix'!$C:$C,A479)</f>
        <v>0</v>
      </c>
      <c r="BJ479" s="82">
        <f>SUMIFS('Inventory Matrix'!$E:$E,'Inventory Matrix'!$G:$G,$BJ$2,'Inventory Matrix'!$B:$B,$BO$1,'Inventory Matrix'!$C:$C,A479)</f>
        <v>0</v>
      </c>
      <c r="BK479" s="82">
        <f>SUMIFS('Inventory Matrix'!$E:$E,'Inventory Matrix'!$G:$G,$BK$2,'Inventory Matrix'!$B:$B,$BO$1,'Inventory Matrix'!$C:$C,A479)</f>
        <v>0</v>
      </c>
      <c r="BL479" s="83">
        <f>SUMIFS('Inventory Matrix'!$E:$E,'Inventory Matrix'!$G:$G,$BL$2,'Inventory Matrix'!$B:$B,$BO$1,'Inventory Matrix'!$C:$C,A479)</f>
        <v>0</v>
      </c>
      <c r="BM479" s="85" t="str">
        <f t="shared" ca="1" si="57"/>
        <v>-</v>
      </c>
      <c r="BN479" s="86">
        <f t="shared" ca="1" si="58"/>
        <v>0</v>
      </c>
      <c r="BO479" s="87">
        <f>SUMIFS(Stock!$D:$D,Stock!$A:$A,$BO$1,Stock!$C:$C,A479)</f>
        <v>0</v>
      </c>
      <c r="BP479" s="55"/>
      <c r="BQ479" s="69" t="e">
        <f ca="1">SUMIFS(#REF!,#REF!,A479,#REF!,$BQ$2,#REF!,$CD$1)</f>
        <v>#REF!</v>
      </c>
      <c r="BR479" s="69" t="e">
        <f ca="1">SUMIFS(#REF!,#REF!,A479,#REF!,$BR$2,#REF!,$CD$1)</f>
        <v>#REF!</v>
      </c>
      <c r="BS479" s="69" t="e">
        <f ca="1">SUMIFS(#REF!,#REF!,A479,#REF!,$BS$2,#REF!,$CD$1)</f>
        <v>#REF!</v>
      </c>
      <c r="BT479" s="69" t="e">
        <f ca="1">SUMIFS(#REF!,#REF!,A479,#REF!,$BT$2,#REF!,$CD$1)</f>
        <v>#REF!</v>
      </c>
      <c r="BU479" s="69" t="e">
        <f ca="1">SUMIFS(#REF!,#REF!,A479,#REF!,$BU$2,#REF!,$CD$1)</f>
        <v>#REF!</v>
      </c>
      <c r="BV479" s="69" t="e">
        <f ca="1">SUMIFS(#REF!,#REF!,A479,#REF!,$BV$2,#REF!,$CD$1)</f>
        <v>#REF!</v>
      </c>
      <c r="BW479" s="60"/>
      <c r="BX479" s="82">
        <f>SUMIFS('Inventory Matrix'!$E:$E,'Inventory Matrix'!$G:$G,$BX$2,'Inventory Matrix'!$B:$B,$CD$1,'Inventory Matrix'!$C:$C,A479)</f>
        <v>0</v>
      </c>
      <c r="BY479" s="82">
        <f>SUMIFS('Inventory Matrix'!$E:$E,'Inventory Matrix'!$G:$G,$BY$2,'Inventory Matrix'!$B:$B,$CD$1,'Inventory Matrix'!$C:$C,A479)</f>
        <v>0</v>
      </c>
      <c r="BZ479" s="82">
        <f>SUMIFS('Inventory Matrix'!$E:$E,'Inventory Matrix'!$G:$G,$BZ$2,'Inventory Matrix'!$B:$B,$CD$1,'Inventory Matrix'!$C:$C,A479)</f>
        <v>0</v>
      </c>
      <c r="CA479" s="83">
        <f>SUMIFS('Inventory Matrix'!$E:$E,'Inventory Matrix'!$G:$G,$CA$2,'Inventory Matrix'!$B:$B,$CD$1,'Inventory Matrix'!$C:$C,A479)</f>
        <v>0</v>
      </c>
      <c r="CB479" s="85" t="str">
        <f t="shared" ca="1" si="59"/>
        <v>-</v>
      </c>
      <c r="CC479" s="88">
        <f t="shared" ca="1" si="60"/>
        <v>0</v>
      </c>
      <c r="CD479" s="87">
        <f>SUMIFS(Stock!$D:$D,Stock!$A:$A,$CD$1,Stock!$C:$C,A479)</f>
        <v>0</v>
      </c>
      <c r="CE479" s="55"/>
      <c r="CF479" s="69" t="e">
        <f ca="1">SUMIFS(#REF!,#REF!,A479,#REF!,$CF$2,#REF!,$CS$1)</f>
        <v>#REF!</v>
      </c>
      <c r="CG479" s="69" t="e">
        <f ca="1">SUMIFS(#REF!,#REF!,A479,#REF!,$CG$2,#REF!,$CS$1)</f>
        <v>#REF!</v>
      </c>
      <c r="CH479" s="69" t="e">
        <f ca="1">SUMIFS(#REF!,#REF!,A479,#REF!,$CH$2,#REF!,$CS$1)</f>
        <v>#REF!</v>
      </c>
      <c r="CI479" s="69" t="e">
        <f ca="1">SUMIFS(#REF!,#REF!,A479,#REF!,$CI$2,#REF!,$CS$1)</f>
        <v>#REF!</v>
      </c>
      <c r="CJ479" s="69" t="e">
        <f ca="1">SUMIFS(#REF!,#REF!,A479,#REF!,$CJ$2,#REF!,$CS$1)</f>
        <v>#REF!</v>
      </c>
      <c r="CK479" s="69" t="e">
        <f ca="1">SUMIFS(#REF!,#REF!,A479,#REF!,$CK$2,#REF!,$CS$1)</f>
        <v>#REF!</v>
      </c>
      <c r="CL479" s="60"/>
      <c r="CM479" s="82">
        <f>SUMIFS('Inventory Matrix'!$E:$E,'Inventory Matrix'!$G:$G,$CM$2,'Inventory Matrix'!$B:$B,$CD$1,'Inventory Matrix'!$C:$C,A479)</f>
        <v>0</v>
      </c>
      <c r="CN479" s="82">
        <f>SUMIFS('Inventory Matrix'!$E:$E,'Inventory Matrix'!$G:$G,$CN$2,'Inventory Matrix'!$B:$B,$CD$1,'Inventory Matrix'!$C:$C,A479)</f>
        <v>0</v>
      </c>
      <c r="CO479" s="82">
        <f>SUMIFS('Inventory Matrix'!$E:$E,'Inventory Matrix'!$G:$G,$CO$2,'Inventory Matrix'!$B:$B,$CD$1,'Inventory Matrix'!$C:$C,A479)</f>
        <v>0</v>
      </c>
      <c r="CP479" s="83">
        <f>SUMIFS('Inventory Matrix'!$E:$E,'Inventory Matrix'!$G:$G,$CP$2,'Inventory Matrix'!$B:$B,$CD$1,'Inventory Matrix'!$C:$C,A479)</f>
        <v>0</v>
      </c>
      <c r="CQ479" s="85" t="str">
        <f t="shared" ca="1" si="61"/>
        <v>-</v>
      </c>
      <c r="CR479" s="88">
        <f t="shared" ca="1" si="62"/>
        <v>0</v>
      </c>
      <c r="CS479" s="87">
        <f>SUMIFS(Stock!$D:$D,Stock!$A:$A,$CS$1,Stock!$C:$C,A479)</f>
        <v>0</v>
      </c>
      <c r="CT479" s="64"/>
      <c r="CU479" s="89">
        <f>SUMIFS(Stock!$D:$D,Stock!$A:$A,$CU$1,Stock!$C:$C,A479)</f>
        <v>0</v>
      </c>
      <c r="CV479" s="64"/>
      <c r="CW479" s="69" t="e">
        <f ca="1">SUMIFS(#REF!,#REF!,A479,#REF!,$CW$2,#REF!,$DC$1)</f>
        <v>#REF!</v>
      </c>
      <c r="CX479" s="69" t="e">
        <f ca="1">SUMIFS(#REF!,#REF!,A479,#REF!,$CX$2,#REF!,$DC$1)</f>
        <v>#REF!</v>
      </c>
      <c r="CY479" s="69" t="e">
        <f ca="1">SUMIFS(#REF!,#REF!,A479,#REF!,$CY$2,#REF!,$DC$1)</f>
        <v>#REF!</v>
      </c>
      <c r="CZ479" s="69" t="e">
        <f ca="1">SUMIFS(#REF!,#REF!,A479,#REF!,$CZ$2,#REF!,$DC$1)</f>
        <v>#REF!</v>
      </c>
      <c r="DA479" s="69" t="e">
        <f ca="1">SUMIFS(#REF!,#REF!,A479,#REF!,$DA$2,#REF!,$DC$1)</f>
        <v>#REF!</v>
      </c>
      <c r="DB479" s="69" t="e">
        <f ca="1">SUMIFS(#REF!,#REF!,A479,#REF!,$DB$2,#REF!,$DC$1)</f>
        <v>#REF!</v>
      </c>
      <c r="DC479" s="89">
        <f>SUMIFS(Stock!$D:$D,Stock!$A:$A,$DC$1,Stock!$C:$C,A479)</f>
        <v>0</v>
      </c>
      <c r="DD479" s="89">
        <f>SUMIFS(Stock!$D:$D,Stock!$A:$A,$DD$1,Stock!$C:$C,A479)</f>
        <v>0</v>
      </c>
      <c r="DE479" s="89">
        <f>SUMIFS(Stock!$D:$D,Stock!$A:$A,$DE$1,Stock!$C:$C,A479)</f>
        <v>0</v>
      </c>
      <c r="DF479" s="66"/>
      <c r="DG479" s="66"/>
      <c r="DH479" s="90">
        <f>SUMIFS('Inventory Matrix'!$E:$E,'Inventory Matrix'!$B:$B,$DH$2,'Inventory Matrix'!$G:$G,$DM$2,'Inventory Matrix'!$C:$C,A479)</f>
        <v>0</v>
      </c>
      <c r="DI479" s="90">
        <f>SUMIFS('Inventory Matrix'!$E:$E,'Inventory Matrix'!$B:$B,$DI$2,'Inventory Matrix'!$G:$G,$DM$2,'Inventory Matrix'!$C:$C,A479)</f>
        <v>0</v>
      </c>
      <c r="DJ479" s="90">
        <f>SUMIFS('Inventory Matrix'!$E:$E,'Inventory Matrix'!$B:$B,$DJ$2,'Inventory Matrix'!$G:$G,$DM$2,'Inventory Matrix'!$C:$C,A479)</f>
        <v>0</v>
      </c>
      <c r="DK479" s="90">
        <f>SUMIFS('Inventory Matrix'!$E:$E,'Inventory Matrix'!$B:$B,$DK$2,'Inventory Matrix'!$G:$G,$DM$2,'Inventory Matrix'!$C:$C,A479)</f>
        <v>0</v>
      </c>
      <c r="DL479" s="90">
        <f>SUMIFS('Inventory Matrix'!$E:$E,'Inventory Matrix'!$B:$B,$DL$2,'Inventory Matrix'!$G:$G,$DM$2,'Inventory Matrix'!$C:$C,A479)</f>
        <v>0</v>
      </c>
      <c r="DM479" s="91">
        <f>SUMIFS('Inventory Matrix'!$E:$E,'Inventory Matrix'!$G:$G,$DM$2,'Inventory Matrix'!$C:$C,A479)</f>
        <v>0</v>
      </c>
      <c r="DN479" s="48"/>
      <c r="DO479" s="90">
        <f>SUMIFS('Inventory Matrix'!$E:$E,'Inventory Matrix'!$B:$B,$DO$2,'Inventory Matrix'!$G:$G,$DT$2,'Inventory Matrix'!$C:$C,A479)</f>
        <v>0</v>
      </c>
      <c r="DP479" s="90">
        <f>SUMIFS('Inventory Matrix'!$E:$E,'Inventory Matrix'!$B:$B,$DP$2,'Inventory Matrix'!$G:$G,$DT$2,'Inventory Matrix'!$C:$C,A479)</f>
        <v>0</v>
      </c>
      <c r="DQ479" s="90">
        <f>SUMIFS('Inventory Matrix'!$E:$E,'Inventory Matrix'!$B:$B,$DQ$2,'Inventory Matrix'!$G:$G,$DT$2,'Inventory Matrix'!$C:$C,A479)</f>
        <v>0</v>
      </c>
      <c r="DR479" s="90">
        <f>SUMIFS('Inventory Matrix'!$E:$E,'Inventory Matrix'!$B:$B,$DR$2,'Inventory Matrix'!$G:$G,$DT$2,'Inventory Matrix'!$C:$C,A479)</f>
        <v>0</v>
      </c>
      <c r="DS479" s="90">
        <f>SUMIFS('Inventory Matrix'!$E:$E,'Inventory Matrix'!$B:$B,$DS$2,'Inventory Matrix'!$G:$G,$DT$2,'Inventory Matrix'!$C:$C,A479)</f>
        <v>0</v>
      </c>
      <c r="DT479" s="91">
        <f>SUMIFS('Inventory Matrix'!$E:$E,'Inventory Matrix'!$G:$G,$DT$2,'Inventory Matrix'!$C:$C,A479)</f>
        <v>0</v>
      </c>
      <c r="DU479" s="44"/>
      <c r="DV479" s="90">
        <f>SUMIFS('Inventory Matrix'!$E:$E,'Inventory Matrix'!$B:$B,$DV$2,'Inventory Matrix'!$G:$G,$EA$2,'Inventory Matrix'!$C:$C,A479)</f>
        <v>0</v>
      </c>
      <c r="DW479" s="90">
        <f>SUMIFS('Inventory Matrix'!$E:$E,'Inventory Matrix'!$B:$B,$DW$2,'Inventory Matrix'!$G:$G,$EA$2,'Inventory Matrix'!$C:$C,A479)</f>
        <v>0</v>
      </c>
      <c r="DX479" s="90">
        <f>SUMIFS('Inventory Matrix'!$E:$E,'Inventory Matrix'!$B:$B,$DX$2,'Inventory Matrix'!$G:$G,$EA$2,'Inventory Matrix'!$C:$C,A479)</f>
        <v>0</v>
      </c>
      <c r="DY479" s="90">
        <f>SUMIFS('Inventory Matrix'!$E:$E,'Inventory Matrix'!$B:$B,$DY$2,'Inventory Matrix'!$G:$G,$EA$2,'Inventory Matrix'!$C:$C,A479)</f>
        <v>0</v>
      </c>
      <c r="DZ479" s="90">
        <f>SUMIFS('Inventory Matrix'!$E:$E,'Inventory Matrix'!$B:$B,$DZ$2,'Inventory Matrix'!$G:$G,$EA$2,'Inventory Matrix'!$C:$C,A479)</f>
        <v>0</v>
      </c>
      <c r="EA479" s="91">
        <f>SUMIFS('Inventory Matrix'!$E:$E,'Inventory Matrix'!$G:$G,$EA$2,'Inventory Matrix'!$C:$C,A479)</f>
        <v>0</v>
      </c>
      <c r="EB479" s="44"/>
      <c r="EC479" s="90">
        <f>SUMIFS('Inventory Matrix'!$E:$E,'Inventory Matrix'!$B:$B,$EC$2,'Inventory Matrix'!$G:$G,$EH$2,'Inventory Matrix'!$C:$C,A479)</f>
        <v>0</v>
      </c>
      <c r="ED479" s="90">
        <f>SUMIFS('Inventory Matrix'!$E:$E,'Inventory Matrix'!$B:$B,$ED$2,'Inventory Matrix'!$G:$G,$EH$2,'Inventory Matrix'!$C:$C,A479)</f>
        <v>0</v>
      </c>
      <c r="EE479" s="90">
        <f>SUMIFS('Inventory Matrix'!$E:$E,'Inventory Matrix'!$B:$B,$EE$2,'Inventory Matrix'!$G:$G,$EH$2,'Inventory Matrix'!$C:$C,A479)</f>
        <v>0</v>
      </c>
      <c r="EF479" s="90">
        <f>SUMIFS('Inventory Matrix'!$E:$E,'Inventory Matrix'!$B:$B,$EF$2,'Inventory Matrix'!$G:$G,$EH$2,'Inventory Matrix'!$C:$C,A479)</f>
        <v>0</v>
      </c>
      <c r="EG479" s="90">
        <f>SUMIFS('Inventory Matrix'!$E:$E,'Inventory Matrix'!$B:$B,$EG$2,'Inventory Matrix'!$G:$G,$EH$2,'Inventory Matrix'!$C:$C,A479)</f>
        <v>0</v>
      </c>
      <c r="EH479" s="91">
        <f>SUMIFS('Inventory Matrix'!$E:$E,'Inventory Matrix'!$G:$G,$EH$2,'Inventory Matrix'!$C:$C,A479)</f>
        <v>0</v>
      </c>
      <c r="EI479" s="44"/>
    </row>
    <row r="480" spans="1:139" ht="13" x14ac:dyDescent="0.15">
      <c r="A480" s="38" t="str">
        <f t="shared" si="49"/>
        <v>MM6J3</v>
      </c>
      <c r="B480" s="39" t="s">
        <v>2240</v>
      </c>
      <c r="C480" s="40" t="s">
        <v>2834</v>
      </c>
      <c r="D480" s="40" t="s">
        <v>2835</v>
      </c>
      <c r="E480" s="41">
        <f t="shared" si="50"/>
        <v>0</v>
      </c>
      <c r="F480" s="41">
        <f>SUMIFS(Stock!$D:$D,Stock!$C:$C,A480)</f>
        <v>0</v>
      </c>
      <c r="G480" s="42" t="e">
        <f t="shared" ca="1" si="51"/>
        <v>#REF!</v>
      </c>
      <c r="H480" s="43">
        <f t="shared" ca="1" si="52"/>
        <v>0</v>
      </c>
      <c r="I480" s="44"/>
      <c r="J480" s="38" t="e">
        <f ca="1">SUMIFS(#REF!,#REF!,A480,#REF!,$J$2)</f>
        <v>#REF!</v>
      </c>
      <c r="K480" s="38" t="e">
        <f ca="1">SUMIFS(#REF!,#REF!,A480,#REF!,$K$2)</f>
        <v>#REF!</v>
      </c>
      <c r="L480" s="38" t="e">
        <f ca="1">SUMIFS(#REF!,#REF!,A480,#REF!,$L$2)</f>
        <v>#REF!</v>
      </c>
      <c r="M480" s="38" t="e">
        <f ca="1">SUMIFS(#REF!,#REF!,A480,#REF!,$M$2)</f>
        <v>#REF!</v>
      </c>
      <c r="N480" s="38" t="e">
        <f ca="1">SUMIFS(#REF!,#REF!,A480,#REF!,$N$2)</f>
        <v>#REF!</v>
      </c>
      <c r="O480" s="38" t="e">
        <f ca="1">SUMIFS(#REF!,#REF!,A480,#REF!,$O$2)</f>
        <v>#REF!</v>
      </c>
      <c r="P480" s="38" t="e">
        <f ca="1">SUMIFS(#REF!,#REF!,A480,#REF!,$P$2)</f>
        <v>#REF!</v>
      </c>
      <c r="Q480" s="38" t="e">
        <f ca="1">SUMIFS(#REF!,#REF!,A480,#REF!,$Q$2)</f>
        <v>#REF!</v>
      </c>
      <c r="R480" s="38" t="e">
        <f ca="1">SUMIFS(#REF!,#REF!,A480,#REF!,$R$2)</f>
        <v>#REF!</v>
      </c>
      <c r="S480" s="38" t="e">
        <f ca="1">SUMIFS(#REF!,#REF!,A480,#REF!,$S$2)</f>
        <v>#REF!</v>
      </c>
      <c r="T480" s="45"/>
      <c r="U480" s="44"/>
      <c r="V480" s="46"/>
      <c r="W480" s="38" t="e">
        <f ca="1">SUMIFS(#REF!,#REF!,A480,#REF!,$W$2,#REF!,$AK$1)</f>
        <v>#REF!</v>
      </c>
      <c r="X480" s="38" t="e">
        <f ca="1">SUMIFS(#REF!,#REF!,A480,#REF!,$X$2,#REF!,$AK$1)</f>
        <v>#REF!</v>
      </c>
      <c r="Y480" s="38" t="e">
        <f ca="1">SUMIFS(#REF!,#REF!,A480,#REF!,$Y$2,#REF!,$AK$1)</f>
        <v>#REF!</v>
      </c>
      <c r="Z480" s="38" t="e">
        <f ca="1">SUMIFS(#REF!,#REF!,A480,#REF!,$Z$2,#REF!,$AK$1)</f>
        <v>#REF!</v>
      </c>
      <c r="AA480" s="38" t="e">
        <f ca="1">SUMIFS(#REF!,#REF!,A480,#REF!,$AA$2,#REF!,$AK$1)</f>
        <v>#REF!</v>
      </c>
      <c r="AB480" s="38" t="e">
        <f ca="1">SUMIFS(#REF!,#REF!,A480,#REF!,$AB$2,#REF!,$AK$1)</f>
        <v>#REF!</v>
      </c>
      <c r="AC480" s="48"/>
      <c r="AD480" s="92">
        <f>SUMIFS('Inventory Matrix'!$E:$E,'Inventory Matrix'!$G:$G,$AD$2,'Inventory Matrix'!$B:$B,$AK$1,'Inventory Matrix'!$C:$C,A480)</f>
        <v>0</v>
      </c>
      <c r="AE480" s="39">
        <f>SUMIFS('Inventory Matrix'!$E:$E,'Inventory Matrix'!$G:$G,$AE$2,'Inventory Matrix'!$B:$B,$AK$1,'Inventory Matrix'!$C:$C,A480)</f>
        <v>0</v>
      </c>
      <c r="AF480" s="39">
        <f>SUMIFS('Inventory Matrix'!$E:$E,'Inventory Matrix'!$G:$G,$AF$2,'Inventory Matrix'!$B:$B,$AK$1,'Inventory Matrix'!$C:$C,A480)</f>
        <v>0</v>
      </c>
      <c r="AG480" s="93">
        <f>SUMIFS('Inventory Matrix'!$E:$E,'Inventory Matrix'!$G:$G,$AG$2,'Inventory Matrix'!$B:$B,$AK$1,'Inventory Matrix'!$C:$C,A480)</f>
        <v>0</v>
      </c>
      <c r="AH480" s="170" t="str">
        <f t="shared" ca="1" si="53"/>
        <v>-</v>
      </c>
      <c r="AI480" s="171" t="str">
        <f t="shared" ca="1" si="54"/>
        <v>-</v>
      </c>
      <c r="AJ480" s="174">
        <f t="shared" ca="1" si="63"/>
        <v>0</v>
      </c>
      <c r="AK480" s="172">
        <f>SUMIFS(Stock!$D:$D,Stock!$A:$A,$AK$1,Stock!$C:$C,A480)</f>
        <v>0</v>
      </c>
      <c r="AL480" s="55"/>
      <c r="AM480" s="38" t="e">
        <f ca="1">SUMIFS(#REF!,#REF!,A480,#REF!,$AM$2,#REF!,$AZ$1)</f>
        <v>#REF!</v>
      </c>
      <c r="AN480" s="38" t="e">
        <f ca="1">SUMIFS(#REF!,#REF!,A480,#REF!,$AN$2,#REF!,$AZ$1)</f>
        <v>#REF!</v>
      </c>
      <c r="AO480" s="38" t="e">
        <f ca="1">SUMIFS(#REF!,#REF!,A480,#REF!,$AO$2,#REF!,$AZ$1)</f>
        <v>#REF!</v>
      </c>
      <c r="AP480" s="38" t="e">
        <f ca="1">SUMIFS(#REF!,#REF!,A480,#REF!,$AP$2,#REF!,$AZ$1)</f>
        <v>#REF!</v>
      </c>
      <c r="AQ480" s="38" t="e">
        <f ca="1">SUMIFS(#REF!,#REF!,A480,#REF!,$AQ$2,#REF!,$AZ$1)</f>
        <v>#REF!</v>
      </c>
      <c r="AR480" s="38" t="e">
        <f ca="1">SUMIFS(#REF!,#REF!,A480,#REF!,$AR$2,#REF!,$AZ$1)</f>
        <v>#REF!</v>
      </c>
      <c r="AS480" s="81"/>
      <c r="AT480" s="49">
        <f>SUMIFS('Inventory Matrix'!$E:$E,'Inventory Matrix'!$G:$G,$AT$2,'Inventory Matrix'!$B:$B,$AZ$1,'Inventory Matrix'!$C:$C,A480)</f>
        <v>0</v>
      </c>
      <c r="AU480" s="49">
        <f>SUMIFS('Inventory Matrix'!$E:$E,'Inventory Matrix'!$G:$G,$AU$2,'Inventory Matrix'!$B:$B,$AZ$1,'Inventory Matrix'!$C:$C,A480)</f>
        <v>0</v>
      </c>
      <c r="AV480" s="49">
        <f>SUMIFS('Inventory Matrix'!$E:$E,'Inventory Matrix'!$G:$G,$AV$2,'Inventory Matrix'!$B:$B,$AZ$1,'Inventory Matrix'!$C:$C,A480)</f>
        <v>0</v>
      </c>
      <c r="AW480" s="57">
        <f>SUMIFS('Inventory Matrix'!$E:$E,'Inventory Matrix'!$G:$G,$AW$2,'Inventory Matrix'!$B:$B,$AZ$1,'Inventory Matrix'!$C:$C,A480)</f>
        <v>0</v>
      </c>
      <c r="AX480" s="96" t="str">
        <f t="shared" ca="1" si="55"/>
        <v>-</v>
      </c>
      <c r="AY480" s="63">
        <f t="shared" ca="1" si="56"/>
        <v>0</v>
      </c>
      <c r="AZ480" s="97">
        <f>SUMIFS(Stock!$D:$D,Stock!$A:$A,$AZ$1,Stock!$C:$C,A480)</f>
        <v>0</v>
      </c>
      <c r="BA480" s="55"/>
      <c r="BB480" s="38" t="e">
        <f ca="1">SUMIFS(#REF!,#REF!,A480,#REF!,$BB$2,#REF!,$BO$1)</f>
        <v>#REF!</v>
      </c>
      <c r="BC480" s="38" t="e">
        <f ca="1">SUMIFS(#REF!,#REF!,A480,#REF!,$BC$2,#REF!,$BO$1)</f>
        <v>#REF!</v>
      </c>
      <c r="BD480" s="38" t="e">
        <f ca="1">SUMIFS(#REF!,#REF!,A480,#REF!,$BD$2,#REF!,$BO$1)</f>
        <v>#REF!</v>
      </c>
      <c r="BE480" s="38" t="e">
        <f ca="1">SUMIFS(#REF!,#REF!,A480,#REF!,$BE$2,#REF!,$BO$1)</f>
        <v>#REF!</v>
      </c>
      <c r="BF480" s="38" t="e">
        <f ca="1">SUMIFS(#REF!,#REF!,A480,#REF!,$BF$2,#REF!,$BO$1)</f>
        <v>#REF!</v>
      </c>
      <c r="BG480" s="38" t="e">
        <f ca="1">SUMIFS(#REF!,#REF!,A480,#REF!,$BG$2,#REF!,$BO$1)</f>
        <v>#REF!</v>
      </c>
      <c r="BH480" s="60"/>
      <c r="BI480" s="49">
        <f>SUMIFS('Inventory Matrix'!$E:$E,'Inventory Matrix'!$G:$G,$BI$2,'Inventory Matrix'!$B:$B,$BO$1,'Inventory Matrix'!$C:$C,A480)</f>
        <v>0</v>
      </c>
      <c r="BJ480" s="49">
        <f>SUMIFS('Inventory Matrix'!$E:$E,'Inventory Matrix'!$G:$G,$BJ$2,'Inventory Matrix'!$B:$B,$BO$1,'Inventory Matrix'!$C:$C,A480)</f>
        <v>0</v>
      </c>
      <c r="BK480" s="49">
        <f>SUMIFS('Inventory Matrix'!$E:$E,'Inventory Matrix'!$G:$G,$BK$2,'Inventory Matrix'!$B:$B,$BO$1,'Inventory Matrix'!$C:$C,A480)</f>
        <v>0</v>
      </c>
      <c r="BL480" s="57">
        <f>SUMIFS('Inventory Matrix'!$E:$E,'Inventory Matrix'!$G:$G,$BL$2,'Inventory Matrix'!$B:$B,$BO$1,'Inventory Matrix'!$C:$C,A480)</f>
        <v>0</v>
      </c>
      <c r="BM480" s="96" t="str">
        <f t="shared" ca="1" si="57"/>
        <v>-</v>
      </c>
      <c r="BN480" s="62">
        <f t="shared" ca="1" si="58"/>
        <v>0</v>
      </c>
      <c r="BO480" s="97">
        <f>SUMIFS(Stock!$D:$D,Stock!$A:$A,$BO$1,Stock!$C:$C,A480)</f>
        <v>0</v>
      </c>
      <c r="BP480" s="55"/>
      <c r="BQ480" s="38" t="e">
        <f ca="1">SUMIFS(#REF!,#REF!,A480,#REF!,$BQ$2,#REF!,$CD$1)</f>
        <v>#REF!</v>
      </c>
      <c r="BR480" s="38" t="e">
        <f ca="1">SUMIFS(#REF!,#REF!,A480,#REF!,$BR$2,#REF!,$CD$1)</f>
        <v>#REF!</v>
      </c>
      <c r="BS480" s="38" t="e">
        <f ca="1">SUMIFS(#REF!,#REF!,A480,#REF!,$BS$2,#REF!,$CD$1)</f>
        <v>#REF!</v>
      </c>
      <c r="BT480" s="38" t="e">
        <f ca="1">SUMIFS(#REF!,#REF!,A480,#REF!,$BT$2,#REF!,$CD$1)</f>
        <v>#REF!</v>
      </c>
      <c r="BU480" s="38" t="e">
        <f ca="1">SUMIFS(#REF!,#REF!,A480,#REF!,$BU$2,#REF!,$CD$1)</f>
        <v>#REF!</v>
      </c>
      <c r="BV480" s="38" t="e">
        <f ca="1">SUMIFS(#REF!,#REF!,A480,#REF!,$BV$2,#REF!,$CD$1)</f>
        <v>#REF!</v>
      </c>
      <c r="BW480" s="60"/>
      <c r="BX480" s="49">
        <f>SUMIFS('Inventory Matrix'!$E:$E,'Inventory Matrix'!$G:$G,$BX$2,'Inventory Matrix'!$B:$B,$CD$1,'Inventory Matrix'!$C:$C,A480)</f>
        <v>0</v>
      </c>
      <c r="BY480" s="49">
        <f>SUMIFS('Inventory Matrix'!$E:$E,'Inventory Matrix'!$G:$G,$BY$2,'Inventory Matrix'!$B:$B,$CD$1,'Inventory Matrix'!$C:$C,A480)</f>
        <v>0</v>
      </c>
      <c r="BZ480" s="49">
        <f>SUMIFS('Inventory Matrix'!$E:$E,'Inventory Matrix'!$G:$G,$BZ$2,'Inventory Matrix'!$B:$B,$CD$1,'Inventory Matrix'!$C:$C,A480)</f>
        <v>0</v>
      </c>
      <c r="CA480" s="57">
        <f>SUMIFS('Inventory Matrix'!$E:$E,'Inventory Matrix'!$G:$G,$CA$2,'Inventory Matrix'!$B:$B,$CD$1,'Inventory Matrix'!$C:$C,A480)</f>
        <v>0</v>
      </c>
      <c r="CB480" s="96" t="str">
        <f t="shared" ca="1" si="59"/>
        <v>-</v>
      </c>
      <c r="CC480" s="63">
        <f t="shared" ca="1" si="60"/>
        <v>0</v>
      </c>
      <c r="CD480" s="97">
        <f>SUMIFS(Stock!$D:$D,Stock!$A:$A,$CD$1,Stock!$C:$C,A480)</f>
        <v>0</v>
      </c>
      <c r="CE480" s="55"/>
      <c r="CF480" s="38" t="e">
        <f ca="1">SUMIFS(#REF!,#REF!,A480,#REF!,$CF$2,#REF!,$CS$1)</f>
        <v>#REF!</v>
      </c>
      <c r="CG480" s="38" t="e">
        <f ca="1">SUMIFS(#REF!,#REF!,A480,#REF!,$CG$2,#REF!,$CS$1)</f>
        <v>#REF!</v>
      </c>
      <c r="CH480" s="38" t="e">
        <f ca="1">SUMIFS(#REF!,#REF!,A480,#REF!,$CH$2,#REF!,$CS$1)</f>
        <v>#REF!</v>
      </c>
      <c r="CI480" s="38" t="e">
        <f ca="1">SUMIFS(#REF!,#REF!,A480,#REF!,$CI$2,#REF!,$CS$1)</f>
        <v>#REF!</v>
      </c>
      <c r="CJ480" s="38" t="e">
        <f ca="1">SUMIFS(#REF!,#REF!,A480,#REF!,$CJ$2,#REF!,$CS$1)</f>
        <v>#REF!</v>
      </c>
      <c r="CK480" s="38" t="e">
        <f ca="1">SUMIFS(#REF!,#REF!,A480,#REF!,$CK$2,#REF!,$CS$1)</f>
        <v>#REF!</v>
      </c>
      <c r="CL480" s="60"/>
      <c r="CM480" s="49">
        <f>SUMIFS('Inventory Matrix'!$E:$E,'Inventory Matrix'!$G:$G,$CM$2,'Inventory Matrix'!$B:$B,$CD$1,'Inventory Matrix'!$C:$C,A480)</f>
        <v>0</v>
      </c>
      <c r="CN480" s="49">
        <f>SUMIFS('Inventory Matrix'!$E:$E,'Inventory Matrix'!$G:$G,$CN$2,'Inventory Matrix'!$B:$B,$CD$1,'Inventory Matrix'!$C:$C,A480)</f>
        <v>0</v>
      </c>
      <c r="CO480" s="49">
        <f>SUMIFS('Inventory Matrix'!$E:$E,'Inventory Matrix'!$G:$G,$CO$2,'Inventory Matrix'!$B:$B,$CD$1,'Inventory Matrix'!$C:$C,A480)</f>
        <v>0</v>
      </c>
      <c r="CP480" s="57">
        <f>SUMIFS('Inventory Matrix'!$E:$E,'Inventory Matrix'!$G:$G,$CP$2,'Inventory Matrix'!$B:$B,$CD$1,'Inventory Matrix'!$C:$C,A480)</f>
        <v>0</v>
      </c>
      <c r="CQ480" s="96" t="str">
        <f t="shared" ca="1" si="61"/>
        <v>-</v>
      </c>
      <c r="CR480" s="63">
        <f t="shared" ca="1" si="62"/>
        <v>0</v>
      </c>
      <c r="CS480" s="97">
        <f>SUMIFS(Stock!$D:$D,Stock!$A:$A,$CS$1,Stock!$C:$C,A480)</f>
        <v>0</v>
      </c>
      <c r="CT480" s="64"/>
      <c r="CU480" s="65">
        <f>SUMIFS(Stock!$D:$D,Stock!$A:$A,$CU$1,Stock!$C:$C,A480)</f>
        <v>0</v>
      </c>
      <c r="CV480" s="64"/>
      <c r="CW480" s="38" t="e">
        <f ca="1">SUMIFS(#REF!,#REF!,A480,#REF!,$CW$2,#REF!,$DC$1)</f>
        <v>#REF!</v>
      </c>
      <c r="CX480" s="38" t="e">
        <f ca="1">SUMIFS(#REF!,#REF!,A480,#REF!,$CX$2,#REF!,$DC$1)</f>
        <v>#REF!</v>
      </c>
      <c r="CY480" s="38" t="e">
        <f ca="1">SUMIFS(#REF!,#REF!,A480,#REF!,$CY$2,#REF!,$DC$1)</f>
        <v>#REF!</v>
      </c>
      <c r="CZ480" s="38" t="e">
        <f ca="1">SUMIFS(#REF!,#REF!,A480,#REF!,$CZ$2,#REF!,$DC$1)</f>
        <v>#REF!</v>
      </c>
      <c r="DA480" s="38" t="e">
        <f ca="1">SUMIFS(#REF!,#REF!,A480,#REF!,$DA$2,#REF!,$DC$1)</f>
        <v>#REF!</v>
      </c>
      <c r="DB480" s="38" t="e">
        <f ca="1">SUMIFS(#REF!,#REF!,A480,#REF!,$DB$2,#REF!,$DC$1)</f>
        <v>#REF!</v>
      </c>
      <c r="DC480" s="65">
        <f>SUMIFS(Stock!$D:$D,Stock!$A:$A,$DC$1,Stock!$C:$C,A480)</f>
        <v>0</v>
      </c>
      <c r="DD480" s="65">
        <f>SUMIFS(Stock!$D:$D,Stock!$A:$A,$DD$1,Stock!$C:$C,A480)</f>
        <v>0</v>
      </c>
      <c r="DE480" s="65">
        <f>SUMIFS(Stock!$D:$D,Stock!$A:$A,$DE$1,Stock!$C:$C,A480)</f>
        <v>0</v>
      </c>
      <c r="DF480" s="66"/>
      <c r="DG480" s="66"/>
      <c r="DH480" s="67">
        <f>SUMIFS('Inventory Matrix'!$E:$E,'Inventory Matrix'!$B:$B,$DH$2,'Inventory Matrix'!$G:$G,$DM$2,'Inventory Matrix'!$C:$C,A480)</f>
        <v>0</v>
      </c>
      <c r="DI480" s="67">
        <f>SUMIFS('Inventory Matrix'!$E:$E,'Inventory Matrix'!$B:$B,$DI$2,'Inventory Matrix'!$G:$G,$DM$2,'Inventory Matrix'!$C:$C,A480)</f>
        <v>0</v>
      </c>
      <c r="DJ480" s="67">
        <f>SUMIFS('Inventory Matrix'!$E:$E,'Inventory Matrix'!$B:$B,$DJ$2,'Inventory Matrix'!$G:$G,$DM$2,'Inventory Matrix'!$C:$C,A480)</f>
        <v>0</v>
      </c>
      <c r="DK480" s="67">
        <f>SUMIFS('Inventory Matrix'!$E:$E,'Inventory Matrix'!$B:$B,$DK$2,'Inventory Matrix'!$G:$G,$DM$2,'Inventory Matrix'!$C:$C,A480)</f>
        <v>0</v>
      </c>
      <c r="DL480" s="67">
        <f>SUMIFS('Inventory Matrix'!$E:$E,'Inventory Matrix'!$B:$B,$DL$2,'Inventory Matrix'!$G:$G,$DM$2,'Inventory Matrix'!$C:$C,A480)</f>
        <v>0</v>
      </c>
      <c r="DM480" s="98">
        <f>SUMIFS('Inventory Matrix'!$E:$E,'Inventory Matrix'!$G:$G,$DM$2,'Inventory Matrix'!$C:$C,A480)</f>
        <v>0</v>
      </c>
      <c r="DN480" s="48"/>
      <c r="DO480" s="67">
        <f>SUMIFS('Inventory Matrix'!$E:$E,'Inventory Matrix'!$B:$B,$DO$2,'Inventory Matrix'!$G:$G,$DT$2,'Inventory Matrix'!$C:$C,A480)</f>
        <v>0</v>
      </c>
      <c r="DP480" s="67">
        <f>SUMIFS('Inventory Matrix'!$E:$E,'Inventory Matrix'!$B:$B,$DP$2,'Inventory Matrix'!$G:$G,$DT$2,'Inventory Matrix'!$C:$C,A480)</f>
        <v>0</v>
      </c>
      <c r="DQ480" s="67">
        <f>SUMIFS('Inventory Matrix'!$E:$E,'Inventory Matrix'!$B:$B,$DQ$2,'Inventory Matrix'!$G:$G,$DT$2,'Inventory Matrix'!$C:$C,A480)</f>
        <v>0</v>
      </c>
      <c r="DR480" s="67">
        <f>SUMIFS('Inventory Matrix'!$E:$E,'Inventory Matrix'!$B:$B,$DR$2,'Inventory Matrix'!$G:$G,$DT$2,'Inventory Matrix'!$C:$C,A480)</f>
        <v>0</v>
      </c>
      <c r="DS480" s="67">
        <f>SUMIFS('Inventory Matrix'!$E:$E,'Inventory Matrix'!$B:$B,$DS$2,'Inventory Matrix'!$G:$G,$DT$2,'Inventory Matrix'!$C:$C,A480)</f>
        <v>0</v>
      </c>
      <c r="DT480" s="98">
        <f>SUMIFS('Inventory Matrix'!$E:$E,'Inventory Matrix'!$G:$G,$DT$2,'Inventory Matrix'!$C:$C,A480)</f>
        <v>0</v>
      </c>
      <c r="DU480" s="44"/>
      <c r="DV480" s="67">
        <f>SUMIFS('Inventory Matrix'!$E:$E,'Inventory Matrix'!$B:$B,$DV$2,'Inventory Matrix'!$G:$G,$EA$2,'Inventory Matrix'!$C:$C,A480)</f>
        <v>0</v>
      </c>
      <c r="DW480" s="67">
        <f>SUMIFS('Inventory Matrix'!$E:$E,'Inventory Matrix'!$B:$B,$DW$2,'Inventory Matrix'!$G:$G,$EA$2,'Inventory Matrix'!$C:$C,A480)</f>
        <v>0</v>
      </c>
      <c r="DX480" s="67">
        <f>SUMIFS('Inventory Matrix'!$E:$E,'Inventory Matrix'!$B:$B,$DX$2,'Inventory Matrix'!$G:$G,$EA$2,'Inventory Matrix'!$C:$C,A480)</f>
        <v>0</v>
      </c>
      <c r="DY480" s="67">
        <f>SUMIFS('Inventory Matrix'!$E:$E,'Inventory Matrix'!$B:$B,$DY$2,'Inventory Matrix'!$G:$G,$EA$2,'Inventory Matrix'!$C:$C,A480)</f>
        <v>0</v>
      </c>
      <c r="DZ480" s="67">
        <f>SUMIFS('Inventory Matrix'!$E:$E,'Inventory Matrix'!$B:$B,$DZ$2,'Inventory Matrix'!$G:$G,$EA$2,'Inventory Matrix'!$C:$C,A480)</f>
        <v>0</v>
      </c>
      <c r="EA480" s="98">
        <f>SUMIFS('Inventory Matrix'!$E:$E,'Inventory Matrix'!$G:$G,$EA$2,'Inventory Matrix'!$C:$C,A480)</f>
        <v>0</v>
      </c>
      <c r="EB480" s="44"/>
      <c r="EC480" s="67">
        <f>SUMIFS('Inventory Matrix'!$E:$E,'Inventory Matrix'!$B:$B,$EC$2,'Inventory Matrix'!$G:$G,$EH$2,'Inventory Matrix'!$C:$C,A480)</f>
        <v>0</v>
      </c>
      <c r="ED480" s="67">
        <f>SUMIFS('Inventory Matrix'!$E:$E,'Inventory Matrix'!$B:$B,$ED$2,'Inventory Matrix'!$G:$G,$EH$2,'Inventory Matrix'!$C:$C,A480)</f>
        <v>0</v>
      </c>
      <c r="EE480" s="67">
        <f>SUMIFS('Inventory Matrix'!$E:$E,'Inventory Matrix'!$B:$B,$EE$2,'Inventory Matrix'!$G:$G,$EH$2,'Inventory Matrix'!$C:$C,A480)</f>
        <v>0</v>
      </c>
      <c r="EF480" s="67">
        <f>SUMIFS('Inventory Matrix'!$E:$E,'Inventory Matrix'!$B:$B,$EF$2,'Inventory Matrix'!$G:$G,$EH$2,'Inventory Matrix'!$C:$C,A480)</f>
        <v>0</v>
      </c>
      <c r="EG480" s="67">
        <f>SUMIFS('Inventory Matrix'!$E:$E,'Inventory Matrix'!$B:$B,$EG$2,'Inventory Matrix'!$G:$G,$EH$2,'Inventory Matrix'!$C:$C,A480)</f>
        <v>0</v>
      </c>
      <c r="EH480" s="98">
        <f>SUMIFS('Inventory Matrix'!$E:$E,'Inventory Matrix'!$G:$G,$EH$2,'Inventory Matrix'!$C:$C,A480)</f>
        <v>0</v>
      </c>
      <c r="EI480" s="44"/>
    </row>
    <row r="481" spans="1:139" ht="13" x14ac:dyDescent="0.15">
      <c r="A481" s="69" t="str">
        <f t="shared" si="49"/>
        <v>MU7N2</v>
      </c>
      <c r="B481" s="70" t="s">
        <v>2186</v>
      </c>
      <c r="C481" s="71" t="s">
        <v>2836</v>
      </c>
      <c r="D481" s="71" t="s">
        <v>2837</v>
      </c>
      <c r="E481" s="72">
        <f t="shared" si="50"/>
        <v>0</v>
      </c>
      <c r="F481" s="72">
        <f>SUMIFS(Stock!$D:$D,Stock!$C:$C,A481)</f>
        <v>0</v>
      </c>
      <c r="G481" s="73" t="e">
        <f t="shared" ca="1" si="51"/>
        <v>#REF!</v>
      </c>
      <c r="H481" s="74">
        <f t="shared" ca="1" si="52"/>
        <v>0</v>
      </c>
      <c r="I481" s="44"/>
      <c r="J481" s="69" t="e">
        <f ca="1">SUMIFS(#REF!,#REF!,A481,#REF!,$J$2)</f>
        <v>#REF!</v>
      </c>
      <c r="K481" s="69" t="e">
        <f ca="1">SUMIFS(#REF!,#REF!,A481,#REF!,$K$2)</f>
        <v>#REF!</v>
      </c>
      <c r="L481" s="69" t="e">
        <f ca="1">SUMIFS(#REF!,#REF!,A481,#REF!,$L$2)</f>
        <v>#REF!</v>
      </c>
      <c r="M481" s="69" t="e">
        <f ca="1">SUMIFS(#REF!,#REF!,A481,#REF!,$M$2)</f>
        <v>#REF!</v>
      </c>
      <c r="N481" s="69" t="e">
        <f ca="1">SUMIFS(#REF!,#REF!,A481,#REF!,$N$2)</f>
        <v>#REF!</v>
      </c>
      <c r="O481" s="69" t="e">
        <f ca="1">SUMIFS(#REF!,#REF!,A481,#REF!,$O$2)</f>
        <v>#REF!</v>
      </c>
      <c r="P481" s="69" t="e">
        <f ca="1">SUMIFS(#REF!,#REF!,A481,#REF!,$P$2)</f>
        <v>#REF!</v>
      </c>
      <c r="Q481" s="69" t="e">
        <f ca="1">SUMIFS(#REF!,#REF!,A481,#REF!,$Q$2)</f>
        <v>#REF!</v>
      </c>
      <c r="R481" s="69" t="e">
        <f ca="1">SUMIFS(#REF!,#REF!,A481,#REF!,$R$2)</f>
        <v>#REF!</v>
      </c>
      <c r="S481" s="69" t="e">
        <f ca="1">SUMIFS(#REF!,#REF!,A481,#REF!,$S$2)</f>
        <v>#REF!</v>
      </c>
      <c r="T481" s="75"/>
      <c r="U481" s="44"/>
      <c r="V481" s="46"/>
      <c r="W481" s="69" t="e">
        <f ca="1">SUMIFS(#REF!,#REF!,A481,#REF!,$W$2,#REF!,$AK$1)</f>
        <v>#REF!</v>
      </c>
      <c r="X481" s="69" t="e">
        <f ca="1">SUMIFS(#REF!,#REF!,A481,#REF!,$X$2,#REF!,$AK$1)</f>
        <v>#REF!</v>
      </c>
      <c r="Y481" s="69" t="e">
        <f ca="1">SUMIFS(#REF!,#REF!,A481,#REF!,$Y$2,#REF!,$AK$1)</f>
        <v>#REF!</v>
      </c>
      <c r="Z481" s="69" t="e">
        <f ca="1">SUMIFS(#REF!,#REF!,A481,#REF!,$Z$2,#REF!,$AK$1)</f>
        <v>#REF!</v>
      </c>
      <c r="AA481" s="69" t="e">
        <f ca="1">SUMIFS(#REF!,#REF!,A481,#REF!,$AA$2,#REF!,$AK$1)</f>
        <v>#REF!</v>
      </c>
      <c r="AB481" s="69" t="e">
        <f ca="1">SUMIFS(#REF!,#REF!,A481,#REF!,$AB$2,#REF!,$AK$1)</f>
        <v>#REF!</v>
      </c>
      <c r="AC481" s="48"/>
      <c r="AD481" s="76">
        <f>SUMIFS('Inventory Matrix'!$E:$E,'Inventory Matrix'!$G:$G,$AD$2,'Inventory Matrix'!$B:$B,$AK$1,'Inventory Matrix'!$C:$C,A481)</f>
        <v>0</v>
      </c>
      <c r="AE481" s="70">
        <f>SUMIFS('Inventory Matrix'!$E:$E,'Inventory Matrix'!$G:$G,$AE$2,'Inventory Matrix'!$B:$B,$AK$1,'Inventory Matrix'!$C:$C,A481)</f>
        <v>0</v>
      </c>
      <c r="AF481" s="70">
        <f>SUMIFS('Inventory Matrix'!$E:$E,'Inventory Matrix'!$G:$G,$AF$2,'Inventory Matrix'!$B:$B,$AK$1,'Inventory Matrix'!$C:$C,A481)</f>
        <v>0</v>
      </c>
      <c r="AG481" s="77">
        <f>SUMIFS('Inventory Matrix'!$E:$E,'Inventory Matrix'!$G:$G,$AG$2,'Inventory Matrix'!$B:$B,$AK$1,'Inventory Matrix'!$C:$C,A481)</f>
        <v>0</v>
      </c>
      <c r="AH481" s="167" t="str">
        <f t="shared" ca="1" si="53"/>
        <v>-</v>
      </c>
      <c r="AI481" s="168" t="str">
        <f t="shared" ca="1" si="54"/>
        <v>-</v>
      </c>
      <c r="AJ481" s="173">
        <f t="shared" ca="1" si="63"/>
        <v>0</v>
      </c>
      <c r="AK481" s="169">
        <f>SUMIFS(Stock!$D:$D,Stock!$A:$A,$AK$1,Stock!$C:$C,A481)</f>
        <v>0</v>
      </c>
      <c r="AL481" s="55"/>
      <c r="AM481" s="69" t="e">
        <f ca="1">SUMIFS(#REF!,#REF!,A481,#REF!,$AM$2,#REF!,$AZ$1)</f>
        <v>#REF!</v>
      </c>
      <c r="AN481" s="69" t="e">
        <f ca="1">SUMIFS(#REF!,#REF!,A481,#REF!,$AN$2,#REF!,$AZ$1)</f>
        <v>#REF!</v>
      </c>
      <c r="AO481" s="69" t="e">
        <f ca="1">SUMIFS(#REF!,#REF!,A481,#REF!,$AO$2,#REF!,$AZ$1)</f>
        <v>#REF!</v>
      </c>
      <c r="AP481" s="69" t="e">
        <f ca="1">SUMIFS(#REF!,#REF!,A481,#REF!,$AP$2,#REF!,$AZ$1)</f>
        <v>#REF!</v>
      </c>
      <c r="AQ481" s="69" t="e">
        <f ca="1">SUMIFS(#REF!,#REF!,A481,#REF!,$AQ$2,#REF!,$AZ$1)</f>
        <v>#REF!</v>
      </c>
      <c r="AR481" s="69" t="e">
        <f ca="1">SUMIFS(#REF!,#REF!,A481,#REF!,$AR$2,#REF!,$AZ$1)</f>
        <v>#REF!</v>
      </c>
      <c r="AS481" s="81"/>
      <c r="AT481" s="82">
        <f>SUMIFS('Inventory Matrix'!$E:$E,'Inventory Matrix'!$G:$G,$AT$2,'Inventory Matrix'!$B:$B,$AZ$1,'Inventory Matrix'!$C:$C,A481)</f>
        <v>0</v>
      </c>
      <c r="AU481" s="82">
        <f>SUMIFS('Inventory Matrix'!$E:$E,'Inventory Matrix'!$G:$G,$AU$2,'Inventory Matrix'!$B:$B,$AZ$1,'Inventory Matrix'!$C:$C,A481)</f>
        <v>0</v>
      </c>
      <c r="AV481" s="82">
        <f>SUMIFS('Inventory Matrix'!$E:$E,'Inventory Matrix'!$G:$G,$AV$2,'Inventory Matrix'!$B:$B,$AZ$1,'Inventory Matrix'!$C:$C,A481)</f>
        <v>0</v>
      </c>
      <c r="AW481" s="83">
        <f>SUMIFS('Inventory Matrix'!$E:$E,'Inventory Matrix'!$G:$G,$AW$2,'Inventory Matrix'!$B:$B,$AZ$1,'Inventory Matrix'!$C:$C,A481)</f>
        <v>0</v>
      </c>
      <c r="AX481" s="85" t="str">
        <f t="shared" ca="1" si="55"/>
        <v>-</v>
      </c>
      <c r="AY481" s="88">
        <f t="shared" ca="1" si="56"/>
        <v>0</v>
      </c>
      <c r="AZ481" s="87">
        <f>SUMIFS(Stock!$D:$D,Stock!$A:$A,$AZ$1,Stock!$C:$C,A481)</f>
        <v>0</v>
      </c>
      <c r="BA481" s="55"/>
      <c r="BB481" s="69" t="e">
        <f ca="1">SUMIFS(#REF!,#REF!,A481,#REF!,$BB$2,#REF!,$BO$1)</f>
        <v>#REF!</v>
      </c>
      <c r="BC481" s="69" t="e">
        <f ca="1">SUMIFS(#REF!,#REF!,A481,#REF!,$BC$2,#REF!,$BO$1)</f>
        <v>#REF!</v>
      </c>
      <c r="BD481" s="69" t="e">
        <f ca="1">SUMIFS(#REF!,#REF!,A481,#REF!,$BD$2,#REF!,$BO$1)</f>
        <v>#REF!</v>
      </c>
      <c r="BE481" s="69" t="e">
        <f ca="1">SUMIFS(#REF!,#REF!,A481,#REF!,$BE$2,#REF!,$BO$1)</f>
        <v>#REF!</v>
      </c>
      <c r="BF481" s="69" t="e">
        <f ca="1">SUMIFS(#REF!,#REF!,A481,#REF!,$BF$2,#REF!,$BO$1)</f>
        <v>#REF!</v>
      </c>
      <c r="BG481" s="69" t="e">
        <f ca="1">SUMIFS(#REF!,#REF!,A481,#REF!,$BG$2,#REF!,$BO$1)</f>
        <v>#REF!</v>
      </c>
      <c r="BH481" s="60"/>
      <c r="BI481" s="82">
        <f>SUMIFS('Inventory Matrix'!$E:$E,'Inventory Matrix'!$G:$G,$BI$2,'Inventory Matrix'!$B:$B,$BO$1,'Inventory Matrix'!$C:$C,A481)</f>
        <v>0</v>
      </c>
      <c r="BJ481" s="82">
        <f>SUMIFS('Inventory Matrix'!$E:$E,'Inventory Matrix'!$G:$G,$BJ$2,'Inventory Matrix'!$B:$B,$BO$1,'Inventory Matrix'!$C:$C,A481)</f>
        <v>0</v>
      </c>
      <c r="BK481" s="82">
        <f>SUMIFS('Inventory Matrix'!$E:$E,'Inventory Matrix'!$G:$G,$BK$2,'Inventory Matrix'!$B:$B,$BO$1,'Inventory Matrix'!$C:$C,A481)</f>
        <v>0</v>
      </c>
      <c r="BL481" s="83">
        <f>SUMIFS('Inventory Matrix'!$E:$E,'Inventory Matrix'!$G:$G,$BL$2,'Inventory Matrix'!$B:$B,$BO$1,'Inventory Matrix'!$C:$C,A481)</f>
        <v>0</v>
      </c>
      <c r="BM481" s="85" t="str">
        <f t="shared" ca="1" si="57"/>
        <v>-</v>
      </c>
      <c r="BN481" s="86">
        <f t="shared" ca="1" si="58"/>
        <v>0</v>
      </c>
      <c r="BO481" s="87">
        <f>SUMIFS(Stock!$D:$D,Stock!$A:$A,$BO$1,Stock!$C:$C,A481)</f>
        <v>0</v>
      </c>
      <c r="BP481" s="55"/>
      <c r="BQ481" s="69" t="e">
        <f ca="1">SUMIFS(#REF!,#REF!,A481,#REF!,$BQ$2,#REF!,$CD$1)</f>
        <v>#REF!</v>
      </c>
      <c r="BR481" s="69" t="e">
        <f ca="1">SUMIFS(#REF!,#REF!,A481,#REF!,$BR$2,#REF!,$CD$1)</f>
        <v>#REF!</v>
      </c>
      <c r="BS481" s="69" t="e">
        <f ca="1">SUMIFS(#REF!,#REF!,A481,#REF!,$BS$2,#REF!,$CD$1)</f>
        <v>#REF!</v>
      </c>
      <c r="BT481" s="69" t="e">
        <f ca="1">SUMIFS(#REF!,#REF!,A481,#REF!,$BT$2,#REF!,$CD$1)</f>
        <v>#REF!</v>
      </c>
      <c r="BU481" s="69" t="e">
        <f ca="1">SUMIFS(#REF!,#REF!,A481,#REF!,$BU$2,#REF!,$CD$1)</f>
        <v>#REF!</v>
      </c>
      <c r="BV481" s="69" t="e">
        <f ca="1">SUMIFS(#REF!,#REF!,A481,#REF!,$BV$2,#REF!,$CD$1)</f>
        <v>#REF!</v>
      </c>
      <c r="BW481" s="60"/>
      <c r="BX481" s="82">
        <f>SUMIFS('Inventory Matrix'!$E:$E,'Inventory Matrix'!$G:$G,$BX$2,'Inventory Matrix'!$B:$B,$CD$1,'Inventory Matrix'!$C:$C,A481)</f>
        <v>0</v>
      </c>
      <c r="BY481" s="82">
        <f>SUMIFS('Inventory Matrix'!$E:$E,'Inventory Matrix'!$G:$G,$BY$2,'Inventory Matrix'!$B:$B,$CD$1,'Inventory Matrix'!$C:$C,A481)</f>
        <v>0</v>
      </c>
      <c r="BZ481" s="82">
        <f>SUMIFS('Inventory Matrix'!$E:$E,'Inventory Matrix'!$G:$G,$BZ$2,'Inventory Matrix'!$B:$B,$CD$1,'Inventory Matrix'!$C:$C,A481)</f>
        <v>0</v>
      </c>
      <c r="CA481" s="83">
        <f>SUMIFS('Inventory Matrix'!$E:$E,'Inventory Matrix'!$G:$G,$CA$2,'Inventory Matrix'!$B:$B,$CD$1,'Inventory Matrix'!$C:$C,A481)</f>
        <v>0</v>
      </c>
      <c r="CB481" s="85" t="str">
        <f t="shared" ca="1" si="59"/>
        <v>-</v>
      </c>
      <c r="CC481" s="88">
        <f t="shared" ca="1" si="60"/>
        <v>0</v>
      </c>
      <c r="CD481" s="87">
        <f>SUMIFS(Stock!$D:$D,Stock!$A:$A,$CD$1,Stock!$C:$C,A481)</f>
        <v>0</v>
      </c>
      <c r="CE481" s="55"/>
      <c r="CF481" s="69" t="e">
        <f ca="1">SUMIFS(#REF!,#REF!,A481,#REF!,$CF$2,#REF!,$CS$1)</f>
        <v>#REF!</v>
      </c>
      <c r="CG481" s="69" t="e">
        <f ca="1">SUMIFS(#REF!,#REF!,A481,#REF!,$CG$2,#REF!,$CS$1)</f>
        <v>#REF!</v>
      </c>
      <c r="CH481" s="69" t="e">
        <f ca="1">SUMIFS(#REF!,#REF!,A481,#REF!,$CH$2,#REF!,$CS$1)</f>
        <v>#REF!</v>
      </c>
      <c r="CI481" s="69" t="e">
        <f ca="1">SUMIFS(#REF!,#REF!,A481,#REF!,$CI$2,#REF!,$CS$1)</f>
        <v>#REF!</v>
      </c>
      <c r="CJ481" s="69" t="e">
        <f ca="1">SUMIFS(#REF!,#REF!,A481,#REF!,$CJ$2,#REF!,$CS$1)</f>
        <v>#REF!</v>
      </c>
      <c r="CK481" s="69" t="e">
        <f ca="1">SUMIFS(#REF!,#REF!,A481,#REF!,$CK$2,#REF!,$CS$1)</f>
        <v>#REF!</v>
      </c>
      <c r="CL481" s="60"/>
      <c r="CM481" s="82">
        <f>SUMIFS('Inventory Matrix'!$E:$E,'Inventory Matrix'!$G:$G,$CM$2,'Inventory Matrix'!$B:$B,$CD$1,'Inventory Matrix'!$C:$C,A481)</f>
        <v>0</v>
      </c>
      <c r="CN481" s="82">
        <f>SUMIFS('Inventory Matrix'!$E:$E,'Inventory Matrix'!$G:$G,$CN$2,'Inventory Matrix'!$B:$B,$CD$1,'Inventory Matrix'!$C:$C,A481)</f>
        <v>0</v>
      </c>
      <c r="CO481" s="82">
        <f>SUMIFS('Inventory Matrix'!$E:$E,'Inventory Matrix'!$G:$G,$CO$2,'Inventory Matrix'!$B:$B,$CD$1,'Inventory Matrix'!$C:$C,A481)</f>
        <v>0</v>
      </c>
      <c r="CP481" s="83">
        <f>SUMIFS('Inventory Matrix'!$E:$E,'Inventory Matrix'!$G:$G,$CP$2,'Inventory Matrix'!$B:$B,$CD$1,'Inventory Matrix'!$C:$C,A481)</f>
        <v>0</v>
      </c>
      <c r="CQ481" s="85" t="str">
        <f t="shared" ca="1" si="61"/>
        <v>-</v>
      </c>
      <c r="CR481" s="88">
        <f t="shared" ca="1" si="62"/>
        <v>0</v>
      </c>
      <c r="CS481" s="87">
        <f>SUMIFS(Stock!$D:$D,Stock!$A:$A,$CS$1,Stock!$C:$C,A481)</f>
        <v>0</v>
      </c>
      <c r="CT481" s="64"/>
      <c r="CU481" s="89">
        <f>SUMIFS(Stock!$D:$D,Stock!$A:$A,$CU$1,Stock!$C:$C,A481)</f>
        <v>0</v>
      </c>
      <c r="CV481" s="64"/>
      <c r="CW481" s="69" t="e">
        <f ca="1">SUMIFS(#REF!,#REF!,A481,#REF!,$CW$2,#REF!,$DC$1)</f>
        <v>#REF!</v>
      </c>
      <c r="CX481" s="69" t="e">
        <f ca="1">SUMIFS(#REF!,#REF!,A481,#REF!,$CX$2,#REF!,$DC$1)</f>
        <v>#REF!</v>
      </c>
      <c r="CY481" s="69" t="e">
        <f ca="1">SUMIFS(#REF!,#REF!,A481,#REF!,$CY$2,#REF!,$DC$1)</f>
        <v>#REF!</v>
      </c>
      <c r="CZ481" s="69" t="e">
        <f ca="1">SUMIFS(#REF!,#REF!,A481,#REF!,$CZ$2,#REF!,$DC$1)</f>
        <v>#REF!</v>
      </c>
      <c r="DA481" s="69" t="e">
        <f ca="1">SUMIFS(#REF!,#REF!,A481,#REF!,$DA$2,#REF!,$DC$1)</f>
        <v>#REF!</v>
      </c>
      <c r="DB481" s="69" t="e">
        <f ca="1">SUMIFS(#REF!,#REF!,A481,#REF!,$DB$2,#REF!,$DC$1)</f>
        <v>#REF!</v>
      </c>
      <c r="DC481" s="89">
        <f>SUMIFS(Stock!$D:$D,Stock!$A:$A,$DC$1,Stock!$C:$C,A481)</f>
        <v>0</v>
      </c>
      <c r="DD481" s="89">
        <f>SUMIFS(Stock!$D:$D,Stock!$A:$A,$DD$1,Stock!$C:$C,A481)</f>
        <v>0</v>
      </c>
      <c r="DE481" s="89">
        <f>SUMIFS(Stock!$D:$D,Stock!$A:$A,$DE$1,Stock!$C:$C,A481)</f>
        <v>0</v>
      </c>
      <c r="DF481" s="66"/>
      <c r="DG481" s="66"/>
      <c r="DH481" s="90">
        <f>SUMIFS('Inventory Matrix'!$E:$E,'Inventory Matrix'!$B:$B,$DH$2,'Inventory Matrix'!$G:$G,$DM$2,'Inventory Matrix'!$C:$C,A481)</f>
        <v>0</v>
      </c>
      <c r="DI481" s="90">
        <f>SUMIFS('Inventory Matrix'!$E:$E,'Inventory Matrix'!$B:$B,$DI$2,'Inventory Matrix'!$G:$G,$DM$2,'Inventory Matrix'!$C:$C,A481)</f>
        <v>0</v>
      </c>
      <c r="DJ481" s="90">
        <f>SUMIFS('Inventory Matrix'!$E:$E,'Inventory Matrix'!$B:$B,$DJ$2,'Inventory Matrix'!$G:$G,$DM$2,'Inventory Matrix'!$C:$C,A481)</f>
        <v>0</v>
      </c>
      <c r="DK481" s="90">
        <f>SUMIFS('Inventory Matrix'!$E:$E,'Inventory Matrix'!$B:$B,$DK$2,'Inventory Matrix'!$G:$G,$DM$2,'Inventory Matrix'!$C:$C,A481)</f>
        <v>0</v>
      </c>
      <c r="DL481" s="90">
        <f>SUMIFS('Inventory Matrix'!$E:$E,'Inventory Matrix'!$B:$B,$DL$2,'Inventory Matrix'!$G:$G,$DM$2,'Inventory Matrix'!$C:$C,A481)</f>
        <v>0</v>
      </c>
      <c r="DM481" s="91">
        <f>SUMIFS('Inventory Matrix'!$E:$E,'Inventory Matrix'!$G:$G,$DM$2,'Inventory Matrix'!$C:$C,A481)</f>
        <v>0</v>
      </c>
      <c r="DN481" s="48"/>
      <c r="DO481" s="90">
        <f>SUMIFS('Inventory Matrix'!$E:$E,'Inventory Matrix'!$B:$B,$DO$2,'Inventory Matrix'!$G:$G,$DT$2,'Inventory Matrix'!$C:$C,A481)</f>
        <v>0</v>
      </c>
      <c r="DP481" s="90">
        <f>SUMIFS('Inventory Matrix'!$E:$E,'Inventory Matrix'!$B:$B,$DP$2,'Inventory Matrix'!$G:$G,$DT$2,'Inventory Matrix'!$C:$C,A481)</f>
        <v>0</v>
      </c>
      <c r="DQ481" s="90">
        <f>SUMIFS('Inventory Matrix'!$E:$E,'Inventory Matrix'!$B:$B,$DQ$2,'Inventory Matrix'!$G:$G,$DT$2,'Inventory Matrix'!$C:$C,A481)</f>
        <v>0</v>
      </c>
      <c r="DR481" s="90">
        <f>SUMIFS('Inventory Matrix'!$E:$E,'Inventory Matrix'!$B:$B,$DR$2,'Inventory Matrix'!$G:$G,$DT$2,'Inventory Matrix'!$C:$C,A481)</f>
        <v>0</v>
      </c>
      <c r="DS481" s="90">
        <f>SUMIFS('Inventory Matrix'!$E:$E,'Inventory Matrix'!$B:$B,$DS$2,'Inventory Matrix'!$G:$G,$DT$2,'Inventory Matrix'!$C:$C,A481)</f>
        <v>0</v>
      </c>
      <c r="DT481" s="91">
        <f>SUMIFS('Inventory Matrix'!$E:$E,'Inventory Matrix'!$G:$G,$DT$2,'Inventory Matrix'!$C:$C,A481)</f>
        <v>0</v>
      </c>
      <c r="DU481" s="44"/>
      <c r="DV481" s="90">
        <f>SUMIFS('Inventory Matrix'!$E:$E,'Inventory Matrix'!$B:$B,$DV$2,'Inventory Matrix'!$G:$G,$EA$2,'Inventory Matrix'!$C:$C,A481)</f>
        <v>0</v>
      </c>
      <c r="DW481" s="90">
        <f>SUMIFS('Inventory Matrix'!$E:$E,'Inventory Matrix'!$B:$B,$DW$2,'Inventory Matrix'!$G:$G,$EA$2,'Inventory Matrix'!$C:$C,A481)</f>
        <v>0</v>
      </c>
      <c r="DX481" s="90">
        <f>SUMIFS('Inventory Matrix'!$E:$E,'Inventory Matrix'!$B:$B,$DX$2,'Inventory Matrix'!$G:$G,$EA$2,'Inventory Matrix'!$C:$C,A481)</f>
        <v>0</v>
      </c>
      <c r="DY481" s="90">
        <f>SUMIFS('Inventory Matrix'!$E:$E,'Inventory Matrix'!$B:$B,$DY$2,'Inventory Matrix'!$G:$G,$EA$2,'Inventory Matrix'!$C:$C,A481)</f>
        <v>0</v>
      </c>
      <c r="DZ481" s="90">
        <f>SUMIFS('Inventory Matrix'!$E:$E,'Inventory Matrix'!$B:$B,$DZ$2,'Inventory Matrix'!$G:$G,$EA$2,'Inventory Matrix'!$C:$C,A481)</f>
        <v>0</v>
      </c>
      <c r="EA481" s="91">
        <f>SUMIFS('Inventory Matrix'!$E:$E,'Inventory Matrix'!$G:$G,$EA$2,'Inventory Matrix'!$C:$C,A481)</f>
        <v>0</v>
      </c>
      <c r="EB481" s="44"/>
      <c r="EC481" s="90">
        <f>SUMIFS('Inventory Matrix'!$E:$E,'Inventory Matrix'!$B:$B,$EC$2,'Inventory Matrix'!$G:$G,$EH$2,'Inventory Matrix'!$C:$C,A481)</f>
        <v>0</v>
      </c>
      <c r="ED481" s="90">
        <f>SUMIFS('Inventory Matrix'!$E:$E,'Inventory Matrix'!$B:$B,$ED$2,'Inventory Matrix'!$G:$G,$EH$2,'Inventory Matrix'!$C:$C,A481)</f>
        <v>0</v>
      </c>
      <c r="EE481" s="90">
        <f>SUMIFS('Inventory Matrix'!$E:$E,'Inventory Matrix'!$B:$B,$EE$2,'Inventory Matrix'!$G:$G,$EH$2,'Inventory Matrix'!$C:$C,A481)</f>
        <v>0</v>
      </c>
      <c r="EF481" s="90">
        <f>SUMIFS('Inventory Matrix'!$E:$E,'Inventory Matrix'!$B:$B,$EF$2,'Inventory Matrix'!$G:$G,$EH$2,'Inventory Matrix'!$C:$C,A481)</f>
        <v>0</v>
      </c>
      <c r="EG481" s="90">
        <f>SUMIFS('Inventory Matrix'!$E:$E,'Inventory Matrix'!$B:$B,$EG$2,'Inventory Matrix'!$G:$G,$EH$2,'Inventory Matrix'!$C:$C,A481)</f>
        <v>0</v>
      </c>
      <c r="EH481" s="91">
        <f>SUMIFS('Inventory Matrix'!$E:$E,'Inventory Matrix'!$G:$G,$EH$2,'Inventory Matrix'!$C:$C,A481)</f>
        <v>0</v>
      </c>
      <c r="EI481" s="44"/>
    </row>
    <row r="482" spans="1:139" ht="13" x14ac:dyDescent="0.15">
      <c r="A482" s="38" t="str">
        <f t="shared" si="49"/>
        <v>MWYE2</v>
      </c>
      <c r="B482" s="39" t="s">
        <v>2186</v>
      </c>
      <c r="C482" s="40" t="s">
        <v>2838</v>
      </c>
      <c r="D482" s="40" t="s">
        <v>2839</v>
      </c>
      <c r="E482" s="41">
        <f t="shared" si="50"/>
        <v>0</v>
      </c>
      <c r="F482" s="41">
        <f>SUMIFS(Stock!$D:$D,Stock!$C:$C,A482)</f>
        <v>0</v>
      </c>
      <c r="G482" s="42" t="e">
        <f t="shared" ca="1" si="51"/>
        <v>#REF!</v>
      </c>
      <c r="H482" s="43">
        <f t="shared" ca="1" si="52"/>
        <v>0</v>
      </c>
      <c r="I482" s="44"/>
      <c r="J482" s="38" t="e">
        <f ca="1">SUMIFS(#REF!,#REF!,A482,#REF!,$J$2)</f>
        <v>#REF!</v>
      </c>
      <c r="K482" s="38" t="e">
        <f ca="1">SUMIFS(#REF!,#REF!,A482,#REF!,$K$2)</f>
        <v>#REF!</v>
      </c>
      <c r="L482" s="38" t="e">
        <f ca="1">SUMIFS(#REF!,#REF!,A482,#REF!,$L$2)</f>
        <v>#REF!</v>
      </c>
      <c r="M482" s="38" t="e">
        <f ca="1">SUMIFS(#REF!,#REF!,A482,#REF!,$M$2)</f>
        <v>#REF!</v>
      </c>
      <c r="N482" s="38" t="e">
        <f ca="1">SUMIFS(#REF!,#REF!,A482,#REF!,$N$2)</f>
        <v>#REF!</v>
      </c>
      <c r="O482" s="38" t="e">
        <f ca="1">SUMIFS(#REF!,#REF!,A482,#REF!,$O$2)</f>
        <v>#REF!</v>
      </c>
      <c r="P482" s="38" t="e">
        <f ca="1">SUMIFS(#REF!,#REF!,A482,#REF!,$P$2)</f>
        <v>#REF!</v>
      </c>
      <c r="Q482" s="38" t="e">
        <f ca="1">SUMIFS(#REF!,#REF!,A482,#REF!,$Q$2)</f>
        <v>#REF!</v>
      </c>
      <c r="R482" s="38" t="e">
        <f ca="1">SUMIFS(#REF!,#REF!,A482,#REF!,$R$2)</f>
        <v>#REF!</v>
      </c>
      <c r="S482" s="38" t="e">
        <f ca="1">SUMIFS(#REF!,#REF!,A482,#REF!,$S$2)</f>
        <v>#REF!</v>
      </c>
      <c r="T482" s="45"/>
      <c r="U482" s="44"/>
      <c r="V482" s="46"/>
      <c r="W482" s="38" t="e">
        <f ca="1">SUMIFS(#REF!,#REF!,A482,#REF!,$W$2,#REF!,$AK$1)</f>
        <v>#REF!</v>
      </c>
      <c r="X482" s="38" t="e">
        <f ca="1">SUMIFS(#REF!,#REF!,A482,#REF!,$X$2,#REF!,$AK$1)</f>
        <v>#REF!</v>
      </c>
      <c r="Y482" s="38" t="e">
        <f ca="1">SUMIFS(#REF!,#REF!,A482,#REF!,$Y$2,#REF!,$AK$1)</f>
        <v>#REF!</v>
      </c>
      <c r="Z482" s="38" t="e">
        <f ca="1">SUMIFS(#REF!,#REF!,A482,#REF!,$Z$2,#REF!,$AK$1)</f>
        <v>#REF!</v>
      </c>
      <c r="AA482" s="38" t="e">
        <f ca="1">SUMIFS(#REF!,#REF!,A482,#REF!,$AA$2,#REF!,$AK$1)</f>
        <v>#REF!</v>
      </c>
      <c r="AB482" s="38" t="e">
        <f ca="1">SUMIFS(#REF!,#REF!,A482,#REF!,$AB$2,#REF!,$AK$1)</f>
        <v>#REF!</v>
      </c>
      <c r="AC482" s="48"/>
      <c r="AD482" s="92">
        <f>SUMIFS('Inventory Matrix'!$E:$E,'Inventory Matrix'!$G:$G,$AD$2,'Inventory Matrix'!$B:$B,$AK$1,'Inventory Matrix'!$C:$C,A482)</f>
        <v>0</v>
      </c>
      <c r="AE482" s="39">
        <f>SUMIFS('Inventory Matrix'!$E:$E,'Inventory Matrix'!$G:$G,$AE$2,'Inventory Matrix'!$B:$B,$AK$1,'Inventory Matrix'!$C:$C,A482)</f>
        <v>0</v>
      </c>
      <c r="AF482" s="39">
        <f>SUMIFS('Inventory Matrix'!$E:$E,'Inventory Matrix'!$G:$G,$AF$2,'Inventory Matrix'!$B:$B,$AK$1,'Inventory Matrix'!$C:$C,A482)</f>
        <v>0</v>
      </c>
      <c r="AG482" s="93">
        <f>SUMIFS('Inventory Matrix'!$E:$E,'Inventory Matrix'!$G:$G,$AG$2,'Inventory Matrix'!$B:$B,$AK$1,'Inventory Matrix'!$C:$C,A482)</f>
        <v>0</v>
      </c>
      <c r="AH482" s="170" t="str">
        <f t="shared" ca="1" si="53"/>
        <v>-</v>
      </c>
      <c r="AI482" s="171" t="str">
        <f t="shared" ca="1" si="54"/>
        <v>-</v>
      </c>
      <c r="AJ482" s="174">
        <f t="shared" ca="1" si="63"/>
        <v>0</v>
      </c>
      <c r="AK482" s="172">
        <f>SUMIFS(Stock!$D:$D,Stock!$A:$A,$AK$1,Stock!$C:$C,A482)</f>
        <v>0</v>
      </c>
      <c r="AL482" s="55"/>
      <c r="AM482" s="38" t="e">
        <f ca="1">SUMIFS(#REF!,#REF!,A482,#REF!,$AM$2,#REF!,$AZ$1)</f>
        <v>#REF!</v>
      </c>
      <c r="AN482" s="38" t="e">
        <f ca="1">SUMIFS(#REF!,#REF!,A482,#REF!,$AN$2,#REF!,$AZ$1)</f>
        <v>#REF!</v>
      </c>
      <c r="AO482" s="38" t="e">
        <f ca="1">SUMIFS(#REF!,#REF!,A482,#REF!,$AO$2,#REF!,$AZ$1)</f>
        <v>#REF!</v>
      </c>
      <c r="AP482" s="38" t="e">
        <f ca="1">SUMIFS(#REF!,#REF!,A482,#REF!,$AP$2,#REF!,$AZ$1)</f>
        <v>#REF!</v>
      </c>
      <c r="AQ482" s="38" t="e">
        <f ca="1">SUMIFS(#REF!,#REF!,A482,#REF!,$AQ$2,#REF!,$AZ$1)</f>
        <v>#REF!</v>
      </c>
      <c r="AR482" s="38" t="e">
        <f ca="1">SUMIFS(#REF!,#REF!,A482,#REF!,$AR$2,#REF!,$AZ$1)</f>
        <v>#REF!</v>
      </c>
      <c r="AS482" s="81"/>
      <c r="AT482" s="49">
        <f>SUMIFS('Inventory Matrix'!$E:$E,'Inventory Matrix'!$G:$G,$AT$2,'Inventory Matrix'!$B:$B,$AZ$1,'Inventory Matrix'!$C:$C,A482)</f>
        <v>0</v>
      </c>
      <c r="AU482" s="49">
        <f>SUMIFS('Inventory Matrix'!$E:$E,'Inventory Matrix'!$G:$G,$AU$2,'Inventory Matrix'!$B:$B,$AZ$1,'Inventory Matrix'!$C:$C,A482)</f>
        <v>0</v>
      </c>
      <c r="AV482" s="49">
        <f>SUMIFS('Inventory Matrix'!$E:$E,'Inventory Matrix'!$G:$G,$AV$2,'Inventory Matrix'!$B:$B,$AZ$1,'Inventory Matrix'!$C:$C,A482)</f>
        <v>0</v>
      </c>
      <c r="AW482" s="57">
        <f>SUMIFS('Inventory Matrix'!$E:$E,'Inventory Matrix'!$G:$G,$AW$2,'Inventory Matrix'!$B:$B,$AZ$1,'Inventory Matrix'!$C:$C,A482)</f>
        <v>0</v>
      </c>
      <c r="AX482" s="96" t="str">
        <f t="shared" ca="1" si="55"/>
        <v>-</v>
      </c>
      <c r="AY482" s="63">
        <f t="shared" ca="1" si="56"/>
        <v>0</v>
      </c>
      <c r="AZ482" s="97">
        <f>SUMIFS(Stock!$D:$D,Stock!$A:$A,$AZ$1,Stock!$C:$C,A482)</f>
        <v>0</v>
      </c>
      <c r="BA482" s="55"/>
      <c r="BB482" s="38" t="e">
        <f ca="1">SUMIFS(#REF!,#REF!,A482,#REF!,$BB$2,#REF!,$BO$1)</f>
        <v>#REF!</v>
      </c>
      <c r="BC482" s="38" t="e">
        <f ca="1">SUMIFS(#REF!,#REF!,A482,#REF!,$BC$2,#REF!,$BO$1)</f>
        <v>#REF!</v>
      </c>
      <c r="BD482" s="38" t="e">
        <f ca="1">SUMIFS(#REF!,#REF!,A482,#REF!,$BD$2,#REF!,$BO$1)</f>
        <v>#REF!</v>
      </c>
      <c r="BE482" s="38" t="e">
        <f ca="1">SUMIFS(#REF!,#REF!,A482,#REF!,$BE$2,#REF!,$BO$1)</f>
        <v>#REF!</v>
      </c>
      <c r="BF482" s="38" t="e">
        <f ca="1">SUMIFS(#REF!,#REF!,A482,#REF!,$BF$2,#REF!,$BO$1)</f>
        <v>#REF!</v>
      </c>
      <c r="BG482" s="38" t="e">
        <f ca="1">SUMIFS(#REF!,#REF!,A482,#REF!,$BG$2,#REF!,$BO$1)</f>
        <v>#REF!</v>
      </c>
      <c r="BH482" s="60"/>
      <c r="BI482" s="49">
        <f>SUMIFS('Inventory Matrix'!$E:$E,'Inventory Matrix'!$G:$G,$BI$2,'Inventory Matrix'!$B:$B,$BO$1,'Inventory Matrix'!$C:$C,A482)</f>
        <v>0</v>
      </c>
      <c r="BJ482" s="49">
        <f>SUMIFS('Inventory Matrix'!$E:$E,'Inventory Matrix'!$G:$G,$BJ$2,'Inventory Matrix'!$B:$B,$BO$1,'Inventory Matrix'!$C:$C,A482)</f>
        <v>0</v>
      </c>
      <c r="BK482" s="49">
        <f>SUMIFS('Inventory Matrix'!$E:$E,'Inventory Matrix'!$G:$G,$BK$2,'Inventory Matrix'!$B:$B,$BO$1,'Inventory Matrix'!$C:$C,A482)</f>
        <v>0</v>
      </c>
      <c r="BL482" s="57">
        <f>SUMIFS('Inventory Matrix'!$E:$E,'Inventory Matrix'!$G:$G,$BL$2,'Inventory Matrix'!$B:$B,$BO$1,'Inventory Matrix'!$C:$C,A482)</f>
        <v>0</v>
      </c>
      <c r="BM482" s="96" t="str">
        <f t="shared" ca="1" si="57"/>
        <v>-</v>
      </c>
      <c r="BN482" s="62">
        <f t="shared" ca="1" si="58"/>
        <v>0</v>
      </c>
      <c r="BO482" s="97">
        <f>SUMIFS(Stock!$D:$D,Stock!$A:$A,$BO$1,Stock!$C:$C,A482)</f>
        <v>0</v>
      </c>
      <c r="BP482" s="55"/>
      <c r="BQ482" s="38" t="e">
        <f ca="1">SUMIFS(#REF!,#REF!,A482,#REF!,$BQ$2,#REF!,$CD$1)</f>
        <v>#REF!</v>
      </c>
      <c r="BR482" s="38" t="e">
        <f ca="1">SUMIFS(#REF!,#REF!,A482,#REF!,$BR$2,#REF!,$CD$1)</f>
        <v>#REF!</v>
      </c>
      <c r="BS482" s="38" t="e">
        <f ca="1">SUMIFS(#REF!,#REF!,A482,#REF!,$BS$2,#REF!,$CD$1)</f>
        <v>#REF!</v>
      </c>
      <c r="BT482" s="38" t="e">
        <f ca="1">SUMIFS(#REF!,#REF!,A482,#REF!,$BT$2,#REF!,$CD$1)</f>
        <v>#REF!</v>
      </c>
      <c r="BU482" s="38" t="e">
        <f ca="1">SUMIFS(#REF!,#REF!,A482,#REF!,$BU$2,#REF!,$CD$1)</f>
        <v>#REF!</v>
      </c>
      <c r="BV482" s="38" t="e">
        <f ca="1">SUMIFS(#REF!,#REF!,A482,#REF!,$BV$2,#REF!,$CD$1)</f>
        <v>#REF!</v>
      </c>
      <c r="BW482" s="60"/>
      <c r="BX482" s="49">
        <f>SUMIFS('Inventory Matrix'!$E:$E,'Inventory Matrix'!$G:$G,$BX$2,'Inventory Matrix'!$B:$B,$CD$1,'Inventory Matrix'!$C:$C,A482)</f>
        <v>0</v>
      </c>
      <c r="BY482" s="49">
        <f>SUMIFS('Inventory Matrix'!$E:$E,'Inventory Matrix'!$G:$G,$BY$2,'Inventory Matrix'!$B:$B,$CD$1,'Inventory Matrix'!$C:$C,A482)</f>
        <v>0</v>
      </c>
      <c r="BZ482" s="49">
        <f>SUMIFS('Inventory Matrix'!$E:$E,'Inventory Matrix'!$G:$G,$BZ$2,'Inventory Matrix'!$B:$B,$CD$1,'Inventory Matrix'!$C:$C,A482)</f>
        <v>0</v>
      </c>
      <c r="CA482" s="57">
        <f>SUMIFS('Inventory Matrix'!$E:$E,'Inventory Matrix'!$G:$G,$CA$2,'Inventory Matrix'!$B:$B,$CD$1,'Inventory Matrix'!$C:$C,A482)</f>
        <v>0</v>
      </c>
      <c r="CB482" s="96" t="str">
        <f t="shared" ca="1" si="59"/>
        <v>-</v>
      </c>
      <c r="CC482" s="63">
        <f t="shared" ca="1" si="60"/>
        <v>0</v>
      </c>
      <c r="CD482" s="97">
        <f>SUMIFS(Stock!$D:$D,Stock!$A:$A,$CD$1,Stock!$C:$C,A482)</f>
        <v>0</v>
      </c>
      <c r="CE482" s="55"/>
      <c r="CF482" s="38" t="e">
        <f ca="1">SUMIFS(#REF!,#REF!,A482,#REF!,$CF$2,#REF!,$CS$1)</f>
        <v>#REF!</v>
      </c>
      <c r="CG482" s="38" t="e">
        <f ca="1">SUMIFS(#REF!,#REF!,A482,#REF!,$CG$2,#REF!,$CS$1)</f>
        <v>#REF!</v>
      </c>
      <c r="CH482" s="38" t="e">
        <f ca="1">SUMIFS(#REF!,#REF!,A482,#REF!,$CH$2,#REF!,$CS$1)</f>
        <v>#REF!</v>
      </c>
      <c r="CI482" s="38" t="e">
        <f ca="1">SUMIFS(#REF!,#REF!,A482,#REF!,$CI$2,#REF!,$CS$1)</f>
        <v>#REF!</v>
      </c>
      <c r="CJ482" s="38" t="e">
        <f ca="1">SUMIFS(#REF!,#REF!,A482,#REF!,$CJ$2,#REF!,$CS$1)</f>
        <v>#REF!</v>
      </c>
      <c r="CK482" s="38" t="e">
        <f ca="1">SUMIFS(#REF!,#REF!,A482,#REF!,$CK$2,#REF!,$CS$1)</f>
        <v>#REF!</v>
      </c>
      <c r="CL482" s="60"/>
      <c r="CM482" s="49">
        <f>SUMIFS('Inventory Matrix'!$E:$E,'Inventory Matrix'!$G:$G,$CM$2,'Inventory Matrix'!$B:$B,$CD$1,'Inventory Matrix'!$C:$C,A482)</f>
        <v>0</v>
      </c>
      <c r="CN482" s="49">
        <f>SUMIFS('Inventory Matrix'!$E:$E,'Inventory Matrix'!$G:$G,$CN$2,'Inventory Matrix'!$B:$B,$CD$1,'Inventory Matrix'!$C:$C,A482)</f>
        <v>0</v>
      </c>
      <c r="CO482" s="49">
        <f>SUMIFS('Inventory Matrix'!$E:$E,'Inventory Matrix'!$G:$G,$CO$2,'Inventory Matrix'!$B:$B,$CD$1,'Inventory Matrix'!$C:$C,A482)</f>
        <v>0</v>
      </c>
      <c r="CP482" s="57">
        <f>SUMIFS('Inventory Matrix'!$E:$E,'Inventory Matrix'!$G:$G,$CP$2,'Inventory Matrix'!$B:$B,$CD$1,'Inventory Matrix'!$C:$C,A482)</f>
        <v>0</v>
      </c>
      <c r="CQ482" s="96" t="str">
        <f t="shared" ca="1" si="61"/>
        <v>-</v>
      </c>
      <c r="CR482" s="63">
        <f t="shared" ca="1" si="62"/>
        <v>0</v>
      </c>
      <c r="CS482" s="97">
        <f>SUMIFS(Stock!$D:$D,Stock!$A:$A,$CS$1,Stock!$C:$C,A482)</f>
        <v>0</v>
      </c>
      <c r="CT482" s="64"/>
      <c r="CU482" s="65">
        <f>SUMIFS(Stock!$D:$D,Stock!$A:$A,$CU$1,Stock!$C:$C,A482)</f>
        <v>0</v>
      </c>
      <c r="CV482" s="64"/>
      <c r="CW482" s="38" t="e">
        <f ca="1">SUMIFS(#REF!,#REF!,A482,#REF!,$CW$2,#REF!,$DC$1)</f>
        <v>#REF!</v>
      </c>
      <c r="CX482" s="38" t="e">
        <f ca="1">SUMIFS(#REF!,#REF!,A482,#REF!,$CX$2,#REF!,$DC$1)</f>
        <v>#REF!</v>
      </c>
      <c r="CY482" s="38" t="e">
        <f ca="1">SUMIFS(#REF!,#REF!,A482,#REF!,$CY$2,#REF!,$DC$1)</f>
        <v>#REF!</v>
      </c>
      <c r="CZ482" s="38" t="e">
        <f ca="1">SUMIFS(#REF!,#REF!,A482,#REF!,$CZ$2,#REF!,$DC$1)</f>
        <v>#REF!</v>
      </c>
      <c r="DA482" s="38" t="e">
        <f ca="1">SUMIFS(#REF!,#REF!,A482,#REF!,$DA$2,#REF!,$DC$1)</f>
        <v>#REF!</v>
      </c>
      <c r="DB482" s="38" t="e">
        <f ca="1">SUMIFS(#REF!,#REF!,A482,#REF!,$DB$2,#REF!,$DC$1)</f>
        <v>#REF!</v>
      </c>
      <c r="DC482" s="65">
        <f>SUMIFS(Stock!$D:$D,Stock!$A:$A,$DC$1,Stock!$C:$C,A482)</f>
        <v>0</v>
      </c>
      <c r="DD482" s="65">
        <f>SUMIFS(Stock!$D:$D,Stock!$A:$A,$DD$1,Stock!$C:$C,A482)</f>
        <v>0</v>
      </c>
      <c r="DE482" s="65">
        <f>SUMIFS(Stock!$D:$D,Stock!$A:$A,$DE$1,Stock!$C:$C,A482)</f>
        <v>0</v>
      </c>
      <c r="DF482" s="66"/>
      <c r="DG482" s="66"/>
      <c r="DH482" s="67">
        <f>SUMIFS('Inventory Matrix'!$E:$E,'Inventory Matrix'!$B:$B,$DH$2,'Inventory Matrix'!$G:$G,$DM$2,'Inventory Matrix'!$C:$C,A482)</f>
        <v>0</v>
      </c>
      <c r="DI482" s="67">
        <f>SUMIFS('Inventory Matrix'!$E:$E,'Inventory Matrix'!$B:$B,$DI$2,'Inventory Matrix'!$G:$G,$DM$2,'Inventory Matrix'!$C:$C,A482)</f>
        <v>0</v>
      </c>
      <c r="DJ482" s="67">
        <f>SUMIFS('Inventory Matrix'!$E:$E,'Inventory Matrix'!$B:$B,$DJ$2,'Inventory Matrix'!$G:$G,$DM$2,'Inventory Matrix'!$C:$C,A482)</f>
        <v>0</v>
      </c>
      <c r="DK482" s="67">
        <f>SUMIFS('Inventory Matrix'!$E:$E,'Inventory Matrix'!$B:$B,$DK$2,'Inventory Matrix'!$G:$G,$DM$2,'Inventory Matrix'!$C:$C,A482)</f>
        <v>0</v>
      </c>
      <c r="DL482" s="67">
        <f>SUMIFS('Inventory Matrix'!$E:$E,'Inventory Matrix'!$B:$B,$DL$2,'Inventory Matrix'!$G:$G,$DM$2,'Inventory Matrix'!$C:$C,A482)</f>
        <v>0</v>
      </c>
      <c r="DM482" s="98">
        <f>SUMIFS('Inventory Matrix'!$E:$E,'Inventory Matrix'!$G:$G,$DM$2,'Inventory Matrix'!$C:$C,A482)</f>
        <v>0</v>
      </c>
      <c r="DN482" s="48"/>
      <c r="DO482" s="67">
        <f>SUMIFS('Inventory Matrix'!$E:$E,'Inventory Matrix'!$B:$B,$DO$2,'Inventory Matrix'!$G:$G,$DT$2,'Inventory Matrix'!$C:$C,A482)</f>
        <v>0</v>
      </c>
      <c r="DP482" s="67">
        <f>SUMIFS('Inventory Matrix'!$E:$E,'Inventory Matrix'!$B:$B,$DP$2,'Inventory Matrix'!$G:$G,$DT$2,'Inventory Matrix'!$C:$C,A482)</f>
        <v>0</v>
      </c>
      <c r="DQ482" s="67">
        <f>SUMIFS('Inventory Matrix'!$E:$E,'Inventory Matrix'!$B:$B,$DQ$2,'Inventory Matrix'!$G:$G,$DT$2,'Inventory Matrix'!$C:$C,A482)</f>
        <v>0</v>
      </c>
      <c r="DR482" s="67">
        <f>SUMIFS('Inventory Matrix'!$E:$E,'Inventory Matrix'!$B:$B,$DR$2,'Inventory Matrix'!$G:$G,$DT$2,'Inventory Matrix'!$C:$C,A482)</f>
        <v>0</v>
      </c>
      <c r="DS482" s="67">
        <f>SUMIFS('Inventory Matrix'!$E:$E,'Inventory Matrix'!$B:$B,$DS$2,'Inventory Matrix'!$G:$G,$DT$2,'Inventory Matrix'!$C:$C,A482)</f>
        <v>0</v>
      </c>
      <c r="DT482" s="98">
        <f>SUMIFS('Inventory Matrix'!$E:$E,'Inventory Matrix'!$G:$G,$DT$2,'Inventory Matrix'!$C:$C,A482)</f>
        <v>0</v>
      </c>
      <c r="DU482" s="44"/>
      <c r="DV482" s="67">
        <f>SUMIFS('Inventory Matrix'!$E:$E,'Inventory Matrix'!$B:$B,$DV$2,'Inventory Matrix'!$G:$G,$EA$2,'Inventory Matrix'!$C:$C,A482)</f>
        <v>0</v>
      </c>
      <c r="DW482" s="67">
        <f>SUMIFS('Inventory Matrix'!$E:$E,'Inventory Matrix'!$B:$B,$DW$2,'Inventory Matrix'!$G:$G,$EA$2,'Inventory Matrix'!$C:$C,A482)</f>
        <v>0</v>
      </c>
      <c r="DX482" s="67">
        <f>SUMIFS('Inventory Matrix'!$E:$E,'Inventory Matrix'!$B:$B,$DX$2,'Inventory Matrix'!$G:$G,$EA$2,'Inventory Matrix'!$C:$C,A482)</f>
        <v>0</v>
      </c>
      <c r="DY482" s="67">
        <f>SUMIFS('Inventory Matrix'!$E:$E,'Inventory Matrix'!$B:$B,$DY$2,'Inventory Matrix'!$G:$G,$EA$2,'Inventory Matrix'!$C:$C,A482)</f>
        <v>0</v>
      </c>
      <c r="DZ482" s="67">
        <f>SUMIFS('Inventory Matrix'!$E:$E,'Inventory Matrix'!$B:$B,$DZ$2,'Inventory Matrix'!$G:$G,$EA$2,'Inventory Matrix'!$C:$C,A482)</f>
        <v>0</v>
      </c>
      <c r="EA482" s="98">
        <f>SUMIFS('Inventory Matrix'!$E:$E,'Inventory Matrix'!$G:$G,$EA$2,'Inventory Matrix'!$C:$C,A482)</f>
        <v>0</v>
      </c>
      <c r="EB482" s="44"/>
      <c r="EC482" s="67">
        <f>SUMIFS('Inventory Matrix'!$E:$E,'Inventory Matrix'!$B:$B,$EC$2,'Inventory Matrix'!$G:$G,$EH$2,'Inventory Matrix'!$C:$C,A482)</f>
        <v>0</v>
      </c>
      <c r="ED482" s="67">
        <f>SUMIFS('Inventory Matrix'!$E:$E,'Inventory Matrix'!$B:$B,$ED$2,'Inventory Matrix'!$G:$G,$EH$2,'Inventory Matrix'!$C:$C,A482)</f>
        <v>0</v>
      </c>
      <c r="EE482" s="67">
        <f>SUMIFS('Inventory Matrix'!$E:$E,'Inventory Matrix'!$B:$B,$EE$2,'Inventory Matrix'!$G:$G,$EH$2,'Inventory Matrix'!$C:$C,A482)</f>
        <v>0</v>
      </c>
      <c r="EF482" s="67">
        <f>SUMIFS('Inventory Matrix'!$E:$E,'Inventory Matrix'!$B:$B,$EF$2,'Inventory Matrix'!$G:$G,$EH$2,'Inventory Matrix'!$C:$C,A482)</f>
        <v>0</v>
      </c>
      <c r="EG482" s="67">
        <f>SUMIFS('Inventory Matrix'!$E:$E,'Inventory Matrix'!$B:$B,$EG$2,'Inventory Matrix'!$G:$G,$EH$2,'Inventory Matrix'!$C:$C,A482)</f>
        <v>0</v>
      </c>
      <c r="EH482" s="98">
        <f>SUMIFS('Inventory Matrix'!$E:$E,'Inventory Matrix'!$G:$G,$EH$2,'Inventory Matrix'!$C:$C,A482)</f>
        <v>0</v>
      </c>
      <c r="EI482" s="44"/>
    </row>
    <row r="483" spans="1:139" ht="13" x14ac:dyDescent="0.15">
      <c r="A483" s="69" t="str">
        <f t="shared" si="49"/>
        <v>MX0H2</v>
      </c>
      <c r="B483" s="70" t="s">
        <v>2186</v>
      </c>
      <c r="C483" s="71" t="s">
        <v>2840</v>
      </c>
      <c r="D483" s="71" t="s">
        <v>2841</v>
      </c>
      <c r="E483" s="72">
        <f t="shared" si="50"/>
        <v>0</v>
      </c>
      <c r="F483" s="72">
        <f>SUMIFS(Stock!$D:$D,Stock!$C:$C,A483)</f>
        <v>0</v>
      </c>
      <c r="G483" s="73" t="e">
        <f t="shared" ca="1" si="51"/>
        <v>#REF!</v>
      </c>
      <c r="H483" s="74">
        <f t="shared" ca="1" si="52"/>
        <v>0</v>
      </c>
      <c r="I483" s="44"/>
      <c r="J483" s="69" t="e">
        <f ca="1">SUMIFS(#REF!,#REF!,A483,#REF!,$J$2)</f>
        <v>#REF!</v>
      </c>
      <c r="K483" s="69" t="e">
        <f ca="1">SUMIFS(#REF!,#REF!,A483,#REF!,$K$2)</f>
        <v>#REF!</v>
      </c>
      <c r="L483" s="69" t="e">
        <f ca="1">SUMIFS(#REF!,#REF!,A483,#REF!,$L$2)</f>
        <v>#REF!</v>
      </c>
      <c r="M483" s="69" t="e">
        <f ca="1">SUMIFS(#REF!,#REF!,A483,#REF!,$M$2)</f>
        <v>#REF!</v>
      </c>
      <c r="N483" s="69" t="e">
        <f ca="1">SUMIFS(#REF!,#REF!,A483,#REF!,$N$2)</f>
        <v>#REF!</v>
      </c>
      <c r="O483" s="69" t="e">
        <f ca="1">SUMIFS(#REF!,#REF!,A483,#REF!,$O$2)</f>
        <v>#REF!</v>
      </c>
      <c r="P483" s="69" t="e">
        <f ca="1">SUMIFS(#REF!,#REF!,A483,#REF!,$P$2)</f>
        <v>#REF!</v>
      </c>
      <c r="Q483" s="69" t="e">
        <f ca="1">SUMIFS(#REF!,#REF!,A483,#REF!,$Q$2)</f>
        <v>#REF!</v>
      </c>
      <c r="R483" s="69" t="e">
        <f ca="1">SUMIFS(#REF!,#REF!,A483,#REF!,$R$2)</f>
        <v>#REF!</v>
      </c>
      <c r="S483" s="69" t="e">
        <f ca="1">SUMIFS(#REF!,#REF!,A483,#REF!,$S$2)</f>
        <v>#REF!</v>
      </c>
      <c r="T483" s="75"/>
      <c r="U483" s="44"/>
      <c r="V483" s="46"/>
      <c r="W483" s="69" t="e">
        <f ca="1">SUMIFS(#REF!,#REF!,A483,#REF!,$W$2,#REF!,$AK$1)</f>
        <v>#REF!</v>
      </c>
      <c r="X483" s="69" t="e">
        <f ca="1">SUMIFS(#REF!,#REF!,A483,#REF!,$X$2,#REF!,$AK$1)</f>
        <v>#REF!</v>
      </c>
      <c r="Y483" s="69" t="e">
        <f ca="1">SUMIFS(#REF!,#REF!,A483,#REF!,$Y$2,#REF!,$AK$1)</f>
        <v>#REF!</v>
      </c>
      <c r="Z483" s="69" t="e">
        <f ca="1">SUMIFS(#REF!,#REF!,A483,#REF!,$Z$2,#REF!,$AK$1)</f>
        <v>#REF!</v>
      </c>
      <c r="AA483" s="69" t="e">
        <f ca="1">SUMIFS(#REF!,#REF!,A483,#REF!,$AA$2,#REF!,$AK$1)</f>
        <v>#REF!</v>
      </c>
      <c r="AB483" s="69" t="e">
        <f ca="1">SUMIFS(#REF!,#REF!,A483,#REF!,$AB$2,#REF!,$AK$1)</f>
        <v>#REF!</v>
      </c>
      <c r="AC483" s="48"/>
      <c r="AD483" s="76">
        <f>SUMIFS('Inventory Matrix'!$E:$E,'Inventory Matrix'!$G:$G,$AD$2,'Inventory Matrix'!$B:$B,$AK$1,'Inventory Matrix'!$C:$C,A483)</f>
        <v>0</v>
      </c>
      <c r="AE483" s="70">
        <f>SUMIFS('Inventory Matrix'!$E:$E,'Inventory Matrix'!$G:$G,$AE$2,'Inventory Matrix'!$B:$B,$AK$1,'Inventory Matrix'!$C:$C,A483)</f>
        <v>0</v>
      </c>
      <c r="AF483" s="70">
        <f>SUMIFS('Inventory Matrix'!$E:$E,'Inventory Matrix'!$G:$G,$AF$2,'Inventory Matrix'!$B:$B,$AK$1,'Inventory Matrix'!$C:$C,A483)</f>
        <v>0</v>
      </c>
      <c r="AG483" s="77">
        <f>SUMIFS('Inventory Matrix'!$E:$E,'Inventory Matrix'!$G:$G,$AG$2,'Inventory Matrix'!$B:$B,$AK$1,'Inventory Matrix'!$C:$C,A483)</f>
        <v>0</v>
      </c>
      <c r="AH483" s="167" t="str">
        <f t="shared" ca="1" si="53"/>
        <v>-</v>
      </c>
      <c r="AI483" s="168" t="str">
        <f t="shared" ca="1" si="54"/>
        <v>-</v>
      </c>
      <c r="AJ483" s="173">
        <f t="shared" ca="1" si="63"/>
        <v>0</v>
      </c>
      <c r="AK483" s="169">
        <f>SUMIFS(Stock!$D:$D,Stock!$A:$A,$AK$1,Stock!$C:$C,A483)</f>
        <v>0</v>
      </c>
      <c r="AL483" s="55"/>
      <c r="AM483" s="69" t="e">
        <f ca="1">SUMIFS(#REF!,#REF!,A483,#REF!,$AM$2,#REF!,$AZ$1)</f>
        <v>#REF!</v>
      </c>
      <c r="AN483" s="69" t="e">
        <f ca="1">SUMIFS(#REF!,#REF!,A483,#REF!,$AN$2,#REF!,$AZ$1)</f>
        <v>#REF!</v>
      </c>
      <c r="AO483" s="69" t="e">
        <f ca="1">SUMIFS(#REF!,#REF!,A483,#REF!,$AO$2,#REF!,$AZ$1)</f>
        <v>#REF!</v>
      </c>
      <c r="AP483" s="69" t="e">
        <f ca="1">SUMIFS(#REF!,#REF!,A483,#REF!,$AP$2,#REF!,$AZ$1)</f>
        <v>#REF!</v>
      </c>
      <c r="AQ483" s="69" t="e">
        <f ca="1">SUMIFS(#REF!,#REF!,A483,#REF!,$AQ$2,#REF!,$AZ$1)</f>
        <v>#REF!</v>
      </c>
      <c r="AR483" s="69" t="e">
        <f ca="1">SUMIFS(#REF!,#REF!,A483,#REF!,$AR$2,#REF!,$AZ$1)</f>
        <v>#REF!</v>
      </c>
      <c r="AS483" s="81"/>
      <c r="AT483" s="82">
        <f>SUMIFS('Inventory Matrix'!$E:$E,'Inventory Matrix'!$G:$G,$AT$2,'Inventory Matrix'!$B:$B,$AZ$1,'Inventory Matrix'!$C:$C,A483)</f>
        <v>0</v>
      </c>
      <c r="AU483" s="82">
        <f>SUMIFS('Inventory Matrix'!$E:$E,'Inventory Matrix'!$G:$G,$AU$2,'Inventory Matrix'!$B:$B,$AZ$1,'Inventory Matrix'!$C:$C,A483)</f>
        <v>0</v>
      </c>
      <c r="AV483" s="82">
        <f>SUMIFS('Inventory Matrix'!$E:$E,'Inventory Matrix'!$G:$G,$AV$2,'Inventory Matrix'!$B:$B,$AZ$1,'Inventory Matrix'!$C:$C,A483)</f>
        <v>0</v>
      </c>
      <c r="AW483" s="83">
        <f>SUMIFS('Inventory Matrix'!$E:$E,'Inventory Matrix'!$G:$G,$AW$2,'Inventory Matrix'!$B:$B,$AZ$1,'Inventory Matrix'!$C:$C,A483)</f>
        <v>0</v>
      </c>
      <c r="AX483" s="85" t="str">
        <f t="shared" ca="1" si="55"/>
        <v>-</v>
      </c>
      <c r="AY483" s="88">
        <f t="shared" ca="1" si="56"/>
        <v>0</v>
      </c>
      <c r="AZ483" s="87">
        <f>SUMIFS(Stock!$D:$D,Stock!$A:$A,$AZ$1,Stock!$C:$C,A483)</f>
        <v>0</v>
      </c>
      <c r="BA483" s="55"/>
      <c r="BB483" s="69" t="e">
        <f ca="1">SUMIFS(#REF!,#REF!,A483,#REF!,$BB$2,#REF!,$BO$1)</f>
        <v>#REF!</v>
      </c>
      <c r="BC483" s="69" t="e">
        <f ca="1">SUMIFS(#REF!,#REF!,A483,#REF!,$BC$2,#REF!,$BO$1)</f>
        <v>#REF!</v>
      </c>
      <c r="BD483" s="69" t="e">
        <f ca="1">SUMIFS(#REF!,#REF!,A483,#REF!,$BD$2,#REF!,$BO$1)</f>
        <v>#REF!</v>
      </c>
      <c r="BE483" s="69" t="e">
        <f ca="1">SUMIFS(#REF!,#REF!,A483,#REF!,$BE$2,#REF!,$BO$1)</f>
        <v>#REF!</v>
      </c>
      <c r="BF483" s="69" t="e">
        <f ca="1">SUMIFS(#REF!,#REF!,A483,#REF!,$BF$2,#REF!,$BO$1)</f>
        <v>#REF!</v>
      </c>
      <c r="BG483" s="69" t="e">
        <f ca="1">SUMIFS(#REF!,#REF!,A483,#REF!,$BG$2,#REF!,$BO$1)</f>
        <v>#REF!</v>
      </c>
      <c r="BH483" s="60"/>
      <c r="BI483" s="82">
        <f>SUMIFS('Inventory Matrix'!$E:$E,'Inventory Matrix'!$G:$G,$BI$2,'Inventory Matrix'!$B:$B,$BO$1,'Inventory Matrix'!$C:$C,A483)</f>
        <v>0</v>
      </c>
      <c r="BJ483" s="82">
        <f>SUMIFS('Inventory Matrix'!$E:$E,'Inventory Matrix'!$G:$G,$BJ$2,'Inventory Matrix'!$B:$B,$BO$1,'Inventory Matrix'!$C:$C,A483)</f>
        <v>0</v>
      </c>
      <c r="BK483" s="82">
        <f>SUMIFS('Inventory Matrix'!$E:$E,'Inventory Matrix'!$G:$G,$BK$2,'Inventory Matrix'!$B:$B,$BO$1,'Inventory Matrix'!$C:$C,A483)</f>
        <v>0</v>
      </c>
      <c r="BL483" s="83">
        <f>SUMIFS('Inventory Matrix'!$E:$E,'Inventory Matrix'!$G:$G,$BL$2,'Inventory Matrix'!$B:$B,$BO$1,'Inventory Matrix'!$C:$C,A483)</f>
        <v>0</v>
      </c>
      <c r="BM483" s="85" t="str">
        <f t="shared" ca="1" si="57"/>
        <v>-</v>
      </c>
      <c r="BN483" s="86">
        <f t="shared" ca="1" si="58"/>
        <v>0</v>
      </c>
      <c r="BO483" s="87">
        <f>SUMIFS(Stock!$D:$D,Stock!$A:$A,$BO$1,Stock!$C:$C,A483)</f>
        <v>0</v>
      </c>
      <c r="BP483" s="55"/>
      <c r="BQ483" s="69" t="e">
        <f ca="1">SUMIFS(#REF!,#REF!,A483,#REF!,$BQ$2,#REF!,$CD$1)</f>
        <v>#REF!</v>
      </c>
      <c r="BR483" s="69" t="e">
        <f ca="1">SUMIFS(#REF!,#REF!,A483,#REF!,$BR$2,#REF!,$CD$1)</f>
        <v>#REF!</v>
      </c>
      <c r="BS483" s="69" t="e">
        <f ca="1">SUMIFS(#REF!,#REF!,A483,#REF!,$BS$2,#REF!,$CD$1)</f>
        <v>#REF!</v>
      </c>
      <c r="BT483" s="69" t="e">
        <f ca="1">SUMIFS(#REF!,#REF!,A483,#REF!,$BT$2,#REF!,$CD$1)</f>
        <v>#REF!</v>
      </c>
      <c r="BU483" s="69" t="e">
        <f ca="1">SUMIFS(#REF!,#REF!,A483,#REF!,$BU$2,#REF!,$CD$1)</f>
        <v>#REF!</v>
      </c>
      <c r="BV483" s="69" t="e">
        <f ca="1">SUMIFS(#REF!,#REF!,A483,#REF!,$BV$2,#REF!,$CD$1)</f>
        <v>#REF!</v>
      </c>
      <c r="BW483" s="60"/>
      <c r="BX483" s="82">
        <f>SUMIFS('Inventory Matrix'!$E:$E,'Inventory Matrix'!$G:$G,$BX$2,'Inventory Matrix'!$B:$B,$CD$1,'Inventory Matrix'!$C:$C,A483)</f>
        <v>0</v>
      </c>
      <c r="BY483" s="82">
        <f>SUMIFS('Inventory Matrix'!$E:$E,'Inventory Matrix'!$G:$G,$BY$2,'Inventory Matrix'!$B:$B,$CD$1,'Inventory Matrix'!$C:$C,A483)</f>
        <v>0</v>
      </c>
      <c r="BZ483" s="82">
        <f>SUMIFS('Inventory Matrix'!$E:$E,'Inventory Matrix'!$G:$G,$BZ$2,'Inventory Matrix'!$B:$B,$CD$1,'Inventory Matrix'!$C:$C,A483)</f>
        <v>0</v>
      </c>
      <c r="CA483" s="83">
        <f>SUMIFS('Inventory Matrix'!$E:$E,'Inventory Matrix'!$G:$G,$CA$2,'Inventory Matrix'!$B:$B,$CD$1,'Inventory Matrix'!$C:$C,A483)</f>
        <v>0</v>
      </c>
      <c r="CB483" s="85" t="str">
        <f t="shared" ca="1" si="59"/>
        <v>-</v>
      </c>
      <c r="CC483" s="88">
        <f t="shared" ca="1" si="60"/>
        <v>0</v>
      </c>
      <c r="CD483" s="87">
        <f>SUMIFS(Stock!$D:$D,Stock!$A:$A,$CD$1,Stock!$C:$C,A483)</f>
        <v>0</v>
      </c>
      <c r="CE483" s="55"/>
      <c r="CF483" s="69" t="e">
        <f ca="1">SUMIFS(#REF!,#REF!,A483,#REF!,$CF$2,#REF!,$CS$1)</f>
        <v>#REF!</v>
      </c>
      <c r="CG483" s="69" t="e">
        <f ca="1">SUMIFS(#REF!,#REF!,A483,#REF!,$CG$2,#REF!,$CS$1)</f>
        <v>#REF!</v>
      </c>
      <c r="CH483" s="69" t="e">
        <f ca="1">SUMIFS(#REF!,#REF!,A483,#REF!,$CH$2,#REF!,$CS$1)</f>
        <v>#REF!</v>
      </c>
      <c r="CI483" s="69" t="e">
        <f ca="1">SUMIFS(#REF!,#REF!,A483,#REF!,$CI$2,#REF!,$CS$1)</f>
        <v>#REF!</v>
      </c>
      <c r="CJ483" s="69" t="e">
        <f ca="1">SUMIFS(#REF!,#REF!,A483,#REF!,$CJ$2,#REF!,$CS$1)</f>
        <v>#REF!</v>
      </c>
      <c r="CK483" s="69" t="e">
        <f ca="1">SUMIFS(#REF!,#REF!,A483,#REF!,$CK$2,#REF!,$CS$1)</f>
        <v>#REF!</v>
      </c>
      <c r="CL483" s="60"/>
      <c r="CM483" s="82">
        <f>SUMIFS('Inventory Matrix'!$E:$E,'Inventory Matrix'!$G:$G,$CM$2,'Inventory Matrix'!$B:$B,$CD$1,'Inventory Matrix'!$C:$C,A483)</f>
        <v>0</v>
      </c>
      <c r="CN483" s="82">
        <f>SUMIFS('Inventory Matrix'!$E:$E,'Inventory Matrix'!$G:$G,$CN$2,'Inventory Matrix'!$B:$B,$CD$1,'Inventory Matrix'!$C:$C,A483)</f>
        <v>0</v>
      </c>
      <c r="CO483" s="82">
        <f>SUMIFS('Inventory Matrix'!$E:$E,'Inventory Matrix'!$G:$G,$CO$2,'Inventory Matrix'!$B:$B,$CD$1,'Inventory Matrix'!$C:$C,A483)</f>
        <v>0</v>
      </c>
      <c r="CP483" s="83">
        <f>SUMIFS('Inventory Matrix'!$E:$E,'Inventory Matrix'!$G:$G,$CP$2,'Inventory Matrix'!$B:$B,$CD$1,'Inventory Matrix'!$C:$C,A483)</f>
        <v>0</v>
      </c>
      <c r="CQ483" s="85" t="str">
        <f t="shared" ca="1" si="61"/>
        <v>-</v>
      </c>
      <c r="CR483" s="88">
        <f t="shared" ca="1" si="62"/>
        <v>0</v>
      </c>
      <c r="CS483" s="87">
        <f>SUMIFS(Stock!$D:$D,Stock!$A:$A,$CS$1,Stock!$C:$C,A483)</f>
        <v>0</v>
      </c>
      <c r="CT483" s="64"/>
      <c r="CU483" s="89">
        <f>SUMIFS(Stock!$D:$D,Stock!$A:$A,$CU$1,Stock!$C:$C,A483)</f>
        <v>0</v>
      </c>
      <c r="CV483" s="64"/>
      <c r="CW483" s="69" t="e">
        <f ca="1">SUMIFS(#REF!,#REF!,A483,#REF!,$CW$2,#REF!,$DC$1)</f>
        <v>#REF!</v>
      </c>
      <c r="CX483" s="69" t="e">
        <f ca="1">SUMIFS(#REF!,#REF!,A483,#REF!,$CX$2,#REF!,$DC$1)</f>
        <v>#REF!</v>
      </c>
      <c r="CY483" s="69" t="e">
        <f ca="1">SUMIFS(#REF!,#REF!,A483,#REF!,$CY$2,#REF!,$DC$1)</f>
        <v>#REF!</v>
      </c>
      <c r="CZ483" s="69" t="e">
        <f ca="1">SUMIFS(#REF!,#REF!,A483,#REF!,$CZ$2,#REF!,$DC$1)</f>
        <v>#REF!</v>
      </c>
      <c r="DA483" s="69" t="e">
        <f ca="1">SUMIFS(#REF!,#REF!,A483,#REF!,$DA$2,#REF!,$DC$1)</f>
        <v>#REF!</v>
      </c>
      <c r="DB483" s="69" t="e">
        <f ca="1">SUMIFS(#REF!,#REF!,A483,#REF!,$DB$2,#REF!,$DC$1)</f>
        <v>#REF!</v>
      </c>
      <c r="DC483" s="89">
        <f>SUMIFS(Stock!$D:$D,Stock!$A:$A,$DC$1,Stock!$C:$C,A483)</f>
        <v>0</v>
      </c>
      <c r="DD483" s="89">
        <f>SUMIFS(Stock!$D:$D,Stock!$A:$A,$DD$1,Stock!$C:$C,A483)</f>
        <v>0</v>
      </c>
      <c r="DE483" s="89">
        <f>SUMIFS(Stock!$D:$D,Stock!$A:$A,$DE$1,Stock!$C:$C,A483)</f>
        <v>0</v>
      </c>
      <c r="DF483" s="66"/>
      <c r="DG483" s="66"/>
      <c r="DH483" s="90">
        <f>SUMIFS('Inventory Matrix'!$E:$E,'Inventory Matrix'!$B:$B,$DH$2,'Inventory Matrix'!$G:$G,$DM$2,'Inventory Matrix'!$C:$C,A483)</f>
        <v>0</v>
      </c>
      <c r="DI483" s="90">
        <f>SUMIFS('Inventory Matrix'!$E:$E,'Inventory Matrix'!$B:$B,$DI$2,'Inventory Matrix'!$G:$G,$DM$2,'Inventory Matrix'!$C:$C,A483)</f>
        <v>0</v>
      </c>
      <c r="DJ483" s="90">
        <f>SUMIFS('Inventory Matrix'!$E:$E,'Inventory Matrix'!$B:$B,$DJ$2,'Inventory Matrix'!$G:$G,$DM$2,'Inventory Matrix'!$C:$C,A483)</f>
        <v>0</v>
      </c>
      <c r="DK483" s="90">
        <f>SUMIFS('Inventory Matrix'!$E:$E,'Inventory Matrix'!$B:$B,$DK$2,'Inventory Matrix'!$G:$G,$DM$2,'Inventory Matrix'!$C:$C,A483)</f>
        <v>0</v>
      </c>
      <c r="DL483" s="90">
        <f>SUMIFS('Inventory Matrix'!$E:$E,'Inventory Matrix'!$B:$B,$DL$2,'Inventory Matrix'!$G:$G,$DM$2,'Inventory Matrix'!$C:$C,A483)</f>
        <v>0</v>
      </c>
      <c r="DM483" s="91">
        <f>SUMIFS('Inventory Matrix'!$E:$E,'Inventory Matrix'!$G:$G,$DM$2,'Inventory Matrix'!$C:$C,A483)</f>
        <v>0</v>
      </c>
      <c r="DN483" s="48"/>
      <c r="DO483" s="90">
        <f>SUMIFS('Inventory Matrix'!$E:$E,'Inventory Matrix'!$B:$B,$DO$2,'Inventory Matrix'!$G:$G,$DT$2,'Inventory Matrix'!$C:$C,A483)</f>
        <v>0</v>
      </c>
      <c r="DP483" s="90">
        <f>SUMIFS('Inventory Matrix'!$E:$E,'Inventory Matrix'!$B:$B,$DP$2,'Inventory Matrix'!$G:$G,$DT$2,'Inventory Matrix'!$C:$C,A483)</f>
        <v>0</v>
      </c>
      <c r="DQ483" s="90">
        <f>SUMIFS('Inventory Matrix'!$E:$E,'Inventory Matrix'!$B:$B,$DQ$2,'Inventory Matrix'!$G:$G,$DT$2,'Inventory Matrix'!$C:$C,A483)</f>
        <v>0</v>
      </c>
      <c r="DR483" s="90">
        <f>SUMIFS('Inventory Matrix'!$E:$E,'Inventory Matrix'!$B:$B,$DR$2,'Inventory Matrix'!$G:$G,$DT$2,'Inventory Matrix'!$C:$C,A483)</f>
        <v>0</v>
      </c>
      <c r="DS483" s="90">
        <f>SUMIFS('Inventory Matrix'!$E:$E,'Inventory Matrix'!$B:$B,$DS$2,'Inventory Matrix'!$G:$G,$DT$2,'Inventory Matrix'!$C:$C,A483)</f>
        <v>0</v>
      </c>
      <c r="DT483" s="91">
        <f>SUMIFS('Inventory Matrix'!$E:$E,'Inventory Matrix'!$G:$G,$DT$2,'Inventory Matrix'!$C:$C,A483)</f>
        <v>0</v>
      </c>
      <c r="DU483" s="44"/>
      <c r="DV483" s="90">
        <f>SUMIFS('Inventory Matrix'!$E:$E,'Inventory Matrix'!$B:$B,$DV$2,'Inventory Matrix'!$G:$G,$EA$2,'Inventory Matrix'!$C:$C,A483)</f>
        <v>0</v>
      </c>
      <c r="DW483" s="90">
        <f>SUMIFS('Inventory Matrix'!$E:$E,'Inventory Matrix'!$B:$B,$DW$2,'Inventory Matrix'!$G:$G,$EA$2,'Inventory Matrix'!$C:$C,A483)</f>
        <v>0</v>
      </c>
      <c r="DX483" s="90">
        <f>SUMIFS('Inventory Matrix'!$E:$E,'Inventory Matrix'!$B:$B,$DX$2,'Inventory Matrix'!$G:$G,$EA$2,'Inventory Matrix'!$C:$C,A483)</f>
        <v>0</v>
      </c>
      <c r="DY483" s="90">
        <f>SUMIFS('Inventory Matrix'!$E:$E,'Inventory Matrix'!$B:$B,$DY$2,'Inventory Matrix'!$G:$G,$EA$2,'Inventory Matrix'!$C:$C,A483)</f>
        <v>0</v>
      </c>
      <c r="DZ483" s="90">
        <f>SUMIFS('Inventory Matrix'!$E:$E,'Inventory Matrix'!$B:$B,$DZ$2,'Inventory Matrix'!$G:$G,$EA$2,'Inventory Matrix'!$C:$C,A483)</f>
        <v>0</v>
      </c>
      <c r="EA483" s="91">
        <f>SUMIFS('Inventory Matrix'!$E:$E,'Inventory Matrix'!$G:$G,$EA$2,'Inventory Matrix'!$C:$C,A483)</f>
        <v>0</v>
      </c>
      <c r="EB483" s="44"/>
      <c r="EC483" s="90">
        <f>SUMIFS('Inventory Matrix'!$E:$E,'Inventory Matrix'!$B:$B,$EC$2,'Inventory Matrix'!$G:$G,$EH$2,'Inventory Matrix'!$C:$C,A483)</f>
        <v>0</v>
      </c>
      <c r="ED483" s="90">
        <f>SUMIFS('Inventory Matrix'!$E:$E,'Inventory Matrix'!$B:$B,$ED$2,'Inventory Matrix'!$G:$G,$EH$2,'Inventory Matrix'!$C:$C,A483)</f>
        <v>0</v>
      </c>
      <c r="EE483" s="90">
        <f>SUMIFS('Inventory Matrix'!$E:$E,'Inventory Matrix'!$B:$B,$EE$2,'Inventory Matrix'!$G:$G,$EH$2,'Inventory Matrix'!$C:$C,A483)</f>
        <v>0</v>
      </c>
      <c r="EF483" s="90">
        <f>SUMIFS('Inventory Matrix'!$E:$E,'Inventory Matrix'!$B:$B,$EF$2,'Inventory Matrix'!$G:$G,$EH$2,'Inventory Matrix'!$C:$C,A483)</f>
        <v>0</v>
      </c>
      <c r="EG483" s="90">
        <f>SUMIFS('Inventory Matrix'!$E:$E,'Inventory Matrix'!$B:$B,$EG$2,'Inventory Matrix'!$G:$G,$EH$2,'Inventory Matrix'!$C:$C,A483)</f>
        <v>0</v>
      </c>
      <c r="EH483" s="91">
        <f>SUMIFS('Inventory Matrix'!$E:$E,'Inventory Matrix'!$G:$G,$EH$2,'Inventory Matrix'!$C:$C,A483)</f>
        <v>0</v>
      </c>
      <c r="EI483" s="44"/>
    </row>
    <row r="484" spans="1:139" ht="13" x14ac:dyDescent="0.15">
      <c r="A484" s="38" t="str">
        <f t="shared" si="49"/>
        <v>MRW62</v>
      </c>
      <c r="B484" s="39" t="s">
        <v>2186</v>
      </c>
      <c r="C484" s="40" t="s">
        <v>2842</v>
      </c>
      <c r="D484" s="40" t="s">
        <v>2843</v>
      </c>
      <c r="E484" s="41">
        <f t="shared" si="50"/>
        <v>0</v>
      </c>
      <c r="F484" s="41">
        <f>SUMIFS(Stock!$D:$D,Stock!$C:$C,A484)</f>
        <v>0</v>
      </c>
      <c r="G484" s="42" t="e">
        <f t="shared" ca="1" si="51"/>
        <v>#REF!</v>
      </c>
      <c r="H484" s="43">
        <f t="shared" ca="1" si="52"/>
        <v>0</v>
      </c>
      <c r="I484" s="44"/>
      <c r="J484" s="38" t="e">
        <f ca="1">SUMIFS(#REF!,#REF!,A484,#REF!,$J$2)</f>
        <v>#REF!</v>
      </c>
      <c r="K484" s="38" t="e">
        <f ca="1">SUMIFS(#REF!,#REF!,A484,#REF!,$K$2)</f>
        <v>#REF!</v>
      </c>
      <c r="L484" s="38" t="e">
        <f ca="1">SUMIFS(#REF!,#REF!,A484,#REF!,$L$2)</f>
        <v>#REF!</v>
      </c>
      <c r="M484" s="38" t="e">
        <f ca="1">SUMIFS(#REF!,#REF!,A484,#REF!,$M$2)</f>
        <v>#REF!</v>
      </c>
      <c r="N484" s="38" t="e">
        <f ca="1">SUMIFS(#REF!,#REF!,A484,#REF!,$N$2)</f>
        <v>#REF!</v>
      </c>
      <c r="O484" s="38" t="e">
        <f ca="1">SUMIFS(#REF!,#REF!,A484,#REF!,$O$2)</f>
        <v>#REF!</v>
      </c>
      <c r="P484" s="38" t="e">
        <f ca="1">SUMIFS(#REF!,#REF!,A484,#REF!,$P$2)</f>
        <v>#REF!</v>
      </c>
      <c r="Q484" s="38" t="e">
        <f ca="1">SUMIFS(#REF!,#REF!,A484,#REF!,$Q$2)</f>
        <v>#REF!</v>
      </c>
      <c r="R484" s="38" t="e">
        <f ca="1">SUMIFS(#REF!,#REF!,A484,#REF!,$R$2)</f>
        <v>#REF!</v>
      </c>
      <c r="S484" s="38" t="e">
        <f ca="1">SUMIFS(#REF!,#REF!,A484,#REF!,$S$2)</f>
        <v>#REF!</v>
      </c>
      <c r="T484" s="45"/>
      <c r="U484" s="44"/>
      <c r="V484" s="46"/>
      <c r="W484" s="38" t="e">
        <f ca="1">SUMIFS(#REF!,#REF!,A484,#REF!,$W$2,#REF!,$AK$1)</f>
        <v>#REF!</v>
      </c>
      <c r="X484" s="38" t="e">
        <f ca="1">SUMIFS(#REF!,#REF!,A484,#REF!,$X$2,#REF!,$AK$1)</f>
        <v>#REF!</v>
      </c>
      <c r="Y484" s="38" t="e">
        <f ca="1">SUMIFS(#REF!,#REF!,A484,#REF!,$Y$2,#REF!,$AK$1)</f>
        <v>#REF!</v>
      </c>
      <c r="Z484" s="38" t="e">
        <f ca="1">SUMIFS(#REF!,#REF!,A484,#REF!,$Z$2,#REF!,$AK$1)</f>
        <v>#REF!</v>
      </c>
      <c r="AA484" s="38" t="e">
        <f ca="1">SUMIFS(#REF!,#REF!,A484,#REF!,$AA$2,#REF!,$AK$1)</f>
        <v>#REF!</v>
      </c>
      <c r="AB484" s="38" t="e">
        <f ca="1">SUMIFS(#REF!,#REF!,A484,#REF!,$AB$2,#REF!,$AK$1)</f>
        <v>#REF!</v>
      </c>
      <c r="AC484" s="48"/>
      <c r="AD484" s="92">
        <f>SUMIFS('Inventory Matrix'!$E:$E,'Inventory Matrix'!$G:$G,$AD$2,'Inventory Matrix'!$B:$B,$AK$1,'Inventory Matrix'!$C:$C,A484)</f>
        <v>0</v>
      </c>
      <c r="AE484" s="39">
        <f>SUMIFS('Inventory Matrix'!$E:$E,'Inventory Matrix'!$G:$G,$AE$2,'Inventory Matrix'!$B:$B,$AK$1,'Inventory Matrix'!$C:$C,A484)</f>
        <v>0</v>
      </c>
      <c r="AF484" s="39">
        <f>SUMIFS('Inventory Matrix'!$E:$E,'Inventory Matrix'!$G:$G,$AF$2,'Inventory Matrix'!$B:$B,$AK$1,'Inventory Matrix'!$C:$C,A484)</f>
        <v>0</v>
      </c>
      <c r="AG484" s="93">
        <f>SUMIFS('Inventory Matrix'!$E:$E,'Inventory Matrix'!$G:$G,$AG$2,'Inventory Matrix'!$B:$B,$AK$1,'Inventory Matrix'!$C:$C,A484)</f>
        <v>0</v>
      </c>
      <c r="AH484" s="170" t="str">
        <f t="shared" ca="1" si="53"/>
        <v>-</v>
      </c>
      <c r="AI484" s="171" t="str">
        <f t="shared" ca="1" si="54"/>
        <v>-</v>
      </c>
      <c r="AJ484" s="174">
        <f t="shared" ca="1" si="63"/>
        <v>0</v>
      </c>
      <c r="AK484" s="172">
        <f>SUMIFS(Stock!$D:$D,Stock!$A:$A,$AK$1,Stock!$C:$C,A484)</f>
        <v>0</v>
      </c>
      <c r="AL484" s="55"/>
      <c r="AM484" s="38" t="e">
        <f ca="1">SUMIFS(#REF!,#REF!,A484,#REF!,$AM$2,#REF!,$AZ$1)</f>
        <v>#REF!</v>
      </c>
      <c r="AN484" s="38" t="e">
        <f ca="1">SUMIFS(#REF!,#REF!,A484,#REF!,$AN$2,#REF!,$AZ$1)</f>
        <v>#REF!</v>
      </c>
      <c r="AO484" s="38" t="e">
        <f ca="1">SUMIFS(#REF!,#REF!,A484,#REF!,$AO$2,#REF!,$AZ$1)</f>
        <v>#REF!</v>
      </c>
      <c r="AP484" s="38" t="e">
        <f ca="1">SUMIFS(#REF!,#REF!,A484,#REF!,$AP$2,#REF!,$AZ$1)</f>
        <v>#REF!</v>
      </c>
      <c r="AQ484" s="38" t="e">
        <f ca="1">SUMIFS(#REF!,#REF!,A484,#REF!,$AQ$2,#REF!,$AZ$1)</f>
        <v>#REF!</v>
      </c>
      <c r="AR484" s="38" t="e">
        <f ca="1">SUMIFS(#REF!,#REF!,A484,#REF!,$AR$2,#REF!,$AZ$1)</f>
        <v>#REF!</v>
      </c>
      <c r="AS484" s="81"/>
      <c r="AT484" s="49">
        <f>SUMIFS('Inventory Matrix'!$E:$E,'Inventory Matrix'!$G:$G,$AT$2,'Inventory Matrix'!$B:$B,$AZ$1,'Inventory Matrix'!$C:$C,A484)</f>
        <v>0</v>
      </c>
      <c r="AU484" s="49">
        <f>SUMIFS('Inventory Matrix'!$E:$E,'Inventory Matrix'!$G:$G,$AU$2,'Inventory Matrix'!$B:$B,$AZ$1,'Inventory Matrix'!$C:$C,A484)</f>
        <v>0</v>
      </c>
      <c r="AV484" s="49">
        <f>SUMIFS('Inventory Matrix'!$E:$E,'Inventory Matrix'!$G:$G,$AV$2,'Inventory Matrix'!$B:$B,$AZ$1,'Inventory Matrix'!$C:$C,A484)</f>
        <v>0</v>
      </c>
      <c r="AW484" s="57">
        <f>SUMIFS('Inventory Matrix'!$E:$E,'Inventory Matrix'!$G:$G,$AW$2,'Inventory Matrix'!$B:$B,$AZ$1,'Inventory Matrix'!$C:$C,A484)</f>
        <v>0</v>
      </c>
      <c r="AX484" s="96" t="str">
        <f t="shared" ca="1" si="55"/>
        <v>-</v>
      </c>
      <c r="AY484" s="63">
        <f t="shared" ca="1" si="56"/>
        <v>0</v>
      </c>
      <c r="AZ484" s="97">
        <f>SUMIFS(Stock!$D:$D,Stock!$A:$A,$AZ$1,Stock!$C:$C,A484)</f>
        <v>0</v>
      </c>
      <c r="BA484" s="55"/>
      <c r="BB484" s="38" t="e">
        <f ca="1">SUMIFS(#REF!,#REF!,A484,#REF!,$BB$2,#REF!,$BO$1)</f>
        <v>#REF!</v>
      </c>
      <c r="BC484" s="38" t="e">
        <f ca="1">SUMIFS(#REF!,#REF!,A484,#REF!,$BC$2,#REF!,$BO$1)</f>
        <v>#REF!</v>
      </c>
      <c r="BD484" s="38" t="e">
        <f ca="1">SUMIFS(#REF!,#REF!,A484,#REF!,$BD$2,#REF!,$BO$1)</f>
        <v>#REF!</v>
      </c>
      <c r="BE484" s="38" t="e">
        <f ca="1">SUMIFS(#REF!,#REF!,A484,#REF!,$BE$2,#REF!,$BO$1)</f>
        <v>#REF!</v>
      </c>
      <c r="BF484" s="38" t="e">
        <f ca="1">SUMIFS(#REF!,#REF!,A484,#REF!,$BF$2,#REF!,$BO$1)</f>
        <v>#REF!</v>
      </c>
      <c r="BG484" s="38" t="e">
        <f ca="1">SUMIFS(#REF!,#REF!,A484,#REF!,$BG$2,#REF!,$BO$1)</f>
        <v>#REF!</v>
      </c>
      <c r="BH484" s="60"/>
      <c r="BI484" s="49">
        <f>SUMIFS('Inventory Matrix'!$E:$E,'Inventory Matrix'!$G:$G,$BI$2,'Inventory Matrix'!$B:$B,$BO$1,'Inventory Matrix'!$C:$C,A484)</f>
        <v>0</v>
      </c>
      <c r="BJ484" s="49">
        <f>SUMIFS('Inventory Matrix'!$E:$E,'Inventory Matrix'!$G:$G,$BJ$2,'Inventory Matrix'!$B:$B,$BO$1,'Inventory Matrix'!$C:$C,A484)</f>
        <v>0</v>
      </c>
      <c r="BK484" s="49">
        <f>SUMIFS('Inventory Matrix'!$E:$E,'Inventory Matrix'!$G:$G,$BK$2,'Inventory Matrix'!$B:$B,$BO$1,'Inventory Matrix'!$C:$C,A484)</f>
        <v>0</v>
      </c>
      <c r="BL484" s="57">
        <f>SUMIFS('Inventory Matrix'!$E:$E,'Inventory Matrix'!$G:$G,$BL$2,'Inventory Matrix'!$B:$B,$BO$1,'Inventory Matrix'!$C:$C,A484)</f>
        <v>0</v>
      </c>
      <c r="BM484" s="96" t="str">
        <f t="shared" ca="1" si="57"/>
        <v>-</v>
      </c>
      <c r="BN484" s="62">
        <f t="shared" ca="1" si="58"/>
        <v>0</v>
      </c>
      <c r="BO484" s="97">
        <f>SUMIFS(Stock!$D:$D,Stock!$A:$A,$BO$1,Stock!$C:$C,A484)</f>
        <v>0</v>
      </c>
      <c r="BP484" s="55"/>
      <c r="BQ484" s="38" t="e">
        <f ca="1">SUMIFS(#REF!,#REF!,A484,#REF!,$BQ$2,#REF!,$CD$1)</f>
        <v>#REF!</v>
      </c>
      <c r="BR484" s="38" t="e">
        <f ca="1">SUMIFS(#REF!,#REF!,A484,#REF!,$BR$2,#REF!,$CD$1)</f>
        <v>#REF!</v>
      </c>
      <c r="BS484" s="38" t="e">
        <f ca="1">SUMIFS(#REF!,#REF!,A484,#REF!,$BS$2,#REF!,$CD$1)</f>
        <v>#REF!</v>
      </c>
      <c r="BT484" s="38" t="e">
        <f ca="1">SUMIFS(#REF!,#REF!,A484,#REF!,$BT$2,#REF!,$CD$1)</f>
        <v>#REF!</v>
      </c>
      <c r="BU484" s="38" t="e">
        <f ca="1">SUMIFS(#REF!,#REF!,A484,#REF!,$BU$2,#REF!,$CD$1)</f>
        <v>#REF!</v>
      </c>
      <c r="BV484" s="38" t="e">
        <f ca="1">SUMIFS(#REF!,#REF!,A484,#REF!,$BV$2,#REF!,$CD$1)</f>
        <v>#REF!</v>
      </c>
      <c r="BW484" s="60"/>
      <c r="BX484" s="49">
        <f>SUMIFS('Inventory Matrix'!$E:$E,'Inventory Matrix'!$G:$G,$BX$2,'Inventory Matrix'!$B:$B,$CD$1,'Inventory Matrix'!$C:$C,A484)</f>
        <v>0</v>
      </c>
      <c r="BY484" s="49">
        <f>SUMIFS('Inventory Matrix'!$E:$E,'Inventory Matrix'!$G:$G,$BY$2,'Inventory Matrix'!$B:$B,$CD$1,'Inventory Matrix'!$C:$C,A484)</f>
        <v>0</v>
      </c>
      <c r="BZ484" s="49">
        <f>SUMIFS('Inventory Matrix'!$E:$E,'Inventory Matrix'!$G:$G,$BZ$2,'Inventory Matrix'!$B:$B,$CD$1,'Inventory Matrix'!$C:$C,A484)</f>
        <v>0</v>
      </c>
      <c r="CA484" s="57">
        <f>SUMIFS('Inventory Matrix'!$E:$E,'Inventory Matrix'!$G:$G,$CA$2,'Inventory Matrix'!$B:$B,$CD$1,'Inventory Matrix'!$C:$C,A484)</f>
        <v>0</v>
      </c>
      <c r="CB484" s="96" t="str">
        <f t="shared" ca="1" si="59"/>
        <v>-</v>
      </c>
      <c r="CC484" s="63">
        <f t="shared" ca="1" si="60"/>
        <v>0</v>
      </c>
      <c r="CD484" s="97">
        <f>SUMIFS(Stock!$D:$D,Stock!$A:$A,$CD$1,Stock!$C:$C,A484)</f>
        <v>0</v>
      </c>
      <c r="CE484" s="55"/>
      <c r="CF484" s="38" t="e">
        <f ca="1">SUMIFS(#REF!,#REF!,A484,#REF!,$CF$2,#REF!,$CS$1)</f>
        <v>#REF!</v>
      </c>
      <c r="CG484" s="38" t="e">
        <f ca="1">SUMIFS(#REF!,#REF!,A484,#REF!,$CG$2,#REF!,$CS$1)</f>
        <v>#REF!</v>
      </c>
      <c r="CH484" s="38" t="e">
        <f ca="1">SUMIFS(#REF!,#REF!,A484,#REF!,$CH$2,#REF!,$CS$1)</f>
        <v>#REF!</v>
      </c>
      <c r="CI484" s="38" t="e">
        <f ca="1">SUMIFS(#REF!,#REF!,A484,#REF!,$CI$2,#REF!,$CS$1)</f>
        <v>#REF!</v>
      </c>
      <c r="CJ484" s="38" t="e">
        <f ca="1">SUMIFS(#REF!,#REF!,A484,#REF!,$CJ$2,#REF!,$CS$1)</f>
        <v>#REF!</v>
      </c>
      <c r="CK484" s="38" t="e">
        <f ca="1">SUMIFS(#REF!,#REF!,A484,#REF!,$CK$2,#REF!,$CS$1)</f>
        <v>#REF!</v>
      </c>
      <c r="CL484" s="60"/>
      <c r="CM484" s="49">
        <f>SUMIFS('Inventory Matrix'!$E:$E,'Inventory Matrix'!$G:$G,$CM$2,'Inventory Matrix'!$B:$B,$CD$1,'Inventory Matrix'!$C:$C,A484)</f>
        <v>0</v>
      </c>
      <c r="CN484" s="49">
        <f>SUMIFS('Inventory Matrix'!$E:$E,'Inventory Matrix'!$G:$G,$CN$2,'Inventory Matrix'!$B:$B,$CD$1,'Inventory Matrix'!$C:$C,A484)</f>
        <v>0</v>
      </c>
      <c r="CO484" s="49">
        <f>SUMIFS('Inventory Matrix'!$E:$E,'Inventory Matrix'!$G:$G,$CO$2,'Inventory Matrix'!$B:$B,$CD$1,'Inventory Matrix'!$C:$C,A484)</f>
        <v>0</v>
      </c>
      <c r="CP484" s="57">
        <f>SUMIFS('Inventory Matrix'!$E:$E,'Inventory Matrix'!$G:$G,$CP$2,'Inventory Matrix'!$B:$B,$CD$1,'Inventory Matrix'!$C:$C,A484)</f>
        <v>0</v>
      </c>
      <c r="CQ484" s="96" t="str">
        <f t="shared" ca="1" si="61"/>
        <v>-</v>
      </c>
      <c r="CR484" s="63">
        <f t="shared" ca="1" si="62"/>
        <v>0</v>
      </c>
      <c r="CS484" s="97">
        <f>SUMIFS(Stock!$D:$D,Stock!$A:$A,$CS$1,Stock!$C:$C,A484)</f>
        <v>0</v>
      </c>
      <c r="CT484" s="64"/>
      <c r="CU484" s="65">
        <f>SUMIFS(Stock!$D:$D,Stock!$A:$A,$CU$1,Stock!$C:$C,A484)</f>
        <v>0</v>
      </c>
      <c r="CV484" s="64"/>
      <c r="CW484" s="38" t="e">
        <f ca="1">SUMIFS(#REF!,#REF!,A484,#REF!,$CW$2,#REF!,$DC$1)</f>
        <v>#REF!</v>
      </c>
      <c r="CX484" s="38" t="e">
        <f ca="1">SUMIFS(#REF!,#REF!,A484,#REF!,$CX$2,#REF!,$DC$1)</f>
        <v>#REF!</v>
      </c>
      <c r="CY484" s="38" t="e">
        <f ca="1">SUMIFS(#REF!,#REF!,A484,#REF!,$CY$2,#REF!,$DC$1)</f>
        <v>#REF!</v>
      </c>
      <c r="CZ484" s="38" t="e">
        <f ca="1">SUMIFS(#REF!,#REF!,A484,#REF!,$CZ$2,#REF!,$DC$1)</f>
        <v>#REF!</v>
      </c>
      <c r="DA484" s="38" t="e">
        <f ca="1">SUMIFS(#REF!,#REF!,A484,#REF!,$DA$2,#REF!,$DC$1)</f>
        <v>#REF!</v>
      </c>
      <c r="DB484" s="38" t="e">
        <f ca="1">SUMIFS(#REF!,#REF!,A484,#REF!,$DB$2,#REF!,$DC$1)</f>
        <v>#REF!</v>
      </c>
      <c r="DC484" s="65">
        <f>SUMIFS(Stock!$D:$D,Stock!$A:$A,$DC$1,Stock!$C:$C,A484)</f>
        <v>0</v>
      </c>
      <c r="DD484" s="65">
        <f>SUMIFS(Stock!$D:$D,Stock!$A:$A,$DD$1,Stock!$C:$C,A484)</f>
        <v>0</v>
      </c>
      <c r="DE484" s="65">
        <f>SUMIFS(Stock!$D:$D,Stock!$A:$A,$DE$1,Stock!$C:$C,A484)</f>
        <v>0</v>
      </c>
      <c r="DF484" s="66"/>
      <c r="DG484" s="66"/>
      <c r="DH484" s="67">
        <f>SUMIFS('Inventory Matrix'!$E:$E,'Inventory Matrix'!$B:$B,$DH$2,'Inventory Matrix'!$G:$G,$DM$2,'Inventory Matrix'!$C:$C,A484)</f>
        <v>0</v>
      </c>
      <c r="DI484" s="67">
        <f>SUMIFS('Inventory Matrix'!$E:$E,'Inventory Matrix'!$B:$B,$DI$2,'Inventory Matrix'!$G:$G,$DM$2,'Inventory Matrix'!$C:$C,A484)</f>
        <v>0</v>
      </c>
      <c r="DJ484" s="67">
        <f>SUMIFS('Inventory Matrix'!$E:$E,'Inventory Matrix'!$B:$B,$DJ$2,'Inventory Matrix'!$G:$G,$DM$2,'Inventory Matrix'!$C:$C,A484)</f>
        <v>0</v>
      </c>
      <c r="DK484" s="67">
        <f>SUMIFS('Inventory Matrix'!$E:$E,'Inventory Matrix'!$B:$B,$DK$2,'Inventory Matrix'!$G:$G,$DM$2,'Inventory Matrix'!$C:$C,A484)</f>
        <v>0</v>
      </c>
      <c r="DL484" s="67">
        <f>SUMIFS('Inventory Matrix'!$E:$E,'Inventory Matrix'!$B:$B,$DL$2,'Inventory Matrix'!$G:$G,$DM$2,'Inventory Matrix'!$C:$C,A484)</f>
        <v>0</v>
      </c>
      <c r="DM484" s="98">
        <f>SUMIFS('Inventory Matrix'!$E:$E,'Inventory Matrix'!$G:$G,$DM$2,'Inventory Matrix'!$C:$C,A484)</f>
        <v>0</v>
      </c>
      <c r="DN484" s="48"/>
      <c r="DO484" s="67">
        <f>SUMIFS('Inventory Matrix'!$E:$E,'Inventory Matrix'!$B:$B,$DO$2,'Inventory Matrix'!$G:$G,$DT$2,'Inventory Matrix'!$C:$C,A484)</f>
        <v>0</v>
      </c>
      <c r="DP484" s="67">
        <f>SUMIFS('Inventory Matrix'!$E:$E,'Inventory Matrix'!$B:$B,$DP$2,'Inventory Matrix'!$G:$G,$DT$2,'Inventory Matrix'!$C:$C,A484)</f>
        <v>0</v>
      </c>
      <c r="DQ484" s="67">
        <f>SUMIFS('Inventory Matrix'!$E:$E,'Inventory Matrix'!$B:$B,$DQ$2,'Inventory Matrix'!$G:$G,$DT$2,'Inventory Matrix'!$C:$C,A484)</f>
        <v>0</v>
      </c>
      <c r="DR484" s="67">
        <f>SUMIFS('Inventory Matrix'!$E:$E,'Inventory Matrix'!$B:$B,$DR$2,'Inventory Matrix'!$G:$G,$DT$2,'Inventory Matrix'!$C:$C,A484)</f>
        <v>0</v>
      </c>
      <c r="DS484" s="67">
        <f>SUMIFS('Inventory Matrix'!$E:$E,'Inventory Matrix'!$B:$B,$DS$2,'Inventory Matrix'!$G:$G,$DT$2,'Inventory Matrix'!$C:$C,A484)</f>
        <v>0</v>
      </c>
      <c r="DT484" s="98">
        <f>SUMIFS('Inventory Matrix'!$E:$E,'Inventory Matrix'!$G:$G,$DT$2,'Inventory Matrix'!$C:$C,A484)</f>
        <v>0</v>
      </c>
      <c r="DU484" s="44"/>
      <c r="DV484" s="67">
        <f>SUMIFS('Inventory Matrix'!$E:$E,'Inventory Matrix'!$B:$B,$DV$2,'Inventory Matrix'!$G:$G,$EA$2,'Inventory Matrix'!$C:$C,A484)</f>
        <v>0</v>
      </c>
      <c r="DW484" s="67">
        <f>SUMIFS('Inventory Matrix'!$E:$E,'Inventory Matrix'!$B:$B,$DW$2,'Inventory Matrix'!$G:$G,$EA$2,'Inventory Matrix'!$C:$C,A484)</f>
        <v>0</v>
      </c>
      <c r="DX484" s="67">
        <f>SUMIFS('Inventory Matrix'!$E:$E,'Inventory Matrix'!$B:$B,$DX$2,'Inventory Matrix'!$G:$G,$EA$2,'Inventory Matrix'!$C:$C,A484)</f>
        <v>0</v>
      </c>
      <c r="DY484" s="67">
        <f>SUMIFS('Inventory Matrix'!$E:$E,'Inventory Matrix'!$B:$B,$DY$2,'Inventory Matrix'!$G:$G,$EA$2,'Inventory Matrix'!$C:$C,A484)</f>
        <v>0</v>
      </c>
      <c r="DZ484" s="67">
        <f>SUMIFS('Inventory Matrix'!$E:$E,'Inventory Matrix'!$B:$B,$DZ$2,'Inventory Matrix'!$G:$G,$EA$2,'Inventory Matrix'!$C:$C,A484)</f>
        <v>0</v>
      </c>
      <c r="EA484" s="98">
        <f>SUMIFS('Inventory Matrix'!$E:$E,'Inventory Matrix'!$G:$G,$EA$2,'Inventory Matrix'!$C:$C,A484)</f>
        <v>0</v>
      </c>
      <c r="EB484" s="44"/>
      <c r="EC484" s="67">
        <f>SUMIFS('Inventory Matrix'!$E:$E,'Inventory Matrix'!$B:$B,$EC$2,'Inventory Matrix'!$G:$G,$EH$2,'Inventory Matrix'!$C:$C,A484)</f>
        <v>0</v>
      </c>
      <c r="ED484" s="67">
        <f>SUMIFS('Inventory Matrix'!$E:$E,'Inventory Matrix'!$B:$B,$ED$2,'Inventory Matrix'!$G:$G,$EH$2,'Inventory Matrix'!$C:$C,A484)</f>
        <v>0</v>
      </c>
      <c r="EE484" s="67">
        <f>SUMIFS('Inventory Matrix'!$E:$E,'Inventory Matrix'!$B:$B,$EE$2,'Inventory Matrix'!$G:$G,$EH$2,'Inventory Matrix'!$C:$C,A484)</f>
        <v>0</v>
      </c>
      <c r="EF484" s="67">
        <f>SUMIFS('Inventory Matrix'!$E:$E,'Inventory Matrix'!$B:$B,$EF$2,'Inventory Matrix'!$G:$G,$EH$2,'Inventory Matrix'!$C:$C,A484)</f>
        <v>0</v>
      </c>
      <c r="EG484" s="67">
        <f>SUMIFS('Inventory Matrix'!$E:$E,'Inventory Matrix'!$B:$B,$EG$2,'Inventory Matrix'!$G:$G,$EH$2,'Inventory Matrix'!$C:$C,A484)</f>
        <v>0</v>
      </c>
      <c r="EH484" s="98">
        <f>SUMIFS('Inventory Matrix'!$E:$E,'Inventory Matrix'!$G:$G,$EH$2,'Inventory Matrix'!$C:$C,A484)</f>
        <v>0</v>
      </c>
      <c r="EI484" s="44"/>
    </row>
    <row r="485" spans="1:139" ht="13" x14ac:dyDescent="0.15">
      <c r="A485" s="69" t="str">
        <f t="shared" si="49"/>
        <v>MKWM2</v>
      </c>
      <c r="B485" s="70" t="s">
        <v>2570</v>
      </c>
      <c r="C485" s="71" t="s">
        <v>2844</v>
      </c>
      <c r="D485" s="71" t="s">
        <v>2845</v>
      </c>
      <c r="E485" s="72">
        <f t="shared" si="50"/>
        <v>0</v>
      </c>
      <c r="F485" s="72">
        <f>SUMIFS(Stock!$D:$D,Stock!$C:$C,A485)</f>
        <v>0</v>
      </c>
      <c r="G485" s="73" t="e">
        <f t="shared" ca="1" si="51"/>
        <v>#REF!</v>
      </c>
      <c r="H485" s="74">
        <f t="shared" ca="1" si="52"/>
        <v>0</v>
      </c>
      <c r="I485" s="44"/>
      <c r="J485" s="69" t="e">
        <f ca="1">SUMIFS(#REF!,#REF!,A485,#REF!,$J$2)</f>
        <v>#REF!</v>
      </c>
      <c r="K485" s="69" t="e">
        <f ca="1">SUMIFS(#REF!,#REF!,A485,#REF!,$K$2)</f>
        <v>#REF!</v>
      </c>
      <c r="L485" s="69" t="e">
        <f ca="1">SUMIFS(#REF!,#REF!,A485,#REF!,$L$2)</f>
        <v>#REF!</v>
      </c>
      <c r="M485" s="69" t="e">
        <f ca="1">SUMIFS(#REF!,#REF!,A485,#REF!,$M$2)</f>
        <v>#REF!</v>
      </c>
      <c r="N485" s="69" t="e">
        <f ca="1">SUMIFS(#REF!,#REF!,A485,#REF!,$N$2)</f>
        <v>#REF!</v>
      </c>
      <c r="O485" s="69" t="e">
        <f ca="1">SUMIFS(#REF!,#REF!,A485,#REF!,$O$2)</f>
        <v>#REF!</v>
      </c>
      <c r="P485" s="69" t="e">
        <f ca="1">SUMIFS(#REF!,#REF!,A485,#REF!,$P$2)</f>
        <v>#REF!</v>
      </c>
      <c r="Q485" s="69" t="e">
        <f ca="1">SUMIFS(#REF!,#REF!,A485,#REF!,$Q$2)</f>
        <v>#REF!</v>
      </c>
      <c r="R485" s="69" t="e">
        <f ca="1">SUMIFS(#REF!,#REF!,A485,#REF!,$R$2)</f>
        <v>#REF!</v>
      </c>
      <c r="S485" s="69" t="e">
        <f ca="1">SUMIFS(#REF!,#REF!,A485,#REF!,$S$2)</f>
        <v>#REF!</v>
      </c>
      <c r="T485" s="75"/>
      <c r="U485" s="44"/>
      <c r="V485" s="46"/>
      <c r="W485" s="69" t="e">
        <f ca="1">SUMIFS(#REF!,#REF!,A485,#REF!,$W$2,#REF!,$AK$1)</f>
        <v>#REF!</v>
      </c>
      <c r="X485" s="69" t="e">
        <f ca="1">SUMIFS(#REF!,#REF!,A485,#REF!,$X$2,#REF!,$AK$1)</f>
        <v>#REF!</v>
      </c>
      <c r="Y485" s="69" t="e">
        <f ca="1">SUMIFS(#REF!,#REF!,A485,#REF!,$Y$2,#REF!,$AK$1)</f>
        <v>#REF!</v>
      </c>
      <c r="Z485" s="69" t="e">
        <f ca="1">SUMIFS(#REF!,#REF!,A485,#REF!,$Z$2,#REF!,$AK$1)</f>
        <v>#REF!</v>
      </c>
      <c r="AA485" s="69" t="e">
        <f ca="1">SUMIFS(#REF!,#REF!,A485,#REF!,$AA$2,#REF!,$AK$1)</f>
        <v>#REF!</v>
      </c>
      <c r="AB485" s="69" t="e">
        <f ca="1">SUMIFS(#REF!,#REF!,A485,#REF!,$AB$2,#REF!,$AK$1)</f>
        <v>#REF!</v>
      </c>
      <c r="AC485" s="48"/>
      <c r="AD485" s="76">
        <f>SUMIFS('Inventory Matrix'!$E:$E,'Inventory Matrix'!$G:$G,$AD$2,'Inventory Matrix'!$B:$B,$AK$1,'Inventory Matrix'!$C:$C,A485)</f>
        <v>0</v>
      </c>
      <c r="AE485" s="70">
        <f>SUMIFS('Inventory Matrix'!$E:$E,'Inventory Matrix'!$G:$G,$AE$2,'Inventory Matrix'!$B:$B,$AK$1,'Inventory Matrix'!$C:$C,A485)</f>
        <v>0</v>
      </c>
      <c r="AF485" s="70">
        <f>SUMIFS('Inventory Matrix'!$E:$E,'Inventory Matrix'!$G:$G,$AF$2,'Inventory Matrix'!$B:$B,$AK$1,'Inventory Matrix'!$C:$C,A485)</f>
        <v>0</v>
      </c>
      <c r="AG485" s="77">
        <f>SUMIFS('Inventory Matrix'!$E:$E,'Inventory Matrix'!$G:$G,$AG$2,'Inventory Matrix'!$B:$B,$AK$1,'Inventory Matrix'!$C:$C,A485)</f>
        <v>0</v>
      </c>
      <c r="AH485" s="167" t="str">
        <f t="shared" ca="1" si="53"/>
        <v>-</v>
      </c>
      <c r="AI485" s="168" t="str">
        <f t="shared" ca="1" si="54"/>
        <v>-</v>
      </c>
      <c r="AJ485" s="173">
        <f t="shared" ca="1" si="63"/>
        <v>0</v>
      </c>
      <c r="AK485" s="169">
        <f>SUMIFS(Stock!$D:$D,Stock!$A:$A,$AK$1,Stock!$C:$C,A485)</f>
        <v>0</v>
      </c>
      <c r="AL485" s="55"/>
      <c r="AM485" s="69" t="e">
        <f ca="1">SUMIFS(#REF!,#REF!,A485,#REF!,$AM$2,#REF!,$AZ$1)</f>
        <v>#REF!</v>
      </c>
      <c r="AN485" s="69" t="e">
        <f ca="1">SUMIFS(#REF!,#REF!,A485,#REF!,$AN$2,#REF!,$AZ$1)</f>
        <v>#REF!</v>
      </c>
      <c r="AO485" s="69" t="e">
        <f ca="1">SUMIFS(#REF!,#REF!,A485,#REF!,$AO$2,#REF!,$AZ$1)</f>
        <v>#REF!</v>
      </c>
      <c r="AP485" s="69" t="e">
        <f ca="1">SUMIFS(#REF!,#REF!,A485,#REF!,$AP$2,#REF!,$AZ$1)</f>
        <v>#REF!</v>
      </c>
      <c r="AQ485" s="69" t="e">
        <f ca="1">SUMIFS(#REF!,#REF!,A485,#REF!,$AQ$2,#REF!,$AZ$1)</f>
        <v>#REF!</v>
      </c>
      <c r="AR485" s="69" t="e">
        <f ca="1">SUMIFS(#REF!,#REF!,A485,#REF!,$AR$2,#REF!,$AZ$1)</f>
        <v>#REF!</v>
      </c>
      <c r="AS485" s="81"/>
      <c r="AT485" s="82">
        <f>SUMIFS('Inventory Matrix'!$E:$E,'Inventory Matrix'!$G:$G,$AT$2,'Inventory Matrix'!$B:$B,$AZ$1,'Inventory Matrix'!$C:$C,A485)</f>
        <v>0</v>
      </c>
      <c r="AU485" s="82">
        <f>SUMIFS('Inventory Matrix'!$E:$E,'Inventory Matrix'!$G:$G,$AU$2,'Inventory Matrix'!$B:$B,$AZ$1,'Inventory Matrix'!$C:$C,A485)</f>
        <v>0</v>
      </c>
      <c r="AV485" s="82">
        <f>SUMIFS('Inventory Matrix'!$E:$E,'Inventory Matrix'!$G:$G,$AV$2,'Inventory Matrix'!$B:$B,$AZ$1,'Inventory Matrix'!$C:$C,A485)</f>
        <v>0</v>
      </c>
      <c r="AW485" s="83">
        <f>SUMIFS('Inventory Matrix'!$E:$E,'Inventory Matrix'!$G:$G,$AW$2,'Inventory Matrix'!$B:$B,$AZ$1,'Inventory Matrix'!$C:$C,A485)</f>
        <v>0</v>
      </c>
      <c r="AX485" s="85" t="str">
        <f t="shared" ca="1" si="55"/>
        <v>-</v>
      </c>
      <c r="AY485" s="88">
        <f t="shared" ca="1" si="56"/>
        <v>0</v>
      </c>
      <c r="AZ485" s="87">
        <f>SUMIFS(Stock!$D:$D,Stock!$A:$A,$AZ$1,Stock!$C:$C,A485)</f>
        <v>0</v>
      </c>
      <c r="BA485" s="55"/>
      <c r="BB485" s="69" t="e">
        <f ca="1">SUMIFS(#REF!,#REF!,A485,#REF!,$BB$2,#REF!,$BO$1)</f>
        <v>#REF!</v>
      </c>
      <c r="BC485" s="69" t="e">
        <f ca="1">SUMIFS(#REF!,#REF!,A485,#REF!,$BC$2,#REF!,$BO$1)</f>
        <v>#REF!</v>
      </c>
      <c r="BD485" s="69" t="e">
        <f ca="1">SUMIFS(#REF!,#REF!,A485,#REF!,$BD$2,#REF!,$BO$1)</f>
        <v>#REF!</v>
      </c>
      <c r="BE485" s="69" t="e">
        <f ca="1">SUMIFS(#REF!,#REF!,A485,#REF!,$BE$2,#REF!,$BO$1)</f>
        <v>#REF!</v>
      </c>
      <c r="BF485" s="69" t="e">
        <f ca="1">SUMIFS(#REF!,#REF!,A485,#REF!,$BF$2,#REF!,$BO$1)</f>
        <v>#REF!</v>
      </c>
      <c r="BG485" s="69" t="e">
        <f ca="1">SUMIFS(#REF!,#REF!,A485,#REF!,$BG$2,#REF!,$BO$1)</f>
        <v>#REF!</v>
      </c>
      <c r="BH485" s="60"/>
      <c r="BI485" s="82">
        <f>SUMIFS('Inventory Matrix'!$E:$E,'Inventory Matrix'!$G:$G,$BI$2,'Inventory Matrix'!$B:$B,$BO$1,'Inventory Matrix'!$C:$C,A485)</f>
        <v>0</v>
      </c>
      <c r="BJ485" s="82">
        <f>SUMIFS('Inventory Matrix'!$E:$E,'Inventory Matrix'!$G:$G,$BJ$2,'Inventory Matrix'!$B:$B,$BO$1,'Inventory Matrix'!$C:$C,A485)</f>
        <v>0</v>
      </c>
      <c r="BK485" s="82">
        <f>SUMIFS('Inventory Matrix'!$E:$E,'Inventory Matrix'!$G:$G,$BK$2,'Inventory Matrix'!$B:$B,$BO$1,'Inventory Matrix'!$C:$C,A485)</f>
        <v>0</v>
      </c>
      <c r="BL485" s="83">
        <f>SUMIFS('Inventory Matrix'!$E:$E,'Inventory Matrix'!$G:$G,$BL$2,'Inventory Matrix'!$B:$B,$BO$1,'Inventory Matrix'!$C:$C,A485)</f>
        <v>0</v>
      </c>
      <c r="BM485" s="85" t="str">
        <f t="shared" ca="1" si="57"/>
        <v>-</v>
      </c>
      <c r="BN485" s="86">
        <f t="shared" ca="1" si="58"/>
        <v>0</v>
      </c>
      <c r="BO485" s="87">
        <f>SUMIFS(Stock!$D:$D,Stock!$A:$A,$BO$1,Stock!$C:$C,A485)</f>
        <v>0</v>
      </c>
      <c r="BP485" s="55"/>
      <c r="BQ485" s="69" t="e">
        <f ca="1">SUMIFS(#REF!,#REF!,A485,#REF!,$BQ$2,#REF!,$CD$1)</f>
        <v>#REF!</v>
      </c>
      <c r="BR485" s="69" t="e">
        <f ca="1">SUMIFS(#REF!,#REF!,A485,#REF!,$BR$2,#REF!,$CD$1)</f>
        <v>#REF!</v>
      </c>
      <c r="BS485" s="69" t="e">
        <f ca="1">SUMIFS(#REF!,#REF!,A485,#REF!,$BS$2,#REF!,$CD$1)</f>
        <v>#REF!</v>
      </c>
      <c r="BT485" s="69" t="e">
        <f ca="1">SUMIFS(#REF!,#REF!,A485,#REF!,$BT$2,#REF!,$CD$1)</f>
        <v>#REF!</v>
      </c>
      <c r="BU485" s="69" t="e">
        <f ca="1">SUMIFS(#REF!,#REF!,A485,#REF!,$BU$2,#REF!,$CD$1)</f>
        <v>#REF!</v>
      </c>
      <c r="BV485" s="69" t="e">
        <f ca="1">SUMIFS(#REF!,#REF!,A485,#REF!,$BV$2,#REF!,$CD$1)</f>
        <v>#REF!</v>
      </c>
      <c r="BW485" s="60"/>
      <c r="BX485" s="82">
        <f>SUMIFS('Inventory Matrix'!$E:$E,'Inventory Matrix'!$G:$G,$BX$2,'Inventory Matrix'!$B:$B,$CD$1,'Inventory Matrix'!$C:$C,A485)</f>
        <v>0</v>
      </c>
      <c r="BY485" s="82">
        <f>SUMIFS('Inventory Matrix'!$E:$E,'Inventory Matrix'!$G:$G,$BY$2,'Inventory Matrix'!$B:$B,$CD$1,'Inventory Matrix'!$C:$C,A485)</f>
        <v>0</v>
      </c>
      <c r="BZ485" s="82">
        <f>SUMIFS('Inventory Matrix'!$E:$E,'Inventory Matrix'!$G:$G,$BZ$2,'Inventory Matrix'!$B:$B,$CD$1,'Inventory Matrix'!$C:$C,A485)</f>
        <v>0</v>
      </c>
      <c r="CA485" s="83">
        <f>SUMIFS('Inventory Matrix'!$E:$E,'Inventory Matrix'!$G:$G,$CA$2,'Inventory Matrix'!$B:$B,$CD$1,'Inventory Matrix'!$C:$C,A485)</f>
        <v>0</v>
      </c>
      <c r="CB485" s="85" t="str">
        <f t="shared" ca="1" si="59"/>
        <v>-</v>
      </c>
      <c r="CC485" s="88">
        <f t="shared" ca="1" si="60"/>
        <v>0</v>
      </c>
      <c r="CD485" s="87">
        <f>SUMIFS(Stock!$D:$D,Stock!$A:$A,$CD$1,Stock!$C:$C,A485)</f>
        <v>0</v>
      </c>
      <c r="CE485" s="55"/>
      <c r="CF485" s="69" t="e">
        <f ca="1">SUMIFS(#REF!,#REF!,A485,#REF!,$CF$2,#REF!,$CS$1)</f>
        <v>#REF!</v>
      </c>
      <c r="CG485" s="69" t="e">
        <f ca="1">SUMIFS(#REF!,#REF!,A485,#REF!,$CG$2,#REF!,$CS$1)</f>
        <v>#REF!</v>
      </c>
      <c r="CH485" s="69" t="e">
        <f ca="1">SUMIFS(#REF!,#REF!,A485,#REF!,$CH$2,#REF!,$CS$1)</f>
        <v>#REF!</v>
      </c>
      <c r="CI485" s="69" t="e">
        <f ca="1">SUMIFS(#REF!,#REF!,A485,#REF!,$CI$2,#REF!,$CS$1)</f>
        <v>#REF!</v>
      </c>
      <c r="CJ485" s="69" t="e">
        <f ca="1">SUMIFS(#REF!,#REF!,A485,#REF!,$CJ$2,#REF!,$CS$1)</f>
        <v>#REF!</v>
      </c>
      <c r="CK485" s="69" t="e">
        <f ca="1">SUMIFS(#REF!,#REF!,A485,#REF!,$CK$2,#REF!,$CS$1)</f>
        <v>#REF!</v>
      </c>
      <c r="CL485" s="60"/>
      <c r="CM485" s="82">
        <f>SUMIFS('Inventory Matrix'!$E:$E,'Inventory Matrix'!$G:$G,$CM$2,'Inventory Matrix'!$B:$B,$CD$1,'Inventory Matrix'!$C:$C,A485)</f>
        <v>0</v>
      </c>
      <c r="CN485" s="82">
        <f>SUMIFS('Inventory Matrix'!$E:$E,'Inventory Matrix'!$G:$G,$CN$2,'Inventory Matrix'!$B:$B,$CD$1,'Inventory Matrix'!$C:$C,A485)</f>
        <v>0</v>
      </c>
      <c r="CO485" s="82">
        <f>SUMIFS('Inventory Matrix'!$E:$E,'Inventory Matrix'!$G:$G,$CO$2,'Inventory Matrix'!$B:$B,$CD$1,'Inventory Matrix'!$C:$C,A485)</f>
        <v>0</v>
      </c>
      <c r="CP485" s="83">
        <f>SUMIFS('Inventory Matrix'!$E:$E,'Inventory Matrix'!$G:$G,$CP$2,'Inventory Matrix'!$B:$B,$CD$1,'Inventory Matrix'!$C:$C,A485)</f>
        <v>0</v>
      </c>
      <c r="CQ485" s="85" t="str">
        <f t="shared" ca="1" si="61"/>
        <v>-</v>
      </c>
      <c r="CR485" s="88">
        <f t="shared" ca="1" si="62"/>
        <v>0</v>
      </c>
      <c r="CS485" s="87">
        <f>SUMIFS(Stock!$D:$D,Stock!$A:$A,$CS$1,Stock!$C:$C,A485)</f>
        <v>0</v>
      </c>
      <c r="CT485" s="64"/>
      <c r="CU485" s="89">
        <f>SUMIFS(Stock!$D:$D,Stock!$A:$A,$CU$1,Stock!$C:$C,A485)</f>
        <v>0</v>
      </c>
      <c r="CV485" s="64"/>
      <c r="CW485" s="69" t="e">
        <f ca="1">SUMIFS(#REF!,#REF!,A485,#REF!,$CW$2,#REF!,$DC$1)</f>
        <v>#REF!</v>
      </c>
      <c r="CX485" s="69" t="e">
        <f ca="1">SUMIFS(#REF!,#REF!,A485,#REF!,$CX$2,#REF!,$DC$1)</f>
        <v>#REF!</v>
      </c>
      <c r="CY485" s="69" t="e">
        <f ca="1">SUMIFS(#REF!,#REF!,A485,#REF!,$CY$2,#REF!,$DC$1)</f>
        <v>#REF!</v>
      </c>
      <c r="CZ485" s="69" t="e">
        <f ca="1">SUMIFS(#REF!,#REF!,A485,#REF!,$CZ$2,#REF!,$DC$1)</f>
        <v>#REF!</v>
      </c>
      <c r="DA485" s="69" t="e">
        <f ca="1">SUMIFS(#REF!,#REF!,A485,#REF!,$DA$2,#REF!,$DC$1)</f>
        <v>#REF!</v>
      </c>
      <c r="DB485" s="69" t="e">
        <f ca="1">SUMIFS(#REF!,#REF!,A485,#REF!,$DB$2,#REF!,$DC$1)</f>
        <v>#REF!</v>
      </c>
      <c r="DC485" s="89">
        <f>SUMIFS(Stock!$D:$D,Stock!$A:$A,$DC$1,Stock!$C:$C,A485)</f>
        <v>0</v>
      </c>
      <c r="DD485" s="89">
        <f>SUMIFS(Stock!$D:$D,Stock!$A:$A,$DD$1,Stock!$C:$C,A485)</f>
        <v>0</v>
      </c>
      <c r="DE485" s="89">
        <f>SUMIFS(Stock!$D:$D,Stock!$A:$A,$DE$1,Stock!$C:$C,A485)</f>
        <v>0</v>
      </c>
      <c r="DF485" s="66"/>
      <c r="DG485" s="66"/>
      <c r="DH485" s="90">
        <f>SUMIFS('Inventory Matrix'!$E:$E,'Inventory Matrix'!$B:$B,$DH$2,'Inventory Matrix'!$G:$G,$DM$2,'Inventory Matrix'!$C:$C,A485)</f>
        <v>0</v>
      </c>
      <c r="DI485" s="90">
        <f>SUMIFS('Inventory Matrix'!$E:$E,'Inventory Matrix'!$B:$B,$DI$2,'Inventory Matrix'!$G:$G,$DM$2,'Inventory Matrix'!$C:$C,A485)</f>
        <v>0</v>
      </c>
      <c r="DJ485" s="90">
        <f>SUMIFS('Inventory Matrix'!$E:$E,'Inventory Matrix'!$B:$B,$DJ$2,'Inventory Matrix'!$G:$G,$DM$2,'Inventory Matrix'!$C:$C,A485)</f>
        <v>0</v>
      </c>
      <c r="DK485" s="90">
        <f>SUMIFS('Inventory Matrix'!$E:$E,'Inventory Matrix'!$B:$B,$DK$2,'Inventory Matrix'!$G:$G,$DM$2,'Inventory Matrix'!$C:$C,A485)</f>
        <v>0</v>
      </c>
      <c r="DL485" s="90">
        <f>SUMIFS('Inventory Matrix'!$E:$E,'Inventory Matrix'!$B:$B,$DL$2,'Inventory Matrix'!$G:$G,$DM$2,'Inventory Matrix'!$C:$C,A485)</f>
        <v>0</v>
      </c>
      <c r="DM485" s="91">
        <f>SUMIFS('Inventory Matrix'!$E:$E,'Inventory Matrix'!$G:$G,$DM$2,'Inventory Matrix'!$C:$C,A485)</f>
        <v>0</v>
      </c>
      <c r="DN485" s="48"/>
      <c r="DO485" s="90">
        <f>SUMIFS('Inventory Matrix'!$E:$E,'Inventory Matrix'!$B:$B,$DO$2,'Inventory Matrix'!$G:$G,$DT$2,'Inventory Matrix'!$C:$C,A485)</f>
        <v>0</v>
      </c>
      <c r="DP485" s="90">
        <f>SUMIFS('Inventory Matrix'!$E:$E,'Inventory Matrix'!$B:$B,$DP$2,'Inventory Matrix'!$G:$G,$DT$2,'Inventory Matrix'!$C:$C,A485)</f>
        <v>0</v>
      </c>
      <c r="DQ485" s="90">
        <f>SUMIFS('Inventory Matrix'!$E:$E,'Inventory Matrix'!$B:$B,$DQ$2,'Inventory Matrix'!$G:$G,$DT$2,'Inventory Matrix'!$C:$C,A485)</f>
        <v>0</v>
      </c>
      <c r="DR485" s="90">
        <f>SUMIFS('Inventory Matrix'!$E:$E,'Inventory Matrix'!$B:$B,$DR$2,'Inventory Matrix'!$G:$G,$DT$2,'Inventory Matrix'!$C:$C,A485)</f>
        <v>0</v>
      </c>
      <c r="DS485" s="90">
        <f>SUMIFS('Inventory Matrix'!$E:$E,'Inventory Matrix'!$B:$B,$DS$2,'Inventory Matrix'!$G:$G,$DT$2,'Inventory Matrix'!$C:$C,A485)</f>
        <v>0</v>
      </c>
      <c r="DT485" s="91">
        <f>SUMIFS('Inventory Matrix'!$E:$E,'Inventory Matrix'!$G:$G,$DT$2,'Inventory Matrix'!$C:$C,A485)</f>
        <v>0</v>
      </c>
      <c r="DU485" s="44"/>
      <c r="DV485" s="90">
        <f>SUMIFS('Inventory Matrix'!$E:$E,'Inventory Matrix'!$B:$B,$DV$2,'Inventory Matrix'!$G:$G,$EA$2,'Inventory Matrix'!$C:$C,A485)</f>
        <v>0</v>
      </c>
      <c r="DW485" s="90">
        <f>SUMIFS('Inventory Matrix'!$E:$E,'Inventory Matrix'!$B:$B,$DW$2,'Inventory Matrix'!$G:$G,$EA$2,'Inventory Matrix'!$C:$C,A485)</f>
        <v>0</v>
      </c>
      <c r="DX485" s="90">
        <f>SUMIFS('Inventory Matrix'!$E:$E,'Inventory Matrix'!$B:$B,$DX$2,'Inventory Matrix'!$G:$G,$EA$2,'Inventory Matrix'!$C:$C,A485)</f>
        <v>0</v>
      </c>
      <c r="DY485" s="90">
        <f>SUMIFS('Inventory Matrix'!$E:$E,'Inventory Matrix'!$B:$B,$DY$2,'Inventory Matrix'!$G:$G,$EA$2,'Inventory Matrix'!$C:$C,A485)</f>
        <v>0</v>
      </c>
      <c r="DZ485" s="90">
        <f>SUMIFS('Inventory Matrix'!$E:$E,'Inventory Matrix'!$B:$B,$DZ$2,'Inventory Matrix'!$G:$G,$EA$2,'Inventory Matrix'!$C:$C,A485)</f>
        <v>0</v>
      </c>
      <c r="EA485" s="91">
        <f>SUMIFS('Inventory Matrix'!$E:$E,'Inventory Matrix'!$G:$G,$EA$2,'Inventory Matrix'!$C:$C,A485)</f>
        <v>0</v>
      </c>
      <c r="EB485" s="44"/>
      <c r="EC485" s="90">
        <f>SUMIFS('Inventory Matrix'!$E:$E,'Inventory Matrix'!$B:$B,$EC$2,'Inventory Matrix'!$G:$G,$EH$2,'Inventory Matrix'!$C:$C,A485)</f>
        <v>0</v>
      </c>
      <c r="ED485" s="90">
        <f>SUMIFS('Inventory Matrix'!$E:$E,'Inventory Matrix'!$B:$B,$ED$2,'Inventory Matrix'!$G:$G,$EH$2,'Inventory Matrix'!$C:$C,A485)</f>
        <v>0</v>
      </c>
      <c r="EE485" s="90">
        <f>SUMIFS('Inventory Matrix'!$E:$E,'Inventory Matrix'!$B:$B,$EE$2,'Inventory Matrix'!$G:$G,$EH$2,'Inventory Matrix'!$C:$C,A485)</f>
        <v>0</v>
      </c>
      <c r="EF485" s="90">
        <f>SUMIFS('Inventory Matrix'!$E:$E,'Inventory Matrix'!$B:$B,$EF$2,'Inventory Matrix'!$G:$G,$EH$2,'Inventory Matrix'!$C:$C,A485)</f>
        <v>0</v>
      </c>
      <c r="EG485" s="90">
        <f>SUMIFS('Inventory Matrix'!$E:$E,'Inventory Matrix'!$B:$B,$EG$2,'Inventory Matrix'!$G:$G,$EH$2,'Inventory Matrix'!$C:$C,A485)</f>
        <v>0</v>
      </c>
      <c r="EH485" s="91">
        <f>SUMIFS('Inventory Matrix'!$E:$E,'Inventory Matrix'!$G:$G,$EH$2,'Inventory Matrix'!$C:$C,A485)</f>
        <v>0</v>
      </c>
      <c r="EI485" s="44"/>
    </row>
    <row r="486" spans="1:139" ht="13" x14ac:dyDescent="0.15">
      <c r="A486" s="38" t="str">
        <f t="shared" si="49"/>
        <v>MWYG2</v>
      </c>
      <c r="B486" s="39" t="s">
        <v>2186</v>
      </c>
      <c r="C486" s="40" t="s">
        <v>2846</v>
      </c>
      <c r="D486" s="40" t="s">
        <v>2847</v>
      </c>
      <c r="E486" s="41">
        <f t="shared" si="50"/>
        <v>0</v>
      </c>
      <c r="F486" s="41">
        <f>SUMIFS(Stock!$D:$D,Stock!$C:$C,A486)</f>
        <v>0</v>
      </c>
      <c r="G486" s="42" t="e">
        <f t="shared" ca="1" si="51"/>
        <v>#REF!</v>
      </c>
      <c r="H486" s="43">
        <f t="shared" ca="1" si="52"/>
        <v>0</v>
      </c>
      <c r="I486" s="44"/>
      <c r="J486" s="38" t="e">
        <f ca="1">SUMIFS(#REF!,#REF!,A486,#REF!,$J$2)</f>
        <v>#REF!</v>
      </c>
      <c r="K486" s="38" t="e">
        <f ca="1">SUMIFS(#REF!,#REF!,A486,#REF!,$K$2)</f>
        <v>#REF!</v>
      </c>
      <c r="L486" s="38" t="e">
        <f ca="1">SUMIFS(#REF!,#REF!,A486,#REF!,$L$2)</f>
        <v>#REF!</v>
      </c>
      <c r="M486" s="38" t="e">
        <f ca="1">SUMIFS(#REF!,#REF!,A486,#REF!,$M$2)</f>
        <v>#REF!</v>
      </c>
      <c r="N486" s="38" t="e">
        <f ca="1">SUMIFS(#REF!,#REF!,A486,#REF!,$N$2)</f>
        <v>#REF!</v>
      </c>
      <c r="O486" s="38" t="e">
        <f ca="1">SUMIFS(#REF!,#REF!,A486,#REF!,$O$2)</f>
        <v>#REF!</v>
      </c>
      <c r="P486" s="38" t="e">
        <f ca="1">SUMIFS(#REF!,#REF!,A486,#REF!,$P$2)</f>
        <v>#REF!</v>
      </c>
      <c r="Q486" s="38" t="e">
        <f ca="1">SUMIFS(#REF!,#REF!,A486,#REF!,$Q$2)</f>
        <v>#REF!</v>
      </c>
      <c r="R486" s="38" t="e">
        <f ca="1">SUMIFS(#REF!,#REF!,A486,#REF!,$R$2)</f>
        <v>#REF!</v>
      </c>
      <c r="S486" s="38" t="e">
        <f ca="1">SUMIFS(#REF!,#REF!,A486,#REF!,$S$2)</f>
        <v>#REF!</v>
      </c>
      <c r="T486" s="45"/>
      <c r="U486" s="44"/>
      <c r="V486" s="46"/>
      <c r="W486" s="38" t="e">
        <f ca="1">SUMIFS(#REF!,#REF!,A486,#REF!,$W$2,#REF!,$AK$1)</f>
        <v>#REF!</v>
      </c>
      <c r="X486" s="38" t="e">
        <f ca="1">SUMIFS(#REF!,#REF!,A486,#REF!,$X$2,#REF!,$AK$1)</f>
        <v>#REF!</v>
      </c>
      <c r="Y486" s="38" t="e">
        <f ca="1">SUMIFS(#REF!,#REF!,A486,#REF!,$Y$2,#REF!,$AK$1)</f>
        <v>#REF!</v>
      </c>
      <c r="Z486" s="38" t="e">
        <f ca="1">SUMIFS(#REF!,#REF!,A486,#REF!,$Z$2,#REF!,$AK$1)</f>
        <v>#REF!</v>
      </c>
      <c r="AA486" s="38" t="e">
        <f ca="1">SUMIFS(#REF!,#REF!,A486,#REF!,$AA$2,#REF!,$AK$1)</f>
        <v>#REF!</v>
      </c>
      <c r="AB486" s="38" t="e">
        <f ca="1">SUMIFS(#REF!,#REF!,A486,#REF!,$AB$2,#REF!,$AK$1)</f>
        <v>#REF!</v>
      </c>
      <c r="AC486" s="48"/>
      <c r="AD486" s="92">
        <f>SUMIFS('Inventory Matrix'!$E:$E,'Inventory Matrix'!$G:$G,$AD$2,'Inventory Matrix'!$B:$B,$AK$1,'Inventory Matrix'!$C:$C,A486)</f>
        <v>0</v>
      </c>
      <c r="AE486" s="39">
        <f>SUMIFS('Inventory Matrix'!$E:$E,'Inventory Matrix'!$G:$G,$AE$2,'Inventory Matrix'!$B:$B,$AK$1,'Inventory Matrix'!$C:$C,A486)</f>
        <v>0</v>
      </c>
      <c r="AF486" s="39">
        <f>SUMIFS('Inventory Matrix'!$E:$E,'Inventory Matrix'!$G:$G,$AF$2,'Inventory Matrix'!$B:$B,$AK$1,'Inventory Matrix'!$C:$C,A486)</f>
        <v>0</v>
      </c>
      <c r="AG486" s="93">
        <f>SUMIFS('Inventory Matrix'!$E:$E,'Inventory Matrix'!$G:$G,$AG$2,'Inventory Matrix'!$B:$B,$AK$1,'Inventory Matrix'!$C:$C,A486)</f>
        <v>0</v>
      </c>
      <c r="AH486" s="170" t="str">
        <f t="shared" ca="1" si="53"/>
        <v>-</v>
      </c>
      <c r="AI486" s="171" t="str">
        <f t="shared" ca="1" si="54"/>
        <v>-</v>
      </c>
      <c r="AJ486" s="174">
        <f t="shared" ca="1" si="63"/>
        <v>0</v>
      </c>
      <c r="AK486" s="172">
        <f>SUMIFS(Stock!$D:$D,Stock!$A:$A,$AK$1,Stock!$C:$C,A486)</f>
        <v>0</v>
      </c>
      <c r="AL486" s="55"/>
      <c r="AM486" s="38" t="e">
        <f ca="1">SUMIFS(#REF!,#REF!,A486,#REF!,$AM$2,#REF!,$AZ$1)</f>
        <v>#REF!</v>
      </c>
      <c r="AN486" s="38" t="e">
        <f ca="1">SUMIFS(#REF!,#REF!,A486,#REF!,$AN$2,#REF!,$AZ$1)</f>
        <v>#REF!</v>
      </c>
      <c r="AO486" s="38" t="e">
        <f ca="1">SUMIFS(#REF!,#REF!,A486,#REF!,$AO$2,#REF!,$AZ$1)</f>
        <v>#REF!</v>
      </c>
      <c r="AP486" s="38" t="e">
        <f ca="1">SUMIFS(#REF!,#REF!,A486,#REF!,$AP$2,#REF!,$AZ$1)</f>
        <v>#REF!</v>
      </c>
      <c r="AQ486" s="38" t="e">
        <f ca="1">SUMIFS(#REF!,#REF!,A486,#REF!,$AQ$2,#REF!,$AZ$1)</f>
        <v>#REF!</v>
      </c>
      <c r="AR486" s="38" t="e">
        <f ca="1">SUMIFS(#REF!,#REF!,A486,#REF!,$AR$2,#REF!,$AZ$1)</f>
        <v>#REF!</v>
      </c>
      <c r="AS486" s="81"/>
      <c r="AT486" s="49">
        <f>SUMIFS('Inventory Matrix'!$E:$E,'Inventory Matrix'!$G:$G,$AT$2,'Inventory Matrix'!$B:$B,$AZ$1,'Inventory Matrix'!$C:$C,A486)</f>
        <v>0</v>
      </c>
      <c r="AU486" s="49">
        <f>SUMIFS('Inventory Matrix'!$E:$E,'Inventory Matrix'!$G:$G,$AU$2,'Inventory Matrix'!$B:$B,$AZ$1,'Inventory Matrix'!$C:$C,A486)</f>
        <v>0</v>
      </c>
      <c r="AV486" s="49">
        <f>SUMIFS('Inventory Matrix'!$E:$E,'Inventory Matrix'!$G:$G,$AV$2,'Inventory Matrix'!$B:$B,$AZ$1,'Inventory Matrix'!$C:$C,A486)</f>
        <v>0</v>
      </c>
      <c r="AW486" s="57">
        <f>SUMIFS('Inventory Matrix'!$E:$E,'Inventory Matrix'!$G:$G,$AW$2,'Inventory Matrix'!$B:$B,$AZ$1,'Inventory Matrix'!$C:$C,A486)</f>
        <v>0</v>
      </c>
      <c r="AX486" s="96" t="str">
        <f t="shared" ca="1" si="55"/>
        <v>-</v>
      </c>
      <c r="AY486" s="63">
        <f t="shared" ca="1" si="56"/>
        <v>0</v>
      </c>
      <c r="AZ486" s="97">
        <f>SUMIFS(Stock!$D:$D,Stock!$A:$A,$AZ$1,Stock!$C:$C,A486)</f>
        <v>0</v>
      </c>
      <c r="BA486" s="55"/>
      <c r="BB486" s="38" t="e">
        <f ca="1">SUMIFS(#REF!,#REF!,A486,#REF!,$BB$2,#REF!,$BO$1)</f>
        <v>#REF!</v>
      </c>
      <c r="BC486" s="38" t="e">
        <f ca="1">SUMIFS(#REF!,#REF!,A486,#REF!,$BC$2,#REF!,$BO$1)</f>
        <v>#REF!</v>
      </c>
      <c r="BD486" s="38" t="e">
        <f ca="1">SUMIFS(#REF!,#REF!,A486,#REF!,$BD$2,#REF!,$BO$1)</f>
        <v>#REF!</v>
      </c>
      <c r="BE486" s="38" t="e">
        <f ca="1">SUMIFS(#REF!,#REF!,A486,#REF!,$BE$2,#REF!,$BO$1)</f>
        <v>#REF!</v>
      </c>
      <c r="BF486" s="38" t="e">
        <f ca="1">SUMIFS(#REF!,#REF!,A486,#REF!,$BF$2,#REF!,$BO$1)</f>
        <v>#REF!</v>
      </c>
      <c r="BG486" s="38" t="e">
        <f ca="1">SUMIFS(#REF!,#REF!,A486,#REF!,$BG$2,#REF!,$BO$1)</f>
        <v>#REF!</v>
      </c>
      <c r="BH486" s="60"/>
      <c r="BI486" s="49">
        <f>SUMIFS('Inventory Matrix'!$E:$E,'Inventory Matrix'!$G:$G,$BI$2,'Inventory Matrix'!$B:$B,$BO$1,'Inventory Matrix'!$C:$C,A486)</f>
        <v>0</v>
      </c>
      <c r="BJ486" s="49">
        <f>SUMIFS('Inventory Matrix'!$E:$E,'Inventory Matrix'!$G:$G,$BJ$2,'Inventory Matrix'!$B:$B,$BO$1,'Inventory Matrix'!$C:$C,A486)</f>
        <v>0</v>
      </c>
      <c r="BK486" s="49">
        <f>SUMIFS('Inventory Matrix'!$E:$E,'Inventory Matrix'!$G:$G,$BK$2,'Inventory Matrix'!$B:$B,$BO$1,'Inventory Matrix'!$C:$C,A486)</f>
        <v>0</v>
      </c>
      <c r="BL486" s="57">
        <f>SUMIFS('Inventory Matrix'!$E:$E,'Inventory Matrix'!$G:$G,$BL$2,'Inventory Matrix'!$B:$B,$BO$1,'Inventory Matrix'!$C:$C,A486)</f>
        <v>0</v>
      </c>
      <c r="BM486" s="96" t="str">
        <f t="shared" ca="1" si="57"/>
        <v>-</v>
      </c>
      <c r="BN486" s="62">
        <f t="shared" ca="1" si="58"/>
        <v>0</v>
      </c>
      <c r="BO486" s="97">
        <f>SUMIFS(Stock!$D:$D,Stock!$A:$A,$BO$1,Stock!$C:$C,A486)</f>
        <v>0</v>
      </c>
      <c r="BP486" s="55"/>
      <c r="BQ486" s="38" t="e">
        <f ca="1">SUMIFS(#REF!,#REF!,A486,#REF!,$BQ$2,#REF!,$CD$1)</f>
        <v>#REF!</v>
      </c>
      <c r="BR486" s="38" t="e">
        <f ca="1">SUMIFS(#REF!,#REF!,A486,#REF!,$BR$2,#REF!,$CD$1)</f>
        <v>#REF!</v>
      </c>
      <c r="BS486" s="38" t="e">
        <f ca="1">SUMIFS(#REF!,#REF!,A486,#REF!,$BS$2,#REF!,$CD$1)</f>
        <v>#REF!</v>
      </c>
      <c r="BT486" s="38" t="e">
        <f ca="1">SUMIFS(#REF!,#REF!,A486,#REF!,$BT$2,#REF!,$CD$1)</f>
        <v>#REF!</v>
      </c>
      <c r="BU486" s="38" t="e">
        <f ca="1">SUMIFS(#REF!,#REF!,A486,#REF!,$BU$2,#REF!,$CD$1)</f>
        <v>#REF!</v>
      </c>
      <c r="BV486" s="38" t="e">
        <f ca="1">SUMIFS(#REF!,#REF!,A486,#REF!,$BV$2,#REF!,$CD$1)</f>
        <v>#REF!</v>
      </c>
      <c r="BW486" s="60"/>
      <c r="BX486" s="49">
        <f>SUMIFS('Inventory Matrix'!$E:$E,'Inventory Matrix'!$G:$G,$BX$2,'Inventory Matrix'!$B:$B,$CD$1,'Inventory Matrix'!$C:$C,A486)</f>
        <v>0</v>
      </c>
      <c r="BY486" s="49">
        <f>SUMIFS('Inventory Matrix'!$E:$E,'Inventory Matrix'!$G:$G,$BY$2,'Inventory Matrix'!$B:$B,$CD$1,'Inventory Matrix'!$C:$C,A486)</f>
        <v>0</v>
      </c>
      <c r="BZ486" s="49">
        <f>SUMIFS('Inventory Matrix'!$E:$E,'Inventory Matrix'!$G:$G,$BZ$2,'Inventory Matrix'!$B:$B,$CD$1,'Inventory Matrix'!$C:$C,A486)</f>
        <v>0</v>
      </c>
      <c r="CA486" s="57">
        <f>SUMIFS('Inventory Matrix'!$E:$E,'Inventory Matrix'!$G:$G,$CA$2,'Inventory Matrix'!$B:$B,$CD$1,'Inventory Matrix'!$C:$C,A486)</f>
        <v>0</v>
      </c>
      <c r="CB486" s="96" t="str">
        <f t="shared" ca="1" si="59"/>
        <v>-</v>
      </c>
      <c r="CC486" s="63">
        <f t="shared" ca="1" si="60"/>
        <v>0</v>
      </c>
      <c r="CD486" s="97">
        <f>SUMIFS(Stock!$D:$D,Stock!$A:$A,$CD$1,Stock!$C:$C,A486)</f>
        <v>0</v>
      </c>
      <c r="CE486" s="55"/>
      <c r="CF486" s="38" t="e">
        <f ca="1">SUMIFS(#REF!,#REF!,A486,#REF!,$CF$2,#REF!,$CS$1)</f>
        <v>#REF!</v>
      </c>
      <c r="CG486" s="38" t="e">
        <f ca="1">SUMIFS(#REF!,#REF!,A486,#REF!,$CG$2,#REF!,$CS$1)</f>
        <v>#REF!</v>
      </c>
      <c r="CH486" s="38" t="e">
        <f ca="1">SUMIFS(#REF!,#REF!,A486,#REF!,$CH$2,#REF!,$CS$1)</f>
        <v>#REF!</v>
      </c>
      <c r="CI486" s="38" t="e">
        <f ca="1">SUMIFS(#REF!,#REF!,A486,#REF!,$CI$2,#REF!,$CS$1)</f>
        <v>#REF!</v>
      </c>
      <c r="CJ486" s="38" t="e">
        <f ca="1">SUMIFS(#REF!,#REF!,A486,#REF!,$CJ$2,#REF!,$CS$1)</f>
        <v>#REF!</v>
      </c>
      <c r="CK486" s="38" t="e">
        <f ca="1">SUMIFS(#REF!,#REF!,A486,#REF!,$CK$2,#REF!,$CS$1)</f>
        <v>#REF!</v>
      </c>
      <c r="CL486" s="60"/>
      <c r="CM486" s="49">
        <f>SUMIFS('Inventory Matrix'!$E:$E,'Inventory Matrix'!$G:$G,$CM$2,'Inventory Matrix'!$B:$B,$CD$1,'Inventory Matrix'!$C:$C,A486)</f>
        <v>0</v>
      </c>
      <c r="CN486" s="49">
        <f>SUMIFS('Inventory Matrix'!$E:$E,'Inventory Matrix'!$G:$G,$CN$2,'Inventory Matrix'!$B:$B,$CD$1,'Inventory Matrix'!$C:$C,A486)</f>
        <v>0</v>
      </c>
      <c r="CO486" s="49">
        <f>SUMIFS('Inventory Matrix'!$E:$E,'Inventory Matrix'!$G:$G,$CO$2,'Inventory Matrix'!$B:$B,$CD$1,'Inventory Matrix'!$C:$C,A486)</f>
        <v>0</v>
      </c>
      <c r="CP486" s="57">
        <f>SUMIFS('Inventory Matrix'!$E:$E,'Inventory Matrix'!$G:$G,$CP$2,'Inventory Matrix'!$B:$B,$CD$1,'Inventory Matrix'!$C:$C,A486)</f>
        <v>0</v>
      </c>
      <c r="CQ486" s="96" t="str">
        <f t="shared" ca="1" si="61"/>
        <v>-</v>
      </c>
      <c r="CR486" s="63">
        <f t="shared" ca="1" si="62"/>
        <v>0</v>
      </c>
      <c r="CS486" s="97">
        <f>SUMIFS(Stock!$D:$D,Stock!$A:$A,$CS$1,Stock!$C:$C,A486)</f>
        <v>0</v>
      </c>
      <c r="CT486" s="64"/>
      <c r="CU486" s="65">
        <f>SUMIFS(Stock!$D:$D,Stock!$A:$A,$CU$1,Stock!$C:$C,A486)</f>
        <v>0</v>
      </c>
      <c r="CV486" s="64"/>
      <c r="CW486" s="38" t="e">
        <f ca="1">SUMIFS(#REF!,#REF!,A486,#REF!,$CW$2,#REF!,$DC$1)</f>
        <v>#REF!</v>
      </c>
      <c r="CX486" s="38" t="e">
        <f ca="1">SUMIFS(#REF!,#REF!,A486,#REF!,$CX$2,#REF!,$DC$1)</f>
        <v>#REF!</v>
      </c>
      <c r="CY486" s="38" t="e">
        <f ca="1">SUMIFS(#REF!,#REF!,A486,#REF!,$CY$2,#REF!,$DC$1)</f>
        <v>#REF!</v>
      </c>
      <c r="CZ486" s="38" t="e">
        <f ca="1">SUMIFS(#REF!,#REF!,A486,#REF!,$CZ$2,#REF!,$DC$1)</f>
        <v>#REF!</v>
      </c>
      <c r="DA486" s="38" t="e">
        <f ca="1">SUMIFS(#REF!,#REF!,A486,#REF!,$DA$2,#REF!,$DC$1)</f>
        <v>#REF!</v>
      </c>
      <c r="DB486" s="38" t="e">
        <f ca="1">SUMIFS(#REF!,#REF!,A486,#REF!,$DB$2,#REF!,$DC$1)</f>
        <v>#REF!</v>
      </c>
      <c r="DC486" s="65">
        <f>SUMIFS(Stock!$D:$D,Stock!$A:$A,$DC$1,Stock!$C:$C,A486)</f>
        <v>0</v>
      </c>
      <c r="DD486" s="65">
        <f>SUMIFS(Stock!$D:$D,Stock!$A:$A,$DD$1,Stock!$C:$C,A486)</f>
        <v>0</v>
      </c>
      <c r="DE486" s="65">
        <f>SUMIFS(Stock!$D:$D,Stock!$A:$A,$DE$1,Stock!$C:$C,A486)</f>
        <v>0</v>
      </c>
      <c r="DF486" s="66"/>
      <c r="DG486" s="66"/>
      <c r="DH486" s="67">
        <f>SUMIFS('Inventory Matrix'!$E:$E,'Inventory Matrix'!$B:$B,$DH$2,'Inventory Matrix'!$G:$G,$DM$2,'Inventory Matrix'!$C:$C,A486)</f>
        <v>0</v>
      </c>
      <c r="DI486" s="67">
        <f>SUMIFS('Inventory Matrix'!$E:$E,'Inventory Matrix'!$B:$B,$DI$2,'Inventory Matrix'!$G:$G,$DM$2,'Inventory Matrix'!$C:$C,A486)</f>
        <v>0</v>
      </c>
      <c r="DJ486" s="67">
        <f>SUMIFS('Inventory Matrix'!$E:$E,'Inventory Matrix'!$B:$B,$DJ$2,'Inventory Matrix'!$G:$G,$DM$2,'Inventory Matrix'!$C:$C,A486)</f>
        <v>0</v>
      </c>
      <c r="DK486" s="67">
        <f>SUMIFS('Inventory Matrix'!$E:$E,'Inventory Matrix'!$B:$B,$DK$2,'Inventory Matrix'!$G:$G,$DM$2,'Inventory Matrix'!$C:$C,A486)</f>
        <v>0</v>
      </c>
      <c r="DL486" s="67">
        <f>SUMIFS('Inventory Matrix'!$E:$E,'Inventory Matrix'!$B:$B,$DL$2,'Inventory Matrix'!$G:$G,$DM$2,'Inventory Matrix'!$C:$C,A486)</f>
        <v>0</v>
      </c>
      <c r="DM486" s="98">
        <f>SUMIFS('Inventory Matrix'!$E:$E,'Inventory Matrix'!$G:$G,$DM$2,'Inventory Matrix'!$C:$C,A486)</f>
        <v>0</v>
      </c>
      <c r="DN486" s="48"/>
      <c r="DO486" s="67">
        <f>SUMIFS('Inventory Matrix'!$E:$E,'Inventory Matrix'!$B:$B,$DO$2,'Inventory Matrix'!$G:$G,$DT$2,'Inventory Matrix'!$C:$C,A486)</f>
        <v>0</v>
      </c>
      <c r="DP486" s="67">
        <f>SUMIFS('Inventory Matrix'!$E:$E,'Inventory Matrix'!$B:$B,$DP$2,'Inventory Matrix'!$G:$G,$DT$2,'Inventory Matrix'!$C:$C,A486)</f>
        <v>0</v>
      </c>
      <c r="DQ486" s="67">
        <f>SUMIFS('Inventory Matrix'!$E:$E,'Inventory Matrix'!$B:$B,$DQ$2,'Inventory Matrix'!$G:$G,$DT$2,'Inventory Matrix'!$C:$C,A486)</f>
        <v>0</v>
      </c>
      <c r="DR486" s="67">
        <f>SUMIFS('Inventory Matrix'!$E:$E,'Inventory Matrix'!$B:$B,$DR$2,'Inventory Matrix'!$G:$G,$DT$2,'Inventory Matrix'!$C:$C,A486)</f>
        <v>0</v>
      </c>
      <c r="DS486" s="67">
        <f>SUMIFS('Inventory Matrix'!$E:$E,'Inventory Matrix'!$B:$B,$DS$2,'Inventory Matrix'!$G:$G,$DT$2,'Inventory Matrix'!$C:$C,A486)</f>
        <v>0</v>
      </c>
      <c r="DT486" s="98">
        <f>SUMIFS('Inventory Matrix'!$E:$E,'Inventory Matrix'!$G:$G,$DT$2,'Inventory Matrix'!$C:$C,A486)</f>
        <v>0</v>
      </c>
      <c r="DU486" s="44"/>
      <c r="DV486" s="67">
        <f>SUMIFS('Inventory Matrix'!$E:$E,'Inventory Matrix'!$B:$B,$DV$2,'Inventory Matrix'!$G:$G,$EA$2,'Inventory Matrix'!$C:$C,A486)</f>
        <v>0</v>
      </c>
      <c r="DW486" s="67">
        <f>SUMIFS('Inventory Matrix'!$E:$E,'Inventory Matrix'!$B:$B,$DW$2,'Inventory Matrix'!$G:$G,$EA$2,'Inventory Matrix'!$C:$C,A486)</f>
        <v>0</v>
      </c>
      <c r="DX486" s="67">
        <f>SUMIFS('Inventory Matrix'!$E:$E,'Inventory Matrix'!$B:$B,$DX$2,'Inventory Matrix'!$G:$G,$EA$2,'Inventory Matrix'!$C:$C,A486)</f>
        <v>0</v>
      </c>
      <c r="DY486" s="67">
        <f>SUMIFS('Inventory Matrix'!$E:$E,'Inventory Matrix'!$B:$B,$DY$2,'Inventory Matrix'!$G:$G,$EA$2,'Inventory Matrix'!$C:$C,A486)</f>
        <v>0</v>
      </c>
      <c r="DZ486" s="67">
        <f>SUMIFS('Inventory Matrix'!$E:$E,'Inventory Matrix'!$B:$B,$DZ$2,'Inventory Matrix'!$G:$G,$EA$2,'Inventory Matrix'!$C:$C,A486)</f>
        <v>0</v>
      </c>
      <c r="EA486" s="98">
        <f>SUMIFS('Inventory Matrix'!$E:$E,'Inventory Matrix'!$G:$G,$EA$2,'Inventory Matrix'!$C:$C,A486)</f>
        <v>0</v>
      </c>
      <c r="EB486" s="44"/>
      <c r="EC486" s="67">
        <f>SUMIFS('Inventory Matrix'!$E:$E,'Inventory Matrix'!$B:$B,$EC$2,'Inventory Matrix'!$G:$G,$EH$2,'Inventory Matrix'!$C:$C,A486)</f>
        <v>0</v>
      </c>
      <c r="ED486" s="67">
        <f>SUMIFS('Inventory Matrix'!$E:$E,'Inventory Matrix'!$B:$B,$ED$2,'Inventory Matrix'!$G:$G,$EH$2,'Inventory Matrix'!$C:$C,A486)</f>
        <v>0</v>
      </c>
      <c r="EE486" s="67">
        <f>SUMIFS('Inventory Matrix'!$E:$E,'Inventory Matrix'!$B:$B,$EE$2,'Inventory Matrix'!$G:$G,$EH$2,'Inventory Matrix'!$C:$C,A486)</f>
        <v>0</v>
      </c>
      <c r="EF486" s="67">
        <f>SUMIFS('Inventory Matrix'!$E:$E,'Inventory Matrix'!$B:$B,$EF$2,'Inventory Matrix'!$G:$G,$EH$2,'Inventory Matrix'!$C:$C,A486)</f>
        <v>0</v>
      </c>
      <c r="EG486" s="67">
        <f>SUMIFS('Inventory Matrix'!$E:$E,'Inventory Matrix'!$B:$B,$EG$2,'Inventory Matrix'!$G:$G,$EH$2,'Inventory Matrix'!$C:$C,A486)</f>
        <v>0</v>
      </c>
      <c r="EH486" s="98">
        <f>SUMIFS('Inventory Matrix'!$E:$E,'Inventory Matrix'!$G:$G,$EH$2,'Inventory Matrix'!$C:$C,A486)</f>
        <v>0</v>
      </c>
      <c r="EI486" s="44"/>
    </row>
    <row r="487" spans="1:139" ht="13" x14ac:dyDescent="0.15">
      <c r="A487" s="69" t="str">
        <f t="shared" si="49"/>
        <v>MXQU2</v>
      </c>
      <c r="B487" s="70" t="s">
        <v>2198</v>
      </c>
      <c r="C487" s="71" t="s">
        <v>2848</v>
      </c>
      <c r="D487" s="71" t="s">
        <v>2849</v>
      </c>
      <c r="E487" s="72">
        <f t="shared" si="50"/>
        <v>0</v>
      </c>
      <c r="F487" s="72">
        <f>SUMIFS(Stock!$D:$D,Stock!$C:$C,A487)</f>
        <v>0</v>
      </c>
      <c r="G487" s="73" t="e">
        <f t="shared" ca="1" si="51"/>
        <v>#REF!</v>
      </c>
      <c r="H487" s="74">
        <f t="shared" ca="1" si="52"/>
        <v>0</v>
      </c>
      <c r="I487" s="44"/>
      <c r="J487" s="69" t="e">
        <f ca="1">SUMIFS(#REF!,#REF!,A487,#REF!,$J$2)</f>
        <v>#REF!</v>
      </c>
      <c r="K487" s="69" t="e">
        <f ca="1">SUMIFS(#REF!,#REF!,A487,#REF!,$K$2)</f>
        <v>#REF!</v>
      </c>
      <c r="L487" s="69" t="e">
        <f ca="1">SUMIFS(#REF!,#REF!,A487,#REF!,$L$2)</f>
        <v>#REF!</v>
      </c>
      <c r="M487" s="69" t="e">
        <f ca="1">SUMIFS(#REF!,#REF!,A487,#REF!,$M$2)</f>
        <v>#REF!</v>
      </c>
      <c r="N487" s="69" t="e">
        <f ca="1">SUMIFS(#REF!,#REF!,A487,#REF!,$N$2)</f>
        <v>#REF!</v>
      </c>
      <c r="O487" s="69" t="e">
        <f ca="1">SUMIFS(#REF!,#REF!,A487,#REF!,$O$2)</f>
        <v>#REF!</v>
      </c>
      <c r="P487" s="69" t="e">
        <f ca="1">SUMIFS(#REF!,#REF!,A487,#REF!,$P$2)</f>
        <v>#REF!</v>
      </c>
      <c r="Q487" s="69" t="e">
        <f ca="1">SUMIFS(#REF!,#REF!,A487,#REF!,$Q$2)</f>
        <v>#REF!</v>
      </c>
      <c r="R487" s="69" t="e">
        <f ca="1">SUMIFS(#REF!,#REF!,A487,#REF!,$R$2)</f>
        <v>#REF!</v>
      </c>
      <c r="S487" s="69" t="e">
        <f ca="1">SUMIFS(#REF!,#REF!,A487,#REF!,$S$2)</f>
        <v>#REF!</v>
      </c>
      <c r="T487" s="75"/>
      <c r="U487" s="44"/>
      <c r="V487" s="46"/>
      <c r="W487" s="69" t="e">
        <f ca="1">SUMIFS(#REF!,#REF!,A487,#REF!,$W$2,#REF!,$AK$1)</f>
        <v>#REF!</v>
      </c>
      <c r="X487" s="69" t="e">
        <f ca="1">SUMIFS(#REF!,#REF!,A487,#REF!,$X$2,#REF!,$AK$1)</f>
        <v>#REF!</v>
      </c>
      <c r="Y487" s="69" t="e">
        <f ca="1">SUMIFS(#REF!,#REF!,A487,#REF!,$Y$2,#REF!,$AK$1)</f>
        <v>#REF!</v>
      </c>
      <c r="Z487" s="69" t="e">
        <f ca="1">SUMIFS(#REF!,#REF!,A487,#REF!,$Z$2,#REF!,$AK$1)</f>
        <v>#REF!</v>
      </c>
      <c r="AA487" s="69" t="e">
        <f ca="1">SUMIFS(#REF!,#REF!,A487,#REF!,$AA$2,#REF!,$AK$1)</f>
        <v>#REF!</v>
      </c>
      <c r="AB487" s="69" t="e">
        <f ca="1">SUMIFS(#REF!,#REF!,A487,#REF!,$AB$2,#REF!,$AK$1)</f>
        <v>#REF!</v>
      </c>
      <c r="AC487" s="48"/>
      <c r="AD487" s="76">
        <f>SUMIFS('Inventory Matrix'!$E:$E,'Inventory Matrix'!$G:$G,$AD$2,'Inventory Matrix'!$B:$B,$AK$1,'Inventory Matrix'!$C:$C,A487)</f>
        <v>0</v>
      </c>
      <c r="AE487" s="70">
        <f>SUMIFS('Inventory Matrix'!$E:$E,'Inventory Matrix'!$G:$G,$AE$2,'Inventory Matrix'!$B:$B,$AK$1,'Inventory Matrix'!$C:$C,A487)</f>
        <v>0</v>
      </c>
      <c r="AF487" s="70">
        <f>SUMIFS('Inventory Matrix'!$E:$E,'Inventory Matrix'!$G:$G,$AF$2,'Inventory Matrix'!$B:$B,$AK$1,'Inventory Matrix'!$C:$C,A487)</f>
        <v>0</v>
      </c>
      <c r="AG487" s="77">
        <f>SUMIFS('Inventory Matrix'!$E:$E,'Inventory Matrix'!$G:$G,$AG$2,'Inventory Matrix'!$B:$B,$AK$1,'Inventory Matrix'!$C:$C,A487)</f>
        <v>0</v>
      </c>
      <c r="AH487" s="167" t="str">
        <f t="shared" ca="1" si="53"/>
        <v>-</v>
      </c>
      <c r="AI487" s="168" t="str">
        <f t="shared" ca="1" si="54"/>
        <v>-</v>
      </c>
      <c r="AJ487" s="173">
        <f t="shared" ca="1" si="63"/>
        <v>0</v>
      </c>
      <c r="AK487" s="169">
        <f>SUMIFS(Stock!$D:$D,Stock!$A:$A,$AK$1,Stock!$C:$C,A487)</f>
        <v>0</v>
      </c>
      <c r="AL487" s="55"/>
      <c r="AM487" s="69" t="e">
        <f ca="1">SUMIFS(#REF!,#REF!,A487,#REF!,$AM$2,#REF!,$AZ$1)</f>
        <v>#REF!</v>
      </c>
      <c r="AN487" s="69" t="e">
        <f ca="1">SUMIFS(#REF!,#REF!,A487,#REF!,$AN$2,#REF!,$AZ$1)</f>
        <v>#REF!</v>
      </c>
      <c r="AO487" s="69" t="e">
        <f ca="1">SUMIFS(#REF!,#REF!,A487,#REF!,$AO$2,#REF!,$AZ$1)</f>
        <v>#REF!</v>
      </c>
      <c r="AP487" s="69" t="e">
        <f ca="1">SUMIFS(#REF!,#REF!,A487,#REF!,$AP$2,#REF!,$AZ$1)</f>
        <v>#REF!</v>
      </c>
      <c r="AQ487" s="69" t="e">
        <f ca="1">SUMIFS(#REF!,#REF!,A487,#REF!,$AQ$2,#REF!,$AZ$1)</f>
        <v>#REF!</v>
      </c>
      <c r="AR487" s="69" t="e">
        <f ca="1">SUMIFS(#REF!,#REF!,A487,#REF!,$AR$2,#REF!,$AZ$1)</f>
        <v>#REF!</v>
      </c>
      <c r="AS487" s="81"/>
      <c r="AT487" s="82">
        <f>SUMIFS('Inventory Matrix'!$E:$E,'Inventory Matrix'!$G:$G,$AT$2,'Inventory Matrix'!$B:$B,$AZ$1,'Inventory Matrix'!$C:$C,A487)</f>
        <v>0</v>
      </c>
      <c r="AU487" s="82">
        <f>SUMIFS('Inventory Matrix'!$E:$E,'Inventory Matrix'!$G:$G,$AU$2,'Inventory Matrix'!$B:$B,$AZ$1,'Inventory Matrix'!$C:$C,A487)</f>
        <v>0</v>
      </c>
      <c r="AV487" s="82">
        <f>SUMIFS('Inventory Matrix'!$E:$E,'Inventory Matrix'!$G:$G,$AV$2,'Inventory Matrix'!$B:$B,$AZ$1,'Inventory Matrix'!$C:$C,A487)</f>
        <v>0</v>
      </c>
      <c r="AW487" s="83">
        <f>SUMIFS('Inventory Matrix'!$E:$E,'Inventory Matrix'!$G:$G,$AW$2,'Inventory Matrix'!$B:$B,$AZ$1,'Inventory Matrix'!$C:$C,A487)</f>
        <v>0</v>
      </c>
      <c r="AX487" s="85" t="str">
        <f t="shared" ca="1" si="55"/>
        <v>-</v>
      </c>
      <c r="AY487" s="88">
        <f t="shared" ca="1" si="56"/>
        <v>0</v>
      </c>
      <c r="AZ487" s="87">
        <f>SUMIFS(Stock!$D:$D,Stock!$A:$A,$AZ$1,Stock!$C:$C,A487)</f>
        <v>0</v>
      </c>
      <c r="BA487" s="55"/>
      <c r="BB487" s="69" t="e">
        <f ca="1">SUMIFS(#REF!,#REF!,A487,#REF!,$BB$2,#REF!,$BO$1)</f>
        <v>#REF!</v>
      </c>
      <c r="BC487" s="69" t="e">
        <f ca="1">SUMIFS(#REF!,#REF!,A487,#REF!,$BC$2,#REF!,$BO$1)</f>
        <v>#REF!</v>
      </c>
      <c r="BD487" s="69" t="e">
        <f ca="1">SUMIFS(#REF!,#REF!,A487,#REF!,$BD$2,#REF!,$BO$1)</f>
        <v>#REF!</v>
      </c>
      <c r="BE487" s="69" t="e">
        <f ca="1">SUMIFS(#REF!,#REF!,A487,#REF!,$BE$2,#REF!,$BO$1)</f>
        <v>#REF!</v>
      </c>
      <c r="BF487" s="69" t="e">
        <f ca="1">SUMIFS(#REF!,#REF!,A487,#REF!,$BF$2,#REF!,$BO$1)</f>
        <v>#REF!</v>
      </c>
      <c r="BG487" s="69" t="e">
        <f ca="1">SUMIFS(#REF!,#REF!,A487,#REF!,$BG$2,#REF!,$BO$1)</f>
        <v>#REF!</v>
      </c>
      <c r="BH487" s="60"/>
      <c r="BI487" s="82">
        <f>SUMIFS('Inventory Matrix'!$E:$E,'Inventory Matrix'!$G:$G,$BI$2,'Inventory Matrix'!$B:$B,$BO$1,'Inventory Matrix'!$C:$C,A487)</f>
        <v>0</v>
      </c>
      <c r="BJ487" s="82">
        <f>SUMIFS('Inventory Matrix'!$E:$E,'Inventory Matrix'!$G:$G,$BJ$2,'Inventory Matrix'!$B:$B,$BO$1,'Inventory Matrix'!$C:$C,A487)</f>
        <v>0</v>
      </c>
      <c r="BK487" s="82">
        <f>SUMIFS('Inventory Matrix'!$E:$E,'Inventory Matrix'!$G:$G,$BK$2,'Inventory Matrix'!$B:$B,$BO$1,'Inventory Matrix'!$C:$C,A487)</f>
        <v>0</v>
      </c>
      <c r="BL487" s="83">
        <f>SUMIFS('Inventory Matrix'!$E:$E,'Inventory Matrix'!$G:$G,$BL$2,'Inventory Matrix'!$B:$B,$BO$1,'Inventory Matrix'!$C:$C,A487)</f>
        <v>0</v>
      </c>
      <c r="BM487" s="85" t="str">
        <f t="shared" ca="1" si="57"/>
        <v>-</v>
      </c>
      <c r="BN487" s="86">
        <f t="shared" ca="1" si="58"/>
        <v>0</v>
      </c>
      <c r="BO487" s="87">
        <f>SUMIFS(Stock!$D:$D,Stock!$A:$A,$BO$1,Stock!$C:$C,A487)</f>
        <v>0</v>
      </c>
      <c r="BP487" s="55"/>
      <c r="BQ487" s="69" t="e">
        <f ca="1">SUMIFS(#REF!,#REF!,A487,#REF!,$BQ$2,#REF!,$CD$1)</f>
        <v>#REF!</v>
      </c>
      <c r="BR487" s="69" t="e">
        <f ca="1">SUMIFS(#REF!,#REF!,A487,#REF!,$BR$2,#REF!,$CD$1)</f>
        <v>#REF!</v>
      </c>
      <c r="BS487" s="69" t="e">
        <f ca="1">SUMIFS(#REF!,#REF!,A487,#REF!,$BS$2,#REF!,$CD$1)</f>
        <v>#REF!</v>
      </c>
      <c r="BT487" s="69" t="e">
        <f ca="1">SUMIFS(#REF!,#REF!,A487,#REF!,$BT$2,#REF!,$CD$1)</f>
        <v>#REF!</v>
      </c>
      <c r="BU487" s="69" t="e">
        <f ca="1">SUMIFS(#REF!,#REF!,A487,#REF!,$BU$2,#REF!,$CD$1)</f>
        <v>#REF!</v>
      </c>
      <c r="BV487" s="69" t="e">
        <f ca="1">SUMIFS(#REF!,#REF!,A487,#REF!,$BV$2,#REF!,$CD$1)</f>
        <v>#REF!</v>
      </c>
      <c r="BW487" s="60"/>
      <c r="BX487" s="82">
        <f>SUMIFS('Inventory Matrix'!$E:$E,'Inventory Matrix'!$G:$G,$BX$2,'Inventory Matrix'!$B:$B,$CD$1,'Inventory Matrix'!$C:$C,A487)</f>
        <v>0</v>
      </c>
      <c r="BY487" s="82">
        <f>SUMIFS('Inventory Matrix'!$E:$E,'Inventory Matrix'!$G:$G,$BY$2,'Inventory Matrix'!$B:$B,$CD$1,'Inventory Matrix'!$C:$C,A487)</f>
        <v>0</v>
      </c>
      <c r="BZ487" s="82">
        <f>SUMIFS('Inventory Matrix'!$E:$E,'Inventory Matrix'!$G:$G,$BZ$2,'Inventory Matrix'!$B:$B,$CD$1,'Inventory Matrix'!$C:$C,A487)</f>
        <v>0</v>
      </c>
      <c r="CA487" s="83">
        <f>SUMIFS('Inventory Matrix'!$E:$E,'Inventory Matrix'!$G:$G,$CA$2,'Inventory Matrix'!$B:$B,$CD$1,'Inventory Matrix'!$C:$C,A487)</f>
        <v>0</v>
      </c>
      <c r="CB487" s="85" t="str">
        <f t="shared" ca="1" si="59"/>
        <v>-</v>
      </c>
      <c r="CC487" s="88">
        <f t="shared" ca="1" si="60"/>
        <v>0</v>
      </c>
      <c r="CD487" s="87">
        <f>SUMIFS(Stock!$D:$D,Stock!$A:$A,$CD$1,Stock!$C:$C,A487)</f>
        <v>0</v>
      </c>
      <c r="CE487" s="55"/>
      <c r="CF487" s="69" t="e">
        <f ca="1">SUMIFS(#REF!,#REF!,A487,#REF!,$CF$2,#REF!,$CS$1)</f>
        <v>#REF!</v>
      </c>
      <c r="CG487" s="69" t="e">
        <f ca="1">SUMIFS(#REF!,#REF!,A487,#REF!,$CG$2,#REF!,$CS$1)</f>
        <v>#REF!</v>
      </c>
      <c r="CH487" s="69" t="e">
        <f ca="1">SUMIFS(#REF!,#REF!,A487,#REF!,$CH$2,#REF!,$CS$1)</f>
        <v>#REF!</v>
      </c>
      <c r="CI487" s="69" t="e">
        <f ca="1">SUMIFS(#REF!,#REF!,A487,#REF!,$CI$2,#REF!,$CS$1)</f>
        <v>#REF!</v>
      </c>
      <c r="CJ487" s="69" t="e">
        <f ca="1">SUMIFS(#REF!,#REF!,A487,#REF!,$CJ$2,#REF!,$CS$1)</f>
        <v>#REF!</v>
      </c>
      <c r="CK487" s="69" t="e">
        <f ca="1">SUMIFS(#REF!,#REF!,A487,#REF!,$CK$2,#REF!,$CS$1)</f>
        <v>#REF!</v>
      </c>
      <c r="CL487" s="60"/>
      <c r="CM487" s="82">
        <f>SUMIFS('Inventory Matrix'!$E:$E,'Inventory Matrix'!$G:$G,$CM$2,'Inventory Matrix'!$B:$B,$CD$1,'Inventory Matrix'!$C:$C,A487)</f>
        <v>0</v>
      </c>
      <c r="CN487" s="82">
        <f>SUMIFS('Inventory Matrix'!$E:$E,'Inventory Matrix'!$G:$G,$CN$2,'Inventory Matrix'!$B:$B,$CD$1,'Inventory Matrix'!$C:$C,A487)</f>
        <v>0</v>
      </c>
      <c r="CO487" s="82">
        <f>SUMIFS('Inventory Matrix'!$E:$E,'Inventory Matrix'!$G:$G,$CO$2,'Inventory Matrix'!$B:$B,$CD$1,'Inventory Matrix'!$C:$C,A487)</f>
        <v>0</v>
      </c>
      <c r="CP487" s="83">
        <f>SUMIFS('Inventory Matrix'!$E:$E,'Inventory Matrix'!$G:$G,$CP$2,'Inventory Matrix'!$B:$B,$CD$1,'Inventory Matrix'!$C:$C,A487)</f>
        <v>0</v>
      </c>
      <c r="CQ487" s="85" t="str">
        <f t="shared" ca="1" si="61"/>
        <v>-</v>
      </c>
      <c r="CR487" s="88">
        <f t="shared" ca="1" si="62"/>
        <v>0</v>
      </c>
      <c r="CS487" s="87">
        <f>SUMIFS(Stock!$D:$D,Stock!$A:$A,$CS$1,Stock!$C:$C,A487)</f>
        <v>0</v>
      </c>
      <c r="CT487" s="64"/>
      <c r="CU487" s="89">
        <f>SUMIFS(Stock!$D:$D,Stock!$A:$A,$CU$1,Stock!$C:$C,A487)</f>
        <v>0</v>
      </c>
      <c r="CV487" s="64"/>
      <c r="CW487" s="69" t="e">
        <f ca="1">SUMIFS(#REF!,#REF!,A487,#REF!,$CW$2,#REF!,$DC$1)</f>
        <v>#REF!</v>
      </c>
      <c r="CX487" s="69" t="e">
        <f ca="1">SUMIFS(#REF!,#REF!,A487,#REF!,$CX$2,#REF!,$DC$1)</f>
        <v>#REF!</v>
      </c>
      <c r="CY487" s="69" t="e">
        <f ca="1">SUMIFS(#REF!,#REF!,A487,#REF!,$CY$2,#REF!,$DC$1)</f>
        <v>#REF!</v>
      </c>
      <c r="CZ487" s="69" t="e">
        <f ca="1">SUMIFS(#REF!,#REF!,A487,#REF!,$CZ$2,#REF!,$DC$1)</f>
        <v>#REF!</v>
      </c>
      <c r="DA487" s="69" t="e">
        <f ca="1">SUMIFS(#REF!,#REF!,A487,#REF!,$DA$2,#REF!,$DC$1)</f>
        <v>#REF!</v>
      </c>
      <c r="DB487" s="69" t="e">
        <f ca="1">SUMIFS(#REF!,#REF!,A487,#REF!,$DB$2,#REF!,$DC$1)</f>
        <v>#REF!</v>
      </c>
      <c r="DC487" s="89">
        <f>SUMIFS(Stock!$D:$D,Stock!$A:$A,$DC$1,Stock!$C:$C,A487)</f>
        <v>0</v>
      </c>
      <c r="DD487" s="89">
        <f>SUMIFS(Stock!$D:$D,Stock!$A:$A,$DD$1,Stock!$C:$C,A487)</f>
        <v>0</v>
      </c>
      <c r="DE487" s="89">
        <f>SUMIFS(Stock!$D:$D,Stock!$A:$A,$DE$1,Stock!$C:$C,A487)</f>
        <v>0</v>
      </c>
      <c r="DF487" s="66"/>
      <c r="DG487" s="66"/>
      <c r="DH487" s="90">
        <f>SUMIFS('Inventory Matrix'!$E:$E,'Inventory Matrix'!$B:$B,$DH$2,'Inventory Matrix'!$G:$G,$DM$2,'Inventory Matrix'!$C:$C,A487)</f>
        <v>0</v>
      </c>
      <c r="DI487" s="90">
        <f>SUMIFS('Inventory Matrix'!$E:$E,'Inventory Matrix'!$B:$B,$DI$2,'Inventory Matrix'!$G:$G,$DM$2,'Inventory Matrix'!$C:$C,A487)</f>
        <v>0</v>
      </c>
      <c r="DJ487" s="90">
        <f>SUMIFS('Inventory Matrix'!$E:$E,'Inventory Matrix'!$B:$B,$DJ$2,'Inventory Matrix'!$G:$G,$DM$2,'Inventory Matrix'!$C:$C,A487)</f>
        <v>0</v>
      </c>
      <c r="DK487" s="90">
        <f>SUMIFS('Inventory Matrix'!$E:$E,'Inventory Matrix'!$B:$B,$DK$2,'Inventory Matrix'!$G:$G,$DM$2,'Inventory Matrix'!$C:$C,A487)</f>
        <v>0</v>
      </c>
      <c r="DL487" s="90">
        <f>SUMIFS('Inventory Matrix'!$E:$E,'Inventory Matrix'!$B:$B,$DL$2,'Inventory Matrix'!$G:$G,$DM$2,'Inventory Matrix'!$C:$C,A487)</f>
        <v>0</v>
      </c>
      <c r="DM487" s="91">
        <f>SUMIFS('Inventory Matrix'!$E:$E,'Inventory Matrix'!$G:$G,$DM$2,'Inventory Matrix'!$C:$C,A487)</f>
        <v>0</v>
      </c>
      <c r="DN487" s="48"/>
      <c r="DO487" s="90">
        <f>SUMIFS('Inventory Matrix'!$E:$E,'Inventory Matrix'!$B:$B,$DO$2,'Inventory Matrix'!$G:$G,$DT$2,'Inventory Matrix'!$C:$C,A487)</f>
        <v>0</v>
      </c>
      <c r="DP487" s="90">
        <f>SUMIFS('Inventory Matrix'!$E:$E,'Inventory Matrix'!$B:$B,$DP$2,'Inventory Matrix'!$G:$G,$DT$2,'Inventory Matrix'!$C:$C,A487)</f>
        <v>0</v>
      </c>
      <c r="DQ487" s="90">
        <f>SUMIFS('Inventory Matrix'!$E:$E,'Inventory Matrix'!$B:$B,$DQ$2,'Inventory Matrix'!$G:$G,$DT$2,'Inventory Matrix'!$C:$C,A487)</f>
        <v>0</v>
      </c>
      <c r="DR487" s="90">
        <f>SUMIFS('Inventory Matrix'!$E:$E,'Inventory Matrix'!$B:$B,$DR$2,'Inventory Matrix'!$G:$G,$DT$2,'Inventory Matrix'!$C:$C,A487)</f>
        <v>0</v>
      </c>
      <c r="DS487" s="90">
        <f>SUMIFS('Inventory Matrix'!$E:$E,'Inventory Matrix'!$B:$B,$DS$2,'Inventory Matrix'!$G:$G,$DT$2,'Inventory Matrix'!$C:$C,A487)</f>
        <v>0</v>
      </c>
      <c r="DT487" s="91">
        <f>SUMIFS('Inventory Matrix'!$E:$E,'Inventory Matrix'!$G:$G,$DT$2,'Inventory Matrix'!$C:$C,A487)</f>
        <v>0</v>
      </c>
      <c r="DU487" s="44"/>
      <c r="DV487" s="90">
        <f>SUMIFS('Inventory Matrix'!$E:$E,'Inventory Matrix'!$B:$B,$DV$2,'Inventory Matrix'!$G:$G,$EA$2,'Inventory Matrix'!$C:$C,A487)</f>
        <v>0</v>
      </c>
      <c r="DW487" s="90">
        <f>SUMIFS('Inventory Matrix'!$E:$E,'Inventory Matrix'!$B:$B,$DW$2,'Inventory Matrix'!$G:$G,$EA$2,'Inventory Matrix'!$C:$C,A487)</f>
        <v>0</v>
      </c>
      <c r="DX487" s="90">
        <f>SUMIFS('Inventory Matrix'!$E:$E,'Inventory Matrix'!$B:$B,$DX$2,'Inventory Matrix'!$G:$G,$EA$2,'Inventory Matrix'!$C:$C,A487)</f>
        <v>0</v>
      </c>
      <c r="DY487" s="90">
        <f>SUMIFS('Inventory Matrix'!$E:$E,'Inventory Matrix'!$B:$B,$DY$2,'Inventory Matrix'!$G:$G,$EA$2,'Inventory Matrix'!$C:$C,A487)</f>
        <v>0</v>
      </c>
      <c r="DZ487" s="90">
        <f>SUMIFS('Inventory Matrix'!$E:$E,'Inventory Matrix'!$B:$B,$DZ$2,'Inventory Matrix'!$G:$G,$EA$2,'Inventory Matrix'!$C:$C,A487)</f>
        <v>0</v>
      </c>
      <c r="EA487" s="91">
        <f>SUMIFS('Inventory Matrix'!$E:$E,'Inventory Matrix'!$G:$G,$EA$2,'Inventory Matrix'!$C:$C,A487)</f>
        <v>0</v>
      </c>
      <c r="EB487" s="44"/>
      <c r="EC487" s="90">
        <f>SUMIFS('Inventory Matrix'!$E:$E,'Inventory Matrix'!$B:$B,$EC$2,'Inventory Matrix'!$G:$G,$EH$2,'Inventory Matrix'!$C:$C,A487)</f>
        <v>0</v>
      </c>
      <c r="ED487" s="90">
        <f>SUMIFS('Inventory Matrix'!$E:$E,'Inventory Matrix'!$B:$B,$ED$2,'Inventory Matrix'!$G:$G,$EH$2,'Inventory Matrix'!$C:$C,A487)</f>
        <v>0</v>
      </c>
      <c r="EE487" s="90">
        <f>SUMIFS('Inventory Matrix'!$E:$E,'Inventory Matrix'!$B:$B,$EE$2,'Inventory Matrix'!$G:$G,$EH$2,'Inventory Matrix'!$C:$C,A487)</f>
        <v>0</v>
      </c>
      <c r="EF487" s="90">
        <f>SUMIFS('Inventory Matrix'!$E:$E,'Inventory Matrix'!$B:$B,$EF$2,'Inventory Matrix'!$G:$G,$EH$2,'Inventory Matrix'!$C:$C,A487)</f>
        <v>0</v>
      </c>
      <c r="EG487" s="90">
        <f>SUMIFS('Inventory Matrix'!$E:$E,'Inventory Matrix'!$B:$B,$EG$2,'Inventory Matrix'!$G:$G,$EH$2,'Inventory Matrix'!$C:$C,A487)</f>
        <v>0</v>
      </c>
      <c r="EH487" s="91">
        <f>SUMIFS('Inventory Matrix'!$E:$E,'Inventory Matrix'!$G:$G,$EH$2,'Inventory Matrix'!$C:$C,A487)</f>
        <v>0</v>
      </c>
      <c r="EI487" s="44"/>
    </row>
    <row r="488" spans="1:139" ht="13" x14ac:dyDescent="0.15">
      <c r="A488" s="38" t="str">
        <f t="shared" si="49"/>
        <v>MX2E2</v>
      </c>
      <c r="B488" s="39" t="s">
        <v>2177</v>
      </c>
      <c r="C488" s="40" t="s">
        <v>2850</v>
      </c>
      <c r="D488" s="40" t="s">
        <v>2851</v>
      </c>
      <c r="E488" s="41">
        <f t="shared" si="50"/>
        <v>0</v>
      </c>
      <c r="F488" s="41">
        <f>SUMIFS(Stock!$D:$D,Stock!$C:$C,A488)</f>
        <v>0</v>
      </c>
      <c r="G488" s="42" t="e">
        <f t="shared" ca="1" si="51"/>
        <v>#REF!</v>
      </c>
      <c r="H488" s="43">
        <f t="shared" ca="1" si="52"/>
        <v>0</v>
      </c>
      <c r="I488" s="44"/>
      <c r="J488" s="38" t="e">
        <f ca="1">SUMIFS(#REF!,#REF!,A488,#REF!,$J$2)</f>
        <v>#REF!</v>
      </c>
      <c r="K488" s="38" t="e">
        <f ca="1">SUMIFS(#REF!,#REF!,A488,#REF!,$K$2)</f>
        <v>#REF!</v>
      </c>
      <c r="L488" s="38" t="e">
        <f ca="1">SUMIFS(#REF!,#REF!,A488,#REF!,$L$2)</f>
        <v>#REF!</v>
      </c>
      <c r="M488" s="38" t="e">
        <f ca="1">SUMIFS(#REF!,#REF!,A488,#REF!,$M$2)</f>
        <v>#REF!</v>
      </c>
      <c r="N488" s="38" t="e">
        <f ca="1">SUMIFS(#REF!,#REF!,A488,#REF!,$N$2)</f>
        <v>#REF!</v>
      </c>
      <c r="O488" s="38" t="e">
        <f ca="1">SUMIFS(#REF!,#REF!,A488,#REF!,$O$2)</f>
        <v>#REF!</v>
      </c>
      <c r="P488" s="38" t="e">
        <f ca="1">SUMIFS(#REF!,#REF!,A488,#REF!,$P$2)</f>
        <v>#REF!</v>
      </c>
      <c r="Q488" s="38" t="e">
        <f ca="1">SUMIFS(#REF!,#REF!,A488,#REF!,$Q$2)</f>
        <v>#REF!</v>
      </c>
      <c r="R488" s="38" t="e">
        <f ca="1">SUMIFS(#REF!,#REF!,A488,#REF!,$R$2)</f>
        <v>#REF!</v>
      </c>
      <c r="S488" s="38" t="e">
        <f ca="1">SUMIFS(#REF!,#REF!,A488,#REF!,$S$2)</f>
        <v>#REF!</v>
      </c>
      <c r="T488" s="45"/>
      <c r="U488" s="44"/>
      <c r="V488" s="46"/>
      <c r="W488" s="38" t="e">
        <f ca="1">SUMIFS(#REF!,#REF!,A488,#REF!,$W$2,#REF!,$AK$1)</f>
        <v>#REF!</v>
      </c>
      <c r="X488" s="38" t="e">
        <f ca="1">SUMIFS(#REF!,#REF!,A488,#REF!,$X$2,#REF!,$AK$1)</f>
        <v>#REF!</v>
      </c>
      <c r="Y488" s="38" t="e">
        <f ca="1">SUMIFS(#REF!,#REF!,A488,#REF!,$Y$2,#REF!,$AK$1)</f>
        <v>#REF!</v>
      </c>
      <c r="Z488" s="38" t="e">
        <f ca="1">SUMIFS(#REF!,#REF!,A488,#REF!,$Z$2,#REF!,$AK$1)</f>
        <v>#REF!</v>
      </c>
      <c r="AA488" s="38" t="e">
        <f ca="1">SUMIFS(#REF!,#REF!,A488,#REF!,$AA$2,#REF!,$AK$1)</f>
        <v>#REF!</v>
      </c>
      <c r="AB488" s="38" t="e">
        <f ca="1">SUMIFS(#REF!,#REF!,A488,#REF!,$AB$2,#REF!,$AK$1)</f>
        <v>#REF!</v>
      </c>
      <c r="AC488" s="48"/>
      <c r="AD488" s="92">
        <f>SUMIFS('Inventory Matrix'!$E:$E,'Inventory Matrix'!$G:$G,$AD$2,'Inventory Matrix'!$B:$B,$AK$1,'Inventory Matrix'!$C:$C,A488)</f>
        <v>0</v>
      </c>
      <c r="AE488" s="39">
        <f>SUMIFS('Inventory Matrix'!$E:$E,'Inventory Matrix'!$G:$G,$AE$2,'Inventory Matrix'!$B:$B,$AK$1,'Inventory Matrix'!$C:$C,A488)</f>
        <v>0</v>
      </c>
      <c r="AF488" s="39">
        <f>SUMIFS('Inventory Matrix'!$E:$E,'Inventory Matrix'!$G:$G,$AF$2,'Inventory Matrix'!$B:$B,$AK$1,'Inventory Matrix'!$C:$C,A488)</f>
        <v>0</v>
      </c>
      <c r="AG488" s="93">
        <f>SUMIFS('Inventory Matrix'!$E:$E,'Inventory Matrix'!$G:$G,$AG$2,'Inventory Matrix'!$B:$B,$AK$1,'Inventory Matrix'!$C:$C,A488)</f>
        <v>0</v>
      </c>
      <c r="AH488" s="170" t="str">
        <f t="shared" ca="1" si="53"/>
        <v>-</v>
      </c>
      <c r="AI488" s="171" t="str">
        <f t="shared" ca="1" si="54"/>
        <v>-</v>
      </c>
      <c r="AJ488" s="174">
        <f t="shared" ca="1" si="63"/>
        <v>0</v>
      </c>
      <c r="AK488" s="172">
        <f>SUMIFS(Stock!$D:$D,Stock!$A:$A,$AK$1,Stock!$C:$C,A488)</f>
        <v>0</v>
      </c>
      <c r="AL488" s="55"/>
      <c r="AM488" s="38" t="e">
        <f ca="1">SUMIFS(#REF!,#REF!,A488,#REF!,$AM$2,#REF!,$AZ$1)</f>
        <v>#REF!</v>
      </c>
      <c r="AN488" s="38" t="e">
        <f ca="1">SUMIFS(#REF!,#REF!,A488,#REF!,$AN$2,#REF!,$AZ$1)</f>
        <v>#REF!</v>
      </c>
      <c r="AO488" s="38" t="e">
        <f ca="1">SUMIFS(#REF!,#REF!,A488,#REF!,$AO$2,#REF!,$AZ$1)</f>
        <v>#REF!</v>
      </c>
      <c r="AP488" s="38" t="e">
        <f ca="1">SUMIFS(#REF!,#REF!,A488,#REF!,$AP$2,#REF!,$AZ$1)</f>
        <v>#REF!</v>
      </c>
      <c r="AQ488" s="38" t="e">
        <f ca="1">SUMIFS(#REF!,#REF!,A488,#REF!,$AQ$2,#REF!,$AZ$1)</f>
        <v>#REF!</v>
      </c>
      <c r="AR488" s="38" t="e">
        <f ca="1">SUMIFS(#REF!,#REF!,A488,#REF!,$AR$2,#REF!,$AZ$1)</f>
        <v>#REF!</v>
      </c>
      <c r="AS488" s="81"/>
      <c r="AT488" s="49">
        <f>SUMIFS('Inventory Matrix'!$E:$E,'Inventory Matrix'!$G:$G,$AT$2,'Inventory Matrix'!$B:$B,$AZ$1,'Inventory Matrix'!$C:$C,A488)</f>
        <v>0</v>
      </c>
      <c r="AU488" s="49">
        <f>SUMIFS('Inventory Matrix'!$E:$E,'Inventory Matrix'!$G:$G,$AU$2,'Inventory Matrix'!$B:$B,$AZ$1,'Inventory Matrix'!$C:$C,A488)</f>
        <v>0</v>
      </c>
      <c r="AV488" s="49">
        <f>SUMIFS('Inventory Matrix'!$E:$E,'Inventory Matrix'!$G:$G,$AV$2,'Inventory Matrix'!$B:$B,$AZ$1,'Inventory Matrix'!$C:$C,A488)</f>
        <v>0</v>
      </c>
      <c r="AW488" s="57">
        <f>SUMIFS('Inventory Matrix'!$E:$E,'Inventory Matrix'!$G:$G,$AW$2,'Inventory Matrix'!$B:$B,$AZ$1,'Inventory Matrix'!$C:$C,A488)</f>
        <v>0</v>
      </c>
      <c r="AX488" s="96" t="str">
        <f t="shared" ca="1" si="55"/>
        <v>-</v>
      </c>
      <c r="AY488" s="63">
        <f t="shared" ca="1" si="56"/>
        <v>0</v>
      </c>
      <c r="AZ488" s="97">
        <f>SUMIFS(Stock!$D:$D,Stock!$A:$A,$AZ$1,Stock!$C:$C,A488)</f>
        <v>0</v>
      </c>
      <c r="BA488" s="55"/>
      <c r="BB488" s="38" t="e">
        <f ca="1">SUMIFS(#REF!,#REF!,A488,#REF!,$BB$2,#REF!,$BO$1)</f>
        <v>#REF!</v>
      </c>
      <c r="BC488" s="38" t="e">
        <f ca="1">SUMIFS(#REF!,#REF!,A488,#REF!,$BC$2,#REF!,$BO$1)</f>
        <v>#REF!</v>
      </c>
      <c r="BD488" s="38" t="e">
        <f ca="1">SUMIFS(#REF!,#REF!,A488,#REF!,$BD$2,#REF!,$BO$1)</f>
        <v>#REF!</v>
      </c>
      <c r="BE488" s="38" t="e">
        <f ca="1">SUMIFS(#REF!,#REF!,A488,#REF!,$BE$2,#REF!,$BO$1)</f>
        <v>#REF!</v>
      </c>
      <c r="BF488" s="38" t="e">
        <f ca="1">SUMIFS(#REF!,#REF!,A488,#REF!,$BF$2,#REF!,$BO$1)</f>
        <v>#REF!</v>
      </c>
      <c r="BG488" s="38" t="e">
        <f ca="1">SUMIFS(#REF!,#REF!,A488,#REF!,$BG$2,#REF!,$BO$1)</f>
        <v>#REF!</v>
      </c>
      <c r="BH488" s="60"/>
      <c r="BI488" s="49">
        <f>SUMIFS('Inventory Matrix'!$E:$E,'Inventory Matrix'!$G:$G,$BI$2,'Inventory Matrix'!$B:$B,$BO$1,'Inventory Matrix'!$C:$C,A488)</f>
        <v>0</v>
      </c>
      <c r="BJ488" s="49">
        <f>SUMIFS('Inventory Matrix'!$E:$E,'Inventory Matrix'!$G:$G,$BJ$2,'Inventory Matrix'!$B:$B,$BO$1,'Inventory Matrix'!$C:$C,A488)</f>
        <v>0</v>
      </c>
      <c r="BK488" s="49">
        <f>SUMIFS('Inventory Matrix'!$E:$E,'Inventory Matrix'!$G:$G,$BK$2,'Inventory Matrix'!$B:$B,$BO$1,'Inventory Matrix'!$C:$C,A488)</f>
        <v>0</v>
      </c>
      <c r="BL488" s="57">
        <f>SUMIFS('Inventory Matrix'!$E:$E,'Inventory Matrix'!$G:$G,$BL$2,'Inventory Matrix'!$B:$B,$BO$1,'Inventory Matrix'!$C:$C,A488)</f>
        <v>0</v>
      </c>
      <c r="BM488" s="96" t="str">
        <f t="shared" ca="1" si="57"/>
        <v>-</v>
      </c>
      <c r="BN488" s="62">
        <f t="shared" ca="1" si="58"/>
        <v>0</v>
      </c>
      <c r="BO488" s="97">
        <f>SUMIFS(Stock!$D:$D,Stock!$A:$A,$BO$1,Stock!$C:$C,A488)</f>
        <v>0</v>
      </c>
      <c r="BP488" s="55"/>
      <c r="BQ488" s="38" t="e">
        <f ca="1">SUMIFS(#REF!,#REF!,A488,#REF!,$BQ$2,#REF!,$CD$1)</f>
        <v>#REF!</v>
      </c>
      <c r="BR488" s="38" t="e">
        <f ca="1">SUMIFS(#REF!,#REF!,A488,#REF!,$BR$2,#REF!,$CD$1)</f>
        <v>#REF!</v>
      </c>
      <c r="BS488" s="38" t="e">
        <f ca="1">SUMIFS(#REF!,#REF!,A488,#REF!,$BS$2,#REF!,$CD$1)</f>
        <v>#REF!</v>
      </c>
      <c r="BT488" s="38" t="e">
        <f ca="1">SUMIFS(#REF!,#REF!,A488,#REF!,$BT$2,#REF!,$CD$1)</f>
        <v>#REF!</v>
      </c>
      <c r="BU488" s="38" t="e">
        <f ca="1">SUMIFS(#REF!,#REF!,A488,#REF!,$BU$2,#REF!,$CD$1)</f>
        <v>#REF!</v>
      </c>
      <c r="BV488" s="38" t="e">
        <f ca="1">SUMIFS(#REF!,#REF!,A488,#REF!,$BV$2,#REF!,$CD$1)</f>
        <v>#REF!</v>
      </c>
      <c r="BW488" s="60"/>
      <c r="BX488" s="49">
        <f>SUMIFS('Inventory Matrix'!$E:$E,'Inventory Matrix'!$G:$G,$BX$2,'Inventory Matrix'!$B:$B,$CD$1,'Inventory Matrix'!$C:$C,A488)</f>
        <v>0</v>
      </c>
      <c r="BY488" s="49">
        <f>SUMIFS('Inventory Matrix'!$E:$E,'Inventory Matrix'!$G:$G,$BY$2,'Inventory Matrix'!$B:$B,$CD$1,'Inventory Matrix'!$C:$C,A488)</f>
        <v>0</v>
      </c>
      <c r="BZ488" s="49">
        <f>SUMIFS('Inventory Matrix'!$E:$E,'Inventory Matrix'!$G:$G,$BZ$2,'Inventory Matrix'!$B:$B,$CD$1,'Inventory Matrix'!$C:$C,A488)</f>
        <v>0</v>
      </c>
      <c r="CA488" s="57">
        <f>SUMIFS('Inventory Matrix'!$E:$E,'Inventory Matrix'!$G:$G,$CA$2,'Inventory Matrix'!$B:$B,$CD$1,'Inventory Matrix'!$C:$C,A488)</f>
        <v>0</v>
      </c>
      <c r="CB488" s="96" t="str">
        <f t="shared" ca="1" si="59"/>
        <v>-</v>
      </c>
      <c r="CC488" s="63">
        <f t="shared" ca="1" si="60"/>
        <v>0</v>
      </c>
      <c r="CD488" s="97">
        <f>SUMIFS(Stock!$D:$D,Stock!$A:$A,$CD$1,Stock!$C:$C,A488)</f>
        <v>0</v>
      </c>
      <c r="CE488" s="55"/>
      <c r="CF488" s="38" t="e">
        <f ca="1">SUMIFS(#REF!,#REF!,A488,#REF!,$CF$2,#REF!,$CS$1)</f>
        <v>#REF!</v>
      </c>
      <c r="CG488" s="38" t="e">
        <f ca="1">SUMIFS(#REF!,#REF!,A488,#REF!,$CG$2,#REF!,$CS$1)</f>
        <v>#REF!</v>
      </c>
      <c r="CH488" s="38" t="e">
        <f ca="1">SUMIFS(#REF!,#REF!,A488,#REF!,$CH$2,#REF!,$CS$1)</f>
        <v>#REF!</v>
      </c>
      <c r="CI488" s="38" t="e">
        <f ca="1">SUMIFS(#REF!,#REF!,A488,#REF!,$CI$2,#REF!,$CS$1)</f>
        <v>#REF!</v>
      </c>
      <c r="CJ488" s="38" t="e">
        <f ca="1">SUMIFS(#REF!,#REF!,A488,#REF!,$CJ$2,#REF!,$CS$1)</f>
        <v>#REF!</v>
      </c>
      <c r="CK488" s="38" t="e">
        <f ca="1">SUMIFS(#REF!,#REF!,A488,#REF!,$CK$2,#REF!,$CS$1)</f>
        <v>#REF!</v>
      </c>
      <c r="CL488" s="60"/>
      <c r="CM488" s="49">
        <f>SUMIFS('Inventory Matrix'!$E:$E,'Inventory Matrix'!$G:$G,$CM$2,'Inventory Matrix'!$B:$B,$CD$1,'Inventory Matrix'!$C:$C,A488)</f>
        <v>0</v>
      </c>
      <c r="CN488" s="49">
        <f>SUMIFS('Inventory Matrix'!$E:$E,'Inventory Matrix'!$G:$G,$CN$2,'Inventory Matrix'!$B:$B,$CD$1,'Inventory Matrix'!$C:$C,A488)</f>
        <v>0</v>
      </c>
      <c r="CO488" s="49">
        <f>SUMIFS('Inventory Matrix'!$E:$E,'Inventory Matrix'!$G:$G,$CO$2,'Inventory Matrix'!$B:$B,$CD$1,'Inventory Matrix'!$C:$C,A488)</f>
        <v>0</v>
      </c>
      <c r="CP488" s="57">
        <f>SUMIFS('Inventory Matrix'!$E:$E,'Inventory Matrix'!$G:$G,$CP$2,'Inventory Matrix'!$B:$B,$CD$1,'Inventory Matrix'!$C:$C,A488)</f>
        <v>0</v>
      </c>
      <c r="CQ488" s="96" t="str">
        <f t="shared" ca="1" si="61"/>
        <v>-</v>
      </c>
      <c r="CR488" s="63">
        <f t="shared" ca="1" si="62"/>
        <v>0</v>
      </c>
      <c r="CS488" s="97">
        <f>SUMIFS(Stock!$D:$D,Stock!$A:$A,$CS$1,Stock!$C:$C,A488)</f>
        <v>0</v>
      </c>
      <c r="CT488" s="64"/>
      <c r="CU488" s="65">
        <f>SUMIFS(Stock!$D:$D,Stock!$A:$A,$CU$1,Stock!$C:$C,A488)</f>
        <v>0</v>
      </c>
      <c r="CV488" s="64"/>
      <c r="CW488" s="38" t="e">
        <f ca="1">SUMIFS(#REF!,#REF!,A488,#REF!,$CW$2,#REF!,$DC$1)</f>
        <v>#REF!</v>
      </c>
      <c r="CX488" s="38" t="e">
        <f ca="1">SUMIFS(#REF!,#REF!,A488,#REF!,$CX$2,#REF!,$DC$1)</f>
        <v>#REF!</v>
      </c>
      <c r="CY488" s="38" t="e">
        <f ca="1">SUMIFS(#REF!,#REF!,A488,#REF!,$CY$2,#REF!,$DC$1)</f>
        <v>#REF!</v>
      </c>
      <c r="CZ488" s="38" t="e">
        <f ca="1">SUMIFS(#REF!,#REF!,A488,#REF!,$CZ$2,#REF!,$DC$1)</f>
        <v>#REF!</v>
      </c>
      <c r="DA488" s="38" t="e">
        <f ca="1">SUMIFS(#REF!,#REF!,A488,#REF!,$DA$2,#REF!,$DC$1)</f>
        <v>#REF!</v>
      </c>
      <c r="DB488" s="38" t="e">
        <f ca="1">SUMIFS(#REF!,#REF!,A488,#REF!,$DB$2,#REF!,$DC$1)</f>
        <v>#REF!</v>
      </c>
      <c r="DC488" s="65">
        <f>SUMIFS(Stock!$D:$D,Stock!$A:$A,$DC$1,Stock!$C:$C,A488)</f>
        <v>0</v>
      </c>
      <c r="DD488" s="65">
        <f>SUMIFS(Stock!$D:$D,Stock!$A:$A,$DD$1,Stock!$C:$C,A488)</f>
        <v>0</v>
      </c>
      <c r="DE488" s="65">
        <f>SUMIFS(Stock!$D:$D,Stock!$A:$A,$DE$1,Stock!$C:$C,A488)</f>
        <v>0</v>
      </c>
      <c r="DF488" s="66"/>
      <c r="DG488" s="66"/>
      <c r="DH488" s="67">
        <f>SUMIFS('Inventory Matrix'!$E:$E,'Inventory Matrix'!$B:$B,$DH$2,'Inventory Matrix'!$G:$G,$DM$2,'Inventory Matrix'!$C:$C,A488)</f>
        <v>0</v>
      </c>
      <c r="DI488" s="67">
        <f>SUMIFS('Inventory Matrix'!$E:$E,'Inventory Matrix'!$B:$B,$DI$2,'Inventory Matrix'!$G:$G,$DM$2,'Inventory Matrix'!$C:$C,A488)</f>
        <v>0</v>
      </c>
      <c r="DJ488" s="67">
        <f>SUMIFS('Inventory Matrix'!$E:$E,'Inventory Matrix'!$B:$B,$DJ$2,'Inventory Matrix'!$G:$G,$DM$2,'Inventory Matrix'!$C:$C,A488)</f>
        <v>0</v>
      </c>
      <c r="DK488" s="67">
        <f>SUMIFS('Inventory Matrix'!$E:$E,'Inventory Matrix'!$B:$B,$DK$2,'Inventory Matrix'!$G:$G,$DM$2,'Inventory Matrix'!$C:$C,A488)</f>
        <v>0</v>
      </c>
      <c r="DL488" s="67">
        <f>SUMIFS('Inventory Matrix'!$E:$E,'Inventory Matrix'!$B:$B,$DL$2,'Inventory Matrix'!$G:$G,$DM$2,'Inventory Matrix'!$C:$C,A488)</f>
        <v>0</v>
      </c>
      <c r="DM488" s="98">
        <f>SUMIFS('Inventory Matrix'!$E:$E,'Inventory Matrix'!$G:$G,$DM$2,'Inventory Matrix'!$C:$C,A488)</f>
        <v>0</v>
      </c>
      <c r="DN488" s="48"/>
      <c r="DO488" s="67">
        <f>SUMIFS('Inventory Matrix'!$E:$E,'Inventory Matrix'!$B:$B,$DO$2,'Inventory Matrix'!$G:$G,$DT$2,'Inventory Matrix'!$C:$C,A488)</f>
        <v>0</v>
      </c>
      <c r="DP488" s="67">
        <f>SUMIFS('Inventory Matrix'!$E:$E,'Inventory Matrix'!$B:$B,$DP$2,'Inventory Matrix'!$G:$G,$DT$2,'Inventory Matrix'!$C:$C,A488)</f>
        <v>0</v>
      </c>
      <c r="DQ488" s="67">
        <f>SUMIFS('Inventory Matrix'!$E:$E,'Inventory Matrix'!$B:$B,$DQ$2,'Inventory Matrix'!$G:$G,$DT$2,'Inventory Matrix'!$C:$C,A488)</f>
        <v>0</v>
      </c>
      <c r="DR488" s="67">
        <f>SUMIFS('Inventory Matrix'!$E:$E,'Inventory Matrix'!$B:$B,$DR$2,'Inventory Matrix'!$G:$G,$DT$2,'Inventory Matrix'!$C:$C,A488)</f>
        <v>0</v>
      </c>
      <c r="DS488" s="67">
        <f>SUMIFS('Inventory Matrix'!$E:$E,'Inventory Matrix'!$B:$B,$DS$2,'Inventory Matrix'!$G:$G,$DT$2,'Inventory Matrix'!$C:$C,A488)</f>
        <v>0</v>
      </c>
      <c r="DT488" s="98">
        <f>SUMIFS('Inventory Matrix'!$E:$E,'Inventory Matrix'!$G:$G,$DT$2,'Inventory Matrix'!$C:$C,A488)</f>
        <v>0</v>
      </c>
      <c r="DU488" s="44"/>
      <c r="DV488" s="67">
        <f>SUMIFS('Inventory Matrix'!$E:$E,'Inventory Matrix'!$B:$B,$DV$2,'Inventory Matrix'!$G:$G,$EA$2,'Inventory Matrix'!$C:$C,A488)</f>
        <v>0</v>
      </c>
      <c r="DW488" s="67">
        <f>SUMIFS('Inventory Matrix'!$E:$E,'Inventory Matrix'!$B:$B,$DW$2,'Inventory Matrix'!$G:$G,$EA$2,'Inventory Matrix'!$C:$C,A488)</f>
        <v>0</v>
      </c>
      <c r="DX488" s="67">
        <f>SUMIFS('Inventory Matrix'!$E:$E,'Inventory Matrix'!$B:$B,$DX$2,'Inventory Matrix'!$G:$G,$EA$2,'Inventory Matrix'!$C:$C,A488)</f>
        <v>0</v>
      </c>
      <c r="DY488" s="67">
        <f>SUMIFS('Inventory Matrix'!$E:$E,'Inventory Matrix'!$B:$B,$DY$2,'Inventory Matrix'!$G:$G,$EA$2,'Inventory Matrix'!$C:$C,A488)</f>
        <v>0</v>
      </c>
      <c r="DZ488" s="67">
        <f>SUMIFS('Inventory Matrix'!$E:$E,'Inventory Matrix'!$B:$B,$DZ$2,'Inventory Matrix'!$G:$G,$EA$2,'Inventory Matrix'!$C:$C,A488)</f>
        <v>0</v>
      </c>
      <c r="EA488" s="98">
        <f>SUMIFS('Inventory Matrix'!$E:$E,'Inventory Matrix'!$G:$G,$EA$2,'Inventory Matrix'!$C:$C,A488)</f>
        <v>0</v>
      </c>
      <c r="EB488" s="44"/>
      <c r="EC488" s="67">
        <f>SUMIFS('Inventory Matrix'!$E:$E,'Inventory Matrix'!$B:$B,$EC$2,'Inventory Matrix'!$G:$G,$EH$2,'Inventory Matrix'!$C:$C,A488)</f>
        <v>0</v>
      </c>
      <c r="ED488" s="67">
        <f>SUMIFS('Inventory Matrix'!$E:$E,'Inventory Matrix'!$B:$B,$ED$2,'Inventory Matrix'!$G:$G,$EH$2,'Inventory Matrix'!$C:$C,A488)</f>
        <v>0</v>
      </c>
      <c r="EE488" s="67">
        <f>SUMIFS('Inventory Matrix'!$E:$E,'Inventory Matrix'!$B:$B,$EE$2,'Inventory Matrix'!$G:$G,$EH$2,'Inventory Matrix'!$C:$C,A488)</f>
        <v>0</v>
      </c>
      <c r="EF488" s="67">
        <f>SUMIFS('Inventory Matrix'!$E:$E,'Inventory Matrix'!$B:$B,$EF$2,'Inventory Matrix'!$G:$G,$EH$2,'Inventory Matrix'!$C:$C,A488)</f>
        <v>0</v>
      </c>
      <c r="EG488" s="67">
        <f>SUMIFS('Inventory Matrix'!$E:$E,'Inventory Matrix'!$B:$B,$EG$2,'Inventory Matrix'!$G:$G,$EH$2,'Inventory Matrix'!$C:$C,A488)</f>
        <v>0</v>
      </c>
      <c r="EH488" s="98">
        <f>SUMIFS('Inventory Matrix'!$E:$E,'Inventory Matrix'!$G:$G,$EH$2,'Inventory Matrix'!$C:$C,A488)</f>
        <v>0</v>
      </c>
      <c r="EI488" s="44"/>
    </row>
    <row r="489" spans="1:139" ht="13" x14ac:dyDescent="0.15">
      <c r="A489" s="69" t="str">
        <f t="shared" si="49"/>
        <v>MD504</v>
      </c>
      <c r="B489" s="70" t="s">
        <v>2191</v>
      </c>
      <c r="C489" s="71" t="s">
        <v>2852</v>
      </c>
      <c r="D489" s="71" t="s">
        <v>2853</v>
      </c>
      <c r="E489" s="72">
        <f t="shared" si="50"/>
        <v>0</v>
      </c>
      <c r="F489" s="72">
        <f>SUMIFS(Stock!$D:$D,Stock!$C:$C,A489)</f>
        <v>0</v>
      </c>
      <c r="G489" s="73" t="e">
        <f t="shared" ca="1" si="51"/>
        <v>#REF!</v>
      </c>
      <c r="H489" s="74">
        <f t="shared" ca="1" si="52"/>
        <v>0</v>
      </c>
      <c r="I489" s="44"/>
      <c r="J489" s="69" t="e">
        <f ca="1">SUMIFS(#REF!,#REF!,A489,#REF!,$J$2)</f>
        <v>#REF!</v>
      </c>
      <c r="K489" s="69" t="e">
        <f ca="1">SUMIFS(#REF!,#REF!,A489,#REF!,$K$2)</f>
        <v>#REF!</v>
      </c>
      <c r="L489" s="69" t="e">
        <f ca="1">SUMIFS(#REF!,#REF!,A489,#REF!,$L$2)</f>
        <v>#REF!</v>
      </c>
      <c r="M489" s="69" t="e">
        <f ca="1">SUMIFS(#REF!,#REF!,A489,#REF!,$M$2)</f>
        <v>#REF!</v>
      </c>
      <c r="N489" s="69" t="e">
        <f ca="1">SUMIFS(#REF!,#REF!,A489,#REF!,$N$2)</f>
        <v>#REF!</v>
      </c>
      <c r="O489" s="69" t="e">
        <f ca="1">SUMIFS(#REF!,#REF!,A489,#REF!,$O$2)</f>
        <v>#REF!</v>
      </c>
      <c r="P489" s="69" t="e">
        <f ca="1">SUMIFS(#REF!,#REF!,A489,#REF!,$P$2)</f>
        <v>#REF!</v>
      </c>
      <c r="Q489" s="69" t="e">
        <f ca="1">SUMIFS(#REF!,#REF!,A489,#REF!,$Q$2)</f>
        <v>#REF!</v>
      </c>
      <c r="R489" s="69" t="e">
        <f ca="1">SUMIFS(#REF!,#REF!,A489,#REF!,$R$2)</f>
        <v>#REF!</v>
      </c>
      <c r="S489" s="69" t="e">
        <f ca="1">SUMIFS(#REF!,#REF!,A489,#REF!,$S$2)</f>
        <v>#REF!</v>
      </c>
      <c r="T489" s="75"/>
      <c r="U489" s="44"/>
      <c r="V489" s="46"/>
      <c r="W489" s="69" t="e">
        <f ca="1">SUMIFS(#REF!,#REF!,A489,#REF!,$W$2,#REF!,$AK$1)</f>
        <v>#REF!</v>
      </c>
      <c r="X489" s="69" t="e">
        <f ca="1">SUMIFS(#REF!,#REF!,A489,#REF!,$X$2,#REF!,$AK$1)</f>
        <v>#REF!</v>
      </c>
      <c r="Y489" s="69" t="e">
        <f ca="1">SUMIFS(#REF!,#REF!,A489,#REF!,$Y$2,#REF!,$AK$1)</f>
        <v>#REF!</v>
      </c>
      <c r="Z489" s="69" t="e">
        <f ca="1">SUMIFS(#REF!,#REF!,A489,#REF!,$Z$2,#REF!,$AK$1)</f>
        <v>#REF!</v>
      </c>
      <c r="AA489" s="69" t="e">
        <f ca="1">SUMIFS(#REF!,#REF!,A489,#REF!,$AA$2,#REF!,$AK$1)</f>
        <v>#REF!</v>
      </c>
      <c r="AB489" s="69" t="e">
        <f ca="1">SUMIFS(#REF!,#REF!,A489,#REF!,$AB$2,#REF!,$AK$1)</f>
        <v>#REF!</v>
      </c>
      <c r="AC489" s="48"/>
      <c r="AD489" s="76">
        <f>SUMIFS('Inventory Matrix'!$E:$E,'Inventory Matrix'!$G:$G,$AD$2,'Inventory Matrix'!$B:$B,$AK$1,'Inventory Matrix'!$C:$C,A489)</f>
        <v>0</v>
      </c>
      <c r="AE489" s="70">
        <f>SUMIFS('Inventory Matrix'!$E:$E,'Inventory Matrix'!$G:$G,$AE$2,'Inventory Matrix'!$B:$B,$AK$1,'Inventory Matrix'!$C:$C,A489)</f>
        <v>0</v>
      </c>
      <c r="AF489" s="70">
        <f>SUMIFS('Inventory Matrix'!$E:$E,'Inventory Matrix'!$G:$G,$AF$2,'Inventory Matrix'!$B:$B,$AK$1,'Inventory Matrix'!$C:$C,A489)</f>
        <v>0</v>
      </c>
      <c r="AG489" s="77">
        <f>SUMIFS('Inventory Matrix'!$E:$E,'Inventory Matrix'!$G:$G,$AG$2,'Inventory Matrix'!$B:$B,$AK$1,'Inventory Matrix'!$C:$C,A489)</f>
        <v>0</v>
      </c>
      <c r="AH489" s="167" t="str">
        <f t="shared" ca="1" si="53"/>
        <v>-</v>
      </c>
      <c r="AI489" s="168" t="str">
        <f t="shared" ca="1" si="54"/>
        <v>-</v>
      </c>
      <c r="AJ489" s="173">
        <f t="shared" ca="1" si="63"/>
        <v>0</v>
      </c>
      <c r="AK489" s="169">
        <f>SUMIFS(Stock!$D:$D,Stock!$A:$A,$AK$1,Stock!$C:$C,A489)</f>
        <v>0</v>
      </c>
      <c r="AL489" s="55"/>
      <c r="AM489" s="69" t="e">
        <f ca="1">SUMIFS(#REF!,#REF!,A489,#REF!,$AM$2,#REF!,$AZ$1)</f>
        <v>#REF!</v>
      </c>
      <c r="AN489" s="69" t="e">
        <f ca="1">SUMIFS(#REF!,#REF!,A489,#REF!,$AN$2,#REF!,$AZ$1)</f>
        <v>#REF!</v>
      </c>
      <c r="AO489" s="69" t="e">
        <f ca="1">SUMIFS(#REF!,#REF!,A489,#REF!,$AO$2,#REF!,$AZ$1)</f>
        <v>#REF!</v>
      </c>
      <c r="AP489" s="69" t="e">
        <f ca="1">SUMIFS(#REF!,#REF!,A489,#REF!,$AP$2,#REF!,$AZ$1)</f>
        <v>#REF!</v>
      </c>
      <c r="AQ489" s="69" t="e">
        <f ca="1">SUMIFS(#REF!,#REF!,A489,#REF!,$AQ$2,#REF!,$AZ$1)</f>
        <v>#REF!</v>
      </c>
      <c r="AR489" s="69" t="e">
        <f ca="1">SUMIFS(#REF!,#REF!,A489,#REF!,$AR$2,#REF!,$AZ$1)</f>
        <v>#REF!</v>
      </c>
      <c r="AS489" s="81"/>
      <c r="AT489" s="82">
        <f>SUMIFS('Inventory Matrix'!$E:$E,'Inventory Matrix'!$G:$G,$AT$2,'Inventory Matrix'!$B:$B,$AZ$1,'Inventory Matrix'!$C:$C,A489)</f>
        <v>0</v>
      </c>
      <c r="AU489" s="82">
        <f>SUMIFS('Inventory Matrix'!$E:$E,'Inventory Matrix'!$G:$G,$AU$2,'Inventory Matrix'!$B:$B,$AZ$1,'Inventory Matrix'!$C:$C,A489)</f>
        <v>0</v>
      </c>
      <c r="AV489" s="82">
        <f>SUMIFS('Inventory Matrix'!$E:$E,'Inventory Matrix'!$G:$G,$AV$2,'Inventory Matrix'!$B:$B,$AZ$1,'Inventory Matrix'!$C:$C,A489)</f>
        <v>0</v>
      </c>
      <c r="AW489" s="83">
        <f>SUMIFS('Inventory Matrix'!$E:$E,'Inventory Matrix'!$G:$G,$AW$2,'Inventory Matrix'!$B:$B,$AZ$1,'Inventory Matrix'!$C:$C,A489)</f>
        <v>0</v>
      </c>
      <c r="AX489" s="85" t="str">
        <f t="shared" ca="1" si="55"/>
        <v>-</v>
      </c>
      <c r="AY489" s="88">
        <f t="shared" ca="1" si="56"/>
        <v>0</v>
      </c>
      <c r="AZ489" s="87">
        <f>SUMIFS(Stock!$D:$D,Stock!$A:$A,$AZ$1,Stock!$C:$C,A489)</f>
        <v>0</v>
      </c>
      <c r="BA489" s="55"/>
      <c r="BB489" s="69" t="e">
        <f ca="1">SUMIFS(#REF!,#REF!,A489,#REF!,$BB$2,#REF!,$BO$1)</f>
        <v>#REF!</v>
      </c>
      <c r="BC489" s="69" t="e">
        <f ca="1">SUMIFS(#REF!,#REF!,A489,#REF!,$BC$2,#REF!,$BO$1)</f>
        <v>#REF!</v>
      </c>
      <c r="BD489" s="69" t="e">
        <f ca="1">SUMIFS(#REF!,#REF!,A489,#REF!,$BD$2,#REF!,$BO$1)</f>
        <v>#REF!</v>
      </c>
      <c r="BE489" s="69" t="e">
        <f ca="1">SUMIFS(#REF!,#REF!,A489,#REF!,$BE$2,#REF!,$BO$1)</f>
        <v>#REF!</v>
      </c>
      <c r="BF489" s="69" t="e">
        <f ca="1">SUMIFS(#REF!,#REF!,A489,#REF!,$BF$2,#REF!,$BO$1)</f>
        <v>#REF!</v>
      </c>
      <c r="BG489" s="69" t="e">
        <f ca="1">SUMIFS(#REF!,#REF!,A489,#REF!,$BG$2,#REF!,$BO$1)</f>
        <v>#REF!</v>
      </c>
      <c r="BH489" s="60"/>
      <c r="BI489" s="82">
        <f>SUMIFS('Inventory Matrix'!$E:$E,'Inventory Matrix'!$G:$G,$BI$2,'Inventory Matrix'!$B:$B,$BO$1,'Inventory Matrix'!$C:$C,A489)</f>
        <v>0</v>
      </c>
      <c r="BJ489" s="82">
        <f>SUMIFS('Inventory Matrix'!$E:$E,'Inventory Matrix'!$G:$G,$BJ$2,'Inventory Matrix'!$B:$B,$BO$1,'Inventory Matrix'!$C:$C,A489)</f>
        <v>0</v>
      </c>
      <c r="BK489" s="82">
        <f>SUMIFS('Inventory Matrix'!$E:$E,'Inventory Matrix'!$G:$G,$BK$2,'Inventory Matrix'!$B:$B,$BO$1,'Inventory Matrix'!$C:$C,A489)</f>
        <v>0</v>
      </c>
      <c r="BL489" s="83">
        <f>SUMIFS('Inventory Matrix'!$E:$E,'Inventory Matrix'!$G:$G,$BL$2,'Inventory Matrix'!$B:$B,$BO$1,'Inventory Matrix'!$C:$C,A489)</f>
        <v>0</v>
      </c>
      <c r="BM489" s="85" t="str">
        <f t="shared" ca="1" si="57"/>
        <v>-</v>
      </c>
      <c r="BN489" s="86">
        <f t="shared" ca="1" si="58"/>
        <v>0</v>
      </c>
      <c r="BO489" s="87">
        <f>SUMIFS(Stock!$D:$D,Stock!$A:$A,$BO$1,Stock!$C:$C,A489)</f>
        <v>0</v>
      </c>
      <c r="BP489" s="55"/>
      <c r="BQ489" s="69" t="e">
        <f ca="1">SUMIFS(#REF!,#REF!,A489,#REF!,$BQ$2,#REF!,$CD$1)</f>
        <v>#REF!</v>
      </c>
      <c r="BR489" s="69" t="e">
        <f ca="1">SUMIFS(#REF!,#REF!,A489,#REF!,$BR$2,#REF!,$CD$1)</f>
        <v>#REF!</v>
      </c>
      <c r="BS489" s="69" t="e">
        <f ca="1">SUMIFS(#REF!,#REF!,A489,#REF!,$BS$2,#REF!,$CD$1)</f>
        <v>#REF!</v>
      </c>
      <c r="BT489" s="69" t="e">
        <f ca="1">SUMIFS(#REF!,#REF!,A489,#REF!,$BT$2,#REF!,$CD$1)</f>
        <v>#REF!</v>
      </c>
      <c r="BU489" s="69" t="e">
        <f ca="1">SUMIFS(#REF!,#REF!,A489,#REF!,$BU$2,#REF!,$CD$1)</f>
        <v>#REF!</v>
      </c>
      <c r="BV489" s="69" t="e">
        <f ca="1">SUMIFS(#REF!,#REF!,A489,#REF!,$BV$2,#REF!,$CD$1)</f>
        <v>#REF!</v>
      </c>
      <c r="BW489" s="60"/>
      <c r="BX489" s="82">
        <f>SUMIFS('Inventory Matrix'!$E:$E,'Inventory Matrix'!$G:$G,$BX$2,'Inventory Matrix'!$B:$B,$CD$1,'Inventory Matrix'!$C:$C,A489)</f>
        <v>0</v>
      </c>
      <c r="BY489" s="82">
        <f>SUMIFS('Inventory Matrix'!$E:$E,'Inventory Matrix'!$G:$G,$BY$2,'Inventory Matrix'!$B:$B,$CD$1,'Inventory Matrix'!$C:$C,A489)</f>
        <v>0</v>
      </c>
      <c r="BZ489" s="82">
        <f>SUMIFS('Inventory Matrix'!$E:$E,'Inventory Matrix'!$G:$G,$BZ$2,'Inventory Matrix'!$B:$B,$CD$1,'Inventory Matrix'!$C:$C,A489)</f>
        <v>0</v>
      </c>
      <c r="CA489" s="83">
        <f>SUMIFS('Inventory Matrix'!$E:$E,'Inventory Matrix'!$G:$G,$CA$2,'Inventory Matrix'!$B:$B,$CD$1,'Inventory Matrix'!$C:$C,A489)</f>
        <v>0</v>
      </c>
      <c r="CB489" s="85" t="str">
        <f t="shared" ca="1" si="59"/>
        <v>-</v>
      </c>
      <c r="CC489" s="88">
        <f t="shared" ca="1" si="60"/>
        <v>0</v>
      </c>
      <c r="CD489" s="87">
        <f>SUMIFS(Stock!$D:$D,Stock!$A:$A,$CD$1,Stock!$C:$C,A489)</f>
        <v>0</v>
      </c>
      <c r="CE489" s="55"/>
      <c r="CF489" s="69" t="e">
        <f ca="1">SUMIFS(#REF!,#REF!,A489,#REF!,$CF$2,#REF!,$CS$1)</f>
        <v>#REF!</v>
      </c>
      <c r="CG489" s="69" t="e">
        <f ca="1">SUMIFS(#REF!,#REF!,A489,#REF!,$CG$2,#REF!,$CS$1)</f>
        <v>#REF!</v>
      </c>
      <c r="CH489" s="69" t="e">
        <f ca="1">SUMIFS(#REF!,#REF!,A489,#REF!,$CH$2,#REF!,$CS$1)</f>
        <v>#REF!</v>
      </c>
      <c r="CI489" s="69" t="e">
        <f ca="1">SUMIFS(#REF!,#REF!,A489,#REF!,$CI$2,#REF!,$CS$1)</f>
        <v>#REF!</v>
      </c>
      <c r="CJ489" s="69" t="e">
        <f ca="1">SUMIFS(#REF!,#REF!,A489,#REF!,$CJ$2,#REF!,$CS$1)</f>
        <v>#REF!</v>
      </c>
      <c r="CK489" s="69" t="e">
        <f ca="1">SUMIFS(#REF!,#REF!,A489,#REF!,$CK$2,#REF!,$CS$1)</f>
        <v>#REF!</v>
      </c>
      <c r="CL489" s="60"/>
      <c r="CM489" s="82">
        <f>SUMIFS('Inventory Matrix'!$E:$E,'Inventory Matrix'!$G:$G,$CM$2,'Inventory Matrix'!$B:$B,$CD$1,'Inventory Matrix'!$C:$C,A489)</f>
        <v>0</v>
      </c>
      <c r="CN489" s="82">
        <f>SUMIFS('Inventory Matrix'!$E:$E,'Inventory Matrix'!$G:$G,$CN$2,'Inventory Matrix'!$B:$B,$CD$1,'Inventory Matrix'!$C:$C,A489)</f>
        <v>0</v>
      </c>
      <c r="CO489" s="82">
        <f>SUMIFS('Inventory Matrix'!$E:$E,'Inventory Matrix'!$G:$G,$CO$2,'Inventory Matrix'!$B:$B,$CD$1,'Inventory Matrix'!$C:$C,A489)</f>
        <v>0</v>
      </c>
      <c r="CP489" s="83">
        <f>SUMIFS('Inventory Matrix'!$E:$E,'Inventory Matrix'!$G:$G,$CP$2,'Inventory Matrix'!$B:$B,$CD$1,'Inventory Matrix'!$C:$C,A489)</f>
        <v>0</v>
      </c>
      <c r="CQ489" s="85" t="str">
        <f t="shared" ca="1" si="61"/>
        <v>-</v>
      </c>
      <c r="CR489" s="88">
        <f t="shared" ca="1" si="62"/>
        <v>0</v>
      </c>
      <c r="CS489" s="87">
        <f>SUMIFS(Stock!$D:$D,Stock!$A:$A,$CS$1,Stock!$C:$C,A489)</f>
        <v>0</v>
      </c>
      <c r="CT489" s="64"/>
      <c r="CU489" s="89">
        <f>SUMIFS(Stock!$D:$D,Stock!$A:$A,$CU$1,Stock!$C:$C,A489)</f>
        <v>0</v>
      </c>
      <c r="CV489" s="64"/>
      <c r="CW489" s="69" t="e">
        <f ca="1">SUMIFS(#REF!,#REF!,A489,#REF!,$CW$2,#REF!,$DC$1)</f>
        <v>#REF!</v>
      </c>
      <c r="CX489" s="69" t="e">
        <f ca="1">SUMIFS(#REF!,#REF!,A489,#REF!,$CX$2,#REF!,$DC$1)</f>
        <v>#REF!</v>
      </c>
      <c r="CY489" s="69" t="e">
        <f ca="1">SUMIFS(#REF!,#REF!,A489,#REF!,$CY$2,#REF!,$DC$1)</f>
        <v>#REF!</v>
      </c>
      <c r="CZ489" s="69" t="e">
        <f ca="1">SUMIFS(#REF!,#REF!,A489,#REF!,$CZ$2,#REF!,$DC$1)</f>
        <v>#REF!</v>
      </c>
      <c r="DA489" s="69" t="e">
        <f ca="1">SUMIFS(#REF!,#REF!,A489,#REF!,$DA$2,#REF!,$DC$1)</f>
        <v>#REF!</v>
      </c>
      <c r="DB489" s="69" t="e">
        <f ca="1">SUMIFS(#REF!,#REF!,A489,#REF!,$DB$2,#REF!,$DC$1)</f>
        <v>#REF!</v>
      </c>
      <c r="DC489" s="89">
        <f>SUMIFS(Stock!$D:$D,Stock!$A:$A,$DC$1,Stock!$C:$C,A489)</f>
        <v>0</v>
      </c>
      <c r="DD489" s="89">
        <f>SUMIFS(Stock!$D:$D,Stock!$A:$A,$DD$1,Stock!$C:$C,A489)</f>
        <v>0</v>
      </c>
      <c r="DE489" s="89">
        <f>SUMIFS(Stock!$D:$D,Stock!$A:$A,$DE$1,Stock!$C:$C,A489)</f>
        <v>0</v>
      </c>
      <c r="DF489" s="66"/>
      <c r="DG489" s="66"/>
      <c r="DH489" s="90">
        <f>SUMIFS('Inventory Matrix'!$E:$E,'Inventory Matrix'!$B:$B,$DH$2,'Inventory Matrix'!$G:$G,$DM$2,'Inventory Matrix'!$C:$C,A489)</f>
        <v>0</v>
      </c>
      <c r="DI489" s="90">
        <f>SUMIFS('Inventory Matrix'!$E:$E,'Inventory Matrix'!$B:$B,$DI$2,'Inventory Matrix'!$G:$G,$DM$2,'Inventory Matrix'!$C:$C,A489)</f>
        <v>0</v>
      </c>
      <c r="DJ489" s="90">
        <f>SUMIFS('Inventory Matrix'!$E:$E,'Inventory Matrix'!$B:$B,$DJ$2,'Inventory Matrix'!$G:$G,$DM$2,'Inventory Matrix'!$C:$C,A489)</f>
        <v>0</v>
      </c>
      <c r="DK489" s="90">
        <f>SUMIFS('Inventory Matrix'!$E:$E,'Inventory Matrix'!$B:$B,$DK$2,'Inventory Matrix'!$G:$G,$DM$2,'Inventory Matrix'!$C:$C,A489)</f>
        <v>0</v>
      </c>
      <c r="DL489" s="90">
        <f>SUMIFS('Inventory Matrix'!$E:$E,'Inventory Matrix'!$B:$B,$DL$2,'Inventory Matrix'!$G:$G,$DM$2,'Inventory Matrix'!$C:$C,A489)</f>
        <v>0</v>
      </c>
      <c r="DM489" s="91">
        <f>SUMIFS('Inventory Matrix'!$E:$E,'Inventory Matrix'!$G:$G,$DM$2,'Inventory Matrix'!$C:$C,A489)</f>
        <v>0</v>
      </c>
      <c r="DN489" s="48"/>
      <c r="DO489" s="90">
        <f>SUMIFS('Inventory Matrix'!$E:$E,'Inventory Matrix'!$B:$B,$DO$2,'Inventory Matrix'!$G:$G,$DT$2,'Inventory Matrix'!$C:$C,A489)</f>
        <v>0</v>
      </c>
      <c r="DP489" s="90">
        <f>SUMIFS('Inventory Matrix'!$E:$E,'Inventory Matrix'!$B:$B,$DP$2,'Inventory Matrix'!$G:$G,$DT$2,'Inventory Matrix'!$C:$C,A489)</f>
        <v>0</v>
      </c>
      <c r="DQ489" s="90">
        <f>SUMIFS('Inventory Matrix'!$E:$E,'Inventory Matrix'!$B:$B,$DQ$2,'Inventory Matrix'!$G:$G,$DT$2,'Inventory Matrix'!$C:$C,A489)</f>
        <v>0</v>
      </c>
      <c r="DR489" s="90">
        <f>SUMIFS('Inventory Matrix'!$E:$E,'Inventory Matrix'!$B:$B,$DR$2,'Inventory Matrix'!$G:$G,$DT$2,'Inventory Matrix'!$C:$C,A489)</f>
        <v>0</v>
      </c>
      <c r="DS489" s="90">
        <f>SUMIFS('Inventory Matrix'!$E:$E,'Inventory Matrix'!$B:$B,$DS$2,'Inventory Matrix'!$G:$G,$DT$2,'Inventory Matrix'!$C:$C,A489)</f>
        <v>0</v>
      </c>
      <c r="DT489" s="91">
        <f>SUMIFS('Inventory Matrix'!$E:$E,'Inventory Matrix'!$G:$G,$DT$2,'Inventory Matrix'!$C:$C,A489)</f>
        <v>0</v>
      </c>
      <c r="DU489" s="44"/>
      <c r="DV489" s="90">
        <f>SUMIFS('Inventory Matrix'!$E:$E,'Inventory Matrix'!$B:$B,$DV$2,'Inventory Matrix'!$G:$G,$EA$2,'Inventory Matrix'!$C:$C,A489)</f>
        <v>0</v>
      </c>
      <c r="DW489" s="90">
        <f>SUMIFS('Inventory Matrix'!$E:$E,'Inventory Matrix'!$B:$B,$DW$2,'Inventory Matrix'!$G:$G,$EA$2,'Inventory Matrix'!$C:$C,A489)</f>
        <v>0</v>
      </c>
      <c r="DX489" s="90">
        <f>SUMIFS('Inventory Matrix'!$E:$E,'Inventory Matrix'!$B:$B,$DX$2,'Inventory Matrix'!$G:$G,$EA$2,'Inventory Matrix'!$C:$C,A489)</f>
        <v>0</v>
      </c>
      <c r="DY489" s="90">
        <f>SUMIFS('Inventory Matrix'!$E:$E,'Inventory Matrix'!$B:$B,$DY$2,'Inventory Matrix'!$G:$G,$EA$2,'Inventory Matrix'!$C:$C,A489)</f>
        <v>0</v>
      </c>
      <c r="DZ489" s="90">
        <f>SUMIFS('Inventory Matrix'!$E:$E,'Inventory Matrix'!$B:$B,$DZ$2,'Inventory Matrix'!$G:$G,$EA$2,'Inventory Matrix'!$C:$C,A489)</f>
        <v>0</v>
      </c>
      <c r="EA489" s="91">
        <f>SUMIFS('Inventory Matrix'!$E:$E,'Inventory Matrix'!$G:$G,$EA$2,'Inventory Matrix'!$C:$C,A489)</f>
        <v>0</v>
      </c>
      <c r="EB489" s="44"/>
      <c r="EC489" s="90">
        <f>SUMIFS('Inventory Matrix'!$E:$E,'Inventory Matrix'!$B:$B,$EC$2,'Inventory Matrix'!$G:$G,$EH$2,'Inventory Matrix'!$C:$C,A489)</f>
        <v>0</v>
      </c>
      <c r="ED489" s="90">
        <f>SUMIFS('Inventory Matrix'!$E:$E,'Inventory Matrix'!$B:$B,$ED$2,'Inventory Matrix'!$G:$G,$EH$2,'Inventory Matrix'!$C:$C,A489)</f>
        <v>0</v>
      </c>
      <c r="EE489" s="90">
        <f>SUMIFS('Inventory Matrix'!$E:$E,'Inventory Matrix'!$B:$B,$EE$2,'Inventory Matrix'!$G:$G,$EH$2,'Inventory Matrix'!$C:$C,A489)</f>
        <v>0</v>
      </c>
      <c r="EF489" s="90">
        <f>SUMIFS('Inventory Matrix'!$E:$E,'Inventory Matrix'!$B:$B,$EF$2,'Inventory Matrix'!$G:$G,$EH$2,'Inventory Matrix'!$C:$C,A489)</f>
        <v>0</v>
      </c>
      <c r="EG489" s="90">
        <f>SUMIFS('Inventory Matrix'!$E:$E,'Inventory Matrix'!$B:$B,$EG$2,'Inventory Matrix'!$G:$G,$EH$2,'Inventory Matrix'!$C:$C,A489)</f>
        <v>0</v>
      </c>
      <c r="EH489" s="91">
        <f>SUMIFS('Inventory Matrix'!$E:$E,'Inventory Matrix'!$G:$G,$EH$2,'Inventory Matrix'!$C:$C,A489)</f>
        <v>0</v>
      </c>
      <c r="EI489" s="44"/>
    </row>
    <row r="490" spans="1:139" ht="13" x14ac:dyDescent="0.15">
      <c r="A490" s="38" t="str">
        <f t="shared" si="49"/>
        <v>MD825</v>
      </c>
      <c r="B490" s="39" t="s">
        <v>2191</v>
      </c>
      <c r="C490" s="40" t="s">
        <v>2854</v>
      </c>
      <c r="D490" s="40" t="s">
        <v>2855</v>
      </c>
      <c r="E490" s="41">
        <f t="shared" si="50"/>
        <v>0</v>
      </c>
      <c r="F490" s="41">
        <f>SUMIFS(Stock!$D:$D,Stock!$C:$C,A490)</f>
        <v>0</v>
      </c>
      <c r="G490" s="42" t="e">
        <f t="shared" ca="1" si="51"/>
        <v>#REF!</v>
      </c>
      <c r="H490" s="43">
        <f t="shared" ca="1" si="52"/>
        <v>0</v>
      </c>
      <c r="I490" s="44"/>
      <c r="J490" s="38" t="e">
        <f ca="1">SUMIFS(#REF!,#REF!,A490,#REF!,$J$2)</f>
        <v>#REF!</v>
      </c>
      <c r="K490" s="38" t="e">
        <f ca="1">SUMIFS(#REF!,#REF!,A490,#REF!,$K$2)</f>
        <v>#REF!</v>
      </c>
      <c r="L490" s="38" t="e">
        <f ca="1">SUMIFS(#REF!,#REF!,A490,#REF!,$L$2)</f>
        <v>#REF!</v>
      </c>
      <c r="M490" s="38" t="e">
        <f ca="1">SUMIFS(#REF!,#REF!,A490,#REF!,$M$2)</f>
        <v>#REF!</v>
      </c>
      <c r="N490" s="38" t="e">
        <f ca="1">SUMIFS(#REF!,#REF!,A490,#REF!,$N$2)</f>
        <v>#REF!</v>
      </c>
      <c r="O490" s="38" t="e">
        <f ca="1">SUMIFS(#REF!,#REF!,A490,#REF!,$O$2)</f>
        <v>#REF!</v>
      </c>
      <c r="P490" s="38" t="e">
        <f ca="1">SUMIFS(#REF!,#REF!,A490,#REF!,$P$2)</f>
        <v>#REF!</v>
      </c>
      <c r="Q490" s="38" t="e">
        <f ca="1">SUMIFS(#REF!,#REF!,A490,#REF!,$Q$2)</f>
        <v>#REF!</v>
      </c>
      <c r="R490" s="38" t="e">
        <f ca="1">SUMIFS(#REF!,#REF!,A490,#REF!,$R$2)</f>
        <v>#REF!</v>
      </c>
      <c r="S490" s="38" t="e">
        <f ca="1">SUMIFS(#REF!,#REF!,A490,#REF!,$S$2)</f>
        <v>#REF!</v>
      </c>
      <c r="T490" s="45"/>
      <c r="U490" s="44"/>
      <c r="V490" s="46"/>
      <c r="W490" s="38" t="e">
        <f ca="1">SUMIFS(#REF!,#REF!,A490,#REF!,$W$2,#REF!,$AK$1)</f>
        <v>#REF!</v>
      </c>
      <c r="X490" s="38" t="e">
        <f ca="1">SUMIFS(#REF!,#REF!,A490,#REF!,$X$2,#REF!,$AK$1)</f>
        <v>#REF!</v>
      </c>
      <c r="Y490" s="38" t="e">
        <f ca="1">SUMIFS(#REF!,#REF!,A490,#REF!,$Y$2,#REF!,$AK$1)</f>
        <v>#REF!</v>
      </c>
      <c r="Z490" s="38" t="e">
        <f ca="1">SUMIFS(#REF!,#REF!,A490,#REF!,$Z$2,#REF!,$AK$1)</f>
        <v>#REF!</v>
      </c>
      <c r="AA490" s="38" t="e">
        <f ca="1">SUMIFS(#REF!,#REF!,A490,#REF!,$AA$2,#REF!,$AK$1)</f>
        <v>#REF!</v>
      </c>
      <c r="AB490" s="38" t="e">
        <f ca="1">SUMIFS(#REF!,#REF!,A490,#REF!,$AB$2,#REF!,$AK$1)</f>
        <v>#REF!</v>
      </c>
      <c r="AC490" s="48"/>
      <c r="AD490" s="92">
        <f>SUMIFS('Inventory Matrix'!$E:$E,'Inventory Matrix'!$G:$G,$AD$2,'Inventory Matrix'!$B:$B,$AK$1,'Inventory Matrix'!$C:$C,A490)</f>
        <v>0</v>
      </c>
      <c r="AE490" s="39">
        <f>SUMIFS('Inventory Matrix'!$E:$E,'Inventory Matrix'!$G:$G,$AE$2,'Inventory Matrix'!$B:$B,$AK$1,'Inventory Matrix'!$C:$C,A490)</f>
        <v>0</v>
      </c>
      <c r="AF490" s="39">
        <f>SUMIFS('Inventory Matrix'!$E:$E,'Inventory Matrix'!$G:$G,$AF$2,'Inventory Matrix'!$B:$B,$AK$1,'Inventory Matrix'!$C:$C,A490)</f>
        <v>0</v>
      </c>
      <c r="AG490" s="93">
        <f>SUMIFS('Inventory Matrix'!$E:$E,'Inventory Matrix'!$G:$G,$AG$2,'Inventory Matrix'!$B:$B,$AK$1,'Inventory Matrix'!$C:$C,A490)</f>
        <v>0</v>
      </c>
      <c r="AH490" s="170" t="str">
        <f t="shared" ca="1" si="53"/>
        <v>-</v>
      </c>
      <c r="AI490" s="171" t="str">
        <f t="shared" ca="1" si="54"/>
        <v>-</v>
      </c>
      <c r="AJ490" s="174">
        <f t="shared" ca="1" si="63"/>
        <v>0</v>
      </c>
      <c r="AK490" s="172">
        <f>SUMIFS(Stock!$D:$D,Stock!$A:$A,$AK$1,Stock!$C:$C,A490)</f>
        <v>0</v>
      </c>
      <c r="AL490" s="55"/>
      <c r="AM490" s="38" t="e">
        <f ca="1">SUMIFS(#REF!,#REF!,A490,#REF!,$AM$2,#REF!,$AZ$1)</f>
        <v>#REF!</v>
      </c>
      <c r="AN490" s="38" t="e">
        <f ca="1">SUMIFS(#REF!,#REF!,A490,#REF!,$AN$2,#REF!,$AZ$1)</f>
        <v>#REF!</v>
      </c>
      <c r="AO490" s="38" t="e">
        <f ca="1">SUMIFS(#REF!,#REF!,A490,#REF!,$AO$2,#REF!,$AZ$1)</f>
        <v>#REF!</v>
      </c>
      <c r="AP490" s="38" t="e">
        <f ca="1">SUMIFS(#REF!,#REF!,A490,#REF!,$AP$2,#REF!,$AZ$1)</f>
        <v>#REF!</v>
      </c>
      <c r="AQ490" s="38" t="e">
        <f ca="1">SUMIFS(#REF!,#REF!,A490,#REF!,$AQ$2,#REF!,$AZ$1)</f>
        <v>#REF!</v>
      </c>
      <c r="AR490" s="38" t="e">
        <f ca="1">SUMIFS(#REF!,#REF!,A490,#REF!,$AR$2,#REF!,$AZ$1)</f>
        <v>#REF!</v>
      </c>
      <c r="AS490" s="81"/>
      <c r="AT490" s="49">
        <f>SUMIFS('Inventory Matrix'!$E:$E,'Inventory Matrix'!$G:$G,$AT$2,'Inventory Matrix'!$B:$B,$AZ$1,'Inventory Matrix'!$C:$C,A490)</f>
        <v>0</v>
      </c>
      <c r="AU490" s="49">
        <f>SUMIFS('Inventory Matrix'!$E:$E,'Inventory Matrix'!$G:$G,$AU$2,'Inventory Matrix'!$B:$B,$AZ$1,'Inventory Matrix'!$C:$C,A490)</f>
        <v>0</v>
      </c>
      <c r="AV490" s="49">
        <f>SUMIFS('Inventory Matrix'!$E:$E,'Inventory Matrix'!$G:$G,$AV$2,'Inventory Matrix'!$B:$B,$AZ$1,'Inventory Matrix'!$C:$C,A490)</f>
        <v>0</v>
      </c>
      <c r="AW490" s="57">
        <f>SUMIFS('Inventory Matrix'!$E:$E,'Inventory Matrix'!$G:$G,$AW$2,'Inventory Matrix'!$B:$B,$AZ$1,'Inventory Matrix'!$C:$C,A490)</f>
        <v>0</v>
      </c>
      <c r="AX490" s="96" t="str">
        <f t="shared" ca="1" si="55"/>
        <v>-</v>
      </c>
      <c r="AY490" s="63">
        <f t="shared" ca="1" si="56"/>
        <v>0</v>
      </c>
      <c r="AZ490" s="97">
        <f>SUMIFS(Stock!$D:$D,Stock!$A:$A,$AZ$1,Stock!$C:$C,A490)</f>
        <v>0</v>
      </c>
      <c r="BA490" s="55"/>
      <c r="BB490" s="38" t="e">
        <f ca="1">SUMIFS(#REF!,#REF!,A490,#REF!,$BB$2,#REF!,$BO$1)</f>
        <v>#REF!</v>
      </c>
      <c r="BC490" s="38" t="e">
        <f ca="1">SUMIFS(#REF!,#REF!,A490,#REF!,$BC$2,#REF!,$BO$1)</f>
        <v>#REF!</v>
      </c>
      <c r="BD490" s="38" t="e">
        <f ca="1">SUMIFS(#REF!,#REF!,A490,#REF!,$BD$2,#REF!,$BO$1)</f>
        <v>#REF!</v>
      </c>
      <c r="BE490" s="38" t="e">
        <f ca="1">SUMIFS(#REF!,#REF!,A490,#REF!,$BE$2,#REF!,$BO$1)</f>
        <v>#REF!</v>
      </c>
      <c r="BF490" s="38" t="e">
        <f ca="1">SUMIFS(#REF!,#REF!,A490,#REF!,$BF$2,#REF!,$BO$1)</f>
        <v>#REF!</v>
      </c>
      <c r="BG490" s="38" t="e">
        <f ca="1">SUMIFS(#REF!,#REF!,A490,#REF!,$BG$2,#REF!,$BO$1)</f>
        <v>#REF!</v>
      </c>
      <c r="BH490" s="60"/>
      <c r="BI490" s="49">
        <f>SUMIFS('Inventory Matrix'!$E:$E,'Inventory Matrix'!$G:$G,$BI$2,'Inventory Matrix'!$B:$B,$BO$1,'Inventory Matrix'!$C:$C,A490)</f>
        <v>0</v>
      </c>
      <c r="BJ490" s="49">
        <f>SUMIFS('Inventory Matrix'!$E:$E,'Inventory Matrix'!$G:$G,$BJ$2,'Inventory Matrix'!$B:$B,$BO$1,'Inventory Matrix'!$C:$C,A490)</f>
        <v>0</v>
      </c>
      <c r="BK490" s="49">
        <f>SUMIFS('Inventory Matrix'!$E:$E,'Inventory Matrix'!$G:$G,$BK$2,'Inventory Matrix'!$B:$B,$BO$1,'Inventory Matrix'!$C:$C,A490)</f>
        <v>0</v>
      </c>
      <c r="BL490" s="57">
        <f>SUMIFS('Inventory Matrix'!$E:$E,'Inventory Matrix'!$G:$G,$BL$2,'Inventory Matrix'!$B:$B,$BO$1,'Inventory Matrix'!$C:$C,A490)</f>
        <v>0</v>
      </c>
      <c r="BM490" s="96" t="str">
        <f t="shared" ca="1" si="57"/>
        <v>-</v>
      </c>
      <c r="BN490" s="62">
        <f t="shared" ca="1" si="58"/>
        <v>0</v>
      </c>
      <c r="BO490" s="97">
        <f>SUMIFS(Stock!$D:$D,Stock!$A:$A,$BO$1,Stock!$C:$C,A490)</f>
        <v>0</v>
      </c>
      <c r="BP490" s="55"/>
      <c r="BQ490" s="38" t="e">
        <f ca="1">SUMIFS(#REF!,#REF!,A490,#REF!,$BQ$2,#REF!,$CD$1)</f>
        <v>#REF!</v>
      </c>
      <c r="BR490" s="38" t="e">
        <f ca="1">SUMIFS(#REF!,#REF!,A490,#REF!,$BR$2,#REF!,$CD$1)</f>
        <v>#REF!</v>
      </c>
      <c r="BS490" s="38" t="e">
        <f ca="1">SUMIFS(#REF!,#REF!,A490,#REF!,$BS$2,#REF!,$CD$1)</f>
        <v>#REF!</v>
      </c>
      <c r="BT490" s="38" t="e">
        <f ca="1">SUMIFS(#REF!,#REF!,A490,#REF!,$BT$2,#REF!,$CD$1)</f>
        <v>#REF!</v>
      </c>
      <c r="BU490" s="38" t="e">
        <f ca="1">SUMIFS(#REF!,#REF!,A490,#REF!,$BU$2,#REF!,$CD$1)</f>
        <v>#REF!</v>
      </c>
      <c r="BV490" s="38" t="e">
        <f ca="1">SUMIFS(#REF!,#REF!,A490,#REF!,$BV$2,#REF!,$CD$1)</f>
        <v>#REF!</v>
      </c>
      <c r="BW490" s="60"/>
      <c r="BX490" s="49">
        <f>SUMIFS('Inventory Matrix'!$E:$E,'Inventory Matrix'!$G:$G,$BX$2,'Inventory Matrix'!$B:$B,$CD$1,'Inventory Matrix'!$C:$C,A490)</f>
        <v>0</v>
      </c>
      <c r="BY490" s="49">
        <f>SUMIFS('Inventory Matrix'!$E:$E,'Inventory Matrix'!$G:$G,$BY$2,'Inventory Matrix'!$B:$B,$CD$1,'Inventory Matrix'!$C:$C,A490)</f>
        <v>0</v>
      </c>
      <c r="BZ490" s="49">
        <f>SUMIFS('Inventory Matrix'!$E:$E,'Inventory Matrix'!$G:$G,$BZ$2,'Inventory Matrix'!$B:$B,$CD$1,'Inventory Matrix'!$C:$C,A490)</f>
        <v>0</v>
      </c>
      <c r="CA490" s="57">
        <f>SUMIFS('Inventory Matrix'!$E:$E,'Inventory Matrix'!$G:$G,$CA$2,'Inventory Matrix'!$B:$B,$CD$1,'Inventory Matrix'!$C:$C,A490)</f>
        <v>0</v>
      </c>
      <c r="CB490" s="96" t="str">
        <f t="shared" ca="1" si="59"/>
        <v>-</v>
      </c>
      <c r="CC490" s="63">
        <f t="shared" ca="1" si="60"/>
        <v>0</v>
      </c>
      <c r="CD490" s="97">
        <f>SUMIFS(Stock!$D:$D,Stock!$A:$A,$CD$1,Stock!$C:$C,A490)</f>
        <v>0</v>
      </c>
      <c r="CE490" s="55"/>
      <c r="CF490" s="38" t="e">
        <f ca="1">SUMIFS(#REF!,#REF!,A490,#REF!,$CF$2,#REF!,$CS$1)</f>
        <v>#REF!</v>
      </c>
      <c r="CG490" s="38" t="e">
        <f ca="1">SUMIFS(#REF!,#REF!,A490,#REF!,$CG$2,#REF!,$CS$1)</f>
        <v>#REF!</v>
      </c>
      <c r="CH490" s="38" t="e">
        <f ca="1">SUMIFS(#REF!,#REF!,A490,#REF!,$CH$2,#REF!,$CS$1)</f>
        <v>#REF!</v>
      </c>
      <c r="CI490" s="38" t="e">
        <f ca="1">SUMIFS(#REF!,#REF!,A490,#REF!,$CI$2,#REF!,$CS$1)</f>
        <v>#REF!</v>
      </c>
      <c r="CJ490" s="38" t="e">
        <f ca="1">SUMIFS(#REF!,#REF!,A490,#REF!,$CJ$2,#REF!,$CS$1)</f>
        <v>#REF!</v>
      </c>
      <c r="CK490" s="38" t="e">
        <f ca="1">SUMIFS(#REF!,#REF!,A490,#REF!,$CK$2,#REF!,$CS$1)</f>
        <v>#REF!</v>
      </c>
      <c r="CL490" s="60"/>
      <c r="CM490" s="49">
        <f>SUMIFS('Inventory Matrix'!$E:$E,'Inventory Matrix'!$G:$G,$CM$2,'Inventory Matrix'!$B:$B,$CD$1,'Inventory Matrix'!$C:$C,A490)</f>
        <v>0</v>
      </c>
      <c r="CN490" s="49">
        <f>SUMIFS('Inventory Matrix'!$E:$E,'Inventory Matrix'!$G:$G,$CN$2,'Inventory Matrix'!$B:$B,$CD$1,'Inventory Matrix'!$C:$C,A490)</f>
        <v>0</v>
      </c>
      <c r="CO490" s="49">
        <f>SUMIFS('Inventory Matrix'!$E:$E,'Inventory Matrix'!$G:$G,$CO$2,'Inventory Matrix'!$B:$B,$CD$1,'Inventory Matrix'!$C:$C,A490)</f>
        <v>0</v>
      </c>
      <c r="CP490" s="57">
        <f>SUMIFS('Inventory Matrix'!$E:$E,'Inventory Matrix'!$G:$G,$CP$2,'Inventory Matrix'!$B:$B,$CD$1,'Inventory Matrix'!$C:$C,A490)</f>
        <v>0</v>
      </c>
      <c r="CQ490" s="96" t="str">
        <f t="shared" ca="1" si="61"/>
        <v>-</v>
      </c>
      <c r="CR490" s="63">
        <f t="shared" ca="1" si="62"/>
        <v>0</v>
      </c>
      <c r="CS490" s="97">
        <f>SUMIFS(Stock!$D:$D,Stock!$A:$A,$CS$1,Stock!$C:$C,A490)</f>
        <v>0</v>
      </c>
      <c r="CT490" s="64"/>
      <c r="CU490" s="65">
        <f>SUMIFS(Stock!$D:$D,Stock!$A:$A,$CU$1,Stock!$C:$C,A490)</f>
        <v>0</v>
      </c>
      <c r="CV490" s="64"/>
      <c r="CW490" s="38" t="e">
        <f ca="1">SUMIFS(#REF!,#REF!,A490,#REF!,$CW$2,#REF!,$DC$1)</f>
        <v>#REF!</v>
      </c>
      <c r="CX490" s="38" t="e">
        <f ca="1">SUMIFS(#REF!,#REF!,A490,#REF!,$CX$2,#REF!,$DC$1)</f>
        <v>#REF!</v>
      </c>
      <c r="CY490" s="38" t="e">
        <f ca="1">SUMIFS(#REF!,#REF!,A490,#REF!,$CY$2,#REF!,$DC$1)</f>
        <v>#REF!</v>
      </c>
      <c r="CZ490" s="38" t="e">
        <f ca="1">SUMIFS(#REF!,#REF!,A490,#REF!,$CZ$2,#REF!,$DC$1)</f>
        <v>#REF!</v>
      </c>
      <c r="DA490" s="38" t="e">
        <f ca="1">SUMIFS(#REF!,#REF!,A490,#REF!,$DA$2,#REF!,$DC$1)</f>
        <v>#REF!</v>
      </c>
      <c r="DB490" s="38" t="e">
        <f ca="1">SUMIFS(#REF!,#REF!,A490,#REF!,$DB$2,#REF!,$DC$1)</f>
        <v>#REF!</v>
      </c>
      <c r="DC490" s="65">
        <f>SUMIFS(Stock!$D:$D,Stock!$A:$A,$DC$1,Stock!$C:$C,A490)</f>
        <v>0</v>
      </c>
      <c r="DD490" s="65">
        <f>SUMIFS(Stock!$D:$D,Stock!$A:$A,$DD$1,Stock!$C:$C,A490)</f>
        <v>0</v>
      </c>
      <c r="DE490" s="65">
        <f>SUMIFS(Stock!$D:$D,Stock!$A:$A,$DE$1,Stock!$C:$C,A490)</f>
        <v>0</v>
      </c>
      <c r="DF490" s="66"/>
      <c r="DG490" s="66"/>
      <c r="DH490" s="67">
        <f>SUMIFS('Inventory Matrix'!$E:$E,'Inventory Matrix'!$B:$B,$DH$2,'Inventory Matrix'!$G:$G,$DM$2,'Inventory Matrix'!$C:$C,A490)</f>
        <v>0</v>
      </c>
      <c r="DI490" s="67">
        <f>SUMIFS('Inventory Matrix'!$E:$E,'Inventory Matrix'!$B:$B,$DI$2,'Inventory Matrix'!$G:$G,$DM$2,'Inventory Matrix'!$C:$C,A490)</f>
        <v>0</v>
      </c>
      <c r="DJ490" s="67">
        <f>SUMIFS('Inventory Matrix'!$E:$E,'Inventory Matrix'!$B:$B,$DJ$2,'Inventory Matrix'!$G:$G,$DM$2,'Inventory Matrix'!$C:$C,A490)</f>
        <v>0</v>
      </c>
      <c r="DK490" s="67">
        <f>SUMIFS('Inventory Matrix'!$E:$E,'Inventory Matrix'!$B:$B,$DK$2,'Inventory Matrix'!$G:$G,$DM$2,'Inventory Matrix'!$C:$C,A490)</f>
        <v>0</v>
      </c>
      <c r="DL490" s="67">
        <f>SUMIFS('Inventory Matrix'!$E:$E,'Inventory Matrix'!$B:$B,$DL$2,'Inventory Matrix'!$G:$G,$DM$2,'Inventory Matrix'!$C:$C,A490)</f>
        <v>0</v>
      </c>
      <c r="DM490" s="98">
        <f>SUMIFS('Inventory Matrix'!$E:$E,'Inventory Matrix'!$G:$G,$DM$2,'Inventory Matrix'!$C:$C,A490)</f>
        <v>0</v>
      </c>
      <c r="DN490" s="48"/>
      <c r="DO490" s="67">
        <f>SUMIFS('Inventory Matrix'!$E:$E,'Inventory Matrix'!$B:$B,$DO$2,'Inventory Matrix'!$G:$G,$DT$2,'Inventory Matrix'!$C:$C,A490)</f>
        <v>0</v>
      </c>
      <c r="DP490" s="67">
        <f>SUMIFS('Inventory Matrix'!$E:$E,'Inventory Matrix'!$B:$B,$DP$2,'Inventory Matrix'!$G:$G,$DT$2,'Inventory Matrix'!$C:$C,A490)</f>
        <v>0</v>
      </c>
      <c r="DQ490" s="67">
        <f>SUMIFS('Inventory Matrix'!$E:$E,'Inventory Matrix'!$B:$B,$DQ$2,'Inventory Matrix'!$G:$G,$DT$2,'Inventory Matrix'!$C:$C,A490)</f>
        <v>0</v>
      </c>
      <c r="DR490" s="67">
        <f>SUMIFS('Inventory Matrix'!$E:$E,'Inventory Matrix'!$B:$B,$DR$2,'Inventory Matrix'!$G:$G,$DT$2,'Inventory Matrix'!$C:$C,A490)</f>
        <v>0</v>
      </c>
      <c r="DS490" s="67">
        <f>SUMIFS('Inventory Matrix'!$E:$E,'Inventory Matrix'!$B:$B,$DS$2,'Inventory Matrix'!$G:$G,$DT$2,'Inventory Matrix'!$C:$C,A490)</f>
        <v>0</v>
      </c>
      <c r="DT490" s="98">
        <f>SUMIFS('Inventory Matrix'!$E:$E,'Inventory Matrix'!$G:$G,$DT$2,'Inventory Matrix'!$C:$C,A490)</f>
        <v>0</v>
      </c>
      <c r="DU490" s="44"/>
      <c r="DV490" s="67">
        <f>SUMIFS('Inventory Matrix'!$E:$E,'Inventory Matrix'!$B:$B,$DV$2,'Inventory Matrix'!$G:$G,$EA$2,'Inventory Matrix'!$C:$C,A490)</f>
        <v>0</v>
      </c>
      <c r="DW490" s="67">
        <f>SUMIFS('Inventory Matrix'!$E:$E,'Inventory Matrix'!$B:$B,$DW$2,'Inventory Matrix'!$G:$G,$EA$2,'Inventory Matrix'!$C:$C,A490)</f>
        <v>0</v>
      </c>
      <c r="DX490" s="67">
        <f>SUMIFS('Inventory Matrix'!$E:$E,'Inventory Matrix'!$B:$B,$DX$2,'Inventory Matrix'!$G:$G,$EA$2,'Inventory Matrix'!$C:$C,A490)</f>
        <v>0</v>
      </c>
      <c r="DY490" s="67">
        <f>SUMIFS('Inventory Matrix'!$E:$E,'Inventory Matrix'!$B:$B,$DY$2,'Inventory Matrix'!$G:$G,$EA$2,'Inventory Matrix'!$C:$C,A490)</f>
        <v>0</v>
      </c>
      <c r="DZ490" s="67">
        <f>SUMIFS('Inventory Matrix'!$E:$E,'Inventory Matrix'!$B:$B,$DZ$2,'Inventory Matrix'!$G:$G,$EA$2,'Inventory Matrix'!$C:$C,A490)</f>
        <v>0</v>
      </c>
      <c r="EA490" s="98">
        <f>SUMIFS('Inventory Matrix'!$E:$E,'Inventory Matrix'!$G:$G,$EA$2,'Inventory Matrix'!$C:$C,A490)</f>
        <v>0</v>
      </c>
      <c r="EB490" s="44"/>
      <c r="EC490" s="67">
        <f>SUMIFS('Inventory Matrix'!$E:$E,'Inventory Matrix'!$B:$B,$EC$2,'Inventory Matrix'!$G:$G,$EH$2,'Inventory Matrix'!$C:$C,A490)</f>
        <v>0</v>
      </c>
      <c r="ED490" s="67">
        <f>SUMIFS('Inventory Matrix'!$E:$E,'Inventory Matrix'!$B:$B,$ED$2,'Inventory Matrix'!$G:$G,$EH$2,'Inventory Matrix'!$C:$C,A490)</f>
        <v>0</v>
      </c>
      <c r="EE490" s="67">
        <f>SUMIFS('Inventory Matrix'!$E:$E,'Inventory Matrix'!$B:$B,$EE$2,'Inventory Matrix'!$G:$G,$EH$2,'Inventory Matrix'!$C:$C,A490)</f>
        <v>0</v>
      </c>
      <c r="EF490" s="67">
        <f>SUMIFS('Inventory Matrix'!$E:$E,'Inventory Matrix'!$B:$B,$EF$2,'Inventory Matrix'!$G:$G,$EH$2,'Inventory Matrix'!$C:$C,A490)</f>
        <v>0</v>
      </c>
      <c r="EG490" s="67">
        <f>SUMIFS('Inventory Matrix'!$E:$E,'Inventory Matrix'!$B:$B,$EG$2,'Inventory Matrix'!$G:$G,$EH$2,'Inventory Matrix'!$C:$C,A490)</f>
        <v>0</v>
      </c>
      <c r="EH490" s="98">
        <f>SUMIFS('Inventory Matrix'!$E:$E,'Inventory Matrix'!$G:$G,$EH$2,'Inventory Matrix'!$C:$C,A490)</f>
        <v>0</v>
      </c>
      <c r="EI490" s="44"/>
    </row>
    <row r="491" spans="1:139" ht="13" x14ac:dyDescent="0.15">
      <c r="A491" s="69" t="str">
        <f t="shared" si="49"/>
        <v>MK122</v>
      </c>
      <c r="B491" s="70" t="s">
        <v>2191</v>
      </c>
      <c r="C491" s="71" t="s">
        <v>2856</v>
      </c>
      <c r="D491" s="71" t="s">
        <v>2857</v>
      </c>
      <c r="E491" s="72">
        <f t="shared" si="50"/>
        <v>0</v>
      </c>
      <c r="F491" s="72">
        <f>SUMIFS(Stock!$D:$D,Stock!$C:$C,A491)</f>
        <v>0</v>
      </c>
      <c r="G491" s="73" t="e">
        <f t="shared" ca="1" si="51"/>
        <v>#REF!</v>
      </c>
      <c r="H491" s="74">
        <f t="shared" ca="1" si="52"/>
        <v>0</v>
      </c>
      <c r="I491" s="44"/>
      <c r="J491" s="69" t="e">
        <f ca="1">SUMIFS(#REF!,#REF!,A491,#REF!,$J$2)</f>
        <v>#REF!</v>
      </c>
      <c r="K491" s="69" t="e">
        <f ca="1">SUMIFS(#REF!,#REF!,A491,#REF!,$K$2)</f>
        <v>#REF!</v>
      </c>
      <c r="L491" s="69" t="e">
        <f ca="1">SUMIFS(#REF!,#REF!,A491,#REF!,$L$2)</f>
        <v>#REF!</v>
      </c>
      <c r="M491" s="69" t="e">
        <f ca="1">SUMIFS(#REF!,#REF!,A491,#REF!,$M$2)</f>
        <v>#REF!</v>
      </c>
      <c r="N491" s="69" t="e">
        <f ca="1">SUMIFS(#REF!,#REF!,A491,#REF!,$N$2)</f>
        <v>#REF!</v>
      </c>
      <c r="O491" s="69" t="e">
        <f ca="1">SUMIFS(#REF!,#REF!,A491,#REF!,$O$2)</f>
        <v>#REF!</v>
      </c>
      <c r="P491" s="69" t="e">
        <f ca="1">SUMIFS(#REF!,#REF!,A491,#REF!,$P$2)</f>
        <v>#REF!</v>
      </c>
      <c r="Q491" s="69" t="e">
        <f ca="1">SUMIFS(#REF!,#REF!,A491,#REF!,$Q$2)</f>
        <v>#REF!</v>
      </c>
      <c r="R491" s="69" t="e">
        <f ca="1">SUMIFS(#REF!,#REF!,A491,#REF!,$R$2)</f>
        <v>#REF!</v>
      </c>
      <c r="S491" s="69" t="e">
        <f ca="1">SUMIFS(#REF!,#REF!,A491,#REF!,$S$2)</f>
        <v>#REF!</v>
      </c>
      <c r="T491" s="75"/>
      <c r="U491" s="44"/>
      <c r="V491" s="46"/>
      <c r="W491" s="69" t="e">
        <f ca="1">SUMIFS(#REF!,#REF!,A491,#REF!,$W$2,#REF!,$AK$1)</f>
        <v>#REF!</v>
      </c>
      <c r="X491" s="69" t="e">
        <f ca="1">SUMIFS(#REF!,#REF!,A491,#REF!,$X$2,#REF!,$AK$1)</f>
        <v>#REF!</v>
      </c>
      <c r="Y491" s="69" t="e">
        <f ca="1">SUMIFS(#REF!,#REF!,A491,#REF!,$Y$2,#REF!,$AK$1)</f>
        <v>#REF!</v>
      </c>
      <c r="Z491" s="69" t="e">
        <f ca="1">SUMIFS(#REF!,#REF!,A491,#REF!,$Z$2,#REF!,$AK$1)</f>
        <v>#REF!</v>
      </c>
      <c r="AA491" s="69" t="e">
        <f ca="1">SUMIFS(#REF!,#REF!,A491,#REF!,$AA$2,#REF!,$AK$1)</f>
        <v>#REF!</v>
      </c>
      <c r="AB491" s="69" t="e">
        <f ca="1">SUMIFS(#REF!,#REF!,A491,#REF!,$AB$2,#REF!,$AK$1)</f>
        <v>#REF!</v>
      </c>
      <c r="AC491" s="48"/>
      <c r="AD491" s="76">
        <f>SUMIFS('Inventory Matrix'!$E:$E,'Inventory Matrix'!$G:$G,$AD$2,'Inventory Matrix'!$B:$B,$AK$1,'Inventory Matrix'!$C:$C,A491)</f>
        <v>0</v>
      </c>
      <c r="AE491" s="70">
        <f>SUMIFS('Inventory Matrix'!$E:$E,'Inventory Matrix'!$G:$G,$AE$2,'Inventory Matrix'!$B:$B,$AK$1,'Inventory Matrix'!$C:$C,A491)</f>
        <v>0</v>
      </c>
      <c r="AF491" s="70">
        <f>SUMIFS('Inventory Matrix'!$E:$E,'Inventory Matrix'!$G:$G,$AF$2,'Inventory Matrix'!$B:$B,$AK$1,'Inventory Matrix'!$C:$C,A491)</f>
        <v>0</v>
      </c>
      <c r="AG491" s="77">
        <f>SUMIFS('Inventory Matrix'!$E:$E,'Inventory Matrix'!$G:$G,$AG$2,'Inventory Matrix'!$B:$B,$AK$1,'Inventory Matrix'!$C:$C,A491)</f>
        <v>0</v>
      </c>
      <c r="AH491" s="167" t="str">
        <f t="shared" ca="1" si="53"/>
        <v>-</v>
      </c>
      <c r="AI491" s="168" t="str">
        <f t="shared" ca="1" si="54"/>
        <v>-</v>
      </c>
      <c r="AJ491" s="173">
        <f t="shared" ca="1" si="63"/>
        <v>0</v>
      </c>
      <c r="AK491" s="169">
        <f>SUMIFS(Stock!$D:$D,Stock!$A:$A,$AK$1,Stock!$C:$C,A491)</f>
        <v>0</v>
      </c>
      <c r="AL491" s="55"/>
      <c r="AM491" s="69" t="e">
        <f ca="1">SUMIFS(#REF!,#REF!,A491,#REF!,$AM$2,#REF!,$AZ$1)</f>
        <v>#REF!</v>
      </c>
      <c r="AN491" s="69" t="e">
        <f ca="1">SUMIFS(#REF!,#REF!,A491,#REF!,$AN$2,#REF!,$AZ$1)</f>
        <v>#REF!</v>
      </c>
      <c r="AO491" s="69" t="e">
        <f ca="1">SUMIFS(#REF!,#REF!,A491,#REF!,$AO$2,#REF!,$AZ$1)</f>
        <v>#REF!</v>
      </c>
      <c r="AP491" s="69" t="e">
        <f ca="1">SUMIFS(#REF!,#REF!,A491,#REF!,$AP$2,#REF!,$AZ$1)</f>
        <v>#REF!</v>
      </c>
      <c r="AQ491" s="69" t="e">
        <f ca="1">SUMIFS(#REF!,#REF!,A491,#REF!,$AQ$2,#REF!,$AZ$1)</f>
        <v>#REF!</v>
      </c>
      <c r="AR491" s="69" t="e">
        <f ca="1">SUMIFS(#REF!,#REF!,A491,#REF!,$AR$2,#REF!,$AZ$1)</f>
        <v>#REF!</v>
      </c>
      <c r="AS491" s="81"/>
      <c r="AT491" s="82">
        <f>SUMIFS('Inventory Matrix'!$E:$E,'Inventory Matrix'!$G:$G,$AT$2,'Inventory Matrix'!$B:$B,$AZ$1,'Inventory Matrix'!$C:$C,A491)</f>
        <v>0</v>
      </c>
      <c r="AU491" s="82">
        <f>SUMIFS('Inventory Matrix'!$E:$E,'Inventory Matrix'!$G:$G,$AU$2,'Inventory Matrix'!$B:$B,$AZ$1,'Inventory Matrix'!$C:$C,A491)</f>
        <v>0</v>
      </c>
      <c r="AV491" s="82">
        <f>SUMIFS('Inventory Matrix'!$E:$E,'Inventory Matrix'!$G:$G,$AV$2,'Inventory Matrix'!$B:$B,$AZ$1,'Inventory Matrix'!$C:$C,A491)</f>
        <v>0</v>
      </c>
      <c r="AW491" s="83">
        <f>SUMIFS('Inventory Matrix'!$E:$E,'Inventory Matrix'!$G:$G,$AW$2,'Inventory Matrix'!$B:$B,$AZ$1,'Inventory Matrix'!$C:$C,A491)</f>
        <v>0</v>
      </c>
      <c r="AX491" s="85" t="str">
        <f t="shared" ca="1" si="55"/>
        <v>-</v>
      </c>
      <c r="AY491" s="88">
        <f t="shared" ca="1" si="56"/>
        <v>0</v>
      </c>
      <c r="AZ491" s="87">
        <f>SUMIFS(Stock!$D:$D,Stock!$A:$A,$AZ$1,Stock!$C:$C,A491)</f>
        <v>0</v>
      </c>
      <c r="BA491" s="55"/>
      <c r="BB491" s="69" t="e">
        <f ca="1">SUMIFS(#REF!,#REF!,A491,#REF!,$BB$2,#REF!,$BO$1)</f>
        <v>#REF!</v>
      </c>
      <c r="BC491" s="69" t="e">
        <f ca="1">SUMIFS(#REF!,#REF!,A491,#REF!,$BC$2,#REF!,$BO$1)</f>
        <v>#REF!</v>
      </c>
      <c r="BD491" s="69" t="e">
        <f ca="1">SUMIFS(#REF!,#REF!,A491,#REF!,$BD$2,#REF!,$BO$1)</f>
        <v>#REF!</v>
      </c>
      <c r="BE491" s="69" t="e">
        <f ca="1">SUMIFS(#REF!,#REF!,A491,#REF!,$BE$2,#REF!,$BO$1)</f>
        <v>#REF!</v>
      </c>
      <c r="BF491" s="69" t="e">
        <f ca="1">SUMIFS(#REF!,#REF!,A491,#REF!,$BF$2,#REF!,$BO$1)</f>
        <v>#REF!</v>
      </c>
      <c r="BG491" s="69" t="e">
        <f ca="1">SUMIFS(#REF!,#REF!,A491,#REF!,$BG$2,#REF!,$BO$1)</f>
        <v>#REF!</v>
      </c>
      <c r="BH491" s="60"/>
      <c r="BI491" s="82">
        <f>SUMIFS('Inventory Matrix'!$E:$E,'Inventory Matrix'!$G:$G,$BI$2,'Inventory Matrix'!$B:$B,$BO$1,'Inventory Matrix'!$C:$C,A491)</f>
        <v>0</v>
      </c>
      <c r="BJ491" s="82">
        <f>SUMIFS('Inventory Matrix'!$E:$E,'Inventory Matrix'!$G:$G,$BJ$2,'Inventory Matrix'!$B:$B,$BO$1,'Inventory Matrix'!$C:$C,A491)</f>
        <v>0</v>
      </c>
      <c r="BK491" s="82">
        <f>SUMIFS('Inventory Matrix'!$E:$E,'Inventory Matrix'!$G:$G,$BK$2,'Inventory Matrix'!$B:$B,$BO$1,'Inventory Matrix'!$C:$C,A491)</f>
        <v>0</v>
      </c>
      <c r="BL491" s="83">
        <f>SUMIFS('Inventory Matrix'!$E:$E,'Inventory Matrix'!$G:$G,$BL$2,'Inventory Matrix'!$B:$B,$BO$1,'Inventory Matrix'!$C:$C,A491)</f>
        <v>0</v>
      </c>
      <c r="BM491" s="85" t="str">
        <f t="shared" ca="1" si="57"/>
        <v>-</v>
      </c>
      <c r="BN491" s="86">
        <f t="shared" ca="1" si="58"/>
        <v>0</v>
      </c>
      <c r="BO491" s="87">
        <f>SUMIFS(Stock!$D:$D,Stock!$A:$A,$BO$1,Stock!$C:$C,A491)</f>
        <v>0</v>
      </c>
      <c r="BP491" s="55"/>
      <c r="BQ491" s="69" t="e">
        <f ca="1">SUMIFS(#REF!,#REF!,A491,#REF!,$BQ$2,#REF!,$CD$1)</f>
        <v>#REF!</v>
      </c>
      <c r="BR491" s="69" t="e">
        <f ca="1">SUMIFS(#REF!,#REF!,A491,#REF!,$BR$2,#REF!,$CD$1)</f>
        <v>#REF!</v>
      </c>
      <c r="BS491" s="69" t="e">
        <f ca="1">SUMIFS(#REF!,#REF!,A491,#REF!,$BS$2,#REF!,$CD$1)</f>
        <v>#REF!</v>
      </c>
      <c r="BT491" s="69" t="e">
        <f ca="1">SUMIFS(#REF!,#REF!,A491,#REF!,$BT$2,#REF!,$CD$1)</f>
        <v>#REF!</v>
      </c>
      <c r="BU491" s="69" t="e">
        <f ca="1">SUMIFS(#REF!,#REF!,A491,#REF!,$BU$2,#REF!,$CD$1)</f>
        <v>#REF!</v>
      </c>
      <c r="BV491" s="69" t="e">
        <f ca="1">SUMIFS(#REF!,#REF!,A491,#REF!,$BV$2,#REF!,$CD$1)</f>
        <v>#REF!</v>
      </c>
      <c r="BW491" s="60"/>
      <c r="BX491" s="82">
        <f>SUMIFS('Inventory Matrix'!$E:$E,'Inventory Matrix'!$G:$G,$BX$2,'Inventory Matrix'!$B:$B,$CD$1,'Inventory Matrix'!$C:$C,A491)</f>
        <v>0</v>
      </c>
      <c r="BY491" s="82">
        <f>SUMIFS('Inventory Matrix'!$E:$E,'Inventory Matrix'!$G:$G,$BY$2,'Inventory Matrix'!$B:$B,$CD$1,'Inventory Matrix'!$C:$C,A491)</f>
        <v>0</v>
      </c>
      <c r="BZ491" s="82">
        <f>SUMIFS('Inventory Matrix'!$E:$E,'Inventory Matrix'!$G:$G,$BZ$2,'Inventory Matrix'!$B:$B,$CD$1,'Inventory Matrix'!$C:$C,A491)</f>
        <v>0</v>
      </c>
      <c r="CA491" s="83">
        <f>SUMIFS('Inventory Matrix'!$E:$E,'Inventory Matrix'!$G:$G,$CA$2,'Inventory Matrix'!$B:$B,$CD$1,'Inventory Matrix'!$C:$C,A491)</f>
        <v>0</v>
      </c>
      <c r="CB491" s="85" t="str">
        <f t="shared" ca="1" si="59"/>
        <v>-</v>
      </c>
      <c r="CC491" s="88">
        <f t="shared" ca="1" si="60"/>
        <v>0</v>
      </c>
      <c r="CD491" s="87">
        <f>SUMIFS(Stock!$D:$D,Stock!$A:$A,$CD$1,Stock!$C:$C,A491)</f>
        <v>0</v>
      </c>
      <c r="CE491" s="55"/>
      <c r="CF491" s="69" t="e">
        <f ca="1">SUMIFS(#REF!,#REF!,A491,#REF!,$CF$2,#REF!,$CS$1)</f>
        <v>#REF!</v>
      </c>
      <c r="CG491" s="69" t="e">
        <f ca="1">SUMIFS(#REF!,#REF!,A491,#REF!,$CG$2,#REF!,$CS$1)</f>
        <v>#REF!</v>
      </c>
      <c r="CH491" s="69" t="e">
        <f ca="1">SUMIFS(#REF!,#REF!,A491,#REF!,$CH$2,#REF!,$CS$1)</f>
        <v>#REF!</v>
      </c>
      <c r="CI491" s="69" t="e">
        <f ca="1">SUMIFS(#REF!,#REF!,A491,#REF!,$CI$2,#REF!,$CS$1)</f>
        <v>#REF!</v>
      </c>
      <c r="CJ491" s="69" t="e">
        <f ca="1">SUMIFS(#REF!,#REF!,A491,#REF!,$CJ$2,#REF!,$CS$1)</f>
        <v>#REF!</v>
      </c>
      <c r="CK491" s="69" t="e">
        <f ca="1">SUMIFS(#REF!,#REF!,A491,#REF!,$CK$2,#REF!,$CS$1)</f>
        <v>#REF!</v>
      </c>
      <c r="CL491" s="60"/>
      <c r="CM491" s="82">
        <f>SUMIFS('Inventory Matrix'!$E:$E,'Inventory Matrix'!$G:$G,$CM$2,'Inventory Matrix'!$B:$B,$CD$1,'Inventory Matrix'!$C:$C,A491)</f>
        <v>0</v>
      </c>
      <c r="CN491" s="82">
        <f>SUMIFS('Inventory Matrix'!$E:$E,'Inventory Matrix'!$G:$G,$CN$2,'Inventory Matrix'!$B:$B,$CD$1,'Inventory Matrix'!$C:$C,A491)</f>
        <v>0</v>
      </c>
      <c r="CO491" s="82">
        <f>SUMIFS('Inventory Matrix'!$E:$E,'Inventory Matrix'!$G:$G,$CO$2,'Inventory Matrix'!$B:$B,$CD$1,'Inventory Matrix'!$C:$C,A491)</f>
        <v>0</v>
      </c>
      <c r="CP491" s="83">
        <f>SUMIFS('Inventory Matrix'!$E:$E,'Inventory Matrix'!$G:$G,$CP$2,'Inventory Matrix'!$B:$B,$CD$1,'Inventory Matrix'!$C:$C,A491)</f>
        <v>0</v>
      </c>
      <c r="CQ491" s="85" t="str">
        <f t="shared" ca="1" si="61"/>
        <v>-</v>
      </c>
      <c r="CR491" s="88">
        <f t="shared" ca="1" si="62"/>
        <v>0</v>
      </c>
      <c r="CS491" s="87">
        <f>SUMIFS(Stock!$D:$D,Stock!$A:$A,$CS$1,Stock!$C:$C,A491)</f>
        <v>0</v>
      </c>
      <c r="CT491" s="64"/>
      <c r="CU491" s="89">
        <f>SUMIFS(Stock!$D:$D,Stock!$A:$A,$CU$1,Stock!$C:$C,A491)</f>
        <v>0</v>
      </c>
      <c r="CV491" s="64"/>
      <c r="CW491" s="69" t="e">
        <f ca="1">SUMIFS(#REF!,#REF!,A491,#REF!,$CW$2,#REF!,$DC$1)</f>
        <v>#REF!</v>
      </c>
      <c r="CX491" s="69" t="e">
        <f ca="1">SUMIFS(#REF!,#REF!,A491,#REF!,$CX$2,#REF!,$DC$1)</f>
        <v>#REF!</v>
      </c>
      <c r="CY491" s="69" t="e">
        <f ca="1">SUMIFS(#REF!,#REF!,A491,#REF!,$CY$2,#REF!,$DC$1)</f>
        <v>#REF!</v>
      </c>
      <c r="CZ491" s="69" t="e">
        <f ca="1">SUMIFS(#REF!,#REF!,A491,#REF!,$CZ$2,#REF!,$DC$1)</f>
        <v>#REF!</v>
      </c>
      <c r="DA491" s="69" t="e">
        <f ca="1">SUMIFS(#REF!,#REF!,A491,#REF!,$DA$2,#REF!,$DC$1)</f>
        <v>#REF!</v>
      </c>
      <c r="DB491" s="69" t="e">
        <f ca="1">SUMIFS(#REF!,#REF!,A491,#REF!,$DB$2,#REF!,$DC$1)</f>
        <v>#REF!</v>
      </c>
      <c r="DC491" s="89">
        <f>SUMIFS(Stock!$D:$D,Stock!$A:$A,$DC$1,Stock!$C:$C,A491)</f>
        <v>0</v>
      </c>
      <c r="DD491" s="89">
        <f>SUMIFS(Stock!$D:$D,Stock!$A:$A,$DD$1,Stock!$C:$C,A491)</f>
        <v>0</v>
      </c>
      <c r="DE491" s="89">
        <f>SUMIFS(Stock!$D:$D,Stock!$A:$A,$DE$1,Stock!$C:$C,A491)</f>
        <v>0</v>
      </c>
      <c r="DF491" s="66"/>
      <c r="DG491" s="66"/>
      <c r="DH491" s="90">
        <f>SUMIFS('Inventory Matrix'!$E:$E,'Inventory Matrix'!$B:$B,$DH$2,'Inventory Matrix'!$G:$G,$DM$2,'Inventory Matrix'!$C:$C,A491)</f>
        <v>0</v>
      </c>
      <c r="DI491" s="90">
        <f>SUMIFS('Inventory Matrix'!$E:$E,'Inventory Matrix'!$B:$B,$DI$2,'Inventory Matrix'!$G:$G,$DM$2,'Inventory Matrix'!$C:$C,A491)</f>
        <v>0</v>
      </c>
      <c r="DJ491" s="90">
        <f>SUMIFS('Inventory Matrix'!$E:$E,'Inventory Matrix'!$B:$B,$DJ$2,'Inventory Matrix'!$G:$G,$DM$2,'Inventory Matrix'!$C:$C,A491)</f>
        <v>0</v>
      </c>
      <c r="DK491" s="90">
        <f>SUMIFS('Inventory Matrix'!$E:$E,'Inventory Matrix'!$B:$B,$DK$2,'Inventory Matrix'!$G:$G,$DM$2,'Inventory Matrix'!$C:$C,A491)</f>
        <v>0</v>
      </c>
      <c r="DL491" s="90">
        <f>SUMIFS('Inventory Matrix'!$E:$E,'Inventory Matrix'!$B:$B,$DL$2,'Inventory Matrix'!$G:$G,$DM$2,'Inventory Matrix'!$C:$C,A491)</f>
        <v>0</v>
      </c>
      <c r="DM491" s="91">
        <f>SUMIFS('Inventory Matrix'!$E:$E,'Inventory Matrix'!$G:$G,$DM$2,'Inventory Matrix'!$C:$C,A491)</f>
        <v>0</v>
      </c>
      <c r="DN491" s="48"/>
      <c r="DO491" s="90">
        <f>SUMIFS('Inventory Matrix'!$E:$E,'Inventory Matrix'!$B:$B,$DO$2,'Inventory Matrix'!$G:$G,$DT$2,'Inventory Matrix'!$C:$C,A491)</f>
        <v>0</v>
      </c>
      <c r="DP491" s="90">
        <f>SUMIFS('Inventory Matrix'!$E:$E,'Inventory Matrix'!$B:$B,$DP$2,'Inventory Matrix'!$G:$G,$DT$2,'Inventory Matrix'!$C:$C,A491)</f>
        <v>0</v>
      </c>
      <c r="DQ491" s="90">
        <f>SUMIFS('Inventory Matrix'!$E:$E,'Inventory Matrix'!$B:$B,$DQ$2,'Inventory Matrix'!$G:$G,$DT$2,'Inventory Matrix'!$C:$C,A491)</f>
        <v>0</v>
      </c>
      <c r="DR491" s="90">
        <f>SUMIFS('Inventory Matrix'!$E:$E,'Inventory Matrix'!$B:$B,$DR$2,'Inventory Matrix'!$G:$G,$DT$2,'Inventory Matrix'!$C:$C,A491)</f>
        <v>0</v>
      </c>
      <c r="DS491" s="90">
        <f>SUMIFS('Inventory Matrix'!$E:$E,'Inventory Matrix'!$B:$B,$DS$2,'Inventory Matrix'!$G:$G,$DT$2,'Inventory Matrix'!$C:$C,A491)</f>
        <v>0</v>
      </c>
      <c r="DT491" s="91">
        <f>SUMIFS('Inventory Matrix'!$E:$E,'Inventory Matrix'!$G:$G,$DT$2,'Inventory Matrix'!$C:$C,A491)</f>
        <v>0</v>
      </c>
      <c r="DU491" s="44"/>
      <c r="DV491" s="90">
        <f>SUMIFS('Inventory Matrix'!$E:$E,'Inventory Matrix'!$B:$B,$DV$2,'Inventory Matrix'!$G:$G,$EA$2,'Inventory Matrix'!$C:$C,A491)</f>
        <v>0</v>
      </c>
      <c r="DW491" s="90">
        <f>SUMIFS('Inventory Matrix'!$E:$E,'Inventory Matrix'!$B:$B,$DW$2,'Inventory Matrix'!$G:$G,$EA$2,'Inventory Matrix'!$C:$C,A491)</f>
        <v>0</v>
      </c>
      <c r="DX491" s="90">
        <f>SUMIFS('Inventory Matrix'!$E:$E,'Inventory Matrix'!$B:$B,$DX$2,'Inventory Matrix'!$G:$G,$EA$2,'Inventory Matrix'!$C:$C,A491)</f>
        <v>0</v>
      </c>
      <c r="DY491" s="90">
        <f>SUMIFS('Inventory Matrix'!$E:$E,'Inventory Matrix'!$B:$B,$DY$2,'Inventory Matrix'!$G:$G,$EA$2,'Inventory Matrix'!$C:$C,A491)</f>
        <v>0</v>
      </c>
      <c r="DZ491" s="90">
        <f>SUMIFS('Inventory Matrix'!$E:$E,'Inventory Matrix'!$B:$B,$DZ$2,'Inventory Matrix'!$G:$G,$EA$2,'Inventory Matrix'!$C:$C,A491)</f>
        <v>0</v>
      </c>
      <c r="EA491" s="91">
        <f>SUMIFS('Inventory Matrix'!$E:$E,'Inventory Matrix'!$G:$G,$EA$2,'Inventory Matrix'!$C:$C,A491)</f>
        <v>0</v>
      </c>
      <c r="EB491" s="44"/>
      <c r="EC491" s="90">
        <f>SUMIFS('Inventory Matrix'!$E:$E,'Inventory Matrix'!$B:$B,$EC$2,'Inventory Matrix'!$G:$G,$EH$2,'Inventory Matrix'!$C:$C,A491)</f>
        <v>0</v>
      </c>
      <c r="ED491" s="90">
        <f>SUMIFS('Inventory Matrix'!$E:$E,'Inventory Matrix'!$B:$B,$ED$2,'Inventory Matrix'!$G:$G,$EH$2,'Inventory Matrix'!$C:$C,A491)</f>
        <v>0</v>
      </c>
      <c r="EE491" s="90">
        <f>SUMIFS('Inventory Matrix'!$E:$E,'Inventory Matrix'!$B:$B,$EE$2,'Inventory Matrix'!$G:$G,$EH$2,'Inventory Matrix'!$C:$C,A491)</f>
        <v>0</v>
      </c>
      <c r="EF491" s="90">
        <f>SUMIFS('Inventory Matrix'!$E:$E,'Inventory Matrix'!$B:$B,$EF$2,'Inventory Matrix'!$G:$G,$EH$2,'Inventory Matrix'!$C:$C,A491)</f>
        <v>0</v>
      </c>
      <c r="EG491" s="90">
        <f>SUMIFS('Inventory Matrix'!$E:$E,'Inventory Matrix'!$B:$B,$EG$2,'Inventory Matrix'!$G:$G,$EH$2,'Inventory Matrix'!$C:$C,A491)</f>
        <v>0</v>
      </c>
      <c r="EH491" s="91">
        <f>SUMIFS('Inventory Matrix'!$E:$E,'Inventory Matrix'!$G:$G,$EH$2,'Inventory Matrix'!$C:$C,A491)</f>
        <v>0</v>
      </c>
      <c r="EI491" s="44"/>
    </row>
    <row r="492" spans="1:139" ht="13" x14ac:dyDescent="0.15">
      <c r="A492" s="38" t="str">
        <f t="shared" si="49"/>
        <v>MD464</v>
      </c>
      <c r="B492" s="39" t="s">
        <v>2191</v>
      </c>
      <c r="C492" s="40" t="s">
        <v>2858</v>
      </c>
      <c r="D492" s="40" t="s">
        <v>2859</v>
      </c>
      <c r="E492" s="41">
        <f t="shared" si="50"/>
        <v>0</v>
      </c>
      <c r="F492" s="41">
        <f>SUMIFS(Stock!$D:$D,Stock!$C:$C,A492)</f>
        <v>0</v>
      </c>
      <c r="G492" s="42" t="e">
        <f t="shared" ca="1" si="51"/>
        <v>#REF!</v>
      </c>
      <c r="H492" s="43">
        <f t="shared" ca="1" si="52"/>
        <v>0</v>
      </c>
      <c r="I492" s="44"/>
      <c r="J492" s="38" t="e">
        <f ca="1">SUMIFS(#REF!,#REF!,A492,#REF!,$J$2)</f>
        <v>#REF!</v>
      </c>
      <c r="K492" s="38" t="e">
        <f ca="1">SUMIFS(#REF!,#REF!,A492,#REF!,$K$2)</f>
        <v>#REF!</v>
      </c>
      <c r="L492" s="38" t="e">
        <f ca="1">SUMIFS(#REF!,#REF!,A492,#REF!,$L$2)</f>
        <v>#REF!</v>
      </c>
      <c r="M492" s="38" t="e">
        <f ca="1">SUMIFS(#REF!,#REF!,A492,#REF!,$M$2)</f>
        <v>#REF!</v>
      </c>
      <c r="N492" s="38" t="e">
        <f ca="1">SUMIFS(#REF!,#REF!,A492,#REF!,$N$2)</f>
        <v>#REF!</v>
      </c>
      <c r="O492" s="38" t="e">
        <f ca="1">SUMIFS(#REF!,#REF!,A492,#REF!,$O$2)</f>
        <v>#REF!</v>
      </c>
      <c r="P492" s="38" t="e">
        <f ca="1">SUMIFS(#REF!,#REF!,A492,#REF!,$P$2)</f>
        <v>#REF!</v>
      </c>
      <c r="Q492" s="38" t="e">
        <f ca="1">SUMIFS(#REF!,#REF!,A492,#REF!,$Q$2)</f>
        <v>#REF!</v>
      </c>
      <c r="R492" s="38" t="e">
        <f ca="1">SUMIFS(#REF!,#REF!,A492,#REF!,$R$2)</f>
        <v>#REF!</v>
      </c>
      <c r="S492" s="38" t="e">
        <f ca="1">SUMIFS(#REF!,#REF!,A492,#REF!,$S$2)</f>
        <v>#REF!</v>
      </c>
      <c r="T492" s="45"/>
      <c r="U492" s="44"/>
      <c r="V492" s="46"/>
      <c r="W492" s="38" t="e">
        <f ca="1">SUMIFS(#REF!,#REF!,A492,#REF!,$W$2,#REF!,$AK$1)</f>
        <v>#REF!</v>
      </c>
      <c r="X492" s="38" t="e">
        <f ca="1">SUMIFS(#REF!,#REF!,A492,#REF!,$X$2,#REF!,$AK$1)</f>
        <v>#REF!</v>
      </c>
      <c r="Y492" s="38" t="e">
        <f ca="1">SUMIFS(#REF!,#REF!,A492,#REF!,$Y$2,#REF!,$AK$1)</f>
        <v>#REF!</v>
      </c>
      <c r="Z492" s="38" t="e">
        <f ca="1">SUMIFS(#REF!,#REF!,A492,#REF!,$Z$2,#REF!,$AK$1)</f>
        <v>#REF!</v>
      </c>
      <c r="AA492" s="38" t="e">
        <f ca="1">SUMIFS(#REF!,#REF!,A492,#REF!,$AA$2,#REF!,$AK$1)</f>
        <v>#REF!</v>
      </c>
      <c r="AB492" s="38" t="e">
        <f ca="1">SUMIFS(#REF!,#REF!,A492,#REF!,$AB$2,#REF!,$AK$1)</f>
        <v>#REF!</v>
      </c>
      <c r="AC492" s="48"/>
      <c r="AD492" s="92">
        <f>SUMIFS('Inventory Matrix'!$E:$E,'Inventory Matrix'!$G:$G,$AD$2,'Inventory Matrix'!$B:$B,$AK$1,'Inventory Matrix'!$C:$C,A492)</f>
        <v>0</v>
      </c>
      <c r="AE492" s="39">
        <f>SUMIFS('Inventory Matrix'!$E:$E,'Inventory Matrix'!$G:$G,$AE$2,'Inventory Matrix'!$B:$B,$AK$1,'Inventory Matrix'!$C:$C,A492)</f>
        <v>0</v>
      </c>
      <c r="AF492" s="39">
        <f>SUMIFS('Inventory Matrix'!$E:$E,'Inventory Matrix'!$G:$G,$AF$2,'Inventory Matrix'!$B:$B,$AK$1,'Inventory Matrix'!$C:$C,A492)</f>
        <v>0</v>
      </c>
      <c r="AG492" s="93">
        <f>SUMIFS('Inventory Matrix'!$E:$E,'Inventory Matrix'!$G:$G,$AG$2,'Inventory Matrix'!$B:$B,$AK$1,'Inventory Matrix'!$C:$C,A492)</f>
        <v>0</v>
      </c>
      <c r="AH492" s="170" t="str">
        <f t="shared" ca="1" si="53"/>
        <v>-</v>
      </c>
      <c r="AI492" s="171" t="str">
        <f t="shared" ca="1" si="54"/>
        <v>-</v>
      </c>
      <c r="AJ492" s="174">
        <f t="shared" ca="1" si="63"/>
        <v>0</v>
      </c>
      <c r="AK492" s="172">
        <f>SUMIFS(Stock!$D:$D,Stock!$A:$A,$AK$1,Stock!$C:$C,A492)</f>
        <v>0</v>
      </c>
      <c r="AL492" s="55"/>
      <c r="AM492" s="38" t="e">
        <f ca="1">SUMIFS(#REF!,#REF!,A492,#REF!,$AM$2,#REF!,$AZ$1)</f>
        <v>#REF!</v>
      </c>
      <c r="AN492" s="38" t="e">
        <f ca="1">SUMIFS(#REF!,#REF!,A492,#REF!,$AN$2,#REF!,$AZ$1)</f>
        <v>#REF!</v>
      </c>
      <c r="AO492" s="38" t="e">
        <f ca="1">SUMIFS(#REF!,#REF!,A492,#REF!,$AO$2,#REF!,$AZ$1)</f>
        <v>#REF!</v>
      </c>
      <c r="AP492" s="38" t="e">
        <f ca="1">SUMIFS(#REF!,#REF!,A492,#REF!,$AP$2,#REF!,$AZ$1)</f>
        <v>#REF!</v>
      </c>
      <c r="AQ492" s="38" t="e">
        <f ca="1">SUMIFS(#REF!,#REF!,A492,#REF!,$AQ$2,#REF!,$AZ$1)</f>
        <v>#REF!</v>
      </c>
      <c r="AR492" s="38" t="e">
        <f ca="1">SUMIFS(#REF!,#REF!,A492,#REF!,$AR$2,#REF!,$AZ$1)</f>
        <v>#REF!</v>
      </c>
      <c r="AS492" s="81"/>
      <c r="AT492" s="49">
        <f>SUMIFS('Inventory Matrix'!$E:$E,'Inventory Matrix'!$G:$G,$AT$2,'Inventory Matrix'!$B:$B,$AZ$1,'Inventory Matrix'!$C:$C,A492)</f>
        <v>0</v>
      </c>
      <c r="AU492" s="49">
        <f>SUMIFS('Inventory Matrix'!$E:$E,'Inventory Matrix'!$G:$G,$AU$2,'Inventory Matrix'!$B:$B,$AZ$1,'Inventory Matrix'!$C:$C,A492)</f>
        <v>0</v>
      </c>
      <c r="AV492" s="49">
        <f>SUMIFS('Inventory Matrix'!$E:$E,'Inventory Matrix'!$G:$G,$AV$2,'Inventory Matrix'!$B:$B,$AZ$1,'Inventory Matrix'!$C:$C,A492)</f>
        <v>0</v>
      </c>
      <c r="AW492" s="57">
        <f>SUMIFS('Inventory Matrix'!$E:$E,'Inventory Matrix'!$G:$G,$AW$2,'Inventory Matrix'!$B:$B,$AZ$1,'Inventory Matrix'!$C:$C,A492)</f>
        <v>0</v>
      </c>
      <c r="AX492" s="96" t="str">
        <f t="shared" ca="1" si="55"/>
        <v>-</v>
      </c>
      <c r="AY492" s="63">
        <f t="shared" ca="1" si="56"/>
        <v>0</v>
      </c>
      <c r="AZ492" s="97">
        <f>SUMIFS(Stock!$D:$D,Stock!$A:$A,$AZ$1,Stock!$C:$C,A492)</f>
        <v>0</v>
      </c>
      <c r="BA492" s="55"/>
      <c r="BB492" s="38" t="e">
        <f ca="1">SUMIFS(#REF!,#REF!,A492,#REF!,$BB$2,#REF!,$BO$1)</f>
        <v>#REF!</v>
      </c>
      <c r="BC492" s="38" t="e">
        <f ca="1">SUMIFS(#REF!,#REF!,A492,#REF!,$BC$2,#REF!,$BO$1)</f>
        <v>#REF!</v>
      </c>
      <c r="BD492" s="38" t="e">
        <f ca="1">SUMIFS(#REF!,#REF!,A492,#REF!,$BD$2,#REF!,$BO$1)</f>
        <v>#REF!</v>
      </c>
      <c r="BE492" s="38" t="e">
        <f ca="1">SUMIFS(#REF!,#REF!,A492,#REF!,$BE$2,#REF!,$BO$1)</f>
        <v>#REF!</v>
      </c>
      <c r="BF492" s="38" t="e">
        <f ca="1">SUMIFS(#REF!,#REF!,A492,#REF!,$BF$2,#REF!,$BO$1)</f>
        <v>#REF!</v>
      </c>
      <c r="BG492" s="38" t="e">
        <f ca="1">SUMIFS(#REF!,#REF!,A492,#REF!,$BG$2,#REF!,$BO$1)</f>
        <v>#REF!</v>
      </c>
      <c r="BH492" s="60"/>
      <c r="BI492" s="49">
        <f>SUMIFS('Inventory Matrix'!$E:$E,'Inventory Matrix'!$G:$G,$BI$2,'Inventory Matrix'!$B:$B,$BO$1,'Inventory Matrix'!$C:$C,A492)</f>
        <v>0</v>
      </c>
      <c r="BJ492" s="49">
        <f>SUMIFS('Inventory Matrix'!$E:$E,'Inventory Matrix'!$G:$G,$BJ$2,'Inventory Matrix'!$B:$B,$BO$1,'Inventory Matrix'!$C:$C,A492)</f>
        <v>0</v>
      </c>
      <c r="BK492" s="49">
        <f>SUMIFS('Inventory Matrix'!$E:$E,'Inventory Matrix'!$G:$G,$BK$2,'Inventory Matrix'!$B:$B,$BO$1,'Inventory Matrix'!$C:$C,A492)</f>
        <v>0</v>
      </c>
      <c r="BL492" s="57">
        <f>SUMIFS('Inventory Matrix'!$E:$E,'Inventory Matrix'!$G:$G,$BL$2,'Inventory Matrix'!$B:$B,$BO$1,'Inventory Matrix'!$C:$C,A492)</f>
        <v>0</v>
      </c>
      <c r="BM492" s="96" t="str">
        <f t="shared" ca="1" si="57"/>
        <v>-</v>
      </c>
      <c r="BN492" s="62">
        <f t="shared" ca="1" si="58"/>
        <v>0</v>
      </c>
      <c r="BO492" s="97">
        <f>SUMIFS(Stock!$D:$D,Stock!$A:$A,$BO$1,Stock!$C:$C,A492)</f>
        <v>0</v>
      </c>
      <c r="BP492" s="55"/>
      <c r="BQ492" s="38" t="e">
        <f ca="1">SUMIFS(#REF!,#REF!,A492,#REF!,$BQ$2,#REF!,$CD$1)</f>
        <v>#REF!</v>
      </c>
      <c r="BR492" s="38" t="e">
        <f ca="1">SUMIFS(#REF!,#REF!,A492,#REF!,$BR$2,#REF!,$CD$1)</f>
        <v>#REF!</v>
      </c>
      <c r="BS492" s="38" t="e">
        <f ca="1">SUMIFS(#REF!,#REF!,A492,#REF!,$BS$2,#REF!,$CD$1)</f>
        <v>#REF!</v>
      </c>
      <c r="BT492" s="38" t="e">
        <f ca="1">SUMIFS(#REF!,#REF!,A492,#REF!,$BT$2,#REF!,$CD$1)</f>
        <v>#REF!</v>
      </c>
      <c r="BU492" s="38" t="e">
        <f ca="1">SUMIFS(#REF!,#REF!,A492,#REF!,$BU$2,#REF!,$CD$1)</f>
        <v>#REF!</v>
      </c>
      <c r="BV492" s="38" t="e">
        <f ca="1">SUMIFS(#REF!,#REF!,A492,#REF!,$BV$2,#REF!,$CD$1)</f>
        <v>#REF!</v>
      </c>
      <c r="BW492" s="60"/>
      <c r="BX492" s="49">
        <f>SUMIFS('Inventory Matrix'!$E:$E,'Inventory Matrix'!$G:$G,$BX$2,'Inventory Matrix'!$B:$B,$CD$1,'Inventory Matrix'!$C:$C,A492)</f>
        <v>0</v>
      </c>
      <c r="BY492" s="49">
        <f>SUMIFS('Inventory Matrix'!$E:$E,'Inventory Matrix'!$G:$G,$BY$2,'Inventory Matrix'!$B:$B,$CD$1,'Inventory Matrix'!$C:$C,A492)</f>
        <v>0</v>
      </c>
      <c r="BZ492" s="49">
        <f>SUMIFS('Inventory Matrix'!$E:$E,'Inventory Matrix'!$G:$G,$BZ$2,'Inventory Matrix'!$B:$B,$CD$1,'Inventory Matrix'!$C:$C,A492)</f>
        <v>0</v>
      </c>
      <c r="CA492" s="57">
        <f>SUMIFS('Inventory Matrix'!$E:$E,'Inventory Matrix'!$G:$G,$CA$2,'Inventory Matrix'!$B:$B,$CD$1,'Inventory Matrix'!$C:$C,A492)</f>
        <v>0</v>
      </c>
      <c r="CB492" s="96" t="str">
        <f t="shared" ca="1" si="59"/>
        <v>-</v>
      </c>
      <c r="CC492" s="63">
        <f t="shared" ca="1" si="60"/>
        <v>0</v>
      </c>
      <c r="CD492" s="97">
        <f>SUMIFS(Stock!$D:$D,Stock!$A:$A,$CD$1,Stock!$C:$C,A492)</f>
        <v>0</v>
      </c>
      <c r="CE492" s="55"/>
      <c r="CF492" s="38" t="e">
        <f ca="1">SUMIFS(#REF!,#REF!,A492,#REF!,$CF$2,#REF!,$CS$1)</f>
        <v>#REF!</v>
      </c>
      <c r="CG492" s="38" t="e">
        <f ca="1">SUMIFS(#REF!,#REF!,A492,#REF!,$CG$2,#REF!,$CS$1)</f>
        <v>#REF!</v>
      </c>
      <c r="CH492" s="38" t="e">
        <f ca="1">SUMIFS(#REF!,#REF!,A492,#REF!,$CH$2,#REF!,$CS$1)</f>
        <v>#REF!</v>
      </c>
      <c r="CI492" s="38" t="e">
        <f ca="1">SUMIFS(#REF!,#REF!,A492,#REF!,$CI$2,#REF!,$CS$1)</f>
        <v>#REF!</v>
      </c>
      <c r="CJ492" s="38" t="e">
        <f ca="1">SUMIFS(#REF!,#REF!,A492,#REF!,$CJ$2,#REF!,$CS$1)</f>
        <v>#REF!</v>
      </c>
      <c r="CK492" s="38" t="e">
        <f ca="1">SUMIFS(#REF!,#REF!,A492,#REF!,$CK$2,#REF!,$CS$1)</f>
        <v>#REF!</v>
      </c>
      <c r="CL492" s="60"/>
      <c r="CM492" s="49">
        <f>SUMIFS('Inventory Matrix'!$E:$E,'Inventory Matrix'!$G:$G,$CM$2,'Inventory Matrix'!$B:$B,$CD$1,'Inventory Matrix'!$C:$C,A492)</f>
        <v>0</v>
      </c>
      <c r="CN492" s="49">
        <f>SUMIFS('Inventory Matrix'!$E:$E,'Inventory Matrix'!$G:$G,$CN$2,'Inventory Matrix'!$B:$B,$CD$1,'Inventory Matrix'!$C:$C,A492)</f>
        <v>0</v>
      </c>
      <c r="CO492" s="49">
        <f>SUMIFS('Inventory Matrix'!$E:$E,'Inventory Matrix'!$G:$G,$CO$2,'Inventory Matrix'!$B:$B,$CD$1,'Inventory Matrix'!$C:$C,A492)</f>
        <v>0</v>
      </c>
      <c r="CP492" s="57">
        <f>SUMIFS('Inventory Matrix'!$E:$E,'Inventory Matrix'!$G:$G,$CP$2,'Inventory Matrix'!$B:$B,$CD$1,'Inventory Matrix'!$C:$C,A492)</f>
        <v>0</v>
      </c>
      <c r="CQ492" s="96" t="str">
        <f t="shared" ca="1" si="61"/>
        <v>-</v>
      </c>
      <c r="CR492" s="63">
        <f t="shared" ca="1" si="62"/>
        <v>0</v>
      </c>
      <c r="CS492" s="97">
        <f>SUMIFS(Stock!$D:$D,Stock!$A:$A,$CS$1,Stock!$C:$C,A492)</f>
        <v>0</v>
      </c>
      <c r="CT492" s="64"/>
      <c r="CU492" s="65">
        <f>SUMIFS(Stock!$D:$D,Stock!$A:$A,$CU$1,Stock!$C:$C,A492)</f>
        <v>0</v>
      </c>
      <c r="CV492" s="64"/>
      <c r="CW492" s="38" t="e">
        <f ca="1">SUMIFS(#REF!,#REF!,A492,#REF!,$CW$2,#REF!,$DC$1)</f>
        <v>#REF!</v>
      </c>
      <c r="CX492" s="38" t="e">
        <f ca="1">SUMIFS(#REF!,#REF!,A492,#REF!,$CX$2,#REF!,$DC$1)</f>
        <v>#REF!</v>
      </c>
      <c r="CY492" s="38" t="e">
        <f ca="1">SUMIFS(#REF!,#REF!,A492,#REF!,$CY$2,#REF!,$DC$1)</f>
        <v>#REF!</v>
      </c>
      <c r="CZ492" s="38" t="e">
        <f ca="1">SUMIFS(#REF!,#REF!,A492,#REF!,$CZ$2,#REF!,$DC$1)</f>
        <v>#REF!</v>
      </c>
      <c r="DA492" s="38" t="e">
        <f ca="1">SUMIFS(#REF!,#REF!,A492,#REF!,$DA$2,#REF!,$DC$1)</f>
        <v>#REF!</v>
      </c>
      <c r="DB492" s="38" t="e">
        <f ca="1">SUMIFS(#REF!,#REF!,A492,#REF!,$DB$2,#REF!,$DC$1)</f>
        <v>#REF!</v>
      </c>
      <c r="DC492" s="65">
        <f>SUMIFS(Stock!$D:$D,Stock!$A:$A,$DC$1,Stock!$C:$C,A492)</f>
        <v>0</v>
      </c>
      <c r="DD492" s="65">
        <f>SUMIFS(Stock!$D:$D,Stock!$A:$A,$DD$1,Stock!$C:$C,A492)</f>
        <v>0</v>
      </c>
      <c r="DE492" s="65">
        <f>SUMIFS(Stock!$D:$D,Stock!$A:$A,$DE$1,Stock!$C:$C,A492)</f>
        <v>0</v>
      </c>
      <c r="DF492" s="66"/>
      <c r="DG492" s="66"/>
      <c r="DH492" s="67">
        <f>SUMIFS('Inventory Matrix'!$E:$E,'Inventory Matrix'!$B:$B,$DH$2,'Inventory Matrix'!$G:$G,$DM$2,'Inventory Matrix'!$C:$C,A492)</f>
        <v>0</v>
      </c>
      <c r="DI492" s="67">
        <f>SUMIFS('Inventory Matrix'!$E:$E,'Inventory Matrix'!$B:$B,$DI$2,'Inventory Matrix'!$G:$G,$DM$2,'Inventory Matrix'!$C:$C,A492)</f>
        <v>0</v>
      </c>
      <c r="DJ492" s="67">
        <f>SUMIFS('Inventory Matrix'!$E:$E,'Inventory Matrix'!$B:$B,$DJ$2,'Inventory Matrix'!$G:$G,$DM$2,'Inventory Matrix'!$C:$C,A492)</f>
        <v>0</v>
      </c>
      <c r="DK492" s="67">
        <f>SUMIFS('Inventory Matrix'!$E:$E,'Inventory Matrix'!$B:$B,$DK$2,'Inventory Matrix'!$G:$G,$DM$2,'Inventory Matrix'!$C:$C,A492)</f>
        <v>0</v>
      </c>
      <c r="DL492" s="67">
        <f>SUMIFS('Inventory Matrix'!$E:$E,'Inventory Matrix'!$B:$B,$DL$2,'Inventory Matrix'!$G:$G,$DM$2,'Inventory Matrix'!$C:$C,A492)</f>
        <v>0</v>
      </c>
      <c r="DM492" s="98">
        <f>SUMIFS('Inventory Matrix'!$E:$E,'Inventory Matrix'!$G:$G,$DM$2,'Inventory Matrix'!$C:$C,A492)</f>
        <v>0</v>
      </c>
      <c r="DN492" s="48"/>
      <c r="DO492" s="67">
        <f>SUMIFS('Inventory Matrix'!$E:$E,'Inventory Matrix'!$B:$B,$DO$2,'Inventory Matrix'!$G:$G,$DT$2,'Inventory Matrix'!$C:$C,A492)</f>
        <v>0</v>
      </c>
      <c r="DP492" s="67">
        <f>SUMIFS('Inventory Matrix'!$E:$E,'Inventory Matrix'!$B:$B,$DP$2,'Inventory Matrix'!$G:$G,$DT$2,'Inventory Matrix'!$C:$C,A492)</f>
        <v>0</v>
      </c>
      <c r="DQ492" s="67">
        <f>SUMIFS('Inventory Matrix'!$E:$E,'Inventory Matrix'!$B:$B,$DQ$2,'Inventory Matrix'!$G:$G,$DT$2,'Inventory Matrix'!$C:$C,A492)</f>
        <v>0</v>
      </c>
      <c r="DR492" s="67">
        <f>SUMIFS('Inventory Matrix'!$E:$E,'Inventory Matrix'!$B:$B,$DR$2,'Inventory Matrix'!$G:$G,$DT$2,'Inventory Matrix'!$C:$C,A492)</f>
        <v>0</v>
      </c>
      <c r="DS492" s="67">
        <f>SUMIFS('Inventory Matrix'!$E:$E,'Inventory Matrix'!$B:$B,$DS$2,'Inventory Matrix'!$G:$G,$DT$2,'Inventory Matrix'!$C:$C,A492)</f>
        <v>0</v>
      </c>
      <c r="DT492" s="98">
        <f>SUMIFS('Inventory Matrix'!$E:$E,'Inventory Matrix'!$G:$G,$DT$2,'Inventory Matrix'!$C:$C,A492)</f>
        <v>0</v>
      </c>
      <c r="DU492" s="44"/>
      <c r="DV492" s="67">
        <f>SUMIFS('Inventory Matrix'!$E:$E,'Inventory Matrix'!$B:$B,$DV$2,'Inventory Matrix'!$G:$G,$EA$2,'Inventory Matrix'!$C:$C,A492)</f>
        <v>0</v>
      </c>
      <c r="DW492" s="67">
        <f>SUMIFS('Inventory Matrix'!$E:$E,'Inventory Matrix'!$B:$B,$DW$2,'Inventory Matrix'!$G:$G,$EA$2,'Inventory Matrix'!$C:$C,A492)</f>
        <v>0</v>
      </c>
      <c r="DX492" s="67">
        <f>SUMIFS('Inventory Matrix'!$E:$E,'Inventory Matrix'!$B:$B,$DX$2,'Inventory Matrix'!$G:$G,$EA$2,'Inventory Matrix'!$C:$C,A492)</f>
        <v>0</v>
      </c>
      <c r="DY492" s="67">
        <f>SUMIFS('Inventory Matrix'!$E:$E,'Inventory Matrix'!$B:$B,$DY$2,'Inventory Matrix'!$G:$G,$EA$2,'Inventory Matrix'!$C:$C,A492)</f>
        <v>0</v>
      </c>
      <c r="DZ492" s="67">
        <f>SUMIFS('Inventory Matrix'!$E:$E,'Inventory Matrix'!$B:$B,$DZ$2,'Inventory Matrix'!$G:$G,$EA$2,'Inventory Matrix'!$C:$C,A492)</f>
        <v>0</v>
      </c>
      <c r="EA492" s="98">
        <f>SUMIFS('Inventory Matrix'!$E:$E,'Inventory Matrix'!$G:$G,$EA$2,'Inventory Matrix'!$C:$C,A492)</f>
        <v>0</v>
      </c>
      <c r="EB492" s="44"/>
      <c r="EC492" s="67">
        <f>SUMIFS('Inventory Matrix'!$E:$E,'Inventory Matrix'!$B:$B,$EC$2,'Inventory Matrix'!$G:$G,$EH$2,'Inventory Matrix'!$C:$C,A492)</f>
        <v>0</v>
      </c>
      <c r="ED492" s="67">
        <f>SUMIFS('Inventory Matrix'!$E:$E,'Inventory Matrix'!$B:$B,$ED$2,'Inventory Matrix'!$G:$G,$EH$2,'Inventory Matrix'!$C:$C,A492)</f>
        <v>0</v>
      </c>
      <c r="EE492" s="67">
        <f>SUMIFS('Inventory Matrix'!$E:$E,'Inventory Matrix'!$B:$B,$EE$2,'Inventory Matrix'!$G:$G,$EH$2,'Inventory Matrix'!$C:$C,A492)</f>
        <v>0</v>
      </c>
      <c r="EF492" s="67">
        <f>SUMIFS('Inventory Matrix'!$E:$E,'Inventory Matrix'!$B:$B,$EF$2,'Inventory Matrix'!$G:$G,$EH$2,'Inventory Matrix'!$C:$C,A492)</f>
        <v>0</v>
      </c>
      <c r="EG492" s="67">
        <f>SUMIFS('Inventory Matrix'!$E:$E,'Inventory Matrix'!$B:$B,$EG$2,'Inventory Matrix'!$G:$G,$EH$2,'Inventory Matrix'!$C:$C,A492)</f>
        <v>0</v>
      </c>
      <c r="EH492" s="98">
        <f>SUMIFS('Inventory Matrix'!$E:$E,'Inventory Matrix'!$G:$G,$EH$2,'Inventory Matrix'!$C:$C,A492)</f>
        <v>0</v>
      </c>
      <c r="EI492" s="44"/>
    </row>
    <row r="493" spans="1:139" ht="13" x14ac:dyDescent="0.15">
      <c r="A493" s="69" t="str">
        <f t="shared" si="49"/>
        <v>MUFG2</v>
      </c>
      <c r="B493" s="70" t="s">
        <v>2191</v>
      </c>
      <c r="C493" s="71" t="s">
        <v>2860</v>
      </c>
      <c r="D493" s="71" t="s">
        <v>2861</v>
      </c>
      <c r="E493" s="72">
        <f t="shared" si="50"/>
        <v>0</v>
      </c>
      <c r="F493" s="72">
        <f>SUMIFS(Stock!$D:$D,Stock!$C:$C,A493)</f>
        <v>0</v>
      </c>
      <c r="G493" s="73" t="e">
        <f t="shared" ca="1" si="51"/>
        <v>#REF!</v>
      </c>
      <c r="H493" s="74">
        <f t="shared" ca="1" si="52"/>
        <v>0</v>
      </c>
      <c r="I493" s="44"/>
      <c r="J493" s="69" t="e">
        <f ca="1">SUMIFS(#REF!,#REF!,A493,#REF!,$J$2)</f>
        <v>#REF!</v>
      </c>
      <c r="K493" s="69" t="e">
        <f ca="1">SUMIFS(#REF!,#REF!,A493,#REF!,$K$2)</f>
        <v>#REF!</v>
      </c>
      <c r="L493" s="69" t="e">
        <f ca="1">SUMIFS(#REF!,#REF!,A493,#REF!,$L$2)</f>
        <v>#REF!</v>
      </c>
      <c r="M493" s="69" t="e">
        <f ca="1">SUMIFS(#REF!,#REF!,A493,#REF!,$M$2)</f>
        <v>#REF!</v>
      </c>
      <c r="N493" s="69" t="e">
        <f ca="1">SUMIFS(#REF!,#REF!,A493,#REF!,$N$2)</f>
        <v>#REF!</v>
      </c>
      <c r="O493" s="69" t="e">
        <f ca="1">SUMIFS(#REF!,#REF!,A493,#REF!,$O$2)</f>
        <v>#REF!</v>
      </c>
      <c r="P493" s="69" t="e">
        <f ca="1">SUMIFS(#REF!,#REF!,A493,#REF!,$P$2)</f>
        <v>#REF!</v>
      </c>
      <c r="Q493" s="69" t="e">
        <f ca="1">SUMIFS(#REF!,#REF!,A493,#REF!,$Q$2)</f>
        <v>#REF!</v>
      </c>
      <c r="R493" s="69" t="e">
        <f ca="1">SUMIFS(#REF!,#REF!,A493,#REF!,$R$2)</f>
        <v>#REF!</v>
      </c>
      <c r="S493" s="69" t="e">
        <f ca="1">SUMIFS(#REF!,#REF!,A493,#REF!,$S$2)</f>
        <v>#REF!</v>
      </c>
      <c r="T493" s="75"/>
      <c r="U493" s="44"/>
      <c r="V493" s="46"/>
      <c r="W493" s="69" t="e">
        <f ca="1">SUMIFS(#REF!,#REF!,A493,#REF!,$W$2,#REF!,$AK$1)</f>
        <v>#REF!</v>
      </c>
      <c r="X493" s="69" t="e">
        <f ca="1">SUMIFS(#REF!,#REF!,A493,#REF!,$X$2,#REF!,$AK$1)</f>
        <v>#REF!</v>
      </c>
      <c r="Y493" s="69" t="e">
        <f ca="1">SUMIFS(#REF!,#REF!,A493,#REF!,$Y$2,#REF!,$AK$1)</f>
        <v>#REF!</v>
      </c>
      <c r="Z493" s="69" t="e">
        <f ca="1">SUMIFS(#REF!,#REF!,A493,#REF!,$Z$2,#REF!,$AK$1)</f>
        <v>#REF!</v>
      </c>
      <c r="AA493" s="69" t="e">
        <f ca="1">SUMIFS(#REF!,#REF!,A493,#REF!,$AA$2,#REF!,$AK$1)</f>
        <v>#REF!</v>
      </c>
      <c r="AB493" s="69" t="e">
        <f ca="1">SUMIFS(#REF!,#REF!,A493,#REF!,$AB$2,#REF!,$AK$1)</f>
        <v>#REF!</v>
      </c>
      <c r="AC493" s="48"/>
      <c r="AD493" s="76">
        <f>SUMIFS('Inventory Matrix'!$E:$E,'Inventory Matrix'!$G:$G,$AD$2,'Inventory Matrix'!$B:$B,$AK$1,'Inventory Matrix'!$C:$C,A493)</f>
        <v>0</v>
      </c>
      <c r="AE493" s="70">
        <f>SUMIFS('Inventory Matrix'!$E:$E,'Inventory Matrix'!$G:$G,$AE$2,'Inventory Matrix'!$B:$B,$AK$1,'Inventory Matrix'!$C:$C,A493)</f>
        <v>0</v>
      </c>
      <c r="AF493" s="70">
        <f>SUMIFS('Inventory Matrix'!$E:$E,'Inventory Matrix'!$G:$G,$AF$2,'Inventory Matrix'!$B:$B,$AK$1,'Inventory Matrix'!$C:$C,A493)</f>
        <v>0</v>
      </c>
      <c r="AG493" s="77">
        <f>SUMIFS('Inventory Matrix'!$E:$E,'Inventory Matrix'!$G:$G,$AG$2,'Inventory Matrix'!$B:$B,$AK$1,'Inventory Matrix'!$C:$C,A493)</f>
        <v>0</v>
      </c>
      <c r="AH493" s="167" t="str">
        <f t="shared" ca="1" si="53"/>
        <v>-</v>
      </c>
      <c r="AI493" s="168" t="str">
        <f t="shared" ca="1" si="54"/>
        <v>-</v>
      </c>
      <c r="AJ493" s="173">
        <f t="shared" ca="1" si="63"/>
        <v>0</v>
      </c>
      <c r="AK493" s="169">
        <f>SUMIFS(Stock!$D:$D,Stock!$A:$A,$AK$1,Stock!$C:$C,A493)</f>
        <v>0</v>
      </c>
      <c r="AL493" s="55"/>
      <c r="AM493" s="69" t="e">
        <f ca="1">SUMIFS(#REF!,#REF!,A493,#REF!,$AM$2,#REF!,$AZ$1)</f>
        <v>#REF!</v>
      </c>
      <c r="AN493" s="69" t="e">
        <f ca="1">SUMIFS(#REF!,#REF!,A493,#REF!,$AN$2,#REF!,$AZ$1)</f>
        <v>#REF!</v>
      </c>
      <c r="AO493" s="69" t="e">
        <f ca="1">SUMIFS(#REF!,#REF!,A493,#REF!,$AO$2,#REF!,$AZ$1)</f>
        <v>#REF!</v>
      </c>
      <c r="AP493" s="69" t="e">
        <f ca="1">SUMIFS(#REF!,#REF!,A493,#REF!,$AP$2,#REF!,$AZ$1)</f>
        <v>#REF!</v>
      </c>
      <c r="AQ493" s="69" t="e">
        <f ca="1">SUMIFS(#REF!,#REF!,A493,#REF!,$AQ$2,#REF!,$AZ$1)</f>
        <v>#REF!</v>
      </c>
      <c r="AR493" s="69" t="e">
        <f ca="1">SUMIFS(#REF!,#REF!,A493,#REF!,$AR$2,#REF!,$AZ$1)</f>
        <v>#REF!</v>
      </c>
      <c r="AS493" s="81"/>
      <c r="AT493" s="82">
        <f>SUMIFS('Inventory Matrix'!$E:$E,'Inventory Matrix'!$G:$G,$AT$2,'Inventory Matrix'!$B:$B,$AZ$1,'Inventory Matrix'!$C:$C,A493)</f>
        <v>0</v>
      </c>
      <c r="AU493" s="82">
        <f>SUMIFS('Inventory Matrix'!$E:$E,'Inventory Matrix'!$G:$G,$AU$2,'Inventory Matrix'!$B:$B,$AZ$1,'Inventory Matrix'!$C:$C,A493)</f>
        <v>0</v>
      </c>
      <c r="AV493" s="82">
        <f>SUMIFS('Inventory Matrix'!$E:$E,'Inventory Matrix'!$G:$G,$AV$2,'Inventory Matrix'!$B:$B,$AZ$1,'Inventory Matrix'!$C:$C,A493)</f>
        <v>0</v>
      </c>
      <c r="AW493" s="83">
        <f>SUMIFS('Inventory Matrix'!$E:$E,'Inventory Matrix'!$G:$G,$AW$2,'Inventory Matrix'!$B:$B,$AZ$1,'Inventory Matrix'!$C:$C,A493)</f>
        <v>0</v>
      </c>
      <c r="AX493" s="85" t="str">
        <f t="shared" ca="1" si="55"/>
        <v>-</v>
      </c>
      <c r="AY493" s="88">
        <f t="shared" ca="1" si="56"/>
        <v>0</v>
      </c>
      <c r="AZ493" s="87">
        <f>SUMIFS(Stock!$D:$D,Stock!$A:$A,$AZ$1,Stock!$C:$C,A493)</f>
        <v>0</v>
      </c>
      <c r="BA493" s="55"/>
      <c r="BB493" s="69" t="e">
        <f ca="1">SUMIFS(#REF!,#REF!,A493,#REF!,$BB$2,#REF!,$BO$1)</f>
        <v>#REF!</v>
      </c>
      <c r="BC493" s="69" t="e">
        <f ca="1">SUMIFS(#REF!,#REF!,A493,#REF!,$BC$2,#REF!,$BO$1)</f>
        <v>#REF!</v>
      </c>
      <c r="BD493" s="69" t="e">
        <f ca="1">SUMIFS(#REF!,#REF!,A493,#REF!,$BD$2,#REF!,$BO$1)</f>
        <v>#REF!</v>
      </c>
      <c r="BE493" s="69" t="e">
        <f ca="1">SUMIFS(#REF!,#REF!,A493,#REF!,$BE$2,#REF!,$BO$1)</f>
        <v>#REF!</v>
      </c>
      <c r="BF493" s="69" t="e">
        <f ca="1">SUMIFS(#REF!,#REF!,A493,#REF!,$BF$2,#REF!,$BO$1)</f>
        <v>#REF!</v>
      </c>
      <c r="BG493" s="69" t="e">
        <f ca="1">SUMIFS(#REF!,#REF!,A493,#REF!,$BG$2,#REF!,$BO$1)</f>
        <v>#REF!</v>
      </c>
      <c r="BH493" s="60"/>
      <c r="BI493" s="82">
        <f>SUMIFS('Inventory Matrix'!$E:$E,'Inventory Matrix'!$G:$G,$BI$2,'Inventory Matrix'!$B:$B,$BO$1,'Inventory Matrix'!$C:$C,A493)</f>
        <v>0</v>
      </c>
      <c r="BJ493" s="82">
        <f>SUMIFS('Inventory Matrix'!$E:$E,'Inventory Matrix'!$G:$G,$BJ$2,'Inventory Matrix'!$B:$B,$BO$1,'Inventory Matrix'!$C:$C,A493)</f>
        <v>0</v>
      </c>
      <c r="BK493" s="82">
        <f>SUMIFS('Inventory Matrix'!$E:$E,'Inventory Matrix'!$G:$G,$BK$2,'Inventory Matrix'!$B:$B,$BO$1,'Inventory Matrix'!$C:$C,A493)</f>
        <v>0</v>
      </c>
      <c r="BL493" s="83">
        <f>SUMIFS('Inventory Matrix'!$E:$E,'Inventory Matrix'!$G:$G,$BL$2,'Inventory Matrix'!$B:$B,$BO$1,'Inventory Matrix'!$C:$C,A493)</f>
        <v>0</v>
      </c>
      <c r="BM493" s="85" t="str">
        <f t="shared" ca="1" si="57"/>
        <v>-</v>
      </c>
      <c r="BN493" s="86">
        <f t="shared" ca="1" si="58"/>
        <v>0</v>
      </c>
      <c r="BO493" s="87">
        <f>SUMIFS(Stock!$D:$D,Stock!$A:$A,$BO$1,Stock!$C:$C,A493)</f>
        <v>0</v>
      </c>
      <c r="BP493" s="55"/>
      <c r="BQ493" s="69" t="e">
        <f ca="1">SUMIFS(#REF!,#REF!,A493,#REF!,$BQ$2,#REF!,$CD$1)</f>
        <v>#REF!</v>
      </c>
      <c r="BR493" s="69" t="e">
        <f ca="1">SUMIFS(#REF!,#REF!,A493,#REF!,$BR$2,#REF!,$CD$1)</f>
        <v>#REF!</v>
      </c>
      <c r="BS493" s="69" t="e">
        <f ca="1">SUMIFS(#REF!,#REF!,A493,#REF!,$BS$2,#REF!,$CD$1)</f>
        <v>#REF!</v>
      </c>
      <c r="BT493" s="69" t="e">
        <f ca="1">SUMIFS(#REF!,#REF!,A493,#REF!,$BT$2,#REF!,$CD$1)</f>
        <v>#REF!</v>
      </c>
      <c r="BU493" s="69" t="e">
        <f ca="1">SUMIFS(#REF!,#REF!,A493,#REF!,$BU$2,#REF!,$CD$1)</f>
        <v>#REF!</v>
      </c>
      <c r="BV493" s="69" t="e">
        <f ca="1">SUMIFS(#REF!,#REF!,A493,#REF!,$BV$2,#REF!,$CD$1)</f>
        <v>#REF!</v>
      </c>
      <c r="BW493" s="60"/>
      <c r="BX493" s="82">
        <f>SUMIFS('Inventory Matrix'!$E:$E,'Inventory Matrix'!$G:$G,$BX$2,'Inventory Matrix'!$B:$B,$CD$1,'Inventory Matrix'!$C:$C,A493)</f>
        <v>0</v>
      </c>
      <c r="BY493" s="82">
        <f>SUMIFS('Inventory Matrix'!$E:$E,'Inventory Matrix'!$G:$G,$BY$2,'Inventory Matrix'!$B:$B,$CD$1,'Inventory Matrix'!$C:$C,A493)</f>
        <v>0</v>
      </c>
      <c r="BZ493" s="82">
        <f>SUMIFS('Inventory Matrix'!$E:$E,'Inventory Matrix'!$G:$G,$BZ$2,'Inventory Matrix'!$B:$B,$CD$1,'Inventory Matrix'!$C:$C,A493)</f>
        <v>0</v>
      </c>
      <c r="CA493" s="83">
        <f>SUMIFS('Inventory Matrix'!$E:$E,'Inventory Matrix'!$G:$G,$CA$2,'Inventory Matrix'!$B:$B,$CD$1,'Inventory Matrix'!$C:$C,A493)</f>
        <v>0</v>
      </c>
      <c r="CB493" s="85" t="str">
        <f t="shared" ca="1" si="59"/>
        <v>-</v>
      </c>
      <c r="CC493" s="88">
        <f t="shared" ca="1" si="60"/>
        <v>0</v>
      </c>
      <c r="CD493" s="87">
        <f>SUMIFS(Stock!$D:$D,Stock!$A:$A,$CD$1,Stock!$C:$C,A493)</f>
        <v>0</v>
      </c>
      <c r="CE493" s="55"/>
      <c r="CF493" s="69" t="e">
        <f ca="1">SUMIFS(#REF!,#REF!,A493,#REF!,$CF$2,#REF!,$CS$1)</f>
        <v>#REF!</v>
      </c>
      <c r="CG493" s="69" t="e">
        <f ca="1">SUMIFS(#REF!,#REF!,A493,#REF!,$CG$2,#REF!,$CS$1)</f>
        <v>#REF!</v>
      </c>
      <c r="CH493" s="69" t="e">
        <f ca="1">SUMIFS(#REF!,#REF!,A493,#REF!,$CH$2,#REF!,$CS$1)</f>
        <v>#REF!</v>
      </c>
      <c r="CI493" s="69" t="e">
        <f ca="1">SUMIFS(#REF!,#REF!,A493,#REF!,$CI$2,#REF!,$CS$1)</f>
        <v>#REF!</v>
      </c>
      <c r="CJ493" s="69" t="e">
        <f ca="1">SUMIFS(#REF!,#REF!,A493,#REF!,$CJ$2,#REF!,$CS$1)</f>
        <v>#REF!</v>
      </c>
      <c r="CK493" s="69" t="e">
        <f ca="1">SUMIFS(#REF!,#REF!,A493,#REF!,$CK$2,#REF!,$CS$1)</f>
        <v>#REF!</v>
      </c>
      <c r="CL493" s="60"/>
      <c r="CM493" s="82">
        <f>SUMIFS('Inventory Matrix'!$E:$E,'Inventory Matrix'!$G:$G,$CM$2,'Inventory Matrix'!$B:$B,$CD$1,'Inventory Matrix'!$C:$C,A493)</f>
        <v>0</v>
      </c>
      <c r="CN493" s="82">
        <f>SUMIFS('Inventory Matrix'!$E:$E,'Inventory Matrix'!$G:$G,$CN$2,'Inventory Matrix'!$B:$B,$CD$1,'Inventory Matrix'!$C:$C,A493)</f>
        <v>0</v>
      </c>
      <c r="CO493" s="82">
        <f>SUMIFS('Inventory Matrix'!$E:$E,'Inventory Matrix'!$G:$G,$CO$2,'Inventory Matrix'!$B:$B,$CD$1,'Inventory Matrix'!$C:$C,A493)</f>
        <v>0</v>
      </c>
      <c r="CP493" s="83">
        <f>SUMIFS('Inventory Matrix'!$E:$E,'Inventory Matrix'!$G:$G,$CP$2,'Inventory Matrix'!$B:$B,$CD$1,'Inventory Matrix'!$C:$C,A493)</f>
        <v>0</v>
      </c>
      <c r="CQ493" s="85" t="str">
        <f t="shared" ca="1" si="61"/>
        <v>-</v>
      </c>
      <c r="CR493" s="88">
        <f t="shared" ca="1" si="62"/>
        <v>0</v>
      </c>
      <c r="CS493" s="87">
        <f>SUMIFS(Stock!$D:$D,Stock!$A:$A,$CS$1,Stock!$C:$C,A493)</f>
        <v>0</v>
      </c>
      <c r="CT493" s="64"/>
      <c r="CU493" s="89">
        <f>SUMIFS(Stock!$D:$D,Stock!$A:$A,$CU$1,Stock!$C:$C,A493)</f>
        <v>0</v>
      </c>
      <c r="CV493" s="64"/>
      <c r="CW493" s="69" t="e">
        <f ca="1">SUMIFS(#REF!,#REF!,A493,#REF!,$CW$2,#REF!,$DC$1)</f>
        <v>#REF!</v>
      </c>
      <c r="CX493" s="69" t="e">
        <f ca="1">SUMIFS(#REF!,#REF!,A493,#REF!,$CX$2,#REF!,$DC$1)</f>
        <v>#REF!</v>
      </c>
      <c r="CY493" s="69" t="e">
        <f ca="1">SUMIFS(#REF!,#REF!,A493,#REF!,$CY$2,#REF!,$DC$1)</f>
        <v>#REF!</v>
      </c>
      <c r="CZ493" s="69" t="e">
        <f ca="1">SUMIFS(#REF!,#REF!,A493,#REF!,$CZ$2,#REF!,$DC$1)</f>
        <v>#REF!</v>
      </c>
      <c r="DA493" s="69" t="e">
        <f ca="1">SUMIFS(#REF!,#REF!,A493,#REF!,$DA$2,#REF!,$DC$1)</f>
        <v>#REF!</v>
      </c>
      <c r="DB493" s="69" t="e">
        <f ca="1">SUMIFS(#REF!,#REF!,A493,#REF!,$DB$2,#REF!,$DC$1)</f>
        <v>#REF!</v>
      </c>
      <c r="DC493" s="89">
        <f>SUMIFS(Stock!$D:$D,Stock!$A:$A,$DC$1,Stock!$C:$C,A493)</f>
        <v>0</v>
      </c>
      <c r="DD493" s="89">
        <f>SUMIFS(Stock!$D:$D,Stock!$A:$A,$DD$1,Stock!$C:$C,A493)</f>
        <v>0</v>
      </c>
      <c r="DE493" s="89">
        <f>SUMIFS(Stock!$D:$D,Stock!$A:$A,$DE$1,Stock!$C:$C,A493)</f>
        <v>0</v>
      </c>
      <c r="DF493" s="66"/>
      <c r="DG493" s="66"/>
      <c r="DH493" s="90">
        <f>SUMIFS('Inventory Matrix'!$E:$E,'Inventory Matrix'!$B:$B,$DH$2,'Inventory Matrix'!$G:$G,$DM$2,'Inventory Matrix'!$C:$C,A493)</f>
        <v>0</v>
      </c>
      <c r="DI493" s="90">
        <f>SUMIFS('Inventory Matrix'!$E:$E,'Inventory Matrix'!$B:$B,$DI$2,'Inventory Matrix'!$G:$G,$DM$2,'Inventory Matrix'!$C:$C,A493)</f>
        <v>0</v>
      </c>
      <c r="DJ493" s="90">
        <f>SUMIFS('Inventory Matrix'!$E:$E,'Inventory Matrix'!$B:$B,$DJ$2,'Inventory Matrix'!$G:$G,$DM$2,'Inventory Matrix'!$C:$C,A493)</f>
        <v>0</v>
      </c>
      <c r="DK493" s="90">
        <f>SUMIFS('Inventory Matrix'!$E:$E,'Inventory Matrix'!$B:$B,$DK$2,'Inventory Matrix'!$G:$G,$DM$2,'Inventory Matrix'!$C:$C,A493)</f>
        <v>0</v>
      </c>
      <c r="DL493" s="90">
        <f>SUMIFS('Inventory Matrix'!$E:$E,'Inventory Matrix'!$B:$B,$DL$2,'Inventory Matrix'!$G:$G,$DM$2,'Inventory Matrix'!$C:$C,A493)</f>
        <v>0</v>
      </c>
      <c r="DM493" s="91">
        <f>SUMIFS('Inventory Matrix'!$E:$E,'Inventory Matrix'!$G:$G,$DM$2,'Inventory Matrix'!$C:$C,A493)</f>
        <v>0</v>
      </c>
      <c r="DN493" s="48"/>
      <c r="DO493" s="90">
        <f>SUMIFS('Inventory Matrix'!$E:$E,'Inventory Matrix'!$B:$B,$DO$2,'Inventory Matrix'!$G:$G,$DT$2,'Inventory Matrix'!$C:$C,A493)</f>
        <v>0</v>
      </c>
      <c r="DP493" s="90">
        <f>SUMIFS('Inventory Matrix'!$E:$E,'Inventory Matrix'!$B:$B,$DP$2,'Inventory Matrix'!$G:$G,$DT$2,'Inventory Matrix'!$C:$C,A493)</f>
        <v>0</v>
      </c>
      <c r="DQ493" s="90">
        <f>SUMIFS('Inventory Matrix'!$E:$E,'Inventory Matrix'!$B:$B,$DQ$2,'Inventory Matrix'!$G:$G,$DT$2,'Inventory Matrix'!$C:$C,A493)</f>
        <v>0</v>
      </c>
      <c r="DR493" s="90">
        <f>SUMIFS('Inventory Matrix'!$E:$E,'Inventory Matrix'!$B:$B,$DR$2,'Inventory Matrix'!$G:$G,$DT$2,'Inventory Matrix'!$C:$C,A493)</f>
        <v>0</v>
      </c>
      <c r="DS493" s="90">
        <f>SUMIFS('Inventory Matrix'!$E:$E,'Inventory Matrix'!$B:$B,$DS$2,'Inventory Matrix'!$G:$G,$DT$2,'Inventory Matrix'!$C:$C,A493)</f>
        <v>0</v>
      </c>
      <c r="DT493" s="91">
        <f>SUMIFS('Inventory Matrix'!$E:$E,'Inventory Matrix'!$G:$G,$DT$2,'Inventory Matrix'!$C:$C,A493)</f>
        <v>0</v>
      </c>
      <c r="DU493" s="44"/>
      <c r="DV493" s="90">
        <f>SUMIFS('Inventory Matrix'!$E:$E,'Inventory Matrix'!$B:$B,$DV$2,'Inventory Matrix'!$G:$G,$EA$2,'Inventory Matrix'!$C:$C,A493)</f>
        <v>0</v>
      </c>
      <c r="DW493" s="90">
        <f>SUMIFS('Inventory Matrix'!$E:$E,'Inventory Matrix'!$B:$B,$DW$2,'Inventory Matrix'!$G:$G,$EA$2,'Inventory Matrix'!$C:$C,A493)</f>
        <v>0</v>
      </c>
      <c r="DX493" s="90">
        <f>SUMIFS('Inventory Matrix'!$E:$E,'Inventory Matrix'!$B:$B,$DX$2,'Inventory Matrix'!$G:$G,$EA$2,'Inventory Matrix'!$C:$C,A493)</f>
        <v>0</v>
      </c>
      <c r="DY493" s="90">
        <f>SUMIFS('Inventory Matrix'!$E:$E,'Inventory Matrix'!$B:$B,$DY$2,'Inventory Matrix'!$G:$G,$EA$2,'Inventory Matrix'!$C:$C,A493)</f>
        <v>0</v>
      </c>
      <c r="DZ493" s="90">
        <f>SUMIFS('Inventory Matrix'!$E:$E,'Inventory Matrix'!$B:$B,$DZ$2,'Inventory Matrix'!$G:$G,$EA$2,'Inventory Matrix'!$C:$C,A493)</f>
        <v>0</v>
      </c>
      <c r="EA493" s="91">
        <f>SUMIFS('Inventory Matrix'!$E:$E,'Inventory Matrix'!$G:$G,$EA$2,'Inventory Matrix'!$C:$C,A493)</f>
        <v>0</v>
      </c>
      <c r="EB493" s="44"/>
      <c r="EC493" s="90">
        <f>SUMIFS('Inventory Matrix'!$E:$E,'Inventory Matrix'!$B:$B,$EC$2,'Inventory Matrix'!$G:$G,$EH$2,'Inventory Matrix'!$C:$C,A493)</f>
        <v>0</v>
      </c>
      <c r="ED493" s="90">
        <f>SUMIFS('Inventory Matrix'!$E:$E,'Inventory Matrix'!$B:$B,$ED$2,'Inventory Matrix'!$G:$G,$EH$2,'Inventory Matrix'!$C:$C,A493)</f>
        <v>0</v>
      </c>
      <c r="EE493" s="90">
        <f>SUMIFS('Inventory Matrix'!$E:$E,'Inventory Matrix'!$B:$B,$EE$2,'Inventory Matrix'!$G:$G,$EH$2,'Inventory Matrix'!$C:$C,A493)</f>
        <v>0</v>
      </c>
      <c r="EF493" s="90">
        <f>SUMIFS('Inventory Matrix'!$E:$E,'Inventory Matrix'!$B:$B,$EF$2,'Inventory Matrix'!$G:$G,$EH$2,'Inventory Matrix'!$C:$C,A493)</f>
        <v>0</v>
      </c>
      <c r="EG493" s="90">
        <f>SUMIFS('Inventory Matrix'!$E:$E,'Inventory Matrix'!$B:$B,$EG$2,'Inventory Matrix'!$G:$G,$EH$2,'Inventory Matrix'!$C:$C,A493)</f>
        <v>0</v>
      </c>
      <c r="EH493" s="91">
        <f>SUMIFS('Inventory Matrix'!$E:$E,'Inventory Matrix'!$G:$G,$EH$2,'Inventory Matrix'!$C:$C,A493)</f>
        <v>0</v>
      </c>
      <c r="EI493" s="44"/>
    </row>
    <row r="494" spans="1:139" ht="13" x14ac:dyDescent="0.15">
      <c r="A494" s="38" t="str">
        <f t="shared" si="49"/>
        <v>MLYY3</v>
      </c>
      <c r="B494" s="39" t="s">
        <v>2285</v>
      </c>
      <c r="C494" s="40" t="s">
        <v>2862</v>
      </c>
      <c r="D494" s="40" t="s">
        <v>2863</v>
      </c>
      <c r="E494" s="41">
        <f t="shared" si="50"/>
        <v>0</v>
      </c>
      <c r="F494" s="41">
        <f>SUMIFS(Stock!$D:$D,Stock!$C:$C,A494)</f>
        <v>0</v>
      </c>
      <c r="G494" s="42" t="e">
        <f t="shared" ca="1" si="51"/>
        <v>#REF!</v>
      </c>
      <c r="H494" s="43">
        <f t="shared" ca="1" si="52"/>
        <v>0</v>
      </c>
      <c r="I494" s="44"/>
      <c r="J494" s="38" t="e">
        <f ca="1">SUMIFS(#REF!,#REF!,A494,#REF!,$J$2)</f>
        <v>#REF!</v>
      </c>
      <c r="K494" s="38" t="e">
        <f ca="1">SUMIFS(#REF!,#REF!,A494,#REF!,$K$2)</f>
        <v>#REF!</v>
      </c>
      <c r="L494" s="38" t="e">
        <f ca="1">SUMIFS(#REF!,#REF!,A494,#REF!,$L$2)</f>
        <v>#REF!</v>
      </c>
      <c r="M494" s="38" t="e">
        <f ca="1">SUMIFS(#REF!,#REF!,A494,#REF!,$M$2)</f>
        <v>#REF!</v>
      </c>
      <c r="N494" s="38" t="e">
        <f ca="1">SUMIFS(#REF!,#REF!,A494,#REF!,$N$2)</f>
        <v>#REF!</v>
      </c>
      <c r="O494" s="38" t="e">
        <f ca="1">SUMIFS(#REF!,#REF!,A494,#REF!,$O$2)</f>
        <v>#REF!</v>
      </c>
      <c r="P494" s="38" t="e">
        <f ca="1">SUMIFS(#REF!,#REF!,A494,#REF!,$P$2)</f>
        <v>#REF!</v>
      </c>
      <c r="Q494" s="38" t="e">
        <f ca="1">SUMIFS(#REF!,#REF!,A494,#REF!,$Q$2)</f>
        <v>#REF!</v>
      </c>
      <c r="R494" s="38" t="e">
        <f ca="1">SUMIFS(#REF!,#REF!,A494,#REF!,$R$2)</f>
        <v>#REF!</v>
      </c>
      <c r="S494" s="38" t="e">
        <f ca="1">SUMIFS(#REF!,#REF!,A494,#REF!,$S$2)</f>
        <v>#REF!</v>
      </c>
      <c r="T494" s="45"/>
      <c r="U494" s="44"/>
      <c r="V494" s="46"/>
      <c r="W494" s="38" t="e">
        <f ca="1">SUMIFS(#REF!,#REF!,A494,#REF!,$W$2,#REF!,$AK$1)</f>
        <v>#REF!</v>
      </c>
      <c r="X494" s="38" t="e">
        <f ca="1">SUMIFS(#REF!,#REF!,A494,#REF!,$X$2,#REF!,$AK$1)</f>
        <v>#REF!</v>
      </c>
      <c r="Y494" s="38" t="e">
        <f ca="1">SUMIFS(#REF!,#REF!,A494,#REF!,$Y$2,#REF!,$AK$1)</f>
        <v>#REF!</v>
      </c>
      <c r="Z494" s="38" t="e">
        <f ca="1">SUMIFS(#REF!,#REF!,A494,#REF!,$Z$2,#REF!,$AK$1)</f>
        <v>#REF!</v>
      </c>
      <c r="AA494" s="38" t="e">
        <f ca="1">SUMIFS(#REF!,#REF!,A494,#REF!,$AA$2,#REF!,$AK$1)</f>
        <v>#REF!</v>
      </c>
      <c r="AB494" s="38" t="e">
        <f ca="1">SUMIFS(#REF!,#REF!,A494,#REF!,$AB$2,#REF!,$AK$1)</f>
        <v>#REF!</v>
      </c>
      <c r="AC494" s="48"/>
      <c r="AD494" s="92">
        <f>SUMIFS('Inventory Matrix'!$E:$E,'Inventory Matrix'!$G:$G,$AD$2,'Inventory Matrix'!$B:$B,$AK$1,'Inventory Matrix'!$C:$C,A494)</f>
        <v>0</v>
      </c>
      <c r="AE494" s="39">
        <f>SUMIFS('Inventory Matrix'!$E:$E,'Inventory Matrix'!$G:$G,$AE$2,'Inventory Matrix'!$B:$B,$AK$1,'Inventory Matrix'!$C:$C,A494)</f>
        <v>0</v>
      </c>
      <c r="AF494" s="39">
        <f>SUMIFS('Inventory Matrix'!$E:$E,'Inventory Matrix'!$G:$G,$AF$2,'Inventory Matrix'!$B:$B,$AK$1,'Inventory Matrix'!$C:$C,A494)</f>
        <v>0</v>
      </c>
      <c r="AG494" s="93">
        <f>SUMIFS('Inventory Matrix'!$E:$E,'Inventory Matrix'!$G:$G,$AG$2,'Inventory Matrix'!$B:$B,$AK$1,'Inventory Matrix'!$C:$C,A494)</f>
        <v>0</v>
      </c>
      <c r="AH494" s="170" t="str">
        <f t="shared" ca="1" si="53"/>
        <v>-</v>
      </c>
      <c r="AI494" s="171" t="str">
        <f t="shared" ca="1" si="54"/>
        <v>-</v>
      </c>
      <c r="AJ494" s="174">
        <f t="shared" ca="1" si="63"/>
        <v>0</v>
      </c>
      <c r="AK494" s="172">
        <f>SUMIFS(Stock!$D:$D,Stock!$A:$A,$AK$1,Stock!$C:$C,A494)</f>
        <v>0</v>
      </c>
      <c r="AL494" s="55"/>
      <c r="AM494" s="38" t="e">
        <f ca="1">SUMIFS(#REF!,#REF!,A494,#REF!,$AM$2,#REF!,$AZ$1)</f>
        <v>#REF!</v>
      </c>
      <c r="AN494" s="38" t="e">
        <f ca="1">SUMIFS(#REF!,#REF!,A494,#REF!,$AN$2,#REF!,$AZ$1)</f>
        <v>#REF!</v>
      </c>
      <c r="AO494" s="38" t="e">
        <f ca="1">SUMIFS(#REF!,#REF!,A494,#REF!,$AO$2,#REF!,$AZ$1)</f>
        <v>#REF!</v>
      </c>
      <c r="AP494" s="38" t="e">
        <f ca="1">SUMIFS(#REF!,#REF!,A494,#REF!,$AP$2,#REF!,$AZ$1)</f>
        <v>#REF!</v>
      </c>
      <c r="AQ494" s="38" t="e">
        <f ca="1">SUMIFS(#REF!,#REF!,A494,#REF!,$AQ$2,#REF!,$AZ$1)</f>
        <v>#REF!</v>
      </c>
      <c r="AR494" s="38" t="e">
        <f ca="1">SUMIFS(#REF!,#REF!,A494,#REF!,$AR$2,#REF!,$AZ$1)</f>
        <v>#REF!</v>
      </c>
      <c r="AS494" s="81"/>
      <c r="AT494" s="49">
        <f>SUMIFS('Inventory Matrix'!$E:$E,'Inventory Matrix'!$G:$G,$AT$2,'Inventory Matrix'!$B:$B,$AZ$1,'Inventory Matrix'!$C:$C,A494)</f>
        <v>0</v>
      </c>
      <c r="AU494" s="49">
        <f>SUMIFS('Inventory Matrix'!$E:$E,'Inventory Matrix'!$G:$G,$AU$2,'Inventory Matrix'!$B:$B,$AZ$1,'Inventory Matrix'!$C:$C,A494)</f>
        <v>0</v>
      </c>
      <c r="AV494" s="49">
        <f>SUMIFS('Inventory Matrix'!$E:$E,'Inventory Matrix'!$G:$G,$AV$2,'Inventory Matrix'!$B:$B,$AZ$1,'Inventory Matrix'!$C:$C,A494)</f>
        <v>0</v>
      </c>
      <c r="AW494" s="57">
        <f>SUMIFS('Inventory Matrix'!$E:$E,'Inventory Matrix'!$G:$G,$AW$2,'Inventory Matrix'!$B:$B,$AZ$1,'Inventory Matrix'!$C:$C,A494)</f>
        <v>0</v>
      </c>
      <c r="AX494" s="96" t="str">
        <f t="shared" ca="1" si="55"/>
        <v>-</v>
      </c>
      <c r="AY494" s="63">
        <f t="shared" ca="1" si="56"/>
        <v>0</v>
      </c>
      <c r="AZ494" s="97">
        <f>SUMIFS(Stock!$D:$D,Stock!$A:$A,$AZ$1,Stock!$C:$C,A494)</f>
        <v>0</v>
      </c>
      <c r="BA494" s="55"/>
      <c r="BB494" s="38" t="e">
        <f ca="1">SUMIFS(#REF!,#REF!,A494,#REF!,$BB$2,#REF!,$BO$1)</f>
        <v>#REF!</v>
      </c>
      <c r="BC494" s="38" t="e">
        <f ca="1">SUMIFS(#REF!,#REF!,A494,#REF!,$BC$2,#REF!,$BO$1)</f>
        <v>#REF!</v>
      </c>
      <c r="BD494" s="38" t="e">
        <f ca="1">SUMIFS(#REF!,#REF!,A494,#REF!,$BD$2,#REF!,$BO$1)</f>
        <v>#REF!</v>
      </c>
      <c r="BE494" s="38" t="e">
        <f ca="1">SUMIFS(#REF!,#REF!,A494,#REF!,$BE$2,#REF!,$BO$1)</f>
        <v>#REF!</v>
      </c>
      <c r="BF494" s="38" t="e">
        <f ca="1">SUMIFS(#REF!,#REF!,A494,#REF!,$BF$2,#REF!,$BO$1)</f>
        <v>#REF!</v>
      </c>
      <c r="BG494" s="38" t="e">
        <f ca="1">SUMIFS(#REF!,#REF!,A494,#REF!,$BG$2,#REF!,$BO$1)</f>
        <v>#REF!</v>
      </c>
      <c r="BH494" s="60"/>
      <c r="BI494" s="49">
        <f>SUMIFS('Inventory Matrix'!$E:$E,'Inventory Matrix'!$G:$G,$BI$2,'Inventory Matrix'!$B:$B,$BO$1,'Inventory Matrix'!$C:$C,A494)</f>
        <v>0</v>
      </c>
      <c r="BJ494" s="49">
        <f>SUMIFS('Inventory Matrix'!$E:$E,'Inventory Matrix'!$G:$G,$BJ$2,'Inventory Matrix'!$B:$B,$BO$1,'Inventory Matrix'!$C:$C,A494)</f>
        <v>0</v>
      </c>
      <c r="BK494" s="49">
        <f>SUMIFS('Inventory Matrix'!$E:$E,'Inventory Matrix'!$G:$G,$BK$2,'Inventory Matrix'!$B:$B,$BO$1,'Inventory Matrix'!$C:$C,A494)</f>
        <v>0</v>
      </c>
      <c r="BL494" s="57">
        <f>SUMIFS('Inventory Matrix'!$E:$E,'Inventory Matrix'!$G:$G,$BL$2,'Inventory Matrix'!$B:$B,$BO$1,'Inventory Matrix'!$C:$C,A494)</f>
        <v>0</v>
      </c>
      <c r="BM494" s="96" t="str">
        <f t="shared" ca="1" si="57"/>
        <v>-</v>
      </c>
      <c r="BN494" s="62">
        <f t="shared" ca="1" si="58"/>
        <v>0</v>
      </c>
      <c r="BO494" s="97">
        <f>SUMIFS(Stock!$D:$D,Stock!$A:$A,$BO$1,Stock!$C:$C,A494)</f>
        <v>0</v>
      </c>
      <c r="BP494" s="55"/>
      <c r="BQ494" s="38" t="e">
        <f ca="1">SUMIFS(#REF!,#REF!,A494,#REF!,$BQ$2,#REF!,$CD$1)</f>
        <v>#REF!</v>
      </c>
      <c r="BR494" s="38" t="e">
        <f ca="1">SUMIFS(#REF!,#REF!,A494,#REF!,$BR$2,#REF!,$CD$1)</f>
        <v>#REF!</v>
      </c>
      <c r="BS494" s="38" t="e">
        <f ca="1">SUMIFS(#REF!,#REF!,A494,#REF!,$BS$2,#REF!,$CD$1)</f>
        <v>#REF!</v>
      </c>
      <c r="BT494" s="38" t="e">
        <f ca="1">SUMIFS(#REF!,#REF!,A494,#REF!,$BT$2,#REF!,$CD$1)</f>
        <v>#REF!</v>
      </c>
      <c r="BU494" s="38" t="e">
        <f ca="1">SUMIFS(#REF!,#REF!,A494,#REF!,$BU$2,#REF!,$CD$1)</f>
        <v>#REF!</v>
      </c>
      <c r="BV494" s="38" t="e">
        <f ca="1">SUMIFS(#REF!,#REF!,A494,#REF!,$BV$2,#REF!,$CD$1)</f>
        <v>#REF!</v>
      </c>
      <c r="BW494" s="60"/>
      <c r="BX494" s="49">
        <f>SUMIFS('Inventory Matrix'!$E:$E,'Inventory Matrix'!$G:$G,$BX$2,'Inventory Matrix'!$B:$B,$CD$1,'Inventory Matrix'!$C:$C,A494)</f>
        <v>0</v>
      </c>
      <c r="BY494" s="49">
        <f>SUMIFS('Inventory Matrix'!$E:$E,'Inventory Matrix'!$G:$G,$BY$2,'Inventory Matrix'!$B:$B,$CD$1,'Inventory Matrix'!$C:$C,A494)</f>
        <v>0</v>
      </c>
      <c r="BZ494" s="49">
        <f>SUMIFS('Inventory Matrix'!$E:$E,'Inventory Matrix'!$G:$G,$BZ$2,'Inventory Matrix'!$B:$B,$CD$1,'Inventory Matrix'!$C:$C,A494)</f>
        <v>0</v>
      </c>
      <c r="CA494" s="57">
        <f>SUMIFS('Inventory Matrix'!$E:$E,'Inventory Matrix'!$G:$G,$CA$2,'Inventory Matrix'!$B:$B,$CD$1,'Inventory Matrix'!$C:$C,A494)</f>
        <v>0</v>
      </c>
      <c r="CB494" s="96" t="str">
        <f t="shared" ca="1" si="59"/>
        <v>-</v>
      </c>
      <c r="CC494" s="63">
        <f t="shared" ca="1" si="60"/>
        <v>0</v>
      </c>
      <c r="CD494" s="97">
        <f>SUMIFS(Stock!$D:$D,Stock!$A:$A,$CD$1,Stock!$C:$C,A494)</f>
        <v>0</v>
      </c>
      <c r="CE494" s="55"/>
      <c r="CF494" s="38" t="e">
        <f ca="1">SUMIFS(#REF!,#REF!,A494,#REF!,$CF$2,#REF!,$CS$1)</f>
        <v>#REF!</v>
      </c>
      <c r="CG494" s="38" t="e">
        <f ca="1">SUMIFS(#REF!,#REF!,A494,#REF!,$CG$2,#REF!,$CS$1)</f>
        <v>#REF!</v>
      </c>
      <c r="CH494" s="38" t="e">
        <f ca="1">SUMIFS(#REF!,#REF!,A494,#REF!,$CH$2,#REF!,$CS$1)</f>
        <v>#REF!</v>
      </c>
      <c r="CI494" s="38" t="e">
        <f ca="1">SUMIFS(#REF!,#REF!,A494,#REF!,$CI$2,#REF!,$CS$1)</f>
        <v>#REF!</v>
      </c>
      <c r="CJ494" s="38" t="e">
        <f ca="1">SUMIFS(#REF!,#REF!,A494,#REF!,$CJ$2,#REF!,$CS$1)</f>
        <v>#REF!</v>
      </c>
      <c r="CK494" s="38" t="e">
        <f ca="1">SUMIFS(#REF!,#REF!,A494,#REF!,$CK$2,#REF!,$CS$1)</f>
        <v>#REF!</v>
      </c>
      <c r="CL494" s="60"/>
      <c r="CM494" s="49">
        <f>SUMIFS('Inventory Matrix'!$E:$E,'Inventory Matrix'!$G:$G,$CM$2,'Inventory Matrix'!$B:$B,$CD$1,'Inventory Matrix'!$C:$C,A494)</f>
        <v>0</v>
      </c>
      <c r="CN494" s="49">
        <f>SUMIFS('Inventory Matrix'!$E:$E,'Inventory Matrix'!$G:$G,$CN$2,'Inventory Matrix'!$B:$B,$CD$1,'Inventory Matrix'!$C:$C,A494)</f>
        <v>0</v>
      </c>
      <c r="CO494" s="49">
        <f>SUMIFS('Inventory Matrix'!$E:$E,'Inventory Matrix'!$G:$G,$CO$2,'Inventory Matrix'!$B:$B,$CD$1,'Inventory Matrix'!$C:$C,A494)</f>
        <v>0</v>
      </c>
      <c r="CP494" s="57">
        <f>SUMIFS('Inventory Matrix'!$E:$E,'Inventory Matrix'!$G:$G,$CP$2,'Inventory Matrix'!$B:$B,$CD$1,'Inventory Matrix'!$C:$C,A494)</f>
        <v>0</v>
      </c>
      <c r="CQ494" s="96" t="str">
        <f t="shared" ca="1" si="61"/>
        <v>-</v>
      </c>
      <c r="CR494" s="63">
        <f t="shared" ca="1" si="62"/>
        <v>0</v>
      </c>
      <c r="CS494" s="97">
        <f>SUMIFS(Stock!$D:$D,Stock!$A:$A,$CS$1,Stock!$C:$C,A494)</f>
        <v>0</v>
      </c>
      <c r="CT494" s="64"/>
      <c r="CU494" s="65">
        <f>SUMIFS(Stock!$D:$D,Stock!$A:$A,$CU$1,Stock!$C:$C,A494)</f>
        <v>0</v>
      </c>
      <c r="CV494" s="64"/>
      <c r="CW494" s="38" t="e">
        <f ca="1">SUMIFS(#REF!,#REF!,A494,#REF!,$CW$2,#REF!,$DC$1)</f>
        <v>#REF!</v>
      </c>
      <c r="CX494" s="38" t="e">
        <f ca="1">SUMIFS(#REF!,#REF!,A494,#REF!,$CX$2,#REF!,$DC$1)</f>
        <v>#REF!</v>
      </c>
      <c r="CY494" s="38" t="e">
        <f ca="1">SUMIFS(#REF!,#REF!,A494,#REF!,$CY$2,#REF!,$DC$1)</f>
        <v>#REF!</v>
      </c>
      <c r="CZ494" s="38" t="e">
        <f ca="1">SUMIFS(#REF!,#REF!,A494,#REF!,$CZ$2,#REF!,$DC$1)</f>
        <v>#REF!</v>
      </c>
      <c r="DA494" s="38" t="e">
        <f ca="1">SUMIFS(#REF!,#REF!,A494,#REF!,$DA$2,#REF!,$DC$1)</f>
        <v>#REF!</v>
      </c>
      <c r="DB494" s="38" t="e">
        <f ca="1">SUMIFS(#REF!,#REF!,A494,#REF!,$DB$2,#REF!,$DC$1)</f>
        <v>#REF!</v>
      </c>
      <c r="DC494" s="65">
        <f>SUMIFS(Stock!$D:$D,Stock!$A:$A,$DC$1,Stock!$C:$C,A494)</f>
        <v>0</v>
      </c>
      <c r="DD494" s="65">
        <f>SUMIFS(Stock!$D:$D,Stock!$A:$A,$DD$1,Stock!$C:$C,A494)</f>
        <v>0</v>
      </c>
      <c r="DE494" s="65">
        <f>SUMIFS(Stock!$D:$D,Stock!$A:$A,$DE$1,Stock!$C:$C,A494)</f>
        <v>0</v>
      </c>
      <c r="DF494" s="66"/>
      <c r="DG494" s="66"/>
      <c r="DH494" s="67">
        <f>SUMIFS('Inventory Matrix'!$E:$E,'Inventory Matrix'!$B:$B,$DH$2,'Inventory Matrix'!$G:$G,$DM$2,'Inventory Matrix'!$C:$C,A494)</f>
        <v>0</v>
      </c>
      <c r="DI494" s="67">
        <f>SUMIFS('Inventory Matrix'!$E:$E,'Inventory Matrix'!$B:$B,$DI$2,'Inventory Matrix'!$G:$G,$DM$2,'Inventory Matrix'!$C:$C,A494)</f>
        <v>0</v>
      </c>
      <c r="DJ494" s="67">
        <f>SUMIFS('Inventory Matrix'!$E:$E,'Inventory Matrix'!$B:$B,$DJ$2,'Inventory Matrix'!$G:$G,$DM$2,'Inventory Matrix'!$C:$C,A494)</f>
        <v>0</v>
      </c>
      <c r="DK494" s="67">
        <f>SUMIFS('Inventory Matrix'!$E:$E,'Inventory Matrix'!$B:$B,$DK$2,'Inventory Matrix'!$G:$G,$DM$2,'Inventory Matrix'!$C:$C,A494)</f>
        <v>0</v>
      </c>
      <c r="DL494" s="67">
        <f>SUMIFS('Inventory Matrix'!$E:$E,'Inventory Matrix'!$B:$B,$DL$2,'Inventory Matrix'!$G:$G,$DM$2,'Inventory Matrix'!$C:$C,A494)</f>
        <v>0</v>
      </c>
      <c r="DM494" s="98">
        <f>SUMIFS('Inventory Matrix'!$E:$E,'Inventory Matrix'!$G:$G,$DM$2,'Inventory Matrix'!$C:$C,A494)</f>
        <v>0</v>
      </c>
      <c r="DN494" s="48"/>
      <c r="DO494" s="67">
        <f>SUMIFS('Inventory Matrix'!$E:$E,'Inventory Matrix'!$B:$B,$DO$2,'Inventory Matrix'!$G:$G,$DT$2,'Inventory Matrix'!$C:$C,A494)</f>
        <v>0</v>
      </c>
      <c r="DP494" s="67">
        <f>SUMIFS('Inventory Matrix'!$E:$E,'Inventory Matrix'!$B:$B,$DP$2,'Inventory Matrix'!$G:$G,$DT$2,'Inventory Matrix'!$C:$C,A494)</f>
        <v>0</v>
      </c>
      <c r="DQ494" s="67">
        <f>SUMIFS('Inventory Matrix'!$E:$E,'Inventory Matrix'!$B:$B,$DQ$2,'Inventory Matrix'!$G:$G,$DT$2,'Inventory Matrix'!$C:$C,A494)</f>
        <v>0</v>
      </c>
      <c r="DR494" s="67">
        <f>SUMIFS('Inventory Matrix'!$E:$E,'Inventory Matrix'!$B:$B,$DR$2,'Inventory Matrix'!$G:$G,$DT$2,'Inventory Matrix'!$C:$C,A494)</f>
        <v>0</v>
      </c>
      <c r="DS494" s="67">
        <f>SUMIFS('Inventory Matrix'!$E:$E,'Inventory Matrix'!$B:$B,$DS$2,'Inventory Matrix'!$G:$G,$DT$2,'Inventory Matrix'!$C:$C,A494)</f>
        <v>0</v>
      </c>
      <c r="DT494" s="98">
        <f>SUMIFS('Inventory Matrix'!$E:$E,'Inventory Matrix'!$G:$G,$DT$2,'Inventory Matrix'!$C:$C,A494)</f>
        <v>0</v>
      </c>
      <c r="DU494" s="44"/>
      <c r="DV494" s="67">
        <f>SUMIFS('Inventory Matrix'!$E:$E,'Inventory Matrix'!$B:$B,$DV$2,'Inventory Matrix'!$G:$G,$EA$2,'Inventory Matrix'!$C:$C,A494)</f>
        <v>0</v>
      </c>
      <c r="DW494" s="67">
        <f>SUMIFS('Inventory Matrix'!$E:$E,'Inventory Matrix'!$B:$B,$DW$2,'Inventory Matrix'!$G:$G,$EA$2,'Inventory Matrix'!$C:$C,A494)</f>
        <v>0</v>
      </c>
      <c r="DX494" s="67">
        <f>SUMIFS('Inventory Matrix'!$E:$E,'Inventory Matrix'!$B:$B,$DX$2,'Inventory Matrix'!$G:$G,$EA$2,'Inventory Matrix'!$C:$C,A494)</f>
        <v>0</v>
      </c>
      <c r="DY494" s="67">
        <f>SUMIFS('Inventory Matrix'!$E:$E,'Inventory Matrix'!$B:$B,$DY$2,'Inventory Matrix'!$G:$G,$EA$2,'Inventory Matrix'!$C:$C,A494)</f>
        <v>0</v>
      </c>
      <c r="DZ494" s="67">
        <f>SUMIFS('Inventory Matrix'!$E:$E,'Inventory Matrix'!$B:$B,$DZ$2,'Inventory Matrix'!$G:$G,$EA$2,'Inventory Matrix'!$C:$C,A494)</f>
        <v>0</v>
      </c>
      <c r="EA494" s="98">
        <f>SUMIFS('Inventory Matrix'!$E:$E,'Inventory Matrix'!$G:$G,$EA$2,'Inventory Matrix'!$C:$C,A494)</f>
        <v>0</v>
      </c>
      <c r="EB494" s="44"/>
      <c r="EC494" s="67">
        <f>SUMIFS('Inventory Matrix'!$E:$E,'Inventory Matrix'!$B:$B,$EC$2,'Inventory Matrix'!$G:$G,$EH$2,'Inventory Matrix'!$C:$C,A494)</f>
        <v>0</v>
      </c>
      <c r="ED494" s="67">
        <f>SUMIFS('Inventory Matrix'!$E:$E,'Inventory Matrix'!$B:$B,$ED$2,'Inventory Matrix'!$G:$G,$EH$2,'Inventory Matrix'!$C:$C,A494)</f>
        <v>0</v>
      </c>
      <c r="EE494" s="67">
        <f>SUMIFS('Inventory Matrix'!$E:$E,'Inventory Matrix'!$B:$B,$EE$2,'Inventory Matrix'!$G:$G,$EH$2,'Inventory Matrix'!$C:$C,A494)</f>
        <v>0</v>
      </c>
      <c r="EF494" s="67">
        <f>SUMIFS('Inventory Matrix'!$E:$E,'Inventory Matrix'!$B:$B,$EF$2,'Inventory Matrix'!$G:$G,$EH$2,'Inventory Matrix'!$C:$C,A494)</f>
        <v>0</v>
      </c>
      <c r="EG494" s="67">
        <f>SUMIFS('Inventory Matrix'!$E:$E,'Inventory Matrix'!$B:$B,$EG$2,'Inventory Matrix'!$G:$G,$EH$2,'Inventory Matrix'!$C:$C,A494)</f>
        <v>0</v>
      </c>
      <c r="EH494" s="98">
        <f>SUMIFS('Inventory Matrix'!$E:$E,'Inventory Matrix'!$G:$G,$EH$2,'Inventory Matrix'!$C:$C,A494)</f>
        <v>0</v>
      </c>
      <c r="EI494" s="44"/>
    </row>
    <row r="495" spans="1:139" ht="13" x14ac:dyDescent="0.15">
      <c r="A495" s="69" t="str">
        <f t="shared" si="49"/>
        <v>MHY93</v>
      </c>
      <c r="B495" s="70" t="s">
        <v>2247</v>
      </c>
      <c r="C495" s="71" t="s">
        <v>2864</v>
      </c>
      <c r="D495" s="71" t="s">
        <v>2865</v>
      </c>
      <c r="E495" s="72">
        <f t="shared" si="50"/>
        <v>0</v>
      </c>
      <c r="F495" s="72">
        <f>SUMIFS(Stock!$D:$D,Stock!$C:$C,A495)</f>
        <v>0</v>
      </c>
      <c r="G495" s="73" t="e">
        <f t="shared" ca="1" si="51"/>
        <v>#REF!</v>
      </c>
      <c r="H495" s="74">
        <f t="shared" ca="1" si="52"/>
        <v>0</v>
      </c>
      <c r="I495" s="44"/>
      <c r="J495" s="69" t="e">
        <f ca="1">SUMIFS(#REF!,#REF!,A495,#REF!,$J$2)</f>
        <v>#REF!</v>
      </c>
      <c r="K495" s="69" t="e">
        <f ca="1">SUMIFS(#REF!,#REF!,A495,#REF!,$K$2)</f>
        <v>#REF!</v>
      </c>
      <c r="L495" s="69" t="e">
        <f ca="1">SUMIFS(#REF!,#REF!,A495,#REF!,$L$2)</f>
        <v>#REF!</v>
      </c>
      <c r="M495" s="69" t="e">
        <f ca="1">SUMIFS(#REF!,#REF!,A495,#REF!,$M$2)</f>
        <v>#REF!</v>
      </c>
      <c r="N495" s="69" t="e">
        <f ca="1">SUMIFS(#REF!,#REF!,A495,#REF!,$N$2)</f>
        <v>#REF!</v>
      </c>
      <c r="O495" s="69" t="e">
        <f ca="1">SUMIFS(#REF!,#REF!,A495,#REF!,$O$2)</f>
        <v>#REF!</v>
      </c>
      <c r="P495" s="69" t="e">
        <f ca="1">SUMIFS(#REF!,#REF!,A495,#REF!,$P$2)</f>
        <v>#REF!</v>
      </c>
      <c r="Q495" s="69" t="e">
        <f ca="1">SUMIFS(#REF!,#REF!,A495,#REF!,$Q$2)</f>
        <v>#REF!</v>
      </c>
      <c r="R495" s="69" t="e">
        <f ca="1">SUMIFS(#REF!,#REF!,A495,#REF!,$R$2)</f>
        <v>#REF!</v>
      </c>
      <c r="S495" s="69" t="e">
        <f ca="1">SUMIFS(#REF!,#REF!,A495,#REF!,$S$2)</f>
        <v>#REF!</v>
      </c>
      <c r="T495" s="75"/>
      <c r="U495" s="44"/>
      <c r="V495" s="46"/>
      <c r="W495" s="69" t="e">
        <f ca="1">SUMIFS(#REF!,#REF!,A495,#REF!,$W$2,#REF!,$AK$1)</f>
        <v>#REF!</v>
      </c>
      <c r="X495" s="69" t="e">
        <f ca="1">SUMIFS(#REF!,#REF!,A495,#REF!,$X$2,#REF!,$AK$1)</f>
        <v>#REF!</v>
      </c>
      <c r="Y495" s="69" t="e">
        <f ca="1">SUMIFS(#REF!,#REF!,A495,#REF!,$Y$2,#REF!,$AK$1)</f>
        <v>#REF!</v>
      </c>
      <c r="Z495" s="69" t="e">
        <f ca="1">SUMIFS(#REF!,#REF!,A495,#REF!,$Z$2,#REF!,$AK$1)</f>
        <v>#REF!</v>
      </c>
      <c r="AA495" s="69" t="e">
        <f ca="1">SUMIFS(#REF!,#REF!,A495,#REF!,$AA$2,#REF!,$AK$1)</f>
        <v>#REF!</v>
      </c>
      <c r="AB495" s="69" t="e">
        <f ca="1">SUMIFS(#REF!,#REF!,A495,#REF!,$AB$2,#REF!,$AK$1)</f>
        <v>#REF!</v>
      </c>
      <c r="AC495" s="48"/>
      <c r="AD495" s="76">
        <f>SUMIFS('Inventory Matrix'!$E:$E,'Inventory Matrix'!$G:$G,$AD$2,'Inventory Matrix'!$B:$B,$AK$1,'Inventory Matrix'!$C:$C,A495)</f>
        <v>0</v>
      </c>
      <c r="AE495" s="70">
        <f>SUMIFS('Inventory Matrix'!$E:$E,'Inventory Matrix'!$G:$G,$AE$2,'Inventory Matrix'!$B:$B,$AK$1,'Inventory Matrix'!$C:$C,A495)</f>
        <v>0</v>
      </c>
      <c r="AF495" s="70">
        <f>SUMIFS('Inventory Matrix'!$E:$E,'Inventory Matrix'!$G:$G,$AF$2,'Inventory Matrix'!$B:$B,$AK$1,'Inventory Matrix'!$C:$C,A495)</f>
        <v>0</v>
      </c>
      <c r="AG495" s="77">
        <f>SUMIFS('Inventory Matrix'!$E:$E,'Inventory Matrix'!$G:$G,$AG$2,'Inventory Matrix'!$B:$B,$AK$1,'Inventory Matrix'!$C:$C,A495)</f>
        <v>0</v>
      </c>
      <c r="AH495" s="167" t="str">
        <f t="shared" ca="1" si="53"/>
        <v>-</v>
      </c>
      <c r="AI495" s="168" t="str">
        <f t="shared" ca="1" si="54"/>
        <v>-</v>
      </c>
      <c r="AJ495" s="173">
        <f t="shared" ca="1" si="63"/>
        <v>0</v>
      </c>
      <c r="AK495" s="169">
        <f>SUMIFS(Stock!$D:$D,Stock!$A:$A,$AK$1,Stock!$C:$C,A495)</f>
        <v>0</v>
      </c>
      <c r="AL495" s="55"/>
      <c r="AM495" s="69" t="e">
        <f ca="1">SUMIFS(#REF!,#REF!,A495,#REF!,$AM$2,#REF!,$AZ$1)</f>
        <v>#REF!</v>
      </c>
      <c r="AN495" s="69" t="e">
        <f ca="1">SUMIFS(#REF!,#REF!,A495,#REF!,$AN$2,#REF!,$AZ$1)</f>
        <v>#REF!</v>
      </c>
      <c r="AO495" s="69" t="e">
        <f ca="1">SUMIFS(#REF!,#REF!,A495,#REF!,$AO$2,#REF!,$AZ$1)</f>
        <v>#REF!</v>
      </c>
      <c r="AP495" s="69" t="e">
        <f ca="1">SUMIFS(#REF!,#REF!,A495,#REF!,$AP$2,#REF!,$AZ$1)</f>
        <v>#REF!</v>
      </c>
      <c r="AQ495" s="69" t="e">
        <f ca="1">SUMIFS(#REF!,#REF!,A495,#REF!,$AQ$2,#REF!,$AZ$1)</f>
        <v>#REF!</v>
      </c>
      <c r="AR495" s="69" t="e">
        <f ca="1">SUMIFS(#REF!,#REF!,A495,#REF!,$AR$2,#REF!,$AZ$1)</f>
        <v>#REF!</v>
      </c>
      <c r="AS495" s="81"/>
      <c r="AT495" s="82">
        <f>SUMIFS('Inventory Matrix'!$E:$E,'Inventory Matrix'!$G:$G,$AT$2,'Inventory Matrix'!$B:$B,$AZ$1,'Inventory Matrix'!$C:$C,A495)</f>
        <v>0</v>
      </c>
      <c r="AU495" s="82">
        <f>SUMIFS('Inventory Matrix'!$E:$E,'Inventory Matrix'!$G:$G,$AU$2,'Inventory Matrix'!$B:$B,$AZ$1,'Inventory Matrix'!$C:$C,A495)</f>
        <v>0</v>
      </c>
      <c r="AV495" s="82">
        <f>SUMIFS('Inventory Matrix'!$E:$E,'Inventory Matrix'!$G:$G,$AV$2,'Inventory Matrix'!$B:$B,$AZ$1,'Inventory Matrix'!$C:$C,A495)</f>
        <v>0</v>
      </c>
      <c r="AW495" s="83">
        <f>SUMIFS('Inventory Matrix'!$E:$E,'Inventory Matrix'!$G:$G,$AW$2,'Inventory Matrix'!$B:$B,$AZ$1,'Inventory Matrix'!$C:$C,A495)</f>
        <v>0</v>
      </c>
      <c r="AX495" s="85" t="str">
        <f t="shared" ca="1" si="55"/>
        <v>-</v>
      </c>
      <c r="AY495" s="88">
        <f t="shared" ca="1" si="56"/>
        <v>0</v>
      </c>
      <c r="AZ495" s="87">
        <f>SUMIFS(Stock!$D:$D,Stock!$A:$A,$AZ$1,Stock!$C:$C,A495)</f>
        <v>0</v>
      </c>
      <c r="BA495" s="55"/>
      <c r="BB495" s="69" t="e">
        <f ca="1">SUMIFS(#REF!,#REF!,A495,#REF!,$BB$2,#REF!,$BO$1)</f>
        <v>#REF!</v>
      </c>
      <c r="BC495" s="69" t="e">
        <f ca="1">SUMIFS(#REF!,#REF!,A495,#REF!,$BC$2,#REF!,$BO$1)</f>
        <v>#REF!</v>
      </c>
      <c r="BD495" s="69" t="e">
        <f ca="1">SUMIFS(#REF!,#REF!,A495,#REF!,$BD$2,#REF!,$BO$1)</f>
        <v>#REF!</v>
      </c>
      <c r="BE495" s="69" t="e">
        <f ca="1">SUMIFS(#REF!,#REF!,A495,#REF!,$BE$2,#REF!,$BO$1)</f>
        <v>#REF!</v>
      </c>
      <c r="BF495" s="69" t="e">
        <f ca="1">SUMIFS(#REF!,#REF!,A495,#REF!,$BF$2,#REF!,$BO$1)</f>
        <v>#REF!</v>
      </c>
      <c r="BG495" s="69" t="e">
        <f ca="1">SUMIFS(#REF!,#REF!,A495,#REF!,$BG$2,#REF!,$BO$1)</f>
        <v>#REF!</v>
      </c>
      <c r="BH495" s="60"/>
      <c r="BI495" s="82">
        <f>SUMIFS('Inventory Matrix'!$E:$E,'Inventory Matrix'!$G:$G,$BI$2,'Inventory Matrix'!$B:$B,$BO$1,'Inventory Matrix'!$C:$C,A495)</f>
        <v>0</v>
      </c>
      <c r="BJ495" s="82">
        <f>SUMIFS('Inventory Matrix'!$E:$E,'Inventory Matrix'!$G:$G,$BJ$2,'Inventory Matrix'!$B:$B,$BO$1,'Inventory Matrix'!$C:$C,A495)</f>
        <v>0</v>
      </c>
      <c r="BK495" s="82">
        <f>SUMIFS('Inventory Matrix'!$E:$E,'Inventory Matrix'!$G:$G,$BK$2,'Inventory Matrix'!$B:$B,$BO$1,'Inventory Matrix'!$C:$C,A495)</f>
        <v>0</v>
      </c>
      <c r="BL495" s="83">
        <f>SUMIFS('Inventory Matrix'!$E:$E,'Inventory Matrix'!$G:$G,$BL$2,'Inventory Matrix'!$B:$B,$BO$1,'Inventory Matrix'!$C:$C,A495)</f>
        <v>0</v>
      </c>
      <c r="BM495" s="85" t="str">
        <f t="shared" ca="1" si="57"/>
        <v>-</v>
      </c>
      <c r="BN495" s="86">
        <f t="shared" ca="1" si="58"/>
        <v>0</v>
      </c>
      <c r="BO495" s="87">
        <f>SUMIFS(Stock!$D:$D,Stock!$A:$A,$BO$1,Stock!$C:$C,A495)</f>
        <v>0</v>
      </c>
      <c r="BP495" s="55"/>
      <c r="BQ495" s="69" t="e">
        <f ca="1">SUMIFS(#REF!,#REF!,A495,#REF!,$BQ$2,#REF!,$CD$1)</f>
        <v>#REF!</v>
      </c>
      <c r="BR495" s="69" t="e">
        <f ca="1">SUMIFS(#REF!,#REF!,A495,#REF!,$BR$2,#REF!,$CD$1)</f>
        <v>#REF!</v>
      </c>
      <c r="BS495" s="69" t="e">
        <f ca="1">SUMIFS(#REF!,#REF!,A495,#REF!,$BS$2,#REF!,$CD$1)</f>
        <v>#REF!</v>
      </c>
      <c r="BT495" s="69" t="e">
        <f ca="1">SUMIFS(#REF!,#REF!,A495,#REF!,$BT$2,#REF!,$CD$1)</f>
        <v>#REF!</v>
      </c>
      <c r="BU495" s="69" t="e">
        <f ca="1">SUMIFS(#REF!,#REF!,A495,#REF!,$BU$2,#REF!,$CD$1)</f>
        <v>#REF!</v>
      </c>
      <c r="BV495" s="69" t="e">
        <f ca="1">SUMIFS(#REF!,#REF!,A495,#REF!,$BV$2,#REF!,$CD$1)</f>
        <v>#REF!</v>
      </c>
      <c r="BW495" s="60"/>
      <c r="BX495" s="82">
        <f>SUMIFS('Inventory Matrix'!$E:$E,'Inventory Matrix'!$G:$G,$BX$2,'Inventory Matrix'!$B:$B,$CD$1,'Inventory Matrix'!$C:$C,A495)</f>
        <v>0</v>
      </c>
      <c r="BY495" s="82">
        <f>SUMIFS('Inventory Matrix'!$E:$E,'Inventory Matrix'!$G:$G,$BY$2,'Inventory Matrix'!$B:$B,$CD$1,'Inventory Matrix'!$C:$C,A495)</f>
        <v>0</v>
      </c>
      <c r="BZ495" s="82">
        <f>SUMIFS('Inventory Matrix'!$E:$E,'Inventory Matrix'!$G:$G,$BZ$2,'Inventory Matrix'!$B:$B,$CD$1,'Inventory Matrix'!$C:$C,A495)</f>
        <v>0</v>
      </c>
      <c r="CA495" s="83">
        <f>SUMIFS('Inventory Matrix'!$E:$E,'Inventory Matrix'!$G:$G,$CA$2,'Inventory Matrix'!$B:$B,$CD$1,'Inventory Matrix'!$C:$C,A495)</f>
        <v>0</v>
      </c>
      <c r="CB495" s="85" t="str">
        <f t="shared" ca="1" si="59"/>
        <v>-</v>
      </c>
      <c r="CC495" s="88">
        <f t="shared" ca="1" si="60"/>
        <v>0</v>
      </c>
      <c r="CD495" s="87">
        <f>SUMIFS(Stock!$D:$D,Stock!$A:$A,$CD$1,Stock!$C:$C,A495)</f>
        <v>0</v>
      </c>
      <c r="CE495" s="55"/>
      <c r="CF495" s="69" t="e">
        <f ca="1">SUMIFS(#REF!,#REF!,A495,#REF!,$CF$2,#REF!,$CS$1)</f>
        <v>#REF!</v>
      </c>
      <c r="CG495" s="69" t="e">
        <f ca="1">SUMIFS(#REF!,#REF!,A495,#REF!,$CG$2,#REF!,$CS$1)</f>
        <v>#REF!</v>
      </c>
      <c r="CH495" s="69" t="e">
        <f ca="1">SUMIFS(#REF!,#REF!,A495,#REF!,$CH$2,#REF!,$CS$1)</f>
        <v>#REF!</v>
      </c>
      <c r="CI495" s="69" t="e">
        <f ca="1">SUMIFS(#REF!,#REF!,A495,#REF!,$CI$2,#REF!,$CS$1)</f>
        <v>#REF!</v>
      </c>
      <c r="CJ495" s="69" t="e">
        <f ca="1">SUMIFS(#REF!,#REF!,A495,#REF!,$CJ$2,#REF!,$CS$1)</f>
        <v>#REF!</v>
      </c>
      <c r="CK495" s="69" t="e">
        <f ca="1">SUMIFS(#REF!,#REF!,A495,#REF!,$CK$2,#REF!,$CS$1)</f>
        <v>#REF!</v>
      </c>
      <c r="CL495" s="60"/>
      <c r="CM495" s="82">
        <f>SUMIFS('Inventory Matrix'!$E:$E,'Inventory Matrix'!$G:$G,$CM$2,'Inventory Matrix'!$B:$B,$CD$1,'Inventory Matrix'!$C:$C,A495)</f>
        <v>0</v>
      </c>
      <c r="CN495" s="82">
        <f>SUMIFS('Inventory Matrix'!$E:$E,'Inventory Matrix'!$G:$G,$CN$2,'Inventory Matrix'!$B:$B,$CD$1,'Inventory Matrix'!$C:$C,A495)</f>
        <v>0</v>
      </c>
      <c r="CO495" s="82">
        <f>SUMIFS('Inventory Matrix'!$E:$E,'Inventory Matrix'!$G:$G,$CO$2,'Inventory Matrix'!$B:$B,$CD$1,'Inventory Matrix'!$C:$C,A495)</f>
        <v>0</v>
      </c>
      <c r="CP495" s="83">
        <f>SUMIFS('Inventory Matrix'!$E:$E,'Inventory Matrix'!$G:$G,$CP$2,'Inventory Matrix'!$B:$B,$CD$1,'Inventory Matrix'!$C:$C,A495)</f>
        <v>0</v>
      </c>
      <c r="CQ495" s="85" t="str">
        <f t="shared" ca="1" si="61"/>
        <v>-</v>
      </c>
      <c r="CR495" s="88">
        <f t="shared" ca="1" si="62"/>
        <v>0</v>
      </c>
      <c r="CS495" s="87">
        <f>SUMIFS(Stock!$D:$D,Stock!$A:$A,$CS$1,Stock!$C:$C,A495)</f>
        <v>0</v>
      </c>
      <c r="CT495" s="64"/>
      <c r="CU495" s="89">
        <f>SUMIFS(Stock!$D:$D,Stock!$A:$A,$CU$1,Stock!$C:$C,A495)</f>
        <v>0</v>
      </c>
      <c r="CV495" s="64"/>
      <c r="CW495" s="69" t="e">
        <f ca="1">SUMIFS(#REF!,#REF!,A495,#REF!,$CW$2,#REF!,$DC$1)</f>
        <v>#REF!</v>
      </c>
      <c r="CX495" s="69" t="e">
        <f ca="1">SUMIFS(#REF!,#REF!,A495,#REF!,$CX$2,#REF!,$DC$1)</f>
        <v>#REF!</v>
      </c>
      <c r="CY495" s="69" t="e">
        <f ca="1">SUMIFS(#REF!,#REF!,A495,#REF!,$CY$2,#REF!,$DC$1)</f>
        <v>#REF!</v>
      </c>
      <c r="CZ495" s="69" t="e">
        <f ca="1">SUMIFS(#REF!,#REF!,A495,#REF!,$CZ$2,#REF!,$DC$1)</f>
        <v>#REF!</v>
      </c>
      <c r="DA495" s="69" t="e">
        <f ca="1">SUMIFS(#REF!,#REF!,A495,#REF!,$DA$2,#REF!,$DC$1)</f>
        <v>#REF!</v>
      </c>
      <c r="DB495" s="69" t="e">
        <f ca="1">SUMIFS(#REF!,#REF!,A495,#REF!,$DB$2,#REF!,$DC$1)</f>
        <v>#REF!</v>
      </c>
      <c r="DC495" s="89">
        <f>SUMIFS(Stock!$D:$D,Stock!$A:$A,$DC$1,Stock!$C:$C,A495)</f>
        <v>0</v>
      </c>
      <c r="DD495" s="89">
        <f>SUMIFS(Stock!$D:$D,Stock!$A:$A,$DD$1,Stock!$C:$C,A495)</f>
        <v>0</v>
      </c>
      <c r="DE495" s="89">
        <f>SUMIFS(Stock!$D:$D,Stock!$A:$A,$DE$1,Stock!$C:$C,A495)</f>
        <v>0</v>
      </c>
      <c r="DF495" s="66"/>
      <c r="DG495" s="66"/>
      <c r="DH495" s="90">
        <f>SUMIFS('Inventory Matrix'!$E:$E,'Inventory Matrix'!$B:$B,$DH$2,'Inventory Matrix'!$G:$G,$DM$2,'Inventory Matrix'!$C:$C,A495)</f>
        <v>0</v>
      </c>
      <c r="DI495" s="90">
        <f>SUMIFS('Inventory Matrix'!$E:$E,'Inventory Matrix'!$B:$B,$DI$2,'Inventory Matrix'!$G:$G,$DM$2,'Inventory Matrix'!$C:$C,A495)</f>
        <v>0</v>
      </c>
      <c r="DJ495" s="90">
        <f>SUMIFS('Inventory Matrix'!$E:$E,'Inventory Matrix'!$B:$B,$DJ$2,'Inventory Matrix'!$G:$G,$DM$2,'Inventory Matrix'!$C:$C,A495)</f>
        <v>0</v>
      </c>
      <c r="DK495" s="90">
        <f>SUMIFS('Inventory Matrix'!$E:$E,'Inventory Matrix'!$B:$B,$DK$2,'Inventory Matrix'!$G:$G,$DM$2,'Inventory Matrix'!$C:$C,A495)</f>
        <v>0</v>
      </c>
      <c r="DL495" s="90">
        <f>SUMIFS('Inventory Matrix'!$E:$E,'Inventory Matrix'!$B:$B,$DL$2,'Inventory Matrix'!$G:$G,$DM$2,'Inventory Matrix'!$C:$C,A495)</f>
        <v>0</v>
      </c>
      <c r="DM495" s="91">
        <f>SUMIFS('Inventory Matrix'!$E:$E,'Inventory Matrix'!$G:$G,$DM$2,'Inventory Matrix'!$C:$C,A495)</f>
        <v>0</v>
      </c>
      <c r="DN495" s="48"/>
      <c r="DO495" s="90">
        <f>SUMIFS('Inventory Matrix'!$E:$E,'Inventory Matrix'!$B:$B,$DO$2,'Inventory Matrix'!$G:$G,$DT$2,'Inventory Matrix'!$C:$C,A495)</f>
        <v>0</v>
      </c>
      <c r="DP495" s="90">
        <f>SUMIFS('Inventory Matrix'!$E:$E,'Inventory Matrix'!$B:$B,$DP$2,'Inventory Matrix'!$G:$G,$DT$2,'Inventory Matrix'!$C:$C,A495)</f>
        <v>0</v>
      </c>
      <c r="DQ495" s="90">
        <f>SUMIFS('Inventory Matrix'!$E:$E,'Inventory Matrix'!$B:$B,$DQ$2,'Inventory Matrix'!$G:$G,$DT$2,'Inventory Matrix'!$C:$C,A495)</f>
        <v>0</v>
      </c>
      <c r="DR495" s="90">
        <f>SUMIFS('Inventory Matrix'!$E:$E,'Inventory Matrix'!$B:$B,$DR$2,'Inventory Matrix'!$G:$G,$DT$2,'Inventory Matrix'!$C:$C,A495)</f>
        <v>0</v>
      </c>
      <c r="DS495" s="90">
        <f>SUMIFS('Inventory Matrix'!$E:$E,'Inventory Matrix'!$B:$B,$DS$2,'Inventory Matrix'!$G:$G,$DT$2,'Inventory Matrix'!$C:$C,A495)</f>
        <v>0</v>
      </c>
      <c r="DT495" s="91">
        <f>SUMIFS('Inventory Matrix'!$E:$E,'Inventory Matrix'!$G:$G,$DT$2,'Inventory Matrix'!$C:$C,A495)</f>
        <v>0</v>
      </c>
      <c r="DU495" s="44"/>
      <c r="DV495" s="90">
        <f>SUMIFS('Inventory Matrix'!$E:$E,'Inventory Matrix'!$B:$B,$DV$2,'Inventory Matrix'!$G:$G,$EA$2,'Inventory Matrix'!$C:$C,A495)</f>
        <v>0</v>
      </c>
      <c r="DW495" s="90">
        <f>SUMIFS('Inventory Matrix'!$E:$E,'Inventory Matrix'!$B:$B,$DW$2,'Inventory Matrix'!$G:$G,$EA$2,'Inventory Matrix'!$C:$C,A495)</f>
        <v>0</v>
      </c>
      <c r="DX495" s="90">
        <f>SUMIFS('Inventory Matrix'!$E:$E,'Inventory Matrix'!$B:$B,$DX$2,'Inventory Matrix'!$G:$G,$EA$2,'Inventory Matrix'!$C:$C,A495)</f>
        <v>0</v>
      </c>
      <c r="DY495" s="90">
        <f>SUMIFS('Inventory Matrix'!$E:$E,'Inventory Matrix'!$B:$B,$DY$2,'Inventory Matrix'!$G:$G,$EA$2,'Inventory Matrix'!$C:$C,A495)</f>
        <v>0</v>
      </c>
      <c r="DZ495" s="90">
        <f>SUMIFS('Inventory Matrix'!$E:$E,'Inventory Matrix'!$B:$B,$DZ$2,'Inventory Matrix'!$G:$G,$EA$2,'Inventory Matrix'!$C:$C,A495)</f>
        <v>0</v>
      </c>
      <c r="EA495" s="91">
        <f>SUMIFS('Inventory Matrix'!$E:$E,'Inventory Matrix'!$G:$G,$EA$2,'Inventory Matrix'!$C:$C,A495)</f>
        <v>0</v>
      </c>
      <c r="EB495" s="44"/>
      <c r="EC495" s="90">
        <f>SUMIFS('Inventory Matrix'!$E:$E,'Inventory Matrix'!$B:$B,$EC$2,'Inventory Matrix'!$G:$G,$EH$2,'Inventory Matrix'!$C:$C,A495)</f>
        <v>0</v>
      </c>
      <c r="ED495" s="90">
        <f>SUMIFS('Inventory Matrix'!$E:$E,'Inventory Matrix'!$B:$B,$ED$2,'Inventory Matrix'!$G:$G,$EH$2,'Inventory Matrix'!$C:$C,A495)</f>
        <v>0</v>
      </c>
      <c r="EE495" s="90">
        <f>SUMIFS('Inventory Matrix'!$E:$E,'Inventory Matrix'!$B:$B,$EE$2,'Inventory Matrix'!$G:$G,$EH$2,'Inventory Matrix'!$C:$C,A495)</f>
        <v>0</v>
      </c>
      <c r="EF495" s="90">
        <f>SUMIFS('Inventory Matrix'!$E:$E,'Inventory Matrix'!$B:$B,$EF$2,'Inventory Matrix'!$G:$G,$EH$2,'Inventory Matrix'!$C:$C,A495)</f>
        <v>0</v>
      </c>
      <c r="EG495" s="90">
        <f>SUMIFS('Inventory Matrix'!$E:$E,'Inventory Matrix'!$B:$B,$EG$2,'Inventory Matrix'!$G:$G,$EH$2,'Inventory Matrix'!$C:$C,A495)</f>
        <v>0</v>
      </c>
      <c r="EH495" s="91">
        <f>SUMIFS('Inventory Matrix'!$E:$E,'Inventory Matrix'!$G:$G,$EH$2,'Inventory Matrix'!$C:$C,A495)</f>
        <v>0</v>
      </c>
      <c r="EI495" s="44"/>
    </row>
    <row r="496" spans="1:139" ht="13" x14ac:dyDescent="0.15">
      <c r="A496" s="38" t="str">
        <f t="shared" si="49"/>
        <v>ML2Q3</v>
      </c>
      <c r="B496" s="39" t="s">
        <v>2217</v>
      </c>
      <c r="C496" s="40" t="s">
        <v>2866</v>
      </c>
      <c r="D496" s="40" t="s">
        <v>2867</v>
      </c>
      <c r="E496" s="41">
        <f t="shared" si="50"/>
        <v>0</v>
      </c>
      <c r="F496" s="41">
        <f>SUMIFS(Stock!$D:$D,Stock!$C:$C,A496)</f>
        <v>0</v>
      </c>
      <c r="G496" s="42" t="e">
        <f t="shared" ca="1" si="51"/>
        <v>#REF!</v>
      </c>
      <c r="H496" s="43">
        <f t="shared" ca="1" si="52"/>
        <v>0</v>
      </c>
      <c r="I496" s="44"/>
      <c r="J496" s="38" t="e">
        <f ca="1">SUMIFS(#REF!,#REF!,A496,#REF!,$J$2)</f>
        <v>#REF!</v>
      </c>
      <c r="K496" s="38" t="e">
        <f ca="1">SUMIFS(#REF!,#REF!,A496,#REF!,$K$2)</f>
        <v>#REF!</v>
      </c>
      <c r="L496" s="38" t="e">
        <f ca="1">SUMIFS(#REF!,#REF!,A496,#REF!,$L$2)</f>
        <v>#REF!</v>
      </c>
      <c r="M496" s="38" t="e">
        <f ca="1">SUMIFS(#REF!,#REF!,A496,#REF!,$M$2)</f>
        <v>#REF!</v>
      </c>
      <c r="N496" s="38" t="e">
        <f ca="1">SUMIFS(#REF!,#REF!,A496,#REF!,$N$2)</f>
        <v>#REF!</v>
      </c>
      <c r="O496" s="38" t="e">
        <f ca="1">SUMIFS(#REF!,#REF!,A496,#REF!,$O$2)</f>
        <v>#REF!</v>
      </c>
      <c r="P496" s="38" t="e">
        <f ca="1">SUMIFS(#REF!,#REF!,A496,#REF!,$P$2)</f>
        <v>#REF!</v>
      </c>
      <c r="Q496" s="38" t="e">
        <f ca="1">SUMIFS(#REF!,#REF!,A496,#REF!,$Q$2)</f>
        <v>#REF!</v>
      </c>
      <c r="R496" s="38" t="e">
        <f ca="1">SUMIFS(#REF!,#REF!,A496,#REF!,$R$2)</f>
        <v>#REF!</v>
      </c>
      <c r="S496" s="38" t="e">
        <f ca="1">SUMIFS(#REF!,#REF!,A496,#REF!,$S$2)</f>
        <v>#REF!</v>
      </c>
      <c r="T496" s="45"/>
      <c r="U496" s="44"/>
      <c r="V496" s="46"/>
      <c r="W496" s="38" t="e">
        <f ca="1">SUMIFS(#REF!,#REF!,A496,#REF!,$W$2,#REF!,$AK$1)</f>
        <v>#REF!</v>
      </c>
      <c r="X496" s="38" t="e">
        <f ca="1">SUMIFS(#REF!,#REF!,A496,#REF!,$X$2,#REF!,$AK$1)</f>
        <v>#REF!</v>
      </c>
      <c r="Y496" s="38" t="e">
        <f ca="1">SUMIFS(#REF!,#REF!,A496,#REF!,$Y$2,#REF!,$AK$1)</f>
        <v>#REF!</v>
      </c>
      <c r="Z496" s="38" t="e">
        <f ca="1">SUMIFS(#REF!,#REF!,A496,#REF!,$Z$2,#REF!,$AK$1)</f>
        <v>#REF!</v>
      </c>
      <c r="AA496" s="38" t="e">
        <f ca="1">SUMIFS(#REF!,#REF!,A496,#REF!,$AA$2,#REF!,$AK$1)</f>
        <v>#REF!</v>
      </c>
      <c r="AB496" s="38" t="e">
        <f ca="1">SUMIFS(#REF!,#REF!,A496,#REF!,$AB$2,#REF!,$AK$1)</f>
        <v>#REF!</v>
      </c>
      <c r="AC496" s="48"/>
      <c r="AD496" s="92">
        <f>SUMIFS('Inventory Matrix'!$E:$E,'Inventory Matrix'!$G:$G,$AD$2,'Inventory Matrix'!$B:$B,$AK$1,'Inventory Matrix'!$C:$C,A496)</f>
        <v>0</v>
      </c>
      <c r="AE496" s="39">
        <f>SUMIFS('Inventory Matrix'!$E:$E,'Inventory Matrix'!$G:$G,$AE$2,'Inventory Matrix'!$B:$B,$AK$1,'Inventory Matrix'!$C:$C,A496)</f>
        <v>0</v>
      </c>
      <c r="AF496" s="39">
        <f>SUMIFS('Inventory Matrix'!$E:$E,'Inventory Matrix'!$G:$G,$AF$2,'Inventory Matrix'!$B:$B,$AK$1,'Inventory Matrix'!$C:$C,A496)</f>
        <v>0</v>
      </c>
      <c r="AG496" s="93">
        <f>SUMIFS('Inventory Matrix'!$E:$E,'Inventory Matrix'!$G:$G,$AG$2,'Inventory Matrix'!$B:$B,$AK$1,'Inventory Matrix'!$C:$C,A496)</f>
        <v>0</v>
      </c>
      <c r="AH496" s="170" t="str">
        <f t="shared" ca="1" si="53"/>
        <v>-</v>
      </c>
      <c r="AI496" s="171" t="str">
        <f t="shared" ca="1" si="54"/>
        <v>-</v>
      </c>
      <c r="AJ496" s="174">
        <f t="shared" ca="1" si="63"/>
        <v>0</v>
      </c>
      <c r="AK496" s="172">
        <f>SUMIFS(Stock!$D:$D,Stock!$A:$A,$AK$1,Stock!$C:$C,A496)</f>
        <v>0</v>
      </c>
      <c r="AL496" s="55"/>
      <c r="AM496" s="38" t="e">
        <f ca="1">SUMIFS(#REF!,#REF!,A496,#REF!,$AM$2,#REF!,$AZ$1)</f>
        <v>#REF!</v>
      </c>
      <c r="AN496" s="38" t="e">
        <f ca="1">SUMIFS(#REF!,#REF!,A496,#REF!,$AN$2,#REF!,$AZ$1)</f>
        <v>#REF!</v>
      </c>
      <c r="AO496" s="38" t="e">
        <f ca="1">SUMIFS(#REF!,#REF!,A496,#REF!,$AO$2,#REF!,$AZ$1)</f>
        <v>#REF!</v>
      </c>
      <c r="AP496" s="38" t="e">
        <f ca="1">SUMIFS(#REF!,#REF!,A496,#REF!,$AP$2,#REF!,$AZ$1)</f>
        <v>#REF!</v>
      </c>
      <c r="AQ496" s="38" t="e">
        <f ca="1">SUMIFS(#REF!,#REF!,A496,#REF!,$AQ$2,#REF!,$AZ$1)</f>
        <v>#REF!</v>
      </c>
      <c r="AR496" s="38" t="e">
        <f ca="1">SUMIFS(#REF!,#REF!,A496,#REF!,$AR$2,#REF!,$AZ$1)</f>
        <v>#REF!</v>
      </c>
      <c r="AS496" s="81"/>
      <c r="AT496" s="49">
        <f>SUMIFS('Inventory Matrix'!$E:$E,'Inventory Matrix'!$G:$G,$AT$2,'Inventory Matrix'!$B:$B,$AZ$1,'Inventory Matrix'!$C:$C,A496)</f>
        <v>0</v>
      </c>
      <c r="AU496" s="49">
        <f>SUMIFS('Inventory Matrix'!$E:$E,'Inventory Matrix'!$G:$G,$AU$2,'Inventory Matrix'!$B:$B,$AZ$1,'Inventory Matrix'!$C:$C,A496)</f>
        <v>0</v>
      </c>
      <c r="AV496" s="49">
        <f>SUMIFS('Inventory Matrix'!$E:$E,'Inventory Matrix'!$G:$G,$AV$2,'Inventory Matrix'!$B:$B,$AZ$1,'Inventory Matrix'!$C:$C,A496)</f>
        <v>0</v>
      </c>
      <c r="AW496" s="57">
        <f>SUMIFS('Inventory Matrix'!$E:$E,'Inventory Matrix'!$G:$G,$AW$2,'Inventory Matrix'!$B:$B,$AZ$1,'Inventory Matrix'!$C:$C,A496)</f>
        <v>0</v>
      </c>
      <c r="AX496" s="96" t="str">
        <f t="shared" ca="1" si="55"/>
        <v>-</v>
      </c>
      <c r="AY496" s="63">
        <f t="shared" ca="1" si="56"/>
        <v>0</v>
      </c>
      <c r="AZ496" s="97">
        <f>SUMIFS(Stock!$D:$D,Stock!$A:$A,$AZ$1,Stock!$C:$C,A496)</f>
        <v>0</v>
      </c>
      <c r="BA496" s="55"/>
      <c r="BB496" s="38" t="e">
        <f ca="1">SUMIFS(#REF!,#REF!,A496,#REF!,$BB$2,#REF!,$BO$1)</f>
        <v>#REF!</v>
      </c>
      <c r="BC496" s="38" t="e">
        <f ca="1">SUMIFS(#REF!,#REF!,A496,#REF!,$BC$2,#REF!,$BO$1)</f>
        <v>#REF!</v>
      </c>
      <c r="BD496" s="38" t="e">
        <f ca="1">SUMIFS(#REF!,#REF!,A496,#REF!,$BD$2,#REF!,$BO$1)</f>
        <v>#REF!</v>
      </c>
      <c r="BE496" s="38" t="e">
        <f ca="1">SUMIFS(#REF!,#REF!,A496,#REF!,$BE$2,#REF!,$BO$1)</f>
        <v>#REF!</v>
      </c>
      <c r="BF496" s="38" t="e">
        <f ca="1">SUMIFS(#REF!,#REF!,A496,#REF!,$BF$2,#REF!,$BO$1)</f>
        <v>#REF!</v>
      </c>
      <c r="BG496" s="38" t="e">
        <f ca="1">SUMIFS(#REF!,#REF!,A496,#REF!,$BG$2,#REF!,$BO$1)</f>
        <v>#REF!</v>
      </c>
      <c r="BH496" s="60"/>
      <c r="BI496" s="49">
        <f>SUMIFS('Inventory Matrix'!$E:$E,'Inventory Matrix'!$G:$G,$BI$2,'Inventory Matrix'!$B:$B,$BO$1,'Inventory Matrix'!$C:$C,A496)</f>
        <v>0</v>
      </c>
      <c r="BJ496" s="49">
        <f>SUMIFS('Inventory Matrix'!$E:$E,'Inventory Matrix'!$G:$G,$BJ$2,'Inventory Matrix'!$B:$B,$BO$1,'Inventory Matrix'!$C:$C,A496)</f>
        <v>0</v>
      </c>
      <c r="BK496" s="49">
        <f>SUMIFS('Inventory Matrix'!$E:$E,'Inventory Matrix'!$G:$G,$BK$2,'Inventory Matrix'!$B:$B,$BO$1,'Inventory Matrix'!$C:$C,A496)</f>
        <v>0</v>
      </c>
      <c r="BL496" s="57">
        <f>SUMIFS('Inventory Matrix'!$E:$E,'Inventory Matrix'!$G:$G,$BL$2,'Inventory Matrix'!$B:$B,$BO$1,'Inventory Matrix'!$C:$C,A496)</f>
        <v>0</v>
      </c>
      <c r="BM496" s="96" t="str">
        <f t="shared" ca="1" si="57"/>
        <v>-</v>
      </c>
      <c r="BN496" s="62">
        <f t="shared" ca="1" si="58"/>
        <v>0</v>
      </c>
      <c r="BO496" s="97">
        <f>SUMIFS(Stock!$D:$D,Stock!$A:$A,$BO$1,Stock!$C:$C,A496)</f>
        <v>0</v>
      </c>
      <c r="BP496" s="55"/>
      <c r="BQ496" s="38" t="e">
        <f ca="1">SUMIFS(#REF!,#REF!,A496,#REF!,$BQ$2,#REF!,$CD$1)</f>
        <v>#REF!</v>
      </c>
      <c r="BR496" s="38" t="e">
        <f ca="1">SUMIFS(#REF!,#REF!,A496,#REF!,$BR$2,#REF!,$CD$1)</f>
        <v>#REF!</v>
      </c>
      <c r="BS496" s="38" t="e">
        <f ca="1">SUMIFS(#REF!,#REF!,A496,#REF!,$BS$2,#REF!,$CD$1)</f>
        <v>#REF!</v>
      </c>
      <c r="BT496" s="38" t="e">
        <f ca="1">SUMIFS(#REF!,#REF!,A496,#REF!,$BT$2,#REF!,$CD$1)</f>
        <v>#REF!</v>
      </c>
      <c r="BU496" s="38" t="e">
        <f ca="1">SUMIFS(#REF!,#REF!,A496,#REF!,$BU$2,#REF!,$CD$1)</f>
        <v>#REF!</v>
      </c>
      <c r="BV496" s="38" t="e">
        <f ca="1">SUMIFS(#REF!,#REF!,A496,#REF!,$BV$2,#REF!,$CD$1)</f>
        <v>#REF!</v>
      </c>
      <c r="BW496" s="60"/>
      <c r="BX496" s="49">
        <f>SUMIFS('Inventory Matrix'!$E:$E,'Inventory Matrix'!$G:$G,$BX$2,'Inventory Matrix'!$B:$B,$CD$1,'Inventory Matrix'!$C:$C,A496)</f>
        <v>0</v>
      </c>
      <c r="BY496" s="49">
        <f>SUMIFS('Inventory Matrix'!$E:$E,'Inventory Matrix'!$G:$G,$BY$2,'Inventory Matrix'!$B:$B,$CD$1,'Inventory Matrix'!$C:$C,A496)</f>
        <v>0</v>
      </c>
      <c r="BZ496" s="49">
        <f>SUMIFS('Inventory Matrix'!$E:$E,'Inventory Matrix'!$G:$G,$BZ$2,'Inventory Matrix'!$B:$B,$CD$1,'Inventory Matrix'!$C:$C,A496)</f>
        <v>0</v>
      </c>
      <c r="CA496" s="57">
        <f>SUMIFS('Inventory Matrix'!$E:$E,'Inventory Matrix'!$G:$G,$CA$2,'Inventory Matrix'!$B:$B,$CD$1,'Inventory Matrix'!$C:$C,A496)</f>
        <v>0</v>
      </c>
      <c r="CB496" s="96" t="str">
        <f t="shared" ca="1" si="59"/>
        <v>-</v>
      </c>
      <c r="CC496" s="63">
        <f t="shared" ca="1" si="60"/>
        <v>0</v>
      </c>
      <c r="CD496" s="97">
        <f>SUMIFS(Stock!$D:$D,Stock!$A:$A,$CD$1,Stock!$C:$C,A496)</f>
        <v>0</v>
      </c>
      <c r="CE496" s="55"/>
      <c r="CF496" s="38" t="e">
        <f ca="1">SUMIFS(#REF!,#REF!,A496,#REF!,$CF$2,#REF!,$CS$1)</f>
        <v>#REF!</v>
      </c>
      <c r="CG496" s="38" t="e">
        <f ca="1">SUMIFS(#REF!,#REF!,A496,#REF!,$CG$2,#REF!,$CS$1)</f>
        <v>#REF!</v>
      </c>
      <c r="CH496" s="38" t="e">
        <f ca="1">SUMIFS(#REF!,#REF!,A496,#REF!,$CH$2,#REF!,$CS$1)</f>
        <v>#REF!</v>
      </c>
      <c r="CI496" s="38" t="e">
        <f ca="1">SUMIFS(#REF!,#REF!,A496,#REF!,$CI$2,#REF!,$CS$1)</f>
        <v>#REF!</v>
      </c>
      <c r="CJ496" s="38" t="e">
        <f ca="1">SUMIFS(#REF!,#REF!,A496,#REF!,$CJ$2,#REF!,$CS$1)</f>
        <v>#REF!</v>
      </c>
      <c r="CK496" s="38" t="e">
        <f ca="1">SUMIFS(#REF!,#REF!,A496,#REF!,$CK$2,#REF!,$CS$1)</f>
        <v>#REF!</v>
      </c>
      <c r="CL496" s="60"/>
      <c r="CM496" s="49">
        <f>SUMIFS('Inventory Matrix'!$E:$E,'Inventory Matrix'!$G:$G,$CM$2,'Inventory Matrix'!$B:$B,$CD$1,'Inventory Matrix'!$C:$C,A496)</f>
        <v>0</v>
      </c>
      <c r="CN496" s="49">
        <f>SUMIFS('Inventory Matrix'!$E:$E,'Inventory Matrix'!$G:$G,$CN$2,'Inventory Matrix'!$B:$B,$CD$1,'Inventory Matrix'!$C:$C,A496)</f>
        <v>0</v>
      </c>
      <c r="CO496" s="49">
        <f>SUMIFS('Inventory Matrix'!$E:$E,'Inventory Matrix'!$G:$G,$CO$2,'Inventory Matrix'!$B:$B,$CD$1,'Inventory Matrix'!$C:$C,A496)</f>
        <v>0</v>
      </c>
      <c r="CP496" s="57">
        <f>SUMIFS('Inventory Matrix'!$E:$E,'Inventory Matrix'!$G:$G,$CP$2,'Inventory Matrix'!$B:$B,$CD$1,'Inventory Matrix'!$C:$C,A496)</f>
        <v>0</v>
      </c>
      <c r="CQ496" s="96" t="str">
        <f t="shared" ca="1" si="61"/>
        <v>-</v>
      </c>
      <c r="CR496" s="63">
        <f t="shared" ca="1" si="62"/>
        <v>0</v>
      </c>
      <c r="CS496" s="97">
        <f>SUMIFS(Stock!$D:$D,Stock!$A:$A,$CS$1,Stock!$C:$C,A496)</f>
        <v>0</v>
      </c>
      <c r="CT496" s="64"/>
      <c r="CU496" s="65">
        <f>SUMIFS(Stock!$D:$D,Stock!$A:$A,$CU$1,Stock!$C:$C,A496)</f>
        <v>0</v>
      </c>
      <c r="CV496" s="64"/>
      <c r="CW496" s="38" t="e">
        <f ca="1">SUMIFS(#REF!,#REF!,A496,#REF!,$CW$2,#REF!,$DC$1)</f>
        <v>#REF!</v>
      </c>
      <c r="CX496" s="38" t="e">
        <f ca="1">SUMIFS(#REF!,#REF!,A496,#REF!,$CX$2,#REF!,$DC$1)</f>
        <v>#REF!</v>
      </c>
      <c r="CY496" s="38" t="e">
        <f ca="1">SUMIFS(#REF!,#REF!,A496,#REF!,$CY$2,#REF!,$DC$1)</f>
        <v>#REF!</v>
      </c>
      <c r="CZ496" s="38" t="e">
        <f ca="1">SUMIFS(#REF!,#REF!,A496,#REF!,$CZ$2,#REF!,$DC$1)</f>
        <v>#REF!</v>
      </c>
      <c r="DA496" s="38" t="e">
        <f ca="1">SUMIFS(#REF!,#REF!,A496,#REF!,$DA$2,#REF!,$DC$1)</f>
        <v>#REF!</v>
      </c>
      <c r="DB496" s="38" t="e">
        <f ca="1">SUMIFS(#REF!,#REF!,A496,#REF!,$DB$2,#REF!,$DC$1)</f>
        <v>#REF!</v>
      </c>
      <c r="DC496" s="65">
        <f>SUMIFS(Stock!$D:$D,Stock!$A:$A,$DC$1,Stock!$C:$C,A496)</f>
        <v>0</v>
      </c>
      <c r="DD496" s="65">
        <f>SUMIFS(Stock!$D:$D,Stock!$A:$A,$DD$1,Stock!$C:$C,A496)</f>
        <v>0</v>
      </c>
      <c r="DE496" s="65">
        <f>SUMIFS(Stock!$D:$D,Stock!$A:$A,$DE$1,Stock!$C:$C,A496)</f>
        <v>0</v>
      </c>
      <c r="DF496" s="66"/>
      <c r="DG496" s="66"/>
      <c r="DH496" s="67">
        <f>SUMIFS('Inventory Matrix'!$E:$E,'Inventory Matrix'!$B:$B,$DH$2,'Inventory Matrix'!$G:$G,$DM$2,'Inventory Matrix'!$C:$C,A496)</f>
        <v>0</v>
      </c>
      <c r="DI496" s="67">
        <f>SUMIFS('Inventory Matrix'!$E:$E,'Inventory Matrix'!$B:$B,$DI$2,'Inventory Matrix'!$G:$G,$DM$2,'Inventory Matrix'!$C:$C,A496)</f>
        <v>0</v>
      </c>
      <c r="DJ496" s="67">
        <f>SUMIFS('Inventory Matrix'!$E:$E,'Inventory Matrix'!$B:$B,$DJ$2,'Inventory Matrix'!$G:$G,$DM$2,'Inventory Matrix'!$C:$C,A496)</f>
        <v>0</v>
      </c>
      <c r="DK496" s="67">
        <f>SUMIFS('Inventory Matrix'!$E:$E,'Inventory Matrix'!$B:$B,$DK$2,'Inventory Matrix'!$G:$G,$DM$2,'Inventory Matrix'!$C:$C,A496)</f>
        <v>0</v>
      </c>
      <c r="DL496" s="67">
        <f>SUMIFS('Inventory Matrix'!$E:$E,'Inventory Matrix'!$B:$B,$DL$2,'Inventory Matrix'!$G:$G,$DM$2,'Inventory Matrix'!$C:$C,A496)</f>
        <v>0</v>
      </c>
      <c r="DM496" s="98">
        <f>SUMIFS('Inventory Matrix'!$E:$E,'Inventory Matrix'!$G:$G,$DM$2,'Inventory Matrix'!$C:$C,A496)</f>
        <v>0</v>
      </c>
      <c r="DN496" s="48"/>
      <c r="DO496" s="67">
        <f>SUMIFS('Inventory Matrix'!$E:$E,'Inventory Matrix'!$B:$B,$DO$2,'Inventory Matrix'!$G:$G,$DT$2,'Inventory Matrix'!$C:$C,A496)</f>
        <v>0</v>
      </c>
      <c r="DP496" s="67">
        <f>SUMIFS('Inventory Matrix'!$E:$E,'Inventory Matrix'!$B:$B,$DP$2,'Inventory Matrix'!$G:$G,$DT$2,'Inventory Matrix'!$C:$C,A496)</f>
        <v>0</v>
      </c>
      <c r="DQ496" s="67">
        <f>SUMIFS('Inventory Matrix'!$E:$E,'Inventory Matrix'!$B:$B,$DQ$2,'Inventory Matrix'!$G:$G,$DT$2,'Inventory Matrix'!$C:$C,A496)</f>
        <v>0</v>
      </c>
      <c r="DR496" s="67">
        <f>SUMIFS('Inventory Matrix'!$E:$E,'Inventory Matrix'!$B:$B,$DR$2,'Inventory Matrix'!$G:$G,$DT$2,'Inventory Matrix'!$C:$C,A496)</f>
        <v>0</v>
      </c>
      <c r="DS496" s="67">
        <f>SUMIFS('Inventory Matrix'!$E:$E,'Inventory Matrix'!$B:$B,$DS$2,'Inventory Matrix'!$G:$G,$DT$2,'Inventory Matrix'!$C:$C,A496)</f>
        <v>0</v>
      </c>
      <c r="DT496" s="98">
        <f>SUMIFS('Inventory Matrix'!$E:$E,'Inventory Matrix'!$G:$G,$DT$2,'Inventory Matrix'!$C:$C,A496)</f>
        <v>0</v>
      </c>
      <c r="DU496" s="44"/>
      <c r="DV496" s="67">
        <f>SUMIFS('Inventory Matrix'!$E:$E,'Inventory Matrix'!$B:$B,$DV$2,'Inventory Matrix'!$G:$G,$EA$2,'Inventory Matrix'!$C:$C,A496)</f>
        <v>0</v>
      </c>
      <c r="DW496" s="67">
        <f>SUMIFS('Inventory Matrix'!$E:$E,'Inventory Matrix'!$B:$B,$DW$2,'Inventory Matrix'!$G:$G,$EA$2,'Inventory Matrix'!$C:$C,A496)</f>
        <v>0</v>
      </c>
      <c r="DX496" s="67">
        <f>SUMIFS('Inventory Matrix'!$E:$E,'Inventory Matrix'!$B:$B,$DX$2,'Inventory Matrix'!$G:$G,$EA$2,'Inventory Matrix'!$C:$C,A496)</f>
        <v>0</v>
      </c>
      <c r="DY496" s="67">
        <f>SUMIFS('Inventory Matrix'!$E:$E,'Inventory Matrix'!$B:$B,$DY$2,'Inventory Matrix'!$G:$G,$EA$2,'Inventory Matrix'!$C:$C,A496)</f>
        <v>0</v>
      </c>
      <c r="DZ496" s="67">
        <f>SUMIFS('Inventory Matrix'!$E:$E,'Inventory Matrix'!$B:$B,$DZ$2,'Inventory Matrix'!$G:$G,$EA$2,'Inventory Matrix'!$C:$C,A496)</f>
        <v>0</v>
      </c>
      <c r="EA496" s="98">
        <f>SUMIFS('Inventory Matrix'!$E:$E,'Inventory Matrix'!$G:$G,$EA$2,'Inventory Matrix'!$C:$C,A496)</f>
        <v>0</v>
      </c>
      <c r="EB496" s="44"/>
      <c r="EC496" s="67">
        <f>SUMIFS('Inventory Matrix'!$E:$E,'Inventory Matrix'!$B:$B,$EC$2,'Inventory Matrix'!$G:$G,$EH$2,'Inventory Matrix'!$C:$C,A496)</f>
        <v>0</v>
      </c>
      <c r="ED496" s="67">
        <f>SUMIFS('Inventory Matrix'!$E:$E,'Inventory Matrix'!$B:$B,$ED$2,'Inventory Matrix'!$G:$G,$EH$2,'Inventory Matrix'!$C:$C,A496)</f>
        <v>0</v>
      </c>
      <c r="EE496" s="67">
        <f>SUMIFS('Inventory Matrix'!$E:$E,'Inventory Matrix'!$B:$B,$EE$2,'Inventory Matrix'!$G:$G,$EH$2,'Inventory Matrix'!$C:$C,A496)</f>
        <v>0</v>
      </c>
      <c r="EF496" s="67">
        <f>SUMIFS('Inventory Matrix'!$E:$E,'Inventory Matrix'!$B:$B,$EF$2,'Inventory Matrix'!$G:$G,$EH$2,'Inventory Matrix'!$C:$C,A496)</f>
        <v>0</v>
      </c>
      <c r="EG496" s="67">
        <f>SUMIFS('Inventory Matrix'!$E:$E,'Inventory Matrix'!$B:$B,$EG$2,'Inventory Matrix'!$G:$G,$EH$2,'Inventory Matrix'!$C:$C,A496)</f>
        <v>0</v>
      </c>
      <c r="EH496" s="98">
        <f>SUMIFS('Inventory Matrix'!$E:$E,'Inventory Matrix'!$G:$G,$EH$2,'Inventory Matrix'!$C:$C,A496)</f>
        <v>0</v>
      </c>
      <c r="EI496" s="44"/>
    </row>
    <row r="497" spans="1:139" ht="13" x14ac:dyDescent="0.15">
      <c r="A497" s="69" t="str">
        <f t="shared" si="49"/>
        <v>MN6P3</v>
      </c>
      <c r="B497" s="70" t="s">
        <v>2217</v>
      </c>
      <c r="C497" s="71" t="s">
        <v>2868</v>
      </c>
      <c r="D497" s="71" t="s">
        <v>2869</v>
      </c>
      <c r="E497" s="72">
        <f t="shared" si="50"/>
        <v>0</v>
      </c>
      <c r="F497" s="72">
        <f>SUMIFS(Stock!$D:$D,Stock!$C:$C,A497)</f>
        <v>0</v>
      </c>
      <c r="G497" s="73" t="e">
        <f t="shared" ca="1" si="51"/>
        <v>#REF!</v>
      </c>
      <c r="H497" s="74">
        <f t="shared" ca="1" si="52"/>
        <v>0</v>
      </c>
      <c r="I497" s="44"/>
      <c r="J497" s="69" t="e">
        <f ca="1">SUMIFS(#REF!,#REF!,A497,#REF!,$J$2)</f>
        <v>#REF!</v>
      </c>
      <c r="K497" s="69" t="e">
        <f ca="1">SUMIFS(#REF!,#REF!,A497,#REF!,$K$2)</f>
        <v>#REF!</v>
      </c>
      <c r="L497" s="69" t="e">
        <f ca="1">SUMIFS(#REF!,#REF!,A497,#REF!,$L$2)</f>
        <v>#REF!</v>
      </c>
      <c r="M497" s="69" t="e">
        <f ca="1">SUMIFS(#REF!,#REF!,A497,#REF!,$M$2)</f>
        <v>#REF!</v>
      </c>
      <c r="N497" s="69" t="e">
        <f ca="1">SUMIFS(#REF!,#REF!,A497,#REF!,$N$2)</f>
        <v>#REF!</v>
      </c>
      <c r="O497" s="69" t="e">
        <f ca="1">SUMIFS(#REF!,#REF!,A497,#REF!,$O$2)</f>
        <v>#REF!</v>
      </c>
      <c r="P497" s="69" t="e">
        <f ca="1">SUMIFS(#REF!,#REF!,A497,#REF!,$P$2)</f>
        <v>#REF!</v>
      </c>
      <c r="Q497" s="69" t="e">
        <f ca="1">SUMIFS(#REF!,#REF!,A497,#REF!,$Q$2)</f>
        <v>#REF!</v>
      </c>
      <c r="R497" s="69" t="e">
        <f ca="1">SUMIFS(#REF!,#REF!,A497,#REF!,$R$2)</f>
        <v>#REF!</v>
      </c>
      <c r="S497" s="69" t="e">
        <f ca="1">SUMIFS(#REF!,#REF!,A497,#REF!,$S$2)</f>
        <v>#REF!</v>
      </c>
      <c r="T497" s="75"/>
      <c r="U497" s="44"/>
      <c r="V497" s="46"/>
      <c r="W497" s="69" t="e">
        <f ca="1">SUMIFS(#REF!,#REF!,A497,#REF!,$W$2,#REF!,$AK$1)</f>
        <v>#REF!</v>
      </c>
      <c r="X497" s="69" t="e">
        <f ca="1">SUMIFS(#REF!,#REF!,A497,#REF!,$X$2,#REF!,$AK$1)</f>
        <v>#REF!</v>
      </c>
      <c r="Y497" s="69" t="e">
        <f ca="1">SUMIFS(#REF!,#REF!,A497,#REF!,$Y$2,#REF!,$AK$1)</f>
        <v>#REF!</v>
      </c>
      <c r="Z497" s="69" t="e">
        <f ca="1">SUMIFS(#REF!,#REF!,A497,#REF!,$Z$2,#REF!,$AK$1)</f>
        <v>#REF!</v>
      </c>
      <c r="AA497" s="69" t="e">
        <f ca="1">SUMIFS(#REF!,#REF!,A497,#REF!,$AA$2,#REF!,$AK$1)</f>
        <v>#REF!</v>
      </c>
      <c r="AB497" s="69" t="e">
        <f ca="1">SUMIFS(#REF!,#REF!,A497,#REF!,$AB$2,#REF!,$AK$1)</f>
        <v>#REF!</v>
      </c>
      <c r="AC497" s="48"/>
      <c r="AD497" s="76">
        <f>SUMIFS('Inventory Matrix'!$E:$E,'Inventory Matrix'!$G:$G,$AD$2,'Inventory Matrix'!$B:$B,$AK$1,'Inventory Matrix'!$C:$C,A497)</f>
        <v>0</v>
      </c>
      <c r="AE497" s="70">
        <f>SUMIFS('Inventory Matrix'!$E:$E,'Inventory Matrix'!$G:$G,$AE$2,'Inventory Matrix'!$B:$B,$AK$1,'Inventory Matrix'!$C:$C,A497)</f>
        <v>0</v>
      </c>
      <c r="AF497" s="70">
        <f>SUMIFS('Inventory Matrix'!$E:$E,'Inventory Matrix'!$G:$G,$AF$2,'Inventory Matrix'!$B:$B,$AK$1,'Inventory Matrix'!$C:$C,A497)</f>
        <v>0</v>
      </c>
      <c r="AG497" s="77">
        <f>SUMIFS('Inventory Matrix'!$E:$E,'Inventory Matrix'!$G:$G,$AG$2,'Inventory Matrix'!$B:$B,$AK$1,'Inventory Matrix'!$C:$C,A497)</f>
        <v>0</v>
      </c>
      <c r="AH497" s="167" t="str">
        <f t="shared" ca="1" si="53"/>
        <v>-</v>
      </c>
      <c r="AI497" s="168" t="str">
        <f t="shared" ca="1" si="54"/>
        <v>-</v>
      </c>
      <c r="AJ497" s="173">
        <f t="shared" ca="1" si="63"/>
        <v>0</v>
      </c>
      <c r="AK497" s="169">
        <f>SUMIFS(Stock!$D:$D,Stock!$A:$A,$AK$1,Stock!$C:$C,A497)</f>
        <v>0</v>
      </c>
      <c r="AL497" s="55"/>
      <c r="AM497" s="69" t="e">
        <f ca="1">SUMIFS(#REF!,#REF!,A497,#REF!,$AM$2,#REF!,$AZ$1)</f>
        <v>#REF!</v>
      </c>
      <c r="AN497" s="69" t="e">
        <f ca="1">SUMIFS(#REF!,#REF!,A497,#REF!,$AN$2,#REF!,$AZ$1)</f>
        <v>#REF!</v>
      </c>
      <c r="AO497" s="69" t="e">
        <f ca="1">SUMIFS(#REF!,#REF!,A497,#REF!,$AO$2,#REF!,$AZ$1)</f>
        <v>#REF!</v>
      </c>
      <c r="AP497" s="69" t="e">
        <f ca="1">SUMIFS(#REF!,#REF!,A497,#REF!,$AP$2,#REF!,$AZ$1)</f>
        <v>#REF!</v>
      </c>
      <c r="AQ497" s="69" t="e">
        <f ca="1">SUMIFS(#REF!,#REF!,A497,#REF!,$AQ$2,#REF!,$AZ$1)</f>
        <v>#REF!</v>
      </c>
      <c r="AR497" s="69" t="e">
        <f ca="1">SUMIFS(#REF!,#REF!,A497,#REF!,$AR$2,#REF!,$AZ$1)</f>
        <v>#REF!</v>
      </c>
      <c r="AS497" s="81"/>
      <c r="AT497" s="82">
        <f>SUMIFS('Inventory Matrix'!$E:$E,'Inventory Matrix'!$G:$G,$AT$2,'Inventory Matrix'!$B:$B,$AZ$1,'Inventory Matrix'!$C:$C,A497)</f>
        <v>0</v>
      </c>
      <c r="AU497" s="82">
        <f>SUMIFS('Inventory Matrix'!$E:$E,'Inventory Matrix'!$G:$G,$AU$2,'Inventory Matrix'!$B:$B,$AZ$1,'Inventory Matrix'!$C:$C,A497)</f>
        <v>0</v>
      </c>
      <c r="AV497" s="82">
        <f>SUMIFS('Inventory Matrix'!$E:$E,'Inventory Matrix'!$G:$G,$AV$2,'Inventory Matrix'!$B:$B,$AZ$1,'Inventory Matrix'!$C:$C,A497)</f>
        <v>0</v>
      </c>
      <c r="AW497" s="83">
        <f>SUMIFS('Inventory Matrix'!$E:$E,'Inventory Matrix'!$G:$G,$AW$2,'Inventory Matrix'!$B:$B,$AZ$1,'Inventory Matrix'!$C:$C,A497)</f>
        <v>0</v>
      </c>
      <c r="AX497" s="85" t="str">
        <f t="shared" ca="1" si="55"/>
        <v>-</v>
      </c>
      <c r="AY497" s="88">
        <f t="shared" ca="1" si="56"/>
        <v>0</v>
      </c>
      <c r="AZ497" s="87">
        <f>SUMIFS(Stock!$D:$D,Stock!$A:$A,$AZ$1,Stock!$C:$C,A497)</f>
        <v>0</v>
      </c>
      <c r="BA497" s="55"/>
      <c r="BB497" s="69" t="e">
        <f ca="1">SUMIFS(#REF!,#REF!,A497,#REF!,$BB$2,#REF!,$BO$1)</f>
        <v>#REF!</v>
      </c>
      <c r="BC497" s="69" t="e">
        <f ca="1">SUMIFS(#REF!,#REF!,A497,#REF!,$BC$2,#REF!,$BO$1)</f>
        <v>#REF!</v>
      </c>
      <c r="BD497" s="69" t="e">
        <f ca="1">SUMIFS(#REF!,#REF!,A497,#REF!,$BD$2,#REF!,$BO$1)</f>
        <v>#REF!</v>
      </c>
      <c r="BE497" s="69" t="e">
        <f ca="1">SUMIFS(#REF!,#REF!,A497,#REF!,$BE$2,#REF!,$BO$1)</f>
        <v>#REF!</v>
      </c>
      <c r="BF497" s="69" t="e">
        <f ca="1">SUMIFS(#REF!,#REF!,A497,#REF!,$BF$2,#REF!,$BO$1)</f>
        <v>#REF!</v>
      </c>
      <c r="BG497" s="69" t="e">
        <f ca="1">SUMIFS(#REF!,#REF!,A497,#REF!,$BG$2,#REF!,$BO$1)</f>
        <v>#REF!</v>
      </c>
      <c r="BH497" s="60"/>
      <c r="BI497" s="82">
        <f>SUMIFS('Inventory Matrix'!$E:$E,'Inventory Matrix'!$G:$G,$BI$2,'Inventory Matrix'!$B:$B,$BO$1,'Inventory Matrix'!$C:$C,A497)</f>
        <v>0</v>
      </c>
      <c r="BJ497" s="82">
        <f>SUMIFS('Inventory Matrix'!$E:$E,'Inventory Matrix'!$G:$G,$BJ$2,'Inventory Matrix'!$B:$B,$BO$1,'Inventory Matrix'!$C:$C,A497)</f>
        <v>0</v>
      </c>
      <c r="BK497" s="82">
        <f>SUMIFS('Inventory Matrix'!$E:$E,'Inventory Matrix'!$G:$G,$BK$2,'Inventory Matrix'!$B:$B,$BO$1,'Inventory Matrix'!$C:$C,A497)</f>
        <v>0</v>
      </c>
      <c r="BL497" s="83">
        <f>SUMIFS('Inventory Matrix'!$E:$E,'Inventory Matrix'!$G:$G,$BL$2,'Inventory Matrix'!$B:$B,$BO$1,'Inventory Matrix'!$C:$C,A497)</f>
        <v>0</v>
      </c>
      <c r="BM497" s="85" t="str">
        <f t="shared" ca="1" si="57"/>
        <v>-</v>
      </c>
      <c r="BN497" s="86">
        <f t="shared" ca="1" si="58"/>
        <v>0</v>
      </c>
      <c r="BO497" s="87">
        <f>SUMIFS(Stock!$D:$D,Stock!$A:$A,$BO$1,Stock!$C:$C,A497)</f>
        <v>0</v>
      </c>
      <c r="BP497" s="55"/>
      <c r="BQ497" s="69" t="e">
        <f ca="1">SUMIFS(#REF!,#REF!,A497,#REF!,$BQ$2,#REF!,$CD$1)</f>
        <v>#REF!</v>
      </c>
      <c r="BR497" s="69" t="e">
        <f ca="1">SUMIFS(#REF!,#REF!,A497,#REF!,$BR$2,#REF!,$CD$1)</f>
        <v>#REF!</v>
      </c>
      <c r="BS497" s="69" t="e">
        <f ca="1">SUMIFS(#REF!,#REF!,A497,#REF!,$BS$2,#REF!,$CD$1)</f>
        <v>#REF!</v>
      </c>
      <c r="BT497" s="69" t="e">
        <f ca="1">SUMIFS(#REF!,#REF!,A497,#REF!,$BT$2,#REF!,$CD$1)</f>
        <v>#REF!</v>
      </c>
      <c r="BU497" s="69" t="e">
        <f ca="1">SUMIFS(#REF!,#REF!,A497,#REF!,$BU$2,#REF!,$CD$1)</f>
        <v>#REF!</v>
      </c>
      <c r="BV497" s="69" t="e">
        <f ca="1">SUMIFS(#REF!,#REF!,A497,#REF!,$BV$2,#REF!,$CD$1)</f>
        <v>#REF!</v>
      </c>
      <c r="BW497" s="60"/>
      <c r="BX497" s="82">
        <f>SUMIFS('Inventory Matrix'!$E:$E,'Inventory Matrix'!$G:$G,$BX$2,'Inventory Matrix'!$B:$B,$CD$1,'Inventory Matrix'!$C:$C,A497)</f>
        <v>0</v>
      </c>
      <c r="BY497" s="82">
        <f>SUMIFS('Inventory Matrix'!$E:$E,'Inventory Matrix'!$G:$G,$BY$2,'Inventory Matrix'!$B:$B,$CD$1,'Inventory Matrix'!$C:$C,A497)</f>
        <v>0</v>
      </c>
      <c r="BZ497" s="82">
        <f>SUMIFS('Inventory Matrix'!$E:$E,'Inventory Matrix'!$G:$G,$BZ$2,'Inventory Matrix'!$B:$B,$CD$1,'Inventory Matrix'!$C:$C,A497)</f>
        <v>0</v>
      </c>
      <c r="CA497" s="83">
        <f>SUMIFS('Inventory Matrix'!$E:$E,'Inventory Matrix'!$G:$G,$CA$2,'Inventory Matrix'!$B:$B,$CD$1,'Inventory Matrix'!$C:$C,A497)</f>
        <v>0</v>
      </c>
      <c r="CB497" s="85" t="str">
        <f t="shared" ca="1" si="59"/>
        <v>-</v>
      </c>
      <c r="CC497" s="88">
        <f t="shared" ca="1" si="60"/>
        <v>0</v>
      </c>
      <c r="CD497" s="87">
        <f>SUMIFS(Stock!$D:$D,Stock!$A:$A,$CD$1,Stock!$C:$C,A497)</f>
        <v>0</v>
      </c>
      <c r="CE497" s="55"/>
      <c r="CF497" s="69" t="e">
        <f ca="1">SUMIFS(#REF!,#REF!,A497,#REF!,$CF$2,#REF!,$CS$1)</f>
        <v>#REF!</v>
      </c>
      <c r="CG497" s="69" t="e">
        <f ca="1">SUMIFS(#REF!,#REF!,A497,#REF!,$CG$2,#REF!,$CS$1)</f>
        <v>#REF!</v>
      </c>
      <c r="CH497" s="69" t="e">
        <f ca="1">SUMIFS(#REF!,#REF!,A497,#REF!,$CH$2,#REF!,$CS$1)</f>
        <v>#REF!</v>
      </c>
      <c r="CI497" s="69" t="e">
        <f ca="1">SUMIFS(#REF!,#REF!,A497,#REF!,$CI$2,#REF!,$CS$1)</f>
        <v>#REF!</v>
      </c>
      <c r="CJ497" s="69" t="e">
        <f ca="1">SUMIFS(#REF!,#REF!,A497,#REF!,$CJ$2,#REF!,$CS$1)</f>
        <v>#REF!</v>
      </c>
      <c r="CK497" s="69" t="e">
        <f ca="1">SUMIFS(#REF!,#REF!,A497,#REF!,$CK$2,#REF!,$CS$1)</f>
        <v>#REF!</v>
      </c>
      <c r="CL497" s="60"/>
      <c r="CM497" s="82">
        <f>SUMIFS('Inventory Matrix'!$E:$E,'Inventory Matrix'!$G:$G,$CM$2,'Inventory Matrix'!$B:$B,$CD$1,'Inventory Matrix'!$C:$C,A497)</f>
        <v>0</v>
      </c>
      <c r="CN497" s="82">
        <f>SUMIFS('Inventory Matrix'!$E:$E,'Inventory Matrix'!$G:$G,$CN$2,'Inventory Matrix'!$B:$B,$CD$1,'Inventory Matrix'!$C:$C,A497)</f>
        <v>0</v>
      </c>
      <c r="CO497" s="82">
        <f>SUMIFS('Inventory Matrix'!$E:$E,'Inventory Matrix'!$G:$G,$CO$2,'Inventory Matrix'!$B:$B,$CD$1,'Inventory Matrix'!$C:$C,A497)</f>
        <v>0</v>
      </c>
      <c r="CP497" s="83">
        <f>SUMIFS('Inventory Matrix'!$E:$E,'Inventory Matrix'!$G:$G,$CP$2,'Inventory Matrix'!$B:$B,$CD$1,'Inventory Matrix'!$C:$C,A497)</f>
        <v>0</v>
      </c>
      <c r="CQ497" s="85" t="str">
        <f t="shared" ca="1" si="61"/>
        <v>-</v>
      </c>
      <c r="CR497" s="88">
        <f t="shared" ca="1" si="62"/>
        <v>0</v>
      </c>
      <c r="CS497" s="87">
        <f>SUMIFS(Stock!$D:$D,Stock!$A:$A,$CS$1,Stock!$C:$C,A497)</f>
        <v>0</v>
      </c>
      <c r="CT497" s="64"/>
      <c r="CU497" s="89">
        <f>SUMIFS(Stock!$D:$D,Stock!$A:$A,$CU$1,Stock!$C:$C,A497)</f>
        <v>0</v>
      </c>
      <c r="CV497" s="64"/>
      <c r="CW497" s="69" t="e">
        <f ca="1">SUMIFS(#REF!,#REF!,A497,#REF!,$CW$2,#REF!,$DC$1)</f>
        <v>#REF!</v>
      </c>
      <c r="CX497" s="69" t="e">
        <f ca="1">SUMIFS(#REF!,#REF!,A497,#REF!,$CX$2,#REF!,$DC$1)</f>
        <v>#REF!</v>
      </c>
      <c r="CY497" s="69" t="e">
        <f ca="1">SUMIFS(#REF!,#REF!,A497,#REF!,$CY$2,#REF!,$DC$1)</f>
        <v>#REF!</v>
      </c>
      <c r="CZ497" s="69" t="e">
        <f ca="1">SUMIFS(#REF!,#REF!,A497,#REF!,$CZ$2,#REF!,$DC$1)</f>
        <v>#REF!</v>
      </c>
      <c r="DA497" s="69" t="e">
        <f ca="1">SUMIFS(#REF!,#REF!,A497,#REF!,$DA$2,#REF!,$DC$1)</f>
        <v>#REF!</v>
      </c>
      <c r="DB497" s="69" t="e">
        <f ca="1">SUMIFS(#REF!,#REF!,A497,#REF!,$DB$2,#REF!,$DC$1)</f>
        <v>#REF!</v>
      </c>
      <c r="DC497" s="89">
        <f>SUMIFS(Stock!$D:$D,Stock!$A:$A,$DC$1,Stock!$C:$C,A497)</f>
        <v>0</v>
      </c>
      <c r="DD497" s="89">
        <f>SUMIFS(Stock!$D:$D,Stock!$A:$A,$DD$1,Stock!$C:$C,A497)</f>
        <v>0</v>
      </c>
      <c r="DE497" s="89">
        <f>SUMIFS(Stock!$D:$D,Stock!$A:$A,$DE$1,Stock!$C:$C,A497)</f>
        <v>0</v>
      </c>
      <c r="DF497" s="66"/>
      <c r="DG497" s="66"/>
      <c r="DH497" s="90">
        <f>SUMIFS('Inventory Matrix'!$E:$E,'Inventory Matrix'!$B:$B,$DH$2,'Inventory Matrix'!$G:$G,$DM$2,'Inventory Matrix'!$C:$C,A497)</f>
        <v>0</v>
      </c>
      <c r="DI497" s="90">
        <f>SUMIFS('Inventory Matrix'!$E:$E,'Inventory Matrix'!$B:$B,$DI$2,'Inventory Matrix'!$G:$G,$DM$2,'Inventory Matrix'!$C:$C,A497)</f>
        <v>0</v>
      </c>
      <c r="DJ497" s="90">
        <f>SUMIFS('Inventory Matrix'!$E:$E,'Inventory Matrix'!$B:$B,$DJ$2,'Inventory Matrix'!$G:$G,$DM$2,'Inventory Matrix'!$C:$C,A497)</f>
        <v>0</v>
      </c>
      <c r="DK497" s="90">
        <f>SUMIFS('Inventory Matrix'!$E:$E,'Inventory Matrix'!$B:$B,$DK$2,'Inventory Matrix'!$G:$G,$DM$2,'Inventory Matrix'!$C:$C,A497)</f>
        <v>0</v>
      </c>
      <c r="DL497" s="90">
        <f>SUMIFS('Inventory Matrix'!$E:$E,'Inventory Matrix'!$B:$B,$DL$2,'Inventory Matrix'!$G:$G,$DM$2,'Inventory Matrix'!$C:$C,A497)</f>
        <v>0</v>
      </c>
      <c r="DM497" s="91">
        <f>SUMIFS('Inventory Matrix'!$E:$E,'Inventory Matrix'!$G:$G,$DM$2,'Inventory Matrix'!$C:$C,A497)</f>
        <v>0</v>
      </c>
      <c r="DN497" s="48"/>
      <c r="DO497" s="90">
        <f>SUMIFS('Inventory Matrix'!$E:$E,'Inventory Matrix'!$B:$B,$DO$2,'Inventory Matrix'!$G:$G,$DT$2,'Inventory Matrix'!$C:$C,A497)</f>
        <v>0</v>
      </c>
      <c r="DP497" s="90">
        <f>SUMIFS('Inventory Matrix'!$E:$E,'Inventory Matrix'!$B:$B,$DP$2,'Inventory Matrix'!$G:$G,$DT$2,'Inventory Matrix'!$C:$C,A497)</f>
        <v>0</v>
      </c>
      <c r="DQ497" s="90">
        <f>SUMIFS('Inventory Matrix'!$E:$E,'Inventory Matrix'!$B:$B,$DQ$2,'Inventory Matrix'!$G:$G,$DT$2,'Inventory Matrix'!$C:$C,A497)</f>
        <v>0</v>
      </c>
      <c r="DR497" s="90">
        <f>SUMIFS('Inventory Matrix'!$E:$E,'Inventory Matrix'!$B:$B,$DR$2,'Inventory Matrix'!$G:$G,$DT$2,'Inventory Matrix'!$C:$C,A497)</f>
        <v>0</v>
      </c>
      <c r="DS497" s="90">
        <f>SUMIFS('Inventory Matrix'!$E:$E,'Inventory Matrix'!$B:$B,$DS$2,'Inventory Matrix'!$G:$G,$DT$2,'Inventory Matrix'!$C:$C,A497)</f>
        <v>0</v>
      </c>
      <c r="DT497" s="91">
        <f>SUMIFS('Inventory Matrix'!$E:$E,'Inventory Matrix'!$G:$G,$DT$2,'Inventory Matrix'!$C:$C,A497)</f>
        <v>0</v>
      </c>
      <c r="DU497" s="44"/>
      <c r="DV497" s="90">
        <f>SUMIFS('Inventory Matrix'!$E:$E,'Inventory Matrix'!$B:$B,$DV$2,'Inventory Matrix'!$G:$G,$EA$2,'Inventory Matrix'!$C:$C,A497)</f>
        <v>0</v>
      </c>
      <c r="DW497" s="90">
        <f>SUMIFS('Inventory Matrix'!$E:$E,'Inventory Matrix'!$B:$B,$DW$2,'Inventory Matrix'!$G:$G,$EA$2,'Inventory Matrix'!$C:$C,A497)</f>
        <v>0</v>
      </c>
      <c r="DX497" s="90">
        <f>SUMIFS('Inventory Matrix'!$E:$E,'Inventory Matrix'!$B:$B,$DX$2,'Inventory Matrix'!$G:$G,$EA$2,'Inventory Matrix'!$C:$C,A497)</f>
        <v>0</v>
      </c>
      <c r="DY497" s="90">
        <f>SUMIFS('Inventory Matrix'!$E:$E,'Inventory Matrix'!$B:$B,$DY$2,'Inventory Matrix'!$G:$G,$EA$2,'Inventory Matrix'!$C:$C,A497)</f>
        <v>0</v>
      </c>
      <c r="DZ497" s="90">
        <f>SUMIFS('Inventory Matrix'!$E:$E,'Inventory Matrix'!$B:$B,$DZ$2,'Inventory Matrix'!$G:$G,$EA$2,'Inventory Matrix'!$C:$C,A497)</f>
        <v>0</v>
      </c>
      <c r="EA497" s="91">
        <f>SUMIFS('Inventory Matrix'!$E:$E,'Inventory Matrix'!$G:$G,$EA$2,'Inventory Matrix'!$C:$C,A497)</f>
        <v>0</v>
      </c>
      <c r="EB497" s="44"/>
      <c r="EC497" s="90">
        <f>SUMIFS('Inventory Matrix'!$E:$E,'Inventory Matrix'!$B:$B,$EC$2,'Inventory Matrix'!$G:$G,$EH$2,'Inventory Matrix'!$C:$C,A497)</f>
        <v>0</v>
      </c>
      <c r="ED497" s="90">
        <f>SUMIFS('Inventory Matrix'!$E:$E,'Inventory Matrix'!$B:$B,$ED$2,'Inventory Matrix'!$G:$G,$EH$2,'Inventory Matrix'!$C:$C,A497)</f>
        <v>0</v>
      </c>
      <c r="EE497" s="90">
        <f>SUMIFS('Inventory Matrix'!$E:$E,'Inventory Matrix'!$B:$B,$EE$2,'Inventory Matrix'!$G:$G,$EH$2,'Inventory Matrix'!$C:$C,A497)</f>
        <v>0</v>
      </c>
      <c r="EF497" s="90">
        <f>SUMIFS('Inventory Matrix'!$E:$E,'Inventory Matrix'!$B:$B,$EF$2,'Inventory Matrix'!$G:$G,$EH$2,'Inventory Matrix'!$C:$C,A497)</f>
        <v>0</v>
      </c>
      <c r="EG497" s="90">
        <f>SUMIFS('Inventory Matrix'!$E:$E,'Inventory Matrix'!$B:$B,$EG$2,'Inventory Matrix'!$G:$G,$EH$2,'Inventory Matrix'!$C:$C,A497)</f>
        <v>0</v>
      </c>
      <c r="EH497" s="91">
        <f>SUMIFS('Inventory Matrix'!$E:$E,'Inventory Matrix'!$G:$G,$EH$2,'Inventory Matrix'!$C:$C,A497)</f>
        <v>0</v>
      </c>
      <c r="EI497" s="44"/>
    </row>
    <row r="498" spans="1:139" ht="13" x14ac:dyDescent="0.15">
      <c r="A498" s="38" t="str">
        <f t="shared" si="49"/>
        <v>ML2W3</v>
      </c>
      <c r="B498" s="39" t="s">
        <v>2217</v>
      </c>
      <c r="C498" s="40" t="s">
        <v>2870</v>
      </c>
      <c r="D498" s="40" t="s">
        <v>2871</v>
      </c>
      <c r="E498" s="41">
        <f t="shared" si="50"/>
        <v>0</v>
      </c>
      <c r="F498" s="41">
        <f>SUMIFS(Stock!$D:$D,Stock!$C:$C,A498)</f>
        <v>0</v>
      </c>
      <c r="G498" s="42" t="e">
        <f t="shared" ca="1" si="51"/>
        <v>#REF!</v>
      </c>
      <c r="H498" s="43">
        <f t="shared" ca="1" si="52"/>
        <v>0</v>
      </c>
      <c r="I498" s="44"/>
      <c r="J498" s="38" t="e">
        <f ca="1">SUMIFS(#REF!,#REF!,A498,#REF!,$J$2)</f>
        <v>#REF!</v>
      </c>
      <c r="K498" s="38" t="e">
        <f ca="1">SUMIFS(#REF!,#REF!,A498,#REF!,$K$2)</f>
        <v>#REF!</v>
      </c>
      <c r="L498" s="38" t="e">
        <f ca="1">SUMIFS(#REF!,#REF!,A498,#REF!,$L$2)</f>
        <v>#REF!</v>
      </c>
      <c r="M498" s="38" t="e">
        <f ca="1">SUMIFS(#REF!,#REF!,A498,#REF!,$M$2)</f>
        <v>#REF!</v>
      </c>
      <c r="N498" s="38" t="e">
        <f ca="1">SUMIFS(#REF!,#REF!,A498,#REF!,$N$2)</f>
        <v>#REF!</v>
      </c>
      <c r="O498" s="38" t="e">
        <f ca="1">SUMIFS(#REF!,#REF!,A498,#REF!,$O$2)</f>
        <v>#REF!</v>
      </c>
      <c r="P498" s="38" t="e">
        <f ca="1">SUMIFS(#REF!,#REF!,A498,#REF!,$P$2)</f>
        <v>#REF!</v>
      </c>
      <c r="Q498" s="38" t="e">
        <f ca="1">SUMIFS(#REF!,#REF!,A498,#REF!,$Q$2)</f>
        <v>#REF!</v>
      </c>
      <c r="R498" s="38" t="e">
        <f ca="1">SUMIFS(#REF!,#REF!,A498,#REF!,$R$2)</f>
        <v>#REF!</v>
      </c>
      <c r="S498" s="38" t="e">
        <f ca="1">SUMIFS(#REF!,#REF!,A498,#REF!,$S$2)</f>
        <v>#REF!</v>
      </c>
      <c r="T498" s="45"/>
      <c r="U498" s="44"/>
      <c r="V498" s="46"/>
      <c r="W498" s="38" t="e">
        <f ca="1">SUMIFS(#REF!,#REF!,A498,#REF!,$W$2,#REF!,$AK$1)</f>
        <v>#REF!</v>
      </c>
      <c r="X498" s="38" t="e">
        <f ca="1">SUMIFS(#REF!,#REF!,A498,#REF!,$X$2,#REF!,$AK$1)</f>
        <v>#REF!</v>
      </c>
      <c r="Y498" s="38" t="e">
        <f ca="1">SUMIFS(#REF!,#REF!,A498,#REF!,$Y$2,#REF!,$AK$1)</f>
        <v>#REF!</v>
      </c>
      <c r="Z498" s="38" t="e">
        <f ca="1">SUMIFS(#REF!,#REF!,A498,#REF!,$Z$2,#REF!,$AK$1)</f>
        <v>#REF!</v>
      </c>
      <c r="AA498" s="38" t="e">
        <f ca="1">SUMIFS(#REF!,#REF!,A498,#REF!,$AA$2,#REF!,$AK$1)</f>
        <v>#REF!</v>
      </c>
      <c r="AB498" s="38" t="e">
        <f ca="1">SUMIFS(#REF!,#REF!,A498,#REF!,$AB$2,#REF!,$AK$1)</f>
        <v>#REF!</v>
      </c>
      <c r="AC498" s="48"/>
      <c r="AD498" s="92">
        <f>SUMIFS('Inventory Matrix'!$E:$E,'Inventory Matrix'!$G:$G,$AD$2,'Inventory Matrix'!$B:$B,$AK$1,'Inventory Matrix'!$C:$C,A498)</f>
        <v>0</v>
      </c>
      <c r="AE498" s="39">
        <f>SUMIFS('Inventory Matrix'!$E:$E,'Inventory Matrix'!$G:$G,$AE$2,'Inventory Matrix'!$B:$B,$AK$1,'Inventory Matrix'!$C:$C,A498)</f>
        <v>0</v>
      </c>
      <c r="AF498" s="39">
        <f>SUMIFS('Inventory Matrix'!$E:$E,'Inventory Matrix'!$G:$G,$AF$2,'Inventory Matrix'!$B:$B,$AK$1,'Inventory Matrix'!$C:$C,A498)</f>
        <v>0</v>
      </c>
      <c r="AG498" s="93">
        <f>SUMIFS('Inventory Matrix'!$E:$E,'Inventory Matrix'!$G:$G,$AG$2,'Inventory Matrix'!$B:$B,$AK$1,'Inventory Matrix'!$C:$C,A498)</f>
        <v>0</v>
      </c>
      <c r="AH498" s="170" t="str">
        <f t="shared" ca="1" si="53"/>
        <v>-</v>
      </c>
      <c r="AI498" s="171" t="str">
        <f t="shared" ca="1" si="54"/>
        <v>-</v>
      </c>
      <c r="AJ498" s="174">
        <f t="shared" ca="1" si="63"/>
        <v>0</v>
      </c>
      <c r="AK498" s="172">
        <f>SUMIFS(Stock!$D:$D,Stock!$A:$A,$AK$1,Stock!$C:$C,A498)</f>
        <v>0</v>
      </c>
      <c r="AL498" s="55"/>
      <c r="AM498" s="38" t="e">
        <f ca="1">SUMIFS(#REF!,#REF!,A498,#REF!,$AM$2,#REF!,$AZ$1)</f>
        <v>#REF!</v>
      </c>
      <c r="AN498" s="38" t="e">
        <f ca="1">SUMIFS(#REF!,#REF!,A498,#REF!,$AN$2,#REF!,$AZ$1)</f>
        <v>#REF!</v>
      </c>
      <c r="AO498" s="38" t="e">
        <f ca="1">SUMIFS(#REF!,#REF!,A498,#REF!,$AO$2,#REF!,$AZ$1)</f>
        <v>#REF!</v>
      </c>
      <c r="AP498" s="38" t="e">
        <f ca="1">SUMIFS(#REF!,#REF!,A498,#REF!,$AP$2,#REF!,$AZ$1)</f>
        <v>#REF!</v>
      </c>
      <c r="AQ498" s="38" t="e">
        <f ca="1">SUMIFS(#REF!,#REF!,A498,#REF!,$AQ$2,#REF!,$AZ$1)</f>
        <v>#REF!</v>
      </c>
      <c r="AR498" s="38" t="e">
        <f ca="1">SUMIFS(#REF!,#REF!,A498,#REF!,$AR$2,#REF!,$AZ$1)</f>
        <v>#REF!</v>
      </c>
      <c r="AS498" s="81"/>
      <c r="AT498" s="49">
        <f>SUMIFS('Inventory Matrix'!$E:$E,'Inventory Matrix'!$G:$G,$AT$2,'Inventory Matrix'!$B:$B,$AZ$1,'Inventory Matrix'!$C:$C,A498)</f>
        <v>0</v>
      </c>
      <c r="AU498" s="49">
        <f>SUMIFS('Inventory Matrix'!$E:$E,'Inventory Matrix'!$G:$G,$AU$2,'Inventory Matrix'!$B:$B,$AZ$1,'Inventory Matrix'!$C:$C,A498)</f>
        <v>0</v>
      </c>
      <c r="AV498" s="49">
        <f>SUMIFS('Inventory Matrix'!$E:$E,'Inventory Matrix'!$G:$G,$AV$2,'Inventory Matrix'!$B:$B,$AZ$1,'Inventory Matrix'!$C:$C,A498)</f>
        <v>0</v>
      </c>
      <c r="AW498" s="57">
        <f>SUMIFS('Inventory Matrix'!$E:$E,'Inventory Matrix'!$G:$G,$AW$2,'Inventory Matrix'!$B:$B,$AZ$1,'Inventory Matrix'!$C:$C,A498)</f>
        <v>0</v>
      </c>
      <c r="AX498" s="96" t="str">
        <f t="shared" ca="1" si="55"/>
        <v>-</v>
      </c>
      <c r="AY498" s="63">
        <f t="shared" ca="1" si="56"/>
        <v>0</v>
      </c>
      <c r="AZ498" s="97">
        <f>SUMIFS(Stock!$D:$D,Stock!$A:$A,$AZ$1,Stock!$C:$C,A498)</f>
        <v>0</v>
      </c>
      <c r="BA498" s="55"/>
      <c r="BB498" s="38" t="e">
        <f ca="1">SUMIFS(#REF!,#REF!,A498,#REF!,$BB$2,#REF!,$BO$1)</f>
        <v>#REF!</v>
      </c>
      <c r="BC498" s="38" t="e">
        <f ca="1">SUMIFS(#REF!,#REF!,A498,#REF!,$BC$2,#REF!,$BO$1)</f>
        <v>#REF!</v>
      </c>
      <c r="BD498" s="38" t="e">
        <f ca="1">SUMIFS(#REF!,#REF!,A498,#REF!,$BD$2,#REF!,$BO$1)</f>
        <v>#REF!</v>
      </c>
      <c r="BE498" s="38" t="e">
        <f ca="1">SUMIFS(#REF!,#REF!,A498,#REF!,$BE$2,#REF!,$BO$1)</f>
        <v>#REF!</v>
      </c>
      <c r="BF498" s="38" t="e">
        <f ca="1">SUMIFS(#REF!,#REF!,A498,#REF!,$BF$2,#REF!,$BO$1)</f>
        <v>#REF!</v>
      </c>
      <c r="BG498" s="38" t="e">
        <f ca="1">SUMIFS(#REF!,#REF!,A498,#REF!,$BG$2,#REF!,$BO$1)</f>
        <v>#REF!</v>
      </c>
      <c r="BH498" s="60"/>
      <c r="BI498" s="49">
        <f>SUMIFS('Inventory Matrix'!$E:$E,'Inventory Matrix'!$G:$G,$BI$2,'Inventory Matrix'!$B:$B,$BO$1,'Inventory Matrix'!$C:$C,A498)</f>
        <v>0</v>
      </c>
      <c r="BJ498" s="49">
        <f>SUMIFS('Inventory Matrix'!$E:$E,'Inventory Matrix'!$G:$G,$BJ$2,'Inventory Matrix'!$B:$B,$BO$1,'Inventory Matrix'!$C:$C,A498)</f>
        <v>0</v>
      </c>
      <c r="BK498" s="49">
        <f>SUMIFS('Inventory Matrix'!$E:$E,'Inventory Matrix'!$G:$G,$BK$2,'Inventory Matrix'!$B:$B,$BO$1,'Inventory Matrix'!$C:$C,A498)</f>
        <v>0</v>
      </c>
      <c r="BL498" s="57">
        <f>SUMIFS('Inventory Matrix'!$E:$E,'Inventory Matrix'!$G:$G,$BL$2,'Inventory Matrix'!$B:$B,$BO$1,'Inventory Matrix'!$C:$C,A498)</f>
        <v>0</v>
      </c>
      <c r="BM498" s="96" t="str">
        <f t="shared" ca="1" si="57"/>
        <v>-</v>
      </c>
      <c r="BN498" s="62">
        <f t="shared" ca="1" si="58"/>
        <v>0</v>
      </c>
      <c r="BO498" s="97">
        <f>SUMIFS(Stock!$D:$D,Stock!$A:$A,$BO$1,Stock!$C:$C,A498)</f>
        <v>0</v>
      </c>
      <c r="BP498" s="55"/>
      <c r="BQ498" s="38" t="e">
        <f ca="1">SUMIFS(#REF!,#REF!,A498,#REF!,$BQ$2,#REF!,$CD$1)</f>
        <v>#REF!</v>
      </c>
      <c r="BR498" s="38" t="e">
        <f ca="1">SUMIFS(#REF!,#REF!,A498,#REF!,$BR$2,#REF!,$CD$1)</f>
        <v>#REF!</v>
      </c>
      <c r="BS498" s="38" t="e">
        <f ca="1">SUMIFS(#REF!,#REF!,A498,#REF!,$BS$2,#REF!,$CD$1)</f>
        <v>#REF!</v>
      </c>
      <c r="BT498" s="38" t="e">
        <f ca="1">SUMIFS(#REF!,#REF!,A498,#REF!,$BT$2,#REF!,$CD$1)</f>
        <v>#REF!</v>
      </c>
      <c r="BU498" s="38" t="e">
        <f ca="1">SUMIFS(#REF!,#REF!,A498,#REF!,$BU$2,#REF!,$CD$1)</f>
        <v>#REF!</v>
      </c>
      <c r="BV498" s="38" t="e">
        <f ca="1">SUMIFS(#REF!,#REF!,A498,#REF!,$BV$2,#REF!,$CD$1)</f>
        <v>#REF!</v>
      </c>
      <c r="BW498" s="60"/>
      <c r="BX498" s="49">
        <f>SUMIFS('Inventory Matrix'!$E:$E,'Inventory Matrix'!$G:$G,$BX$2,'Inventory Matrix'!$B:$B,$CD$1,'Inventory Matrix'!$C:$C,A498)</f>
        <v>0</v>
      </c>
      <c r="BY498" s="49">
        <f>SUMIFS('Inventory Matrix'!$E:$E,'Inventory Matrix'!$G:$G,$BY$2,'Inventory Matrix'!$B:$B,$CD$1,'Inventory Matrix'!$C:$C,A498)</f>
        <v>0</v>
      </c>
      <c r="BZ498" s="49">
        <f>SUMIFS('Inventory Matrix'!$E:$E,'Inventory Matrix'!$G:$G,$BZ$2,'Inventory Matrix'!$B:$B,$CD$1,'Inventory Matrix'!$C:$C,A498)</f>
        <v>0</v>
      </c>
      <c r="CA498" s="57">
        <f>SUMIFS('Inventory Matrix'!$E:$E,'Inventory Matrix'!$G:$G,$CA$2,'Inventory Matrix'!$B:$B,$CD$1,'Inventory Matrix'!$C:$C,A498)</f>
        <v>0</v>
      </c>
      <c r="CB498" s="96" t="str">
        <f t="shared" ca="1" si="59"/>
        <v>-</v>
      </c>
      <c r="CC498" s="63">
        <f t="shared" ca="1" si="60"/>
        <v>0</v>
      </c>
      <c r="CD498" s="97">
        <f>SUMIFS(Stock!$D:$D,Stock!$A:$A,$CD$1,Stock!$C:$C,A498)</f>
        <v>0</v>
      </c>
      <c r="CE498" s="55"/>
      <c r="CF498" s="38" t="e">
        <f ca="1">SUMIFS(#REF!,#REF!,A498,#REF!,$CF$2,#REF!,$CS$1)</f>
        <v>#REF!</v>
      </c>
      <c r="CG498" s="38" t="e">
        <f ca="1">SUMIFS(#REF!,#REF!,A498,#REF!,$CG$2,#REF!,$CS$1)</f>
        <v>#REF!</v>
      </c>
      <c r="CH498" s="38" t="e">
        <f ca="1">SUMIFS(#REF!,#REF!,A498,#REF!,$CH$2,#REF!,$CS$1)</f>
        <v>#REF!</v>
      </c>
      <c r="CI498" s="38" t="e">
        <f ca="1">SUMIFS(#REF!,#REF!,A498,#REF!,$CI$2,#REF!,$CS$1)</f>
        <v>#REF!</v>
      </c>
      <c r="CJ498" s="38" t="e">
        <f ca="1">SUMIFS(#REF!,#REF!,A498,#REF!,$CJ$2,#REF!,$CS$1)</f>
        <v>#REF!</v>
      </c>
      <c r="CK498" s="38" t="e">
        <f ca="1">SUMIFS(#REF!,#REF!,A498,#REF!,$CK$2,#REF!,$CS$1)</f>
        <v>#REF!</v>
      </c>
      <c r="CL498" s="60"/>
      <c r="CM498" s="49">
        <f>SUMIFS('Inventory Matrix'!$E:$E,'Inventory Matrix'!$G:$G,$CM$2,'Inventory Matrix'!$B:$B,$CD$1,'Inventory Matrix'!$C:$C,A498)</f>
        <v>0</v>
      </c>
      <c r="CN498" s="49">
        <f>SUMIFS('Inventory Matrix'!$E:$E,'Inventory Matrix'!$G:$G,$CN$2,'Inventory Matrix'!$B:$B,$CD$1,'Inventory Matrix'!$C:$C,A498)</f>
        <v>0</v>
      </c>
      <c r="CO498" s="49">
        <f>SUMIFS('Inventory Matrix'!$E:$E,'Inventory Matrix'!$G:$G,$CO$2,'Inventory Matrix'!$B:$B,$CD$1,'Inventory Matrix'!$C:$C,A498)</f>
        <v>0</v>
      </c>
      <c r="CP498" s="57">
        <f>SUMIFS('Inventory Matrix'!$E:$E,'Inventory Matrix'!$G:$G,$CP$2,'Inventory Matrix'!$B:$B,$CD$1,'Inventory Matrix'!$C:$C,A498)</f>
        <v>0</v>
      </c>
      <c r="CQ498" s="96" t="str">
        <f t="shared" ca="1" si="61"/>
        <v>-</v>
      </c>
      <c r="CR498" s="63">
        <f t="shared" ca="1" si="62"/>
        <v>0</v>
      </c>
      <c r="CS498" s="97">
        <f>SUMIFS(Stock!$D:$D,Stock!$A:$A,$CS$1,Stock!$C:$C,A498)</f>
        <v>0</v>
      </c>
      <c r="CT498" s="64"/>
      <c r="CU498" s="65">
        <f>SUMIFS(Stock!$D:$D,Stock!$A:$A,$CU$1,Stock!$C:$C,A498)</f>
        <v>0</v>
      </c>
      <c r="CV498" s="64"/>
      <c r="CW498" s="38" t="e">
        <f ca="1">SUMIFS(#REF!,#REF!,A498,#REF!,$CW$2,#REF!,$DC$1)</f>
        <v>#REF!</v>
      </c>
      <c r="CX498" s="38" t="e">
        <f ca="1">SUMIFS(#REF!,#REF!,A498,#REF!,$CX$2,#REF!,$DC$1)</f>
        <v>#REF!</v>
      </c>
      <c r="CY498" s="38" t="e">
        <f ca="1">SUMIFS(#REF!,#REF!,A498,#REF!,$CY$2,#REF!,$DC$1)</f>
        <v>#REF!</v>
      </c>
      <c r="CZ498" s="38" t="e">
        <f ca="1">SUMIFS(#REF!,#REF!,A498,#REF!,$CZ$2,#REF!,$DC$1)</f>
        <v>#REF!</v>
      </c>
      <c r="DA498" s="38" t="e">
        <f ca="1">SUMIFS(#REF!,#REF!,A498,#REF!,$DA$2,#REF!,$DC$1)</f>
        <v>#REF!</v>
      </c>
      <c r="DB498" s="38" t="e">
        <f ca="1">SUMIFS(#REF!,#REF!,A498,#REF!,$DB$2,#REF!,$DC$1)</f>
        <v>#REF!</v>
      </c>
      <c r="DC498" s="65">
        <f>SUMIFS(Stock!$D:$D,Stock!$A:$A,$DC$1,Stock!$C:$C,A498)</f>
        <v>0</v>
      </c>
      <c r="DD498" s="65">
        <f>SUMIFS(Stock!$D:$D,Stock!$A:$A,$DD$1,Stock!$C:$C,A498)</f>
        <v>0</v>
      </c>
      <c r="DE498" s="65">
        <f>SUMIFS(Stock!$D:$D,Stock!$A:$A,$DE$1,Stock!$C:$C,A498)</f>
        <v>0</v>
      </c>
      <c r="DF498" s="66"/>
      <c r="DG498" s="66"/>
      <c r="DH498" s="67">
        <f>SUMIFS('Inventory Matrix'!$E:$E,'Inventory Matrix'!$B:$B,$DH$2,'Inventory Matrix'!$G:$G,$DM$2,'Inventory Matrix'!$C:$C,A498)</f>
        <v>0</v>
      </c>
      <c r="DI498" s="67">
        <f>SUMIFS('Inventory Matrix'!$E:$E,'Inventory Matrix'!$B:$B,$DI$2,'Inventory Matrix'!$G:$G,$DM$2,'Inventory Matrix'!$C:$C,A498)</f>
        <v>0</v>
      </c>
      <c r="DJ498" s="67">
        <f>SUMIFS('Inventory Matrix'!$E:$E,'Inventory Matrix'!$B:$B,$DJ$2,'Inventory Matrix'!$G:$G,$DM$2,'Inventory Matrix'!$C:$C,A498)</f>
        <v>0</v>
      </c>
      <c r="DK498" s="67">
        <f>SUMIFS('Inventory Matrix'!$E:$E,'Inventory Matrix'!$B:$B,$DK$2,'Inventory Matrix'!$G:$G,$DM$2,'Inventory Matrix'!$C:$C,A498)</f>
        <v>0</v>
      </c>
      <c r="DL498" s="67">
        <f>SUMIFS('Inventory Matrix'!$E:$E,'Inventory Matrix'!$B:$B,$DL$2,'Inventory Matrix'!$G:$G,$DM$2,'Inventory Matrix'!$C:$C,A498)</f>
        <v>0</v>
      </c>
      <c r="DM498" s="98">
        <f>SUMIFS('Inventory Matrix'!$E:$E,'Inventory Matrix'!$G:$G,$DM$2,'Inventory Matrix'!$C:$C,A498)</f>
        <v>0</v>
      </c>
      <c r="DN498" s="48"/>
      <c r="DO498" s="67">
        <f>SUMIFS('Inventory Matrix'!$E:$E,'Inventory Matrix'!$B:$B,$DO$2,'Inventory Matrix'!$G:$G,$DT$2,'Inventory Matrix'!$C:$C,A498)</f>
        <v>0</v>
      </c>
      <c r="DP498" s="67">
        <f>SUMIFS('Inventory Matrix'!$E:$E,'Inventory Matrix'!$B:$B,$DP$2,'Inventory Matrix'!$G:$G,$DT$2,'Inventory Matrix'!$C:$C,A498)</f>
        <v>0</v>
      </c>
      <c r="DQ498" s="67">
        <f>SUMIFS('Inventory Matrix'!$E:$E,'Inventory Matrix'!$B:$B,$DQ$2,'Inventory Matrix'!$G:$G,$DT$2,'Inventory Matrix'!$C:$C,A498)</f>
        <v>0</v>
      </c>
      <c r="DR498" s="67">
        <f>SUMIFS('Inventory Matrix'!$E:$E,'Inventory Matrix'!$B:$B,$DR$2,'Inventory Matrix'!$G:$G,$DT$2,'Inventory Matrix'!$C:$C,A498)</f>
        <v>0</v>
      </c>
      <c r="DS498" s="67">
        <f>SUMIFS('Inventory Matrix'!$E:$E,'Inventory Matrix'!$B:$B,$DS$2,'Inventory Matrix'!$G:$G,$DT$2,'Inventory Matrix'!$C:$C,A498)</f>
        <v>0</v>
      </c>
      <c r="DT498" s="98">
        <f>SUMIFS('Inventory Matrix'!$E:$E,'Inventory Matrix'!$G:$G,$DT$2,'Inventory Matrix'!$C:$C,A498)</f>
        <v>0</v>
      </c>
      <c r="DU498" s="44"/>
      <c r="DV498" s="67">
        <f>SUMIFS('Inventory Matrix'!$E:$E,'Inventory Matrix'!$B:$B,$DV$2,'Inventory Matrix'!$G:$G,$EA$2,'Inventory Matrix'!$C:$C,A498)</f>
        <v>0</v>
      </c>
      <c r="DW498" s="67">
        <f>SUMIFS('Inventory Matrix'!$E:$E,'Inventory Matrix'!$B:$B,$DW$2,'Inventory Matrix'!$G:$G,$EA$2,'Inventory Matrix'!$C:$C,A498)</f>
        <v>0</v>
      </c>
      <c r="DX498" s="67">
        <f>SUMIFS('Inventory Matrix'!$E:$E,'Inventory Matrix'!$B:$B,$DX$2,'Inventory Matrix'!$G:$G,$EA$2,'Inventory Matrix'!$C:$C,A498)</f>
        <v>0</v>
      </c>
      <c r="DY498" s="67">
        <f>SUMIFS('Inventory Matrix'!$E:$E,'Inventory Matrix'!$B:$B,$DY$2,'Inventory Matrix'!$G:$G,$EA$2,'Inventory Matrix'!$C:$C,A498)</f>
        <v>0</v>
      </c>
      <c r="DZ498" s="67">
        <f>SUMIFS('Inventory Matrix'!$E:$E,'Inventory Matrix'!$B:$B,$DZ$2,'Inventory Matrix'!$G:$G,$EA$2,'Inventory Matrix'!$C:$C,A498)</f>
        <v>0</v>
      </c>
      <c r="EA498" s="98">
        <f>SUMIFS('Inventory Matrix'!$E:$E,'Inventory Matrix'!$G:$G,$EA$2,'Inventory Matrix'!$C:$C,A498)</f>
        <v>0</v>
      </c>
      <c r="EB498" s="44"/>
      <c r="EC498" s="67">
        <f>SUMIFS('Inventory Matrix'!$E:$E,'Inventory Matrix'!$B:$B,$EC$2,'Inventory Matrix'!$G:$G,$EH$2,'Inventory Matrix'!$C:$C,A498)</f>
        <v>0</v>
      </c>
      <c r="ED498" s="67">
        <f>SUMIFS('Inventory Matrix'!$E:$E,'Inventory Matrix'!$B:$B,$ED$2,'Inventory Matrix'!$G:$G,$EH$2,'Inventory Matrix'!$C:$C,A498)</f>
        <v>0</v>
      </c>
      <c r="EE498" s="67">
        <f>SUMIFS('Inventory Matrix'!$E:$E,'Inventory Matrix'!$B:$B,$EE$2,'Inventory Matrix'!$G:$G,$EH$2,'Inventory Matrix'!$C:$C,A498)</f>
        <v>0</v>
      </c>
      <c r="EF498" s="67">
        <f>SUMIFS('Inventory Matrix'!$E:$E,'Inventory Matrix'!$B:$B,$EF$2,'Inventory Matrix'!$G:$G,$EH$2,'Inventory Matrix'!$C:$C,A498)</f>
        <v>0</v>
      </c>
      <c r="EG498" s="67">
        <f>SUMIFS('Inventory Matrix'!$E:$E,'Inventory Matrix'!$B:$B,$EG$2,'Inventory Matrix'!$G:$G,$EH$2,'Inventory Matrix'!$C:$C,A498)</f>
        <v>0</v>
      </c>
      <c r="EH498" s="98">
        <f>SUMIFS('Inventory Matrix'!$E:$E,'Inventory Matrix'!$G:$G,$EH$2,'Inventory Matrix'!$C:$C,A498)</f>
        <v>0</v>
      </c>
      <c r="EI498" s="44"/>
    </row>
    <row r="499" spans="1:139" ht="13" x14ac:dyDescent="0.15">
      <c r="A499" s="69" t="str">
        <f t="shared" si="49"/>
        <v>ML333</v>
      </c>
      <c r="B499" s="70" t="s">
        <v>2217</v>
      </c>
      <c r="C499" s="71" t="s">
        <v>2872</v>
      </c>
      <c r="D499" s="71" t="s">
        <v>2873</v>
      </c>
      <c r="E499" s="72">
        <f t="shared" si="50"/>
        <v>0</v>
      </c>
      <c r="F499" s="72">
        <f>SUMIFS(Stock!$D:$D,Stock!$C:$C,A499)</f>
        <v>0</v>
      </c>
      <c r="G499" s="73" t="e">
        <f t="shared" ca="1" si="51"/>
        <v>#REF!</v>
      </c>
      <c r="H499" s="74">
        <f t="shared" ca="1" si="52"/>
        <v>0</v>
      </c>
      <c r="I499" s="44"/>
      <c r="J499" s="69" t="e">
        <f ca="1">SUMIFS(#REF!,#REF!,A499,#REF!,$J$2)</f>
        <v>#REF!</v>
      </c>
      <c r="K499" s="69" t="e">
        <f ca="1">SUMIFS(#REF!,#REF!,A499,#REF!,$K$2)</f>
        <v>#REF!</v>
      </c>
      <c r="L499" s="69" t="e">
        <f ca="1">SUMIFS(#REF!,#REF!,A499,#REF!,$L$2)</f>
        <v>#REF!</v>
      </c>
      <c r="M499" s="69" t="e">
        <f ca="1">SUMIFS(#REF!,#REF!,A499,#REF!,$M$2)</f>
        <v>#REF!</v>
      </c>
      <c r="N499" s="69" t="e">
        <f ca="1">SUMIFS(#REF!,#REF!,A499,#REF!,$N$2)</f>
        <v>#REF!</v>
      </c>
      <c r="O499" s="69" t="e">
        <f ca="1">SUMIFS(#REF!,#REF!,A499,#REF!,$O$2)</f>
        <v>#REF!</v>
      </c>
      <c r="P499" s="69" t="e">
        <f ca="1">SUMIFS(#REF!,#REF!,A499,#REF!,$P$2)</f>
        <v>#REF!</v>
      </c>
      <c r="Q499" s="69" t="e">
        <f ca="1">SUMIFS(#REF!,#REF!,A499,#REF!,$Q$2)</f>
        <v>#REF!</v>
      </c>
      <c r="R499" s="69" t="e">
        <f ca="1">SUMIFS(#REF!,#REF!,A499,#REF!,$R$2)</f>
        <v>#REF!</v>
      </c>
      <c r="S499" s="69" t="e">
        <f ca="1">SUMIFS(#REF!,#REF!,A499,#REF!,$S$2)</f>
        <v>#REF!</v>
      </c>
      <c r="T499" s="75"/>
      <c r="U499" s="44"/>
      <c r="V499" s="46"/>
      <c r="W499" s="69" t="e">
        <f ca="1">SUMIFS(#REF!,#REF!,A499,#REF!,$W$2,#REF!,$AK$1)</f>
        <v>#REF!</v>
      </c>
      <c r="X499" s="69" t="e">
        <f ca="1">SUMIFS(#REF!,#REF!,A499,#REF!,$X$2,#REF!,$AK$1)</f>
        <v>#REF!</v>
      </c>
      <c r="Y499" s="69" t="e">
        <f ca="1">SUMIFS(#REF!,#REF!,A499,#REF!,$Y$2,#REF!,$AK$1)</f>
        <v>#REF!</v>
      </c>
      <c r="Z499" s="69" t="e">
        <f ca="1">SUMIFS(#REF!,#REF!,A499,#REF!,$Z$2,#REF!,$AK$1)</f>
        <v>#REF!</v>
      </c>
      <c r="AA499" s="69" t="e">
        <f ca="1">SUMIFS(#REF!,#REF!,A499,#REF!,$AA$2,#REF!,$AK$1)</f>
        <v>#REF!</v>
      </c>
      <c r="AB499" s="69" t="e">
        <f ca="1">SUMIFS(#REF!,#REF!,A499,#REF!,$AB$2,#REF!,$AK$1)</f>
        <v>#REF!</v>
      </c>
      <c r="AC499" s="48"/>
      <c r="AD499" s="76">
        <f>SUMIFS('Inventory Matrix'!$E:$E,'Inventory Matrix'!$G:$G,$AD$2,'Inventory Matrix'!$B:$B,$AK$1,'Inventory Matrix'!$C:$C,A499)</f>
        <v>0</v>
      </c>
      <c r="AE499" s="70">
        <f>SUMIFS('Inventory Matrix'!$E:$E,'Inventory Matrix'!$G:$G,$AE$2,'Inventory Matrix'!$B:$B,$AK$1,'Inventory Matrix'!$C:$C,A499)</f>
        <v>0</v>
      </c>
      <c r="AF499" s="70">
        <f>SUMIFS('Inventory Matrix'!$E:$E,'Inventory Matrix'!$G:$G,$AF$2,'Inventory Matrix'!$B:$B,$AK$1,'Inventory Matrix'!$C:$C,A499)</f>
        <v>0</v>
      </c>
      <c r="AG499" s="77">
        <f>SUMIFS('Inventory Matrix'!$E:$E,'Inventory Matrix'!$G:$G,$AG$2,'Inventory Matrix'!$B:$B,$AK$1,'Inventory Matrix'!$C:$C,A499)</f>
        <v>0</v>
      </c>
      <c r="AH499" s="167" t="str">
        <f t="shared" ca="1" si="53"/>
        <v>-</v>
      </c>
      <c r="AI499" s="168" t="str">
        <f t="shared" ca="1" si="54"/>
        <v>-</v>
      </c>
      <c r="AJ499" s="173">
        <f t="shared" ca="1" si="63"/>
        <v>0</v>
      </c>
      <c r="AK499" s="169">
        <f>SUMIFS(Stock!$D:$D,Stock!$A:$A,$AK$1,Stock!$C:$C,A499)</f>
        <v>0</v>
      </c>
      <c r="AL499" s="55"/>
      <c r="AM499" s="69" t="e">
        <f ca="1">SUMIFS(#REF!,#REF!,A499,#REF!,$AM$2,#REF!,$AZ$1)</f>
        <v>#REF!</v>
      </c>
      <c r="AN499" s="69" t="e">
        <f ca="1">SUMIFS(#REF!,#REF!,A499,#REF!,$AN$2,#REF!,$AZ$1)</f>
        <v>#REF!</v>
      </c>
      <c r="AO499" s="69" t="e">
        <f ca="1">SUMIFS(#REF!,#REF!,A499,#REF!,$AO$2,#REF!,$AZ$1)</f>
        <v>#REF!</v>
      </c>
      <c r="AP499" s="69" t="e">
        <f ca="1">SUMIFS(#REF!,#REF!,A499,#REF!,$AP$2,#REF!,$AZ$1)</f>
        <v>#REF!</v>
      </c>
      <c r="AQ499" s="69" t="e">
        <f ca="1">SUMIFS(#REF!,#REF!,A499,#REF!,$AQ$2,#REF!,$AZ$1)</f>
        <v>#REF!</v>
      </c>
      <c r="AR499" s="69" t="e">
        <f ca="1">SUMIFS(#REF!,#REF!,A499,#REF!,$AR$2,#REF!,$AZ$1)</f>
        <v>#REF!</v>
      </c>
      <c r="AS499" s="81"/>
      <c r="AT499" s="82">
        <f>SUMIFS('Inventory Matrix'!$E:$E,'Inventory Matrix'!$G:$G,$AT$2,'Inventory Matrix'!$B:$B,$AZ$1,'Inventory Matrix'!$C:$C,A499)</f>
        <v>0</v>
      </c>
      <c r="AU499" s="82">
        <f>SUMIFS('Inventory Matrix'!$E:$E,'Inventory Matrix'!$G:$G,$AU$2,'Inventory Matrix'!$B:$B,$AZ$1,'Inventory Matrix'!$C:$C,A499)</f>
        <v>0</v>
      </c>
      <c r="AV499" s="82">
        <f>SUMIFS('Inventory Matrix'!$E:$E,'Inventory Matrix'!$G:$G,$AV$2,'Inventory Matrix'!$B:$B,$AZ$1,'Inventory Matrix'!$C:$C,A499)</f>
        <v>0</v>
      </c>
      <c r="AW499" s="83">
        <f>SUMIFS('Inventory Matrix'!$E:$E,'Inventory Matrix'!$G:$G,$AW$2,'Inventory Matrix'!$B:$B,$AZ$1,'Inventory Matrix'!$C:$C,A499)</f>
        <v>0</v>
      </c>
      <c r="AX499" s="85" t="str">
        <f t="shared" ca="1" si="55"/>
        <v>-</v>
      </c>
      <c r="AY499" s="88">
        <f t="shared" ca="1" si="56"/>
        <v>0</v>
      </c>
      <c r="AZ499" s="87">
        <f>SUMIFS(Stock!$D:$D,Stock!$A:$A,$AZ$1,Stock!$C:$C,A499)</f>
        <v>0</v>
      </c>
      <c r="BA499" s="55"/>
      <c r="BB499" s="69" t="e">
        <f ca="1">SUMIFS(#REF!,#REF!,A499,#REF!,$BB$2,#REF!,$BO$1)</f>
        <v>#REF!</v>
      </c>
      <c r="BC499" s="69" t="e">
        <f ca="1">SUMIFS(#REF!,#REF!,A499,#REF!,$BC$2,#REF!,$BO$1)</f>
        <v>#REF!</v>
      </c>
      <c r="BD499" s="69" t="e">
        <f ca="1">SUMIFS(#REF!,#REF!,A499,#REF!,$BD$2,#REF!,$BO$1)</f>
        <v>#REF!</v>
      </c>
      <c r="BE499" s="69" t="e">
        <f ca="1">SUMIFS(#REF!,#REF!,A499,#REF!,$BE$2,#REF!,$BO$1)</f>
        <v>#REF!</v>
      </c>
      <c r="BF499" s="69" t="e">
        <f ca="1">SUMIFS(#REF!,#REF!,A499,#REF!,$BF$2,#REF!,$BO$1)</f>
        <v>#REF!</v>
      </c>
      <c r="BG499" s="69" t="e">
        <f ca="1">SUMIFS(#REF!,#REF!,A499,#REF!,$BG$2,#REF!,$BO$1)</f>
        <v>#REF!</v>
      </c>
      <c r="BH499" s="60"/>
      <c r="BI499" s="82">
        <f>SUMIFS('Inventory Matrix'!$E:$E,'Inventory Matrix'!$G:$G,$BI$2,'Inventory Matrix'!$B:$B,$BO$1,'Inventory Matrix'!$C:$C,A499)</f>
        <v>0</v>
      </c>
      <c r="BJ499" s="82">
        <f>SUMIFS('Inventory Matrix'!$E:$E,'Inventory Matrix'!$G:$G,$BJ$2,'Inventory Matrix'!$B:$B,$BO$1,'Inventory Matrix'!$C:$C,A499)</f>
        <v>0</v>
      </c>
      <c r="BK499" s="82">
        <f>SUMIFS('Inventory Matrix'!$E:$E,'Inventory Matrix'!$G:$G,$BK$2,'Inventory Matrix'!$B:$B,$BO$1,'Inventory Matrix'!$C:$C,A499)</f>
        <v>0</v>
      </c>
      <c r="BL499" s="83">
        <f>SUMIFS('Inventory Matrix'!$E:$E,'Inventory Matrix'!$G:$G,$BL$2,'Inventory Matrix'!$B:$B,$BO$1,'Inventory Matrix'!$C:$C,A499)</f>
        <v>0</v>
      </c>
      <c r="BM499" s="85" t="str">
        <f t="shared" ca="1" si="57"/>
        <v>-</v>
      </c>
      <c r="BN499" s="86">
        <f t="shared" ca="1" si="58"/>
        <v>0</v>
      </c>
      <c r="BO499" s="87">
        <f>SUMIFS(Stock!$D:$D,Stock!$A:$A,$BO$1,Stock!$C:$C,A499)</f>
        <v>0</v>
      </c>
      <c r="BP499" s="55"/>
      <c r="BQ499" s="69" t="e">
        <f ca="1">SUMIFS(#REF!,#REF!,A499,#REF!,$BQ$2,#REF!,$CD$1)</f>
        <v>#REF!</v>
      </c>
      <c r="BR499" s="69" t="e">
        <f ca="1">SUMIFS(#REF!,#REF!,A499,#REF!,$BR$2,#REF!,$CD$1)</f>
        <v>#REF!</v>
      </c>
      <c r="BS499" s="69" t="e">
        <f ca="1">SUMIFS(#REF!,#REF!,A499,#REF!,$BS$2,#REF!,$CD$1)</f>
        <v>#REF!</v>
      </c>
      <c r="BT499" s="69" t="e">
        <f ca="1">SUMIFS(#REF!,#REF!,A499,#REF!,$BT$2,#REF!,$CD$1)</f>
        <v>#REF!</v>
      </c>
      <c r="BU499" s="69" t="e">
        <f ca="1">SUMIFS(#REF!,#REF!,A499,#REF!,$BU$2,#REF!,$CD$1)</f>
        <v>#REF!</v>
      </c>
      <c r="BV499" s="69" t="e">
        <f ca="1">SUMIFS(#REF!,#REF!,A499,#REF!,$BV$2,#REF!,$CD$1)</f>
        <v>#REF!</v>
      </c>
      <c r="BW499" s="60"/>
      <c r="BX499" s="82">
        <f>SUMIFS('Inventory Matrix'!$E:$E,'Inventory Matrix'!$G:$G,$BX$2,'Inventory Matrix'!$B:$B,$CD$1,'Inventory Matrix'!$C:$C,A499)</f>
        <v>0</v>
      </c>
      <c r="BY499" s="82">
        <f>SUMIFS('Inventory Matrix'!$E:$E,'Inventory Matrix'!$G:$G,$BY$2,'Inventory Matrix'!$B:$B,$CD$1,'Inventory Matrix'!$C:$C,A499)</f>
        <v>0</v>
      </c>
      <c r="BZ499" s="82">
        <f>SUMIFS('Inventory Matrix'!$E:$E,'Inventory Matrix'!$G:$G,$BZ$2,'Inventory Matrix'!$B:$B,$CD$1,'Inventory Matrix'!$C:$C,A499)</f>
        <v>0</v>
      </c>
      <c r="CA499" s="83">
        <f>SUMIFS('Inventory Matrix'!$E:$E,'Inventory Matrix'!$G:$G,$CA$2,'Inventory Matrix'!$B:$B,$CD$1,'Inventory Matrix'!$C:$C,A499)</f>
        <v>0</v>
      </c>
      <c r="CB499" s="85" t="str">
        <f t="shared" ca="1" si="59"/>
        <v>-</v>
      </c>
      <c r="CC499" s="88">
        <f t="shared" ca="1" si="60"/>
        <v>0</v>
      </c>
      <c r="CD499" s="87">
        <f>SUMIFS(Stock!$D:$D,Stock!$A:$A,$CD$1,Stock!$C:$C,A499)</f>
        <v>0</v>
      </c>
      <c r="CE499" s="55"/>
      <c r="CF499" s="69" t="e">
        <f ca="1">SUMIFS(#REF!,#REF!,A499,#REF!,$CF$2,#REF!,$CS$1)</f>
        <v>#REF!</v>
      </c>
      <c r="CG499" s="69" t="e">
        <f ca="1">SUMIFS(#REF!,#REF!,A499,#REF!,$CG$2,#REF!,$CS$1)</f>
        <v>#REF!</v>
      </c>
      <c r="CH499" s="69" t="e">
        <f ca="1">SUMIFS(#REF!,#REF!,A499,#REF!,$CH$2,#REF!,$CS$1)</f>
        <v>#REF!</v>
      </c>
      <c r="CI499" s="69" t="e">
        <f ca="1">SUMIFS(#REF!,#REF!,A499,#REF!,$CI$2,#REF!,$CS$1)</f>
        <v>#REF!</v>
      </c>
      <c r="CJ499" s="69" t="e">
        <f ca="1">SUMIFS(#REF!,#REF!,A499,#REF!,$CJ$2,#REF!,$CS$1)</f>
        <v>#REF!</v>
      </c>
      <c r="CK499" s="69" t="e">
        <f ca="1">SUMIFS(#REF!,#REF!,A499,#REF!,$CK$2,#REF!,$CS$1)</f>
        <v>#REF!</v>
      </c>
      <c r="CL499" s="60"/>
      <c r="CM499" s="82">
        <f>SUMIFS('Inventory Matrix'!$E:$E,'Inventory Matrix'!$G:$G,$CM$2,'Inventory Matrix'!$B:$B,$CD$1,'Inventory Matrix'!$C:$C,A499)</f>
        <v>0</v>
      </c>
      <c r="CN499" s="82">
        <f>SUMIFS('Inventory Matrix'!$E:$E,'Inventory Matrix'!$G:$G,$CN$2,'Inventory Matrix'!$B:$B,$CD$1,'Inventory Matrix'!$C:$C,A499)</f>
        <v>0</v>
      </c>
      <c r="CO499" s="82">
        <f>SUMIFS('Inventory Matrix'!$E:$E,'Inventory Matrix'!$G:$G,$CO$2,'Inventory Matrix'!$B:$B,$CD$1,'Inventory Matrix'!$C:$C,A499)</f>
        <v>0</v>
      </c>
      <c r="CP499" s="83">
        <f>SUMIFS('Inventory Matrix'!$E:$E,'Inventory Matrix'!$G:$G,$CP$2,'Inventory Matrix'!$B:$B,$CD$1,'Inventory Matrix'!$C:$C,A499)</f>
        <v>0</v>
      </c>
      <c r="CQ499" s="85" t="str">
        <f t="shared" ca="1" si="61"/>
        <v>-</v>
      </c>
      <c r="CR499" s="88">
        <f t="shared" ca="1" si="62"/>
        <v>0</v>
      </c>
      <c r="CS499" s="87">
        <f>SUMIFS(Stock!$D:$D,Stock!$A:$A,$CS$1,Stock!$C:$C,A499)</f>
        <v>0</v>
      </c>
      <c r="CT499" s="64"/>
      <c r="CU499" s="89">
        <f>SUMIFS(Stock!$D:$D,Stock!$A:$A,$CU$1,Stock!$C:$C,A499)</f>
        <v>0</v>
      </c>
      <c r="CV499" s="64"/>
      <c r="CW499" s="69" t="e">
        <f ca="1">SUMIFS(#REF!,#REF!,A499,#REF!,$CW$2,#REF!,$DC$1)</f>
        <v>#REF!</v>
      </c>
      <c r="CX499" s="69" t="e">
        <f ca="1">SUMIFS(#REF!,#REF!,A499,#REF!,$CX$2,#REF!,$DC$1)</f>
        <v>#REF!</v>
      </c>
      <c r="CY499" s="69" t="e">
        <f ca="1">SUMIFS(#REF!,#REF!,A499,#REF!,$CY$2,#REF!,$DC$1)</f>
        <v>#REF!</v>
      </c>
      <c r="CZ499" s="69" t="e">
        <f ca="1">SUMIFS(#REF!,#REF!,A499,#REF!,$CZ$2,#REF!,$DC$1)</f>
        <v>#REF!</v>
      </c>
      <c r="DA499" s="69" t="e">
        <f ca="1">SUMIFS(#REF!,#REF!,A499,#REF!,$DA$2,#REF!,$DC$1)</f>
        <v>#REF!</v>
      </c>
      <c r="DB499" s="69" t="e">
        <f ca="1">SUMIFS(#REF!,#REF!,A499,#REF!,$DB$2,#REF!,$DC$1)</f>
        <v>#REF!</v>
      </c>
      <c r="DC499" s="89">
        <f>SUMIFS(Stock!$D:$D,Stock!$A:$A,$DC$1,Stock!$C:$C,A499)</f>
        <v>0</v>
      </c>
      <c r="DD499" s="89">
        <f>SUMIFS(Stock!$D:$D,Stock!$A:$A,$DD$1,Stock!$C:$C,A499)</f>
        <v>0</v>
      </c>
      <c r="DE499" s="89">
        <f>SUMIFS(Stock!$D:$D,Stock!$A:$A,$DE$1,Stock!$C:$C,A499)</f>
        <v>0</v>
      </c>
      <c r="DF499" s="66"/>
      <c r="DG499" s="66"/>
      <c r="DH499" s="90">
        <f>SUMIFS('Inventory Matrix'!$E:$E,'Inventory Matrix'!$B:$B,$DH$2,'Inventory Matrix'!$G:$G,$DM$2,'Inventory Matrix'!$C:$C,A499)</f>
        <v>0</v>
      </c>
      <c r="DI499" s="90">
        <f>SUMIFS('Inventory Matrix'!$E:$E,'Inventory Matrix'!$B:$B,$DI$2,'Inventory Matrix'!$G:$G,$DM$2,'Inventory Matrix'!$C:$C,A499)</f>
        <v>0</v>
      </c>
      <c r="DJ499" s="90">
        <f>SUMIFS('Inventory Matrix'!$E:$E,'Inventory Matrix'!$B:$B,$DJ$2,'Inventory Matrix'!$G:$G,$DM$2,'Inventory Matrix'!$C:$C,A499)</f>
        <v>0</v>
      </c>
      <c r="DK499" s="90">
        <f>SUMIFS('Inventory Matrix'!$E:$E,'Inventory Matrix'!$B:$B,$DK$2,'Inventory Matrix'!$G:$G,$DM$2,'Inventory Matrix'!$C:$C,A499)</f>
        <v>0</v>
      </c>
      <c r="DL499" s="90">
        <f>SUMIFS('Inventory Matrix'!$E:$E,'Inventory Matrix'!$B:$B,$DL$2,'Inventory Matrix'!$G:$G,$DM$2,'Inventory Matrix'!$C:$C,A499)</f>
        <v>0</v>
      </c>
      <c r="DM499" s="91">
        <f>SUMIFS('Inventory Matrix'!$E:$E,'Inventory Matrix'!$G:$G,$DM$2,'Inventory Matrix'!$C:$C,A499)</f>
        <v>0</v>
      </c>
      <c r="DN499" s="48"/>
      <c r="DO499" s="90">
        <f>SUMIFS('Inventory Matrix'!$E:$E,'Inventory Matrix'!$B:$B,$DO$2,'Inventory Matrix'!$G:$G,$DT$2,'Inventory Matrix'!$C:$C,A499)</f>
        <v>0</v>
      </c>
      <c r="DP499" s="90">
        <f>SUMIFS('Inventory Matrix'!$E:$E,'Inventory Matrix'!$B:$B,$DP$2,'Inventory Matrix'!$G:$G,$DT$2,'Inventory Matrix'!$C:$C,A499)</f>
        <v>0</v>
      </c>
      <c r="DQ499" s="90">
        <f>SUMIFS('Inventory Matrix'!$E:$E,'Inventory Matrix'!$B:$B,$DQ$2,'Inventory Matrix'!$G:$G,$DT$2,'Inventory Matrix'!$C:$C,A499)</f>
        <v>0</v>
      </c>
      <c r="DR499" s="90">
        <f>SUMIFS('Inventory Matrix'!$E:$E,'Inventory Matrix'!$B:$B,$DR$2,'Inventory Matrix'!$G:$G,$DT$2,'Inventory Matrix'!$C:$C,A499)</f>
        <v>0</v>
      </c>
      <c r="DS499" s="90">
        <f>SUMIFS('Inventory Matrix'!$E:$E,'Inventory Matrix'!$B:$B,$DS$2,'Inventory Matrix'!$G:$G,$DT$2,'Inventory Matrix'!$C:$C,A499)</f>
        <v>0</v>
      </c>
      <c r="DT499" s="91">
        <f>SUMIFS('Inventory Matrix'!$E:$E,'Inventory Matrix'!$G:$G,$DT$2,'Inventory Matrix'!$C:$C,A499)</f>
        <v>0</v>
      </c>
      <c r="DU499" s="44"/>
      <c r="DV499" s="90">
        <f>SUMIFS('Inventory Matrix'!$E:$E,'Inventory Matrix'!$B:$B,$DV$2,'Inventory Matrix'!$G:$G,$EA$2,'Inventory Matrix'!$C:$C,A499)</f>
        <v>0</v>
      </c>
      <c r="DW499" s="90">
        <f>SUMIFS('Inventory Matrix'!$E:$E,'Inventory Matrix'!$B:$B,$DW$2,'Inventory Matrix'!$G:$G,$EA$2,'Inventory Matrix'!$C:$C,A499)</f>
        <v>0</v>
      </c>
      <c r="DX499" s="90">
        <f>SUMIFS('Inventory Matrix'!$E:$E,'Inventory Matrix'!$B:$B,$DX$2,'Inventory Matrix'!$G:$G,$EA$2,'Inventory Matrix'!$C:$C,A499)</f>
        <v>0</v>
      </c>
      <c r="DY499" s="90">
        <f>SUMIFS('Inventory Matrix'!$E:$E,'Inventory Matrix'!$B:$B,$DY$2,'Inventory Matrix'!$G:$G,$EA$2,'Inventory Matrix'!$C:$C,A499)</f>
        <v>0</v>
      </c>
      <c r="DZ499" s="90">
        <f>SUMIFS('Inventory Matrix'!$E:$E,'Inventory Matrix'!$B:$B,$DZ$2,'Inventory Matrix'!$G:$G,$EA$2,'Inventory Matrix'!$C:$C,A499)</f>
        <v>0</v>
      </c>
      <c r="EA499" s="91">
        <f>SUMIFS('Inventory Matrix'!$E:$E,'Inventory Matrix'!$G:$G,$EA$2,'Inventory Matrix'!$C:$C,A499)</f>
        <v>0</v>
      </c>
      <c r="EB499" s="44"/>
      <c r="EC499" s="90">
        <f>SUMIFS('Inventory Matrix'!$E:$E,'Inventory Matrix'!$B:$B,$EC$2,'Inventory Matrix'!$G:$G,$EH$2,'Inventory Matrix'!$C:$C,A499)</f>
        <v>0</v>
      </c>
      <c r="ED499" s="90">
        <f>SUMIFS('Inventory Matrix'!$E:$E,'Inventory Matrix'!$B:$B,$ED$2,'Inventory Matrix'!$G:$G,$EH$2,'Inventory Matrix'!$C:$C,A499)</f>
        <v>0</v>
      </c>
      <c r="EE499" s="90">
        <f>SUMIFS('Inventory Matrix'!$E:$E,'Inventory Matrix'!$B:$B,$EE$2,'Inventory Matrix'!$G:$G,$EH$2,'Inventory Matrix'!$C:$C,A499)</f>
        <v>0</v>
      </c>
      <c r="EF499" s="90">
        <f>SUMIFS('Inventory Matrix'!$E:$E,'Inventory Matrix'!$B:$B,$EF$2,'Inventory Matrix'!$G:$G,$EH$2,'Inventory Matrix'!$C:$C,A499)</f>
        <v>0</v>
      </c>
      <c r="EG499" s="90">
        <f>SUMIFS('Inventory Matrix'!$E:$E,'Inventory Matrix'!$B:$B,$EG$2,'Inventory Matrix'!$G:$G,$EH$2,'Inventory Matrix'!$C:$C,A499)</f>
        <v>0</v>
      </c>
      <c r="EH499" s="91">
        <f>SUMIFS('Inventory Matrix'!$E:$E,'Inventory Matrix'!$G:$G,$EH$2,'Inventory Matrix'!$C:$C,A499)</f>
        <v>0</v>
      </c>
      <c r="EI499" s="44"/>
    </row>
    <row r="500" spans="1:139" ht="13" x14ac:dyDescent="0.15">
      <c r="A500" s="38" t="str">
        <f t="shared" si="49"/>
        <v>MN5N3</v>
      </c>
      <c r="B500" s="39" t="s">
        <v>2217</v>
      </c>
      <c r="C500" s="40" t="s">
        <v>2874</v>
      </c>
      <c r="D500" s="40" t="s">
        <v>2875</v>
      </c>
      <c r="E500" s="41">
        <f t="shared" si="50"/>
        <v>0</v>
      </c>
      <c r="F500" s="41">
        <f>SUMIFS(Stock!$D:$D,Stock!$C:$C,A500)</f>
        <v>0</v>
      </c>
      <c r="G500" s="42" t="e">
        <f t="shared" ca="1" si="51"/>
        <v>#REF!</v>
      </c>
      <c r="H500" s="43">
        <f t="shared" ca="1" si="52"/>
        <v>0</v>
      </c>
      <c r="I500" s="44"/>
      <c r="J500" s="38" t="e">
        <f ca="1">SUMIFS(#REF!,#REF!,A500,#REF!,$J$2)</f>
        <v>#REF!</v>
      </c>
      <c r="K500" s="38" t="e">
        <f ca="1">SUMIFS(#REF!,#REF!,A500,#REF!,$K$2)</f>
        <v>#REF!</v>
      </c>
      <c r="L500" s="38" t="e">
        <f ca="1">SUMIFS(#REF!,#REF!,A500,#REF!,$L$2)</f>
        <v>#REF!</v>
      </c>
      <c r="M500" s="38" t="e">
        <f ca="1">SUMIFS(#REF!,#REF!,A500,#REF!,$M$2)</f>
        <v>#REF!</v>
      </c>
      <c r="N500" s="38" t="e">
        <f ca="1">SUMIFS(#REF!,#REF!,A500,#REF!,$N$2)</f>
        <v>#REF!</v>
      </c>
      <c r="O500" s="38" t="e">
        <f ca="1">SUMIFS(#REF!,#REF!,A500,#REF!,$O$2)</f>
        <v>#REF!</v>
      </c>
      <c r="P500" s="38" t="e">
        <f ca="1">SUMIFS(#REF!,#REF!,A500,#REF!,$P$2)</f>
        <v>#REF!</v>
      </c>
      <c r="Q500" s="38" t="e">
        <f ca="1">SUMIFS(#REF!,#REF!,A500,#REF!,$Q$2)</f>
        <v>#REF!</v>
      </c>
      <c r="R500" s="38" t="e">
        <f ca="1">SUMIFS(#REF!,#REF!,A500,#REF!,$R$2)</f>
        <v>#REF!</v>
      </c>
      <c r="S500" s="38" t="e">
        <f ca="1">SUMIFS(#REF!,#REF!,A500,#REF!,$S$2)</f>
        <v>#REF!</v>
      </c>
      <c r="T500" s="45"/>
      <c r="U500" s="44"/>
      <c r="V500" s="46"/>
      <c r="W500" s="38" t="e">
        <f ca="1">SUMIFS(#REF!,#REF!,A500,#REF!,$W$2,#REF!,$AK$1)</f>
        <v>#REF!</v>
      </c>
      <c r="X500" s="38" t="e">
        <f ca="1">SUMIFS(#REF!,#REF!,A500,#REF!,$X$2,#REF!,$AK$1)</f>
        <v>#REF!</v>
      </c>
      <c r="Y500" s="38" t="e">
        <f ca="1">SUMIFS(#REF!,#REF!,A500,#REF!,$Y$2,#REF!,$AK$1)</f>
        <v>#REF!</v>
      </c>
      <c r="Z500" s="38" t="e">
        <f ca="1">SUMIFS(#REF!,#REF!,A500,#REF!,$Z$2,#REF!,$AK$1)</f>
        <v>#REF!</v>
      </c>
      <c r="AA500" s="38" t="e">
        <f ca="1">SUMIFS(#REF!,#REF!,A500,#REF!,$AA$2,#REF!,$AK$1)</f>
        <v>#REF!</v>
      </c>
      <c r="AB500" s="38" t="e">
        <f ca="1">SUMIFS(#REF!,#REF!,A500,#REF!,$AB$2,#REF!,$AK$1)</f>
        <v>#REF!</v>
      </c>
      <c r="AC500" s="48"/>
      <c r="AD500" s="92">
        <f>SUMIFS('Inventory Matrix'!$E:$E,'Inventory Matrix'!$G:$G,$AD$2,'Inventory Matrix'!$B:$B,$AK$1,'Inventory Matrix'!$C:$C,A500)</f>
        <v>0</v>
      </c>
      <c r="AE500" s="39">
        <f>SUMIFS('Inventory Matrix'!$E:$E,'Inventory Matrix'!$G:$G,$AE$2,'Inventory Matrix'!$B:$B,$AK$1,'Inventory Matrix'!$C:$C,A500)</f>
        <v>0</v>
      </c>
      <c r="AF500" s="39">
        <f>SUMIFS('Inventory Matrix'!$E:$E,'Inventory Matrix'!$G:$G,$AF$2,'Inventory Matrix'!$B:$B,$AK$1,'Inventory Matrix'!$C:$C,A500)</f>
        <v>0</v>
      </c>
      <c r="AG500" s="93">
        <f>SUMIFS('Inventory Matrix'!$E:$E,'Inventory Matrix'!$G:$G,$AG$2,'Inventory Matrix'!$B:$B,$AK$1,'Inventory Matrix'!$C:$C,A500)</f>
        <v>0</v>
      </c>
      <c r="AH500" s="170" t="str">
        <f t="shared" ca="1" si="53"/>
        <v>-</v>
      </c>
      <c r="AI500" s="171" t="str">
        <f t="shared" ca="1" si="54"/>
        <v>-</v>
      </c>
      <c r="AJ500" s="174">
        <f t="shared" ca="1" si="63"/>
        <v>0</v>
      </c>
      <c r="AK500" s="172">
        <f>SUMIFS(Stock!$D:$D,Stock!$A:$A,$AK$1,Stock!$C:$C,A500)</f>
        <v>0</v>
      </c>
      <c r="AL500" s="55"/>
      <c r="AM500" s="38" t="e">
        <f ca="1">SUMIFS(#REF!,#REF!,A500,#REF!,$AM$2,#REF!,$AZ$1)</f>
        <v>#REF!</v>
      </c>
      <c r="AN500" s="38" t="e">
        <f ca="1">SUMIFS(#REF!,#REF!,A500,#REF!,$AN$2,#REF!,$AZ$1)</f>
        <v>#REF!</v>
      </c>
      <c r="AO500" s="38" t="e">
        <f ca="1">SUMIFS(#REF!,#REF!,A500,#REF!,$AO$2,#REF!,$AZ$1)</f>
        <v>#REF!</v>
      </c>
      <c r="AP500" s="38" t="e">
        <f ca="1">SUMIFS(#REF!,#REF!,A500,#REF!,$AP$2,#REF!,$AZ$1)</f>
        <v>#REF!</v>
      </c>
      <c r="AQ500" s="38" t="e">
        <f ca="1">SUMIFS(#REF!,#REF!,A500,#REF!,$AQ$2,#REF!,$AZ$1)</f>
        <v>#REF!</v>
      </c>
      <c r="AR500" s="38" t="e">
        <f ca="1">SUMIFS(#REF!,#REF!,A500,#REF!,$AR$2,#REF!,$AZ$1)</f>
        <v>#REF!</v>
      </c>
      <c r="AS500" s="81"/>
      <c r="AT500" s="49">
        <f>SUMIFS('Inventory Matrix'!$E:$E,'Inventory Matrix'!$G:$G,$AT$2,'Inventory Matrix'!$B:$B,$AZ$1,'Inventory Matrix'!$C:$C,A500)</f>
        <v>0</v>
      </c>
      <c r="AU500" s="49">
        <f>SUMIFS('Inventory Matrix'!$E:$E,'Inventory Matrix'!$G:$G,$AU$2,'Inventory Matrix'!$B:$B,$AZ$1,'Inventory Matrix'!$C:$C,A500)</f>
        <v>0</v>
      </c>
      <c r="AV500" s="49">
        <f>SUMIFS('Inventory Matrix'!$E:$E,'Inventory Matrix'!$G:$G,$AV$2,'Inventory Matrix'!$B:$B,$AZ$1,'Inventory Matrix'!$C:$C,A500)</f>
        <v>0</v>
      </c>
      <c r="AW500" s="57">
        <f>SUMIFS('Inventory Matrix'!$E:$E,'Inventory Matrix'!$G:$G,$AW$2,'Inventory Matrix'!$B:$B,$AZ$1,'Inventory Matrix'!$C:$C,A500)</f>
        <v>0</v>
      </c>
      <c r="AX500" s="96" t="str">
        <f t="shared" ca="1" si="55"/>
        <v>-</v>
      </c>
      <c r="AY500" s="63">
        <f t="shared" ca="1" si="56"/>
        <v>0</v>
      </c>
      <c r="AZ500" s="97">
        <f>SUMIFS(Stock!$D:$D,Stock!$A:$A,$AZ$1,Stock!$C:$C,A500)</f>
        <v>0</v>
      </c>
      <c r="BA500" s="55"/>
      <c r="BB500" s="38" t="e">
        <f ca="1">SUMIFS(#REF!,#REF!,A500,#REF!,$BB$2,#REF!,$BO$1)</f>
        <v>#REF!</v>
      </c>
      <c r="BC500" s="38" t="e">
        <f ca="1">SUMIFS(#REF!,#REF!,A500,#REF!,$BC$2,#REF!,$BO$1)</f>
        <v>#REF!</v>
      </c>
      <c r="BD500" s="38" t="e">
        <f ca="1">SUMIFS(#REF!,#REF!,A500,#REF!,$BD$2,#REF!,$BO$1)</f>
        <v>#REF!</v>
      </c>
      <c r="BE500" s="38" t="e">
        <f ca="1">SUMIFS(#REF!,#REF!,A500,#REF!,$BE$2,#REF!,$BO$1)</f>
        <v>#REF!</v>
      </c>
      <c r="BF500" s="38" t="e">
        <f ca="1">SUMIFS(#REF!,#REF!,A500,#REF!,$BF$2,#REF!,$BO$1)</f>
        <v>#REF!</v>
      </c>
      <c r="BG500" s="38" t="e">
        <f ca="1">SUMIFS(#REF!,#REF!,A500,#REF!,$BG$2,#REF!,$BO$1)</f>
        <v>#REF!</v>
      </c>
      <c r="BH500" s="60"/>
      <c r="BI500" s="49">
        <f>SUMIFS('Inventory Matrix'!$E:$E,'Inventory Matrix'!$G:$G,$BI$2,'Inventory Matrix'!$B:$B,$BO$1,'Inventory Matrix'!$C:$C,A500)</f>
        <v>0</v>
      </c>
      <c r="BJ500" s="49">
        <f>SUMIFS('Inventory Matrix'!$E:$E,'Inventory Matrix'!$G:$G,$BJ$2,'Inventory Matrix'!$B:$B,$BO$1,'Inventory Matrix'!$C:$C,A500)</f>
        <v>0</v>
      </c>
      <c r="BK500" s="49">
        <f>SUMIFS('Inventory Matrix'!$E:$E,'Inventory Matrix'!$G:$G,$BK$2,'Inventory Matrix'!$B:$B,$BO$1,'Inventory Matrix'!$C:$C,A500)</f>
        <v>0</v>
      </c>
      <c r="BL500" s="57">
        <f>SUMIFS('Inventory Matrix'!$E:$E,'Inventory Matrix'!$G:$G,$BL$2,'Inventory Matrix'!$B:$B,$BO$1,'Inventory Matrix'!$C:$C,A500)</f>
        <v>0</v>
      </c>
      <c r="BM500" s="96" t="str">
        <f t="shared" ca="1" si="57"/>
        <v>-</v>
      </c>
      <c r="BN500" s="62">
        <f t="shared" ca="1" si="58"/>
        <v>0</v>
      </c>
      <c r="BO500" s="97">
        <f>SUMIFS(Stock!$D:$D,Stock!$A:$A,$BO$1,Stock!$C:$C,A500)</f>
        <v>0</v>
      </c>
      <c r="BP500" s="55"/>
      <c r="BQ500" s="38" t="e">
        <f ca="1">SUMIFS(#REF!,#REF!,A500,#REF!,$BQ$2,#REF!,$CD$1)</f>
        <v>#REF!</v>
      </c>
      <c r="BR500" s="38" t="e">
        <f ca="1">SUMIFS(#REF!,#REF!,A500,#REF!,$BR$2,#REF!,$CD$1)</f>
        <v>#REF!</v>
      </c>
      <c r="BS500" s="38" t="e">
        <f ca="1">SUMIFS(#REF!,#REF!,A500,#REF!,$BS$2,#REF!,$CD$1)</f>
        <v>#REF!</v>
      </c>
      <c r="BT500" s="38" t="e">
        <f ca="1">SUMIFS(#REF!,#REF!,A500,#REF!,$BT$2,#REF!,$CD$1)</f>
        <v>#REF!</v>
      </c>
      <c r="BU500" s="38" t="e">
        <f ca="1">SUMIFS(#REF!,#REF!,A500,#REF!,$BU$2,#REF!,$CD$1)</f>
        <v>#REF!</v>
      </c>
      <c r="BV500" s="38" t="e">
        <f ca="1">SUMIFS(#REF!,#REF!,A500,#REF!,$BV$2,#REF!,$CD$1)</f>
        <v>#REF!</v>
      </c>
      <c r="BW500" s="60"/>
      <c r="BX500" s="49">
        <f>SUMIFS('Inventory Matrix'!$E:$E,'Inventory Matrix'!$G:$G,$BX$2,'Inventory Matrix'!$B:$B,$CD$1,'Inventory Matrix'!$C:$C,A500)</f>
        <v>0</v>
      </c>
      <c r="BY500" s="49">
        <f>SUMIFS('Inventory Matrix'!$E:$E,'Inventory Matrix'!$G:$G,$BY$2,'Inventory Matrix'!$B:$B,$CD$1,'Inventory Matrix'!$C:$C,A500)</f>
        <v>0</v>
      </c>
      <c r="BZ500" s="49">
        <f>SUMIFS('Inventory Matrix'!$E:$E,'Inventory Matrix'!$G:$G,$BZ$2,'Inventory Matrix'!$B:$B,$CD$1,'Inventory Matrix'!$C:$C,A500)</f>
        <v>0</v>
      </c>
      <c r="CA500" s="57">
        <f>SUMIFS('Inventory Matrix'!$E:$E,'Inventory Matrix'!$G:$G,$CA$2,'Inventory Matrix'!$B:$B,$CD$1,'Inventory Matrix'!$C:$C,A500)</f>
        <v>0</v>
      </c>
      <c r="CB500" s="96" t="str">
        <f t="shared" ca="1" si="59"/>
        <v>-</v>
      </c>
      <c r="CC500" s="63">
        <f t="shared" ca="1" si="60"/>
        <v>0</v>
      </c>
      <c r="CD500" s="97">
        <f>SUMIFS(Stock!$D:$D,Stock!$A:$A,$CD$1,Stock!$C:$C,A500)</f>
        <v>0</v>
      </c>
      <c r="CE500" s="55"/>
      <c r="CF500" s="38" t="e">
        <f ca="1">SUMIFS(#REF!,#REF!,A500,#REF!,$CF$2,#REF!,$CS$1)</f>
        <v>#REF!</v>
      </c>
      <c r="CG500" s="38" t="e">
        <f ca="1">SUMIFS(#REF!,#REF!,A500,#REF!,$CG$2,#REF!,$CS$1)</f>
        <v>#REF!</v>
      </c>
      <c r="CH500" s="38" t="e">
        <f ca="1">SUMIFS(#REF!,#REF!,A500,#REF!,$CH$2,#REF!,$CS$1)</f>
        <v>#REF!</v>
      </c>
      <c r="CI500" s="38" t="e">
        <f ca="1">SUMIFS(#REF!,#REF!,A500,#REF!,$CI$2,#REF!,$CS$1)</f>
        <v>#REF!</v>
      </c>
      <c r="CJ500" s="38" t="e">
        <f ca="1">SUMIFS(#REF!,#REF!,A500,#REF!,$CJ$2,#REF!,$CS$1)</f>
        <v>#REF!</v>
      </c>
      <c r="CK500" s="38" t="e">
        <f ca="1">SUMIFS(#REF!,#REF!,A500,#REF!,$CK$2,#REF!,$CS$1)</f>
        <v>#REF!</v>
      </c>
      <c r="CL500" s="60"/>
      <c r="CM500" s="49">
        <f>SUMIFS('Inventory Matrix'!$E:$E,'Inventory Matrix'!$G:$G,$CM$2,'Inventory Matrix'!$B:$B,$CD$1,'Inventory Matrix'!$C:$C,A500)</f>
        <v>0</v>
      </c>
      <c r="CN500" s="49">
        <f>SUMIFS('Inventory Matrix'!$E:$E,'Inventory Matrix'!$G:$G,$CN$2,'Inventory Matrix'!$B:$B,$CD$1,'Inventory Matrix'!$C:$C,A500)</f>
        <v>0</v>
      </c>
      <c r="CO500" s="49">
        <f>SUMIFS('Inventory Matrix'!$E:$E,'Inventory Matrix'!$G:$G,$CO$2,'Inventory Matrix'!$B:$B,$CD$1,'Inventory Matrix'!$C:$C,A500)</f>
        <v>0</v>
      </c>
      <c r="CP500" s="57">
        <f>SUMIFS('Inventory Matrix'!$E:$E,'Inventory Matrix'!$G:$G,$CP$2,'Inventory Matrix'!$B:$B,$CD$1,'Inventory Matrix'!$C:$C,A500)</f>
        <v>0</v>
      </c>
      <c r="CQ500" s="96" t="str">
        <f t="shared" ca="1" si="61"/>
        <v>-</v>
      </c>
      <c r="CR500" s="63">
        <f t="shared" ca="1" si="62"/>
        <v>0</v>
      </c>
      <c r="CS500" s="97">
        <f>SUMIFS(Stock!$D:$D,Stock!$A:$A,$CS$1,Stock!$C:$C,A500)</f>
        <v>0</v>
      </c>
      <c r="CT500" s="64"/>
      <c r="CU500" s="65">
        <f>SUMIFS(Stock!$D:$D,Stock!$A:$A,$CU$1,Stock!$C:$C,A500)</f>
        <v>0</v>
      </c>
      <c r="CV500" s="64"/>
      <c r="CW500" s="38" t="e">
        <f ca="1">SUMIFS(#REF!,#REF!,A500,#REF!,$CW$2,#REF!,$DC$1)</f>
        <v>#REF!</v>
      </c>
      <c r="CX500" s="38" t="e">
        <f ca="1">SUMIFS(#REF!,#REF!,A500,#REF!,$CX$2,#REF!,$DC$1)</f>
        <v>#REF!</v>
      </c>
      <c r="CY500" s="38" t="e">
        <f ca="1">SUMIFS(#REF!,#REF!,A500,#REF!,$CY$2,#REF!,$DC$1)</f>
        <v>#REF!</v>
      </c>
      <c r="CZ500" s="38" t="e">
        <f ca="1">SUMIFS(#REF!,#REF!,A500,#REF!,$CZ$2,#REF!,$DC$1)</f>
        <v>#REF!</v>
      </c>
      <c r="DA500" s="38" t="e">
        <f ca="1">SUMIFS(#REF!,#REF!,A500,#REF!,$DA$2,#REF!,$DC$1)</f>
        <v>#REF!</v>
      </c>
      <c r="DB500" s="38" t="e">
        <f ca="1">SUMIFS(#REF!,#REF!,A500,#REF!,$DB$2,#REF!,$DC$1)</f>
        <v>#REF!</v>
      </c>
      <c r="DC500" s="65">
        <f>SUMIFS(Stock!$D:$D,Stock!$A:$A,$DC$1,Stock!$C:$C,A500)</f>
        <v>0</v>
      </c>
      <c r="DD500" s="65">
        <f>SUMIFS(Stock!$D:$D,Stock!$A:$A,$DD$1,Stock!$C:$C,A500)</f>
        <v>0</v>
      </c>
      <c r="DE500" s="65">
        <f>SUMIFS(Stock!$D:$D,Stock!$A:$A,$DE$1,Stock!$C:$C,A500)</f>
        <v>0</v>
      </c>
      <c r="DF500" s="66"/>
      <c r="DG500" s="66"/>
      <c r="DH500" s="67">
        <f>SUMIFS('Inventory Matrix'!$E:$E,'Inventory Matrix'!$B:$B,$DH$2,'Inventory Matrix'!$G:$G,$DM$2,'Inventory Matrix'!$C:$C,A500)</f>
        <v>0</v>
      </c>
      <c r="DI500" s="67">
        <f>SUMIFS('Inventory Matrix'!$E:$E,'Inventory Matrix'!$B:$B,$DI$2,'Inventory Matrix'!$G:$G,$DM$2,'Inventory Matrix'!$C:$C,A500)</f>
        <v>0</v>
      </c>
      <c r="DJ500" s="67">
        <f>SUMIFS('Inventory Matrix'!$E:$E,'Inventory Matrix'!$B:$B,$DJ$2,'Inventory Matrix'!$G:$G,$DM$2,'Inventory Matrix'!$C:$C,A500)</f>
        <v>0</v>
      </c>
      <c r="DK500" s="67">
        <f>SUMIFS('Inventory Matrix'!$E:$E,'Inventory Matrix'!$B:$B,$DK$2,'Inventory Matrix'!$G:$G,$DM$2,'Inventory Matrix'!$C:$C,A500)</f>
        <v>0</v>
      </c>
      <c r="DL500" s="67">
        <f>SUMIFS('Inventory Matrix'!$E:$E,'Inventory Matrix'!$B:$B,$DL$2,'Inventory Matrix'!$G:$G,$DM$2,'Inventory Matrix'!$C:$C,A500)</f>
        <v>0</v>
      </c>
      <c r="DM500" s="98">
        <f>SUMIFS('Inventory Matrix'!$E:$E,'Inventory Matrix'!$G:$G,$DM$2,'Inventory Matrix'!$C:$C,A500)</f>
        <v>0</v>
      </c>
      <c r="DN500" s="48"/>
      <c r="DO500" s="67">
        <f>SUMIFS('Inventory Matrix'!$E:$E,'Inventory Matrix'!$B:$B,$DO$2,'Inventory Matrix'!$G:$G,$DT$2,'Inventory Matrix'!$C:$C,A500)</f>
        <v>0</v>
      </c>
      <c r="DP500" s="67">
        <f>SUMIFS('Inventory Matrix'!$E:$E,'Inventory Matrix'!$B:$B,$DP$2,'Inventory Matrix'!$G:$G,$DT$2,'Inventory Matrix'!$C:$C,A500)</f>
        <v>0</v>
      </c>
      <c r="DQ500" s="67">
        <f>SUMIFS('Inventory Matrix'!$E:$E,'Inventory Matrix'!$B:$B,$DQ$2,'Inventory Matrix'!$G:$G,$DT$2,'Inventory Matrix'!$C:$C,A500)</f>
        <v>0</v>
      </c>
      <c r="DR500" s="67">
        <f>SUMIFS('Inventory Matrix'!$E:$E,'Inventory Matrix'!$B:$B,$DR$2,'Inventory Matrix'!$G:$G,$DT$2,'Inventory Matrix'!$C:$C,A500)</f>
        <v>0</v>
      </c>
      <c r="DS500" s="67">
        <f>SUMIFS('Inventory Matrix'!$E:$E,'Inventory Matrix'!$B:$B,$DS$2,'Inventory Matrix'!$G:$G,$DT$2,'Inventory Matrix'!$C:$C,A500)</f>
        <v>0</v>
      </c>
      <c r="DT500" s="98">
        <f>SUMIFS('Inventory Matrix'!$E:$E,'Inventory Matrix'!$G:$G,$DT$2,'Inventory Matrix'!$C:$C,A500)</f>
        <v>0</v>
      </c>
      <c r="DU500" s="44"/>
      <c r="DV500" s="67">
        <f>SUMIFS('Inventory Matrix'!$E:$E,'Inventory Matrix'!$B:$B,$DV$2,'Inventory Matrix'!$G:$G,$EA$2,'Inventory Matrix'!$C:$C,A500)</f>
        <v>0</v>
      </c>
      <c r="DW500" s="67">
        <f>SUMIFS('Inventory Matrix'!$E:$E,'Inventory Matrix'!$B:$B,$DW$2,'Inventory Matrix'!$G:$G,$EA$2,'Inventory Matrix'!$C:$C,A500)</f>
        <v>0</v>
      </c>
      <c r="DX500" s="67">
        <f>SUMIFS('Inventory Matrix'!$E:$E,'Inventory Matrix'!$B:$B,$DX$2,'Inventory Matrix'!$G:$G,$EA$2,'Inventory Matrix'!$C:$C,A500)</f>
        <v>0</v>
      </c>
      <c r="DY500" s="67">
        <f>SUMIFS('Inventory Matrix'!$E:$E,'Inventory Matrix'!$B:$B,$DY$2,'Inventory Matrix'!$G:$G,$EA$2,'Inventory Matrix'!$C:$C,A500)</f>
        <v>0</v>
      </c>
      <c r="DZ500" s="67">
        <f>SUMIFS('Inventory Matrix'!$E:$E,'Inventory Matrix'!$B:$B,$DZ$2,'Inventory Matrix'!$G:$G,$EA$2,'Inventory Matrix'!$C:$C,A500)</f>
        <v>0</v>
      </c>
      <c r="EA500" s="98">
        <f>SUMIFS('Inventory Matrix'!$E:$E,'Inventory Matrix'!$G:$G,$EA$2,'Inventory Matrix'!$C:$C,A500)</f>
        <v>0</v>
      </c>
      <c r="EB500" s="44"/>
      <c r="EC500" s="67">
        <f>SUMIFS('Inventory Matrix'!$E:$E,'Inventory Matrix'!$B:$B,$EC$2,'Inventory Matrix'!$G:$G,$EH$2,'Inventory Matrix'!$C:$C,A500)</f>
        <v>0</v>
      </c>
      <c r="ED500" s="67">
        <f>SUMIFS('Inventory Matrix'!$E:$E,'Inventory Matrix'!$B:$B,$ED$2,'Inventory Matrix'!$G:$G,$EH$2,'Inventory Matrix'!$C:$C,A500)</f>
        <v>0</v>
      </c>
      <c r="EE500" s="67">
        <f>SUMIFS('Inventory Matrix'!$E:$E,'Inventory Matrix'!$B:$B,$EE$2,'Inventory Matrix'!$G:$G,$EH$2,'Inventory Matrix'!$C:$C,A500)</f>
        <v>0</v>
      </c>
      <c r="EF500" s="67">
        <f>SUMIFS('Inventory Matrix'!$E:$E,'Inventory Matrix'!$B:$B,$EF$2,'Inventory Matrix'!$G:$G,$EH$2,'Inventory Matrix'!$C:$C,A500)</f>
        <v>0</v>
      </c>
      <c r="EG500" s="67">
        <f>SUMIFS('Inventory Matrix'!$E:$E,'Inventory Matrix'!$B:$B,$EG$2,'Inventory Matrix'!$G:$G,$EH$2,'Inventory Matrix'!$C:$C,A500)</f>
        <v>0</v>
      </c>
      <c r="EH500" s="98">
        <f>SUMIFS('Inventory Matrix'!$E:$E,'Inventory Matrix'!$G:$G,$EH$2,'Inventory Matrix'!$C:$C,A500)</f>
        <v>0</v>
      </c>
      <c r="EI500" s="44"/>
    </row>
    <row r="501" spans="1:139" ht="13" x14ac:dyDescent="0.15">
      <c r="A501" s="69" t="str">
        <f t="shared" si="49"/>
        <v>ML823</v>
      </c>
      <c r="B501" s="70" t="s">
        <v>2217</v>
      </c>
      <c r="C501" s="71" t="s">
        <v>2876</v>
      </c>
      <c r="D501" s="71" t="s">
        <v>2877</v>
      </c>
      <c r="E501" s="72">
        <f t="shared" si="50"/>
        <v>0</v>
      </c>
      <c r="F501" s="72">
        <f>SUMIFS(Stock!$D:$D,Stock!$C:$C,A501)</f>
        <v>0</v>
      </c>
      <c r="G501" s="73" t="e">
        <f t="shared" ca="1" si="51"/>
        <v>#REF!</v>
      </c>
      <c r="H501" s="74">
        <f t="shared" ca="1" si="52"/>
        <v>0</v>
      </c>
      <c r="I501" s="44"/>
      <c r="J501" s="69" t="e">
        <f ca="1">SUMIFS(#REF!,#REF!,A501,#REF!,$J$2)</f>
        <v>#REF!</v>
      </c>
      <c r="K501" s="69" t="e">
        <f ca="1">SUMIFS(#REF!,#REF!,A501,#REF!,$K$2)</f>
        <v>#REF!</v>
      </c>
      <c r="L501" s="69" t="e">
        <f ca="1">SUMIFS(#REF!,#REF!,A501,#REF!,$L$2)</f>
        <v>#REF!</v>
      </c>
      <c r="M501" s="69" t="e">
        <f ca="1">SUMIFS(#REF!,#REF!,A501,#REF!,$M$2)</f>
        <v>#REF!</v>
      </c>
      <c r="N501" s="69" t="e">
        <f ca="1">SUMIFS(#REF!,#REF!,A501,#REF!,$N$2)</f>
        <v>#REF!</v>
      </c>
      <c r="O501" s="69" t="e">
        <f ca="1">SUMIFS(#REF!,#REF!,A501,#REF!,$O$2)</f>
        <v>#REF!</v>
      </c>
      <c r="P501" s="69" t="e">
        <f ca="1">SUMIFS(#REF!,#REF!,A501,#REF!,$P$2)</f>
        <v>#REF!</v>
      </c>
      <c r="Q501" s="69" t="e">
        <f ca="1">SUMIFS(#REF!,#REF!,A501,#REF!,$Q$2)</f>
        <v>#REF!</v>
      </c>
      <c r="R501" s="69" t="e">
        <f ca="1">SUMIFS(#REF!,#REF!,A501,#REF!,$R$2)</f>
        <v>#REF!</v>
      </c>
      <c r="S501" s="69" t="e">
        <f ca="1">SUMIFS(#REF!,#REF!,A501,#REF!,$S$2)</f>
        <v>#REF!</v>
      </c>
      <c r="T501" s="75"/>
      <c r="U501" s="44"/>
      <c r="V501" s="46"/>
      <c r="W501" s="69" t="e">
        <f ca="1">SUMIFS(#REF!,#REF!,A501,#REF!,$W$2,#REF!,$AK$1)</f>
        <v>#REF!</v>
      </c>
      <c r="X501" s="69" t="e">
        <f ca="1">SUMIFS(#REF!,#REF!,A501,#REF!,$X$2,#REF!,$AK$1)</f>
        <v>#REF!</v>
      </c>
      <c r="Y501" s="69" t="e">
        <f ca="1">SUMIFS(#REF!,#REF!,A501,#REF!,$Y$2,#REF!,$AK$1)</f>
        <v>#REF!</v>
      </c>
      <c r="Z501" s="69" t="e">
        <f ca="1">SUMIFS(#REF!,#REF!,A501,#REF!,$Z$2,#REF!,$AK$1)</f>
        <v>#REF!</v>
      </c>
      <c r="AA501" s="69" t="e">
        <f ca="1">SUMIFS(#REF!,#REF!,A501,#REF!,$AA$2,#REF!,$AK$1)</f>
        <v>#REF!</v>
      </c>
      <c r="AB501" s="69" t="e">
        <f ca="1">SUMIFS(#REF!,#REF!,A501,#REF!,$AB$2,#REF!,$AK$1)</f>
        <v>#REF!</v>
      </c>
      <c r="AC501" s="48"/>
      <c r="AD501" s="76">
        <f>SUMIFS('Inventory Matrix'!$E:$E,'Inventory Matrix'!$G:$G,$AD$2,'Inventory Matrix'!$B:$B,$AK$1,'Inventory Matrix'!$C:$C,A501)</f>
        <v>0</v>
      </c>
      <c r="AE501" s="70">
        <f>SUMIFS('Inventory Matrix'!$E:$E,'Inventory Matrix'!$G:$G,$AE$2,'Inventory Matrix'!$B:$B,$AK$1,'Inventory Matrix'!$C:$C,A501)</f>
        <v>0</v>
      </c>
      <c r="AF501" s="70">
        <f>SUMIFS('Inventory Matrix'!$E:$E,'Inventory Matrix'!$G:$G,$AF$2,'Inventory Matrix'!$B:$B,$AK$1,'Inventory Matrix'!$C:$C,A501)</f>
        <v>0</v>
      </c>
      <c r="AG501" s="77">
        <f>SUMIFS('Inventory Matrix'!$E:$E,'Inventory Matrix'!$G:$G,$AG$2,'Inventory Matrix'!$B:$B,$AK$1,'Inventory Matrix'!$C:$C,A501)</f>
        <v>0</v>
      </c>
      <c r="AH501" s="167" t="str">
        <f t="shared" ca="1" si="53"/>
        <v>-</v>
      </c>
      <c r="AI501" s="168" t="str">
        <f t="shared" ca="1" si="54"/>
        <v>-</v>
      </c>
      <c r="AJ501" s="173">
        <f t="shared" ca="1" si="63"/>
        <v>0</v>
      </c>
      <c r="AK501" s="169">
        <f>SUMIFS(Stock!$D:$D,Stock!$A:$A,$AK$1,Stock!$C:$C,A501)</f>
        <v>0</v>
      </c>
      <c r="AL501" s="55"/>
      <c r="AM501" s="69" t="e">
        <f ca="1">SUMIFS(#REF!,#REF!,A501,#REF!,$AM$2,#REF!,$AZ$1)</f>
        <v>#REF!</v>
      </c>
      <c r="AN501" s="69" t="e">
        <f ca="1">SUMIFS(#REF!,#REF!,A501,#REF!,$AN$2,#REF!,$AZ$1)</f>
        <v>#REF!</v>
      </c>
      <c r="AO501" s="69" t="e">
        <f ca="1">SUMIFS(#REF!,#REF!,A501,#REF!,$AO$2,#REF!,$AZ$1)</f>
        <v>#REF!</v>
      </c>
      <c r="AP501" s="69" t="e">
        <f ca="1">SUMIFS(#REF!,#REF!,A501,#REF!,$AP$2,#REF!,$AZ$1)</f>
        <v>#REF!</v>
      </c>
      <c r="AQ501" s="69" t="e">
        <f ca="1">SUMIFS(#REF!,#REF!,A501,#REF!,$AQ$2,#REF!,$AZ$1)</f>
        <v>#REF!</v>
      </c>
      <c r="AR501" s="69" t="e">
        <f ca="1">SUMIFS(#REF!,#REF!,A501,#REF!,$AR$2,#REF!,$AZ$1)</f>
        <v>#REF!</v>
      </c>
      <c r="AS501" s="81"/>
      <c r="AT501" s="82">
        <f>SUMIFS('Inventory Matrix'!$E:$E,'Inventory Matrix'!$G:$G,$AT$2,'Inventory Matrix'!$B:$B,$AZ$1,'Inventory Matrix'!$C:$C,A501)</f>
        <v>0</v>
      </c>
      <c r="AU501" s="82">
        <f>SUMIFS('Inventory Matrix'!$E:$E,'Inventory Matrix'!$G:$G,$AU$2,'Inventory Matrix'!$B:$B,$AZ$1,'Inventory Matrix'!$C:$C,A501)</f>
        <v>0</v>
      </c>
      <c r="AV501" s="82">
        <f>SUMIFS('Inventory Matrix'!$E:$E,'Inventory Matrix'!$G:$G,$AV$2,'Inventory Matrix'!$B:$B,$AZ$1,'Inventory Matrix'!$C:$C,A501)</f>
        <v>0</v>
      </c>
      <c r="AW501" s="83">
        <f>SUMIFS('Inventory Matrix'!$E:$E,'Inventory Matrix'!$G:$G,$AW$2,'Inventory Matrix'!$B:$B,$AZ$1,'Inventory Matrix'!$C:$C,A501)</f>
        <v>0</v>
      </c>
      <c r="AX501" s="85" t="str">
        <f t="shared" ca="1" si="55"/>
        <v>-</v>
      </c>
      <c r="AY501" s="88">
        <f t="shared" ca="1" si="56"/>
        <v>0</v>
      </c>
      <c r="AZ501" s="87">
        <f>SUMIFS(Stock!$D:$D,Stock!$A:$A,$AZ$1,Stock!$C:$C,A501)</f>
        <v>0</v>
      </c>
      <c r="BA501" s="55"/>
      <c r="BB501" s="69" t="e">
        <f ca="1">SUMIFS(#REF!,#REF!,A501,#REF!,$BB$2,#REF!,$BO$1)</f>
        <v>#REF!</v>
      </c>
      <c r="BC501" s="69" t="e">
        <f ca="1">SUMIFS(#REF!,#REF!,A501,#REF!,$BC$2,#REF!,$BO$1)</f>
        <v>#REF!</v>
      </c>
      <c r="BD501" s="69" t="e">
        <f ca="1">SUMIFS(#REF!,#REF!,A501,#REF!,$BD$2,#REF!,$BO$1)</f>
        <v>#REF!</v>
      </c>
      <c r="BE501" s="69" t="e">
        <f ca="1">SUMIFS(#REF!,#REF!,A501,#REF!,$BE$2,#REF!,$BO$1)</f>
        <v>#REF!</v>
      </c>
      <c r="BF501" s="69" t="e">
        <f ca="1">SUMIFS(#REF!,#REF!,A501,#REF!,$BF$2,#REF!,$BO$1)</f>
        <v>#REF!</v>
      </c>
      <c r="BG501" s="69" t="e">
        <f ca="1">SUMIFS(#REF!,#REF!,A501,#REF!,$BG$2,#REF!,$BO$1)</f>
        <v>#REF!</v>
      </c>
      <c r="BH501" s="60"/>
      <c r="BI501" s="82">
        <f>SUMIFS('Inventory Matrix'!$E:$E,'Inventory Matrix'!$G:$G,$BI$2,'Inventory Matrix'!$B:$B,$BO$1,'Inventory Matrix'!$C:$C,A501)</f>
        <v>0</v>
      </c>
      <c r="BJ501" s="82">
        <f>SUMIFS('Inventory Matrix'!$E:$E,'Inventory Matrix'!$G:$G,$BJ$2,'Inventory Matrix'!$B:$B,$BO$1,'Inventory Matrix'!$C:$C,A501)</f>
        <v>0</v>
      </c>
      <c r="BK501" s="82">
        <f>SUMIFS('Inventory Matrix'!$E:$E,'Inventory Matrix'!$G:$G,$BK$2,'Inventory Matrix'!$B:$B,$BO$1,'Inventory Matrix'!$C:$C,A501)</f>
        <v>0</v>
      </c>
      <c r="BL501" s="83">
        <f>SUMIFS('Inventory Matrix'!$E:$E,'Inventory Matrix'!$G:$G,$BL$2,'Inventory Matrix'!$B:$B,$BO$1,'Inventory Matrix'!$C:$C,A501)</f>
        <v>0</v>
      </c>
      <c r="BM501" s="85" t="str">
        <f t="shared" ca="1" si="57"/>
        <v>-</v>
      </c>
      <c r="BN501" s="86">
        <f t="shared" ca="1" si="58"/>
        <v>0</v>
      </c>
      <c r="BO501" s="87">
        <f>SUMIFS(Stock!$D:$D,Stock!$A:$A,$BO$1,Stock!$C:$C,A501)</f>
        <v>0</v>
      </c>
      <c r="BP501" s="55"/>
      <c r="BQ501" s="69" t="e">
        <f ca="1">SUMIFS(#REF!,#REF!,A501,#REF!,$BQ$2,#REF!,$CD$1)</f>
        <v>#REF!</v>
      </c>
      <c r="BR501" s="69" t="e">
        <f ca="1">SUMIFS(#REF!,#REF!,A501,#REF!,$BR$2,#REF!,$CD$1)</f>
        <v>#REF!</v>
      </c>
      <c r="BS501" s="69" t="e">
        <f ca="1">SUMIFS(#REF!,#REF!,A501,#REF!,$BS$2,#REF!,$CD$1)</f>
        <v>#REF!</v>
      </c>
      <c r="BT501" s="69" t="e">
        <f ca="1">SUMIFS(#REF!,#REF!,A501,#REF!,$BT$2,#REF!,$CD$1)</f>
        <v>#REF!</v>
      </c>
      <c r="BU501" s="69" t="e">
        <f ca="1">SUMIFS(#REF!,#REF!,A501,#REF!,$BU$2,#REF!,$CD$1)</f>
        <v>#REF!</v>
      </c>
      <c r="BV501" s="69" t="e">
        <f ca="1">SUMIFS(#REF!,#REF!,A501,#REF!,$BV$2,#REF!,$CD$1)</f>
        <v>#REF!</v>
      </c>
      <c r="BW501" s="60"/>
      <c r="BX501" s="82">
        <f>SUMIFS('Inventory Matrix'!$E:$E,'Inventory Matrix'!$G:$G,$BX$2,'Inventory Matrix'!$B:$B,$CD$1,'Inventory Matrix'!$C:$C,A501)</f>
        <v>0</v>
      </c>
      <c r="BY501" s="82">
        <f>SUMIFS('Inventory Matrix'!$E:$E,'Inventory Matrix'!$G:$G,$BY$2,'Inventory Matrix'!$B:$B,$CD$1,'Inventory Matrix'!$C:$C,A501)</f>
        <v>0</v>
      </c>
      <c r="BZ501" s="82">
        <f>SUMIFS('Inventory Matrix'!$E:$E,'Inventory Matrix'!$G:$G,$BZ$2,'Inventory Matrix'!$B:$B,$CD$1,'Inventory Matrix'!$C:$C,A501)</f>
        <v>0</v>
      </c>
      <c r="CA501" s="83">
        <f>SUMIFS('Inventory Matrix'!$E:$E,'Inventory Matrix'!$G:$G,$CA$2,'Inventory Matrix'!$B:$B,$CD$1,'Inventory Matrix'!$C:$C,A501)</f>
        <v>0</v>
      </c>
      <c r="CB501" s="85" t="str">
        <f t="shared" ca="1" si="59"/>
        <v>-</v>
      </c>
      <c r="CC501" s="88">
        <f t="shared" ca="1" si="60"/>
        <v>0</v>
      </c>
      <c r="CD501" s="87">
        <f>SUMIFS(Stock!$D:$D,Stock!$A:$A,$CD$1,Stock!$C:$C,A501)</f>
        <v>0</v>
      </c>
      <c r="CE501" s="55"/>
      <c r="CF501" s="69" t="e">
        <f ca="1">SUMIFS(#REF!,#REF!,A501,#REF!,$CF$2,#REF!,$CS$1)</f>
        <v>#REF!</v>
      </c>
      <c r="CG501" s="69" t="e">
        <f ca="1">SUMIFS(#REF!,#REF!,A501,#REF!,$CG$2,#REF!,$CS$1)</f>
        <v>#REF!</v>
      </c>
      <c r="CH501" s="69" t="e">
        <f ca="1">SUMIFS(#REF!,#REF!,A501,#REF!,$CH$2,#REF!,$CS$1)</f>
        <v>#REF!</v>
      </c>
      <c r="CI501" s="69" t="e">
        <f ca="1">SUMIFS(#REF!,#REF!,A501,#REF!,$CI$2,#REF!,$CS$1)</f>
        <v>#REF!</v>
      </c>
      <c r="CJ501" s="69" t="e">
        <f ca="1">SUMIFS(#REF!,#REF!,A501,#REF!,$CJ$2,#REF!,$CS$1)</f>
        <v>#REF!</v>
      </c>
      <c r="CK501" s="69" t="e">
        <f ca="1">SUMIFS(#REF!,#REF!,A501,#REF!,$CK$2,#REF!,$CS$1)</f>
        <v>#REF!</v>
      </c>
      <c r="CL501" s="60"/>
      <c r="CM501" s="82">
        <f>SUMIFS('Inventory Matrix'!$E:$E,'Inventory Matrix'!$G:$G,$CM$2,'Inventory Matrix'!$B:$B,$CD$1,'Inventory Matrix'!$C:$C,A501)</f>
        <v>0</v>
      </c>
      <c r="CN501" s="82">
        <f>SUMIFS('Inventory Matrix'!$E:$E,'Inventory Matrix'!$G:$G,$CN$2,'Inventory Matrix'!$B:$B,$CD$1,'Inventory Matrix'!$C:$C,A501)</f>
        <v>0</v>
      </c>
      <c r="CO501" s="82">
        <f>SUMIFS('Inventory Matrix'!$E:$E,'Inventory Matrix'!$G:$G,$CO$2,'Inventory Matrix'!$B:$B,$CD$1,'Inventory Matrix'!$C:$C,A501)</f>
        <v>0</v>
      </c>
      <c r="CP501" s="83">
        <f>SUMIFS('Inventory Matrix'!$E:$E,'Inventory Matrix'!$G:$G,$CP$2,'Inventory Matrix'!$B:$B,$CD$1,'Inventory Matrix'!$C:$C,A501)</f>
        <v>0</v>
      </c>
      <c r="CQ501" s="85" t="str">
        <f t="shared" ca="1" si="61"/>
        <v>-</v>
      </c>
      <c r="CR501" s="88">
        <f t="shared" ca="1" si="62"/>
        <v>0</v>
      </c>
      <c r="CS501" s="87">
        <f>SUMIFS(Stock!$D:$D,Stock!$A:$A,$CS$1,Stock!$C:$C,A501)</f>
        <v>0</v>
      </c>
      <c r="CT501" s="64"/>
      <c r="CU501" s="89">
        <f>SUMIFS(Stock!$D:$D,Stock!$A:$A,$CU$1,Stock!$C:$C,A501)</f>
        <v>0</v>
      </c>
      <c r="CV501" s="64"/>
      <c r="CW501" s="69" t="e">
        <f ca="1">SUMIFS(#REF!,#REF!,A501,#REF!,$CW$2,#REF!,$DC$1)</f>
        <v>#REF!</v>
      </c>
      <c r="CX501" s="69" t="e">
        <f ca="1">SUMIFS(#REF!,#REF!,A501,#REF!,$CX$2,#REF!,$DC$1)</f>
        <v>#REF!</v>
      </c>
      <c r="CY501" s="69" t="e">
        <f ca="1">SUMIFS(#REF!,#REF!,A501,#REF!,$CY$2,#REF!,$DC$1)</f>
        <v>#REF!</v>
      </c>
      <c r="CZ501" s="69" t="e">
        <f ca="1">SUMIFS(#REF!,#REF!,A501,#REF!,$CZ$2,#REF!,$DC$1)</f>
        <v>#REF!</v>
      </c>
      <c r="DA501" s="69" t="e">
        <f ca="1">SUMIFS(#REF!,#REF!,A501,#REF!,$DA$2,#REF!,$DC$1)</f>
        <v>#REF!</v>
      </c>
      <c r="DB501" s="69" t="e">
        <f ca="1">SUMIFS(#REF!,#REF!,A501,#REF!,$DB$2,#REF!,$DC$1)</f>
        <v>#REF!</v>
      </c>
      <c r="DC501" s="89">
        <f>SUMIFS(Stock!$D:$D,Stock!$A:$A,$DC$1,Stock!$C:$C,A501)</f>
        <v>0</v>
      </c>
      <c r="DD501" s="89">
        <f>SUMIFS(Stock!$D:$D,Stock!$A:$A,$DD$1,Stock!$C:$C,A501)</f>
        <v>0</v>
      </c>
      <c r="DE501" s="89">
        <f>SUMIFS(Stock!$D:$D,Stock!$A:$A,$DE$1,Stock!$C:$C,A501)</f>
        <v>0</v>
      </c>
      <c r="DF501" s="66"/>
      <c r="DG501" s="66"/>
      <c r="DH501" s="90">
        <f>SUMIFS('Inventory Matrix'!$E:$E,'Inventory Matrix'!$B:$B,$DH$2,'Inventory Matrix'!$G:$G,$DM$2,'Inventory Matrix'!$C:$C,A501)</f>
        <v>0</v>
      </c>
      <c r="DI501" s="90">
        <f>SUMIFS('Inventory Matrix'!$E:$E,'Inventory Matrix'!$B:$B,$DI$2,'Inventory Matrix'!$G:$G,$DM$2,'Inventory Matrix'!$C:$C,A501)</f>
        <v>0</v>
      </c>
      <c r="DJ501" s="90">
        <f>SUMIFS('Inventory Matrix'!$E:$E,'Inventory Matrix'!$B:$B,$DJ$2,'Inventory Matrix'!$G:$G,$DM$2,'Inventory Matrix'!$C:$C,A501)</f>
        <v>0</v>
      </c>
      <c r="DK501" s="90">
        <f>SUMIFS('Inventory Matrix'!$E:$E,'Inventory Matrix'!$B:$B,$DK$2,'Inventory Matrix'!$G:$G,$DM$2,'Inventory Matrix'!$C:$C,A501)</f>
        <v>0</v>
      </c>
      <c r="DL501" s="90">
        <f>SUMIFS('Inventory Matrix'!$E:$E,'Inventory Matrix'!$B:$B,$DL$2,'Inventory Matrix'!$G:$G,$DM$2,'Inventory Matrix'!$C:$C,A501)</f>
        <v>0</v>
      </c>
      <c r="DM501" s="91">
        <f>SUMIFS('Inventory Matrix'!$E:$E,'Inventory Matrix'!$G:$G,$DM$2,'Inventory Matrix'!$C:$C,A501)</f>
        <v>0</v>
      </c>
      <c r="DN501" s="48"/>
      <c r="DO501" s="90">
        <f>SUMIFS('Inventory Matrix'!$E:$E,'Inventory Matrix'!$B:$B,$DO$2,'Inventory Matrix'!$G:$G,$DT$2,'Inventory Matrix'!$C:$C,A501)</f>
        <v>0</v>
      </c>
      <c r="DP501" s="90">
        <f>SUMIFS('Inventory Matrix'!$E:$E,'Inventory Matrix'!$B:$B,$DP$2,'Inventory Matrix'!$G:$G,$DT$2,'Inventory Matrix'!$C:$C,A501)</f>
        <v>0</v>
      </c>
      <c r="DQ501" s="90">
        <f>SUMIFS('Inventory Matrix'!$E:$E,'Inventory Matrix'!$B:$B,$DQ$2,'Inventory Matrix'!$G:$G,$DT$2,'Inventory Matrix'!$C:$C,A501)</f>
        <v>0</v>
      </c>
      <c r="DR501" s="90">
        <f>SUMIFS('Inventory Matrix'!$E:$E,'Inventory Matrix'!$B:$B,$DR$2,'Inventory Matrix'!$G:$G,$DT$2,'Inventory Matrix'!$C:$C,A501)</f>
        <v>0</v>
      </c>
      <c r="DS501" s="90">
        <f>SUMIFS('Inventory Matrix'!$E:$E,'Inventory Matrix'!$B:$B,$DS$2,'Inventory Matrix'!$G:$G,$DT$2,'Inventory Matrix'!$C:$C,A501)</f>
        <v>0</v>
      </c>
      <c r="DT501" s="91">
        <f>SUMIFS('Inventory Matrix'!$E:$E,'Inventory Matrix'!$G:$G,$DT$2,'Inventory Matrix'!$C:$C,A501)</f>
        <v>0</v>
      </c>
      <c r="DU501" s="44"/>
      <c r="DV501" s="90">
        <f>SUMIFS('Inventory Matrix'!$E:$E,'Inventory Matrix'!$B:$B,$DV$2,'Inventory Matrix'!$G:$G,$EA$2,'Inventory Matrix'!$C:$C,A501)</f>
        <v>0</v>
      </c>
      <c r="DW501" s="90">
        <f>SUMIFS('Inventory Matrix'!$E:$E,'Inventory Matrix'!$B:$B,$DW$2,'Inventory Matrix'!$G:$G,$EA$2,'Inventory Matrix'!$C:$C,A501)</f>
        <v>0</v>
      </c>
      <c r="DX501" s="90">
        <f>SUMIFS('Inventory Matrix'!$E:$E,'Inventory Matrix'!$B:$B,$DX$2,'Inventory Matrix'!$G:$G,$EA$2,'Inventory Matrix'!$C:$C,A501)</f>
        <v>0</v>
      </c>
      <c r="DY501" s="90">
        <f>SUMIFS('Inventory Matrix'!$E:$E,'Inventory Matrix'!$B:$B,$DY$2,'Inventory Matrix'!$G:$G,$EA$2,'Inventory Matrix'!$C:$C,A501)</f>
        <v>0</v>
      </c>
      <c r="DZ501" s="90">
        <f>SUMIFS('Inventory Matrix'!$E:$E,'Inventory Matrix'!$B:$B,$DZ$2,'Inventory Matrix'!$G:$G,$EA$2,'Inventory Matrix'!$C:$C,A501)</f>
        <v>0</v>
      </c>
      <c r="EA501" s="91">
        <f>SUMIFS('Inventory Matrix'!$E:$E,'Inventory Matrix'!$G:$G,$EA$2,'Inventory Matrix'!$C:$C,A501)</f>
        <v>0</v>
      </c>
      <c r="EB501" s="44"/>
      <c r="EC501" s="90">
        <f>SUMIFS('Inventory Matrix'!$E:$E,'Inventory Matrix'!$B:$B,$EC$2,'Inventory Matrix'!$G:$G,$EH$2,'Inventory Matrix'!$C:$C,A501)</f>
        <v>0</v>
      </c>
      <c r="ED501" s="90">
        <f>SUMIFS('Inventory Matrix'!$E:$E,'Inventory Matrix'!$B:$B,$ED$2,'Inventory Matrix'!$G:$G,$EH$2,'Inventory Matrix'!$C:$C,A501)</f>
        <v>0</v>
      </c>
      <c r="EE501" s="90">
        <f>SUMIFS('Inventory Matrix'!$E:$E,'Inventory Matrix'!$B:$B,$EE$2,'Inventory Matrix'!$G:$G,$EH$2,'Inventory Matrix'!$C:$C,A501)</f>
        <v>0</v>
      </c>
      <c r="EF501" s="90">
        <f>SUMIFS('Inventory Matrix'!$E:$E,'Inventory Matrix'!$B:$B,$EF$2,'Inventory Matrix'!$G:$G,$EH$2,'Inventory Matrix'!$C:$C,A501)</f>
        <v>0</v>
      </c>
      <c r="EG501" s="90">
        <f>SUMIFS('Inventory Matrix'!$E:$E,'Inventory Matrix'!$B:$B,$EG$2,'Inventory Matrix'!$G:$G,$EH$2,'Inventory Matrix'!$C:$C,A501)</f>
        <v>0</v>
      </c>
      <c r="EH501" s="91">
        <f>SUMIFS('Inventory Matrix'!$E:$E,'Inventory Matrix'!$G:$G,$EH$2,'Inventory Matrix'!$C:$C,A501)</f>
        <v>0</v>
      </c>
      <c r="EI501" s="44"/>
    </row>
    <row r="502" spans="1:139" ht="13" x14ac:dyDescent="0.15">
      <c r="A502" s="38" t="str">
        <f t="shared" si="49"/>
        <v>MN2A3</v>
      </c>
      <c r="B502" s="39" t="s">
        <v>2217</v>
      </c>
      <c r="C502" s="40" t="s">
        <v>2878</v>
      </c>
      <c r="D502" s="40" t="s">
        <v>2879</v>
      </c>
      <c r="E502" s="41">
        <f t="shared" si="50"/>
        <v>0</v>
      </c>
      <c r="F502" s="41">
        <f>SUMIFS(Stock!$D:$D,Stock!$C:$C,A502)</f>
        <v>0</v>
      </c>
      <c r="G502" s="42" t="e">
        <f t="shared" ca="1" si="51"/>
        <v>#REF!</v>
      </c>
      <c r="H502" s="43">
        <f t="shared" ca="1" si="52"/>
        <v>0</v>
      </c>
      <c r="I502" s="44"/>
      <c r="J502" s="38" t="e">
        <f ca="1">SUMIFS(#REF!,#REF!,A502,#REF!,$J$2)</f>
        <v>#REF!</v>
      </c>
      <c r="K502" s="38" t="e">
        <f ca="1">SUMIFS(#REF!,#REF!,A502,#REF!,$K$2)</f>
        <v>#REF!</v>
      </c>
      <c r="L502" s="38" t="e">
        <f ca="1">SUMIFS(#REF!,#REF!,A502,#REF!,$L$2)</f>
        <v>#REF!</v>
      </c>
      <c r="M502" s="38" t="e">
        <f ca="1">SUMIFS(#REF!,#REF!,A502,#REF!,$M$2)</f>
        <v>#REF!</v>
      </c>
      <c r="N502" s="38" t="e">
        <f ca="1">SUMIFS(#REF!,#REF!,A502,#REF!,$N$2)</f>
        <v>#REF!</v>
      </c>
      <c r="O502" s="38" t="e">
        <f ca="1">SUMIFS(#REF!,#REF!,A502,#REF!,$O$2)</f>
        <v>#REF!</v>
      </c>
      <c r="P502" s="38" t="e">
        <f ca="1">SUMIFS(#REF!,#REF!,A502,#REF!,$P$2)</f>
        <v>#REF!</v>
      </c>
      <c r="Q502" s="38" t="e">
        <f ca="1">SUMIFS(#REF!,#REF!,A502,#REF!,$Q$2)</f>
        <v>#REF!</v>
      </c>
      <c r="R502" s="38" t="e">
        <f ca="1">SUMIFS(#REF!,#REF!,A502,#REF!,$R$2)</f>
        <v>#REF!</v>
      </c>
      <c r="S502" s="38" t="e">
        <f ca="1">SUMIFS(#REF!,#REF!,A502,#REF!,$S$2)</f>
        <v>#REF!</v>
      </c>
      <c r="T502" s="45"/>
      <c r="U502" s="44"/>
      <c r="V502" s="46"/>
      <c r="W502" s="38" t="e">
        <f ca="1">SUMIFS(#REF!,#REF!,A502,#REF!,$W$2,#REF!,$AK$1)</f>
        <v>#REF!</v>
      </c>
      <c r="X502" s="38" t="e">
        <f ca="1">SUMIFS(#REF!,#REF!,A502,#REF!,$X$2,#REF!,$AK$1)</f>
        <v>#REF!</v>
      </c>
      <c r="Y502" s="38" t="e">
        <f ca="1">SUMIFS(#REF!,#REF!,A502,#REF!,$Y$2,#REF!,$AK$1)</f>
        <v>#REF!</v>
      </c>
      <c r="Z502" s="38" t="e">
        <f ca="1">SUMIFS(#REF!,#REF!,A502,#REF!,$Z$2,#REF!,$AK$1)</f>
        <v>#REF!</v>
      </c>
      <c r="AA502" s="38" t="e">
        <f ca="1">SUMIFS(#REF!,#REF!,A502,#REF!,$AA$2,#REF!,$AK$1)</f>
        <v>#REF!</v>
      </c>
      <c r="AB502" s="38" t="e">
        <f ca="1">SUMIFS(#REF!,#REF!,A502,#REF!,$AB$2,#REF!,$AK$1)</f>
        <v>#REF!</v>
      </c>
      <c r="AC502" s="48"/>
      <c r="AD502" s="92">
        <f>SUMIFS('Inventory Matrix'!$E:$E,'Inventory Matrix'!$G:$G,$AD$2,'Inventory Matrix'!$B:$B,$AK$1,'Inventory Matrix'!$C:$C,A502)</f>
        <v>0</v>
      </c>
      <c r="AE502" s="39">
        <f>SUMIFS('Inventory Matrix'!$E:$E,'Inventory Matrix'!$G:$G,$AE$2,'Inventory Matrix'!$B:$B,$AK$1,'Inventory Matrix'!$C:$C,A502)</f>
        <v>0</v>
      </c>
      <c r="AF502" s="39">
        <f>SUMIFS('Inventory Matrix'!$E:$E,'Inventory Matrix'!$G:$G,$AF$2,'Inventory Matrix'!$B:$B,$AK$1,'Inventory Matrix'!$C:$C,A502)</f>
        <v>0</v>
      </c>
      <c r="AG502" s="93">
        <f>SUMIFS('Inventory Matrix'!$E:$E,'Inventory Matrix'!$G:$G,$AG$2,'Inventory Matrix'!$B:$B,$AK$1,'Inventory Matrix'!$C:$C,A502)</f>
        <v>0</v>
      </c>
      <c r="AH502" s="170" t="str">
        <f t="shared" ca="1" si="53"/>
        <v>-</v>
      </c>
      <c r="AI502" s="171" t="str">
        <f t="shared" ca="1" si="54"/>
        <v>-</v>
      </c>
      <c r="AJ502" s="174">
        <f t="shared" ca="1" si="63"/>
        <v>0</v>
      </c>
      <c r="AK502" s="172">
        <f>SUMIFS(Stock!$D:$D,Stock!$A:$A,$AK$1,Stock!$C:$C,A502)</f>
        <v>0</v>
      </c>
      <c r="AL502" s="55"/>
      <c r="AM502" s="38" t="e">
        <f ca="1">SUMIFS(#REF!,#REF!,A502,#REF!,$AM$2,#REF!,$AZ$1)</f>
        <v>#REF!</v>
      </c>
      <c r="AN502" s="38" t="e">
        <f ca="1">SUMIFS(#REF!,#REF!,A502,#REF!,$AN$2,#REF!,$AZ$1)</f>
        <v>#REF!</v>
      </c>
      <c r="AO502" s="38" t="e">
        <f ca="1">SUMIFS(#REF!,#REF!,A502,#REF!,$AO$2,#REF!,$AZ$1)</f>
        <v>#REF!</v>
      </c>
      <c r="AP502" s="38" t="e">
        <f ca="1">SUMIFS(#REF!,#REF!,A502,#REF!,$AP$2,#REF!,$AZ$1)</f>
        <v>#REF!</v>
      </c>
      <c r="AQ502" s="38" t="e">
        <f ca="1">SUMIFS(#REF!,#REF!,A502,#REF!,$AQ$2,#REF!,$AZ$1)</f>
        <v>#REF!</v>
      </c>
      <c r="AR502" s="38" t="e">
        <f ca="1">SUMIFS(#REF!,#REF!,A502,#REF!,$AR$2,#REF!,$AZ$1)</f>
        <v>#REF!</v>
      </c>
      <c r="AS502" s="81"/>
      <c r="AT502" s="49">
        <f>SUMIFS('Inventory Matrix'!$E:$E,'Inventory Matrix'!$G:$G,$AT$2,'Inventory Matrix'!$B:$B,$AZ$1,'Inventory Matrix'!$C:$C,A502)</f>
        <v>0</v>
      </c>
      <c r="AU502" s="49">
        <f>SUMIFS('Inventory Matrix'!$E:$E,'Inventory Matrix'!$G:$G,$AU$2,'Inventory Matrix'!$B:$B,$AZ$1,'Inventory Matrix'!$C:$C,A502)</f>
        <v>0</v>
      </c>
      <c r="AV502" s="49">
        <f>SUMIFS('Inventory Matrix'!$E:$E,'Inventory Matrix'!$G:$G,$AV$2,'Inventory Matrix'!$B:$B,$AZ$1,'Inventory Matrix'!$C:$C,A502)</f>
        <v>0</v>
      </c>
      <c r="AW502" s="57">
        <f>SUMIFS('Inventory Matrix'!$E:$E,'Inventory Matrix'!$G:$G,$AW$2,'Inventory Matrix'!$B:$B,$AZ$1,'Inventory Matrix'!$C:$C,A502)</f>
        <v>0</v>
      </c>
      <c r="AX502" s="96" t="str">
        <f t="shared" ca="1" si="55"/>
        <v>-</v>
      </c>
      <c r="AY502" s="63">
        <f t="shared" ca="1" si="56"/>
        <v>0</v>
      </c>
      <c r="AZ502" s="97">
        <f>SUMIFS(Stock!$D:$D,Stock!$A:$A,$AZ$1,Stock!$C:$C,A502)</f>
        <v>0</v>
      </c>
      <c r="BA502" s="55"/>
      <c r="BB502" s="38" t="e">
        <f ca="1">SUMIFS(#REF!,#REF!,A502,#REF!,$BB$2,#REF!,$BO$1)</f>
        <v>#REF!</v>
      </c>
      <c r="BC502" s="38" t="e">
        <f ca="1">SUMIFS(#REF!,#REF!,A502,#REF!,$BC$2,#REF!,$BO$1)</f>
        <v>#REF!</v>
      </c>
      <c r="BD502" s="38" t="e">
        <f ca="1">SUMIFS(#REF!,#REF!,A502,#REF!,$BD$2,#REF!,$BO$1)</f>
        <v>#REF!</v>
      </c>
      <c r="BE502" s="38" t="e">
        <f ca="1">SUMIFS(#REF!,#REF!,A502,#REF!,$BE$2,#REF!,$BO$1)</f>
        <v>#REF!</v>
      </c>
      <c r="BF502" s="38" t="e">
        <f ca="1">SUMIFS(#REF!,#REF!,A502,#REF!,$BF$2,#REF!,$BO$1)</f>
        <v>#REF!</v>
      </c>
      <c r="BG502" s="38" t="e">
        <f ca="1">SUMIFS(#REF!,#REF!,A502,#REF!,$BG$2,#REF!,$BO$1)</f>
        <v>#REF!</v>
      </c>
      <c r="BH502" s="60"/>
      <c r="BI502" s="49">
        <f>SUMIFS('Inventory Matrix'!$E:$E,'Inventory Matrix'!$G:$G,$BI$2,'Inventory Matrix'!$B:$B,$BO$1,'Inventory Matrix'!$C:$C,A502)</f>
        <v>0</v>
      </c>
      <c r="BJ502" s="49">
        <f>SUMIFS('Inventory Matrix'!$E:$E,'Inventory Matrix'!$G:$G,$BJ$2,'Inventory Matrix'!$B:$B,$BO$1,'Inventory Matrix'!$C:$C,A502)</f>
        <v>0</v>
      </c>
      <c r="BK502" s="49">
        <f>SUMIFS('Inventory Matrix'!$E:$E,'Inventory Matrix'!$G:$G,$BK$2,'Inventory Matrix'!$B:$B,$BO$1,'Inventory Matrix'!$C:$C,A502)</f>
        <v>0</v>
      </c>
      <c r="BL502" s="57">
        <f>SUMIFS('Inventory Matrix'!$E:$E,'Inventory Matrix'!$G:$G,$BL$2,'Inventory Matrix'!$B:$B,$BO$1,'Inventory Matrix'!$C:$C,A502)</f>
        <v>0</v>
      </c>
      <c r="BM502" s="96" t="str">
        <f t="shared" ca="1" si="57"/>
        <v>-</v>
      </c>
      <c r="BN502" s="62">
        <f t="shared" ca="1" si="58"/>
        <v>0</v>
      </c>
      <c r="BO502" s="97">
        <f>SUMIFS(Stock!$D:$D,Stock!$A:$A,$BO$1,Stock!$C:$C,A502)</f>
        <v>0</v>
      </c>
      <c r="BP502" s="55"/>
      <c r="BQ502" s="38" t="e">
        <f ca="1">SUMIFS(#REF!,#REF!,A502,#REF!,$BQ$2,#REF!,$CD$1)</f>
        <v>#REF!</v>
      </c>
      <c r="BR502" s="38" t="e">
        <f ca="1">SUMIFS(#REF!,#REF!,A502,#REF!,$BR$2,#REF!,$CD$1)</f>
        <v>#REF!</v>
      </c>
      <c r="BS502" s="38" t="e">
        <f ca="1">SUMIFS(#REF!,#REF!,A502,#REF!,$BS$2,#REF!,$CD$1)</f>
        <v>#REF!</v>
      </c>
      <c r="BT502" s="38" t="e">
        <f ca="1">SUMIFS(#REF!,#REF!,A502,#REF!,$BT$2,#REF!,$CD$1)</f>
        <v>#REF!</v>
      </c>
      <c r="BU502" s="38" t="e">
        <f ca="1">SUMIFS(#REF!,#REF!,A502,#REF!,$BU$2,#REF!,$CD$1)</f>
        <v>#REF!</v>
      </c>
      <c r="BV502" s="38" t="e">
        <f ca="1">SUMIFS(#REF!,#REF!,A502,#REF!,$BV$2,#REF!,$CD$1)</f>
        <v>#REF!</v>
      </c>
      <c r="BW502" s="60"/>
      <c r="BX502" s="49">
        <f>SUMIFS('Inventory Matrix'!$E:$E,'Inventory Matrix'!$G:$G,$BX$2,'Inventory Matrix'!$B:$B,$CD$1,'Inventory Matrix'!$C:$C,A502)</f>
        <v>0</v>
      </c>
      <c r="BY502" s="49">
        <f>SUMIFS('Inventory Matrix'!$E:$E,'Inventory Matrix'!$G:$G,$BY$2,'Inventory Matrix'!$B:$B,$CD$1,'Inventory Matrix'!$C:$C,A502)</f>
        <v>0</v>
      </c>
      <c r="BZ502" s="49">
        <f>SUMIFS('Inventory Matrix'!$E:$E,'Inventory Matrix'!$G:$G,$BZ$2,'Inventory Matrix'!$B:$B,$CD$1,'Inventory Matrix'!$C:$C,A502)</f>
        <v>0</v>
      </c>
      <c r="CA502" s="57">
        <f>SUMIFS('Inventory Matrix'!$E:$E,'Inventory Matrix'!$G:$G,$CA$2,'Inventory Matrix'!$B:$B,$CD$1,'Inventory Matrix'!$C:$C,A502)</f>
        <v>0</v>
      </c>
      <c r="CB502" s="96" t="str">
        <f t="shared" ca="1" si="59"/>
        <v>-</v>
      </c>
      <c r="CC502" s="63">
        <f t="shared" ca="1" si="60"/>
        <v>0</v>
      </c>
      <c r="CD502" s="97">
        <f>SUMIFS(Stock!$D:$D,Stock!$A:$A,$CD$1,Stock!$C:$C,A502)</f>
        <v>0</v>
      </c>
      <c r="CE502" s="55"/>
      <c r="CF502" s="38" t="e">
        <f ca="1">SUMIFS(#REF!,#REF!,A502,#REF!,$CF$2,#REF!,$CS$1)</f>
        <v>#REF!</v>
      </c>
      <c r="CG502" s="38" t="e">
        <f ca="1">SUMIFS(#REF!,#REF!,A502,#REF!,$CG$2,#REF!,$CS$1)</f>
        <v>#REF!</v>
      </c>
      <c r="CH502" s="38" t="e">
        <f ca="1">SUMIFS(#REF!,#REF!,A502,#REF!,$CH$2,#REF!,$CS$1)</f>
        <v>#REF!</v>
      </c>
      <c r="CI502" s="38" t="e">
        <f ca="1">SUMIFS(#REF!,#REF!,A502,#REF!,$CI$2,#REF!,$CS$1)</f>
        <v>#REF!</v>
      </c>
      <c r="CJ502" s="38" t="e">
        <f ca="1">SUMIFS(#REF!,#REF!,A502,#REF!,$CJ$2,#REF!,$CS$1)</f>
        <v>#REF!</v>
      </c>
      <c r="CK502" s="38" t="e">
        <f ca="1">SUMIFS(#REF!,#REF!,A502,#REF!,$CK$2,#REF!,$CS$1)</f>
        <v>#REF!</v>
      </c>
      <c r="CL502" s="60"/>
      <c r="CM502" s="49">
        <f>SUMIFS('Inventory Matrix'!$E:$E,'Inventory Matrix'!$G:$G,$CM$2,'Inventory Matrix'!$B:$B,$CD$1,'Inventory Matrix'!$C:$C,A502)</f>
        <v>0</v>
      </c>
      <c r="CN502" s="49">
        <f>SUMIFS('Inventory Matrix'!$E:$E,'Inventory Matrix'!$G:$G,$CN$2,'Inventory Matrix'!$B:$B,$CD$1,'Inventory Matrix'!$C:$C,A502)</f>
        <v>0</v>
      </c>
      <c r="CO502" s="49">
        <f>SUMIFS('Inventory Matrix'!$E:$E,'Inventory Matrix'!$G:$G,$CO$2,'Inventory Matrix'!$B:$B,$CD$1,'Inventory Matrix'!$C:$C,A502)</f>
        <v>0</v>
      </c>
      <c r="CP502" s="57">
        <f>SUMIFS('Inventory Matrix'!$E:$E,'Inventory Matrix'!$G:$G,$CP$2,'Inventory Matrix'!$B:$B,$CD$1,'Inventory Matrix'!$C:$C,A502)</f>
        <v>0</v>
      </c>
      <c r="CQ502" s="96" t="str">
        <f t="shared" ca="1" si="61"/>
        <v>-</v>
      </c>
      <c r="CR502" s="63">
        <f t="shared" ca="1" si="62"/>
        <v>0</v>
      </c>
      <c r="CS502" s="97">
        <f>SUMIFS(Stock!$D:$D,Stock!$A:$A,$CS$1,Stock!$C:$C,A502)</f>
        <v>0</v>
      </c>
      <c r="CT502" s="64"/>
      <c r="CU502" s="65">
        <f>SUMIFS(Stock!$D:$D,Stock!$A:$A,$CU$1,Stock!$C:$C,A502)</f>
        <v>0</v>
      </c>
      <c r="CV502" s="64"/>
      <c r="CW502" s="38" t="e">
        <f ca="1">SUMIFS(#REF!,#REF!,A502,#REF!,$CW$2,#REF!,$DC$1)</f>
        <v>#REF!</v>
      </c>
      <c r="CX502" s="38" t="e">
        <f ca="1">SUMIFS(#REF!,#REF!,A502,#REF!,$CX$2,#REF!,$DC$1)</f>
        <v>#REF!</v>
      </c>
      <c r="CY502" s="38" t="e">
        <f ca="1">SUMIFS(#REF!,#REF!,A502,#REF!,$CY$2,#REF!,$DC$1)</f>
        <v>#REF!</v>
      </c>
      <c r="CZ502" s="38" t="e">
        <f ca="1">SUMIFS(#REF!,#REF!,A502,#REF!,$CZ$2,#REF!,$DC$1)</f>
        <v>#REF!</v>
      </c>
      <c r="DA502" s="38" t="e">
        <f ca="1">SUMIFS(#REF!,#REF!,A502,#REF!,$DA$2,#REF!,$DC$1)</f>
        <v>#REF!</v>
      </c>
      <c r="DB502" s="38" t="e">
        <f ca="1">SUMIFS(#REF!,#REF!,A502,#REF!,$DB$2,#REF!,$DC$1)</f>
        <v>#REF!</v>
      </c>
      <c r="DC502" s="65">
        <f>SUMIFS(Stock!$D:$D,Stock!$A:$A,$DC$1,Stock!$C:$C,A502)</f>
        <v>0</v>
      </c>
      <c r="DD502" s="65">
        <f>SUMIFS(Stock!$D:$D,Stock!$A:$A,$DD$1,Stock!$C:$C,A502)</f>
        <v>0</v>
      </c>
      <c r="DE502" s="65">
        <f>SUMIFS(Stock!$D:$D,Stock!$A:$A,$DE$1,Stock!$C:$C,A502)</f>
        <v>0</v>
      </c>
      <c r="DF502" s="66"/>
      <c r="DG502" s="66"/>
      <c r="DH502" s="67">
        <f>SUMIFS('Inventory Matrix'!$E:$E,'Inventory Matrix'!$B:$B,$DH$2,'Inventory Matrix'!$G:$G,$DM$2,'Inventory Matrix'!$C:$C,A502)</f>
        <v>0</v>
      </c>
      <c r="DI502" s="67">
        <f>SUMIFS('Inventory Matrix'!$E:$E,'Inventory Matrix'!$B:$B,$DI$2,'Inventory Matrix'!$G:$G,$DM$2,'Inventory Matrix'!$C:$C,A502)</f>
        <v>0</v>
      </c>
      <c r="DJ502" s="67">
        <f>SUMIFS('Inventory Matrix'!$E:$E,'Inventory Matrix'!$B:$B,$DJ$2,'Inventory Matrix'!$G:$G,$DM$2,'Inventory Matrix'!$C:$C,A502)</f>
        <v>0</v>
      </c>
      <c r="DK502" s="67">
        <f>SUMIFS('Inventory Matrix'!$E:$E,'Inventory Matrix'!$B:$B,$DK$2,'Inventory Matrix'!$G:$G,$DM$2,'Inventory Matrix'!$C:$C,A502)</f>
        <v>0</v>
      </c>
      <c r="DL502" s="67">
        <f>SUMIFS('Inventory Matrix'!$E:$E,'Inventory Matrix'!$B:$B,$DL$2,'Inventory Matrix'!$G:$G,$DM$2,'Inventory Matrix'!$C:$C,A502)</f>
        <v>0</v>
      </c>
      <c r="DM502" s="98">
        <f>SUMIFS('Inventory Matrix'!$E:$E,'Inventory Matrix'!$G:$G,$DM$2,'Inventory Matrix'!$C:$C,A502)</f>
        <v>0</v>
      </c>
      <c r="DN502" s="48"/>
      <c r="DO502" s="67">
        <f>SUMIFS('Inventory Matrix'!$E:$E,'Inventory Matrix'!$B:$B,$DO$2,'Inventory Matrix'!$G:$G,$DT$2,'Inventory Matrix'!$C:$C,A502)</f>
        <v>0</v>
      </c>
      <c r="DP502" s="67">
        <f>SUMIFS('Inventory Matrix'!$E:$E,'Inventory Matrix'!$B:$B,$DP$2,'Inventory Matrix'!$G:$G,$DT$2,'Inventory Matrix'!$C:$C,A502)</f>
        <v>0</v>
      </c>
      <c r="DQ502" s="67">
        <f>SUMIFS('Inventory Matrix'!$E:$E,'Inventory Matrix'!$B:$B,$DQ$2,'Inventory Matrix'!$G:$G,$DT$2,'Inventory Matrix'!$C:$C,A502)</f>
        <v>0</v>
      </c>
      <c r="DR502" s="67">
        <f>SUMIFS('Inventory Matrix'!$E:$E,'Inventory Matrix'!$B:$B,$DR$2,'Inventory Matrix'!$G:$G,$DT$2,'Inventory Matrix'!$C:$C,A502)</f>
        <v>0</v>
      </c>
      <c r="DS502" s="67">
        <f>SUMIFS('Inventory Matrix'!$E:$E,'Inventory Matrix'!$B:$B,$DS$2,'Inventory Matrix'!$G:$G,$DT$2,'Inventory Matrix'!$C:$C,A502)</f>
        <v>0</v>
      </c>
      <c r="DT502" s="98">
        <f>SUMIFS('Inventory Matrix'!$E:$E,'Inventory Matrix'!$G:$G,$DT$2,'Inventory Matrix'!$C:$C,A502)</f>
        <v>0</v>
      </c>
      <c r="DU502" s="44"/>
      <c r="DV502" s="67">
        <f>SUMIFS('Inventory Matrix'!$E:$E,'Inventory Matrix'!$B:$B,$DV$2,'Inventory Matrix'!$G:$G,$EA$2,'Inventory Matrix'!$C:$C,A502)</f>
        <v>0</v>
      </c>
      <c r="DW502" s="67">
        <f>SUMIFS('Inventory Matrix'!$E:$E,'Inventory Matrix'!$B:$B,$DW$2,'Inventory Matrix'!$G:$G,$EA$2,'Inventory Matrix'!$C:$C,A502)</f>
        <v>0</v>
      </c>
      <c r="DX502" s="67">
        <f>SUMIFS('Inventory Matrix'!$E:$E,'Inventory Matrix'!$B:$B,$DX$2,'Inventory Matrix'!$G:$G,$EA$2,'Inventory Matrix'!$C:$C,A502)</f>
        <v>0</v>
      </c>
      <c r="DY502" s="67">
        <f>SUMIFS('Inventory Matrix'!$E:$E,'Inventory Matrix'!$B:$B,$DY$2,'Inventory Matrix'!$G:$G,$EA$2,'Inventory Matrix'!$C:$C,A502)</f>
        <v>0</v>
      </c>
      <c r="DZ502" s="67">
        <f>SUMIFS('Inventory Matrix'!$E:$E,'Inventory Matrix'!$B:$B,$DZ$2,'Inventory Matrix'!$G:$G,$EA$2,'Inventory Matrix'!$C:$C,A502)</f>
        <v>0</v>
      </c>
      <c r="EA502" s="98">
        <f>SUMIFS('Inventory Matrix'!$E:$E,'Inventory Matrix'!$G:$G,$EA$2,'Inventory Matrix'!$C:$C,A502)</f>
        <v>0</v>
      </c>
      <c r="EB502" s="44"/>
      <c r="EC502" s="67">
        <f>SUMIFS('Inventory Matrix'!$E:$E,'Inventory Matrix'!$B:$B,$EC$2,'Inventory Matrix'!$G:$G,$EH$2,'Inventory Matrix'!$C:$C,A502)</f>
        <v>0</v>
      </c>
      <c r="ED502" s="67">
        <f>SUMIFS('Inventory Matrix'!$E:$E,'Inventory Matrix'!$B:$B,$ED$2,'Inventory Matrix'!$G:$G,$EH$2,'Inventory Matrix'!$C:$C,A502)</f>
        <v>0</v>
      </c>
      <c r="EE502" s="67">
        <f>SUMIFS('Inventory Matrix'!$E:$E,'Inventory Matrix'!$B:$B,$EE$2,'Inventory Matrix'!$G:$G,$EH$2,'Inventory Matrix'!$C:$C,A502)</f>
        <v>0</v>
      </c>
      <c r="EF502" s="67">
        <f>SUMIFS('Inventory Matrix'!$E:$E,'Inventory Matrix'!$B:$B,$EF$2,'Inventory Matrix'!$G:$G,$EH$2,'Inventory Matrix'!$C:$C,A502)</f>
        <v>0</v>
      </c>
      <c r="EG502" s="67">
        <f>SUMIFS('Inventory Matrix'!$E:$E,'Inventory Matrix'!$B:$B,$EG$2,'Inventory Matrix'!$G:$G,$EH$2,'Inventory Matrix'!$C:$C,A502)</f>
        <v>0</v>
      </c>
      <c r="EH502" s="98">
        <f>SUMIFS('Inventory Matrix'!$E:$E,'Inventory Matrix'!$G:$G,$EH$2,'Inventory Matrix'!$C:$C,A502)</f>
        <v>0</v>
      </c>
      <c r="EI502" s="44"/>
    </row>
    <row r="503" spans="1:139" ht="13" x14ac:dyDescent="0.15">
      <c r="A503" s="69" t="str">
        <f t="shared" si="49"/>
        <v>MR2U3</v>
      </c>
      <c r="B503" s="70" t="s">
        <v>2217</v>
      </c>
      <c r="C503" s="71" t="s">
        <v>706</v>
      </c>
      <c r="D503" s="71" t="s">
        <v>2880</v>
      </c>
      <c r="E503" s="72">
        <f t="shared" si="50"/>
        <v>14</v>
      </c>
      <c r="F503" s="72">
        <f>SUMIFS(Stock!$D:$D,Stock!$C:$C,A503)</f>
        <v>14</v>
      </c>
      <c r="G503" s="73" t="e">
        <f t="shared" ca="1" si="51"/>
        <v>#REF!</v>
      </c>
      <c r="H503" s="74">
        <f t="shared" ca="1" si="52"/>
        <v>0</v>
      </c>
      <c r="I503" s="44"/>
      <c r="J503" s="69" t="e">
        <f ca="1">SUMIFS(#REF!,#REF!,A503,#REF!,$J$2)</f>
        <v>#REF!</v>
      </c>
      <c r="K503" s="69" t="e">
        <f ca="1">SUMIFS(#REF!,#REF!,A503,#REF!,$K$2)</f>
        <v>#REF!</v>
      </c>
      <c r="L503" s="69" t="e">
        <f ca="1">SUMIFS(#REF!,#REF!,A503,#REF!,$L$2)</f>
        <v>#REF!</v>
      </c>
      <c r="M503" s="69" t="e">
        <f ca="1">SUMIFS(#REF!,#REF!,A503,#REF!,$M$2)</f>
        <v>#REF!</v>
      </c>
      <c r="N503" s="69" t="e">
        <f ca="1">SUMIFS(#REF!,#REF!,A503,#REF!,$N$2)</f>
        <v>#REF!</v>
      </c>
      <c r="O503" s="69" t="e">
        <f ca="1">SUMIFS(#REF!,#REF!,A503,#REF!,$O$2)</f>
        <v>#REF!</v>
      </c>
      <c r="P503" s="69" t="e">
        <f ca="1">SUMIFS(#REF!,#REF!,A503,#REF!,$P$2)</f>
        <v>#REF!</v>
      </c>
      <c r="Q503" s="69" t="e">
        <f ca="1">SUMIFS(#REF!,#REF!,A503,#REF!,$Q$2)</f>
        <v>#REF!</v>
      </c>
      <c r="R503" s="69" t="e">
        <f ca="1">SUMIFS(#REF!,#REF!,A503,#REF!,$R$2)</f>
        <v>#REF!</v>
      </c>
      <c r="S503" s="69" t="e">
        <f ca="1">SUMIFS(#REF!,#REF!,A503,#REF!,$S$2)</f>
        <v>#REF!</v>
      </c>
      <c r="T503" s="75"/>
      <c r="U503" s="44"/>
      <c r="V503" s="46"/>
      <c r="W503" s="69" t="e">
        <f ca="1">SUMIFS(#REF!,#REF!,A503,#REF!,$W$2,#REF!,$AK$1)</f>
        <v>#REF!</v>
      </c>
      <c r="X503" s="69" t="e">
        <f ca="1">SUMIFS(#REF!,#REF!,A503,#REF!,$X$2,#REF!,$AK$1)</f>
        <v>#REF!</v>
      </c>
      <c r="Y503" s="69" t="e">
        <f ca="1">SUMIFS(#REF!,#REF!,A503,#REF!,$Y$2,#REF!,$AK$1)</f>
        <v>#REF!</v>
      </c>
      <c r="Z503" s="69" t="e">
        <f ca="1">SUMIFS(#REF!,#REF!,A503,#REF!,$Z$2,#REF!,$AK$1)</f>
        <v>#REF!</v>
      </c>
      <c r="AA503" s="69" t="e">
        <f ca="1">SUMIFS(#REF!,#REF!,A503,#REF!,$AA$2,#REF!,$AK$1)</f>
        <v>#REF!</v>
      </c>
      <c r="AB503" s="69" t="e">
        <f ca="1">SUMIFS(#REF!,#REF!,A503,#REF!,$AB$2,#REF!,$AK$1)</f>
        <v>#REF!</v>
      </c>
      <c r="AC503" s="48"/>
      <c r="AD503" s="76">
        <f>SUMIFS('Inventory Matrix'!$E:$E,'Inventory Matrix'!$G:$G,$AD$2,'Inventory Matrix'!$B:$B,$AK$1,'Inventory Matrix'!$C:$C,A503)</f>
        <v>0</v>
      </c>
      <c r="AE503" s="70">
        <f>SUMIFS('Inventory Matrix'!$E:$E,'Inventory Matrix'!$G:$G,$AE$2,'Inventory Matrix'!$B:$B,$AK$1,'Inventory Matrix'!$C:$C,A503)</f>
        <v>0</v>
      </c>
      <c r="AF503" s="70">
        <f>SUMIFS('Inventory Matrix'!$E:$E,'Inventory Matrix'!$G:$G,$AF$2,'Inventory Matrix'!$B:$B,$AK$1,'Inventory Matrix'!$C:$C,A503)</f>
        <v>0</v>
      </c>
      <c r="AG503" s="77">
        <f>SUMIFS('Inventory Matrix'!$E:$E,'Inventory Matrix'!$G:$G,$AG$2,'Inventory Matrix'!$B:$B,$AK$1,'Inventory Matrix'!$C:$C,A503)</f>
        <v>4</v>
      </c>
      <c r="AH503" s="167" t="str">
        <f t="shared" ca="1" si="53"/>
        <v>-</v>
      </c>
      <c r="AI503" s="168" t="str">
        <f t="shared" ca="1" si="54"/>
        <v>-</v>
      </c>
      <c r="AJ503" s="173">
        <f t="shared" ca="1" si="63"/>
        <v>0</v>
      </c>
      <c r="AK503" s="169">
        <f>SUMIFS(Stock!$D:$D,Stock!$A:$A,$AK$1,Stock!$C:$C,A503)</f>
        <v>4</v>
      </c>
      <c r="AL503" s="55"/>
      <c r="AM503" s="69" t="e">
        <f ca="1">SUMIFS(#REF!,#REF!,A503,#REF!,$AM$2,#REF!,$AZ$1)</f>
        <v>#REF!</v>
      </c>
      <c r="AN503" s="69" t="e">
        <f ca="1">SUMIFS(#REF!,#REF!,A503,#REF!,$AN$2,#REF!,$AZ$1)</f>
        <v>#REF!</v>
      </c>
      <c r="AO503" s="69" t="e">
        <f ca="1">SUMIFS(#REF!,#REF!,A503,#REF!,$AO$2,#REF!,$AZ$1)</f>
        <v>#REF!</v>
      </c>
      <c r="AP503" s="69" t="e">
        <f ca="1">SUMIFS(#REF!,#REF!,A503,#REF!,$AP$2,#REF!,$AZ$1)</f>
        <v>#REF!</v>
      </c>
      <c r="AQ503" s="69" t="e">
        <f ca="1">SUMIFS(#REF!,#REF!,A503,#REF!,$AQ$2,#REF!,$AZ$1)</f>
        <v>#REF!</v>
      </c>
      <c r="AR503" s="69" t="e">
        <f ca="1">SUMIFS(#REF!,#REF!,A503,#REF!,$AR$2,#REF!,$AZ$1)</f>
        <v>#REF!</v>
      </c>
      <c r="AS503" s="81"/>
      <c r="AT503" s="82">
        <f>SUMIFS('Inventory Matrix'!$E:$E,'Inventory Matrix'!$G:$G,$AT$2,'Inventory Matrix'!$B:$B,$AZ$1,'Inventory Matrix'!$C:$C,A503)</f>
        <v>0</v>
      </c>
      <c r="AU503" s="82">
        <f>SUMIFS('Inventory Matrix'!$E:$E,'Inventory Matrix'!$G:$G,$AU$2,'Inventory Matrix'!$B:$B,$AZ$1,'Inventory Matrix'!$C:$C,A503)</f>
        <v>0</v>
      </c>
      <c r="AV503" s="82">
        <f>SUMIFS('Inventory Matrix'!$E:$E,'Inventory Matrix'!$G:$G,$AV$2,'Inventory Matrix'!$B:$B,$AZ$1,'Inventory Matrix'!$C:$C,A503)</f>
        <v>0</v>
      </c>
      <c r="AW503" s="83">
        <f>SUMIFS('Inventory Matrix'!$E:$E,'Inventory Matrix'!$G:$G,$AW$2,'Inventory Matrix'!$B:$B,$AZ$1,'Inventory Matrix'!$C:$C,A503)</f>
        <v>3</v>
      </c>
      <c r="AX503" s="85" t="str">
        <f t="shared" ca="1" si="55"/>
        <v>-</v>
      </c>
      <c r="AY503" s="88">
        <f t="shared" ca="1" si="56"/>
        <v>0</v>
      </c>
      <c r="AZ503" s="87">
        <f>SUMIFS(Stock!$D:$D,Stock!$A:$A,$AZ$1,Stock!$C:$C,A503)</f>
        <v>3</v>
      </c>
      <c r="BA503" s="55"/>
      <c r="BB503" s="69" t="e">
        <f ca="1">SUMIFS(#REF!,#REF!,A503,#REF!,$BB$2,#REF!,$BO$1)</f>
        <v>#REF!</v>
      </c>
      <c r="BC503" s="69" t="e">
        <f ca="1">SUMIFS(#REF!,#REF!,A503,#REF!,$BC$2,#REF!,$BO$1)</f>
        <v>#REF!</v>
      </c>
      <c r="BD503" s="69" t="e">
        <f ca="1">SUMIFS(#REF!,#REF!,A503,#REF!,$BD$2,#REF!,$BO$1)</f>
        <v>#REF!</v>
      </c>
      <c r="BE503" s="69" t="e">
        <f ca="1">SUMIFS(#REF!,#REF!,A503,#REF!,$BE$2,#REF!,$BO$1)</f>
        <v>#REF!</v>
      </c>
      <c r="BF503" s="69" t="e">
        <f ca="1">SUMIFS(#REF!,#REF!,A503,#REF!,$BF$2,#REF!,$BO$1)</f>
        <v>#REF!</v>
      </c>
      <c r="BG503" s="69" t="e">
        <f ca="1">SUMIFS(#REF!,#REF!,A503,#REF!,$BG$2,#REF!,$BO$1)</f>
        <v>#REF!</v>
      </c>
      <c r="BH503" s="60"/>
      <c r="BI503" s="82">
        <f>SUMIFS('Inventory Matrix'!$E:$E,'Inventory Matrix'!$G:$G,$BI$2,'Inventory Matrix'!$B:$B,$BO$1,'Inventory Matrix'!$C:$C,A503)</f>
        <v>0</v>
      </c>
      <c r="BJ503" s="82">
        <f>SUMIFS('Inventory Matrix'!$E:$E,'Inventory Matrix'!$G:$G,$BJ$2,'Inventory Matrix'!$B:$B,$BO$1,'Inventory Matrix'!$C:$C,A503)</f>
        <v>0</v>
      </c>
      <c r="BK503" s="82">
        <f>SUMIFS('Inventory Matrix'!$E:$E,'Inventory Matrix'!$G:$G,$BK$2,'Inventory Matrix'!$B:$B,$BO$1,'Inventory Matrix'!$C:$C,A503)</f>
        <v>0</v>
      </c>
      <c r="BL503" s="83">
        <f>SUMIFS('Inventory Matrix'!$E:$E,'Inventory Matrix'!$G:$G,$BL$2,'Inventory Matrix'!$B:$B,$BO$1,'Inventory Matrix'!$C:$C,A503)</f>
        <v>3</v>
      </c>
      <c r="BM503" s="85" t="str">
        <f t="shared" ca="1" si="57"/>
        <v>-</v>
      </c>
      <c r="BN503" s="86">
        <f t="shared" ca="1" si="58"/>
        <v>0</v>
      </c>
      <c r="BO503" s="87">
        <f>SUMIFS(Stock!$D:$D,Stock!$A:$A,$BO$1,Stock!$C:$C,A503)</f>
        <v>3</v>
      </c>
      <c r="BP503" s="55"/>
      <c r="BQ503" s="69" t="e">
        <f ca="1">SUMIFS(#REF!,#REF!,A503,#REF!,$BQ$2,#REF!,$CD$1)</f>
        <v>#REF!</v>
      </c>
      <c r="BR503" s="69" t="e">
        <f ca="1">SUMIFS(#REF!,#REF!,A503,#REF!,$BR$2,#REF!,$CD$1)</f>
        <v>#REF!</v>
      </c>
      <c r="BS503" s="69" t="e">
        <f ca="1">SUMIFS(#REF!,#REF!,A503,#REF!,$BS$2,#REF!,$CD$1)</f>
        <v>#REF!</v>
      </c>
      <c r="BT503" s="69" t="e">
        <f ca="1">SUMIFS(#REF!,#REF!,A503,#REF!,$BT$2,#REF!,$CD$1)</f>
        <v>#REF!</v>
      </c>
      <c r="BU503" s="69" t="e">
        <f ca="1">SUMIFS(#REF!,#REF!,A503,#REF!,$BU$2,#REF!,$CD$1)</f>
        <v>#REF!</v>
      </c>
      <c r="BV503" s="69" t="e">
        <f ca="1">SUMIFS(#REF!,#REF!,A503,#REF!,$BV$2,#REF!,$CD$1)</f>
        <v>#REF!</v>
      </c>
      <c r="BW503" s="60"/>
      <c r="BX503" s="82">
        <f>SUMIFS('Inventory Matrix'!$E:$E,'Inventory Matrix'!$G:$G,$BX$2,'Inventory Matrix'!$B:$B,$CD$1,'Inventory Matrix'!$C:$C,A503)</f>
        <v>0</v>
      </c>
      <c r="BY503" s="82">
        <f>SUMIFS('Inventory Matrix'!$E:$E,'Inventory Matrix'!$G:$G,$BY$2,'Inventory Matrix'!$B:$B,$CD$1,'Inventory Matrix'!$C:$C,A503)</f>
        <v>0</v>
      </c>
      <c r="BZ503" s="82">
        <f>SUMIFS('Inventory Matrix'!$E:$E,'Inventory Matrix'!$G:$G,$BZ$2,'Inventory Matrix'!$B:$B,$CD$1,'Inventory Matrix'!$C:$C,A503)</f>
        <v>0</v>
      </c>
      <c r="CA503" s="83">
        <f>SUMIFS('Inventory Matrix'!$E:$E,'Inventory Matrix'!$G:$G,$CA$2,'Inventory Matrix'!$B:$B,$CD$1,'Inventory Matrix'!$C:$C,A503)</f>
        <v>2</v>
      </c>
      <c r="CB503" s="85" t="str">
        <f t="shared" ca="1" si="59"/>
        <v>-</v>
      </c>
      <c r="CC503" s="88">
        <f t="shared" ca="1" si="60"/>
        <v>0</v>
      </c>
      <c r="CD503" s="87">
        <f>SUMIFS(Stock!$D:$D,Stock!$A:$A,$CD$1,Stock!$C:$C,A503)</f>
        <v>2</v>
      </c>
      <c r="CE503" s="55"/>
      <c r="CF503" s="69" t="e">
        <f ca="1">SUMIFS(#REF!,#REF!,A503,#REF!,$CF$2,#REF!,$CS$1)</f>
        <v>#REF!</v>
      </c>
      <c r="CG503" s="69" t="e">
        <f ca="1">SUMIFS(#REF!,#REF!,A503,#REF!,$CG$2,#REF!,$CS$1)</f>
        <v>#REF!</v>
      </c>
      <c r="CH503" s="69" t="e">
        <f ca="1">SUMIFS(#REF!,#REF!,A503,#REF!,$CH$2,#REF!,$CS$1)</f>
        <v>#REF!</v>
      </c>
      <c r="CI503" s="69" t="e">
        <f ca="1">SUMIFS(#REF!,#REF!,A503,#REF!,$CI$2,#REF!,$CS$1)</f>
        <v>#REF!</v>
      </c>
      <c r="CJ503" s="69" t="e">
        <f ca="1">SUMIFS(#REF!,#REF!,A503,#REF!,$CJ$2,#REF!,$CS$1)</f>
        <v>#REF!</v>
      </c>
      <c r="CK503" s="69" t="e">
        <f ca="1">SUMIFS(#REF!,#REF!,A503,#REF!,$CK$2,#REF!,$CS$1)</f>
        <v>#REF!</v>
      </c>
      <c r="CL503" s="60"/>
      <c r="CM503" s="82">
        <f>SUMIFS('Inventory Matrix'!$E:$E,'Inventory Matrix'!$G:$G,$CM$2,'Inventory Matrix'!$B:$B,$CS$1,'Inventory Matrix'!$C:$C,A503)</f>
        <v>0</v>
      </c>
      <c r="CN503" s="82">
        <f>SUMIFS('Inventory Matrix'!$E:$E,'Inventory Matrix'!$G:$G,$CN$2,'Inventory Matrix'!$B:$B,$CS$1,'Inventory Matrix'!$C:$C,A503)</f>
        <v>0</v>
      </c>
      <c r="CO503" s="82">
        <f>SUMIFS('Inventory Matrix'!$E:$E,'Inventory Matrix'!$G:$G,$CO$2,'Inventory Matrix'!$B:$B,$CS$1,'Inventory Matrix'!$C:$C,A503)</f>
        <v>0</v>
      </c>
      <c r="CP503" s="83">
        <f>SUMIFS('Inventory Matrix'!$E:$E,'Inventory Matrix'!$G:$G,$CP$2,'Inventory Matrix'!$B:$B,$CS$1,'Inventory Matrix'!$C:$C,A503)</f>
        <v>2</v>
      </c>
      <c r="CQ503" s="85" t="str">
        <f t="shared" ca="1" si="61"/>
        <v>-</v>
      </c>
      <c r="CR503" s="88">
        <f t="shared" ca="1" si="62"/>
        <v>0</v>
      </c>
      <c r="CS503" s="87">
        <f>SUMIFS(Stock!$D:$D,Stock!$A:$A,$CS$1,Stock!$C:$C,A503)</f>
        <v>2</v>
      </c>
      <c r="CT503" s="64"/>
      <c r="CU503" s="89">
        <f>SUMIFS(Stock!$D:$D,Stock!$A:$A,$CU$1,Stock!$C:$C,A503)</f>
        <v>0</v>
      </c>
      <c r="CV503" s="64"/>
      <c r="CW503" s="69" t="e">
        <f ca="1">SUMIFS(#REF!,#REF!,A503,#REF!,$CW$2,#REF!,$DC$1)</f>
        <v>#REF!</v>
      </c>
      <c r="CX503" s="69" t="e">
        <f ca="1">SUMIFS(#REF!,#REF!,A503,#REF!,$CX$2,#REF!,$DC$1)</f>
        <v>#REF!</v>
      </c>
      <c r="CY503" s="69" t="e">
        <f ca="1">SUMIFS(#REF!,#REF!,A503,#REF!,$CY$2,#REF!,$DC$1)</f>
        <v>#REF!</v>
      </c>
      <c r="CZ503" s="69" t="e">
        <f ca="1">SUMIFS(#REF!,#REF!,A503,#REF!,$CZ$2,#REF!,$DC$1)</f>
        <v>#REF!</v>
      </c>
      <c r="DA503" s="69" t="e">
        <f ca="1">SUMIFS(#REF!,#REF!,A503,#REF!,$DA$2,#REF!,$DC$1)</f>
        <v>#REF!</v>
      </c>
      <c r="DB503" s="69" t="e">
        <f ca="1">SUMIFS(#REF!,#REF!,A503,#REF!,$DB$2,#REF!,$DC$1)</f>
        <v>#REF!</v>
      </c>
      <c r="DC503" s="89">
        <f>SUMIFS(Stock!$D:$D,Stock!$A:$A,$DC$1,Stock!$C:$C,A503)</f>
        <v>0</v>
      </c>
      <c r="DD503" s="89">
        <f>SUMIFS(Stock!$D:$D,Stock!$A:$A,$DD$1,Stock!$C:$C,A503)</f>
        <v>0</v>
      </c>
      <c r="DE503" s="89">
        <f>SUMIFS(Stock!$D:$D,Stock!$A:$A,$DE$1,Stock!$C:$C,A503)</f>
        <v>0</v>
      </c>
      <c r="DF503" s="66"/>
      <c r="DG503" s="66"/>
      <c r="DH503" s="90">
        <f>SUMIFS('Inventory Matrix'!$E:$E,'Inventory Matrix'!$B:$B,$DH$2,'Inventory Matrix'!$G:$G,$DM$2,'Inventory Matrix'!$C:$C,A503)</f>
        <v>0</v>
      </c>
      <c r="DI503" s="90">
        <f>SUMIFS('Inventory Matrix'!$E:$E,'Inventory Matrix'!$B:$B,$DI$2,'Inventory Matrix'!$G:$G,$DM$2,'Inventory Matrix'!$C:$C,A503)</f>
        <v>0</v>
      </c>
      <c r="DJ503" s="90">
        <f>SUMIFS('Inventory Matrix'!$E:$E,'Inventory Matrix'!$B:$B,$DJ$2,'Inventory Matrix'!$G:$G,$DM$2,'Inventory Matrix'!$C:$C,A503)</f>
        <v>0</v>
      </c>
      <c r="DK503" s="90">
        <f>SUMIFS('Inventory Matrix'!$E:$E,'Inventory Matrix'!$B:$B,$DK$2,'Inventory Matrix'!$G:$G,$DM$2,'Inventory Matrix'!$C:$C,A503)</f>
        <v>0</v>
      </c>
      <c r="DL503" s="90">
        <f>SUMIFS('Inventory Matrix'!$E:$E,'Inventory Matrix'!$B:$B,$DL$2,'Inventory Matrix'!$G:$G,$DM$2,'Inventory Matrix'!$C:$C,A503)</f>
        <v>0</v>
      </c>
      <c r="DM503" s="91">
        <f>SUMIFS('Inventory Matrix'!$E:$E,'Inventory Matrix'!$G:$G,$DM$2,'Inventory Matrix'!$C:$C,A503)</f>
        <v>0</v>
      </c>
      <c r="DN503" s="48"/>
      <c r="DO503" s="90">
        <f>SUMIFS('Inventory Matrix'!$E:$E,'Inventory Matrix'!$B:$B,$DO$2,'Inventory Matrix'!$G:$G,$DT$2,'Inventory Matrix'!$C:$C,A503)</f>
        <v>0</v>
      </c>
      <c r="DP503" s="90">
        <f>SUMIFS('Inventory Matrix'!$E:$E,'Inventory Matrix'!$B:$B,$DP$2,'Inventory Matrix'!$G:$G,$DT$2,'Inventory Matrix'!$C:$C,A503)</f>
        <v>0</v>
      </c>
      <c r="DQ503" s="90">
        <f>SUMIFS('Inventory Matrix'!$E:$E,'Inventory Matrix'!$B:$B,$DQ$2,'Inventory Matrix'!$G:$G,$DT$2,'Inventory Matrix'!$C:$C,A503)</f>
        <v>0</v>
      </c>
      <c r="DR503" s="90">
        <f>SUMIFS('Inventory Matrix'!$E:$E,'Inventory Matrix'!$B:$B,$DR$2,'Inventory Matrix'!$G:$G,$DT$2,'Inventory Matrix'!$C:$C,A503)</f>
        <v>0</v>
      </c>
      <c r="DS503" s="90">
        <f>SUMIFS('Inventory Matrix'!$E:$E,'Inventory Matrix'!$B:$B,$DS$2,'Inventory Matrix'!$G:$G,$DT$2,'Inventory Matrix'!$C:$C,A503)</f>
        <v>0</v>
      </c>
      <c r="DT503" s="91">
        <f>SUMIFS('Inventory Matrix'!$E:$E,'Inventory Matrix'!$G:$G,$DT$2,'Inventory Matrix'!$C:$C,A503)</f>
        <v>0</v>
      </c>
      <c r="DU503" s="44"/>
      <c r="DV503" s="90">
        <f>SUMIFS('Inventory Matrix'!$E:$E,'Inventory Matrix'!$B:$B,$DV$2,'Inventory Matrix'!$G:$G,$EA$2,'Inventory Matrix'!$C:$C,A503)</f>
        <v>0</v>
      </c>
      <c r="DW503" s="90">
        <f>SUMIFS('Inventory Matrix'!$E:$E,'Inventory Matrix'!$B:$B,$DW$2,'Inventory Matrix'!$G:$G,$EA$2,'Inventory Matrix'!$C:$C,A503)</f>
        <v>0</v>
      </c>
      <c r="DX503" s="90">
        <f>SUMIFS('Inventory Matrix'!$E:$E,'Inventory Matrix'!$B:$B,$DX$2,'Inventory Matrix'!$G:$G,$EA$2,'Inventory Matrix'!$C:$C,A503)</f>
        <v>0</v>
      </c>
      <c r="DY503" s="90">
        <f>SUMIFS('Inventory Matrix'!$E:$E,'Inventory Matrix'!$B:$B,$DY$2,'Inventory Matrix'!$G:$G,$EA$2,'Inventory Matrix'!$C:$C,A503)</f>
        <v>0</v>
      </c>
      <c r="DZ503" s="90">
        <f>SUMIFS('Inventory Matrix'!$E:$E,'Inventory Matrix'!$B:$B,$DZ$2,'Inventory Matrix'!$G:$G,$EA$2,'Inventory Matrix'!$C:$C,A503)</f>
        <v>0</v>
      </c>
      <c r="EA503" s="91">
        <f>SUMIFS('Inventory Matrix'!$E:$E,'Inventory Matrix'!$G:$G,$EA$2,'Inventory Matrix'!$C:$C,A503)</f>
        <v>0</v>
      </c>
      <c r="EB503" s="44"/>
      <c r="EC503" s="90">
        <f>SUMIFS('Inventory Matrix'!$E:$E,'Inventory Matrix'!$B:$B,$EC$2,'Inventory Matrix'!$G:$G,$EH$2,'Inventory Matrix'!$C:$C,A503)</f>
        <v>4</v>
      </c>
      <c r="ED503" s="90">
        <f>SUMIFS('Inventory Matrix'!$E:$E,'Inventory Matrix'!$B:$B,$ED$2,'Inventory Matrix'!$G:$G,$EH$2,'Inventory Matrix'!$C:$C,A503)</f>
        <v>3</v>
      </c>
      <c r="EE503" s="90">
        <f>SUMIFS('Inventory Matrix'!$E:$E,'Inventory Matrix'!$B:$B,$EE$2,'Inventory Matrix'!$G:$G,$EH$2,'Inventory Matrix'!$C:$C,A503)</f>
        <v>3</v>
      </c>
      <c r="EF503" s="90">
        <f>SUMIFS('Inventory Matrix'!$E:$E,'Inventory Matrix'!$B:$B,$EF$2,'Inventory Matrix'!$G:$G,$EH$2,'Inventory Matrix'!$C:$C,A503)</f>
        <v>2</v>
      </c>
      <c r="EG503" s="90">
        <f>SUMIFS('Inventory Matrix'!$E:$E,'Inventory Matrix'!$B:$B,$EG$2,'Inventory Matrix'!$G:$G,$EH$2,'Inventory Matrix'!$C:$C,A503)</f>
        <v>2</v>
      </c>
      <c r="EH503" s="91">
        <f>SUMIFS('Inventory Matrix'!$E:$E,'Inventory Matrix'!$G:$G,$EH$2,'Inventory Matrix'!$C:$C,A503)</f>
        <v>14</v>
      </c>
      <c r="EI503" s="44"/>
    </row>
    <row r="504" spans="1:139" ht="13" x14ac:dyDescent="0.15">
      <c r="A504" s="38" t="str">
        <f t="shared" si="49"/>
        <v>MN2E3</v>
      </c>
      <c r="B504" s="39" t="s">
        <v>2217</v>
      </c>
      <c r="C504" s="40" t="s">
        <v>2881</v>
      </c>
      <c r="D504" s="40" t="s">
        <v>2882</v>
      </c>
      <c r="E504" s="41">
        <f t="shared" si="50"/>
        <v>0</v>
      </c>
      <c r="F504" s="41">
        <f>SUMIFS(Stock!$D:$D,Stock!$C:$C,A504)</f>
        <v>0</v>
      </c>
      <c r="G504" s="42" t="e">
        <f t="shared" ca="1" si="51"/>
        <v>#REF!</v>
      </c>
      <c r="H504" s="43">
        <f t="shared" ca="1" si="52"/>
        <v>0</v>
      </c>
      <c r="I504" s="44"/>
      <c r="J504" s="38" t="e">
        <f ca="1">SUMIFS(#REF!,#REF!,A504,#REF!,$J$2)</f>
        <v>#REF!</v>
      </c>
      <c r="K504" s="38" t="e">
        <f ca="1">SUMIFS(#REF!,#REF!,A504,#REF!,$K$2)</f>
        <v>#REF!</v>
      </c>
      <c r="L504" s="38" t="e">
        <f ca="1">SUMIFS(#REF!,#REF!,A504,#REF!,$L$2)</f>
        <v>#REF!</v>
      </c>
      <c r="M504" s="38" t="e">
        <f ca="1">SUMIFS(#REF!,#REF!,A504,#REF!,$M$2)</f>
        <v>#REF!</v>
      </c>
      <c r="N504" s="38" t="e">
        <f ca="1">SUMIFS(#REF!,#REF!,A504,#REF!,$N$2)</f>
        <v>#REF!</v>
      </c>
      <c r="O504" s="38" t="e">
        <f ca="1">SUMIFS(#REF!,#REF!,A504,#REF!,$O$2)</f>
        <v>#REF!</v>
      </c>
      <c r="P504" s="38" t="e">
        <f ca="1">SUMIFS(#REF!,#REF!,A504,#REF!,$P$2)</f>
        <v>#REF!</v>
      </c>
      <c r="Q504" s="38" t="e">
        <f ca="1">SUMIFS(#REF!,#REF!,A504,#REF!,$Q$2)</f>
        <v>#REF!</v>
      </c>
      <c r="R504" s="38" t="e">
        <f ca="1">SUMIFS(#REF!,#REF!,A504,#REF!,$R$2)</f>
        <v>#REF!</v>
      </c>
      <c r="S504" s="38" t="e">
        <f ca="1">SUMIFS(#REF!,#REF!,A504,#REF!,$S$2)</f>
        <v>#REF!</v>
      </c>
      <c r="T504" s="45"/>
      <c r="U504" s="44"/>
      <c r="V504" s="46"/>
      <c r="W504" s="38" t="e">
        <f ca="1">SUMIFS(#REF!,#REF!,A504,#REF!,$W$2,#REF!,$AK$1)</f>
        <v>#REF!</v>
      </c>
      <c r="X504" s="38" t="e">
        <f ca="1">SUMIFS(#REF!,#REF!,A504,#REF!,$X$2,#REF!,$AK$1)</f>
        <v>#REF!</v>
      </c>
      <c r="Y504" s="38" t="e">
        <f ca="1">SUMIFS(#REF!,#REF!,A504,#REF!,$Y$2,#REF!,$AK$1)</f>
        <v>#REF!</v>
      </c>
      <c r="Z504" s="38" t="e">
        <f ca="1">SUMIFS(#REF!,#REF!,A504,#REF!,$Z$2,#REF!,$AK$1)</f>
        <v>#REF!</v>
      </c>
      <c r="AA504" s="38" t="e">
        <f ca="1">SUMIFS(#REF!,#REF!,A504,#REF!,$AA$2,#REF!,$AK$1)</f>
        <v>#REF!</v>
      </c>
      <c r="AB504" s="38" t="e">
        <f ca="1">SUMIFS(#REF!,#REF!,A504,#REF!,$AB$2,#REF!,$AK$1)</f>
        <v>#REF!</v>
      </c>
      <c r="AC504" s="48"/>
      <c r="AD504" s="92">
        <f>SUMIFS('Inventory Matrix'!$E:$E,'Inventory Matrix'!$G:$G,$AD$2,'Inventory Matrix'!$B:$B,$AK$1,'Inventory Matrix'!$C:$C,A504)</f>
        <v>0</v>
      </c>
      <c r="AE504" s="39">
        <f>SUMIFS('Inventory Matrix'!$E:$E,'Inventory Matrix'!$G:$G,$AE$2,'Inventory Matrix'!$B:$B,$AK$1,'Inventory Matrix'!$C:$C,A504)</f>
        <v>0</v>
      </c>
      <c r="AF504" s="39">
        <f>SUMIFS('Inventory Matrix'!$E:$E,'Inventory Matrix'!$G:$G,$AF$2,'Inventory Matrix'!$B:$B,$AK$1,'Inventory Matrix'!$C:$C,A504)</f>
        <v>0</v>
      </c>
      <c r="AG504" s="93">
        <f>SUMIFS('Inventory Matrix'!$E:$E,'Inventory Matrix'!$G:$G,$AG$2,'Inventory Matrix'!$B:$B,$AK$1,'Inventory Matrix'!$C:$C,A504)</f>
        <v>0</v>
      </c>
      <c r="AH504" s="170" t="str">
        <f t="shared" ca="1" si="53"/>
        <v>-</v>
      </c>
      <c r="AI504" s="171" t="str">
        <f t="shared" ca="1" si="54"/>
        <v>-</v>
      </c>
      <c r="AJ504" s="174">
        <f t="shared" ca="1" si="63"/>
        <v>0</v>
      </c>
      <c r="AK504" s="172">
        <f>SUMIFS(Stock!$D:$D,Stock!$A:$A,$AK$1,Stock!$C:$C,A504)</f>
        <v>0</v>
      </c>
      <c r="AL504" s="55"/>
      <c r="AM504" s="38" t="e">
        <f ca="1">SUMIFS(#REF!,#REF!,A504,#REF!,$AM$2,#REF!,$AZ$1)</f>
        <v>#REF!</v>
      </c>
      <c r="AN504" s="38" t="e">
        <f ca="1">SUMIFS(#REF!,#REF!,A504,#REF!,$AN$2,#REF!,$AZ$1)</f>
        <v>#REF!</v>
      </c>
      <c r="AO504" s="38" t="e">
        <f ca="1">SUMIFS(#REF!,#REF!,A504,#REF!,$AO$2,#REF!,$AZ$1)</f>
        <v>#REF!</v>
      </c>
      <c r="AP504" s="38" t="e">
        <f ca="1">SUMIFS(#REF!,#REF!,A504,#REF!,$AP$2,#REF!,$AZ$1)</f>
        <v>#REF!</v>
      </c>
      <c r="AQ504" s="38" t="e">
        <f ca="1">SUMIFS(#REF!,#REF!,A504,#REF!,$AQ$2,#REF!,$AZ$1)</f>
        <v>#REF!</v>
      </c>
      <c r="AR504" s="38" t="e">
        <f ca="1">SUMIFS(#REF!,#REF!,A504,#REF!,$AR$2,#REF!,$AZ$1)</f>
        <v>#REF!</v>
      </c>
      <c r="AS504" s="81"/>
      <c r="AT504" s="49">
        <f>SUMIFS('Inventory Matrix'!$E:$E,'Inventory Matrix'!$G:$G,$AT$2,'Inventory Matrix'!$B:$B,$AZ$1,'Inventory Matrix'!$C:$C,A504)</f>
        <v>0</v>
      </c>
      <c r="AU504" s="49">
        <f>SUMIFS('Inventory Matrix'!$E:$E,'Inventory Matrix'!$G:$G,$AU$2,'Inventory Matrix'!$B:$B,$AZ$1,'Inventory Matrix'!$C:$C,A504)</f>
        <v>0</v>
      </c>
      <c r="AV504" s="49">
        <f>SUMIFS('Inventory Matrix'!$E:$E,'Inventory Matrix'!$G:$G,$AV$2,'Inventory Matrix'!$B:$B,$AZ$1,'Inventory Matrix'!$C:$C,A504)</f>
        <v>0</v>
      </c>
      <c r="AW504" s="57">
        <f>SUMIFS('Inventory Matrix'!$E:$E,'Inventory Matrix'!$G:$G,$AW$2,'Inventory Matrix'!$B:$B,$AZ$1,'Inventory Matrix'!$C:$C,A504)</f>
        <v>0</v>
      </c>
      <c r="AX504" s="96" t="str">
        <f t="shared" ca="1" si="55"/>
        <v>-</v>
      </c>
      <c r="AY504" s="63">
        <f t="shared" ca="1" si="56"/>
        <v>0</v>
      </c>
      <c r="AZ504" s="97">
        <f>SUMIFS(Stock!$D:$D,Stock!$A:$A,$AZ$1,Stock!$C:$C,A504)</f>
        <v>0</v>
      </c>
      <c r="BA504" s="55"/>
      <c r="BB504" s="38" t="e">
        <f ca="1">SUMIFS(#REF!,#REF!,A504,#REF!,$BB$2,#REF!,$BO$1)</f>
        <v>#REF!</v>
      </c>
      <c r="BC504" s="38" t="e">
        <f ca="1">SUMIFS(#REF!,#REF!,A504,#REF!,$BC$2,#REF!,$BO$1)</f>
        <v>#REF!</v>
      </c>
      <c r="BD504" s="38" t="e">
        <f ca="1">SUMIFS(#REF!,#REF!,A504,#REF!,$BD$2,#REF!,$BO$1)</f>
        <v>#REF!</v>
      </c>
      <c r="BE504" s="38" t="e">
        <f ca="1">SUMIFS(#REF!,#REF!,A504,#REF!,$BE$2,#REF!,$BO$1)</f>
        <v>#REF!</v>
      </c>
      <c r="BF504" s="38" t="e">
        <f ca="1">SUMIFS(#REF!,#REF!,A504,#REF!,$BF$2,#REF!,$BO$1)</f>
        <v>#REF!</v>
      </c>
      <c r="BG504" s="38" t="e">
        <f ca="1">SUMIFS(#REF!,#REF!,A504,#REF!,$BG$2,#REF!,$BO$1)</f>
        <v>#REF!</v>
      </c>
      <c r="BH504" s="60"/>
      <c r="BI504" s="49">
        <f>SUMIFS('Inventory Matrix'!$E:$E,'Inventory Matrix'!$G:$G,$BI$2,'Inventory Matrix'!$B:$B,$BO$1,'Inventory Matrix'!$C:$C,A504)</f>
        <v>0</v>
      </c>
      <c r="BJ504" s="49">
        <f>SUMIFS('Inventory Matrix'!$E:$E,'Inventory Matrix'!$G:$G,$BJ$2,'Inventory Matrix'!$B:$B,$BO$1,'Inventory Matrix'!$C:$C,A504)</f>
        <v>0</v>
      </c>
      <c r="BK504" s="49">
        <f>SUMIFS('Inventory Matrix'!$E:$E,'Inventory Matrix'!$G:$G,$BK$2,'Inventory Matrix'!$B:$B,$BO$1,'Inventory Matrix'!$C:$C,A504)</f>
        <v>0</v>
      </c>
      <c r="BL504" s="57">
        <f>SUMIFS('Inventory Matrix'!$E:$E,'Inventory Matrix'!$G:$G,$BL$2,'Inventory Matrix'!$B:$B,$BO$1,'Inventory Matrix'!$C:$C,A504)</f>
        <v>0</v>
      </c>
      <c r="BM504" s="96" t="str">
        <f t="shared" ca="1" si="57"/>
        <v>-</v>
      </c>
      <c r="BN504" s="62">
        <f t="shared" ca="1" si="58"/>
        <v>0</v>
      </c>
      <c r="BO504" s="97">
        <f>SUMIFS(Stock!$D:$D,Stock!$A:$A,$BO$1,Stock!$C:$C,A504)</f>
        <v>0</v>
      </c>
      <c r="BP504" s="55"/>
      <c r="BQ504" s="38" t="e">
        <f ca="1">SUMIFS(#REF!,#REF!,A504,#REF!,$BQ$2,#REF!,$CD$1)</f>
        <v>#REF!</v>
      </c>
      <c r="BR504" s="38" t="e">
        <f ca="1">SUMIFS(#REF!,#REF!,A504,#REF!,$BR$2,#REF!,$CD$1)</f>
        <v>#REF!</v>
      </c>
      <c r="BS504" s="38" t="e">
        <f ca="1">SUMIFS(#REF!,#REF!,A504,#REF!,$BS$2,#REF!,$CD$1)</f>
        <v>#REF!</v>
      </c>
      <c r="BT504" s="38" t="e">
        <f ca="1">SUMIFS(#REF!,#REF!,A504,#REF!,$BT$2,#REF!,$CD$1)</f>
        <v>#REF!</v>
      </c>
      <c r="BU504" s="38" t="e">
        <f ca="1">SUMIFS(#REF!,#REF!,A504,#REF!,$BU$2,#REF!,$CD$1)</f>
        <v>#REF!</v>
      </c>
      <c r="BV504" s="38" t="e">
        <f ca="1">SUMIFS(#REF!,#REF!,A504,#REF!,$BV$2,#REF!,$CD$1)</f>
        <v>#REF!</v>
      </c>
      <c r="BW504" s="60"/>
      <c r="BX504" s="49">
        <f>SUMIFS('Inventory Matrix'!$E:$E,'Inventory Matrix'!$G:$G,$BX$2,'Inventory Matrix'!$B:$B,$CD$1,'Inventory Matrix'!$C:$C,A504)</f>
        <v>0</v>
      </c>
      <c r="BY504" s="49">
        <f>SUMIFS('Inventory Matrix'!$E:$E,'Inventory Matrix'!$G:$G,$BY$2,'Inventory Matrix'!$B:$B,$CD$1,'Inventory Matrix'!$C:$C,A504)</f>
        <v>0</v>
      </c>
      <c r="BZ504" s="49">
        <f>SUMIFS('Inventory Matrix'!$E:$E,'Inventory Matrix'!$G:$G,$BZ$2,'Inventory Matrix'!$B:$B,$CD$1,'Inventory Matrix'!$C:$C,A504)</f>
        <v>0</v>
      </c>
      <c r="CA504" s="57">
        <f>SUMIFS('Inventory Matrix'!$E:$E,'Inventory Matrix'!$G:$G,$CA$2,'Inventory Matrix'!$B:$B,$CD$1,'Inventory Matrix'!$C:$C,A504)</f>
        <v>0</v>
      </c>
      <c r="CB504" s="96" t="str">
        <f t="shared" ca="1" si="59"/>
        <v>-</v>
      </c>
      <c r="CC504" s="63">
        <f t="shared" ca="1" si="60"/>
        <v>0</v>
      </c>
      <c r="CD504" s="97">
        <f>SUMIFS(Stock!$D:$D,Stock!$A:$A,$CD$1,Stock!$C:$C,A504)</f>
        <v>0</v>
      </c>
      <c r="CE504" s="55"/>
      <c r="CF504" s="38" t="e">
        <f ca="1">SUMIFS(#REF!,#REF!,A504,#REF!,$CF$2,#REF!,$CS$1)</f>
        <v>#REF!</v>
      </c>
      <c r="CG504" s="38" t="e">
        <f ca="1">SUMIFS(#REF!,#REF!,A504,#REF!,$CG$2,#REF!,$CS$1)</f>
        <v>#REF!</v>
      </c>
      <c r="CH504" s="38" t="e">
        <f ca="1">SUMIFS(#REF!,#REF!,A504,#REF!,$CH$2,#REF!,$CS$1)</f>
        <v>#REF!</v>
      </c>
      <c r="CI504" s="38" t="e">
        <f ca="1">SUMIFS(#REF!,#REF!,A504,#REF!,$CI$2,#REF!,$CS$1)</f>
        <v>#REF!</v>
      </c>
      <c r="CJ504" s="38" t="e">
        <f ca="1">SUMIFS(#REF!,#REF!,A504,#REF!,$CJ$2,#REF!,$CS$1)</f>
        <v>#REF!</v>
      </c>
      <c r="CK504" s="38" t="e">
        <f ca="1">SUMIFS(#REF!,#REF!,A504,#REF!,$CK$2,#REF!,$CS$1)</f>
        <v>#REF!</v>
      </c>
      <c r="CL504" s="60"/>
      <c r="CM504" s="49">
        <f>SUMIFS('Inventory Matrix'!$E:$E,'Inventory Matrix'!$G:$G,$CM$2,'Inventory Matrix'!$B:$B,$CD$1,'Inventory Matrix'!$C:$C,A504)</f>
        <v>0</v>
      </c>
      <c r="CN504" s="49">
        <f>SUMIFS('Inventory Matrix'!$E:$E,'Inventory Matrix'!$G:$G,$CN$2,'Inventory Matrix'!$B:$B,$CD$1,'Inventory Matrix'!$C:$C,A504)</f>
        <v>0</v>
      </c>
      <c r="CO504" s="49">
        <f>SUMIFS('Inventory Matrix'!$E:$E,'Inventory Matrix'!$G:$G,$CO$2,'Inventory Matrix'!$B:$B,$CD$1,'Inventory Matrix'!$C:$C,A504)</f>
        <v>0</v>
      </c>
      <c r="CP504" s="57">
        <f>SUMIFS('Inventory Matrix'!$E:$E,'Inventory Matrix'!$G:$G,$CP$2,'Inventory Matrix'!$B:$B,$CD$1,'Inventory Matrix'!$C:$C,A504)</f>
        <v>0</v>
      </c>
      <c r="CQ504" s="96" t="str">
        <f t="shared" ca="1" si="61"/>
        <v>-</v>
      </c>
      <c r="CR504" s="63">
        <f t="shared" ca="1" si="62"/>
        <v>0</v>
      </c>
      <c r="CS504" s="97">
        <f>SUMIFS(Stock!$D:$D,Stock!$A:$A,$CS$1,Stock!$C:$C,A504)</f>
        <v>0</v>
      </c>
      <c r="CT504" s="64"/>
      <c r="CU504" s="65">
        <f>SUMIFS(Stock!$D:$D,Stock!$A:$A,$CU$1,Stock!$C:$C,A504)</f>
        <v>0</v>
      </c>
      <c r="CV504" s="64"/>
      <c r="CW504" s="38" t="e">
        <f ca="1">SUMIFS(#REF!,#REF!,A504,#REF!,$CW$2,#REF!,$DC$1)</f>
        <v>#REF!</v>
      </c>
      <c r="CX504" s="38" t="e">
        <f ca="1">SUMIFS(#REF!,#REF!,A504,#REF!,$CX$2,#REF!,$DC$1)</f>
        <v>#REF!</v>
      </c>
      <c r="CY504" s="38" t="e">
        <f ca="1">SUMIFS(#REF!,#REF!,A504,#REF!,$CY$2,#REF!,$DC$1)</f>
        <v>#REF!</v>
      </c>
      <c r="CZ504" s="38" t="e">
        <f ca="1">SUMIFS(#REF!,#REF!,A504,#REF!,$CZ$2,#REF!,$DC$1)</f>
        <v>#REF!</v>
      </c>
      <c r="DA504" s="38" t="e">
        <f ca="1">SUMIFS(#REF!,#REF!,A504,#REF!,$DA$2,#REF!,$DC$1)</f>
        <v>#REF!</v>
      </c>
      <c r="DB504" s="38" t="e">
        <f ca="1">SUMIFS(#REF!,#REF!,A504,#REF!,$DB$2,#REF!,$DC$1)</f>
        <v>#REF!</v>
      </c>
      <c r="DC504" s="65">
        <f>SUMIFS(Stock!$D:$D,Stock!$A:$A,$DC$1,Stock!$C:$C,A504)</f>
        <v>0</v>
      </c>
      <c r="DD504" s="65">
        <f>SUMIFS(Stock!$D:$D,Stock!$A:$A,$DD$1,Stock!$C:$C,A504)</f>
        <v>0</v>
      </c>
      <c r="DE504" s="65">
        <f>SUMIFS(Stock!$D:$D,Stock!$A:$A,$DE$1,Stock!$C:$C,A504)</f>
        <v>0</v>
      </c>
      <c r="DF504" s="66"/>
      <c r="DG504" s="66"/>
      <c r="DH504" s="67">
        <f>SUMIFS('Inventory Matrix'!$E:$E,'Inventory Matrix'!$B:$B,$DH$2,'Inventory Matrix'!$G:$G,$DM$2,'Inventory Matrix'!$C:$C,A504)</f>
        <v>0</v>
      </c>
      <c r="DI504" s="67">
        <f>SUMIFS('Inventory Matrix'!$E:$E,'Inventory Matrix'!$B:$B,$DI$2,'Inventory Matrix'!$G:$G,$DM$2,'Inventory Matrix'!$C:$C,A504)</f>
        <v>0</v>
      </c>
      <c r="DJ504" s="67">
        <f>SUMIFS('Inventory Matrix'!$E:$E,'Inventory Matrix'!$B:$B,$DJ$2,'Inventory Matrix'!$G:$G,$DM$2,'Inventory Matrix'!$C:$C,A504)</f>
        <v>0</v>
      </c>
      <c r="DK504" s="67">
        <f>SUMIFS('Inventory Matrix'!$E:$E,'Inventory Matrix'!$B:$B,$DK$2,'Inventory Matrix'!$G:$G,$DM$2,'Inventory Matrix'!$C:$C,A504)</f>
        <v>0</v>
      </c>
      <c r="DL504" s="67">
        <f>SUMIFS('Inventory Matrix'!$E:$E,'Inventory Matrix'!$B:$B,$DL$2,'Inventory Matrix'!$G:$G,$DM$2,'Inventory Matrix'!$C:$C,A504)</f>
        <v>0</v>
      </c>
      <c r="DM504" s="98">
        <f>SUMIFS('Inventory Matrix'!$E:$E,'Inventory Matrix'!$G:$G,$DM$2,'Inventory Matrix'!$C:$C,A504)</f>
        <v>0</v>
      </c>
      <c r="DN504" s="48"/>
      <c r="DO504" s="67">
        <f>SUMIFS('Inventory Matrix'!$E:$E,'Inventory Matrix'!$B:$B,$DO$2,'Inventory Matrix'!$G:$G,$DT$2,'Inventory Matrix'!$C:$C,A504)</f>
        <v>0</v>
      </c>
      <c r="DP504" s="67">
        <f>SUMIFS('Inventory Matrix'!$E:$E,'Inventory Matrix'!$B:$B,$DP$2,'Inventory Matrix'!$G:$G,$DT$2,'Inventory Matrix'!$C:$C,A504)</f>
        <v>0</v>
      </c>
      <c r="DQ504" s="67">
        <f>SUMIFS('Inventory Matrix'!$E:$E,'Inventory Matrix'!$B:$B,$DQ$2,'Inventory Matrix'!$G:$G,$DT$2,'Inventory Matrix'!$C:$C,A504)</f>
        <v>0</v>
      </c>
      <c r="DR504" s="67">
        <f>SUMIFS('Inventory Matrix'!$E:$E,'Inventory Matrix'!$B:$B,$DR$2,'Inventory Matrix'!$G:$G,$DT$2,'Inventory Matrix'!$C:$C,A504)</f>
        <v>0</v>
      </c>
      <c r="DS504" s="67">
        <f>SUMIFS('Inventory Matrix'!$E:$E,'Inventory Matrix'!$B:$B,$DS$2,'Inventory Matrix'!$G:$G,$DT$2,'Inventory Matrix'!$C:$C,A504)</f>
        <v>0</v>
      </c>
      <c r="DT504" s="98">
        <f>SUMIFS('Inventory Matrix'!$E:$E,'Inventory Matrix'!$G:$G,$DT$2,'Inventory Matrix'!$C:$C,A504)</f>
        <v>0</v>
      </c>
      <c r="DU504" s="44"/>
      <c r="DV504" s="67">
        <f>SUMIFS('Inventory Matrix'!$E:$E,'Inventory Matrix'!$B:$B,$DV$2,'Inventory Matrix'!$G:$G,$EA$2,'Inventory Matrix'!$C:$C,A504)</f>
        <v>0</v>
      </c>
      <c r="DW504" s="67">
        <f>SUMIFS('Inventory Matrix'!$E:$E,'Inventory Matrix'!$B:$B,$DW$2,'Inventory Matrix'!$G:$G,$EA$2,'Inventory Matrix'!$C:$C,A504)</f>
        <v>0</v>
      </c>
      <c r="DX504" s="67">
        <f>SUMIFS('Inventory Matrix'!$E:$E,'Inventory Matrix'!$B:$B,$DX$2,'Inventory Matrix'!$G:$G,$EA$2,'Inventory Matrix'!$C:$C,A504)</f>
        <v>0</v>
      </c>
      <c r="DY504" s="67">
        <f>SUMIFS('Inventory Matrix'!$E:$E,'Inventory Matrix'!$B:$B,$DY$2,'Inventory Matrix'!$G:$G,$EA$2,'Inventory Matrix'!$C:$C,A504)</f>
        <v>0</v>
      </c>
      <c r="DZ504" s="67">
        <f>SUMIFS('Inventory Matrix'!$E:$E,'Inventory Matrix'!$B:$B,$DZ$2,'Inventory Matrix'!$G:$G,$EA$2,'Inventory Matrix'!$C:$C,A504)</f>
        <v>0</v>
      </c>
      <c r="EA504" s="98">
        <f>SUMIFS('Inventory Matrix'!$E:$E,'Inventory Matrix'!$G:$G,$EA$2,'Inventory Matrix'!$C:$C,A504)</f>
        <v>0</v>
      </c>
      <c r="EB504" s="44"/>
      <c r="EC504" s="67">
        <f>SUMIFS('Inventory Matrix'!$E:$E,'Inventory Matrix'!$B:$B,$EC$2,'Inventory Matrix'!$G:$G,$EH$2,'Inventory Matrix'!$C:$C,A504)</f>
        <v>0</v>
      </c>
      <c r="ED504" s="67">
        <f>SUMIFS('Inventory Matrix'!$E:$E,'Inventory Matrix'!$B:$B,$ED$2,'Inventory Matrix'!$G:$G,$EH$2,'Inventory Matrix'!$C:$C,A504)</f>
        <v>0</v>
      </c>
      <c r="EE504" s="67">
        <f>SUMIFS('Inventory Matrix'!$E:$E,'Inventory Matrix'!$B:$B,$EE$2,'Inventory Matrix'!$G:$G,$EH$2,'Inventory Matrix'!$C:$C,A504)</f>
        <v>0</v>
      </c>
      <c r="EF504" s="67">
        <f>SUMIFS('Inventory Matrix'!$E:$E,'Inventory Matrix'!$B:$B,$EF$2,'Inventory Matrix'!$G:$G,$EH$2,'Inventory Matrix'!$C:$C,A504)</f>
        <v>0</v>
      </c>
      <c r="EG504" s="67">
        <f>SUMIFS('Inventory Matrix'!$E:$E,'Inventory Matrix'!$B:$B,$EG$2,'Inventory Matrix'!$G:$G,$EH$2,'Inventory Matrix'!$C:$C,A504)</f>
        <v>0</v>
      </c>
      <c r="EH504" s="98">
        <f>SUMIFS('Inventory Matrix'!$E:$E,'Inventory Matrix'!$G:$G,$EH$2,'Inventory Matrix'!$C:$C,A504)</f>
        <v>0</v>
      </c>
      <c r="EI504" s="44"/>
    </row>
    <row r="505" spans="1:139" ht="13" x14ac:dyDescent="0.15">
      <c r="A505" s="69" t="str">
        <f t="shared" si="49"/>
        <v>MNC63</v>
      </c>
      <c r="B505" s="70" t="s">
        <v>2217</v>
      </c>
      <c r="C505" s="71" t="s">
        <v>2883</v>
      </c>
      <c r="D505" s="71" t="s">
        <v>2884</v>
      </c>
      <c r="E505" s="72">
        <f t="shared" si="50"/>
        <v>0</v>
      </c>
      <c r="F505" s="72">
        <f>SUMIFS(Stock!$D:$D,Stock!$C:$C,A505)</f>
        <v>0</v>
      </c>
      <c r="G505" s="73" t="e">
        <f t="shared" ca="1" si="51"/>
        <v>#REF!</v>
      </c>
      <c r="H505" s="74">
        <f t="shared" ca="1" si="52"/>
        <v>0</v>
      </c>
      <c r="I505" s="44"/>
      <c r="J505" s="69" t="e">
        <f ca="1">SUMIFS(#REF!,#REF!,A505,#REF!,$J$2)</f>
        <v>#REF!</v>
      </c>
      <c r="K505" s="69" t="e">
        <f ca="1">SUMIFS(#REF!,#REF!,A505,#REF!,$K$2)</f>
        <v>#REF!</v>
      </c>
      <c r="L505" s="69" t="e">
        <f ca="1">SUMIFS(#REF!,#REF!,A505,#REF!,$L$2)</f>
        <v>#REF!</v>
      </c>
      <c r="M505" s="69" t="e">
        <f ca="1">SUMIFS(#REF!,#REF!,A505,#REF!,$M$2)</f>
        <v>#REF!</v>
      </c>
      <c r="N505" s="69" t="e">
        <f ca="1">SUMIFS(#REF!,#REF!,A505,#REF!,$N$2)</f>
        <v>#REF!</v>
      </c>
      <c r="O505" s="69" t="e">
        <f ca="1">SUMIFS(#REF!,#REF!,A505,#REF!,$O$2)</f>
        <v>#REF!</v>
      </c>
      <c r="P505" s="69" t="e">
        <f ca="1">SUMIFS(#REF!,#REF!,A505,#REF!,$P$2)</f>
        <v>#REF!</v>
      </c>
      <c r="Q505" s="69" t="e">
        <f ca="1">SUMIFS(#REF!,#REF!,A505,#REF!,$Q$2)</f>
        <v>#REF!</v>
      </c>
      <c r="R505" s="69" t="e">
        <f ca="1">SUMIFS(#REF!,#REF!,A505,#REF!,$R$2)</f>
        <v>#REF!</v>
      </c>
      <c r="S505" s="69" t="e">
        <f ca="1">SUMIFS(#REF!,#REF!,A505,#REF!,$S$2)</f>
        <v>#REF!</v>
      </c>
      <c r="T505" s="75"/>
      <c r="U505" s="44"/>
      <c r="V505" s="46"/>
      <c r="W505" s="69" t="e">
        <f ca="1">SUMIFS(#REF!,#REF!,A505,#REF!,$W$2,#REF!,$AK$1)</f>
        <v>#REF!</v>
      </c>
      <c r="X505" s="69" t="e">
        <f ca="1">SUMIFS(#REF!,#REF!,A505,#REF!,$X$2,#REF!,$AK$1)</f>
        <v>#REF!</v>
      </c>
      <c r="Y505" s="69" t="e">
        <f ca="1">SUMIFS(#REF!,#REF!,A505,#REF!,$Y$2,#REF!,$AK$1)</f>
        <v>#REF!</v>
      </c>
      <c r="Z505" s="69" t="e">
        <f ca="1">SUMIFS(#REF!,#REF!,A505,#REF!,$Z$2,#REF!,$AK$1)</f>
        <v>#REF!</v>
      </c>
      <c r="AA505" s="69" t="e">
        <f ca="1">SUMIFS(#REF!,#REF!,A505,#REF!,$AA$2,#REF!,$AK$1)</f>
        <v>#REF!</v>
      </c>
      <c r="AB505" s="69" t="e">
        <f ca="1">SUMIFS(#REF!,#REF!,A505,#REF!,$AB$2,#REF!,$AK$1)</f>
        <v>#REF!</v>
      </c>
      <c r="AC505" s="48"/>
      <c r="AD505" s="76">
        <f>SUMIFS('Inventory Matrix'!$E:$E,'Inventory Matrix'!$G:$G,$AD$2,'Inventory Matrix'!$B:$B,$AK$1,'Inventory Matrix'!$C:$C,A505)</f>
        <v>0</v>
      </c>
      <c r="AE505" s="70">
        <f>SUMIFS('Inventory Matrix'!$E:$E,'Inventory Matrix'!$G:$G,$AE$2,'Inventory Matrix'!$B:$B,$AK$1,'Inventory Matrix'!$C:$C,A505)</f>
        <v>0</v>
      </c>
      <c r="AF505" s="70">
        <f>SUMIFS('Inventory Matrix'!$E:$E,'Inventory Matrix'!$G:$G,$AF$2,'Inventory Matrix'!$B:$B,$AK$1,'Inventory Matrix'!$C:$C,A505)</f>
        <v>0</v>
      </c>
      <c r="AG505" s="77">
        <f>SUMIFS('Inventory Matrix'!$E:$E,'Inventory Matrix'!$G:$G,$AG$2,'Inventory Matrix'!$B:$B,$AK$1,'Inventory Matrix'!$C:$C,A505)</f>
        <v>0</v>
      </c>
      <c r="AH505" s="167" t="str">
        <f t="shared" ca="1" si="53"/>
        <v>-</v>
      </c>
      <c r="AI505" s="168" t="str">
        <f t="shared" ca="1" si="54"/>
        <v>-</v>
      </c>
      <c r="AJ505" s="173">
        <f t="shared" ca="1" si="63"/>
        <v>0</v>
      </c>
      <c r="AK505" s="169">
        <f>SUMIFS(Stock!$D:$D,Stock!$A:$A,$AK$1,Stock!$C:$C,A505)</f>
        <v>0</v>
      </c>
      <c r="AL505" s="55"/>
      <c r="AM505" s="69" t="e">
        <f ca="1">SUMIFS(#REF!,#REF!,A505,#REF!,$AM$2,#REF!,$AZ$1)</f>
        <v>#REF!</v>
      </c>
      <c r="AN505" s="69" t="e">
        <f ca="1">SUMIFS(#REF!,#REF!,A505,#REF!,$AN$2,#REF!,$AZ$1)</f>
        <v>#REF!</v>
      </c>
      <c r="AO505" s="69" t="e">
        <f ca="1">SUMIFS(#REF!,#REF!,A505,#REF!,$AO$2,#REF!,$AZ$1)</f>
        <v>#REF!</v>
      </c>
      <c r="AP505" s="69" t="e">
        <f ca="1">SUMIFS(#REF!,#REF!,A505,#REF!,$AP$2,#REF!,$AZ$1)</f>
        <v>#REF!</v>
      </c>
      <c r="AQ505" s="69" t="e">
        <f ca="1">SUMIFS(#REF!,#REF!,A505,#REF!,$AQ$2,#REF!,$AZ$1)</f>
        <v>#REF!</v>
      </c>
      <c r="AR505" s="69" t="e">
        <f ca="1">SUMIFS(#REF!,#REF!,A505,#REF!,$AR$2,#REF!,$AZ$1)</f>
        <v>#REF!</v>
      </c>
      <c r="AS505" s="81"/>
      <c r="AT505" s="82">
        <f>SUMIFS('Inventory Matrix'!$E:$E,'Inventory Matrix'!$G:$G,$AT$2,'Inventory Matrix'!$B:$B,$AZ$1,'Inventory Matrix'!$C:$C,A505)</f>
        <v>0</v>
      </c>
      <c r="AU505" s="82">
        <f>SUMIFS('Inventory Matrix'!$E:$E,'Inventory Matrix'!$G:$G,$AU$2,'Inventory Matrix'!$B:$B,$AZ$1,'Inventory Matrix'!$C:$C,A505)</f>
        <v>0</v>
      </c>
      <c r="AV505" s="82">
        <f>SUMIFS('Inventory Matrix'!$E:$E,'Inventory Matrix'!$G:$G,$AV$2,'Inventory Matrix'!$B:$B,$AZ$1,'Inventory Matrix'!$C:$C,A505)</f>
        <v>0</v>
      </c>
      <c r="AW505" s="83">
        <f>SUMIFS('Inventory Matrix'!$E:$E,'Inventory Matrix'!$G:$G,$AW$2,'Inventory Matrix'!$B:$B,$AZ$1,'Inventory Matrix'!$C:$C,A505)</f>
        <v>0</v>
      </c>
      <c r="AX505" s="85" t="str">
        <f t="shared" ca="1" si="55"/>
        <v>-</v>
      </c>
      <c r="AY505" s="88">
        <f t="shared" ca="1" si="56"/>
        <v>0</v>
      </c>
      <c r="AZ505" s="87">
        <f>SUMIFS(Stock!$D:$D,Stock!$A:$A,$AZ$1,Stock!$C:$C,A505)</f>
        <v>0</v>
      </c>
      <c r="BA505" s="55"/>
      <c r="BB505" s="69" t="e">
        <f ca="1">SUMIFS(#REF!,#REF!,A505,#REF!,$BB$2,#REF!,$BO$1)</f>
        <v>#REF!</v>
      </c>
      <c r="BC505" s="69" t="e">
        <f ca="1">SUMIFS(#REF!,#REF!,A505,#REF!,$BC$2,#REF!,$BO$1)</f>
        <v>#REF!</v>
      </c>
      <c r="BD505" s="69" t="e">
        <f ca="1">SUMIFS(#REF!,#REF!,A505,#REF!,$BD$2,#REF!,$BO$1)</f>
        <v>#REF!</v>
      </c>
      <c r="BE505" s="69" t="e">
        <f ca="1">SUMIFS(#REF!,#REF!,A505,#REF!,$BE$2,#REF!,$BO$1)</f>
        <v>#REF!</v>
      </c>
      <c r="BF505" s="69" t="e">
        <f ca="1">SUMIFS(#REF!,#REF!,A505,#REF!,$BF$2,#REF!,$BO$1)</f>
        <v>#REF!</v>
      </c>
      <c r="BG505" s="69" t="e">
        <f ca="1">SUMIFS(#REF!,#REF!,A505,#REF!,$BG$2,#REF!,$BO$1)</f>
        <v>#REF!</v>
      </c>
      <c r="BH505" s="60"/>
      <c r="BI505" s="82">
        <f>SUMIFS('Inventory Matrix'!$E:$E,'Inventory Matrix'!$G:$G,$BI$2,'Inventory Matrix'!$B:$B,$BO$1,'Inventory Matrix'!$C:$C,A505)</f>
        <v>0</v>
      </c>
      <c r="BJ505" s="82">
        <f>SUMIFS('Inventory Matrix'!$E:$E,'Inventory Matrix'!$G:$G,$BJ$2,'Inventory Matrix'!$B:$B,$BO$1,'Inventory Matrix'!$C:$C,A505)</f>
        <v>0</v>
      </c>
      <c r="BK505" s="82">
        <f>SUMIFS('Inventory Matrix'!$E:$E,'Inventory Matrix'!$G:$G,$BK$2,'Inventory Matrix'!$B:$B,$BO$1,'Inventory Matrix'!$C:$C,A505)</f>
        <v>0</v>
      </c>
      <c r="BL505" s="83">
        <f>SUMIFS('Inventory Matrix'!$E:$E,'Inventory Matrix'!$G:$G,$BL$2,'Inventory Matrix'!$B:$B,$BO$1,'Inventory Matrix'!$C:$C,A505)</f>
        <v>0</v>
      </c>
      <c r="BM505" s="85" t="str">
        <f t="shared" ca="1" si="57"/>
        <v>-</v>
      </c>
      <c r="BN505" s="86">
        <f t="shared" ca="1" si="58"/>
        <v>0</v>
      </c>
      <c r="BO505" s="87">
        <f>SUMIFS(Stock!$D:$D,Stock!$A:$A,$BO$1,Stock!$C:$C,A505)</f>
        <v>0</v>
      </c>
      <c r="BP505" s="55"/>
      <c r="BQ505" s="69" t="e">
        <f ca="1">SUMIFS(#REF!,#REF!,A505,#REF!,$BQ$2,#REF!,$CD$1)</f>
        <v>#REF!</v>
      </c>
      <c r="BR505" s="69" t="e">
        <f ca="1">SUMIFS(#REF!,#REF!,A505,#REF!,$BR$2,#REF!,$CD$1)</f>
        <v>#REF!</v>
      </c>
      <c r="BS505" s="69" t="e">
        <f ca="1">SUMIFS(#REF!,#REF!,A505,#REF!,$BS$2,#REF!,$CD$1)</f>
        <v>#REF!</v>
      </c>
      <c r="BT505" s="69" t="e">
        <f ca="1">SUMIFS(#REF!,#REF!,A505,#REF!,$BT$2,#REF!,$CD$1)</f>
        <v>#REF!</v>
      </c>
      <c r="BU505" s="69" t="e">
        <f ca="1">SUMIFS(#REF!,#REF!,A505,#REF!,$BU$2,#REF!,$CD$1)</f>
        <v>#REF!</v>
      </c>
      <c r="BV505" s="69" t="e">
        <f ca="1">SUMIFS(#REF!,#REF!,A505,#REF!,$BV$2,#REF!,$CD$1)</f>
        <v>#REF!</v>
      </c>
      <c r="BW505" s="60"/>
      <c r="BX505" s="82">
        <f>SUMIFS('Inventory Matrix'!$E:$E,'Inventory Matrix'!$G:$G,$BX$2,'Inventory Matrix'!$B:$B,$CD$1,'Inventory Matrix'!$C:$C,A505)</f>
        <v>0</v>
      </c>
      <c r="BY505" s="82">
        <f>SUMIFS('Inventory Matrix'!$E:$E,'Inventory Matrix'!$G:$G,$BY$2,'Inventory Matrix'!$B:$B,$CD$1,'Inventory Matrix'!$C:$C,A505)</f>
        <v>0</v>
      </c>
      <c r="BZ505" s="82">
        <f>SUMIFS('Inventory Matrix'!$E:$E,'Inventory Matrix'!$G:$G,$BZ$2,'Inventory Matrix'!$B:$B,$CD$1,'Inventory Matrix'!$C:$C,A505)</f>
        <v>0</v>
      </c>
      <c r="CA505" s="83">
        <f>SUMIFS('Inventory Matrix'!$E:$E,'Inventory Matrix'!$G:$G,$CA$2,'Inventory Matrix'!$B:$B,$CD$1,'Inventory Matrix'!$C:$C,A505)</f>
        <v>0</v>
      </c>
      <c r="CB505" s="85" t="str">
        <f t="shared" ca="1" si="59"/>
        <v>-</v>
      </c>
      <c r="CC505" s="88">
        <f t="shared" ca="1" si="60"/>
        <v>0</v>
      </c>
      <c r="CD505" s="87">
        <f>SUMIFS(Stock!$D:$D,Stock!$A:$A,$CD$1,Stock!$C:$C,A505)</f>
        <v>0</v>
      </c>
      <c r="CE505" s="55"/>
      <c r="CF505" s="69" t="e">
        <f ca="1">SUMIFS(#REF!,#REF!,A505,#REF!,$CF$2,#REF!,$CS$1)</f>
        <v>#REF!</v>
      </c>
      <c r="CG505" s="69" t="e">
        <f ca="1">SUMIFS(#REF!,#REF!,A505,#REF!,$CG$2,#REF!,$CS$1)</f>
        <v>#REF!</v>
      </c>
      <c r="CH505" s="69" t="e">
        <f ca="1">SUMIFS(#REF!,#REF!,A505,#REF!,$CH$2,#REF!,$CS$1)</f>
        <v>#REF!</v>
      </c>
      <c r="CI505" s="69" t="e">
        <f ca="1">SUMIFS(#REF!,#REF!,A505,#REF!,$CI$2,#REF!,$CS$1)</f>
        <v>#REF!</v>
      </c>
      <c r="CJ505" s="69" t="e">
        <f ca="1">SUMIFS(#REF!,#REF!,A505,#REF!,$CJ$2,#REF!,$CS$1)</f>
        <v>#REF!</v>
      </c>
      <c r="CK505" s="69" t="e">
        <f ca="1">SUMIFS(#REF!,#REF!,A505,#REF!,$CK$2,#REF!,$CS$1)</f>
        <v>#REF!</v>
      </c>
      <c r="CL505" s="60"/>
      <c r="CM505" s="82">
        <f>SUMIFS('Inventory Matrix'!$E:$E,'Inventory Matrix'!$G:$G,$CM$2,'Inventory Matrix'!$B:$B,$CD$1,'Inventory Matrix'!$C:$C,A505)</f>
        <v>0</v>
      </c>
      <c r="CN505" s="82">
        <f>SUMIFS('Inventory Matrix'!$E:$E,'Inventory Matrix'!$G:$G,$CN$2,'Inventory Matrix'!$B:$B,$CD$1,'Inventory Matrix'!$C:$C,A505)</f>
        <v>0</v>
      </c>
      <c r="CO505" s="82">
        <f>SUMIFS('Inventory Matrix'!$E:$E,'Inventory Matrix'!$G:$G,$CO$2,'Inventory Matrix'!$B:$B,$CD$1,'Inventory Matrix'!$C:$C,A505)</f>
        <v>0</v>
      </c>
      <c r="CP505" s="83">
        <f>SUMIFS('Inventory Matrix'!$E:$E,'Inventory Matrix'!$G:$G,$CP$2,'Inventory Matrix'!$B:$B,$CD$1,'Inventory Matrix'!$C:$C,A505)</f>
        <v>0</v>
      </c>
      <c r="CQ505" s="85" t="str">
        <f t="shared" ca="1" si="61"/>
        <v>-</v>
      </c>
      <c r="CR505" s="88">
        <f t="shared" ca="1" si="62"/>
        <v>0</v>
      </c>
      <c r="CS505" s="87">
        <f>SUMIFS(Stock!$D:$D,Stock!$A:$A,$CS$1,Stock!$C:$C,A505)</f>
        <v>0</v>
      </c>
      <c r="CT505" s="64"/>
      <c r="CU505" s="89">
        <f>SUMIFS(Stock!$D:$D,Stock!$A:$A,$CU$1,Stock!$C:$C,A505)</f>
        <v>0</v>
      </c>
      <c r="CV505" s="64"/>
      <c r="CW505" s="69" t="e">
        <f ca="1">SUMIFS(#REF!,#REF!,A505,#REF!,$CW$2,#REF!,$DC$1)</f>
        <v>#REF!</v>
      </c>
      <c r="CX505" s="69" t="e">
        <f ca="1">SUMIFS(#REF!,#REF!,A505,#REF!,$CX$2,#REF!,$DC$1)</f>
        <v>#REF!</v>
      </c>
      <c r="CY505" s="69" t="e">
        <f ca="1">SUMIFS(#REF!,#REF!,A505,#REF!,$CY$2,#REF!,$DC$1)</f>
        <v>#REF!</v>
      </c>
      <c r="CZ505" s="69" t="e">
        <f ca="1">SUMIFS(#REF!,#REF!,A505,#REF!,$CZ$2,#REF!,$DC$1)</f>
        <v>#REF!</v>
      </c>
      <c r="DA505" s="69" t="e">
        <f ca="1">SUMIFS(#REF!,#REF!,A505,#REF!,$DA$2,#REF!,$DC$1)</f>
        <v>#REF!</v>
      </c>
      <c r="DB505" s="69" t="e">
        <f ca="1">SUMIFS(#REF!,#REF!,A505,#REF!,$DB$2,#REF!,$DC$1)</f>
        <v>#REF!</v>
      </c>
      <c r="DC505" s="89">
        <f>SUMIFS(Stock!$D:$D,Stock!$A:$A,$DC$1,Stock!$C:$C,A505)</f>
        <v>0</v>
      </c>
      <c r="DD505" s="89">
        <f>SUMIFS(Stock!$D:$D,Stock!$A:$A,$DD$1,Stock!$C:$C,A505)</f>
        <v>0</v>
      </c>
      <c r="DE505" s="89">
        <f>SUMIFS(Stock!$D:$D,Stock!$A:$A,$DE$1,Stock!$C:$C,A505)</f>
        <v>0</v>
      </c>
      <c r="DF505" s="66"/>
      <c r="DG505" s="66"/>
      <c r="DH505" s="90">
        <f>SUMIFS('Inventory Matrix'!$E:$E,'Inventory Matrix'!$B:$B,$DH$2,'Inventory Matrix'!$G:$G,$DM$2,'Inventory Matrix'!$C:$C,A505)</f>
        <v>0</v>
      </c>
      <c r="DI505" s="90">
        <f>SUMIFS('Inventory Matrix'!$E:$E,'Inventory Matrix'!$B:$B,$DI$2,'Inventory Matrix'!$G:$G,$DM$2,'Inventory Matrix'!$C:$C,A505)</f>
        <v>0</v>
      </c>
      <c r="DJ505" s="90">
        <f>SUMIFS('Inventory Matrix'!$E:$E,'Inventory Matrix'!$B:$B,$DJ$2,'Inventory Matrix'!$G:$G,$DM$2,'Inventory Matrix'!$C:$C,A505)</f>
        <v>0</v>
      </c>
      <c r="DK505" s="90">
        <f>SUMIFS('Inventory Matrix'!$E:$E,'Inventory Matrix'!$B:$B,$DK$2,'Inventory Matrix'!$G:$G,$DM$2,'Inventory Matrix'!$C:$C,A505)</f>
        <v>0</v>
      </c>
      <c r="DL505" s="90">
        <f>SUMIFS('Inventory Matrix'!$E:$E,'Inventory Matrix'!$B:$B,$DL$2,'Inventory Matrix'!$G:$G,$DM$2,'Inventory Matrix'!$C:$C,A505)</f>
        <v>0</v>
      </c>
      <c r="DM505" s="91">
        <f>SUMIFS('Inventory Matrix'!$E:$E,'Inventory Matrix'!$G:$G,$DM$2,'Inventory Matrix'!$C:$C,A505)</f>
        <v>0</v>
      </c>
      <c r="DN505" s="48"/>
      <c r="DO505" s="90">
        <f>SUMIFS('Inventory Matrix'!$E:$E,'Inventory Matrix'!$B:$B,$DO$2,'Inventory Matrix'!$G:$G,$DT$2,'Inventory Matrix'!$C:$C,A505)</f>
        <v>0</v>
      </c>
      <c r="DP505" s="90">
        <f>SUMIFS('Inventory Matrix'!$E:$E,'Inventory Matrix'!$B:$B,$DP$2,'Inventory Matrix'!$G:$G,$DT$2,'Inventory Matrix'!$C:$C,A505)</f>
        <v>0</v>
      </c>
      <c r="DQ505" s="90">
        <f>SUMIFS('Inventory Matrix'!$E:$E,'Inventory Matrix'!$B:$B,$DQ$2,'Inventory Matrix'!$G:$G,$DT$2,'Inventory Matrix'!$C:$C,A505)</f>
        <v>0</v>
      </c>
      <c r="DR505" s="90">
        <f>SUMIFS('Inventory Matrix'!$E:$E,'Inventory Matrix'!$B:$B,$DR$2,'Inventory Matrix'!$G:$G,$DT$2,'Inventory Matrix'!$C:$C,A505)</f>
        <v>0</v>
      </c>
      <c r="DS505" s="90">
        <f>SUMIFS('Inventory Matrix'!$E:$E,'Inventory Matrix'!$B:$B,$DS$2,'Inventory Matrix'!$G:$G,$DT$2,'Inventory Matrix'!$C:$C,A505)</f>
        <v>0</v>
      </c>
      <c r="DT505" s="91">
        <f>SUMIFS('Inventory Matrix'!$E:$E,'Inventory Matrix'!$G:$G,$DT$2,'Inventory Matrix'!$C:$C,A505)</f>
        <v>0</v>
      </c>
      <c r="DU505" s="44"/>
      <c r="DV505" s="90">
        <f>SUMIFS('Inventory Matrix'!$E:$E,'Inventory Matrix'!$B:$B,$DV$2,'Inventory Matrix'!$G:$G,$EA$2,'Inventory Matrix'!$C:$C,A505)</f>
        <v>0</v>
      </c>
      <c r="DW505" s="90">
        <f>SUMIFS('Inventory Matrix'!$E:$E,'Inventory Matrix'!$B:$B,$DW$2,'Inventory Matrix'!$G:$G,$EA$2,'Inventory Matrix'!$C:$C,A505)</f>
        <v>0</v>
      </c>
      <c r="DX505" s="90">
        <f>SUMIFS('Inventory Matrix'!$E:$E,'Inventory Matrix'!$B:$B,$DX$2,'Inventory Matrix'!$G:$G,$EA$2,'Inventory Matrix'!$C:$C,A505)</f>
        <v>0</v>
      </c>
      <c r="DY505" s="90">
        <f>SUMIFS('Inventory Matrix'!$E:$E,'Inventory Matrix'!$B:$B,$DY$2,'Inventory Matrix'!$G:$G,$EA$2,'Inventory Matrix'!$C:$C,A505)</f>
        <v>0</v>
      </c>
      <c r="DZ505" s="90">
        <f>SUMIFS('Inventory Matrix'!$E:$E,'Inventory Matrix'!$B:$B,$DZ$2,'Inventory Matrix'!$G:$G,$EA$2,'Inventory Matrix'!$C:$C,A505)</f>
        <v>0</v>
      </c>
      <c r="EA505" s="91">
        <f>SUMIFS('Inventory Matrix'!$E:$E,'Inventory Matrix'!$G:$G,$EA$2,'Inventory Matrix'!$C:$C,A505)</f>
        <v>0</v>
      </c>
      <c r="EB505" s="44"/>
      <c r="EC505" s="90">
        <f>SUMIFS('Inventory Matrix'!$E:$E,'Inventory Matrix'!$B:$B,$EC$2,'Inventory Matrix'!$G:$G,$EH$2,'Inventory Matrix'!$C:$C,A505)</f>
        <v>0</v>
      </c>
      <c r="ED505" s="90">
        <f>SUMIFS('Inventory Matrix'!$E:$E,'Inventory Matrix'!$B:$B,$ED$2,'Inventory Matrix'!$G:$G,$EH$2,'Inventory Matrix'!$C:$C,A505)</f>
        <v>0</v>
      </c>
      <c r="EE505" s="90">
        <f>SUMIFS('Inventory Matrix'!$E:$E,'Inventory Matrix'!$B:$B,$EE$2,'Inventory Matrix'!$G:$G,$EH$2,'Inventory Matrix'!$C:$C,A505)</f>
        <v>0</v>
      </c>
      <c r="EF505" s="90">
        <f>SUMIFS('Inventory Matrix'!$E:$E,'Inventory Matrix'!$B:$B,$EF$2,'Inventory Matrix'!$G:$G,$EH$2,'Inventory Matrix'!$C:$C,A505)</f>
        <v>0</v>
      </c>
      <c r="EG505" s="90">
        <f>SUMIFS('Inventory Matrix'!$E:$E,'Inventory Matrix'!$B:$B,$EG$2,'Inventory Matrix'!$G:$G,$EH$2,'Inventory Matrix'!$C:$C,A505)</f>
        <v>0</v>
      </c>
      <c r="EH505" s="91">
        <f>SUMIFS('Inventory Matrix'!$E:$E,'Inventory Matrix'!$G:$G,$EH$2,'Inventory Matrix'!$C:$C,A505)</f>
        <v>0</v>
      </c>
      <c r="EI505" s="44"/>
    </row>
    <row r="506" spans="1:139" ht="13" x14ac:dyDescent="0.15">
      <c r="A506" s="38" t="str">
        <f t="shared" si="49"/>
        <v>MY982</v>
      </c>
      <c r="B506" s="39" t="s">
        <v>2217</v>
      </c>
      <c r="C506" s="40" t="s">
        <v>2885</v>
      </c>
      <c r="D506" s="40" t="s">
        <v>2886</v>
      </c>
      <c r="E506" s="41">
        <f t="shared" si="50"/>
        <v>0</v>
      </c>
      <c r="F506" s="41">
        <f>SUMIFS(Stock!$D:$D,Stock!$C:$C,A506)</f>
        <v>0</v>
      </c>
      <c r="G506" s="42" t="e">
        <f t="shared" ca="1" si="51"/>
        <v>#REF!</v>
      </c>
      <c r="H506" s="43">
        <f t="shared" ca="1" si="52"/>
        <v>0</v>
      </c>
      <c r="I506" s="44"/>
      <c r="J506" s="38" t="e">
        <f ca="1">SUMIFS(#REF!,#REF!,A506,#REF!,$J$2)</f>
        <v>#REF!</v>
      </c>
      <c r="K506" s="38" t="e">
        <f ca="1">SUMIFS(#REF!,#REF!,A506,#REF!,$K$2)</f>
        <v>#REF!</v>
      </c>
      <c r="L506" s="38" t="e">
        <f ca="1">SUMIFS(#REF!,#REF!,A506,#REF!,$L$2)</f>
        <v>#REF!</v>
      </c>
      <c r="M506" s="38" t="e">
        <f ca="1">SUMIFS(#REF!,#REF!,A506,#REF!,$M$2)</f>
        <v>#REF!</v>
      </c>
      <c r="N506" s="38" t="e">
        <f ca="1">SUMIFS(#REF!,#REF!,A506,#REF!,$N$2)</f>
        <v>#REF!</v>
      </c>
      <c r="O506" s="38" t="e">
        <f ca="1">SUMIFS(#REF!,#REF!,A506,#REF!,$O$2)</f>
        <v>#REF!</v>
      </c>
      <c r="P506" s="38" t="e">
        <f ca="1">SUMIFS(#REF!,#REF!,A506,#REF!,$P$2)</f>
        <v>#REF!</v>
      </c>
      <c r="Q506" s="38" t="e">
        <f ca="1">SUMIFS(#REF!,#REF!,A506,#REF!,$Q$2)</f>
        <v>#REF!</v>
      </c>
      <c r="R506" s="38" t="e">
        <f ca="1">SUMIFS(#REF!,#REF!,A506,#REF!,$R$2)</f>
        <v>#REF!</v>
      </c>
      <c r="S506" s="38" t="e">
        <f ca="1">SUMIFS(#REF!,#REF!,A506,#REF!,$S$2)</f>
        <v>#REF!</v>
      </c>
      <c r="T506" s="45"/>
      <c r="U506" s="44"/>
      <c r="V506" s="46"/>
      <c r="W506" s="38" t="e">
        <f ca="1">SUMIFS(#REF!,#REF!,A506,#REF!,$W$2,#REF!,$AK$1)</f>
        <v>#REF!</v>
      </c>
      <c r="X506" s="38" t="e">
        <f ca="1">SUMIFS(#REF!,#REF!,A506,#REF!,$X$2,#REF!,$AK$1)</f>
        <v>#REF!</v>
      </c>
      <c r="Y506" s="38" t="e">
        <f ca="1">SUMIFS(#REF!,#REF!,A506,#REF!,$Y$2,#REF!,$AK$1)</f>
        <v>#REF!</v>
      </c>
      <c r="Z506" s="38" t="e">
        <f ca="1">SUMIFS(#REF!,#REF!,A506,#REF!,$Z$2,#REF!,$AK$1)</f>
        <v>#REF!</v>
      </c>
      <c r="AA506" s="38" t="e">
        <f ca="1">SUMIFS(#REF!,#REF!,A506,#REF!,$AA$2,#REF!,$AK$1)</f>
        <v>#REF!</v>
      </c>
      <c r="AB506" s="38" t="e">
        <f ca="1">SUMIFS(#REF!,#REF!,A506,#REF!,$AB$2,#REF!,$AK$1)</f>
        <v>#REF!</v>
      </c>
      <c r="AC506" s="48"/>
      <c r="AD506" s="92">
        <f>SUMIFS('Inventory Matrix'!$E:$E,'Inventory Matrix'!$G:$G,$AD$2,'Inventory Matrix'!$B:$B,$AK$1,'Inventory Matrix'!$C:$C,A506)</f>
        <v>0</v>
      </c>
      <c r="AE506" s="39">
        <f>SUMIFS('Inventory Matrix'!$E:$E,'Inventory Matrix'!$G:$G,$AE$2,'Inventory Matrix'!$B:$B,$AK$1,'Inventory Matrix'!$C:$C,A506)</f>
        <v>0</v>
      </c>
      <c r="AF506" s="39">
        <f>SUMIFS('Inventory Matrix'!$E:$E,'Inventory Matrix'!$G:$G,$AF$2,'Inventory Matrix'!$B:$B,$AK$1,'Inventory Matrix'!$C:$C,A506)</f>
        <v>0</v>
      </c>
      <c r="AG506" s="93">
        <f>SUMIFS('Inventory Matrix'!$E:$E,'Inventory Matrix'!$G:$G,$AG$2,'Inventory Matrix'!$B:$B,$AK$1,'Inventory Matrix'!$C:$C,A506)</f>
        <v>0</v>
      </c>
      <c r="AH506" s="170" t="str">
        <f t="shared" ca="1" si="53"/>
        <v>-</v>
      </c>
      <c r="AI506" s="171" t="str">
        <f t="shared" ca="1" si="54"/>
        <v>-</v>
      </c>
      <c r="AJ506" s="174">
        <f t="shared" ca="1" si="63"/>
        <v>0</v>
      </c>
      <c r="AK506" s="172">
        <f>SUMIFS(Stock!$D:$D,Stock!$A:$A,$AK$1,Stock!$C:$C,A506)</f>
        <v>0</v>
      </c>
      <c r="AL506" s="55"/>
      <c r="AM506" s="38" t="e">
        <f ca="1">SUMIFS(#REF!,#REF!,A506,#REF!,$AM$2,#REF!,$AZ$1)</f>
        <v>#REF!</v>
      </c>
      <c r="AN506" s="38" t="e">
        <f ca="1">SUMIFS(#REF!,#REF!,A506,#REF!,$AN$2,#REF!,$AZ$1)</f>
        <v>#REF!</v>
      </c>
      <c r="AO506" s="38" t="e">
        <f ca="1">SUMIFS(#REF!,#REF!,A506,#REF!,$AO$2,#REF!,$AZ$1)</f>
        <v>#REF!</v>
      </c>
      <c r="AP506" s="38" t="e">
        <f ca="1">SUMIFS(#REF!,#REF!,A506,#REF!,$AP$2,#REF!,$AZ$1)</f>
        <v>#REF!</v>
      </c>
      <c r="AQ506" s="38" t="e">
        <f ca="1">SUMIFS(#REF!,#REF!,A506,#REF!,$AQ$2,#REF!,$AZ$1)</f>
        <v>#REF!</v>
      </c>
      <c r="AR506" s="38" t="e">
        <f ca="1">SUMIFS(#REF!,#REF!,A506,#REF!,$AR$2,#REF!,$AZ$1)</f>
        <v>#REF!</v>
      </c>
      <c r="AS506" s="81"/>
      <c r="AT506" s="49">
        <f>SUMIFS('Inventory Matrix'!$E:$E,'Inventory Matrix'!$G:$G,$AT$2,'Inventory Matrix'!$B:$B,$AZ$1,'Inventory Matrix'!$C:$C,A506)</f>
        <v>0</v>
      </c>
      <c r="AU506" s="49">
        <f>SUMIFS('Inventory Matrix'!$E:$E,'Inventory Matrix'!$G:$G,$AU$2,'Inventory Matrix'!$B:$B,$AZ$1,'Inventory Matrix'!$C:$C,A506)</f>
        <v>0</v>
      </c>
      <c r="AV506" s="49">
        <f>SUMIFS('Inventory Matrix'!$E:$E,'Inventory Matrix'!$G:$G,$AV$2,'Inventory Matrix'!$B:$B,$AZ$1,'Inventory Matrix'!$C:$C,A506)</f>
        <v>0</v>
      </c>
      <c r="AW506" s="57">
        <f>SUMIFS('Inventory Matrix'!$E:$E,'Inventory Matrix'!$G:$G,$AW$2,'Inventory Matrix'!$B:$B,$AZ$1,'Inventory Matrix'!$C:$C,A506)</f>
        <v>0</v>
      </c>
      <c r="AX506" s="96" t="str">
        <f t="shared" ca="1" si="55"/>
        <v>-</v>
      </c>
      <c r="AY506" s="63">
        <f t="shared" ca="1" si="56"/>
        <v>0</v>
      </c>
      <c r="AZ506" s="97">
        <f>SUMIFS(Stock!$D:$D,Stock!$A:$A,$AZ$1,Stock!$C:$C,A506)</f>
        <v>0</v>
      </c>
      <c r="BA506" s="55"/>
      <c r="BB506" s="38" t="e">
        <f ca="1">SUMIFS(#REF!,#REF!,A506,#REF!,$BB$2,#REF!,$BO$1)</f>
        <v>#REF!</v>
      </c>
      <c r="BC506" s="38" t="e">
        <f ca="1">SUMIFS(#REF!,#REF!,A506,#REF!,$BC$2,#REF!,$BO$1)</f>
        <v>#REF!</v>
      </c>
      <c r="BD506" s="38" t="e">
        <f ca="1">SUMIFS(#REF!,#REF!,A506,#REF!,$BD$2,#REF!,$BO$1)</f>
        <v>#REF!</v>
      </c>
      <c r="BE506" s="38" t="e">
        <f ca="1">SUMIFS(#REF!,#REF!,A506,#REF!,$BE$2,#REF!,$BO$1)</f>
        <v>#REF!</v>
      </c>
      <c r="BF506" s="38" t="e">
        <f ca="1">SUMIFS(#REF!,#REF!,A506,#REF!,$BF$2,#REF!,$BO$1)</f>
        <v>#REF!</v>
      </c>
      <c r="BG506" s="38" t="e">
        <f ca="1">SUMIFS(#REF!,#REF!,A506,#REF!,$BG$2,#REF!,$BO$1)</f>
        <v>#REF!</v>
      </c>
      <c r="BH506" s="60"/>
      <c r="BI506" s="49">
        <f>SUMIFS('Inventory Matrix'!$E:$E,'Inventory Matrix'!$G:$G,$BI$2,'Inventory Matrix'!$B:$B,$BO$1,'Inventory Matrix'!$C:$C,A506)</f>
        <v>0</v>
      </c>
      <c r="BJ506" s="49">
        <f>SUMIFS('Inventory Matrix'!$E:$E,'Inventory Matrix'!$G:$G,$BJ$2,'Inventory Matrix'!$B:$B,$BO$1,'Inventory Matrix'!$C:$C,A506)</f>
        <v>0</v>
      </c>
      <c r="BK506" s="49">
        <f>SUMIFS('Inventory Matrix'!$E:$E,'Inventory Matrix'!$G:$G,$BK$2,'Inventory Matrix'!$B:$B,$BO$1,'Inventory Matrix'!$C:$C,A506)</f>
        <v>0</v>
      </c>
      <c r="BL506" s="57">
        <f>SUMIFS('Inventory Matrix'!$E:$E,'Inventory Matrix'!$G:$G,$BL$2,'Inventory Matrix'!$B:$B,$BO$1,'Inventory Matrix'!$C:$C,A506)</f>
        <v>0</v>
      </c>
      <c r="BM506" s="96" t="str">
        <f t="shared" ca="1" si="57"/>
        <v>-</v>
      </c>
      <c r="BN506" s="62">
        <f t="shared" ca="1" si="58"/>
        <v>0</v>
      </c>
      <c r="BO506" s="97">
        <f>SUMIFS(Stock!$D:$D,Stock!$A:$A,$BO$1,Stock!$C:$C,A506)</f>
        <v>0</v>
      </c>
      <c r="BP506" s="55"/>
      <c r="BQ506" s="38" t="e">
        <f ca="1">SUMIFS(#REF!,#REF!,A506,#REF!,$BQ$2,#REF!,$CD$1)</f>
        <v>#REF!</v>
      </c>
      <c r="BR506" s="38" t="e">
        <f ca="1">SUMIFS(#REF!,#REF!,A506,#REF!,$BR$2,#REF!,$CD$1)</f>
        <v>#REF!</v>
      </c>
      <c r="BS506" s="38" t="e">
        <f ca="1">SUMIFS(#REF!,#REF!,A506,#REF!,$BS$2,#REF!,$CD$1)</f>
        <v>#REF!</v>
      </c>
      <c r="BT506" s="38" t="e">
        <f ca="1">SUMIFS(#REF!,#REF!,A506,#REF!,$BT$2,#REF!,$CD$1)</f>
        <v>#REF!</v>
      </c>
      <c r="BU506" s="38" t="e">
        <f ca="1">SUMIFS(#REF!,#REF!,A506,#REF!,$BU$2,#REF!,$CD$1)</f>
        <v>#REF!</v>
      </c>
      <c r="BV506" s="38" t="e">
        <f ca="1">SUMIFS(#REF!,#REF!,A506,#REF!,$BV$2,#REF!,$CD$1)</f>
        <v>#REF!</v>
      </c>
      <c r="BW506" s="60"/>
      <c r="BX506" s="49">
        <f>SUMIFS('Inventory Matrix'!$E:$E,'Inventory Matrix'!$G:$G,$BX$2,'Inventory Matrix'!$B:$B,$CD$1,'Inventory Matrix'!$C:$C,A506)</f>
        <v>0</v>
      </c>
      <c r="BY506" s="49">
        <f>SUMIFS('Inventory Matrix'!$E:$E,'Inventory Matrix'!$G:$G,$BY$2,'Inventory Matrix'!$B:$B,$CD$1,'Inventory Matrix'!$C:$C,A506)</f>
        <v>0</v>
      </c>
      <c r="BZ506" s="49">
        <f>SUMIFS('Inventory Matrix'!$E:$E,'Inventory Matrix'!$G:$G,$BZ$2,'Inventory Matrix'!$B:$B,$CD$1,'Inventory Matrix'!$C:$C,A506)</f>
        <v>0</v>
      </c>
      <c r="CA506" s="57">
        <f>SUMIFS('Inventory Matrix'!$E:$E,'Inventory Matrix'!$G:$G,$CA$2,'Inventory Matrix'!$B:$B,$CD$1,'Inventory Matrix'!$C:$C,A506)</f>
        <v>0</v>
      </c>
      <c r="CB506" s="96" t="str">
        <f t="shared" ca="1" si="59"/>
        <v>-</v>
      </c>
      <c r="CC506" s="63">
        <f t="shared" ca="1" si="60"/>
        <v>0</v>
      </c>
      <c r="CD506" s="97">
        <f>SUMIFS(Stock!$D:$D,Stock!$A:$A,$CD$1,Stock!$C:$C,A506)</f>
        <v>0</v>
      </c>
      <c r="CE506" s="55"/>
      <c r="CF506" s="38" t="e">
        <f ca="1">SUMIFS(#REF!,#REF!,A506,#REF!,$CF$2,#REF!,$CS$1)</f>
        <v>#REF!</v>
      </c>
      <c r="CG506" s="38" t="e">
        <f ca="1">SUMIFS(#REF!,#REF!,A506,#REF!,$CG$2,#REF!,$CS$1)</f>
        <v>#REF!</v>
      </c>
      <c r="CH506" s="38" t="e">
        <f ca="1">SUMIFS(#REF!,#REF!,A506,#REF!,$CH$2,#REF!,$CS$1)</f>
        <v>#REF!</v>
      </c>
      <c r="CI506" s="38" t="e">
        <f ca="1">SUMIFS(#REF!,#REF!,A506,#REF!,$CI$2,#REF!,$CS$1)</f>
        <v>#REF!</v>
      </c>
      <c r="CJ506" s="38" t="e">
        <f ca="1">SUMIFS(#REF!,#REF!,A506,#REF!,$CJ$2,#REF!,$CS$1)</f>
        <v>#REF!</v>
      </c>
      <c r="CK506" s="38" t="e">
        <f ca="1">SUMIFS(#REF!,#REF!,A506,#REF!,$CK$2,#REF!,$CS$1)</f>
        <v>#REF!</v>
      </c>
      <c r="CL506" s="60"/>
      <c r="CM506" s="49">
        <f>SUMIFS('Inventory Matrix'!$E:$E,'Inventory Matrix'!$G:$G,$CM$2,'Inventory Matrix'!$B:$B,$CD$1,'Inventory Matrix'!$C:$C,A506)</f>
        <v>0</v>
      </c>
      <c r="CN506" s="49">
        <f>SUMIFS('Inventory Matrix'!$E:$E,'Inventory Matrix'!$G:$G,$CN$2,'Inventory Matrix'!$B:$B,$CD$1,'Inventory Matrix'!$C:$C,A506)</f>
        <v>0</v>
      </c>
      <c r="CO506" s="49">
        <f>SUMIFS('Inventory Matrix'!$E:$E,'Inventory Matrix'!$G:$G,$CO$2,'Inventory Matrix'!$B:$B,$CD$1,'Inventory Matrix'!$C:$C,A506)</f>
        <v>0</v>
      </c>
      <c r="CP506" s="57">
        <f>SUMIFS('Inventory Matrix'!$E:$E,'Inventory Matrix'!$G:$G,$CP$2,'Inventory Matrix'!$B:$B,$CD$1,'Inventory Matrix'!$C:$C,A506)</f>
        <v>0</v>
      </c>
      <c r="CQ506" s="96" t="str">
        <f t="shared" ca="1" si="61"/>
        <v>-</v>
      </c>
      <c r="CR506" s="63">
        <f t="shared" ca="1" si="62"/>
        <v>0</v>
      </c>
      <c r="CS506" s="97">
        <f>SUMIFS(Stock!$D:$D,Stock!$A:$A,$CS$1,Stock!$C:$C,A506)</f>
        <v>0</v>
      </c>
      <c r="CT506" s="64"/>
      <c r="CU506" s="65">
        <f>SUMIFS(Stock!$D:$D,Stock!$A:$A,$CU$1,Stock!$C:$C,A506)</f>
        <v>0</v>
      </c>
      <c r="CV506" s="64"/>
      <c r="CW506" s="38" t="e">
        <f ca="1">SUMIFS(#REF!,#REF!,A506,#REF!,$CW$2,#REF!,$DC$1)</f>
        <v>#REF!</v>
      </c>
      <c r="CX506" s="38" t="e">
        <f ca="1">SUMIFS(#REF!,#REF!,A506,#REF!,$CX$2,#REF!,$DC$1)</f>
        <v>#REF!</v>
      </c>
      <c r="CY506" s="38" t="e">
        <f ca="1">SUMIFS(#REF!,#REF!,A506,#REF!,$CY$2,#REF!,$DC$1)</f>
        <v>#REF!</v>
      </c>
      <c r="CZ506" s="38" t="e">
        <f ca="1">SUMIFS(#REF!,#REF!,A506,#REF!,$CZ$2,#REF!,$DC$1)</f>
        <v>#REF!</v>
      </c>
      <c r="DA506" s="38" t="e">
        <f ca="1">SUMIFS(#REF!,#REF!,A506,#REF!,$DA$2,#REF!,$DC$1)</f>
        <v>#REF!</v>
      </c>
      <c r="DB506" s="38" t="e">
        <f ca="1">SUMIFS(#REF!,#REF!,A506,#REF!,$DB$2,#REF!,$DC$1)</f>
        <v>#REF!</v>
      </c>
      <c r="DC506" s="65">
        <f>SUMIFS(Stock!$D:$D,Stock!$A:$A,$DC$1,Stock!$C:$C,A506)</f>
        <v>0</v>
      </c>
      <c r="DD506" s="65">
        <f>SUMIFS(Stock!$D:$D,Stock!$A:$A,$DD$1,Stock!$C:$C,A506)</f>
        <v>0</v>
      </c>
      <c r="DE506" s="65">
        <f>SUMIFS(Stock!$D:$D,Stock!$A:$A,$DE$1,Stock!$C:$C,A506)</f>
        <v>0</v>
      </c>
      <c r="DF506" s="66"/>
      <c r="DG506" s="66"/>
      <c r="DH506" s="67">
        <f>SUMIFS('Inventory Matrix'!$E:$E,'Inventory Matrix'!$B:$B,$DH$2,'Inventory Matrix'!$G:$G,$DM$2,'Inventory Matrix'!$C:$C,A506)</f>
        <v>0</v>
      </c>
      <c r="DI506" s="67">
        <f>SUMIFS('Inventory Matrix'!$E:$E,'Inventory Matrix'!$B:$B,$DI$2,'Inventory Matrix'!$G:$G,$DM$2,'Inventory Matrix'!$C:$C,A506)</f>
        <v>0</v>
      </c>
      <c r="DJ506" s="67">
        <f>SUMIFS('Inventory Matrix'!$E:$E,'Inventory Matrix'!$B:$B,$DJ$2,'Inventory Matrix'!$G:$G,$DM$2,'Inventory Matrix'!$C:$C,A506)</f>
        <v>0</v>
      </c>
      <c r="DK506" s="67">
        <f>SUMIFS('Inventory Matrix'!$E:$E,'Inventory Matrix'!$B:$B,$DK$2,'Inventory Matrix'!$G:$G,$DM$2,'Inventory Matrix'!$C:$C,A506)</f>
        <v>0</v>
      </c>
      <c r="DL506" s="67">
        <f>SUMIFS('Inventory Matrix'!$E:$E,'Inventory Matrix'!$B:$B,$DL$2,'Inventory Matrix'!$G:$G,$DM$2,'Inventory Matrix'!$C:$C,A506)</f>
        <v>0</v>
      </c>
      <c r="DM506" s="98">
        <f>SUMIFS('Inventory Matrix'!$E:$E,'Inventory Matrix'!$G:$G,$DM$2,'Inventory Matrix'!$C:$C,A506)</f>
        <v>0</v>
      </c>
      <c r="DN506" s="48"/>
      <c r="DO506" s="67">
        <f>SUMIFS('Inventory Matrix'!$E:$E,'Inventory Matrix'!$B:$B,$DO$2,'Inventory Matrix'!$G:$G,$DT$2,'Inventory Matrix'!$C:$C,A506)</f>
        <v>0</v>
      </c>
      <c r="DP506" s="67">
        <f>SUMIFS('Inventory Matrix'!$E:$E,'Inventory Matrix'!$B:$B,$DP$2,'Inventory Matrix'!$G:$G,$DT$2,'Inventory Matrix'!$C:$C,A506)</f>
        <v>0</v>
      </c>
      <c r="DQ506" s="67">
        <f>SUMIFS('Inventory Matrix'!$E:$E,'Inventory Matrix'!$B:$B,$DQ$2,'Inventory Matrix'!$G:$G,$DT$2,'Inventory Matrix'!$C:$C,A506)</f>
        <v>0</v>
      </c>
      <c r="DR506" s="67">
        <f>SUMIFS('Inventory Matrix'!$E:$E,'Inventory Matrix'!$B:$B,$DR$2,'Inventory Matrix'!$G:$G,$DT$2,'Inventory Matrix'!$C:$C,A506)</f>
        <v>0</v>
      </c>
      <c r="DS506" s="67">
        <f>SUMIFS('Inventory Matrix'!$E:$E,'Inventory Matrix'!$B:$B,$DS$2,'Inventory Matrix'!$G:$G,$DT$2,'Inventory Matrix'!$C:$C,A506)</f>
        <v>0</v>
      </c>
      <c r="DT506" s="98">
        <f>SUMIFS('Inventory Matrix'!$E:$E,'Inventory Matrix'!$G:$G,$DT$2,'Inventory Matrix'!$C:$C,A506)</f>
        <v>0</v>
      </c>
      <c r="DU506" s="44"/>
      <c r="DV506" s="67">
        <f>SUMIFS('Inventory Matrix'!$E:$E,'Inventory Matrix'!$B:$B,$DV$2,'Inventory Matrix'!$G:$G,$EA$2,'Inventory Matrix'!$C:$C,A506)</f>
        <v>0</v>
      </c>
      <c r="DW506" s="67">
        <f>SUMIFS('Inventory Matrix'!$E:$E,'Inventory Matrix'!$B:$B,$DW$2,'Inventory Matrix'!$G:$G,$EA$2,'Inventory Matrix'!$C:$C,A506)</f>
        <v>0</v>
      </c>
      <c r="DX506" s="67">
        <f>SUMIFS('Inventory Matrix'!$E:$E,'Inventory Matrix'!$B:$B,$DX$2,'Inventory Matrix'!$G:$G,$EA$2,'Inventory Matrix'!$C:$C,A506)</f>
        <v>0</v>
      </c>
      <c r="DY506" s="67">
        <f>SUMIFS('Inventory Matrix'!$E:$E,'Inventory Matrix'!$B:$B,$DY$2,'Inventory Matrix'!$G:$G,$EA$2,'Inventory Matrix'!$C:$C,A506)</f>
        <v>0</v>
      </c>
      <c r="DZ506" s="67">
        <f>SUMIFS('Inventory Matrix'!$E:$E,'Inventory Matrix'!$B:$B,$DZ$2,'Inventory Matrix'!$G:$G,$EA$2,'Inventory Matrix'!$C:$C,A506)</f>
        <v>0</v>
      </c>
      <c r="EA506" s="98">
        <f>SUMIFS('Inventory Matrix'!$E:$E,'Inventory Matrix'!$G:$G,$EA$2,'Inventory Matrix'!$C:$C,A506)</f>
        <v>0</v>
      </c>
      <c r="EB506" s="44"/>
      <c r="EC506" s="67">
        <f>SUMIFS('Inventory Matrix'!$E:$E,'Inventory Matrix'!$B:$B,$EC$2,'Inventory Matrix'!$G:$G,$EH$2,'Inventory Matrix'!$C:$C,A506)</f>
        <v>0</v>
      </c>
      <c r="ED506" s="67">
        <f>SUMIFS('Inventory Matrix'!$E:$E,'Inventory Matrix'!$B:$B,$ED$2,'Inventory Matrix'!$G:$G,$EH$2,'Inventory Matrix'!$C:$C,A506)</f>
        <v>0</v>
      </c>
      <c r="EE506" s="67">
        <f>SUMIFS('Inventory Matrix'!$E:$E,'Inventory Matrix'!$B:$B,$EE$2,'Inventory Matrix'!$G:$G,$EH$2,'Inventory Matrix'!$C:$C,A506)</f>
        <v>0</v>
      </c>
      <c r="EF506" s="67">
        <f>SUMIFS('Inventory Matrix'!$E:$E,'Inventory Matrix'!$B:$B,$EF$2,'Inventory Matrix'!$G:$G,$EH$2,'Inventory Matrix'!$C:$C,A506)</f>
        <v>0</v>
      </c>
      <c r="EG506" s="67">
        <f>SUMIFS('Inventory Matrix'!$E:$E,'Inventory Matrix'!$B:$B,$EG$2,'Inventory Matrix'!$G:$G,$EH$2,'Inventory Matrix'!$C:$C,A506)</f>
        <v>0</v>
      </c>
      <c r="EH506" s="98">
        <f>SUMIFS('Inventory Matrix'!$E:$E,'Inventory Matrix'!$G:$G,$EH$2,'Inventory Matrix'!$C:$C,A506)</f>
        <v>0</v>
      </c>
      <c r="EI506" s="44"/>
    </row>
    <row r="507" spans="1:139" ht="13" x14ac:dyDescent="0.15">
      <c r="A507" s="69" t="str">
        <f t="shared" si="49"/>
        <v>MY992</v>
      </c>
      <c r="B507" s="70" t="s">
        <v>2217</v>
      </c>
      <c r="C507" s="71" t="s">
        <v>2887</v>
      </c>
      <c r="D507" s="71" t="s">
        <v>2888</v>
      </c>
      <c r="E507" s="72">
        <f t="shared" si="50"/>
        <v>0</v>
      </c>
      <c r="F507" s="72">
        <f>SUMIFS(Stock!$D:$D,Stock!$C:$C,A507)</f>
        <v>0</v>
      </c>
      <c r="G507" s="73" t="e">
        <f t="shared" ca="1" si="51"/>
        <v>#REF!</v>
      </c>
      <c r="H507" s="74">
        <f t="shared" ca="1" si="52"/>
        <v>0</v>
      </c>
      <c r="I507" s="44"/>
      <c r="J507" s="69" t="e">
        <f ca="1">SUMIFS(#REF!,#REF!,A507,#REF!,$J$2)</f>
        <v>#REF!</v>
      </c>
      <c r="K507" s="69" t="e">
        <f ca="1">SUMIFS(#REF!,#REF!,A507,#REF!,$K$2)</f>
        <v>#REF!</v>
      </c>
      <c r="L507" s="69" t="e">
        <f ca="1">SUMIFS(#REF!,#REF!,A507,#REF!,$L$2)</f>
        <v>#REF!</v>
      </c>
      <c r="M507" s="69" t="e">
        <f ca="1">SUMIFS(#REF!,#REF!,A507,#REF!,$M$2)</f>
        <v>#REF!</v>
      </c>
      <c r="N507" s="69" t="e">
        <f ca="1">SUMIFS(#REF!,#REF!,A507,#REF!,$N$2)</f>
        <v>#REF!</v>
      </c>
      <c r="O507" s="69" t="e">
        <f ca="1">SUMIFS(#REF!,#REF!,A507,#REF!,$O$2)</f>
        <v>#REF!</v>
      </c>
      <c r="P507" s="69" t="e">
        <f ca="1">SUMIFS(#REF!,#REF!,A507,#REF!,$P$2)</f>
        <v>#REF!</v>
      </c>
      <c r="Q507" s="69" t="e">
        <f ca="1">SUMIFS(#REF!,#REF!,A507,#REF!,$Q$2)</f>
        <v>#REF!</v>
      </c>
      <c r="R507" s="69" t="e">
        <f ca="1">SUMIFS(#REF!,#REF!,A507,#REF!,$R$2)</f>
        <v>#REF!</v>
      </c>
      <c r="S507" s="69" t="e">
        <f ca="1">SUMIFS(#REF!,#REF!,A507,#REF!,$S$2)</f>
        <v>#REF!</v>
      </c>
      <c r="T507" s="75"/>
      <c r="U507" s="44"/>
      <c r="V507" s="46"/>
      <c r="W507" s="69" t="e">
        <f ca="1">SUMIFS(#REF!,#REF!,A507,#REF!,$W$2,#REF!,$AK$1)</f>
        <v>#REF!</v>
      </c>
      <c r="X507" s="69" t="e">
        <f ca="1">SUMIFS(#REF!,#REF!,A507,#REF!,$X$2,#REF!,$AK$1)</f>
        <v>#REF!</v>
      </c>
      <c r="Y507" s="69" t="e">
        <f ca="1">SUMIFS(#REF!,#REF!,A507,#REF!,$Y$2,#REF!,$AK$1)</f>
        <v>#REF!</v>
      </c>
      <c r="Z507" s="69" t="e">
        <f ca="1">SUMIFS(#REF!,#REF!,A507,#REF!,$Z$2,#REF!,$AK$1)</f>
        <v>#REF!</v>
      </c>
      <c r="AA507" s="69" t="e">
        <f ca="1">SUMIFS(#REF!,#REF!,A507,#REF!,$AA$2,#REF!,$AK$1)</f>
        <v>#REF!</v>
      </c>
      <c r="AB507" s="69" t="e">
        <f ca="1">SUMIFS(#REF!,#REF!,A507,#REF!,$AB$2,#REF!,$AK$1)</f>
        <v>#REF!</v>
      </c>
      <c r="AC507" s="48"/>
      <c r="AD507" s="76">
        <f>SUMIFS('Inventory Matrix'!$E:$E,'Inventory Matrix'!$G:$G,$AD$2,'Inventory Matrix'!$B:$B,$AK$1,'Inventory Matrix'!$C:$C,A507)</f>
        <v>0</v>
      </c>
      <c r="AE507" s="70">
        <f>SUMIFS('Inventory Matrix'!$E:$E,'Inventory Matrix'!$G:$G,$AE$2,'Inventory Matrix'!$B:$B,$AK$1,'Inventory Matrix'!$C:$C,A507)</f>
        <v>0</v>
      </c>
      <c r="AF507" s="70">
        <f>SUMIFS('Inventory Matrix'!$E:$E,'Inventory Matrix'!$G:$G,$AF$2,'Inventory Matrix'!$B:$B,$AK$1,'Inventory Matrix'!$C:$C,A507)</f>
        <v>0</v>
      </c>
      <c r="AG507" s="77">
        <f>SUMIFS('Inventory Matrix'!$E:$E,'Inventory Matrix'!$G:$G,$AG$2,'Inventory Matrix'!$B:$B,$AK$1,'Inventory Matrix'!$C:$C,A507)</f>
        <v>0</v>
      </c>
      <c r="AH507" s="167" t="str">
        <f t="shared" ca="1" si="53"/>
        <v>-</v>
      </c>
      <c r="AI507" s="168" t="str">
        <f t="shared" ca="1" si="54"/>
        <v>-</v>
      </c>
      <c r="AJ507" s="173">
        <f t="shared" ca="1" si="63"/>
        <v>0</v>
      </c>
      <c r="AK507" s="169">
        <f>SUMIFS(Stock!$D:$D,Stock!$A:$A,$AK$1,Stock!$C:$C,A507)</f>
        <v>0</v>
      </c>
      <c r="AL507" s="55"/>
      <c r="AM507" s="69" t="e">
        <f ca="1">SUMIFS(#REF!,#REF!,A507,#REF!,$AM$2,#REF!,$AZ$1)</f>
        <v>#REF!</v>
      </c>
      <c r="AN507" s="69" t="e">
        <f ca="1">SUMIFS(#REF!,#REF!,A507,#REF!,$AN$2,#REF!,$AZ$1)</f>
        <v>#REF!</v>
      </c>
      <c r="AO507" s="69" t="e">
        <f ca="1">SUMIFS(#REF!,#REF!,A507,#REF!,$AO$2,#REF!,$AZ$1)</f>
        <v>#REF!</v>
      </c>
      <c r="AP507" s="69" t="e">
        <f ca="1">SUMIFS(#REF!,#REF!,A507,#REF!,$AP$2,#REF!,$AZ$1)</f>
        <v>#REF!</v>
      </c>
      <c r="AQ507" s="69" t="e">
        <f ca="1">SUMIFS(#REF!,#REF!,A507,#REF!,$AQ$2,#REF!,$AZ$1)</f>
        <v>#REF!</v>
      </c>
      <c r="AR507" s="69" t="e">
        <f ca="1">SUMIFS(#REF!,#REF!,A507,#REF!,$AR$2,#REF!,$AZ$1)</f>
        <v>#REF!</v>
      </c>
      <c r="AS507" s="81"/>
      <c r="AT507" s="82">
        <f>SUMIFS('Inventory Matrix'!$E:$E,'Inventory Matrix'!$G:$G,$AT$2,'Inventory Matrix'!$B:$B,$AZ$1,'Inventory Matrix'!$C:$C,A507)</f>
        <v>0</v>
      </c>
      <c r="AU507" s="82">
        <f>SUMIFS('Inventory Matrix'!$E:$E,'Inventory Matrix'!$G:$G,$AU$2,'Inventory Matrix'!$B:$B,$AZ$1,'Inventory Matrix'!$C:$C,A507)</f>
        <v>0</v>
      </c>
      <c r="AV507" s="82">
        <f>SUMIFS('Inventory Matrix'!$E:$E,'Inventory Matrix'!$G:$G,$AV$2,'Inventory Matrix'!$B:$B,$AZ$1,'Inventory Matrix'!$C:$C,A507)</f>
        <v>0</v>
      </c>
      <c r="AW507" s="83">
        <f>SUMIFS('Inventory Matrix'!$E:$E,'Inventory Matrix'!$G:$G,$AW$2,'Inventory Matrix'!$B:$B,$AZ$1,'Inventory Matrix'!$C:$C,A507)</f>
        <v>0</v>
      </c>
      <c r="AX507" s="85" t="str">
        <f t="shared" ca="1" si="55"/>
        <v>-</v>
      </c>
      <c r="AY507" s="88">
        <f t="shared" ca="1" si="56"/>
        <v>0</v>
      </c>
      <c r="AZ507" s="87">
        <f>SUMIFS(Stock!$D:$D,Stock!$A:$A,$AZ$1,Stock!$C:$C,A507)</f>
        <v>0</v>
      </c>
      <c r="BA507" s="55"/>
      <c r="BB507" s="69" t="e">
        <f ca="1">SUMIFS(#REF!,#REF!,A507,#REF!,$BB$2,#REF!,$BO$1)</f>
        <v>#REF!</v>
      </c>
      <c r="BC507" s="69" t="e">
        <f ca="1">SUMIFS(#REF!,#REF!,A507,#REF!,$BC$2,#REF!,$BO$1)</f>
        <v>#REF!</v>
      </c>
      <c r="BD507" s="69" t="e">
        <f ca="1">SUMIFS(#REF!,#REF!,A507,#REF!,$BD$2,#REF!,$BO$1)</f>
        <v>#REF!</v>
      </c>
      <c r="BE507" s="69" t="e">
        <f ca="1">SUMIFS(#REF!,#REF!,A507,#REF!,$BE$2,#REF!,$BO$1)</f>
        <v>#REF!</v>
      </c>
      <c r="BF507" s="69" t="e">
        <f ca="1">SUMIFS(#REF!,#REF!,A507,#REF!,$BF$2,#REF!,$BO$1)</f>
        <v>#REF!</v>
      </c>
      <c r="BG507" s="69" t="e">
        <f ca="1">SUMIFS(#REF!,#REF!,A507,#REF!,$BG$2,#REF!,$BO$1)</f>
        <v>#REF!</v>
      </c>
      <c r="BH507" s="60"/>
      <c r="BI507" s="82">
        <f>SUMIFS('Inventory Matrix'!$E:$E,'Inventory Matrix'!$G:$G,$BI$2,'Inventory Matrix'!$B:$B,$BO$1,'Inventory Matrix'!$C:$C,A507)</f>
        <v>0</v>
      </c>
      <c r="BJ507" s="82">
        <f>SUMIFS('Inventory Matrix'!$E:$E,'Inventory Matrix'!$G:$G,$BJ$2,'Inventory Matrix'!$B:$B,$BO$1,'Inventory Matrix'!$C:$C,A507)</f>
        <v>0</v>
      </c>
      <c r="BK507" s="82">
        <f>SUMIFS('Inventory Matrix'!$E:$E,'Inventory Matrix'!$G:$G,$BK$2,'Inventory Matrix'!$B:$B,$BO$1,'Inventory Matrix'!$C:$C,A507)</f>
        <v>0</v>
      </c>
      <c r="BL507" s="83">
        <f>SUMIFS('Inventory Matrix'!$E:$E,'Inventory Matrix'!$G:$G,$BL$2,'Inventory Matrix'!$B:$B,$BO$1,'Inventory Matrix'!$C:$C,A507)</f>
        <v>0</v>
      </c>
      <c r="BM507" s="85" t="str">
        <f t="shared" ca="1" si="57"/>
        <v>-</v>
      </c>
      <c r="BN507" s="86">
        <f t="shared" ca="1" si="58"/>
        <v>0</v>
      </c>
      <c r="BO507" s="87">
        <f>SUMIFS(Stock!$D:$D,Stock!$A:$A,$BO$1,Stock!$C:$C,A507)</f>
        <v>0</v>
      </c>
      <c r="BP507" s="55"/>
      <c r="BQ507" s="69" t="e">
        <f ca="1">SUMIFS(#REF!,#REF!,A507,#REF!,$BQ$2,#REF!,$CD$1)</f>
        <v>#REF!</v>
      </c>
      <c r="BR507" s="69" t="e">
        <f ca="1">SUMIFS(#REF!,#REF!,A507,#REF!,$BR$2,#REF!,$CD$1)</f>
        <v>#REF!</v>
      </c>
      <c r="BS507" s="69" t="e">
        <f ca="1">SUMIFS(#REF!,#REF!,A507,#REF!,$BS$2,#REF!,$CD$1)</f>
        <v>#REF!</v>
      </c>
      <c r="BT507" s="69" t="e">
        <f ca="1">SUMIFS(#REF!,#REF!,A507,#REF!,$BT$2,#REF!,$CD$1)</f>
        <v>#REF!</v>
      </c>
      <c r="BU507" s="69" t="e">
        <f ca="1">SUMIFS(#REF!,#REF!,A507,#REF!,$BU$2,#REF!,$CD$1)</f>
        <v>#REF!</v>
      </c>
      <c r="BV507" s="69" t="e">
        <f ca="1">SUMIFS(#REF!,#REF!,A507,#REF!,$BV$2,#REF!,$CD$1)</f>
        <v>#REF!</v>
      </c>
      <c r="BW507" s="60"/>
      <c r="BX507" s="82">
        <f>SUMIFS('Inventory Matrix'!$E:$E,'Inventory Matrix'!$G:$G,$BX$2,'Inventory Matrix'!$B:$B,$CD$1,'Inventory Matrix'!$C:$C,A507)</f>
        <v>0</v>
      </c>
      <c r="BY507" s="82">
        <f>SUMIFS('Inventory Matrix'!$E:$E,'Inventory Matrix'!$G:$G,$BY$2,'Inventory Matrix'!$B:$B,$CD$1,'Inventory Matrix'!$C:$C,A507)</f>
        <v>0</v>
      </c>
      <c r="BZ507" s="82">
        <f>SUMIFS('Inventory Matrix'!$E:$E,'Inventory Matrix'!$G:$G,$BZ$2,'Inventory Matrix'!$B:$B,$CD$1,'Inventory Matrix'!$C:$C,A507)</f>
        <v>0</v>
      </c>
      <c r="CA507" s="83">
        <f>SUMIFS('Inventory Matrix'!$E:$E,'Inventory Matrix'!$G:$G,$CA$2,'Inventory Matrix'!$B:$B,$CD$1,'Inventory Matrix'!$C:$C,A507)</f>
        <v>0</v>
      </c>
      <c r="CB507" s="85" t="str">
        <f t="shared" ca="1" si="59"/>
        <v>-</v>
      </c>
      <c r="CC507" s="88">
        <f t="shared" ca="1" si="60"/>
        <v>0</v>
      </c>
      <c r="CD507" s="87">
        <f>SUMIFS(Stock!$D:$D,Stock!$A:$A,$CD$1,Stock!$C:$C,A507)</f>
        <v>0</v>
      </c>
      <c r="CE507" s="55"/>
      <c r="CF507" s="69" t="e">
        <f ca="1">SUMIFS(#REF!,#REF!,A507,#REF!,$CF$2,#REF!,$CS$1)</f>
        <v>#REF!</v>
      </c>
      <c r="CG507" s="69" t="e">
        <f ca="1">SUMIFS(#REF!,#REF!,A507,#REF!,$CG$2,#REF!,$CS$1)</f>
        <v>#REF!</v>
      </c>
      <c r="CH507" s="69" t="e">
        <f ca="1">SUMIFS(#REF!,#REF!,A507,#REF!,$CH$2,#REF!,$CS$1)</f>
        <v>#REF!</v>
      </c>
      <c r="CI507" s="69" t="e">
        <f ca="1">SUMIFS(#REF!,#REF!,A507,#REF!,$CI$2,#REF!,$CS$1)</f>
        <v>#REF!</v>
      </c>
      <c r="CJ507" s="69" t="e">
        <f ca="1">SUMIFS(#REF!,#REF!,A507,#REF!,$CJ$2,#REF!,$CS$1)</f>
        <v>#REF!</v>
      </c>
      <c r="CK507" s="69" t="e">
        <f ca="1">SUMIFS(#REF!,#REF!,A507,#REF!,$CK$2,#REF!,$CS$1)</f>
        <v>#REF!</v>
      </c>
      <c r="CL507" s="60"/>
      <c r="CM507" s="82">
        <f>SUMIFS('Inventory Matrix'!$E:$E,'Inventory Matrix'!$G:$G,$CM$2,'Inventory Matrix'!$B:$B,$CD$1,'Inventory Matrix'!$C:$C,A507)</f>
        <v>0</v>
      </c>
      <c r="CN507" s="82">
        <f>SUMIFS('Inventory Matrix'!$E:$E,'Inventory Matrix'!$G:$G,$CN$2,'Inventory Matrix'!$B:$B,$CD$1,'Inventory Matrix'!$C:$C,A507)</f>
        <v>0</v>
      </c>
      <c r="CO507" s="82">
        <f>SUMIFS('Inventory Matrix'!$E:$E,'Inventory Matrix'!$G:$G,$CO$2,'Inventory Matrix'!$B:$B,$CD$1,'Inventory Matrix'!$C:$C,A507)</f>
        <v>0</v>
      </c>
      <c r="CP507" s="83">
        <f>SUMIFS('Inventory Matrix'!$E:$E,'Inventory Matrix'!$G:$G,$CP$2,'Inventory Matrix'!$B:$B,$CD$1,'Inventory Matrix'!$C:$C,A507)</f>
        <v>0</v>
      </c>
      <c r="CQ507" s="85" t="str">
        <f t="shared" ca="1" si="61"/>
        <v>-</v>
      </c>
      <c r="CR507" s="88">
        <f t="shared" ca="1" si="62"/>
        <v>0</v>
      </c>
      <c r="CS507" s="87">
        <f>SUMIFS(Stock!$D:$D,Stock!$A:$A,$CS$1,Stock!$C:$C,A507)</f>
        <v>0</v>
      </c>
      <c r="CT507" s="64"/>
      <c r="CU507" s="89">
        <f>SUMIFS(Stock!$D:$D,Stock!$A:$A,$CU$1,Stock!$C:$C,A507)</f>
        <v>0</v>
      </c>
      <c r="CV507" s="64"/>
      <c r="CW507" s="69" t="e">
        <f ca="1">SUMIFS(#REF!,#REF!,A507,#REF!,$CW$2,#REF!,$DC$1)</f>
        <v>#REF!</v>
      </c>
      <c r="CX507" s="69" t="e">
        <f ca="1">SUMIFS(#REF!,#REF!,A507,#REF!,$CX$2,#REF!,$DC$1)</f>
        <v>#REF!</v>
      </c>
      <c r="CY507" s="69" t="e">
        <f ca="1">SUMIFS(#REF!,#REF!,A507,#REF!,$CY$2,#REF!,$DC$1)</f>
        <v>#REF!</v>
      </c>
      <c r="CZ507" s="69" t="e">
        <f ca="1">SUMIFS(#REF!,#REF!,A507,#REF!,$CZ$2,#REF!,$DC$1)</f>
        <v>#REF!</v>
      </c>
      <c r="DA507" s="69" t="e">
        <f ca="1">SUMIFS(#REF!,#REF!,A507,#REF!,$DA$2,#REF!,$DC$1)</f>
        <v>#REF!</v>
      </c>
      <c r="DB507" s="69" t="e">
        <f ca="1">SUMIFS(#REF!,#REF!,A507,#REF!,$DB$2,#REF!,$DC$1)</f>
        <v>#REF!</v>
      </c>
      <c r="DC507" s="89">
        <f>SUMIFS(Stock!$D:$D,Stock!$A:$A,$DC$1,Stock!$C:$C,A507)</f>
        <v>0</v>
      </c>
      <c r="DD507" s="89">
        <f>SUMIFS(Stock!$D:$D,Stock!$A:$A,$DD$1,Stock!$C:$C,A507)</f>
        <v>0</v>
      </c>
      <c r="DE507" s="89">
        <f>SUMIFS(Stock!$D:$D,Stock!$A:$A,$DE$1,Stock!$C:$C,A507)</f>
        <v>0</v>
      </c>
      <c r="DF507" s="66"/>
      <c r="DG507" s="66"/>
      <c r="DH507" s="90">
        <f>SUMIFS('Inventory Matrix'!$E:$E,'Inventory Matrix'!$B:$B,$DH$2,'Inventory Matrix'!$G:$G,$DM$2,'Inventory Matrix'!$C:$C,A507)</f>
        <v>0</v>
      </c>
      <c r="DI507" s="90">
        <f>SUMIFS('Inventory Matrix'!$E:$E,'Inventory Matrix'!$B:$B,$DI$2,'Inventory Matrix'!$G:$G,$DM$2,'Inventory Matrix'!$C:$C,A507)</f>
        <v>0</v>
      </c>
      <c r="DJ507" s="90">
        <f>SUMIFS('Inventory Matrix'!$E:$E,'Inventory Matrix'!$B:$B,$DJ$2,'Inventory Matrix'!$G:$G,$DM$2,'Inventory Matrix'!$C:$C,A507)</f>
        <v>0</v>
      </c>
      <c r="DK507" s="90">
        <f>SUMIFS('Inventory Matrix'!$E:$E,'Inventory Matrix'!$B:$B,$DK$2,'Inventory Matrix'!$G:$G,$DM$2,'Inventory Matrix'!$C:$C,A507)</f>
        <v>0</v>
      </c>
      <c r="DL507" s="90">
        <f>SUMIFS('Inventory Matrix'!$E:$E,'Inventory Matrix'!$B:$B,$DL$2,'Inventory Matrix'!$G:$G,$DM$2,'Inventory Matrix'!$C:$C,A507)</f>
        <v>0</v>
      </c>
      <c r="DM507" s="91">
        <f>SUMIFS('Inventory Matrix'!$E:$E,'Inventory Matrix'!$G:$G,$DM$2,'Inventory Matrix'!$C:$C,A507)</f>
        <v>0</v>
      </c>
      <c r="DN507" s="48"/>
      <c r="DO507" s="90">
        <f>SUMIFS('Inventory Matrix'!$E:$E,'Inventory Matrix'!$B:$B,$DO$2,'Inventory Matrix'!$G:$G,$DT$2,'Inventory Matrix'!$C:$C,A507)</f>
        <v>0</v>
      </c>
      <c r="DP507" s="90">
        <f>SUMIFS('Inventory Matrix'!$E:$E,'Inventory Matrix'!$B:$B,$DP$2,'Inventory Matrix'!$G:$G,$DT$2,'Inventory Matrix'!$C:$C,A507)</f>
        <v>0</v>
      </c>
      <c r="DQ507" s="90">
        <f>SUMIFS('Inventory Matrix'!$E:$E,'Inventory Matrix'!$B:$B,$DQ$2,'Inventory Matrix'!$G:$G,$DT$2,'Inventory Matrix'!$C:$C,A507)</f>
        <v>0</v>
      </c>
      <c r="DR507" s="90">
        <f>SUMIFS('Inventory Matrix'!$E:$E,'Inventory Matrix'!$B:$B,$DR$2,'Inventory Matrix'!$G:$G,$DT$2,'Inventory Matrix'!$C:$C,A507)</f>
        <v>0</v>
      </c>
      <c r="DS507" s="90">
        <f>SUMIFS('Inventory Matrix'!$E:$E,'Inventory Matrix'!$B:$B,$DS$2,'Inventory Matrix'!$G:$G,$DT$2,'Inventory Matrix'!$C:$C,A507)</f>
        <v>0</v>
      </c>
      <c r="DT507" s="91">
        <f>SUMIFS('Inventory Matrix'!$E:$E,'Inventory Matrix'!$G:$G,$DT$2,'Inventory Matrix'!$C:$C,A507)</f>
        <v>0</v>
      </c>
      <c r="DU507" s="44"/>
      <c r="DV507" s="90">
        <f>SUMIFS('Inventory Matrix'!$E:$E,'Inventory Matrix'!$B:$B,$DV$2,'Inventory Matrix'!$G:$G,$EA$2,'Inventory Matrix'!$C:$C,A507)</f>
        <v>0</v>
      </c>
      <c r="DW507" s="90">
        <f>SUMIFS('Inventory Matrix'!$E:$E,'Inventory Matrix'!$B:$B,$DW$2,'Inventory Matrix'!$G:$G,$EA$2,'Inventory Matrix'!$C:$C,A507)</f>
        <v>0</v>
      </c>
      <c r="DX507" s="90">
        <f>SUMIFS('Inventory Matrix'!$E:$E,'Inventory Matrix'!$B:$B,$DX$2,'Inventory Matrix'!$G:$G,$EA$2,'Inventory Matrix'!$C:$C,A507)</f>
        <v>0</v>
      </c>
      <c r="DY507" s="90">
        <f>SUMIFS('Inventory Matrix'!$E:$E,'Inventory Matrix'!$B:$B,$DY$2,'Inventory Matrix'!$G:$G,$EA$2,'Inventory Matrix'!$C:$C,A507)</f>
        <v>0</v>
      </c>
      <c r="DZ507" s="90">
        <f>SUMIFS('Inventory Matrix'!$E:$E,'Inventory Matrix'!$B:$B,$DZ$2,'Inventory Matrix'!$G:$G,$EA$2,'Inventory Matrix'!$C:$C,A507)</f>
        <v>0</v>
      </c>
      <c r="EA507" s="91">
        <f>SUMIFS('Inventory Matrix'!$E:$E,'Inventory Matrix'!$G:$G,$EA$2,'Inventory Matrix'!$C:$C,A507)</f>
        <v>0</v>
      </c>
      <c r="EB507" s="44"/>
      <c r="EC507" s="90">
        <f>SUMIFS('Inventory Matrix'!$E:$E,'Inventory Matrix'!$B:$B,$EC$2,'Inventory Matrix'!$G:$G,$EH$2,'Inventory Matrix'!$C:$C,A507)</f>
        <v>0</v>
      </c>
      <c r="ED507" s="90">
        <f>SUMIFS('Inventory Matrix'!$E:$E,'Inventory Matrix'!$B:$B,$ED$2,'Inventory Matrix'!$G:$G,$EH$2,'Inventory Matrix'!$C:$C,A507)</f>
        <v>0</v>
      </c>
      <c r="EE507" s="90">
        <f>SUMIFS('Inventory Matrix'!$E:$E,'Inventory Matrix'!$B:$B,$EE$2,'Inventory Matrix'!$G:$G,$EH$2,'Inventory Matrix'!$C:$C,A507)</f>
        <v>0</v>
      </c>
      <c r="EF507" s="90">
        <f>SUMIFS('Inventory Matrix'!$E:$E,'Inventory Matrix'!$B:$B,$EF$2,'Inventory Matrix'!$G:$G,$EH$2,'Inventory Matrix'!$C:$C,A507)</f>
        <v>0</v>
      </c>
      <c r="EG507" s="90">
        <f>SUMIFS('Inventory Matrix'!$E:$E,'Inventory Matrix'!$B:$B,$EG$2,'Inventory Matrix'!$G:$G,$EH$2,'Inventory Matrix'!$C:$C,A507)</f>
        <v>0</v>
      </c>
      <c r="EH507" s="91">
        <f>SUMIFS('Inventory Matrix'!$E:$E,'Inventory Matrix'!$G:$G,$EH$2,'Inventory Matrix'!$C:$C,A507)</f>
        <v>0</v>
      </c>
      <c r="EI507" s="44"/>
    </row>
    <row r="508" spans="1:139" ht="13" x14ac:dyDescent="0.15">
      <c r="A508" s="38" t="str">
        <f t="shared" si="49"/>
        <v>MY9E2</v>
      </c>
      <c r="B508" s="39" t="s">
        <v>2217</v>
      </c>
      <c r="C508" s="40" t="s">
        <v>2889</v>
      </c>
      <c r="D508" s="40" t="s">
        <v>2890</v>
      </c>
      <c r="E508" s="41">
        <f t="shared" si="50"/>
        <v>0</v>
      </c>
      <c r="F508" s="41">
        <f>SUMIFS(Stock!$D:$D,Stock!$C:$C,A508)</f>
        <v>0</v>
      </c>
      <c r="G508" s="42" t="e">
        <f t="shared" ca="1" si="51"/>
        <v>#REF!</v>
      </c>
      <c r="H508" s="43">
        <f t="shared" ca="1" si="52"/>
        <v>0</v>
      </c>
      <c r="I508" s="44"/>
      <c r="J508" s="38" t="e">
        <f ca="1">SUMIFS(#REF!,#REF!,A508,#REF!,$J$2)</f>
        <v>#REF!</v>
      </c>
      <c r="K508" s="38" t="e">
        <f ca="1">SUMIFS(#REF!,#REF!,A508,#REF!,$K$2)</f>
        <v>#REF!</v>
      </c>
      <c r="L508" s="38" t="e">
        <f ca="1">SUMIFS(#REF!,#REF!,A508,#REF!,$L$2)</f>
        <v>#REF!</v>
      </c>
      <c r="M508" s="38" t="e">
        <f ca="1">SUMIFS(#REF!,#REF!,A508,#REF!,$M$2)</f>
        <v>#REF!</v>
      </c>
      <c r="N508" s="38" t="e">
        <f ca="1">SUMIFS(#REF!,#REF!,A508,#REF!,$N$2)</f>
        <v>#REF!</v>
      </c>
      <c r="O508" s="38" t="e">
        <f ca="1">SUMIFS(#REF!,#REF!,A508,#REF!,$O$2)</f>
        <v>#REF!</v>
      </c>
      <c r="P508" s="38" t="e">
        <f ca="1">SUMIFS(#REF!,#REF!,A508,#REF!,$P$2)</f>
        <v>#REF!</v>
      </c>
      <c r="Q508" s="38" t="e">
        <f ca="1">SUMIFS(#REF!,#REF!,A508,#REF!,$Q$2)</f>
        <v>#REF!</v>
      </c>
      <c r="R508" s="38" t="e">
        <f ca="1">SUMIFS(#REF!,#REF!,A508,#REF!,$R$2)</f>
        <v>#REF!</v>
      </c>
      <c r="S508" s="38" t="e">
        <f ca="1">SUMIFS(#REF!,#REF!,A508,#REF!,$S$2)</f>
        <v>#REF!</v>
      </c>
      <c r="T508" s="45"/>
      <c r="U508" s="44"/>
      <c r="V508" s="46"/>
      <c r="W508" s="38" t="e">
        <f ca="1">SUMIFS(#REF!,#REF!,A508,#REF!,$W$2,#REF!,$AK$1)</f>
        <v>#REF!</v>
      </c>
      <c r="X508" s="38" t="e">
        <f ca="1">SUMIFS(#REF!,#REF!,A508,#REF!,$X$2,#REF!,$AK$1)</f>
        <v>#REF!</v>
      </c>
      <c r="Y508" s="38" t="e">
        <f ca="1">SUMIFS(#REF!,#REF!,A508,#REF!,$Y$2,#REF!,$AK$1)</f>
        <v>#REF!</v>
      </c>
      <c r="Z508" s="38" t="e">
        <f ca="1">SUMIFS(#REF!,#REF!,A508,#REF!,$Z$2,#REF!,$AK$1)</f>
        <v>#REF!</v>
      </c>
      <c r="AA508" s="38" t="e">
        <f ca="1">SUMIFS(#REF!,#REF!,A508,#REF!,$AA$2,#REF!,$AK$1)</f>
        <v>#REF!</v>
      </c>
      <c r="AB508" s="38" t="e">
        <f ca="1">SUMIFS(#REF!,#REF!,A508,#REF!,$AB$2,#REF!,$AK$1)</f>
        <v>#REF!</v>
      </c>
      <c r="AC508" s="48"/>
      <c r="AD508" s="92">
        <f>SUMIFS('Inventory Matrix'!$E:$E,'Inventory Matrix'!$G:$G,$AD$2,'Inventory Matrix'!$B:$B,$AK$1,'Inventory Matrix'!$C:$C,A508)</f>
        <v>0</v>
      </c>
      <c r="AE508" s="39">
        <f>SUMIFS('Inventory Matrix'!$E:$E,'Inventory Matrix'!$G:$G,$AE$2,'Inventory Matrix'!$B:$B,$AK$1,'Inventory Matrix'!$C:$C,A508)</f>
        <v>0</v>
      </c>
      <c r="AF508" s="39">
        <f>SUMIFS('Inventory Matrix'!$E:$E,'Inventory Matrix'!$G:$G,$AF$2,'Inventory Matrix'!$B:$B,$AK$1,'Inventory Matrix'!$C:$C,A508)</f>
        <v>0</v>
      </c>
      <c r="AG508" s="93">
        <f>SUMIFS('Inventory Matrix'!$E:$E,'Inventory Matrix'!$G:$G,$AG$2,'Inventory Matrix'!$B:$B,$AK$1,'Inventory Matrix'!$C:$C,A508)</f>
        <v>0</v>
      </c>
      <c r="AH508" s="170" t="str">
        <f t="shared" ca="1" si="53"/>
        <v>-</v>
      </c>
      <c r="AI508" s="171" t="str">
        <f t="shared" ca="1" si="54"/>
        <v>-</v>
      </c>
      <c r="AJ508" s="174">
        <f t="shared" ca="1" si="63"/>
        <v>0</v>
      </c>
      <c r="AK508" s="172">
        <f>SUMIFS(Stock!$D:$D,Stock!$A:$A,$AK$1,Stock!$C:$C,A508)</f>
        <v>0</v>
      </c>
      <c r="AL508" s="55"/>
      <c r="AM508" s="38" t="e">
        <f ca="1">SUMIFS(#REF!,#REF!,A508,#REF!,$AM$2,#REF!,$AZ$1)</f>
        <v>#REF!</v>
      </c>
      <c r="AN508" s="38" t="e">
        <f ca="1">SUMIFS(#REF!,#REF!,A508,#REF!,$AN$2,#REF!,$AZ$1)</f>
        <v>#REF!</v>
      </c>
      <c r="AO508" s="38" t="e">
        <f ca="1">SUMIFS(#REF!,#REF!,A508,#REF!,$AO$2,#REF!,$AZ$1)</f>
        <v>#REF!</v>
      </c>
      <c r="AP508" s="38" t="e">
        <f ca="1">SUMIFS(#REF!,#REF!,A508,#REF!,$AP$2,#REF!,$AZ$1)</f>
        <v>#REF!</v>
      </c>
      <c r="AQ508" s="38" t="e">
        <f ca="1">SUMIFS(#REF!,#REF!,A508,#REF!,$AQ$2,#REF!,$AZ$1)</f>
        <v>#REF!</v>
      </c>
      <c r="AR508" s="38" t="e">
        <f ca="1">SUMIFS(#REF!,#REF!,A508,#REF!,$AR$2,#REF!,$AZ$1)</f>
        <v>#REF!</v>
      </c>
      <c r="AS508" s="81"/>
      <c r="AT508" s="49">
        <f>SUMIFS('Inventory Matrix'!$E:$E,'Inventory Matrix'!$G:$G,$AT$2,'Inventory Matrix'!$B:$B,$AZ$1,'Inventory Matrix'!$C:$C,A508)</f>
        <v>0</v>
      </c>
      <c r="AU508" s="49">
        <f>SUMIFS('Inventory Matrix'!$E:$E,'Inventory Matrix'!$G:$G,$AU$2,'Inventory Matrix'!$B:$B,$AZ$1,'Inventory Matrix'!$C:$C,A508)</f>
        <v>0</v>
      </c>
      <c r="AV508" s="49">
        <f>SUMIFS('Inventory Matrix'!$E:$E,'Inventory Matrix'!$G:$G,$AV$2,'Inventory Matrix'!$B:$B,$AZ$1,'Inventory Matrix'!$C:$C,A508)</f>
        <v>0</v>
      </c>
      <c r="AW508" s="57">
        <f>SUMIFS('Inventory Matrix'!$E:$E,'Inventory Matrix'!$G:$G,$AW$2,'Inventory Matrix'!$B:$B,$AZ$1,'Inventory Matrix'!$C:$C,A508)</f>
        <v>0</v>
      </c>
      <c r="AX508" s="96" t="str">
        <f t="shared" ca="1" si="55"/>
        <v>-</v>
      </c>
      <c r="AY508" s="63">
        <f t="shared" ca="1" si="56"/>
        <v>0</v>
      </c>
      <c r="AZ508" s="97">
        <f>SUMIFS(Stock!$D:$D,Stock!$A:$A,$AZ$1,Stock!$C:$C,A508)</f>
        <v>0</v>
      </c>
      <c r="BA508" s="55"/>
      <c r="BB508" s="38" t="e">
        <f ca="1">SUMIFS(#REF!,#REF!,A508,#REF!,$BB$2,#REF!,$BO$1)</f>
        <v>#REF!</v>
      </c>
      <c r="BC508" s="38" t="e">
        <f ca="1">SUMIFS(#REF!,#REF!,A508,#REF!,$BC$2,#REF!,$BO$1)</f>
        <v>#REF!</v>
      </c>
      <c r="BD508" s="38" t="e">
        <f ca="1">SUMIFS(#REF!,#REF!,A508,#REF!,$BD$2,#REF!,$BO$1)</f>
        <v>#REF!</v>
      </c>
      <c r="BE508" s="38" t="e">
        <f ca="1">SUMIFS(#REF!,#REF!,A508,#REF!,$BE$2,#REF!,$BO$1)</f>
        <v>#REF!</v>
      </c>
      <c r="BF508" s="38" t="e">
        <f ca="1">SUMIFS(#REF!,#REF!,A508,#REF!,$BF$2,#REF!,$BO$1)</f>
        <v>#REF!</v>
      </c>
      <c r="BG508" s="38" t="e">
        <f ca="1">SUMIFS(#REF!,#REF!,A508,#REF!,$BG$2,#REF!,$BO$1)</f>
        <v>#REF!</v>
      </c>
      <c r="BH508" s="60"/>
      <c r="BI508" s="49">
        <f>SUMIFS('Inventory Matrix'!$E:$E,'Inventory Matrix'!$G:$G,$BI$2,'Inventory Matrix'!$B:$B,$BO$1,'Inventory Matrix'!$C:$C,A508)</f>
        <v>0</v>
      </c>
      <c r="BJ508" s="49">
        <f>SUMIFS('Inventory Matrix'!$E:$E,'Inventory Matrix'!$G:$G,$BJ$2,'Inventory Matrix'!$B:$B,$BO$1,'Inventory Matrix'!$C:$C,A508)</f>
        <v>0</v>
      </c>
      <c r="BK508" s="49">
        <f>SUMIFS('Inventory Matrix'!$E:$E,'Inventory Matrix'!$G:$G,$BK$2,'Inventory Matrix'!$B:$B,$BO$1,'Inventory Matrix'!$C:$C,A508)</f>
        <v>0</v>
      </c>
      <c r="BL508" s="57">
        <f>SUMIFS('Inventory Matrix'!$E:$E,'Inventory Matrix'!$G:$G,$BL$2,'Inventory Matrix'!$B:$B,$BO$1,'Inventory Matrix'!$C:$C,A508)</f>
        <v>0</v>
      </c>
      <c r="BM508" s="96" t="str">
        <f t="shared" ca="1" si="57"/>
        <v>-</v>
      </c>
      <c r="BN508" s="62">
        <f t="shared" ca="1" si="58"/>
        <v>0</v>
      </c>
      <c r="BO508" s="97">
        <f>SUMIFS(Stock!$D:$D,Stock!$A:$A,$BO$1,Stock!$C:$C,A508)</f>
        <v>0</v>
      </c>
      <c r="BP508" s="55"/>
      <c r="BQ508" s="38" t="e">
        <f ca="1">SUMIFS(#REF!,#REF!,A508,#REF!,$BQ$2,#REF!,$CD$1)</f>
        <v>#REF!</v>
      </c>
      <c r="BR508" s="38" t="e">
        <f ca="1">SUMIFS(#REF!,#REF!,A508,#REF!,$BR$2,#REF!,$CD$1)</f>
        <v>#REF!</v>
      </c>
      <c r="BS508" s="38" t="e">
        <f ca="1">SUMIFS(#REF!,#REF!,A508,#REF!,$BS$2,#REF!,$CD$1)</f>
        <v>#REF!</v>
      </c>
      <c r="BT508" s="38" t="e">
        <f ca="1">SUMIFS(#REF!,#REF!,A508,#REF!,$BT$2,#REF!,$CD$1)</f>
        <v>#REF!</v>
      </c>
      <c r="BU508" s="38" t="e">
        <f ca="1">SUMIFS(#REF!,#REF!,A508,#REF!,$BU$2,#REF!,$CD$1)</f>
        <v>#REF!</v>
      </c>
      <c r="BV508" s="38" t="e">
        <f ca="1">SUMIFS(#REF!,#REF!,A508,#REF!,$BV$2,#REF!,$CD$1)</f>
        <v>#REF!</v>
      </c>
      <c r="BW508" s="60"/>
      <c r="BX508" s="49">
        <f>SUMIFS('Inventory Matrix'!$E:$E,'Inventory Matrix'!$G:$G,$BX$2,'Inventory Matrix'!$B:$B,$CD$1,'Inventory Matrix'!$C:$C,A508)</f>
        <v>0</v>
      </c>
      <c r="BY508" s="49">
        <f>SUMIFS('Inventory Matrix'!$E:$E,'Inventory Matrix'!$G:$G,$BY$2,'Inventory Matrix'!$B:$B,$CD$1,'Inventory Matrix'!$C:$C,A508)</f>
        <v>0</v>
      </c>
      <c r="BZ508" s="49">
        <f>SUMIFS('Inventory Matrix'!$E:$E,'Inventory Matrix'!$G:$G,$BZ$2,'Inventory Matrix'!$B:$B,$CD$1,'Inventory Matrix'!$C:$C,A508)</f>
        <v>0</v>
      </c>
      <c r="CA508" s="57">
        <f>SUMIFS('Inventory Matrix'!$E:$E,'Inventory Matrix'!$G:$G,$CA$2,'Inventory Matrix'!$B:$B,$CD$1,'Inventory Matrix'!$C:$C,A508)</f>
        <v>0</v>
      </c>
      <c r="CB508" s="96" t="str">
        <f t="shared" ca="1" si="59"/>
        <v>-</v>
      </c>
      <c r="CC508" s="63">
        <f t="shared" ca="1" si="60"/>
        <v>0</v>
      </c>
      <c r="CD508" s="97">
        <f>SUMIFS(Stock!$D:$D,Stock!$A:$A,$CD$1,Stock!$C:$C,A508)</f>
        <v>0</v>
      </c>
      <c r="CE508" s="55"/>
      <c r="CF508" s="38" t="e">
        <f ca="1">SUMIFS(#REF!,#REF!,A508,#REF!,$CF$2,#REF!,$CS$1)</f>
        <v>#REF!</v>
      </c>
      <c r="CG508" s="38" t="e">
        <f ca="1">SUMIFS(#REF!,#REF!,A508,#REF!,$CG$2,#REF!,$CS$1)</f>
        <v>#REF!</v>
      </c>
      <c r="CH508" s="38" t="e">
        <f ca="1">SUMIFS(#REF!,#REF!,A508,#REF!,$CH$2,#REF!,$CS$1)</f>
        <v>#REF!</v>
      </c>
      <c r="CI508" s="38" t="e">
        <f ca="1">SUMIFS(#REF!,#REF!,A508,#REF!,$CI$2,#REF!,$CS$1)</f>
        <v>#REF!</v>
      </c>
      <c r="CJ508" s="38" t="e">
        <f ca="1">SUMIFS(#REF!,#REF!,A508,#REF!,$CJ$2,#REF!,$CS$1)</f>
        <v>#REF!</v>
      </c>
      <c r="CK508" s="38" t="e">
        <f ca="1">SUMIFS(#REF!,#REF!,A508,#REF!,$CK$2,#REF!,$CS$1)</f>
        <v>#REF!</v>
      </c>
      <c r="CL508" s="60"/>
      <c r="CM508" s="49">
        <f>SUMIFS('Inventory Matrix'!$E:$E,'Inventory Matrix'!$G:$G,$CM$2,'Inventory Matrix'!$B:$B,$CD$1,'Inventory Matrix'!$C:$C,A508)</f>
        <v>0</v>
      </c>
      <c r="CN508" s="49">
        <f>SUMIFS('Inventory Matrix'!$E:$E,'Inventory Matrix'!$G:$G,$CN$2,'Inventory Matrix'!$B:$B,$CD$1,'Inventory Matrix'!$C:$C,A508)</f>
        <v>0</v>
      </c>
      <c r="CO508" s="49">
        <f>SUMIFS('Inventory Matrix'!$E:$E,'Inventory Matrix'!$G:$G,$CO$2,'Inventory Matrix'!$B:$B,$CD$1,'Inventory Matrix'!$C:$C,A508)</f>
        <v>0</v>
      </c>
      <c r="CP508" s="57">
        <f>SUMIFS('Inventory Matrix'!$E:$E,'Inventory Matrix'!$G:$G,$CP$2,'Inventory Matrix'!$B:$B,$CD$1,'Inventory Matrix'!$C:$C,A508)</f>
        <v>0</v>
      </c>
      <c r="CQ508" s="96" t="str">
        <f t="shared" ca="1" si="61"/>
        <v>-</v>
      </c>
      <c r="CR508" s="63">
        <f t="shared" ca="1" si="62"/>
        <v>0</v>
      </c>
      <c r="CS508" s="97">
        <f>SUMIFS(Stock!$D:$D,Stock!$A:$A,$CS$1,Stock!$C:$C,A508)</f>
        <v>0</v>
      </c>
      <c r="CT508" s="64"/>
      <c r="CU508" s="65">
        <f>SUMIFS(Stock!$D:$D,Stock!$A:$A,$CU$1,Stock!$C:$C,A508)</f>
        <v>0</v>
      </c>
      <c r="CV508" s="64"/>
      <c r="CW508" s="38" t="e">
        <f ca="1">SUMIFS(#REF!,#REF!,A508,#REF!,$CW$2,#REF!,$DC$1)</f>
        <v>#REF!</v>
      </c>
      <c r="CX508" s="38" t="e">
        <f ca="1">SUMIFS(#REF!,#REF!,A508,#REF!,$CX$2,#REF!,$DC$1)</f>
        <v>#REF!</v>
      </c>
      <c r="CY508" s="38" t="e">
        <f ca="1">SUMIFS(#REF!,#REF!,A508,#REF!,$CY$2,#REF!,$DC$1)</f>
        <v>#REF!</v>
      </c>
      <c r="CZ508" s="38" t="e">
        <f ca="1">SUMIFS(#REF!,#REF!,A508,#REF!,$CZ$2,#REF!,$DC$1)</f>
        <v>#REF!</v>
      </c>
      <c r="DA508" s="38" t="e">
        <f ca="1">SUMIFS(#REF!,#REF!,A508,#REF!,$DA$2,#REF!,$DC$1)</f>
        <v>#REF!</v>
      </c>
      <c r="DB508" s="38" t="e">
        <f ca="1">SUMIFS(#REF!,#REF!,A508,#REF!,$DB$2,#REF!,$DC$1)</f>
        <v>#REF!</v>
      </c>
      <c r="DC508" s="65">
        <f>SUMIFS(Stock!$D:$D,Stock!$A:$A,$DC$1,Stock!$C:$C,A508)</f>
        <v>0</v>
      </c>
      <c r="DD508" s="65">
        <f>SUMIFS(Stock!$D:$D,Stock!$A:$A,$DD$1,Stock!$C:$C,A508)</f>
        <v>0</v>
      </c>
      <c r="DE508" s="65">
        <f>SUMIFS(Stock!$D:$D,Stock!$A:$A,$DE$1,Stock!$C:$C,A508)</f>
        <v>0</v>
      </c>
      <c r="DF508" s="66"/>
      <c r="DG508" s="66"/>
      <c r="DH508" s="67">
        <f>SUMIFS('Inventory Matrix'!$E:$E,'Inventory Matrix'!$B:$B,$DH$2,'Inventory Matrix'!$G:$G,$DM$2,'Inventory Matrix'!$C:$C,A508)</f>
        <v>0</v>
      </c>
      <c r="DI508" s="67">
        <f>SUMIFS('Inventory Matrix'!$E:$E,'Inventory Matrix'!$B:$B,$DI$2,'Inventory Matrix'!$G:$G,$DM$2,'Inventory Matrix'!$C:$C,A508)</f>
        <v>0</v>
      </c>
      <c r="DJ508" s="67">
        <f>SUMIFS('Inventory Matrix'!$E:$E,'Inventory Matrix'!$B:$B,$DJ$2,'Inventory Matrix'!$G:$G,$DM$2,'Inventory Matrix'!$C:$C,A508)</f>
        <v>0</v>
      </c>
      <c r="DK508" s="67">
        <f>SUMIFS('Inventory Matrix'!$E:$E,'Inventory Matrix'!$B:$B,$DK$2,'Inventory Matrix'!$G:$G,$DM$2,'Inventory Matrix'!$C:$C,A508)</f>
        <v>0</v>
      </c>
      <c r="DL508" s="67">
        <f>SUMIFS('Inventory Matrix'!$E:$E,'Inventory Matrix'!$B:$B,$DL$2,'Inventory Matrix'!$G:$G,$DM$2,'Inventory Matrix'!$C:$C,A508)</f>
        <v>0</v>
      </c>
      <c r="DM508" s="98">
        <f>SUMIFS('Inventory Matrix'!$E:$E,'Inventory Matrix'!$G:$G,$DM$2,'Inventory Matrix'!$C:$C,A508)</f>
        <v>0</v>
      </c>
      <c r="DN508" s="48"/>
      <c r="DO508" s="67">
        <f>SUMIFS('Inventory Matrix'!$E:$E,'Inventory Matrix'!$B:$B,$DO$2,'Inventory Matrix'!$G:$G,$DT$2,'Inventory Matrix'!$C:$C,A508)</f>
        <v>0</v>
      </c>
      <c r="DP508" s="67">
        <f>SUMIFS('Inventory Matrix'!$E:$E,'Inventory Matrix'!$B:$B,$DP$2,'Inventory Matrix'!$G:$G,$DT$2,'Inventory Matrix'!$C:$C,A508)</f>
        <v>0</v>
      </c>
      <c r="DQ508" s="67">
        <f>SUMIFS('Inventory Matrix'!$E:$E,'Inventory Matrix'!$B:$B,$DQ$2,'Inventory Matrix'!$G:$G,$DT$2,'Inventory Matrix'!$C:$C,A508)</f>
        <v>0</v>
      </c>
      <c r="DR508" s="67">
        <f>SUMIFS('Inventory Matrix'!$E:$E,'Inventory Matrix'!$B:$B,$DR$2,'Inventory Matrix'!$G:$G,$DT$2,'Inventory Matrix'!$C:$C,A508)</f>
        <v>0</v>
      </c>
      <c r="DS508" s="67">
        <f>SUMIFS('Inventory Matrix'!$E:$E,'Inventory Matrix'!$B:$B,$DS$2,'Inventory Matrix'!$G:$G,$DT$2,'Inventory Matrix'!$C:$C,A508)</f>
        <v>0</v>
      </c>
      <c r="DT508" s="98">
        <f>SUMIFS('Inventory Matrix'!$E:$E,'Inventory Matrix'!$G:$G,$DT$2,'Inventory Matrix'!$C:$C,A508)</f>
        <v>0</v>
      </c>
      <c r="DU508" s="44"/>
      <c r="DV508" s="67">
        <f>SUMIFS('Inventory Matrix'!$E:$E,'Inventory Matrix'!$B:$B,$DV$2,'Inventory Matrix'!$G:$G,$EA$2,'Inventory Matrix'!$C:$C,A508)</f>
        <v>0</v>
      </c>
      <c r="DW508" s="67">
        <f>SUMIFS('Inventory Matrix'!$E:$E,'Inventory Matrix'!$B:$B,$DW$2,'Inventory Matrix'!$G:$G,$EA$2,'Inventory Matrix'!$C:$C,A508)</f>
        <v>0</v>
      </c>
      <c r="DX508" s="67">
        <f>SUMIFS('Inventory Matrix'!$E:$E,'Inventory Matrix'!$B:$B,$DX$2,'Inventory Matrix'!$G:$G,$EA$2,'Inventory Matrix'!$C:$C,A508)</f>
        <v>0</v>
      </c>
      <c r="DY508" s="67">
        <f>SUMIFS('Inventory Matrix'!$E:$E,'Inventory Matrix'!$B:$B,$DY$2,'Inventory Matrix'!$G:$G,$EA$2,'Inventory Matrix'!$C:$C,A508)</f>
        <v>0</v>
      </c>
      <c r="DZ508" s="67">
        <f>SUMIFS('Inventory Matrix'!$E:$E,'Inventory Matrix'!$B:$B,$DZ$2,'Inventory Matrix'!$G:$G,$EA$2,'Inventory Matrix'!$C:$C,A508)</f>
        <v>0</v>
      </c>
      <c r="EA508" s="98">
        <f>SUMIFS('Inventory Matrix'!$E:$E,'Inventory Matrix'!$G:$G,$EA$2,'Inventory Matrix'!$C:$C,A508)</f>
        <v>0</v>
      </c>
      <c r="EB508" s="44"/>
      <c r="EC508" s="67">
        <f>SUMIFS('Inventory Matrix'!$E:$E,'Inventory Matrix'!$B:$B,$EC$2,'Inventory Matrix'!$G:$G,$EH$2,'Inventory Matrix'!$C:$C,A508)</f>
        <v>0</v>
      </c>
      <c r="ED508" s="67">
        <f>SUMIFS('Inventory Matrix'!$E:$E,'Inventory Matrix'!$B:$B,$ED$2,'Inventory Matrix'!$G:$G,$EH$2,'Inventory Matrix'!$C:$C,A508)</f>
        <v>0</v>
      </c>
      <c r="EE508" s="67">
        <f>SUMIFS('Inventory Matrix'!$E:$E,'Inventory Matrix'!$B:$B,$EE$2,'Inventory Matrix'!$G:$G,$EH$2,'Inventory Matrix'!$C:$C,A508)</f>
        <v>0</v>
      </c>
      <c r="EF508" s="67">
        <f>SUMIFS('Inventory Matrix'!$E:$E,'Inventory Matrix'!$B:$B,$EF$2,'Inventory Matrix'!$G:$G,$EH$2,'Inventory Matrix'!$C:$C,A508)</f>
        <v>0</v>
      </c>
      <c r="EG508" s="67">
        <f>SUMIFS('Inventory Matrix'!$E:$E,'Inventory Matrix'!$B:$B,$EG$2,'Inventory Matrix'!$G:$G,$EH$2,'Inventory Matrix'!$C:$C,A508)</f>
        <v>0</v>
      </c>
      <c r="EH508" s="98">
        <f>SUMIFS('Inventory Matrix'!$E:$E,'Inventory Matrix'!$G:$G,$EH$2,'Inventory Matrix'!$C:$C,A508)</f>
        <v>0</v>
      </c>
      <c r="EI508" s="44"/>
    </row>
    <row r="509" spans="1:139" ht="13" x14ac:dyDescent="0.15">
      <c r="A509" s="69" t="str">
        <f t="shared" si="49"/>
        <v>MY9P2</v>
      </c>
      <c r="B509" s="70" t="s">
        <v>2217</v>
      </c>
      <c r="C509" s="71" t="s">
        <v>2891</v>
      </c>
      <c r="D509" s="71" t="s">
        <v>2892</v>
      </c>
      <c r="E509" s="72">
        <f t="shared" si="50"/>
        <v>0</v>
      </c>
      <c r="F509" s="72">
        <f>SUMIFS(Stock!$D:$D,Stock!$C:$C,A509)</f>
        <v>0</v>
      </c>
      <c r="G509" s="73" t="e">
        <f t="shared" ca="1" si="51"/>
        <v>#REF!</v>
      </c>
      <c r="H509" s="74">
        <f t="shared" ca="1" si="52"/>
        <v>0</v>
      </c>
      <c r="I509" s="44"/>
      <c r="J509" s="69" t="e">
        <f ca="1">SUMIFS(#REF!,#REF!,A509,#REF!,$J$2)</f>
        <v>#REF!</v>
      </c>
      <c r="K509" s="69" t="e">
        <f ca="1">SUMIFS(#REF!,#REF!,A509,#REF!,$K$2)</f>
        <v>#REF!</v>
      </c>
      <c r="L509" s="69" t="e">
        <f ca="1">SUMIFS(#REF!,#REF!,A509,#REF!,$L$2)</f>
        <v>#REF!</v>
      </c>
      <c r="M509" s="69" t="e">
        <f ca="1">SUMIFS(#REF!,#REF!,A509,#REF!,$M$2)</f>
        <v>#REF!</v>
      </c>
      <c r="N509" s="69" t="e">
        <f ca="1">SUMIFS(#REF!,#REF!,A509,#REF!,$N$2)</f>
        <v>#REF!</v>
      </c>
      <c r="O509" s="69" t="e">
        <f ca="1">SUMIFS(#REF!,#REF!,A509,#REF!,$O$2)</f>
        <v>#REF!</v>
      </c>
      <c r="P509" s="69" t="e">
        <f ca="1">SUMIFS(#REF!,#REF!,A509,#REF!,$P$2)</f>
        <v>#REF!</v>
      </c>
      <c r="Q509" s="69" t="e">
        <f ca="1">SUMIFS(#REF!,#REF!,A509,#REF!,$Q$2)</f>
        <v>#REF!</v>
      </c>
      <c r="R509" s="69" t="e">
        <f ca="1">SUMIFS(#REF!,#REF!,A509,#REF!,$R$2)</f>
        <v>#REF!</v>
      </c>
      <c r="S509" s="69" t="e">
        <f ca="1">SUMIFS(#REF!,#REF!,A509,#REF!,$S$2)</f>
        <v>#REF!</v>
      </c>
      <c r="T509" s="75"/>
      <c r="U509" s="44"/>
      <c r="V509" s="46"/>
      <c r="W509" s="69" t="e">
        <f ca="1">SUMIFS(#REF!,#REF!,A509,#REF!,$W$2,#REF!,$AK$1)</f>
        <v>#REF!</v>
      </c>
      <c r="X509" s="69" t="e">
        <f ca="1">SUMIFS(#REF!,#REF!,A509,#REF!,$X$2,#REF!,$AK$1)</f>
        <v>#REF!</v>
      </c>
      <c r="Y509" s="69" t="e">
        <f ca="1">SUMIFS(#REF!,#REF!,A509,#REF!,$Y$2,#REF!,$AK$1)</f>
        <v>#REF!</v>
      </c>
      <c r="Z509" s="69" t="e">
        <f ca="1">SUMIFS(#REF!,#REF!,A509,#REF!,$Z$2,#REF!,$AK$1)</f>
        <v>#REF!</v>
      </c>
      <c r="AA509" s="69" t="e">
        <f ca="1">SUMIFS(#REF!,#REF!,A509,#REF!,$AA$2,#REF!,$AK$1)</f>
        <v>#REF!</v>
      </c>
      <c r="AB509" s="69" t="e">
        <f ca="1">SUMIFS(#REF!,#REF!,A509,#REF!,$AB$2,#REF!,$AK$1)</f>
        <v>#REF!</v>
      </c>
      <c r="AC509" s="48"/>
      <c r="AD509" s="76">
        <f>SUMIFS('Inventory Matrix'!$E:$E,'Inventory Matrix'!$G:$G,$AD$2,'Inventory Matrix'!$B:$B,$AK$1,'Inventory Matrix'!$C:$C,A509)</f>
        <v>0</v>
      </c>
      <c r="AE509" s="70">
        <f>SUMIFS('Inventory Matrix'!$E:$E,'Inventory Matrix'!$G:$G,$AE$2,'Inventory Matrix'!$B:$B,$AK$1,'Inventory Matrix'!$C:$C,A509)</f>
        <v>0</v>
      </c>
      <c r="AF509" s="70">
        <f>SUMIFS('Inventory Matrix'!$E:$E,'Inventory Matrix'!$G:$G,$AF$2,'Inventory Matrix'!$B:$B,$AK$1,'Inventory Matrix'!$C:$C,A509)</f>
        <v>0</v>
      </c>
      <c r="AG509" s="77">
        <f>SUMIFS('Inventory Matrix'!$E:$E,'Inventory Matrix'!$G:$G,$AG$2,'Inventory Matrix'!$B:$B,$AK$1,'Inventory Matrix'!$C:$C,A509)</f>
        <v>0</v>
      </c>
      <c r="AH509" s="167" t="str">
        <f t="shared" ca="1" si="53"/>
        <v>-</v>
      </c>
      <c r="AI509" s="168" t="str">
        <f t="shared" ca="1" si="54"/>
        <v>-</v>
      </c>
      <c r="AJ509" s="173">
        <f t="shared" ca="1" si="63"/>
        <v>0</v>
      </c>
      <c r="AK509" s="169">
        <f>SUMIFS(Stock!$D:$D,Stock!$A:$A,$AK$1,Stock!$C:$C,A509)</f>
        <v>0</v>
      </c>
      <c r="AL509" s="55"/>
      <c r="AM509" s="69" t="e">
        <f ca="1">SUMIFS(#REF!,#REF!,A509,#REF!,$AM$2,#REF!,$AZ$1)</f>
        <v>#REF!</v>
      </c>
      <c r="AN509" s="69" t="e">
        <f ca="1">SUMIFS(#REF!,#REF!,A509,#REF!,$AN$2,#REF!,$AZ$1)</f>
        <v>#REF!</v>
      </c>
      <c r="AO509" s="69" t="e">
        <f ca="1">SUMIFS(#REF!,#REF!,A509,#REF!,$AO$2,#REF!,$AZ$1)</f>
        <v>#REF!</v>
      </c>
      <c r="AP509" s="69" t="e">
        <f ca="1">SUMIFS(#REF!,#REF!,A509,#REF!,$AP$2,#REF!,$AZ$1)</f>
        <v>#REF!</v>
      </c>
      <c r="AQ509" s="69" t="e">
        <f ca="1">SUMIFS(#REF!,#REF!,A509,#REF!,$AQ$2,#REF!,$AZ$1)</f>
        <v>#REF!</v>
      </c>
      <c r="AR509" s="69" t="e">
        <f ca="1">SUMIFS(#REF!,#REF!,A509,#REF!,$AR$2,#REF!,$AZ$1)</f>
        <v>#REF!</v>
      </c>
      <c r="AS509" s="81"/>
      <c r="AT509" s="82">
        <f>SUMIFS('Inventory Matrix'!$E:$E,'Inventory Matrix'!$G:$G,$AT$2,'Inventory Matrix'!$B:$B,$AZ$1,'Inventory Matrix'!$C:$C,A509)</f>
        <v>0</v>
      </c>
      <c r="AU509" s="82">
        <f>SUMIFS('Inventory Matrix'!$E:$E,'Inventory Matrix'!$G:$G,$AU$2,'Inventory Matrix'!$B:$B,$AZ$1,'Inventory Matrix'!$C:$C,A509)</f>
        <v>0</v>
      </c>
      <c r="AV509" s="82">
        <f>SUMIFS('Inventory Matrix'!$E:$E,'Inventory Matrix'!$G:$G,$AV$2,'Inventory Matrix'!$B:$B,$AZ$1,'Inventory Matrix'!$C:$C,A509)</f>
        <v>0</v>
      </c>
      <c r="AW509" s="83">
        <f>SUMIFS('Inventory Matrix'!$E:$E,'Inventory Matrix'!$G:$G,$AW$2,'Inventory Matrix'!$B:$B,$AZ$1,'Inventory Matrix'!$C:$C,A509)</f>
        <v>0</v>
      </c>
      <c r="AX509" s="85" t="str">
        <f t="shared" ca="1" si="55"/>
        <v>-</v>
      </c>
      <c r="AY509" s="88">
        <f t="shared" ca="1" si="56"/>
        <v>0</v>
      </c>
      <c r="AZ509" s="87">
        <f>SUMIFS(Stock!$D:$D,Stock!$A:$A,$AZ$1,Stock!$C:$C,A509)</f>
        <v>0</v>
      </c>
      <c r="BA509" s="55"/>
      <c r="BB509" s="69" t="e">
        <f ca="1">SUMIFS(#REF!,#REF!,A509,#REF!,$BB$2,#REF!,$BO$1)</f>
        <v>#REF!</v>
      </c>
      <c r="BC509" s="69" t="e">
        <f ca="1">SUMIFS(#REF!,#REF!,A509,#REF!,$BC$2,#REF!,$BO$1)</f>
        <v>#REF!</v>
      </c>
      <c r="BD509" s="69" t="e">
        <f ca="1">SUMIFS(#REF!,#REF!,A509,#REF!,$BD$2,#REF!,$BO$1)</f>
        <v>#REF!</v>
      </c>
      <c r="BE509" s="69" t="e">
        <f ca="1">SUMIFS(#REF!,#REF!,A509,#REF!,$BE$2,#REF!,$BO$1)</f>
        <v>#REF!</v>
      </c>
      <c r="BF509" s="69" t="e">
        <f ca="1">SUMIFS(#REF!,#REF!,A509,#REF!,$BF$2,#REF!,$BO$1)</f>
        <v>#REF!</v>
      </c>
      <c r="BG509" s="69" t="e">
        <f ca="1">SUMIFS(#REF!,#REF!,A509,#REF!,$BG$2,#REF!,$BO$1)</f>
        <v>#REF!</v>
      </c>
      <c r="BH509" s="60"/>
      <c r="BI509" s="82">
        <f>SUMIFS('Inventory Matrix'!$E:$E,'Inventory Matrix'!$G:$G,$BI$2,'Inventory Matrix'!$B:$B,$BO$1,'Inventory Matrix'!$C:$C,A509)</f>
        <v>0</v>
      </c>
      <c r="BJ509" s="82">
        <f>SUMIFS('Inventory Matrix'!$E:$E,'Inventory Matrix'!$G:$G,$BJ$2,'Inventory Matrix'!$B:$B,$BO$1,'Inventory Matrix'!$C:$C,A509)</f>
        <v>0</v>
      </c>
      <c r="BK509" s="82">
        <f>SUMIFS('Inventory Matrix'!$E:$E,'Inventory Matrix'!$G:$G,$BK$2,'Inventory Matrix'!$B:$B,$BO$1,'Inventory Matrix'!$C:$C,A509)</f>
        <v>0</v>
      </c>
      <c r="BL509" s="83">
        <f>SUMIFS('Inventory Matrix'!$E:$E,'Inventory Matrix'!$G:$G,$BL$2,'Inventory Matrix'!$B:$B,$BO$1,'Inventory Matrix'!$C:$C,A509)</f>
        <v>0</v>
      </c>
      <c r="BM509" s="85" t="str">
        <f t="shared" ca="1" si="57"/>
        <v>-</v>
      </c>
      <c r="BN509" s="86">
        <f t="shared" ca="1" si="58"/>
        <v>0</v>
      </c>
      <c r="BO509" s="87">
        <f>SUMIFS(Stock!$D:$D,Stock!$A:$A,$BO$1,Stock!$C:$C,A509)</f>
        <v>0</v>
      </c>
      <c r="BP509" s="55"/>
      <c r="BQ509" s="69" t="e">
        <f ca="1">SUMIFS(#REF!,#REF!,A509,#REF!,$BQ$2,#REF!,$CD$1)</f>
        <v>#REF!</v>
      </c>
      <c r="BR509" s="69" t="e">
        <f ca="1">SUMIFS(#REF!,#REF!,A509,#REF!,$BR$2,#REF!,$CD$1)</f>
        <v>#REF!</v>
      </c>
      <c r="BS509" s="69" t="e">
        <f ca="1">SUMIFS(#REF!,#REF!,A509,#REF!,$BS$2,#REF!,$CD$1)</f>
        <v>#REF!</v>
      </c>
      <c r="BT509" s="69" t="e">
        <f ca="1">SUMIFS(#REF!,#REF!,A509,#REF!,$BT$2,#REF!,$CD$1)</f>
        <v>#REF!</v>
      </c>
      <c r="BU509" s="69" t="e">
        <f ca="1">SUMIFS(#REF!,#REF!,A509,#REF!,$BU$2,#REF!,$CD$1)</f>
        <v>#REF!</v>
      </c>
      <c r="BV509" s="69" t="e">
        <f ca="1">SUMIFS(#REF!,#REF!,A509,#REF!,$BV$2,#REF!,$CD$1)</f>
        <v>#REF!</v>
      </c>
      <c r="BW509" s="60"/>
      <c r="BX509" s="82">
        <f>SUMIFS('Inventory Matrix'!$E:$E,'Inventory Matrix'!$G:$G,$BX$2,'Inventory Matrix'!$B:$B,$CD$1,'Inventory Matrix'!$C:$C,A509)</f>
        <v>0</v>
      </c>
      <c r="BY509" s="82">
        <f>SUMIFS('Inventory Matrix'!$E:$E,'Inventory Matrix'!$G:$G,$BY$2,'Inventory Matrix'!$B:$B,$CD$1,'Inventory Matrix'!$C:$C,A509)</f>
        <v>0</v>
      </c>
      <c r="BZ509" s="82">
        <f>SUMIFS('Inventory Matrix'!$E:$E,'Inventory Matrix'!$G:$G,$BZ$2,'Inventory Matrix'!$B:$B,$CD$1,'Inventory Matrix'!$C:$C,A509)</f>
        <v>0</v>
      </c>
      <c r="CA509" s="83">
        <f>SUMIFS('Inventory Matrix'!$E:$E,'Inventory Matrix'!$G:$G,$CA$2,'Inventory Matrix'!$B:$B,$CD$1,'Inventory Matrix'!$C:$C,A509)</f>
        <v>0</v>
      </c>
      <c r="CB509" s="85" t="str">
        <f t="shared" ca="1" si="59"/>
        <v>-</v>
      </c>
      <c r="CC509" s="88">
        <f t="shared" ca="1" si="60"/>
        <v>0</v>
      </c>
      <c r="CD509" s="87">
        <f>SUMIFS(Stock!$D:$D,Stock!$A:$A,$CD$1,Stock!$C:$C,A509)</f>
        <v>0</v>
      </c>
      <c r="CE509" s="55"/>
      <c r="CF509" s="69" t="e">
        <f ca="1">SUMIFS(#REF!,#REF!,A509,#REF!,$CF$2,#REF!,$CS$1)</f>
        <v>#REF!</v>
      </c>
      <c r="CG509" s="69" t="e">
        <f ca="1">SUMIFS(#REF!,#REF!,A509,#REF!,$CG$2,#REF!,$CS$1)</f>
        <v>#REF!</v>
      </c>
      <c r="CH509" s="69" t="e">
        <f ca="1">SUMIFS(#REF!,#REF!,A509,#REF!,$CH$2,#REF!,$CS$1)</f>
        <v>#REF!</v>
      </c>
      <c r="CI509" s="69" t="e">
        <f ca="1">SUMIFS(#REF!,#REF!,A509,#REF!,$CI$2,#REF!,$CS$1)</f>
        <v>#REF!</v>
      </c>
      <c r="CJ509" s="69" t="e">
        <f ca="1">SUMIFS(#REF!,#REF!,A509,#REF!,$CJ$2,#REF!,$CS$1)</f>
        <v>#REF!</v>
      </c>
      <c r="CK509" s="69" t="e">
        <f ca="1">SUMIFS(#REF!,#REF!,A509,#REF!,$CK$2,#REF!,$CS$1)</f>
        <v>#REF!</v>
      </c>
      <c r="CL509" s="60"/>
      <c r="CM509" s="82">
        <f>SUMIFS('Inventory Matrix'!$E:$E,'Inventory Matrix'!$G:$G,$CM$2,'Inventory Matrix'!$B:$B,$CD$1,'Inventory Matrix'!$C:$C,A509)</f>
        <v>0</v>
      </c>
      <c r="CN509" s="82">
        <f>SUMIFS('Inventory Matrix'!$E:$E,'Inventory Matrix'!$G:$G,$CN$2,'Inventory Matrix'!$B:$B,$CD$1,'Inventory Matrix'!$C:$C,A509)</f>
        <v>0</v>
      </c>
      <c r="CO509" s="82">
        <f>SUMIFS('Inventory Matrix'!$E:$E,'Inventory Matrix'!$G:$G,$CO$2,'Inventory Matrix'!$B:$B,$CD$1,'Inventory Matrix'!$C:$C,A509)</f>
        <v>0</v>
      </c>
      <c r="CP509" s="83">
        <f>SUMIFS('Inventory Matrix'!$E:$E,'Inventory Matrix'!$G:$G,$CP$2,'Inventory Matrix'!$B:$B,$CD$1,'Inventory Matrix'!$C:$C,A509)</f>
        <v>0</v>
      </c>
      <c r="CQ509" s="85" t="str">
        <f t="shared" ca="1" si="61"/>
        <v>-</v>
      </c>
      <c r="CR509" s="88">
        <f t="shared" ca="1" si="62"/>
        <v>0</v>
      </c>
      <c r="CS509" s="87">
        <f>SUMIFS(Stock!$D:$D,Stock!$A:$A,$CS$1,Stock!$C:$C,A509)</f>
        <v>0</v>
      </c>
      <c r="CT509" s="64"/>
      <c r="CU509" s="89">
        <f>SUMIFS(Stock!$D:$D,Stock!$A:$A,$CU$1,Stock!$C:$C,A509)</f>
        <v>0</v>
      </c>
      <c r="CV509" s="64"/>
      <c r="CW509" s="69" t="e">
        <f ca="1">SUMIFS(#REF!,#REF!,A509,#REF!,$CW$2,#REF!,$DC$1)</f>
        <v>#REF!</v>
      </c>
      <c r="CX509" s="69" t="e">
        <f ca="1">SUMIFS(#REF!,#REF!,A509,#REF!,$CX$2,#REF!,$DC$1)</f>
        <v>#REF!</v>
      </c>
      <c r="CY509" s="69" t="e">
        <f ca="1">SUMIFS(#REF!,#REF!,A509,#REF!,$CY$2,#REF!,$DC$1)</f>
        <v>#REF!</v>
      </c>
      <c r="CZ509" s="69" t="e">
        <f ca="1">SUMIFS(#REF!,#REF!,A509,#REF!,$CZ$2,#REF!,$DC$1)</f>
        <v>#REF!</v>
      </c>
      <c r="DA509" s="69" t="e">
        <f ca="1">SUMIFS(#REF!,#REF!,A509,#REF!,$DA$2,#REF!,$DC$1)</f>
        <v>#REF!</v>
      </c>
      <c r="DB509" s="69" t="e">
        <f ca="1">SUMIFS(#REF!,#REF!,A509,#REF!,$DB$2,#REF!,$DC$1)</f>
        <v>#REF!</v>
      </c>
      <c r="DC509" s="89">
        <f>SUMIFS(Stock!$D:$D,Stock!$A:$A,$DC$1,Stock!$C:$C,A509)</f>
        <v>0</v>
      </c>
      <c r="DD509" s="89">
        <f>SUMIFS(Stock!$D:$D,Stock!$A:$A,$DD$1,Stock!$C:$C,A509)</f>
        <v>0</v>
      </c>
      <c r="DE509" s="89">
        <f>SUMIFS(Stock!$D:$D,Stock!$A:$A,$DE$1,Stock!$C:$C,A509)</f>
        <v>0</v>
      </c>
      <c r="DF509" s="66"/>
      <c r="DG509" s="66"/>
      <c r="DH509" s="90">
        <f>SUMIFS('Inventory Matrix'!$E:$E,'Inventory Matrix'!$B:$B,$DH$2,'Inventory Matrix'!$G:$G,$DM$2,'Inventory Matrix'!$C:$C,A509)</f>
        <v>0</v>
      </c>
      <c r="DI509" s="90">
        <f>SUMIFS('Inventory Matrix'!$E:$E,'Inventory Matrix'!$B:$B,$DI$2,'Inventory Matrix'!$G:$G,$DM$2,'Inventory Matrix'!$C:$C,A509)</f>
        <v>0</v>
      </c>
      <c r="DJ509" s="90">
        <f>SUMIFS('Inventory Matrix'!$E:$E,'Inventory Matrix'!$B:$B,$DJ$2,'Inventory Matrix'!$G:$G,$DM$2,'Inventory Matrix'!$C:$C,A509)</f>
        <v>0</v>
      </c>
      <c r="DK509" s="90">
        <f>SUMIFS('Inventory Matrix'!$E:$E,'Inventory Matrix'!$B:$B,$DK$2,'Inventory Matrix'!$G:$G,$DM$2,'Inventory Matrix'!$C:$C,A509)</f>
        <v>0</v>
      </c>
      <c r="DL509" s="90">
        <f>SUMIFS('Inventory Matrix'!$E:$E,'Inventory Matrix'!$B:$B,$DL$2,'Inventory Matrix'!$G:$G,$DM$2,'Inventory Matrix'!$C:$C,A509)</f>
        <v>0</v>
      </c>
      <c r="DM509" s="91">
        <f>SUMIFS('Inventory Matrix'!$E:$E,'Inventory Matrix'!$G:$G,$DM$2,'Inventory Matrix'!$C:$C,A509)</f>
        <v>0</v>
      </c>
      <c r="DN509" s="48"/>
      <c r="DO509" s="90">
        <f>SUMIFS('Inventory Matrix'!$E:$E,'Inventory Matrix'!$B:$B,$DO$2,'Inventory Matrix'!$G:$G,$DT$2,'Inventory Matrix'!$C:$C,A509)</f>
        <v>0</v>
      </c>
      <c r="DP509" s="90">
        <f>SUMIFS('Inventory Matrix'!$E:$E,'Inventory Matrix'!$B:$B,$DP$2,'Inventory Matrix'!$G:$G,$DT$2,'Inventory Matrix'!$C:$C,A509)</f>
        <v>0</v>
      </c>
      <c r="DQ509" s="90">
        <f>SUMIFS('Inventory Matrix'!$E:$E,'Inventory Matrix'!$B:$B,$DQ$2,'Inventory Matrix'!$G:$G,$DT$2,'Inventory Matrix'!$C:$C,A509)</f>
        <v>0</v>
      </c>
      <c r="DR509" s="90">
        <f>SUMIFS('Inventory Matrix'!$E:$E,'Inventory Matrix'!$B:$B,$DR$2,'Inventory Matrix'!$G:$G,$DT$2,'Inventory Matrix'!$C:$C,A509)</f>
        <v>0</v>
      </c>
      <c r="DS509" s="90">
        <f>SUMIFS('Inventory Matrix'!$E:$E,'Inventory Matrix'!$B:$B,$DS$2,'Inventory Matrix'!$G:$G,$DT$2,'Inventory Matrix'!$C:$C,A509)</f>
        <v>0</v>
      </c>
      <c r="DT509" s="91">
        <f>SUMIFS('Inventory Matrix'!$E:$E,'Inventory Matrix'!$G:$G,$DT$2,'Inventory Matrix'!$C:$C,A509)</f>
        <v>0</v>
      </c>
      <c r="DU509" s="44"/>
      <c r="DV509" s="90">
        <f>SUMIFS('Inventory Matrix'!$E:$E,'Inventory Matrix'!$B:$B,$DV$2,'Inventory Matrix'!$G:$G,$EA$2,'Inventory Matrix'!$C:$C,A509)</f>
        <v>0</v>
      </c>
      <c r="DW509" s="90">
        <f>SUMIFS('Inventory Matrix'!$E:$E,'Inventory Matrix'!$B:$B,$DW$2,'Inventory Matrix'!$G:$G,$EA$2,'Inventory Matrix'!$C:$C,A509)</f>
        <v>0</v>
      </c>
      <c r="DX509" s="90">
        <f>SUMIFS('Inventory Matrix'!$E:$E,'Inventory Matrix'!$B:$B,$DX$2,'Inventory Matrix'!$G:$G,$EA$2,'Inventory Matrix'!$C:$C,A509)</f>
        <v>0</v>
      </c>
      <c r="DY509" s="90">
        <f>SUMIFS('Inventory Matrix'!$E:$E,'Inventory Matrix'!$B:$B,$DY$2,'Inventory Matrix'!$G:$G,$EA$2,'Inventory Matrix'!$C:$C,A509)</f>
        <v>0</v>
      </c>
      <c r="DZ509" s="90">
        <f>SUMIFS('Inventory Matrix'!$E:$E,'Inventory Matrix'!$B:$B,$DZ$2,'Inventory Matrix'!$G:$G,$EA$2,'Inventory Matrix'!$C:$C,A509)</f>
        <v>0</v>
      </c>
      <c r="EA509" s="91">
        <f>SUMIFS('Inventory Matrix'!$E:$E,'Inventory Matrix'!$G:$G,$EA$2,'Inventory Matrix'!$C:$C,A509)</f>
        <v>0</v>
      </c>
      <c r="EB509" s="44"/>
      <c r="EC509" s="90">
        <f>SUMIFS('Inventory Matrix'!$E:$E,'Inventory Matrix'!$B:$B,$EC$2,'Inventory Matrix'!$G:$G,$EH$2,'Inventory Matrix'!$C:$C,A509)</f>
        <v>0</v>
      </c>
      <c r="ED509" s="90">
        <f>SUMIFS('Inventory Matrix'!$E:$E,'Inventory Matrix'!$B:$B,$ED$2,'Inventory Matrix'!$G:$G,$EH$2,'Inventory Matrix'!$C:$C,A509)</f>
        <v>0</v>
      </c>
      <c r="EE509" s="90">
        <f>SUMIFS('Inventory Matrix'!$E:$E,'Inventory Matrix'!$B:$B,$EE$2,'Inventory Matrix'!$G:$G,$EH$2,'Inventory Matrix'!$C:$C,A509)</f>
        <v>0</v>
      </c>
      <c r="EF509" s="90">
        <f>SUMIFS('Inventory Matrix'!$E:$E,'Inventory Matrix'!$B:$B,$EF$2,'Inventory Matrix'!$G:$G,$EH$2,'Inventory Matrix'!$C:$C,A509)</f>
        <v>0</v>
      </c>
      <c r="EG509" s="90">
        <f>SUMIFS('Inventory Matrix'!$E:$E,'Inventory Matrix'!$B:$B,$EG$2,'Inventory Matrix'!$G:$G,$EH$2,'Inventory Matrix'!$C:$C,A509)</f>
        <v>0</v>
      </c>
      <c r="EH509" s="91">
        <f>SUMIFS('Inventory Matrix'!$E:$E,'Inventory Matrix'!$G:$G,$EH$2,'Inventory Matrix'!$C:$C,A509)</f>
        <v>0</v>
      </c>
      <c r="EI509" s="44"/>
    </row>
    <row r="510" spans="1:139" ht="13" x14ac:dyDescent="0.15">
      <c r="A510" s="38" t="str">
        <f t="shared" si="49"/>
        <v>MY9Q2</v>
      </c>
      <c r="B510" s="39" t="s">
        <v>2217</v>
      </c>
      <c r="C510" s="40" t="s">
        <v>2893</v>
      </c>
      <c r="D510" s="40" t="s">
        <v>2894</v>
      </c>
      <c r="E510" s="41">
        <f t="shared" si="50"/>
        <v>0</v>
      </c>
      <c r="F510" s="41">
        <f>SUMIFS(Stock!$D:$D,Stock!$C:$C,A510)</f>
        <v>0</v>
      </c>
      <c r="G510" s="42" t="e">
        <f t="shared" ca="1" si="51"/>
        <v>#REF!</v>
      </c>
      <c r="H510" s="43">
        <f t="shared" ca="1" si="52"/>
        <v>0</v>
      </c>
      <c r="I510" s="44"/>
      <c r="J510" s="38" t="e">
        <f ca="1">SUMIFS(#REF!,#REF!,A510,#REF!,$J$2)</f>
        <v>#REF!</v>
      </c>
      <c r="K510" s="38" t="e">
        <f ca="1">SUMIFS(#REF!,#REF!,A510,#REF!,$K$2)</f>
        <v>#REF!</v>
      </c>
      <c r="L510" s="38" t="e">
        <f ca="1">SUMIFS(#REF!,#REF!,A510,#REF!,$L$2)</f>
        <v>#REF!</v>
      </c>
      <c r="M510" s="38" t="e">
        <f ca="1">SUMIFS(#REF!,#REF!,A510,#REF!,$M$2)</f>
        <v>#REF!</v>
      </c>
      <c r="N510" s="38" t="e">
        <f ca="1">SUMIFS(#REF!,#REF!,A510,#REF!,$N$2)</f>
        <v>#REF!</v>
      </c>
      <c r="O510" s="38" t="e">
        <f ca="1">SUMIFS(#REF!,#REF!,A510,#REF!,$O$2)</f>
        <v>#REF!</v>
      </c>
      <c r="P510" s="38" t="e">
        <f ca="1">SUMIFS(#REF!,#REF!,A510,#REF!,$P$2)</f>
        <v>#REF!</v>
      </c>
      <c r="Q510" s="38" t="e">
        <f ca="1">SUMIFS(#REF!,#REF!,A510,#REF!,$Q$2)</f>
        <v>#REF!</v>
      </c>
      <c r="R510" s="38" t="e">
        <f ca="1">SUMIFS(#REF!,#REF!,A510,#REF!,$R$2)</f>
        <v>#REF!</v>
      </c>
      <c r="S510" s="38" t="e">
        <f ca="1">SUMIFS(#REF!,#REF!,A510,#REF!,$S$2)</f>
        <v>#REF!</v>
      </c>
      <c r="T510" s="45"/>
      <c r="U510" s="44"/>
      <c r="V510" s="46"/>
      <c r="W510" s="38" t="e">
        <f ca="1">SUMIFS(#REF!,#REF!,A510,#REF!,$W$2,#REF!,$AK$1)</f>
        <v>#REF!</v>
      </c>
      <c r="X510" s="38" t="e">
        <f ca="1">SUMIFS(#REF!,#REF!,A510,#REF!,$X$2,#REF!,$AK$1)</f>
        <v>#REF!</v>
      </c>
      <c r="Y510" s="38" t="e">
        <f ca="1">SUMIFS(#REF!,#REF!,A510,#REF!,$Y$2,#REF!,$AK$1)</f>
        <v>#REF!</v>
      </c>
      <c r="Z510" s="38" t="e">
        <f ca="1">SUMIFS(#REF!,#REF!,A510,#REF!,$Z$2,#REF!,$AK$1)</f>
        <v>#REF!</v>
      </c>
      <c r="AA510" s="38" t="e">
        <f ca="1">SUMIFS(#REF!,#REF!,A510,#REF!,$AA$2,#REF!,$AK$1)</f>
        <v>#REF!</v>
      </c>
      <c r="AB510" s="38" t="e">
        <f ca="1">SUMIFS(#REF!,#REF!,A510,#REF!,$AB$2,#REF!,$AK$1)</f>
        <v>#REF!</v>
      </c>
      <c r="AC510" s="48"/>
      <c r="AD510" s="92">
        <f>SUMIFS('Inventory Matrix'!$E:$E,'Inventory Matrix'!$G:$G,$AD$2,'Inventory Matrix'!$B:$B,$AK$1,'Inventory Matrix'!$C:$C,A510)</f>
        <v>0</v>
      </c>
      <c r="AE510" s="39">
        <f>SUMIFS('Inventory Matrix'!$E:$E,'Inventory Matrix'!$G:$G,$AE$2,'Inventory Matrix'!$B:$B,$AK$1,'Inventory Matrix'!$C:$C,A510)</f>
        <v>0</v>
      </c>
      <c r="AF510" s="39">
        <f>SUMIFS('Inventory Matrix'!$E:$E,'Inventory Matrix'!$G:$G,$AF$2,'Inventory Matrix'!$B:$B,$AK$1,'Inventory Matrix'!$C:$C,A510)</f>
        <v>0</v>
      </c>
      <c r="AG510" s="93">
        <f>SUMIFS('Inventory Matrix'!$E:$E,'Inventory Matrix'!$G:$G,$AG$2,'Inventory Matrix'!$B:$B,$AK$1,'Inventory Matrix'!$C:$C,A510)</f>
        <v>0</v>
      </c>
      <c r="AH510" s="170" t="str">
        <f t="shared" ca="1" si="53"/>
        <v>-</v>
      </c>
      <c r="AI510" s="171" t="str">
        <f t="shared" ca="1" si="54"/>
        <v>-</v>
      </c>
      <c r="AJ510" s="174">
        <f t="shared" ca="1" si="63"/>
        <v>0</v>
      </c>
      <c r="AK510" s="172">
        <f>SUMIFS(Stock!$D:$D,Stock!$A:$A,$AK$1,Stock!$C:$C,A510)</f>
        <v>0</v>
      </c>
      <c r="AL510" s="55"/>
      <c r="AM510" s="38" t="e">
        <f ca="1">SUMIFS(#REF!,#REF!,A510,#REF!,$AM$2,#REF!,$AZ$1)</f>
        <v>#REF!</v>
      </c>
      <c r="AN510" s="38" t="e">
        <f ca="1">SUMIFS(#REF!,#REF!,A510,#REF!,$AN$2,#REF!,$AZ$1)</f>
        <v>#REF!</v>
      </c>
      <c r="AO510" s="38" t="e">
        <f ca="1">SUMIFS(#REF!,#REF!,A510,#REF!,$AO$2,#REF!,$AZ$1)</f>
        <v>#REF!</v>
      </c>
      <c r="AP510" s="38" t="e">
        <f ca="1">SUMIFS(#REF!,#REF!,A510,#REF!,$AP$2,#REF!,$AZ$1)</f>
        <v>#REF!</v>
      </c>
      <c r="AQ510" s="38" t="e">
        <f ca="1">SUMIFS(#REF!,#REF!,A510,#REF!,$AQ$2,#REF!,$AZ$1)</f>
        <v>#REF!</v>
      </c>
      <c r="AR510" s="38" t="e">
        <f ca="1">SUMIFS(#REF!,#REF!,A510,#REF!,$AR$2,#REF!,$AZ$1)</f>
        <v>#REF!</v>
      </c>
      <c r="AS510" s="81"/>
      <c r="AT510" s="49">
        <f>SUMIFS('Inventory Matrix'!$E:$E,'Inventory Matrix'!$G:$G,$AT$2,'Inventory Matrix'!$B:$B,$AZ$1,'Inventory Matrix'!$C:$C,A510)</f>
        <v>0</v>
      </c>
      <c r="AU510" s="49">
        <f>SUMIFS('Inventory Matrix'!$E:$E,'Inventory Matrix'!$G:$G,$AU$2,'Inventory Matrix'!$B:$B,$AZ$1,'Inventory Matrix'!$C:$C,A510)</f>
        <v>0</v>
      </c>
      <c r="AV510" s="49">
        <f>SUMIFS('Inventory Matrix'!$E:$E,'Inventory Matrix'!$G:$G,$AV$2,'Inventory Matrix'!$B:$B,$AZ$1,'Inventory Matrix'!$C:$C,A510)</f>
        <v>0</v>
      </c>
      <c r="AW510" s="57">
        <f>SUMIFS('Inventory Matrix'!$E:$E,'Inventory Matrix'!$G:$G,$AW$2,'Inventory Matrix'!$B:$B,$AZ$1,'Inventory Matrix'!$C:$C,A510)</f>
        <v>0</v>
      </c>
      <c r="AX510" s="96" t="str">
        <f t="shared" ca="1" si="55"/>
        <v>-</v>
      </c>
      <c r="AY510" s="63">
        <f t="shared" ca="1" si="56"/>
        <v>0</v>
      </c>
      <c r="AZ510" s="97">
        <f>SUMIFS(Stock!$D:$D,Stock!$A:$A,$AZ$1,Stock!$C:$C,A510)</f>
        <v>0</v>
      </c>
      <c r="BA510" s="55"/>
      <c r="BB510" s="38" t="e">
        <f ca="1">SUMIFS(#REF!,#REF!,A510,#REF!,$BB$2,#REF!,$BO$1)</f>
        <v>#REF!</v>
      </c>
      <c r="BC510" s="38" t="e">
        <f ca="1">SUMIFS(#REF!,#REF!,A510,#REF!,$BC$2,#REF!,$BO$1)</f>
        <v>#REF!</v>
      </c>
      <c r="BD510" s="38" t="e">
        <f ca="1">SUMIFS(#REF!,#REF!,A510,#REF!,$BD$2,#REF!,$BO$1)</f>
        <v>#REF!</v>
      </c>
      <c r="BE510" s="38" t="e">
        <f ca="1">SUMIFS(#REF!,#REF!,A510,#REF!,$BE$2,#REF!,$BO$1)</f>
        <v>#REF!</v>
      </c>
      <c r="BF510" s="38" t="e">
        <f ca="1">SUMIFS(#REF!,#REF!,A510,#REF!,$BF$2,#REF!,$BO$1)</f>
        <v>#REF!</v>
      </c>
      <c r="BG510" s="38" t="e">
        <f ca="1">SUMIFS(#REF!,#REF!,A510,#REF!,$BG$2,#REF!,$BO$1)</f>
        <v>#REF!</v>
      </c>
      <c r="BH510" s="60"/>
      <c r="BI510" s="49">
        <f>SUMIFS('Inventory Matrix'!$E:$E,'Inventory Matrix'!$G:$G,$BI$2,'Inventory Matrix'!$B:$B,$BO$1,'Inventory Matrix'!$C:$C,A510)</f>
        <v>0</v>
      </c>
      <c r="BJ510" s="49">
        <f>SUMIFS('Inventory Matrix'!$E:$E,'Inventory Matrix'!$G:$G,$BJ$2,'Inventory Matrix'!$B:$B,$BO$1,'Inventory Matrix'!$C:$C,A510)</f>
        <v>0</v>
      </c>
      <c r="BK510" s="49">
        <f>SUMIFS('Inventory Matrix'!$E:$E,'Inventory Matrix'!$G:$G,$BK$2,'Inventory Matrix'!$B:$B,$BO$1,'Inventory Matrix'!$C:$C,A510)</f>
        <v>0</v>
      </c>
      <c r="BL510" s="57">
        <f>SUMIFS('Inventory Matrix'!$E:$E,'Inventory Matrix'!$G:$G,$BL$2,'Inventory Matrix'!$B:$B,$BO$1,'Inventory Matrix'!$C:$C,A510)</f>
        <v>0</v>
      </c>
      <c r="BM510" s="96" t="str">
        <f t="shared" ca="1" si="57"/>
        <v>-</v>
      </c>
      <c r="BN510" s="62">
        <f t="shared" ca="1" si="58"/>
        <v>0</v>
      </c>
      <c r="BO510" s="97">
        <f>SUMIFS(Stock!$D:$D,Stock!$A:$A,$BO$1,Stock!$C:$C,A510)</f>
        <v>0</v>
      </c>
      <c r="BP510" s="55"/>
      <c r="BQ510" s="38" t="e">
        <f ca="1">SUMIFS(#REF!,#REF!,A510,#REF!,$BQ$2,#REF!,$CD$1)</f>
        <v>#REF!</v>
      </c>
      <c r="BR510" s="38" t="e">
        <f ca="1">SUMIFS(#REF!,#REF!,A510,#REF!,$BR$2,#REF!,$CD$1)</f>
        <v>#REF!</v>
      </c>
      <c r="BS510" s="38" t="e">
        <f ca="1">SUMIFS(#REF!,#REF!,A510,#REF!,$BS$2,#REF!,$CD$1)</f>
        <v>#REF!</v>
      </c>
      <c r="BT510" s="38" t="e">
        <f ca="1">SUMIFS(#REF!,#REF!,A510,#REF!,$BT$2,#REF!,$CD$1)</f>
        <v>#REF!</v>
      </c>
      <c r="BU510" s="38" t="e">
        <f ca="1">SUMIFS(#REF!,#REF!,A510,#REF!,$BU$2,#REF!,$CD$1)</f>
        <v>#REF!</v>
      </c>
      <c r="BV510" s="38" t="e">
        <f ca="1">SUMIFS(#REF!,#REF!,A510,#REF!,$BV$2,#REF!,$CD$1)</f>
        <v>#REF!</v>
      </c>
      <c r="BW510" s="60"/>
      <c r="BX510" s="49">
        <f>SUMIFS('Inventory Matrix'!$E:$E,'Inventory Matrix'!$G:$G,$BX$2,'Inventory Matrix'!$B:$B,$CD$1,'Inventory Matrix'!$C:$C,A510)</f>
        <v>0</v>
      </c>
      <c r="BY510" s="49">
        <f>SUMIFS('Inventory Matrix'!$E:$E,'Inventory Matrix'!$G:$G,$BY$2,'Inventory Matrix'!$B:$B,$CD$1,'Inventory Matrix'!$C:$C,A510)</f>
        <v>0</v>
      </c>
      <c r="BZ510" s="49">
        <f>SUMIFS('Inventory Matrix'!$E:$E,'Inventory Matrix'!$G:$G,$BZ$2,'Inventory Matrix'!$B:$B,$CD$1,'Inventory Matrix'!$C:$C,A510)</f>
        <v>0</v>
      </c>
      <c r="CA510" s="57">
        <f>SUMIFS('Inventory Matrix'!$E:$E,'Inventory Matrix'!$G:$G,$CA$2,'Inventory Matrix'!$B:$B,$CD$1,'Inventory Matrix'!$C:$C,A510)</f>
        <v>0</v>
      </c>
      <c r="CB510" s="96" t="str">
        <f t="shared" ca="1" si="59"/>
        <v>-</v>
      </c>
      <c r="CC510" s="63">
        <f t="shared" ca="1" si="60"/>
        <v>0</v>
      </c>
      <c r="CD510" s="97">
        <f>SUMIFS(Stock!$D:$D,Stock!$A:$A,$CD$1,Stock!$C:$C,A510)</f>
        <v>0</v>
      </c>
      <c r="CE510" s="55"/>
      <c r="CF510" s="38" t="e">
        <f ca="1">SUMIFS(#REF!,#REF!,A510,#REF!,$CF$2,#REF!,$CS$1)</f>
        <v>#REF!</v>
      </c>
      <c r="CG510" s="38" t="e">
        <f ca="1">SUMIFS(#REF!,#REF!,A510,#REF!,$CG$2,#REF!,$CS$1)</f>
        <v>#REF!</v>
      </c>
      <c r="CH510" s="38" t="e">
        <f ca="1">SUMIFS(#REF!,#REF!,A510,#REF!,$CH$2,#REF!,$CS$1)</f>
        <v>#REF!</v>
      </c>
      <c r="CI510" s="38" t="e">
        <f ca="1">SUMIFS(#REF!,#REF!,A510,#REF!,$CI$2,#REF!,$CS$1)</f>
        <v>#REF!</v>
      </c>
      <c r="CJ510" s="38" t="e">
        <f ca="1">SUMIFS(#REF!,#REF!,A510,#REF!,$CJ$2,#REF!,$CS$1)</f>
        <v>#REF!</v>
      </c>
      <c r="CK510" s="38" t="e">
        <f ca="1">SUMIFS(#REF!,#REF!,A510,#REF!,$CK$2,#REF!,$CS$1)</f>
        <v>#REF!</v>
      </c>
      <c r="CL510" s="60"/>
      <c r="CM510" s="49">
        <f>SUMIFS('Inventory Matrix'!$E:$E,'Inventory Matrix'!$G:$G,$CM$2,'Inventory Matrix'!$B:$B,$CD$1,'Inventory Matrix'!$C:$C,A510)</f>
        <v>0</v>
      </c>
      <c r="CN510" s="49">
        <f>SUMIFS('Inventory Matrix'!$E:$E,'Inventory Matrix'!$G:$G,$CN$2,'Inventory Matrix'!$B:$B,$CD$1,'Inventory Matrix'!$C:$C,A510)</f>
        <v>0</v>
      </c>
      <c r="CO510" s="49">
        <f>SUMIFS('Inventory Matrix'!$E:$E,'Inventory Matrix'!$G:$G,$CO$2,'Inventory Matrix'!$B:$B,$CD$1,'Inventory Matrix'!$C:$C,A510)</f>
        <v>0</v>
      </c>
      <c r="CP510" s="57">
        <f>SUMIFS('Inventory Matrix'!$E:$E,'Inventory Matrix'!$G:$G,$CP$2,'Inventory Matrix'!$B:$B,$CD$1,'Inventory Matrix'!$C:$C,A510)</f>
        <v>0</v>
      </c>
      <c r="CQ510" s="96" t="str">
        <f t="shared" ca="1" si="61"/>
        <v>-</v>
      </c>
      <c r="CR510" s="63">
        <f t="shared" ca="1" si="62"/>
        <v>0</v>
      </c>
      <c r="CS510" s="97">
        <f>SUMIFS(Stock!$D:$D,Stock!$A:$A,$CS$1,Stock!$C:$C,A510)</f>
        <v>0</v>
      </c>
      <c r="CT510" s="64"/>
      <c r="CU510" s="65">
        <f>SUMIFS(Stock!$D:$D,Stock!$A:$A,$CU$1,Stock!$C:$C,A510)</f>
        <v>0</v>
      </c>
      <c r="CV510" s="64"/>
      <c r="CW510" s="38" t="e">
        <f ca="1">SUMIFS(#REF!,#REF!,A510,#REF!,$CW$2,#REF!,$DC$1)</f>
        <v>#REF!</v>
      </c>
      <c r="CX510" s="38" t="e">
        <f ca="1">SUMIFS(#REF!,#REF!,A510,#REF!,$CX$2,#REF!,$DC$1)</f>
        <v>#REF!</v>
      </c>
      <c r="CY510" s="38" t="e">
        <f ca="1">SUMIFS(#REF!,#REF!,A510,#REF!,$CY$2,#REF!,$DC$1)</f>
        <v>#REF!</v>
      </c>
      <c r="CZ510" s="38" t="e">
        <f ca="1">SUMIFS(#REF!,#REF!,A510,#REF!,$CZ$2,#REF!,$DC$1)</f>
        <v>#REF!</v>
      </c>
      <c r="DA510" s="38" t="e">
        <f ca="1">SUMIFS(#REF!,#REF!,A510,#REF!,$DA$2,#REF!,$DC$1)</f>
        <v>#REF!</v>
      </c>
      <c r="DB510" s="38" t="e">
        <f ca="1">SUMIFS(#REF!,#REF!,A510,#REF!,$DB$2,#REF!,$DC$1)</f>
        <v>#REF!</v>
      </c>
      <c r="DC510" s="65">
        <f>SUMIFS(Stock!$D:$D,Stock!$A:$A,$DC$1,Stock!$C:$C,A510)</f>
        <v>0</v>
      </c>
      <c r="DD510" s="65">
        <f>SUMIFS(Stock!$D:$D,Stock!$A:$A,$DD$1,Stock!$C:$C,A510)</f>
        <v>0</v>
      </c>
      <c r="DE510" s="65">
        <f>SUMIFS(Stock!$D:$D,Stock!$A:$A,$DE$1,Stock!$C:$C,A510)</f>
        <v>0</v>
      </c>
      <c r="DF510" s="66"/>
      <c r="DG510" s="66"/>
      <c r="DH510" s="67">
        <f>SUMIFS('Inventory Matrix'!$E:$E,'Inventory Matrix'!$B:$B,$DH$2,'Inventory Matrix'!$G:$G,$DM$2,'Inventory Matrix'!$C:$C,A510)</f>
        <v>0</v>
      </c>
      <c r="DI510" s="67">
        <f>SUMIFS('Inventory Matrix'!$E:$E,'Inventory Matrix'!$B:$B,$DI$2,'Inventory Matrix'!$G:$G,$DM$2,'Inventory Matrix'!$C:$C,A510)</f>
        <v>0</v>
      </c>
      <c r="DJ510" s="67">
        <f>SUMIFS('Inventory Matrix'!$E:$E,'Inventory Matrix'!$B:$B,$DJ$2,'Inventory Matrix'!$G:$G,$DM$2,'Inventory Matrix'!$C:$C,A510)</f>
        <v>0</v>
      </c>
      <c r="DK510" s="67">
        <f>SUMIFS('Inventory Matrix'!$E:$E,'Inventory Matrix'!$B:$B,$DK$2,'Inventory Matrix'!$G:$G,$DM$2,'Inventory Matrix'!$C:$C,A510)</f>
        <v>0</v>
      </c>
      <c r="DL510" s="67">
        <f>SUMIFS('Inventory Matrix'!$E:$E,'Inventory Matrix'!$B:$B,$DL$2,'Inventory Matrix'!$G:$G,$DM$2,'Inventory Matrix'!$C:$C,A510)</f>
        <v>0</v>
      </c>
      <c r="DM510" s="98">
        <f>SUMIFS('Inventory Matrix'!$E:$E,'Inventory Matrix'!$G:$G,$DM$2,'Inventory Matrix'!$C:$C,A510)</f>
        <v>0</v>
      </c>
      <c r="DN510" s="48"/>
      <c r="DO510" s="67">
        <f>SUMIFS('Inventory Matrix'!$E:$E,'Inventory Matrix'!$B:$B,$DO$2,'Inventory Matrix'!$G:$G,$DT$2,'Inventory Matrix'!$C:$C,A510)</f>
        <v>0</v>
      </c>
      <c r="DP510" s="67">
        <f>SUMIFS('Inventory Matrix'!$E:$E,'Inventory Matrix'!$B:$B,$DP$2,'Inventory Matrix'!$G:$G,$DT$2,'Inventory Matrix'!$C:$C,A510)</f>
        <v>0</v>
      </c>
      <c r="DQ510" s="67">
        <f>SUMIFS('Inventory Matrix'!$E:$E,'Inventory Matrix'!$B:$B,$DQ$2,'Inventory Matrix'!$G:$G,$DT$2,'Inventory Matrix'!$C:$C,A510)</f>
        <v>0</v>
      </c>
      <c r="DR510" s="67">
        <f>SUMIFS('Inventory Matrix'!$E:$E,'Inventory Matrix'!$B:$B,$DR$2,'Inventory Matrix'!$G:$G,$DT$2,'Inventory Matrix'!$C:$C,A510)</f>
        <v>0</v>
      </c>
      <c r="DS510" s="67">
        <f>SUMIFS('Inventory Matrix'!$E:$E,'Inventory Matrix'!$B:$B,$DS$2,'Inventory Matrix'!$G:$G,$DT$2,'Inventory Matrix'!$C:$C,A510)</f>
        <v>0</v>
      </c>
      <c r="DT510" s="98">
        <f>SUMIFS('Inventory Matrix'!$E:$E,'Inventory Matrix'!$G:$G,$DT$2,'Inventory Matrix'!$C:$C,A510)</f>
        <v>0</v>
      </c>
      <c r="DU510" s="44"/>
      <c r="DV510" s="67">
        <f>SUMIFS('Inventory Matrix'!$E:$E,'Inventory Matrix'!$B:$B,$DV$2,'Inventory Matrix'!$G:$G,$EA$2,'Inventory Matrix'!$C:$C,A510)</f>
        <v>0</v>
      </c>
      <c r="DW510" s="67">
        <f>SUMIFS('Inventory Matrix'!$E:$E,'Inventory Matrix'!$B:$B,$DW$2,'Inventory Matrix'!$G:$G,$EA$2,'Inventory Matrix'!$C:$C,A510)</f>
        <v>0</v>
      </c>
      <c r="DX510" s="67">
        <f>SUMIFS('Inventory Matrix'!$E:$E,'Inventory Matrix'!$B:$B,$DX$2,'Inventory Matrix'!$G:$G,$EA$2,'Inventory Matrix'!$C:$C,A510)</f>
        <v>0</v>
      </c>
      <c r="DY510" s="67">
        <f>SUMIFS('Inventory Matrix'!$E:$E,'Inventory Matrix'!$B:$B,$DY$2,'Inventory Matrix'!$G:$G,$EA$2,'Inventory Matrix'!$C:$C,A510)</f>
        <v>0</v>
      </c>
      <c r="DZ510" s="67">
        <f>SUMIFS('Inventory Matrix'!$E:$E,'Inventory Matrix'!$B:$B,$DZ$2,'Inventory Matrix'!$G:$G,$EA$2,'Inventory Matrix'!$C:$C,A510)</f>
        <v>0</v>
      </c>
      <c r="EA510" s="98">
        <f>SUMIFS('Inventory Matrix'!$E:$E,'Inventory Matrix'!$G:$G,$EA$2,'Inventory Matrix'!$C:$C,A510)</f>
        <v>0</v>
      </c>
      <c r="EB510" s="44"/>
      <c r="EC510" s="67">
        <f>SUMIFS('Inventory Matrix'!$E:$E,'Inventory Matrix'!$B:$B,$EC$2,'Inventory Matrix'!$G:$G,$EH$2,'Inventory Matrix'!$C:$C,A510)</f>
        <v>0</v>
      </c>
      <c r="ED510" s="67">
        <f>SUMIFS('Inventory Matrix'!$E:$E,'Inventory Matrix'!$B:$B,$ED$2,'Inventory Matrix'!$G:$G,$EH$2,'Inventory Matrix'!$C:$C,A510)</f>
        <v>0</v>
      </c>
      <c r="EE510" s="67">
        <f>SUMIFS('Inventory Matrix'!$E:$E,'Inventory Matrix'!$B:$B,$EE$2,'Inventory Matrix'!$G:$G,$EH$2,'Inventory Matrix'!$C:$C,A510)</f>
        <v>0</v>
      </c>
      <c r="EF510" s="67">
        <f>SUMIFS('Inventory Matrix'!$E:$E,'Inventory Matrix'!$B:$B,$EF$2,'Inventory Matrix'!$G:$G,$EH$2,'Inventory Matrix'!$C:$C,A510)</f>
        <v>0</v>
      </c>
      <c r="EG510" s="67">
        <f>SUMIFS('Inventory Matrix'!$E:$E,'Inventory Matrix'!$B:$B,$EG$2,'Inventory Matrix'!$G:$G,$EH$2,'Inventory Matrix'!$C:$C,A510)</f>
        <v>0</v>
      </c>
      <c r="EH510" s="98">
        <f>SUMIFS('Inventory Matrix'!$E:$E,'Inventory Matrix'!$G:$G,$EH$2,'Inventory Matrix'!$C:$C,A510)</f>
        <v>0</v>
      </c>
      <c r="EI510" s="44"/>
    </row>
    <row r="511" spans="1:139" ht="13" x14ac:dyDescent="0.15">
      <c r="A511" s="69" t="str">
        <f t="shared" si="49"/>
        <v>MUHJ2</v>
      </c>
      <c r="B511" s="70" t="s">
        <v>2217</v>
      </c>
      <c r="C511" s="71" t="s">
        <v>1139</v>
      </c>
      <c r="D511" s="71" t="s">
        <v>2895</v>
      </c>
      <c r="E511" s="72">
        <f t="shared" si="50"/>
        <v>2</v>
      </c>
      <c r="F511" s="72">
        <f>SUMIFS(Stock!$D:$D,Stock!$C:$C,A511)</f>
        <v>2</v>
      </c>
      <c r="G511" s="73" t="e">
        <f t="shared" ca="1" si="51"/>
        <v>#REF!</v>
      </c>
      <c r="H511" s="74">
        <f t="shared" ca="1" si="52"/>
        <v>0</v>
      </c>
      <c r="I511" s="44"/>
      <c r="J511" s="69" t="e">
        <f ca="1">SUMIFS(#REF!,#REF!,A511,#REF!,$J$2)</f>
        <v>#REF!</v>
      </c>
      <c r="K511" s="69" t="e">
        <f ca="1">SUMIFS(#REF!,#REF!,A511,#REF!,$K$2)</f>
        <v>#REF!</v>
      </c>
      <c r="L511" s="69" t="e">
        <f ca="1">SUMIFS(#REF!,#REF!,A511,#REF!,$L$2)</f>
        <v>#REF!</v>
      </c>
      <c r="M511" s="69" t="e">
        <f ca="1">SUMIFS(#REF!,#REF!,A511,#REF!,$M$2)</f>
        <v>#REF!</v>
      </c>
      <c r="N511" s="69" t="e">
        <f ca="1">SUMIFS(#REF!,#REF!,A511,#REF!,$N$2)</f>
        <v>#REF!</v>
      </c>
      <c r="O511" s="69" t="e">
        <f ca="1">SUMIFS(#REF!,#REF!,A511,#REF!,$O$2)</f>
        <v>#REF!</v>
      </c>
      <c r="P511" s="69" t="e">
        <f ca="1">SUMIFS(#REF!,#REF!,A511,#REF!,$P$2)</f>
        <v>#REF!</v>
      </c>
      <c r="Q511" s="69" t="e">
        <f ca="1">SUMIFS(#REF!,#REF!,A511,#REF!,$Q$2)</f>
        <v>#REF!</v>
      </c>
      <c r="R511" s="69" t="e">
        <f ca="1">SUMIFS(#REF!,#REF!,A511,#REF!,$R$2)</f>
        <v>#REF!</v>
      </c>
      <c r="S511" s="69" t="e">
        <f ca="1">SUMIFS(#REF!,#REF!,A511,#REF!,$S$2)</f>
        <v>#REF!</v>
      </c>
      <c r="T511" s="75"/>
      <c r="U511" s="44"/>
      <c r="V511" s="46"/>
      <c r="W511" s="69" t="e">
        <f ca="1">SUMIFS(#REF!,#REF!,A511,#REF!,$W$2,#REF!,$AK$1)</f>
        <v>#REF!</v>
      </c>
      <c r="X511" s="69" t="e">
        <f ca="1">SUMIFS(#REF!,#REF!,A511,#REF!,$X$2,#REF!,$AK$1)</f>
        <v>#REF!</v>
      </c>
      <c r="Y511" s="69" t="e">
        <f ca="1">SUMIFS(#REF!,#REF!,A511,#REF!,$Y$2,#REF!,$AK$1)</f>
        <v>#REF!</v>
      </c>
      <c r="Z511" s="69" t="e">
        <f ca="1">SUMIFS(#REF!,#REF!,A511,#REF!,$Z$2,#REF!,$AK$1)</f>
        <v>#REF!</v>
      </c>
      <c r="AA511" s="69" t="e">
        <f ca="1">SUMIFS(#REF!,#REF!,A511,#REF!,$AA$2,#REF!,$AK$1)</f>
        <v>#REF!</v>
      </c>
      <c r="AB511" s="69" t="e">
        <f ca="1">SUMIFS(#REF!,#REF!,A511,#REF!,$AB$2,#REF!,$AK$1)</f>
        <v>#REF!</v>
      </c>
      <c r="AC511" s="48"/>
      <c r="AD511" s="76">
        <f>SUMIFS('Inventory Matrix'!$E:$E,'Inventory Matrix'!$G:$G,$AD$2,'Inventory Matrix'!$B:$B,$AK$1,'Inventory Matrix'!$C:$C,A511)</f>
        <v>0</v>
      </c>
      <c r="AE511" s="70">
        <f>SUMIFS('Inventory Matrix'!$E:$E,'Inventory Matrix'!$G:$G,$AE$2,'Inventory Matrix'!$B:$B,$AK$1,'Inventory Matrix'!$C:$C,A511)</f>
        <v>0</v>
      </c>
      <c r="AF511" s="70">
        <f>SUMIFS('Inventory Matrix'!$E:$E,'Inventory Matrix'!$G:$G,$AF$2,'Inventory Matrix'!$B:$B,$AK$1,'Inventory Matrix'!$C:$C,A511)</f>
        <v>1</v>
      </c>
      <c r="AG511" s="77">
        <f>SUMIFS('Inventory Matrix'!$E:$E,'Inventory Matrix'!$G:$G,$AG$2,'Inventory Matrix'!$B:$B,$AK$1,'Inventory Matrix'!$C:$C,A511)</f>
        <v>0</v>
      </c>
      <c r="AH511" s="167" t="str">
        <f t="shared" ca="1" si="53"/>
        <v>-</v>
      </c>
      <c r="AI511" s="168" t="str">
        <f t="shared" ca="1" si="54"/>
        <v>-</v>
      </c>
      <c r="AJ511" s="173">
        <f t="shared" ca="1" si="63"/>
        <v>0</v>
      </c>
      <c r="AK511" s="169">
        <f>SUMIFS(Stock!$D:$D,Stock!$A:$A,$AK$1,Stock!$C:$C,A511)</f>
        <v>1</v>
      </c>
      <c r="AL511" s="55"/>
      <c r="AM511" s="69" t="e">
        <f ca="1">SUMIFS(#REF!,#REF!,A511,#REF!,$AM$2,#REF!,$AZ$1)</f>
        <v>#REF!</v>
      </c>
      <c r="AN511" s="69" t="e">
        <f ca="1">SUMIFS(#REF!,#REF!,A511,#REF!,$AN$2,#REF!,$AZ$1)</f>
        <v>#REF!</v>
      </c>
      <c r="AO511" s="69" t="e">
        <f ca="1">SUMIFS(#REF!,#REF!,A511,#REF!,$AO$2,#REF!,$AZ$1)</f>
        <v>#REF!</v>
      </c>
      <c r="AP511" s="69" t="e">
        <f ca="1">SUMIFS(#REF!,#REF!,A511,#REF!,$AP$2,#REF!,$AZ$1)</f>
        <v>#REF!</v>
      </c>
      <c r="AQ511" s="69" t="e">
        <f ca="1">SUMIFS(#REF!,#REF!,A511,#REF!,$AQ$2,#REF!,$AZ$1)</f>
        <v>#REF!</v>
      </c>
      <c r="AR511" s="69" t="e">
        <f ca="1">SUMIFS(#REF!,#REF!,A511,#REF!,$AR$2,#REF!,$AZ$1)</f>
        <v>#REF!</v>
      </c>
      <c r="AS511" s="81"/>
      <c r="AT511" s="82">
        <f>SUMIFS('Inventory Matrix'!$E:$E,'Inventory Matrix'!$G:$G,$AT$2,'Inventory Matrix'!$B:$B,$AZ$1,'Inventory Matrix'!$C:$C,A511)</f>
        <v>0</v>
      </c>
      <c r="AU511" s="82">
        <f>SUMIFS('Inventory Matrix'!$E:$E,'Inventory Matrix'!$G:$G,$AU$2,'Inventory Matrix'!$B:$B,$AZ$1,'Inventory Matrix'!$C:$C,A511)</f>
        <v>0</v>
      </c>
      <c r="AV511" s="82">
        <f>SUMIFS('Inventory Matrix'!$E:$E,'Inventory Matrix'!$G:$G,$AV$2,'Inventory Matrix'!$B:$B,$AZ$1,'Inventory Matrix'!$C:$C,A511)</f>
        <v>1</v>
      </c>
      <c r="AW511" s="83">
        <f>SUMIFS('Inventory Matrix'!$E:$E,'Inventory Matrix'!$G:$G,$AW$2,'Inventory Matrix'!$B:$B,$AZ$1,'Inventory Matrix'!$C:$C,A511)</f>
        <v>0</v>
      </c>
      <c r="AX511" s="85" t="str">
        <f t="shared" ca="1" si="55"/>
        <v>-</v>
      </c>
      <c r="AY511" s="88">
        <f t="shared" ca="1" si="56"/>
        <v>0</v>
      </c>
      <c r="AZ511" s="87">
        <f>SUMIFS(Stock!$D:$D,Stock!$A:$A,$AZ$1,Stock!$C:$C,A511)</f>
        <v>1</v>
      </c>
      <c r="BA511" s="55"/>
      <c r="BB511" s="69" t="e">
        <f ca="1">SUMIFS(#REF!,#REF!,A511,#REF!,$BB$2,#REF!,$BO$1)</f>
        <v>#REF!</v>
      </c>
      <c r="BC511" s="69" t="e">
        <f ca="1">SUMIFS(#REF!,#REF!,A511,#REF!,$BC$2,#REF!,$BO$1)</f>
        <v>#REF!</v>
      </c>
      <c r="BD511" s="69" t="e">
        <f ca="1">SUMIFS(#REF!,#REF!,A511,#REF!,$BD$2,#REF!,$BO$1)</f>
        <v>#REF!</v>
      </c>
      <c r="BE511" s="69" t="e">
        <f ca="1">SUMIFS(#REF!,#REF!,A511,#REF!,$BE$2,#REF!,$BO$1)</f>
        <v>#REF!</v>
      </c>
      <c r="BF511" s="69" t="e">
        <f ca="1">SUMIFS(#REF!,#REF!,A511,#REF!,$BF$2,#REF!,$BO$1)</f>
        <v>#REF!</v>
      </c>
      <c r="BG511" s="69" t="e">
        <f ca="1">SUMIFS(#REF!,#REF!,A511,#REF!,$BG$2,#REF!,$BO$1)</f>
        <v>#REF!</v>
      </c>
      <c r="BH511" s="60"/>
      <c r="BI511" s="82">
        <f>SUMIFS('Inventory Matrix'!$E:$E,'Inventory Matrix'!$G:$G,$BI$2,'Inventory Matrix'!$B:$B,$BO$1,'Inventory Matrix'!$C:$C,A511)</f>
        <v>0</v>
      </c>
      <c r="BJ511" s="82">
        <f>SUMIFS('Inventory Matrix'!$E:$E,'Inventory Matrix'!$G:$G,$BJ$2,'Inventory Matrix'!$B:$B,$BO$1,'Inventory Matrix'!$C:$C,A511)</f>
        <v>0</v>
      </c>
      <c r="BK511" s="82">
        <f>SUMIFS('Inventory Matrix'!$E:$E,'Inventory Matrix'!$G:$G,$BK$2,'Inventory Matrix'!$B:$B,$BO$1,'Inventory Matrix'!$C:$C,A511)</f>
        <v>0</v>
      </c>
      <c r="BL511" s="83">
        <f>SUMIFS('Inventory Matrix'!$E:$E,'Inventory Matrix'!$G:$G,$BL$2,'Inventory Matrix'!$B:$B,$BO$1,'Inventory Matrix'!$C:$C,A511)</f>
        <v>0</v>
      </c>
      <c r="BM511" s="85" t="str">
        <f t="shared" ca="1" si="57"/>
        <v>-</v>
      </c>
      <c r="BN511" s="86">
        <f t="shared" ca="1" si="58"/>
        <v>0</v>
      </c>
      <c r="BO511" s="87">
        <f>SUMIFS(Stock!$D:$D,Stock!$A:$A,$BO$1,Stock!$C:$C,A511)</f>
        <v>0</v>
      </c>
      <c r="BP511" s="55"/>
      <c r="BQ511" s="69" t="e">
        <f ca="1">SUMIFS(#REF!,#REF!,A511,#REF!,$BQ$2,#REF!,$CD$1)</f>
        <v>#REF!</v>
      </c>
      <c r="BR511" s="69" t="e">
        <f ca="1">SUMIFS(#REF!,#REF!,A511,#REF!,$BR$2,#REF!,$CD$1)</f>
        <v>#REF!</v>
      </c>
      <c r="BS511" s="69" t="e">
        <f ca="1">SUMIFS(#REF!,#REF!,A511,#REF!,$BS$2,#REF!,$CD$1)</f>
        <v>#REF!</v>
      </c>
      <c r="BT511" s="69" t="e">
        <f ca="1">SUMIFS(#REF!,#REF!,A511,#REF!,$BT$2,#REF!,$CD$1)</f>
        <v>#REF!</v>
      </c>
      <c r="BU511" s="69" t="e">
        <f ca="1">SUMIFS(#REF!,#REF!,A511,#REF!,$BU$2,#REF!,$CD$1)</f>
        <v>#REF!</v>
      </c>
      <c r="BV511" s="69" t="e">
        <f ca="1">SUMIFS(#REF!,#REF!,A511,#REF!,$BV$2,#REF!,$CD$1)</f>
        <v>#REF!</v>
      </c>
      <c r="BW511" s="60"/>
      <c r="BX511" s="82">
        <f>SUMIFS('Inventory Matrix'!$E:$E,'Inventory Matrix'!$G:$G,$BX$2,'Inventory Matrix'!$B:$B,$CD$1,'Inventory Matrix'!$C:$C,A511)</f>
        <v>0</v>
      </c>
      <c r="BY511" s="82">
        <f>SUMIFS('Inventory Matrix'!$E:$E,'Inventory Matrix'!$G:$G,$BY$2,'Inventory Matrix'!$B:$B,$CD$1,'Inventory Matrix'!$C:$C,A511)</f>
        <v>0</v>
      </c>
      <c r="BZ511" s="82">
        <f>SUMIFS('Inventory Matrix'!$E:$E,'Inventory Matrix'!$G:$G,$BZ$2,'Inventory Matrix'!$B:$B,$CD$1,'Inventory Matrix'!$C:$C,A511)</f>
        <v>0</v>
      </c>
      <c r="CA511" s="83">
        <f>SUMIFS('Inventory Matrix'!$E:$E,'Inventory Matrix'!$G:$G,$CA$2,'Inventory Matrix'!$B:$B,$CD$1,'Inventory Matrix'!$C:$C,A511)</f>
        <v>0</v>
      </c>
      <c r="CB511" s="85" t="str">
        <f t="shared" ca="1" si="59"/>
        <v>-</v>
      </c>
      <c r="CC511" s="88">
        <f t="shared" ca="1" si="60"/>
        <v>0</v>
      </c>
      <c r="CD511" s="87">
        <f>SUMIFS(Stock!$D:$D,Stock!$A:$A,$CD$1,Stock!$C:$C,A511)</f>
        <v>0</v>
      </c>
      <c r="CE511" s="55"/>
      <c r="CF511" s="69" t="e">
        <f ca="1">SUMIFS(#REF!,#REF!,A511,#REF!,$CF$2,#REF!,$CS$1)</f>
        <v>#REF!</v>
      </c>
      <c r="CG511" s="69" t="e">
        <f ca="1">SUMIFS(#REF!,#REF!,A511,#REF!,$CG$2,#REF!,$CS$1)</f>
        <v>#REF!</v>
      </c>
      <c r="CH511" s="69" t="e">
        <f ca="1">SUMIFS(#REF!,#REF!,A511,#REF!,$CH$2,#REF!,$CS$1)</f>
        <v>#REF!</v>
      </c>
      <c r="CI511" s="69" t="e">
        <f ca="1">SUMIFS(#REF!,#REF!,A511,#REF!,$CI$2,#REF!,$CS$1)</f>
        <v>#REF!</v>
      </c>
      <c r="CJ511" s="69" t="e">
        <f ca="1">SUMIFS(#REF!,#REF!,A511,#REF!,$CJ$2,#REF!,$CS$1)</f>
        <v>#REF!</v>
      </c>
      <c r="CK511" s="69" t="e">
        <f ca="1">SUMIFS(#REF!,#REF!,A511,#REF!,$CK$2,#REF!,$CS$1)</f>
        <v>#REF!</v>
      </c>
      <c r="CL511" s="60"/>
      <c r="CM511" s="82">
        <f>SUMIFS('Inventory Matrix'!$E:$E,'Inventory Matrix'!$G:$G,$CM$2,'Inventory Matrix'!$B:$B,$CS$1,'Inventory Matrix'!$C:$C,A511)</f>
        <v>0</v>
      </c>
      <c r="CN511" s="82">
        <f>SUMIFS('Inventory Matrix'!$E:$E,'Inventory Matrix'!$G:$G,$CN$2,'Inventory Matrix'!$B:$B,$CS$1,'Inventory Matrix'!$C:$C,A511)</f>
        <v>0</v>
      </c>
      <c r="CO511" s="82">
        <f>SUMIFS('Inventory Matrix'!$E:$E,'Inventory Matrix'!$G:$G,$CO$2,'Inventory Matrix'!$B:$B,$CS$1,'Inventory Matrix'!$C:$C,A511)</f>
        <v>0</v>
      </c>
      <c r="CP511" s="83">
        <f>SUMIFS('Inventory Matrix'!$E:$E,'Inventory Matrix'!$G:$G,$CP$2,'Inventory Matrix'!$B:$B,$CS$1,'Inventory Matrix'!$C:$C,A511)</f>
        <v>0</v>
      </c>
      <c r="CQ511" s="85" t="str">
        <f t="shared" ca="1" si="61"/>
        <v>-</v>
      </c>
      <c r="CR511" s="88">
        <f t="shared" ca="1" si="62"/>
        <v>0</v>
      </c>
      <c r="CS511" s="87">
        <f>SUMIFS(Stock!$D:$D,Stock!$A:$A,$CS$1,Stock!$C:$C,A511)</f>
        <v>0</v>
      </c>
      <c r="CT511" s="64"/>
      <c r="CU511" s="89">
        <f>SUMIFS(Stock!$D:$D,Stock!$A:$A,$CU$1,Stock!$C:$C,A511)</f>
        <v>0</v>
      </c>
      <c r="CV511" s="64"/>
      <c r="CW511" s="69" t="e">
        <f ca="1">SUMIFS(#REF!,#REF!,A511,#REF!,$CW$2,#REF!,$DC$1)</f>
        <v>#REF!</v>
      </c>
      <c r="CX511" s="69" t="e">
        <f ca="1">SUMIFS(#REF!,#REF!,A511,#REF!,$CX$2,#REF!,$DC$1)</f>
        <v>#REF!</v>
      </c>
      <c r="CY511" s="69" t="e">
        <f ca="1">SUMIFS(#REF!,#REF!,A511,#REF!,$CY$2,#REF!,$DC$1)</f>
        <v>#REF!</v>
      </c>
      <c r="CZ511" s="69" t="e">
        <f ca="1">SUMIFS(#REF!,#REF!,A511,#REF!,$CZ$2,#REF!,$DC$1)</f>
        <v>#REF!</v>
      </c>
      <c r="DA511" s="69" t="e">
        <f ca="1">SUMIFS(#REF!,#REF!,A511,#REF!,$DA$2,#REF!,$DC$1)</f>
        <v>#REF!</v>
      </c>
      <c r="DB511" s="69" t="e">
        <f ca="1">SUMIFS(#REF!,#REF!,A511,#REF!,$DB$2,#REF!,$DC$1)</f>
        <v>#REF!</v>
      </c>
      <c r="DC511" s="89">
        <f>SUMIFS(Stock!$D:$D,Stock!$A:$A,$DC$1,Stock!$C:$C,A511)</f>
        <v>0</v>
      </c>
      <c r="DD511" s="89">
        <f>SUMIFS(Stock!$D:$D,Stock!$A:$A,$DD$1,Stock!$C:$C,A511)</f>
        <v>0</v>
      </c>
      <c r="DE511" s="89">
        <f>SUMIFS(Stock!$D:$D,Stock!$A:$A,$DE$1,Stock!$C:$C,A511)</f>
        <v>0</v>
      </c>
      <c r="DF511" s="66"/>
      <c r="DG511" s="66"/>
      <c r="DH511" s="90">
        <f>SUMIFS('Inventory Matrix'!$E:$E,'Inventory Matrix'!$B:$B,$DH$2,'Inventory Matrix'!$G:$G,$DM$2,'Inventory Matrix'!$C:$C,A511)</f>
        <v>0</v>
      </c>
      <c r="DI511" s="90">
        <f>SUMIFS('Inventory Matrix'!$E:$E,'Inventory Matrix'!$B:$B,$DI$2,'Inventory Matrix'!$G:$G,$DM$2,'Inventory Matrix'!$C:$C,A511)</f>
        <v>0</v>
      </c>
      <c r="DJ511" s="90">
        <f>SUMIFS('Inventory Matrix'!$E:$E,'Inventory Matrix'!$B:$B,$DJ$2,'Inventory Matrix'!$G:$G,$DM$2,'Inventory Matrix'!$C:$C,A511)</f>
        <v>0</v>
      </c>
      <c r="DK511" s="90">
        <f>SUMIFS('Inventory Matrix'!$E:$E,'Inventory Matrix'!$B:$B,$DK$2,'Inventory Matrix'!$G:$G,$DM$2,'Inventory Matrix'!$C:$C,A511)</f>
        <v>0</v>
      </c>
      <c r="DL511" s="90">
        <f>SUMIFS('Inventory Matrix'!$E:$E,'Inventory Matrix'!$B:$B,$DL$2,'Inventory Matrix'!$G:$G,$DM$2,'Inventory Matrix'!$C:$C,A511)</f>
        <v>0</v>
      </c>
      <c r="DM511" s="91">
        <f>SUMIFS('Inventory Matrix'!$E:$E,'Inventory Matrix'!$G:$G,$DM$2,'Inventory Matrix'!$C:$C,A511)</f>
        <v>0</v>
      </c>
      <c r="DN511" s="48"/>
      <c r="DO511" s="90">
        <f>SUMIFS('Inventory Matrix'!$E:$E,'Inventory Matrix'!$B:$B,$DO$2,'Inventory Matrix'!$G:$G,$DT$2,'Inventory Matrix'!$C:$C,A511)</f>
        <v>0</v>
      </c>
      <c r="DP511" s="90">
        <f>SUMIFS('Inventory Matrix'!$E:$E,'Inventory Matrix'!$B:$B,$DP$2,'Inventory Matrix'!$G:$G,$DT$2,'Inventory Matrix'!$C:$C,A511)</f>
        <v>0</v>
      </c>
      <c r="DQ511" s="90">
        <f>SUMIFS('Inventory Matrix'!$E:$E,'Inventory Matrix'!$B:$B,$DQ$2,'Inventory Matrix'!$G:$G,$DT$2,'Inventory Matrix'!$C:$C,A511)</f>
        <v>0</v>
      </c>
      <c r="DR511" s="90">
        <f>SUMIFS('Inventory Matrix'!$E:$E,'Inventory Matrix'!$B:$B,$DR$2,'Inventory Matrix'!$G:$G,$DT$2,'Inventory Matrix'!$C:$C,A511)</f>
        <v>0</v>
      </c>
      <c r="DS511" s="90">
        <f>SUMIFS('Inventory Matrix'!$E:$E,'Inventory Matrix'!$B:$B,$DS$2,'Inventory Matrix'!$G:$G,$DT$2,'Inventory Matrix'!$C:$C,A511)</f>
        <v>0</v>
      </c>
      <c r="DT511" s="91">
        <f>SUMIFS('Inventory Matrix'!$E:$E,'Inventory Matrix'!$G:$G,$DT$2,'Inventory Matrix'!$C:$C,A511)</f>
        <v>0</v>
      </c>
      <c r="DU511" s="44"/>
      <c r="DV511" s="90">
        <f>SUMIFS('Inventory Matrix'!$E:$E,'Inventory Matrix'!$B:$B,$DV$2,'Inventory Matrix'!$G:$G,$EA$2,'Inventory Matrix'!$C:$C,A511)</f>
        <v>1</v>
      </c>
      <c r="DW511" s="90">
        <f>SUMIFS('Inventory Matrix'!$E:$E,'Inventory Matrix'!$B:$B,$DW$2,'Inventory Matrix'!$G:$G,$EA$2,'Inventory Matrix'!$C:$C,A511)</f>
        <v>1</v>
      </c>
      <c r="DX511" s="90">
        <f>SUMIFS('Inventory Matrix'!$E:$E,'Inventory Matrix'!$B:$B,$DX$2,'Inventory Matrix'!$G:$G,$EA$2,'Inventory Matrix'!$C:$C,A511)</f>
        <v>0</v>
      </c>
      <c r="DY511" s="90">
        <f>SUMIFS('Inventory Matrix'!$E:$E,'Inventory Matrix'!$B:$B,$DY$2,'Inventory Matrix'!$G:$G,$EA$2,'Inventory Matrix'!$C:$C,A511)</f>
        <v>0</v>
      </c>
      <c r="DZ511" s="90">
        <f>SUMIFS('Inventory Matrix'!$E:$E,'Inventory Matrix'!$B:$B,$DZ$2,'Inventory Matrix'!$G:$G,$EA$2,'Inventory Matrix'!$C:$C,A511)</f>
        <v>0</v>
      </c>
      <c r="EA511" s="91">
        <f>SUMIFS('Inventory Matrix'!$E:$E,'Inventory Matrix'!$G:$G,$EA$2,'Inventory Matrix'!$C:$C,A511)</f>
        <v>2</v>
      </c>
      <c r="EB511" s="44"/>
      <c r="EC511" s="90">
        <f>SUMIFS('Inventory Matrix'!$E:$E,'Inventory Matrix'!$B:$B,$EC$2,'Inventory Matrix'!$G:$G,$EH$2,'Inventory Matrix'!$C:$C,A511)</f>
        <v>0</v>
      </c>
      <c r="ED511" s="90">
        <f>SUMIFS('Inventory Matrix'!$E:$E,'Inventory Matrix'!$B:$B,$ED$2,'Inventory Matrix'!$G:$G,$EH$2,'Inventory Matrix'!$C:$C,A511)</f>
        <v>0</v>
      </c>
      <c r="EE511" s="90">
        <f>SUMIFS('Inventory Matrix'!$E:$E,'Inventory Matrix'!$B:$B,$EE$2,'Inventory Matrix'!$G:$G,$EH$2,'Inventory Matrix'!$C:$C,A511)</f>
        <v>0</v>
      </c>
      <c r="EF511" s="90">
        <f>SUMIFS('Inventory Matrix'!$E:$E,'Inventory Matrix'!$B:$B,$EF$2,'Inventory Matrix'!$G:$G,$EH$2,'Inventory Matrix'!$C:$C,A511)</f>
        <v>0</v>
      </c>
      <c r="EG511" s="90">
        <f>SUMIFS('Inventory Matrix'!$E:$E,'Inventory Matrix'!$B:$B,$EG$2,'Inventory Matrix'!$G:$G,$EH$2,'Inventory Matrix'!$C:$C,A511)</f>
        <v>0</v>
      </c>
      <c r="EH511" s="91">
        <f>SUMIFS('Inventory Matrix'!$E:$E,'Inventory Matrix'!$G:$G,$EH$2,'Inventory Matrix'!$C:$C,A511)</f>
        <v>0</v>
      </c>
      <c r="EI511" s="44"/>
    </row>
    <row r="512" spans="1:139" ht="13" x14ac:dyDescent="0.15">
      <c r="A512" s="38" t="str">
        <f t="shared" si="49"/>
        <v>MUHK2</v>
      </c>
      <c r="B512" s="39" t="s">
        <v>2217</v>
      </c>
      <c r="C512" s="40" t="s">
        <v>2896</v>
      </c>
      <c r="D512" s="40" t="s">
        <v>2897</v>
      </c>
      <c r="E512" s="41">
        <f t="shared" si="50"/>
        <v>0</v>
      </c>
      <c r="F512" s="41">
        <f>SUMIFS(Stock!$D:$D,Stock!$C:$C,A512)</f>
        <v>0</v>
      </c>
      <c r="G512" s="42" t="e">
        <f t="shared" ca="1" si="51"/>
        <v>#REF!</v>
      </c>
      <c r="H512" s="43">
        <f t="shared" ca="1" si="52"/>
        <v>0</v>
      </c>
      <c r="I512" s="44"/>
      <c r="J512" s="38" t="e">
        <f ca="1">SUMIFS(#REF!,#REF!,A512,#REF!,$J$2)</f>
        <v>#REF!</v>
      </c>
      <c r="K512" s="38" t="e">
        <f ca="1">SUMIFS(#REF!,#REF!,A512,#REF!,$K$2)</f>
        <v>#REF!</v>
      </c>
      <c r="L512" s="38" t="e">
        <f ca="1">SUMIFS(#REF!,#REF!,A512,#REF!,$L$2)</f>
        <v>#REF!</v>
      </c>
      <c r="M512" s="38" t="e">
        <f ca="1">SUMIFS(#REF!,#REF!,A512,#REF!,$M$2)</f>
        <v>#REF!</v>
      </c>
      <c r="N512" s="38" t="e">
        <f ca="1">SUMIFS(#REF!,#REF!,A512,#REF!,$N$2)</f>
        <v>#REF!</v>
      </c>
      <c r="O512" s="38" t="e">
        <f ca="1">SUMIFS(#REF!,#REF!,A512,#REF!,$O$2)</f>
        <v>#REF!</v>
      </c>
      <c r="P512" s="38" t="e">
        <f ca="1">SUMIFS(#REF!,#REF!,A512,#REF!,$P$2)</f>
        <v>#REF!</v>
      </c>
      <c r="Q512" s="38" t="e">
        <f ca="1">SUMIFS(#REF!,#REF!,A512,#REF!,$Q$2)</f>
        <v>#REF!</v>
      </c>
      <c r="R512" s="38" t="e">
        <f ca="1">SUMIFS(#REF!,#REF!,A512,#REF!,$R$2)</f>
        <v>#REF!</v>
      </c>
      <c r="S512" s="38" t="e">
        <f ca="1">SUMIFS(#REF!,#REF!,A512,#REF!,$S$2)</f>
        <v>#REF!</v>
      </c>
      <c r="T512" s="45"/>
      <c r="U512" s="44"/>
      <c r="V512" s="46"/>
      <c r="W512" s="38" t="e">
        <f ca="1">SUMIFS(#REF!,#REF!,A512,#REF!,$W$2,#REF!,$AK$1)</f>
        <v>#REF!</v>
      </c>
      <c r="X512" s="38" t="e">
        <f ca="1">SUMIFS(#REF!,#REF!,A512,#REF!,$X$2,#REF!,$AK$1)</f>
        <v>#REF!</v>
      </c>
      <c r="Y512" s="38" t="e">
        <f ca="1">SUMIFS(#REF!,#REF!,A512,#REF!,$Y$2,#REF!,$AK$1)</f>
        <v>#REF!</v>
      </c>
      <c r="Z512" s="38" t="e">
        <f ca="1">SUMIFS(#REF!,#REF!,A512,#REF!,$Z$2,#REF!,$AK$1)</f>
        <v>#REF!</v>
      </c>
      <c r="AA512" s="38" t="e">
        <f ca="1">SUMIFS(#REF!,#REF!,A512,#REF!,$AA$2,#REF!,$AK$1)</f>
        <v>#REF!</v>
      </c>
      <c r="AB512" s="38" t="e">
        <f ca="1">SUMIFS(#REF!,#REF!,A512,#REF!,$AB$2,#REF!,$AK$1)</f>
        <v>#REF!</v>
      </c>
      <c r="AC512" s="48"/>
      <c r="AD512" s="92">
        <f>SUMIFS('Inventory Matrix'!$E:$E,'Inventory Matrix'!$G:$G,$AD$2,'Inventory Matrix'!$B:$B,$AK$1,'Inventory Matrix'!$C:$C,A512)</f>
        <v>0</v>
      </c>
      <c r="AE512" s="39">
        <f>SUMIFS('Inventory Matrix'!$E:$E,'Inventory Matrix'!$G:$G,$AE$2,'Inventory Matrix'!$B:$B,$AK$1,'Inventory Matrix'!$C:$C,A512)</f>
        <v>0</v>
      </c>
      <c r="AF512" s="39">
        <f>SUMIFS('Inventory Matrix'!$E:$E,'Inventory Matrix'!$G:$G,$AF$2,'Inventory Matrix'!$B:$B,$AK$1,'Inventory Matrix'!$C:$C,A512)</f>
        <v>0</v>
      </c>
      <c r="AG512" s="93">
        <f>SUMIFS('Inventory Matrix'!$E:$E,'Inventory Matrix'!$G:$G,$AG$2,'Inventory Matrix'!$B:$B,$AK$1,'Inventory Matrix'!$C:$C,A512)</f>
        <v>0</v>
      </c>
      <c r="AH512" s="170" t="str">
        <f t="shared" ca="1" si="53"/>
        <v>-</v>
      </c>
      <c r="AI512" s="171" t="str">
        <f t="shared" ca="1" si="54"/>
        <v>-</v>
      </c>
      <c r="AJ512" s="174">
        <f t="shared" ca="1" si="63"/>
        <v>0</v>
      </c>
      <c r="AK512" s="172">
        <f>SUMIFS(Stock!$D:$D,Stock!$A:$A,$AK$1,Stock!$C:$C,A512)</f>
        <v>0</v>
      </c>
      <c r="AL512" s="55"/>
      <c r="AM512" s="38" t="e">
        <f ca="1">SUMIFS(#REF!,#REF!,A512,#REF!,$AM$2,#REF!,$AZ$1)</f>
        <v>#REF!</v>
      </c>
      <c r="AN512" s="38" t="e">
        <f ca="1">SUMIFS(#REF!,#REF!,A512,#REF!,$AN$2,#REF!,$AZ$1)</f>
        <v>#REF!</v>
      </c>
      <c r="AO512" s="38" t="e">
        <f ca="1">SUMIFS(#REF!,#REF!,A512,#REF!,$AO$2,#REF!,$AZ$1)</f>
        <v>#REF!</v>
      </c>
      <c r="AP512" s="38" t="e">
        <f ca="1">SUMIFS(#REF!,#REF!,A512,#REF!,$AP$2,#REF!,$AZ$1)</f>
        <v>#REF!</v>
      </c>
      <c r="AQ512" s="38" t="e">
        <f ca="1">SUMIFS(#REF!,#REF!,A512,#REF!,$AQ$2,#REF!,$AZ$1)</f>
        <v>#REF!</v>
      </c>
      <c r="AR512" s="38" t="e">
        <f ca="1">SUMIFS(#REF!,#REF!,A512,#REF!,$AR$2,#REF!,$AZ$1)</f>
        <v>#REF!</v>
      </c>
      <c r="AS512" s="81"/>
      <c r="AT512" s="49">
        <f>SUMIFS('Inventory Matrix'!$E:$E,'Inventory Matrix'!$G:$G,$AT$2,'Inventory Matrix'!$B:$B,$AZ$1,'Inventory Matrix'!$C:$C,A512)</f>
        <v>0</v>
      </c>
      <c r="AU512" s="49">
        <f>SUMIFS('Inventory Matrix'!$E:$E,'Inventory Matrix'!$G:$G,$AU$2,'Inventory Matrix'!$B:$B,$AZ$1,'Inventory Matrix'!$C:$C,A512)</f>
        <v>0</v>
      </c>
      <c r="AV512" s="49">
        <f>SUMIFS('Inventory Matrix'!$E:$E,'Inventory Matrix'!$G:$G,$AV$2,'Inventory Matrix'!$B:$B,$AZ$1,'Inventory Matrix'!$C:$C,A512)</f>
        <v>0</v>
      </c>
      <c r="AW512" s="57">
        <f>SUMIFS('Inventory Matrix'!$E:$E,'Inventory Matrix'!$G:$G,$AW$2,'Inventory Matrix'!$B:$B,$AZ$1,'Inventory Matrix'!$C:$C,A512)</f>
        <v>0</v>
      </c>
      <c r="AX512" s="96" t="str">
        <f t="shared" ca="1" si="55"/>
        <v>-</v>
      </c>
      <c r="AY512" s="63">
        <f t="shared" ca="1" si="56"/>
        <v>0</v>
      </c>
      <c r="AZ512" s="97">
        <f>SUMIFS(Stock!$D:$D,Stock!$A:$A,$AZ$1,Stock!$C:$C,A512)</f>
        <v>0</v>
      </c>
      <c r="BA512" s="55"/>
      <c r="BB512" s="38" t="e">
        <f ca="1">SUMIFS(#REF!,#REF!,A512,#REF!,$BB$2,#REF!,$BO$1)</f>
        <v>#REF!</v>
      </c>
      <c r="BC512" s="38" t="e">
        <f ca="1">SUMIFS(#REF!,#REF!,A512,#REF!,$BC$2,#REF!,$BO$1)</f>
        <v>#REF!</v>
      </c>
      <c r="BD512" s="38" t="e">
        <f ca="1">SUMIFS(#REF!,#REF!,A512,#REF!,$BD$2,#REF!,$BO$1)</f>
        <v>#REF!</v>
      </c>
      <c r="BE512" s="38" t="e">
        <f ca="1">SUMIFS(#REF!,#REF!,A512,#REF!,$BE$2,#REF!,$BO$1)</f>
        <v>#REF!</v>
      </c>
      <c r="BF512" s="38" t="e">
        <f ca="1">SUMIFS(#REF!,#REF!,A512,#REF!,$BF$2,#REF!,$BO$1)</f>
        <v>#REF!</v>
      </c>
      <c r="BG512" s="38" t="e">
        <f ca="1">SUMIFS(#REF!,#REF!,A512,#REF!,$BG$2,#REF!,$BO$1)</f>
        <v>#REF!</v>
      </c>
      <c r="BH512" s="60"/>
      <c r="BI512" s="49">
        <f>SUMIFS('Inventory Matrix'!$E:$E,'Inventory Matrix'!$G:$G,$BI$2,'Inventory Matrix'!$B:$B,$BO$1,'Inventory Matrix'!$C:$C,A512)</f>
        <v>0</v>
      </c>
      <c r="BJ512" s="49">
        <f>SUMIFS('Inventory Matrix'!$E:$E,'Inventory Matrix'!$G:$G,$BJ$2,'Inventory Matrix'!$B:$B,$BO$1,'Inventory Matrix'!$C:$C,A512)</f>
        <v>0</v>
      </c>
      <c r="BK512" s="49">
        <f>SUMIFS('Inventory Matrix'!$E:$E,'Inventory Matrix'!$G:$G,$BK$2,'Inventory Matrix'!$B:$B,$BO$1,'Inventory Matrix'!$C:$C,A512)</f>
        <v>0</v>
      </c>
      <c r="BL512" s="57">
        <f>SUMIFS('Inventory Matrix'!$E:$E,'Inventory Matrix'!$G:$G,$BL$2,'Inventory Matrix'!$B:$B,$BO$1,'Inventory Matrix'!$C:$C,A512)</f>
        <v>0</v>
      </c>
      <c r="BM512" s="96" t="str">
        <f t="shared" ca="1" si="57"/>
        <v>-</v>
      </c>
      <c r="BN512" s="62">
        <f t="shared" ca="1" si="58"/>
        <v>0</v>
      </c>
      <c r="BO512" s="97">
        <f>SUMIFS(Stock!$D:$D,Stock!$A:$A,$BO$1,Stock!$C:$C,A512)</f>
        <v>0</v>
      </c>
      <c r="BP512" s="55"/>
      <c r="BQ512" s="38" t="e">
        <f ca="1">SUMIFS(#REF!,#REF!,A512,#REF!,$BQ$2,#REF!,$CD$1)</f>
        <v>#REF!</v>
      </c>
      <c r="BR512" s="38" t="e">
        <f ca="1">SUMIFS(#REF!,#REF!,A512,#REF!,$BR$2,#REF!,$CD$1)</f>
        <v>#REF!</v>
      </c>
      <c r="BS512" s="38" t="e">
        <f ca="1">SUMIFS(#REF!,#REF!,A512,#REF!,$BS$2,#REF!,$CD$1)</f>
        <v>#REF!</v>
      </c>
      <c r="BT512" s="38" t="e">
        <f ca="1">SUMIFS(#REF!,#REF!,A512,#REF!,$BT$2,#REF!,$CD$1)</f>
        <v>#REF!</v>
      </c>
      <c r="BU512" s="38" t="e">
        <f ca="1">SUMIFS(#REF!,#REF!,A512,#REF!,$BU$2,#REF!,$CD$1)</f>
        <v>#REF!</v>
      </c>
      <c r="BV512" s="38" t="e">
        <f ca="1">SUMIFS(#REF!,#REF!,A512,#REF!,$BV$2,#REF!,$CD$1)</f>
        <v>#REF!</v>
      </c>
      <c r="BW512" s="60"/>
      <c r="BX512" s="49">
        <f>SUMIFS('Inventory Matrix'!$E:$E,'Inventory Matrix'!$G:$G,$BX$2,'Inventory Matrix'!$B:$B,$CD$1,'Inventory Matrix'!$C:$C,A512)</f>
        <v>0</v>
      </c>
      <c r="BY512" s="49">
        <f>SUMIFS('Inventory Matrix'!$E:$E,'Inventory Matrix'!$G:$G,$BY$2,'Inventory Matrix'!$B:$B,$CD$1,'Inventory Matrix'!$C:$C,A512)</f>
        <v>0</v>
      </c>
      <c r="BZ512" s="49">
        <f>SUMIFS('Inventory Matrix'!$E:$E,'Inventory Matrix'!$G:$G,$BZ$2,'Inventory Matrix'!$B:$B,$CD$1,'Inventory Matrix'!$C:$C,A512)</f>
        <v>0</v>
      </c>
      <c r="CA512" s="57">
        <f>SUMIFS('Inventory Matrix'!$E:$E,'Inventory Matrix'!$G:$G,$CA$2,'Inventory Matrix'!$B:$B,$CD$1,'Inventory Matrix'!$C:$C,A512)</f>
        <v>0</v>
      </c>
      <c r="CB512" s="96" t="str">
        <f t="shared" ca="1" si="59"/>
        <v>-</v>
      </c>
      <c r="CC512" s="63">
        <f t="shared" ca="1" si="60"/>
        <v>0</v>
      </c>
      <c r="CD512" s="97">
        <f>SUMIFS(Stock!$D:$D,Stock!$A:$A,$CD$1,Stock!$C:$C,A512)</f>
        <v>0</v>
      </c>
      <c r="CE512" s="55"/>
      <c r="CF512" s="38" t="e">
        <f ca="1">SUMIFS(#REF!,#REF!,A512,#REF!,$CF$2,#REF!,$CS$1)</f>
        <v>#REF!</v>
      </c>
      <c r="CG512" s="38" t="e">
        <f ca="1">SUMIFS(#REF!,#REF!,A512,#REF!,$CG$2,#REF!,$CS$1)</f>
        <v>#REF!</v>
      </c>
      <c r="CH512" s="38" t="e">
        <f ca="1">SUMIFS(#REF!,#REF!,A512,#REF!,$CH$2,#REF!,$CS$1)</f>
        <v>#REF!</v>
      </c>
      <c r="CI512" s="38" t="e">
        <f ca="1">SUMIFS(#REF!,#REF!,A512,#REF!,$CI$2,#REF!,$CS$1)</f>
        <v>#REF!</v>
      </c>
      <c r="CJ512" s="38" t="e">
        <f ca="1">SUMIFS(#REF!,#REF!,A512,#REF!,$CJ$2,#REF!,$CS$1)</f>
        <v>#REF!</v>
      </c>
      <c r="CK512" s="38" t="e">
        <f ca="1">SUMIFS(#REF!,#REF!,A512,#REF!,$CK$2,#REF!,$CS$1)</f>
        <v>#REF!</v>
      </c>
      <c r="CL512" s="60"/>
      <c r="CM512" s="49">
        <f>SUMIFS('Inventory Matrix'!$E:$E,'Inventory Matrix'!$G:$G,$CM$2,'Inventory Matrix'!$B:$B,$CD$1,'Inventory Matrix'!$C:$C,A512)</f>
        <v>0</v>
      </c>
      <c r="CN512" s="49">
        <f>SUMIFS('Inventory Matrix'!$E:$E,'Inventory Matrix'!$G:$G,$CN$2,'Inventory Matrix'!$B:$B,$CD$1,'Inventory Matrix'!$C:$C,A512)</f>
        <v>0</v>
      </c>
      <c r="CO512" s="49">
        <f>SUMIFS('Inventory Matrix'!$E:$E,'Inventory Matrix'!$G:$G,$CO$2,'Inventory Matrix'!$B:$B,$CD$1,'Inventory Matrix'!$C:$C,A512)</f>
        <v>0</v>
      </c>
      <c r="CP512" s="57">
        <f>SUMIFS('Inventory Matrix'!$E:$E,'Inventory Matrix'!$G:$G,$CP$2,'Inventory Matrix'!$B:$B,$CD$1,'Inventory Matrix'!$C:$C,A512)</f>
        <v>0</v>
      </c>
      <c r="CQ512" s="96" t="str">
        <f t="shared" ca="1" si="61"/>
        <v>-</v>
      </c>
      <c r="CR512" s="63">
        <f t="shared" ca="1" si="62"/>
        <v>0</v>
      </c>
      <c r="CS512" s="97">
        <f>SUMIFS(Stock!$D:$D,Stock!$A:$A,$CS$1,Stock!$C:$C,A512)</f>
        <v>0</v>
      </c>
      <c r="CT512" s="64"/>
      <c r="CU512" s="65">
        <f>SUMIFS(Stock!$D:$D,Stock!$A:$A,$CU$1,Stock!$C:$C,A512)</f>
        <v>0</v>
      </c>
      <c r="CV512" s="64"/>
      <c r="CW512" s="38" t="e">
        <f ca="1">SUMIFS(#REF!,#REF!,A512,#REF!,$CW$2,#REF!,$DC$1)</f>
        <v>#REF!</v>
      </c>
      <c r="CX512" s="38" t="e">
        <f ca="1">SUMIFS(#REF!,#REF!,A512,#REF!,$CX$2,#REF!,$DC$1)</f>
        <v>#REF!</v>
      </c>
      <c r="CY512" s="38" t="e">
        <f ca="1">SUMIFS(#REF!,#REF!,A512,#REF!,$CY$2,#REF!,$DC$1)</f>
        <v>#REF!</v>
      </c>
      <c r="CZ512" s="38" t="e">
        <f ca="1">SUMIFS(#REF!,#REF!,A512,#REF!,$CZ$2,#REF!,$DC$1)</f>
        <v>#REF!</v>
      </c>
      <c r="DA512" s="38" t="e">
        <f ca="1">SUMIFS(#REF!,#REF!,A512,#REF!,$DA$2,#REF!,$DC$1)</f>
        <v>#REF!</v>
      </c>
      <c r="DB512" s="38" t="e">
        <f ca="1">SUMIFS(#REF!,#REF!,A512,#REF!,$DB$2,#REF!,$DC$1)</f>
        <v>#REF!</v>
      </c>
      <c r="DC512" s="65">
        <f>SUMIFS(Stock!$D:$D,Stock!$A:$A,$DC$1,Stock!$C:$C,A512)</f>
        <v>0</v>
      </c>
      <c r="DD512" s="65">
        <f>SUMIFS(Stock!$D:$D,Stock!$A:$A,$DD$1,Stock!$C:$C,A512)</f>
        <v>0</v>
      </c>
      <c r="DE512" s="65">
        <f>SUMIFS(Stock!$D:$D,Stock!$A:$A,$DE$1,Stock!$C:$C,A512)</f>
        <v>0</v>
      </c>
      <c r="DF512" s="66"/>
      <c r="DG512" s="66"/>
      <c r="DH512" s="67">
        <f>SUMIFS('Inventory Matrix'!$E:$E,'Inventory Matrix'!$B:$B,$DH$2,'Inventory Matrix'!$G:$G,$DM$2,'Inventory Matrix'!$C:$C,A512)</f>
        <v>0</v>
      </c>
      <c r="DI512" s="67">
        <f>SUMIFS('Inventory Matrix'!$E:$E,'Inventory Matrix'!$B:$B,$DI$2,'Inventory Matrix'!$G:$G,$DM$2,'Inventory Matrix'!$C:$C,A512)</f>
        <v>0</v>
      </c>
      <c r="DJ512" s="67">
        <f>SUMIFS('Inventory Matrix'!$E:$E,'Inventory Matrix'!$B:$B,$DJ$2,'Inventory Matrix'!$G:$G,$DM$2,'Inventory Matrix'!$C:$C,A512)</f>
        <v>0</v>
      </c>
      <c r="DK512" s="67">
        <f>SUMIFS('Inventory Matrix'!$E:$E,'Inventory Matrix'!$B:$B,$DK$2,'Inventory Matrix'!$G:$G,$DM$2,'Inventory Matrix'!$C:$C,A512)</f>
        <v>0</v>
      </c>
      <c r="DL512" s="67">
        <f>SUMIFS('Inventory Matrix'!$E:$E,'Inventory Matrix'!$B:$B,$DL$2,'Inventory Matrix'!$G:$G,$DM$2,'Inventory Matrix'!$C:$C,A512)</f>
        <v>0</v>
      </c>
      <c r="DM512" s="98">
        <f>SUMIFS('Inventory Matrix'!$E:$E,'Inventory Matrix'!$G:$G,$DM$2,'Inventory Matrix'!$C:$C,A512)</f>
        <v>0</v>
      </c>
      <c r="DN512" s="48"/>
      <c r="DO512" s="67">
        <f>SUMIFS('Inventory Matrix'!$E:$E,'Inventory Matrix'!$B:$B,$DO$2,'Inventory Matrix'!$G:$G,$DT$2,'Inventory Matrix'!$C:$C,A512)</f>
        <v>0</v>
      </c>
      <c r="DP512" s="67">
        <f>SUMIFS('Inventory Matrix'!$E:$E,'Inventory Matrix'!$B:$B,$DP$2,'Inventory Matrix'!$G:$G,$DT$2,'Inventory Matrix'!$C:$C,A512)</f>
        <v>0</v>
      </c>
      <c r="DQ512" s="67">
        <f>SUMIFS('Inventory Matrix'!$E:$E,'Inventory Matrix'!$B:$B,$DQ$2,'Inventory Matrix'!$G:$G,$DT$2,'Inventory Matrix'!$C:$C,A512)</f>
        <v>0</v>
      </c>
      <c r="DR512" s="67">
        <f>SUMIFS('Inventory Matrix'!$E:$E,'Inventory Matrix'!$B:$B,$DR$2,'Inventory Matrix'!$G:$G,$DT$2,'Inventory Matrix'!$C:$C,A512)</f>
        <v>0</v>
      </c>
      <c r="DS512" s="67">
        <f>SUMIFS('Inventory Matrix'!$E:$E,'Inventory Matrix'!$B:$B,$DS$2,'Inventory Matrix'!$G:$G,$DT$2,'Inventory Matrix'!$C:$C,A512)</f>
        <v>0</v>
      </c>
      <c r="DT512" s="98">
        <f>SUMIFS('Inventory Matrix'!$E:$E,'Inventory Matrix'!$G:$G,$DT$2,'Inventory Matrix'!$C:$C,A512)</f>
        <v>0</v>
      </c>
      <c r="DU512" s="44"/>
      <c r="DV512" s="67">
        <f>SUMIFS('Inventory Matrix'!$E:$E,'Inventory Matrix'!$B:$B,$DV$2,'Inventory Matrix'!$G:$G,$EA$2,'Inventory Matrix'!$C:$C,A512)</f>
        <v>0</v>
      </c>
      <c r="DW512" s="67">
        <f>SUMIFS('Inventory Matrix'!$E:$E,'Inventory Matrix'!$B:$B,$DW$2,'Inventory Matrix'!$G:$G,$EA$2,'Inventory Matrix'!$C:$C,A512)</f>
        <v>0</v>
      </c>
      <c r="DX512" s="67">
        <f>SUMIFS('Inventory Matrix'!$E:$E,'Inventory Matrix'!$B:$B,$DX$2,'Inventory Matrix'!$G:$G,$EA$2,'Inventory Matrix'!$C:$C,A512)</f>
        <v>0</v>
      </c>
      <c r="DY512" s="67">
        <f>SUMIFS('Inventory Matrix'!$E:$E,'Inventory Matrix'!$B:$B,$DY$2,'Inventory Matrix'!$G:$G,$EA$2,'Inventory Matrix'!$C:$C,A512)</f>
        <v>0</v>
      </c>
      <c r="DZ512" s="67">
        <f>SUMIFS('Inventory Matrix'!$E:$E,'Inventory Matrix'!$B:$B,$DZ$2,'Inventory Matrix'!$G:$G,$EA$2,'Inventory Matrix'!$C:$C,A512)</f>
        <v>0</v>
      </c>
      <c r="EA512" s="98">
        <f>SUMIFS('Inventory Matrix'!$E:$E,'Inventory Matrix'!$G:$G,$EA$2,'Inventory Matrix'!$C:$C,A512)</f>
        <v>0</v>
      </c>
      <c r="EB512" s="44"/>
      <c r="EC512" s="67">
        <f>SUMIFS('Inventory Matrix'!$E:$E,'Inventory Matrix'!$B:$B,$EC$2,'Inventory Matrix'!$G:$G,$EH$2,'Inventory Matrix'!$C:$C,A512)</f>
        <v>0</v>
      </c>
      <c r="ED512" s="67">
        <f>SUMIFS('Inventory Matrix'!$E:$E,'Inventory Matrix'!$B:$B,$ED$2,'Inventory Matrix'!$G:$G,$EH$2,'Inventory Matrix'!$C:$C,A512)</f>
        <v>0</v>
      </c>
      <c r="EE512" s="67">
        <f>SUMIFS('Inventory Matrix'!$E:$E,'Inventory Matrix'!$B:$B,$EE$2,'Inventory Matrix'!$G:$G,$EH$2,'Inventory Matrix'!$C:$C,A512)</f>
        <v>0</v>
      </c>
      <c r="EF512" s="67">
        <f>SUMIFS('Inventory Matrix'!$E:$E,'Inventory Matrix'!$B:$B,$EF$2,'Inventory Matrix'!$G:$G,$EH$2,'Inventory Matrix'!$C:$C,A512)</f>
        <v>0</v>
      </c>
      <c r="EG512" s="67">
        <f>SUMIFS('Inventory Matrix'!$E:$E,'Inventory Matrix'!$B:$B,$EG$2,'Inventory Matrix'!$G:$G,$EH$2,'Inventory Matrix'!$C:$C,A512)</f>
        <v>0</v>
      </c>
      <c r="EH512" s="98">
        <f>SUMIFS('Inventory Matrix'!$E:$E,'Inventory Matrix'!$G:$G,$EH$2,'Inventory Matrix'!$C:$C,A512)</f>
        <v>0</v>
      </c>
      <c r="EI512" s="44"/>
    </row>
    <row r="513" spans="1:139" ht="13" x14ac:dyDescent="0.15">
      <c r="A513" s="69" t="str">
        <f t="shared" si="49"/>
        <v>MUHL2</v>
      </c>
      <c r="B513" s="70" t="s">
        <v>2217</v>
      </c>
      <c r="C513" s="71" t="s">
        <v>2898</v>
      </c>
      <c r="D513" s="71" t="s">
        <v>2899</v>
      </c>
      <c r="E513" s="72">
        <f t="shared" si="50"/>
        <v>0</v>
      </c>
      <c r="F513" s="72">
        <f>SUMIFS(Stock!$D:$D,Stock!$C:$C,A513)</f>
        <v>0</v>
      </c>
      <c r="G513" s="73" t="e">
        <f t="shared" ca="1" si="51"/>
        <v>#REF!</v>
      </c>
      <c r="H513" s="74">
        <f t="shared" ca="1" si="52"/>
        <v>0</v>
      </c>
      <c r="I513" s="44"/>
      <c r="J513" s="69" t="e">
        <f ca="1">SUMIFS(#REF!,#REF!,A513,#REF!,$J$2)</f>
        <v>#REF!</v>
      </c>
      <c r="K513" s="69" t="e">
        <f ca="1">SUMIFS(#REF!,#REF!,A513,#REF!,$K$2)</f>
        <v>#REF!</v>
      </c>
      <c r="L513" s="69" t="e">
        <f ca="1">SUMIFS(#REF!,#REF!,A513,#REF!,$L$2)</f>
        <v>#REF!</v>
      </c>
      <c r="M513" s="69" t="e">
        <f ca="1">SUMIFS(#REF!,#REF!,A513,#REF!,$M$2)</f>
        <v>#REF!</v>
      </c>
      <c r="N513" s="69" t="e">
        <f ca="1">SUMIFS(#REF!,#REF!,A513,#REF!,$N$2)</f>
        <v>#REF!</v>
      </c>
      <c r="O513" s="69" t="e">
        <f ca="1">SUMIFS(#REF!,#REF!,A513,#REF!,$O$2)</f>
        <v>#REF!</v>
      </c>
      <c r="P513" s="69" t="e">
        <f ca="1">SUMIFS(#REF!,#REF!,A513,#REF!,$P$2)</f>
        <v>#REF!</v>
      </c>
      <c r="Q513" s="69" t="e">
        <f ca="1">SUMIFS(#REF!,#REF!,A513,#REF!,$Q$2)</f>
        <v>#REF!</v>
      </c>
      <c r="R513" s="69" t="e">
        <f ca="1">SUMIFS(#REF!,#REF!,A513,#REF!,$R$2)</f>
        <v>#REF!</v>
      </c>
      <c r="S513" s="69" t="e">
        <f ca="1">SUMIFS(#REF!,#REF!,A513,#REF!,$S$2)</f>
        <v>#REF!</v>
      </c>
      <c r="T513" s="75"/>
      <c r="U513" s="44"/>
      <c r="V513" s="46"/>
      <c r="W513" s="69" t="e">
        <f ca="1">SUMIFS(#REF!,#REF!,A513,#REF!,$W$2,#REF!,$AK$1)</f>
        <v>#REF!</v>
      </c>
      <c r="X513" s="69" t="e">
        <f ca="1">SUMIFS(#REF!,#REF!,A513,#REF!,$X$2,#REF!,$AK$1)</f>
        <v>#REF!</v>
      </c>
      <c r="Y513" s="69" t="e">
        <f ca="1">SUMIFS(#REF!,#REF!,A513,#REF!,$Y$2,#REF!,$AK$1)</f>
        <v>#REF!</v>
      </c>
      <c r="Z513" s="69" t="e">
        <f ca="1">SUMIFS(#REF!,#REF!,A513,#REF!,$Z$2,#REF!,$AK$1)</f>
        <v>#REF!</v>
      </c>
      <c r="AA513" s="69" t="e">
        <f ca="1">SUMIFS(#REF!,#REF!,A513,#REF!,$AA$2,#REF!,$AK$1)</f>
        <v>#REF!</v>
      </c>
      <c r="AB513" s="69" t="e">
        <f ca="1">SUMIFS(#REF!,#REF!,A513,#REF!,$AB$2,#REF!,$AK$1)</f>
        <v>#REF!</v>
      </c>
      <c r="AC513" s="48"/>
      <c r="AD513" s="76">
        <f>SUMIFS('Inventory Matrix'!$E:$E,'Inventory Matrix'!$G:$G,$AD$2,'Inventory Matrix'!$B:$B,$AK$1,'Inventory Matrix'!$C:$C,A513)</f>
        <v>0</v>
      </c>
      <c r="AE513" s="70">
        <f>SUMIFS('Inventory Matrix'!$E:$E,'Inventory Matrix'!$G:$G,$AE$2,'Inventory Matrix'!$B:$B,$AK$1,'Inventory Matrix'!$C:$C,A513)</f>
        <v>0</v>
      </c>
      <c r="AF513" s="70">
        <f>SUMIFS('Inventory Matrix'!$E:$E,'Inventory Matrix'!$G:$G,$AF$2,'Inventory Matrix'!$B:$B,$AK$1,'Inventory Matrix'!$C:$C,A513)</f>
        <v>0</v>
      </c>
      <c r="AG513" s="77">
        <f>SUMIFS('Inventory Matrix'!$E:$E,'Inventory Matrix'!$G:$G,$AG$2,'Inventory Matrix'!$B:$B,$AK$1,'Inventory Matrix'!$C:$C,A513)</f>
        <v>0</v>
      </c>
      <c r="AH513" s="167" t="str">
        <f t="shared" ca="1" si="53"/>
        <v>-</v>
      </c>
      <c r="AI513" s="168" t="str">
        <f t="shared" ca="1" si="54"/>
        <v>-</v>
      </c>
      <c r="AJ513" s="173">
        <f t="shared" ca="1" si="63"/>
        <v>0</v>
      </c>
      <c r="AK513" s="169">
        <f>SUMIFS(Stock!$D:$D,Stock!$A:$A,$AK$1,Stock!$C:$C,A513)</f>
        <v>0</v>
      </c>
      <c r="AL513" s="55"/>
      <c r="AM513" s="69" t="e">
        <f ca="1">SUMIFS(#REF!,#REF!,A513,#REF!,$AM$2,#REF!,$AZ$1)</f>
        <v>#REF!</v>
      </c>
      <c r="AN513" s="69" t="e">
        <f ca="1">SUMIFS(#REF!,#REF!,A513,#REF!,$AN$2,#REF!,$AZ$1)</f>
        <v>#REF!</v>
      </c>
      <c r="AO513" s="69" t="e">
        <f ca="1">SUMIFS(#REF!,#REF!,A513,#REF!,$AO$2,#REF!,$AZ$1)</f>
        <v>#REF!</v>
      </c>
      <c r="AP513" s="69" t="e">
        <f ca="1">SUMIFS(#REF!,#REF!,A513,#REF!,$AP$2,#REF!,$AZ$1)</f>
        <v>#REF!</v>
      </c>
      <c r="AQ513" s="69" t="e">
        <f ca="1">SUMIFS(#REF!,#REF!,A513,#REF!,$AQ$2,#REF!,$AZ$1)</f>
        <v>#REF!</v>
      </c>
      <c r="AR513" s="69" t="e">
        <f ca="1">SUMIFS(#REF!,#REF!,A513,#REF!,$AR$2,#REF!,$AZ$1)</f>
        <v>#REF!</v>
      </c>
      <c r="AS513" s="81"/>
      <c r="AT513" s="82">
        <f>SUMIFS('Inventory Matrix'!$E:$E,'Inventory Matrix'!$G:$G,$AT$2,'Inventory Matrix'!$B:$B,$AZ$1,'Inventory Matrix'!$C:$C,A513)</f>
        <v>0</v>
      </c>
      <c r="AU513" s="82">
        <f>SUMIFS('Inventory Matrix'!$E:$E,'Inventory Matrix'!$G:$G,$AU$2,'Inventory Matrix'!$B:$B,$AZ$1,'Inventory Matrix'!$C:$C,A513)</f>
        <v>0</v>
      </c>
      <c r="AV513" s="82">
        <f>SUMIFS('Inventory Matrix'!$E:$E,'Inventory Matrix'!$G:$G,$AV$2,'Inventory Matrix'!$B:$B,$AZ$1,'Inventory Matrix'!$C:$C,A513)</f>
        <v>0</v>
      </c>
      <c r="AW513" s="83">
        <f>SUMIFS('Inventory Matrix'!$E:$E,'Inventory Matrix'!$G:$G,$AW$2,'Inventory Matrix'!$B:$B,$AZ$1,'Inventory Matrix'!$C:$C,A513)</f>
        <v>0</v>
      </c>
      <c r="AX513" s="85" t="str">
        <f t="shared" ca="1" si="55"/>
        <v>-</v>
      </c>
      <c r="AY513" s="88">
        <f t="shared" ca="1" si="56"/>
        <v>0</v>
      </c>
      <c r="AZ513" s="87">
        <f>SUMIFS(Stock!$D:$D,Stock!$A:$A,$AZ$1,Stock!$C:$C,A513)</f>
        <v>0</v>
      </c>
      <c r="BA513" s="55"/>
      <c r="BB513" s="69" t="e">
        <f ca="1">SUMIFS(#REF!,#REF!,A513,#REF!,$BB$2,#REF!,$BO$1)</f>
        <v>#REF!</v>
      </c>
      <c r="BC513" s="69" t="e">
        <f ca="1">SUMIFS(#REF!,#REF!,A513,#REF!,$BC$2,#REF!,$BO$1)</f>
        <v>#REF!</v>
      </c>
      <c r="BD513" s="69" t="e">
        <f ca="1">SUMIFS(#REF!,#REF!,A513,#REF!,$BD$2,#REF!,$BO$1)</f>
        <v>#REF!</v>
      </c>
      <c r="BE513" s="69" t="e">
        <f ca="1">SUMIFS(#REF!,#REF!,A513,#REF!,$BE$2,#REF!,$BO$1)</f>
        <v>#REF!</v>
      </c>
      <c r="BF513" s="69" t="e">
        <f ca="1">SUMIFS(#REF!,#REF!,A513,#REF!,$BF$2,#REF!,$BO$1)</f>
        <v>#REF!</v>
      </c>
      <c r="BG513" s="69" t="e">
        <f ca="1">SUMIFS(#REF!,#REF!,A513,#REF!,$BG$2,#REF!,$BO$1)</f>
        <v>#REF!</v>
      </c>
      <c r="BH513" s="60"/>
      <c r="BI513" s="82">
        <f>SUMIFS('Inventory Matrix'!$E:$E,'Inventory Matrix'!$G:$G,$BI$2,'Inventory Matrix'!$B:$B,$BO$1,'Inventory Matrix'!$C:$C,A513)</f>
        <v>0</v>
      </c>
      <c r="BJ513" s="82">
        <f>SUMIFS('Inventory Matrix'!$E:$E,'Inventory Matrix'!$G:$G,$BJ$2,'Inventory Matrix'!$B:$B,$BO$1,'Inventory Matrix'!$C:$C,A513)</f>
        <v>0</v>
      </c>
      <c r="BK513" s="82">
        <f>SUMIFS('Inventory Matrix'!$E:$E,'Inventory Matrix'!$G:$G,$BK$2,'Inventory Matrix'!$B:$B,$BO$1,'Inventory Matrix'!$C:$C,A513)</f>
        <v>0</v>
      </c>
      <c r="BL513" s="83">
        <f>SUMIFS('Inventory Matrix'!$E:$E,'Inventory Matrix'!$G:$G,$BL$2,'Inventory Matrix'!$B:$B,$BO$1,'Inventory Matrix'!$C:$C,A513)</f>
        <v>0</v>
      </c>
      <c r="BM513" s="85" t="str">
        <f t="shared" ca="1" si="57"/>
        <v>-</v>
      </c>
      <c r="BN513" s="86">
        <f t="shared" ca="1" si="58"/>
        <v>0</v>
      </c>
      <c r="BO513" s="87">
        <f>SUMIFS(Stock!$D:$D,Stock!$A:$A,$BO$1,Stock!$C:$C,A513)</f>
        <v>0</v>
      </c>
      <c r="BP513" s="55"/>
      <c r="BQ513" s="69" t="e">
        <f ca="1">SUMIFS(#REF!,#REF!,A513,#REF!,$BQ$2,#REF!,$CD$1)</f>
        <v>#REF!</v>
      </c>
      <c r="BR513" s="69" t="e">
        <f ca="1">SUMIFS(#REF!,#REF!,A513,#REF!,$BR$2,#REF!,$CD$1)</f>
        <v>#REF!</v>
      </c>
      <c r="BS513" s="69" t="e">
        <f ca="1">SUMIFS(#REF!,#REF!,A513,#REF!,$BS$2,#REF!,$CD$1)</f>
        <v>#REF!</v>
      </c>
      <c r="BT513" s="69" t="e">
        <f ca="1">SUMIFS(#REF!,#REF!,A513,#REF!,$BT$2,#REF!,$CD$1)</f>
        <v>#REF!</v>
      </c>
      <c r="BU513" s="69" t="e">
        <f ca="1">SUMIFS(#REF!,#REF!,A513,#REF!,$BU$2,#REF!,$CD$1)</f>
        <v>#REF!</v>
      </c>
      <c r="BV513" s="69" t="e">
        <f ca="1">SUMIFS(#REF!,#REF!,A513,#REF!,$BV$2,#REF!,$CD$1)</f>
        <v>#REF!</v>
      </c>
      <c r="BW513" s="60"/>
      <c r="BX513" s="82">
        <f>SUMIFS('Inventory Matrix'!$E:$E,'Inventory Matrix'!$G:$G,$BX$2,'Inventory Matrix'!$B:$B,$CD$1,'Inventory Matrix'!$C:$C,A513)</f>
        <v>0</v>
      </c>
      <c r="BY513" s="82">
        <f>SUMIFS('Inventory Matrix'!$E:$E,'Inventory Matrix'!$G:$G,$BY$2,'Inventory Matrix'!$B:$B,$CD$1,'Inventory Matrix'!$C:$C,A513)</f>
        <v>0</v>
      </c>
      <c r="BZ513" s="82">
        <f>SUMIFS('Inventory Matrix'!$E:$E,'Inventory Matrix'!$G:$G,$BZ$2,'Inventory Matrix'!$B:$B,$CD$1,'Inventory Matrix'!$C:$C,A513)</f>
        <v>0</v>
      </c>
      <c r="CA513" s="83">
        <f>SUMIFS('Inventory Matrix'!$E:$E,'Inventory Matrix'!$G:$G,$CA$2,'Inventory Matrix'!$B:$B,$CD$1,'Inventory Matrix'!$C:$C,A513)</f>
        <v>0</v>
      </c>
      <c r="CB513" s="85" t="str">
        <f t="shared" ca="1" si="59"/>
        <v>-</v>
      </c>
      <c r="CC513" s="88">
        <f t="shared" ca="1" si="60"/>
        <v>0</v>
      </c>
      <c r="CD513" s="87">
        <f>SUMIFS(Stock!$D:$D,Stock!$A:$A,$CD$1,Stock!$C:$C,A513)</f>
        <v>0</v>
      </c>
      <c r="CE513" s="55"/>
      <c r="CF513" s="69" t="e">
        <f ca="1">SUMIFS(#REF!,#REF!,A513,#REF!,$CF$2,#REF!,$CS$1)</f>
        <v>#REF!</v>
      </c>
      <c r="CG513" s="69" t="e">
        <f ca="1">SUMIFS(#REF!,#REF!,A513,#REF!,$CG$2,#REF!,$CS$1)</f>
        <v>#REF!</v>
      </c>
      <c r="CH513" s="69" t="e">
        <f ca="1">SUMIFS(#REF!,#REF!,A513,#REF!,$CH$2,#REF!,$CS$1)</f>
        <v>#REF!</v>
      </c>
      <c r="CI513" s="69" t="e">
        <f ca="1">SUMIFS(#REF!,#REF!,A513,#REF!,$CI$2,#REF!,$CS$1)</f>
        <v>#REF!</v>
      </c>
      <c r="CJ513" s="69" t="e">
        <f ca="1">SUMIFS(#REF!,#REF!,A513,#REF!,$CJ$2,#REF!,$CS$1)</f>
        <v>#REF!</v>
      </c>
      <c r="CK513" s="69" t="e">
        <f ca="1">SUMIFS(#REF!,#REF!,A513,#REF!,$CK$2,#REF!,$CS$1)</f>
        <v>#REF!</v>
      </c>
      <c r="CL513" s="60"/>
      <c r="CM513" s="82">
        <f>SUMIFS('Inventory Matrix'!$E:$E,'Inventory Matrix'!$G:$G,$CM$2,'Inventory Matrix'!$B:$B,$CD$1,'Inventory Matrix'!$C:$C,A513)</f>
        <v>0</v>
      </c>
      <c r="CN513" s="82">
        <f>SUMIFS('Inventory Matrix'!$E:$E,'Inventory Matrix'!$G:$G,$CN$2,'Inventory Matrix'!$B:$B,$CD$1,'Inventory Matrix'!$C:$C,A513)</f>
        <v>0</v>
      </c>
      <c r="CO513" s="82">
        <f>SUMIFS('Inventory Matrix'!$E:$E,'Inventory Matrix'!$G:$G,$CO$2,'Inventory Matrix'!$B:$B,$CD$1,'Inventory Matrix'!$C:$C,A513)</f>
        <v>0</v>
      </c>
      <c r="CP513" s="83">
        <f>SUMIFS('Inventory Matrix'!$E:$E,'Inventory Matrix'!$G:$G,$CP$2,'Inventory Matrix'!$B:$B,$CD$1,'Inventory Matrix'!$C:$C,A513)</f>
        <v>0</v>
      </c>
      <c r="CQ513" s="85" t="str">
        <f t="shared" ca="1" si="61"/>
        <v>-</v>
      </c>
      <c r="CR513" s="88">
        <f t="shared" ca="1" si="62"/>
        <v>0</v>
      </c>
      <c r="CS513" s="87">
        <f>SUMIFS(Stock!$D:$D,Stock!$A:$A,$CS$1,Stock!$C:$C,A513)</f>
        <v>0</v>
      </c>
      <c r="CT513" s="64"/>
      <c r="CU513" s="89">
        <f>SUMIFS(Stock!$D:$D,Stock!$A:$A,$CU$1,Stock!$C:$C,A513)</f>
        <v>0</v>
      </c>
      <c r="CV513" s="64"/>
      <c r="CW513" s="69" t="e">
        <f ca="1">SUMIFS(#REF!,#REF!,A513,#REF!,$CW$2,#REF!,$DC$1)</f>
        <v>#REF!</v>
      </c>
      <c r="CX513" s="69" t="e">
        <f ca="1">SUMIFS(#REF!,#REF!,A513,#REF!,$CX$2,#REF!,$DC$1)</f>
        <v>#REF!</v>
      </c>
      <c r="CY513" s="69" t="e">
        <f ca="1">SUMIFS(#REF!,#REF!,A513,#REF!,$CY$2,#REF!,$DC$1)</f>
        <v>#REF!</v>
      </c>
      <c r="CZ513" s="69" t="e">
        <f ca="1">SUMIFS(#REF!,#REF!,A513,#REF!,$CZ$2,#REF!,$DC$1)</f>
        <v>#REF!</v>
      </c>
      <c r="DA513" s="69" t="e">
        <f ca="1">SUMIFS(#REF!,#REF!,A513,#REF!,$DA$2,#REF!,$DC$1)</f>
        <v>#REF!</v>
      </c>
      <c r="DB513" s="69" t="e">
        <f ca="1">SUMIFS(#REF!,#REF!,A513,#REF!,$DB$2,#REF!,$DC$1)</f>
        <v>#REF!</v>
      </c>
      <c r="DC513" s="89">
        <f>SUMIFS(Stock!$D:$D,Stock!$A:$A,$DC$1,Stock!$C:$C,A513)</f>
        <v>0</v>
      </c>
      <c r="DD513" s="89">
        <f>SUMIFS(Stock!$D:$D,Stock!$A:$A,$DD$1,Stock!$C:$C,A513)</f>
        <v>0</v>
      </c>
      <c r="DE513" s="89">
        <f>SUMIFS(Stock!$D:$D,Stock!$A:$A,$DE$1,Stock!$C:$C,A513)</f>
        <v>0</v>
      </c>
      <c r="DF513" s="66"/>
      <c r="DG513" s="66"/>
      <c r="DH513" s="90">
        <f>SUMIFS('Inventory Matrix'!$E:$E,'Inventory Matrix'!$B:$B,$DH$2,'Inventory Matrix'!$G:$G,$DM$2,'Inventory Matrix'!$C:$C,A513)</f>
        <v>0</v>
      </c>
      <c r="DI513" s="90">
        <f>SUMIFS('Inventory Matrix'!$E:$E,'Inventory Matrix'!$B:$B,$DI$2,'Inventory Matrix'!$G:$G,$DM$2,'Inventory Matrix'!$C:$C,A513)</f>
        <v>0</v>
      </c>
      <c r="DJ513" s="90">
        <f>SUMIFS('Inventory Matrix'!$E:$E,'Inventory Matrix'!$B:$B,$DJ$2,'Inventory Matrix'!$G:$G,$DM$2,'Inventory Matrix'!$C:$C,A513)</f>
        <v>0</v>
      </c>
      <c r="DK513" s="90">
        <f>SUMIFS('Inventory Matrix'!$E:$E,'Inventory Matrix'!$B:$B,$DK$2,'Inventory Matrix'!$G:$G,$DM$2,'Inventory Matrix'!$C:$C,A513)</f>
        <v>0</v>
      </c>
      <c r="DL513" s="90">
        <f>SUMIFS('Inventory Matrix'!$E:$E,'Inventory Matrix'!$B:$B,$DL$2,'Inventory Matrix'!$G:$G,$DM$2,'Inventory Matrix'!$C:$C,A513)</f>
        <v>0</v>
      </c>
      <c r="DM513" s="91">
        <f>SUMIFS('Inventory Matrix'!$E:$E,'Inventory Matrix'!$G:$G,$DM$2,'Inventory Matrix'!$C:$C,A513)</f>
        <v>0</v>
      </c>
      <c r="DN513" s="48"/>
      <c r="DO513" s="90">
        <f>SUMIFS('Inventory Matrix'!$E:$E,'Inventory Matrix'!$B:$B,$DO$2,'Inventory Matrix'!$G:$G,$DT$2,'Inventory Matrix'!$C:$C,A513)</f>
        <v>0</v>
      </c>
      <c r="DP513" s="90">
        <f>SUMIFS('Inventory Matrix'!$E:$E,'Inventory Matrix'!$B:$B,$DP$2,'Inventory Matrix'!$G:$G,$DT$2,'Inventory Matrix'!$C:$C,A513)</f>
        <v>0</v>
      </c>
      <c r="DQ513" s="90">
        <f>SUMIFS('Inventory Matrix'!$E:$E,'Inventory Matrix'!$B:$B,$DQ$2,'Inventory Matrix'!$G:$G,$DT$2,'Inventory Matrix'!$C:$C,A513)</f>
        <v>0</v>
      </c>
      <c r="DR513" s="90">
        <f>SUMIFS('Inventory Matrix'!$E:$E,'Inventory Matrix'!$B:$B,$DR$2,'Inventory Matrix'!$G:$G,$DT$2,'Inventory Matrix'!$C:$C,A513)</f>
        <v>0</v>
      </c>
      <c r="DS513" s="90">
        <f>SUMIFS('Inventory Matrix'!$E:$E,'Inventory Matrix'!$B:$B,$DS$2,'Inventory Matrix'!$G:$G,$DT$2,'Inventory Matrix'!$C:$C,A513)</f>
        <v>0</v>
      </c>
      <c r="DT513" s="91">
        <f>SUMIFS('Inventory Matrix'!$E:$E,'Inventory Matrix'!$G:$G,$DT$2,'Inventory Matrix'!$C:$C,A513)</f>
        <v>0</v>
      </c>
      <c r="DU513" s="44"/>
      <c r="DV513" s="90">
        <f>SUMIFS('Inventory Matrix'!$E:$E,'Inventory Matrix'!$B:$B,$DV$2,'Inventory Matrix'!$G:$G,$EA$2,'Inventory Matrix'!$C:$C,A513)</f>
        <v>0</v>
      </c>
      <c r="DW513" s="90">
        <f>SUMIFS('Inventory Matrix'!$E:$E,'Inventory Matrix'!$B:$B,$DW$2,'Inventory Matrix'!$G:$G,$EA$2,'Inventory Matrix'!$C:$C,A513)</f>
        <v>0</v>
      </c>
      <c r="DX513" s="90">
        <f>SUMIFS('Inventory Matrix'!$E:$E,'Inventory Matrix'!$B:$B,$DX$2,'Inventory Matrix'!$G:$G,$EA$2,'Inventory Matrix'!$C:$C,A513)</f>
        <v>0</v>
      </c>
      <c r="DY513" s="90">
        <f>SUMIFS('Inventory Matrix'!$E:$E,'Inventory Matrix'!$B:$B,$DY$2,'Inventory Matrix'!$G:$G,$EA$2,'Inventory Matrix'!$C:$C,A513)</f>
        <v>0</v>
      </c>
      <c r="DZ513" s="90">
        <f>SUMIFS('Inventory Matrix'!$E:$E,'Inventory Matrix'!$B:$B,$DZ$2,'Inventory Matrix'!$G:$G,$EA$2,'Inventory Matrix'!$C:$C,A513)</f>
        <v>0</v>
      </c>
      <c r="EA513" s="91">
        <f>SUMIFS('Inventory Matrix'!$E:$E,'Inventory Matrix'!$G:$G,$EA$2,'Inventory Matrix'!$C:$C,A513)</f>
        <v>0</v>
      </c>
      <c r="EB513" s="44"/>
      <c r="EC513" s="90">
        <f>SUMIFS('Inventory Matrix'!$E:$E,'Inventory Matrix'!$B:$B,$EC$2,'Inventory Matrix'!$G:$G,$EH$2,'Inventory Matrix'!$C:$C,A513)</f>
        <v>0</v>
      </c>
      <c r="ED513" s="90">
        <f>SUMIFS('Inventory Matrix'!$E:$E,'Inventory Matrix'!$B:$B,$ED$2,'Inventory Matrix'!$G:$G,$EH$2,'Inventory Matrix'!$C:$C,A513)</f>
        <v>0</v>
      </c>
      <c r="EE513" s="90">
        <f>SUMIFS('Inventory Matrix'!$E:$E,'Inventory Matrix'!$B:$B,$EE$2,'Inventory Matrix'!$G:$G,$EH$2,'Inventory Matrix'!$C:$C,A513)</f>
        <v>0</v>
      </c>
      <c r="EF513" s="90">
        <f>SUMIFS('Inventory Matrix'!$E:$E,'Inventory Matrix'!$B:$B,$EF$2,'Inventory Matrix'!$G:$G,$EH$2,'Inventory Matrix'!$C:$C,A513)</f>
        <v>0</v>
      </c>
      <c r="EG513" s="90">
        <f>SUMIFS('Inventory Matrix'!$E:$E,'Inventory Matrix'!$B:$B,$EG$2,'Inventory Matrix'!$G:$G,$EH$2,'Inventory Matrix'!$C:$C,A513)</f>
        <v>0</v>
      </c>
      <c r="EH513" s="91">
        <f>SUMIFS('Inventory Matrix'!$E:$E,'Inventory Matrix'!$G:$G,$EH$2,'Inventory Matrix'!$C:$C,A513)</f>
        <v>0</v>
      </c>
      <c r="EI513" s="44"/>
    </row>
    <row r="514" spans="1:139" ht="13" x14ac:dyDescent="0.15">
      <c r="A514" s="38" t="str">
        <f t="shared" ref="A514:A674" si="64">IF(LEFT(C514,1) = "Z",C514,LEFT(C514,5))</f>
        <v>MUHM2</v>
      </c>
      <c r="B514" s="39" t="s">
        <v>2217</v>
      </c>
      <c r="C514" s="40" t="s">
        <v>1137</v>
      </c>
      <c r="D514" s="40" t="s">
        <v>2900</v>
      </c>
      <c r="E514" s="41">
        <f t="shared" ref="E514:E674" si="65">SUM(AK514,AZ514,BO514,CD514,CS514)</f>
        <v>2</v>
      </c>
      <c r="F514" s="41">
        <f>SUMIFS(Stock!$D:$D,Stock!$C:$C,A514)</f>
        <v>2</v>
      </c>
      <c r="G514" s="42" t="e">
        <f t="shared" ref="G514:G674" ca="1" si="66">AVERAGE(N514:R514)</f>
        <v>#REF!</v>
      </c>
      <c r="H514" s="43">
        <f t="shared" ref="H514:H674" ca="1" si="67">IFERROR(F514/G514,0)</f>
        <v>0</v>
      </c>
      <c r="I514" s="44"/>
      <c r="J514" s="38" t="e">
        <f ca="1">SUMIFS(#REF!,#REF!,A514,#REF!,$J$2)</f>
        <v>#REF!</v>
      </c>
      <c r="K514" s="38" t="e">
        <f ca="1">SUMIFS(#REF!,#REF!,A514,#REF!,$K$2)</f>
        <v>#REF!</v>
      </c>
      <c r="L514" s="38" t="e">
        <f ca="1">SUMIFS(#REF!,#REF!,A514,#REF!,$L$2)</f>
        <v>#REF!</v>
      </c>
      <c r="M514" s="38" t="e">
        <f ca="1">SUMIFS(#REF!,#REF!,A514,#REF!,$M$2)</f>
        <v>#REF!</v>
      </c>
      <c r="N514" s="38" t="e">
        <f ca="1">SUMIFS(#REF!,#REF!,A514,#REF!,$N$2)</f>
        <v>#REF!</v>
      </c>
      <c r="O514" s="38" t="e">
        <f ca="1">SUMIFS(#REF!,#REF!,A514,#REF!,$O$2)</f>
        <v>#REF!</v>
      </c>
      <c r="P514" s="38" t="e">
        <f ca="1">SUMIFS(#REF!,#REF!,A514,#REF!,$P$2)</f>
        <v>#REF!</v>
      </c>
      <c r="Q514" s="38" t="e">
        <f ca="1">SUMIFS(#REF!,#REF!,A514,#REF!,$Q$2)</f>
        <v>#REF!</v>
      </c>
      <c r="R514" s="38" t="e">
        <f ca="1">SUMIFS(#REF!,#REF!,A514,#REF!,$R$2)</f>
        <v>#REF!</v>
      </c>
      <c r="S514" s="38" t="e">
        <f ca="1">SUMIFS(#REF!,#REF!,A514,#REF!,$S$2)</f>
        <v>#REF!</v>
      </c>
      <c r="T514" s="45"/>
      <c r="U514" s="44"/>
      <c r="V514" s="46"/>
      <c r="W514" s="38" t="e">
        <f ca="1">SUMIFS(#REF!,#REF!,A514,#REF!,$W$2,#REF!,$AK$1)</f>
        <v>#REF!</v>
      </c>
      <c r="X514" s="38" t="e">
        <f ca="1">SUMIFS(#REF!,#REF!,A514,#REF!,$X$2,#REF!,$AK$1)</f>
        <v>#REF!</v>
      </c>
      <c r="Y514" s="38" t="e">
        <f ca="1">SUMIFS(#REF!,#REF!,A514,#REF!,$Y$2,#REF!,$AK$1)</f>
        <v>#REF!</v>
      </c>
      <c r="Z514" s="38" t="e">
        <f ca="1">SUMIFS(#REF!,#REF!,A514,#REF!,$Z$2,#REF!,$AK$1)</f>
        <v>#REF!</v>
      </c>
      <c r="AA514" s="38" t="e">
        <f ca="1">SUMIFS(#REF!,#REF!,A514,#REF!,$AA$2,#REF!,$AK$1)</f>
        <v>#REF!</v>
      </c>
      <c r="AB514" s="38" t="e">
        <f ca="1">SUMIFS(#REF!,#REF!,A514,#REF!,$AB$2,#REF!,$AK$1)</f>
        <v>#REF!</v>
      </c>
      <c r="AC514" s="48"/>
      <c r="AD514" s="92">
        <f>SUMIFS('Inventory Matrix'!$E:$E,'Inventory Matrix'!$G:$G,$AD$2,'Inventory Matrix'!$B:$B,$AK$1,'Inventory Matrix'!$C:$C,A514)</f>
        <v>0</v>
      </c>
      <c r="AE514" s="39">
        <f>SUMIFS('Inventory Matrix'!$E:$E,'Inventory Matrix'!$G:$G,$AE$2,'Inventory Matrix'!$B:$B,$AK$1,'Inventory Matrix'!$C:$C,A514)</f>
        <v>0</v>
      </c>
      <c r="AF514" s="39">
        <f>SUMIFS('Inventory Matrix'!$E:$E,'Inventory Matrix'!$G:$G,$AF$2,'Inventory Matrix'!$B:$B,$AK$1,'Inventory Matrix'!$C:$C,A514)</f>
        <v>1</v>
      </c>
      <c r="AG514" s="93">
        <f>SUMIFS('Inventory Matrix'!$E:$E,'Inventory Matrix'!$G:$G,$AG$2,'Inventory Matrix'!$B:$B,$AK$1,'Inventory Matrix'!$C:$C,A514)</f>
        <v>0</v>
      </c>
      <c r="AH514" s="170" t="str">
        <f t="shared" ref="AH514:AH674" ca="1" si="68">IFERROR(SUM(W514:AB514)/SUM(N514:S514),"-")</f>
        <v>-</v>
      </c>
      <c r="AI514" s="171" t="str">
        <f t="shared" ref="AI514:AI674" ca="1" si="69">IFERROR(AK514/AVERAGE(W514:AA514),"-")</f>
        <v>-</v>
      </c>
      <c r="AJ514" s="174">
        <f t="shared" ca="1" si="63"/>
        <v>0</v>
      </c>
      <c r="AK514" s="172">
        <f>SUMIFS(Stock!$D:$D,Stock!$A:$A,$AK$1,Stock!$C:$C,A514)</f>
        <v>1</v>
      </c>
      <c r="AL514" s="55"/>
      <c r="AM514" s="38" t="e">
        <f ca="1">SUMIFS(#REF!,#REF!,A514,#REF!,$AM$2,#REF!,$AZ$1)</f>
        <v>#REF!</v>
      </c>
      <c r="AN514" s="38" t="e">
        <f ca="1">SUMIFS(#REF!,#REF!,A514,#REF!,$AN$2,#REF!,$AZ$1)</f>
        <v>#REF!</v>
      </c>
      <c r="AO514" s="38" t="e">
        <f ca="1">SUMIFS(#REF!,#REF!,A514,#REF!,$AO$2,#REF!,$AZ$1)</f>
        <v>#REF!</v>
      </c>
      <c r="AP514" s="38" t="e">
        <f ca="1">SUMIFS(#REF!,#REF!,A514,#REF!,$AP$2,#REF!,$AZ$1)</f>
        <v>#REF!</v>
      </c>
      <c r="AQ514" s="38" t="e">
        <f ca="1">SUMIFS(#REF!,#REF!,A514,#REF!,$AQ$2,#REF!,$AZ$1)</f>
        <v>#REF!</v>
      </c>
      <c r="AR514" s="38" t="e">
        <f ca="1">SUMIFS(#REF!,#REF!,A514,#REF!,$AR$2,#REF!,$AZ$1)</f>
        <v>#REF!</v>
      </c>
      <c r="AS514" s="81"/>
      <c r="AT514" s="49">
        <f>SUMIFS('Inventory Matrix'!$E:$E,'Inventory Matrix'!$G:$G,$AT$2,'Inventory Matrix'!$B:$B,$AZ$1,'Inventory Matrix'!$C:$C,A514)</f>
        <v>0</v>
      </c>
      <c r="AU514" s="49">
        <f>SUMIFS('Inventory Matrix'!$E:$E,'Inventory Matrix'!$G:$G,$AU$2,'Inventory Matrix'!$B:$B,$AZ$1,'Inventory Matrix'!$C:$C,A514)</f>
        <v>0</v>
      </c>
      <c r="AV514" s="49">
        <f>SUMIFS('Inventory Matrix'!$E:$E,'Inventory Matrix'!$G:$G,$AV$2,'Inventory Matrix'!$B:$B,$AZ$1,'Inventory Matrix'!$C:$C,A514)</f>
        <v>1</v>
      </c>
      <c r="AW514" s="57">
        <f>SUMIFS('Inventory Matrix'!$E:$E,'Inventory Matrix'!$G:$G,$AW$2,'Inventory Matrix'!$B:$B,$AZ$1,'Inventory Matrix'!$C:$C,A514)</f>
        <v>0</v>
      </c>
      <c r="AX514" s="96" t="str">
        <f t="shared" ref="AX514:AX674" ca="1" si="70">IFERROR((SUM(AM514:AR514)/SUM(N514:S514)),"-")</f>
        <v>-</v>
      </c>
      <c r="AY514" s="63">
        <f t="shared" ref="AY514:AY674" ca="1" si="71">IFERROR(SUM(AM514:AQ514)/SUM(N514:R514)*E514-AZ514,0)</f>
        <v>0</v>
      </c>
      <c r="AZ514" s="97">
        <f>SUMIFS(Stock!$D:$D,Stock!$A:$A,$AZ$1,Stock!$C:$C,A514)</f>
        <v>1</v>
      </c>
      <c r="BA514" s="55"/>
      <c r="BB514" s="38" t="e">
        <f ca="1">SUMIFS(#REF!,#REF!,A514,#REF!,$BB$2,#REF!,$BO$1)</f>
        <v>#REF!</v>
      </c>
      <c r="BC514" s="38" t="e">
        <f ca="1">SUMIFS(#REF!,#REF!,A514,#REF!,$BC$2,#REF!,$BO$1)</f>
        <v>#REF!</v>
      </c>
      <c r="BD514" s="38" t="e">
        <f ca="1">SUMIFS(#REF!,#REF!,A514,#REF!,$BD$2,#REF!,$BO$1)</f>
        <v>#REF!</v>
      </c>
      <c r="BE514" s="38" t="e">
        <f ca="1">SUMIFS(#REF!,#REF!,A514,#REF!,$BE$2,#REF!,$BO$1)</f>
        <v>#REF!</v>
      </c>
      <c r="BF514" s="38" t="e">
        <f ca="1">SUMIFS(#REF!,#REF!,A514,#REF!,$BF$2,#REF!,$BO$1)</f>
        <v>#REF!</v>
      </c>
      <c r="BG514" s="38" t="e">
        <f ca="1">SUMIFS(#REF!,#REF!,A514,#REF!,$BG$2,#REF!,$BO$1)</f>
        <v>#REF!</v>
      </c>
      <c r="BH514" s="60"/>
      <c r="BI514" s="49">
        <f>SUMIFS('Inventory Matrix'!$E:$E,'Inventory Matrix'!$G:$G,$BI$2,'Inventory Matrix'!$B:$B,$BO$1,'Inventory Matrix'!$C:$C,A514)</f>
        <v>0</v>
      </c>
      <c r="BJ514" s="49">
        <f>SUMIFS('Inventory Matrix'!$E:$E,'Inventory Matrix'!$G:$G,$BJ$2,'Inventory Matrix'!$B:$B,$BO$1,'Inventory Matrix'!$C:$C,A514)</f>
        <v>0</v>
      </c>
      <c r="BK514" s="49">
        <f>SUMIFS('Inventory Matrix'!$E:$E,'Inventory Matrix'!$G:$G,$BK$2,'Inventory Matrix'!$B:$B,$BO$1,'Inventory Matrix'!$C:$C,A514)</f>
        <v>0</v>
      </c>
      <c r="BL514" s="57">
        <f>SUMIFS('Inventory Matrix'!$E:$E,'Inventory Matrix'!$G:$G,$BL$2,'Inventory Matrix'!$B:$B,$BO$1,'Inventory Matrix'!$C:$C,A514)</f>
        <v>0</v>
      </c>
      <c r="BM514" s="96" t="str">
        <f t="shared" ref="BM514:BM674" ca="1" si="72">IFERROR(SUM(BB514:BG514)/SUM(N514:S514),"-")</f>
        <v>-</v>
      </c>
      <c r="BN514" s="62">
        <f t="shared" ref="BN514:BN674" ca="1" si="73">IFERROR(SUM(BB514:BF514)/SUM(N514:R514)*E514-BO514,0)</f>
        <v>0</v>
      </c>
      <c r="BO514" s="97">
        <f>SUMIFS(Stock!$D:$D,Stock!$A:$A,$BO$1,Stock!$C:$C,A514)</f>
        <v>0</v>
      </c>
      <c r="BP514" s="55"/>
      <c r="BQ514" s="38" t="e">
        <f ca="1">SUMIFS(#REF!,#REF!,A514,#REF!,$BQ$2,#REF!,$CD$1)</f>
        <v>#REF!</v>
      </c>
      <c r="BR514" s="38" t="e">
        <f ca="1">SUMIFS(#REF!,#REF!,A514,#REF!,$BR$2,#REF!,$CD$1)</f>
        <v>#REF!</v>
      </c>
      <c r="BS514" s="38" t="e">
        <f ca="1">SUMIFS(#REF!,#REF!,A514,#REF!,$BS$2,#REF!,$CD$1)</f>
        <v>#REF!</v>
      </c>
      <c r="BT514" s="38" t="e">
        <f ca="1">SUMIFS(#REF!,#REF!,A514,#REF!,$BT$2,#REF!,$CD$1)</f>
        <v>#REF!</v>
      </c>
      <c r="BU514" s="38" t="e">
        <f ca="1">SUMIFS(#REF!,#REF!,A514,#REF!,$BU$2,#REF!,$CD$1)</f>
        <v>#REF!</v>
      </c>
      <c r="BV514" s="38" t="e">
        <f ca="1">SUMIFS(#REF!,#REF!,A514,#REF!,$BV$2,#REF!,$CD$1)</f>
        <v>#REF!</v>
      </c>
      <c r="BW514" s="60"/>
      <c r="BX514" s="49">
        <f>SUMIFS('Inventory Matrix'!$E:$E,'Inventory Matrix'!$G:$G,$BX$2,'Inventory Matrix'!$B:$B,$CD$1,'Inventory Matrix'!$C:$C,A514)</f>
        <v>0</v>
      </c>
      <c r="BY514" s="49">
        <f>SUMIFS('Inventory Matrix'!$E:$E,'Inventory Matrix'!$G:$G,$BY$2,'Inventory Matrix'!$B:$B,$CD$1,'Inventory Matrix'!$C:$C,A514)</f>
        <v>0</v>
      </c>
      <c r="BZ514" s="49">
        <f>SUMIFS('Inventory Matrix'!$E:$E,'Inventory Matrix'!$G:$G,$BZ$2,'Inventory Matrix'!$B:$B,$CD$1,'Inventory Matrix'!$C:$C,A514)</f>
        <v>0</v>
      </c>
      <c r="CA514" s="57">
        <f>SUMIFS('Inventory Matrix'!$E:$E,'Inventory Matrix'!$G:$G,$CA$2,'Inventory Matrix'!$B:$B,$CD$1,'Inventory Matrix'!$C:$C,A514)</f>
        <v>0</v>
      </c>
      <c r="CB514" s="96" t="str">
        <f t="shared" ref="CB514:CB674" ca="1" si="74">IFERROR(SUM(BQ514:BV514)/SUM(N514:S514),"-")</f>
        <v>-</v>
      </c>
      <c r="CC514" s="63">
        <f t="shared" ref="CC514:CC674" ca="1" si="75">IFERROR(SUM(BQ514:BU514)/SUM(N514:R514)*E514-CD514,0)</f>
        <v>0</v>
      </c>
      <c r="CD514" s="97">
        <f>SUMIFS(Stock!$D:$D,Stock!$A:$A,$CD$1,Stock!$C:$C,A514)</f>
        <v>0</v>
      </c>
      <c r="CE514" s="55"/>
      <c r="CF514" s="38" t="e">
        <f ca="1">SUMIFS(#REF!,#REF!,A514,#REF!,$CF$2,#REF!,$CS$1)</f>
        <v>#REF!</v>
      </c>
      <c r="CG514" s="38" t="e">
        <f ca="1">SUMIFS(#REF!,#REF!,A514,#REF!,$CG$2,#REF!,$CS$1)</f>
        <v>#REF!</v>
      </c>
      <c r="CH514" s="38" t="e">
        <f ca="1">SUMIFS(#REF!,#REF!,A514,#REF!,$CH$2,#REF!,$CS$1)</f>
        <v>#REF!</v>
      </c>
      <c r="CI514" s="38" t="e">
        <f ca="1">SUMIFS(#REF!,#REF!,A514,#REF!,$CI$2,#REF!,$CS$1)</f>
        <v>#REF!</v>
      </c>
      <c r="CJ514" s="38" t="e">
        <f ca="1">SUMIFS(#REF!,#REF!,A514,#REF!,$CJ$2,#REF!,$CS$1)</f>
        <v>#REF!</v>
      </c>
      <c r="CK514" s="38" t="e">
        <f ca="1">SUMIFS(#REF!,#REF!,A514,#REF!,$CK$2,#REF!,$CS$1)</f>
        <v>#REF!</v>
      </c>
      <c r="CL514" s="60"/>
      <c r="CM514" s="49">
        <f>SUMIFS('Inventory Matrix'!$E:$E,'Inventory Matrix'!$G:$G,$CM$2,'Inventory Matrix'!$B:$B,$CS$1,'Inventory Matrix'!$C:$C,A514)</f>
        <v>0</v>
      </c>
      <c r="CN514" s="49">
        <f>SUMIFS('Inventory Matrix'!$E:$E,'Inventory Matrix'!$G:$G,$CN$2,'Inventory Matrix'!$B:$B,$CS$1,'Inventory Matrix'!$C:$C,A514)</f>
        <v>0</v>
      </c>
      <c r="CO514" s="49">
        <f>SUMIFS('Inventory Matrix'!$E:$E,'Inventory Matrix'!$G:$G,$CO$2,'Inventory Matrix'!$B:$B,$CS$1,'Inventory Matrix'!$C:$C,A514)</f>
        <v>0</v>
      </c>
      <c r="CP514" s="57">
        <f>SUMIFS('Inventory Matrix'!$E:$E,'Inventory Matrix'!$G:$G,$CP$2,'Inventory Matrix'!$B:$B,$CS$1,'Inventory Matrix'!$C:$C,A514)</f>
        <v>0</v>
      </c>
      <c r="CQ514" s="96" t="str">
        <f t="shared" ref="CQ514:CQ674" ca="1" si="76">IFERROR(SUM(CF514:CK514)/SUM(N514:S514),"-")</f>
        <v>-</v>
      </c>
      <c r="CR514" s="63">
        <f t="shared" ref="CR514:CR674" ca="1" si="77">IFERROR(SUM(CF514:CJ514)/SUM(N514:R514)*E514-CS514,0)</f>
        <v>0</v>
      </c>
      <c r="CS514" s="97">
        <f>SUMIFS(Stock!$D:$D,Stock!$A:$A,$CS$1,Stock!$C:$C,A514)</f>
        <v>0</v>
      </c>
      <c r="CT514" s="64"/>
      <c r="CU514" s="65">
        <f>SUMIFS(Stock!$D:$D,Stock!$A:$A,$CU$1,Stock!$C:$C,A514)</f>
        <v>0</v>
      </c>
      <c r="CV514" s="64"/>
      <c r="CW514" s="38" t="e">
        <f ca="1">SUMIFS(#REF!,#REF!,A514,#REF!,$CW$2,#REF!,$DC$1)</f>
        <v>#REF!</v>
      </c>
      <c r="CX514" s="38" t="e">
        <f ca="1">SUMIFS(#REF!,#REF!,A514,#REF!,$CX$2,#REF!,$DC$1)</f>
        <v>#REF!</v>
      </c>
      <c r="CY514" s="38" t="e">
        <f ca="1">SUMIFS(#REF!,#REF!,A514,#REF!,$CY$2,#REF!,$DC$1)</f>
        <v>#REF!</v>
      </c>
      <c r="CZ514" s="38" t="e">
        <f ca="1">SUMIFS(#REF!,#REF!,A514,#REF!,$CZ$2,#REF!,$DC$1)</f>
        <v>#REF!</v>
      </c>
      <c r="DA514" s="38" t="e">
        <f ca="1">SUMIFS(#REF!,#REF!,A514,#REF!,$DA$2,#REF!,$DC$1)</f>
        <v>#REF!</v>
      </c>
      <c r="DB514" s="38" t="e">
        <f ca="1">SUMIFS(#REF!,#REF!,A514,#REF!,$DB$2,#REF!,$DC$1)</f>
        <v>#REF!</v>
      </c>
      <c r="DC514" s="65">
        <f>SUMIFS(Stock!$D:$D,Stock!$A:$A,$DC$1,Stock!$C:$C,A514)</f>
        <v>0</v>
      </c>
      <c r="DD514" s="65">
        <f>SUMIFS(Stock!$D:$D,Stock!$A:$A,$DD$1,Stock!$C:$C,A514)</f>
        <v>0</v>
      </c>
      <c r="DE514" s="65">
        <f>SUMIFS(Stock!$D:$D,Stock!$A:$A,$DE$1,Stock!$C:$C,A514)</f>
        <v>0</v>
      </c>
      <c r="DF514" s="66"/>
      <c r="DG514" s="66"/>
      <c r="DH514" s="67">
        <f>SUMIFS('Inventory Matrix'!$E:$E,'Inventory Matrix'!$B:$B,$DH$2,'Inventory Matrix'!$G:$G,$DM$2,'Inventory Matrix'!$C:$C,A514)</f>
        <v>0</v>
      </c>
      <c r="DI514" s="67">
        <f>SUMIFS('Inventory Matrix'!$E:$E,'Inventory Matrix'!$B:$B,$DI$2,'Inventory Matrix'!$G:$G,$DM$2,'Inventory Matrix'!$C:$C,A514)</f>
        <v>0</v>
      </c>
      <c r="DJ514" s="67">
        <f>SUMIFS('Inventory Matrix'!$E:$E,'Inventory Matrix'!$B:$B,$DJ$2,'Inventory Matrix'!$G:$G,$DM$2,'Inventory Matrix'!$C:$C,A514)</f>
        <v>0</v>
      </c>
      <c r="DK514" s="67">
        <f>SUMIFS('Inventory Matrix'!$E:$E,'Inventory Matrix'!$B:$B,$DK$2,'Inventory Matrix'!$G:$G,$DM$2,'Inventory Matrix'!$C:$C,A514)</f>
        <v>0</v>
      </c>
      <c r="DL514" s="67">
        <f>SUMIFS('Inventory Matrix'!$E:$E,'Inventory Matrix'!$B:$B,$DL$2,'Inventory Matrix'!$G:$G,$DM$2,'Inventory Matrix'!$C:$C,A514)</f>
        <v>0</v>
      </c>
      <c r="DM514" s="98">
        <f>SUMIFS('Inventory Matrix'!$E:$E,'Inventory Matrix'!$G:$G,$DM$2,'Inventory Matrix'!$C:$C,A514)</f>
        <v>0</v>
      </c>
      <c r="DN514" s="48"/>
      <c r="DO514" s="67">
        <f>SUMIFS('Inventory Matrix'!$E:$E,'Inventory Matrix'!$B:$B,$DO$2,'Inventory Matrix'!$G:$G,$DT$2,'Inventory Matrix'!$C:$C,A514)</f>
        <v>0</v>
      </c>
      <c r="DP514" s="67">
        <f>SUMIFS('Inventory Matrix'!$E:$E,'Inventory Matrix'!$B:$B,$DP$2,'Inventory Matrix'!$G:$G,$DT$2,'Inventory Matrix'!$C:$C,A514)</f>
        <v>0</v>
      </c>
      <c r="DQ514" s="67">
        <f>SUMIFS('Inventory Matrix'!$E:$E,'Inventory Matrix'!$B:$B,$DQ$2,'Inventory Matrix'!$G:$G,$DT$2,'Inventory Matrix'!$C:$C,A514)</f>
        <v>0</v>
      </c>
      <c r="DR514" s="67">
        <f>SUMIFS('Inventory Matrix'!$E:$E,'Inventory Matrix'!$B:$B,$DR$2,'Inventory Matrix'!$G:$G,$DT$2,'Inventory Matrix'!$C:$C,A514)</f>
        <v>0</v>
      </c>
      <c r="DS514" s="67">
        <f>SUMIFS('Inventory Matrix'!$E:$E,'Inventory Matrix'!$B:$B,$DS$2,'Inventory Matrix'!$G:$G,$DT$2,'Inventory Matrix'!$C:$C,A514)</f>
        <v>0</v>
      </c>
      <c r="DT514" s="98">
        <f>SUMIFS('Inventory Matrix'!$E:$E,'Inventory Matrix'!$G:$G,$DT$2,'Inventory Matrix'!$C:$C,A514)</f>
        <v>0</v>
      </c>
      <c r="DU514" s="44"/>
      <c r="DV514" s="67">
        <f>SUMIFS('Inventory Matrix'!$E:$E,'Inventory Matrix'!$B:$B,$DV$2,'Inventory Matrix'!$G:$G,$EA$2,'Inventory Matrix'!$C:$C,A514)</f>
        <v>1</v>
      </c>
      <c r="DW514" s="67">
        <f>SUMIFS('Inventory Matrix'!$E:$E,'Inventory Matrix'!$B:$B,$DW$2,'Inventory Matrix'!$G:$G,$EA$2,'Inventory Matrix'!$C:$C,A514)</f>
        <v>1</v>
      </c>
      <c r="DX514" s="67">
        <f>SUMIFS('Inventory Matrix'!$E:$E,'Inventory Matrix'!$B:$B,$DX$2,'Inventory Matrix'!$G:$G,$EA$2,'Inventory Matrix'!$C:$C,A514)</f>
        <v>0</v>
      </c>
      <c r="DY514" s="67">
        <f>SUMIFS('Inventory Matrix'!$E:$E,'Inventory Matrix'!$B:$B,$DY$2,'Inventory Matrix'!$G:$G,$EA$2,'Inventory Matrix'!$C:$C,A514)</f>
        <v>0</v>
      </c>
      <c r="DZ514" s="67">
        <f>SUMIFS('Inventory Matrix'!$E:$E,'Inventory Matrix'!$B:$B,$DZ$2,'Inventory Matrix'!$G:$G,$EA$2,'Inventory Matrix'!$C:$C,A514)</f>
        <v>0</v>
      </c>
      <c r="EA514" s="98">
        <f>SUMIFS('Inventory Matrix'!$E:$E,'Inventory Matrix'!$G:$G,$EA$2,'Inventory Matrix'!$C:$C,A514)</f>
        <v>2</v>
      </c>
      <c r="EB514" s="44"/>
      <c r="EC514" s="67">
        <f>SUMIFS('Inventory Matrix'!$E:$E,'Inventory Matrix'!$B:$B,$EC$2,'Inventory Matrix'!$G:$G,$EH$2,'Inventory Matrix'!$C:$C,A514)</f>
        <v>0</v>
      </c>
      <c r="ED514" s="67">
        <f>SUMIFS('Inventory Matrix'!$E:$E,'Inventory Matrix'!$B:$B,$ED$2,'Inventory Matrix'!$G:$G,$EH$2,'Inventory Matrix'!$C:$C,A514)</f>
        <v>0</v>
      </c>
      <c r="EE514" s="67">
        <f>SUMIFS('Inventory Matrix'!$E:$E,'Inventory Matrix'!$B:$B,$EE$2,'Inventory Matrix'!$G:$G,$EH$2,'Inventory Matrix'!$C:$C,A514)</f>
        <v>0</v>
      </c>
      <c r="EF514" s="67">
        <f>SUMIFS('Inventory Matrix'!$E:$E,'Inventory Matrix'!$B:$B,$EF$2,'Inventory Matrix'!$G:$G,$EH$2,'Inventory Matrix'!$C:$C,A514)</f>
        <v>0</v>
      </c>
      <c r="EG514" s="67">
        <f>SUMIFS('Inventory Matrix'!$E:$E,'Inventory Matrix'!$B:$B,$EG$2,'Inventory Matrix'!$G:$G,$EH$2,'Inventory Matrix'!$C:$C,A514)</f>
        <v>0</v>
      </c>
      <c r="EH514" s="98">
        <f>SUMIFS('Inventory Matrix'!$E:$E,'Inventory Matrix'!$G:$G,$EH$2,'Inventory Matrix'!$C:$C,A514)</f>
        <v>0</v>
      </c>
      <c r="EI514" s="44"/>
    </row>
    <row r="515" spans="1:139" ht="13" x14ac:dyDescent="0.15">
      <c r="A515" s="69" t="str">
        <f t="shared" si="64"/>
        <v>MWRE2</v>
      </c>
      <c r="B515" s="70" t="s">
        <v>2217</v>
      </c>
      <c r="C515" s="71" t="s">
        <v>2901</v>
      </c>
      <c r="D515" s="71" t="s">
        <v>2902</v>
      </c>
      <c r="E515" s="72">
        <f t="shared" si="65"/>
        <v>0</v>
      </c>
      <c r="F515" s="72">
        <f>SUMIFS(Stock!$D:$D,Stock!$C:$C,A515)</f>
        <v>0</v>
      </c>
      <c r="G515" s="73" t="e">
        <f t="shared" ca="1" si="66"/>
        <v>#REF!</v>
      </c>
      <c r="H515" s="74">
        <f t="shared" ca="1" si="67"/>
        <v>0</v>
      </c>
      <c r="I515" s="44"/>
      <c r="J515" s="69" t="e">
        <f ca="1">SUMIFS(#REF!,#REF!,A515,#REF!,$J$2)</f>
        <v>#REF!</v>
      </c>
      <c r="K515" s="69" t="e">
        <f ca="1">SUMIFS(#REF!,#REF!,A515,#REF!,$K$2)</f>
        <v>#REF!</v>
      </c>
      <c r="L515" s="69" t="e">
        <f ca="1">SUMIFS(#REF!,#REF!,A515,#REF!,$L$2)</f>
        <v>#REF!</v>
      </c>
      <c r="M515" s="69" t="e">
        <f ca="1">SUMIFS(#REF!,#REF!,A515,#REF!,$M$2)</f>
        <v>#REF!</v>
      </c>
      <c r="N515" s="69" t="e">
        <f ca="1">SUMIFS(#REF!,#REF!,A515,#REF!,$N$2)</f>
        <v>#REF!</v>
      </c>
      <c r="O515" s="69" t="e">
        <f ca="1">SUMIFS(#REF!,#REF!,A515,#REF!,$O$2)</f>
        <v>#REF!</v>
      </c>
      <c r="P515" s="69" t="e">
        <f ca="1">SUMIFS(#REF!,#REF!,A515,#REF!,$P$2)</f>
        <v>#REF!</v>
      </c>
      <c r="Q515" s="69" t="e">
        <f ca="1">SUMIFS(#REF!,#REF!,A515,#REF!,$Q$2)</f>
        <v>#REF!</v>
      </c>
      <c r="R515" s="69" t="e">
        <f ca="1">SUMIFS(#REF!,#REF!,A515,#REF!,$R$2)</f>
        <v>#REF!</v>
      </c>
      <c r="S515" s="69" t="e">
        <f ca="1">SUMIFS(#REF!,#REF!,A515,#REF!,$S$2)</f>
        <v>#REF!</v>
      </c>
      <c r="T515" s="75"/>
      <c r="U515" s="44"/>
      <c r="V515" s="46"/>
      <c r="W515" s="69" t="e">
        <f ca="1">SUMIFS(#REF!,#REF!,A515,#REF!,$W$2,#REF!,$AK$1)</f>
        <v>#REF!</v>
      </c>
      <c r="X515" s="69" t="e">
        <f ca="1">SUMIFS(#REF!,#REF!,A515,#REF!,$X$2,#REF!,$AK$1)</f>
        <v>#REF!</v>
      </c>
      <c r="Y515" s="69" t="e">
        <f ca="1">SUMIFS(#REF!,#REF!,A515,#REF!,$Y$2,#REF!,$AK$1)</f>
        <v>#REF!</v>
      </c>
      <c r="Z515" s="69" t="e">
        <f ca="1">SUMIFS(#REF!,#REF!,A515,#REF!,$Z$2,#REF!,$AK$1)</f>
        <v>#REF!</v>
      </c>
      <c r="AA515" s="69" t="e">
        <f ca="1">SUMIFS(#REF!,#REF!,A515,#REF!,$AA$2,#REF!,$AK$1)</f>
        <v>#REF!</v>
      </c>
      <c r="AB515" s="69" t="e">
        <f ca="1">SUMIFS(#REF!,#REF!,A515,#REF!,$AB$2,#REF!,$AK$1)</f>
        <v>#REF!</v>
      </c>
      <c r="AC515" s="48"/>
      <c r="AD515" s="76">
        <f>SUMIFS('Inventory Matrix'!$E:$E,'Inventory Matrix'!$G:$G,$AD$2,'Inventory Matrix'!$B:$B,$AK$1,'Inventory Matrix'!$C:$C,A515)</f>
        <v>0</v>
      </c>
      <c r="AE515" s="70">
        <f>SUMIFS('Inventory Matrix'!$E:$E,'Inventory Matrix'!$G:$G,$AE$2,'Inventory Matrix'!$B:$B,$AK$1,'Inventory Matrix'!$C:$C,A515)</f>
        <v>0</v>
      </c>
      <c r="AF515" s="70">
        <f>SUMIFS('Inventory Matrix'!$E:$E,'Inventory Matrix'!$G:$G,$AF$2,'Inventory Matrix'!$B:$B,$AK$1,'Inventory Matrix'!$C:$C,A515)</f>
        <v>0</v>
      </c>
      <c r="AG515" s="77">
        <f>SUMIFS('Inventory Matrix'!$E:$E,'Inventory Matrix'!$G:$G,$AG$2,'Inventory Matrix'!$B:$B,$AK$1,'Inventory Matrix'!$C:$C,A515)</f>
        <v>0</v>
      </c>
      <c r="AH515" s="167" t="str">
        <f t="shared" ca="1" si="68"/>
        <v>-</v>
      </c>
      <c r="AI515" s="168" t="str">
        <f t="shared" ca="1" si="69"/>
        <v>-</v>
      </c>
      <c r="AJ515" s="173">
        <f t="shared" ca="1" si="63"/>
        <v>0</v>
      </c>
      <c r="AK515" s="169">
        <f>SUMIFS(Stock!$D:$D,Stock!$A:$A,$AK$1,Stock!$C:$C,A515)</f>
        <v>0</v>
      </c>
      <c r="AL515" s="55"/>
      <c r="AM515" s="69" t="e">
        <f ca="1">SUMIFS(#REF!,#REF!,A515,#REF!,$AM$2,#REF!,$AZ$1)</f>
        <v>#REF!</v>
      </c>
      <c r="AN515" s="69" t="e">
        <f ca="1">SUMIFS(#REF!,#REF!,A515,#REF!,$AN$2,#REF!,$AZ$1)</f>
        <v>#REF!</v>
      </c>
      <c r="AO515" s="69" t="e">
        <f ca="1">SUMIFS(#REF!,#REF!,A515,#REF!,$AO$2,#REF!,$AZ$1)</f>
        <v>#REF!</v>
      </c>
      <c r="AP515" s="69" t="e">
        <f ca="1">SUMIFS(#REF!,#REF!,A515,#REF!,$AP$2,#REF!,$AZ$1)</f>
        <v>#REF!</v>
      </c>
      <c r="AQ515" s="69" t="e">
        <f ca="1">SUMIFS(#REF!,#REF!,A515,#REF!,$AQ$2,#REF!,$AZ$1)</f>
        <v>#REF!</v>
      </c>
      <c r="AR515" s="69" t="e">
        <f ca="1">SUMIFS(#REF!,#REF!,A515,#REF!,$AR$2,#REF!,$AZ$1)</f>
        <v>#REF!</v>
      </c>
      <c r="AS515" s="81"/>
      <c r="AT515" s="82">
        <f>SUMIFS('Inventory Matrix'!$E:$E,'Inventory Matrix'!$G:$G,$AT$2,'Inventory Matrix'!$B:$B,$AZ$1,'Inventory Matrix'!$C:$C,A515)</f>
        <v>0</v>
      </c>
      <c r="AU515" s="82">
        <f>SUMIFS('Inventory Matrix'!$E:$E,'Inventory Matrix'!$G:$G,$AU$2,'Inventory Matrix'!$B:$B,$AZ$1,'Inventory Matrix'!$C:$C,A515)</f>
        <v>0</v>
      </c>
      <c r="AV515" s="82">
        <f>SUMIFS('Inventory Matrix'!$E:$E,'Inventory Matrix'!$G:$G,$AV$2,'Inventory Matrix'!$B:$B,$AZ$1,'Inventory Matrix'!$C:$C,A515)</f>
        <v>0</v>
      </c>
      <c r="AW515" s="83">
        <f>SUMIFS('Inventory Matrix'!$E:$E,'Inventory Matrix'!$G:$G,$AW$2,'Inventory Matrix'!$B:$B,$AZ$1,'Inventory Matrix'!$C:$C,A515)</f>
        <v>0</v>
      </c>
      <c r="AX515" s="85" t="str">
        <f t="shared" ca="1" si="70"/>
        <v>-</v>
      </c>
      <c r="AY515" s="88">
        <f t="shared" ca="1" si="71"/>
        <v>0</v>
      </c>
      <c r="AZ515" s="87">
        <f>SUMIFS(Stock!$D:$D,Stock!$A:$A,$AZ$1,Stock!$C:$C,A515)</f>
        <v>0</v>
      </c>
      <c r="BA515" s="55"/>
      <c r="BB515" s="69" t="e">
        <f ca="1">SUMIFS(#REF!,#REF!,A515,#REF!,$BB$2,#REF!,$BO$1)</f>
        <v>#REF!</v>
      </c>
      <c r="BC515" s="69" t="e">
        <f ca="1">SUMIFS(#REF!,#REF!,A515,#REF!,$BC$2,#REF!,$BO$1)</f>
        <v>#REF!</v>
      </c>
      <c r="BD515" s="69" t="e">
        <f ca="1">SUMIFS(#REF!,#REF!,A515,#REF!,$BD$2,#REF!,$BO$1)</f>
        <v>#REF!</v>
      </c>
      <c r="BE515" s="69" t="e">
        <f ca="1">SUMIFS(#REF!,#REF!,A515,#REF!,$BE$2,#REF!,$BO$1)</f>
        <v>#REF!</v>
      </c>
      <c r="BF515" s="69" t="e">
        <f ca="1">SUMIFS(#REF!,#REF!,A515,#REF!,$BF$2,#REF!,$BO$1)</f>
        <v>#REF!</v>
      </c>
      <c r="BG515" s="69" t="e">
        <f ca="1">SUMIFS(#REF!,#REF!,A515,#REF!,$BG$2,#REF!,$BO$1)</f>
        <v>#REF!</v>
      </c>
      <c r="BH515" s="60"/>
      <c r="BI515" s="82">
        <f>SUMIFS('Inventory Matrix'!$E:$E,'Inventory Matrix'!$G:$G,$BI$2,'Inventory Matrix'!$B:$B,$BO$1,'Inventory Matrix'!$C:$C,A515)</f>
        <v>0</v>
      </c>
      <c r="BJ515" s="82">
        <f>SUMIFS('Inventory Matrix'!$E:$E,'Inventory Matrix'!$G:$G,$BJ$2,'Inventory Matrix'!$B:$B,$BO$1,'Inventory Matrix'!$C:$C,A515)</f>
        <v>0</v>
      </c>
      <c r="BK515" s="82">
        <f>SUMIFS('Inventory Matrix'!$E:$E,'Inventory Matrix'!$G:$G,$BK$2,'Inventory Matrix'!$B:$B,$BO$1,'Inventory Matrix'!$C:$C,A515)</f>
        <v>0</v>
      </c>
      <c r="BL515" s="83">
        <f>SUMIFS('Inventory Matrix'!$E:$E,'Inventory Matrix'!$G:$G,$BL$2,'Inventory Matrix'!$B:$B,$BO$1,'Inventory Matrix'!$C:$C,A515)</f>
        <v>0</v>
      </c>
      <c r="BM515" s="85" t="str">
        <f t="shared" ca="1" si="72"/>
        <v>-</v>
      </c>
      <c r="BN515" s="86">
        <f t="shared" ca="1" si="73"/>
        <v>0</v>
      </c>
      <c r="BO515" s="87">
        <f>SUMIFS(Stock!$D:$D,Stock!$A:$A,$BO$1,Stock!$C:$C,A515)</f>
        <v>0</v>
      </c>
      <c r="BP515" s="55"/>
      <c r="BQ515" s="69" t="e">
        <f ca="1">SUMIFS(#REF!,#REF!,A515,#REF!,$BQ$2,#REF!,$CD$1)</f>
        <v>#REF!</v>
      </c>
      <c r="BR515" s="69" t="e">
        <f ca="1">SUMIFS(#REF!,#REF!,A515,#REF!,$BR$2,#REF!,$CD$1)</f>
        <v>#REF!</v>
      </c>
      <c r="BS515" s="69" t="e">
        <f ca="1">SUMIFS(#REF!,#REF!,A515,#REF!,$BS$2,#REF!,$CD$1)</f>
        <v>#REF!</v>
      </c>
      <c r="BT515" s="69" t="e">
        <f ca="1">SUMIFS(#REF!,#REF!,A515,#REF!,$BT$2,#REF!,$CD$1)</f>
        <v>#REF!</v>
      </c>
      <c r="BU515" s="69" t="e">
        <f ca="1">SUMIFS(#REF!,#REF!,A515,#REF!,$BU$2,#REF!,$CD$1)</f>
        <v>#REF!</v>
      </c>
      <c r="BV515" s="69" t="e">
        <f ca="1">SUMIFS(#REF!,#REF!,A515,#REF!,$BV$2,#REF!,$CD$1)</f>
        <v>#REF!</v>
      </c>
      <c r="BW515" s="60"/>
      <c r="BX515" s="82">
        <f>SUMIFS('Inventory Matrix'!$E:$E,'Inventory Matrix'!$G:$G,$BX$2,'Inventory Matrix'!$B:$B,$CD$1,'Inventory Matrix'!$C:$C,A515)</f>
        <v>0</v>
      </c>
      <c r="BY515" s="82">
        <f>SUMIFS('Inventory Matrix'!$E:$E,'Inventory Matrix'!$G:$G,$BY$2,'Inventory Matrix'!$B:$B,$CD$1,'Inventory Matrix'!$C:$C,A515)</f>
        <v>0</v>
      </c>
      <c r="BZ515" s="82">
        <f>SUMIFS('Inventory Matrix'!$E:$E,'Inventory Matrix'!$G:$G,$BZ$2,'Inventory Matrix'!$B:$B,$CD$1,'Inventory Matrix'!$C:$C,A515)</f>
        <v>0</v>
      </c>
      <c r="CA515" s="83">
        <f>SUMIFS('Inventory Matrix'!$E:$E,'Inventory Matrix'!$G:$G,$CA$2,'Inventory Matrix'!$B:$B,$CD$1,'Inventory Matrix'!$C:$C,A515)</f>
        <v>0</v>
      </c>
      <c r="CB515" s="85" t="str">
        <f t="shared" ca="1" si="74"/>
        <v>-</v>
      </c>
      <c r="CC515" s="88">
        <f t="shared" ca="1" si="75"/>
        <v>0</v>
      </c>
      <c r="CD515" s="87">
        <f>SUMIFS(Stock!$D:$D,Stock!$A:$A,$CD$1,Stock!$C:$C,A515)</f>
        <v>0</v>
      </c>
      <c r="CE515" s="55"/>
      <c r="CF515" s="69" t="e">
        <f ca="1">SUMIFS(#REF!,#REF!,A515,#REF!,$CF$2,#REF!,$CS$1)</f>
        <v>#REF!</v>
      </c>
      <c r="CG515" s="69" t="e">
        <f ca="1">SUMIFS(#REF!,#REF!,A515,#REF!,$CG$2,#REF!,$CS$1)</f>
        <v>#REF!</v>
      </c>
      <c r="CH515" s="69" t="e">
        <f ca="1">SUMIFS(#REF!,#REF!,A515,#REF!,$CH$2,#REF!,$CS$1)</f>
        <v>#REF!</v>
      </c>
      <c r="CI515" s="69" t="e">
        <f ca="1">SUMIFS(#REF!,#REF!,A515,#REF!,$CI$2,#REF!,$CS$1)</f>
        <v>#REF!</v>
      </c>
      <c r="CJ515" s="69" t="e">
        <f ca="1">SUMIFS(#REF!,#REF!,A515,#REF!,$CJ$2,#REF!,$CS$1)</f>
        <v>#REF!</v>
      </c>
      <c r="CK515" s="69" t="e">
        <f ca="1">SUMIFS(#REF!,#REF!,A515,#REF!,$CK$2,#REF!,$CS$1)</f>
        <v>#REF!</v>
      </c>
      <c r="CL515" s="60"/>
      <c r="CM515" s="82">
        <f>SUMIFS('Inventory Matrix'!$E:$E,'Inventory Matrix'!$G:$G,$CM$2,'Inventory Matrix'!$B:$B,$CD$1,'Inventory Matrix'!$C:$C,A515)</f>
        <v>0</v>
      </c>
      <c r="CN515" s="82">
        <f>SUMIFS('Inventory Matrix'!$E:$E,'Inventory Matrix'!$G:$G,$CN$2,'Inventory Matrix'!$B:$B,$CD$1,'Inventory Matrix'!$C:$C,A515)</f>
        <v>0</v>
      </c>
      <c r="CO515" s="82">
        <f>SUMIFS('Inventory Matrix'!$E:$E,'Inventory Matrix'!$G:$G,$CO$2,'Inventory Matrix'!$B:$B,$CD$1,'Inventory Matrix'!$C:$C,A515)</f>
        <v>0</v>
      </c>
      <c r="CP515" s="83">
        <f>SUMIFS('Inventory Matrix'!$E:$E,'Inventory Matrix'!$G:$G,$CP$2,'Inventory Matrix'!$B:$B,$CD$1,'Inventory Matrix'!$C:$C,A515)</f>
        <v>0</v>
      </c>
      <c r="CQ515" s="85" t="str">
        <f t="shared" ca="1" si="76"/>
        <v>-</v>
      </c>
      <c r="CR515" s="88">
        <f t="shared" ca="1" si="77"/>
        <v>0</v>
      </c>
      <c r="CS515" s="87">
        <f>SUMIFS(Stock!$D:$D,Stock!$A:$A,$CS$1,Stock!$C:$C,A515)</f>
        <v>0</v>
      </c>
      <c r="CT515" s="64"/>
      <c r="CU515" s="89">
        <f>SUMIFS(Stock!$D:$D,Stock!$A:$A,$CU$1,Stock!$C:$C,A515)</f>
        <v>0</v>
      </c>
      <c r="CV515" s="64"/>
      <c r="CW515" s="69" t="e">
        <f ca="1">SUMIFS(#REF!,#REF!,A515,#REF!,$CW$2,#REF!,$DC$1)</f>
        <v>#REF!</v>
      </c>
      <c r="CX515" s="69" t="e">
        <f ca="1">SUMIFS(#REF!,#REF!,A515,#REF!,$CX$2,#REF!,$DC$1)</f>
        <v>#REF!</v>
      </c>
      <c r="CY515" s="69" t="e">
        <f ca="1">SUMIFS(#REF!,#REF!,A515,#REF!,$CY$2,#REF!,$DC$1)</f>
        <v>#REF!</v>
      </c>
      <c r="CZ515" s="69" t="e">
        <f ca="1">SUMIFS(#REF!,#REF!,A515,#REF!,$CZ$2,#REF!,$DC$1)</f>
        <v>#REF!</v>
      </c>
      <c r="DA515" s="69" t="e">
        <f ca="1">SUMIFS(#REF!,#REF!,A515,#REF!,$DA$2,#REF!,$DC$1)</f>
        <v>#REF!</v>
      </c>
      <c r="DB515" s="69" t="e">
        <f ca="1">SUMIFS(#REF!,#REF!,A515,#REF!,$DB$2,#REF!,$DC$1)</f>
        <v>#REF!</v>
      </c>
      <c r="DC515" s="89">
        <f>SUMIFS(Stock!$D:$D,Stock!$A:$A,$DC$1,Stock!$C:$C,A515)</f>
        <v>0</v>
      </c>
      <c r="DD515" s="89">
        <f>SUMIFS(Stock!$D:$D,Stock!$A:$A,$DD$1,Stock!$C:$C,A515)</f>
        <v>0</v>
      </c>
      <c r="DE515" s="89">
        <f>SUMIFS(Stock!$D:$D,Stock!$A:$A,$DE$1,Stock!$C:$C,A515)</f>
        <v>0</v>
      </c>
      <c r="DF515" s="66"/>
      <c r="DG515" s="66"/>
      <c r="DH515" s="90">
        <f>SUMIFS('Inventory Matrix'!$E:$E,'Inventory Matrix'!$B:$B,$DH$2,'Inventory Matrix'!$G:$G,$DM$2,'Inventory Matrix'!$C:$C,A515)</f>
        <v>0</v>
      </c>
      <c r="DI515" s="90">
        <f>SUMIFS('Inventory Matrix'!$E:$E,'Inventory Matrix'!$B:$B,$DI$2,'Inventory Matrix'!$G:$G,$DM$2,'Inventory Matrix'!$C:$C,A515)</f>
        <v>0</v>
      </c>
      <c r="DJ515" s="90">
        <f>SUMIFS('Inventory Matrix'!$E:$E,'Inventory Matrix'!$B:$B,$DJ$2,'Inventory Matrix'!$G:$G,$DM$2,'Inventory Matrix'!$C:$C,A515)</f>
        <v>0</v>
      </c>
      <c r="DK515" s="90">
        <f>SUMIFS('Inventory Matrix'!$E:$E,'Inventory Matrix'!$B:$B,$DK$2,'Inventory Matrix'!$G:$G,$DM$2,'Inventory Matrix'!$C:$C,A515)</f>
        <v>0</v>
      </c>
      <c r="DL515" s="90">
        <f>SUMIFS('Inventory Matrix'!$E:$E,'Inventory Matrix'!$B:$B,$DL$2,'Inventory Matrix'!$G:$G,$DM$2,'Inventory Matrix'!$C:$C,A515)</f>
        <v>0</v>
      </c>
      <c r="DM515" s="91">
        <f>SUMIFS('Inventory Matrix'!$E:$E,'Inventory Matrix'!$G:$G,$DM$2,'Inventory Matrix'!$C:$C,A515)</f>
        <v>0</v>
      </c>
      <c r="DN515" s="48"/>
      <c r="DO515" s="90">
        <f>SUMIFS('Inventory Matrix'!$E:$E,'Inventory Matrix'!$B:$B,$DO$2,'Inventory Matrix'!$G:$G,$DT$2,'Inventory Matrix'!$C:$C,A515)</f>
        <v>0</v>
      </c>
      <c r="DP515" s="90">
        <f>SUMIFS('Inventory Matrix'!$E:$E,'Inventory Matrix'!$B:$B,$DP$2,'Inventory Matrix'!$G:$G,$DT$2,'Inventory Matrix'!$C:$C,A515)</f>
        <v>0</v>
      </c>
      <c r="DQ515" s="90">
        <f>SUMIFS('Inventory Matrix'!$E:$E,'Inventory Matrix'!$B:$B,$DQ$2,'Inventory Matrix'!$G:$G,$DT$2,'Inventory Matrix'!$C:$C,A515)</f>
        <v>0</v>
      </c>
      <c r="DR515" s="90">
        <f>SUMIFS('Inventory Matrix'!$E:$E,'Inventory Matrix'!$B:$B,$DR$2,'Inventory Matrix'!$G:$G,$DT$2,'Inventory Matrix'!$C:$C,A515)</f>
        <v>0</v>
      </c>
      <c r="DS515" s="90">
        <f>SUMIFS('Inventory Matrix'!$E:$E,'Inventory Matrix'!$B:$B,$DS$2,'Inventory Matrix'!$G:$G,$DT$2,'Inventory Matrix'!$C:$C,A515)</f>
        <v>0</v>
      </c>
      <c r="DT515" s="91">
        <f>SUMIFS('Inventory Matrix'!$E:$E,'Inventory Matrix'!$G:$G,$DT$2,'Inventory Matrix'!$C:$C,A515)</f>
        <v>0</v>
      </c>
      <c r="DU515" s="44"/>
      <c r="DV515" s="90">
        <f>SUMIFS('Inventory Matrix'!$E:$E,'Inventory Matrix'!$B:$B,$DV$2,'Inventory Matrix'!$G:$G,$EA$2,'Inventory Matrix'!$C:$C,A515)</f>
        <v>0</v>
      </c>
      <c r="DW515" s="90">
        <f>SUMIFS('Inventory Matrix'!$E:$E,'Inventory Matrix'!$B:$B,$DW$2,'Inventory Matrix'!$G:$G,$EA$2,'Inventory Matrix'!$C:$C,A515)</f>
        <v>0</v>
      </c>
      <c r="DX515" s="90">
        <f>SUMIFS('Inventory Matrix'!$E:$E,'Inventory Matrix'!$B:$B,$DX$2,'Inventory Matrix'!$G:$G,$EA$2,'Inventory Matrix'!$C:$C,A515)</f>
        <v>0</v>
      </c>
      <c r="DY515" s="90">
        <f>SUMIFS('Inventory Matrix'!$E:$E,'Inventory Matrix'!$B:$B,$DY$2,'Inventory Matrix'!$G:$G,$EA$2,'Inventory Matrix'!$C:$C,A515)</f>
        <v>0</v>
      </c>
      <c r="DZ515" s="90">
        <f>SUMIFS('Inventory Matrix'!$E:$E,'Inventory Matrix'!$B:$B,$DZ$2,'Inventory Matrix'!$G:$G,$EA$2,'Inventory Matrix'!$C:$C,A515)</f>
        <v>0</v>
      </c>
      <c r="EA515" s="91">
        <f>SUMIFS('Inventory Matrix'!$E:$E,'Inventory Matrix'!$G:$G,$EA$2,'Inventory Matrix'!$C:$C,A515)</f>
        <v>0</v>
      </c>
      <c r="EB515" s="44"/>
      <c r="EC515" s="90">
        <f>SUMIFS('Inventory Matrix'!$E:$E,'Inventory Matrix'!$B:$B,$EC$2,'Inventory Matrix'!$G:$G,$EH$2,'Inventory Matrix'!$C:$C,A515)</f>
        <v>0</v>
      </c>
      <c r="ED515" s="90">
        <f>SUMIFS('Inventory Matrix'!$E:$E,'Inventory Matrix'!$B:$B,$ED$2,'Inventory Matrix'!$G:$G,$EH$2,'Inventory Matrix'!$C:$C,A515)</f>
        <v>0</v>
      </c>
      <c r="EE515" s="90">
        <f>SUMIFS('Inventory Matrix'!$E:$E,'Inventory Matrix'!$B:$B,$EE$2,'Inventory Matrix'!$G:$G,$EH$2,'Inventory Matrix'!$C:$C,A515)</f>
        <v>0</v>
      </c>
      <c r="EF515" s="90">
        <f>SUMIFS('Inventory Matrix'!$E:$E,'Inventory Matrix'!$B:$B,$EF$2,'Inventory Matrix'!$G:$G,$EH$2,'Inventory Matrix'!$C:$C,A515)</f>
        <v>0</v>
      </c>
      <c r="EG515" s="90">
        <f>SUMIFS('Inventory Matrix'!$E:$E,'Inventory Matrix'!$B:$B,$EG$2,'Inventory Matrix'!$G:$G,$EH$2,'Inventory Matrix'!$C:$C,A515)</f>
        <v>0</v>
      </c>
      <c r="EH515" s="91">
        <f>SUMIFS('Inventory Matrix'!$E:$E,'Inventory Matrix'!$G:$G,$EH$2,'Inventory Matrix'!$C:$C,A515)</f>
        <v>0</v>
      </c>
      <c r="EI515" s="44"/>
    </row>
    <row r="516" spans="1:139" ht="13" x14ac:dyDescent="0.15">
      <c r="A516" s="38" t="str">
        <f t="shared" si="64"/>
        <v>MY662</v>
      </c>
      <c r="B516" s="39" t="s">
        <v>2217</v>
      </c>
      <c r="C516" s="40" t="s">
        <v>2903</v>
      </c>
      <c r="D516" s="40" t="s">
        <v>2904</v>
      </c>
      <c r="E516" s="41">
        <f t="shared" si="65"/>
        <v>0</v>
      </c>
      <c r="F516" s="41">
        <f>SUMIFS(Stock!$D:$D,Stock!$C:$C,A516)</f>
        <v>0</v>
      </c>
      <c r="G516" s="42" t="e">
        <f t="shared" ca="1" si="66"/>
        <v>#REF!</v>
      </c>
      <c r="H516" s="43">
        <f t="shared" ca="1" si="67"/>
        <v>0</v>
      </c>
      <c r="I516" s="44"/>
      <c r="J516" s="38" t="e">
        <f ca="1">SUMIFS(#REF!,#REF!,A516,#REF!,$J$2)</f>
        <v>#REF!</v>
      </c>
      <c r="K516" s="38" t="e">
        <f ca="1">SUMIFS(#REF!,#REF!,A516,#REF!,$K$2)</f>
        <v>#REF!</v>
      </c>
      <c r="L516" s="38" t="e">
        <f ca="1">SUMIFS(#REF!,#REF!,A516,#REF!,$L$2)</f>
        <v>#REF!</v>
      </c>
      <c r="M516" s="38" t="e">
        <f ca="1">SUMIFS(#REF!,#REF!,A516,#REF!,$M$2)</f>
        <v>#REF!</v>
      </c>
      <c r="N516" s="38" t="e">
        <f ca="1">SUMIFS(#REF!,#REF!,A516,#REF!,$N$2)</f>
        <v>#REF!</v>
      </c>
      <c r="O516" s="38" t="e">
        <f ca="1">SUMIFS(#REF!,#REF!,A516,#REF!,$O$2)</f>
        <v>#REF!</v>
      </c>
      <c r="P516" s="38" t="e">
        <f ca="1">SUMIFS(#REF!,#REF!,A516,#REF!,$P$2)</f>
        <v>#REF!</v>
      </c>
      <c r="Q516" s="38" t="e">
        <f ca="1">SUMIFS(#REF!,#REF!,A516,#REF!,$Q$2)</f>
        <v>#REF!</v>
      </c>
      <c r="R516" s="38" t="e">
        <f ca="1">SUMIFS(#REF!,#REF!,A516,#REF!,$R$2)</f>
        <v>#REF!</v>
      </c>
      <c r="S516" s="38" t="e">
        <f ca="1">SUMIFS(#REF!,#REF!,A516,#REF!,$S$2)</f>
        <v>#REF!</v>
      </c>
      <c r="T516" s="45"/>
      <c r="U516" s="44"/>
      <c r="V516" s="46"/>
      <c r="W516" s="38" t="e">
        <f ca="1">SUMIFS(#REF!,#REF!,A516,#REF!,$W$2,#REF!,$AK$1)</f>
        <v>#REF!</v>
      </c>
      <c r="X516" s="38" t="e">
        <f ca="1">SUMIFS(#REF!,#REF!,A516,#REF!,$X$2,#REF!,$AK$1)</f>
        <v>#REF!</v>
      </c>
      <c r="Y516" s="38" t="e">
        <f ca="1">SUMIFS(#REF!,#REF!,A516,#REF!,$Y$2,#REF!,$AK$1)</f>
        <v>#REF!</v>
      </c>
      <c r="Z516" s="38" t="e">
        <f ca="1">SUMIFS(#REF!,#REF!,A516,#REF!,$Z$2,#REF!,$AK$1)</f>
        <v>#REF!</v>
      </c>
      <c r="AA516" s="38" t="e">
        <f ca="1">SUMIFS(#REF!,#REF!,A516,#REF!,$AA$2,#REF!,$AK$1)</f>
        <v>#REF!</v>
      </c>
      <c r="AB516" s="38" t="e">
        <f ca="1">SUMIFS(#REF!,#REF!,A516,#REF!,$AB$2,#REF!,$AK$1)</f>
        <v>#REF!</v>
      </c>
      <c r="AC516" s="48"/>
      <c r="AD516" s="92">
        <f>SUMIFS('Inventory Matrix'!$E:$E,'Inventory Matrix'!$G:$G,$AD$2,'Inventory Matrix'!$B:$B,$AK$1,'Inventory Matrix'!$C:$C,A516)</f>
        <v>0</v>
      </c>
      <c r="AE516" s="39">
        <f>SUMIFS('Inventory Matrix'!$E:$E,'Inventory Matrix'!$G:$G,$AE$2,'Inventory Matrix'!$B:$B,$AK$1,'Inventory Matrix'!$C:$C,A516)</f>
        <v>0</v>
      </c>
      <c r="AF516" s="39">
        <f>SUMIFS('Inventory Matrix'!$E:$E,'Inventory Matrix'!$G:$G,$AF$2,'Inventory Matrix'!$B:$B,$AK$1,'Inventory Matrix'!$C:$C,A516)</f>
        <v>0</v>
      </c>
      <c r="AG516" s="93">
        <f>SUMIFS('Inventory Matrix'!$E:$E,'Inventory Matrix'!$G:$G,$AG$2,'Inventory Matrix'!$B:$B,$AK$1,'Inventory Matrix'!$C:$C,A516)</f>
        <v>0</v>
      </c>
      <c r="AH516" s="170" t="str">
        <f t="shared" ca="1" si="68"/>
        <v>-</v>
      </c>
      <c r="AI516" s="171" t="str">
        <f t="shared" ca="1" si="69"/>
        <v>-</v>
      </c>
      <c r="AJ516" s="174">
        <f t="shared" ca="1" si="63"/>
        <v>0</v>
      </c>
      <c r="AK516" s="172">
        <f>SUMIFS(Stock!$D:$D,Stock!$A:$A,$AK$1,Stock!$C:$C,A516)</f>
        <v>0</v>
      </c>
      <c r="AL516" s="55"/>
      <c r="AM516" s="38" t="e">
        <f ca="1">SUMIFS(#REF!,#REF!,A516,#REF!,$AM$2,#REF!,$AZ$1)</f>
        <v>#REF!</v>
      </c>
      <c r="AN516" s="38" t="e">
        <f ca="1">SUMIFS(#REF!,#REF!,A516,#REF!,$AN$2,#REF!,$AZ$1)</f>
        <v>#REF!</v>
      </c>
      <c r="AO516" s="38" t="e">
        <f ca="1">SUMIFS(#REF!,#REF!,A516,#REF!,$AO$2,#REF!,$AZ$1)</f>
        <v>#REF!</v>
      </c>
      <c r="AP516" s="38" t="e">
        <f ca="1">SUMIFS(#REF!,#REF!,A516,#REF!,$AP$2,#REF!,$AZ$1)</f>
        <v>#REF!</v>
      </c>
      <c r="AQ516" s="38" t="e">
        <f ca="1">SUMIFS(#REF!,#REF!,A516,#REF!,$AQ$2,#REF!,$AZ$1)</f>
        <v>#REF!</v>
      </c>
      <c r="AR516" s="38" t="e">
        <f ca="1">SUMIFS(#REF!,#REF!,A516,#REF!,$AR$2,#REF!,$AZ$1)</f>
        <v>#REF!</v>
      </c>
      <c r="AS516" s="81"/>
      <c r="AT516" s="49">
        <f>SUMIFS('Inventory Matrix'!$E:$E,'Inventory Matrix'!$G:$G,$AT$2,'Inventory Matrix'!$B:$B,$AZ$1,'Inventory Matrix'!$C:$C,A516)</f>
        <v>0</v>
      </c>
      <c r="AU516" s="49">
        <f>SUMIFS('Inventory Matrix'!$E:$E,'Inventory Matrix'!$G:$G,$AU$2,'Inventory Matrix'!$B:$B,$AZ$1,'Inventory Matrix'!$C:$C,A516)</f>
        <v>0</v>
      </c>
      <c r="AV516" s="49">
        <f>SUMIFS('Inventory Matrix'!$E:$E,'Inventory Matrix'!$G:$G,$AV$2,'Inventory Matrix'!$B:$B,$AZ$1,'Inventory Matrix'!$C:$C,A516)</f>
        <v>0</v>
      </c>
      <c r="AW516" s="57">
        <f>SUMIFS('Inventory Matrix'!$E:$E,'Inventory Matrix'!$G:$G,$AW$2,'Inventory Matrix'!$B:$B,$AZ$1,'Inventory Matrix'!$C:$C,A516)</f>
        <v>0</v>
      </c>
      <c r="AX516" s="96" t="str">
        <f t="shared" ca="1" si="70"/>
        <v>-</v>
      </c>
      <c r="AY516" s="63">
        <f t="shared" ca="1" si="71"/>
        <v>0</v>
      </c>
      <c r="AZ516" s="97">
        <f>SUMIFS(Stock!$D:$D,Stock!$A:$A,$AZ$1,Stock!$C:$C,A516)</f>
        <v>0</v>
      </c>
      <c r="BA516" s="55"/>
      <c r="BB516" s="38" t="e">
        <f ca="1">SUMIFS(#REF!,#REF!,A516,#REF!,$BB$2,#REF!,$BO$1)</f>
        <v>#REF!</v>
      </c>
      <c r="BC516" s="38" t="e">
        <f ca="1">SUMIFS(#REF!,#REF!,A516,#REF!,$BC$2,#REF!,$BO$1)</f>
        <v>#REF!</v>
      </c>
      <c r="BD516" s="38" t="e">
        <f ca="1">SUMIFS(#REF!,#REF!,A516,#REF!,$BD$2,#REF!,$BO$1)</f>
        <v>#REF!</v>
      </c>
      <c r="BE516" s="38" t="e">
        <f ca="1">SUMIFS(#REF!,#REF!,A516,#REF!,$BE$2,#REF!,$BO$1)</f>
        <v>#REF!</v>
      </c>
      <c r="BF516" s="38" t="e">
        <f ca="1">SUMIFS(#REF!,#REF!,A516,#REF!,$BF$2,#REF!,$BO$1)</f>
        <v>#REF!</v>
      </c>
      <c r="BG516" s="38" t="e">
        <f ca="1">SUMIFS(#REF!,#REF!,A516,#REF!,$BG$2,#REF!,$BO$1)</f>
        <v>#REF!</v>
      </c>
      <c r="BH516" s="60"/>
      <c r="BI516" s="49">
        <f>SUMIFS('Inventory Matrix'!$E:$E,'Inventory Matrix'!$G:$G,$BI$2,'Inventory Matrix'!$B:$B,$BO$1,'Inventory Matrix'!$C:$C,A516)</f>
        <v>0</v>
      </c>
      <c r="BJ516" s="49">
        <f>SUMIFS('Inventory Matrix'!$E:$E,'Inventory Matrix'!$G:$G,$BJ$2,'Inventory Matrix'!$B:$B,$BO$1,'Inventory Matrix'!$C:$C,A516)</f>
        <v>0</v>
      </c>
      <c r="BK516" s="49">
        <f>SUMIFS('Inventory Matrix'!$E:$E,'Inventory Matrix'!$G:$G,$BK$2,'Inventory Matrix'!$B:$B,$BO$1,'Inventory Matrix'!$C:$C,A516)</f>
        <v>0</v>
      </c>
      <c r="BL516" s="57">
        <f>SUMIFS('Inventory Matrix'!$E:$E,'Inventory Matrix'!$G:$G,$BL$2,'Inventory Matrix'!$B:$B,$BO$1,'Inventory Matrix'!$C:$C,A516)</f>
        <v>0</v>
      </c>
      <c r="BM516" s="96" t="str">
        <f t="shared" ca="1" si="72"/>
        <v>-</v>
      </c>
      <c r="BN516" s="62">
        <f t="shared" ca="1" si="73"/>
        <v>0</v>
      </c>
      <c r="BO516" s="97">
        <f>SUMIFS(Stock!$D:$D,Stock!$A:$A,$BO$1,Stock!$C:$C,A516)</f>
        <v>0</v>
      </c>
      <c r="BP516" s="55"/>
      <c r="BQ516" s="38" t="e">
        <f ca="1">SUMIFS(#REF!,#REF!,A516,#REF!,$BQ$2,#REF!,$CD$1)</f>
        <v>#REF!</v>
      </c>
      <c r="BR516" s="38" t="e">
        <f ca="1">SUMIFS(#REF!,#REF!,A516,#REF!,$BR$2,#REF!,$CD$1)</f>
        <v>#REF!</v>
      </c>
      <c r="BS516" s="38" t="e">
        <f ca="1">SUMIFS(#REF!,#REF!,A516,#REF!,$BS$2,#REF!,$CD$1)</f>
        <v>#REF!</v>
      </c>
      <c r="BT516" s="38" t="e">
        <f ca="1">SUMIFS(#REF!,#REF!,A516,#REF!,$BT$2,#REF!,$CD$1)</f>
        <v>#REF!</v>
      </c>
      <c r="BU516" s="38" t="e">
        <f ca="1">SUMIFS(#REF!,#REF!,A516,#REF!,$BU$2,#REF!,$CD$1)</f>
        <v>#REF!</v>
      </c>
      <c r="BV516" s="38" t="e">
        <f ca="1">SUMIFS(#REF!,#REF!,A516,#REF!,$BV$2,#REF!,$CD$1)</f>
        <v>#REF!</v>
      </c>
      <c r="BW516" s="60"/>
      <c r="BX516" s="49">
        <f>SUMIFS('Inventory Matrix'!$E:$E,'Inventory Matrix'!$G:$G,$BX$2,'Inventory Matrix'!$B:$B,$CD$1,'Inventory Matrix'!$C:$C,A516)</f>
        <v>0</v>
      </c>
      <c r="BY516" s="49">
        <f>SUMIFS('Inventory Matrix'!$E:$E,'Inventory Matrix'!$G:$G,$BY$2,'Inventory Matrix'!$B:$B,$CD$1,'Inventory Matrix'!$C:$C,A516)</f>
        <v>0</v>
      </c>
      <c r="BZ516" s="49">
        <f>SUMIFS('Inventory Matrix'!$E:$E,'Inventory Matrix'!$G:$G,$BZ$2,'Inventory Matrix'!$B:$B,$CD$1,'Inventory Matrix'!$C:$C,A516)</f>
        <v>0</v>
      </c>
      <c r="CA516" s="57">
        <f>SUMIFS('Inventory Matrix'!$E:$E,'Inventory Matrix'!$G:$G,$CA$2,'Inventory Matrix'!$B:$B,$CD$1,'Inventory Matrix'!$C:$C,A516)</f>
        <v>0</v>
      </c>
      <c r="CB516" s="96" t="str">
        <f t="shared" ca="1" si="74"/>
        <v>-</v>
      </c>
      <c r="CC516" s="63">
        <f t="shared" ca="1" si="75"/>
        <v>0</v>
      </c>
      <c r="CD516" s="97">
        <f>SUMIFS(Stock!$D:$D,Stock!$A:$A,$CD$1,Stock!$C:$C,A516)</f>
        <v>0</v>
      </c>
      <c r="CE516" s="55"/>
      <c r="CF516" s="38" t="e">
        <f ca="1">SUMIFS(#REF!,#REF!,A516,#REF!,$CF$2,#REF!,$CS$1)</f>
        <v>#REF!</v>
      </c>
      <c r="CG516" s="38" t="e">
        <f ca="1">SUMIFS(#REF!,#REF!,A516,#REF!,$CG$2,#REF!,$CS$1)</f>
        <v>#REF!</v>
      </c>
      <c r="CH516" s="38" t="e">
        <f ca="1">SUMIFS(#REF!,#REF!,A516,#REF!,$CH$2,#REF!,$CS$1)</f>
        <v>#REF!</v>
      </c>
      <c r="CI516" s="38" t="e">
        <f ca="1">SUMIFS(#REF!,#REF!,A516,#REF!,$CI$2,#REF!,$CS$1)</f>
        <v>#REF!</v>
      </c>
      <c r="CJ516" s="38" t="e">
        <f ca="1">SUMIFS(#REF!,#REF!,A516,#REF!,$CJ$2,#REF!,$CS$1)</f>
        <v>#REF!</v>
      </c>
      <c r="CK516" s="38" t="e">
        <f ca="1">SUMIFS(#REF!,#REF!,A516,#REF!,$CK$2,#REF!,$CS$1)</f>
        <v>#REF!</v>
      </c>
      <c r="CL516" s="60"/>
      <c r="CM516" s="49">
        <f>SUMIFS('Inventory Matrix'!$E:$E,'Inventory Matrix'!$G:$G,$CM$2,'Inventory Matrix'!$B:$B,$CD$1,'Inventory Matrix'!$C:$C,A516)</f>
        <v>0</v>
      </c>
      <c r="CN516" s="49">
        <f>SUMIFS('Inventory Matrix'!$E:$E,'Inventory Matrix'!$G:$G,$CN$2,'Inventory Matrix'!$B:$B,$CD$1,'Inventory Matrix'!$C:$C,A516)</f>
        <v>0</v>
      </c>
      <c r="CO516" s="49">
        <f>SUMIFS('Inventory Matrix'!$E:$E,'Inventory Matrix'!$G:$G,$CO$2,'Inventory Matrix'!$B:$B,$CD$1,'Inventory Matrix'!$C:$C,A516)</f>
        <v>0</v>
      </c>
      <c r="CP516" s="57">
        <f>SUMIFS('Inventory Matrix'!$E:$E,'Inventory Matrix'!$G:$G,$CP$2,'Inventory Matrix'!$B:$B,$CD$1,'Inventory Matrix'!$C:$C,A516)</f>
        <v>0</v>
      </c>
      <c r="CQ516" s="96" t="str">
        <f t="shared" ca="1" si="76"/>
        <v>-</v>
      </c>
      <c r="CR516" s="63">
        <f t="shared" ca="1" si="77"/>
        <v>0</v>
      </c>
      <c r="CS516" s="97">
        <f>SUMIFS(Stock!$D:$D,Stock!$A:$A,$CS$1,Stock!$C:$C,A516)</f>
        <v>0</v>
      </c>
      <c r="CT516" s="64"/>
      <c r="CU516" s="65">
        <f>SUMIFS(Stock!$D:$D,Stock!$A:$A,$CU$1,Stock!$C:$C,A516)</f>
        <v>0</v>
      </c>
      <c r="CV516" s="64"/>
      <c r="CW516" s="38" t="e">
        <f ca="1">SUMIFS(#REF!,#REF!,A516,#REF!,$CW$2,#REF!,$DC$1)</f>
        <v>#REF!</v>
      </c>
      <c r="CX516" s="38" t="e">
        <f ca="1">SUMIFS(#REF!,#REF!,A516,#REF!,$CX$2,#REF!,$DC$1)</f>
        <v>#REF!</v>
      </c>
      <c r="CY516" s="38" t="e">
        <f ca="1">SUMIFS(#REF!,#REF!,A516,#REF!,$CY$2,#REF!,$DC$1)</f>
        <v>#REF!</v>
      </c>
      <c r="CZ516" s="38" t="e">
        <f ca="1">SUMIFS(#REF!,#REF!,A516,#REF!,$CZ$2,#REF!,$DC$1)</f>
        <v>#REF!</v>
      </c>
      <c r="DA516" s="38" t="e">
        <f ca="1">SUMIFS(#REF!,#REF!,A516,#REF!,$DA$2,#REF!,$DC$1)</f>
        <v>#REF!</v>
      </c>
      <c r="DB516" s="38" t="e">
        <f ca="1">SUMIFS(#REF!,#REF!,A516,#REF!,$DB$2,#REF!,$DC$1)</f>
        <v>#REF!</v>
      </c>
      <c r="DC516" s="65">
        <f>SUMIFS(Stock!$D:$D,Stock!$A:$A,$DC$1,Stock!$C:$C,A516)</f>
        <v>0</v>
      </c>
      <c r="DD516" s="65">
        <f>SUMIFS(Stock!$D:$D,Stock!$A:$A,$DD$1,Stock!$C:$C,A516)</f>
        <v>0</v>
      </c>
      <c r="DE516" s="65">
        <f>SUMIFS(Stock!$D:$D,Stock!$A:$A,$DE$1,Stock!$C:$C,A516)</f>
        <v>0</v>
      </c>
      <c r="DF516" s="66"/>
      <c r="DG516" s="66"/>
      <c r="DH516" s="67">
        <f>SUMIFS('Inventory Matrix'!$E:$E,'Inventory Matrix'!$B:$B,$DH$2,'Inventory Matrix'!$G:$G,$DM$2,'Inventory Matrix'!$C:$C,A516)</f>
        <v>0</v>
      </c>
      <c r="DI516" s="67">
        <f>SUMIFS('Inventory Matrix'!$E:$E,'Inventory Matrix'!$B:$B,$DI$2,'Inventory Matrix'!$G:$G,$DM$2,'Inventory Matrix'!$C:$C,A516)</f>
        <v>0</v>
      </c>
      <c r="DJ516" s="67">
        <f>SUMIFS('Inventory Matrix'!$E:$E,'Inventory Matrix'!$B:$B,$DJ$2,'Inventory Matrix'!$G:$G,$DM$2,'Inventory Matrix'!$C:$C,A516)</f>
        <v>0</v>
      </c>
      <c r="DK516" s="67">
        <f>SUMIFS('Inventory Matrix'!$E:$E,'Inventory Matrix'!$B:$B,$DK$2,'Inventory Matrix'!$G:$G,$DM$2,'Inventory Matrix'!$C:$C,A516)</f>
        <v>0</v>
      </c>
      <c r="DL516" s="67">
        <f>SUMIFS('Inventory Matrix'!$E:$E,'Inventory Matrix'!$B:$B,$DL$2,'Inventory Matrix'!$G:$G,$DM$2,'Inventory Matrix'!$C:$C,A516)</f>
        <v>0</v>
      </c>
      <c r="DM516" s="98">
        <f>SUMIFS('Inventory Matrix'!$E:$E,'Inventory Matrix'!$G:$G,$DM$2,'Inventory Matrix'!$C:$C,A516)</f>
        <v>0</v>
      </c>
      <c r="DN516" s="48"/>
      <c r="DO516" s="67">
        <f>SUMIFS('Inventory Matrix'!$E:$E,'Inventory Matrix'!$B:$B,$DO$2,'Inventory Matrix'!$G:$G,$DT$2,'Inventory Matrix'!$C:$C,A516)</f>
        <v>0</v>
      </c>
      <c r="DP516" s="67">
        <f>SUMIFS('Inventory Matrix'!$E:$E,'Inventory Matrix'!$B:$B,$DP$2,'Inventory Matrix'!$G:$G,$DT$2,'Inventory Matrix'!$C:$C,A516)</f>
        <v>0</v>
      </c>
      <c r="DQ516" s="67">
        <f>SUMIFS('Inventory Matrix'!$E:$E,'Inventory Matrix'!$B:$B,$DQ$2,'Inventory Matrix'!$G:$G,$DT$2,'Inventory Matrix'!$C:$C,A516)</f>
        <v>0</v>
      </c>
      <c r="DR516" s="67">
        <f>SUMIFS('Inventory Matrix'!$E:$E,'Inventory Matrix'!$B:$B,$DR$2,'Inventory Matrix'!$G:$G,$DT$2,'Inventory Matrix'!$C:$C,A516)</f>
        <v>0</v>
      </c>
      <c r="DS516" s="67">
        <f>SUMIFS('Inventory Matrix'!$E:$E,'Inventory Matrix'!$B:$B,$DS$2,'Inventory Matrix'!$G:$G,$DT$2,'Inventory Matrix'!$C:$C,A516)</f>
        <v>0</v>
      </c>
      <c r="DT516" s="98">
        <f>SUMIFS('Inventory Matrix'!$E:$E,'Inventory Matrix'!$G:$G,$DT$2,'Inventory Matrix'!$C:$C,A516)</f>
        <v>0</v>
      </c>
      <c r="DU516" s="44"/>
      <c r="DV516" s="67">
        <f>SUMIFS('Inventory Matrix'!$E:$E,'Inventory Matrix'!$B:$B,$DV$2,'Inventory Matrix'!$G:$G,$EA$2,'Inventory Matrix'!$C:$C,A516)</f>
        <v>0</v>
      </c>
      <c r="DW516" s="67">
        <f>SUMIFS('Inventory Matrix'!$E:$E,'Inventory Matrix'!$B:$B,$DW$2,'Inventory Matrix'!$G:$G,$EA$2,'Inventory Matrix'!$C:$C,A516)</f>
        <v>0</v>
      </c>
      <c r="DX516" s="67">
        <f>SUMIFS('Inventory Matrix'!$E:$E,'Inventory Matrix'!$B:$B,$DX$2,'Inventory Matrix'!$G:$G,$EA$2,'Inventory Matrix'!$C:$C,A516)</f>
        <v>0</v>
      </c>
      <c r="DY516" s="67">
        <f>SUMIFS('Inventory Matrix'!$E:$E,'Inventory Matrix'!$B:$B,$DY$2,'Inventory Matrix'!$G:$G,$EA$2,'Inventory Matrix'!$C:$C,A516)</f>
        <v>0</v>
      </c>
      <c r="DZ516" s="67">
        <f>SUMIFS('Inventory Matrix'!$E:$E,'Inventory Matrix'!$B:$B,$DZ$2,'Inventory Matrix'!$G:$G,$EA$2,'Inventory Matrix'!$C:$C,A516)</f>
        <v>0</v>
      </c>
      <c r="EA516" s="98">
        <f>SUMIFS('Inventory Matrix'!$E:$E,'Inventory Matrix'!$G:$G,$EA$2,'Inventory Matrix'!$C:$C,A516)</f>
        <v>0</v>
      </c>
      <c r="EB516" s="44"/>
      <c r="EC516" s="67">
        <f>SUMIFS('Inventory Matrix'!$E:$E,'Inventory Matrix'!$B:$B,$EC$2,'Inventory Matrix'!$G:$G,$EH$2,'Inventory Matrix'!$C:$C,A516)</f>
        <v>0</v>
      </c>
      <c r="ED516" s="67">
        <f>SUMIFS('Inventory Matrix'!$E:$E,'Inventory Matrix'!$B:$B,$ED$2,'Inventory Matrix'!$G:$G,$EH$2,'Inventory Matrix'!$C:$C,A516)</f>
        <v>0</v>
      </c>
      <c r="EE516" s="67">
        <f>SUMIFS('Inventory Matrix'!$E:$E,'Inventory Matrix'!$B:$B,$EE$2,'Inventory Matrix'!$G:$G,$EH$2,'Inventory Matrix'!$C:$C,A516)</f>
        <v>0</v>
      </c>
      <c r="EF516" s="67">
        <f>SUMIFS('Inventory Matrix'!$E:$E,'Inventory Matrix'!$B:$B,$EF$2,'Inventory Matrix'!$G:$G,$EH$2,'Inventory Matrix'!$C:$C,A516)</f>
        <v>0</v>
      </c>
      <c r="EG516" s="67">
        <f>SUMIFS('Inventory Matrix'!$E:$E,'Inventory Matrix'!$B:$B,$EG$2,'Inventory Matrix'!$G:$G,$EH$2,'Inventory Matrix'!$C:$C,A516)</f>
        <v>0</v>
      </c>
      <c r="EH516" s="98">
        <f>SUMIFS('Inventory Matrix'!$E:$E,'Inventory Matrix'!$G:$G,$EH$2,'Inventory Matrix'!$C:$C,A516)</f>
        <v>0</v>
      </c>
      <c r="EI516" s="44"/>
    </row>
    <row r="517" spans="1:139" ht="13" x14ac:dyDescent="0.15">
      <c r="A517" s="69" t="str">
        <f t="shared" si="64"/>
        <v>MY682</v>
      </c>
      <c r="B517" s="70" t="s">
        <v>2217</v>
      </c>
      <c r="C517" s="71" t="s">
        <v>2905</v>
      </c>
      <c r="D517" s="71" t="s">
        <v>2906</v>
      </c>
      <c r="E517" s="72">
        <f t="shared" si="65"/>
        <v>0</v>
      </c>
      <c r="F517" s="72">
        <f>SUMIFS(Stock!$D:$D,Stock!$C:$C,A517)</f>
        <v>0</v>
      </c>
      <c r="G517" s="73" t="e">
        <f t="shared" ca="1" si="66"/>
        <v>#REF!</v>
      </c>
      <c r="H517" s="74">
        <f t="shared" ca="1" si="67"/>
        <v>0</v>
      </c>
      <c r="I517" s="44"/>
      <c r="J517" s="69" t="e">
        <f ca="1">SUMIFS(#REF!,#REF!,A517,#REF!,$J$2)</f>
        <v>#REF!</v>
      </c>
      <c r="K517" s="69" t="e">
        <f ca="1">SUMIFS(#REF!,#REF!,A517,#REF!,$K$2)</f>
        <v>#REF!</v>
      </c>
      <c r="L517" s="69" t="e">
        <f ca="1">SUMIFS(#REF!,#REF!,A517,#REF!,$L$2)</f>
        <v>#REF!</v>
      </c>
      <c r="M517" s="69" t="e">
        <f ca="1">SUMIFS(#REF!,#REF!,A517,#REF!,$M$2)</f>
        <v>#REF!</v>
      </c>
      <c r="N517" s="69" t="e">
        <f ca="1">SUMIFS(#REF!,#REF!,A517,#REF!,$N$2)</f>
        <v>#REF!</v>
      </c>
      <c r="O517" s="69" t="e">
        <f ca="1">SUMIFS(#REF!,#REF!,A517,#REF!,$O$2)</f>
        <v>#REF!</v>
      </c>
      <c r="P517" s="69" t="e">
        <f ca="1">SUMIFS(#REF!,#REF!,A517,#REF!,$P$2)</f>
        <v>#REF!</v>
      </c>
      <c r="Q517" s="69" t="e">
        <f ca="1">SUMIFS(#REF!,#REF!,A517,#REF!,$Q$2)</f>
        <v>#REF!</v>
      </c>
      <c r="R517" s="69" t="e">
        <f ca="1">SUMIFS(#REF!,#REF!,A517,#REF!,$R$2)</f>
        <v>#REF!</v>
      </c>
      <c r="S517" s="69" t="e">
        <f ca="1">SUMIFS(#REF!,#REF!,A517,#REF!,$S$2)</f>
        <v>#REF!</v>
      </c>
      <c r="T517" s="75"/>
      <c r="U517" s="44"/>
      <c r="V517" s="46"/>
      <c r="W517" s="69" t="e">
        <f ca="1">SUMIFS(#REF!,#REF!,A517,#REF!,$W$2,#REF!,$AK$1)</f>
        <v>#REF!</v>
      </c>
      <c r="X517" s="69" t="e">
        <f ca="1">SUMIFS(#REF!,#REF!,A517,#REF!,$X$2,#REF!,$AK$1)</f>
        <v>#REF!</v>
      </c>
      <c r="Y517" s="69" t="e">
        <f ca="1">SUMIFS(#REF!,#REF!,A517,#REF!,$Y$2,#REF!,$AK$1)</f>
        <v>#REF!</v>
      </c>
      <c r="Z517" s="69" t="e">
        <f ca="1">SUMIFS(#REF!,#REF!,A517,#REF!,$Z$2,#REF!,$AK$1)</f>
        <v>#REF!</v>
      </c>
      <c r="AA517" s="69" t="e">
        <f ca="1">SUMIFS(#REF!,#REF!,A517,#REF!,$AA$2,#REF!,$AK$1)</f>
        <v>#REF!</v>
      </c>
      <c r="AB517" s="69" t="e">
        <f ca="1">SUMIFS(#REF!,#REF!,A517,#REF!,$AB$2,#REF!,$AK$1)</f>
        <v>#REF!</v>
      </c>
      <c r="AC517" s="48"/>
      <c r="AD517" s="76">
        <f>SUMIFS('Inventory Matrix'!$E:$E,'Inventory Matrix'!$G:$G,$AD$2,'Inventory Matrix'!$B:$B,$AK$1,'Inventory Matrix'!$C:$C,A517)</f>
        <v>0</v>
      </c>
      <c r="AE517" s="70">
        <f>SUMIFS('Inventory Matrix'!$E:$E,'Inventory Matrix'!$G:$G,$AE$2,'Inventory Matrix'!$B:$B,$AK$1,'Inventory Matrix'!$C:$C,A517)</f>
        <v>0</v>
      </c>
      <c r="AF517" s="70">
        <f>SUMIFS('Inventory Matrix'!$E:$E,'Inventory Matrix'!$G:$G,$AF$2,'Inventory Matrix'!$B:$B,$AK$1,'Inventory Matrix'!$C:$C,A517)</f>
        <v>0</v>
      </c>
      <c r="AG517" s="77">
        <f>SUMIFS('Inventory Matrix'!$E:$E,'Inventory Matrix'!$G:$G,$AG$2,'Inventory Matrix'!$B:$B,$AK$1,'Inventory Matrix'!$C:$C,A517)</f>
        <v>0</v>
      </c>
      <c r="AH517" s="167" t="str">
        <f t="shared" ca="1" si="68"/>
        <v>-</v>
      </c>
      <c r="AI517" s="168" t="str">
        <f t="shared" ca="1" si="69"/>
        <v>-</v>
      </c>
      <c r="AJ517" s="173">
        <f t="shared" ca="1" si="63"/>
        <v>0</v>
      </c>
      <c r="AK517" s="169">
        <f>SUMIFS(Stock!$D:$D,Stock!$A:$A,$AK$1,Stock!$C:$C,A517)</f>
        <v>0</v>
      </c>
      <c r="AL517" s="55"/>
      <c r="AM517" s="69" t="e">
        <f ca="1">SUMIFS(#REF!,#REF!,A517,#REF!,$AM$2,#REF!,$AZ$1)</f>
        <v>#REF!</v>
      </c>
      <c r="AN517" s="69" t="e">
        <f ca="1">SUMIFS(#REF!,#REF!,A517,#REF!,$AN$2,#REF!,$AZ$1)</f>
        <v>#REF!</v>
      </c>
      <c r="AO517" s="69" t="e">
        <f ca="1">SUMIFS(#REF!,#REF!,A517,#REF!,$AO$2,#REF!,$AZ$1)</f>
        <v>#REF!</v>
      </c>
      <c r="AP517" s="69" t="e">
        <f ca="1">SUMIFS(#REF!,#REF!,A517,#REF!,$AP$2,#REF!,$AZ$1)</f>
        <v>#REF!</v>
      </c>
      <c r="AQ517" s="69" t="e">
        <f ca="1">SUMIFS(#REF!,#REF!,A517,#REF!,$AQ$2,#REF!,$AZ$1)</f>
        <v>#REF!</v>
      </c>
      <c r="AR517" s="69" t="e">
        <f ca="1">SUMIFS(#REF!,#REF!,A517,#REF!,$AR$2,#REF!,$AZ$1)</f>
        <v>#REF!</v>
      </c>
      <c r="AS517" s="81"/>
      <c r="AT517" s="82">
        <f>SUMIFS('Inventory Matrix'!$E:$E,'Inventory Matrix'!$G:$G,$AT$2,'Inventory Matrix'!$B:$B,$AZ$1,'Inventory Matrix'!$C:$C,A517)</f>
        <v>0</v>
      </c>
      <c r="AU517" s="82">
        <f>SUMIFS('Inventory Matrix'!$E:$E,'Inventory Matrix'!$G:$G,$AU$2,'Inventory Matrix'!$B:$B,$AZ$1,'Inventory Matrix'!$C:$C,A517)</f>
        <v>0</v>
      </c>
      <c r="AV517" s="82">
        <f>SUMIFS('Inventory Matrix'!$E:$E,'Inventory Matrix'!$G:$G,$AV$2,'Inventory Matrix'!$B:$B,$AZ$1,'Inventory Matrix'!$C:$C,A517)</f>
        <v>0</v>
      </c>
      <c r="AW517" s="83">
        <f>SUMIFS('Inventory Matrix'!$E:$E,'Inventory Matrix'!$G:$G,$AW$2,'Inventory Matrix'!$B:$B,$AZ$1,'Inventory Matrix'!$C:$C,A517)</f>
        <v>0</v>
      </c>
      <c r="AX517" s="85" t="str">
        <f t="shared" ca="1" si="70"/>
        <v>-</v>
      </c>
      <c r="AY517" s="88">
        <f t="shared" ca="1" si="71"/>
        <v>0</v>
      </c>
      <c r="AZ517" s="87">
        <f>SUMIFS(Stock!$D:$D,Stock!$A:$A,$AZ$1,Stock!$C:$C,A517)</f>
        <v>0</v>
      </c>
      <c r="BA517" s="55"/>
      <c r="BB517" s="69" t="e">
        <f ca="1">SUMIFS(#REF!,#REF!,A517,#REF!,$BB$2,#REF!,$BO$1)</f>
        <v>#REF!</v>
      </c>
      <c r="BC517" s="69" t="e">
        <f ca="1">SUMIFS(#REF!,#REF!,A517,#REF!,$BC$2,#REF!,$BO$1)</f>
        <v>#REF!</v>
      </c>
      <c r="BD517" s="69" t="e">
        <f ca="1">SUMIFS(#REF!,#REF!,A517,#REF!,$BD$2,#REF!,$BO$1)</f>
        <v>#REF!</v>
      </c>
      <c r="BE517" s="69" t="e">
        <f ca="1">SUMIFS(#REF!,#REF!,A517,#REF!,$BE$2,#REF!,$BO$1)</f>
        <v>#REF!</v>
      </c>
      <c r="BF517" s="69" t="e">
        <f ca="1">SUMIFS(#REF!,#REF!,A517,#REF!,$BF$2,#REF!,$BO$1)</f>
        <v>#REF!</v>
      </c>
      <c r="BG517" s="69" t="e">
        <f ca="1">SUMIFS(#REF!,#REF!,A517,#REF!,$BG$2,#REF!,$BO$1)</f>
        <v>#REF!</v>
      </c>
      <c r="BH517" s="60"/>
      <c r="BI517" s="82">
        <f>SUMIFS('Inventory Matrix'!$E:$E,'Inventory Matrix'!$G:$G,$BI$2,'Inventory Matrix'!$B:$B,$BO$1,'Inventory Matrix'!$C:$C,A517)</f>
        <v>0</v>
      </c>
      <c r="BJ517" s="82">
        <f>SUMIFS('Inventory Matrix'!$E:$E,'Inventory Matrix'!$G:$G,$BJ$2,'Inventory Matrix'!$B:$B,$BO$1,'Inventory Matrix'!$C:$C,A517)</f>
        <v>0</v>
      </c>
      <c r="BK517" s="82">
        <f>SUMIFS('Inventory Matrix'!$E:$E,'Inventory Matrix'!$G:$G,$BK$2,'Inventory Matrix'!$B:$B,$BO$1,'Inventory Matrix'!$C:$C,A517)</f>
        <v>0</v>
      </c>
      <c r="BL517" s="83">
        <f>SUMIFS('Inventory Matrix'!$E:$E,'Inventory Matrix'!$G:$G,$BL$2,'Inventory Matrix'!$B:$B,$BO$1,'Inventory Matrix'!$C:$C,A517)</f>
        <v>0</v>
      </c>
      <c r="BM517" s="85" t="str">
        <f t="shared" ca="1" si="72"/>
        <v>-</v>
      </c>
      <c r="BN517" s="86">
        <f t="shared" ca="1" si="73"/>
        <v>0</v>
      </c>
      <c r="BO517" s="87">
        <f>SUMIFS(Stock!$D:$D,Stock!$A:$A,$BO$1,Stock!$C:$C,A517)</f>
        <v>0</v>
      </c>
      <c r="BP517" s="55"/>
      <c r="BQ517" s="69" t="e">
        <f ca="1">SUMIFS(#REF!,#REF!,A517,#REF!,$BQ$2,#REF!,$CD$1)</f>
        <v>#REF!</v>
      </c>
      <c r="BR517" s="69" t="e">
        <f ca="1">SUMIFS(#REF!,#REF!,A517,#REF!,$BR$2,#REF!,$CD$1)</f>
        <v>#REF!</v>
      </c>
      <c r="BS517" s="69" t="e">
        <f ca="1">SUMIFS(#REF!,#REF!,A517,#REF!,$BS$2,#REF!,$CD$1)</f>
        <v>#REF!</v>
      </c>
      <c r="BT517" s="69" t="e">
        <f ca="1">SUMIFS(#REF!,#REF!,A517,#REF!,$BT$2,#REF!,$CD$1)</f>
        <v>#REF!</v>
      </c>
      <c r="BU517" s="69" t="e">
        <f ca="1">SUMIFS(#REF!,#REF!,A517,#REF!,$BU$2,#REF!,$CD$1)</f>
        <v>#REF!</v>
      </c>
      <c r="BV517" s="69" t="e">
        <f ca="1">SUMIFS(#REF!,#REF!,A517,#REF!,$BV$2,#REF!,$CD$1)</f>
        <v>#REF!</v>
      </c>
      <c r="BW517" s="60"/>
      <c r="BX517" s="82">
        <f>SUMIFS('Inventory Matrix'!$E:$E,'Inventory Matrix'!$G:$G,$BX$2,'Inventory Matrix'!$B:$B,$CD$1,'Inventory Matrix'!$C:$C,A517)</f>
        <v>0</v>
      </c>
      <c r="BY517" s="82">
        <f>SUMIFS('Inventory Matrix'!$E:$E,'Inventory Matrix'!$G:$G,$BY$2,'Inventory Matrix'!$B:$B,$CD$1,'Inventory Matrix'!$C:$C,A517)</f>
        <v>0</v>
      </c>
      <c r="BZ517" s="82">
        <f>SUMIFS('Inventory Matrix'!$E:$E,'Inventory Matrix'!$G:$G,$BZ$2,'Inventory Matrix'!$B:$B,$CD$1,'Inventory Matrix'!$C:$C,A517)</f>
        <v>0</v>
      </c>
      <c r="CA517" s="83">
        <f>SUMIFS('Inventory Matrix'!$E:$E,'Inventory Matrix'!$G:$G,$CA$2,'Inventory Matrix'!$B:$B,$CD$1,'Inventory Matrix'!$C:$C,A517)</f>
        <v>0</v>
      </c>
      <c r="CB517" s="85" t="str">
        <f t="shared" ca="1" si="74"/>
        <v>-</v>
      </c>
      <c r="CC517" s="88">
        <f t="shared" ca="1" si="75"/>
        <v>0</v>
      </c>
      <c r="CD517" s="87">
        <f>SUMIFS(Stock!$D:$D,Stock!$A:$A,$CD$1,Stock!$C:$C,A517)</f>
        <v>0</v>
      </c>
      <c r="CE517" s="55"/>
      <c r="CF517" s="69" t="e">
        <f ca="1">SUMIFS(#REF!,#REF!,A517,#REF!,$CF$2,#REF!,$CS$1)</f>
        <v>#REF!</v>
      </c>
      <c r="CG517" s="69" t="e">
        <f ca="1">SUMIFS(#REF!,#REF!,A517,#REF!,$CG$2,#REF!,$CS$1)</f>
        <v>#REF!</v>
      </c>
      <c r="CH517" s="69" t="e">
        <f ca="1">SUMIFS(#REF!,#REF!,A517,#REF!,$CH$2,#REF!,$CS$1)</f>
        <v>#REF!</v>
      </c>
      <c r="CI517" s="69" t="e">
        <f ca="1">SUMIFS(#REF!,#REF!,A517,#REF!,$CI$2,#REF!,$CS$1)</f>
        <v>#REF!</v>
      </c>
      <c r="CJ517" s="69" t="e">
        <f ca="1">SUMIFS(#REF!,#REF!,A517,#REF!,$CJ$2,#REF!,$CS$1)</f>
        <v>#REF!</v>
      </c>
      <c r="CK517" s="69" t="e">
        <f ca="1">SUMIFS(#REF!,#REF!,A517,#REF!,$CK$2,#REF!,$CS$1)</f>
        <v>#REF!</v>
      </c>
      <c r="CL517" s="60"/>
      <c r="CM517" s="82">
        <f>SUMIFS('Inventory Matrix'!$E:$E,'Inventory Matrix'!$G:$G,$CM$2,'Inventory Matrix'!$B:$B,$CD$1,'Inventory Matrix'!$C:$C,A517)</f>
        <v>0</v>
      </c>
      <c r="CN517" s="82">
        <f>SUMIFS('Inventory Matrix'!$E:$E,'Inventory Matrix'!$G:$G,$CN$2,'Inventory Matrix'!$B:$B,$CD$1,'Inventory Matrix'!$C:$C,A517)</f>
        <v>0</v>
      </c>
      <c r="CO517" s="82">
        <f>SUMIFS('Inventory Matrix'!$E:$E,'Inventory Matrix'!$G:$G,$CO$2,'Inventory Matrix'!$B:$B,$CD$1,'Inventory Matrix'!$C:$C,A517)</f>
        <v>0</v>
      </c>
      <c r="CP517" s="83">
        <f>SUMIFS('Inventory Matrix'!$E:$E,'Inventory Matrix'!$G:$G,$CP$2,'Inventory Matrix'!$B:$B,$CD$1,'Inventory Matrix'!$C:$C,A517)</f>
        <v>0</v>
      </c>
      <c r="CQ517" s="85" t="str">
        <f t="shared" ca="1" si="76"/>
        <v>-</v>
      </c>
      <c r="CR517" s="88">
        <f t="shared" ca="1" si="77"/>
        <v>0</v>
      </c>
      <c r="CS517" s="87">
        <f>SUMIFS(Stock!$D:$D,Stock!$A:$A,$CS$1,Stock!$C:$C,A517)</f>
        <v>0</v>
      </c>
      <c r="CT517" s="64"/>
      <c r="CU517" s="89">
        <f>SUMIFS(Stock!$D:$D,Stock!$A:$A,$CU$1,Stock!$C:$C,A517)</f>
        <v>0</v>
      </c>
      <c r="CV517" s="64"/>
      <c r="CW517" s="69" t="e">
        <f ca="1">SUMIFS(#REF!,#REF!,A517,#REF!,$CW$2,#REF!,$DC$1)</f>
        <v>#REF!</v>
      </c>
      <c r="CX517" s="69" t="e">
        <f ca="1">SUMIFS(#REF!,#REF!,A517,#REF!,$CX$2,#REF!,$DC$1)</f>
        <v>#REF!</v>
      </c>
      <c r="CY517" s="69" t="e">
        <f ca="1">SUMIFS(#REF!,#REF!,A517,#REF!,$CY$2,#REF!,$DC$1)</f>
        <v>#REF!</v>
      </c>
      <c r="CZ517" s="69" t="e">
        <f ca="1">SUMIFS(#REF!,#REF!,A517,#REF!,$CZ$2,#REF!,$DC$1)</f>
        <v>#REF!</v>
      </c>
      <c r="DA517" s="69" t="e">
        <f ca="1">SUMIFS(#REF!,#REF!,A517,#REF!,$DA$2,#REF!,$DC$1)</f>
        <v>#REF!</v>
      </c>
      <c r="DB517" s="69" t="e">
        <f ca="1">SUMIFS(#REF!,#REF!,A517,#REF!,$DB$2,#REF!,$DC$1)</f>
        <v>#REF!</v>
      </c>
      <c r="DC517" s="89">
        <f>SUMIFS(Stock!$D:$D,Stock!$A:$A,$DC$1,Stock!$C:$C,A517)</f>
        <v>0</v>
      </c>
      <c r="DD517" s="89">
        <f>SUMIFS(Stock!$D:$D,Stock!$A:$A,$DD$1,Stock!$C:$C,A517)</f>
        <v>0</v>
      </c>
      <c r="DE517" s="89">
        <f>SUMIFS(Stock!$D:$D,Stock!$A:$A,$DE$1,Stock!$C:$C,A517)</f>
        <v>0</v>
      </c>
      <c r="DF517" s="66"/>
      <c r="DG517" s="66"/>
      <c r="DH517" s="90">
        <f>SUMIFS('Inventory Matrix'!$E:$E,'Inventory Matrix'!$B:$B,$DH$2,'Inventory Matrix'!$G:$G,$DM$2,'Inventory Matrix'!$C:$C,A517)</f>
        <v>0</v>
      </c>
      <c r="DI517" s="90">
        <f>SUMIFS('Inventory Matrix'!$E:$E,'Inventory Matrix'!$B:$B,$DI$2,'Inventory Matrix'!$G:$G,$DM$2,'Inventory Matrix'!$C:$C,A517)</f>
        <v>0</v>
      </c>
      <c r="DJ517" s="90">
        <f>SUMIFS('Inventory Matrix'!$E:$E,'Inventory Matrix'!$B:$B,$DJ$2,'Inventory Matrix'!$G:$G,$DM$2,'Inventory Matrix'!$C:$C,A517)</f>
        <v>0</v>
      </c>
      <c r="DK517" s="90">
        <f>SUMIFS('Inventory Matrix'!$E:$E,'Inventory Matrix'!$B:$B,$DK$2,'Inventory Matrix'!$G:$G,$DM$2,'Inventory Matrix'!$C:$C,A517)</f>
        <v>0</v>
      </c>
      <c r="DL517" s="90">
        <f>SUMIFS('Inventory Matrix'!$E:$E,'Inventory Matrix'!$B:$B,$DL$2,'Inventory Matrix'!$G:$G,$DM$2,'Inventory Matrix'!$C:$C,A517)</f>
        <v>0</v>
      </c>
      <c r="DM517" s="91">
        <f>SUMIFS('Inventory Matrix'!$E:$E,'Inventory Matrix'!$G:$G,$DM$2,'Inventory Matrix'!$C:$C,A517)</f>
        <v>0</v>
      </c>
      <c r="DN517" s="48"/>
      <c r="DO517" s="90">
        <f>SUMIFS('Inventory Matrix'!$E:$E,'Inventory Matrix'!$B:$B,$DO$2,'Inventory Matrix'!$G:$G,$DT$2,'Inventory Matrix'!$C:$C,A517)</f>
        <v>0</v>
      </c>
      <c r="DP517" s="90">
        <f>SUMIFS('Inventory Matrix'!$E:$E,'Inventory Matrix'!$B:$B,$DP$2,'Inventory Matrix'!$G:$G,$DT$2,'Inventory Matrix'!$C:$C,A517)</f>
        <v>0</v>
      </c>
      <c r="DQ517" s="90">
        <f>SUMIFS('Inventory Matrix'!$E:$E,'Inventory Matrix'!$B:$B,$DQ$2,'Inventory Matrix'!$G:$G,$DT$2,'Inventory Matrix'!$C:$C,A517)</f>
        <v>0</v>
      </c>
      <c r="DR517" s="90">
        <f>SUMIFS('Inventory Matrix'!$E:$E,'Inventory Matrix'!$B:$B,$DR$2,'Inventory Matrix'!$G:$G,$DT$2,'Inventory Matrix'!$C:$C,A517)</f>
        <v>0</v>
      </c>
      <c r="DS517" s="90">
        <f>SUMIFS('Inventory Matrix'!$E:$E,'Inventory Matrix'!$B:$B,$DS$2,'Inventory Matrix'!$G:$G,$DT$2,'Inventory Matrix'!$C:$C,A517)</f>
        <v>0</v>
      </c>
      <c r="DT517" s="91">
        <f>SUMIFS('Inventory Matrix'!$E:$E,'Inventory Matrix'!$G:$G,$DT$2,'Inventory Matrix'!$C:$C,A517)</f>
        <v>0</v>
      </c>
      <c r="DU517" s="44"/>
      <c r="DV517" s="90">
        <f>SUMIFS('Inventory Matrix'!$E:$E,'Inventory Matrix'!$B:$B,$DV$2,'Inventory Matrix'!$G:$G,$EA$2,'Inventory Matrix'!$C:$C,A517)</f>
        <v>0</v>
      </c>
      <c r="DW517" s="90">
        <f>SUMIFS('Inventory Matrix'!$E:$E,'Inventory Matrix'!$B:$B,$DW$2,'Inventory Matrix'!$G:$G,$EA$2,'Inventory Matrix'!$C:$C,A517)</f>
        <v>0</v>
      </c>
      <c r="DX517" s="90">
        <f>SUMIFS('Inventory Matrix'!$E:$E,'Inventory Matrix'!$B:$B,$DX$2,'Inventory Matrix'!$G:$G,$EA$2,'Inventory Matrix'!$C:$C,A517)</f>
        <v>0</v>
      </c>
      <c r="DY517" s="90">
        <f>SUMIFS('Inventory Matrix'!$E:$E,'Inventory Matrix'!$B:$B,$DY$2,'Inventory Matrix'!$G:$G,$EA$2,'Inventory Matrix'!$C:$C,A517)</f>
        <v>0</v>
      </c>
      <c r="DZ517" s="90">
        <f>SUMIFS('Inventory Matrix'!$E:$E,'Inventory Matrix'!$B:$B,$DZ$2,'Inventory Matrix'!$G:$G,$EA$2,'Inventory Matrix'!$C:$C,A517)</f>
        <v>0</v>
      </c>
      <c r="EA517" s="91">
        <f>SUMIFS('Inventory Matrix'!$E:$E,'Inventory Matrix'!$G:$G,$EA$2,'Inventory Matrix'!$C:$C,A517)</f>
        <v>0</v>
      </c>
      <c r="EB517" s="44"/>
      <c r="EC517" s="90">
        <f>SUMIFS('Inventory Matrix'!$E:$E,'Inventory Matrix'!$B:$B,$EC$2,'Inventory Matrix'!$G:$G,$EH$2,'Inventory Matrix'!$C:$C,A517)</f>
        <v>0</v>
      </c>
      <c r="ED517" s="90">
        <f>SUMIFS('Inventory Matrix'!$E:$E,'Inventory Matrix'!$B:$B,$ED$2,'Inventory Matrix'!$G:$G,$EH$2,'Inventory Matrix'!$C:$C,A517)</f>
        <v>0</v>
      </c>
      <c r="EE517" s="90">
        <f>SUMIFS('Inventory Matrix'!$E:$E,'Inventory Matrix'!$B:$B,$EE$2,'Inventory Matrix'!$G:$G,$EH$2,'Inventory Matrix'!$C:$C,A517)</f>
        <v>0</v>
      </c>
      <c r="EF517" s="90">
        <f>SUMIFS('Inventory Matrix'!$E:$E,'Inventory Matrix'!$B:$B,$EF$2,'Inventory Matrix'!$G:$G,$EH$2,'Inventory Matrix'!$C:$C,A517)</f>
        <v>0</v>
      </c>
      <c r="EG517" s="90">
        <f>SUMIFS('Inventory Matrix'!$E:$E,'Inventory Matrix'!$B:$B,$EG$2,'Inventory Matrix'!$G:$G,$EH$2,'Inventory Matrix'!$C:$C,A517)</f>
        <v>0</v>
      </c>
      <c r="EH517" s="91">
        <f>SUMIFS('Inventory Matrix'!$E:$E,'Inventory Matrix'!$G:$G,$EH$2,'Inventory Matrix'!$C:$C,A517)</f>
        <v>0</v>
      </c>
      <c r="EI517" s="44"/>
    </row>
    <row r="518" spans="1:139" ht="13" x14ac:dyDescent="0.15">
      <c r="A518" s="38" t="str">
        <f t="shared" si="64"/>
        <v>MYA82</v>
      </c>
      <c r="B518" s="39" t="s">
        <v>2217</v>
      </c>
      <c r="C518" s="40" t="s">
        <v>2907</v>
      </c>
      <c r="D518" s="40" t="s">
        <v>2908</v>
      </c>
      <c r="E518" s="41">
        <f t="shared" si="65"/>
        <v>0</v>
      </c>
      <c r="F518" s="41">
        <f>SUMIFS(Stock!$D:$D,Stock!$C:$C,A518)</f>
        <v>0</v>
      </c>
      <c r="G518" s="42" t="e">
        <f t="shared" ca="1" si="66"/>
        <v>#REF!</v>
      </c>
      <c r="H518" s="43">
        <f t="shared" ca="1" si="67"/>
        <v>0</v>
      </c>
      <c r="I518" s="44"/>
      <c r="J518" s="38" t="e">
        <f ca="1">SUMIFS(#REF!,#REF!,A518,#REF!,$J$2)</f>
        <v>#REF!</v>
      </c>
      <c r="K518" s="38" t="e">
        <f ca="1">SUMIFS(#REF!,#REF!,A518,#REF!,$K$2)</f>
        <v>#REF!</v>
      </c>
      <c r="L518" s="38" t="e">
        <f ca="1">SUMIFS(#REF!,#REF!,A518,#REF!,$L$2)</f>
        <v>#REF!</v>
      </c>
      <c r="M518" s="38" t="e">
        <f ca="1">SUMIFS(#REF!,#REF!,A518,#REF!,$M$2)</f>
        <v>#REF!</v>
      </c>
      <c r="N518" s="38" t="e">
        <f ca="1">SUMIFS(#REF!,#REF!,A518,#REF!,$N$2)</f>
        <v>#REF!</v>
      </c>
      <c r="O518" s="38" t="e">
        <f ca="1">SUMIFS(#REF!,#REF!,A518,#REF!,$O$2)</f>
        <v>#REF!</v>
      </c>
      <c r="P518" s="38" t="e">
        <f ca="1">SUMIFS(#REF!,#REF!,A518,#REF!,$P$2)</f>
        <v>#REF!</v>
      </c>
      <c r="Q518" s="38" t="e">
        <f ca="1">SUMIFS(#REF!,#REF!,A518,#REF!,$Q$2)</f>
        <v>#REF!</v>
      </c>
      <c r="R518" s="38" t="e">
        <f ca="1">SUMIFS(#REF!,#REF!,A518,#REF!,$R$2)</f>
        <v>#REF!</v>
      </c>
      <c r="S518" s="38" t="e">
        <f ca="1">SUMIFS(#REF!,#REF!,A518,#REF!,$S$2)</f>
        <v>#REF!</v>
      </c>
      <c r="T518" s="45"/>
      <c r="U518" s="44"/>
      <c r="V518" s="46"/>
      <c r="W518" s="38" t="e">
        <f ca="1">SUMIFS(#REF!,#REF!,A518,#REF!,$W$2,#REF!,$AK$1)</f>
        <v>#REF!</v>
      </c>
      <c r="X518" s="38" t="e">
        <f ca="1">SUMIFS(#REF!,#REF!,A518,#REF!,$X$2,#REF!,$AK$1)</f>
        <v>#REF!</v>
      </c>
      <c r="Y518" s="38" t="e">
        <f ca="1">SUMIFS(#REF!,#REF!,A518,#REF!,$Y$2,#REF!,$AK$1)</f>
        <v>#REF!</v>
      </c>
      <c r="Z518" s="38" t="e">
        <f ca="1">SUMIFS(#REF!,#REF!,A518,#REF!,$Z$2,#REF!,$AK$1)</f>
        <v>#REF!</v>
      </c>
      <c r="AA518" s="38" t="e">
        <f ca="1">SUMIFS(#REF!,#REF!,A518,#REF!,$AA$2,#REF!,$AK$1)</f>
        <v>#REF!</v>
      </c>
      <c r="AB518" s="38" t="e">
        <f ca="1">SUMIFS(#REF!,#REF!,A518,#REF!,$AB$2,#REF!,$AK$1)</f>
        <v>#REF!</v>
      </c>
      <c r="AC518" s="48"/>
      <c r="AD518" s="92">
        <f>SUMIFS('Inventory Matrix'!$E:$E,'Inventory Matrix'!$G:$G,$AD$2,'Inventory Matrix'!$B:$B,$AK$1,'Inventory Matrix'!$C:$C,A518)</f>
        <v>0</v>
      </c>
      <c r="AE518" s="39">
        <f>SUMIFS('Inventory Matrix'!$E:$E,'Inventory Matrix'!$G:$G,$AE$2,'Inventory Matrix'!$B:$B,$AK$1,'Inventory Matrix'!$C:$C,A518)</f>
        <v>0</v>
      </c>
      <c r="AF518" s="39">
        <f>SUMIFS('Inventory Matrix'!$E:$E,'Inventory Matrix'!$G:$G,$AF$2,'Inventory Matrix'!$B:$B,$AK$1,'Inventory Matrix'!$C:$C,A518)</f>
        <v>0</v>
      </c>
      <c r="AG518" s="93">
        <f>SUMIFS('Inventory Matrix'!$E:$E,'Inventory Matrix'!$G:$G,$AG$2,'Inventory Matrix'!$B:$B,$AK$1,'Inventory Matrix'!$C:$C,A518)</f>
        <v>0</v>
      </c>
      <c r="AH518" s="170" t="str">
        <f t="shared" ca="1" si="68"/>
        <v>-</v>
      </c>
      <c r="AI518" s="171" t="str">
        <f t="shared" ca="1" si="69"/>
        <v>-</v>
      </c>
      <c r="AJ518" s="174">
        <f t="shared" ca="1" si="63"/>
        <v>0</v>
      </c>
      <c r="AK518" s="172">
        <f>SUMIFS(Stock!$D:$D,Stock!$A:$A,$AK$1,Stock!$C:$C,A518)</f>
        <v>0</v>
      </c>
      <c r="AL518" s="55"/>
      <c r="AM518" s="38" t="e">
        <f ca="1">SUMIFS(#REF!,#REF!,A518,#REF!,$AM$2,#REF!,$AZ$1)</f>
        <v>#REF!</v>
      </c>
      <c r="AN518" s="38" t="e">
        <f ca="1">SUMIFS(#REF!,#REF!,A518,#REF!,$AN$2,#REF!,$AZ$1)</f>
        <v>#REF!</v>
      </c>
      <c r="AO518" s="38" t="e">
        <f ca="1">SUMIFS(#REF!,#REF!,A518,#REF!,$AO$2,#REF!,$AZ$1)</f>
        <v>#REF!</v>
      </c>
      <c r="AP518" s="38" t="e">
        <f ca="1">SUMIFS(#REF!,#REF!,A518,#REF!,$AP$2,#REF!,$AZ$1)</f>
        <v>#REF!</v>
      </c>
      <c r="AQ518" s="38" t="e">
        <f ca="1">SUMIFS(#REF!,#REF!,A518,#REF!,$AQ$2,#REF!,$AZ$1)</f>
        <v>#REF!</v>
      </c>
      <c r="AR518" s="38" t="e">
        <f ca="1">SUMIFS(#REF!,#REF!,A518,#REF!,$AR$2,#REF!,$AZ$1)</f>
        <v>#REF!</v>
      </c>
      <c r="AS518" s="81"/>
      <c r="AT518" s="49">
        <f>SUMIFS('Inventory Matrix'!$E:$E,'Inventory Matrix'!$G:$G,$AT$2,'Inventory Matrix'!$B:$B,$AZ$1,'Inventory Matrix'!$C:$C,A518)</f>
        <v>0</v>
      </c>
      <c r="AU518" s="49">
        <f>SUMIFS('Inventory Matrix'!$E:$E,'Inventory Matrix'!$G:$G,$AU$2,'Inventory Matrix'!$B:$B,$AZ$1,'Inventory Matrix'!$C:$C,A518)</f>
        <v>0</v>
      </c>
      <c r="AV518" s="49">
        <f>SUMIFS('Inventory Matrix'!$E:$E,'Inventory Matrix'!$G:$G,$AV$2,'Inventory Matrix'!$B:$B,$AZ$1,'Inventory Matrix'!$C:$C,A518)</f>
        <v>0</v>
      </c>
      <c r="AW518" s="57">
        <f>SUMIFS('Inventory Matrix'!$E:$E,'Inventory Matrix'!$G:$G,$AW$2,'Inventory Matrix'!$B:$B,$AZ$1,'Inventory Matrix'!$C:$C,A518)</f>
        <v>0</v>
      </c>
      <c r="AX518" s="96" t="str">
        <f t="shared" ca="1" si="70"/>
        <v>-</v>
      </c>
      <c r="AY518" s="63">
        <f t="shared" ca="1" si="71"/>
        <v>0</v>
      </c>
      <c r="AZ518" s="97">
        <f>SUMIFS(Stock!$D:$D,Stock!$A:$A,$AZ$1,Stock!$C:$C,A518)</f>
        <v>0</v>
      </c>
      <c r="BA518" s="55"/>
      <c r="BB518" s="38" t="e">
        <f ca="1">SUMIFS(#REF!,#REF!,A518,#REF!,$BB$2,#REF!,$BO$1)</f>
        <v>#REF!</v>
      </c>
      <c r="BC518" s="38" t="e">
        <f ca="1">SUMIFS(#REF!,#REF!,A518,#REF!,$BC$2,#REF!,$BO$1)</f>
        <v>#REF!</v>
      </c>
      <c r="BD518" s="38" t="e">
        <f ca="1">SUMIFS(#REF!,#REF!,A518,#REF!,$BD$2,#REF!,$BO$1)</f>
        <v>#REF!</v>
      </c>
      <c r="BE518" s="38" t="e">
        <f ca="1">SUMIFS(#REF!,#REF!,A518,#REF!,$BE$2,#REF!,$BO$1)</f>
        <v>#REF!</v>
      </c>
      <c r="BF518" s="38" t="e">
        <f ca="1">SUMIFS(#REF!,#REF!,A518,#REF!,$BF$2,#REF!,$BO$1)</f>
        <v>#REF!</v>
      </c>
      <c r="BG518" s="38" t="e">
        <f ca="1">SUMIFS(#REF!,#REF!,A518,#REF!,$BG$2,#REF!,$BO$1)</f>
        <v>#REF!</v>
      </c>
      <c r="BH518" s="60"/>
      <c r="BI518" s="49">
        <f>SUMIFS('Inventory Matrix'!$E:$E,'Inventory Matrix'!$G:$G,$BI$2,'Inventory Matrix'!$B:$B,$BO$1,'Inventory Matrix'!$C:$C,A518)</f>
        <v>0</v>
      </c>
      <c r="BJ518" s="49">
        <f>SUMIFS('Inventory Matrix'!$E:$E,'Inventory Matrix'!$G:$G,$BJ$2,'Inventory Matrix'!$B:$B,$BO$1,'Inventory Matrix'!$C:$C,A518)</f>
        <v>0</v>
      </c>
      <c r="BK518" s="49">
        <f>SUMIFS('Inventory Matrix'!$E:$E,'Inventory Matrix'!$G:$G,$BK$2,'Inventory Matrix'!$B:$B,$BO$1,'Inventory Matrix'!$C:$C,A518)</f>
        <v>0</v>
      </c>
      <c r="BL518" s="57">
        <f>SUMIFS('Inventory Matrix'!$E:$E,'Inventory Matrix'!$G:$G,$BL$2,'Inventory Matrix'!$B:$B,$BO$1,'Inventory Matrix'!$C:$C,A518)</f>
        <v>0</v>
      </c>
      <c r="BM518" s="96" t="str">
        <f t="shared" ca="1" si="72"/>
        <v>-</v>
      </c>
      <c r="BN518" s="62">
        <f t="shared" ca="1" si="73"/>
        <v>0</v>
      </c>
      <c r="BO518" s="97">
        <f>SUMIFS(Stock!$D:$D,Stock!$A:$A,$BO$1,Stock!$C:$C,A518)</f>
        <v>0</v>
      </c>
      <c r="BP518" s="55"/>
      <c r="BQ518" s="38" t="e">
        <f ca="1">SUMIFS(#REF!,#REF!,A518,#REF!,$BQ$2,#REF!,$CD$1)</f>
        <v>#REF!</v>
      </c>
      <c r="BR518" s="38" t="e">
        <f ca="1">SUMIFS(#REF!,#REF!,A518,#REF!,$BR$2,#REF!,$CD$1)</f>
        <v>#REF!</v>
      </c>
      <c r="BS518" s="38" t="e">
        <f ca="1">SUMIFS(#REF!,#REF!,A518,#REF!,$BS$2,#REF!,$CD$1)</f>
        <v>#REF!</v>
      </c>
      <c r="BT518" s="38" t="e">
        <f ca="1">SUMIFS(#REF!,#REF!,A518,#REF!,$BT$2,#REF!,$CD$1)</f>
        <v>#REF!</v>
      </c>
      <c r="BU518" s="38" t="e">
        <f ca="1">SUMIFS(#REF!,#REF!,A518,#REF!,$BU$2,#REF!,$CD$1)</f>
        <v>#REF!</v>
      </c>
      <c r="BV518" s="38" t="e">
        <f ca="1">SUMIFS(#REF!,#REF!,A518,#REF!,$BV$2,#REF!,$CD$1)</f>
        <v>#REF!</v>
      </c>
      <c r="BW518" s="60"/>
      <c r="BX518" s="49">
        <f>SUMIFS('Inventory Matrix'!$E:$E,'Inventory Matrix'!$G:$G,$BX$2,'Inventory Matrix'!$B:$B,$CD$1,'Inventory Matrix'!$C:$C,A518)</f>
        <v>0</v>
      </c>
      <c r="BY518" s="49">
        <f>SUMIFS('Inventory Matrix'!$E:$E,'Inventory Matrix'!$G:$G,$BY$2,'Inventory Matrix'!$B:$B,$CD$1,'Inventory Matrix'!$C:$C,A518)</f>
        <v>0</v>
      </c>
      <c r="BZ518" s="49">
        <f>SUMIFS('Inventory Matrix'!$E:$E,'Inventory Matrix'!$G:$G,$BZ$2,'Inventory Matrix'!$B:$B,$CD$1,'Inventory Matrix'!$C:$C,A518)</f>
        <v>0</v>
      </c>
      <c r="CA518" s="57">
        <f>SUMIFS('Inventory Matrix'!$E:$E,'Inventory Matrix'!$G:$G,$CA$2,'Inventory Matrix'!$B:$B,$CD$1,'Inventory Matrix'!$C:$C,A518)</f>
        <v>0</v>
      </c>
      <c r="CB518" s="96" t="str">
        <f t="shared" ca="1" si="74"/>
        <v>-</v>
      </c>
      <c r="CC518" s="63">
        <f t="shared" ca="1" si="75"/>
        <v>0</v>
      </c>
      <c r="CD518" s="97">
        <f>SUMIFS(Stock!$D:$D,Stock!$A:$A,$CD$1,Stock!$C:$C,A518)</f>
        <v>0</v>
      </c>
      <c r="CE518" s="55"/>
      <c r="CF518" s="38" t="e">
        <f ca="1">SUMIFS(#REF!,#REF!,A518,#REF!,$CF$2,#REF!,$CS$1)</f>
        <v>#REF!</v>
      </c>
      <c r="CG518" s="38" t="e">
        <f ca="1">SUMIFS(#REF!,#REF!,A518,#REF!,$CG$2,#REF!,$CS$1)</f>
        <v>#REF!</v>
      </c>
      <c r="CH518" s="38" t="e">
        <f ca="1">SUMIFS(#REF!,#REF!,A518,#REF!,$CH$2,#REF!,$CS$1)</f>
        <v>#REF!</v>
      </c>
      <c r="CI518" s="38" t="e">
        <f ca="1">SUMIFS(#REF!,#REF!,A518,#REF!,$CI$2,#REF!,$CS$1)</f>
        <v>#REF!</v>
      </c>
      <c r="CJ518" s="38" t="e">
        <f ca="1">SUMIFS(#REF!,#REF!,A518,#REF!,$CJ$2,#REF!,$CS$1)</f>
        <v>#REF!</v>
      </c>
      <c r="CK518" s="38" t="e">
        <f ca="1">SUMIFS(#REF!,#REF!,A518,#REF!,$CK$2,#REF!,$CS$1)</f>
        <v>#REF!</v>
      </c>
      <c r="CL518" s="60"/>
      <c r="CM518" s="49">
        <f>SUMIFS('Inventory Matrix'!$E:$E,'Inventory Matrix'!$G:$G,$CM$2,'Inventory Matrix'!$B:$B,$CD$1,'Inventory Matrix'!$C:$C,A518)</f>
        <v>0</v>
      </c>
      <c r="CN518" s="49">
        <f>SUMIFS('Inventory Matrix'!$E:$E,'Inventory Matrix'!$G:$G,$CN$2,'Inventory Matrix'!$B:$B,$CD$1,'Inventory Matrix'!$C:$C,A518)</f>
        <v>0</v>
      </c>
      <c r="CO518" s="49">
        <f>SUMIFS('Inventory Matrix'!$E:$E,'Inventory Matrix'!$G:$G,$CO$2,'Inventory Matrix'!$B:$B,$CD$1,'Inventory Matrix'!$C:$C,A518)</f>
        <v>0</v>
      </c>
      <c r="CP518" s="57">
        <f>SUMIFS('Inventory Matrix'!$E:$E,'Inventory Matrix'!$G:$G,$CP$2,'Inventory Matrix'!$B:$B,$CD$1,'Inventory Matrix'!$C:$C,A518)</f>
        <v>0</v>
      </c>
      <c r="CQ518" s="96" t="str">
        <f t="shared" ca="1" si="76"/>
        <v>-</v>
      </c>
      <c r="CR518" s="63">
        <f t="shared" ca="1" si="77"/>
        <v>0</v>
      </c>
      <c r="CS518" s="97">
        <f>SUMIFS(Stock!$D:$D,Stock!$A:$A,$CS$1,Stock!$C:$C,A518)</f>
        <v>0</v>
      </c>
      <c r="CT518" s="64"/>
      <c r="CU518" s="65">
        <f>SUMIFS(Stock!$D:$D,Stock!$A:$A,$CU$1,Stock!$C:$C,A518)</f>
        <v>0</v>
      </c>
      <c r="CV518" s="64"/>
      <c r="CW518" s="38" t="e">
        <f ca="1">SUMIFS(#REF!,#REF!,A518,#REF!,$CW$2,#REF!,$DC$1)</f>
        <v>#REF!</v>
      </c>
      <c r="CX518" s="38" t="e">
        <f ca="1">SUMIFS(#REF!,#REF!,A518,#REF!,$CX$2,#REF!,$DC$1)</f>
        <v>#REF!</v>
      </c>
      <c r="CY518" s="38" t="e">
        <f ca="1">SUMIFS(#REF!,#REF!,A518,#REF!,$CY$2,#REF!,$DC$1)</f>
        <v>#REF!</v>
      </c>
      <c r="CZ518" s="38" t="e">
        <f ca="1">SUMIFS(#REF!,#REF!,A518,#REF!,$CZ$2,#REF!,$DC$1)</f>
        <v>#REF!</v>
      </c>
      <c r="DA518" s="38" t="e">
        <f ca="1">SUMIFS(#REF!,#REF!,A518,#REF!,$DA$2,#REF!,$DC$1)</f>
        <v>#REF!</v>
      </c>
      <c r="DB518" s="38" t="e">
        <f ca="1">SUMIFS(#REF!,#REF!,A518,#REF!,$DB$2,#REF!,$DC$1)</f>
        <v>#REF!</v>
      </c>
      <c r="DC518" s="65">
        <f>SUMIFS(Stock!$D:$D,Stock!$A:$A,$DC$1,Stock!$C:$C,A518)</f>
        <v>0</v>
      </c>
      <c r="DD518" s="65">
        <f>SUMIFS(Stock!$D:$D,Stock!$A:$A,$DD$1,Stock!$C:$C,A518)</f>
        <v>0</v>
      </c>
      <c r="DE518" s="65">
        <f>SUMIFS(Stock!$D:$D,Stock!$A:$A,$DE$1,Stock!$C:$C,A518)</f>
        <v>0</v>
      </c>
      <c r="DF518" s="66"/>
      <c r="DG518" s="66"/>
      <c r="DH518" s="67">
        <f>SUMIFS('Inventory Matrix'!$E:$E,'Inventory Matrix'!$B:$B,$DH$2,'Inventory Matrix'!$G:$G,$DM$2,'Inventory Matrix'!$C:$C,A518)</f>
        <v>0</v>
      </c>
      <c r="DI518" s="67">
        <f>SUMIFS('Inventory Matrix'!$E:$E,'Inventory Matrix'!$B:$B,$DI$2,'Inventory Matrix'!$G:$G,$DM$2,'Inventory Matrix'!$C:$C,A518)</f>
        <v>0</v>
      </c>
      <c r="DJ518" s="67">
        <f>SUMIFS('Inventory Matrix'!$E:$E,'Inventory Matrix'!$B:$B,$DJ$2,'Inventory Matrix'!$G:$G,$DM$2,'Inventory Matrix'!$C:$C,A518)</f>
        <v>0</v>
      </c>
      <c r="DK518" s="67">
        <f>SUMIFS('Inventory Matrix'!$E:$E,'Inventory Matrix'!$B:$B,$DK$2,'Inventory Matrix'!$G:$G,$DM$2,'Inventory Matrix'!$C:$C,A518)</f>
        <v>0</v>
      </c>
      <c r="DL518" s="67">
        <f>SUMIFS('Inventory Matrix'!$E:$E,'Inventory Matrix'!$B:$B,$DL$2,'Inventory Matrix'!$G:$G,$DM$2,'Inventory Matrix'!$C:$C,A518)</f>
        <v>0</v>
      </c>
      <c r="DM518" s="98">
        <f>SUMIFS('Inventory Matrix'!$E:$E,'Inventory Matrix'!$G:$G,$DM$2,'Inventory Matrix'!$C:$C,A518)</f>
        <v>0</v>
      </c>
      <c r="DN518" s="48"/>
      <c r="DO518" s="67">
        <f>SUMIFS('Inventory Matrix'!$E:$E,'Inventory Matrix'!$B:$B,$DO$2,'Inventory Matrix'!$G:$G,$DT$2,'Inventory Matrix'!$C:$C,A518)</f>
        <v>0</v>
      </c>
      <c r="DP518" s="67">
        <f>SUMIFS('Inventory Matrix'!$E:$E,'Inventory Matrix'!$B:$B,$DP$2,'Inventory Matrix'!$G:$G,$DT$2,'Inventory Matrix'!$C:$C,A518)</f>
        <v>0</v>
      </c>
      <c r="DQ518" s="67">
        <f>SUMIFS('Inventory Matrix'!$E:$E,'Inventory Matrix'!$B:$B,$DQ$2,'Inventory Matrix'!$G:$G,$DT$2,'Inventory Matrix'!$C:$C,A518)</f>
        <v>0</v>
      </c>
      <c r="DR518" s="67">
        <f>SUMIFS('Inventory Matrix'!$E:$E,'Inventory Matrix'!$B:$B,$DR$2,'Inventory Matrix'!$G:$G,$DT$2,'Inventory Matrix'!$C:$C,A518)</f>
        <v>0</v>
      </c>
      <c r="DS518" s="67">
        <f>SUMIFS('Inventory Matrix'!$E:$E,'Inventory Matrix'!$B:$B,$DS$2,'Inventory Matrix'!$G:$G,$DT$2,'Inventory Matrix'!$C:$C,A518)</f>
        <v>0</v>
      </c>
      <c r="DT518" s="98">
        <f>SUMIFS('Inventory Matrix'!$E:$E,'Inventory Matrix'!$G:$G,$DT$2,'Inventory Matrix'!$C:$C,A518)</f>
        <v>0</v>
      </c>
      <c r="DU518" s="44"/>
      <c r="DV518" s="67">
        <f>SUMIFS('Inventory Matrix'!$E:$E,'Inventory Matrix'!$B:$B,$DV$2,'Inventory Matrix'!$G:$G,$EA$2,'Inventory Matrix'!$C:$C,A518)</f>
        <v>0</v>
      </c>
      <c r="DW518" s="67">
        <f>SUMIFS('Inventory Matrix'!$E:$E,'Inventory Matrix'!$B:$B,$DW$2,'Inventory Matrix'!$G:$G,$EA$2,'Inventory Matrix'!$C:$C,A518)</f>
        <v>0</v>
      </c>
      <c r="DX518" s="67">
        <f>SUMIFS('Inventory Matrix'!$E:$E,'Inventory Matrix'!$B:$B,$DX$2,'Inventory Matrix'!$G:$G,$EA$2,'Inventory Matrix'!$C:$C,A518)</f>
        <v>0</v>
      </c>
      <c r="DY518" s="67">
        <f>SUMIFS('Inventory Matrix'!$E:$E,'Inventory Matrix'!$B:$B,$DY$2,'Inventory Matrix'!$G:$G,$EA$2,'Inventory Matrix'!$C:$C,A518)</f>
        <v>0</v>
      </c>
      <c r="DZ518" s="67">
        <f>SUMIFS('Inventory Matrix'!$E:$E,'Inventory Matrix'!$B:$B,$DZ$2,'Inventory Matrix'!$G:$G,$EA$2,'Inventory Matrix'!$C:$C,A518)</f>
        <v>0</v>
      </c>
      <c r="EA518" s="98">
        <f>SUMIFS('Inventory Matrix'!$E:$E,'Inventory Matrix'!$G:$G,$EA$2,'Inventory Matrix'!$C:$C,A518)</f>
        <v>0</v>
      </c>
      <c r="EB518" s="44"/>
      <c r="EC518" s="67">
        <f>SUMIFS('Inventory Matrix'!$E:$E,'Inventory Matrix'!$B:$B,$EC$2,'Inventory Matrix'!$G:$G,$EH$2,'Inventory Matrix'!$C:$C,A518)</f>
        <v>0</v>
      </c>
      <c r="ED518" s="67">
        <f>SUMIFS('Inventory Matrix'!$E:$E,'Inventory Matrix'!$B:$B,$ED$2,'Inventory Matrix'!$G:$G,$EH$2,'Inventory Matrix'!$C:$C,A518)</f>
        <v>0</v>
      </c>
      <c r="EE518" s="67">
        <f>SUMIFS('Inventory Matrix'!$E:$E,'Inventory Matrix'!$B:$B,$EE$2,'Inventory Matrix'!$G:$G,$EH$2,'Inventory Matrix'!$C:$C,A518)</f>
        <v>0</v>
      </c>
      <c r="EF518" s="67">
        <f>SUMIFS('Inventory Matrix'!$E:$E,'Inventory Matrix'!$B:$B,$EF$2,'Inventory Matrix'!$G:$G,$EH$2,'Inventory Matrix'!$C:$C,A518)</f>
        <v>0</v>
      </c>
      <c r="EG518" s="67">
        <f>SUMIFS('Inventory Matrix'!$E:$E,'Inventory Matrix'!$B:$B,$EG$2,'Inventory Matrix'!$G:$G,$EH$2,'Inventory Matrix'!$C:$C,A518)</f>
        <v>0</v>
      </c>
      <c r="EH518" s="98">
        <f>SUMIFS('Inventory Matrix'!$E:$E,'Inventory Matrix'!$G:$G,$EH$2,'Inventory Matrix'!$C:$C,A518)</f>
        <v>0</v>
      </c>
      <c r="EI518" s="44"/>
    </row>
    <row r="519" spans="1:139" ht="13" x14ac:dyDescent="0.15">
      <c r="A519" s="69" t="str">
        <f t="shared" si="64"/>
        <v>MYA92</v>
      </c>
      <c r="B519" s="70" t="s">
        <v>2217</v>
      </c>
      <c r="C519" s="71" t="s">
        <v>2909</v>
      </c>
      <c r="D519" s="71" t="s">
        <v>2910</v>
      </c>
      <c r="E519" s="72">
        <f t="shared" si="65"/>
        <v>0</v>
      </c>
      <c r="F519" s="72">
        <f>SUMIFS(Stock!$D:$D,Stock!$C:$C,A519)</f>
        <v>0</v>
      </c>
      <c r="G519" s="73" t="e">
        <f t="shared" ca="1" si="66"/>
        <v>#REF!</v>
      </c>
      <c r="H519" s="74">
        <f t="shared" ca="1" si="67"/>
        <v>0</v>
      </c>
      <c r="I519" s="44"/>
      <c r="J519" s="69" t="e">
        <f ca="1">SUMIFS(#REF!,#REF!,A519,#REF!,$J$2)</f>
        <v>#REF!</v>
      </c>
      <c r="K519" s="69" t="e">
        <f ca="1">SUMIFS(#REF!,#REF!,A519,#REF!,$K$2)</f>
        <v>#REF!</v>
      </c>
      <c r="L519" s="69" t="e">
        <f ca="1">SUMIFS(#REF!,#REF!,A519,#REF!,$L$2)</f>
        <v>#REF!</v>
      </c>
      <c r="M519" s="69" t="e">
        <f ca="1">SUMIFS(#REF!,#REF!,A519,#REF!,$M$2)</f>
        <v>#REF!</v>
      </c>
      <c r="N519" s="69" t="e">
        <f ca="1">SUMIFS(#REF!,#REF!,A519,#REF!,$N$2)</f>
        <v>#REF!</v>
      </c>
      <c r="O519" s="69" t="e">
        <f ca="1">SUMIFS(#REF!,#REF!,A519,#REF!,$O$2)</f>
        <v>#REF!</v>
      </c>
      <c r="P519" s="69" t="e">
        <f ca="1">SUMIFS(#REF!,#REF!,A519,#REF!,$P$2)</f>
        <v>#REF!</v>
      </c>
      <c r="Q519" s="69" t="e">
        <f ca="1">SUMIFS(#REF!,#REF!,A519,#REF!,$Q$2)</f>
        <v>#REF!</v>
      </c>
      <c r="R519" s="69" t="e">
        <f ca="1">SUMIFS(#REF!,#REF!,A519,#REF!,$R$2)</f>
        <v>#REF!</v>
      </c>
      <c r="S519" s="69" t="e">
        <f ca="1">SUMIFS(#REF!,#REF!,A519,#REF!,$S$2)</f>
        <v>#REF!</v>
      </c>
      <c r="T519" s="75"/>
      <c r="U519" s="44"/>
      <c r="V519" s="46"/>
      <c r="W519" s="69" t="e">
        <f ca="1">SUMIFS(#REF!,#REF!,A519,#REF!,$W$2,#REF!,$AK$1)</f>
        <v>#REF!</v>
      </c>
      <c r="X519" s="69" t="e">
        <f ca="1">SUMIFS(#REF!,#REF!,A519,#REF!,$X$2,#REF!,$AK$1)</f>
        <v>#REF!</v>
      </c>
      <c r="Y519" s="69" t="e">
        <f ca="1">SUMIFS(#REF!,#REF!,A519,#REF!,$Y$2,#REF!,$AK$1)</f>
        <v>#REF!</v>
      </c>
      <c r="Z519" s="69" t="e">
        <f ca="1">SUMIFS(#REF!,#REF!,A519,#REF!,$Z$2,#REF!,$AK$1)</f>
        <v>#REF!</v>
      </c>
      <c r="AA519" s="69" t="e">
        <f ca="1">SUMIFS(#REF!,#REF!,A519,#REF!,$AA$2,#REF!,$AK$1)</f>
        <v>#REF!</v>
      </c>
      <c r="AB519" s="69" t="e">
        <f ca="1">SUMIFS(#REF!,#REF!,A519,#REF!,$AB$2,#REF!,$AK$1)</f>
        <v>#REF!</v>
      </c>
      <c r="AC519" s="48"/>
      <c r="AD519" s="76">
        <f>SUMIFS('Inventory Matrix'!$E:$E,'Inventory Matrix'!$G:$G,$AD$2,'Inventory Matrix'!$B:$B,$AK$1,'Inventory Matrix'!$C:$C,A519)</f>
        <v>0</v>
      </c>
      <c r="AE519" s="70">
        <f>SUMIFS('Inventory Matrix'!$E:$E,'Inventory Matrix'!$G:$G,$AE$2,'Inventory Matrix'!$B:$B,$AK$1,'Inventory Matrix'!$C:$C,A519)</f>
        <v>0</v>
      </c>
      <c r="AF519" s="70">
        <f>SUMIFS('Inventory Matrix'!$E:$E,'Inventory Matrix'!$G:$G,$AF$2,'Inventory Matrix'!$B:$B,$AK$1,'Inventory Matrix'!$C:$C,A519)</f>
        <v>0</v>
      </c>
      <c r="AG519" s="77">
        <f>SUMIFS('Inventory Matrix'!$E:$E,'Inventory Matrix'!$G:$G,$AG$2,'Inventory Matrix'!$B:$B,$AK$1,'Inventory Matrix'!$C:$C,A519)</f>
        <v>0</v>
      </c>
      <c r="AH519" s="167" t="str">
        <f t="shared" ca="1" si="68"/>
        <v>-</v>
      </c>
      <c r="AI519" s="168" t="str">
        <f t="shared" ca="1" si="69"/>
        <v>-</v>
      </c>
      <c r="AJ519" s="173">
        <f t="shared" ca="1" si="63"/>
        <v>0</v>
      </c>
      <c r="AK519" s="169">
        <f>SUMIFS(Stock!$D:$D,Stock!$A:$A,$AK$1,Stock!$C:$C,A519)</f>
        <v>0</v>
      </c>
      <c r="AL519" s="55"/>
      <c r="AM519" s="69" t="e">
        <f ca="1">SUMIFS(#REF!,#REF!,A519,#REF!,$AM$2,#REF!,$AZ$1)</f>
        <v>#REF!</v>
      </c>
      <c r="AN519" s="69" t="e">
        <f ca="1">SUMIFS(#REF!,#REF!,A519,#REF!,$AN$2,#REF!,$AZ$1)</f>
        <v>#REF!</v>
      </c>
      <c r="AO519" s="69" t="e">
        <f ca="1">SUMIFS(#REF!,#REF!,A519,#REF!,$AO$2,#REF!,$AZ$1)</f>
        <v>#REF!</v>
      </c>
      <c r="AP519" s="69" t="e">
        <f ca="1">SUMIFS(#REF!,#REF!,A519,#REF!,$AP$2,#REF!,$AZ$1)</f>
        <v>#REF!</v>
      </c>
      <c r="AQ519" s="69" t="e">
        <f ca="1">SUMIFS(#REF!,#REF!,A519,#REF!,$AQ$2,#REF!,$AZ$1)</f>
        <v>#REF!</v>
      </c>
      <c r="AR519" s="69" t="e">
        <f ca="1">SUMIFS(#REF!,#REF!,A519,#REF!,$AR$2,#REF!,$AZ$1)</f>
        <v>#REF!</v>
      </c>
      <c r="AS519" s="81"/>
      <c r="AT519" s="82">
        <f>SUMIFS('Inventory Matrix'!$E:$E,'Inventory Matrix'!$G:$G,$AT$2,'Inventory Matrix'!$B:$B,$AZ$1,'Inventory Matrix'!$C:$C,A519)</f>
        <v>0</v>
      </c>
      <c r="AU519" s="82">
        <f>SUMIFS('Inventory Matrix'!$E:$E,'Inventory Matrix'!$G:$G,$AU$2,'Inventory Matrix'!$B:$B,$AZ$1,'Inventory Matrix'!$C:$C,A519)</f>
        <v>0</v>
      </c>
      <c r="AV519" s="82">
        <f>SUMIFS('Inventory Matrix'!$E:$E,'Inventory Matrix'!$G:$G,$AV$2,'Inventory Matrix'!$B:$B,$AZ$1,'Inventory Matrix'!$C:$C,A519)</f>
        <v>0</v>
      </c>
      <c r="AW519" s="83">
        <f>SUMIFS('Inventory Matrix'!$E:$E,'Inventory Matrix'!$G:$G,$AW$2,'Inventory Matrix'!$B:$B,$AZ$1,'Inventory Matrix'!$C:$C,A519)</f>
        <v>0</v>
      </c>
      <c r="AX519" s="85" t="str">
        <f t="shared" ca="1" si="70"/>
        <v>-</v>
      </c>
      <c r="AY519" s="88">
        <f t="shared" ca="1" si="71"/>
        <v>0</v>
      </c>
      <c r="AZ519" s="87">
        <f>SUMIFS(Stock!$D:$D,Stock!$A:$A,$AZ$1,Stock!$C:$C,A519)</f>
        <v>0</v>
      </c>
      <c r="BA519" s="55"/>
      <c r="BB519" s="69" t="e">
        <f ca="1">SUMIFS(#REF!,#REF!,A519,#REF!,$BB$2,#REF!,$BO$1)</f>
        <v>#REF!</v>
      </c>
      <c r="BC519" s="69" t="e">
        <f ca="1">SUMIFS(#REF!,#REF!,A519,#REF!,$BC$2,#REF!,$BO$1)</f>
        <v>#REF!</v>
      </c>
      <c r="BD519" s="69" t="e">
        <f ca="1">SUMIFS(#REF!,#REF!,A519,#REF!,$BD$2,#REF!,$BO$1)</f>
        <v>#REF!</v>
      </c>
      <c r="BE519" s="69" t="e">
        <f ca="1">SUMIFS(#REF!,#REF!,A519,#REF!,$BE$2,#REF!,$BO$1)</f>
        <v>#REF!</v>
      </c>
      <c r="BF519" s="69" t="e">
        <f ca="1">SUMIFS(#REF!,#REF!,A519,#REF!,$BF$2,#REF!,$BO$1)</f>
        <v>#REF!</v>
      </c>
      <c r="BG519" s="69" t="e">
        <f ca="1">SUMIFS(#REF!,#REF!,A519,#REF!,$BG$2,#REF!,$BO$1)</f>
        <v>#REF!</v>
      </c>
      <c r="BH519" s="60"/>
      <c r="BI519" s="82">
        <f>SUMIFS('Inventory Matrix'!$E:$E,'Inventory Matrix'!$G:$G,$BI$2,'Inventory Matrix'!$B:$B,$BO$1,'Inventory Matrix'!$C:$C,A519)</f>
        <v>0</v>
      </c>
      <c r="BJ519" s="82">
        <f>SUMIFS('Inventory Matrix'!$E:$E,'Inventory Matrix'!$G:$G,$BJ$2,'Inventory Matrix'!$B:$B,$BO$1,'Inventory Matrix'!$C:$C,A519)</f>
        <v>0</v>
      </c>
      <c r="BK519" s="82">
        <f>SUMIFS('Inventory Matrix'!$E:$E,'Inventory Matrix'!$G:$G,$BK$2,'Inventory Matrix'!$B:$B,$BO$1,'Inventory Matrix'!$C:$C,A519)</f>
        <v>0</v>
      </c>
      <c r="BL519" s="83">
        <f>SUMIFS('Inventory Matrix'!$E:$E,'Inventory Matrix'!$G:$G,$BL$2,'Inventory Matrix'!$B:$B,$BO$1,'Inventory Matrix'!$C:$C,A519)</f>
        <v>0</v>
      </c>
      <c r="BM519" s="85" t="str">
        <f t="shared" ca="1" si="72"/>
        <v>-</v>
      </c>
      <c r="BN519" s="86">
        <f t="shared" ca="1" si="73"/>
        <v>0</v>
      </c>
      <c r="BO519" s="87">
        <f>SUMIFS(Stock!$D:$D,Stock!$A:$A,$BO$1,Stock!$C:$C,A519)</f>
        <v>0</v>
      </c>
      <c r="BP519" s="55"/>
      <c r="BQ519" s="69" t="e">
        <f ca="1">SUMIFS(#REF!,#REF!,A519,#REF!,$BQ$2,#REF!,$CD$1)</f>
        <v>#REF!</v>
      </c>
      <c r="BR519" s="69" t="e">
        <f ca="1">SUMIFS(#REF!,#REF!,A519,#REF!,$BR$2,#REF!,$CD$1)</f>
        <v>#REF!</v>
      </c>
      <c r="BS519" s="69" t="e">
        <f ca="1">SUMIFS(#REF!,#REF!,A519,#REF!,$BS$2,#REF!,$CD$1)</f>
        <v>#REF!</v>
      </c>
      <c r="BT519" s="69" t="e">
        <f ca="1">SUMIFS(#REF!,#REF!,A519,#REF!,$BT$2,#REF!,$CD$1)</f>
        <v>#REF!</v>
      </c>
      <c r="BU519" s="69" t="e">
        <f ca="1">SUMIFS(#REF!,#REF!,A519,#REF!,$BU$2,#REF!,$CD$1)</f>
        <v>#REF!</v>
      </c>
      <c r="BV519" s="69" t="e">
        <f ca="1">SUMIFS(#REF!,#REF!,A519,#REF!,$BV$2,#REF!,$CD$1)</f>
        <v>#REF!</v>
      </c>
      <c r="BW519" s="60"/>
      <c r="BX519" s="82">
        <f>SUMIFS('Inventory Matrix'!$E:$E,'Inventory Matrix'!$G:$G,$BX$2,'Inventory Matrix'!$B:$B,$CD$1,'Inventory Matrix'!$C:$C,A519)</f>
        <v>0</v>
      </c>
      <c r="BY519" s="82">
        <f>SUMIFS('Inventory Matrix'!$E:$E,'Inventory Matrix'!$G:$G,$BY$2,'Inventory Matrix'!$B:$B,$CD$1,'Inventory Matrix'!$C:$C,A519)</f>
        <v>0</v>
      </c>
      <c r="BZ519" s="82">
        <f>SUMIFS('Inventory Matrix'!$E:$E,'Inventory Matrix'!$G:$G,$BZ$2,'Inventory Matrix'!$B:$B,$CD$1,'Inventory Matrix'!$C:$C,A519)</f>
        <v>0</v>
      </c>
      <c r="CA519" s="83">
        <f>SUMIFS('Inventory Matrix'!$E:$E,'Inventory Matrix'!$G:$G,$CA$2,'Inventory Matrix'!$B:$B,$CD$1,'Inventory Matrix'!$C:$C,A519)</f>
        <v>0</v>
      </c>
      <c r="CB519" s="85" t="str">
        <f t="shared" ca="1" si="74"/>
        <v>-</v>
      </c>
      <c r="CC519" s="88">
        <f t="shared" ca="1" si="75"/>
        <v>0</v>
      </c>
      <c r="CD519" s="87">
        <f>SUMIFS(Stock!$D:$D,Stock!$A:$A,$CD$1,Stock!$C:$C,A519)</f>
        <v>0</v>
      </c>
      <c r="CE519" s="55"/>
      <c r="CF519" s="69" t="e">
        <f ca="1">SUMIFS(#REF!,#REF!,A519,#REF!,$CF$2,#REF!,$CS$1)</f>
        <v>#REF!</v>
      </c>
      <c r="CG519" s="69" t="e">
        <f ca="1">SUMIFS(#REF!,#REF!,A519,#REF!,$CG$2,#REF!,$CS$1)</f>
        <v>#REF!</v>
      </c>
      <c r="CH519" s="69" t="e">
        <f ca="1">SUMIFS(#REF!,#REF!,A519,#REF!,$CH$2,#REF!,$CS$1)</f>
        <v>#REF!</v>
      </c>
      <c r="CI519" s="69" t="e">
        <f ca="1">SUMIFS(#REF!,#REF!,A519,#REF!,$CI$2,#REF!,$CS$1)</f>
        <v>#REF!</v>
      </c>
      <c r="CJ519" s="69" t="e">
        <f ca="1">SUMIFS(#REF!,#REF!,A519,#REF!,$CJ$2,#REF!,$CS$1)</f>
        <v>#REF!</v>
      </c>
      <c r="CK519" s="69" t="e">
        <f ca="1">SUMIFS(#REF!,#REF!,A519,#REF!,$CK$2,#REF!,$CS$1)</f>
        <v>#REF!</v>
      </c>
      <c r="CL519" s="60"/>
      <c r="CM519" s="82">
        <f>SUMIFS('Inventory Matrix'!$E:$E,'Inventory Matrix'!$G:$G,$CM$2,'Inventory Matrix'!$B:$B,$CD$1,'Inventory Matrix'!$C:$C,A519)</f>
        <v>0</v>
      </c>
      <c r="CN519" s="82">
        <f>SUMIFS('Inventory Matrix'!$E:$E,'Inventory Matrix'!$G:$G,$CN$2,'Inventory Matrix'!$B:$B,$CD$1,'Inventory Matrix'!$C:$C,A519)</f>
        <v>0</v>
      </c>
      <c r="CO519" s="82">
        <f>SUMIFS('Inventory Matrix'!$E:$E,'Inventory Matrix'!$G:$G,$CO$2,'Inventory Matrix'!$B:$B,$CD$1,'Inventory Matrix'!$C:$C,A519)</f>
        <v>0</v>
      </c>
      <c r="CP519" s="83">
        <f>SUMIFS('Inventory Matrix'!$E:$E,'Inventory Matrix'!$G:$G,$CP$2,'Inventory Matrix'!$B:$B,$CD$1,'Inventory Matrix'!$C:$C,A519)</f>
        <v>0</v>
      </c>
      <c r="CQ519" s="85" t="str">
        <f t="shared" ca="1" si="76"/>
        <v>-</v>
      </c>
      <c r="CR519" s="88">
        <f t="shared" ca="1" si="77"/>
        <v>0</v>
      </c>
      <c r="CS519" s="87">
        <f>SUMIFS(Stock!$D:$D,Stock!$A:$A,$CS$1,Stock!$C:$C,A519)</f>
        <v>0</v>
      </c>
      <c r="CT519" s="64"/>
      <c r="CU519" s="89">
        <f>SUMIFS(Stock!$D:$D,Stock!$A:$A,$CU$1,Stock!$C:$C,A519)</f>
        <v>0</v>
      </c>
      <c r="CV519" s="64"/>
      <c r="CW519" s="69" t="e">
        <f ca="1">SUMIFS(#REF!,#REF!,A519,#REF!,$CW$2,#REF!,$DC$1)</f>
        <v>#REF!</v>
      </c>
      <c r="CX519" s="69" t="e">
        <f ca="1">SUMIFS(#REF!,#REF!,A519,#REF!,$CX$2,#REF!,$DC$1)</f>
        <v>#REF!</v>
      </c>
      <c r="CY519" s="69" t="e">
        <f ca="1">SUMIFS(#REF!,#REF!,A519,#REF!,$CY$2,#REF!,$DC$1)</f>
        <v>#REF!</v>
      </c>
      <c r="CZ519" s="69" t="e">
        <f ca="1">SUMIFS(#REF!,#REF!,A519,#REF!,$CZ$2,#REF!,$DC$1)</f>
        <v>#REF!</v>
      </c>
      <c r="DA519" s="69" t="e">
        <f ca="1">SUMIFS(#REF!,#REF!,A519,#REF!,$DA$2,#REF!,$DC$1)</f>
        <v>#REF!</v>
      </c>
      <c r="DB519" s="69" t="e">
        <f ca="1">SUMIFS(#REF!,#REF!,A519,#REF!,$DB$2,#REF!,$DC$1)</f>
        <v>#REF!</v>
      </c>
      <c r="DC519" s="89">
        <f>SUMIFS(Stock!$D:$D,Stock!$A:$A,$DC$1,Stock!$C:$C,A519)</f>
        <v>0</v>
      </c>
      <c r="DD519" s="89">
        <f>SUMIFS(Stock!$D:$D,Stock!$A:$A,$DD$1,Stock!$C:$C,A519)</f>
        <v>0</v>
      </c>
      <c r="DE519" s="89">
        <f>SUMIFS(Stock!$D:$D,Stock!$A:$A,$DE$1,Stock!$C:$C,A519)</f>
        <v>0</v>
      </c>
      <c r="DF519" s="66"/>
      <c r="DG519" s="66"/>
      <c r="DH519" s="90">
        <f>SUMIFS('Inventory Matrix'!$E:$E,'Inventory Matrix'!$B:$B,$DH$2,'Inventory Matrix'!$G:$G,$DM$2,'Inventory Matrix'!$C:$C,A519)</f>
        <v>0</v>
      </c>
      <c r="DI519" s="90">
        <f>SUMIFS('Inventory Matrix'!$E:$E,'Inventory Matrix'!$B:$B,$DI$2,'Inventory Matrix'!$G:$G,$DM$2,'Inventory Matrix'!$C:$C,A519)</f>
        <v>0</v>
      </c>
      <c r="DJ519" s="90">
        <f>SUMIFS('Inventory Matrix'!$E:$E,'Inventory Matrix'!$B:$B,$DJ$2,'Inventory Matrix'!$G:$G,$DM$2,'Inventory Matrix'!$C:$C,A519)</f>
        <v>0</v>
      </c>
      <c r="DK519" s="90">
        <f>SUMIFS('Inventory Matrix'!$E:$E,'Inventory Matrix'!$B:$B,$DK$2,'Inventory Matrix'!$G:$G,$DM$2,'Inventory Matrix'!$C:$C,A519)</f>
        <v>0</v>
      </c>
      <c r="DL519" s="90">
        <f>SUMIFS('Inventory Matrix'!$E:$E,'Inventory Matrix'!$B:$B,$DL$2,'Inventory Matrix'!$G:$G,$DM$2,'Inventory Matrix'!$C:$C,A519)</f>
        <v>0</v>
      </c>
      <c r="DM519" s="91">
        <f>SUMIFS('Inventory Matrix'!$E:$E,'Inventory Matrix'!$G:$G,$DM$2,'Inventory Matrix'!$C:$C,A519)</f>
        <v>0</v>
      </c>
      <c r="DN519" s="48"/>
      <c r="DO519" s="90">
        <f>SUMIFS('Inventory Matrix'!$E:$E,'Inventory Matrix'!$B:$B,$DO$2,'Inventory Matrix'!$G:$G,$DT$2,'Inventory Matrix'!$C:$C,A519)</f>
        <v>0</v>
      </c>
      <c r="DP519" s="90">
        <f>SUMIFS('Inventory Matrix'!$E:$E,'Inventory Matrix'!$B:$B,$DP$2,'Inventory Matrix'!$G:$G,$DT$2,'Inventory Matrix'!$C:$C,A519)</f>
        <v>0</v>
      </c>
      <c r="DQ519" s="90">
        <f>SUMIFS('Inventory Matrix'!$E:$E,'Inventory Matrix'!$B:$B,$DQ$2,'Inventory Matrix'!$G:$G,$DT$2,'Inventory Matrix'!$C:$C,A519)</f>
        <v>0</v>
      </c>
      <c r="DR519" s="90">
        <f>SUMIFS('Inventory Matrix'!$E:$E,'Inventory Matrix'!$B:$B,$DR$2,'Inventory Matrix'!$G:$G,$DT$2,'Inventory Matrix'!$C:$C,A519)</f>
        <v>0</v>
      </c>
      <c r="DS519" s="90">
        <f>SUMIFS('Inventory Matrix'!$E:$E,'Inventory Matrix'!$B:$B,$DS$2,'Inventory Matrix'!$G:$G,$DT$2,'Inventory Matrix'!$C:$C,A519)</f>
        <v>0</v>
      </c>
      <c r="DT519" s="91">
        <f>SUMIFS('Inventory Matrix'!$E:$E,'Inventory Matrix'!$G:$G,$DT$2,'Inventory Matrix'!$C:$C,A519)</f>
        <v>0</v>
      </c>
      <c r="DU519" s="44"/>
      <c r="DV519" s="90">
        <f>SUMIFS('Inventory Matrix'!$E:$E,'Inventory Matrix'!$B:$B,$DV$2,'Inventory Matrix'!$G:$G,$EA$2,'Inventory Matrix'!$C:$C,A519)</f>
        <v>0</v>
      </c>
      <c r="DW519" s="90">
        <f>SUMIFS('Inventory Matrix'!$E:$E,'Inventory Matrix'!$B:$B,$DW$2,'Inventory Matrix'!$G:$G,$EA$2,'Inventory Matrix'!$C:$C,A519)</f>
        <v>0</v>
      </c>
      <c r="DX519" s="90">
        <f>SUMIFS('Inventory Matrix'!$E:$E,'Inventory Matrix'!$B:$B,$DX$2,'Inventory Matrix'!$G:$G,$EA$2,'Inventory Matrix'!$C:$C,A519)</f>
        <v>0</v>
      </c>
      <c r="DY519" s="90">
        <f>SUMIFS('Inventory Matrix'!$E:$E,'Inventory Matrix'!$B:$B,$DY$2,'Inventory Matrix'!$G:$G,$EA$2,'Inventory Matrix'!$C:$C,A519)</f>
        <v>0</v>
      </c>
      <c r="DZ519" s="90">
        <f>SUMIFS('Inventory Matrix'!$E:$E,'Inventory Matrix'!$B:$B,$DZ$2,'Inventory Matrix'!$G:$G,$EA$2,'Inventory Matrix'!$C:$C,A519)</f>
        <v>0</v>
      </c>
      <c r="EA519" s="91">
        <f>SUMIFS('Inventory Matrix'!$E:$E,'Inventory Matrix'!$G:$G,$EA$2,'Inventory Matrix'!$C:$C,A519)</f>
        <v>0</v>
      </c>
      <c r="EB519" s="44"/>
      <c r="EC519" s="90">
        <f>SUMIFS('Inventory Matrix'!$E:$E,'Inventory Matrix'!$B:$B,$EC$2,'Inventory Matrix'!$G:$G,$EH$2,'Inventory Matrix'!$C:$C,A519)</f>
        <v>0</v>
      </c>
      <c r="ED519" s="90">
        <f>SUMIFS('Inventory Matrix'!$E:$E,'Inventory Matrix'!$B:$B,$ED$2,'Inventory Matrix'!$G:$G,$EH$2,'Inventory Matrix'!$C:$C,A519)</f>
        <v>0</v>
      </c>
      <c r="EE519" s="90">
        <f>SUMIFS('Inventory Matrix'!$E:$E,'Inventory Matrix'!$B:$B,$EE$2,'Inventory Matrix'!$G:$G,$EH$2,'Inventory Matrix'!$C:$C,A519)</f>
        <v>0</v>
      </c>
      <c r="EF519" s="90">
        <f>SUMIFS('Inventory Matrix'!$E:$E,'Inventory Matrix'!$B:$B,$EF$2,'Inventory Matrix'!$G:$G,$EH$2,'Inventory Matrix'!$C:$C,A519)</f>
        <v>0</v>
      </c>
      <c r="EG519" s="90">
        <f>SUMIFS('Inventory Matrix'!$E:$E,'Inventory Matrix'!$B:$B,$EG$2,'Inventory Matrix'!$G:$G,$EH$2,'Inventory Matrix'!$C:$C,A519)</f>
        <v>0</v>
      </c>
      <c r="EH519" s="91">
        <f>SUMIFS('Inventory Matrix'!$E:$E,'Inventory Matrix'!$G:$G,$EH$2,'Inventory Matrix'!$C:$C,A519)</f>
        <v>0</v>
      </c>
      <c r="EI519" s="44"/>
    </row>
    <row r="520" spans="1:139" ht="13" x14ac:dyDescent="0.15">
      <c r="A520" s="38" t="str">
        <f t="shared" si="64"/>
        <v>MJFV3</v>
      </c>
      <c r="B520" s="39" t="s">
        <v>2217</v>
      </c>
      <c r="C520" s="40" t="s">
        <v>2911</v>
      </c>
      <c r="D520" s="40" t="s">
        <v>2912</v>
      </c>
      <c r="E520" s="41">
        <f t="shared" si="65"/>
        <v>0</v>
      </c>
      <c r="F520" s="41">
        <f>SUMIFS(Stock!$D:$D,Stock!$C:$C,A520)</f>
        <v>0</v>
      </c>
      <c r="G520" s="42" t="e">
        <f t="shared" ca="1" si="66"/>
        <v>#REF!</v>
      </c>
      <c r="H520" s="43">
        <f t="shared" ca="1" si="67"/>
        <v>0</v>
      </c>
      <c r="I520" s="44"/>
      <c r="J520" s="38" t="e">
        <f ca="1">SUMIFS(#REF!,#REF!,A520,#REF!,$J$2)</f>
        <v>#REF!</v>
      </c>
      <c r="K520" s="38" t="e">
        <f ca="1">SUMIFS(#REF!,#REF!,A520,#REF!,$K$2)</f>
        <v>#REF!</v>
      </c>
      <c r="L520" s="38" t="e">
        <f ca="1">SUMIFS(#REF!,#REF!,A520,#REF!,$L$2)</f>
        <v>#REF!</v>
      </c>
      <c r="M520" s="38" t="e">
        <f ca="1">SUMIFS(#REF!,#REF!,A520,#REF!,$M$2)</f>
        <v>#REF!</v>
      </c>
      <c r="N520" s="38" t="e">
        <f ca="1">SUMIFS(#REF!,#REF!,A520,#REF!,$N$2)</f>
        <v>#REF!</v>
      </c>
      <c r="O520" s="38" t="e">
        <f ca="1">SUMIFS(#REF!,#REF!,A520,#REF!,$O$2)</f>
        <v>#REF!</v>
      </c>
      <c r="P520" s="38" t="e">
        <f ca="1">SUMIFS(#REF!,#REF!,A520,#REF!,$P$2)</f>
        <v>#REF!</v>
      </c>
      <c r="Q520" s="38" t="e">
        <f ca="1">SUMIFS(#REF!,#REF!,A520,#REF!,$Q$2)</f>
        <v>#REF!</v>
      </c>
      <c r="R520" s="38" t="e">
        <f ca="1">SUMIFS(#REF!,#REF!,A520,#REF!,$R$2)</f>
        <v>#REF!</v>
      </c>
      <c r="S520" s="38" t="e">
        <f ca="1">SUMIFS(#REF!,#REF!,A520,#REF!,$S$2)</f>
        <v>#REF!</v>
      </c>
      <c r="T520" s="45"/>
      <c r="U520" s="44"/>
      <c r="V520" s="46"/>
      <c r="W520" s="38" t="e">
        <f ca="1">SUMIFS(#REF!,#REF!,A520,#REF!,$W$2,#REF!,$AK$1)</f>
        <v>#REF!</v>
      </c>
      <c r="X520" s="38" t="e">
        <f ca="1">SUMIFS(#REF!,#REF!,A520,#REF!,$X$2,#REF!,$AK$1)</f>
        <v>#REF!</v>
      </c>
      <c r="Y520" s="38" t="e">
        <f ca="1">SUMIFS(#REF!,#REF!,A520,#REF!,$Y$2,#REF!,$AK$1)</f>
        <v>#REF!</v>
      </c>
      <c r="Z520" s="38" t="e">
        <f ca="1">SUMIFS(#REF!,#REF!,A520,#REF!,$Z$2,#REF!,$AK$1)</f>
        <v>#REF!</v>
      </c>
      <c r="AA520" s="38" t="e">
        <f ca="1">SUMIFS(#REF!,#REF!,A520,#REF!,$AA$2,#REF!,$AK$1)</f>
        <v>#REF!</v>
      </c>
      <c r="AB520" s="38" t="e">
        <f ca="1">SUMIFS(#REF!,#REF!,A520,#REF!,$AB$2,#REF!,$AK$1)</f>
        <v>#REF!</v>
      </c>
      <c r="AC520" s="48"/>
      <c r="AD520" s="92">
        <f>SUMIFS('Inventory Matrix'!$E:$E,'Inventory Matrix'!$G:$G,$AD$2,'Inventory Matrix'!$B:$B,$AK$1,'Inventory Matrix'!$C:$C,A520)</f>
        <v>0</v>
      </c>
      <c r="AE520" s="39">
        <f>SUMIFS('Inventory Matrix'!$E:$E,'Inventory Matrix'!$G:$G,$AE$2,'Inventory Matrix'!$B:$B,$AK$1,'Inventory Matrix'!$C:$C,A520)</f>
        <v>0</v>
      </c>
      <c r="AF520" s="39">
        <f>SUMIFS('Inventory Matrix'!$E:$E,'Inventory Matrix'!$G:$G,$AF$2,'Inventory Matrix'!$B:$B,$AK$1,'Inventory Matrix'!$C:$C,A520)</f>
        <v>0</v>
      </c>
      <c r="AG520" s="93">
        <f>SUMIFS('Inventory Matrix'!$E:$E,'Inventory Matrix'!$G:$G,$AG$2,'Inventory Matrix'!$B:$B,$AK$1,'Inventory Matrix'!$C:$C,A520)</f>
        <v>0</v>
      </c>
      <c r="AH520" s="170" t="str">
        <f t="shared" ca="1" si="68"/>
        <v>-</v>
      </c>
      <c r="AI520" s="171" t="str">
        <f t="shared" ca="1" si="69"/>
        <v>-</v>
      </c>
      <c r="AJ520" s="174">
        <f t="shared" ca="1" si="63"/>
        <v>0</v>
      </c>
      <c r="AK520" s="172">
        <f>SUMIFS(Stock!$D:$D,Stock!$A:$A,$AK$1,Stock!$C:$C,A520)</f>
        <v>0</v>
      </c>
      <c r="AL520" s="55"/>
      <c r="AM520" s="38" t="e">
        <f ca="1">SUMIFS(#REF!,#REF!,A520,#REF!,$AM$2,#REF!,$AZ$1)</f>
        <v>#REF!</v>
      </c>
      <c r="AN520" s="38" t="e">
        <f ca="1">SUMIFS(#REF!,#REF!,A520,#REF!,$AN$2,#REF!,$AZ$1)</f>
        <v>#REF!</v>
      </c>
      <c r="AO520" s="38" t="e">
        <f ca="1">SUMIFS(#REF!,#REF!,A520,#REF!,$AO$2,#REF!,$AZ$1)</f>
        <v>#REF!</v>
      </c>
      <c r="AP520" s="38" t="e">
        <f ca="1">SUMIFS(#REF!,#REF!,A520,#REF!,$AP$2,#REF!,$AZ$1)</f>
        <v>#REF!</v>
      </c>
      <c r="AQ520" s="38" t="e">
        <f ca="1">SUMIFS(#REF!,#REF!,A520,#REF!,$AQ$2,#REF!,$AZ$1)</f>
        <v>#REF!</v>
      </c>
      <c r="AR520" s="38" t="e">
        <f ca="1">SUMIFS(#REF!,#REF!,A520,#REF!,$AR$2,#REF!,$AZ$1)</f>
        <v>#REF!</v>
      </c>
      <c r="AS520" s="81"/>
      <c r="AT520" s="49">
        <f>SUMIFS('Inventory Matrix'!$E:$E,'Inventory Matrix'!$G:$G,$AT$2,'Inventory Matrix'!$B:$B,$AZ$1,'Inventory Matrix'!$C:$C,A520)</f>
        <v>0</v>
      </c>
      <c r="AU520" s="49">
        <f>SUMIFS('Inventory Matrix'!$E:$E,'Inventory Matrix'!$G:$G,$AU$2,'Inventory Matrix'!$B:$B,$AZ$1,'Inventory Matrix'!$C:$C,A520)</f>
        <v>0</v>
      </c>
      <c r="AV520" s="49">
        <f>SUMIFS('Inventory Matrix'!$E:$E,'Inventory Matrix'!$G:$G,$AV$2,'Inventory Matrix'!$B:$B,$AZ$1,'Inventory Matrix'!$C:$C,A520)</f>
        <v>0</v>
      </c>
      <c r="AW520" s="57">
        <f>SUMIFS('Inventory Matrix'!$E:$E,'Inventory Matrix'!$G:$G,$AW$2,'Inventory Matrix'!$B:$B,$AZ$1,'Inventory Matrix'!$C:$C,A520)</f>
        <v>0</v>
      </c>
      <c r="AX520" s="96" t="str">
        <f t="shared" ca="1" si="70"/>
        <v>-</v>
      </c>
      <c r="AY520" s="63">
        <f t="shared" ca="1" si="71"/>
        <v>0</v>
      </c>
      <c r="AZ520" s="97">
        <f>SUMIFS(Stock!$D:$D,Stock!$A:$A,$AZ$1,Stock!$C:$C,A520)</f>
        <v>0</v>
      </c>
      <c r="BA520" s="55"/>
      <c r="BB520" s="38" t="e">
        <f ca="1">SUMIFS(#REF!,#REF!,A520,#REF!,$BB$2,#REF!,$BO$1)</f>
        <v>#REF!</v>
      </c>
      <c r="BC520" s="38" t="e">
        <f ca="1">SUMIFS(#REF!,#REF!,A520,#REF!,$BC$2,#REF!,$BO$1)</f>
        <v>#REF!</v>
      </c>
      <c r="BD520" s="38" t="e">
        <f ca="1">SUMIFS(#REF!,#REF!,A520,#REF!,$BD$2,#REF!,$BO$1)</f>
        <v>#REF!</v>
      </c>
      <c r="BE520" s="38" t="e">
        <f ca="1">SUMIFS(#REF!,#REF!,A520,#REF!,$BE$2,#REF!,$BO$1)</f>
        <v>#REF!</v>
      </c>
      <c r="BF520" s="38" t="e">
        <f ca="1">SUMIFS(#REF!,#REF!,A520,#REF!,$BF$2,#REF!,$BO$1)</f>
        <v>#REF!</v>
      </c>
      <c r="BG520" s="38" t="e">
        <f ca="1">SUMIFS(#REF!,#REF!,A520,#REF!,$BG$2,#REF!,$BO$1)</f>
        <v>#REF!</v>
      </c>
      <c r="BH520" s="60"/>
      <c r="BI520" s="49">
        <f>SUMIFS('Inventory Matrix'!$E:$E,'Inventory Matrix'!$G:$G,$BI$2,'Inventory Matrix'!$B:$B,$BO$1,'Inventory Matrix'!$C:$C,A520)</f>
        <v>0</v>
      </c>
      <c r="BJ520" s="49">
        <f>SUMIFS('Inventory Matrix'!$E:$E,'Inventory Matrix'!$G:$G,$BJ$2,'Inventory Matrix'!$B:$B,$BO$1,'Inventory Matrix'!$C:$C,A520)</f>
        <v>0</v>
      </c>
      <c r="BK520" s="49">
        <f>SUMIFS('Inventory Matrix'!$E:$E,'Inventory Matrix'!$G:$G,$BK$2,'Inventory Matrix'!$B:$B,$BO$1,'Inventory Matrix'!$C:$C,A520)</f>
        <v>0</v>
      </c>
      <c r="BL520" s="57">
        <f>SUMIFS('Inventory Matrix'!$E:$E,'Inventory Matrix'!$G:$G,$BL$2,'Inventory Matrix'!$B:$B,$BO$1,'Inventory Matrix'!$C:$C,A520)</f>
        <v>0</v>
      </c>
      <c r="BM520" s="96" t="str">
        <f t="shared" ca="1" si="72"/>
        <v>-</v>
      </c>
      <c r="BN520" s="62">
        <f t="shared" ca="1" si="73"/>
        <v>0</v>
      </c>
      <c r="BO520" s="97">
        <f>SUMIFS(Stock!$D:$D,Stock!$A:$A,$BO$1,Stock!$C:$C,A520)</f>
        <v>0</v>
      </c>
      <c r="BP520" s="55"/>
      <c r="BQ520" s="38" t="e">
        <f ca="1">SUMIFS(#REF!,#REF!,A520,#REF!,$BQ$2,#REF!,$CD$1)</f>
        <v>#REF!</v>
      </c>
      <c r="BR520" s="38" t="e">
        <f ca="1">SUMIFS(#REF!,#REF!,A520,#REF!,$BR$2,#REF!,$CD$1)</f>
        <v>#REF!</v>
      </c>
      <c r="BS520" s="38" t="e">
        <f ca="1">SUMIFS(#REF!,#REF!,A520,#REF!,$BS$2,#REF!,$CD$1)</f>
        <v>#REF!</v>
      </c>
      <c r="BT520" s="38" t="e">
        <f ca="1">SUMIFS(#REF!,#REF!,A520,#REF!,$BT$2,#REF!,$CD$1)</f>
        <v>#REF!</v>
      </c>
      <c r="BU520" s="38" t="e">
        <f ca="1">SUMIFS(#REF!,#REF!,A520,#REF!,$BU$2,#REF!,$CD$1)</f>
        <v>#REF!</v>
      </c>
      <c r="BV520" s="38" t="e">
        <f ca="1">SUMIFS(#REF!,#REF!,A520,#REF!,$BV$2,#REF!,$CD$1)</f>
        <v>#REF!</v>
      </c>
      <c r="BW520" s="60"/>
      <c r="BX520" s="49">
        <f>SUMIFS('Inventory Matrix'!$E:$E,'Inventory Matrix'!$G:$G,$BX$2,'Inventory Matrix'!$B:$B,$CD$1,'Inventory Matrix'!$C:$C,A520)</f>
        <v>0</v>
      </c>
      <c r="BY520" s="49">
        <f>SUMIFS('Inventory Matrix'!$E:$E,'Inventory Matrix'!$G:$G,$BY$2,'Inventory Matrix'!$B:$B,$CD$1,'Inventory Matrix'!$C:$C,A520)</f>
        <v>0</v>
      </c>
      <c r="BZ520" s="49">
        <f>SUMIFS('Inventory Matrix'!$E:$E,'Inventory Matrix'!$G:$G,$BZ$2,'Inventory Matrix'!$B:$B,$CD$1,'Inventory Matrix'!$C:$C,A520)</f>
        <v>0</v>
      </c>
      <c r="CA520" s="57">
        <f>SUMIFS('Inventory Matrix'!$E:$E,'Inventory Matrix'!$G:$G,$CA$2,'Inventory Matrix'!$B:$B,$CD$1,'Inventory Matrix'!$C:$C,A520)</f>
        <v>0</v>
      </c>
      <c r="CB520" s="96" t="str">
        <f t="shared" ca="1" si="74"/>
        <v>-</v>
      </c>
      <c r="CC520" s="63">
        <f t="shared" ca="1" si="75"/>
        <v>0</v>
      </c>
      <c r="CD520" s="97">
        <f>SUMIFS(Stock!$D:$D,Stock!$A:$A,$CD$1,Stock!$C:$C,A520)</f>
        <v>0</v>
      </c>
      <c r="CE520" s="55"/>
      <c r="CF520" s="38" t="e">
        <f ca="1">SUMIFS(#REF!,#REF!,A520,#REF!,$CF$2,#REF!,$CS$1)</f>
        <v>#REF!</v>
      </c>
      <c r="CG520" s="38" t="e">
        <f ca="1">SUMIFS(#REF!,#REF!,A520,#REF!,$CG$2,#REF!,$CS$1)</f>
        <v>#REF!</v>
      </c>
      <c r="CH520" s="38" t="e">
        <f ca="1">SUMIFS(#REF!,#REF!,A520,#REF!,$CH$2,#REF!,$CS$1)</f>
        <v>#REF!</v>
      </c>
      <c r="CI520" s="38" t="e">
        <f ca="1">SUMIFS(#REF!,#REF!,A520,#REF!,$CI$2,#REF!,$CS$1)</f>
        <v>#REF!</v>
      </c>
      <c r="CJ520" s="38" t="e">
        <f ca="1">SUMIFS(#REF!,#REF!,A520,#REF!,$CJ$2,#REF!,$CS$1)</f>
        <v>#REF!</v>
      </c>
      <c r="CK520" s="38" t="e">
        <f ca="1">SUMIFS(#REF!,#REF!,A520,#REF!,$CK$2,#REF!,$CS$1)</f>
        <v>#REF!</v>
      </c>
      <c r="CL520" s="60"/>
      <c r="CM520" s="49">
        <f>SUMIFS('Inventory Matrix'!$E:$E,'Inventory Matrix'!$G:$G,$CM$2,'Inventory Matrix'!$B:$B,$CD$1,'Inventory Matrix'!$C:$C,A520)</f>
        <v>0</v>
      </c>
      <c r="CN520" s="49">
        <f>SUMIFS('Inventory Matrix'!$E:$E,'Inventory Matrix'!$G:$G,$CN$2,'Inventory Matrix'!$B:$B,$CD$1,'Inventory Matrix'!$C:$C,A520)</f>
        <v>0</v>
      </c>
      <c r="CO520" s="49">
        <f>SUMIFS('Inventory Matrix'!$E:$E,'Inventory Matrix'!$G:$G,$CO$2,'Inventory Matrix'!$B:$B,$CD$1,'Inventory Matrix'!$C:$C,A520)</f>
        <v>0</v>
      </c>
      <c r="CP520" s="57">
        <f>SUMIFS('Inventory Matrix'!$E:$E,'Inventory Matrix'!$G:$G,$CP$2,'Inventory Matrix'!$B:$B,$CD$1,'Inventory Matrix'!$C:$C,A520)</f>
        <v>0</v>
      </c>
      <c r="CQ520" s="96" t="str">
        <f t="shared" ca="1" si="76"/>
        <v>-</v>
      </c>
      <c r="CR520" s="63">
        <f t="shared" ca="1" si="77"/>
        <v>0</v>
      </c>
      <c r="CS520" s="97">
        <f>SUMIFS(Stock!$D:$D,Stock!$A:$A,$CS$1,Stock!$C:$C,A520)</f>
        <v>0</v>
      </c>
      <c r="CT520" s="64"/>
      <c r="CU520" s="65">
        <f>SUMIFS(Stock!$D:$D,Stock!$A:$A,$CU$1,Stock!$C:$C,A520)</f>
        <v>0</v>
      </c>
      <c r="CV520" s="64"/>
      <c r="CW520" s="38" t="e">
        <f ca="1">SUMIFS(#REF!,#REF!,A520,#REF!,$CW$2,#REF!,$DC$1)</f>
        <v>#REF!</v>
      </c>
      <c r="CX520" s="38" t="e">
        <f ca="1">SUMIFS(#REF!,#REF!,A520,#REF!,$CX$2,#REF!,$DC$1)</f>
        <v>#REF!</v>
      </c>
      <c r="CY520" s="38" t="e">
        <f ca="1">SUMIFS(#REF!,#REF!,A520,#REF!,$CY$2,#REF!,$DC$1)</f>
        <v>#REF!</v>
      </c>
      <c r="CZ520" s="38" t="e">
        <f ca="1">SUMIFS(#REF!,#REF!,A520,#REF!,$CZ$2,#REF!,$DC$1)</f>
        <v>#REF!</v>
      </c>
      <c r="DA520" s="38" t="e">
        <f ca="1">SUMIFS(#REF!,#REF!,A520,#REF!,$DA$2,#REF!,$DC$1)</f>
        <v>#REF!</v>
      </c>
      <c r="DB520" s="38" t="e">
        <f ca="1">SUMIFS(#REF!,#REF!,A520,#REF!,$DB$2,#REF!,$DC$1)</f>
        <v>#REF!</v>
      </c>
      <c r="DC520" s="65">
        <f>SUMIFS(Stock!$D:$D,Stock!$A:$A,$DC$1,Stock!$C:$C,A520)</f>
        <v>0</v>
      </c>
      <c r="DD520" s="65">
        <f>SUMIFS(Stock!$D:$D,Stock!$A:$A,$DD$1,Stock!$C:$C,A520)</f>
        <v>0</v>
      </c>
      <c r="DE520" s="65">
        <f>SUMIFS(Stock!$D:$D,Stock!$A:$A,$DE$1,Stock!$C:$C,A520)</f>
        <v>0</v>
      </c>
      <c r="DF520" s="66"/>
      <c r="DG520" s="66"/>
      <c r="DH520" s="67">
        <f>SUMIFS('Inventory Matrix'!$E:$E,'Inventory Matrix'!$B:$B,$DH$2,'Inventory Matrix'!$G:$G,$DM$2,'Inventory Matrix'!$C:$C,A520)</f>
        <v>0</v>
      </c>
      <c r="DI520" s="67">
        <f>SUMIFS('Inventory Matrix'!$E:$E,'Inventory Matrix'!$B:$B,$DI$2,'Inventory Matrix'!$G:$G,$DM$2,'Inventory Matrix'!$C:$C,A520)</f>
        <v>0</v>
      </c>
      <c r="DJ520" s="67">
        <f>SUMIFS('Inventory Matrix'!$E:$E,'Inventory Matrix'!$B:$B,$DJ$2,'Inventory Matrix'!$G:$G,$DM$2,'Inventory Matrix'!$C:$C,A520)</f>
        <v>0</v>
      </c>
      <c r="DK520" s="67">
        <f>SUMIFS('Inventory Matrix'!$E:$E,'Inventory Matrix'!$B:$B,$DK$2,'Inventory Matrix'!$G:$G,$DM$2,'Inventory Matrix'!$C:$C,A520)</f>
        <v>0</v>
      </c>
      <c r="DL520" s="67">
        <f>SUMIFS('Inventory Matrix'!$E:$E,'Inventory Matrix'!$B:$B,$DL$2,'Inventory Matrix'!$G:$G,$DM$2,'Inventory Matrix'!$C:$C,A520)</f>
        <v>0</v>
      </c>
      <c r="DM520" s="98">
        <f>SUMIFS('Inventory Matrix'!$E:$E,'Inventory Matrix'!$G:$G,$DM$2,'Inventory Matrix'!$C:$C,A520)</f>
        <v>0</v>
      </c>
      <c r="DN520" s="48"/>
      <c r="DO520" s="67">
        <f>SUMIFS('Inventory Matrix'!$E:$E,'Inventory Matrix'!$B:$B,$DO$2,'Inventory Matrix'!$G:$G,$DT$2,'Inventory Matrix'!$C:$C,A520)</f>
        <v>0</v>
      </c>
      <c r="DP520" s="67">
        <f>SUMIFS('Inventory Matrix'!$E:$E,'Inventory Matrix'!$B:$B,$DP$2,'Inventory Matrix'!$G:$G,$DT$2,'Inventory Matrix'!$C:$C,A520)</f>
        <v>0</v>
      </c>
      <c r="DQ520" s="67">
        <f>SUMIFS('Inventory Matrix'!$E:$E,'Inventory Matrix'!$B:$B,$DQ$2,'Inventory Matrix'!$G:$G,$DT$2,'Inventory Matrix'!$C:$C,A520)</f>
        <v>0</v>
      </c>
      <c r="DR520" s="67">
        <f>SUMIFS('Inventory Matrix'!$E:$E,'Inventory Matrix'!$B:$B,$DR$2,'Inventory Matrix'!$G:$G,$DT$2,'Inventory Matrix'!$C:$C,A520)</f>
        <v>0</v>
      </c>
      <c r="DS520" s="67">
        <f>SUMIFS('Inventory Matrix'!$E:$E,'Inventory Matrix'!$B:$B,$DS$2,'Inventory Matrix'!$G:$G,$DT$2,'Inventory Matrix'!$C:$C,A520)</f>
        <v>0</v>
      </c>
      <c r="DT520" s="98">
        <f>SUMIFS('Inventory Matrix'!$E:$E,'Inventory Matrix'!$G:$G,$DT$2,'Inventory Matrix'!$C:$C,A520)</f>
        <v>0</v>
      </c>
      <c r="DU520" s="44"/>
      <c r="DV520" s="67">
        <f>SUMIFS('Inventory Matrix'!$E:$E,'Inventory Matrix'!$B:$B,$DV$2,'Inventory Matrix'!$G:$G,$EA$2,'Inventory Matrix'!$C:$C,A520)</f>
        <v>0</v>
      </c>
      <c r="DW520" s="67">
        <f>SUMIFS('Inventory Matrix'!$E:$E,'Inventory Matrix'!$B:$B,$DW$2,'Inventory Matrix'!$G:$G,$EA$2,'Inventory Matrix'!$C:$C,A520)</f>
        <v>0</v>
      </c>
      <c r="DX520" s="67">
        <f>SUMIFS('Inventory Matrix'!$E:$E,'Inventory Matrix'!$B:$B,$DX$2,'Inventory Matrix'!$G:$G,$EA$2,'Inventory Matrix'!$C:$C,A520)</f>
        <v>0</v>
      </c>
      <c r="DY520" s="67">
        <f>SUMIFS('Inventory Matrix'!$E:$E,'Inventory Matrix'!$B:$B,$DY$2,'Inventory Matrix'!$G:$G,$EA$2,'Inventory Matrix'!$C:$C,A520)</f>
        <v>0</v>
      </c>
      <c r="DZ520" s="67">
        <f>SUMIFS('Inventory Matrix'!$E:$E,'Inventory Matrix'!$B:$B,$DZ$2,'Inventory Matrix'!$G:$G,$EA$2,'Inventory Matrix'!$C:$C,A520)</f>
        <v>0</v>
      </c>
      <c r="EA520" s="98">
        <f>SUMIFS('Inventory Matrix'!$E:$E,'Inventory Matrix'!$G:$G,$EA$2,'Inventory Matrix'!$C:$C,A520)</f>
        <v>0</v>
      </c>
      <c r="EB520" s="44"/>
      <c r="EC520" s="67">
        <f>SUMIFS('Inventory Matrix'!$E:$E,'Inventory Matrix'!$B:$B,$EC$2,'Inventory Matrix'!$G:$G,$EH$2,'Inventory Matrix'!$C:$C,A520)</f>
        <v>0</v>
      </c>
      <c r="ED520" s="67">
        <f>SUMIFS('Inventory Matrix'!$E:$E,'Inventory Matrix'!$B:$B,$ED$2,'Inventory Matrix'!$G:$G,$EH$2,'Inventory Matrix'!$C:$C,A520)</f>
        <v>0</v>
      </c>
      <c r="EE520" s="67">
        <f>SUMIFS('Inventory Matrix'!$E:$E,'Inventory Matrix'!$B:$B,$EE$2,'Inventory Matrix'!$G:$G,$EH$2,'Inventory Matrix'!$C:$C,A520)</f>
        <v>0</v>
      </c>
      <c r="EF520" s="67">
        <f>SUMIFS('Inventory Matrix'!$E:$E,'Inventory Matrix'!$B:$B,$EF$2,'Inventory Matrix'!$G:$G,$EH$2,'Inventory Matrix'!$C:$C,A520)</f>
        <v>0</v>
      </c>
      <c r="EG520" s="67">
        <f>SUMIFS('Inventory Matrix'!$E:$E,'Inventory Matrix'!$B:$B,$EG$2,'Inventory Matrix'!$G:$G,$EH$2,'Inventory Matrix'!$C:$C,A520)</f>
        <v>0</v>
      </c>
      <c r="EH520" s="98">
        <f>SUMIFS('Inventory Matrix'!$E:$E,'Inventory Matrix'!$G:$G,$EH$2,'Inventory Matrix'!$C:$C,A520)</f>
        <v>0</v>
      </c>
      <c r="EI520" s="44"/>
    </row>
    <row r="521" spans="1:139" ht="13" x14ac:dyDescent="0.15">
      <c r="A521" s="69" t="str">
        <f t="shared" si="64"/>
        <v>MJG13</v>
      </c>
      <c r="B521" s="70" t="s">
        <v>2217</v>
      </c>
      <c r="C521" s="71" t="s">
        <v>2913</v>
      </c>
      <c r="D521" s="71" t="s">
        <v>2914</v>
      </c>
      <c r="E521" s="72">
        <f t="shared" si="65"/>
        <v>0</v>
      </c>
      <c r="F521" s="72">
        <f>SUMIFS(Stock!$D:$D,Stock!$C:$C,A521)</f>
        <v>0</v>
      </c>
      <c r="G521" s="73" t="e">
        <f t="shared" ca="1" si="66"/>
        <v>#REF!</v>
      </c>
      <c r="H521" s="74">
        <f t="shared" ca="1" si="67"/>
        <v>0</v>
      </c>
      <c r="I521" s="44"/>
      <c r="J521" s="69" t="e">
        <f ca="1">SUMIFS(#REF!,#REF!,A521,#REF!,$J$2)</f>
        <v>#REF!</v>
      </c>
      <c r="K521" s="69" t="e">
        <f ca="1">SUMIFS(#REF!,#REF!,A521,#REF!,$K$2)</f>
        <v>#REF!</v>
      </c>
      <c r="L521" s="69" t="e">
        <f ca="1">SUMIFS(#REF!,#REF!,A521,#REF!,$L$2)</f>
        <v>#REF!</v>
      </c>
      <c r="M521" s="69" t="e">
        <f ca="1">SUMIFS(#REF!,#REF!,A521,#REF!,$M$2)</f>
        <v>#REF!</v>
      </c>
      <c r="N521" s="69" t="e">
        <f ca="1">SUMIFS(#REF!,#REF!,A521,#REF!,$N$2)</f>
        <v>#REF!</v>
      </c>
      <c r="O521" s="69" t="e">
        <f ca="1">SUMIFS(#REF!,#REF!,A521,#REF!,$O$2)</f>
        <v>#REF!</v>
      </c>
      <c r="P521" s="69" t="e">
        <f ca="1">SUMIFS(#REF!,#REF!,A521,#REF!,$P$2)</f>
        <v>#REF!</v>
      </c>
      <c r="Q521" s="69" t="e">
        <f ca="1">SUMIFS(#REF!,#REF!,A521,#REF!,$Q$2)</f>
        <v>#REF!</v>
      </c>
      <c r="R521" s="69" t="e">
        <f ca="1">SUMIFS(#REF!,#REF!,A521,#REF!,$R$2)</f>
        <v>#REF!</v>
      </c>
      <c r="S521" s="69" t="e">
        <f ca="1">SUMIFS(#REF!,#REF!,A521,#REF!,$S$2)</f>
        <v>#REF!</v>
      </c>
      <c r="T521" s="75"/>
      <c r="U521" s="44"/>
      <c r="V521" s="46"/>
      <c r="W521" s="69" t="e">
        <f ca="1">SUMIFS(#REF!,#REF!,A521,#REF!,$W$2,#REF!,$AK$1)</f>
        <v>#REF!</v>
      </c>
      <c r="X521" s="69" t="e">
        <f ca="1">SUMIFS(#REF!,#REF!,A521,#REF!,$X$2,#REF!,$AK$1)</f>
        <v>#REF!</v>
      </c>
      <c r="Y521" s="69" t="e">
        <f ca="1">SUMIFS(#REF!,#REF!,A521,#REF!,$Y$2,#REF!,$AK$1)</f>
        <v>#REF!</v>
      </c>
      <c r="Z521" s="69" t="e">
        <f ca="1">SUMIFS(#REF!,#REF!,A521,#REF!,$Z$2,#REF!,$AK$1)</f>
        <v>#REF!</v>
      </c>
      <c r="AA521" s="69" t="e">
        <f ca="1">SUMIFS(#REF!,#REF!,A521,#REF!,$AA$2,#REF!,$AK$1)</f>
        <v>#REF!</v>
      </c>
      <c r="AB521" s="69" t="e">
        <f ca="1">SUMIFS(#REF!,#REF!,A521,#REF!,$AB$2,#REF!,$AK$1)</f>
        <v>#REF!</v>
      </c>
      <c r="AC521" s="48"/>
      <c r="AD521" s="76">
        <f>SUMIFS('Inventory Matrix'!$E:$E,'Inventory Matrix'!$G:$G,$AD$2,'Inventory Matrix'!$B:$B,$AK$1,'Inventory Matrix'!$C:$C,A521)</f>
        <v>0</v>
      </c>
      <c r="AE521" s="70">
        <f>SUMIFS('Inventory Matrix'!$E:$E,'Inventory Matrix'!$G:$G,$AE$2,'Inventory Matrix'!$B:$B,$AK$1,'Inventory Matrix'!$C:$C,A521)</f>
        <v>0</v>
      </c>
      <c r="AF521" s="70">
        <f>SUMIFS('Inventory Matrix'!$E:$E,'Inventory Matrix'!$G:$G,$AF$2,'Inventory Matrix'!$B:$B,$AK$1,'Inventory Matrix'!$C:$C,A521)</f>
        <v>0</v>
      </c>
      <c r="AG521" s="77">
        <f>SUMIFS('Inventory Matrix'!$E:$E,'Inventory Matrix'!$G:$G,$AG$2,'Inventory Matrix'!$B:$B,$AK$1,'Inventory Matrix'!$C:$C,A521)</f>
        <v>0</v>
      </c>
      <c r="AH521" s="167" t="str">
        <f t="shared" ca="1" si="68"/>
        <v>-</v>
      </c>
      <c r="AI521" s="168" t="str">
        <f t="shared" ca="1" si="69"/>
        <v>-</v>
      </c>
      <c r="AJ521" s="173">
        <f t="shared" ref="AJ521:AJ674" ca="1" si="78">IFERROR(SUM(W521:AA521)/SUM(N521:R521)*E521-AK521,0)</f>
        <v>0</v>
      </c>
      <c r="AK521" s="169">
        <f>SUMIFS(Stock!$D:$D,Stock!$A:$A,$AK$1,Stock!$C:$C,A521)</f>
        <v>0</v>
      </c>
      <c r="AL521" s="55"/>
      <c r="AM521" s="69" t="e">
        <f ca="1">SUMIFS(#REF!,#REF!,A521,#REF!,$AM$2,#REF!,$AZ$1)</f>
        <v>#REF!</v>
      </c>
      <c r="AN521" s="69" t="e">
        <f ca="1">SUMIFS(#REF!,#REF!,A521,#REF!,$AN$2,#REF!,$AZ$1)</f>
        <v>#REF!</v>
      </c>
      <c r="AO521" s="69" t="e">
        <f ca="1">SUMIFS(#REF!,#REF!,A521,#REF!,$AO$2,#REF!,$AZ$1)</f>
        <v>#REF!</v>
      </c>
      <c r="AP521" s="69" t="e">
        <f ca="1">SUMIFS(#REF!,#REF!,A521,#REF!,$AP$2,#REF!,$AZ$1)</f>
        <v>#REF!</v>
      </c>
      <c r="AQ521" s="69" t="e">
        <f ca="1">SUMIFS(#REF!,#REF!,A521,#REF!,$AQ$2,#REF!,$AZ$1)</f>
        <v>#REF!</v>
      </c>
      <c r="AR521" s="69" t="e">
        <f ca="1">SUMIFS(#REF!,#REF!,A521,#REF!,$AR$2,#REF!,$AZ$1)</f>
        <v>#REF!</v>
      </c>
      <c r="AS521" s="81"/>
      <c r="AT521" s="82">
        <f>SUMIFS('Inventory Matrix'!$E:$E,'Inventory Matrix'!$G:$G,$AT$2,'Inventory Matrix'!$B:$B,$AZ$1,'Inventory Matrix'!$C:$C,A521)</f>
        <v>0</v>
      </c>
      <c r="AU521" s="82">
        <f>SUMIFS('Inventory Matrix'!$E:$E,'Inventory Matrix'!$G:$G,$AU$2,'Inventory Matrix'!$B:$B,$AZ$1,'Inventory Matrix'!$C:$C,A521)</f>
        <v>0</v>
      </c>
      <c r="AV521" s="82">
        <f>SUMIFS('Inventory Matrix'!$E:$E,'Inventory Matrix'!$G:$G,$AV$2,'Inventory Matrix'!$B:$B,$AZ$1,'Inventory Matrix'!$C:$C,A521)</f>
        <v>0</v>
      </c>
      <c r="AW521" s="83">
        <f>SUMIFS('Inventory Matrix'!$E:$E,'Inventory Matrix'!$G:$G,$AW$2,'Inventory Matrix'!$B:$B,$AZ$1,'Inventory Matrix'!$C:$C,A521)</f>
        <v>0</v>
      </c>
      <c r="AX521" s="85" t="str">
        <f t="shared" ca="1" si="70"/>
        <v>-</v>
      </c>
      <c r="AY521" s="88">
        <f t="shared" ca="1" si="71"/>
        <v>0</v>
      </c>
      <c r="AZ521" s="87">
        <f>SUMIFS(Stock!$D:$D,Stock!$A:$A,$AZ$1,Stock!$C:$C,A521)</f>
        <v>0</v>
      </c>
      <c r="BA521" s="55"/>
      <c r="BB521" s="69" t="e">
        <f ca="1">SUMIFS(#REF!,#REF!,A521,#REF!,$BB$2,#REF!,$BO$1)</f>
        <v>#REF!</v>
      </c>
      <c r="BC521" s="69" t="e">
        <f ca="1">SUMIFS(#REF!,#REF!,A521,#REF!,$BC$2,#REF!,$BO$1)</f>
        <v>#REF!</v>
      </c>
      <c r="BD521" s="69" t="e">
        <f ca="1">SUMIFS(#REF!,#REF!,A521,#REF!,$BD$2,#REF!,$BO$1)</f>
        <v>#REF!</v>
      </c>
      <c r="BE521" s="69" t="e">
        <f ca="1">SUMIFS(#REF!,#REF!,A521,#REF!,$BE$2,#REF!,$BO$1)</f>
        <v>#REF!</v>
      </c>
      <c r="BF521" s="69" t="e">
        <f ca="1">SUMIFS(#REF!,#REF!,A521,#REF!,$BF$2,#REF!,$BO$1)</f>
        <v>#REF!</v>
      </c>
      <c r="BG521" s="69" t="e">
        <f ca="1">SUMIFS(#REF!,#REF!,A521,#REF!,$BG$2,#REF!,$BO$1)</f>
        <v>#REF!</v>
      </c>
      <c r="BH521" s="60"/>
      <c r="BI521" s="82">
        <f>SUMIFS('Inventory Matrix'!$E:$E,'Inventory Matrix'!$G:$G,$BI$2,'Inventory Matrix'!$B:$B,$BO$1,'Inventory Matrix'!$C:$C,A521)</f>
        <v>0</v>
      </c>
      <c r="BJ521" s="82">
        <f>SUMIFS('Inventory Matrix'!$E:$E,'Inventory Matrix'!$G:$G,$BJ$2,'Inventory Matrix'!$B:$B,$BO$1,'Inventory Matrix'!$C:$C,A521)</f>
        <v>0</v>
      </c>
      <c r="BK521" s="82">
        <f>SUMIFS('Inventory Matrix'!$E:$E,'Inventory Matrix'!$G:$G,$BK$2,'Inventory Matrix'!$B:$B,$BO$1,'Inventory Matrix'!$C:$C,A521)</f>
        <v>0</v>
      </c>
      <c r="BL521" s="83">
        <f>SUMIFS('Inventory Matrix'!$E:$E,'Inventory Matrix'!$G:$G,$BL$2,'Inventory Matrix'!$B:$B,$BO$1,'Inventory Matrix'!$C:$C,A521)</f>
        <v>0</v>
      </c>
      <c r="BM521" s="85" t="str">
        <f t="shared" ca="1" si="72"/>
        <v>-</v>
      </c>
      <c r="BN521" s="86">
        <f t="shared" ca="1" si="73"/>
        <v>0</v>
      </c>
      <c r="BO521" s="87">
        <f>SUMIFS(Stock!$D:$D,Stock!$A:$A,$BO$1,Stock!$C:$C,A521)</f>
        <v>0</v>
      </c>
      <c r="BP521" s="55"/>
      <c r="BQ521" s="69" t="e">
        <f ca="1">SUMIFS(#REF!,#REF!,A521,#REF!,$BQ$2,#REF!,$CD$1)</f>
        <v>#REF!</v>
      </c>
      <c r="BR521" s="69" t="e">
        <f ca="1">SUMIFS(#REF!,#REF!,A521,#REF!,$BR$2,#REF!,$CD$1)</f>
        <v>#REF!</v>
      </c>
      <c r="BS521" s="69" t="e">
        <f ca="1">SUMIFS(#REF!,#REF!,A521,#REF!,$BS$2,#REF!,$CD$1)</f>
        <v>#REF!</v>
      </c>
      <c r="BT521" s="69" t="e">
        <f ca="1">SUMIFS(#REF!,#REF!,A521,#REF!,$BT$2,#REF!,$CD$1)</f>
        <v>#REF!</v>
      </c>
      <c r="BU521" s="69" t="e">
        <f ca="1">SUMIFS(#REF!,#REF!,A521,#REF!,$BU$2,#REF!,$CD$1)</f>
        <v>#REF!</v>
      </c>
      <c r="BV521" s="69" t="e">
        <f ca="1">SUMIFS(#REF!,#REF!,A521,#REF!,$BV$2,#REF!,$CD$1)</f>
        <v>#REF!</v>
      </c>
      <c r="BW521" s="60"/>
      <c r="BX521" s="82">
        <f>SUMIFS('Inventory Matrix'!$E:$E,'Inventory Matrix'!$G:$G,$BX$2,'Inventory Matrix'!$B:$B,$CD$1,'Inventory Matrix'!$C:$C,A521)</f>
        <v>0</v>
      </c>
      <c r="BY521" s="82">
        <f>SUMIFS('Inventory Matrix'!$E:$E,'Inventory Matrix'!$G:$G,$BY$2,'Inventory Matrix'!$B:$B,$CD$1,'Inventory Matrix'!$C:$C,A521)</f>
        <v>0</v>
      </c>
      <c r="BZ521" s="82">
        <f>SUMIFS('Inventory Matrix'!$E:$E,'Inventory Matrix'!$G:$G,$BZ$2,'Inventory Matrix'!$B:$B,$CD$1,'Inventory Matrix'!$C:$C,A521)</f>
        <v>0</v>
      </c>
      <c r="CA521" s="83">
        <f>SUMIFS('Inventory Matrix'!$E:$E,'Inventory Matrix'!$G:$G,$CA$2,'Inventory Matrix'!$B:$B,$CD$1,'Inventory Matrix'!$C:$C,A521)</f>
        <v>0</v>
      </c>
      <c r="CB521" s="85" t="str">
        <f t="shared" ca="1" si="74"/>
        <v>-</v>
      </c>
      <c r="CC521" s="88">
        <f t="shared" ca="1" si="75"/>
        <v>0</v>
      </c>
      <c r="CD521" s="87">
        <f>SUMIFS(Stock!$D:$D,Stock!$A:$A,$CD$1,Stock!$C:$C,A521)</f>
        <v>0</v>
      </c>
      <c r="CE521" s="55"/>
      <c r="CF521" s="69" t="e">
        <f ca="1">SUMIFS(#REF!,#REF!,A521,#REF!,$CF$2,#REF!,$CS$1)</f>
        <v>#REF!</v>
      </c>
      <c r="CG521" s="69" t="e">
        <f ca="1">SUMIFS(#REF!,#REF!,A521,#REF!,$CG$2,#REF!,$CS$1)</f>
        <v>#REF!</v>
      </c>
      <c r="CH521" s="69" t="e">
        <f ca="1">SUMIFS(#REF!,#REF!,A521,#REF!,$CH$2,#REF!,$CS$1)</f>
        <v>#REF!</v>
      </c>
      <c r="CI521" s="69" t="e">
        <f ca="1">SUMIFS(#REF!,#REF!,A521,#REF!,$CI$2,#REF!,$CS$1)</f>
        <v>#REF!</v>
      </c>
      <c r="CJ521" s="69" t="e">
        <f ca="1">SUMIFS(#REF!,#REF!,A521,#REF!,$CJ$2,#REF!,$CS$1)</f>
        <v>#REF!</v>
      </c>
      <c r="CK521" s="69" t="e">
        <f ca="1">SUMIFS(#REF!,#REF!,A521,#REF!,$CK$2,#REF!,$CS$1)</f>
        <v>#REF!</v>
      </c>
      <c r="CL521" s="60"/>
      <c r="CM521" s="82">
        <f>SUMIFS('Inventory Matrix'!$E:$E,'Inventory Matrix'!$G:$G,$CM$2,'Inventory Matrix'!$B:$B,$CD$1,'Inventory Matrix'!$C:$C,A521)</f>
        <v>0</v>
      </c>
      <c r="CN521" s="82">
        <f>SUMIFS('Inventory Matrix'!$E:$E,'Inventory Matrix'!$G:$G,$CN$2,'Inventory Matrix'!$B:$B,$CD$1,'Inventory Matrix'!$C:$C,A521)</f>
        <v>0</v>
      </c>
      <c r="CO521" s="82">
        <f>SUMIFS('Inventory Matrix'!$E:$E,'Inventory Matrix'!$G:$G,$CO$2,'Inventory Matrix'!$B:$B,$CD$1,'Inventory Matrix'!$C:$C,A521)</f>
        <v>0</v>
      </c>
      <c r="CP521" s="83">
        <f>SUMIFS('Inventory Matrix'!$E:$E,'Inventory Matrix'!$G:$G,$CP$2,'Inventory Matrix'!$B:$B,$CD$1,'Inventory Matrix'!$C:$C,A521)</f>
        <v>0</v>
      </c>
      <c r="CQ521" s="85" t="str">
        <f t="shared" ca="1" si="76"/>
        <v>-</v>
      </c>
      <c r="CR521" s="88">
        <f t="shared" ca="1" si="77"/>
        <v>0</v>
      </c>
      <c r="CS521" s="87">
        <f>SUMIFS(Stock!$D:$D,Stock!$A:$A,$CS$1,Stock!$C:$C,A521)</f>
        <v>0</v>
      </c>
      <c r="CT521" s="64"/>
      <c r="CU521" s="89">
        <f>SUMIFS(Stock!$D:$D,Stock!$A:$A,$CU$1,Stock!$C:$C,A521)</f>
        <v>0</v>
      </c>
      <c r="CV521" s="64"/>
      <c r="CW521" s="69" t="e">
        <f ca="1">SUMIFS(#REF!,#REF!,A521,#REF!,$CW$2,#REF!,$DC$1)</f>
        <v>#REF!</v>
      </c>
      <c r="CX521" s="69" t="e">
        <f ca="1">SUMIFS(#REF!,#REF!,A521,#REF!,$CX$2,#REF!,$DC$1)</f>
        <v>#REF!</v>
      </c>
      <c r="CY521" s="69" t="e">
        <f ca="1">SUMIFS(#REF!,#REF!,A521,#REF!,$CY$2,#REF!,$DC$1)</f>
        <v>#REF!</v>
      </c>
      <c r="CZ521" s="69" t="e">
        <f ca="1">SUMIFS(#REF!,#REF!,A521,#REF!,$CZ$2,#REF!,$DC$1)</f>
        <v>#REF!</v>
      </c>
      <c r="DA521" s="69" t="e">
        <f ca="1">SUMIFS(#REF!,#REF!,A521,#REF!,$DA$2,#REF!,$DC$1)</f>
        <v>#REF!</v>
      </c>
      <c r="DB521" s="69" t="e">
        <f ca="1">SUMIFS(#REF!,#REF!,A521,#REF!,$DB$2,#REF!,$DC$1)</f>
        <v>#REF!</v>
      </c>
      <c r="DC521" s="89">
        <f>SUMIFS(Stock!$D:$D,Stock!$A:$A,$DC$1,Stock!$C:$C,A521)</f>
        <v>0</v>
      </c>
      <c r="DD521" s="89">
        <f>SUMIFS(Stock!$D:$D,Stock!$A:$A,$DD$1,Stock!$C:$C,A521)</f>
        <v>0</v>
      </c>
      <c r="DE521" s="89">
        <f>SUMIFS(Stock!$D:$D,Stock!$A:$A,$DE$1,Stock!$C:$C,A521)</f>
        <v>0</v>
      </c>
      <c r="DF521" s="66"/>
      <c r="DG521" s="66"/>
      <c r="DH521" s="90">
        <f>SUMIFS('Inventory Matrix'!$E:$E,'Inventory Matrix'!$B:$B,$DH$2,'Inventory Matrix'!$G:$G,$DM$2,'Inventory Matrix'!$C:$C,A521)</f>
        <v>0</v>
      </c>
      <c r="DI521" s="90">
        <f>SUMIFS('Inventory Matrix'!$E:$E,'Inventory Matrix'!$B:$B,$DI$2,'Inventory Matrix'!$G:$G,$DM$2,'Inventory Matrix'!$C:$C,A521)</f>
        <v>0</v>
      </c>
      <c r="DJ521" s="90">
        <f>SUMIFS('Inventory Matrix'!$E:$E,'Inventory Matrix'!$B:$B,$DJ$2,'Inventory Matrix'!$G:$G,$DM$2,'Inventory Matrix'!$C:$C,A521)</f>
        <v>0</v>
      </c>
      <c r="DK521" s="90">
        <f>SUMIFS('Inventory Matrix'!$E:$E,'Inventory Matrix'!$B:$B,$DK$2,'Inventory Matrix'!$G:$G,$DM$2,'Inventory Matrix'!$C:$C,A521)</f>
        <v>0</v>
      </c>
      <c r="DL521" s="90">
        <f>SUMIFS('Inventory Matrix'!$E:$E,'Inventory Matrix'!$B:$B,$DL$2,'Inventory Matrix'!$G:$G,$DM$2,'Inventory Matrix'!$C:$C,A521)</f>
        <v>0</v>
      </c>
      <c r="DM521" s="91">
        <f>SUMIFS('Inventory Matrix'!$E:$E,'Inventory Matrix'!$G:$G,$DM$2,'Inventory Matrix'!$C:$C,A521)</f>
        <v>0</v>
      </c>
      <c r="DN521" s="48"/>
      <c r="DO521" s="90">
        <f>SUMIFS('Inventory Matrix'!$E:$E,'Inventory Matrix'!$B:$B,$DO$2,'Inventory Matrix'!$G:$G,$DT$2,'Inventory Matrix'!$C:$C,A521)</f>
        <v>0</v>
      </c>
      <c r="DP521" s="90">
        <f>SUMIFS('Inventory Matrix'!$E:$E,'Inventory Matrix'!$B:$B,$DP$2,'Inventory Matrix'!$G:$G,$DT$2,'Inventory Matrix'!$C:$C,A521)</f>
        <v>0</v>
      </c>
      <c r="DQ521" s="90">
        <f>SUMIFS('Inventory Matrix'!$E:$E,'Inventory Matrix'!$B:$B,$DQ$2,'Inventory Matrix'!$G:$G,$DT$2,'Inventory Matrix'!$C:$C,A521)</f>
        <v>0</v>
      </c>
      <c r="DR521" s="90">
        <f>SUMIFS('Inventory Matrix'!$E:$E,'Inventory Matrix'!$B:$B,$DR$2,'Inventory Matrix'!$G:$G,$DT$2,'Inventory Matrix'!$C:$C,A521)</f>
        <v>0</v>
      </c>
      <c r="DS521" s="90">
        <f>SUMIFS('Inventory Matrix'!$E:$E,'Inventory Matrix'!$B:$B,$DS$2,'Inventory Matrix'!$G:$G,$DT$2,'Inventory Matrix'!$C:$C,A521)</f>
        <v>0</v>
      </c>
      <c r="DT521" s="91">
        <f>SUMIFS('Inventory Matrix'!$E:$E,'Inventory Matrix'!$G:$G,$DT$2,'Inventory Matrix'!$C:$C,A521)</f>
        <v>0</v>
      </c>
      <c r="DU521" s="44"/>
      <c r="DV521" s="90">
        <f>SUMIFS('Inventory Matrix'!$E:$E,'Inventory Matrix'!$B:$B,$DV$2,'Inventory Matrix'!$G:$G,$EA$2,'Inventory Matrix'!$C:$C,A521)</f>
        <v>0</v>
      </c>
      <c r="DW521" s="90">
        <f>SUMIFS('Inventory Matrix'!$E:$E,'Inventory Matrix'!$B:$B,$DW$2,'Inventory Matrix'!$G:$G,$EA$2,'Inventory Matrix'!$C:$C,A521)</f>
        <v>0</v>
      </c>
      <c r="DX521" s="90">
        <f>SUMIFS('Inventory Matrix'!$E:$E,'Inventory Matrix'!$B:$B,$DX$2,'Inventory Matrix'!$G:$G,$EA$2,'Inventory Matrix'!$C:$C,A521)</f>
        <v>0</v>
      </c>
      <c r="DY521" s="90">
        <f>SUMIFS('Inventory Matrix'!$E:$E,'Inventory Matrix'!$B:$B,$DY$2,'Inventory Matrix'!$G:$G,$EA$2,'Inventory Matrix'!$C:$C,A521)</f>
        <v>0</v>
      </c>
      <c r="DZ521" s="90">
        <f>SUMIFS('Inventory Matrix'!$E:$E,'Inventory Matrix'!$B:$B,$DZ$2,'Inventory Matrix'!$G:$G,$EA$2,'Inventory Matrix'!$C:$C,A521)</f>
        <v>0</v>
      </c>
      <c r="EA521" s="91">
        <f>SUMIFS('Inventory Matrix'!$E:$E,'Inventory Matrix'!$G:$G,$EA$2,'Inventory Matrix'!$C:$C,A521)</f>
        <v>0</v>
      </c>
      <c r="EB521" s="44"/>
      <c r="EC521" s="90">
        <f>SUMIFS('Inventory Matrix'!$E:$E,'Inventory Matrix'!$B:$B,$EC$2,'Inventory Matrix'!$G:$G,$EH$2,'Inventory Matrix'!$C:$C,A521)</f>
        <v>0</v>
      </c>
      <c r="ED521" s="90">
        <f>SUMIFS('Inventory Matrix'!$E:$E,'Inventory Matrix'!$B:$B,$ED$2,'Inventory Matrix'!$G:$G,$EH$2,'Inventory Matrix'!$C:$C,A521)</f>
        <v>0</v>
      </c>
      <c r="EE521" s="90">
        <f>SUMIFS('Inventory Matrix'!$E:$E,'Inventory Matrix'!$B:$B,$EE$2,'Inventory Matrix'!$G:$G,$EH$2,'Inventory Matrix'!$C:$C,A521)</f>
        <v>0</v>
      </c>
      <c r="EF521" s="90">
        <f>SUMIFS('Inventory Matrix'!$E:$E,'Inventory Matrix'!$B:$B,$EF$2,'Inventory Matrix'!$G:$G,$EH$2,'Inventory Matrix'!$C:$C,A521)</f>
        <v>0</v>
      </c>
      <c r="EG521" s="90">
        <f>SUMIFS('Inventory Matrix'!$E:$E,'Inventory Matrix'!$B:$B,$EG$2,'Inventory Matrix'!$G:$G,$EH$2,'Inventory Matrix'!$C:$C,A521)</f>
        <v>0</v>
      </c>
      <c r="EH521" s="91">
        <f>SUMIFS('Inventory Matrix'!$E:$E,'Inventory Matrix'!$G:$G,$EH$2,'Inventory Matrix'!$C:$C,A521)</f>
        <v>0</v>
      </c>
      <c r="EI521" s="44"/>
    </row>
    <row r="522" spans="1:139" ht="13" x14ac:dyDescent="0.15">
      <c r="A522" s="38" t="str">
        <f t="shared" si="64"/>
        <v>MJKD3</v>
      </c>
      <c r="B522" s="39" t="s">
        <v>2217</v>
      </c>
      <c r="C522" s="40" t="s">
        <v>2915</v>
      </c>
      <c r="D522" s="40" t="s">
        <v>2916</v>
      </c>
      <c r="E522" s="41">
        <f t="shared" si="65"/>
        <v>0</v>
      </c>
      <c r="F522" s="41">
        <f>SUMIFS(Stock!$D:$D,Stock!$C:$C,A522)</f>
        <v>0</v>
      </c>
      <c r="G522" s="42" t="e">
        <f t="shared" ca="1" si="66"/>
        <v>#REF!</v>
      </c>
      <c r="H522" s="43">
        <f t="shared" ca="1" si="67"/>
        <v>0</v>
      </c>
      <c r="I522" s="44"/>
      <c r="J522" s="38" t="e">
        <f ca="1">SUMIFS(#REF!,#REF!,A522,#REF!,$J$2)</f>
        <v>#REF!</v>
      </c>
      <c r="K522" s="38" t="e">
        <f ca="1">SUMIFS(#REF!,#REF!,A522,#REF!,$K$2)</f>
        <v>#REF!</v>
      </c>
      <c r="L522" s="38" t="e">
        <f ca="1">SUMIFS(#REF!,#REF!,A522,#REF!,$L$2)</f>
        <v>#REF!</v>
      </c>
      <c r="M522" s="38" t="e">
        <f ca="1">SUMIFS(#REF!,#REF!,A522,#REF!,$M$2)</f>
        <v>#REF!</v>
      </c>
      <c r="N522" s="38" t="e">
        <f ca="1">SUMIFS(#REF!,#REF!,A522,#REF!,$N$2)</f>
        <v>#REF!</v>
      </c>
      <c r="O522" s="38" t="e">
        <f ca="1">SUMIFS(#REF!,#REF!,A522,#REF!,$O$2)</f>
        <v>#REF!</v>
      </c>
      <c r="P522" s="38" t="e">
        <f ca="1">SUMIFS(#REF!,#REF!,A522,#REF!,$P$2)</f>
        <v>#REF!</v>
      </c>
      <c r="Q522" s="38" t="e">
        <f ca="1">SUMIFS(#REF!,#REF!,A522,#REF!,$Q$2)</f>
        <v>#REF!</v>
      </c>
      <c r="R522" s="38" t="e">
        <f ca="1">SUMIFS(#REF!,#REF!,A522,#REF!,$R$2)</f>
        <v>#REF!</v>
      </c>
      <c r="S522" s="38" t="e">
        <f ca="1">SUMIFS(#REF!,#REF!,A522,#REF!,$S$2)</f>
        <v>#REF!</v>
      </c>
      <c r="T522" s="45"/>
      <c r="U522" s="44"/>
      <c r="V522" s="46"/>
      <c r="W522" s="38" t="e">
        <f ca="1">SUMIFS(#REF!,#REF!,A522,#REF!,$W$2,#REF!,$AK$1)</f>
        <v>#REF!</v>
      </c>
      <c r="X522" s="38" t="e">
        <f ca="1">SUMIFS(#REF!,#REF!,A522,#REF!,$X$2,#REF!,$AK$1)</f>
        <v>#REF!</v>
      </c>
      <c r="Y522" s="38" t="e">
        <f ca="1">SUMIFS(#REF!,#REF!,A522,#REF!,$Y$2,#REF!,$AK$1)</f>
        <v>#REF!</v>
      </c>
      <c r="Z522" s="38" t="e">
        <f ca="1">SUMIFS(#REF!,#REF!,A522,#REF!,$Z$2,#REF!,$AK$1)</f>
        <v>#REF!</v>
      </c>
      <c r="AA522" s="38" t="e">
        <f ca="1">SUMIFS(#REF!,#REF!,A522,#REF!,$AA$2,#REF!,$AK$1)</f>
        <v>#REF!</v>
      </c>
      <c r="AB522" s="38" t="e">
        <f ca="1">SUMIFS(#REF!,#REF!,A522,#REF!,$AB$2,#REF!,$AK$1)</f>
        <v>#REF!</v>
      </c>
      <c r="AC522" s="48"/>
      <c r="AD522" s="92">
        <f>SUMIFS('Inventory Matrix'!$E:$E,'Inventory Matrix'!$G:$G,$AD$2,'Inventory Matrix'!$B:$B,$AK$1,'Inventory Matrix'!$C:$C,A522)</f>
        <v>0</v>
      </c>
      <c r="AE522" s="39">
        <f>SUMIFS('Inventory Matrix'!$E:$E,'Inventory Matrix'!$G:$G,$AE$2,'Inventory Matrix'!$B:$B,$AK$1,'Inventory Matrix'!$C:$C,A522)</f>
        <v>0</v>
      </c>
      <c r="AF522" s="39">
        <f>SUMIFS('Inventory Matrix'!$E:$E,'Inventory Matrix'!$G:$G,$AF$2,'Inventory Matrix'!$B:$B,$AK$1,'Inventory Matrix'!$C:$C,A522)</f>
        <v>0</v>
      </c>
      <c r="AG522" s="93">
        <f>SUMIFS('Inventory Matrix'!$E:$E,'Inventory Matrix'!$G:$G,$AG$2,'Inventory Matrix'!$B:$B,$AK$1,'Inventory Matrix'!$C:$C,A522)</f>
        <v>0</v>
      </c>
      <c r="AH522" s="170" t="str">
        <f t="shared" ca="1" si="68"/>
        <v>-</v>
      </c>
      <c r="AI522" s="171" t="str">
        <f t="shared" ca="1" si="69"/>
        <v>-</v>
      </c>
      <c r="AJ522" s="174">
        <f t="shared" ca="1" si="78"/>
        <v>0</v>
      </c>
      <c r="AK522" s="172">
        <f>SUMIFS(Stock!$D:$D,Stock!$A:$A,$AK$1,Stock!$C:$C,A522)</f>
        <v>0</v>
      </c>
      <c r="AL522" s="55"/>
      <c r="AM522" s="38" t="e">
        <f ca="1">SUMIFS(#REF!,#REF!,A522,#REF!,$AM$2,#REF!,$AZ$1)</f>
        <v>#REF!</v>
      </c>
      <c r="AN522" s="38" t="e">
        <f ca="1">SUMIFS(#REF!,#REF!,A522,#REF!,$AN$2,#REF!,$AZ$1)</f>
        <v>#REF!</v>
      </c>
      <c r="AO522" s="38" t="e">
        <f ca="1">SUMIFS(#REF!,#REF!,A522,#REF!,$AO$2,#REF!,$AZ$1)</f>
        <v>#REF!</v>
      </c>
      <c r="AP522" s="38" t="e">
        <f ca="1">SUMIFS(#REF!,#REF!,A522,#REF!,$AP$2,#REF!,$AZ$1)</f>
        <v>#REF!</v>
      </c>
      <c r="AQ522" s="38" t="e">
        <f ca="1">SUMIFS(#REF!,#REF!,A522,#REF!,$AQ$2,#REF!,$AZ$1)</f>
        <v>#REF!</v>
      </c>
      <c r="AR522" s="38" t="e">
        <f ca="1">SUMIFS(#REF!,#REF!,A522,#REF!,$AR$2,#REF!,$AZ$1)</f>
        <v>#REF!</v>
      </c>
      <c r="AS522" s="81"/>
      <c r="AT522" s="49">
        <f>SUMIFS('Inventory Matrix'!$E:$E,'Inventory Matrix'!$G:$G,$AT$2,'Inventory Matrix'!$B:$B,$AZ$1,'Inventory Matrix'!$C:$C,A522)</f>
        <v>0</v>
      </c>
      <c r="AU522" s="49">
        <f>SUMIFS('Inventory Matrix'!$E:$E,'Inventory Matrix'!$G:$G,$AU$2,'Inventory Matrix'!$B:$B,$AZ$1,'Inventory Matrix'!$C:$C,A522)</f>
        <v>0</v>
      </c>
      <c r="AV522" s="49">
        <f>SUMIFS('Inventory Matrix'!$E:$E,'Inventory Matrix'!$G:$G,$AV$2,'Inventory Matrix'!$B:$B,$AZ$1,'Inventory Matrix'!$C:$C,A522)</f>
        <v>0</v>
      </c>
      <c r="AW522" s="57">
        <f>SUMIFS('Inventory Matrix'!$E:$E,'Inventory Matrix'!$G:$G,$AW$2,'Inventory Matrix'!$B:$B,$AZ$1,'Inventory Matrix'!$C:$C,A522)</f>
        <v>0</v>
      </c>
      <c r="AX522" s="96" t="str">
        <f t="shared" ca="1" si="70"/>
        <v>-</v>
      </c>
      <c r="AY522" s="63">
        <f t="shared" ca="1" si="71"/>
        <v>0</v>
      </c>
      <c r="AZ522" s="97">
        <f>SUMIFS(Stock!$D:$D,Stock!$A:$A,$AZ$1,Stock!$C:$C,A522)</f>
        <v>0</v>
      </c>
      <c r="BA522" s="55"/>
      <c r="BB522" s="38" t="e">
        <f ca="1">SUMIFS(#REF!,#REF!,A522,#REF!,$BB$2,#REF!,$BO$1)</f>
        <v>#REF!</v>
      </c>
      <c r="BC522" s="38" t="e">
        <f ca="1">SUMIFS(#REF!,#REF!,A522,#REF!,$BC$2,#REF!,$BO$1)</f>
        <v>#REF!</v>
      </c>
      <c r="BD522" s="38" t="e">
        <f ca="1">SUMIFS(#REF!,#REF!,A522,#REF!,$BD$2,#REF!,$BO$1)</f>
        <v>#REF!</v>
      </c>
      <c r="BE522" s="38" t="e">
        <f ca="1">SUMIFS(#REF!,#REF!,A522,#REF!,$BE$2,#REF!,$BO$1)</f>
        <v>#REF!</v>
      </c>
      <c r="BF522" s="38" t="e">
        <f ca="1">SUMIFS(#REF!,#REF!,A522,#REF!,$BF$2,#REF!,$BO$1)</f>
        <v>#REF!</v>
      </c>
      <c r="BG522" s="38" t="e">
        <f ca="1">SUMIFS(#REF!,#REF!,A522,#REF!,$BG$2,#REF!,$BO$1)</f>
        <v>#REF!</v>
      </c>
      <c r="BH522" s="60"/>
      <c r="BI522" s="49">
        <f>SUMIFS('Inventory Matrix'!$E:$E,'Inventory Matrix'!$G:$G,$BI$2,'Inventory Matrix'!$B:$B,$BO$1,'Inventory Matrix'!$C:$C,A522)</f>
        <v>0</v>
      </c>
      <c r="BJ522" s="49">
        <f>SUMIFS('Inventory Matrix'!$E:$E,'Inventory Matrix'!$G:$G,$BJ$2,'Inventory Matrix'!$B:$B,$BO$1,'Inventory Matrix'!$C:$C,A522)</f>
        <v>0</v>
      </c>
      <c r="BK522" s="49">
        <f>SUMIFS('Inventory Matrix'!$E:$E,'Inventory Matrix'!$G:$G,$BK$2,'Inventory Matrix'!$B:$B,$BO$1,'Inventory Matrix'!$C:$C,A522)</f>
        <v>0</v>
      </c>
      <c r="BL522" s="57">
        <f>SUMIFS('Inventory Matrix'!$E:$E,'Inventory Matrix'!$G:$G,$BL$2,'Inventory Matrix'!$B:$B,$BO$1,'Inventory Matrix'!$C:$C,A522)</f>
        <v>0</v>
      </c>
      <c r="BM522" s="96" t="str">
        <f t="shared" ca="1" si="72"/>
        <v>-</v>
      </c>
      <c r="BN522" s="62">
        <f t="shared" ca="1" si="73"/>
        <v>0</v>
      </c>
      <c r="BO522" s="97">
        <f>SUMIFS(Stock!$D:$D,Stock!$A:$A,$BO$1,Stock!$C:$C,A522)</f>
        <v>0</v>
      </c>
      <c r="BP522" s="55"/>
      <c r="BQ522" s="38" t="e">
        <f ca="1">SUMIFS(#REF!,#REF!,A522,#REF!,$BQ$2,#REF!,$CD$1)</f>
        <v>#REF!</v>
      </c>
      <c r="BR522" s="38" t="e">
        <f ca="1">SUMIFS(#REF!,#REF!,A522,#REF!,$BR$2,#REF!,$CD$1)</f>
        <v>#REF!</v>
      </c>
      <c r="BS522" s="38" t="e">
        <f ca="1">SUMIFS(#REF!,#REF!,A522,#REF!,$BS$2,#REF!,$CD$1)</f>
        <v>#REF!</v>
      </c>
      <c r="BT522" s="38" t="e">
        <f ca="1">SUMIFS(#REF!,#REF!,A522,#REF!,$BT$2,#REF!,$CD$1)</f>
        <v>#REF!</v>
      </c>
      <c r="BU522" s="38" t="e">
        <f ca="1">SUMIFS(#REF!,#REF!,A522,#REF!,$BU$2,#REF!,$CD$1)</f>
        <v>#REF!</v>
      </c>
      <c r="BV522" s="38" t="e">
        <f ca="1">SUMIFS(#REF!,#REF!,A522,#REF!,$BV$2,#REF!,$CD$1)</f>
        <v>#REF!</v>
      </c>
      <c r="BW522" s="60"/>
      <c r="BX522" s="49">
        <f>SUMIFS('Inventory Matrix'!$E:$E,'Inventory Matrix'!$G:$G,$BX$2,'Inventory Matrix'!$B:$B,$CD$1,'Inventory Matrix'!$C:$C,A522)</f>
        <v>0</v>
      </c>
      <c r="BY522" s="49">
        <f>SUMIFS('Inventory Matrix'!$E:$E,'Inventory Matrix'!$G:$G,$BY$2,'Inventory Matrix'!$B:$B,$CD$1,'Inventory Matrix'!$C:$C,A522)</f>
        <v>0</v>
      </c>
      <c r="BZ522" s="49">
        <f>SUMIFS('Inventory Matrix'!$E:$E,'Inventory Matrix'!$G:$G,$BZ$2,'Inventory Matrix'!$B:$B,$CD$1,'Inventory Matrix'!$C:$C,A522)</f>
        <v>0</v>
      </c>
      <c r="CA522" s="57">
        <f>SUMIFS('Inventory Matrix'!$E:$E,'Inventory Matrix'!$G:$G,$CA$2,'Inventory Matrix'!$B:$B,$CD$1,'Inventory Matrix'!$C:$C,A522)</f>
        <v>0</v>
      </c>
      <c r="CB522" s="96" t="str">
        <f t="shared" ca="1" si="74"/>
        <v>-</v>
      </c>
      <c r="CC522" s="63">
        <f t="shared" ca="1" si="75"/>
        <v>0</v>
      </c>
      <c r="CD522" s="97">
        <f>SUMIFS(Stock!$D:$D,Stock!$A:$A,$CD$1,Stock!$C:$C,A522)</f>
        <v>0</v>
      </c>
      <c r="CE522" s="55"/>
      <c r="CF522" s="38" t="e">
        <f ca="1">SUMIFS(#REF!,#REF!,A522,#REF!,$CF$2,#REF!,$CS$1)</f>
        <v>#REF!</v>
      </c>
      <c r="CG522" s="38" t="e">
        <f ca="1">SUMIFS(#REF!,#REF!,A522,#REF!,$CG$2,#REF!,$CS$1)</f>
        <v>#REF!</v>
      </c>
      <c r="CH522" s="38" t="e">
        <f ca="1">SUMIFS(#REF!,#REF!,A522,#REF!,$CH$2,#REF!,$CS$1)</f>
        <v>#REF!</v>
      </c>
      <c r="CI522" s="38" t="e">
        <f ca="1">SUMIFS(#REF!,#REF!,A522,#REF!,$CI$2,#REF!,$CS$1)</f>
        <v>#REF!</v>
      </c>
      <c r="CJ522" s="38" t="e">
        <f ca="1">SUMIFS(#REF!,#REF!,A522,#REF!,$CJ$2,#REF!,$CS$1)</f>
        <v>#REF!</v>
      </c>
      <c r="CK522" s="38" t="e">
        <f ca="1">SUMIFS(#REF!,#REF!,A522,#REF!,$CK$2,#REF!,$CS$1)</f>
        <v>#REF!</v>
      </c>
      <c r="CL522" s="60"/>
      <c r="CM522" s="49">
        <f>SUMIFS('Inventory Matrix'!$E:$E,'Inventory Matrix'!$G:$G,$CM$2,'Inventory Matrix'!$B:$B,$CD$1,'Inventory Matrix'!$C:$C,A522)</f>
        <v>0</v>
      </c>
      <c r="CN522" s="49">
        <f>SUMIFS('Inventory Matrix'!$E:$E,'Inventory Matrix'!$G:$G,$CN$2,'Inventory Matrix'!$B:$B,$CD$1,'Inventory Matrix'!$C:$C,A522)</f>
        <v>0</v>
      </c>
      <c r="CO522" s="49">
        <f>SUMIFS('Inventory Matrix'!$E:$E,'Inventory Matrix'!$G:$G,$CO$2,'Inventory Matrix'!$B:$B,$CD$1,'Inventory Matrix'!$C:$C,A522)</f>
        <v>0</v>
      </c>
      <c r="CP522" s="57">
        <f>SUMIFS('Inventory Matrix'!$E:$E,'Inventory Matrix'!$G:$G,$CP$2,'Inventory Matrix'!$B:$B,$CD$1,'Inventory Matrix'!$C:$C,A522)</f>
        <v>0</v>
      </c>
      <c r="CQ522" s="96" t="str">
        <f t="shared" ca="1" si="76"/>
        <v>-</v>
      </c>
      <c r="CR522" s="63">
        <f t="shared" ca="1" si="77"/>
        <v>0</v>
      </c>
      <c r="CS522" s="97">
        <f>SUMIFS(Stock!$D:$D,Stock!$A:$A,$CS$1,Stock!$C:$C,A522)</f>
        <v>0</v>
      </c>
      <c r="CT522" s="64"/>
      <c r="CU522" s="65">
        <f>SUMIFS(Stock!$D:$D,Stock!$A:$A,$CU$1,Stock!$C:$C,A522)</f>
        <v>0</v>
      </c>
      <c r="CV522" s="64"/>
      <c r="CW522" s="38" t="e">
        <f ca="1">SUMIFS(#REF!,#REF!,A522,#REF!,$CW$2,#REF!,$DC$1)</f>
        <v>#REF!</v>
      </c>
      <c r="CX522" s="38" t="e">
        <f ca="1">SUMIFS(#REF!,#REF!,A522,#REF!,$CX$2,#REF!,$DC$1)</f>
        <v>#REF!</v>
      </c>
      <c r="CY522" s="38" t="e">
        <f ca="1">SUMIFS(#REF!,#REF!,A522,#REF!,$CY$2,#REF!,$DC$1)</f>
        <v>#REF!</v>
      </c>
      <c r="CZ522" s="38" t="e">
        <f ca="1">SUMIFS(#REF!,#REF!,A522,#REF!,$CZ$2,#REF!,$DC$1)</f>
        <v>#REF!</v>
      </c>
      <c r="DA522" s="38" t="e">
        <f ca="1">SUMIFS(#REF!,#REF!,A522,#REF!,$DA$2,#REF!,$DC$1)</f>
        <v>#REF!</v>
      </c>
      <c r="DB522" s="38" t="e">
        <f ca="1">SUMIFS(#REF!,#REF!,A522,#REF!,$DB$2,#REF!,$DC$1)</f>
        <v>#REF!</v>
      </c>
      <c r="DC522" s="65">
        <f>SUMIFS(Stock!$D:$D,Stock!$A:$A,$DC$1,Stock!$C:$C,A522)</f>
        <v>0</v>
      </c>
      <c r="DD522" s="65">
        <f>SUMIFS(Stock!$D:$D,Stock!$A:$A,$DD$1,Stock!$C:$C,A522)</f>
        <v>0</v>
      </c>
      <c r="DE522" s="65">
        <f>SUMIFS(Stock!$D:$D,Stock!$A:$A,$DE$1,Stock!$C:$C,A522)</f>
        <v>0</v>
      </c>
      <c r="DF522" s="66"/>
      <c r="DG522" s="66"/>
      <c r="DH522" s="67">
        <f>SUMIFS('Inventory Matrix'!$E:$E,'Inventory Matrix'!$B:$B,$DH$2,'Inventory Matrix'!$G:$G,$DM$2,'Inventory Matrix'!$C:$C,A522)</f>
        <v>0</v>
      </c>
      <c r="DI522" s="67">
        <f>SUMIFS('Inventory Matrix'!$E:$E,'Inventory Matrix'!$B:$B,$DI$2,'Inventory Matrix'!$G:$G,$DM$2,'Inventory Matrix'!$C:$C,A522)</f>
        <v>0</v>
      </c>
      <c r="DJ522" s="67">
        <f>SUMIFS('Inventory Matrix'!$E:$E,'Inventory Matrix'!$B:$B,$DJ$2,'Inventory Matrix'!$G:$G,$DM$2,'Inventory Matrix'!$C:$C,A522)</f>
        <v>0</v>
      </c>
      <c r="DK522" s="67">
        <f>SUMIFS('Inventory Matrix'!$E:$E,'Inventory Matrix'!$B:$B,$DK$2,'Inventory Matrix'!$G:$G,$DM$2,'Inventory Matrix'!$C:$C,A522)</f>
        <v>0</v>
      </c>
      <c r="DL522" s="67">
        <f>SUMIFS('Inventory Matrix'!$E:$E,'Inventory Matrix'!$B:$B,$DL$2,'Inventory Matrix'!$G:$G,$DM$2,'Inventory Matrix'!$C:$C,A522)</f>
        <v>0</v>
      </c>
      <c r="DM522" s="98">
        <f>SUMIFS('Inventory Matrix'!$E:$E,'Inventory Matrix'!$G:$G,$DM$2,'Inventory Matrix'!$C:$C,A522)</f>
        <v>0</v>
      </c>
      <c r="DN522" s="48"/>
      <c r="DO522" s="67">
        <f>SUMIFS('Inventory Matrix'!$E:$E,'Inventory Matrix'!$B:$B,$DO$2,'Inventory Matrix'!$G:$G,$DT$2,'Inventory Matrix'!$C:$C,A522)</f>
        <v>0</v>
      </c>
      <c r="DP522" s="67">
        <f>SUMIFS('Inventory Matrix'!$E:$E,'Inventory Matrix'!$B:$B,$DP$2,'Inventory Matrix'!$G:$G,$DT$2,'Inventory Matrix'!$C:$C,A522)</f>
        <v>0</v>
      </c>
      <c r="DQ522" s="67">
        <f>SUMIFS('Inventory Matrix'!$E:$E,'Inventory Matrix'!$B:$B,$DQ$2,'Inventory Matrix'!$G:$G,$DT$2,'Inventory Matrix'!$C:$C,A522)</f>
        <v>0</v>
      </c>
      <c r="DR522" s="67">
        <f>SUMIFS('Inventory Matrix'!$E:$E,'Inventory Matrix'!$B:$B,$DR$2,'Inventory Matrix'!$G:$G,$DT$2,'Inventory Matrix'!$C:$C,A522)</f>
        <v>0</v>
      </c>
      <c r="DS522" s="67">
        <f>SUMIFS('Inventory Matrix'!$E:$E,'Inventory Matrix'!$B:$B,$DS$2,'Inventory Matrix'!$G:$G,$DT$2,'Inventory Matrix'!$C:$C,A522)</f>
        <v>0</v>
      </c>
      <c r="DT522" s="98">
        <f>SUMIFS('Inventory Matrix'!$E:$E,'Inventory Matrix'!$G:$G,$DT$2,'Inventory Matrix'!$C:$C,A522)</f>
        <v>0</v>
      </c>
      <c r="DU522" s="44"/>
      <c r="DV522" s="67">
        <f>SUMIFS('Inventory Matrix'!$E:$E,'Inventory Matrix'!$B:$B,$DV$2,'Inventory Matrix'!$G:$G,$EA$2,'Inventory Matrix'!$C:$C,A522)</f>
        <v>0</v>
      </c>
      <c r="DW522" s="67">
        <f>SUMIFS('Inventory Matrix'!$E:$E,'Inventory Matrix'!$B:$B,$DW$2,'Inventory Matrix'!$G:$G,$EA$2,'Inventory Matrix'!$C:$C,A522)</f>
        <v>0</v>
      </c>
      <c r="DX522" s="67">
        <f>SUMIFS('Inventory Matrix'!$E:$E,'Inventory Matrix'!$B:$B,$DX$2,'Inventory Matrix'!$G:$G,$EA$2,'Inventory Matrix'!$C:$C,A522)</f>
        <v>0</v>
      </c>
      <c r="DY522" s="67">
        <f>SUMIFS('Inventory Matrix'!$E:$E,'Inventory Matrix'!$B:$B,$DY$2,'Inventory Matrix'!$G:$G,$EA$2,'Inventory Matrix'!$C:$C,A522)</f>
        <v>0</v>
      </c>
      <c r="DZ522" s="67">
        <f>SUMIFS('Inventory Matrix'!$E:$E,'Inventory Matrix'!$B:$B,$DZ$2,'Inventory Matrix'!$G:$G,$EA$2,'Inventory Matrix'!$C:$C,A522)</f>
        <v>0</v>
      </c>
      <c r="EA522" s="98">
        <f>SUMIFS('Inventory Matrix'!$E:$E,'Inventory Matrix'!$G:$G,$EA$2,'Inventory Matrix'!$C:$C,A522)</f>
        <v>0</v>
      </c>
      <c r="EB522" s="44"/>
      <c r="EC522" s="67">
        <f>SUMIFS('Inventory Matrix'!$E:$E,'Inventory Matrix'!$B:$B,$EC$2,'Inventory Matrix'!$G:$G,$EH$2,'Inventory Matrix'!$C:$C,A522)</f>
        <v>0</v>
      </c>
      <c r="ED522" s="67">
        <f>SUMIFS('Inventory Matrix'!$E:$E,'Inventory Matrix'!$B:$B,$ED$2,'Inventory Matrix'!$G:$G,$EH$2,'Inventory Matrix'!$C:$C,A522)</f>
        <v>0</v>
      </c>
      <c r="EE522" s="67">
        <f>SUMIFS('Inventory Matrix'!$E:$E,'Inventory Matrix'!$B:$B,$EE$2,'Inventory Matrix'!$G:$G,$EH$2,'Inventory Matrix'!$C:$C,A522)</f>
        <v>0</v>
      </c>
      <c r="EF522" s="67">
        <f>SUMIFS('Inventory Matrix'!$E:$E,'Inventory Matrix'!$B:$B,$EF$2,'Inventory Matrix'!$G:$G,$EH$2,'Inventory Matrix'!$C:$C,A522)</f>
        <v>0</v>
      </c>
      <c r="EG522" s="67">
        <f>SUMIFS('Inventory Matrix'!$E:$E,'Inventory Matrix'!$B:$B,$EG$2,'Inventory Matrix'!$G:$G,$EH$2,'Inventory Matrix'!$C:$C,A522)</f>
        <v>0</v>
      </c>
      <c r="EH522" s="98">
        <f>SUMIFS('Inventory Matrix'!$E:$E,'Inventory Matrix'!$G:$G,$EH$2,'Inventory Matrix'!$C:$C,A522)</f>
        <v>0</v>
      </c>
      <c r="EI522" s="44"/>
    </row>
    <row r="523" spans="1:139" ht="13" x14ac:dyDescent="0.15">
      <c r="A523" s="69" t="str">
        <f t="shared" si="64"/>
        <v>MJKE3</v>
      </c>
      <c r="B523" s="70" t="s">
        <v>2217</v>
      </c>
      <c r="C523" s="71" t="s">
        <v>2917</v>
      </c>
      <c r="D523" s="71" t="s">
        <v>2918</v>
      </c>
      <c r="E523" s="72">
        <f t="shared" si="65"/>
        <v>0</v>
      </c>
      <c r="F523" s="72">
        <f>SUMIFS(Stock!$D:$D,Stock!$C:$C,A523)</f>
        <v>0</v>
      </c>
      <c r="G523" s="73" t="e">
        <f t="shared" ca="1" si="66"/>
        <v>#REF!</v>
      </c>
      <c r="H523" s="74">
        <f t="shared" ca="1" si="67"/>
        <v>0</v>
      </c>
      <c r="I523" s="44"/>
      <c r="J523" s="69" t="e">
        <f ca="1">SUMIFS(#REF!,#REF!,A523,#REF!,$J$2)</f>
        <v>#REF!</v>
      </c>
      <c r="K523" s="69" t="e">
        <f ca="1">SUMIFS(#REF!,#REF!,A523,#REF!,$K$2)</f>
        <v>#REF!</v>
      </c>
      <c r="L523" s="69" t="e">
        <f ca="1">SUMIFS(#REF!,#REF!,A523,#REF!,$L$2)</f>
        <v>#REF!</v>
      </c>
      <c r="M523" s="69" t="e">
        <f ca="1">SUMIFS(#REF!,#REF!,A523,#REF!,$M$2)</f>
        <v>#REF!</v>
      </c>
      <c r="N523" s="69" t="e">
        <f ca="1">SUMIFS(#REF!,#REF!,A523,#REF!,$N$2)</f>
        <v>#REF!</v>
      </c>
      <c r="O523" s="69" t="e">
        <f ca="1">SUMIFS(#REF!,#REF!,A523,#REF!,$O$2)</f>
        <v>#REF!</v>
      </c>
      <c r="P523" s="69" t="e">
        <f ca="1">SUMIFS(#REF!,#REF!,A523,#REF!,$P$2)</f>
        <v>#REF!</v>
      </c>
      <c r="Q523" s="69" t="e">
        <f ca="1">SUMIFS(#REF!,#REF!,A523,#REF!,$Q$2)</f>
        <v>#REF!</v>
      </c>
      <c r="R523" s="69" t="e">
        <f ca="1">SUMIFS(#REF!,#REF!,A523,#REF!,$R$2)</f>
        <v>#REF!</v>
      </c>
      <c r="S523" s="69" t="e">
        <f ca="1">SUMIFS(#REF!,#REF!,A523,#REF!,$S$2)</f>
        <v>#REF!</v>
      </c>
      <c r="T523" s="75"/>
      <c r="U523" s="44"/>
      <c r="V523" s="46"/>
      <c r="W523" s="69" t="e">
        <f ca="1">SUMIFS(#REF!,#REF!,A523,#REF!,$W$2,#REF!,$AK$1)</f>
        <v>#REF!</v>
      </c>
      <c r="X523" s="69" t="e">
        <f ca="1">SUMIFS(#REF!,#REF!,A523,#REF!,$X$2,#REF!,$AK$1)</f>
        <v>#REF!</v>
      </c>
      <c r="Y523" s="69" t="e">
        <f ca="1">SUMIFS(#REF!,#REF!,A523,#REF!,$Y$2,#REF!,$AK$1)</f>
        <v>#REF!</v>
      </c>
      <c r="Z523" s="69" t="e">
        <f ca="1">SUMIFS(#REF!,#REF!,A523,#REF!,$Z$2,#REF!,$AK$1)</f>
        <v>#REF!</v>
      </c>
      <c r="AA523" s="69" t="e">
        <f ca="1">SUMIFS(#REF!,#REF!,A523,#REF!,$AA$2,#REF!,$AK$1)</f>
        <v>#REF!</v>
      </c>
      <c r="AB523" s="69" t="e">
        <f ca="1">SUMIFS(#REF!,#REF!,A523,#REF!,$AB$2,#REF!,$AK$1)</f>
        <v>#REF!</v>
      </c>
      <c r="AC523" s="48"/>
      <c r="AD523" s="76">
        <f>SUMIFS('Inventory Matrix'!$E:$E,'Inventory Matrix'!$G:$G,$AD$2,'Inventory Matrix'!$B:$B,$AK$1,'Inventory Matrix'!$C:$C,A523)</f>
        <v>0</v>
      </c>
      <c r="AE523" s="70">
        <f>SUMIFS('Inventory Matrix'!$E:$E,'Inventory Matrix'!$G:$G,$AE$2,'Inventory Matrix'!$B:$B,$AK$1,'Inventory Matrix'!$C:$C,A523)</f>
        <v>0</v>
      </c>
      <c r="AF523" s="70">
        <f>SUMIFS('Inventory Matrix'!$E:$E,'Inventory Matrix'!$G:$G,$AF$2,'Inventory Matrix'!$B:$B,$AK$1,'Inventory Matrix'!$C:$C,A523)</f>
        <v>0</v>
      </c>
      <c r="AG523" s="77">
        <f>SUMIFS('Inventory Matrix'!$E:$E,'Inventory Matrix'!$G:$G,$AG$2,'Inventory Matrix'!$B:$B,$AK$1,'Inventory Matrix'!$C:$C,A523)</f>
        <v>0</v>
      </c>
      <c r="AH523" s="167" t="str">
        <f t="shared" ca="1" si="68"/>
        <v>-</v>
      </c>
      <c r="AI523" s="168" t="str">
        <f t="shared" ca="1" si="69"/>
        <v>-</v>
      </c>
      <c r="AJ523" s="173">
        <f t="shared" ca="1" si="78"/>
        <v>0</v>
      </c>
      <c r="AK523" s="169">
        <f>SUMIFS(Stock!$D:$D,Stock!$A:$A,$AK$1,Stock!$C:$C,A523)</f>
        <v>0</v>
      </c>
      <c r="AL523" s="55"/>
      <c r="AM523" s="69" t="e">
        <f ca="1">SUMIFS(#REF!,#REF!,A523,#REF!,$AM$2,#REF!,$AZ$1)</f>
        <v>#REF!</v>
      </c>
      <c r="AN523" s="69" t="e">
        <f ca="1">SUMIFS(#REF!,#REF!,A523,#REF!,$AN$2,#REF!,$AZ$1)</f>
        <v>#REF!</v>
      </c>
      <c r="AO523" s="69" t="e">
        <f ca="1">SUMIFS(#REF!,#REF!,A523,#REF!,$AO$2,#REF!,$AZ$1)</f>
        <v>#REF!</v>
      </c>
      <c r="AP523" s="69" t="e">
        <f ca="1">SUMIFS(#REF!,#REF!,A523,#REF!,$AP$2,#REF!,$AZ$1)</f>
        <v>#REF!</v>
      </c>
      <c r="AQ523" s="69" t="e">
        <f ca="1">SUMIFS(#REF!,#REF!,A523,#REF!,$AQ$2,#REF!,$AZ$1)</f>
        <v>#REF!</v>
      </c>
      <c r="AR523" s="69" t="e">
        <f ca="1">SUMIFS(#REF!,#REF!,A523,#REF!,$AR$2,#REF!,$AZ$1)</f>
        <v>#REF!</v>
      </c>
      <c r="AS523" s="81"/>
      <c r="AT523" s="82">
        <f>SUMIFS('Inventory Matrix'!$E:$E,'Inventory Matrix'!$G:$G,$AT$2,'Inventory Matrix'!$B:$B,$AZ$1,'Inventory Matrix'!$C:$C,A523)</f>
        <v>0</v>
      </c>
      <c r="AU523" s="82">
        <f>SUMIFS('Inventory Matrix'!$E:$E,'Inventory Matrix'!$G:$G,$AU$2,'Inventory Matrix'!$B:$B,$AZ$1,'Inventory Matrix'!$C:$C,A523)</f>
        <v>0</v>
      </c>
      <c r="AV523" s="82">
        <f>SUMIFS('Inventory Matrix'!$E:$E,'Inventory Matrix'!$G:$G,$AV$2,'Inventory Matrix'!$B:$B,$AZ$1,'Inventory Matrix'!$C:$C,A523)</f>
        <v>0</v>
      </c>
      <c r="AW523" s="83">
        <f>SUMIFS('Inventory Matrix'!$E:$E,'Inventory Matrix'!$G:$G,$AW$2,'Inventory Matrix'!$B:$B,$AZ$1,'Inventory Matrix'!$C:$C,A523)</f>
        <v>0</v>
      </c>
      <c r="AX523" s="85" t="str">
        <f t="shared" ca="1" si="70"/>
        <v>-</v>
      </c>
      <c r="AY523" s="88">
        <f t="shared" ca="1" si="71"/>
        <v>0</v>
      </c>
      <c r="AZ523" s="87">
        <f>SUMIFS(Stock!$D:$D,Stock!$A:$A,$AZ$1,Stock!$C:$C,A523)</f>
        <v>0</v>
      </c>
      <c r="BA523" s="55"/>
      <c r="BB523" s="69" t="e">
        <f ca="1">SUMIFS(#REF!,#REF!,A523,#REF!,$BB$2,#REF!,$BO$1)</f>
        <v>#REF!</v>
      </c>
      <c r="BC523" s="69" t="e">
        <f ca="1">SUMIFS(#REF!,#REF!,A523,#REF!,$BC$2,#REF!,$BO$1)</f>
        <v>#REF!</v>
      </c>
      <c r="BD523" s="69" t="e">
        <f ca="1">SUMIFS(#REF!,#REF!,A523,#REF!,$BD$2,#REF!,$BO$1)</f>
        <v>#REF!</v>
      </c>
      <c r="BE523" s="69" t="e">
        <f ca="1">SUMIFS(#REF!,#REF!,A523,#REF!,$BE$2,#REF!,$BO$1)</f>
        <v>#REF!</v>
      </c>
      <c r="BF523" s="69" t="e">
        <f ca="1">SUMIFS(#REF!,#REF!,A523,#REF!,$BF$2,#REF!,$BO$1)</f>
        <v>#REF!</v>
      </c>
      <c r="BG523" s="69" t="e">
        <f ca="1">SUMIFS(#REF!,#REF!,A523,#REF!,$BG$2,#REF!,$BO$1)</f>
        <v>#REF!</v>
      </c>
      <c r="BH523" s="60"/>
      <c r="BI523" s="82">
        <f>SUMIFS('Inventory Matrix'!$E:$E,'Inventory Matrix'!$G:$G,$BI$2,'Inventory Matrix'!$B:$B,$BO$1,'Inventory Matrix'!$C:$C,A523)</f>
        <v>0</v>
      </c>
      <c r="BJ523" s="82">
        <f>SUMIFS('Inventory Matrix'!$E:$E,'Inventory Matrix'!$G:$G,$BJ$2,'Inventory Matrix'!$B:$B,$BO$1,'Inventory Matrix'!$C:$C,A523)</f>
        <v>0</v>
      </c>
      <c r="BK523" s="82">
        <f>SUMIFS('Inventory Matrix'!$E:$E,'Inventory Matrix'!$G:$G,$BK$2,'Inventory Matrix'!$B:$B,$BO$1,'Inventory Matrix'!$C:$C,A523)</f>
        <v>0</v>
      </c>
      <c r="BL523" s="83">
        <f>SUMIFS('Inventory Matrix'!$E:$E,'Inventory Matrix'!$G:$G,$BL$2,'Inventory Matrix'!$B:$B,$BO$1,'Inventory Matrix'!$C:$C,A523)</f>
        <v>0</v>
      </c>
      <c r="BM523" s="85" t="str">
        <f t="shared" ca="1" si="72"/>
        <v>-</v>
      </c>
      <c r="BN523" s="86">
        <f t="shared" ca="1" si="73"/>
        <v>0</v>
      </c>
      <c r="BO523" s="87">
        <f>SUMIFS(Stock!$D:$D,Stock!$A:$A,$BO$1,Stock!$C:$C,A523)</f>
        <v>0</v>
      </c>
      <c r="BP523" s="55"/>
      <c r="BQ523" s="69" t="e">
        <f ca="1">SUMIFS(#REF!,#REF!,A523,#REF!,$BQ$2,#REF!,$CD$1)</f>
        <v>#REF!</v>
      </c>
      <c r="BR523" s="69" t="e">
        <f ca="1">SUMIFS(#REF!,#REF!,A523,#REF!,$BR$2,#REF!,$CD$1)</f>
        <v>#REF!</v>
      </c>
      <c r="BS523" s="69" t="e">
        <f ca="1">SUMIFS(#REF!,#REF!,A523,#REF!,$BS$2,#REF!,$CD$1)</f>
        <v>#REF!</v>
      </c>
      <c r="BT523" s="69" t="e">
        <f ca="1">SUMIFS(#REF!,#REF!,A523,#REF!,$BT$2,#REF!,$CD$1)</f>
        <v>#REF!</v>
      </c>
      <c r="BU523" s="69" t="e">
        <f ca="1">SUMIFS(#REF!,#REF!,A523,#REF!,$BU$2,#REF!,$CD$1)</f>
        <v>#REF!</v>
      </c>
      <c r="BV523" s="69" t="e">
        <f ca="1">SUMIFS(#REF!,#REF!,A523,#REF!,$BV$2,#REF!,$CD$1)</f>
        <v>#REF!</v>
      </c>
      <c r="BW523" s="60"/>
      <c r="BX523" s="82">
        <f>SUMIFS('Inventory Matrix'!$E:$E,'Inventory Matrix'!$G:$G,$BX$2,'Inventory Matrix'!$B:$B,$CD$1,'Inventory Matrix'!$C:$C,A523)</f>
        <v>0</v>
      </c>
      <c r="BY523" s="82">
        <f>SUMIFS('Inventory Matrix'!$E:$E,'Inventory Matrix'!$G:$G,$BY$2,'Inventory Matrix'!$B:$B,$CD$1,'Inventory Matrix'!$C:$C,A523)</f>
        <v>0</v>
      </c>
      <c r="BZ523" s="82">
        <f>SUMIFS('Inventory Matrix'!$E:$E,'Inventory Matrix'!$G:$G,$BZ$2,'Inventory Matrix'!$B:$B,$CD$1,'Inventory Matrix'!$C:$C,A523)</f>
        <v>0</v>
      </c>
      <c r="CA523" s="83">
        <f>SUMIFS('Inventory Matrix'!$E:$E,'Inventory Matrix'!$G:$G,$CA$2,'Inventory Matrix'!$B:$B,$CD$1,'Inventory Matrix'!$C:$C,A523)</f>
        <v>0</v>
      </c>
      <c r="CB523" s="85" t="str">
        <f t="shared" ca="1" si="74"/>
        <v>-</v>
      </c>
      <c r="CC523" s="88">
        <f t="shared" ca="1" si="75"/>
        <v>0</v>
      </c>
      <c r="CD523" s="87">
        <f>SUMIFS(Stock!$D:$D,Stock!$A:$A,$CD$1,Stock!$C:$C,A523)</f>
        <v>0</v>
      </c>
      <c r="CE523" s="55"/>
      <c r="CF523" s="69" t="e">
        <f ca="1">SUMIFS(#REF!,#REF!,A523,#REF!,$CF$2,#REF!,$CS$1)</f>
        <v>#REF!</v>
      </c>
      <c r="CG523" s="69" t="e">
        <f ca="1">SUMIFS(#REF!,#REF!,A523,#REF!,$CG$2,#REF!,$CS$1)</f>
        <v>#REF!</v>
      </c>
      <c r="CH523" s="69" t="e">
        <f ca="1">SUMIFS(#REF!,#REF!,A523,#REF!,$CH$2,#REF!,$CS$1)</f>
        <v>#REF!</v>
      </c>
      <c r="CI523" s="69" t="e">
        <f ca="1">SUMIFS(#REF!,#REF!,A523,#REF!,$CI$2,#REF!,$CS$1)</f>
        <v>#REF!</v>
      </c>
      <c r="CJ523" s="69" t="e">
        <f ca="1">SUMIFS(#REF!,#REF!,A523,#REF!,$CJ$2,#REF!,$CS$1)</f>
        <v>#REF!</v>
      </c>
      <c r="CK523" s="69" t="e">
        <f ca="1">SUMIFS(#REF!,#REF!,A523,#REF!,$CK$2,#REF!,$CS$1)</f>
        <v>#REF!</v>
      </c>
      <c r="CL523" s="60"/>
      <c r="CM523" s="82">
        <f>SUMIFS('Inventory Matrix'!$E:$E,'Inventory Matrix'!$G:$G,$CM$2,'Inventory Matrix'!$B:$B,$CD$1,'Inventory Matrix'!$C:$C,A523)</f>
        <v>0</v>
      </c>
      <c r="CN523" s="82">
        <f>SUMIFS('Inventory Matrix'!$E:$E,'Inventory Matrix'!$G:$G,$CN$2,'Inventory Matrix'!$B:$B,$CD$1,'Inventory Matrix'!$C:$C,A523)</f>
        <v>0</v>
      </c>
      <c r="CO523" s="82">
        <f>SUMIFS('Inventory Matrix'!$E:$E,'Inventory Matrix'!$G:$G,$CO$2,'Inventory Matrix'!$B:$B,$CD$1,'Inventory Matrix'!$C:$C,A523)</f>
        <v>0</v>
      </c>
      <c r="CP523" s="83">
        <f>SUMIFS('Inventory Matrix'!$E:$E,'Inventory Matrix'!$G:$G,$CP$2,'Inventory Matrix'!$B:$B,$CD$1,'Inventory Matrix'!$C:$C,A523)</f>
        <v>0</v>
      </c>
      <c r="CQ523" s="85" t="str">
        <f t="shared" ca="1" si="76"/>
        <v>-</v>
      </c>
      <c r="CR523" s="88">
        <f t="shared" ca="1" si="77"/>
        <v>0</v>
      </c>
      <c r="CS523" s="87">
        <f>SUMIFS(Stock!$D:$D,Stock!$A:$A,$CS$1,Stock!$C:$C,A523)</f>
        <v>0</v>
      </c>
      <c r="CT523" s="64"/>
      <c r="CU523" s="89">
        <f>SUMIFS(Stock!$D:$D,Stock!$A:$A,$CU$1,Stock!$C:$C,A523)</f>
        <v>0</v>
      </c>
      <c r="CV523" s="64"/>
      <c r="CW523" s="69" t="e">
        <f ca="1">SUMIFS(#REF!,#REF!,A523,#REF!,$CW$2,#REF!,$DC$1)</f>
        <v>#REF!</v>
      </c>
      <c r="CX523" s="69" t="e">
        <f ca="1">SUMIFS(#REF!,#REF!,A523,#REF!,$CX$2,#REF!,$DC$1)</f>
        <v>#REF!</v>
      </c>
      <c r="CY523" s="69" t="e">
        <f ca="1">SUMIFS(#REF!,#REF!,A523,#REF!,$CY$2,#REF!,$DC$1)</f>
        <v>#REF!</v>
      </c>
      <c r="CZ523" s="69" t="e">
        <f ca="1">SUMIFS(#REF!,#REF!,A523,#REF!,$CZ$2,#REF!,$DC$1)</f>
        <v>#REF!</v>
      </c>
      <c r="DA523" s="69" t="e">
        <f ca="1">SUMIFS(#REF!,#REF!,A523,#REF!,$DA$2,#REF!,$DC$1)</f>
        <v>#REF!</v>
      </c>
      <c r="DB523" s="69" t="e">
        <f ca="1">SUMIFS(#REF!,#REF!,A523,#REF!,$DB$2,#REF!,$DC$1)</f>
        <v>#REF!</v>
      </c>
      <c r="DC523" s="89">
        <f>SUMIFS(Stock!$D:$D,Stock!$A:$A,$DC$1,Stock!$C:$C,A523)</f>
        <v>0</v>
      </c>
      <c r="DD523" s="89">
        <f>SUMIFS(Stock!$D:$D,Stock!$A:$A,$DD$1,Stock!$C:$C,A523)</f>
        <v>0</v>
      </c>
      <c r="DE523" s="89">
        <f>SUMIFS(Stock!$D:$D,Stock!$A:$A,$DE$1,Stock!$C:$C,A523)</f>
        <v>0</v>
      </c>
      <c r="DF523" s="66"/>
      <c r="DG523" s="66"/>
      <c r="DH523" s="90">
        <f>SUMIFS('Inventory Matrix'!$E:$E,'Inventory Matrix'!$B:$B,$DH$2,'Inventory Matrix'!$G:$G,$DM$2,'Inventory Matrix'!$C:$C,A523)</f>
        <v>0</v>
      </c>
      <c r="DI523" s="90">
        <f>SUMIFS('Inventory Matrix'!$E:$E,'Inventory Matrix'!$B:$B,$DI$2,'Inventory Matrix'!$G:$G,$DM$2,'Inventory Matrix'!$C:$C,A523)</f>
        <v>0</v>
      </c>
      <c r="DJ523" s="90">
        <f>SUMIFS('Inventory Matrix'!$E:$E,'Inventory Matrix'!$B:$B,$DJ$2,'Inventory Matrix'!$G:$G,$DM$2,'Inventory Matrix'!$C:$C,A523)</f>
        <v>0</v>
      </c>
      <c r="DK523" s="90">
        <f>SUMIFS('Inventory Matrix'!$E:$E,'Inventory Matrix'!$B:$B,$DK$2,'Inventory Matrix'!$G:$G,$DM$2,'Inventory Matrix'!$C:$C,A523)</f>
        <v>0</v>
      </c>
      <c r="DL523" s="90">
        <f>SUMIFS('Inventory Matrix'!$E:$E,'Inventory Matrix'!$B:$B,$DL$2,'Inventory Matrix'!$G:$G,$DM$2,'Inventory Matrix'!$C:$C,A523)</f>
        <v>0</v>
      </c>
      <c r="DM523" s="91">
        <f>SUMIFS('Inventory Matrix'!$E:$E,'Inventory Matrix'!$G:$G,$DM$2,'Inventory Matrix'!$C:$C,A523)</f>
        <v>0</v>
      </c>
      <c r="DN523" s="48"/>
      <c r="DO523" s="90">
        <f>SUMIFS('Inventory Matrix'!$E:$E,'Inventory Matrix'!$B:$B,$DO$2,'Inventory Matrix'!$G:$G,$DT$2,'Inventory Matrix'!$C:$C,A523)</f>
        <v>0</v>
      </c>
      <c r="DP523" s="90">
        <f>SUMIFS('Inventory Matrix'!$E:$E,'Inventory Matrix'!$B:$B,$DP$2,'Inventory Matrix'!$G:$G,$DT$2,'Inventory Matrix'!$C:$C,A523)</f>
        <v>0</v>
      </c>
      <c r="DQ523" s="90">
        <f>SUMIFS('Inventory Matrix'!$E:$E,'Inventory Matrix'!$B:$B,$DQ$2,'Inventory Matrix'!$G:$G,$DT$2,'Inventory Matrix'!$C:$C,A523)</f>
        <v>0</v>
      </c>
      <c r="DR523" s="90">
        <f>SUMIFS('Inventory Matrix'!$E:$E,'Inventory Matrix'!$B:$B,$DR$2,'Inventory Matrix'!$G:$G,$DT$2,'Inventory Matrix'!$C:$C,A523)</f>
        <v>0</v>
      </c>
      <c r="DS523" s="90">
        <f>SUMIFS('Inventory Matrix'!$E:$E,'Inventory Matrix'!$B:$B,$DS$2,'Inventory Matrix'!$G:$G,$DT$2,'Inventory Matrix'!$C:$C,A523)</f>
        <v>0</v>
      </c>
      <c r="DT523" s="91">
        <f>SUMIFS('Inventory Matrix'!$E:$E,'Inventory Matrix'!$G:$G,$DT$2,'Inventory Matrix'!$C:$C,A523)</f>
        <v>0</v>
      </c>
      <c r="DU523" s="44"/>
      <c r="DV523" s="90">
        <f>SUMIFS('Inventory Matrix'!$E:$E,'Inventory Matrix'!$B:$B,$DV$2,'Inventory Matrix'!$G:$G,$EA$2,'Inventory Matrix'!$C:$C,A523)</f>
        <v>0</v>
      </c>
      <c r="DW523" s="90">
        <f>SUMIFS('Inventory Matrix'!$E:$E,'Inventory Matrix'!$B:$B,$DW$2,'Inventory Matrix'!$G:$G,$EA$2,'Inventory Matrix'!$C:$C,A523)</f>
        <v>0</v>
      </c>
      <c r="DX523" s="90">
        <f>SUMIFS('Inventory Matrix'!$E:$E,'Inventory Matrix'!$B:$B,$DX$2,'Inventory Matrix'!$G:$G,$EA$2,'Inventory Matrix'!$C:$C,A523)</f>
        <v>0</v>
      </c>
      <c r="DY523" s="90">
        <f>SUMIFS('Inventory Matrix'!$E:$E,'Inventory Matrix'!$B:$B,$DY$2,'Inventory Matrix'!$G:$G,$EA$2,'Inventory Matrix'!$C:$C,A523)</f>
        <v>0</v>
      </c>
      <c r="DZ523" s="90">
        <f>SUMIFS('Inventory Matrix'!$E:$E,'Inventory Matrix'!$B:$B,$DZ$2,'Inventory Matrix'!$G:$G,$EA$2,'Inventory Matrix'!$C:$C,A523)</f>
        <v>0</v>
      </c>
      <c r="EA523" s="91">
        <f>SUMIFS('Inventory Matrix'!$E:$E,'Inventory Matrix'!$G:$G,$EA$2,'Inventory Matrix'!$C:$C,A523)</f>
        <v>0</v>
      </c>
      <c r="EB523" s="44"/>
      <c r="EC523" s="90">
        <f>SUMIFS('Inventory Matrix'!$E:$E,'Inventory Matrix'!$B:$B,$EC$2,'Inventory Matrix'!$G:$G,$EH$2,'Inventory Matrix'!$C:$C,A523)</f>
        <v>0</v>
      </c>
      <c r="ED523" s="90">
        <f>SUMIFS('Inventory Matrix'!$E:$E,'Inventory Matrix'!$B:$B,$ED$2,'Inventory Matrix'!$G:$G,$EH$2,'Inventory Matrix'!$C:$C,A523)</f>
        <v>0</v>
      </c>
      <c r="EE523" s="90">
        <f>SUMIFS('Inventory Matrix'!$E:$E,'Inventory Matrix'!$B:$B,$EE$2,'Inventory Matrix'!$G:$G,$EH$2,'Inventory Matrix'!$C:$C,A523)</f>
        <v>0</v>
      </c>
      <c r="EF523" s="90">
        <f>SUMIFS('Inventory Matrix'!$E:$E,'Inventory Matrix'!$B:$B,$EF$2,'Inventory Matrix'!$G:$G,$EH$2,'Inventory Matrix'!$C:$C,A523)</f>
        <v>0</v>
      </c>
      <c r="EG523" s="90">
        <f>SUMIFS('Inventory Matrix'!$E:$E,'Inventory Matrix'!$B:$B,$EG$2,'Inventory Matrix'!$G:$G,$EH$2,'Inventory Matrix'!$C:$C,A523)</f>
        <v>0</v>
      </c>
      <c r="EH523" s="91">
        <f>SUMIFS('Inventory Matrix'!$E:$E,'Inventory Matrix'!$G:$G,$EH$2,'Inventory Matrix'!$C:$C,A523)</f>
        <v>0</v>
      </c>
      <c r="EI523" s="44"/>
    </row>
    <row r="524" spans="1:139" ht="13" x14ac:dyDescent="0.15">
      <c r="A524" s="38" t="str">
        <f t="shared" si="64"/>
        <v>MKU73</v>
      </c>
      <c r="B524" s="39" t="s">
        <v>2217</v>
      </c>
      <c r="C524" s="40" t="s">
        <v>2919</v>
      </c>
      <c r="D524" s="40" t="s">
        <v>2920</v>
      </c>
      <c r="E524" s="41">
        <f t="shared" si="65"/>
        <v>0</v>
      </c>
      <c r="F524" s="41">
        <f>SUMIFS(Stock!$D:$D,Stock!$C:$C,A524)</f>
        <v>0</v>
      </c>
      <c r="G524" s="42" t="e">
        <f t="shared" ca="1" si="66"/>
        <v>#REF!</v>
      </c>
      <c r="H524" s="43">
        <f t="shared" ca="1" si="67"/>
        <v>0</v>
      </c>
      <c r="I524" s="44"/>
      <c r="J524" s="38" t="e">
        <f ca="1">SUMIFS(#REF!,#REF!,A524,#REF!,$J$2)</f>
        <v>#REF!</v>
      </c>
      <c r="K524" s="38" t="e">
        <f ca="1">SUMIFS(#REF!,#REF!,A524,#REF!,$K$2)</f>
        <v>#REF!</v>
      </c>
      <c r="L524" s="38" t="e">
        <f ca="1">SUMIFS(#REF!,#REF!,A524,#REF!,$L$2)</f>
        <v>#REF!</v>
      </c>
      <c r="M524" s="38" t="e">
        <f ca="1">SUMIFS(#REF!,#REF!,A524,#REF!,$M$2)</f>
        <v>#REF!</v>
      </c>
      <c r="N524" s="38" t="e">
        <f ca="1">SUMIFS(#REF!,#REF!,A524,#REF!,$N$2)</f>
        <v>#REF!</v>
      </c>
      <c r="O524" s="38" t="e">
        <f ca="1">SUMIFS(#REF!,#REF!,A524,#REF!,$O$2)</f>
        <v>#REF!</v>
      </c>
      <c r="P524" s="38" t="e">
        <f ca="1">SUMIFS(#REF!,#REF!,A524,#REF!,$P$2)</f>
        <v>#REF!</v>
      </c>
      <c r="Q524" s="38" t="e">
        <f ca="1">SUMIFS(#REF!,#REF!,A524,#REF!,$Q$2)</f>
        <v>#REF!</v>
      </c>
      <c r="R524" s="38" t="e">
        <f ca="1">SUMIFS(#REF!,#REF!,A524,#REF!,$R$2)</f>
        <v>#REF!</v>
      </c>
      <c r="S524" s="38" t="e">
        <f ca="1">SUMIFS(#REF!,#REF!,A524,#REF!,$S$2)</f>
        <v>#REF!</v>
      </c>
      <c r="T524" s="45"/>
      <c r="U524" s="44"/>
      <c r="V524" s="46"/>
      <c r="W524" s="38" t="e">
        <f ca="1">SUMIFS(#REF!,#REF!,A524,#REF!,$W$2,#REF!,$AK$1)</f>
        <v>#REF!</v>
      </c>
      <c r="X524" s="38" t="e">
        <f ca="1">SUMIFS(#REF!,#REF!,A524,#REF!,$X$2,#REF!,$AK$1)</f>
        <v>#REF!</v>
      </c>
      <c r="Y524" s="38" t="e">
        <f ca="1">SUMIFS(#REF!,#REF!,A524,#REF!,$Y$2,#REF!,$AK$1)</f>
        <v>#REF!</v>
      </c>
      <c r="Z524" s="38" t="e">
        <f ca="1">SUMIFS(#REF!,#REF!,A524,#REF!,$Z$2,#REF!,$AK$1)</f>
        <v>#REF!</v>
      </c>
      <c r="AA524" s="38" t="e">
        <f ca="1">SUMIFS(#REF!,#REF!,A524,#REF!,$AA$2,#REF!,$AK$1)</f>
        <v>#REF!</v>
      </c>
      <c r="AB524" s="38" t="e">
        <f ca="1">SUMIFS(#REF!,#REF!,A524,#REF!,$AB$2,#REF!,$AK$1)</f>
        <v>#REF!</v>
      </c>
      <c r="AC524" s="48"/>
      <c r="AD524" s="92">
        <f>SUMIFS('Inventory Matrix'!$E:$E,'Inventory Matrix'!$G:$G,$AD$2,'Inventory Matrix'!$B:$B,$AK$1,'Inventory Matrix'!$C:$C,A524)</f>
        <v>0</v>
      </c>
      <c r="AE524" s="39">
        <f>SUMIFS('Inventory Matrix'!$E:$E,'Inventory Matrix'!$G:$G,$AE$2,'Inventory Matrix'!$B:$B,$AK$1,'Inventory Matrix'!$C:$C,A524)</f>
        <v>0</v>
      </c>
      <c r="AF524" s="39">
        <f>SUMIFS('Inventory Matrix'!$E:$E,'Inventory Matrix'!$G:$G,$AF$2,'Inventory Matrix'!$B:$B,$AK$1,'Inventory Matrix'!$C:$C,A524)</f>
        <v>0</v>
      </c>
      <c r="AG524" s="93">
        <f>SUMIFS('Inventory Matrix'!$E:$E,'Inventory Matrix'!$G:$G,$AG$2,'Inventory Matrix'!$B:$B,$AK$1,'Inventory Matrix'!$C:$C,A524)</f>
        <v>0</v>
      </c>
      <c r="AH524" s="170" t="str">
        <f t="shared" ca="1" si="68"/>
        <v>-</v>
      </c>
      <c r="AI524" s="171" t="str">
        <f t="shared" ca="1" si="69"/>
        <v>-</v>
      </c>
      <c r="AJ524" s="174">
        <f t="shared" ca="1" si="78"/>
        <v>0</v>
      </c>
      <c r="AK524" s="172">
        <f>SUMIFS(Stock!$D:$D,Stock!$A:$A,$AK$1,Stock!$C:$C,A524)</f>
        <v>0</v>
      </c>
      <c r="AL524" s="55"/>
      <c r="AM524" s="38" t="e">
        <f ca="1">SUMIFS(#REF!,#REF!,A524,#REF!,$AM$2,#REF!,$AZ$1)</f>
        <v>#REF!</v>
      </c>
      <c r="AN524" s="38" t="e">
        <f ca="1">SUMIFS(#REF!,#REF!,A524,#REF!,$AN$2,#REF!,$AZ$1)</f>
        <v>#REF!</v>
      </c>
      <c r="AO524" s="38" t="e">
        <f ca="1">SUMIFS(#REF!,#REF!,A524,#REF!,$AO$2,#REF!,$AZ$1)</f>
        <v>#REF!</v>
      </c>
      <c r="AP524" s="38" t="e">
        <f ca="1">SUMIFS(#REF!,#REF!,A524,#REF!,$AP$2,#REF!,$AZ$1)</f>
        <v>#REF!</v>
      </c>
      <c r="AQ524" s="38" t="e">
        <f ca="1">SUMIFS(#REF!,#REF!,A524,#REF!,$AQ$2,#REF!,$AZ$1)</f>
        <v>#REF!</v>
      </c>
      <c r="AR524" s="38" t="e">
        <f ca="1">SUMIFS(#REF!,#REF!,A524,#REF!,$AR$2,#REF!,$AZ$1)</f>
        <v>#REF!</v>
      </c>
      <c r="AS524" s="81"/>
      <c r="AT524" s="49">
        <f>SUMIFS('Inventory Matrix'!$E:$E,'Inventory Matrix'!$G:$G,$AT$2,'Inventory Matrix'!$B:$B,$AZ$1,'Inventory Matrix'!$C:$C,A524)</f>
        <v>0</v>
      </c>
      <c r="AU524" s="49">
        <f>SUMIFS('Inventory Matrix'!$E:$E,'Inventory Matrix'!$G:$G,$AU$2,'Inventory Matrix'!$B:$B,$AZ$1,'Inventory Matrix'!$C:$C,A524)</f>
        <v>0</v>
      </c>
      <c r="AV524" s="49">
        <f>SUMIFS('Inventory Matrix'!$E:$E,'Inventory Matrix'!$G:$G,$AV$2,'Inventory Matrix'!$B:$B,$AZ$1,'Inventory Matrix'!$C:$C,A524)</f>
        <v>0</v>
      </c>
      <c r="AW524" s="57">
        <f>SUMIFS('Inventory Matrix'!$E:$E,'Inventory Matrix'!$G:$G,$AW$2,'Inventory Matrix'!$B:$B,$AZ$1,'Inventory Matrix'!$C:$C,A524)</f>
        <v>0</v>
      </c>
      <c r="AX524" s="96" t="str">
        <f t="shared" ca="1" si="70"/>
        <v>-</v>
      </c>
      <c r="AY524" s="63">
        <f t="shared" ca="1" si="71"/>
        <v>0</v>
      </c>
      <c r="AZ524" s="97">
        <f>SUMIFS(Stock!$D:$D,Stock!$A:$A,$AZ$1,Stock!$C:$C,A524)</f>
        <v>0</v>
      </c>
      <c r="BA524" s="55"/>
      <c r="BB524" s="38" t="e">
        <f ca="1">SUMIFS(#REF!,#REF!,A524,#REF!,$BB$2,#REF!,$BO$1)</f>
        <v>#REF!</v>
      </c>
      <c r="BC524" s="38" t="e">
        <f ca="1">SUMIFS(#REF!,#REF!,A524,#REF!,$BC$2,#REF!,$BO$1)</f>
        <v>#REF!</v>
      </c>
      <c r="BD524" s="38" t="e">
        <f ca="1">SUMIFS(#REF!,#REF!,A524,#REF!,$BD$2,#REF!,$BO$1)</f>
        <v>#REF!</v>
      </c>
      <c r="BE524" s="38" t="e">
        <f ca="1">SUMIFS(#REF!,#REF!,A524,#REF!,$BE$2,#REF!,$BO$1)</f>
        <v>#REF!</v>
      </c>
      <c r="BF524" s="38" t="e">
        <f ca="1">SUMIFS(#REF!,#REF!,A524,#REF!,$BF$2,#REF!,$BO$1)</f>
        <v>#REF!</v>
      </c>
      <c r="BG524" s="38" t="e">
        <f ca="1">SUMIFS(#REF!,#REF!,A524,#REF!,$BG$2,#REF!,$BO$1)</f>
        <v>#REF!</v>
      </c>
      <c r="BH524" s="60"/>
      <c r="BI524" s="49">
        <f>SUMIFS('Inventory Matrix'!$E:$E,'Inventory Matrix'!$G:$G,$BI$2,'Inventory Matrix'!$B:$B,$BO$1,'Inventory Matrix'!$C:$C,A524)</f>
        <v>0</v>
      </c>
      <c r="BJ524" s="49">
        <f>SUMIFS('Inventory Matrix'!$E:$E,'Inventory Matrix'!$G:$G,$BJ$2,'Inventory Matrix'!$B:$B,$BO$1,'Inventory Matrix'!$C:$C,A524)</f>
        <v>0</v>
      </c>
      <c r="BK524" s="49">
        <f>SUMIFS('Inventory Matrix'!$E:$E,'Inventory Matrix'!$G:$G,$BK$2,'Inventory Matrix'!$B:$B,$BO$1,'Inventory Matrix'!$C:$C,A524)</f>
        <v>0</v>
      </c>
      <c r="BL524" s="57">
        <f>SUMIFS('Inventory Matrix'!$E:$E,'Inventory Matrix'!$G:$G,$BL$2,'Inventory Matrix'!$B:$B,$BO$1,'Inventory Matrix'!$C:$C,A524)</f>
        <v>0</v>
      </c>
      <c r="BM524" s="96" t="str">
        <f t="shared" ca="1" si="72"/>
        <v>-</v>
      </c>
      <c r="BN524" s="62">
        <f t="shared" ca="1" si="73"/>
        <v>0</v>
      </c>
      <c r="BO524" s="97">
        <f>SUMIFS(Stock!$D:$D,Stock!$A:$A,$BO$1,Stock!$C:$C,A524)</f>
        <v>0</v>
      </c>
      <c r="BP524" s="55"/>
      <c r="BQ524" s="38" t="e">
        <f ca="1">SUMIFS(#REF!,#REF!,A524,#REF!,$BQ$2,#REF!,$CD$1)</f>
        <v>#REF!</v>
      </c>
      <c r="BR524" s="38" t="e">
        <f ca="1">SUMIFS(#REF!,#REF!,A524,#REF!,$BR$2,#REF!,$CD$1)</f>
        <v>#REF!</v>
      </c>
      <c r="BS524" s="38" t="e">
        <f ca="1">SUMIFS(#REF!,#REF!,A524,#REF!,$BS$2,#REF!,$CD$1)</f>
        <v>#REF!</v>
      </c>
      <c r="BT524" s="38" t="e">
        <f ca="1">SUMIFS(#REF!,#REF!,A524,#REF!,$BT$2,#REF!,$CD$1)</f>
        <v>#REF!</v>
      </c>
      <c r="BU524" s="38" t="e">
        <f ca="1">SUMIFS(#REF!,#REF!,A524,#REF!,$BU$2,#REF!,$CD$1)</f>
        <v>#REF!</v>
      </c>
      <c r="BV524" s="38" t="e">
        <f ca="1">SUMIFS(#REF!,#REF!,A524,#REF!,$BV$2,#REF!,$CD$1)</f>
        <v>#REF!</v>
      </c>
      <c r="BW524" s="60"/>
      <c r="BX524" s="49">
        <f>SUMIFS('Inventory Matrix'!$E:$E,'Inventory Matrix'!$G:$G,$BX$2,'Inventory Matrix'!$B:$B,$CD$1,'Inventory Matrix'!$C:$C,A524)</f>
        <v>0</v>
      </c>
      <c r="BY524" s="49">
        <f>SUMIFS('Inventory Matrix'!$E:$E,'Inventory Matrix'!$G:$G,$BY$2,'Inventory Matrix'!$B:$B,$CD$1,'Inventory Matrix'!$C:$C,A524)</f>
        <v>0</v>
      </c>
      <c r="BZ524" s="49">
        <f>SUMIFS('Inventory Matrix'!$E:$E,'Inventory Matrix'!$G:$G,$BZ$2,'Inventory Matrix'!$B:$B,$CD$1,'Inventory Matrix'!$C:$C,A524)</f>
        <v>0</v>
      </c>
      <c r="CA524" s="57">
        <f>SUMIFS('Inventory Matrix'!$E:$E,'Inventory Matrix'!$G:$G,$CA$2,'Inventory Matrix'!$B:$B,$CD$1,'Inventory Matrix'!$C:$C,A524)</f>
        <v>0</v>
      </c>
      <c r="CB524" s="96" t="str">
        <f t="shared" ca="1" si="74"/>
        <v>-</v>
      </c>
      <c r="CC524" s="63">
        <f t="shared" ca="1" si="75"/>
        <v>0</v>
      </c>
      <c r="CD524" s="97">
        <f>SUMIFS(Stock!$D:$D,Stock!$A:$A,$CD$1,Stock!$C:$C,A524)</f>
        <v>0</v>
      </c>
      <c r="CE524" s="55"/>
      <c r="CF524" s="38" t="e">
        <f ca="1">SUMIFS(#REF!,#REF!,A524,#REF!,$CF$2,#REF!,$CS$1)</f>
        <v>#REF!</v>
      </c>
      <c r="CG524" s="38" t="e">
        <f ca="1">SUMIFS(#REF!,#REF!,A524,#REF!,$CG$2,#REF!,$CS$1)</f>
        <v>#REF!</v>
      </c>
      <c r="CH524" s="38" t="e">
        <f ca="1">SUMIFS(#REF!,#REF!,A524,#REF!,$CH$2,#REF!,$CS$1)</f>
        <v>#REF!</v>
      </c>
      <c r="CI524" s="38" t="e">
        <f ca="1">SUMIFS(#REF!,#REF!,A524,#REF!,$CI$2,#REF!,$CS$1)</f>
        <v>#REF!</v>
      </c>
      <c r="CJ524" s="38" t="e">
        <f ca="1">SUMIFS(#REF!,#REF!,A524,#REF!,$CJ$2,#REF!,$CS$1)</f>
        <v>#REF!</v>
      </c>
      <c r="CK524" s="38" t="e">
        <f ca="1">SUMIFS(#REF!,#REF!,A524,#REF!,$CK$2,#REF!,$CS$1)</f>
        <v>#REF!</v>
      </c>
      <c r="CL524" s="60"/>
      <c r="CM524" s="49">
        <f>SUMIFS('Inventory Matrix'!$E:$E,'Inventory Matrix'!$G:$G,$CM$2,'Inventory Matrix'!$B:$B,$CD$1,'Inventory Matrix'!$C:$C,A524)</f>
        <v>0</v>
      </c>
      <c r="CN524" s="49">
        <f>SUMIFS('Inventory Matrix'!$E:$E,'Inventory Matrix'!$G:$G,$CN$2,'Inventory Matrix'!$B:$B,$CD$1,'Inventory Matrix'!$C:$C,A524)</f>
        <v>0</v>
      </c>
      <c r="CO524" s="49">
        <f>SUMIFS('Inventory Matrix'!$E:$E,'Inventory Matrix'!$G:$G,$CO$2,'Inventory Matrix'!$B:$B,$CD$1,'Inventory Matrix'!$C:$C,A524)</f>
        <v>0</v>
      </c>
      <c r="CP524" s="57">
        <f>SUMIFS('Inventory Matrix'!$E:$E,'Inventory Matrix'!$G:$G,$CP$2,'Inventory Matrix'!$B:$B,$CD$1,'Inventory Matrix'!$C:$C,A524)</f>
        <v>0</v>
      </c>
      <c r="CQ524" s="96" t="str">
        <f t="shared" ca="1" si="76"/>
        <v>-</v>
      </c>
      <c r="CR524" s="63">
        <f t="shared" ca="1" si="77"/>
        <v>0</v>
      </c>
      <c r="CS524" s="97">
        <f>SUMIFS(Stock!$D:$D,Stock!$A:$A,$CS$1,Stock!$C:$C,A524)</f>
        <v>0</v>
      </c>
      <c r="CT524" s="64"/>
      <c r="CU524" s="65">
        <f>SUMIFS(Stock!$D:$D,Stock!$A:$A,$CU$1,Stock!$C:$C,A524)</f>
        <v>0</v>
      </c>
      <c r="CV524" s="64"/>
      <c r="CW524" s="38" t="e">
        <f ca="1">SUMIFS(#REF!,#REF!,A524,#REF!,$CW$2,#REF!,$DC$1)</f>
        <v>#REF!</v>
      </c>
      <c r="CX524" s="38" t="e">
        <f ca="1">SUMIFS(#REF!,#REF!,A524,#REF!,$CX$2,#REF!,$DC$1)</f>
        <v>#REF!</v>
      </c>
      <c r="CY524" s="38" t="e">
        <f ca="1">SUMIFS(#REF!,#REF!,A524,#REF!,$CY$2,#REF!,$DC$1)</f>
        <v>#REF!</v>
      </c>
      <c r="CZ524" s="38" t="e">
        <f ca="1">SUMIFS(#REF!,#REF!,A524,#REF!,$CZ$2,#REF!,$DC$1)</f>
        <v>#REF!</v>
      </c>
      <c r="DA524" s="38" t="e">
        <f ca="1">SUMIFS(#REF!,#REF!,A524,#REF!,$DA$2,#REF!,$DC$1)</f>
        <v>#REF!</v>
      </c>
      <c r="DB524" s="38" t="e">
        <f ca="1">SUMIFS(#REF!,#REF!,A524,#REF!,$DB$2,#REF!,$DC$1)</f>
        <v>#REF!</v>
      </c>
      <c r="DC524" s="65">
        <f>SUMIFS(Stock!$D:$D,Stock!$A:$A,$DC$1,Stock!$C:$C,A524)</f>
        <v>0</v>
      </c>
      <c r="DD524" s="65">
        <f>SUMIFS(Stock!$D:$D,Stock!$A:$A,$DD$1,Stock!$C:$C,A524)</f>
        <v>0</v>
      </c>
      <c r="DE524" s="65">
        <f>SUMIFS(Stock!$D:$D,Stock!$A:$A,$DE$1,Stock!$C:$C,A524)</f>
        <v>0</v>
      </c>
      <c r="DF524" s="66"/>
      <c r="DG524" s="66"/>
      <c r="DH524" s="67">
        <f>SUMIFS('Inventory Matrix'!$E:$E,'Inventory Matrix'!$B:$B,$DH$2,'Inventory Matrix'!$G:$G,$DM$2,'Inventory Matrix'!$C:$C,A524)</f>
        <v>0</v>
      </c>
      <c r="DI524" s="67">
        <f>SUMIFS('Inventory Matrix'!$E:$E,'Inventory Matrix'!$B:$B,$DI$2,'Inventory Matrix'!$G:$G,$DM$2,'Inventory Matrix'!$C:$C,A524)</f>
        <v>0</v>
      </c>
      <c r="DJ524" s="67">
        <f>SUMIFS('Inventory Matrix'!$E:$E,'Inventory Matrix'!$B:$B,$DJ$2,'Inventory Matrix'!$G:$G,$DM$2,'Inventory Matrix'!$C:$C,A524)</f>
        <v>0</v>
      </c>
      <c r="DK524" s="67">
        <f>SUMIFS('Inventory Matrix'!$E:$E,'Inventory Matrix'!$B:$B,$DK$2,'Inventory Matrix'!$G:$G,$DM$2,'Inventory Matrix'!$C:$C,A524)</f>
        <v>0</v>
      </c>
      <c r="DL524" s="67">
        <f>SUMIFS('Inventory Matrix'!$E:$E,'Inventory Matrix'!$B:$B,$DL$2,'Inventory Matrix'!$G:$G,$DM$2,'Inventory Matrix'!$C:$C,A524)</f>
        <v>0</v>
      </c>
      <c r="DM524" s="98">
        <f>SUMIFS('Inventory Matrix'!$E:$E,'Inventory Matrix'!$G:$G,$DM$2,'Inventory Matrix'!$C:$C,A524)</f>
        <v>0</v>
      </c>
      <c r="DN524" s="48"/>
      <c r="DO524" s="67">
        <f>SUMIFS('Inventory Matrix'!$E:$E,'Inventory Matrix'!$B:$B,$DO$2,'Inventory Matrix'!$G:$G,$DT$2,'Inventory Matrix'!$C:$C,A524)</f>
        <v>0</v>
      </c>
      <c r="DP524" s="67">
        <f>SUMIFS('Inventory Matrix'!$E:$E,'Inventory Matrix'!$B:$B,$DP$2,'Inventory Matrix'!$G:$G,$DT$2,'Inventory Matrix'!$C:$C,A524)</f>
        <v>0</v>
      </c>
      <c r="DQ524" s="67">
        <f>SUMIFS('Inventory Matrix'!$E:$E,'Inventory Matrix'!$B:$B,$DQ$2,'Inventory Matrix'!$G:$G,$DT$2,'Inventory Matrix'!$C:$C,A524)</f>
        <v>0</v>
      </c>
      <c r="DR524" s="67">
        <f>SUMIFS('Inventory Matrix'!$E:$E,'Inventory Matrix'!$B:$B,$DR$2,'Inventory Matrix'!$G:$G,$DT$2,'Inventory Matrix'!$C:$C,A524)</f>
        <v>0</v>
      </c>
      <c r="DS524" s="67">
        <f>SUMIFS('Inventory Matrix'!$E:$E,'Inventory Matrix'!$B:$B,$DS$2,'Inventory Matrix'!$G:$G,$DT$2,'Inventory Matrix'!$C:$C,A524)</f>
        <v>0</v>
      </c>
      <c r="DT524" s="98">
        <f>SUMIFS('Inventory Matrix'!$E:$E,'Inventory Matrix'!$G:$G,$DT$2,'Inventory Matrix'!$C:$C,A524)</f>
        <v>0</v>
      </c>
      <c r="DU524" s="44"/>
      <c r="DV524" s="67">
        <f>SUMIFS('Inventory Matrix'!$E:$E,'Inventory Matrix'!$B:$B,$DV$2,'Inventory Matrix'!$G:$G,$EA$2,'Inventory Matrix'!$C:$C,A524)</f>
        <v>0</v>
      </c>
      <c r="DW524" s="67">
        <f>SUMIFS('Inventory Matrix'!$E:$E,'Inventory Matrix'!$B:$B,$DW$2,'Inventory Matrix'!$G:$G,$EA$2,'Inventory Matrix'!$C:$C,A524)</f>
        <v>0</v>
      </c>
      <c r="DX524" s="67">
        <f>SUMIFS('Inventory Matrix'!$E:$E,'Inventory Matrix'!$B:$B,$DX$2,'Inventory Matrix'!$G:$G,$EA$2,'Inventory Matrix'!$C:$C,A524)</f>
        <v>0</v>
      </c>
      <c r="DY524" s="67">
        <f>SUMIFS('Inventory Matrix'!$E:$E,'Inventory Matrix'!$B:$B,$DY$2,'Inventory Matrix'!$G:$G,$EA$2,'Inventory Matrix'!$C:$C,A524)</f>
        <v>0</v>
      </c>
      <c r="DZ524" s="67">
        <f>SUMIFS('Inventory Matrix'!$E:$E,'Inventory Matrix'!$B:$B,$DZ$2,'Inventory Matrix'!$G:$G,$EA$2,'Inventory Matrix'!$C:$C,A524)</f>
        <v>0</v>
      </c>
      <c r="EA524" s="98">
        <f>SUMIFS('Inventory Matrix'!$E:$E,'Inventory Matrix'!$G:$G,$EA$2,'Inventory Matrix'!$C:$C,A524)</f>
        <v>0</v>
      </c>
      <c r="EB524" s="44"/>
      <c r="EC524" s="67">
        <f>SUMIFS('Inventory Matrix'!$E:$E,'Inventory Matrix'!$B:$B,$EC$2,'Inventory Matrix'!$G:$G,$EH$2,'Inventory Matrix'!$C:$C,A524)</f>
        <v>0</v>
      </c>
      <c r="ED524" s="67">
        <f>SUMIFS('Inventory Matrix'!$E:$E,'Inventory Matrix'!$B:$B,$ED$2,'Inventory Matrix'!$G:$G,$EH$2,'Inventory Matrix'!$C:$C,A524)</f>
        <v>0</v>
      </c>
      <c r="EE524" s="67">
        <f>SUMIFS('Inventory Matrix'!$E:$E,'Inventory Matrix'!$B:$B,$EE$2,'Inventory Matrix'!$G:$G,$EH$2,'Inventory Matrix'!$C:$C,A524)</f>
        <v>0</v>
      </c>
      <c r="EF524" s="67">
        <f>SUMIFS('Inventory Matrix'!$E:$E,'Inventory Matrix'!$B:$B,$EF$2,'Inventory Matrix'!$G:$G,$EH$2,'Inventory Matrix'!$C:$C,A524)</f>
        <v>0</v>
      </c>
      <c r="EG524" s="67">
        <f>SUMIFS('Inventory Matrix'!$E:$E,'Inventory Matrix'!$B:$B,$EG$2,'Inventory Matrix'!$G:$G,$EH$2,'Inventory Matrix'!$C:$C,A524)</f>
        <v>0</v>
      </c>
      <c r="EH524" s="98">
        <f>SUMIFS('Inventory Matrix'!$E:$E,'Inventory Matrix'!$G:$G,$EH$2,'Inventory Matrix'!$C:$C,A524)</f>
        <v>0</v>
      </c>
      <c r="EI524" s="44"/>
    </row>
    <row r="525" spans="1:139" ht="13" x14ac:dyDescent="0.15">
      <c r="A525" s="69" t="str">
        <f t="shared" si="64"/>
        <v>MKUF3</v>
      </c>
      <c r="B525" s="70" t="s">
        <v>2217</v>
      </c>
      <c r="C525" s="71" t="s">
        <v>2921</v>
      </c>
      <c r="D525" s="71" t="s">
        <v>2922</v>
      </c>
      <c r="E525" s="72">
        <f t="shared" si="65"/>
        <v>0</v>
      </c>
      <c r="F525" s="72">
        <f>SUMIFS(Stock!$D:$D,Stock!$C:$C,A525)</f>
        <v>0</v>
      </c>
      <c r="G525" s="73" t="e">
        <f t="shared" ca="1" si="66"/>
        <v>#REF!</v>
      </c>
      <c r="H525" s="74">
        <f t="shared" ca="1" si="67"/>
        <v>0</v>
      </c>
      <c r="I525" s="44"/>
      <c r="J525" s="69" t="e">
        <f ca="1">SUMIFS(#REF!,#REF!,A525,#REF!,$J$2)</f>
        <v>#REF!</v>
      </c>
      <c r="K525" s="69" t="e">
        <f ca="1">SUMIFS(#REF!,#REF!,A525,#REF!,$K$2)</f>
        <v>#REF!</v>
      </c>
      <c r="L525" s="69" t="e">
        <f ca="1">SUMIFS(#REF!,#REF!,A525,#REF!,$L$2)</f>
        <v>#REF!</v>
      </c>
      <c r="M525" s="69" t="e">
        <f ca="1">SUMIFS(#REF!,#REF!,A525,#REF!,$M$2)</f>
        <v>#REF!</v>
      </c>
      <c r="N525" s="69" t="e">
        <f ca="1">SUMIFS(#REF!,#REF!,A525,#REF!,$N$2)</f>
        <v>#REF!</v>
      </c>
      <c r="O525" s="69" t="e">
        <f ca="1">SUMIFS(#REF!,#REF!,A525,#REF!,$O$2)</f>
        <v>#REF!</v>
      </c>
      <c r="P525" s="69" t="e">
        <f ca="1">SUMIFS(#REF!,#REF!,A525,#REF!,$P$2)</f>
        <v>#REF!</v>
      </c>
      <c r="Q525" s="69" t="e">
        <f ca="1">SUMIFS(#REF!,#REF!,A525,#REF!,$Q$2)</f>
        <v>#REF!</v>
      </c>
      <c r="R525" s="69" t="e">
        <f ca="1">SUMIFS(#REF!,#REF!,A525,#REF!,$R$2)</f>
        <v>#REF!</v>
      </c>
      <c r="S525" s="69" t="e">
        <f ca="1">SUMIFS(#REF!,#REF!,A525,#REF!,$S$2)</f>
        <v>#REF!</v>
      </c>
      <c r="T525" s="75"/>
      <c r="U525" s="44"/>
      <c r="V525" s="46"/>
      <c r="W525" s="69" t="e">
        <f ca="1">SUMIFS(#REF!,#REF!,A525,#REF!,$W$2,#REF!,$AK$1)</f>
        <v>#REF!</v>
      </c>
      <c r="X525" s="69" t="e">
        <f ca="1">SUMIFS(#REF!,#REF!,A525,#REF!,$X$2,#REF!,$AK$1)</f>
        <v>#REF!</v>
      </c>
      <c r="Y525" s="69" t="e">
        <f ca="1">SUMIFS(#REF!,#REF!,A525,#REF!,$Y$2,#REF!,$AK$1)</f>
        <v>#REF!</v>
      </c>
      <c r="Z525" s="69" t="e">
        <f ca="1">SUMIFS(#REF!,#REF!,A525,#REF!,$Z$2,#REF!,$AK$1)</f>
        <v>#REF!</v>
      </c>
      <c r="AA525" s="69" t="e">
        <f ca="1">SUMIFS(#REF!,#REF!,A525,#REF!,$AA$2,#REF!,$AK$1)</f>
        <v>#REF!</v>
      </c>
      <c r="AB525" s="69" t="e">
        <f ca="1">SUMIFS(#REF!,#REF!,A525,#REF!,$AB$2,#REF!,$AK$1)</f>
        <v>#REF!</v>
      </c>
      <c r="AC525" s="48"/>
      <c r="AD525" s="76">
        <f>SUMIFS('Inventory Matrix'!$E:$E,'Inventory Matrix'!$G:$G,$AD$2,'Inventory Matrix'!$B:$B,$AK$1,'Inventory Matrix'!$C:$C,A525)</f>
        <v>0</v>
      </c>
      <c r="AE525" s="70">
        <f>SUMIFS('Inventory Matrix'!$E:$E,'Inventory Matrix'!$G:$G,$AE$2,'Inventory Matrix'!$B:$B,$AK$1,'Inventory Matrix'!$C:$C,A525)</f>
        <v>0</v>
      </c>
      <c r="AF525" s="70">
        <f>SUMIFS('Inventory Matrix'!$E:$E,'Inventory Matrix'!$G:$G,$AF$2,'Inventory Matrix'!$B:$B,$AK$1,'Inventory Matrix'!$C:$C,A525)</f>
        <v>0</v>
      </c>
      <c r="AG525" s="77">
        <f>SUMIFS('Inventory Matrix'!$E:$E,'Inventory Matrix'!$G:$G,$AG$2,'Inventory Matrix'!$B:$B,$AK$1,'Inventory Matrix'!$C:$C,A525)</f>
        <v>0</v>
      </c>
      <c r="AH525" s="167" t="str">
        <f t="shared" ca="1" si="68"/>
        <v>-</v>
      </c>
      <c r="AI525" s="168" t="str">
        <f t="shared" ca="1" si="69"/>
        <v>-</v>
      </c>
      <c r="AJ525" s="173">
        <f t="shared" ca="1" si="78"/>
        <v>0</v>
      </c>
      <c r="AK525" s="169">
        <f>SUMIFS(Stock!$D:$D,Stock!$A:$A,$AK$1,Stock!$C:$C,A525)</f>
        <v>0</v>
      </c>
      <c r="AL525" s="55"/>
      <c r="AM525" s="69" t="e">
        <f ca="1">SUMIFS(#REF!,#REF!,A525,#REF!,$AM$2,#REF!,$AZ$1)</f>
        <v>#REF!</v>
      </c>
      <c r="AN525" s="69" t="e">
        <f ca="1">SUMIFS(#REF!,#REF!,A525,#REF!,$AN$2,#REF!,$AZ$1)</f>
        <v>#REF!</v>
      </c>
      <c r="AO525" s="69" t="e">
        <f ca="1">SUMIFS(#REF!,#REF!,A525,#REF!,$AO$2,#REF!,$AZ$1)</f>
        <v>#REF!</v>
      </c>
      <c r="AP525" s="69" t="e">
        <f ca="1">SUMIFS(#REF!,#REF!,A525,#REF!,$AP$2,#REF!,$AZ$1)</f>
        <v>#REF!</v>
      </c>
      <c r="AQ525" s="69" t="e">
        <f ca="1">SUMIFS(#REF!,#REF!,A525,#REF!,$AQ$2,#REF!,$AZ$1)</f>
        <v>#REF!</v>
      </c>
      <c r="AR525" s="69" t="e">
        <f ca="1">SUMIFS(#REF!,#REF!,A525,#REF!,$AR$2,#REF!,$AZ$1)</f>
        <v>#REF!</v>
      </c>
      <c r="AS525" s="81"/>
      <c r="AT525" s="82">
        <f>SUMIFS('Inventory Matrix'!$E:$E,'Inventory Matrix'!$G:$G,$AT$2,'Inventory Matrix'!$B:$B,$AZ$1,'Inventory Matrix'!$C:$C,A525)</f>
        <v>0</v>
      </c>
      <c r="AU525" s="82">
        <f>SUMIFS('Inventory Matrix'!$E:$E,'Inventory Matrix'!$G:$G,$AU$2,'Inventory Matrix'!$B:$B,$AZ$1,'Inventory Matrix'!$C:$C,A525)</f>
        <v>0</v>
      </c>
      <c r="AV525" s="82">
        <f>SUMIFS('Inventory Matrix'!$E:$E,'Inventory Matrix'!$G:$G,$AV$2,'Inventory Matrix'!$B:$B,$AZ$1,'Inventory Matrix'!$C:$C,A525)</f>
        <v>0</v>
      </c>
      <c r="AW525" s="83">
        <f>SUMIFS('Inventory Matrix'!$E:$E,'Inventory Matrix'!$G:$G,$AW$2,'Inventory Matrix'!$B:$B,$AZ$1,'Inventory Matrix'!$C:$C,A525)</f>
        <v>0</v>
      </c>
      <c r="AX525" s="85" t="str">
        <f t="shared" ca="1" si="70"/>
        <v>-</v>
      </c>
      <c r="AY525" s="88">
        <f t="shared" ca="1" si="71"/>
        <v>0</v>
      </c>
      <c r="AZ525" s="87">
        <f>SUMIFS(Stock!$D:$D,Stock!$A:$A,$AZ$1,Stock!$C:$C,A525)</f>
        <v>0</v>
      </c>
      <c r="BA525" s="55"/>
      <c r="BB525" s="69" t="e">
        <f ca="1">SUMIFS(#REF!,#REF!,A525,#REF!,$BB$2,#REF!,$BO$1)</f>
        <v>#REF!</v>
      </c>
      <c r="BC525" s="69" t="e">
        <f ca="1">SUMIFS(#REF!,#REF!,A525,#REF!,$BC$2,#REF!,$BO$1)</f>
        <v>#REF!</v>
      </c>
      <c r="BD525" s="69" t="e">
        <f ca="1">SUMIFS(#REF!,#REF!,A525,#REF!,$BD$2,#REF!,$BO$1)</f>
        <v>#REF!</v>
      </c>
      <c r="BE525" s="69" t="e">
        <f ca="1">SUMIFS(#REF!,#REF!,A525,#REF!,$BE$2,#REF!,$BO$1)</f>
        <v>#REF!</v>
      </c>
      <c r="BF525" s="69" t="e">
        <f ca="1">SUMIFS(#REF!,#REF!,A525,#REF!,$BF$2,#REF!,$BO$1)</f>
        <v>#REF!</v>
      </c>
      <c r="BG525" s="69" t="e">
        <f ca="1">SUMIFS(#REF!,#REF!,A525,#REF!,$BG$2,#REF!,$BO$1)</f>
        <v>#REF!</v>
      </c>
      <c r="BH525" s="60"/>
      <c r="BI525" s="82">
        <f>SUMIFS('Inventory Matrix'!$E:$E,'Inventory Matrix'!$G:$G,$BI$2,'Inventory Matrix'!$B:$B,$BO$1,'Inventory Matrix'!$C:$C,A525)</f>
        <v>0</v>
      </c>
      <c r="BJ525" s="82">
        <f>SUMIFS('Inventory Matrix'!$E:$E,'Inventory Matrix'!$G:$G,$BJ$2,'Inventory Matrix'!$B:$B,$BO$1,'Inventory Matrix'!$C:$C,A525)</f>
        <v>0</v>
      </c>
      <c r="BK525" s="82">
        <f>SUMIFS('Inventory Matrix'!$E:$E,'Inventory Matrix'!$G:$G,$BK$2,'Inventory Matrix'!$B:$B,$BO$1,'Inventory Matrix'!$C:$C,A525)</f>
        <v>0</v>
      </c>
      <c r="BL525" s="83">
        <f>SUMIFS('Inventory Matrix'!$E:$E,'Inventory Matrix'!$G:$G,$BL$2,'Inventory Matrix'!$B:$B,$BO$1,'Inventory Matrix'!$C:$C,A525)</f>
        <v>0</v>
      </c>
      <c r="BM525" s="85" t="str">
        <f t="shared" ca="1" si="72"/>
        <v>-</v>
      </c>
      <c r="BN525" s="86">
        <f t="shared" ca="1" si="73"/>
        <v>0</v>
      </c>
      <c r="BO525" s="87">
        <f>SUMIFS(Stock!$D:$D,Stock!$A:$A,$BO$1,Stock!$C:$C,A525)</f>
        <v>0</v>
      </c>
      <c r="BP525" s="55"/>
      <c r="BQ525" s="69" t="e">
        <f ca="1">SUMIFS(#REF!,#REF!,A525,#REF!,$BQ$2,#REF!,$CD$1)</f>
        <v>#REF!</v>
      </c>
      <c r="BR525" s="69" t="e">
        <f ca="1">SUMIFS(#REF!,#REF!,A525,#REF!,$BR$2,#REF!,$CD$1)</f>
        <v>#REF!</v>
      </c>
      <c r="BS525" s="69" t="e">
        <f ca="1">SUMIFS(#REF!,#REF!,A525,#REF!,$BS$2,#REF!,$CD$1)</f>
        <v>#REF!</v>
      </c>
      <c r="BT525" s="69" t="e">
        <f ca="1">SUMIFS(#REF!,#REF!,A525,#REF!,$BT$2,#REF!,$CD$1)</f>
        <v>#REF!</v>
      </c>
      <c r="BU525" s="69" t="e">
        <f ca="1">SUMIFS(#REF!,#REF!,A525,#REF!,$BU$2,#REF!,$CD$1)</f>
        <v>#REF!</v>
      </c>
      <c r="BV525" s="69" t="e">
        <f ca="1">SUMIFS(#REF!,#REF!,A525,#REF!,$BV$2,#REF!,$CD$1)</f>
        <v>#REF!</v>
      </c>
      <c r="BW525" s="60"/>
      <c r="BX525" s="82">
        <f>SUMIFS('Inventory Matrix'!$E:$E,'Inventory Matrix'!$G:$G,$BX$2,'Inventory Matrix'!$B:$B,$CD$1,'Inventory Matrix'!$C:$C,A525)</f>
        <v>0</v>
      </c>
      <c r="BY525" s="82">
        <f>SUMIFS('Inventory Matrix'!$E:$E,'Inventory Matrix'!$G:$G,$BY$2,'Inventory Matrix'!$B:$B,$CD$1,'Inventory Matrix'!$C:$C,A525)</f>
        <v>0</v>
      </c>
      <c r="BZ525" s="82">
        <f>SUMIFS('Inventory Matrix'!$E:$E,'Inventory Matrix'!$G:$G,$BZ$2,'Inventory Matrix'!$B:$B,$CD$1,'Inventory Matrix'!$C:$C,A525)</f>
        <v>0</v>
      </c>
      <c r="CA525" s="83">
        <f>SUMIFS('Inventory Matrix'!$E:$E,'Inventory Matrix'!$G:$G,$CA$2,'Inventory Matrix'!$B:$B,$CD$1,'Inventory Matrix'!$C:$C,A525)</f>
        <v>0</v>
      </c>
      <c r="CB525" s="85" t="str">
        <f t="shared" ca="1" si="74"/>
        <v>-</v>
      </c>
      <c r="CC525" s="88">
        <f t="shared" ca="1" si="75"/>
        <v>0</v>
      </c>
      <c r="CD525" s="87">
        <f>SUMIFS(Stock!$D:$D,Stock!$A:$A,$CD$1,Stock!$C:$C,A525)</f>
        <v>0</v>
      </c>
      <c r="CE525" s="55"/>
      <c r="CF525" s="69" t="e">
        <f ca="1">SUMIFS(#REF!,#REF!,A525,#REF!,$CF$2,#REF!,$CS$1)</f>
        <v>#REF!</v>
      </c>
      <c r="CG525" s="69" t="e">
        <f ca="1">SUMIFS(#REF!,#REF!,A525,#REF!,$CG$2,#REF!,$CS$1)</f>
        <v>#REF!</v>
      </c>
      <c r="CH525" s="69" t="e">
        <f ca="1">SUMIFS(#REF!,#REF!,A525,#REF!,$CH$2,#REF!,$CS$1)</f>
        <v>#REF!</v>
      </c>
      <c r="CI525" s="69" t="e">
        <f ca="1">SUMIFS(#REF!,#REF!,A525,#REF!,$CI$2,#REF!,$CS$1)</f>
        <v>#REF!</v>
      </c>
      <c r="CJ525" s="69" t="e">
        <f ca="1">SUMIFS(#REF!,#REF!,A525,#REF!,$CJ$2,#REF!,$CS$1)</f>
        <v>#REF!</v>
      </c>
      <c r="CK525" s="69" t="e">
        <f ca="1">SUMIFS(#REF!,#REF!,A525,#REF!,$CK$2,#REF!,$CS$1)</f>
        <v>#REF!</v>
      </c>
      <c r="CL525" s="60"/>
      <c r="CM525" s="82">
        <f>SUMIFS('Inventory Matrix'!$E:$E,'Inventory Matrix'!$G:$G,$CM$2,'Inventory Matrix'!$B:$B,$CD$1,'Inventory Matrix'!$C:$C,A525)</f>
        <v>0</v>
      </c>
      <c r="CN525" s="82">
        <f>SUMIFS('Inventory Matrix'!$E:$E,'Inventory Matrix'!$G:$G,$CN$2,'Inventory Matrix'!$B:$B,$CD$1,'Inventory Matrix'!$C:$C,A525)</f>
        <v>0</v>
      </c>
      <c r="CO525" s="82">
        <f>SUMIFS('Inventory Matrix'!$E:$E,'Inventory Matrix'!$G:$G,$CO$2,'Inventory Matrix'!$B:$B,$CD$1,'Inventory Matrix'!$C:$C,A525)</f>
        <v>0</v>
      </c>
      <c r="CP525" s="83">
        <f>SUMIFS('Inventory Matrix'!$E:$E,'Inventory Matrix'!$G:$G,$CP$2,'Inventory Matrix'!$B:$B,$CD$1,'Inventory Matrix'!$C:$C,A525)</f>
        <v>0</v>
      </c>
      <c r="CQ525" s="85" t="str">
        <f t="shared" ca="1" si="76"/>
        <v>-</v>
      </c>
      <c r="CR525" s="88">
        <f t="shared" ca="1" si="77"/>
        <v>0</v>
      </c>
      <c r="CS525" s="87">
        <f>SUMIFS(Stock!$D:$D,Stock!$A:$A,$CS$1,Stock!$C:$C,A525)</f>
        <v>0</v>
      </c>
      <c r="CT525" s="64"/>
      <c r="CU525" s="89">
        <f>SUMIFS(Stock!$D:$D,Stock!$A:$A,$CU$1,Stock!$C:$C,A525)</f>
        <v>0</v>
      </c>
      <c r="CV525" s="64"/>
      <c r="CW525" s="69" t="e">
        <f ca="1">SUMIFS(#REF!,#REF!,A525,#REF!,$CW$2,#REF!,$DC$1)</f>
        <v>#REF!</v>
      </c>
      <c r="CX525" s="69" t="e">
        <f ca="1">SUMIFS(#REF!,#REF!,A525,#REF!,$CX$2,#REF!,$DC$1)</f>
        <v>#REF!</v>
      </c>
      <c r="CY525" s="69" t="e">
        <f ca="1">SUMIFS(#REF!,#REF!,A525,#REF!,$CY$2,#REF!,$DC$1)</f>
        <v>#REF!</v>
      </c>
      <c r="CZ525" s="69" t="e">
        <f ca="1">SUMIFS(#REF!,#REF!,A525,#REF!,$CZ$2,#REF!,$DC$1)</f>
        <v>#REF!</v>
      </c>
      <c r="DA525" s="69" t="e">
        <f ca="1">SUMIFS(#REF!,#REF!,A525,#REF!,$DA$2,#REF!,$DC$1)</f>
        <v>#REF!</v>
      </c>
      <c r="DB525" s="69" t="e">
        <f ca="1">SUMIFS(#REF!,#REF!,A525,#REF!,$DB$2,#REF!,$DC$1)</f>
        <v>#REF!</v>
      </c>
      <c r="DC525" s="89">
        <f>SUMIFS(Stock!$D:$D,Stock!$A:$A,$DC$1,Stock!$C:$C,A525)</f>
        <v>0</v>
      </c>
      <c r="DD525" s="89">
        <f>SUMIFS(Stock!$D:$D,Stock!$A:$A,$DD$1,Stock!$C:$C,A525)</f>
        <v>0</v>
      </c>
      <c r="DE525" s="89">
        <f>SUMIFS(Stock!$D:$D,Stock!$A:$A,$DE$1,Stock!$C:$C,A525)</f>
        <v>0</v>
      </c>
      <c r="DF525" s="66"/>
      <c r="DG525" s="66"/>
      <c r="DH525" s="90">
        <f>SUMIFS('Inventory Matrix'!$E:$E,'Inventory Matrix'!$B:$B,$DH$2,'Inventory Matrix'!$G:$G,$DM$2,'Inventory Matrix'!$C:$C,A525)</f>
        <v>0</v>
      </c>
      <c r="DI525" s="90">
        <f>SUMIFS('Inventory Matrix'!$E:$E,'Inventory Matrix'!$B:$B,$DI$2,'Inventory Matrix'!$G:$G,$DM$2,'Inventory Matrix'!$C:$C,A525)</f>
        <v>0</v>
      </c>
      <c r="DJ525" s="90">
        <f>SUMIFS('Inventory Matrix'!$E:$E,'Inventory Matrix'!$B:$B,$DJ$2,'Inventory Matrix'!$G:$G,$DM$2,'Inventory Matrix'!$C:$C,A525)</f>
        <v>0</v>
      </c>
      <c r="DK525" s="90">
        <f>SUMIFS('Inventory Matrix'!$E:$E,'Inventory Matrix'!$B:$B,$DK$2,'Inventory Matrix'!$G:$G,$DM$2,'Inventory Matrix'!$C:$C,A525)</f>
        <v>0</v>
      </c>
      <c r="DL525" s="90">
        <f>SUMIFS('Inventory Matrix'!$E:$E,'Inventory Matrix'!$B:$B,$DL$2,'Inventory Matrix'!$G:$G,$DM$2,'Inventory Matrix'!$C:$C,A525)</f>
        <v>0</v>
      </c>
      <c r="DM525" s="91">
        <f>SUMIFS('Inventory Matrix'!$E:$E,'Inventory Matrix'!$G:$G,$DM$2,'Inventory Matrix'!$C:$C,A525)</f>
        <v>0</v>
      </c>
      <c r="DN525" s="48"/>
      <c r="DO525" s="90">
        <f>SUMIFS('Inventory Matrix'!$E:$E,'Inventory Matrix'!$B:$B,$DO$2,'Inventory Matrix'!$G:$G,$DT$2,'Inventory Matrix'!$C:$C,A525)</f>
        <v>0</v>
      </c>
      <c r="DP525" s="90">
        <f>SUMIFS('Inventory Matrix'!$E:$E,'Inventory Matrix'!$B:$B,$DP$2,'Inventory Matrix'!$G:$G,$DT$2,'Inventory Matrix'!$C:$C,A525)</f>
        <v>0</v>
      </c>
      <c r="DQ525" s="90">
        <f>SUMIFS('Inventory Matrix'!$E:$E,'Inventory Matrix'!$B:$B,$DQ$2,'Inventory Matrix'!$G:$G,$DT$2,'Inventory Matrix'!$C:$C,A525)</f>
        <v>0</v>
      </c>
      <c r="DR525" s="90">
        <f>SUMIFS('Inventory Matrix'!$E:$E,'Inventory Matrix'!$B:$B,$DR$2,'Inventory Matrix'!$G:$G,$DT$2,'Inventory Matrix'!$C:$C,A525)</f>
        <v>0</v>
      </c>
      <c r="DS525" s="90">
        <f>SUMIFS('Inventory Matrix'!$E:$E,'Inventory Matrix'!$B:$B,$DS$2,'Inventory Matrix'!$G:$G,$DT$2,'Inventory Matrix'!$C:$C,A525)</f>
        <v>0</v>
      </c>
      <c r="DT525" s="91">
        <f>SUMIFS('Inventory Matrix'!$E:$E,'Inventory Matrix'!$G:$G,$DT$2,'Inventory Matrix'!$C:$C,A525)</f>
        <v>0</v>
      </c>
      <c r="DU525" s="44"/>
      <c r="DV525" s="90">
        <f>SUMIFS('Inventory Matrix'!$E:$E,'Inventory Matrix'!$B:$B,$DV$2,'Inventory Matrix'!$G:$G,$EA$2,'Inventory Matrix'!$C:$C,A525)</f>
        <v>0</v>
      </c>
      <c r="DW525" s="90">
        <f>SUMIFS('Inventory Matrix'!$E:$E,'Inventory Matrix'!$B:$B,$DW$2,'Inventory Matrix'!$G:$G,$EA$2,'Inventory Matrix'!$C:$C,A525)</f>
        <v>0</v>
      </c>
      <c r="DX525" s="90">
        <f>SUMIFS('Inventory Matrix'!$E:$E,'Inventory Matrix'!$B:$B,$DX$2,'Inventory Matrix'!$G:$G,$EA$2,'Inventory Matrix'!$C:$C,A525)</f>
        <v>0</v>
      </c>
      <c r="DY525" s="90">
        <f>SUMIFS('Inventory Matrix'!$E:$E,'Inventory Matrix'!$B:$B,$DY$2,'Inventory Matrix'!$G:$G,$EA$2,'Inventory Matrix'!$C:$C,A525)</f>
        <v>0</v>
      </c>
      <c r="DZ525" s="90">
        <f>SUMIFS('Inventory Matrix'!$E:$E,'Inventory Matrix'!$B:$B,$DZ$2,'Inventory Matrix'!$G:$G,$EA$2,'Inventory Matrix'!$C:$C,A525)</f>
        <v>0</v>
      </c>
      <c r="EA525" s="91">
        <f>SUMIFS('Inventory Matrix'!$E:$E,'Inventory Matrix'!$G:$G,$EA$2,'Inventory Matrix'!$C:$C,A525)</f>
        <v>0</v>
      </c>
      <c r="EB525" s="44"/>
      <c r="EC525" s="90">
        <f>SUMIFS('Inventory Matrix'!$E:$E,'Inventory Matrix'!$B:$B,$EC$2,'Inventory Matrix'!$G:$G,$EH$2,'Inventory Matrix'!$C:$C,A525)</f>
        <v>0</v>
      </c>
      <c r="ED525" s="90">
        <f>SUMIFS('Inventory Matrix'!$E:$E,'Inventory Matrix'!$B:$B,$ED$2,'Inventory Matrix'!$G:$G,$EH$2,'Inventory Matrix'!$C:$C,A525)</f>
        <v>0</v>
      </c>
      <c r="EE525" s="90">
        <f>SUMIFS('Inventory Matrix'!$E:$E,'Inventory Matrix'!$B:$B,$EE$2,'Inventory Matrix'!$G:$G,$EH$2,'Inventory Matrix'!$C:$C,A525)</f>
        <v>0</v>
      </c>
      <c r="EF525" s="90">
        <f>SUMIFS('Inventory Matrix'!$E:$E,'Inventory Matrix'!$B:$B,$EF$2,'Inventory Matrix'!$G:$G,$EH$2,'Inventory Matrix'!$C:$C,A525)</f>
        <v>0</v>
      </c>
      <c r="EG525" s="90">
        <f>SUMIFS('Inventory Matrix'!$E:$E,'Inventory Matrix'!$B:$B,$EG$2,'Inventory Matrix'!$G:$G,$EH$2,'Inventory Matrix'!$C:$C,A525)</f>
        <v>0</v>
      </c>
      <c r="EH525" s="91">
        <f>SUMIFS('Inventory Matrix'!$E:$E,'Inventory Matrix'!$G:$G,$EH$2,'Inventory Matrix'!$C:$C,A525)</f>
        <v>0</v>
      </c>
      <c r="EI525" s="44"/>
    </row>
    <row r="526" spans="1:139" ht="13" x14ac:dyDescent="0.15">
      <c r="A526" s="38" t="str">
        <f t="shared" si="64"/>
        <v>MKUH3</v>
      </c>
      <c r="B526" s="39" t="s">
        <v>2217</v>
      </c>
      <c r="C526" s="40" t="s">
        <v>2923</v>
      </c>
      <c r="D526" s="40" t="s">
        <v>2924</v>
      </c>
      <c r="E526" s="41">
        <f t="shared" si="65"/>
        <v>0</v>
      </c>
      <c r="F526" s="41">
        <f>SUMIFS(Stock!$D:$D,Stock!$C:$C,A526)</f>
        <v>0</v>
      </c>
      <c r="G526" s="42" t="e">
        <f t="shared" ca="1" si="66"/>
        <v>#REF!</v>
      </c>
      <c r="H526" s="43">
        <f t="shared" ca="1" si="67"/>
        <v>0</v>
      </c>
      <c r="I526" s="44"/>
      <c r="J526" s="38" t="e">
        <f ca="1">SUMIFS(#REF!,#REF!,A526,#REF!,$J$2)</f>
        <v>#REF!</v>
      </c>
      <c r="K526" s="38" t="e">
        <f ca="1">SUMIFS(#REF!,#REF!,A526,#REF!,$K$2)</f>
        <v>#REF!</v>
      </c>
      <c r="L526" s="38" t="e">
        <f ca="1">SUMIFS(#REF!,#REF!,A526,#REF!,$L$2)</f>
        <v>#REF!</v>
      </c>
      <c r="M526" s="38" t="e">
        <f ca="1">SUMIFS(#REF!,#REF!,A526,#REF!,$M$2)</f>
        <v>#REF!</v>
      </c>
      <c r="N526" s="38" t="e">
        <f ca="1">SUMIFS(#REF!,#REF!,A526,#REF!,$N$2)</f>
        <v>#REF!</v>
      </c>
      <c r="O526" s="38" t="e">
        <f ca="1">SUMIFS(#REF!,#REF!,A526,#REF!,$O$2)</f>
        <v>#REF!</v>
      </c>
      <c r="P526" s="38" t="e">
        <f ca="1">SUMIFS(#REF!,#REF!,A526,#REF!,$P$2)</f>
        <v>#REF!</v>
      </c>
      <c r="Q526" s="38" t="e">
        <f ca="1">SUMIFS(#REF!,#REF!,A526,#REF!,$Q$2)</f>
        <v>#REF!</v>
      </c>
      <c r="R526" s="38" t="e">
        <f ca="1">SUMIFS(#REF!,#REF!,A526,#REF!,$R$2)</f>
        <v>#REF!</v>
      </c>
      <c r="S526" s="38" t="e">
        <f ca="1">SUMIFS(#REF!,#REF!,A526,#REF!,$S$2)</f>
        <v>#REF!</v>
      </c>
      <c r="T526" s="45"/>
      <c r="U526" s="44"/>
      <c r="V526" s="46"/>
      <c r="W526" s="38" t="e">
        <f ca="1">SUMIFS(#REF!,#REF!,A526,#REF!,$W$2,#REF!,$AK$1)</f>
        <v>#REF!</v>
      </c>
      <c r="X526" s="38" t="e">
        <f ca="1">SUMIFS(#REF!,#REF!,A526,#REF!,$X$2,#REF!,$AK$1)</f>
        <v>#REF!</v>
      </c>
      <c r="Y526" s="38" t="e">
        <f ca="1">SUMIFS(#REF!,#REF!,A526,#REF!,$Y$2,#REF!,$AK$1)</f>
        <v>#REF!</v>
      </c>
      <c r="Z526" s="38" t="e">
        <f ca="1">SUMIFS(#REF!,#REF!,A526,#REF!,$Z$2,#REF!,$AK$1)</f>
        <v>#REF!</v>
      </c>
      <c r="AA526" s="38" t="e">
        <f ca="1">SUMIFS(#REF!,#REF!,A526,#REF!,$AA$2,#REF!,$AK$1)</f>
        <v>#REF!</v>
      </c>
      <c r="AB526" s="38" t="e">
        <f ca="1">SUMIFS(#REF!,#REF!,A526,#REF!,$AB$2,#REF!,$AK$1)</f>
        <v>#REF!</v>
      </c>
      <c r="AC526" s="48"/>
      <c r="AD526" s="92">
        <f>SUMIFS('Inventory Matrix'!$E:$E,'Inventory Matrix'!$G:$G,$AD$2,'Inventory Matrix'!$B:$B,$AK$1,'Inventory Matrix'!$C:$C,A526)</f>
        <v>0</v>
      </c>
      <c r="AE526" s="39">
        <f>SUMIFS('Inventory Matrix'!$E:$E,'Inventory Matrix'!$G:$G,$AE$2,'Inventory Matrix'!$B:$B,$AK$1,'Inventory Matrix'!$C:$C,A526)</f>
        <v>0</v>
      </c>
      <c r="AF526" s="39">
        <f>SUMIFS('Inventory Matrix'!$E:$E,'Inventory Matrix'!$G:$G,$AF$2,'Inventory Matrix'!$B:$B,$AK$1,'Inventory Matrix'!$C:$C,A526)</f>
        <v>0</v>
      </c>
      <c r="AG526" s="93">
        <f>SUMIFS('Inventory Matrix'!$E:$E,'Inventory Matrix'!$G:$G,$AG$2,'Inventory Matrix'!$B:$B,$AK$1,'Inventory Matrix'!$C:$C,A526)</f>
        <v>0</v>
      </c>
      <c r="AH526" s="170" t="str">
        <f t="shared" ca="1" si="68"/>
        <v>-</v>
      </c>
      <c r="AI526" s="171" t="str">
        <f t="shared" ca="1" si="69"/>
        <v>-</v>
      </c>
      <c r="AJ526" s="174">
        <f t="shared" ca="1" si="78"/>
        <v>0</v>
      </c>
      <c r="AK526" s="172">
        <f>SUMIFS(Stock!$D:$D,Stock!$A:$A,$AK$1,Stock!$C:$C,A526)</f>
        <v>0</v>
      </c>
      <c r="AL526" s="55"/>
      <c r="AM526" s="38" t="e">
        <f ca="1">SUMIFS(#REF!,#REF!,A526,#REF!,$AM$2,#REF!,$AZ$1)</f>
        <v>#REF!</v>
      </c>
      <c r="AN526" s="38" t="e">
        <f ca="1">SUMIFS(#REF!,#REF!,A526,#REF!,$AN$2,#REF!,$AZ$1)</f>
        <v>#REF!</v>
      </c>
      <c r="AO526" s="38" t="e">
        <f ca="1">SUMIFS(#REF!,#REF!,A526,#REF!,$AO$2,#REF!,$AZ$1)</f>
        <v>#REF!</v>
      </c>
      <c r="AP526" s="38" t="e">
        <f ca="1">SUMIFS(#REF!,#REF!,A526,#REF!,$AP$2,#REF!,$AZ$1)</f>
        <v>#REF!</v>
      </c>
      <c r="AQ526" s="38" t="e">
        <f ca="1">SUMIFS(#REF!,#REF!,A526,#REF!,$AQ$2,#REF!,$AZ$1)</f>
        <v>#REF!</v>
      </c>
      <c r="AR526" s="38" t="e">
        <f ca="1">SUMIFS(#REF!,#REF!,A526,#REF!,$AR$2,#REF!,$AZ$1)</f>
        <v>#REF!</v>
      </c>
      <c r="AS526" s="81"/>
      <c r="AT526" s="49">
        <f>SUMIFS('Inventory Matrix'!$E:$E,'Inventory Matrix'!$G:$G,$AT$2,'Inventory Matrix'!$B:$B,$AZ$1,'Inventory Matrix'!$C:$C,A526)</f>
        <v>0</v>
      </c>
      <c r="AU526" s="49">
        <f>SUMIFS('Inventory Matrix'!$E:$E,'Inventory Matrix'!$G:$G,$AU$2,'Inventory Matrix'!$B:$B,$AZ$1,'Inventory Matrix'!$C:$C,A526)</f>
        <v>0</v>
      </c>
      <c r="AV526" s="49">
        <f>SUMIFS('Inventory Matrix'!$E:$E,'Inventory Matrix'!$G:$G,$AV$2,'Inventory Matrix'!$B:$B,$AZ$1,'Inventory Matrix'!$C:$C,A526)</f>
        <v>0</v>
      </c>
      <c r="AW526" s="57">
        <f>SUMIFS('Inventory Matrix'!$E:$E,'Inventory Matrix'!$G:$G,$AW$2,'Inventory Matrix'!$B:$B,$AZ$1,'Inventory Matrix'!$C:$C,A526)</f>
        <v>0</v>
      </c>
      <c r="AX526" s="96" t="str">
        <f t="shared" ca="1" si="70"/>
        <v>-</v>
      </c>
      <c r="AY526" s="63">
        <f t="shared" ca="1" si="71"/>
        <v>0</v>
      </c>
      <c r="AZ526" s="97">
        <f>SUMIFS(Stock!$D:$D,Stock!$A:$A,$AZ$1,Stock!$C:$C,A526)</f>
        <v>0</v>
      </c>
      <c r="BA526" s="55"/>
      <c r="BB526" s="38" t="e">
        <f ca="1">SUMIFS(#REF!,#REF!,A526,#REF!,$BB$2,#REF!,$BO$1)</f>
        <v>#REF!</v>
      </c>
      <c r="BC526" s="38" t="e">
        <f ca="1">SUMIFS(#REF!,#REF!,A526,#REF!,$BC$2,#REF!,$BO$1)</f>
        <v>#REF!</v>
      </c>
      <c r="BD526" s="38" t="e">
        <f ca="1">SUMIFS(#REF!,#REF!,A526,#REF!,$BD$2,#REF!,$BO$1)</f>
        <v>#REF!</v>
      </c>
      <c r="BE526" s="38" t="e">
        <f ca="1">SUMIFS(#REF!,#REF!,A526,#REF!,$BE$2,#REF!,$BO$1)</f>
        <v>#REF!</v>
      </c>
      <c r="BF526" s="38" t="e">
        <f ca="1">SUMIFS(#REF!,#REF!,A526,#REF!,$BF$2,#REF!,$BO$1)</f>
        <v>#REF!</v>
      </c>
      <c r="BG526" s="38" t="e">
        <f ca="1">SUMIFS(#REF!,#REF!,A526,#REF!,$BG$2,#REF!,$BO$1)</f>
        <v>#REF!</v>
      </c>
      <c r="BH526" s="60"/>
      <c r="BI526" s="49">
        <f>SUMIFS('Inventory Matrix'!$E:$E,'Inventory Matrix'!$G:$G,$BI$2,'Inventory Matrix'!$B:$B,$BO$1,'Inventory Matrix'!$C:$C,A526)</f>
        <v>0</v>
      </c>
      <c r="BJ526" s="49">
        <f>SUMIFS('Inventory Matrix'!$E:$E,'Inventory Matrix'!$G:$G,$BJ$2,'Inventory Matrix'!$B:$B,$BO$1,'Inventory Matrix'!$C:$C,A526)</f>
        <v>0</v>
      </c>
      <c r="BK526" s="49">
        <f>SUMIFS('Inventory Matrix'!$E:$E,'Inventory Matrix'!$G:$G,$BK$2,'Inventory Matrix'!$B:$B,$BO$1,'Inventory Matrix'!$C:$C,A526)</f>
        <v>0</v>
      </c>
      <c r="BL526" s="57">
        <f>SUMIFS('Inventory Matrix'!$E:$E,'Inventory Matrix'!$G:$G,$BL$2,'Inventory Matrix'!$B:$B,$BO$1,'Inventory Matrix'!$C:$C,A526)</f>
        <v>0</v>
      </c>
      <c r="BM526" s="96" t="str">
        <f t="shared" ca="1" si="72"/>
        <v>-</v>
      </c>
      <c r="BN526" s="62">
        <f t="shared" ca="1" si="73"/>
        <v>0</v>
      </c>
      <c r="BO526" s="97">
        <f>SUMIFS(Stock!$D:$D,Stock!$A:$A,$BO$1,Stock!$C:$C,A526)</f>
        <v>0</v>
      </c>
      <c r="BP526" s="55"/>
      <c r="BQ526" s="38" t="e">
        <f ca="1">SUMIFS(#REF!,#REF!,A526,#REF!,$BQ$2,#REF!,$CD$1)</f>
        <v>#REF!</v>
      </c>
      <c r="BR526" s="38" t="e">
        <f ca="1">SUMIFS(#REF!,#REF!,A526,#REF!,$BR$2,#REF!,$CD$1)</f>
        <v>#REF!</v>
      </c>
      <c r="BS526" s="38" t="e">
        <f ca="1">SUMIFS(#REF!,#REF!,A526,#REF!,$BS$2,#REF!,$CD$1)</f>
        <v>#REF!</v>
      </c>
      <c r="BT526" s="38" t="e">
        <f ca="1">SUMIFS(#REF!,#REF!,A526,#REF!,$BT$2,#REF!,$CD$1)</f>
        <v>#REF!</v>
      </c>
      <c r="BU526" s="38" t="e">
        <f ca="1">SUMIFS(#REF!,#REF!,A526,#REF!,$BU$2,#REF!,$CD$1)</f>
        <v>#REF!</v>
      </c>
      <c r="BV526" s="38" t="e">
        <f ca="1">SUMIFS(#REF!,#REF!,A526,#REF!,$BV$2,#REF!,$CD$1)</f>
        <v>#REF!</v>
      </c>
      <c r="BW526" s="60"/>
      <c r="BX526" s="49">
        <f>SUMIFS('Inventory Matrix'!$E:$E,'Inventory Matrix'!$G:$G,$BX$2,'Inventory Matrix'!$B:$B,$CD$1,'Inventory Matrix'!$C:$C,A526)</f>
        <v>0</v>
      </c>
      <c r="BY526" s="49">
        <f>SUMIFS('Inventory Matrix'!$E:$E,'Inventory Matrix'!$G:$G,$BY$2,'Inventory Matrix'!$B:$B,$CD$1,'Inventory Matrix'!$C:$C,A526)</f>
        <v>0</v>
      </c>
      <c r="BZ526" s="49">
        <f>SUMIFS('Inventory Matrix'!$E:$E,'Inventory Matrix'!$G:$G,$BZ$2,'Inventory Matrix'!$B:$B,$CD$1,'Inventory Matrix'!$C:$C,A526)</f>
        <v>0</v>
      </c>
      <c r="CA526" s="57">
        <f>SUMIFS('Inventory Matrix'!$E:$E,'Inventory Matrix'!$G:$G,$CA$2,'Inventory Matrix'!$B:$B,$CD$1,'Inventory Matrix'!$C:$C,A526)</f>
        <v>0</v>
      </c>
      <c r="CB526" s="96" t="str">
        <f t="shared" ca="1" si="74"/>
        <v>-</v>
      </c>
      <c r="CC526" s="63">
        <f t="shared" ca="1" si="75"/>
        <v>0</v>
      </c>
      <c r="CD526" s="97">
        <f>SUMIFS(Stock!$D:$D,Stock!$A:$A,$CD$1,Stock!$C:$C,A526)</f>
        <v>0</v>
      </c>
      <c r="CE526" s="55"/>
      <c r="CF526" s="38" t="e">
        <f ca="1">SUMIFS(#REF!,#REF!,A526,#REF!,$CF$2,#REF!,$CS$1)</f>
        <v>#REF!</v>
      </c>
      <c r="CG526" s="38" t="e">
        <f ca="1">SUMIFS(#REF!,#REF!,A526,#REF!,$CG$2,#REF!,$CS$1)</f>
        <v>#REF!</v>
      </c>
      <c r="CH526" s="38" t="e">
        <f ca="1">SUMIFS(#REF!,#REF!,A526,#REF!,$CH$2,#REF!,$CS$1)</f>
        <v>#REF!</v>
      </c>
      <c r="CI526" s="38" t="e">
        <f ca="1">SUMIFS(#REF!,#REF!,A526,#REF!,$CI$2,#REF!,$CS$1)</f>
        <v>#REF!</v>
      </c>
      <c r="CJ526" s="38" t="e">
        <f ca="1">SUMIFS(#REF!,#REF!,A526,#REF!,$CJ$2,#REF!,$CS$1)</f>
        <v>#REF!</v>
      </c>
      <c r="CK526" s="38" t="e">
        <f ca="1">SUMIFS(#REF!,#REF!,A526,#REF!,$CK$2,#REF!,$CS$1)</f>
        <v>#REF!</v>
      </c>
      <c r="CL526" s="60"/>
      <c r="CM526" s="49">
        <f>SUMIFS('Inventory Matrix'!$E:$E,'Inventory Matrix'!$G:$G,$CM$2,'Inventory Matrix'!$B:$B,$CD$1,'Inventory Matrix'!$C:$C,A526)</f>
        <v>0</v>
      </c>
      <c r="CN526" s="49">
        <f>SUMIFS('Inventory Matrix'!$E:$E,'Inventory Matrix'!$G:$G,$CN$2,'Inventory Matrix'!$B:$B,$CD$1,'Inventory Matrix'!$C:$C,A526)</f>
        <v>0</v>
      </c>
      <c r="CO526" s="49">
        <f>SUMIFS('Inventory Matrix'!$E:$E,'Inventory Matrix'!$G:$G,$CO$2,'Inventory Matrix'!$B:$B,$CD$1,'Inventory Matrix'!$C:$C,A526)</f>
        <v>0</v>
      </c>
      <c r="CP526" s="57">
        <f>SUMIFS('Inventory Matrix'!$E:$E,'Inventory Matrix'!$G:$G,$CP$2,'Inventory Matrix'!$B:$B,$CD$1,'Inventory Matrix'!$C:$C,A526)</f>
        <v>0</v>
      </c>
      <c r="CQ526" s="96" t="str">
        <f t="shared" ca="1" si="76"/>
        <v>-</v>
      </c>
      <c r="CR526" s="63">
        <f t="shared" ca="1" si="77"/>
        <v>0</v>
      </c>
      <c r="CS526" s="97">
        <f>SUMIFS(Stock!$D:$D,Stock!$A:$A,$CS$1,Stock!$C:$C,A526)</f>
        <v>0</v>
      </c>
      <c r="CT526" s="64"/>
      <c r="CU526" s="65">
        <f>SUMIFS(Stock!$D:$D,Stock!$A:$A,$CU$1,Stock!$C:$C,A526)</f>
        <v>0</v>
      </c>
      <c r="CV526" s="64"/>
      <c r="CW526" s="38" t="e">
        <f ca="1">SUMIFS(#REF!,#REF!,A526,#REF!,$CW$2,#REF!,$DC$1)</f>
        <v>#REF!</v>
      </c>
      <c r="CX526" s="38" t="e">
        <f ca="1">SUMIFS(#REF!,#REF!,A526,#REF!,$CX$2,#REF!,$DC$1)</f>
        <v>#REF!</v>
      </c>
      <c r="CY526" s="38" t="e">
        <f ca="1">SUMIFS(#REF!,#REF!,A526,#REF!,$CY$2,#REF!,$DC$1)</f>
        <v>#REF!</v>
      </c>
      <c r="CZ526" s="38" t="e">
        <f ca="1">SUMIFS(#REF!,#REF!,A526,#REF!,$CZ$2,#REF!,$DC$1)</f>
        <v>#REF!</v>
      </c>
      <c r="DA526" s="38" t="e">
        <f ca="1">SUMIFS(#REF!,#REF!,A526,#REF!,$DA$2,#REF!,$DC$1)</f>
        <v>#REF!</v>
      </c>
      <c r="DB526" s="38" t="e">
        <f ca="1">SUMIFS(#REF!,#REF!,A526,#REF!,$DB$2,#REF!,$DC$1)</f>
        <v>#REF!</v>
      </c>
      <c r="DC526" s="65">
        <f>SUMIFS(Stock!$D:$D,Stock!$A:$A,$DC$1,Stock!$C:$C,A526)</f>
        <v>0</v>
      </c>
      <c r="DD526" s="65">
        <f>SUMIFS(Stock!$D:$D,Stock!$A:$A,$DD$1,Stock!$C:$C,A526)</f>
        <v>0</v>
      </c>
      <c r="DE526" s="65">
        <f>SUMIFS(Stock!$D:$D,Stock!$A:$A,$DE$1,Stock!$C:$C,A526)</f>
        <v>0</v>
      </c>
      <c r="DF526" s="66"/>
      <c r="DG526" s="66"/>
      <c r="DH526" s="67">
        <f>SUMIFS('Inventory Matrix'!$E:$E,'Inventory Matrix'!$B:$B,$DH$2,'Inventory Matrix'!$G:$G,$DM$2,'Inventory Matrix'!$C:$C,A526)</f>
        <v>0</v>
      </c>
      <c r="DI526" s="67">
        <f>SUMIFS('Inventory Matrix'!$E:$E,'Inventory Matrix'!$B:$B,$DI$2,'Inventory Matrix'!$G:$G,$DM$2,'Inventory Matrix'!$C:$C,A526)</f>
        <v>0</v>
      </c>
      <c r="DJ526" s="67">
        <f>SUMIFS('Inventory Matrix'!$E:$E,'Inventory Matrix'!$B:$B,$DJ$2,'Inventory Matrix'!$G:$G,$DM$2,'Inventory Matrix'!$C:$C,A526)</f>
        <v>0</v>
      </c>
      <c r="DK526" s="67">
        <f>SUMIFS('Inventory Matrix'!$E:$E,'Inventory Matrix'!$B:$B,$DK$2,'Inventory Matrix'!$G:$G,$DM$2,'Inventory Matrix'!$C:$C,A526)</f>
        <v>0</v>
      </c>
      <c r="DL526" s="67">
        <f>SUMIFS('Inventory Matrix'!$E:$E,'Inventory Matrix'!$B:$B,$DL$2,'Inventory Matrix'!$G:$G,$DM$2,'Inventory Matrix'!$C:$C,A526)</f>
        <v>0</v>
      </c>
      <c r="DM526" s="98">
        <f>SUMIFS('Inventory Matrix'!$E:$E,'Inventory Matrix'!$G:$G,$DM$2,'Inventory Matrix'!$C:$C,A526)</f>
        <v>0</v>
      </c>
      <c r="DN526" s="48"/>
      <c r="DO526" s="67">
        <f>SUMIFS('Inventory Matrix'!$E:$E,'Inventory Matrix'!$B:$B,$DO$2,'Inventory Matrix'!$G:$G,$DT$2,'Inventory Matrix'!$C:$C,A526)</f>
        <v>0</v>
      </c>
      <c r="DP526" s="67">
        <f>SUMIFS('Inventory Matrix'!$E:$E,'Inventory Matrix'!$B:$B,$DP$2,'Inventory Matrix'!$G:$G,$DT$2,'Inventory Matrix'!$C:$C,A526)</f>
        <v>0</v>
      </c>
      <c r="DQ526" s="67">
        <f>SUMIFS('Inventory Matrix'!$E:$E,'Inventory Matrix'!$B:$B,$DQ$2,'Inventory Matrix'!$G:$G,$DT$2,'Inventory Matrix'!$C:$C,A526)</f>
        <v>0</v>
      </c>
      <c r="DR526" s="67">
        <f>SUMIFS('Inventory Matrix'!$E:$E,'Inventory Matrix'!$B:$B,$DR$2,'Inventory Matrix'!$G:$G,$DT$2,'Inventory Matrix'!$C:$C,A526)</f>
        <v>0</v>
      </c>
      <c r="DS526" s="67">
        <f>SUMIFS('Inventory Matrix'!$E:$E,'Inventory Matrix'!$B:$B,$DS$2,'Inventory Matrix'!$G:$G,$DT$2,'Inventory Matrix'!$C:$C,A526)</f>
        <v>0</v>
      </c>
      <c r="DT526" s="98">
        <f>SUMIFS('Inventory Matrix'!$E:$E,'Inventory Matrix'!$G:$G,$DT$2,'Inventory Matrix'!$C:$C,A526)</f>
        <v>0</v>
      </c>
      <c r="DU526" s="44"/>
      <c r="DV526" s="67">
        <f>SUMIFS('Inventory Matrix'!$E:$E,'Inventory Matrix'!$B:$B,$DV$2,'Inventory Matrix'!$G:$G,$EA$2,'Inventory Matrix'!$C:$C,A526)</f>
        <v>0</v>
      </c>
      <c r="DW526" s="67">
        <f>SUMIFS('Inventory Matrix'!$E:$E,'Inventory Matrix'!$B:$B,$DW$2,'Inventory Matrix'!$G:$G,$EA$2,'Inventory Matrix'!$C:$C,A526)</f>
        <v>0</v>
      </c>
      <c r="DX526" s="67">
        <f>SUMIFS('Inventory Matrix'!$E:$E,'Inventory Matrix'!$B:$B,$DX$2,'Inventory Matrix'!$G:$G,$EA$2,'Inventory Matrix'!$C:$C,A526)</f>
        <v>0</v>
      </c>
      <c r="DY526" s="67">
        <f>SUMIFS('Inventory Matrix'!$E:$E,'Inventory Matrix'!$B:$B,$DY$2,'Inventory Matrix'!$G:$G,$EA$2,'Inventory Matrix'!$C:$C,A526)</f>
        <v>0</v>
      </c>
      <c r="DZ526" s="67">
        <f>SUMIFS('Inventory Matrix'!$E:$E,'Inventory Matrix'!$B:$B,$DZ$2,'Inventory Matrix'!$G:$G,$EA$2,'Inventory Matrix'!$C:$C,A526)</f>
        <v>0</v>
      </c>
      <c r="EA526" s="98">
        <f>SUMIFS('Inventory Matrix'!$E:$E,'Inventory Matrix'!$G:$G,$EA$2,'Inventory Matrix'!$C:$C,A526)</f>
        <v>0</v>
      </c>
      <c r="EB526" s="44"/>
      <c r="EC526" s="67">
        <f>SUMIFS('Inventory Matrix'!$E:$E,'Inventory Matrix'!$B:$B,$EC$2,'Inventory Matrix'!$G:$G,$EH$2,'Inventory Matrix'!$C:$C,A526)</f>
        <v>0</v>
      </c>
      <c r="ED526" s="67">
        <f>SUMIFS('Inventory Matrix'!$E:$E,'Inventory Matrix'!$B:$B,$ED$2,'Inventory Matrix'!$G:$G,$EH$2,'Inventory Matrix'!$C:$C,A526)</f>
        <v>0</v>
      </c>
      <c r="EE526" s="67">
        <f>SUMIFS('Inventory Matrix'!$E:$E,'Inventory Matrix'!$B:$B,$EE$2,'Inventory Matrix'!$G:$G,$EH$2,'Inventory Matrix'!$C:$C,A526)</f>
        <v>0</v>
      </c>
      <c r="EF526" s="67">
        <f>SUMIFS('Inventory Matrix'!$E:$E,'Inventory Matrix'!$B:$B,$EF$2,'Inventory Matrix'!$G:$G,$EH$2,'Inventory Matrix'!$C:$C,A526)</f>
        <v>0</v>
      </c>
      <c r="EG526" s="67">
        <f>SUMIFS('Inventory Matrix'!$E:$E,'Inventory Matrix'!$B:$B,$EG$2,'Inventory Matrix'!$G:$G,$EH$2,'Inventory Matrix'!$C:$C,A526)</f>
        <v>0</v>
      </c>
      <c r="EH526" s="98">
        <f>SUMIFS('Inventory Matrix'!$E:$E,'Inventory Matrix'!$G:$G,$EH$2,'Inventory Matrix'!$C:$C,A526)</f>
        <v>0</v>
      </c>
      <c r="EI526" s="44"/>
    </row>
    <row r="527" spans="1:139" ht="13" x14ac:dyDescent="0.15">
      <c r="A527" s="69" t="str">
        <f t="shared" si="64"/>
        <v>MKUN3</v>
      </c>
      <c r="B527" s="70" t="s">
        <v>2217</v>
      </c>
      <c r="C527" s="71" t="s">
        <v>2925</v>
      </c>
      <c r="D527" s="71" t="s">
        <v>2926</v>
      </c>
      <c r="E527" s="72">
        <f t="shared" si="65"/>
        <v>0</v>
      </c>
      <c r="F527" s="72">
        <f>SUMIFS(Stock!$D:$D,Stock!$C:$C,A527)</f>
        <v>0</v>
      </c>
      <c r="G527" s="73" t="e">
        <f t="shared" ca="1" si="66"/>
        <v>#REF!</v>
      </c>
      <c r="H527" s="74">
        <f t="shared" ca="1" si="67"/>
        <v>0</v>
      </c>
      <c r="I527" s="44"/>
      <c r="J527" s="69" t="e">
        <f ca="1">SUMIFS(#REF!,#REF!,A527,#REF!,$J$2)</f>
        <v>#REF!</v>
      </c>
      <c r="K527" s="69" t="e">
        <f ca="1">SUMIFS(#REF!,#REF!,A527,#REF!,$K$2)</f>
        <v>#REF!</v>
      </c>
      <c r="L527" s="69" t="e">
        <f ca="1">SUMIFS(#REF!,#REF!,A527,#REF!,$L$2)</f>
        <v>#REF!</v>
      </c>
      <c r="M527" s="69" t="e">
        <f ca="1">SUMIFS(#REF!,#REF!,A527,#REF!,$M$2)</f>
        <v>#REF!</v>
      </c>
      <c r="N527" s="69" t="e">
        <f ca="1">SUMIFS(#REF!,#REF!,A527,#REF!,$N$2)</f>
        <v>#REF!</v>
      </c>
      <c r="O527" s="69" t="e">
        <f ca="1">SUMIFS(#REF!,#REF!,A527,#REF!,$O$2)</f>
        <v>#REF!</v>
      </c>
      <c r="P527" s="69" t="e">
        <f ca="1">SUMIFS(#REF!,#REF!,A527,#REF!,$P$2)</f>
        <v>#REF!</v>
      </c>
      <c r="Q527" s="69" t="e">
        <f ca="1">SUMIFS(#REF!,#REF!,A527,#REF!,$Q$2)</f>
        <v>#REF!</v>
      </c>
      <c r="R527" s="69" t="e">
        <f ca="1">SUMIFS(#REF!,#REF!,A527,#REF!,$R$2)</f>
        <v>#REF!</v>
      </c>
      <c r="S527" s="69" t="e">
        <f ca="1">SUMIFS(#REF!,#REF!,A527,#REF!,$S$2)</f>
        <v>#REF!</v>
      </c>
      <c r="T527" s="75"/>
      <c r="U527" s="44"/>
      <c r="V527" s="46"/>
      <c r="W527" s="69" t="e">
        <f ca="1">SUMIFS(#REF!,#REF!,A527,#REF!,$W$2,#REF!,$AK$1)</f>
        <v>#REF!</v>
      </c>
      <c r="X527" s="69" t="e">
        <f ca="1">SUMIFS(#REF!,#REF!,A527,#REF!,$X$2,#REF!,$AK$1)</f>
        <v>#REF!</v>
      </c>
      <c r="Y527" s="69" t="e">
        <f ca="1">SUMIFS(#REF!,#REF!,A527,#REF!,$Y$2,#REF!,$AK$1)</f>
        <v>#REF!</v>
      </c>
      <c r="Z527" s="69" t="e">
        <f ca="1">SUMIFS(#REF!,#REF!,A527,#REF!,$Z$2,#REF!,$AK$1)</f>
        <v>#REF!</v>
      </c>
      <c r="AA527" s="69" t="e">
        <f ca="1">SUMIFS(#REF!,#REF!,A527,#REF!,$AA$2,#REF!,$AK$1)</f>
        <v>#REF!</v>
      </c>
      <c r="AB527" s="69" t="e">
        <f ca="1">SUMIFS(#REF!,#REF!,A527,#REF!,$AB$2,#REF!,$AK$1)</f>
        <v>#REF!</v>
      </c>
      <c r="AC527" s="48"/>
      <c r="AD527" s="76">
        <f>SUMIFS('Inventory Matrix'!$E:$E,'Inventory Matrix'!$G:$G,$AD$2,'Inventory Matrix'!$B:$B,$AK$1,'Inventory Matrix'!$C:$C,A527)</f>
        <v>0</v>
      </c>
      <c r="AE527" s="70">
        <f>SUMIFS('Inventory Matrix'!$E:$E,'Inventory Matrix'!$G:$G,$AE$2,'Inventory Matrix'!$B:$B,$AK$1,'Inventory Matrix'!$C:$C,A527)</f>
        <v>0</v>
      </c>
      <c r="AF527" s="70">
        <f>SUMIFS('Inventory Matrix'!$E:$E,'Inventory Matrix'!$G:$G,$AF$2,'Inventory Matrix'!$B:$B,$AK$1,'Inventory Matrix'!$C:$C,A527)</f>
        <v>0</v>
      </c>
      <c r="AG527" s="77">
        <f>SUMIFS('Inventory Matrix'!$E:$E,'Inventory Matrix'!$G:$G,$AG$2,'Inventory Matrix'!$B:$B,$AK$1,'Inventory Matrix'!$C:$C,A527)</f>
        <v>0</v>
      </c>
      <c r="AH527" s="167" t="str">
        <f t="shared" ca="1" si="68"/>
        <v>-</v>
      </c>
      <c r="AI527" s="168" t="str">
        <f t="shared" ca="1" si="69"/>
        <v>-</v>
      </c>
      <c r="AJ527" s="173">
        <f t="shared" ca="1" si="78"/>
        <v>0</v>
      </c>
      <c r="AK527" s="169">
        <f>SUMIFS(Stock!$D:$D,Stock!$A:$A,$AK$1,Stock!$C:$C,A527)</f>
        <v>0</v>
      </c>
      <c r="AL527" s="55"/>
      <c r="AM527" s="69" t="e">
        <f ca="1">SUMIFS(#REF!,#REF!,A527,#REF!,$AM$2,#REF!,$AZ$1)</f>
        <v>#REF!</v>
      </c>
      <c r="AN527" s="69" t="e">
        <f ca="1">SUMIFS(#REF!,#REF!,A527,#REF!,$AN$2,#REF!,$AZ$1)</f>
        <v>#REF!</v>
      </c>
      <c r="AO527" s="69" t="e">
        <f ca="1">SUMIFS(#REF!,#REF!,A527,#REF!,$AO$2,#REF!,$AZ$1)</f>
        <v>#REF!</v>
      </c>
      <c r="AP527" s="69" t="e">
        <f ca="1">SUMIFS(#REF!,#REF!,A527,#REF!,$AP$2,#REF!,$AZ$1)</f>
        <v>#REF!</v>
      </c>
      <c r="AQ527" s="69" t="e">
        <f ca="1">SUMIFS(#REF!,#REF!,A527,#REF!,$AQ$2,#REF!,$AZ$1)</f>
        <v>#REF!</v>
      </c>
      <c r="AR527" s="69" t="e">
        <f ca="1">SUMIFS(#REF!,#REF!,A527,#REF!,$AR$2,#REF!,$AZ$1)</f>
        <v>#REF!</v>
      </c>
      <c r="AS527" s="81"/>
      <c r="AT527" s="82">
        <f>SUMIFS('Inventory Matrix'!$E:$E,'Inventory Matrix'!$G:$G,$AT$2,'Inventory Matrix'!$B:$B,$AZ$1,'Inventory Matrix'!$C:$C,A527)</f>
        <v>0</v>
      </c>
      <c r="AU527" s="82">
        <f>SUMIFS('Inventory Matrix'!$E:$E,'Inventory Matrix'!$G:$G,$AU$2,'Inventory Matrix'!$B:$B,$AZ$1,'Inventory Matrix'!$C:$C,A527)</f>
        <v>0</v>
      </c>
      <c r="AV527" s="82">
        <f>SUMIFS('Inventory Matrix'!$E:$E,'Inventory Matrix'!$G:$G,$AV$2,'Inventory Matrix'!$B:$B,$AZ$1,'Inventory Matrix'!$C:$C,A527)</f>
        <v>0</v>
      </c>
      <c r="AW527" s="83">
        <f>SUMIFS('Inventory Matrix'!$E:$E,'Inventory Matrix'!$G:$G,$AW$2,'Inventory Matrix'!$B:$B,$AZ$1,'Inventory Matrix'!$C:$C,A527)</f>
        <v>0</v>
      </c>
      <c r="AX527" s="85" t="str">
        <f t="shared" ca="1" si="70"/>
        <v>-</v>
      </c>
      <c r="AY527" s="88">
        <f t="shared" ca="1" si="71"/>
        <v>0</v>
      </c>
      <c r="AZ527" s="87">
        <f>SUMIFS(Stock!$D:$D,Stock!$A:$A,$AZ$1,Stock!$C:$C,A527)</f>
        <v>0</v>
      </c>
      <c r="BA527" s="55"/>
      <c r="BB527" s="69" t="e">
        <f ca="1">SUMIFS(#REF!,#REF!,A527,#REF!,$BB$2,#REF!,$BO$1)</f>
        <v>#REF!</v>
      </c>
      <c r="BC527" s="69" t="e">
        <f ca="1">SUMIFS(#REF!,#REF!,A527,#REF!,$BC$2,#REF!,$BO$1)</f>
        <v>#REF!</v>
      </c>
      <c r="BD527" s="69" t="e">
        <f ca="1">SUMIFS(#REF!,#REF!,A527,#REF!,$BD$2,#REF!,$BO$1)</f>
        <v>#REF!</v>
      </c>
      <c r="BE527" s="69" t="e">
        <f ca="1">SUMIFS(#REF!,#REF!,A527,#REF!,$BE$2,#REF!,$BO$1)</f>
        <v>#REF!</v>
      </c>
      <c r="BF527" s="69" t="e">
        <f ca="1">SUMIFS(#REF!,#REF!,A527,#REF!,$BF$2,#REF!,$BO$1)</f>
        <v>#REF!</v>
      </c>
      <c r="BG527" s="69" t="e">
        <f ca="1">SUMIFS(#REF!,#REF!,A527,#REF!,$BG$2,#REF!,$BO$1)</f>
        <v>#REF!</v>
      </c>
      <c r="BH527" s="60"/>
      <c r="BI527" s="82">
        <f>SUMIFS('Inventory Matrix'!$E:$E,'Inventory Matrix'!$G:$G,$BI$2,'Inventory Matrix'!$B:$B,$BO$1,'Inventory Matrix'!$C:$C,A527)</f>
        <v>0</v>
      </c>
      <c r="BJ527" s="82">
        <f>SUMIFS('Inventory Matrix'!$E:$E,'Inventory Matrix'!$G:$G,$BJ$2,'Inventory Matrix'!$B:$B,$BO$1,'Inventory Matrix'!$C:$C,A527)</f>
        <v>0</v>
      </c>
      <c r="BK527" s="82">
        <f>SUMIFS('Inventory Matrix'!$E:$E,'Inventory Matrix'!$G:$G,$BK$2,'Inventory Matrix'!$B:$B,$BO$1,'Inventory Matrix'!$C:$C,A527)</f>
        <v>0</v>
      </c>
      <c r="BL527" s="83">
        <f>SUMIFS('Inventory Matrix'!$E:$E,'Inventory Matrix'!$G:$G,$BL$2,'Inventory Matrix'!$B:$B,$BO$1,'Inventory Matrix'!$C:$C,A527)</f>
        <v>0</v>
      </c>
      <c r="BM527" s="85" t="str">
        <f t="shared" ca="1" si="72"/>
        <v>-</v>
      </c>
      <c r="BN527" s="86">
        <f t="shared" ca="1" si="73"/>
        <v>0</v>
      </c>
      <c r="BO527" s="87">
        <f>SUMIFS(Stock!$D:$D,Stock!$A:$A,$BO$1,Stock!$C:$C,A527)</f>
        <v>0</v>
      </c>
      <c r="BP527" s="55"/>
      <c r="BQ527" s="69" t="e">
        <f ca="1">SUMIFS(#REF!,#REF!,A527,#REF!,$BQ$2,#REF!,$CD$1)</f>
        <v>#REF!</v>
      </c>
      <c r="BR527" s="69" t="e">
        <f ca="1">SUMIFS(#REF!,#REF!,A527,#REF!,$BR$2,#REF!,$CD$1)</f>
        <v>#REF!</v>
      </c>
      <c r="BS527" s="69" t="e">
        <f ca="1">SUMIFS(#REF!,#REF!,A527,#REF!,$BS$2,#REF!,$CD$1)</f>
        <v>#REF!</v>
      </c>
      <c r="BT527" s="69" t="e">
        <f ca="1">SUMIFS(#REF!,#REF!,A527,#REF!,$BT$2,#REF!,$CD$1)</f>
        <v>#REF!</v>
      </c>
      <c r="BU527" s="69" t="e">
        <f ca="1">SUMIFS(#REF!,#REF!,A527,#REF!,$BU$2,#REF!,$CD$1)</f>
        <v>#REF!</v>
      </c>
      <c r="BV527" s="69" t="e">
        <f ca="1">SUMIFS(#REF!,#REF!,A527,#REF!,$BV$2,#REF!,$CD$1)</f>
        <v>#REF!</v>
      </c>
      <c r="BW527" s="60"/>
      <c r="BX527" s="82">
        <f>SUMIFS('Inventory Matrix'!$E:$E,'Inventory Matrix'!$G:$G,$BX$2,'Inventory Matrix'!$B:$B,$CD$1,'Inventory Matrix'!$C:$C,A527)</f>
        <v>0</v>
      </c>
      <c r="BY527" s="82">
        <f>SUMIFS('Inventory Matrix'!$E:$E,'Inventory Matrix'!$G:$G,$BY$2,'Inventory Matrix'!$B:$B,$CD$1,'Inventory Matrix'!$C:$C,A527)</f>
        <v>0</v>
      </c>
      <c r="BZ527" s="82">
        <f>SUMIFS('Inventory Matrix'!$E:$E,'Inventory Matrix'!$G:$G,$BZ$2,'Inventory Matrix'!$B:$B,$CD$1,'Inventory Matrix'!$C:$C,A527)</f>
        <v>0</v>
      </c>
      <c r="CA527" s="83">
        <f>SUMIFS('Inventory Matrix'!$E:$E,'Inventory Matrix'!$G:$G,$CA$2,'Inventory Matrix'!$B:$B,$CD$1,'Inventory Matrix'!$C:$C,A527)</f>
        <v>0</v>
      </c>
      <c r="CB527" s="85" t="str">
        <f t="shared" ca="1" si="74"/>
        <v>-</v>
      </c>
      <c r="CC527" s="88">
        <f t="shared" ca="1" si="75"/>
        <v>0</v>
      </c>
      <c r="CD527" s="87">
        <f>SUMIFS(Stock!$D:$D,Stock!$A:$A,$CD$1,Stock!$C:$C,A527)</f>
        <v>0</v>
      </c>
      <c r="CE527" s="55"/>
      <c r="CF527" s="69" t="e">
        <f ca="1">SUMIFS(#REF!,#REF!,A527,#REF!,$CF$2,#REF!,$CS$1)</f>
        <v>#REF!</v>
      </c>
      <c r="CG527" s="69" t="e">
        <f ca="1">SUMIFS(#REF!,#REF!,A527,#REF!,$CG$2,#REF!,$CS$1)</f>
        <v>#REF!</v>
      </c>
      <c r="CH527" s="69" t="e">
        <f ca="1">SUMIFS(#REF!,#REF!,A527,#REF!,$CH$2,#REF!,$CS$1)</f>
        <v>#REF!</v>
      </c>
      <c r="CI527" s="69" t="e">
        <f ca="1">SUMIFS(#REF!,#REF!,A527,#REF!,$CI$2,#REF!,$CS$1)</f>
        <v>#REF!</v>
      </c>
      <c r="CJ527" s="69" t="e">
        <f ca="1">SUMIFS(#REF!,#REF!,A527,#REF!,$CJ$2,#REF!,$CS$1)</f>
        <v>#REF!</v>
      </c>
      <c r="CK527" s="69" t="e">
        <f ca="1">SUMIFS(#REF!,#REF!,A527,#REF!,$CK$2,#REF!,$CS$1)</f>
        <v>#REF!</v>
      </c>
      <c r="CL527" s="60"/>
      <c r="CM527" s="82">
        <f>SUMIFS('Inventory Matrix'!$E:$E,'Inventory Matrix'!$G:$G,$CM$2,'Inventory Matrix'!$B:$B,$CD$1,'Inventory Matrix'!$C:$C,A527)</f>
        <v>0</v>
      </c>
      <c r="CN527" s="82">
        <f>SUMIFS('Inventory Matrix'!$E:$E,'Inventory Matrix'!$G:$G,$CN$2,'Inventory Matrix'!$B:$B,$CD$1,'Inventory Matrix'!$C:$C,A527)</f>
        <v>0</v>
      </c>
      <c r="CO527" s="82">
        <f>SUMIFS('Inventory Matrix'!$E:$E,'Inventory Matrix'!$G:$G,$CO$2,'Inventory Matrix'!$B:$B,$CD$1,'Inventory Matrix'!$C:$C,A527)</f>
        <v>0</v>
      </c>
      <c r="CP527" s="83">
        <f>SUMIFS('Inventory Matrix'!$E:$E,'Inventory Matrix'!$G:$G,$CP$2,'Inventory Matrix'!$B:$B,$CD$1,'Inventory Matrix'!$C:$C,A527)</f>
        <v>0</v>
      </c>
      <c r="CQ527" s="85" t="str">
        <f t="shared" ca="1" si="76"/>
        <v>-</v>
      </c>
      <c r="CR527" s="88">
        <f t="shared" ca="1" si="77"/>
        <v>0</v>
      </c>
      <c r="CS527" s="87">
        <f>SUMIFS(Stock!$D:$D,Stock!$A:$A,$CS$1,Stock!$C:$C,A527)</f>
        <v>0</v>
      </c>
      <c r="CT527" s="64"/>
      <c r="CU527" s="89">
        <f>SUMIFS(Stock!$D:$D,Stock!$A:$A,$CU$1,Stock!$C:$C,A527)</f>
        <v>0</v>
      </c>
      <c r="CV527" s="64"/>
      <c r="CW527" s="69" t="e">
        <f ca="1">SUMIFS(#REF!,#REF!,A527,#REF!,$CW$2,#REF!,$DC$1)</f>
        <v>#REF!</v>
      </c>
      <c r="CX527" s="69" t="e">
        <f ca="1">SUMIFS(#REF!,#REF!,A527,#REF!,$CX$2,#REF!,$DC$1)</f>
        <v>#REF!</v>
      </c>
      <c r="CY527" s="69" t="e">
        <f ca="1">SUMIFS(#REF!,#REF!,A527,#REF!,$CY$2,#REF!,$DC$1)</f>
        <v>#REF!</v>
      </c>
      <c r="CZ527" s="69" t="e">
        <f ca="1">SUMIFS(#REF!,#REF!,A527,#REF!,$CZ$2,#REF!,$DC$1)</f>
        <v>#REF!</v>
      </c>
      <c r="DA527" s="69" t="e">
        <f ca="1">SUMIFS(#REF!,#REF!,A527,#REF!,$DA$2,#REF!,$DC$1)</f>
        <v>#REF!</v>
      </c>
      <c r="DB527" s="69" t="e">
        <f ca="1">SUMIFS(#REF!,#REF!,A527,#REF!,$DB$2,#REF!,$DC$1)</f>
        <v>#REF!</v>
      </c>
      <c r="DC527" s="89">
        <f>SUMIFS(Stock!$D:$D,Stock!$A:$A,$DC$1,Stock!$C:$C,A527)</f>
        <v>0</v>
      </c>
      <c r="DD527" s="89">
        <f>SUMIFS(Stock!$D:$D,Stock!$A:$A,$DD$1,Stock!$C:$C,A527)</f>
        <v>0</v>
      </c>
      <c r="DE527" s="89">
        <f>SUMIFS(Stock!$D:$D,Stock!$A:$A,$DE$1,Stock!$C:$C,A527)</f>
        <v>0</v>
      </c>
      <c r="DF527" s="66"/>
      <c r="DG527" s="66"/>
      <c r="DH527" s="90">
        <f>SUMIFS('Inventory Matrix'!$E:$E,'Inventory Matrix'!$B:$B,$DH$2,'Inventory Matrix'!$G:$G,$DM$2,'Inventory Matrix'!$C:$C,A527)</f>
        <v>0</v>
      </c>
      <c r="DI527" s="90">
        <f>SUMIFS('Inventory Matrix'!$E:$E,'Inventory Matrix'!$B:$B,$DI$2,'Inventory Matrix'!$G:$G,$DM$2,'Inventory Matrix'!$C:$C,A527)</f>
        <v>0</v>
      </c>
      <c r="DJ527" s="90">
        <f>SUMIFS('Inventory Matrix'!$E:$E,'Inventory Matrix'!$B:$B,$DJ$2,'Inventory Matrix'!$G:$G,$DM$2,'Inventory Matrix'!$C:$C,A527)</f>
        <v>0</v>
      </c>
      <c r="DK527" s="90">
        <f>SUMIFS('Inventory Matrix'!$E:$E,'Inventory Matrix'!$B:$B,$DK$2,'Inventory Matrix'!$G:$G,$DM$2,'Inventory Matrix'!$C:$C,A527)</f>
        <v>0</v>
      </c>
      <c r="DL527" s="90">
        <f>SUMIFS('Inventory Matrix'!$E:$E,'Inventory Matrix'!$B:$B,$DL$2,'Inventory Matrix'!$G:$G,$DM$2,'Inventory Matrix'!$C:$C,A527)</f>
        <v>0</v>
      </c>
      <c r="DM527" s="91">
        <f>SUMIFS('Inventory Matrix'!$E:$E,'Inventory Matrix'!$G:$G,$DM$2,'Inventory Matrix'!$C:$C,A527)</f>
        <v>0</v>
      </c>
      <c r="DN527" s="48"/>
      <c r="DO527" s="90">
        <f>SUMIFS('Inventory Matrix'!$E:$E,'Inventory Matrix'!$B:$B,$DO$2,'Inventory Matrix'!$G:$G,$DT$2,'Inventory Matrix'!$C:$C,A527)</f>
        <v>0</v>
      </c>
      <c r="DP527" s="90">
        <f>SUMIFS('Inventory Matrix'!$E:$E,'Inventory Matrix'!$B:$B,$DP$2,'Inventory Matrix'!$G:$G,$DT$2,'Inventory Matrix'!$C:$C,A527)</f>
        <v>0</v>
      </c>
      <c r="DQ527" s="90">
        <f>SUMIFS('Inventory Matrix'!$E:$E,'Inventory Matrix'!$B:$B,$DQ$2,'Inventory Matrix'!$G:$G,$DT$2,'Inventory Matrix'!$C:$C,A527)</f>
        <v>0</v>
      </c>
      <c r="DR527" s="90">
        <f>SUMIFS('Inventory Matrix'!$E:$E,'Inventory Matrix'!$B:$B,$DR$2,'Inventory Matrix'!$G:$G,$DT$2,'Inventory Matrix'!$C:$C,A527)</f>
        <v>0</v>
      </c>
      <c r="DS527" s="90">
        <f>SUMIFS('Inventory Matrix'!$E:$E,'Inventory Matrix'!$B:$B,$DS$2,'Inventory Matrix'!$G:$G,$DT$2,'Inventory Matrix'!$C:$C,A527)</f>
        <v>0</v>
      </c>
      <c r="DT527" s="91">
        <f>SUMIFS('Inventory Matrix'!$E:$E,'Inventory Matrix'!$G:$G,$DT$2,'Inventory Matrix'!$C:$C,A527)</f>
        <v>0</v>
      </c>
      <c r="DU527" s="44"/>
      <c r="DV527" s="90">
        <f>SUMIFS('Inventory Matrix'!$E:$E,'Inventory Matrix'!$B:$B,$DV$2,'Inventory Matrix'!$G:$G,$EA$2,'Inventory Matrix'!$C:$C,A527)</f>
        <v>0</v>
      </c>
      <c r="DW527" s="90">
        <f>SUMIFS('Inventory Matrix'!$E:$E,'Inventory Matrix'!$B:$B,$DW$2,'Inventory Matrix'!$G:$G,$EA$2,'Inventory Matrix'!$C:$C,A527)</f>
        <v>0</v>
      </c>
      <c r="DX527" s="90">
        <f>SUMIFS('Inventory Matrix'!$E:$E,'Inventory Matrix'!$B:$B,$DX$2,'Inventory Matrix'!$G:$G,$EA$2,'Inventory Matrix'!$C:$C,A527)</f>
        <v>0</v>
      </c>
      <c r="DY527" s="90">
        <f>SUMIFS('Inventory Matrix'!$E:$E,'Inventory Matrix'!$B:$B,$DY$2,'Inventory Matrix'!$G:$G,$EA$2,'Inventory Matrix'!$C:$C,A527)</f>
        <v>0</v>
      </c>
      <c r="DZ527" s="90">
        <f>SUMIFS('Inventory Matrix'!$E:$E,'Inventory Matrix'!$B:$B,$DZ$2,'Inventory Matrix'!$G:$G,$EA$2,'Inventory Matrix'!$C:$C,A527)</f>
        <v>0</v>
      </c>
      <c r="EA527" s="91">
        <f>SUMIFS('Inventory Matrix'!$E:$E,'Inventory Matrix'!$G:$G,$EA$2,'Inventory Matrix'!$C:$C,A527)</f>
        <v>0</v>
      </c>
      <c r="EB527" s="44"/>
      <c r="EC527" s="90">
        <f>SUMIFS('Inventory Matrix'!$E:$E,'Inventory Matrix'!$B:$B,$EC$2,'Inventory Matrix'!$G:$G,$EH$2,'Inventory Matrix'!$C:$C,A527)</f>
        <v>0</v>
      </c>
      <c r="ED527" s="90">
        <f>SUMIFS('Inventory Matrix'!$E:$E,'Inventory Matrix'!$B:$B,$ED$2,'Inventory Matrix'!$G:$G,$EH$2,'Inventory Matrix'!$C:$C,A527)</f>
        <v>0</v>
      </c>
      <c r="EE527" s="90">
        <f>SUMIFS('Inventory Matrix'!$E:$E,'Inventory Matrix'!$B:$B,$EE$2,'Inventory Matrix'!$G:$G,$EH$2,'Inventory Matrix'!$C:$C,A527)</f>
        <v>0</v>
      </c>
      <c r="EF527" s="90">
        <f>SUMIFS('Inventory Matrix'!$E:$E,'Inventory Matrix'!$B:$B,$EF$2,'Inventory Matrix'!$G:$G,$EH$2,'Inventory Matrix'!$C:$C,A527)</f>
        <v>0</v>
      </c>
      <c r="EG527" s="90">
        <f>SUMIFS('Inventory Matrix'!$E:$E,'Inventory Matrix'!$B:$B,$EG$2,'Inventory Matrix'!$G:$G,$EH$2,'Inventory Matrix'!$C:$C,A527)</f>
        <v>0</v>
      </c>
      <c r="EH527" s="91">
        <f>SUMIFS('Inventory Matrix'!$E:$E,'Inventory Matrix'!$G:$G,$EH$2,'Inventory Matrix'!$C:$C,A527)</f>
        <v>0</v>
      </c>
      <c r="EI527" s="44"/>
    </row>
    <row r="528" spans="1:139" ht="13" x14ac:dyDescent="0.15">
      <c r="A528" s="38" t="str">
        <f t="shared" si="64"/>
        <v>MKUX3</v>
      </c>
      <c r="B528" s="39" t="s">
        <v>2217</v>
      </c>
      <c r="C528" s="40" t="s">
        <v>2927</v>
      </c>
      <c r="D528" s="40" t="s">
        <v>2928</v>
      </c>
      <c r="E528" s="41">
        <f t="shared" si="65"/>
        <v>0</v>
      </c>
      <c r="F528" s="41">
        <f>SUMIFS(Stock!$D:$D,Stock!$C:$C,A528)</f>
        <v>0</v>
      </c>
      <c r="G528" s="42" t="e">
        <f t="shared" ca="1" si="66"/>
        <v>#REF!</v>
      </c>
      <c r="H528" s="43">
        <f t="shared" ca="1" si="67"/>
        <v>0</v>
      </c>
      <c r="I528" s="44"/>
      <c r="J528" s="38" t="e">
        <f ca="1">SUMIFS(#REF!,#REF!,A528,#REF!,$J$2)</f>
        <v>#REF!</v>
      </c>
      <c r="K528" s="38" t="e">
        <f ca="1">SUMIFS(#REF!,#REF!,A528,#REF!,$K$2)</f>
        <v>#REF!</v>
      </c>
      <c r="L528" s="38" t="e">
        <f ca="1">SUMIFS(#REF!,#REF!,A528,#REF!,$L$2)</f>
        <v>#REF!</v>
      </c>
      <c r="M528" s="38" t="e">
        <f ca="1">SUMIFS(#REF!,#REF!,A528,#REF!,$M$2)</f>
        <v>#REF!</v>
      </c>
      <c r="N528" s="38" t="e">
        <f ca="1">SUMIFS(#REF!,#REF!,A528,#REF!,$N$2)</f>
        <v>#REF!</v>
      </c>
      <c r="O528" s="38" t="e">
        <f ca="1">SUMIFS(#REF!,#REF!,A528,#REF!,$O$2)</f>
        <v>#REF!</v>
      </c>
      <c r="P528" s="38" t="e">
        <f ca="1">SUMIFS(#REF!,#REF!,A528,#REF!,$P$2)</f>
        <v>#REF!</v>
      </c>
      <c r="Q528" s="38" t="e">
        <f ca="1">SUMIFS(#REF!,#REF!,A528,#REF!,$Q$2)</f>
        <v>#REF!</v>
      </c>
      <c r="R528" s="38" t="e">
        <f ca="1">SUMIFS(#REF!,#REF!,A528,#REF!,$R$2)</f>
        <v>#REF!</v>
      </c>
      <c r="S528" s="38" t="e">
        <f ca="1">SUMIFS(#REF!,#REF!,A528,#REF!,$S$2)</f>
        <v>#REF!</v>
      </c>
      <c r="T528" s="45"/>
      <c r="U528" s="44"/>
      <c r="V528" s="46"/>
      <c r="W528" s="38" t="e">
        <f ca="1">SUMIFS(#REF!,#REF!,A528,#REF!,$W$2,#REF!,$AK$1)</f>
        <v>#REF!</v>
      </c>
      <c r="X528" s="38" t="e">
        <f ca="1">SUMIFS(#REF!,#REF!,A528,#REF!,$X$2,#REF!,$AK$1)</f>
        <v>#REF!</v>
      </c>
      <c r="Y528" s="38" t="e">
        <f ca="1">SUMIFS(#REF!,#REF!,A528,#REF!,$Y$2,#REF!,$AK$1)</f>
        <v>#REF!</v>
      </c>
      <c r="Z528" s="38" t="e">
        <f ca="1">SUMIFS(#REF!,#REF!,A528,#REF!,$Z$2,#REF!,$AK$1)</f>
        <v>#REF!</v>
      </c>
      <c r="AA528" s="38" t="e">
        <f ca="1">SUMIFS(#REF!,#REF!,A528,#REF!,$AA$2,#REF!,$AK$1)</f>
        <v>#REF!</v>
      </c>
      <c r="AB528" s="38" t="e">
        <f ca="1">SUMIFS(#REF!,#REF!,A528,#REF!,$AB$2,#REF!,$AK$1)</f>
        <v>#REF!</v>
      </c>
      <c r="AC528" s="48"/>
      <c r="AD528" s="92">
        <f>SUMIFS('Inventory Matrix'!$E:$E,'Inventory Matrix'!$G:$G,$AD$2,'Inventory Matrix'!$B:$B,$AK$1,'Inventory Matrix'!$C:$C,A528)</f>
        <v>0</v>
      </c>
      <c r="AE528" s="39">
        <f>SUMIFS('Inventory Matrix'!$E:$E,'Inventory Matrix'!$G:$G,$AE$2,'Inventory Matrix'!$B:$B,$AK$1,'Inventory Matrix'!$C:$C,A528)</f>
        <v>0</v>
      </c>
      <c r="AF528" s="39">
        <f>SUMIFS('Inventory Matrix'!$E:$E,'Inventory Matrix'!$G:$G,$AF$2,'Inventory Matrix'!$B:$B,$AK$1,'Inventory Matrix'!$C:$C,A528)</f>
        <v>0</v>
      </c>
      <c r="AG528" s="93">
        <f>SUMIFS('Inventory Matrix'!$E:$E,'Inventory Matrix'!$G:$G,$AG$2,'Inventory Matrix'!$B:$B,$AK$1,'Inventory Matrix'!$C:$C,A528)</f>
        <v>0</v>
      </c>
      <c r="AH528" s="170" t="str">
        <f t="shared" ca="1" si="68"/>
        <v>-</v>
      </c>
      <c r="AI528" s="171" t="str">
        <f t="shared" ca="1" si="69"/>
        <v>-</v>
      </c>
      <c r="AJ528" s="174">
        <f t="shared" ca="1" si="78"/>
        <v>0</v>
      </c>
      <c r="AK528" s="172">
        <f>SUMIFS(Stock!$D:$D,Stock!$A:$A,$AK$1,Stock!$C:$C,A528)</f>
        <v>0</v>
      </c>
      <c r="AL528" s="55"/>
      <c r="AM528" s="38" t="e">
        <f ca="1">SUMIFS(#REF!,#REF!,A528,#REF!,$AM$2,#REF!,$AZ$1)</f>
        <v>#REF!</v>
      </c>
      <c r="AN528" s="38" t="e">
        <f ca="1">SUMIFS(#REF!,#REF!,A528,#REF!,$AN$2,#REF!,$AZ$1)</f>
        <v>#REF!</v>
      </c>
      <c r="AO528" s="38" t="e">
        <f ca="1">SUMIFS(#REF!,#REF!,A528,#REF!,$AO$2,#REF!,$AZ$1)</f>
        <v>#REF!</v>
      </c>
      <c r="AP528" s="38" t="e">
        <f ca="1">SUMIFS(#REF!,#REF!,A528,#REF!,$AP$2,#REF!,$AZ$1)</f>
        <v>#REF!</v>
      </c>
      <c r="AQ528" s="38" t="e">
        <f ca="1">SUMIFS(#REF!,#REF!,A528,#REF!,$AQ$2,#REF!,$AZ$1)</f>
        <v>#REF!</v>
      </c>
      <c r="AR528" s="38" t="e">
        <f ca="1">SUMIFS(#REF!,#REF!,A528,#REF!,$AR$2,#REF!,$AZ$1)</f>
        <v>#REF!</v>
      </c>
      <c r="AS528" s="81"/>
      <c r="AT528" s="49">
        <f>SUMIFS('Inventory Matrix'!$E:$E,'Inventory Matrix'!$G:$G,$AT$2,'Inventory Matrix'!$B:$B,$AZ$1,'Inventory Matrix'!$C:$C,A528)</f>
        <v>0</v>
      </c>
      <c r="AU528" s="49">
        <f>SUMIFS('Inventory Matrix'!$E:$E,'Inventory Matrix'!$G:$G,$AU$2,'Inventory Matrix'!$B:$B,$AZ$1,'Inventory Matrix'!$C:$C,A528)</f>
        <v>0</v>
      </c>
      <c r="AV528" s="49">
        <f>SUMIFS('Inventory Matrix'!$E:$E,'Inventory Matrix'!$G:$G,$AV$2,'Inventory Matrix'!$B:$B,$AZ$1,'Inventory Matrix'!$C:$C,A528)</f>
        <v>0</v>
      </c>
      <c r="AW528" s="57">
        <f>SUMIFS('Inventory Matrix'!$E:$E,'Inventory Matrix'!$G:$G,$AW$2,'Inventory Matrix'!$B:$B,$AZ$1,'Inventory Matrix'!$C:$C,A528)</f>
        <v>0</v>
      </c>
      <c r="AX528" s="96" t="str">
        <f t="shared" ca="1" si="70"/>
        <v>-</v>
      </c>
      <c r="AY528" s="63">
        <f t="shared" ca="1" si="71"/>
        <v>0</v>
      </c>
      <c r="AZ528" s="97">
        <f>SUMIFS(Stock!$D:$D,Stock!$A:$A,$AZ$1,Stock!$C:$C,A528)</f>
        <v>0</v>
      </c>
      <c r="BA528" s="55"/>
      <c r="BB528" s="38" t="e">
        <f ca="1">SUMIFS(#REF!,#REF!,A528,#REF!,$BB$2,#REF!,$BO$1)</f>
        <v>#REF!</v>
      </c>
      <c r="BC528" s="38" t="e">
        <f ca="1">SUMIFS(#REF!,#REF!,A528,#REF!,$BC$2,#REF!,$BO$1)</f>
        <v>#REF!</v>
      </c>
      <c r="BD528" s="38" t="e">
        <f ca="1">SUMIFS(#REF!,#REF!,A528,#REF!,$BD$2,#REF!,$BO$1)</f>
        <v>#REF!</v>
      </c>
      <c r="BE528" s="38" t="e">
        <f ca="1">SUMIFS(#REF!,#REF!,A528,#REF!,$BE$2,#REF!,$BO$1)</f>
        <v>#REF!</v>
      </c>
      <c r="BF528" s="38" t="e">
        <f ca="1">SUMIFS(#REF!,#REF!,A528,#REF!,$BF$2,#REF!,$BO$1)</f>
        <v>#REF!</v>
      </c>
      <c r="BG528" s="38" t="e">
        <f ca="1">SUMIFS(#REF!,#REF!,A528,#REF!,$BG$2,#REF!,$BO$1)</f>
        <v>#REF!</v>
      </c>
      <c r="BH528" s="60"/>
      <c r="BI528" s="49">
        <f>SUMIFS('Inventory Matrix'!$E:$E,'Inventory Matrix'!$G:$G,$BI$2,'Inventory Matrix'!$B:$B,$BO$1,'Inventory Matrix'!$C:$C,A528)</f>
        <v>0</v>
      </c>
      <c r="BJ528" s="49">
        <f>SUMIFS('Inventory Matrix'!$E:$E,'Inventory Matrix'!$G:$G,$BJ$2,'Inventory Matrix'!$B:$B,$BO$1,'Inventory Matrix'!$C:$C,A528)</f>
        <v>0</v>
      </c>
      <c r="BK528" s="49">
        <f>SUMIFS('Inventory Matrix'!$E:$E,'Inventory Matrix'!$G:$G,$BK$2,'Inventory Matrix'!$B:$B,$BO$1,'Inventory Matrix'!$C:$C,A528)</f>
        <v>0</v>
      </c>
      <c r="BL528" s="57">
        <f>SUMIFS('Inventory Matrix'!$E:$E,'Inventory Matrix'!$G:$G,$BL$2,'Inventory Matrix'!$B:$B,$BO$1,'Inventory Matrix'!$C:$C,A528)</f>
        <v>0</v>
      </c>
      <c r="BM528" s="96" t="str">
        <f t="shared" ca="1" si="72"/>
        <v>-</v>
      </c>
      <c r="BN528" s="62">
        <f t="shared" ca="1" si="73"/>
        <v>0</v>
      </c>
      <c r="BO528" s="97">
        <f>SUMIFS(Stock!$D:$D,Stock!$A:$A,$BO$1,Stock!$C:$C,A528)</f>
        <v>0</v>
      </c>
      <c r="BP528" s="55"/>
      <c r="BQ528" s="38" t="e">
        <f ca="1">SUMIFS(#REF!,#REF!,A528,#REF!,$BQ$2,#REF!,$CD$1)</f>
        <v>#REF!</v>
      </c>
      <c r="BR528" s="38" t="e">
        <f ca="1">SUMIFS(#REF!,#REF!,A528,#REF!,$BR$2,#REF!,$CD$1)</f>
        <v>#REF!</v>
      </c>
      <c r="BS528" s="38" t="e">
        <f ca="1">SUMIFS(#REF!,#REF!,A528,#REF!,$BS$2,#REF!,$CD$1)</f>
        <v>#REF!</v>
      </c>
      <c r="BT528" s="38" t="e">
        <f ca="1">SUMIFS(#REF!,#REF!,A528,#REF!,$BT$2,#REF!,$CD$1)</f>
        <v>#REF!</v>
      </c>
      <c r="BU528" s="38" t="e">
        <f ca="1">SUMIFS(#REF!,#REF!,A528,#REF!,$BU$2,#REF!,$CD$1)</f>
        <v>#REF!</v>
      </c>
      <c r="BV528" s="38" t="e">
        <f ca="1">SUMIFS(#REF!,#REF!,A528,#REF!,$BV$2,#REF!,$CD$1)</f>
        <v>#REF!</v>
      </c>
      <c r="BW528" s="60"/>
      <c r="BX528" s="49">
        <f>SUMIFS('Inventory Matrix'!$E:$E,'Inventory Matrix'!$G:$G,$BX$2,'Inventory Matrix'!$B:$B,$CD$1,'Inventory Matrix'!$C:$C,A528)</f>
        <v>0</v>
      </c>
      <c r="BY528" s="49">
        <f>SUMIFS('Inventory Matrix'!$E:$E,'Inventory Matrix'!$G:$G,$BY$2,'Inventory Matrix'!$B:$B,$CD$1,'Inventory Matrix'!$C:$C,A528)</f>
        <v>0</v>
      </c>
      <c r="BZ528" s="49">
        <f>SUMIFS('Inventory Matrix'!$E:$E,'Inventory Matrix'!$G:$G,$BZ$2,'Inventory Matrix'!$B:$B,$CD$1,'Inventory Matrix'!$C:$C,A528)</f>
        <v>0</v>
      </c>
      <c r="CA528" s="57">
        <f>SUMIFS('Inventory Matrix'!$E:$E,'Inventory Matrix'!$G:$G,$CA$2,'Inventory Matrix'!$B:$B,$CD$1,'Inventory Matrix'!$C:$C,A528)</f>
        <v>0</v>
      </c>
      <c r="CB528" s="96" t="str">
        <f t="shared" ca="1" si="74"/>
        <v>-</v>
      </c>
      <c r="CC528" s="63">
        <f t="shared" ca="1" si="75"/>
        <v>0</v>
      </c>
      <c r="CD528" s="97">
        <f>SUMIFS(Stock!$D:$D,Stock!$A:$A,$CD$1,Stock!$C:$C,A528)</f>
        <v>0</v>
      </c>
      <c r="CE528" s="55"/>
      <c r="CF528" s="38" t="e">
        <f ca="1">SUMIFS(#REF!,#REF!,A528,#REF!,$CF$2,#REF!,$CS$1)</f>
        <v>#REF!</v>
      </c>
      <c r="CG528" s="38" t="e">
        <f ca="1">SUMIFS(#REF!,#REF!,A528,#REF!,$CG$2,#REF!,$CS$1)</f>
        <v>#REF!</v>
      </c>
      <c r="CH528" s="38" t="e">
        <f ca="1">SUMIFS(#REF!,#REF!,A528,#REF!,$CH$2,#REF!,$CS$1)</f>
        <v>#REF!</v>
      </c>
      <c r="CI528" s="38" t="e">
        <f ca="1">SUMIFS(#REF!,#REF!,A528,#REF!,$CI$2,#REF!,$CS$1)</f>
        <v>#REF!</v>
      </c>
      <c r="CJ528" s="38" t="e">
        <f ca="1">SUMIFS(#REF!,#REF!,A528,#REF!,$CJ$2,#REF!,$CS$1)</f>
        <v>#REF!</v>
      </c>
      <c r="CK528" s="38" t="e">
        <f ca="1">SUMIFS(#REF!,#REF!,A528,#REF!,$CK$2,#REF!,$CS$1)</f>
        <v>#REF!</v>
      </c>
      <c r="CL528" s="60"/>
      <c r="CM528" s="49">
        <f>SUMIFS('Inventory Matrix'!$E:$E,'Inventory Matrix'!$G:$G,$CM$2,'Inventory Matrix'!$B:$B,$CD$1,'Inventory Matrix'!$C:$C,A528)</f>
        <v>0</v>
      </c>
      <c r="CN528" s="49">
        <f>SUMIFS('Inventory Matrix'!$E:$E,'Inventory Matrix'!$G:$G,$CN$2,'Inventory Matrix'!$B:$B,$CD$1,'Inventory Matrix'!$C:$C,A528)</f>
        <v>0</v>
      </c>
      <c r="CO528" s="49">
        <f>SUMIFS('Inventory Matrix'!$E:$E,'Inventory Matrix'!$G:$G,$CO$2,'Inventory Matrix'!$B:$B,$CD$1,'Inventory Matrix'!$C:$C,A528)</f>
        <v>0</v>
      </c>
      <c r="CP528" s="57">
        <f>SUMIFS('Inventory Matrix'!$E:$E,'Inventory Matrix'!$G:$G,$CP$2,'Inventory Matrix'!$B:$B,$CD$1,'Inventory Matrix'!$C:$C,A528)</f>
        <v>0</v>
      </c>
      <c r="CQ528" s="96" t="str">
        <f t="shared" ca="1" si="76"/>
        <v>-</v>
      </c>
      <c r="CR528" s="63">
        <f t="shared" ca="1" si="77"/>
        <v>0</v>
      </c>
      <c r="CS528" s="97">
        <f>SUMIFS(Stock!$D:$D,Stock!$A:$A,$CS$1,Stock!$C:$C,A528)</f>
        <v>0</v>
      </c>
      <c r="CT528" s="64"/>
      <c r="CU528" s="65">
        <f>SUMIFS(Stock!$D:$D,Stock!$A:$A,$CU$1,Stock!$C:$C,A528)</f>
        <v>0</v>
      </c>
      <c r="CV528" s="64"/>
      <c r="CW528" s="38" t="e">
        <f ca="1">SUMIFS(#REF!,#REF!,A528,#REF!,$CW$2,#REF!,$DC$1)</f>
        <v>#REF!</v>
      </c>
      <c r="CX528" s="38" t="e">
        <f ca="1">SUMIFS(#REF!,#REF!,A528,#REF!,$CX$2,#REF!,$DC$1)</f>
        <v>#REF!</v>
      </c>
      <c r="CY528" s="38" t="e">
        <f ca="1">SUMIFS(#REF!,#REF!,A528,#REF!,$CY$2,#REF!,$DC$1)</f>
        <v>#REF!</v>
      </c>
      <c r="CZ528" s="38" t="e">
        <f ca="1">SUMIFS(#REF!,#REF!,A528,#REF!,$CZ$2,#REF!,$DC$1)</f>
        <v>#REF!</v>
      </c>
      <c r="DA528" s="38" t="e">
        <f ca="1">SUMIFS(#REF!,#REF!,A528,#REF!,$DA$2,#REF!,$DC$1)</f>
        <v>#REF!</v>
      </c>
      <c r="DB528" s="38" t="e">
        <f ca="1">SUMIFS(#REF!,#REF!,A528,#REF!,$DB$2,#REF!,$DC$1)</f>
        <v>#REF!</v>
      </c>
      <c r="DC528" s="65">
        <f>SUMIFS(Stock!$D:$D,Stock!$A:$A,$DC$1,Stock!$C:$C,A528)</f>
        <v>0</v>
      </c>
      <c r="DD528" s="65">
        <f>SUMIFS(Stock!$D:$D,Stock!$A:$A,$DD$1,Stock!$C:$C,A528)</f>
        <v>0</v>
      </c>
      <c r="DE528" s="65">
        <f>SUMIFS(Stock!$D:$D,Stock!$A:$A,$DE$1,Stock!$C:$C,A528)</f>
        <v>0</v>
      </c>
      <c r="DF528" s="66"/>
      <c r="DG528" s="66"/>
      <c r="DH528" s="67">
        <f>SUMIFS('Inventory Matrix'!$E:$E,'Inventory Matrix'!$B:$B,$DH$2,'Inventory Matrix'!$G:$G,$DM$2,'Inventory Matrix'!$C:$C,A528)</f>
        <v>0</v>
      </c>
      <c r="DI528" s="67">
        <f>SUMIFS('Inventory Matrix'!$E:$E,'Inventory Matrix'!$B:$B,$DI$2,'Inventory Matrix'!$G:$G,$DM$2,'Inventory Matrix'!$C:$C,A528)</f>
        <v>0</v>
      </c>
      <c r="DJ528" s="67">
        <f>SUMIFS('Inventory Matrix'!$E:$E,'Inventory Matrix'!$B:$B,$DJ$2,'Inventory Matrix'!$G:$G,$DM$2,'Inventory Matrix'!$C:$C,A528)</f>
        <v>0</v>
      </c>
      <c r="DK528" s="67">
        <f>SUMIFS('Inventory Matrix'!$E:$E,'Inventory Matrix'!$B:$B,$DK$2,'Inventory Matrix'!$G:$G,$DM$2,'Inventory Matrix'!$C:$C,A528)</f>
        <v>0</v>
      </c>
      <c r="DL528" s="67">
        <f>SUMIFS('Inventory Matrix'!$E:$E,'Inventory Matrix'!$B:$B,$DL$2,'Inventory Matrix'!$G:$G,$DM$2,'Inventory Matrix'!$C:$C,A528)</f>
        <v>0</v>
      </c>
      <c r="DM528" s="98">
        <f>SUMIFS('Inventory Matrix'!$E:$E,'Inventory Matrix'!$G:$G,$DM$2,'Inventory Matrix'!$C:$C,A528)</f>
        <v>0</v>
      </c>
      <c r="DN528" s="48"/>
      <c r="DO528" s="67">
        <f>SUMIFS('Inventory Matrix'!$E:$E,'Inventory Matrix'!$B:$B,$DO$2,'Inventory Matrix'!$G:$G,$DT$2,'Inventory Matrix'!$C:$C,A528)</f>
        <v>0</v>
      </c>
      <c r="DP528" s="67">
        <f>SUMIFS('Inventory Matrix'!$E:$E,'Inventory Matrix'!$B:$B,$DP$2,'Inventory Matrix'!$G:$G,$DT$2,'Inventory Matrix'!$C:$C,A528)</f>
        <v>0</v>
      </c>
      <c r="DQ528" s="67">
        <f>SUMIFS('Inventory Matrix'!$E:$E,'Inventory Matrix'!$B:$B,$DQ$2,'Inventory Matrix'!$G:$G,$DT$2,'Inventory Matrix'!$C:$C,A528)</f>
        <v>0</v>
      </c>
      <c r="DR528" s="67">
        <f>SUMIFS('Inventory Matrix'!$E:$E,'Inventory Matrix'!$B:$B,$DR$2,'Inventory Matrix'!$G:$G,$DT$2,'Inventory Matrix'!$C:$C,A528)</f>
        <v>0</v>
      </c>
      <c r="DS528" s="67">
        <f>SUMIFS('Inventory Matrix'!$E:$E,'Inventory Matrix'!$B:$B,$DS$2,'Inventory Matrix'!$G:$G,$DT$2,'Inventory Matrix'!$C:$C,A528)</f>
        <v>0</v>
      </c>
      <c r="DT528" s="98">
        <f>SUMIFS('Inventory Matrix'!$E:$E,'Inventory Matrix'!$G:$G,$DT$2,'Inventory Matrix'!$C:$C,A528)</f>
        <v>0</v>
      </c>
      <c r="DU528" s="44"/>
      <c r="DV528" s="67">
        <f>SUMIFS('Inventory Matrix'!$E:$E,'Inventory Matrix'!$B:$B,$DV$2,'Inventory Matrix'!$G:$G,$EA$2,'Inventory Matrix'!$C:$C,A528)</f>
        <v>0</v>
      </c>
      <c r="DW528" s="67">
        <f>SUMIFS('Inventory Matrix'!$E:$E,'Inventory Matrix'!$B:$B,$DW$2,'Inventory Matrix'!$G:$G,$EA$2,'Inventory Matrix'!$C:$C,A528)</f>
        <v>0</v>
      </c>
      <c r="DX528" s="67">
        <f>SUMIFS('Inventory Matrix'!$E:$E,'Inventory Matrix'!$B:$B,$DX$2,'Inventory Matrix'!$G:$G,$EA$2,'Inventory Matrix'!$C:$C,A528)</f>
        <v>0</v>
      </c>
      <c r="DY528" s="67">
        <f>SUMIFS('Inventory Matrix'!$E:$E,'Inventory Matrix'!$B:$B,$DY$2,'Inventory Matrix'!$G:$G,$EA$2,'Inventory Matrix'!$C:$C,A528)</f>
        <v>0</v>
      </c>
      <c r="DZ528" s="67">
        <f>SUMIFS('Inventory Matrix'!$E:$E,'Inventory Matrix'!$B:$B,$DZ$2,'Inventory Matrix'!$G:$G,$EA$2,'Inventory Matrix'!$C:$C,A528)</f>
        <v>0</v>
      </c>
      <c r="EA528" s="98">
        <f>SUMIFS('Inventory Matrix'!$E:$E,'Inventory Matrix'!$G:$G,$EA$2,'Inventory Matrix'!$C:$C,A528)</f>
        <v>0</v>
      </c>
      <c r="EB528" s="44"/>
      <c r="EC528" s="67">
        <f>SUMIFS('Inventory Matrix'!$E:$E,'Inventory Matrix'!$B:$B,$EC$2,'Inventory Matrix'!$G:$G,$EH$2,'Inventory Matrix'!$C:$C,A528)</f>
        <v>0</v>
      </c>
      <c r="ED528" s="67">
        <f>SUMIFS('Inventory Matrix'!$E:$E,'Inventory Matrix'!$B:$B,$ED$2,'Inventory Matrix'!$G:$G,$EH$2,'Inventory Matrix'!$C:$C,A528)</f>
        <v>0</v>
      </c>
      <c r="EE528" s="67">
        <f>SUMIFS('Inventory Matrix'!$E:$E,'Inventory Matrix'!$B:$B,$EE$2,'Inventory Matrix'!$G:$G,$EH$2,'Inventory Matrix'!$C:$C,A528)</f>
        <v>0</v>
      </c>
      <c r="EF528" s="67">
        <f>SUMIFS('Inventory Matrix'!$E:$E,'Inventory Matrix'!$B:$B,$EF$2,'Inventory Matrix'!$G:$G,$EH$2,'Inventory Matrix'!$C:$C,A528)</f>
        <v>0</v>
      </c>
      <c r="EG528" s="67">
        <f>SUMIFS('Inventory Matrix'!$E:$E,'Inventory Matrix'!$B:$B,$EG$2,'Inventory Matrix'!$G:$G,$EH$2,'Inventory Matrix'!$C:$C,A528)</f>
        <v>0</v>
      </c>
      <c r="EH528" s="98">
        <f>SUMIFS('Inventory Matrix'!$E:$E,'Inventory Matrix'!$G:$G,$EH$2,'Inventory Matrix'!$C:$C,A528)</f>
        <v>0</v>
      </c>
      <c r="EI528" s="44"/>
    </row>
    <row r="529" spans="1:139" ht="13" x14ac:dyDescent="0.15">
      <c r="A529" s="69" t="str">
        <f t="shared" si="64"/>
        <v>MKV13</v>
      </c>
      <c r="B529" s="70" t="s">
        <v>2217</v>
      </c>
      <c r="C529" s="71" t="s">
        <v>2929</v>
      </c>
      <c r="D529" s="71" t="s">
        <v>2930</v>
      </c>
      <c r="E529" s="72">
        <f t="shared" si="65"/>
        <v>0</v>
      </c>
      <c r="F529" s="72">
        <f>SUMIFS(Stock!$D:$D,Stock!$C:$C,A529)</f>
        <v>0</v>
      </c>
      <c r="G529" s="73" t="e">
        <f t="shared" ca="1" si="66"/>
        <v>#REF!</v>
      </c>
      <c r="H529" s="74">
        <f t="shared" ca="1" si="67"/>
        <v>0</v>
      </c>
      <c r="I529" s="44"/>
      <c r="J529" s="69" t="e">
        <f ca="1">SUMIFS(#REF!,#REF!,A529,#REF!,$J$2)</f>
        <v>#REF!</v>
      </c>
      <c r="K529" s="69" t="e">
        <f ca="1">SUMIFS(#REF!,#REF!,A529,#REF!,$K$2)</f>
        <v>#REF!</v>
      </c>
      <c r="L529" s="69" t="e">
        <f ca="1">SUMIFS(#REF!,#REF!,A529,#REF!,$L$2)</f>
        <v>#REF!</v>
      </c>
      <c r="M529" s="69" t="e">
        <f ca="1">SUMIFS(#REF!,#REF!,A529,#REF!,$M$2)</f>
        <v>#REF!</v>
      </c>
      <c r="N529" s="69" t="e">
        <f ca="1">SUMIFS(#REF!,#REF!,A529,#REF!,$N$2)</f>
        <v>#REF!</v>
      </c>
      <c r="O529" s="69" t="e">
        <f ca="1">SUMIFS(#REF!,#REF!,A529,#REF!,$O$2)</f>
        <v>#REF!</v>
      </c>
      <c r="P529" s="69" t="e">
        <f ca="1">SUMIFS(#REF!,#REF!,A529,#REF!,$P$2)</f>
        <v>#REF!</v>
      </c>
      <c r="Q529" s="69" t="e">
        <f ca="1">SUMIFS(#REF!,#REF!,A529,#REF!,$Q$2)</f>
        <v>#REF!</v>
      </c>
      <c r="R529" s="69" t="e">
        <f ca="1">SUMIFS(#REF!,#REF!,A529,#REF!,$R$2)</f>
        <v>#REF!</v>
      </c>
      <c r="S529" s="69" t="e">
        <f ca="1">SUMIFS(#REF!,#REF!,A529,#REF!,$S$2)</f>
        <v>#REF!</v>
      </c>
      <c r="T529" s="75"/>
      <c r="U529" s="44"/>
      <c r="V529" s="46"/>
      <c r="W529" s="69" t="e">
        <f ca="1">SUMIFS(#REF!,#REF!,A529,#REF!,$W$2,#REF!,$AK$1)</f>
        <v>#REF!</v>
      </c>
      <c r="X529" s="69" t="e">
        <f ca="1">SUMIFS(#REF!,#REF!,A529,#REF!,$X$2,#REF!,$AK$1)</f>
        <v>#REF!</v>
      </c>
      <c r="Y529" s="69" t="e">
        <f ca="1">SUMIFS(#REF!,#REF!,A529,#REF!,$Y$2,#REF!,$AK$1)</f>
        <v>#REF!</v>
      </c>
      <c r="Z529" s="69" t="e">
        <f ca="1">SUMIFS(#REF!,#REF!,A529,#REF!,$Z$2,#REF!,$AK$1)</f>
        <v>#REF!</v>
      </c>
      <c r="AA529" s="69" t="e">
        <f ca="1">SUMIFS(#REF!,#REF!,A529,#REF!,$AA$2,#REF!,$AK$1)</f>
        <v>#REF!</v>
      </c>
      <c r="AB529" s="69" t="e">
        <f ca="1">SUMIFS(#REF!,#REF!,A529,#REF!,$AB$2,#REF!,$AK$1)</f>
        <v>#REF!</v>
      </c>
      <c r="AC529" s="48"/>
      <c r="AD529" s="76">
        <f>SUMIFS('Inventory Matrix'!$E:$E,'Inventory Matrix'!$G:$G,$AD$2,'Inventory Matrix'!$B:$B,$AK$1,'Inventory Matrix'!$C:$C,A529)</f>
        <v>0</v>
      </c>
      <c r="AE529" s="70">
        <f>SUMIFS('Inventory Matrix'!$E:$E,'Inventory Matrix'!$G:$G,$AE$2,'Inventory Matrix'!$B:$B,$AK$1,'Inventory Matrix'!$C:$C,A529)</f>
        <v>0</v>
      </c>
      <c r="AF529" s="70">
        <f>SUMIFS('Inventory Matrix'!$E:$E,'Inventory Matrix'!$G:$G,$AF$2,'Inventory Matrix'!$B:$B,$AK$1,'Inventory Matrix'!$C:$C,A529)</f>
        <v>0</v>
      </c>
      <c r="AG529" s="77">
        <f>SUMIFS('Inventory Matrix'!$E:$E,'Inventory Matrix'!$G:$G,$AG$2,'Inventory Matrix'!$B:$B,$AK$1,'Inventory Matrix'!$C:$C,A529)</f>
        <v>0</v>
      </c>
      <c r="AH529" s="167" t="str">
        <f t="shared" ca="1" si="68"/>
        <v>-</v>
      </c>
      <c r="AI529" s="168" t="str">
        <f t="shared" ca="1" si="69"/>
        <v>-</v>
      </c>
      <c r="AJ529" s="173">
        <f t="shared" ca="1" si="78"/>
        <v>0</v>
      </c>
      <c r="AK529" s="169">
        <f>SUMIFS(Stock!$D:$D,Stock!$A:$A,$AK$1,Stock!$C:$C,A529)</f>
        <v>0</v>
      </c>
      <c r="AL529" s="55"/>
      <c r="AM529" s="69" t="e">
        <f ca="1">SUMIFS(#REF!,#REF!,A529,#REF!,$AM$2,#REF!,$AZ$1)</f>
        <v>#REF!</v>
      </c>
      <c r="AN529" s="69" t="e">
        <f ca="1">SUMIFS(#REF!,#REF!,A529,#REF!,$AN$2,#REF!,$AZ$1)</f>
        <v>#REF!</v>
      </c>
      <c r="AO529" s="69" t="e">
        <f ca="1">SUMIFS(#REF!,#REF!,A529,#REF!,$AO$2,#REF!,$AZ$1)</f>
        <v>#REF!</v>
      </c>
      <c r="AP529" s="69" t="e">
        <f ca="1">SUMIFS(#REF!,#REF!,A529,#REF!,$AP$2,#REF!,$AZ$1)</f>
        <v>#REF!</v>
      </c>
      <c r="AQ529" s="69" t="e">
        <f ca="1">SUMIFS(#REF!,#REF!,A529,#REF!,$AQ$2,#REF!,$AZ$1)</f>
        <v>#REF!</v>
      </c>
      <c r="AR529" s="69" t="e">
        <f ca="1">SUMIFS(#REF!,#REF!,A529,#REF!,$AR$2,#REF!,$AZ$1)</f>
        <v>#REF!</v>
      </c>
      <c r="AS529" s="81"/>
      <c r="AT529" s="82">
        <f>SUMIFS('Inventory Matrix'!$E:$E,'Inventory Matrix'!$G:$G,$AT$2,'Inventory Matrix'!$B:$B,$AZ$1,'Inventory Matrix'!$C:$C,A529)</f>
        <v>0</v>
      </c>
      <c r="AU529" s="82">
        <f>SUMIFS('Inventory Matrix'!$E:$E,'Inventory Matrix'!$G:$G,$AU$2,'Inventory Matrix'!$B:$B,$AZ$1,'Inventory Matrix'!$C:$C,A529)</f>
        <v>0</v>
      </c>
      <c r="AV529" s="82">
        <f>SUMIFS('Inventory Matrix'!$E:$E,'Inventory Matrix'!$G:$G,$AV$2,'Inventory Matrix'!$B:$B,$AZ$1,'Inventory Matrix'!$C:$C,A529)</f>
        <v>0</v>
      </c>
      <c r="AW529" s="83">
        <f>SUMIFS('Inventory Matrix'!$E:$E,'Inventory Matrix'!$G:$G,$AW$2,'Inventory Matrix'!$B:$B,$AZ$1,'Inventory Matrix'!$C:$C,A529)</f>
        <v>0</v>
      </c>
      <c r="AX529" s="85" t="str">
        <f t="shared" ca="1" si="70"/>
        <v>-</v>
      </c>
      <c r="AY529" s="88">
        <f t="shared" ca="1" si="71"/>
        <v>0</v>
      </c>
      <c r="AZ529" s="87">
        <f>SUMIFS(Stock!$D:$D,Stock!$A:$A,$AZ$1,Stock!$C:$C,A529)</f>
        <v>0</v>
      </c>
      <c r="BA529" s="55"/>
      <c r="BB529" s="69" t="e">
        <f ca="1">SUMIFS(#REF!,#REF!,A529,#REF!,$BB$2,#REF!,$BO$1)</f>
        <v>#REF!</v>
      </c>
      <c r="BC529" s="69" t="e">
        <f ca="1">SUMIFS(#REF!,#REF!,A529,#REF!,$BC$2,#REF!,$BO$1)</f>
        <v>#REF!</v>
      </c>
      <c r="BD529" s="69" t="e">
        <f ca="1">SUMIFS(#REF!,#REF!,A529,#REF!,$BD$2,#REF!,$BO$1)</f>
        <v>#REF!</v>
      </c>
      <c r="BE529" s="69" t="e">
        <f ca="1">SUMIFS(#REF!,#REF!,A529,#REF!,$BE$2,#REF!,$BO$1)</f>
        <v>#REF!</v>
      </c>
      <c r="BF529" s="69" t="e">
        <f ca="1">SUMIFS(#REF!,#REF!,A529,#REF!,$BF$2,#REF!,$BO$1)</f>
        <v>#REF!</v>
      </c>
      <c r="BG529" s="69" t="e">
        <f ca="1">SUMIFS(#REF!,#REF!,A529,#REF!,$BG$2,#REF!,$BO$1)</f>
        <v>#REF!</v>
      </c>
      <c r="BH529" s="60"/>
      <c r="BI529" s="82">
        <f>SUMIFS('Inventory Matrix'!$E:$E,'Inventory Matrix'!$G:$G,$BI$2,'Inventory Matrix'!$B:$B,$BO$1,'Inventory Matrix'!$C:$C,A529)</f>
        <v>0</v>
      </c>
      <c r="BJ529" s="82">
        <f>SUMIFS('Inventory Matrix'!$E:$E,'Inventory Matrix'!$G:$G,$BJ$2,'Inventory Matrix'!$B:$B,$BO$1,'Inventory Matrix'!$C:$C,A529)</f>
        <v>0</v>
      </c>
      <c r="BK529" s="82">
        <f>SUMIFS('Inventory Matrix'!$E:$E,'Inventory Matrix'!$G:$G,$BK$2,'Inventory Matrix'!$B:$B,$BO$1,'Inventory Matrix'!$C:$C,A529)</f>
        <v>0</v>
      </c>
      <c r="BL529" s="83">
        <f>SUMIFS('Inventory Matrix'!$E:$E,'Inventory Matrix'!$G:$G,$BL$2,'Inventory Matrix'!$B:$B,$BO$1,'Inventory Matrix'!$C:$C,A529)</f>
        <v>0</v>
      </c>
      <c r="BM529" s="85" t="str">
        <f t="shared" ca="1" si="72"/>
        <v>-</v>
      </c>
      <c r="BN529" s="86">
        <f t="shared" ca="1" si="73"/>
        <v>0</v>
      </c>
      <c r="BO529" s="87">
        <f>SUMIFS(Stock!$D:$D,Stock!$A:$A,$BO$1,Stock!$C:$C,A529)</f>
        <v>0</v>
      </c>
      <c r="BP529" s="55"/>
      <c r="BQ529" s="69" t="e">
        <f ca="1">SUMIFS(#REF!,#REF!,A529,#REF!,$BQ$2,#REF!,$CD$1)</f>
        <v>#REF!</v>
      </c>
      <c r="BR529" s="69" t="e">
        <f ca="1">SUMIFS(#REF!,#REF!,A529,#REF!,$BR$2,#REF!,$CD$1)</f>
        <v>#REF!</v>
      </c>
      <c r="BS529" s="69" t="e">
        <f ca="1">SUMIFS(#REF!,#REF!,A529,#REF!,$BS$2,#REF!,$CD$1)</f>
        <v>#REF!</v>
      </c>
      <c r="BT529" s="69" t="e">
        <f ca="1">SUMIFS(#REF!,#REF!,A529,#REF!,$BT$2,#REF!,$CD$1)</f>
        <v>#REF!</v>
      </c>
      <c r="BU529" s="69" t="e">
        <f ca="1">SUMIFS(#REF!,#REF!,A529,#REF!,$BU$2,#REF!,$CD$1)</f>
        <v>#REF!</v>
      </c>
      <c r="BV529" s="69" t="e">
        <f ca="1">SUMIFS(#REF!,#REF!,A529,#REF!,$BV$2,#REF!,$CD$1)</f>
        <v>#REF!</v>
      </c>
      <c r="BW529" s="60"/>
      <c r="BX529" s="82">
        <f>SUMIFS('Inventory Matrix'!$E:$E,'Inventory Matrix'!$G:$G,$BX$2,'Inventory Matrix'!$B:$B,$CD$1,'Inventory Matrix'!$C:$C,A529)</f>
        <v>0</v>
      </c>
      <c r="BY529" s="82">
        <f>SUMIFS('Inventory Matrix'!$E:$E,'Inventory Matrix'!$G:$G,$BY$2,'Inventory Matrix'!$B:$B,$CD$1,'Inventory Matrix'!$C:$C,A529)</f>
        <v>0</v>
      </c>
      <c r="BZ529" s="82">
        <f>SUMIFS('Inventory Matrix'!$E:$E,'Inventory Matrix'!$G:$G,$BZ$2,'Inventory Matrix'!$B:$B,$CD$1,'Inventory Matrix'!$C:$C,A529)</f>
        <v>0</v>
      </c>
      <c r="CA529" s="83">
        <f>SUMIFS('Inventory Matrix'!$E:$E,'Inventory Matrix'!$G:$G,$CA$2,'Inventory Matrix'!$B:$B,$CD$1,'Inventory Matrix'!$C:$C,A529)</f>
        <v>0</v>
      </c>
      <c r="CB529" s="85" t="str">
        <f t="shared" ca="1" si="74"/>
        <v>-</v>
      </c>
      <c r="CC529" s="88">
        <f t="shared" ca="1" si="75"/>
        <v>0</v>
      </c>
      <c r="CD529" s="87">
        <f>SUMIFS(Stock!$D:$D,Stock!$A:$A,$CD$1,Stock!$C:$C,A529)</f>
        <v>0</v>
      </c>
      <c r="CE529" s="55"/>
      <c r="CF529" s="69" t="e">
        <f ca="1">SUMIFS(#REF!,#REF!,A529,#REF!,$CF$2,#REF!,$CS$1)</f>
        <v>#REF!</v>
      </c>
      <c r="CG529" s="69" t="e">
        <f ca="1">SUMIFS(#REF!,#REF!,A529,#REF!,$CG$2,#REF!,$CS$1)</f>
        <v>#REF!</v>
      </c>
      <c r="CH529" s="69" t="e">
        <f ca="1">SUMIFS(#REF!,#REF!,A529,#REF!,$CH$2,#REF!,$CS$1)</f>
        <v>#REF!</v>
      </c>
      <c r="CI529" s="69" t="e">
        <f ca="1">SUMIFS(#REF!,#REF!,A529,#REF!,$CI$2,#REF!,$CS$1)</f>
        <v>#REF!</v>
      </c>
      <c r="CJ529" s="69" t="e">
        <f ca="1">SUMIFS(#REF!,#REF!,A529,#REF!,$CJ$2,#REF!,$CS$1)</f>
        <v>#REF!</v>
      </c>
      <c r="CK529" s="69" t="e">
        <f ca="1">SUMIFS(#REF!,#REF!,A529,#REF!,$CK$2,#REF!,$CS$1)</f>
        <v>#REF!</v>
      </c>
      <c r="CL529" s="60"/>
      <c r="CM529" s="82">
        <f>SUMIFS('Inventory Matrix'!$E:$E,'Inventory Matrix'!$G:$G,$CM$2,'Inventory Matrix'!$B:$B,$CD$1,'Inventory Matrix'!$C:$C,A529)</f>
        <v>0</v>
      </c>
      <c r="CN529" s="82">
        <f>SUMIFS('Inventory Matrix'!$E:$E,'Inventory Matrix'!$G:$G,$CN$2,'Inventory Matrix'!$B:$B,$CD$1,'Inventory Matrix'!$C:$C,A529)</f>
        <v>0</v>
      </c>
      <c r="CO529" s="82">
        <f>SUMIFS('Inventory Matrix'!$E:$E,'Inventory Matrix'!$G:$G,$CO$2,'Inventory Matrix'!$B:$B,$CD$1,'Inventory Matrix'!$C:$C,A529)</f>
        <v>0</v>
      </c>
      <c r="CP529" s="83">
        <f>SUMIFS('Inventory Matrix'!$E:$E,'Inventory Matrix'!$G:$G,$CP$2,'Inventory Matrix'!$B:$B,$CD$1,'Inventory Matrix'!$C:$C,A529)</f>
        <v>0</v>
      </c>
      <c r="CQ529" s="85" t="str">
        <f t="shared" ca="1" si="76"/>
        <v>-</v>
      </c>
      <c r="CR529" s="88">
        <f t="shared" ca="1" si="77"/>
        <v>0</v>
      </c>
      <c r="CS529" s="87">
        <f>SUMIFS(Stock!$D:$D,Stock!$A:$A,$CS$1,Stock!$C:$C,A529)</f>
        <v>0</v>
      </c>
      <c r="CT529" s="64"/>
      <c r="CU529" s="89">
        <f>SUMIFS(Stock!$D:$D,Stock!$A:$A,$CU$1,Stock!$C:$C,A529)</f>
        <v>0</v>
      </c>
      <c r="CV529" s="64"/>
      <c r="CW529" s="69" t="e">
        <f ca="1">SUMIFS(#REF!,#REF!,A529,#REF!,$CW$2,#REF!,$DC$1)</f>
        <v>#REF!</v>
      </c>
      <c r="CX529" s="69" t="e">
        <f ca="1">SUMIFS(#REF!,#REF!,A529,#REF!,$CX$2,#REF!,$DC$1)</f>
        <v>#REF!</v>
      </c>
      <c r="CY529" s="69" t="e">
        <f ca="1">SUMIFS(#REF!,#REF!,A529,#REF!,$CY$2,#REF!,$DC$1)</f>
        <v>#REF!</v>
      </c>
      <c r="CZ529" s="69" t="e">
        <f ca="1">SUMIFS(#REF!,#REF!,A529,#REF!,$CZ$2,#REF!,$DC$1)</f>
        <v>#REF!</v>
      </c>
      <c r="DA529" s="69" t="e">
        <f ca="1">SUMIFS(#REF!,#REF!,A529,#REF!,$DA$2,#REF!,$DC$1)</f>
        <v>#REF!</v>
      </c>
      <c r="DB529" s="69" t="e">
        <f ca="1">SUMIFS(#REF!,#REF!,A529,#REF!,$DB$2,#REF!,$DC$1)</f>
        <v>#REF!</v>
      </c>
      <c r="DC529" s="89">
        <f>SUMIFS(Stock!$D:$D,Stock!$A:$A,$DC$1,Stock!$C:$C,A529)</f>
        <v>0</v>
      </c>
      <c r="DD529" s="89">
        <f>SUMIFS(Stock!$D:$D,Stock!$A:$A,$DD$1,Stock!$C:$C,A529)</f>
        <v>0</v>
      </c>
      <c r="DE529" s="89">
        <f>SUMIFS(Stock!$D:$D,Stock!$A:$A,$DE$1,Stock!$C:$C,A529)</f>
        <v>0</v>
      </c>
      <c r="DF529" s="66"/>
      <c r="DG529" s="66"/>
      <c r="DH529" s="90">
        <f>SUMIFS('Inventory Matrix'!$E:$E,'Inventory Matrix'!$B:$B,$DH$2,'Inventory Matrix'!$G:$G,$DM$2,'Inventory Matrix'!$C:$C,A529)</f>
        <v>0</v>
      </c>
      <c r="DI529" s="90">
        <f>SUMIFS('Inventory Matrix'!$E:$E,'Inventory Matrix'!$B:$B,$DI$2,'Inventory Matrix'!$G:$G,$DM$2,'Inventory Matrix'!$C:$C,A529)</f>
        <v>0</v>
      </c>
      <c r="DJ529" s="90">
        <f>SUMIFS('Inventory Matrix'!$E:$E,'Inventory Matrix'!$B:$B,$DJ$2,'Inventory Matrix'!$G:$G,$DM$2,'Inventory Matrix'!$C:$C,A529)</f>
        <v>0</v>
      </c>
      <c r="DK529" s="90">
        <f>SUMIFS('Inventory Matrix'!$E:$E,'Inventory Matrix'!$B:$B,$DK$2,'Inventory Matrix'!$G:$G,$DM$2,'Inventory Matrix'!$C:$C,A529)</f>
        <v>0</v>
      </c>
      <c r="DL529" s="90">
        <f>SUMIFS('Inventory Matrix'!$E:$E,'Inventory Matrix'!$B:$B,$DL$2,'Inventory Matrix'!$G:$G,$DM$2,'Inventory Matrix'!$C:$C,A529)</f>
        <v>0</v>
      </c>
      <c r="DM529" s="91">
        <f>SUMIFS('Inventory Matrix'!$E:$E,'Inventory Matrix'!$G:$G,$DM$2,'Inventory Matrix'!$C:$C,A529)</f>
        <v>0</v>
      </c>
      <c r="DN529" s="48"/>
      <c r="DO529" s="90">
        <f>SUMIFS('Inventory Matrix'!$E:$E,'Inventory Matrix'!$B:$B,$DO$2,'Inventory Matrix'!$G:$G,$DT$2,'Inventory Matrix'!$C:$C,A529)</f>
        <v>0</v>
      </c>
      <c r="DP529" s="90">
        <f>SUMIFS('Inventory Matrix'!$E:$E,'Inventory Matrix'!$B:$B,$DP$2,'Inventory Matrix'!$G:$G,$DT$2,'Inventory Matrix'!$C:$C,A529)</f>
        <v>0</v>
      </c>
      <c r="DQ529" s="90">
        <f>SUMIFS('Inventory Matrix'!$E:$E,'Inventory Matrix'!$B:$B,$DQ$2,'Inventory Matrix'!$G:$G,$DT$2,'Inventory Matrix'!$C:$C,A529)</f>
        <v>0</v>
      </c>
      <c r="DR529" s="90">
        <f>SUMIFS('Inventory Matrix'!$E:$E,'Inventory Matrix'!$B:$B,$DR$2,'Inventory Matrix'!$G:$G,$DT$2,'Inventory Matrix'!$C:$C,A529)</f>
        <v>0</v>
      </c>
      <c r="DS529" s="90">
        <f>SUMIFS('Inventory Matrix'!$E:$E,'Inventory Matrix'!$B:$B,$DS$2,'Inventory Matrix'!$G:$G,$DT$2,'Inventory Matrix'!$C:$C,A529)</f>
        <v>0</v>
      </c>
      <c r="DT529" s="91">
        <f>SUMIFS('Inventory Matrix'!$E:$E,'Inventory Matrix'!$G:$G,$DT$2,'Inventory Matrix'!$C:$C,A529)</f>
        <v>0</v>
      </c>
      <c r="DU529" s="44"/>
      <c r="DV529" s="90">
        <f>SUMIFS('Inventory Matrix'!$E:$E,'Inventory Matrix'!$B:$B,$DV$2,'Inventory Matrix'!$G:$G,$EA$2,'Inventory Matrix'!$C:$C,A529)</f>
        <v>0</v>
      </c>
      <c r="DW529" s="90">
        <f>SUMIFS('Inventory Matrix'!$E:$E,'Inventory Matrix'!$B:$B,$DW$2,'Inventory Matrix'!$G:$G,$EA$2,'Inventory Matrix'!$C:$C,A529)</f>
        <v>0</v>
      </c>
      <c r="DX529" s="90">
        <f>SUMIFS('Inventory Matrix'!$E:$E,'Inventory Matrix'!$B:$B,$DX$2,'Inventory Matrix'!$G:$G,$EA$2,'Inventory Matrix'!$C:$C,A529)</f>
        <v>0</v>
      </c>
      <c r="DY529" s="90">
        <f>SUMIFS('Inventory Matrix'!$E:$E,'Inventory Matrix'!$B:$B,$DY$2,'Inventory Matrix'!$G:$G,$EA$2,'Inventory Matrix'!$C:$C,A529)</f>
        <v>0</v>
      </c>
      <c r="DZ529" s="90">
        <f>SUMIFS('Inventory Matrix'!$E:$E,'Inventory Matrix'!$B:$B,$DZ$2,'Inventory Matrix'!$G:$G,$EA$2,'Inventory Matrix'!$C:$C,A529)</f>
        <v>0</v>
      </c>
      <c r="EA529" s="91">
        <f>SUMIFS('Inventory Matrix'!$E:$E,'Inventory Matrix'!$G:$G,$EA$2,'Inventory Matrix'!$C:$C,A529)</f>
        <v>0</v>
      </c>
      <c r="EB529" s="44"/>
      <c r="EC529" s="90">
        <f>SUMIFS('Inventory Matrix'!$E:$E,'Inventory Matrix'!$B:$B,$EC$2,'Inventory Matrix'!$G:$G,$EH$2,'Inventory Matrix'!$C:$C,A529)</f>
        <v>0</v>
      </c>
      <c r="ED529" s="90">
        <f>SUMIFS('Inventory Matrix'!$E:$E,'Inventory Matrix'!$B:$B,$ED$2,'Inventory Matrix'!$G:$G,$EH$2,'Inventory Matrix'!$C:$C,A529)</f>
        <v>0</v>
      </c>
      <c r="EE529" s="90">
        <f>SUMIFS('Inventory Matrix'!$E:$E,'Inventory Matrix'!$B:$B,$EE$2,'Inventory Matrix'!$G:$G,$EH$2,'Inventory Matrix'!$C:$C,A529)</f>
        <v>0</v>
      </c>
      <c r="EF529" s="90">
        <f>SUMIFS('Inventory Matrix'!$E:$E,'Inventory Matrix'!$B:$B,$EF$2,'Inventory Matrix'!$G:$G,$EH$2,'Inventory Matrix'!$C:$C,A529)</f>
        <v>0</v>
      </c>
      <c r="EG529" s="90">
        <f>SUMIFS('Inventory Matrix'!$E:$E,'Inventory Matrix'!$B:$B,$EG$2,'Inventory Matrix'!$G:$G,$EH$2,'Inventory Matrix'!$C:$C,A529)</f>
        <v>0</v>
      </c>
      <c r="EH529" s="91">
        <f>SUMIFS('Inventory Matrix'!$E:$E,'Inventory Matrix'!$G:$G,$EH$2,'Inventory Matrix'!$C:$C,A529)</f>
        <v>0</v>
      </c>
      <c r="EI529" s="44"/>
    </row>
    <row r="530" spans="1:139" ht="13" x14ac:dyDescent="0.15">
      <c r="A530" s="38" t="str">
        <f t="shared" si="64"/>
        <v>ML2N3</v>
      </c>
      <c r="B530" s="39" t="s">
        <v>2217</v>
      </c>
      <c r="C530" s="40" t="s">
        <v>2931</v>
      </c>
      <c r="D530" s="40" t="s">
        <v>2932</v>
      </c>
      <c r="E530" s="41">
        <f t="shared" si="65"/>
        <v>0</v>
      </c>
      <c r="F530" s="41">
        <f>SUMIFS(Stock!$D:$D,Stock!$C:$C,A530)</f>
        <v>0</v>
      </c>
      <c r="G530" s="42" t="e">
        <f t="shared" ca="1" si="66"/>
        <v>#REF!</v>
      </c>
      <c r="H530" s="43">
        <f t="shared" ca="1" si="67"/>
        <v>0</v>
      </c>
      <c r="I530" s="44"/>
      <c r="J530" s="38" t="e">
        <f ca="1">SUMIFS(#REF!,#REF!,A530,#REF!,$J$2)</f>
        <v>#REF!</v>
      </c>
      <c r="K530" s="38" t="e">
        <f ca="1">SUMIFS(#REF!,#REF!,A530,#REF!,$K$2)</f>
        <v>#REF!</v>
      </c>
      <c r="L530" s="38" t="e">
        <f ca="1">SUMIFS(#REF!,#REF!,A530,#REF!,$L$2)</f>
        <v>#REF!</v>
      </c>
      <c r="M530" s="38" t="e">
        <f ca="1">SUMIFS(#REF!,#REF!,A530,#REF!,$M$2)</f>
        <v>#REF!</v>
      </c>
      <c r="N530" s="38" t="e">
        <f ca="1">SUMIFS(#REF!,#REF!,A530,#REF!,$N$2)</f>
        <v>#REF!</v>
      </c>
      <c r="O530" s="38" t="e">
        <f ca="1">SUMIFS(#REF!,#REF!,A530,#REF!,$O$2)</f>
        <v>#REF!</v>
      </c>
      <c r="P530" s="38" t="e">
        <f ca="1">SUMIFS(#REF!,#REF!,A530,#REF!,$P$2)</f>
        <v>#REF!</v>
      </c>
      <c r="Q530" s="38" t="e">
        <f ca="1">SUMIFS(#REF!,#REF!,A530,#REF!,$Q$2)</f>
        <v>#REF!</v>
      </c>
      <c r="R530" s="38" t="e">
        <f ca="1">SUMIFS(#REF!,#REF!,A530,#REF!,$R$2)</f>
        <v>#REF!</v>
      </c>
      <c r="S530" s="38" t="e">
        <f ca="1">SUMIFS(#REF!,#REF!,A530,#REF!,$S$2)</f>
        <v>#REF!</v>
      </c>
      <c r="T530" s="45"/>
      <c r="U530" s="44"/>
      <c r="V530" s="46"/>
      <c r="W530" s="38" t="e">
        <f ca="1">SUMIFS(#REF!,#REF!,A530,#REF!,$W$2,#REF!,$AK$1)</f>
        <v>#REF!</v>
      </c>
      <c r="X530" s="38" t="e">
        <f ca="1">SUMIFS(#REF!,#REF!,A530,#REF!,$X$2,#REF!,$AK$1)</f>
        <v>#REF!</v>
      </c>
      <c r="Y530" s="38" t="e">
        <f ca="1">SUMIFS(#REF!,#REF!,A530,#REF!,$Y$2,#REF!,$AK$1)</f>
        <v>#REF!</v>
      </c>
      <c r="Z530" s="38" t="e">
        <f ca="1">SUMIFS(#REF!,#REF!,A530,#REF!,$Z$2,#REF!,$AK$1)</f>
        <v>#REF!</v>
      </c>
      <c r="AA530" s="38" t="e">
        <f ca="1">SUMIFS(#REF!,#REF!,A530,#REF!,$AA$2,#REF!,$AK$1)</f>
        <v>#REF!</v>
      </c>
      <c r="AB530" s="38" t="e">
        <f ca="1">SUMIFS(#REF!,#REF!,A530,#REF!,$AB$2,#REF!,$AK$1)</f>
        <v>#REF!</v>
      </c>
      <c r="AC530" s="48"/>
      <c r="AD530" s="92">
        <f>SUMIFS('Inventory Matrix'!$E:$E,'Inventory Matrix'!$G:$G,$AD$2,'Inventory Matrix'!$B:$B,$AK$1,'Inventory Matrix'!$C:$C,A530)</f>
        <v>0</v>
      </c>
      <c r="AE530" s="39">
        <f>SUMIFS('Inventory Matrix'!$E:$E,'Inventory Matrix'!$G:$G,$AE$2,'Inventory Matrix'!$B:$B,$AK$1,'Inventory Matrix'!$C:$C,A530)</f>
        <v>0</v>
      </c>
      <c r="AF530" s="39">
        <f>SUMIFS('Inventory Matrix'!$E:$E,'Inventory Matrix'!$G:$G,$AF$2,'Inventory Matrix'!$B:$B,$AK$1,'Inventory Matrix'!$C:$C,A530)</f>
        <v>0</v>
      </c>
      <c r="AG530" s="93">
        <f>SUMIFS('Inventory Matrix'!$E:$E,'Inventory Matrix'!$G:$G,$AG$2,'Inventory Matrix'!$B:$B,$AK$1,'Inventory Matrix'!$C:$C,A530)</f>
        <v>0</v>
      </c>
      <c r="AH530" s="170" t="str">
        <f t="shared" ca="1" si="68"/>
        <v>-</v>
      </c>
      <c r="AI530" s="171" t="str">
        <f t="shared" ca="1" si="69"/>
        <v>-</v>
      </c>
      <c r="AJ530" s="174">
        <f t="shared" ca="1" si="78"/>
        <v>0</v>
      </c>
      <c r="AK530" s="172">
        <f>SUMIFS(Stock!$D:$D,Stock!$A:$A,$AK$1,Stock!$C:$C,A530)</f>
        <v>0</v>
      </c>
      <c r="AL530" s="55"/>
      <c r="AM530" s="38" t="e">
        <f ca="1">SUMIFS(#REF!,#REF!,A530,#REF!,$AM$2,#REF!,$AZ$1)</f>
        <v>#REF!</v>
      </c>
      <c r="AN530" s="38" t="e">
        <f ca="1">SUMIFS(#REF!,#REF!,A530,#REF!,$AN$2,#REF!,$AZ$1)</f>
        <v>#REF!</v>
      </c>
      <c r="AO530" s="38" t="e">
        <f ca="1">SUMIFS(#REF!,#REF!,A530,#REF!,$AO$2,#REF!,$AZ$1)</f>
        <v>#REF!</v>
      </c>
      <c r="AP530" s="38" t="e">
        <f ca="1">SUMIFS(#REF!,#REF!,A530,#REF!,$AP$2,#REF!,$AZ$1)</f>
        <v>#REF!</v>
      </c>
      <c r="AQ530" s="38" t="e">
        <f ca="1">SUMIFS(#REF!,#REF!,A530,#REF!,$AQ$2,#REF!,$AZ$1)</f>
        <v>#REF!</v>
      </c>
      <c r="AR530" s="38" t="e">
        <f ca="1">SUMIFS(#REF!,#REF!,A530,#REF!,$AR$2,#REF!,$AZ$1)</f>
        <v>#REF!</v>
      </c>
      <c r="AS530" s="81"/>
      <c r="AT530" s="49">
        <f>SUMIFS('Inventory Matrix'!$E:$E,'Inventory Matrix'!$G:$G,$AT$2,'Inventory Matrix'!$B:$B,$AZ$1,'Inventory Matrix'!$C:$C,A530)</f>
        <v>0</v>
      </c>
      <c r="AU530" s="49">
        <f>SUMIFS('Inventory Matrix'!$E:$E,'Inventory Matrix'!$G:$G,$AU$2,'Inventory Matrix'!$B:$B,$AZ$1,'Inventory Matrix'!$C:$C,A530)</f>
        <v>0</v>
      </c>
      <c r="AV530" s="49">
        <f>SUMIFS('Inventory Matrix'!$E:$E,'Inventory Matrix'!$G:$G,$AV$2,'Inventory Matrix'!$B:$B,$AZ$1,'Inventory Matrix'!$C:$C,A530)</f>
        <v>0</v>
      </c>
      <c r="AW530" s="57">
        <f>SUMIFS('Inventory Matrix'!$E:$E,'Inventory Matrix'!$G:$G,$AW$2,'Inventory Matrix'!$B:$B,$AZ$1,'Inventory Matrix'!$C:$C,A530)</f>
        <v>0</v>
      </c>
      <c r="AX530" s="96" t="str">
        <f t="shared" ca="1" si="70"/>
        <v>-</v>
      </c>
      <c r="AY530" s="63">
        <f t="shared" ca="1" si="71"/>
        <v>0</v>
      </c>
      <c r="AZ530" s="97">
        <f>SUMIFS(Stock!$D:$D,Stock!$A:$A,$AZ$1,Stock!$C:$C,A530)</f>
        <v>0</v>
      </c>
      <c r="BA530" s="55"/>
      <c r="BB530" s="38" t="e">
        <f ca="1">SUMIFS(#REF!,#REF!,A530,#REF!,$BB$2,#REF!,$BO$1)</f>
        <v>#REF!</v>
      </c>
      <c r="BC530" s="38" t="e">
        <f ca="1">SUMIFS(#REF!,#REF!,A530,#REF!,$BC$2,#REF!,$BO$1)</f>
        <v>#REF!</v>
      </c>
      <c r="BD530" s="38" t="e">
        <f ca="1">SUMIFS(#REF!,#REF!,A530,#REF!,$BD$2,#REF!,$BO$1)</f>
        <v>#REF!</v>
      </c>
      <c r="BE530" s="38" t="e">
        <f ca="1">SUMIFS(#REF!,#REF!,A530,#REF!,$BE$2,#REF!,$BO$1)</f>
        <v>#REF!</v>
      </c>
      <c r="BF530" s="38" t="e">
        <f ca="1">SUMIFS(#REF!,#REF!,A530,#REF!,$BF$2,#REF!,$BO$1)</f>
        <v>#REF!</v>
      </c>
      <c r="BG530" s="38" t="e">
        <f ca="1">SUMIFS(#REF!,#REF!,A530,#REF!,$BG$2,#REF!,$BO$1)</f>
        <v>#REF!</v>
      </c>
      <c r="BH530" s="60"/>
      <c r="BI530" s="49">
        <f>SUMIFS('Inventory Matrix'!$E:$E,'Inventory Matrix'!$G:$G,$BI$2,'Inventory Matrix'!$B:$B,$BO$1,'Inventory Matrix'!$C:$C,A530)</f>
        <v>0</v>
      </c>
      <c r="BJ530" s="49">
        <f>SUMIFS('Inventory Matrix'!$E:$E,'Inventory Matrix'!$G:$G,$BJ$2,'Inventory Matrix'!$B:$B,$BO$1,'Inventory Matrix'!$C:$C,A530)</f>
        <v>0</v>
      </c>
      <c r="BK530" s="49">
        <f>SUMIFS('Inventory Matrix'!$E:$E,'Inventory Matrix'!$G:$G,$BK$2,'Inventory Matrix'!$B:$B,$BO$1,'Inventory Matrix'!$C:$C,A530)</f>
        <v>0</v>
      </c>
      <c r="BL530" s="57">
        <f>SUMIFS('Inventory Matrix'!$E:$E,'Inventory Matrix'!$G:$G,$BL$2,'Inventory Matrix'!$B:$B,$BO$1,'Inventory Matrix'!$C:$C,A530)</f>
        <v>0</v>
      </c>
      <c r="BM530" s="96" t="str">
        <f t="shared" ca="1" si="72"/>
        <v>-</v>
      </c>
      <c r="BN530" s="62">
        <f t="shared" ca="1" si="73"/>
        <v>0</v>
      </c>
      <c r="BO530" s="97">
        <f>SUMIFS(Stock!$D:$D,Stock!$A:$A,$BO$1,Stock!$C:$C,A530)</f>
        <v>0</v>
      </c>
      <c r="BP530" s="55"/>
      <c r="BQ530" s="38" t="e">
        <f ca="1">SUMIFS(#REF!,#REF!,A530,#REF!,$BQ$2,#REF!,$CD$1)</f>
        <v>#REF!</v>
      </c>
      <c r="BR530" s="38" t="e">
        <f ca="1">SUMIFS(#REF!,#REF!,A530,#REF!,$BR$2,#REF!,$CD$1)</f>
        <v>#REF!</v>
      </c>
      <c r="BS530" s="38" t="e">
        <f ca="1">SUMIFS(#REF!,#REF!,A530,#REF!,$BS$2,#REF!,$CD$1)</f>
        <v>#REF!</v>
      </c>
      <c r="BT530" s="38" t="e">
        <f ca="1">SUMIFS(#REF!,#REF!,A530,#REF!,$BT$2,#REF!,$CD$1)</f>
        <v>#REF!</v>
      </c>
      <c r="BU530" s="38" t="e">
        <f ca="1">SUMIFS(#REF!,#REF!,A530,#REF!,$BU$2,#REF!,$CD$1)</f>
        <v>#REF!</v>
      </c>
      <c r="BV530" s="38" t="e">
        <f ca="1">SUMIFS(#REF!,#REF!,A530,#REF!,$BV$2,#REF!,$CD$1)</f>
        <v>#REF!</v>
      </c>
      <c r="BW530" s="60"/>
      <c r="BX530" s="49">
        <f>SUMIFS('Inventory Matrix'!$E:$E,'Inventory Matrix'!$G:$G,$BX$2,'Inventory Matrix'!$B:$B,$CD$1,'Inventory Matrix'!$C:$C,A530)</f>
        <v>0</v>
      </c>
      <c r="BY530" s="49">
        <f>SUMIFS('Inventory Matrix'!$E:$E,'Inventory Matrix'!$G:$G,$BY$2,'Inventory Matrix'!$B:$B,$CD$1,'Inventory Matrix'!$C:$C,A530)</f>
        <v>0</v>
      </c>
      <c r="BZ530" s="49">
        <f>SUMIFS('Inventory Matrix'!$E:$E,'Inventory Matrix'!$G:$G,$BZ$2,'Inventory Matrix'!$B:$B,$CD$1,'Inventory Matrix'!$C:$C,A530)</f>
        <v>0</v>
      </c>
      <c r="CA530" s="57">
        <f>SUMIFS('Inventory Matrix'!$E:$E,'Inventory Matrix'!$G:$G,$CA$2,'Inventory Matrix'!$B:$B,$CD$1,'Inventory Matrix'!$C:$C,A530)</f>
        <v>0</v>
      </c>
      <c r="CB530" s="96" t="str">
        <f t="shared" ca="1" si="74"/>
        <v>-</v>
      </c>
      <c r="CC530" s="63">
        <f t="shared" ca="1" si="75"/>
        <v>0</v>
      </c>
      <c r="CD530" s="97">
        <f>SUMIFS(Stock!$D:$D,Stock!$A:$A,$CD$1,Stock!$C:$C,A530)</f>
        <v>0</v>
      </c>
      <c r="CE530" s="55"/>
      <c r="CF530" s="38" t="e">
        <f ca="1">SUMIFS(#REF!,#REF!,A530,#REF!,$CF$2,#REF!,$CS$1)</f>
        <v>#REF!</v>
      </c>
      <c r="CG530" s="38" t="e">
        <f ca="1">SUMIFS(#REF!,#REF!,A530,#REF!,$CG$2,#REF!,$CS$1)</f>
        <v>#REF!</v>
      </c>
      <c r="CH530" s="38" t="e">
        <f ca="1">SUMIFS(#REF!,#REF!,A530,#REF!,$CH$2,#REF!,$CS$1)</f>
        <v>#REF!</v>
      </c>
      <c r="CI530" s="38" t="e">
        <f ca="1">SUMIFS(#REF!,#REF!,A530,#REF!,$CI$2,#REF!,$CS$1)</f>
        <v>#REF!</v>
      </c>
      <c r="CJ530" s="38" t="e">
        <f ca="1">SUMIFS(#REF!,#REF!,A530,#REF!,$CJ$2,#REF!,$CS$1)</f>
        <v>#REF!</v>
      </c>
      <c r="CK530" s="38" t="e">
        <f ca="1">SUMIFS(#REF!,#REF!,A530,#REF!,$CK$2,#REF!,$CS$1)</f>
        <v>#REF!</v>
      </c>
      <c r="CL530" s="60"/>
      <c r="CM530" s="49">
        <f>SUMIFS('Inventory Matrix'!$E:$E,'Inventory Matrix'!$G:$G,$CM$2,'Inventory Matrix'!$B:$B,$CD$1,'Inventory Matrix'!$C:$C,A530)</f>
        <v>0</v>
      </c>
      <c r="CN530" s="49">
        <f>SUMIFS('Inventory Matrix'!$E:$E,'Inventory Matrix'!$G:$G,$CN$2,'Inventory Matrix'!$B:$B,$CD$1,'Inventory Matrix'!$C:$C,A530)</f>
        <v>0</v>
      </c>
      <c r="CO530" s="49">
        <f>SUMIFS('Inventory Matrix'!$E:$E,'Inventory Matrix'!$G:$G,$CO$2,'Inventory Matrix'!$B:$B,$CD$1,'Inventory Matrix'!$C:$C,A530)</f>
        <v>0</v>
      </c>
      <c r="CP530" s="57">
        <f>SUMIFS('Inventory Matrix'!$E:$E,'Inventory Matrix'!$G:$G,$CP$2,'Inventory Matrix'!$B:$B,$CD$1,'Inventory Matrix'!$C:$C,A530)</f>
        <v>0</v>
      </c>
      <c r="CQ530" s="96" t="str">
        <f t="shared" ca="1" si="76"/>
        <v>-</v>
      </c>
      <c r="CR530" s="63">
        <f t="shared" ca="1" si="77"/>
        <v>0</v>
      </c>
      <c r="CS530" s="97">
        <f>SUMIFS(Stock!$D:$D,Stock!$A:$A,$CS$1,Stock!$C:$C,A530)</f>
        <v>0</v>
      </c>
      <c r="CT530" s="64"/>
      <c r="CU530" s="65">
        <f>SUMIFS(Stock!$D:$D,Stock!$A:$A,$CU$1,Stock!$C:$C,A530)</f>
        <v>0</v>
      </c>
      <c r="CV530" s="64"/>
      <c r="CW530" s="38" t="e">
        <f ca="1">SUMIFS(#REF!,#REF!,A530,#REF!,$CW$2,#REF!,$DC$1)</f>
        <v>#REF!</v>
      </c>
      <c r="CX530" s="38" t="e">
        <f ca="1">SUMIFS(#REF!,#REF!,A530,#REF!,$CX$2,#REF!,$DC$1)</f>
        <v>#REF!</v>
      </c>
      <c r="CY530" s="38" t="e">
        <f ca="1">SUMIFS(#REF!,#REF!,A530,#REF!,$CY$2,#REF!,$DC$1)</f>
        <v>#REF!</v>
      </c>
      <c r="CZ530" s="38" t="e">
        <f ca="1">SUMIFS(#REF!,#REF!,A530,#REF!,$CZ$2,#REF!,$DC$1)</f>
        <v>#REF!</v>
      </c>
      <c r="DA530" s="38" t="e">
        <f ca="1">SUMIFS(#REF!,#REF!,A530,#REF!,$DA$2,#REF!,$DC$1)</f>
        <v>#REF!</v>
      </c>
      <c r="DB530" s="38" t="e">
        <f ca="1">SUMIFS(#REF!,#REF!,A530,#REF!,$DB$2,#REF!,$DC$1)</f>
        <v>#REF!</v>
      </c>
      <c r="DC530" s="65">
        <f>SUMIFS(Stock!$D:$D,Stock!$A:$A,$DC$1,Stock!$C:$C,A530)</f>
        <v>0</v>
      </c>
      <c r="DD530" s="65">
        <f>SUMIFS(Stock!$D:$D,Stock!$A:$A,$DD$1,Stock!$C:$C,A530)</f>
        <v>0</v>
      </c>
      <c r="DE530" s="65">
        <f>SUMIFS(Stock!$D:$D,Stock!$A:$A,$DE$1,Stock!$C:$C,A530)</f>
        <v>0</v>
      </c>
      <c r="DF530" s="66"/>
      <c r="DG530" s="66"/>
      <c r="DH530" s="67">
        <f>SUMIFS('Inventory Matrix'!$E:$E,'Inventory Matrix'!$B:$B,$DH$2,'Inventory Matrix'!$G:$G,$DM$2,'Inventory Matrix'!$C:$C,A530)</f>
        <v>0</v>
      </c>
      <c r="DI530" s="67">
        <f>SUMIFS('Inventory Matrix'!$E:$E,'Inventory Matrix'!$B:$B,$DI$2,'Inventory Matrix'!$G:$G,$DM$2,'Inventory Matrix'!$C:$C,A530)</f>
        <v>0</v>
      </c>
      <c r="DJ530" s="67">
        <f>SUMIFS('Inventory Matrix'!$E:$E,'Inventory Matrix'!$B:$B,$DJ$2,'Inventory Matrix'!$G:$G,$DM$2,'Inventory Matrix'!$C:$C,A530)</f>
        <v>0</v>
      </c>
      <c r="DK530" s="67">
        <f>SUMIFS('Inventory Matrix'!$E:$E,'Inventory Matrix'!$B:$B,$DK$2,'Inventory Matrix'!$G:$G,$DM$2,'Inventory Matrix'!$C:$C,A530)</f>
        <v>0</v>
      </c>
      <c r="DL530" s="67">
        <f>SUMIFS('Inventory Matrix'!$E:$E,'Inventory Matrix'!$B:$B,$DL$2,'Inventory Matrix'!$G:$G,$DM$2,'Inventory Matrix'!$C:$C,A530)</f>
        <v>0</v>
      </c>
      <c r="DM530" s="98">
        <f>SUMIFS('Inventory Matrix'!$E:$E,'Inventory Matrix'!$G:$G,$DM$2,'Inventory Matrix'!$C:$C,A530)</f>
        <v>0</v>
      </c>
      <c r="DN530" s="48"/>
      <c r="DO530" s="67">
        <f>SUMIFS('Inventory Matrix'!$E:$E,'Inventory Matrix'!$B:$B,$DO$2,'Inventory Matrix'!$G:$G,$DT$2,'Inventory Matrix'!$C:$C,A530)</f>
        <v>0</v>
      </c>
      <c r="DP530" s="67">
        <f>SUMIFS('Inventory Matrix'!$E:$E,'Inventory Matrix'!$B:$B,$DP$2,'Inventory Matrix'!$G:$G,$DT$2,'Inventory Matrix'!$C:$C,A530)</f>
        <v>0</v>
      </c>
      <c r="DQ530" s="67">
        <f>SUMIFS('Inventory Matrix'!$E:$E,'Inventory Matrix'!$B:$B,$DQ$2,'Inventory Matrix'!$G:$G,$DT$2,'Inventory Matrix'!$C:$C,A530)</f>
        <v>0</v>
      </c>
      <c r="DR530" s="67">
        <f>SUMIFS('Inventory Matrix'!$E:$E,'Inventory Matrix'!$B:$B,$DR$2,'Inventory Matrix'!$G:$G,$DT$2,'Inventory Matrix'!$C:$C,A530)</f>
        <v>0</v>
      </c>
      <c r="DS530" s="67">
        <f>SUMIFS('Inventory Matrix'!$E:$E,'Inventory Matrix'!$B:$B,$DS$2,'Inventory Matrix'!$G:$G,$DT$2,'Inventory Matrix'!$C:$C,A530)</f>
        <v>0</v>
      </c>
      <c r="DT530" s="98">
        <f>SUMIFS('Inventory Matrix'!$E:$E,'Inventory Matrix'!$G:$G,$DT$2,'Inventory Matrix'!$C:$C,A530)</f>
        <v>0</v>
      </c>
      <c r="DU530" s="44"/>
      <c r="DV530" s="67">
        <f>SUMIFS('Inventory Matrix'!$E:$E,'Inventory Matrix'!$B:$B,$DV$2,'Inventory Matrix'!$G:$G,$EA$2,'Inventory Matrix'!$C:$C,A530)</f>
        <v>0</v>
      </c>
      <c r="DW530" s="67">
        <f>SUMIFS('Inventory Matrix'!$E:$E,'Inventory Matrix'!$B:$B,$DW$2,'Inventory Matrix'!$G:$G,$EA$2,'Inventory Matrix'!$C:$C,A530)</f>
        <v>0</v>
      </c>
      <c r="DX530" s="67">
        <f>SUMIFS('Inventory Matrix'!$E:$E,'Inventory Matrix'!$B:$B,$DX$2,'Inventory Matrix'!$G:$G,$EA$2,'Inventory Matrix'!$C:$C,A530)</f>
        <v>0</v>
      </c>
      <c r="DY530" s="67">
        <f>SUMIFS('Inventory Matrix'!$E:$E,'Inventory Matrix'!$B:$B,$DY$2,'Inventory Matrix'!$G:$G,$EA$2,'Inventory Matrix'!$C:$C,A530)</f>
        <v>0</v>
      </c>
      <c r="DZ530" s="67">
        <f>SUMIFS('Inventory Matrix'!$E:$E,'Inventory Matrix'!$B:$B,$DZ$2,'Inventory Matrix'!$G:$G,$EA$2,'Inventory Matrix'!$C:$C,A530)</f>
        <v>0</v>
      </c>
      <c r="EA530" s="98">
        <f>SUMIFS('Inventory Matrix'!$E:$E,'Inventory Matrix'!$G:$G,$EA$2,'Inventory Matrix'!$C:$C,A530)</f>
        <v>0</v>
      </c>
      <c r="EB530" s="44"/>
      <c r="EC530" s="67">
        <f>SUMIFS('Inventory Matrix'!$E:$E,'Inventory Matrix'!$B:$B,$EC$2,'Inventory Matrix'!$G:$G,$EH$2,'Inventory Matrix'!$C:$C,A530)</f>
        <v>0</v>
      </c>
      <c r="ED530" s="67">
        <f>SUMIFS('Inventory Matrix'!$E:$E,'Inventory Matrix'!$B:$B,$ED$2,'Inventory Matrix'!$G:$G,$EH$2,'Inventory Matrix'!$C:$C,A530)</f>
        <v>0</v>
      </c>
      <c r="EE530" s="67">
        <f>SUMIFS('Inventory Matrix'!$E:$E,'Inventory Matrix'!$B:$B,$EE$2,'Inventory Matrix'!$G:$G,$EH$2,'Inventory Matrix'!$C:$C,A530)</f>
        <v>0</v>
      </c>
      <c r="EF530" s="67">
        <f>SUMIFS('Inventory Matrix'!$E:$E,'Inventory Matrix'!$B:$B,$EF$2,'Inventory Matrix'!$G:$G,$EH$2,'Inventory Matrix'!$C:$C,A530)</f>
        <v>0</v>
      </c>
      <c r="EG530" s="67">
        <f>SUMIFS('Inventory Matrix'!$E:$E,'Inventory Matrix'!$B:$B,$EG$2,'Inventory Matrix'!$G:$G,$EH$2,'Inventory Matrix'!$C:$C,A530)</f>
        <v>0</v>
      </c>
      <c r="EH530" s="98">
        <f>SUMIFS('Inventory Matrix'!$E:$E,'Inventory Matrix'!$G:$G,$EH$2,'Inventory Matrix'!$C:$C,A530)</f>
        <v>0</v>
      </c>
      <c r="EI530" s="44"/>
    </row>
    <row r="531" spans="1:139" ht="13" x14ac:dyDescent="0.15">
      <c r="A531" s="69" t="str">
        <f t="shared" si="64"/>
        <v>ML373</v>
      </c>
      <c r="B531" s="70" t="s">
        <v>2217</v>
      </c>
      <c r="C531" s="71" t="s">
        <v>2933</v>
      </c>
      <c r="D531" s="71" t="s">
        <v>2934</v>
      </c>
      <c r="E531" s="72">
        <f t="shared" si="65"/>
        <v>0</v>
      </c>
      <c r="F531" s="72">
        <f>SUMIFS(Stock!$D:$D,Stock!$C:$C,A531)</f>
        <v>0</v>
      </c>
      <c r="G531" s="73" t="e">
        <f t="shared" ca="1" si="66"/>
        <v>#REF!</v>
      </c>
      <c r="H531" s="74">
        <f t="shared" ca="1" si="67"/>
        <v>0</v>
      </c>
      <c r="I531" s="44"/>
      <c r="J531" s="69" t="e">
        <f ca="1">SUMIFS(#REF!,#REF!,A531,#REF!,$J$2)</f>
        <v>#REF!</v>
      </c>
      <c r="K531" s="69" t="e">
        <f ca="1">SUMIFS(#REF!,#REF!,A531,#REF!,$K$2)</f>
        <v>#REF!</v>
      </c>
      <c r="L531" s="69" t="e">
        <f ca="1">SUMIFS(#REF!,#REF!,A531,#REF!,$L$2)</f>
        <v>#REF!</v>
      </c>
      <c r="M531" s="69" t="e">
        <f ca="1">SUMIFS(#REF!,#REF!,A531,#REF!,$M$2)</f>
        <v>#REF!</v>
      </c>
      <c r="N531" s="69" t="e">
        <f ca="1">SUMIFS(#REF!,#REF!,A531,#REF!,$N$2)</f>
        <v>#REF!</v>
      </c>
      <c r="O531" s="69" t="e">
        <f ca="1">SUMIFS(#REF!,#REF!,A531,#REF!,$O$2)</f>
        <v>#REF!</v>
      </c>
      <c r="P531" s="69" t="e">
        <f ca="1">SUMIFS(#REF!,#REF!,A531,#REF!,$P$2)</f>
        <v>#REF!</v>
      </c>
      <c r="Q531" s="69" t="e">
        <f ca="1">SUMIFS(#REF!,#REF!,A531,#REF!,$Q$2)</f>
        <v>#REF!</v>
      </c>
      <c r="R531" s="69" t="e">
        <f ca="1">SUMIFS(#REF!,#REF!,A531,#REF!,$R$2)</f>
        <v>#REF!</v>
      </c>
      <c r="S531" s="69" t="e">
        <f ca="1">SUMIFS(#REF!,#REF!,A531,#REF!,$S$2)</f>
        <v>#REF!</v>
      </c>
      <c r="T531" s="75"/>
      <c r="U531" s="44"/>
      <c r="V531" s="46"/>
      <c r="W531" s="69" t="e">
        <f ca="1">SUMIFS(#REF!,#REF!,A531,#REF!,$W$2,#REF!,$AK$1)</f>
        <v>#REF!</v>
      </c>
      <c r="X531" s="69" t="e">
        <f ca="1">SUMIFS(#REF!,#REF!,A531,#REF!,$X$2,#REF!,$AK$1)</f>
        <v>#REF!</v>
      </c>
      <c r="Y531" s="69" t="e">
        <f ca="1">SUMIFS(#REF!,#REF!,A531,#REF!,$Y$2,#REF!,$AK$1)</f>
        <v>#REF!</v>
      </c>
      <c r="Z531" s="69" t="e">
        <f ca="1">SUMIFS(#REF!,#REF!,A531,#REF!,$Z$2,#REF!,$AK$1)</f>
        <v>#REF!</v>
      </c>
      <c r="AA531" s="69" t="e">
        <f ca="1">SUMIFS(#REF!,#REF!,A531,#REF!,$AA$2,#REF!,$AK$1)</f>
        <v>#REF!</v>
      </c>
      <c r="AB531" s="69" t="e">
        <f ca="1">SUMIFS(#REF!,#REF!,A531,#REF!,$AB$2,#REF!,$AK$1)</f>
        <v>#REF!</v>
      </c>
      <c r="AC531" s="48"/>
      <c r="AD531" s="76">
        <f>SUMIFS('Inventory Matrix'!$E:$E,'Inventory Matrix'!$G:$G,$AD$2,'Inventory Matrix'!$B:$B,$AK$1,'Inventory Matrix'!$C:$C,A531)</f>
        <v>0</v>
      </c>
      <c r="AE531" s="70">
        <f>SUMIFS('Inventory Matrix'!$E:$E,'Inventory Matrix'!$G:$G,$AE$2,'Inventory Matrix'!$B:$B,$AK$1,'Inventory Matrix'!$C:$C,A531)</f>
        <v>0</v>
      </c>
      <c r="AF531" s="70">
        <f>SUMIFS('Inventory Matrix'!$E:$E,'Inventory Matrix'!$G:$G,$AF$2,'Inventory Matrix'!$B:$B,$AK$1,'Inventory Matrix'!$C:$C,A531)</f>
        <v>0</v>
      </c>
      <c r="AG531" s="77">
        <f>SUMIFS('Inventory Matrix'!$E:$E,'Inventory Matrix'!$G:$G,$AG$2,'Inventory Matrix'!$B:$B,$AK$1,'Inventory Matrix'!$C:$C,A531)</f>
        <v>0</v>
      </c>
      <c r="AH531" s="167" t="str">
        <f t="shared" ca="1" si="68"/>
        <v>-</v>
      </c>
      <c r="AI531" s="168" t="str">
        <f t="shared" ca="1" si="69"/>
        <v>-</v>
      </c>
      <c r="AJ531" s="173">
        <f t="shared" ca="1" si="78"/>
        <v>0</v>
      </c>
      <c r="AK531" s="169">
        <f>SUMIFS(Stock!$D:$D,Stock!$A:$A,$AK$1,Stock!$C:$C,A531)</f>
        <v>0</v>
      </c>
      <c r="AL531" s="55"/>
      <c r="AM531" s="69" t="e">
        <f ca="1">SUMIFS(#REF!,#REF!,A531,#REF!,$AM$2,#REF!,$AZ$1)</f>
        <v>#REF!</v>
      </c>
      <c r="AN531" s="69" t="e">
        <f ca="1">SUMIFS(#REF!,#REF!,A531,#REF!,$AN$2,#REF!,$AZ$1)</f>
        <v>#REF!</v>
      </c>
      <c r="AO531" s="69" t="e">
        <f ca="1">SUMIFS(#REF!,#REF!,A531,#REF!,$AO$2,#REF!,$AZ$1)</f>
        <v>#REF!</v>
      </c>
      <c r="AP531" s="69" t="e">
        <f ca="1">SUMIFS(#REF!,#REF!,A531,#REF!,$AP$2,#REF!,$AZ$1)</f>
        <v>#REF!</v>
      </c>
      <c r="AQ531" s="69" t="e">
        <f ca="1">SUMIFS(#REF!,#REF!,A531,#REF!,$AQ$2,#REF!,$AZ$1)</f>
        <v>#REF!</v>
      </c>
      <c r="AR531" s="69" t="e">
        <f ca="1">SUMIFS(#REF!,#REF!,A531,#REF!,$AR$2,#REF!,$AZ$1)</f>
        <v>#REF!</v>
      </c>
      <c r="AS531" s="81"/>
      <c r="AT531" s="82">
        <f>SUMIFS('Inventory Matrix'!$E:$E,'Inventory Matrix'!$G:$G,$AT$2,'Inventory Matrix'!$B:$B,$AZ$1,'Inventory Matrix'!$C:$C,A531)</f>
        <v>0</v>
      </c>
      <c r="AU531" s="82">
        <f>SUMIFS('Inventory Matrix'!$E:$E,'Inventory Matrix'!$G:$G,$AU$2,'Inventory Matrix'!$B:$B,$AZ$1,'Inventory Matrix'!$C:$C,A531)</f>
        <v>0</v>
      </c>
      <c r="AV531" s="82">
        <f>SUMIFS('Inventory Matrix'!$E:$E,'Inventory Matrix'!$G:$G,$AV$2,'Inventory Matrix'!$B:$B,$AZ$1,'Inventory Matrix'!$C:$C,A531)</f>
        <v>0</v>
      </c>
      <c r="AW531" s="83">
        <f>SUMIFS('Inventory Matrix'!$E:$E,'Inventory Matrix'!$G:$G,$AW$2,'Inventory Matrix'!$B:$B,$AZ$1,'Inventory Matrix'!$C:$C,A531)</f>
        <v>0</v>
      </c>
      <c r="AX531" s="85" t="str">
        <f t="shared" ca="1" si="70"/>
        <v>-</v>
      </c>
      <c r="AY531" s="88">
        <f t="shared" ca="1" si="71"/>
        <v>0</v>
      </c>
      <c r="AZ531" s="87">
        <f>SUMIFS(Stock!$D:$D,Stock!$A:$A,$AZ$1,Stock!$C:$C,A531)</f>
        <v>0</v>
      </c>
      <c r="BA531" s="55"/>
      <c r="BB531" s="69" t="e">
        <f ca="1">SUMIFS(#REF!,#REF!,A531,#REF!,$BB$2,#REF!,$BO$1)</f>
        <v>#REF!</v>
      </c>
      <c r="BC531" s="69" t="e">
        <f ca="1">SUMIFS(#REF!,#REF!,A531,#REF!,$BC$2,#REF!,$BO$1)</f>
        <v>#REF!</v>
      </c>
      <c r="BD531" s="69" t="e">
        <f ca="1">SUMIFS(#REF!,#REF!,A531,#REF!,$BD$2,#REF!,$BO$1)</f>
        <v>#REF!</v>
      </c>
      <c r="BE531" s="69" t="e">
        <f ca="1">SUMIFS(#REF!,#REF!,A531,#REF!,$BE$2,#REF!,$BO$1)</f>
        <v>#REF!</v>
      </c>
      <c r="BF531" s="69" t="e">
        <f ca="1">SUMIFS(#REF!,#REF!,A531,#REF!,$BF$2,#REF!,$BO$1)</f>
        <v>#REF!</v>
      </c>
      <c r="BG531" s="69" t="e">
        <f ca="1">SUMIFS(#REF!,#REF!,A531,#REF!,$BG$2,#REF!,$BO$1)</f>
        <v>#REF!</v>
      </c>
      <c r="BH531" s="60"/>
      <c r="BI531" s="82">
        <f>SUMIFS('Inventory Matrix'!$E:$E,'Inventory Matrix'!$G:$G,$BI$2,'Inventory Matrix'!$B:$B,$BO$1,'Inventory Matrix'!$C:$C,A531)</f>
        <v>0</v>
      </c>
      <c r="BJ531" s="82">
        <f>SUMIFS('Inventory Matrix'!$E:$E,'Inventory Matrix'!$G:$G,$BJ$2,'Inventory Matrix'!$B:$B,$BO$1,'Inventory Matrix'!$C:$C,A531)</f>
        <v>0</v>
      </c>
      <c r="BK531" s="82">
        <f>SUMIFS('Inventory Matrix'!$E:$E,'Inventory Matrix'!$G:$G,$BK$2,'Inventory Matrix'!$B:$B,$BO$1,'Inventory Matrix'!$C:$C,A531)</f>
        <v>0</v>
      </c>
      <c r="BL531" s="83">
        <f>SUMIFS('Inventory Matrix'!$E:$E,'Inventory Matrix'!$G:$G,$BL$2,'Inventory Matrix'!$B:$B,$BO$1,'Inventory Matrix'!$C:$C,A531)</f>
        <v>0</v>
      </c>
      <c r="BM531" s="85" t="str">
        <f t="shared" ca="1" si="72"/>
        <v>-</v>
      </c>
      <c r="BN531" s="86">
        <f t="shared" ca="1" si="73"/>
        <v>0</v>
      </c>
      <c r="BO531" s="87">
        <f>SUMIFS(Stock!$D:$D,Stock!$A:$A,$BO$1,Stock!$C:$C,A531)</f>
        <v>0</v>
      </c>
      <c r="BP531" s="55"/>
      <c r="BQ531" s="69" t="e">
        <f ca="1">SUMIFS(#REF!,#REF!,A531,#REF!,$BQ$2,#REF!,$CD$1)</f>
        <v>#REF!</v>
      </c>
      <c r="BR531" s="69" t="e">
        <f ca="1">SUMIFS(#REF!,#REF!,A531,#REF!,$BR$2,#REF!,$CD$1)</f>
        <v>#REF!</v>
      </c>
      <c r="BS531" s="69" t="e">
        <f ca="1">SUMIFS(#REF!,#REF!,A531,#REF!,$BS$2,#REF!,$CD$1)</f>
        <v>#REF!</v>
      </c>
      <c r="BT531" s="69" t="e">
        <f ca="1">SUMIFS(#REF!,#REF!,A531,#REF!,$BT$2,#REF!,$CD$1)</f>
        <v>#REF!</v>
      </c>
      <c r="BU531" s="69" t="e">
        <f ca="1">SUMIFS(#REF!,#REF!,A531,#REF!,$BU$2,#REF!,$CD$1)</f>
        <v>#REF!</v>
      </c>
      <c r="BV531" s="69" t="e">
        <f ca="1">SUMIFS(#REF!,#REF!,A531,#REF!,$BV$2,#REF!,$CD$1)</f>
        <v>#REF!</v>
      </c>
      <c r="BW531" s="60"/>
      <c r="BX531" s="82">
        <f>SUMIFS('Inventory Matrix'!$E:$E,'Inventory Matrix'!$G:$G,$BX$2,'Inventory Matrix'!$B:$B,$CD$1,'Inventory Matrix'!$C:$C,A531)</f>
        <v>0</v>
      </c>
      <c r="BY531" s="82">
        <f>SUMIFS('Inventory Matrix'!$E:$E,'Inventory Matrix'!$G:$G,$BY$2,'Inventory Matrix'!$B:$B,$CD$1,'Inventory Matrix'!$C:$C,A531)</f>
        <v>0</v>
      </c>
      <c r="BZ531" s="82">
        <f>SUMIFS('Inventory Matrix'!$E:$E,'Inventory Matrix'!$G:$G,$BZ$2,'Inventory Matrix'!$B:$B,$CD$1,'Inventory Matrix'!$C:$C,A531)</f>
        <v>0</v>
      </c>
      <c r="CA531" s="83">
        <f>SUMIFS('Inventory Matrix'!$E:$E,'Inventory Matrix'!$G:$G,$CA$2,'Inventory Matrix'!$B:$B,$CD$1,'Inventory Matrix'!$C:$C,A531)</f>
        <v>0</v>
      </c>
      <c r="CB531" s="85" t="str">
        <f t="shared" ca="1" si="74"/>
        <v>-</v>
      </c>
      <c r="CC531" s="88">
        <f t="shared" ca="1" si="75"/>
        <v>0</v>
      </c>
      <c r="CD531" s="87">
        <f>SUMIFS(Stock!$D:$D,Stock!$A:$A,$CD$1,Stock!$C:$C,A531)</f>
        <v>0</v>
      </c>
      <c r="CE531" s="55"/>
      <c r="CF531" s="69" t="e">
        <f ca="1">SUMIFS(#REF!,#REF!,A531,#REF!,$CF$2,#REF!,$CS$1)</f>
        <v>#REF!</v>
      </c>
      <c r="CG531" s="69" t="e">
        <f ca="1">SUMIFS(#REF!,#REF!,A531,#REF!,$CG$2,#REF!,$CS$1)</f>
        <v>#REF!</v>
      </c>
      <c r="CH531" s="69" t="e">
        <f ca="1">SUMIFS(#REF!,#REF!,A531,#REF!,$CH$2,#REF!,$CS$1)</f>
        <v>#REF!</v>
      </c>
      <c r="CI531" s="69" t="e">
        <f ca="1">SUMIFS(#REF!,#REF!,A531,#REF!,$CI$2,#REF!,$CS$1)</f>
        <v>#REF!</v>
      </c>
      <c r="CJ531" s="69" t="e">
        <f ca="1">SUMIFS(#REF!,#REF!,A531,#REF!,$CJ$2,#REF!,$CS$1)</f>
        <v>#REF!</v>
      </c>
      <c r="CK531" s="69" t="e">
        <f ca="1">SUMIFS(#REF!,#REF!,A531,#REF!,$CK$2,#REF!,$CS$1)</f>
        <v>#REF!</v>
      </c>
      <c r="CL531" s="60"/>
      <c r="CM531" s="82">
        <f>SUMIFS('Inventory Matrix'!$E:$E,'Inventory Matrix'!$G:$G,$CM$2,'Inventory Matrix'!$B:$B,$CD$1,'Inventory Matrix'!$C:$C,A531)</f>
        <v>0</v>
      </c>
      <c r="CN531" s="82">
        <f>SUMIFS('Inventory Matrix'!$E:$E,'Inventory Matrix'!$G:$G,$CN$2,'Inventory Matrix'!$B:$B,$CD$1,'Inventory Matrix'!$C:$C,A531)</f>
        <v>0</v>
      </c>
      <c r="CO531" s="82">
        <f>SUMIFS('Inventory Matrix'!$E:$E,'Inventory Matrix'!$G:$G,$CO$2,'Inventory Matrix'!$B:$B,$CD$1,'Inventory Matrix'!$C:$C,A531)</f>
        <v>0</v>
      </c>
      <c r="CP531" s="83">
        <f>SUMIFS('Inventory Matrix'!$E:$E,'Inventory Matrix'!$G:$G,$CP$2,'Inventory Matrix'!$B:$B,$CD$1,'Inventory Matrix'!$C:$C,A531)</f>
        <v>0</v>
      </c>
      <c r="CQ531" s="85" t="str">
        <f t="shared" ca="1" si="76"/>
        <v>-</v>
      </c>
      <c r="CR531" s="88">
        <f t="shared" ca="1" si="77"/>
        <v>0</v>
      </c>
      <c r="CS531" s="87">
        <f>SUMIFS(Stock!$D:$D,Stock!$A:$A,$CS$1,Stock!$C:$C,A531)</f>
        <v>0</v>
      </c>
      <c r="CT531" s="64"/>
      <c r="CU531" s="89">
        <f>SUMIFS(Stock!$D:$D,Stock!$A:$A,$CU$1,Stock!$C:$C,A531)</f>
        <v>0</v>
      </c>
      <c r="CV531" s="64"/>
      <c r="CW531" s="69" t="e">
        <f ca="1">SUMIFS(#REF!,#REF!,A531,#REF!,$CW$2,#REF!,$DC$1)</f>
        <v>#REF!</v>
      </c>
      <c r="CX531" s="69" t="e">
        <f ca="1">SUMIFS(#REF!,#REF!,A531,#REF!,$CX$2,#REF!,$DC$1)</f>
        <v>#REF!</v>
      </c>
      <c r="CY531" s="69" t="e">
        <f ca="1">SUMIFS(#REF!,#REF!,A531,#REF!,$CY$2,#REF!,$DC$1)</f>
        <v>#REF!</v>
      </c>
      <c r="CZ531" s="69" t="e">
        <f ca="1">SUMIFS(#REF!,#REF!,A531,#REF!,$CZ$2,#REF!,$DC$1)</f>
        <v>#REF!</v>
      </c>
      <c r="DA531" s="69" t="e">
        <f ca="1">SUMIFS(#REF!,#REF!,A531,#REF!,$DA$2,#REF!,$DC$1)</f>
        <v>#REF!</v>
      </c>
      <c r="DB531" s="69" t="e">
        <f ca="1">SUMIFS(#REF!,#REF!,A531,#REF!,$DB$2,#REF!,$DC$1)</f>
        <v>#REF!</v>
      </c>
      <c r="DC531" s="89">
        <f>SUMIFS(Stock!$D:$D,Stock!$A:$A,$DC$1,Stock!$C:$C,A531)</f>
        <v>0</v>
      </c>
      <c r="DD531" s="89">
        <f>SUMIFS(Stock!$D:$D,Stock!$A:$A,$DD$1,Stock!$C:$C,A531)</f>
        <v>0</v>
      </c>
      <c r="DE531" s="89">
        <f>SUMIFS(Stock!$D:$D,Stock!$A:$A,$DE$1,Stock!$C:$C,A531)</f>
        <v>0</v>
      </c>
      <c r="DF531" s="66"/>
      <c r="DG531" s="66"/>
      <c r="DH531" s="90">
        <f>SUMIFS('Inventory Matrix'!$E:$E,'Inventory Matrix'!$B:$B,$DH$2,'Inventory Matrix'!$G:$G,$DM$2,'Inventory Matrix'!$C:$C,A531)</f>
        <v>0</v>
      </c>
      <c r="DI531" s="90">
        <f>SUMIFS('Inventory Matrix'!$E:$E,'Inventory Matrix'!$B:$B,$DI$2,'Inventory Matrix'!$G:$G,$DM$2,'Inventory Matrix'!$C:$C,A531)</f>
        <v>0</v>
      </c>
      <c r="DJ531" s="90">
        <f>SUMIFS('Inventory Matrix'!$E:$E,'Inventory Matrix'!$B:$B,$DJ$2,'Inventory Matrix'!$G:$G,$DM$2,'Inventory Matrix'!$C:$C,A531)</f>
        <v>0</v>
      </c>
      <c r="DK531" s="90">
        <f>SUMIFS('Inventory Matrix'!$E:$E,'Inventory Matrix'!$B:$B,$DK$2,'Inventory Matrix'!$G:$G,$DM$2,'Inventory Matrix'!$C:$C,A531)</f>
        <v>0</v>
      </c>
      <c r="DL531" s="90">
        <f>SUMIFS('Inventory Matrix'!$E:$E,'Inventory Matrix'!$B:$B,$DL$2,'Inventory Matrix'!$G:$G,$DM$2,'Inventory Matrix'!$C:$C,A531)</f>
        <v>0</v>
      </c>
      <c r="DM531" s="91">
        <f>SUMIFS('Inventory Matrix'!$E:$E,'Inventory Matrix'!$G:$G,$DM$2,'Inventory Matrix'!$C:$C,A531)</f>
        <v>0</v>
      </c>
      <c r="DN531" s="48"/>
      <c r="DO531" s="90">
        <f>SUMIFS('Inventory Matrix'!$E:$E,'Inventory Matrix'!$B:$B,$DO$2,'Inventory Matrix'!$G:$G,$DT$2,'Inventory Matrix'!$C:$C,A531)</f>
        <v>0</v>
      </c>
      <c r="DP531" s="90">
        <f>SUMIFS('Inventory Matrix'!$E:$E,'Inventory Matrix'!$B:$B,$DP$2,'Inventory Matrix'!$G:$G,$DT$2,'Inventory Matrix'!$C:$C,A531)</f>
        <v>0</v>
      </c>
      <c r="DQ531" s="90">
        <f>SUMIFS('Inventory Matrix'!$E:$E,'Inventory Matrix'!$B:$B,$DQ$2,'Inventory Matrix'!$G:$G,$DT$2,'Inventory Matrix'!$C:$C,A531)</f>
        <v>0</v>
      </c>
      <c r="DR531" s="90">
        <f>SUMIFS('Inventory Matrix'!$E:$E,'Inventory Matrix'!$B:$B,$DR$2,'Inventory Matrix'!$G:$G,$DT$2,'Inventory Matrix'!$C:$C,A531)</f>
        <v>0</v>
      </c>
      <c r="DS531" s="90">
        <f>SUMIFS('Inventory Matrix'!$E:$E,'Inventory Matrix'!$B:$B,$DS$2,'Inventory Matrix'!$G:$G,$DT$2,'Inventory Matrix'!$C:$C,A531)</f>
        <v>0</v>
      </c>
      <c r="DT531" s="91">
        <f>SUMIFS('Inventory Matrix'!$E:$E,'Inventory Matrix'!$G:$G,$DT$2,'Inventory Matrix'!$C:$C,A531)</f>
        <v>0</v>
      </c>
      <c r="DU531" s="44"/>
      <c r="DV531" s="90">
        <f>SUMIFS('Inventory Matrix'!$E:$E,'Inventory Matrix'!$B:$B,$DV$2,'Inventory Matrix'!$G:$G,$EA$2,'Inventory Matrix'!$C:$C,A531)</f>
        <v>0</v>
      </c>
      <c r="DW531" s="90">
        <f>SUMIFS('Inventory Matrix'!$E:$E,'Inventory Matrix'!$B:$B,$DW$2,'Inventory Matrix'!$G:$G,$EA$2,'Inventory Matrix'!$C:$C,A531)</f>
        <v>0</v>
      </c>
      <c r="DX531" s="90">
        <f>SUMIFS('Inventory Matrix'!$E:$E,'Inventory Matrix'!$B:$B,$DX$2,'Inventory Matrix'!$G:$G,$EA$2,'Inventory Matrix'!$C:$C,A531)</f>
        <v>0</v>
      </c>
      <c r="DY531" s="90">
        <f>SUMIFS('Inventory Matrix'!$E:$E,'Inventory Matrix'!$B:$B,$DY$2,'Inventory Matrix'!$G:$G,$EA$2,'Inventory Matrix'!$C:$C,A531)</f>
        <v>0</v>
      </c>
      <c r="DZ531" s="90">
        <f>SUMIFS('Inventory Matrix'!$E:$E,'Inventory Matrix'!$B:$B,$DZ$2,'Inventory Matrix'!$G:$G,$EA$2,'Inventory Matrix'!$C:$C,A531)</f>
        <v>0</v>
      </c>
      <c r="EA531" s="91">
        <f>SUMIFS('Inventory Matrix'!$E:$E,'Inventory Matrix'!$G:$G,$EA$2,'Inventory Matrix'!$C:$C,A531)</f>
        <v>0</v>
      </c>
      <c r="EB531" s="44"/>
      <c r="EC531" s="90">
        <f>SUMIFS('Inventory Matrix'!$E:$E,'Inventory Matrix'!$B:$B,$EC$2,'Inventory Matrix'!$G:$G,$EH$2,'Inventory Matrix'!$C:$C,A531)</f>
        <v>0</v>
      </c>
      <c r="ED531" s="90">
        <f>SUMIFS('Inventory Matrix'!$E:$E,'Inventory Matrix'!$B:$B,$ED$2,'Inventory Matrix'!$G:$G,$EH$2,'Inventory Matrix'!$C:$C,A531)</f>
        <v>0</v>
      </c>
      <c r="EE531" s="90">
        <f>SUMIFS('Inventory Matrix'!$E:$E,'Inventory Matrix'!$B:$B,$EE$2,'Inventory Matrix'!$G:$G,$EH$2,'Inventory Matrix'!$C:$C,A531)</f>
        <v>0</v>
      </c>
      <c r="EF531" s="90">
        <f>SUMIFS('Inventory Matrix'!$E:$E,'Inventory Matrix'!$B:$B,$EF$2,'Inventory Matrix'!$G:$G,$EH$2,'Inventory Matrix'!$C:$C,A531)</f>
        <v>0</v>
      </c>
      <c r="EG531" s="90">
        <f>SUMIFS('Inventory Matrix'!$E:$E,'Inventory Matrix'!$B:$B,$EG$2,'Inventory Matrix'!$G:$G,$EH$2,'Inventory Matrix'!$C:$C,A531)</f>
        <v>0</v>
      </c>
      <c r="EH531" s="91">
        <f>SUMIFS('Inventory Matrix'!$E:$E,'Inventory Matrix'!$G:$G,$EH$2,'Inventory Matrix'!$C:$C,A531)</f>
        <v>0</v>
      </c>
      <c r="EI531" s="44"/>
    </row>
    <row r="532" spans="1:139" ht="13" x14ac:dyDescent="0.15">
      <c r="A532" s="38" t="str">
        <f t="shared" si="64"/>
        <v>ML7L3</v>
      </c>
      <c r="B532" s="39" t="s">
        <v>2217</v>
      </c>
      <c r="C532" s="40" t="s">
        <v>2935</v>
      </c>
      <c r="D532" s="40" t="s">
        <v>2936</v>
      </c>
      <c r="E532" s="41">
        <f t="shared" si="65"/>
        <v>0</v>
      </c>
      <c r="F532" s="41">
        <f>SUMIFS(Stock!$D:$D,Stock!$C:$C,A532)</f>
        <v>0</v>
      </c>
      <c r="G532" s="42" t="e">
        <f t="shared" ca="1" si="66"/>
        <v>#REF!</v>
      </c>
      <c r="H532" s="43">
        <f t="shared" ca="1" si="67"/>
        <v>0</v>
      </c>
      <c r="I532" s="44"/>
      <c r="J532" s="38" t="e">
        <f ca="1">SUMIFS(#REF!,#REF!,A532,#REF!,$J$2)</f>
        <v>#REF!</v>
      </c>
      <c r="K532" s="38" t="e">
        <f ca="1">SUMIFS(#REF!,#REF!,A532,#REF!,$K$2)</f>
        <v>#REF!</v>
      </c>
      <c r="L532" s="38" t="e">
        <f ca="1">SUMIFS(#REF!,#REF!,A532,#REF!,$L$2)</f>
        <v>#REF!</v>
      </c>
      <c r="M532" s="38" t="e">
        <f ca="1">SUMIFS(#REF!,#REF!,A532,#REF!,$M$2)</f>
        <v>#REF!</v>
      </c>
      <c r="N532" s="38" t="e">
        <f ca="1">SUMIFS(#REF!,#REF!,A532,#REF!,$N$2)</f>
        <v>#REF!</v>
      </c>
      <c r="O532" s="38" t="e">
        <f ca="1">SUMIFS(#REF!,#REF!,A532,#REF!,$O$2)</f>
        <v>#REF!</v>
      </c>
      <c r="P532" s="38" t="e">
        <f ca="1">SUMIFS(#REF!,#REF!,A532,#REF!,$P$2)</f>
        <v>#REF!</v>
      </c>
      <c r="Q532" s="38" t="e">
        <f ca="1">SUMIFS(#REF!,#REF!,A532,#REF!,$Q$2)</f>
        <v>#REF!</v>
      </c>
      <c r="R532" s="38" t="e">
        <f ca="1">SUMIFS(#REF!,#REF!,A532,#REF!,$R$2)</f>
        <v>#REF!</v>
      </c>
      <c r="S532" s="38" t="e">
        <f ca="1">SUMIFS(#REF!,#REF!,A532,#REF!,$S$2)</f>
        <v>#REF!</v>
      </c>
      <c r="T532" s="45"/>
      <c r="U532" s="44"/>
      <c r="V532" s="46"/>
      <c r="W532" s="38" t="e">
        <f ca="1">SUMIFS(#REF!,#REF!,A532,#REF!,$W$2,#REF!,$AK$1)</f>
        <v>#REF!</v>
      </c>
      <c r="X532" s="38" t="e">
        <f ca="1">SUMIFS(#REF!,#REF!,A532,#REF!,$X$2,#REF!,$AK$1)</f>
        <v>#REF!</v>
      </c>
      <c r="Y532" s="38" t="e">
        <f ca="1">SUMIFS(#REF!,#REF!,A532,#REF!,$Y$2,#REF!,$AK$1)</f>
        <v>#REF!</v>
      </c>
      <c r="Z532" s="38" t="e">
        <f ca="1">SUMIFS(#REF!,#REF!,A532,#REF!,$Z$2,#REF!,$AK$1)</f>
        <v>#REF!</v>
      </c>
      <c r="AA532" s="38" t="e">
        <f ca="1">SUMIFS(#REF!,#REF!,A532,#REF!,$AA$2,#REF!,$AK$1)</f>
        <v>#REF!</v>
      </c>
      <c r="AB532" s="38" t="e">
        <f ca="1">SUMIFS(#REF!,#REF!,A532,#REF!,$AB$2,#REF!,$AK$1)</f>
        <v>#REF!</v>
      </c>
      <c r="AC532" s="48"/>
      <c r="AD532" s="92">
        <f>SUMIFS('Inventory Matrix'!$E:$E,'Inventory Matrix'!$G:$G,$AD$2,'Inventory Matrix'!$B:$B,$AK$1,'Inventory Matrix'!$C:$C,A532)</f>
        <v>0</v>
      </c>
      <c r="AE532" s="39">
        <f>SUMIFS('Inventory Matrix'!$E:$E,'Inventory Matrix'!$G:$G,$AE$2,'Inventory Matrix'!$B:$B,$AK$1,'Inventory Matrix'!$C:$C,A532)</f>
        <v>0</v>
      </c>
      <c r="AF532" s="39">
        <f>SUMIFS('Inventory Matrix'!$E:$E,'Inventory Matrix'!$G:$G,$AF$2,'Inventory Matrix'!$B:$B,$AK$1,'Inventory Matrix'!$C:$C,A532)</f>
        <v>0</v>
      </c>
      <c r="AG532" s="93">
        <f>SUMIFS('Inventory Matrix'!$E:$E,'Inventory Matrix'!$G:$G,$AG$2,'Inventory Matrix'!$B:$B,$AK$1,'Inventory Matrix'!$C:$C,A532)</f>
        <v>0</v>
      </c>
      <c r="AH532" s="170" t="str">
        <f t="shared" ca="1" si="68"/>
        <v>-</v>
      </c>
      <c r="AI532" s="171" t="str">
        <f t="shared" ca="1" si="69"/>
        <v>-</v>
      </c>
      <c r="AJ532" s="174">
        <f t="shared" ca="1" si="78"/>
        <v>0</v>
      </c>
      <c r="AK532" s="172">
        <f>SUMIFS(Stock!$D:$D,Stock!$A:$A,$AK$1,Stock!$C:$C,A532)</f>
        <v>0</v>
      </c>
      <c r="AL532" s="55"/>
      <c r="AM532" s="38" t="e">
        <f ca="1">SUMIFS(#REF!,#REF!,A532,#REF!,$AM$2,#REF!,$AZ$1)</f>
        <v>#REF!</v>
      </c>
      <c r="AN532" s="38" t="e">
        <f ca="1">SUMIFS(#REF!,#REF!,A532,#REF!,$AN$2,#REF!,$AZ$1)</f>
        <v>#REF!</v>
      </c>
      <c r="AO532" s="38" t="e">
        <f ca="1">SUMIFS(#REF!,#REF!,A532,#REF!,$AO$2,#REF!,$AZ$1)</f>
        <v>#REF!</v>
      </c>
      <c r="AP532" s="38" t="e">
        <f ca="1">SUMIFS(#REF!,#REF!,A532,#REF!,$AP$2,#REF!,$AZ$1)</f>
        <v>#REF!</v>
      </c>
      <c r="AQ532" s="38" t="e">
        <f ca="1">SUMIFS(#REF!,#REF!,A532,#REF!,$AQ$2,#REF!,$AZ$1)</f>
        <v>#REF!</v>
      </c>
      <c r="AR532" s="38" t="e">
        <f ca="1">SUMIFS(#REF!,#REF!,A532,#REF!,$AR$2,#REF!,$AZ$1)</f>
        <v>#REF!</v>
      </c>
      <c r="AS532" s="81"/>
      <c r="AT532" s="49">
        <f>SUMIFS('Inventory Matrix'!$E:$E,'Inventory Matrix'!$G:$G,$AT$2,'Inventory Matrix'!$B:$B,$AZ$1,'Inventory Matrix'!$C:$C,A532)</f>
        <v>0</v>
      </c>
      <c r="AU532" s="49">
        <f>SUMIFS('Inventory Matrix'!$E:$E,'Inventory Matrix'!$G:$G,$AU$2,'Inventory Matrix'!$B:$B,$AZ$1,'Inventory Matrix'!$C:$C,A532)</f>
        <v>0</v>
      </c>
      <c r="AV532" s="49">
        <f>SUMIFS('Inventory Matrix'!$E:$E,'Inventory Matrix'!$G:$G,$AV$2,'Inventory Matrix'!$B:$B,$AZ$1,'Inventory Matrix'!$C:$C,A532)</f>
        <v>0</v>
      </c>
      <c r="AW532" s="57">
        <f>SUMIFS('Inventory Matrix'!$E:$E,'Inventory Matrix'!$G:$G,$AW$2,'Inventory Matrix'!$B:$B,$AZ$1,'Inventory Matrix'!$C:$C,A532)</f>
        <v>0</v>
      </c>
      <c r="AX532" s="96" t="str">
        <f t="shared" ca="1" si="70"/>
        <v>-</v>
      </c>
      <c r="AY532" s="63">
        <f t="shared" ca="1" si="71"/>
        <v>0</v>
      </c>
      <c r="AZ532" s="97">
        <f>SUMIFS(Stock!$D:$D,Stock!$A:$A,$AZ$1,Stock!$C:$C,A532)</f>
        <v>0</v>
      </c>
      <c r="BA532" s="55"/>
      <c r="BB532" s="38" t="e">
        <f ca="1">SUMIFS(#REF!,#REF!,A532,#REF!,$BB$2,#REF!,$BO$1)</f>
        <v>#REF!</v>
      </c>
      <c r="BC532" s="38" t="e">
        <f ca="1">SUMIFS(#REF!,#REF!,A532,#REF!,$BC$2,#REF!,$BO$1)</f>
        <v>#REF!</v>
      </c>
      <c r="BD532" s="38" t="e">
        <f ca="1">SUMIFS(#REF!,#REF!,A532,#REF!,$BD$2,#REF!,$BO$1)</f>
        <v>#REF!</v>
      </c>
      <c r="BE532" s="38" t="e">
        <f ca="1">SUMIFS(#REF!,#REF!,A532,#REF!,$BE$2,#REF!,$BO$1)</f>
        <v>#REF!</v>
      </c>
      <c r="BF532" s="38" t="e">
        <f ca="1">SUMIFS(#REF!,#REF!,A532,#REF!,$BF$2,#REF!,$BO$1)</f>
        <v>#REF!</v>
      </c>
      <c r="BG532" s="38" t="e">
        <f ca="1">SUMIFS(#REF!,#REF!,A532,#REF!,$BG$2,#REF!,$BO$1)</f>
        <v>#REF!</v>
      </c>
      <c r="BH532" s="60"/>
      <c r="BI532" s="49">
        <f>SUMIFS('Inventory Matrix'!$E:$E,'Inventory Matrix'!$G:$G,$BI$2,'Inventory Matrix'!$B:$B,$BO$1,'Inventory Matrix'!$C:$C,A532)</f>
        <v>0</v>
      </c>
      <c r="BJ532" s="49">
        <f>SUMIFS('Inventory Matrix'!$E:$E,'Inventory Matrix'!$G:$G,$BJ$2,'Inventory Matrix'!$B:$B,$BO$1,'Inventory Matrix'!$C:$C,A532)</f>
        <v>0</v>
      </c>
      <c r="BK532" s="49">
        <f>SUMIFS('Inventory Matrix'!$E:$E,'Inventory Matrix'!$G:$G,$BK$2,'Inventory Matrix'!$B:$B,$BO$1,'Inventory Matrix'!$C:$C,A532)</f>
        <v>0</v>
      </c>
      <c r="BL532" s="57">
        <f>SUMIFS('Inventory Matrix'!$E:$E,'Inventory Matrix'!$G:$G,$BL$2,'Inventory Matrix'!$B:$B,$BO$1,'Inventory Matrix'!$C:$C,A532)</f>
        <v>0</v>
      </c>
      <c r="BM532" s="96" t="str">
        <f t="shared" ca="1" si="72"/>
        <v>-</v>
      </c>
      <c r="BN532" s="62">
        <f t="shared" ca="1" si="73"/>
        <v>0</v>
      </c>
      <c r="BO532" s="97">
        <f>SUMIFS(Stock!$D:$D,Stock!$A:$A,$BO$1,Stock!$C:$C,A532)</f>
        <v>0</v>
      </c>
      <c r="BP532" s="55"/>
      <c r="BQ532" s="38" t="e">
        <f ca="1">SUMIFS(#REF!,#REF!,A532,#REF!,$BQ$2,#REF!,$CD$1)</f>
        <v>#REF!</v>
      </c>
      <c r="BR532" s="38" t="e">
        <f ca="1">SUMIFS(#REF!,#REF!,A532,#REF!,$BR$2,#REF!,$CD$1)</f>
        <v>#REF!</v>
      </c>
      <c r="BS532" s="38" t="e">
        <f ca="1">SUMIFS(#REF!,#REF!,A532,#REF!,$BS$2,#REF!,$CD$1)</f>
        <v>#REF!</v>
      </c>
      <c r="BT532" s="38" t="e">
        <f ca="1">SUMIFS(#REF!,#REF!,A532,#REF!,$BT$2,#REF!,$CD$1)</f>
        <v>#REF!</v>
      </c>
      <c r="BU532" s="38" t="e">
        <f ca="1">SUMIFS(#REF!,#REF!,A532,#REF!,$BU$2,#REF!,$CD$1)</f>
        <v>#REF!</v>
      </c>
      <c r="BV532" s="38" t="e">
        <f ca="1">SUMIFS(#REF!,#REF!,A532,#REF!,$BV$2,#REF!,$CD$1)</f>
        <v>#REF!</v>
      </c>
      <c r="BW532" s="60"/>
      <c r="BX532" s="49">
        <f>SUMIFS('Inventory Matrix'!$E:$E,'Inventory Matrix'!$G:$G,$BX$2,'Inventory Matrix'!$B:$B,$CD$1,'Inventory Matrix'!$C:$C,A532)</f>
        <v>0</v>
      </c>
      <c r="BY532" s="49">
        <f>SUMIFS('Inventory Matrix'!$E:$E,'Inventory Matrix'!$G:$G,$BY$2,'Inventory Matrix'!$B:$B,$CD$1,'Inventory Matrix'!$C:$C,A532)</f>
        <v>0</v>
      </c>
      <c r="BZ532" s="49">
        <f>SUMIFS('Inventory Matrix'!$E:$E,'Inventory Matrix'!$G:$G,$BZ$2,'Inventory Matrix'!$B:$B,$CD$1,'Inventory Matrix'!$C:$C,A532)</f>
        <v>0</v>
      </c>
      <c r="CA532" s="57">
        <f>SUMIFS('Inventory Matrix'!$E:$E,'Inventory Matrix'!$G:$G,$CA$2,'Inventory Matrix'!$B:$B,$CD$1,'Inventory Matrix'!$C:$C,A532)</f>
        <v>0</v>
      </c>
      <c r="CB532" s="96" t="str">
        <f t="shared" ca="1" si="74"/>
        <v>-</v>
      </c>
      <c r="CC532" s="63">
        <f t="shared" ca="1" si="75"/>
        <v>0</v>
      </c>
      <c r="CD532" s="97">
        <f>SUMIFS(Stock!$D:$D,Stock!$A:$A,$CD$1,Stock!$C:$C,A532)</f>
        <v>0</v>
      </c>
      <c r="CE532" s="55"/>
      <c r="CF532" s="38" t="e">
        <f ca="1">SUMIFS(#REF!,#REF!,A532,#REF!,$CF$2,#REF!,$CS$1)</f>
        <v>#REF!</v>
      </c>
      <c r="CG532" s="38" t="e">
        <f ca="1">SUMIFS(#REF!,#REF!,A532,#REF!,$CG$2,#REF!,$CS$1)</f>
        <v>#REF!</v>
      </c>
      <c r="CH532" s="38" t="e">
        <f ca="1">SUMIFS(#REF!,#REF!,A532,#REF!,$CH$2,#REF!,$CS$1)</f>
        <v>#REF!</v>
      </c>
      <c r="CI532" s="38" t="e">
        <f ca="1">SUMIFS(#REF!,#REF!,A532,#REF!,$CI$2,#REF!,$CS$1)</f>
        <v>#REF!</v>
      </c>
      <c r="CJ532" s="38" t="e">
        <f ca="1">SUMIFS(#REF!,#REF!,A532,#REF!,$CJ$2,#REF!,$CS$1)</f>
        <v>#REF!</v>
      </c>
      <c r="CK532" s="38" t="e">
        <f ca="1">SUMIFS(#REF!,#REF!,A532,#REF!,$CK$2,#REF!,$CS$1)</f>
        <v>#REF!</v>
      </c>
      <c r="CL532" s="60"/>
      <c r="CM532" s="49">
        <f>SUMIFS('Inventory Matrix'!$E:$E,'Inventory Matrix'!$G:$G,$CM$2,'Inventory Matrix'!$B:$B,$CD$1,'Inventory Matrix'!$C:$C,A532)</f>
        <v>0</v>
      </c>
      <c r="CN532" s="49">
        <f>SUMIFS('Inventory Matrix'!$E:$E,'Inventory Matrix'!$G:$G,$CN$2,'Inventory Matrix'!$B:$B,$CD$1,'Inventory Matrix'!$C:$C,A532)</f>
        <v>0</v>
      </c>
      <c r="CO532" s="49">
        <f>SUMIFS('Inventory Matrix'!$E:$E,'Inventory Matrix'!$G:$G,$CO$2,'Inventory Matrix'!$B:$B,$CD$1,'Inventory Matrix'!$C:$C,A532)</f>
        <v>0</v>
      </c>
      <c r="CP532" s="57">
        <f>SUMIFS('Inventory Matrix'!$E:$E,'Inventory Matrix'!$G:$G,$CP$2,'Inventory Matrix'!$B:$B,$CD$1,'Inventory Matrix'!$C:$C,A532)</f>
        <v>0</v>
      </c>
      <c r="CQ532" s="96" t="str">
        <f t="shared" ca="1" si="76"/>
        <v>-</v>
      </c>
      <c r="CR532" s="63">
        <f t="shared" ca="1" si="77"/>
        <v>0</v>
      </c>
      <c r="CS532" s="97">
        <f>SUMIFS(Stock!$D:$D,Stock!$A:$A,$CS$1,Stock!$C:$C,A532)</f>
        <v>0</v>
      </c>
      <c r="CT532" s="64"/>
      <c r="CU532" s="65">
        <f>SUMIFS(Stock!$D:$D,Stock!$A:$A,$CU$1,Stock!$C:$C,A532)</f>
        <v>0</v>
      </c>
      <c r="CV532" s="64"/>
      <c r="CW532" s="38" t="e">
        <f ca="1">SUMIFS(#REF!,#REF!,A532,#REF!,$CW$2,#REF!,$DC$1)</f>
        <v>#REF!</v>
      </c>
      <c r="CX532" s="38" t="e">
        <f ca="1">SUMIFS(#REF!,#REF!,A532,#REF!,$CX$2,#REF!,$DC$1)</f>
        <v>#REF!</v>
      </c>
      <c r="CY532" s="38" t="e">
        <f ca="1">SUMIFS(#REF!,#REF!,A532,#REF!,$CY$2,#REF!,$DC$1)</f>
        <v>#REF!</v>
      </c>
      <c r="CZ532" s="38" t="e">
        <f ca="1">SUMIFS(#REF!,#REF!,A532,#REF!,$CZ$2,#REF!,$DC$1)</f>
        <v>#REF!</v>
      </c>
      <c r="DA532" s="38" t="e">
        <f ca="1">SUMIFS(#REF!,#REF!,A532,#REF!,$DA$2,#REF!,$DC$1)</f>
        <v>#REF!</v>
      </c>
      <c r="DB532" s="38" t="e">
        <f ca="1">SUMIFS(#REF!,#REF!,A532,#REF!,$DB$2,#REF!,$DC$1)</f>
        <v>#REF!</v>
      </c>
      <c r="DC532" s="65">
        <f>SUMIFS(Stock!$D:$D,Stock!$A:$A,$DC$1,Stock!$C:$C,A532)</f>
        <v>0</v>
      </c>
      <c r="DD532" s="65">
        <f>SUMIFS(Stock!$D:$D,Stock!$A:$A,$DD$1,Stock!$C:$C,A532)</f>
        <v>0</v>
      </c>
      <c r="DE532" s="65">
        <f>SUMIFS(Stock!$D:$D,Stock!$A:$A,$DE$1,Stock!$C:$C,A532)</f>
        <v>0</v>
      </c>
      <c r="DF532" s="66"/>
      <c r="DG532" s="66"/>
      <c r="DH532" s="67">
        <f>SUMIFS('Inventory Matrix'!$E:$E,'Inventory Matrix'!$B:$B,$DH$2,'Inventory Matrix'!$G:$G,$DM$2,'Inventory Matrix'!$C:$C,A532)</f>
        <v>0</v>
      </c>
      <c r="DI532" s="67">
        <f>SUMIFS('Inventory Matrix'!$E:$E,'Inventory Matrix'!$B:$B,$DI$2,'Inventory Matrix'!$G:$G,$DM$2,'Inventory Matrix'!$C:$C,A532)</f>
        <v>0</v>
      </c>
      <c r="DJ532" s="67">
        <f>SUMIFS('Inventory Matrix'!$E:$E,'Inventory Matrix'!$B:$B,$DJ$2,'Inventory Matrix'!$G:$G,$DM$2,'Inventory Matrix'!$C:$C,A532)</f>
        <v>0</v>
      </c>
      <c r="DK532" s="67">
        <f>SUMIFS('Inventory Matrix'!$E:$E,'Inventory Matrix'!$B:$B,$DK$2,'Inventory Matrix'!$G:$G,$DM$2,'Inventory Matrix'!$C:$C,A532)</f>
        <v>0</v>
      </c>
      <c r="DL532" s="67">
        <f>SUMIFS('Inventory Matrix'!$E:$E,'Inventory Matrix'!$B:$B,$DL$2,'Inventory Matrix'!$G:$G,$DM$2,'Inventory Matrix'!$C:$C,A532)</f>
        <v>0</v>
      </c>
      <c r="DM532" s="98">
        <f>SUMIFS('Inventory Matrix'!$E:$E,'Inventory Matrix'!$G:$G,$DM$2,'Inventory Matrix'!$C:$C,A532)</f>
        <v>0</v>
      </c>
      <c r="DN532" s="48"/>
      <c r="DO532" s="67">
        <f>SUMIFS('Inventory Matrix'!$E:$E,'Inventory Matrix'!$B:$B,$DO$2,'Inventory Matrix'!$G:$G,$DT$2,'Inventory Matrix'!$C:$C,A532)</f>
        <v>0</v>
      </c>
      <c r="DP532" s="67">
        <f>SUMIFS('Inventory Matrix'!$E:$E,'Inventory Matrix'!$B:$B,$DP$2,'Inventory Matrix'!$G:$G,$DT$2,'Inventory Matrix'!$C:$C,A532)</f>
        <v>0</v>
      </c>
      <c r="DQ532" s="67">
        <f>SUMIFS('Inventory Matrix'!$E:$E,'Inventory Matrix'!$B:$B,$DQ$2,'Inventory Matrix'!$G:$G,$DT$2,'Inventory Matrix'!$C:$C,A532)</f>
        <v>0</v>
      </c>
      <c r="DR532" s="67">
        <f>SUMIFS('Inventory Matrix'!$E:$E,'Inventory Matrix'!$B:$B,$DR$2,'Inventory Matrix'!$G:$G,$DT$2,'Inventory Matrix'!$C:$C,A532)</f>
        <v>0</v>
      </c>
      <c r="DS532" s="67">
        <f>SUMIFS('Inventory Matrix'!$E:$E,'Inventory Matrix'!$B:$B,$DS$2,'Inventory Matrix'!$G:$G,$DT$2,'Inventory Matrix'!$C:$C,A532)</f>
        <v>0</v>
      </c>
      <c r="DT532" s="98">
        <f>SUMIFS('Inventory Matrix'!$E:$E,'Inventory Matrix'!$G:$G,$DT$2,'Inventory Matrix'!$C:$C,A532)</f>
        <v>0</v>
      </c>
      <c r="DU532" s="44"/>
      <c r="DV532" s="67">
        <f>SUMIFS('Inventory Matrix'!$E:$E,'Inventory Matrix'!$B:$B,$DV$2,'Inventory Matrix'!$G:$G,$EA$2,'Inventory Matrix'!$C:$C,A532)</f>
        <v>0</v>
      </c>
      <c r="DW532" s="67">
        <f>SUMIFS('Inventory Matrix'!$E:$E,'Inventory Matrix'!$B:$B,$DW$2,'Inventory Matrix'!$G:$G,$EA$2,'Inventory Matrix'!$C:$C,A532)</f>
        <v>0</v>
      </c>
      <c r="DX532" s="67">
        <f>SUMIFS('Inventory Matrix'!$E:$E,'Inventory Matrix'!$B:$B,$DX$2,'Inventory Matrix'!$G:$G,$EA$2,'Inventory Matrix'!$C:$C,A532)</f>
        <v>0</v>
      </c>
      <c r="DY532" s="67">
        <f>SUMIFS('Inventory Matrix'!$E:$E,'Inventory Matrix'!$B:$B,$DY$2,'Inventory Matrix'!$G:$G,$EA$2,'Inventory Matrix'!$C:$C,A532)</f>
        <v>0</v>
      </c>
      <c r="DZ532" s="67">
        <f>SUMIFS('Inventory Matrix'!$E:$E,'Inventory Matrix'!$B:$B,$DZ$2,'Inventory Matrix'!$G:$G,$EA$2,'Inventory Matrix'!$C:$C,A532)</f>
        <v>0</v>
      </c>
      <c r="EA532" s="98">
        <f>SUMIFS('Inventory Matrix'!$E:$E,'Inventory Matrix'!$G:$G,$EA$2,'Inventory Matrix'!$C:$C,A532)</f>
        <v>0</v>
      </c>
      <c r="EB532" s="44"/>
      <c r="EC532" s="67">
        <f>SUMIFS('Inventory Matrix'!$E:$E,'Inventory Matrix'!$B:$B,$EC$2,'Inventory Matrix'!$G:$G,$EH$2,'Inventory Matrix'!$C:$C,A532)</f>
        <v>0</v>
      </c>
      <c r="ED532" s="67">
        <f>SUMIFS('Inventory Matrix'!$E:$E,'Inventory Matrix'!$B:$B,$ED$2,'Inventory Matrix'!$G:$G,$EH$2,'Inventory Matrix'!$C:$C,A532)</f>
        <v>0</v>
      </c>
      <c r="EE532" s="67">
        <f>SUMIFS('Inventory Matrix'!$E:$E,'Inventory Matrix'!$B:$B,$EE$2,'Inventory Matrix'!$G:$G,$EH$2,'Inventory Matrix'!$C:$C,A532)</f>
        <v>0</v>
      </c>
      <c r="EF532" s="67">
        <f>SUMIFS('Inventory Matrix'!$E:$E,'Inventory Matrix'!$B:$B,$EF$2,'Inventory Matrix'!$G:$G,$EH$2,'Inventory Matrix'!$C:$C,A532)</f>
        <v>0</v>
      </c>
      <c r="EG532" s="67">
        <f>SUMIFS('Inventory Matrix'!$E:$E,'Inventory Matrix'!$B:$B,$EG$2,'Inventory Matrix'!$G:$G,$EH$2,'Inventory Matrix'!$C:$C,A532)</f>
        <v>0</v>
      </c>
      <c r="EH532" s="98">
        <f>SUMIFS('Inventory Matrix'!$E:$E,'Inventory Matrix'!$G:$G,$EH$2,'Inventory Matrix'!$C:$C,A532)</f>
        <v>0</v>
      </c>
      <c r="EI532" s="44"/>
    </row>
    <row r="533" spans="1:139" ht="13" x14ac:dyDescent="0.15">
      <c r="A533" s="69" t="str">
        <f t="shared" si="64"/>
        <v>ML7M3</v>
      </c>
      <c r="B533" s="70" t="s">
        <v>2217</v>
      </c>
      <c r="C533" s="71" t="s">
        <v>2937</v>
      </c>
      <c r="D533" s="71" t="s">
        <v>2938</v>
      </c>
      <c r="E533" s="72">
        <f t="shared" si="65"/>
        <v>0</v>
      </c>
      <c r="F533" s="72">
        <f>SUMIFS(Stock!$D:$D,Stock!$C:$C,A533)</f>
        <v>0</v>
      </c>
      <c r="G533" s="73" t="e">
        <f t="shared" ca="1" si="66"/>
        <v>#REF!</v>
      </c>
      <c r="H533" s="74">
        <f t="shared" ca="1" si="67"/>
        <v>0</v>
      </c>
      <c r="I533" s="44"/>
      <c r="J533" s="69" t="e">
        <f ca="1">SUMIFS(#REF!,#REF!,A533,#REF!,$J$2)</f>
        <v>#REF!</v>
      </c>
      <c r="K533" s="69" t="e">
        <f ca="1">SUMIFS(#REF!,#REF!,A533,#REF!,$K$2)</f>
        <v>#REF!</v>
      </c>
      <c r="L533" s="69" t="e">
        <f ca="1">SUMIFS(#REF!,#REF!,A533,#REF!,$L$2)</f>
        <v>#REF!</v>
      </c>
      <c r="M533" s="69" t="e">
        <f ca="1">SUMIFS(#REF!,#REF!,A533,#REF!,$M$2)</f>
        <v>#REF!</v>
      </c>
      <c r="N533" s="69" t="e">
        <f ca="1">SUMIFS(#REF!,#REF!,A533,#REF!,$N$2)</f>
        <v>#REF!</v>
      </c>
      <c r="O533" s="69" t="e">
        <f ca="1">SUMIFS(#REF!,#REF!,A533,#REF!,$O$2)</f>
        <v>#REF!</v>
      </c>
      <c r="P533" s="69" t="e">
        <f ca="1">SUMIFS(#REF!,#REF!,A533,#REF!,$P$2)</f>
        <v>#REF!</v>
      </c>
      <c r="Q533" s="69" t="e">
        <f ca="1">SUMIFS(#REF!,#REF!,A533,#REF!,$Q$2)</f>
        <v>#REF!</v>
      </c>
      <c r="R533" s="69" t="e">
        <f ca="1">SUMIFS(#REF!,#REF!,A533,#REF!,$R$2)</f>
        <v>#REF!</v>
      </c>
      <c r="S533" s="69" t="e">
        <f ca="1">SUMIFS(#REF!,#REF!,A533,#REF!,$S$2)</f>
        <v>#REF!</v>
      </c>
      <c r="T533" s="75"/>
      <c r="U533" s="44"/>
      <c r="V533" s="46"/>
      <c r="W533" s="69" t="e">
        <f ca="1">SUMIFS(#REF!,#REF!,A533,#REF!,$W$2,#REF!,$AK$1)</f>
        <v>#REF!</v>
      </c>
      <c r="X533" s="69" t="e">
        <f ca="1">SUMIFS(#REF!,#REF!,A533,#REF!,$X$2,#REF!,$AK$1)</f>
        <v>#REF!</v>
      </c>
      <c r="Y533" s="69" t="e">
        <f ca="1">SUMIFS(#REF!,#REF!,A533,#REF!,$Y$2,#REF!,$AK$1)</f>
        <v>#REF!</v>
      </c>
      <c r="Z533" s="69" t="e">
        <f ca="1">SUMIFS(#REF!,#REF!,A533,#REF!,$Z$2,#REF!,$AK$1)</f>
        <v>#REF!</v>
      </c>
      <c r="AA533" s="69" t="e">
        <f ca="1">SUMIFS(#REF!,#REF!,A533,#REF!,$AA$2,#REF!,$AK$1)</f>
        <v>#REF!</v>
      </c>
      <c r="AB533" s="69" t="e">
        <f ca="1">SUMIFS(#REF!,#REF!,A533,#REF!,$AB$2,#REF!,$AK$1)</f>
        <v>#REF!</v>
      </c>
      <c r="AC533" s="48"/>
      <c r="AD533" s="76">
        <f>SUMIFS('Inventory Matrix'!$E:$E,'Inventory Matrix'!$G:$G,$AD$2,'Inventory Matrix'!$B:$B,$AK$1,'Inventory Matrix'!$C:$C,A533)</f>
        <v>0</v>
      </c>
      <c r="AE533" s="70">
        <f>SUMIFS('Inventory Matrix'!$E:$E,'Inventory Matrix'!$G:$G,$AE$2,'Inventory Matrix'!$B:$B,$AK$1,'Inventory Matrix'!$C:$C,A533)</f>
        <v>0</v>
      </c>
      <c r="AF533" s="70">
        <f>SUMIFS('Inventory Matrix'!$E:$E,'Inventory Matrix'!$G:$G,$AF$2,'Inventory Matrix'!$B:$B,$AK$1,'Inventory Matrix'!$C:$C,A533)</f>
        <v>0</v>
      </c>
      <c r="AG533" s="77">
        <f>SUMIFS('Inventory Matrix'!$E:$E,'Inventory Matrix'!$G:$G,$AG$2,'Inventory Matrix'!$B:$B,$AK$1,'Inventory Matrix'!$C:$C,A533)</f>
        <v>0</v>
      </c>
      <c r="AH533" s="167" t="str">
        <f t="shared" ca="1" si="68"/>
        <v>-</v>
      </c>
      <c r="AI533" s="168" t="str">
        <f t="shared" ca="1" si="69"/>
        <v>-</v>
      </c>
      <c r="AJ533" s="173">
        <f t="shared" ca="1" si="78"/>
        <v>0</v>
      </c>
      <c r="AK533" s="169">
        <f>SUMIFS(Stock!$D:$D,Stock!$A:$A,$AK$1,Stock!$C:$C,A533)</f>
        <v>0</v>
      </c>
      <c r="AL533" s="55"/>
      <c r="AM533" s="69" t="e">
        <f ca="1">SUMIFS(#REF!,#REF!,A533,#REF!,$AM$2,#REF!,$AZ$1)</f>
        <v>#REF!</v>
      </c>
      <c r="AN533" s="69" t="e">
        <f ca="1">SUMIFS(#REF!,#REF!,A533,#REF!,$AN$2,#REF!,$AZ$1)</f>
        <v>#REF!</v>
      </c>
      <c r="AO533" s="69" t="e">
        <f ca="1">SUMIFS(#REF!,#REF!,A533,#REF!,$AO$2,#REF!,$AZ$1)</f>
        <v>#REF!</v>
      </c>
      <c r="AP533" s="69" t="e">
        <f ca="1">SUMIFS(#REF!,#REF!,A533,#REF!,$AP$2,#REF!,$AZ$1)</f>
        <v>#REF!</v>
      </c>
      <c r="AQ533" s="69" t="e">
        <f ca="1">SUMIFS(#REF!,#REF!,A533,#REF!,$AQ$2,#REF!,$AZ$1)</f>
        <v>#REF!</v>
      </c>
      <c r="AR533" s="69" t="e">
        <f ca="1">SUMIFS(#REF!,#REF!,A533,#REF!,$AR$2,#REF!,$AZ$1)</f>
        <v>#REF!</v>
      </c>
      <c r="AS533" s="81"/>
      <c r="AT533" s="82">
        <f>SUMIFS('Inventory Matrix'!$E:$E,'Inventory Matrix'!$G:$G,$AT$2,'Inventory Matrix'!$B:$B,$AZ$1,'Inventory Matrix'!$C:$C,A533)</f>
        <v>0</v>
      </c>
      <c r="AU533" s="82">
        <f>SUMIFS('Inventory Matrix'!$E:$E,'Inventory Matrix'!$G:$G,$AU$2,'Inventory Matrix'!$B:$B,$AZ$1,'Inventory Matrix'!$C:$C,A533)</f>
        <v>0</v>
      </c>
      <c r="AV533" s="82">
        <f>SUMIFS('Inventory Matrix'!$E:$E,'Inventory Matrix'!$G:$G,$AV$2,'Inventory Matrix'!$B:$B,$AZ$1,'Inventory Matrix'!$C:$C,A533)</f>
        <v>0</v>
      </c>
      <c r="AW533" s="83">
        <f>SUMIFS('Inventory Matrix'!$E:$E,'Inventory Matrix'!$G:$G,$AW$2,'Inventory Matrix'!$B:$B,$AZ$1,'Inventory Matrix'!$C:$C,A533)</f>
        <v>0</v>
      </c>
      <c r="AX533" s="85" t="str">
        <f t="shared" ca="1" si="70"/>
        <v>-</v>
      </c>
      <c r="AY533" s="88">
        <f t="shared" ca="1" si="71"/>
        <v>0</v>
      </c>
      <c r="AZ533" s="87">
        <f>SUMIFS(Stock!$D:$D,Stock!$A:$A,$AZ$1,Stock!$C:$C,A533)</f>
        <v>0</v>
      </c>
      <c r="BA533" s="55"/>
      <c r="BB533" s="69" t="e">
        <f ca="1">SUMIFS(#REF!,#REF!,A533,#REF!,$BB$2,#REF!,$BO$1)</f>
        <v>#REF!</v>
      </c>
      <c r="BC533" s="69" t="e">
        <f ca="1">SUMIFS(#REF!,#REF!,A533,#REF!,$BC$2,#REF!,$BO$1)</f>
        <v>#REF!</v>
      </c>
      <c r="BD533" s="69" t="e">
        <f ca="1">SUMIFS(#REF!,#REF!,A533,#REF!,$BD$2,#REF!,$BO$1)</f>
        <v>#REF!</v>
      </c>
      <c r="BE533" s="69" t="e">
        <f ca="1">SUMIFS(#REF!,#REF!,A533,#REF!,$BE$2,#REF!,$BO$1)</f>
        <v>#REF!</v>
      </c>
      <c r="BF533" s="69" t="e">
        <f ca="1">SUMIFS(#REF!,#REF!,A533,#REF!,$BF$2,#REF!,$BO$1)</f>
        <v>#REF!</v>
      </c>
      <c r="BG533" s="69" t="e">
        <f ca="1">SUMIFS(#REF!,#REF!,A533,#REF!,$BG$2,#REF!,$BO$1)</f>
        <v>#REF!</v>
      </c>
      <c r="BH533" s="60"/>
      <c r="BI533" s="82">
        <f>SUMIFS('Inventory Matrix'!$E:$E,'Inventory Matrix'!$G:$G,$BI$2,'Inventory Matrix'!$B:$B,$BO$1,'Inventory Matrix'!$C:$C,A533)</f>
        <v>0</v>
      </c>
      <c r="BJ533" s="82">
        <f>SUMIFS('Inventory Matrix'!$E:$E,'Inventory Matrix'!$G:$G,$BJ$2,'Inventory Matrix'!$B:$B,$BO$1,'Inventory Matrix'!$C:$C,A533)</f>
        <v>0</v>
      </c>
      <c r="BK533" s="82">
        <f>SUMIFS('Inventory Matrix'!$E:$E,'Inventory Matrix'!$G:$G,$BK$2,'Inventory Matrix'!$B:$B,$BO$1,'Inventory Matrix'!$C:$C,A533)</f>
        <v>0</v>
      </c>
      <c r="BL533" s="83">
        <f>SUMIFS('Inventory Matrix'!$E:$E,'Inventory Matrix'!$G:$G,$BL$2,'Inventory Matrix'!$B:$B,$BO$1,'Inventory Matrix'!$C:$C,A533)</f>
        <v>0</v>
      </c>
      <c r="BM533" s="85" t="str">
        <f t="shared" ca="1" si="72"/>
        <v>-</v>
      </c>
      <c r="BN533" s="86">
        <f t="shared" ca="1" si="73"/>
        <v>0</v>
      </c>
      <c r="BO533" s="87">
        <f>SUMIFS(Stock!$D:$D,Stock!$A:$A,$BO$1,Stock!$C:$C,A533)</f>
        <v>0</v>
      </c>
      <c r="BP533" s="55"/>
      <c r="BQ533" s="69" t="e">
        <f ca="1">SUMIFS(#REF!,#REF!,A533,#REF!,$BQ$2,#REF!,$CD$1)</f>
        <v>#REF!</v>
      </c>
      <c r="BR533" s="69" t="e">
        <f ca="1">SUMIFS(#REF!,#REF!,A533,#REF!,$BR$2,#REF!,$CD$1)</f>
        <v>#REF!</v>
      </c>
      <c r="BS533" s="69" t="e">
        <f ca="1">SUMIFS(#REF!,#REF!,A533,#REF!,$BS$2,#REF!,$CD$1)</f>
        <v>#REF!</v>
      </c>
      <c r="BT533" s="69" t="e">
        <f ca="1">SUMIFS(#REF!,#REF!,A533,#REF!,$BT$2,#REF!,$CD$1)</f>
        <v>#REF!</v>
      </c>
      <c r="BU533" s="69" t="e">
        <f ca="1">SUMIFS(#REF!,#REF!,A533,#REF!,$BU$2,#REF!,$CD$1)</f>
        <v>#REF!</v>
      </c>
      <c r="BV533" s="69" t="e">
        <f ca="1">SUMIFS(#REF!,#REF!,A533,#REF!,$BV$2,#REF!,$CD$1)</f>
        <v>#REF!</v>
      </c>
      <c r="BW533" s="60"/>
      <c r="BX533" s="82">
        <f>SUMIFS('Inventory Matrix'!$E:$E,'Inventory Matrix'!$G:$G,$BX$2,'Inventory Matrix'!$B:$B,$CD$1,'Inventory Matrix'!$C:$C,A533)</f>
        <v>0</v>
      </c>
      <c r="BY533" s="82">
        <f>SUMIFS('Inventory Matrix'!$E:$E,'Inventory Matrix'!$G:$G,$BY$2,'Inventory Matrix'!$B:$B,$CD$1,'Inventory Matrix'!$C:$C,A533)</f>
        <v>0</v>
      </c>
      <c r="BZ533" s="82">
        <f>SUMIFS('Inventory Matrix'!$E:$E,'Inventory Matrix'!$G:$G,$BZ$2,'Inventory Matrix'!$B:$B,$CD$1,'Inventory Matrix'!$C:$C,A533)</f>
        <v>0</v>
      </c>
      <c r="CA533" s="83">
        <f>SUMIFS('Inventory Matrix'!$E:$E,'Inventory Matrix'!$G:$G,$CA$2,'Inventory Matrix'!$B:$B,$CD$1,'Inventory Matrix'!$C:$C,A533)</f>
        <v>0</v>
      </c>
      <c r="CB533" s="85" t="str">
        <f t="shared" ca="1" si="74"/>
        <v>-</v>
      </c>
      <c r="CC533" s="88">
        <f t="shared" ca="1" si="75"/>
        <v>0</v>
      </c>
      <c r="CD533" s="87">
        <f>SUMIFS(Stock!$D:$D,Stock!$A:$A,$CD$1,Stock!$C:$C,A533)</f>
        <v>0</v>
      </c>
      <c r="CE533" s="55"/>
      <c r="CF533" s="69" t="e">
        <f ca="1">SUMIFS(#REF!,#REF!,A533,#REF!,$CF$2,#REF!,$CS$1)</f>
        <v>#REF!</v>
      </c>
      <c r="CG533" s="69" t="e">
        <f ca="1">SUMIFS(#REF!,#REF!,A533,#REF!,$CG$2,#REF!,$CS$1)</f>
        <v>#REF!</v>
      </c>
      <c r="CH533" s="69" t="e">
        <f ca="1">SUMIFS(#REF!,#REF!,A533,#REF!,$CH$2,#REF!,$CS$1)</f>
        <v>#REF!</v>
      </c>
      <c r="CI533" s="69" t="e">
        <f ca="1">SUMIFS(#REF!,#REF!,A533,#REF!,$CI$2,#REF!,$CS$1)</f>
        <v>#REF!</v>
      </c>
      <c r="CJ533" s="69" t="e">
        <f ca="1">SUMIFS(#REF!,#REF!,A533,#REF!,$CJ$2,#REF!,$CS$1)</f>
        <v>#REF!</v>
      </c>
      <c r="CK533" s="69" t="e">
        <f ca="1">SUMIFS(#REF!,#REF!,A533,#REF!,$CK$2,#REF!,$CS$1)</f>
        <v>#REF!</v>
      </c>
      <c r="CL533" s="60"/>
      <c r="CM533" s="82">
        <f>SUMIFS('Inventory Matrix'!$E:$E,'Inventory Matrix'!$G:$G,$CM$2,'Inventory Matrix'!$B:$B,$CD$1,'Inventory Matrix'!$C:$C,A533)</f>
        <v>0</v>
      </c>
      <c r="CN533" s="82">
        <f>SUMIFS('Inventory Matrix'!$E:$E,'Inventory Matrix'!$G:$G,$CN$2,'Inventory Matrix'!$B:$B,$CD$1,'Inventory Matrix'!$C:$C,A533)</f>
        <v>0</v>
      </c>
      <c r="CO533" s="82">
        <f>SUMIFS('Inventory Matrix'!$E:$E,'Inventory Matrix'!$G:$G,$CO$2,'Inventory Matrix'!$B:$B,$CD$1,'Inventory Matrix'!$C:$C,A533)</f>
        <v>0</v>
      </c>
      <c r="CP533" s="83">
        <f>SUMIFS('Inventory Matrix'!$E:$E,'Inventory Matrix'!$G:$G,$CP$2,'Inventory Matrix'!$B:$B,$CD$1,'Inventory Matrix'!$C:$C,A533)</f>
        <v>0</v>
      </c>
      <c r="CQ533" s="85" t="str">
        <f t="shared" ca="1" si="76"/>
        <v>-</v>
      </c>
      <c r="CR533" s="88">
        <f t="shared" ca="1" si="77"/>
        <v>0</v>
      </c>
      <c r="CS533" s="87">
        <f>SUMIFS(Stock!$D:$D,Stock!$A:$A,$CS$1,Stock!$C:$C,A533)</f>
        <v>0</v>
      </c>
      <c r="CT533" s="64"/>
      <c r="CU533" s="89">
        <f>SUMIFS(Stock!$D:$D,Stock!$A:$A,$CU$1,Stock!$C:$C,A533)</f>
        <v>0</v>
      </c>
      <c r="CV533" s="64"/>
      <c r="CW533" s="69" t="e">
        <f ca="1">SUMIFS(#REF!,#REF!,A533,#REF!,$CW$2,#REF!,$DC$1)</f>
        <v>#REF!</v>
      </c>
      <c r="CX533" s="69" t="e">
        <f ca="1">SUMIFS(#REF!,#REF!,A533,#REF!,$CX$2,#REF!,$DC$1)</f>
        <v>#REF!</v>
      </c>
      <c r="CY533" s="69" t="e">
        <f ca="1">SUMIFS(#REF!,#REF!,A533,#REF!,$CY$2,#REF!,$DC$1)</f>
        <v>#REF!</v>
      </c>
      <c r="CZ533" s="69" t="e">
        <f ca="1">SUMIFS(#REF!,#REF!,A533,#REF!,$CZ$2,#REF!,$DC$1)</f>
        <v>#REF!</v>
      </c>
      <c r="DA533" s="69" t="e">
        <f ca="1">SUMIFS(#REF!,#REF!,A533,#REF!,$DA$2,#REF!,$DC$1)</f>
        <v>#REF!</v>
      </c>
      <c r="DB533" s="69" t="e">
        <f ca="1">SUMIFS(#REF!,#REF!,A533,#REF!,$DB$2,#REF!,$DC$1)</f>
        <v>#REF!</v>
      </c>
      <c r="DC533" s="89">
        <f>SUMIFS(Stock!$D:$D,Stock!$A:$A,$DC$1,Stock!$C:$C,A533)</f>
        <v>0</v>
      </c>
      <c r="DD533" s="89">
        <f>SUMIFS(Stock!$D:$D,Stock!$A:$A,$DD$1,Stock!$C:$C,A533)</f>
        <v>0</v>
      </c>
      <c r="DE533" s="89">
        <f>SUMIFS(Stock!$D:$D,Stock!$A:$A,$DE$1,Stock!$C:$C,A533)</f>
        <v>0</v>
      </c>
      <c r="DF533" s="66"/>
      <c r="DG533" s="66"/>
      <c r="DH533" s="90">
        <f>SUMIFS('Inventory Matrix'!$E:$E,'Inventory Matrix'!$B:$B,$DH$2,'Inventory Matrix'!$G:$G,$DM$2,'Inventory Matrix'!$C:$C,A533)</f>
        <v>0</v>
      </c>
      <c r="DI533" s="90">
        <f>SUMIFS('Inventory Matrix'!$E:$E,'Inventory Matrix'!$B:$B,$DI$2,'Inventory Matrix'!$G:$G,$DM$2,'Inventory Matrix'!$C:$C,A533)</f>
        <v>0</v>
      </c>
      <c r="DJ533" s="90">
        <f>SUMIFS('Inventory Matrix'!$E:$E,'Inventory Matrix'!$B:$B,$DJ$2,'Inventory Matrix'!$G:$G,$DM$2,'Inventory Matrix'!$C:$C,A533)</f>
        <v>0</v>
      </c>
      <c r="DK533" s="90">
        <f>SUMIFS('Inventory Matrix'!$E:$E,'Inventory Matrix'!$B:$B,$DK$2,'Inventory Matrix'!$G:$G,$DM$2,'Inventory Matrix'!$C:$C,A533)</f>
        <v>0</v>
      </c>
      <c r="DL533" s="90">
        <f>SUMIFS('Inventory Matrix'!$E:$E,'Inventory Matrix'!$B:$B,$DL$2,'Inventory Matrix'!$G:$G,$DM$2,'Inventory Matrix'!$C:$C,A533)</f>
        <v>0</v>
      </c>
      <c r="DM533" s="91">
        <f>SUMIFS('Inventory Matrix'!$E:$E,'Inventory Matrix'!$G:$G,$DM$2,'Inventory Matrix'!$C:$C,A533)</f>
        <v>0</v>
      </c>
      <c r="DN533" s="48"/>
      <c r="DO533" s="90">
        <f>SUMIFS('Inventory Matrix'!$E:$E,'Inventory Matrix'!$B:$B,$DO$2,'Inventory Matrix'!$G:$G,$DT$2,'Inventory Matrix'!$C:$C,A533)</f>
        <v>0</v>
      </c>
      <c r="DP533" s="90">
        <f>SUMIFS('Inventory Matrix'!$E:$E,'Inventory Matrix'!$B:$B,$DP$2,'Inventory Matrix'!$G:$G,$DT$2,'Inventory Matrix'!$C:$C,A533)</f>
        <v>0</v>
      </c>
      <c r="DQ533" s="90">
        <f>SUMIFS('Inventory Matrix'!$E:$E,'Inventory Matrix'!$B:$B,$DQ$2,'Inventory Matrix'!$G:$G,$DT$2,'Inventory Matrix'!$C:$C,A533)</f>
        <v>0</v>
      </c>
      <c r="DR533" s="90">
        <f>SUMIFS('Inventory Matrix'!$E:$E,'Inventory Matrix'!$B:$B,$DR$2,'Inventory Matrix'!$G:$G,$DT$2,'Inventory Matrix'!$C:$C,A533)</f>
        <v>0</v>
      </c>
      <c r="DS533" s="90">
        <f>SUMIFS('Inventory Matrix'!$E:$E,'Inventory Matrix'!$B:$B,$DS$2,'Inventory Matrix'!$G:$G,$DT$2,'Inventory Matrix'!$C:$C,A533)</f>
        <v>0</v>
      </c>
      <c r="DT533" s="91">
        <f>SUMIFS('Inventory Matrix'!$E:$E,'Inventory Matrix'!$G:$G,$DT$2,'Inventory Matrix'!$C:$C,A533)</f>
        <v>0</v>
      </c>
      <c r="DU533" s="44"/>
      <c r="DV533" s="90">
        <f>SUMIFS('Inventory Matrix'!$E:$E,'Inventory Matrix'!$B:$B,$DV$2,'Inventory Matrix'!$G:$G,$EA$2,'Inventory Matrix'!$C:$C,A533)</f>
        <v>0</v>
      </c>
      <c r="DW533" s="90">
        <f>SUMIFS('Inventory Matrix'!$E:$E,'Inventory Matrix'!$B:$B,$DW$2,'Inventory Matrix'!$G:$G,$EA$2,'Inventory Matrix'!$C:$C,A533)</f>
        <v>0</v>
      </c>
      <c r="DX533" s="90">
        <f>SUMIFS('Inventory Matrix'!$E:$E,'Inventory Matrix'!$B:$B,$DX$2,'Inventory Matrix'!$G:$G,$EA$2,'Inventory Matrix'!$C:$C,A533)</f>
        <v>0</v>
      </c>
      <c r="DY533" s="90">
        <f>SUMIFS('Inventory Matrix'!$E:$E,'Inventory Matrix'!$B:$B,$DY$2,'Inventory Matrix'!$G:$G,$EA$2,'Inventory Matrix'!$C:$C,A533)</f>
        <v>0</v>
      </c>
      <c r="DZ533" s="90">
        <f>SUMIFS('Inventory Matrix'!$E:$E,'Inventory Matrix'!$B:$B,$DZ$2,'Inventory Matrix'!$G:$G,$EA$2,'Inventory Matrix'!$C:$C,A533)</f>
        <v>0</v>
      </c>
      <c r="EA533" s="91">
        <f>SUMIFS('Inventory Matrix'!$E:$E,'Inventory Matrix'!$G:$G,$EA$2,'Inventory Matrix'!$C:$C,A533)</f>
        <v>0</v>
      </c>
      <c r="EB533" s="44"/>
      <c r="EC533" s="90">
        <f>SUMIFS('Inventory Matrix'!$E:$E,'Inventory Matrix'!$B:$B,$EC$2,'Inventory Matrix'!$G:$G,$EH$2,'Inventory Matrix'!$C:$C,A533)</f>
        <v>0</v>
      </c>
      <c r="ED533" s="90">
        <f>SUMIFS('Inventory Matrix'!$E:$E,'Inventory Matrix'!$B:$B,$ED$2,'Inventory Matrix'!$G:$G,$EH$2,'Inventory Matrix'!$C:$C,A533)</f>
        <v>0</v>
      </c>
      <c r="EE533" s="90">
        <f>SUMIFS('Inventory Matrix'!$E:$E,'Inventory Matrix'!$B:$B,$EE$2,'Inventory Matrix'!$G:$G,$EH$2,'Inventory Matrix'!$C:$C,A533)</f>
        <v>0</v>
      </c>
      <c r="EF533" s="90">
        <f>SUMIFS('Inventory Matrix'!$E:$E,'Inventory Matrix'!$B:$B,$EF$2,'Inventory Matrix'!$G:$G,$EH$2,'Inventory Matrix'!$C:$C,A533)</f>
        <v>0</v>
      </c>
      <c r="EG533" s="90">
        <f>SUMIFS('Inventory Matrix'!$E:$E,'Inventory Matrix'!$B:$B,$EG$2,'Inventory Matrix'!$G:$G,$EH$2,'Inventory Matrix'!$C:$C,A533)</f>
        <v>0</v>
      </c>
      <c r="EH533" s="91">
        <f>SUMIFS('Inventory Matrix'!$E:$E,'Inventory Matrix'!$G:$G,$EH$2,'Inventory Matrix'!$C:$C,A533)</f>
        <v>0</v>
      </c>
      <c r="EI533" s="44"/>
    </row>
    <row r="534" spans="1:139" ht="13" x14ac:dyDescent="0.15">
      <c r="A534" s="38" t="str">
        <f t="shared" si="64"/>
        <v>ML7N3</v>
      </c>
      <c r="B534" s="39" t="s">
        <v>2217</v>
      </c>
      <c r="C534" s="40" t="s">
        <v>2939</v>
      </c>
      <c r="D534" s="40" t="s">
        <v>2940</v>
      </c>
      <c r="E534" s="41">
        <f t="shared" si="65"/>
        <v>0</v>
      </c>
      <c r="F534" s="41">
        <f>SUMIFS(Stock!$D:$D,Stock!$C:$C,A534)</f>
        <v>0</v>
      </c>
      <c r="G534" s="42" t="e">
        <f t="shared" ca="1" si="66"/>
        <v>#REF!</v>
      </c>
      <c r="H534" s="43">
        <f t="shared" ca="1" si="67"/>
        <v>0</v>
      </c>
      <c r="I534" s="44"/>
      <c r="J534" s="38" t="e">
        <f ca="1">SUMIFS(#REF!,#REF!,A534,#REF!,$J$2)</f>
        <v>#REF!</v>
      </c>
      <c r="K534" s="38" t="e">
        <f ca="1">SUMIFS(#REF!,#REF!,A534,#REF!,$K$2)</f>
        <v>#REF!</v>
      </c>
      <c r="L534" s="38" t="e">
        <f ca="1">SUMIFS(#REF!,#REF!,A534,#REF!,$L$2)</f>
        <v>#REF!</v>
      </c>
      <c r="M534" s="38" t="e">
        <f ca="1">SUMIFS(#REF!,#REF!,A534,#REF!,$M$2)</f>
        <v>#REF!</v>
      </c>
      <c r="N534" s="38" t="e">
        <f ca="1">SUMIFS(#REF!,#REF!,A534,#REF!,$N$2)</f>
        <v>#REF!</v>
      </c>
      <c r="O534" s="38" t="e">
        <f ca="1">SUMIFS(#REF!,#REF!,A534,#REF!,$O$2)</f>
        <v>#REF!</v>
      </c>
      <c r="P534" s="38" t="e">
        <f ca="1">SUMIFS(#REF!,#REF!,A534,#REF!,$P$2)</f>
        <v>#REF!</v>
      </c>
      <c r="Q534" s="38" t="e">
        <f ca="1">SUMIFS(#REF!,#REF!,A534,#REF!,$Q$2)</f>
        <v>#REF!</v>
      </c>
      <c r="R534" s="38" t="e">
        <f ca="1">SUMIFS(#REF!,#REF!,A534,#REF!,$R$2)</f>
        <v>#REF!</v>
      </c>
      <c r="S534" s="38" t="e">
        <f ca="1">SUMIFS(#REF!,#REF!,A534,#REF!,$S$2)</f>
        <v>#REF!</v>
      </c>
      <c r="T534" s="45"/>
      <c r="U534" s="44"/>
      <c r="V534" s="46"/>
      <c r="W534" s="38" t="e">
        <f ca="1">SUMIFS(#REF!,#REF!,A534,#REF!,$W$2,#REF!,$AK$1)</f>
        <v>#REF!</v>
      </c>
      <c r="X534" s="38" t="e">
        <f ca="1">SUMIFS(#REF!,#REF!,A534,#REF!,$X$2,#REF!,$AK$1)</f>
        <v>#REF!</v>
      </c>
      <c r="Y534" s="38" t="e">
        <f ca="1">SUMIFS(#REF!,#REF!,A534,#REF!,$Y$2,#REF!,$AK$1)</f>
        <v>#REF!</v>
      </c>
      <c r="Z534" s="38" t="e">
        <f ca="1">SUMIFS(#REF!,#REF!,A534,#REF!,$Z$2,#REF!,$AK$1)</f>
        <v>#REF!</v>
      </c>
      <c r="AA534" s="38" t="e">
        <f ca="1">SUMIFS(#REF!,#REF!,A534,#REF!,$AA$2,#REF!,$AK$1)</f>
        <v>#REF!</v>
      </c>
      <c r="AB534" s="38" t="e">
        <f ca="1">SUMIFS(#REF!,#REF!,A534,#REF!,$AB$2,#REF!,$AK$1)</f>
        <v>#REF!</v>
      </c>
      <c r="AC534" s="48"/>
      <c r="AD534" s="92">
        <f>SUMIFS('Inventory Matrix'!$E:$E,'Inventory Matrix'!$G:$G,$AD$2,'Inventory Matrix'!$B:$B,$AK$1,'Inventory Matrix'!$C:$C,A534)</f>
        <v>0</v>
      </c>
      <c r="AE534" s="39">
        <f>SUMIFS('Inventory Matrix'!$E:$E,'Inventory Matrix'!$G:$G,$AE$2,'Inventory Matrix'!$B:$B,$AK$1,'Inventory Matrix'!$C:$C,A534)</f>
        <v>0</v>
      </c>
      <c r="AF534" s="39">
        <f>SUMIFS('Inventory Matrix'!$E:$E,'Inventory Matrix'!$G:$G,$AF$2,'Inventory Matrix'!$B:$B,$AK$1,'Inventory Matrix'!$C:$C,A534)</f>
        <v>0</v>
      </c>
      <c r="AG534" s="93">
        <f>SUMIFS('Inventory Matrix'!$E:$E,'Inventory Matrix'!$G:$G,$AG$2,'Inventory Matrix'!$B:$B,$AK$1,'Inventory Matrix'!$C:$C,A534)</f>
        <v>0</v>
      </c>
      <c r="AH534" s="170" t="str">
        <f t="shared" ca="1" si="68"/>
        <v>-</v>
      </c>
      <c r="AI534" s="171" t="str">
        <f t="shared" ca="1" si="69"/>
        <v>-</v>
      </c>
      <c r="AJ534" s="174">
        <f t="shared" ca="1" si="78"/>
        <v>0</v>
      </c>
      <c r="AK534" s="172">
        <f>SUMIFS(Stock!$D:$D,Stock!$A:$A,$AK$1,Stock!$C:$C,A534)</f>
        <v>0</v>
      </c>
      <c r="AL534" s="55"/>
      <c r="AM534" s="38" t="e">
        <f ca="1">SUMIFS(#REF!,#REF!,A534,#REF!,$AM$2,#REF!,$AZ$1)</f>
        <v>#REF!</v>
      </c>
      <c r="AN534" s="38" t="e">
        <f ca="1">SUMIFS(#REF!,#REF!,A534,#REF!,$AN$2,#REF!,$AZ$1)</f>
        <v>#REF!</v>
      </c>
      <c r="AO534" s="38" t="e">
        <f ca="1">SUMIFS(#REF!,#REF!,A534,#REF!,$AO$2,#REF!,$AZ$1)</f>
        <v>#REF!</v>
      </c>
      <c r="AP534" s="38" t="e">
        <f ca="1">SUMIFS(#REF!,#REF!,A534,#REF!,$AP$2,#REF!,$AZ$1)</f>
        <v>#REF!</v>
      </c>
      <c r="AQ534" s="38" t="e">
        <f ca="1">SUMIFS(#REF!,#REF!,A534,#REF!,$AQ$2,#REF!,$AZ$1)</f>
        <v>#REF!</v>
      </c>
      <c r="AR534" s="38" t="e">
        <f ca="1">SUMIFS(#REF!,#REF!,A534,#REF!,$AR$2,#REF!,$AZ$1)</f>
        <v>#REF!</v>
      </c>
      <c r="AS534" s="81"/>
      <c r="AT534" s="49">
        <f>SUMIFS('Inventory Matrix'!$E:$E,'Inventory Matrix'!$G:$G,$AT$2,'Inventory Matrix'!$B:$B,$AZ$1,'Inventory Matrix'!$C:$C,A534)</f>
        <v>0</v>
      </c>
      <c r="AU534" s="49">
        <f>SUMIFS('Inventory Matrix'!$E:$E,'Inventory Matrix'!$G:$G,$AU$2,'Inventory Matrix'!$B:$B,$AZ$1,'Inventory Matrix'!$C:$C,A534)</f>
        <v>0</v>
      </c>
      <c r="AV534" s="49">
        <f>SUMIFS('Inventory Matrix'!$E:$E,'Inventory Matrix'!$G:$G,$AV$2,'Inventory Matrix'!$B:$B,$AZ$1,'Inventory Matrix'!$C:$C,A534)</f>
        <v>0</v>
      </c>
      <c r="AW534" s="57">
        <f>SUMIFS('Inventory Matrix'!$E:$E,'Inventory Matrix'!$G:$G,$AW$2,'Inventory Matrix'!$B:$B,$AZ$1,'Inventory Matrix'!$C:$C,A534)</f>
        <v>0</v>
      </c>
      <c r="AX534" s="96" t="str">
        <f t="shared" ca="1" si="70"/>
        <v>-</v>
      </c>
      <c r="AY534" s="63">
        <f t="shared" ca="1" si="71"/>
        <v>0</v>
      </c>
      <c r="AZ534" s="97">
        <f>SUMIFS(Stock!$D:$D,Stock!$A:$A,$AZ$1,Stock!$C:$C,A534)</f>
        <v>0</v>
      </c>
      <c r="BA534" s="55"/>
      <c r="BB534" s="38" t="e">
        <f ca="1">SUMIFS(#REF!,#REF!,A534,#REF!,$BB$2,#REF!,$BO$1)</f>
        <v>#REF!</v>
      </c>
      <c r="BC534" s="38" t="e">
        <f ca="1">SUMIFS(#REF!,#REF!,A534,#REF!,$BC$2,#REF!,$BO$1)</f>
        <v>#REF!</v>
      </c>
      <c r="BD534" s="38" t="e">
        <f ca="1">SUMIFS(#REF!,#REF!,A534,#REF!,$BD$2,#REF!,$BO$1)</f>
        <v>#REF!</v>
      </c>
      <c r="BE534" s="38" t="e">
        <f ca="1">SUMIFS(#REF!,#REF!,A534,#REF!,$BE$2,#REF!,$BO$1)</f>
        <v>#REF!</v>
      </c>
      <c r="BF534" s="38" t="e">
        <f ca="1">SUMIFS(#REF!,#REF!,A534,#REF!,$BF$2,#REF!,$BO$1)</f>
        <v>#REF!</v>
      </c>
      <c r="BG534" s="38" t="e">
        <f ca="1">SUMIFS(#REF!,#REF!,A534,#REF!,$BG$2,#REF!,$BO$1)</f>
        <v>#REF!</v>
      </c>
      <c r="BH534" s="60"/>
      <c r="BI534" s="49">
        <f>SUMIFS('Inventory Matrix'!$E:$E,'Inventory Matrix'!$G:$G,$BI$2,'Inventory Matrix'!$B:$B,$BO$1,'Inventory Matrix'!$C:$C,A534)</f>
        <v>0</v>
      </c>
      <c r="BJ534" s="49">
        <f>SUMIFS('Inventory Matrix'!$E:$E,'Inventory Matrix'!$G:$G,$BJ$2,'Inventory Matrix'!$B:$B,$BO$1,'Inventory Matrix'!$C:$C,A534)</f>
        <v>0</v>
      </c>
      <c r="BK534" s="49">
        <f>SUMIFS('Inventory Matrix'!$E:$E,'Inventory Matrix'!$G:$G,$BK$2,'Inventory Matrix'!$B:$B,$BO$1,'Inventory Matrix'!$C:$C,A534)</f>
        <v>0</v>
      </c>
      <c r="BL534" s="57">
        <f>SUMIFS('Inventory Matrix'!$E:$E,'Inventory Matrix'!$G:$G,$BL$2,'Inventory Matrix'!$B:$B,$BO$1,'Inventory Matrix'!$C:$C,A534)</f>
        <v>0</v>
      </c>
      <c r="BM534" s="96" t="str">
        <f t="shared" ca="1" si="72"/>
        <v>-</v>
      </c>
      <c r="BN534" s="62">
        <f t="shared" ca="1" si="73"/>
        <v>0</v>
      </c>
      <c r="BO534" s="97">
        <f>SUMIFS(Stock!$D:$D,Stock!$A:$A,$BO$1,Stock!$C:$C,A534)</f>
        <v>0</v>
      </c>
      <c r="BP534" s="55"/>
      <c r="BQ534" s="38" t="e">
        <f ca="1">SUMIFS(#REF!,#REF!,A534,#REF!,$BQ$2,#REF!,$CD$1)</f>
        <v>#REF!</v>
      </c>
      <c r="BR534" s="38" t="e">
        <f ca="1">SUMIFS(#REF!,#REF!,A534,#REF!,$BR$2,#REF!,$CD$1)</f>
        <v>#REF!</v>
      </c>
      <c r="BS534" s="38" t="e">
        <f ca="1">SUMIFS(#REF!,#REF!,A534,#REF!,$BS$2,#REF!,$CD$1)</f>
        <v>#REF!</v>
      </c>
      <c r="BT534" s="38" t="e">
        <f ca="1">SUMIFS(#REF!,#REF!,A534,#REF!,$BT$2,#REF!,$CD$1)</f>
        <v>#REF!</v>
      </c>
      <c r="BU534" s="38" t="e">
        <f ca="1">SUMIFS(#REF!,#REF!,A534,#REF!,$BU$2,#REF!,$CD$1)</f>
        <v>#REF!</v>
      </c>
      <c r="BV534" s="38" t="e">
        <f ca="1">SUMIFS(#REF!,#REF!,A534,#REF!,$BV$2,#REF!,$CD$1)</f>
        <v>#REF!</v>
      </c>
      <c r="BW534" s="60"/>
      <c r="BX534" s="49">
        <f>SUMIFS('Inventory Matrix'!$E:$E,'Inventory Matrix'!$G:$G,$BX$2,'Inventory Matrix'!$B:$B,$CD$1,'Inventory Matrix'!$C:$C,A534)</f>
        <v>0</v>
      </c>
      <c r="BY534" s="49">
        <f>SUMIFS('Inventory Matrix'!$E:$E,'Inventory Matrix'!$G:$G,$BY$2,'Inventory Matrix'!$B:$B,$CD$1,'Inventory Matrix'!$C:$C,A534)</f>
        <v>0</v>
      </c>
      <c r="BZ534" s="49">
        <f>SUMIFS('Inventory Matrix'!$E:$E,'Inventory Matrix'!$G:$G,$BZ$2,'Inventory Matrix'!$B:$B,$CD$1,'Inventory Matrix'!$C:$C,A534)</f>
        <v>0</v>
      </c>
      <c r="CA534" s="57">
        <f>SUMIFS('Inventory Matrix'!$E:$E,'Inventory Matrix'!$G:$G,$CA$2,'Inventory Matrix'!$B:$B,$CD$1,'Inventory Matrix'!$C:$C,A534)</f>
        <v>0</v>
      </c>
      <c r="CB534" s="96" t="str">
        <f t="shared" ca="1" si="74"/>
        <v>-</v>
      </c>
      <c r="CC534" s="63">
        <f t="shared" ca="1" si="75"/>
        <v>0</v>
      </c>
      <c r="CD534" s="97">
        <f>SUMIFS(Stock!$D:$D,Stock!$A:$A,$CD$1,Stock!$C:$C,A534)</f>
        <v>0</v>
      </c>
      <c r="CE534" s="55"/>
      <c r="CF534" s="38" t="e">
        <f ca="1">SUMIFS(#REF!,#REF!,A534,#REF!,$CF$2,#REF!,$CS$1)</f>
        <v>#REF!</v>
      </c>
      <c r="CG534" s="38" t="e">
        <f ca="1">SUMIFS(#REF!,#REF!,A534,#REF!,$CG$2,#REF!,$CS$1)</f>
        <v>#REF!</v>
      </c>
      <c r="CH534" s="38" t="e">
        <f ca="1">SUMIFS(#REF!,#REF!,A534,#REF!,$CH$2,#REF!,$CS$1)</f>
        <v>#REF!</v>
      </c>
      <c r="CI534" s="38" t="e">
        <f ca="1">SUMIFS(#REF!,#REF!,A534,#REF!,$CI$2,#REF!,$CS$1)</f>
        <v>#REF!</v>
      </c>
      <c r="CJ534" s="38" t="e">
        <f ca="1">SUMIFS(#REF!,#REF!,A534,#REF!,$CJ$2,#REF!,$CS$1)</f>
        <v>#REF!</v>
      </c>
      <c r="CK534" s="38" t="e">
        <f ca="1">SUMIFS(#REF!,#REF!,A534,#REF!,$CK$2,#REF!,$CS$1)</f>
        <v>#REF!</v>
      </c>
      <c r="CL534" s="60"/>
      <c r="CM534" s="49">
        <f>SUMIFS('Inventory Matrix'!$E:$E,'Inventory Matrix'!$G:$G,$CM$2,'Inventory Matrix'!$B:$B,$CD$1,'Inventory Matrix'!$C:$C,A534)</f>
        <v>0</v>
      </c>
      <c r="CN534" s="49">
        <f>SUMIFS('Inventory Matrix'!$E:$E,'Inventory Matrix'!$G:$G,$CN$2,'Inventory Matrix'!$B:$B,$CD$1,'Inventory Matrix'!$C:$C,A534)</f>
        <v>0</v>
      </c>
      <c r="CO534" s="49">
        <f>SUMIFS('Inventory Matrix'!$E:$E,'Inventory Matrix'!$G:$G,$CO$2,'Inventory Matrix'!$B:$B,$CD$1,'Inventory Matrix'!$C:$C,A534)</f>
        <v>0</v>
      </c>
      <c r="CP534" s="57">
        <f>SUMIFS('Inventory Matrix'!$E:$E,'Inventory Matrix'!$G:$G,$CP$2,'Inventory Matrix'!$B:$B,$CD$1,'Inventory Matrix'!$C:$C,A534)</f>
        <v>0</v>
      </c>
      <c r="CQ534" s="96" t="str">
        <f t="shared" ca="1" si="76"/>
        <v>-</v>
      </c>
      <c r="CR534" s="63">
        <f t="shared" ca="1" si="77"/>
        <v>0</v>
      </c>
      <c r="CS534" s="97">
        <f>SUMIFS(Stock!$D:$D,Stock!$A:$A,$CS$1,Stock!$C:$C,A534)</f>
        <v>0</v>
      </c>
      <c r="CT534" s="64"/>
      <c r="CU534" s="65">
        <f>SUMIFS(Stock!$D:$D,Stock!$A:$A,$CU$1,Stock!$C:$C,A534)</f>
        <v>0</v>
      </c>
      <c r="CV534" s="64"/>
      <c r="CW534" s="38" t="e">
        <f ca="1">SUMIFS(#REF!,#REF!,A534,#REF!,$CW$2,#REF!,$DC$1)</f>
        <v>#REF!</v>
      </c>
      <c r="CX534" s="38" t="e">
        <f ca="1">SUMIFS(#REF!,#REF!,A534,#REF!,$CX$2,#REF!,$DC$1)</f>
        <v>#REF!</v>
      </c>
      <c r="CY534" s="38" t="e">
        <f ca="1">SUMIFS(#REF!,#REF!,A534,#REF!,$CY$2,#REF!,$DC$1)</f>
        <v>#REF!</v>
      </c>
      <c r="CZ534" s="38" t="e">
        <f ca="1">SUMIFS(#REF!,#REF!,A534,#REF!,$CZ$2,#REF!,$DC$1)</f>
        <v>#REF!</v>
      </c>
      <c r="DA534" s="38" t="e">
        <f ca="1">SUMIFS(#REF!,#REF!,A534,#REF!,$DA$2,#REF!,$DC$1)</f>
        <v>#REF!</v>
      </c>
      <c r="DB534" s="38" t="e">
        <f ca="1">SUMIFS(#REF!,#REF!,A534,#REF!,$DB$2,#REF!,$DC$1)</f>
        <v>#REF!</v>
      </c>
      <c r="DC534" s="65">
        <f>SUMIFS(Stock!$D:$D,Stock!$A:$A,$DC$1,Stock!$C:$C,A534)</f>
        <v>0</v>
      </c>
      <c r="DD534" s="65">
        <f>SUMIFS(Stock!$D:$D,Stock!$A:$A,$DD$1,Stock!$C:$C,A534)</f>
        <v>0</v>
      </c>
      <c r="DE534" s="65">
        <f>SUMIFS(Stock!$D:$D,Stock!$A:$A,$DE$1,Stock!$C:$C,A534)</f>
        <v>0</v>
      </c>
      <c r="DF534" s="66"/>
      <c r="DG534" s="66"/>
      <c r="DH534" s="67">
        <f>SUMIFS('Inventory Matrix'!$E:$E,'Inventory Matrix'!$B:$B,$DH$2,'Inventory Matrix'!$G:$G,$DM$2,'Inventory Matrix'!$C:$C,A534)</f>
        <v>0</v>
      </c>
      <c r="DI534" s="67">
        <f>SUMIFS('Inventory Matrix'!$E:$E,'Inventory Matrix'!$B:$B,$DI$2,'Inventory Matrix'!$G:$G,$DM$2,'Inventory Matrix'!$C:$C,A534)</f>
        <v>0</v>
      </c>
      <c r="DJ534" s="67">
        <f>SUMIFS('Inventory Matrix'!$E:$E,'Inventory Matrix'!$B:$B,$DJ$2,'Inventory Matrix'!$G:$G,$DM$2,'Inventory Matrix'!$C:$C,A534)</f>
        <v>0</v>
      </c>
      <c r="DK534" s="67">
        <f>SUMIFS('Inventory Matrix'!$E:$E,'Inventory Matrix'!$B:$B,$DK$2,'Inventory Matrix'!$G:$G,$DM$2,'Inventory Matrix'!$C:$C,A534)</f>
        <v>0</v>
      </c>
      <c r="DL534" s="67">
        <f>SUMIFS('Inventory Matrix'!$E:$E,'Inventory Matrix'!$B:$B,$DL$2,'Inventory Matrix'!$G:$G,$DM$2,'Inventory Matrix'!$C:$C,A534)</f>
        <v>0</v>
      </c>
      <c r="DM534" s="98">
        <f>SUMIFS('Inventory Matrix'!$E:$E,'Inventory Matrix'!$G:$G,$DM$2,'Inventory Matrix'!$C:$C,A534)</f>
        <v>0</v>
      </c>
      <c r="DN534" s="48"/>
      <c r="DO534" s="67">
        <f>SUMIFS('Inventory Matrix'!$E:$E,'Inventory Matrix'!$B:$B,$DO$2,'Inventory Matrix'!$G:$G,$DT$2,'Inventory Matrix'!$C:$C,A534)</f>
        <v>0</v>
      </c>
      <c r="DP534" s="67">
        <f>SUMIFS('Inventory Matrix'!$E:$E,'Inventory Matrix'!$B:$B,$DP$2,'Inventory Matrix'!$G:$G,$DT$2,'Inventory Matrix'!$C:$C,A534)</f>
        <v>0</v>
      </c>
      <c r="DQ534" s="67">
        <f>SUMIFS('Inventory Matrix'!$E:$E,'Inventory Matrix'!$B:$B,$DQ$2,'Inventory Matrix'!$G:$G,$DT$2,'Inventory Matrix'!$C:$C,A534)</f>
        <v>0</v>
      </c>
      <c r="DR534" s="67">
        <f>SUMIFS('Inventory Matrix'!$E:$E,'Inventory Matrix'!$B:$B,$DR$2,'Inventory Matrix'!$G:$G,$DT$2,'Inventory Matrix'!$C:$C,A534)</f>
        <v>0</v>
      </c>
      <c r="DS534" s="67">
        <f>SUMIFS('Inventory Matrix'!$E:$E,'Inventory Matrix'!$B:$B,$DS$2,'Inventory Matrix'!$G:$G,$DT$2,'Inventory Matrix'!$C:$C,A534)</f>
        <v>0</v>
      </c>
      <c r="DT534" s="98">
        <f>SUMIFS('Inventory Matrix'!$E:$E,'Inventory Matrix'!$G:$G,$DT$2,'Inventory Matrix'!$C:$C,A534)</f>
        <v>0</v>
      </c>
      <c r="DU534" s="44"/>
      <c r="DV534" s="67">
        <f>SUMIFS('Inventory Matrix'!$E:$E,'Inventory Matrix'!$B:$B,$DV$2,'Inventory Matrix'!$G:$G,$EA$2,'Inventory Matrix'!$C:$C,A534)</f>
        <v>0</v>
      </c>
      <c r="DW534" s="67">
        <f>SUMIFS('Inventory Matrix'!$E:$E,'Inventory Matrix'!$B:$B,$DW$2,'Inventory Matrix'!$G:$G,$EA$2,'Inventory Matrix'!$C:$C,A534)</f>
        <v>0</v>
      </c>
      <c r="DX534" s="67">
        <f>SUMIFS('Inventory Matrix'!$E:$E,'Inventory Matrix'!$B:$B,$DX$2,'Inventory Matrix'!$G:$G,$EA$2,'Inventory Matrix'!$C:$C,A534)</f>
        <v>0</v>
      </c>
      <c r="DY534" s="67">
        <f>SUMIFS('Inventory Matrix'!$E:$E,'Inventory Matrix'!$B:$B,$DY$2,'Inventory Matrix'!$G:$G,$EA$2,'Inventory Matrix'!$C:$C,A534)</f>
        <v>0</v>
      </c>
      <c r="DZ534" s="67">
        <f>SUMIFS('Inventory Matrix'!$E:$E,'Inventory Matrix'!$B:$B,$DZ$2,'Inventory Matrix'!$G:$G,$EA$2,'Inventory Matrix'!$C:$C,A534)</f>
        <v>0</v>
      </c>
      <c r="EA534" s="98">
        <f>SUMIFS('Inventory Matrix'!$E:$E,'Inventory Matrix'!$G:$G,$EA$2,'Inventory Matrix'!$C:$C,A534)</f>
        <v>0</v>
      </c>
      <c r="EB534" s="44"/>
      <c r="EC534" s="67">
        <f>SUMIFS('Inventory Matrix'!$E:$E,'Inventory Matrix'!$B:$B,$EC$2,'Inventory Matrix'!$G:$G,$EH$2,'Inventory Matrix'!$C:$C,A534)</f>
        <v>0</v>
      </c>
      <c r="ED534" s="67">
        <f>SUMIFS('Inventory Matrix'!$E:$E,'Inventory Matrix'!$B:$B,$ED$2,'Inventory Matrix'!$G:$G,$EH$2,'Inventory Matrix'!$C:$C,A534)</f>
        <v>0</v>
      </c>
      <c r="EE534" s="67">
        <f>SUMIFS('Inventory Matrix'!$E:$E,'Inventory Matrix'!$B:$B,$EE$2,'Inventory Matrix'!$G:$G,$EH$2,'Inventory Matrix'!$C:$C,A534)</f>
        <v>0</v>
      </c>
      <c r="EF534" s="67">
        <f>SUMIFS('Inventory Matrix'!$E:$E,'Inventory Matrix'!$B:$B,$EF$2,'Inventory Matrix'!$G:$G,$EH$2,'Inventory Matrix'!$C:$C,A534)</f>
        <v>0</v>
      </c>
      <c r="EG534" s="67">
        <f>SUMIFS('Inventory Matrix'!$E:$E,'Inventory Matrix'!$B:$B,$EG$2,'Inventory Matrix'!$G:$G,$EH$2,'Inventory Matrix'!$C:$C,A534)</f>
        <v>0</v>
      </c>
      <c r="EH534" s="98">
        <f>SUMIFS('Inventory Matrix'!$E:$E,'Inventory Matrix'!$G:$G,$EH$2,'Inventory Matrix'!$C:$C,A534)</f>
        <v>0</v>
      </c>
      <c r="EI534" s="44"/>
    </row>
    <row r="535" spans="1:139" ht="13" x14ac:dyDescent="0.15">
      <c r="A535" s="69" t="str">
        <f t="shared" si="64"/>
        <v>ML7Q3</v>
      </c>
      <c r="B535" s="70" t="s">
        <v>2217</v>
      </c>
      <c r="C535" s="71" t="s">
        <v>2941</v>
      </c>
      <c r="D535" s="71" t="s">
        <v>2942</v>
      </c>
      <c r="E535" s="72">
        <f t="shared" si="65"/>
        <v>0</v>
      </c>
      <c r="F535" s="72">
        <f>SUMIFS(Stock!$D:$D,Stock!$C:$C,A535)</f>
        <v>0</v>
      </c>
      <c r="G535" s="73" t="e">
        <f t="shared" ca="1" si="66"/>
        <v>#REF!</v>
      </c>
      <c r="H535" s="74">
        <f t="shared" ca="1" si="67"/>
        <v>0</v>
      </c>
      <c r="I535" s="44"/>
      <c r="J535" s="69" t="e">
        <f ca="1">SUMIFS(#REF!,#REF!,A535,#REF!,$J$2)</f>
        <v>#REF!</v>
      </c>
      <c r="K535" s="69" t="e">
        <f ca="1">SUMIFS(#REF!,#REF!,A535,#REF!,$K$2)</f>
        <v>#REF!</v>
      </c>
      <c r="L535" s="69" t="e">
        <f ca="1">SUMIFS(#REF!,#REF!,A535,#REF!,$L$2)</f>
        <v>#REF!</v>
      </c>
      <c r="M535" s="69" t="e">
        <f ca="1">SUMIFS(#REF!,#REF!,A535,#REF!,$M$2)</f>
        <v>#REF!</v>
      </c>
      <c r="N535" s="69" t="e">
        <f ca="1">SUMIFS(#REF!,#REF!,A535,#REF!,$N$2)</f>
        <v>#REF!</v>
      </c>
      <c r="O535" s="69" t="e">
        <f ca="1">SUMIFS(#REF!,#REF!,A535,#REF!,$O$2)</f>
        <v>#REF!</v>
      </c>
      <c r="P535" s="69" t="e">
        <f ca="1">SUMIFS(#REF!,#REF!,A535,#REF!,$P$2)</f>
        <v>#REF!</v>
      </c>
      <c r="Q535" s="69" t="e">
        <f ca="1">SUMIFS(#REF!,#REF!,A535,#REF!,$Q$2)</f>
        <v>#REF!</v>
      </c>
      <c r="R535" s="69" t="e">
        <f ca="1">SUMIFS(#REF!,#REF!,A535,#REF!,$R$2)</f>
        <v>#REF!</v>
      </c>
      <c r="S535" s="69" t="e">
        <f ca="1">SUMIFS(#REF!,#REF!,A535,#REF!,$S$2)</f>
        <v>#REF!</v>
      </c>
      <c r="T535" s="75"/>
      <c r="U535" s="44"/>
      <c r="V535" s="46"/>
      <c r="W535" s="69" t="e">
        <f ca="1">SUMIFS(#REF!,#REF!,A535,#REF!,$W$2,#REF!,$AK$1)</f>
        <v>#REF!</v>
      </c>
      <c r="X535" s="69" t="e">
        <f ca="1">SUMIFS(#REF!,#REF!,A535,#REF!,$X$2,#REF!,$AK$1)</f>
        <v>#REF!</v>
      </c>
      <c r="Y535" s="69" t="e">
        <f ca="1">SUMIFS(#REF!,#REF!,A535,#REF!,$Y$2,#REF!,$AK$1)</f>
        <v>#REF!</v>
      </c>
      <c r="Z535" s="69" t="e">
        <f ca="1">SUMIFS(#REF!,#REF!,A535,#REF!,$Z$2,#REF!,$AK$1)</f>
        <v>#REF!</v>
      </c>
      <c r="AA535" s="69" t="e">
        <f ca="1">SUMIFS(#REF!,#REF!,A535,#REF!,$AA$2,#REF!,$AK$1)</f>
        <v>#REF!</v>
      </c>
      <c r="AB535" s="69" t="e">
        <f ca="1">SUMIFS(#REF!,#REF!,A535,#REF!,$AB$2,#REF!,$AK$1)</f>
        <v>#REF!</v>
      </c>
      <c r="AC535" s="48"/>
      <c r="AD535" s="76">
        <f>SUMIFS('Inventory Matrix'!$E:$E,'Inventory Matrix'!$G:$G,$AD$2,'Inventory Matrix'!$B:$B,$AK$1,'Inventory Matrix'!$C:$C,A535)</f>
        <v>0</v>
      </c>
      <c r="AE535" s="70">
        <f>SUMIFS('Inventory Matrix'!$E:$E,'Inventory Matrix'!$G:$G,$AE$2,'Inventory Matrix'!$B:$B,$AK$1,'Inventory Matrix'!$C:$C,A535)</f>
        <v>0</v>
      </c>
      <c r="AF535" s="70">
        <f>SUMIFS('Inventory Matrix'!$E:$E,'Inventory Matrix'!$G:$G,$AF$2,'Inventory Matrix'!$B:$B,$AK$1,'Inventory Matrix'!$C:$C,A535)</f>
        <v>0</v>
      </c>
      <c r="AG535" s="77">
        <f>SUMIFS('Inventory Matrix'!$E:$E,'Inventory Matrix'!$G:$G,$AG$2,'Inventory Matrix'!$B:$B,$AK$1,'Inventory Matrix'!$C:$C,A535)</f>
        <v>0</v>
      </c>
      <c r="AH535" s="167" t="str">
        <f t="shared" ca="1" si="68"/>
        <v>-</v>
      </c>
      <c r="AI535" s="168" t="str">
        <f t="shared" ca="1" si="69"/>
        <v>-</v>
      </c>
      <c r="AJ535" s="173">
        <f t="shared" ca="1" si="78"/>
        <v>0</v>
      </c>
      <c r="AK535" s="169">
        <f>SUMIFS(Stock!$D:$D,Stock!$A:$A,$AK$1,Stock!$C:$C,A535)</f>
        <v>0</v>
      </c>
      <c r="AL535" s="55"/>
      <c r="AM535" s="69" t="e">
        <f ca="1">SUMIFS(#REF!,#REF!,A535,#REF!,$AM$2,#REF!,$AZ$1)</f>
        <v>#REF!</v>
      </c>
      <c r="AN535" s="69" t="e">
        <f ca="1">SUMIFS(#REF!,#REF!,A535,#REF!,$AN$2,#REF!,$AZ$1)</f>
        <v>#REF!</v>
      </c>
      <c r="AO535" s="69" t="e">
        <f ca="1">SUMIFS(#REF!,#REF!,A535,#REF!,$AO$2,#REF!,$AZ$1)</f>
        <v>#REF!</v>
      </c>
      <c r="AP535" s="69" t="e">
        <f ca="1">SUMIFS(#REF!,#REF!,A535,#REF!,$AP$2,#REF!,$AZ$1)</f>
        <v>#REF!</v>
      </c>
      <c r="AQ535" s="69" t="e">
        <f ca="1">SUMIFS(#REF!,#REF!,A535,#REF!,$AQ$2,#REF!,$AZ$1)</f>
        <v>#REF!</v>
      </c>
      <c r="AR535" s="69" t="e">
        <f ca="1">SUMIFS(#REF!,#REF!,A535,#REF!,$AR$2,#REF!,$AZ$1)</f>
        <v>#REF!</v>
      </c>
      <c r="AS535" s="81"/>
      <c r="AT535" s="82">
        <f>SUMIFS('Inventory Matrix'!$E:$E,'Inventory Matrix'!$G:$G,$AT$2,'Inventory Matrix'!$B:$B,$AZ$1,'Inventory Matrix'!$C:$C,A535)</f>
        <v>0</v>
      </c>
      <c r="AU535" s="82">
        <f>SUMIFS('Inventory Matrix'!$E:$E,'Inventory Matrix'!$G:$G,$AU$2,'Inventory Matrix'!$B:$B,$AZ$1,'Inventory Matrix'!$C:$C,A535)</f>
        <v>0</v>
      </c>
      <c r="AV535" s="82">
        <f>SUMIFS('Inventory Matrix'!$E:$E,'Inventory Matrix'!$G:$G,$AV$2,'Inventory Matrix'!$B:$B,$AZ$1,'Inventory Matrix'!$C:$C,A535)</f>
        <v>0</v>
      </c>
      <c r="AW535" s="83">
        <f>SUMIFS('Inventory Matrix'!$E:$E,'Inventory Matrix'!$G:$G,$AW$2,'Inventory Matrix'!$B:$B,$AZ$1,'Inventory Matrix'!$C:$C,A535)</f>
        <v>0</v>
      </c>
      <c r="AX535" s="85" t="str">
        <f t="shared" ca="1" si="70"/>
        <v>-</v>
      </c>
      <c r="AY535" s="88">
        <f t="shared" ca="1" si="71"/>
        <v>0</v>
      </c>
      <c r="AZ535" s="87">
        <f>SUMIFS(Stock!$D:$D,Stock!$A:$A,$AZ$1,Stock!$C:$C,A535)</f>
        <v>0</v>
      </c>
      <c r="BA535" s="55"/>
      <c r="BB535" s="69" t="e">
        <f ca="1">SUMIFS(#REF!,#REF!,A535,#REF!,$BB$2,#REF!,$BO$1)</f>
        <v>#REF!</v>
      </c>
      <c r="BC535" s="69" t="e">
        <f ca="1">SUMIFS(#REF!,#REF!,A535,#REF!,$BC$2,#REF!,$BO$1)</f>
        <v>#REF!</v>
      </c>
      <c r="BD535" s="69" t="e">
        <f ca="1">SUMIFS(#REF!,#REF!,A535,#REF!,$BD$2,#REF!,$BO$1)</f>
        <v>#REF!</v>
      </c>
      <c r="BE535" s="69" t="e">
        <f ca="1">SUMIFS(#REF!,#REF!,A535,#REF!,$BE$2,#REF!,$BO$1)</f>
        <v>#REF!</v>
      </c>
      <c r="BF535" s="69" t="e">
        <f ca="1">SUMIFS(#REF!,#REF!,A535,#REF!,$BF$2,#REF!,$BO$1)</f>
        <v>#REF!</v>
      </c>
      <c r="BG535" s="69" t="e">
        <f ca="1">SUMIFS(#REF!,#REF!,A535,#REF!,$BG$2,#REF!,$BO$1)</f>
        <v>#REF!</v>
      </c>
      <c r="BH535" s="60"/>
      <c r="BI535" s="82">
        <f>SUMIFS('Inventory Matrix'!$E:$E,'Inventory Matrix'!$G:$G,$BI$2,'Inventory Matrix'!$B:$B,$BO$1,'Inventory Matrix'!$C:$C,A535)</f>
        <v>0</v>
      </c>
      <c r="BJ535" s="82">
        <f>SUMIFS('Inventory Matrix'!$E:$E,'Inventory Matrix'!$G:$G,$BJ$2,'Inventory Matrix'!$B:$B,$BO$1,'Inventory Matrix'!$C:$C,A535)</f>
        <v>0</v>
      </c>
      <c r="BK535" s="82">
        <f>SUMIFS('Inventory Matrix'!$E:$E,'Inventory Matrix'!$G:$G,$BK$2,'Inventory Matrix'!$B:$B,$BO$1,'Inventory Matrix'!$C:$C,A535)</f>
        <v>0</v>
      </c>
      <c r="BL535" s="83">
        <f>SUMIFS('Inventory Matrix'!$E:$E,'Inventory Matrix'!$G:$G,$BL$2,'Inventory Matrix'!$B:$B,$BO$1,'Inventory Matrix'!$C:$C,A535)</f>
        <v>0</v>
      </c>
      <c r="BM535" s="85" t="str">
        <f t="shared" ca="1" si="72"/>
        <v>-</v>
      </c>
      <c r="BN535" s="86">
        <f t="shared" ca="1" si="73"/>
        <v>0</v>
      </c>
      <c r="BO535" s="87">
        <f>SUMIFS(Stock!$D:$D,Stock!$A:$A,$BO$1,Stock!$C:$C,A535)</f>
        <v>0</v>
      </c>
      <c r="BP535" s="55"/>
      <c r="BQ535" s="69" t="e">
        <f ca="1">SUMIFS(#REF!,#REF!,A535,#REF!,$BQ$2,#REF!,$CD$1)</f>
        <v>#REF!</v>
      </c>
      <c r="BR535" s="69" t="e">
        <f ca="1">SUMIFS(#REF!,#REF!,A535,#REF!,$BR$2,#REF!,$CD$1)</f>
        <v>#REF!</v>
      </c>
      <c r="BS535" s="69" t="e">
        <f ca="1">SUMIFS(#REF!,#REF!,A535,#REF!,$BS$2,#REF!,$CD$1)</f>
        <v>#REF!</v>
      </c>
      <c r="BT535" s="69" t="e">
        <f ca="1">SUMIFS(#REF!,#REF!,A535,#REF!,$BT$2,#REF!,$CD$1)</f>
        <v>#REF!</v>
      </c>
      <c r="BU535" s="69" t="e">
        <f ca="1">SUMIFS(#REF!,#REF!,A535,#REF!,$BU$2,#REF!,$CD$1)</f>
        <v>#REF!</v>
      </c>
      <c r="BV535" s="69" t="e">
        <f ca="1">SUMIFS(#REF!,#REF!,A535,#REF!,$BV$2,#REF!,$CD$1)</f>
        <v>#REF!</v>
      </c>
      <c r="BW535" s="60"/>
      <c r="BX535" s="82">
        <f>SUMIFS('Inventory Matrix'!$E:$E,'Inventory Matrix'!$G:$G,$BX$2,'Inventory Matrix'!$B:$B,$CD$1,'Inventory Matrix'!$C:$C,A535)</f>
        <v>0</v>
      </c>
      <c r="BY535" s="82">
        <f>SUMIFS('Inventory Matrix'!$E:$E,'Inventory Matrix'!$G:$G,$BY$2,'Inventory Matrix'!$B:$B,$CD$1,'Inventory Matrix'!$C:$C,A535)</f>
        <v>0</v>
      </c>
      <c r="BZ535" s="82">
        <f>SUMIFS('Inventory Matrix'!$E:$E,'Inventory Matrix'!$G:$G,$BZ$2,'Inventory Matrix'!$B:$B,$CD$1,'Inventory Matrix'!$C:$C,A535)</f>
        <v>0</v>
      </c>
      <c r="CA535" s="83">
        <f>SUMIFS('Inventory Matrix'!$E:$E,'Inventory Matrix'!$G:$G,$CA$2,'Inventory Matrix'!$B:$B,$CD$1,'Inventory Matrix'!$C:$C,A535)</f>
        <v>0</v>
      </c>
      <c r="CB535" s="85" t="str">
        <f t="shared" ca="1" si="74"/>
        <v>-</v>
      </c>
      <c r="CC535" s="88">
        <f t="shared" ca="1" si="75"/>
        <v>0</v>
      </c>
      <c r="CD535" s="87">
        <f>SUMIFS(Stock!$D:$D,Stock!$A:$A,$CD$1,Stock!$C:$C,A535)</f>
        <v>0</v>
      </c>
      <c r="CE535" s="55"/>
      <c r="CF535" s="69" t="e">
        <f ca="1">SUMIFS(#REF!,#REF!,A535,#REF!,$CF$2,#REF!,$CS$1)</f>
        <v>#REF!</v>
      </c>
      <c r="CG535" s="69" t="e">
        <f ca="1">SUMIFS(#REF!,#REF!,A535,#REF!,$CG$2,#REF!,$CS$1)</f>
        <v>#REF!</v>
      </c>
      <c r="CH535" s="69" t="e">
        <f ca="1">SUMIFS(#REF!,#REF!,A535,#REF!,$CH$2,#REF!,$CS$1)</f>
        <v>#REF!</v>
      </c>
      <c r="CI535" s="69" t="e">
        <f ca="1">SUMIFS(#REF!,#REF!,A535,#REF!,$CI$2,#REF!,$CS$1)</f>
        <v>#REF!</v>
      </c>
      <c r="CJ535" s="69" t="e">
        <f ca="1">SUMIFS(#REF!,#REF!,A535,#REF!,$CJ$2,#REF!,$CS$1)</f>
        <v>#REF!</v>
      </c>
      <c r="CK535" s="69" t="e">
        <f ca="1">SUMIFS(#REF!,#REF!,A535,#REF!,$CK$2,#REF!,$CS$1)</f>
        <v>#REF!</v>
      </c>
      <c r="CL535" s="60"/>
      <c r="CM535" s="82">
        <f>SUMIFS('Inventory Matrix'!$E:$E,'Inventory Matrix'!$G:$G,$CM$2,'Inventory Matrix'!$B:$B,$CD$1,'Inventory Matrix'!$C:$C,A535)</f>
        <v>0</v>
      </c>
      <c r="CN535" s="82">
        <f>SUMIFS('Inventory Matrix'!$E:$E,'Inventory Matrix'!$G:$G,$CN$2,'Inventory Matrix'!$B:$B,$CD$1,'Inventory Matrix'!$C:$C,A535)</f>
        <v>0</v>
      </c>
      <c r="CO535" s="82">
        <f>SUMIFS('Inventory Matrix'!$E:$E,'Inventory Matrix'!$G:$G,$CO$2,'Inventory Matrix'!$B:$B,$CD$1,'Inventory Matrix'!$C:$C,A535)</f>
        <v>0</v>
      </c>
      <c r="CP535" s="83">
        <f>SUMIFS('Inventory Matrix'!$E:$E,'Inventory Matrix'!$G:$G,$CP$2,'Inventory Matrix'!$B:$B,$CD$1,'Inventory Matrix'!$C:$C,A535)</f>
        <v>0</v>
      </c>
      <c r="CQ535" s="85" t="str">
        <f t="shared" ca="1" si="76"/>
        <v>-</v>
      </c>
      <c r="CR535" s="88">
        <f t="shared" ca="1" si="77"/>
        <v>0</v>
      </c>
      <c r="CS535" s="87">
        <f>SUMIFS(Stock!$D:$D,Stock!$A:$A,$CS$1,Stock!$C:$C,A535)</f>
        <v>0</v>
      </c>
      <c r="CT535" s="64"/>
      <c r="CU535" s="89">
        <f>SUMIFS(Stock!$D:$D,Stock!$A:$A,$CU$1,Stock!$C:$C,A535)</f>
        <v>0</v>
      </c>
      <c r="CV535" s="64"/>
      <c r="CW535" s="69" t="e">
        <f ca="1">SUMIFS(#REF!,#REF!,A535,#REF!,$CW$2,#REF!,$DC$1)</f>
        <v>#REF!</v>
      </c>
      <c r="CX535" s="69" t="e">
        <f ca="1">SUMIFS(#REF!,#REF!,A535,#REF!,$CX$2,#REF!,$DC$1)</f>
        <v>#REF!</v>
      </c>
      <c r="CY535" s="69" t="e">
        <f ca="1">SUMIFS(#REF!,#REF!,A535,#REF!,$CY$2,#REF!,$DC$1)</f>
        <v>#REF!</v>
      </c>
      <c r="CZ535" s="69" t="e">
        <f ca="1">SUMIFS(#REF!,#REF!,A535,#REF!,$CZ$2,#REF!,$DC$1)</f>
        <v>#REF!</v>
      </c>
      <c r="DA535" s="69" t="e">
        <f ca="1">SUMIFS(#REF!,#REF!,A535,#REF!,$DA$2,#REF!,$DC$1)</f>
        <v>#REF!</v>
      </c>
      <c r="DB535" s="69" t="e">
        <f ca="1">SUMIFS(#REF!,#REF!,A535,#REF!,$DB$2,#REF!,$DC$1)</f>
        <v>#REF!</v>
      </c>
      <c r="DC535" s="89">
        <f>SUMIFS(Stock!$D:$D,Stock!$A:$A,$DC$1,Stock!$C:$C,A535)</f>
        <v>0</v>
      </c>
      <c r="DD535" s="89">
        <f>SUMIFS(Stock!$D:$D,Stock!$A:$A,$DD$1,Stock!$C:$C,A535)</f>
        <v>0</v>
      </c>
      <c r="DE535" s="89">
        <f>SUMIFS(Stock!$D:$D,Stock!$A:$A,$DE$1,Stock!$C:$C,A535)</f>
        <v>0</v>
      </c>
      <c r="DF535" s="66"/>
      <c r="DG535" s="66"/>
      <c r="DH535" s="90">
        <f>SUMIFS('Inventory Matrix'!$E:$E,'Inventory Matrix'!$B:$B,$DH$2,'Inventory Matrix'!$G:$G,$DM$2,'Inventory Matrix'!$C:$C,A535)</f>
        <v>0</v>
      </c>
      <c r="DI535" s="90">
        <f>SUMIFS('Inventory Matrix'!$E:$E,'Inventory Matrix'!$B:$B,$DI$2,'Inventory Matrix'!$G:$G,$DM$2,'Inventory Matrix'!$C:$C,A535)</f>
        <v>0</v>
      </c>
      <c r="DJ535" s="90">
        <f>SUMIFS('Inventory Matrix'!$E:$E,'Inventory Matrix'!$B:$B,$DJ$2,'Inventory Matrix'!$G:$G,$DM$2,'Inventory Matrix'!$C:$C,A535)</f>
        <v>0</v>
      </c>
      <c r="DK535" s="90">
        <f>SUMIFS('Inventory Matrix'!$E:$E,'Inventory Matrix'!$B:$B,$DK$2,'Inventory Matrix'!$G:$G,$DM$2,'Inventory Matrix'!$C:$C,A535)</f>
        <v>0</v>
      </c>
      <c r="DL535" s="90">
        <f>SUMIFS('Inventory Matrix'!$E:$E,'Inventory Matrix'!$B:$B,$DL$2,'Inventory Matrix'!$G:$G,$DM$2,'Inventory Matrix'!$C:$C,A535)</f>
        <v>0</v>
      </c>
      <c r="DM535" s="91">
        <f>SUMIFS('Inventory Matrix'!$E:$E,'Inventory Matrix'!$G:$G,$DM$2,'Inventory Matrix'!$C:$C,A535)</f>
        <v>0</v>
      </c>
      <c r="DN535" s="48"/>
      <c r="DO535" s="90">
        <f>SUMIFS('Inventory Matrix'!$E:$E,'Inventory Matrix'!$B:$B,$DO$2,'Inventory Matrix'!$G:$G,$DT$2,'Inventory Matrix'!$C:$C,A535)</f>
        <v>0</v>
      </c>
      <c r="DP535" s="90">
        <f>SUMIFS('Inventory Matrix'!$E:$E,'Inventory Matrix'!$B:$B,$DP$2,'Inventory Matrix'!$G:$G,$DT$2,'Inventory Matrix'!$C:$C,A535)</f>
        <v>0</v>
      </c>
      <c r="DQ535" s="90">
        <f>SUMIFS('Inventory Matrix'!$E:$E,'Inventory Matrix'!$B:$B,$DQ$2,'Inventory Matrix'!$G:$G,$DT$2,'Inventory Matrix'!$C:$C,A535)</f>
        <v>0</v>
      </c>
      <c r="DR535" s="90">
        <f>SUMIFS('Inventory Matrix'!$E:$E,'Inventory Matrix'!$B:$B,$DR$2,'Inventory Matrix'!$G:$G,$DT$2,'Inventory Matrix'!$C:$C,A535)</f>
        <v>0</v>
      </c>
      <c r="DS535" s="90">
        <f>SUMIFS('Inventory Matrix'!$E:$E,'Inventory Matrix'!$B:$B,$DS$2,'Inventory Matrix'!$G:$G,$DT$2,'Inventory Matrix'!$C:$C,A535)</f>
        <v>0</v>
      </c>
      <c r="DT535" s="91">
        <f>SUMIFS('Inventory Matrix'!$E:$E,'Inventory Matrix'!$G:$G,$DT$2,'Inventory Matrix'!$C:$C,A535)</f>
        <v>0</v>
      </c>
      <c r="DU535" s="44"/>
      <c r="DV535" s="90">
        <f>SUMIFS('Inventory Matrix'!$E:$E,'Inventory Matrix'!$B:$B,$DV$2,'Inventory Matrix'!$G:$G,$EA$2,'Inventory Matrix'!$C:$C,A535)</f>
        <v>0</v>
      </c>
      <c r="DW535" s="90">
        <f>SUMIFS('Inventory Matrix'!$E:$E,'Inventory Matrix'!$B:$B,$DW$2,'Inventory Matrix'!$G:$G,$EA$2,'Inventory Matrix'!$C:$C,A535)</f>
        <v>0</v>
      </c>
      <c r="DX535" s="90">
        <f>SUMIFS('Inventory Matrix'!$E:$E,'Inventory Matrix'!$B:$B,$DX$2,'Inventory Matrix'!$G:$G,$EA$2,'Inventory Matrix'!$C:$C,A535)</f>
        <v>0</v>
      </c>
      <c r="DY535" s="90">
        <f>SUMIFS('Inventory Matrix'!$E:$E,'Inventory Matrix'!$B:$B,$DY$2,'Inventory Matrix'!$G:$G,$EA$2,'Inventory Matrix'!$C:$C,A535)</f>
        <v>0</v>
      </c>
      <c r="DZ535" s="90">
        <f>SUMIFS('Inventory Matrix'!$E:$E,'Inventory Matrix'!$B:$B,$DZ$2,'Inventory Matrix'!$G:$G,$EA$2,'Inventory Matrix'!$C:$C,A535)</f>
        <v>0</v>
      </c>
      <c r="EA535" s="91">
        <f>SUMIFS('Inventory Matrix'!$E:$E,'Inventory Matrix'!$G:$G,$EA$2,'Inventory Matrix'!$C:$C,A535)</f>
        <v>0</v>
      </c>
      <c r="EB535" s="44"/>
      <c r="EC535" s="90">
        <f>SUMIFS('Inventory Matrix'!$E:$E,'Inventory Matrix'!$B:$B,$EC$2,'Inventory Matrix'!$G:$G,$EH$2,'Inventory Matrix'!$C:$C,A535)</f>
        <v>0</v>
      </c>
      <c r="ED535" s="90">
        <f>SUMIFS('Inventory Matrix'!$E:$E,'Inventory Matrix'!$B:$B,$ED$2,'Inventory Matrix'!$G:$G,$EH$2,'Inventory Matrix'!$C:$C,A535)</f>
        <v>0</v>
      </c>
      <c r="EE535" s="90">
        <f>SUMIFS('Inventory Matrix'!$E:$E,'Inventory Matrix'!$B:$B,$EE$2,'Inventory Matrix'!$G:$G,$EH$2,'Inventory Matrix'!$C:$C,A535)</f>
        <v>0</v>
      </c>
      <c r="EF535" s="90">
        <f>SUMIFS('Inventory Matrix'!$E:$E,'Inventory Matrix'!$B:$B,$EF$2,'Inventory Matrix'!$G:$G,$EH$2,'Inventory Matrix'!$C:$C,A535)</f>
        <v>0</v>
      </c>
      <c r="EG535" s="90">
        <f>SUMIFS('Inventory Matrix'!$E:$E,'Inventory Matrix'!$B:$B,$EG$2,'Inventory Matrix'!$G:$G,$EH$2,'Inventory Matrix'!$C:$C,A535)</f>
        <v>0</v>
      </c>
      <c r="EH535" s="91">
        <f>SUMIFS('Inventory Matrix'!$E:$E,'Inventory Matrix'!$G:$G,$EH$2,'Inventory Matrix'!$C:$C,A535)</f>
        <v>0</v>
      </c>
      <c r="EI535" s="44"/>
    </row>
    <row r="536" spans="1:139" ht="13" x14ac:dyDescent="0.15">
      <c r="A536" s="38" t="str">
        <f t="shared" si="64"/>
        <v>ML7T3</v>
      </c>
      <c r="B536" s="39" t="s">
        <v>2217</v>
      </c>
      <c r="C536" s="40" t="s">
        <v>2943</v>
      </c>
      <c r="D536" s="40" t="s">
        <v>2944</v>
      </c>
      <c r="E536" s="41">
        <f t="shared" si="65"/>
        <v>0</v>
      </c>
      <c r="F536" s="41">
        <f>SUMIFS(Stock!$D:$D,Stock!$C:$C,A536)</f>
        <v>0</v>
      </c>
      <c r="G536" s="42" t="e">
        <f t="shared" ca="1" si="66"/>
        <v>#REF!</v>
      </c>
      <c r="H536" s="43">
        <f t="shared" ca="1" si="67"/>
        <v>0</v>
      </c>
      <c r="I536" s="44"/>
      <c r="J536" s="38" t="e">
        <f ca="1">SUMIFS(#REF!,#REF!,A536,#REF!,$J$2)</f>
        <v>#REF!</v>
      </c>
      <c r="K536" s="38" t="e">
        <f ca="1">SUMIFS(#REF!,#REF!,A536,#REF!,$K$2)</f>
        <v>#REF!</v>
      </c>
      <c r="L536" s="38" t="e">
        <f ca="1">SUMIFS(#REF!,#REF!,A536,#REF!,$L$2)</f>
        <v>#REF!</v>
      </c>
      <c r="M536" s="38" t="e">
        <f ca="1">SUMIFS(#REF!,#REF!,A536,#REF!,$M$2)</f>
        <v>#REF!</v>
      </c>
      <c r="N536" s="38" t="e">
        <f ca="1">SUMIFS(#REF!,#REF!,A536,#REF!,$N$2)</f>
        <v>#REF!</v>
      </c>
      <c r="O536" s="38" t="e">
        <f ca="1">SUMIFS(#REF!,#REF!,A536,#REF!,$O$2)</f>
        <v>#REF!</v>
      </c>
      <c r="P536" s="38" t="e">
        <f ca="1">SUMIFS(#REF!,#REF!,A536,#REF!,$P$2)</f>
        <v>#REF!</v>
      </c>
      <c r="Q536" s="38" t="e">
        <f ca="1">SUMIFS(#REF!,#REF!,A536,#REF!,$Q$2)</f>
        <v>#REF!</v>
      </c>
      <c r="R536" s="38" t="e">
        <f ca="1">SUMIFS(#REF!,#REF!,A536,#REF!,$R$2)</f>
        <v>#REF!</v>
      </c>
      <c r="S536" s="38" t="e">
        <f ca="1">SUMIFS(#REF!,#REF!,A536,#REF!,$S$2)</f>
        <v>#REF!</v>
      </c>
      <c r="T536" s="45"/>
      <c r="U536" s="44"/>
      <c r="V536" s="46"/>
      <c r="W536" s="38" t="e">
        <f ca="1">SUMIFS(#REF!,#REF!,A536,#REF!,$W$2,#REF!,$AK$1)</f>
        <v>#REF!</v>
      </c>
      <c r="X536" s="38" t="e">
        <f ca="1">SUMIFS(#REF!,#REF!,A536,#REF!,$X$2,#REF!,$AK$1)</f>
        <v>#REF!</v>
      </c>
      <c r="Y536" s="38" t="e">
        <f ca="1">SUMIFS(#REF!,#REF!,A536,#REF!,$Y$2,#REF!,$AK$1)</f>
        <v>#REF!</v>
      </c>
      <c r="Z536" s="38" t="e">
        <f ca="1">SUMIFS(#REF!,#REF!,A536,#REF!,$Z$2,#REF!,$AK$1)</f>
        <v>#REF!</v>
      </c>
      <c r="AA536" s="38" t="e">
        <f ca="1">SUMIFS(#REF!,#REF!,A536,#REF!,$AA$2,#REF!,$AK$1)</f>
        <v>#REF!</v>
      </c>
      <c r="AB536" s="38" t="e">
        <f ca="1">SUMIFS(#REF!,#REF!,A536,#REF!,$AB$2,#REF!,$AK$1)</f>
        <v>#REF!</v>
      </c>
      <c r="AC536" s="48"/>
      <c r="AD536" s="92">
        <f>SUMIFS('Inventory Matrix'!$E:$E,'Inventory Matrix'!$G:$G,$AD$2,'Inventory Matrix'!$B:$B,$AK$1,'Inventory Matrix'!$C:$C,A536)</f>
        <v>0</v>
      </c>
      <c r="AE536" s="39">
        <f>SUMIFS('Inventory Matrix'!$E:$E,'Inventory Matrix'!$G:$G,$AE$2,'Inventory Matrix'!$B:$B,$AK$1,'Inventory Matrix'!$C:$C,A536)</f>
        <v>0</v>
      </c>
      <c r="AF536" s="39">
        <f>SUMIFS('Inventory Matrix'!$E:$E,'Inventory Matrix'!$G:$G,$AF$2,'Inventory Matrix'!$B:$B,$AK$1,'Inventory Matrix'!$C:$C,A536)</f>
        <v>0</v>
      </c>
      <c r="AG536" s="93">
        <f>SUMIFS('Inventory Matrix'!$E:$E,'Inventory Matrix'!$G:$G,$AG$2,'Inventory Matrix'!$B:$B,$AK$1,'Inventory Matrix'!$C:$C,A536)</f>
        <v>0</v>
      </c>
      <c r="AH536" s="170" t="str">
        <f t="shared" ca="1" si="68"/>
        <v>-</v>
      </c>
      <c r="AI536" s="171" t="str">
        <f t="shared" ca="1" si="69"/>
        <v>-</v>
      </c>
      <c r="AJ536" s="174">
        <f t="shared" ca="1" si="78"/>
        <v>0</v>
      </c>
      <c r="AK536" s="172">
        <f>SUMIFS(Stock!$D:$D,Stock!$A:$A,$AK$1,Stock!$C:$C,A536)</f>
        <v>0</v>
      </c>
      <c r="AL536" s="55"/>
      <c r="AM536" s="38" t="e">
        <f ca="1">SUMIFS(#REF!,#REF!,A536,#REF!,$AM$2,#REF!,$AZ$1)</f>
        <v>#REF!</v>
      </c>
      <c r="AN536" s="38" t="e">
        <f ca="1">SUMIFS(#REF!,#REF!,A536,#REF!,$AN$2,#REF!,$AZ$1)</f>
        <v>#REF!</v>
      </c>
      <c r="AO536" s="38" t="e">
        <f ca="1">SUMIFS(#REF!,#REF!,A536,#REF!,$AO$2,#REF!,$AZ$1)</f>
        <v>#REF!</v>
      </c>
      <c r="AP536" s="38" t="e">
        <f ca="1">SUMIFS(#REF!,#REF!,A536,#REF!,$AP$2,#REF!,$AZ$1)</f>
        <v>#REF!</v>
      </c>
      <c r="AQ536" s="38" t="e">
        <f ca="1">SUMIFS(#REF!,#REF!,A536,#REF!,$AQ$2,#REF!,$AZ$1)</f>
        <v>#REF!</v>
      </c>
      <c r="AR536" s="38" t="e">
        <f ca="1">SUMIFS(#REF!,#REF!,A536,#REF!,$AR$2,#REF!,$AZ$1)</f>
        <v>#REF!</v>
      </c>
      <c r="AS536" s="81"/>
      <c r="AT536" s="49">
        <f>SUMIFS('Inventory Matrix'!$E:$E,'Inventory Matrix'!$G:$G,$AT$2,'Inventory Matrix'!$B:$B,$AZ$1,'Inventory Matrix'!$C:$C,A536)</f>
        <v>0</v>
      </c>
      <c r="AU536" s="49">
        <f>SUMIFS('Inventory Matrix'!$E:$E,'Inventory Matrix'!$G:$G,$AU$2,'Inventory Matrix'!$B:$B,$AZ$1,'Inventory Matrix'!$C:$C,A536)</f>
        <v>0</v>
      </c>
      <c r="AV536" s="49">
        <f>SUMIFS('Inventory Matrix'!$E:$E,'Inventory Matrix'!$G:$G,$AV$2,'Inventory Matrix'!$B:$B,$AZ$1,'Inventory Matrix'!$C:$C,A536)</f>
        <v>0</v>
      </c>
      <c r="AW536" s="57">
        <f>SUMIFS('Inventory Matrix'!$E:$E,'Inventory Matrix'!$G:$G,$AW$2,'Inventory Matrix'!$B:$B,$AZ$1,'Inventory Matrix'!$C:$C,A536)</f>
        <v>0</v>
      </c>
      <c r="AX536" s="96" t="str">
        <f t="shared" ca="1" si="70"/>
        <v>-</v>
      </c>
      <c r="AY536" s="63">
        <f t="shared" ca="1" si="71"/>
        <v>0</v>
      </c>
      <c r="AZ536" s="97">
        <f>SUMIFS(Stock!$D:$D,Stock!$A:$A,$AZ$1,Stock!$C:$C,A536)</f>
        <v>0</v>
      </c>
      <c r="BA536" s="55"/>
      <c r="BB536" s="38" t="e">
        <f ca="1">SUMIFS(#REF!,#REF!,A536,#REF!,$BB$2,#REF!,$BO$1)</f>
        <v>#REF!</v>
      </c>
      <c r="BC536" s="38" t="e">
        <f ca="1">SUMIFS(#REF!,#REF!,A536,#REF!,$BC$2,#REF!,$BO$1)</f>
        <v>#REF!</v>
      </c>
      <c r="BD536" s="38" t="e">
        <f ca="1">SUMIFS(#REF!,#REF!,A536,#REF!,$BD$2,#REF!,$BO$1)</f>
        <v>#REF!</v>
      </c>
      <c r="BE536" s="38" t="e">
        <f ca="1">SUMIFS(#REF!,#REF!,A536,#REF!,$BE$2,#REF!,$BO$1)</f>
        <v>#REF!</v>
      </c>
      <c r="BF536" s="38" t="e">
        <f ca="1">SUMIFS(#REF!,#REF!,A536,#REF!,$BF$2,#REF!,$BO$1)</f>
        <v>#REF!</v>
      </c>
      <c r="BG536" s="38" t="e">
        <f ca="1">SUMIFS(#REF!,#REF!,A536,#REF!,$BG$2,#REF!,$BO$1)</f>
        <v>#REF!</v>
      </c>
      <c r="BH536" s="60"/>
      <c r="BI536" s="49">
        <f>SUMIFS('Inventory Matrix'!$E:$E,'Inventory Matrix'!$G:$G,$BI$2,'Inventory Matrix'!$B:$B,$BO$1,'Inventory Matrix'!$C:$C,A536)</f>
        <v>0</v>
      </c>
      <c r="BJ536" s="49">
        <f>SUMIFS('Inventory Matrix'!$E:$E,'Inventory Matrix'!$G:$G,$BJ$2,'Inventory Matrix'!$B:$B,$BO$1,'Inventory Matrix'!$C:$C,A536)</f>
        <v>0</v>
      </c>
      <c r="BK536" s="49">
        <f>SUMIFS('Inventory Matrix'!$E:$E,'Inventory Matrix'!$G:$G,$BK$2,'Inventory Matrix'!$B:$B,$BO$1,'Inventory Matrix'!$C:$C,A536)</f>
        <v>0</v>
      </c>
      <c r="BL536" s="57">
        <f>SUMIFS('Inventory Matrix'!$E:$E,'Inventory Matrix'!$G:$G,$BL$2,'Inventory Matrix'!$B:$B,$BO$1,'Inventory Matrix'!$C:$C,A536)</f>
        <v>0</v>
      </c>
      <c r="BM536" s="96" t="str">
        <f t="shared" ca="1" si="72"/>
        <v>-</v>
      </c>
      <c r="BN536" s="62">
        <f t="shared" ca="1" si="73"/>
        <v>0</v>
      </c>
      <c r="BO536" s="97">
        <f>SUMIFS(Stock!$D:$D,Stock!$A:$A,$BO$1,Stock!$C:$C,A536)</f>
        <v>0</v>
      </c>
      <c r="BP536" s="55"/>
      <c r="BQ536" s="38" t="e">
        <f ca="1">SUMIFS(#REF!,#REF!,A536,#REF!,$BQ$2,#REF!,$CD$1)</f>
        <v>#REF!</v>
      </c>
      <c r="BR536" s="38" t="e">
        <f ca="1">SUMIFS(#REF!,#REF!,A536,#REF!,$BR$2,#REF!,$CD$1)</f>
        <v>#REF!</v>
      </c>
      <c r="BS536" s="38" t="e">
        <f ca="1">SUMIFS(#REF!,#REF!,A536,#REF!,$BS$2,#REF!,$CD$1)</f>
        <v>#REF!</v>
      </c>
      <c r="BT536" s="38" t="e">
        <f ca="1">SUMIFS(#REF!,#REF!,A536,#REF!,$BT$2,#REF!,$CD$1)</f>
        <v>#REF!</v>
      </c>
      <c r="BU536" s="38" t="e">
        <f ca="1">SUMIFS(#REF!,#REF!,A536,#REF!,$BU$2,#REF!,$CD$1)</f>
        <v>#REF!</v>
      </c>
      <c r="BV536" s="38" t="e">
        <f ca="1">SUMIFS(#REF!,#REF!,A536,#REF!,$BV$2,#REF!,$CD$1)</f>
        <v>#REF!</v>
      </c>
      <c r="BW536" s="60"/>
      <c r="BX536" s="49">
        <f>SUMIFS('Inventory Matrix'!$E:$E,'Inventory Matrix'!$G:$G,$BX$2,'Inventory Matrix'!$B:$B,$CD$1,'Inventory Matrix'!$C:$C,A536)</f>
        <v>0</v>
      </c>
      <c r="BY536" s="49">
        <f>SUMIFS('Inventory Matrix'!$E:$E,'Inventory Matrix'!$G:$G,$BY$2,'Inventory Matrix'!$B:$B,$CD$1,'Inventory Matrix'!$C:$C,A536)</f>
        <v>0</v>
      </c>
      <c r="BZ536" s="49">
        <f>SUMIFS('Inventory Matrix'!$E:$E,'Inventory Matrix'!$G:$G,$BZ$2,'Inventory Matrix'!$B:$B,$CD$1,'Inventory Matrix'!$C:$C,A536)</f>
        <v>0</v>
      </c>
      <c r="CA536" s="57">
        <f>SUMIFS('Inventory Matrix'!$E:$E,'Inventory Matrix'!$G:$G,$CA$2,'Inventory Matrix'!$B:$B,$CD$1,'Inventory Matrix'!$C:$C,A536)</f>
        <v>0</v>
      </c>
      <c r="CB536" s="96" t="str">
        <f t="shared" ca="1" si="74"/>
        <v>-</v>
      </c>
      <c r="CC536" s="63">
        <f t="shared" ca="1" si="75"/>
        <v>0</v>
      </c>
      <c r="CD536" s="97">
        <f>SUMIFS(Stock!$D:$D,Stock!$A:$A,$CD$1,Stock!$C:$C,A536)</f>
        <v>0</v>
      </c>
      <c r="CE536" s="55"/>
      <c r="CF536" s="38" t="e">
        <f ca="1">SUMIFS(#REF!,#REF!,A536,#REF!,$CF$2,#REF!,$CS$1)</f>
        <v>#REF!</v>
      </c>
      <c r="CG536" s="38" t="e">
        <f ca="1">SUMIFS(#REF!,#REF!,A536,#REF!,$CG$2,#REF!,$CS$1)</f>
        <v>#REF!</v>
      </c>
      <c r="CH536" s="38" t="e">
        <f ca="1">SUMIFS(#REF!,#REF!,A536,#REF!,$CH$2,#REF!,$CS$1)</f>
        <v>#REF!</v>
      </c>
      <c r="CI536" s="38" t="e">
        <f ca="1">SUMIFS(#REF!,#REF!,A536,#REF!,$CI$2,#REF!,$CS$1)</f>
        <v>#REF!</v>
      </c>
      <c r="CJ536" s="38" t="e">
        <f ca="1">SUMIFS(#REF!,#REF!,A536,#REF!,$CJ$2,#REF!,$CS$1)</f>
        <v>#REF!</v>
      </c>
      <c r="CK536" s="38" t="e">
        <f ca="1">SUMIFS(#REF!,#REF!,A536,#REF!,$CK$2,#REF!,$CS$1)</f>
        <v>#REF!</v>
      </c>
      <c r="CL536" s="60"/>
      <c r="CM536" s="49">
        <f>SUMIFS('Inventory Matrix'!$E:$E,'Inventory Matrix'!$G:$G,$CM$2,'Inventory Matrix'!$B:$B,$CD$1,'Inventory Matrix'!$C:$C,A536)</f>
        <v>0</v>
      </c>
      <c r="CN536" s="49">
        <f>SUMIFS('Inventory Matrix'!$E:$E,'Inventory Matrix'!$G:$G,$CN$2,'Inventory Matrix'!$B:$B,$CD$1,'Inventory Matrix'!$C:$C,A536)</f>
        <v>0</v>
      </c>
      <c r="CO536" s="49">
        <f>SUMIFS('Inventory Matrix'!$E:$E,'Inventory Matrix'!$G:$G,$CO$2,'Inventory Matrix'!$B:$B,$CD$1,'Inventory Matrix'!$C:$C,A536)</f>
        <v>0</v>
      </c>
      <c r="CP536" s="57">
        <f>SUMIFS('Inventory Matrix'!$E:$E,'Inventory Matrix'!$G:$G,$CP$2,'Inventory Matrix'!$B:$B,$CD$1,'Inventory Matrix'!$C:$C,A536)</f>
        <v>0</v>
      </c>
      <c r="CQ536" s="96" t="str">
        <f t="shared" ca="1" si="76"/>
        <v>-</v>
      </c>
      <c r="CR536" s="63">
        <f t="shared" ca="1" si="77"/>
        <v>0</v>
      </c>
      <c r="CS536" s="97">
        <f>SUMIFS(Stock!$D:$D,Stock!$A:$A,$CS$1,Stock!$C:$C,A536)</f>
        <v>0</v>
      </c>
      <c r="CT536" s="64"/>
      <c r="CU536" s="65">
        <f>SUMIFS(Stock!$D:$D,Stock!$A:$A,$CU$1,Stock!$C:$C,A536)</f>
        <v>0</v>
      </c>
      <c r="CV536" s="64"/>
      <c r="CW536" s="38" t="e">
        <f ca="1">SUMIFS(#REF!,#REF!,A536,#REF!,$CW$2,#REF!,$DC$1)</f>
        <v>#REF!</v>
      </c>
      <c r="CX536" s="38" t="e">
        <f ca="1">SUMIFS(#REF!,#REF!,A536,#REF!,$CX$2,#REF!,$DC$1)</f>
        <v>#REF!</v>
      </c>
      <c r="CY536" s="38" t="e">
        <f ca="1">SUMIFS(#REF!,#REF!,A536,#REF!,$CY$2,#REF!,$DC$1)</f>
        <v>#REF!</v>
      </c>
      <c r="CZ536" s="38" t="e">
        <f ca="1">SUMIFS(#REF!,#REF!,A536,#REF!,$CZ$2,#REF!,$DC$1)</f>
        <v>#REF!</v>
      </c>
      <c r="DA536" s="38" t="e">
        <f ca="1">SUMIFS(#REF!,#REF!,A536,#REF!,$DA$2,#REF!,$DC$1)</f>
        <v>#REF!</v>
      </c>
      <c r="DB536" s="38" t="e">
        <f ca="1">SUMIFS(#REF!,#REF!,A536,#REF!,$DB$2,#REF!,$DC$1)</f>
        <v>#REF!</v>
      </c>
      <c r="DC536" s="65">
        <f>SUMIFS(Stock!$D:$D,Stock!$A:$A,$DC$1,Stock!$C:$C,A536)</f>
        <v>0</v>
      </c>
      <c r="DD536" s="65">
        <f>SUMIFS(Stock!$D:$D,Stock!$A:$A,$DD$1,Stock!$C:$C,A536)</f>
        <v>0</v>
      </c>
      <c r="DE536" s="65">
        <f>SUMIFS(Stock!$D:$D,Stock!$A:$A,$DE$1,Stock!$C:$C,A536)</f>
        <v>0</v>
      </c>
      <c r="DF536" s="66"/>
      <c r="DG536" s="66"/>
      <c r="DH536" s="67">
        <f>SUMIFS('Inventory Matrix'!$E:$E,'Inventory Matrix'!$B:$B,$DH$2,'Inventory Matrix'!$G:$G,$DM$2,'Inventory Matrix'!$C:$C,A536)</f>
        <v>0</v>
      </c>
      <c r="DI536" s="67">
        <f>SUMIFS('Inventory Matrix'!$E:$E,'Inventory Matrix'!$B:$B,$DI$2,'Inventory Matrix'!$G:$G,$DM$2,'Inventory Matrix'!$C:$C,A536)</f>
        <v>0</v>
      </c>
      <c r="DJ536" s="67">
        <f>SUMIFS('Inventory Matrix'!$E:$E,'Inventory Matrix'!$B:$B,$DJ$2,'Inventory Matrix'!$G:$G,$DM$2,'Inventory Matrix'!$C:$C,A536)</f>
        <v>0</v>
      </c>
      <c r="DK536" s="67">
        <f>SUMIFS('Inventory Matrix'!$E:$E,'Inventory Matrix'!$B:$B,$DK$2,'Inventory Matrix'!$G:$G,$DM$2,'Inventory Matrix'!$C:$C,A536)</f>
        <v>0</v>
      </c>
      <c r="DL536" s="67">
        <f>SUMIFS('Inventory Matrix'!$E:$E,'Inventory Matrix'!$B:$B,$DL$2,'Inventory Matrix'!$G:$G,$DM$2,'Inventory Matrix'!$C:$C,A536)</f>
        <v>0</v>
      </c>
      <c r="DM536" s="98">
        <f>SUMIFS('Inventory Matrix'!$E:$E,'Inventory Matrix'!$G:$G,$DM$2,'Inventory Matrix'!$C:$C,A536)</f>
        <v>0</v>
      </c>
      <c r="DN536" s="48"/>
      <c r="DO536" s="67">
        <f>SUMIFS('Inventory Matrix'!$E:$E,'Inventory Matrix'!$B:$B,$DO$2,'Inventory Matrix'!$G:$G,$DT$2,'Inventory Matrix'!$C:$C,A536)</f>
        <v>0</v>
      </c>
      <c r="DP536" s="67">
        <f>SUMIFS('Inventory Matrix'!$E:$E,'Inventory Matrix'!$B:$B,$DP$2,'Inventory Matrix'!$G:$G,$DT$2,'Inventory Matrix'!$C:$C,A536)</f>
        <v>0</v>
      </c>
      <c r="DQ536" s="67">
        <f>SUMIFS('Inventory Matrix'!$E:$E,'Inventory Matrix'!$B:$B,$DQ$2,'Inventory Matrix'!$G:$G,$DT$2,'Inventory Matrix'!$C:$C,A536)</f>
        <v>0</v>
      </c>
      <c r="DR536" s="67">
        <f>SUMIFS('Inventory Matrix'!$E:$E,'Inventory Matrix'!$B:$B,$DR$2,'Inventory Matrix'!$G:$G,$DT$2,'Inventory Matrix'!$C:$C,A536)</f>
        <v>0</v>
      </c>
      <c r="DS536" s="67">
        <f>SUMIFS('Inventory Matrix'!$E:$E,'Inventory Matrix'!$B:$B,$DS$2,'Inventory Matrix'!$G:$G,$DT$2,'Inventory Matrix'!$C:$C,A536)</f>
        <v>0</v>
      </c>
      <c r="DT536" s="98">
        <f>SUMIFS('Inventory Matrix'!$E:$E,'Inventory Matrix'!$G:$G,$DT$2,'Inventory Matrix'!$C:$C,A536)</f>
        <v>0</v>
      </c>
      <c r="DU536" s="44"/>
      <c r="DV536" s="67">
        <f>SUMIFS('Inventory Matrix'!$E:$E,'Inventory Matrix'!$B:$B,$DV$2,'Inventory Matrix'!$G:$G,$EA$2,'Inventory Matrix'!$C:$C,A536)</f>
        <v>0</v>
      </c>
      <c r="DW536" s="67">
        <f>SUMIFS('Inventory Matrix'!$E:$E,'Inventory Matrix'!$B:$B,$DW$2,'Inventory Matrix'!$G:$G,$EA$2,'Inventory Matrix'!$C:$C,A536)</f>
        <v>0</v>
      </c>
      <c r="DX536" s="67">
        <f>SUMIFS('Inventory Matrix'!$E:$E,'Inventory Matrix'!$B:$B,$DX$2,'Inventory Matrix'!$G:$G,$EA$2,'Inventory Matrix'!$C:$C,A536)</f>
        <v>0</v>
      </c>
      <c r="DY536" s="67">
        <f>SUMIFS('Inventory Matrix'!$E:$E,'Inventory Matrix'!$B:$B,$DY$2,'Inventory Matrix'!$G:$G,$EA$2,'Inventory Matrix'!$C:$C,A536)</f>
        <v>0</v>
      </c>
      <c r="DZ536" s="67">
        <f>SUMIFS('Inventory Matrix'!$E:$E,'Inventory Matrix'!$B:$B,$DZ$2,'Inventory Matrix'!$G:$G,$EA$2,'Inventory Matrix'!$C:$C,A536)</f>
        <v>0</v>
      </c>
      <c r="EA536" s="98">
        <f>SUMIFS('Inventory Matrix'!$E:$E,'Inventory Matrix'!$G:$G,$EA$2,'Inventory Matrix'!$C:$C,A536)</f>
        <v>0</v>
      </c>
      <c r="EB536" s="44"/>
      <c r="EC536" s="67">
        <f>SUMIFS('Inventory Matrix'!$E:$E,'Inventory Matrix'!$B:$B,$EC$2,'Inventory Matrix'!$G:$G,$EH$2,'Inventory Matrix'!$C:$C,A536)</f>
        <v>0</v>
      </c>
      <c r="ED536" s="67">
        <f>SUMIFS('Inventory Matrix'!$E:$E,'Inventory Matrix'!$B:$B,$ED$2,'Inventory Matrix'!$G:$G,$EH$2,'Inventory Matrix'!$C:$C,A536)</f>
        <v>0</v>
      </c>
      <c r="EE536" s="67">
        <f>SUMIFS('Inventory Matrix'!$E:$E,'Inventory Matrix'!$B:$B,$EE$2,'Inventory Matrix'!$G:$G,$EH$2,'Inventory Matrix'!$C:$C,A536)</f>
        <v>0</v>
      </c>
      <c r="EF536" s="67">
        <f>SUMIFS('Inventory Matrix'!$E:$E,'Inventory Matrix'!$B:$B,$EF$2,'Inventory Matrix'!$G:$G,$EH$2,'Inventory Matrix'!$C:$C,A536)</f>
        <v>0</v>
      </c>
      <c r="EG536" s="67">
        <f>SUMIFS('Inventory Matrix'!$E:$E,'Inventory Matrix'!$B:$B,$EG$2,'Inventory Matrix'!$G:$G,$EH$2,'Inventory Matrix'!$C:$C,A536)</f>
        <v>0</v>
      </c>
      <c r="EH536" s="98">
        <f>SUMIFS('Inventory Matrix'!$E:$E,'Inventory Matrix'!$G:$G,$EH$2,'Inventory Matrix'!$C:$C,A536)</f>
        <v>0</v>
      </c>
      <c r="EI536" s="44"/>
    </row>
    <row r="537" spans="1:139" ht="13" x14ac:dyDescent="0.15">
      <c r="A537" s="69" t="str">
        <f t="shared" si="64"/>
        <v>ML7V3</v>
      </c>
      <c r="B537" s="70" t="s">
        <v>2217</v>
      </c>
      <c r="C537" s="71" t="s">
        <v>2945</v>
      </c>
      <c r="D537" s="71" t="s">
        <v>2946</v>
      </c>
      <c r="E537" s="72">
        <f t="shared" si="65"/>
        <v>0</v>
      </c>
      <c r="F537" s="72">
        <f>SUMIFS(Stock!$D:$D,Stock!$C:$C,A537)</f>
        <v>0</v>
      </c>
      <c r="G537" s="73" t="e">
        <f t="shared" ca="1" si="66"/>
        <v>#REF!</v>
      </c>
      <c r="H537" s="74">
        <f t="shared" ca="1" si="67"/>
        <v>0</v>
      </c>
      <c r="I537" s="44"/>
      <c r="J537" s="69" t="e">
        <f ca="1">SUMIFS(#REF!,#REF!,A537,#REF!,$J$2)</f>
        <v>#REF!</v>
      </c>
      <c r="K537" s="69" t="e">
        <f ca="1">SUMIFS(#REF!,#REF!,A537,#REF!,$K$2)</f>
        <v>#REF!</v>
      </c>
      <c r="L537" s="69" t="e">
        <f ca="1">SUMIFS(#REF!,#REF!,A537,#REF!,$L$2)</f>
        <v>#REF!</v>
      </c>
      <c r="M537" s="69" t="e">
        <f ca="1">SUMIFS(#REF!,#REF!,A537,#REF!,$M$2)</f>
        <v>#REF!</v>
      </c>
      <c r="N537" s="69" t="e">
        <f ca="1">SUMIFS(#REF!,#REF!,A537,#REF!,$N$2)</f>
        <v>#REF!</v>
      </c>
      <c r="O537" s="69" t="e">
        <f ca="1">SUMIFS(#REF!,#REF!,A537,#REF!,$O$2)</f>
        <v>#REF!</v>
      </c>
      <c r="P537" s="69" t="e">
        <f ca="1">SUMIFS(#REF!,#REF!,A537,#REF!,$P$2)</f>
        <v>#REF!</v>
      </c>
      <c r="Q537" s="69" t="e">
        <f ca="1">SUMIFS(#REF!,#REF!,A537,#REF!,$Q$2)</f>
        <v>#REF!</v>
      </c>
      <c r="R537" s="69" t="e">
        <f ca="1">SUMIFS(#REF!,#REF!,A537,#REF!,$R$2)</f>
        <v>#REF!</v>
      </c>
      <c r="S537" s="69" t="e">
        <f ca="1">SUMIFS(#REF!,#REF!,A537,#REF!,$S$2)</f>
        <v>#REF!</v>
      </c>
      <c r="T537" s="75"/>
      <c r="U537" s="44"/>
      <c r="V537" s="46"/>
      <c r="W537" s="69" t="e">
        <f ca="1">SUMIFS(#REF!,#REF!,A537,#REF!,$W$2,#REF!,$AK$1)</f>
        <v>#REF!</v>
      </c>
      <c r="X537" s="69" t="e">
        <f ca="1">SUMIFS(#REF!,#REF!,A537,#REF!,$X$2,#REF!,$AK$1)</f>
        <v>#REF!</v>
      </c>
      <c r="Y537" s="69" t="e">
        <f ca="1">SUMIFS(#REF!,#REF!,A537,#REF!,$Y$2,#REF!,$AK$1)</f>
        <v>#REF!</v>
      </c>
      <c r="Z537" s="69" t="e">
        <f ca="1">SUMIFS(#REF!,#REF!,A537,#REF!,$Z$2,#REF!,$AK$1)</f>
        <v>#REF!</v>
      </c>
      <c r="AA537" s="69" t="e">
        <f ca="1">SUMIFS(#REF!,#REF!,A537,#REF!,$AA$2,#REF!,$AK$1)</f>
        <v>#REF!</v>
      </c>
      <c r="AB537" s="69" t="e">
        <f ca="1">SUMIFS(#REF!,#REF!,A537,#REF!,$AB$2,#REF!,$AK$1)</f>
        <v>#REF!</v>
      </c>
      <c r="AC537" s="48"/>
      <c r="AD537" s="76">
        <f>SUMIFS('Inventory Matrix'!$E:$E,'Inventory Matrix'!$G:$G,$AD$2,'Inventory Matrix'!$B:$B,$AK$1,'Inventory Matrix'!$C:$C,A537)</f>
        <v>0</v>
      </c>
      <c r="AE537" s="70">
        <f>SUMIFS('Inventory Matrix'!$E:$E,'Inventory Matrix'!$G:$G,$AE$2,'Inventory Matrix'!$B:$B,$AK$1,'Inventory Matrix'!$C:$C,A537)</f>
        <v>0</v>
      </c>
      <c r="AF537" s="70">
        <f>SUMIFS('Inventory Matrix'!$E:$E,'Inventory Matrix'!$G:$G,$AF$2,'Inventory Matrix'!$B:$B,$AK$1,'Inventory Matrix'!$C:$C,A537)</f>
        <v>0</v>
      </c>
      <c r="AG537" s="77">
        <f>SUMIFS('Inventory Matrix'!$E:$E,'Inventory Matrix'!$G:$G,$AG$2,'Inventory Matrix'!$B:$B,$AK$1,'Inventory Matrix'!$C:$C,A537)</f>
        <v>0</v>
      </c>
      <c r="AH537" s="167" t="str">
        <f t="shared" ca="1" si="68"/>
        <v>-</v>
      </c>
      <c r="AI537" s="168" t="str">
        <f t="shared" ca="1" si="69"/>
        <v>-</v>
      </c>
      <c r="AJ537" s="173">
        <f t="shared" ca="1" si="78"/>
        <v>0</v>
      </c>
      <c r="AK537" s="169">
        <f>SUMIFS(Stock!$D:$D,Stock!$A:$A,$AK$1,Stock!$C:$C,A537)</f>
        <v>0</v>
      </c>
      <c r="AL537" s="55"/>
      <c r="AM537" s="69" t="e">
        <f ca="1">SUMIFS(#REF!,#REF!,A537,#REF!,$AM$2,#REF!,$AZ$1)</f>
        <v>#REF!</v>
      </c>
      <c r="AN537" s="69" t="e">
        <f ca="1">SUMIFS(#REF!,#REF!,A537,#REF!,$AN$2,#REF!,$AZ$1)</f>
        <v>#REF!</v>
      </c>
      <c r="AO537" s="69" t="e">
        <f ca="1">SUMIFS(#REF!,#REF!,A537,#REF!,$AO$2,#REF!,$AZ$1)</f>
        <v>#REF!</v>
      </c>
      <c r="AP537" s="69" t="e">
        <f ca="1">SUMIFS(#REF!,#REF!,A537,#REF!,$AP$2,#REF!,$AZ$1)</f>
        <v>#REF!</v>
      </c>
      <c r="AQ537" s="69" t="e">
        <f ca="1">SUMIFS(#REF!,#REF!,A537,#REF!,$AQ$2,#REF!,$AZ$1)</f>
        <v>#REF!</v>
      </c>
      <c r="AR537" s="69" t="e">
        <f ca="1">SUMIFS(#REF!,#REF!,A537,#REF!,$AR$2,#REF!,$AZ$1)</f>
        <v>#REF!</v>
      </c>
      <c r="AS537" s="81"/>
      <c r="AT537" s="82">
        <f>SUMIFS('Inventory Matrix'!$E:$E,'Inventory Matrix'!$G:$G,$AT$2,'Inventory Matrix'!$B:$B,$AZ$1,'Inventory Matrix'!$C:$C,A537)</f>
        <v>0</v>
      </c>
      <c r="AU537" s="82">
        <f>SUMIFS('Inventory Matrix'!$E:$E,'Inventory Matrix'!$G:$G,$AU$2,'Inventory Matrix'!$B:$B,$AZ$1,'Inventory Matrix'!$C:$C,A537)</f>
        <v>0</v>
      </c>
      <c r="AV537" s="82">
        <f>SUMIFS('Inventory Matrix'!$E:$E,'Inventory Matrix'!$G:$G,$AV$2,'Inventory Matrix'!$B:$B,$AZ$1,'Inventory Matrix'!$C:$C,A537)</f>
        <v>0</v>
      </c>
      <c r="AW537" s="83">
        <f>SUMIFS('Inventory Matrix'!$E:$E,'Inventory Matrix'!$G:$G,$AW$2,'Inventory Matrix'!$B:$B,$AZ$1,'Inventory Matrix'!$C:$C,A537)</f>
        <v>0</v>
      </c>
      <c r="AX537" s="85" t="str">
        <f t="shared" ca="1" si="70"/>
        <v>-</v>
      </c>
      <c r="AY537" s="88">
        <f t="shared" ca="1" si="71"/>
        <v>0</v>
      </c>
      <c r="AZ537" s="87">
        <f>SUMIFS(Stock!$D:$D,Stock!$A:$A,$AZ$1,Stock!$C:$C,A537)</f>
        <v>0</v>
      </c>
      <c r="BA537" s="55"/>
      <c r="BB537" s="69" t="e">
        <f ca="1">SUMIFS(#REF!,#REF!,A537,#REF!,$BB$2,#REF!,$BO$1)</f>
        <v>#REF!</v>
      </c>
      <c r="BC537" s="69" t="e">
        <f ca="1">SUMIFS(#REF!,#REF!,A537,#REF!,$BC$2,#REF!,$BO$1)</f>
        <v>#REF!</v>
      </c>
      <c r="BD537" s="69" t="e">
        <f ca="1">SUMIFS(#REF!,#REF!,A537,#REF!,$BD$2,#REF!,$BO$1)</f>
        <v>#REF!</v>
      </c>
      <c r="BE537" s="69" t="e">
        <f ca="1">SUMIFS(#REF!,#REF!,A537,#REF!,$BE$2,#REF!,$BO$1)</f>
        <v>#REF!</v>
      </c>
      <c r="BF537" s="69" t="e">
        <f ca="1">SUMIFS(#REF!,#REF!,A537,#REF!,$BF$2,#REF!,$BO$1)</f>
        <v>#REF!</v>
      </c>
      <c r="BG537" s="69" t="e">
        <f ca="1">SUMIFS(#REF!,#REF!,A537,#REF!,$BG$2,#REF!,$BO$1)</f>
        <v>#REF!</v>
      </c>
      <c r="BH537" s="60"/>
      <c r="BI537" s="82">
        <f>SUMIFS('Inventory Matrix'!$E:$E,'Inventory Matrix'!$G:$G,$BI$2,'Inventory Matrix'!$B:$B,$BO$1,'Inventory Matrix'!$C:$C,A537)</f>
        <v>0</v>
      </c>
      <c r="BJ537" s="82">
        <f>SUMIFS('Inventory Matrix'!$E:$E,'Inventory Matrix'!$G:$G,$BJ$2,'Inventory Matrix'!$B:$B,$BO$1,'Inventory Matrix'!$C:$C,A537)</f>
        <v>0</v>
      </c>
      <c r="BK537" s="82">
        <f>SUMIFS('Inventory Matrix'!$E:$E,'Inventory Matrix'!$G:$G,$BK$2,'Inventory Matrix'!$B:$B,$BO$1,'Inventory Matrix'!$C:$C,A537)</f>
        <v>0</v>
      </c>
      <c r="BL537" s="83">
        <f>SUMIFS('Inventory Matrix'!$E:$E,'Inventory Matrix'!$G:$G,$BL$2,'Inventory Matrix'!$B:$B,$BO$1,'Inventory Matrix'!$C:$C,A537)</f>
        <v>0</v>
      </c>
      <c r="BM537" s="85" t="str">
        <f t="shared" ca="1" si="72"/>
        <v>-</v>
      </c>
      <c r="BN537" s="86">
        <f t="shared" ca="1" si="73"/>
        <v>0</v>
      </c>
      <c r="BO537" s="87">
        <f>SUMIFS(Stock!$D:$D,Stock!$A:$A,$BO$1,Stock!$C:$C,A537)</f>
        <v>0</v>
      </c>
      <c r="BP537" s="55"/>
      <c r="BQ537" s="69" t="e">
        <f ca="1">SUMIFS(#REF!,#REF!,A537,#REF!,$BQ$2,#REF!,$CD$1)</f>
        <v>#REF!</v>
      </c>
      <c r="BR537" s="69" t="e">
        <f ca="1">SUMIFS(#REF!,#REF!,A537,#REF!,$BR$2,#REF!,$CD$1)</f>
        <v>#REF!</v>
      </c>
      <c r="BS537" s="69" t="e">
        <f ca="1">SUMIFS(#REF!,#REF!,A537,#REF!,$BS$2,#REF!,$CD$1)</f>
        <v>#REF!</v>
      </c>
      <c r="BT537" s="69" t="e">
        <f ca="1">SUMIFS(#REF!,#REF!,A537,#REF!,$BT$2,#REF!,$CD$1)</f>
        <v>#REF!</v>
      </c>
      <c r="BU537" s="69" t="e">
        <f ca="1">SUMIFS(#REF!,#REF!,A537,#REF!,$BU$2,#REF!,$CD$1)</f>
        <v>#REF!</v>
      </c>
      <c r="BV537" s="69" t="e">
        <f ca="1">SUMIFS(#REF!,#REF!,A537,#REF!,$BV$2,#REF!,$CD$1)</f>
        <v>#REF!</v>
      </c>
      <c r="BW537" s="60"/>
      <c r="BX537" s="82">
        <f>SUMIFS('Inventory Matrix'!$E:$E,'Inventory Matrix'!$G:$G,$BX$2,'Inventory Matrix'!$B:$B,$CD$1,'Inventory Matrix'!$C:$C,A537)</f>
        <v>0</v>
      </c>
      <c r="BY537" s="82">
        <f>SUMIFS('Inventory Matrix'!$E:$E,'Inventory Matrix'!$G:$G,$BY$2,'Inventory Matrix'!$B:$B,$CD$1,'Inventory Matrix'!$C:$C,A537)</f>
        <v>0</v>
      </c>
      <c r="BZ537" s="82">
        <f>SUMIFS('Inventory Matrix'!$E:$E,'Inventory Matrix'!$G:$G,$BZ$2,'Inventory Matrix'!$B:$B,$CD$1,'Inventory Matrix'!$C:$C,A537)</f>
        <v>0</v>
      </c>
      <c r="CA537" s="83">
        <f>SUMIFS('Inventory Matrix'!$E:$E,'Inventory Matrix'!$G:$G,$CA$2,'Inventory Matrix'!$B:$B,$CD$1,'Inventory Matrix'!$C:$C,A537)</f>
        <v>0</v>
      </c>
      <c r="CB537" s="85" t="str">
        <f t="shared" ca="1" si="74"/>
        <v>-</v>
      </c>
      <c r="CC537" s="88">
        <f t="shared" ca="1" si="75"/>
        <v>0</v>
      </c>
      <c r="CD537" s="87">
        <f>SUMIFS(Stock!$D:$D,Stock!$A:$A,$CD$1,Stock!$C:$C,A537)</f>
        <v>0</v>
      </c>
      <c r="CE537" s="55"/>
      <c r="CF537" s="69" t="e">
        <f ca="1">SUMIFS(#REF!,#REF!,A537,#REF!,$CF$2,#REF!,$CS$1)</f>
        <v>#REF!</v>
      </c>
      <c r="CG537" s="69" t="e">
        <f ca="1">SUMIFS(#REF!,#REF!,A537,#REF!,$CG$2,#REF!,$CS$1)</f>
        <v>#REF!</v>
      </c>
      <c r="CH537" s="69" t="e">
        <f ca="1">SUMIFS(#REF!,#REF!,A537,#REF!,$CH$2,#REF!,$CS$1)</f>
        <v>#REF!</v>
      </c>
      <c r="CI537" s="69" t="e">
        <f ca="1">SUMIFS(#REF!,#REF!,A537,#REF!,$CI$2,#REF!,$CS$1)</f>
        <v>#REF!</v>
      </c>
      <c r="CJ537" s="69" t="e">
        <f ca="1">SUMIFS(#REF!,#REF!,A537,#REF!,$CJ$2,#REF!,$CS$1)</f>
        <v>#REF!</v>
      </c>
      <c r="CK537" s="69" t="e">
        <f ca="1">SUMIFS(#REF!,#REF!,A537,#REF!,$CK$2,#REF!,$CS$1)</f>
        <v>#REF!</v>
      </c>
      <c r="CL537" s="60"/>
      <c r="CM537" s="82">
        <f>SUMIFS('Inventory Matrix'!$E:$E,'Inventory Matrix'!$G:$G,$CM$2,'Inventory Matrix'!$B:$B,$CD$1,'Inventory Matrix'!$C:$C,A537)</f>
        <v>0</v>
      </c>
      <c r="CN537" s="82">
        <f>SUMIFS('Inventory Matrix'!$E:$E,'Inventory Matrix'!$G:$G,$CN$2,'Inventory Matrix'!$B:$B,$CD$1,'Inventory Matrix'!$C:$C,A537)</f>
        <v>0</v>
      </c>
      <c r="CO537" s="82">
        <f>SUMIFS('Inventory Matrix'!$E:$E,'Inventory Matrix'!$G:$G,$CO$2,'Inventory Matrix'!$B:$B,$CD$1,'Inventory Matrix'!$C:$C,A537)</f>
        <v>0</v>
      </c>
      <c r="CP537" s="83">
        <f>SUMIFS('Inventory Matrix'!$E:$E,'Inventory Matrix'!$G:$G,$CP$2,'Inventory Matrix'!$B:$B,$CD$1,'Inventory Matrix'!$C:$C,A537)</f>
        <v>0</v>
      </c>
      <c r="CQ537" s="85" t="str">
        <f t="shared" ca="1" si="76"/>
        <v>-</v>
      </c>
      <c r="CR537" s="88">
        <f t="shared" ca="1" si="77"/>
        <v>0</v>
      </c>
      <c r="CS537" s="87">
        <f>SUMIFS(Stock!$D:$D,Stock!$A:$A,$CS$1,Stock!$C:$C,A537)</f>
        <v>0</v>
      </c>
      <c r="CT537" s="64"/>
      <c r="CU537" s="89">
        <f>SUMIFS(Stock!$D:$D,Stock!$A:$A,$CU$1,Stock!$C:$C,A537)</f>
        <v>0</v>
      </c>
      <c r="CV537" s="64"/>
      <c r="CW537" s="69" t="e">
        <f ca="1">SUMIFS(#REF!,#REF!,A537,#REF!,$CW$2,#REF!,$DC$1)</f>
        <v>#REF!</v>
      </c>
      <c r="CX537" s="69" t="e">
        <f ca="1">SUMIFS(#REF!,#REF!,A537,#REF!,$CX$2,#REF!,$DC$1)</f>
        <v>#REF!</v>
      </c>
      <c r="CY537" s="69" t="e">
        <f ca="1">SUMIFS(#REF!,#REF!,A537,#REF!,$CY$2,#REF!,$DC$1)</f>
        <v>#REF!</v>
      </c>
      <c r="CZ537" s="69" t="e">
        <f ca="1">SUMIFS(#REF!,#REF!,A537,#REF!,$CZ$2,#REF!,$DC$1)</f>
        <v>#REF!</v>
      </c>
      <c r="DA537" s="69" t="e">
        <f ca="1">SUMIFS(#REF!,#REF!,A537,#REF!,$DA$2,#REF!,$DC$1)</f>
        <v>#REF!</v>
      </c>
      <c r="DB537" s="69" t="e">
        <f ca="1">SUMIFS(#REF!,#REF!,A537,#REF!,$DB$2,#REF!,$DC$1)</f>
        <v>#REF!</v>
      </c>
      <c r="DC537" s="89">
        <f>SUMIFS(Stock!$D:$D,Stock!$A:$A,$DC$1,Stock!$C:$C,A537)</f>
        <v>0</v>
      </c>
      <c r="DD537" s="89">
        <f>SUMIFS(Stock!$D:$D,Stock!$A:$A,$DD$1,Stock!$C:$C,A537)</f>
        <v>0</v>
      </c>
      <c r="DE537" s="89">
        <f>SUMIFS(Stock!$D:$D,Stock!$A:$A,$DE$1,Stock!$C:$C,A537)</f>
        <v>0</v>
      </c>
      <c r="DF537" s="66"/>
      <c r="DG537" s="66"/>
      <c r="DH537" s="90">
        <f>SUMIFS('Inventory Matrix'!$E:$E,'Inventory Matrix'!$B:$B,$DH$2,'Inventory Matrix'!$G:$G,$DM$2,'Inventory Matrix'!$C:$C,A537)</f>
        <v>0</v>
      </c>
      <c r="DI537" s="90">
        <f>SUMIFS('Inventory Matrix'!$E:$E,'Inventory Matrix'!$B:$B,$DI$2,'Inventory Matrix'!$G:$G,$DM$2,'Inventory Matrix'!$C:$C,A537)</f>
        <v>0</v>
      </c>
      <c r="DJ537" s="90">
        <f>SUMIFS('Inventory Matrix'!$E:$E,'Inventory Matrix'!$B:$B,$DJ$2,'Inventory Matrix'!$G:$G,$DM$2,'Inventory Matrix'!$C:$C,A537)</f>
        <v>0</v>
      </c>
      <c r="DK537" s="90">
        <f>SUMIFS('Inventory Matrix'!$E:$E,'Inventory Matrix'!$B:$B,$DK$2,'Inventory Matrix'!$G:$G,$DM$2,'Inventory Matrix'!$C:$C,A537)</f>
        <v>0</v>
      </c>
      <c r="DL537" s="90">
        <f>SUMIFS('Inventory Matrix'!$E:$E,'Inventory Matrix'!$B:$B,$DL$2,'Inventory Matrix'!$G:$G,$DM$2,'Inventory Matrix'!$C:$C,A537)</f>
        <v>0</v>
      </c>
      <c r="DM537" s="91">
        <f>SUMIFS('Inventory Matrix'!$E:$E,'Inventory Matrix'!$G:$G,$DM$2,'Inventory Matrix'!$C:$C,A537)</f>
        <v>0</v>
      </c>
      <c r="DN537" s="48"/>
      <c r="DO537" s="90">
        <f>SUMIFS('Inventory Matrix'!$E:$E,'Inventory Matrix'!$B:$B,$DO$2,'Inventory Matrix'!$G:$G,$DT$2,'Inventory Matrix'!$C:$C,A537)</f>
        <v>0</v>
      </c>
      <c r="DP537" s="90">
        <f>SUMIFS('Inventory Matrix'!$E:$E,'Inventory Matrix'!$B:$B,$DP$2,'Inventory Matrix'!$G:$G,$DT$2,'Inventory Matrix'!$C:$C,A537)</f>
        <v>0</v>
      </c>
      <c r="DQ537" s="90">
        <f>SUMIFS('Inventory Matrix'!$E:$E,'Inventory Matrix'!$B:$B,$DQ$2,'Inventory Matrix'!$G:$G,$DT$2,'Inventory Matrix'!$C:$C,A537)</f>
        <v>0</v>
      </c>
      <c r="DR537" s="90">
        <f>SUMIFS('Inventory Matrix'!$E:$E,'Inventory Matrix'!$B:$B,$DR$2,'Inventory Matrix'!$G:$G,$DT$2,'Inventory Matrix'!$C:$C,A537)</f>
        <v>0</v>
      </c>
      <c r="DS537" s="90">
        <f>SUMIFS('Inventory Matrix'!$E:$E,'Inventory Matrix'!$B:$B,$DS$2,'Inventory Matrix'!$G:$G,$DT$2,'Inventory Matrix'!$C:$C,A537)</f>
        <v>0</v>
      </c>
      <c r="DT537" s="91">
        <f>SUMIFS('Inventory Matrix'!$E:$E,'Inventory Matrix'!$G:$G,$DT$2,'Inventory Matrix'!$C:$C,A537)</f>
        <v>0</v>
      </c>
      <c r="DU537" s="44"/>
      <c r="DV537" s="90">
        <f>SUMIFS('Inventory Matrix'!$E:$E,'Inventory Matrix'!$B:$B,$DV$2,'Inventory Matrix'!$G:$G,$EA$2,'Inventory Matrix'!$C:$C,A537)</f>
        <v>0</v>
      </c>
      <c r="DW537" s="90">
        <f>SUMIFS('Inventory Matrix'!$E:$E,'Inventory Matrix'!$B:$B,$DW$2,'Inventory Matrix'!$G:$G,$EA$2,'Inventory Matrix'!$C:$C,A537)</f>
        <v>0</v>
      </c>
      <c r="DX537" s="90">
        <f>SUMIFS('Inventory Matrix'!$E:$E,'Inventory Matrix'!$B:$B,$DX$2,'Inventory Matrix'!$G:$G,$EA$2,'Inventory Matrix'!$C:$C,A537)</f>
        <v>0</v>
      </c>
      <c r="DY537" s="90">
        <f>SUMIFS('Inventory Matrix'!$E:$E,'Inventory Matrix'!$B:$B,$DY$2,'Inventory Matrix'!$G:$G,$EA$2,'Inventory Matrix'!$C:$C,A537)</f>
        <v>0</v>
      </c>
      <c r="DZ537" s="90">
        <f>SUMIFS('Inventory Matrix'!$E:$E,'Inventory Matrix'!$B:$B,$DZ$2,'Inventory Matrix'!$G:$G,$EA$2,'Inventory Matrix'!$C:$C,A537)</f>
        <v>0</v>
      </c>
      <c r="EA537" s="91">
        <f>SUMIFS('Inventory Matrix'!$E:$E,'Inventory Matrix'!$G:$G,$EA$2,'Inventory Matrix'!$C:$C,A537)</f>
        <v>0</v>
      </c>
      <c r="EB537" s="44"/>
      <c r="EC537" s="90">
        <f>SUMIFS('Inventory Matrix'!$E:$E,'Inventory Matrix'!$B:$B,$EC$2,'Inventory Matrix'!$G:$G,$EH$2,'Inventory Matrix'!$C:$C,A537)</f>
        <v>0</v>
      </c>
      <c r="ED537" s="90">
        <f>SUMIFS('Inventory Matrix'!$E:$E,'Inventory Matrix'!$B:$B,$ED$2,'Inventory Matrix'!$G:$G,$EH$2,'Inventory Matrix'!$C:$C,A537)</f>
        <v>0</v>
      </c>
      <c r="EE537" s="90">
        <f>SUMIFS('Inventory Matrix'!$E:$E,'Inventory Matrix'!$B:$B,$EE$2,'Inventory Matrix'!$G:$G,$EH$2,'Inventory Matrix'!$C:$C,A537)</f>
        <v>0</v>
      </c>
      <c r="EF537" s="90">
        <f>SUMIFS('Inventory Matrix'!$E:$E,'Inventory Matrix'!$B:$B,$EF$2,'Inventory Matrix'!$G:$G,$EH$2,'Inventory Matrix'!$C:$C,A537)</f>
        <v>0</v>
      </c>
      <c r="EG537" s="90">
        <f>SUMIFS('Inventory Matrix'!$E:$E,'Inventory Matrix'!$B:$B,$EG$2,'Inventory Matrix'!$G:$G,$EH$2,'Inventory Matrix'!$C:$C,A537)</f>
        <v>0</v>
      </c>
      <c r="EH537" s="91">
        <f>SUMIFS('Inventory Matrix'!$E:$E,'Inventory Matrix'!$G:$G,$EH$2,'Inventory Matrix'!$C:$C,A537)</f>
        <v>0</v>
      </c>
      <c r="EI537" s="44"/>
    </row>
    <row r="538" spans="1:139" ht="13" x14ac:dyDescent="0.15">
      <c r="A538" s="38" t="str">
        <f t="shared" si="64"/>
        <v>ML7X3</v>
      </c>
      <c r="B538" s="39" t="s">
        <v>2217</v>
      </c>
      <c r="C538" s="40" t="s">
        <v>2947</v>
      </c>
      <c r="D538" s="40" t="s">
        <v>2948</v>
      </c>
      <c r="E538" s="41">
        <f t="shared" si="65"/>
        <v>0</v>
      </c>
      <c r="F538" s="41">
        <f>SUMIFS(Stock!$D:$D,Stock!$C:$C,A538)</f>
        <v>0</v>
      </c>
      <c r="G538" s="42" t="e">
        <f t="shared" ca="1" si="66"/>
        <v>#REF!</v>
      </c>
      <c r="H538" s="43">
        <f t="shared" ca="1" si="67"/>
        <v>0</v>
      </c>
      <c r="I538" s="44"/>
      <c r="J538" s="38" t="e">
        <f ca="1">SUMIFS(#REF!,#REF!,A538,#REF!,$J$2)</f>
        <v>#REF!</v>
      </c>
      <c r="K538" s="38" t="e">
        <f ca="1">SUMIFS(#REF!,#REF!,A538,#REF!,$K$2)</f>
        <v>#REF!</v>
      </c>
      <c r="L538" s="38" t="e">
        <f ca="1">SUMIFS(#REF!,#REF!,A538,#REF!,$L$2)</f>
        <v>#REF!</v>
      </c>
      <c r="M538" s="38" t="e">
        <f ca="1">SUMIFS(#REF!,#REF!,A538,#REF!,$M$2)</f>
        <v>#REF!</v>
      </c>
      <c r="N538" s="38" t="e">
        <f ca="1">SUMIFS(#REF!,#REF!,A538,#REF!,$N$2)</f>
        <v>#REF!</v>
      </c>
      <c r="O538" s="38" t="e">
        <f ca="1">SUMIFS(#REF!,#REF!,A538,#REF!,$O$2)</f>
        <v>#REF!</v>
      </c>
      <c r="P538" s="38" t="e">
        <f ca="1">SUMIFS(#REF!,#REF!,A538,#REF!,$P$2)</f>
        <v>#REF!</v>
      </c>
      <c r="Q538" s="38" t="e">
        <f ca="1">SUMIFS(#REF!,#REF!,A538,#REF!,$Q$2)</f>
        <v>#REF!</v>
      </c>
      <c r="R538" s="38" t="e">
        <f ca="1">SUMIFS(#REF!,#REF!,A538,#REF!,$R$2)</f>
        <v>#REF!</v>
      </c>
      <c r="S538" s="38" t="e">
        <f ca="1">SUMIFS(#REF!,#REF!,A538,#REF!,$S$2)</f>
        <v>#REF!</v>
      </c>
      <c r="T538" s="45"/>
      <c r="U538" s="44"/>
      <c r="V538" s="46"/>
      <c r="W538" s="38" t="e">
        <f ca="1">SUMIFS(#REF!,#REF!,A538,#REF!,$W$2,#REF!,$AK$1)</f>
        <v>#REF!</v>
      </c>
      <c r="X538" s="38" t="e">
        <f ca="1">SUMIFS(#REF!,#REF!,A538,#REF!,$X$2,#REF!,$AK$1)</f>
        <v>#REF!</v>
      </c>
      <c r="Y538" s="38" t="e">
        <f ca="1">SUMIFS(#REF!,#REF!,A538,#REF!,$Y$2,#REF!,$AK$1)</f>
        <v>#REF!</v>
      </c>
      <c r="Z538" s="38" t="e">
        <f ca="1">SUMIFS(#REF!,#REF!,A538,#REF!,$Z$2,#REF!,$AK$1)</f>
        <v>#REF!</v>
      </c>
      <c r="AA538" s="38" t="e">
        <f ca="1">SUMIFS(#REF!,#REF!,A538,#REF!,$AA$2,#REF!,$AK$1)</f>
        <v>#REF!</v>
      </c>
      <c r="AB538" s="38" t="e">
        <f ca="1">SUMIFS(#REF!,#REF!,A538,#REF!,$AB$2,#REF!,$AK$1)</f>
        <v>#REF!</v>
      </c>
      <c r="AC538" s="48"/>
      <c r="AD538" s="92">
        <f>SUMIFS('Inventory Matrix'!$E:$E,'Inventory Matrix'!$G:$G,$AD$2,'Inventory Matrix'!$B:$B,$AK$1,'Inventory Matrix'!$C:$C,A538)</f>
        <v>0</v>
      </c>
      <c r="AE538" s="39">
        <f>SUMIFS('Inventory Matrix'!$E:$E,'Inventory Matrix'!$G:$G,$AE$2,'Inventory Matrix'!$B:$B,$AK$1,'Inventory Matrix'!$C:$C,A538)</f>
        <v>0</v>
      </c>
      <c r="AF538" s="39">
        <f>SUMIFS('Inventory Matrix'!$E:$E,'Inventory Matrix'!$G:$G,$AF$2,'Inventory Matrix'!$B:$B,$AK$1,'Inventory Matrix'!$C:$C,A538)</f>
        <v>0</v>
      </c>
      <c r="AG538" s="93">
        <f>SUMIFS('Inventory Matrix'!$E:$E,'Inventory Matrix'!$G:$G,$AG$2,'Inventory Matrix'!$B:$B,$AK$1,'Inventory Matrix'!$C:$C,A538)</f>
        <v>0</v>
      </c>
      <c r="AH538" s="170" t="str">
        <f t="shared" ca="1" si="68"/>
        <v>-</v>
      </c>
      <c r="AI538" s="171" t="str">
        <f t="shared" ca="1" si="69"/>
        <v>-</v>
      </c>
      <c r="AJ538" s="174">
        <f t="shared" ca="1" si="78"/>
        <v>0</v>
      </c>
      <c r="AK538" s="172">
        <f>SUMIFS(Stock!$D:$D,Stock!$A:$A,$AK$1,Stock!$C:$C,A538)</f>
        <v>0</v>
      </c>
      <c r="AL538" s="55"/>
      <c r="AM538" s="38" t="e">
        <f ca="1">SUMIFS(#REF!,#REF!,A538,#REF!,$AM$2,#REF!,$AZ$1)</f>
        <v>#REF!</v>
      </c>
      <c r="AN538" s="38" t="e">
        <f ca="1">SUMIFS(#REF!,#REF!,A538,#REF!,$AN$2,#REF!,$AZ$1)</f>
        <v>#REF!</v>
      </c>
      <c r="AO538" s="38" t="e">
        <f ca="1">SUMIFS(#REF!,#REF!,A538,#REF!,$AO$2,#REF!,$AZ$1)</f>
        <v>#REF!</v>
      </c>
      <c r="AP538" s="38" t="e">
        <f ca="1">SUMIFS(#REF!,#REF!,A538,#REF!,$AP$2,#REF!,$AZ$1)</f>
        <v>#REF!</v>
      </c>
      <c r="AQ538" s="38" t="e">
        <f ca="1">SUMIFS(#REF!,#REF!,A538,#REF!,$AQ$2,#REF!,$AZ$1)</f>
        <v>#REF!</v>
      </c>
      <c r="AR538" s="38" t="e">
        <f ca="1">SUMIFS(#REF!,#REF!,A538,#REF!,$AR$2,#REF!,$AZ$1)</f>
        <v>#REF!</v>
      </c>
      <c r="AS538" s="81"/>
      <c r="AT538" s="49">
        <f>SUMIFS('Inventory Matrix'!$E:$E,'Inventory Matrix'!$G:$G,$AT$2,'Inventory Matrix'!$B:$B,$AZ$1,'Inventory Matrix'!$C:$C,A538)</f>
        <v>0</v>
      </c>
      <c r="AU538" s="49">
        <f>SUMIFS('Inventory Matrix'!$E:$E,'Inventory Matrix'!$G:$G,$AU$2,'Inventory Matrix'!$B:$B,$AZ$1,'Inventory Matrix'!$C:$C,A538)</f>
        <v>0</v>
      </c>
      <c r="AV538" s="49">
        <f>SUMIFS('Inventory Matrix'!$E:$E,'Inventory Matrix'!$G:$G,$AV$2,'Inventory Matrix'!$B:$B,$AZ$1,'Inventory Matrix'!$C:$C,A538)</f>
        <v>0</v>
      </c>
      <c r="AW538" s="57">
        <f>SUMIFS('Inventory Matrix'!$E:$E,'Inventory Matrix'!$G:$G,$AW$2,'Inventory Matrix'!$B:$B,$AZ$1,'Inventory Matrix'!$C:$C,A538)</f>
        <v>0</v>
      </c>
      <c r="AX538" s="96" t="str">
        <f t="shared" ca="1" si="70"/>
        <v>-</v>
      </c>
      <c r="AY538" s="63">
        <f t="shared" ca="1" si="71"/>
        <v>0</v>
      </c>
      <c r="AZ538" s="97">
        <f>SUMIFS(Stock!$D:$D,Stock!$A:$A,$AZ$1,Stock!$C:$C,A538)</f>
        <v>0</v>
      </c>
      <c r="BA538" s="55"/>
      <c r="BB538" s="38" t="e">
        <f ca="1">SUMIFS(#REF!,#REF!,A538,#REF!,$BB$2,#REF!,$BO$1)</f>
        <v>#REF!</v>
      </c>
      <c r="BC538" s="38" t="e">
        <f ca="1">SUMIFS(#REF!,#REF!,A538,#REF!,$BC$2,#REF!,$BO$1)</f>
        <v>#REF!</v>
      </c>
      <c r="BD538" s="38" t="e">
        <f ca="1">SUMIFS(#REF!,#REF!,A538,#REF!,$BD$2,#REF!,$BO$1)</f>
        <v>#REF!</v>
      </c>
      <c r="BE538" s="38" t="e">
        <f ca="1">SUMIFS(#REF!,#REF!,A538,#REF!,$BE$2,#REF!,$BO$1)</f>
        <v>#REF!</v>
      </c>
      <c r="BF538" s="38" t="e">
        <f ca="1">SUMIFS(#REF!,#REF!,A538,#REF!,$BF$2,#REF!,$BO$1)</f>
        <v>#REF!</v>
      </c>
      <c r="BG538" s="38" t="e">
        <f ca="1">SUMIFS(#REF!,#REF!,A538,#REF!,$BG$2,#REF!,$BO$1)</f>
        <v>#REF!</v>
      </c>
      <c r="BH538" s="60"/>
      <c r="BI538" s="49">
        <f>SUMIFS('Inventory Matrix'!$E:$E,'Inventory Matrix'!$G:$G,$BI$2,'Inventory Matrix'!$B:$B,$BO$1,'Inventory Matrix'!$C:$C,A538)</f>
        <v>0</v>
      </c>
      <c r="BJ538" s="49">
        <f>SUMIFS('Inventory Matrix'!$E:$E,'Inventory Matrix'!$G:$G,$BJ$2,'Inventory Matrix'!$B:$B,$BO$1,'Inventory Matrix'!$C:$C,A538)</f>
        <v>0</v>
      </c>
      <c r="BK538" s="49">
        <f>SUMIFS('Inventory Matrix'!$E:$E,'Inventory Matrix'!$G:$G,$BK$2,'Inventory Matrix'!$B:$B,$BO$1,'Inventory Matrix'!$C:$C,A538)</f>
        <v>0</v>
      </c>
      <c r="BL538" s="57">
        <f>SUMIFS('Inventory Matrix'!$E:$E,'Inventory Matrix'!$G:$G,$BL$2,'Inventory Matrix'!$B:$B,$BO$1,'Inventory Matrix'!$C:$C,A538)</f>
        <v>0</v>
      </c>
      <c r="BM538" s="96" t="str">
        <f t="shared" ca="1" si="72"/>
        <v>-</v>
      </c>
      <c r="BN538" s="62">
        <f t="shared" ca="1" si="73"/>
        <v>0</v>
      </c>
      <c r="BO538" s="97">
        <f>SUMIFS(Stock!$D:$D,Stock!$A:$A,$BO$1,Stock!$C:$C,A538)</f>
        <v>0</v>
      </c>
      <c r="BP538" s="55"/>
      <c r="BQ538" s="38" t="e">
        <f ca="1">SUMIFS(#REF!,#REF!,A538,#REF!,$BQ$2,#REF!,$CD$1)</f>
        <v>#REF!</v>
      </c>
      <c r="BR538" s="38" t="e">
        <f ca="1">SUMIFS(#REF!,#REF!,A538,#REF!,$BR$2,#REF!,$CD$1)</f>
        <v>#REF!</v>
      </c>
      <c r="BS538" s="38" t="e">
        <f ca="1">SUMIFS(#REF!,#REF!,A538,#REF!,$BS$2,#REF!,$CD$1)</f>
        <v>#REF!</v>
      </c>
      <c r="BT538" s="38" t="e">
        <f ca="1">SUMIFS(#REF!,#REF!,A538,#REF!,$BT$2,#REF!,$CD$1)</f>
        <v>#REF!</v>
      </c>
      <c r="BU538" s="38" t="e">
        <f ca="1">SUMIFS(#REF!,#REF!,A538,#REF!,$BU$2,#REF!,$CD$1)</f>
        <v>#REF!</v>
      </c>
      <c r="BV538" s="38" t="e">
        <f ca="1">SUMIFS(#REF!,#REF!,A538,#REF!,$BV$2,#REF!,$CD$1)</f>
        <v>#REF!</v>
      </c>
      <c r="BW538" s="60"/>
      <c r="BX538" s="49">
        <f>SUMIFS('Inventory Matrix'!$E:$E,'Inventory Matrix'!$G:$G,$BX$2,'Inventory Matrix'!$B:$B,$CD$1,'Inventory Matrix'!$C:$C,A538)</f>
        <v>0</v>
      </c>
      <c r="BY538" s="49">
        <f>SUMIFS('Inventory Matrix'!$E:$E,'Inventory Matrix'!$G:$G,$BY$2,'Inventory Matrix'!$B:$B,$CD$1,'Inventory Matrix'!$C:$C,A538)</f>
        <v>0</v>
      </c>
      <c r="BZ538" s="49">
        <f>SUMIFS('Inventory Matrix'!$E:$E,'Inventory Matrix'!$G:$G,$BZ$2,'Inventory Matrix'!$B:$B,$CD$1,'Inventory Matrix'!$C:$C,A538)</f>
        <v>0</v>
      </c>
      <c r="CA538" s="57">
        <f>SUMIFS('Inventory Matrix'!$E:$E,'Inventory Matrix'!$G:$G,$CA$2,'Inventory Matrix'!$B:$B,$CD$1,'Inventory Matrix'!$C:$C,A538)</f>
        <v>0</v>
      </c>
      <c r="CB538" s="96" t="str">
        <f t="shared" ca="1" si="74"/>
        <v>-</v>
      </c>
      <c r="CC538" s="63">
        <f t="shared" ca="1" si="75"/>
        <v>0</v>
      </c>
      <c r="CD538" s="97">
        <f>SUMIFS(Stock!$D:$D,Stock!$A:$A,$CD$1,Stock!$C:$C,A538)</f>
        <v>0</v>
      </c>
      <c r="CE538" s="55"/>
      <c r="CF538" s="38" t="e">
        <f ca="1">SUMIFS(#REF!,#REF!,A538,#REF!,$CF$2,#REF!,$CS$1)</f>
        <v>#REF!</v>
      </c>
      <c r="CG538" s="38" t="e">
        <f ca="1">SUMIFS(#REF!,#REF!,A538,#REF!,$CG$2,#REF!,$CS$1)</f>
        <v>#REF!</v>
      </c>
      <c r="CH538" s="38" t="e">
        <f ca="1">SUMIFS(#REF!,#REF!,A538,#REF!,$CH$2,#REF!,$CS$1)</f>
        <v>#REF!</v>
      </c>
      <c r="CI538" s="38" t="e">
        <f ca="1">SUMIFS(#REF!,#REF!,A538,#REF!,$CI$2,#REF!,$CS$1)</f>
        <v>#REF!</v>
      </c>
      <c r="CJ538" s="38" t="e">
        <f ca="1">SUMIFS(#REF!,#REF!,A538,#REF!,$CJ$2,#REF!,$CS$1)</f>
        <v>#REF!</v>
      </c>
      <c r="CK538" s="38" t="e">
        <f ca="1">SUMIFS(#REF!,#REF!,A538,#REF!,$CK$2,#REF!,$CS$1)</f>
        <v>#REF!</v>
      </c>
      <c r="CL538" s="60"/>
      <c r="CM538" s="49">
        <f>SUMIFS('Inventory Matrix'!$E:$E,'Inventory Matrix'!$G:$G,$CM$2,'Inventory Matrix'!$B:$B,$CD$1,'Inventory Matrix'!$C:$C,A538)</f>
        <v>0</v>
      </c>
      <c r="CN538" s="49">
        <f>SUMIFS('Inventory Matrix'!$E:$E,'Inventory Matrix'!$G:$G,$CN$2,'Inventory Matrix'!$B:$B,$CD$1,'Inventory Matrix'!$C:$C,A538)</f>
        <v>0</v>
      </c>
      <c r="CO538" s="49">
        <f>SUMIFS('Inventory Matrix'!$E:$E,'Inventory Matrix'!$G:$G,$CO$2,'Inventory Matrix'!$B:$B,$CD$1,'Inventory Matrix'!$C:$C,A538)</f>
        <v>0</v>
      </c>
      <c r="CP538" s="57">
        <f>SUMIFS('Inventory Matrix'!$E:$E,'Inventory Matrix'!$G:$G,$CP$2,'Inventory Matrix'!$B:$B,$CD$1,'Inventory Matrix'!$C:$C,A538)</f>
        <v>0</v>
      </c>
      <c r="CQ538" s="96" t="str">
        <f t="shared" ca="1" si="76"/>
        <v>-</v>
      </c>
      <c r="CR538" s="63">
        <f t="shared" ca="1" si="77"/>
        <v>0</v>
      </c>
      <c r="CS538" s="97">
        <f>SUMIFS(Stock!$D:$D,Stock!$A:$A,$CS$1,Stock!$C:$C,A538)</f>
        <v>0</v>
      </c>
      <c r="CT538" s="64"/>
      <c r="CU538" s="65">
        <f>SUMIFS(Stock!$D:$D,Stock!$A:$A,$CU$1,Stock!$C:$C,A538)</f>
        <v>0</v>
      </c>
      <c r="CV538" s="64"/>
      <c r="CW538" s="38" t="e">
        <f ca="1">SUMIFS(#REF!,#REF!,A538,#REF!,$CW$2,#REF!,$DC$1)</f>
        <v>#REF!</v>
      </c>
      <c r="CX538" s="38" t="e">
        <f ca="1">SUMIFS(#REF!,#REF!,A538,#REF!,$CX$2,#REF!,$DC$1)</f>
        <v>#REF!</v>
      </c>
      <c r="CY538" s="38" t="e">
        <f ca="1">SUMIFS(#REF!,#REF!,A538,#REF!,$CY$2,#REF!,$DC$1)</f>
        <v>#REF!</v>
      </c>
      <c r="CZ538" s="38" t="e">
        <f ca="1">SUMIFS(#REF!,#REF!,A538,#REF!,$CZ$2,#REF!,$DC$1)</f>
        <v>#REF!</v>
      </c>
      <c r="DA538" s="38" t="e">
        <f ca="1">SUMIFS(#REF!,#REF!,A538,#REF!,$DA$2,#REF!,$DC$1)</f>
        <v>#REF!</v>
      </c>
      <c r="DB538" s="38" t="e">
        <f ca="1">SUMIFS(#REF!,#REF!,A538,#REF!,$DB$2,#REF!,$DC$1)</f>
        <v>#REF!</v>
      </c>
      <c r="DC538" s="65">
        <f>SUMIFS(Stock!$D:$D,Stock!$A:$A,$DC$1,Stock!$C:$C,A538)</f>
        <v>0</v>
      </c>
      <c r="DD538" s="65">
        <f>SUMIFS(Stock!$D:$D,Stock!$A:$A,$DD$1,Stock!$C:$C,A538)</f>
        <v>0</v>
      </c>
      <c r="DE538" s="65">
        <f>SUMIFS(Stock!$D:$D,Stock!$A:$A,$DE$1,Stock!$C:$C,A538)</f>
        <v>0</v>
      </c>
      <c r="DF538" s="66"/>
      <c r="DG538" s="66"/>
      <c r="DH538" s="67">
        <f>SUMIFS('Inventory Matrix'!$E:$E,'Inventory Matrix'!$B:$B,$DH$2,'Inventory Matrix'!$G:$G,$DM$2,'Inventory Matrix'!$C:$C,A538)</f>
        <v>0</v>
      </c>
      <c r="DI538" s="67">
        <f>SUMIFS('Inventory Matrix'!$E:$E,'Inventory Matrix'!$B:$B,$DI$2,'Inventory Matrix'!$G:$G,$DM$2,'Inventory Matrix'!$C:$C,A538)</f>
        <v>0</v>
      </c>
      <c r="DJ538" s="67">
        <f>SUMIFS('Inventory Matrix'!$E:$E,'Inventory Matrix'!$B:$B,$DJ$2,'Inventory Matrix'!$G:$G,$DM$2,'Inventory Matrix'!$C:$C,A538)</f>
        <v>0</v>
      </c>
      <c r="DK538" s="67">
        <f>SUMIFS('Inventory Matrix'!$E:$E,'Inventory Matrix'!$B:$B,$DK$2,'Inventory Matrix'!$G:$G,$DM$2,'Inventory Matrix'!$C:$C,A538)</f>
        <v>0</v>
      </c>
      <c r="DL538" s="67">
        <f>SUMIFS('Inventory Matrix'!$E:$E,'Inventory Matrix'!$B:$B,$DL$2,'Inventory Matrix'!$G:$G,$DM$2,'Inventory Matrix'!$C:$C,A538)</f>
        <v>0</v>
      </c>
      <c r="DM538" s="98">
        <f>SUMIFS('Inventory Matrix'!$E:$E,'Inventory Matrix'!$G:$G,$DM$2,'Inventory Matrix'!$C:$C,A538)</f>
        <v>0</v>
      </c>
      <c r="DN538" s="48"/>
      <c r="DO538" s="67">
        <f>SUMIFS('Inventory Matrix'!$E:$E,'Inventory Matrix'!$B:$B,$DO$2,'Inventory Matrix'!$G:$G,$DT$2,'Inventory Matrix'!$C:$C,A538)</f>
        <v>0</v>
      </c>
      <c r="DP538" s="67">
        <f>SUMIFS('Inventory Matrix'!$E:$E,'Inventory Matrix'!$B:$B,$DP$2,'Inventory Matrix'!$G:$G,$DT$2,'Inventory Matrix'!$C:$C,A538)</f>
        <v>0</v>
      </c>
      <c r="DQ538" s="67">
        <f>SUMIFS('Inventory Matrix'!$E:$E,'Inventory Matrix'!$B:$B,$DQ$2,'Inventory Matrix'!$G:$G,$DT$2,'Inventory Matrix'!$C:$C,A538)</f>
        <v>0</v>
      </c>
      <c r="DR538" s="67">
        <f>SUMIFS('Inventory Matrix'!$E:$E,'Inventory Matrix'!$B:$B,$DR$2,'Inventory Matrix'!$G:$G,$DT$2,'Inventory Matrix'!$C:$C,A538)</f>
        <v>0</v>
      </c>
      <c r="DS538" s="67">
        <f>SUMIFS('Inventory Matrix'!$E:$E,'Inventory Matrix'!$B:$B,$DS$2,'Inventory Matrix'!$G:$G,$DT$2,'Inventory Matrix'!$C:$C,A538)</f>
        <v>0</v>
      </c>
      <c r="DT538" s="98">
        <f>SUMIFS('Inventory Matrix'!$E:$E,'Inventory Matrix'!$G:$G,$DT$2,'Inventory Matrix'!$C:$C,A538)</f>
        <v>0</v>
      </c>
      <c r="DU538" s="44"/>
      <c r="DV538" s="67">
        <f>SUMIFS('Inventory Matrix'!$E:$E,'Inventory Matrix'!$B:$B,$DV$2,'Inventory Matrix'!$G:$G,$EA$2,'Inventory Matrix'!$C:$C,A538)</f>
        <v>0</v>
      </c>
      <c r="DW538" s="67">
        <f>SUMIFS('Inventory Matrix'!$E:$E,'Inventory Matrix'!$B:$B,$DW$2,'Inventory Matrix'!$G:$G,$EA$2,'Inventory Matrix'!$C:$C,A538)</f>
        <v>0</v>
      </c>
      <c r="DX538" s="67">
        <f>SUMIFS('Inventory Matrix'!$E:$E,'Inventory Matrix'!$B:$B,$DX$2,'Inventory Matrix'!$G:$G,$EA$2,'Inventory Matrix'!$C:$C,A538)</f>
        <v>0</v>
      </c>
      <c r="DY538" s="67">
        <f>SUMIFS('Inventory Matrix'!$E:$E,'Inventory Matrix'!$B:$B,$DY$2,'Inventory Matrix'!$G:$G,$EA$2,'Inventory Matrix'!$C:$C,A538)</f>
        <v>0</v>
      </c>
      <c r="DZ538" s="67">
        <f>SUMIFS('Inventory Matrix'!$E:$E,'Inventory Matrix'!$B:$B,$DZ$2,'Inventory Matrix'!$G:$G,$EA$2,'Inventory Matrix'!$C:$C,A538)</f>
        <v>0</v>
      </c>
      <c r="EA538" s="98">
        <f>SUMIFS('Inventory Matrix'!$E:$E,'Inventory Matrix'!$G:$G,$EA$2,'Inventory Matrix'!$C:$C,A538)</f>
        <v>0</v>
      </c>
      <c r="EB538" s="44"/>
      <c r="EC538" s="67">
        <f>SUMIFS('Inventory Matrix'!$E:$E,'Inventory Matrix'!$B:$B,$EC$2,'Inventory Matrix'!$G:$G,$EH$2,'Inventory Matrix'!$C:$C,A538)</f>
        <v>0</v>
      </c>
      <c r="ED538" s="67">
        <f>SUMIFS('Inventory Matrix'!$E:$E,'Inventory Matrix'!$B:$B,$ED$2,'Inventory Matrix'!$G:$G,$EH$2,'Inventory Matrix'!$C:$C,A538)</f>
        <v>0</v>
      </c>
      <c r="EE538" s="67">
        <f>SUMIFS('Inventory Matrix'!$E:$E,'Inventory Matrix'!$B:$B,$EE$2,'Inventory Matrix'!$G:$G,$EH$2,'Inventory Matrix'!$C:$C,A538)</f>
        <v>0</v>
      </c>
      <c r="EF538" s="67">
        <f>SUMIFS('Inventory Matrix'!$E:$E,'Inventory Matrix'!$B:$B,$EF$2,'Inventory Matrix'!$G:$G,$EH$2,'Inventory Matrix'!$C:$C,A538)</f>
        <v>0</v>
      </c>
      <c r="EG538" s="67">
        <f>SUMIFS('Inventory Matrix'!$E:$E,'Inventory Matrix'!$B:$B,$EG$2,'Inventory Matrix'!$G:$G,$EH$2,'Inventory Matrix'!$C:$C,A538)</f>
        <v>0</v>
      </c>
      <c r="EH538" s="98">
        <f>SUMIFS('Inventory Matrix'!$E:$E,'Inventory Matrix'!$G:$G,$EH$2,'Inventory Matrix'!$C:$C,A538)</f>
        <v>0</v>
      </c>
      <c r="EI538" s="44"/>
    </row>
    <row r="539" spans="1:139" ht="13" x14ac:dyDescent="0.15">
      <c r="A539" s="69" t="str">
        <f t="shared" si="64"/>
        <v>ML803</v>
      </c>
      <c r="B539" s="70" t="s">
        <v>2217</v>
      </c>
      <c r="C539" s="71" t="s">
        <v>2949</v>
      </c>
      <c r="D539" s="71" t="s">
        <v>2950</v>
      </c>
      <c r="E539" s="72">
        <f t="shared" si="65"/>
        <v>0</v>
      </c>
      <c r="F539" s="72">
        <f>SUMIFS(Stock!$D:$D,Stock!$C:$C,A539)</f>
        <v>0</v>
      </c>
      <c r="G539" s="73" t="e">
        <f t="shared" ca="1" si="66"/>
        <v>#REF!</v>
      </c>
      <c r="H539" s="74">
        <f t="shared" ca="1" si="67"/>
        <v>0</v>
      </c>
      <c r="I539" s="44"/>
      <c r="J539" s="69" t="e">
        <f ca="1">SUMIFS(#REF!,#REF!,A539,#REF!,$J$2)</f>
        <v>#REF!</v>
      </c>
      <c r="K539" s="69" t="e">
        <f ca="1">SUMIFS(#REF!,#REF!,A539,#REF!,$K$2)</f>
        <v>#REF!</v>
      </c>
      <c r="L539" s="69" t="e">
        <f ca="1">SUMIFS(#REF!,#REF!,A539,#REF!,$L$2)</f>
        <v>#REF!</v>
      </c>
      <c r="M539" s="69" t="e">
        <f ca="1">SUMIFS(#REF!,#REF!,A539,#REF!,$M$2)</f>
        <v>#REF!</v>
      </c>
      <c r="N539" s="69" t="e">
        <f ca="1">SUMIFS(#REF!,#REF!,A539,#REF!,$N$2)</f>
        <v>#REF!</v>
      </c>
      <c r="O539" s="69" t="e">
        <f ca="1">SUMIFS(#REF!,#REF!,A539,#REF!,$O$2)</f>
        <v>#REF!</v>
      </c>
      <c r="P539" s="69" t="e">
        <f ca="1">SUMIFS(#REF!,#REF!,A539,#REF!,$P$2)</f>
        <v>#REF!</v>
      </c>
      <c r="Q539" s="69" t="e">
        <f ca="1">SUMIFS(#REF!,#REF!,A539,#REF!,$Q$2)</f>
        <v>#REF!</v>
      </c>
      <c r="R539" s="69" t="e">
        <f ca="1">SUMIFS(#REF!,#REF!,A539,#REF!,$R$2)</f>
        <v>#REF!</v>
      </c>
      <c r="S539" s="69" t="e">
        <f ca="1">SUMIFS(#REF!,#REF!,A539,#REF!,$S$2)</f>
        <v>#REF!</v>
      </c>
      <c r="T539" s="75"/>
      <c r="U539" s="44"/>
      <c r="V539" s="46"/>
      <c r="W539" s="69" t="e">
        <f ca="1">SUMIFS(#REF!,#REF!,A539,#REF!,$W$2,#REF!,$AK$1)</f>
        <v>#REF!</v>
      </c>
      <c r="X539" s="69" t="e">
        <f ca="1">SUMIFS(#REF!,#REF!,A539,#REF!,$X$2,#REF!,$AK$1)</f>
        <v>#REF!</v>
      </c>
      <c r="Y539" s="69" t="e">
        <f ca="1">SUMIFS(#REF!,#REF!,A539,#REF!,$Y$2,#REF!,$AK$1)</f>
        <v>#REF!</v>
      </c>
      <c r="Z539" s="69" t="e">
        <f ca="1">SUMIFS(#REF!,#REF!,A539,#REF!,$Z$2,#REF!,$AK$1)</f>
        <v>#REF!</v>
      </c>
      <c r="AA539" s="69" t="e">
        <f ca="1">SUMIFS(#REF!,#REF!,A539,#REF!,$AA$2,#REF!,$AK$1)</f>
        <v>#REF!</v>
      </c>
      <c r="AB539" s="69" t="e">
        <f ca="1">SUMIFS(#REF!,#REF!,A539,#REF!,$AB$2,#REF!,$AK$1)</f>
        <v>#REF!</v>
      </c>
      <c r="AC539" s="48"/>
      <c r="AD539" s="76">
        <f>SUMIFS('Inventory Matrix'!$E:$E,'Inventory Matrix'!$G:$G,$AD$2,'Inventory Matrix'!$B:$B,$AK$1,'Inventory Matrix'!$C:$C,A539)</f>
        <v>0</v>
      </c>
      <c r="AE539" s="70">
        <f>SUMIFS('Inventory Matrix'!$E:$E,'Inventory Matrix'!$G:$G,$AE$2,'Inventory Matrix'!$B:$B,$AK$1,'Inventory Matrix'!$C:$C,A539)</f>
        <v>0</v>
      </c>
      <c r="AF539" s="70">
        <f>SUMIFS('Inventory Matrix'!$E:$E,'Inventory Matrix'!$G:$G,$AF$2,'Inventory Matrix'!$B:$B,$AK$1,'Inventory Matrix'!$C:$C,A539)</f>
        <v>0</v>
      </c>
      <c r="AG539" s="77">
        <f>SUMIFS('Inventory Matrix'!$E:$E,'Inventory Matrix'!$G:$G,$AG$2,'Inventory Matrix'!$B:$B,$AK$1,'Inventory Matrix'!$C:$C,A539)</f>
        <v>0</v>
      </c>
      <c r="AH539" s="167" t="str">
        <f t="shared" ca="1" si="68"/>
        <v>-</v>
      </c>
      <c r="AI539" s="168" t="str">
        <f t="shared" ca="1" si="69"/>
        <v>-</v>
      </c>
      <c r="AJ539" s="173">
        <f t="shared" ca="1" si="78"/>
        <v>0</v>
      </c>
      <c r="AK539" s="169">
        <f>SUMIFS(Stock!$D:$D,Stock!$A:$A,$AK$1,Stock!$C:$C,A539)</f>
        <v>0</v>
      </c>
      <c r="AL539" s="55"/>
      <c r="AM539" s="69" t="e">
        <f ca="1">SUMIFS(#REF!,#REF!,A539,#REF!,$AM$2,#REF!,$AZ$1)</f>
        <v>#REF!</v>
      </c>
      <c r="AN539" s="69" t="e">
        <f ca="1">SUMIFS(#REF!,#REF!,A539,#REF!,$AN$2,#REF!,$AZ$1)</f>
        <v>#REF!</v>
      </c>
      <c r="AO539" s="69" t="e">
        <f ca="1">SUMIFS(#REF!,#REF!,A539,#REF!,$AO$2,#REF!,$AZ$1)</f>
        <v>#REF!</v>
      </c>
      <c r="AP539" s="69" t="e">
        <f ca="1">SUMIFS(#REF!,#REF!,A539,#REF!,$AP$2,#REF!,$AZ$1)</f>
        <v>#REF!</v>
      </c>
      <c r="AQ539" s="69" t="e">
        <f ca="1">SUMIFS(#REF!,#REF!,A539,#REF!,$AQ$2,#REF!,$AZ$1)</f>
        <v>#REF!</v>
      </c>
      <c r="AR539" s="69" t="e">
        <f ca="1">SUMIFS(#REF!,#REF!,A539,#REF!,$AR$2,#REF!,$AZ$1)</f>
        <v>#REF!</v>
      </c>
      <c r="AS539" s="81"/>
      <c r="AT539" s="82">
        <f>SUMIFS('Inventory Matrix'!$E:$E,'Inventory Matrix'!$G:$G,$AT$2,'Inventory Matrix'!$B:$B,$AZ$1,'Inventory Matrix'!$C:$C,A539)</f>
        <v>0</v>
      </c>
      <c r="AU539" s="82">
        <f>SUMIFS('Inventory Matrix'!$E:$E,'Inventory Matrix'!$G:$G,$AU$2,'Inventory Matrix'!$B:$B,$AZ$1,'Inventory Matrix'!$C:$C,A539)</f>
        <v>0</v>
      </c>
      <c r="AV539" s="82">
        <f>SUMIFS('Inventory Matrix'!$E:$E,'Inventory Matrix'!$G:$G,$AV$2,'Inventory Matrix'!$B:$B,$AZ$1,'Inventory Matrix'!$C:$C,A539)</f>
        <v>0</v>
      </c>
      <c r="AW539" s="83">
        <f>SUMIFS('Inventory Matrix'!$E:$E,'Inventory Matrix'!$G:$G,$AW$2,'Inventory Matrix'!$B:$B,$AZ$1,'Inventory Matrix'!$C:$C,A539)</f>
        <v>0</v>
      </c>
      <c r="AX539" s="85" t="str">
        <f t="shared" ca="1" si="70"/>
        <v>-</v>
      </c>
      <c r="AY539" s="88">
        <f t="shared" ca="1" si="71"/>
        <v>0</v>
      </c>
      <c r="AZ539" s="87">
        <f>SUMIFS(Stock!$D:$D,Stock!$A:$A,$AZ$1,Stock!$C:$C,A539)</f>
        <v>0</v>
      </c>
      <c r="BA539" s="55"/>
      <c r="BB539" s="69" t="e">
        <f ca="1">SUMIFS(#REF!,#REF!,A539,#REF!,$BB$2,#REF!,$BO$1)</f>
        <v>#REF!</v>
      </c>
      <c r="BC539" s="69" t="e">
        <f ca="1">SUMIFS(#REF!,#REF!,A539,#REF!,$BC$2,#REF!,$BO$1)</f>
        <v>#REF!</v>
      </c>
      <c r="BD539" s="69" t="e">
        <f ca="1">SUMIFS(#REF!,#REF!,A539,#REF!,$BD$2,#REF!,$BO$1)</f>
        <v>#REF!</v>
      </c>
      <c r="BE539" s="69" t="e">
        <f ca="1">SUMIFS(#REF!,#REF!,A539,#REF!,$BE$2,#REF!,$BO$1)</f>
        <v>#REF!</v>
      </c>
      <c r="BF539" s="69" t="e">
        <f ca="1">SUMIFS(#REF!,#REF!,A539,#REF!,$BF$2,#REF!,$BO$1)</f>
        <v>#REF!</v>
      </c>
      <c r="BG539" s="69" t="e">
        <f ca="1">SUMIFS(#REF!,#REF!,A539,#REF!,$BG$2,#REF!,$BO$1)</f>
        <v>#REF!</v>
      </c>
      <c r="BH539" s="60"/>
      <c r="BI539" s="82">
        <f>SUMIFS('Inventory Matrix'!$E:$E,'Inventory Matrix'!$G:$G,$BI$2,'Inventory Matrix'!$B:$B,$BO$1,'Inventory Matrix'!$C:$C,A539)</f>
        <v>0</v>
      </c>
      <c r="BJ539" s="82">
        <f>SUMIFS('Inventory Matrix'!$E:$E,'Inventory Matrix'!$G:$G,$BJ$2,'Inventory Matrix'!$B:$B,$BO$1,'Inventory Matrix'!$C:$C,A539)</f>
        <v>0</v>
      </c>
      <c r="BK539" s="82">
        <f>SUMIFS('Inventory Matrix'!$E:$E,'Inventory Matrix'!$G:$G,$BK$2,'Inventory Matrix'!$B:$B,$BO$1,'Inventory Matrix'!$C:$C,A539)</f>
        <v>0</v>
      </c>
      <c r="BL539" s="83">
        <f>SUMIFS('Inventory Matrix'!$E:$E,'Inventory Matrix'!$G:$G,$BL$2,'Inventory Matrix'!$B:$B,$BO$1,'Inventory Matrix'!$C:$C,A539)</f>
        <v>0</v>
      </c>
      <c r="BM539" s="85" t="str">
        <f t="shared" ca="1" si="72"/>
        <v>-</v>
      </c>
      <c r="BN539" s="86">
        <f t="shared" ca="1" si="73"/>
        <v>0</v>
      </c>
      <c r="BO539" s="87">
        <f>SUMIFS(Stock!$D:$D,Stock!$A:$A,$BO$1,Stock!$C:$C,A539)</f>
        <v>0</v>
      </c>
      <c r="BP539" s="55"/>
      <c r="BQ539" s="69" t="e">
        <f ca="1">SUMIFS(#REF!,#REF!,A539,#REF!,$BQ$2,#REF!,$CD$1)</f>
        <v>#REF!</v>
      </c>
      <c r="BR539" s="69" t="e">
        <f ca="1">SUMIFS(#REF!,#REF!,A539,#REF!,$BR$2,#REF!,$CD$1)</f>
        <v>#REF!</v>
      </c>
      <c r="BS539" s="69" t="e">
        <f ca="1">SUMIFS(#REF!,#REF!,A539,#REF!,$BS$2,#REF!,$CD$1)</f>
        <v>#REF!</v>
      </c>
      <c r="BT539" s="69" t="e">
        <f ca="1">SUMIFS(#REF!,#REF!,A539,#REF!,$BT$2,#REF!,$CD$1)</f>
        <v>#REF!</v>
      </c>
      <c r="BU539" s="69" t="e">
        <f ca="1">SUMIFS(#REF!,#REF!,A539,#REF!,$BU$2,#REF!,$CD$1)</f>
        <v>#REF!</v>
      </c>
      <c r="BV539" s="69" t="e">
        <f ca="1">SUMIFS(#REF!,#REF!,A539,#REF!,$BV$2,#REF!,$CD$1)</f>
        <v>#REF!</v>
      </c>
      <c r="BW539" s="60"/>
      <c r="BX539" s="82">
        <f>SUMIFS('Inventory Matrix'!$E:$E,'Inventory Matrix'!$G:$G,$BX$2,'Inventory Matrix'!$B:$B,$CD$1,'Inventory Matrix'!$C:$C,A539)</f>
        <v>0</v>
      </c>
      <c r="BY539" s="82">
        <f>SUMIFS('Inventory Matrix'!$E:$E,'Inventory Matrix'!$G:$G,$BY$2,'Inventory Matrix'!$B:$B,$CD$1,'Inventory Matrix'!$C:$C,A539)</f>
        <v>0</v>
      </c>
      <c r="BZ539" s="82">
        <f>SUMIFS('Inventory Matrix'!$E:$E,'Inventory Matrix'!$G:$G,$BZ$2,'Inventory Matrix'!$B:$B,$CD$1,'Inventory Matrix'!$C:$C,A539)</f>
        <v>0</v>
      </c>
      <c r="CA539" s="83">
        <f>SUMIFS('Inventory Matrix'!$E:$E,'Inventory Matrix'!$G:$G,$CA$2,'Inventory Matrix'!$B:$B,$CD$1,'Inventory Matrix'!$C:$C,A539)</f>
        <v>0</v>
      </c>
      <c r="CB539" s="85" t="str">
        <f t="shared" ca="1" si="74"/>
        <v>-</v>
      </c>
      <c r="CC539" s="88">
        <f t="shared" ca="1" si="75"/>
        <v>0</v>
      </c>
      <c r="CD539" s="87">
        <f>SUMIFS(Stock!$D:$D,Stock!$A:$A,$CD$1,Stock!$C:$C,A539)</f>
        <v>0</v>
      </c>
      <c r="CE539" s="55"/>
      <c r="CF539" s="69" t="e">
        <f ca="1">SUMIFS(#REF!,#REF!,A539,#REF!,$CF$2,#REF!,$CS$1)</f>
        <v>#REF!</v>
      </c>
      <c r="CG539" s="69" t="e">
        <f ca="1">SUMIFS(#REF!,#REF!,A539,#REF!,$CG$2,#REF!,$CS$1)</f>
        <v>#REF!</v>
      </c>
      <c r="CH539" s="69" t="e">
        <f ca="1">SUMIFS(#REF!,#REF!,A539,#REF!,$CH$2,#REF!,$CS$1)</f>
        <v>#REF!</v>
      </c>
      <c r="CI539" s="69" t="e">
        <f ca="1">SUMIFS(#REF!,#REF!,A539,#REF!,$CI$2,#REF!,$CS$1)</f>
        <v>#REF!</v>
      </c>
      <c r="CJ539" s="69" t="e">
        <f ca="1">SUMIFS(#REF!,#REF!,A539,#REF!,$CJ$2,#REF!,$CS$1)</f>
        <v>#REF!</v>
      </c>
      <c r="CK539" s="69" t="e">
        <f ca="1">SUMIFS(#REF!,#REF!,A539,#REF!,$CK$2,#REF!,$CS$1)</f>
        <v>#REF!</v>
      </c>
      <c r="CL539" s="60"/>
      <c r="CM539" s="82">
        <f>SUMIFS('Inventory Matrix'!$E:$E,'Inventory Matrix'!$G:$G,$CM$2,'Inventory Matrix'!$B:$B,$CD$1,'Inventory Matrix'!$C:$C,A539)</f>
        <v>0</v>
      </c>
      <c r="CN539" s="82">
        <f>SUMIFS('Inventory Matrix'!$E:$E,'Inventory Matrix'!$G:$G,$CN$2,'Inventory Matrix'!$B:$B,$CD$1,'Inventory Matrix'!$C:$C,A539)</f>
        <v>0</v>
      </c>
      <c r="CO539" s="82">
        <f>SUMIFS('Inventory Matrix'!$E:$E,'Inventory Matrix'!$G:$G,$CO$2,'Inventory Matrix'!$B:$B,$CD$1,'Inventory Matrix'!$C:$C,A539)</f>
        <v>0</v>
      </c>
      <c r="CP539" s="83">
        <f>SUMIFS('Inventory Matrix'!$E:$E,'Inventory Matrix'!$G:$G,$CP$2,'Inventory Matrix'!$B:$B,$CD$1,'Inventory Matrix'!$C:$C,A539)</f>
        <v>0</v>
      </c>
      <c r="CQ539" s="85" t="str">
        <f t="shared" ca="1" si="76"/>
        <v>-</v>
      </c>
      <c r="CR539" s="88">
        <f t="shared" ca="1" si="77"/>
        <v>0</v>
      </c>
      <c r="CS539" s="87">
        <f>SUMIFS(Stock!$D:$D,Stock!$A:$A,$CS$1,Stock!$C:$C,A539)</f>
        <v>0</v>
      </c>
      <c r="CT539" s="64"/>
      <c r="CU539" s="89">
        <f>SUMIFS(Stock!$D:$D,Stock!$A:$A,$CU$1,Stock!$C:$C,A539)</f>
        <v>0</v>
      </c>
      <c r="CV539" s="64"/>
      <c r="CW539" s="69" t="e">
        <f ca="1">SUMIFS(#REF!,#REF!,A539,#REF!,$CW$2,#REF!,$DC$1)</f>
        <v>#REF!</v>
      </c>
      <c r="CX539" s="69" t="e">
        <f ca="1">SUMIFS(#REF!,#REF!,A539,#REF!,$CX$2,#REF!,$DC$1)</f>
        <v>#REF!</v>
      </c>
      <c r="CY539" s="69" t="e">
        <f ca="1">SUMIFS(#REF!,#REF!,A539,#REF!,$CY$2,#REF!,$DC$1)</f>
        <v>#REF!</v>
      </c>
      <c r="CZ539" s="69" t="e">
        <f ca="1">SUMIFS(#REF!,#REF!,A539,#REF!,$CZ$2,#REF!,$DC$1)</f>
        <v>#REF!</v>
      </c>
      <c r="DA539" s="69" t="e">
        <f ca="1">SUMIFS(#REF!,#REF!,A539,#REF!,$DA$2,#REF!,$DC$1)</f>
        <v>#REF!</v>
      </c>
      <c r="DB539" s="69" t="e">
        <f ca="1">SUMIFS(#REF!,#REF!,A539,#REF!,$DB$2,#REF!,$DC$1)</f>
        <v>#REF!</v>
      </c>
      <c r="DC539" s="89">
        <f>SUMIFS(Stock!$D:$D,Stock!$A:$A,$DC$1,Stock!$C:$C,A539)</f>
        <v>0</v>
      </c>
      <c r="DD539" s="89">
        <f>SUMIFS(Stock!$D:$D,Stock!$A:$A,$DD$1,Stock!$C:$C,A539)</f>
        <v>0</v>
      </c>
      <c r="DE539" s="89">
        <f>SUMIFS(Stock!$D:$D,Stock!$A:$A,$DE$1,Stock!$C:$C,A539)</f>
        <v>0</v>
      </c>
      <c r="DF539" s="66"/>
      <c r="DG539" s="66"/>
      <c r="DH539" s="90">
        <f>SUMIFS('Inventory Matrix'!$E:$E,'Inventory Matrix'!$B:$B,$DH$2,'Inventory Matrix'!$G:$G,$DM$2,'Inventory Matrix'!$C:$C,A539)</f>
        <v>0</v>
      </c>
      <c r="DI539" s="90">
        <f>SUMIFS('Inventory Matrix'!$E:$E,'Inventory Matrix'!$B:$B,$DI$2,'Inventory Matrix'!$G:$G,$DM$2,'Inventory Matrix'!$C:$C,A539)</f>
        <v>0</v>
      </c>
      <c r="DJ539" s="90">
        <f>SUMIFS('Inventory Matrix'!$E:$E,'Inventory Matrix'!$B:$B,$DJ$2,'Inventory Matrix'!$G:$G,$DM$2,'Inventory Matrix'!$C:$C,A539)</f>
        <v>0</v>
      </c>
      <c r="DK539" s="90">
        <f>SUMIFS('Inventory Matrix'!$E:$E,'Inventory Matrix'!$B:$B,$DK$2,'Inventory Matrix'!$G:$G,$DM$2,'Inventory Matrix'!$C:$C,A539)</f>
        <v>0</v>
      </c>
      <c r="DL539" s="90">
        <f>SUMIFS('Inventory Matrix'!$E:$E,'Inventory Matrix'!$B:$B,$DL$2,'Inventory Matrix'!$G:$G,$DM$2,'Inventory Matrix'!$C:$C,A539)</f>
        <v>0</v>
      </c>
      <c r="DM539" s="91">
        <f>SUMIFS('Inventory Matrix'!$E:$E,'Inventory Matrix'!$G:$G,$DM$2,'Inventory Matrix'!$C:$C,A539)</f>
        <v>0</v>
      </c>
      <c r="DN539" s="48"/>
      <c r="DO539" s="90">
        <f>SUMIFS('Inventory Matrix'!$E:$E,'Inventory Matrix'!$B:$B,$DO$2,'Inventory Matrix'!$G:$G,$DT$2,'Inventory Matrix'!$C:$C,A539)</f>
        <v>0</v>
      </c>
      <c r="DP539" s="90">
        <f>SUMIFS('Inventory Matrix'!$E:$E,'Inventory Matrix'!$B:$B,$DP$2,'Inventory Matrix'!$G:$G,$DT$2,'Inventory Matrix'!$C:$C,A539)</f>
        <v>0</v>
      </c>
      <c r="DQ539" s="90">
        <f>SUMIFS('Inventory Matrix'!$E:$E,'Inventory Matrix'!$B:$B,$DQ$2,'Inventory Matrix'!$G:$G,$DT$2,'Inventory Matrix'!$C:$C,A539)</f>
        <v>0</v>
      </c>
      <c r="DR539" s="90">
        <f>SUMIFS('Inventory Matrix'!$E:$E,'Inventory Matrix'!$B:$B,$DR$2,'Inventory Matrix'!$G:$G,$DT$2,'Inventory Matrix'!$C:$C,A539)</f>
        <v>0</v>
      </c>
      <c r="DS539" s="90">
        <f>SUMIFS('Inventory Matrix'!$E:$E,'Inventory Matrix'!$B:$B,$DS$2,'Inventory Matrix'!$G:$G,$DT$2,'Inventory Matrix'!$C:$C,A539)</f>
        <v>0</v>
      </c>
      <c r="DT539" s="91">
        <f>SUMIFS('Inventory Matrix'!$E:$E,'Inventory Matrix'!$G:$G,$DT$2,'Inventory Matrix'!$C:$C,A539)</f>
        <v>0</v>
      </c>
      <c r="DU539" s="44"/>
      <c r="DV539" s="90">
        <f>SUMIFS('Inventory Matrix'!$E:$E,'Inventory Matrix'!$B:$B,$DV$2,'Inventory Matrix'!$G:$G,$EA$2,'Inventory Matrix'!$C:$C,A539)</f>
        <v>0</v>
      </c>
      <c r="DW539" s="90">
        <f>SUMIFS('Inventory Matrix'!$E:$E,'Inventory Matrix'!$B:$B,$DW$2,'Inventory Matrix'!$G:$G,$EA$2,'Inventory Matrix'!$C:$C,A539)</f>
        <v>0</v>
      </c>
      <c r="DX539" s="90">
        <f>SUMIFS('Inventory Matrix'!$E:$E,'Inventory Matrix'!$B:$B,$DX$2,'Inventory Matrix'!$G:$G,$EA$2,'Inventory Matrix'!$C:$C,A539)</f>
        <v>0</v>
      </c>
      <c r="DY539" s="90">
        <f>SUMIFS('Inventory Matrix'!$E:$E,'Inventory Matrix'!$B:$B,$DY$2,'Inventory Matrix'!$G:$G,$EA$2,'Inventory Matrix'!$C:$C,A539)</f>
        <v>0</v>
      </c>
      <c r="DZ539" s="90">
        <f>SUMIFS('Inventory Matrix'!$E:$E,'Inventory Matrix'!$B:$B,$DZ$2,'Inventory Matrix'!$G:$G,$EA$2,'Inventory Matrix'!$C:$C,A539)</f>
        <v>0</v>
      </c>
      <c r="EA539" s="91">
        <f>SUMIFS('Inventory Matrix'!$E:$E,'Inventory Matrix'!$G:$G,$EA$2,'Inventory Matrix'!$C:$C,A539)</f>
        <v>0</v>
      </c>
      <c r="EB539" s="44"/>
      <c r="EC539" s="90">
        <f>SUMIFS('Inventory Matrix'!$E:$E,'Inventory Matrix'!$B:$B,$EC$2,'Inventory Matrix'!$G:$G,$EH$2,'Inventory Matrix'!$C:$C,A539)</f>
        <v>0</v>
      </c>
      <c r="ED539" s="90">
        <f>SUMIFS('Inventory Matrix'!$E:$E,'Inventory Matrix'!$B:$B,$ED$2,'Inventory Matrix'!$G:$G,$EH$2,'Inventory Matrix'!$C:$C,A539)</f>
        <v>0</v>
      </c>
      <c r="EE539" s="90">
        <f>SUMIFS('Inventory Matrix'!$E:$E,'Inventory Matrix'!$B:$B,$EE$2,'Inventory Matrix'!$G:$G,$EH$2,'Inventory Matrix'!$C:$C,A539)</f>
        <v>0</v>
      </c>
      <c r="EF539" s="90">
        <f>SUMIFS('Inventory Matrix'!$E:$E,'Inventory Matrix'!$B:$B,$EF$2,'Inventory Matrix'!$G:$G,$EH$2,'Inventory Matrix'!$C:$C,A539)</f>
        <v>0</v>
      </c>
      <c r="EG539" s="90">
        <f>SUMIFS('Inventory Matrix'!$E:$E,'Inventory Matrix'!$B:$B,$EG$2,'Inventory Matrix'!$G:$G,$EH$2,'Inventory Matrix'!$C:$C,A539)</f>
        <v>0</v>
      </c>
      <c r="EH539" s="91">
        <f>SUMIFS('Inventory Matrix'!$E:$E,'Inventory Matrix'!$G:$G,$EH$2,'Inventory Matrix'!$C:$C,A539)</f>
        <v>0</v>
      </c>
      <c r="EI539" s="44"/>
    </row>
    <row r="540" spans="1:139" ht="13" x14ac:dyDescent="0.15">
      <c r="A540" s="38" t="str">
        <f t="shared" si="64"/>
        <v>ML843</v>
      </c>
      <c r="B540" s="39" t="s">
        <v>2217</v>
      </c>
      <c r="C540" s="40" t="s">
        <v>2951</v>
      </c>
      <c r="D540" s="40" t="s">
        <v>2952</v>
      </c>
      <c r="E540" s="41">
        <f t="shared" si="65"/>
        <v>0</v>
      </c>
      <c r="F540" s="41">
        <f>SUMIFS(Stock!$D:$D,Stock!$C:$C,A540)</f>
        <v>0</v>
      </c>
      <c r="G540" s="42" t="e">
        <f t="shared" ca="1" si="66"/>
        <v>#REF!</v>
      </c>
      <c r="H540" s="43">
        <f t="shared" ca="1" si="67"/>
        <v>0</v>
      </c>
      <c r="I540" s="44"/>
      <c r="J540" s="38" t="e">
        <f ca="1">SUMIFS(#REF!,#REF!,A540,#REF!,$J$2)</f>
        <v>#REF!</v>
      </c>
      <c r="K540" s="38" t="e">
        <f ca="1">SUMIFS(#REF!,#REF!,A540,#REF!,$K$2)</f>
        <v>#REF!</v>
      </c>
      <c r="L540" s="38" t="e">
        <f ca="1">SUMIFS(#REF!,#REF!,A540,#REF!,$L$2)</f>
        <v>#REF!</v>
      </c>
      <c r="M540" s="38" t="e">
        <f ca="1">SUMIFS(#REF!,#REF!,A540,#REF!,$M$2)</f>
        <v>#REF!</v>
      </c>
      <c r="N540" s="38" t="e">
        <f ca="1">SUMIFS(#REF!,#REF!,A540,#REF!,$N$2)</f>
        <v>#REF!</v>
      </c>
      <c r="O540" s="38" t="e">
        <f ca="1">SUMIFS(#REF!,#REF!,A540,#REF!,$O$2)</f>
        <v>#REF!</v>
      </c>
      <c r="P540" s="38" t="e">
        <f ca="1">SUMIFS(#REF!,#REF!,A540,#REF!,$P$2)</f>
        <v>#REF!</v>
      </c>
      <c r="Q540" s="38" t="e">
        <f ca="1">SUMIFS(#REF!,#REF!,A540,#REF!,$Q$2)</f>
        <v>#REF!</v>
      </c>
      <c r="R540" s="38" t="e">
        <f ca="1">SUMIFS(#REF!,#REF!,A540,#REF!,$R$2)</f>
        <v>#REF!</v>
      </c>
      <c r="S540" s="38" t="e">
        <f ca="1">SUMIFS(#REF!,#REF!,A540,#REF!,$S$2)</f>
        <v>#REF!</v>
      </c>
      <c r="T540" s="45"/>
      <c r="U540" s="44"/>
      <c r="V540" s="46"/>
      <c r="W540" s="38" t="e">
        <f ca="1">SUMIFS(#REF!,#REF!,A540,#REF!,$W$2,#REF!,$AK$1)</f>
        <v>#REF!</v>
      </c>
      <c r="X540" s="38" t="e">
        <f ca="1">SUMIFS(#REF!,#REF!,A540,#REF!,$X$2,#REF!,$AK$1)</f>
        <v>#REF!</v>
      </c>
      <c r="Y540" s="38" t="e">
        <f ca="1">SUMIFS(#REF!,#REF!,A540,#REF!,$Y$2,#REF!,$AK$1)</f>
        <v>#REF!</v>
      </c>
      <c r="Z540" s="38" t="e">
        <f ca="1">SUMIFS(#REF!,#REF!,A540,#REF!,$Z$2,#REF!,$AK$1)</f>
        <v>#REF!</v>
      </c>
      <c r="AA540" s="38" t="e">
        <f ca="1">SUMIFS(#REF!,#REF!,A540,#REF!,$AA$2,#REF!,$AK$1)</f>
        <v>#REF!</v>
      </c>
      <c r="AB540" s="38" t="e">
        <f ca="1">SUMIFS(#REF!,#REF!,A540,#REF!,$AB$2,#REF!,$AK$1)</f>
        <v>#REF!</v>
      </c>
      <c r="AC540" s="48"/>
      <c r="AD540" s="92">
        <f>SUMIFS('Inventory Matrix'!$E:$E,'Inventory Matrix'!$G:$G,$AD$2,'Inventory Matrix'!$B:$B,$AK$1,'Inventory Matrix'!$C:$C,A540)</f>
        <v>0</v>
      </c>
      <c r="AE540" s="39">
        <f>SUMIFS('Inventory Matrix'!$E:$E,'Inventory Matrix'!$G:$G,$AE$2,'Inventory Matrix'!$B:$B,$AK$1,'Inventory Matrix'!$C:$C,A540)</f>
        <v>0</v>
      </c>
      <c r="AF540" s="39">
        <f>SUMIFS('Inventory Matrix'!$E:$E,'Inventory Matrix'!$G:$G,$AF$2,'Inventory Matrix'!$B:$B,$AK$1,'Inventory Matrix'!$C:$C,A540)</f>
        <v>0</v>
      </c>
      <c r="AG540" s="93">
        <f>SUMIFS('Inventory Matrix'!$E:$E,'Inventory Matrix'!$G:$G,$AG$2,'Inventory Matrix'!$B:$B,$AK$1,'Inventory Matrix'!$C:$C,A540)</f>
        <v>0</v>
      </c>
      <c r="AH540" s="170" t="str">
        <f t="shared" ca="1" si="68"/>
        <v>-</v>
      </c>
      <c r="AI540" s="171" t="str">
        <f t="shared" ca="1" si="69"/>
        <v>-</v>
      </c>
      <c r="AJ540" s="174">
        <f t="shared" ca="1" si="78"/>
        <v>0</v>
      </c>
      <c r="AK540" s="172">
        <f>SUMIFS(Stock!$D:$D,Stock!$A:$A,$AK$1,Stock!$C:$C,A540)</f>
        <v>0</v>
      </c>
      <c r="AL540" s="55"/>
      <c r="AM540" s="38" t="e">
        <f ca="1">SUMIFS(#REF!,#REF!,A540,#REF!,$AM$2,#REF!,$AZ$1)</f>
        <v>#REF!</v>
      </c>
      <c r="AN540" s="38" t="e">
        <f ca="1">SUMIFS(#REF!,#REF!,A540,#REF!,$AN$2,#REF!,$AZ$1)</f>
        <v>#REF!</v>
      </c>
      <c r="AO540" s="38" t="e">
        <f ca="1">SUMIFS(#REF!,#REF!,A540,#REF!,$AO$2,#REF!,$AZ$1)</f>
        <v>#REF!</v>
      </c>
      <c r="AP540" s="38" t="e">
        <f ca="1">SUMIFS(#REF!,#REF!,A540,#REF!,$AP$2,#REF!,$AZ$1)</f>
        <v>#REF!</v>
      </c>
      <c r="AQ540" s="38" t="e">
        <f ca="1">SUMIFS(#REF!,#REF!,A540,#REF!,$AQ$2,#REF!,$AZ$1)</f>
        <v>#REF!</v>
      </c>
      <c r="AR540" s="38" t="e">
        <f ca="1">SUMIFS(#REF!,#REF!,A540,#REF!,$AR$2,#REF!,$AZ$1)</f>
        <v>#REF!</v>
      </c>
      <c r="AS540" s="81"/>
      <c r="AT540" s="49">
        <f>SUMIFS('Inventory Matrix'!$E:$E,'Inventory Matrix'!$G:$G,$AT$2,'Inventory Matrix'!$B:$B,$AZ$1,'Inventory Matrix'!$C:$C,A540)</f>
        <v>0</v>
      </c>
      <c r="AU540" s="49">
        <f>SUMIFS('Inventory Matrix'!$E:$E,'Inventory Matrix'!$G:$G,$AU$2,'Inventory Matrix'!$B:$B,$AZ$1,'Inventory Matrix'!$C:$C,A540)</f>
        <v>0</v>
      </c>
      <c r="AV540" s="49">
        <f>SUMIFS('Inventory Matrix'!$E:$E,'Inventory Matrix'!$G:$G,$AV$2,'Inventory Matrix'!$B:$B,$AZ$1,'Inventory Matrix'!$C:$C,A540)</f>
        <v>0</v>
      </c>
      <c r="AW540" s="57">
        <f>SUMIFS('Inventory Matrix'!$E:$E,'Inventory Matrix'!$G:$G,$AW$2,'Inventory Matrix'!$B:$B,$AZ$1,'Inventory Matrix'!$C:$C,A540)</f>
        <v>0</v>
      </c>
      <c r="AX540" s="96" t="str">
        <f t="shared" ca="1" si="70"/>
        <v>-</v>
      </c>
      <c r="AY540" s="63">
        <f t="shared" ca="1" si="71"/>
        <v>0</v>
      </c>
      <c r="AZ540" s="97">
        <f>SUMIFS(Stock!$D:$D,Stock!$A:$A,$AZ$1,Stock!$C:$C,A540)</f>
        <v>0</v>
      </c>
      <c r="BA540" s="55"/>
      <c r="BB540" s="38" t="e">
        <f ca="1">SUMIFS(#REF!,#REF!,A540,#REF!,$BB$2,#REF!,$BO$1)</f>
        <v>#REF!</v>
      </c>
      <c r="BC540" s="38" t="e">
        <f ca="1">SUMIFS(#REF!,#REF!,A540,#REF!,$BC$2,#REF!,$BO$1)</f>
        <v>#REF!</v>
      </c>
      <c r="BD540" s="38" t="e">
        <f ca="1">SUMIFS(#REF!,#REF!,A540,#REF!,$BD$2,#REF!,$BO$1)</f>
        <v>#REF!</v>
      </c>
      <c r="BE540" s="38" t="e">
        <f ca="1">SUMIFS(#REF!,#REF!,A540,#REF!,$BE$2,#REF!,$BO$1)</f>
        <v>#REF!</v>
      </c>
      <c r="BF540" s="38" t="e">
        <f ca="1">SUMIFS(#REF!,#REF!,A540,#REF!,$BF$2,#REF!,$BO$1)</f>
        <v>#REF!</v>
      </c>
      <c r="BG540" s="38" t="e">
        <f ca="1">SUMIFS(#REF!,#REF!,A540,#REF!,$BG$2,#REF!,$BO$1)</f>
        <v>#REF!</v>
      </c>
      <c r="BH540" s="60"/>
      <c r="BI540" s="49">
        <f>SUMIFS('Inventory Matrix'!$E:$E,'Inventory Matrix'!$G:$G,$BI$2,'Inventory Matrix'!$B:$B,$BO$1,'Inventory Matrix'!$C:$C,A540)</f>
        <v>0</v>
      </c>
      <c r="BJ540" s="49">
        <f>SUMIFS('Inventory Matrix'!$E:$E,'Inventory Matrix'!$G:$G,$BJ$2,'Inventory Matrix'!$B:$B,$BO$1,'Inventory Matrix'!$C:$C,A540)</f>
        <v>0</v>
      </c>
      <c r="BK540" s="49">
        <f>SUMIFS('Inventory Matrix'!$E:$E,'Inventory Matrix'!$G:$G,$BK$2,'Inventory Matrix'!$B:$B,$BO$1,'Inventory Matrix'!$C:$C,A540)</f>
        <v>0</v>
      </c>
      <c r="BL540" s="57">
        <f>SUMIFS('Inventory Matrix'!$E:$E,'Inventory Matrix'!$G:$G,$BL$2,'Inventory Matrix'!$B:$B,$BO$1,'Inventory Matrix'!$C:$C,A540)</f>
        <v>0</v>
      </c>
      <c r="BM540" s="96" t="str">
        <f t="shared" ca="1" si="72"/>
        <v>-</v>
      </c>
      <c r="BN540" s="62">
        <f t="shared" ca="1" si="73"/>
        <v>0</v>
      </c>
      <c r="BO540" s="97">
        <f>SUMIFS(Stock!$D:$D,Stock!$A:$A,$BO$1,Stock!$C:$C,A540)</f>
        <v>0</v>
      </c>
      <c r="BP540" s="55"/>
      <c r="BQ540" s="38" t="e">
        <f ca="1">SUMIFS(#REF!,#REF!,A540,#REF!,$BQ$2,#REF!,$CD$1)</f>
        <v>#REF!</v>
      </c>
      <c r="BR540" s="38" t="e">
        <f ca="1">SUMIFS(#REF!,#REF!,A540,#REF!,$BR$2,#REF!,$CD$1)</f>
        <v>#REF!</v>
      </c>
      <c r="BS540" s="38" t="e">
        <f ca="1">SUMIFS(#REF!,#REF!,A540,#REF!,$BS$2,#REF!,$CD$1)</f>
        <v>#REF!</v>
      </c>
      <c r="BT540" s="38" t="e">
        <f ca="1">SUMIFS(#REF!,#REF!,A540,#REF!,$BT$2,#REF!,$CD$1)</f>
        <v>#REF!</v>
      </c>
      <c r="BU540" s="38" t="e">
        <f ca="1">SUMIFS(#REF!,#REF!,A540,#REF!,$BU$2,#REF!,$CD$1)</f>
        <v>#REF!</v>
      </c>
      <c r="BV540" s="38" t="e">
        <f ca="1">SUMIFS(#REF!,#REF!,A540,#REF!,$BV$2,#REF!,$CD$1)</f>
        <v>#REF!</v>
      </c>
      <c r="BW540" s="60"/>
      <c r="BX540" s="49">
        <f>SUMIFS('Inventory Matrix'!$E:$E,'Inventory Matrix'!$G:$G,$BX$2,'Inventory Matrix'!$B:$B,$CD$1,'Inventory Matrix'!$C:$C,A540)</f>
        <v>0</v>
      </c>
      <c r="BY540" s="49">
        <f>SUMIFS('Inventory Matrix'!$E:$E,'Inventory Matrix'!$G:$G,$BY$2,'Inventory Matrix'!$B:$B,$CD$1,'Inventory Matrix'!$C:$C,A540)</f>
        <v>0</v>
      </c>
      <c r="BZ540" s="49">
        <f>SUMIFS('Inventory Matrix'!$E:$E,'Inventory Matrix'!$G:$G,$BZ$2,'Inventory Matrix'!$B:$B,$CD$1,'Inventory Matrix'!$C:$C,A540)</f>
        <v>0</v>
      </c>
      <c r="CA540" s="57">
        <f>SUMIFS('Inventory Matrix'!$E:$E,'Inventory Matrix'!$G:$G,$CA$2,'Inventory Matrix'!$B:$B,$CD$1,'Inventory Matrix'!$C:$C,A540)</f>
        <v>0</v>
      </c>
      <c r="CB540" s="96" t="str">
        <f t="shared" ca="1" si="74"/>
        <v>-</v>
      </c>
      <c r="CC540" s="63">
        <f t="shared" ca="1" si="75"/>
        <v>0</v>
      </c>
      <c r="CD540" s="97">
        <f>SUMIFS(Stock!$D:$D,Stock!$A:$A,$CD$1,Stock!$C:$C,A540)</f>
        <v>0</v>
      </c>
      <c r="CE540" s="55"/>
      <c r="CF540" s="38" t="e">
        <f ca="1">SUMIFS(#REF!,#REF!,A540,#REF!,$CF$2,#REF!,$CS$1)</f>
        <v>#REF!</v>
      </c>
      <c r="CG540" s="38" t="e">
        <f ca="1">SUMIFS(#REF!,#REF!,A540,#REF!,$CG$2,#REF!,$CS$1)</f>
        <v>#REF!</v>
      </c>
      <c r="CH540" s="38" t="e">
        <f ca="1">SUMIFS(#REF!,#REF!,A540,#REF!,$CH$2,#REF!,$CS$1)</f>
        <v>#REF!</v>
      </c>
      <c r="CI540" s="38" t="e">
        <f ca="1">SUMIFS(#REF!,#REF!,A540,#REF!,$CI$2,#REF!,$CS$1)</f>
        <v>#REF!</v>
      </c>
      <c r="CJ540" s="38" t="e">
        <f ca="1">SUMIFS(#REF!,#REF!,A540,#REF!,$CJ$2,#REF!,$CS$1)</f>
        <v>#REF!</v>
      </c>
      <c r="CK540" s="38" t="e">
        <f ca="1">SUMIFS(#REF!,#REF!,A540,#REF!,$CK$2,#REF!,$CS$1)</f>
        <v>#REF!</v>
      </c>
      <c r="CL540" s="60"/>
      <c r="CM540" s="49">
        <f>SUMIFS('Inventory Matrix'!$E:$E,'Inventory Matrix'!$G:$G,$CM$2,'Inventory Matrix'!$B:$B,$CD$1,'Inventory Matrix'!$C:$C,A540)</f>
        <v>0</v>
      </c>
      <c r="CN540" s="49">
        <f>SUMIFS('Inventory Matrix'!$E:$E,'Inventory Matrix'!$G:$G,$CN$2,'Inventory Matrix'!$B:$B,$CD$1,'Inventory Matrix'!$C:$C,A540)</f>
        <v>0</v>
      </c>
      <c r="CO540" s="49">
        <f>SUMIFS('Inventory Matrix'!$E:$E,'Inventory Matrix'!$G:$G,$CO$2,'Inventory Matrix'!$B:$B,$CD$1,'Inventory Matrix'!$C:$C,A540)</f>
        <v>0</v>
      </c>
      <c r="CP540" s="57">
        <f>SUMIFS('Inventory Matrix'!$E:$E,'Inventory Matrix'!$G:$G,$CP$2,'Inventory Matrix'!$B:$B,$CD$1,'Inventory Matrix'!$C:$C,A540)</f>
        <v>0</v>
      </c>
      <c r="CQ540" s="96" t="str">
        <f t="shared" ca="1" si="76"/>
        <v>-</v>
      </c>
      <c r="CR540" s="63">
        <f t="shared" ca="1" si="77"/>
        <v>0</v>
      </c>
      <c r="CS540" s="97">
        <f>SUMIFS(Stock!$D:$D,Stock!$A:$A,$CS$1,Stock!$C:$C,A540)</f>
        <v>0</v>
      </c>
      <c r="CT540" s="64"/>
      <c r="CU540" s="65">
        <f>SUMIFS(Stock!$D:$D,Stock!$A:$A,$CU$1,Stock!$C:$C,A540)</f>
        <v>0</v>
      </c>
      <c r="CV540" s="64"/>
      <c r="CW540" s="38" t="e">
        <f ca="1">SUMIFS(#REF!,#REF!,A540,#REF!,$CW$2,#REF!,$DC$1)</f>
        <v>#REF!</v>
      </c>
      <c r="CX540" s="38" t="e">
        <f ca="1">SUMIFS(#REF!,#REF!,A540,#REF!,$CX$2,#REF!,$DC$1)</f>
        <v>#REF!</v>
      </c>
      <c r="CY540" s="38" t="e">
        <f ca="1">SUMIFS(#REF!,#REF!,A540,#REF!,$CY$2,#REF!,$DC$1)</f>
        <v>#REF!</v>
      </c>
      <c r="CZ540" s="38" t="e">
        <f ca="1">SUMIFS(#REF!,#REF!,A540,#REF!,$CZ$2,#REF!,$DC$1)</f>
        <v>#REF!</v>
      </c>
      <c r="DA540" s="38" t="e">
        <f ca="1">SUMIFS(#REF!,#REF!,A540,#REF!,$DA$2,#REF!,$DC$1)</f>
        <v>#REF!</v>
      </c>
      <c r="DB540" s="38" t="e">
        <f ca="1">SUMIFS(#REF!,#REF!,A540,#REF!,$DB$2,#REF!,$DC$1)</f>
        <v>#REF!</v>
      </c>
      <c r="DC540" s="65">
        <f>SUMIFS(Stock!$D:$D,Stock!$A:$A,$DC$1,Stock!$C:$C,A540)</f>
        <v>0</v>
      </c>
      <c r="DD540" s="65">
        <f>SUMIFS(Stock!$D:$D,Stock!$A:$A,$DD$1,Stock!$C:$C,A540)</f>
        <v>0</v>
      </c>
      <c r="DE540" s="65">
        <f>SUMIFS(Stock!$D:$D,Stock!$A:$A,$DE$1,Stock!$C:$C,A540)</f>
        <v>0</v>
      </c>
      <c r="DF540" s="66"/>
      <c r="DG540" s="66"/>
      <c r="DH540" s="67">
        <f>SUMIFS('Inventory Matrix'!$E:$E,'Inventory Matrix'!$B:$B,$DH$2,'Inventory Matrix'!$G:$G,$DM$2,'Inventory Matrix'!$C:$C,A540)</f>
        <v>0</v>
      </c>
      <c r="DI540" s="67">
        <f>SUMIFS('Inventory Matrix'!$E:$E,'Inventory Matrix'!$B:$B,$DI$2,'Inventory Matrix'!$G:$G,$DM$2,'Inventory Matrix'!$C:$C,A540)</f>
        <v>0</v>
      </c>
      <c r="DJ540" s="67">
        <f>SUMIFS('Inventory Matrix'!$E:$E,'Inventory Matrix'!$B:$B,$DJ$2,'Inventory Matrix'!$G:$G,$DM$2,'Inventory Matrix'!$C:$C,A540)</f>
        <v>0</v>
      </c>
      <c r="DK540" s="67">
        <f>SUMIFS('Inventory Matrix'!$E:$E,'Inventory Matrix'!$B:$B,$DK$2,'Inventory Matrix'!$G:$G,$DM$2,'Inventory Matrix'!$C:$C,A540)</f>
        <v>0</v>
      </c>
      <c r="DL540" s="67">
        <f>SUMIFS('Inventory Matrix'!$E:$E,'Inventory Matrix'!$B:$B,$DL$2,'Inventory Matrix'!$G:$G,$DM$2,'Inventory Matrix'!$C:$C,A540)</f>
        <v>0</v>
      </c>
      <c r="DM540" s="98">
        <f>SUMIFS('Inventory Matrix'!$E:$E,'Inventory Matrix'!$G:$G,$DM$2,'Inventory Matrix'!$C:$C,A540)</f>
        <v>0</v>
      </c>
      <c r="DN540" s="48"/>
      <c r="DO540" s="67">
        <f>SUMIFS('Inventory Matrix'!$E:$E,'Inventory Matrix'!$B:$B,$DO$2,'Inventory Matrix'!$G:$G,$DT$2,'Inventory Matrix'!$C:$C,A540)</f>
        <v>0</v>
      </c>
      <c r="DP540" s="67">
        <f>SUMIFS('Inventory Matrix'!$E:$E,'Inventory Matrix'!$B:$B,$DP$2,'Inventory Matrix'!$G:$G,$DT$2,'Inventory Matrix'!$C:$C,A540)</f>
        <v>0</v>
      </c>
      <c r="DQ540" s="67">
        <f>SUMIFS('Inventory Matrix'!$E:$E,'Inventory Matrix'!$B:$B,$DQ$2,'Inventory Matrix'!$G:$G,$DT$2,'Inventory Matrix'!$C:$C,A540)</f>
        <v>0</v>
      </c>
      <c r="DR540" s="67">
        <f>SUMIFS('Inventory Matrix'!$E:$E,'Inventory Matrix'!$B:$B,$DR$2,'Inventory Matrix'!$G:$G,$DT$2,'Inventory Matrix'!$C:$C,A540)</f>
        <v>0</v>
      </c>
      <c r="DS540" s="67">
        <f>SUMIFS('Inventory Matrix'!$E:$E,'Inventory Matrix'!$B:$B,$DS$2,'Inventory Matrix'!$G:$G,$DT$2,'Inventory Matrix'!$C:$C,A540)</f>
        <v>0</v>
      </c>
      <c r="DT540" s="98">
        <f>SUMIFS('Inventory Matrix'!$E:$E,'Inventory Matrix'!$G:$G,$DT$2,'Inventory Matrix'!$C:$C,A540)</f>
        <v>0</v>
      </c>
      <c r="DU540" s="44"/>
      <c r="DV540" s="67">
        <f>SUMIFS('Inventory Matrix'!$E:$E,'Inventory Matrix'!$B:$B,$DV$2,'Inventory Matrix'!$G:$G,$EA$2,'Inventory Matrix'!$C:$C,A540)</f>
        <v>0</v>
      </c>
      <c r="DW540" s="67">
        <f>SUMIFS('Inventory Matrix'!$E:$E,'Inventory Matrix'!$B:$B,$DW$2,'Inventory Matrix'!$G:$G,$EA$2,'Inventory Matrix'!$C:$C,A540)</f>
        <v>0</v>
      </c>
      <c r="DX540" s="67">
        <f>SUMIFS('Inventory Matrix'!$E:$E,'Inventory Matrix'!$B:$B,$DX$2,'Inventory Matrix'!$G:$G,$EA$2,'Inventory Matrix'!$C:$C,A540)</f>
        <v>0</v>
      </c>
      <c r="DY540" s="67">
        <f>SUMIFS('Inventory Matrix'!$E:$E,'Inventory Matrix'!$B:$B,$DY$2,'Inventory Matrix'!$G:$G,$EA$2,'Inventory Matrix'!$C:$C,A540)</f>
        <v>0</v>
      </c>
      <c r="DZ540" s="67">
        <f>SUMIFS('Inventory Matrix'!$E:$E,'Inventory Matrix'!$B:$B,$DZ$2,'Inventory Matrix'!$G:$G,$EA$2,'Inventory Matrix'!$C:$C,A540)</f>
        <v>0</v>
      </c>
      <c r="EA540" s="98">
        <f>SUMIFS('Inventory Matrix'!$E:$E,'Inventory Matrix'!$G:$G,$EA$2,'Inventory Matrix'!$C:$C,A540)</f>
        <v>0</v>
      </c>
      <c r="EB540" s="44"/>
      <c r="EC540" s="67">
        <f>SUMIFS('Inventory Matrix'!$E:$E,'Inventory Matrix'!$B:$B,$EC$2,'Inventory Matrix'!$G:$G,$EH$2,'Inventory Matrix'!$C:$C,A540)</f>
        <v>0</v>
      </c>
      <c r="ED540" s="67">
        <f>SUMIFS('Inventory Matrix'!$E:$E,'Inventory Matrix'!$B:$B,$ED$2,'Inventory Matrix'!$G:$G,$EH$2,'Inventory Matrix'!$C:$C,A540)</f>
        <v>0</v>
      </c>
      <c r="EE540" s="67">
        <f>SUMIFS('Inventory Matrix'!$E:$E,'Inventory Matrix'!$B:$B,$EE$2,'Inventory Matrix'!$G:$G,$EH$2,'Inventory Matrix'!$C:$C,A540)</f>
        <v>0</v>
      </c>
      <c r="EF540" s="67">
        <f>SUMIFS('Inventory Matrix'!$E:$E,'Inventory Matrix'!$B:$B,$EF$2,'Inventory Matrix'!$G:$G,$EH$2,'Inventory Matrix'!$C:$C,A540)</f>
        <v>0</v>
      </c>
      <c r="EG540" s="67">
        <f>SUMIFS('Inventory Matrix'!$E:$E,'Inventory Matrix'!$B:$B,$EG$2,'Inventory Matrix'!$G:$G,$EH$2,'Inventory Matrix'!$C:$C,A540)</f>
        <v>0</v>
      </c>
      <c r="EH540" s="98">
        <f>SUMIFS('Inventory Matrix'!$E:$E,'Inventory Matrix'!$G:$G,$EH$2,'Inventory Matrix'!$C:$C,A540)</f>
        <v>0</v>
      </c>
      <c r="EI540" s="44"/>
    </row>
    <row r="541" spans="1:139" ht="13" x14ac:dyDescent="0.15">
      <c r="A541" s="69" t="str">
        <f t="shared" si="64"/>
        <v>ML853</v>
      </c>
      <c r="B541" s="70" t="s">
        <v>2217</v>
      </c>
      <c r="C541" s="71" t="s">
        <v>2953</v>
      </c>
      <c r="D541" s="71" t="s">
        <v>2954</v>
      </c>
      <c r="E541" s="72">
        <f t="shared" si="65"/>
        <v>0</v>
      </c>
      <c r="F541" s="72">
        <f>SUMIFS(Stock!$D:$D,Stock!$C:$C,A541)</f>
        <v>0</v>
      </c>
      <c r="G541" s="73" t="e">
        <f t="shared" ca="1" si="66"/>
        <v>#REF!</v>
      </c>
      <c r="H541" s="74">
        <f t="shared" ca="1" si="67"/>
        <v>0</v>
      </c>
      <c r="I541" s="44"/>
      <c r="J541" s="69" t="e">
        <f ca="1">SUMIFS(#REF!,#REF!,A541,#REF!,$J$2)</f>
        <v>#REF!</v>
      </c>
      <c r="K541" s="69" t="e">
        <f ca="1">SUMIFS(#REF!,#REF!,A541,#REF!,$K$2)</f>
        <v>#REF!</v>
      </c>
      <c r="L541" s="69" t="e">
        <f ca="1">SUMIFS(#REF!,#REF!,A541,#REF!,$L$2)</f>
        <v>#REF!</v>
      </c>
      <c r="M541" s="69" t="e">
        <f ca="1">SUMIFS(#REF!,#REF!,A541,#REF!,$M$2)</f>
        <v>#REF!</v>
      </c>
      <c r="N541" s="69" t="e">
        <f ca="1">SUMIFS(#REF!,#REF!,A541,#REF!,$N$2)</f>
        <v>#REF!</v>
      </c>
      <c r="O541" s="69" t="e">
        <f ca="1">SUMIFS(#REF!,#REF!,A541,#REF!,$O$2)</f>
        <v>#REF!</v>
      </c>
      <c r="P541" s="69" t="e">
        <f ca="1">SUMIFS(#REF!,#REF!,A541,#REF!,$P$2)</f>
        <v>#REF!</v>
      </c>
      <c r="Q541" s="69" t="e">
        <f ca="1">SUMIFS(#REF!,#REF!,A541,#REF!,$Q$2)</f>
        <v>#REF!</v>
      </c>
      <c r="R541" s="69" t="e">
        <f ca="1">SUMIFS(#REF!,#REF!,A541,#REF!,$R$2)</f>
        <v>#REF!</v>
      </c>
      <c r="S541" s="69" t="e">
        <f ca="1">SUMIFS(#REF!,#REF!,A541,#REF!,$S$2)</f>
        <v>#REF!</v>
      </c>
      <c r="T541" s="75"/>
      <c r="U541" s="44"/>
      <c r="V541" s="46"/>
      <c r="W541" s="69" t="e">
        <f ca="1">SUMIFS(#REF!,#REF!,A541,#REF!,$W$2,#REF!,$AK$1)</f>
        <v>#REF!</v>
      </c>
      <c r="X541" s="69" t="e">
        <f ca="1">SUMIFS(#REF!,#REF!,A541,#REF!,$X$2,#REF!,$AK$1)</f>
        <v>#REF!</v>
      </c>
      <c r="Y541" s="69" t="e">
        <f ca="1">SUMIFS(#REF!,#REF!,A541,#REF!,$Y$2,#REF!,$AK$1)</f>
        <v>#REF!</v>
      </c>
      <c r="Z541" s="69" t="e">
        <f ca="1">SUMIFS(#REF!,#REF!,A541,#REF!,$Z$2,#REF!,$AK$1)</f>
        <v>#REF!</v>
      </c>
      <c r="AA541" s="69" t="e">
        <f ca="1">SUMIFS(#REF!,#REF!,A541,#REF!,$AA$2,#REF!,$AK$1)</f>
        <v>#REF!</v>
      </c>
      <c r="AB541" s="69" t="e">
        <f ca="1">SUMIFS(#REF!,#REF!,A541,#REF!,$AB$2,#REF!,$AK$1)</f>
        <v>#REF!</v>
      </c>
      <c r="AC541" s="48"/>
      <c r="AD541" s="76">
        <f>SUMIFS('Inventory Matrix'!$E:$E,'Inventory Matrix'!$G:$G,$AD$2,'Inventory Matrix'!$B:$B,$AK$1,'Inventory Matrix'!$C:$C,A541)</f>
        <v>0</v>
      </c>
      <c r="AE541" s="70">
        <f>SUMIFS('Inventory Matrix'!$E:$E,'Inventory Matrix'!$G:$G,$AE$2,'Inventory Matrix'!$B:$B,$AK$1,'Inventory Matrix'!$C:$C,A541)</f>
        <v>0</v>
      </c>
      <c r="AF541" s="70">
        <f>SUMIFS('Inventory Matrix'!$E:$E,'Inventory Matrix'!$G:$G,$AF$2,'Inventory Matrix'!$B:$B,$AK$1,'Inventory Matrix'!$C:$C,A541)</f>
        <v>0</v>
      </c>
      <c r="AG541" s="77">
        <f>SUMIFS('Inventory Matrix'!$E:$E,'Inventory Matrix'!$G:$G,$AG$2,'Inventory Matrix'!$B:$B,$AK$1,'Inventory Matrix'!$C:$C,A541)</f>
        <v>0</v>
      </c>
      <c r="AH541" s="167" t="str">
        <f t="shared" ca="1" si="68"/>
        <v>-</v>
      </c>
      <c r="AI541" s="168" t="str">
        <f t="shared" ca="1" si="69"/>
        <v>-</v>
      </c>
      <c r="AJ541" s="173">
        <f t="shared" ca="1" si="78"/>
        <v>0</v>
      </c>
      <c r="AK541" s="169">
        <f>SUMIFS(Stock!$D:$D,Stock!$A:$A,$AK$1,Stock!$C:$C,A541)</f>
        <v>0</v>
      </c>
      <c r="AL541" s="55"/>
      <c r="AM541" s="69" t="e">
        <f ca="1">SUMIFS(#REF!,#REF!,A541,#REF!,$AM$2,#REF!,$AZ$1)</f>
        <v>#REF!</v>
      </c>
      <c r="AN541" s="69" t="e">
        <f ca="1">SUMIFS(#REF!,#REF!,A541,#REF!,$AN$2,#REF!,$AZ$1)</f>
        <v>#REF!</v>
      </c>
      <c r="AO541" s="69" t="e">
        <f ca="1">SUMIFS(#REF!,#REF!,A541,#REF!,$AO$2,#REF!,$AZ$1)</f>
        <v>#REF!</v>
      </c>
      <c r="AP541" s="69" t="e">
        <f ca="1">SUMIFS(#REF!,#REF!,A541,#REF!,$AP$2,#REF!,$AZ$1)</f>
        <v>#REF!</v>
      </c>
      <c r="AQ541" s="69" t="e">
        <f ca="1">SUMIFS(#REF!,#REF!,A541,#REF!,$AQ$2,#REF!,$AZ$1)</f>
        <v>#REF!</v>
      </c>
      <c r="AR541" s="69" t="e">
        <f ca="1">SUMIFS(#REF!,#REF!,A541,#REF!,$AR$2,#REF!,$AZ$1)</f>
        <v>#REF!</v>
      </c>
      <c r="AS541" s="81"/>
      <c r="AT541" s="82">
        <f>SUMIFS('Inventory Matrix'!$E:$E,'Inventory Matrix'!$G:$G,$AT$2,'Inventory Matrix'!$B:$B,$AZ$1,'Inventory Matrix'!$C:$C,A541)</f>
        <v>0</v>
      </c>
      <c r="AU541" s="82">
        <f>SUMIFS('Inventory Matrix'!$E:$E,'Inventory Matrix'!$G:$G,$AU$2,'Inventory Matrix'!$B:$B,$AZ$1,'Inventory Matrix'!$C:$C,A541)</f>
        <v>0</v>
      </c>
      <c r="AV541" s="82">
        <f>SUMIFS('Inventory Matrix'!$E:$E,'Inventory Matrix'!$G:$G,$AV$2,'Inventory Matrix'!$B:$B,$AZ$1,'Inventory Matrix'!$C:$C,A541)</f>
        <v>0</v>
      </c>
      <c r="AW541" s="83">
        <f>SUMIFS('Inventory Matrix'!$E:$E,'Inventory Matrix'!$G:$G,$AW$2,'Inventory Matrix'!$B:$B,$AZ$1,'Inventory Matrix'!$C:$C,A541)</f>
        <v>0</v>
      </c>
      <c r="AX541" s="85" t="str">
        <f t="shared" ca="1" si="70"/>
        <v>-</v>
      </c>
      <c r="AY541" s="88">
        <f t="shared" ca="1" si="71"/>
        <v>0</v>
      </c>
      <c r="AZ541" s="87">
        <f>SUMIFS(Stock!$D:$D,Stock!$A:$A,$AZ$1,Stock!$C:$C,A541)</f>
        <v>0</v>
      </c>
      <c r="BA541" s="55"/>
      <c r="BB541" s="69" t="e">
        <f ca="1">SUMIFS(#REF!,#REF!,A541,#REF!,$BB$2,#REF!,$BO$1)</f>
        <v>#REF!</v>
      </c>
      <c r="BC541" s="69" t="e">
        <f ca="1">SUMIFS(#REF!,#REF!,A541,#REF!,$BC$2,#REF!,$BO$1)</f>
        <v>#REF!</v>
      </c>
      <c r="BD541" s="69" t="e">
        <f ca="1">SUMIFS(#REF!,#REF!,A541,#REF!,$BD$2,#REF!,$BO$1)</f>
        <v>#REF!</v>
      </c>
      <c r="BE541" s="69" t="e">
        <f ca="1">SUMIFS(#REF!,#REF!,A541,#REF!,$BE$2,#REF!,$BO$1)</f>
        <v>#REF!</v>
      </c>
      <c r="BF541" s="69" t="e">
        <f ca="1">SUMIFS(#REF!,#REF!,A541,#REF!,$BF$2,#REF!,$BO$1)</f>
        <v>#REF!</v>
      </c>
      <c r="BG541" s="69" t="e">
        <f ca="1">SUMIFS(#REF!,#REF!,A541,#REF!,$BG$2,#REF!,$BO$1)</f>
        <v>#REF!</v>
      </c>
      <c r="BH541" s="60"/>
      <c r="BI541" s="82">
        <f>SUMIFS('Inventory Matrix'!$E:$E,'Inventory Matrix'!$G:$G,$BI$2,'Inventory Matrix'!$B:$B,$BO$1,'Inventory Matrix'!$C:$C,A541)</f>
        <v>0</v>
      </c>
      <c r="BJ541" s="82">
        <f>SUMIFS('Inventory Matrix'!$E:$E,'Inventory Matrix'!$G:$G,$BJ$2,'Inventory Matrix'!$B:$B,$BO$1,'Inventory Matrix'!$C:$C,A541)</f>
        <v>0</v>
      </c>
      <c r="BK541" s="82">
        <f>SUMIFS('Inventory Matrix'!$E:$E,'Inventory Matrix'!$G:$G,$BK$2,'Inventory Matrix'!$B:$B,$BO$1,'Inventory Matrix'!$C:$C,A541)</f>
        <v>0</v>
      </c>
      <c r="BL541" s="83">
        <f>SUMIFS('Inventory Matrix'!$E:$E,'Inventory Matrix'!$G:$G,$BL$2,'Inventory Matrix'!$B:$B,$BO$1,'Inventory Matrix'!$C:$C,A541)</f>
        <v>0</v>
      </c>
      <c r="BM541" s="85" t="str">
        <f t="shared" ca="1" si="72"/>
        <v>-</v>
      </c>
      <c r="BN541" s="86">
        <f t="shared" ca="1" si="73"/>
        <v>0</v>
      </c>
      <c r="BO541" s="87">
        <f>SUMIFS(Stock!$D:$D,Stock!$A:$A,$BO$1,Stock!$C:$C,A541)</f>
        <v>0</v>
      </c>
      <c r="BP541" s="55"/>
      <c r="BQ541" s="69" t="e">
        <f ca="1">SUMIFS(#REF!,#REF!,A541,#REF!,$BQ$2,#REF!,$CD$1)</f>
        <v>#REF!</v>
      </c>
      <c r="BR541" s="69" t="e">
        <f ca="1">SUMIFS(#REF!,#REF!,A541,#REF!,$BR$2,#REF!,$CD$1)</f>
        <v>#REF!</v>
      </c>
      <c r="BS541" s="69" t="e">
        <f ca="1">SUMIFS(#REF!,#REF!,A541,#REF!,$BS$2,#REF!,$CD$1)</f>
        <v>#REF!</v>
      </c>
      <c r="BT541" s="69" t="e">
        <f ca="1">SUMIFS(#REF!,#REF!,A541,#REF!,$BT$2,#REF!,$CD$1)</f>
        <v>#REF!</v>
      </c>
      <c r="BU541" s="69" t="e">
        <f ca="1">SUMIFS(#REF!,#REF!,A541,#REF!,$BU$2,#REF!,$CD$1)</f>
        <v>#REF!</v>
      </c>
      <c r="BV541" s="69" t="e">
        <f ca="1">SUMIFS(#REF!,#REF!,A541,#REF!,$BV$2,#REF!,$CD$1)</f>
        <v>#REF!</v>
      </c>
      <c r="BW541" s="60"/>
      <c r="BX541" s="82">
        <f>SUMIFS('Inventory Matrix'!$E:$E,'Inventory Matrix'!$G:$G,$BX$2,'Inventory Matrix'!$B:$B,$CD$1,'Inventory Matrix'!$C:$C,A541)</f>
        <v>0</v>
      </c>
      <c r="BY541" s="82">
        <f>SUMIFS('Inventory Matrix'!$E:$E,'Inventory Matrix'!$G:$G,$BY$2,'Inventory Matrix'!$B:$B,$CD$1,'Inventory Matrix'!$C:$C,A541)</f>
        <v>0</v>
      </c>
      <c r="BZ541" s="82">
        <f>SUMIFS('Inventory Matrix'!$E:$E,'Inventory Matrix'!$G:$G,$BZ$2,'Inventory Matrix'!$B:$B,$CD$1,'Inventory Matrix'!$C:$C,A541)</f>
        <v>0</v>
      </c>
      <c r="CA541" s="83">
        <f>SUMIFS('Inventory Matrix'!$E:$E,'Inventory Matrix'!$G:$G,$CA$2,'Inventory Matrix'!$B:$B,$CD$1,'Inventory Matrix'!$C:$C,A541)</f>
        <v>0</v>
      </c>
      <c r="CB541" s="85" t="str">
        <f t="shared" ca="1" si="74"/>
        <v>-</v>
      </c>
      <c r="CC541" s="88">
        <f t="shared" ca="1" si="75"/>
        <v>0</v>
      </c>
      <c r="CD541" s="87">
        <f>SUMIFS(Stock!$D:$D,Stock!$A:$A,$CD$1,Stock!$C:$C,A541)</f>
        <v>0</v>
      </c>
      <c r="CE541" s="55"/>
      <c r="CF541" s="69" t="e">
        <f ca="1">SUMIFS(#REF!,#REF!,A541,#REF!,$CF$2,#REF!,$CS$1)</f>
        <v>#REF!</v>
      </c>
      <c r="CG541" s="69" t="e">
        <f ca="1">SUMIFS(#REF!,#REF!,A541,#REF!,$CG$2,#REF!,$CS$1)</f>
        <v>#REF!</v>
      </c>
      <c r="CH541" s="69" t="e">
        <f ca="1">SUMIFS(#REF!,#REF!,A541,#REF!,$CH$2,#REF!,$CS$1)</f>
        <v>#REF!</v>
      </c>
      <c r="CI541" s="69" t="e">
        <f ca="1">SUMIFS(#REF!,#REF!,A541,#REF!,$CI$2,#REF!,$CS$1)</f>
        <v>#REF!</v>
      </c>
      <c r="CJ541" s="69" t="e">
        <f ca="1">SUMIFS(#REF!,#REF!,A541,#REF!,$CJ$2,#REF!,$CS$1)</f>
        <v>#REF!</v>
      </c>
      <c r="CK541" s="69" t="e">
        <f ca="1">SUMIFS(#REF!,#REF!,A541,#REF!,$CK$2,#REF!,$CS$1)</f>
        <v>#REF!</v>
      </c>
      <c r="CL541" s="60"/>
      <c r="CM541" s="82">
        <f>SUMIFS('Inventory Matrix'!$E:$E,'Inventory Matrix'!$G:$G,$CM$2,'Inventory Matrix'!$B:$B,$CD$1,'Inventory Matrix'!$C:$C,A541)</f>
        <v>0</v>
      </c>
      <c r="CN541" s="82">
        <f>SUMIFS('Inventory Matrix'!$E:$E,'Inventory Matrix'!$G:$G,$CN$2,'Inventory Matrix'!$B:$B,$CD$1,'Inventory Matrix'!$C:$C,A541)</f>
        <v>0</v>
      </c>
      <c r="CO541" s="82">
        <f>SUMIFS('Inventory Matrix'!$E:$E,'Inventory Matrix'!$G:$G,$CO$2,'Inventory Matrix'!$B:$B,$CD$1,'Inventory Matrix'!$C:$C,A541)</f>
        <v>0</v>
      </c>
      <c r="CP541" s="83">
        <f>SUMIFS('Inventory Matrix'!$E:$E,'Inventory Matrix'!$G:$G,$CP$2,'Inventory Matrix'!$B:$B,$CD$1,'Inventory Matrix'!$C:$C,A541)</f>
        <v>0</v>
      </c>
      <c r="CQ541" s="85" t="str">
        <f t="shared" ca="1" si="76"/>
        <v>-</v>
      </c>
      <c r="CR541" s="88">
        <f t="shared" ca="1" si="77"/>
        <v>0</v>
      </c>
      <c r="CS541" s="87">
        <f>SUMIFS(Stock!$D:$D,Stock!$A:$A,$CS$1,Stock!$C:$C,A541)</f>
        <v>0</v>
      </c>
      <c r="CT541" s="64"/>
      <c r="CU541" s="89">
        <f>SUMIFS(Stock!$D:$D,Stock!$A:$A,$CU$1,Stock!$C:$C,A541)</f>
        <v>0</v>
      </c>
      <c r="CV541" s="64"/>
      <c r="CW541" s="69" t="e">
        <f ca="1">SUMIFS(#REF!,#REF!,A541,#REF!,$CW$2,#REF!,$DC$1)</f>
        <v>#REF!</v>
      </c>
      <c r="CX541" s="69" t="e">
        <f ca="1">SUMIFS(#REF!,#REF!,A541,#REF!,$CX$2,#REF!,$DC$1)</f>
        <v>#REF!</v>
      </c>
      <c r="CY541" s="69" t="e">
        <f ca="1">SUMIFS(#REF!,#REF!,A541,#REF!,$CY$2,#REF!,$DC$1)</f>
        <v>#REF!</v>
      </c>
      <c r="CZ541" s="69" t="e">
        <f ca="1">SUMIFS(#REF!,#REF!,A541,#REF!,$CZ$2,#REF!,$DC$1)</f>
        <v>#REF!</v>
      </c>
      <c r="DA541" s="69" t="e">
        <f ca="1">SUMIFS(#REF!,#REF!,A541,#REF!,$DA$2,#REF!,$DC$1)</f>
        <v>#REF!</v>
      </c>
      <c r="DB541" s="69" t="e">
        <f ca="1">SUMIFS(#REF!,#REF!,A541,#REF!,$DB$2,#REF!,$DC$1)</f>
        <v>#REF!</v>
      </c>
      <c r="DC541" s="89">
        <f>SUMIFS(Stock!$D:$D,Stock!$A:$A,$DC$1,Stock!$C:$C,A541)</f>
        <v>0</v>
      </c>
      <c r="DD541" s="89">
        <f>SUMIFS(Stock!$D:$D,Stock!$A:$A,$DD$1,Stock!$C:$C,A541)</f>
        <v>0</v>
      </c>
      <c r="DE541" s="89">
        <f>SUMIFS(Stock!$D:$D,Stock!$A:$A,$DE$1,Stock!$C:$C,A541)</f>
        <v>0</v>
      </c>
      <c r="DF541" s="66"/>
      <c r="DG541" s="66"/>
      <c r="DH541" s="90">
        <f>SUMIFS('Inventory Matrix'!$E:$E,'Inventory Matrix'!$B:$B,$DH$2,'Inventory Matrix'!$G:$G,$DM$2,'Inventory Matrix'!$C:$C,A541)</f>
        <v>0</v>
      </c>
      <c r="DI541" s="90">
        <f>SUMIFS('Inventory Matrix'!$E:$E,'Inventory Matrix'!$B:$B,$DI$2,'Inventory Matrix'!$G:$G,$DM$2,'Inventory Matrix'!$C:$C,A541)</f>
        <v>0</v>
      </c>
      <c r="DJ541" s="90">
        <f>SUMIFS('Inventory Matrix'!$E:$E,'Inventory Matrix'!$B:$B,$DJ$2,'Inventory Matrix'!$G:$G,$DM$2,'Inventory Matrix'!$C:$C,A541)</f>
        <v>0</v>
      </c>
      <c r="DK541" s="90">
        <f>SUMIFS('Inventory Matrix'!$E:$E,'Inventory Matrix'!$B:$B,$DK$2,'Inventory Matrix'!$G:$G,$DM$2,'Inventory Matrix'!$C:$C,A541)</f>
        <v>0</v>
      </c>
      <c r="DL541" s="90">
        <f>SUMIFS('Inventory Matrix'!$E:$E,'Inventory Matrix'!$B:$B,$DL$2,'Inventory Matrix'!$G:$G,$DM$2,'Inventory Matrix'!$C:$C,A541)</f>
        <v>0</v>
      </c>
      <c r="DM541" s="91">
        <f>SUMIFS('Inventory Matrix'!$E:$E,'Inventory Matrix'!$G:$G,$DM$2,'Inventory Matrix'!$C:$C,A541)</f>
        <v>0</v>
      </c>
      <c r="DN541" s="48"/>
      <c r="DO541" s="90">
        <f>SUMIFS('Inventory Matrix'!$E:$E,'Inventory Matrix'!$B:$B,$DO$2,'Inventory Matrix'!$G:$G,$DT$2,'Inventory Matrix'!$C:$C,A541)</f>
        <v>0</v>
      </c>
      <c r="DP541" s="90">
        <f>SUMIFS('Inventory Matrix'!$E:$E,'Inventory Matrix'!$B:$B,$DP$2,'Inventory Matrix'!$G:$G,$DT$2,'Inventory Matrix'!$C:$C,A541)</f>
        <v>0</v>
      </c>
      <c r="DQ541" s="90">
        <f>SUMIFS('Inventory Matrix'!$E:$E,'Inventory Matrix'!$B:$B,$DQ$2,'Inventory Matrix'!$G:$G,$DT$2,'Inventory Matrix'!$C:$C,A541)</f>
        <v>0</v>
      </c>
      <c r="DR541" s="90">
        <f>SUMIFS('Inventory Matrix'!$E:$E,'Inventory Matrix'!$B:$B,$DR$2,'Inventory Matrix'!$G:$G,$DT$2,'Inventory Matrix'!$C:$C,A541)</f>
        <v>0</v>
      </c>
      <c r="DS541" s="90">
        <f>SUMIFS('Inventory Matrix'!$E:$E,'Inventory Matrix'!$B:$B,$DS$2,'Inventory Matrix'!$G:$G,$DT$2,'Inventory Matrix'!$C:$C,A541)</f>
        <v>0</v>
      </c>
      <c r="DT541" s="91">
        <f>SUMIFS('Inventory Matrix'!$E:$E,'Inventory Matrix'!$G:$G,$DT$2,'Inventory Matrix'!$C:$C,A541)</f>
        <v>0</v>
      </c>
      <c r="DU541" s="44"/>
      <c r="DV541" s="90">
        <f>SUMIFS('Inventory Matrix'!$E:$E,'Inventory Matrix'!$B:$B,$DV$2,'Inventory Matrix'!$G:$G,$EA$2,'Inventory Matrix'!$C:$C,A541)</f>
        <v>0</v>
      </c>
      <c r="DW541" s="90">
        <f>SUMIFS('Inventory Matrix'!$E:$E,'Inventory Matrix'!$B:$B,$DW$2,'Inventory Matrix'!$G:$G,$EA$2,'Inventory Matrix'!$C:$C,A541)</f>
        <v>0</v>
      </c>
      <c r="DX541" s="90">
        <f>SUMIFS('Inventory Matrix'!$E:$E,'Inventory Matrix'!$B:$B,$DX$2,'Inventory Matrix'!$G:$G,$EA$2,'Inventory Matrix'!$C:$C,A541)</f>
        <v>0</v>
      </c>
      <c r="DY541" s="90">
        <f>SUMIFS('Inventory Matrix'!$E:$E,'Inventory Matrix'!$B:$B,$DY$2,'Inventory Matrix'!$G:$G,$EA$2,'Inventory Matrix'!$C:$C,A541)</f>
        <v>0</v>
      </c>
      <c r="DZ541" s="90">
        <f>SUMIFS('Inventory Matrix'!$E:$E,'Inventory Matrix'!$B:$B,$DZ$2,'Inventory Matrix'!$G:$G,$EA$2,'Inventory Matrix'!$C:$C,A541)</f>
        <v>0</v>
      </c>
      <c r="EA541" s="91">
        <f>SUMIFS('Inventory Matrix'!$E:$E,'Inventory Matrix'!$G:$G,$EA$2,'Inventory Matrix'!$C:$C,A541)</f>
        <v>0</v>
      </c>
      <c r="EB541" s="44"/>
      <c r="EC541" s="90">
        <f>SUMIFS('Inventory Matrix'!$E:$E,'Inventory Matrix'!$B:$B,$EC$2,'Inventory Matrix'!$G:$G,$EH$2,'Inventory Matrix'!$C:$C,A541)</f>
        <v>0</v>
      </c>
      <c r="ED541" s="90">
        <f>SUMIFS('Inventory Matrix'!$E:$E,'Inventory Matrix'!$B:$B,$ED$2,'Inventory Matrix'!$G:$G,$EH$2,'Inventory Matrix'!$C:$C,A541)</f>
        <v>0</v>
      </c>
      <c r="EE541" s="90">
        <f>SUMIFS('Inventory Matrix'!$E:$E,'Inventory Matrix'!$B:$B,$EE$2,'Inventory Matrix'!$G:$G,$EH$2,'Inventory Matrix'!$C:$C,A541)</f>
        <v>0</v>
      </c>
      <c r="EF541" s="90">
        <f>SUMIFS('Inventory Matrix'!$E:$E,'Inventory Matrix'!$B:$B,$EF$2,'Inventory Matrix'!$G:$G,$EH$2,'Inventory Matrix'!$C:$C,A541)</f>
        <v>0</v>
      </c>
      <c r="EG541" s="90">
        <f>SUMIFS('Inventory Matrix'!$E:$E,'Inventory Matrix'!$B:$B,$EG$2,'Inventory Matrix'!$G:$G,$EH$2,'Inventory Matrix'!$C:$C,A541)</f>
        <v>0</v>
      </c>
      <c r="EH541" s="91">
        <f>SUMIFS('Inventory Matrix'!$E:$E,'Inventory Matrix'!$G:$G,$EH$2,'Inventory Matrix'!$C:$C,A541)</f>
        <v>0</v>
      </c>
      <c r="EI541" s="44"/>
    </row>
    <row r="542" spans="1:139" ht="13" x14ac:dyDescent="0.15">
      <c r="A542" s="38" t="str">
        <f t="shared" si="64"/>
        <v>ML873</v>
      </c>
      <c r="B542" s="39" t="s">
        <v>2217</v>
      </c>
      <c r="C542" s="40" t="s">
        <v>2955</v>
      </c>
      <c r="D542" s="40" t="s">
        <v>2956</v>
      </c>
      <c r="E542" s="41">
        <f t="shared" si="65"/>
        <v>0</v>
      </c>
      <c r="F542" s="41">
        <f>SUMIFS(Stock!$D:$D,Stock!$C:$C,A542)</f>
        <v>0</v>
      </c>
      <c r="G542" s="42" t="e">
        <f t="shared" ca="1" si="66"/>
        <v>#REF!</v>
      </c>
      <c r="H542" s="43">
        <f t="shared" ca="1" si="67"/>
        <v>0</v>
      </c>
      <c r="I542" s="44"/>
      <c r="J542" s="38" t="e">
        <f ca="1">SUMIFS(#REF!,#REF!,A542,#REF!,$J$2)</f>
        <v>#REF!</v>
      </c>
      <c r="K542" s="38" t="e">
        <f ca="1">SUMIFS(#REF!,#REF!,A542,#REF!,$K$2)</f>
        <v>#REF!</v>
      </c>
      <c r="L542" s="38" t="e">
        <f ca="1">SUMIFS(#REF!,#REF!,A542,#REF!,$L$2)</f>
        <v>#REF!</v>
      </c>
      <c r="M542" s="38" t="e">
        <f ca="1">SUMIFS(#REF!,#REF!,A542,#REF!,$M$2)</f>
        <v>#REF!</v>
      </c>
      <c r="N542" s="38" t="e">
        <f ca="1">SUMIFS(#REF!,#REF!,A542,#REF!,$N$2)</f>
        <v>#REF!</v>
      </c>
      <c r="O542" s="38" t="e">
        <f ca="1">SUMIFS(#REF!,#REF!,A542,#REF!,$O$2)</f>
        <v>#REF!</v>
      </c>
      <c r="P542" s="38" t="e">
        <f ca="1">SUMIFS(#REF!,#REF!,A542,#REF!,$P$2)</f>
        <v>#REF!</v>
      </c>
      <c r="Q542" s="38" t="e">
        <f ca="1">SUMIFS(#REF!,#REF!,A542,#REF!,$Q$2)</f>
        <v>#REF!</v>
      </c>
      <c r="R542" s="38" t="e">
        <f ca="1">SUMIFS(#REF!,#REF!,A542,#REF!,$R$2)</f>
        <v>#REF!</v>
      </c>
      <c r="S542" s="38" t="e">
        <f ca="1">SUMIFS(#REF!,#REF!,A542,#REF!,$S$2)</f>
        <v>#REF!</v>
      </c>
      <c r="T542" s="45"/>
      <c r="U542" s="44"/>
      <c r="V542" s="46"/>
      <c r="W542" s="38" t="e">
        <f ca="1">SUMIFS(#REF!,#REF!,A542,#REF!,$W$2,#REF!,$AK$1)</f>
        <v>#REF!</v>
      </c>
      <c r="X542" s="38" t="e">
        <f ca="1">SUMIFS(#REF!,#REF!,A542,#REF!,$X$2,#REF!,$AK$1)</f>
        <v>#REF!</v>
      </c>
      <c r="Y542" s="38" t="e">
        <f ca="1">SUMIFS(#REF!,#REF!,A542,#REF!,$Y$2,#REF!,$AK$1)</f>
        <v>#REF!</v>
      </c>
      <c r="Z542" s="38" t="e">
        <f ca="1">SUMIFS(#REF!,#REF!,A542,#REF!,$Z$2,#REF!,$AK$1)</f>
        <v>#REF!</v>
      </c>
      <c r="AA542" s="38" t="e">
        <f ca="1">SUMIFS(#REF!,#REF!,A542,#REF!,$AA$2,#REF!,$AK$1)</f>
        <v>#REF!</v>
      </c>
      <c r="AB542" s="38" t="e">
        <f ca="1">SUMIFS(#REF!,#REF!,A542,#REF!,$AB$2,#REF!,$AK$1)</f>
        <v>#REF!</v>
      </c>
      <c r="AC542" s="48"/>
      <c r="AD542" s="92">
        <f>SUMIFS('Inventory Matrix'!$E:$E,'Inventory Matrix'!$G:$G,$AD$2,'Inventory Matrix'!$B:$B,$AK$1,'Inventory Matrix'!$C:$C,A542)</f>
        <v>0</v>
      </c>
      <c r="AE542" s="39">
        <f>SUMIFS('Inventory Matrix'!$E:$E,'Inventory Matrix'!$G:$G,$AE$2,'Inventory Matrix'!$B:$B,$AK$1,'Inventory Matrix'!$C:$C,A542)</f>
        <v>0</v>
      </c>
      <c r="AF542" s="39">
        <f>SUMIFS('Inventory Matrix'!$E:$E,'Inventory Matrix'!$G:$G,$AF$2,'Inventory Matrix'!$B:$B,$AK$1,'Inventory Matrix'!$C:$C,A542)</f>
        <v>0</v>
      </c>
      <c r="AG542" s="93">
        <f>SUMIFS('Inventory Matrix'!$E:$E,'Inventory Matrix'!$G:$G,$AG$2,'Inventory Matrix'!$B:$B,$AK$1,'Inventory Matrix'!$C:$C,A542)</f>
        <v>0</v>
      </c>
      <c r="AH542" s="170" t="str">
        <f t="shared" ca="1" si="68"/>
        <v>-</v>
      </c>
      <c r="AI542" s="171" t="str">
        <f t="shared" ca="1" si="69"/>
        <v>-</v>
      </c>
      <c r="AJ542" s="174">
        <f t="shared" ca="1" si="78"/>
        <v>0</v>
      </c>
      <c r="AK542" s="172">
        <f>SUMIFS(Stock!$D:$D,Stock!$A:$A,$AK$1,Stock!$C:$C,A542)</f>
        <v>0</v>
      </c>
      <c r="AL542" s="55"/>
      <c r="AM542" s="38" t="e">
        <f ca="1">SUMIFS(#REF!,#REF!,A542,#REF!,$AM$2,#REF!,$AZ$1)</f>
        <v>#REF!</v>
      </c>
      <c r="AN542" s="38" t="e">
        <f ca="1">SUMIFS(#REF!,#REF!,A542,#REF!,$AN$2,#REF!,$AZ$1)</f>
        <v>#REF!</v>
      </c>
      <c r="AO542" s="38" t="e">
        <f ca="1">SUMIFS(#REF!,#REF!,A542,#REF!,$AO$2,#REF!,$AZ$1)</f>
        <v>#REF!</v>
      </c>
      <c r="AP542" s="38" t="e">
        <f ca="1">SUMIFS(#REF!,#REF!,A542,#REF!,$AP$2,#REF!,$AZ$1)</f>
        <v>#REF!</v>
      </c>
      <c r="AQ542" s="38" t="e">
        <f ca="1">SUMIFS(#REF!,#REF!,A542,#REF!,$AQ$2,#REF!,$AZ$1)</f>
        <v>#REF!</v>
      </c>
      <c r="AR542" s="38" t="e">
        <f ca="1">SUMIFS(#REF!,#REF!,A542,#REF!,$AR$2,#REF!,$AZ$1)</f>
        <v>#REF!</v>
      </c>
      <c r="AS542" s="81"/>
      <c r="AT542" s="49">
        <f>SUMIFS('Inventory Matrix'!$E:$E,'Inventory Matrix'!$G:$G,$AT$2,'Inventory Matrix'!$B:$B,$AZ$1,'Inventory Matrix'!$C:$C,A542)</f>
        <v>0</v>
      </c>
      <c r="AU542" s="49">
        <f>SUMIFS('Inventory Matrix'!$E:$E,'Inventory Matrix'!$G:$G,$AU$2,'Inventory Matrix'!$B:$B,$AZ$1,'Inventory Matrix'!$C:$C,A542)</f>
        <v>0</v>
      </c>
      <c r="AV542" s="49">
        <f>SUMIFS('Inventory Matrix'!$E:$E,'Inventory Matrix'!$G:$G,$AV$2,'Inventory Matrix'!$B:$B,$AZ$1,'Inventory Matrix'!$C:$C,A542)</f>
        <v>0</v>
      </c>
      <c r="AW542" s="57">
        <f>SUMIFS('Inventory Matrix'!$E:$E,'Inventory Matrix'!$G:$G,$AW$2,'Inventory Matrix'!$B:$B,$AZ$1,'Inventory Matrix'!$C:$C,A542)</f>
        <v>0</v>
      </c>
      <c r="AX542" s="96" t="str">
        <f t="shared" ca="1" si="70"/>
        <v>-</v>
      </c>
      <c r="AY542" s="63">
        <f t="shared" ca="1" si="71"/>
        <v>0</v>
      </c>
      <c r="AZ542" s="97">
        <f>SUMIFS(Stock!$D:$D,Stock!$A:$A,$AZ$1,Stock!$C:$C,A542)</f>
        <v>0</v>
      </c>
      <c r="BA542" s="55"/>
      <c r="BB542" s="38" t="e">
        <f ca="1">SUMIFS(#REF!,#REF!,A542,#REF!,$BB$2,#REF!,$BO$1)</f>
        <v>#REF!</v>
      </c>
      <c r="BC542" s="38" t="e">
        <f ca="1">SUMIFS(#REF!,#REF!,A542,#REF!,$BC$2,#REF!,$BO$1)</f>
        <v>#REF!</v>
      </c>
      <c r="BD542" s="38" t="e">
        <f ca="1">SUMIFS(#REF!,#REF!,A542,#REF!,$BD$2,#REF!,$BO$1)</f>
        <v>#REF!</v>
      </c>
      <c r="BE542" s="38" t="e">
        <f ca="1">SUMIFS(#REF!,#REF!,A542,#REF!,$BE$2,#REF!,$BO$1)</f>
        <v>#REF!</v>
      </c>
      <c r="BF542" s="38" t="e">
        <f ca="1">SUMIFS(#REF!,#REF!,A542,#REF!,$BF$2,#REF!,$BO$1)</f>
        <v>#REF!</v>
      </c>
      <c r="BG542" s="38" t="e">
        <f ca="1">SUMIFS(#REF!,#REF!,A542,#REF!,$BG$2,#REF!,$BO$1)</f>
        <v>#REF!</v>
      </c>
      <c r="BH542" s="60"/>
      <c r="BI542" s="49">
        <f>SUMIFS('Inventory Matrix'!$E:$E,'Inventory Matrix'!$G:$G,$BI$2,'Inventory Matrix'!$B:$B,$BO$1,'Inventory Matrix'!$C:$C,A542)</f>
        <v>0</v>
      </c>
      <c r="BJ542" s="49">
        <f>SUMIFS('Inventory Matrix'!$E:$E,'Inventory Matrix'!$G:$G,$BJ$2,'Inventory Matrix'!$B:$B,$BO$1,'Inventory Matrix'!$C:$C,A542)</f>
        <v>0</v>
      </c>
      <c r="BK542" s="49">
        <f>SUMIFS('Inventory Matrix'!$E:$E,'Inventory Matrix'!$G:$G,$BK$2,'Inventory Matrix'!$B:$B,$BO$1,'Inventory Matrix'!$C:$C,A542)</f>
        <v>0</v>
      </c>
      <c r="BL542" s="57">
        <f>SUMIFS('Inventory Matrix'!$E:$E,'Inventory Matrix'!$G:$G,$BL$2,'Inventory Matrix'!$B:$B,$BO$1,'Inventory Matrix'!$C:$C,A542)</f>
        <v>0</v>
      </c>
      <c r="BM542" s="96" t="str">
        <f t="shared" ca="1" si="72"/>
        <v>-</v>
      </c>
      <c r="BN542" s="62">
        <f t="shared" ca="1" si="73"/>
        <v>0</v>
      </c>
      <c r="BO542" s="97">
        <f>SUMIFS(Stock!$D:$D,Stock!$A:$A,$BO$1,Stock!$C:$C,A542)</f>
        <v>0</v>
      </c>
      <c r="BP542" s="55"/>
      <c r="BQ542" s="38" t="e">
        <f ca="1">SUMIFS(#REF!,#REF!,A542,#REF!,$BQ$2,#REF!,$CD$1)</f>
        <v>#REF!</v>
      </c>
      <c r="BR542" s="38" t="e">
        <f ca="1">SUMIFS(#REF!,#REF!,A542,#REF!,$BR$2,#REF!,$CD$1)</f>
        <v>#REF!</v>
      </c>
      <c r="BS542" s="38" t="e">
        <f ca="1">SUMIFS(#REF!,#REF!,A542,#REF!,$BS$2,#REF!,$CD$1)</f>
        <v>#REF!</v>
      </c>
      <c r="BT542" s="38" t="e">
        <f ca="1">SUMIFS(#REF!,#REF!,A542,#REF!,$BT$2,#REF!,$CD$1)</f>
        <v>#REF!</v>
      </c>
      <c r="BU542" s="38" t="e">
        <f ca="1">SUMIFS(#REF!,#REF!,A542,#REF!,$BU$2,#REF!,$CD$1)</f>
        <v>#REF!</v>
      </c>
      <c r="BV542" s="38" t="e">
        <f ca="1">SUMIFS(#REF!,#REF!,A542,#REF!,$BV$2,#REF!,$CD$1)</f>
        <v>#REF!</v>
      </c>
      <c r="BW542" s="60"/>
      <c r="BX542" s="49">
        <f>SUMIFS('Inventory Matrix'!$E:$E,'Inventory Matrix'!$G:$G,$BX$2,'Inventory Matrix'!$B:$B,$CD$1,'Inventory Matrix'!$C:$C,A542)</f>
        <v>0</v>
      </c>
      <c r="BY542" s="49">
        <f>SUMIFS('Inventory Matrix'!$E:$E,'Inventory Matrix'!$G:$G,$BY$2,'Inventory Matrix'!$B:$B,$CD$1,'Inventory Matrix'!$C:$C,A542)</f>
        <v>0</v>
      </c>
      <c r="BZ542" s="49">
        <f>SUMIFS('Inventory Matrix'!$E:$E,'Inventory Matrix'!$G:$G,$BZ$2,'Inventory Matrix'!$B:$B,$CD$1,'Inventory Matrix'!$C:$C,A542)</f>
        <v>0</v>
      </c>
      <c r="CA542" s="57">
        <f>SUMIFS('Inventory Matrix'!$E:$E,'Inventory Matrix'!$G:$G,$CA$2,'Inventory Matrix'!$B:$B,$CD$1,'Inventory Matrix'!$C:$C,A542)</f>
        <v>0</v>
      </c>
      <c r="CB542" s="96" t="str">
        <f t="shared" ca="1" si="74"/>
        <v>-</v>
      </c>
      <c r="CC542" s="63">
        <f t="shared" ca="1" si="75"/>
        <v>0</v>
      </c>
      <c r="CD542" s="97">
        <f>SUMIFS(Stock!$D:$D,Stock!$A:$A,$CD$1,Stock!$C:$C,A542)</f>
        <v>0</v>
      </c>
      <c r="CE542" s="55"/>
      <c r="CF542" s="38" t="e">
        <f ca="1">SUMIFS(#REF!,#REF!,A542,#REF!,$CF$2,#REF!,$CS$1)</f>
        <v>#REF!</v>
      </c>
      <c r="CG542" s="38" t="e">
        <f ca="1">SUMIFS(#REF!,#REF!,A542,#REF!,$CG$2,#REF!,$CS$1)</f>
        <v>#REF!</v>
      </c>
      <c r="CH542" s="38" t="e">
        <f ca="1">SUMIFS(#REF!,#REF!,A542,#REF!,$CH$2,#REF!,$CS$1)</f>
        <v>#REF!</v>
      </c>
      <c r="CI542" s="38" t="e">
        <f ca="1">SUMIFS(#REF!,#REF!,A542,#REF!,$CI$2,#REF!,$CS$1)</f>
        <v>#REF!</v>
      </c>
      <c r="CJ542" s="38" t="e">
        <f ca="1">SUMIFS(#REF!,#REF!,A542,#REF!,$CJ$2,#REF!,$CS$1)</f>
        <v>#REF!</v>
      </c>
      <c r="CK542" s="38" t="e">
        <f ca="1">SUMIFS(#REF!,#REF!,A542,#REF!,$CK$2,#REF!,$CS$1)</f>
        <v>#REF!</v>
      </c>
      <c r="CL542" s="60"/>
      <c r="CM542" s="49">
        <f>SUMIFS('Inventory Matrix'!$E:$E,'Inventory Matrix'!$G:$G,$CM$2,'Inventory Matrix'!$B:$B,$CD$1,'Inventory Matrix'!$C:$C,A542)</f>
        <v>0</v>
      </c>
      <c r="CN542" s="49">
        <f>SUMIFS('Inventory Matrix'!$E:$E,'Inventory Matrix'!$G:$G,$CN$2,'Inventory Matrix'!$B:$B,$CD$1,'Inventory Matrix'!$C:$C,A542)</f>
        <v>0</v>
      </c>
      <c r="CO542" s="49">
        <f>SUMIFS('Inventory Matrix'!$E:$E,'Inventory Matrix'!$G:$G,$CO$2,'Inventory Matrix'!$B:$B,$CD$1,'Inventory Matrix'!$C:$C,A542)</f>
        <v>0</v>
      </c>
      <c r="CP542" s="57">
        <f>SUMIFS('Inventory Matrix'!$E:$E,'Inventory Matrix'!$G:$G,$CP$2,'Inventory Matrix'!$B:$B,$CD$1,'Inventory Matrix'!$C:$C,A542)</f>
        <v>0</v>
      </c>
      <c r="CQ542" s="96" t="str">
        <f t="shared" ca="1" si="76"/>
        <v>-</v>
      </c>
      <c r="CR542" s="63">
        <f t="shared" ca="1" si="77"/>
        <v>0</v>
      </c>
      <c r="CS542" s="97">
        <f>SUMIFS(Stock!$D:$D,Stock!$A:$A,$CS$1,Stock!$C:$C,A542)</f>
        <v>0</v>
      </c>
      <c r="CT542" s="64"/>
      <c r="CU542" s="65">
        <f>SUMIFS(Stock!$D:$D,Stock!$A:$A,$CU$1,Stock!$C:$C,A542)</f>
        <v>0</v>
      </c>
      <c r="CV542" s="64"/>
      <c r="CW542" s="38" t="e">
        <f ca="1">SUMIFS(#REF!,#REF!,A542,#REF!,$CW$2,#REF!,$DC$1)</f>
        <v>#REF!</v>
      </c>
      <c r="CX542" s="38" t="e">
        <f ca="1">SUMIFS(#REF!,#REF!,A542,#REF!,$CX$2,#REF!,$DC$1)</f>
        <v>#REF!</v>
      </c>
      <c r="CY542" s="38" t="e">
        <f ca="1">SUMIFS(#REF!,#REF!,A542,#REF!,$CY$2,#REF!,$DC$1)</f>
        <v>#REF!</v>
      </c>
      <c r="CZ542" s="38" t="e">
        <f ca="1">SUMIFS(#REF!,#REF!,A542,#REF!,$CZ$2,#REF!,$DC$1)</f>
        <v>#REF!</v>
      </c>
      <c r="DA542" s="38" t="e">
        <f ca="1">SUMIFS(#REF!,#REF!,A542,#REF!,$DA$2,#REF!,$DC$1)</f>
        <v>#REF!</v>
      </c>
      <c r="DB542" s="38" t="e">
        <f ca="1">SUMIFS(#REF!,#REF!,A542,#REF!,$DB$2,#REF!,$DC$1)</f>
        <v>#REF!</v>
      </c>
      <c r="DC542" s="65">
        <f>SUMIFS(Stock!$D:$D,Stock!$A:$A,$DC$1,Stock!$C:$C,A542)</f>
        <v>0</v>
      </c>
      <c r="DD542" s="65">
        <f>SUMIFS(Stock!$D:$D,Stock!$A:$A,$DD$1,Stock!$C:$C,A542)</f>
        <v>0</v>
      </c>
      <c r="DE542" s="65">
        <f>SUMIFS(Stock!$D:$D,Stock!$A:$A,$DE$1,Stock!$C:$C,A542)</f>
        <v>0</v>
      </c>
      <c r="DF542" s="66"/>
      <c r="DG542" s="66"/>
      <c r="DH542" s="67">
        <f>SUMIFS('Inventory Matrix'!$E:$E,'Inventory Matrix'!$B:$B,$DH$2,'Inventory Matrix'!$G:$G,$DM$2,'Inventory Matrix'!$C:$C,A542)</f>
        <v>0</v>
      </c>
      <c r="DI542" s="67">
        <f>SUMIFS('Inventory Matrix'!$E:$E,'Inventory Matrix'!$B:$B,$DI$2,'Inventory Matrix'!$G:$G,$DM$2,'Inventory Matrix'!$C:$C,A542)</f>
        <v>0</v>
      </c>
      <c r="DJ542" s="67">
        <f>SUMIFS('Inventory Matrix'!$E:$E,'Inventory Matrix'!$B:$B,$DJ$2,'Inventory Matrix'!$G:$G,$DM$2,'Inventory Matrix'!$C:$C,A542)</f>
        <v>0</v>
      </c>
      <c r="DK542" s="67">
        <f>SUMIFS('Inventory Matrix'!$E:$E,'Inventory Matrix'!$B:$B,$DK$2,'Inventory Matrix'!$G:$G,$DM$2,'Inventory Matrix'!$C:$C,A542)</f>
        <v>0</v>
      </c>
      <c r="DL542" s="67">
        <f>SUMIFS('Inventory Matrix'!$E:$E,'Inventory Matrix'!$B:$B,$DL$2,'Inventory Matrix'!$G:$G,$DM$2,'Inventory Matrix'!$C:$C,A542)</f>
        <v>0</v>
      </c>
      <c r="DM542" s="98">
        <f>SUMIFS('Inventory Matrix'!$E:$E,'Inventory Matrix'!$G:$G,$DM$2,'Inventory Matrix'!$C:$C,A542)</f>
        <v>0</v>
      </c>
      <c r="DN542" s="48"/>
      <c r="DO542" s="67">
        <f>SUMIFS('Inventory Matrix'!$E:$E,'Inventory Matrix'!$B:$B,$DO$2,'Inventory Matrix'!$G:$G,$DT$2,'Inventory Matrix'!$C:$C,A542)</f>
        <v>0</v>
      </c>
      <c r="DP542" s="67">
        <f>SUMIFS('Inventory Matrix'!$E:$E,'Inventory Matrix'!$B:$B,$DP$2,'Inventory Matrix'!$G:$G,$DT$2,'Inventory Matrix'!$C:$C,A542)</f>
        <v>0</v>
      </c>
      <c r="DQ542" s="67">
        <f>SUMIFS('Inventory Matrix'!$E:$E,'Inventory Matrix'!$B:$B,$DQ$2,'Inventory Matrix'!$G:$G,$DT$2,'Inventory Matrix'!$C:$C,A542)</f>
        <v>0</v>
      </c>
      <c r="DR542" s="67">
        <f>SUMIFS('Inventory Matrix'!$E:$E,'Inventory Matrix'!$B:$B,$DR$2,'Inventory Matrix'!$G:$G,$DT$2,'Inventory Matrix'!$C:$C,A542)</f>
        <v>0</v>
      </c>
      <c r="DS542" s="67">
        <f>SUMIFS('Inventory Matrix'!$E:$E,'Inventory Matrix'!$B:$B,$DS$2,'Inventory Matrix'!$G:$G,$DT$2,'Inventory Matrix'!$C:$C,A542)</f>
        <v>0</v>
      </c>
      <c r="DT542" s="98">
        <f>SUMIFS('Inventory Matrix'!$E:$E,'Inventory Matrix'!$G:$G,$DT$2,'Inventory Matrix'!$C:$C,A542)</f>
        <v>0</v>
      </c>
      <c r="DU542" s="44"/>
      <c r="DV542" s="67">
        <f>SUMIFS('Inventory Matrix'!$E:$E,'Inventory Matrix'!$B:$B,$DV$2,'Inventory Matrix'!$G:$G,$EA$2,'Inventory Matrix'!$C:$C,A542)</f>
        <v>0</v>
      </c>
      <c r="DW542" s="67">
        <f>SUMIFS('Inventory Matrix'!$E:$E,'Inventory Matrix'!$B:$B,$DW$2,'Inventory Matrix'!$G:$G,$EA$2,'Inventory Matrix'!$C:$C,A542)</f>
        <v>0</v>
      </c>
      <c r="DX542" s="67">
        <f>SUMIFS('Inventory Matrix'!$E:$E,'Inventory Matrix'!$B:$B,$DX$2,'Inventory Matrix'!$G:$G,$EA$2,'Inventory Matrix'!$C:$C,A542)</f>
        <v>0</v>
      </c>
      <c r="DY542" s="67">
        <f>SUMIFS('Inventory Matrix'!$E:$E,'Inventory Matrix'!$B:$B,$DY$2,'Inventory Matrix'!$G:$G,$EA$2,'Inventory Matrix'!$C:$C,A542)</f>
        <v>0</v>
      </c>
      <c r="DZ542" s="67">
        <f>SUMIFS('Inventory Matrix'!$E:$E,'Inventory Matrix'!$B:$B,$DZ$2,'Inventory Matrix'!$G:$G,$EA$2,'Inventory Matrix'!$C:$C,A542)</f>
        <v>0</v>
      </c>
      <c r="EA542" s="98">
        <f>SUMIFS('Inventory Matrix'!$E:$E,'Inventory Matrix'!$G:$G,$EA$2,'Inventory Matrix'!$C:$C,A542)</f>
        <v>0</v>
      </c>
      <c r="EB542" s="44"/>
      <c r="EC542" s="67">
        <f>SUMIFS('Inventory Matrix'!$E:$E,'Inventory Matrix'!$B:$B,$EC$2,'Inventory Matrix'!$G:$G,$EH$2,'Inventory Matrix'!$C:$C,A542)</f>
        <v>0</v>
      </c>
      <c r="ED542" s="67">
        <f>SUMIFS('Inventory Matrix'!$E:$E,'Inventory Matrix'!$B:$B,$ED$2,'Inventory Matrix'!$G:$G,$EH$2,'Inventory Matrix'!$C:$C,A542)</f>
        <v>0</v>
      </c>
      <c r="EE542" s="67">
        <f>SUMIFS('Inventory Matrix'!$E:$E,'Inventory Matrix'!$B:$B,$EE$2,'Inventory Matrix'!$G:$G,$EH$2,'Inventory Matrix'!$C:$C,A542)</f>
        <v>0</v>
      </c>
      <c r="EF542" s="67">
        <f>SUMIFS('Inventory Matrix'!$E:$E,'Inventory Matrix'!$B:$B,$EF$2,'Inventory Matrix'!$G:$G,$EH$2,'Inventory Matrix'!$C:$C,A542)</f>
        <v>0</v>
      </c>
      <c r="EG542" s="67">
        <f>SUMIFS('Inventory Matrix'!$E:$E,'Inventory Matrix'!$B:$B,$EG$2,'Inventory Matrix'!$G:$G,$EH$2,'Inventory Matrix'!$C:$C,A542)</f>
        <v>0</v>
      </c>
      <c r="EH542" s="98">
        <f>SUMIFS('Inventory Matrix'!$E:$E,'Inventory Matrix'!$G:$G,$EH$2,'Inventory Matrix'!$C:$C,A542)</f>
        <v>0</v>
      </c>
      <c r="EI542" s="44"/>
    </row>
    <row r="543" spans="1:139" ht="13" x14ac:dyDescent="0.15">
      <c r="A543" s="69" t="str">
        <f t="shared" si="64"/>
        <v>ML883</v>
      </c>
      <c r="B543" s="70" t="s">
        <v>2217</v>
      </c>
      <c r="C543" s="71" t="s">
        <v>2957</v>
      </c>
      <c r="D543" s="71" t="s">
        <v>2958</v>
      </c>
      <c r="E543" s="72">
        <f t="shared" si="65"/>
        <v>0</v>
      </c>
      <c r="F543" s="72">
        <f>SUMIFS(Stock!$D:$D,Stock!$C:$C,A543)</f>
        <v>0</v>
      </c>
      <c r="G543" s="73" t="e">
        <f t="shared" ca="1" si="66"/>
        <v>#REF!</v>
      </c>
      <c r="H543" s="74">
        <f t="shared" ca="1" si="67"/>
        <v>0</v>
      </c>
      <c r="I543" s="44"/>
      <c r="J543" s="69" t="e">
        <f ca="1">SUMIFS(#REF!,#REF!,A543,#REF!,$J$2)</f>
        <v>#REF!</v>
      </c>
      <c r="K543" s="69" t="e">
        <f ca="1">SUMIFS(#REF!,#REF!,A543,#REF!,$K$2)</f>
        <v>#REF!</v>
      </c>
      <c r="L543" s="69" t="e">
        <f ca="1">SUMIFS(#REF!,#REF!,A543,#REF!,$L$2)</f>
        <v>#REF!</v>
      </c>
      <c r="M543" s="69" t="e">
        <f ca="1">SUMIFS(#REF!,#REF!,A543,#REF!,$M$2)</f>
        <v>#REF!</v>
      </c>
      <c r="N543" s="69" t="e">
        <f ca="1">SUMIFS(#REF!,#REF!,A543,#REF!,$N$2)</f>
        <v>#REF!</v>
      </c>
      <c r="O543" s="69" t="e">
        <f ca="1">SUMIFS(#REF!,#REF!,A543,#REF!,$O$2)</f>
        <v>#REF!</v>
      </c>
      <c r="P543" s="69" t="e">
        <f ca="1">SUMIFS(#REF!,#REF!,A543,#REF!,$P$2)</f>
        <v>#REF!</v>
      </c>
      <c r="Q543" s="69" t="e">
        <f ca="1">SUMIFS(#REF!,#REF!,A543,#REF!,$Q$2)</f>
        <v>#REF!</v>
      </c>
      <c r="R543" s="69" t="e">
        <f ca="1">SUMIFS(#REF!,#REF!,A543,#REF!,$R$2)</f>
        <v>#REF!</v>
      </c>
      <c r="S543" s="69" t="e">
        <f ca="1">SUMIFS(#REF!,#REF!,A543,#REF!,$S$2)</f>
        <v>#REF!</v>
      </c>
      <c r="T543" s="75"/>
      <c r="U543" s="44"/>
      <c r="V543" s="46"/>
      <c r="W543" s="69" t="e">
        <f ca="1">SUMIFS(#REF!,#REF!,A543,#REF!,$W$2,#REF!,$AK$1)</f>
        <v>#REF!</v>
      </c>
      <c r="X543" s="69" t="e">
        <f ca="1">SUMIFS(#REF!,#REF!,A543,#REF!,$X$2,#REF!,$AK$1)</f>
        <v>#REF!</v>
      </c>
      <c r="Y543" s="69" t="e">
        <f ca="1">SUMIFS(#REF!,#REF!,A543,#REF!,$Y$2,#REF!,$AK$1)</f>
        <v>#REF!</v>
      </c>
      <c r="Z543" s="69" t="e">
        <f ca="1">SUMIFS(#REF!,#REF!,A543,#REF!,$Z$2,#REF!,$AK$1)</f>
        <v>#REF!</v>
      </c>
      <c r="AA543" s="69" t="e">
        <f ca="1">SUMIFS(#REF!,#REF!,A543,#REF!,$AA$2,#REF!,$AK$1)</f>
        <v>#REF!</v>
      </c>
      <c r="AB543" s="69" t="e">
        <f ca="1">SUMIFS(#REF!,#REF!,A543,#REF!,$AB$2,#REF!,$AK$1)</f>
        <v>#REF!</v>
      </c>
      <c r="AC543" s="48"/>
      <c r="AD543" s="76">
        <f>SUMIFS('Inventory Matrix'!$E:$E,'Inventory Matrix'!$G:$G,$AD$2,'Inventory Matrix'!$B:$B,$AK$1,'Inventory Matrix'!$C:$C,A543)</f>
        <v>0</v>
      </c>
      <c r="AE543" s="70">
        <f>SUMIFS('Inventory Matrix'!$E:$E,'Inventory Matrix'!$G:$G,$AE$2,'Inventory Matrix'!$B:$B,$AK$1,'Inventory Matrix'!$C:$C,A543)</f>
        <v>0</v>
      </c>
      <c r="AF543" s="70">
        <f>SUMIFS('Inventory Matrix'!$E:$E,'Inventory Matrix'!$G:$G,$AF$2,'Inventory Matrix'!$B:$B,$AK$1,'Inventory Matrix'!$C:$C,A543)</f>
        <v>0</v>
      </c>
      <c r="AG543" s="77">
        <f>SUMIFS('Inventory Matrix'!$E:$E,'Inventory Matrix'!$G:$G,$AG$2,'Inventory Matrix'!$B:$B,$AK$1,'Inventory Matrix'!$C:$C,A543)</f>
        <v>0</v>
      </c>
      <c r="AH543" s="167" t="str">
        <f t="shared" ca="1" si="68"/>
        <v>-</v>
      </c>
      <c r="AI543" s="168" t="str">
        <f t="shared" ca="1" si="69"/>
        <v>-</v>
      </c>
      <c r="AJ543" s="173">
        <f t="shared" ca="1" si="78"/>
        <v>0</v>
      </c>
      <c r="AK543" s="169">
        <f>SUMIFS(Stock!$D:$D,Stock!$A:$A,$AK$1,Stock!$C:$C,A543)</f>
        <v>0</v>
      </c>
      <c r="AL543" s="55"/>
      <c r="AM543" s="69" t="e">
        <f ca="1">SUMIFS(#REF!,#REF!,A543,#REF!,$AM$2,#REF!,$AZ$1)</f>
        <v>#REF!</v>
      </c>
      <c r="AN543" s="69" t="e">
        <f ca="1">SUMIFS(#REF!,#REF!,A543,#REF!,$AN$2,#REF!,$AZ$1)</f>
        <v>#REF!</v>
      </c>
      <c r="AO543" s="69" t="e">
        <f ca="1">SUMIFS(#REF!,#REF!,A543,#REF!,$AO$2,#REF!,$AZ$1)</f>
        <v>#REF!</v>
      </c>
      <c r="AP543" s="69" t="e">
        <f ca="1">SUMIFS(#REF!,#REF!,A543,#REF!,$AP$2,#REF!,$AZ$1)</f>
        <v>#REF!</v>
      </c>
      <c r="AQ543" s="69" t="e">
        <f ca="1">SUMIFS(#REF!,#REF!,A543,#REF!,$AQ$2,#REF!,$AZ$1)</f>
        <v>#REF!</v>
      </c>
      <c r="AR543" s="69" t="e">
        <f ca="1">SUMIFS(#REF!,#REF!,A543,#REF!,$AR$2,#REF!,$AZ$1)</f>
        <v>#REF!</v>
      </c>
      <c r="AS543" s="81"/>
      <c r="AT543" s="82">
        <f>SUMIFS('Inventory Matrix'!$E:$E,'Inventory Matrix'!$G:$G,$AT$2,'Inventory Matrix'!$B:$B,$AZ$1,'Inventory Matrix'!$C:$C,A543)</f>
        <v>0</v>
      </c>
      <c r="AU543" s="82">
        <f>SUMIFS('Inventory Matrix'!$E:$E,'Inventory Matrix'!$G:$G,$AU$2,'Inventory Matrix'!$B:$B,$AZ$1,'Inventory Matrix'!$C:$C,A543)</f>
        <v>0</v>
      </c>
      <c r="AV543" s="82">
        <f>SUMIFS('Inventory Matrix'!$E:$E,'Inventory Matrix'!$G:$G,$AV$2,'Inventory Matrix'!$B:$B,$AZ$1,'Inventory Matrix'!$C:$C,A543)</f>
        <v>0</v>
      </c>
      <c r="AW543" s="83">
        <f>SUMIFS('Inventory Matrix'!$E:$E,'Inventory Matrix'!$G:$G,$AW$2,'Inventory Matrix'!$B:$B,$AZ$1,'Inventory Matrix'!$C:$C,A543)</f>
        <v>0</v>
      </c>
      <c r="AX543" s="85" t="str">
        <f t="shared" ca="1" si="70"/>
        <v>-</v>
      </c>
      <c r="AY543" s="88">
        <f t="shared" ca="1" si="71"/>
        <v>0</v>
      </c>
      <c r="AZ543" s="87">
        <f>SUMIFS(Stock!$D:$D,Stock!$A:$A,$AZ$1,Stock!$C:$C,A543)</f>
        <v>0</v>
      </c>
      <c r="BA543" s="55"/>
      <c r="BB543" s="69" t="e">
        <f ca="1">SUMIFS(#REF!,#REF!,A543,#REF!,$BB$2,#REF!,$BO$1)</f>
        <v>#REF!</v>
      </c>
      <c r="BC543" s="69" t="e">
        <f ca="1">SUMIFS(#REF!,#REF!,A543,#REF!,$BC$2,#REF!,$BO$1)</f>
        <v>#REF!</v>
      </c>
      <c r="BD543" s="69" t="e">
        <f ca="1">SUMIFS(#REF!,#REF!,A543,#REF!,$BD$2,#REF!,$BO$1)</f>
        <v>#REF!</v>
      </c>
      <c r="BE543" s="69" t="e">
        <f ca="1">SUMIFS(#REF!,#REF!,A543,#REF!,$BE$2,#REF!,$BO$1)</f>
        <v>#REF!</v>
      </c>
      <c r="BF543" s="69" t="e">
        <f ca="1">SUMIFS(#REF!,#REF!,A543,#REF!,$BF$2,#REF!,$BO$1)</f>
        <v>#REF!</v>
      </c>
      <c r="BG543" s="69" t="e">
        <f ca="1">SUMIFS(#REF!,#REF!,A543,#REF!,$BG$2,#REF!,$BO$1)</f>
        <v>#REF!</v>
      </c>
      <c r="BH543" s="60"/>
      <c r="BI543" s="82">
        <f>SUMIFS('Inventory Matrix'!$E:$E,'Inventory Matrix'!$G:$G,$BI$2,'Inventory Matrix'!$B:$B,$BO$1,'Inventory Matrix'!$C:$C,A543)</f>
        <v>0</v>
      </c>
      <c r="BJ543" s="82">
        <f>SUMIFS('Inventory Matrix'!$E:$E,'Inventory Matrix'!$G:$G,$BJ$2,'Inventory Matrix'!$B:$B,$BO$1,'Inventory Matrix'!$C:$C,A543)</f>
        <v>0</v>
      </c>
      <c r="BK543" s="82">
        <f>SUMIFS('Inventory Matrix'!$E:$E,'Inventory Matrix'!$G:$G,$BK$2,'Inventory Matrix'!$B:$B,$BO$1,'Inventory Matrix'!$C:$C,A543)</f>
        <v>0</v>
      </c>
      <c r="BL543" s="83">
        <f>SUMIFS('Inventory Matrix'!$E:$E,'Inventory Matrix'!$G:$G,$BL$2,'Inventory Matrix'!$B:$B,$BO$1,'Inventory Matrix'!$C:$C,A543)</f>
        <v>0</v>
      </c>
      <c r="BM543" s="85" t="str">
        <f t="shared" ca="1" si="72"/>
        <v>-</v>
      </c>
      <c r="BN543" s="86">
        <f t="shared" ca="1" si="73"/>
        <v>0</v>
      </c>
      <c r="BO543" s="87">
        <f>SUMIFS(Stock!$D:$D,Stock!$A:$A,$BO$1,Stock!$C:$C,A543)</f>
        <v>0</v>
      </c>
      <c r="BP543" s="55"/>
      <c r="BQ543" s="69" t="e">
        <f ca="1">SUMIFS(#REF!,#REF!,A543,#REF!,$BQ$2,#REF!,$CD$1)</f>
        <v>#REF!</v>
      </c>
      <c r="BR543" s="69" t="e">
        <f ca="1">SUMIFS(#REF!,#REF!,A543,#REF!,$BR$2,#REF!,$CD$1)</f>
        <v>#REF!</v>
      </c>
      <c r="BS543" s="69" t="e">
        <f ca="1">SUMIFS(#REF!,#REF!,A543,#REF!,$BS$2,#REF!,$CD$1)</f>
        <v>#REF!</v>
      </c>
      <c r="BT543" s="69" t="e">
        <f ca="1">SUMIFS(#REF!,#REF!,A543,#REF!,$BT$2,#REF!,$CD$1)</f>
        <v>#REF!</v>
      </c>
      <c r="BU543" s="69" t="e">
        <f ca="1">SUMIFS(#REF!,#REF!,A543,#REF!,$BU$2,#REF!,$CD$1)</f>
        <v>#REF!</v>
      </c>
      <c r="BV543" s="69" t="e">
        <f ca="1">SUMIFS(#REF!,#REF!,A543,#REF!,$BV$2,#REF!,$CD$1)</f>
        <v>#REF!</v>
      </c>
      <c r="BW543" s="60"/>
      <c r="BX543" s="82">
        <f>SUMIFS('Inventory Matrix'!$E:$E,'Inventory Matrix'!$G:$G,$BX$2,'Inventory Matrix'!$B:$B,$CD$1,'Inventory Matrix'!$C:$C,A543)</f>
        <v>0</v>
      </c>
      <c r="BY543" s="82">
        <f>SUMIFS('Inventory Matrix'!$E:$E,'Inventory Matrix'!$G:$G,$BY$2,'Inventory Matrix'!$B:$B,$CD$1,'Inventory Matrix'!$C:$C,A543)</f>
        <v>0</v>
      </c>
      <c r="BZ543" s="82">
        <f>SUMIFS('Inventory Matrix'!$E:$E,'Inventory Matrix'!$G:$G,$BZ$2,'Inventory Matrix'!$B:$B,$CD$1,'Inventory Matrix'!$C:$C,A543)</f>
        <v>0</v>
      </c>
      <c r="CA543" s="83">
        <f>SUMIFS('Inventory Matrix'!$E:$E,'Inventory Matrix'!$G:$G,$CA$2,'Inventory Matrix'!$B:$B,$CD$1,'Inventory Matrix'!$C:$C,A543)</f>
        <v>0</v>
      </c>
      <c r="CB543" s="85" t="str">
        <f t="shared" ca="1" si="74"/>
        <v>-</v>
      </c>
      <c r="CC543" s="88">
        <f t="shared" ca="1" si="75"/>
        <v>0</v>
      </c>
      <c r="CD543" s="87">
        <f>SUMIFS(Stock!$D:$D,Stock!$A:$A,$CD$1,Stock!$C:$C,A543)</f>
        <v>0</v>
      </c>
      <c r="CE543" s="55"/>
      <c r="CF543" s="69" t="e">
        <f ca="1">SUMIFS(#REF!,#REF!,A543,#REF!,$CF$2,#REF!,$CS$1)</f>
        <v>#REF!</v>
      </c>
      <c r="CG543" s="69" t="e">
        <f ca="1">SUMIFS(#REF!,#REF!,A543,#REF!,$CG$2,#REF!,$CS$1)</f>
        <v>#REF!</v>
      </c>
      <c r="CH543" s="69" t="e">
        <f ca="1">SUMIFS(#REF!,#REF!,A543,#REF!,$CH$2,#REF!,$CS$1)</f>
        <v>#REF!</v>
      </c>
      <c r="CI543" s="69" t="e">
        <f ca="1">SUMIFS(#REF!,#REF!,A543,#REF!,$CI$2,#REF!,$CS$1)</f>
        <v>#REF!</v>
      </c>
      <c r="CJ543" s="69" t="e">
        <f ca="1">SUMIFS(#REF!,#REF!,A543,#REF!,$CJ$2,#REF!,$CS$1)</f>
        <v>#REF!</v>
      </c>
      <c r="CK543" s="69" t="e">
        <f ca="1">SUMIFS(#REF!,#REF!,A543,#REF!,$CK$2,#REF!,$CS$1)</f>
        <v>#REF!</v>
      </c>
      <c r="CL543" s="60"/>
      <c r="CM543" s="82">
        <f>SUMIFS('Inventory Matrix'!$E:$E,'Inventory Matrix'!$G:$G,$CM$2,'Inventory Matrix'!$B:$B,$CD$1,'Inventory Matrix'!$C:$C,A543)</f>
        <v>0</v>
      </c>
      <c r="CN543" s="82">
        <f>SUMIFS('Inventory Matrix'!$E:$E,'Inventory Matrix'!$G:$G,$CN$2,'Inventory Matrix'!$B:$B,$CD$1,'Inventory Matrix'!$C:$C,A543)</f>
        <v>0</v>
      </c>
      <c r="CO543" s="82">
        <f>SUMIFS('Inventory Matrix'!$E:$E,'Inventory Matrix'!$G:$G,$CO$2,'Inventory Matrix'!$B:$B,$CD$1,'Inventory Matrix'!$C:$C,A543)</f>
        <v>0</v>
      </c>
      <c r="CP543" s="83">
        <f>SUMIFS('Inventory Matrix'!$E:$E,'Inventory Matrix'!$G:$G,$CP$2,'Inventory Matrix'!$B:$B,$CD$1,'Inventory Matrix'!$C:$C,A543)</f>
        <v>0</v>
      </c>
      <c r="CQ543" s="85" t="str">
        <f t="shared" ca="1" si="76"/>
        <v>-</v>
      </c>
      <c r="CR543" s="88">
        <f t="shared" ca="1" si="77"/>
        <v>0</v>
      </c>
      <c r="CS543" s="87">
        <f>SUMIFS(Stock!$D:$D,Stock!$A:$A,$CS$1,Stock!$C:$C,A543)</f>
        <v>0</v>
      </c>
      <c r="CT543" s="64"/>
      <c r="CU543" s="89">
        <f>SUMIFS(Stock!$D:$D,Stock!$A:$A,$CU$1,Stock!$C:$C,A543)</f>
        <v>0</v>
      </c>
      <c r="CV543" s="64"/>
      <c r="CW543" s="69" t="e">
        <f ca="1">SUMIFS(#REF!,#REF!,A543,#REF!,$CW$2,#REF!,$DC$1)</f>
        <v>#REF!</v>
      </c>
      <c r="CX543" s="69" t="e">
        <f ca="1">SUMIFS(#REF!,#REF!,A543,#REF!,$CX$2,#REF!,$DC$1)</f>
        <v>#REF!</v>
      </c>
      <c r="CY543" s="69" t="e">
        <f ca="1">SUMIFS(#REF!,#REF!,A543,#REF!,$CY$2,#REF!,$DC$1)</f>
        <v>#REF!</v>
      </c>
      <c r="CZ543" s="69" t="e">
        <f ca="1">SUMIFS(#REF!,#REF!,A543,#REF!,$CZ$2,#REF!,$DC$1)</f>
        <v>#REF!</v>
      </c>
      <c r="DA543" s="69" t="e">
        <f ca="1">SUMIFS(#REF!,#REF!,A543,#REF!,$DA$2,#REF!,$DC$1)</f>
        <v>#REF!</v>
      </c>
      <c r="DB543" s="69" t="e">
        <f ca="1">SUMIFS(#REF!,#REF!,A543,#REF!,$DB$2,#REF!,$DC$1)</f>
        <v>#REF!</v>
      </c>
      <c r="DC543" s="89">
        <f>SUMIFS(Stock!$D:$D,Stock!$A:$A,$DC$1,Stock!$C:$C,A543)</f>
        <v>0</v>
      </c>
      <c r="DD543" s="89">
        <f>SUMIFS(Stock!$D:$D,Stock!$A:$A,$DD$1,Stock!$C:$C,A543)</f>
        <v>0</v>
      </c>
      <c r="DE543" s="89">
        <f>SUMIFS(Stock!$D:$D,Stock!$A:$A,$DE$1,Stock!$C:$C,A543)</f>
        <v>0</v>
      </c>
      <c r="DF543" s="66"/>
      <c r="DG543" s="66"/>
      <c r="DH543" s="90">
        <f>SUMIFS('Inventory Matrix'!$E:$E,'Inventory Matrix'!$B:$B,$DH$2,'Inventory Matrix'!$G:$G,$DM$2,'Inventory Matrix'!$C:$C,A543)</f>
        <v>0</v>
      </c>
      <c r="DI543" s="90">
        <f>SUMIFS('Inventory Matrix'!$E:$E,'Inventory Matrix'!$B:$B,$DI$2,'Inventory Matrix'!$G:$G,$DM$2,'Inventory Matrix'!$C:$C,A543)</f>
        <v>0</v>
      </c>
      <c r="DJ543" s="90">
        <f>SUMIFS('Inventory Matrix'!$E:$E,'Inventory Matrix'!$B:$B,$DJ$2,'Inventory Matrix'!$G:$G,$DM$2,'Inventory Matrix'!$C:$C,A543)</f>
        <v>0</v>
      </c>
      <c r="DK543" s="90">
        <f>SUMIFS('Inventory Matrix'!$E:$E,'Inventory Matrix'!$B:$B,$DK$2,'Inventory Matrix'!$G:$G,$DM$2,'Inventory Matrix'!$C:$C,A543)</f>
        <v>0</v>
      </c>
      <c r="DL543" s="90">
        <f>SUMIFS('Inventory Matrix'!$E:$E,'Inventory Matrix'!$B:$B,$DL$2,'Inventory Matrix'!$G:$G,$DM$2,'Inventory Matrix'!$C:$C,A543)</f>
        <v>0</v>
      </c>
      <c r="DM543" s="91">
        <f>SUMIFS('Inventory Matrix'!$E:$E,'Inventory Matrix'!$G:$G,$DM$2,'Inventory Matrix'!$C:$C,A543)</f>
        <v>0</v>
      </c>
      <c r="DN543" s="48"/>
      <c r="DO543" s="90">
        <f>SUMIFS('Inventory Matrix'!$E:$E,'Inventory Matrix'!$B:$B,$DO$2,'Inventory Matrix'!$G:$G,$DT$2,'Inventory Matrix'!$C:$C,A543)</f>
        <v>0</v>
      </c>
      <c r="DP543" s="90">
        <f>SUMIFS('Inventory Matrix'!$E:$E,'Inventory Matrix'!$B:$B,$DP$2,'Inventory Matrix'!$G:$G,$DT$2,'Inventory Matrix'!$C:$C,A543)</f>
        <v>0</v>
      </c>
      <c r="DQ543" s="90">
        <f>SUMIFS('Inventory Matrix'!$E:$E,'Inventory Matrix'!$B:$B,$DQ$2,'Inventory Matrix'!$G:$G,$DT$2,'Inventory Matrix'!$C:$C,A543)</f>
        <v>0</v>
      </c>
      <c r="DR543" s="90">
        <f>SUMIFS('Inventory Matrix'!$E:$E,'Inventory Matrix'!$B:$B,$DR$2,'Inventory Matrix'!$G:$G,$DT$2,'Inventory Matrix'!$C:$C,A543)</f>
        <v>0</v>
      </c>
      <c r="DS543" s="90">
        <f>SUMIFS('Inventory Matrix'!$E:$E,'Inventory Matrix'!$B:$B,$DS$2,'Inventory Matrix'!$G:$G,$DT$2,'Inventory Matrix'!$C:$C,A543)</f>
        <v>0</v>
      </c>
      <c r="DT543" s="91">
        <f>SUMIFS('Inventory Matrix'!$E:$E,'Inventory Matrix'!$G:$G,$DT$2,'Inventory Matrix'!$C:$C,A543)</f>
        <v>0</v>
      </c>
      <c r="DU543" s="44"/>
      <c r="DV543" s="90">
        <f>SUMIFS('Inventory Matrix'!$E:$E,'Inventory Matrix'!$B:$B,$DV$2,'Inventory Matrix'!$G:$G,$EA$2,'Inventory Matrix'!$C:$C,A543)</f>
        <v>0</v>
      </c>
      <c r="DW543" s="90">
        <f>SUMIFS('Inventory Matrix'!$E:$E,'Inventory Matrix'!$B:$B,$DW$2,'Inventory Matrix'!$G:$G,$EA$2,'Inventory Matrix'!$C:$C,A543)</f>
        <v>0</v>
      </c>
      <c r="DX543" s="90">
        <f>SUMIFS('Inventory Matrix'!$E:$E,'Inventory Matrix'!$B:$B,$DX$2,'Inventory Matrix'!$G:$G,$EA$2,'Inventory Matrix'!$C:$C,A543)</f>
        <v>0</v>
      </c>
      <c r="DY543" s="90">
        <f>SUMIFS('Inventory Matrix'!$E:$E,'Inventory Matrix'!$B:$B,$DY$2,'Inventory Matrix'!$G:$G,$EA$2,'Inventory Matrix'!$C:$C,A543)</f>
        <v>0</v>
      </c>
      <c r="DZ543" s="90">
        <f>SUMIFS('Inventory Matrix'!$E:$E,'Inventory Matrix'!$B:$B,$DZ$2,'Inventory Matrix'!$G:$G,$EA$2,'Inventory Matrix'!$C:$C,A543)</f>
        <v>0</v>
      </c>
      <c r="EA543" s="91">
        <f>SUMIFS('Inventory Matrix'!$E:$E,'Inventory Matrix'!$G:$G,$EA$2,'Inventory Matrix'!$C:$C,A543)</f>
        <v>0</v>
      </c>
      <c r="EB543" s="44"/>
      <c r="EC543" s="90">
        <f>SUMIFS('Inventory Matrix'!$E:$E,'Inventory Matrix'!$B:$B,$EC$2,'Inventory Matrix'!$G:$G,$EH$2,'Inventory Matrix'!$C:$C,A543)</f>
        <v>0</v>
      </c>
      <c r="ED543" s="90">
        <f>SUMIFS('Inventory Matrix'!$E:$E,'Inventory Matrix'!$B:$B,$ED$2,'Inventory Matrix'!$G:$G,$EH$2,'Inventory Matrix'!$C:$C,A543)</f>
        <v>0</v>
      </c>
      <c r="EE543" s="90">
        <f>SUMIFS('Inventory Matrix'!$E:$E,'Inventory Matrix'!$B:$B,$EE$2,'Inventory Matrix'!$G:$G,$EH$2,'Inventory Matrix'!$C:$C,A543)</f>
        <v>0</v>
      </c>
      <c r="EF543" s="90">
        <f>SUMIFS('Inventory Matrix'!$E:$E,'Inventory Matrix'!$B:$B,$EF$2,'Inventory Matrix'!$G:$G,$EH$2,'Inventory Matrix'!$C:$C,A543)</f>
        <v>0</v>
      </c>
      <c r="EG543" s="90">
        <f>SUMIFS('Inventory Matrix'!$E:$E,'Inventory Matrix'!$B:$B,$EG$2,'Inventory Matrix'!$G:$G,$EH$2,'Inventory Matrix'!$C:$C,A543)</f>
        <v>0</v>
      </c>
      <c r="EH543" s="91">
        <f>SUMIFS('Inventory Matrix'!$E:$E,'Inventory Matrix'!$G:$G,$EH$2,'Inventory Matrix'!$C:$C,A543)</f>
        <v>0</v>
      </c>
      <c r="EI543" s="44"/>
    </row>
    <row r="544" spans="1:139" ht="13" x14ac:dyDescent="0.15">
      <c r="A544" s="38" t="str">
        <f t="shared" si="64"/>
        <v>ML893</v>
      </c>
      <c r="B544" s="39" t="s">
        <v>2217</v>
      </c>
      <c r="C544" s="40" t="s">
        <v>2959</v>
      </c>
      <c r="D544" s="40" t="s">
        <v>2960</v>
      </c>
      <c r="E544" s="41">
        <f t="shared" si="65"/>
        <v>0</v>
      </c>
      <c r="F544" s="41">
        <f>SUMIFS(Stock!$D:$D,Stock!$C:$C,A544)</f>
        <v>0</v>
      </c>
      <c r="G544" s="42" t="e">
        <f t="shared" ca="1" si="66"/>
        <v>#REF!</v>
      </c>
      <c r="H544" s="43">
        <f t="shared" ca="1" si="67"/>
        <v>0</v>
      </c>
      <c r="I544" s="44"/>
      <c r="J544" s="38" t="e">
        <f ca="1">SUMIFS(#REF!,#REF!,A544,#REF!,$J$2)</f>
        <v>#REF!</v>
      </c>
      <c r="K544" s="38" t="e">
        <f ca="1">SUMIFS(#REF!,#REF!,A544,#REF!,$K$2)</f>
        <v>#REF!</v>
      </c>
      <c r="L544" s="38" t="e">
        <f ca="1">SUMIFS(#REF!,#REF!,A544,#REF!,$L$2)</f>
        <v>#REF!</v>
      </c>
      <c r="M544" s="38" t="e">
        <f ca="1">SUMIFS(#REF!,#REF!,A544,#REF!,$M$2)</f>
        <v>#REF!</v>
      </c>
      <c r="N544" s="38" t="e">
        <f ca="1">SUMIFS(#REF!,#REF!,A544,#REF!,$N$2)</f>
        <v>#REF!</v>
      </c>
      <c r="O544" s="38" t="e">
        <f ca="1">SUMIFS(#REF!,#REF!,A544,#REF!,$O$2)</f>
        <v>#REF!</v>
      </c>
      <c r="P544" s="38" t="e">
        <f ca="1">SUMIFS(#REF!,#REF!,A544,#REF!,$P$2)</f>
        <v>#REF!</v>
      </c>
      <c r="Q544" s="38" t="e">
        <f ca="1">SUMIFS(#REF!,#REF!,A544,#REF!,$Q$2)</f>
        <v>#REF!</v>
      </c>
      <c r="R544" s="38" t="e">
        <f ca="1">SUMIFS(#REF!,#REF!,A544,#REF!,$R$2)</f>
        <v>#REF!</v>
      </c>
      <c r="S544" s="38" t="e">
        <f ca="1">SUMIFS(#REF!,#REF!,A544,#REF!,$S$2)</f>
        <v>#REF!</v>
      </c>
      <c r="T544" s="45"/>
      <c r="U544" s="44"/>
      <c r="V544" s="46"/>
      <c r="W544" s="38" t="e">
        <f ca="1">SUMIFS(#REF!,#REF!,A544,#REF!,$W$2,#REF!,$AK$1)</f>
        <v>#REF!</v>
      </c>
      <c r="X544" s="38" t="e">
        <f ca="1">SUMIFS(#REF!,#REF!,A544,#REF!,$X$2,#REF!,$AK$1)</f>
        <v>#REF!</v>
      </c>
      <c r="Y544" s="38" t="e">
        <f ca="1">SUMIFS(#REF!,#REF!,A544,#REF!,$Y$2,#REF!,$AK$1)</f>
        <v>#REF!</v>
      </c>
      <c r="Z544" s="38" t="e">
        <f ca="1">SUMIFS(#REF!,#REF!,A544,#REF!,$Z$2,#REF!,$AK$1)</f>
        <v>#REF!</v>
      </c>
      <c r="AA544" s="38" t="e">
        <f ca="1">SUMIFS(#REF!,#REF!,A544,#REF!,$AA$2,#REF!,$AK$1)</f>
        <v>#REF!</v>
      </c>
      <c r="AB544" s="38" t="e">
        <f ca="1">SUMIFS(#REF!,#REF!,A544,#REF!,$AB$2,#REF!,$AK$1)</f>
        <v>#REF!</v>
      </c>
      <c r="AC544" s="48"/>
      <c r="AD544" s="92">
        <f>SUMIFS('Inventory Matrix'!$E:$E,'Inventory Matrix'!$G:$G,$AD$2,'Inventory Matrix'!$B:$B,$AK$1,'Inventory Matrix'!$C:$C,A544)</f>
        <v>0</v>
      </c>
      <c r="AE544" s="39">
        <f>SUMIFS('Inventory Matrix'!$E:$E,'Inventory Matrix'!$G:$G,$AE$2,'Inventory Matrix'!$B:$B,$AK$1,'Inventory Matrix'!$C:$C,A544)</f>
        <v>0</v>
      </c>
      <c r="AF544" s="39">
        <f>SUMIFS('Inventory Matrix'!$E:$E,'Inventory Matrix'!$G:$G,$AF$2,'Inventory Matrix'!$B:$B,$AK$1,'Inventory Matrix'!$C:$C,A544)</f>
        <v>0</v>
      </c>
      <c r="AG544" s="93">
        <f>SUMIFS('Inventory Matrix'!$E:$E,'Inventory Matrix'!$G:$G,$AG$2,'Inventory Matrix'!$B:$B,$AK$1,'Inventory Matrix'!$C:$C,A544)</f>
        <v>0</v>
      </c>
      <c r="AH544" s="170" t="str">
        <f t="shared" ca="1" si="68"/>
        <v>-</v>
      </c>
      <c r="AI544" s="171" t="str">
        <f t="shared" ca="1" si="69"/>
        <v>-</v>
      </c>
      <c r="AJ544" s="174">
        <f t="shared" ca="1" si="78"/>
        <v>0</v>
      </c>
      <c r="AK544" s="172">
        <f>SUMIFS(Stock!$D:$D,Stock!$A:$A,$AK$1,Stock!$C:$C,A544)</f>
        <v>0</v>
      </c>
      <c r="AL544" s="55"/>
      <c r="AM544" s="38" t="e">
        <f ca="1">SUMIFS(#REF!,#REF!,A544,#REF!,$AM$2,#REF!,$AZ$1)</f>
        <v>#REF!</v>
      </c>
      <c r="AN544" s="38" t="e">
        <f ca="1">SUMIFS(#REF!,#REF!,A544,#REF!,$AN$2,#REF!,$AZ$1)</f>
        <v>#REF!</v>
      </c>
      <c r="AO544" s="38" t="e">
        <f ca="1">SUMIFS(#REF!,#REF!,A544,#REF!,$AO$2,#REF!,$AZ$1)</f>
        <v>#REF!</v>
      </c>
      <c r="AP544" s="38" t="e">
        <f ca="1">SUMIFS(#REF!,#REF!,A544,#REF!,$AP$2,#REF!,$AZ$1)</f>
        <v>#REF!</v>
      </c>
      <c r="AQ544" s="38" t="e">
        <f ca="1">SUMIFS(#REF!,#REF!,A544,#REF!,$AQ$2,#REF!,$AZ$1)</f>
        <v>#REF!</v>
      </c>
      <c r="AR544" s="38" t="e">
        <f ca="1">SUMIFS(#REF!,#REF!,A544,#REF!,$AR$2,#REF!,$AZ$1)</f>
        <v>#REF!</v>
      </c>
      <c r="AS544" s="81"/>
      <c r="AT544" s="49">
        <f>SUMIFS('Inventory Matrix'!$E:$E,'Inventory Matrix'!$G:$G,$AT$2,'Inventory Matrix'!$B:$B,$AZ$1,'Inventory Matrix'!$C:$C,A544)</f>
        <v>0</v>
      </c>
      <c r="AU544" s="49">
        <f>SUMIFS('Inventory Matrix'!$E:$E,'Inventory Matrix'!$G:$G,$AU$2,'Inventory Matrix'!$B:$B,$AZ$1,'Inventory Matrix'!$C:$C,A544)</f>
        <v>0</v>
      </c>
      <c r="AV544" s="49">
        <f>SUMIFS('Inventory Matrix'!$E:$E,'Inventory Matrix'!$G:$G,$AV$2,'Inventory Matrix'!$B:$B,$AZ$1,'Inventory Matrix'!$C:$C,A544)</f>
        <v>0</v>
      </c>
      <c r="AW544" s="57">
        <f>SUMIFS('Inventory Matrix'!$E:$E,'Inventory Matrix'!$G:$G,$AW$2,'Inventory Matrix'!$B:$B,$AZ$1,'Inventory Matrix'!$C:$C,A544)</f>
        <v>0</v>
      </c>
      <c r="AX544" s="96" t="str">
        <f t="shared" ca="1" si="70"/>
        <v>-</v>
      </c>
      <c r="AY544" s="63">
        <f t="shared" ca="1" si="71"/>
        <v>0</v>
      </c>
      <c r="AZ544" s="97">
        <f>SUMIFS(Stock!$D:$D,Stock!$A:$A,$AZ$1,Stock!$C:$C,A544)</f>
        <v>0</v>
      </c>
      <c r="BA544" s="55"/>
      <c r="BB544" s="38" t="e">
        <f ca="1">SUMIFS(#REF!,#REF!,A544,#REF!,$BB$2,#REF!,$BO$1)</f>
        <v>#REF!</v>
      </c>
      <c r="BC544" s="38" t="e">
        <f ca="1">SUMIFS(#REF!,#REF!,A544,#REF!,$BC$2,#REF!,$BO$1)</f>
        <v>#REF!</v>
      </c>
      <c r="BD544" s="38" t="e">
        <f ca="1">SUMIFS(#REF!,#REF!,A544,#REF!,$BD$2,#REF!,$BO$1)</f>
        <v>#REF!</v>
      </c>
      <c r="BE544" s="38" t="e">
        <f ca="1">SUMIFS(#REF!,#REF!,A544,#REF!,$BE$2,#REF!,$BO$1)</f>
        <v>#REF!</v>
      </c>
      <c r="BF544" s="38" t="e">
        <f ca="1">SUMIFS(#REF!,#REF!,A544,#REF!,$BF$2,#REF!,$BO$1)</f>
        <v>#REF!</v>
      </c>
      <c r="BG544" s="38" t="e">
        <f ca="1">SUMIFS(#REF!,#REF!,A544,#REF!,$BG$2,#REF!,$BO$1)</f>
        <v>#REF!</v>
      </c>
      <c r="BH544" s="60"/>
      <c r="BI544" s="49">
        <f>SUMIFS('Inventory Matrix'!$E:$E,'Inventory Matrix'!$G:$G,$BI$2,'Inventory Matrix'!$B:$B,$BO$1,'Inventory Matrix'!$C:$C,A544)</f>
        <v>0</v>
      </c>
      <c r="BJ544" s="49">
        <f>SUMIFS('Inventory Matrix'!$E:$E,'Inventory Matrix'!$G:$G,$BJ$2,'Inventory Matrix'!$B:$B,$BO$1,'Inventory Matrix'!$C:$C,A544)</f>
        <v>0</v>
      </c>
      <c r="BK544" s="49">
        <f>SUMIFS('Inventory Matrix'!$E:$E,'Inventory Matrix'!$G:$G,$BK$2,'Inventory Matrix'!$B:$B,$BO$1,'Inventory Matrix'!$C:$C,A544)</f>
        <v>0</v>
      </c>
      <c r="BL544" s="57">
        <f>SUMIFS('Inventory Matrix'!$E:$E,'Inventory Matrix'!$G:$G,$BL$2,'Inventory Matrix'!$B:$B,$BO$1,'Inventory Matrix'!$C:$C,A544)</f>
        <v>0</v>
      </c>
      <c r="BM544" s="96" t="str">
        <f t="shared" ca="1" si="72"/>
        <v>-</v>
      </c>
      <c r="BN544" s="62">
        <f t="shared" ca="1" si="73"/>
        <v>0</v>
      </c>
      <c r="BO544" s="97">
        <f>SUMIFS(Stock!$D:$D,Stock!$A:$A,$BO$1,Stock!$C:$C,A544)</f>
        <v>0</v>
      </c>
      <c r="BP544" s="55"/>
      <c r="BQ544" s="38" t="e">
        <f ca="1">SUMIFS(#REF!,#REF!,A544,#REF!,$BQ$2,#REF!,$CD$1)</f>
        <v>#REF!</v>
      </c>
      <c r="BR544" s="38" t="e">
        <f ca="1">SUMIFS(#REF!,#REF!,A544,#REF!,$BR$2,#REF!,$CD$1)</f>
        <v>#REF!</v>
      </c>
      <c r="BS544" s="38" t="e">
        <f ca="1">SUMIFS(#REF!,#REF!,A544,#REF!,$BS$2,#REF!,$CD$1)</f>
        <v>#REF!</v>
      </c>
      <c r="BT544" s="38" t="e">
        <f ca="1">SUMIFS(#REF!,#REF!,A544,#REF!,$BT$2,#REF!,$CD$1)</f>
        <v>#REF!</v>
      </c>
      <c r="BU544" s="38" t="e">
        <f ca="1">SUMIFS(#REF!,#REF!,A544,#REF!,$BU$2,#REF!,$CD$1)</f>
        <v>#REF!</v>
      </c>
      <c r="BV544" s="38" t="e">
        <f ca="1">SUMIFS(#REF!,#REF!,A544,#REF!,$BV$2,#REF!,$CD$1)</f>
        <v>#REF!</v>
      </c>
      <c r="BW544" s="60"/>
      <c r="BX544" s="49">
        <f>SUMIFS('Inventory Matrix'!$E:$E,'Inventory Matrix'!$G:$G,$BX$2,'Inventory Matrix'!$B:$B,$CD$1,'Inventory Matrix'!$C:$C,A544)</f>
        <v>0</v>
      </c>
      <c r="BY544" s="49">
        <f>SUMIFS('Inventory Matrix'!$E:$E,'Inventory Matrix'!$G:$G,$BY$2,'Inventory Matrix'!$B:$B,$CD$1,'Inventory Matrix'!$C:$C,A544)</f>
        <v>0</v>
      </c>
      <c r="BZ544" s="49">
        <f>SUMIFS('Inventory Matrix'!$E:$E,'Inventory Matrix'!$G:$G,$BZ$2,'Inventory Matrix'!$B:$B,$CD$1,'Inventory Matrix'!$C:$C,A544)</f>
        <v>0</v>
      </c>
      <c r="CA544" s="57">
        <f>SUMIFS('Inventory Matrix'!$E:$E,'Inventory Matrix'!$G:$G,$CA$2,'Inventory Matrix'!$B:$B,$CD$1,'Inventory Matrix'!$C:$C,A544)</f>
        <v>0</v>
      </c>
      <c r="CB544" s="96" t="str">
        <f t="shared" ca="1" si="74"/>
        <v>-</v>
      </c>
      <c r="CC544" s="63">
        <f t="shared" ca="1" si="75"/>
        <v>0</v>
      </c>
      <c r="CD544" s="97">
        <f>SUMIFS(Stock!$D:$D,Stock!$A:$A,$CD$1,Stock!$C:$C,A544)</f>
        <v>0</v>
      </c>
      <c r="CE544" s="55"/>
      <c r="CF544" s="38" t="e">
        <f ca="1">SUMIFS(#REF!,#REF!,A544,#REF!,$CF$2,#REF!,$CS$1)</f>
        <v>#REF!</v>
      </c>
      <c r="CG544" s="38" t="e">
        <f ca="1">SUMIFS(#REF!,#REF!,A544,#REF!,$CG$2,#REF!,$CS$1)</f>
        <v>#REF!</v>
      </c>
      <c r="CH544" s="38" t="e">
        <f ca="1">SUMIFS(#REF!,#REF!,A544,#REF!,$CH$2,#REF!,$CS$1)</f>
        <v>#REF!</v>
      </c>
      <c r="CI544" s="38" t="e">
        <f ca="1">SUMIFS(#REF!,#REF!,A544,#REF!,$CI$2,#REF!,$CS$1)</f>
        <v>#REF!</v>
      </c>
      <c r="CJ544" s="38" t="e">
        <f ca="1">SUMIFS(#REF!,#REF!,A544,#REF!,$CJ$2,#REF!,$CS$1)</f>
        <v>#REF!</v>
      </c>
      <c r="CK544" s="38" t="e">
        <f ca="1">SUMIFS(#REF!,#REF!,A544,#REF!,$CK$2,#REF!,$CS$1)</f>
        <v>#REF!</v>
      </c>
      <c r="CL544" s="60"/>
      <c r="CM544" s="49">
        <f>SUMIFS('Inventory Matrix'!$E:$E,'Inventory Matrix'!$G:$G,$CM$2,'Inventory Matrix'!$B:$B,$CD$1,'Inventory Matrix'!$C:$C,A544)</f>
        <v>0</v>
      </c>
      <c r="CN544" s="49">
        <f>SUMIFS('Inventory Matrix'!$E:$E,'Inventory Matrix'!$G:$G,$CN$2,'Inventory Matrix'!$B:$B,$CD$1,'Inventory Matrix'!$C:$C,A544)</f>
        <v>0</v>
      </c>
      <c r="CO544" s="49">
        <f>SUMIFS('Inventory Matrix'!$E:$E,'Inventory Matrix'!$G:$G,$CO$2,'Inventory Matrix'!$B:$B,$CD$1,'Inventory Matrix'!$C:$C,A544)</f>
        <v>0</v>
      </c>
      <c r="CP544" s="57">
        <f>SUMIFS('Inventory Matrix'!$E:$E,'Inventory Matrix'!$G:$G,$CP$2,'Inventory Matrix'!$B:$B,$CD$1,'Inventory Matrix'!$C:$C,A544)</f>
        <v>0</v>
      </c>
      <c r="CQ544" s="96" t="str">
        <f t="shared" ca="1" si="76"/>
        <v>-</v>
      </c>
      <c r="CR544" s="63">
        <f t="shared" ca="1" si="77"/>
        <v>0</v>
      </c>
      <c r="CS544" s="97">
        <f>SUMIFS(Stock!$D:$D,Stock!$A:$A,$CS$1,Stock!$C:$C,A544)</f>
        <v>0</v>
      </c>
      <c r="CT544" s="64"/>
      <c r="CU544" s="65">
        <f>SUMIFS(Stock!$D:$D,Stock!$A:$A,$CU$1,Stock!$C:$C,A544)</f>
        <v>0</v>
      </c>
      <c r="CV544" s="64"/>
      <c r="CW544" s="38" t="e">
        <f ca="1">SUMIFS(#REF!,#REF!,A544,#REF!,$CW$2,#REF!,$DC$1)</f>
        <v>#REF!</v>
      </c>
      <c r="CX544" s="38" t="e">
        <f ca="1">SUMIFS(#REF!,#REF!,A544,#REF!,$CX$2,#REF!,$DC$1)</f>
        <v>#REF!</v>
      </c>
      <c r="CY544" s="38" t="e">
        <f ca="1">SUMIFS(#REF!,#REF!,A544,#REF!,$CY$2,#REF!,$DC$1)</f>
        <v>#REF!</v>
      </c>
      <c r="CZ544" s="38" t="e">
        <f ca="1">SUMIFS(#REF!,#REF!,A544,#REF!,$CZ$2,#REF!,$DC$1)</f>
        <v>#REF!</v>
      </c>
      <c r="DA544" s="38" t="e">
        <f ca="1">SUMIFS(#REF!,#REF!,A544,#REF!,$DA$2,#REF!,$DC$1)</f>
        <v>#REF!</v>
      </c>
      <c r="DB544" s="38" t="e">
        <f ca="1">SUMIFS(#REF!,#REF!,A544,#REF!,$DB$2,#REF!,$DC$1)</f>
        <v>#REF!</v>
      </c>
      <c r="DC544" s="65">
        <f>SUMIFS(Stock!$D:$D,Stock!$A:$A,$DC$1,Stock!$C:$C,A544)</f>
        <v>0</v>
      </c>
      <c r="DD544" s="65">
        <f>SUMIFS(Stock!$D:$D,Stock!$A:$A,$DD$1,Stock!$C:$C,A544)</f>
        <v>0</v>
      </c>
      <c r="DE544" s="65">
        <f>SUMIFS(Stock!$D:$D,Stock!$A:$A,$DE$1,Stock!$C:$C,A544)</f>
        <v>0</v>
      </c>
      <c r="DF544" s="66"/>
      <c r="DG544" s="66"/>
      <c r="DH544" s="67">
        <f>SUMIFS('Inventory Matrix'!$E:$E,'Inventory Matrix'!$B:$B,$DH$2,'Inventory Matrix'!$G:$G,$DM$2,'Inventory Matrix'!$C:$C,A544)</f>
        <v>0</v>
      </c>
      <c r="DI544" s="67">
        <f>SUMIFS('Inventory Matrix'!$E:$E,'Inventory Matrix'!$B:$B,$DI$2,'Inventory Matrix'!$G:$G,$DM$2,'Inventory Matrix'!$C:$C,A544)</f>
        <v>0</v>
      </c>
      <c r="DJ544" s="67">
        <f>SUMIFS('Inventory Matrix'!$E:$E,'Inventory Matrix'!$B:$B,$DJ$2,'Inventory Matrix'!$G:$G,$DM$2,'Inventory Matrix'!$C:$C,A544)</f>
        <v>0</v>
      </c>
      <c r="DK544" s="67">
        <f>SUMIFS('Inventory Matrix'!$E:$E,'Inventory Matrix'!$B:$B,$DK$2,'Inventory Matrix'!$G:$G,$DM$2,'Inventory Matrix'!$C:$C,A544)</f>
        <v>0</v>
      </c>
      <c r="DL544" s="67">
        <f>SUMIFS('Inventory Matrix'!$E:$E,'Inventory Matrix'!$B:$B,$DL$2,'Inventory Matrix'!$G:$G,$DM$2,'Inventory Matrix'!$C:$C,A544)</f>
        <v>0</v>
      </c>
      <c r="DM544" s="98">
        <f>SUMIFS('Inventory Matrix'!$E:$E,'Inventory Matrix'!$G:$G,$DM$2,'Inventory Matrix'!$C:$C,A544)</f>
        <v>0</v>
      </c>
      <c r="DN544" s="48"/>
      <c r="DO544" s="67">
        <f>SUMIFS('Inventory Matrix'!$E:$E,'Inventory Matrix'!$B:$B,$DO$2,'Inventory Matrix'!$G:$G,$DT$2,'Inventory Matrix'!$C:$C,A544)</f>
        <v>0</v>
      </c>
      <c r="DP544" s="67">
        <f>SUMIFS('Inventory Matrix'!$E:$E,'Inventory Matrix'!$B:$B,$DP$2,'Inventory Matrix'!$G:$G,$DT$2,'Inventory Matrix'!$C:$C,A544)</f>
        <v>0</v>
      </c>
      <c r="DQ544" s="67">
        <f>SUMIFS('Inventory Matrix'!$E:$E,'Inventory Matrix'!$B:$B,$DQ$2,'Inventory Matrix'!$G:$G,$DT$2,'Inventory Matrix'!$C:$C,A544)</f>
        <v>0</v>
      </c>
      <c r="DR544" s="67">
        <f>SUMIFS('Inventory Matrix'!$E:$E,'Inventory Matrix'!$B:$B,$DR$2,'Inventory Matrix'!$G:$G,$DT$2,'Inventory Matrix'!$C:$C,A544)</f>
        <v>0</v>
      </c>
      <c r="DS544" s="67">
        <f>SUMIFS('Inventory Matrix'!$E:$E,'Inventory Matrix'!$B:$B,$DS$2,'Inventory Matrix'!$G:$G,$DT$2,'Inventory Matrix'!$C:$C,A544)</f>
        <v>0</v>
      </c>
      <c r="DT544" s="98">
        <f>SUMIFS('Inventory Matrix'!$E:$E,'Inventory Matrix'!$G:$G,$DT$2,'Inventory Matrix'!$C:$C,A544)</f>
        <v>0</v>
      </c>
      <c r="DU544" s="44"/>
      <c r="DV544" s="67">
        <f>SUMIFS('Inventory Matrix'!$E:$E,'Inventory Matrix'!$B:$B,$DV$2,'Inventory Matrix'!$G:$G,$EA$2,'Inventory Matrix'!$C:$C,A544)</f>
        <v>0</v>
      </c>
      <c r="DW544" s="67">
        <f>SUMIFS('Inventory Matrix'!$E:$E,'Inventory Matrix'!$B:$B,$DW$2,'Inventory Matrix'!$G:$G,$EA$2,'Inventory Matrix'!$C:$C,A544)</f>
        <v>0</v>
      </c>
      <c r="DX544" s="67">
        <f>SUMIFS('Inventory Matrix'!$E:$E,'Inventory Matrix'!$B:$B,$DX$2,'Inventory Matrix'!$G:$G,$EA$2,'Inventory Matrix'!$C:$C,A544)</f>
        <v>0</v>
      </c>
      <c r="DY544" s="67">
        <f>SUMIFS('Inventory Matrix'!$E:$E,'Inventory Matrix'!$B:$B,$DY$2,'Inventory Matrix'!$G:$G,$EA$2,'Inventory Matrix'!$C:$C,A544)</f>
        <v>0</v>
      </c>
      <c r="DZ544" s="67">
        <f>SUMIFS('Inventory Matrix'!$E:$E,'Inventory Matrix'!$B:$B,$DZ$2,'Inventory Matrix'!$G:$G,$EA$2,'Inventory Matrix'!$C:$C,A544)</f>
        <v>0</v>
      </c>
      <c r="EA544" s="98">
        <f>SUMIFS('Inventory Matrix'!$E:$E,'Inventory Matrix'!$G:$G,$EA$2,'Inventory Matrix'!$C:$C,A544)</f>
        <v>0</v>
      </c>
      <c r="EB544" s="44"/>
      <c r="EC544" s="67">
        <f>SUMIFS('Inventory Matrix'!$E:$E,'Inventory Matrix'!$B:$B,$EC$2,'Inventory Matrix'!$G:$G,$EH$2,'Inventory Matrix'!$C:$C,A544)</f>
        <v>0</v>
      </c>
      <c r="ED544" s="67">
        <f>SUMIFS('Inventory Matrix'!$E:$E,'Inventory Matrix'!$B:$B,$ED$2,'Inventory Matrix'!$G:$G,$EH$2,'Inventory Matrix'!$C:$C,A544)</f>
        <v>0</v>
      </c>
      <c r="EE544" s="67">
        <f>SUMIFS('Inventory Matrix'!$E:$E,'Inventory Matrix'!$B:$B,$EE$2,'Inventory Matrix'!$G:$G,$EH$2,'Inventory Matrix'!$C:$C,A544)</f>
        <v>0</v>
      </c>
      <c r="EF544" s="67">
        <f>SUMIFS('Inventory Matrix'!$E:$E,'Inventory Matrix'!$B:$B,$EF$2,'Inventory Matrix'!$G:$G,$EH$2,'Inventory Matrix'!$C:$C,A544)</f>
        <v>0</v>
      </c>
      <c r="EG544" s="67">
        <f>SUMIFS('Inventory Matrix'!$E:$E,'Inventory Matrix'!$B:$B,$EG$2,'Inventory Matrix'!$G:$G,$EH$2,'Inventory Matrix'!$C:$C,A544)</f>
        <v>0</v>
      </c>
      <c r="EH544" s="98">
        <f>SUMIFS('Inventory Matrix'!$E:$E,'Inventory Matrix'!$G:$G,$EH$2,'Inventory Matrix'!$C:$C,A544)</f>
        <v>0</v>
      </c>
      <c r="EI544" s="44"/>
    </row>
    <row r="545" spans="1:139" ht="13" x14ac:dyDescent="0.15">
      <c r="A545" s="69" t="str">
        <f t="shared" si="64"/>
        <v>ML8A3</v>
      </c>
      <c r="B545" s="70" t="s">
        <v>2217</v>
      </c>
      <c r="C545" s="71" t="s">
        <v>2961</v>
      </c>
      <c r="D545" s="71" t="s">
        <v>2962</v>
      </c>
      <c r="E545" s="72">
        <f t="shared" si="65"/>
        <v>0</v>
      </c>
      <c r="F545" s="72">
        <f>SUMIFS(Stock!$D:$D,Stock!$C:$C,A545)</f>
        <v>0</v>
      </c>
      <c r="G545" s="73" t="e">
        <f t="shared" ca="1" si="66"/>
        <v>#REF!</v>
      </c>
      <c r="H545" s="74">
        <f t="shared" ca="1" si="67"/>
        <v>0</v>
      </c>
      <c r="I545" s="44"/>
      <c r="J545" s="69" t="e">
        <f ca="1">SUMIFS(#REF!,#REF!,A545,#REF!,$J$2)</f>
        <v>#REF!</v>
      </c>
      <c r="K545" s="69" t="e">
        <f ca="1">SUMIFS(#REF!,#REF!,A545,#REF!,$K$2)</f>
        <v>#REF!</v>
      </c>
      <c r="L545" s="69" t="e">
        <f ca="1">SUMIFS(#REF!,#REF!,A545,#REF!,$L$2)</f>
        <v>#REF!</v>
      </c>
      <c r="M545" s="69" t="e">
        <f ca="1">SUMIFS(#REF!,#REF!,A545,#REF!,$M$2)</f>
        <v>#REF!</v>
      </c>
      <c r="N545" s="69" t="e">
        <f ca="1">SUMIFS(#REF!,#REF!,A545,#REF!,$N$2)</f>
        <v>#REF!</v>
      </c>
      <c r="O545" s="69" t="e">
        <f ca="1">SUMIFS(#REF!,#REF!,A545,#REF!,$O$2)</f>
        <v>#REF!</v>
      </c>
      <c r="P545" s="69" t="e">
        <f ca="1">SUMIFS(#REF!,#REF!,A545,#REF!,$P$2)</f>
        <v>#REF!</v>
      </c>
      <c r="Q545" s="69" t="e">
        <f ca="1">SUMIFS(#REF!,#REF!,A545,#REF!,$Q$2)</f>
        <v>#REF!</v>
      </c>
      <c r="R545" s="69" t="e">
        <f ca="1">SUMIFS(#REF!,#REF!,A545,#REF!,$R$2)</f>
        <v>#REF!</v>
      </c>
      <c r="S545" s="69" t="e">
        <f ca="1">SUMIFS(#REF!,#REF!,A545,#REF!,$S$2)</f>
        <v>#REF!</v>
      </c>
      <c r="T545" s="75"/>
      <c r="U545" s="44"/>
      <c r="V545" s="46"/>
      <c r="W545" s="69" t="e">
        <f ca="1">SUMIFS(#REF!,#REF!,A545,#REF!,$W$2,#REF!,$AK$1)</f>
        <v>#REF!</v>
      </c>
      <c r="X545" s="69" t="e">
        <f ca="1">SUMIFS(#REF!,#REF!,A545,#REF!,$X$2,#REF!,$AK$1)</f>
        <v>#REF!</v>
      </c>
      <c r="Y545" s="69" t="e">
        <f ca="1">SUMIFS(#REF!,#REF!,A545,#REF!,$Y$2,#REF!,$AK$1)</f>
        <v>#REF!</v>
      </c>
      <c r="Z545" s="69" t="e">
        <f ca="1">SUMIFS(#REF!,#REF!,A545,#REF!,$Z$2,#REF!,$AK$1)</f>
        <v>#REF!</v>
      </c>
      <c r="AA545" s="69" t="e">
        <f ca="1">SUMIFS(#REF!,#REF!,A545,#REF!,$AA$2,#REF!,$AK$1)</f>
        <v>#REF!</v>
      </c>
      <c r="AB545" s="69" t="e">
        <f ca="1">SUMIFS(#REF!,#REF!,A545,#REF!,$AB$2,#REF!,$AK$1)</f>
        <v>#REF!</v>
      </c>
      <c r="AC545" s="48"/>
      <c r="AD545" s="76">
        <f>SUMIFS('Inventory Matrix'!$E:$E,'Inventory Matrix'!$G:$G,$AD$2,'Inventory Matrix'!$B:$B,$AK$1,'Inventory Matrix'!$C:$C,A545)</f>
        <v>0</v>
      </c>
      <c r="AE545" s="70">
        <f>SUMIFS('Inventory Matrix'!$E:$E,'Inventory Matrix'!$G:$G,$AE$2,'Inventory Matrix'!$B:$B,$AK$1,'Inventory Matrix'!$C:$C,A545)</f>
        <v>0</v>
      </c>
      <c r="AF545" s="70">
        <f>SUMIFS('Inventory Matrix'!$E:$E,'Inventory Matrix'!$G:$G,$AF$2,'Inventory Matrix'!$B:$B,$AK$1,'Inventory Matrix'!$C:$C,A545)</f>
        <v>0</v>
      </c>
      <c r="AG545" s="77">
        <f>SUMIFS('Inventory Matrix'!$E:$E,'Inventory Matrix'!$G:$G,$AG$2,'Inventory Matrix'!$B:$B,$AK$1,'Inventory Matrix'!$C:$C,A545)</f>
        <v>0</v>
      </c>
      <c r="AH545" s="167" t="str">
        <f t="shared" ca="1" si="68"/>
        <v>-</v>
      </c>
      <c r="AI545" s="168" t="str">
        <f t="shared" ca="1" si="69"/>
        <v>-</v>
      </c>
      <c r="AJ545" s="173">
        <f t="shared" ca="1" si="78"/>
        <v>0</v>
      </c>
      <c r="AK545" s="169">
        <f>SUMIFS(Stock!$D:$D,Stock!$A:$A,$AK$1,Stock!$C:$C,A545)</f>
        <v>0</v>
      </c>
      <c r="AL545" s="55"/>
      <c r="AM545" s="69" t="e">
        <f ca="1">SUMIFS(#REF!,#REF!,A545,#REF!,$AM$2,#REF!,$AZ$1)</f>
        <v>#REF!</v>
      </c>
      <c r="AN545" s="69" t="e">
        <f ca="1">SUMIFS(#REF!,#REF!,A545,#REF!,$AN$2,#REF!,$AZ$1)</f>
        <v>#REF!</v>
      </c>
      <c r="AO545" s="69" t="e">
        <f ca="1">SUMIFS(#REF!,#REF!,A545,#REF!,$AO$2,#REF!,$AZ$1)</f>
        <v>#REF!</v>
      </c>
      <c r="AP545" s="69" t="e">
        <f ca="1">SUMIFS(#REF!,#REF!,A545,#REF!,$AP$2,#REF!,$AZ$1)</f>
        <v>#REF!</v>
      </c>
      <c r="AQ545" s="69" t="e">
        <f ca="1">SUMIFS(#REF!,#REF!,A545,#REF!,$AQ$2,#REF!,$AZ$1)</f>
        <v>#REF!</v>
      </c>
      <c r="AR545" s="69" t="e">
        <f ca="1">SUMIFS(#REF!,#REF!,A545,#REF!,$AR$2,#REF!,$AZ$1)</f>
        <v>#REF!</v>
      </c>
      <c r="AS545" s="81"/>
      <c r="AT545" s="82">
        <f>SUMIFS('Inventory Matrix'!$E:$E,'Inventory Matrix'!$G:$G,$AT$2,'Inventory Matrix'!$B:$B,$AZ$1,'Inventory Matrix'!$C:$C,A545)</f>
        <v>0</v>
      </c>
      <c r="AU545" s="82">
        <f>SUMIFS('Inventory Matrix'!$E:$E,'Inventory Matrix'!$G:$G,$AU$2,'Inventory Matrix'!$B:$B,$AZ$1,'Inventory Matrix'!$C:$C,A545)</f>
        <v>0</v>
      </c>
      <c r="AV545" s="82">
        <f>SUMIFS('Inventory Matrix'!$E:$E,'Inventory Matrix'!$G:$G,$AV$2,'Inventory Matrix'!$B:$B,$AZ$1,'Inventory Matrix'!$C:$C,A545)</f>
        <v>0</v>
      </c>
      <c r="AW545" s="83">
        <f>SUMIFS('Inventory Matrix'!$E:$E,'Inventory Matrix'!$G:$G,$AW$2,'Inventory Matrix'!$B:$B,$AZ$1,'Inventory Matrix'!$C:$C,A545)</f>
        <v>0</v>
      </c>
      <c r="AX545" s="85" t="str">
        <f t="shared" ca="1" si="70"/>
        <v>-</v>
      </c>
      <c r="AY545" s="88">
        <f t="shared" ca="1" si="71"/>
        <v>0</v>
      </c>
      <c r="AZ545" s="87">
        <f>SUMIFS(Stock!$D:$D,Stock!$A:$A,$AZ$1,Stock!$C:$C,A545)</f>
        <v>0</v>
      </c>
      <c r="BA545" s="55"/>
      <c r="BB545" s="69" t="e">
        <f ca="1">SUMIFS(#REF!,#REF!,A545,#REF!,$BB$2,#REF!,$BO$1)</f>
        <v>#REF!</v>
      </c>
      <c r="BC545" s="69" t="e">
        <f ca="1">SUMIFS(#REF!,#REF!,A545,#REF!,$BC$2,#REF!,$BO$1)</f>
        <v>#REF!</v>
      </c>
      <c r="BD545" s="69" t="e">
        <f ca="1">SUMIFS(#REF!,#REF!,A545,#REF!,$BD$2,#REF!,$BO$1)</f>
        <v>#REF!</v>
      </c>
      <c r="BE545" s="69" t="e">
        <f ca="1">SUMIFS(#REF!,#REF!,A545,#REF!,$BE$2,#REF!,$BO$1)</f>
        <v>#REF!</v>
      </c>
      <c r="BF545" s="69" t="e">
        <f ca="1">SUMIFS(#REF!,#REF!,A545,#REF!,$BF$2,#REF!,$BO$1)</f>
        <v>#REF!</v>
      </c>
      <c r="BG545" s="69" t="e">
        <f ca="1">SUMIFS(#REF!,#REF!,A545,#REF!,$BG$2,#REF!,$BO$1)</f>
        <v>#REF!</v>
      </c>
      <c r="BH545" s="60"/>
      <c r="BI545" s="82">
        <f>SUMIFS('Inventory Matrix'!$E:$E,'Inventory Matrix'!$G:$G,$BI$2,'Inventory Matrix'!$B:$B,$BO$1,'Inventory Matrix'!$C:$C,A545)</f>
        <v>0</v>
      </c>
      <c r="BJ545" s="82">
        <f>SUMIFS('Inventory Matrix'!$E:$E,'Inventory Matrix'!$G:$G,$BJ$2,'Inventory Matrix'!$B:$B,$BO$1,'Inventory Matrix'!$C:$C,A545)</f>
        <v>0</v>
      </c>
      <c r="BK545" s="82">
        <f>SUMIFS('Inventory Matrix'!$E:$E,'Inventory Matrix'!$G:$G,$BK$2,'Inventory Matrix'!$B:$B,$BO$1,'Inventory Matrix'!$C:$C,A545)</f>
        <v>0</v>
      </c>
      <c r="BL545" s="83">
        <f>SUMIFS('Inventory Matrix'!$E:$E,'Inventory Matrix'!$G:$G,$BL$2,'Inventory Matrix'!$B:$B,$BO$1,'Inventory Matrix'!$C:$C,A545)</f>
        <v>0</v>
      </c>
      <c r="BM545" s="85" t="str">
        <f t="shared" ca="1" si="72"/>
        <v>-</v>
      </c>
      <c r="BN545" s="86">
        <f t="shared" ca="1" si="73"/>
        <v>0</v>
      </c>
      <c r="BO545" s="87">
        <f>SUMIFS(Stock!$D:$D,Stock!$A:$A,$BO$1,Stock!$C:$C,A545)</f>
        <v>0</v>
      </c>
      <c r="BP545" s="55"/>
      <c r="BQ545" s="69" t="e">
        <f ca="1">SUMIFS(#REF!,#REF!,A545,#REF!,$BQ$2,#REF!,$CD$1)</f>
        <v>#REF!</v>
      </c>
      <c r="BR545" s="69" t="e">
        <f ca="1">SUMIFS(#REF!,#REF!,A545,#REF!,$BR$2,#REF!,$CD$1)</f>
        <v>#REF!</v>
      </c>
      <c r="BS545" s="69" t="e">
        <f ca="1">SUMIFS(#REF!,#REF!,A545,#REF!,$BS$2,#REF!,$CD$1)</f>
        <v>#REF!</v>
      </c>
      <c r="BT545" s="69" t="e">
        <f ca="1">SUMIFS(#REF!,#REF!,A545,#REF!,$BT$2,#REF!,$CD$1)</f>
        <v>#REF!</v>
      </c>
      <c r="BU545" s="69" t="e">
        <f ca="1">SUMIFS(#REF!,#REF!,A545,#REF!,$BU$2,#REF!,$CD$1)</f>
        <v>#REF!</v>
      </c>
      <c r="BV545" s="69" t="e">
        <f ca="1">SUMIFS(#REF!,#REF!,A545,#REF!,$BV$2,#REF!,$CD$1)</f>
        <v>#REF!</v>
      </c>
      <c r="BW545" s="60"/>
      <c r="BX545" s="82">
        <f>SUMIFS('Inventory Matrix'!$E:$E,'Inventory Matrix'!$G:$G,$BX$2,'Inventory Matrix'!$B:$B,$CD$1,'Inventory Matrix'!$C:$C,A545)</f>
        <v>0</v>
      </c>
      <c r="BY545" s="82">
        <f>SUMIFS('Inventory Matrix'!$E:$E,'Inventory Matrix'!$G:$G,$BY$2,'Inventory Matrix'!$B:$B,$CD$1,'Inventory Matrix'!$C:$C,A545)</f>
        <v>0</v>
      </c>
      <c r="BZ545" s="82">
        <f>SUMIFS('Inventory Matrix'!$E:$E,'Inventory Matrix'!$G:$G,$BZ$2,'Inventory Matrix'!$B:$B,$CD$1,'Inventory Matrix'!$C:$C,A545)</f>
        <v>0</v>
      </c>
      <c r="CA545" s="83">
        <f>SUMIFS('Inventory Matrix'!$E:$E,'Inventory Matrix'!$G:$G,$CA$2,'Inventory Matrix'!$B:$B,$CD$1,'Inventory Matrix'!$C:$C,A545)</f>
        <v>0</v>
      </c>
      <c r="CB545" s="85" t="str">
        <f t="shared" ca="1" si="74"/>
        <v>-</v>
      </c>
      <c r="CC545" s="88">
        <f t="shared" ca="1" si="75"/>
        <v>0</v>
      </c>
      <c r="CD545" s="87">
        <f>SUMIFS(Stock!$D:$D,Stock!$A:$A,$CD$1,Stock!$C:$C,A545)</f>
        <v>0</v>
      </c>
      <c r="CE545" s="55"/>
      <c r="CF545" s="69" t="e">
        <f ca="1">SUMIFS(#REF!,#REF!,A545,#REF!,$CF$2,#REF!,$CS$1)</f>
        <v>#REF!</v>
      </c>
      <c r="CG545" s="69" t="e">
        <f ca="1">SUMIFS(#REF!,#REF!,A545,#REF!,$CG$2,#REF!,$CS$1)</f>
        <v>#REF!</v>
      </c>
      <c r="CH545" s="69" t="e">
        <f ca="1">SUMIFS(#REF!,#REF!,A545,#REF!,$CH$2,#REF!,$CS$1)</f>
        <v>#REF!</v>
      </c>
      <c r="CI545" s="69" t="e">
        <f ca="1">SUMIFS(#REF!,#REF!,A545,#REF!,$CI$2,#REF!,$CS$1)</f>
        <v>#REF!</v>
      </c>
      <c r="CJ545" s="69" t="e">
        <f ca="1">SUMIFS(#REF!,#REF!,A545,#REF!,$CJ$2,#REF!,$CS$1)</f>
        <v>#REF!</v>
      </c>
      <c r="CK545" s="69" t="e">
        <f ca="1">SUMIFS(#REF!,#REF!,A545,#REF!,$CK$2,#REF!,$CS$1)</f>
        <v>#REF!</v>
      </c>
      <c r="CL545" s="60"/>
      <c r="CM545" s="82">
        <f>SUMIFS('Inventory Matrix'!$E:$E,'Inventory Matrix'!$G:$G,$CM$2,'Inventory Matrix'!$B:$B,$CD$1,'Inventory Matrix'!$C:$C,A545)</f>
        <v>0</v>
      </c>
      <c r="CN545" s="82">
        <f>SUMIFS('Inventory Matrix'!$E:$E,'Inventory Matrix'!$G:$G,$CN$2,'Inventory Matrix'!$B:$B,$CD$1,'Inventory Matrix'!$C:$C,A545)</f>
        <v>0</v>
      </c>
      <c r="CO545" s="82">
        <f>SUMIFS('Inventory Matrix'!$E:$E,'Inventory Matrix'!$G:$G,$CO$2,'Inventory Matrix'!$B:$B,$CD$1,'Inventory Matrix'!$C:$C,A545)</f>
        <v>0</v>
      </c>
      <c r="CP545" s="83">
        <f>SUMIFS('Inventory Matrix'!$E:$E,'Inventory Matrix'!$G:$G,$CP$2,'Inventory Matrix'!$B:$B,$CD$1,'Inventory Matrix'!$C:$C,A545)</f>
        <v>0</v>
      </c>
      <c r="CQ545" s="85" t="str">
        <f t="shared" ca="1" si="76"/>
        <v>-</v>
      </c>
      <c r="CR545" s="88">
        <f t="shared" ca="1" si="77"/>
        <v>0</v>
      </c>
      <c r="CS545" s="87">
        <f>SUMIFS(Stock!$D:$D,Stock!$A:$A,$CS$1,Stock!$C:$C,A545)</f>
        <v>0</v>
      </c>
      <c r="CT545" s="64"/>
      <c r="CU545" s="89">
        <f>SUMIFS(Stock!$D:$D,Stock!$A:$A,$CU$1,Stock!$C:$C,A545)</f>
        <v>0</v>
      </c>
      <c r="CV545" s="64"/>
      <c r="CW545" s="69" t="e">
        <f ca="1">SUMIFS(#REF!,#REF!,A545,#REF!,$CW$2,#REF!,$DC$1)</f>
        <v>#REF!</v>
      </c>
      <c r="CX545" s="69" t="e">
        <f ca="1">SUMIFS(#REF!,#REF!,A545,#REF!,$CX$2,#REF!,$DC$1)</f>
        <v>#REF!</v>
      </c>
      <c r="CY545" s="69" t="e">
        <f ca="1">SUMIFS(#REF!,#REF!,A545,#REF!,$CY$2,#REF!,$DC$1)</f>
        <v>#REF!</v>
      </c>
      <c r="CZ545" s="69" t="e">
        <f ca="1">SUMIFS(#REF!,#REF!,A545,#REF!,$CZ$2,#REF!,$DC$1)</f>
        <v>#REF!</v>
      </c>
      <c r="DA545" s="69" t="e">
        <f ca="1">SUMIFS(#REF!,#REF!,A545,#REF!,$DA$2,#REF!,$DC$1)</f>
        <v>#REF!</v>
      </c>
      <c r="DB545" s="69" t="e">
        <f ca="1">SUMIFS(#REF!,#REF!,A545,#REF!,$DB$2,#REF!,$DC$1)</f>
        <v>#REF!</v>
      </c>
      <c r="DC545" s="89">
        <f>SUMIFS(Stock!$D:$D,Stock!$A:$A,$DC$1,Stock!$C:$C,A545)</f>
        <v>0</v>
      </c>
      <c r="DD545" s="89">
        <f>SUMIFS(Stock!$D:$D,Stock!$A:$A,$DD$1,Stock!$C:$C,A545)</f>
        <v>0</v>
      </c>
      <c r="DE545" s="89">
        <f>SUMIFS(Stock!$D:$D,Stock!$A:$A,$DE$1,Stock!$C:$C,A545)</f>
        <v>0</v>
      </c>
      <c r="DF545" s="66"/>
      <c r="DG545" s="66"/>
      <c r="DH545" s="90">
        <f>SUMIFS('Inventory Matrix'!$E:$E,'Inventory Matrix'!$B:$B,$DH$2,'Inventory Matrix'!$G:$G,$DM$2,'Inventory Matrix'!$C:$C,A545)</f>
        <v>0</v>
      </c>
      <c r="DI545" s="90">
        <f>SUMIFS('Inventory Matrix'!$E:$E,'Inventory Matrix'!$B:$B,$DI$2,'Inventory Matrix'!$G:$G,$DM$2,'Inventory Matrix'!$C:$C,A545)</f>
        <v>0</v>
      </c>
      <c r="DJ545" s="90">
        <f>SUMIFS('Inventory Matrix'!$E:$E,'Inventory Matrix'!$B:$B,$DJ$2,'Inventory Matrix'!$G:$G,$DM$2,'Inventory Matrix'!$C:$C,A545)</f>
        <v>0</v>
      </c>
      <c r="DK545" s="90">
        <f>SUMIFS('Inventory Matrix'!$E:$E,'Inventory Matrix'!$B:$B,$DK$2,'Inventory Matrix'!$G:$G,$DM$2,'Inventory Matrix'!$C:$C,A545)</f>
        <v>0</v>
      </c>
      <c r="DL545" s="90">
        <f>SUMIFS('Inventory Matrix'!$E:$E,'Inventory Matrix'!$B:$B,$DL$2,'Inventory Matrix'!$G:$G,$DM$2,'Inventory Matrix'!$C:$C,A545)</f>
        <v>0</v>
      </c>
      <c r="DM545" s="91">
        <f>SUMIFS('Inventory Matrix'!$E:$E,'Inventory Matrix'!$G:$G,$DM$2,'Inventory Matrix'!$C:$C,A545)</f>
        <v>0</v>
      </c>
      <c r="DN545" s="48"/>
      <c r="DO545" s="90">
        <f>SUMIFS('Inventory Matrix'!$E:$E,'Inventory Matrix'!$B:$B,$DO$2,'Inventory Matrix'!$G:$G,$DT$2,'Inventory Matrix'!$C:$C,A545)</f>
        <v>0</v>
      </c>
      <c r="DP545" s="90">
        <f>SUMIFS('Inventory Matrix'!$E:$E,'Inventory Matrix'!$B:$B,$DP$2,'Inventory Matrix'!$G:$G,$DT$2,'Inventory Matrix'!$C:$C,A545)</f>
        <v>0</v>
      </c>
      <c r="DQ545" s="90">
        <f>SUMIFS('Inventory Matrix'!$E:$E,'Inventory Matrix'!$B:$B,$DQ$2,'Inventory Matrix'!$G:$G,$DT$2,'Inventory Matrix'!$C:$C,A545)</f>
        <v>0</v>
      </c>
      <c r="DR545" s="90">
        <f>SUMIFS('Inventory Matrix'!$E:$E,'Inventory Matrix'!$B:$B,$DR$2,'Inventory Matrix'!$G:$G,$DT$2,'Inventory Matrix'!$C:$C,A545)</f>
        <v>0</v>
      </c>
      <c r="DS545" s="90">
        <f>SUMIFS('Inventory Matrix'!$E:$E,'Inventory Matrix'!$B:$B,$DS$2,'Inventory Matrix'!$G:$G,$DT$2,'Inventory Matrix'!$C:$C,A545)</f>
        <v>0</v>
      </c>
      <c r="DT545" s="91">
        <f>SUMIFS('Inventory Matrix'!$E:$E,'Inventory Matrix'!$G:$G,$DT$2,'Inventory Matrix'!$C:$C,A545)</f>
        <v>0</v>
      </c>
      <c r="DU545" s="44"/>
      <c r="DV545" s="90">
        <f>SUMIFS('Inventory Matrix'!$E:$E,'Inventory Matrix'!$B:$B,$DV$2,'Inventory Matrix'!$G:$G,$EA$2,'Inventory Matrix'!$C:$C,A545)</f>
        <v>0</v>
      </c>
      <c r="DW545" s="90">
        <f>SUMIFS('Inventory Matrix'!$E:$E,'Inventory Matrix'!$B:$B,$DW$2,'Inventory Matrix'!$G:$G,$EA$2,'Inventory Matrix'!$C:$C,A545)</f>
        <v>0</v>
      </c>
      <c r="DX545" s="90">
        <f>SUMIFS('Inventory Matrix'!$E:$E,'Inventory Matrix'!$B:$B,$DX$2,'Inventory Matrix'!$G:$G,$EA$2,'Inventory Matrix'!$C:$C,A545)</f>
        <v>0</v>
      </c>
      <c r="DY545" s="90">
        <f>SUMIFS('Inventory Matrix'!$E:$E,'Inventory Matrix'!$B:$B,$DY$2,'Inventory Matrix'!$G:$G,$EA$2,'Inventory Matrix'!$C:$C,A545)</f>
        <v>0</v>
      </c>
      <c r="DZ545" s="90">
        <f>SUMIFS('Inventory Matrix'!$E:$E,'Inventory Matrix'!$B:$B,$DZ$2,'Inventory Matrix'!$G:$G,$EA$2,'Inventory Matrix'!$C:$C,A545)</f>
        <v>0</v>
      </c>
      <c r="EA545" s="91">
        <f>SUMIFS('Inventory Matrix'!$E:$E,'Inventory Matrix'!$G:$G,$EA$2,'Inventory Matrix'!$C:$C,A545)</f>
        <v>0</v>
      </c>
      <c r="EB545" s="44"/>
      <c r="EC545" s="90">
        <f>SUMIFS('Inventory Matrix'!$E:$E,'Inventory Matrix'!$B:$B,$EC$2,'Inventory Matrix'!$G:$G,$EH$2,'Inventory Matrix'!$C:$C,A545)</f>
        <v>0</v>
      </c>
      <c r="ED545" s="90">
        <f>SUMIFS('Inventory Matrix'!$E:$E,'Inventory Matrix'!$B:$B,$ED$2,'Inventory Matrix'!$G:$G,$EH$2,'Inventory Matrix'!$C:$C,A545)</f>
        <v>0</v>
      </c>
      <c r="EE545" s="90">
        <f>SUMIFS('Inventory Matrix'!$E:$E,'Inventory Matrix'!$B:$B,$EE$2,'Inventory Matrix'!$G:$G,$EH$2,'Inventory Matrix'!$C:$C,A545)</f>
        <v>0</v>
      </c>
      <c r="EF545" s="90">
        <f>SUMIFS('Inventory Matrix'!$E:$E,'Inventory Matrix'!$B:$B,$EF$2,'Inventory Matrix'!$G:$G,$EH$2,'Inventory Matrix'!$C:$C,A545)</f>
        <v>0</v>
      </c>
      <c r="EG545" s="90">
        <f>SUMIFS('Inventory Matrix'!$E:$E,'Inventory Matrix'!$B:$B,$EG$2,'Inventory Matrix'!$G:$G,$EH$2,'Inventory Matrix'!$C:$C,A545)</f>
        <v>0</v>
      </c>
      <c r="EH545" s="91">
        <f>SUMIFS('Inventory Matrix'!$E:$E,'Inventory Matrix'!$G:$G,$EH$2,'Inventory Matrix'!$C:$C,A545)</f>
        <v>0</v>
      </c>
      <c r="EI545" s="44"/>
    </row>
    <row r="546" spans="1:139" ht="13" x14ac:dyDescent="0.15">
      <c r="A546" s="38" t="str">
        <f t="shared" si="64"/>
        <v>ML8C3</v>
      </c>
      <c r="B546" s="39" t="s">
        <v>2217</v>
      </c>
      <c r="C546" s="40" t="s">
        <v>2963</v>
      </c>
      <c r="D546" s="40" t="s">
        <v>2964</v>
      </c>
      <c r="E546" s="41">
        <f t="shared" si="65"/>
        <v>0</v>
      </c>
      <c r="F546" s="41">
        <f>SUMIFS(Stock!$D:$D,Stock!$C:$C,A546)</f>
        <v>0</v>
      </c>
      <c r="G546" s="42" t="e">
        <f t="shared" ca="1" si="66"/>
        <v>#REF!</v>
      </c>
      <c r="H546" s="43">
        <f t="shared" ca="1" si="67"/>
        <v>0</v>
      </c>
      <c r="I546" s="44"/>
      <c r="J546" s="38" t="e">
        <f ca="1">SUMIFS(#REF!,#REF!,A546,#REF!,$J$2)</f>
        <v>#REF!</v>
      </c>
      <c r="K546" s="38" t="e">
        <f ca="1">SUMIFS(#REF!,#REF!,A546,#REF!,$K$2)</f>
        <v>#REF!</v>
      </c>
      <c r="L546" s="38" t="e">
        <f ca="1">SUMIFS(#REF!,#REF!,A546,#REF!,$L$2)</f>
        <v>#REF!</v>
      </c>
      <c r="M546" s="38" t="e">
        <f ca="1">SUMIFS(#REF!,#REF!,A546,#REF!,$M$2)</f>
        <v>#REF!</v>
      </c>
      <c r="N546" s="38" t="e">
        <f ca="1">SUMIFS(#REF!,#REF!,A546,#REF!,$N$2)</f>
        <v>#REF!</v>
      </c>
      <c r="O546" s="38" t="e">
        <f ca="1">SUMIFS(#REF!,#REF!,A546,#REF!,$O$2)</f>
        <v>#REF!</v>
      </c>
      <c r="P546" s="38" t="e">
        <f ca="1">SUMIFS(#REF!,#REF!,A546,#REF!,$P$2)</f>
        <v>#REF!</v>
      </c>
      <c r="Q546" s="38" t="e">
        <f ca="1">SUMIFS(#REF!,#REF!,A546,#REF!,$Q$2)</f>
        <v>#REF!</v>
      </c>
      <c r="R546" s="38" t="e">
        <f ca="1">SUMIFS(#REF!,#REF!,A546,#REF!,$R$2)</f>
        <v>#REF!</v>
      </c>
      <c r="S546" s="38" t="e">
        <f ca="1">SUMIFS(#REF!,#REF!,A546,#REF!,$S$2)</f>
        <v>#REF!</v>
      </c>
      <c r="T546" s="45"/>
      <c r="U546" s="44"/>
      <c r="V546" s="46"/>
      <c r="W546" s="38" t="e">
        <f ca="1">SUMIFS(#REF!,#REF!,A546,#REF!,$W$2,#REF!,$AK$1)</f>
        <v>#REF!</v>
      </c>
      <c r="X546" s="38" t="e">
        <f ca="1">SUMIFS(#REF!,#REF!,A546,#REF!,$X$2,#REF!,$AK$1)</f>
        <v>#REF!</v>
      </c>
      <c r="Y546" s="38" t="e">
        <f ca="1">SUMIFS(#REF!,#REF!,A546,#REF!,$Y$2,#REF!,$AK$1)</f>
        <v>#REF!</v>
      </c>
      <c r="Z546" s="38" t="e">
        <f ca="1">SUMIFS(#REF!,#REF!,A546,#REF!,$Z$2,#REF!,$AK$1)</f>
        <v>#REF!</v>
      </c>
      <c r="AA546" s="38" t="e">
        <f ca="1">SUMIFS(#REF!,#REF!,A546,#REF!,$AA$2,#REF!,$AK$1)</f>
        <v>#REF!</v>
      </c>
      <c r="AB546" s="38" t="e">
        <f ca="1">SUMIFS(#REF!,#REF!,A546,#REF!,$AB$2,#REF!,$AK$1)</f>
        <v>#REF!</v>
      </c>
      <c r="AC546" s="48"/>
      <c r="AD546" s="92">
        <f>SUMIFS('Inventory Matrix'!$E:$E,'Inventory Matrix'!$G:$G,$AD$2,'Inventory Matrix'!$B:$B,$AK$1,'Inventory Matrix'!$C:$C,A546)</f>
        <v>0</v>
      </c>
      <c r="AE546" s="39">
        <f>SUMIFS('Inventory Matrix'!$E:$E,'Inventory Matrix'!$G:$G,$AE$2,'Inventory Matrix'!$B:$B,$AK$1,'Inventory Matrix'!$C:$C,A546)</f>
        <v>0</v>
      </c>
      <c r="AF546" s="39">
        <f>SUMIFS('Inventory Matrix'!$E:$E,'Inventory Matrix'!$G:$G,$AF$2,'Inventory Matrix'!$B:$B,$AK$1,'Inventory Matrix'!$C:$C,A546)</f>
        <v>0</v>
      </c>
      <c r="AG546" s="93">
        <f>SUMIFS('Inventory Matrix'!$E:$E,'Inventory Matrix'!$G:$G,$AG$2,'Inventory Matrix'!$B:$B,$AK$1,'Inventory Matrix'!$C:$C,A546)</f>
        <v>0</v>
      </c>
      <c r="AH546" s="170" t="str">
        <f t="shared" ca="1" si="68"/>
        <v>-</v>
      </c>
      <c r="AI546" s="171" t="str">
        <f t="shared" ca="1" si="69"/>
        <v>-</v>
      </c>
      <c r="AJ546" s="174">
        <f t="shared" ca="1" si="78"/>
        <v>0</v>
      </c>
      <c r="AK546" s="172">
        <f>SUMIFS(Stock!$D:$D,Stock!$A:$A,$AK$1,Stock!$C:$C,A546)</f>
        <v>0</v>
      </c>
      <c r="AL546" s="55"/>
      <c r="AM546" s="38" t="e">
        <f ca="1">SUMIFS(#REF!,#REF!,A546,#REF!,$AM$2,#REF!,$AZ$1)</f>
        <v>#REF!</v>
      </c>
      <c r="AN546" s="38" t="e">
        <f ca="1">SUMIFS(#REF!,#REF!,A546,#REF!,$AN$2,#REF!,$AZ$1)</f>
        <v>#REF!</v>
      </c>
      <c r="AO546" s="38" t="e">
        <f ca="1">SUMIFS(#REF!,#REF!,A546,#REF!,$AO$2,#REF!,$AZ$1)</f>
        <v>#REF!</v>
      </c>
      <c r="AP546" s="38" t="e">
        <f ca="1">SUMIFS(#REF!,#REF!,A546,#REF!,$AP$2,#REF!,$AZ$1)</f>
        <v>#REF!</v>
      </c>
      <c r="AQ546" s="38" t="e">
        <f ca="1">SUMIFS(#REF!,#REF!,A546,#REF!,$AQ$2,#REF!,$AZ$1)</f>
        <v>#REF!</v>
      </c>
      <c r="AR546" s="38" t="e">
        <f ca="1">SUMIFS(#REF!,#REF!,A546,#REF!,$AR$2,#REF!,$AZ$1)</f>
        <v>#REF!</v>
      </c>
      <c r="AS546" s="81"/>
      <c r="AT546" s="49">
        <f>SUMIFS('Inventory Matrix'!$E:$E,'Inventory Matrix'!$G:$G,$AT$2,'Inventory Matrix'!$B:$B,$AZ$1,'Inventory Matrix'!$C:$C,A546)</f>
        <v>0</v>
      </c>
      <c r="AU546" s="49">
        <f>SUMIFS('Inventory Matrix'!$E:$E,'Inventory Matrix'!$G:$G,$AU$2,'Inventory Matrix'!$B:$B,$AZ$1,'Inventory Matrix'!$C:$C,A546)</f>
        <v>0</v>
      </c>
      <c r="AV546" s="49">
        <f>SUMIFS('Inventory Matrix'!$E:$E,'Inventory Matrix'!$G:$G,$AV$2,'Inventory Matrix'!$B:$B,$AZ$1,'Inventory Matrix'!$C:$C,A546)</f>
        <v>0</v>
      </c>
      <c r="AW546" s="57">
        <f>SUMIFS('Inventory Matrix'!$E:$E,'Inventory Matrix'!$G:$G,$AW$2,'Inventory Matrix'!$B:$B,$AZ$1,'Inventory Matrix'!$C:$C,A546)</f>
        <v>0</v>
      </c>
      <c r="AX546" s="96" t="str">
        <f t="shared" ca="1" si="70"/>
        <v>-</v>
      </c>
      <c r="AY546" s="63">
        <f t="shared" ca="1" si="71"/>
        <v>0</v>
      </c>
      <c r="AZ546" s="97">
        <f>SUMIFS(Stock!$D:$D,Stock!$A:$A,$AZ$1,Stock!$C:$C,A546)</f>
        <v>0</v>
      </c>
      <c r="BA546" s="55"/>
      <c r="BB546" s="38" t="e">
        <f ca="1">SUMIFS(#REF!,#REF!,A546,#REF!,$BB$2,#REF!,$BO$1)</f>
        <v>#REF!</v>
      </c>
      <c r="BC546" s="38" t="e">
        <f ca="1">SUMIFS(#REF!,#REF!,A546,#REF!,$BC$2,#REF!,$BO$1)</f>
        <v>#REF!</v>
      </c>
      <c r="BD546" s="38" t="e">
        <f ca="1">SUMIFS(#REF!,#REF!,A546,#REF!,$BD$2,#REF!,$BO$1)</f>
        <v>#REF!</v>
      </c>
      <c r="BE546" s="38" t="e">
        <f ca="1">SUMIFS(#REF!,#REF!,A546,#REF!,$BE$2,#REF!,$BO$1)</f>
        <v>#REF!</v>
      </c>
      <c r="BF546" s="38" t="e">
        <f ca="1">SUMIFS(#REF!,#REF!,A546,#REF!,$BF$2,#REF!,$BO$1)</f>
        <v>#REF!</v>
      </c>
      <c r="BG546" s="38" t="e">
        <f ca="1">SUMIFS(#REF!,#REF!,A546,#REF!,$BG$2,#REF!,$BO$1)</f>
        <v>#REF!</v>
      </c>
      <c r="BH546" s="60"/>
      <c r="BI546" s="49">
        <f>SUMIFS('Inventory Matrix'!$E:$E,'Inventory Matrix'!$G:$G,$BI$2,'Inventory Matrix'!$B:$B,$BO$1,'Inventory Matrix'!$C:$C,A546)</f>
        <v>0</v>
      </c>
      <c r="BJ546" s="49">
        <f>SUMIFS('Inventory Matrix'!$E:$E,'Inventory Matrix'!$G:$G,$BJ$2,'Inventory Matrix'!$B:$B,$BO$1,'Inventory Matrix'!$C:$C,A546)</f>
        <v>0</v>
      </c>
      <c r="BK546" s="49">
        <f>SUMIFS('Inventory Matrix'!$E:$E,'Inventory Matrix'!$G:$G,$BK$2,'Inventory Matrix'!$B:$B,$BO$1,'Inventory Matrix'!$C:$C,A546)</f>
        <v>0</v>
      </c>
      <c r="BL546" s="57">
        <f>SUMIFS('Inventory Matrix'!$E:$E,'Inventory Matrix'!$G:$G,$BL$2,'Inventory Matrix'!$B:$B,$BO$1,'Inventory Matrix'!$C:$C,A546)</f>
        <v>0</v>
      </c>
      <c r="BM546" s="96" t="str">
        <f t="shared" ca="1" si="72"/>
        <v>-</v>
      </c>
      <c r="BN546" s="62">
        <f t="shared" ca="1" si="73"/>
        <v>0</v>
      </c>
      <c r="BO546" s="97">
        <f>SUMIFS(Stock!$D:$D,Stock!$A:$A,$BO$1,Stock!$C:$C,A546)</f>
        <v>0</v>
      </c>
      <c r="BP546" s="55"/>
      <c r="BQ546" s="38" t="e">
        <f ca="1">SUMIFS(#REF!,#REF!,A546,#REF!,$BQ$2,#REF!,$CD$1)</f>
        <v>#REF!</v>
      </c>
      <c r="BR546" s="38" t="e">
        <f ca="1">SUMIFS(#REF!,#REF!,A546,#REF!,$BR$2,#REF!,$CD$1)</f>
        <v>#REF!</v>
      </c>
      <c r="BS546" s="38" t="e">
        <f ca="1">SUMIFS(#REF!,#REF!,A546,#REF!,$BS$2,#REF!,$CD$1)</f>
        <v>#REF!</v>
      </c>
      <c r="BT546" s="38" t="e">
        <f ca="1">SUMIFS(#REF!,#REF!,A546,#REF!,$BT$2,#REF!,$CD$1)</f>
        <v>#REF!</v>
      </c>
      <c r="BU546" s="38" t="e">
        <f ca="1">SUMIFS(#REF!,#REF!,A546,#REF!,$BU$2,#REF!,$CD$1)</f>
        <v>#REF!</v>
      </c>
      <c r="BV546" s="38" t="e">
        <f ca="1">SUMIFS(#REF!,#REF!,A546,#REF!,$BV$2,#REF!,$CD$1)</f>
        <v>#REF!</v>
      </c>
      <c r="BW546" s="60"/>
      <c r="BX546" s="49">
        <f>SUMIFS('Inventory Matrix'!$E:$E,'Inventory Matrix'!$G:$G,$BX$2,'Inventory Matrix'!$B:$B,$CD$1,'Inventory Matrix'!$C:$C,A546)</f>
        <v>0</v>
      </c>
      <c r="BY546" s="49">
        <f>SUMIFS('Inventory Matrix'!$E:$E,'Inventory Matrix'!$G:$G,$BY$2,'Inventory Matrix'!$B:$B,$CD$1,'Inventory Matrix'!$C:$C,A546)</f>
        <v>0</v>
      </c>
      <c r="BZ546" s="49">
        <f>SUMIFS('Inventory Matrix'!$E:$E,'Inventory Matrix'!$G:$G,$BZ$2,'Inventory Matrix'!$B:$B,$CD$1,'Inventory Matrix'!$C:$C,A546)</f>
        <v>0</v>
      </c>
      <c r="CA546" s="57">
        <f>SUMIFS('Inventory Matrix'!$E:$E,'Inventory Matrix'!$G:$G,$CA$2,'Inventory Matrix'!$B:$B,$CD$1,'Inventory Matrix'!$C:$C,A546)</f>
        <v>0</v>
      </c>
      <c r="CB546" s="96" t="str">
        <f t="shared" ca="1" si="74"/>
        <v>-</v>
      </c>
      <c r="CC546" s="63">
        <f t="shared" ca="1" si="75"/>
        <v>0</v>
      </c>
      <c r="CD546" s="97">
        <f>SUMIFS(Stock!$D:$D,Stock!$A:$A,$CD$1,Stock!$C:$C,A546)</f>
        <v>0</v>
      </c>
      <c r="CE546" s="55"/>
      <c r="CF546" s="38" t="e">
        <f ca="1">SUMIFS(#REF!,#REF!,A546,#REF!,$CF$2,#REF!,$CS$1)</f>
        <v>#REF!</v>
      </c>
      <c r="CG546" s="38" t="e">
        <f ca="1">SUMIFS(#REF!,#REF!,A546,#REF!,$CG$2,#REF!,$CS$1)</f>
        <v>#REF!</v>
      </c>
      <c r="CH546" s="38" t="e">
        <f ca="1">SUMIFS(#REF!,#REF!,A546,#REF!,$CH$2,#REF!,$CS$1)</f>
        <v>#REF!</v>
      </c>
      <c r="CI546" s="38" t="e">
        <f ca="1">SUMIFS(#REF!,#REF!,A546,#REF!,$CI$2,#REF!,$CS$1)</f>
        <v>#REF!</v>
      </c>
      <c r="CJ546" s="38" t="e">
        <f ca="1">SUMIFS(#REF!,#REF!,A546,#REF!,$CJ$2,#REF!,$CS$1)</f>
        <v>#REF!</v>
      </c>
      <c r="CK546" s="38" t="e">
        <f ca="1">SUMIFS(#REF!,#REF!,A546,#REF!,$CK$2,#REF!,$CS$1)</f>
        <v>#REF!</v>
      </c>
      <c r="CL546" s="60"/>
      <c r="CM546" s="49">
        <f>SUMIFS('Inventory Matrix'!$E:$E,'Inventory Matrix'!$G:$G,$CM$2,'Inventory Matrix'!$B:$B,$CD$1,'Inventory Matrix'!$C:$C,A546)</f>
        <v>0</v>
      </c>
      <c r="CN546" s="49">
        <f>SUMIFS('Inventory Matrix'!$E:$E,'Inventory Matrix'!$G:$G,$CN$2,'Inventory Matrix'!$B:$B,$CD$1,'Inventory Matrix'!$C:$C,A546)</f>
        <v>0</v>
      </c>
      <c r="CO546" s="49">
        <f>SUMIFS('Inventory Matrix'!$E:$E,'Inventory Matrix'!$G:$G,$CO$2,'Inventory Matrix'!$B:$B,$CD$1,'Inventory Matrix'!$C:$C,A546)</f>
        <v>0</v>
      </c>
      <c r="CP546" s="57">
        <f>SUMIFS('Inventory Matrix'!$E:$E,'Inventory Matrix'!$G:$G,$CP$2,'Inventory Matrix'!$B:$B,$CD$1,'Inventory Matrix'!$C:$C,A546)</f>
        <v>0</v>
      </c>
      <c r="CQ546" s="96" t="str">
        <f t="shared" ca="1" si="76"/>
        <v>-</v>
      </c>
      <c r="CR546" s="63">
        <f t="shared" ca="1" si="77"/>
        <v>0</v>
      </c>
      <c r="CS546" s="97">
        <f>SUMIFS(Stock!$D:$D,Stock!$A:$A,$CS$1,Stock!$C:$C,A546)</f>
        <v>0</v>
      </c>
      <c r="CT546" s="64"/>
      <c r="CU546" s="65">
        <f>SUMIFS(Stock!$D:$D,Stock!$A:$A,$CU$1,Stock!$C:$C,A546)</f>
        <v>0</v>
      </c>
      <c r="CV546" s="64"/>
      <c r="CW546" s="38" t="e">
        <f ca="1">SUMIFS(#REF!,#REF!,A546,#REF!,$CW$2,#REF!,$DC$1)</f>
        <v>#REF!</v>
      </c>
      <c r="CX546" s="38" t="e">
        <f ca="1">SUMIFS(#REF!,#REF!,A546,#REF!,$CX$2,#REF!,$DC$1)</f>
        <v>#REF!</v>
      </c>
      <c r="CY546" s="38" t="e">
        <f ca="1">SUMIFS(#REF!,#REF!,A546,#REF!,$CY$2,#REF!,$DC$1)</f>
        <v>#REF!</v>
      </c>
      <c r="CZ546" s="38" t="e">
        <f ca="1">SUMIFS(#REF!,#REF!,A546,#REF!,$CZ$2,#REF!,$DC$1)</f>
        <v>#REF!</v>
      </c>
      <c r="DA546" s="38" t="e">
        <f ca="1">SUMIFS(#REF!,#REF!,A546,#REF!,$DA$2,#REF!,$DC$1)</f>
        <v>#REF!</v>
      </c>
      <c r="DB546" s="38" t="e">
        <f ca="1">SUMIFS(#REF!,#REF!,A546,#REF!,$DB$2,#REF!,$DC$1)</f>
        <v>#REF!</v>
      </c>
      <c r="DC546" s="65">
        <f>SUMIFS(Stock!$D:$D,Stock!$A:$A,$DC$1,Stock!$C:$C,A546)</f>
        <v>0</v>
      </c>
      <c r="DD546" s="65">
        <f>SUMIFS(Stock!$D:$D,Stock!$A:$A,$DD$1,Stock!$C:$C,A546)</f>
        <v>0</v>
      </c>
      <c r="DE546" s="65">
        <f>SUMIFS(Stock!$D:$D,Stock!$A:$A,$DE$1,Stock!$C:$C,A546)</f>
        <v>0</v>
      </c>
      <c r="DF546" s="66"/>
      <c r="DG546" s="66"/>
      <c r="DH546" s="67">
        <f>SUMIFS('Inventory Matrix'!$E:$E,'Inventory Matrix'!$B:$B,$DH$2,'Inventory Matrix'!$G:$G,$DM$2,'Inventory Matrix'!$C:$C,A546)</f>
        <v>0</v>
      </c>
      <c r="DI546" s="67">
        <f>SUMIFS('Inventory Matrix'!$E:$E,'Inventory Matrix'!$B:$B,$DI$2,'Inventory Matrix'!$G:$G,$DM$2,'Inventory Matrix'!$C:$C,A546)</f>
        <v>0</v>
      </c>
      <c r="DJ546" s="67">
        <f>SUMIFS('Inventory Matrix'!$E:$E,'Inventory Matrix'!$B:$B,$DJ$2,'Inventory Matrix'!$G:$G,$DM$2,'Inventory Matrix'!$C:$C,A546)</f>
        <v>0</v>
      </c>
      <c r="DK546" s="67">
        <f>SUMIFS('Inventory Matrix'!$E:$E,'Inventory Matrix'!$B:$B,$DK$2,'Inventory Matrix'!$G:$G,$DM$2,'Inventory Matrix'!$C:$C,A546)</f>
        <v>0</v>
      </c>
      <c r="DL546" s="67">
        <f>SUMIFS('Inventory Matrix'!$E:$E,'Inventory Matrix'!$B:$B,$DL$2,'Inventory Matrix'!$G:$G,$DM$2,'Inventory Matrix'!$C:$C,A546)</f>
        <v>0</v>
      </c>
      <c r="DM546" s="98">
        <f>SUMIFS('Inventory Matrix'!$E:$E,'Inventory Matrix'!$G:$G,$DM$2,'Inventory Matrix'!$C:$C,A546)</f>
        <v>0</v>
      </c>
      <c r="DN546" s="48"/>
      <c r="DO546" s="67">
        <f>SUMIFS('Inventory Matrix'!$E:$E,'Inventory Matrix'!$B:$B,$DO$2,'Inventory Matrix'!$G:$G,$DT$2,'Inventory Matrix'!$C:$C,A546)</f>
        <v>0</v>
      </c>
      <c r="DP546" s="67">
        <f>SUMIFS('Inventory Matrix'!$E:$E,'Inventory Matrix'!$B:$B,$DP$2,'Inventory Matrix'!$G:$G,$DT$2,'Inventory Matrix'!$C:$C,A546)</f>
        <v>0</v>
      </c>
      <c r="DQ546" s="67">
        <f>SUMIFS('Inventory Matrix'!$E:$E,'Inventory Matrix'!$B:$B,$DQ$2,'Inventory Matrix'!$G:$G,$DT$2,'Inventory Matrix'!$C:$C,A546)</f>
        <v>0</v>
      </c>
      <c r="DR546" s="67">
        <f>SUMIFS('Inventory Matrix'!$E:$E,'Inventory Matrix'!$B:$B,$DR$2,'Inventory Matrix'!$G:$G,$DT$2,'Inventory Matrix'!$C:$C,A546)</f>
        <v>0</v>
      </c>
      <c r="DS546" s="67">
        <f>SUMIFS('Inventory Matrix'!$E:$E,'Inventory Matrix'!$B:$B,$DS$2,'Inventory Matrix'!$G:$G,$DT$2,'Inventory Matrix'!$C:$C,A546)</f>
        <v>0</v>
      </c>
      <c r="DT546" s="98">
        <f>SUMIFS('Inventory Matrix'!$E:$E,'Inventory Matrix'!$G:$G,$DT$2,'Inventory Matrix'!$C:$C,A546)</f>
        <v>0</v>
      </c>
      <c r="DU546" s="44"/>
      <c r="DV546" s="67">
        <f>SUMIFS('Inventory Matrix'!$E:$E,'Inventory Matrix'!$B:$B,$DV$2,'Inventory Matrix'!$G:$G,$EA$2,'Inventory Matrix'!$C:$C,A546)</f>
        <v>0</v>
      </c>
      <c r="DW546" s="67">
        <f>SUMIFS('Inventory Matrix'!$E:$E,'Inventory Matrix'!$B:$B,$DW$2,'Inventory Matrix'!$G:$G,$EA$2,'Inventory Matrix'!$C:$C,A546)</f>
        <v>0</v>
      </c>
      <c r="DX546" s="67">
        <f>SUMIFS('Inventory Matrix'!$E:$E,'Inventory Matrix'!$B:$B,$DX$2,'Inventory Matrix'!$G:$G,$EA$2,'Inventory Matrix'!$C:$C,A546)</f>
        <v>0</v>
      </c>
      <c r="DY546" s="67">
        <f>SUMIFS('Inventory Matrix'!$E:$E,'Inventory Matrix'!$B:$B,$DY$2,'Inventory Matrix'!$G:$G,$EA$2,'Inventory Matrix'!$C:$C,A546)</f>
        <v>0</v>
      </c>
      <c r="DZ546" s="67">
        <f>SUMIFS('Inventory Matrix'!$E:$E,'Inventory Matrix'!$B:$B,$DZ$2,'Inventory Matrix'!$G:$G,$EA$2,'Inventory Matrix'!$C:$C,A546)</f>
        <v>0</v>
      </c>
      <c r="EA546" s="98">
        <f>SUMIFS('Inventory Matrix'!$E:$E,'Inventory Matrix'!$G:$G,$EA$2,'Inventory Matrix'!$C:$C,A546)</f>
        <v>0</v>
      </c>
      <c r="EB546" s="44"/>
      <c r="EC546" s="67">
        <f>SUMIFS('Inventory Matrix'!$E:$E,'Inventory Matrix'!$B:$B,$EC$2,'Inventory Matrix'!$G:$G,$EH$2,'Inventory Matrix'!$C:$C,A546)</f>
        <v>0</v>
      </c>
      <c r="ED546" s="67">
        <f>SUMIFS('Inventory Matrix'!$E:$E,'Inventory Matrix'!$B:$B,$ED$2,'Inventory Matrix'!$G:$G,$EH$2,'Inventory Matrix'!$C:$C,A546)</f>
        <v>0</v>
      </c>
      <c r="EE546" s="67">
        <f>SUMIFS('Inventory Matrix'!$E:$E,'Inventory Matrix'!$B:$B,$EE$2,'Inventory Matrix'!$G:$G,$EH$2,'Inventory Matrix'!$C:$C,A546)</f>
        <v>0</v>
      </c>
      <c r="EF546" s="67">
        <f>SUMIFS('Inventory Matrix'!$E:$E,'Inventory Matrix'!$B:$B,$EF$2,'Inventory Matrix'!$G:$G,$EH$2,'Inventory Matrix'!$C:$C,A546)</f>
        <v>0</v>
      </c>
      <c r="EG546" s="67">
        <f>SUMIFS('Inventory Matrix'!$E:$E,'Inventory Matrix'!$B:$B,$EG$2,'Inventory Matrix'!$G:$G,$EH$2,'Inventory Matrix'!$C:$C,A546)</f>
        <v>0</v>
      </c>
      <c r="EH546" s="98">
        <f>SUMIFS('Inventory Matrix'!$E:$E,'Inventory Matrix'!$G:$G,$EH$2,'Inventory Matrix'!$C:$C,A546)</f>
        <v>0</v>
      </c>
      <c r="EI546" s="44"/>
    </row>
    <row r="547" spans="1:139" ht="13" x14ac:dyDescent="0.15">
      <c r="A547" s="69" t="str">
        <f t="shared" si="64"/>
        <v>ML8D3</v>
      </c>
      <c r="B547" s="70" t="s">
        <v>2217</v>
      </c>
      <c r="C547" s="71" t="s">
        <v>2965</v>
      </c>
      <c r="D547" s="71" t="s">
        <v>2966</v>
      </c>
      <c r="E547" s="72">
        <f t="shared" si="65"/>
        <v>0</v>
      </c>
      <c r="F547" s="72">
        <f>SUMIFS(Stock!$D:$D,Stock!$C:$C,A547)</f>
        <v>0</v>
      </c>
      <c r="G547" s="73" t="e">
        <f t="shared" ca="1" si="66"/>
        <v>#REF!</v>
      </c>
      <c r="H547" s="74">
        <f t="shared" ca="1" si="67"/>
        <v>0</v>
      </c>
      <c r="I547" s="44"/>
      <c r="J547" s="69" t="e">
        <f ca="1">SUMIFS(#REF!,#REF!,A547,#REF!,$J$2)</f>
        <v>#REF!</v>
      </c>
      <c r="K547" s="69" t="e">
        <f ca="1">SUMIFS(#REF!,#REF!,A547,#REF!,$K$2)</f>
        <v>#REF!</v>
      </c>
      <c r="L547" s="69" t="e">
        <f ca="1">SUMIFS(#REF!,#REF!,A547,#REF!,$L$2)</f>
        <v>#REF!</v>
      </c>
      <c r="M547" s="69" t="e">
        <f ca="1">SUMIFS(#REF!,#REF!,A547,#REF!,$M$2)</f>
        <v>#REF!</v>
      </c>
      <c r="N547" s="69" t="e">
        <f ca="1">SUMIFS(#REF!,#REF!,A547,#REF!,$N$2)</f>
        <v>#REF!</v>
      </c>
      <c r="O547" s="69" t="e">
        <f ca="1">SUMIFS(#REF!,#REF!,A547,#REF!,$O$2)</f>
        <v>#REF!</v>
      </c>
      <c r="P547" s="69" t="e">
        <f ca="1">SUMIFS(#REF!,#REF!,A547,#REF!,$P$2)</f>
        <v>#REF!</v>
      </c>
      <c r="Q547" s="69" t="e">
        <f ca="1">SUMIFS(#REF!,#REF!,A547,#REF!,$Q$2)</f>
        <v>#REF!</v>
      </c>
      <c r="R547" s="69" t="e">
        <f ca="1">SUMIFS(#REF!,#REF!,A547,#REF!,$R$2)</f>
        <v>#REF!</v>
      </c>
      <c r="S547" s="69" t="e">
        <f ca="1">SUMIFS(#REF!,#REF!,A547,#REF!,$S$2)</f>
        <v>#REF!</v>
      </c>
      <c r="T547" s="75"/>
      <c r="U547" s="44"/>
      <c r="V547" s="46"/>
      <c r="W547" s="69" t="e">
        <f ca="1">SUMIFS(#REF!,#REF!,A547,#REF!,$W$2,#REF!,$AK$1)</f>
        <v>#REF!</v>
      </c>
      <c r="X547" s="69" t="e">
        <f ca="1">SUMIFS(#REF!,#REF!,A547,#REF!,$X$2,#REF!,$AK$1)</f>
        <v>#REF!</v>
      </c>
      <c r="Y547" s="69" t="e">
        <f ca="1">SUMIFS(#REF!,#REF!,A547,#REF!,$Y$2,#REF!,$AK$1)</f>
        <v>#REF!</v>
      </c>
      <c r="Z547" s="69" t="e">
        <f ca="1">SUMIFS(#REF!,#REF!,A547,#REF!,$Z$2,#REF!,$AK$1)</f>
        <v>#REF!</v>
      </c>
      <c r="AA547" s="69" t="e">
        <f ca="1">SUMIFS(#REF!,#REF!,A547,#REF!,$AA$2,#REF!,$AK$1)</f>
        <v>#REF!</v>
      </c>
      <c r="AB547" s="69" t="e">
        <f ca="1">SUMIFS(#REF!,#REF!,A547,#REF!,$AB$2,#REF!,$AK$1)</f>
        <v>#REF!</v>
      </c>
      <c r="AC547" s="48"/>
      <c r="AD547" s="76">
        <f>SUMIFS('Inventory Matrix'!$E:$E,'Inventory Matrix'!$G:$G,$AD$2,'Inventory Matrix'!$B:$B,$AK$1,'Inventory Matrix'!$C:$C,A547)</f>
        <v>0</v>
      </c>
      <c r="AE547" s="70">
        <f>SUMIFS('Inventory Matrix'!$E:$E,'Inventory Matrix'!$G:$G,$AE$2,'Inventory Matrix'!$B:$B,$AK$1,'Inventory Matrix'!$C:$C,A547)</f>
        <v>0</v>
      </c>
      <c r="AF547" s="70">
        <f>SUMIFS('Inventory Matrix'!$E:$E,'Inventory Matrix'!$G:$G,$AF$2,'Inventory Matrix'!$B:$B,$AK$1,'Inventory Matrix'!$C:$C,A547)</f>
        <v>0</v>
      </c>
      <c r="AG547" s="77">
        <f>SUMIFS('Inventory Matrix'!$E:$E,'Inventory Matrix'!$G:$G,$AG$2,'Inventory Matrix'!$B:$B,$AK$1,'Inventory Matrix'!$C:$C,A547)</f>
        <v>0</v>
      </c>
      <c r="AH547" s="167" t="str">
        <f t="shared" ca="1" si="68"/>
        <v>-</v>
      </c>
      <c r="AI547" s="168" t="str">
        <f t="shared" ca="1" si="69"/>
        <v>-</v>
      </c>
      <c r="AJ547" s="173">
        <f t="shared" ca="1" si="78"/>
        <v>0</v>
      </c>
      <c r="AK547" s="169">
        <f>SUMIFS(Stock!$D:$D,Stock!$A:$A,$AK$1,Stock!$C:$C,A547)</f>
        <v>0</v>
      </c>
      <c r="AL547" s="55"/>
      <c r="AM547" s="69" t="e">
        <f ca="1">SUMIFS(#REF!,#REF!,A547,#REF!,$AM$2,#REF!,$AZ$1)</f>
        <v>#REF!</v>
      </c>
      <c r="AN547" s="69" t="e">
        <f ca="1">SUMIFS(#REF!,#REF!,A547,#REF!,$AN$2,#REF!,$AZ$1)</f>
        <v>#REF!</v>
      </c>
      <c r="AO547" s="69" t="e">
        <f ca="1">SUMIFS(#REF!,#REF!,A547,#REF!,$AO$2,#REF!,$AZ$1)</f>
        <v>#REF!</v>
      </c>
      <c r="AP547" s="69" t="e">
        <f ca="1">SUMIFS(#REF!,#REF!,A547,#REF!,$AP$2,#REF!,$AZ$1)</f>
        <v>#REF!</v>
      </c>
      <c r="AQ547" s="69" t="e">
        <f ca="1">SUMIFS(#REF!,#REF!,A547,#REF!,$AQ$2,#REF!,$AZ$1)</f>
        <v>#REF!</v>
      </c>
      <c r="AR547" s="69" t="e">
        <f ca="1">SUMIFS(#REF!,#REF!,A547,#REF!,$AR$2,#REF!,$AZ$1)</f>
        <v>#REF!</v>
      </c>
      <c r="AS547" s="81"/>
      <c r="AT547" s="82">
        <f>SUMIFS('Inventory Matrix'!$E:$E,'Inventory Matrix'!$G:$G,$AT$2,'Inventory Matrix'!$B:$B,$AZ$1,'Inventory Matrix'!$C:$C,A547)</f>
        <v>0</v>
      </c>
      <c r="AU547" s="82">
        <f>SUMIFS('Inventory Matrix'!$E:$E,'Inventory Matrix'!$G:$G,$AU$2,'Inventory Matrix'!$B:$B,$AZ$1,'Inventory Matrix'!$C:$C,A547)</f>
        <v>0</v>
      </c>
      <c r="AV547" s="82">
        <f>SUMIFS('Inventory Matrix'!$E:$E,'Inventory Matrix'!$G:$G,$AV$2,'Inventory Matrix'!$B:$B,$AZ$1,'Inventory Matrix'!$C:$C,A547)</f>
        <v>0</v>
      </c>
      <c r="AW547" s="83">
        <f>SUMIFS('Inventory Matrix'!$E:$E,'Inventory Matrix'!$G:$G,$AW$2,'Inventory Matrix'!$B:$B,$AZ$1,'Inventory Matrix'!$C:$C,A547)</f>
        <v>0</v>
      </c>
      <c r="AX547" s="85" t="str">
        <f t="shared" ca="1" si="70"/>
        <v>-</v>
      </c>
      <c r="AY547" s="88">
        <f t="shared" ca="1" si="71"/>
        <v>0</v>
      </c>
      <c r="AZ547" s="87">
        <f>SUMIFS(Stock!$D:$D,Stock!$A:$A,$AZ$1,Stock!$C:$C,A547)</f>
        <v>0</v>
      </c>
      <c r="BA547" s="55"/>
      <c r="BB547" s="69" t="e">
        <f ca="1">SUMIFS(#REF!,#REF!,A547,#REF!,$BB$2,#REF!,$BO$1)</f>
        <v>#REF!</v>
      </c>
      <c r="BC547" s="69" t="e">
        <f ca="1">SUMIFS(#REF!,#REF!,A547,#REF!,$BC$2,#REF!,$BO$1)</f>
        <v>#REF!</v>
      </c>
      <c r="BD547" s="69" t="e">
        <f ca="1">SUMIFS(#REF!,#REF!,A547,#REF!,$BD$2,#REF!,$BO$1)</f>
        <v>#REF!</v>
      </c>
      <c r="BE547" s="69" t="e">
        <f ca="1">SUMIFS(#REF!,#REF!,A547,#REF!,$BE$2,#REF!,$BO$1)</f>
        <v>#REF!</v>
      </c>
      <c r="BF547" s="69" t="e">
        <f ca="1">SUMIFS(#REF!,#REF!,A547,#REF!,$BF$2,#REF!,$BO$1)</f>
        <v>#REF!</v>
      </c>
      <c r="BG547" s="69" t="e">
        <f ca="1">SUMIFS(#REF!,#REF!,A547,#REF!,$BG$2,#REF!,$BO$1)</f>
        <v>#REF!</v>
      </c>
      <c r="BH547" s="60"/>
      <c r="BI547" s="82">
        <f>SUMIFS('Inventory Matrix'!$E:$E,'Inventory Matrix'!$G:$G,$BI$2,'Inventory Matrix'!$B:$B,$BO$1,'Inventory Matrix'!$C:$C,A547)</f>
        <v>0</v>
      </c>
      <c r="BJ547" s="82">
        <f>SUMIFS('Inventory Matrix'!$E:$E,'Inventory Matrix'!$G:$G,$BJ$2,'Inventory Matrix'!$B:$B,$BO$1,'Inventory Matrix'!$C:$C,A547)</f>
        <v>0</v>
      </c>
      <c r="BK547" s="82">
        <f>SUMIFS('Inventory Matrix'!$E:$E,'Inventory Matrix'!$G:$G,$BK$2,'Inventory Matrix'!$B:$B,$BO$1,'Inventory Matrix'!$C:$C,A547)</f>
        <v>0</v>
      </c>
      <c r="BL547" s="83">
        <f>SUMIFS('Inventory Matrix'!$E:$E,'Inventory Matrix'!$G:$G,$BL$2,'Inventory Matrix'!$B:$B,$BO$1,'Inventory Matrix'!$C:$C,A547)</f>
        <v>0</v>
      </c>
      <c r="BM547" s="85" t="str">
        <f t="shared" ca="1" si="72"/>
        <v>-</v>
      </c>
      <c r="BN547" s="86">
        <f t="shared" ca="1" si="73"/>
        <v>0</v>
      </c>
      <c r="BO547" s="87">
        <f>SUMIFS(Stock!$D:$D,Stock!$A:$A,$BO$1,Stock!$C:$C,A547)</f>
        <v>0</v>
      </c>
      <c r="BP547" s="55"/>
      <c r="BQ547" s="69" t="e">
        <f ca="1">SUMIFS(#REF!,#REF!,A547,#REF!,$BQ$2,#REF!,$CD$1)</f>
        <v>#REF!</v>
      </c>
      <c r="BR547" s="69" t="e">
        <f ca="1">SUMIFS(#REF!,#REF!,A547,#REF!,$BR$2,#REF!,$CD$1)</f>
        <v>#REF!</v>
      </c>
      <c r="BS547" s="69" t="e">
        <f ca="1">SUMIFS(#REF!,#REF!,A547,#REF!,$BS$2,#REF!,$CD$1)</f>
        <v>#REF!</v>
      </c>
      <c r="BT547" s="69" t="e">
        <f ca="1">SUMIFS(#REF!,#REF!,A547,#REF!,$BT$2,#REF!,$CD$1)</f>
        <v>#REF!</v>
      </c>
      <c r="BU547" s="69" t="e">
        <f ca="1">SUMIFS(#REF!,#REF!,A547,#REF!,$BU$2,#REF!,$CD$1)</f>
        <v>#REF!</v>
      </c>
      <c r="BV547" s="69" t="e">
        <f ca="1">SUMIFS(#REF!,#REF!,A547,#REF!,$BV$2,#REF!,$CD$1)</f>
        <v>#REF!</v>
      </c>
      <c r="BW547" s="60"/>
      <c r="BX547" s="82">
        <f>SUMIFS('Inventory Matrix'!$E:$E,'Inventory Matrix'!$G:$G,$BX$2,'Inventory Matrix'!$B:$B,$CD$1,'Inventory Matrix'!$C:$C,A547)</f>
        <v>0</v>
      </c>
      <c r="BY547" s="82">
        <f>SUMIFS('Inventory Matrix'!$E:$E,'Inventory Matrix'!$G:$G,$BY$2,'Inventory Matrix'!$B:$B,$CD$1,'Inventory Matrix'!$C:$C,A547)</f>
        <v>0</v>
      </c>
      <c r="BZ547" s="82">
        <f>SUMIFS('Inventory Matrix'!$E:$E,'Inventory Matrix'!$G:$G,$BZ$2,'Inventory Matrix'!$B:$B,$CD$1,'Inventory Matrix'!$C:$C,A547)</f>
        <v>0</v>
      </c>
      <c r="CA547" s="83">
        <f>SUMIFS('Inventory Matrix'!$E:$E,'Inventory Matrix'!$G:$G,$CA$2,'Inventory Matrix'!$B:$B,$CD$1,'Inventory Matrix'!$C:$C,A547)</f>
        <v>0</v>
      </c>
      <c r="CB547" s="85" t="str">
        <f t="shared" ca="1" si="74"/>
        <v>-</v>
      </c>
      <c r="CC547" s="88">
        <f t="shared" ca="1" si="75"/>
        <v>0</v>
      </c>
      <c r="CD547" s="87">
        <f>SUMIFS(Stock!$D:$D,Stock!$A:$A,$CD$1,Stock!$C:$C,A547)</f>
        <v>0</v>
      </c>
      <c r="CE547" s="55"/>
      <c r="CF547" s="69" t="e">
        <f ca="1">SUMIFS(#REF!,#REF!,A547,#REF!,$CF$2,#REF!,$CS$1)</f>
        <v>#REF!</v>
      </c>
      <c r="CG547" s="69" t="e">
        <f ca="1">SUMIFS(#REF!,#REF!,A547,#REF!,$CG$2,#REF!,$CS$1)</f>
        <v>#REF!</v>
      </c>
      <c r="CH547" s="69" t="e">
        <f ca="1">SUMIFS(#REF!,#REF!,A547,#REF!,$CH$2,#REF!,$CS$1)</f>
        <v>#REF!</v>
      </c>
      <c r="CI547" s="69" t="e">
        <f ca="1">SUMIFS(#REF!,#REF!,A547,#REF!,$CI$2,#REF!,$CS$1)</f>
        <v>#REF!</v>
      </c>
      <c r="CJ547" s="69" t="e">
        <f ca="1">SUMIFS(#REF!,#REF!,A547,#REF!,$CJ$2,#REF!,$CS$1)</f>
        <v>#REF!</v>
      </c>
      <c r="CK547" s="69" t="e">
        <f ca="1">SUMIFS(#REF!,#REF!,A547,#REF!,$CK$2,#REF!,$CS$1)</f>
        <v>#REF!</v>
      </c>
      <c r="CL547" s="60"/>
      <c r="CM547" s="82">
        <f>SUMIFS('Inventory Matrix'!$E:$E,'Inventory Matrix'!$G:$G,$CM$2,'Inventory Matrix'!$B:$B,$CD$1,'Inventory Matrix'!$C:$C,A547)</f>
        <v>0</v>
      </c>
      <c r="CN547" s="82">
        <f>SUMIFS('Inventory Matrix'!$E:$E,'Inventory Matrix'!$G:$G,$CN$2,'Inventory Matrix'!$B:$B,$CD$1,'Inventory Matrix'!$C:$C,A547)</f>
        <v>0</v>
      </c>
      <c r="CO547" s="82">
        <f>SUMIFS('Inventory Matrix'!$E:$E,'Inventory Matrix'!$G:$G,$CO$2,'Inventory Matrix'!$B:$B,$CD$1,'Inventory Matrix'!$C:$C,A547)</f>
        <v>0</v>
      </c>
      <c r="CP547" s="83">
        <f>SUMIFS('Inventory Matrix'!$E:$E,'Inventory Matrix'!$G:$G,$CP$2,'Inventory Matrix'!$B:$B,$CD$1,'Inventory Matrix'!$C:$C,A547)</f>
        <v>0</v>
      </c>
      <c r="CQ547" s="85" t="str">
        <f t="shared" ca="1" si="76"/>
        <v>-</v>
      </c>
      <c r="CR547" s="88">
        <f t="shared" ca="1" si="77"/>
        <v>0</v>
      </c>
      <c r="CS547" s="87">
        <f>SUMIFS(Stock!$D:$D,Stock!$A:$A,$CS$1,Stock!$C:$C,A547)</f>
        <v>0</v>
      </c>
      <c r="CT547" s="64"/>
      <c r="CU547" s="89">
        <f>SUMIFS(Stock!$D:$D,Stock!$A:$A,$CU$1,Stock!$C:$C,A547)</f>
        <v>0</v>
      </c>
      <c r="CV547" s="64"/>
      <c r="CW547" s="69" t="e">
        <f ca="1">SUMIFS(#REF!,#REF!,A547,#REF!,$CW$2,#REF!,$DC$1)</f>
        <v>#REF!</v>
      </c>
      <c r="CX547" s="69" t="e">
        <f ca="1">SUMIFS(#REF!,#REF!,A547,#REF!,$CX$2,#REF!,$DC$1)</f>
        <v>#REF!</v>
      </c>
      <c r="CY547" s="69" t="e">
        <f ca="1">SUMIFS(#REF!,#REF!,A547,#REF!,$CY$2,#REF!,$DC$1)</f>
        <v>#REF!</v>
      </c>
      <c r="CZ547" s="69" t="e">
        <f ca="1">SUMIFS(#REF!,#REF!,A547,#REF!,$CZ$2,#REF!,$DC$1)</f>
        <v>#REF!</v>
      </c>
      <c r="DA547" s="69" t="e">
        <f ca="1">SUMIFS(#REF!,#REF!,A547,#REF!,$DA$2,#REF!,$DC$1)</f>
        <v>#REF!</v>
      </c>
      <c r="DB547" s="69" t="e">
        <f ca="1">SUMIFS(#REF!,#REF!,A547,#REF!,$DB$2,#REF!,$DC$1)</f>
        <v>#REF!</v>
      </c>
      <c r="DC547" s="89">
        <f>SUMIFS(Stock!$D:$D,Stock!$A:$A,$DC$1,Stock!$C:$C,A547)</f>
        <v>0</v>
      </c>
      <c r="DD547" s="89">
        <f>SUMIFS(Stock!$D:$D,Stock!$A:$A,$DD$1,Stock!$C:$C,A547)</f>
        <v>0</v>
      </c>
      <c r="DE547" s="89">
        <f>SUMIFS(Stock!$D:$D,Stock!$A:$A,$DE$1,Stock!$C:$C,A547)</f>
        <v>0</v>
      </c>
      <c r="DF547" s="66"/>
      <c r="DG547" s="66"/>
      <c r="DH547" s="90">
        <f>SUMIFS('Inventory Matrix'!$E:$E,'Inventory Matrix'!$B:$B,$DH$2,'Inventory Matrix'!$G:$G,$DM$2,'Inventory Matrix'!$C:$C,A547)</f>
        <v>0</v>
      </c>
      <c r="DI547" s="90">
        <f>SUMIFS('Inventory Matrix'!$E:$E,'Inventory Matrix'!$B:$B,$DI$2,'Inventory Matrix'!$G:$G,$DM$2,'Inventory Matrix'!$C:$C,A547)</f>
        <v>0</v>
      </c>
      <c r="DJ547" s="90">
        <f>SUMIFS('Inventory Matrix'!$E:$E,'Inventory Matrix'!$B:$B,$DJ$2,'Inventory Matrix'!$G:$G,$DM$2,'Inventory Matrix'!$C:$C,A547)</f>
        <v>0</v>
      </c>
      <c r="DK547" s="90">
        <f>SUMIFS('Inventory Matrix'!$E:$E,'Inventory Matrix'!$B:$B,$DK$2,'Inventory Matrix'!$G:$G,$DM$2,'Inventory Matrix'!$C:$C,A547)</f>
        <v>0</v>
      </c>
      <c r="DL547" s="90">
        <f>SUMIFS('Inventory Matrix'!$E:$E,'Inventory Matrix'!$B:$B,$DL$2,'Inventory Matrix'!$G:$G,$DM$2,'Inventory Matrix'!$C:$C,A547)</f>
        <v>0</v>
      </c>
      <c r="DM547" s="91">
        <f>SUMIFS('Inventory Matrix'!$E:$E,'Inventory Matrix'!$G:$G,$DM$2,'Inventory Matrix'!$C:$C,A547)</f>
        <v>0</v>
      </c>
      <c r="DN547" s="48"/>
      <c r="DO547" s="90">
        <f>SUMIFS('Inventory Matrix'!$E:$E,'Inventory Matrix'!$B:$B,$DO$2,'Inventory Matrix'!$G:$G,$DT$2,'Inventory Matrix'!$C:$C,A547)</f>
        <v>0</v>
      </c>
      <c r="DP547" s="90">
        <f>SUMIFS('Inventory Matrix'!$E:$E,'Inventory Matrix'!$B:$B,$DP$2,'Inventory Matrix'!$G:$G,$DT$2,'Inventory Matrix'!$C:$C,A547)</f>
        <v>0</v>
      </c>
      <c r="DQ547" s="90">
        <f>SUMIFS('Inventory Matrix'!$E:$E,'Inventory Matrix'!$B:$B,$DQ$2,'Inventory Matrix'!$G:$G,$DT$2,'Inventory Matrix'!$C:$C,A547)</f>
        <v>0</v>
      </c>
      <c r="DR547" s="90">
        <f>SUMIFS('Inventory Matrix'!$E:$E,'Inventory Matrix'!$B:$B,$DR$2,'Inventory Matrix'!$G:$G,$DT$2,'Inventory Matrix'!$C:$C,A547)</f>
        <v>0</v>
      </c>
      <c r="DS547" s="90">
        <f>SUMIFS('Inventory Matrix'!$E:$E,'Inventory Matrix'!$B:$B,$DS$2,'Inventory Matrix'!$G:$G,$DT$2,'Inventory Matrix'!$C:$C,A547)</f>
        <v>0</v>
      </c>
      <c r="DT547" s="91">
        <f>SUMIFS('Inventory Matrix'!$E:$E,'Inventory Matrix'!$G:$G,$DT$2,'Inventory Matrix'!$C:$C,A547)</f>
        <v>0</v>
      </c>
      <c r="DU547" s="44"/>
      <c r="DV547" s="90">
        <f>SUMIFS('Inventory Matrix'!$E:$E,'Inventory Matrix'!$B:$B,$DV$2,'Inventory Matrix'!$G:$G,$EA$2,'Inventory Matrix'!$C:$C,A547)</f>
        <v>0</v>
      </c>
      <c r="DW547" s="90">
        <f>SUMIFS('Inventory Matrix'!$E:$E,'Inventory Matrix'!$B:$B,$DW$2,'Inventory Matrix'!$G:$G,$EA$2,'Inventory Matrix'!$C:$C,A547)</f>
        <v>0</v>
      </c>
      <c r="DX547" s="90">
        <f>SUMIFS('Inventory Matrix'!$E:$E,'Inventory Matrix'!$B:$B,$DX$2,'Inventory Matrix'!$G:$G,$EA$2,'Inventory Matrix'!$C:$C,A547)</f>
        <v>0</v>
      </c>
      <c r="DY547" s="90">
        <f>SUMIFS('Inventory Matrix'!$E:$E,'Inventory Matrix'!$B:$B,$DY$2,'Inventory Matrix'!$G:$G,$EA$2,'Inventory Matrix'!$C:$C,A547)</f>
        <v>0</v>
      </c>
      <c r="DZ547" s="90">
        <f>SUMIFS('Inventory Matrix'!$E:$E,'Inventory Matrix'!$B:$B,$DZ$2,'Inventory Matrix'!$G:$G,$EA$2,'Inventory Matrix'!$C:$C,A547)</f>
        <v>0</v>
      </c>
      <c r="EA547" s="91">
        <f>SUMIFS('Inventory Matrix'!$E:$E,'Inventory Matrix'!$G:$G,$EA$2,'Inventory Matrix'!$C:$C,A547)</f>
        <v>0</v>
      </c>
      <c r="EB547" s="44"/>
      <c r="EC547" s="90">
        <f>SUMIFS('Inventory Matrix'!$E:$E,'Inventory Matrix'!$B:$B,$EC$2,'Inventory Matrix'!$G:$G,$EH$2,'Inventory Matrix'!$C:$C,A547)</f>
        <v>0</v>
      </c>
      <c r="ED547" s="90">
        <f>SUMIFS('Inventory Matrix'!$E:$E,'Inventory Matrix'!$B:$B,$ED$2,'Inventory Matrix'!$G:$G,$EH$2,'Inventory Matrix'!$C:$C,A547)</f>
        <v>0</v>
      </c>
      <c r="EE547" s="90">
        <f>SUMIFS('Inventory Matrix'!$E:$E,'Inventory Matrix'!$B:$B,$EE$2,'Inventory Matrix'!$G:$G,$EH$2,'Inventory Matrix'!$C:$C,A547)</f>
        <v>0</v>
      </c>
      <c r="EF547" s="90">
        <f>SUMIFS('Inventory Matrix'!$E:$E,'Inventory Matrix'!$B:$B,$EF$2,'Inventory Matrix'!$G:$G,$EH$2,'Inventory Matrix'!$C:$C,A547)</f>
        <v>0</v>
      </c>
      <c r="EG547" s="90">
        <f>SUMIFS('Inventory Matrix'!$E:$E,'Inventory Matrix'!$B:$B,$EG$2,'Inventory Matrix'!$G:$G,$EH$2,'Inventory Matrix'!$C:$C,A547)</f>
        <v>0</v>
      </c>
      <c r="EH547" s="91">
        <f>SUMIFS('Inventory Matrix'!$E:$E,'Inventory Matrix'!$G:$G,$EH$2,'Inventory Matrix'!$C:$C,A547)</f>
        <v>0</v>
      </c>
      <c r="EI547" s="44"/>
    </row>
    <row r="548" spans="1:139" ht="13" x14ac:dyDescent="0.15">
      <c r="A548" s="38" t="str">
        <f t="shared" si="64"/>
        <v>MLYR3</v>
      </c>
      <c r="B548" s="39" t="s">
        <v>2217</v>
      </c>
      <c r="C548" s="40" t="s">
        <v>2967</v>
      </c>
      <c r="D548" s="40" t="s">
        <v>2968</v>
      </c>
      <c r="E548" s="41">
        <f t="shared" si="65"/>
        <v>0</v>
      </c>
      <c r="F548" s="41">
        <f>SUMIFS(Stock!$D:$D,Stock!$C:$C,A548)</f>
        <v>0</v>
      </c>
      <c r="G548" s="42" t="e">
        <f t="shared" ca="1" si="66"/>
        <v>#REF!</v>
      </c>
      <c r="H548" s="43">
        <f t="shared" ca="1" si="67"/>
        <v>0</v>
      </c>
      <c r="I548" s="44"/>
      <c r="J548" s="38" t="e">
        <f ca="1">SUMIFS(#REF!,#REF!,A548,#REF!,$J$2)</f>
        <v>#REF!</v>
      </c>
      <c r="K548" s="38" t="e">
        <f ca="1">SUMIFS(#REF!,#REF!,A548,#REF!,$K$2)</f>
        <v>#REF!</v>
      </c>
      <c r="L548" s="38" t="e">
        <f ca="1">SUMIFS(#REF!,#REF!,A548,#REF!,$L$2)</f>
        <v>#REF!</v>
      </c>
      <c r="M548" s="38" t="e">
        <f ca="1">SUMIFS(#REF!,#REF!,A548,#REF!,$M$2)</f>
        <v>#REF!</v>
      </c>
      <c r="N548" s="38" t="e">
        <f ca="1">SUMIFS(#REF!,#REF!,A548,#REF!,$N$2)</f>
        <v>#REF!</v>
      </c>
      <c r="O548" s="38" t="e">
        <f ca="1">SUMIFS(#REF!,#REF!,A548,#REF!,$O$2)</f>
        <v>#REF!</v>
      </c>
      <c r="P548" s="38" t="e">
        <f ca="1">SUMIFS(#REF!,#REF!,A548,#REF!,$P$2)</f>
        <v>#REF!</v>
      </c>
      <c r="Q548" s="38" t="e">
        <f ca="1">SUMIFS(#REF!,#REF!,A548,#REF!,$Q$2)</f>
        <v>#REF!</v>
      </c>
      <c r="R548" s="38" t="e">
        <f ca="1">SUMIFS(#REF!,#REF!,A548,#REF!,$R$2)</f>
        <v>#REF!</v>
      </c>
      <c r="S548" s="38" t="e">
        <f ca="1">SUMIFS(#REF!,#REF!,A548,#REF!,$S$2)</f>
        <v>#REF!</v>
      </c>
      <c r="T548" s="45"/>
      <c r="U548" s="44"/>
      <c r="V548" s="46"/>
      <c r="W548" s="38" t="e">
        <f ca="1">SUMIFS(#REF!,#REF!,A548,#REF!,$W$2,#REF!,$AK$1)</f>
        <v>#REF!</v>
      </c>
      <c r="X548" s="38" t="e">
        <f ca="1">SUMIFS(#REF!,#REF!,A548,#REF!,$X$2,#REF!,$AK$1)</f>
        <v>#REF!</v>
      </c>
      <c r="Y548" s="38" t="e">
        <f ca="1">SUMIFS(#REF!,#REF!,A548,#REF!,$Y$2,#REF!,$AK$1)</f>
        <v>#REF!</v>
      </c>
      <c r="Z548" s="38" t="e">
        <f ca="1">SUMIFS(#REF!,#REF!,A548,#REF!,$Z$2,#REF!,$AK$1)</f>
        <v>#REF!</v>
      </c>
      <c r="AA548" s="38" t="e">
        <f ca="1">SUMIFS(#REF!,#REF!,A548,#REF!,$AA$2,#REF!,$AK$1)</f>
        <v>#REF!</v>
      </c>
      <c r="AB548" s="38" t="e">
        <f ca="1">SUMIFS(#REF!,#REF!,A548,#REF!,$AB$2,#REF!,$AK$1)</f>
        <v>#REF!</v>
      </c>
      <c r="AC548" s="48"/>
      <c r="AD548" s="92">
        <f>SUMIFS('Inventory Matrix'!$E:$E,'Inventory Matrix'!$G:$G,$AD$2,'Inventory Matrix'!$B:$B,$AK$1,'Inventory Matrix'!$C:$C,A548)</f>
        <v>0</v>
      </c>
      <c r="AE548" s="39">
        <f>SUMIFS('Inventory Matrix'!$E:$E,'Inventory Matrix'!$G:$G,$AE$2,'Inventory Matrix'!$B:$B,$AK$1,'Inventory Matrix'!$C:$C,A548)</f>
        <v>0</v>
      </c>
      <c r="AF548" s="39">
        <f>SUMIFS('Inventory Matrix'!$E:$E,'Inventory Matrix'!$G:$G,$AF$2,'Inventory Matrix'!$B:$B,$AK$1,'Inventory Matrix'!$C:$C,A548)</f>
        <v>0</v>
      </c>
      <c r="AG548" s="93">
        <f>SUMIFS('Inventory Matrix'!$E:$E,'Inventory Matrix'!$G:$G,$AG$2,'Inventory Matrix'!$B:$B,$AK$1,'Inventory Matrix'!$C:$C,A548)</f>
        <v>0</v>
      </c>
      <c r="AH548" s="170" t="str">
        <f t="shared" ca="1" si="68"/>
        <v>-</v>
      </c>
      <c r="AI548" s="171" t="str">
        <f t="shared" ca="1" si="69"/>
        <v>-</v>
      </c>
      <c r="AJ548" s="174">
        <f t="shared" ca="1" si="78"/>
        <v>0</v>
      </c>
      <c r="AK548" s="172">
        <f>SUMIFS(Stock!$D:$D,Stock!$A:$A,$AK$1,Stock!$C:$C,A548)</f>
        <v>0</v>
      </c>
      <c r="AL548" s="55"/>
      <c r="AM548" s="38" t="e">
        <f ca="1">SUMIFS(#REF!,#REF!,A548,#REF!,$AM$2,#REF!,$AZ$1)</f>
        <v>#REF!</v>
      </c>
      <c r="AN548" s="38" t="e">
        <f ca="1">SUMIFS(#REF!,#REF!,A548,#REF!,$AN$2,#REF!,$AZ$1)</f>
        <v>#REF!</v>
      </c>
      <c r="AO548" s="38" t="e">
        <f ca="1">SUMIFS(#REF!,#REF!,A548,#REF!,$AO$2,#REF!,$AZ$1)</f>
        <v>#REF!</v>
      </c>
      <c r="AP548" s="38" t="e">
        <f ca="1">SUMIFS(#REF!,#REF!,A548,#REF!,$AP$2,#REF!,$AZ$1)</f>
        <v>#REF!</v>
      </c>
      <c r="AQ548" s="38" t="e">
        <f ca="1">SUMIFS(#REF!,#REF!,A548,#REF!,$AQ$2,#REF!,$AZ$1)</f>
        <v>#REF!</v>
      </c>
      <c r="AR548" s="38" t="e">
        <f ca="1">SUMIFS(#REF!,#REF!,A548,#REF!,$AR$2,#REF!,$AZ$1)</f>
        <v>#REF!</v>
      </c>
      <c r="AS548" s="81"/>
      <c r="AT548" s="49">
        <f>SUMIFS('Inventory Matrix'!$E:$E,'Inventory Matrix'!$G:$G,$AT$2,'Inventory Matrix'!$B:$B,$AZ$1,'Inventory Matrix'!$C:$C,A548)</f>
        <v>0</v>
      </c>
      <c r="AU548" s="49">
        <f>SUMIFS('Inventory Matrix'!$E:$E,'Inventory Matrix'!$G:$G,$AU$2,'Inventory Matrix'!$B:$B,$AZ$1,'Inventory Matrix'!$C:$C,A548)</f>
        <v>0</v>
      </c>
      <c r="AV548" s="49">
        <f>SUMIFS('Inventory Matrix'!$E:$E,'Inventory Matrix'!$G:$G,$AV$2,'Inventory Matrix'!$B:$B,$AZ$1,'Inventory Matrix'!$C:$C,A548)</f>
        <v>0</v>
      </c>
      <c r="AW548" s="57">
        <f>SUMIFS('Inventory Matrix'!$E:$E,'Inventory Matrix'!$G:$G,$AW$2,'Inventory Matrix'!$B:$B,$AZ$1,'Inventory Matrix'!$C:$C,A548)</f>
        <v>0</v>
      </c>
      <c r="AX548" s="96" t="str">
        <f t="shared" ca="1" si="70"/>
        <v>-</v>
      </c>
      <c r="AY548" s="63">
        <f t="shared" ca="1" si="71"/>
        <v>0</v>
      </c>
      <c r="AZ548" s="97">
        <f>SUMIFS(Stock!$D:$D,Stock!$A:$A,$AZ$1,Stock!$C:$C,A548)</f>
        <v>0</v>
      </c>
      <c r="BA548" s="55"/>
      <c r="BB548" s="38" t="e">
        <f ca="1">SUMIFS(#REF!,#REF!,A548,#REF!,$BB$2,#REF!,$BO$1)</f>
        <v>#REF!</v>
      </c>
      <c r="BC548" s="38" t="e">
        <f ca="1">SUMIFS(#REF!,#REF!,A548,#REF!,$BC$2,#REF!,$BO$1)</f>
        <v>#REF!</v>
      </c>
      <c r="BD548" s="38" t="e">
        <f ca="1">SUMIFS(#REF!,#REF!,A548,#REF!,$BD$2,#REF!,$BO$1)</f>
        <v>#REF!</v>
      </c>
      <c r="BE548" s="38" t="e">
        <f ca="1">SUMIFS(#REF!,#REF!,A548,#REF!,$BE$2,#REF!,$BO$1)</f>
        <v>#REF!</v>
      </c>
      <c r="BF548" s="38" t="e">
        <f ca="1">SUMIFS(#REF!,#REF!,A548,#REF!,$BF$2,#REF!,$BO$1)</f>
        <v>#REF!</v>
      </c>
      <c r="BG548" s="38" t="e">
        <f ca="1">SUMIFS(#REF!,#REF!,A548,#REF!,$BG$2,#REF!,$BO$1)</f>
        <v>#REF!</v>
      </c>
      <c r="BH548" s="60"/>
      <c r="BI548" s="49">
        <f>SUMIFS('Inventory Matrix'!$E:$E,'Inventory Matrix'!$G:$G,$BI$2,'Inventory Matrix'!$B:$B,$BO$1,'Inventory Matrix'!$C:$C,A548)</f>
        <v>0</v>
      </c>
      <c r="BJ548" s="49">
        <f>SUMIFS('Inventory Matrix'!$E:$E,'Inventory Matrix'!$G:$G,$BJ$2,'Inventory Matrix'!$B:$B,$BO$1,'Inventory Matrix'!$C:$C,A548)</f>
        <v>0</v>
      </c>
      <c r="BK548" s="49">
        <f>SUMIFS('Inventory Matrix'!$E:$E,'Inventory Matrix'!$G:$G,$BK$2,'Inventory Matrix'!$B:$B,$BO$1,'Inventory Matrix'!$C:$C,A548)</f>
        <v>0</v>
      </c>
      <c r="BL548" s="57">
        <f>SUMIFS('Inventory Matrix'!$E:$E,'Inventory Matrix'!$G:$G,$BL$2,'Inventory Matrix'!$B:$B,$BO$1,'Inventory Matrix'!$C:$C,A548)</f>
        <v>0</v>
      </c>
      <c r="BM548" s="96" t="str">
        <f t="shared" ca="1" si="72"/>
        <v>-</v>
      </c>
      <c r="BN548" s="62">
        <f t="shared" ca="1" si="73"/>
        <v>0</v>
      </c>
      <c r="BO548" s="97">
        <f>SUMIFS(Stock!$D:$D,Stock!$A:$A,$BO$1,Stock!$C:$C,A548)</f>
        <v>0</v>
      </c>
      <c r="BP548" s="55"/>
      <c r="BQ548" s="38" t="e">
        <f ca="1">SUMIFS(#REF!,#REF!,A548,#REF!,$BQ$2,#REF!,$CD$1)</f>
        <v>#REF!</v>
      </c>
      <c r="BR548" s="38" t="e">
        <f ca="1">SUMIFS(#REF!,#REF!,A548,#REF!,$BR$2,#REF!,$CD$1)</f>
        <v>#REF!</v>
      </c>
      <c r="BS548" s="38" t="e">
        <f ca="1">SUMIFS(#REF!,#REF!,A548,#REF!,$BS$2,#REF!,$CD$1)</f>
        <v>#REF!</v>
      </c>
      <c r="BT548" s="38" t="e">
        <f ca="1">SUMIFS(#REF!,#REF!,A548,#REF!,$BT$2,#REF!,$CD$1)</f>
        <v>#REF!</v>
      </c>
      <c r="BU548" s="38" t="e">
        <f ca="1">SUMIFS(#REF!,#REF!,A548,#REF!,$BU$2,#REF!,$CD$1)</f>
        <v>#REF!</v>
      </c>
      <c r="BV548" s="38" t="e">
        <f ca="1">SUMIFS(#REF!,#REF!,A548,#REF!,$BV$2,#REF!,$CD$1)</f>
        <v>#REF!</v>
      </c>
      <c r="BW548" s="60"/>
      <c r="BX548" s="49">
        <f>SUMIFS('Inventory Matrix'!$E:$E,'Inventory Matrix'!$G:$G,$BX$2,'Inventory Matrix'!$B:$B,$CD$1,'Inventory Matrix'!$C:$C,A548)</f>
        <v>0</v>
      </c>
      <c r="BY548" s="49">
        <f>SUMIFS('Inventory Matrix'!$E:$E,'Inventory Matrix'!$G:$G,$BY$2,'Inventory Matrix'!$B:$B,$CD$1,'Inventory Matrix'!$C:$C,A548)</f>
        <v>0</v>
      </c>
      <c r="BZ548" s="49">
        <f>SUMIFS('Inventory Matrix'!$E:$E,'Inventory Matrix'!$G:$G,$BZ$2,'Inventory Matrix'!$B:$B,$CD$1,'Inventory Matrix'!$C:$C,A548)</f>
        <v>0</v>
      </c>
      <c r="CA548" s="57">
        <f>SUMIFS('Inventory Matrix'!$E:$E,'Inventory Matrix'!$G:$G,$CA$2,'Inventory Matrix'!$B:$B,$CD$1,'Inventory Matrix'!$C:$C,A548)</f>
        <v>0</v>
      </c>
      <c r="CB548" s="96" t="str">
        <f t="shared" ca="1" si="74"/>
        <v>-</v>
      </c>
      <c r="CC548" s="63">
        <f t="shared" ca="1" si="75"/>
        <v>0</v>
      </c>
      <c r="CD548" s="97">
        <f>SUMIFS(Stock!$D:$D,Stock!$A:$A,$CD$1,Stock!$C:$C,A548)</f>
        <v>0</v>
      </c>
      <c r="CE548" s="55"/>
      <c r="CF548" s="38" t="e">
        <f ca="1">SUMIFS(#REF!,#REF!,A548,#REF!,$CF$2,#REF!,$CS$1)</f>
        <v>#REF!</v>
      </c>
      <c r="CG548" s="38" t="e">
        <f ca="1">SUMIFS(#REF!,#REF!,A548,#REF!,$CG$2,#REF!,$CS$1)</f>
        <v>#REF!</v>
      </c>
      <c r="CH548" s="38" t="e">
        <f ca="1">SUMIFS(#REF!,#REF!,A548,#REF!,$CH$2,#REF!,$CS$1)</f>
        <v>#REF!</v>
      </c>
      <c r="CI548" s="38" t="e">
        <f ca="1">SUMIFS(#REF!,#REF!,A548,#REF!,$CI$2,#REF!,$CS$1)</f>
        <v>#REF!</v>
      </c>
      <c r="CJ548" s="38" t="e">
        <f ca="1">SUMIFS(#REF!,#REF!,A548,#REF!,$CJ$2,#REF!,$CS$1)</f>
        <v>#REF!</v>
      </c>
      <c r="CK548" s="38" t="e">
        <f ca="1">SUMIFS(#REF!,#REF!,A548,#REF!,$CK$2,#REF!,$CS$1)</f>
        <v>#REF!</v>
      </c>
      <c r="CL548" s="60"/>
      <c r="CM548" s="49">
        <f>SUMIFS('Inventory Matrix'!$E:$E,'Inventory Matrix'!$G:$G,$CM$2,'Inventory Matrix'!$B:$B,$CD$1,'Inventory Matrix'!$C:$C,A548)</f>
        <v>0</v>
      </c>
      <c r="CN548" s="49">
        <f>SUMIFS('Inventory Matrix'!$E:$E,'Inventory Matrix'!$G:$G,$CN$2,'Inventory Matrix'!$B:$B,$CD$1,'Inventory Matrix'!$C:$C,A548)</f>
        <v>0</v>
      </c>
      <c r="CO548" s="49">
        <f>SUMIFS('Inventory Matrix'!$E:$E,'Inventory Matrix'!$G:$G,$CO$2,'Inventory Matrix'!$B:$B,$CD$1,'Inventory Matrix'!$C:$C,A548)</f>
        <v>0</v>
      </c>
      <c r="CP548" s="57">
        <f>SUMIFS('Inventory Matrix'!$E:$E,'Inventory Matrix'!$G:$G,$CP$2,'Inventory Matrix'!$B:$B,$CD$1,'Inventory Matrix'!$C:$C,A548)</f>
        <v>0</v>
      </c>
      <c r="CQ548" s="96" t="str">
        <f t="shared" ca="1" si="76"/>
        <v>-</v>
      </c>
      <c r="CR548" s="63">
        <f t="shared" ca="1" si="77"/>
        <v>0</v>
      </c>
      <c r="CS548" s="97">
        <f>SUMIFS(Stock!$D:$D,Stock!$A:$A,$CS$1,Stock!$C:$C,A548)</f>
        <v>0</v>
      </c>
      <c r="CT548" s="64"/>
      <c r="CU548" s="65">
        <f>SUMIFS(Stock!$D:$D,Stock!$A:$A,$CU$1,Stock!$C:$C,A548)</f>
        <v>0</v>
      </c>
      <c r="CV548" s="64"/>
      <c r="CW548" s="38" t="e">
        <f ca="1">SUMIFS(#REF!,#REF!,A548,#REF!,$CW$2,#REF!,$DC$1)</f>
        <v>#REF!</v>
      </c>
      <c r="CX548" s="38" t="e">
        <f ca="1">SUMIFS(#REF!,#REF!,A548,#REF!,$CX$2,#REF!,$DC$1)</f>
        <v>#REF!</v>
      </c>
      <c r="CY548" s="38" t="e">
        <f ca="1">SUMIFS(#REF!,#REF!,A548,#REF!,$CY$2,#REF!,$DC$1)</f>
        <v>#REF!</v>
      </c>
      <c r="CZ548" s="38" t="e">
        <f ca="1">SUMIFS(#REF!,#REF!,A548,#REF!,$CZ$2,#REF!,$DC$1)</f>
        <v>#REF!</v>
      </c>
      <c r="DA548" s="38" t="e">
        <f ca="1">SUMIFS(#REF!,#REF!,A548,#REF!,$DA$2,#REF!,$DC$1)</f>
        <v>#REF!</v>
      </c>
      <c r="DB548" s="38" t="e">
        <f ca="1">SUMIFS(#REF!,#REF!,A548,#REF!,$DB$2,#REF!,$DC$1)</f>
        <v>#REF!</v>
      </c>
      <c r="DC548" s="65">
        <f>SUMIFS(Stock!$D:$D,Stock!$A:$A,$DC$1,Stock!$C:$C,A548)</f>
        <v>0</v>
      </c>
      <c r="DD548" s="65">
        <f>SUMIFS(Stock!$D:$D,Stock!$A:$A,$DD$1,Stock!$C:$C,A548)</f>
        <v>0</v>
      </c>
      <c r="DE548" s="65">
        <f>SUMIFS(Stock!$D:$D,Stock!$A:$A,$DE$1,Stock!$C:$C,A548)</f>
        <v>0</v>
      </c>
      <c r="DF548" s="66"/>
      <c r="DG548" s="66"/>
      <c r="DH548" s="67">
        <f>SUMIFS('Inventory Matrix'!$E:$E,'Inventory Matrix'!$B:$B,$DH$2,'Inventory Matrix'!$G:$G,$DM$2,'Inventory Matrix'!$C:$C,A548)</f>
        <v>0</v>
      </c>
      <c r="DI548" s="67">
        <f>SUMIFS('Inventory Matrix'!$E:$E,'Inventory Matrix'!$B:$B,$DI$2,'Inventory Matrix'!$G:$G,$DM$2,'Inventory Matrix'!$C:$C,A548)</f>
        <v>0</v>
      </c>
      <c r="DJ548" s="67">
        <f>SUMIFS('Inventory Matrix'!$E:$E,'Inventory Matrix'!$B:$B,$DJ$2,'Inventory Matrix'!$G:$G,$DM$2,'Inventory Matrix'!$C:$C,A548)</f>
        <v>0</v>
      </c>
      <c r="DK548" s="67">
        <f>SUMIFS('Inventory Matrix'!$E:$E,'Inventory Matrix'!$B:$B,$DK$2,'Inventory Matrix'!$G:$G,$DM$2,'Inventory Matrix'!$C:$C,A548)</f>
        <v>0</v>
      </c>
      <c r="DL548" s="67">
        <f>SUMIFS('Inventory Matrix'!$E:$E,'Inventory Matrix'!$B:$B,$DL$2,'Inventory Matrix'!$G:$G,$DM$2,'Inventory Matrix'!$C:$C,A548)</f>
        <v>0</v>
      </c>
      <c r="DM548" s="98">
        <f>SUMIFS('Inventory Matrix'!$E:$E,'Inventory Matrix'!$G:$G,$DM$2,'Inventory Matrix'!$C:$C,A548)</f>
        <v>0</v>
      </c>
      <c r="DN548" s="48"/>
      <c r="DO548" s="67">
        <f>SUMIFS('Inventory Matrix'!$E:$E,'Inventory Matrix'!$B:$B,$DO$2,'Inventory Matrix'!$G:$G,$DT$2,'Inventory Matrix'!$C:$C,A548)</f>
        <v>0</v>
      </c>
      <c r="DP548" s="67">
        <f>SUMIFS('Inventory Matrix'!$E:$E,'Inventory Matrix'!$B:$B,$DP$2,'Inventory Matrix'!$G:$G,$DT$2,'Inventory Matrix'!$C:$C,A548)</f>
        <v>0</v>
      </c>
      <c r="DQ548" s="67">
        <f>SUMIFS('Inventory Matrix'!$E:$E,'Inventory Matrix'!$B:$B,$DQ$2,'Inventory Matrix'!$G:$G,$DT$2,'Inventory Matrix'!$C:$C,A548)</f>
        <v>0</v>
      </c>
      <c r="DR548" s="67">
        <f>SUMIFS('Inventory Matrix'!$E:$E,'Inventory Matrix'!$B:$B,$DR$2,'Inventory Matrix'!$G:$G,$DT$2,'Inventory Matrix'!$C:$C,A548)</f>
        <v>0</v>
      </c>
      <c r="DS548" s="67">
        <f>SUMIFS('Inventory Matrix'!$E:$E,'Inventory Matrix'!$B:$B,$DS$2,'Inventory Matrix'!$G:$G,$DT$2,'Inventory Matrix'!$C:$C,A548)</f>
        <v>0</v>
      </c>
      <c r="DT548" s="98">
        <f>SUMIFS('Inventory Matrix'!$E:$E,'Inventory Matrix'!$G:$G,$DT$2,'Inventory Matrix'!$C:$C,A548)</f>
        <v>0</v>
      </c>
      <c r="DU548" s="44"/>
      <c r="DV548" s="67">
        <f>SUMIFS('Inventory Matrix'!$E:$E,'Inventory Matrix'!$B:$B,$DV$2,'Inventory Matrix'!$G:$G,$EA$2,'Inventory Matrix'!$C:$C,A548)</f>
        <v>0</v>
      </c>
      <c r="DW548" s="67">
        <f>SUMIFS('Inventory Matrix'!$E:$E,'Inventory Matrix'!$B:$B,$DW$2,'Inventory Matrix'!$G:$G,$EA$2,'Inventory Matrix'!$C:$C,A548)</f>
        <v>0</v>
      </c>
      <c r="DX548" s="67">
        <f>SUMIFS('Inventory Matrix'!$E:$E,'Inventory Matrix'!$B:$B,$DX$2,'Inventory Matrix'!$G:$G,$EA$2,'Inventory Matrix'!$C:$C,A548)</f>
        <v>0</v>
      </c>
      <c r="DY548" s="67">
        <f>SUMIFS('Inventory Matrix'!$E:$E,'Inventory Matrix'!$B:$B,$DY$2,'Inventory Matrix'!$G:$G,$EA$2,'Inventory Matrix'!$C:$C,A548)</f>
        <v>0</v>
      </c>
      <c r="DZ548" s="67">
        <f>SUMIFS('Inventory Matrix'!$E:$E,'Inventory Matrix'!$B:$B,$DZ$2,'Inventory Matrix'!$G:$G,$EA$2,'Inventory Matrix'!$C:$C,A548)</f>
        <v>0</v>
      </c>
      <c r="EA548" s="98">
        <f>SUMIFS('Inventory Matrix'!$E:$E,'Inventory Matrix'!$G:$G,$EA$2,'Inventory Matrix'!$C:$C,A548)</f>
        <v>0</v>
      </c>
      <c r="EB548" s="44"/>
      <c r="EC548" s="67">
        <f>SUMIFS('Inventory Matrix'!$E:$E,'Inventory Matrix'!$B:$B,$EC$2,'Inventory Matrix'!$G:$G,$EH$2,'Inventory Matrix'!$C:$C,A548)</f>
        <v>0</v>
      </c>
      <c r="ED548" s="67">
        <f>SUMIFS('Inventory Matrix'!$E:$E,'Inventory Matrix'!$B:$B,$ED$2,'Inventory Matrix'!$G:$G,$EH$2,'Inventory Matrix'!$C:$C,A548)</f>
        <v>0</v>
      </c>
      <c r="EE548" s="67">
        <f>SUMIFS('Inventory Matrix'!$E:$E,'Inventory Matrix'!$B:$B,$EE$2,'Inventory Matrix'!$G:$G,$EH$2,'Inventory Matrix'!$C:$C,A548)</f>
        <v>0</v>
      </c>
      <c r="EF548" s="67">
        <f>SUMIFS('Inventory Matrix'!$E:$E,'Inventory Matrix'!$B:$B,$EF$2,'Inventory Matrix'!$G:$G,$EH$2,'Inventory Matrix'!$C:$C,A548)</f>
        <v>0</v>
      </c>
      <c r="EG548" s="67">
        <f>SUMIFS('Inventory Matrix'!$E:$E,'Inventory Matrix'!$B:$B,$EG$2,'Inventory Matrix'!$G:$G,$EH$2,'Inventory Matrix'!$C:$C,A548)</f>
        <v>0</v>
      </c>
      <c r="EH548" s="98">
        <f>SUMIFS('Inventory Matrix'!$E:$E,'Inventory Matrix'!$G:$G,$EH$2,'Inventory Matrix'!$C:$C,A548)</f>
        <v>0</v>
      </c>
      <c r="EI548" s="44"/>
    </row>
    <row r="549" spans="1:139" ht="13" x14ac:dyDescent="0.15">
      <c r="A549" s="69" t="str">
        <f t="shared" si="64"/>
        <v>MLYT3</v>
      </c>
      <c r="B549" s="70" t="s">
        <v>2217</v>
      </c>
      <c r="C549" s="71" t="s">
        <v>2969</v>
      </c>
      <c r="D549" s="71" t="s">
        <v>2970</v>
      </c>
      <c r="E549" s="72">
        <f t="shared" si="65"/>
        <v>0</v>
      </c>
      <c r="F549" s="72">
        <f>SUMIFS(Stock!$D:$D,Stock!$C:$C,A549)</f>
        <v>0</v>
      </c>
      <c r="G549" s="73" t="e">
        <f t="shared" ca="1" si="66"/>
        <v>#REF!</v>
      </c>
      <c r="H549" s="74">
        <f t="shared" ca="1" si="67"/>
        <v>0</v>
      </c>
      <c r="I549" s="44"/>
      <c r="J549" s="69" t="e">
        <f ca="1">SUMIFS(#REF!,#REF!,A549,#REF!,$J$2)</f>
        <v>#REF!</v>
      </c>
      <c r="K549" s="69" t="e">
        <f ca="1">SUMIFS(#REF!,#REF!,A549,#REF!,$K$2)</f>
        <v>#REF!</v>
      </c>
      <c r="L549" s="69" t="e">
        <f ca="1">SUMIFS(#REF!,#REF!,A549,#REF!,$L$2)</f>
        <v>#REF!</v>
      </c>
      <c r="M549" s="69" t="e">
        <f ca="1">SUMIFS(#REF!,#REF!,A549,#REF!,$M$2)</f>
        <v>#REF!</v>
      </c>
      <c r="N549" s="69" t="e">
        <f ca="1">SUMIFS(#REF!,#REF!,A549,#REF!,$N$2)</f>
        <v>#REF!</v>
      </c>
      <c r="O549" s="69" t="e">
        <f ca="1">SUMIFS(#REF!,#REF!,A549,#REF!,$O$2)</f>
        <v>#REF!</v>
      </c>
      <c r="P549" s="69" t="e">
        <f ca="1">SUMIFS(#REF!,#REF!,A549,#REF!,$P$2)</f>
        <v>#REF!</v>
      </c>
      <c r="Q549" s="69" t="e">
        <f ca="1">SUMIFS(#REF!,#REF!,A549,#REF!,$Q$2)</f>
        <v>#REF!</v>
      </c>
      <c r="R549" s="69" t="e">
        <f ca="1">SUMIFS(#REF!,#REF!,A549,#REF!,$R$2)</f>
        <v>#REF!</v>
      </c>
      <c r="S549" s="69" t="e">
        <f ca="1">SUMIFS(#REF!,#REF!,A549,#REF!,$S$2)</f>
        <v>#REF!</v>
      </c>
      <c r="T549" s="75"/>
      <c r="U549" s="44"/>
      <c r="V549" s="46"/>
      <c r="W549" s="69" t="e">
        <f ca="1">SUMIFS(#REF!,#REF!,A549,#REF!,$W$2,#REF!,$AK$1)</f>
        <v>#REF!</v>
      </c>
      <c r="X549" s="69" t="e">
        <f ca="1">SUMIFS(#REF!,#REF!,A549,#REF!,$X$2,#REF!,$AK$1)</f>
        <v>#REF!</v>
      </c>
      <c r="Y549" s="69" t="e">
        <f ca="1">SUMIFS(#REF!,#REF!,A549,#REF!,$Y$2,#REF!,$AK$1)</f>
        <v>#REF!</v>
      </c>
      <c r="Z549" s="69" t="e">
        <f ca="1">SUMIFS(#REF!,#REF!,A549,#REF!,$Z$2,#REF!,$AK$1)</f>
        <v>#REF!</v>
      </c>
      <c r="AA549" s="69" t="e">
        <f ca="1">SUMIFS(#REF!,#REF!,A549,#REF!,$AA$2,#REF!,$AK$1)</f>
        <v>#REF!</v>
      </c>
      <c r="AB549" s="69" t="e">
        <f ca="1">SUMIFS(#REF!,#REF!,A549,#REF!,$AB$2,#REF!,$AK$1)</f>
        <v>#REF!</v>
      </c>
      <c r="AC549" s="48"/>
      <c r="AD549" s="76">
        <f>SUMIFS('Inventory Matrix'!$E:$E,'Inventory Matrix'!$G:$G,$AD$2,'Inventory Matrix'!$B:$B,$AK$1,'Inventory Matrix'!$C:$C,A549)</f>
        <v>0</v>
      </c>
      <c r="AE549" s="70">
        <f>SUMIFS('Inventory Matrix'!$E:$E,'Inventory Matrix'!$G:$G,$AE$2,'Inventory Matrix'!$B:$B,$AK$1,'Inventory Matrix'!$C:$C,A549)</f>
        <v>0</v>
      </c>
      <c r="AF549" s="70">
        <f>SUMIFS('Inventory Matrix'!$E:$E,'Inventory Matrix'!$G:$G,$AF$2,'Inventory Matrix'!$B:$B,$AK$1,'Inventory Matrix'!$C:$C,A549)</f>
        <v>0</v>
      </c>
      <c r="AG549" s="77">
        <f>SUMIFS('Inventory Matrix'!$E:$E,'Inventory Matrix'!$G:$G,$AG$2,'Inventory Matrix'!$B:$B,$AK$1,'Inventory Matrix'!$C:$C,A549)</f>
        <v>0</v>
      </c>
      <c r="AH549" s="167" t="str">
        <f t="shared" ca="1" si="68"/>
        <v>-</v>
      </c>
      <c r="AI549" s="168" t="str">
        <f t="shared" ca="1" si="69"/>
        <v>-</v>
      </c>
      <c r="AJ549" s="173">
        <f t="shared" ca="1" si="78"/>
        <v>0</v>
      </c>
      <c r="AK549" s="169">
        <f>SUMIFS(Stock!$D:$D,Stock!$A:$A,$AK$1,Stock!$C:$C,A549)</f>
        <v>0</v>
      </c>
      <c r="AL549" s="55"/>
      <c r="AM549" s="69" t="e">
        <f ca="1">SUMIFS(#REF!,#REF!,A549,#REF!,$AM$2,#REF!,$AZ$1)</f>
        <v>#REF!</v>
      </c>
      <c r="AN549" s="69" t="e">
        <f ca="1">SUMIFS(#REF!,#REF!,A549,#REF!,$AN$2,#REF!,$AZ$1)</f>
        <v>#REF!</v>
      </c>
      <c r="AO549" s="69" t="e">
        <f ca="1">SUMIFS(#REF!,#REF!,A549,#REF!,$AO$2,#REF!,$AZ$1)</f>
        <v>#REF!</v>
      </c>
      <c r="AP549" s="69" t="e">
        <f ca="1">SUMIFS(#REF!,#REF!,A549,#REF!,$AP$2,#REF!,$AZ$1)</f>
        <v>#REF!</v>
      </c>
      <c r="AQ549" s="69" t="e">
        <f ca="1">SUMIFS(#REF!,#REF!,A549,#REF!,$AQ$2,#REF!,$AZ$1)</f>
        <v>#REF!</v>
      </c>
      <c r="AR549" s="69" t="e">
        <f ca="1">SUMIFS(#REF!,#REF!,A549,#REF!,$AR$2,#REF!,$AZ$1)</f>
        <v>#REF!</v>
      </c>
      <c r="AS549" s="81"/>
      <c r="AT549" s="82">
        <f>SUMIFS('Inventory Matrix'!$E:$E,'Inventory Matrix'!$G:$G,$AT$2,'Inventory Matrix'!$B:$B,$AZ$1,'Inventory Matrix'!$C:$C,A549)</f>
        <v>0</v>
      </c>
      <c r="AU549" s="82">
        <f>SUMIFS('Inventory Matrix'!$E:$E,'Inventory Matrix'!$G:$G,$AU$2,'Inventory Matrix'!$B:$B,$AZ$1,'Inventory Matrix'!$C:$C,A549)</f>
        <v>0</v>
      </c>
      <c r="AV549" s="82">
        <f>SUMIFS('Inventory Matrix'!$E:$E,'Inventory Matrix'!$G:$G,$AV$2,'Inventory Matrix'!$B:$B,$AZ$1,'Inventory Matrix'!$C:$C,A549)</f>
        <v>0</v>
      </c>
      <c r="AW549" s="83">
        <f>SUMIFS('Inventory Matrix'!$E:$E,'Inventory Matrix'!$G:$G,$AW$2,'Inventory Matrix'!$B:$B,$AZ$1,'Inventory Matrix'!$C:$C,A549)</f>
        <v>0</v>
      </c>
      <c r="AX549" s="85" t="str">
        <f t="shared" ca="1" si="70"/>
        <v>-</v>
      </c>
      <c r="AY549" s="88">
        <f t="shared" ca="1" si="71"/>
        <v>0</v>
      </c>
      <c r="AZ549" s="87">
        <f>SUMIFS(Stock!$D:$D,Stock!$A:$A,$AZ$1,Stock!$C:$C,A549)</f>
        <v>0</v>
      </c>
      <c r="BA549" s="55"/>
      <c r="BB549" s="69" t="e">
        <f ca="1">SUMIFS(#REF!,#REF!,A549,#REF!,$BB$2,#REF!,$BO$1)</f>
        <v>#REF!</v>
      </c>
      <c r="BC549" s="69" t="e">
        <f ca="1">SUMIFS(#REF!,#REF!,A549,#REF!,$BC$2,#REF!,$BO$1)</f>
        <v>#REF!</v>
      </c>
      <c r="BD549" s="69" t="e">
        <f ca="1">SUMIFS(#REF!,#REF!,A549,#REF!,$BD$2,#REF!,$BO$1)</f>
        <v>#REF!</v>
      </c>
      <c r="BE549" s="69" t="e">
        <f ca="1">SUMIFS(#REF!,#REF!,A549,#REF!,$BE$2,#REF!,$BO$1)</f>
        <v>#REF!</v>
      </c>
      <c r="BF549" s="69" t="e">
        <f ca="1">SUMIFS(#REF!,#REF!,A549,#REF!,$BF$2,#REF!,$BO$1)</f>
        <v>#REF!</v>
      </c>
      <c r="BG549" s="69" t="e">
        <f ca="1">SUMIFS(#REF!,#REF!,A549,#REF!,$BG$2,#REF!,$BO$1)</f>
        <v>#REF!</v>
      </c>
      <c r="BH549" s="60"/>
      <c r="BI549" s="82">
        <f>SUMIFS('Inventory Matrix'!$E:$E,'Inventory Matrix'!$G:$G,$BI$2,'Inventory Matrix'!$B:$B,$BO$1,'Inventory Matrix'!$C:$C,A549)</f>
        <v>0</v>
      </c>
      <c r="BJ549" s="82">
        <f>SUMIFS('Inventory Matrix'!$E:$E,'Inventory Matrix'!$G:$G,$BJ$2,'Inventory Matrix'!$B:$B,$BO$1,'Inventory Matrix'!$C:$C,A549)</f>
        <v>0</v>
      </c>
      <c r="BK549" s="82">
        <f>SUMIFS('Inventory Matrix'!$E:$E,'Inventory Matrix'!$G:$G,$BK$2,'Inventory Matrix'!$B:$B,$BO$1,'Inventory Matrix'!$C:$C,A549)</f>
        <v>0</v>
      </c>
      <c r="BL549" s="83">
        <f>SUMIFS('Inventory Matrix'!$E:$E,'Inventory Matrix'!$G:$G,$BL$2,'Inventory Matrix'!$B:$B,$BO$1,'Inventory Matrix'!$C:$C,A549)</f>
        <v>0</v>
      </c>
      <c r="BM549" s="85" t="str">
        <f t="shared" ca="1" si="72"/>
        <v>-</v>
      </c>
      <c r="BN549" s="86">
        <f t="shared" ca="1" si="73"/>
        <v>0</v>
      </c>
      <c r="BO549" s="87">
        <f>SUMIFS(Stock!$D:$D,Stock!$A:$A,$BO$1,Stock!$C:$C,A549)</f>
        <v>0</v>
      </c>
      <c r="BP549" s="55"/>
      <c r="BQ549" s="69" t="e">
        <f ca="1">SUMIFS(#REF!,#REF!,A549,#REF!,$BQ$2,#REF!,$CD$1)</f>
        <v>#REF!</v>
      </c>
      <c r="BR549" s="69" t="e">
        <f ca="1">SUMIFS(#REF!,#REF!,A549,#REF!,$BR$2,#REF!,$CD$1)</f>
        <v>#REF!</v>
      </c>
      <c r="BS549" s="69" t="e">
        <f ca="1">SUMIFS(#REF!,#REF!,A549,#REF!,$BS$2,#REF!,$CD$1)</f>
        <v>#REF!</v>
      </c>
      <c r="BT549" s="69" t="e">
        <f ca="1">SUMIFS(#REF!,#REF!,A549,#REF!,$BT$2,#REF!,$CD$1)</f>
        <v>#REF!</v>
      </c>
      <c r="BU549" s="69" t="e">
        <f ca="1">SUMIFS(#REF!,#REF!,A549,#REF!,$BU$2,#REF!,$CD$1)</f>
        <v>#REF!</v>
      </c>
      <c r="BV549" s="69" t="e">
        <f ca="1">SUMIFS(#REF!,#REF!,A549,#REF!,$BV$2,#REF!,$CD$1)</f>
        <v>#REF!</v>
      </c>
      <c r="BW549" s="60"/>
      <c r="BX549" s="82">
        <f>SUMIFS('Inventory Matrix'!$E:$E,'Inventory Matrix'!$G:$G,$BX$2,'Inventory Matrix'!$B:$B,$CD$1,'Inventory Matrix'!$C:$C,A549)</f>
        <v>0</v>
      </c>
      <c r="BY549" s="82">
        <f>SUMIFS('Inventory Matrix'!$E:$E,'Inventory Matrix'!$G:$G,$BY$2,'Inventory Matrix'!$B:$B,$CD$1,'Inventory Matrix'!$C:$C,A549)</f>
        <v>0</v>
      </c>
      <c r="BZ549" s="82">
        <f>SUMIFS('Inventory Matrix'!$E:$E,'Inventory Matrix'!$G:$G,$BZ$2,'Inventory Matrix'!$B:$B,$CD$1,'Inventory Matrix'!$C:$C,A549)</f>
        <v>0</v>
      </c>
      <c r="CA549" s="83">
        <f>SUMIFS('Inventory Matrix'!$E:$E,'Inventory Matrix'!$G:$G,$CA$2,'Inventory Matrix'!$B:$B,$CD$1,'Inventory Matrix'!$C:$C,A549)</f>
        <v>0</v>
      </c>
      <c r="CB549" s="85" t="str">
        <f t="shared" ca="1" si="74"/>
        <v>-</v>
      </c>
      <c r="CC549" s="88">
        <f t="shared" ca="1" si="75"/>
        <v>0</v>
      </c>
      <c r="CD549" s="87">
        <f>SUMIFS(Stock!$D:$D,Stock!$A:$A,$CD$1,Stock!$C:$C,A549)</f>
        <v>0</v>
      </c>
      <c r="CE549" s="55"/>
      <c r="CF549" s="69" t="e">
        <f ca="1">SUMIFS(#REF!,#REF!,A549,#REF!,$CF$2,#REF!,$CS$1)</f>
        <v>#REF!</v>
      </c>
      <c r="CG549" s="69" t="e">
        <f ca="1">SUMIFS(#REF!,#REF!,A549,#REF!,$CG$2,#REF!,$CS$1)</f>
        <v>#REF!</v>
      </c>
      <c r="CH549" s="69" t="e">
        <f ca="1">SUMIFS(#REF!,#REF!,A549,#REF!,$CH$2,#REF!,$CS$1)</f>
        <v>#REF!</v>
      </c>
      <c r="CI549" s="69" t="e">
        <f ca="1">SUMIFS(#REF!,#REF!,A549,#REF!,$CI$2,#REF!,$CS$1)</f>
        <v>#REF!</v>
      </c>
      <c r="CJ549" s="69" t="e">
        <f ca="1">SUMIFS(#REF!,#REF!,A549,#REF!,$CJ$2,#REF!,$CS$1)</f>
        <v>#REF!</v>
      </c>
      <c r="CK549" s="69" t="e">
        <f ca="1">SUMIFS(#REF!,#REF!,A549,#REF!,$CK$2,#REF!,$CS$1)</f>
        <v>#REF!</v>
      </c>
      <c r="CL549" s="60"/>
      <c r="CM549" s="82">
        <f>SUMIFS('Inventory Matrix'!$E:$E,'Inventory Matrix'!$G:$G,$CM$2,'Inventory Matrix'!$B:$B,$CD$1,'Inventory Matrix'!$C:$C,A549)</f>
        <v>0</v>
      </c>
      <c r="CN549" s="82">
        <f>SUMIFS('Inventory Matrix'!$E:$E,'Inventory Matrix'!$G:$G,$CN$2,'Inventory Matrix'!$B:$B,$CD$1,'Inventory Matrix'!$C:$C,A549)</f>
        <v>0</v>
      </c>
      <c r="CO549" s="82">
        <f>SUMIFS('Inventory Matrix'!$E:$E,'Inventory Matrix'!$G:$G,$CO$2,'Inventory Matrix'!$B:$B,$CD$1,'Inventory Matrix'!$C:$C,A549)</f>
        <v>0</v>
      </c>
      <c r="CP549" s="83">
        <f>SUMIFS('Inventory Matrix'!$E:$E,'Inventory Matrix'!$G:$G,$CP$2,'Inventory Matrix'!$B:$B,$CD$1,'Inventory Matrix'!$C:$C,A549)</f>
        <v>0</v>
      </c>
      <c r="CQ549" s="85" t="str">
        <f t="shared" ca="1" si="76"/>
        <v>-</v>
      </c>
      <c r="CR549" s="88">
        <f t="shared" ca="1" si="77"/>
        <v>0</v>
      </c>
      <c r="CS549" s="87">
        <f>SUMIFS(Stock!$D:$D,Stock!$A:$A,$CS$1,Stock!$C:$C,A549)</f>
        <v>0</v>
      </c>
      <c r="CT549" s="64"/>
      <c r="CU549" s="89">
        <f>SUMIFS(Stock!$D:$D,Stock!$A:$A,$CU$1,Stock!$C:$C,A549)</f>
        <v>0</v>
      </c>
      <c r="CV549" s="64"/>
      <c r="CW549" s="69" t="e">
        <f ca="1">SUMIFS(#REF!,#REF!,A549,#REF!,$CW$2,#REF!,$DC$1)</f>
        <v>#REF!</v>
      </c>
      <c r="CX549" s="69" t="e">
        <f ca="1">SUMIFS(#REF!,#REF!,A549,#REF!,$CX$2,#REF!,$DC$1)</f>
        <v>#REF!</v>
      </c>
      <c r="CY549" s="69" t="e">
        <f ca="1">SUMIFS(#REF!,#REF!,A549,#REF!,$CY$2,#REF!,$DC$1)</f>
        <v>#REF!</v>
      </c>
      <c r="CZ549" s="69" t="e">
        <f ca="1">SUMIFS(#REF!,#REF!,A549,#REF!,$CZ$2,#REF!,$DC$1)</f>
        <v>#REF!</v>
      </c>
      <c r="DA549" s="69" t="e">
        <f ca="1">SUMIFS(#REF!,#REF!,A549,#REF!,$DA$2,#REF!,$DC$1)</f>
        <v>#REF!</v>
      </c>
      <c r="DB549" s="69" t="e">
        <f ca="1">SUMIFS(#REF!,#REF!,A549,#REF!,$DB$2,#REF!,$DC$1)</f>
        <v>#REF!</v>
      </c>
      <c r="DC549" s="89">
        <f>SUMIFS(Stock!$D:$D,Stock!$A:$A,$DC$1,Stock!$C:$C,A549)</f>
        <v>0</v>
      </c>
      <c r="DD549" s="89">
        <f>SUMIFS(Stock!$D:$D,Stock!$A:$A,$DD$1,Stock!$C:$C,A549)</f>
        <v>0</v>
      </c>
      <c r="DE549" s="89">
        <f>SUMIFS(Stock!$D:$D,Stock!$A:$A,$DE$1,Stock!$C:$C,A549)</f>
        <v>0</v>
      </c>
      <c r="DF549" s="66"/>
      <c r="DG549" s="66"/>
      <c r="DH549" s="90">
        <f>SUMIFS('Inventory Matrix'!$E:$E,'Inventory Matrix'!$B:$B,$DH$2,'Inventory Matrix'!$G:$G,$DM$2,'Inventory Matrix'!$C:$C,A549)</f>
        <v>0</v>
      </c>
      <c r="DI549" s="90">
        <f>SUMIFS('Inventory Matrix'!$E:$E,'Inventory Matrix'!$B:$B,$DI$2,'Inventory Matrix'!$G:$G,$DM$2,'Inventory Matrix'!$C:$C,A549)</f>
        <v>0</v>
      </c>
      <c r="DJ549" s="90">
        <f>SUMIFS('Inventory Matrix'!$E:$E,'Inventory Matrix'!$B:$B,$DJ$2,'Inventory Matrix'!$G:$G,$DM$2,'Inventory Matrix'!$C:$C,A549)</f>
        <v>0</v>
      </c>
      <c r="DK549" s="90">
        <f>SUMIFS('Inventory Matrix'!$E:$E,'Inventory Matrix'!$B:$B,$DK$2,'Inventory Matrix'!$G:$G,$DM$2,'Inventory Matrix'!$C:$C,A549)</f>
        <v>0</v>
      </c>
      <c r="DL549" s="90">
        <f>SUMIFS('Inventory Matrix'!$E:$E,'Inventory Matrix'!$B:$B,$DL$2,'Inventory Matrix'!$G:$G,$DM$2,'Inventory Matrix'!$C:$C,A549)</f>
        <v>0</v>
      </c>
      <c r="DM549" s="91">
        <f>SUMIFS('Inventory Matrix'!$E:$E,'Inventory Matrix'!$G:$G,$DM$2,'Inventory Matrix'!$C:$C,A549)</f>
        <v>0</v>
      </c>
      <c r="DN549" s="48"/>
      <c r="DO549" s="90">
        <f>SUMIFS('Inventory Matrix'!$E:$E,'Inventory Matrix'!$B:$B,$DO$2,'Inventory Matrix'!$G:$G,$DT$2,'Inventory Matrix'!$C:$C,A549)</f>
        <v>0</v>
      </c>
      <c r="DP549" s="90">
        <f>SUMIFS('Inventory Matrix'!$E:$E,'Inventory Matrix'!$B:$B,$DP$2,'Inventory Matrix'!$G:$G,$DT$2,'Inventory Matrix'!$C:$C,A549)</f>
        <v>0</v>
      </c>
      <c r="DQ549" s="90">
        <f>SUMIFS('Inventory Matrix'!$E:$E,'Inventory Matrix'!$B:$B,$DQ$2,'Inventory Matrix'!$G:$G,$DT$2,'Inventory Matrix'!$C:$C,A549)</f>
        <v>0</v>
      </c>
      <c r="DR549" s="90">
        <f>SUMIFS('Inventory Matrix'!$E:$E,'Inventory Matrix'!$B:$B,$DR$2,'Inventory Matrix'!$G:$G,$DT$2,'Inventory Matrix'!$C:$C,A549)</f>
        <v>0</v>
      </c>
      <c r="DS549" s="90">
        <f>SUMIFS('Inventory Matrix'!$E:$E,'Inventory Matrix'!$B:$B,$DS$2,'Inventory Matrix'!$G:$G,$DT$2,'Inventory Matrix'!$C:$C,A549)</f>
        <v>0</v>
      </c>
      <c r="DT549" s="91">
        <f>SUMIFS('Inventory Matrix'!$E:$E,'Inventory Matrix'!$G:$G,$DT$2,'Inventory Matrix'!$C:$C,A549)</f>
        <v>0</v>
      </c>
      <c r="DU549" s="44"/>
      <c r="DV549" s="90">
        <f>SUMIFS('Inventory Matrix'!$E:$E,'Inventory Matrix'!$B:$B,$DV$2,'Inventory Matrix'!$G:$G,$EA$2,'Inventory Matrix'!$C:$C,A549)</f>
        <v>0</v>
      </c>
      <c r="DW549" s="90">
        <f>SUMIFS('Inventory Matrix'!$E:$E,'Inventory Matrix'!$B:$B,$DW$2,'Inventory Matrix'!$G:$G,$EA$2,'Inventory Matrix'!$C:$C,A549)</f>
        <v>0</v>
      </c>
      <c r="DX549" s="90">
        <f>SUMIFS('Inventory Matrix'!$E:$E,'Inventory Matrix'!$B:$B,$DX$2,'Inventory Matrix'!$G:$G,$EA$2,'Inventory Matrix'!$C:$C,A549)</f>
        <v>0</v>
      </c>
      <c r="DY549" s="90">
        <f>SUMIFS('Inventory Matrix'!$E:$E,'Inventory Matrix'!$B:$B,$DY$2,'Inventory Matrix'!$G:$G,$EA$2,'Inventory Matrix'!$C:$C,A549)</f>
        <v>0</v>
      </c>
      <c r="DZ549" s="90">
        <f>SUMIFS('Inventory Matrix'!$E:$E,'Inventory Matrix'!$B:$B,$DZ$2,'Inventory Matrix'!$G:$G,$EA$2,'Inventory Matrix'!$C:$C,A549)</f>
        <v>0</v>
      </c>
      <c r="EA549" s="91">
        <f>SUMIFS('Inventory Matrix'!$E:$E,'Inventory Matrix'!$G:$G,$EA$2,'Inventory Matrix'!$C:$C,A549)</f>
        <v>0</v>
      </c>
      <c r="EB549" s="44"/>
      <c r="EC549" s="90">
        <f>SUMIFS('Inventory Matrix'!$E:$E,'Inventory Matrix'!$B:$B,$EC$2,'Inventory Matrix'!$G:$G,$EH$2,'Inventory Matrix'!$C:$C,A549)</f>
        <v>0</v>
      </c>
      <c r="ED549" s="90">
        <f>SUMIFS('Inventory Matrix'!$E:$E,'Inventory Matrix'!$B:$B,$ED$2,'Inventory Matrix'!$G:$G,$EH$2,'Inventory Matrix'!$C:$C,A549)</f>
        <v>0</v>
      </c>
      <c r="EE549" s="90">
        <f>SUMIFS('Inventory Matrix'!$E:$E,'Inventory Matrix'!$B:$B,$EE$2,'Inventory Matrix'!$G:$G,$EH$2,'Inventory Matrix'!$C:$C,A549)</f>
        <v>0</v>
      </c>
      <c r="EF549" s="90">
        <f>SUMIFS('Inventory Matrix'!$E:$E,'Inventory Matrix'!$B:$B,$EF$2,'Inventory Matrix'!$G:$G,$EH$2,'Inventory Matrix'!$C:$C,A549)</f>
        <v>0</v>
      </c>
      <c r="EG549" s="90">
        <f>SUMIFS('Inventory Matrix'!$E:$E,'Inventory Matrix'!$B:$B,$EG$2,'Inventory Matrix'!$G:$G,$EH$2,'Inventory Matrix'!$C:$C,A549)</f>
        <v>0</v>
      </c>
      <c r="EH549" s="91">
        <f>SUMIFS('Inventory Matrix'!$E:$E,'Inventory Matrix'!$G:$G,$EH$2,'Inventory Matrix'!$C:$C,A549)</f>
        <v>0</v>
      </c>
      <c r="EI549" s="44"/>
    </row>
    <row r="550" spans="1:139" ht="13" x14ac:dyDescent="0.15">
      <c r="A550" s="38" t="str">
        <f t="shared" si="64"/>
        <v>ML4M2</v>
      </c>
      <c r="B550" s="39" t="s">
        <v>2971</v>
      </c>
      <c r="C550" s="40" t="s">
        <v>2972</v>
      </c>
      <c r="D550" s="40" t="s">
        <v>2973</v>
      </c>
      <c r="E550" s="41">
        <f t="shared" si="65"/>
        <v>0</v>
      </c>
      <c r="F550" s="41">
        <f>SUMIFS(Stock!$D:$D,Stock!$C:$C,A550)</f>
        <v>0</v>
      </c>
      <c r="G550" s="42" t="e">
        <f t="shared" ca="1" si="66"/>
        <v>#REF!</v>
      </c>
      <c r="H550" s="43">
        <f t="shared" ca="1" si="67"/>
        <v>0</v>
      </c>
      <c r="I550" s="44"/>
      <c r="J550" s="38" t="e">
        <f ca="1">SUMIFS(#REF!,#REF!,A550,#REF!,$J$2)</f>
        <v>#REF!</v>
      </c>
      <c r="K550" s="38" t="e">
        <f ca="1">SUMIFS(#REF!,#REF!,A550,#REF!,$K$2)</f>
        <v>#REF!</v>
      </c>
      <c r="L550" s="38" t="e">
        <f ca="1">SUMIFS(#REF!,#REF!,A550,#REF!,$L$2)</f>
        <v>#REF!</v>
      </c>
      <c r="M550" s="38" t="e">
        <f ca="1">SUMIFS(#REF!,#REF!,A550,#REF!,$M$2)</f>
        <v>#REF!</v>
      </c>
      <c r="N550" s="38" t="e">
        <f ca="1">SUMIFS(#REF!,#REF!,A550,#REF!,$N$2)</f>
        <v>#REF!</v>
      </c>
      <c r="O550" s="38" t="e">
        <f ca="1">SUMIFS(#REF!,#REF!,A550,#REF!,$O$2)</f>
        <v>#REF!</v>
      </c>
      <c r="P550" s="38" t="e">
        <f ca="1">SUMIFS(#REF!,#REF!,A550,#REF!,$P$2)</f>
        <v>#REF!</v>
      </c>
      <c r="Q550" s="38" t="e">
        <f ca="1">SUMIFS(#REF!,#REF!,A550,#REF!,$Q$2)</f>
        <v>#REF!</v>
      </c>
      <c r="R550" s="38" t="e">
        <f ca="1">SUMIFS(#REF!,#REF!,A550,#REF!,$R$2)</f>
        <v>#REF!</v>
      </c>
      <c r="S550" s="38" t="e">
        <f ca="1">SUMIFS(#REF!,#REF!,A550,#REF!,$S$2)</f>
        <v>#REF!</v>
      </c>
      <c r="T550" s="45"/>
      <c r="U550" s="44"/>
      <c r="V550" s="46"/>
      <c r="W550" s="38" t="e">
        <f ca="1">SUMIFS(#REF!,#REF!,A550,#REF!,$W$2,#REF!,$AK$1)</f>
        <v>#REF!</v>
      </c>
      <c r="X550" s="38" t="e">
        <f ca="1">SUMIFS(#REF!,#REF!,A550,#REF!,$X$2,#REF!,$AK$1)</f>
        <v>#REF!</v>
      </c>
      <c r="Y550" s="38" t="e">
        <f ca="1">SUMIFS(#REF!,#REF!,A550,#REF!,$Y$2,#REF!,$AK$1)</f>
        <v>#REF!</v>
      </c>
      <c r="Z550" s="38" t="e">
        <f ca="1">SUMIFS(#REF!,#REF!,A550,#REF!,$Z$2,#REF!,$AK$1)</f>
        <v>#REF!</v>
      </c>
      <c r="AA550" s="38" t="e">
        <f ca="1">SUMIFS(#REF!,#REF!,A550,#REF!,$AA$2,#REF!,$AK$1)</f>
        <v>#REF!</v>
      </c>
      <c r="AB550" s="38" t="e">
        <f ca="1">SUMIFS(#REF!,#REF!,A550,#REF!,$AB$2,#REF!,$AK$1)</f>
        <v>#REF!</v>
      </c>
      <c r="AC550" s="48"/>
      <c r="AD550" s="92">
        <f>SUMIFS('Inventory Matrix'!$E:$E,'Inventory Matrix'!$G:$G,$AD$2,'Inventory Matrix'!$B:$B,$AK$1,'Inventory Matrix'!$C:$C,A550)</f>
        <v>0</v>
      </c>
      <c r="AE550" s="39">
        <f>SUMIFS('Inventory Matrix'!$E:$E,'Inventory Matrix'!$G:$G,$AE$2,'Inventory Matrix'!$B:$B,$AK$1,'Inventory Matrix'!$C:$C,A550)</f>
        <v>0</v>
      </c>
      <c r="AF550" s="39">
        <f>SUMIFS('Inventory Matrix'!$E:$E,'Inventory Matrix'!$G:$G,$AF$2,'Inventory Matrix'!$B:$B,$AK$1,'Inventory Matrix'!$C:$C,A550)</f>
        <v>0</v>
      </c>
      <c r="AG550" s="93">
        <f>SUMIFS('Inventory Matrix'!$E:$E,'Inventory Matrix'!$G:$G,$AG$2,'Inventory Matrix'!$B:$B,$AK$1,'Inventory Matrix'!$C:$C,A550)</f>
        <v>0</v>
      </c>
      <c r="AH550" s="170" t="str">
        <f t="shared" ca="1" si="68"/>
        <v>-</v>
      </c>
      <c r="AI550" s="171" t="str">
        <f t="shared" ca="1" si="69"/>
        <v>-</v>
      </c>
      <c r="AJ550" s="174">
        <f t="shared" ca="1" si="78"/>
        <v>0</v>
      </c>
      <c r="AK550" s="172">
        <f>SUMIFS(Stock!$D:$D,Stock!$A:$A,$AK$1,Stock!$C:$C,A550)</f>
        <v>0</v>
      </c>
      <c r="AL550" s="55"/>
      <c r="AM550" s="38" t="e">
        <f ca="1">SUMIFS(#REF!,#REF!,A550,#REF!,$AM$2,#REF!,$AZ$1)</f>
        <v>#REF!</v>
      </c>
      <c r="AN550" s="38" t="e">
        <f ca="1">SUMIFS(#REF!,#REF!,A550,#REF!,$AN$2,#REF!,$AZ$1)</f>
        <v>#REF!</v>
      </c>
      <c r="AO550" s="38" t="e">
        <f ca="1">SUMIFS(#REF!,#REF!,A550,#REF!,$AO$2,#REF!,$AZ$1)</f>
        <v>#REF!</v>
      </c>
      <c r="AP550" s="38" t="e">
        <f ca="1">SUMIFS(#REF!,#REF!,A550,#REF!,$AP$2,#REF!,$AZ$1)</f>
        <v>#REF!</v>
      </c>
      <c r="AQ550" s="38" t="e">
        <f ca="1">SUMIFS(#REF!,#REF!,A550,#REF!,$AQ$2,#REF!,$AZ$1)</f>
        <v>#REF!</v>
      </c>
      <c r="AR550" s="38" t="e">
        <f ca="1">SUMIFS(#REF!,#REF!,A550,#REF!,$AR$2,#REF!,$AZ$1)</f>
        <v>#REF!</v>
      </c>
      <c r="AS550" s="81"/>
      <c r="AT550" s="49">
        <f>SUMIFS('Inventory Matrix'!$E:$E,'Inventory Matrix'!$G:$G,$AT$2,'Inventory Matrix'!$B:$B,$AZ$1,'Inventory Matrix'!$C:$C,A550)</f>
        <v>0</v>
      </c>
      <c r="AU550" s="49">
        <f>SUMIFS('Inventory Matrix'!$E:$E,'Inventory Matrix'!$G:$G,$AU$2,'Inventory Matrix'!$B:$B,$AZ$1,'Inventory Matrix'!$C:$C,A550)</f>
        <v>0</v>
      </c>
      <c r="AV550" s="49">
        <f>SUMIFS('Inventory Matrix'!$E:$E,'Inventory Matrix'!$G:$G,$AV$2,'Inventory Matrix'!$B:$B,$AZ$1,'Inventory Matrix'!$C:$C,A550)</f>
        <v>0</v>
      </c>
      <c r="AW550" s="57">
        <f>SUMIFS('Inventory Matrix'!$E:$E,'Inventory Matrix'!$G:$G,$AW$2,'Inventory Matrix'!$B:$B,$AZ$1,'Inventory Matrix'!$C:$C,A550)</f>
        <v>0</v>
      </c>
      <c r="AX550" s="96" t="str">
        <f t="shared" ca="1" si="70"/>
        <v>-</v>
      </c>
      <c r="AY550" s="63">
        <f t="shared" ca="1" si="71"/>
        <v>0</v>
      </c>
      <c r="AZ550" s="97">
        <f>SUMIFS(Stock!$D:$D,Stock!$A:$A,$AZ$1,Stock!$C:$C,A550)</f>
        <v>0</v>
      </c>
      <c r="BA550" s="55"/>
      <c r="BB550" s="38" t="e">
        <f ca="1">SUMIFS(#REF!,#REF!,A550,#REF!,$BB$2,#REF!,$BO$1)</f>
        <v>#REF!</v>
      </c>
      <c r="BC550" s="38" t="e">
        <f ca="1">SUMIFS(#REF!,#REF!,A550,#REF!,$BC$2,#REF!,$BO$1)</f>
        <v>#REF!</v>
      </c>
      <c r="BD550" s="38" t="e">
        <f ca="1">SUMIFS(#REF!,#REF!,A550,#REF!,$BD$2,#REF!,$BO$1)</f>
        <v>#REF!</v>
      </c>
      <c r="BE550" s="38" t="e">
        <f ca="1">SUMIFS(#REF!,#REF!,A550,#REF!,$BE$2,#REF!,$BO$1)</f>
        <v>#REF!</v>
      </c>
      <c r="BF550" s="38" t="e">
        <f ca="1">SUMIFS(#REF!,#REF!,A550,#REF!,$BF$2,#REF!,$BO$1)</f>
        <v>#REF!</v>
      </c>
      <c r="BG550" s="38" t="e">
        <f ca="1">SUMIFS(#REF!,#REF!,A550,#REF!,$BG$2,#REF!,$BO$1)</f>
        <v>#REF!</v>
      </c>
      <c r="BH550" s="60"/>
      <c r="BI550" s="49">
        <f>SUMIFS('Inventory Matrix'!$E:$E,'Inventory Matrix'!$G:$G,$BI$2,'Inventory Matrix'!$B:$B,$BO$1,'Inventory Matrix'!$C:$C,A550)</f>
        <v>0</v>
      </c>
      <c r="BJ550" s="49">
        <f>SUMIFS('Inventory Matrix'!$E:$E,'Inventory Matrix'!$G:$G,$BJ$2,'Inventory Matrix'!$B:$B,$BO$1,'Inventory Matrix'!$C:$C,A550)</f>
        <v>0</v>
      </c>
      <c r="BK550" s="49">
        <f>SUMIFS('Inventory Matrix'!$E:$E,'Inventory Matrix'!$G:$G,$BK$2,'Inventory Matrix'!$B:$B,$BO$1,'Inventory Matrix'!$C:$C,A550)</f>
        <v>0</v>
      </c>
      <c r="BL550" s="57">
        <f>SUMIFS('Inventory Matrix'!$E:$E,'Inventory Matrix'!$G:$G,$BL$2,'Inventory Matrix'!$B:$B,$BO$1,'Inventory Matrix'!$C:$C,A550)</f>
        <v>0</v>
      </c>
      <c r="BM550" s="96" t="str">
        <f t="shared" ca="1" si="72"/>
        <v>-</v>
      </c>
      <c r="BN550" s="62">
        <f t="shared" ca="1" si="73"/>
        <v>0</v>
      </c>
      <c r="BO550" s="97">
        <f>SUMIFS(Stock!$D:$D,Stock!$A:$A,$BO$1,Stock!$C:$C,A550)</f>
        <v>0</v>
      </c>
      <c r="BP550" s="55"/>
      <c r="BQ550" s="38" t="e">
        <f ca="1">SUMIFS(#REF!,#REF!,A550,#REF!,$BQ$2,#REF!,$CD$1)</f>
        <v>#REF!</v>
      </c>
      <c r="BR550" s="38" t="e">
        <f ca="1">SUMIFS(#REF!,#REF!,A550,#REF!,$BR$2,#REF!,$CD$1)</f>
        <v>#REF!</v>
      </c>
      <c r="BS550" s="38" t="e">
        <f ca="1">SUMIFS(#REF!,#REF!,A550,#REF!,$BS$2,#REF!,$CD$1)</f>
        <v>#REF!</v>
      </c>
      <c r="BT550" s="38" t="e">
        <f ca="1">SUMIFS(#REF!,#REF!,A550,#REF!,$BT$2,#REF!,$CD$1)</f>
        <v>#REF!</v>
      </c>
      <c r="BU550" s="38" t="e">
        <f ca="1">SUMIFS(#REF!,#REF!,A550,#REF!,$BU$2,#REF!,$CD$1)</f>
        <v>#REF!</v>
      </c>
      <c r="BV550" s="38" t="e">
        <f ca="1">SUMIFS(#REF!,#REF!,A550,#REF!,$BV$2,#REF!,$CD$1)</f>
        <v>#REF!</v>
      </c>
      <c r="BW550" s="60"/>
      <c r="BX550" s="49">
        <f>SUMIFS('Inventory Matrix'!$E:$E,'Inventory Matrix'!$G:$G,$BX$2,'Inventory Matrix'!$B:$B,$CD$1,'Inventory Matrix'!$C:$C,A550)</f>
        <v>0</v>
      </c>
      <c r="BY550" s="49">
        <f>SUMIFS('Inventory Matrix'!$E:$E,'Inventory Matrix'!$G:$G,$BY$2,'Inventory Matrix'!$B:$B,$CD$1,'Inventory Matrix'!$C:$C,A550)</f>
        <v>0</v>
      </c>
      <c r="BZ550" s="49">
        <f>SUMIFS('Inventory Matrix'!$E:$E,'Inventory Matrix'!$G:$G,$BZ$2,'Inventory Matrix'!$B:$B,$CD$1,'Inventory Matrix'!$C:$C,A550)</f>
        <v>0</v>
      </c>
      <c r="CA550" s="57">
        <f>SUMIFS('Inventory Matrix'!$E:$E,'Inventory Matrix'!$G:$G,$CA$2,'Inventory Matrix'!$B:$B,$CD$1,'Inventory Matrix'!$C:$C,A550)</f>
        <v>0</v>
      </c>
      <c r="CB550" s="96" t="str">
        <f t="shared" ca="1" si="74"/>
        <v>-</v>
      </c>
      <c r="CC550" s="63">
        <f t="shared" ca="1" si="75"/>
        <v>0</v>
      </c>
      <c r="CD550" s="97">
        <f>SUMIFS(Stock!$D:$D,Stock!$A:$A,$CD$1,Stock!$C:$C,A550)</f>
        <v>0</v>
      </c>
      <c r="CE550" s="55"/>
      <c r="CF550" s="38" t="e">
        <f ca="1">SUMIFS(#REF!,#REF!,A550,#REF!,$CF$2,#REF!,$CS$1)</f>
        <v>#REF!</v>
      </c>
      <c r="CG550" s="38" t="e">
        <f ca="1">SUMIFS(#REF!,#REF!,A550,#REF!,$CG$2,#REF!,$CS$1)</f>
        <v>#REF!</v>
      </c>
      <c r="CH550" s="38" t="e">
        <f ca="1">SUMIFS(#REF!,#REF!,A550,#REF!,$CH$2,#REF!,$CS$1)</f>
        <v>#REF!</v>
      </c>
      <c r="CI550" s="38" t="e">
        <f ca="1">SUMIFS(#REF!,#REF!,A550,#REF!,$CI$2,#REF!,$CS$1)</f>
        <v>#REF!</v>
      </c>
      <c r="CJ550" s="38" t="e">
        <f ca="1">SUMIFS(#REF!,#REF!,A550,#REF!,$CJ$2,#REF!,$CS$1)</f>
        <v>#REF!</v>
      </c>
      <c r="CK550" s="38" t="e">
        <f ca="1">SUMIFS(#REF!,#REF!,A550,#REF!,$CK$2,#REF!,$CS$1)</f>
        <v>#REF!</v>
      </c>
      <c r="CL550" s="60"/>
      <c r="CM550" s="49">
        <f>SUMIFS('Inventory Matrix'!$E:$E,'Inventory Matrix'!$G:$G,$CM$2,'Inventory Matrix'!$B:$B,$CD$1,'Inventory Matrix'!$C:$C,A550)</f>
        <v>0</v>
      </c>
      <c r="CN550" s="49">
        <f>SUMIFS('Inventory Matrix'!$E:$E,'Inventory Matrix'!$G:$G,$CN$2,'Inventory Matrix'!$B:$B,$CD$1,'Inventory Matrix'!$C:$C,A550)</f>
        <v>0</v>
      </c>
      <c r="CO550" s="49">
        <f>SUMIFS('Inventory Matrix'!$E:$E,'Inventory Matrix'!$G:$G,$CO$2,'Inventory Matrix'!$B:$B,$CD$1,'Inventory Matrix'!$C:$C,A550)</f>
        <v>0</v>
      </c>
      <c r="CP550" s="57">
        <f>SUMIFS('Inventory Matrix'!$E:$E,'Inventory Matrix'!$G:$G,$CP$2,'Inventory Matrix'!$B:$B,$CD$1,'Inventory Matrix'!$C:$C,A550)</f>
        <v>0</v>
      </c>
      <c r="CQ550" s="96" t="str">
        <f t="shared" ca="1" si="76"/>
        <v>-</v>
      </c>
      <c r="CR550" s="63">
        <f t="shared" ca="1" si="77"/>
        <v>0</v>
      </c>
      <c r="CS550" s="97">
        <f>SUMIFS(Stock!$D:$D,Stock!$A:$A,$CS$1,Stock!$C:$C,A550)</f>
        <v>0</v>
      </c>
      <c r="CT550" s="64"/>
      <c r="CU550" s="65">
        <f>SUMIFS(Stock!$D:$D,Stock!$A:$A,$CU$1,Stock!$C:$C,A550)</f>
        <v>0</v>
      </c>
      <c r="CV550" s="64"/>
      <c r="CW550" s="38" t="e">
        <f ca="1">SUMIFS(#REF!,#REF!,A550,#REF!,$CW$2,#REF!,$DC$1)</f>
        <v>#REF!</v>
      </c>
      <c r="CX550" s="38" t="e">
        <f ca="1">SUMIFS(#REF!,#REF!,A550,#REF!,$CX$2,#REF!,$DC$1)</f>
        <v>#REF!</v>
      </c>
      <c r="CY550" s="38" t="e">
        <f ca="1">SUMIFS(#REF!,#REF!,A550,#REF!,$CY$2,#REF!,$DC$1)</f>
        <v>#REF!</v>
      </c>
      <c r="CZ550" s="38" t="e">
        <f ca="1">SUMIFS(#REF!,#REF!,A550,#REF!,$CZ$2,#REF!,$DC$1)</f>
        <v>#REF!</v>
      </c>
      <c r="DA550" s="38" t="e">
        <f ca="1">SUMIFS(#REF!,#REF!,A550,#REF!,$DA$2,#REF!,$DC$1)</f>
        <v>#REF!</v>
      </c>
      <c r="DB550" s="38" t="e">
        <f ca="1">SUMIFS(#REF!,#REF!,A550,#REF!,$DB$2,#REF!,$DC$1)</f>
        <v>#REF!</v>
      </c>
      <c r="DC550" s="65">
        <f>SUMIFS(Stock!$D:$D,Stock!$A:$A,$DC$1,Stock!$C:$C,A550)</f>
        <v>0</v>
      </c>
      <c r="DD550" s="65">
        <f>SUMIFS(Stock!$D:$D,Stock!$A:$A,$DD$1,Stock!$C:$C,A550)</f>
        <v>0</v>
      </c>
      <c r="DE550" s="65">
        <f>SUMIFS(Stock!$D:$D,Stock!$A:$A,$DE$1,Stock!$C:$C,A550)</f>
        <v>0</v>
      </c>
      <c r="DF550" s="66"/>
      <c r="DG550" s="66"/>
      <c r="DH550" s="67">
        <f>SUMIFS('Inventory Matrix'!$E:$E,'Inventory Matrix'!$B:$B,$DH$2,'Inventory Matrix'!$G:$G,$DM$2,'Inventory Matrix'!$C:$C,A550)</f>
        <v>0</v>
      </c>
      <c r="DI550" s="67">
        <f>SUMIFS('Inventory Matrix'!$E:$E,'Inventory Matrix'!$B:$B,$DI$2,'Inventory Matrix'!$G:$G,$DM$2,'Inventory Matrix'!$C:$C,A550)</f>
        <v>0</v>
      </c>
      <c r="DJ550" s="67">
        <f>SUMIFS('Inventory Matrix'!$E:$E,'Inventory Matrix'!$B:$B,$DJ$2,'Inventory Matrix'!$G:$G,$DM$2,'Inventory Matrix'!$C:$C,A550)</f>
        <v>0</v>
      </c>
      <c r="DK550" s="67">
        <f>SUMIFS('Inventory Matrix'!$E:$E,'Inventory Matrix'!$B:$B,$DK$2,'Inventory Matrix'!$G:$G,$DM$2,'Inventory Matrix'!$C:$C,A550)</f>
        <v>0</v>
      </c>
      <c r="DL550" s="67">
        <f>SUMIFS('Inventory Matrix'!$E:$E,'Inventory Matrix'!$B:$B,$DL$2,'Inventory Matrix'!$G:$G,$DM$2,'Inventory Matrix'!$C:$C,A550)</f>
        <v>0</v>
      </c>
      <c r="DM550" s="98">
        <f>SUMIFS('Inventory Matrix'!$E:$E,'Inventory Matrix'!$G:$G,$DM$2,'Inventory Matrix'!$C:$C,A550)</f>
        <v>0</v>
      </c>
      <c r="DN550" s="48"/>
      <c r="DO550" s="67">
        <f>SUMIFS('Inventory Matrix'!$E:$E,'Inventory Matrix'!$B:$B,$DO$2,'Inventory Matrix'!$G:$G,$DT$2,'Inventory Matrix'!$C:$C,A550)</f>
        <v>0</v>
      </c>
      <c r="DP550" s="67">
        <f>SUMIFS('Inventory Matrix'!$E:$E,'Inventory Matrix'!$B:$B,$DP$2,'Inventory Matrix'!$G:$G,$DT$2,'Inventory Matrix'!$C:$C,A550)</f>
        <v>0</v>
      </c>
      <c r="DQ550" s="67">
        <f>SUMIFS('Inventory Matrix'!$E:$E,'Inventory Matrix'!$B:$B,$DQ$2,'Inventory Matrix'!$G:$G,$DT$2,'Inventory Matrix'!$C:$C,A550)</f>
        <v>0</v>
      </c>
      <c r="DR550" s="67">
        <f>SUMIFS('Inventory Matrix'!$E:$E,'Inventory Matrix'!$B:$B,$DR$2,'Inventory Matrix'!$G:$G,$DT$2,'Inventory Matrix'!$C:$C,A550)</f>
        <v>0</v>
      </c>
      <c r="DS550" s="67">
        <f>SUMIFS('Inventory Matrix'!$E:$E,'Inventory Matrix'!$B:$B,$DS$2,'Inventory Matrix'!$G:$G,$DT$2,'Inventory Matrix'!$C:$C,A550)</f>
        <v>0</v>
      </c>
      <c r="DT550" s="98">
        <f>SUMIFS('Inventory Matrix'!$E:$E,'Inventory Matrix'!$G:$G,$DT$2,'Inventory Matrix'!$C:$C,A550)</f>
        <v>0</v>
      </c>
      <c r="DU550" s="44"/>
      <c r="DV550" s="67">
        <f>SUMIFS('Inventory Matrix'!$E:$E,'Inventory Matrix'!$B:$B,$DV$2,'Inventory Matrix'!$G:$G,$EA$2,'Inventory Matrix'!$C:$C,A550)</f>
        <v>0</v>
      </c>
      <c r="DW550" s="67">
        <f>SUMIFS('Inventory Matrix'!$E:$E,'Inventory Matrix'!$B:$B,$DW$2,'Inventory Matrix'!$G:$G,$EA$2,'Inventory Matrix'!$C:$C,A550)</f>
        <v>0</v>
      </c>
      <c r="DX550" s="67">
        <f>SUMIFS('Inventory Matrix'!$E:$E,'Inventory Matrix'!$B:$B,$DX$2,'Inventory Matrix'!$G:$G,$EA$2,'Inventory Matrix'!$C:$C,A550)</f>
        <v>0</v>
      </c>
      <c r="DY550" s="67">
        <f>SUMIFS('Inventory Matrix'!$E:$E,'Inventory Matrix'!$B:$B,$DY$2,'Inventory Matrix'!$G:$G,$EA$2,'Inventory Matrix'!$C:$C,A550)</f>
        <v>0</v>
      </c>
      <c r="DZ550" s="67">
        <f>SUMIFS('Inventory Matrix'!$E:$E,'Inventory Matrix'!$B:$B,$DZ$2,'Inventory Matrix'!$G:$G,$EA$2,'Inventory Matrix'!$C:$C,A550)</f>
        <v>0</v>
      </c>
      <c r="EA550" s="98">
        <f>SUMIFS('Inventory Matrix'!$E:$E,'Inventory Matrix'!$G:$G,$EA$2,'Inventory Matrix'!$C:$C,A550)</f>
        <v>0</v>
      </c>
      <c r="EB550" s="44"/>
      <c r="EC550" s="67">
        <f>SUMIFS('Inventory Matrix'!$E:$E,'Inventory Matrix'!$B:$B,$EC$2,'Inventory Matrix'!$G:$G,$EH$2,'Inventory Matrix'!$C:$C,A550)</f>
        <v>0</v>
      </c>
      <c r="ED550" s="67">
        <f>SUMIFS('Inventory Matrix'!$E:$E,'Inventory Matrix'!$B:$B,$ED$2,'Inventory Matrix'!$G:$G,$EH$2,'Inventory Matrix'!$C:$C,A550)</f>
        <v>0</v>
      </c>
      <c r="EE550" s="67">
        <f>SUMIFS('Inventory Matrix'!$E:$E,'Inventory Matrix'!$B:$B,$EE$2,'Inventory Matrix'!$G:$G,$EH$2,'Inventory Matrix'!$C:$C,A550)</f>
        <v>0</v>
      </c>
      <c r="EF550" s="67">
        <f>SUMIFS('Inventory Matrix'!$E:$E,'Inventory Matrix'!$B:$B,$EF$2,'Inventory Matrix'!$G:$G,$EH$2,'Inventory Matrix'!$C:$C,A550)</f>
        <v>0</v>
      </c>
      <c r="EG550" s="67">
        <f>SUMIFS('Inventory Matrix'!$E:$E,'Inventory Matrix'!$B:$B,$EG$2,'Inventory Matrix'!$G:$G,$EH$2,'Inventory Matrix'!$C:$C,A550)</f>
        <v>0</v>
      </c>
      <c r="EH550" s="98">
        <f>SUMIFS('Inventory Matrix'!$E:$E,'Inventory Matrix'!$G:$G,$EH$2,'Inventory Matrix'!$C:$C,A550)</f>
        <v>0</v>
      </c>
      <c r="EI550" s="44"/>
    </row>
    <row r="551" spans="1:139" ht="13" x14ac:dyDescent="0.15">
      <c r="A551" s="69" t="str">
        <f t="shared" si="64"/>
        <v>ML992</v>
      </c>
      <c r="B551" s="70" t="s">
        <v>2971</v>
      </c>
      <c r="C551" s="71" t="s">
        <v>2974</v>
      </c>
      <c r="D551" s="71" t="s">
        <v>2975</v>
      </c>
      <c r="E551" s="72">
        <f t="shared" si="65"/>
        <v>0</v>
      </c>
      <c r="F551" s="72">
        <f>SUMIFS(Stock!$D:$D,Stock!$C:$C,A551)</f>
        <v>0</v>
      </c>
      <c r="G551" s="73" t="e">
        <f t="shared" ca="1" si="66"/>
        <v>#REF!</v>
      </c>
      <c r="H551" s="74">
        <f t="shared" ca="1" si="67"/>
        <v>0</v>
      </c>
      <c r="I551" s="44"/>
      <c r="J551" s="69" t="e">
        <f ca="1">SUMIFS(#REF!,#REF!,A551,#REF!,$J$2)</f>
        <v>#REF!</v>
      </c>
      <c r="K551" s="69" t="e">
        <f ca="1">SUMIFS(#REF!,#REF!,A551,#REF!,$K$2)</f>
        <v>#REF!</v>
      </c>
      <c r="L551" s="69" t="e">
        <f ca="1">SUMIFS(#REF!,#REF!,A551,#REF!,$L$2)</f>
        <v>#REF!</v>
      </c>
      <c r="M551" s="69" t="e">
        <f ca="1">SUMIFS(#REF!,#REF!,A551,#REF!,$M$2)</f>
        <v>#REF!</v>
      </c>
      <c r="N551" s="69" t="e">
        <f ca="1">SUMIFS(#REF!,#REF!,A551,#REF!,$N$2)</f>
        <v>#REF!</v>
      </c>
      <c r="O551" s="69" t="e">
        <f ca="1">SUMIFS(#REF!,#REF!,A551,#REF!,$O$2)</f>
        <v>#REF!</v>
      </c>
      <c r="P551" s="69" t="e">
        <f ca="1">SUMIFS(#REF!,#REF!,A551,#REF!,$P$2)</f>
        <v>#REF!</v>
      </c>
      <c r="Q551" s="69" t="e">
        <f ca="1">SUMIFS(#REF!,#REF!,A551,#REF!,$Q$2)</f>
        <v>#REF!</v>
      </c>
      <c r="R551" s="69" t="e">
        <f ca="1">SUMIFS(#REF!,#REF!,A551,#REF!,$R$2)</f>
        <v>#REF!</v>
      </c>
      <c r="S551" s="69" t="e">
        <f ca="1">SUMIFS(#REF!,#REF!,A551,#REF!,$S$2)</f>
        <v>#REF!</v>
      </c>
      <c r="T551" s="75"/>
      <c r="U551" s="44"/>
      <c r="V551" s="46"/>
      <c r="W551" s="69" t="e">
        <f ca="1">SUMIFS(#REF!,#REF!,A551,#REF!,$W$2,#REF!,$AK$1)</f>
        <v>#REF!</v>
      </c>
      <c r="X551" s="69" t="e">
        <f ca="1">SUMIFS(#REF!,#REF!,A551,#REF!,$X$2,#REF!,$AK$1)</f>
        <v>#REF!</v>
      </c>
      <c r="Y551" s="69" t="e">
        <f ca="1">SUMIFS(#REF!,#REF!,A551,#REF!,$Y$2,#REF!,$AK$1)</f>
        <v>#REF!</v>
      </c>
      <c r="Z551" s="69" t="e">
        <f ca="1">SUMIFS(#REF!,#REF!,A551,#REF!,$Z$2,#REF!,$AK$1)</f>
        <v>#REF!</v>
      </c>
      <c r="AA551" s="69" t="e">
        <f ca="1">SUMIFS(#REF!,#REF!,A551,#REF!,$AA$2,#REF!,$AK$1)</f>
        <v>#REF!</v>
      </c>
      <c r="AB551" s="69" t="e">
        <f ca="1">SUMIFS(#REF!,#REF!,A551,#REF!,$AB$2,#REF!,$AK$1)</f>
        <v>#REF!</v>
      </c>
      <c r="AC551" s="48"/>
      <c r="AD551" s="76">
        <f>SUMIFS('Inventory Matrix'!$E:$E,'Inventory Matrix'!$G:$G,$AD$2,'Inventory Matrix'!$B:$B,$AK$1,'Inventory Matrix'!$C:$C,A551)</f>
        <v>0</v>
      </c>
      <c r="AE551" s="70">
        <f>SUMIFS('Inventory Matrix'!$E:$E,'Inventory Matrix'!$G:$G,$AE$2,'Inventory Matrix'!$B:$B,$AK$1,'Inventory Matrix'!$C:$C,A551)</f>
        <v>0</v>
      </c>
      <c r="AF551" s="70">
        <f>SUMIFS('Inventory Matrix'!$E:$E,'Inventory Matrix'!$G:$G,$AF$2,'Inventory Matrix'!$B:$B,$AK$1,'Inventory Matrix'!$C:$C,A551)</f>
        <v>0</v>
      </c>
      <c r="AG551" s="77">
        <f>SUMIFS('Inventory Matrix'!$E:$E,'Inventory Matrix'!$G:$G,$AG$2,'Inventory Matrix'!$B:$B,$AK$1,'Inventory Matrix'!$C:$C,A551)</f>
        <v>0</v>
      </c>
      <c r="AH551" s="167" t="str">
        <f t="shared" ca="1" si="68"/>
        <v>-</v>
      </c>
      <c r="AI551" s="168" t="str">
        <f t="shared" ca="1" si="69"/>
        <v>-</v>
      </c>
      <c r="AJ551" s="173">
        <f t="shared" ca="1" si="78"/>
        <v>0</v>
      </c>
      <c r="AK551" s="169">
        <f>SUMIFS(Stock!$D:$D,Stock!$A:$A,$AK$1,Stock!$C:$C,A551)</f>
        <v>0</v>
      </c>
      <c r="AL551" s="55"/>
      <c r="AM551" s="69" t="e">
        <f ca="1">SUMIFS(#REF!,#REF!,A551,#REF!,$AM$2,#REF!,$AZ$1)</f>
        <v>#REF!</v>
      </c>
      <c r="AN551" s="69" t="e">
        <f ca="1">SUMIFS(#REF!,#REF!,A551,#REF!,$AN$2,#REF!,$AZ$1)</f>
        <v>#REF!</v>
      </c>
      <c r="AO551" s="69" t="e">
        <f ca="1">SUMIFS(#REF!,#REF!,A551,#REF!,$AO$2,#REF!,$AZ$1)</f>
        <v>#REF!</v>
      </c>
      <c r="AP551" s="69" t="e">
        <f ca="1">SUMIFS(#REF!,#REF!,A551,#REF!,$AP$2,#REF!,$AZ$1)</f>
        <v>#REF!</v>
      </c>
      <c r="AQ551" s="69" t="e">
        <f ca="1">SUMIFS(#REF!,#REF!,A551,#REF!,$AQ$2,#REF!,$AZ$1)</f>
        <v>#REF!</v>
      </c>
      <c r="AR551" s="69" t="e">
        <f ca="1">SUMIFS(#REF!,#REF!,A551,#REF!,$AR$2,#REF!,$AZ$1)</f>
        <v>#REF!</v>
      </c>
      <c r="AS551" s="81"/>
      <c r="AT551" s="82">
        <f>SUMIFS('Inventory Matrix'!$E:$E,'Inventory Matrix'!$G:$G,$AT$2,'Inventory Matrix'!$B:$B,$AZ$1,'Inventory Matrix'!$C:$C,A551)</f>
        <v>0</v>
      </c>
      <c r="AU551" s="82">
        <f>SUMIFS('Inventory Matrix'!$E:$E,'Inventory Matrix'!$G:$G,$AU$2,'Inventory Matrix'!$B:$B,$AZ$1,'Inventory Matrix'!$C:$C,A551)</f>
        <v>0</v>
      </c>
      <c r="AV551" s="82">
        <f>SUMIFS('Inventory Matrix'!$E:$E,'Inventory Matrix'!$G:$G,$AV$2,'Inventory Matrix'!$B:$B,$AZ$1,'Inventory Matrix'!$C:$C,A551)</f>
        <v>0</v>
      </c>
      <c r="AW551" s="83">
        <f>SUMIFS('Inventory Matrix'!$E:$E,'Inventory Matrix'!$G:$G,$AW$2,'Inventory Matrix'!$B:$B,$AZ$1,'Inventory Matrix'!$C:$C,A551)</f>
        <v>0</v>
      </c>
      <c r="AX551" s="85" t="str">
        <f t="shared" ca="1" si="70"/>
        <v>-</v>
      </c>
      <c r="AY551" s="88">
        <f t="shared" ca="1" si="71"/>
        <v>0</v>
      </c>
      <c r="AZ551" s="87">
        <f>SUMIFS(Stock!$D:$D,Stock!$A:$A,$AZ$1,Stock!$C:$C,A551)</f>
        <v>0</v>
      </c>
      <c r="BA551" s="55"/>
      <c r="BB551" s="69" t="e">
        <f ca="1">SUMIFS(#REF!,#REF!,A551,#REF!,$BB$2,#REF!,$BO$1)</f>
        <v>#REF!</v>
      </c>
      <c r="BC551" s="69" t="e">
        <f ca="1">SUMIFS(#REF!,#REF!,A551,#REF!,$BC$2,#REF!,$BO$1)</f>
        <v>#REF!</v>
      </c>
      <c r="BD551" s="69" t="e">
        <f ca="1">SUMIFS(#REF!,#REF!,A551,#REF!,$BD$2,#REF!,$BO$1)</f>
        <v>#REF!</v>
      </c>
      <c r="BE551" s="69" t="e">
        <f ca="1">SUMIFS(#REF!,#REF!,A551,#REF!,$BE$2,#REF!,$BO$1)</f>
        <v>#REF!</v>
      </c>
      <c r="BF551" s="69" t="e">
        <f ca="1">SUMIFS(#REF!,#REF!,A551,#REF!,$BF$2,#REF!,$BO$1)</f>
        <v>#REF!</v>
      </c>
      <c r="BG551" s="69" t="e">
        <f ca="1">SUMIFS(#REF!,#REF!,A551,#REF!,$BG$2,#REF!,$BO$1)</f>
        <v>#REF!</v>
      </c>
      <c r="BH551" s="60"/>
      <c r="BI551" s="82">
        <f>SUMIFS('Inventory Matrix'!$E:$E,'Inventory Matrix'!$G:$G,$BI$2,'Inventory Matrix'!$B:$B,$BO$1,'Inventory Matrix'!$C:$C,A551)</f>
        <v>0</v>
      </c>
      <c r="BJ551" s="82">
        <f>SUMIFS('Inventory Matrix'!$E:$E,'Inventory Matrix'!$G:$G,$BJ$2,'Inventory Matrix'!$B:$B,$BO$1,'Inventory Matrix'!$C:$C,A551)</f>
        <v>0</v>
      </c>
      <c r="BK551" s="82">
        <f>SUMIFS('Inventory Matrix'!$E:$E,'Inventory Matrix'!$G:$G,$BK$2,'Inventory Matrix'!$B:$B,$BO$1,'Inventory Matrix'!$C:$C,A551)</f>
        <v>0</v>
      </c>
      <c r="BL551" s="83">
        <f>SUMIFS('Inventory Matrix'!$E:$E,'Inventory Matrix'!$G:$G,$BL$2,'Inventory Matrix'!$B:$B,$BO$1,'Inventory Matrix'!$C:$C,A551)</f>
        <v>0</v>
      </c>
      <c r="BM551" s="85" t="str">
        <f t="shared" ca="1" si="72"/>
        <v>-</v>
      </c>
      <c r="BN551" s="86">
        <f t="shared" ca="1" si="73"/>
        <v>0</v>
      </c>
      <c r="BO551" s="87">
        <f>SUMIFS(Stock!$D:$D,Stock!$A:$A,$BO$1,Stock!$C:$C,A551)</f>
        <v>0</v>
      </c>
      <c r="BP551" s="55"/>
      <c r="BQ551" s="69" t="e">
        <f ca="1">SUMIFS(#REF!,#REF!,A551,#REF!,$BQ$2,#REF!,$CD$1)</f>
        <v>#REF!</v>
      </c>
      <c r="BR551" s="69" t="e">
        <f ca="1">SUMIFS(#REF!,#REF!,A551,#REF!,$BR$2,#REF!,$CD$1)</f>
        <v>#REF!</v>
      </c>
      <c r="BS551" s="69" t="e">
        <f ca="1">SUMIFS(#REF!,#REF!,A551,#REF!,$BS$2,#REF!,$CD$1)</f>
        <v>#REF!</v>
      </c>
      <c r="BT551" s="69" t="e">
        <f ca="1">SUMIFS(#REF!,#REF!,A551,#REF!,$BT$2,#REF!,$CD$1)</f>
        <v>#REF!</v>
      </c>
      <c r="BU551" s="69" t="e">
        <f ca="1">SUMIFS(#REF!,#REF!,A551,#REF!,$BU$2,#REF!,$CD$1)</f>
        <v>#REF!</v>
      </c>
      <c r="BV551" s="69" t="e">
        <f ca="1">SUMIFS(#REF!,#REF!,A551,#REF!,$BV$2,#REF!,$CD$1)</f>
        <v>#REF!</v>
      </c>
      <c r="BW551" s="60"/>
      <c r="BX551" s="82">
        <f>SUMIFS('Inventory Matrix'!$E:$E,'Inventory Matrix'!$G:$G,$BX$2,'Inventory Matrix'!$B:$B,$CD$1,'Inventory Matrix'!$C:$C,A551)</f>
        <v>0</v>
      </c>
      <c r="BY551" s="82">
        <f>SUMIFS('Inventory Matrix'!$E:$E,'Inventory Matrix'!$G:$G,$BY$2,'Inventory Matrix'!$B:$B,$CD$1,'Inventory Matrix'!$C:$C,A551)</f>
        <v>0</v>
      </c>
      <c r="BZ551" s="82">
        <f>SUMIFS('Inventory Matrix'!$E:$E,'Inventory Matrix'!$G:$G,$BZ$2,'Inventory Matrix'!$B:$B,$CD$1,'Inventory Matrix'!$C:$C,A551)</f>
        <v>0</v>
      </c>
      <c r="CA551" s="83">
        <f>SUMIFS('Inventory Matrix'!$E:$E,'Inventory Matrix'!$G:$G,$CA$2,'Inventory Matrix'!$B:$B,$CD$1,'Inventory Matrix'!$C:$C,A551)</f>
        <v>0</v>
      </c>
      <c r="CB551" s="85" t="str">
        <f t="shared" ca="1" si="74"/>
        <v>-</v>
      </c>
      <c r="CC551" s="88">
        <f t="shared" ca="1" si="75"/>
        <v>0</v>
      </c>
      <c r="CD551" s="87">
        <f>SUMIFS(Stock!$D:$D,Stock!$A:$A,$CD$1,Stock!$C:$C,A551)</f>
        <v>0</v>
      </c>
      <c r="CE551" s="55"/>
      <c r="CF551" s="69" t="e">
        <f ca="1">SUMIFS(#REF!,#REF!,A551,#REF!,$CF$2,#REF!,$CS$1)</f>
        <v>#REF!</v>
      </c>
      <c r="CG551" s="69" t="e">
        <f ca="1">SUMIFS(#REF!,#REF!,A551,#REF!,$CG$2,#REF!,$CS$1)</f>
        <v>#REF!</v>
      </c>
      <c r="CH551" s="69" t="e">
        <f ca="1">SUMIFS(#REF!,#REF!,A551,#REF!,$CH$2,#REF!,$CS$1)</f>
        <v>#REF!</v>
      </c>
      <c r="CI551" s="69" t="e">
        <f ca="1">SUMIFS(#REF!,#REF!,A551,#REF!,$CI$2,#REF!,$CS$1)</f>
        <v>#REF!</v>
      </c>
      <c r="CJ551" s="69" t="e">
        <f ca="1">SUMIFS(#REF!,#REF!,A551,#REF!,$CJ$2,#REF!,$CS$1)</f>
        <v>#REF!</v>
      </c>
      <c r="CK551" s="69" t="e">
        <f ca="1">SUMIFS(#REF!,#REF!,A551,#REF!,$CK$2,#REF!,$CS$1)</f>
        <v>#REF!</v>
      </c>
      <c r="CL551" s="60"/>
      <c r="CM551" s="82">
        <f>SUMIFS('Inventory Matrix'!$E:$E,'Inventory Matrix'!$G:$G,$CM$2,'Inventory Matrix'!$B:$B,$CD$1,'Inventory Matrix'!$C:$C,A551)</f>
        <v>0</v>
      </c>
      <c r="CN551" s="82">
        <f>SUMIFS('Inventory Matrix'!$E:$E,'Inventory Matrix'!$G:$G,$CN$2,'Inventory Matrix'!$B:$B,$CD$1,'Inventory Matrix'!$C:$C,A551)</f>
        <v>0</v>
      </c>
      <c r="CO551" s="82">
        <f>SUMIFS('Inventory Matrix'!$E:$E,'Inventory Matrix'!$G:$G,$CO$2,'Inventory Matrix'!$B:$B,$CD$1,'Inventory Matrix'!$C:$C,A551)</f>
        <v>0</v>
      </c>
      <c r="CP551" s="83">
        <f>SUMIFS('Inventory Matrix'!$E:$E,'Inventory Matrix'!$G:$G,$CP$2,'Inventory Matrix'!$B:$B,$CD$1,'Inventory Matrix'!$C:$C,A551)</f>
        <v>0</v>
      </c>
      <c r="CQ551" s="85" t="str">
        <f t="shared" ca="1" si="76"/>
        <v>-</v>
      </c>
      <c r="CR551" s="88">
        <f t="shared" ca="1" si="77"/>
        <v>0</v>
      </c>
      <c r="CS551" s="87">
        <f>SUMIFS(Stock!$D:$D,Stock!$A:$A,$CS$1,Stock!$C:$C,A551)</f>
        <v>0</v>
      </c>
      <c r="CT551" s="64"/>
      <c r="CU551" s="89">
        <f>SUMIFS(Stock!$D:$D,Stock!$A:$A,$CU$1,Stock!$C:$C,A551)</f>
        <v>0</v>
      </c>
      <c r="CV551" s="64"/>
      <c r="CW551" s="69" t="e">
        <f ca="1">SUMIFS(#REF!,#REF!,A551,#REF!,$CW$2,#REF!,$DC$1)</f>
        <v>#REF!</v>
      </c>
      <c r="CX551" s="69" t="e">
        <f ca="1">SUMIFS(#REF!,#REF!,A551,#REF!,$CX$2,#REF!,$DC$1)</f>
        <v>#REF!</v>
      </c>
      <c r="CY551" s="69" t="e">
        <f ca="1">SUMIFS(#REF!,#REF!,A551,#REF!,$CY$2,#REF!,$DC$1)</f>
        <v>#REF!</v>
      </c>
      <c r="CZ551" s="69" t="e">
        <f ca="1">SUMIFS(#REF!,#REF!,A551,#REF!,$CZ$2,#REF!,$DC$1)</f>
        <v>#REF!</v>
      </c>
      <c r="DA551" s="69" t="e">
        <f ca="1">SUMIFS(#REF!,#REF!,A551,#REF!,$DA$2,#REF!,$DC$1)</f>
        <v>#REF!</v>
      </c>
      <c r="DB551" s="69" t="e">
        <f ca="1">SUMIFS(#REF!,#REF!,A551,#REF!,$DB$2,#REF!,$DC$1)</f>
        <v>#REF!</v>
      </c>
      <c r="DC551" s="89">
        <f>SUMIFS(Stock!$D:$D,Stock!$A:$A,$DC$1,Stock!$C:$C,A551)</f>
        <v>0</v>
      </c>
      <c r="DD551" s="89">
        <f>SUMIFS(Stock!$D:$D,Stock!$A:$A,$DD$1,Stock!$C:$C,A551)</f>
        <v>0</v>
      </c>
      <c r="DE551" s="89">
        <f>SUMIFS(Stock!$D:$D,Stock!$A:$A,$DE$1,Stock!$C:$C,A551)</f>
        <v>0</v>
      </c>
      <c r="DF551" s="66"/>
      <c r="DG551" s="66"/>
      <c r="DH551" s="90">
        <f>SUMIFS('Inventory Matrix'!$E:$E,'Inventory Matrix'!$B:$B,$DH$2,'Inventory Matrix'!$G:$G,$DM$2,'Inventory Matrix'!$C:$C,A551)</f>
        <v>0</v>
      </c>
      <c r="DI551" s="90">
        <f>SUMIFS('Inventory Matrix'!$E:$E,'Inventory Matrix'!$B:$B,$DI$2,'Inventory Matrix'!$G:$G,$DM$2,'Inventory Matrix'!$C:$C,A551)</f>
        <v>0</v>
      </c>
      <c r="DJ551" s="90">
        <f>SUMIFS('Inventory Matrix'!$E:$E,'Inventory Matrix'!$B:$B,$DJ$2,'Inventory Matrix'!$G:$G,$DM$2,'Inventory Matrix'!$C:$C,A551)</f>
        <v>0</v>
      </c>
      <c r="DK551" s="90">
        <f>SUMIFS('Inventory Matrix'!$E:$E,'Inventory Matrix'!$B:$B,$DK$2,'Inventory Matrix'!$G:$G,$DM$2,'Inventory Matrix'!$C:$C,A551)</f>
        <v>0</v>
      </c>
      <c r="DL551" s="90">
        <f>SUMIFS('Inventory Matrix'!$E:$E,'Inventory Matrix'!$B:$B,$DL$2,'Inventory Matrix'!$G:$G,$DM$2,'Inventory Matrix'!$C:$C,A551)</f>
        <v>0</v>
      </c>
      <c r="DM551" s="91">
        <f>SUMIFS('Inventory Matrix'!$E:$E,'Inventory Matrix'!$G:$G,$DM$2,'Inventory Matrix'!$C:$C,A551)</f>
        <v>0</v>
      </c>
      <c r="DN551" s="48"/>
      <c r="DO551" s="90">
        <f>SUMIFS('Inventory Matrix'!$E:$E,'Inventory Matrix'!$B:$B,$DO$2,'Inventory Matrix'!$G:$G,$DT$2,'Inventory Matrix'!$C:$C,A551)</f>
        <v>0</v>
      </c>
      <c r="DP551" s="90">
        <f>SUMIFS('Inventory Matrix'!$E:$E,'Inventory Matrix'!$B:$B,$DP$2,'Inventory Matrix'!$G:$G,$DT$2,'Inventory Matrix'!$C:$C,A551)</f>
        <v>0</v>
      </c>
      <c r="DQ551" s="90">
        <f>SUMIFS('Inventory Matrix'!$E:$E,'Inventory Matrix'!$B:$B,$DQ$2,'Inventory Matrix'!$G:$G,$DT$2,'Inventory Matrix'!$C:$C,A551)</f>
        <v>0</v>
      </c>
      <c r="DR551" s="90">
        <f>SUMIFS('Inventory Matrix'!$E:$E,'Inventory Matrix'!$B:$B,$DR$2,'Inventory Matrix'!$G:$G,$DT$2,'Inventory Matrix'!$C:$C,A551)</f>
        <v>0</v>
      </c>
      <c r="DS551" s="90">
        <f>SUMIFS('Inventory Matrix'!$E:$E,'Inventory Matrix'!$B:$B,$DS$2,'Inventory Matrix'!$G:$G,$DT$2,'Inventory Matrix'!$C:$C,A551)</f>
        <v>0</v>
      </c>
      <c r="DT551" s="91">
        <f>SUMIFS('Inventory Matrix'!$E:$E,'Inventory Matrix'!$G:$G,$DT$2,'Inventory Matrix'!$C:$C,A551)</f>
        <v>0</v>
      </c>
      <c r="DU551" s="44"/>
      <c r="DV551" s="90">
        <f>SUMIFS('Inventory Matrix'!$E:$E,'Inventory Matrix'!$B:$B,$DV$2,'Inventory Matrix'!$G:$G,$EA$2,'Inventory Matrix'!$C:$C,A551)</f>
        <v>0</v>
      </c>
      <c r="DW551" s="90">
        <f>SUMIFS('Inventory Matrix'!$E:$E,'Inventory Matrix'!$B:$B,$DW$2,'Inventory Matrix'!$G:$G,$EA$2,'Inventory Matrix'!$C:$C,A551)</f>
        <v>0</v>
      </c>
      <c r="DX551" s="90">
        <f>SUMIFS('Inventory Matrix'!$E:$E,'Inventory Matrix'!$B:$B,$DX$2,'Inventory Matrix'!$G:$G,$EA$2,'Inventory Matrix'!$C:$C,A551)</f>
        <v>0</v>
      </c>
      <c r="DY551" s="90">
        <f>SUMIFS('Inventory Matrix'!$E:$E,'Inventory Matrix'!$B:$B,$DY$2,'Inventory Matrix'!$G:$G,$EA$2,'Inventory Matrix'!$C:$C,A551)</f>
        <v>0</v>
      </c>
      <c r="DZ551" s="90">
        <f>SUMIFS('Inventory Matrix'!$E:$E,'Inventory Matrix'!$B:$B,$DZ$2,'Inventory Matrix'!$G:$G,$EA$2,'Inventory Matrix'!$C:$C,A551)</f>
        <v>0</v>
      </c>
      <c r="EA551" s="91">
        <f>SUMIFS('Inventory Matrix'!$E:$E,'Inventory Matrix'!$G:$G,$EA$2,'Inventory Matrix'!$C:$C,A551)</f>
        <v>0</v>
      </c>
      <c r="EB551" s="44"/>
      <c r="EC551" s="90">
        <f>SUMIFS('Inventory Matrix'!$E:$E,'Inventory Matrix'!$B:$B,$EC$2,'Inventory Matrix'!$G:$G,$EH$2,'Inventory Matrix'!$C:$C,A551)</f>
        <v>0</v>
      </c>
      <c r="ED551" s="90">
        <f>SUMIFS('Inventory Matrix'!$E:$E,'Inventory Matrix'!$B:$B,$ED$2,'Inventory Matrix'!$G:$G,$EH$2,'Inventory Matrix'!$C:$C,A551)</f>
        <v>0</v>
      </c>
      <c r="EE551" s="90">
        <f>SUMIFS('Inventory Matrix'!$E:$E,'Inventory Matrix'!$B:$B,$EE$2,'Inventory Matrix'!$G:$G,$EH$2,'Inventory Matrix'!$C:$C,A551)</f>
        <v>0</v>
      </c>
      <c r="EF551" s="90">
        <f>SUMIFS('Inventory Matrix'!$E:$E,'Inventory Matrix'!$B:$B,$EF$2,'Inventory Matrix'!$G:$G,$EH$2,'Inventory Matrix'!$C:$C,A551)</f>
        <v>0</v>
      </c>
      <c r="EG551" s="90">
        <f>SUMIFS('Inventory Matrix'!$E:$E,'Inventory Matrix'!$B:$B,$EG$2,'Inventory Matrix'!$G:$G,$EH$2,'Inventory Matrix'!$C:$C,A551)</f>
        <v>0</v>
      </c>
      <c r="EH551" s="91">
        <f>SUMIFS('Inventory Matrix'!$E:$E,'Inventory Matrix'!$G:$G,$EH$2,'Inventory Matrix'!$C:$C,A551)</f>
        <v>0</v>
      </c>
      <c r="EI551" s="44"/>
    </row>
    <row r="552" spans="1:139" ht="13" x14ac:dyDescent="0.15">
      <c r="A552" s="38" t="str">
        <f t="shared" si="64"/>
        <v>ML9A2</v>
      </c>
      <c r="B552" s="39" t="s">
        <v>2971</v>
      </c>
      <c r="C552" s="40" t="s">
        <v>2976</v>
      </c>
      <c r="D552" s="40" t="s">
        <v>2977</v>
      </c>
      <c r="E552" s="41">
        <f t="shared" si="65"/>
        <v>0</v>
      </c>
      <c r="F552" s="41">
        <f>SUMIFS(Stock!$D:$D,Stock!$C:$C,A552)</f>
        <v>0</v>
      </c>
      <c r="G552" s="42" t="e">
        <f t="shared" ca="1" si="66"/>
        <v>#REF!</v>
      </c>
      <c r="H552" s="43">
        <f t="shared" ca="1" si="67"/>
        <v>0</v>
      </c>
      <c r="I552" s="44"/>
      <c r="J552" s="38" t="e">
        <f ca="1">SUMIFS(#REF!,#REF!,A552,#REF!,$J$2)</f>
        <v>#REF!</v>
      </c>
      <c r="K552" s="38" t="e">
        <f ca="1">SUMIFS(#REF!,#REF!,A552,#REF!,$K$2)</f>
        <v>#REF!</v>
      </c>
      <c r="L552" s="38" t="e">
        <f ca="1">SUMIFS(#REF!,#REF!,A552,#REF!,$L$2)</f>
        <v>#REF!</v>
      </c>
      <c r="M552" s="38" t="e">
        <f ca="1">SUMIFS(#REF!,#REF!,A552,#REF!,$M$2)</f>
        <v>#REF!</v>
      </c>
      <c r="N552" s="38" t="e">
        <f ca="1">SUMIFS(#REF!,#REF!,A552,#REF!,$N$2)</f>
        <v>#REF!</v>
      </c>
      <c r="O552" s="38" t="e">
        <f ca="1">SUMIFS(#REF!,#REF!,A552,#REF!,$O$2)</f>
        <v>#REF!</v>
      </c>
      <c r="P552" s="38" t="e">
        <f ca="1">SUMIFS(#REF!,#REF!,A552,#REF!,$P$2)</f>
        <v>#REF!</v>
      </c>
      <c r="Q552" s="38" t="e">
        <f ca="1">SUMIFS(#REF!,#REF!,A552,#REF!,$Q$2)</f>
        <v>#REF!</v>
      </c>
      <c r="R552" s="38" t="e">
        <f ca="1">SUMIFS(#REF!,#REF!,A552,#REF!,$R$2)</f>
        <v>#REF!</v>
      </c>
      <c r="S552" s="38" t="e">
        <f ca="1">SUMIFS(#REF!,#REF!,A552,#REF!,$S$2)</f>
        <v>#REF!</v>
      </c>
      <c r="T552" s="45"/>
      <c r="U552" s="44"/>
      <c r="V552" s="46"/>
      <c r="W552" s="38" t="e">
        <f ca="1">SUMIFS(#REF!,#REF!,A552,#REF!,$W$2,#REF!,$AK$1)</f>
        <v>#REF!</v>
      </c>
      <c r="X552" s="38" t="e">
        <f ca="1">SUMIFS(#REF!,#REF!,A552,#REF!,$X$2,#REF!,$AK$1)</f>
        <v>#REF!</v>
      </c>
      <c r="Y552" s="38" t="e">
        <f ca="1">SUMIFS(#REF!,#REF!,A552,#REF!,$Y$2,#REF!,$AK$1)</f>
        <v>#REF!</v>
      </c>
      <c r="Z552" s="38" t="e">
        <f ca="1">SUMIFS(#REF!,#REF!,A552,#REF!,$Z$2,#REF!,$AK$1)</f>
        <v>#REF!</v>
      </c>
      <c r="AA552" s="38" t="e">
        <f ca="1">SUMIFS(#REF!,#REF!,A552,#REF!,$AA$2,#REF!,$AK$1)</f>
        <v>#REF!</v>
      </c>
      <c r="AB552" s="38" t="e">
        <f ca="1">SUMIFS(#REF!,#REF!,A552,#REF!,$AB$2,#REF!,$AK$1)</f>
        <v>#REF!</v>
      </c>
      <c r="AC552" s="48"/>
      <c r="AD552" s="92">
        <f>SUMIFS('Inventory Matrix'!$E:$E,'Inventory Matrix'!$G:$G,$AD$2,'Inventory Matrix'!$B:$B,$AK$1,'Inventory Matrix'!$C:$C,A552)</f>
        <v>0</v>
      </c>
      <c r="AE552" s="39">
        <f>SUMIFS('Inventory Matrix'!$E:$E,'Inventory Matrix'!$G:$G,$AE$2,'Inventory Matrix'!$B:$B,$AK$1,'Inventory Matrix'!$C:$C,A552)</f>
        <v>0</v>
      </c>
      <c r="AF552" s="39">
        <f>SUMIFS('Inventory Matrix'!$E:$E,'Inventory Matrix'!$G:$G,$AF$2,'Inventory Matrix'!$B:$B,$AK$1,'Inventory Matrix'!$C:$C,A552)</f>
        <v>0</v>
      </c>
      <c r="AG552" s="93">
        <f>SUMIFS('Inventory Matrix'!$E:$E,'Inventory Matrix'!$G:$G,$AG$2,'Inventory Matrix'!$B:$B,$AK$1,'Inventory Matrix'!$C:$C,A552)</f>
        <v>0</v>
      </c>
      <c r="AH552" s="170" t="str">
        <f t="shared" ca="1" si="68"/>
        <v>-</v>
      </c>
      <c r="AI552" s="171" t="str">
        <f t="shared" ca="1" si="69"/>
        <v>-</v>
      </c>
      <c r="AJ552" s="174">
        <f t="shared" ca="1" si="78"/>
        <v>0</v>
      </c>
      <c r="AK552" s="172">
        <f>SUMIFS(Stock!$D:$D,Stock!$A:$A,$AK$1,Stock!$C:$C,A552)</f>
        <v>0</v>
      </c>
      <c r="AL552" s="55"/>
      <c r="AM552" s="38" t="e">
        <f ca="1">SUMIFS(#REF!,#REF!,A552,#REF!,$AM$2,#REF!,$AZ$1)</f>
        <v>#REF!</v>
      </c>
      <c r="AN552" s="38" t="e">
        <f ca="1">SUMIFS(#REF!,#REF!,A552,#REF!,$AN$2,#REF!,$AZ$1)</f>
        <v>#REF!</v>
      </c>
      <c r="AO552" s="38" t="e">
        <f ca="1">SUMIFS(#REF!,#REF!,A552,#REF!,$AO$2,#REF!,$AZ$1)</f>
        <v>#REF!</v>
      </c>
      <c r="AP552" s="38" t="e">
        <f ca="1">SUMIFS(#REF!,#REF!,A552,#REF!,$AP$2,#REF!,$AZ$1)</f>
        <v>#REF!</v>
      </c>
      <c r="AQ552" s="38" t="e">
        <f ca="1">SUMIFS(#REF!,#REF!,A552,#REF!,$AQ$2,#REF!,$AZ$1)</f>
        <v>#REF!</v>
      </c>
      <c r="AR552" s="38" t="e">
        <f ca="1">SUMIFS(#REF!,#REF!,A552,#REF!,$AR$2,#REF!,$AZ$1)</f>
        <v>#REF!</v>
      </c>
      <c r="AS552" s="81"/>
      <c r="AT552" s="49">
        <f>SUMIFS('Inventory Matrix'!$E:$E,'Inventory Matrix'!$G:$G,$AT$2,'Inventory Matrix'!$B:$B,$AZ$1,'Inventory Matrix'!$C:$C,A552)</f>
        <v>0</v>
      </c>
      <c r="AU552" s="49">
        <f>SUMIFS('Inventory Matrix'!$E:$E,'Inventory Matrix'!$G:$G,$AU$2,'Inventory Matrix'!$B:$B,$AZ$1,'Inventory Matrix'!$C:$C,A552)</f>
        <v>0</v>
      </c>
      <c r="AV552" s="49">
        <f>SUMIFS('Inventory Matrix'!$E:$E,'Inventory Matrix'!$G:$G,$AV$2,'Inventory Matrix'!$B:$B,$AZ$1,'Inventory Matrix'!$C:$C,A552)</f>
        <v>0</v>
      </c>
      <c r="AW552" s="57">
        <f>SUMIFS('Inventory Matrix'!$E:$E,'Inventory Matrix'!$G:$G,$AW$2,'Inventory Matrix'!$B:$B,$AZ$1,'Inventory Matrix'!$C:$C,A552)</f>
        <v>0</v>
      </c>
      <c r="AX552" s="96" t="str">
        <f t="shared" ca="1" si="70"/>
        <v>-</v>
      </c>
      <c r="AY552" s="63">
        <f t="shared" ca="1" si="71"/>
        <v>0</v>
      </c>
      <c r="AZ552" s="97">
        <f>SUMIFS(Stock!$D:$D,Stock!$A:$A,$AZ$1,Stock!$C:$C,A552)</f>
        <v>0</v>
      </c>
      <c r="BA552" s="55"/>
      <c r="BB552" s="38" t="e">
        <f ca="1">SUMIFS(#REF!,#REF!,A552,#REF!,$BB$2,#REF!,$BO$1)</f>
        <v>#REF!</v>
      </c>
      <c r="BC552" s="38" t="e">
        <f ca="1">SUMIFS(#REF!,#REF!,A552,#REF!,$BC$2,#REF!,$BO$1)</f>
        <v>#REF!</v>
      </c>
      <c r="BD552" s="38" t="e">
        <f ca="1">SUMIFS(#REF!,#REF!,A552,#REF!,$BD$2,#REF!,$BO$1)</f>
        <v>#REF!</v>
      </c>
      <c r="BE552" s="38" t="e">
        <f ca="1">SUMIFS(#REF!,#REF!,A552,#REF!,$BE$2,#REF!,$BO$1)</f>
        <v>#REF!</v>
      </c>
      <c r="BF552" s="38" t="e">
        <f ca="1">SUMIFS(#REF!,#REF!,A552,#REF!,$BF$2,#REF!,$BO$1)</f>
        <v>#REF!</v>
      </c>
      <c r="BG552" s="38" t="e">
        <f ca="1">SUMIFS(#REF!,#REF!,A552,#REF!,$BG$2,#REF!,$BO$1)</f>
        <v>#REF!</v>
      </c>
      <c r="BH552" s="60"/>
      <c r="BI552" s="49">
        <f>SUMIFS('Inventory Matrix'!$E:$E,'Inventory Matrix'!$G:$G,$BI$2,'Inventory Matrix'!$B:$B,$BO$1,'Inventory Matrix'!$C:$C,A552)</f>
        <v>0</v>
      </c>
      <c r="BJ552" s="49">
        <f>SUMIFS('Inventory Matrix'!$E:$E,'Inventory Matrix'!$G:$G,$BJ$2,'Inventory Matrix'!$B:$B,$BO$1,'Inventory Matrix'!$C:$C,A552)</f>
        <v>0</v>
      </c>
      <c r="BK552" s="49">
        <f>SUMIFS('Inventory Matrix'!$E:$E,'Inventory Matrix'!$G:$G,$BK$2,'Inventory Matrix'!$B:$B,$BO$1,'Inventory Matrix'!$C:$C,A552)</f>
        <v>0</v>
      </c>
      <c r="BL552" s="57">
        <f>SUMIFS('Inventory Matrix'!$E:$E,'Inventory Matrix'!$G:$G,$BL$2,'Inventory Matrix'!$B:$B,$BO$1,'Inventory Matrix'!$C:$C,A552)</f>
        <v>0</v>
      </c>
      <c r="BM552" s="96" t="str">
        <f t="shared" ca="1" si="72"/>
        <v>-</v>
      </c>
      <c r="BN552" s="62">
        <f t="shared" ca="1" si="73"/>
        <v>0</v>
      </c>
      <c r="BO552" s="97">
        <f>SUMIFS(Stock!$D:$D,Stock!$A:$A,$BO$1,Stock!$C:$C,A552)</f>
        <v>0</v>
      </c>
      <c r="BP552" s="55"/>
      <c r="BQ552" s="38" t="e">
        <f ca="1">SUMIFS(#REF!,#REF!,A552,#REF!,$BQ$2,#REF!,$CD$1)</f>
        <v>#REF!</v>
      </c>
      <c r="BR552" s="38" t="e">
        <f ca="1">SUMIFS(#REF!,#REF!,A552,#REF!,$BR$2,#REF!,$CD$1)</f>
        <v>#REF!</v>
      </c>
      <c r="BS552" s="38" t="e">
        <f ca="1">SUMIFS(#REF!,#REF!,A552,#REF!,$BS$2,#REF!,$CD$1)</f>
        <v>#REF!</v>
      </c>
      <c r="BT552" s="38" t="e">
        <f ca="1">SUMIFS(#REF!,#REF!,A552,#REF!,$BT$2,#REF!,$CD$1)</f>
        <v>#REF!</v>
      </c>
      <c r="BU552" s="38" t="e">
        <f ca="1">SUMIFS(#REF!,#REF!,A552,#REF!,$BU$2,#REF!,$CD$1)</f>
        <v>#REF!</v>
      </c>
      <c r="BV552" s="38" t="e">
        <f ca="1">SUMIFS(#REF!,#REF!,A552,#REF!,$BV$2,#REF!,$CD$1)</f>
        <v>#REF!</v>
      </c>
      <c r="BW552" s="60"/>
      <c r="BX552" s="49">
        <f>SUMIFS('Inventory Matrix'!$E:$E,'Inventory Matrix'!$G:$G,$BX$2,'Inventory Matrix'!$B:$B,$CD$1,'Inventory Matrix'!$C:$C,A552)</f>
        <v>0</v>
      </c>
      <c r="BY552" s="49">
        <f>SUMIFS('Inventory Matrix'!$E:$E,'Inventory Matrix'!$G:$G,$BY$2,'Inventory Matrix'!$B:$B,$CD$1,'Inventory Matrix'!$C:$C,A552)</f>
        <v>0</v>
      </c>
      <c r="BZ552" s="49">
        <f>SUMIFS('Inventory Matrix'!$E:$E,'Inventory Matrix'!$G:$G,$BZ$2,'Inventory Matrix'!$B:$B,$CD$1,'Inventory Matrix'!$C:$C,A552)</f>
        <v>0</v>
      </c>
      <c r="CA552" s="57">
        <f>SUMIFS('Inventory Matrix'!$E:$E,'Inventory Matrix'!$G:$G,$CA$2,'Inventory Matrix'!$B:$B,$CD$1,'Inventory Matrix'!$C:$C,A552)</f>
        <v>0</v>
      </c>
      <c r="CB552" s="96" t="str">
        <f t="shared" ca="1" si="74"/>
        <v>-</v>
      </c>
      <c r="CC552" s="63">
        <f t="shared" ca="1" si="75"/>
        <v>0</v>
      </c>
      <c r="CD552" s="97">
        <f>SUMIFS(Stock!$D:$D,Stock!$A:$A,$CD$1,Stock!$C:$C,A552)</f>
        <v>0</v>
      </c>
      <c r="CE552" s="55"/>
      <c r="CF552" s="38" t="e">
        <f ca="1">SUMIFS(#REF!,#REF!,A552,#REF!,$CF$2,#REF!,$CS$1)</f>
        <v>#REF!</v>
      </c>
      <c r="CG552" s="38" t="e">
        <f ca="1">SUMIFS(#REF!,#REF!,A552,#REF!,$CG$2,#REF!,$CS$1)</f>
        <v>#REF!</v>
      </c>
      <c r="CH552" s="38" t="e">
        <f ca="1">SUMIFS(#REF!,#REF!,A552,#REF!,$CH$2,#REF!,$CS$1)</f>
        <v>#REF!</v>
      </c>
      <c r="CI552" s="38" t="e">
        <f ca="1">SUMIFS(#REF!,#REF!,A552,#REF!,$CI$2,#REF!,$CS$1)</f>
        <v>#REF!</v>
      </c>
      <c r="CJ552" s="38" t="e">
        <f ca="1">SUMIFS(#REF!,#REF!,A552,#REF!,$CJ$2,#REF!,$CS$1)</f>
        <v>#REF!</v>
      </c>
      <c r="CK552" s="38" t="e">
        <f ca="1">SUMIFS(#REF!,#REF!,A552,#REF!,$CK$2,#REF!,$CS$1)</f>
        <v>#REF!</v>
      </c>
      <c r="CL552" s="60"/>
      <c r="CM552" s="49">
        <f>SUMIFS('Inventory Matrix'!$E:$E,'Inventory Matrix'!$G:$G,$CM$2,'Inventory Matrix'!$B:$B,$CD$1,'Inventory Matrix'!$C:$C,A552)</f>
        <v>0</v>
      </c>
      <c r="CN552" s="49">
        <f>SUMIFS('Inventory Matrix'!$E:$E,'Inventory Matrix'!$G:$G,$CN$2,'Inventory Matrix'!$B:$B,$CD$1,'Inventory Matrix'!$C:$C,A552)</f>
        <v>0</v>
      </c>
      <c r="CO552" s="49">
        <f>SUMIFS('Inventory Matrix'!$E:$E,'Inventory Matrix'!$G:$G,$CO$2,'Inventory Matrix'!$B:$B,$CD$1,'Inventory Matrix'!$C:$C,A552)</f>
        <v>0</v>
      </c>
      <c r="CP552" s="57">
        <f>SUMIFS('Inventory Matrix'!$E:$E,'Inventory Matrix'!$G:$G,$CP$2,'Inventory Matrix'!$B:$B,$CD$1,'Inventory Matrix'!$C:$C,A552)</f>
        <v>0</v>
      </c>
      <c r="CQ552" s="96" t="str">
        <f t="shared" ca="1" si="76"/>
        <v>-</v>
      </c>
      <c r="CR552" s="63">
        <f t="shared" ca="1" si="77"/>
        <v>0</v>
      </c>
      <c r="CS552" s="97">
        <f>SUMIFS(Stock!$D:$D,Stock!$A:$A,$CS$1,Stock!$C:$C,A552)</f>
        <v>0</v>
      </c>
      <c r="CT552" s="64"/>
      <c r="CU552" s="65">
        <f>SUMIFS(Stock!$D:$D,Stock!$A:$A,$CU$1,Stock!$C:$C,A552)</f>
        <v>0</v>
      </c>
      <c r="CV552" s="64"/>
      <c r="CW552" s="38" t="e">
        <f ca="1">SUMIFS(#REF!,#REF!,A552,#REF!,$CW$2,#REF!,$DC$1)</f>
        <v>#REF!</v>
      </c>
      <c r="CX552" s="38" t="e">
        <f ca="1">SUMIFS(#REF!,#REF!,A552,#REF!,$CX$2,#REF!,$DC$1)</f>
        <v>#REF!</v>
      </c>
      <c r="CY552" s="38" t="e">
        <f ca="1">SUMIFS(#REF!,#REF!,A552,#REF!,$CY$2,#REF!,$DC$1)</f>
        <v>#REF!</v>
      </c>
      <c r="CZ552" s="38" t="e">
        <f ca="1">SUMIFS(#REF!,#REF!,A552,#REF!,$CZ$2,#REF!,$DC$1)</f>
        <v>#REF!</v>
      </c>
      <c r="DA552" s="38" t="e">
        <f ca="1">SUMIFS(#REF!,#REF!,A552,#REF!,$DA$2,#REF!,$DC$1)</f>
        <v>#REF!</v>
      </c>
      <c r="DB552" s="38" t="e">
        <f ca="1">SUMIFS(#REF!,#REF!,A552,#REF!,$DB$2,#REF!,$DC$1)</f>
        <v>#REF!</v>
      </c>
      <c r="DC552" s="65">
        <f>SUMIFS(Stock!$D:$D,Stock!$A:$A,$DC$1,Stock!$C:$C,A552)</f>
        <v>0</v>
      </c>
      <c r="DD552" s="65">
        <f>SUMIFS(Stock!$D:$D,Stock!$A:$A,$DD$1,Stock!$C:$C,A552)</f>
        <v>0</v>
      </c>
      <c r="DE552" s="65">
        <f>SUMIFS(Stock!$D:$D,Stock!$A:$A,$DE$1,Stock!$C:$C,A552)</f>
        <v>0</v>
      </c>
      <c r="DF552" s="66"/>
      <c r="DG552" s="66"/>
      <c r="DH552" s="67">
        <f>SUMIFS('Inventory Matrix'!$E:$E,'Inventory Matrix'!$B:$B,$DH$2,'Inventory Matrix'!$G:$G,$DM$2,'Inventory Matrix'!$C:$C,A552)</f>
        <v>0</v>
      </c>
      <c r="DI552" s="67">
        <f>SUMIFS('Inventory Matrix'!$E:$E,'Inventory Matrix'!$B:$B,$DI$2,'Inventory Matrix'!$G:$G,$DM$2,'Inventory Matrix'!$C:$C,A552)</f>
        <v>0</v>
      </c>
      <c r="DJ552" s="67">
        <f>SUMIFS('Inventory Matrix'!$E:$E,'Inventory Matrix'!$B:$B,$DJ$2,'Inventory Matrix'!$G:$G,$DM$2,'Inventory Matrix'!$C:$C,A552)</f>
        <v>0</v>
      </c>
      <c r="DK552" s="67">
        <f>SUMIFS('Inventory Matrix'!$E:$E,'Inventory Matrix'!$B:$B,$DK$2,'Inventory Matrix'!$G:$G,$DM$2,'Inventory Matrix'!$C:$C,A552)</f>
        <v>0</v>
      </c>
      <c r="DL552" s="67">
        <f>SUMIFS('Inventory Matrix'!$E:$E,'Inventory Matrix'!$B:$B,$DL$2,'Inventory Matrix'!$G:$G,$DM$2,'Inventory Matrix'!$C:$C,A552)</f>
        <v>0</v>
      </c>
      <c r="DM552" s="98">
        <f>SUMIFS('Inventory Matrix'!$E:$E,'Inventory Matrix'!$G:$G,$DM$2,'Inventory Matrix'!$C:$C,A552)</f>
        <v>0</v>
      </c>
      <c r="DN552" s="48"/>
      <c r="DO552" s="67">
        <f>SUMIFS('Inventory Matrix'!$E:$E,'Inventory Matrix'!$B:$B,$DO$2,'Inventory Matrix'!$G:$G,$DT$2,'Inventory Matrix'!$C:$C,A552)</f>
        <v>0</v>
      </c>
      <c r="DP552" s="67">
        <f>SUMIFS('Inventory Matrix'!$E:$E,'Inventory Matrix'!$B:$B,$DP$2,'Inventory Matrix'!$G:$G,$DT$2,'Inventory Matrix'!$C:$C,A552)</f>
        <v>0</v>
      </c>
      <c r="DQ552" s="67">
        <f>SUMIFS('Inventory Matrix'!$E:$E,'Inventory Matrix'!$B:$B,$DQ$2,'Inventory Matrix'!$G:$G,$DT$2,'Inventory Matrix'!$C:$C,A552)</f>
        <v>0</v>
      </c>
      <c r="DR552" s="67">
        <f>SUMIFS('Inventory Matrix'!$E:$E,'Inventory Matrix'!$B:$B,$DR$2,'Inventory Matrix'!$G:$G,$DT$2,'Inventory Matrix'!$C:$C,A552)</f>
        <v>0</v>
      </c>
      <c r="DS552" s="67">
        <f>SUMIFS('Inventory Matrix'!$E:$E,'Inventory Matrix'!$B:$B,$DS$2,'Inventory Matrix'!$G:$G,$DT$2,'Inventory Matrix'!$C:$C,A552)</f>
        <v>0</v>
      </c>
      <c r="DT552" s="98">
        <f>SUMIFS('Inventory Matrix'!$E:$E,'Inventory Matrix'!$G:$G,$DT$2,'Inventory Matrix'!$C:$C,A552)</f>
        <v>0</v>
      </c>
      <c r="DU552" s="44"/>
      <c r="DV552" s="67">
        <f>SUMIFS('Inventory Matrix'!$E:$E,'Inventory Matrix'!$B:$B,$DV$2,'Inventory Matrix'!$G:$G,$EA$2,'Inventory Matrix'!$C:$C,A552)</f>
        <v>0</v>
      </c>
      <c r="DW552" s="67">
        <f>SUMIFS('Inventory Matrix'!$E:$E,'Inventory Matrix'!$B:$B,$DW$2,'Inventory Matrix'!$G:$G,$EA$2,'Inventory Matrix'!$C:$C,A552)</f>
        <v>0</v>
      </c>
      <c r="DX552" s="67">
        <f>SUMIFS('Inventory Matrix'!$E:$E,'Inventory Matrix'!$B:$B,$DX$2,'Inventory Matrix'!$G:$G,$EA$2,'Inventory Matrix'!$C:$C,A552)</f>
        <v>0</v>
      </c>
      <c r="DY552" s="67">
        <f>SUMIFS('Inventory Matrix'!$E:$E,'Inventory Matrix'!$B:$B,$DY$2,'Inventory Matrix'!$G:$G,$EA$2,'Inventory Matrix'!$C:$C,A552)</f>
        <v>0</v>
      </c>
      <c r="DZ552" s="67">
        <f>SUMIFS('Inventory Matrix'!$E:$E,'Inventory Matrix'!$B:$B,$DZ$2,'Inventory Matrix'!$G:$G,$EA$2,'Inventory Matrix'!$C:$C,A552)</f>
        <v>0</v>
      </c>
      <c r="EA552" s="98">
        <f>SUMIFS('Inventory Matrix'!$E:$E,'Inventory Matrix'!$G:$G,$EA$2,'Inventory Matrix'!$C:$C,A552)</f>
        <v>0</v>
      </c>
      <c r="EB552" s="44"/>
      <c r="EC552" s="67">
        <f>SUMIFS('Inventory Matrix'!$E:$E,'Inventory Matrix'!$B:$B,$EC$2,'Inventory Matrix'!$G:$G,$EH$2,'Inventory Matrix'!$C:$C,A552)</f>
        <v>0</v>
      </c>
      <c r="ED552" s="67">
        <f>SUMIFS('Inventory Matrix'!$E:$E,'Inventory Matrix'!$B:$B,$ED$2,'Inventory Matrix'!$G:$G,$EH$2,'Inventory Matrix'!$C:$C,A552)</f>
        <v>0</v>
      </c>
      <c r="EE552" s="67">
        <f>SUMIFS('Inventory Matrix'!$E:$E,'Inventory Matrix'!$B:$B,$EE$2,'Inventory Matrix'!$G:$G,$EH$2,'Inventory Matrix'!$C:$C,A552)</f>
        <v>0</v>
      </c>
      <c r="EF552" s="67">
        <f>SUMIFS('Inventory Matrix'!$E:$E,'Inventory Matrix'!$B:$B,$EF$2,'Inventory Matrix'!$G:$G,$EH$2,'Inventory Matrix'!$C:$C,A552)</f>
        <v>0</v>
      </c>
      <c r="EG552" s="67">
        <f>SUMIFS('Inventory Matrix'!$E:$E,'Inventory Matrix'!$B:$B,$EG$2,'Inventory Matrix'!$G:$G,$EH$2,'Inventory Matrix'!$C:$C,A552)</f>
        <v>0</v>
      </c>
      <c r="EH552" s="98">
        <f>SUMIFS('Inventory Matrix'!$E:$E,'Inventory Matrix'!$G:$G,$EH$2,'Inventory Matrix'!$C:$C,A552)</f>
        <v>0</v>
      </c>
      <c r="EI552" s="44"/>
    </row>
    <row r="553" spans="1:139" ht="13" x14ac:dyDescent="0.15">
      <c r="A553" s="69" t="str">
        <f t="shared" si="64"/>
        <v>ML9C2</v>
      </c>
      <c r="B553" s="70" t="s">
        <v>2971</v>
      </c>
      <c r="C553" s="71" t="s">
        <v>2978</v>
      </c>
      <c r="D553" s="71" t="s">
        <v>2979</v>
      </c>
      <c r="E553" s="72">
        <f t="shared" si="65"/>
        <v>0</v>
      </c>
      <c r="F553" s="72">
        <f>SUMIFS(Stock!$D:$D,Stock!$C:$C,A553)</f>
        <v>0</v>
      </c>
      <c r="G553" s="73" t="e">
        <f t="shared" ca="1" si="66"/>
        <v>#REF!</v>
      </c>
      <c r="H553" s="74">
        <f t="shared" ca="1" si="67"/>
        <v>0</v>
      </c>
      <c r="I553" s="44"/>
      <c r="J553" s="69" t="e">
        <f ca="1">SUMIFS(#REF!,#REF!,A553,#REF!,$J$2)</f>
        <v>#REF!</v>
      </c>
      <c r="K553" s="69" t="e">
        <f ca="1">SUMIFS(#REF!,#REF!,A553,#REF!,$K$2)</f>
        <v>#REF!</v>
      </c>
      <c r="L553" s="69" t="e">
        <f ca="1">SUMIFS(#REF!,#REF!,A553,#REF!,$L$2)</f>
        <v>#REF!</v>
      </c>
      <c r="M553" s="69" t="e">
        <f ca="1">SUMIFS(#REF!,#REF!,A553,#REF!,$M$2)</f>
        <v>#REF!</v>
      </c>
      <c r="N553" s="69" t="e">
        <f ca="1">SUMIFS(#REF!,#REF!,A553,#REF!,$N$2)</f>
        <v>#REF!</v>
      </c>
      <c r="O553" s="69" t="e">
        <f ca="1">SUMIFS(#REF!,#REF!,A553,#REF!,$O$2)</f>
        <v>#REF!</v>
      </c>
      <c r="P553" s="69" t="e">
        <f ca="1">SUMIFS(#REF!,#REF!,A553,#REF!,$P$2)</f>
        <v>#REF!</v>
      </c>
      <c r="Q553" s="69" t="e">
        <f ca="1">SUMIFS(#REF!,#REF!,A553,#REF!,$Q$2)</f>
        <v>#REF!</v>
      </c>
      <c r="R553" s="69" t="e">
        <f ca="1">SUMIFS(#REF!,#REF!,A553,#REF!,$R$2)</f>
        <v>#REF!</v>
      </c>
      <c r="S553" s="69" t="e">
        <f ca="1">SUMIFS(#REF!,#REF!,A553,#REF!,$S$2)</f>
        <v>#REF!</v>
      </c>
      <c r="T553" s="75"/>
      <c r="U553" s="44"/>
      <c r="V553" s="46"/>
      <c r="W553" s="69" t="e">
        <f ca="1">SUMIFS(#REF!,#REF!,A553,#REF!,$W$2,#REF!,$AK$1)</f>
        <v>#REF!</v>
      </c>
      <c r="X553" s="69" t="e">
        <f ca="1">SUMIFS(#REF!,#REF!,A553,#REF!,$X$2,#REF!,$AK$1)</f>
        <v>#REF!</v>
      </c>
      <c r="Y553" s="69" t="e">
        <f ca="1">SUMIFS(#REF!,#REF!,A553,#REF!,$Y$2,#REF!,$AK$1)</f>
        <v>#REF!</v>
      </c>
      <c r="Z553" s="69" t="e">
        <f ca="1">SUMIFS(#REF!,#REF!,A553,#REF!,$Z$2,#REF!,$AK$1)</f>
        <v>#REF!</v>
      </c>
      <c r="AA553" s="69" t="e">
        <f ca="1">SUMIFS(#REF!,#REF!,A553,#REF!,$AA$2,#REF!,$AK$1)</f>
        <v>#REF!</v>
      </c>
      <c r="AB553" s="69" t="e">
        <f ca="1">SUMIFS(#REF!,#REF!,A553,#REF!,$AB$2,#REF!,$AK$1)</f>
        <v>#REF!</v>
      </c>
      <c r="AC553" s="48"/>
      <c r="AD553" s="76">
        <f>SUMIFS('Inventory Matrix'!$E:$E,'Inventory Matrix'!$G:$G,$AD$2,'Inventory Matrix'!$B:$B,$AK$1,'Inventory Matrix'!$C:$C,A553)</f>
        <v>0</v>
      </c>
      <c r="AE553" s="70">
        <f>SUMIFS('Inventory Matrix'!$E:$E,'Inventory Matrix'!$G:$G,$AE$2,'Inventory Matrix'!$B:$B,$AK$1,'Inventory Matrix'!$C:$C,A553)</f>
        <v>0</v>
      </c>
      <c r="AF553" s="70">
        <f>SUMIFS('Inventory Matrix'!$E:$E,'Inventory Matrix'!$G:$G,$AF$2,'Inventory Matrix'!$B:$B,$AK$1,'Inventory Matrix'!$C:$C,A553)</f>
        <v>0</v>
      </c>
      <c r="AG553" s="77">
        <f>SUMIFS('Inventory Matrix'!$E:$E,'Inventory Matrix'!$G:$G,$AG$2,'Inventory Matrix'!$B:$B,$AK$1,'Inventory Matrix'!$C:$C,A553)</f>
        <v>0</v>
      </c>
      <c r="AH553" s="167" t="str">
        <f t="shared" ca="1" si="68"/>
        <v>-</v>
      </c>
      <c r="AI553" s="168" t="str">
        <f t="shared" ca="1" si="69"/>
        <v>-</v>
      </c>
      <c r="AJ553" s="173">
        <f t="shared" ca="1" si="78"/>
        <v>0</v>
      </c>
      <c r="AK553" s="169">
        <f>SUMIFS(Stock!$D:$D,Stock!$A:$A,$AK$1,Stock!$C:$C,A553)</f>
        <v>0</v>
      </c>
      <c r="AL553" s="55"/>
      <c r="AM553" s="69" t="e">
        <f ca="1">SUMIFS(#REF!,#REF!,A553,#REF!,$AM$2,#REF!,$AZ$1)</f>
        <v>#REF!</v>
      </c>
      <c r="AN553" s="69" t="e">
        <f ca="1">SUMIFS(#REF!,#REF!,A553,#REF!,$AN$2,#REF!,$AZ$1)</f>
        <v>#REF!</v>
      </c>
      <c r="AO553" s="69" t="e">
        <f ca="1">SUMIFS(#REF!,#REF!,A553,#REF!,$AO$2,#REF!,$AZ$1)</f>
        <v>#REF!</v>
      </c>
      <c r="AP553" s="69" t="e">
        <f ca="1">SUMIFS(#REF!,#REF!,A553,#REF!,$AP$2,#REF!,$AZ$1)</f>
        <v>#REF!</v>
      </c>
      <c r="AQ553" s="69" t="e">
        <f ca="1">SUMIFS(#REF!,#REF!,A553,#REF!,$AQ$2,#REF!,$AZ$1)</f>
        <v>#REF!</v>
      </c>
      <c r="AR553" s="69" t="e">
        <f ca="1">SUMIFS(#REF!,#REF!,A553,#REF!,$AR$2,#REF!,$AZ$1)</f>
        <v>#REF!</v>
      </c>
      <c r="AS553" s="81"/>
      <c r="AT553" s="82">
        <f>SUMIFS('Inventory Matrix'!$E:$E,'Inventory Matrix'!$G:$G,$AT$2,'Inventory Matrix'!$B:$B,$AZ$1,'Inventory Matrix'!$C:$C,A553)</f>
        <v>0</v>
      </c>
      <c r="AU553" s="82">
        <f>SUMIFS('Inventory Matrix'!$E:$E,'Inventory Matrix'!$G:$G,$AU$2,'Inventory Matrix'!$B:$B,$AZ$1,'Inventory Matrix'!$C:$C,A553)</f>
        <v>0</v>
      </c>
      <c r="AV553" s="82">
        <f>SUMIFS('Inventory Matrix'!$E:$E,'Inventory Matrix'!$G:$G,$AV$2,'Inventory Matrix'!$B:$B,$AZ$1,'Inventory Matrix'!$C:$C,A553)</f>
        <v>0</v>
      </c>
      <c r="AW553" s="83">
        <f>SUMIFS('Inventory Matrix'!$E:$E,'Inventory Matrix'!$G:$G,$AW$2,'Inventory Matrix'!$B:$B,$AZ$1,'Inventory Matrix'!$C:$C,A553)</f>
        <v>0</v>
      </c>
      <c r="AX553" s="85" t="str">
        <f t="shared" ca="1" si="70"/>
        <v>-</v>
      </c>
      <c r="AY553" s="88">
        <f t="shared" ca="1" si="71"/>
        <v>0</v>
      </c>
      <c r="AZ553" s="87">
        <f>SUMIFS(Stock!$D:$D,Stock!$A:$A,$AZ$1,Stock!$C:$C,A553)</f>
        <v>0</v>
      </c>
      <c r="BA553" s="55"/>
      <c r="BB553" s="69" t="e">
        <f ca="1">SUMIFS(#REF!,#REF!,A553,#REF!,$BB$2,#REF!,$BO$1)</f>
        <v>#REF!</v>
      </c>
      <c r="BC553" s="69" t="e">
        <f ca="1">SUMIFS(#REF!,#REF!,A553,#REF!,$BC$2,#REF!,$BO$1)</f>
        <v>#REF!</v>
      </c>
      <c r="BD553" s="69" t="e">
        <f ca="1">SUMIFS(#REF!,#REF!,A553,#REF!,$BD$2,#REF!,$BO$1)</f>
        <v>#REF!</v>
      </c>
      <c r="BE553" s="69" t="e">
        <f ca="1">SUMIFS(#REF!,#REF!,A553,#REF!,$BE$2,#REF!,$BO$1)</f>
        <v>#REF!</v>
      </c>
      <c r="BF553" s="69" t="e">
        <f ca="1">SUMIFS(#REF!,#REF!,A553,#REF!,$BF$2,#REF!,$BO$1)</f>
        <v>#REF!</v>
      </c>
      <c r="BG553" s="69" t="e">
        <f ca="1">SUMIFS(#REF!,#REF!,A553,#REF!,$BG$2,#REF!,$BO$1)</f>
        <v>#REF!</v>
      </c>
      <c r="BH553" s="60"/>
      <c r="BI553" s="82">
        <f>SUMIFS('Inventory Matrix'!$E:$E,'Inventory Matrix'!$G:$G,$BI$2,'Inventory Matrix'!$B:$B,$BO$1,'Inventory Matrix'!$C:$C,A553)</f>
        <v>0</v>
      </c>
      <c r="BJ553" s="82">
        <f>SUMIFS('Inventory Matrix'!$E:$E,'Inventory Matrix'!$G:$G,$BJ$2,'Inventory Matrix'!$B:$B,$BO$1,'Inventory Matrix'!$C:$C,A553)</f>
        <v>0</v>
      </c>
      <c r="BK553" s="82">
        <f>SUMIFS('Inventory Matrix'!$E:$E,'Inventory Matrix'!$G:$G,$BK$2,'Inventory Matrix'!$B:$B,$BO$1,'Inventory Matrix'!$C:$C,A553)</f>
        <v>0</v>
      </c>
      <c r="BL553" s="83">
        <f>SUMIFS('Inventory Matrix'!$E:$E,'Inventory Matrix'!$G:$G,$BL$2,'Inventory Matrix'!$B:$B,$BO$1,'Inventory Matrix'!$C:$C,A553)</f>
        <v>0</v>
      </c>
      <c r="BM553" s="85" t="str">
        <f t="shared" ca="1" si="72"/>
        <v>-</v>
      </c>
      <c r="BN553" s="86">
        <f t="shared" ca="1" si="73"/>
        <v>0</v>
      </c>
      <c r="BO553" s="87">
        <f>SUMIFS(Stock!$D:$D,Stock!$A:$A,$BO$1,Stock!$C:$C,A553)</f>
        <v>0</v>
      </c>
      <c r="BP553" s="55"/>
      <c r="BQ553" s="69" t="e">
        <f ca="1">SUMIFS(#REF!,#REF!,A553,#REF!,$BQ$2,#REF!,$CD$1)</f>
        <v>#REF!</v>
      </c>
      <c r="BR553" s="69" t="e">
        <f ca="1">SUMIFS(#REF!,#REF!,A553,#REF!,$BR$2,#REF!,$CD$1)</f>
        <v>#REF!</v>
      </c>
      <c r="BS553" s="69" t="e">
        <f ca="1">SUMIFS(#REF!,#REF!,A553,#REF!,$BS$2,#REF!,$CD$1)</f>
        <v>#REF!</v>
      </c>
      <c r="BT553" s="69" t="e">
        <f ca="1">SUMIFS(#REF!,#REF!,A553,#REF!,$BT$2,#REF!,$CD$1)</f>
        <v>#REF!</v>
      </c>
      <c r="BU553" s="69" t="e">
        <f ca="1">SUMIFS(#REF!,#REF!,A553,#REF!,$BU$2,#REF!,$CD$1)</f>
        <v>#REF!</v>
      </c>
      <c r="BV553" s="69" t="e">
        <f ca="1">SUMIFS(#REF!,#REF!,A553,#REF!,$BV$2,#REF!,$CD$1)</f>
        <v>#REF!</v>
      </c>
      <c r="BW553" s="60"/>
      <c r="BX553" s="82">
        <f>SUMIFS('Inventory Matrix'!$E:$E,'Inventory Matrix'!$G:$G,$BX$2,'Inventory Matrix'!$B:$B,$CD$1,'Inventory Matrix'!$C:$C,A553)</f>
        <v>0</v>
      </c>
      <c r="BY553" s="82">
        <f>SUMIFS('Inventory Matrix'!$E:$E,'Inventory Matrix'!$G:$G,$BY$2,'Inventory Matrix'!$B:$B,$CD$1,'Inventory Matrix'!$C:$C,A553)</f>
        <v>0</v>
      </c>
      <c r="BZ553" s="82">
        <f>SUMIFS('Inventory Matrix'!$E:$E,'Inventory Matrix'!$G:$G,$BZ$2,'Inventory Matrix'!$B:$B,$CD$1,'Inventory Matrix'!$C:$C,A553)</f>
        <v>0</v>
      </c>
      <c r="CA553" s="83">
        <f>SUMIFS('Inventory Matrix'!$E:$E,'Inventory Matrix'!$G:$G,$CA$2,'Inventory Matrix'!$B:$B,$CD$1,'Inventory Matrix'!$C:$C,A553)</f>
        <v>0</v>
      </c>
      <c r="CB553" s="85" t="str">
        <f t="shared" ca="1" si="74"/>
        <v>-</v>
      </c>
      <c r="CC553" s="88">
        <f t="shared" ca="1" si="75"/>
        <v>0</v>
      </c>
      <c r="CD553" s="87">
        <f>SUMIFS(Stock!$D:$D,Stock!$A:$A,$CD$1,Stock!$C:$C,A553)</f>
        <v>0</v>
      </c>
      <c r="CE553" s="55"/>
      <c r="CF553" s="69" t="e">
        <f ca="1">SUMIFS(#REF!,#REF!,A553,#REF!,$CF$2,#REF!,$CS$1)</f>
        <v>#REF!</v>
      </c>
      <c r="CG553" s="69" t="e">
        <f ca="1">SUMIFS(#REF!,#REF!,A553,#REF!,$CG$2,#REF!,$CS$1)</f>
        <v>#REF!</v>
      </c>
      <c r="CH553" s="69" t="e">
        <f ca="1">SUMIFS(#REF!,#REF!,A553,#REF!,$CH$2,#REF!,$CS$1)</f>
        <v>#REF!</v>
      </c>
      <c r="CI553" s="69" t="e">
        <f ca="1">SUMIFS(#REF!,#REF!,A553,#REF!,$CI$2,#REF!,$CS$1)</f>
        <v>#REF!</v>
      </c>
      <c r="CJ553" s="69" t="e">
        <f ca="1">SUMIFS(#REF!,#REF!,A553,#REF!,$CJ$2,#REF!,$CS$1)</f>
        <v>#REF!</v>
      </c>
      <c r="CK553" s="69" t="e">
        <f ca="1">SUMIFS(#REF!,#REF!,A553,#REF!,$CK$2,#REF!,$CS$1)</f>
        <v>#REF!</v>
      </c>
      <c r="CL553" s="60"/>
      <c r="CM553" s="82">
        <f>SUMIFS('Inventory Matrix'!$E:$E,'Inventory Matrix'!$G:$G,$CM$2,'Inventory Matrix'!$B:$B,$CD$1,'Inventory Matrix'!$C:$C,A553)</f>
        <v>0</v>
      </c>
      <c r="CN553" s="82">
        <f>SUMIFS('Inventory Matrix'!$E:$E,'Inventory Matrix'!$G:$G,$CN$2,'Inventory Matrix'!$B:$B,$CD$1,'Inventory Matrix'!$C:$C,A553)</f>
        <v>0</v>
      </c>
      <c r="CO553" s="82">
        <f>SUMIFS('Inventory Matrix'!$E:$E,'Inventory Matrix'!$G:$G,$CO$2,'Inventory Matrix'!$B:$B,$CD$1,'Inventory Matrix'!$C:$C,A553)</f>
        <v>0</v>
      </c>
      <c r="CP553" s="83">
        <f>SUMIFS('Inventory Matrix'!$E:$E,'Inventory Matrix'!$G:$G,$CP$2,'Inventory Matrix'!$B:$B,$CD$1,'Inventory Matrix'!$C:$C,A553)</f>
        <v>0</v>
      </c>
      <c r="CQ553" s="85" t="str">
        <f t="shared" ca="1" si="76"/>
        <v>-</v>
      </c>
      <c r="CR553" s="88">
        <f t="shared" ca="1" si="77"/>
        <v>0</v>
      </c>
      <c r="CS553" s="87">
        <f>SUMIFS(Stock!$D:$D,Stock!$A:$A,$CS$1,Stock!$C:$C,A553)</f>
        <v>0</v>
      </c>
      <c r="CT553" s="64"/>
      <c r="CU553" s="89">
        <f>SUMIFS(Stock!$D:$D,Stock!$A:$A,$CU$1,Stock!$C:$C,A553)</f>
        <v>0</v>
      </c>
      <c r="CV553" s="64"/>
      <c r="CW553" s="69" t="e">
        <f ca="1">SUMIFS(#REF!,#REF!,A553,#REF!,$CW$2,#REF!,$DC$1)</f>
        <v>#REF!</v>
      </c>
      <c r="CX553" s="69" t="e">
        <f ca="1">SUMIFS(#REF!,#REF!,A553,#REF!,$CX$2,#REF!,$DC$1)</f>
        <v>#REF!</v>
      </c>
      <c r="CY553" s="69" t="e">
        <f ca="1">SUMIFS(#REF!,#REF!,A553,#REF!,$CY$2,#REF!,$DC$1)</f>
        <v>#REF!</v>
      </c>
      <c r="CZ553" s="69" t="e">
        <f ca="1">SUMIFS(#REF!,#REF!,A553,#REF!,$CZ$2,#REF!,$DC$1)</f>
        <v>#REF!</v>
      </c>
      <c r="DA553" s="69" t="e">
        <f ca="1">SUMIFS(#REF!,#REF!,A553,#REF!,$DA$2,#REF!,$DC$1)</f>
        <v>#REF!</v>
      </c>
      <c r="DB553" s="69" t="e">
        <f ca="1">SUMIFS(#REF!,#REF!,A553,#REF!,$DB$2,#REF!,$DC$1)</f>
        <v>#REF!</v>
      </c>
      <c r="DC553" s="89">
        <f>SUMIFS(Stock!$D:$D,Stock!$A:$A,$DC$1,Stock!$C:$C,A553)</f>
        <v>0</v>
      </c>
      <c r="DD553" s="89">
        <f>SUMIFS(Stock!$D:$D,Stock!$A:$A,$DD$1,Stock!$C:$C,A553)</f>
        <v>0</v>
      </c>
      <c r="DE553" s="89">
        <f>SUMIFS(Stock!$D:$D,Stock!$A:$A,$DE$1,Stock!$C:$C,A553)</f>
        <v>0</v>
      </c>
      <c r="DF553" s="66"/>
      <c r="DG553" s="66"/>
      <c r="DH553" s="90">
        <f>SUMIFS('Inventory Matrix'!$E:$E,'Inventory Matrix'!$B:$B,$DH$2,'Inventory Matrix'!$G:$G,$DM$2,'Inventory Matrix'!$C:$C,A553)</f>
        <v>0</v>
      </c>
      <c r="DI553" s="90">
        <f>SUMIFS('Inventory Matrix'!$E:$E,'Inventory Matrix'!$B:$B,$DI$2,'Inventory Matrix'!$G:$G,$DM$2,'Inventory Matrix'!$C:$C,A553)</f>
        <v>0</v>
      </c>
      <c r="DJ553" s="90">
        <f>SUMIFS('Inventory Matrix'!$E:$E,'Inventory Matrix'!$B:$B,$DJ$2,'Inventory Matrix'!$G:$G,$DM$2,'Inventory Matrix'!$C:$C,A553)</f>
        <v>0</v>
      </c>
      <c r="DK553" s="90">
        <f>SUMIFS('Inventory Matrix'!$E:$E,'Inventory Matrix'!$B:$B,$DK$2,'Inventory Matrix'!$G:$G,$DM$2,'Inventory Matrix'!$C:$C,A553)</f>
        <v>0</v>
      </c>
      <c r="DL553" s="90">
        <f>SUMIFS('Inventory Matrix'!$E:$E,'Inventory Matrix'!$B:$B,$DL$2,'Inventory Matrix'!$G:$G,$DM$2,'Inventory Matrix'!$C:$C,A553)</f>
        <v>0</v>
      </c>
      <c r="DM553" s="91">
        <f>SUMIFS('Inventory Matrix'!$E:$E,'Inventory Matrix'!$G:$G,$DM$2,'Inventory Matrix'!$C:$C,A553)</f>
        <v>0</v>
      </c>
      <c r="DN553" s="48"/>
      <c r="DO553" s="90">
        <f>SUMIFS('Inventory Matrix'!$E:$E,'Inventory Matrix'!$B:$B,$DO$2,'Inventory Matrix'!$G:$G,$DT$2,'Inventory Matrix'!$C:$C,A553)</f>
        <v>0</v>
      </c>
      <c r="DP553" s="90">
        <f>SUMIFS('Inventory Matrix'!$E:$E,'Inventory Matrix'!$B:$B,$DP$2,'Inventory Matrix'!$G:$G,$DT$2,'Inventory Matrix'!$C:$C,A553)</f>
        <v>0</v>
      </c>
      <c r="DQ553" s="90">
        <f>SUMIFS('Inventory Matrix'!$E:$E,'Inventory Matrix'!$B:$B,$DQ$2,'Inventory Matrix'!$G:$G,$DT$2,'Inventory Matrix'!$C:$C,A553)</f>
        <v>0</v>
      </c>
      <c r="DR553" s="90">
        <f>SUMIFS('Inventory Matrix'!$E:$E,'Inventory Matrix'!$B:$B,$DR$2,'Inventory Matrix'!$G:$G,$DT$2,'Inventory Matrix'!$C:$C,A553)</f>
        <v>0</v>
      </c>
      <c r="DS553" s="90">
        <f>SUMIFS('Inventory Matrix'!$E:$E,'Inventory Matrix'!$B:$B,$DS$2,'Inventory Matrix'!$G:$G,$DT$2,'Inventory Matrix'!$C:$C,A553)</f>
        <v>0</v>
      </c>
      <c r="DT553" s="91">
        <f>SUMIFS('Inventory Matrix'!$E:$E,'Inventory Matrix'!$G:$G,$DT$2,'Inventory Matrix'!$C:$C,A553)</f>
        <v>0</v>
      </c>
      <c r="DU553" s="44"/>
      <c r="DV553" s="90">
        <f>SUMIFS('Inventory Matrix'!$E:$E,'Inventory Matrix'!$B:$B,$DV$2,'Inventory Matrix'!$G:$G,$EA$2,'Inventory Matrix'!$C:$C,A553)</f>
        <v>0</v>
      </c>
      <c r="DW553" s="90">
        <f>SUMIFS('Inventory Matrix'!$E:$E,'Inventory Matrix'!$B:$B,$DW$2,'Inventory Matrix'!$G:$G,$EA$2,'Inventory Matrix'!$C:$C,A553)</f>
        <v>0</v>
      </c>
      <c r="DX553" s="90">
        <f>SUMIFS('Inventory Matrix'!$E:$E,'Inventory Matrix'!$B:$B,$DX$2,'Inventory Matrix'!$G:$G,$EA$2,'Inventory Matrix'!$C:$C,A553)</f>
        <v>0</v>
      </c>
      <c r="DY553" s="90">
        <f>SUMIFS('Inventory Matrix'!$E:$E,'Inventory Matrix'!$B:$B,$DY$2,'Inventory Matrix'!$G:$G,$EA$2,'Inventory Matrix'!$C:$C,A553)</f>
        <v>0</v>
      </c>
      <c r="DZ553" s="90">
        <f>SUMIFS('Inventory Matrix'!$E:$E,'Inventory Matrix'!$B:$B,$DZ$2,'Inventory Matrix'!$G:$G,$EA$2,'Inventory Matrix'!$C:$C,A553)</f>
        <v>0</v>
      </c>
      <c r="EA553" s="91">
        <f>SUMIFS('Inventory Matrix'!$E:$E,'Inventory Matrix'!$G:$G,$EA$2,'Inventory Matrix'!$C:$C,A553)</f>
        <v>0</v>
      </c>
      <c r="EB553" s="44"/>
      <c r="EC553" s="90">
        <f>SUMIFS('Inventory Matrix'!$E:$E,'Inventory Matrix'!$B:$B,$EC$2,'Inventory Matrix'!$G:$G,$EH$2,'Inventory Matrix'!$C:$C,A553)</f>
        <v>0</v>
      </c>
      <c r="ED553" s="90">
        <f>SUMIFS('Inventory Matrix'!$E:$E,'Inventory Matrix'!$B:$B,$ED$2,'Inventory Matrix'!$G:$G,$EH$2,'Inventory Matrix'!$C:$C,A553)</f>
        <v>0</v>
      </c>
      <c r="EE553" s="90">
        <f>SUMIFS('Inventory Matrix'!$E:$E,'Inventory Matrix'!$B:$B,$EE$2,'Inventory Matrix'!$G:$G,$EH$2,'Inventory Matrix'!$C:$C,A553)</f>
        <v>0</v>
      </c>
      <c r="EF553" s="90">
        <f>SUMIFS('Inventory Matrix'!$E:$E,'Inventory Matrix'!$B:$B,$EF$2,'Inventory Matrix'!$G:$G,$EH$2,'Inventory Matrix'!$C:$C,A553)</f>
        <v>0</v>
      </c>
      <c r="EG553" s="90">
        <f>SUMIFS('Inventory Matrix'!$E:$E,'Inventory Matrix'!$B:$B,$EG$2,'Inventory Matrix'!$G:$G,$EH$2,'Inventory Matrix'!$C:$C,A553)</f>
        <v>0</v>
      </c>
      <c r="EH553" s="91">
        <f>SUMIFS('Inventory Matrix'!$E:$E,'Inventory Matrix'!$G:$G,$EH$2,'Inventory Matrix'!$C:$C,A553)</f>
        <v>0</v>
      </c>
      <c r="EI553" s="44"/>
    </row>
    <row r="554" spans="1:139" ht="13" x14ac:dyDescent="0.15">
      <c r="A554" s="38" t="str">
        <f t="shared" si="64"/>
        <v>ML9D2</v>
      </c>
      <c r="B554" s="39" t="s">
        <v>2971</v>
      </c>
      <c r="C554" s="40" t="s">
        <v>2980</v>
      </c>
      <c r="D554" s="40" t="s">
        <v>2981</v>
      </c>
      <c r="E554" s="41">
        <f t="shared" si="65"/>
        <v>0</v>
      </c>
      <c r="F554" s="41">
        <f>SUMIFS(Stock!$D:$D,Stock!$C:$C,A554)</f>
        <v>0</v>
      </c>
      <c r="G554" s="42" t="e">
        <f t="shared" ca="1" si="66"/>
        <v>#REF!</v>
      </c>
      <c r="H554" s="43">
        <f t="shared" ca="1" si="67"/>
        <v>0</v>
      </c>
      <c r="I554" s="44"/>
      <c r="J554" s="38" t="e">
        <f ca="1">SUMIFS(#REF!,#REF!,A554,#REF!,$J$2)</f>
        <v>#REF!</v>
      </c>
      <c r="K554" s="38" t="e">
        <f ca="1">SUMIFS(#REF!,#REF!,A554,#REF!,$K$2)</f>
        <v>#REF!</v>
      </c>
      <c r="L554" s="38" t="e">
        <f ca="1">SUMIFS(#REF!,#REF!,A554,#REF!,$L$2)</f>
        <v>#REF!</v>
      </c>
      <c r="M554" s="38" t="e">
        <f ca="1">SUMIFS(#REF!,#REF!,A554,#REF!,$M$2)</f>
        <v>#REF!</v>
      </c>
      <c r="N554" s="38" t="e">
        <f ca="1">SUMIFS(#REF!,#REF!,A554,#REF!,$N$2)</f>
        <v>#REF!</v>
      </c>
      <c r="O554" s="38" t="e">
        <f ca="1">SUMIFS(#REF!,#REF!,A554,#REF!,$O$2)</f>
        <v>#REF!</v>
      </c>
      <c r="P554" s="38" t="e">
        <f ca="1">SUMIFS(#REF!,#REF!,A554,#REF!,$P$2)</f>
        <v>#REF!</v>
      </c>
      <c r="Q554" s="38" t="e">
        <f ca="1">SUMIFS(#REF!,#REF!,A554,#REF!,$Q$2)</f>
        <v>#REF!</v>
      </c>
      <c r="R554" s="38" t="e">
        <f ca="1">SUMIFS(#REF!,#REF!,A554,#REF!,$R$2)</f>
        <v>#REF!</v>
      </c>
      <c r="S554" s="38" t="e">
        <f ca="1">SUMIFS(#REF!,#REF!,A554,#REF!,$S$2)</f>
        <v>#REF!</v>
      </c>
      <c r="T554" s="45"/>
      <c r="U554" s="44"/>
      <c r="V554" s="46"/>
      <c r="W554" s="38" t="e">
        <f ca="1">SUMIFS(#REF!,#REF!,A554,#REF!,$W$2,#REF!,$AK$1)</f>
        <v>#REF!</v>
      </c>
      <c r="X554" s="38" t="e">
        <f ca="1">SUMIFS(#REF!,#REF!,A554,#REF!,$X$2,#REF!,$AK$1)</f>
        <v>#REF!</v>
      </c>
      <c r="Y554" s="38" t="e">
        <f ca="1">SUMIFS(#REF!,#REF!,A554,#REF!,$Y$2,#REF!,$AK$1)</f>
        <v>#REF!</v>
      </c>
      <c r="Z554" s="38" t="e">
        <f ca="1">SUMIFS(#REF!,#REF!,A554,#REF!,$Z$2,#REF!,$AK$1)</f>
        <v>#REF!</v>
      </c>
      <c r="AA554" s="38" t="e">
        <f ca="1">SUMIFS(#REF!,#REF!,A554,#REF!,$AA$2,#REF!,$AK$1)</f>
        <v>#REF!</v>
      </c>
      <c r="AB554" s="38" t="e">
        <f ca="1">SUMIFS(#REF!,#REF!,A554,#REF!,$AB$2,#REF!,$AK$1)</f>
        <v>#REF!</v>
      </c>
      <c r="AC554" s="48"/>
      <c r="AD554" s="92">
        <f>SUMIFS('Inventory Matrix'!$E:$E,'Inventory Matrix'!$G:$G,$AD$2,'Inventory Matrix'!$B:$B,$AK$1,'Inventory Matrix'!$C:$C,A554)</f>
        <v>0</v>
      </c>
      <c r="AE554" s="39">
        <f>SUMIFS('Inventory Matrix'!$E:$E,'Inventory Matrix'!$G:$G,$AE$2,'Inventory Matrix'!$B:$B,$AK$1,'Inventory Matrix'!$C:$C,A554)</f>
        <v>0</v>
      </c>
      <c r="AF554" s="39">
        <f>SUMIFS('Inventory Matrix'!$E:$E,'Inventory Matrix'!$G:$G,$AF$2,'Inventory Matrix'!$B:$B,$AK$1,'Inventory Matrix'!$C:$C,A554)</f>
        <v>0</v>
      </c>
      <c r="AG554" s="93">
        <f>SUMIFS('Inventory Matrix'!$E:$E,'Inventory Matrix'!$G:$G,$AG$2,'Inventory Matrix'!$B:$B,$AK$1,'Inventory Matrix'!$C:$C,A554)</f>
        <v>0</v>
      </c>
      <c r="AH554" s="170" t="str">
        <f t="shared" ca="1" si="68"/>
        <v>-</v>
      </c>
      <c r="AI554" s="171" t="str">
        <f t="shared" ca="1" si="69"/>
        <v>-</v>
      </c>
      <c r="AJ554" s="174">
        <f t="shared" ca="1" si="78"/>
        <v>0</v>
      </c>
      <c r="AK554" s="172">
        <f>SUMIFS(Stock!$D:$D,Stock!$A:$A,$AK$1,Stock!$C:$C,A554)</f>
        <v>0</v>
      </c>
      <c r="AL554" s="55"/>
      <c r="AM554" s="38" t="e">
        <f ca="1">SUMIFS(#REF!,#REF!,A554,#REF!,$AM$2,#REF!,$AZ$1)</f>
        <v>#REF!</v>
      </c>
      <c r="AN554" s="38" t="e">
        <f ca="1">SUMIFS(#REF!,#REF!,A554,#REF!,$AN$2,#REF!,$AZ$1)</f>
        <v>#REF!</v>
      </c>
      <c r="AO554" s="38" t="e">
        <f ca="1">SUMIFS(#REF!,#REF!,A554,#REF!,$AO$2,#REF!,$AZ$1)</f>
        <v>#REF!</v>
      </c>
      <c r="AP554" s="38" t="e">
        <f ca="1">SUMIFS(#REF!,#REF!,A554,#REF!,$AP$2,#REF!,$AZ$1)</f>
        <v>#REF!</v>
      </c>
      <c r="AQ554" s="38" t="e">
        <f ca="1">SUMIFS(#REF!,#REF!,A554,#REF!,$AQ$2,#REF!,$AZ$1)</f>
        <v>#REF!</v>
      </c>
      <c r="AR554" s="38" t="e">
        <f ca="1">SUMIFS(#REF!,#REF!,A554,#REF!,$AR$2,#REF!,$AZ$1)</f>
        <v>#REF!</v>
      </c>
      <c r="AS554" s="81"/>
      <c r="AT554" s="49">
        <f>SUMIFS('Inventory Matrix'!$E:$E,'Inventory Matrix'!$G:$G,$AT$2,'Inventory Matrix'!$B:$B,$AZ$1,'Inventory Matrix'!$C:$C,A554)</f>
        <v>0</v>
      </c>
      <c r="AU554" s="49">
        <f>SUMIFS('Inventory Matrix'!$E:$E,'Inventory Matrix'!$G:$G,$AU$2,'Inventory Matrix'!$B:$B,$AZ$1,'Inventory Matrix'!$C:$C,A554)</f>
        <v>0</v>
      </c>
      <c r="AV554" s="49">
        <f>SUMIFS('Inventory Matrix'!$E:$E,'Inventory Matrix'!$G:$G,$AV$2,'Inventory Matrix'!$B:$B,$AZ$1,'Inventory Matrix'!$C:$C,A554)</f>
        <v>0</v>
      </c>
      <c r="AW554" s="57">
        <f>SUMIFS('Inventory Matrix'!$E:$E,'Inventory Matrix'!$G:$G,$AW$2,'Inventory Matrix'!$B:$B,$AZ$1,'Inventory Matrix'!$C:$C,A554)</f>
        <v>0</v>
      </c>
      <c r="AX554" s="96" t="str">
        <f t="shared" ca="1" si="70"/>
        <v>-</v>
      </c>
      <c r="AY554" s="63">
        <f t="shared" ca="1" si="71"/>
        <v>0</v>
      </c>
      <c r="AZ554" s="97">
        <f>SUMIFS(Stock!$D:$D,Stock!$A:$A,$AZ$1,Stock!$C:$C,A554)</f>
        <v>0</v>
      </c>
      <c r="BA554" s="55"/>
      <c r="BB554" s="38" t="e">
        <f ca="1">SUMIFS(#REF!,#REF!,A554,#REF!,$BB$2,#REF!,$BO$1)</f>
        <v>#REF!</v>
      </c>
      <c r="BC554" s="38" t="e">
        <f ca="1">SUMIFS(#REF!,#REF!,A554,#REF!,$BC$2,#REF!,$BO$1)</f>
        <v>#REF!</v>
      </c>
      <c r="BD554" s="38" t="e">
        <f ca="1">SUMIFS(#REF!,#REF!,A554,#REF!,$BD$2,#REF!,$BO$1)</f>
        <v>#REF!</v>
      </c>
      <c r="BE554" s="38" t="e">
        <f ca="1">SUMIFS(#REF!,#REF!,A554,#REF!,$BE$2,#REF!,$BO$1)</f>
        <v>#REF!</v>
      </c>
      <c r="BF554" s="38" t="e">
        <f ca="1">SUMIFS(#REF!,#REF!,A554,#REF!,$BF$2,#REF!,$BO$1)</f>
        <v>#REF!</v>
      </c>
      <c r="BG554" s="38" t="e">
        <f ca="1">SUMIFS(#REF!,#REF!,A554,#REF!,$BG$2,#REF!,$BO$1)</f>
        <v>#REF!</v>
      </c>
      <c r="BH554" s="60"/>
      <c r="BI554" s="49">
        <f>SUMIFS('Inventory Matrix'!$E:$E,'Inventory Matrix'!$G:$G,$BI$2,'Inventory Matrix'!$B:$B,$BO$1,'Inventory Matrix'!$C:$C,A554)</f>
        <v>0</v>
      </c>
      <c r="BJ554" s="49">
        <f>SUMIFS('Inventory Matrix'!$E:$E,'Inventory Matrix'!$G:$G,$BJ$2,'Inventory Matrix'!$B:$B,$BO$1,'Inventory Matrix'!$C:$C,A554)</f>
        <v>0</v>
      </c>
      <c r="BK554" s="49">
        <f>SUMIFS('Inventory Matrix'!$E:$E,'Inventory Matrix'!$G:$G,$BK$2,'Inventory Matrix'!$B:$B,$BO$1,'Inventory Matrix'!$C:$C,A554)</f>
        <v>0</v>
      </c>
      <c r="BL554" s="57">
        <f>SUMIFS('Inventory Matrix'!$E:$E,'Inventory Matrix'!$G:$G,$BL$2,'Inventory Matrix'!$B:$B,$BO$1,'Inventory Matrix'!$C:$C,A554)</f>
        <v>0</v>
      </c>
      <c r="BM554" s="96" t="str">
        <f t="shared" ca="1" si="72"/>
        <v>-</v>
      </c>
      <c r="BN554" s="62">
        <f t="shared" ca="1" si="73"/>
        <v>0</v>
      </c>
      <c r="BO554" s="97">
        <f>SUMIFS(Stock!$D:$D,Stock!$A:$A,$BO$1,Stock!$C:$C,A554)</f>
        <v>0</v>
      </c>
      <c r="BP554" s="55"/>
      <c r="BQ554" s="38" t="e">
        <f ca="1">SUMIFS(#REF!,#REF!,A554,#REF!,$BQ$2,#REF!,$CD$1)</f>
        <v>#REF!</v>
      </c>
      <c r="BR554" s="38" t="e">
        <f ca="1">SUMIFS(#REF!,#REF!,A554,#REF!,$BR$2,#REF!,$CD$1)</f>
        <v>#REF!</v>
      </c>
      <c r="BS554" s="38" t="e">
        <f ca="1">SUMIFS(#REF!,#REF!,A554,#REF!,$BS$2,#REF!,$CD$1)</f>
        <v>#REF!</v>
      </c>
      <c r="BT554" s="38" t="e">
        <f ca="1">SUMIFS(#REF!,#REF!,A554,#REF!,$BT$2,#REF!,$CD$1)</f>
        <v>#REF!</v>
      </c>
      <c r="BU554" s="38" t="e">
        <f ca="1">SUMIFS(#REF!,#REF!,A554,#REF!,$BU$2,#REF!,$CD$1)</f>
        <v>#REF!</v>
      </c>
      <c r="BV554" s="38" t="e">
        <f ca="1">SUMIFS(#REF!,#REF!,A554,#REF!,$BV$2,#REF!,$CD$1)</f>
        <v>#REF!</v>
      </c>
      <c r="BW554" s="60"/>
      <c r="BX554" s="49">
        <f>SUMIFS('Inventory Matrix'!$E:$E,'Inventory Matrix'!$G:$G,$BX$2,'Inventory Matrix'!$B:$B,$CD$1,'Inventory Matrix'!$C:$C,A554)</f>
        <v>0</v>
      </c>
      <c r="BY554" s="49">
        <f>SUMIFS('Inventory Matrix'!$E:$E,'Inventory Matrix'!$G:$G,$BY$2,'Inventory Matrix'!$B:$B,$CD$1,'Inventory Matrix'!$C:$C,A554)</f>
        <v>0</v>
      </c>
      <c r="BZ554" s="49">
        <f>SUMIFS('Inventory Matrix'!$E:$E,'Inventory Matrix'!$G:$G,$BZ$2,'Inventory Matrix'!$B:$B,$CD$1,'Inventory Matrix'!$C:$C,A554)</f>
        <v>0</v>
      </c>
      <c r="CA554" s="57">
        <f>SUMIFS('Inventory Matrix'!$E:$E,'Inventory Matrix'!$G:$G,$CA$2,'Inventory Matrix'!$B:$B,$CD$1,'Inventory Matrix'!$C:$C,A554)</f>
        <v>0</v>
      </c>
      <c r="CB554" s="96" t="str">
        <f t="shared" ca="1" si="74"/>
        <v>-</v>
      </c>
      <c r="CC554" s="63">
        <f t="shared" ca="1" si="75"/>
        <v>0</v>
      </c>
      <c r="CD554" s="97">
        <f>SUMIFS(Stock!$D:$D,Stock!$A:$A,$CD$1,Stock!$C:$C,A554)</f>
        <v>0</v>
      </c>
      <c r="CE554" s="55"/>
      <c r="CF554" s="38" t="e">
        <f ca="1">SUMIFS(#REF!,#REF!,A554,#REF!,$CF$2,#REF!,$CS$1)</f>
        <v>#REF!</v>
      </c>
      <c r="CG554" s="38" t="e">
        <f ca="1">SUMIFS(#REF!,#REF!,A554,#REF!,$CG$2,#REF!,$CS$1)</f>
        <v>#REF!</v>
      </c>
      <c r="CH554" s="38" t="e">
        <f ca="1">SUMIFS(#REF!,#REF!,A554,#REF!,$CH$2,#REF!,$CS$1)</f>
        <v>#REF!</v>
      </c>
      <c r="CI554" s="38" t="e">
        <f ca="1">SUMIFS(#REF!,#REF!,A554,#REF!,$CI$2,#REF!,$CS$1)</f>
        <v>#REF!</v>
      </c>
      <c r="CJ554" s="38" t="e">
        <f ca="1">SUMIFS(#REF!,#REF!,A554,#REF!,$CJ$2,#REF!,$CS$1)</f>
        <v>#REF!</v>
      </c>
      <c r="CK554" s="38" t="e">
        <f ca="1">SUMIFS(#REF!,#REF!,A554,#REF!,$CK$2,#REF!,$CS$1)</f>
        <v>#REF!</v>
      </c>
      <c r="CL554" s="60"/>
      <c r="CM554" s="49">
        <f>SUMIFS('Inventory Matrix'!$E:$E,'Inventory Matrix'!$G:$G,$CM$2,'Inventory Matrix'!$B:$B,$CD$1,'Inventory Matrix'!$C:$C,A554)</f>
        <v>0</v>
      </c>
      <c r="CN554" s="49">
        <f>SUMIFS('Inventory Matrix'!$E:$E,'Inventory Matrix'!$G:$G,$CN$2,'Inventory Matrix'!$B:$B,$CD$1,'Inventory Matrix'!$C:$C,A554)</f>
        <v>0</v>
      </c>
      <c r="CO554" s="49">
        <f>SUMIFS('Inventory Matrix'!$E:$E,'Inventory Matrix'!$G:$G,$CO$2,'Inventory Matrix'!$B:$B,$CD$1,'Inventory Matrix'!$C:$C,A554)</f>
        <v>0</v>
      </c>
      <c r="CP554" s="57">
        <f>SUMIFS('Inventory Matrix'!$E:$E,'Inventory Matrix'!$G:$G,$CP$2,'Inventory Matrix'!$B:$B,$CD$1,'Inventory Matrix'!$C:$C,A554)</f>
        <v>0</v>
      </c>
      <c r="CQ554" s="96" t="str">
        <f t="shared" ca="1" si="76"/>
        <v>-</v>
      </c>
      <c r="CR554" s="63">
        <f t="shared" ca="1" si="77"/>
        <v>0</v>
      </c>
      <c r="CS554" s="97">
        <f>SUMIFS(Stock!$D:$D,Stock!$A:$A,$CS$1,Stock!$C:$C,A554)</f>
        <v>0</v>
      </c>
      <c r="CT554" s="64"/>
      <c r="CU554" s="65">
        <f>SUMIFS(Stock!$D:$D,Stock!$A:$A,$CU$1,Stock!$C:$C,A554)</f>
        <v>0</v>
      </c>
      <c r="CV554" s="64"/>
      <c r="CW554" s="38" t="e">
        <f ca="1">SUMIFS(#REF!,#REF!,A554,#REF!,$CW$2,#REF!,$DC$1)</f>
        <v>#REF!</v>
      </c>
      <c r="CX554" s="38" t="e">
        <f ca="1">SUMIFS(#REF!,#REF!,A554,#REF!,$CX$2,#REF!,$DC$1)</f>
        <v>#REF!</v>
      </c>
      <c r="CY554" s="38" t="e">
        <f ca="1">SUMIFS(#REF!,#REF!,A554,#REF!,$CY$2,#REF!,$DC$1)</f>
        <v>#REF!</v>
      </c>
      <c r="CZ554" s="38" t="e">
        <f ca="1">SUMIFS(#REF!,#REF!,A554,#REF!,$CZ$2,#REF!,$DC$1)</f>
        <v>#REF!</v>
      </c>
      <c r="DA554" s="38" t="e">
        <f ca="1">SUMIFS(#REF!,#REF!,A554,#REF!,$DA$2,#REF!,$DC$1)</f>
        <v>#REF!</v>
      </c>
      <c r="DB554" s="38" t="e">
        <f ca="1">SUMIFS(#REF!,#REF!,A554,#REF!,$DB$2,#REF!,$DC$1)</f>
        <v>#REF!</v>
      </c>
      <c r="DC554" s="65">
        <f>SUMIFS(Stock!$D:$D,Stock!$A:$A,$DC$1,Stock!$C:$C,A554)</f>
        <v>0</v>
      </c>
      <c r="DD554" s="65">
        <f>SUMIFS(Stock!$D:$D,Stock!$A:$A,$DD$1,Stock!$C:$C,A554)</f>
        <v>0</v>
      </c>
      <c r="DE554" s="65">
        <f>SUMIFS(Stock!$D:$D,Stock!$A:$A,$DE$1,Stock!$C:$C,A554)</f>
        <v>0</v>
      </c>
      <c r="DF554" s="66"/>
      <c r="DG554" s="66"/>
      <c r="DH554" s="67">
        <f>SUMIFS('Inventory Matrix'!$E:$E,'Inventory Matrix'!$B:$B,$DH$2,'Inventory Matrix'!$G:$G,$DM$2,'Inventory Matrix'!$C:$C,A554)</f>
        <v>0</v>
      </c>
      <c r="DI554" s="67">
        <f>SUMIFS('Inventory Matrix'!$E:$E,'Inventory Matrix'!$B:$B,$DI$2,'Inventory Matrix'!$G:$G,$DM$2,'Inventory Matrix'!$C:$C,A554)</f>
        <v>0</v>
      </c>
      <c r="DJ554" s="67">
        <f>SUMIFS('Inventory Matrix'!$E:$E,'Inventory Matrix'!$B:$B,$DJ$2,'Inventory Matrix'!$G:$G,$DM$2,'Inventory Matrix'!$C:$C,A554)</f>
        <v>0</v>
      </c>
      <c r="DK554" s="67">
        <f>SUMIFS('Inventory Matrix'!$E:$E,'Inventory Matrix'!$B:$B,$DK$2,'Inventory Matrix'!$G:$G,$DM$2,'Inventory Matrix'!$C:$C,A554)</f>
        <v>0</v>
      </c>
      <c r="DL554" s="67">
        <f>SUMIFS('Inventory Matrix'!$E:$E,'Inventory Matrix'!$B:$B,$DL$2,'Inventory Matrix'!$G:$G,$DM$2,'Inventory Matrix'!$C:$C,A554)</f>
        <v>0</v>
      </c>
      <c r="DM554" s="98">
        <f>SUMIFS('Inventory Matrix'!$E:$E,'Inventory Matrix'!$G:$G,$DM$2,'Inventory Matrix'!$C:$C,A554)</f>
        <v>0</v>
      </c>
      <c r="DN554" s="48"/>
      <c r="DO554" s="67">
        <f>SUMIFS('Inventory Matrix'!$E:$E,'Inventory Matrix'!$B:$B,$DO$2,'Inventory Matrix'!$G:$G,$DT$2,'Inventory Matrix'!$C:$C,A554)</f>
        <v>0</v>
      </c>
      <c r="DP554" s="67">
        <f>SUMIFS('Inventory Matrix'!$E:$E,'Inventory Matrix'!$B:$B,$DP$2,'Inventory Matrix'!$G:$G,$DT$2,'Inventory Matrix'!$C:$C,A554)</f>
        <v>0</v>
      </c>
      <c r="DQ554" s="67">
        <f>SUMIFS('Inventory Matrix'!$E:$E,'Inventory Matrix'!$B:$B,$DQ$2,'Inventory Matrix'!$G:$G,$DT$2,'Inventory Matrix'!$C:$C,A554)</f>
        <v>0</v>
      </c>
      <c r="DR554" s="67">
        <f>SUMIFS('Inventory Matrix'!$E:$E,'Inventory Matrix'!$B:$B,$DR$2,'Inventory Matrix'!$G:$G,$DT$2,'Inventory Matrix'!$C:$C,A554)</f>
        <v>0</v>
      </c>
      <c r="DS554" s="67">
        <f>SUMIFS('Inventory Matrix'!$E:$E,'Inventory Matrix'!$B:$B,$DS$2,'Inventory Matrix'!$G:$G,$DT$2,'Inventory Matrix'!$C:$C,A554)</f>
        <v>0</v>
      </c>
      <c r="DT554" s="98">
        <f>SUMIFS('Inventory Matrix'!$E:$E,'Inventory Matrix'!$G:$G,$DT$2,'Inventory Matrix'!$C:$C,A554)</f>
        <v>0</v>
      </c>
      <c r="DU554" s="44"/>
      <c r="DV554" s="67">
        <f>SUMIFS('Inventory Matrix'!$E:$E,'Inventory Matrix'!$B:$B,$DV$2,'Inventory Matrix'!$G:$G,$EA$2,'Inventory Matrix'!$C:$C,A554)</f>
        <v>0</v>
      </c>
      <c r="DW554" s="67">
        <f>SUMIFS('Inventory Matrix'!$E:$E,'Inventory Matrix'!$B:$B,$DW$2,'Inventory Matrix'!$G:$G,$EA$2,'Inventory Matrix'!$C:$C,A554)</f>
        <v>0</v>
      </c>
      <c r="DX554" s="67">
        <f>SUMIFS('Inventory Matrix'!$E:$E,'Inventory Matrix'!$B:$B,$DX$2,'Inventory Matrix'!$G:$G,$EA$2,'Inventory Matrix'!$C:$C,A554)</f>
        <v>0</v>
      </c>
      <c r="DY554" s="67">
        <f>SUMIFS('Inventory Matrix'!$E:$E,'Inventory Matrix'!$B:$B,$DY$2,'Inventory Matrix'!$G:$G,$EA$2,'Inventory Matrix'!$C:$C,A554)</f>
        <v>0</v>
      </c>
      <c r="DZ554" s="67">
        <f>SUMIFS('Inventory Matrix'!$E:$E,'Inventory Matrix'!$B:$B,$DZ$2,'Inventory Matrix'!$G:$G,$EA$2,'Inventory Matrix'!$C:$C,A554)</f>
        <v>0</v>
      </c>
      <c r="EA554" s="98">
        <f>SUMIFS('Inventory Matrix'!$E:$E,'Inventory Matrix'!$G:$G,$EA$2,'Inventory Matrix'!$C:$C,A554)</f>
        <v>0</v>
      </c>
      <c r="EB554" s="44"/>
      <c r="EC554" s="67">
        <f>SUMIFS('Inventory Matrix'!$E:$E,'Inventory Matrix'!$B:$B,$EC$2,'Inventory Matrix'!$G:$G,$EH$2,'Inventory Matrix'!$C:$C,A554)</f>
        <v>0</v>
      </c>
      <c r="ED554" s="67">
        <f>SUMIFS('Inventory Matrix'!$E:$E,'Inventory Matrix'!$B:$B,$ED$2,'Inventory Matrix'!$G:$G,$EH$2,'Inventory Matrix'!$C:$C,A554)</f>
        <v>0</v>
      </c>
      <c r="EE554" s="67">
        <f>SUMIFS('Inventory Matrix'!$E:$E,'Inventory Matrix'!$B:$B,$EE$2,'Inventory Matrix'!$G:$G,$EH$2,'Inventory Matrix'!$C:$C,A554)</f>
        <v>0</v>
      </c>
      <c r="EF554" s="67">
        <f>SUMIFS('Inventory Matrix'!$E:$E,'Inventory Matrix'!$B:$B,$EF$2,'Inventory Matrix'!$G:$G,$EH$2,'Inventory Matrix'!$C:$C,A554)</f>
        <v>0</v>
      </c>
      <c r="EG554" s="67">
        <f>SUMIFS('Inventory Matrix'!$E:$E,'Inventory Matrix'!$B:$B,$EG$2,'Inventory Matrix'!$G:$G,$EH$2,'Inventory Matrix'!$C:$C,A554)</f>
        <v>0</v>
      </c>
      <c r="EH554" s="98">
        <f>SUMIFS('Inventory Matrix'!$E:$E,'Inventory Matrix'!$G:$G,$EH$2,'Inventory Matrix'!$C:$C,A554)</f>
        <v>0</v>
      </c>
      <c r="EI554" s="44"/>
    </row>
    <row r="555" spans="1:139" ht="13" x14ac:dyDescent="0.15">
      <c r="A555" s="69" t="str">
        <f t="shared" si="64"/>
        <v>MX3X2</v>
      </c>
      <c r="B555" s="70" t="s">
        <v>2971</v>
      </c>
      <c r="C555" s="71" t="s">
        <v>2982</v>
      </c>
      <c r="D555" s="71" t="s">
        <v>2983</v>
      </c>
      <c r="E555" s="72">
        <f t="shared" si="65"/>
        <v>0</v>
      </c>
      <c r="F555" s="72">
        <f>SUMIFS(Stock!$D:$D,Stock!$C:$C,A555)</f>
        <v>0</v>
      </c>
      <c r="G555" s="73" t="e">
        <f t="shared" ca="1" si="66"/>
        <v>#REF!</v>
      </c>
      <c r="H555" s="74">
        <f t="shared" ca="1" si="67"/>
        <v>0</v>
      </c>
      <c r="I555" s="44"/>
      <c r="J555" s="69" t="e">
        <f ca="1">SUMIFS(#REF!,#REF!,A555,#REF!,$J$2)</f>
        <v>#REF!</v>
      </c>
      <c r="K555" s="69" t="e">
        <f ca="1">SUMIFS(#REF!,#REF!,A555,#REF!,$K$2)</f>
        <v>#REF!</v>
      </c>
      <c r="L555" s="69" t="e">
        <f ca="1">SUMIFS(#REF!,#REF!,A555,#REF!,$L$2)</f>
        <v>#REF!</v>
      </c>
      <c r="M555" s="69" t="e">
        <f ca="1">SUMIFS(#REF!,#REF!,A555,#REF!,$M$2)</f>
        <v>#REF!</v>
      </c>
      <c r="N555" s="69" t="e">
        <f ca="1">SUMIFS(#REF!,#REF!,A555,#REF!,$N$2)</f>
        <v>#REF!</v>
      </c>
      <c r="O555" s="69" t="e">
        <f ca="1">SUMIFS(#REF!,#REF!,A555,#REF!,$O$2)</f>
        <v>#REF!</v>
      </c>
      <c r="P555" s="69" t="e">
        <f ca="1">SUMIFS(#REF!,#REF!,A555,#REF!,$P$2)</f>
        <v>#REF!</v>
      </c>
      <c r="Q555" s="69" t="e">
        <f ca="1">SUMIFS(#REF!,#REF!,A555,#REF!,$Q$2)</f>
        <v>#REF!</v>
      </c>
      <c r="R555" s="69" t="e">
        <f ca="1">SUMIFS(#REF!,#REF!,A555,#REF!,$R$2)</f>
        <v>#REF!</v>
      </c>
      <c r="S555" s="69" t="e">
        <f ca="1">SUMIFS(#REF!,#REF!,A555,#REF!,$S$2)</f>
        <v>#REF!</v>
      </c>
      <c r="T555" s="75"/>
      <c r="U555" s="44"/>
      <c r="V555" s="46"/>
      <c r="W555" s="69" t="e">
        <f ca="1">SUMIFS(#REF!,#REF!,A555,#REF!,$W$2,#REF!,$AK$1)</f>
        <v>#REF!</v>
      </c>
      <c r="X555" s="69" t="e">
        <f ca="1">SUMIFS(#REF!,#REF!,A555,#REF!,$X$2,#REF!,$AK$1)</f>
        <v>#REF!</v>
      </c>
      <c r="Y555" s="69" t="e">
        <f ca="1">SUMIFS(#REF!,#REF!,A555,#REF!,$Y$2,#REF!,$AK$1)</f>
        <v>#REF!</v>
      </c>
      <c r="Z555" s="69" t="e">
        <f ca="1">SUMIFS(#REF!,#REF!,A555,#REF!,$Z$2,#REF!,$AK$1)</f>
        <v>#REF!</v>
      </c>
      <c r="AA555" s="69" t="e">
        <f ca="1">SUMIFS(#REF!,#REF!,A555,#REF!,$AA$2,#REF!,$AK$1)</f>
        <v>#REF!</v>
      </c>
      <c r="AB555" s="69" t="e">
        <f ca="1">SUMIFS(#REF!,#REF!,A555,#REF!,$AB$2,#REF!,$AK$1)</f>
        <v>#REF!</v>
      </c>
      <c r="AC555" s="48"/>
      <c r="AD555" s="76">
        <f>SUMIFS('Inventory Matrix'!$E:$E,'Inventory Matrix'!$G:$G,$AD$2,'Inventory Matrix'!$B:$B,$AK$1,'Inventory Matrix'!$C:$C,A555)</f>
        <v>0</v>
      </c>
      <c r="AE555" s="70">
        <f>SUMIFS('Inventory Matrix'!$E:$E,'Inventory Matrix'!$G:$G,$AE$2,'Inventory Matrix'!$B:$B,$AK$1,'Inventory Matrix'!$C:$C,A555)</f>
        <v>0</v>
      </c>
      <c r="AF555" s="70">
        <f>SUMIFS('Inventory Matrix'!$E:$E,'Inventory Matrix'!$G:$G,$AF$2,'Inventory Matrix'!$B:$B,$AK$1,'Inventory Matrix'!$C:$C,A555)</f>
        <v>0</v>
      </c>
      <c r="AG555" s="77">
        <f>SUMIFS('Inventory Matrix'!$E:$E,'Inventory Matrix'!$G:$G,$AG$2,'Inventory Matrix'!$B:$B,$AK$1,'Inventory Matrix'!$C:$C,A555)</f>
        <v>0</v>
      </c>
      <c r="AH555" s="167" t="str">
        <f t="shared" ca="1" si="68"/>
        <v>-</v>
      </c>
      <c r="AI555" s="168" t="str">
        <f t="shared" ca="1" si="69"/>
        <v>-</v>
      </c>
      <c r="AJ555" s="173">
        <f t="shared" ca="1" si="78"/>
        <v>0</v>
      </c>
      <c r="AK555" s="169">
        <f>SUMIFS(Stock!$D:$D,Stock!$A:$A,$AK$1,Stock!$C:$C,A555)</f>
        <v>0</v>
      </c>
      <c r="AL555" s="55"/>
      <c r="AM555" s="69" t="e">
        <f ca="1">SUMIFS(#REF!,#REF!,A555,#REF!,$AM$2,#REF!,$AZ$1)</f>
        <v>#REF!</v>
      </c>
      <c r="AN555" s="69" t="e">
        <f ca="1">SUMIFS(#REF!,#REF!,A555,#REF!,$AN$2,#REF!,$AZ$1)</f>
        <v>#REF!</v>
      </c>
      <c r="AO555" s="69" t="e">
        <f ca="1">SUMIFS(#REF!,#REF!,A555,#REF!,$AO$2,#REF!,$AZ$1)</f>
        <v>#REF!</v>
      </c>
      <c r="AP555" s="69" t="e">
        <f ca="1">SUMIFS(#REF!,#REF!,A555,#REF!,$AP$2,#REF!,$AZ$1)</f>
        <v>#REF!</v>
      </c>
      <c r="AQ555" s="69" t="e">
        <f ca="1">SUMIFS(#REF!,#REF!,A555,#REF!,$AQ$2,#REF!,$AZ$1)</f>
        <v>#REF!</v>
      </c>
      <c r="AR555" s="69" t="e">
        <f ca="1">SUMIFS(#REF!,#REF!,A555,#REF!,$AR$2,#REF!,$AZ$1)</f>
        <v>#REF!</v>
      </c>
      <c r="AS555" s="81"/>
      <c r="AT555" s="82">
        <f>SUMIFS('Inventory Matrix'!$E:$E,'Inventory Matrix'!$G:$G,$AT$2,'Inventory Matrix'!$B:$B,$AZ$1,'Inventory Matrix'!$C:$C,A555)</f>
        <v>0</v>
      </c>
      <c r="AU555" s="82">
        <f>SUMIFS('Inventory Matrix'!$E:$E,'Inventory Matrix'!$G:$G,$AU$2,'Inventory Matrix'!$B:$B,$AZ$1,'Inventory Matrix'!$C:$C,A555)</f>
        <v>0</v>
      </c>
      <c r="AV555" s="82">
        <f>SUMIFS('Inventory Matrix'!$E:$E,'Inventory Matrix'!$G:$G,$AV$2,'Inventory Matrix'!$B:$B,$AZ$1,'Inventory Matrix'!$C:$C,A555)</f>
        <v>0</v>
      </c>
      <c r="AW555" s="83">
        <f>SUMIFS('Inventory Matrix'!$E:$E,'Inventory Matrix'!$G:$G,$AW$2,'Inventory Matrix'!$B:$B,$AZ$1,'Inventory Matrix'!$C:$C,A555)</f>
        <v>0</v>
      </c>
      <c r="AX555" s="85" t="str">
        <f t="shared" ca="1" si="70"/>
        <v>-</v>
      </c>
      <c r="AY555" s="88">
        <f t="shared" ca="1" si="71"/>
        <v>0</v>
      </c>
      <c r="AZ555" s="87">
        <f>SUMIFS(Stock!$D:$D,Stock!$A:$A,$AZ$1,Stock!$C:$C,A555)</f>
        <v>0</v>
      </c>
      <c r="BA555" s="55"/>
      <c r="BB555" s="69" t="e">
        <f ca="1">SUMIFS(#REF!,#REF!,A555,#REF!,$BB$2,#REF!,$BO$1)</f>
        <v>#REF!</v>
      </c>
      <c r="BC555" s="69" t="e">
        <f ca="1">SUMIFS(#REF!,#REF!,A555,#REF!,$BC$2,#REF!,$BO$1)</f>
        <v>#REF!</v>
      </c>
      <c r="BD555" s="69" t="e">
        <f ca="1">SUMIFS(#REF!,#REF!,A555,#REF!,$BD$2,#REF!,$BO$1)</f>
        <v>#REF!</v>
      </c>
      <c r="BE555" s="69" t="e">
        <f ca="1">SUMIFS(#REF!,#REF!,A555,#REF!,$BE$2,#REF!,$BO$1)</f>
        <v>#REF!</v>
      </c>
      <c r="BF555" s="69" t="e">
        <f ca="1">SUMIFS(#REF!,#REF!,A555,#REF!,$BF$2,#REF!,$BO$1)</f>
        <v>#REF!</v>
      </c>
      <c r="BG555" s="69" t="e">
        <f ca="1">SUMIFS(#REF!,#REF!,A555,#REF!,$BG$2,#REF!,$BO$1)</f>
        <v>#REF!</v>
      </c>
      <c r="BH555" s="60"/>
      <c r="BI555" s="82">
        <f>SUMIFS('Inventory Matrix'!$E:$E,'Inventory Matrix'!$G:$G,$BI$2,'Inventory Matrix'!$B:$B,$BO$1,'Inventory Matrix'!$C:$C,A555)</f>
        <v>0</v>
      </c>
      <c r="BJ555" s="82">
        <f>SUMIFS('Inventory Matrix'!$E:$E,'Inventory Matrix'!$G:$G,$BJ$2,'Inventory Matrix'!$B:$B,$BO$1,'Inventory Matrix'!$C:$C,A555)</f>
        <v>0</v>
      </c>
      <c r="BK555" s="82">
        <f>SUMIFS('Inventory Matrix'!$E:$E,'Inventory Matrix'!$G:$G,$BK$2,'Inventory Matrix'!$B:$B,$BO$1,'Inventory Matrix'!$C:$C,A555)</f>
        <v>0</v>
      </c>
      <c r="BL555" s="83">
        <f>SUMIFS('Inventory Matrix'!$E:$E,'Inventory Matrix'!$G:$G,$BL$2,'Inventory Matrix'!$B:$B,$BO$1,'Inventory Matrix'!$C:$C,A555)</f>
        <v>0</v>
      </c>
      <c r="BM555" s="85" t="str">
        <f t="shared" ca="1" si="72"/>
        <v>-</v>
      </c>
      <c r="BN555" s="86">
        <f t="shared" ca="1" si="73"/>
        <v>0</v>
      </c>
      <c r="BO555" s="87">
        <f>SUMIFS(Stock!$D:$D,Stock!$A:$A,$BO$1,Stock!$C:$C,A555)</f>
        <v>0</v>
      </c>
      <c r="BP555" s="55"/>
      <c r="BQ555" s="69" t="e">
        <f ca="1">SUMIFS(#REF!,#REF!,A555,#REF!,$BQ$2,#REF!,$CD$1)</f>
        <v>#REF!</v>
      </c>
      <c r="BR555" s="69" t="e">
        <f ca="1">SUMIFS(#REF!,#REF!,A555,#REF!,$BR$2,#REF!,$CD$1)</f>
        <v>#REF!</v>
      </c>
      <c r="BS555" s="69" t="e">
        <f ca="1">SUMIFS(#REF!,#REF!,A555,#REF!,$BS$2,#REF!,$CD$1)</f>
        <v>#REF!</v>
      </c>
      <c r="BT555" s="69" t="e">
        <f ca="1">SUMIFS(#REF!,#REF!,A555,#REF!,$BT$2,#REF!,$CD$1)</f>
        <v>#REF!</v>
      </c>
      <c r="BU555" s="69" t="e">
        <f ca="1">SUMIFS(#REF!,#REF!,A555,#REF!,$BU$2,#REF!,$CD$1)</f>
        <v>#REF!</v>
      </c>
      <c r="BV555" s="69" t="e">
        <f ca="1">SUMIFS(#REF!,#REF!,A555,#REF!,$BV$2,#REF!,$CD$1)</f>
        <v>#REF!</v>
      </c>
      <c r="BW555" s="60"/>
      <c r="BX555" s="82">
        <f>SUMIFS('Inventory Matrix'!$E:$E,'Inventory Matrix'!$G:$G,$BX$2,'Inventory Matrix'!$B:$B,$CD$1,'Inventory Matrix'!$C:$C,A555)</f>
        <v>0</v>
      </c>
      <c r="BY555" s="82">
        <f>SUMIFS('Inventory Matrix'!$E:$E,'Inventory Matrix'!$G:$G,$BY$2,'Inventory Matrix'!$B:$B,$CD$1,'Inventory Matrix'!$C:$C,A555)</f>
        <v>0</v>
      </c>
      <c r="BZ555" s="82">
        <f>SUMIFS('Inventory Matrix'!$E:$E,'Inventory Matrix'!$G:$G,$BZ$2,'Inventory Matrix'!$B:$B,$CD$1,'Inventory Matrix'!$C:$C,A555)</f>
        <v>0</v>
      </c>
      <c r="CA555" s="83">
        <f>SUMIFS('Inventory Matrix'!$E:$E,'Inventory Matrix'!$G:$G,$CA$2,'Inventory Matrix'!$B:$B,$CD$1,'Inventory Matrix'!$C:$C,A555)</f>
        <v>0</v>
      </c>
      <c r="CB555" s="85" t="str">
        <f t="shared" ca="1" si="74"/>
        <v>-</v>
      </c>
      <c r="CC555" s="88">
        <f t="shared" ca="1" si="75"/>
        <v>0</v>
      </c>
      <c r="CD555" s="87">
        <f>SUMIFS(Stock!$D:$D,Stock!$A:$A,$CD$1,Stock!$C:$C,A555)</f>
        <v>0</v>
      </c>
      <c r="CE555" s="55"/>
      <c r="CF555" s="69" t="e">
        <f ca="1">SUMIFS(#REF!,#REF!,A555,#REF!,$CF$2,#REF!,$CS$1)</f>
        <v>#REF!</v>
      </c>
      <c r="CG555" s="69" t="e">
        <f ca="1">SUMIFS(#REF!,#REF!,A555,#REF!,$CG$2,#REF!,$CS$1)</f>
        <v>#REF!</v>
      </c>
      <c r="CH555" s="69" t="e">
        <f ca="1">SUMIFS(#REF!,#REF!,A555,#REF!,$CH$2,#REF!,$CS$1)</f>
        <v>#REF!</v>
      </c>
      <c r="CI555" s="69" t="e">
        <f ca="1">SUMIFS(#REF!,#REF!,A555,#REF!,$CI$2,#REF!,$CS$1)</f>
        <v>#REF!</v>
      </c>
      <c r="CJ555" s="69" t="e">
        <f ca="1">SUMIFS(#REF!,#REF!,A555,#REF!,$CJ$2,#REF!,$CS$1)</f>
        <v>#REF!</v>
      </c>
      <c r="CK555" s="69" t="e">
        <f ca="1">SUMIFS(#REF!,#REF!,A555,#REF!,$CK$2,#REF!,$CS$1)</f>
        <v>#REF!</v>
      </c>
      <c r="CL555" s="60"/>
      <c r="CM555" s="82">
        <f>SUMIFS('Inventory Matrix'!$E:$E,'Inventory Matrix'!$G:$G,$CM$2,'Inventory Matrix'!$B:$B,$CD$1,'Inventory Matrix'!$C:$C,A555)</f>
        <v>0</v>
      </c>
      <c r="CN555" s="82">
        <f>SUMIFS('Inventory Matrix'!$E:$E,'Inventory Matrix'!$G:$G,$CN$2,'Inventory Matrix'!$B:$B,$CD$1,'Inventory Matrix'!$C:$C,A555)</f>
        <v>0</v>
      </c>
      <c r="CO555" s="82">
        <f>SUMIFS('Inventory Matrix'!$E:$E,'Inventory Matrix'!$G:$G,$CO$2,'Inventory Matrix'!$B:$B,$CD$1,'Inventory Matrix'!$C:$C,A555)</f>
        <v>0</v>
      </c>
      <c r="CP555" s="83">
        <f>SUMIFS('Inventory Matrix'!$E:$E,'Inventory Matrix'!$G:$G,$CP$2,'Inventory Matrix'!$B:$B,$CD$1,'Inventory Matrix'!$C:$C,A555)</f>
        <v>0</v>
      </c>
      <c r="CQ555" s="85" t="str">
        <f t="shared" ca="1" si="76"/>
        <v>-</v>
      </c>
      <c r="CR555" s="88">
        <f t="shared" ca="1" si="77"/>
        <v>0</v>
      </c>
      <c r="CS555" s="87">
        <f>SUMIFS(Stock!$D:$D,Stock!$A:$A,$CS$1,Stock!$C:$C,A555)</f>
        <v>0</v>
      </c>
      <c r="CT555" s="64"/>
      <c r="CU555" s="89">
        <f>SUMIFS(Stock!$D:$D,Stock!$A:$A,$CU$1,Stock!$C:$C,A555)</f>
        <v>0</v>
      </c>
      <c r="CV555" s="64"/>
      <c r="CW555" s="69" t="e">
        <f ca="1">SUMIFS(#REF!,#REF!,A555,#REF!,$CW$2,#REF!,$DC$1)</f>
        <v>#REF!</v>
      </c>
      <c r="CX555" s="69" t="e">
        <f ca="1">SUMIFS(#REF!,#REF!,A555,#REF!,$CX$2,#REF!,$DC$1)</f>
        <v>#REF!</v>
      </c>
      <c r="CY555" s="69" t="e">
        <f ca="1">SUMIFS(#REF!,#REF!,A555,#REF!,$CY$2,#REF!,$DC$1)</f>
        <v>#REF!</v>
      </c>
      <c r="CZ555" s="69" t="e">
        <f ca="1">SUMIFS(#REF!,#REF!,A555,#REF!,$CZ$2,#REF!,$DC$1)</f>
        <v>#REF!</v>
      </c>
      <c r="DA555" s="69" t="e">
        <f ca="1">SUMIFS(#REF!,#REF!,A555,#REF!,$DA$2,#REF!,$DC$1)</f>
        <v>#REF!</v>
      </c>
      <c r="DB555" s="69" t="e">
        <f ca="1">SUMIFS(#REF!,#REF!,A555,#REF!,$DB$2,#REF!,$DC$1)</f>
        <v>#REF!</v>
      </c>
      <c r="DC555" s="89">
        <f>SUMIFS(Stock!$D:$D,Stock!$A:$A,$DC$1,Stock!$C:$C,A555)</f>
        <v>0</v>
      </c>
      <c r="DD555" s="89">
        <f>SUMIFS(Stock!$D:$D,Stock!$A:$A,$DD$1,Stock!$C:$C,A555)</f>
        <v>0</v>
      </c>
      <c r="DE555" s="89">
        <f>SUMIFS(Stock!$D:$D,Stock!$A:$A,$DE$1,Stock!$C:$C,A555)</f>
        <v>0</v>
      </c>
      <c r="DF555" s="66"/>
      <c r="DG555" s="66"/>
      <c r="DH555" s="90">
        <f>SUMIFS('Inventory Matrix'!$E:$E,'Inventory Matrix'!$B:$B,$DH$2,'Inventory Matrix'!$G:$G,$DM$2,'Inventory Matrix'!$C:$C,A555)</f>
        <v>0</v>
      </c>
      <c r="DI555" s="90">
        <f>SUMIFS('Inventory Matrix'!$E:$E,'Inventory Matrix'!$B:$B,$DI$2,'Inventory Matrix'!$G:$G,$DM$2,'Inventory Matrix'!$C:$C,A555)</f>
        <v>0</v>
      </c>
      <c r="DJ555" s="90">
        <f>SUMIFS('Inventory Matrix'!$E:$E,'Inventory Matrix'!$B:$B,$DJ$2,'Inventory Matrix'!$G:$G,$DM$2,'Inventory Matrix'!$C:$C,A555)</f>
        <v>0</v>
      </c>
      <c r="DK555" s="90">
        <f>SUMIFS('Inventory Matrix'!$E:$E,'Inventory Matrix'!$B:$B,$DK$2,'Inventory Matrix'!$G:$G,$DM$2,'Inventory Matrix'!$C:$C,A555)</f>
        <v>0</v>
      </c>
      <c r="DL555" s="90">
        <f>SUMIFS('Inventory Matrix'!$E:$E,'Inventory Matrix'!$B:$B,$DL$2,'Inventory Matrix'!$G:$G,$DM$2,'Inventory Matrix'!$C:$C,A555)</f>
        <v>0</v>
      </c>
      <c r="DM555" s="91">
        <f>SUMIFS('Inventory Matrix'!$E:$E,'Inventory Matrix'!$G:$G,$DM$2,'Inventory Matrix'!$C:$C,A555)</f>
        <v>0</v>
      </c>
      <c r="DN555" s="48"/>
      <c r="DO555" s="90">
        <f>SUMIFS('Inventory Matrix'!$E:$E,'Inventory Matrix'!$B:$B,$DO$2,'Inventory Matrix'!$G:$G,$DT$2,'Inventory Matrix'!$C:$C,A555)</f>
        <v>0</v>
      </c>
      <c r="DP555" s="90">
        <f>SUMIFS('Inventory Matrix'!$E:$E,'Inventory Matrix'!$B:$B,$DP$2,'Inventory Matrix'!$G:$G,$DT$2,'Inventory Matrix'!$C:$C,A555)</f>
        <v>0</v>
      </c>
      <c r="DQ555" s="90">
        <f>SUMIFS('Inventory Matrix'!$E:$E,'Inventory Matrix'!$B:$B,$DQ$2,'Inventory Matrix'!$G:$G,$DT$2,'Inventory Matrix'!$C:$C,A555)</f>
        <v>0</v>
      </c>
      <c r="DR555" s="90">
        <f>SUMIFS('Inventory Matrix'!$E:$E,'Inventory Matrix'!$B:$B,$DR$2,'Inventory Matrix'!$G:$G,$DT$2,'Inventory Matrix'!$C:$C,A555)</f>
        <v>0</v>
      </c>
      <c r="DS555" s="90">
        <f>SUMIFS('Inventory Matrix'!$E:$E,'Inventory Matrix'!$B:$B,$DS$2,'Inventory Matrix'!$G:$G,$DT$2,'Inventory Matrix'!$C:$C,A555)</f>
        <v>0</v>
      </c>
      <c r="DT555" s="91">
        <f>SUMIFS('Inventory Matrix'!$E:$E,'Inventory Matrix'!$G:$G,$DT$2,'Inventory Matrix'!$C:$C,A555)</f>
        <v>0</v>
      </c>
      <c r="DU555" s="44"/>
      <c r="DV555" s="90">
        <f>SUMIFS('Inventory Matrix'!$E:$E,'Inventory Matrix'!$B:$B,$DV$2,'Inventory Matrix'!$G:$G,$EA$2,'Inventory Matrix'!$C:$C,A555)</f>
        <v>0</v>
      </c>
      <c r="DW555" s="90">
        <f>SUMIFS('Inventory Matrix'!$E:$E,'Inventory Matrix'!$B:$B,$DW$2,'Inventory Matrix'!$G:$G,$EA$2,'Inventory Matrix'!$C:$C,A555)</f>
        <v>0</v>
      </c>
      <c r="DX555" s="90">
        <f>SUMIFS('Inventory Matrix'!$E:$E,'Inventory Matrix'!$B:$B,$DX$2,'Inventory Matrix'!$G:$G,$EA$2,'Inventory Matrix'!$C:$C,A555)</f>
        <v>0</v>
      </c>
      <c r="DY555" s="90">
        <f>SUMIFS('Inventory Matrix'!$E:$E,'Inventory Matrix'!$B:$B,$DY$2,'Inventory Matrix'!$G:$G,$EA$2,'Inventory Matrix'!$C:$C,A555)</f>
        <v>0</v>
      </c>
      <c r="DZ555" s="90">
        <f>SUMIFS('Inventory Matrix'!$E:$E,'Inventory Matrix'!$B:$B,$DZ$2,'Inventory Matrix'!$G:$G,$EA$2,'Inventory Matrix'!$C:$C,A555)</f>
        <v>0</v>
      </c>
      <c r="EA555" s="91">
        <f>SUMIFS('Inventory Matrix'!$E:$E,'Inventory Matrix'!$G:$G,$EA$2,'Inventory Matrix'!$C:$C,A555)</f>
        <v>0</v>
      </c>
      <c r="EB555" s="44"/>
      <c r="EC555" s="90">
        <f>SUMIFS('Inventory Matrix'!$E:$E,'Inventory Matrix'!$B:$B,$EC$2,'Inventory Matrix'!$G:$G,$EH$2,'Inventory Matrix'!$C:$C,A555)</f>
        <v>0</v>
      </c>
      <c r="ED555" s="90">
        <f>SUMIFS('Inventory Matrix'!$E:$E,'Inventory Matrix'!$B:$B,$ED$2,'Inventory Matrix'!$G:$G,$EH$2,'Inventory Matrix'!$C:$C,A555)</f>
        <v>0</v>
      </c>
      <c r="EE555" s="90">
        <f>SUMIFS('Inventory Matrix'!$E:$E,'Inventory Matrix'!$B:$B,$EE$2,'Inventory Matrix'!$G:$G,$EH$2,'Inventory Matrix'!$C:$C,A555)</f>
        <v>0</v>
      </c>
      <c r="EF555" s="90">
        <f>SUMIFS('Inventory Matrix'!$E:$E,'Inventory Matrix'!$B:$B,$EF$2,'Inventory Matrix'!$G:$G,$EH$2,'Inventory Matrix'!$C:$C,A555)</f>
        <v>0</v>
      </c>
      <c r="EG555" s="90">
        <f>SUMIFS('Inventory Matrix'!$E:$E,'Inventory Matrix'!$B:$B,$EG$2,'Inventory Matrix'!$G:$G,$EH$2,'Inventory Matrix'!$C:$C,A555)</f>
        <v>0</v>
      </c>
      <c r="EH555" s="91">
        <f>SUMIFS('Inventory Matrix'!$E:$E,'Inventory Matrix'!$G:$G,$EH$2,'Inventory Matrix'!$C:$C,A555)</f>
        <v>0</v>
      </c>
      <c r="EI555" s="44"/>
    </row>
    <row r="556" spans="1:139" ht="13" x14ac:dyDescent="0.15">
      <c r="A556" s="38" t="str">
        <f t="shared" si="64"/>
        <v>MX3Y2</v>
      </c>
      <c r="B556" s="39" t="s">
        <v>2971</v>
      </c>
      <c r="C556" s="40" t="s">
        <v>2984</v>
      </c>
      <c r="D556" s="40" t="s">
        <v>2985</v>
      </c>
      <c r="E556" s="41">
        <f t="shared" si="65"/>
        <v>0</v>
      </c>
      <c r="F556" s="41">
        <f>SUMIFS(Stock!$D:$D,Stock!$C:$C,A556)</f>
        <v>0</v>
      </c>
      <c r="G556" s="42" t="e">
        <f t="shared" ca="1" si="66"/>
        <v>#REF!</v>
      </c>
      <c r="H556" s="43">
        <f t="shared" ca="1" si="67"/>
        <v>0</v>
      </c>
      <c r="I556" s="44"/>
      <c r="J556" s="38" t="e">
        <f ca="1">SUMIFS(#REF!,#REF!,A556,#REF!,$J$2)</f>
        <v>#REF!</v>
      </c>
      <c r="K556" s="38" t="e">
        <f ca="1">SUMIFS(#REF!,#REF!,A556,#REF!,$K$2)</f>
        <v>#REF!</v>
      </c>
      <c r="L556" s="38" t="e">
        <f ca="1">SUMIFS(#REF!,#REF!,A556,#REF!,$L$2)</f>
        <v>#REF!</v>
      </c>
      <c r="M556" s="38" t="e">
        <f ca="1">SUMIFS(#REF!,#REF!,A556,#REF!,$M$2)</f>
        <v>#REF!</v>
      </c>
      <c r="N556" s="38" t="e">
        <f ca="1">SUMIFS(#REF!,#REF!,A556,#REF!,$N$2)</f>
        <v>#REF!</v>
      </c>
      <c r="O556" s="38" t="e">
        <f ca="1">SUMIFS(#REF!,#REF!,A556,#REF!,$O$2)</f>
        <v>#REF!</v>
      </c>
      <c r="P556" s="38" t="e">
        <f ca="1">SUMIFS(#REF!,#REF!,A556,#REF!,$P$2)</f>
        <v>#REF!</v>
      </c>
      <c r="Q556" s="38" t="e">
        <f ca="1">SUMIFS(#REF!,#REF!,A556,#REF!,$Q$2)</f>
        <v>#REF!</v>
      </c>
      <c r="R556" s="38" t="e">
        <f ca="1">SUMIFS(#REF!,#REF!,A556,#REF!,$R$2)</f>
        <v>#REF!</v>
      </c>
      <c r="S556" s="38" t="e">
        <f ca="1">SUMIFS(#REF!,#REF!,A556,#REF!,$S$2)</f>
        <v>#REF!</v>
      </c>
      <c r="T556" s="45"/>
      <c r="U556" s="44"/>
      <c r="V556" s="46"/>
      <c r="W556" s="38" t="e">
        <f ca="1">SUMIFS(#REF!,#REF!,A556,#REF!,$W$2,#REF!,$AK$1)</f>
        <v>#REF!</v>
      </c>
      <c r="X556" s="38" t="e">
        <f ca="1">SUMIFS(#REF!,#REF!,A556,#REF!,$X$2,#REF!,$AK$1)</f>
        <v>#REF!</v>
      </c>
      <c r="Y556" s="38" t="e">
        <f ca="1">SUMIFS(#REF!,#REF!,A556,#REF!,$Y$2,#REF!,$AK$1)</f>
        <v>#REF!</v>
      </c>
      <c r="Z556" s="38" t="e">
        <f ca="1">SUMIFS(#REF!,#REF!,A556,#REF!,$Z$2,#REF!,$AK$1)</f>
        <v>#REF!</v>
      </c>
      <c r="AA556" s="38" t="e">
        <f ca="1">SUMIFS(#REF!,#REF!,A556,#REF!,$AA$2,#REF!,$AK$1)</f>
        <v>#REF!</v>
      </c>
      <c r="AB556" s="38" t="e">
        <f ca="1">SUMIFS(#REF!,#REF!,A556,#REF!,$AB$2,#REF!,$AK$1)</f>
        <v>#REF!</v>
      </c>
      <c r="AC556" s="48"/>
      <c r="AD556" s="92">
        <f>SUMIFS('Inventory Matrix'!$E:$E,'Inventory Matrix'!$G:$G,$AD$2,'Inventory Matrix'!$B:$B,$AK$1,'Inventory Matrix'!$C:$C,A556)</f>
        <v>0</v>
      </c>
      <c r="AE556" s="39">
        <f>SUMIFS('Inventory Matrix'!$E:$E,'Inventory Matrix'!$G:$G,$AE$2,'Inventory Matrix'!$B:$B,$AK$1,'Inventory Matrix'!$C:$C,A556)</f>
        <v>0</v>
      </c>
      <c r="AF556" s="39">
        <f>SUMIFS('Inventory Matrix'!$E:$E,'Inventory Matrix'!$G:$G,$AF$2,'Inventory Matrix'!$B:$B,$AK$1,'Inventory Matrix'!$C:$C,A556)</f>
        <v>0</v>
      </c>
      <c r="AG556" s="93">
        <f>SUMIFS('Inventory Matrix'!$E:$E,'Inventory Matrix'!$G:$G,$AG$2,'Inventory Matrix'!$B:$B,$AK$1,'Inventory Matrix'!$C:$C,A556)</f>
        <v>0</v>
      </c>
      <c r="AH556" s="170" t="str">
        <f t="shared" ca="1" si="68"/>
        <v>-</v>
      </c>
      <c r="AI556" s="171" t="str">
        <f t="shared" ca="1" si="69"/>
        <v>-</v>
      </c>
      <c r="AJ556" s="174">
        <f t="shared" ca="1" si="78"/>
        <v>0</v>
      </c>
      <c r="AK556" s="172">
        <f>SUMIFS(Stock!$D:$D,Stock!$A:$A,$AK$1,Stock!$C:$C,A556)</f>
        <v>0</v>
      </c>
      <c r="AL556" s="55"/>
      <c r="AM556" s="38" t="e">
        <f ca="1">SUMIFS(#REF!,#REF!,A556,#REF!,$AM$2,#REF!,$AZ$1)</f>
        <v>#REF!</v>
      </c>
      <c r="AN556" s="38" t="e">
        <f ca="1">SUMIFS(#REF!,#REF!,A556,#REF!,$AN$2,#REF!,$AZ$1)</f>
        <v>#REF!</v>
      </c>
      <c r="AO556" s="38" t="e">
        <f ca="1">SUMIFS(#REF!,#REF!,A556,#REF!,$AO$2,#REF!,$AZ$1)</f>
        <v>#REF!</v>
      </c>
      <c r="AP556" s="38" t="e">
        <f ca="1">SUMIFS(#REF!,#REF!,A556,#REF!,$AP$2,#REF!,$AZ$1)</f>
        <v>#REF!</v>
      </c>
      <c r="AQ556" s="38" t="e">
        <f ca="1">SUMIFS(#REF!,#REF!,A556,#REF!,$AQ$2,#REF!,$AZ$1)</f>
        <v>#REF!</v>
      </c>
      <c r="AR556" s="38" t="e">
        <f ca="1">SUMIFS(#REF!,#REF!,A556,#REF!,$AR$2,#REF!,$AZ$1)</f>
        <v>#REF!</v>
      </c>
      <c r="AS556" s="81"/>
      <c r="AT556" s="49">
        <f>SUMIFS('Inventory Matrix'!$E:$E,'Inventory Matrix'!$G:$G,$AT$2,'Inventory Matrix'!$B:$B,$AZ$1,'Inventory Matrix'!$C:$C,A556)</f>
        <v>0</v>
      </c>
      <c r="AU556" s="49">
        <f>SUMIFS('Inventory Matrix'!$E:$E,'Inventory Matrix'!$G:$G,$AU$2,'Inventory Matrix'!$B:$B,$AZ$1,'Inventory Matrix'!$C:$C,A556)</f>
        <v>0</v>
      </c>
      <c r="AV556" s="49">
        <f>SUMIFS('Inventory Matrix'!$E:$E,'Inventory Matrix'!$G:$G,$AV$2,'Inventory Matrix'!$B:$B,$AZ$1,'Inventory Matrix'!$C:$C,A556)</f>
        <v>0</v>
      </c>
      <c r="AW556" s="57">
        <f>SUMIFS('Inventory Matrix'!$E:$E,'Inventory Matrix'!$G:$G,$AW$2,'Inventory Matrix'!$B:$B,$AZ$1,'Inventory Matrix'!$C:$C,A556)</f>
        <v>0</v>
      </c>
      <c r="AX556" s="96" t="str">
        <f t="shared" ca="1" si="70"/>
        <v>-</v>
      </c>
      <c r="AY556" s="63">
        <f t="shared" ca="1" si="71"/>
        <v>0</v>
      </c>
      <c r="AZ556" s="97">
        <f>SUMIFS(Stock!$D:$D,Stock!$A:$A,$AZ$1,Stock!$C:$C,A556)</f>
        <v>0</v>
      </c>
      <c r="BA556" s="55"/>
      <c r="BB556" s="38" t="e">
        <f ca="1">SUMIFS(#REF!,#REF!,A556,#REF!,$BB$2,#REF!,$BO$1)</f>
        <v>#REF!</v>
      </c>
      <c r="BC556" s="38" t="e">
        <f ca="1">SUMIFS(#REF!,#REF!,A556,#REF!,$BC$2,#REF!,$BO$1)</f>
        <v>#REF!</v>
      </c>
      <c r="BD556" s="38" t="e">
        <f ca="1">SUMIFS(#REF!,#REF!,A556,#REF!,$BD$2,#REF!,$BO$1)</f>
        <v>#REF!</v>
      </c>
      <c r="BE556" s="38" t="e">
        <f ca="1">SUMIFS(#REF!,#REF!,A556,#REF!,$BE$2,#REF!,$BO$1)</f>
        <v>#REF!</v>
      </c>
      <c r="BF556" s="38" t="e">
        <f ca="1">SUMIFS(#REF!,#REF!,A556,#REF!,$BF$2,#REF!,$BO$1)</f>
        <v>#REF!</v>
      </c>
      <c r="BG556" s="38" t="e">
        <f ca="1">SUMIFS(#REF!,#REF!,A556,#REF!,$BG$2,#REF!,$BO$1)</f>
        <v>#REF!</v>
      </c>
      <c r="BH556" s="60"/>
      <c r="BI556" s="49">
        <f>SUMIFS('Inventory Matrix'!$E:$E,'Inventory Matrix'!$G:$G,$BI$2,'Inventory Matrix'!$B:$B,$BO$1,'Inventory Matrix'!$C:$C,A556)</f>
        <v>0</v>
      </c>
      <c r="BJ556" s="49">
        <f>SUMIFS('Inventory Matrix'!$E:$E,'Inventory Matrix'!$G:$G,$BJ$2,'Inventory Matrix'!$B:$B,$BO$1,'Inventory Matrix'!$C:$C,A556)</f>
        <v>0</v>
      </c>
      <c r="BK556" s="49">
        <f>SUMIFS('Inventory Matrix'!$E:$E,'Inventory Matrix'!$G:$G,$BK$2,'Inventory Matrix'!$B:$B,$BO$1,'Inventory Matrix'!$C:$C,A556)</f>
        <v>0</v>
      </c>
      <c r="BL556" s="57">
        <f>SUMIFS('Inventory Matrix'!$E:$E,'Inventory Matrix'!$G:$G,$BL$2,'Inventory Matrix'!$B:$B,$BO$1,'Inventory Matrix'!$C:$C,A556)</f>
        <v>0</v>
      </c>
      <c r="BM556" s="96" t="str">
        <f t="shared" ca="1" si="72"/>
        <v>-</v>
      </c>
      <c r="BN556" s="62">
        <f t="shared" ca="1" si="73"/>
        <v>0</v>
      </c>
      <c r="BO556" s="97">
        <f>SUMIFS(Stock!$D:$D,Stock!$A:$A,$BO$1,Stock!$C:$C,A556)</f>
        <v>0</v>
      </c>
      <c r="BP556" s="55"/>
      <c r="BQ556" s="38" t="e">
        <f ca="1">SUMIFS(#REF!,#REF!,A556,#REF!,$BQ$2,#REF!,$CD$1)</f>
        <v>#REF!</v>
      </c>
      <c r="BR556" s="38" t="e">
        <f ca="1">SUMIFS(#REF!,#REF!,A556,#REF!,$BR$2,#REF!,$CD$1)</f>
        <v>#REF!</v>
      </c>
      <c r="BS556" s="38" t="e">
        <f ca="1">SUMIFS(#REF!,#REF!,A556,#REF!,$BS$2,#REF!,$CD$1)</f>
        <v>#REF!</v>
      </c>
      <c r="BT556" s="38" t="e">
        <f ca="1">SUMIFS(#REF!,#REF!,A556,#REF!,$BT$2,#REF!,$CD$1)</f>
        <v>#REF!</v>
      </c>
      <c r="BU556" s="38" t="e">
        <f ca="1">SUMIFS(#REF!,#REF!,A556,#REF!,$BU$2,#REF!,$CD$1)</f>
        <v>#REF!</v>
      </c>
      <c r="BV556" s="38" t="e">
        <f ca="1">SUMIFS(#REF!,#REF!,A556,#REF!,$BV$2,#REF!,$CD$1)</f>
        <v>#REF!</v>
      </c>
      <c r="BW556" s="60"/>
      <c r="BX556" s="49">
        <f>SUMIFS('Inventory Matrix'!$E:$E,'Inventory Matrix'!$G:$G,$BX$2,'Inventory Matrix'!$B:$B,$CD$1,'Inventory Matrix'!$C:$C,A556)</f>
        <v>0</v>
      </c>
      <c r="BY556" s="49">
        <f>SUMIFS('Inventory Matrix'!$E:$E,'Inventory Matrix'!$G:$G,$BY$2,'Inventory Matrix'!$B:$B,$CD$1,'Inventory Matrix'!$C:$C,A556)</f>
        <v>0</v>
      </c>
      <c r="BZ556" s="49">
        <f>SUMIFS('Inventory Matrix'!$E:$E,'Inventory Matrix'!$G:$G,$BZ$2,'Inventory Matrix'!$B:$B,$CD$1,'Inventory Matrix'!$C:$C,A556)</f>
        <v>0</v>
      </c>
      <c r="CA556" s="57">
        <f>SUMIFS('Inventory Matrix'!$E:$E,'Inventory Matrix'!$G:$G,$CA$2,'Inventory Matrix'!$B:$B,$CD$1,'Inventory Matrix'!$C:$C,A556)</f>
        <v>0</v>
      </c>
      <c r="CB556" s="96" t="str">
        <f t="shared" ca="1" si="74"/>
        <v>-</v>
      </c>
      <c r="CC556" s="63">
        <f t="shared" ca="1" si="75"/>
        <v>0</v>
      </c>
      <c r="CD556" s="97">
        <f>SUMIFS(Stock!$D:$D,Stock!$A:$A,$CD$1,Stock!$C:$C,A556)</f>
        <v>0</v>
      </c>
      <c r="CE556" s="55"/>
      <c r="CF556" s="38" t="e">
        <f ca="1">SUMIFS(#REF!,#REF!,A556,#REF!,$CF$2,#REF!,$CS$1)</f>
        <v>#REF!</v>
      </c>
      <c r="CG556" s="38" t="e">
        <f ca="1">SUMIFS(#REF!,#REF!,A556,#REF!,$CG$2,#REF!,$CS$1)</f>
        <v>#REF!</v>
      </c>
      <c r="CH556" s="38" t="e">
        <f ca="1">SUMIFS(#REF!,#REF!,A556,#REF!,$CH$2,#REF!,$CS$1)</f>
        <v>#REF!</v>
      </c>
      <c r="CI556" s="38" t="e">
        <f ca="1">SUMIFS(#REF!,#REF!,A556,#REF!,$CI$2,#REF!,$CS$1)</f>
        <v>#REF!</v>
      </c>
      <c r="CJ556" s="38" t="e">
        <f ca="1">SUMIFS(#REF!,#REF!,A556,#REF!,$CJ$2,#REF!,$CS$1)</f>
        <v>#REF!</v>
      </c>
      <c r="CK556" s="38" t="e">
        <f ca="1">SUMIFS(#REF!,#REF!,A556,#REF!,$CK$2,#REF!,$CS$1)</f>
        <v>#REF!</v>
      </c>
      <c r="CL556" s="60"/>
      <c r="CM556" s="49">
        <f>SUMIFS('Inventory Matrix'!$E:$E,'Inventory Matrix'!$G:$G,$CM$2,'Inventory Matrix'!$B:$B,$CD$1,'Inventory Matrix'!$C:$C,A556)</f>
        <v>0</v>
      </c>
      <c r="CN556" s="49">
        <f>SUMIFS('Inventory Matrix'!$E:$E,'Inventory Matrix'!$G:$G,$CN$2,'Inventory Matrix'!$B:$B,$CD$1,'Inventory Matrix'!$C:$C,A556)</f>
        <v>0</v>
      </c>
      <c r="CO556" s="49">
        <f>SUMIFS('Inventory Matrix'!$E:$E,'Inventory Matrix'!$G:$G,$CO$2,'Inventory Matrix'!$B:$B,$CD$1,'Inventory Matrix'!$C:$C,A556)</f>
        <v>0</v>
      </c>
      <c r="CP556" s="57">
        <f>SUMIFS('Inventory Matrix'!$E:$E,'Inventory Matrix'!$G:$G,$CP$2,'Inventory Matrix'!$B:$B,$CD$1,'Inventory Matrix'!$C:$C,A556)</f>
        <v>0</v>
      </c>
      <c r="CQ556" s="96" t="str">
        <f t="shared" ca="1" si="76"/>
        <v>-</v>
      </c>
      <c r="CR556" s="63">
        <f t="shared" ca="1" si="77"/>
        <v>0</v>
      </c>
      <c r="CS556" s="97">
        <f>SUMIFS(Stock!$D:$D,Stock!$A:$A,$CS$1,Stock!$C:$C,A556)</f>
        <v>0</v>
      </c>
      <c r="CT556" s="64"/>
      <c r="CU556" s="65">
        <f>SUMIFS(Stock!$D:$D,Stock!$A:$A,$CU$1,Stock!$C:$C,A556)</f>
        <v>0</v>
      </c>
      <c r="CV556" s="64"/>
      <c r="CW556" s="38" t="e">
        <f ca="1">SUMIFS(#REF!,#REF!,A556,#REF!,$CW$2,#REF!,$DC$1)</f>
        <v>#REF!</v>
      </c>
      <c r="CX556" s="38" t="e">
        <f ca="1">SUMIFS(#REF!,#REF!,A556,#REF!,$CX$2,#REF!,$DC$1)</f>
        <v>#REF!</v>
      </c>
      <c r="CY556" s="38" t="e">
        <f ca="1">SUMIFS(#REF!,#REF!,A556,#REF!,$CY$2,#REF!,$DC$1)</f>
        <v>#REF!</v>
      </c>
      <c r="CZ556" s="38" t="e">
        <f ca="1">SUMIFS(#REF!,#REF!,A556,#REF!,$CZ$2,#REF!,$DC$1)</f>
        <v>#REF!</v>
      </c>
      <c r="DA556" s="38" t="e">
        <f ca="1">SUMIFS(#REF!,#REF!,A556,#REF!,$DA$2,#REF!,$DC$1)</f>
        <v>#REF!</v>
      </c>
      <c r="DB556" s="38" t="e">
        <f ca="1">SUMIFS(#REF!,#REF!,A556,#REF!,$DB$2,#REF!,$DC$1)</f>
        <v>#REF!</v>
      </c>
      <c r="DC556" s="65">
        <f>SUMIFS(Stock!$D:$D,Stock!$A:$A,$DC$1,Stock!$C:$C,A556)</f>
        <v>0</v>
      </c>
      <c r="DD556" s="65">
        <f>SUMIFS(Stock!$D:$D,Stock!$A:$A,$DD$1,Stock!$C:$C,A556)</f>
        <v>0</v>
      </c>
      <c r="DE556" s="65">
        <f>SUMIFS(Stock!$D:$D,Stock!$A:$A,$DE$1,Stock!$C:$C,A556)</f>
        <v>0</v>
      </c>
      <c r="DF556" s="66"/>
      <c r="DG556" s="66"/>
      <c r="DH556" s="67">
        <f>SUMIFS('Inventory Matrix'!$E:$E,'Inventory Matrix'!$B:$B,$DH$2,'Inventory Matrix'!$G:$G,$DM$2,'Inventory Matrix'!$C:$C,A556)</f>
        <v>0</v>
      </c>
      <c r="DI556" s="67">
        <f>SUMIFS('Inventory Matrix'!$E:$E,'Inventory Matrix'!$B:$B,$DI$2,'Inventory Matrix'!$G:$G,$DM$2,'Inventory Matrix'!$C:$C,A556)</f>
        <v>0</v>
      </c>
      <c r="DJ556" s="67">
        <f>SUMIFS('Inventory Matrix'!$E:$E,'Inventory Matrix'!$B:$B,$DJ$2,'Inventory Matrix'!$G:$G,$DM$2,'Inventory Matrix'!$C:$C,A556)</f>
        <v>0</v>
      </c>
      <c r="DK556" s="67">
        <f>SUMIFS('Inventory Matrix'!$E:$E,'Inventory Matrix'!$B:$B,$DK$2,'Inventory Matrix'!$G:$G,$DM$2,'Inventory Matrix'!$C:$C,A556)</f>
        <v>0</v>
      </c>
      <c r="DL556" s="67">
        <f>SUMIFS('Inventory Matrix'!$E:$E,'Inventory Matrix'!$B:$B,$DL$2,'Inventory Matrix'!$G:$G,$DM$2,'Inventory Matrix'!$C:$C,A556)</f>
        <v>0</v>
      </c>
      <c r="DM556" s="98">
        <f>SUMIFS('Inventory Matrix'!$E:$E,'Inventory Matrix'!$G:$G,$DM$2,'Inventory Matrix'!$C:$C,A556)</f>
        <v>0</v>
      </c>
      <c r="DN556" s="48"/>
      <c r="DO556" s="67">
        <f>SUMIFS('Inventory Matrix'!$E:$E,'Inventory Matrix'!$B:$B,$DO$2,'Inventory Matrix'!$G:$G,$DT$2,'Inventory Matrix'!$C:$C,A556)</f>
        <v>0</v>
      </c>
      <c r="DP556" s="67">
        <f>SUMIFS('Inventory Matrix'!$E:$E,'Inventory Matrix'!$B:$B,$DP$2,'Inventory Matrix'!$G:$G,$DT$2,'Inventory Matrix'!$C:$C,A556)</f>
        <v>0</v>
      </c>
      <c r="DQ556" s="67">
        <f>SUMIFS('Inventory Matrix'!$E:$E,'Inventory Matrix'!$B:$B,$DQ$2,'Inventory Matrix'!$G:$G,$DT$2,'Inventory Matrix'!$C:$C,A556)</f>
        <v>0</v>
      </c>
      <c r="DR556" s="67">
        <f>SUMIFS('Inventory Matrix'!$E:$E,'Inventory Matrix'!$B:$B,$DR$2,'Inventory Matrix'!$G:$G,$DT$2,'Inventory Matrix'!$C:$C,A556)</f>
        <v>0</v>
      </c>
      <c r="DS556" s="67">
        <f>SUMIFS('Inventory Matrix'!$E:$E,'Inventory Matrix'!$B:$B,$DS$2,'Inventory Matrix'!$G:$G,$DT$2,'Inventory Matrix'!$C:$C,A556)</f>
        <v>0</v>
      </c>
      <c r="DT556" s="98">
        <f>SUMIFS('Inventory Matrix'!$E:$E,'Inventory Matrix'!$G:$G,$DT$2,'Inventory Matrix'!$C:$C,A556)</f>
        <v>0</v>
      </c>
      <c r="DU556" s="44"/>
      <c r="DV556" s="67">
        <f>SUMIFS('Inventory Matrix'!$E:$E,'Inventory Matrix'!$B:$B,$DV$2,'Inventory Matrix'!$G:$G,$EA$2,'Inventory Matrix'!$C:$C,A556)</f>
        <v>0</v>
      </c>
      <c r="DW556" s="67">
        <f>SUMIFS('Inventory Matrix'!$E:$E,'Inventory Matrix'!$B:$B,$DW$2,'Inventory Matrix'!$G:$G,$EA$2,'Inventory Matrix'!$C:$C,A556)</f>
        <v>0</v>
      </c>
      <c r="DX556" s="67">
        <f>SUMIFS('Inventory Matrix'!$E:$E,'Inventory Matrix'!$B:$B,$DX$2,'Inventory Matrix'!$G:$G,$EA$2,'Inventory Matrix'!$C:$C,A556)</f>
        <v>0</v>
      </c>
      <c r="DY556" s="67">
        <f>SUMIFS('Inventory Matrix'!$E:$E,'Inventory Matrix'!$B:$B,$DY$2,'Inventory Matrix'!$G:$G,$EA$2,'Inventory Matrix'!$C:$C,A556)</f>
        <v>0</v>
      </c>
      <c r="DZ556" s="67">
        <f>SUMIFS('Inventory Matrix'!$E:$E,'Inventory Matrix'!$B:$B,$DZ$2,'Inventory Matrix'!$G:$G,$EA$2,'Inventory Matrix'!$C:$C,A556)</f>
        <v>0</v>
      </c>
      <c r="EA556" s="98">
        <f>SUMIFS('Inventory Matrix'!$E:$E,'Inventory Matrix'!$G:$G,$EA$2,'Inventory Matrix'!$C:$C,A556)</f>
        <v>0</v>
      </c>
      <c r="EB556" s="44"/>
      <c r="EC556" s="67">
        <f>SUMIFS('Inventory Matrix'!$E:$E,'Inventory Matrix'!$B:$B,$EC$2,'Inventory Matrix'!$G:$G,$EH$2,'Inventory Matrix'!$C:$C,A556)</f>
        <v>0</v>
      </c>
      <c r="ED556" s="67">
        <f>SUMIFS('Inventory Matrix'!$E:$E,'Inventory Matrix'!$B:$B,$ED$2,'Inventory Matrix'!$G:$G,$EH$2,'Inventory Matrix'!$C:$C,A556)</f>
        <v>0</v>
      </c>
      <c r="EE556" s="67">
        <f>SUMIFS('Inventory Matrix'!$E:$E,'Inventory Matrix'!$B:$B,$EE$2,'Inventory Matrix'!$G:$G,$EH$2,'Inventory Matrix'!$C:$C,A556)</f>
        <v>0</v>
      </c>
      <c r="EF556" s="67">
        <f>SUMIFS('Inventory Matrix'!$E:$E,'Inventory Matrix'!$B:$B,$EF$2,'Inventory Matrix'!$G:$G,$EH$2,'Inventory Matrix'!$C:$C,A556)</f>
        <v>0</v>
      </c>
      <c r="EG556" s="67">
        <f>SUMIFS('Inventory Matrix'!$E:$E,'Inventory Matrix'!$B:$B,$EG$2,'Inventory Matrix'!$G:$G,$EH$2,'Inventory Matrix'!$C:$C,A556)</f>
        <v>0</v>
      </c>
      <c r="EH556" s="98">
        <f>SUMIFS('Inventory Matrix'!$E:$E,'Inventory Matrix'!$G:$G,$EH$2,'Inventory Matrix'!$C:$C,A556)</f>
        <v>0</v>
      </c>
      <c r="EI556" s="44"/>
    </row>
    <row r="557" spans="1:139" ht="13" x14ac:dyDescent="0.15">
      <c r="A557" s="69" t="str">
        <f t="shared" si="64"/>
        <v>MX402</v>
      </c>
      <c r="B557" s="70" t="s">
        <v>2971</v>
      </c>
      <c r="C557" s="71" t="s">
        <v>2986</v>
      </c>
      <c r="D557" s="71" t="s">
        <v>2987</v>
      </c>
      <c r="E557" s="72">
        <f t="shared" si="65"/>
        <v>0</v>
      </c>
      <c r="F557" s="72">
        <f>SUMIFS(Stock!$D:$D,Stock!$C:$C,A557)</f>
        <v>0</v>
      </c>
      <c r="G557" s="73" t="e">
        <f t="shared" ca="1" si="66"/>
        <v>#REF!</v>
      </c>
      <c r="H557" s="74">
        <f t="shared" ca="1" si="67"/>
        <v>0</v>
      </c>
      <c r="I557" s="44"/>
      <c r="J557" s="69" t="e">
        <f ca="1">SUMIFS(#REF!,#REF!,A557,#REF!,$J$2)</f>
        <v>#REF!</v>
      </c>
      <c r="K557" s="69" t="e">
        <f ca="1">SUMIFS(#REF!,#REF!,A557,#REF!,$K$2)</f>
        <v>#REF!</v>
      </c>
      <c r="L557" s="69" t="e">
        <f ca="1">SUMIFS(#REF!,#REF!,A557,#REF!,$L$2)</f>
        <v>#REF!</v>
      </c>
      <c r="M557" s="69" t="e">
        <f ca="1">SUMIFS(#REF!,#REF!,A557,#REF!,$M$2)</f>
        <v>#REF!</v>
      </c>
      <c r="N557" s="69" t="e">
        <f ca="1">SUMIFS(#REF!,#REF!,A557,#REF!,$N$2)</f>
        <v>#REF!</v>
      </c>
      <c r="O557" s="69" t="e">
        <f ca="1">SUMIFS(#REF!,#REF!,A557,#REF!,$O$2)</f>
        <v>#REF!</v>
      </c>
      <c r="P557" s="69" t="e">
        <f ca="1">SUMIFS(#REF!,#REF!,A557,#REF!,$P$2)</f>
        <v>#REF!</v>
      </c>
      <c r="Q557" s="69" t="e">
        <f ca="1">SUMIFS(#REF!,#REF!,A557,#REF!,$Q$2)</f>
        <v>#REF!</v>
      </c>
      <c r="R557" s="69" t="e">
        <f ca="1">SUMIFS(#REF!,#REF!,A557,#REF!,$R$2)</f>
        <v>#REF!</v>
      </c>
      <c r="S557" s="69" t="e">
        <f ca="1">SUMIFS(#REF!,#REF!,A557,#REF!,$S$2)</f>
        <v>#REF!</v>
      </c>
      <c r="T557" s="75"/>
      <c r="U557" s="44"/>
      <c r="V557" s="46"/>
      <c r="W557" s="69" t="e">
        <f ca="1">SUMIFS(#REF!,#REF!,A557,#REF!,$W$2,#REF!,$AK$1)</f>
        <v>#REF!</v>
      </c>
      <c r="X557" s="69" t="e">
        <f ca="1">SUMIFS(#REF!,#REF!,A557,#REF!,$X$2,#REF!,$AK$1)</f>
        <v>#REF!</v>
      </c>
      <c r="Y557" s="69" t="e">
        <f ca="1">SUMIFS(#REF!,#REF!,A557,#REF!,$Y$2,#REF!,$AK$1)</f>
        <v>#REF!</v>
      </c>
      <c r="Z557" s="69" t="e">
        <f ca="1">SUMIFS(#REF!,#REF!,A557,#REF!,$Z$2,#REF!,$AK$1)</f>
        <v>#REF!</v>
      </c>
      <c r="AA557" s="69" t="e">
        <f ca="1">SUMIFS(#REF!,#REF!,A557,#REF!,$AA$2,#REF!,$AK$1)</f>
        <v>#REF!</v>
      </c>
      <c r="AB557" s="69" t="e">
        <f ca="1">SUMIFS(#REF!,#REF!,A557,#REF!,$AB$2,#REF!,$AK$1)</f>
        <v>#REF!</v>
      </c>
      <c r="AC557" s="48"/>
      <c r="AD557" s="76">
        <f>SUMIFS('Inventory Matrix'!$E:$E,'Inventory Matrix'!$G:$G,$AD$2,'Inventory Matrix'!$B:$B,$AK$1,'Inventory Matrix'!$C:$C,A557)</f>
        <v>0</v>
      </c>
      <c r="AE557" s="70">
        <f>SUMIFS('Inventory Matrix'!$E:$E,'Inventory Matrix'!$G:$G,$AE$2,'Inventory Matrix'!$B:$B,$AK$1,'Inventory Matrix'!$C:$C,A557)</f>
        <v>0</v>
      </c>
      <c r="AF557" s="70">
        <f>SUMIFS('Inventory Matrix'!$E:$E,'Inventory Matrix'!$G:$G,$AF$2,'Inventory Matrix'!$B:$B,$AK$1,'Inventory Matrix'!$C:$C,A557)</f>
        <v>0</v>
      </c>
      <c r="AG557" s="77">
        <f>SUMIFS('Inventory Matrix'!$E:$E,'Inventory Matrix'!$G:$G,$AG$2,'Inventory Matrix'!$B:$B,$AK$1,'Inventory Matrix'!$C:$C,A557)</f>
        <v>0</v>
      </c>
      <c r="AH557" s="167" t="str">
        <f t="shared" ca="1" si="68"/>
        <v>-</v>
      </c>
      <c r="AI557" s="168" t="str">
        <f t="shared" ca="1" si="69"/>
        <v>-</v>
      </c>
      <c r="AJ557" s="173">
        <f t="shared" ca="1" si="78"/>
        <v>0</v>
      </c>
      <c r="AK557" s="169">
        <f>SUMIFS(Stock!$D:$D,Stock!$A:$A,$AK$1,Stock!$C:$C,A557)</f>
        <v>0</v>
      </c>
      <c r="AL557" s="55"/>
      <c r="AM557" s="69" t="e">
        <f ca="1">SUMIFS(#REF!,#REF!,A557,#REF!,$AM$2,#REF!,$AZ$1)</f>
        <v>#REF!</v>
      </c>
      <c r="AN557" s="69" t="e">
        <f ca="1">SUMIFS(#REF!,#REF!,A557,#REF!,$AN$2,#REF!,$AZ$1)</f>
        <v>#REF!</v>
      </c>
      <c r="AO557" s="69" t="e">
        <f ca="1">SUMIFS(#REF!,#REF!,A557,#REF!,$AO$2,#REF!,$AZ$1)</f>
        <v>#REF!</v>
      </c>
      <c r="AP557" s="69" t="e">
        <f ca="1">SUMIFS(#REF!,#REF!,A557,#REF!,$AP$2,#REF!,$AZ$1)</f>
        <v>#REF!</v>
      </c>
      <c r="AQ557" s="69" t="e">
        <f ca="1">SUMIFS(#REF!,#REF!,A557,#REF!,$AQ$2,#REF!,$AZ$1)</f>
        <v>#REF!</v>
      </c>
      <c r="AR557" s="69" t="e">
        <f ca="1">SUMIFS(#REF!,#REF!,A557,#REF!,$AR$2,#REF!,$AZ$1)</f>
        <v>#REF!</v>
      </c>
      <c r="AS557" s="81"/>
      <c r="AT557" s="82">
        <f>SUMIFS('Inventory Matrix'!$E:$E,'Inventory Matrix'!$G:$G,$AT$2,'Inventory Matrix'!$B:$B,$AZ$1,'Inventory Matrix'!$C:$C,A557)</f>
        <v>0</v>
      </c>
      <c r="AU557" s="82">
        <f>SUMIFS('Inventory Matrix'!$E:$E,'Inventory Matrix'!$G:$G,$AU$2,'Inventory Matrix'!$B:$B,$AZ$1,'Inventory Matrix'!$C:$C,A557)</f>
        <v>0</v>
      </c>
      <c r="AV557" s="82">
        <f>SUMIFS('Inventory Matrix'!$E:$E,'Inventory Matrix'!$G:$G,$AV$2,'Inventory Matrix'!$B:$B,$AZ$1,'Inventory Matrix'!$C:$C,A557)</f>
        <v>0</v>
      </c>
      <c r="AW557" s="83">
        <f>SUMIFS('Inventory Matrix'!$E:$E,'Inventory Matrix'!$G:$G,$AW$2,'Inventory Matrix'!$B:$B,$AZ$1,'Inventory Matrix'!$C:$C,A557)</f>
        <v>0</v>
      </c>
      <c r="AX557" s="85" t="str">
        <f t="shared" ca="1" si="70"/>
        <v>-</v>
      </c>
      <c r="AY557" s="88">
        <f t="shared" ca="1" si="71"/>
        <v>0</v>
      </c>
      <c r="AZ557" s="87">
        <f>SUMIFS(Stock!$D:$D,Stock!$A:$A,$AZ$1,Stock!$C:$C,A557)</f>
        <v>0</v>
      </c>
      <c r="BA557" s="55"/>
      <c r="BB557" s="69" t="e">
        <f ca="1">SUMIFS(#REF!,#REF!,A557,#REF!,$BB$2,#REF!,$BO$1)</f>
        <v>#REF!</v>
      </c>
      <c r="BC557" s="69" t="e">
        <f ca="1">SUMIFS(#REF!,#REF!,A557,#REF!,$BC$2,#REF!,$BO$1)</f>
        <v>#REF!</v>
      </c>
      <c r="BD557" s="69" t="e">
        <f ca="1">SUMIFS(#REF!,#REF!,A557,#REF!,$BD$2,#REF!,$BO$1)</f>
        <v>#REF!</v>
      </c>
      <c r="BE557" s="69" t="e">
        <f ca="1">SUMIFS(#REF!,#REF!,A557,#REF!,$BE$2,#REF!,$BO$1)</f>
        <v>#REF!</v>
      </c>
      <c r="BF557" s="69" t="e">
        <f ca="1">SUMIFS(#REF!,#REF!,A557,#REF!,$BF$2,#REF!,$BO$1)</f>
        <v>#REF!</v>
      </c>
      <c r="BG557" s="69" t="e">
        <f ca="1">SUMIFS(#REF!,#REF!,A557,#REF!,$BG$2,#REF!,$BO$1)</f>
        <v>#REF!</v>
      </c>
      <c r="BH557" s="60"/>
      <c r="BI557" s="82">
        <f>SUMIFS('Inventory Matrix'!$E:$E,'Inventory Matrix'!$G:$G,$BI$2,'Inventory Matrix'!$B:$B,$BO$1,'Inventory Matrix'!$C:$C,A557)</f>
        <v>0</v>
      </c>
      <c r="BJ557" s="82">
        <f>SUMIFS('Inventory Matrix'!$E:$E,'Inventory Matrix'!$G:$G,$BJ$2,'Inventory Matrix'!$B:$B,$BO$1,'Inventory Matrix'!$C:$C,A557)</f>
        <v>0</v>
      </c>
      <c r="BK557" s="82">
        <f>SUMIFS('Inventory Matrix'!$E:$E,'Inventory Matrix'!$G:$G,$BK$2,'Inventory Matrix'!$B:$B,$BO$1,'Inventory Matrix'!$C:$C,A557)</f>
        <v>0</v>
      </c>
      <c r="BL557" s="83">
        <f>SUMIFS('Inventory Matrix'!$E:$E,'Inventory Matrix'!$G:$G,$BL$2,'Inventory Matrix'!$B:$B,$BO$1,'Inventory Matrix'!$C:$C,A557)</f>
        <v>0</v>
      </c>
      <c r="BM557" s="85" t="str">
        <f t="shared" ca="1" si="72"/>
        <v>-</v>
      </c>
      <c r="BN557" s="86">
        <f t="shared" ca="1" si="73"/>
        <v>0</v>
      </c>
      <c r="BO557" s="87">
        <f>SUMIFS(Stock!$D:$D,Stock!$A:$A,$BO$1,Stock!$C:$C,A557)</f>
        <v>0</v>
      </c>
      <c r="BP557" s="55"/>
      <c r="BQ557" s="69" t="e">
        <f ca="1">SUMIFS(#REF!,#REF!,A557,#REF!,$BQ$2,#REF!,$CD$1)</f>
        <v>#REF!</v>
      </c>
      <c r="BR557" s="69" t="e">
        <f ca="1">SUMIFS(#REF!,#REF!,A557,#REF!,$BR$2,#REF!,$CD$1)</f>
        <v>#REF!</v>
      </c>
      <c r="BS557" s="69" t="e">
        <f ca="1">SUMIFS(#REF!,#REF!,A557,#REF!,$BS$2,#REF!,$CD$1)</f>
        <v>#REF!</v>
      </c>
      <c r="BT557" s="69" t="e">
        <f ca="1">SUMIFS(#REF!,#REF!,A557,#REF!,$BT$2,#REF!,$CD$1)</f>
        <v>#REF!</v>
      </c>
      <c r="BU557" s="69" t="e">
        <f ca="1">SUMIFS(#REF!,#REF!,A557,#REF!,$BU$2,#REF!,$CD$1)</f>
        <v>#REF!</v>
      </c>
      <c r="BV557" s="69" t="e">
        <f ca="1">SUMIFS(#REF!,#REF!,A557,#REF!,$BV$2,#REF!,$CD$1)</f>
        <v>#REF!</v>
      </c>
      <c r="BW557" s="60"/>
      <c r="BX557" s="82">
        <f>SUMIFS('Inventory Matrix'!$E:$E,'Inventory Matrix'!$G:$G,$BX$2,'Inventory Matrix'!$B:$B,$CD$1,'Inventory Matrix'!$C:$C,A557)</f>
        <v>0</v>
      </c>
      <c r="BY557" s="82">
        <f>SUMIFS('Inventory Matrix'!$E:$E,'Inventory Matrix'!$G:$G,$BY$2,'Inventory Matrix'!$B:$B,$CD$1,'Inventory Matrix'!$C:$C,A557)</f>
        <v>0</v>
      </c>
      <c r="BZ557" s="82">
        <f>SUMIFS('Inventory Matrix'!$E:$E,'Inventory Matrix'!$G:$G,$BZ$2,'Inventory Matrix'!$B:$B,$CD$1,'Inventory Matrix'!$C:$C,A557)</f>
        <v>0</v>
      </c>
      <c r="CA557" s="83">
        <f>SUMIFS('Inventory Matrix'!$E:$E,'Inventory Matrix'!$G:$G,$CA$2,'Inventory Matrix'!$B:$B,$CD$1,'Inventory Matrix'!$C:$C,A557)</f>
        <v>0</v>
      </c>
      <c r="CB557" s="85" t="str">
        <f t="shared" ca="1" si="74"/>
        <v>-</v>
      </c>
      <c r="CC557" s="88">
        <f t="shared" ca="1" si="75"/>
        <v>0</v>
      </c>
      <c r="CD557" s="87">
        <f>SUMIFS(Stock!$D:$D,Stock!$A:$A,$CD$1,Stock!$C:$C,A557)</f>
        <v>0</v>
      </c>
      <c r="CE557" s="55"/>
      <c r="CF557" s="69" t="e">
        <f ca="1">SUMIFS(#REF!,#REF!,A557,#REF!,$CF$2,#REF!,$CS$1)</f>
        <v>#REF!</v>
      </c>
      <c r="CG557" s="69" t="e">
        <f ca="1">SUMIFS(#REF!,#REF!,A557,#REF!,$CG$2,#REF!,$CS$1)</f>
        <v>#REF!</v>
      </c>
      <c r="CH557" s="69" t="e">
        <f ca="1">SUMIFS(#REF!,#REF!,A557,#REF!,$CH$2,#REF!,$CS$1)</f>
        <v>#REF!</v>
      </c>
      <c r="CI557" s="69" t="e">
        <f ca="1">SUMIFS(#REF!,#REF!,A557,#REF!,$CI$2,#REF!,$CS$1)</f>
        <v>#REF!</v>
      </c>
      <c r="CJ557" s="69" t="e">
        <f ca="1">SUMIFS(#REF!,#REF!,A557,#REF!,$CJ$2,#REF!,$CS$1)</f>
        <v>#REF!</v>
      </c>
      <c r="CK557" s="69" t="e">
        <f ca="1">SUMIFS(#REF!,#REF!,A557,#REF!,$CK$2,#REF!,$CS$1)</f>
        <v>#REF!</v>
      </c>
      <c r="CL557" s="60"/>
      <c r="CM557" s="82">
        <f>SUMIFS('Inventory Matrix'!$E:$E,'Inventory Matrix'!$G:$G,$CM$2,'Inventory Matrix'!$B:$B,$CD$1,'Inventory Matrix'!$C:$C,A557)</f>
        <v>0</v>
      </c>
      <c r="CN557" s="82">
        <f>SUMIFS('Inventory Matrix'!$E:$E,'Inventory Matrix'!$G:$G,$CN$2,'Inventory Matrix'!$B:$B,$CD$1,'Inventory Matrix'!$C:$C,A557)</f>
        <v>0</v>
      </c>
      <c r="CO557" s="82">
        <f>SUMIFS('Inventory Matrix'!$E:$E,'Inventory Matrix'!$G:$G,$CO$2,'Inventory Matrix'!$B:$B,$CD$1,'Inventory Matrix'!$C:$C,A557)</f>
        <v>0</v>
      </c>
      <c r="CP557" s="83">
        <f>SUMIFS('Inventory Matrix'!$E:$E,'Inventory Matrix'!$G:$G,$CP$2,'Inventory Matrix'!$B:$B,$CD$1,'Inventory Matrix'!$C:$C,A557)</f>
        <v>0</v>
      </c>
      <c r="CQ557" s="85" t="str">
        <f t="shared" ca="1" si="76"/>
        <v>-</v>
      </c>
      <c r="CR557" s="88">
        <f t="shared" ca="1" si="77"/>
        <v>0</v>
      </c>
      <c r="CS557" s="87">
        <f>SUMIFS(Stock!$D:$D,Stock!$A:$A,$CS$1,Stock!$C:$C,A557)</f>
        <v>0</v>
      </c>
      <c r="CT557" s="64"/>
      <c r="CU557" s="89">
        <f>SUMIFS(Stock!$D:$D,Stock!$A:$A,$CU$1,Stock!$C:$C,A557)</f>
        <v>0</v>
      </c>
      <c r="CV557" s="64"/>
      <c r="CW557" s="69" t="e">
        <f ca="1">SUMIFS(#REF!,#REF!,A557,#REF!,$CW$2,#REF!,$DC$1)</f>
        <v>#REF!</v>
      </c>
      <c r="CX557" s="69" t="e">
        <f ca="1">SUMIFS(#REF!,#REF!,A557,#REF!,$CX$2,#REF!,$DC$1)</f>
        <v>#REF!</v>
      </c>
      <c r="CY557" s="69" t="e">
        <f ca="1">SUMIFS(#REF!,#REF!,A557,#REF!,$CY$2,#REF!,$DC$1)</f>
        <v>#REF!</v>
      </c>
      <c r="CZ557" s="69" t="e">
        <f ca="1">SUMIFS(#REF!,#REF!,A557,#REF!,$CZ$2,#REF!,$DC$1)</f>
        <v>#REF!</v>
      </c>
      <c r="DA557" s="69" t="e">
        <f ca="1">SUMIFS(#REF!,#REF!,A557,#REF!,$DA$2,#REF!,$DC$1)</f>
        <v>#REF!</v>
      </c>
      <c r="DB557" s="69" t="e">
        <f ca="1">SUMIFS(#REF!,#REF!,A557,#REF!,$DB$2,#REF!,$DC$1)</f>
        <v>#REF!</v>
      </c>
      <c r="DC557" s="89">
        <f>SUMIFS(Stock!$D:$D,Stock!$A:$A,$DC$1,Stock!$C:$C,A557)</f>
        <v>0</v>
      </c>
      <c r="DD557" s="89">
        <f>SUMIFS(Stock!$D:$D,Stock!$A:$A,$DD$1,Stock!$C:$C,A557)</f>
        <v>0</v>
      </c>
      <c r="DE557" s="89">
        <f>SUMIFS(Stock!$D:$D,Stock!$A:$A,$DE$1,Stock!$C:$C,A557)</f>
        <v>0</v>
      </c>
      <c r="DF557" s="66"/>
      <c r="DG557" s="66"/>
      <c r="DH557" s="90">
        <f>SUMIFS('Inventory Matrix'!$E:$E,'Inventory Matrix'!$B:$B,$DH$2,'Inventory Matrix'!$G:$G,$DM$2,'Inventory Matrix'!$C:$C,A557)</f>
        <v>0</v>
      </c>
      <c r="DI557" s="90">
        <f>SUMIFS('Inventory Matrix'!$E:$E,'Inventory Matrix'!$B:$B,$DI$2,'Inventory Matrix'!$G:$G,$DM$2,'Inventory Matrix'!$C:$C,A557)</f>
        <v>0</v>
      </c>
      <c r="DJ557" s="90">
        <f>SUMIFS('Inventory Matrix'!$E:$E,'Inventory Matrix'!$B:$B,$DJ$2,'Inventory Matrix'!$G:$G,$DM$2,'Inventory Matrix'!$C:$C,A557)</f>
        <v>0</v>
      </c>
      <c r="DK557" s="90">
        <f>SUMIFS('Inventory Matrix'!$E:$E,'Inventory Matrix'!$B:$B,$DK$2,'Inventory Matrix'!$G:$G,$DM$2,'Inventory Matrix'!$C:$C,A557)</f>
        <v>0</v>
      </c>
      <c r="DL557" s="90">
        <f>SUMIFS('Inventory Matrix'!$E:$E,'Inventory Matrix'!$B:$B,$DL$2,'Inventory Matrix'!$G:$G,$DM$2,'Inventory Matrix'!$C:$C,A557)</f>
        <v>0</v>
      </c>
      <c r="DM557" s="91">
        <f>SUMIFS('Inventory Matrix'!$E:$E,'Inventory Matrix'!$G:$G,$DM$2,'Inventory Matrix'!$C:$C,A557)</f>
        <v>0</v>
      </c>
      <c r="DN557" s="48"/>
      <c r="DO557" s="90">
        <f>SUMIFS('Inventory Matrix'!$E:$E,'Inventory Matrix'!$B:$B,$DO$2,'Inventory Matrix'!$G:$G,$DT$2,'Inventory Matrix'!$C:$C,A557)</f>
        <v>0</v>
      </c>
      <c r="DP557" s="90">
        <f>SUMIFS('Inventory Matrix'!$E:$E,'Inventory Matrix'!$B:$B,$DP$2,'Inventory Matrix'!$G:$G,$DT$2,'Inventory Matrix'!$C:$C,A557)</f>
        <v>0</v>
      </c>
      <c r="DQ557" s="90">
        <f>SUMIFS('Inventory Matrix'!$E:$E,'Inventory Matrix'!$B:$B,$DQ$2,'Inventory Matrix'!$G:$G,$DT$2,'Inventory Matrix'!$C:$C,A557)</f>
        <v>0</v>
      </c>
      <c r="DR557" s="90">
        <f>SUMIFS('Inventory Matrix'!$E:$E,'Inventory Matrix'!$B:$B,$DR$2,'Inventory Matrix'!$G:$G,$DT$2,'Inventory Matrix'!$C:$C,A557)</f>
        <v>0</v>
      </c>
      <c r="DS557" s="90">
        <f>SUMIFS('Inventory Matrix'!$E:$E,'Inventory Matrix'!$B:$B,$DS$2,'Inventory Matrix'!$G:$G,$DT$2,'Inventory Matrix'!$C:$C,A557)</f>
        <v>0</v>
      </c>
      <c r="DT557" s="91">
        <f>SUMIFS('Inventory Matrix'!$E:$E,'Inventory Matrix'!$G:$G,$DT$2,'Inventory Matrix'!$C:$C,A557)</f>
        <v>0</v>
      </c>
      <c r="DU557" s="44"/>
      <c r="DV557" s="90">
        <f>SUMIFS('Inventory Matrix'!$E:$E,'Inventory Matrix'!$B:$B,$DV$2,'Inventory Matrix'!$G:$G,$EA$2,'Inventory Matrix'!$C:$C,A557)</f>
        <v>0</v>
      </c>
      <c r="DW557" s="90">
        <f>SUMIFS('Inventory Matrix'!$E:$E,'Inventory Matrix'!$B:$B,$DW$2,'Inventory Matrix'!$G:$G,$EA$2,'Inventory Matrix'!$C:$C,A557)</f>
        <v>0</v>
      </c>
      <c r="DX557" s="90">
        <f>SUMIFS('Inventory Matrix'!$E:$E,'Inventory Matrix'!$B:$B,$DX$2,'Inventory Matrix'!$G:$G,$EA$2,'Inventory Matrix'!$C:$C,A557)</f>
        <v>0</v>
      </c>
      <c r="DY557" s="90">
        <f>SUMIFS('Inventory Matrix'!$E:$E,'Inventory Matrix'!$B:$B,$DY$2,'Inventory Matrix'!$G:$G,$EA$2,'Inventory Matrix'!$C:$C,A557)</f>
        <v>0</v>
      </c>
      <c r="DZ557" s="90">
        <f>SUMIFS('Inventory Matrix'!$E:$E,'Inventory Matrix'!$B:$B,$DZ$2,'Inventory Matrix'!$G:$G,$EA$2,'Inventory Matrix'!$C:$C,A557)</f>
        <v>0</v>
      </c>
      <c r="EA557" s="91">
        <f>SUMIFS('Inventory Matrix'!$E:$E,'Inventory Matrix'!$G:$G,$EA$2,'Inventory Matrix'!$C:$C,A557)</f>
        <v>0</v>
      </c>
      <c r="EB557" s="44"/>
      <c r="EC557" s="90">
        <f>SUMIFS('Inventory Matrix'!$E:$E,'Inventory Matrix'!$B:$B,$EC$2,'Inventory Matrix'!$G:$G,$EH$2,'Inventory Matrix'!$C:$C,A557)</f>
        <v>0</v>
      </c>
      <c r="ED557" s="90">
        <f>SUMIFS('Inventory Matrix'!$E:$E,'Inventory Matrix'!$B:$B,$ED$2,'Inventory Matrix'!$G:$G,$EH$2,'Inventory Matrix'!$C:$C,A557)</f>
        <v>0</v>
      </c>
      <c r="EE557" s="90">
        <f>SUMIFS('Inventory Matrix'!$E:$E,'Inventory Matrix'!$B:$B,$EE$2,'Inventory Matrix'!$G:$G,$EH$2,'Inventory Matrix'!$C:$C,A557)</f>
        <v>0</v>
      </c>
      <c r="EF557" s="90">
        <f>SUMIFS('Inventory Matrix'!$E:$E,'Inventory Matrix'!$B:$B,$EF$2,'Inventory Matrix'!$G:$G,$EH$2,'Inventory Matrix'!$C:$C,A557)</f>
        <v>0</v>
      </c>
      <c r="EG557" s="90">
        <f>SUMIFS('Inventory Matrix'!$E:$E,'Inventory Matrix'!$B:$B,$EG$2,'Inventory Matrix'!$G:$G,$EH$2,'Inventory Matrix'!$C:$C,A557)</f>
        <v>0</v>
      </c>
      <c r="EH557" s="91">
        <f>SUMIFS('Inventory Matrix'!$E:$E,'Inventory Matrix'!$G:$G,$EH$2,'Inventory Matrix'!$C:$C,A557)</f>
        <v>0</v>
      </c>
      <c r="EI557" s="44"/>
    </row>
    <row r="558" spans="1:139" ht="13" x14ac:dyDescent="0.15">
      <c r="A558" s="38" t="str">
        <f t="shared" si="64"/>
        <v>MX412</v>
      </c>
      <c r="B558" s="39" t="s">
        <v>2971</v>
      </c>
      <c r="C558" s="40" t="s">
        <v>2988</v>
      </c>
      <c r="D558" s="40" t="s">
        <v>2989</v>
      </c>
      <c r="E558" s="41">
        <f t="shared" si="65"/>
        <v>0</v>
      </c>
      <c r="F558" s="41">
        <f>SUMIFS(Stock!$D:$D,Stock!$C:$C,A558)</f>
        <v>0</v>
      </c>
      <c r="G558" s="42" t="e">
        <f t="shared" ca="1" si="66"/>
        <v>#REF!</v>
      </c>
      <c r="H558" s="43">
        <f t="shared" ca="1" si="67"/>
        <v>0</v>
      </c>
      <c r="I558" s="44"/>
      <c r="J558" s="38" t="e">
        <f ca="1">SUMIFS(#REF!,#REF!,A558,#REF!,$J$2)</f>
        <v>#REF!</v>
      </c>
      <c r="K558" s="38" t="e">
        <f ca="1">SUMIFS(#REF!,#REF!,A558,#REF!,$K$2)</f>
        <v>#REF!</v>
      </c>
      <c r="L558" s="38" t="e">
        <f ca="1">SUMIFS(#REF!,#REF!,A558,#REF!,$L$2)</f>
        <v>#REF!</v>
      </c>
      <c r="M558" s="38" t="e">
        <f ca="1">SUMIFS(#REF!,#REF!,A558,#REF!,$M$2)</f>
        <v>#REF!</v>
      </c>
      <c r="N558" s="38" t="e">
        <f ca="1">SUMIFS(#REF!,#REF!,A558,#REF!,$N$2)</f>
        <v>#REF!</v>
      </c>
      <c r="O558" s="38" t="e">
        <f ca="1">SUMIFS(#REF!,#REF!,A558,#REF!,$O$2)</f>
        <v>#REF!</v>
      </c>
      <c r="P558" s="38" t="e">
        <f ca="1">SUMIFS(#REF!,#REF!,A558,#REF!,$P$2)</f>
        <v>#REF!</v>
      </c>
      <c r="Q558" s="38" t="e">
        <f ca="1">SUMIFS(#REF!,#REF!,A558,#REF!,$Q$2)</f>
        <v>#REF!</v>
      </c>
      <c r="R558" s="38" t="e">
        <f ca="1">SUMIFS(#REF!,#REF!,A558,#REF!,$R$2)</f>
        <v>#REF!</v>
      </c>
      <c r="S558" s="38" t="e">
        <f ca="1">SUMIFS(#REF!,#REF!,A558,#REF!,$S$2)</f>
        <v>#REF!</v>
      </c>
      <c r="T558" s="45"/>
      <c r="U558" s="44"/>
      <c r="V558" s="46"/>
      <c r="W558" s="38" t="e">
        <f ca="1">SUMIFS(#REF!,#REF!,A558,#REF!,$W$2,#REF!,$AK$1)</f>
        <v>#REF!</v>
      </c>
      <c r="X558" s="38" t="e">
        <f ca="1">SUMIFS(#REF!,#REF!,A558,#REF!,$X$2,#REF!,$AK$1)</f>
        <v>#REF!</v>
      </c>
      <c r="Y558" s="38" t="e">
        <f ca="1">SUMIFS(#REF!,#REF!,A558,#REF!,$Y$2,#REF!,$AK$1)</f>
        <v>#REF!</v>
      </c>
      <c r="Z558" s="38" t="e">
        <f ca="1">SUMIFS(#REF!,#REF!,A558,#REF!,$Z$2,#REF!,$AK$1)</f>
        <v>#REF!</v>
      </c>
      <c r="AA558" s="38" t="e">
        <f ca="1">SUMIFS(#REF!,#REF!,A558,#REF!,$AA$2,#REF!,$AK$1)</f>
        <v>#REF!</v>
      </c>
      <c r="AB558" s="38" t="e">
        <f ca="1">SUMIFS(#REF!,#REF!,A558,#REF!,$AB$2,#REF!,$AK$1)</f>
        <v>#REF!</v>
      </c>
      <c r="AC558" s="48"/>
      <c r="AD558" s="92">
        <f>SUMIFS('Inventory Matrix'!$E:$E,'Inventory Matrix'!$G:$G,$AD$2,'Inventory Matrix'!$B:$B,$AK$1,'Inventory Matrix'!$C:$C,A558)</f>
        <v>0</v>
      </c>
      <c r="AE558" s="39">
        <f>SUMIFS('Inventory Matrix'!$E:$E,'Inventory Matrix'!$G:$G,$AE$2,'Inventory Matrix'!$B:$B,$AK$1,'Inventory Matrix'!$C:$C,A558)</f>
        <v>0</v>
      </c>
      <c r="AF558" s="39">
        <f>SUMIFS('Inventory Matrix'!$E:$E,'Inventory Matrix'!$G:$G,$AF$2,'Inventory Matrix'!$B:$B,$AK$1,'Inventory Matrix'!$C:$C,A558)</f>
        <v>0</v>
      </c>
      <c r="AG558" s="93">
        <f>SUMIFS('Inventory Matrix'!$E:$E,'Inventory Matrix'!$G:$G,$AG$2,'Inventory Matrix'!$B:$B,$AK$1,'Inventory Matrix'!$C:$C,A558)</f>
        <v>0</v>
      </c>
      <c r="AH558" s="170" t="str">
        <f t="shared" ca="1" si="68"/>
        <v>-</v>
      </c>
      <c r="AI558" s="171" t="str">
        <f t="shared" ca="1" si="69"/>
        <v>-</v>
      </c>
      <c r="AJ558" s="174">
        <f t="shared" ca="1" si="78"/>
        <v>0</v>
      </c>
      <c r="AK558" s="172">
        <f>SUMIFS(Stock!$D:$D,Stock!$A:$A,$AK$1,Stock!$C:$C,A558)</f>
        <v>0</v>
      </c>
      <c r="AL558" s="55"/>
      <c r="AM558" s="38" t="e">
        <f ca="1">SUMIFS(#REF!,#REF!,A558,#REF!,$AM$2,#REF!,$AZ$1)</f>
        <v>#REF!</v>
      </c>
      <c r="AN558" s="38" t="e">
        <f ca="1">SUMIFS(#REF!,#REF!,A558,#REF!,$AN$2,#REF!,$AZ$1)</f>
        <v>#REF!</v>
      </c>
      <c r="AO558" s="38" t="e">
        <f ca="1">SUMIFS(#REF!,#REF!,A558,#REF!,$AO$2,#REF!,$AZ$1)</f>
        <v>#REF!</v>
      </c>
      <c r="AP558" s="38" t="e">
        <f ca="1">SUMIFS(#REF!,#REF!,A558,#REF!,$AP$2,#REF!,$AZ$1)</f>
        <v>#REF!</v>
      </c>
      <c r="AQ558" s="38" t="e">
        <f ca="1">SUMIFS(#REF!,#REF!,A558,#REF!,$AQ$2,#REF!,$AZ$1)</f>
        <v>#REF!</v>
      </c>
      <c r="AR558" s="38" t="e">
        <f ca="1">SUMIFS(#REF!,#REF!,A558,#REF!,$AR$2,#REF!,$AZ$1)</f>
        <v>#REF!</v>
      </c>
      <c r="AS558" s="81"/>
      <c r="AT558" s="49">
        <f>SUMIFS('Inventory Matrix'!$E:$E,'Inventory Matrix'!$G:$G,$AT$2,'Inventory Matrix'!$B:$B,$AZ$1,'Inventory Matrix'!$C:$C,A558)</f>
        <v>0</v>
      </c>
      <c r="AU558" s="49">
        <f>SUMIFS('Inventory Matrix'!$E:$E,'Inventory Matrix'!$G:$G,$AU$2,'Inventory Matrix'!$B:$B,$AZ$1,'Inventory Matrix'!$C:$C,A558)</f>
        <v>0</v>
      </c>
      <c r="AV558" s="49">
        <f>SUMIFS('Inventory Matrix'!$E:$E,'Inventory Matrix'!$G:$G,$AV$2,'Inventory Matrix'!$B:$B,$AZ$1,'Inventory Matrix'!$C:$C,A558)</f>
        <v>0</v>
      </c>
      <c r="AW558" s="57">
        <f>SUMIFS('Inventory Matrix'!$E:$E,'Inventory Matrix'!$G:$G,$AW$2,'Inventory Matrix'!$B:$B,$AZ$1,'Inventory Matrix'!$C:$C,A558)</f>
        <v>0</v>
      </c>
      <c r="AX558" s="96" t="str">
        <f t="shared" ca="1" si="70"/>
        <v>-</v>
      </c>
      <c r="AY558" s="63">
        <f t="shared" ca="1" si="71"/>
        <v>0</v>
      </c>
      <c r="AZ558" s="97">
        <f>SUMIFS(Stock!$D:$D,Stock!$A:$A,$AZ$1,Stock!$C:$C,A558)</f>
        <v>0</v>
      </c>
      <c r="BA558" s="55"/>
      <c r="BB558" s="38" t="e">
        <f ca="1">SUMIFS(#REF!,#REF!,A558,#REF!,$BB$2,#REF!,$BO$1)</f>
        <v>#REF!</v>
      </c>
      <c r="BC558" s="38" t="e">
        <f ca="1">SUMIFS(#REF!,#REF!,A558,#REF!,$BC$2,#REF!,$BO$1)</f>
        <v>#REF!</v>
      </c>
      <c r="BD558" s="38" t="e">
        <f ca="1">SUMIFS(#REF!,#REF!,A558,#REF!,$BD$2,#REF!,$BO$1)</f>
        <v>#REF!</v>
      </c>
      <c r="BE558" s="38" t="e">
        <f ca="1">SUMIFS(#REF!,#REF!,A558,#REF!,$BE$2,#REF!,$BO$1)</f>
        <v>#REF!</v>
      </c>
      <c r="BF558" s="38" t="e">
        <f ca="1">SUMIFS(#REF!,#REF!,A558,#REF!,$BF$2,#REF!,$BO$1)</f>
        <v>#REF!</v>
      </c>
      <c r="BG558" s="38" t="e">
        <f ca="1">SUMIFS(#REF!,#REF!,A558,#REF!,$BG$2,#REF!,$BO$1)</f>
        <v>#REF!</v>
      </c>
      <c r="BH558" s="60"/>
      <c r="BI558" s="49">
        <f>SUMIFS('Inventory Matrix'!$E:$E,'Inventory Matrix'!$G:$G,$BI$2,'Inventory Matrix'!$B:$B,$BO$1,'Inventory Matrix'!$C:$C,A558)</f>
        <v>0</v>
      </c>
      <c r="BJ558" s="49">
        <f>SUMIFS('Inventory Matrix'!$E:$E,'Inventory Matrix'!$G:$G,$BJ$2,'Inventory Matrix'!$B:$B,$BO$1,'Inventory Matrix'!$C:$C,A558)</f>
        <v>0</v>
      </c>
      <c r="BK558" s="49">
        <f>SUMIFS('Inventory Matrix'!$E:$E,'Inventory Matrix'!$G:$G,$BK$2,'Inventory Matrix'!$B:$B,$BO$1,'Inventory Matrix'!$C:$C,A558)</f>
        <v>0</v>
      </c>
      <c r="BL558" s="57">
        <f>SUMIFS('Inventory Matrix'!$E:$E,'Inventory Matrix'!$G:$G,$BL$2,'Inventory Matrix'!$B:$B,$BO$1,'Inventory Matrix'!$C:$C,A558)</f>
        <v>0</v>
      </c>
      <c r="BM558" s="96" t="str">
        <f t="shared" ca="1" si="72"/>
        <v>-</v>
      </c>
      <c r="BN558" s="62">
        <f t="shared" ca="1" si="73"/>
        <v>0</v>
      </c>
      <c r="BO558" s="97">
        <f>SUMIFS(Stock!$D:$D,Stock!$A:$A,$BO$1,Stock!$C:$C,A558)</f>
        <v>0</v>
      </c>
      <c r="BP558" s="55"/>
      <c r="BQ558" s="38" t="e">
        <f ca="1">SUMIFS(#REF!,#REF!,A558,#REF!,$BQ$2,#REF!,$CD$1)</f>
        <v>#REF!</v>
      </c>
      <c r="BR558" s="38" t="e">
        <f ca="1">SUMIFS(#REF!,#REF!,A558,#REF!,$BR$2,#REF!,$CD$1)</f>
        <v>#REF!</v>
      </c>
      <c r="BS558" s="38" t="e">
        <f ca="1">SUMIFS(#REF!,#REF!,A558,#REF!,$BS$2,#REF!,$CD$1)</f>
        <v>#REF!</v>
      </c>
      <c r="BT558" s="38" t="e">
        <f ca="1">SUMIFS(#REF!,#REF!,A558,#REF!,$BT$2,#REF!,$CD$1)</f>
        <v>#REF!</v>
      </c>
      <c r="BU558" s="38" t="e">
        <f ca="1">SUMIFS(#REF!,#REF!,A558,#REF!,$BU$2,#REF!,$CD$1)</f>
        <v>#REF!</v>
      </c>
      <c r="BV558" s="38" t="e">
        <f ca="1">SUMIFS(#REF!,#REF!,A558,#REF!,$BV$2,#REF!,$CD$1)</f>
        <v>#REF!</v>
      </c>
      <c r="BW558" s="60"/>
      <c r="BX558" s="49">
        <f>SUMIFS('Inventory Matrix'!$E:$E,'Inventory Matrix'!$G:$G,$BX$2,'Inventory Matrix'!$B:$B,$CD$1,'Inventory Matrix'!$C:$C,A558)</f>
        <v>0</v>
      </c>
      <c r="BY558" s="49">
        <f>SUMIFS('Inventory Matrix'!$E:$E,'Inventory Matrix'!$G:$G,$BY$2,'Inventory Matrix'!$B:$B,$CD$1,'Inventory Matrix'!$C:$C,A558)</f>
        <v>0</v>
      </c>
      <c r="BZ558" s="49">
        <f>SUMIFS('Inventory Matrix'!$E:$E,'Inventory Matrix'!$G:$G,$BZ$2,'Inventory Matrix'!$B:$B,$CD$1,'Inventory Matrix'!$C:$C,A558)</f>
        <v>0</v>
      </c>
      <c r="CA558" s="57">
        <f>SUMIFS('Inventory Matrix'!$E:$E,'Inventory Matrix'!$G:$G,$CA$2,'Inventory Matrix'!$B:$B,$CD$1,'Inventory Matrix'!$C:$C,A558)</f>
        <v>0</v>
      </c>
      <c r="CB558" s="96" t="str">
        <f t="shared" ca="1" si="74"/>
        <v>-</v>
      </c>
      <c r="CC558" s="63">
        <f t="shared" ca="1" si="75"/>
        <v>0</v>
      </c>
      <c r="CD558" s="97">
        <f>SUMIFS(Stock!$D:$D,Stock!$A:$A,$CD$1,Stock!$C:$C,A558)</f>
        <v>0</v>
      </c>
      <c r="CE558" s="55"/>
      <c r="CF558" s="38" t="e">
        <f ca="1">SUMIFS(#REF!,#REF!,A558,#REF!,$CF$2,#REF!,$CS$1)</f>
        <v>#REF!</v>
      </c>
      <c r="CG558" s="38" t="e">
        <f ca="1">SUMIFS(#REF!,#REF!,A558,#REF!,$CG$2,#REF!,$CS$1)</f>
        <v>#REF!</v>
      </c>
      <c r="CH558" s="38" t="e">
        <f ca="1">SUMIFS(#REF!,#REF!,A558,#REF!,$CH$2,#REF!,$CS$1)</f>
        <v>#REF!</v>
      </c>
      <c r="CI558" s="38" t="e">
        <f ca="1">SUMIFS(#REF!,#REF!,A558,#REF!,$CI$2,#REF!,$CS$1)</f>
        <v>#REF!</v>
      </c>
      <c r="CJ558" s="38" t="e">
        <f ca="1">SUMIFS(#REF!,#REF!,A558,#REF!,$CJ$2,#REF!,$CS$1)</f>
        <v>#REF!</v>
      </c>
      <c r="CK558" s="38" t="e">
        <f ca="1">SUMIFS(#REF!,#REF!,A558,#REF!,$CK$2,#REF!,$CS$1)</f>
        <v>#REF!</v>
      </c>
      <c r="CL558" s="60"/>
      <c r="CM558" s="49">
        <f>SUMIFS('Inventory Matrix'!$E:$E,'Inventory Matrix'!$G:$G,$CM$2,'Inventory Matrix'!$B:$B,$CD$1,'Inventory Matrix'!$C:$C,A558)</f>
        <v>0</v>
      </c>
      <c r="CN558" s="49">
        <f>SUMIFS('Inventory Matrix'!$E:$E,'Inventory Matrix'!$G:$G,$CN$2,'Inventory Matrix'!$B:$B,$CD$1,'Inventory Matrix'!$C:$C,A558)</f>
        <v>0</v>
      </c>
      <c r="CO558" s="49">
        <f>SUMIFS('Inventory Matrix'!$E:$E,'Inventory Matrix'!$G:$G,$CO$2,'Inventory Matrix'!$B:$B,$CD$1,'Inventory Matrix'!$C:$C,A558)</f>
        <v>0</v>
      </c>
      <c r="CP558" s="57">
        <f>SUMIFS('Inventory Matrix'!$E:$E,'Inventory Matrix'!$G:$G,$CP$2,'Inventory Matrix'!$B:$B,$CD$1,'Inventory Matrix'!$C:$C,A558)</f>
        <v>0</v>
      </c>
      <c r="CQ558" s="96" t="str">
        <f t="shared" ca="1" si="76"/>
        <v>-</v>
      </c>
      <c r="CR558" s="63">
        <f t="shared" ca="1" si="77"/>
        <v>0</v>
      </c>
      <c r="CS558" s="97">
        <f>SUMIFS(Stock!$D:$D,Stock!$A:$A,$CS$1,Stock!$C:$C,A558)</f>
        <v>0</v>
      </c>
      <c r="CT558" s="64"/>
      <c r="CU558" s="65">
        <f>SUMIFS(Stock!$D:$D,Stock!$A:$A,$CU$1,Stock!$C:$C,A558)</f>
        <v>0</v>
      </c>
      <c r="CV558" s="64"/>
      <c r="CW558" s="38" t="e">
        <f ca="1">SUMIFS(#REF!,#REF!,A558,#REF!,$CW$2,#REF!,$DC$1)</f>
        <v>#REF!</v>
      </c>
      <c r="CX558" s="38" t="e">
        <f ca="1">SUMIFS(#REF!,#REF!,A558,#REF!,$CX$2,#REF!,$DC$1)</f>
        <v>#REF!</v>
      </c>
      <c r="CY558" s="38" t="e">
        <f ca="1">SUMIFS(#REF!,#REF!,A558,#REF!,$CY$2,#REF!,$DC$1)</f>
        <v>#REF!</v>
      </c>
      <c r="CZ558" s="38" t="e">
        <f ca="1">SUMIFS(#REF!,#REF!,A558,#REF!,$CZ$2,#REF!,$DC$1)</f>
        <v>#REF!</v>
      </c>
      <c r="DA558" s="38" t="e">
        <f ca="1">SUMIFS(#REF!,#REF!,A558,#REF!,$DA$2,#REF!,$DC$1)</f>
        <v>#REF!</v>
      </c>
      <c r="DB558" s="38" t="e">
        <f ca="1">SUMIFS(#REF!,#REF!,A558,#REF!,$DB$2,#REF!,$DC$1)</f>
        <v>#REF!</v>
      </c>
      <c r="DC558" s="65">
        <f>SUMIFS(Stock!$D:$D,Stock!$A:$A,$DC$1,Stock!$C:$C,A558)</f>
        <v>0</v>
      </c>
      <c r="DD558" s="65">
        <f>SUMIFS(Stock!$D:$D,Stock!$A:$A,$DD$1,Stock!$C:$C,A558)</f>
        <v>0</v>
      </c>
      <c r="DE558" s="65">
        <f>SUMIFS(Stock!$D:$D,Stock!$A:$A,$DE$1,Stock!$C:$C,A558)</f>
        <v>0</v>
      </c>
      <c r="DF558" s="66"/>
      <c r="DG558" s="66"/>
      <c r="DH558" s="67">
        <f>SUMIFS('Inventory Matrix'!$E:$E,'Inventory Matrix'!$B:$B,$DH$2,'Inventory Matrix'!$G:$G,$DM$2,'Inventory Matrix'!$C:$C,A558)</f>
        <v>0</v>
      </c>
      <c r="DI558" s="67">
        <f>SUMIFS('Inventory Matrix'!$E:$E,'Inventory Matrix'!$B:$B,$DI$2,'Inventory Matrix'!$G:$G,$DM$2,'Inventory Matrix'!$C:$C,A558)</f>
        <v>0</v>
      </c>
      <c r="DJ558" s="67">
        <f>SUMIFS('Inventory Matrix'!$E:$E,'Inventory Matrix'!$B:$B,$DJ$2,'Inventory Matrix'!$G:$G,$DM$2,'Inventory Matrix'!$C:$C,A558)</f>
        <v>0</v>
      </c>
      <c r="DK558" s="67">
        <f>SUMIFS('Inventory Matrix'!$E:$E,'Inventory Matrix'!$B:$B,$DK$2,'Inventory Matrix'!$G:$G,$DM$2,'Inventory Matrix'!$C:$C,A558)</f>
        <v>0</v>
      </c>
      <c r="DL558" s="67">
        <f>SUMIFS('Inventory Matrix'!$E:$E,'Inventory Matrix'!$B:$B,$DL$2,'Inventory Matrix'!$G:$G,$DM$2,'Inventory Matrix'!$C:$C,A558)</f>
        <v>0</v>
      </c>
      <c r="DM558" s="98">
        <f>SUMIFS('Inventory Matrix'!$E:$E,'Inventory Matrix'!$G:$G,$DM$2,'Inventory Matrix'!$C:$C,A558)</f>
        <v>0</v>
      </c>
      <c r="DN558" s="48"/>
      <c r="DO558" s="67">
        <f>SUMIFS('Inventory Matrix'!$E:$E,'Inventory Matrix'!$B:$B,$DO$2,'Inventory Matrix'!$G:$G,$DT$2,'Inventory Matrix'!$C:$C,A558)</f>
        <v>0</v>
      </c>
      <c r="DP558" s="67">
        <f>SUMIFS('Inventory Matrix'!$E:$E,'Inventory Matrix'!$B:$B,$DP$2,'Inventory Matrix'!$G:$G,$DT$2,'Inventory Matrix'!$C:$C,A558)</f>
        <v>0</v>
      </c>
      <c r="DQ558" s="67">
        <f>SUMIFS('Inventory Matrix'!$E:$E,'Inventory Matrix'!$B:$B,$DQ$2,'Inventory Matrix'!$G:$G,$DT$2,'Inventory Matrix'!$C:$C,A558)</f>
        <v>0</v>
      </c>
      <c r="DR558" s="67">
        <f>SUMIFS('Inventory Matrix'!$E:$E,'Inventory Matrix'!$B:$B,$DR$2,'Inventory Matrix'!$G:$G,$DT$2,'Inventory Matrix'!$C:$C,A558)</f>
        <v>0</v>
      </c>
      <c r="DS558" s="67">
        <f>SUMIFS('Inventory Matrix'!$E:$E,'Inventory Matrix'!$B:$B,$DS$2,'Inventory Matrix'!$G:$G,$DT$2,'Inventory Matrix'!$C:$C,A558)</f>
        <v>0</v>
      </c>
      <c r="DT558" s="98">
        <f>SUMIFS('Inventory Matrix'!$E:$E,'Inventory Matrix'!$G:$G,$DT$2,'Inventory Matrix'!$C:$C,A558)</f>
        <v>0</v>
      </c>
      <c r="DU558" s="44"/>
      <c r="DV558" s="67">
        <f>SUMIFS('Inventory Matrix'!$E:$E,'Inventory Matrix'!$B:$B,$DV$2,'Inventory Matrix'!$G:$G,$EA$2,'Inventory Matrix'!$C:$C,A558)</f>
        <v>0</v>
      </c>
      <c r="DW558" s="67">
        <f>SUMIFS('Inventory Matrix'!$E:$E,'Inventory Matrix'!$B:$B,$DW$2,'Inventory Matrix'!$G:$G,$EA$2,'Inventory Matrix'!$C:$C,A558)</f>
        <v>0</v>
      </c>
      <c r="DX558" s="67">
        <f>SUMIFS('Inventory Matrix'!$E:$E,'Inventory Matrix'!$B:$B,$DX$2,'Inventory Matrix'!$G:$G,$EA$2,'Inventory Matrix'!$C:$C,A558)</f>
        <v>0</v>
      </c>
      <c r="DY558" s="67">
        <f>SUMIFS('Inventory Matrix'!$E:$E,'Inventory Matrix'!$B:$B,$DY$2,'Inventory Matrix'!$G:$G,$EA$2,'Inventory Matrix'!$C:$C,A558)</f>
        <v>0</v>
      </c>
      <c r="DZ558" s="67">
        <f>SUMIFS('Inventory Matrix'!$E:$E,'Inventory Matrix'!$B:$B,$DZ$2,'Inventory Matrix'!$G:$G,$EA$2,'Inventory Matrix'!$C:$C,A558)</f>
        <v>0</v>
      </c>
      <c r="EA558" s="98">
        <f>SUMIFS('Inventory Matrix'!$E:$E,'Inventory Matrix'!$G:$G,$EA$2,'Inventory Matrix'!$C:$C,A558)</f>
        <v>0</v>
      </c>
      <c r="EB558" s="44"/>
      <c r="EC558" s="67">
        <f>SUMIFS('Inventory Matrix'!$E:$E,'Inventory Matrix'!$B:$B,$EC$2,'Inventory Matrix'!$G:$G,$EH$2,'Inventory Matrix'!$C:$C,A558)</f>
        <v>0</v>
      </c>
      <c r="ED558" s="67">
        <f>SUMIFS('Inventory Matrix'!$E:$E,'Inventory Matrix'!$B:$B,$ED$2,'Inventory Matrix'!$G:$G,$EH$2,'Inventory Matrix'!$C:$C,A558)</f>
        <v>0</v>
      </c>
      <c r="EE558" s="67">
        <f>SUMIFS('Inventory Matrix'!$E:$E,'Inventory Matrix'!$B:$B,$EE$2,'Inventory Matrix'!$G:$G,$EH$2,'Inventory Matrix'!$C:$C,A558)</f>
        <v>0</v>
      </c>
      <c r="EF558" s="67">
        <f>SUMIFS('Inventory Matrix'!$E:$E,'Inventory Matrix'!$B:$B,$EF$2,'Inventory Matrix'!$G:$G,$EH$2,'Inventory Matrix'!$C:$C,A558)</f>
        <v>0</v>
      </c>
      <c r="EG558" s="67">
        <f>SUMIFS('Inventory Matrix'!$E:$E,'Inventory Matrix'!$B:$B,$EG$2,'Inventory Matrix'!$G:$G,$EH$2,'Inventory Matrix'!$C:$C,A558)</f>
        <v>0</v>
      </c>
      <c r="EH558" s="98">
        <f>SUMIFS('Inventory Matrix'!$E:$E,'Inventory Matrix'!$G:$G,$EH$2,'Inventory Matrix'!$C:$C,A558)</f>
        <v>0</v>
      </c>
      <c r="EI558" s="44"/>
    </row>
    <row r="559" spans="1:139" ht="13" x14ac:dyDescent="0.15">
      <c r="A559" s="69" t="str">
        <f t="shared" si="64"/>
        <v>MX422</v>
      </c>
      <c r="B559" s="70" t="s">
        <v>2971</v>
      </c>
      <c r="C559" s="71" t="s">
        <v>2990</v>
      </c>
      <c r="D559" s="71" t="s">
        <v>2991</v>
      </c>
      <c r="E559" s="72">
        <f t="shared" si="65"/>
        <v>0</v>
      </c>
      <c r="F559" s="72">
        <f>SUMIFS(Stock!$D:$D,Stock!$C:$C,A559)</f>
        <v>0</v>
      </c>
      <c r="G559" s="73" t="e">
        <f t="shared" ca="1" si="66"/>
        <v>#REF!</v>
      </c>
      <c r="H559" s="74">
        <f t="shared" ca="1" si="67"/>
        <v>0</v>
      </c>
      <c r="I559" s="44"/>
      <c r="J559" s="69" t="e">
        <f ca="1">SUMIFS(#REF!,#REF!,A559,#REF!,$J$2)</f>
        <v>#REF!</v>
      </c>
      <c r="K559" s="69" t="e">
        <f ca="1">SUMIFS(#REF!,#REF!,A559,#REF!,$K$2)</f>
        <v>#REF!</v>
      </c>
      <c r="L559" s="69" t="e">
        <f ca="1">SUMIFS(#REF!,#REF!,A559,#REF!,$L$2)</f>
        <v>#REF!</v>
      </c>
      <c r="M559" s="69" t="e">
        <f ca="1">SUMIFS(#REF!,#REF!,A559,#REF!,$M$2)</f>
        <v>#REF!</v>
      </c>
      <c r="N559" s="69" t="e">
        <f ca="1">SUMIFS(#REF!,#REF!,A559,#REF!,$N$2)</f>
        <v>#REF!</v>
      </c>
      <c r="O559" s="69" t="e">
        <f ca="1">SUMIFS(#REF!,#REF!,A559,#REF!,$O$2)</f>
        <v>#REF!</v>
      </c>
      <c r="P559" s="69" t="e">
        <f ca="1">SUMIFS(#REF!,#REF!,A559,#REF!,$P$2)</f>
        <v>#REF!</v>
      </c>
      <c r="Q559" s="69" t="e">
        <f ca="1">SUMIFS(#REF!,#REF!,A559,#REF!,$Q$2)</f>
        <v>#REF!</v>
      </c>
      <c r="R559" s="69" t="e">
        <f ca="1">SUMIFS(#REF!,#REF!,A559,#REF!,$R$2)</f>
        <v>#REF!</v>
      </c>
      <c r="S559" s="69" t="e">
        <f ca="1">SUMIFS(#REF!,#REF!,A559,#REF!,$S$2)</f>
        <v>#REF!</v>
      </c>
      <c r="T559" s="75"/>
      <c r="U559" s="44"/>
      <c r="V559" s="46"/>
      <c r="W559" s="69" t="e">
        <f ca="1">SUMIFS(#REF!,#REF!,A559,#REF!,$W$2,#REF!,$AK$1)</f>
        <v>#REF!</v>
      </c>
      <c r="X559" s="69" t="e">
        <f ca="1">SUMIFS(#REF!,#REF!,A559,#REF!,$X$2,#REF!,$AK$1)</f>
        <v>#REF!</v>
      </c>
      <c r="Y559" s="69" t="e">
        <f ca="1">SUMIFS(#REF!,#REF!,A559,#REF!,$Y$2,#REF!,$AK$1)</f>
        <v>#REF!</v>
      </c>
      <c r="Z559" s="69" t="e">
        <f ca="1">SUMIFS(#REF!,#REF!,A559,#REF!,$Z$2,#REF!,$AK$1)</f>
        <v>#REF!</v>
      </c>
      <c r="AA559" s="69" t="e">
        <f ca="1">SUMIFS(#REF!,#REF!,A559,#REF!,$AA$2,#REF!,$AK$1)</f>
        <v>#REF!</v>
      </c>
      <c r="AB559" s="69" t="e">
        <f ca="1">SUMIFS(#REF!,#REF!,A559,#REF!,$AB$2,#REF!,$AK$1)</f>
        <v>#REF!</v>
      </c>
      <c r="AC559" s="48"/>
      <c r="AD559" s="76">
        <f>SUMIFS('Inventory Matrix'!$E:$E,'Inventory Matrix'!$G:$G,$AD$2,'Inventory Matrix'!$B:$B,$AK$1,'Inventory Matrix'!$C:$C,A559)</f>
        <v>0</v>
      </c>
      <c r="AE559" s="70">
        <f>SUMIFS('Inventory Matrix'!$E:$E,'Inventory Matrix'!$G:$G,$AE$2,'Inventory Matrix'!$B:$B,$AK$1,'Inventory Matrix'!$C:$C,A559)</f>
        <v>0</v>
      </c>
      <c r="AF559" s="70">
        <f>SUMIFS('Inventory Matrix'!$E:$E,'Inventory Matrix'!$G:$G,$AF$2,'Inventory Matrix'!$B:$B,$AK$1,'Inventory Matrix'!$C:$C,A559)</f>
        <v>0</v>
      </c>
      <c r="AG559" s="77">
        <f>SUMIFS('Inventory Matrix'!$E:$E,'Inventory Matrix'!$G:$G,$AG$2,'Inventory Matrix'!$B:$B,$AK$1,'Inventory Matrix'!$C:$C,A559)</f>
        <v>0</v>
      </c>
      <c r="AH559" s="167" t="str">
        <f t="shared" ca="1" si="68"/>
        <v>-</v>
      </c>
      <c r="AI559" s="168" t="str">
        <f t="shared" ca="1" si="69"/>
        <v>-</v>
      </c>
      <c r="AJ559" s="173">
        <f t="shared" ca="1" si="78"/>
        <v>0</v>
      </c>
      <c r="AK559" s="169">
        <f>SUMIFS(Stock!$D:$D,Stock!$A:$A,$AK$1,Stock!$C:$C,A559)</f>
        <v>0</v>
      </c>
      <c r="AL559" s="55"/>
      <c r="AM559" s="69" t="e">
        <f ca="1">SUMIFS(#REF!,#REF!,A559,#REF!,$AM$2,#REF!,$AZ$1)</f>
        <v>#REF!</v>
      </c>
      <c r="AN559" s="69" t="e">
        <f ca="1">SUMIFS(#REF!,#REF!,A559,#REF!,$AN$2,#REF!,$AZ$1)</f>
        <v>#REF!</v>
      </c>
      <c r="AO559" s="69" t="e">
        <f ca="1">SUMIFS(#REF!,#REF!,A559,#REF!,$AO$2,#REF!,$AZ$1)</f>
        <v>#REF!</v>
      </c>
      <c r="AP559" s="69" t="e">
        <f ca="1">SUMIFS(#REF!,#REF!,A559,#REF!,$AP$2,#REF!,$AZ$1)</f>
        <v>#REF!</v>
      </c>
      <c r="AQ559" s="69" t="e">
        <f ca="1">SUMIFS(#REF!,#REF!,A559,#REF!,$AQ$2,#REF!,$AZ$1)</f>
        <v>#REF!</v>
      </c>
      <c r="AR559" s="69" t="e">
        <f ca="1">SUMIFS(#REF!,#REF!,A559,#REF!,$AR$2,#REF!,$AZ$1)</f>
        <v>#REF!</v>
      </c>
      <c r="AS559" s="81"/>
      <c r="AT559" s="82">
        <f>SUMIFS('Inventory Matrix'!$E:$E,'Inventory Matrix'!$G:$G,$AT$2,'Inventory Matrix'!$B:$B,$AZ$1,'Inventory Matrix'!$C:$C,A559)</f>
        <v>0</v>
      </c>
      <c r="AU559" s="82">
        <f>SUMIFS('Inventory Matrix'!$E:$E,'Inventory Matrix'!$G:$G,$AU$2,'Inventory Matrix'!$B:$B,$AZ$1,'Inventory Matrix'!$C:$C,A559)</f>
        <v>0</v>
      </c>
      <c r="AV559" s="82">
        <f>SUMIFS('Inventory Matrix'!$E:$E,'Inventory Matrix'!$G:$G,$AV$2,'Inventory Matrix'!$B:$B,$AZ$1,'Inventory Matrix'!$C:$C,A559)</f>
        <v>0</v>
      </c>
      <c r="AW559" s="83">
        <f>SUMIFS('Inventory Matrix'!$E:$E,'Inventory Matrix'!$G:$G,$AW$2,'Inventory Matrix'!$B:$B,$AZ$1,'Inventory Matrix'!$C:$C,A559)</f>
        <v>0</v>
      </c>
      <c r="AX559" s="85" t="str">
        <f t="shared" ca="1" si="70"/>
        <v>-</v>
      </c>
      <c r="AY559" s="88">
        <f t="shared" ca="1" si="71"/>
        <v>0</v>
      </c>
      <c r="AZ559" s="87">
        <f>SUMIFS(Stock!$D:$D,Stock!$A:$A,$AZ$1,Stock!$C:$C,A559)</f>
        <v>0</v>
      </c>
      <c r="BA559" s="55"/>
      <c r="BB559" s="69" t="e">
        <f ca="1">SUMIFS(#REF!,#REF!,A559,#REF!,$BB$2,#REF!,$BO$1)</f>
        <v>#REF!</v>
      </c>
      <c r="BC559" s="69" t="e">
        <f ca="1">SUMIFS(#REF!,#REF!,A559,#REF!,$BC$2,#REF!,$BO$1)</f>
        <v>#REF!</v>
      </c>
      <c r="BD559" s="69" t="e">
        <f ca="1">SUMIFS(#REF!,#REF!,A559,#REF!,$BD$2,#REF!,$BO$1)</f>
        <v>#REF!</v>
      </c>
      <c r="BE559" s="69" t="e">
        <f ca="1">SUMIFS(#REF!,#REF!,A559,#REF!,$BE$2,#REF!,$BO$1)</f>
        <v>#REF!</v>
      </c>
      <c r="BF559" s="69" t="e">
        <f ca="1">SUMIFS(#REF!,#REF!,A559,#REF!,$BF$2,#REF!,$BO$1)</f>
        <v>#REF!</v>
      </c>
      <c r="BG559" s="69" t="e">
        <f ca="1">SUMIFS(#REF!,#REF!,A559,#REF!,$BG$2,#REF!,$BO$1)</f>
        <v>#REF!</v>
      </c>
      <c r="BH559" s="60"/>
      <c r="BI559" s="82">
        <f>SUMIFS('Inventory Matrix'!$E:$E,'Inventory Matrix'!$G:$G,$BI$2,'Inventory Matrix'!$B:$B,$BO$1,'Inventory Matrix'!$C:$C,A559)</f>
        <v>0</v>
      </c>
      <c r="BJ559" s="82">
        <f>SUMIFS('Inventory Matrix'!$E:$E,'Inventory Matrix'!$G:$G,$BJ$2,'Inventory Matrix'!$B:$B,$BO$1,'Inventory Matrix'!$C:$C,A559)</f>
        <v>0</v>
      </c>
      <c r="BK559" s="82">
        <f>SUMIFS('Inventory Matrix'!$E:$E,'Inventory Matrix'!$G:$G,$BK$2,'Inventory Matrix'!$B:$B,$BO$1,'Inventory Matrix'!$C:$C,A559)</f>
        <v>0</v>
      </c>
      <c r="BL559" s="83">
        <f>SUMIFS('Inventory Matrix'!$E:$E,'Inventory Matrix'!$G:$G,$BL$2,'Inventory Matrix'!$B:$B,$BO$1,'Inventory Matrix'!$C:$C,A559)</f>
        <v>0</v>
      </c>
      <c r="BM559" s="85" t="str">
        <f t="shared" ca="1" si="72"/>
        <v>-</v>
      </c>
      <c r="BN559" s="86">
        <f t="shared" ca="1" si="73"/>
        <v>0</v>
      </c>
      <c r="BO559" s="87">
        <f>SUMIFS(Stock!$D:$D,Stock!$A:$A,$BO$1,Stock!$C:$C,A559)</f>
        <v>0</v>
      </c>
      <c r="BP559" s="55"/>
      <c r="BQ559" s="69" t="e">
        <f ca="1">SUMIFS(#REF!,#REF!,A559,#REF!,$BQ$2,#REF!,$CD$1)</f>
        <v>#REF!</v>
      </c>
      <c r="BR559" s="69" t="e">
        <f ca="1">SUMIFS(#REF!,#REF!,A559,#REF!,$BR$2,#REF!,$CD$1)</f>
        <v>#REF!</v>
      </c>
      <c r="BS559" s="69" t="e">
        <f ca="1">SUMIFS(#REF!,#REF!,A559,#REF!,$BS$2,#REF!,$CD$1)</f>
        <v>#REF!</v>
      </c>
      <c r="BT559" s="69" t="e">
        <f ca="1">SUMIFS(#REF!,#REF!,A559,#REF!,$BT$2,#REF!,$CD$1)</f>
        <v>#REF!</v>
      </c>
      <c r="BU559" s="69" t="e">
        <f ca="1">SUMIFS(#REF!,#REF!,A559,#REF!,$BU$2,#REF!,$CD$1)</f>
        <v>#REF!</v>
      </c>
      <c r="BV559" s="69" t="e">
        <f ca="1">SUMIFS(#REF!,#REF!,A559,#REF!,$BV$2,#REF!,$CD$1)</f>
        <v>#REF!</v>
      </c>
      <c r="BW559" s="60"/>
      <c r="BX559" s="82">
        <f>SUMIFS('Inventory Matrix'!$E:$E,'Inventory Matrix'!$G:$G,$BX$2,'Inventory Matrix'!$B:$B,$CD$1,'Inventory Matrix'!$C:$C,A559)</f>
        <v>0</v>
      </c>
      <c r="BY559" s="82">
        <f>SUMIFS('Inventory Matrix'!$E:$E,'Inventory Matrix'!$G:$G,$BY$2,'Inventory Matrix'!$B:$B,$CD$1,'Inventory Matrix'!$C:$C,A559)</f>
        <v>0</v>
      </c>
      <c r="BZ559" s="82">
        <f>SUMIFS('Inventory Matrix'!$E:$E,'Inventory Matrix'!$G:$G,$BZ$2,'Inventory Matrix'!$B:$B,$CD$1,'Inventory Matrix'!$C:$C,A559)</f>
        <v>0</v>
      </c>
      <c r="CA559" s="83">
        <f>SUMIFS('Inventory Matrix'!$E:$E,'Inventory Matrix'!$G:$G,$CA$2,'Inventory Matrix'!$B:$B,$CD$1,'Inventory Matrix'!$C:$C,A559)</f>
        <v>0</v>
      </c>
      <c r="CB559" s="85" t="str">
        <f t="shared" ca="1" si="74"/>
        <v>-</v>
      </c>
      <c r="CC559" s="88">
        <f t="shared" ca="1" si="75"/>
        <v>0</v>
      </c>
      <c r="CD559" s="87">
        <f>SUMIFS(Stock!$D:$D,Stock!$A:$A,$CD$1,Stock!$C:$C,A559)</f>
        <v>0</v>
      </c>
      <c r="CE559" s="55"/>
      <c r="CF559" s="69" t="e">
        <f ca="1">SUMIFS(#REF!,#REF!,A559,#REF!,$CF$2,#REF!,$CS$1)</f>
        <v>#REF!</v>
      </c>
      <c r="CG559" s="69" t="e">
        <f ca="1">SUMIFS(#REF!,#REF!,A559,#REF!,$CG$2,#REF!,$CS$1)</f>
        <v>#REF!</v>
      </c>
      <c r="CH559" s="69" t="e">
        <f ca="1">SUMIFS(#REF!,#REF!,A559,#REF!,$CH$2,#REF!,$CS$1)</f>
        <v>#REF!</v>
      </c>
      <c r="CI559" s="69" t="e">
        <f ca="1">SUMIFS(#REF!,#REF!,A559,#REF!,$CI$2,#REF!,$CS$1)</f>
        <v>#REF!</v>
      </c>
      <c r="CJ559" s="69" t="e">
        <f ca="1">SUMIFS(#REF!,#REF!,A559,#REF!,$CJ$2,#REF!,$CS$1)</f>
        <v>#REF!</v>
      </c>
      <c r="CK559" s="69" t="e">
        <f ca="1">SUMIFS(#REF!,#REF!,A559,#REF!,$CK$2,#REF!,$CS$1)</f>
        <v>#REF!</v>
      </c>
      <c r="CL559" s="60"/>
      <c r="CM559" s="82">
        <f>SUMIFS('Inventory Matrix'!$E:$E,'Inventory Matrix'!$G:$G,$CM$2,'Inventory Matrix'!$B:$B,$CD$1,'Inventory Matrix'!$C:$C,A559)</f>
        <v>0</v>
      </c>
      <c r="CN559" s="82">
        <f>SUMIFS('Inventory Matrix'!$E:$E,'Inventory Matrix'!$G:$G,$CN$2,'Inventory Matrix'!$B:$B,$CD$1,'Inventory Matrix'!$C:$C,A559)</f>
        <v>0</v>
      </c>
      <c r="CO559" s="82">
        <f>SUMIFS('Inventory Matrix'!$E:$E,'Inventory Matrix'!$G:$G,$CO$2,'Inventory Matrix'!$B:$B,$CD$1,'Inventory Matrix'!$C:$C,A559)</f>
        <v>0</v>
      </c>
      <c r="CP559" s="83">
        <f>SUMIFS('Inventory Matrix'!$E:$E,'Inventory Matrix'!$G:$G,$CP$2,'Inventory Matrix'!$B:$B,$CD$1,'Inventory Matrix'!$C:$C,A559)</f>
        <v>0</v>
      </c>
      <c r="CQ559" s="85" t="str">
        <f t="shared" ca="1" si="76"/>
        <v>-</v>
      </c>
      <c r="CR559" s="88">
        <f t="shared" ca="1" si="77"/>
        <v>0</v>
      </c>
      <c r="CS559" s="87">
        <f>SUMIFS(Stock!$D:$D,Stock!$A:$A,$CS$1,Stock!$C:$C,A559)</f>
        <v>0</v>
      </c>
      <c r="CT559" s="64"/>
      <c r="CU559" s="89">
        <f>SUMIFS(Stock!$D:$D,Stock!$A:$A,$CU$1,Stock!$C:$C,A559)</f>
        <v>0</v>
      </c>
      <c r="CV559" s="64"/>
      <c r="CW559" s="69" t="e">
        <f ca="1">SUMIFS(#REF!,#REF!,A559,#REF!,$CW$2,#REF!,$DC$1)</f>
        <v>#REF!</v>
      </c>
      <c r="CX559" s="69" t="e">
        <f ca="1">SUMIFS(#REF!,#REF!,A559,#REF!,$CX$2,#REF!,$DC$1)</f>
        <v>#REF!</v>
      </c>
      <c r="CY559" s="69" t="e">
        <f ca="1">SUMIFS(#REF!,#REF!,A559,#REF!,$CY$2,#REF!,$DC$1)</f>
        <v>#REF!</v>
      </c>
      <c r="CZ559" s="69" t="e">
        <f ca="1">SUMIFS(#REF!,#REF!,A559,#REF!,$CZ$2,#REF!,$DC$1)</f>
        <v>#REF!</v>
      </c>
      <c r="DA559" s="69" t="e">
        <f ca="1">SUMIFS(#REF!,#REF!,A559,#REF!,$DA$2,#REF!,$DC$1)</f>
        <v>#REF!</v>
      </c>
      <c r="DB559" s="69" t="e">
        <f ca="1">SUMIFS(#REF!,#REF!,A559,#REF!,$DB$2,#REF!,$DC$1)</f>
        <v>#REF!</v>
      </c>
      <c r="DC559" s="89">
        <f>SUMIFS(Stock!$D:$D,Stock!$A:$A,$DC$1,Stock!$C:$C,A559)</f>
        <v>0</v>
      </c>
      <c r="DD559" s="89">
        <f>SUMIFS(Stock!$D:$D,Stock!$A:$A,$DD$1,Stock!$C:$C,A559)</f>
        <v>0</v>
      </c>
      <c r="DE559" s="89">
        <f>SUMIFS(Stock!$D:$D,Stock!$A:$A,$DE$1,Stock!$C:$C,A559)</f>
        <v>0</v>
      </c>
      <c r="DF559" s="66"/>
      <c r="DG559" s="66"/>
      <c r="DH559" s="90">
        <f>SUMIFS('Inventory Matrix'!$E:$E,'Inventory Matrix'!$B:$B,$DH$2,'Inventory Matrix'!$G:$G,$DM$2,'Inventory Matrix'!$C:$C,A559)</f>
        <v>0</v>
      </c>
      <c r="DI559" s="90">
        <f>SUMIFS('Inventory Matrix'!$E:$E,'Inventory Matrix'!$B:$B,$DI$2,'Inventory Matrix'!$G:$G,$DM$2,'Inventory Matrix'!$C:$C,A559)</f>
        <v>0</v>
      </c>
      <c r="DJ559" s="90">
        <f>SUMIFS('Inventory Matrix'!$E:$E,'Inventory Matrix'!$B:$B,$DJ$2,'Inventory Matrix'!$G:$G,$DM$2,'Inventory Matrix'!$C:$C,A559)</f>
        <v>0</v>
      </c>
      <c r="DK559" s="90">
        <f>SUMIFS('Inventory Matrix'!$E:$E,'Inventory Matrix'!$B:$B,$DK$2,'Inventory Matrix'!$G:$G,$DM$2,'Inventory Matrix'!$C:$C,A559)</f>
        <v>0</v>
      </c>
      <c r="DL559" s="90">
        <f>SUMIFS('Inventory Matrix'!$E:$E,'Inventory Matrix'!$B:$B,$DL$2,'Inventory Matrix'!$G:$G,$DM$2,'Inventory Matrix'!$C:$C,A559)</f>
        <v>0</v>
      </c>
      <c r="DM559" s="91">
        <f>SUMIFS('Inventory Matrix'!$E:$E,'Inventory Matrix'!$G:$G,$DM$2,'Inventory Matrix'!$C:$C,A559)</f>
        <v>0</v>
      </c>
      <c r="DN559" s="48"/>
      <c r="DO559" s="90">
        <f>SUMIFS('Inventory Matrix'!$E:$E,'Inventory Matrix'!$B:$B,$DO$2,'Inventory Matrix'!$G:$G,$DT$2,'Inventory Matrix'!$C:$C,A559)</f>
        <v>0</v>
      </c>
      <c r="DP559" s="90">
        <f>SUMIFS('Inventory Matrix'!$E:$E,'Inventory Matrix'!$B:$B,$DP$2,'Inventory Matrix'!$G:$G,$DT$2,'Inventory Matrix'!$C:$C,A559)</f>
        <v>0</v>
      </c>
      <c r="DQ559" s="90">
        <f>SUMIFS('Inventory Matrix'!$E:$E,'Inventory Matrix'!$B:$B,$DQ$2,'Inventory Matrix'!$G:$G,$DT$2,'Inventory Matrix'!$C:$C,A559)</f>
        <v>0</v>
      </c>
      <c r="DR559" s="90">
        <f>SUMIFS('Inventory Matrix'!$E:$E,'Inventory Matrix'!$B:$B,$DR$2,'Inventory Matrix'!$G:$G,$DT$2,'Inventory Matrix'!$C:$C,A559)</f>
        <v>0</v>
      </c>
      <c r="DS559" s="90">
        <f>SUMIFS('Inventory Matrix'!$E:$E,'Inventory Matrix'!$B:$B,$DS$2,'Inventory Matrix'!$G:$G,$DT$2,'Inventory Matrix'!$C:$C,A559)</f>
        <v>0</v>
      </c>
      <c r="DT559" s="91">
        <f>SUMIFS('Inventory Matrix'!$E:$E,'Inventory Matrix'!$G:$G,$DT$2,'Inventory Matrix'!$C:$C,A559)</f>
        <v>0</v>
      </c>
      <c r="DU559" s="44"/>
      <c r="DV559" s="90">
        <f>SUMIFS('Inventory Matrix'!$E:$E,'Inventory Matrix'!$B:$B,$DV$2,'Inventory Matrix'!$G:$G,$EA$2,'Inventory Matrix'!$C:$C,A559)</f>
        <v>0</v>
      </c>
      <c r="DW559" s="90">
        <f>SUMIFS('Inventory Matrix'!$E:$E,'Inventory Matrix'!$B:$B,$DW$2,'Inventory Matrix'!$G:$G,$EA$2,'Inventory Matrix'!$C:$C,A559)</f>
        <v>0</v>
      </c>
      <c r="DX559" s="90">
        <f>SUMIFS('Inventory Matrix'!$E:$E,'Inventory Matrix'!$B:$B,$DX$2,'Inventory Matrix'!$G:$G,$EA$2,'Inventory Matrix'!$C:$C,A559)</f>
        <v>0</v>
      </c>
      <c r="DY559" s="90">
        <f>SUMIFS('Inventory Matrix'!$E:$E,'Inventory Matrix'!$B:$B,$DY$2,'Inventory Matrix'!$G:$G,$EA$2,'Inventory Matrix'!$C:$C,A559)</f>
        <v>0</v>
      </c>
      <c r="DZ559" s="90">
        <f>SUMIFS('Inventory Matrix'!$E:$E,'Inventory Matrix'!$B:$B,$DZ$2,'Inventory Matrix'!$G:$G,$EA$2,'Inventory Matrix'!$C:$C,A559)</f>
        <v>0</v>
      </c>
      <c r="EA559" s="91">
        <f>SUMIFS('Inventory Matrix'!$E:$E,'Inventory Matrix'!$G:$G,$EA$2,'Inventory Matrix'!$C:$C,A559)</f>
        <v>0</v>
      </c>
      <c r="EB559" s="44"/>
      <c r="EC559" s="90">
        <f>SUMIFS('Inventory Matrix'!$E:$E,'Inventory Matrix'!$B:$B,$EC$2,'Inventory Matrix'!$G:$G,$EH$2,'Inventory Matrix'!$C:$C,A559)</f>
        <v>0</v>
      </c>
      <c r="ED559" s="90">
        <f>SUMIFS('Inventory Matrix'!$E:$E,'Inventory Matrix'!$B:$B,$ED$2,'Inventory Matrix'!$G:$G,$EH$2,'Inventory Matrix'!$C:$C,A559)</f>
        <v>0</v>
      </c>
      <c r="EE559" s="90">
        <f>SUMIFS('Inventory Matrix'!$E:$E,'Inventory Matrix'!$B:$B,$EE$2,'Inventory Matrix'!$G:$G,$EH$2,'Inventory Matrix'!$C:$C,A559)</f>
        <v>0</v>
      </c>
      <c r="EF559" s="90">
        <f>SUMIFS('Inventory Matrix'!$E:$E,'Inventory Matrix'!$B:$B,$EF$2,'Inventory Matrix'!$G:$G,$EH$2,'Inventory Matrix'!$C:$C,A559)</f>
        <v>0</v>
      </c>
      <c r="EG559" s="90">
        <f>SUMIFS('Inventory Matrix'!$E:$E,'Inventory Matrix'!$B:$B,$EG$2,'Inventory Matrix'!$G:$G,$EH$2,'Inventory Matrix'!$C:$C,A559)</f>
        <v>0</v>
      </c>
      <c r="EH559" s="91">
        <f>SUMIFS('Inventory Matrix'!$E:$E,'Inventory Matrix'!$G:$G,$EH$2,'Inventory Matrix'!$C:$C,A559)</f>
        <v>0</v>
      </c>
      <c r="EI559" s="44"/>
    </row>
    <row r="560" spans="1:139" ht="13" x14ac:dyDescent="0.15">
      <c r="A560" s="38" t="str">
        <f t="shared" si="64"/>
        <v>MX432</v>
      </c>
      <c r="B560" s="39" t="s">
        <v>2971</v>
      </c>
      <c r="C560" s="40" t="s">
        <v>2992</v>
      </c>
      <c r="D560" s="40" t="s">
        <v>2993</v>
      </c>
      <c r="E560" s="41">
        <f t="shared" si="65"/>
        <v>0</v>
      </c>
      <c r="F560" s="41">
        <f>SUMIFS(Stock!$D:$D,Stock!$C:$C,A560)</f>
        <v>0</v>
      </c>
      <c r="G560" s="42" t="e">
        <f t="shared" ca="1" si="66"/>
        <v>#REF!</v>
      </c>
      <c r="H560" s="43">
        <f t="shared" ca="1" si="67"/>
        <v>0</v>
      </c>
      <c r="I560" s="44"/>
      <c r="J560" s="38" t="e">
        <f ca="1">SUMIFS(#REF!,#REF!,A560,#REF!,$J$2)</f>
        <v>#REF!</v>
      </c>
      <c r="K560" s="38" t="e">
        <f ca="1">SUMIFS(#REF!,#REF!,A560,#REF!,$K$2)</f>
        <v>#REF!</v>
      </c>
      <c r="L560" s="38" t="e">
        <f ca="1">SUMIFS(#REF!,#REF!,A560,#REF!,$L$2)</f>
        <v>#REF!</v>
      </c>
      <c r="M560" s="38" t="e">
        <f ca="1">SUMIFS(#REF!,#REF!,A560,#REF!,$M$2)</f>
        <v>#REF!</v>
      </c>
      <c r="N560" s="38" t="e">
        <f ca="1">SUMIFS(#REF!,#REF!,A560,#REF!,$N$2)</f>
        <v>#REF!</v>
      </c>
      <c r="O560" s="38" t="e">
        <f ca="1">SUMIFS(#REF!,#REF!,A560,#REF!,$O$2)</f>
        <v>#REF!</v>
      </c>
      <c r="P560" s="38" t="e">
        <f ca="1">SUMIFS(#REF!,#REF!,A560,#REF!,$P$2)</f>
        <v>#REF!</v>
      </c>
      <c r="Q560" s="38" t="e">
        <f ca="1">SUMIFS(#REF!,#REF!,A560,#REF!,$Q$2)</f>
        <v>#REF!</v>
      </c>
      <c r="R560" s="38" t="e">
        <f ca="1">SUMIFS(#REF!,#REF!,A560,#REF!,$R$2)</f>
        <v>#REF!</v>
      </c>
      <c r="S560" s="38" t="e">
        <f ca="1">SUMIFS(#REF!,#REF!,A560,#REF!,$S$2)</f>
        <v>#REF!</v>
      </c>
      <c r="T560" s="45"/>
      <c r="U560" s="44"/>
      <c r="V560" s="46"/>
      <c r="W560" s="38" t="e">
        <f ca="1">SUMIFS(#REF!,#REF!,A560,#REF!,$W$2,#REF!,$AK$1)</f>
        <v>#REF!</v>
      </c>
      <c r="X560" s="38" t="e">
        <f ca="1">SUMIFS(#REF!,#REF!,A560,#REF!,$X$2,#REF!,$AK$1)</f>
        <v>#REF!</v>
      </c>
      <c r="Y560" s="38" t="e">
        <f ca="1">SUMIFS(#REF!,#REF!,A560,#REF!,$Y$2,#REF!,$AK$1)</f>
        <v>#REF!</v>
      </c>
      <c r="Z560" s="38" t="e">
        <f ca="1">SUMIFS(#REF!,#REF!,A560,#REF!,$Z$2,#REF!,$AK$1)</f>
        <v>#REF!</v>
      </c>
      <c r="AA560" s="38" t="e">
        <f ca="1">SUMIFS(#REF!,#REF!,A560,#REF!,$AA$2,#REF!,$AK$1)</f>
        <v>#REF!</v>
      </c>
      <c r="AB560" s="38" t="e">
        <f ca="1">SUMIFS(#REF!,#REF!,A560,#REF!,$AB$2,#REF!,$AK$1)</f>
        <v>#REF!</v>
      </c>
      <c r="AC560" s="48"/>
      <c r="AD560" s="92">
        <f>SUMIFS('Inventory Matrix'!$E:$E,'Inventory Matrix'!$G:$G,$AD$2,'Inventory Matrix'!$B:$B,$AK$1,'Inventory Matrix'!$C:$C,A560)</f>
        <v>0</v>
      </c>
      <c r="AE560" s="39">
        <f>SUMIFS('Inventory Matrix'!$E:$E,'Inventory Matrix'!$G:$G,$AE$2,'Inventory Matrix'!$B:$B,$AK$1,'Inventory Matrix'!$C:$C,A560)</f>
        <v>0</v>
      </c>
      <c r="AF560" s="39">
        <f>SUMIFS('Inventory Matrix'!$E:$E,'Inventory Matrix'!$G:$G,$AF$2,'Inventory Matrix'!$B:$B,$AK$1,'Inventory Matrix'!$C:$C,A560)</f>
        <v>0</v>
      </c>
      <c r="AG560" s="93">
        <f>SUMIFS('Inventory Matrix'!$E:$E,'Inventory Matrix'!$G:$G,$AG$2,'Inventory Matrix'!$B:$B,$AK$1,'Inventory Matrix'!$C:$C,A560)</f>
        <v>0</v>
      </c>
      <c r="AH560" s="170" t="str">
        <f t="shared" ca="1" si="68"/>
        <v>-</v>
      </c>
      <c r="AI560" s="171" t="str">
        <f t="shared" ca="1" si="69"/>
        <v>-</v>
      </c>
      <c r="AJ560" s="174">
        <f t="shared" ca="1" si="78"/>
        <v>0</v>
      </c>
      <c r="AK560" s="172">
        <f>SUMIFS(Stock!$D:$D,Stock!$A:$A,$AK$1,Stock!$C:$C,A560)</f>
        <v>0</v>
      </c>
      <c r="AL560" s="55"/>
      <c r="AM560" s="38" t="e">
        <f ca="1">SUMIFS(#REF!,#REF!,A560,#REF!,$AM$2,#REF!,$AZ$1)</f>
        <v>#REF!</v>
      </c>
      <c r="AN560" s="38" t="e">
        <f ca="1">SUMIFS(#REF!,#REF!,A560,#REF!,$AN$2,#REF!,$AZ$1)</f>
        <v>#REF!</v>
      </c>
      <c r="AO560" s="38" t="e">
        <f ca="1">SUMIFS(#REF!,#REF!,A560,#REF!,$AO$2,#REF!,$AZ$1)</f>
        <v>#REF!</v>
      </c>
      <c r="AP560" s="38" t="e">
        <f ca="1">SUMIFS(#REF!,#REF!,A560,#REF!,$AP$2,#REF!,$AZ$1)</f>
        <v>#REF!</v>
      </c>
      <c r="AQ560" s="38" t="e">
        <f ca="1">SUMIFS(#REF!,#REF!,A560,#REF!,$AQ$2,#REF!,$AZ$1)</f>
        <v>#REF!</v>
      </c>
      <c r="AR560" s="38" t="e">
        <f ca="1">SUMIFS(#REF!,#REF!,A560,#REF!,$AR$2,#REF!,$AZ$1)</f>
        <v>#REF!</v>
      </c>
      <c r="AS560" s="81"/>
      <c r="AT560" s="49">
        <f>SUMIFS('Inventory Matrix'!$E:$E,'Inventory Matrix'!$G:$G,$AT$2,'Inventory Matrix'!$B:$B,$AZ$1,'Inventory Matrix'!$C:$C,A560)</f>
        <v>0</v>
      </c>
      <c r="AU560" s="49">
        <f>SUMIFS('Inventory Matrix'!$E:$E,'Inventory Matrix'!$G:$G,$AU$2,'Inventory Matrix'!$B:$B,$AZ$1,'Inventory Matrix'!$C:$C,A560)</f>
        <v>0</v>
      </c>
      <c r="AV560" s="49">
        <f>SUMIFS('Inventory Matrix'!$E:$E,'Inventory Matrix'!$G:$G,$AV$2,'Inventory Matrix'!$B:$B,$AZ$1,'Inventory Matrix'!$C:$C,A560)</f>
        <v>0</v>
      </c>
      <c r="AW560" s="57">
        <f>SUMIFS('Inventory Matrix'!$E:$E,'Inventory Matrix'!$G:$G,$AW$2,'Inventory Matrix'!$B:$B,$AZ$1,'Inventory Matrix'!$C:$C,A560)</f>
        <v>0</v>
      </c>
      <c r="AX560" s="96" t="str">
        <f t="shared" ca="1" si="70"/>
        <v>-</v>
      </c>
      <c r="AY560" s="63">
        <f t="shared" ca="1" si="71"/>
        <v>0</v>
      </c>
      <c r="AZ560" s="97">
        <f>SUMIFS(Stock!$D:$D,Stock!$A:$A,$AZ$1,Stock!$C:$C,A560)</f>
        <v>0</v>
      </c>
      <c r="BA560" s="55"/>
      <c r="BB560" s="38" t="e">
        <f ca="1">SUMIFS(#REF!,#REF!,A560,#REF!,$BB$2,#REF!,$BO$1)</f>
        <v>#REF!</v>
      </c>
      <c r="BC560" s="38" t="e">
        <f ca="1">SUMIFS(#REF!,#REF!,A560,#REF!,$BC$2,#REF!,$BO$1)</f>
        <v>#REF!</v>
      </c>
      <c r="BD560" s="38" t="e">
        <f ca="1">SUMIFS(#REF!,#REF!,A560,#REF!,$BD$2,#REF!,$BO$1)</f>
        <v>#REF!</v>
      </c>
      <c r="BE560" s="38" t="e">
        <f ca="1">SUMIFS(#REF!,#REF!,A560,#REF!,$BE$2,#REF!,$BO$1)</f>
        <v>#REF!</v>
      </c>
      <c r="BF560" s="38" t="e">
        <f ca="1">SUMIFS(#REF!,#REF!,A560,#REF!,$BF$2,#REF!,$BO$1)</f>
        <v>#REF!</v>
      </c>
      <c r="BG560" s="38" t="e">
        <f ca="1">SUMIFS(#REF!,#REF!,A560,#REF!,$BG$2,#REF!,$BO$1)</f>
        <v>#REF!</v>
      </c>
      <c r="BH560" s="60"/>
      <c r="BI560" s="49">
        <f>SUMIFS('Inventory Matrix'!$E:$E,'Inventory Matrix'!$G:$G,$BI$2,'Inventory Matrix'!$B:$B,$BO$1,'Inventory Matrix'!$C:$C,A560)</f>
        <v>0</v>
      </c>
      <c r="BJ560" s="49">
        <f>SUMIFS('Inventory Matrix'!$E:$E,'Inventory Matrix'!$G:$G,$BJ$2,'Inventory Matrix'!$B:$B,$BO$1,'Inventory Matrix'!$C:$C,A560)</f>
        <v>0</v>
      </c>
      <c r="BK560" s="49">
        <f>SUMIFS('Inventory Matrix'!$E:$E,'Inventory Matrix'!$G:$G,$BK$2,'Inventory Matrix'!$B:$B,$BO$1,'Inventory Matrix'!$C:$C,A560)</f>
        <v>0</v>
      </c>
      <c r="BL560" s="57">
        <f>SUMIFS('Inventory Matrix'!$E:$E,'Inventory Matrix'!$G:$G,$BL$2,'Inventory Matrix'!$B:$B,$BO$1,'Inventory Matrix'!$C:$C,A560)</f>
        <v>0</v>
      </c>
      <c r="BM560" s="96" t="str">
        <f t="shared" ca="1" si="72"/>
        <v>-</v>
      </c>
      <c r="BN560" s="62">
        <f t="shared" ca="1" si="73"/>
        <v>0</v>
      </c>
      <c r="BO560" s="97">
        <f>SUMIFS(Stock!$D:$D,Stock!$A:$A,$BO$1,Stock!$C:$C,A560)</f>
        <v>0</v>
      </c>
      <c r="BP560" s="55"/>
      <c r="BQ560" s="38" t="e">
        <f ca="1">SUMIFS(#REF!,#REF!,A560,#REF!,$BQ$2,#REF!,$CD$1)</f>
        <v>#REF!</v>
      </c>
      <c r="BR560" s="38" t="e">
        <f ca="1">SUMIFS(#REF!,#REF!,A560,#REF!,$BR$2,#REF!,$CD$1)</f>
        <v>#REF!</v>
      </c>
      <c r="BS560" s="38" t="e">
        <f ca="1">SUMIFS(#REF!,#REF!,A560,#REF!,$BS$2,#REF!,$CD$1)</f>
        <v>#REF!</v>
      </c>
      <c r="BT560" s="38" t="e">
        <f ca="1">SUMIFS(#REF!,#REF!,A560,#REF!,$BT$2,#REF!,$CD$1)</f>
        <v>#REF!</v>
      </c>
      <c r="BU560" s="38" t="e">
        <f ca="1">SUMIFS(#REF!,#REF!,A560,#REF!,$BU$2,#REF!,$CD$1)</f>
        <v>#REF!</v>
      </c>
      <c r="BV560" s="38" t="e">
        <f ca="1">SUMIFS(#REF!,#REF!,A560,#REF!,$BV$2,#REF!,$CD$1)</f>
        <v>#REF!</v>
      </c>
      <c r="BW560" s="60"/>
      <c r="BX560" s="49">
        <f>SUMIFS('Inventory Matrix'!$E:$E,'Inventory Matrix'!$G:$G,$BX$2,'Inventory Matrix'!$B:$B,$CD$1,'Inventory Matrix'!$C:$C,A560)</f>
        <v>0</v>
      </c>
      <c r="BY560" s="49">
        <f>SUMIFS('Inventory Matrix'!$E:$E,'Inventory Matrix'!$G:$G,$BY$2,'Inventory Matrix'!$B:$B,$CD$1,'Inventory Matrix'!$C:$C,A560)</f>
        <v>0</v>
      </c>
      <c r="BZ560" s="49">
        <f>SUMIFS('Inventory Matrix'!$E:$E,'Inventory Matrix'!$G:$G,$BZ$2,'Inventory Matrix'!$B:$B,$CD$1,'Inventory Matrix'!$C:$C,A560)</f>
        <v>0</v>
      </c>
      <c r="CA560" s="57">
        <f>SUMIFS('Inventory Matrix'!$E:$E,'Inventory Matrix'!$G:$G,$CA$2,'Inventory Matrix'!$B:$B,$CD$1,'Inventory Matrix'!$C:$C,A560)</f>
        <v>0</v>
      </c>
      <c r="CB560" s="96" t="str">
        <f t="shared" ca="1" si="74"/>
        <v>-</v>
      </c>
      <c r="CC560" s="63">
        <f t="shared" ca="1" si="75"/>
        <v>0</v>
      </c>
      <c r="CD560" s="97">
        <f>SUMIFS(Stock!$D:$D,Stock!$A:$A,$CD$1,Stock!$C:$C,A560)</f>
        <v>0</v>
      </c>
      <c r="CE560" s="55"/>
      <c r="CF560" s="38" t="e">
        <f ca="1">SUMIFS(#REF!,#REF!,A560,#REF!,$CF$2,#REF!,$CS$1)</f>
        <v>#REF!</v>
      </c>
      <c r="CG560" s="38" t="e">
        <f ca="1">SUMIFS(#REF!,#REF!,A560,#REF!,$CG$2,#REF!,$CS$1)</f>
        <v>#REF!</v>
      </c>
      <c r="CH560" s="38" t="e">
        <f ca="1">SUMIFS(#REF!,#REF!,A560,#REF!,$CH$2,#REF!,$CS$1)</f>
        <v>#REF!</v>
      </c>
      <c r="CI560" s="38" t="e">
        <f ca="1">SUMIFS(#REF!,#REF!,A560,#REF!,$CI$2,#REF!,$CS$1)</f>
        <v>#REF!</v>
      </c>
      <c r="CJ560" s="38" t="e">
        <f ca="1">SUMIFS(#REF!,#REF!,A560,#REF!,$CJ$2,#REF!,$CS$1)</f>
        <v>#REF!</v>
      </c>
      <c r="CK560" s="38" t="e">
        <f ca="1">SUMIFS(#REF!,#REF!,A560,#REF!,$CK$2,#REF!,$CS$1)</f>
        <v>#REF!</v>
      </c>
      <c r="CL560" s="60"/>
      <c r="CM560" s="49">
        <f>SUMIFS('Inventory Matrix'!$E:$E,'Inventory Matrix'!$G:$G,$CM$2,'Inventory Matrix'!$B:$B,$CD$1,'Inventory Matrix'!$C:$C,A560)</f>
        <v>0</v>
      </c>
      <c r="CN560" s="49">
        <f>SUMIFS('Inventory Matrix'!$E:$E,'Inventory Matrix'!$G:$G,$CN$2,'Inventory Matrix'!$B:$B,$CD$1,'Inventory Matrix'!$C:$C,A560)</f>
        <v>0</v>
      </c>
      <c r="CO560" s="49">
        <f>SUMIFS('Inventory Matrix'!$E:$E,'Inventory Matrix'!$G:$G,$CO$2,'Inventory Matrix'!$B:$B,$CD$1,'Inventory Matrix'!$C:$C,A560)</f>
        <v>0</v>
      </c>
      <c r="CP560" s="57">
        <f>SUMIFS('Inventory Matrix'!$E:$E,'Inventory Matrix'!$G:$G,$CP$2,'Inventory Matrix'!$B:$B,$CD$1,'Inventory Matrix'!$C:$C,A560)</f>
        <v>0</v>
      </c>
      <c r="CQ560" s="96" t="str">
        <f t="shared" ca="1" si="76"/>
        <v>-</v>
      </c>
      <c r="CR560" s="63">
        <f t="shared" ca="1" si="77"/>
        <v>0</v>
      </c>
      <c r="CS560" s="97">
        <f>SUMIFS(Stock!$D:$D,Stock!$A:$A,$CS$1,Stock!$C:$C,A560)</f>
        <v>0</v>
      </c>
      <c r="CT560" s="64"/>
      <c r="CU560" s="65">
        <f>SUMIFS(Stock!$D:$D,Stock!$A:$A,$CU$1,Stock!$C:$C,A560)</f>
        <v>0</v>
      </c>
      <c r="CV560" s="64"/>
      <c r="CW560" s="38" t="e">
        <f ca="1">SUMIFS(#REF!,#REF!,A560,#REF!,$CW$2,#REF!,$DC$1)</f>
        <v>#REF!</v>
      </c>
      <c r="CX560" s="38" t="e">
        <f ca="1">SUMIFS(#REF!,#REF!,A560,#REF!,$CX$2,#REF!,$DC$1)</f>
        <v>#REF!</v>
      </c>
      <c r="CY560" s="38" t="e">
        <f ca="1">SUMIFS(#REF!,#REF!,A560,#REF!,$CY$2,#REF!,$DC$1)</f>
        <v>#REF!</v>
      </c>
      <c r="CZ560" s="38" t="e">
        <f ca="1">SUMIFS(#REF!,#REF!,A560,#REF!,$CZ$2,#REF!,$DC$1)</f>
        <v>#REF!</v>
      </c>
      <c r="DA560" s="38" t="e">
        <f ca="1">SUMIFS(#REF!,#REF!,A560,#REF!,$DA$2,#REF!,$DC$1)</f>
        <v>#REF!</v>
      </c>
      <c r="DB560" s="38" t="e">
        <f ca="1">SUMIFS(#REF!,#REF!,A560,#REF!,$DB$2,#REF!,$DC$1)</f>
        <v>#REF!</v>
      </c>
      <c r="DC560" s="65">
        <f>SUMIFS(Stock!$D:$D,Stock!$A:$A,$DC$1,Stock!$C:$C,A560)</f>
        <v>0</v>
      </c>
      <c r="DD560" s="65">
        <f>SUMIFS(Stock!$D:$D,Stock!$A:$A,$DD$1,Stock!$C:$C,A560)</f>
        <v>0</v>
      </c>
      <c r="DE560" s="65">
        <f>SUMIFS(Stock!$D:$D,Stock!$A:$A,$DE$1,Stock!$C:$C,A560)</f>
        <v>0</v>
      </c>
      <c r="DF560" s="66"/>
      <c r="DG560" s="66"/>
      <c r="DH560" s="67">
        <f>SUMIFS('Inventory Matrix'!$E:$E,'Inventory Matrix'!$B:$B,$DH$2,'Inventory Matrix'!$G:$G,$DM$2,'Inventory Matrix'!$C:$C,A560)</f>
        <v>0</v>
      </c>
      <c r="DI560" s="67">
        <f>SUMIFS('Inventory Matrix'!$E:$E,'Inventory Matrix'!$B:$B,$DI$2,'Inventory Matrix'!$G:$G,$DM$2,'Inventory Matrix'!$C:$C,A560)</f>
        <v>0</v>
      </c>
      <c r="DJ560" s="67">
        <f>SUMIFS('Inventory Matrix'!$E:$E,'Inventory Matrix'!$B:$B,$DJ$2,'Inventory Matrix'!$G:$G,$DM$2,'Inventory Matrix'!$C:$C,A560)</f>
        <v>0</v>
      </c>
      <c r="DK560" s="67">
        <f>SUMIFS('Inventory Matrix'!$E:$E,'Inventory Matrix'!$B:$B,$DK$2,'Inventory Matrix'!$G:$G,$DM$2,'Inventory Matrix'!$C:$C,A560)</f>
        <v>0</v>
      </c>
      <c r="DL560" s="67">
        <f>SUMIFS('Inventory Matrix'!$E:$E,'Inventory Matrix'!$B:$B,$DL$2,'Inventory Matrix'!$G:$G,$DM$2,'Inventory Matrix'!$C:$C,A560)</f>
        <v>0</v>
      </c>
      <c r="DM560" s="98">
        <f>SUMIFS('Inventory Matrix'!$E:$E,'Inventory Matrix'!$G:$G,$DM$2,'Inventory Matrix'!$C:$C,A560)</f>
        <v>0</v>
      </c>
      <c r="DN560" s="48"/>
      <c r="DO560" s="67">
        <f>SUMIFS('Inventory Matrix'!$E:$E,'Inventory Matrix'!$B:$B,$DO$2,'Inventory Matrix'!$G:$G,$DT$2,'Inventory Matrix'!$C:$C,A560)</f>
        <v>0</v>
      </c>
      <c r="DP560" s="67">
        <f>SUMIFS('Inventory Matrix'!$E:$E,'Inventory Matrix'!$B:$B,$DP$2,'Inventory Matrix'!$G:$G,$DT$2,'Inventory Matrix'!$C:$C,A560)</f>
        <v>0</v>
      </c>
      <c r="DQ560" s="67">
        <f>SUMIFS('Inventory Matrix'!$E:$E,'Inventory Matrix'!$B:$B,$DQ$2,'Inventory Matrix'!$G:$G,$DT$2,'Inventory Matrix'!$C:$C,A560)</f>
        <v>0</v>
      </c>
      <c r="DR560" s="67">
        <f>SUMIFS('Inventory Matrix'!$E:$E,'Inventory Matrix'!$B:$B,$DR$2,'Inventory Matrix'!$G:$G,$DT$2,'Inventory Matrix'!$C:$C,A560)</f>
        <v>0</v>
      </c>
      <c r="DS560" s="67">
        <f>SUMIFS('Inventory Matrix'!$E:$E,'Inventory Matrix'!$B:$B,$DS$2,'Inventory Matrix'!$G:$G,$DT$2,'Inventory Matrix'!$C:$C,A560)</f>
        <v>0</v>
      </c>
      <c r="DT560" s="98">
        <f>SUMIFS('Inventory Matrix'!$E:$E,'Inventory Matrix'!$G:$G,$DT$2,'Inventory Matrix'!$C:$C,A560)</f>
        <v>0</v>
      </c>
      <c r="DU560" s="44"/>
      <c r="DV560" s="67">
        <f>SUMIFS('Inventory Matrix'!$E:$E,'Inventory Matrix'!$B:$B,$DV$2,'Inventory Matrix'!$G:$G,$EA$2,'Inventory Matrix'!$C:$C,A560)</f>
        <v>0</v>
      </c>
      <c r="DW560" s="67">
        <f>SUMIFS('Inventory Matrix'!$E:$E,'Inventory Matrix'!$B:$B,$DW$2,'Inventory Matrix'!$G:$G,$EA$2,'Inventory Matrix'!$C:$C,A560)</f>
        <v>0</v>
      </c>
      <c r="DX560" s="67">
        <f>SUMIFS('Inventory Matrix'!$E:$E,'Inventory Matrix'!$B:$B,$DX$2,'Inventory Matrix'!$G:$G,$EA$2,'Inventory Matrix'!$C:$C,A560)</f>
        <v>0</v>
      </c>
      <c r="DY560" s="67">
        <f>SUMIFS('Inventory Matrix'!$E:$E,'Inventory Matrix'!$B:$B,$DY$2,'Inventory Matrix'!$G:$G,$EA$2,'Inventory Matrix'!$C:$C,A560)</f>
        <v>0</v>
      </c>
      <c r="DZ560" s="67">
        <f>SUMIFS('Inventory Matrix'!$E:$E,'Inventory Matrix'!$B:$B,$DZ$2,'Inventory Matrix'!$G:$G,$EA$2,'Inventory Matrix'!$C:$C,A560)</f>
        <v>0</v>
      </c>
      <c r="EA560" s="98">
        <f>SUMIFS('Inventory Matrix'!$E:$E,'Inventory Matrix'!$G:$G,$EA$2,'Inventory Matrix'!$C:$C,A560)</f>
        <v>0</v>
      </c>
      <c r="EB560" s="44"/>
      <c r="EC560" s="67">
        <f>SUMIFS('Inventory Matrix'!$E:$E,'Inventory Matrix'!$B:$B,$EC$2,'Inventory Matrix'!$G:$G,$EH$2,'Inventory Matrix'!$C:$C,A560)</f>
        <v>0</v>
      </c>
      <c r="ED560" s="67">
        <f>SUMIFS('Inventory Matrix'!$E:$E,'Inventory Matrix'!$B:$B,$ED$2,'Inventory Matrix'!$G:$G,$EH$2,'Inventory Matrix'!$C:$C,A560)</f>
        <v>0</v>
      </c>
      <c r="EE560" s="67">
        <f>SUMIFS('Inventory Matrix'!$E:$E,'Inventory Matrix'!$B:$B,$EE$2,'Inventory Matrix'!$G:$G,$EH$2,'Inventory Matrix'!$C:$C,A560)</f>
        <v>0</v>
      </c>
      <c r="EF560" s="67">
        <f>SUMIFS('Inventory Matrix'!$E:$E,'Inventory Matrix'!$B:$B,$EF$2,'Inventory Matrix'!$G:$G,$EH$2,'Inventory Matrix'!$C:$C,A560)</f>
        <v>0</v>
      </c>
      <c r="EG560" s="67">
        <f>SUMIFS('Inventory Matrix'!$E:$E,'Inventory Matrix'!$B:$B,$EG$2,'Inventory Matrix'!$G:$G,$EH$2,'Inventory Matrix'!$C:$C,A560)</f>
        <v>0</v>
      </c>
      <c r="EH560" s="98">
        <f>SUMIFS('Inventory Matrix'!$E:$E,'Inventory Matrix'!$G:$G,$EH$2,'Inventory Matrix'!$C:$C,A560)</f>
        <v>0</v>
      </c>
      <c r="EI560" s="44"/>
    </row>
    <row r="561" spans="1:139" ht="13" x14ac:dyDescent="0.15">
      <c r="A561" s="69" t="str">
        <f t="shared" si="64"/>
        <v>MX442</v>
      </c>
      <c r="B561" s="70" t="s">
        <v>2971</v>
      </c>
      <c r="C561" s="71" t="s">
        <v>2994</v>
      </c>
      <c r="D561" s="71" t="s">
        <v>2995</v>
      </c>
      <c r="E561" s="72">
        <f t="shared" si="65"/>
        <v>0</v>
      </c>
      <c r="F561" s="72">
        <f>SUMIFS(Stock!$D:$D,Stock!$C:$C,A561)</f>
        <v>0</v>
      </c>
      <c r="G561" s="73" t="e">
        <f t="shared" ca="1" si="66"/>
        <v>#REF!</v>
      </c>
      <c r="H561" s="74">
        <f t="shared" ca="1" si="67"/>
        <v>0</v>
      </c>
      <c r="I561" s="44"/>
      <c r="J561" s="69" t="e">
        <f ca="1">SUMIFS(#REF!,#REF!,A561,#REF!,$J$2)</f>
        <v>#REF!</v>
      </c>
      <c r="K561" s="69" t="e">
        <f ca="1">SUMIFS(#REF!,#REF!,A561,#REF!,$K$2)</f>
        <v>#REF!</v>
      </c>
      <c r="L561" s="69" t="e">
        <f ca="1">SUMIFS(#REF!,#REF!,A561,#REF!,$L$2)</f>
        <v>#REF!</v>
      </c>
      <c r="M561" s="69" t="e">
        <f ca="1">SUMIFS(#REF!,#REF!,A561,#REF!,$M$2)</f>
        <v>#REF!</v>
      </c>
      <c r="N561" s="69" t="e">
        <f ca="1">SUMIFS(#REF!,#REF!,A561,#REF!,$N$2)</f>
        <v>#REF!</v>
      </c>
      <c r="O561" s="69" t="e">
        <f ca="1">SUMIFS(#REF!,#REF!,A561,#REF!,$O$2)</f>
        <v>#REF!</v>
      </c>
      <c r="P561" s="69" t="e">
        <f ca="1">SUMIFS(#REF!,#REF!,A561,#REF!,$P$2)</f>
        <v>#REF!</v>
      </c>
      <c r="Q561" s="69" t="e">
        <f ca="1">SUMIFS(#REF!,#REF!,A561,#REF!,$Q$2)</f>
        <v>#REF!</v>
      </c>
      <c r="R561" s="69" t="e">
        <f ca="1">SUMIFS(#REF!,#REF!,A561,#REF!,$R$2)</f>
        <v>#REF!</v>
      </c>
      <c r="S561" s="69" t="e">
        <f ca="1">SUMIFS(#REF!,#REF!,A561,#REF!,$S$2)</f>
        <v>#REF!</v>
      </c>
      <c r="T561" s="75"/>
      <c r="U561" s="44"/>
      <c r="V561" s="46"/>
      <c r="W561" s="69" t="e">
        <f ca="1">SUMIFS(#REF!,#REF!,A561,#REF!,$W$2,#REF!,$AK$1)</f>
        <v>#REF!</v>
      </c>
      <c r="X561" s="69" t="e">
        <f ca="1">SUMIFS(#REF!,#REF!,A561,#REF!,$X$2,#REF!,$AK$1)</f>
        <v>#REF!</v>
      </c>
      <c r="Y561" s="69" t="e">
        <f ca="1">SUMIFS(#REF!,#REF!,A561,#REF!,$Y$2,#REF!,$AK$1)</f>
        <v>#REF!</v>
      </c>
      <c r="Z561" s="69" t="e">
        <f ca="1">SUMIFS(#REF!,#REF!,A561,#REF!,$Z$2,#REF!,$AK$1)</f>
        <v>#REF!</v>
      </c>
      <c r="AA561" s="69" t="e">
        <f ca="1">SUMIFS(#REF!,#REF!,A561,#REF!,$AA$2,#REF!,$AK$1)</f>
        <v>#REF!</v>
      </c>
      <c r="AB561" s="69" t="e">
        <f ca="1">SUMIFS(#REF!,#REF!,A561,#REF!,$AB$2,#REF!,$AK$1)</f>
        <v>#REF!</v>
      </c>
      <c r="AC561" s="48"/>
      <c r="AD561" s="76">
        <f>SUMIFS('Inventory Matrix'!$E:$E,'Inventory Matrix'!$G:$G,$AD$2,'Inventory Matrix'!$B:$B,$AK$1,'Inventory Matrix'!$C:$C,A561)</f>
        <v>0</v>
      </c>
      <c r="AE561" s="70">
        <f>SUMIFS('Inventory Matrix'!$E:$E,'Inventory Matrix'!$G:$G,$AE$2,'Inventory Matrix'!$B:$B,$AK$1,'Inventory Matrix'!$C:$C,A561)</f>
        <v>0</v>
      </c>
      <c r="AF561" s="70">
        <f>SUMIFS('Inventory Matrix'!$E:$E,'Inventory Matrix'!$G:$G,$AF$2,'Inventory Matrix'!$B:$B,$AK$1,'Inventory Matrix'!$C:$C,A561)</f>
        <v>0</v>
      </c>
      <c r="AG561" s="77">
        <f>SUMIFS('Inventory Matrix'!$E:$E,'Inventory Matrix'!$G:$G,$AG$2,'Inventory Matrix'!$B:$B,$AK$1,'Inventory Matrix'!$C:$C,A561)</f>
        <v>0</v>
      </c>
      <c r="AH561" s="167" t="str">
        <f t="shared" ca="1" si="68"/>
        <v>-</v>
      </c>
      <c r="AI561" s="168" t="str">
        <f t="shared" ca="1" si="69"/>
        <v>-</v>
      </c>
      <c r="AJ561" s="173">
        <f t="shared" ca="1" si="78"/>
        <v>0</v>
      </c>
      <c r="AK561" s="169">
        <f>SUMIFS(Stock!$D:$D,Stock!$A:$A,$AK$1,Stock!$C:$C,A561)</f>
        <v>0</v>
      </c>
      <c r="AL561" s="55"/>
      <c r="AM561" s="69" t="e">
        <f ca="1">SUMIFS(#REF!,#REF!,A561,#REF!,$AM$2,#REF!,$AZ$1)</f>
        <v>#REF!</v>
      </c>
      <c r="AN561" s="69" t="e">
        <f ca="1">SUMIFS(#REF!,#REF!,A561,#REF!,$AN$2,#REF!,$AZ$1)</f>
        <v>#REF!</v>
      </c>
      <c r="AO561" s="69" t="e">
        <f ca="1">SUMIFS(#REF!,#REF!,A561,#REF!,$AO$2,#REF!,$AZ$1)</f>
        <v>#REF!</v>
      </c>
      <c r="AP561" s="69" t="e">
        <f ca="1">SUMIFS(#REF!,#REF!,A561,#REF!,$AP$2,#REF!,$AZ$1)</f>
        <v>#REF!</v>
      </c>
      <c r="AQ561" s="69" t="e">
        <f ca="1">SUMIFS(#REF!,#REF!,A561,#REF!,$AQ$2,#REF!,$AZ$1)</f>
        <v>#REF!</v>
      </c>
      <c r="AR561" s="69" t="e">
        <f ca="1">SUMIFS(#REF!,#REF!,A561,#REF!,$AR$2,#REF!,$AZ$1)</f>
        <v>#REF!</v>
      </c>
      <c r="AS561" s="81"/>
      <c r="AT561" s="82">
        <f>SUMIFS('Inventory Matrix'!$E:$E,'Inventory Matrix'!$G:$G,$AT$2,'Inventory Matrix'!$B:$B,$AZ$1,'Inventory Matrix'!$C:$C,A561)</f>
        <v>0</v>
      </c>
      <c r="AU561" s="82">
        <f>SUMIFS('Inventory Matrix'!$E:$E,'Inventory Matrix'!$G:$G,$AU$2,'Inventory Matrix'!$B:$B,$AZ$1,'Inventory Matrix'!$C:$C,A561)</f>
        <v>0</v>
      </c>
      <c r="AV561" s="82">
        <f>SUMIFS('Inventory Matrix'!$E:$E,'Inventory Matrix'!$G:$G,$AV$2,'Inventory Matrix'!$B:$B,$AZ$1,'Inventory Matrix'!$C:$C,A561)</f>
        <v>0</v>
      </c>
      <c r="AW561" s="83">
        <f>SUMIFS('Inventory Matrix'!$E:$E,'Inventory Matrix'!$G:$G,$AW$2,'Inventory Matrix'!$B:$B,$AZ$1,'Inventory Matrix'!$C:$C,A561)</f>
        <v>0</v>
      </c>
      <c r="AX561" s="85" t="str">
        <f t="shared" ca="1" si="70"/>
        <v>-</v>
      </c>
      <c r="AY561" s="88">
        <f t="shared" ca="1" si="71"/>
        <v>0</v>
      </c>
      <c r="AZ561" s="87">
        <f>SUMIFS(Stock!$D:$D,Stock!$A:$A,$AZ$1,Stock!$C:$C,A561)</f>
        <v>0</v>
      </c>
      <c r="BA561" s="55"/>
      <c r="BB561" s="69" t="e">
        <f ca="1">SUMIFS(#REF!,#REF!,A561,#REF!,$BB$2,#REF!,$BO$1)</f>
        <v>#REF!</v>
      </c>
      <c r="BC561" s="69" t="e">
        <f ca="1">SUMIFS(#REF!,#REF!,A561,#REF!,$BC$2,#REF!,$BO$1)</f>
        <v>#REF!</v>
      </c>
      <c r="BD561" s="69" t="e">
        <f ca="1">SUMIFS(#REF!,#REF!,A561,#REF!,$BD$2,#REF!,$BO$1)</f>
        <v>#REF!</v>
      </c>
      <c r="BE561" s="69" t="e">
        <f ca="1">SUMIFS(#REF!,#REF!,A561,#REF!,$BE$2,#REF!,$BO$1)</f>
        <v>#REF!</v>
      </c>
      <c r="BF561" s="69" t="e">
        <f ca="1">SUMIFS(#REF!,#REF!,A561,#REF!,$BF$2,#REF!,$BO$1)</f>
        <v>#REF!</v>
      </c>
      <c r="BG561" s="69" t="e">
        <f ca="1">SUMIFS(#REF!,#REF!,A561,#REF!,$BG$2,#REF!,$BO$1)</f>
        <v>#REF!</v>
      </c>
      <c r="BH561" s="60"/>
      <c r="BI561" s="82">
        <f>SUMIFS('Inventory Matrix'!$E:$E,'Inventory Matrix'!$G:$G,$BI$2,'Inventory Matrix'!$B:$B,$BO$1,'Inventory Matrix'!$C:$C,A561)</f>
        <v>0</v>
      </c>
      <c r="BJ561" s="82">
        <f>SUMIFS('Inventory Matrix'!$E:$E,'Inventory Matrix'!$G:$G,$BJ$2,'Inventory Matrix'!$B:$B,$BO$1,'Inventory Matrix'!$C:$C,A561)</f>
        <v>0</v>
      </c>
      <c r="BK561" s="82">
        <f>SUMIFS('Inventory Matrix'!$E:$E,'Inventory Matrix'!$G:$G,$BK$2,'Inventory Matrix'!$B:$B,$BO$1,'Inventory Matrix'!$C:$C,A561)</f>
        <v>0</v>
      </c>
      <c r="BL561" s="83">
        <f>SUMIFS('Inventory Matrix'!$E:$E,'Inventory Matrix'!$G:$G,$BL$2,'Inventory Matrix'!$B:$B,$BO$1,'Inventory Matrix'!$C:$C,A561)</f>
        <v>0</v>
      </c>
      <c r="BM561" s="85" t="str">
        <f t="shared" ca="1" si="72"/>
        <v>-</v>
      </c>
      <c r="BN561" s="86">
        <f t="shared" ca="1" si="73"/>
        <v>0</v>
      </c>
      <c r="BO561" s="87">
        <f>SUMIFS(Stock!$D:$D,Stock!$A:$A,$BO$1,Stock!$C:$C,A561)</f>
        <v>0</v>
      </c>
      <c r="BP561" s="55"/>
      <c r="BQ561" s="69" t="e">
        <f ca="1">SUMIFS(#REF!,#REF!,A561,#REF!,$BQ$2,#REF!,$CD$1)</f>
        <v>#REF!</v>
      </c>
      <c r="BR561" s="69" t="e">
        <f ca="1">SUMIFS(#REF!,#REF!,A561,#REF!,$BR$2,#REF!,$CD$1)</f>
        <v>#REF!</v>
      </c>
      <c r="BS561" s="69" t="e">
        <f ca="1">SUMIFS(#REF!,#REF!,A561,#REF!,$BS$2,#REF!,$CD$1)</f>
        <v>#REF!</v>
      </c>
      <c r="BT561" s="69" t="e">
        <f ca="1">SUMIFS(#REF!,#REF!,A561,#REF!,$BT$2,#REF!,$CD$1)</f>
        <v>#REF!</v>
      </c>
      <c r="BU561" s="69" t="e">
        <f ca="1">SUMIFS(#REF!,#REF!,A561,#REF!,$BU$2,#REF!,$CD$1)</f>
        <v>#REF!</v>
      </c>
      <c r="BV561" s="69" t="e">
        <f ca="1">SUMIFS(#REF!,#REF!,A561,#REF!,$BV$2,#REF!,$CD$1)</f>
        <v>#REF!</v>
      </c>
      <c r="BW561" s="60"/>
      <c r="BX561" s="82">
        <f>SUMIFS('Inventory Matrix'!$E:$E,'Inventory Matrix'!$G:$G,$BX$2,'Inventory Matrix'!$B:$B,$CD$1,'Inventory Matrix'!$C:$C,A561)</f>
        <v>0</v>
      </c>
      <c r="BY561" s="82">
        <f>SUMIFS('Inventory Matrix'!$E:$E,'Inventory Matrix'!$G:$G,$BY$2,'Inventory Matrix'!$B:$B,$CD$1,'Inventory Matrix'!$C:$C,A561)</f>
        <v>0</v>
      </c>
      <c r="BZ561" s="82">
        <f>SUMIFS('Inventory Matrix'!$E:$E,'Inventory Matrix'!$G:$G,$BZ$2,'Inventory Matrix'!$B:$B,$CD$1,'Inventory Matrix'!$C:$C,A561)</f>
        <v>0</v>
      </c>
      <c r="CA561" s="83">
        <f>SUMIFS('Inventory Matrix'!$E:$E,'Inventory Matrix'!$G:$G,$CA$2,'Inventory Matrix'!$B:$B,$CD$1,'Inventory Matrix'!$C:$C,A561)</f>
        <v>0</v>
      </c>
      <c r="CB561" s="85" t="str">
        <f t="shared" ca="1" si="74"/>
        <v>-</v>
      </c>
      <c r="CC561" s="88">
        <f t="shared" ca="1" si="75"/>
        <v>0</v>
      </c>
      <c r="CD561" s="87">
        <f>SUMIFS(Stock!$D:$D,Stock!$A:$A,$CD$1,Stock!$C:$C,A561)</f>
        <v>0</v>
      </c>
      <c r="CE561" s="55"/>
      <c r="CF561" s="69" t="e">
        <f ca="1">SUMIFS(#REF!,#REF!,A561,#REF!,$CF$2,#REF!,$CS$1)</f>
        <v>#REF!</v>
      </c>
      <c r="CG561" s="69" t="e">
        <f ca="1">SUMIFS(#REF!,#REF!,A561,#REF!,$CG$2,#REF!,$CS$1)</f>
        <v>#REF!</v>
      </c>
      <c r="CH561" s="69" t="e">
        <f ca="1">SUMIFS(#REF!,#REF!,A561,#REF!,$CH$2,#REF!,$CS$1)</f>
        <v>#REF!</v>
      </c>
      <c r="CI561" s="69" t="e">
        <f ca="1">SUMIFS(#REF!,#REF!,A561,#REF!,$CI$2,#REF!,$CS$1)</f>
        <v>#REF!</v>
      </c>
      <c r="CJ561" s="69" t="e">
        <f ca="1">SUMIFS(#REF!,#REF!,A561,#REF!,$CJ$2,#REF!,$CS$1)</f>
        <v>#REF!</v>
      </c>
      <c r="CK561" s="69" t="e">
        <f ca="1">SUMIFS(#REF!,#REF!,A561,#REF!,$CK$2,#REF!,$CS$1)</f>
        <v>#REF!</v>
      </c>
      <c r="CL561" s="60"/>
      <c r="CM561" s="82">
        <f>SUMIFS('Inventory Matrix'!$E:$E,'Inventory Matrix'!$G:$G,$CM$2,'Inventory Matrix'!$B:$B,$CD$1,'Inventory Matrix'!$C:$C,A561)</f>
        <v>0</v>
      </c>
      <c r="CN561" s="82">
        <f>SUMIFS('Inventory Matrix'!$E:$E,'Inventory Matrix'!$G:$G,$CN$2,'Inventory Matrix'!$B:$B,$CD$1,'Inventory Matrix'!$C:$C,A561)</f>
        <v>0</v>
      </c>
      <c r="CO561" s="82">
        <f>SUMIFS('Inventory Matrix'!$E:$E,'Inventory Matrix'!$G:$G,$CO$2,'Inventory Matrix'!$B:$B,$CD$1,'Inventory Matrix'!$C:$C,A561)</f>
        <v>0</v>
      </c>
      <c r="CP561" s="83">
        <f>SUMIFS('Inventory Matrix'!$E:$E,'Inventory Matrix'!$G:$G,$CP$2,'Inventory Matrix'!$B:$B,$CD$1,'Inventory Matrix'!$C:$C,A561)</f>
        <v>0</v>
      </c>
      <c r="CQ561" s="85" t="str">
        <f t="shared" ca="1" si="76"/>
        <v>-</v>
      </c>
      <c r="CR561" s="88">
        <f t="shared" ca="1" si="77"/>
        <v>0</v>
      </c>
      <c r="CS561" s="87">
        <f>SUMIFS(Stock!$D:$D,Stock!$A:$A,$CS$1,Stock!$C:$C,A561)</f>
        <v>0</v>
      </c>
      <c r="CT561" s="64"/>
      <c r="CU561" s="89">
        <f>SUMIFS(Stock!$D:$D,Stock!$A:$A,$CU$1,Stock!$C:$C,A561)</f>
        <v>0</v>
      </c>
      <c r="CV561" s="64"/>
      <c r="CW561" s="69" t="e">
        <f ca="1">SUMIFS(#REF!,#REF!,A561,#REF!,$CW$2,#REF!,$DC$1)</f>
        <v>#REF!</v>
      </c>
      <c r="CX561" s="69" t="e">
        <f ca="1">SUMIFS(#REF!,#REF!,A561,#REF!,$CX$2,#REF!,$DC$1)</f>
        <v>#REF!</v>
      </c>
      <c r="CY561" s="69" t="e">
        <f ca="1">SUMIFS(#REF!,#REF!,A561,#REF!,$CY$2,#REF!,$DC$1)</f>
        <v>#REF!</v>
      </c>
      <c r="CZ561" s="69" t="e">
        <f ca="1">SUMIFS(#REF!,#REF!,A561,#REF!,$CZ$2,#REF!,$DC$1)</f>
        <v>#REF!</v>
      </c>
      <c r="DA561" s="69" t="e">
        <f ca="1">SUMIFS(#REF!,#REF!,A561,#REF!,$DA$2,#REF!,$DC$1)</f>
        <v>#REF!</v>
      </c>
      <c r="DB561" s="69" t="e">
        <f ca="1">SUMIFS(#REF!,#REF!,A561,#REF!,$DB$2,#REF!,$DC$1)</f>
        <v>#REF!</v>
      </c>
      <c r="DC561" s="89">
        <f>SUMIFS(Stock!$D:$D,Stock!$A:$A,$DC$1,Stock!$C:$C,A561)</f>
        <v>0</v>
      </c>
      <c r="DD561" s="89">
        <f>SUMIFS(Stock!$D:$D,Stock!$A:$A,$DD$1,Stock!$C:$C,A561)</f>
        <v>0</v>
      </c>
      <c r="DE561" s="89">
        <f>SUMIFS(Stock!$D:$D,Stock!$A:$A,$DE$1,Stock!$C:$C,A561)</f>
        <v>0</v>
      </c>
      <c r="DF561" s="66"/>
      <c r="DG561" s="66"/>
      <c r="DH561" s="90">
        <f>SUMIFS('Inventory Matrix'!$E:$E,'Inventory Matrix'!$B:$B,$DH$2,'Inventory Matrix'!$G:$G,$DM$2,'Inventory Matrix'!$C:$C,A561)</f>
        <v>0</v>
      </c>
      <c r="DI561" s="90">
        <f>SUMIFS('Inventory Matrix'!$E:$E,'Inventory Matrix'!$B:$B,$DI$2,'Inventory Matrix'!$G:$G,$DM$2,'Inventory Matrix'!$C:$C,A561)</f>
        <v>0</v>
      </c>
      <c r="DJ561" s="90">
        <f>SUMIFS('Inventory Matrix'!$E:$E,'Inventory Matrix'!$B:$B,$DJ$2,'Inventory Matrix'!$G:$G,$DM$2,'Inventory Matrix'!$C:$C,A561)</f>
        <v>0</v>
      </c>
      <c r="DK561" s="90">
        <f>SUMIFS('Inventory Matrix'!$E:$E,'Inventory Matrix'!$B:$B,$DK$2,'Inventory Matrix'!$G:$G,$DM$2,'Inventory Matrix'!$C:$C,A561)</f>
        <v>0</v>
      </c>
      <c r="DL561" s="90">
        <f>SUMIFS('Inventory Matrix'!$E:$E,'Inventory Matrix'!$B:$B,$DL$2,'Inventory Matrix'!$G:$G,$DM$2,'Inventory Matrix'!$C:$C,A561)</f>
        <v>0</v>
      </c>
      <c r="DM561" s="91">
        <f>SUMIFS('Inventory Matrix'!$E:$E,'Inventory Matrix'!$G:$G,$DM$2,'Inventory Matrix'!$C:$C,A561)</f>
        <v>0</v>
      </c>
      <c r="DN561" s="48"/>
      <c r="DO561" s="90">
        <f>SUMIFS('Inventory Matrix'!$E:$E,'Inventory Matrix'!$B:$B,$DO$2,'Inventory Matrix'!$G:$G,$DT$2,'Inventory Matrix'!$C:$C,A561)</f>
        <v>0</v>
      </c>
      <c r="DP561" s="90">
        <f>SUMIFS('Inventory Matrix'!$E:$E,'Inventory Matrix'!$B:$B,$DP$2,'Inventory Matrix'!$G:$G,$DT$2,'Inventory Matrix'!$C:$C,A561)</f>
        <v>0</v>
      </c>
      <c r="DQ561" s="90">
        <f>SUMIFS('Inventory Matrix'!$E:$E,'Inventory Matrix'!$B:$B,$DQ$2,'Inventory Matrix'!$G:$G,$DT$2,'Inventory Matrix'!$C:$C,A561)</f>
        <v>0</v>
      </c>
      <c r="DR561" s="90">
        <f>SUMIFS('Inventory Matrix'!$E:$E,'Inventory Matrix'!$B:$B,$DR$2,'Inventory Matrix'!$G:$G,$DT$2,'Inventory Matrix'!$C:$C,A561)</f>
        <v>0</v>
      </c>
      <c r="DS561" s="90">
        <f>SUMIFS('Inventory Matrix'!$E:$E,'Inventory Matrix'!$B:$B,$DS$2,'Inventory Matrix'!$G:$G,$DT$2,'Inventory Matrix'!$C:$C,A561)</f>
        <v>0</v>
      </c>
      <c r="DT561" s="91">
        <f>SUMIFS('Inventory Matrix'!$E:$E,'Inventory Matrix'!$G:$G,$DT$2,'Inventory Matrix'!$C:$C,A561)</f>
        <v>0</v>
      </c>
      <c r="DU561" s="44"/>
      <c r="DV561" s="90">
        <f>SUMIFS('Inventory Matrix'!$E:$E,'Inventory Matrix'!$B:$B,$DV$2,'Inventory Matrix'!$G:$G,$EA$2,'Inventory Matrix'!$C:$C,A561)</f>
        <v>0</v>
      </c>
      <c r="DW561" s="90">
        <f>SUMIFS('Inventory Matrix'!$E:$E,'Inventory Matrix'!$B:$B,$DW$2,'Inventory Matrix'!$G:$G,$EA$2,'Inventory Matrix'!$C:$C,A561)</f>
        <v>0</v>
      </c>
      <c r="DX561" s="90">
        <f>SUMIFS('Inventory Matrix'!$E:$E,'Inventory Matrix'!$B:$B,$DX$2,'Inventory Matrix'!$G:$G,$EA$2,'Inventory Matrix'!$C:$C,A561)</f>
        <v>0</v>
      </c>
      <c r="DY561" s="90">
        <f>SUMIFS('Inventory Matrix'!$E:$E,'Inventory Matrix'!$B:$B,$DY$2,'Inventory Matrix'!$G:$G,$EA$2,'Inventory Matrix'!$C:$C,A561)</f>
        <v>0</v>
      </c>
      <c r="DZ561" s="90">
        <f>SUMIFS('Inventory Matrix'!$E:$E,'Inventory Matrix'!$B:$B,$DZ$2,'Inventory Matrix'!$G:$G,$EA$2,'Inventory Matrix'!$C:$C,A561)</f>
        <v>0</v>
      </c>
      <c r="EA561" s="91">
        <f>SUMIFS('Inventory Matrix'!$E:$E,'Inventory Matrix'!$G:$G,$EA$2,'Inventory Matrix'!$C:$C,A561)</f>
        <v>0</v>
      </c>
      <c r="EB561" s="44"/>
      <c r="EC561" s="90">
        <f>SUMIFS('Inventory Matrix'!$E:$E,'Inventory Matrix'!$B:$B,$EC$2,'Inventory Matrix'!$G:$G,$EH$2,'Inventory Matrix'!$C:$C,A561)</f>
        <v>0</v>
      </c>
      <c r="ED561" s="90">
        <f>SUMIFS('Inventory Matrix'!$E:$E,'Inventory Matrix'!$B:$B,$ED$2,'Inventory Matrix'!$G:$G,$EH$2,'Inventory Matrix'!$C:$C,A561)</f>
        <v>0</v>
      </c>
      <c r="EE561" s="90">
        <f>SUMIFS('Inventory Matrix'!$E:$E,'Inventory Matrix'!$B:$B,$EE$2,'Inventory Matrix'!$G:$G,$EH$2,'Inventory Matrix'!$C:$C,A561)</f>
        <v>0</v>
      </c>
      <c r="EF561" s="90">
        <f>SUMIFS('Inventory Matrix'!$E:$E,'Inventory Matrix'!$B:$B,$EF$2,'Inventory Matrix'!$G:$G,$EH$2,'Inventory Matrix'!$C:$C,A561)</f>
        <v>0</v>
      </c>
      <c r="EG561" s="90">
        <f>SUMIFS('Inventory Matrix'!$E:$E,'Inventory Matrix'!$B:$B,$EG$2,'Inventory Matrix'!$G:$G,$EH$2,'Inventory Matrix'!$C:$C,A561)</f>
        <v>0</v>
      </c>
      <c r="EH561" s="91">
        <f>SUMIFS('Inventory Matrix'!$E:$E,'Inventory Matrix'!$G:$G,$EH$2,'Inventory Matrix'!$C:$C,A561)</f>
        <v>0</v>
      </c>
      <c r="EI561" s="44"/>
    </row>
    <row r="562" spans="1:139" ht="13" x14ac:dyDescent="0.15">
      <c r="A562" s="38" t="str">
        <f t="shared" si="64"/>
        <v>MX472</v>
      </c>
      <c r="B562" s="39" t="s">
        <v>2971</v>
      </c>
      <c r="C562" s="40" t="s">
        <v>2996</v>
      </c>
      <c r="D562" s="40" t="s">
        <v>2997</v>
      </c>
      <c r="E562" s="41">
        <f t="shared" si="65"/>
        <v>0</v>
      </c>
      <c r="F562" s="41">
        <f>SUMIFS(Stock!$D:$D,Stock!$C:$C,A562)</f>
        <v>0</v>
      </c>
      <c r="G562" s="42" t="e">
        <f t="shared" ca="1" si="66"/>
        <v>#REF!</v>
      </c>
      <c r="H562" s="43">
        <f t="shared" ca="1" si="67"/>
        <v>0</v>
      </c>
      <c r="I562" s="44"/>
      <c r="J562" s="38" t="e">
        <f ca="1">SUMIFS(#REF!,#REF!,A562,#REF!,$J$2)</f>
        <v>#REF!</v>
      </c>
      <c r="K562" s="38" t="e">
        <f ca="1">SUMIFS(#REF!,#REF!,A562,#REF!,$K$2)</f>
        <v>#REF!</v>
      </c>
      <c r="L562" s="38" t="e">
        <f ca="1">SUMIFS(#REF!,#REF!,A562,#REF!,$L$2)</f>
        <v>#REF!</v>
      </c>
      <c r="M562" s="38" t="e">
        <f ca="1">SUMIFS(#REF!,#REF!,A562,#REF!,$M$2)</f>
        <v>#REF!</v>
      </c>
      <c r="N562" s="38" t="e">
        <f ca="1">SUMIFS(#REF!,#REF!,A562,#REF!,$N$2)</f>
        <v>#REF!</v>
      </c>
      <c r="O562" s="38" t="e">
        <f ca="1">SUMIFS(#REF!,#REF!,A562,#REF!,$O$2)</f>
        <v>#REF!</v>
      </c>
      <c r="P562" s="38" t="e">
        <f ca="1">SUMIFS(#REF!,#REF!,A562,#REF!,$P$2)</f>
        <v>#REF!</v>
      </c>
      <c r="Q562" s="38" t="e">
        <f ca="1">SUMIFS(#REF!,#REF!,A562,#REF!,$Q$2)</f>
        <v>#REF!</v>
      </c>
      <c r="R562" s="38" t="e">
        <f ca="1">SUMIFS(#REF!,#REF!,A562,#REF!,$R$2)</f>
        <v>#REF!</v>
      </c>
      <c r="S562" s="38" t="e">
        <f ca="1">SUMIFS(#REF!,#REF!,A562,#REF!,$S$2)</f>
        <v>#REF!</v>
      </c>
      <c r="T562" s="45"/>
      <c r="U562" s="44"/>
      <c r="V562" s="46"/>
      <c r="W562" s="38" t="e">
        <f ca="1">SUMIFS(#REF!,#REF!,A562,#REF!,$W$2,#REF!,$AK$1)</f>
        <v>#REF!</v>
      </c>
      <c r="X562" s="38" t="e">
        <f ca="1">SUMIFS(#REF!,#REF!,A562,#REF!,$X$2,#REF!,$AK$1)</f>
        <v>#REF!</v>
      </c>
      <c r="Y562" s="38" t="e">
        <f ca="1">SUMIFS(#REF!,#REF!,A562,#REF!,$Y$2,#REF!,$AK$1)</f>
        <v>#REF!</v>
      </c>
      <c r="Z562" s="38" t="e">
        <f ca="1">SUMIFS(#REF!,#REF!,A562,#REF!,$Z$2,#REF!,$AK$1)</f>
        <v>#REF!</v>
      </c>
      <c r="AA562" s="38" t="e">
        <f ca="1">SUMIFS(#REF!,#REF!,A562,#REF!,$AA$2,#REF!,$AK$1)</f>
        <v>#REF!</v>
      </c>
      <c r="AB562" s="38" t="e">
        <f ca="1">SUMIFS(#REF!,#REF!,A562,#REF!,$AB$2,#REF!,$AK$1)</f>
        <v>#REF!</v>
      </c>
      <c r="AC562" s="48"/>
      <c r="AD562" s="92">
        <f>SUMIFS('Inventory Matrix'!$E:$E,'Inventory Matrix'!$G:$G,$AD$2,'Inventory Matrix'!$B:$B,$AK$1,'Inventory Matrix'!$C:$C,A562)</f>
        <v>0</v>
      </c>
      <c r="AE562" s="39">
        <f>SUMIFS('Inventory Matrix'!$E:$E,'Inventory Matrix'!$G:$G,$AE$2,'Inventory Matrix'!$B:$B,$AK$1,'Inventory Matrix'!$C:$C,A562)</f>
        <v>0</v>
      </c>
      <c r="AF562" s="39">
        <f>SUMIFS('Inventory Matrix'!$E:$E,'Inventory Matrix'!$G:$G,$AF$2,'Inventory Matrix'!$B:$B,$AK$1,'Inventory Matrix'!$C:$C,A562)</f>
        <v>0</v>
      </c>
      <c r="AG562" s="93">
        <f>SUMIFS('Inventory Matrix'!$E:$E,'Inventory Matrix'!$G:$G,$AG$2,'Inventory Matrix'!$B:$B,$AK$1,'Inventory Matrix'!$C:$C,A562)</f>
        <v>0</v>
      </c>
      <c r="AH562" s="170" t="str">
        <f t="shared" ca="1" si="68"/>
        <v>-</v>
      </c>
      <c r="AI562" s="171" t="str">
        <f t="shared" ca="1" si="69"/>
        <v>-</v>
      </c>
      <c r="AJ562" s="174">
        <f t="shared" ca="1" si="78"/>
        <v>0</v>
      </c>
      <c r="AK562" s="172">
        <f>SUMIFS(Stock!$D:$D,Stock!$A:$A,$AK$1,Stock!$C:$C,A562)</f>
        <v>0</v>
      </c>
      <c r="AL562" s="55"/>
      <c r="AM562" s="38" t="e">
        <f ca="1">SUMIFS(#REF!,#REF!,A562,#REF!,$AM$2,#REF!,$AZ$1)</f>
        <v>#REF!</v>
      </c>
      <c r="AN562" s="38" t="e">
        <f ca="1">SUMIFS(#REF!,#REF!,A562,#REF!,$AN$2,#REF!,$AZ$1)</f>
        <v>#REF!</v>
      </c>
      <c r="AO562" s="38" t="e">
        <f ca="1">SUMIFS(#REF!,#REF!,A562,#REF!,$AO$2,#REF!,$AZ$1)</f>
        <v>#REF!</v>
      </c>
      <c r="AP562" s="38" t="e">
        <f ca="1">SUMIFS(#REF!,#REF!,A562,#REF!,$AP$2,#REF!,$AZ$1)</f>
        <v>#REF!</v>
      </c>
      <c r="AQ562" s="38" t="e">
        <f ca="1">SUMIFS(#REF!,#REF!,A562,#REF!,$AQ$2,#REF!,$AZ$1)</f>
        <v>#REF!</v>
      </c>
      <c r="AR562" s="38" t="e">
        <f ca="1">SUMIFS(#REF!,#REF!,A562,#REF!,$AR$2,#REF!,$AZ$1)</f>
        <v>#REF!</v>
      </c>
      <c r="AS562" s="81"/>
      <c r="AT562" s="49">
        <f>SUMIFS('Inventory Matrix'!$E:$E,'Inventory Matrix'!$G:$G,$AT$2,'Inventory Matrix'!$B:$B,$AZ$1,'Inventory Matrix'!$C:$C,A562)</f>
        <v>0</v>
      </c>
      <c r="AU562" s="49">
        <f>SUMIFS('Inventory Matrix'!$E:$E,'Inventory Matrix'!$G:$G,$AU$2,'Inventory Matrix'!$B:$B,$AZ$1,'Inventory Matrix'!$C:$C,A562)</f>
        <v>0</v>
      </c>
      <c r="AV562" s="49">
        <f>SUMIFS('Inventory Matrix'!$E:$E,'Inventory Matrix'!$G:$G,$AV$2,'Inventory Matrix'!$B:$B,$AZ$1,'Inventory Matrix'!$C:$C,A562)</f>
        <v>0</v>
      </c>
      <c r="AW562" s="57">
        <f>SUMIFS('Inventory Matrix'!$E:$E,'Inventory Matrix'!$G:$G,$AW$2,'Inventory Matrix'!$B:$B,$AZ$1,'Inventory Matrix'!$C:$C,A562)</f>
        <v>0</v>
      </c>
      <c r="AX562" s="96" t="str">
        <f t="shared" ca="1" si="70"/>
        <v>-</v>
      </c>
      <c r="AY562" s="63">
        <f t="shared" ca="1" si="71"/>
        <v>0</v>
      </c>
      <c r="AZ562" s="97">
        <f>SUMIFS(Stock!$D:$D,Stock!$A:$A,$AZ$1,Stock!$C:$C,A562)</f>
        <v>0</v>
      </c>
      <c r="BA562" s="55"/>
      <c r="BB562" s="38" t="e">
        <f ca="1">SUMIFS(#REF!,#REF!,A562,#REF!,$BB$2,#REF!,$BO$1)</f>
        <v>#REF!</v>
      </c>
      <c r="BC562" s="38" t="e">
        <f ca="1">SUMIFS(#REF!,#REF!,A562,#REF!,$BC$2,#REF!,$BO$1)</f>
        <v>#REF!</v>
      </c>
      <c r="BD562" s="38" t="e">
        <f ca="1">SUMIFS(#REF!,#REF!,A562,#REF!,$BD$2,#REF!,$BO$1)</f>
        <v>#REF!</v>
      </c>
      <c r="BE562" s="38" t="e">
        <f ca="1">SUMIFS(#REF!,#REF!,A562,#REF!,$BE$2,#REF!,$BO$1)</f>
        <v>#REF!</v>
      </c>
      <c r="BF562" s="38" t="e">
        <f ca="1">SUMIFS(#REF!,#REF!,A562,#REF!,$BF$2,#REF!,$BO$1)</f>
        <v>#REF!</v>
      </c>
      <c r="BG562" s="38" t="e">
        <f ca="1">SUMIFS(#REF!,#REF!,A562,#REF!,$BG$2,#REF!,$BO$1)</f>
        <v>#REF!</v>
      </c>
      <c r="BH562" s="60"/>
      <c r="BI562" s="49">
        <f>SUMIFS('Inventory Matrix'!$E:$E,'Inventory Matrix'!$G:$G,$BI$2,'Inventory Matrix'!$B:$B,$BO$1,'Inventory Matrix'!$C:$C,A562)</f>
        <v>0</v>
      </c>
      <c r="BJ562" s="49">
        <f>SUMIFS('Inventory Matrix'!$E:$E,'Inventory Matrix'!$G:$G,$BJ$2,'Inventory Matrix'!$B:$B,$BO$1,'Inventory Matrix'!$C:$C,A562)</f>
        <v>0</v>
      </c>
      <c r="BK562" s="49">
        <f>SUMIFS('Inventory Matrix'!$E:$E,'Inventory Matrix'!$G:$G,$BK$2,'Inventory Matrix'!$B:$B,$BO$1,'Inventory Matrix'!$C:$C,A562)</f>
        <v>0</v>
      </c>
      <c r="BL562" s="57">
        <f>SUMIFS('Inventory Matrix'!$E:$E,'Inventory Matrix'!$G:$G,$BL$2,'Inventory Matrix'!$B:$B,$BO$1,'Inventory Matrix'!$C:$C,A562)</f>
        <v>0</v>
      </c>
      <c r="BM562" s="96" t="str">
        <f t="shared" ca="1" si="72"/>
        <v>-</v>
      </c>
      <c r="BN562" s="62">
        <f t="shared" ca="1" si="73"/>
        <v>0</v>
      </c>
      <c r="BO562" s="97">
        <f>SUMIFS(Stock!$D:$D,Stock!$A:$A,$BO$1,Stock!$C:$C,A562)</f>
        <v>0</v>
      </c>
      <c r="BP562" s="55"/>
      <c r="BQ562" s="38" t="e">
        <f ca="1">SUMIFS(#REF!,#REF!,A562,#REF!,$BQ$2,#REF!,$CD$1)</f>
        <v>#REF!</v>
      </c>
      <c r="BR562" s="38" t="e">
        <f ca="1">SUMIFS(#REF!,#REF!,A562,#REF!,$BR$2,#REF!,$CD$1)</f>
        <v>#REF!</v>
      </c>
      <c r="BS562" s="38" t="e">
        <f ca="1">SUMIFS(#REF!,#REF!,A562,#REF!,$BS$2,#REF!,$CD$1)</f>
        <v>#REF!</v>
      </c>
      <c r="BT562" s="38" t="e">
        <f ca="1">SUMIFS(#REF!,#REF!,A562,#REF!,$BT$2,#REF!,$CD$1)</f>
        <v>#REF!</v>
      </c>
      <c r="BU562" s="38" t="e">
        <f ca="1">SUMIFS(#REF!,#REF!,A562,#REF!,$BU$2,#REF!,$CD$1)</f>
        <v>#REF!</v>
      </c>
      <c r="BV562" s="38" t="e">
        <f ca="1">SUMIFS(#REF!,#REF!,A562,#REF!,$BV$2,#REF!,$CD$1)</f>
        <v>#REF!</v>
      </c>
      <c r="BW562" s="60"/>
      <c r="BX562" s="49">
        <f>SUMIFS('Inventory Matrix'!$E:$E,'Inventory Matrix'!$G:$G,$BX$2,'Inventory Matrix'!$B:$B,$CD$1,'Inventory Matrix'!$C:$C,A562)</f>
        <v>0</v>
      </c>
      <c r="BY562" s="49">
        <f>SUMIFS('Inventory Matrix'!$E:$E,'Inventory Matrix'!$G:$G,$BY$2,'Inventory Matrix'!$B:$B,$CD$1,'Inventory Matrix'!$C:$C,A562)</f>
        <v>0</v>
      </c>
      <c r="BZ562" s="49">
        <f>SUMIFS('Inventory Matrix'!$E:$E,'Inventory Matrix'!$G:$G,$BZ$2,'Inventory Matrix'!$B:$B,$CD$1,'Inventory Matrix'!$C:$C,A562)</f>
        <v>0</v>
      </c>
      <c r="CA562" s="57">
        <f>SUMIFS('Inventory Matrix'!$E:$E,'Inventory Matrix'!$G:$G,$CA$2,'Inventory Matrix'!$B:$B,$CD$1,'Inventory Matrix'!$C:$C,A562)</f>
        <v>0</v>
      </c>
      <c r="CB562" s="96" t="str">
        <f t="shared" ca="1" si="74"/>
        <v>-</v>
      </c>
      <c r="CC562" s="63">
        <f t="shared" ca="1" si="75"/>
        <v>0</v>
      </c>
      <c r="CD562" s="97">
        <f>SUMIFS(Stock!$D:$D,Stock!$A:$A,$CD$1,Stock!$C:$C,A562)</f>
        <v>0</v>
      </c>
      <c r="CE562" s="55"/>
      <c r="CF562" s="38" t="e">
        <f ca="1">SUMIFS(#REF!,#REF!,A562,#REF!,$CF$2,#REF!,$CS$1)</f>
        <v>#REF!</v>
      </c>
      <c r="CG562" s="38" t="e">
        <f ca="1">SUMIFS(#REF!,#REF!,A562,#REF!,$CG$2,#REF!,$CS$1)</f>
        <v>#REF!</v>
      </c>
      <c r="CH562" s="38" t="e">
        <f ca="1">SUMIFS(#REF!,#REF!,A562,#REF!,$CH$2,#REF!,$CS$1)</f>
        <v>#REF!</v>
      </c>
      <c r="CI562" s="38" t="e">
        <f ca="1">SUMIFS(#REF!,#REF!,A562,#REF!,$CI$2,#REF!,$CS$1)</f>
        <v>#REF!</v>
      </c>
      <c r="CJ562" s="38" t="e">
        <f ca="1">SUMIFS(#REF!,#REF!,A562,#REF!,$CJ$2,#REF!,$CS$1)</f>
        <v>#REF!</v>
      </c>
      <c r="CK562" s="38" t="e">
        <f ca="1">SUMIFS(#REF!,#REF!,A562,#REF!,$CK$2,#REF!,$CS$1)</f>
        <v>#REF!</v>
      </c>
      <c r="CL562" s="60"/>
      <c r="CM562" s="49">
        <f>SUMIFS('Inventory Matrix'!$E:$E,'Inventory Matrix'!$G:$G,$CM$2,'Inventory Matrix'!$B:$B,$CD$1,'Inventory Matrix'!$C:$C,A562)</f>
        <v>0</v>
      </c>
      <c r="CN562" s="49">
        <f>SUMIFS('Inventory Matrix'!$E:$E,'Inventory Matrix'!$G:$G,$CN$2,'Inventory Matrix'!$B:$B,$CD$1,'Inventory Matrix'!$C:$C,A562)</f>
        <v>0</v>
      </c>
      <c r="CO562" s="49">
        <f>SUMIFS('Inventory Matrix'!$E:$E,'Inventory Matrix'!$G:$G,$CO$2,'Inventory Matrix'!$B:$B,$CD$1,'Inventory Matrix'!$C:$C,A562)</f>
        <v>0</v>
      </c>
      <c r="CP562" s="57">
        <f>SUMIFS('Inventory Matrix'!$E:$E,'Inventory Matrix'!$G:$G,$CP$2,'Inventory Matrix'!$B:$B,$CD$1,'Inventory Matrix'!$C:$C,A562)</f>
        <v>0</v>
      </c>
      <c r="CQ562" s="96" t="str">
        <f t="shared" ca="1" si="76"/>
        <v>-</v>
      </c>
      <c r="CR562" s="63">
        <f t="shared" ca="1" si="77"/>
        <v>0</v>
      </c>
      <c r="CS562" s="97">
        <f>SUMIFS(Stock!$D:$D,Stock!$A:$A,$CS$1,Stock!$C:$C,A562)</f>
        <v>0</v>
      </c>
      <c r="CT562" s="64"/>
      <c r="CU562" s="65">
        <f>SUMIFS(Stock!$D:$D,Stock!$A:$A,$CU$1,Stock!$C:$C,A562)</f>
        <v>0</v>
      </c>
      <c r="CV562" s="64"/>
      <c r="CW562" s="38" t="e">
        <f ca="1">SUMIFS(#REF!,#REF!,A562,#REF!,$CW$2,#REF!,$DC$1)</f>
        <v>#REF!</v>
      </c>
      <c r="CX562" s="38" t="e">
        <f ca="1">SUMIFS(#REF!,#REF!,A562,#REF!,$CX$2,#REF!,$DC$1)</f>
        <v>#REF!</v>
      </c>
      <c r="CY562" s="38" t="e">
        <f ca="1">SUMIFS(#REF!,#REF!,A562,#REF!,$CY$2,#REF!,$DC$1)</f>
        <v>#REF!</v>
      </c>
      <c r="CZ562" s="38" t="e">
        <f ca="1">SUMIFS(#REF!,#REF!,A562,#REF!,$CZ$2,#REF!,$DC$1)</f>
        <v>#REF!</v>
      </c>
      <c r="DA562" s="38" t="e">
        <f ca="1">SUMIFS(#REF!,#REF!,A562,#REF!,$DA$2,#REF!,$DC$1)</f>
        <v>#REF!</v>
      </c>
      <c r="DB562" s="38" t="e">
        <f ca="1">SUMIFS(#REF!,#REF!,A562,#REF!,$DB$2,#REF!,$DC$1)</f>
        <v>#REF!</v>
      </c>
      <c r="DC562" s="65">
        <f>SUMIFS(Stock!$D:$D,Stock!$A:$A,$DC$1,Stock!$C:$C,A562)</f>
        <v>0</v>
      </c>
      <c r="DD562" s="65">
        <f>SUMIFS(Stock!$D:$D,Stock!$A:$A,$DD$1,Stock!$C:$C,A562)</f>
        <v>0</v>
      </c>
      <c r="DE562" s="65">
        <f>SUMIFS(Stock!$D:$D,Stock!$A:$A,$DE$1,Stock!$C:$C,A562)</f>
        <v>0</v>
      </c>
      <c r="DF562" s="66"/>
      <c r="DG562" s="66"/>
      <c r="DH562" s="67">
        <f>SUMIFS('Inventory Matrix'!$E:$E,'Inventory Matrix'!$B:$B,$DH$2,'Inventory Matrix'!$G:$G,$DM$2,'Inventory Matrix'!$C:$C,A562)</f>
        <v>0</v>
      </c>
      <c r="DI562" s="67">
        <f>SUMIFS('Inventory Matrix'!$E:$E,'Inventory Matrix'!$B:$B,$DI$2,'Inventory Matrix'!$G:$G,$DM$2,'Inventory Matrix'!$C:$C,A562)</f>
        <v>0</v>
      </c>
      <c r="DJ562" s="67">
        <f>SUMIFS('Inventory Matrix'!$E:$E,'Inventory Matrix'!$B:$B,$DJ$2,'Inventory Matrix'!$G:$G,$DM$2,'Inventory Matrix'!$C:$C,A562)</f>
        <v>0</v>
      </c>
      <c r="DK562" s="67">
        <f>SUMIFS('Inventory Matrix'!$E:$E,'Inventory Matrix'!$B:$B,$DK$2,'Inventory Matrix'!$G:$G,$DM$2,'Inventory Matrix'!$C:$C,A562)</f>
        <v>0</v>
      </c>
      <c r="DL562" s="67">
        <f>SUMIFS('Inventory Matrix'!$E:$E,'Inventory Matrix'!$B:$B,$DL$2,'Inventory Matrix'!$G:$G,$DM$2,'Inventory Matrix'!$C:$C,A562)</f>
        <v>0</v>
      </c>
      <c r="DM562" s="98">
        <f>SUMIFS('Inventory Matrix'!$E:$E,'Inventory Matrix'!$G:$G,$DM$2,'Inventory Matrix'!$C:$C,A562)</f>
        <v>0</v>
      </c>
      <c r="DN562" s="48"/>
      <c r="DO562" s="67">
        <f>SUMIFS('Inventory Matrix'!$E:$E,'Inventory Matrix'!$B:$B,$DO$2,'Inventory Matrix'!$G:$G,$DT$2,'Inventory Matrix'!$C:$C,A562)</f>
        <v>0</v>
      </c>
      <c r="DP562" s="67">
        <f>SUMIFS('Inventory Matrix'!$E:$E,'Inventory Matrix'!$B:$B,$DP$2,'Inventory Matrix'!$G:$G,$DT$2,'Inventory Matrix'!$C:$C,A562)</f>
        <v>0</v>
      </c>
      <c r="DQ562" s="67">
        <f>SUMIFS('Inventory Matrix'!$E:$E,'Inventory Matrix'!$B:$B,$DQ$2,'Inventory Matrix'!$G:$G,$DT$2,'Inventory Matrix'!$C:$C,A562)</f>
        <v>0</v>
      </c>
      <c r="DR562" s="67">
        <f>SUMIFS('Inventory Matrix'!$E:$E,'Inventory Matrix'!$B:$B,$DR$2,'Inventory Matrix'!$G:$G,$DT$2,'Inventory Matrix'!$C:$C,A562)</f>
        <v>0</v>
      </c>
      <c r="DS562" s="67">
        <f>SUMIFS('Inventory Matrix'!$E:$E,'Inventory Matrix'!$B:$B,$DS$2,'Inventory Matrix'!$G:$G,$DT$2,'Inventory Matrix'!$C:$C,A562)</f>
        <v>0</v>
      </c>
      <c r="DT562" s="98">
        <f>SUMIFS('Inventory Matrix'!$E:$E,'Inventory Matrix'!$G:$G,$DT$2,'Inventory Matrix'!$C:$C,A562)</f>
        <v>0</v>
      </c>
      <c r="DU562" s="44"/>
      <c r="DV562" s="67">
        <f>SUMIFS('Inventory Matrix'!$E:$E,'Inventory Matrix'!$B:$B,$DV$2,'Inventory Matrix'!$G:$G,$EA$2,'Inventory Matrix'!$C:$C,A562)</f>
        <v>0</v>
      </c>
      <c r="DW562" s="67">
        <f>SUMIFS('Inventory Matrix'!$E:$E,'Inventory Matrix'!$B:$B,$DW$2,'Inventory Matrix'!$G:$G,$EA$2,'Inventory Matrix'!$C:$C,A562)</f>
        <v>0</v>
      </c>
      <c r="DX562" s="67">
        <f>SUMIFS('Inventory Matrix'!$E:$E,'Inventory Matrix'!$B:$B,$DX$2,'Inventory Matrix'!$G:$G,$EA$2,'Inventory Matrix'!$C:$C,A562)</f>
        <v>0</v>
      </c>
      <c r="DY562" s="67">
        <f>SUMIFS('Inventory Matrix'!$E:$E,'Inventory Matrix'!$B:$B,$DY$2,'Inventory Matrix'!$G:$G,$EA$2,'Inventory Matrix'!$C:$C,A562)</f>
        <v>0</v>
      </c>
      <c r="DZ562" s="67">
        <f>SUMIFS('Inventory Matrix'!$E:$E,'Inventory Matrix'!$B:$B,$DZ$2,'Inventory Matrix'!$G:$G,$EA$2,'Inventory Matrix'!$C:$C,A562)</f>
        <v>0</v>
      </c>
      <c r="EA562" s="98">
        <f>SUMIFS('Inventory Matrix'!$E:$E,'Inventory Matrix'!$G:$G,$EA$2,'Inventory Matrix'!$C:$C,A562)</f>
        <v>0</v>
      </c>
      <c r="EB562" s="44"/>
      <c r="EC562" s="67">
        <f>SUMIFS('Inventory Matrix'!$E:$E,'Inventory Matrix'!$B:$B,$EC$2,'Inventory Matrix'!$G:$G,$EH$2,'Inventory Matrix'!$C:$C,A562)</f>
        <v>0</v>
      </c>
      <c r="ED562" s="67">
        <f>SUMIFS('Inventory Matrix'!$E:$E,'Inventory Matrix'!$B:$B,$ED$2,'Inventory Matrix'!$G:$G,$EH$2,'Inventory Matrix'!$C:$C,A562)</f>
        <v>0</v>
      </c>
      <c r="EE562" s="67">
        <f>SUMIFS('Inventory Matrix'!$E:$E,'Inventory Matrix'!$B:$B,$EE$2,'Inventory Matrix'!$G:$G,$EH$2,'Inventory Matrix'!$C:$C,A562)</f>
        <v>0</v>
      </c>
      <c r="EF562" s="67">
        <f>SUMIFS('Inventory Matrix'!$E:$E,'Inventory Matrix'!$B:$B,$EF$2,'Inventory Matrix'!$G:$G,$EH$2,'Inventory Matrix'!$C:$C,A562)</f>
        <v>0</v>
      </c>
      <c r="EG562" s="67">
        <f>SUMIFS('Inventory Matrix'!$E:$E,'Inventory Matrix'!$B:$B,$EG$2,'Inventory Matrix'!$G:$G,$EH$2,'Inventory Matrix'!$C:$C,A562)</f>
        <v>0</v>
      </c>
      <c r="EH562" s="98">
        <f>SUMIFS('Inventory Matrix'!$E:$E,'Inventory Matrix'!$G:$G,$EH$2,'Inventory Matrix'!$C:$C,A562)</f>
        <v>0</v>
      </c>
      <c r="EI562" s="44"/>
    </row>
    <row r="563" spans="1:139" ht="13" x14ac:dyDescent="0.15">
      <c r="A563" s="69" t="str">
        <f t="shared" si="64"/>
        <v>MXJ92</v>
      </c>
      <c r="B563" s="70" t="s">
        <v>2971</v>
      </c>
      <c r="C563" s="71" t="s">
        <v>2998</v>
      </c>
      <c r="D563" s="71" t="s">
        <v>2999</v>
      </c>
      <c r="E563" s="72">
        <f t="shared" si="65"/>
        <v>0</v>
      </c>
      <c r="F563" s="72">
        <f>SUMIFS(Stock!$D:$D,Stock!$C:$C,A563)</f>
        <v>0</v>
      </c>
      <c r="G563" s="73" t="e">
        <f t="shared" ca="1" si="66"/>
        <v>#REF!</v>
      </c>
      <c r="H563" s="74">
        <f t="shared" ca="1" si="67"/>
        <v>0</v>
      </c>
      <c r="I563" s="44"/>
      <c r="J563" s="69" t="e">
        <f ca="1">SUMIFS(#REF!,#REF!,A563,#REF!,$J$2)</f>
        <v>#REF!</v>
      </c>
      <c r="K563" s="69" t="e">
        <f ca="1">SUMIFS(#REF!,#REF!,A563,#REF!,$K$2)</f>
        <v>#REF!</v>
      </c>
      <c r="L563" s="69" t="e">
        <f ca="1">SUMIFS(#REF!,#REF!,A563,#REF!,$L$2)</f>
        <v>#REF!</v>
      </c>
      <c r="M563" s="69" t="e">
        <f ca="1">SUMIFS(#REF!,#REF!,A563,#REF!,$M$2)</f>
        <v>#REF!</v>
      </c>
      <c r="N563" s="69" t="e">
        <f ca="1">SUMIFS(#REF!,#REF!,A563,#REF!,$N$2)</f>
        <v>#REF!</v>
      </c>
      <c r="O563" s="69" t="e">
        <f ca="1">SUMIFS(#REF!,#REF!,A563,#REF!,$O$2)</f>
        <v>#REF!</v>
      </c>
      <c r="P563" s="69" t="e">
        <f ca="1">SUMIFS(#REF!,#REF!,A563,#REF!,$P$2)</f>
        <v>#REF!</v>
      </c>
      <c r="Q563" s="69" t="e">
        <f ca="1">SUMIFS(#REF!,#REF!,A563,#REF!,$Q$2)</f>
        <v>#REF!</v>
      </c>
      <c r="R563" s="69" t="e">
        <f ca="1">SUMIFS(#REF!,#REF!,A563,#REF!,$R$2)</f>
        <v>#REF!</v>
      </c>
      <c r="S563" s="69" t="e">
        <f ca="1">SUMIFS(#REF!,#REF!,A563,#REF!,$S$2)</f>
        <v>#REF!</v>
      </c>
      <c r="T563" s="75"/>
      <c r="U563" s="44"/>
      <c r="V563" s="46"/>
      <c r="W563" s="69" t="e">
        <f ca="1">SUMIFS(#REF!,#REF!,A563,#REF!,$W$2,#REF!,$AK$1)</f>
        <v>#REF!</v>
      </c>
      <c r="X563" s="69" t="e">
        <f ca="1">SUMIFS(#REF!,#REF!,A563,#REF!,$X$2,#REF!,$AK$1)</f>
        <v>#REF!</v>
      </c>
      <c r="Y563" s="69" t="e">
        <f ca="1">SUMIFS(#REF!,#REF!,A563,#REF!,$Y$2,#REF!,$AK$1)</f>
        <v>#REF!</v>
      </c>
      <c r="Z563" s="69" t="e">
        <f ca="1">SUMIFS(#REF!,#REF!,A563,#REF!,$Z$2,#REF!,$AK$1)</f>
        <v>#REF!</v>
      </c>
      <c r="AA563" s="69" t="e">
        <f ca="1">SUMIFS(#REF!,#REF!,A563,#REF!,$AA$2,#REF!,$AK$1)</f>
        <v>#REF!</v>
      </c>
      <c r="AB563" s="69" t="e">
        <f ca="1">SUMIFS(#REF!,#REF!,A563,#REF!,$AB$2,#REF!,$AK$1)</f>
        <v>#REF!</v>
      </c>
      <c r="AC563" s="48"/>
      <c r="AD563" s="76">
        <f>SUMIFS('Inventory Matrix'!$E:$E,'Inventory Matrix'!$G:$G,$AD$2,'Inventory Matrix'!$B:$B,$AK$1,'Inventory Matrix'!$C:$C,A563)</f>
        <v>0</v>
      </c>
      <c r="AE563" s="70">
        <f>SUMIFS('Inventory Matrix'!$E:$E,'Inventory Matrix'!$G:$G,$AE$2,'Inventory Matrix'!$B:$B,$AK$1,'Inventory Matrix'!$C:$C,A563)</f>
        <v>0</v>
      </c>
      <c r="AF563" s="70">
        <f>SUMIFS('Inventory Matrix'!$E:$E,'Inventory Matrix'!$G:$G,$AF$2,'Inventory Matrix'!$B:$B,$AK$1,'Inventory Matrix'!$C:$C,A563)</f>
        <v>0</v>
      </c>
      <c r="AG563" s="77">
        <f>SUMIFS('Inventory Matrix'!$E:$E,'Inventory Matrix'!$G:$G,$AG$2,'Inventory Matrix'!$B:$B,$AK$1,'Inventory Matrix'!$C:$C,A563)</f>
        <v>0</v>
      </c>
      <c r="AH563" s="167" t="str">
        <f t="shared" ca="1" si="68"/>
        <v>-</v>
      </c>
      <c r="AI563" s="168" t="str">
        <f t="shared" ca="1" si="69"/>
        <v>-</v>
      </c>
      <c r="AJ563" s="173">
        <f t="shared" ca="1" si="78"/>
        <v>0</v>
      </c>
      <c r="AK563" s="169">
        <f>SUMIFS(Stock!$D:$D,Stock!$A:$A,$AK$1,Stock!$C:$C,A563)</f>
        <v>0</v>
      </c>
      <c r="AL563" s="55"/>
      <c r="AM563" s="69" t="e">
        <f ca="1">SUMIFS(#REF!,#REF!,A563,#REF!,$AM$2,#REF!,$AZ$1)</f>
        <v>#REF!</v>
      </c>
      <c r="AN563" s="69" t="e">
        <f ca="1">SUMIFS(#REF!,#REF!,A563,#REF!,$AN$2,#REF!,$AZ$1)</f>
        <v>#REF!</v>
      </c>
      <c r="AO563" s="69" t="e">
        <f ca="1">SUMIFS(#REF!,#REF!,A563,#REF!,$AO$2,#REF!,$AZ$1)</f>
        <v>#REF!</v>
      </c>
      <c r="AP563" s="69" t="e">
        <f ca="1">SUMIFS(#REF!,#REF!,A563,#REF!,$AP$2,#REF!,$AZ$1)</f>
        <v>#REF!</v>
      </c>
      <c r="AQ563" s="69" t="e">
        <f ca="1">SUMIFS(#REF!,#REF!,A563,#REF!,$AQ$2,#REF!,$AZ$1)</f>
        <v>#REF!</v>
      </c>
      <c r="AR563" s="69" t="e">
        <f ca="1">SUMIFS(#REF!,#REF!,A563,#REF!,$AR$2,#REF!,$AZ$1)</f>
        <v>#REF!</v>
      </c>
      <c r="AS563" s="81"/>
      <c r="AT563" s="82">
        <f>SUMIFS('Inventory Matrix'!$E:$E,'Inventory Matrix'!$G:$G,$AT$2,'Inventory Matrix'!$B:$B,$AZ$1,'Inventory Matrix'!$C:$C,A563)</f>
        <v>0</v>
      </c>
      <c r="AU563" s="82">
        <f>SUMIFS('Inventory Matrix'!$E:$E,'Inventory Matrix'!$G:$G,$AU$2,'Inventory Matrix'!$B:$B,$AZ$1,'Inventory Matrix'!$C:$C,A563)</f>
        <v>0</v>
      </c>
      <c r="AV563" s="82">
        <f>SUMIFS('Inventory Matrix'!$E:$E,'Inventory Matrix'!$G:$G,$AV$2,'Inventory Matrix'!$B:$B,$AZ$1,'Inventory Matrix'!$C:$C,A563)</f>
        <v>0</v>
      </c>
      <c r="AW563" s="83">
        <f>SUMIFS('Inventory Matrix'!$E:$E,'Inventory Matrix'!$G:$G,$AW$2,'Inventory Matrix'!$B:$B,$AZ$1,'Inventory Matrix'!$C:$C,A563)</f>
        <v>0</v>
      </c>
      <c r="AX563" s="85" t="str">
        <f t="shared" ca="1" si="70"/>
        <v>-</v>
      </c>
      <c r="AY563" s="88">
        <f t="shared" ca="1" si="71"/>
        <v>0</v>
      </c>
      <c r="AZ563" s="87">
        <f>SUMIFS(Stock!$D:$D,Stock!$A:$A,$AZ$1,Stock!$C:$C,A563)</f>
        <v>0</v>
      </c>
      <c r="BA563" s="55"/>
      <c r="BB563" s="69" t="e">
        <f ca="1">SUMIFS(#REF!,#REF!,A563,#REF!,$BB$2,#REF!,$BO$1)</f>
        <v>#REF!</v>
      </c>
      <c r="BC563" s="69" t="e">
        <f ca="1">SUMIFS(#REF!,#REF!,A563,#REF!,$BC$2,#REF!,$BO$1)</f>
        <v>#REF!</v>
      </c>
      <c r="BD563" s="69" t="e">
        <f ca="1">SUMIFS(#REF!,#REF!,A563,#REF!,$BD$2,#REF!,$BO$1)</f>
        <v>#REF!</v>
      </c>
      <c r="BE563" s="69" t="e">
        <f ca="1">SUMIFS(#REF!,#REF!,A563,#REF!,$BE$2,#REF!,$BO$1)</f>
        <v>#REF!</v>
      </c>
      <c r="BF563" s="69" t="e">
        <f ca="1">SUMIFS(#REF!,#REF!,A563,#REF!,$BF$2,#REF!,$BO$1)</f>
        <v>#REF!</v>
      </c>
      <c r="BG563" s="69" t="e">
        <f ca="1">SUMIFS(#REF!,#REF!,A563,#REF!,$BG$2,#REF!,$BO$1)</f>
        <v>#REF!</v>
      </c>
      <c r="BH563" s="60"/>
      <c r="BI563" s="82">
        <f>SUMIFS('Inventory Matrix'!$E:$E,'Inventory Matrix'!$G:$G,$BI$2,'Inventory Matrix'!$B:$B,$BO$1,'Inventory Matrix'!$C:$C,A563)</f>
        <v>0</v>
      </c>
      <c r="BJ563" s="82">
        <f>SUMIFS('Inventory Matrix'!$E:$E,'Inventory Matrix'!$G:$G,$BJ$2,'Inventory Matrix'!$B:$B,$BO$1,'Inventory Matrix'!$C:$C,A563)</f>
        <v>0</v>
      </c>
      <c r="BK563" s="82">
        <f>SUMIFS('Inventory Matrix'!$E:$E,'Inventory Matrix'!$G:$G,$BK$2,'Inventory Matrix'!$B:$B,$BO$1,'Inventory Matrix'!$C:$C,A563)</f>
        <v>0</v>
      </c>
      <c r="BL563" s="83">
        <f>SUMIFS('Inventory Matrix'!$E:$E,'Inventory Matrix'!$G:$G,$BL$2,'Inventory Matrix'!$B:$B,$BO$1,'Inventory Matrix'!$C:$C,A563)</f>
        <v>0</v>
      </c>
      <c r="BM563" s="85" t="str">
        <f t="shared" ca="1" si="72"/>
        <v>-</v>
      </c>
      <c r="BN563" s="86">
        <f t="shared" ca="1" si="73"/>
        <v>0</v>
      </c>
      <c r="BO563" s="87">
        <f>SUMIFS(Stock!$D:$D,Stock!$A:$A,$BO$1,Stock!$C:$C,A563)</f>
        <v>0</v>
      </c>
      <c r="BP563" s="55"/>
      <c r="BQ563" s="69" t="e">
        <f ca="1">SUMIFS(#REF!,#REF!,A563,#REF!,$BQ$2,#REF!,$CD$1)</f>
        <v>#REF!</v>
      </c>
      <c r="BR563" s="69" t="e">
        <f ca="1">SUMIFS(#REF!,#REF!,A563,#REF!,$BR$2,#REF!,$CD$1)</f>
        <v>#REF!</v>
      </c>
      <c r="BS563" s="69" t="e">
        <f ca="1">SUMIFS(#REF!,#REF!,A563,#REF!,$BS$2,#REF!,$CD$1)</f>
        <v>#REF!</v>
      </c>
      <c r="BT563" s="69" t="e">
        <f ca="1">SUMIFS(#REF!,#REF!,A563,#REF!,$BT$2,#REF!,$CD$1)</f>
        <v>#REF!</v>
      </c>
      <c r="BU563" s="69" t="e">
        <f ca="1">SUMIFS(#REF!,#REF!,A563,#REF!,$BU$2,#REF!,$CD$1)</f>
        <v>#REF!</v>
      </c>
      <c r="BV563" s="69" t="e">
        <f ca="1">SUMIFS(#REF!,#REF!,A563,#REF!,$BV$2,#REF!,$CD$1)</f>
        <v>#REF!</v>
      </c>
      <c r="BW563" s="60"/>
      <c r="BX563" s="82">
        <f>SUMIFS('Inventory Matrix'!$E:$E,'Inventory Matrix'!$G:$G,$BX$2,'Inventory Matrix'!$B:$B,$CD$1,'Inventory Matrix'!$C:$C,A563)</f>
        <v>0</v>
      </c>
      <c r="BY563" s="82">
        <f>SUMIFS('Inventory Matrix'!$E:$E,'Inventory Matrix'!$G:$G,$BY$2,'Inventory Matrix'!$B:$B,$CD$1,'Inventory Matrix'!$C:$C,A563)</f>
        <v>0</v>
      </c>
      <c r="BZ563" s="82">
        <f>SUMIFS('Inventory Matrix'!$E:$E,'Inventory Matrix'!$G:$G,$BZ$2,'Inventory Matrix'!$B:$B,$CD$1,'Inventory Matrix'!$C:$C,A563)</f>
        <v>0</v>
      </c>
      <c r="CA563" s="83">
        <f>SUMIFS('Inventory Matrix'!$E:$E,'Inventory Matrix'!$G:$G,$CA$2,'Inventory Matrix'!$B:$B,$CD$1,'Inventory Matrix'!$C:$C,A563)</f>
        <v>0</v>
      </c>
      <c r="CB563" s="85" t="str">
        <f t="shared" ca="1" si="74"/>
        <v>-</v>
      </c>
      <c r="CC563" s="88">
        <f t="shared" ca="1" si="75"/>
        <v>0</v>
      </c>
      <c r="CD563" s="87">
        <f>SUMIFS(Stock!$D:$D,Stock!$A:$A,$CD$1,Stock!$C:$C,A563)</f>
        <v>0</v>
      </c>
      <c r="CE563" s="55"/>
      <c r="CF563" s="69" t="e">
        <f ca="1">SUMIFS(#REF!,#REF!,A563,#REF!,$CF$2,#REF!,$CS$1)</f>
        <v>#REF!</v>
      </c>
      <c r="CG563" s="69" t="e">
        <f ca="1">SUMIFS(#REF!,#REF!,A563,#REF!,$CG$2,#REF!,$CS$1)</f>
        <v>#REF!</v>
      </c>
      <c r="CH563" s="69" t="e">
        <f ca="1">SUMIFS(#REF!,#REF!,A563,#REF!,$CH$2,#REF!,$CS$1)</f>
        <v>#REF!</v>
      </c>
      <c r="CI563" s="69" t="e">
        <f ca="1">SUMIFS(#REF!,#REF!,A563,#REF!,$CI$2,#REF!,$CS$1)</f>
        <v>#REF!</v>
      </c>
      <c r="CJ563" s="69" t="e">
        <f ca="1">SUMIFS(#REF!,#REF!,A563,#REF!,$CJ$2,#REF!,$CS$1)</f>
        <v>#REF!</v>
      </c>
      <c r="CK563" s="69" t="e">
        <f ca="1">SUMIFS(#REF!,#REF!,A563,#REF!,$CK$2,#REF!,$CS$1)</f>
        <v>#REF!</v>
      </c>
      <c r="CL563" s="60"/>
      <c r="CM563" s="82">
        <f>SUMIFS('Inventory Matrix'!$E:$E,'Inventory Matrix'!$G:$G,$CM$2,'Inventory Matrix'!$B:$B,$CD$1,'Inventory Matrix'!$C:$C,A563)</f>
        <v>0</v>
      </c>
      <c r="CN563" s="82">
        <f>SUMIFS('Inventory Matrix'!$E:$E,'Inventory Matrix'!$G:$G,$CN$2,'Inventory Matrix'!$B:$B,$CD$1,'Inventory Matrix'!$C:$C,A563)</f>
        <v>0</v>
      </c>
      <c r="CO563" s="82">
        <f>SUMIFS('Inventory Matrix'!$E:$E,'Inventory Matrix'!$G:$G,$CO$2,'Inventory Matrix'!$B:$B,$CD$1,'Inventory Matrix'!$C:$C,A563)</f>
        <v>0</v>
      </c>
      <c r="CP563" s="83">
        <f>SUMIFS('Inventory Matrix'!$E:$E,'Inventory Matrix'!$G:$G,$CP$2,'Inventory Matrix'!$B:$B,$CD$1,'Inventory Matrix'!$C:$C,A563)</f>
        <v>0</v>
      </c>
      <c r="CQ563" s="85" t="str">
        <f t="shared" ca="1" si="76"/>
        <v>-</v>
      </c>
      <c r="CR563" s="88">
        <f t="shared" ca="1" si="77"/>
        <v>0</v>
      </c>
      <c r="CS563" s="87">
        <f>SUMIFS(Stock!$D:$D,Stock!$A:$A,$CS$1,Stock!$C:$C,A563)</f>
        <v>0</v>
      </c>
      <c r="CT563" s="64"/>
      <c r="CU563" s="89">
        <f>SUMIFS(Stock!$D:$D,Stock!$A:$A,$CU$1,Stock!$C:$C,A563)</f>
        <v>0</v>
      </c>
      <c r="CV563" s="64"/>
      <c r="CW563" s="69" t="e">
        <f ca="1">SUMIFS(#REF!,#REF!,A563,#REF!,$CW$2,#REF!,$DC$1)</f>
        <v>#REF!</v>
      </c>
      <c r="CX563" s="69" t="e">
        <f ca="1">SUMIFS(#REF!,#REF!,A563,#REF!,$CX$2,#REF!,$DC$1)</f>
        <v>#REF!</v>
      </c>
      <c r="CY563" s="69" t="e">
        <f ca="1">SUMIFS(#REF!,#REF!,A563,#REF!,$CY$2,#REF!,$DC$1)</f>
        <v>#REF!</v>
      </c>
      <c r="CZ563" s="69" t="e">
        <f ca="1">SUMIFS(#REF!,#REF!,A563,#REF!,$CZ$2,#REF!,$DC$1)</f>
        <v>#REF!</v>
      </c>
      <c r="DA563" s="69" t="e">
        <f ca="1">SUMIFS(#REF!,#REF!,A563,#REF!,$DA$2,#REF!,$DC$1)</f>
        <v>#REF!</v>
      </c>
      <c r="DB563" s="69" t="e">
        <f ca="1">SUMIFS(#REF!,#REF!,A563,#REF!,$DB$2,#REF!,$DC$1)</f>
        <v>#REF!</v>
      </c>
      <c r="DC563" s="89">
        <f>SUMIFS(Stock!$D:$D,Stock!$A:$A,$DC$1,Stock!$C:$C,A563)</f>
        <v>0</v>
      </c>
      <c r="DD563" s="89">
        <f>SUMIFS(Stock!$D:$D,Stock!$A:$A,$DD$1,Stock!$C:$C,A563)</f>
        <v>0</v>
      </c>
      <c r="DE563" s="89">
        <f>SUMIFS(Stock!$D:$D,Stock!$A:$A,$DE$1,Stock!$C:$C,A563)</f>
        <v>0</v>
      </c>
      <c r="DF563" s="66"/>
      <c r="DG563" s="66"/>
      <c r="DH563" s="90">
        <f>SUMIFS('Inventory Matrix'!$E:$E,'Inventory Matrix'!$B:$B,$DH$2,'Inventory Matrix'!$G:$G,$DM$2,'Inventory Matrix'!$C:$C,A563)</f>
        <v>0</v>
      </c>
      <c r="DI563" s="90">
        <f>SUMIFS('Inventory Matrix'!$E:$E,'Inventory Matrix'!$B:$B,$DI$2,'Inventory Matrix'!$G:$G,$DM$2,'Inventory Matrix'!$C:$C,A563)</f>
        <v>0</v>
      </c>
      <c r="DJ563" s="90">
        <f>SUMIFS('Inventory Matrix'!$E:$E,'Inventory Matrix'!$B:$B,$DJ$2,'Inventory Matrix'!$G:$G,$DM$2,'Inventory Matrix'!$C:$C,A563)</f>
        <v>0</v>
      </c>
      <c r="DK563" s="90">
        <f>SUMIFS('Inventory Matrix'!$E:$E,'Inventory Matrix'!$B:$B,$DK$2,'Inventory Matrix'!$G:$G,$DM$2,'Inventory Matrix'!$C:$C,A563)</f>
        <v>0</v>
      </c>
      <c r="DL563" s="90">
        <f>SUMIFS('Inventory Matrix'!$E:$E,'Inventory Matrix'!$B:$B,$DL$2,'Inventory Matrix'!$G:$G,$DM$2,'Inventory Matrix'!$C:$C,A563)</f>
        <v>0</v>
      </c>
      <c r="DM563" s="91">
        <f>SUMIFS('Inventory Matrix'!$E:$E,'Inventory Matrix'!$G:$G,$DM$2,'Inventory Matrix'!$C:$C,A563)</f>
        <v>0</v>
      </c>
      <c r="DN563" s="48"/>
      <c r="DO563" s="90">
        <f>SUMIFS('Inventory Matrix'!$E:$E,'Inventory Matrix'!$B:$B,$DO$2,'Inventory Matrix'!$G:$G,$DT$2,'Inventory Matrix'!$C:$C,A563)</f>
        <v>0</v>
      </c>
      <c r="DP563" s="90">
        <f>SUMIFS('Inventory Matrix'!$E:$E,'Inventory Matrix'!$B:$B,$DP$2,'Inventory Matrix'!$G:$G,$DT$2,'Inventory Matrix'!$C:$C,A563)</f>
        <v>0</v>
      </c>
      <c r="DQ563" s="90">
        <f>SUMIFS('Inventory Matrix'!$E:$E,'Inventory Matrix'!$B:$B,$DQ$2,'Inventory Matrix'!$G:$G,$DT$2,'Inventory Matrix'!$C:$C,A563)</f>
        <v>0</v>
      </c>
      <c r="DR563" s="90">
        <f>SUMIFS('Inventory Matrix'!$E:$E,'Inventory Matrix'!$B:$B,$DR$2,'Inventory Matrix'!$G:$G,$DT$2,'Inventory Matrix'!$C:$C,A563)</f>
        <v>0</v>
      </c>
      <c r="DS563" s="90">
        <f>SUMIFS('Inventory Matrix'!$E:$E,'Inventory Matrix'!$B:$B,$DS$2,'Inventory Matrix'!$G:$G,$DT$2,'Inventory Matrix'!$C:$C,A563)</f>
        <v>0</v>
      </c>
      <c r="DT563" s="91">
        <f>SUMIFS('Inventory Matrix'!$E:$E,'Inventory Matrix'!$G:$G,$DT$2,'Inventory Matrix'!$C:$C,A563)</f>
        <v>0</v>
      </c>
      <c r="DU563" s="44"/>
      <c r="DV563" s="90">
        <f>SUMIFS('Inventory Matrix'!$E:$E,'Inventory Matrix'!$B:$B,$DV$2,'Inventory Matrix'!$G:$G,$EA$2,'Inventory Matrix'!$C:$C,A563)</f>
        <v>0</v>
      </c>
      <c r="DW563" s="90">
        <f>SUMIFS('Inventory Matrix'!$E:$E,'Inventory Matrix'!$B:$B,$DW$2,'Inventory Matrix'!$G:$G,$EA$2,'Inventory Matrix'!$C:$C,A563)</f>
        <v>0</v>
      </c>
      <c r="DX563" s="90">
        <f>SUMIFS('Inventory Matrix'!$E:$E,'Inventory Matrix'!$B:$B,$DX$2,'Inventory Matrix'!$G:$G,$EA$2,'Inventory Matrix'!$C:$C,A563)</f>
        <v>0</v>
      </c>
      <c r="DY563" s="90">
        <f>SUMIFS('Inventory Matrix'!$E:$E,'Inventory Matrix'!$B:$B,$DY$2,'Inventory Matrix'!$G:$G,$EA$2,'Inventory Matrix'!$C:$C,A563)</f>
        <v>0</v>
      </c>
      <c r="DZ563" s="90">
        <f>SUMIFS('Inventory Matrix'!$E:$E,'Inventory Matrix'!$B:$B,$DZ$2,'Inventory Matrix'!$G:$G,$EA$2,'Inventory Matrix'!$C:$C,A563)</f>
        <v>0</v>
      </c>
      <c r="EA563" s="91">
        <f>SUMIFS('Inventory Matrix'!$E:$E,'Inventory Matrix'!$G:$G,$EA$2,'Inventory Matrix'!$C:$C,A563)</f>
        <v>0</v>
      </c>
      <c r="EB563" s="44"/>
      <c r="EC563" s="90">
        <f>SUMIFS('Inventory Matrix'!$E:$E,'Inventory Matrix'!$B:$B,$EC$2,'Inventory Matrix'!$G:$G,$EH$2,'Inventory Matrix'!$C:$C,A563)</f>
        <v>0</v>
      </c>
      <c r="ED563" s="90">
        <f>SUMIFS('Inventory Matrix'!$E:$E,'Inventory Matrix'!$B:$B,$ED$2,'Inventory Matrix'!$G:$G,$EH$2,'Inventory Matrix'!$C:$C,A563)</f>
        <v>0</v>
      </c>
      <c r="EE563" s="90">
        <f>SUMIFS('Inventory Matrix'!$E:$E,'Inventory Matrix'!$B:$B,$EE$2,'Inventory Matrix'!$G:$G,$EH$2,'Inventory Matrix'!$C:$C,A563)</f>
        <v>0</v>
      </c>
      <c r="EF563" s="90">
        <f>SUMIFS('Inventory Matrix'!$E:$E,'Inventory Matrix'!$B:$B,$EF$2,'Inventory Matrix'!$G:$G,$EH$2,'Inventory Matrix'!$C:$C,A563)</f>
        <v>0</v>
      </c>
      <c r="EG563" s="90">
        <f>SUMIFS('Inventory Matrix'!$E:$E,'Inventory Matrix'!$B:$B,$EG$2,'Inventory Matrix'!$G:$G,$EH$2,'Inventory Matrix'!$C:$C,A563)</f>
        <v>0</v>
      </c>
      <c r="EH563" s="91">
        <f>SUMIFS('Inventory Matrix'!$E:$E,'Inventory Matrix'!$G:$G,$EH$2,'Inventory Matrix'!$C:$C,A563)</f>
        <v>0</v>
      </c>
      <c r="EI563" s="44"/>
    </row>
    <row r="564" spans="1:139" ht="13" x14ac:dyDescent="0.15">
      <c r="A564" s="38" t="str">
        <f t="shared" si="64"/>
        <v>MXJA2</v>
      </c>
      <c r="B564" s="39" t="s">
        <v>2971</v>
      </c>
      <c r="C564" s="40" t="s">
        <v>3000</v>
      </c>
      <c r="D564" s="40" t="s">
        <v>3001</v>
      </c>
      <c r="E564" s="41">
        <f t="shared" si="65"/>
        <v>0</v>
      </c>
      <c r="F564" s="41">
        <f>SUMIFS(Stock!$D:$D,Stock!$C:$C,A564)</f>
        <v>0</v>
      </c>
      <c r="G564" s="42" t="e">
        <f t="shared" ca="1" si="66"/>
        <v>#REF!</v>
      </c>
      <c r="H564" s="43">
        <f t="shared" ca="1" si="67"/>
        <v>0</v>
      </c>
      <c r="I564" s="44"/>
      <c r="J564" s="38" t="e">
        <f ca="1">SUMIFS(#REF!,#REF!,A564,#REF!,$J$2)</f>
        <v>#REF!</v>
      </c>
      <c r="K564" s="38" t="e">
        <f ca="1">SUMIFS(#REF!,#REF!,A564,#REF!,$K$2)</f>
        <v>#REF!</v>
      </c>
      <c r="L564" s="38" t="e">
        <f ca="1">SUMIFS(#REF!,#REF!,A564,#REF!,$L$2)</f>
        <v>#REF!</v>
      </c>
      <c r="M564" s="38" t="e">
        <f ca="1">SUMIFS(#REF!,#REF!,A564,#REF!,$M$2)</f>
        <v>#REF!</v>
      </c>
      <c r="N564" s="38" t="e">
        <f ca="1">SUMIFS(#REF!,#REF!,A564,#REF!,$N$2)</f>
        <v>#REF!</v>
      </c>
      <c r="O564" s="38" t="e">
        <f ca="1">SUMIFS(#REF!,#REF!,A564,#REF!,$O$2)</f>
        <v>#REF!</v>
      </c>
      <c r="P564" s="38" t="e">
        <f ca="1">SUMIFS(#REF!,#REF!,A564,#REF!,$P$2)</f>
        <v>#REF!</v>
      </c>
      <c r="Q564" s="38" t="e">
        <f ca="1">SUMIFS(#REF!,#REF!,A564,#REF!,$Q$2)</f>
        <v>#REF!</v>
      </c>
      <c r="R564" s="38" t="e">
        <f ca="1">SUMIFS(#REF!,#REF!,A564,#REF!,$R$2)</f>
        <v>#REF!</v>
      </c>
      <c r="S564" s="38" t="e">
        <f ca="1">SUMIFS(#REF!,#REF!,A564,#REF!,$S$2)</f>
        <v>#REF!</v>
      </c>
      <c r="T564" s="45"/>
      <c r="U564" s="44"/>
      <c r="V564" s="46"/>
      <c r="W564" s="38" t="e">
        <f ca="1">SUMIFS(#REF!,#REF!,A564,#REF!,$W$2,#REF!,$AK$1)</f>
        <v>#REF!</v>
      </c>
      <c r="X564" s="38" t="e">
        <f ca="1">SUMIFS(#REF!,#REF!,A564,#REF!,$X$2,#REF!,$AK$1)</f>
        <v>#REF!</v>
      </c>
      <c r="Y564" s="38" t="e">
        <f ca="1">SUMIFS(#REF!,#REF!,A564,#REF!,$Y$2,#REF!,$AK$1)</f>
        <v>#REF!</v>
      </c>
      <c r="Z564" s="38" t="e">
        <f ca="1">SUMIFS(#REF!,#REF!,A564,#REF!,$Z$2,#REF!,$AK$1)</f>
        <v>#REF!</v>
      </c>
      <c r="AA564" s="38" t="e">
        <f ca="1">SUMIFS(#REF!,#REF!,A564,#REF!,$AA$2,#REF!,$AK$1)</f>
        <v>#REF!</v>
      </c>
      <c r="AB564" s="38" t="e">
        <f ca="1">SUMIFS(#REF!,#REF!,A564,#REF!,$AB$2,#REF!,$AK$1)</f>
        <v>#REF!</v>
      </c>
      <c r="AC564" s="48"/>
      <c r="AD564" s="92">
        <f>SUMIFS('Inventory Matrix'!$E:$E,'Inventory Matrix'!$G:$G,$AD$2,'Inventory Matrix'!$B:$B,$AK$1,'Inventory Matrix'!$C:$C,A564)</f>
        <v>0</v>
      </c>
      <c r="AE564" s="39">
        <f>SUMIFS('Inventory Matrix'!$E:$E,'Inventory Matrix'!$G:$G,$AE$2,'Inventory Matrix'!$B:$B,$AK$1,'Inventory Matrix'!$C:$C,A564)</f>
        <v>0</v>
      </c>
      <c r="AF564" s="39">
        <f>SUMIFS('Inventory Matrix'!$E:$E,'Inventory Matrix'!$G:$G,$AF$2,'Inventory Matrix'!$B:$B,$AK$1,'Inventory Matrix'!$C:$C,A564)</f>
        <v>0</v>
      </c>
      <c r="AG564" s="93">
        <f>SUMIFS('Inventory Matrix'!$E:$E,'Inventory Matrix'!$G:$G,$AG$2,'Inventory Matrix'!$B:$B,$AK$1,'Inventory Matrix'!$C:$C,A564)</f>
        <v>0</v>
      </c>
      <c r="AH564" s="170" t="str">
        <f t="shared" ca="1" si="68"/>
        <v>-</v>
      </c>
      <c r="AI564" s="171" t="str">
        <f t="shared" ca="1" si="69"/>
        <v>-</v>
      </c>
      <c r="AJ564" s="174">
        <f t="shared" ca="1" si="78"/>
        <v>0</v>
      </c>
      <c r="AK564" s="172">
        <f>SUMIFS(Stock!$D:$D,Stock!$A:$A,$AK$1,Stock!$C:$C,A564)</f>
        <v>0</v>
      </c>
      <c r="AL564" s="55"/>
      <c r="AM564" s="38" t="e">
        <f ca="1">SUMIFS(#REF!,#REF!,A564,#REF!,$AM$2,#REF!,$AZ$1)</f>
        <v>#REF!</v>
      </c>
      <c r="AN564" s="38" t="e">
        <f ca="1">SUMIFS(#REF!,#REF!,A564,#REF!,$AN$2,#REF!,$AZ$1)</f>
        <v>#REF!</v>
      </c>
      <c r="AO564" s="38" t="e">
        <f ca="1">SUMIFS(#REF!,#REF!,A564,#REF!,$AO$2,#REF!,$AZ$1)</f>
        <v>#REF!</v>
      </c>
      <c r="AP564" s="38" t="e">
        <f ca="1">SUMIFS(#REF!,#REF!,A564,#REF!,$AP$2,#REF!,$AZ$1)</f>
        <v>#REF!</v>
      </c>
      <c r="AQ564" s="38" t="e">
        <f ca="1">SUMIFS(#REF!,#REF!,A564,#REF!,$AQ$2,#REF!,$AZ$1)</f>
        <v>#REF!</v>
      </c>
      <c r="AR564" s="38" t="e">
        <f ca="1">SUMIFS(#REF!,#REF!,A564,#REF!,$AR$2,#REF!,$AZ$1)</f>
        <v>#REF!</v>
      </c>
      <c r="AS564" s="81"/>
      <c r="AT564" s="49">
        <f>SUMIFS('Inventory Matrix'!$E:$E,'Inventory Matrix'!$G:$G,$AT$2,'Inventory Matrix'!$B:$B,$AZ$1,'Inventory Matrix'!$C:$C,A564)</f>
        <v>0</v>
      </c>
      <c r="AU564" s="49">
        <f>SUMIFS('Inventory Matrix'!$E:$E,'Inventory Matrix'!$G:$G,$AU$2,'Inventory Matrix'!$B:$B,$AZ$1,'Inventory Matrix'!$C:$C,A564)</f>
        <v>0</v>
      </c>
      <c r="AV564" s="49">
        <f>SUMIFS('Inventory Matrix'!$E:$E,'Inventory Matrix'!$G:$G,$AV$2,'Inventory Matrix'!$B:$B,$AZ$1,'Inventory Matrix'!$C:$C,A564)</f>
        <v>0</v>
      </c>
      <c r="AW564" s="57">
        <f>SUMIFS('Inventory Matrix'!$E:$E,'Inventory Matrix'!$G:$G,$AW$2,'Inventory Matrix'!$B:$B,$AZ$1,'Inventory Matrix'!$C:$C,A564)</f>
        <v>0</v>
      </c>
      <c r="AX564" s="96" t="str">
        <f t="shared" ca="1" si="70"/>
        <v>-</v>
      </c>
      <c r="AY564" s="63">
        <f t="shared" ca="1" si="71"/>
        <v>0</v>
      </c>
      <c r="AZ564" s="97">
        <f>SUMIFS(Stock!$D:$D,Stock!$A:$A,$AZ$1,Stock!$C:$C,A564)</f>
        <v>0</v>
      </c>
      <c r="BA564" s="55"/>
      <c r="BB564" s="38" t="e">
        <f ca="1">SUMIFS(#REF!,#REF!,A564,#REF!,$BB$2,#REF!,$BO$1)</f>
        <v>#REF!</v>
      </c>
      <c r="BC564" s="38" t="e">
        <f ca="1">SUMIFS(#REF!,#REF!,A564,#REF!,$BC$2,#REF!,$BO$1)</f>
        <v>#REF!</v>
      </c>
      <c r="BD564" s="38" t="e">
        <f ca="1">SUMIFS(#REF!,#REF!,A564,#REF!,$BD$2,#REF!,$BO$1)</f>
        <v>#REF!</v>
      </c>
      <c r="BE564" s="38" t="e">
        <f ca="1">SUMIFS(#REF!,#REF!,A564,#REF!,$BE$2,#REF!,$BO$1)</f>
        <v>#REF!</v>
      </c>
      <c r="BF564" s="38" t="e">
        <f ca="1">SUMIFS(#REF!,#REF!,A564,#REF!,$BF$2,#REF!,$BO$1)</f>
        <v>#REF!</v>
      </c>
      <c r="BG564" s="38" t="e">
        <f ca="1">SUMIFS(#REF!,#REF!,A564,#REF!,$BG$2,#REF!,$BO$1)</f>
        <v>#REF!</v>
      </c>
      <c r="BH564" s="60"/>
      <c r="BI564" s="49">
        <f>SUMIFS('Inventory Matrix'!$E:$E,'Inventory Matrix'!$G:$G,$BI$2,'Inventory Matrix'!$B:$B,$BO$1,'Inventory Matrix'!$C:$C,A564)</f>
        <v>0</v>
      </c>
      <c r="BJ564" s="49">
        <f>SUMIFS('Inventory Matrix'!$E:$E,'Inventory Matrix'!$G:$G,$BJ$2,'Inventory Matrix'!$B:$B,$BO$1,'Inventory Matrix'!$C:$C,A564)</f>
        <v>0</v>
      </c>
      <c r="BK564" s="49">
        <f>SUMIFS('Inventory Matrix'!$E:$E,'Inventory Matrix'!$G:$G,$BK$2,'Inventory Matrix'!$B:$B,$BO$1,'Inventory Matrix'!$C:$C,A564)</f>
        <v>0</v>
      </c>
      <c r="BL564" s="57">
        <f>SUMIFS('Inventory Matrix'!$E:$E,'Inventory Matrix'!$G:$G,$BL$2,'Inventory Matrix'!$B:$B,$BO$1,'Inventory Matrix'!$C:$C,A564)</f>
        <v>0</v>
      </c>
      <c r="BM564" s="96" t="str">
        <f t="shared" ca="1" si="72"/>
        <v>-</v>
      </c>
      <c r="BN564" s="62">
        <f t="shared" ca="1" si="73"/>
        <v>0</v>
      </c>
      <c r="BO564" s="97">
        <f>SUMIFS(Stock!$D:$D,Stock!$A:$A,$BO$1,Stock!$C:$C,A564)</f>
        <v>0</v>
      </c>
      <c r="BP564" s="55"/>
      <c r="BQ564" s="38" t="e">
        <f ca="1">SUMIFS(#REF!,#REF!,A564,#REF!,$BQ$2,#REF!,$CD$1)</f>
        <v>#REF!</v>
      </c>
      <c r="BR564" s="38" t="e">
        <f ca="1">SUMIFS(#REF!,#REF!,A564,#REF!,$BR$2,#REF!,$CD$1)</f>
        <v>#REF!</v>
      </c>
      <c r="BS564" s="38" t="e">
        <f ca="1">SUMIFS(#REF!,#REF!,A564,#REF!,$BS$2,#REF!,$CD$1)</f>
        <v>#REF!</v>
      </c>
      <c r="BT564" s="38" t="e">
        <f ca="1">SUMIFS(#REF!,#REF!,A564,#REF!,$BT$2,#REF!,$CD$1)</f>
        <v>#REF!</v>
      </c>
      <c r="BU564" s="38" t="e">
        <f ca="1">SUMIFS(#REF!,#REF!,A564,#REF!,$BU$2,#REF!,$CD$1)</f>
        <v>#REF!</v>
      </c>
      <c r="BV564" s="38" t="e">
        <f ca="1">SUMIFS(#REF!,#REF!,A564,#REF!,$BV$2,#REF!,$CD$1)</f>
        <v>#REF!</v>
      </c>
      <c r="BW564" s="60"/>
      <c r="BX564" s="49">
        <f>SUMIFS('Inventory Matrix'!$E:$E,'Inventory Matrix'!$G:$G,$BX$2,'Inventory Matrix'!$B:$B,$CD$1,'Inventory Matrix'!$C:$C,A564)</f>
        <v>0</v>
      </c>
      <c r="BY564" s="49">
        <f>SUMIFS('Inventory Matrix'!$E:$E,'Inventory Matrix'!$G:$G,$BY$2,'Inventory Matrix'!$B:$B,$CD$1,'Inventory Matrix'!$C:$C,A564)</f>
        <v>0</v>
      </c>
      <c r="BZ564" s="49">
        <f>SUMIFS('Inventory Matrix'!$E:$E,'Inventory Matrix'!$G:$G,$BZ$2,'Inventory Matrix'!$B:$B,$CD$1,'Inventory Matrix'!$C:$C,A564)</f>
        <v>0</v>
      </c>
      <c r="CA564" s="57">
        <f>SUMIFS('Inventory Matrix'!$E:$E,'Inventory Matrix'!$G:$G,$CA$2,'Inventory Matrix'!$B:$B,$CD$1,'Inventory Matrix'!$C:$C,A564)</f>
        <v>0</v>
      </c>
      <c r="CB564" s="96" t="str">
        <f t="shared" ca="1" si="74"/>
        <v>-</v>
      </c>
      <c r="CC564" s="63">
        <f t="shared" ca="1" si="75"/>
        <v>0</v>
      </c>
      <c r="CD564" s="97">
        <f>SUMIFS(Stock!$D:$D,Stock!$A:$A,$CD$1,Stock!$C:$C,A564)</f>
        <v>0</v>
      </c>
      <c r="CE564" s="55"/>
      <c r="CF564" s="38" t="e">
        <f ca="1">SUMIFS(#REF!,#REF!,A564,#REF!,$CF$2,#REF!,$CS$1)</f>
        <v>#REF!</v>
      </c>
      <c r="CG564" s="38" t="e">
        <f ca="1">SUMIFS(#REF!,#REF!,A564,#REF!,$CG$2,#REF!,$CS$1)</f>
        <v>#REF!</v>
      </c>
      <c r="CH564" s="38" t="e">
        <f ca="1">SUMIFS(#REF!,#REF!,A564,#REF!,$CH$2,#REF!,$CS$1)</f>
        <v>#REF!</v>
      </c>
      <c r="CI564" s="38" t="e">
        <f ca="1">SUMIFS(#REF!,#REF!,A564,#REF!,$CI$2,#REF!,$CS$1)</f>
        <v>#REF!</v>
      </c>
      <c r="CJ564" s="38" t="e">
        <f ca="1">SUMIFS(#REF!,#REF!,A564,#REF!,$CJ$2,#REF!,$CS$1)</f>
        <v>#REF!</v>
      </c>
      <c r="CK564" s="38" t="e">
        <f ca="1">SUMIFS(#REF!,#REF!,A564,#REF!,$CK$2,#REF!,$CS$1)</f>
        <v>#REF!</v>
      </c>
      <c r="CL564" s="60"/>
      <c r="CM564" s="49">
        <f>SUMIFS('Inventory Matrix'!$E:$E,'Inventory Matrix'!$G:$G,$CM$2,'Inventory Matrix'!$B:$B,$CD$1,'Inventory Matrix'!$C:$C,A564)</f>
        <v>0</v>
      </c>
      <c r="CN564" s="49">
        <f>SUMIFS('Inventory Matrix'!$E:$E,'Inventory Matrix'!$G:$G,$CN$2,'Inventory Matrix'!$B:$B,$CD$1,'Inventory Matrix'!$C:$C,A564)</f>
        <v>0</v>
      </c>
      <c r="CO564" s="49">
        <f>SUMIFS('Inventory Matrix'!$E:$E,'Inventory Matrix'!$G:$G,$CO$2,'Inventory Matrix'!$B:$B,$CD$1,'Inventory Matrix'!$C:$C,A564)</f>
        <v>0</v>
      </c>
      <c r="CP564" s="57">
        <f>SUMIFS('Inventory Matrix'!$E:$E,'Inventory Matrix'!$G:$G,$CP$2,'Inventory Matrix'!$B:$B,$CD$1,'Inventory Matrix'!$C:$C,A564)</f>
        <v>0</v>
      </c>
      <c r="CQ564" s="96" t="str">
        <f t="shared" ca="1" si="76"/>
        <v>-</v>
      </c>
      <c r="CR564" s="63">
        <f t="shared" ca="1" si="77"/>
        <v>0</v>
      </c>
      <c r="CS564" s="97">
        <f>SUMIFS(Stock!$D:$D,Stock!$A:$A,$CS$1,Stock!$C:$C,A564)</f>
        <v>0</v>
      </c>
      <c r="CT564" s="64"/>
      <c r="CU564" s="65">
        <f>SUMIFS(Stock!$D:$D,Stock!$A:$A,$CU$1,Stock!$C:$C,A564)</f>
        <v>0</v>
      </c>
      <c r="CV564" s="64"/>
      <c r="CW564" s="38" t="e">
        <f ca="1">SUMIFS(#REF!,#REF!,A564,#REF!,$CW$2,#REF!,$DC$1)</f>
        <v>#REF!</v>
      </c>
      <c r="CX564" s="38" t="e">
        <f ca="1">SUMIFS(#REF!,#REF!,A564,#REF!,$CX$2,#REF!,$DC$1)</f>
        <v>#REF!</v>
      </c>
      <c r="CY564" s="38" t="e">
        <f ca="1">SUMIFS(#REF!,#REF!,A564,#REF!,$CY$2,#REF!,$DC$1)</f>
        <v>#REF!</v>
      </c>
      <c r="CZ564" s="38" t="e">
        <f ca="1">SUMIFS(#REF!,#REF!,A564,#REF!,$CZ$2,#REF!,$DC$1)</f>
        <v>#REF!</v>
      </c>
      <c r="DA564" s="38" t="e">
        <f ca="1">SUMIFS(#REF!,#REF!,A564,#REF!,$DA$2,#REF!,$DC$1)</f>
        <v>#REF!</v>
      </c>
      <c r="DB564" s="38" t="e">
        <f ca="1">SUMIFS(#REF!,#REF!,A564,#REF!,$DB$2,#REF!,$DC$1)</f>
        <v>#REF!</v>
      </c>
      <c r="DC564" s="65">
        <f>SUMIFS(Stock!$D:$D,Stock!$A:$A,$DC$1,Stock!$C:$C,A564)</f>
        <v>0</v>
      </c>
      <c r="DD564" s="65">
        <f>SUMIFS(Stock!$D:$D,Stock!$A:$A,$DD$1,Stock!$C:$C,A564)</f>
        <v>0</v>
      </c>
      <c r="DE564" s="65">
        <f>SUMIFS(Stock!$D:$D,Stock!$A:$A,$DE$1,Stock!$C:$C,A564)</f>
        <v>0</v>
      </c>
      <c r="DF564" s="66"/>
      <c r="DG564" s="66"/>
      <c r="DH564" s="67">
        <f>SUMIFS('Inventory Matrix'!$E:$E,'Inventory Matrix'!$B:$B,$DH$2,'Inventory Matrix'!$G:$G,$DM$2,'Inventory Matrix'!$C:$C,A564)</f>
        <v>0</v>
      </c>
      <c r="DI564" s="67">
        <f>SUMIFS('Inventory Matrix'!$E:$E,'Inventory Matrix'!$B:$B,$DI$2,'Inventory Matrix'!$G:$G,$DM$2,'Inventory Matrix'!$C:$C,A564)</f>
        <v>0</v>
      </c>
      <c r="DJ564" s="67">
        <f>SUMIFS('Inventory Matrix'!$E:$E,'Inventory Matrix'!$B:$B,$DJ$2,'Inventory Matrix'!$G:$G,$DM$2,'Inventory Matrix'!$C:$C,A564)</f>
        <v>0</v>
      </c>
      <c r="DK564" s="67">
        <f>SUMIFS('Inventory Matrix'!$E:$E,'Inventory Matrix'!$B:$B,$DK$2,'Inventory Matrix'!$G:$G,$DM$2,'Inventory Matrix'!$C:$C,A564)</f>
        <v>0</v>
      </c>
      <c r="DL564" s="67">
        <f>SUMIFS('Inventory Matrix'!$E:$E,'Inventory Matrix'!$B:$B,$DL$2,'Inventory Matrix'!$G:$G,$DM$2,'Inventory Matrix'!$C:$C,A564)</f>
        <v>0</v>
      </c>
      <c r="DM564" s="98">
        <f>SUMIFS('Inventory Matrix'!$E:$E,'Inventory Matrix'!$G:$G,$DM$2,'Inventory Matrix'!$C:$C,A564)</f>
        <v>0</v>
      </c>
      <c r="DN564" s="48"/>
      <c r="DO564" s="67">
        <f>SUMIFS('Inventory Matrix'!$E:$E,'Inventory Matrix'!$B:$B,$DO$2,'Inventory Matrix'!$G:$G,$DT$2,'Inventory Matrix'!$C:$C,A564)</f>
        <v>0</v>
      </c>
      <c r="DP564" s="67">
        <f>SUMIFS('Inventory Matrix'!$E:$E,'Inventory Matrix'!$B:$B,$DP$2,'Inventory Matrix'!$G:$G,$DT$2,'Inventory Matrix'!$C:$C,A564)</f>
        <v>0</v>
      </c>
      <c r="DQ564" s="67">
        <f>SUMIFS('Inventory Matrix'!$E:$E,'Inventory Matrix'!$B:$B,$DQ$2,'Inventory Matrix'!$G:$G,$DT$2,'Inventory Matrix'!$C:$C,A564)</f>
        <v>0</v>
      </c>
      <c r="DR564" s="67">
        <f>SUMIFS('Inventory Matrix'!$E:$E,'Inventory Matrix'!$B:$B,$DR$2,'Inventory Matrix'!$G:$G,$DT$2,'Inventory Matrix'!$C:$C,A564)</f>
        <v>0</v>
      </c>
      <c r="DS564" s="67">
        <f>SUMIFS('Inventory Matrix'!$E:$E,'Inventory Matrix'!$B:$B,$DS$2,'Inventory Matrix'!$G:$G,$DT$2,'Inventory Matrix'!$C:$C,A564)</f>
        <v>0</v>
      </c>
      <c r="DT564" s="98">
        <f>SUMIFS('Inventory Matrix'!$E:$E,'Inventory Matrix'!$G:$G,$DT$2,'Inventory Matrix'!$C:$C,A564)</f>
        <v>0</v>
      </c>
      <c r="DU564" s="44"/>
      <c r="DV564" s="67">
        <f>SUMIFS('Inventory Matrix'!$E:$E,'Inventory Matrix'!$B:$B,$DV$2,'Inventory Matrix'!$G:$G,$EA$2,'Inventory Matrix'!$C:$C,A564)</f>
        <v>0</v>
      </c>
      <c r="DW564" s="67">
        <f>SUMIFS('Inventory Matrix'!$E:$E,'Inventory Matrix'!$B:$B,$DW$2,'Inventory Matrix'!$G:$G,$EA$2,'Inventory Matrix'!$C:$C,A564)</f>
        <v>0</v>
      </c>
      <c r="DX564" s="67">
        <f>SUMIFS('Inventory Matrix'!$E:$E,'Inventory Matrix'!$B:$B,$DX$2,'Inventory Matrix'!$G:$G,$EA$2,'Inventory Matrix'!$C:$C,A564)</f>
        <v>0</v>
      </c>
      <c r="DY564" s="67">
        <f>SUMIFS('Inventory Matrix'!$E:$E,'Inventory Matrix'!$B:$B,$DY$2,'Inventory Matrix'!$G:$G,$EA$2,'Inventory Matrix'!$C:$C,A564)</f>
        <v>0</v>
      </c>
      <c r="DZ564" s="67">
        <f>SUMIFS('Inventory Matrix'!$E:$E,'Inventory Matrix'!$B:$B,$DZ$2,'Inventory Matrix'!$G:$G,$EA$2,'Inventory Matrix'!$C:$C,A564)</f>
        <v>0</v>
      </c>
      <c r="EA564" s="98">
        <f>SUMIFS('Inventory Matrix'!$E:$E,'Inventory Matrix'!$G:$G,$EA$2,'Inventory Matrix'!$C:$C,A564)</f>
        <v>0</v>
      </c>
      <c r="EB564" s="44"/>
      <c r="EC564" s="67">
        <f>SUMIFS('Inventory Matrix'!$E:$E,'Inventory Matrix'!$B:$B,$EC$2,'Inventory Matrix'!$G:$G,$EH$2,'Inventory Matrix'!$C:$C,A564)</f>
        <v>0</v>
      </c>
      <c r="ED564" s="67">
        <f>SUMIFS('Inventory Matrix'!$E:$E,'Inventory Matrix'!$B:$B,$ED$2,'Inventory Matrix'!$G:$G,$EH$2,'Inventory Matrix'!$C:$C,A564)</f>
        <v>0</v>
      </c>
      <c r="EE564" s="67">
        <f>SUMIFS('Inventory Matrix'!$E:$E,'Inventory Matrix'!$B:$B,$EE$2,'Inventory Matrix'!$G:$G,$EH$2,'Inventory Matrix'!$C:$C,A564)</f>
        <v>0</v>
      </c>
      <c r="EF564" s="67">
        <f>SUMIFS('Inventory Matrix'!$E:$E,'Inventory Matrix'!$B:$B,$EF$2,'Inventory Matrix'!$G:$G,$EH$2,'Inventory Matrix'!$C:$C,A564)</f>
        <v>0</v>
      </c>
      <c r="EG564" s="67">
        <f>SUMIFS('Inventory Matrix'!$E:$E,'Inventory Matrix'!$B:$B,$EG$2,'Inventory Matrix'!$G:$G,$EH$2,'Inventory Matrix'!$C:$C,A564)</f>
        <v>0</v>
      </c>
      <c r="EH564" s="98">
        <f>SUMIFS('Inventory Matrix'!$E:$E,'Inventory Matrix'!$G:$G,$EH$2,'Inventory Matrix'!$C:$C,A564)</f>
        <v>0</v>
      </c>
      <c r="EI564" s="44"/>
    </row>
    <row r="565" spans="1:139" ht="13" x14ac:dyDescent="0.15">
      <c r="A565" s="69" t="str">
        <f t="shared" si="64"/>
        <v>MYMC2</v>
      </c>
      <c r="B565" s="70" t="s">
        <v>2971</v>
      </c>
      <c r="C565" s="71" t="s">
        <v>3002</v>
      </c>
      <c r="D565" s="71" t="s">
        <v>3003</v>
      </c>
      <c r="E565" s="72">
        <f t="shared" si="65"/>
        <v>0</v>
      </c>
      <c r="F565" s="72">
        <f>SUMIFS(Stock!$D:$D,Stock!$C:$C,A565)</f>
        <v>0</v>
      </c>
      <c r="G565" s="73" t="e">
        <f t="shared" ca="1" si="66"/>
        <v>#REF!</v>
      </c>
      <c r="H565" s="74">
        <f t="shared" ca="1" si="67"/>
        <v>0</v>
      </c>
      <c r="I565" s="44"/>
      <c r="J565" s="69" t="e">
        <f ca="1">SUMIFS(#REF!,#REF!,A565,#REF!,$J$2)</f>
        <v>#REF!</v>
      </c>
      <c r="K565" s="69" t="e">
        <f ca="1">SUMIFS(#REF!,#REF!,A565,#REF!,$K$2)</f>
        <v>#REF!</v>
      </c>
      <c r="L565" s="69" t="e">
        <f ca="1">SUMIFS(#REF!,#REF!,A565,#REF!,$L$2)</f>
        <v>#REF!</v>
      </c>
      <c r="M565" s="69" t="e">
        <f ca="1">SUMIFS(#REF!,#REF!,A565,#REF!,$M$2)</f>
        <v>#REF!</v>
      </c>
      <c r="N565" s="69" t="e">
        <f ca="1">SUMIFS(#REF!,#REF!,A565,#REF!,$N$2)</f>
        <v>#REF!</v>
      </c>
      <c r="O565" s="69" t="e">
        <f ca="1">SUMIFS(#REF!,#REF!,A565,#REF!,$O$2)</f>
        <v>#REF!</v>
      </c>
      <c r="P565" s="69" t="e">
        <f ca="1">SUMIFS(#REF!,#REF!,A565,#REF!,$P$2)</f>
        <v>#REF!</v>
      </c>
      <c r="Q565" s="69" t="e">
        <f ca="1">SUMIFS(#REF!,#REF!,A565,#REF!,$Q$2)</f>
        <v>#REF!</v>
      </c>
      <c r="R565" s="69" t="e">
        <f ca="1">SUMIFS(#REF!,#REF!,A565,#REF!,$R$2)</f>
        <v>#REF!</v>
      </c>
      <c r="S565" s="69" t="e">
        <f ca="1">SUMIFS(#REF!,#REF!,A565,#REF!,$S$2)</f>
        <v>#REF!</v>
      </c>
      <c r="T565" s="75"/>
      <c r="U565" s="44"/>
      <c r="V565" s="46"/>
      <c r="W565" s="69" t="e">
        <f ca="1">SUMIFS(#REF!,#REF!,A565,#REF!,$W$2,#REF!,$AK$1)</f>
        <v>#REF!</v>
      </c>
      <c r="X565" s="69" t="e">
        <f ca="1">SUMIFS(#REF!,#REF!,A565,#REF!,$X$2,#REF!,$AK$1)</f>
        <v>#REF!</v>
      </c>
      <c r="Y565" s="69" t="e">
        <f ca="1">SUMIFS(#REF!,#REF!,A565,#REF!,$Y$2,#REF!,$AK$1)</f>
        <v>#REF!</v>
      </c>
      <c r="Z565" s="69" t="e">
        <f ca="1">SUMIFS(#REF!,#REF!,A565,#REF!,$Z$2,#REF!,$AK$1)</f>
        <v>#REF!</v>
      </c>
      <c r="AA565" s="69" t="e">
        <f ca="1">SUMIFS(#REF!,#REF!,A565,#REF!,$AA$2,#REF!,$AK$1)</f>
        <v>#REF!</v>
      </c>
      <c r="AB565" s="69" t="e">
        <f ca="1">SUMIFS(#REF!,#REF!,A565,#REF!,$AB$2,#REF!,$AK$1)</f>
        <v>#REF!</v>
      </c>
      <c r="AC565" s="48"/>
      <c r="AD565" s="76">
        <f>SUMIFS('Inventory Matrix'!$E:$E,'Inventory Matrix'!$G:$G,$AD$2,'Inventory Matrix'!$B:$B,$AK$1,'Inventory Matrix'!$C:$C,A565)</f>
        <v>0</v>
      </c>
      <c r="AE565" s="70">
        <f>SUMIFS('Inventory Matrix'!$E:$E,'Inventory Matrix'!$G:$G,$AE$2,'Inventory Matrix'!$B:$B,$AK$1,'Inventory Matrix'!$C:$C,A565)</f>
        <v>0</v>
      </c>
      <c r="AF565" s="70">
        <f>SUMIFS('Inventory Matrix'!$E:$E,'Inventory Matrix'!$G:$G,$AF$2,'Inventory Matrix'!$B:$B,$AK$1,'Inventory Matrix'!$C:$C,A565)</f>
        <v>0</v>
      </c>
      <c r="AG565" s="77">
        <f>SUMIFS('Inventory Matrix'!$E:$E,'Inventory Matrix'!$G:$G,$AG$2,'Inventory Matrix'!$B:$B,$AK$1,'Inventory Matrix'!$C:$C,A565)</f>
        <v>0</v>
      </c>
      <c r="AH565" s="167" t="str">
        <f t="shared" ca="1" si="68"/>
        <v>-</v>
      </c>
      <c r="AI565" s="168" t="str">
        <f t="shared" ca="1" si="69"/>
        <v>-</v>
      </c>
      <c r="AJ565" s="173">
        <f t="shared" ca="1" si="78"/>
        <v>0</v>
      </c>
      <c r="AK565" s="169">
        <f>SUMIFS(Stock!$D:$D,Stock!$A:$A,$AK$1,Stock!$C:$C,A565)</f>
        <v>0</v>
      </c>
      <c r="AL565" s="55"/>
      <c r="AM565" s="69" t="e">
        <f ca="1">SUMIFS(#REF!,#REF!,A565,#REF!,$AM$2,#REF!,$AZ$1)</f>
        <v>#REF!</v>
      </c>
      <c r="AN565" s="69" t="e">
        <f ca="1">SUMIFS(#REF!,#REF!,A565,#REF!,$AN$2,#REF!,$AZ$1)</f>
        <v>#REF!</v>
      </c>
      <c r="AO565" s="69" t="e">
        <f ca="1">SUMIFS(#REF!,#REF!,A565,#REF!,$AO$2,#REF!,$AZ$1)</f>
        <v>#REF!</v>
      </c>
      <c r="AP565" s="69" t="e">
        <f ca="1">SUMIFS(#REF!,#REF!,A565,#REF!,$AP$2,#REF!,$AZ$1)</f>
        <v>#REF!</v>
      </c>
      <c r="AQ565" s="69" t="e">
        <f ca="1">SUMIFS(#REF!,#REF!,A565,#REF!,$AQ$2,#REF!,$AZ$1)</f>
        <v>#REF!</v>
      </c>
      <c r="AR565" s="69" t="e">
        <f ca="1">SUMIFS(#REF!,#REF!,A565,#REF!,$AR$2,#REF!,$AZ$1)</f>
        <v>#REF!</v>
      </c>
      <c r="AS565" s="81"/>
      <c r="AT565" s="82">
        <f>SUMIFS('Inventory Matrix'!$E:$E,'Inventory Matrix'!$G:$G,$AT$2,'Inventory Matrix'!$B:$B,$AZ$1,'Inventory Matrix'!$C:$C,A565)</f>
        <v>0</v>
      </c>
      <c r="AU565" s="82">
        <f>SUMIFS('Inventory Matrix'!$E:$E,'Inventory Matrix'!$G:$G,$AU$2,'Inventory Matrix'!$B:$B,$AZ$1,'Inventory Matrix'!$C:$C,A565)</f>
        <v>0</v>
      </c>
      <c r="AV565" s="82">
        <f>SUMIFS('Inventory Matrix'!$E:$E,'Inventory Matrix'!$G:$G,$AV$2,'Inventory Matrix'!$B:$B,$AZ$1,'Inventory Matrix'!$C:$C,A565)</f>
        <v>0</v>
      </c>
      <c r="AW565" s="83">
        <f>SUMIFS('Inventory Matrix'!$E:$E,'Inventory Matrix'!$G:$G,$AW$2,'Inventory Matrix'!$B:$B,$AZ$1,'Inventory Matrix'!$C:$C,A565)</f>
        <v>0</v>
      </c>
      <c r="AX565" s="85" t="str">
        <f t="shared" ca="1" si="70"/>
        <v>-</v>
      </c>
      <c r="AY565" s="88">
        <f t="shared" ca="1" si="71"/>
        <v>0</v>
      </c>
      <c r="AZ565" s="87">
        <f>SUMIFS(Stock!$D:$D,Stock!$A:$A,$AZ$1,Stock!$C:$C,A565)</f>
        <v>0</v>
      </c>
      <c r="BA565" s="55"/>
      <c r="BB565" s="69" t="e">
        <f ca="1">SUMIFS(#REF!,#REF!,A565,#REF!,$BB$2,#REF!,$BO$1)</f>
        <v>#REF!</v>
      </c>
      <c r="BC565" s="69" t="e">
        <f ca="1">SUMIFS(#REF!,#REF!,A565,#REF!,$BC$2,#REF!,$BO$1)</f>
        <v>#REF!</v>
      </c>
      <c r="BD565" s="69" t="e">
        <f ca="1">SUMIFS(#REF!,#REF!,A565,#REF!,$BD$2,#REF!,$BO$1)</f>
        <v>#REF!</v>
      </c>
      <c r="BE565" s="69" t="e">
        <f ca="1">SUMIFS(#REF!,#REF!,A565,#REF!,$BE$2,#REF!,$BO$1)</f>
        <v>#REF!</v>
      </c>
      <c r="BF565" s="69" t="e">
        <f ca="1">SUMIFS(#REF!,#REF!,A565,#REF!,$BF$2,#REF!,$BO$1)</f>
        <v>#REF!</v>
      </c>
      <c r="BG565" s="69" t="e">
        <f ca="1">SUMIFS(#REF!,#REF!,A565,#REF!,$BG$2,#REF!,$BO$1)</f>
        <v>#REF!</v>
      </c>
      <c r="BH565" s="60"/>
      <c r="BI565" s="82">
        <f>SUMIFS('Inventory Matrix'!$E:$E,'Inventory Matrix'!$G:$G,$BI$2,'Inventory Matrix'!$B:$B,$BO$1,'Inventory Matrix'!$C:$C,A565)</f>
        <v>0</v>
      </c>
      <c r="BJ565" s="82">
        <f>SUMIFS('Inventory Matrix'!$E:$E,'Inventory Matrix'!$G:$G,$BJ$2,'Inventory Matrix'!$B:$B,$BO$1,'Inventory Matrix'!$C:$C,A565)</f>
        <v>0</v>
      </c>
      <c r="BK565" s="82">
        <f>SUMIFS('Inventory Matrix'!$E:$E,'Inventory Matrix'!$G:$G,$BK$2,'Inventory Matrix'!$B:$B,$BO$1,'Inventory Matrix'!$C:$C,A565)</f>
        <v>0</v>
      </c>
      <c r="BL565" s="83">
        <f>SUMIFS('Inventory Matrix'!$E:$E,'Inventory Matrix'!$G:$G,$BL$2,'Inventory Matrix'!$B:$B,$BO$1,'Inventory Matrix'!$C:$C,A565)</f>
        <v>0</v>
      </c>
      <c r="BM565" s="85" t="str">
        <f t="shared" ca="1" si="72"/>
        <v>-</v>
      </c>
      <c r="BN565" s="86">
        <f t="shared" ca="1" si="73"/>
        <v>0</v>
      </c>
      <c r="BO565" s="87">
        <f>SUMIFS(Stock!$D:$D,Stock!$A:$A,$BO$1,Stock!$C:$C,A565)</f>
        <v>0</v>
      </c>
      <c r="BP565" s="55"/>
      <c r="BQ565" s="69" t="e">
        <f ca="1">SUMIFS(#REF!,#REF!,A565,#REF!,$BQ$2,#REF!,$CD$1)</f>
        <v>#REF!</v>
      </c>
      <c r="BR565" s="69" t="e">
        <f ca="1">SUMIFS(#REF!,#REF!,A565,#REF!,$BR$2,#REF!,$CD$1)</f>
        <v>#REF!</v>
      </c>
      <c r="BS565" s="69" t="e">
        <f ca="1">SUMIFS(#REF!,#REF!,A565,#REF!,$BS$2,#REF!,$CD$1)</f>
        <v>#REF!</v>
      </c>
      <c r="BT565" s="69" t="e">
        <f ca="1">SUMIFS(#REF!,#REF!,A565,#REF!,$BT$2,#REF!,$CD$1)</f>
        <v>#REF!</v>
      </c>
      <c r="BU565" s="69" t="e">
        <f ca="1">SUMIFS(#REF!,#REF!,A565,#REF!,$BU$2,#REF!,$CD$1)</f>
        <v>#REF!</v>
      </c>
      <c r="BV565" s="69" t="e">
        <f ca="1">SUMIFS(#REF!,#REF!,A565,#REF!,$BV$2,#REF!,$CD$1)</f>
        <v>#REF!</v>
      </c>
      <c r="BW565" s="60"/>
      <c r="BX565" s="82">
        <f>SUMIFS('Inventory Matrix'!$E:$E,'Inventory Matrix'!$G:$G,$BX$2,'Inventory Matrix'!$B:$B,$CD$1,'Inventory Matrix'!$C:$C,A565)</f>
        <v>0</v>
      </c>
      <c r="BY565" s="82">
        <f>SUMIFS('Inventory Matrix'!$E:$E,'Inventory Matrix'!$G:$G,$BY$2,'Inventory Matrix'!$B:$B,$CD$1,'Inventory Matrix'!$C:$C,A565)</f>
        <v>0</v>
      </c>
      <c r="BZ565" s="82">
        <f>SUMIFS('Inventory Matrix'!$E:$E,'Inventory Matrix'!$G:$G,$BZ$2,'Inventory Matrix'!$B:$B,$CD$1,'Inventory Matrix'!$C:$C,A565)</f>
        <v>0</v>
      </c>
      <c r="CA565" s="83">
        <f>SUMIFS('Inventory Matrix'!$E:$E,'Inventory Matrix'!$G:$G,$CA$2,'Inventory Matrix'!$B:$B,$CD$1,'Inventory Matrix'!$C:$C,A565)</f>
        <v>0</v>
      </c>
      <c r="CB565" s="85" t="str">
        <f t="shared" ca="1" si="74"/>
        <v>-</v>
      </c>
      <c r="CC565" s="88">
        <f t="shared" ca="1" si="75"/>
        <v>0</v>
      </c>
      <c r="CD565" s="87">
        <f>SUMIFS(Stock!$D:$D,Stock!$A:$A,$CD$1,Stock!$C:$C,A565)</f>
        <v>0</v>
      </c>
      <c r="CE565" s="55"/>
      <c r="CF565" s="69" t="e">
        <f ca="1">SUMIFS(#REF!,#REF!,A565,#REF!,$CF$2,#REF!,$CS$1)</f>
        <v>#REF!</v>
      </c>
      <c r="CG565" s="69" t="e">
        <f ca="1">SUMIFS(#REF!,#REF!,A565,#REF!,$CG$2,#REF!,$CS$1)</f>
        <v>#REF!</v>
      </c>
      <c r="CH565" s="69" t="e">
        <f ca="1">SUMIFS(#REF!,#REF!,A565,#REF!,$CH$2,#REF!,$CS$1)</f>
        <v>#REF!</v>
      </c>
      <c r="CI565" s="69" t="e">
        <f ca="1">SUMIFS(#REF!,#REF!,A565,#REF!,$CI$2,#REF!,$CS$1)</f>
        <v>#REF!</v>
      </c>
      <c r="CJ565" s="69" t="e">
        <f ca="1">SUMIFS(#REF!,#REF!,A565,#REF!,$CJ$2,#REF!,$CS$1)</f>
        <v>#REF!</v>
      </c>
      <c r="CK565" s="69" t="e">
        <f ca="1">SUMIFS(#REF!,#REF!,A565,#REF!,$CK$2,#REF!,$CS$1)</f>
        <v>#REF!</v>
      </c>
      <c r="CL565" s="60"/>
      <c r="CM565" s="82">
        <f>SUMIFS('Inventory Matrix'!$E:$E,'Inventory Matrix'!$G:$G,$CM$2,'Inventory Matrix'!$B:$B,$CD$1,'Inventory Matrix'!$C:$C,A565)</f>
        <v>0</v>
      </c>
      <c r="CN565" s="82">
        <f>SUMIFS('Inventory Matrix'!$E:$E,'Inventory Matrix'!$G:$G,$CN$2,'Inventory Matrix'!$B:$B,$CD$1,'Inventory Matrix'!$C:$C,A565)</f>
        <v>0</v>
      </c>
      <c r="CO565" s="82">
        <f>SUMIFS('Inventory Matrix'!$E:$E,'Inventory Matrix'!$G:$G,$CO$2,'Inventory Matrix'!$B:$B,$CD$1,'Inventory Matrix'!$C:$C,A565)</f>
        <v>0</v>
      </c>
      <c r="CP565" s="83">
        <f>SUMIFS('Inventory Matrix'!$E:$E,'Inventory Matrix'!$G:$G,$CP$2,'Inventory Matrix'!$B:$B,$CD$1,'Inventory Matrix'!$C:$C,A565)</f>
        <v>0</v>
      </c>
      <c r="CQ565" s="85" t="str">
        <f t="shared" ca="1" si="76"/>
        <v>-</v>
      </c>
      <c r="CR565" s="88">
        <f t="shared" ca="1" si="77"/>
        <v>0</v>
      </c>
      <c r="CS565" s="87">
        <f>SUMIFS(Stock!$D:$D,Stock!$A:$A,$CS$1,Stock!$C:$C,A565)</f>
        <v>0</v>
      </c>
      <c r="CT565" s="64"/>
      <c r="CU565" s="89">
        <f>SUMIFS(Stock!$D:$D,Stock!$A:$A,$CU$1,Stock!$C:$C,A565)</f>
        <v>0</v>
      </c>
      <c r="CV565" s="64"/>
      <c r="CW565" s="69" t="e">
        <f ca="1">SUMIFS(#REF!,#REF!,A565,#REF!,$CW$2,#REF!,$DC$1)</f>
        <v>#REF!</v>
      </c>
      <c r="CX565" s="69" t="e">
        <f ca="1">SUMIFS(#REF!,#REF!,A565,#REF!,$CX$2,#REF!,$DC$1)</f>
        <v>#REF!</v>
      </c>
      <c r="CY565" s="69" t="e">
        <f ca="1">SUMIFS(#REF!,#REF!,A565,#REF!,$CY$2,#REF!,$DC$1)</f>
        <v>#REF!</v>
      </c>
      <c r="CZ565" s="69" t="e">
        <f ca="1">SUMIFS(#REF!,#REF!,A565,#REF!,$CZ$2,#REF!,$DC$1)</f>
        <v>#REF!</v>
      </c>
      <c r="DA565" s="69" t="e">
        <f ca="1">SUMIFS(#REF!,#REF!,A565,#REF!,$DA$2,#REF!,$DC$1)</f>
        <v>#REF!</v>
      </c>
      <c r="DB565" s="69" t="e">
        <f ca="1">SUMIFS(#REF!,#REF!,A565,#REF!,$DB$2,#REF!,$DC$1)</f>
        <v>#REF!</v>
      </c>
      <c r="DC565" s="89">
        <f>SUMIFS(Stock!$D:$D,Stock!$A:$A,$DC$1,Stock!$C:$C,A565)</f>
        <v>0</v>
      </c>
      <c r="DD565" s="89">
        <f>SUMIFS(Stock!$D:$D,Stock!$A:$A,$DD$1,Stock!$C:$C,A565)</f>
        <v>0</v>
      </c>
      <c r="DE565" s="89">
        <f>SUMIFS(Stock!$D:$D,Stock!$A:$A,$DE$1,Stock!$C:$C,A565)</f>
        <v>0</v>
      </c>
      <c r="DF565" s="66"/>
      <c r="DG565" s="66"/>
      <c r="DH565" s="90">
        <f>SUMIFS('Inventory Matrix'!$E:$E,'Inventory Matrix'!$B:$B,$DH$2,'Inventory Matrix'!$G:$G,$DM$2,'Inventory Matrix'!$C:$C,A565)</f>
        <v>0</v>
      </c>
      <c r="DI565" s="90">
        <f>SUMIFS('Inventory Matrix'!$E:$E,'Inventory Matrix'!$B:$B,$DI$2,'Inventory Matrix'!$G:$G,$DM$2,'Inventory Matrix'!$C:$C,A565)</f>
        <v>0</v>
      </c>
      <c r="DJ565" s="90">
        <f>SUMIFS('Inventory Matrix'!$E:$E,'Inventory Matrix'!$B:$B,$DJ$2,'Inventory Matrix'!$G:$G,$DM$2,'Inventory Matrix'!$C:$C,A565)</f>
        <v>0</v>
      </c>
      <c r="DK565" s="90">
        <f>SUMIFS('Inventory Matrix'!$E:$E,'Inventory Matrix'!$B:$B,$DK$2,'Inventory Matrix'!$G:$G,$DM$2,'Inventory Matrix'!$C:$C,A565)</f>
        <v>0</v>
      </c>
      <c r="DL565" s="90">
        <f>SUMIFS('Inventory Matrix'!$E:$E,'Inventory Matrix'!$B:$B,$DL$2,'Inventory Matrix'!$G:$G,$DM$2,'Inventory Matrix'!$C:$C,A565)</f>
        <v>0</v>
      </c>
      <c r="DM565" s="91">
        <f>SUMIFS('Inventory Matrix'!$E:$E,'Inventory Matrix'!$G:$G,$DM$2,'Inventory Matrix'!$C:$C,A565)</f>
        <v>0</v>
      </c>
      <c r="DN565" s="48"/>
      <c r="DO565" s="90">
        <f>SUMIFS('Inventory Matrix'!$E:$E,'Inventory Matrix'!$B:$B,$DO$2,'Inventory Matrix'!$G:$G,$DT$2,'Inventory Matrix'!$C:$C,A565)</f>
        <v>0</v>
      </c>
      <c r="DP565" s="90">
        <f>SUMIFS('Inventory Matrix'!$E:$E,'Inventory Matrix'!$B:$B,$DP$2,'Inventory Matrix'!$G:$G,$DT$2,'Inventory Matrix'!$C:$C,A565)</f>
        <v>0</v>
      </c>
      <c r="DQ565" s="90">
        <f>SUMIFS('Inventory Matrix'!$E:$E,'Inventory Matrix'!$B:$B,$DQ$2,'Inventory Matrix'!$G:$G,$DT$2,'Inventory Matrix'!$C:$C,A565)</f>
        <v>0</v>
      </c>
      <c r="DR565" s="90">
        <f>SUMIFS('Inventory Matrix'!$E:$E,'Inventory Matrix'!$B:$B,$DR$2,'Inventory Matrix'!$G:$G,$DT$2,'Inventory Matrix'!$C:$C,A565)</f>
        <v>0</v>
      </c>
      <c r="DS565" s="90">
        <f>SUMIFS('Inventory Matrix'!$E:$E,'Inventory Matrix'!$B:$B,$DS$2,'Inventory Matrix'!$G:$G,$DT$2,'Inventory Matrix'!$C:$C,A565)</f>
        <v>0</v>
      </c>
      <c r="DT565" s="91">
        <f>SUMIFS('Inventory Matrix'!$E:$E,'Inventory Matrix'!$G:$G,$DT$2,'Inventory Matrix'!$C:$C,A565)</f>
        <v>0</v>
      </c>
      <c r="DU565" s="44"/>
      <c r="DV565" s="90">
        <f>SUMIFS('Inventory Matrix'!$E:$E,'Inventory Matrix'!$B:$B,$DV$2,'Inventory Matrix'!$G:$G,$EA$2,'Inventory Matrix'!$C:$C,A565)</f>
        <v>0</v>
      </c>
      <c r="DW565" s="90">
        <f>SUMIFS('Inventory Matrix'!$E:$E,'Inventory Matrix'!$B:$B,$DW$2,'Inventory Matrix'!$G:$G,$EA$2,'Inventory Matrix'!$C:$C,A565)</f>
        <v>0</v>
      </c>
      <c r="DX565" s="90">
        <f>SUMIFS('Inventory Matrix'!$E:$E,'Inventory Matrix'!$B:$B,$DX$2,'Inventory Matrix'!$G:$G,$EA$2,'Inventory Matrix'!$C:$C,A565)</f>
        <v>0</v>
      </c>
      <c r="DY565" s="90">
        <f>SUMIFS('Inventory Matrix'!$E:$E,'Inventory Matrix'!$B:$B,$DY$2,'Inventory Matrix'!$G:$G,$EA$2,'Inventory Matrix'!$C:$C,A565)</f>
        <v>0</v>
      </c>
      <c r="DZ565" s="90">
        <f>SUMIFS('Inventory Matrix'!$E:$E,'Inventory Matrix'!$B:$B,$DZ$2,'Inventory Matrix'!$G:$G,$EA$2,'Inventory Matrix'!$C:$C,A565)</f>
        <v>0</v>
      </c>
      <c r="EA565" s="91">
        <f>SUMIFS('Inventory Matrix'!$E:$E,'Inventory Matrix'!$G:$G,$EA$2,'Inventory Matrix'!$C:$C,A565)</f>
        <v>0</v>
      </c>
      <c r="EB565" s="44"/>
      <c r="EC565" s="90">
        <f>SUMIFS('Inventory Matrix'!$E:$E,'Inventory Matrix'!$B:$B,$EC$2,'Inventory Matrix'!$G:$G,$EH$2,'Inventory Matrix'!$C:$C,A565)</f>
        <v>0</v>
      </c>
      <c r="ED565" s="90">
        <f>SUMIFS('Inventory Matrix'!$E:$E,'Inventory Matrix'!$B:$B,$ED$2,'Inventory Matrix'!$G:$G,$EH$2,'Inventory Matrix'!$C:$C,A565)</f>
        <v>0</v>
      </c>
      <c r="EE565" s="90">
        <f>SUMIFS('Inventory Matrix'!$E:$E,'Inventory Matrix'!$B:$B,$EE$2,'Inventory Matrix'!$G:$G,$EH$2,'Inventory Matrix'!$C:$C,A565)</f>
        <v>0</v>
      </c>
      <c r="EF565" s="90">
        <f>SUMIFS('Inventory Matrix'!$E:$E,'Inventory Matrix'!$B:$B,$EF$2,'Inventory Matrix'!$G:$G,$EH$2,'Inventory Matrix'!$C:$C,A565)</f>
        <v>0</v>
      </c>
      <c r="EG565" s="90">
        <f>SUMIFS('Inventory Matrix'!$E:$E,'Inventory Matrix'!$B:$B,$EG$2,'Inventory Matrix'!$G:$G,$EH$2,'Inventory Matrix'!$C:$C,A565)</f>
        <v>0</v>
      </c>
      <c r="EH565" s="91">
        <f>SUMIFS('Inventory Matrix'!$E:$E,'Inventory Matrix'!$G:$G,$EH$2,'Inventory Matrix'!$C:$C,A565)</f>
        <v>0</v>
      </c>
      <c r="EI565" s="44"/>
    </row>
    <row r="566" spans="1:139" ht="13" x14ac:dyDescent="0.15">
      <c r="A566" s="38" t="str">
        <f t="shared" si="64"/>
        <v>MYMD2</v>
      </c>
      <c r="B566" s="39" t="s">
        <v>2971</v>
      </c>
      <c r="C566" s="40" t="s">
        <v>3004</v>
      </c>
      <c r="D566" s="40" t="s">
        <v>3005</v>
      </c>
      <c r="E566" s="41">
        <f t="shared" si="65"/>
        <v>0</v>
      </c>
      <c r="F566" s="41">
        <f>SUMIFS(Stock!$D:$D,Stock!$C:$C,A566)</f>
        <v>0</v>
      </c>
      <c r="G566" s="42" t="e">
        <f t="shared" ca="1" si="66"/>
        <v>#REF!</v>
      </c>
      <c r="H566" s="43">
        <f t="shared" ca="1" si="67"/>
        <v>0</v>
      </c>
      <c r="I566" s="44"/>
      <c r="J566" s="38" t="e">
        <f ca="1">SUMIFS(#REF!,#REF!,A566,#REF!,$J$2)</f>
        <v>#REF!</v>
      </c>
      <c r="K566" s="38" t="e">
        <f ca="1">SUMIFS(#REF!,#REF!,A566,#REF!,$K$2)</f>
        <v>#REF!</v>
      </c>
      <c r="L566" s="38" t="e">
        <f ca="1">SUMIFS(#REF!,#REF!,A566,#REF!,$L$2)</f>
        <v>#REF!</v>
      </c>
      <c r="M566" s="38" t="e">
        <f ca="1">SUMIFS(#REF!,#REF!,A566,#REF!,$M$2)</f>
        <v>#REF!</v>
      </c>
      <c r="N566" s="38" t="e">
        <f ca="1">SUMIFS(#REF!,#REF!,A566,#REF!,$N$2)</f>
        <v>#REF!</v>
      </c>
      <c r="O566" s="38" t="e">
        <f ca="1">SUMIFS(#REF!,#REF!,A566,#REF!,$O$2)</f>
        <v>#REF!</v>
      </c>
      <c r="P566" s="38" t="e">
        <f ca="1">SUMIFS(#REF!,#REF!,A566,#REF!,$P$2)</f>
        <v>#REF!</v>
      </c>
      <c r="Q566" s="38" t="e">
        <f ca="1">SUMIFS(#REF!,#REF!,A566,#REF!,$Q$2)</f>
        <v>#REF!</v>
      </c>
      <c r="R566" s="38" t="e">
        <f ca="1">SUMIFS(#REF!,#REF!,A566,#REF!,$R$2)</f>
        <v>#REF!</v>
      </c>
      <c r="S566" s="38" t="e">
        <f ca="1">SUMIFS(#REF!,#REF!,A566,#REF!,$S$2)</f>
        <v>#REF!</v>
      </c>
      <c r="T566" s="45"/>
      <c r="U566" s="44"/>
      <c r="V566" s="46"/>
      <c r="W566" s="38" t="e">
        <f ca="1">SUMIFS(#REF!,#REF!,A566,#REF!,$W$2,#REF!,$AK$1)</f>
        <v>#REF!</v>
      </c>
      <c r="X566" s="38" t="e">
        <f ca="1">SUMIFS(#REF!,#REF!,A566,#REF!,$X$2,#REF!,$AK$1)</f>
        <v>#REF!</v>
      </c>
      <c r="Y566" s="38" t="e">
        <f ca="1">SUMIFS(#REF!,#REF!,A566,#REF!,$Y$2,#REF!,$AK$1)</f>
        <v>#REF!</v>
      </c>
      <c r="Z566" s="38" t="e">
        <f ca="1">SUMIFS(#REF!,#REF!,A566,#REF!,$Z$2,#REF!,$AK$1)</f>
        <v>#REF!</v>
      </c>
      <c r="AA566" s="38" t="e">
        <f ca="1">SUMIFS(#REF!,#REF!,A566,#REF!,$AA$2,#REF!,$AK$1)</f>
        <v>#REF!</v>
      </c>
      <c r="AB566" s="38" t="e">
        <f ca="1">SUMIFS(#REF!,#REF!,A566,#REF!,$AB$2,#REF!,$AK$1)</f>
        <v>#REF!</v>
      </c>
      <c r="AC566" s="48"/>
      <c r="AD566" s="92">
        <f>SUMIFS('Inventory Matrix'!$E:$E,'Inventory Matrix'!$G:$G,$AD$2,'Inventory Matrix'!$B:$B,$AK$1,'Inventory Matrix'!$C:$C,A566)</f>
        <v>0</v>
      </c>
      <c r="AE566" s="39">
        <f>SUMIFS('Inventory Matrix'!$E:$E,'Inventory Matrix'!$G:$G,$AE$2,'Inventory Matrix'!$B:$B,$AK$1,'Inventory Matrix'!$C:$C,A566)</f>
        <v>0</v>
      </c>
      <c r="AF566" s="39">
        <f>SUMIFS('Inventory Matrix'!$E:$E,'Inventory Matrix'!$G:$G,$AF$2,'Inventory Matrix'!$B:$B,$AK$1,'Inventory Matrix'!$C:$C,A566)</f>
        <v>0</v>
      </c>
      <c r="AG566" s="93">
        <f>SUMIFS('Inventory Matrix'!$E:$E,'Inventory Matrix'!$G:$G,$AG$2,'Inventory Matrix'!$B:$B,$AK$1,'Inventory Matrix'!$C:$C,A566)</f>
        <v>0</v>
      </c>
      <c r="AH566" s="170" t="str">
        <f t="shared" ca="1" si="68"/>
        <v>-</v>
      </c>
      <c r="AI566" s="171" t="str">
        <f t="shared" ca="1" si="69"/>
        <v>-</v>
      </c>
      <c r="AJ566" s="174">
        <f t="shared" ca="1" si="78"/>
        <v>0</v>
      </c>
      <c r="AK566" s="172">
        <f>SUMIFS(Stock!$D:$D,Stock!$A:$A,$AK$1,Stock!$C:$C,A566)</f>
        <v>0</v>
      </c>
      <c r="AL566" s="55"/>
      <c r="AM566" s="38" t="e">
        <f ca="1">SUMIFS(#REF!,#REF!,A566,#REF!,$AM$2,#REF!,$AZ$1)</f>
        <v>#REF!</v>
      </c>
      <c r="AN566" s="38" t="e">
        <f ca="1">SUMIFS(#REF!,#REF!,A566,#REF!,$AN$2,#REF!,$AZ$1)</f>
        <v>#REF!</v>
      </c>
      <c r="AO566" s="38" t="e">
        <f ca="1">SUMIFS(#REF!,#REF!,A566,#REF!,$AO$2,#REF!,$AZ$1)</f>
        <v>#REF!</v>
      </c>
      <c r="AP566" s="38" t="e">
        <f ca="1">SUMIFS(#REF!,#REF!,A566,#REF!,$AP$2,#REF!,$AZ$1)</f>
        <v>#REF!</v>
      </c>
      <c r="AQ566" s="38" t="e">
        <f ca="1">SUMIFS(#REF!,#REF!,A566,#REF!,$AQ$2,#REF!,$AZ$1)</f>
        <v>#REF!</v>
      </c>
      <c r="AR566" s="38" t="e">
        <f ca="1">SUMIFS(#REF!,#REF!,A566,#REF!,$AR$2,#REF!,$AZ$1)</f>
        <v>#REF!</v>
      </c>
      <c r="AS566" s="81"/>
      <c r="AT566" s="49">
        <f>SUMIFS('Inventory Matrix'!$E:$E,'Inventory Matrix'!$G:$G,$AT$2,'Inventory Matrix'!$B:$B,$AZ$1,'Inventory Matrix'!$C:$C,A566)</f>
        <v>0</v>
      </c>
      <c r="AU566" s="49">
        <f>SUMIFS('Inventory Matrix'!$E:$E,'Inventory Matrix'!$G:$G,$AU$2,'Inventory Matrix'!$B:$B,$AZ$1,'Inventory Matrix'!$C:$C,A566)</f>
        <v>0</v>
      </c>
      <c r="AV566" s="49">
        <f>SUMIFS('Inventory Matrix'!$E:$E,'Inventory Matrix'!$G:$G,$AV$2,'Inventory Matrix'!$B:$B,$AZ$1,'Inventory Matrix'!$C:$C,A566)</f>
        <v>0</v>
      </c>
      <c r="AW566" s="57">
        <f>SUMIFS('Inventory Matrix'!$E:$E,'Inventory Matrix'!$G:$G,$AW$2,'Inventory Matrix'!$B:$B,$AZ$1,'Inventory Matrix'!$C:$C,A566)</f>
        <v>0</v>
      </c>
      <c r="AX566" s="96" t="str">
        <f t="shared" ca="1" si="70"/>
        <v>-</v>
      </c>
      <c r="AY566" s="63">
        <f t="shared" ca="1" si="71"/>
        <v>0</v>
      </c>
      <c r="AZ566" s="97">
        <f>SUMIFS(Stock!$D:$D,Stock!$A:$A,$AZ$1,Stock!$C:$C,A566)</f>
        <v>0</v>
      </c>
      <c r="BA566" s="55"/>
      <c r="BB566" s="38" t="e">
        <f ca="1">SUMIFS(#REF!,#REF!,A566,#REF!,$BB$2,#REF!,$BO$1)</f>
        <v>#REF!</v>
      </c>
      <c r="BC566" s="38" t="e">
        <f ca="1">SUMIFS(#REF!,#REF!,A566,#REF!,$BC$2,#REF!,$BO$1)</f>
        <v>#REF!</v>
      </c>
      <c r="BD566" s="38" t="e">
        <f ca="1">SUMIFS(#REF!,#REF!,A566,#REF!,$BD$2,#REF!,$BO$1)</f>
        <v>#REF!</v>
      </c>
      <c r="BE566" s="38" t="e">
        <f ca="1">SUMIFS(#REF!,#REF!,A566,#REF!,$BE$2,#REF!,$BO$1)</f>
        <v>#REF!</v>
      </c>
      <c r="BF566" s="38" t="e">
        <f ca="1">SUMIFS(#REF!,#REF!,A566,#REF!,$BF$2,#REF!,$BO$1)</f>
        <v>#REF!</v>
      </c>
      <c r="BG566" s="38" t="e">
        <f ca="1">SUMIFS(#REF!,#REF!,A566,#REF!,$BG$2,#REF!,$BO$1)</f>
        <v>#REF!</v>
      </c>
      <c r="BH566" s="60"/>
      <c r="BI566" s="49">
        <f>SUMIFS('Inventory Matrix'!$E:$E,'Inventory Matrix'!$G:$G,$BI$2,'Inventory Matrix'!$B:$B,$BO$1,'Inventory Matrix'!$C:$C,A566)</f>
        <v>0</v>
      </c>
      <c r="BJ566" s="49">
        <f>SUMIFS('Inventory Matrix'!$E:$E,'Inventory Matrix'!$G:$G,$BJ$2,'Inventory Matrix'!$B:$B,$BO$1,'Inventory Matrix'!$C:$C,A566)</f>
        <v>0</v>
      </c>
      <c r="BK566" s="49">
        <f>SUMIFS('Inventory Matrix'!$E:$E,'Inventory Matrix'!$G:$G,$BK$2,'Inventory Matrix'!$B:$B,$BO$1,'Inventory Matrix'!$C:$C,A566)</f>
        <v>0</v>
      </c>
      <c r="BL566" s="57">
        <f>SUMIFS('Inventory Matrix'!$E:$E,'Inventory Matrix'!$G:$G,$BL$2,'Inventory Matrix'!$B:$B,$BO$1,'Inventory Matrix'!$C:$C,A566)</f>
        <v>0</v>
      </c>
      <c r="BM566" s="96" t="str">
        <f t="shared" ca="1" si="72"/>
        <v>-</v>
      </c>
      <c r="BN566" s="62">
        <f t="shared" ca="1" si="73"/>
        <v>0</v>
      </c>
      <c r="BO566" s="97">
        <f>SUMIFS(Stock!$D:$D,Stock!$A:$A,$BO$1,Stock!$C:$C,A566)</f>
        <v>0</v>
      </c>
      <c r="BP566" s="55"/>
      <c r="BQ566" s="38" t="e">
        <f ca="1">SUMIFS(#REF!,#REF!,A566,#REF!,$BQ$2,#REF!,$CD$1)</f>
        <v>#REF!</v>
      </c>
      <c r="BR566" s="38" t="e">
        <f ca="1">SUMIFS(#REF!,#REF!,A566,#REF!,$BR$2,#REF!,$CD$1)</f>
        <v>#REF!</v>
      </c>
      <c r="BS566" s="38" t="e">
        <f ca="1">SUMIFS(#REF!,#REF!,A566,#REF!,$BS$2,#REF!,$CD$1)</f>
        <v>#REF!</v>
      </c>
      <c r="BT566" s="38" t="e">
        <f ca="1">SUMIFS(#REF!,#REF!,A566,#REF!,$BT$2,#REF!,$CD$1)</f>
        <v>#REF!</v>
      </c>
      <c r="BU566" s="38" t="e">
        <f ca="1">SUMIFS(#REF!,#REF!,A566,#REF!,$BU$2,#REF!,$CD$1)</f>
        <v>#REF!</v>
      </c>
      <c r="BV566" s="38" t="e">
        <f ca="1">SUMIFS(#REF!,#REF!,A566,#REF!,$BV$2,#REF!,$CD$1)</f>
        <v>#REF!</v>
      </c>
      <c r="BW566" s="60"/>
      <c r="BX566" s="49">
        <f>SUMIFS('Inventory Matrix'!$E:$E,'Inventory Matrix'!$G:$G,$BX$2,'Inventory Matrix'!$B:$B,$CD$1,'Inventory Matrix'!$C:$C,A566)</f>
        <v>0</v>
      </c>
      <c r="BY566" s="49">
        <f>SUMIFS('Inventory Matrix'!$E:$E,'Inventory Matrix'!$G:$G,$BY$2,'Inventory Matrix'!$B:$B,$CD$1,'Inventory Matrix'!$C:$C,A566)</f>
        <v>0</v>
      </c>
      <c r="BZ566" s="49">
        <f>SUMIFS('Inventory Matrix'!$E:$E,'Inventory Matrix'!$G:$G,$BZ$2,'Inventory Matrix'!$B:$B,$CD$1,'Inventory Matrix'!$C:$C,A566)</f>
        <v>0</v>
      </c>
      <c r="CA566" s="57">
        <f>SUMIFS('Inventory Matrix'!$E:$E,'Inventory Matrix'!$G:$G,$CA$2,'Inventory Matrix'!$B:$B,$CD$1,'Inventory Matrix'!$C:$C,A566)</f>
        <v>0</v>
      </c>
      <c r="CB566" s="96" t="str">
        <f t="shared" ca="1" si="74"/>
        <v>-</v>
      </c>
      <c r="CC566" s="63">
        <f t="shared" ca="1" si="75"/>
        <v>0</v>
      </c>
      <c r="CD566" s="97">
        <f>SUMIFS(Stock!$D:$D,Stock!$A:$A,$CD$1,Stock!$C:$C,A566)</f>
        <v>0</v>
      </c>
      <c r="CE566" s="55"/>
      <c r="CF566" s="38" t="e">
        <f ca="1">SUMIFS(#REF!,#REF!,A566,#REF!,$CF$2,#REF!,$CS$1)</f>
        <v>#REF!</v>
      </c>
      <c r="CG566" s="38" t="e">
        <f ca="1">SUMIFS(#REF!,#REF!,A566,#REF!,$CG$2,#REF!,$CS$1)</f>
        <v>#REF!</v>
      </c>
      <c r="CH566" s="38" t="e">
        <f ca="1">SUMIFS(#REF!,#REF!,A566,#REF!,$CH$2,#REF!,$CS$1)</f>
        <v>#REF!</v>
      </c>
      <c r="CI566" s="38" t="e">
        <f ca="1">SUMIFS(#REF!,#REF!,A566,#REF!,$CI$2,#REF!,$CS$1)</f>
        <v>#REF!</v>
      </c>
      <c r="CJ566" s="38" t="e">
        <f ca="1">SUMIFS(#REF!,#REF!,A566,#REF!,$CJ$2,#REF!,$CS$1)</f>
        <v>#REF!</v>
      </c>
      <c r="CK566" s="38" t="e">
        <f ca="1">SUMIFS(#REF!,#REF!,A566,#REF!,$CK$2,#REF!,$CS$1)</f>
        <v>#REF!</v>
      </c>
      <c r="CL566" s="60"/>
      <c r="CM566" s="49">
        <f>SUMIFS('Inventory Matrix'!$E:$E,'Inventory Matrix'!$G:$G,$CM$2,'Inventory Matrix'!$B:$B,$CD$1,'Inventory Matrix'!$C:$C,A566)</f>
        <v>0</v>
      </c>
      <c r="CN566" s="49">
        <f>SUMIFS('Inventory Matrix'!$E:$E,'Inventory Matrix'!$G:$G,$CN$2,'Inventory Matrix'!$B:$B,$CD$1,'Inventory Matrix'!$C:$C,A566)</f>
        <v>0</v>
      </c>
      <c r="CO566" s="49">
        <f>SUMIFS('Inventory Matrix'!$E:$E,'Inventory Matrix'!$G:$G,$CO$2,'Inventory Matrix'!$B:$B,$CD$1,'Inventory Matrix'!$C:$C,A566)</f>
        <v>0</v>
      </c>
      <c r="CP566" s="57">
        <f>SUMIFS('Inventory Matrix'!$E:$E,'Inventory Matrix'!$G:$G,$CP$2,'Inventory Matrix'!$B:$B,$CD$1,'Inventory Matrix'!$C:$C,A566)</f>
        <v>0</v>
      </c>
      <c r="CQ566" s="96" t="str">
        <f t="shared" ca="1" si="76"/>
        <v>-</v>
      </c>
      <c r="CR566" s="63">
        <f t="shared" ca="1" si="77"/>
        <v>0</v>
      </c>
      <c r="CS566" s="97">
        <f>SUMIFS(Stock!$D:$D,Stock!$A:$A,$CS$1,Stock!$C:$C,A566)</f>
        <v>0</v>
      </c>
      <c r="CT566" s="64"/>
      <c r="CU566" s="65">
        <f>SUMIFS(Stock!$D:$D,Stock!$A:$A,$CU$1,Stock!$C:$C,A566)</f>
        <v>0</v>
      </c>
      <c r="CV566" s="64"/>
      <c r="CW566" s="38" t="e">
        <f ca="1">SUMIFS(#REF!,#REF!,A566,#REF!,$CW$2,#REF!,$DC$1)</f>
        <v>#REF!</v>
      </c>
      <c r="CX566" s="38" t="e">
        <f ca="1">SUMIFS(#REF!,#REF!,A566,#REF!,$CX$2,#REF!,$DC$1)</f>
        <v>#REF!</v>
      </c>
      <c r="CY566" s="38" t="e">
        <f ca="1">SUMIFS(#REF!,#REF!,A566,#REF!,$CY$2,#REF!,$DC$1)</f>
        <v>#REF!</v>
      </c>
      <c r="CZ566" s="38" t="e">
        <f ca="1">SUMIFS(#REF!,#REF!,A566,#REF!,$CZ$2,#REF!,$DC$1)</f>
        <v>#REF!</v>
      </c>
      <c r="DA566" s="38" t="e">
        <f ca="1">SUMIFS(#REF!,#REF!,A566,#REF!,$DA$2,#REF!,$DC$1)</f>
        <v>#REF!</v>
      </c>
      <c r="DB566" s="38" t="e">
        <f ca="1">SUMIFS(#REF!,#REF!,A566,#REF!,$DB$2,#REF!,$DC$1)</f>
        <v>#REF!</v>
      </c>
      <c r="DC566" s="65">
        <f>SUMIFS(Stock!$D:$D,Stock!$A:$A,$DC$1,Stock!$C:$C,A566)</f>
        <v>0</v>
      </c>
      <c r="DD566" s="65">
        <f>SUMIFS(Stock!$D:$D,Stock!$A:$A,$DD$1,Stock!$C:$C,A566)</f>
        <v>0</v>
      </c>
      <c r="DE566" s="65">
        <f>SUMIFS(Stock!$D:$D,Stock!$A:$A,$DE$1,Stock!$C:$C,A566)</f>
        <v>0</v>
      </c>
      <c r="DF566" s="66"/>
      <c r="DG566" s="66"/>
      <c r="DH566" s="67">
        <f>SUMIFS('Inventory Matrix'!$E:$E,'Inventory Matrix'!$B:$B,$DH$2,'Inventory Matrix'!$G:$G,$DM$2,'Inventory Matrix'!$C:$C,A566)</f>
        <v>0</v>
      </c>
      <c r="DI566" s="67">
        <f>SUMIFS('Inventory Matrix'!$E:$E,'Inventory Matrix'!$B:$B,$DI$2,'Inventory Matrix'!$G:$G,$DM$2,'Inventory Matrix'!$C:$C,A566)</f>
        <v>0</v>
      </c>
      <c r="DJ566" s="67">
        <f>SUMIFS('Inventory Matrix'!$E:$E,'Inventory Matrix'!$B:$B,$DJ$2,'Inventory Matrix'!$G:$G,$DM$2,'Inventory Matrix'!$C:$C,A566)</f>
        <v>0</v>
      </c>
      <c r="DK566" s="67">
        <f>SUMIFS('Inventory Matrix'!$E:$E,'Inventory Matrix'!$B:$B,$DK$2,'Inventory Matrix'!$G:$G,$DM$2,'Inventory Matrix'!$C:$C,A566)</f>
        <v>0</v>
      </c>
      <c r="DL566" s="67">
        <f>SUMIFS('Inventory Matrix'!$E:$E,'Inventory Matrix'!$B:$B,$DL$2,'Inventory Matrix'!$G:$G,$DM$2,'Inventory Matrix'!$C:$C,A566)</f>
        <v>0</v>
      </c>
      <c r="DM566" s="98">
        <f>SUMIFS('Inventory Matrix'!$E:$E,'Inventory Matrix'!$G:$G,$DM$2,'Inventory Matrix'!$C:$C,A566)</f>
        <v>0</v>
      </c>
      <c r="DN566" s="48"/>
      <c r="DO566" s="67">
        <f>SUMIFS('Inventory Matrix'!$E:$E,'Inventory Matrix'!$B:$B,$DO$2,'Inventory Matrix'!$G:$G,$DT$2,'Inventory Matrix'!$C:$C,A566)</f>
        <v>0</v>
      </c>
      <c r="DP566" s="67">
        <f>SUMIFS('Inventory Matrix'!$E:$E,'Inventory Matrix'!$B:$B,$DP$2,'Inventory Matrix'!$G:$G,$DT$2,'Inventory Matrix'!$C:$C,A566)</f>
        <v>0</v>
      </c>
      <c r="DQ566" s="67">
        <f>SUMIFS('Inventory Matrix'!$E:$E,'Inventory Matrix'!$B:$B,$DQ$2,'Inventory Matrix'!$G:$G,$DT$2,'Inventory Matrix'!$C:$C,A566)</f>
        <v>0</v>
      </c>
      <c r="DR566" s="67">
        <f>SUMIFS('Inventory Matrix'!$E:$E,'Inventory Matrix'!$B:$B,$DR$2,'Inventory Matrix'!$G:$G,$DT$2,'Inventory Matrix'!$C:$C,A566)</f>
        <v>0</v>
      </c>
      <c r="DS566" s="67">
        <f>SUMIFS('Inventory Matrix'!$E:$E,'Inventory Matrix'!$B:$B,$DS$2,'Inventory Matrix'!$G:$G,$DT$2,'Inventory Matrix'!$C:$C,A566)</f>
        <v>0</v>
      </c>
      <c r="DT566" s="98">
        <f>SUMIFS('Inventory Matrix'!$E:$E,'Inventory Matrix'!$G:$G,$DT$2,'Inventory Matrix'!$C:$C,A566)</f>
        <v>0</v>
      </c>
      <c r="DU566" s="44"/>
      <c r="DV566" s="67">
        <f>SUMIFS('Inventory Matrix'!$E:$E,'Inventory Matrix'!$B:$B,$DV$2,'Inventory Matrix'!$G:$G,$EA$2,'Inventory Matrix'!$C:$C,A566)</f>
        <v>0</v>
      </c>
      <c r="DW566" s="67">
        <f>SUMIFS('Inventory Matrix'!$E:$E,'Inventory Matrix'!$B:$B,$DW$2,'Inventory Matrix'!$G:$G,$EA$2,'Inventory Matrix'!$C:$C,A566)</f>
        <v>0</v>
      </c>
      <c r="DX566" s="67">
        <f>SUMIFS('Inventory Matrix'!$E:$E,'Inventory Matrix'!$B:$B,$DX$2,'Inventory Matrix'!$G:$G,$EA$2,'Inventory Matrix'!$C:$C,A566)</f>
        <v>0</v>
      </c>
      <c r="DY566" s="67">
        <f>SUMIFS('Inventory Matrix'!$E:$E,'Inventory Matrix'!$B:$B,$DY$2,'Inventory Matrix'!$G:$G,$EA$2,'Inventory Matrix'!$C:$C,A566)</f>
        <v>0</v>
      </c>
      <c r="DZ566" s="67">
        <f>SUMIFS('Inventory Matrix'!$E:$E,'Inventory Matrix'!$B:$B,$DZ$2,'Inventory Matrix'!$G:$G,$EA$2,'Inventory Matrix'!$C:$C,A566)</f>
        <v>0</v>
      </c>
      <c r="EA566" s="98">
        <f>SUMIFS('Inventory Matrix'!$E:$E,'Inventory Matrix'!$G:$G,$EA$2,'Inventory Matrix'!$C:$C,A566)</f>
        <v>0</v>
      </c>
      <c r="EB566" s="44"/>
      <c r="EC566" s="67">
        <f>SUMIFS('Inventory Matrix'!$E:$E,'Inventory Matrix'!$B:$B,$EC$2,'Inventory Matrix'!$G:$G,$EH$2,'Inventory Matrix'!$C:$C,A566)</f>
        <v>0</v>
      </c>
      <c r="ED566" s="67">
        <f>SUMIFS('Inventory Matrix'!$E:$E,'Inventory Matrix'!$B:$B,$ED$2,'Inventory Matrix'!$G:$G,$EH$2,'Inventory Matrix'!$C:$C,A566)</f>
        <v>0</v>
      </c>
      <c r="EE566" s="67">
        <f>SUMIFS('Inventory Matrix'!$E:$E,'Inventory Matrix'!$B:$B,$EE$2,'Inventory Matrix'!$G:$G,$EH$2,'Inventory Matrix'!$C:$C,A566)</f>
        <v>0</v>
      </c>
      <c r="EF566" s="67">
        <f>SUMIFS('Inventory Matrix'!$E:$E,'Inventory Matrix'!$B:$B,$EF$2,'Inventory Matrix'!$G:$G,$EH$2,'Inventory Matrix'!$C:$C,A566)</f>
        <v>0</v>
      </c>
      <c r="EG566" s="67">
        <f>SUMIFS('Inventory Matrix'!$E:$E,'Inventory Matrix'!$B:$B,$EG$2,'Inventory Matrix'!$G:$G,$EH$2,'Inventory Matrix'!$C:$C,A566)</f>
        <v>0</v>
      </c>
      <c r="EH566" s="98">
        <f>SUMIFS('Inventory Matrix'!$E:$E,'Inventory Matrix'!$G:$G,$EH$2,'Inventory Matrix'!$C:$C,A566)</f>
        <v>0</v>
      </c>
      <c r="EI566" s="44"/>
    </row>
    <row r="567" spans="1:139" ht="13" x14ac:dyDescent="0.15">
      <c r="A567" s="69" t="str">
        <f t="shared" si="64"/>
        <v>MYME2</v>
      </c>
      <c r="B567" s="70" t="s">
        <v>2971</v>
      </c>
      <c r="C567" s="71" t="s">
        <v>3006</v>
      </c>
      <c r="D567" s="71" t="s">
        <v>3007</v>
      </c>
      <c r="E567" s="72">
        <f t="shared" si="65"/>
        <v>0</v>
      </c>
      <c r="F567" s="72">
        <f>SUMIFS(Stock!$D:$D,Stock!$C:$C,A567)</f>
        <v>0</v>
      </c>
      <c r="G567" s="73" t="e">
        <f t="shared" ca="1" si="66"/>
        <v>#REF!</v>
      </c>
      <c r="H567" s="74">
        <f t="shared" ca="1" si="67"/>
        <v>0</v>
      </c>
      <c r="I567" s="44"/>
      <c r="J567" s="69" t="e">
        <f ca="1">SUMIFS(#REF!,#REF!,A567,#REF!,$J$2)</f>
        <v>#REF!</v>
      </c>
      <c r="K567" s="69" t="e">
        <f ca="1">SUMIFS(#REF!,#REF!,A567,#REF!,$K$2)</f>
        <v>#REF!</v>
      </c>
      <c r="L567" s="69" t="e">
        <f ca="1">SUMIFS(#REF!,#REF!,A567,#REF!,$L$2)</f>
        <v>#REF!</v>
      </c>
      <c r="M567" s="69" t="e">
        <f ca="1">SUMIFS(#REF!,#REF!,A567,#REF!,$M$2)</f>
        <v>#REF!</v>
      </c>
      <c r="N567" s="69" t="e">
        <f ca="1">SUMIFS(#REF!,#REF!,A567,#REF!,$N$2)</f>
        <v>#REF!</v>
      </c>
      <c r="O567" s="69" t="e">
        <f ca="1">SUMIFS(#REF!,#REF!,A567,#REF!,$O$2)</f>
        <v>#REF!</v>
      </c>
      <c r="P567" s="69" t="e">
        <f ca="1">SUMIFS(#REF!,#REF!,A567,#REF!,$P$2)</f>
        <v>#REF!</v>
      </c>
      <c r="Q567" s="69" t="e">
        <f ca="1">SUMIFS(#REF!,#REF!,A567,#REF!,$Q$2)</f>
        <v>#REF!</v>
      </c>
      <c r="R567" s="69" t="e">
        <f ca="1">SUMIFS(#REF!,#REF!,A567,#REF!,$R$2)</f>
        <v>#REF!</v>
      </c>
      <c r="S567" s="69" t="e">
        <f ca="1">SUMIFS(#REF!,#REF!,A567,#REF!,$S$2)</f>
        <v>#REF!</v>
      </c>
      <c r="T567" s="75"/>
      <c r="U567" s="44"/>
      <c r="V567" s="46"/>
      <c r="W567" s="69" t="e">
        <f ca="1">SUMIFS(#REF!,#REF!,A567,#REF!,$W$2,#REF!,$AK$1)</f>
        <v>#REF!</v>
      </c>
      <c r="X567" s="69" t="e">
        <f ca="1">SUMIFS(#REF!,#REF!,A567,#REF!,$X$2,#REF!,$AK$1)</f>
        <v>#REF!</v>
      </c>
      <c r="Y567" s="69" t="e">
        <f ca="1">SUMIFS(#REF!,#REF!,A567,#REF!,$Y$2,#REF!,$AK$1)</f>
        <v>#REF!</v>
      </c>
      <c r="Z567" s="69" t="e">
        <f ca="1">SUMIFS(#REF!,#REF!,A567,#REF!,$Z$2,#REF!,$AK$1)</f>
        <v>#REF!</v>
      </c>
      <c r="AA567" s="69" t="e">
        <f ca="1">SUMIFS(#REF!,#REF!,A567,#REF!,$AA$2,#REF!,$AK$1)</f>
        <v>#REF!</v>
      </c>
      <c r="AB567" s="69" t="e">
        <f ca="1">SUMIFS(#REF!,#REF!,A567,#REF!,$AB$2,#REF!,$AK$1)</f>
        <v>#REF!</v>
      </c>
      <c r="AC567" s="48"/>
      <c r="AD567" s="76">
        <f>SUMIFS('Inventory Matrix'!$E:$E,'Inventory Matrix'!$G:$G,$AD$2,'Inventory Matrix'!$B:$B,$AK$1,'Inventory Matrix'!$C:$C,A567)</f>
        <v>0</v>
      </c>
      <c r="AE567" s="70">
        <f>SUMIFS('Inventory Matrix'!$E:$E,'Inventory Matrix'!$G:$G,$AE$2,'Inventory Matrix'!$B:$B,$AK$1,'Inventory Matrix'!$C:$C,A567)</f>
        <v>0</v>
      </c>
      <c r="AF567" s="70">
        <f>SUMIFS('Inventory Matrix'!$E:$E,'Inventory Matrix'!$G:$G,$AF$2,'Inventory Matrix'!$B:$B,$AK$1,'Inventory Matrix'!$C:$C,A567)</f>
        <v>0</v>
      </c>
      <c r="AG567" s="77">
        <f>SUMIFS('Inventory Matrix'!$E:$E,'Inventory Matrix'!$G:$G,$AG$2,'Inventory Matrix'!$B:$B,$AK$1,'Inventory Matrix'!$C:$C,A567)</f>
        <v>0</v>
      </c>
      <c r="AH567" s="167" t="str">
        <f t="shared" ca="1" si="68"/>
        <v>-</v>
      </c>
      <c r="AI567" s="168" t="str">
        <f t="shared" ca="1" si="69"/>
        <v>-</v>
      </c>
      <c r="AJ567" s="173">
        <f t="shared" ca="1" si="78"/>
        <v>0</v>
      </c>
      <c r="AK567" s="169">
        <f>SUMIFS(Stock!$D:$D,Stock!$A:$A,$AK$1,Stock!$C:$C,A567)</f>
        <v>0</v>
      </c>
      <c r="AL567" s="55"/>
      <c r="AM567" s="69" t="e">
        <f ca="1">SUMIFS(#REF!,#REF!,A567,#REF!,$AM$2,#REF!,$AZ$1)</f>
        <v>#REF!</v>
      </c>
      <c r="AN567" s="69" t="e">
        <f ca="1">SUMIFS(#REF!,#REF!,A567,#REF!,$AN$2,#REF!,$AZ$1)</f>
        <v>#REF!</v>
      </c>
      <c r="AO567" s="69" t="e">
        <f ca="1">SUMIFS(#REF!,#REF!,A567,#REF!,$AO$2,#REF!,$AZ$1)</f>
        <v>#REF!</v>
      </c>
      <c r="AP567" s="69" t="e">
        <f ca="1">SUMIFS(#REF!,#REF!,A567,#REF!,$AP$2,#REF!,$AZ$1)</f>
        <v>#REF!</v>
      </c>
      <c r="AQ567" s="69" t="e">
        <f ca="1">SUMIFS(#REF!,#REF!,A567,#REF!,$AQ$2,#REF!,$AZ$1)</f>
        <v>#REF!</v>
      </c>
      <c r="AR567" s="69" t="e">
        <f ca="1">SUMIFS(#REF!,#REF!,A567,#REF!,$AR$2,#REF!,$AZ$1)</f>
        <v>#REF!</v>
      </c>
      <c r="AS567" s="81"/>
      <c r="AT567" s="82">
        <f>SUMIFS('Inventory Matrix'!$E:$E,'Inventory Matrix'!$G:$G,$AT$2,'Inventory Matrix'!$B:$B,$AZ$1,'Inventory Matrix'!$C:$C,A567)</f>
        <v>0</v>
      </c>
      <c r="AU567" s="82">
        <f>SUMIFS('Inventory Matrix'!$E:$E,'Inventory Matrix'!$G:$G,$AU$2,'Inventory Matrix'!$B:$B,$AZ$1,'Inventory Matrix'!$C:$C,A567)</f>
        <v>0</v>
      </c>
      <c r="AV567" s="82">
        <f>SUMIFS('Inventory Matrix'!$E:$E,'Inventory Matrix'!$G:$G,$AV$2,'Inventory Matrix'!$B:$B,$AZ$1,'Inventory Matrix'!$C:$C,A567)</f>
        <v>0</v>
      </c>
      <c r="AW567" s="83">
        <f>SUMIFS('Inventory Matrix'!$E:$E,'Inventory Matrix'!$G:$G,$AW$2,'Inventory Matrix'!$B:$B,$AZ$1,'Inventory Matrix'!$C:$C,A567)</f>
        <v>0</v>
      </c>
      <c r="AX567" s="85" t="str">
        <f t="shared" ca="1" si="70"/>
        <v>-</v>
      </c>
      <c r="AY567" s="88">
        <f t="shared" ca="1" si="71"/>
        <v>0</v>
      </c>
      <c r="AZ567" s="87">
        <f>SUMIFS(Stock!$D:$D,Stock!$A:$A,$AZ$1,Stock!$C:$C,A567)</f>
        <v>0</v>
      </c>
      <c r="BA567" s="55"/>
      <c r="BB567" s="69" t="e">
        <f ca="1">SUMIFS(#REF!,#REF!,A567,#REF!,$BB$2,#REF!,$BO$1)</f>
        <v>#REF!</v>
      </c>
      <c r="BC567" s="69" t="e">
        <f ca="1">SUMIFS(#REF!,#REF!,A567,#REF!,$BC$2,#REF!,$BO$1)</f>
        <v>#REF!</v>
      </c>
      <c r="BD567" s="69" t="e">
        <f ca="1">SUMIFS(#REF!,#REF!,A567,#REF!,$BD$2,#REF!,$BO$1)</f>
        <v>#REF!</v>
      </c>
      <c r="BE567" s="69" t="e">
        <f ca="1">SUMIFS(#REF!,#REF!,A567,#REF!,$BE$2,#REF!,$BO$1)</f>
        <v>#REF!</v>
      </c>
      <c r="BF567" s="69" t="e">
        <f ca="1">SUMIFS(#REF!,#REF!,A567,#REF!,$BF$2,#REF!,$BO$1)</f>
        <v>#REF!</v>
      </c>
      <c r="BG567" s="69" t="e">
        <f ca="1">SUMIFS(#REF!,#REF!,A567,#REF!,$BG$2,#REF!,$BO$1)</f>
        <v>#REF!</v>
      </c>
      <c r="BH567" s="60"/>
      <c r="BI567" s="82">
        <f>SUMIFS('Inventory Matrix'!$E:$E,'Inventory Matrix'!$G:$G,$BI$2,'Inventory Matrix'!$B:$B,$BO$1,'Inventory Matrix'!$C:$C,A567)</f>
        <v>0</v>
      </c>
      <c r="BJ567" s="82">
        <f>SUMIFS('Inventory Matrix'!$E:$E,'Inventory Matrix'!$G:$G,$BJ$2,'Inventory Matrix'!$B:$B,$BO$1,'Inventory Matrix'!$C:$C,A567)</f>
        <v>0</v>
      </c>
      <c r="BK567" s="82">
        <f>SUMIFS('Inventory Matrix'!$E:$E,'Inventory Matrix'!$G:$G,$BK$2,'Inventory Matrix'!$B:$B,$BO$1,'Inventory Matrix'!$C:$C,A567)</f>
        <v>0</v>
      </c>
      <c r="BL567" s="83">
        <f>SUMIFS('Inventory Matrix'!$E:$E,'Inventory Matrix'!$G:$G,$BL$2,'Inventory Matrix'!$B:$B,$BO$1,'Inventory Matrix'!$C:$C,A567)</f>
        <v>0</v>
      </c>
      <c r="BM567" s="85" t="str">
        <f t="shared" ca="1" si="72"/>
        <v>-</v>
      </c>
      <c r="BN567" s="86">
        <f t="shared" ca="1" si="73"/>
        <v>0</v>
      </c>
      <c r="BO567" s="87">
        <f>SUMIFS(Stock!$D:$D,Stock!$A:$A,$BO$1,Stock!$C:$C,A567)</f>
        <v>0</v>
      </c>
      <c r="BP567" s="55"/>
      <c r="BQ567" s="69" t="e">
        <f ca="1">SUMIFS(#REF!,#REF!,A567,#REF!,$BQ$2,#REF!,$CD$1)</f>
        <v>#REF!</v>
      </c>
      <c r="BR567" s="69" t="e">
        <f ca="1">SUMIFS(#REF!,#REF!,A567,#REF!,$BR$2,#REF!,$CD$1)</f>
        <v>#REF!</v>
      </c>
      <c r="BS567" s="69" t="e">
        <f ca="1">SUMIFS(#REF!,#REF!,A567,#REF!,$BS$2,#REF!,$CD$1)</f>
        <v>#REF!</v>
      </c>
      <c r="BT567" s="69" t="e">
        <f ca="1">SUMIFS(#REF!,#REF!,A567,#REF!,$BT$2,#REF!,$CD$1)</f>
        <v>#REF!</v>
      </c>
      <c r="BU567" s="69" t="e">
        <f ca="1">SUMIFS(#REF!,#REF!,A567,#REF!,$BU$2,#REF!,$CD$1)</f>
        <v>#REF!</v>
      </c>
      <c r="BV567" s="69" t="e">
        <f ca="1">SUMIFS(#REF!,#REF!,A567,#REF!,$BV$2,#REF!,$CD$1)</f>
        <v>#REF!</v>
      </c>
      <c r="BW567" s="60"/>
      <c r="BX567" s="82">
        <f>SUMIFS('Inventory Matrix'!$E:$E,'Inventory Matrix'!$G:$G,$BX$2,'Inventory Matrix'!$B:$B,$CD$1,'Inventory Matrix'!$C:$C,A567)</f>
        <v>0</v>
      </c>
      <c r="BY567" s="82">
        <f>SUMIFS('Inventory Matrix'!$E:$E,'Inventory Matrix'!$G:$G,$BY$2,'Inventory Matrix'!$B:$B,$CD$1,'Inventory Matrix'!$C:$C,A567)</f>
        <v>0</v>
      </c>
      <c r="BZ567" s="82">
        <f>SUMIFS('Inventory Matrix'!$E:$E,'Inventory Matrix'!$G:$G,$BZ$2,'Inventory Matrix'!$B:$B,$CD$1,'Inventory Matrix'!$C:$C,A567)</f>
        <v>0</v>
      </c>
      <c r="CA567" s="83">
        <f>SUMIFS('Inventory Matrix'!$E:$E,'Inventory Matrix'!$G:$G,$CA$2,'Inventory Matrix'!$B:$B,$CD$1,'Inventory Matrix'!$C:$C,A567)</f>
        <v>0</v>
      </c>
      <c r="CB567" s="85" t="str">
        <f t="shared" ca="1" si="74"/>
        <v>-</v>
      </c>
      <c r="CC567" s="88">
        <f t="shared" ca="1" si="75"/>
        <v>0</v>
      </c>
      <c r="CD567" s="87">
        <f>SUMIFS(Stock!$D:$D,Stock!$A:$A,$CD$1,Stock!$C:$C,A567)</f>
        <v>0</v>
      </c>
      <c r="CE567" s="55"/>
      <c r="CF567" s="69" t="e">
        <f ca="1">SUMIFS(#REF!,#REF!,A567,#REF!,$CF$2,#REF!,$CS$1)</f>
        <v>#REF!</v>
      </c>
      <c r="CG567" s="69" t="e">
        <f ca="1">SUMIFS(#REF!,#REF!,A567,#REF!,$CG$2,#REF!,$CS$1)</f>
        <v>#REF!</v>
      </c>
      <c r="CH567" s="69" t="e">
        <f ca="1">SUMIFS(#REF!,#REF!,A567,#REF!,$CH$2,#REF!,$CS$1)</f>
        <v>#REF!</v>
      </c>
      <c r="CI567" s="69" t="e">
        <f ca="1">SUMIFS(#REF!,#REF!,A567,#REF!,$CI$2,#REF!,$CS$1)</f>
        <v>#REF!</v>
      </c>
      <c r="CJ567" s="69" t="e">
        <f ca="1">SUMIFS(#REF!,#REF!,A567,#REF!,$CJ$2,#REF!,$CS$1)</f>
        <v>#REF!</v>
      </c>
      <c r="CK567" s="69" t="e">
        <f ca="1">SUMIFS(#REF!,#REF!,A567,#REF!,$CK$2,#REF!,$CS$1)</f>
        <v>#REF!</v>
      </c>
      <c r="CL567" s="60"/>
      <c r="CM567" s="82">
        <f>SUMIFS('Inventory Matrix'!$E:$E,'Inventory Matrix'!$G:$G,$CM$2,'Inventory Matrix'!$B:$B,$CD$1,'Inventory Matrix'!$C:$C,A567)</f>
        <v>0</v>
      </c>
      <c r="CN567" s="82">
        <f>SUMIFS('Inventory Matrix'!$E:$E,'Inventory Matrix'!$G:$G,$CN$2,'Inventory Matrix'!$B:$B,$CD$1,'Inventory Matrix'!$C:$C,A567)</f>
        <v>0</v>
      </c>
      <c r="CO567" s="82">
        <f>SUMIFS('Inventory Matrix'!$E:$E,'Inventory Matrix'!$G:$G,$CO$2,'Inventory Matrix'!$B:$B,$CD$1,'Inventory Matrix'!$C:$C,A567)</f>
        <v>0</v>
      </c>
      <c r="CP567" s="83">
        <f>SUMIFS('Inventory Matrix'!$E:$E,'Inventory Matrix'!$G:$G,$CP$2,'Inventory Matrix'!$B:$B,$CD$1,'Inventory Matrix'!$C:$C,A567)</f>
        <v>0</v>
      </c>
      <c r="CQ567" s="85" t="str">
        <f t="shared" ca="1" si="76"/>
        <v>-</v>
      </c>
      <c r="CR567" s="88">
        <f t="shared" ca="1" si="77"/>
        <v>0</v>
      </c>
      <c r="CS567" s="87">
        <f>SUMIFS(Stock!$D:$D,Stock!$A:$A,$CS$1,Stock!$C:$C,A567)</f>
        <v>0</v>
      </c>
      <c r="CT567" s="64"/>
      <c r="CU567" s="89">
        <f>SUMIFS(Stock!$D:$D,Stock!$A:$A,$CU$1,Stock!$C:$C,A567)</f>
        <v>0</v>
      </c>
      <c r="CV567" s="64"/>
      <c r="CW567" s="69" t="e">
        <f ca="1">SUMIFS(#REF!,#REF!,A567,#REF!,$CW$2,#REF!,$DC$1)</f>
        <v>#REF!</v>
      </c>
      <c r="CX567" s="69" t="e">
        <f ca="1">SUMIFS(#REF!,#REF!,A567,#REF!,$CX$2,#REF!,$DC$1)</f>
        <v>#REF!</v>
      </c>
      <c r="CY567" s="69" t="e">
        <f ca="1">SUMIFS(#REF!,#REF!,A567,#REF!,$CY$2,#REF!,$DC$1)</f>
        <v>#REF!</v>
      </c>
      <c r="CZ567" s="69" t="e">
        <f ca="1">SUMIFS(#REF!,#REF!,A567,#REF!,$CZ$2,#REF!,$DC$1)</f>
        <v>#REF!</v>
      </c>
      <c r="DA567" s="69" t="e">
        <f ca="1">SUMIFS(#REF!,#REF!,A567,#REF!,$DA$2,#REF!,$DC$1)</f>
        <v>#REF!</v>
      </c>
      <c r="DB567" s="69" t="e">
        <f ca="1">SUMIFS(#REF!,#REF!,A567,#REF!,$DB$2,#REF!,$DC$1)</f>
        <v>#REF!</v>
      </c>
      <c r="DC567" s="89">
        <f>SUMIFS(Stock!$D:$D,Stock!$A:$A,$DC$1,Stock!$C:$C,A567)</f>
        <v>0</v>
      </c>
      <c r="DD567" s="89">
        <f>SUMIFS(Stock!$D:$D,Stock!$A:$A,$DD$1,Stock!$C:$C,A567)</f>
        <v>0</v>
      </c>
      <c r="DE567" s="89">
        <f>SUMIFS(Stock!$D:$D,Stock!$A:$A,$DE$1,Stock!$C:$C,A567)</f>
        <v>0</v>
      </c>
      <c r="DF567" s="66"/>
      <c r="DG567" s="66"/>
      <c r="DH567" s="90">
        <f>SUMIFS('Inventory Matrix'!$E:$E,'Inventory Matrix'!$B:$B,$DH$2,'Inventory Matrix'!$G:$G,$DM$2,'Inventory Matrix'!$C:$C,A567)</f>
        <v>0</v>
      </c>
      <c r="DI567" s="90">
        <f>SUMIFS('Inventory Matrix'!$E:$E,'Inventory Matrix'!$B:$B,$DI$2,'Inventory Matrix'!$G:$G,$DM$2,'Inventory Matrix'!$C:$C,A567)</f>
        <v>0</v>
      </c>
      <c r="DJ567" s="90">
        <f>SUMIFS('Inventory Matrix'!$E:$E,'Inventory Matrix'!$B:$B,$DJ$2,'Inventory Matrix'!$G:$G,$DM$2,'Inventory Matrix'!$C:$C,A567)</f>
        <v>0</v>
      </c>
      <c r="DK567" s="90">
        <f>SUMIFS('Inventory Matrix'!$E:$E,'Inventory Matrix'!$B:$B,$DK$2,'Inventory Matrix'!$G:$G,$DM$2,'Inventory Matrix'!$C:$C,A567)</f>
        <v>0</v>
      </c>
      <c r="DL567" s="90">
        <f>SUMIFS('Inventory Matrix'!$E:$E,'Inventory Matrix'!$B:$B,$DL$2,'Inventory Matrix'!$G:$G,$DM$2,'Inventory Matrix'!$C:$C,A567)</f>
        <v>0</v>
      </c>
      <c r="DM567" s="91">
        <f>SUMIFS('Inventory Matrix'!$E:$E,'Inventory Matrix'!$G:$G,$DM$2,'Inventory Matrix'!$C:$C,A567)</f>
        <v>0</v>
      </c>
      <c r="DN567" s="48"/>
      <c r="DO567" s="90">
        <f>SUMIFS('Inventory Matrix'!$E:$E,'Inventory Matrix'!$B:$B,$DO$2,'Inventory Matrix'!$G:$G,$DT$2,'Inventory Matrix'!$C:$C,A567)</f>
        <v>0</v>
      </c>
      <c r="DP567" s="90">
        <f>SUMIFS('Inventory Matrix'!$E:$E,'Inventory Matrix'!$B:$B,$DP$2,'Inventory Matrix'!$G:$G,$DT$2,'Inventory Matrix'!$C:$C,A567)</f>
        <v>0</v>
      </c>
      <c r="DQ567" s="90">
        <f>SUMIFS('Inventory Matrix'!$E:$E,'Inventory Matrix'!$B:$B,$DQ$2,'Inventory Matrix'!$G:$G,$DT$2,'Inventory Matrix'!$C:$C,A567)</f>
        <v>0</v>
      </c>
      <c r="DR567" s="90">
        <f>SUMIFS('Inventory Matrix'!$E:$E,'Inventory Matrix'!$B:$B,$DR$2,'Inventory Matrix'!$G:$G,$DT$2,'Inventory Matrix'!$C:$C,A567)</f>
        <v>0</v>
      </c>
      <c r="DS567" s="90">
        <f>SUMIFS('Inventory Matrix'!$E:$E,'Inventory Matrix'!$B:$B,$DS$2,'Inventory Matrix'!$G:$G,$DT$2,'Inventory Matrix'!$C:$C,A567)</f>
        <v>0</v>
      </c>
      <c r="DT567" s="91">
        <f>SUMIFS('Inventory Matrix'!$E:$E,'Inventory Matrix'!$G:$G,$DT$2,'Inventory Matrix'!$C:$C,A567)</f>
        <v>0</v>
      </c>
      <c r="DU567" s="44"/>
      <c r="DV567" s="90">
        <f>SUMIFS('Inventory Matrix'!$E:$E,'Inventory Matrix'!$B:$B,$DV$2,'Inventory Matrix'!$G:$G,$EA$2,'Inventory Matrix'!$C:$C,A567)</f>
        <v>0</v>
      </c>
      <c r="DW567" s="90">
        <f>SUMIFS('Inventory Matrix'!$E:$E,'Inventory Matrix'!$B:$B,$DW$2,'Inventory Matrix'!$G:$G,$EA$2,'Inventory Matrix'!$C:$C,A567)</f>
        <v>0</v>
      </c>
      <c r="DX567" s="90">
        <f>SUMIFS('Inventory Matrix'!$E:$E,'Inventory Matrix'!$B:$B,$DX$2,'Inventory Matrix'!$G:$G,$EA$2,'Inventory Matrix'!$C:$C,A567)</f>
        <v>0</v>
      </c>
      <c r="DY567" s="90">
        <f>SUMIFS('Inventory Matrix'!$E:$E,'Inventory Matrix'!$B:$B,$DY$2,'Inventory Matrix'!$G:$G,$EA$2,'Inventory Matrix'!$C:$C,A567)</f>
        <v>0</v>
      </c>
      <c r="DZ567" s="90">
        <f>SUMIFS('Inventory Matrix'!$E:$E,'Inventory Matrix'!$B:$B,$DZ$2,'Inventory Matrix'!$G:$G,$EA$2,'Inventory Matrix'!$C:$C,A567)</f>
        <v>0</v>
      </c>
      <c r="EA567" s="91">
        <f>SUMIFS('Inventory Matrix'!$E:$E,'Inventory Matrix'!$G:$G,$EA$2,'Inventory Matrix'!$C:$C,A567)</f>
        <v>0</v>
      </c>
      <c r="EB567" s="44"/>
      <c r="EC567" s="90">
        <f>SUMIFS('Inventory Matrix'!$E:$E,'Inventory Matrix'!$B:$B,$EC$2,'Inventory Matrix'!$G:$G,$EH$2,'Inventory Matrix'!$C:$C,A567)</f>
        <v>0</v>
      </c>
      <c r="ED567" s="90">
        <f>SUMIFS('Inventory Matrix'!$E:$E,'Inventory Matrix'!$B:$B,$ED$2,'Inventory Matrix'!$G:$G,$EH$2,'Inventory Matrix'!$C:$C,A567)</f>
        <v>0</v>
      </c>
      <c r="EE567" s="90">
        <f>SUMIFS('Inventory Matrix'!$E:$E,'Inventory Matrix'!$B:$B,$EE$2,'Inventory Matrix'!$G:$G,$EH$2,'Inventory Matrix'!$C:$C,A567)</f>
        <v>0</v>
      </c>
      <c r="EF567" s="90">
        <f>SUMIFS('Inventory Matrix'!$E:$E,'Inventory Matrix'!$B:$B,$EF$2,'Inventory Matrix'!$G:$G,$EH$2,'Inventory Matrix'!$C:$C,A567)</f>
        <v>0</v>
      </c>
      <c r="EG567" s="90">
        <f>SUMIFS('Inventory Matrix'!$E:$E,'Inventory Matrix'!$B:$B,$EG$2,'Inventory Matrix'!$G:$G,$EH$2,'Inventory Matrix'!$C:$C,A567)</f>
        <v>0</v>
      </c>
      <c r="EH567" s="91">
        <f>SUMIFS('Inventory Matrix'!$E:$E,'Inventory Matrix'!$G:$G,$EH$2,'Inventory Matrix'!$C:$C,A567)</f>
        <v>0</v>
      </c>
      <c r="EI567" s="44"/>
    </row>
    <row r="568" spans="1:139" ht="13" x14ac:dyDescent="0.15">
      <c r="A568" s="38" t="str">
        <f t="shared" si="64"/>
        <v>MYMG2</v>
      </c>
      <c r="B568" s="39" t="s">
        <v>2971</v>
      </c>
      <c r="C568" s="40" t="s">
        <v>3008</v>
      </c>
      <c r="D568" s="40" t="s">
        <v>3009</v>
      </c>
      <c r="E568" s="41">
        <f t="shared" si="65"/>
        <v>0</v>
      </c>
      <c r="F568" s="41">
        <f>SUMIFS(Stock!$D:$D,Stock!$C:$C,A568)</f>
        <v>0</v>
      </c>
      <c r="G568" s="42" t="e">
        <f t="shared" ca="1" si="66"/>
        <v>#REF!</v>
      </c>
      <c r="H568" s="43">
        <f t="shared" ca="1" si="67"/>
        <v>0</v>
      </c>
      <c r="I568" s="44"/>
      <c r="J568" s="38" t="e">
        <f ca="1">SUMIFS(#REF!,#REF!,A568,#REF!,$J$2)</f>
        <v>#REF!</v>
      </c>
      <c r="K568" s="38" t="e">
        <f ca="1">SUMIFS(#REF!,#REF!,A568,#REF!,$K$2)</f>
        <v>#REF!</v>
      </c>
      <c r="L568" s="38" t="e">
        <f ca="1">SUMIFS(#REF!,#REF!,A568,#REF!,$L$2)</f>
        <v>#REF!</v>
      </c>
      <c r="M568" s="38" t="e">
        <f ca="1">SUMIFS(#REF!,#REF!,A568,#REF!,$M$2)</f>
        <v>#REF!</v>
      </c>
      <c r="N568" s="38" t="e">
        <f ca="1">SUMIFS(#REF!,#REF!,A568,#REF!,$N$2)</f>
        <v>#REF!</v>
      </c>
      <c r="O568" s="38" t="e">
        <f ca="1">SUMIFS(#REF!,#REF!,A568,#REF!,$O$2)</f>
        <v>#REF!</v>
      </c>
      <c r="P568" s="38" t="e">
        <f ca="1">SUMIFS(#REF!,#REF!,A568,#REF!,$P$2)</f>
        <v>#REF!</v>
      </c>
      <c r="Q568" s="38" t="e">
        <f ca="1">SUMIFS(#REF!,#REF!,A568,#REF!,$Q$2)</f>
        <v>#REF!</v>
      </c>
      <c r="R568" s="38" t="e">
        <f ca="1">SUMIFS(#REF!,#REF!,A568,#REF!,$R$2)</f>
        <v>#REF!</v>
      </c>
      <c r="S568" s="38" t="e">
        <f ca="1">SUMIFS(#REF!,#REF!,A568,#REF!,$S$2)</f>
        <v>#REF!</v>
      </c>
      <c r="T568" s="45"/>
      <c r="U568" s="44"/>
      <c r="V568" s="46"/>
      <c r="W568" s="38" t="e">
        <f ca="1">SUMIFS(#REF!,#REF!,A568,#REF!,$W$2,#REF!,$AK$1)</f>
        <v>#REF!</v>
      </c>
      <c r="X568" s="38" t="e">
        <f ca="1">SUMIFS(#REF!,#REF!,A568,#REF!,$X$2,#REF!,$AK$1)</f>
        <v>#REF!</v>
      </c>
      <c r="Y568" s="38" t="e">
        <f ca="1">SUMIFS(#REF!,#REF!,A568,#REF!,$Y$2,#REF!,$AK$1)</f>
        <v>#REF!</v>
      </c>
      <c r="Z568" s="38" t="e">
        <f ca="1">SUMIFS(#REF!,#REF!,A568,#REF!,$Z$2,#REF!,$AK$1)</f>
        <v>#REF!</v>
      </c>
      <c r="AA568" s="38" t="e">
        <f ca="1">SUMIFS(#REF!,#REF!,A568,#REF!,$AA$2,#REF!,$AK$1)</f>
        <v>#REF!</v>
      </c>
      <c r="AB568" s="38" t="e">
        <f ca="1">SUMIFS(#REF!,#REF!,A568,#REF!,$AB$2,#REF!,$AK$1)</f>
        <v>#REF!</v>
      </c>
      <c r="AC568" s="48"/>
      <c r="AD568" s="92">
        <f>SUMIFS('Inventory Matrix'!$E:$E,'Inventory Matrix'!$G:$G,$AD$2,'Inventory Matrix'!$B:$B,$AK$1,'Inventory Matrix'!$C:$C,A568)</f>
        <v>0</v>
      </c>
      <c r="AE568" s="39">
        <f>SUMIFS('Inventory Matrix'!$E:$E,'Inventory Matrix'!$G:$G,$AE$2,'Inventory Matrix'!$B:$B,$AK$1,'Inventory Matrix'!$C:$C,A568)</f>
        <v>0</v>
      </c>
      <c r="AF568" s="39">
        <f>SUMIFS('Inventory Matrix'!$E:$E,'Inventory Matrix'!$G:$G,$AF$2,'Inventory Matrix'!$B:$B,$AK$1,'Inventory Matrix'!$C:$C,A568)</f>
        <v>0</v>
      </c>
      <c r="AG568" s="93">
        <f>SUMIFS('Inventory Matrix'!$E:$E,'Inventory Matrix'!$G:$G,$AG$2,'Inventory Matrix'!$B:$B,$AK$1,'Inventory Matrix'!$C:$C,A568)</f>
        <v>0</v>
      </c>
      <c r="AH568" s="170" t="str">
        <f t="shared" ca="1" si="68"/>
        <v>-</v>
      </c>
      <c r="AI568" s="171" t="str">
        <f t="shared" ca="1" si="69"/>
        <v>-</v>
      </c>
      <c r="AJ568" s="174">
        <f t="shared" ca="1" si="78"/>
        <v>0</v>
      </c>
      <c r="AK568" s="172">
        <f>SUMIFS(Stock!$D:$D,Stock!$A:$A,$AK$1,Stock!$C:$C,A568)</f>
        <v>0</v>
      </c>
      <c r="AL568" s="55"/>
      <c r="AM568" s="38" t="e">
        <f ca="1">SUMIFS(#REF!,#REF!,A568,#REF!,$AM$2,#REF!,$AZ$1)</f>
        <v>#REF!</v>
      </c>
      <c r="AN568" s="38" t="e">
        <f ca="1">SUMIFS(#REF!,#REF!,A568,#REF!,$AN$2,#REF!,$AZ$1)</f>
        <v>#REF!</v>
      </c>
      <c r="AO568" s="38" t="e">
        <f ca="1">SUMIFS(#REF!,#REF!,A568,#REF!,$AO$2,#REF!,$AZ$1)</f>
        <v>#REF!</v>
      </c>
      <c r="AP568" s="38" t="e">
        <f ca="1">SUMIFS(#REF!,#REF!,A568,#REF!,$AP$2,#REF!,$AZ$1)</f>
        <v>#REF!</v>
      </c>
      <c r="AQ568" s="38" t="e">
        <f ca="1">SUMIFS(#REF!,#REF!,A568,#REF!,$AQ$2,#REF!,$AZ$1)</f>
        <v>#REF!</v>
      </c>
      <c r="AR568" s="38" t="e">
        <f ca="1">SUMIFS(#REF!,#REF!,A568,#REF!,$AR$2,#REF!,$AZ$1)</f>
        <v>#REF!</v>
      </c>
      <c r="AS568" s="81"/>
      <c r="AT568" s="49">
        <f>SUMIFS('Inventory Matrix'!$E:$E,'Inventory Matrix'!$G:$G,$AT$2,'Inventory Matrix'!$B:$B,$AZ$1,'Inventory Matrix'!$C:$C,A568)</f>
        <v>0</v>
      </c>
      <c r="AU568" s="49">
        <f>SUMIFS('Inventory Matrix'!$E:$E,'Inventory Matrix'!$G:$G,$AU$2,'Inventory Matrix'!$B:$B,$AZ$1,'Inventory Matrix'!$C:$C,A568)</f>
        <v>0</v>
      </c>
      <c r="AV568" s="49">
        <f>SUMIFS('Inventory Matrix'!$E:$E,'Inventory Matrix'!$G:$G,$AV$2,'Inventory Matrix'!$B:$B,$AZ$1,'Inventory Matrix'!$C:$C,A568)</f>
        <v>0</v>
      </c>
      <c r="AW568" s="57">
        <f>SUMIFS('Inventory Matrix'!$E:$E,'Inventory Matrix'!$G:$G,$AW$2,'Inventory Matrix'!$B:$B,$AZ$1,'Inventory Matrix'!$C:$C,A568)</f>
        <v>0</v>
      </c>
      <c r="AX568" s="96" t="str">
        <f t="shared" ca="1" si="70"/>
        <v>-</v>
      </c>
      <c r="AY568" s="63">
        <f t="shared" ca="1" si="71"/>
        <v>0</v>
      </c>
      <c r="AZ568" s="97">
        <f>SUMIFS(Stock!$D:$D,Stock!$A:$A,$AZ$1,Stock!$C:$C,A568)</f>
        <v>0</v>
      </c>
      <c r="BA568" s="55"/>
      <c r="BB568" s="38" t="e">
        <f ca="1">SUMIFS(#REF!,#REF!,A568,#REF!,$BB$2,#REF!,$BO$1)</f>
        <v>#REF!</v>
      </c>
      <c r="BC568" s="38" t="e">
        <f ca="1">SUMIFS(#REF!,#REF!,A568,#REF!,$BC$2,#REF!,$BO$1)</f>
        <v>#REF!</v>
      </c>
      <c r="BD568" s="38" t="e">
        <f ca="1">SUMIFS(#REF!,#REF!,A568,#REF!,$BD$2,#REF!,$BO$1)</f>
        <v>#REF!</v>
      </c>
      <c r="BE568" s="38" t="e">
        <f ca="1">SUMIFS(#REF!,#REF!,A568,#REF!,$BE$2,#REF!,$BO$1)</f>
        <v>#REF!</v>
      </c>
      <c r="BF568" s="38" t="e">
        <f ca="1">SUMIFS(#REF!,#REF!,A568,#REF!,$BF$2,#REF!,$BO$1)</f>
        <v>#REF!</v>
      </c>
      <c r="BG568" s="38" t="e">
        <f ca="1">SUMIFS(#REF!,#REF!,A568,#REF!,$BG$2,#REF!,$BO$1)</f>
        <v>#REF!</v>
      </c>
      <c r="BH568" s="60"/>
      <c r="BI568" s="49">
        <f>SUMIFS('Inventory Matrix'!$E:$E,'Inventory Matrix'!$G:$G,$BI$2,'Inventory Matrix'!$B:$B,$BO$1,'Inventory Matrix'!$C:$C,A568)</f>
        <v>0</v>
      </c>
      <c r="BJ568" s="49">
        <f>SUMIFS('Inventory Matrix'!$E:$E,'Inventory Matrix'!$G:$G,$BJ$2,'Inventory Matrix'!$B:$B,$BO$1,'Inventory Matrix'!$C:$C,A568)</f>
        <v>0</v>
      </c>
      <c r="BK568" s="49">
        <f>SUMIFS('Inventory Matrix'!$E:$E,'Inventory Matrix'!$G:$G,$BK$2,'Inventory Matrix'!$B:$B,$BO$1,'Inventory Matrix'!$C:$C,A568)</f>
        <v>0</v>
      </c>
      <c r="BL568" s="57">
        <f>SUMIFS('Inventory Matrix'!$E:$E,'Inventory Matrix'!$G:$G,$BL$2,'Inventory Matrix'!$B:$B,$BO$1,'Inventory Matrix'!$C:$C,A568)</f>
        <v>0</v>
      </c>
      <c r="BM568" s="96" t="str">
        <f t="shared" ca="1" si="72"/>
        <v>-</v>
      </c>
      <c r="BN568" s="62">
        <f t="shared" ca="1" si="73"/>
        <v>0</v>
      </c>
      <c r="BO568" s="97">
        <f>SUMIFS(Stock!$D:$D,Stock!$A:$A,$BO$1,Stock!$C:$C,A568)</f>
        <v>0</v>
      </c>
      <c r="BP568" s="55"/>
      <c r="BQ568" s="38" t="e">
        <f ca="1">SUMIFS(#REF!,#REF!,A568,#REF!,$BQ$2,#REF!,$CD$1)</f>
        <v>#REF!</v>
      </c>
      <c r="BR568" s="38" t="e">
        <f ca="1">SUMIFS(#REF!,#REF!,A568,#REF!,$BR$2,#REF!,$CD$1)</f>
        <v>#REF!</v>
      </c>
      <c r="BS568" s="38" t="e">
        <f ca="1">SUMIFS(#REF!,#REF!,A568,#REF!,$BS$2,#REF!,$CD$1)</f>
        <v>#REF!</v>
      </c>
      <c r="BT568" s="38" t="e">
        <f ca="1">SUMIFS(#REF!,#REF!,A568,#REF!,$BT$2,#REF!,$CD$1)</f>
        <v>#REF!</v>
      </c>
      <c r="BU568" s="38" t="e">
        <f ca="1">SUMIFS(#REF!,#REF!,A568,#REF!,$BU$2,#REF!,$CD$1)</f>
        <v>#REF!</v>
      </c>
      <c r="BV568" s="38" t="e">
        <f ca="1">SUMIFS(#REF!,#REF!,A568,#REF!,$BV$2,#REF!,$CD$1)</f>
        <v>#REF!</v>
      </c>
      <c r="BW568" s="60"/>
      <c r="BX568" s="49">
        <f>SUMIFS('Inventory Matrix'!$E:$E,'Inventory Matrix'!$G:$G,$BX$2,'Inventory Matrix'!$B:$B,$CD$1,'Inventory Matrix'!$C:$C,A568)</f>
        <v>0</v>
      </c>
      <c r="BY568" s="49">
        <f>SUMIFS('Inventory Matrix'!$E:$E,'Inventory Matrix'!$G:$G,$BY$2,'Inventory Matrix'!$B:$B,$CD$1,'Inventory Matrix'!$C:$C,A568)</f>
        <v>0</v>
      </c>
      <c r="BZ568" s="49">
        <f>SUMIFS('Inventory Matrix'!$E:$E,'Inventory Matrix'!$G:$G,$BZ$2,'Inventory Matrix'!$B:$B,$CD$1,'Inventory Matrix'!$C:$C,A568)</f>
        <v>0</v>
      </c>
      <c r="CA568" s="57">
        <f>SUMIFS('Inventory Matrix'!$E:$E,'Inventory Matrix'!$G:$G,$CA$2,'Inventory Matrix'!$B:$B,$CD$1,'Inventory Matrix'!$C:$C,A568)</f>
        <v>0</v>
      </c>
      <c r="CB568" s="96" t="str">
        <f t="shared" ca="1" si="74"/>
        <v>-</v>
      </c>
      <c r="CC568" s="63">
        <f t="shared" ca="1" si="75"/>
        <v>0</v>
      </c>
      <c r="CD568" s="97">
        <f>SUMIFS(Stock!$D:$D,Stock!$A:$A,$CD$1,Stock!$C:$C,A568)</f>
        <v>0</v>
      </c>
      <c r="CE568" s="55"/>
      <c r="CF568" s="38" t="e">
        <f ca="1">SUMIFS(#REF!,#REF!,A568,#REF!,$CF$2,#REF!,$CS$1)</f>
        <v>#REF!</v>
      </c>
      <c r="CG568" s="38" t="e">
        <f ca="1">SUMIFS(#REF!,#REF!,A568,#REF!,$CG$2,#REF!,$CS$1)</f>
        <v>#REF!</v>
      </c>
      <c r="CH568" s="38" t="e">
        <f ca="1">SUMIFS(#REF!,#REF!,A568,#REF!,$CH$2,#REF!,$CS$1)</f>
        <v>#REF!</v>
      </c>
      <c r="CI568" s="38" t="e">
        <f ca="1">SUMIFS(#REF!,#REF!,A568,#REF!,$CI$2,#REF!,$CS$1)</f>
        <v>#REF!</v>
      </c>
      <c r="CJ568" s="38" t="e">
        <f ca="1">SUMIFS(#REF!,#REF!,A568,#REF!,$CJ$2,#REF!,$CS$1)</f>
        <v>#REF!</v>
      </c>
      <c r="CK568" s="38" t="e">
        <f ca="1">SUMIFS(#REF!,#REF!,A568,#REF!,$CK$2,#REF!,$CS$1)</f>
        <v>#REF!</v>
      </c>
      <c r="CL568" s="60"/>
      <c r="CM568" s="49">
        <f>SUMIFS('Inventory Matrix'!$E:$E,'Inventory Matrix'!$G:$G,$CM$2,'Inventory Matrix'!$B:$B,$CD$1,'Inventory Matrix'!$C:$C,A568)</f>
        <v>0</v>
      </c>
      <c r="CN568" s="49">
        <f>SUMIFS('Inventory Matrix'!$E:$E,'Inventory Matrix'!$G:$G,$CN$2,'Inventory Matrix'!$B:$B,$CD$1,'Inventory Matrix'!$C:$C,A568)</f>
        <v>0</v>
      </c>
      <c r="CO568" s="49">
        <f>SUMIFS('Inventory Matrix'!$E:$E,'Inventory Matrix'!$G:$G,$CO$2,'Inventory Matrix'!$B:$B,$CD$1,'Inventory Matrix'!$C:$C,A568)</f>
        <v>0</v>
      </c>
      <c r="CP568" s="57">
        <f>SUMIFS('Inventory Matrix'!$E:$E,'Inventory Matrix'!$G:$G,$CP$2,'Inventory Matrix'!$B:$B,$CD$1,'Inventory Matrix'!$C:$C,A568)</f>
        <v>0</v>
      </c>
      <c r="CQ568" s="96" t="str">
        <f t="shared" ca="1" si="76"/>
        <v>-</v>
      </c>
      <c r="CR568" s="63">
        <f t="shared" ca="1" si="77"/>
        <v>0</v>
      </c>
      <c r="CS568" s="97">
        <f>SUMIFS(Stock!$D:$D,Stock!$A:$A,$CS$1,Stock!$C:$C,A568)</f>
        <v>0</v>
      </c>
      <c r="CT568" s="64"/>
      <c r="CU568" s="65">
        <f>SUMIFS(Stock!$D:$D,Stock!$A:$A,$CU$1,Stock!$C:$C,A568)</f>
        <v>0</v>
      </c>
      <c r="CV568" s="64"/>
      <c r="CW568" s="38" t="e">
        <f ca="1">SUMIFS(#REF!,#REF!,A568,#REF!,$CW$2,#REF!,$DC$1)</f>
        <v>#REF!</v>
      </c>
      <c r="CX568" s="38" t="e">
        <f ca="1">SUMIFS(#REF!,#REF!,A568,#REF!,$CX$2,#REF!,$DC$1)</f>
        <v>#REF!</v>
      </c>
      <c r="CY568" s="38" t="e">
        <f ca="1">SUMIFS(#REF!,#REF!,A568,#REF!,$CY$2,#REF!,$DC$1)</f>
        <v>#REF!</v>
      </c>
      <c r="CZ568" s="38" t="e">
        <f ca="1">SUMIFS(#REF!,#REF!,A568,#REF!,$CZ$2,#REF!,$DC$1)</f>
        <v>#REF!</v>
      </c>
      <c r="DA568" s="38" t="e">
        <f ca="1">SUMIFS(#REF!,#REF!,A568,#REF!,$DA$2,#REF!,$DC$1)</f>
        <v>#REF!</v>
      </c>
      <c r="DB568" s="38" t="e">
        <f ca="1">SUMIFS(#REF!,#REF!,A568,#REF!,$DB$2,#REF!,$DC$1)</f>
        <v>#REF!</v>
      </c>
      <c r="DC568" s="65">
        <f>SUMIFS(Stock!$D:$D,Stock!$A:$A,$DC$1,Stock!$C:$C,A568)</f>
        <v>0</v>
      </c>
      <c r="DD568" s="65">
        <f>SUMIFS(Stock!$D:$D,Stock!$A:$A,$DD$1,Stock!$C:$C,A568)</f>
        <v>0</v>
      </c>
      <c r="DE568" s="65">
        <f>SUMIFS(Stock!$D:$D,Stock!$A:$A,$DE$1,Stock!$C:$C,A568)</f>
        <v>0</v>
      </c>
      <c r="DF568" s="66"/>
      <c r="DG568" s="66"/>
      <c r="DH568" s="67">
        <f>SUMIFS('Inventory Matrix'!$E:$E,'Inventory Matrix'!$B:$B,$DH$2,'Inventory Matrix'!$G:$G,$DM$2,'Inventory Matrix'!$C:$C,A568)</f>
        <v>0</v>
      </c>
      <c r="DI568" s="67">
        <f>SUMIFS('Inventory Matrix'!$E:$E,'Inventory Matrix'!$B:$B,$DI$2,'Inventory Matrix'!$G:$G,$DM$2,'Inventory Matrix'!$C:$C,A568)</f>
        <v>0</v>
      </c>
      <c r="DJ568" s="67">
        <f>SUMIFS('Inventory Matrix'!$E:$E,'Inventory Matrix'!$B:$B,$DJ$2,'Inventory Matrix'!$G:$G,$DM$2,'Inventory Matrix'!$C:$C,A568)</f>
        <v>0</v>
      </c>
      <c r="DK568" s="67">
        <f>SUMIFS('Inventory Matrix'!$E:$E,'Inventory Matrix'!$B:$B,$DK$2,'Inventory Matrix'!$G:$G,$DM$2,'Inventory Matrix'!$C:$C,A568)</f>
        <v>0</v>
      </c>
      <c r="DL568" s="67">
        <f>SUMIFS('Inventory Matrix'!$E:$E,'Inventory Matrix'!$B:$B,$DL$2,'Inventory Matrix'!$G:$G,$DM$2,'Inventory Matrix'!$C:$C,A568)</f>
        <v>0</v>
      </c>
      <c r="DM568" s="98">
        <f>SUMIFS('Inventory Matrix'!$E:$E,'Inventory Matrix'!$G:$G,$DM$2,'Inventory Matrix'!$C:$C,A568)</f>
        <v>0</v>
      </c>
      <c r="DN568" s="48"/>
      <c r="DO568" s="67">
        <f>SUMIFS('Inventory Matrix'!$E:$E,'Inventory Matrix'!$B:$B,$DO$2,'Inventory Matrix'!$G:$G,$DT$2,'Inventory Matrix'!$C:$C,A568)</f>
        <v>0</v>
      </c>
      <c r="DP568" s="67">
        <f>SUMIFS('Inventory Matrix'!$E:$E,'Inventory Matrix'!$B:$B,$DP$2,'Inventory Matrix'!$G:$G,$DT$2,'Inventory Matrix'!$C:$C,A568)</f>
        <v>0</v>
      </c>
      <c r="DQ568" s="67">
        <f>SUMIFS('Inventory Matrix'!$E:$E,'Inventory Matrix'!$B:$B,$DQ$2,'Inventory Matrix'!$G:$G,$DT$2,'Inventory Matrix'!$C:$C,A568)</f>
        <v>0</v>
      </c>
      <c r="DR568" s="67">
        <f>SUMIFS('Inventory Matrix'!$E:$E,'Inventory Matrix'!$B:$B,$DR$2,'Inventory Matrix'!$G:$G,$DT$2,'Inventory Matrix'!$C:$C,A568)</f>
        <v>0</v>
      </c>
      <c r="DS568" s="67">
        <f>SUMIFS('Inventory Matrix'!$E:$E,'Inventory Matrix'!$B:$B,$DS$2,'Inventory Matrix'!$G:$G,$DT$2,'Inventory Matrix'!$C:$C,A568)</f>
        <v>0</v>
      </c>
      <c r="DT568" s="98">
        <f>SUMIFS('Inventory Matrix'!$E:$E,'Inventory Matrix'!$G:$G,$DT$2,'Inventory Matrix'!$C:$C,A568)</f>
        <v>0</v>
      </c>
      <c r="DU568" s="44"/>
      <c r="DV568" s="67">
        <f>SUMIFS('Inventory Matrix'!$E:$E,'Inventory Matrix'!$B:$B,$DV$2,'Inventory Matrix'!$G:$G,$EA$2,'Inventory Matrix'!$C:$C,A568)</f>
        <v>0</v>
      </c>
      <c r="DW568" s="67">
        <f>SUMIFS('Inventory Matrix'!$E:$E,'Inventory Matrix'!$B:$B,$DW$2,'Inventory Matrix'!$G:$G,$EA$2,'Inventory Matrix'!$C:$C,A568)</f>
        <v>0</v>
      </c>
      <c r="DX568" s="67">
        <f>SUMIFS('Inventory Matrix'!$E:$E,'Inventory Matrix'!$B:$B,$DX$2,'Inventory Matrix'!$G:$G,$EA$2,'Inventory Matrix'!$C:$C,A568)</f>
        <v>0</v>
      </c>
      <c r="DY568" s="67">
        <f>SUMIFS('Inventory Matrix'!$E:$E,'Inventory Matrix'!$B:$B,$DY$2,'Inventory Matrix'!$G:$G,$EA$2,'Inventory Matrix'!$C:$C,A568)</f>
        <v>0</v>
      </c>
      <c r="DZ568" s="67">
        <f>SUMIFS('Inventory Matrix'!$E:$E,'Inventory Matrix'!$B:$B,$DZ$2,'Inventory Matrix'!$G:$G,$EA$2,'Inventory Matrix'!$C:$C,A568)</f>
        <v>0</v>
      </c>
      <c r="EA568" s="98">
        <f>SUMIFS('Inventory Matrix'!$E:$E,'Inventory Matrix'!$G:$G,$EA$2,'Inventory Matrix'!$C:$C,A568)</f>
        <v>0</v>
      </c>
      <c r="EB568" s="44"/>
      <c r="EC568" s="67">
        <f>SUMIFS('Inventory Matrix'!$E:$E,'Inventory Matrix'!$B:$B,$EC$2,'Inventory Matrix'!$G:$G,$EH$2,'Inventory Matrix'!$C:$C,A568)</f>
        <v>0</v>
      </c>
      <c r="ED568" s="67">
        <f>SUMIFS('Inventory Matrix'!$E:$E,'Inventory Matrix'!$B:$B,$ED$2,'Inventory Matrix'!$G:$G,$EH$2,'Inventory Matrix'!$C:$C,A568)</f>
        <v>0</v>
      </c>
      <c r="EE568" s="67">
        <f>SUMIFS('Inventory Matrix'!$E:$E,'Inventory Matrix'!$B:$B,$EE$2,'Inventory Matrix'!$G:$G,$EH$2,'Inventory Matrix'!$C:$C,A568)</f>
        <v>0</v>
      </c>
      <c r="EF568" s="67">
        <f>SUMIFS('Inventory Matrix'!$E:$E,'Inventory Matrix'!$B:$B,$EF$2,'Inventory Matrix'!$G:$G,$EH$2,'Inventory Matrix'!$C:$C,A568)</f>
        <v>0</v>
      </c>
      <c r="EG568" s="67">
        <f>SUMIFS('Inventory Matrix'!$E:$E,'Inventory Matrix'!$B:$B,$EG$2,'Inventory Matrix'!$G:$G,$EH$2,'Inventory Matrix'!$C:$C,A568)</f>
        <v>0</v>
      </c>
      <c r="EH568" s="98">
        <f>SUMIFS('Inventory Matrix'!$E:$E,'Inventory Matrix'!$G:$G,$EH$2,'Inventory Matrix'!$C:$C,A568)</f>
        <v>0</v>
      </c>
      <c r="EI568" s="44"/>
    </row>
    <row r="569" spans="1:139" ht="13" x14ac:dyDescent="0.15">
      <c r="A569" s="69" t="str">
        <f t="shared" si="64"/>
        <v>MHE12</v>
      </c>
      <c r="B569" s="70" t="s">
        <v>2177</v>
      </c>
      <c r="C569" s="71" t="s">
        <v>3010</v>
      </c>
      <c r="D569" s="71" t="s">
        <v>3011</v>
      </c>
      <c r="E569" s="72">
        <f t="shared" si="65"/>
        <v>0</v>
      </c>
      <c r="F569" s="72">
        <f>SUMIFS(Stock!$D:$D,Stock!$C:$C,A569)</f>
        <v>0</v>
      </c>
      <c r="G569" s="73" t="e">
        <f t="shared" ca="1" si="66"/>
        <v>#REF!</v>
      </c>
      <c r="H569" s="74">
        <f t="shared" ca="1" si="67"/>
        <v>0</v>
      </c>
      <c r="I569" s="44"/>
      <c r="J569" s="69" t="e">
        <f ca="1">SUMIFS(#REF!,#REF!,A569,#REF!,$J$2)</f>
        <v>#REF!</v>
      </c>
      <c r="K569" s="69" t="e">
        <f ca="1">SUMIFS(#REF!,#REF!,A569,#REF!,$K$2)</f>
        <v>#REF!</v>
      </c>
      <c r="L569" s="69" t="e">
        <f ca="1">SUMIFS(#REF!,#REF!,A569,#REF!,$L$2)</f>
        <v>#REF!</v>
      </c>
      <c r="M569" s="69" t="e">
        <f ca="1">SUMIFS(#REF!,#REF!,A569,#REF!,$M$2)</f>
        <v>#REF!</v>
      </c>
      <c r="N569" s="69" t="e">
        <f ca="1">SUMIFS(#REF!,#REF!,A569,#REF!,$N$2)</f>
        <v>#REF!</v>
      </c>
      <c r="O569" s="69" t="e">
        <f ca="1">SUMIFS(#REF!,#REF!,A569,#REF!,$O$2)</f>
        <v>#REF!</v>
      </c>
      <c r="P569" s="69" t="e">
        <f ca="1">SUMIFS(#REF!,#REF!,A569,#REF!,$P$2)</f>
        <v>#REF!</v>
      </c>
      <c r="Q569" s="69" t="e">
        <f ca="1">SUMIFS(#REF!,#REF!,A569,#REF!,$Q$2)</f>
        <v>#REF!</v>
      </c>
      <c r="R569" s="69" t="e">
        <f ca="1">SUMIFS(#REF!,#REF!,A569,#REF!,$R$2)</f>
        <v>#REF!</v>
      </c>
      <c r="S569" s="69" t="e">
        <f ca="1">SUMIFS(#REF!,#REF!,A569,#REF!,$S$2)</f>
        <v>#REF!</v>
      </c>
      <c r="T569" s="75"/>
      <c r="U569" s="44"/>
      <c r="V569" s="46"/>
      <c r="W569" s="69" t="e">
        <f ca="1">SUMIFS(#REF!,#REF!,A569,#REF!,$W$2,#REF!,$AK$1)</f>
        <v>#REF!</v>
      </c>
      <c r="X569" s="69" t="e">
        <f ca="1">SUMIFS(#REF!,#REF!,A569,#REF!,$X$2,#REF!,$AK$1)</f>
        <v>#REF!</v>
      </c>
      <c r="Y569" s="69" t="e">
        <f ca="1">SUMIFS(#REF!,#REF!,A569,#REF!,$Y$2,#REF!,$AK$1)</f>
        <v>#REF!</v>
      </c>
      <c r="Z569" s="69" t="e">
        <f ca="1">SUMIFS(#REF!,#REF!,A569,#REF!,$Z$2,#REF!,$AK$1)</f>
        <v>#REF!</v>
      </c>
      <c r="AA569" s="69" t="e">
        <f ca="1">SUMIFS(#REF!,#REF!,A569,#REF!,$AA$2,#REF!,$AK$1)</f>
        <v>#REF!</v>
      </c>
      <c r="AB569" s="69" t="e">
        <f ca="1">SUMIFS(#REF!,#REF!,A569,#REF!,$AB$2,#REF!,$AK$1)</f>
        <v>#REF!</v>
      </c>
      <c r="AC569" s="48"/>
      <c r="AD569" s="76">
        <f>SUMIFS('Inventory Matrix'!$E:$E,'Inventory Matrix'!$G:$G,$AD$2,'Inventory Matrix'!$B:$B,$AK$1,'Inventory Matrix'!$C:$C,A569)</f>
        <v>0</v>
      </c>
      <c r="AE569" s="70">
        <f>SUMIFS('Inventory Matrix'!$E:$E,'Inventory Matrix'!$G:$G,$AE$2,'Inventory Matrix'!$B:$B,$AK$1,'Inventory Matrix'!$C:$C,A569)</f>
        <v>0</v>
      </c>
      <c r="AF569" s="70">
        <f>SUMIFS('Inventory Matrix'!$E:$E,'Inventory Matrix'!$G:$G,$AF$2,'Inventory Matrix'!$B:$B,$AK$1,'Inventory Matrix'!$C:$C,A569)</f>
        <v>0</v>
      </c>
      <c r="AG569" s="77">
        <f>SUMIFS('Inventory Matrix'!$E:$E,'Inventory Matrix'!$G:$G,$AG$2,'Inventory Matrix'!$B:$B,$AK$1,'Inventory Matrix'!$C:$C,A569)</f>
        <v>0</v>
      </c>
      <c r="AH569" s="167" t="str">
        <f t="shared" ca="1" si="68"/>
        <v>-</v>
      </c>
      <c r="AI569" s="168" t="str">
        <f t="shared" ca="1" si="69"/>
        <v>-</v>
      </c>
      <c r="AJ569" s="173">
        <f t="shared" ca="1" si="78"/>
        <v>0</v>
      </c>
      <c r="AK569" s="169">
        <f>SUMIFS(Stock!$D:$D,Stock!$A:$A,$AK$1,Stock!$C:$C,A569)</f>
        <v>0</v>
      </c>
      <c r="AL569" s="55"/>
      <c r="AM569" s="69" t="e">
        <f ca="1">SUMIFS(#REF!,#REF!,A569,#REF!,$AM$2,#REF!,$AZ$1)</f>
        <v>#REF!</v>
      </c>
      <c r="AN569" s="69" t="e">
        <f ca="1">SUMIFS(#REF!,#REF!,A569,#REF!,$AN$2,#REF!,$AZ$1)</f>
        <v>#REF!</v>
      </c>
      <c r="AO569" s="69" t="e">
        <f ca="1">SUMIFS(#REF!,#REF!,A569,#REF!,$AO$2,#REF!,$AZ$1)</f>
        <v>#REF!</v>
      </c>
      <c r="AP569" s="69" t="e">
        <f ca="1">SUMIFS(#REF!,#REF!,A569,#REF!,$AP$2,#REF!,$AZ$1)</f>
        <v>#REF!</v>
      </c>
      <c r="AQ569" s="69" t="e">
        <f ca="1">SUMIFS(#REF!,#REF!,A569,#REF!,$AQ$2,#REF!,$AZ$1)</f>
        <v>#REF!</v>
      </c>
      <c r="AR569" s="69" t="e">
        <f ca="1">SUMIFS(#REF!,#REF!,A569,#REF!,$AR$2,#REF!,$AZ$1)</f>
        <v>#REF!</v>
      </c>
      <c r="AS569" s="81"/>
      <c r="AT569" s="82">
        <f>SUMIFS('Inventory Matrix'!$E:$E,'Inventory Matrix'!$G:$G,$AT$2,'Inventory Matrix'!$B:$B,$AZ$1,'Inventory Matrix'!$C:$C,A569)</f>
        <v>0</v>
      </c>
      <c r="AU569" s="82">
        <f>SUMIFS('Inventory Matrix'!$E:$E,'Inventory Matrix'!$G:$G,$AU$2,'Inventory Matrix'!$B:$B,$AZ$1,'Inventory Matrix'!$C:$C,A569)</f>
        <v>0</v>
      </c>
      <c r="AV569" s="82">
        <f>SUMIFS('Inventory Matrix'!$E:$E,'Inventory Matrix'!$G:$G,$AV$2,'Inventory Matrix'!$B:$B,$AZ$1,'Inventory Matrix'!$C:$C,A569)</f>
        <v>0</v>
      </c>
      <c r="AW569" s="83">
        <f>SUMIFS('Inventory Matrix'!$E:$E,'Inventory Matrix'!$G:$G,$AW$2,'Inventory Matrix'!$B:$B,$AZ$1,'Inventory Matrix'!$C:$C,A569)</f>
        <v>0</v>
      </c>
      <c r="AX569" s="85" t="str">
        <f t="shared" ca="1" si="70"/>
        <v>-</v>
      </c>
      <c r="AY569" s="88">
        <f t="shared" ca="1" si="71"/>
        <v>0</v>
      </c>
      <c r="AZ569" s="87">
        <f>SUMIFS(Stock!$D:$D,Stock!$A:$A,$AZ$1,Stock!$C:$C,A569)</f>
        <v>0</v>
      </c>
      <c r="BA569" s="55"/>
      <c r="BB569" s="69" t="e">
        <f ca="1">SUMIFS(#REF!,#REF!,A569,#REF!,$BB$2,#REF!,$BO$1)</f>
        <v>#REF!</v>
      </c>
      <c r="BC569" s="69" t="e">
        <f ca="1">SUMIFS(#REF!,#REF!,A569,#REF!,$BC$2,#REF!,$BO$1)</f>
        <v>#REF!</v>
      </c>
      <c r="BD569" s="69" t="e">
        <f ca="1">SUMIFS(#REF!,#REF!,A569,#REF!,$BD$2,#REF!,$BO$1)</f>
        <v>#REF!</v>
      </c>
      <c r="BE569" s="69" t="e">
        <f ca="1">SUMIFS(#REF!,#REF!,A569,#REF!,$BE$2,#REF!,$BO$1)</f>
        <v>#REF!</v>
      </c>
      <c r="BF569" s="69" t="e">
        <f ca="1">SUMIFS(#REF!,#REF!,A569,#REF!,$BF$2,#REF!,$BO$1)</f>
        <v>#REF!</v>
      </c>
      <c r="BG569" s="69" t="e">
        <f ca="1">SUMIFS(#REF!,#REF!,A569,#REF!,$BG$2,#REF!,$BO$1)</f>
        <v>#REF!</v>
      </c>
      <c r="BH569" s="60"/>
      <c r="BI569" s="82">
        <f>SUMIFS('Inventory Matrix'!$E:$E,'Inventory Matrix'!$G:$G,$BI$2,'Inventory Matrix'!$B:$B,$BO$1,'Inventory Matrix'!$C:$C,A569)</f>
        <v>0</v>
      </c>
      <c r="BJ569" s="82">
        <f>SUMIFS('Inventory Matrix'!$E:$E,'Inventory Matrix'!$G:$G,$BJ$2,'Inventory Matrix'!$B:$B,$BO$1,'Inventory Matrix'!$C:$C,A569)</f>
        <v>0</v>
      </c>
      <c r="BK569" s="82">
        <f>SUMIFS('Inventory Matrix'!$E:$E,'Inventory Matrix'!$G:$G,$BK$2,'Inventory Matrix'!$B:$B,$BO$1,'Inventory Matrix'!$C:$C,A569)</f>
        <v>0</v>
      </c>
      <c r="BL569" s="83">
        <f>SUMIFS('Inventory Matrix'!$E:$E,'Inventory Matrix'!$G:$G,$BL$2,'Inventory Matrix'!$B:$B,$BO$1,'Inventory Matrix'!$C:$C,A569)</f>
        <v>0</v>
      </c>
      <c r="BM569" s="85" t="str">
        <f t="shared" ca="1" si="72"/>
        <v>-</v>
      </c>
      <c r="BN569" s="86">
        <f t="shared" ca="1" si="73"/>
        <v>0</v>
      </c>
      <c r="BO569" s="87">
        <f>SUMIFS(Stock!$D:$D,Stock!$A:$A,$BO$1,Stock!$C:$C,A569)</f>
        <v>0</v>
      </c>
      <c r="BP569" s="55"/>
      <c r="BQ569" s="69" t="e">
        <f ca="1">SUMIFS(#REF!,#REF!,A569,#REF!,$BQ$2,#REF!,$CD$1)</f>
        <v>#REF!</v>
      </c>
      <c r="BR569" s="69" t="e">
        <f ca="1">SUMIFS(#REF!,#REF!,A569,#REF!,$BR$2,#REF!,$CD$1)</f>
        <v>#REF!</v>
      </c>
      <c r="BS569" s="69" t="e">
        <f ca="1">SUMIFS(#REF!,#REF!,A569,#REF!,$BS$2,#REF!,$CD$1)</f>
        <v>#REF!</v>
      </c>
      <c r="BT569" s="69" t="e">
        <f ca="1">SUMIFS(#REF!,#REF!,A569,#REF!,$BT$2,#REF!,$CD$1)</f>
        <v>#REF!</v>
      </c>
      <c r="BU569" s="69" t="e">
        <f ca="1">SUMIFS(#REF!,#REF!,A569,#REF!,$BU$2,#REF!,$CD$1)</f>
        <v>#REF!</v>
      </c>
      <c r="BV569" s="69" t="e">
        <f ca="1">SUMIFS(#REF!,#REF!,A569,#REF!,$BV$2,#REF!,$CD$1)</f>
        <v>#REF!</v>
      </c>
      <c r="BW569" s="60"/>
      <c r="BX569" s="82">
        <f>SUMIFS('Inventory Matrix'!$E:$E,'Inventory Matrix'!$G:$G,$BX$2,'Inventory Matrix'!$B:$B,$CD$1,'Inventory Matrix'!$C:$C,A569)</f>
        <v>0</v>
      </c>
      <c r="BY569" s="82">
        <f>SUMIFS('Inventory Matrix'!$E:$E,'Inventory Matrix'!$G:$G,$BY$2,'Inventory Matrix'!$B:$B,$CD$1,'Inventory Matrix'!$C:$C,A569)</f>
        <v>0</v>
      </c>
      <c r="BZ569" s="82">
        <f>SUMIFS('Inventory Matrix'!$E:$E,'Inventory Matrix'!$G:$G,$BZ$2,'Inventory Matrix'!$B:$B,$CD$1,'Inventory Matrix'!$C:$C,A569)</f>
        <v>0</v>
      </c>
      <c r="CA569" s="83">
        <f>SUMIFS('Inventory Matrix'!$E:$E,'Inventory Matrix'!$G:$G,$CA$2,'Inventory Matrix'!$B:$B,$CD$1,'Inventory Matrix'!$C:$C,A569)</f>
        <v>0</v>
      </c>
      <c r="CB569" s="85" t="str">
        <f t="shared" ca="1" si="74"/>
        <v>-</v>
      </c>
      <c r="CC569" s="88">
        <f t="shared" ca="1" si="75"/>
        <v>0</v>
      </c>
      <c r="CD569" s="87">
        <f>SUMIFS(Stock!$D:$D,Stock!$A:$A,$CD$1,Stock!$C:$C,A569)</f>
        <v>0</v>
      </c>
      <c r="CE569" s="55"/>
      <c r="CF569" s="69" t="e">
        <f ca="1">SUMIFS(#REF!,#REF!,A569,#REF!,$CF$2,#REF!,$CS$1)</f>
        <v>#REF!</v>
      </c>
      <c r="CG569" s="69" t="e">
        <f ca="1">SUMIFS(#REF!,#REF!,A569,#REF!,$CG$2,#REF!,$CS$1)</f>
        <v>#REF!</v>
      </c>
      <c r="CH569" s="69" t="e">
        <f ca="1">SUMIFS(#REF!,#REF!,A569,#REF!,$CH$2,#REF!,$CS$1)</f>
        <v>#REF!</v>
      </c>
      <c r="CI569" s="69" t="e">
        <f ca="1">SUMIFS(#REF!,#REF!,A569,#REF!,$CI$2,#REF!,$CS$1)</f>
        <v>#REF!</v>
      </c>
      <c r="CJ569" s="69" t="e">
        <f ca="1">SUMIFS(#REF!,#REF!,A569,#REF!,$CJ$2,#REF!,$CS$1)</f>
        <v>#REF!</v>
      </c>
      <c r="CK569" s="69" t="e">
        <f ca="1">SUMIFS(#REF!,#REF!,A569,#REF!,$CK$2,#REF!,$CS$1)</f>
        <v>#REF!</v>
      </c>
      <c r="CL569" s="60"/>
      <c r="CM569" s="82">
        <f>SUMIFS('Inventory Matrix'!$E:$E,'Inventory Matrix'!$G:$G,$CM$2,'Inventory Matrix'!$B:$B,$CD$1,'Inventory Matrix'!$C:$C,A569)</f>
        <v>0</v>
      </c>
      <c r="CN569" s="82">
        <f>SUMIFS('Inventory Matrix'!$E:$E,'Inventory Matrix'!$G:$G,$CN$2,'Inventory Matrix'!$B:$B,$CD$1,'Inventory Matrix'!$C:$C,A569)</f>
        <v>0</v>
      </c>
      <c r="CO569" s="82">
        <f>SUMIFS('Inventory Matrix'!$E:$E,'Inventory Matrix'!$G:$G,$CO$2,'Inventory Matrix'!$B:$B,$CD$1,'Inventory Matrix'!$C:$C,A569)</f>
        <v>0</v>
      </c>
      <c r="CP569" s="83">
        <f>SUMIFS('Inventory Matrix'!$E:$E,'Inventory Matrix'!$G:$G,$CP$2,'Inventory Matrix'!$B:$B,$CD$1,'Inventory Matrix'!$C:$C,A569)</f>
        <v>0</v>
      </c>
      <c r="CQ569" s="85" t="str">
        <f t="shared" ca="1" si="76"/>
        <v>-</v>
      </c>
      <c r="CR569" s="88">
        <f t="shared" ca="1" si="77"/>
        <v>0</v>
      </c>
      <c r="CS569" s="87">
        <f>SUMIFS(Stock!$D:$D,Stock!$A:$A,$CS$1,Stock!$C:$C,A569)</f>
        <v>0</v>
      </c>
      <c r="CT569" s="64"/>
      <c r="CU569" s="89">
        <f>SUMIFS(Stock!$D:$D,Stock!$A:$A,$CU$1,Stock!$C:$C,A569)</f>
        <v>0</v>
      </c>
      <c r="CV569" s="64"/>
      <c r="CW569" s="69" t="e">
        <f ca="1">SUMIFS(#REF!,#REF!,A569,#REF!,$CW$2,#REF!,$DC$1)</f>
        <v>#REF!</v>
      </c>
      <c r="CX569" s="69" t="e">
        <f ca="1">SUMIFS(#REF!,#REF!,A569,#REF!,$CX$2,#REF!,$DC$1)</f>
        <v>#REF!</v>
      </c>
      <c r="CY569" s="69" t="e">
        <f ca="1">SUMIFS(#REF!,#REF!,A569,#REF!,$CY$2,#REF!,$DC$1)</f>
        <v>#REF!</v>
      </c>
      <c r="CZ569" s="69" t="e">
        <f ca="1">SUMIFS(#REF!,#REF!,A569,#REF!,$CZ$2,#REF!,$DC$1)</f>
        <v>#REF!</v>
      </c>
      <c r="DA569" s="69" t="e">
        <f ca="1">SUMIFS(#REF!,#REF!,A569,#REF!,$DA$2,#REF!,$DC$1)</f>
        <v>#REF!</v>
      </c>
      <c r="DB569" s="69" t="e">
        <f ca="1">SUMIFS(#REF!,#REF!,A569,#REF!,$DB$2,#REF!,$DC$1)</f>
        <v>#REF!</v>
      </c>
      <c r="DC569" s="89">
        <f>SUMIFS(Stock!$D:$D,Stock!$A:$A,$DC$1,Stock!$C:$C,A569)</f>
        <v>0</v>
      </c>
      <c r="DD569" s="89">
        <f>SUMIFS(Stock!$D:$D,Stock!$A:$A,$DD$1,Stock!$C:$C,A569)</f>
        <v>0</v>
      </c>
      <c r="DE569" s="89">
        <f>SUMIFS(Stock!$D:$D,Stock!$A:$A,$DE$1,Stock!$C:$C,A569)</f>
        <v>0</v>
      </c>
      <c r="DF569" s="66"/>
      <c r="DG569" s="66"/>
      <c r="DH569" s="90">
        <f>SUMIFS('Inventory Matrix'!$E:$E,'Inventory Matrix'!$B:$B,$DH$2,'Inventory Matrix'!$G:$G,$DM$2,'Inventory Matrix'!$C:$C,A569)</f>
        <v>0</v>
      </c>
      <c r="DI569" s="90">
        <f>SUMIFS('Inventory Matrix'!$E:$E,'Inventory Matrix'!$B:$B,$DI$2,'Inventory Matrix'!$G:$G,$DM$2,'Inventory Matrix'!$C:$C,A569)</f>
        <v>0</v>
      </c>
      <c r="DJ569" s="90">
        <f>SUMIFS('Inventory Matrix'!$E:$E,'Inventory Matrix'!$B:$B,$DJ$2,'Inventory Matrix'!$G:$G,$DM$2,'Inventory Matrix'!$C:$C,A569)</f>
        <v>0</v>
      </c>
      <c r="DK569" s="90">
        <f>SUMIFS('Inventory Matrix'!$E:$E,'Inventory Matrix'!$B:$B,$DK$2,'Inventory Matrix'!$G:$G,$DM$2,'Inventory Matrix'!$C:$C,A569)</f>
        <v>0</v>
      </c>
      <c r="DL569" s="90">
        <f>SUMIFS('Inventory Matrix'!$E:$E,'Inventory Matrix'!$B:$B,$DL$2,'Inventory Matrix'!$G:$G,$DM$2,'Inventory Matrix'!$C:$C,A569)</f>
        <v>0</v>
      </c>
      <c r="DM569" s="91">
        <f>SUMIFS('Inventory Matrix'!$E:$E,'Inventory Matrix'!$G:$G,$DM$2,'Inventory Matrix'!$C:$C,A569)</f>
        <v>0</v>
      </c>
      <c r="DN569" s="48"/>
      <c r="DO569" s="90">
        <f>SUMIFS('Inventory Matrix'!$E:$E,'Inventory Matrix'!$B:$B,$DO$2,'Inventory Matrix'!$G:$G,$DT$2,'Inventory Matrix'!$C:$C,A569)</f>
        <v>0</v>
      </c>
      <c r="DP569" s="90">
        <f>SUMIFS('Inventory Matrix'!$E:$E,'Inventory Matrix'!$B:$B,$DP$2,'Inventory Matrix'!$G:$G,$DT$2,'Inventory Matrix'!$C:$C,A569)</f>
        <v>0</v>
      </c>
      <c r="DQ569" s="90">
        <f>SUMIFS('Inventory Matrix'!$E:$E,'Inventory Matrix'!$B:$B,$DQ$2,'Inventory Matrix'!$G:$G,$DT$2,'Inventory Matrix'!$C:$C,A569)</f>
        <v>0</v>
      </c>
      <c r="DR569" s="90">
        <f>SUMIFS('Inventory Matrix'!$E:$E,'Inventory Matrix'!$B:$B,$DR$2,'Inventory Matrix'!$G:$G,$DT$2,'Inventory Matrix'!$C:$C,A569)</f>
        <v>0</v>
      </c>
      <c r="DS569" s="90">
        <f>SUMIFS('Inventory Matrix'!$E:$E,'Inventory Matrix'!$B:$B,$DS$2,'Inventory Matrix'!$G:$G,$DT$2,'Inventory Matrix'!$C:$C,A569)</f>
        <v>0</v>
      </c>
      <c r="DT569" s="91">
        <f>SUMIFS('Inventory Matrix'!$E:$E,'Inventory Matrix'!$G:$G,$DT$2,'Inventory Matrix'!$C:$C,A569)</f>
        <v>0</v>
      </c>
      <c r="DU569" s="44"/>
      <c r="DV569" s="90">
        <f>SUMIFS('Inventory Matrix'!$E:$E,'Inventory Matrix'!$B:$B,$DV$2,'Inventory Matrix'!$G:$G,$EA$2,'Inventory Matrix'!$C:$C,A569)</f>
        <v>0</v>
      </c>
      <c r="DW569" s="90">
        <f>SUMIFS('Inventory Matrix'!$E:$E,'Inventory Matrix'!$B:$B,$DW$2,'Inventory Matrix'!$G:$G,$EA$2,'Inventory Matrix'!$C:$C,A569)</f>
        <v>0</v>
      </c>
      <c r="DX569" s="90">
        <f>SUMIFS('Inventory Matrix'!$E:$E,'Inventory Matrix'!$B:$B,$DX$2,'Inventory Matrix'!$G:$G,$EA$2,'Inventory Matrix'!$C:$C,A569)</f>
        <v>0</v>
      </c>
      <c r="DY569" s="90">
        <f>SUMIFS('Inventory Matrix'!$E:$E,'Inventory Matrix'!$B:$B,$DY$2,'Inventory Matrix'!$G:$G,$EA$2,'Inventory Matrix'!$C:$C,A569)</f>
        <v>0</v>
      </c>
      <c r="DZ569" s="90">
        <f>SUMIFS('Inventory Matrix'!$E:$E,'Inventory Matrix'!$B:$B,$DZ$2,'Inventory Matrix'!$G:$G,$EA$2,'Inventory Matrix'!$C:$C,A569)</f>
        <v>0</v>
      </c>
      <c r="EA569" s="91">
        <f>SUMIFS('Inventory Matrix'!$E:$E,'Inventory Matrix'!$G:$G,$EA$2,'Inventory Matrix'!$C:$C,A569)</f>
        <v>0</v>
      </c>
      <c r="EB569" s="44"/>
      <c r="EC569" s="90">
        <f>SUMIFS('Inventory Matrix'!$E:$E,'Inventory Matrix'!$B:$B,$EC$2,'Inventory Matrix'!$G:$G,$EH$2,'Inventory Matrix'!$C:$C,A569)</f>
        <v>0</v>
      </c>
      <c r="ED569" s="90">
        <f>SUMIFS('Inventory Matrix'!$E:$E,'Inventory Matrix'!$B:$B,$ED$2,'Inventory Matrix'!$G:$G,$EH$2,'Inventory Matrix'!$C:$C,A569)</f>
        <v>0</v>
      </c>
      <c r="EE569" s="90">
        <f>SUMIFS('Inventory Matrix'!$E:$E,'Inventory Matrix'!$B:$B,$EE$2,'Inventory Matrix'!$G:$G,$EH$2,'Inventory Matrix'!$C:$C,A569)</f>
        <v>0</v>
      </c>
      <c r="EF569" s="90">
        <f>SUMIFS('Inventory Matrix'!$E:$E,'Inventory Matrix'!$B:$B,$EF$2,'Inventory Matrix'!$G:$G,$EH$2,'Inventory Matrix'!$C:$C,A569)</f>
        <v>0</v>
      </c>
      <c r="EG569" s="90">
        <f>SUMIFS('Inventory Matrix'!$E:$E,'Inventory Matrix'!$B:$B,$EG$2,'Inventory Matrix'!$G:$G,$EH$2,'Inventory Matrix'!$C:$C,A569)</f>
        <v>0</v>
      </c>
      <c r="EH569" s="91">
        <f>SUMIFS('Inventory Matrix'!$E:$E,'Inventory Matrix'!$G:$G,$EH$2,'Inventory Matrix'!$C:$C,A569)</f>
        <v>0</v>
      </c>
      <c r="EI569" s="44"/>
    </row>
    <row r="570" spans="1:139" ht="13" x14ac:dyDescent="0.15">
      <c r="A570" s="38" t="str">
        <f t="shared" si="64"/>
        <v>MA591</v>
      </c>
      <c r="B570" s="39" t="s">
        <v>2177</v>
      </c>
      <c r="C570" s="40" t="s">
        <v>3012</v>
      </c>
      <c r="D570" s="40" t="s">
        <v>3013</v>
      </c>
      <c r="E570" s="41">
        <f t="shared" si="65"/>
        <v>0</v>
      </c>
      <c r="F570" s="41">
        <f>SUMIFS(Stock!$D:$D,Stock!$C:$C,A570)</f>
        <v>0</v>
      </c>
      <c r="G570" s="42" t="e">
        <f t="shared" ca="1" si="66"/>
        <v>#REF!</v>
      </c>
      <c r="H570" s="43">
        <f t="shared" ca="1" si="67"/>
        <v>0</v>
      </c>
      <c r="I570" s="44"/>
      <c r="J570" s="38" t="e">
        <f ca="1">SUMIFS(#REF!,#REF!,A570,#REF!,$J$2)</f>
        <v>#REF!</v>
      </c>
      <c r="K570" s="38" t="e">
        <f ca="1">SUMIFS(#REF!,#REF!,A570,#REF!,$K$2)</f>
        <v>#REF!</v>
      </c>
      <c r="L570" s="38" t="e">
        <f ca="1">SUMIFS(#REF!,#REF!,A570,#REF!,$L$2)</f>
        <v>#REF!</v>
      </c>
      <c r="M570" s="38" t="e">
        <f ca="1">SUMIFS(#REF!,#REF!,A570,#REF!,$M$2)</f>
        <v>#REF!</v>
      </c>
      <c r="N570" s="38" t="e">
        <f ca="1">SUMIFS(#REF!,#REF!,A570,#REF!,$N$2)</f>
        <v>#REF!</v>
      </c>
      <c r="O570" s="38" t="e">
        <f ca="1">SUMIFS(#REF!,#REF!,A570,#REF!,$O$2)</f>
        <v>#REF!</v>
      </c>
      <c r="P570" s="38" t="e">
        <f ca="1">SUMIFS(#REF!,#REF!,A570,#REF!,$P$2)</f>
        <v>#REF!</v>
      </c>
      <c r="Q570" s="38" t="e">
        <f ca="1">SUMIFS(#REF!,#REF!,A570,#REF!,$Q$2)</f>
        <v>#REF!</v>
      </c>
      <c r="R570" s="38" t="e">
        <f ca="1">SUMIFS(#REF!,#REF!,A570,#REF!,$R$2)</f>
        <v>#REF!</v>
      </c>
      <c r="S570" s="38" t="e">
        <f ca="1">SUMIFS(#REF!,#REF!,A570,#REF!,$S$2)</f>
        <v>#REF!</v>
      </c>
      <c r="T570" s="45"/>
      <c r="U570" s="44"/>
      <c r="V570" s="46"/>
      <c r="W570" s="38" t="e">
        <f ca="1">SUMIFS(#REF!,#REF!,A570,#REF!,$W$2,#REF!,$AK$1)</f>
        <v>#REF!</v>
      </c>
      <c r="X570" s="38" t="e">
        <f ca="1">SUMIFS(#REF!,#REF!,A570,#REF!,$X$2,#REF!,$AK$1)</f>
        <v>#REF!</v>
      </c>
      <c r="Y570" s="38" t="e">
        <f ca="1">SUMIFS(#REF!,#REF!,A570,#REF!,$Y$2,#REF!,$AK$1)</f>
        <v>#REF!</v>
      </c>
      <c r="Z570" s="38" t="e">
        <f ca="1">SUMIFS(#REF!,#REF!,A570,#REF!,$Z$2,#REF!,$AK$1)</f>
        <v>#REF!</v>
      </c>
      <c r="AA570" s="38" t="e">
        <f ca="1">SUMIFS(#REF!,#REF!,A570,#REF!,$AA$2,#REF!,$AK$1)</f>
        <v>#REF!</v>
      </c>
      <c r="AB570" s="38" t="e">
        <f ca="1">SUMIFS(#REF!,#REF!,A570,#REF!,$AB$2,#REF!,$AK$1)</f>
        <v>#REF!</v>
      </c>
      <c r="AC570" s="48"/>
      <c r="AD570" s="92">
        <f>SUMIFS('Inventory Matrix'!$E:$E,'Inventory Matrix'!$G:$G,$AD$2,'Inventory Matrix'!$B:$B,$AK$1,'Inventory Matrix'!$C:$C,A570)</f>
        <v>0</v>
      </c>
      <c r="AE570" s="39">
        <f>SUMIFS('Inventory Matrix'!$E:$E,'Inventory Matrix'!$G:$G,$AE$2,'Inventory Matrix'!$B:$B,$AK$1,'Inventory Matrix'!$C:$C,A570)</f>
        <v>0</v>
      </c>
      <c r="AF570" s="39">
        <f>SUMIFS('Inventory Matrix'!$E:$E,'Inventory Matrix'!$G:$G,$AF$2,'Inventory Matrix'!$B:$B,$AK$1,'Inventory Matrix'!$C:$C,A570)</f>
        <v>0</v>
      </c>
      <c r="AG570" s="93">
        <f>SUMIFS('Inventory Matrix'!$E:$E,'Inventory Matrix'!$G:$G,$AG$2,'Inventory Matrix'!$B:$B,$AK$1,'Inventory Matrix'!$C:$C,A570)</f>
        <v>0</v>
      </c>
      <c r="AH570" s="170" t="str">
        <f t="shared" ca="1" si="68"/>
        <v>-</v>
      </c>
      <c r="AI570" s="171" t="str">
        <f t="shared" ca="1" si="69"/>
        <v>-</v>
      </c>
      <c r="AJ570" s="174">
        <f t="shared" ca="1" si="78"/>
        <v>0</v>
      </c>
      <c r="AK570" s="172">
        <f>SUMIFS(Stock!$D:$D,Stock!$A:$A,$AK$1,Stock!$C:$C,A570)</f>
        <v>0</v>
      </c>
      <c r="AL570" s="55"/>
      <c r="AM570" s="38" t="e">
        <f ca="1">SUMIFS(#REF!,#REF!,A570,#REF!,$AM$2,#REF!,$AZ$1)</f>
        <v>#REF!</v>
      </c>
      <c r="AN570" s="38" t="e">
        <f ca="1">SUMIFS(#REF!,#REF!,A570,#REF!,$AN$2,#REF!,$AZ$1)</f>
        <v>#REF!</v>
      </c>
      <c r="AO570" s="38" t="e">
        <f ca="1">SUMIFS(#REF!,#REF!,A570,#REF!,$AO$2,#REF!,$AZ$1)</f>
        <v>#REF!</v>
      </c>
      <c r="AP570" s="38" t="e">
        <f ca="1">SUMIFS(#REF!,#REF!,A570,#REF!,$AP$2,#REF!,$AZ$1)</f>
        <v>#REF!</v>
      </c>
      <c r="AQ570" s="38" t="e">
        <f ca="1">SUMIFS(#REF!,#REF!,A570,#REF!,$AQ$2,#REF!,$AZ$1)</f>
        <v>#REF!</v>
      </c>
      <c r="AR570" s="38" t="e">
        <f ca="1">SUMIFS(#REF!,#REF!,A570,#REF!,$AR$2,#REF!,$AZ$1)</f>
        <v>#REF!</v>
      </c>
      <c r="AS570" s="81"/>
      <c r="AT570" s="49">
        <f>SUMIFS('Inventory Matrix'!$E:$E,'Inventory Matrix'!$G:$G,$AT$2,'Inventory Matrix'!$B:$B,$AZ$1,'Inventory Matrix'!$C:$C,A570)</f>
        <v>0</v>
      </c>
      <c r="AU570" s="49">
        <f>SUMIFS('Inventory Matrix'!$E:$E,'Inventory Matrix'!$G:$G,$AU$2,'Inventory Matrix'!$B:$B,$AZ$1,'Inventory Matrix'!$C:$C,A570)</f>
        <v>0</v>
      </c>
      <c r="AV570" s="49">
        <f>SUMIFS('Inventory Matrix'!$E:$E,'Inventory Matrix'!$G:$G,$AV$2,'Inventory Matrix'!$B:$B,$AZ$1,'Inventory Matrix'!$C:$C,A570)</f>
        <v>0</v>
      </c>
      <c r="AW570" s="57">
        <f>SUMIFS('Inventory Matrix'!$E:$E,'Inventory Matrix'!$G:$G,$AW$2,'Inventory Matrix'!$B:$B,$AZ$1,'Inventory Matrix'!$C:$C,A570)</f>
        <v>0</v>
      </c>
      <c r="AX570" s="96" t="str">
        <f t="shared" ca="1" si="70"/>
        <v>-</v>
      </c>
      <c r="AY570" s="63">
        <f t="shared" ca="1" si="71"/>
        <v>0</v>
      </c>
      <c r="AZ570" s="97">
        <f>SUMIFS(Stock!$D:$D,Stock!$A:$A,$AZ$1,Stock!$C:$C,A570)</f>
        <v>0</v>
      </c>
      <c r="BA570" s="55"/>
      <c r="BB570" s="38" t="e">
        <f ca="1">SUMIFS(#REF!,#REF!,A570,#REF!,$BB$2,#REF!,$BO$1)</f>
        <v>#REF!</v>
      </c>
      <c r="BC570" s="38" t="e">
        <f ca="1">SUMIFS(#REF!,#REF!,A570,#REF!,$BC$2,#REF!,$BO$1)</f>
        <v>#REF!</v>
      </c>
      <c r="BD570" s="38" t="e">
        <f ca="1">SUMIFS(#REF!,#REF!,A570,#REF!,$BD$2,#REF!,$BO$1)</f>
        <v>#REF!</v>
      </c>
      <c r="BE570" s="38" t="e">
        <f ca="1">SUMIFS(#REF!,#REF!,A570,#REF!,$BE$2,#REF!,$BO$1)</f>
        <v>#REF!</v>
      </c>
      <c r="BF570" s="38" t="e">
        <f ca="1">SUMIFS(#REF!,#REF!,A570,#REF!,$BF$2,#REF!,$BO$1)</f>
        <v>#REF!</v>
      </c>
      <c r="BG570" s="38" t="e">
        <f ca="1">SUMIFS(#REF!,#REF!,A570,#REF!,$BG$2,#REF!,$BO$1)</f>
        <v>#REF!</v>
      </c>
      <c r="BH570" s="60"/>
      <c r="BI570" s="49">
        <f>SUMIFS('Inventory Matrix'!$E:$E,'Inventory Matrix'!$G:$G,$BI$2,'Inventory Matrix'!$B:$B,$BO$1,'Inventory Matrix'!$C:$C,A570)</f>
        <v>0</v>
      </c>
      <c r="BJ570" s="49">
        <f>SUMIFS('Inventory Matrix'!$E:$E,'Inventory Matrix'!$G:$G,$BJ$2,'Inventory Matrix'!$B:$B,$BO$1,'Inventory Matrix'!$C:$C,A570)</f>
        <v>0</v>
      </c>
      <c r="BK570" s="49">
        <f>SUMIFS('Inventory Matrix'!$E:$E,'Inventory Matrix'!$G:$G,$BK$2,'Inventory Matrix'!$B:$B,$BO$1,'Inventory Matrix'!$C:$C,A570)</f>
        <v>0</v>
      </c>
      <c r="BL570" s="57">
        <f>SUMIFS('Inventory Matrix'!$E:$E,'Inventory Matrix'!$G:$G,$BL$2,'Inventory Matrix'!$B:$B,$BO$1,'Inventory Matrix'!$C:$C,A570)</f>
        <v>0</v>
      </c>
      <c r="BM570" s="96" t="str">
        <f t="shared" ca="1" si="72"/>
        <v>-</v>
      </c>
      <c r="BN570" s="62">
        <f t="shared" ca="1" si="73"/>
        <v>0</v>
      </c>
      <c r="BO570" s="97">
        <f>SUMIFS(Stock!$D:$D,Stock!$A:$A,$BO$1,Stock!$C:$C,A570)</f>
        <v>0</v>
      </c>
      <c r="BP570" s="55"/>
      <c r="BQ570" s="38" t="e">
        <f ca="1">SUMIFS(#REF!,#REF!,A570,#REF!,$BQ$2,#REF!,$CD$1)</f>
        <v>#REF!</v>
      </c>
      <c r="BR570" s="38" t="e">
        <f ca="1">SUMIFS(#REF!,#REF!,A570,#REF!,$BR$2,#REF!,$CD$1)</f>
        <v>#REF!</v>
      </c>
      <c r="BS570" s="38" t="e">
        <f ca="1">SUMIFS(#REF!,#REF!,A570,#REF!,$BS$2,#REF!,$CD$1)</f>
        <v>#REF!</v>
      </c>
      <c r="BT570" s="38" t="e">
        <f ca="1">SUMIFS(#REF!,#REF!,A570,#REF!,$BT$2,#REF!,$CD$1)</f>
        <v>#REF!</v>
      </c>
      <c r="BU570" s="38" t="e">
        <f ca="1">SUMIFS(#REF!,#REF!,A570,#REF!,$BU$2,#REF!,$CD$1)</f>
        <v>#REF!</v>
      </c>
      <c r="BV570" s="38" t="e">
        <f ca="1">SUMIFS(#REF!,#REF!,A570,#REF!,$BV$2,#REF!,$CD$1)</f>
        <v>#REF!</v>
      </c>
      <c r="BW570" s="60"/>
      <c r="BX570" s="49">
        <f>SUMIFS('Inventory Matrix'!$E:$E,'Inventory Matrix'!$G:$G,$BX$2,'Inventory Matrix'!$B:$B,$CD$1,'Inventory Matrix'!$C:$C,A570)</f>
        <v>0</v>
      </c>
      <c r="BY570" s="49">
        <f>SUMIFS('Inventory Matrix'!$E:$E,'Inventory Matrix'!$G:$G,$BY$2,'Inventory Matrix'!$B:$B,$CD$1,'Inventory Matrix'!$C:$C,A570)</f>
        <v>0</v>
      </c>
      <c r="BZ570" s="49">
        <f>SUMIFS('Inventory Matrix'!$E:$E,'Inventory Matrix'!$G:$G,$BZ$2,'Inventory Matrix'!$B:$B,$CD$1,'Inventory Matrix'!$C:$C,A570)</f>
        <v>0</v>
      </c>
      <c r="CA570" s="57">
        <f>SUMIFS('Inventory Matrix'!$E:$E,'Inventory Matrix'!$G:$G,$CA$2,'Inventory Matrix'!$B:$B,$CD$1,'Inventory Matrix'!$C:$C,A570)</f>
        <v>0</v>
      </c>
      <c r="CB570" s="96" t="str">
        <f t="shared" ca="1" si="74"/>
        <v>-</v>
      </c>
      <c r="CC570" s="63">
        <f t="shared" ca="1" si="75"/>
        <v>0</v>
      </c>
      <c r="CD570" s="97">
        <f>SUMIFS(Stock!$D:$D,Stock!$A:$A,$CD$1,Stock!$C:$C,A570)</f>
        <v>0</v>
      </c>
      <c r="CE570" s="55"/>
      <c r="CF570" s="38" t="e">
        <f ca="1">SUMIFS(#REF!,#REF!,A570,#REF!,$CF$2,#REF!,$CS$1)</f>
        <v>#REF!</v>
      </c>
      <c r="CG570" s="38" t="e">
        <f ca="1">SUMIFS(#REF!,#REF!,A570,#REF!,$CG$2,#REF!,$CS$1)</f>
        <v>#REF!</v>
      </c>
      <c r="CH570" s="38" t="e">
        <f ca="1">SUMIFS(#REF!,#REF!,A570,#REF!,$CH$2,#REF!,$CS$1)</f>
        <v>#REF!</v>
      </c>
      <c r="CI570" s="38" t="e">
        <f ca="1">SUMIFS(#REF!,#REF!,A570,#REF!,$CI$2,#REF!,$CS$1)</f>
        <v>#REF!</v>
      </c>
      <c r="CJ570" s="38" t="e">
        <f ca="1">SUMIFS(#REF!,#REF!,A570,#REF!,$CJ$2,#REF!,$CS$1)</f>
        <v>#REF!</v>
      </c>
      <c r="CK570" s="38" t="e">
        <f ca="1">SUMIFS(#REF!,#REF!,A570,#REF!,$CK$2,#REF!,$CS$1)</f>
        <v>#REF!</v>
      </c>
      <c r="CL570" s="60"/>
      <c r="CM570" s="49">
        <f>SUMIFS('Inventory Matrix'!$E:$E,'Inventory Matrix'!$G:$G,$CM$2,'Inventory Matrix'!$B:$B,$CD$1,'Inventory Matrix'!$C:$C,A570)</f>
        <v>0</v>
      </c>
      <c r="CN570" s="49">
        <f>SUMIFS('Inventory Matrix'!$E:$E,'Inventory Matrix'!$G:$G,$CN$2,'Inventory Matrix'!$B:$B,$CD$1,'Inventory Matrix'!$C:$C,A570)</f>
        <v>0</v>
      </c>
      <c r="CO570" s="49">
        <f>SUMIFS('Inventory Matrix'!$E:$E,'Inventory Matrix'!$G:$G,$CO$2,'Inventory Matrix'!$B:$B,$CD$1,'Inventory Matrix'!$C:$C,A570)</f>
        <v>0</v>
      </c>
      <c r="CP570" s="57">
        <f>SUMIFS('Inventory Matrix'!$E:$E,'Inventory Matrix'!$G:$G,$CP$2,'Inventory Matrix'!$B:$B,$CD$1,'Inventory Matrix'!$C:$C,A570)</f>
        <v>0</v>
      </c>
      <c r="CQ570" s="96" t="str">
        <f t="shared" ca="1" si="76"/>
        <v>-</v>
      </c>
      <c r="CR570" s="63">
        <f t="shared" ca="1" si="77"/>
        <v>0</v>
      </c>
      <c r="CS570" s="97">
        <f>SUMIFS(Stock!$D:$D,Stock!$A:$A,$CS$1,Stock!$C:$C,A570)</f>
        <v>0</v>
      </c>
      <c r="CT570" s="64"/>
      <c r="CU570" s="65">
        <f>SUMIFS(Stock!$D:$D,Stock!$A:$A,$CU$1,Stock!$C:$C,A570)</f>
        <v>0</v>
      </c>
      <c r="CV570" s="64"/>
      <c r="CW570" s="38" t="e">
        <f ca="1">SUMIFS(#REF!,#REF!,A570,#REF!,$CW$2,#REF!,$DC$1)</f>
        <v>#REF!</v>
      </c>
      <c r="CX570" s="38" t="e">
        <f ca="1">SUMIFS(#REF!,#REF!,A570,#REF!,$CX$2,#REF!,$DC$1)</f>
        <v>#REF!</v>
      </c>
      <c r="CY570" s="38" t="e">
        <f ca="1">SUMIFS(#REF!,#REF!,A570,#REF!,$CY$2,#REF!,$DC$1)</f>
        <v>#REF!</v>
      </c>
      <c r="CZ570" s="38" t="e">
        <f ca="1">SUMIFS(#REF!,#REF!,A570,#REF!,$CZ$2,#REF!,$DC$1)</f>
        <v>#REF!</v>
      </c>
      <c r="DA570" s="38" t="e">
        <f ca="1">SUMIFS(#REF!,#REF!,A570,#REF!,$DA$2,#REF!,$DC$1)</f>
        <v>#REF!</v>
      </c>
      <c r="DB570" s="38" t="e">
        <f ca="1">SUMIFS(#REF!,#REF!,A570,#REF!,$DB$2,#REF!,$DC$1)</f>
        <v>#REF!</v>
      </c>
      <c r="DC570" s="65">
        <f>SUMIFS(Stock!$D:$D,Stock!$A:$A,$DC$1,Stock!$C:$C,A570)</f>
        <v>0</v>
      </c>
      <c r="DD570" s="65">
        <f>SUMIFS(Stock!$D:$D,Stock!$A:$A,$DD$1,Stock!$C:$C,A570)</f>
        <v>0</v>
      </c>
      <c r="DE570" s="65">
        <f>SUMIFS(Stock!$D:$D,Stock!$A:$A,$DE$1,Stock!$C:$C,A570)</f>
        <v>0</v>
      </c>
      <c r="DF570" s="66"/>
      <c r="DG570" s="66"/>
      <c r="DH570" s="67">
        <f>SUMIFS('Inventory Matrix'!$E:$E,'Inventory Matrix'!$B:$B,$DH$2,'Inventory Matrix'!$G:$G,$DM$2,'Inventory Matrix'!$C:$C,A570)</f>
        <v>0</v>
      </c>
      <c r="DI570" s="67">
        <f>SUMIFS('Inventory Matrix'!$E:$E,'Inventory Matrix'!$B:$B,$DI$2,'Inventory Matrix'!$G:$G,$DM$2,'Inventory Matrix'!$C:$C,A570)</f>
        <v>0</v>
      </c>
      <c r="DJ570" s="67">
        <f>SUMIFS('Inventory Matrix'!$E:$E,'Inventory Matrix'!$B:$B,$DJ$2,'Inventory Matrix'!$G:$G,$DM$2,'Inventory Matrix'!$C:$C,A570)</f>
        <v>0</v>
      </c>
      <c r="DK570" s="67">
        <f>SUMIFS('Inventory Matrix'!$E:$E,'Inventory Matrix'!$B:$B,$DK$2,'Inventory Matrix'!$G:$G,$DM$2,'Inventory Matrix'!$C:$C,A570)</f>
        <v>0</v>
      </c>
      <c r="DL570" s="67">
        <f>SUMIFS('Inventory Matrix'!$E:$E,'Inventory Matrix'!$B:$B,$DL$2,'Inventory Matrix'!$G:$G,$DM$2,'Inventory Matrix'!$C:$C,A570)</f>
        <v>0</v>
      </c>
      <c r="DM570" s="98">
        <f>SUMIFS('Inventory Matrix'!$E:$E,'Inventory Matrix'!$G:$G,$DM$2,'Inventory Matrix'!$C:$C,A570)</f>
        <v>0</v>
      </c>
      <c r="DN570" s="48"/>
      <c r="DO570" s="67">
        <f>SUMIFS('Inventory Matrix'!$E:$E,'Inventory Matrix'!$B:$B,$DO$2,'Inventory Matrix'!$G:$G,$DT$2,'Inventory Matrix'!$C:$C,A570)</f>
        <v>0</v>
      </c>
      <c r="DP570" s="67">
        <f>SUMIFS('Inventory Matrix'!$E:$E,'Inventory Matrix'!$B:$B,$DP$2,'Inventory Matrix'!$G:$G,$DT$2,'Inventory Matrix'!$C:$C,A570)</f>
        <v>0</v>
      </c>
      <c r="DQ570" s="67">
        <f>SUMIFS('Inventory Matrix'!$E:$E,'Inventory Matrix'!$B:$B,$DQ$2,'Inventory Matrix'!$G:$G,$DT$2,'Inventory Matrix'!$C:$C,A570)</f>
        <v>0</v>
      </c>
      <c r="DR570" s="67">
        <f>SUMIFS('Inventory Matrix'!$E:$E,'Inventory Matrix'!$B:$B,$DR$2,'Inventory Matrix'!$G:$G,$DT$2,'Inventory Matrix'!$C:$C,A570)</f>
        <v>0</v>
      </c>
      <c r="DS570" s="67">
        <f>SUMIFS('Inventory Matrix'!$E:$E,'Inventory Matrix'!$B:$B,$DS$2,'Inventory Matrix'!$G:$G,$DT$2,'Inventory Matrix'!$C:$C,A570)</f>
        <v>0</v>
      </c>
      <c r="DT570" s="98">
        <f>SUMIFS('Inventory Matrix'!$E:$E,'Inventory Matrix'!$G:$G,$DT$2,'Inventory Matrix'!$C:$C,A570)</f>
        <v>0</v>
      </c>
      <c r="DU570" s="44"/>
      <c r="DV570" s="67">
        <f>SUMIFS('Inventory Matrix'!$E:$E,'Inventory Matrix'!$B:$B,$DV$2,'Inventory Matrix'!$G:$G,$EA$2,'Inventory Matrix'!$C:$C,A570)</f>
        <v>0</v>
      </c>
      <c r="DW570" s="67">
        <f>SUMIFS('Inventory Matrix'!$E:$E,'Inventory Matrix'!$B:$B,$DW$2,'Inventory Matrix'!$G:$G,$EA$2,'Inventory Matrix'!$C:$C,A570)</f>
        <v>0</v>
      </c>
      <c r="DX570" s="67">
        <f>SUMIFS('Inventory Matrix'!$E:$E,'Inventory Matrix'!$B:$B,$DX$2,'Inventory Matrix'!$G:$G,$EA$2,'Inventory Matrix'!$C:$C,A570)</f>
        <v>0</v>
      </c>
      <c r="DY570" s="67">
        <f>SUMIFS('Inventory Matrix'!$E:$E,'Inventory Matrix'!$B:$B,$DY$2,'Inventory Matrix'!$G:$G,$EA$2,'Inventory Matrix'!$C:$C,A570)</f>
        <v>0</v>
      </c>
      <c r="DZ570" s="67">
        <f>SUMIFS('Inventory Matrix'!$E:$E,'Inventory Matrix'!$B:$B,$DZ$2,'Inventory Matrix'!$G:$G,$EA$2,'Inventory Matrix'!$C:$C,A570)</f>
        <v>0</v>
      </c>
      <c r="EA570" s="98">
        <f>SUMIFS('Inventory Matrix'!$E:$E,'Inventory Matrix'!$G:$G,$EA$2,'Inventory Matrix'!$C:$C,A570)</f>
        <v>0</v>
      </c>
      <c r="EB570" s="44"/>
      <c r="EC570" s="67">
        <f>SUMIFS('Inventory Matrix'!$E:$E,'Inventory Matrix'!$B:$B,$EC$2,'Inventory Matrix'!$G:$G,$EH$2,'Inventory Matrix'!$C:$C,A570)</f>
        <v>0</v>
      </c>
      <c r="ED570" s="67">
        <f>SUMIFS('Inventory Matrix'!$E:$E,'Inventory Matrix'!$B:$B,$ED$2,'Inventory Matrix'!$G:$G,$EH$2,'Inventory Matrix'!$C:$C,A570)</f>
        <v>0</v>
      </c>
      <c r="EE570" s="67">
        <f>SUMIFS('Inventory Matrix'!$E:$E,'Inventory Matrix'!$B:$B,$EE$2,'Inventory Matrix'!$G:$G,$EH$2,'Inventory Matrix'!$C:$C,A570)</f>
        <v>0</v>
      </c>
      <c r="EF570" s="67">
        <f>SUMIFS('Inventory Matrix'!$E:$E,'Inventory Matrix'!$B:$B,$EF$2,'Inventory Matrix'!$G:$G,$EH$2,'Inventory Matrix'!$C:$C,A570)</f>
        <v>0</v>
      </c>
      <c r="EG570" s="67">
        <f>SUMIFS('Inventory Matrix'!$E:$E,'Inventory Matrix'!$B:$B,$EG$2,'Inventory Matrix'!$G:$G,$EH$2,'Inventory Matrix'!$C:$C,A570)</f>
        <v>0</v>
      </c>
      <c r="EH570" s="98">
        <f>SUMIFS('Inventory Matrix'!$E:$E,'Inventory Matrix'!$G:$G,$EH$2,'Inventory Matrix'!$C:$C,A570)</f>
        <v>0</v>
      </c>
      <c r="EI570" s="44"/>
    </row>
    <row r="571" spans="1:139" ht="13" x14ac:dyDescent="0.15">
      <c r="A571" s="69" t="str">
        <f t="shared" si="64"/>
        <v>MR2C2</v>
      </c>
      <c r="B571" s="70" t="s">
        <v>2177</v>
      </c>
      <c r="C571" s="71" t="s">
        <v>3014</v>
      </c>
      <c r="D571" s="71" t="s">
        <v>3015</v>
      </c>
      <c r="E571" s="72">
        <f t="shared" si="65"/>
        <v>0</v>
      </c>
      <c r="F571" s="72">
        <f>SUMIFS(Stock!$D:$D,Stock!$C:$C,A571)</f>
        <v>0</v>
      </c>
      <c r="G571" s="73" t="e">
        <f t="shared" ca="1" si="66"/>
        <v>#REF!</v>
      </c>
      <c r="H571" s="74">
        <f t="shared" ca="1" si="67"/>
        <v>0</v>
      </c>
      <c r="I571" s="44"/>
      <c r="J571" s="69" t="e">
        <f ca="1">SUMIFS(#REF!,#REF!,A571,#REF!,$J$2)</f>
        <v>#REF!</v>
      </c>
      <c r="K571" s="69" t="e">
        <f ca="1">SUMIFS(#REF!,#REF!,A571,#REF!,$K$2)</f>
        <v>#REF!</v>
      </c>
      <c r="L571" s="69" t="e">
        <f ca="1">SUMIFS(#REF!,#REF!,A571,#REF!,$L$2)</f>
        <v>#REF!</v>
      </c>
      <c r="M571" s="69" t="e">
        <f ca="1">SUMIFS(#REF!,#REF!,A571,#REF!,$M$2)</f>
        <v>#REF!</v>
      </c>
      <c r="N571" s="69" t="e">
        <f ca="1">SUMIFS(#REF!,#REF!,A571,#REF!,$N$2)</f>
        <v>#REF!</v>
      </c>
      <c r="O571" s="69" t="e">
        <f ca="1">SUMIFS(#REF!,#REF!,A571,#REF!,$O$2)</f>
        <v>#REF!</v>
      </c>
      <c r="P571" s="69" t="e">
        <f ca="1">SUMIFS(#REF!,#REF!,A571,#REF!,$P$2)</f>
        <v>#REF!</v>
      </c>
      <c r="Q571" s="69" t="e">
        <f ca="1">SUMIFS(#REF!,#REF!,A571,#REF!,$Q$2)</f>
        <v>#REF!</v>
      </c>
      <c r="R571" s="69" t="e">
        <f ca="1">SUMIFS(#REF!,#REF!,A571,#REF!,$R$2)</f>
        <v>#REF!</v>
      </c>
      <c r="S571" s="69" t="e">
        <f ca="1">SUMIFS(#REF!,#REF!,A571,#REF!,$S$2)</f>
        <v>#REF!</v>
      </c>
      <c r="T571" s="75"/>
      <c r="U571" s="44"/>
      <c r="V571" s="46"/>
      <c r="W571" s="69" t="e">
        <f ca="1">SUMIFS(#REF!,#REF!,A571,#REF!,$W$2,#REF!,$AK$1)</f>
        <v>#REF!</v>
      </c>
      <c r="X571" s="69" t="e">
        <f ca="1">SUMIFS(#REF!,#REF!,A571,#REF!,$X$2,#REF!,$AK$1)</f>
        <v>#REF!</v>
      </c>
      <c r="Y571" s="69" t="e">
        <f ca="1">SUMIFS(#REF!,#REF!,A571,#REF!,$Y$2,#REF!,$AK$1)</f>
        <v>#REF!</v>
      </c>
      <c r="Z571" s="69" t="e">
        <f ca="1">SUMIFS(#REF!,#REF!,A571,#REF!,$Z$2,#REF!,$AK$1)</f>
        <v>#REF!</v>
      </c>
      <c r="AA571" s="69" t="e">
        <f ca="1">SUMIFS(#REF!,#REF!,A571,#REF!,$AA$2,#REF!,$AK$1)</f>
        <v>#REF!</v>
      </c>
      <c r="AB571" s="69" t="e">
        <f ca="1">SUMIFS(#REF!,#REF!,A571,#REF!,$AB$2,#REF!,$AK$1)</f>
        <v>#REF!</v>
      </c>
      <c r="AC571" s="48"/>
      <c r="AD571" s="76">
        <f>SUMIFS('Inventory Matrix'!$E:$E,'Inventory Matrix'!$G:$G,$AD$2,'Inventory Matrix'!$B:$B,$AK$1,'Inventory Matrix'!$C:$C,A571)</f>
        <v>0</v>
      </c>
      <c r="AE571" s="70">
        <f>SUMIFS('Inventory Matrix'!$E:$E,'Inventory Matrix'!$G:$G,$AE$2,'Inventory Matrix'!$B:$B,$AK$1,'Inventory Matrix'!$C:$C,A571)</f>
        <v>0</v>
      </c>
      <c r="AF571" s="70">
        <f>SUMIFS('Inventory Matrix'!$E:$E,'Inventory Matrix'!$G:$G,$AF$2,'Inventory Matrix'!$B:$B,$AK$1,'Inventory Matrix'!$C:$C,A571)</f>
        <v>0</v>
      </c>
      <c r="AG571" s="77">
        <f>SUMIFS('Inventory Matrix'!$E:$E,'Inventory Matrix'!$G:$G,$AG$2,'Inventory Matrix'!$B:$B,$AK$1,'Inventory Matrix'!$C:$C,A571)</f>
        <v>0</v>
      </c>
      <c r="AH571" s="167" t="str">
        <f t="shared" ca="1" si="68"/>
        <v>-</v>
      </c>
      <c r="AI571" s="168" t="str">
        <f t="shared" ca="1" si="69"/>
        <v>-</v>
      </c>
      <c r="AJ571" s="173">
        <f t="shared" ca="1" si="78"/>
        <v>0</v>
      </c>
      <c r="AK571" s="169">
        <f>SUMIFS(Stock!$D:$D,Stock!$A:$A,$AK$1,Stock!$C:$C,A571)</f>
        <v>0</v>
      </c>
      <c r="AL571" s="55"/>
      <c r="AM571" s="69" t="e">
        <f ca="1">SUMIFS(#REF!,#REF!,A571,#REF!,$AM$2,#REF!,$AZ$1)</f>
        <v>#REF!</v>
      </c>
      <c r="AN571" s="69" t="e">
        <f ca="1">SUMIFS(#REF!,#REF!,A571,#REF!,$AN$2,#REF!,$AZ$1)</f>
        <v>#REF!</v>
      </c>
      <c r="AO571" s="69" t="e">
        <f ca="1">SUMIFS(#REF!,#REF!,A571,#REF!,$AO$2,#REF!,$AZ$1)</f>
        <v>#REF!</v>
      </c>
      <c r="AP571" s="69" t="e">
        <f ca="1">SUMIFS(#REF!,#REF!,A571,#REF!,$AP$2,#REF!,$AZ$1)</f>
        <v>#REF!</v>
      </c>
      <c r="AQ571" s="69" t="e">
        <f ca="1">SUMIFS(#REF!,#REF!,A571,#REF!,$AQ$2,#REF!,$AZ$1)</f>
        <v>#REF!</v>
      </c>
      <c r="AR571" s="69" t="e">
        <f ca="1">SUMIFS(#REF!,#REF!,A571,#REF!,$AR$2,#REF!,$AZ$1)</f>
        <v>#REF!</v>
      </c>
      <c r="AS571" s="81"/>
      <c r="AT571" s="82">
        <f>SUMIFS('Inventory Matrix'!$E:$E,'Inventory Matrix'!$G:$G,$AT$2,'Inventory Matrix'!$B:$B,$AZ$1,'Inventory Matrix'!$C:$C,A571)</f>
        <v>0</v>
      </c>
      <c r="AU571" s="82">
        <f>SUMIFS('Inventory Matrix'!$E:$E,'Inventory Matrix'!$G:$G,$AU$2,'Inventory Matrix'!$B:$B,$AZ$1,'Inventory Matrix'!$C:$C,A571)</f>
        <v>0</v>
      </c>
      <c r="AV571" s="82">
        <f>SUMIFS('Inventory Matrix'!$E:$E,'Inventory Matrix'!$G:$G,$AV$2,'Inventory Matrix'!$B:$B,$AZ$1,'Inventory Matrix'!$C:$C,A571)</f>
        <v>0</v>
      </c>
      <c r="AW571" s="83">
        <f>SUMIFS('Inventory Matrix'!$E:$E,'Inventory Matrix'!$G:$G,$AW$2,'Inventory Matrix'!$B:$B,$AZ$1,'Inventory Matrix'!$C:$C,A571)</f>
        <v>0</v>
      </c>
      <c r="AX571" s="85" t="str">
        <f t="shared" ca="1" si="70"/>
        <v>-</v>
      </c>
      <c r="AY571" s="88">
        <f t="shared" ca="1" si="71"/>
        <v>0</v>
      </c>
      <c r="AZ571" s="87">
        <f>SUMIFS(Stock!$D:$D,Stock!$A:$A,$AZ$1,Stock!$C:$C,A571)</f>
        <v>0</v>
      </c>
      <c r="BA571" s="55"/>
      <c r="BB571" s="69" t="e">
        <f ca="1">SUMIFS(#REF!,#REF!,A571,#REF!,$BB$2,#REF!,$BO$1)</f>
        <v>#REF!</v>
      </c>
      <c r="BC571" s="69" t="e">
        <f ca="1">SUMIFS(#REF!,#REF!,A571,#REF!,$BC$2,#REF!,$BO$1)</f>
        <v>#REF!</v>
      </c>
      <c r="BD571" s="69" t="e">
        <f ca="1">SUMIFS(#REF!,#REF!,A571,#REF!,$BD$2,#REF!,$BO$1)</f>
        <v>#REF!</v>
      </c>
      <c r="BE571" s="69" t="e">
        <f ca="1">SUMIFS(#REF!,#REF!,A571,#REF!,$BE$2,#REF!,$BO$1)</f>
        <v>#REF!</v>
      </c>
      <c r="BF571" s="69" t="e">
        <f ca="1">SUMIFS(#REF!,#REF!,A571,#REF!,$BF$2,#REF!,$BO$1)</f>
        <v>#REF!</v>
      </c>
      <c r="BG571" s="69" t="e">
        <f ca="1">SUMIFS(#REF!,#REF!,A571,#REF!,$BG$2,#REF!,$BO$1)</f>
        <v>#REF!</v>
      </c>
      <c r="BH571" s="60"/>
      <c r="BI571" s="82">
        <f>SUMIFS('Inventory Matrix'!$E:$E,'Inventory Matrix'!$G:$G,$BI$2,'Inventory Matrix'!$B:$B,$BO$1,'Inventory Matrix'!$C:$C,A571)</f>
        <v>0</v>
      </c>
      <c r="BJ571" s="82">
        <f>SUMIFS('Inventory Matrix'!$E:$E,'Inventory Matrix'!$G:$G,$BJ$2,'Inventory Matrix'!$B:$B,$BO$1,'Inventory Matrix'!$C:$C,A571)</f>
        <v>0</v>
      </c>
      <c r="BK571" s="82">
        <f>SUMIFS('Inventory Matrix'!$E:$E,'Inventory Matrix'!$G:$G,$BK$2,'Inventory Matrix'!$B:$B,$BO$1,'Inventory Matrix'!$C:$C,A571)</f>
        <v>0</v>
      </c>
      <c r="BL571" s="83">
        <f>SUMIFS('Inventory Matrix'!$E:$E,'Inventory Matrix'!$G:$G,$BL$2,'Inventory Matrix'!$B:$B,$BO$1,'Inventory Matrix'!$C:$C,A571)</f>
        <v>0</v>
      </c>
      <c r="BM571" s="85" t="str">
        <f t="shared" ca="1" si="72"/>
        <v>-</v>
      </c>
      <c r="BN571" s="86">
        <f t="shared" ca="1" si="73"/>
        <v>0</v>
      </c>
      <c r="BO571" s="87">
        <f>SUMIFS(Stock!$D:$D,Stock!$A:$A,$BO$1,Stock!$C:$C,A571)</f>
        <v>0</v>
      </c>
      <c r="BP571" s="55"/>
      <c r="BQ571" s="69" t="e">
        <f ca="1">SUMIFS(#REF!,#REF!,A571,#REF!,$BQ$2,#REF!,$CD$1)</f>
        <v>#REF!</v>
      </c>
      <c r="BR571" s="69" t="e">
        <f ca="1">SUMIFS(#REF!,#REF!,A571,#REF!,$BR$2,#REF!,$CD$1)</f>
        <v>#REF!</v>
      </c>
      <c r="BS571" s="69" t="e">
        <f ca="1">SUMIFS(#REF!,#REF!,A571,#REF!,$BS$2,#REF!,$CD$1)</f>
        <v>#REF!</v>
      </c>
      <c r="BT571" s="69" t="e">
        <f ca="1">SUMIFS(#REF!,#REF!,A571,#REF!,$BT$2,#REF!,$CD$1)</f>
        <v>#REF!</v>
      </c>
      <c r="BU571" s="69" t="e">
        <f ca="1">SUMIFS(#REF!,#REF!,A571,#REF!,$BU$2,#REF!,$CD$1)</f>
        <v>#REF!</v>
      </c>
      <c r="BV571" s="69" t="e">
        <f ca="1">SUMIFS(#REF!,#REF!,A571,#REF!,$BV$2,#REF!,$CD$1)</f>
        <v>#REF!</v>
      </c>
      <c r="BW571" s="60"/>
      <c r="BX571" s="82">
        <f>SUMIFS('Inventory Matrix'!$E:$E,'Inventory Matrix'!$G:$G,$BX$2,'Inventory Matrix'!$B:$B,$CD$1,'Inventory Matrix'!$C:$C,A571)</f>
        <v>0</v>
      </c>
      <c r="BY571" s="82">
        <f>SUMIFS('Inventory Matrix'!$E:$E,'Inventory Matrix'!$G:$G,$BY$2,'Inventory Matrix'!$B:$B,$CD$1,'Inventory Matrix'!$C:$C,A571)</f>
        <v>0</v>
      </c>
      <c r="BZ571" s="82">
        <f>SUMIFS('Inventory Matrix'!$E:$E,'Inventory Matrix'!$G:$G,$BZ$2,'Inventory Matrix'!$B:$B,$CD$1,'Inventory Matrix'!$C:$C,A571)</f>
        <v>0</v>
      </c>
      <c r="CA571" s="83">
        <f>SUMIFS('Inventory Matrix'!$E:$E,'Inventory Matrix'!$G:$G,$CA$2,'Inventory Matrix'!$B:$B,$CD$1,'Inventory Matrix'!$C:$C,A571)</f>
        <v>0</v>
      </c>
      <c r="CB571" s="85" t="str">
        <f t="shared" ca="1" si="74"/>
        <v>-</v>
      </c>
      <c r="CC571" s="88">
        <f t="shared" ca="1" si="75"/>
        <v>0</v>
      </c>
      <c r="CD571" s="87">
        <f>SUMIFS(Stock!$D:$D,Stock!$A:$A,$CD$1,Stock!$C:$C,A571)</f>
        <v>0</v>
      </c>
      <c r="CE571" s="55"/>
      <c r="CF571" s="69" t="e">
        <f ca="1">SUMIFS(#REF!,#REF!,A571,#REF!,$CF$2,#REF!,$CS$1)</f>
        <v>#REF!</v>
      </c>
      <c r="CG571" s="69" t="e">
        <f ca="1">SUMIFS(#REF!,#REF!,A571,#REF!,$CG$2,#REF!,$CS$1)</f>
        <v>#REF!</v>
      </c>
      <c r="CH571" s="69" t="e">
        <f ca="1">SUMIFS(#REF!,#REF!,A571,#REF!,$CH$2,#REF!,$CS$1)</f>
        <v>#REF!</v>
      </c>
      <c r="CI571" s="69" t="e">
        <f ca="1">SUMIFS(#REF!,#REF!,A571,#REF!,$CI$2,#REF!,$CS$1)</f>
        <v>#REF!</v>
      </c>
      <c r="CJ571" s="69" t="e">
        <f ca="1">SUMIFS(#REF!,#REF!,A571,#REF!,$CJ$2,#REF!,$CS$1)</f>
        <v>#REF!</v>
      </c>
      <c r="CK571" s="69" t="e">
        <f ca="1">SUMIFS(#REF!,#REF!,A571,#REF!,$CK$2,#REF!,$CS$1)</f>
        <v>#REF!</v>
      </c>
      <c r="CL571" s="60"/>
      <c r="CM571" s="82">
        <f>SUMIFS('Inventory Matrix'!$E:$E,'Inventory Matrix'!$G:$G,$CM$2,'Inventory Matrix'!$B:$B,$CD$1,'Inventory Matrix'!$C:$C,A571)</f>
        <v>0</v>
      </c>
      <c r="CN571" s="82">
        <f>SUMIFS('Inventory Matrix'!$E:$E,'Inventory Matrix'!$G:$G,$CN$2,'Inventory Matrix'!$B:$B,$CD$1,'Inventory Matrix'!$C:$C,A571)</f>
        <v>0</v>
      </c>
      <c r="CO571" s="82">
        <f>SUMIFS('Inventory Matrix'!$E:$E,'Inventory Matrix'!$G:$G,$CO$2,'Inventory Matrix'!$B:$B,$CD$1,'Inventory Matrix'!$C:$C,A571)</f>
        <v>0</v>
      </c>
      <c r="CP571" s="83">
        <f>SUMIFS('Inventory Matrix'!$E:$E,'Inventory Matrix'!$G:$G,$CP$2,'Inventory Matrix'!$B:$B,$CD$1,'Inventory Matrix'!$C:$C,A571)</f>
        <v>0</v>
      </c>
      <c r="CQ571" s="85" t="str">
        <f t="shared" ca="1" si="76"/>
        <v>-</v>
      </c>
      <c r="CR571" s="88">
        <f t="shared" ca="1" si="77"/>
        <v>0</v>
      </c>
      <c r="CS571" s="87">
        <f>SUMIFS(Stock!$D:$D,Stock!$A:$A,$CS$1,Stock!$C:$C,A571)</f>
        <v>0</v>
      </c>
      <c r="CT571" s="64"/>
      <c r="CU571" s="89">
        <f>SUMIFS(Stock!$D:$D,Stock!$A:$A,$CU$1,Stock!$C:$C,A571)</f>
        <v>0</v>
      </c>
      <c r="CV571" s="64"/>
      <c r="CW571" s="69" t="e">
        <f ca="1">SUMIFS(#REF!,#REF!,A571,#REF!,$CW$2,#REF!,$DC$1)</f>
        <v>#REF!</v>
      </c>
      <c r="CX571" s="69" t="e">
        <f ca="1">SUMIFS(#REF!,#REF!,A571,#REF!,$CX$2,#REF!,$DC$1)</f>
        <v>#REF!</v>
      </c>
      <c r="CY571" s="69" t="e">
        <f ca="1">SUMIFS(#REF!,#REF!,A571,#REF!,$CY$2,#REF!,$DC$1)</f>
        <v>#REF!</v>
      </c>
      <c r="CZ571" s="69" t="e">
        <f ca="1">SUMIFS(#REF!,#REF!,A571,#REF!,$CZ$2,#REF!,$DC$1)</f>
        <v>#REF!</v>
      </c>
      <c r="DA571" s="69" t="e">
        <f ca="1">SUMIFS(#REF!,#REF!,A571,#REF!,$DA$2,#REF!,$DC$1)</f>
        <v>#REF!</v>
      </c>
      <c r="DB571" s="69" t="e">
        <f ca="1">SUMIFS(#REF!,#REF!,A571,#REF!,$DB$2,#REF!,$DC$1)</f>
        <v>#REF!</v>
      </c>
      <c r="DC571" s="89">
        <f>SUMIFS(Stock!$D:$D,Stock!$A:$A,$DC$1,Stock!$C:$C,A571)</f>
        <v>0</v>
      </c>
      <c r="DD571" s="89">
        <f>SUMIFS(Stock!$D:$D,Stock!$A:$A,$DD$1,Stock!$C:$C,A571)</f>
        <v>0</v>
      </c>
      <c r="DE571" s="89">
        <f>SUMIFS(Stock!$D:$D,Stock!$A:$A,$DE$1,Stock!$C:$C,A571)</f>
        <v>0</v>
      </c>
      <c r="DF571" s="66"/>
      <c r="DG571" s="66"/>
      <c r="DH571" s="90">
        <f>SUMIFS('Inventory Matrix'!$E:$E,'Inventory Matrix'!$B:$B,$DH$2,'Inventory Matrix'!$G:$G,$DM$2,'Inventory Matrix'!$C:$C,A571)</f>
        <v>0</v>
      </c>
      <c r="DI571" s="90">
        <f>SUMIFS('Inventory Matrix'!$E:$E,'Inventory Matrix'!$B:$B,$DI$2,'Inventory Matrix'!$G:$G,$DM$2,'Inventory Matrix'!$C:$C,A571)</f>
        <v>0</v>
      </c>
      <c r="DJ571" s="90">
        <f>SUMIFS('Inventory Matrix'!$E:$E,'Inventory Matrix'!$B:$B,$DJ$2,'Inventory Matrix'!$G:$G,$DM$2,'Inventory Matrix'!$C:$C,A571)</f>
        <v>0</v>
      </c>
      <c r="DK571" s="90">
        <f>SUMIFS('Inventory Matrix'!$E:$E,'Inventory Matrix'!$B:$B,$DK$2,'Inventory Matrix'!$G:$G,$DM$2,'Inventory Matrix'!$C:$C,A571)</f>
        <v>0</v>
      </c>
      <c r="DL571" s="90">
        <f>SUMIFS('Inventory Matrix'!$E:$E,'Inventory Matrix'!$B:$B,$DL$2,'Inventory Matrix'!$G:$G,$DM$2,'Inventory Matrix'!$C:$C,A571)</f>
        <v>0</v>
      </c>
      <c r="DM571" s="91">
        <f>SUMIFS('Inventory Matrix'!$E:$E,'Inventory Matrix'!$G:$G,$DM$2,'Inventory Matrix'!$C:$C,A571)</f>
        <v>0</v>
      </c>
      <c r="DN571" s="48"/>
      <c r="DO571" s="90">
        <f>SUMIFS('Inventory Matrix'!$E:$E,'Inventory Matrix'!$B:$B,$DO$2,'Inventory Matrix'!$G:$G,$DT$2,'Inventory Matrix'!$C:$C,A571)</f>
        <v>0</v>
      </c>
      <c r="DP571" s="90">
        <f>SUMIFS('Inventory Matrix'!$E:$E,'Inventory Matrix'!$B:$B,$DP$2,'Inventory Matrix'!$G:$G,$DT$2,'Inventory Matrix'!$C:$C,A571)</f>
        <v>0</v>
      </c>
      <c r="DQ571" s="90">
        <f>SUMIFS('Inventory Matrix'!$E:$E,'Inventory Matrix'!$B:$B,$DQ$2,'Inventory Matrix'!$G:$G,$DT$2,'Inventory Matrix'!$C:$C,A571)</f>
        <v>0</v>
      </c>
      <c r="DR571" s="90">
        <f>SUMIFS('Inventory Matrix'!$E:$E,'Inventory Matrix'!$B:$B,$DR$2,'Inventory Matrix'!$G:$G,$DT$2,'Inventory Matrix'!$C:$C,A571)</f>
        <v>0</v>
      </c>
      <c r="DS571" s="90">
        <f>SUMIFS('Inventory Matrix'!$E:$E,'Inventory Matrix'!$B:$B,$DS$2,'Inventory Matrix'!$G:$G,$DT$2,'Inventory Matrix'!$C:$C,A571)</f>
        <v>0</v>
      </c>
      <c r="DT571" s="91">
        <f>SUMIFS('Inventory Matrix'!$E:$E,'Inventory Matrix'!$G:$G,$DT$2,'Inventory Matrix'!$C:$C,A571)</f>
        <v>0</v>
      </c>
      <c r="DU571" s="44"/>
      <c r="DV571" s="90">
        <f>SUMIFS('Inventory Matrix'!$E:$E,'Inventory Matrix'!$B:$B,$DV$2,'Inventory Matrix'!$G:$G,$EA$2,'Inventory Matrix'!$C:$C,A571)</f>
        <v>0</v>
      </c>
      <c r="DW571" s="90">
        <f>SUMIFS('Inventory Matrix'!$E:$E,'Inventory Matrix'!$B:$B,$DW$2,'Inventory Matrix'!$G:$G,$EA$2,'Inventory Matrix'!$C:$C,A571)</f>
        <v>0</v>
      </c>
      <c r="DX571" s="90">
        <f>SUMIFS('Inventory Matrix'!$E:$E,'Inventory Matrix'!$B:$B,$DX$2,'Inventory Matrix'!$G:$G,$EA$2,'Inventory Matrix'!$C:$C,A571)</f>
        <v>0</v>
      </c>
      <c r="DY571" s="90">
        <f>SUMIFS('Inventory Matrix'!$E:$E,'Inventory Matrix'!$B:$B,$DY$2,'Inventory Matrix'!$G:$G,$EA$2,'Inventory Matrix'!$C:$C,A571)</f>
        <v>0</v>
      </c>
      <c r="DZ571" s="90">
        <f>SUMIFS('Inventory Matrix'!$E:$E,'Inventory Matrix'!$B:$B,$DZ$2,'Inventory Matrix'!$G:$G,$EA$2,'Inventory Matrix'!$C:$C,A571)</f>
        <v>0</v>
      </c>
      <c r="EA571" s="91">
        <f>SUMIFS('Inventory Matrix'!$E:$E,'Inventory Matrix'!$G:$G,$EA$2,'Inventory Matrix'!$C:$C,A571)</f>
        <v>0</v>
      </c>
      <c r="EB571" s="44"/>
      <c r="EC571" s="90">
        <f>SUMIFS('Inventory Matrix'!$E:$E,'Inventory Matrix'!$B:$B,$EC$2,'Inventory Matrix'!$G:$G,$EH$2,'Inventory Matrix'!$C:$C,A571)</f>
        <v>0</v>
      </c>
      <c r="ED571" s="90">
        <f>SUMIFS('Inventory Matrix'!$E:$E,'Inventory Matrix'!$B:$B,$ED$2,'Inventory Matrix'!$G:$G,$EH$2,'Inventory Matrix'!$C:$C,A571)</f>
        <v>0</v>
      </c>
      <c r="EE571" s="90">
        <f>SUMIFS('Inventory Matrix'!$E:$E,'Inventory Matrix'!$B:$B,$EE$2,'Inventory Matrix'!$G:$G,$EH$2,'Inventory Matrix'!$C:$C,A571)</f>
        <v>0</v>
      </c>
      <c r="EF571" s="90">
        <f>SUMIFS('Inventory Matrix'!$E:$E,'Inventory Matrix'!$B:$B,$EF$2,'Inventory Matrix'!$G:$G,$EH$2,'Inventory Matrix'!$C:$C,A571)</f>
        <v>0</v>
      </c>
      <c r="EG571" s="90">
        <f>SUMIFS('Inventory Matrix'!$E:$E,'Inventory Matrix'!$B:$B,$EG$2,'Inventory Matrix'!$G:$G,$EH$2,'Inventory Matrix'!$C:$C,A571)</f>
        <v>0</v>
      </c>
      <c r="EH571" s="91">
        <f>SUMIFS('Inventory Matrix'!$E:$E,'Inventory Matrix'!$G:$G,$EH$2,'Inventory Matrix'!$C:$C,A571)</f>
        <v>0</v>
      </c>
      <c r="EI571" s="44"/>
    </row>
    <row r="572" spans="1:139" ht="13" x14ac:dyDescent="0.15">
      <c r="A572" s="38" t="str">
        <f t="shared" si="64"/>
        <v>MN713</v>
      </c>
      <c r="B572" s="39" t="s">
        <v>2177</v>
      </c>
      <c r="C572" s="40" t="s">
        <v>1049</v>
      </c>
      <c r="D572" s="40" t="s">
        <v>3016</v>
      </c>
      <c r="E572" s="41">
        <f t="shared" si="65"/>
        <v>0</v>
      </c>
      <c r="F572" s="41">
        <f>SUMIFS(Stock!$D:$D,Stock!$C:$C,A572)</f>
        <v>0</v>
      </c>
      <c r="G572" s="42" t="e">
        <f t="shared" ca="1" si="66"/>
        <v>#REF!</v>
      </c>
      <c r="H572" s="43">
        <f t="shared" ca="1" si="67"/>
        <v>0</v>
      </c>
      <c r="I572" s="44"/>
      <c r="J572" s="38" t="e">
        <f ca="1">SUMIFS(#REF!,#REF!,A572,#REF!,$J$2)</f>
        <v>#REF!</v>
      </c>
      <c r="K572" s="38" t="e">
        <f ca="1">SUMIFS(#REF!,#REF!,A572,#REF!,$K$2)</f>
        <v>#REF!</v>
      </c>
      <c r="L572" s="38" t="e">
        <f ca="1">SUMIFS(#REF!,#REF!,A572,#REF!,$L$2)</f>
        <v>#REF!</v>
      </c>
      <c r="M572" s="38" t="e">
        <f ca="1">SUMIFS(#REF!,#REF!,A572,#REF!,$M$2)</f>
        <v>#REF!</v>
      </c>
      <c r="N572" s="38" t="e">
        <f ca="1">SUMIFS(#REF!,#REF!,A572,#REF!,$N$2)</f>
        <v>#REF!</v>
      </c>
      <c r="O572" s="38" t="e">
        <f ca="1">SUMIFS(#REF!,#REF!,A572,#REF!,$O$2)</f>
        <v>#REF!</v>
      </c>
      <c r="P572" s="38" t="e">
        <f ca="1">SUMIFS(#REF!,#REF!,A572,#REF!,$P$2)</f>
        <v>#REF!</v>
      </c>
      <c r="Q572" s="38" t="e">
        <f ca="1">SUMIFS(#REF!,#REF!,A572,#REF!,$Q$2)</f>
        <v>#REF!</v>
      </c>
      <c r="R572" s="38" t="e">
        <f ca="1">SUMIFS(#REF!,#REF!,A572,#REF!,$R$2)</f>
        <v>#REF!</v>
      </c>
      <c r="S572" s="38" t="e">
        <f ca="1">SUMIFS(#REF!,#REF!,A572,#REF!,$S$2)</f>
        <v>#REF!</v>
      </c>
      <c r="T572" s="45"/>
      <c r="U572" s="44"/>
      <c r="V572" s="46"/>
      <c r="W572" s="38" t="e">
        <f ca="1">SUMIFS(#REF!,#REF!,A572,#REF!,$W$2,#REF!,$AK$1)</f>
        <v>#REF!</v>
      </c>
      <c r="X572" s="38" t="e">
        <f ca="1">SUMIFS(#REF!,#REF!,A572,#REF!,$X$2,#REF!,$AK$1)</f>
        <v>#REF!</v>
      </c>
      <c r="Y572" s="38" t="e">
        <f ca="1">SUMIFS(#REF!,#REF!,A572,#REF!,$Y$2,#REF!,$AK$1)</f>
        <v>#REF!</v>
      </c>
      <c r="Z572" s="38" t="e">
        <f ca="1">SUMIFS(#REF!,#REF!,A572,#REF!,$Z$2,#REF!,$AK$1)</f>
        <v>#REF!</v>
      </c>
      <c r="AA572" s="38" t="e">
        <f ca="1">SUMIFS(#REF!,#REF!,A572,#REF!,$AA$2,#REF!,$AK$1)</f>
        <v>#REF!</v>
      </c>
      <c r="AB572" s="38" t="e">
        <f ca="1">SUMIFS(#REF!,#REF!,A572,#REF!,$AB$2,#REF!,$AK$1)</f>
        <v>#REF!</v>
      </c>
      <c r="AC572" s="48"/>
      <c r="AD572" s="92">
        <f>SUMIFS('Inventory Matrix'!$E:$E,'Inventory Matrix'!$G:$G,$AD$2,'Inventory Matrix'!$B:$B,$AK$1,'Inventory Matrix'!$C:$C,A572)</f>
        <v>0</v>
      </c>
      <c r="AE572" s="39">
        <f>SUMIFS('Inventory Matrix'!$E:$E,'Inventory Matrix'!$G:$G,$AE$2,'Inventory Matrix'!$B:$B,$AK$1,'Inventory Matrix'!$C:$C,A572)</f>
        <v>0</v>
      </c>
      <c r="AF572" s="39">
        <f>SUMIFS('Inventory Matrix'!$E:$E,'Inventory Matrix'!$G:$G,$AF$2,'Inventory Matrix'!$B:$B,$AK$1,'Inventory Matrix'!$C:$C,A572)</f>
        <v>0</v>
      </c>
      <c r="AG572" s="93">
        <f>SUMIFS('Inventory Matrix'!$E:$E,'Inventory Matrix'!$G:$G,$AG$2,'Inventory Matrix'!$B:$B,$AK$1,'Inventory Matrix'!$C:$C,A572)</f>
        <v>0</v>
      </c>
      <c r="AH572" s="170" t="str">
        <f t="shared" ca="1" si="68"/>
        <v>-</v>
      </c>
      <c r="AI572" s="171" t="str">
        <f t="shared" ca="1" si="69"/>
        <v>-</v>
      </c>
      <c r="AJ572" s="174">
        <f t="shared" ca="1" si="78"/>
        <v>0</v>
      </c>
      <c r="AK572" s="172">
        <f>SUMIFS(Stock!$D:$D,Stock!$A:$A,$AK$1,Stock!$C:$C,A572)</f>
        <v>0</v>
      </c>
      <c r="AL572" s="55"/>
      <c r="AM572" s="38" t="e">
        <f ca="1">SUMIFS(#REF!,#REF!,A572,#REF!,$AM$2,#REF!,$AZ$1)</f>
        <v>#REF!</v>
      </c>
      <c r="AN572" s="38" t="e">
        <f ca="1">SUMIFS(#REF!,#REF!,A572,#REF!,$AN$2,#REF!,$AZ$1)</f>
        <v>#REF!</v>
      </c>
      <c r="AO572" s="38" t="e">
        <f ca="1">SUMIFS(#REF!,#REF!,A572,#REF!,$AO$2,#REF!,$AZ$1)</f>
        <v>#REF!</v>
      </c>
      <c r="AP572" s="38" t="e">
        <f ca="1">SUMIFS(#REF!,#REF!,A572,#REF!,$AP$2,#REF!,$AZ$1)</f>
        <v>#REF!</v>
      </c>
      <c r="AQ572" s="38" t="e">
        <f ca="1">SUMIFS(#REF!,#REF!,A572,#REF!,$AQ$2,#REF!,$AZ$1)</f>
        <v>#REF!</v>
      </c>
      <c r="AR572" s="38" t="e">
        <f ca="1">SUMIFS(#REF!,#REF!,A572,#REF!,$AR$2,#REF!,$AZ$1)</f>
        <v>#REF!</v>
      </c>
      <c r="AS572" s="81"/>
      <c r="AT572" s="49">
        <f>SUMIFS('Inventory Matrix'!$E:$E,'Inventory Matrix'!$G:$G,$AT$2,'Inventory Matrix'!$B:$B,$AZ$1,'Inventory Matrix'!$C:$C,A572)</f>
        <v>0</v>
      </c>
      <c r="AU572" s="49">
        <f>SUMIFS('Inventory Matrix'!$E:$E,'Inventory Matrix'!$G:$G,$AU$2,'Inventory Matrix'!$B:$B,$AZ$1,'Inventory Matrix'!$C:$C,A572)</f>
        <v>0</v>
      </c>
      <c r="AV572" s="49">
        <f>SUMIFS('Inventory Matrix'!$E:$E,'Inventory Matrix'!$G:$G,$AV$2,'Inventory Matrix'!$B:$B,$AZ$1,'Inventory Matrix'!$C:$C,A572)</f>
        <v>0</v>
      </c>
      <c r="AW572" s="57">
        <f>SUMIFS('Inventory Matrix'!$E:$E,'Inventory Matrix'!$G:$G,$AW$2,'Inventory Matrix'!$B:$B,$AZ$1,'Inventory Matrix'!$C:$C,A572)</f>
        <v>0</v>
      </c>
      <c r="AX572" s="96" t="str">
        <f t="shared" ca="1" si="70"/>
        <v>-</v>
      </c>
      <c r="AY572" s="63">
        <f t="shared" ca="1" si="71"/>
        <v>0</v>
      </c>
      <c r="AZ572" s="97">
        <f>SUMIFS(Stock!$D:$D,Stock!$A:$A,$AZ$1,Stock!$C:$C,A572)</f>
        <v>0</v>
      </c>
      <c r="BA572" s="55"/>
      <c r="BB572" s="38" t="e">
        <f ca="1">SUMIFS(#REF!,#REF!,A572,#REF!,$BB$2,#REF!,$BO$1)</f>
        <v>#REF!</v>
      </c>
      <c r="BC572" s="38" t="e">
        <f ca="1">SUMIFS(#REF!,#REF!,A572,#REF!,$BC$2,#REF!,$BO$1)</f>
        <v>#REF!</v>
      </c>
      <c r="BD572" s="38" t="e">
        <f ca="1">SUMIFS(#REF!,#REF!,A572,#REF!,$BD$2,#REF!,$BO$1)</f>
        <v>#REF!</v>
      </c>
      <c r="BE572" s="38" t="e">
        <f ca="1">SUMIFS(#REF!,#REF!,A572,#REF!,$BE$2,#REF!,$BO$1)</f>
        <v>#REF!</v>
      </c>
      <c r="BF572" s="38" t="e">
        <f ca="1">SUMIFS(#REF!,#REF!,A572,#REF!,$BF$2,#REF!,$BO$1)</f>
        <v>#REF!</v>
      </c>
      <c r="BG572" s="38" t="e">
        <f ca="1">SUMIFS(#REF!,#REF!,A572,#REF!,$BG$2,#REF!,$BO$1)</f>
        <v>#REF!</v>
      </c>
      <c r="BH572" s="60"/>
      <c r="BI572" s="49">
        <f>SUMIFS('Inventory Matrix'!$E:$E,'Inventory Matrix'!$G:$G,$BI$2,'Inventory Matrix'!$B:$B,$BO$1,'Inventory Matrix'!$C:$C,A572)</f>
        <v>0</v>
      </c>
      <c r="BJ572" s="49">
        <f>SUMIFS('Inventory Matrix'!$E:$E,'Inventory Matrix'!$G:$G,$BJ$2,'Inventory Matrix'!$B:$B,$BO$1,'Inventory Matrix'!$C:$C,A572)</f>
        <v>0</v>
      </c>
      <c r="BK572" s="49">
        <f>SUMIFS('Inventory Matrix'!$E:$E,'Inventory Matrix'!$G:$G,$BK$2,'Inventory Matrix'!$B:$B,$BO$1,'Inventory Matrix'!$C:$C,A572)</f>
        <v>0</v>
      </c>
      <c r="BL572" s="57">
        <f>SUMIFS('Inventory Matrix'!$E:$E,'Inventory Matrix'!$G:$G,$BL$2,'Inventory Matrix'!$B:$B,$BO$1,'Inventory Matrix'!$C:$C,A572)</f>
        <v>0</v>
      </c>
      <c r="BM572" s="96" t="str">
        <f t="shared" ca="1" si="72"/>
        <v>-</v>
      </c>
      <c r="BN572" s="62">
        <f t="shared" ca="1" si="73"/>
        <v>0</v>
      </c>
      <c r="BO572" s="97">
        <f>SUMIFS(Stock!$D:$D,Stock!$A:$A,$BO$1,Stock!$C:$C,A572)</f>
        <v>0</v>
      </c>
      <c r="BP572" s="55"/>
      <c r="BQ572" s="38" t="e">
        <f ca="1">SUMIFS(#REF!,#REF!,A572,#REF!,$BQ$2,#REF!,$CD$1)</f>
        <v>#REF!</v>
      </c>
      <c r="BR572" s="38" t="e">
        <f ca="1">SUMIFS(#REF!,#REF!,A572,#REF!,$BR$2,#REF!,$CD$1)</f>
        <v>#REF!</v>
      </c>
      <c r="BS572" s="38" t="e">
        <f ca="1">SUMIFS(#REF!,#REF!,A572,#REF!,$BS$2,#REF!,$CD$1)</f>
        <v>#REF!</v>
      </c>
      <c r="BT572" s="38" t="e">
        <f ca="1">SUMIFS(#REF!,#REF!,A572,#REF!,$BT$2,#REF!,$CD$1)</f>
        <v>#REF!</v>
      </c>
      <c r="BU572" s="38" t="e">
        <f ca="1">SUMIFS(#REF!,#REF!,A572,#REF!,$BU$2,#REF!,$CD$1)</f>
        <v>#REF!</v>
      </c>
      <c r="BV572" s="38" t="e">
        <f ca="1">SUMIFS(#REF!,#REF!,A572,#REF!,$BV$2,#REF!,$CD$1)</f>
        <v>#REF!</v>
      </c>
      <c r="BW572" s="60"/>
      <c r="BX572" s="49">
        <f>SUMIFS('Inventory Matrix'!$E:$E,'Inventory Matrix'!$G:$G,$BX$2,'Inventory Matrix'!$B:$B,$CD$1,'Inventory Matrix'!$C:$C,A572)</f>
        <v>0</v>
      </c>
      <c r="BY572" s="49">
        <f>SUMIFS('Inventory Matrix'!$E:$E,'Inventory Matrix'!$G:$G,$BY$2,'Inventory Matrix'!$B:$B,$CD$1,'Inventory Matrix'!$C:$C,A572)</f>
        <v>0</v>
      </c>
      <c r="BZ572" s="49">
        <f>SUMIFS('Inventory Matrix'!$E:$E,'Inventory Matrix'!$G:$G,$BZ$2,'Inventory Matrix'!$B:$B,$CD$1,'Inventory Matrix'!$C:$C,A572)</f>
        <v>0</v>
      </c>
      <c r="CA572" s="57">
        <f>SUMIFS('Inventory Matrix'!$E:$E,'Inventory Matrix'!$G:$G,$CA$2,'Inventory Matrix'!$B:$B,$CD$1,'Inventory Matrix'!$C:$C,A572)</f>
        <v>0</v>
      </c>
      <c r="CB572" s="96" t="str">
        <f t="shared" ca="1" si="74"/>
        <v>-</v>
      </c>
      <c r="CC572" s="63">
        <f t="shared" ca="1" si="75"/>
        <v>0</v>
      </c>
      <c r="CD572" s="97">
        <f>SUMIFS(Stock!$D:$D,Stock!$A:$A,$CD$1,Stock!$C:$C,A572)</f>
        <v>0</v>
      </c>
      <c r="CE572" s="55"/>
      <c r="CF572" s="38" t="e">
        <f ca="1">SUMIFS(#REF!,#REF!,A572,#REF!,$CF$2,#REF!,$CS$1)</f>
        <v>#REF!</v>
      </c>
      <c r="CG572" s="38" t="e">
        <f ca="1">SUMIFS(#REF!,#REF!,A572,#REF!,$CG$2,#REF!,$CS$1)</f>
        <v>#REF!</v>
      </c>
      <c r="CH572" s="38" t="e">
        <f ca="1">SUMIFS(#REF!,#REF!,A572,#REF!,$CH$2,#REF!,$CS$1)</f>
        <v>#REF!</v>
      </c>
      <c r="CI572" s="38" t="e">
        <f ca="1">SUMIFS(#REF!,#REF!,A572,#REF!,$CI$2,#REF!,$CS$1)</f>
        <v>#REF!</v>
      </c>
      <c r="CJ572" s="38" t="e">
        <f ca="1">SUMIFS(#REF!,#REF!,A572,#REF!,$CJ$2,#REF!,$CS$1)</f>
        <v>#REF!</v>
      </c>
      <c r="CK572" s="38" t="e">
        <f ca="1">SUMIFS(#REF!,#REF!,A572,#REF!,$CK$2,#REF!,$CS$1)</f>
        <v>#REF!</v>
      </c>
      <c r="CL572" s="60"/>
      <c r="CM572" s="49">
        <f>SUMIFS('Inventory Matrix'!$E:$E,'Inventory Matrix'!$G:$G,$CM$2,'Inventory Matrix'!$B:$B,$CD$1,'Inventory Matrix'!$C:$C,A572)</f>
        <v>0</v>
      </c>
      <c r="CN572" s="49">
        <f>SUMIFS('Inventory Matrix'!$E:$E,'Inventory Matrix'!$G:$G,$CN$2,'Inventory Matrix'!$B:$B,$CD$1,'Inventory Matrix'!$C:$C,A572)</f>
        <v>0</v>
      </c>
      <c r="CO572" s="49">
        <f>SUMIFS('Inventory Matrix'!$E:$E,'Inventory Matrix'!$G:$G,$CO$2,'Inventory Matrix'!$B:$B,$CD$1,'Inventory Matrix'!$C:$C,A572)</f>
        <v>0</v>
      </c>
      <c r="CP572" s="57">
        <f>SUMIFS('Inventory Matrix'!$E:$E,'Inventory Matrix'!$G:$G,$CP$2,'Inventory Matrix'!$B:$B,$CD$1,'Inventory Matrix'!$C:$C,A572)</f>
        <v>0</v>
      </c>
      <c r="CQ572" s="96" t="str">
        <f t="shared" ca="1" si="76"/>
        <v>-</v>
      </c>
      <c r="CR572" s="63">
        <f t="shared" ca="1" si="77"/>
        <v>0</v>
      </c>
      <c r="CS572" s="97">
        <f>SUMIFS(Stock!$D:$D,Stock!$A:$A,$CS$1,Stock!$C:$C,A572)</f>
        <v>0</v>
      </c>
      <c r="CT572" s="64"/>
      <c r="CU572" s="65">
        <f>SUMIFS(Stock!$D:$D,Stock!$A:$A,$CU$1,Stock!$C:$C,A572)</f>
        <v>0</v>
      </c>
      <c r="CV572" s="64"/>
      <c r="CW572" s="38" t="e">
        <f ca="1">SUMIFS(#REF!,#REF!,A572,#REF!,$CW$2,#REF!,$DC$1)</f>
        <v>#REF!</v>
      </c>
      <c r="CX572" s="38" t="e">
        <f ca="1">SUMIFS(#REF!,#REF!,A572,#REF!,$CX$2,#REF!,$DC$1)</f>
        <v>#REF!</v>
      </c>
      <c r="CY572" s="38" t="e">
        <f ca="1">SUMIFS(#REF!,#REF!,A572,#REF!,$CY$2,#REF!,$DC$1)</f>
        <v>#REF!</v>
      </c>
      <c r="CZ572" s="38" t="e">
        <f ca="1">SUMIFS(#REF!,#REF!,A572,#REF!,$CZ$2,#REF!,$DC$1)</f>
        <v>#REF!</v>
      </c>
      <c r="DA572" s="38" t="e">
        <f ca="1">SUMIFS(#REF!,#REF!,A572,#REF!,$DA$2,#REF!,$DC$1)</f>
        <v>#REF!</v>
      </c>
      <c r="DB572" s="38" t="e">
        <f ca="1">SUMIFS(#REF!,#REF!,A572,#REF!,$DB$2,#REF!,$DC$1)</f>
        <v>#REF!</v>
      </c>
      <c r="DC572" s="65">
        <f>SUMIFS(Stock!$D:$D,Stock!$A:$A,$DC$1,Stock!$C:$C,A572)</f>
        <v>0</v>
      </c>
      <c r="DD572" s="65">
        <f>SUMIFS(Stock!$D:$D,Stock!$A:$A,$DD$1,Stock!$C:$C,A572)</f>
        <v>0</v>
      </c>
      <c r="DE572" s="65">
        <f>SUMIFS(Stock!$D:$D,Stock!$A:$A,$DE$1,Stock!$C:$C,A572)</f>
        <v>0</v>
      </c>
      <c r="DF572" s="66"/>
      <c r="DG572" s="66"/>
      <c r="DH572" s="67">
        <f>SUMIFS('Inventory Matrix'!$E:$E,'Inventory Matrix'!$B:$B,$DH$2,'Inventory Matrix'!$G:$G,$DM$2,'Inventory Matrix'!$C:$C,A572)</f>
        <v>0</v>
      </c>
      <c r="DI572" s="67">
        <f>SUMIFS('Inventory Matrix'!$E:$E,'Inventory Matrix'!$B:$B,$DI$2,'Inventory Matrix'!$G:$G,$DM$2,'Inventory Matrix'!$C:$C,A572)</f>
        <v>0</v>
      </c>
      <c r="DJ572" s="67">
        <f>SUMIFS('Inventory Matrix'!$E:$E,'Inventory Matrix'!$B:$B,$DJ$2,'Inventory Matrix'!$G:$G,$DM$2,'Inventory Matrix'!$C:$C,A572)</f>
        <v>0</v>
      </c>
      <c r="DK572" s="67">
        <f>SUMIFS('Inventory Matrix'!$E:$E,'Inventory Matrix'!$B:$B,$DK$2,'Inventory Matrix'!$G:$G,$DM$2,'Inventory Matrix'!$C:$C,A572)</f>
        <v>0</v>
      </c>
      <c r="DL572" s="67">
        <f>SUMIFS('Inventory Matrix'!$E:$E,'Inventory Matrix'!$B:$B,$DL$2,'Inventory Matrix'!$G:$G,$DM$2,'Inventory Matrix'!$C:$C,A572)</f>
        <v>0</v>
      </c>
      <c r="DM572" s="98">
        <f>SUMIFS('Inventory Matrix'!$E:$E,'Inventory Matrix'!$G:$G,$DM$2,'Inventory Matrix'!$C:$C,A572)</f>
        <v>0</v>
      </c>
      <c r="DN572" s="48"/>
      <c r="DO572" s="67">
        <f>SUMIFS('Inventory Matrix'!$E:$E,'Inventory Matrix'!$B:$B,$DO$2,'Inventory Matrix'!$G:$G,$DT$2,'Inventory Matrix'!$C:$C,A572)</f>
        <v>0</v>
      </c>
      <c r="DP572" s="67">
        <f>SUMIFS('Inventory Matrix'!$E:$E,'Inventory Matrix'!$B:$B,$DP$2,'Inventory Matrix'!$G:$G,$DT$2,'Inventory Matrix'!$C:$C,A572)</f>
        <v>0</v>
      </c>
      <c r="DQ572" s="67">
        <f>SUMIFS('Inventory Matrix'!$E:$E,'Inventory Matrix'!$B:$B,$DQ$2,'Inventory Matrix'!$G:$G,$DT$2,'Inventory Matrix'!$C:$C,A572)</f>
        <v>0</v>
      </c>
      <c r="DR572" s="67">
        <f>SUMIFS('Inventory Matrix'!$E:$E,'Inventory Matrix'!$B:$B,$DR$2,'Inventory Matrix'!$G:$G,$DT$2,'Inventory Matrix'!$C:$C,A572)</f>
        <v>0</v>
      </c>
      <c r="DS572" s="67">
        <f>SUMIFS('Inventory Matrix'!$E:$E,'Inventory Matrix'!$B:$B,$DS$2,'Inventory Matrix'!$G:$G,$DT$2,'Inventory Matrix'!$C:$C,A572)</f>
        <v>0</v>
      </c>
      <c r="DT572" s="98">
        <f>SUMIFS('Inventory Matrix'!$E:$E,'Inventory Matrix'!$G:$G,$DT$2,'Inventory Matrix'!$C:$C,A572)</f>
        <v>0</v>
      </c>
      <c r="DU572" s="44"/>
      <c r="DV572" s="67">
        <f>SUMIFS('Inventory Matrix'!$E:$E,'Inventory Matrix'!$B:$B,$DV$2,'Inventory Matrix'!$G:$G,$EA$2,'Inventory Matrix'!$C:$C,A572)</f>
        <v>0</v>
      </c>
      <c r="DW572" s="67">
        <f>SUMIFS('Inventory Matrix'!$E:$E,'Inventory Matrix'!$B:$B,$DW$2,'Inventory Matrix'!$G:$G,$EA$2,'Inventory Matrix'!$C:$C,A572)</f>
        <v>0</v>
      </c>
      <c r="DX572" s="67">
        <f>SUMIFS('Inventory Matrix'!$E:$E,'Inventory Matrix'!$B:$B,$DX$2,'Inventory Matrix'!$G:$G,$EA$2,'Inventory Matrix'!$C:$C,A572)</f>
        <v>0</v>
      </c>
      <c r="DY572" s="67">
        <f>SUMIFS('Inventory Matrix'!$E:$E,'Inventory Matrix'!$B:$B,$DY$2,'Inventory Matrix'!$G:$G,$EA$2,'Inventory Matrix'!$C:$C,A572)</f>
        <v>0</v>
      </c>
      <c r="DZ572" s="67">
        <f>SUMIFS('Inventory Matrix'!$E:$E,'Inventory Matrix'!$B:$B,$DZ$2,'Inventory Matrix'!$G:$G,$EA$2,'Inventory Matrix'!$C:$C,A572)</f>
        <v>0</v>
      </c>
      <c r="EA572" s="98">
        <f>SUMIFS('Inventory Matrix'!$E:$E,'Inventory Matrix'!$G:$G,$EA$2,'Inventory Matrix'!$C:$C,A572)</f>
        <v>0</v>
      </c>
      <c r="EB572" s="44"/>
      <c r="EC572" s="67">
        <f>SUMIFS('Inventory Matrix'!$E:$E,'Inventory Matrix'!$B:$B,$EC$2,'Inventory Matrix'!$G:$G,$EH$2,'Inventory Matrix'!$C:$C,A572)</f>
        <v>0</v>
      </c>
      <c r="ED572" s="67">
        <f>SUMIFS('Inventory Matrix'!$E:$E,'Inventory Matrix'!$B:$B,$ED$2,'Inventory Matrix'!$G:$G,$EH$2,'Inventory Matrix'!$C:$C,A572)</f>
        <v>0</v>
      </c>
      <c r="EE572" s="67">
        <f>SUMIFS('Inventory Matrix'!$E:$E,'Inventory Matrix'!$B:$B,$EE$2,'Inventory Matrix'!$G:$G,$EH$2,'Inventory Matrix'!$C:$C,A572)</f>
        <v>0</v>
      </c>
      <c r="EF572" s="67">
        <f>SUMIFS('Inventory Matrix'!$E:$E,'Inventory Matrix'!$B:$B,$EF$2,'Inventory Matrix'!$G:$G,$EH$2,'Inventory Matrix'!$C:$C,A572)</f>
        <v>0</v>
      </c>
      <c r="EG572" s="67">
        <f>SUMIFS('Inventory Matrix'!$E:$E,'Inventory Matrix'!$B:$B,$EG$2,'Inventory Matrix'!$G:$G,$EH$2,'Inventory Matrix'!$C:$C,A572)</f>
        <v>0</v>
      </c>
      <c r="EH572" s="98">
        <f>SUMIFS('Inventory Matrix'!$E:$E,'Inventory Matrix'!$G:$G,$EH$2,'Inventory Matrix'!$C:$C,A572)</f>
        <v>0</v>
      </c>
      <c r="EI572" s="44"/>
    </row>
    <row r="573" spans="1:139" ht="13" x14ac:dyDescent="0.15">
      <c r="A573" s="69" t="str">
        <f t="shared" si="64"/>
        <v>MWP02</v>
      </c>
      <c r="B573" s="70" t="s">
        <v>2177</v>
      </c>
      <c r="C573" s="71" t="s">
        <v>1047</v>
      </c>
      <c r="D573" s="71" t="s">
        <v>3017</v>
      </c>
      <c r="E573" s="72">
        <f t="shared" si="65"/>
        <v>4</v>
      </c>
      <c r="F573" s="72">
        <f>SUMIFS(Stock!$D:$D,Stock!$C:$C,A573)</f>
        <v>4</v>
      </c>
      <c r="G573" s="73" t="e">
        <f t="shared" ca="1" si="66"/>
        <v>#REF!</v>
      </c>
      <c r="H573" s="74">
        <f t="shared" ca="1" si="67"/>
        <v>0</v>
      </c>
      <c r="I573" s="44"/>
      <c r="J573" s="69" t="e">
        <f ca="1">SUMIFS(#REF!,#REF!,A573,#REF!,$J$2)</f>
        <v>#REF!</v>
      </c>
      <c r="K573" s="69" t="e">
        <f ca="1">SUMIFS(#REF!,#REF!,A573,#REF!,$K$2)</f>
        <v>#REF!</v>
      </c>
      <c r="L573" s="69" t="e">
        <f ca="1">SUMIFS(#REF!,#REF!,A573,#REF!,$L$2)</f>
        <v>#REF!</v>
      </c>
      <c r="M573" s="69" t="e">
        <f ca="1">SUMIFS(#REF!,#REF!,A573,#REF!,$M$2)</f>
        <v>#REF!</v>
      </c>
      <c r="N573" s="69" t="e">
        <f ca="1">SUMIFS(#REF!,#REF!,A573,#REF!,$N$2)</f>
        <v>#REF!</v>
      </c>
      <c r="O573" s="69" t="e">
        <f ca="1">SUMIFS(#REF!,#REF!,A573,#REF!,$O$2)</f>
        <v>#REF!</v>
      </c>
      <c r="P573" s="69" t="e">
        <f ca="1">SUMIFS(#REF!,#REF!,A573,#REF!,$P$2)</f>
        <v>#REF!</v>
      </c>
      <c r="Q573" s="69" t="e">
        <f ca="1">SUMIFS(#REF!,#REF!,A573,#REF!,$Q$2)</f>
        <v>#REF!</v>
      </c>
      <c r="R573" s="69" t="e">
        <f ca="1">SUMIFS(#REF!,#REF!,A573,#REF!,$R$2)</f>
        <v>#REF!</v>
      </c>
      <c r="S573" s="69" t="e">
        <f ca="1">SUMIFS(#REF!,#REF!,A573,#REF!,$S$2)</f>
        <v>#REF!</v>
      </c>
      <c r="T573" s="75"/>
      <c r="U573" s="44"/>
      <c r="V573" s="46"/>
      <c r="W573" s="69" t="e">
        <f ca="1">SUMIFS(#REF!,#REF!,A573,#REF!,$W$2,#REF!,$AK$1)</f>
        <v>#REF!</v>
      </c>
      <c r="X573" s="69" t="e">
        <f ca="1">SUMIFS(#REF!,#REF!,A573,#REF!,$X$2,#REF!,$AK$1)</f>
        <v>#REF!</v>
      </c>
      <c r="Y573" s="69" t="e">
        <f ca="1">SUMIFS(#REF!,#REF!,A573,#REF!,$Y$2,#REF!,$AK$1)</f>
        <v>#REF!</v>
      </c>
      <c r="Z573" s="69" t="e">
        <f ca="1">SUMIFS(#REF!,#REF!,A573,#REF!,$Z$2,#REF!,$AK$1)</f>
        <v>#REF!</v>
      </c>
      <c r="AA573" s="69" t="e">
        <f ca="1">SUMIFS(#REF!,#REF!,A573,#REF!,$AA$2,#REF!,$AK$1)</f>
        <v>#REF!</v>
      </c>
      <c r="AB573" s="69" t="e">
        <f ca="1">SUMIFS(#REF!,#REF!,A573,#REF!,$AB$2,#REF!,$AK$1)</f>
        <v>#REF!</v>
      </c>
      <c r="AC573" s="48"/>
      <c r="AD573" s="76">
        <f>SUMIFS('Inventory Matrix'!$E:$E,'Inventory Matrix'!$G:$G,$AD$2,'Inventory Matrix'!$B:$B,$AK$1,'Inventory Matrix'!$C:$C,A573)</f>
        <v>1</v>
      </c>
      <c r="AE573" s="70">
        <f>SUMIFS('Inventory Matrix'!$E:$E,'Inventory Matrix'!$G:$G,$AE$2,'Inventory Matrix'!$B:$B,$AK$1,'Inventory Matrix'!$C:$C,A573)</f>
        <v>0</v>
      </c>
      <c r="AF573" s="70">
        <f>SUMIFS('Inventory Matrix'!$E:$E,'Inventory Matrix'!$G:$G,$AF$2,'Inventory Matrix'!$B:$B,$AK$1,'Inventory Matrix'!$C:$C,A573)</f>
        <v>0</v>
      </c>
      <c r="AG573" s="77">
        <f>SUMIFS('Inventory Matrix'!$E:$E,'Inventory Matrix'!$G:$G,$AG$2,'Inventory Matrix'!$B:$B,$AK$1,'Inventory Matrix'!$C:$C,A573)</f>
        <v>0</v>
      </c>
      <c r="AH573" s="167" t="str">
        <f t="shared" ca="1" si="68"/>
        <v>-</v>
      </c>
      <c r="AI573" s="168" t="str">
        <f t="shared" ca="1" si="69"/>
        <v>-</v>
      </c>
      <c r="AJ573" s="173">
        <f t="shared" ca="1" si="78"/>
        <v>0</v>
      </c>
      <c r="AK573" s="169">
        <f>SUMIFS(Stock!$D:$D,Stock!$A:$A,$AK$1,Stock!$C:$C,A573)</f>
        <v>1</v>
      </c>
      <c r="AL573" s="55"/>
      <c r="AM573" s="69" t="e">
        <f ca="1">SUMIFS(#REF!,#REF!,A573,#REF!,$AM$2,#REF!,$AZ$1)</f>
        <v>#REF!</v>
      </c>
      <c r="AN573" s="69" t="e">
        <f ca="1">SUMIFS(#REF!,#REF!,A573,#REF!,$AN$2,#REF!,$AZ$1)</f>
        <v>#REF!</v>
      </c>
      <c r="AO573" s="69" t="e">
        <f ca="1">SUMIFS(#REF!,#REF!,A573,#REF!,$AO$2,#REF!,$AZ$1)</f>
        <v>#REF!</v>
      </c>
      <c r="AP573" s="69" t="e">
        <f ca="1">SUMIFS(#REF!,#REF!,A573,#REF!,$AP$2,#REF!,$AZ$1)</f>
        <v>#REF!</v>
      </c>
      <c r="AQ573" s="69" t="e">
        <f ca="1">SUMIFS(#REF!,#REF!,A573,#REF!,$AQ$2,#REF!,$AZ$1)</f>
        <v>#REF!</v>
      </c>
      <c r="AR573" s="69" t="e">
        <f ca="1">SUMIFS(#REF!,#REF!,A573,#REF!,$AR$2,#REF!,$AZ$1)</f>
        <v>#REF!</v>
      </c>
      <c r="AS573" s="81"/>
      <c r="AT573" s="82">
        <f>SUMIFS('Inventory Matrix'!$E:$E,'Inventory Matrix'!$G:$G,$AT$2,'Inventory Matrix'!$B:$B,$AZ$1,'Inventory Matrix'!$C:$C,A573)</f>
        <v>1</v>
      </c>
      <c r="AU573" s="82">
        <f>SUMIFS('Inventory Matrix'!$E:$E,'Inventory Matrix'!$G:$G,$AU$2,'Inventory Matrix'!$B:$B,$AZ$1,'Inventory Matrix'!$C:$C,A573)</f>
        <v>0</v>
      </c>
      <c r="AV573" s="82">
        <f>SUMIFS('Inventory Matrix'!$E:$E,'Inventory Matrix'!$G:$G,$AV$2,'Inventory Matrix'!$B:$B,$AZ$1,'Inventory Matrix'!$C:$C,A573)</f>
        <v>0</v>
      </c>
      <c r="AW573" s="83">
        <f>SUMIFS('Inventory Matrix'!$E:$E,'Inventory Matrix'!$G:$G,$AW$2,'Inventory Matrix'!$B:$B,$AZ$1,'Inventory Matrix'!$C:$C,A573)</f>
        <v>0</v>
      </c>
      <c r="AX573" s="85" t="str">
        <f t="shared" ca="1" si="70"/>
        <v>-</v>
      </c>
      <c r="AY573" s="88">
        <f t="shared" ca="1" si="71"/>
        <v>0</v>
      </c>
      <c r="AZ573" s="87">
        <f>SUMIFS(Stock!$D:$D,Stock!$A:$A,$AZ$1,Stock!$C:$C,A573)</f>
        <v>1</v>
      </c>
      <c r="BA573" s="55"/>
      <c r="BB573" s="69" t="e">
        <f ca="1">SUMIFS(#REF!,#REF!,A573,#REF!,$BB$2,#REF!,$BO$1)</f>
        <v>#REF!</v>
      </c>
      <c r="BC573" s="69" t="e">
        <f ca="1">SUMIFS(#REF!,#REF!,A573,#REF!,$BC$2,#REF!,$BO$1)</f>
        <v>#REF!</v>
      </c>
      <c r="BD573" s="69" t="e">
        <f ca="1">SUMIFS(#REF!,#REF!,A573,#REF!,$BD$2,#REF!,$BO$1)</f>
        <v>#REF!</v>
      </c>
      <c r="BE573" s="69" t="e">
        <f ca="1">SUMIFS(#REF!,#REF!,A573,#REF!,$BE$2,#REF!,$BO$1)</f>
        <v>#REF!</v>
      </c>
      <c r="BF573" s="69" t="e">
        <f ca="1">SUMIFS(#REF!,#REF!,A573,#REF!,$BF$2,#REF!,$BO$1)</f>
        <v>#REF!</v>
      </c>
      <c r="BG573" s="69" t="e">
        <f ca="1">SUMIFS(#REF!,#REF!,A573,#REF!,$BG$2,#REF!,$BO$1)</f>
        <v>#REF!</v>
      </c>
      <c r="BH573" s="60"/>
      <c r="BI573" s="82">
        <f>SUMIFS('Inventory Matrix'!$E:$E,'Inventory Matrix'!$G:$G,$BI$2,'Inventory Matrix'!$B:$B,$BO$1,'Inventory Matrix'!$C:$C,A573)</f>
        <v>0</v>
      </c>
      <c r="BJ573" s="82">
        <f>SUMIFS('Inventory Matrix'!$E:$E,'Inventory Matrix'!$G:$G,$BJ$2,'Inventory Matrix'!$B:$B,$BO$1,'Inventory Matrix'!$C:$C,A573)</f>
        <v>0</v>
      </c>
      <c r="BK573" s="82">
        <f>SUMIFS('Inventory Matrix'!$E:$E,'Inventory Matrix'!$G:$G,$BK$2,'Inventory Matrix'!$B:$B,$BO$1,'Inventory Matrix'!$C:$C,A573)</f>
        <v>0</v>
      </c>
      <c r="BL573" s="83">
        <f>SUMIFS('Inventory Matrix'!$E:$E,'Inventory Matrix'!$G:$G,$BL$2,'Inventory Matrix'!$B:$B,$BO$1,'Inventory Matrix'!$C:$C,A573)</f>
        <v>0</v>
      </c>
      <c r="BM573" s="85" t="str">
        <f t="shared" ca="1" si="72"/>
        <v>-</v>
      </c>
      <c r="BN573" s="86">
        <f t="shared" ca="1" si="73"/>
        <v>0</v>
      </c>
      <c r="BO573" s="87">
        <f>SUMIFS(Stock!$D:$D,Stock!$A:$A,$BO$1,Stock!$C:$C,A573)</f>
        <v>0</v>
      </c>
      <c r="BP573" s="55"/>
      <c r="BQ573" s="69" t="e">
        <f ca="1">SUMIFS(#REF!,#REF!,A573,#REF!,$BQ$2,#REF!,$CD$1)</f>
        <v>#REF!</v>
      </c>
      <c r="BR573" s="69" t="e">
        <f ca="1">SUMIFS(#REF!,#REF!,A573,#REF!,$BR$2,#REF!,$CD$1)</f>
        <v>#REF!</v>
      </c>
      <c r="BS573" s="69" t="e">
        <f ca="1">SUMIFS(#REF!,#REF!,A573,#REF!,$BS$2,#REF!,$CD$1)</f>
        <v>#REF!</v>
      </c>
      <c r="BT573" s="69" t="e">
        <f ca="1">SUMIFS(#REF!,#REF!,A573,#REF!,$BT$2,#REF!,$CD$1)</f>
        <v>#REF!</v>
      </c>
      <c r="BU573" s="69" t="e">
        <f ca="1">SUMIFS(#REF!,#REF!,A573,#REF!,$BU$2,#REF!,$CD$1)</f>
        <v>#REF!</v>
      </c>
      <c r="BV573" s="69" t="e">
        <f ca="1">SUMIFS(#REF!,#REF!,A573,#REF!,$BV$2,#REF!,$CD$1)</f>
        <v>#REF!</v>
      </c>
      <c r="BW573" s="60"/>
      <c r="BX573" s="82">
        <f>SUMIFS('Inventory Matrix'!$E:$E,'Inventory Matrix'!$G:$G,$BX$2,'Inventory Matrix'!$B:$B,$CD$1,'Inventory Matrix'!$C:$C,A573)</f>
        <v>0</v>
      </c>
      <c r="BY573" s="82">
        <f>SUMIFS('Inventory Matrix'!$E:$E,'Inventory Matrix'!$G:$G,$BY$2,'Inventory Matrix'!$B:$B,$CD$1,'Inventory Matrix'!$C:$C,A573)</f>
        <v>0</v>
      </c>
      <c r="BZ573" s="82">
        <f>SUMIFS('Inventory Matrix'!$E:$E,'Inventory Matrix'!$G:$G,$BZ$2,'Inventory Matrix'!$B:$B,$CD$1,'Inventory Matrix'!$C:$C,A573)</f>
        <v>0</v>
      </c>
      <c r="CA573" s="83">
        <f>SUMIFS('Inventory Matrix'!$E:$E,'Inventory Matrix'!$G:$G,$CA$2,'Inventory Matrix'!$B:$B,$CD$1,'Inventory Matrix'!$C:$C,A573)</f>
        <v>0</v>
      </c>
      <c r="CB573" s="85" t="str">
        <f t="shared" ca="1" si="74"/>
        <v>-</v>
      </c>
      <c r="CC573" s="88">
        <f t="shared" ca="1" si="75"/>
        <v>0</v>
      </c>
      <c r="CD573" s="87">
        <f>SUMIFS(Stock!$D:$D,Stock!$A:$A,$CD$1,Stock!$C:$C,A573)</f>
        <v>0</v>
      </c>
      <c r="CE573" s="55"/>
      <c r="CF573" s="69" t="e">
        <f ca="1">SUMIFS(#REF!,#REF!,A573,#REF!,$CF$2,#REF!,$CS$1)</f>
        <v>#REF!</v>
      </c>
      <c r="CG573" s="69" t="e">
        <f ca="1">SUMIFS(#REF!,#REF!,A573,#REF!,$CG$2,#REF!,$CS$1)</f>
        <v>#REF!</v>
      </c>
      <c r="CH573" s="69" t="e">
        <f ca="1">SUMIFS(#REF!,#REF!,A573,#REF!,$CH$2,#REF!,$CS$1)</f>
        <v>#REF!</v>
      </c>
      <c r="CI573" s="69" t="e">
        <f ca="1">SUMIFS(#REF!,#REF!,A573,#REF!,$CI$2,#REF!,$CS$1)</f>
        <v>#REF!</v>
      </c>
      <c r="CJ573" s="69" t="e">
        <f ca="1">SUMIFS(#REF!,#REF!,A573,#REF!,$CJ$2,#REF!,$CS$1)</f>
        <v>#REF!</v>
      </c>
      <c r="CK573" s="69" t="e">
        <f ca="1">SUMIFS(#REF!,#REF!,A573,#REF!,$CK$2,#REF!,$CS$1)</f>
        <v>#REF!</v>
      </c>
      <c r="CL573" s="60"/>
      <c r="CM573" s="82">
        <f>SUMIFS('Inventory Matrix'!$E:$E,'Inventory Matrix'!$G:$G,$CM$2,'Inventory Matrix'!$B:$B,$CD$1,'Inventory Matrix'!$C:$C,A573)</f>
        <v>0</v>
      </c>
      <c r="CN573" s="82">
        <f>SUMIFS('Inventory Matrix'!$E:$E,'Inventory Matrix'!$G:$G,$CN$2,'Inventory Matrix'!$B:$B,$CD$1,'Inventory Matrix'!$C:$C,A573)</f>
        <v>0</v>
      </c>
      <c r="CO573" s="82">
        <f>SUMIFS('Inventory Matrix'!$E:$E,'Inventory Matrix'!$G:$G,$CO$2,'Inventory Matrix'!$B:$B,$CD$1,'Inventory Matrix'!$C:$C,A573)</f>
        <v>0</v>
      </c>
      <c r="CP573" s="83">
        <f>SUMIFS('Inventory Matrix'!$E:$E,'Inventory Matrix'!$G:$G,$CP$2,'Inventory Matrix'!$B:$B,$CD$1,'Inventory Matrix'!$C:$C,A573)</f>
        <v>0</v>
      </c>
      <c r="CQ573" s="85" t="str">
        <f t="shared" ca="1" si="76"/>
        <v>-</v>
      </c>
      <c r="CR573" s="88">
        <f t="shared" ca="1" si="77"/>
        <v>0</v>
      </c>
      <c r="CS573" s="87">
        <f>SUMIFS(Stock!$D:$D,Stock!$A:$A,$CS$1,Stock!$C:$C,A573)</f>
        <v>2</v>
      </c>
      <c r="CT573" s="64"/>
      <c r="CU573" s="89">
        <f>SUMIFS(Stock!$D:$D,Stock!$A:$A,$CU$1,Stock!$C:$C,A573)</f>
        <v>0</v>
      </c>
      <c r="CV573" s="64"/>
      <c r="CW573" s="69" t="e">
        <f ca="1">SUMIFS(#REF!,#REF!,A573,#REF!,$CW$2,#REF!,$DC$1)</f>
        <v>#REF!</v>
      </c>
      <c r="CX573" s="69" t="e">
        <f ca="1">SUMIFS(#REF!,#REF!,A573,#REF!,$CX$2,#REF!,$DC$1)</f>
        <v>#REF!</v>
      </c>
      <c r="CY573" s="69" t="e">
        <f ca="1">SUMIFS(#REF!,#REF!,A573,#REF!,$CY$2,#REF!,$DC$1)</f>
        <v>#REF!</v>
      </c>
      <c r="CZ573" s="69" t="e">
        <f ca="1">SUMIFS(#REF!,#REF!,A573,#REF!,$CZ$2,#REF!,$DC$1)</f>
        <v>#REF!</v>
      </c>
      <c r="DA573" s="69" t="e">
        <f ca="1">SUMIFS(#REF!,#REF!,A573,#REF!,$DA$2,#REF!,$DC$1)</f>
        <v>#REF!</v>
      </c>
      <c r="DB573" s="69" t="e">
        <f ca="1">SUMIFS(#REF!,#REF!,A573,#REF!,$DB$2,#REF!,$DC$1)</f>
        <v>#REF!</v>
      </c>
      <c r="DC573" s="89">
        <f>SUMIFS(Stock!$D:$D,Stock!$A:$A,$DC$1,Stock!$C:$C,A573)</f>
        <v>0</v>
      </c>
      <c r="DD573" s="89">
        <f>SUMIFS(Stock!$D:$D,Stock!$A:$A,$DD$1,Stock!$C:$C,A573)</f>
        <v>0</v>
      </c>
      <c r="DE573" s="89">
        <f>SUMIFS(Stock!$D:$D,Stock!$A:$A,$DE$1,Stock!$C:$C,A573)</f>
        <v>0</v>
      </c>
      <c r="DF573" s="66"/>
      <c r="DG573" s="66"/>
      <c r="DH573" s="90">
        <f>SUMIFS('Inventory Matrix'!$E:$E,'Inventory Matrix'!$B:$B,$DH$2,'Inventory Matrix'!$G:$G,$DM$2,'Inventory Matrix'!$C:$C,A573)</f>
        <v>1</v>
      </c>
      <c r="DI573" s="90">
        <f>SUMIFS('Inventory Matrix'!$E:$E,'Inventory Matrix'!$B:$B,$DI$2,'Inventory Matrix'!$G:$G,$DM$2,'Inventory Matrix'!$C:$C,A573)</f>
        <v>1</v>
      </c>
      <c r="DJ573" s="90">
        <f>SUMIFS('Inventory Matrix'!$E:$E,'Inventory Matrix'!$B:$B,$DJ$2,'Inventory Matrix'!$G:$G,$DM$2,'Inventory Matrix'!$C:$C,A573)</f>
        <v>0</v>
      </c>
      <c r="DK573" s="90">
        <f>SUMIFS('Inventory Matrix'!$E:$E,'Inventory Matrix'!$B:$B,$DK$2,'Inventory Matrix'!$G:$G,$DM$2,'Inventory Matrix'!$C:$C,A573)</f>
        <v>0</v>
      </c>
      <c r="DL573" s="90">
        <f>SUMIFS('Inventory Matrix'!$E:$E,'Inventory Matrix'!$B:$B,$DL$2,'Inventory Matrix'!$G:$G,$DM$2,'Inventory Matrix'!$C:$C,A573)</f>
        <v>2</v>
      </c>
      <c r="DM573" s="91">
        <f>SUMIFS('Inventory Matrix'!$E:$E,'Inventory Matrix'!$G:$G,$DM$2,'Inventory Matrix'!$C:$C,A573)</f>
        <v>4</v>
      </c>
      <c r="DN573" s="48"/>
      <c r="DO573" s="90">
        <f>SUMIFS('Inventory Matrix'!$E:$E,'Inventory Matrix'!$B:$B,$DO$2,'Inventory Matrix'!$G:$G,$DT$2,'Inventory Matrix'!$C:$C,A573)</f>
        <v>0</v>
      </c>
      <c r="DP573" s="90">
        <f>SUMIFS('Inventory Matrix'!$E:$E,'Inventory Matrix'!$B:$B,$DP$2,'Inventory Matrix'!$G:$G,$DT$2,'Inventory Matrix'!$C:$C,A573)</f>
        <v>0</v>
      </c>
      <c r="DQ573" s="90">
        <f>SUMIFS('Inventory Matrix'!$E:$E,'Inventory Matrix'!$B:$B,$DQ$2,'Inventory Matrix'!$G:$G,$DT$2,'Inventory Matrix'!$C:$C,A573)</f>
        <v>0</v>
      </c>
      <c r="DR573" s="90">
        <f>SUMIFS('Inventory Matrix'!$E:$E,'Inventory Matrix'!$B:$B,$DR$2,'Inventory Matrix'!$G:$G,$DT$2,'Inventory Matrix'!$C:$C,A573)</f>
        <v>0</v>
      </c>
      <c r="DS573" s="90">
        <f>SUMIFS('Inventory Matrix'!$E:$E,'Inventory Matrix'!$B:$B,$DS$2,'Inventory Matrix'!$G:$G,$DT$2,'Inventory Matrix'!$C:$C,A573)</f>
        <v>0</v>
      </c>
      <c r="DT573" s="91">
        <f>SUMIFS('Inventory Matrix'!$E:$E,'Inventory Matrix'!$G:$G,$DT$2,'Inventory Matrix'!$C:$C,A573)</f>
        <v>0</v>
      </c>
      <c r="DU573" s="44"/>
      <c r="DV573" s="90">
        <f>SUMIFS('Inventory Matrix'!$E:$E,'Inventory Matrix'!$B:$B,$DV$2,'Inventory Matrix'!$G:$G,$EA$2,'Inventory Matrix'!$C:$C,A573)</f>
        <v>0</v>
      </c>
      <c r="DW573" s="90">
        <f>SUMIFS('Inventory Matrix'!$E:$E,'Inventory Matrix'!$B:$B,$DW$2,'Inventory Matrix'!$G:$G,$EA$2,'Inventory Matrix'!$C:$C,A573)</f>
        <v>0</v>
      </c>
      <c r="DX573" s="90">
        <f>SUMIFS('Inventory Matrix'!$E:$E,'Inventory Matrix'!$B:$B,$DX$2,'Inventory Matrix'!$G:$G,$EA$2,'Inventory Matrix'!$C:$C,A573)</f>
        <v>0</v>
      </c>
      <c r="DY573" s="90">
        <f>SUMIFS('Inventory Matrix'!$E:$E,'Inventory Matrix'!$B:$B,$DY$2,'Inventory Matrix'!$G:$G,$EA$2,'Inventory Matrix'!$C:$C,A573)</f>
        <v>0</v>
      </c>
      <c r="DZ573" s="90">
        <f>SUMIFS('Inventory Matrix'!$E:$E,'Inventory Matrix'!$B:$B,$DZ$2,'Inventory Matrix'!$G:$G,$EA$2,'Inventory Matrix'!$C:$C,A573)</f>
        <v>0</v>
      </c>
      <c r="EA573" s="91">
        <f>SUMIFS('Inventory Matrix'!$E:$E,'Inventory Matrix'!$G:$G,$EA$2,'Inventory Matrix'!$C:$C,A573)</f>
        <v>0</v>
      </c>
      <c r="EB573" s="44"/>
      <c r="EC573" s="90">
        <f>SUMIFS('Inventory Matrix'!$E:$E,'Inventory Matrix'!$B:$B,$EC$2,'Inventory Matrix'!$G:$G,$EH$2,'Inventory Matrix'!$C:$C,A573)</f>
        <v>0</v>
      </c>
      <c r="ED573" s="90">
        <f>SUMIFS('Inventory Matrix'!$E:$E,'Inventory Matrix'!$B:$B,$ED$2,'Inventory Matrix'!$G:$G,$EH$2,'Inventory Matrix'!$C:$C,A573)</f>
        <v>0</v>
      </c>
      <c r="EE573" s="90">
        <f>SUMIFS('Inventory Matrix'!$E:$E,'Inventory Matrix'!$B:$B,$EE$2,'Inventory Matrix'!$G:$G,$EH$2,'Inventory Matrix'!$C:$C,A573)</f>
        <v>0</v>
      </c>
      <c r="EF573" s="90">
        <f>SUMIFS('Inventory Matrix'!$E:$E,'Inventory Matrix'!$B:$B,$EF$2,'Inventory Matrix'!$G:$G,$EH$2,'Inventory Matrix'!$C:$C,A573)</f>
        <v>0</v>
      </c>
      <c r="EG573" s="90">
        <f>SUMIFS('Inventory Matrix'!$E:$E,'Inventory Matrix'!$B:$B,$EG$2,'Inventory Matrix'!$G:$G,$EH$2,'Inventory Matrix'!$C:$C,A573)</f>
        <v>0</v>
      </c>
      <c r="EH573" s="91">
        <f>SUMIFS('Inventory Matrix'!$E:$E,'Inventory Matrix'!$G:$G,$EH$2,'Inventory Matrix'!$C:$C,A573)</f>
        <v>0</v>
      </c>
      <c r="EI573" s="44"/>
    </row>
    <row r="574" spans="1:139" ht="13" x14ac:dyDescent="0.15">
      <c r="A574" s="38" t="str">
        <f t="shared" si="64"/>
        <v>MU9F2</v>
      </c>
      <c r="B574" s="39" t="s">
        <v>2177</v>
      </c>
      <c r="C574" s="40" t="s">
        <v>3018</v>
      </c>
      <c r="D574" s="40" t="s">
        <v>3019</v>
      </c>
      <c r="E574" s="41">
        <f t="shared" si="65"/>
        <v>0</v>
      </c>
      <c r="F574" s="41">
        <f>SUMIFS(Stock!$D:$D,Stock!$C:$C,A574)</f>
        <v>0</v>
      </c>
      <c r="G574" s="42" t="e">
        <f t="shared" ca="1" si="66"/>
        <v>#REF!</v>
      </c>
      <c r="H574" s="43">
        <f t="shared" ca="1" si="67"/>
        <v>0</v>
      </c>
      <c r="I574" s="44"/>
      <c r="J574" s="38" t="e">
        <f ca="1">SUMIFS(#REF!,#REF!,A574,#REF!,$J$2)</f>
        <v>#REF!</v>
      </c>
      <c r="K574" s="38" t="e">
        <f ca="1">SUMIFS(#REF!,#REF!,A574,#REF!,$K$2)</f>
        <v>#REF!</v>
      </c>
      <c r="L574" s="38" t="e">
        <f ca="1">SUMIFS(#REF!,#REF!,A574,#REF!,$L$2)</f>
        <v>#REF!</v>
      </c>
      <c r="M574" s="38" t="e">
        <f ca="1">SUMIFS(#REF!,#REF!,A574,#REF!,$M$2)</f>
        <v>#REF!</v>
      </c>
      <c r="N574" s="38" t="e">
        <f ca="1">SUMIFS(#REF!,#REF!,A574,#REF!,$N$2)</f>
        <v>#REF!</v>
      </c>
      <c r="O574" s="38" t="e">
        <f ca="1">SUMIFS(#REF!,#REF!,A574,#REF!,$O$2)</f>
        <v>#REF!</v>
      </c>
      <c r="P574" s="38" t="e">
        <f ca="1">SUMIFS(#REF!,#REF!,A574,#REF!,$P$2)</f>
        <v>#REF!</v>
      </c>
      <c r="Q574" s="38" t="e">
        <f ca="1">SUMIFS(#REF!,#REF!,A574,#REF!,$Q$2)</f>
        <v>#REF!</v>
      </c>
      <c r="R574" s="38" t="e">
        <f ca="1">SUMIFS(#REF!,#REF!,A574,#REF!,$R$2)</f>
        <v>#REF!</v>
      </c>
      <c r="S574" s="38" t="e">
        <f ca="1">SUMIFS(#REF!,#REF!,A574,#REF!,$S$2)</f>
        <v>#REF!</v>
      </c>
      <c r="T574" s="45"/>
      <c r="U574" s="44"/>
      <c r="V574" s="46"/>
      <c r="W574" s="38" t="e">
        <f ca="1">SUMIFS(#REF!,#REF!,A574,#REF!,$W$2,#REF!,$AK$1)</f>
        <v>#REF!</v>
      </c>
      <c r="X574" s="38" t="e">
        <f ca="1">SUMIFS(#REF!,#REF!,A574,#REF!,$X$2,#REF!,$AK$1)</f>
        <v>#REF!</v>
      </c>
      <c r="Y574" s="38" t="e">
        <f ca="1">SUMIFS(#REF!,#REF!,A574,#REF!,$Y$2,#REF!,$AK$1)</f>
        <v>#REF!</v>
      </c>
      <c r="Z574" s="38" t="e">
        <f ca="1">SUMIFS(#REF!,#REF!,A574,#REF!,$Z$2,#REF!,$AK$1)</f>
        <v>#REF!</v>
      </c>
      <c r="AA574" s="38" t="e">
        <f ca="1">SUMIFS(#REF!,#REF!,A574,#REF!,$AA$2,#REF!,$AK$1)</f>
        <v>#REF!</v>
      </c>
      <c r="AB574" s="38" t="e">
        <f ca="1">SUMIFS(#REF!,#REF!,A574,#REF!,$AB$2,#REF!,$AK$1)</f>
        <v>#REF!</v>
      </c>
      <c r="AC574" s="48"/>
      <c r="AD574" s="92">
        <f>SUMIFS('Inventory Matrix'!$E:$E,'Inventory Matrix'!$G:$G,$AD$2,'Inventory Matrix'!$B:$B,$AK$1,'Inventory Matrix'!$C:$C,A574)</f>
        <v>0</v>
      </c>
      <c r="AE574" s="39">
        <f>SUMIFS('Inventory Matrix'!$E:$E,'Inventory Matrix'!$G:$G,$AE$2,'Inventory Matrix'!$B:$B,$AK$1,'Inventory Matrix'!$C:$C,A574)</f>
        <v>0</v>
      </c>
      <c r="AF574" s="39">
        <f>SUMIFS('Inventory Matrix'!$E:$E,'Inventory Matrix'!$G:$G,$AF$2,'Inventory Matrix'!$B:$B,$AK$1,'Inventory Matrix'!$C:$C,A574)</f>
        <v>0</v>
      </c>
      <c r="AG574" s="93">
        <f>SUMIFS('Inventory Matrix'!$E:$E,'Inventory Matrix'!$G:$G,$AG$2,'Inventory Matrix'!$B:$B,$AK$1,'Inventory Matrix'!$C:$C,A574)</f>
        <v>0</v>
      </c>
      <c r="AH574" s="170" t="str">
        <f t="shared" ca="1" si="68"/>
        <v>-</v>
      </c>
      <c r="AI574" s="171" t="str">
        <f t="shared" ca="1" si="69"/>
        <v>-</v>
      </c>
      <c r="AJ574" s="174">
        <f t="shared" ca="1" si="78"/>
        <v>0</v>
      </c>
      <c r="AK574" s="172">
        <f>SUMIFS(Stock!$D:$D,Stock!$A:$A,$AK$1,Stock!$C:$C,A574)</f>
        <v>0</v>
      </c>
      <c r="AL574" s="55"/>
      <c r="AM574" s="38" t="e">
        <f ca="1">SUMIFS(#REF!,#REF!,A574,#REF!,$AM$2,#REF!,$AZ$1)</f>
        <v>#REF!</v>
      </c>
      <c r="AN574" s="38" t="e">
        <f ca="1">SUMIFS(#REF!,#REF!,A574,#REF!,$AN$2,#REF!,$AZ$1)</f>
        <v>#REF!</v>
      </c>
      <c r="AO574" s="38" t="e">
        <f ca="1">SUMIFS(#REF!,#REF!,A574,#REF!,$AO$2,#REF!,$AZ$1)</f>
        <v>#REF!</v>
      </c>
      <c r="AP574" s="38" t="e">
        <f ca="1">SUMIFS(#REF!,#REF!,A574,#REF!,$AP$2,#REF!,$AZ$1)</f>
        <v>#REF!</v>
      </c>
      <c r="AQ574" s="38" t="e">
        <f ca="1">SUMIFS(#REF!,#REF!,A574,#REF!,$AQ$2,#REF!,$AZ$1)</f>
        <v>#REF!</v>
      </c>
      <c r="AR574" s="38" t="e">
        <f ca="1">SUMIFS(#REF!,#REF!,A574,#REF!,$AR$2,#REF!,$AZ$1)</f>
        <v>#REF!</v>
      </c>
      <c r="AS574" s="81"/>
      <c r="AT574" s="49">
        <f>SUMIFS('Inventory Matrix'!$E:$E,'Inventory Matrix'!$G:$G,$AT$2,'Inventory Matrix'!$B:$B,$AZ$1,'Inventory Matrix'!$C:$C,A574)</f>
        <v>0</v>
      </c>
      <c r="AU574" s="49">
        <f>SUMIFS('Inventory Matrix'!$E:$E,'Inventory Matrix'!$G:$G,$AU$2,'Inventory Matrix'!$B:$B,$AZ$1,'Inventory Matrix'!$C:$C,A574)</f>
        <v>0</v>
      </c>
      <c r="AV574" s="49">
        <f>SUMIFS('Inventory Matrix'!$E:$E,'Inventory Matrix'!$G:$G,$AV$2,'Inventory Matrix'!$B:$B,$AZ$1,'Inventory Matrix'!$C:$C,A574)</f>
        <v>0</v>
      </c>
      <c r="AW574" s="57">
        <f>SUMIFS('Inventory Matrix'!$E:$E,'Inventory Matrix'!$G:$G,$AW$2,'Inventory Matrix'!$B:$B,$AZ$1,'Inventory Matrix'!$C:$C,A574)</f>
        <v>0</v>
      </c>
      <c r="AX574" s="96" t="str">
        <f t="shared" ca="1" si="70"/>
        <v>-</v>
      </c>
      <c r="AY574" s="63">
        <f t="shared" ca="1" si="71"/>
        <v>0</v>
      </c>
      <c r="AZ574" s="97">
        <f>SUMIFS(Stock!$D:$D,Stock!$A:$A,$AZ$1,Stock!$C:$C,A574)</f>
        <v>0</v>
      </c>
      <c r="BA574" s="55"/>
      <c r="BB574" s="38" t="e">
        <f ca="1">SUMIFS(#REF!,#REF!,A574,#REF!,$BB$2,#REF!,$BO$1)</f>
        <v>#REF!</v>
      </c>
      <c r="BC574" s="38" t="e">
        <f ca="1">SUMIFS(#REF!,#REF!,A574,#REF!,$BC$2,#REF!,$BO$1)</f>
        <v>#REF!</v>
      </c>
      <c r="BD574" s="38" t="e">
        <f ca="1">SUMIFS(#REF!,#REF!,A574,#REF!,$BD$2,#REF!,$BO$1)</f>
        <v>#REF!</v>
      </c>
      <c r="BE574" s="38" t="e">
        <f ca="1">SUMIFS(#REF!,#REF!,A574,#REF!,$BE$2,#REF!,$BO$1)</f>
        <v>#REF!</v>
      </c>
      <c r="BF574" s="38" t="e">
        <f ca="1">SUMIFS(#REF!,#REF!,A574,#REF!,$BF$2,#REF!,$BO$1)</f>
        <v>#REF!</v>
      </c>
      <c r="BG574" s="38" t="e">
        <f ca="1">SUMIFS(#REF!,#REF!,A574,#REF!,$BG$2,#REF!,$BO$1)</f>
        <v>#REF!</v>
      </c>
      <c r="BH574" s="60"/>
      <c r="BI574" s="49">
        <f>SUMIFS('Inventory Matrix'!$E:$E,'Inventory Matrix'!$G:$G,$BI$2,'Inventory Matrix'!$B:$B,$BO$1,'Inventory Matrix'!$C:$C,A574)</f>
        <v>0</v>
      </c>
      <c r="BJ574" s="49">
        <f>SUMIFS('Inventory Matrix'!$E:$E,'Inventory Matrix'!$G:$G,$BJ$2,'Inventory Matrix'!$B:$B,$BO$1,'Inventory Matrix'!$C:$C,A574)</f>
        <v>0</v>
      </c>
      <c r="BK574" s="49">
        <f>SUMIFS('Inventory Matrix'!$E:$E,'Inventory Matrix'!$G:$G,$BK$2,'Inventory Matrix'!$B:$B,$BO$1,'Inventory Matrix'!$C:$C,A574)</f>
        <v>0</v>
      </c>
      <c r="BL574" s="57">
        <f>SUMIFS('Inventory Matrix'!$E:$E,'Inventory Matrix'!$G:$G,$BL$2,'Inventory Matrix'!$B:$B,$BO$1,'Inventory Matrix'!$C:$C,A574)</f>
        <v>0</v>
      </c>
      <c r="BM574" s="96" t="str">
        <f t="shared" ca="1" si="72"/>
        <v>-</v>
      </c>
      <c r="BN574" s="62">
        <f t="shared" ca="1" si="73"/>
        <v>0</v>
      </c>
      <c r="BO574" s="97">
        <f>SUMIFS(Stock!$D:$D,Stock!$A:$A,$BO$1,Stock!$C:$C,A574)</f>
        <v>0</v>
      </c>
      <c r="BP574" s="55"/>
      <c r="BQ574" s="38" t="e">
        <f ca="1">SUMIFS(#REF!,#REF!,A574,#REF!,$BQ$2,#REF!,$CD$1)</f>
        <v>#REF!</v>
      </c>
      <c r="BR574" s="38" t="e">
        <f ca="1">SUMIFS(#REF!,#REF!,A574,#REF!,$BR$2,#REF!,$CD$1)</f>
        <v>#REF!</v>
      </c>
      <c r="BS574" s="38" t="e">
        <f ca="1">SUMIFS(#REF!,#REF!,A574,#REF!,$BS$2,#REF!,$CD$1)</f>
        <v>#REF!</v>
      </c>
      <c r="BT574" s="38" t="e">
        <f ca="1">SUMIFS(#REF!,#REF!,A574,#REF!,$BT$2,#REF!,$CD$1)</f>
        <v>#REF!</v>
      </c>
      <c r="BU574" s="38" t="e">
        <f ca="1">SUMIFS(#REF!,#REF!,A574,#REF!,$BU$2,#REF!,$CD$1)</f>
        <v>#REF!</v>
      </c>
      <c r="BV574" s="38" t="e">
        <f ca="1">SUMIFS(#REF!,#REF!,A574,#REF!,$BV$2,#REF!,$CD$1)</f>
        <v>#REF!</v>
      </c>
      <c r="BW574" s="60"/>
      <c r="BX574" s="49">
        <f>SUMIFS('Inventory Matrix'!$E:$E,'Inventory Matrix'!$G:$G,$BX$2,'Inventory Matrix'!$B:$B,$CD$1,'Inventory Matrix'!$C:$C,A574)</f>
        <v>0</v>
      </c>
      <c r="BY574" s="49">
        <f>SUMIFS('Inventory Matrix'!$E:$E,'Inventory Matrix'!$G:$G,$BY$2,'Inventory Matrix'!$B:$B,$CD$1,'Inventory Matrix'!$C:$C,A574)</f>
        <v>0</v>
      </c>
      <c r="BZ574" s="49">
        <f>SUMIFS('Inventory Matrix'!$E:$E,'Inventory Matrix'!$G:$G,$BZ$2,'Inventory Matrix'!$B:$B,$CD$1,'Inventory Matrix'!$C:$C,A574)</f>
        <v>0</v>
      </c>
      <c r="CA574" s="57">
        <f>SUMIFS('Inventory Matrix'!$E:$E,'Inventory Matrix'!$G:$G,$CA$2,'Inventory Matrix'!$B:$B,$CD$1,'Inventory Matrix'!$C:$C,A574)</f>
        <v>0</v>
      </c>
      <c r="CB574" s="96" t="str">
        <f t="shared" ca="1" si="74"/>
        <v>-</v>
      </c>
      <c r="CC574" s="63">
        <f t="shared" ca="1" si="75"/>
        <v>0</v>
      </c>
      <c r="CD574" s="97">
        <f>SUMIFS(Stock!$D:$D,Stock!$A:$A,$CD$1,Stock!$C:$C,A574)</f>
        <v>0</v>
      </c>
      <c r="CE574" s="55"/>
      <c r="CF574" s="38" t="e">
        <f ca="1">SUMIFS(#REF!,#REF!,A574,#REF!,$CF$2,#REF!,$CS$1)</f>
        <v>#REF!</v>
      </c>
      <c r="CG574" s="38" t="e">
        <f ca="1">SUMIFS(#REF!,#REF!,A574,#REF!,$CG$2,#REF!,$CS$1)</f>
        <v>#REF!</v>
      </c>
      <c r="CH574" s="38" t="e">
        <f ca="1">SUMIFS(#REF!,#REF!,A574,#REF!,$CH$2,#REF!,$CS$1)</f>
        <v>#REF!</v>
      </c>
      <c r="CI574" s="38" t="e">
        <f ca="1">SUMIFS(#REF!,#REF!,A574,#REF!,$CI$2,#REF!,$CS$1)</f>
        <v>#REF!</v>
      </c>
      <c r="CJ574" s="38" t="e">
        <f ca="1">SUMIFS(#REF!,#REF!,A574,#REF!,$CJ$2,#REF!,$CS$1)</f>
        <v>#REF!</v>
      </c>
      <c r="CK574" s="38" t="e">
        <f ca="1">SUMIFS(#REF!,#REF!,A574,#REF!,$CK$2,#REF!,$CS$1)</f>
        <v>#REF!</v>
      </c>
      <c r="CL574" s="60"/>
      <c r="CM574" s="49">
        <f>SUMIFS('Inventory Matrix'!$E:$E,'Inventory Matrix'!$G:$G,$CM$2,'Inventory Matrix'!$B:$B,$CD$1,'Inventory Matrix'!$C:$C,A574)</f>
        <v>0</v>
      </c>
      <c r="CN574" s="49">
        <f>SUMIFS('Inventory Matrix'!$E:$E,'Inventory Matrix'!$G:$G,$CN$2,'Inventory Matrix'!$B:$B,$CD$1,'Inventory Matrix'!$C:$C,A574)</f>
        <v>0</v>
      </c>
      <c r="CO574" s="49">
        <f>SUMIFS('Inventory Matrix'!$E:$E,'Inventory Matrix'!$G:$G,$CO$2,'Inventory Matrix'!$B:$B,$CD$1,'Inventory Matrix'!$C:$C,A574)</f>
        <v>0</v>
      </c>
      <c r="CP574" s="57">
        <f>SUMIFS('Inventory Matrix'!$E:$E,'Inventory Matrix'!$G:$G,$CP$2,'Inventory Matrix'!$B:$B,$CD$1,'Inventory Matrix'!$C:$C,A574)</f>
        <v>0</v>
      </c>
      <c r="CQ574" s="96" t="str">
        <f t="shared" ca="1" si="76"/>
        <v>-</v>
      </c>
      <c r="CR574" s="63">
        <f t="shared" ca="1" si="77"/>
        <v>0</v>
      </c>
      <c r="CS574" s="97">
        <f>SUMIFS(Stock!$D:$D,Stock!$A:$A,$CS$1,Stock!$C:$C,A574)</f>
        <v>0</v>
      </c>
      <c r="CT574" s="64"/>
      <c r="CU574" s="65">
        <f>SUMIFS(Stock!$D:$D,Stock!$A:$A,$CU$1,Stock!$C:$C,A574)</f>
        <v>0</v>
      </c>
      <c r="CV574" s="64"/>
      <c r="CW574" s="38" t="e">
        <f ca="1">SUMIFS(#REF!,#REF!,A574,#REF!,$CW$2,#REF!,$DC$1)</f>
        <v>#REF!</v>
      </c>
      <c r="CX574" s="38" t="e">
        <f ca="1">SUMIFS(#REF!,#REF!,A574,#REF!,$CX$2,#REF!,$DC$1)</f>
        <v>#REF!</v>
      </c>
      <c r="CY574" s="38" t="e">
        <f ca="1">SUMIFS(#REF!,#REF!,A574,#REF!,$CY$2,#REF!,$DC$1)</f>
        <v>#REF!</v>
      </c>
      <c r="CZ574" s="38" t="e">
        <f ca="1">SUMIFS(#REF!,#REF!,A574,#REF!,$CZ$2,#REF!,$DC$1)</f>
        <v>#REF!</v>
      </c>
      <c r="DA574" s="38" t="e">
        <f ca="1">SUMIFS(#REF!,#REF!,A574,#REF!,$DA$2,#REF!,$DC$1)</f>
        <v>#REF!</v>
      </c>
      <c r="DB574" s="38" t="e">
        <f ca="1">SUMIFS(#REF!,#REF!,A574,#REF!,$DB$2,#REF!,$DC$1)</f>
        <v>#REF!</v>
      </c>
      <c r="DC574" s="65">
        <f>SUMIFS(Stock!$D:$D,Stock!$A:$A,$DC$1,Stock!$C:$C,A574)</f>
        <v>0</v>
      </c>
      <c r="DD574" s="65">
        <f>SUMIFS(Stock!$D:$D,Stock!$A:$A,$DD$1,Stock!$C:$C,A574)</f>
        <v>0</v>
      </c>
      <c r="DE574" s="65">
        <f>SUMIFS(Stock!$D:$D,Stock!$A:$A,$DE$1,Stock!$C:$C,A574)</f>
        <v>0</v>
      </c>
      <c r="DF574" s="66"/>
      <c r="DG574" s="66"/>
      <c r="DH574" s="67">
        <f>SUMIFS('Inventory Matrix'!$E:$E,'Inventory Matrix'!$B:$B,$DH$2,'Inventory Matrix'!$G:$G,$DM$2,'Inventory Matrix'!$C:$C,A574)</f>
        <v>0</v>
      </c>
      <c r="DI574" s="67">
        <f>SUMIFS('Inventory Matrix'!$E:$E,'Inventory Matrix'!$B:$B,$DI$2,'Inventory Matrix'!$G:$G,$DM$2,'Inventory Matrix'!$C:$C,A574)</f>
        <v>0</v>
      </c>
      <c r="DJ574" s="67">
        <f>SUMIFS('Inventory Matrix'!$E:$E,'Inventory Matrix'!$B:$B,$DJ$2,'Inventory Matrix'!$G:$G,$DM$2,'Inventory Matrix'!$C:$C,A574)</f>
        <v>0</v>
      </c>
      <c r="DK574" s="67">
        <f>SUMIFS('Inventory Matrix'!$E:$E,'Inventory Matrix'!$B:$B,$DK$2,'Inventory Matrix'!$G:$G,$DM$2,'Inventory Matrix'!$C:$C,A574)</f>
        <v>0</v>
      </c>
      <c r="DL574" s="67">
        <f>SUMIFS('Inventory Matrix'!$E:$E,'Inventory Matrix'!$B:$B,$DL$2,'Inventory Matrix'!$G:$G,$DM$2,'Inventory Matrix'!$C:$C,A574)</f>
        <v>0</v>
      </c>
      <c r="DM574" s="98">
        <f>SUMIFS('Inventory Matrix'!$E:$E,'Inventory Matrix'!$G:$G,$DM$2,'Inventory Matrix'!$C:$C,A574)</f>
        <v>0</v>
      </c>
      <c r="DN574" s="48"/>
      <c r="DO574" s="67">
        <f>SUMIFS('Inventory Matrix'!$E:$E,'Inventory Matrix'!$B:$B,$DO$2,'Inventory Matrix'!$G:$G,$DT$2,'Inventory Matrix'!$C:$C,A574)</f>
        <v>0</v>
      </c>
      <c r="DP574" s="67">
        <f>SUMIFS('Inventory Matrix'!$E:$E,'Inventory Matrix'!$B:$B,$DP$2,'Inventory Matrix'!$G:$G,$DT$2,'Inventory Matrix'!$C:$C,A574)</f>
        <v>0</v>
      </c>
      <c r="DQ574" s="67">
        <f>SUMIFS('Inventory Matrix'!$E:$E,'Inventory Matrix'!$B:$B,$DQ$2,'Inventory Matrix'!$G:$G,$DT$2,'Inventory Matrix'!$C:$C,A574)</f>
        <v>0</v>
      </c>
      <c r="DR574" s="67">
        <f>SUMIFS('Inventory Matrix'!$E:$E,'Inventory Matrix'!$B:$B,$DR$2,'Inventory Matrix'!$G:$G,$DT$2,'Inventory Matrix'!$C:$C,A574)</f>
        <v>0</v>
      </c>
      <c r="DS574" s="67">
        <f>SUMIFS('Inventory Matrix'!$E:$E,'Inventory Matrix'!$B:$B,$DS$2,'Inventory Matrix'!$G:$G,$DT$2,'Inventory Matrix'!$C:$C,A574)</f>
        <v>0</v>
      </c>
      <c r="DT574" s="98">
        <f>SUMIFS('Inventory Matrix'!$E:$E,'Inventory Matrix'!$G:$G,$DT$2,'Inventory Matrix'!$C:$C,A574)</f>
        <v>0</v>
      </c>
      <c r="DU574" s="44"/>
      <c r="DV574" s="67">
        <f>SUMIFS('Inventory Matrix'!$E:$E,'Inventory Matrix'!$B:$B,$DV$2,'Inventory Matrix'!$G:$G,$EA$2,'Inventory Matrix'!$C:$C,A574)</f>
        <v>0</v>
      </c>
      <c r="DW574" s="67">
        <f>SUMIFS('Inventory Matrix'!$E:$E,'Inventory Matrix'!$B:$B,$DW$2,'Inventory Matrix'!$G:$G,$EA$2,'Inventory Matrix'!$C:$C,A574)</f>
        <v>0</v>
      </c>
      <c r="DX574" s="67">
        <f>SUMIFS('Inventory Matrix'!$E:$E,'Inventory Matrix'!$B:$B,$DX$2,'Inventory Matrix'!$G:$G,$EA$2,'Inventory Matrix'!$C:$C,A574)</f>
        <v>0</v>
      </c>
      <c r="DY574" s="67">
        <f>SUMIFS('Inventory Matrix'!$E:$E,'Inventory Matrix'!$B:$B,$DY$2,'Inventory Matrix'!$G:$G,$EA$2,'Inventory Matrix'!$C:$C,A574)</f>
        <v>0</v>
      </c>
      <c r="DZ574" s="67">
        <f>SUMIFS('Inventory Matrix'!$E:$E,'Inventory Matrix'!$B:$B,$DZ$2,'Inventory Matrix'!$G:$G,$EA$2,'Inventory Matrix'!$C:$C,A574)</f>
        <v>0</v>
      </c>
      <c r="EA574" s="98">
        <f>SUMIFS('Inventory Matrix'!$E:$E,'Inventory Matrix'!$G:$G,$EA$2,'Inventory Matrix'!$C:$C,A574)</f>
        <v>0</v>
      </c>
      <c r="EB574" s="44"/>
      <c r="EC574" s="67">
        <f>SUMIFS('Inventory Matrix'!$E:$E,'Inventory Matrix'!$B:$B,$EC$2,'Inventory Matrix'!$G:$G,$EH$2,'Inventory Matrix'!$C:$C,A574)</f>
        <v>0</v>
      </c>
      <c r="ED574" s="67">
        <f>SUMIFS('Inventory Matrix'!$E:$E,'Inventory Matrix'!$B:$B,$ED$2,'Inventory Matrix'!$G:$G,$EH$2,'Inventory Matrix'!$C:$C,A574)</f>
        <v>0</v>
      </c>
      <c r="EE574" s="67">
        <f>SUMIFS('Inventory Matrix'!$E:$E,'Inventory Matrix'!$B:$B,$EE$2,'Inventory Matrix'!$G:$G,$EH$2,'Inventory Matrix'!$C:$C,A574)</f>
        <v>0</v>
      </c>
      <c r="EF574" s="67">
        <f>SUMIFS('Inventory Matrix'!$E:$E,'Inventory Matrix'!$B:$B,$EF$2,'Inventory Matrix'!$G:$G,$EH$2,'Inventory Matrix'!$C:$C,A574)</f>
        <v>0</v>
      </c>
      <c r="EG574" s="67">
        <f>SUMIFS('Inventory Matrix'!$E:$E,'Inventory Matrix'!$B:$B,$EG$2,'Inventory Matrix'!$G:$G,$EH$2,'Inventory Matrix'!$C:$C,A574)</f>
        <v>0</v>
      </c>
      <c r="EH574" s="98">
        <f>SUMIFS('Inventory Matrix'!$E:$E,'Inventory Matrix'!$G:$G,$EH$2,'Inventory Matrix'!$C:$C,A574)</f>
        <v>0</v>
      </c>
      <c r="EI574" s="44"/>
    </row>
    <row r="575" spans="1:139" ht="13" x14ac:dyDescent="0.15">
      <c r="A575" s="69" t="str">
        <f t="shared" si="64"/>
        <v>MM6L3</v>
      </c>
      <c r="B575" s="70" t="s">
        <v>2240</v>
      </c>
      <c r="C575" s="71" t="s">
        <v>3020</v>
      </c>
      <c r="D575" s="71" t="s">
        <v>3021</v>
      </c>
      <c r="E575" s="72">
        <f t="shared" si="65"/>
        <v>0</v>
      </c>
      <c r="F575" s="72">
        <f>SUMIFS(Stock!$D:$D,Stock!$C:$C,A575)</f>
        <v>0</v>
      </c>
      <c r="G575" s="73" t="e">
        <f t="shared" ca="1" si="66"/>
        <v>#REF!</v>
      </c>
      <c r="H575" s="74">
        <f t="shared" ca="1" si="67"/>
        <v>0</v>
      </c>
      <c r="I575" s="44"/>
      <c r="J575" s="69" t="e">
        <f ca="1">SUMIFS(#REF!,#REF!,A575,#REF!,$J$2)</f>
        <v>#REF!</v>
      </c>
      <c r="K575" s="69" t="e">
        <f ca="1">SUMIFS(#REF!,#REF!,A575,#REF!,$K$2)</f>
        <v>#REF!</v>
      </c>
      <c r="L575" s="69" t="e">
        <f ca="1">SUMIFS(#REF!,#REF!,A575,#REF!,$L$2)</f>
        <v>#REF!</v>
      </c>
      <c r="M575" s="69" t="e">
        <f ca="1">SUMIFS(#REF!,#REF!,A575,#REF!,$M$2)</f>
        <v>#REF!</v>
      </c>
      <c r="N575" s="69" t="e">
        <f ca="1">SUMIFS(#REF!,#REF!,A575,#REF!,$N$2)</f>
        <v>#REF!</v>
      </c>
      <c r="O575" s="69" t="e">
        <f ca="1">SUMIFS(#REF!,#REF!,A575,#REF!,$O$2)</f>
        <v>#REF!</v>
      </c>
      <c r="P575" s="69" t="e">
        <f ca="1">SUMIFS(#REF!,#REF!,A575,#REF!,$P$2)</f>
        <v>#REF!</v>
      </c>
      <c r="Q575" s="69" t="e">
        <f ca="1">SUMIFS(#REF!,#REF!,A575,#REF!,$Q$2)</f>
        <v>#REF!</v>
      </c>
      <c r="R575" s="69" t="e">
        <f ca="1">SUMIFS(#REF!,#REF!,A575,#REF!,$R$2)</f>
        <v>#REF!</v>
      </c>
      <c r="S575" s="69" t="e">
        <f ca="1">SUMIFS(#REF!,#REF!,A575,#REF!,$S$2)</f>
        <v>#REF!</v>
      </c>
      <c r="T575" s="75"/>
      <c r="U575" s="44"/>
      <c r="V575" s="46"/>
      <c r="W575" s="69" t="e">
        <f ca="1">SUMIFS(#REF!,#REF!,A575,#REF!,$W$2,#REF!,$AK$1)</f>
        <v>#REF!</v>
      </c>
      <c r="X575" s="69" t="e">
        <f ca="1">SUMIFS(#REF!,#REF!,A575,#REF!,$X$2,#REF!,$AK$1)</f>
        <v>#REF!</v>
      </c>
      <c r="Y575" s="69" t="e">
        <f ca="1">SUMIFS(#REF!,#REF!,A575,#REF!,$Y$2,#REF!,$AK$1)</f>
        <v>#REF!</v>
      </c>
      <c r="Z575" s="69" t="e">
        <f ca="1">SUMIFS(#REF!,#REF!,A575,#REF!,$Z$2,#REF!,$AK$1)</f>
        <v>#REF!</v>
      </c>
      <c r="AA575" s="69" t="e">
        <f ca="1">SUMIFS(#REF!,#REF!,A575,#REF!,$AA$2,#REF!,$AK$1)</f>
        <v>#REF!</v>
      </c>
      <c r="AB575" s="69" t="e">
        <f ca="1">SUMIFS(#REF!,#REF!,A575,#REF!,$AB$2,#REF!,$AK$1)</f>
        <v>#REF!</v>
      </c>
      <c r="AC575" s="48"/>
      <c r="AD575" s="76">
        <f>SUMIFS('Inventory Matrix'!$E:$E,'Inventory Matrix'!$G:$G,$AD$2,'Inventory Matrix'!$B:$B,$AK$1,'Inventory Matrix'!$C:$C,A575)</f>
        <v>0</v>
      </c>
      <c r="AE575" s="70">
        <f>SUMIFS('Inventory Matrix'!$E:$E,'Inventory Matrix'!$G:$G,$AE$2,'Inventory Matrix'!$B:$B,$AK$1,'Inventory Matrix'!$C:$C,A575)</f>
        <v>0</v>
      </c>
      <c r="AF575" s="70">
        <f>SUMIFS('Inventory Matrix'!$E:$E,'Inventory Matrix'!$G:$G,$AF$2,'Inventory Matrix'!$B:$B,$AK$1,'Inventory Matrix'!$C:$C,A575)</f>
        <v>0</v>
      </c>
      <c r="AG575" s="77">
        <f>SUMIFS('Inventory Matrix'!$E:$E,'Inventory Matrix'!$G:$G,$AG$2,'Inventory Matrix'!$B:$B,$AK$1,'Inventory Matrix'!$C:$C,A575)</f>
        <v>0</v>
      </c>
      <c r="AH575" s="167" t="str">
        <f t="shared" ca="1" si="68"/>
        <v>-</v>
      </c>
      <c r="AI575" s="168" t="str">
        <f t="shared" ca="1" si="69"/>
        <v>-</v>
      </c>
      <c r="AJ575" s="173">
        <f t="shared" ca="1" si="78"/>
        <v>0</v>
      </c>
      <c r="AK575" s="169">
        <f>SUMIFS(Stock!$D:$D,Stock!$A:$A,$AK$1,Stock!$C:$C,A575)</f>
        <v>0</v>
      </c>
      <c r="AL575" s="55"/>
      <c r="AM575" s="69" t="e">
        <f ca="1">SUMIFS(#REF!,#REF!,A575,#REF!,$AM$2,#REF!,$AZ$1)</f>
        <v>#REF!</v>
      </c>
      <c r="AN575" s="69" t="e">
        <f ca="1">SUMIFS(#REF!,#REF!,A575,#REF!,$AN$2,#REF!,$AZ$1)</f>
        <v>#REF!</v>
      </c>
      <c r="AO575" s="69" t="e">
        <f ca="1">SUMIFS(#REF!,#REF!,A575,#REF!,$AO$2,#REF!,$AZ$1)</f>
        <v>#REF!</v>
      </c>
      <c r="AP575" s="69" t="e">
        <f ca="1">SUMIFS(#REF!,#REF!,A575,#REF!,$AP$2,#REF!,$AZ$1)</f>
        <v>#REF!</v>
      </c>
      <c r="AQ575" s="69" t="e">
        <f ca="1">SUMIFS(#REF!,#REF!,A575,#REF!,$AQ$2,#REF!,$AZ$1)</f>
        <v>#REF!</v>
      </c>
      <c r="AR575" s="69" t="e">
        <f ca="1">SUMIFS(#REF!,#REF!,A575,#REF!,$AR$2,#REF!,$AZ$1)</f>
        <v>#REF!</v>
      </c>
      <c r="AS575" s="81"/>
      <c r="AT575" s="82">
        <f>SUMIFS('Inventory Matrix'!$E:$E,'Inventory Matrix'!$G:$G,$AT$2,'Inventory Matrix'!$B:$B,$AZ$1,'Inventory Matrix'!$C:$C,A575)</f>
        <v>0</v>
      </c>
      <c r="AU575" s="82">
        <f>SUMIFS('Inventory Matrix'!$E:$E,'Inventory Matrix'!$G:$G,$AU$2,'Inventory Matrix'!$B:$B,$AZ$1,'Inventory Matrix'!$C:$C,A575)</f>
        <v>0</v>
      </c>
      <c r="AV575" s="82">
        <f>SUMIFS('Inventory Matrix'!$E:$E,'Inventory Matrix'!$G:$G,$AV$2,'Inventory Matrix'!$B:$B,$AZ$1,'Inventory Matrix'!$C:$C,A575)</f>
        <v>0</v>
      </c>
      <c r="AW575" s="83">
        <f>SUMIFS('Inventory Matrix'!$E:$E,'Inventory Matrix'!$G:$G,$AW$2,'Inventory Matrix'!$B:$B,$AZ$1,'Inventory Matrix'!$C:$C,A575)</f>
        <v>0</v>
      </c>
      <c r="AX575" s="85" t="str">
        <f t="shared" ca="1" si="70"/>
        <v>-</v>
      </c>
      <c r="AY575" s="88">
        <f t="shared" ca="1" si="71"/>
        <v>0</v>
      </c>
      <c r="AZ575" s="87">
        <f>SUMIFS(Stock!$D:$D,Stock!$A:$A,$AZ$1,Stock!$C:$C,A575)</f>
        <v>0</v>
      </c>
      <c r="BA575" s="55"/>
      <c r="BB575" s="69" t="e">
        <f ca="1">SUMIFS(#REF!,#REF!,A575,#REF!,$BB$2,#REF!,$BO$1)</f>
        <v>#REF!</v>
      </c>
      <c r="BC575" s="69" t="e">
        <f ca="1">SUMIFS(#REF!,#REF!,A575,#REF!,$BC$2,#REF!,$BO$1)</f>
        <v>#REF!</v>
      </c>
      <c r="BD575" s="69" t="e">
        <f ca="1">SUMIFS(#REF!,#REF!,A575,#REF!,$BD$2,#REF!,$BO$1)</f>
        <v>#REF!</v>
      </c>
      <c r="BE575" s="69" t="e">
        <f ca="1">SUMIFS(#REF!,#REF!,A575,#REF!,$BE$2,#REF!,$BO$1)</f>
        <v>#REF!</v>
      </c>
      <c r="BF575" s="69" t="e">
        <f ca="1">SUMIFS(#REF!,#REF!,A575,#REF!,$BF$2,#REF!,$BO$1)</f>
        <v>#REF!</v>
      </c>
      <c r="BG575" s="69" t="e">
        <f ca="1">SUMIFS(#REF!,#REF!,A575,#REF!,$BG$2,#REF!,$BO$1)</f>
        <v>#REF!</v>
      </c>
      <c r="BH575" s="60"/>
      <c r="BI575" s="82">
        <f>SUMIFS('Inventory Matrix'!$E:$E,'Inventory Matrix'!$G:$G,$BI$2,'Inventory Matrix'!$B:$B,$BO$1,'Inventory Matrix'!$C:$C,A575)</f>
        <v>0</v>
      </c>
      <c r="BJ575" s="82">
        <f>SUMIFS('Inventory Matrix'!$E:$E,'Inventory Matrix'!$G:$G,$BJ$2,'Inventory Matrix'!$B:$B,$BO$1,'Inventory Matrix'!$C:$C,A575)</f>
        <v>0</v>
      </c>
      <c r="BK575" s="82">
        <f>SUMIFS('Inventory Matrix'!$E:$E,'Inventory Matrix'!$G:$G,$BK$2,'Inventory Matrix'!$B:$B,$BO$1,'Inventory Matrix'!$C:$C,A575)</f>
        <v>0</v>
      </c>
      <c r="BL575" s="83">
        <f>SUMIFS('Inventory Matrix'!$E:$E,'Inventory Matrix'!$G:$G,$BL$2,'Inventory Matrix'!$B:$B,$BO$1,'Inventory Matrix'!$C:$C,A575)</f>
        <v>0</v>
      </c>
      <c r="BM575" s="85" t="str">
        <f t="shared" ca="1" si="72"/>
        <v>-</v>
      </c>
      <c r="BN575" s="86">
        <f t="shared" ca="1" si="73"/>
        <v>0</v>
      </c>
      <c r="BO575" s="87">
        <f>SUMIFS(Stock!$D:$D,Stock!$A:$A,$BO$1,Stock!$C:$C,A575)</f>
        <v>0</v>
      </c>
      <c r="BP575" s="55"/>
      <c r="BQ575" s="69" t="e">
        <f ca="1">SUMIFS(#REF!,#REF!,A575,#REF!,$BQ$2,#REF!,$CD$1)</f>
        <v>#REF!</v>
      </c>
      <c r="BR575" s="69" t="e">
        <f ca="1">SUMIFS(#REF!,#REF!,A575,#REF!,$BR$2,#REF!,$CD$1)</f>
        <v>#REF!</v>
      </c>
      <c r="BS575" s="69" t="e">
        <f ca="1">SUMIFS(#REF!,#REF!,A575,#REF!,$BS$2,#REF!,$CD$1)</f>
        <v>#REF!</v>
      </c>
      <c r="BT575" s="69" t="e">
        <f ca="1">SUMIFS(#REF!,#REF!,A575,#REF!,$BT$2,#REF!,$CD$1)</f>
        <v>#REF!</v>
      </c>
      <c r="BU575" s="69" t="e">
        <f ca="1">SUMIFS(#REF!,#REF!,A575,#REF!,$BU$2,#REF!,$CD$1)</f>
        <v>#REF!</v>
      </c>
      <c r="BV575" s="69" t="e">
        <f ca="1">SUMIFS(#REF!,#REF!,A575,#REF!,$BV$2,#REF!,$CD$1)</f>
        <v>#REF!</v>
      </c>
      <c r="BW575" s="60"/>
      <c r="BX575" s="82">
        <f>SUMIFS('Inventory Matrix'!$E:$E,'Inventory Matrix'!$G:$G,$BX$2,'Inventory Matrix'!$B:$B,$CD$1,'Inventory Matrix'!$C:$C,A575)</f>
        <v>0</v>
      </c>
      <c r="BY575" s="82">
        <f>SUMIFS('Inventory Matrix'!$E:$E,'Inventory Matrix'!$G:$G,$BY$2,'Inventory Matrix'!$B:$B,$CD$1,'Inventory Matrix'!$C:$C,A575)</f>
        <v>0</v>
      </c>
      <c r="BZ575" s="82">
        <f>SUMIFS('Inventory Matrix'!$E:$E,'Inventory Matrix'!$G:$G,$BZ$2,'Inventory Matrix'!$B:$B,$CD$1,'Inventory Matrix'!$C:$C,A575)</f>
        <v>0</v>
      </c>
      <c r="CA575" s="83">
        <f>SUMIFS('Inventory Matrix'!$E:$E,'Inventory Matrix'!$G:$G,$CA$2,'Inventory Matrix'!$B:$B,$CD$1,'Inventory Matrix'!$C:$C,A575)</f>
        <v>0</v>
      </c>
      <c r="CB575" s="85" t="str">
        <f t="shared" ca="1" si="74"/>
        <v>-</v>
      </c>
      <c r="CC575" s="88">
        <f t="shared" ca="1" si="75"/>
        <v>0</v>
      </c>
      <c r="CD575" s="87">
        <f>SUMIFS(Stock!$D:$D,Stock!$A:$A,$CD$1,Stock!$C:$C,A575)</f>
        <v>0</v>
      </c>
      <c r="CE575" s="55"/>
      <c r="CF575" s="69" t="e">
        <f ca="1">SUMIFS(#REF!,#REF!,A575,#REF!,$CF$2,#REF!,$CS$1)</f>
        <v>#REF!</v>
      </c>
      <c r="CG575" s="69" t="e">
        <f ca="1">SUMIFS(#REF!,#REF!,A575,#REF!,$CG$2,#REF!,$CS$1)</f>
        <v>#REF!</v>
      </c>
      <c r="CH575" s="69" t="e">
        <f ca="1">SUMIFS(#REF!,#REF!,A575,#REF!,$CH$2,#REF!,$CS$1)</f>
        <v>#REF!</v>
      </c>
      <c r="CI575" s="69" t="e">
        <f ca="1">SUMIFS(#REF!,#REF!,A575,#REF!,$CI$2,#REF!,$CS$1)</f>
        <v>#REF!</v>
      </c>
      <c r="CJ575" s="69" t="e">
        <f ca="1">SUMIFS(#REF!,#REF!,A575,#REF!,$CJ$2,#REF!,$CS$1)</f>
        <v>#REF!</v>
      </c>
      <c r="CK575" s="69" t="e">
        <f ca="1">SUMIFS(#REF!,#REF!,A575,#REF!,$CK$2,#REF!,$CS$1)</f>
        <v>#REF!</v>
      </c>
      <c r="CL575" s="60"/>
      <c r="CM575" s="82">
        <f>SUMIFS('Inventory Matrix'!$E:$E,'Inventory Matrix'!$G:$G,$CM$2,'Inventory Matrix'!$B:$B,$CD$1,'Inventory Matrix'!$C:$C,A575)</f>
        <v>0</v>
      </c>
      <c r="CN575" s="82">
        <f>SUMIFS('Inventory Matrix'!$E:$E,'Inventory Matrix'!$G:$G,$CN$2,'Inventory Matrix'!$B:$B,$CD$1,'Inventory Matrix'!$C:$C,A575)</f>
        <v>0</v>
      </c>
      <c r="CO575" s="82">
        <f>SUMIFS('Inventory Matrix'!$E:$E,'Inventory Matrix'!$G:$G,$CO$2,'Inventory Matrix'!$B:$B,$CD$1,'Inventory Matrix'!$C:$C,A575)</f>
        <v>0</v>
      </c>
      <c r="CP575" s="83">
        <f>SUMIFS('Inventory Matrix'!$E:$E,'Inventory Matrix'!$G:$G,$CP$2,'Inventory Matrix'!$B:$B,$CD$1,'Inventory Matrix'!$C:$C,A575)</f>
        <v>0</v>
      </c>
      <c r="CQ575" s="85" t="str">
        <f t="shared" ca="1" si="76"/>
        <v>-</v>
      </c>
      <c r="CR575" s="88">
        <f t="shared" ca="1" si="77"/>
        <v>0</v>
      </c>
      <c r="CS575" s="87">
        <f>SUMIFS(Stock!$D:$D,Stock!$A:$A,$CS$1,Stock!$C:$C,A575)</f>
        <v>0</v>
      </c>
      <c r="CT575" s="64"/>
      <c r="CU575" s="89">
        <f>SUMIFS(Stock!$D:$D,Stock!$A:$A,$CU$1,Stock!$C:$C,A575)</f>
        <v>0</v>
      </c>
      <c r="CV575" s="64"/>
      <c r="CW575" s="69" t="e">
        <f ca="1">SUMIFS(#REF!,#REF!,A575,#REF!,$CW$2,#REF!,$DC$1)</f>
        <v>#REF!</v>
      </c>
      <c r="CX575" s="69" t="e">
        <f ca="1">SUMIFS(#REF!,#REF!,A575,#REF!,$CX$2,#REF!,$DC$1)</f>
        <v>#REF!</v>
      </c>
      <c r="CY575" s="69" t="e">
        <f ca="1">SUMIFS(#REF!,#REF!,A575,#REF!,$CY$2,#REF!,$DC$1)</f>
        <v>#REF!</v>
      </c>
      <c r="CZ575" s="69" t="e">
        <f ca="1">SUMIFS(#REF!,#REF!,A575,#REF!,$CZ$2,#REF!,$DC$1)</f>
        <v>#REF!</v>
      </c>
      <c r="DA575" s="69" t="e">
        <f ca="1">SUMIFS(#REF!,#REF!,A575,#REF!,$DA$2,#REF!,$DC$1)</f>
        <v>#REF!</v>
      </c>
      <c r="DB575" s="69" t="e">
        <f ca="1">SUMIFS(#REF!,#REF!,A575,#REF!,$DB$2,#REF!,$DC$1)</f>
        <v>#REF!</v>
      </c>
      <c r="DC575" s="89">
        <f>SUMIFS(Stock!$D:$D,Stock!$A:$A,$DC$1,Stock!$C:$C,A575)</f>
        <v>0</v>
      </c>
      <c r="DD575" s="89">
        <f>SUMIFS(Stock!$D:$D,Stock!$A:$A,$DD$1,Stock!$C:$C,A575)</f>
        <v>0</v>
      </c>
      <c r="DE575" s="89">
        <f>SUMIFS(Stock!$D:$D,Stock!$A:$A,$DE$1,Stock!$C:$C,A575)</f>
        <v>0</v>
      </c>
      <c r="DF575" s="66"/>
      <c r="DG575" s="66"/>
      <c r="DH575" s="90">
        <f>SUMIFS('Inventory Matrix'!$E:$E,'Inventory Matrix'!$B:$B,$DH$2,'Inventory Matrix'!$G:$G,$DM$2,'Inventory Matrix'!$C:$C,A575)</f>
        <v>0</v>
      </c>
      <c r="DI575" s="90">
        <f>SUMIFS('Inventory Matrix'!$E:$E,'Inventory Matrix'!$B:$B,$DI$2,'Inventory Matrix'!$G:$G,$DM$2,'Inventory Matrix'!$C:$C,A575)</f>
        <v>0</v>
      </c>
      <c r="DJ575" s="90">
        <f>SUMIFS('Inventory Matrix'!$E:$E,'Inventory Matrix'!$B:$B,$DJ$2,'Inventory Matrix'!$G:$G,$DM$2,'Inventory Matrix'!$C:$C,A575)</f>
        <v>0</v>
      </c>
      <c r="DK575" s="90">
        <f>SUMIFS('Inventory Matrix'!$E:$E,'Inventory Matrix'!$B:$B,$DK$2,'Inventory Matrix'!$G:$G,$DM$2,'Inventory Matrix'!$C:$C,A575)</f>
        <v>0</v>
      </c>
      <c r="DL575" s="90">
        <f>SUMIFS('Inventory Matrix'!$E:$E,'Inventory Matrix'!$B:$B,$DL$2,'Inventory Matrix'!$G:$G,$DM$2,'Inventory Matrix'!$C:$C,A575)</f>
        <v>0</v>
      </c>
      <c r="DM575" s="91">
        <f>SUMIFS('Inventory Matrix'!$E:$E,'Inventory Matrix'!$G:$G,$DM$2,'Inventory Matrix'!$C:$C,A575)</f>
        <v>0</v>
      </c>
      <c r="DN575" s="48"/>
      <c r="DO575" s="90">
        <f>SUMIFS('Inventory Matrix'!$E:$E,'Inventory Matrix'!$B:$B,$DO$2,'Inventory Matrix'!$G:$G,$DT$2,'Inventory Matrix'!$C:$C,A575)</f>
        <v>0</v>
      </c>
      <c r="DP575" s="90">
        <f>SUMIFS('Inventory Matrix'!$E:$E,'Inventory Matrix'!$B:$B,$DP$2,'Inventory Matrix'!$G:$G,$DT$2,'Inventory Matrix'!$C:$C,A575)</f>
        <v>0</v>
      </c>
      <c r="DQ575" s="90">
        <f>SUMIFS('Inventory Matrix'!$E:$E,'Inventory Matrix'!$B:$B,$DQ$2,'Inventory Matrix'!$G:$G,$DT$2,'Inventory Matrix'!$C:$C,A575)</f>
        <v>0</v>
      </c>
      <c r="DR575" s="90">
        <f>SUMIFS('Inventory Matrix'!$E:$E,'Inventory Matrix'!$B:$B,$DR$2,'Inventory Matrix'!$G:$G,$DT$2,'Inventory Matrix'!$C:$C,A575)</f>
        <v>0</v>
      </c>
      <c r="DS575" s="90">
        <f>SUMIFS('Inventory Matrix'!$E:$E,'Inventory Matrix'!$B:$B,$DS$2,'Inventory Matrix'!$G:$G,$DT$2,'Inventory Matrix'!$C:$C,A575)</f>
        <v>0</v>
      </c>
      <c r="DT575" s="91">
        <f>SUMIFS('Inventory Matrix'!$E:$E,'Inventory Matrix'!$G:$G,$DT$2,'Inventory Matrix'!$C:$C,A575)</f>
        <v>0</v>
      </c>
      <c r="DU575" s="44"/>
      <c r="DV575" s="90">
        <f>SUMIFS('Inventory Matrix'!$E:$E,'Inventory Matrix'!$B:$B,$DV$2,'Inventory Matrix'!$G:$G,$EA$2,'Inventory Matrix'!$C:$C,A575)</f>
        <v>0</v>
      </c>
      <c r="DW575" s="90">
        <f>SUMIFS('Inventory Matrix'!$E:$E,'Inventory Matrix'!$B:$B,$DW$2,'Inventory Matrix'!$G:$G,$EA$2,'Inventory Matrix'!$C:$C,A575)</f>
        <v>0</v>
      </c>
      <c r="DX575" s="90">
        <f>SUMIFS('Inventory Matrix'!$E:$E,'Inventory Matrix'!$B:$B,$DX$2,'Inventory Matrix'!$G:$G,$EA$2,'Inventory Matrix'!$C:$C,A575)</f>
        <v>0</v>
      </c>
      <c r="DY575" s="90">
        <f>SUMIFS('Inventory Matrix'!$E:$E,'Inventory Matrix'!$B:$B,$DY$2,'Inventory Matrix'!$G:$G,$EA$2,'Inventory Matrix'!$C:$C,A575)</f>
        <v>0</v>
      </c>
      <c r="DZ575" s="90">
        <f>SUMIFS('Inventory Matrix'!$E:$E,'Inventory Matrix'!$B:$B,$DZ$2,'Inventory Matrix'!$G:$G,$EA$2,'Inventory Matrix'!$C:$C,A575)</f>
        <v>0</v>
      </c>
      <c r="EA575" s="91">
        <f>SUMIFS('Inventory Matrix'!$E:$E,'Inventory Matrix'!$G:$G,$EA$2,'Inventory Matrix'!$C:$C,A575)</f>
        <v>0</v>
      </c>
      <c r="EB575" s="44"/>
      <c r="EC575" s="90">
        <f>SUMIFS('Inventory Matrix'!$E:$E,'Inventory Matrix'!$B:$B,$EC$2,'Inventory Matrix'!$G:$G,$EH$2,'Inventory Matrix'!$C:$C,A575)</f>
        <v>0</v>
      </c>
      <c r="ED575" s="90">
        <f>SUMIFS('Inventory Matrix'!$E:$E,'Inventory Matrix'!$B:$B,$ED$2,'Inventory Matrix'!$G:$G,$EH$2,'Inventory Matrix'!$C:$C,A575)</f>
        <v>0</v>
      </c>
      <c r="EE575" s="90">
        <f>SUMIFS('Inventory Matrix'!$E:$E,'Inventory Matrix'!$B:$B,$EE$2,'Inventory Matrix'!$G:$G,$EH$2,'Inventory Matrix'!$C:$C,A575)</f>
        <v>0</v>
      </c>
      <c r="EF575" s="90">
        <f>SUMIFS('Inventory Matrix'!$E:$E,'Inventory Matrix'!$B:$B,$EF$2,'Inventory Matrix'!$G:$G,$EH$2,'Inventory Matrix'!$C:$C,A575)</f>
        <v>0</v>
      </c>
      <c r="EG575" s="90">
        <f>SUMIFS('Inventory Matrix'!$E:$E,'Inventory Matrix'!$B:$B,$EG$2,'Inventory Matrix'!$G:$G,$EH$2,'Inventory Matrix'!$C:$C,A575)</f>
        <v>0</v>
      </c>
      <c r="EH575" s="91">
        <f>SUMIFS('Inventory Matrix'!$E:$E,'Inventory Matrix'!$G:$G,$EH$2,'Inventory Matrix'!$C:$C,A575)</f>
        <v>0</v>
      </c>
      <c r="EI575" s="44"/>
    </row>
    <row r="576" spans="1:139" ht="13" x14ac:dyDescent="0.15">
      <c r="A576" s="38" t="str">
        <f t="shared" si="64"/>
        <v>MNA43</v>
      </c>
      <c r="B576" s="39" t="s">
        <v>2240</v>
      </c>
      <c r="C576" s="40" t="s">
        <v>3022</v>
      </c>
      <c r="D576" s="40" t="s">
        <v>3023</v>
      </c>
      <c r="E576" s="41">
        <f t="shared" si="65"/>
        <v>0</v>
      </c>
      <c r="F576" s="41">
        <f>SUMIFS(Stock!$D:$D,Stock!$C:$C,A576)</f>
        <v>0</v>
      </c>
      <c r="G576" s="42" t="e">
        <f t="shared" ca="1" si="66"/>
        <v>#REF!</v>
      </c>
      <c r="H576" s="43">
        <f t="shared" ca="1" si="67"/>
        <v>0</v>
      </c>
      <c r="I576" s="44"/>
      <c r="J576" s="38" t="e">
        <f ca="1">SUMIFS(#REF!,#REF!,A576,#REF!,$J$2)</f>
        <v>#REF!</v>
      </c>
      <c r="K576" s="38" t="e">
        <f ca="1">SUMIFS(#REF!,#REF!,A576,#REF!,$K$2)</f>
        <v>#REF!</v>
      </c>
      <c r="L576" s="38" t="e">
        <f ca="1">SUMIFS(#REF!,#REF!,A576,#REF!,$L$2)</f>
        <v>#REF!</v>
      </c>
      <c r="M576" s="38" t="e">
        <f ca="1">SUMIFS(#REF!,#REF!,A576,#REF!,$M$2)</f>
        <v>#REF!</v>
      </c>
      <c r="N576" s="38" t="e">
        <f ca="1">SUMIFS(#REF!,#REF!,A576,#REF!,$N$2)</f>
        <v>#REF!</v>
      </c>
      <c r="O576" s="38" t="e">
        <f ca="1">SUMIFS(#REF!,#REF!,A576,#REF!,$O$2)</f>
        <v>#REF!</v>
      </c>
      <c r="P576" s="38" t="e">
        <f ca="1">SUMIFS(#REF!,#REF!,A576,#REF!,$P$2)</f>
        <v>#REF!</v>
      </c>
      <c r="Q576" s="38" t="e">
        <f ca="1">SUMIFS(#REF!,#REF!,A576,#REF!,$Q$2)</f>
        <v>#REF!</v>
      </c>
      <c r="R576" s="38" t="e">
        <f ca="1">SUMIFS(#REF!,#REF!,A576,#REF!,$R$2)</f>
        <v>#REF!</v>
      </c>
      <c r="S576" s="38" t="e">
        <f ca="1">SUMIFS(#REF!,#REF!,A576,#REF!,$S$2)</f>
        <v>#REF!</v>
      </c>
      <c r="T576" s="45"/>
      <c r="U576" s="44"/>
      <c r="V576" s="46"/>
      <c r="W576" s="38" t="e">
        <f ca="1">SUMIFS(#REF!,#REF!,A576,#REF!,$W$2,#REF!,$AK$1)</f>
        <v>#REF!</v>
      </c>
      <c r="X576" s="38" t="e">
        <f ca="1">SUMIFS(#REF!,#REF!,A576,#REF!,$X$2,#REF!,$AK$1)</f>
        <v>#REF!</v>
      </c>
      <c r="Y576" s="38" t="e">
        <f ca="1">SUMIFS(#REF!,#REF!,A576,#REF!,$Y$2,#REF!,$AK$1)</f>
        <v>#REF!</v>
      </c>
      <c r="Z576" s="38" t="e">
        <f ca="1">SUMIFS(#REF!,#REF!,A576,#REF!,$Z$2,#REF!,$AK$1)</f>
        <v>#REF!</v>
      </c>
      <c r="AA576" s="38" t="e">
        <f ca="1">SUMIFS(#REF!,#REF!,A576,#REF!,$AA$2,#REF!,$AK$1)</f>
        <v>#REF!</v>
      </c>
      <c r="AB576" s="38" t="e">
        <f ca="1">SUMIFS(#REF!,#REF!,A576,#REF!,$AB$2,#REF!,$AK$1)</f>
        <v>#REF!</v>
      </c>
      <c r="AC576" s="48"/>
      <c r="AD576" s="92">
        <f>SUMIFS('Inventory Matrix'!$E:$E,'Inventory Matrix'!$G:$G,$AD$2,'Inventory Matrix'!$B:$B,$AK$1,'Inventory Matrix'!$C:$C,A576)</f>
        <v>0</v>
      </c>
      <c r="AE576" s="39">
        <f>SUMIFS('Inventory Matrix'!$E:$E,'Inventory Matrix'!$G:$G,$AE$2,'Inventory Matrix'!$B:$B,$AK$1,'Inventory Matrix'!$C:$C,A576)</f>
        <v>0</v>
      </c>
      <c r="AF576" s="39">
        <f>SUMIFS('Inventory Matrix'!$E:$E,'Inventory Matrix'!$G:$G,$AF$2,'Inventory Matrix'!$B:$B,$AK$1,'Inventory Matrix'!$C:$C,A576)</f>
        <v>0</v>
      </c>
      <c r="AG576" s="93">
        <f>SUMIFS('Inventory Matrix'!$E:$E,'Inventory Matrix'!$G:$G,$AG$2,'Inventory Matrix'!$B:$B,$AK$1,'Inventory Matrix'!$C:$C,A576)</f>
        <v>0</v>
      </c>
      <c r="AH576" s="170" t="str">
        <f t="shared" ca="1" si="68"/>
        <v>-</v>
      </c>
      <c r="AI576" s="171" t="str">
        <f t="shared" ca="1" si="69"/>
        <v>-</v>
      </c>
      <c r="AJ576" s="174">
        <f t="shared" ca="1" si="78"/>
        <v>0</v>
      </c>
      <c r="AK576" s="172">
        <f>SUMIFS(Stock!$D:$D,Stock!$A:$A,$AK$1,Stock!$C:$C,A576)</f>
        <v>0</v>
      </c>
      <c r="AL576" s="55"/>
      <c r="AM576" s="38" t="e">
        <f ca="1">SUMIFS(#REF!,#REF!,A576,#REF!,$AM$2,#REF!,$AZ$1)</f>
        <v>#REF!</v>
      </c>
      <c r="AN576" s="38" t="e">
        <f ca="1">SUMIFS(#REF!,#REF!,A576,#REF!,$AN$2,#REF!,$AZ$1)</f>
        <v>#REF!</v>
      </c>
      <c r="AO576" s="38" t="e">
        <f ca="1">SUMIFS(#REF!,#REF!,A576,#REF!,$AO$2,#REF!,$AZ$1)</f>
        <v>#REF!</v>
      </c>
      <c r="AP576" s="38" t="e">
        <f ca="1">SUMIFS(#REF!,#REF!,A576,#REF!,$AP$2,#REF!,$AZ$1)</f>
        <v>#REF!</v>
      </c>
      <c r="AQ576" s="38" t="e">
        <f ca="1">SUMIFS(#REF!,#REF!,A576,#REF!,$AQ$2,#REF!,$AZ$1)</f>
        <v>#REF!</v>
      </c>
      <c r="AR576" s="38" t="e">
        <f ca="1">SUMIFS(#REF!,#REF!,A576,#REF!,$AR$2,#REF!,$AZ$1)</f>
        <v>#REF!</v>
      </c>
      <c r="AS576" s="81"/>
      <c r="AT576" s="49">
        <f>SUMIFS('Inventory Matrix'!$E:$E,'Inventory Matrix'!$G:$G,$AT$2,'Inventory Matrix'!$B:$B,$AZ$1,'Inventory Matrix'!$C:$C,A576)</f>
        <v>0</v>
      </c>
      <c r="AU576" s="49">
        <f>SUMIFS('Inventory Matrix'!$E:$E,'Inventory Matrix'!$G:$G,$AU$2,'Inventory Matrix'!$B:$B,$AZ$1,'Inventory Matrix'!$C:$C,A576)</f>
        <v>0</v>
      </c>
      <c r="AV576" s="49">
        <f>SUMIFS('Inventory Matrix'!$E:$E,'Inventory Matrix'!$G:$G,$AV$2,'Inventory Matrix'!$B:$B,$AZ$1,'Inventory Matrix'!$C:$C,A576)</f>
        <v>0</v>
      </c>
      <c r="AW576" s="57">
        <f>SUMIFS('Inventory Matrix'!$E:$E,'Inventory Matrix'!$G:$G,$AW$2,'Inventory Matrix'!$B:$B,$AZ$1,'Inventory Matrix'!$C:$C,A576)</f>
        <v>0</v>
      </c>
      <c r="AX576" s="96" t="str">
        <f t="shared" ca="1" si="70"/>
        <v>-</v>
      </c>
      <c r="AY576" s="63">
        <f t="shared" ca="1" si="71"/>
        <v>0</v>
      </c>
      <c r="AZ576" s="97">
        <f>SUMIFS(Stock!$D:$D,Stock!$A:$A,$AZ$1,Stock!$C:$C,A576)</f>
        <v>0</v>
      </c>
      <c r="BA576" s="55"/>
      <c r="BB576" s="38" t="e">
        <f ca="1">SUMIFS(#REF!,#REF!,A576,#REF!,$BB$2,#REF!,$BO$1)</f>
        <v>#REF!</v>
      </c>
      <c r="BC576" s="38" t="e">
        <f ca="1">SUMIFS(#REF!,#REF!,A576,#REF!,$BC$2,#REF!,$BO$1)</f>
        <v>#REF!</v>
      </c>
      <c r="BD576" s="38" t="e">
        <f ca="1">SUMIFS(#REF!,#REF!,A576,#REF!,$BD$2,#REF!,$BO$1)</f>
        <v>#REF!</v>
      </c>
      <c r="BE576" s="38" t="e">
        <f ca="1">SUMIFS(#REF!,#REF!,A576,#REF!,$BE$2,#REF!,$BO$1)</f>
        <v>#REF!</v>
      </c>
      <c r="BF576" s="38" t="e">
        <f ca="1">SUMIFS(#REF!,#REF!,A576,#REF!,$BF$2,#REF!,$BO$1)</f>
        <v>#REF!</v>
      </c>
      <c r="BG576" s="38" t="e">
        <f ca="1">SUMIFS(#REF!,#REF!,A576,#REF!,$BG$2,#REF!,$BO$1)</f>
        <v>#REF!</v>
      </c>
      <c r="BH576" s="60"/>
      <c r="BI576" s="49">
        <f>SUMIFS('Inventory Matrix'!$E:$E,'Inventory Matrix'!$G:$G,$BI$2,'Inventory Matrix'!$B:$B,$BO$1,'Inventory Matrix'!$C:$C,A576)</f>
        <v>0</v>
      </c>
      <c r="BJ576" s="49">
        <f>SUMIFS('Inventory Matrix'!$E:$E,'Inventory Matrix'!$G:$G,$BJ$2,'Inventory Matrix'!$B:$B,$BO$1,'Inventory Matrix'!$C:$C,A576)</f>
        <v>0</v>
      </c>
      <c r="BK576" s="49">
        <f>SUMIFS('Inventory Matrix'!$E:$E,'Inventory Matrix'!$G:$G,$BK$2,'Inventory Matrix'!$B:$B,$BO$1,'Inventory Matrix'!$C:$C,A576)</f>
        <v>0</v>
      </c>
      <c r="BL576" s="57">
        <f>SUMIFS('Inventory Matrix'!$E:$E,'Inventory Matrix'!$G:$G,$BL$2,'Inventory Matrix'!$B:$B,$BO$1,'Inventory Matrix'!$C:$C,A576)</f>
        <v>0</v>
      </c>
      <c r="BM576" s="96" t="str">
        <f t="shared" ca="1" si="72"/>
        <v>-</v>
      </c>
      <c r="BN576" s="62">
        <f t="shared" ca="1" si="73"/>
        <v>0</v>
      </c>
      <c r="BO576" s="97">
        <f>SUMIFS(Stock!$D:$D,Stock!$A:$A,$BO$1,Stock!$C:$C,A576)</f>
        <v>0</v>
      </c>
      <c r="BP576" s="55"/>
      <c r="BQ576" s="38" t="e">
        <f ca="1">SUMIFS(#REF!,#REF!,A576,#REF!,$BQ$2,#REF!,$CD$1)</f>
        <v>#REF!</v>
      </c>
      <c r="BR576" s="38" t="e">
        <f ca="1">SUMIFS(#REF!,#REF!,A576,#REF!,$BR$2,#REF!,$CD$1)</f>
        <v>#REF!</v>
      </c>
      <c r="BS576" s="38" t="e">
        <f ca="1">SUMIFS(#REF!,#REF!,A576,#REF!,$BS$2,#REF!,$CD$1)</f>
        <v>#REF!</v>
      </c>
      <c r="BT576" s="38" t="e">
        <f ca="1">SUMIFS(#REF!,#REF!,A576,#REF!,$BT$2,#REF!,$CD$1)</f>
        <v>#REF!</v>
      </c>
      <c r="BU576" s="38" t="e">
        <f ca="1">SUMIFS(#REF!,#REF!,A576,#REF!,$BU$2,#REF!,$CD$1)</f>
        <v>#REF!</v>
      </c>
      <c r="BV576" s="38" t="e">
        <f ca="1">SUMIFS(#REF!,#REF!,A576,#REF!,$BV$2,#REF!,$CD$1)</f>
        <v>#REF!</v>
      </c>
      <c r="BW576" s="60"/>
      <c r="BX576" s="49">
        <f>SUMIFS('Inventory Matrix'!$E:$E,'Inventory Matrix'!$G:$G,$BX$2,'Inventory Matrix'!$B:$B,$CD$1,'Inventory Matrix'!$C:$C,A576)</f>
        <v>0</v>
      </c>
      <c r="BY576" s="49">
        <f>SUMIFS('Inventory Matrix'!$E:$E,'Inventory Matrix'!$G:$G,$BY$2,'Inventory Matrix'!$B:$B,$CD$1,'Inventory Matrix'!$C:$C,A576)</f>
        <v>0</v>
      </c>
      <c r="BZ576" s="49">
        <f>SUMIFS('Inventory Matrix'!$E:$E,'Inventory Matrix'!$G:$G,$BZ$2,'Inventory Matrix'!$B:$B,$CD$1,'Inventory Matrix'!$C:$C,A576)</f>
        <v>0</v>
      </c>
      <c r="CA576" s="57">
        <f>SUMIFS('Inventory Matrix'!$E:$E,'Inventory Matrix'!$G:$G,$CA$2,'Inventory Matrix'!$B:$B,$CD$1,'Inventory Matrix'!$C:$C,A576)</f>
        <v>0</v>
      </c>
      <c r="CB576" s="96" t="str">
        <f t="shared" ca="1" si="74"/>
        <v>-</v>
      </c>
      <c r="CC576" s="63">
        <f t="shared" ca="1" si="75"/>
        <v>0</v>
      </c>
      <c r="CD576" s="97">
        <f>SUMIFS(Stock!$D:$D,Stock!$A:$A,$CD$1,Stock!$C:$C,A576)</f>
        <v>0</v>
      </c>
      <c r="CE576" s="55"/>
      <c r="CF576" s="38" t="e">
        <f ca="1">SUMIFS(#REF!,#REF!,A576,#REF!,$CF$2,#REF!,$CS$1)</f>
        <v>#REF!</v>
      </c>
      <c r="CG576" s="38" t="e">
        <f ca="1">SUMIFS(#REF!,#REF!,A576,#REF!,$CG$2,#REF!,$CS$1)</f>
        <v>#REF!</v>
      </c>
      <c r="CH576" s="38" t="e">
        <f ca="1">SUMIFS(#REF!,#REF!,A576,#REF!,$CH$2,#REF!,$CS$1)</f>
        <v>#REF!</v>
      </c>
      <c r="CI576" s="38" t="e">
        <f ca="1">SUMIFS(#REF!,#REF!,A576,#REF!,$CI$2,#REF!,$CS$1)</f>
        <v>#REF!</v>
      </c>
      <c r="CJ576" s="38" t="e">
        <f ca="1">SUMIFS(#REF!,#REF!,A576,#REF!,$CJ$2,#REF!,$CS$1)</f>
        <v>#REF!</v>
      </c>
      <c r="CK576" s="38" t="e">
        <f ca="1">SUMIFS(#REF!,#REF!,A576,#REF!,$CK$2,#REF!,$CS$1)</f>
        <v>#REF!</v>
      </c>
      <c r="CL576" s="60"/>
      <c r="CM576" s="49">
        <f>SUMIFS('Inventory Matrix'!$E:$E,'Inventory Matrix'!$G:$G,$CM$2,'Inventory Matrix'!$B:$B,$CD$1,'Inventory Matrix'!$C:$C,A576)</f>
        <v>0</v>
      </c>
      <c r="CN576" s="49">
        <f>SUMIFS('Inventory Matrix'!$E:$E,'Inventory Matrix'!$G:$G,$CN$2,'Inventory Matrix'!$B:$B,$CD$1,'Inventory Matrix'!$C:$C,A576)</f>
        <v>0</v>
      </c>
      <c r="CO576" s="49">
        <f>SUMIFS('Inventory Matrix'!$E:$E,'Inventory Matrix'!$G:$G,$CO$2,'Inventory Matrix'!$B:$B,$CD$1,'Inventory Matrix'!$C:$C,A576)</f>
        <v>0</v>
      </c>
      <c r="CP576" s="57">
        <f>SUMIFS('Inventory Matrix'!$E:$E,'Inventory Matrix'!$G:$G,$CP$2,'Inventory Matrix'!$B:$B,$CD$1,'Inventory Matrix'!$C:$C,A576)</f>
        <v>0</v>
      </c>
      <c r="CQ576" s="96" t="str">
        <f t="shared" ca="1" si="76"/>
        <v>-</v>
      </c>
      <c r="CR576" s="63">
        <f t="shared" ca="1" si="77"/>
        <v>0</v>
      </c>
      <c r="CS576" s="97">
        <f>SUMIFS(Stock!$D:$D,Stock!$A:$A,$CS$1,Stock!$C:$C,A576)</f>
        <v>0</v>
      </c>
      <c r="CT576" s="64"/>
      <c r="CU576" s="65">
        <f>SUMIFS(Stock!$D:$D,Stock!$A:$A,$CU$1,Stock!$C:$C,A576)</f>
        <v>0</v>
      </c>
      <c r="CV576" s="64"/>
      <c r="CW576" s="38" t="e">
        <f ca="1">SUMIFS(#REF!,#REF!,A576,#REF!,$CW$2,#REF!,$DC$1)</f>
        <v>#REF!</v>
      </c>
      <c r="CX576" s="38" t="e">
        <f ca="1">SUMIFS(#REF!,#REF!,A576,#REF!,$CX$2,#REF!,$DC$1)</f>
        <v>#REF!</v>
      </c>
      <c r="CY576" s="38" t="e">
        <f ca="1">SUMIFS(#REF!,#REF!,A576,#REF!,$CY$2,#REF!,$DC$1)</f>
        <v>#REF!</v>
      </c>
      <c r="CZ576" s="38" t="e">
        <f ca="1">SUMIFS(#REF!,#REF!,A576,#REF!,$CZ$2,#REF!,$DC$1)</f>
        <v>#REF!</v>
      </c>
      <c r="DA576" s="38" t="e">
        <f ca="1">SUMIFS(#REF!,#REF!,A576,#REF!,$DA$2,#REF!,$DC$1)</f>
        <v>#REF!</v>
      </c>
      <c r="DB576" s="38" t="e">
        <f ca="1">SUMIFS(#REF!,#REF!,A576,#REF!,$DB$2,#REF!,$DC$1)</f>
        <v>#REF!</v>
      </c>
      <c r="DC576" s="65">
        <f>SUMIFS(Stock!$D:$D,Stock!$A:$A,$DC$1,Stock!$C:$C,A576)</f>
        <v>0</v>
      </c>
      <c r="DD576" s="65">
        <f>SUMIFS(Stock!$D:$D,Stock!$A:$A,$DD$1,Stock!$C:$C,A576)</f>
        <v>0</v>
      </c>
      <c r="DE576" s="65">
        <f>SUMIFS(Stock!$D:$D,Stock!$A:$A,$DE$1,Stock!$C:$C,A576)</f>
        <v>0</v>
      </c>
      <c r="DF576" s="66"/>
      <c r="DG576" s="66"/>
      <c r="DH576" s="67">
        <f>SUMIFS('Inventory Matrix'!$E:$E,'Inventory Matrix'!$B:$B,$DH$2,'Inventory Matrix'!$G:$G,$DM$2,'Inventory Matrix'!$C:$C,A576)</f>
        <v>0</v>
      </c>
      <c r="DI576" s="67">
        <f>SUMIFS('Inventory Matrix'!$E:$E,'Inventory Matrix'!$B:$B,$DI$2,'Inventory Matrix'!$G:$G,$DM$2,'Inventory Matrix'!$C:$C,A576)</f>
        <v>0</v>
      </c>
      <c r="DJ576" s="67">
        <f>SUMIFS('Inventory Matrix'!$E:$E,'Inventory Matrix'!$B:$B,$DJ$2,'Inventory Matrix'!$G:$G,$DM$2,'Inventory Matrix'!$C:$C,A576)</f>
        <v>0</v>
      </c>
      <c r="DK576" s="67">
        <f>SUMIFS('Inventory Matrix'!$E:$E,'Inventory Matrix'!$B:$B,$DK$2,'Inventory Matrix'!$G:$G,$DM$2,'Inventory Matrix'!$C:$C,A576)</f>
        <v>0</v>
      </c>
      <c r="DL576" s="67">
        <f>SUMIFS('Inventory Matrix'!$E:$E,'Inventory Matrix'!$B:$B,$DL$2,'Inventory Matrix'!$G:$G,$DM$2,'Inventory Matrix'!$C:$C,A576)</f>
        <v>0</v>
      </c>
      <c r="DM576" s="98">
        <f>SUMIFS('Inventory Matrix'!$E:$E,'Inventory Matrix'!$G:$G,$DM$2,'Inventory Matrix'!$C:$C,A576)</f>
        <v>0</v>
      </c>
      <c r="DN576" s="48"/>
      <c r="DO576" s="67">
        <f>SUMIFS('Inventory Matrix'!$E:$E,'Inventory Matrix'!$B:$B,$DO$2,'Inventory Matrix'!$G:$G,$DT$2,'Inventory Matrix'!$C:$C,A576)</f>
        <v>0</v>
      </c>
      <c r="DP576" s="67">
        <f>SUMIFS('Inventory Matrix'!$E:$E,'Inventory Matrix'!$B:$B,$DP$2,'Inventory Matrix'!$G:$G,$DT$2,'Inventory Matrix'!$C:$C,A576)</f>
        <v>0</v>
      </c>
      <c r="DQ576" s="67">
        <f>SUMIFS('Inventory Matrix'!$E:$E,'Inventory Matrix'!$B:$B,$DQ$2,'Inventory Matrix'!$G:$G,$DT$2,'Inventory Matrix'!$C:$C,A576)</f>
        <v>0</v>
      </c>
      <c r="DR576" s="67">
        <f>SUMIFS('Inventory Matrix'!$E:$E,'Inventory Matrix'!$B:$B,$DR$2,'Inventory Matrix'!$G:$G,$DT$2,'Inventory Matrix'!$C:$C,A576)</f>
        <v>0</v>
      </c>
      <c r="DS576" s="67">
        <f>SUMIFS('Inventory Matrix'!$E:$E,'Inventory Matrix'!$B:$B,$DS$2,'Inventory Matrix'!$G:$G,$DT$2,'Inventory Matrix'!$C:$C,A576)</f>
        <v>0</v>
      </c>
      <c r="DT576" s="98">
        <f>SUMIFS('Inventory Matrix'!$E:$E,'Inventory Matrix'!$G:$G,$DT$2,'Inventory Matrix'!$C:$C,A576)</f>
        <v>0</v>
      </c>
      <c r="DU576" s="44"/>
      <c r="DV576" s="67">
        <f>SUMIFS('Inventory Matrix'!$E:$E,'Inventory Matrix'!$B:$B,$DV$2,'Inventory Matrix'!$G:$G,$EA$2,'Inventory Matrix'!$C:$C,A576)</f>
        <v>0</v>
      </c>
      <c r="DW576" s="67">
        <f>SUMIFS('Inventory Matrix'!$E:$E,'Inventory Matrix'!$B:$B,$DW$2,'Inventory Matrix'!$G:$G,$EA$2,'Inventory Matrix'!$C:$C,A576)</f>
        <v>0</v>
      </c>
      <c r="DX576" s="67">
        <f>SUMIFS('Inventory Matrix'!$E:$E,'Inventory Matrix'!$B:$B,$DX$2,'Inventory Matrix'!$G:$G,$EA$2,'Inventory Matrix'!$C:$C,A576)</f>
        <v>0</v>
      </c>
      <c r="DY576" s="67">
        <f>SUMIFS('Inventory Matrix'!$E:$E,'Inventory Matrix'!$B:$B,$DY$2,'Inventory Matrix'!$G:$G,$EA$2,'Inventory Matrix'!$C:$C,A576)</f>
        <v>0</v>
      </c>
      <c r="DZ576" s="67">
        <f>SUMIFS('Inventory Matrix'!$E:$E,'Inventory Matrix'!$B:$B,$DZ$2,'Inventory Matrix'!$G:$G,$EA$2,'Inventory Matrix'!$C:$C,A576)</f>
        <v>0</v>
      </c>
      <c r="EA576" s="98">
        <f>SUMIFS('Inventory Matrix'!$E:$E,'Inventory Matrix'!$G:$G,$EA$2,'Inventory Matrix'!$C:$C,A576)</f>
        <v>0</v>
      </c>
      <c r="EB576" s="44"/>
      <c r="EC576" s="67">
        <f>SUMIFS('Inventory Matrix'!$E:$E,'Inventory Matrix'!$B:$B,$EC$2,'Inventory Matrix'!$G:$G,$EH$2,'Inventory Matrix'!$C:$C,A576)</f>
        <v>0</v>
      </c>
      <c r="ED576" s="67">
        <f>SUMIFS('Inventory Matrix'!$E:$E,'Inventory Matrix'!$B:$B,$ED$2,'Inventory Matrix'!$G:$G,$EH$2,'Inventory Matrix'!$C:$C,A576)</f>
        <v>0</v>
      </c>
      <c r="EE576" s="67">
        <f>SUMIFS('Inventory Matrix'!$E:$E,'Inventory Matrix'!$B:$B,$EE$2,'Inventory Matrix'!$G:$G,$EH$2,'Inventory Matrix'!$C:$C,A576)</f>
        <v>0</v>
      </c>
      <c r="EF576" s="67">
        <f>SUMIFS('Inventory Matrix'!$E:$E,'Inventory Matrix'!$B:$B,$EF$2,'Inventory Matrix'!$G:$G,$EH$2,'Inventory Matrix'!$C:$C,A576)</f>
        <v>0</v>
      </c>
      <c r="EG576" s="67">
        <f>SUMIFS('Inventory Matrix'!$E:$E,'Inventory Matrix'!$B:$B,$EG$2,'Inventory Matrix'!$G:$G,$EH$2,'Inventory Matrix'!$C:$C,A576)</f>
        <v>0</v>
      </c>
      <c r="EH576" s="98">
        <f>SUMIFS('Inventory Matrix'!$E:$E,'Inventory Matrix'!$G:$G,$EH$2,'Inventory Matrix'!$C:$C,A576)</f>
        <v>0</v>
      </c>
      <c r="EI576" s="44"/>
    </row>
    <row r="577" spans="1:139" ht="13" x14ac:dyDescent="0.15">
      <c r="A577" s="69" t="str">
        <f t="shared" si="64"/>
        <v>MQ4L2</v>
      </c>
      <c r="B577" s="70" t="s">
        <v>2240</v>
      </c>
      <c r="C577" s="71" t="s">
        <v>3024</v>
      </c>
      <c r="D577" s="71" t="s">
        <v>3025</v>
      </c>
      <c r="E577" s="72">
        <f t="shared" si="65"/>
        <v>0</v>
      </c>
      <c r="F577" s="72">
        <f>SUMIFS(Stock!$D:$D,Stock!$C:$C,A577)</f>
        <v>0</v>
      </c>
      <c r="G577" s="73" t="e">
        <f t="shared" ca="1" si="66"/>
        <v>#REF!</v>
      </c>
      <c r="H577" s="74">
        <f t="shared" ca="1" si="67"/>
        <v>0</v>
      </c>
      <c r="I577" s="44"/>
      <c r="J577" s="69" t="e">
        <f ca="1">SUMIFS(#REF!,#REF!,A577,#REF!,$J$2)</f>
        <v>#REF!</v>
      </c>
      <c r="K577" s="69" t="e">
        <f ca="1">SUMIFS(#REF!,#REF!,A577,#REF!,$K$2)</f>
        <v>#REF!</v>
      </c>
      <c r="L577" s="69" t="e">
        <f ca="1">SUMIFS(#REF!,#REF!,A577,#REF!,$L$2)</f>
        <v>#REF!</v>
      </c>
      <c r="M577" s="69" t="e">
        <f ca="1">SUMIFS(#REF!,#REF!,A577,#REF!,$M$2)</f>
        <v>#REF!</v>
      </c>
      <c r="N577" s="69" t="e">
        <f ca="1">SUMIFS(#REF!,#REF!,A577,#REF!,$N$2)</f>
        <v>#REF!</v>
      </c>
      <c r="O577" s="69" t="e">
        <f ca="1">SUMIFS(#REF!,#REF!,A577,#REF!,$O$2)</f>
        <v>#REF!</v>
      </c>
      <c r="P577" s="69" t="e">
        <f ca="1">SUMIFS(#REF!,#REF!,A577,#REF!,$P$2)</f>
        <v>#REF!</v>
      </c>
      <c r="Q577" s="69" t="e">
        <f ca="1">SUMIFS(#REF!,#REF!,A577,#REF!,$Q$2)</f>
        <v>#REF!</v>
      </c>
      <c r="R577" s="69" t="e">
        <f ca="1">SUMIFS(#REF!,#REF!,A577,#REF!,$R$2)</f>
        <v>#REF!</v>
      </c>
      <c r="S577" s="69" t="e">
        <f ca="1">SUMIFS(#REF!,#REF!,A577,#REF!,$S$2)</f>
        <v>#REF!</v>
      </c>
      <c r="T577" s="75"/>
      <c r="U577" s="44"/>
      <c r="V577" s="46"/>
      <c r="W577" s="69" t="e">
        <f ca="1">SUMIFS(#REF!,#REF!,A577,#REF!,$W$2,#REF!,$AK$1)</f>
        <v>#REF!</v>
      </c>
      <c r="X577" s="69" t="e">
        <f ca="1">SUMIFS(#REF!,#REF!,A577,#REF!,$X$2,#REF!,$AK$1)</f>
        <v>#REF!</v>
      </c>
      <c r="Y577" s="69" t="e">
        <f ca="1">SUMIFS(#REF!,#REF!,A577,#REF!,$Y$2,#REF!,$AK$1)</f>
        <v>#REF!</v>
      </c>
      <c r="Z577" s="69" t="e">
        <f ca="1">SUMIFS(#REF!,#REF!,A577,#REF!,$Z$2,#REF!,$AK$1)</f>
        <v>#REF!</v>
      </c>
      <c r="AA577" s="69" t="e">
        <f ca="1">SUMIFS(#REF!,#REF!,A577,#REF!,$AA$2,#REF!,$AK$1)</f>
        <v>#REF!</v>
      </c>
      <c r="AB577" s="69" t="e">
        <f ca="1">SUMIFS(#REF!,#REF!,A577,#REF!,$AB$2,#REF!,$AK$1)</f>
        <v>#REF!</v>
      </c>
      <c r="AC577" s="48"/>
      <c r="AD577" s="76">
        <f>SUMIFS('Inventory Matrix'!$E:$E,'Inventory Matrix'!$G:$G,$AD$2,'Inventory Matrix'!$B:$B,$AK$1,'Inventory Matrix'!$C:$C,A577)</f>
        <v>0</v>
      </c>
      <c r="AE577" s="70">
        <f>SUMIFS('Inventory Matrix'!$E:$E,'Inventory Matrix'!$G:$G,$AE$2,'Inventory Matrix'!$B:$B,$AK$1,'Inventory Matrix'!$C:$C,A577)</f>
        <v>0</v>
      </c>
      <c r="AF577" s="70">
        <f>SUMIFS('Inventory Matrix'!$E:$E,'Inventory Matrix'!$G:$G,$AF$2,'Inventory Matrix'!$B:$B,$AK$1,'Inventory Matrix'!$C:$C,A577)</f>
        <v>0</v>
      </c>
      <c r="AG577" s="77">
        <f>SUMIFS('Inventory Matrix'!$E:$E,'Inventory Matrix'!$G:$G,$AG$2,'Inventory Matrix'!$B:$B,$AK$1,'Inventory Matrix'!$C:$C,A577)</f>
        <v>0</v>
      </c>
      <c r="AH577" s="167" t="str">
        <f t="shared" ca="1" si="68"/>
        <v>-</v>
      </c>
      <c r="AI577" s="168" t="str">
        <f t="shared" ca="1" si="69"/>
        <v>-</v>
      </c>
      <c r="AJ577" s="173">
        <f t="shared" ca="1" si="78"/>
        <v>0</v>
      </c>
      <c r="AK577" s="169">
        <f>SUMIFS(Stock!$D:$D,Stock!$A:$A,$AK$1,Stock!$C:$C,A577)</f>
        <v>0</v>
      </c>
      <c r="AL577" s="55"/>
      <c r="AM577" s="69" t="e">
        <f ca="1">SUMIFS(#REF!,#REF!,A577,#REF!,$AM$2,#REF!,$AZ$1)</f>
        <v>#REF!</v>
      </c>
      <c r="AN577" s="69" t="e">
        <f ca="1">SUMIFS(#REF!,#REF!,A577,#REF!,$AN$2,#REF!,$AZ$1)</f>
        <v>#REF!</v>
      </c>
      <c r="AO577" s="69" t="e">
        <f ca="1">SUMIFS(#REF!,#REF!,A577,#REF!,$AO$2,#REF!,$AZ$1)</f>
        <v>#REF!</v>
      </c>
      <c r="AP577" s="69" t="e">
        <f ca="1">SUMIFS(#REF!,#REF!,A577,#REF!,$AP$2,#REF!,$AZ$1)</f>
        <v>#REF!</v>
      </c>
      <c r="AQ577" s="69" t="e">
        <f ca="1">SUMIFS(#REF!,#REF!,A577,#REF!,$AQ$2,#REF!,$AZ$1)</f>
        <v>#REF!</v>
      </c>
      <c r="AR577" s="69" t="e">
        <f ca="1">SUMIFS(#REF!,#REF!,A577,#REF!,$AR$2,#REF!,$AZ$1)</f>
        <v>#REF!</v>
      </c>
      <c r="AS577" s="81"/>
      <c r="AT577" s="82">
        <f>SUMIFS('Inventory Matrix'!$E:$E,'Inventory Matrix'!$G:$G,$AT$2,'Inventory Matrix'!$B:$B,$AZ$1,'Inventory Matrix'!$C:$C,A577)</f>
        <v>0</v>
      </c>
      <c r="AU577" s="82">
        <f>SUMIFS('Inventory Matrix'!$E:$E,'Inventory Matrix'!$G:$G,$AU$2,'Inventory Matrix'!$B:$B,$AZ$1,'Inventory Matrix'!$C:$C,A577)</f>
        <v>0</v>
      </c>
      <c r="AV577" s="82">
        <f>SUMIFS('Inventory Matrix'!$E:$E,'Inventory Matrix'!$G:$G,$AV$2,'Inventory Matrix'!$B:$B,$AZ$1,'Inventory Matrix'!$C:$C,A577)</f>
        <v>0</v>
      </c>
      <c r="AW577" s="83">
        <f>SUMIFS('Inventory Matrix'!$E:$E,'Inventory Matrix'!$G:$G,$AW$2,'Inventory Matrix'!$B:$B,$AZ$1,'Inventory Matrix'!$C:$C,A577)</f>
        <v>0</v>
      </c>
      <c r="AX577" s="85" t="str">
        <f t="shared" ca="1" si="70"/>
        <v>-</v>
      </c>
      <c r="AY577" s="88">
        <f t="shared" ca="1" si="71"/>
        <v>0</v>
      </c>
      <c r="AZ577" s="87">
        <f>SUMIFS(Stock!$D:$D,Stock!$A:$A,$AZ$1,Stock!$C:$C,A577)</f>
        <v>0</v>
      </c>
      <c r="BA577" s="55"/>
      <c r="BB577" s="69" t="e">
        <f ca="1">SUMIFS(#REF!,#REF!,A577,#REF!,$BB$2,#REF!,$BO$1)</f>
        <v>#REF!</v>
      </c>
      <c r="BC577" s="69" t="e">
        <f ca="1">SUMIFS(#REF!,#REF!,A577,#REF!,$BC$2,#REF!,$BO$1)</f>
        <v>#REF!</v>
      </c>
      <c r="BD577" s="69" t="e">
        <f ca="1">SUMIFS(#REF!,#REF!,A577,#REF!,$BD$2,#REF!,$BO$1)</f>
        <v>#REF!</v>
      </c>
      <c r="BE577" s="69" t="e">
        <f ca="1">SUMIFS(#REF!,#REF!,A577,#REF!,$BE$2,#REF!,$BO$1)</f>
        <v>#REF!</v>
      </c>
      <c r="BF577" s="69" t="e">
        <f ca="1">SUMIFS(#REF!,#REF!,A577,#REF!,$BF$2,#REF!,$BO$1)</f>
        <v>#REF!</v>
      </c>
      <c r="BG577" s="69" t="e">
        <f ca="1">SUMIFS(#REF!,#REF!,A577,#REF!,$BG$2,#REF!,$BO$1)</f>
        <v>#REF!</v>
      </c>
      <c r="BH577" s="60"/>
      <c r="BI577" s="82">
        <f>SUMIFS('Inventory Matrix'!$E:$E,'Inventory Matrix'!$G:$G,$BI$2,'Inventory Matrix'!$B:$B,$BO$1,'Inventory Matrix'!$C:$C,A577)</f>
        <v>0</v>
      </c>
      <c r="BJ577" s="82">
        <f>SUMIFS('Inventory Matrix'!$E:$E,'Inventory Matrix'!$G:$G,$BJ$2,'Inventory Matrix'!$B:$B,$BO$1,'Inventory Matrix'!$C:$C,A577)</f>
        <v>0</v>
      </c>
      <c r="BK577" s="82">
        <f>SUMIFS('Inventory Matrix'!$E:$E,'Inventory Matrix'!$G:$G,$BK$2,'Inventory Matrix'!$B:$B,$BO$1,'Inventory Matrix'!$C:$C,A577)</f>
        <v>0</v>
      </c>
      <c r="BL577" s="83">
        <f>SUMIFS('Inventory Matrix'!$E:$E,'Inventory Matrix'!$G:$G,$BL$2,'Inventory Matrix'!$B:$B,$BO$1,'Inventory Matrix'!$C:$C,A577)</f>
        <v>0</v>
      </c>
      <c r="BM577" s="85" t="str">
        <f t="shared" ca="1" si="72"/>
        <v>-</v>
      </c>
      <c r="BN577" s="86">
        <f t="shared" ca="1" si="73"/>
        <v>0</v>
      </c>
      <c r="BO577" s="87">
        <f>SUMIFS(Stock!$D:$D,Stock!$A:$A,$BO$1,Stock!$C:$C,A577)</f>
        <v>0</v>
      </c>
      <c r="BP577" s="55"/>
      <c r="BQ577" s="69" t="e">
        <f ca="1">SUMIFS(#REF!,#REF!,A577,#REF!,$BQ$2,#REF!,$CD$1)</f>
        <v>#REF!</v>
      </c>
      <c r="BR577" s="69" t="e">
        <f ca="1">SUMIFS(#REF!,#REF!,A577,#REF!,$BR$2,#REF!,$CD$1)</f>
        <v>#REF!</v>
      </c>
      <c r="BS577" s="69" t="e">
        <f ca="1">SUMIFS(#REF!,#REF!,A577,#REF!,$BS$2,#REF!,$CD$1)</f>
        <v>#REF!</v>
      </c>
      <c r="BT577" s="69" t="e">
        <f ca="1">SUMIFS(#REF!,#REF!,A577,#REF!,$BT$2,#REF!,$CD$1)</f>
        <v>#REF!</v>
      </c>
      <c r="BU577" s="69" t="e">
        <f ca="1">SUMIFS(#REF!,#REF!,A577,#REF!,$BU$2,#REF!,$CD$1)</f>
        <v>#REF!</v>
      </c>
      <c r="BV577" s="69" t="e">
        <f ca="1">SUMIFS(#REF!,#REF!,A577,#REF!,$BV$2,#REF!,$CD$1)</f>
        <v>#REF!</v>
      </c>
      <c r="BW577" s="60"/>
      <c r="BX577" s="82">
        <f>SUMIFS('Inventory Matrix'!$E:$E,'Inventory Matrix'!$G:$G,$BX$2,'Inventory Matrix'!$B:$B,$CD$1,'Inventory Matrix'!$C:$C,A577)</f>
        <v>0</v>
      </c>
      <c r="BY577" s="82">
        <f>SUMIFS('Inventory Matrix'!$E:$E,'Inventory Matrix'!$G:$G,$BY$2,'Inventory Matrix'!$B:$B,$CD$1,'Inventory Matrix'!$C:$C,A577)</f>
        <v>0</v>
      </c>
      <c r="BZ577" s="82">
        <f>SUMIFS('Inventory Matrix'!$E:$E,'Inventory Matrix'!$G:$G,$BZ$2,'Inventory Matrix'!$B:$B,$CD$1,'Inventory Matrix'!$C:$C,A577)</f>
        <v>0</v>
      </c>
      <c r="CA577" s="83">
        <f>SUMIFS('Inventory Matrix'!$E:$E,'Inventory Matrix'!$G:$G,$CA$2,'Inventory Matrix'!$B:$B,$CD$1,'Inventory Matrix'!$C:$C,A577)</f>
        <v>0</v>
      </c>
      <c r="CB577" s="85" t="str">
        <f t="shared" ca="1" si="74"/>
        <v>-</v>
      </c>
      <c r="CC577" s="88">
        <f t="shared" ca="1" si="75"/>
        <v>0</v>
      </c>
      <c r="CD577" s="87">
        <f>SUMIFS(Stock!$D:$D,Stock!$A:$A,$CD$1,Stock!$C:$C,A577)</f>
        <v>0</v>
      </c>
      <c r="CE577" s="55"/>
      <c r="CF577" s="69" t="e">
        <f ca="1">SUMIFS(#REF!,#REF!,A577,#REF!,$CF$2,#REF!,$CS$1)</f>
        <v>#REF!</v>
      </c>
      <c r="CG577" s="69" t="e">
        <f ca="1">SUMIFS(#REF!,#REF!,A577,#REF!,$CG$2,#REF!,$CS$1)</f>
        <v>#REF!</v>
      </c>
      <c r="CH577" s="69" t="e">
        <f ca="1">SUMIFS(#REF!,#REF!,A577,#REF!,$CH$2,#REF!,$CS$1)</f>
        <v>#REF!</v>
      </c>
      <c r="CI577" s="69" t="e">
        <f ca="1">SUMIFS(#REF!,#REF!,A577,#REF!,$CI$2,#REF!,$CS$1)</f>
        <v>#REF!</v>
      </c>
      <c r="CJ577" s="69" t="e">
        <f ca="1">SUMIFS(#REF!,#REF!,A577,#REF!,$CJ$2,#REF!,$CS$1)</f>
        <v>#REF!</v>
      </c>
      <c r="CK577" s="69" t="e">
        <f ca="1">SUMIFS(#REF!,#REF!,A577,#REF!,$CK$2,#REF!,$CS$1)</f>
        <v>#REF!</v>
      </c>
      <c r="CL577" s="60"/>
      <c r="CM577" s="82">
        <f>SUMIFS('Inventory Matrix'!$E:$E,'Inventory Matrix'!$G:$G,$CM$2,'Inventory Matrix'!$B:$B,$CD$1,'Inventory Matrix'!$C:$C,A577)</f>
        <v>0</v>
      </c>
      <c r="CN577" s="82">
        <f>SUMIFS('Inventory Matrix'!$E:$E,'Inventory Matrix'!$G:$G,$CN$2,'Inventory Matrix'!$B:$B,$CD$1,'Inventory Matrix'!$C:$C,A577)</f>
        <v>0</v>
      </c>
      <c r="CO577" s="82">
        <f>SUMIFS('Inventory Matrix'!$E:$E,'Inventory Matrix'!$G:$G,$CO$2,'Inventory Matrix'!$B:$B,$CD$1,'Inventory Matrix'!$C:$C,A577)</f>
        <v>0</v>
      </c>
      <c r="CP577" s="83">
        <f>SUMIFS('Inventory Matrix'!$E:$E,'Inventory Matrix'!$G:$G,$CP$2,'Inventory Matrix'!$B:$B,$CD$1,'Inventory Matrix'!$C:$C,A577)</f>
        <v>0</v>
      </c>
      <c r="CQ577" s="85" t="str">
        <f t="shared" ca="1" si="76"/>
        <v>-</v>
      </c>
      <c r="CR577" s="88">
        <f t="shared" ca="1" si="77"/>
        <v>0</v>
      </c>
      <c r="CS577" s="87">
        <f>SUMIFS(Stock!$D:$D,Stock!$A:$A,$CS$1,Stock!$C:$C,A577)</f>
        <v>0</v>
      </c>
      <c r="CT577" s="64"/>
      <c r="CU577" s="89">
        <f>SUMIFS(Stock!$D:$D,Stock!$A:$A,$CU$1,Stock!$C:$C,A577)</f>
        <v>0</v>
      </c>
      <c r="CV577" s="64"/>
      <c r="CW577" s="69" t="e">
        <f ca="1">SUMIFS(#REF!,#REF!,A577,#REF!,$CW$2,#REF!,$DC$1)</f>
        <v>#REF!</v>
      </c>
      <c r="CX577" s="69" t="e">
        <f ca="1">SUMIFS(#REF!,#REF!,A577,#REF!,$CX$2,#REF!,$DC$1)</f>
        <v>#REF!</v>
      </c>
      <c r="CY577" s="69" t="e">
        <f ca="1">SUMIFS(#REF!,#REF!,A577,#REF!,$CY$2,#REF!,$DC$1)</f>
        <v>#REF!</v>
      </c>
      <c r="CZ577" s="69" t="e">
        <f ca="1">SUMIFS(#REF!,#REF!,A577,#REF!,$CZ$2,#REF!,$DC$1)</f>
        <v>#REF!</v>
      </c>
      <c r="DA577" s="69" t="e">
        <f ca="1">SUMIFS(#REF!,#REF!,A577,#REF!,$DA$2,#REF!,$DC$1)</f>
        <v>#REF!</v>
      </c>
      <c r="DB577" s="69" t="e">
        <f ca="1">SUMIFS(#REF!,#REF!,A577,#REF!,$DB$2,#REF!,$DC$1)</f>
        <v>#REF!</v>
      </c>
      <c r="DC577" s="89">
        <f>SUMIFS(Stock!$D:$D,Stock!$A:$A,$DC$1,Stock!$C:$C,A577)</f>
        <v>0</v>
      </c>
      <c r="DD577" s="89">
        <f>SUMIFS(Stock!$D:$D,Stock!$A:$A,$DD$1,Stock!$C:$C,A577)</f>
        <v>0</v>
      </c>
      <c r="DE577" s="89">
        <f>SUMIFS(Stock!$D:$D,Stock!$A:$A,$DE$1,Stock!$C:$C,A577)</f>
        <v>0</v>
      </c>
      <c r="DF577" s="66"/>
      <c r="DG577" s="66"/>
      <c r="DH577" s="90">
        <f>SUMIFS('Inventory Matrix'!$E:$E,'Inventory Matrix'!$B:$B,$DH$2,'Inventory Matrix'!$G:$G,$DM$2,'Inventory Matrix'!$C:$C,A577)</f>
        <v>0</v>
      </c>
      <c r="DI577" s="90">
        <f>SUMIFS('Inventory Matrix'!$E:$E,'Inventory Matrix'!$B:$B,$DI$2,'Inventory Matrix'!$G:$G,$DM$2,'Inventory Matrix'!$C:$C,A577)</f>
        <v>0</v>
      </c>
      <c r="DJ577" s="90">
        <f>SUMIFS('Inventory Matrix'!$E:$E,'Inventory Matrix'!$B:$B,$DJ$2,'Inventory Matrix'!$G:$G,$DM$2,'Inventory Matrix'!$C:$C,A577)</f>
        <v>0</v>
      </c>
      <c r="DK577" s="90">
        <f>SUMIFS('Inventory Matrix'!$E:$E,'Inventory Matrix'!$B:$B,$DK$2,'Inventory Matrix'!$G:$G,$DM$2,'Inventory Matrix'!$C:$C,A577)</f>
        <v>0</v>
      </c>
      <c r="DL577" s="90">
        <f>SUMIFS('Inventory Matrix'!$E:$E,'Inventory Matrix'!$B:$B,$DL$2,'Inventory Matrix'!$G:$G,$DM$2,'Inventory Matrix'!$C:$C,A577)</f>
        <v>0</v>
      </c>
      <c r="DM577" s="91">
        <f>SUMIFS('Inventory Matrix'!$E:$E,'Inventory Matrix'!$G:$G,$DM$2,'Inventory Matrix'!$C:$C,A577)</f>
        <v>0</v>
      </c>
      <c r="DN577" s="48"/>
      <c r="DO577" s="90">
        <f>SUMIFS('Inventory Matrix'!$E:$E,'Inventory Matrix'!$B:$B,$DO$2,'Inventory Matrix'!$G:$G,$DT$2,'Inventory Matrix'!$C:$C,A577)</f>
        <v>0</v>
      </c>
      <c r="DP577" s="90">
        <f>SUMIFS('Inventory Matrix'!$E:$E,'Inventory Matrix'!$B:$B,$DP$2,'Inventory Matrix'!$G:$G,$DT$2,'Inventory Matrix'!$C:$C,A577)</f>
        <v>0</v>
      </c>
      <c r="DQ577" s="90">
        <f>SUMIFS('Inventory Matrix'!$E:$E,'Inventory Matrix'!$B:$B,$DQ$2,'Inventory Matrix'!$G:$G,$DT$2,'Inventory Matrix'!$C:$C,A577)</f>
        <v>0</v>
      </c>
      <c r="DR577" s="90">
        <f>SUMIFS('Inventory Matrix'!$E:$E,'Inventory Matrix'!$B:$B,$DR$2,'Inventory Matrix'!$G:$G,$DT$2,'Inventory Matrix'!$C:$C,A577)</f>
        <v>0</v>
      </c>
      <c r="DS577" s="90">
        <f>SUMIFS('Inventory Matrix'!$E:$E,'Inventory Matrix'!$B:$B,$DS$2,'Inventory Matrix'!$G:$G,$DT$2,'Inventory Matrix'!$C:$C,A577)</f>
        <v>0</v>
      </c>
      <c r="DT577" s="91">
        <f>SUMIFS('Inventory Matrix'!$E:$E,'Inventory Matrix'!$G:$G,$DT$2,'Inventory Matrix'!$C:$C,A577)</f>
        <v>0</v>
      </c>
      <c r="DU577" s="44"/>
      <c r="DV577" s="90">
        <f>SUMIFS('Inventory Matrix'!$E:$E,'Inventory Matrix'!$B:$B,$DV$2,'Inventory Matrix'!$G:$G,$EA$2,'Inventory Matrix'!$C:$C,A577)</f>
        <v>0</v>
      </c>
      <c r="DW577" s="90">
        <f>SUMIFS('Inventory Matrix'!$E:$E,'Inventory Matrix'!$B:$B,$DW$2,'Inventory Matrix'!$G:$G,$EA$2,'Inventory Matrix'!$C:$C,A577)</f>
        <v>0</v>
      </c>
      <c r="DX577" s="90">
        <f>SUMIFS('Inventory Matrix'!$E:$E,'Inventory Matrix'!$B:$B,$DX$2,'Inventory Matrix'!$G:$G,$EA$2,'Inventory Matrix'!$C:$C,A577)</f>
        <v>0</v>
      </c>
      <c r="DY577" s="90">
        <f>SUMIFS('Inventory Matrix'!$E:$E,'Inventory Matrix'!$B:$B,$DY$2,'Inventory Matrix'!$G:$G,$EA$2,'Inventory Matrix'!$C:$C,A577)</f>
        <v>0</v>
      </c>
      <c r="DZ577" s="90">
        <f>SUMIFS('Inventory Matrix'!$E:$E,'Inventory Matrix'!$B:$B,$DZ$2,'Inventory Matrix'!$G:$G,$EA$2,'Inventory Matrix'!$C:$C,A577)</f>
        <v>0</v>
      </c>
      <c r="EA577" s="91">
        <f>SUMIFS('Inventory Matrix'!$E:$E,'Inventory Matrix'!$G:$G,$EA$2,'Inventory Matrix'!$C:$C,A577)</f>
        <v>0</v>
      </c>
      <c r="EB577" s="44"/>
      <c r="EC577" s="90">
        <f>SUMIFS('Inventory Matrix'!$E:$E,'Inventory Matrix'!$B:$B,$EC$2,'Inventory Matrix'!$G:$G,$EH$2,'Inventory Matrix'!$C:$C,A577)</f>
        <v>0</v>
      </c>
      <c r="ED577" s="90">
        <f>SUMIFS('Inventory Matrix'!$E:$E,'Inventory Matrix'!$B:$B,$ED$2,'Inventory Matrix'!$G:$G,$EH$2,'Inventory Matrix'!$C:$C,A577)</f>
        <v>0</v>
      </c>
      <c r="EE577" s="90">
        <f>SUMIFS('Inventory Matrix'!$E:$E,'Inventory Matrix'!$B:$B,$EE$2,'Inventory Matrix'!$G:$G,$EH$2,'Inventory Matrix'!$C:$C,A577)</f>
        <v>0</v>
      </c>
      <c r="EF577" s="90">
        <f>SUMIFS('Inventory Matrix'!$E:$E,'Inventory Matrix'!$B:$B,$EF$2,'Inventory Matrix'!$G:$G,$EH$2,'Inventory Matrix'!$C:$C,A577)</f>
        <v>0</v>
      </c>
      <c r="EG577" s="90">
        <f>SUMIFS('Inventory Matrix'!$E:$E,'Inventory Matrix'!$B:$B,$EG$2,'Inventory Matrix'!$G:$G,$EH$2,'Inventory Matrix'!$C:$C,A577)</f>
        <v>0</v>
      </c>
      <c r="EH577" s="91">
        <f>SUMIFS('Inventory Matrix'!$E:$E,'Inventory Matrix'!$G:$G,$EH$2,'Inventory Matrix'!$C:$C,A577)</f>
        <v>0</v>
      </c>
      <c r="EI577" s="44"/>
    </row>
    <row r="578" spans="1:139" ht="13" x14ac:dyDescent="0.15">
      <c r="A578" s="38" t="str">
        <f t="shared" si="64"/>
        <v>MQ4M2</v>
      </c>
      <c r="B578" s="39" t="s">
        <v>2240</v>
      </c>
      <c r="C578" s="40" t="s">
        <v>3026</v>
      </c>
      <c r="D578" s="40" t="s">
        <v>3027</v>
      </c>
      <c r="E578" s="41">
        <f t="shared" si="65"/>
        <v>0</v>
      </c>
      <c r="F578" s="41">
        <f>SUMIFS(Stock!$D:$D,Stock!$C:$C,A578)</f>
        <v>0</v>
      </c>
      <c r="G578" s="42" t="e">
        <f t="shared" ca="1" si="66"/>
        <v>#REF!</v>
      </c>
      <c r="H578" s="43">
        <f t="shared" ca="1" si="67"/>
        <v>0</v>
      </c>
      <c r="I578" s="44"/>
      <c r="J578" s="38" t="e">
        <f ca="1">SUMIFS(#REF!,#REF!,A578,#REF!,$J$2)</f>
        <v>#REF!</v>
      </c>
      <c r="K578" s="38" t="e">
        <f ca="1">SUMIFS(#REF!,#REF!,A578,#REF!,$K$2)</f>
        <v>#REF!</v>
      </c>
      <c r="L578" s="38" t="e">
        <f ca="1">SUMIFS(#REF!,#REF!,A578,#REF!,$L$2)</f>
        <v>#REF!</v>
      </c>
      <c r="M578" s="38" t="e">
        <f ca="1">SUMIFS(#REF!,#REF!,A578,#REF!,$M$2)</f>
        <v>#REF!</v>
      </c>
      <c r="N578" s="38" t="e">
        <f ca="1">SUMIFS(#REF!,#REF!,A578,#REF!,$N$2)</f>
        <v>#REF!</v>
      </c>
      <c r="O578" s="38" t="e">
        <f ca="1">SUMIFS(#REF!,#REF!,A578,#REF!,$O$2)</f>
        <v>#REF!</v>
      </c>
      <c r="P578" s="38" t="e">
        <f ca="1">SUMIFS(#REF!,#REF!,A578,#REF!,$P$2)</f>
        <v>#REF!</v>
      </c>
      <c r="Q578" s="38" t="e">
        <f ca="1">SUMIFS(#REF!,#REF!,A578,#REF!,$Q$2)</f>
        <v>#REF!</v>
      </c>
      <c r="R578" s="38" t="e">
        <f ca="1">SUMIFS(#REF!,#REF!,A578,#REF!,$R$2)</f>
        <v>#REF!</v>
      </c>
      <c r="S578" s="38" t="e">
        <f ca="1">SUMIFS(#REF!,#REF!,A578,#REF!,$S$2)</f>
        <v>#REF!</v>
      </c>
      <c r="T578" s="45"/>
      <c r="U578" s="44"/>
      <c r="V578" s="46"/>
      <c r="W578" s="38" t="e">
        <f ca="1">SUMIFS(#REF!,#REF!,A578,#REF!,$W$2,#REF!,$AK$1)</f>
        <v>#REF!</v>
      </c>
      <c r="X578" s="38" t="e">
        <f ca="1">SUMIFS(#REF!,#REF!,A578,#REF!,$X$2,#REF!,$AK$1)</f>
        <v>#REF!</v>
      </c>
      <c r="Y578" s="38" t="e">
        <f ca="1">SUMIFS(#REF!,#REF!,A578,#REF!,$Y$2,#REF!,$AK$1)</f>
        <v>#REF!</v>
      </c>
      <c r="Z578" s="38" t="e">
        <f ca="1">SUMIFS(#REF!,#REF!,A578,#REF!,$Z$2,#REF!,$AK$1)</f>
        <v>#REF!</v>
      </c>
      <c r="AA578" s="38" t="e">
        <f ca="1">SUMIFS(#REF!,#REF!,A578,#REF!,$AA$2,#REF!,$AK$1)</f>
        <v>#REF!</v>
      </c>
      <c r="AB578" s="38" t="e">
        <f ca="1">SUMIFS(#REF!,#REF!,A578,#REF!,$AB$2,#REF!,$AK$1)</f>
        <v>#REF!</v>
      </c>
      <c r="AC578" s="48"/>
      <c r="AD578" s="92">
        <f>SUMIFS('Inventory Matrix'!$E:$E,'Inventory Matrix'!$G:$G,$AD$2,'Inventory Matrix'!$B:$B,$AK$1,'Inventory Matrix'!$C:$C,A578)</f>
        <v>0</v>
      </c>
      <c r="AE578" s="39">
        <f>SUMIFS('Inventory Matrix'!$E:$E,'Inventory Matrix'!$G:$G,$AE$2,'Inventory Matrix'!$B:$B,$AK$1,'Inventory Matrix'!$C:$C,A578)</f>
        <v>0</v>
      </c>
      <c r="AF578" s="39">
        <f>SUMIFS('Inventory Matrix'!$E:$E,'Inventory Matrix'!$G:$G,$AF$2,'Inventory Matrix'!$B:$B,$AK$1,'Inventory Matrix'!$C:$C,A578)</f>
        <v>0</v>
      </c>
      <c r="AG578" s="93">
        <f>SUMIFS('Inventory Matrix'!$E:$E,'Inventory Matrix'!$G:$G,$AG$2,'Inventory Matrix'!$B:$B,$AK$1,'Inventory Matrix'!$C:$C,A578)</f>
        <v>0</v>
      </c>
      <c r="AH578" s="170" t="str">
        <f t="shared" ca="1" si="68"/>
        <v>-</v>
      </c>
      <c r="AI578" s="171" t="str">
        <f t="shared" ca="1" si="69"/>
        <v>-</v>
      </c>
      <c r="AJ578" s="174">
        <f t="shared" ca="1" si="78"/>
        <v>0</v>
      </c>
      <c r="AK578" s="172">
        <f>SUMIFS(Stock!$D:$D,Stock!$A:$A,$AK$1,Stock!$C:$C,A578)</f>
        <v>0</v>
      </c>
      <c r="AL578" s="55"/>
      <c r="AM578" s="38" t="e">
        <f ca="1">SUMIFS(#REF!,#REF!,A578,#REF!,$AM$2,#REF!,$AZ$1)</f>
        <v>#REF!</v>
      </c>
      <c r="AN578" s="38" t="e">
        <f ca="1">SUMIFS(#REF!,#REF!,A578,#REF!,$AN$2,#REF!,$AZ$1)</f>
        <v>#REF!</v>
      </c>
      <c r="AO578" s="38" t="e">
        <f ca="1">SUMIFS(#REF!,#REF!,A578,#REF!,$AO$2,#REF!,$AZ$1)</f>
        <v>#REF!</v>
      </c>
      <c r="AP578" s="38" t="e">
        <f ca="1">SUMIFS(#REF!,#REF!,A578,#REF!,$AP$2,#REF!,$AZ$1)</f>
        <v>#REF!</v>
      </c>
      <c r="AQ578" s="38" t="e">
        <f ca="1">SUMIFS(#REF!,#REF!,A578,#REF!,$AQ$2,#REF!,$AZ$1)</f>
        <v>#REF!</v>
      </c>
      <c r="AR578" s="38" t="e">
        <f ca="1">SUMIFS(#REF!,#REF!,A578,#REF!,$AR$2,#REF!,$AZ$1)</f>
        <v>#REF!</v>
      </c>
      <c r="AS578" s="81"/>
      <c r="AT578" s="49">
        <f>SUMIFS('Inventory Matrix'!$E:$E,'Inventory Matrix'!$G:$G,$AT$2,'Inventory Matrix'!$B:$B,$AZ$1,'Inventory Matrix'!$C:$C,A578)</f>
        <v>0</v>
      </c>
      <c r="AU578" s="49">
        <f>SUMIFS('Inventory Matrix'!$E:$E,'Inventory Matrix'!$G:$G,$AU$2,'Inventory Matrix'!$B:$B,$AZ$1,'Inventory Matrix'!$C:$C,A578)</f>
        <v>0</v>
      </c>
      <c r="AV578" s="49">
        <f>SUMIFS('Inventory Matrix'!$E:$E,'Inventory Matrix'!$G:$G,$AV$2,'Inventory Matrix'!$B:$B,$AZ$1,'Inventory Matrix'!$C:$C,A578)</f>
        <v>0</v>
      </c>
      <c r="AW578" s="57">
        <f>SUMIFS('Inventory Matrix'!$E:$E,'Inventory Matrix'!$G:$G,$AW$2,'Inventory Matrix'!$B:$B,$AZ$1,'Inventory Matrix'!$C:$C,A578)</f>
        <v>0</v>
      </c>
      <c r="AX578" s="96" t="str">
        <f t="shared" ca="1" si="70"/>
        <v>-</v>
      </c>
      <c r="AY578" s="63">
        <f t="shared" ca="1" si="71"/>
        <v>0</v>
      </c>
      <c r="AZ578" s="97">
        <f>SUMIFS(Stock!$D:$D,Stock!$A:$A,$AZ$1,Stock!$C:$C,A578)</f>
        <v>0</v>
      </c>
      <c r="BA578" s="55"/>
      <c r="BB578" s="38" t="e">
        <f ca="1">SUMIFS(#REF!,#REF!,A578,#REF!,$BB$2,#REF!,$BO$1)</f>
        <v>#REF!</v>
      </c>
      <c r="BC578" s="38" t="e">
        <f ca="1">SUMIFS(#REF!,#REF!,A578,#REF!,$BC$2,#REF!,$BO$1)</f>
        <v>#REF!</v>
      </c>
      <c r="BD578" s="38" t="e">
        <f ca="1">SUMIFS(#REF!,#REF!,A578,#REF!,$BD$2,#REF!,$BO$1)</f>
        <v>#REF!</v>
      </c>
      <c r="BE578" s="38" t="e">
        <f ca="1">SUMIFS(#REF!,#REF!,A578,#REF!,$BE$2,#REF!,$BO$1)</f>
        <v>#REF!</v>
      </c>
      <c r="BF578" s="38" t="e">
        <f ca="1">SUMIFS(#REF!,#REF!,A578,#REF!,$BF$2,#REF!,$BO$1)</f>
        <v>#REF!</v>
      </c>
      <c r="BG578" s="38" t="e">
        <f ca="1">SUMIFS(#REF!,#REF!,A578,#REF!,$BG$2,#REF!,$BO$1)</f>
        <v>#REF!</v>
      </c>
      <c r="BH578" s="60"/>
      <c r="BI578" s="49">
        <f>SUMIFS('Inventory Matrix'!$E:$E,'Inventory Matrix'!$G:$G,$BI$2,'Inventory Matrix'!$B:$B,$BO$1,'Inventory Matrix'!$C:$C,A578)</f>
        <v>0</v>
      </c>
      <c r="BJ578" s="49">
        <f>SUMIFS('Inventory Matrix'!$E:$E,'Inventory Matrix'!$G:$G,$BJ$2,'Inventory Matrix'!$B:$B,$BO$1,'Inventory Matrix'!$C:$C,A578)</f>
        <v>0</v>
      </c>
      <c r="BK578" s="49">
        <f>SUMIFS('Inventory Matrix'!$E:$E,'Inventory Matrix'!$G:$G,$BK$2,'Inventory Matrix'!$B:$B,$BO$1,'Inventory Matrix'!$C:$C,A578)</f>
        <v>0</v>
      </c>
      <c r="BL578" s="57">
        <f>SUMIFS('Inventory Matrix'!$E:$E,'Inventory Matrix'!$G:$G,$BL$2,'Inventory Matrix'!$B:$B,$BO$1,'Inventory Matrix'!$C:$C,A578)</f>
        <v>0</v>
      </c>
      <c r="BM578" s="96" t="str">
        <f t="shared" ca="1" si="72"/>
        <v>-</v>
      </c>
      <c r="BN578" s="62">
        <f t="shared" ca="1" si="73"/>
        <v>0</v>
      </c>
      <c r="BO578" s="97">
        <f>SUMIFS(Stock!$D:$D,Stock!$A:$A,$BO$1,Stock!$C:$C,A578)</f>
        <v>0</v>
      </c>
      <c r="BP578" s="55"/>
      <c r="BQ578" s="38" t="e">
        <f ca="1">SUMIFS(#REF!,#REF!,A578,#REF!,$BQ$2,#REF!,$CD$1)</f>
        <v>#REF!</v>
      </c>
      <c r="BR578" s="38" t="e">
        <f ca="1">SUMIFS(#REF!,#REF!,A578,#REF!,$BR$2,#REF!,$CD$1)</f>
        <v>#REF!</v>
      </c>
      <c r="BS578" s="38" t="e">
        <f ca="1">SUMIFS(#REF!,#REF!,A578,#REF!,$BS$2,#REF!,$CD$1)</f>
        <v>#REF!</v>
      </c>
      <c r="BT578" s="38" t="e">
        <f ca="1">SUMIFS(#REF!,#REF!,A578,#REF!,$BT$2,#REF!,$CD$1)</f>
        <v>#REF!</v>
      </c>
      <c r="BU578" s="38" t="e">
        <f ca="1">SUMIFS(#REF!,#REF!,A578,#REF!,$BU$2,#REF!,$CD$1)</f>
        <v>#REF!</v>
      </c>
      <c r="BV578" s="38" t="e">
        <f ca="1">SUMIFS(#REF!,#REF!,A578,#REF!,$BV$2,#REF!,$CD$1)</f>
        <v>#REF!</v>
      </c>
      <c r="BW578" s="60"/>
      <c r="BX578" s="49">
        <f>SUMIFS('Inventory Matrix'!$E:$E,'Inventory Matrix'!$G:$G,$BX$2,'Inventory Matrix'!$B:$B,$CD$1,'Inventory Matrix'!$C:$C,A578)</f>
        <v>0</v>
      </c>
      <c r="BY578" s="49">
        <f>SUMIFS('Inventory Matrix'!$E:$E,'Inventory Matrix'!$G:$G,$BY$2,'Inventory Matrix'!$B:$B,$CD$1,'Inventory Matrix'!$C:$C,A578)</f>
        <v>0</v>
      </c>
      <c r="BZ578" s="49">
        <f>SUMIFS('Inventory Matrix'!$E:$E,'Inventory Matrix'!$G:$G,$BZ$2,'Inventory Matrix'!$B:$B,$CD$1,'Inventory Matrix'!$C:$C,A578)</f>
        <v>0</v>
      </c>
      <c r="CA578" s="57">
        <f>SUMIFS('Inventory Matrix'!$E:$E,'Inventory Matrix'!$G:$G,$CA$2,'Inventory Matrix'!$B:$B,$CD$1,'Inventory Matrix'!$C:$C,A578)</f>
        <v>0</v>
      </c>
      <c r="CB578" s="96" t="str">
        <f t="shared" ca="1" si="74"/>
        <v>-</v>
      </c>
      <c r="CC578" s="63">
        <f t="shared" ca="1" si="75"/>
        <v>0</v>
      </c>
      <c r="CD578" s="97">
        <f>SUMIFS(Stock!$D:$D,Stock!$A:$A,$CD$1,Stock!$C:$C,A578)</f>
        <v>0</v>
      </c>
      <c r="CE578" s="55"/>
      <c r="CF578" s="38" t="e">
        <f ca="1">SUMIFS(#REF!,#REF!,A578,#REF!,$CF$2,#REF!,$CS$1)</f>
        <v>#REF!</v>
      </c>
      <c r="CG578" s="38" t="e">
        <f ca="1">SUMIFS(#REF!,#REF!,A578,#REF!,$CG$2,#REF!,$CS$1)</f>
        <v>#REF!</v>
      </c>
      <c r="CH578" s="38" t="e">
        <f ca="1">SUMIFS(#REF!,#REF!,A578,#REF!,$CH$2,#REF!,$CS$1)</f>
        <v>#REF!</v>
      </c>
      <c r="CI578" s="38" t="e">
        <f ca="1">SUMIFS(#REF!,#REF!,A578,#REF!,$CI$2,#REF!,$CS$1)</f>
        <v>#REF!</v>
      </c>
      <c r="CJ578" s="38" t="e">
        <f ca="1">SUMIFS(#REF!,#REF!,A578,#REF!,$CJ$2,#REF!,$CS$1)</f>
        <v>#REF!</v>
      </c>
      <c r="CK578" s="38" t="e">
        <f ca="1">SUMIFS(#REF!,#REF!,A578,#REF!,$CK$2,#REF!,$CS$1)</f>
        <v>#REF!</v>
      </c>
      <c r="CL578" s="60"/>
      <c r="CM578" s="49">
        <f>SUMIFS('Inventory Matrix'!$E:$E,'Inventory Matrix'!$G:$G,$CM$2,'Inventory Matrix'!$B:$B,$CD$1,'Inventory Matrix'!$C:$C,A578)</f>
        <v>0</v>
      </c>
      <c r="CN578" s="49">
        <f>SUMIFS('Inventory Matrix'!$E:$E,'Inventory Matrix'!$G:$G,$CN$2,'Inventory Matrix'!$B:$B,$CD$1,'Inventory Matrix'!$C:$C,A578)</f>
        <v>0</v>
      </c>
      <c r="CO578" s="49">
        <f>SUMIFS('Inventory Matrix'!$E:$E,'Inventory Matrix'!$G:$G,$CO$2,'Inventory Matrix'!$B:$B,$CD$1,'Inventory Matrix'!$C:$C,A578)</f>
        <v>0</v>
      </c>
      <c r="CP578" s="57">
        <f>SUMIFS('Inventory Matrix'!$E:$E,'Inventory Matrix'!$G:$G,$CP$2,'Inventory Matrix'!$B:$B,$CD$1,'Inventory Matrix'!$C:$C,A578)</f>
        <v>0</v>
      </c>
      <c r="CQ578" s="96" t="str">
        <f t="shared" ca="1" si="76"/>
        <v>-</v>
      </c>
      <c r="CR578" s="63">
        <f t="shared" ca="1" si="77"/>
        <v>0</v>
      </c>
      <c r="CS578" s="97">
        <f>SUMIFS(Stock!$D:$D,Stock!$A:$A,$CS$1,Stock!$C:$C,A578)</f>
        <v>0</v>
      </c>
      <c r="CT578" s="64"/>
      <c r="CU578" s="65">
        <f>SUMIFS(Stock!$D:$D,Stock!$A:$A,$CU$1,Stock!$C:$C,A578)</f>
        <v>0</v>
      </c>
      <c r="CV578" s="64"/>
      <c r="CW578" s="38" t="e">
        <f ca="1">SUMIFS(#REF!,#REF!,A578,#REF!,$CW$2,#REF!,$DC$1)</f>
        <v>#REF!</v>
      </c>
      <c r="CX578" s="38" t="e">
        <f ca="1">SUMIFS(#REF!,#REF!,A578,#REF!,$CX$2,#REF!,$DC$1)</f>
        <v>#REF!</v>
      </c>
      <c r="CY578" s="38" t="e">
        <f ca="1">SUMIFS(#REF!,#REF!,A578,#REF!,$CY$2,#REF!,$DC$1)</f>
        <v>#REF!</v>
      </c>
      <c r="CZ578" s="38" t="e">
        <f ca="1">SUMIFS(#REF!,#REF!,A578,#REF!,$CZ$2,#REF!,$DC$1)</f>
        <v>#REF!</v>
      </c>
      <c r="DA578" s="38" t="e">
        <f ca="1">SUMIFS(#REF!,#REF!,A578,#REF!,$DA$2,#REF!,$DC$1)</f>
        <v>#REF!</v>
      </c>
      <c r="DB578" s="38" t="e">
        <f ca="1">SUMIFS(#REF!,#REF!,A578,#REF!,$DB$2,#REF!,$DC$1)</f>
        <v>#REF!</v>
      </c>
      <c r="DC578" s="65">
        <f>SUMIFS(Stock!$D:$D,Stock!$A:$A,$DC$1,Stock!$C:$C,A578)</f>
        <v>0</v>
      </c>
      <c r="DD578" s="65">
        <f>SUMIFS(Stock!$D:$D,Stock!$A:$A,$DD$1,Stock!$C:$C,A578)</f>
        <v>0</v>
      </c>
      <c r="DE578" s="65">
        <f>SUMIFS(Stock!$D:$D,Stock!$A:$A,$DE$1,Stock!$C:$C,A578)</f>
        <v>0</v>
      </c>
      <c r="DF578" s="66"/>
      <c r="DG578" s="66"/>
      <c r="DH578" s="67">
        <f>SUMIFS('Inventory Matrix'!$E:$E,'Inventory Matrix'!$B:$B,$DH$2,'Inventory Matrix'!$G:$G,$DM$2,'Inventory Matrix'!$C:$C,A578)</f>
        <v>0</v>
      </c>
      <c r="DI578" s="67">
        <f>SUMIFS('Inventory Matrix'!$E:$E,'Inventory Matrix'!$B:$B,$DI$2,'Inventory Matrix'!$G:$G,$DM$2,'Inventory Matrix'!$C:$C,A578)</f>
        <v>0</v>
      </c>
      <c r="DJ578" s="67">
        <f>SUMIFS('Inventory Matrix'!$E:$E,'Inventory Matrix'!$B:$B,$DJ$2,'Inventory Matrix'!$G:$G,$DM$2,'Inventory Matrix'!$C:$C,A578)</f>
        <v>0</v>
      </c>
      <c r="DK578" s="67">
        <f>SUMIFS('Inventory Matrix'!$E:$E,'Inventory Matrix'!$B:$B,$DK$2,'Inventory Matrix'!$G:$G,$DM$2,'Inventory Matrix'!$C:$C,A578)</f>
        <v>0</v>
      </c>
      <c r="DL578" s="67">
        <f>SUMIFS('Inventory Matrix'!$E:$E,'Inventory Matrix'!$B:$B,$DL$2,'Inventory Matrix'!$G:$G,$DM$2,'Inventory Matrix'!$C:$C,A578)</f>
        <v>0</v>
      </c>
      <c r="DM578" s="98">
        <f>SUMIFS('Inventory Matrix'!$E:$E,'Inventory Matrix'!$G:$G,$DM$2,'Inventory Matrix'!$C:$C,A578)</f>
        <v>0</v>
      </c>
      <c r="DN578" s="48"/>
      <c r="DO578" s="67">
        <f>SUMIFS('Inventory Matrix'!$E:$E,'Inventory Matrix'!$B:$B,$DO$2,'Inventory Matrix'!$G:$G,$DT$2,'Inventory Matrix'!$C:$C,A578)</f>
        <v>0</v>
      </c>
      <c r="DP578" s="67">
        <f>SUMIFS('Inventory Matrix'!$E:$E,'Inventory Matrix'!$B:$B,$DP$2,'Inventory Matrix'!$G:$G,$DT$2,'Inventory Matrix'!$C:$C,A578)</f>
        <v>0</v>
      </c>
      <c r="DQ578" s="67">
        <f>SUMIFS('Inventory Matrix'!$E:$E,'Inventory Matrix'!$B:$B,$DQ$2,'Inventory Matrix'!$G:$G,$DT$2,'Inventory Matrix'!$C:$C,A578)</f>
        <v>0</v>
      </c>
      <c r="DR578" s="67">
        <f>SUMIFS('Inventory Matrix'!$E:$E,'Inventory Matrix'!$B:$B,$DR$2,'Inventory Matrix'!$G:$G,$DT$2,'Inventory Matrix'!$C:$C,A578)</f>
        <v>0</v>
      </c>
      <c r="DS578" s="67">
        <f>SUMIFS('Inventory Matrix'!$E:$E,'Inventory Matrix'!$B:$B,$DS$2,'Inventory Matrix'!$G:$G,$DT$2,'Inventory Matrix'!$C:$C,A578)</f>
        <v>0</v>
      </c>
      <c r="DT578" s="98">
        <f>SUMIFS('Inventory Matrix'!$E:$E,'Inventory Matrix'!$G:$G,$DT$2,'Inventory Matrix'!$C:$C,A578)</f>
        <v>0</v>
      </c>
      <c r="DU578" s="44"/>
      <c r="DV578" s="67">
        <f>SUMIFS('Inventory Matrix'!$E:$E,'Inventory Matrix'!$B:$B,$DV$2,'Inventory Matrix'!$G:$G,$EA$2,'Inventory Matrix'!$C:$C,A578)</f>
        <v>0</v>
      </c>
      <c r="DW578" s="67">
        <f>SUMIFS('Inventory Matrix'!$E:$E,'Inventory Matrix'!$B:$B,$DW$2,'Inventory Matrix'!$G:$G,$EA$2,'Inventory Matrix'!$C:$C,A578)</f>
        <v>0</v>
      </c>
      <c r="DX578" s="67">
        <f>SUMIFS('Inventory Matrix'!$E:$E,'Inventory Matrix'!$B:$B,$DX$2,'Inventory Matrix'!$G:$G,$EA$2,'Inventory Matrix'!$C:$C,A578)</f>
        <v>0</v>
      </c>
      <c r="DY578" s="67">
        <f>SUMIFS('Inventory Matrix'!$E:$E,'Inventory Matrix'!$B:$B,$DY$2,'Inventory Matrix'!$G:$G,$EA$2,'Inventory Matrix'!$C:$C,A578)</f>
        <v>0</v>
      </c>
      <c r="DZ578" s="67">
        <f>SUMIFS('Inventory Matrix'!$E:$E,'Inventory Matrix'!$B:$B,$DZ$2,'Inventory Matrix'!$G:$G,$EA$2,'Inventory Matrix'!$C:$C,A578)</f>
        <v>0</v>
      </c>
      <c r="EA578" s="98">
        <f>SUMIFS('Inventory Matrix'!$E:$E,'Inventory Matrix'!$G:$G,$EA$2,'Inventory Matrix'!$C:$C,A578)</f>
        <v>0</v>
      </c>
      <c r="EB578" s="44"/>
      <c r="EC578" s="67">
        <f>SUMIFS('Inventory Matrix'!$E:$E,'Inventory Matrix'!$B:$B,$EC$2,'Inventory Matrix'!$G:$G,$EH$2,'Inventory Matrix'!$C:$C,A578)</f>
        <v>0</v>
      </c>
      <c r="ED578" s="67">
        <f>SUMIFS('Inventory Matrix'!$E:$E,'Inventory Matrix'!$B:$B,$ED$2,'Inventory Matrix'!$G:$G,$EH$2,'Inventory Matrix'!$C:$C,A578)</f>
        <v>0</v>
      </c>
      <c r="EE578" s="67">
        <f>SUMIFS('Inventory Matrix'!$E:$E,'Inventory Matrix'!$B:$B,$EE$2,'Inventory Matrix'!$G:$G,$EH$2,'Inventory Matrix'!$C:$C,A578)</f>
        <v>0</v>
      </c>
      <c r="EF578" s="67">
        <f>SUMIFS('Inventory Matrix'!$E:$E,'Inventory Matrix'!$B:$B,$EF$2,'Inventory Matrix'!$G:$G,$EH$2,'Inventory Matrix'!$C:$C,A578)</f>
        <v>0</v>
      </c>
      <c r="EG578" s="67">
        <f>SUMIFS('Inventory Matrix'!$E:$E,'Inventory Matrix'!$B:$B,$EG$2,'Inventory Matrix'!$G:$G,$EH$2,'Inventory Matrix'!$C:$C,A578)</f>
        <v>0</v>
      </c>
      <c r="EH578" s="98">
        <f>SUMIFS('Inventory Matrix'!$E:$E,'Inventory Matrix'!$G:$G,$EH$2,'Inventory Matrix'!$C:$C,A578)</f>
        <v>0</v>
      </c>
      <c r="EI578" s="44"/>
    </row>
    <row r="579" spans="1:139" ht="13" x14ac:dyDescent="0.15">
      <c r="A579" s="69" t="str">
        <f t="shared" si="64"/>
        <v>MGYV3</v>
      </c>
      <c r="B579" s="70" t="s">
        <v>2240</v>
      </c>
      <c r="C579" s="71" t="s">
        <v>3028</v>
      </c>
      <c r="D579" s="71" t="s">
        <v>3029</v>
      </c>
      <c r="E579" s="72">
        <f t="shared" si="65"/>
        <v>0</v>
      </c>
      <c r="F579" s="72">
        <f>SUMIFS(Stock!$D:$D,Stock!$C:$C,A579)</f>
        <v>0</v>
      </c>
      <c r="G579" s="73" t="e">
        <f t="shared" ca="1" si="66"/>
        <v>#REF!</v>
      </c>
      <c r="H579" s="74">
        <f t="shared" ca="1" si="67"/>
        <v>0</v>
      </c>
      <c r="I579" s="44"/>
      <c r="J579" s="69" t="e">
        <f ca="1">SUMIFS(#REF!,#REF!,A579,#REF!,$J$2)</f>
        <v>#REF!</v>
      </c>
      <c r="K579" s="69" t="e">
        <f ca="1">SUMIFS(#REF!,#REF!,A579,#REF!,$K$2)</f>
        <v>#REF!</v>
      </c>
      <c r="L579" s="69" t="e">
        <f ca="1">SUMIFS(#REF!,#REF!,A579,#REF!,$L$2)</f>
        <v>#REF!</v>
      </c>
      <c r="M579" s="69" t="e">
        <f ca="1">SUMIFS(#REF!,#REF!,A579,#REF!,$M$2)</f>
        <v>#REF!</v>
      </c>
      <c r="N579" s="69" t="e">
        <f ca="1">SUMIFS(#REF!,#REF!,A579,#REF!,$N$2)</f>
        <v>#REF!</v>
      </c>
      <c r="O579" s="69" t="e">
        <f ca="1">SUMIFS(#REF!,#REF!,A579,#REF!,$O$2)</f>
        <v>#REF!</v>
      </c>
      <c r="P579" s="69" t="e">
        <f ca="1">SUMIFS(#REF!,#REF!,A579,#REF!,$P$2)</f>
        <v>#REF!</v>
      </c>
      <c r="Q579" s="69" t="e">
        <f ca="1">SUMIFS(#REF!,#REF!,A579,#REF!,$Q$2)</f>
        <v>#REF!</v>
      </c>
      <c r="R579" s="69" t="e">
        <f ca="1">SUMIFS(#REF!,#REF!,A579,#REF!,$R$2)</f>
        <v>#REF!</v>
      </c>
      <c r="S579" s="69" t="e">
        <f ca="1">SUMIFS(#REF!,#REF!,A579,#REF!,$S$2)</f>
        <v>#REF!</v>
      </c>
      <c r="T579" s="75"/>
      <c r="U579" s="44"/>
      <c r="V579" s="46"/>
      <c r="W579" s="69" t="e">
        <f ca="1">SUMIFS(#REF!,#REF!,A579,#REF!,$W$2,#REF!,$AK$1)</f>
        <v>#REF!</v>
      </c>
      <c r="X579" s="69" t="e">
        <f ca="1">SUMIFS(#REF!,#REF!,A579,#REF!,$X$2,#REF!,$AK$1)</f>
        <v>#REF!</v>
      </c>
      <c r="Y579" s="69" t="e">
        <f ca="1">SUMIFS(#REF!,#REF!,A579,#REF!,$Y$2,#REF!,$AK$1)</f>
        <v>#REF!</v>
      </c>
      <c r="Z579" s="69" t="e">
        <f ca="1">SUMIFS(#REF!,#REF!,A579,#REF!,$Z$2,#REF!,$AK$1)</f>
        <v>#REF!</v>
      </c>
      <c r="AA579" s="69" t="e">
        <f ca="1">SUMIFS(#REF!,#REF!,A579,#REF!,$AA$2,#REF!,$AK$1)</f>
        <v>#REF!</v>
      </c>
      <c r="AB579" s="69" t="e">
        <f ca="1">SUMIFS(#REF!,#REF!,A579,#REF!,$AB$2,#REF!,$AK$1)</f>
        <v>#REF!</v>
      </c>
      <c r="AC579" s="48"/>
      <c r="AD579" s="76">
        <f>SUMIFS('Inventory Matrix'!$E:$E,'Inventory Matrix'!$G:$G,$AD$2,'Inventory Matrix'!$B:$B,$AK$1,'Inventory Matrix'!$C:$C,A579)</f>
        <v>0</v>
      </c>
      <c r="AE579" s="70">
        <f>SUMIFS('Inventory Matrix'!$E:$E,'Inventory Matrix'!$G:$G,$AE$2,'Inventory Matrix'!$B:$B,$AK$1,'Inventory Matrix'!$C:$C,A579)</f>
        <v>0</v>
      </c>
      <c r="AF579" s="70">
        <f>SUMIFS('Inventory Matrix'!$E:$E,'Inventory Matrix'!$G:$G,$AF$2,'Inventory Matrix'!$B:$B,$AK$1,'Inventory Matrix'!$C:$C,A579)</f>
        <v>0</v>
      </c>
      <c r="AG579" s="77">
        <f>SUMIFS('Inventory Matrix'!$E:$E,'Inventory Matrix'!$G:$G,$AG$2,'Inventory Matrix'!$B:$B,$AK$1,'Inventory Matrix'!$C:$C,A579)</f>
        <v>0</v>
      </c>
      <c r="AH579" s="167" t="str">
        <f t="shared" ca="1" si="68"/>
        <v>-</v>
      </c>
      <c r="AI579" s="168" t="str">
        <f t="shared" ca="1" si="69"/>
        <v>-</v>
      </c>
      <c r="AJ579" s="173">
        <f t="shared" ca="1" si="78"/>
        <v>0</v>
      </c>
      <c r="AK579" s="169">
        <f>SUMIFS(Stock!$D:$D,Stock!$A:$A,$AK$1,Stock!$C:$C,A579)</f>
        <v>0</v>
      </c>
      <c r="AL579" s="55"/>
      <c r="AM579" s="69" t="e">
        <f ca="1">SUMIFS(#REF!,#REF!,A579,#REF!,$AM$2,#REF!,$AZ$1)</f>
        <v>#REF!</v>
      </c>
      <c r="AN579" s="69" t="e">
        <f ca="1">SUMIFS(#REF!,#REF!,A579,#REF!,$AN$2,#REF!,$AZ$1)</f>
        <v>#REF!</v>
      </c>
      <c r="AO579" s="69" t="e">
        <f ca="1">SUMIFS(#REF!,#REF!,A579,#REF!,$AO$2,#REF!,$AZ$1)</f>
        <v>#REF!</v>
      </c>
      <c r="AP579" s="69" t="e">
        <f ca="1">SUMIFS(#REF!,#REF!,A579,#REF!,$AP$2,#REF!,$AZ$1)</f>
        <v>#REF!</v>
      </c>
      <c r="AQ579" s="69" t="e">
        <f ca="1">SUMIFS(#REF!,#REF!,A579,#REF!,$AQ$2,#REF!,$AZ$1)</f>
        <v>#REF!</v>
      </c>
      <c r="AR579" s="69" t="e">
        <f ca="1">SUMIFS(#REF!,#REF!,A579,#REF!,$AR$2,#REF!,$AZ$1)</f>
        <v>#REF!</v>
      </c>
      <c r="AS579" s="81"/>
      <c r="AT579" s="82">
        <f>SUMIFS('Inventory Matrix'!$E:$E,'Inventory Matrix'!$G:$G,$AT$2,'Inventory Matrix'!$B:$B,$AZ$1,'Inventory Matrix'!$C:$C,A579)</f>
        <v>0</v>
      </c>
      <c r="AU579" s="82">
        <f>SUMIFS('Inventory Matrix'!$E:$E,'Inventory Matrix'!$G:$G,$AU$2,'Inventory Matrix'!$B:$B,$AZ$1,'Inventory Matrix'!$C:$C,A579)</f>
        <v>0</v>
      </c>
      <c r="AV579" s="82">
        <f>SUMIFS('Inventory Matrix'!$E:$E,'Inventory Matrix'!$G:$G,$AV$2,'Inventory Matrix'!$B:$B,$AZ$1,'Inventory Matrix'!$C:$C,A579)</f>
        <v>0</v>
      </c>
      <c r="AW579" s="83">
        <f>SUMIFS('Inventory Matrix'!$E:$E,'Inventory Matrix'!$G:$G,$AW$2,'Inventory Matrix'!$B:$B,$AZ$1,'Inventory Matrix'!$C:$C,A579)</f>
        <v>0</v>
      </c>
      <c r="AX579" s="85" t="str">
        <f t="shared" ca="1" si="70"/>
        <v>-</v>
      </c>
      <c r="AY579" s="88">
        <f t="shared" ca="1" si="71"/>
        <v>0</v>
      </c>
      <c r="AZ579" s="87">
        <f>SUMIFS(Stock!$D:$D,Stock!$A:$A,$AZ$1,Stock!$C:$C,A579)</f>
        <v>0</v>
      </c>
      <c r="BA579" s="55"/>
      <c r="BB579" s="69" t="e">
        <f ca="1">SUMIFS(#REF!,#REF!,A579,#REF!,$BB$2,#REF!,$BO$1)</f>
        <v>#REF!</v>
      </c>
      <c r="BC579" s="69" t="e">
        <f ca="1">SUMIFS(#REF!,#REF!,A579,#REF!,$BC$2,#REF!,$BO$1)</f>
        <v>#REF!</v>
      </c>
      <c r="BD579" s="69" t="e">
        <f ca="1">SUMIFS(#REF!,#REF!,A579,#REF!,$BD$2,#REF!,$BO$1)</f>
        <v>#REF!</v>
      </c>
      <c r="BE579" s="69" t="e">
        <f ca="1">SUMIFS(#REF!,#REF!,A579,#REF!,$BE$2,#REF!,$BO$1)</f>
        <v>#REF!</v>
      </c>
      <c r="BF579" s="69" t="e">
        <f ca="1">SUMIFS(#REF!,#REF!,A579,#REF!,$BF$2,#REF!,$BO$1)</f>
        <v>#REF!</v>
      </c>
      <c r="BG579" s="69" t="e">
        <f ca="1">SUMIFS(#REF!,#REF!,A579,#REF!,$BG$2,#REF!,$BO$1)</f>
        <v>#REF!</v>
      </c>
      <c r="BH579" s="60"/>
      <c r="BI579" s="82">
        <f>SUMIFS('Inventory Matrix'!$E:$E,'Inventory Matrix'!$G:$G,$BI$2,'Inventory Matrix'!$B:$B,$BO$1,'Inventory Matrix'!$C:$C,A579)</f>
        <v>0</v>
      </c>
      <c r="BJ579" s="82">
        <f>SUMIFS('Inventory Matrix'!$E:$E,'Inventory Matrix'!$G:$G,$BJ$2,'Inventory Matrix'!$B:$B,$BO$1,'Inventory Matrix'!$C:$C,A579)</f>
        <v>0</v>
      </c>
      <c r="BK579" s="82">
        <f>SUMIFS('Inventory Matrix'!$E:$E,'Inventory Matrix'!$G:$G,$BK$2,'Inventory Matrix'!$B:$B,$BO$1,'Inventory Matrix'!$C:$C,A579)</f>
        <v>0</v>
      </c>
      <c r="BL579" s="83">
        <f>SUMIFS('Inventory Matrix'!$E:$E,'Inventory Matrix'!$G:$G,$BL$2,'Inventory Matrix'!$B:$B,$BO$1,'Inventory Matrix'!$C:$C,A579)</f>
        <v>0</v>
      </c>
      <c r="BM579" s="85" t="str">
        <f t="shared" ca="1" si="72"/>
        <v>-</v>
      </c>
      <c r="BN579" s="86">
        <f t="shared" ca="1" si="73"/>
        <v>0</v>
      </c>
      <c r="BO579" s="87">
        <f>SUMIFS(Stock!$D:$D,Stock!$A:$A,$BO$1,Stock!$C:$C,A579)</f>
        <v>0</v>
      </c>
      <c r="BP579" s="55"/>
      <c r="BQ579" s="69" t="e">
        <f ca="1">SUMIFS(#REF!,#REF!,A579,#REF!,$BQ$2,#REF!,$CD$1)</f>
        <v>#REF!</v>
      </c>
      <c r="BR579" s="69" t="e">
        <f ca="1">SUMIFS(#REF!,#REF!,A579,#REF!,$BR$2,#REF!,$CD$1)</f>
        <v>#REF!</v>
      </c>
      <c r="BS579" s="69" t="e">
        <f ca="1">SUMIFS(#REF!,#REF!,A579,#REF!,$BS$2,#REF!,$CD$1)</f>
        <v>#REF!</v>
      </c>
      <c r="BT579" s="69" t="e">
        <f ca="1">SUMIFS(#REF!,#REF!,A579,#REF!,$BT$2,#REF!,$CD$1)</f>
        <v>#REF!</v>
      </c>
      <c r="BU579" s="69" t="e">
        <f ca="1">SUMIFS(#REF!,#REF!,A579,#REF!,$BU$2,#REF!,$CD$1)</f>
        <v>#REF!</v>
      </c>
      <c r="BV579" s="69" t="e">
        <f ca="1">SUMIFS(#REF!,#REF!,A579,#REF!,$BV$2,#REF!,$CD$1)</f>
        <v>#REF!</v>
      </c>
      <c r="BW579" s="60"/>
      <c r="BX579" s="82">
        <f>SUMIFS('Inventory Matrix'!$E:$E,'Inventory Matrix'!$G:$G,$BX$2,'Inventory Matrix'!$B:$B,$CD$1,'Inventory Matrix'!$C:$C,A579)</f>
        <v>0</v>
      </c>
      <c r="BY579" s="82">
        <f>SUMIFS('Inventory Matrix'!$E:$E,'Inventory Matrix'!$G:$G,$BY$2,'Inventory Matrix'!$B:$B,$CD$1,'Inventory Matrix'!$C:$C,A579)</f>
        <v>0</v>
      </c>
      <c r="BZ579" s="82">
        <f>SUMIFS('Inventory Matrix'!$E:$E,'Inventory Matrix'!$G:$G,$BZ$2,'Inventory Matrix'!$B:$B,$CD$1,'Inventory Matrix'!$C:$C,A579)</f>
        <v>0</v>
      </c>
      <c r="CA579" s="83">
        <f>SUMIFS('Inventory Matrix'!$E:$E,'Inventory Matrix'!$G:$G,$CA$2,'Inventory Matrix'!$B:$B,$CD$1,'Inventory Matrix'!$C:$C,A579)</f>
        <v>0</v>
      </c>
      <c r="CB579" s="85" t="str">
        <f t="shared" ca="1" si="74"/>
        <v>-</v>
      </c>
      <c r="CC579" s="88">
        <f t="shared" ca="1" si="75"/>
        <v>0</v>
      </c>
      <c r="CD579" s="87">
        <f>SUMIFS(Stock!$D:$D,Stock!$A:$A,$CD$1,Stock!$C:$C,A579)</f>
        <v>0</v>
      </c>
      <c r="CE579" s="55"/>
      <c r="CF579" s="69" t="e">
        <f ca="1">SUMIFS(#REF!,#REF!,A579,#REF!,$CF$2,#REF!,$CS$1)</f>
        <v>#REF!</v>
      </c>
      <c r="CG579" s="69" t="e">
        <f ca="1">SUMIFS(#REF!,#REF!,A579,#REF!,$CG$2,#REF!,$CS$1)</f>
        <v>#REF!</v>
      </c>
      <c r="CH579" s="69" t="e">
        <f ca="1">SUMIFS(#REF!,#REF!,A579,#REF!,$CH$2,#REF!,$CS$1)</f>
        <v>#REF!</v>
      </c>
      <c r="CI579" s="69" t="e">
        <f ca="1">SUMIFS(#REF!,#REF!,A579,#REF!,$CI$2,#REF!,$CS$1)</f>
        <v>#REF!</v>
      </c>
      <c r="CJ579" s="69" t="e">
        <f ca="1">SUMIFS(#REF!,#REF!,A579,#REF!,$CJ$2,#REF!,$CS$1)</f>
        <v>#REF!</v>
      </c>
      <c r="CK579" s="69" t="e">
        <f ca="1">SUMIFS(#REF!,#REF!,A579,#REF!,$CK$2,#REF!,$CS$1)</f>
        <v>#REF!</v>
      </c>
      <c r="CL579" s="60"/>
      <c r="CM579" s="82">
        <f>SUMIFS('Inventory Matrix'!$E:$E,'Inventory Matrix'!$G:$G,$CM$2,'Inventory Matrix'!$B:$B,$CD$1,'Inventory Matrix'!$C:$C,A579)</f>
        <v>0</v>
      </c>
      <c r="CN579" s="82">
        <f>SUMIFS('Inventory Matrix'!$E:$E,'Inventory Matrix'!$G:$G,$CN$2,'Inventory Matrix'!$B:$B,$CD$1,'Inventory Matrix'!$C:$C,A579)</f>
        <v>0</v>
      </c>
      <c r="CO579" s="82">
        <f>SUMIFS('Inventory Matrix'!$E:$E,'Inventory Matrix'!$G:$G,$CO$2,'Inventory Matrix'!$B:$B,$CD$1,'Inventory Matrix'!$C:$C,A579)</f>
        <v>0</v>
      </c>
      <c r="CP579" s="83">
        <f>SUMIFS('Inventory Matrix'!$E:$E,'Inventory Matrix'!$G:$G,$CP$2,'Inventory Matrix'!$B:$B,$CD$1,'Inventory Matrix'!$C:$C,A579)</f>
        <v>0</v>
      </c>
      <c r="CQ579" s="85" t="str">
        <f t="shared" ca="1" si="76"/>
        <v>-</v>
      </c>
      <c r="CR579" s="88">
        <f t="shared" ca="1" si="77"/>
        <v>0</v>
      </c>
      <c r="CS579" s="87">
        <f>SUMIFS(Stock!$D:$D,Stock!$A:$A,$CS$1,Stock!$C:$C,A579)</f>
        <v>0</v>
      </c>
      <c r="CT579" s="64"/>
      <c r="CU579" s="89">
        <f>SUMIFS(Stock!$D:$D,Stock!$A:$A,$CU$1,Stock!$C:$C,A579)</f>
        <v>0</v>
      </c>
      <c r="CV579" s="64"/>
      <c r="CW579" s="69" t="e">
        <f ca="1">SUMIFS(#REF!,#REF!,A579,#REF!,$CW$2,#REF!,$DC$1)</f>
        <v>#REF!</v>
      </c>
      <c r="CX579" s="69" t="e">
        <f ca="1">SUMIFS(#REF!,#REF!,A579,#REF!,$CX$2,#REF!,$DC$1)</f>
        <v>#REF!</v>
      </c>
      <c r="CY579" s="69" t="e">
        <f ca="1">SUMIFS(#REF!,#REF!,A579,#REF!,$CY$2,#REF!,$DC$1)</f>
        <v>#REF!</v>
      </c>
      <c r="CZ579" s="69" t="e">
        <f ca="1">SUMIFS(#REF!,#REF!,A579,#REF!,$CZ$2,#REF!,$DC$1)</f>
        <v>#REF!</v>
      </c>
      <c r="DA579" s="69" t="e">
        <f ca="1">SUMIFS(#REF!,#REF!,A579,#REF!,$DA$2,#REF!,$DC$1)</f>
        <v>#REF!</v>
      </c>
      <c r="DB579" s="69" t="e">
        <f ca="1">SUMIFS(#REF!,#REF!,A579,#REF!,$DB$2,#REF!,$DC$1)</f>
        <v>#REF!</v>
      </c>
      <c r="DC579" s="89">
        <f>SUMIFS(Stock!$D:$D,Stock!$A:$A,$DC$1,Stock!$C:$C,A579)</f>
        <v>0</v>
      </c>
      <c r="DD579" s="89">
        <f>SUMIFS(Stock!$D:$D,Stock!$A:$A,$DD$1,Stock!$C:$C,A579)</f>
        <v>0</v>
      </c>
      <c r="DE579" s="89">
        <f>SUMIFS(Stock!$D:$D,Stock!$A:$A,$DE$1,Stock!$C:$C,A579)</f>
        <v>0</v>
      </c>
      <c r="DF579" s="66"/>
      <c r="DG579" s="66"/>
      <c r="DH579" s="90">
        <f>SUMIFS('Inventory Matrix'!$E:$E,'Inventory Matrix'!$B:$B,$DH$2,'Inventory Matrix'!$G:$G,$DM$2,'Inventory Matrix'!$C:$C,A579)</f>
        <v>0</v>
      </c>
      <c r="DI579" s="90">
        <f>SUMIFS('Inventory Matrix'!$E:$E,'Inventory Matrix'!$B:$B,$DI$2,'Inventory Matrix'!$G:$G,$DM$2,'Inventory Matrix'!$C:$C,A579)</f>
        <v>0</v>
      </c>
      <c r="DJ579" s="90">
        <f>SUMIFS('Inventory Matrix'!$E:$E,'Inventory Matrix'!$B:$B,$DJ$2,'Inventory Matrix'!$G:$G,$DM$2,'Inventory Matrix'!$C:$C,A579)</f>
        <v>0</v>
      </c>
      <c r="DK579" s="90">
        <f>SUMIFS('Inventory Matrix'!$E:$E,'Inventory Matrix'!$B:$B,$DK$2,'Inventory Matrix'!$G:$G,$DM$2,'Inventory Matrix'!$C:$C,A579)</f>
        <v>0</v>
      </c>
      <c r="DL579" s="90">
        <f>SUMIFS('Inventory Matrix'!$E:$E,'Inventory Matrix'!$B:$B,$DL$2,'Inventory Matrix'!$G:$G,$DM$2,'Inventory Matrix'!$C:$C,A579)</f>
        <v>0</v>
      </c>
      <c r="DM579" s="91">
        <f>SUMIFS('Inventory Matrix'!$E:$E,'Inventory Matrix'!$G:$G,$DM$2,'Inventory Matrix'!$C:$C,A579)</f>
        <v>0</v>
      </c>
      <c r="DN579" s="48"/>
      <c r="DO579" s="90">
        <f>SUMIFS('Inventory Matrix'!$E:$E,'Inventory Matrix'!$B:$B,$DO$2,'Inventory Matrix'!$G:$G,$DT$2,'Inventory Matrix'!$C:$C,A579)</f>
        <v>0</v>
      </c>
      <c r="DP579" s="90">
        <f>SUMIFS('Inventory Matrix'!$E:$E,'Inventory Matrix'!$B:$B,$DP$2,'Inventory Matrix'!$G:$G,$DT$2,'Inventory Matrix'!$C:$C,A579)</f>
        <v>0</v>
      </c>
      <c r="DQ579" s="90">
        <f>SUMIFS('Inventory Matrix'!$E:$E,'Inventory Matrix'!$B:$B,$DQ$2,'Inventory Matrix'!$G:$G,$DT$2,'Inventory Matrix'!$C:$C,A579)</f>
        <v>0</v>
      </c>
      <c r="DR579" s="90">
        <f>SUMIFS('Inventory Matrix'!$E:$E,'Inventory Matrix'!$B:$B,$DR$2,'Inventory Matrix'!$G:$G,$DT$2,'Inventory Matrix'!$C:$C,A579)</f>
        <v>0</v>
      </c>
      <c r="DS579" s="90">
        <f>SUMIFS('Inventory Matrix'!$E:$E,'Inventory Matrix'!$B:$B,$DS$2,'Inventory Matrix'!$G:$G,$DT$2,'Inventory Matrix'!$C:$C,A579)</f>
        <v>0</v>
      </c>
      <c r="DT579" s="91">
        <f>SUMIFS('Inventory Matrix'!$E:$E,'Inventory Matrix'!$G:$G,$DT$2,'Inventory Matrix'!$C:$C,A579)</f>
        <v>0</v>
      </c>
      <c r="DU579" s="44"/>
      <c r="DV579" s="90">
        <f>SUMIFS('Inventory Matrix'!$E:$E,'Inventory Matrix'!$B:$B,$DV$2,'Inventory Matrix'!$G:$G,$EA$2,'Inventory Matrix'!$C:$C,A579)</f>
        <v>0</v>
      </c>
      <c r="DW579" s="90">
        <f>SUMIFS('Inventory Matrix'!$E:$E,'Inventory Matrix'!$B:$B,$DW$2,'Inventory Matrix'!$G:$G,$EA$2,'Inventory Matrix'!$C:$C,A579)</f>
        <v>0</v>
      </c>
      <c r="DX579" s="90">
        <f>SUMIFS('Inventory Matrix'!$E:$E,'Inventory Matrix'!$B:$B,$DX$2,'Inventory Matrix'!$G:$G,$EA$2,'Inventory Matrix'!$C:$C,A579)</f>
        <v>0</v>
      </c>
      <c r="DY579" s="90">
        <f>SUMIFS('Inventory Matrix'!$E:$E,'Inventory Matrix'!$B:$B,$DY$2,'Inventory Matrix'!$G:$G,$EA$2,'Inventory Matrix'!$C:$C,A579)</f>
        <v>0</v>
      </c>
      <c r="DZ579" s="90">
        <f>SUMIFS('Inventory Matrix'!$E:$E,'Inventory Matrix'!$B:$B,$DZ$2,'Inventory Matrix'!$G:$G,$EA$2,'Inventory Matrix'!$C:$C,A579)</f>
        <v>0</v>
      </c>
      <c r="EA579" s="91">
        <f>SUMIFS('Inventory Matrix'!$E:$E,'Inventory Matrix'!$G:$G,$EA$2,'Inventory Matrix'!$C:$C,A579)</f>
        <v>0</v>
      </c>
      <c r="EB579" s="44"/>
      <c r="EC579" s="90">
        <f>SUMIFS('Inventory Matrix'!$E:$E,'Inventory Matrix'!$B:$B,$EC$2,'Inventory Matrix'!$G:$G,$EH$2,'Inventory Matrix'!$C:$C,A579)</f>
        <v>0</v>
      </c>
      <c r="ED579" s="90">
        <f>SUMIFS('Inventory Matrix'!$E:$E,'Inventory Matrix'!$B:$B,$ED$2,'Inventory Matrix'!$G:$G,$EH$2,'Inventory Matrix'!$C:$C,A579)</f>
        <v>0</v>
      </c>
      <c r="EE579" s="90">
        <f>SUMIFS('Inventory Matrix'!$E:$E,'Inventory Matrix'!$B:$B,$EE$2,'Inventory Matrix'!$G:$G,$EH$2,'Inventory Matrix'!$C:$C,A579)</f>
        <v>0</v>
      </c>
      <c r="EF579" s="90">
        <f>SUMIFS('Inventory Matrix'!$E:$E,'Inventory Matrix'!$B:$B,$EF$2,'Inventory Matrix'!$G:$G,$EH$2,'Inventory Matrix'!$C:$C,A579)</f>
        <v>0</v>
      </c>
      <c r="EG579" s="90">
        <f>SUMIFS('Inventory Matrix'!$E:$E,'Inventory Matrix'!$B:$B,$EG$2,'Inventory Matrix'!$G:$G,$EH$2,'Inventory Matrix'!$C:$C,A579)</f>
        <v>0</v>
      </c>
      <c r="EH579" s="91">
        <f>SUMIFS('Inventory Matrix'!$E:$E,'Inventory Matrix'!$G:$G,$EH$2,'Inventory Matrix'!$C:$C,A579)</f>
        <v>0</v>
      </c>
      <c r="EI579" s="44"/>
    </row>
    <row r="580" spans="1:139" ht="13" x14ac:dyDescent="0.15">
      <c r="A580" s="38" t="str">
        <f t="shared" si="64"/>
        <v>MGYW3</v>
      </c>
      <c r="B580" s="39" t="s">
        <v>2240</v>
      </c>
      <c r="C580" s="40" t="s">
        <v>3030</v>
      </c>
      <c r="D580" s="40" t="s">
        <v>3031</v>
      </c>
      <c r="E580" s="41">
        <f t="shared" si="65"/>
        <v>0</v>
      </c>
      <c r="F580" s="41">
        <f>SUMIFS(Stock!$D:$D,Stock!$C:$C,A580)</f>
        <v>0</v>
      </c>
      <c r="G580" s="42" t="e">
        <f t="shared" ca="1" si="66"/>
        <v>#REF!</v>
      </c>
      <c r="H580" s="43">
        <f t="shared" ca="1" si="67"/>
        <v>0</v>
      </c>
      <c r="I580" s="44"/>
      <c r="J580" s="38" t="e">
        <f ca="1">SUMIFS(#REF!,#REF!,A580,#REF!,$J$2)</f>
        <v>#REF!</v>
      </c>
      <c r="K580" s="38" t="e">
        <f ca="1">SUMIFS(#REF!,#REF!,A580,#REF!,$K$2)</f>
        <v>#REF!</v>
      </c>
      <c r="L580" s="38" t="e">
        <f ca="1">SUMIFS(#REF!,#REF!,A580,#REF!,$L$2)</f>
        <v>#REF!</v>
      </c>
      <c r="M580" s="38" t="e">
        <f ca="1">SUMIFS(#REF!,#REF!,A580,#REF!,$M$2)</f>
        <v>#REF!</v>
      </c>
      <c r="N580" s="38" t="e">
        <f ca="1">SUMIFS(#REF!,#REF!,A580,#REF!,$N$2)</f>
        <v>#REF!</v>
      </c>
      <c r="O580" s="38" t="e">
        <f ca="1">SUMIFS(#REF!,#REF!,A580,#REF!,$O$2)</f>
        <v>#REF!</v>
      </c>
      <c r="P580" s="38" t="e">
        <f ca="1">SUMIFS(#REF!,#REF!,A580,#REF!,$P$2)</f>
        <v>#REF!</v>
      </c>
      <c r="Q580" s="38" t="e">
        <f ca="1">SUMIFS(#REF!,#REF!,A580,#REF!,$Q$2)</f>
        <v>#REF!</v>
      </c>
      <c r="R580" s="38" t="e">
        <f ca="1">SUMIFS(#REF!,#REF!,A580,#REF!,$R$2)</f>
        <v>#REF!</v>
      </c>
      <c r="S580" s="38" t="e">
        <f ca="1">SUMIFS(#REF!,#REF!,A580,#REF!,$S$2)</f>
        <v>#REF!</v>
      </c>
      <c r="T580" s="45"/>
      <c r="U580" s="44"/>
      <c r="V580" s="46"/>
      <c r="W580" s="38" t="e">
        <f ca="1">SUMIFS(#REF!,#REF!,A580,#REF!,$W$2,#REF!,$AK$1)</f>
        <v>#REF!</v>
      </c>
      <c r="X580" s="38" t="e">
        <f ca="1">SUMIFS(#REF!,#REF!,A580,#REF!,$X$2,#REF!,$AK$1)</f>
        <v>#REF!</v>
      </c>
      <c r="Y580" s="38" t="e">
        <f ca="1">SUMIFS(#REF!,#REF!,A580,#REF!,$Y$2,#REF!,$AK$1)</f>
        <v>#REF!</v>
      </c>
      <c r="Z580" s="38" t="e">
        <f ca="1">SUMIFS(#REF!,#REF!,A580,#REF!,$Z$2,#REF!,$AK$1)</f>
        <v>#REF!</v>
      </c>
      <c r="AA580" s="38" t="e">
        <f ca="1">SUMIFS(#REF!,#REF!,A580,#REF!,$AA$2,#REF!,$AK$1)</f>
        <v>#REF!</v>
      </c>
      <c r="AB580" s="38" t="e">
        <f ca="1">SUMIFS(#REF!,#REF!,A580,#REF!,$AB$2,#REF!,$AK$1)</f>
        <v>#REF!</v>
      </c>
      <c r="AC580" s="48"/>
      <c r="AD580" s="92">
        <f>SUMIFS('Inventory Matrix'!$E:$E,'Inventory Matrix'!$G:$G,$AD$2,'Inventory Matrix'!$B:$B,$AK$1,'Inventory Matrix'!$C:$C,A580)</f>
        <v>0</v>
      </c>
      <c r="AE580" s="39">
        <f>SUMIFS('Inventory Matrix'!$E:$E,'Inventory Matrix'!$G:$G,$AE$2,'Inventory Matrix'!$B:$B,$AK$1,'Inventory Matrix'!$C:$C,A580)</f>
        <v>0</v>
      </c>
      <c r="AF580" s="39">
        <f>SUMIFS('Inventory Matrix'!$E:$E,'Inventory Matrix'!$G:$G,$AF$2,'Inventory Matrix'!$B:$B,$AK$1,'Inventory Matrix'!$C:$C,A580)</f>
        <v>0</v>
      </c>
      <c r="AG580" s="93">
        <f>SUMIFS('Inventory Matrix'!$E:$E,'Inventory Matrix'!$G:$G,$AG$2,'Inventory Matrix'!$B:$B,$AK$1,'Inventory Matrix'!$C:$C,A580)</f>
        <v>0</v>
      </c>
      <c r="AH580" s="170" t="str">
        <f t="shared" ca="1" si="68"/>
        <v>-</v>
      </c>
      <c r="AI580" s="171" t="str">
        <f t="shared" ca="1" si="69"/>
        <v>-</v>
      </c>
      <c r="AJ580" s="174">
        <f t="shared" ca="1" si="78"/>
        <v>0</v>
      </c>
      <c r="AK580" s="172">
        <f>SUMIFS(Stock!$D:$D,Stock!$A:$A,$AK$1,Stock!$C:$C,A580)</f>
        <v>0</v>
      </c>
      <c r="AL580" s="55"/>
      <c r="AM580" s="38" t="e">
        <f ca="1">SUMIFS(#REF!,#REF!,A580,#REF!,$AM$2,#REF!,$AZ$1)</f>
        <v>#REF!</v>
      </c>
      <c r="AN580" s="38" t="e">
        <f ca="1">SUMIFS(#REF!,#REF!,A580,#REF!,$AN$2,#REF!,$AZ$1)</f>
        <v>#REF!</v>
      </c>
      <c r="AO580" s="38" t="e">
        <f ca="1">SUMIFS(#REF!,#REF!,A580,#REF!,$AO$2,#REF!,$AZ$1)</f>
        <v>#REF!</v>
      </c>
      <c r="AP580" s="38" t="e">
        <f ca="1">SUMIFS(#REF!,#REF!,A580,#REF!,$AP$2,#REF!,$AZ$1)</f>
        <v>#REF!</v>
      </c>
      <c r="AQ580" s="38" t="e">
        <f ca="1">SUMIFS(#REF!,#REF!,A580,#REF!,$AQ$2,#REF!,$AZ$1)</f>
        <v>#REF!</v>
      </c>
      <c r="AR580" s="38" t="e">
        <f ca="1">SUMIFS(#REF!,#REF!,A580,#REF!,$AR$2,#REF!,$AZ$1)</f>
        <v>#REF!</v>
      </c>
      <c r="AS580" s="81"/>
      <c r="AT580" s="49">
        <f>SUMIFS('Inventory Matrix'!$E:$E,'Inventory Matrix'!$G:$G,$AT$2,'Inventory Matrix'!$B:$B,$AZ$1,'Inventory Matrix'!$C:$C,A580)</f>
        <v>0</v>
      </c>
      <c r="AU580" s="49">
        <f>SUMIFS('Inventory Matrix'!$E:$E,'Inventory Matrix'!$G:$G,$AU$2,'Inventory Matrix'!$B:$B,$AZ$1,'Inventory Matrix'!$C:$C,A580)</f>
        <v>0</v>
      </c>
      <c r="AV580" s="49">
        <f>SUMIFS('Inventory Matrix'!$E:$E,'Inventory Matrix'!$G:$G,$AV$2,'Inventory Matrix'!$B:$B,$AZ$1,'Inventory Matrix'!$C:$C,A580)</f>
        <v>0</v>
      </c>
      <c r="AW580" s="57">
        <f>SUMIFS('Inventory Matrix'!$E:$E,'Inventory Matrix'!$G:$G,$AW$2,'Inventory Matrix'!$B:$B,$AZ$1,'Inventory Matrix'!$C:$C,A580)</f>
        <v>0</v>
      </c>
      <c r="AX580" s="96" t="str">
        <f t="shared" ca="1" si="70"/>
        <v>-</v>
      </c>
      <c r="AY580" s="63">
        <f t="shared" ca="1" si="71"/>
        <v>0</v>
      </c>
      <c r="AZ580" s="97">
        <f>SUMIFS(Stock!$D:$D,Stock!$A:$A,$AZ$1,Stock!$C:$C,A580)</f>
        <v>0</v>
      </c>
      <c r="BA580" s="55"/>
      <c r="BB580" s="38" t="e">
        <f ca="1">SUMIFS(#REF!,#REF!,A580,#REF!,$BB$2,#REF!,$BO$1)</f>
        <v>#REF!</v>
      </c>
      <c r="BC580" s="38" t="e">
        <f ca="1">SUMIFS(#REF!,#REF!,A580,#REF!,$BC$2,#REF!,$BO$1)</f>
        <v>#REF!</v>
      </c>
      <c r="BD580" s="38" t="e">
        <f ca="1">SUMIFS(#REF!,#REF!,A580,#REF!,$BD$2,#REF!,$BO$1)</f>
        <v>#REF!</v>
      </c>
      <c r="BE580" s="38" t="e">
        <f ca="1">SUMIFS(#REF!,#REF!,A580,#REF!,$BE$2,#REF!,$BO$1)</f>
        <v>#REF!</v>
      </c>
      <c r="BF580" s="38" t="e">
        <f ca="1">SUMIFS(#REF!,#REF!,A580,#REF!,$BF$2,#REF!,$BO$1)</f>
        <v>#REF!</v>
      </c>
      <c r="BG580" s="38" t="e">
        <f ca="1">SUMIFS(#REF!,#REF!,A580,#REF!,$BG$2,#REF!,$BO$1)</f>
        <v>#REF!</v>
      </c>
      <c r="BH580" s="60"/>
      <c r="BI580" s="49">
        <f>SUMIFS('Inventory Matrix'!$E:$E,'Inventory Matrix'!$G:$G,$BI$2,'Inventory Matrix'!$B:$B,$BO$1,'Inventory Matrix'!$C:$C,A580)</f>
        <v>0</v>
      </c>
      <c r="BJ580" s="49">
        <f>SUMIFS('Inventory Matrix'!$E:$E,'Inventory Matrix'!$G:$G,$BJ$2,'Inventory Matrix'!$B:$B,$BO$1,'Inventory Matrix'!$C:$C,A580)</f>
        <v>0</v>
      </c>
      <c r="BK580" s="49">
        <f>SUMIFS('Inventory Matrix'!$E:$E,'Inventory Matrix'!$G:$G,$BK$2,'Inventory Matrix'!$B:$B,$BO$1,'Inventory Matrix'!$C:$C,A580)</f>
        <v>0</v>
      </c>
      <c r="BL580" s="57">
        <f>SUMIFS('Inventory Matrix'!$E:$E,'Inventory Matrix'!$G:$G,$BL$2,'Inventory Matrix'!$B:$B,$BO$1,'Inventory Matrix'!$C:$C,A580)</f>
        <v>0</v>
      </c>
      <c r="BM580" s="96" t="str">
        <f t="shared" ca="1" si="72"/>
        <v>-</v>
      </c>
      <c r="BN580" s="62">
        <f t="shared" ca="1" si="73"/>
        <v>0</v>
      </c>
      <c r="BO580" s="97">
        <f>SUMIFS(Stock!$D:$D,Stock!$A:$A,$BO$1,Stock!$C:$C,A580)</f>
        <v>0</v>
      </c>
      <c r="BP580" s="55"/>
      <c r="BQ580" s="38" t="e">
        <f ca="1">SUMIFS(#REF!,#REF!,A580,#REF!,$BQ$2,#REF!,$CD$1)</f>
        <v>#REF!</v>
      </c>
      <c r="BR580" s="38" t="e">
        <f ca="1">SUMIFS(#REF!,#REF!,A580,#REF!,$BR$2,#REF!,$CD$1)</f>
        <v>#REF!</v>
      </c>
      <c r="BS580" s="38" t="e">
        <f ca="1">SUMIFS(#REF!,#REF!,A580,#REF!,$BS$2,#REF!,$CD$1)</f>
        <v>#REF!</v>
      </c>
      <c r="BT580" s="38" t="e">
        <f ca="1">SUMIFS(#REF!,#REF!,A580,#REF!,$BT$2,#REF!,$CD$1)</f>
        <v>#REF!</v>
      </c>
      <c r="BU580" s="38" t="e">
        <f ca="1">SUMIFS(#REF!,#REF!,A580,#REF!,$BU$2,#REF!,$CD$1)</f>
        <v>#REF!</v>
      </c>
      <c r="BV580" s="38" t="e">
        <f ca="1">SUMIFS(#REF!,#REF!,A580,#REF!,$BV$2,#REF!,$CD$1)</f>
        <v>#REF!</v>
      </c>
      <c r="BW580" s="60"/>
      <c r="BX580" s="49">
        <f>SUMIFS('Inventory Matrix'!$E:$E,'Inventory Matrix'!$G:$G,$BX$2,'Inventory Matrix'!$B:$B,$CD$1,'Inventory Matrix'!$C:$C,A580)</f>
        <v>0</v>
      </c>
      <c r="BY580" s="49">
        <f>SUMIFS('Inventory Matrix'!$E:$E,'Inventory Matrix'!$G:$G,$BY$2,'Inventory Matrix'!$B:$B,$CD$1,'Inventory Matrix'!$C:$C,A580)</f>
        <v>0</v>
      </c>
      <c r="BZ580" s="49">
        <f>SUMIFS('Inventory Matrix'!$E:$E,'Inventory Matrix'!$G:$G,$BZ$2,'Inventory Matrix'!$B:$B,$CD$1,'Inventory Matrix'!$C:$C,A580)</f>
        <v>0</v>
      </c>
      <c r="CA580" s="57">
        <f>SUMIFS('Inventory Matrix'!$E:$E,'Inventory Matrix'!$G:$G,$CA$2,'Inventory Matrix'!$B:$B,$CD$1,'Inventory Matrix'!$C:$C,A580)</f>
        <v>0</v>
      </c>
      <c r="CB580" s="96" t="str">
        <f t="shared" ca="1" si="74"/>
        <v>-</v>
      </c>
      <c r="CC580" s="63">
        <f t="shared" ca="1" si="75"/>
        <v>0</v>
      </c>
      <c r="CD580" s="97">
        <f>SUMIFS(Stock!$D:$D,Stock!$A:$A,$CD$1,Stock!$C:$C,A580)</f>
        <v>0</v>
      </c>
      <c r="CE580" s="55"/>
      <c r="CF580" s="38" t="e">
        <f ca="1">SUMIFS(#REF!,#REF!,A580,#REF!,$CF$2,#REF!,$CS$1)</f>
        <v>#REF!</v>
      </c>
      <c r="CG580" s="38" t="e">
        <f ca="1">SUMIFS(#REF!,#REF!,A580,#REF!,$CG$2,#REF!,$CS$1)</f>
        <v>#REF!</v>
      </c>
      <c r="CH580" s="38" t="e">
        <f ca="1">SUMIFS(#REF!,#REF!,A580,#REF!,$CH$2,#REF!,$CS$1)</f>
        <v>#REF!</v>
      </c>
      <c r="CI580" s="38" t="e">
        <f ca="1">SUMIFS(#REF!,#REF!,A580,#REF!,$CI$2,#REF!,$CS$1)</f>
        <v>#REF!</v>
      </c>
      <c r="CJ580" s="38" t="e">
        <f ca="1">SUMIFS(#REF!,#REF!,A580,#REF!,$CJ$2,#REF!,$CS$1)</f>
        <v>#REF!</v>
      </c>
      <c r="CK580" s="38" t="e">
        <f ca="1">SUMIFS(#REF!,#REF!,A580,#REF!,$CK$2,#REF!,$CS$1)</f>
        <v>#REF!</v>
      </c>
      <c r="CL580" s="60"/>
      <c r="CM580" s="49">
        <f>SUMIFS('Inventory Matrix'!$E:$E,'Inventory Matrix'!$G:$G,$CM$2,'Inventory Matrix'!$B:$B,$CD$1,'Inventory Matrix'!$C:$C,A580)</f>
        <v>0</v>
      </c>
      <c r="CN580" s="49">
        <f>SUMIFS('Inventory Matrix'!$E:$E,'Inventory Matrix'!$G:$G,$CN$2,'Inventory Matrix'!$B:$B,$CD$1,'Inventory Matrix'!$C:$C,A580)</f>
        <v>0</v>
      </c>
      <c r="CO580" s="49">
        <f>SUMIFS('Inventory Matrix'!$E:$E,'Inventory Matrix'!$G:$G,$CO$2,'Inventory Matrix'!$B:$B,$CD$1,'Inventory Matrix'!$C:$C,A580)</f>
        <v>0</v>
      </c>
      <c r="CP580" s="57">
        <f>SUMIFS('Inventory Matrix'!$E:$E,'Inventory Matrix'!$G:$G,$CP$2,'Inventory Matrix'!$B:$B,$CD$1,'Inventory Matrix'!$C:$C,A580)</f>
        <v>0</v>
      </c>
      <c r="CQ580" s="96" t="str">
        <f t="shared" ca="1" si="76"/>
        <v>-</v>
      </c>
      <c r="CR580" s="63">
        <f t="shared" ca="1" si="77"/>
        <v>0</v>
      </c>
      <c r="CS580" s="97">
        <f>SUMIFS(Stock!$D:$D,Stock!$A:$A,$CS$1,Stock!$C:$C,A580)</f>
        <v>0</v>
      </c>
      <c r="CT580" s="64"/>
      <c r="CU580" s="65">
        <f>SUMIFS(Stock!$D:$D,Stock!$A:$A,$CU$1,Stock!$C:$C,A580)</f>
        <v>0</v>
      </c>
      <c r="CV580" s="64"/>
      <c r="CW580" s="38" t="e">
        <f ca="1">SUMIFS(#REF!,#REF!,A580,#REF!,$CW$2,#REF!,$DC$1)</f>
        <v>#REF!</v>
      </c>
      <c r="CX580" s="38" t="e">
        <f ca="1">SUMIFS(#REF!,#REF!,A580,#REF!,$CX$2,#REF!,$DC$1)</f>
        <v>#REF!</v>
      </c>
      <c r="CY580" s="38" t="e">
        <f ca="1">SUMIFS(#REF!,#REF!,A580,#REF!,$CY$2,#REF!,$DC$1)</f>
        <v>#REF!</v>
      </c>
      <c r="CZ580" s="38" t="e">
        <f ca="1">SUMIFS(#REF!,#REF!,A580,#REF!,$CZ$2,#REF!,$DC$1)</f>
        <v>#REF!</v>
      </c>
      <c r="DA580" s="38" t="e">
        <f ca="1">SUMIFS(#REF!,#REF!,A580,#REF!,$DA$2,#REF!,$DC$1)</f>
        <v>#REF!</v>
      </c>
      <c r="DB580" s="38" t="e">
        <f ca="1">SUMIFS(#REF!,#REF!,A580,#REF!,$DB$2,#REF!,$DC$1)</f>
        <v>#REF!</v>
      </c>
      <c r="DC580" s="65">
        <f>SUMIFS(Stock!$D:$D,Stock!$A:$A,$DC$1,Stock!$C:$C,A580)</f>
        <v>0</v>
      </c>
      <c r="DD580" s="65">
        <f>SUMIFS(Stock!$D:$D,Stock!$A:$A,$DD$1,Stock!$C:$C,A580)</f>
        <v>0</v>
      </c>
      <c r="DE580" s="65">
        <f>SUMIFS(Stock!$D:$D,Stock!$A:$A,$DE$1,Stock!$C:$C,A580)</f>
        <v>0</v>
      </c>
      <c r="DF580" s="66"/>
      <c r="DG580" s="66"/>
      <c r="DH580" s="67">
        <f>SUMIFS('Inventory Matrix'!$E:$E,'Inventory Matrix'!$B:$B,$DH$2,'Inventory Matrix'!$G:$G,$DM$2,'Inventory Matrix'!$C:$C,A580)</f>
        <v>0</v>
      </c>
      <c r="DI580" s="67">
        <f>SUMIFS('Inventory Matrix'!$E:$E,'Inventory Matrix'!$B:$B,$DI$2,'Inventory Matrix'!$G:$G,$DM$2,'Inventory Matrix'!$C:$C,A580)</f>
        <v>0</v>
      </c>
      <c r="DJ580" s="67">
        <f>SUMIFS('Inventory Matrix'!$E:$E,'Inventory Matrix'!$B:$B,$DJ$2,'Inventory Matrix'!$G:$G,$DM$2,'Inventory Matrix'!$C:$C,A580)</f>
        <v>0</v>
      </c>
      <c r="DK580" s="67">
        <f>SUMIFS('Inventory Matrix'!$E:$E,'Inventory Matrix'!$B:$B,$DK$2,'Inventory Matrix'!$G:$G,$DM$2,'Inventory Matrix'!$C:$C,A580)</f>
        <v>0</v>
      </c>
      <c r="DL580" s="67">
        <f>SUMIFS('Inventory Matrix'!$E:$E,'Inventory Matrix'!$B:$B,$DL$2,'Inventory Matrix'!$G:$G,$DM$2,'Inventory Matrix'!$C:$C,A580)</f>
        <v>0</v>
      </c>
      <c r="DM580" s="98">
        <f>SUMIFS('Inventory Matrix'!$E:$E,'Inventory Matrix'!$G:$G,$DM$2,'Inventory Matrix'!$C:$C,A580)</f>
        <v>0</v>
      </c>
      <c r="DN580" s="48"/>
      <c r="DO580" s="67">
        <f>SUMIFS('Inventory Matrix'!$E:$E,'Inventory Matrix'!$B:$B,$DO$2,'Inventory Matrix'!$G:$G,$DT$2,'Inventory Matrix'!$C:$C,A580)</f>
        <v>0</v>
      </c>
      <c r="DP580" s="67">
        <f>SUMIFS('Inventory Matrix'!$E:$E,'Inventory Matrix'!$B:$B,$DP$2,'Inventory Matrix'!$G:$G,$DT$2,'Inventory Matrix'!$C:$C,A580)</f>
        <v>0</v>
      </c>
      <c r="DQ580" s="67">
        <f>SUMIFS('Inventory Matrix'!$E:$E,'Inventory Matrix'!$B:$B,$DQ$2,'Inventory Matrix'!$G:$G,$DT$2,'Inventory Matrix'!$C:$C,A580)</f>
        <v>0</v>
      </c>
      <c r="DR580" s="67">
        <f>SUMIFS('Inventory Matrix'!$E:$E,'Inventory Matrix'!$B:$B,$DR$2,'Inventory Matrix'!$G:$G,$DT$2,'Inventory Matrix'!$C:$C,A580)</f>
        <v>0</v>
      </c>
      <c r="DS580" s="67">
        <f>SUMIFS('Inventory Matrix'!$E:$E,'Inventory Matrix'!$B:$B,$DS$2,'Inventory Matrix'!$G:$G,$DT$2,'Inventory Matrix'!$C:$C,A580)</f>
        <v>0</v>
      </c>
      <c r="DT580" s="98">
        <f>SUMIFS('Inventory Matrix'!$E:$E,'Inventory Matrix'!$G:$G,$DT$2,'Inventory Matrix'!$C:$C,A580)</f>
        <v>0</v>
      </c>
      <c r="DU580" s="44"/>
      <c r="DV580" s="67">
        <f>SUMIFS('Inventory Matrix'!$E:$E,'Inventory Matrix'!$B:$B,$DV$2,'Inventory Matrix'!$G:$G,$EA$2,'Inventory Matrix'!$C:$C,A580)</f>
        <v>0</v>
      </c>
      <c r="DW580" s="67">
        <f>SUMIFS('Inventory Matrix'!$E:$E,'Inventory Matrix'!$B:$B,$DW$2,'Inventory Matrix'!$G:$G,$EA$2,'Inventory Matrix'!$C:$C,A580)</f>
        <v>0</v>
      </c>
      <c r="DX580" s="67">
        <f>SUMIFS('Inventory Matrix'!$E:$E,'Inventory Matrix'!$B:$B,$DX$2,'Inventory Matrix'!$G:$G,$EA$2,'Inventory Matrix'!$C:$C,A580)</f>
        <v>0</v>
      </c>
      <c r="DY580" s="67">
        <f>SUMIFS('Inventory Matrix'!$E:$E,'Inventory Matrix'!$B:$B,$DY$2,'Inventory Matrix'!$G:$G,$EA$2,'Inventory Matrix'!$C:$C,A580)</f>
        <v>0</v>
      </c>
      <c r="DZ580" s="67">
        <f>SUMIFS('Inventory Matrix'!$E:$E,'Inventory Matrix'!$B:$B,$DZ$2,'Inventory Matrix'!$G:$G,$EA$2,'Inventory Matrix'!$C:$C,A580)</f>
        <v>0</v>
      </c>
      <c r="EA580" s="98">
        <f>SUMIFS('Inventory Matrix'!$E:$E,'Inventory Matrix'!$G:$G,$EA$2,'Inventory Matrix'!$C:$C,A580)</f>
        <v>0</v>
      </c>
      <c r="EB580" s="44"/>
      <c r="EC580" s="67">
        <f>SUMIFS('Inventory Matrix'!$E:$E,'Inventory Matrix'!$B:$B,$EC$2,'Inventory Matrix'!$G:$G,$EH$2,'Inventory Matrix'!$C:$C,A580)</f>
        <v>0</v>
      </c>
      <c r="ED580" s="67">
        <f>SUMIFS('Inventory Matrix'!$E:$E,'Inventory Matrix'!$B:$B,$ED$2,'Inventory Matrix'!$G:$G,$EH$2,'Inventory Matrix'!$C:$C,A580)</f>
        <v>0</v>
      </c>
      <c r="EE580" s="67">
        <f>SUMIFS('Inventory Matrix'!$E:$E,'Inventory Matrix'!$B:$B,$EE$2,'Inventory Matrix'!$G:$G,$EH$2,'Inventory Matrix'!$C:$C,A580)</f>
        <v>0</v>
      </c>
      <c r="EF580" s="67">
        <f>SUMIFS('Inventory Matrix'!$E:$E,'Inventory Matrix'!$B:$B,$EF$2,'Inventory Matrix'!$G:$G,$EH$2,'Inventory Matrix'!$C:$C,A580)</f>
        <v>0</v>
      </c>
      <c r="EG580" s="67">
        <f>SUMIFS('Inventory Matrix'!$E:$E,'Inventory Matrix'!$B:$B,$EG$2,'Inventory Matrix'!$G:$G,$EH$2,'Inventory Matrix'!$C:$C,A580)</f>
        <v>0</v>
      </c>
      <c r="EH580" s="98">
        <f>SUMIFS('Inventory Matrix'!$E:$E,'Inventory Matrix'!$G:$G,$EH$2,'Inventory Matrix'!$C:$C,A580)</f>
        <v>0</v>
      </c>
      <c r="EI580" s="44"/>
    </row>
    <row r="581" spans="1:139" ht="13" x14ac:dyDescent="0.15">
      <c r="A581" s="69" t="str">
        <f t="shared" si="64"/>
        <v>MJM43</v>
      </c>
      <c r="B581" s="70" t="s">
        <v>2240</v>
      </c>
      <c r="C581" s="71" t="s">
        <v>3032</v>
      </c>
      <c r="D581" s="71" t="s">
        <v>3033</v>
      </c>
      <c r="E581" s="72">
        <f t="shared" si="65"/>
        <v>0</v>
      </c>
      <c r="F581" s="72">
        <f>SUMIFS(Stock!$D:$D,Stock!$C:$C,A581)</f>
        <v>0</v>
      </c>
      <c r="G581" s="73" t="e">
        <f t="shared" ca="1" si="66"/>
        <v>#REF!</v>
      </c>
      <c r="H581" s="74">
        <f t="shared" ca="1" si="67"/>
        <v>0</v>
      </c>
      <c r="I581" s="44"/>
      <c r="J581" s="69" t="e">
        <f ca="1">SUMIFS(#REF!,#REF!,A581,#REF!,$J$2)</f>
        <v>#REF!</v>
      </c>
      <c r="K581" s="69" t="e">
        <f ca="1">SUMIFS(#REF!,#REF!,A581,#REF!,$K$2)</f>
        <v>#REF!</v>
      </c>
      <c r="L581" s="69" t="e">
        <f ca="1">SUMIFS(#REF!,#REF!,A581,#REF!,$L$2)</f>
        <v>#REF!</v>
      </c>
      <c r="M581" s="69" t="e">
        <f ca="1">SUMIFS(#REF!,#REF!,A581,#REF!,$M$2)</f>
        <v>#REF!</v>
      </c>
      <c r="N581" s="69" t="e">
        <f ca="1">SUMIFS(#REF!,#REF!,A581,#REF!,$N$2)</f>
        <v>#REF!</v>
      </c>
      <c r="O581" s="69" t="e">
        <f ca="1">SUMIFS(#REF!,#REF!,A581,#REF!,$O$2)</f>
        <v>#REF!</v>
      </c>
      <c r="P581" s="69" t="e">
        <f ca="1">SUMIFS(#REF!,#REF!,A581,#REF!,$P$2)</f>
        <v>#REF!</v>
      </c>
      <c r="Q581" s="69" t="e">
        <f ca="1">SUMIFS(#REF!,#REF!,A581,#REF!,$Q$2)</f>
        <v>#REF!</v>
      </c>
      <c r="R581" s="69" t="e">
        <f ca="1">SUMIFS(#REF!,#REF!,A581,#REF!,$R$2)</f>
        <v>#REF!</v>
      </c>
      <c r="S581" s="69" t="e">
        <f ca="1">SUMIFS(#REF!,#REF!,A581,#REF!,$S$2)</f>
        <v>#REF!</v>
      </c>
      <c r="T581" s="75"/>
      <c r="U581" s="44"/>
      <c r="V581" s="46"/>
      <c r="W581" s="69" t="e">
        <f ca="1">SUMIFS(#REF!,#REF!,A581,#REF!,$W$2,#REF!,$AK$1)</f>
        <v>#REF!</v>
      </c>
      <c r="X581" s="69" t="e">
        <f ca="1">SUMIFS(#REF!,#REF!,A581,#REF!,$X$2,#REF!,$AK$1)</f>
        <v>#REF!</v>
      </c>
      <c r="Y581" s="69" t="e">
        <f ca="1">SUMIFS(#REF!,#REF!,A581,#REF!,$Y$2,#REF!,$AK$1)</f>
        <v>#REF!</v>
      </c>
      <c r="Z581" s="69" t="e">
        <f ca="1">SUMIFS(#REF!,#REF!,A581,#REF!,$Z$2,#REF!,$AK$1)</f>
        <v>#REF!</v>
      </c>
      <c r="AA581" s="69" t="e">
        <f ca="1">SUMIFS(#REF!,#REF!,A581,#REF!,$AA$2,#REF!,$AK$1)</f>
        <v>#REF!</v>
      </c>
      <c r="AB581" s="69" t="e">
        <f ca="1">SUMIFS(#REF!,#REF!,A581,#REF!,$AB$2,#REF!,$AK$1)</f>
        <v>#REF!</v>
      </c>
      <c r="AC581" s="48"/>
      <c r="AD581" s="76">
        <f>SUMIFS('Inventory Matrix'!$E:$E,'Inventory Matrix'!$G:$G,$AD$2,'Inventory Matrix'!$B:$B,$AK$1,'Inventory Matrix'!$C:$C,A581)</f>
        <v>0</v>
      </c>
      <c r="AE581" s="70">
        <f>SUMIFS('Inventory Matrix'!$E:$E,'Inventory Matrix'!$G:$G,$AE$2,'Inventory Matrix'!$B:$B,$AK$1,'Inventory Matrix'!$C:$C,A581)</f>
        <v>0</v>
      </c>
      <c r="AF581" s="70">
        <f>SUMIFS('Inventory Matrix'!$E:$E,'Inventory Matrix'!$G:$G,$AF$2,'Inventory Matrix'!$B:$B,$AK$1,'Inventory Matrix'!$C:$C,A581)</f>
        <v>0</v>
      </c>
      <c r="AG581" s="77">
        <f>SUMIFS('Inventory Matrix'!$E:$E,'Inventory Matrix'!$G:$G,$AG$2,'Inventory Matrix'!$B:$B,$AK$1,'Inventory Matrix'!$C:$C,A581)</f>
        <v>0</v>
      </c>
      <c r="AH581" s="167" t="str">
        <f t="shared" ca="1" si="68"/>
        <v>-</v>
      </c>
      <c r="AI581" s="168" t="str">
        <f t="shared" ca="1" si="69"/>
        <v>-</v>
      </c>
      <c r="AJ581" s="173">
        <f t="shared" ca="1" si="78"/>
        <v>0</v>
      </c>
      <c r="AK581" s="169">
        <f>SUMIFS(Stock!$D:$D,Stock!$A:$A,$AK$1,Stock!$C:$C,A581)</f>
        <v>0</v>
      </c>
      <c r="AL581" s="55"/>
      <c r="AM581" s="69" t="e">
        <f ca="1">SUMIFS(#REF!,#REF!,A581,#REF!,$AM$2,#REF!,$AZ$1)</f>
        <v>#REF!</v>
      </c>
      <c r="AN581" s="69" t="e">
        <f ca="1">SUMIFS(#REF!,#REF!,A581,#REF!,$AN$2,#REF!,$AZ$1)</f>
        <v>#REF!</v>
      </c>
      <c r="AO581" s="69" t="e">
        <f ca="1">SUMIFS(#REF!,#REF!,A581,#REF!,$AO$2,#REF!,$AZ$1)</f>
        <v>#REF!</v>
      </c>
      <c r="AP581" s="69" t="e">
        <f ca="1">SUMIFS(#REF!,#REF!,A581,#REF!,$AP$2,#REF!,$AZ$1)</f>
        <v>#REF!</v>
      </c>
      <c r="AQ581" s="69" t="e">
        <f ca="1">SUMIFS(#REF!,#REF!,A581,#REF!,$AQ$2,#REF!,$AZ$1)</f>
        <v>#REF!</v>
      </c>
      <c r="AR581" s="69" t="e">
        <f ca="1">SUMIFS(#REF!,#REF!,A581,#REF!,$AR$2,#REF!,$AZ$1)</f>
        <v>#REF!</v>
      </c>
      <c r="AS581" s="81"/>
      <c r="AT581" s="82">
        <f>SUMIFS('Inventory Matrix'!$E:$E,'Inventory Matrix'!$G:$G,$AT$2,'Inventory Matrix'!$B:$B,$AZ$1,'Inventory Matrix'!$C:$C,A581)</f>
        <v>0</v>
      </c>
      <c r="AU581" s="82">
        <f>SUMIFS('Inventory Matrix'!$E:$E,'Inventory Matrix'!$G:$G,$AU$2,'Inventory Matrix'!$B:$B,$AZ$1,'Inventory Matrix'!$C:$C,A581)</f>
        <v>0</v>
      </c>
      <c r="AV581" s="82">
        <f>SUMIFS('Inventory Matrix'!$E:$E,'Inventory Matrix'!$G:$G,$AV$2,'Inventory Matrix'!$B:$B,$AZ$1,'Inventory Matrix'!$C:$C,A581)</f>
        <v>0</v>
      </c>
      <c r="AW581" s="83">
        <f>SUMIFS('Inventory Matrix'!$E:$E,'Inventory Matrix'!$G:$G,$AW$2,'Inventory Matrix'!$B:$B,$AZ$1,'Inventory Matrix'!$C:$C,A581)</f>
        <v>0</v>
      </c>
      <c r="AX581" s="85" t="str">
        <f t="shared" ca="1" si="70"/>
        <v>-</v>
      </c>
      <c r="AY581" s="88">
        <f t="shared" ca="1" si="71"/>
        <v>0</v>
      </c>
      <c r="AZ581" s="87">
        <f>SUMIFS(Stock!$D:$D,Stock!$A:$A,$AZ$1,Stock!$C:$C,A581)</f>
        <v>0</v>
      </c>
      <c r="BA581" s="55"/>
      <c r="BB581" s="69" t="e">
        <f ca="1">SUMIFS(#REF!,#REF!,A581,#REF!,$BB$2,#REF!,$BO$1)</f>
        <v>#REF!</v>
      </c>
      <c r="BC581" s="69" t="e">
        <f ca="1">SUMIFS(#REF!,#REF!,A581,#REF!,$BC$2,#REF!,$BO$1)</f>
        <v>#REF!</v>
      </c>
      <c r="BD581" s="69" t="e">
        <f ca="1">SUMIFS(#REF!,#REF!,A581,#REF!,$BD$2,#REF!,$BO$1)</f>
        <v>#REF!</v>
      </c>
      <c r="BE581" s="69" t="e">
        <f ca="1">SUMIFS(#REF!,#REF!,A581,#REF!,$BE$2,#REF!,$BO$1)</f>
        <v>#REF!</v>
      </c>
      <c r="BF581" s="69" t="e">
        <f ca="1">SUMIFS(#REF!,#REF!,A581,#REF!,$BF$2,#REF!,$BO$1)</f>
        <v>#REF!</v>
      </c>
      <c r="BG581" s="69" t="e">
        <f ca="1">SUMIFS(#REF!,#REF!,A581,#REF!,$BG$2,#REF!,$BO$1)</f>
        <v>#REF!</v>
      </c>
      <c r="BH581" s="60"/>
      <c r="BI581" s="82">
        <f>SUMIFS('Inventory Matrix'!$E:$E,'Inventory Matrix'!$G:$G,$BI$2,'Inventory Matrix'!$B:$B,$BO$1,'Inventory Matrix'!$C:$C,A581)</f>
        <v>0</v>
      </c>
      <c r="BJ581" s="82">
        <f>SUMIFS('Inventory Matrix'!$E:$E,'Inventory Matrix'!$G:$G,$BJ$2,'Inventory Matrix'!$B:$B,$BO$1,'Inventory Matrix'!$C:$C,A581)</f>
        <v>0</v>
      </c>
      <c r="BK581" s="82">
        <f>SUMIFS('Inventory Matrix'!$E:$E,'Inventory Matrix'!$G:$G,$BK$2,'Inventory Matrix'!$B:$B,$BO$1,'Inventory Matrix'!$C:$C,A581)</f>
        <v>0</v>
      </c>
      <c r="BL581" s="83">
        <f>SUMIFS('Inventory Matrix'!$E:$E,'Inventory Matrix'!$G:$G,$BL$2,'Inventory Matrix'!$B:$B,$BO$1,'Inventory Matrix'!$C:$C,A581)</f>
        <v>0</v>
      </c>
      <c r="BM581" s="85" t="str">
        <f t="shared" ca="1" si="72"/>
        <v>-</v>
      </c>
      <c r="BN581" s="86">
        <f t="shared" ca="1" si="73"/>
        <v>0</v>
      </c>
      <c r="BO581" s="87">
        <f>SUMIFS(Stock!$D:$D,Stock!$A:$A,$BO$1,Stock!$C:$C,A581)</f>
        <v>0</v>
      </c>
      <c r="BP581" s="55"/>
      <c r="BQ581" s="69" t="e">
        <f ca="1">SUMIFS(#REF!,#REF!,A581,#REF!,$BQ$2,#REF!,$CD$1)</f>
        <v>#REF!</v>
      </c>
      <c r="BR581" s="69" t="e">
        <f ca="1">SUMIFS(#REF!,#REF!,A581,#REF!,$BR$2,#REF!,$CD$1)</f>
        <v>#REF!</v>
      </c>
      <c r="BS581" s="69" t="e">
        <f ca="1">SUMIFS(#REF!,#REF!,A581,#REF!,$BS$2,#REF!,$CD$1)</f>
        <v>#REF!</v>
      </c>
      <c r="BT581" s="69" t="e">
        <f ca="1">SUMIFS(#REF!,#REF!,A581,#REF!,$BT$2,#REF!,$CD$1)</f>
        <v>#REF!</v>
      </c>
      <c r="BU581" s="69" t="e">
        <f ca="1">SUMIFS(#REF!,#REF!,A581,#REF!,$BU$2,#REF!,$CD$1)</f>
        <v>#REF!</v>
      </c>
      <c r="BV581" s="69" t="e">
        <f ca="1">SUMIFS(#REF!,#REF!,A581,#REF!,$BV$2,#REF!,$CD$1)</f>
        <v>#REF!</v>
      </c>
      <c r="BW581" s="60"/>
      <c r="BX581" s="82">
        <f>SUMIFS('Inventory Matrix'!$E:$E,'Inventory Matrix'!$G:$G,$BX$2,'Inventory Matrix'!$B:$B,$CD$1,'Inventory Matrix'!$C:$C,A581)</f>
        <v>0</v>
      </c>
      <c r="BY581" s="82">
        <f>SUMIFS('Inventory Matrix'!$E:$E,'Inventory Matrix'!$G:$G,$BY$2,'Inventory Matrix'!$B:$B,$CD$1,'Inventory Matrix'!$C:$C,A581)</f>
        <v>0</v>
      </c>
      <c r="BZ581" s="82">
        <f>SUMIFS('Inventory Matrix'!$E:$E,'Inventory Matrix'!$G:$G,$BZ$2,'Inventory Matrix'!$B:$B,$CD$1,'Inventory Matrix'!$C:$C,A581)</f>
        <v>0</v>
      </c>
      <c r="CA581" s="83">
        <f>SUMIFS('Inventory Matrix'!$E:$E,'Inventory Matrix'!$G:$G,$CA$2,'Inventory Matrix'!$B:$B,$CD$1,'Inventory Matrix'!$C:$C,A581)</f>
        <v>0</v>
      </c>
      <c r="CB581" s="85" t="str">
        <f t="shared" ca="1" si="74"/>
        <v>-</v>
      </c>
      <c r="CC581" s="88">
        <f t="shared" ca="1" si="75"/>
        <v>0</v>
      </c>
      <c r="CD581" s="87">
        <f>SUMIFS(Stock!$D:$D,Stock!$A:$A,$CD$1,Stock!$C:$C,A581)</f>
        <v>0</v>
      </c>
      <c r="CE581" s="55"/>
      <c r="CF581" s="69" t="e">
        <f ca="1">SUMIFS(#REF!,#REF!,A581,#REF!,$CF$2,#REF!,$CS$1)</f>
        <v>#REF!</v>
      </c>
      <c r="CG581" s="69" t="e">
        <f ca="1">SUMIFS(#REF!,#REF!,A581,#REF!,$CG$2,#REF!,$CS$1)</f>
        <v>#REF!</v>
      </c>
      <c r="CH581" s="69" t="e">
        <f ca="1">SUMIFS(#REF!,#REF!,A581,#REF!,$CH$2,#REF!,$CS$1)</f>
        <v>#REF!</v>
      </c>
      <c r="CI581" s="69" t="e">
        <f ca="1">SUMIFS(#REF!,#REF!,A581,#REF!,$CI$2,#REF!,$CS$1)</f>
        <v>#REF!</v>
      </c>
      <c r="CJ581" s="69" t="e">
        <f ca="1">SUMIFS(#REF!,#REF!,A581,#REF!,$CJ$2,#REF!,$CS$1)</f>
        <v>#REF!</v>
      </c>
      <c r="CK581" s="69" t="e">
        <f ca="1">SUMIFS(#REF!,#REF!,A581,#REF!,$CK$2,#REF!,$CS$1)</f>
        <v>#REF!</v>
      </c>
      <c r="CL581" s="60"/>
      <c r="CM581" s="82">
        <f>SUMIFS('Inventory Matrix'!$E:$E,'Inventory Matrix'!$G:$G,$CM$2,'Inventory Matrix'!$B:$B,$CD$1,'Inventory Matrix'!$C:$C,A581)</f>
        <v>0</v>
      </c>
      <c r="CN581" s="82">
        <f>SUMIFS('Inventory Matrix'!$E:$E,'Inventory Matrix'!$G:$G,$CN$2,'Inventory Matrix'!$B:$B,$CD$1,'Inventory Matrix'!$C:$C,A581)</f>
        <v>0</v>
      </c>
      <c r="CO581" s="82">
        <f>SUMIFS('Inventory Matrix'!$E:$E,'Inventory Matrix'!$G:$G,$CO$2,'Inventory Matrix'!$B:$B,$CD$1,'Inventory Matrix'!$C:$C,A581)</f>
        <v>0</v>
      </c>
      <c r="CP581" s="83">
        <f>SUMIFS('Inventory Matrix'!$E:$E,'Inventory Matrix'!$G:$G,$CP$2,'Inventory Matrix'!$B:$B,$CD$1,'Inventory Matrix'!$C:$C,A581)</f>
        <v>0</v>
      </c>
      <c r="CQ581" s="85" t="str">
        <f t="shared" ca="1" si="76"/>
        <v>-</v>
      </c>
      <c r="CR581" s="88">
        <f t="shared" ca="1" si="77"/>
        <v>0</v>
      </c>
      <c r="CS581" s="87">
        <f>SUMIFS(Stock!$D:$D,Stock!$A:$A,$CS$1,Stock!$C:$C,A581)</f>
        <v>0</v>
      </c>
      <c r="CT581" s="64"/>
      <c r="CU581" s="89">
        <f>SUMIFS(Stock!$D:$D,Stock!$A:$A,$CU$1,Stock!$C:$C,A581)</f>
        <v>0</v>
      </c>
      <c r="CV581" s="64"/>
      <c r="CW581" s="69" t="e">
        <f ca="1">SUMIFS(#REF!,#REF!,A581,#REF!,$CW$2,#REF!,$DC$1)</f>
        <v>#REF!</v>
      </c>
      <c r="CX581" s="69" t="e">
        <f ca="1">SUMIFS(#REF!,#REF!,A581,#REF!,$CX$2,#REF!,$DC$1)</f>
        <v>#REF!</v>
      </c>
      <c r="CY581" s="69" t="e">
        <f ca="1">SUMIFS(#REF!,#REF!,A581,#REF!,$CY$2,#REF!,$DC$1)</f>
        <v>#REF!</v>
      </c>
      <c r="CZ581" s="69" t="e">
        <f ca="1">SUMIFS(#REF!,#REF!,A581,#REF!,$CZ$2,#REF!,$DC$1)</f>
        <v>#REF!</v>
      </c>
      <c r="DA581" s="69" t="e">
        <f ca="1">SUMIFS(#REF!,#REF!,A581,#REF!,$DA$2,#REF!,$DC$1)</f>
        <v>#REF!</v>
      </c>
      <c r="DB581" s="69" t="e">
        <f ca="1">SUMIFS(#REF!,#REF!,A581,#REF!,$DB$2,#REF!,$DC$1)</f>
        <v>#REF!</v>
      </c>
      <c r="DC581" s="89">
        <f>SUMIFS(Stock!$D:$D,Stock!$A:$A,$DC$1,Stock!$C:$C,A581)</f>
        <v>0</v>
      </c>
      <c r="DD581" s="89">
        <f>SUMIFS(Stock!$D:$D,Stock!$A:$A,$DD$1,Stock!$C:$C,A581)</f>
        <v>0</v>
      </c>
      <c r="DE581" s="89">
        <f>SUMIFS(Stock!$D:$D,Stock!$A:$A,$DE$1,Stock!$C:$C,A581)</f>
        <v>0</v>
      </c>
      <c r="DF581" s="66"/>
      <c r="DG581" s="66"/>
      <c r="DH581" s="90">
        <f>SUMIFS('Inventory Matrix'!$E:$E,'Inventory Matrix'!$B:$B,$DH$2,'Inventory Matrix'!$G:$G,$DM$2,'Inventory Matrix'!$C:$C,A581)</f>
        <v>0</v>
      </c>
      <c r="DI581" s="90">
        <f>SUMIFS('Inventory Matrix'!$E:$E,'Inventory Matrix'!$B:$B,$DI$2,'Inventory Matrix'!$G:$G,$DM$2,'Inventory Matrix'!$C:$C,A581)</f>
        <v>0</v>
      </c>
      <c r="DJ581" s="90">
        <f>SUMIFS('Inventory Matrix'!$E:$E,'Inventory Matrix'!$B:$B,$DJ$2,'Inventory Matrix'!$G:$G,$DM$2,'Inventory Matrix'!$C:$C,A581)</f>
        <v>0</v>
      </c>
      <c r="DK581" s="90">
        <f>SUMIFS('Inventory Matrix'!$E:$E,'Inventory Matrix'!$B:$B,$DK$2,'Inventory Matrix'!$G:$G,$DM$2,'Inventory Matrix'!$C:$C,A581)</f>
        <v>0</v>
      </c>
      <c r="DL581" s="90">
        <f>SUMIFS('Inventory Matrix'!$E:$E,'Inventory Matrix'!$B:$B,$DL$2,'Inventory Matrix'!$G:$G,$DM$2,'Inventory Matrix'!$C:$C,A581)</f>
        <v>0</v>
      </c>
      <c r="DM581" s="91">
        <f>SUMIFS('Inventory Matrix'!$E:$E,'Inventory Matrix'!$G:$G,$DM$2,'Inventory Matrix'!$C:$C,A581)</f>
        <v>0</v>
      </c>
      <c r="DN581" s="48"/>
      <c r="DO581" s="90">
        <f>SUMIFS('Inventory Matrix'!$E:$E,'Inventory Matrix'!$B:$B,$DO$2,'Inventory Matrix'!$G:$G,$DT$2,'Inventory Matrix'!$C:$C,A581)</f>
        <v>0</v>
      </c>
      <c r="DP581" s="90">
        <f>SUMIFS('Inventory Matrix'!$E:$E,'Inventory Matrix'!$B:$B,$DP$2,'Inventory Matrix'!$G:$G,$DT$2,'Inventory Matrix'!$C:$C,A581)</f>
        <v>0</v>
      </c>
      <c r="DQ581" s="90">
        <f>SUMIFS('Inventory Matrix'!$E:$E,'Inventory Matrix'!$B:$B,$DQ$2,'Inventory Matrix'!$G:$G,$DT$2,'Inventory Matrix'!$C:$C,A581)</f>
        <v>0</v>
      </c>
      <c r="DR581" s="90">
        <f>SUMIFS('Inventory Matrix'!$E:$E,'Inventory Matrix'!$B:$B,$DR$2,'Inventory Matrix'!$G:$G,$DT$2,'Inventory Matrix'!$C:$C,A581)</f>
        <v>0</v>
      </c>
      <c r="DS581" s="90">
        <f>SUMIFS('Inventory Matrix'!$E:$E,'Inventory Matrix'!$B:$B,$DS$2,'Inventory Matrix'!$G:$G,$DT$2,'Inventory Matrix'!$C:$C,A581)</f>
        <v>0</v>
      </c>
      <c r="DT581" s="91">
        <f>SUMIFS('Inventory Matrix'!$E:$E,'Inventory Matrix'!$G:$G,$DT$2,'Inventory Matrix'!$C:$C,A581)</f>
        <v>0</v>
      </c>
      <c r="DU581" s="44"/>
      <c r="DV581" s="90">
        <f>SUMIFS('Inventory Matrix'!$E:$E,'Inventory Matrix'!$B:$B,$DV$2,'Inventory Matrix'!$G:$G,$EA$2,'Inventory Matrix'!$C:$C,A581)</f>
        <v>0</v>
      </c>
      <c r="DW581" s="90">
        <f>SUMIFS('Inventory Matrix'!$E:$E,'Inventory Matrix'!$B:$B,$DW$2,'Inventory Matrix'!$G:$G,$EA$2,'Inventory Matrix'!$C:$C,A581)</f>
        <v>0</v>
      </c>
      <c r="DX581" s="90">
        <f>SUMIFS('Inventory Matrix'!$E:$E,'Inventory Matrix'!$B:$B,$DX$2,'Inventory Matrix'!$G:$G,$EA$2,'Inventory Matrix'!$C:$C,A581)</f>
        <v>0</v>
      </c>
      <c r="DY581" s="90">
        <f>SUMIFS('Inventory Matrix'!$E:$E,'Inventory Matrix'!$B:$B,$DY$2,'Inventory Matrix'!$G:$G,$EA$2,'Inventory Matrix'!$C:$C,A581)</f>
        <v>0</v>
      </c>
      <c r="DZ581" s="90">
        <f>SUMIFS('Inventory Matrix'!$E:$E,'Inventory Matrix'!$B:$B,$DZ$2,'Inventory Matrix'!$G:$G,$EA$2,'Inventory Matrix'!$C:$C,A581)</f>
        <v>0</v>
      </c>
      <c r="EA581" s="91">
        <f>SUMIFS('Inventory Matrix'!$E:$E,'Inventory Matrix'!$G:$G,$EA$2,'Inventory Matrix'!$C:$C,A581)</f>
        <v>0</v>
      </c>
      <c r="EB581" s="44"/>
      <c r="EC581" s="90">
        <f>SUMIFS('Inventory Matrix'!$E:$E,'Inventory Matrix'!$B:$B,$EC$2,'Inventory Matrix'!$G:$G,$EH$2,'Inventory Matrix'!$C:$C,A581)</f>
        <v>0</v>
      </c>
      <c r="ED581" s="90">
        <f>SUMIFS('Inventory Matrix'!$E:$E,'Inventory Matrix'!$B:$B,$ED$2,'Inventory Matrix'!$G:$G,$EH$2,'Inventory Matrix'!$C:$C,A581)</f>
        <v>0</v>
      </c>
      <c r="EE581" s="90">
        <f>SUMIFS('Inventory Matrix'!$E:$E,'Inventory Matrix'!$B:$B,$EE$2,'Inventory Matrix'!$G:$G,$EH$2,'Inventory Matrix'!$C:$C,A581)</f>
        <v>0</v>
      </c>
      <c r="EF581" s="90">
        <f>SUMIFS('Inventory Matrix'!$E:$E,'Inventory Matrix'!$B:$B,$EF$2,'Inventory Matrix'!$G:$G,$EH$2,'Inventory Matrix'!$C:$C,A581)</f>
        <v>0</v>
      </c>
      <c r="EG581" s="90">
        <f>SUMIFS('Inventory Matrix'!$E:$E,'Inventory Matrix'!$B:$B,$EG$2,'Inventory Matrix'!$G:$G,$EH$2,'Inventory Matrix'!$C:$C,A581)</f>
        <v>0</v>
      </c>
      <c r="EH581" s="91">
        <f>SUMIFS('Inventory Matrix'!$E:$E,'Inventory Matrix'!$G:$G,$EH$2,'Inventory Matrix'!$C:$C,A581)</f>
        <v>0</v>
      </c>
      <c r="EI581" s="44"/>
    </row>
    <row r="582" spans="1:139" ht="13" x14ac:dyDescent="0.15">
      <c r="A582" s="38" t="str">
        <f t="shared" si="64"/>
        <v>MJM63</v>
      </c>
      <c r="B582" s="39" t="s">
        <v>2240</v>
      </c>
      <c r="C582" s="40" t="s">
        <v>3034</v>
      </c>
      <c r="D582" s="40" t="s">
        <v>3035</v>
      </c>
      <c r="E582" s="41">
        <f t="shared" si="65"/>
        <v>0</v>
      </c>
      <c r="F582" s="41">
        <f>SUMIFS(Stock!$D:$D,Stock!$C:$C,A582)</f>
        <v>0</v>
      </c>
      <c r="G582" s="42" t="e">
        <f t="shared" ca="1" si="66"/>
        <v>#REF!</v>
      </c>
      <c r="H582" s="43">
        <f t="shared" ca="1" si="67"/>
        <v>0</v>
      </c>
      <c r="I582" s="44"/>
      <c r="J582" s="38" t="e">
        <f ca="1">SUMIFS(#REF!,#REF!,A582,#REF!,$J$2)</f>
        <v>#REF!</v>
      </c>
      <c r="K582" s="38" t="e">
        <f ca="1">SUMIFS(#REF!,#REF!,A582,#REF!,$K$2)</f>
        <v>#REF!</v>
      </c>
      <c r="L582" s="38" t="e">
        <f ca="1">SUMIFS(#REF!,#REF!,A582,#REF!,$L$2)</f>
        <v>#REF!</v>
      </c>
      <c r="M582" s="38" t="e">
        <f ca="1">SUMIFS(#REF!,#REF!,A582,#REF!,$M$2)</f>
        <v>#REF!</v>
      </c>
      <c r="N582" s="38" t="e">
        <f ca="1">SUMIFS(#REF!,#REF!,A582,#REF!,$N$2)</f>
        <v>#REF!</v>
      </c>
      <c r="O582" s="38" t="e">
        <f ca="1">SUMIFS(#REF!,#REF!,A582,#REF!,$O$2)</f>
        <v>#REF!</v>
      </c>
      <c r="P582" s="38" t="e">
        <f ca="1">SUMIFS(#REF!,#REF!,A582,#REF!,$P$2)</f>
        <v>#REF!</v>
      </c>
      <c r="Q582" s="38" t="e">
        <f ca="1">SUMIFS(#REF!,#REF!,A582,#REF!,$Q$2)</f>
        <v>#REF!</v>
      </c>
      <c r="R582" s="38" t="e">
        <f ca="1">SUMIFS(#REF!,#REF!,A582,#REF!,$R$2)</f>
        <v>#REF!</v>
      </c>
      <c r="S582" s="38" t="e">
        <f ca="1">SUMIFS(#REF!,#REF!,A582,#REF!,$S$2)</f>
        <v>#REF!</v>
      </c>
      <c r="T582" s="45"/>
      <c r="U582" s="44"/>
      <c r="V582" s="46"/>
      <c r="W582" s="38" t="e">
        <f ca="1">SUMIFS(#REF!,#REF!,A582,#REF!,$W$2,#REF!,$AK$1)</f>
        <v>#REF!</v>
      </c>
      <c r="X582" s="38" t="e">
        <f ca="1">SUMIFS(#REF!,#REF!,A582,#REF!,$X$2,#REF!,$AK$1)</f>
        <v>#REF!</v>
      </c>
      <c r="Y582" s="38" t="e">
        <f ca="1">SUMIFS(#REF!,#REF!,A582,#REF!,$Y$2,#REF!,$AK$1)</f>
        <v>#REF!</v>
      </c>
      <c r="Z582" s="38" t="e">
        <f ca="1">SUMIFS(#REF!,#REF!,A582,#REF!,$Z$2,#REF!,$AK$1)</f>
        <v>#REF!</v>
      </c>
      <c r="AA582" s="38" t="e">
        <f ca="1">SUMIFS(#REF!,#REF!,A582,#REF!,$AA$2,#REF!,$AK$1)</f>
        <v>#REF!</v>
      </c>
      <c r="AB582" s="38" t="e">
        <f ca="1">SUMIFS(#REF!,#REF!,A582,#REF!,$AB$2,#REF!,$AK$1)</f>
        <v>#REF!</v>
      </c>
      <c r="AC582" s="48"/>
      <c r="AD582" s="92">
        <f>SUMIFS('Inventory Matrix'!$E:$E,'Inventory Matrix'!$G:$G,$AD$2,'Inventory Matrix'!$B:$B,$AK$1,'Inventory Matrix'!$C:$C,A582)</f>
        <v>0</v>
      </c>
      <c r="AE582" s="39">
        <f>SUMIFS('Inventory Matrix'!$E:$E,'Inventory Matrix'!$G:$G,$AE$2,'Inventory Matrix'!$B:$B,$AK$1,'Inventory Matrix'!$C:$C,A582)</f>
        <v>0</v>
      </c>
      <c r="AF582" s="39">
        <f>SUMIFS('Inventory Matrix'!$E:$E,'Inventory Matrix'!$G:$G,$AF$2,'Inventory Matrix'!$B:$B,$AK$1,'Inventory Matrix'!$C:$C,A582)</f>
        <v>0</v>
      </c>
      <c r="AG582" s="93">
        <f>SUMIFS('Inventory Matrix'!$E:$E,'Inventory Matrix'!$G:$G,$AG$2,'Inventory Matrix'!$B:$B,$AK$1,'Inventory Matrix'!$C:$C,A582)</f>
        <v>0</v>
      </c>
      <c r="AH582" s="170" t="str">
        <f t="shared" ca="1" si="68"/>
        <v>-</v>
      </c>
      <c r="AI582" s="171" t="str">
        <f t="shared" ca="1" si="69"/>
        <v>-</v>
      </c>
      <c r="AJ582" s="174">
        <f t="shared" ca="1" si="78"/>
        <v>0</v>
      </c>
      <c r="AK582" s="172">
        <f>SUMIFS(Stock!$D:$D,Stock!$A:$A,$AK$1,Stock!$C:$C,A582)</f>
        <v>0</v>
      </c>
      <c r="AL582" s="55"/>
      <c r="AM582" s="38" t="e">
        <f ca="1">SUMIFS(#REF!,#REF!,A582,#REF!,$AM$2,#REF!,$AZ$1)</f>
        <v>#REF!</v>
      </c>
      <c r="AN582" s="38" t="e">
        <f ca="1">SUMIFS(#REF!,#REF!,A582,#REF!,$AN$2,#REF!,$AZ$1)</f>
        <v>#REF!</v>
      </c>
      <c r="AO582" s="38" t="e">
        <f ca="1">SUMIFS(#REF!,#REF!,A582,#REF!,$AO$2,#REF!,$AZ$1)</f>
        <v>#REF!</v>
      </c>
      <c r="AP582" s="38" t="e">
        <f ca="1">SUMIFS(#REF!,#REF!,A582,#REF!,$AP$2,#REF!,$AZ$1)</f>
        <v>#REF!</v>
      </c>
      <c r="AQ582" s="38" t="e">
        <f ca="1">SUMIFS(#REF!,#REF!,A582,#REF!,$AQ$2,#REF!,$AZ$1)</f>
        <v>#REF!</v>
      </c>
      <c r="AR582" s="38" t="e">
        <f ca="1">SUMIFS(#REF!,#REF!,A582,#REF!,$AR$2,#REF!,$AZ$1)</f>
        <v>#REF!</v>
      </c>
      <c r="AS582" s="81"/>
      <c r="AT582" s="49">
        <f>SUMIFS('Inventory Matrix'!$E:$E,'Inventory Matrix'!$G:$G,$AT$2,'Inventory Matrix'!$B:$B,$AZ$1,'Inventory Matrix'!$C:$C,A582)</f>
        <v>0</v>
      </c>
      <c r="AU582" s="49">
        <f>SUMIFS('Inventory Matrix'!$E:$E,'Inventory Matrix'!$G:$G,$AU$2,'Inventory Matrix'!$B:$B,$AZ$1,'Inventory Matrix'!$C:$C,A582)</f>
        <v>0</v>
      </c>
      <c r="AV582" s="49">
        <f>SUMIFS('Inventory Matrix'!$E:$E,'Inventory Matrix'!$G:$G,$AV$2,'Inventory Matrix'!$B:$B,$AZ$1,'Inventory Matrix'!$C:$C,A582)</f>
        <v>0</v>
      </c>
      <c r="AW582" s="57">
        <f>SUMIFS('Inventory Matrix'!$E:$E,'Inventory Matrix'!$G:$G,$AW$2,'Inventory Matrix'!$B:$B,$AZ$1,'Inventory Matrix'!$C:$C,A582)</f>
        <v>0</v>
      </c>
      <c r="AX582" s="96" t="str">
        <f t="shared" ca="1" si="70"/>
        <v>-</v>
      </c>
      <c r="AY582" s="63">
        <f t="shared" ca="1" si="71"/>
        <v>0</v>
      </c>
      <c r="AZ582" s="97">
        <f>SUMIFS(Stock!$D:$D,Stock!$A:$A,$AZ$1,Stock!$C:$C,A582)</f>
        <v>0</v>
      </c>
      <c r="BA582" s="55"/>
      <c r="BB582" s="38" t="e">
        <f ca="1">SUMIFS(#REF!,#REF!,A582,#REF!,$BB$2,#REF!,$BO$1)</f>
        <v>#REF!</v>
      </c>
      <c r="BC582" s="38" t="e">
        <f ca="1">SUMIFS(#REF!,#REF!,A582,#REF!,$BC$2,#REF!,$BO$1)</f>
        <v>#REF!</v>
      </c>
      <c r="BD582" s="38" t="e">
        <f ca="1">SUMIFS(#REF!,#REF!,A582,#REF!,$BD$2,#REF!,$BO$1)</f>
        <v>#REF!</v>
      </c>
      <c r="BE582" s="38" t="e">
        <f ca="1">SUMIFS(#REF!,#REF!,A582,#REF!,$BE$2,#REF!,$BO$1)</f>
        <v>#REF!</v>
      </c>
      <c r="BF582" s="38" t="e">
        <f ca="1">SUMIFS(#REF!,#REF!,A582,#REF!,$BF$2,#REF!,$BO$1)</f>
        <v>#REF!</v>
      </c>
      <c r="BG582" s="38" t="e">
        <f ca="1">SUMIFS(#REF!,#REF!,A582,#REF!,$BG$2,#REF!,$BO$1)</f>
        <v>#REF!</v>
      </c>
      <c r="BH582" s="60"/>
      <c r="BI582" s="49">
        <f>SUMIFS('Inventory Matrix'!$E:$E,'Inventory Matrix'!$G:$G,$BI$2,'Inventory Matrix'!$B:$B,$BO$1,'Inventory Matrix'!$C:$C,A582)</f>
        <v>0</v>
      </c>
      <c r="BJ582" s="49">
        <f>SUMIFS('Inventory Matrix'!$E:$E,'Inventory Matrix'!$G:$G,$BJ$2,'Inventory Matrix'!$B:$B,$BO$1,'Inventory Matrix'!$C:$C,A582)</f>
        <v>0</v>
      </c>
      <c r="BK582" s="49">
        <f>SUMIFS('Inventory Matrix'!$E:$E,'Inventory Matrix'!$G:$G,$BK$2,'Inventory Matrix'!$B:$B,$BO$1,'Inventory Matrix'!$C:$C,A582)</f>
        <v>0</v>
      </c>
      <c r="BL582" s="57">
        <f>SUMIFS('Inventory Matrix'!$E:$E,'Inventory Matrix'!$G:$G,$BL$2,'Inventory Matrix'!$B:$B,$BO$1,'Inventory Matrix'!$C:$C,A582)</f>
        <v>0</v>
      </c>
      <c r="BM582" s="96" t="str">
        <f t="shared" ca="1" si="72"/>
        <v>-</v>
      </c>
      <c r="BN582" s="62">
        <f t="shared" ca="1" si="73"/>
        <v>0</v>
      </c>
      <c r="BO582" s="97">
        <f>SUMIFS(Stock!$D:$D,Stock!$A:$A,$BO$1,Stock!$C:$C,A582)</f>
        <v>0</v>
      </c>
      <c r="BP582" s="55"/>
      <c r="BQ582" s="38" t="e">
        <f ca="1">SUMIFS(#REF!,#REF!,A582,#REF!,$BQ$2,#REF!,$CD$1)</f>
        <v>#REF!</v>
      </c>
      <c r="BR582" s="38" t="e">
        <f ca="1">SUMIFS(#REF!,#REF!,A582,#REF!,$BR$2,#REF!,$CD$1)</f>
        <v>#REF!</v>
      </c>
      <c r="BS582" s="38" t="e">
        <f ca="1">SUMIFS(#REF!,#REF!,A582,#REF!,$BS$2,#REF!,$CD$1)</f>
        <v>#REF!</v>
      </c>
      <c r="BT582" s="38" t="e">
        <f ca="1">SUMIFS(#REF!,#REF!,A582,#REF!,$BT$2,#REF!,$CD$1)</f>
        <v>#REF!</v>
      </c>
      <c r="BU582" s="38" t="e">
        <f ca="1">SUMIFS(#REF!,#REF!,A582,#REF!,$BU$2,#REF!,$CD$1)</f>
        <v>#REF!</v>
      </c>
      <c r="BV582" s="38" t="e">
        <f ca="1">SUMIFS(#REF!,#REF!,A582,#REF!,$BV$2,#REF!,$CD$1)</f>
        <v>#REF!</v>
      </c>
      <c r="BW582" s="60"/>
      <c r="BX582" s="49">
        <f>SUMIFS('Inventory Matrix'!$E:$E,'Inventory Matrix'!$G:$G,$BX$2,'Inventory Matrix'!$B:$B,$CD$1,'Inventory Matrix'!$C:$C,A582)</f>
        <v>0</v>
      </c>
      <c r="BY582" s="49">
        <f>SUMIFS('Inventory Matrix'!$E:$E,'Inventory Matrix'!$G:$G,$BY$2,'Inventory Matrix'!$B:$B,$CD$1,'Inventory Matrix'!$C:$C,A582)</f>
        <v>0</v>
      </c>
      <c r="BZ582" s="49">
        <f>SUMIFS('Inventory Matrix'!$E:$E,'Inventory Matrix'!$G:$G,$BZ$2,'Inventory Matrix'!$B:$B,$CD$1,'Inventory Matrix'!$C:$C,A582)</f>
        <v>0</v>
      </c>
      <c r="CA582" s="57">
        <f>SUMIFS('Inventory Matrix'!$E:$E,'Inventory Matrix'!$G:$G,$CA$2,'Inventory Matrix'!$B:$B,$CD$1,'Inventory Matrix'!$C:$C,A582)</f>
        <v>0</v>
      </c>
      <c r="CB582" s="96" t="str">
        <f t="shared" ca="1" si="74"/>
        <v>-</v>
      </c>
      <c r="CC582" s="63">
        <f t="shared" ca="1" si="75"/>
        <v>0</v>
      </c>
      <c r="CD582" s="97">
        <f>SUMIFS(Stock!$D:$D,Stock!$A:$A,$CD$1,Stock!$C:$C,A582)</f>
        <v>0</v>
      </c>
      <c r="CE582" s="55"/>
      <c r="CF582" s="38" t="e">
        <f ca="1">SUMIFS(#REF!,#REF!,A582,#REF!,$CF$2,#REF!,$CS$1)</f>
        <v>#REF!</v>
      </c>
      <c r="CG582" s="38" t="e">
        <f ca="1">SUMIFS(#REF!,#REF!,A582,#REF!,$CG$2,#REF!,$CS$1)</f>
        <v>#REF!</v>
      </c>
      <c r="CH582" s="38" t="e">
        <f ca="1">SUMIFS(#REF!,#REF!,A582,#REF!,$CH$2,#REF!,$CS$1)</f>
        <v>#REF!</v>
      </c>
      <c r="CI582" s="38" t="e">
        <f ca="1">SUMIFS(#REF!,#REF!,A582,#REF!,$CI$2,#REF!,$CS$1)</f>
        <v>#REF!</v>
      </c>
      <c r="CJ582" s="38" t="e">
        <f ca="1">SUMIFS(#REF!,#REF!,A582,#REF!,$CJ$2,#REF!,$CS$1)</f>
        <v>#REF!</v>
      </c>
      <c r="CK582" s="38" t="e">
        <f ca="1">SUMIFS(#REF!,#REF!,A582,#REF!,$CK$2,#REF!,$CS$1)</f>
        <v>#REF!</v>
      </c>
      <c r="CL582" s="60"/>
      <c r="CM582" s="49">
        <f>SUMIFS('Inventory Matrix'!$E:$E,'Inventory Matrix'!$G:$G,$CM$2,'Inventory Matrix'!$B:$B,$CD$1,'Inventory Matrix'!$C:$C,A582)</f>
        <v>0</v>
      </c>
      <c r="CN582" s="49">
        <f>SUMIFS('Inventory Matrix'!$E:$E,'Inventory Matrix'!$G:$G,$CN$2,'Inventory Matrix'!$B:$B,$CD$1,'Inventory Matrix'!$C:$C,A582)</f>
        <v>0</v>
      </c>
      <c r="CO582" s="49">
        <f>SUMIFS('Inventory Matrix'!$E:$E,'Inventory Matrix'!$G:$G,$CO$2,'Inventory Matrix'!$B:$B,$CD$1,'Inventory Matrix'!$C:$C,A582)</f>
        <v>0</v>
      </c>
      <c r="CP582" s="57">
        <f>SUMIFS('Inventory Matrix'!$E:$E,'Inventory Matrix'!$G:$G,$CP$2,'Inventory Matrix'!$B:$B,$CD$1,'Inventory Matrix'!$C:$C,A582)</f>
        <v>0</v>
      </c>
      <c r="CQ582" s="96" t="str">
        <f t="shared" ca="1" si="76"/>
        <v>-</v>
      </c>
      <c r="CR582" s="63">
        <f t="shared" ca="1" si="77"/>
        <v>0</v>
      </c>
      <c r="CS582" s="97">
        <f>SUMIFS(Stock!$D:$D,Stock!$A:$A,$CS$1,Stock!$C:$C,A582)</f>
        <v>0</v>
      </c>
      <c r="CT582" s="64"/>
      <c r="CU582" s="65">
        <f>SUMIFS(Stock!$D:$D,Stock!$A:$A,$CU$1,Stock!$C:$C,A582)</f>
        <v>0</v>
      </c>
      <c r="CV582" s="64"/>
      <c r="CW582" s="38" t="e">
        <f ca="1">SUMIFS(#REF!,#REF!,A582,#REF!,$CW$2,#REF!,$DC$1)</f>
        <v>#REF!</v>
      </c>
      <c r="CX582" s="38" t="e">
        <f ca="1">SUMIFS(#REF!,#REF!,A582,#REF!,$CX$2,#REF!,$DC$1)</f>
        <v>#REF!</v>
      </c>
      <c r="CY582" s="38" t="e">
        <f ca="1">SUMIFS(#REF!,#REF!,A582,#REF!,$CY$2,#REF!,$DC$1)</f>
        <v>#REF!</v>
      </c>
      <c r="CZ582" s="38" t="e">
        <f ca="1">SUMIFS(#REF!,#REF!,A582,#REF!,$CZ$2,#REF!,$DC$1)</f>
        <v>#REF!</v>
      </c>
      <c r="DA582" s="38" t="e">
        <f ca="1">SUMIFS(#REF!,#REF!,A582,#REF!,$DA$2,#REF!,$DC$1)</f>
        <v>#REF!</v>
      </c>
      <c r="DB582" s="38" t="e">
        <f ca="1">SUMIFS(#REF!,#REF!,A582,#REF!,$DB$2,#REF!,$DC$1)</f>
        <v>#REF!</v>
      </c>
      <c r="DC582" s="65">
        <f>SUMIFS(Stock!$D:$D,Stock!$A:$A,$DC$1,Stock!$C:$C,A582)</f>
        <v>0</v>
      </c>
      <c r="DD582" s="65">
        <f>SUMIFS(Stock!$D:$D,Stock!$A:$A,$DD$1,Stock!$C:$C,A582)</f>
        <v>0</v>
      </c>
      <c r="DE582" s="65">
        <f>SUMIFS(Stock!$D:$D,Stock!$A:$A,$DE$1,Stock!$C:$C,A582)</f>
        <v>0</v>
      </c>
      <c r="DF582" s="66"/>
      <c r="DG582" s="66"/>
      <c r="DH582" s="67">
        <f>SUMIFS('Inventory Matrix'!$E:$E,'Inventory Matrix'!$B:$B,$DH$2,'Inventory Matrix'!$G:$G,$DM$2,'Inventory Matrix'!$C:$C,A582)</f>
        <v>0</v>
      </c>
      <c r="DI582" s="67">
        <f>SUMIFS('Inventory Matrix'!$E:$E,'Inventory Matrix'!$B:$B,$DI$2,'Inventory Matrix'!$G:$G,$DM$2,'Inventory Matrix'!$C:$C,A582)</f>
        <v>0</v>
      </c>
      <c r="DJ582" s="67">
        <f>SUMIFS('Inventory Matrix'!$E:$E,'Inventory Matrix'!$B:$B,$DJ$2,'Inventory Matrix'!$G:$G,$DM$2,'Inventory Matrix'!$C:$C,A582)</f>
        <v>0</v>
      </c>
      <c r="DK582" s="67">
        <f>SUMIFS('Inventory Matrix'!$E:$E,'Inventory Matrix'!$B:$B,$DK$2,'Inventory Matrix'!$G:$G,$DM$2,'Inventory Matrix'!$C:$C,A582)</f>
        <v>0</v>
      </c>
      <c r="DL582" s="67">
        <f>SUMIFS('Inventory Matrix'!$E:$E,'Inventory Matrix'!$B:$B,$DL$2,'Inventory Matrix'!$G:$G,$DM$2,'Inventory Matrix'!$C:$C,A582)</f>
        <v>0</v>
      </c>
      <c r="DM582" s="98">
        <f>SUMIFS('Inventory Matrix'!$E:$E,'Inventory Matrix'!$G:$G,$DM$2,'Inventory Matrix'!$C:$C,A582)</f>
        <v>0</v>
      </c>
      <c r="DN582" s="48"/>
      <c r="DO582" s="67">
        <f>SUMIFS('Inventory Matrix'!$E:$E,'Inventory Matrix'!$B:$B,$DO$2,'Inventory Matrix'!$G:$G,$DT$2,'Inventory Matrix'!$C:$C,A582)</f>
        <v>0</v>
      </c>
      <c r="DP582" s="67">
        <f>SUMIFS('Inventory Matrix'!$E:$E,'Inventory Matrix'!$B:$B,$DP$2,'Inventory Matrix'!$G:$G,$DT$2,'Inventory Matrix'!$C:$C,A582)</f>
        <v>0</v>
      </c>
      <c r="DQ582" s="67">
        <f>SUMIFS('Inventory Matrix'!$E:$E,'Inventory Matrix'!$B:$B,$DQ$2,'Inventory Matrix'!$G:$G,$DT$2,'Inventory Matrix'!$C:$C,A582)</f>
        <v>0</v>
      </c>
      <c r="DR582" s="67">
        <f>SUMIFS('Inventory Matrix'!$E:$E,'Inventory Matrix'!$B:$B,$DR$2,'Inventory Matrix'!$G:$G,$DT$2,'Inventory Matrix'!$C:$C,A582)</f>
        <v>0</v>
      </c>
      <c r="DS582" s="67">
        <f>SUMIFS('Inventory Matrix'!$E:$E,'Inventory Matrix'!$B:$B,$DS$2,'Inventory Matrix'!$G:$G,$DT$2,'Inventory Matrix'!$C:$C,A582)</f>
        <v>0</v>
      </c>
      <c r="DT582" s="98">
        <f>SUMIFS('Inventory Matrix'!$E:$E,'Inventory Matrix'!$G:$G,$DT$2,'Inventory Matrix'!$C:$C,A582)</f>
        <v>0</v>
      </c>
      <c r="DU582" s="44"/>
      <c r="DV582" s="67">
        <f>SUMIFS('Inventory Matrix'!$E:$E,'Inventory Matrix'!$B:$B,$DV$2,'Inventory Matrix'!$G:$G,$EA$2,'Inventory Matrix'!$C:$C,A582)</f>
        <v>0</v>
      </c>
      <c r="DW582" s="67">
        <f>SUMIFS('Inventory Matrix'!$E:$E,'Inventory Matrix'!$B:$B,$DW$2,'Inventory Matrix'!$G:$G,$EA$2,'Inventory Matrix'!$C:$C,A582)</f>
        <v>0</v>
      </c>
      <c r="DX582" s="67">
        <f>SUMIFS('Inventory Matrix'!$E:$E,'Inventory Matrix'!$B:$B,$DX$2,'Inventory Matrix'!$G:$G,$EA$2,'Inventory Matrix'!$C:$C,A582)</f>
        <v>0</v>
      </c>
      <c r="DY582" s="67">
        <f>SUMIFS('Inventory Matrix'!$E:$E,'Inventory Matrix'!$B:$B,$DY$2,'Inventory Matrix'!$G:$G,$EA$2,'Inventory Matrix'!$C:$C,A582)</f>
        <v>0</v>
      </c>
      <c r="DZ582" s="67">
        <f>SUMIFS('Inventory Matrix'!$E:$E,'Inventory Matrix'!$B:$B,$DZ$2,'Inventory Matrix'!$G:$G,$EA$2,'Inventory Matrix'!$C:$C,A582)</f>
        <v>0</v>
      </c>
      <c r="EA582" s="98">
        <f>SUMIFS('Inventory Matrix'!$E:$E,'Inventory Matrix'!$G:$G,$EA$2,'Inventory Matrix'!$C:$C,A582)</f>
        <v>0</v>
      </c>
      <c r="EB582" s="44"/>
      <c r="EC582" s="67">
        <f>SUMIFS('Inventory Matrix'!$E:$E,'Inventory Matrix'!$B:$B,$EC$2,'Inventory Matrix'!$G:$G,$EH$2,'Inventory Matrix'!$C:$C,A582)</f>
        <v>0</v>
      </c>
      <c r="ED582" s="67">
        <f>SUMIFS('Inventory Matrix'!$E:$E,'Inventory Matrix'!$B:$B,$ED$2,'Inventory Matrix'!$G:$G,$EH$2,'Inventory Matrix'!$C:$C,A582)</f>
        <v>0</v>
      </c>
      <c r="EE582" s="67">
        <f>SUMIFS('Inventory Matrix'!$E:$E,'Inventory Matrix'!$B:$B,$EE$2,'Inventory Matrix'!$G:$G,$EH$2,'Inventory Matrix'!$C:$C,A582)</f>
        <v>0</v>
      </c>
      <c r="EF582" s="67">
        <f>SUMIFS('Inventory Matrix'!$E:$E,'Inventory Matrix'!$B:$B,$EF$2,'Inventory Matrix'!$G:$G,$EH$2,'Inventory Matrix'!$C:$C,A582)</f>
        <v>0</v>
      </c>
      <c r="EG582" s="67">
        <f>SUMIFS('Inventory Matrix'!$E:$E,'Inventory Matrix'!$B:$B,$EG$2,'Inventory Matrix'!$G:$G,$EH$2,'Inventory Matrix'!$C:$C,A582)</f>
        <v>0</v>
      </c>
      <c r="EH582" s="98">
        <f>SUMIFS('Inventory Matrix'!$E:$E,'Inventory Matrix'!$G:$G,$EH$2,'Inventory Matrix'!$C:$C,A582)</f>
        <v>0</v>
      </c>
      <c r="EI582" s="44"/>
    </row>
    <row r="583" spans="1:139" ht="13" x14ac:dyDescent="0.15">
      <c r="A583" s="69" t="str">
        <f t="shared" si="64"/>
        <v>MJMC3</v>
      </c>
      <c r="B583" s="70" t="s">
        <v>2240</v>
      </c>
      <c r="C583" s="71" t="s">
        <v>3036</v>
      </c>
      <c r="D583" s="71" t="s">
        <v>3037</v>
      </c>
      <c r="E583" s="72">
        <f t="shared" si="65"/>
        <v>0</v>
      </c>
      <c r="F583" s="72">
        <f>SUMIFS(Stock!$D:$D,Stock!$C:$C,A583)</f>
        <v>0</v>
      </c>
      <c r="G583" s="73" t="e">
        <f t="shared" ca="1" si="66"/>
        <v>#REF!</v>
      </c>
      <c r="H583" s="74">
        <f t="shared" ca="1" si="67"/>
        <v>0</v>
      </c>
      <c r="I583" s="44"/>
      <c r="J583" s="69" t="e">
        <f ca="1">SUMIFS(#REF!,#REF!,A583,#REF!,$J$2)</f>
        <v>#REF!</v>
      </c>
      <c r="K583" s="69" t="e">
        <f ca="1">SUMIFS(#REF!,#REF!,A583,#REF!,$K$2)</f>
        <v>#REF!</v>
      </c>
      <c r="L583" s="69" t="e">
        <f ca="1">SUMIFS(#REF!,#REF!,A583,#REF!,$L$2)</f>
        <v>#REF!</v>
      </c>
      <c r="M583" s="69" t="e">
        <f ca="1">SUMIFS(#REF!,#REF!,A583,#REF!,$M$2)</f>
        <v>#REF!</v>
      </c>
      <c r="N583" s="69" t="e">
        <f ca="1">SUMIFS(#REF!,#REF!,A583,#REF!,$N$2)</f>
        <v>#REF!</v>
      </c>
      <c r="O583" s="69" t="e">
        <f ca="1">SUMIFS(#REF!,#REF!,A583,#REF!,$O$2)</f>
        <v>#REF!</v>
      </c>
      <c r="P583" s="69" t="e">
        <f ca="1">SUMIFS(#REF!,#REF!,A583,#REF!,$P$2)</f>
        <v>#REF!</v>
      </c>
      <c r="Q583" s="69" t="e">
        <f ca="1">SUMIFS(#REF!,#REF!,A583,#REF!,$Q$2)</f>
        <v>#REF!</v>
      </c>
      <c r="R583" s="69" t="e">
        <f ca="1">SUMIFS(#REF!,#REF!,A583,#REF!,$R$2)</f>
        <v>#REF!</v>
      </c>
      <c r="S583" s="69" t="e">
        <f ca="1">SUMIFS(#REF!,#REF!,A583,#REF!,$S$2)</f>
        <v>#REF!</v>
      </c>
      <c r="T583" s="75"/>
      <c r="U583" s="44"/>
      <c r="V583" s="46"/>
      <c r="W583" s="69" t="e">
        <f ca="1">SUMIFS(#REF!,#REF!,A583,#REF!,$W$2,#REF!,$AK$1)</f>
        <v>#REF!</v>
      </c>
      <c r="X583" s="69" t="e">
        <f ca="1">SUMIFS(#REF!,#REF!,A583,#REF!,$X$2,#REF!,$AK$1)</f>
        <v>#REF!</v>
      </c>
      <c r="Y583" s="69" t="e">
        <f ca="1">SUMIFS(#REF!,#REF!,A583,#REF!,$Y$2,#REF!,$AK$1)</f>
        <v>#REF!</v>
      </c>
      <c r="Z583" s="69" t="e">
        <f ca="1">SUMIFS(#REF!,#REF!,A583,#REF!,$Z$2,#REF!,$AK$1)</f>
        <v>#REF!</v>
      </c>
      <c r="AA583" s="69" t="e">
        <f ca="1">SUMIFS(#REF!,#REF!,A583,#REF!,$AA$2,#REF!,$AK$1)</f>
        <v>#REF!</v>
      </c>
      <c r="AB583" s="69" t="e">
        <f ca="1">SUMIFS(#REF!,#REF!,A583,#REF!,$AB$2,#REF!,$AK$1)</f>
        <v>#REF!</v>
      </c>
      <c r="AC583" s="48"/>
      <c r="AD583" s="76">
        <f>SUMIFS('Inventory Matrix'!$E:$E,'Inventory Matrix'!$G:$G,$AD$2,'Inventory Matrix'!$B:$B,$AK$1,'Inventory Matrix'!$C:$C,A583)</f>
        <v>0</v>
      </c>
      <c r="AE583" s="70">
        <f>SUMIFS('Inventory Matrix'!$E:$E,'Inventory Matrix'!$G:$G,$AE$2,'Inventory Matrix'!$B:$B,$AK$1,'Inventory Matrix'!$C:$C,A583)</f>
        <v>0</v>
      </c>
      <c r="AF583" s="70">
        <f>SUMIFS('Inventory Matrix'!$E:$E,'Inventory Matrix'!$G:$G,$AF$2,'Inventory Matrix'!$B:$B,$AK$1,'Inventory Matrix'!$C:$C,A583)</f>
        <v>0</v>
      </c>
      <c r="AG583" s="77">
        <f>SUMIFS('Inventory Matrix'!$E:$E,'Inventory Matrix'!$G:$G,$AG$2,'Inventory Matrix'!$B:$B,$AK$1,'Inventory Matrix'!$C:$C,A583)</f>
        <v>0</v>
      </c>
      <c r="AH583" s="167" t="str">
        <f t="shared" ca="1" si="68"/>
        <v>-</v>
      </c>
      <c r="AI583" s="168" t="str">
        <f t="shared" ca="1" si="69"/>
        <v>-</v>
      </c>
      <c r="AJ583" s="173">
        <f t="shared" ca="1" si="78"/>
        <v>0</v>
      </c>
      <c r="AK583" s="169">
        <f>SUMIFS(Stock!$D:$D,Stock!$A:$A,$AK$1,Stock!$C:$C,A583)</f>
        <v>0</v>
      </c>
      <c r="AL583" s="55"/>
      <c r="AM583" s="69" t="e">
        <f ca="1">SUMIFS(#REF!,#REF!,A583,#REF!,$AM$2,#REF!,$AZ$1)</f>
        <v>#REF!</v>
      </c>
      <c r="AN583" s="69" t="e">
        <f ca="1">SUMIFS(#REF!,#REF!,A583,#REF!,$AN$2,#REF!,$AZ$1)</f>
        <v>#REF!</v>
      </c>
      <c r="AO583" s="69" t="e">
        <f ca="1">SUMIFS(#REF!,#REF!,A583,#REF!,$AO$2,#REF!,$AZ$1)</f>
        <v>#REF!</v>
      </c>
      <c r="AP583" s="69" t="e">
        <f ca="1">SUMIFS(#REF!,#REF!,A583,#REF!,$AP$2,#REF!,$AZ$1)</f>
        <v>#REF!</v>
      </c>
      <c r="AQ583" s="69" t="e">
        <f ca="1">SUMIFS(#REF!,#REF!,A583,#REF!,$AQ$2,#REF!,$AZ$1)</f>
        <v>#REF!</v>
      </c>
      <c r="AR583" s="69" t="e">
        <f ca="1">SUMIFS(#REF!,#REF!,A583,#REF!,$AR$2,#REF!,$AZ$1)</f>
        <v>#REF!</v>
      </c>
      <c r="AS583" s="81"/>
      <c r="AT583" s="82">
        <f>SUMIFS('Inventory Matrix'!$E:$E,'Inventory Matrix'!$G:$G,$AT$2,'Inventory Matrix'!$B:$B,$AZ$1,'Inventory Matrix'!$C:$C,A583)</f>
        <v>0</v>
      </c>
      <c r="AU583" s="82">
        <f>SUMIFS('Inventory Matrix'!$E:$E,'Inventory Matrix'!$G:$G,$AU$2,'Inventory Matrix'!$B:$B,$AZ$1,'Inventory Matrix'!$C:$C,A583)</f>
        <v>0</v>
      </c>
      <c r="AV583" s="82">
        <f>SUMIFS('Inventory Matrix'!$E:$E,'Inventory Matrix'!$G:$G,$AV$2,'Inventory Matrix'!$B:$B,$AZ$1,'Inventory Matrix'!$C:$C,A583)</f>
        <v>0</v>
      </c>
      <c r="AW583" s="83">
        <f>SUMIFS('Inventory Matrix'!$E:$E,'Inventory Matrix'!$G:$G,$AW$2,'Inventory Matrix'!$B:$B,$AZ$1,'Inventory Matrix'!$C:$C,A583)</f>
        <v>0</v>
      </c>
      <c r="AX583" s="85" t="str">
        <f t="shared" ca="1" si="70"/>
        <v>-</v>
      </c>
      <c r="AY583" s="88">
        <f t="shared" ca="1" si="71"/>
        <v>0</v>
      </c>
      <c r="AZ583" s="87">
        <f>SUMIFS(Stock!$D:$D,Stock!$A:$A,$AZ$1,Stock!$C:$C,A583)</f>
        <v>0</v>
      </c>
      <c r="BA583" s="55"/>
      <c r="BB583" s="69" t="e">
        <f ca="1">SUMIFS(#REF!,#REF!,A583,#REF!,$BB$2,#REF!,$BO$1)</f>
        <v>#REF!</v>
      </c>
      <c r="BC583" s="69" t="e">
        <f ca="1">SUMIFS(#REF!,#REF!,A583,#REF!,$BC$2,#REF!,$BO$1)</f>
        <v>#REF!</v>
      </c>
      <c r="BD583" s="69" t="e">
        <f ca="1">SUMIFS(#REF!,#REF!,A583,#REF!,$BD$2,#REF!,$BO$1)</f>
        <v>#REF!</v>
      </c>
      <c r="BE583" s="69" t="e">
        <f ca="1">SUMIFS(#REF!,#REF!,A583,#REF!,$BE$2,#REF!,$BO$1)</f>
        <v>#REF!</v>
      </c>
      <c r="BF583" s="69" t="e">
        <f ca="1">SUMIFS(#REF!,#REF!,A583,#REF!,$BF$2,#REF!,$BO$1)</f>
        <v>#REF!</v>
      </c>
      <c r="BG583" s="69" t="e">
        <f ca="1">SUMIFS(#REF!,#REF!,A583,#REF!,$BG$2,#REF!,$BO$1)</f>
        <v>#REF!</v>
      </c>
      <c r="BH583" s="60"/>
      <c r="BI583" s="82">
        <f>SUMIFS('Inventory Matrix'!$E:$E,'Inventory Matrix'!$G:$G,$BI$2,'Inventory Matrix'!$B:$B,$BO$1,'Inventory Matrix'!$C:$C,A583)</f>
        <v>0</v>
      </c>
      <c r="BJ583" s="82">
        <f>SUMIFS('Inventory Matrix'!$E:$E,'Inventory Matrix'!$G:$G,$BJ$2,'Inventory Matrix'!$B:$B,$BO$1,'Inventory Matrix'!$C:$C,A583)</f>
        <v>0</v>
      </c>
      <c r="BK583" s="82">
        <f>SUMIFS('Inventory Matrix'!$E:$E,'Inventory Matrix'!$G:$G,$BK$2,'Inventory Matrix'!$B:$B,$BO$1,'Inventory Matrix'!$C:$C,A583)</f>
        <v>0</v>
      </c>
      <c r="BL583" s="83">
        <f>SUMIFS('Inventory Matrix'!$E:$E,'Inventory Matrix'!$G:$G,$BL$2,'Inventory Matrix'!$B:$B,$BO$1,'Inventory Matrix'!$C:$C,A583)</f>
        <v>0</v>
      </c>
      <c r="BM583" s="85" t="str">
        <f t="shared" ca="1" si="72"/>
        <v>-</v>
      </c>
      <c r="BN583" s="86">
        <f t="shared" ca="1" si="73"/>
        <v>0</v>
      </c>
      <c r="BO583" s="87">
        <f>SUMIFS(Stock!$D:$D,Stock!$A:$A,$BO$1,Stock!$C:$C,A583)</f>
        <v>0</v>
      </c>
      <c r="BP583" s="55"/>
      <c r="BQ583" s="69" t="e">
        <f ca="1">SUMIFS(#REF!,#REF!,A583,#REF!,$BQ$2,#REF!,$CD$1)</f>
        <v>#REF!</v>
      </c>
      <c r="BR583" s="69" t="e">
        <f ca="1">SUMIFS(#REF!,#REF!,A583,#REF!,$BR$2,#REF!,$CD$1)</f>
        <v>#REF!</v>
      </c>
      <c r="BS583" s="69" t="e">
        <f ca="1">SUMIFS(#REF!,#REF!,A583,#REF!,$BS$2,#REF!,$CD$1)</f>
        <v>#REF!</v>
      </c>
      <c r="BT583" s="69" t="e">
        <f ca="1">SUMIFS(#REF!,#REF!,A583,#REF!,$BT$2,#REF!,$CD$1)</f>
        <v>#REF!</v>
      </c>
      <c r="BU583" s="69" t="e">
        <f ca="1">SUMIFS(#REF!,#REF!,A583,#REF!,$BU$2,#REF!,$CD$1)</f>
        <v>#REF!</v>
      </c>
      <c r="BV583" s="69" t="e">
        <f ca="1">SUMIFS(#REF!,#REF!,A583,#REF!,$BV$2,#REF!,$CD$1)</f>
        <v>#REF!</v>
      </c>
      <c r="BW583" s="60"/>
      <c r="BX583" s="82">
        <f>SUMIFS('Inventory Matrix'!$E:$E,'Inventory Matrix'!$G:$G,$BX$2,'Inventory Matrix'!$B:$B,$CD$1,'Inventory Matrix'!$C:$C,A583)</f>
        <v>0</v>
      </c>
      <c r="BY583" s="82">
        <f>SUMIFS('Inventory Matrix'!$E:$E,'Inventory Matrix'!$G:$G,$BY$2,'Inventory Matrix'!$B:$B,$CD$1,'Inventory Matrix'!$C:$C,A583)</f>
        <v>0</v>
      </c>
      <c r="BZ583" s="82">
        <f>SUMIFS('Inventory Matrix'!$E:$E,'Inventory Matrix'!$G:$G,$BZ$2,'Inventory Matrix'!$B:$B,$CD$1,'Inventory Matrix'!$C:$C,A583)</f>
        <v>0</v>
      </c>
      <c r="CA583" s="83">
        <f>SUMIFS('Inventory Matrix'!$E:$E,'Inventory Matrix'!$G:$G,$CA$2,'Inventory Matrix'!$B:$B,$CD$1,'Inventory Matrix'!$C:$C,A583)</f>
        <v>0</v>
      </c>
      <c r="CB583" s="85" t="str">
        <f t="shared" ca="1" si="74"/>
        <v>-</v>
      </c>
      <c r="CC583" s="88">
        <f t="shared" ca="1" si="75"/>
        <v>0</v>
      </c>
      <c r="CD583" s="87">
        <f>SUMIFS(Stock!$D:$D,Stock!$A:$A,$CD$1,Stock!$C:$C,A583)</f>
        <v>0</v>
      </c>
      <c r="CE583" s="55"/>
      <c r="CF583" s="69" t="e">
        <f ca="1">SUMIFS(#REF!,#REF!,A583,#REF!,$CF$2,#REF!,$CS$1)</f>
        <v>#REF!</v>
      </c>
      <c r="CG583" s="69" t="e">
        <f ca="1">SUMIFS(#REF!,#REF!,A583,#REF!,$CG$2,#REF!,$CS$1)</f>
        <v>#REF!</v>
      </c>
      <c r="CH583" s="69" t="e">
        <f ca="1">SUMIFS(#REF!,#REF!,A583,#REF!,$CH$2,#REF!,$CS$1)</f>
        <v>#REF!</v>
      </c>
      <c r="CI583" s="69" t="e">
        <f ca="1">SUMIFS(#REF!,#REF!,A583,#REF!,$CI$2,#REF!,$CS$1)</f>
        <v>#REF!</v>
      </c>
      <c r="CJ583" s="69" t="e">
        <f ca="1">SUMIFS(#REF!,#REF!,A583,#REF!,$CJ$2,#REF!,$CS$1)</f>
        <v>#REF!</v>
      </c>
      <c r="CK583" s="69" t="e">
        <f ca="1">SUMIFS(#REF!,#REF!,A583,#REF!,$CK$2,#REF!,$CS$1)</f>
        <v>#REF!</v>
      </c>
      <c r="CL583" s="60"/>
      <c r="CM583" s="82">
        <f>SUMIFS('Inventory Matrix'!$E:$E,'Inventory Matrix'!$G:$G,$CM$2,'Inventory Matrix'!$B:$B,$CD$1,'Inventory Matrix'!$C:$C,A583)</f>
        <v>0</v>
      </c>
      <c r="CN583" s="82">
        <f>SUMIFS('Inventory Matrix'!$E:$E,'Inventory Matrix'!$G:$G,$CN$2,'Inventory Matrix'!$B:$B,$CD$1,'Inventory Matrix'!$C:$C,A583)</f>
        <v>0</v>
      </c>
      <c r="CO583" s="82">
        <f>SUMIFS('Inventory Matrix'!$E:$E,'Inventory Matrix'!$G:$G,$CO$2,'Inventory Matrix'!$B:$B,$CD$1,'Inventory Matrix'!$C:$C,A583)</f>
        <v>0</v>
      </c>
      <c r="CP583" s="83">
        <f>SUMIFS('Inventory Matrix'!$E:$E,'Inventory Matrix'!$G:$G,$CP$2,'Inventory Matrix'!$B:$B,$CD$1,'Inventory Matrix'!$C:$C,A583)</f>
        <v>0</v>
      </c>
      <c r="CQ583" s="85" t="str">
        <f t="shared" ca="1" si="76"/>
        <v>-</v>
      </c>
      <c r="CR583" s="88">
        <f t="shared" ca="1" si="77"/>
        <v>0</v>
      </c>
      <c r="CS583" s="87">
        <f>SUMIFS(Stock!$D:$D,Stock!$A:$A,$CS$1,Stock!$C:$C,A583)</f>
        <v>0</v>
      </c>
      <c r="CT583" s="64"/>
      <c r="CU583" s="89">
        <f>SUMIFS(Stock!$D:$D,Stock!$A:$A,$CU$1,Stock!$C:$C,A583)</f>
        <v>0</v>
      </c>
      <c r="CV583" s="64"/>
      <c r="CW583" s="69" t="e">
        <f ca="1">SUMIFS(#REF!,#REF!,A583,#REF!,$CW$2,#REF!,$DC$1)</f>
        <v>#REF!</v>
      </c>
      <c r="CX583" s="69" t="e">
        <f ca="1">SUMIFS(#REF!,#REF!,A583,#REF!,$CX$2,#REF!,$DC$1)</f>
        <v>#REF!</v>
      </c>
      <c r="CY583" s="69" t="e">
        <f ca="1">SUMIFS(#REF!,#REF!,A583,#REF!,$CY$2,#REF!,$DC$1)</f>
        <v>#REF!</v>
      </c>
      <c r="CZ583" s="69" t="e">
        <f ca="1">SUMIFS(#REF!,#REF!,A583,#REF!,$CZ$2,#REF!,$DC$1)</f>
        <v>#REF!</v>
      </c>
      <c r="DA583" s="69" t="e">
        <f ca="1">SUMIFS(#REF!,#REF!,A583,#REF!,$DA$2,#REF!,$DC$1)</f>
        <v>#REF!</v>
      </c>
      <c r="DB583" s="69" t="e">
        <f ca="1">SUMIFS(#REF!,#REF!,A583,#REF!,$DB$2,#REF!,$DC$1)</f>
        <v>#REF!</v>
      </c>
      <c r="DC583" s="89">
        <f>SUMIFS(Stock!$D:$D,Stock!$A:$A,$DC$1,Stock!$C:$C,A583)</f>
        <v>0</v>
      </c>
      <c r="DD583" s="89">
        <f>SUMIFS(Stock!$D:$D,Stock!$A:$A,$DD$1,Stock!$C:$C,A583)</f>
        <v>0</v>
      </c>
      <c r="DE583" s="89">
        <f>SUMIFS(Stock!$D:$D,Stock!$A:$A,$DE$1,Stock!$C:$C,A583)</f>
        <v>0</v>
      </c>
      <c r="DF583" s="66"/>
      <c r="DG583" s="66"/>
      <c r="DH583" s="90">
        <f>SUMIFS('Inventory Matrix'!$E:$E,'Inventory Matrix'!$B:$B,$DH$2,'Inventory Matrix'!$G:$G,$DM$2,'Inventory Matrix'!$C:$C,A583)</f>
        <v>0</v>
      </c>
      <c r="DI583" s="90">
        <f>SUMIFS('Inventory Matrix'!$E:$E,'Inventory Matrix'!$B:$B,$DI$2,'Inventory Matrix'!$G:$G,$DM$2,'Inventory Matrix'!$C:$C,A583)</f>
        <v>0</v>
      </c>
      <c r="DJ583" s="90">
        <f>SUMIFS('Inventory Matrix'!$E:$E,'Inventory Matrix'!$B:$B,$DJ$2,'Inventory Matrix'!$G:$G,$DM$2,'Inventory Matrix'!$C:$C,A583)</f>
        <v>0</v>
      </c>
      <c r="DK583" s="90">
        <f>SUMIFS('Inventory Matrix'!$E:$E,'Inventory Matrix'!$B:$B,$DK$2,'Inventory Matrix'!$G:$G,$DM$2,'Inventory Matrix'!$C:$C,A583)</f>
        <v>0</v>
      </c>
      <c r="DL583" s="90">
        <f>SUMIFS('Inventory Matrix'!$E:$E,'Inventory Matrix'!$B:$B,$DL$2,'Inventory Matrix'!$G:$G,$DM$2,'Inventory Matrix'!$C:$C,A583)</f>
        <v>0</v>
      </c>
      <c r="DM583" s="91">
        <f>SUMIFS('Inventory Matrix'!$E:$E,'Inventory Matrix'!$G:$G,$DM$2,'Inventory Matrix'!$C:$C,A583)</f>
        <v>0</v>
      </c>
      <c r="DN583" s="48"/>
      <c r="DO583" s="90">
        <f>SUMIFS('Inventory Matrix'!$E:$E,'Inventory Matrix'!$B:$B,$DO$2,'Inventory Matrix'!$G:$G,$DT$2,'Inventory Matrix'!$C:$C,A583)</f>
        <v>0</v>
      </c>
      <c r="DP583" s="90">
        <f>SUMIFS('Inventory Matrix'!$E:$E,'Inventory Matrix'!$B:$B,$DP$2,'Inventory Matrix'!$G:$G,$DT$2,'Inventory Matrix'!$C:$C,A583)</f>
        <v>0</v>
      </c>
      <c r="DQ583" s="90">
        <f>SUMIFS('Inventory Matrix'!$E:$E,'Inventory Matrix'!$B:$B,$DQ$2,'Inventory Matrix'!$G:$G,$DT$2,'Inventory Matrix'!$C:$C,A583)</f>
        <v>0</v>
      </c>
      <c r="DR583" s="90">
        <f>SUMIFS('Inventory Matrix'!$E:$E,'Inventory Matrix'!$B:$B,$DR$2,'Inventory Matrix'!$G:$G,$DT$2,'Inventory Matrix'!$C:$C,A583)</f>
        <v>0</v>
      </c>
      <c r="DS583" s="90">
        <f>SUMIFS('Inventory Matrix'!$E:$E,'Inventory Matrix'!$B:$B,$DS$2,'Inventory Matrix'!$G:$G,$DT$2,'Inventory Matrix'!$C:$C,A583)</f>
        <v>0</v>
      </c>
      <c r="DT583" s="91">
        <f>SUMIFS('Inventory Matrix'!$E:$E,'Inventory Matrix'!$G:$G,$DT$2,'Inventory Matrix'!$C:$C,A583)</f>
        <v>0</v>
      </c>
      <c r="DU583" s="44"/>
      <c r="DV583" s="90">
        <f>SUMIFS('Inventory Matrix'!$E:$E,'Inventory Matrix'!$B:$B,$DV$2,'Inventory Matrix'!$G:$G,$EA$2,'Inventory Matrix'!$C:$C,A583)</f>
        <v>0</v>
      </c>
      <c r="DW583" s="90">
        <f>SUMIFS('Inventory Matrix'!$E:$E,'Inventory Matrix'!$B:$B,$DW$2,'Inventory Matrix'!$G:$G,$EA$2,'Inventory Matrix'!$C:$C,A583)</f>
        <v>0</v>
      </c>
      <c r="DX583" s="90">
        <f>SUMIFS('Inventory Matrix'!$E:$E,'Inventory Matrix'!$B:$B,$DX$2,'Inventory Matrix'!$G:$G,$EA$2,'Inventory Matrix'!$C:$C,A583)</f>
        <v>0</v>
      </c>
      <c r="DY583" s="90">
        <f>SUMIFS('Inventory Matrix'!$E:$E,'Inventory Matrix'!$B:$B,$DY$2,'Inventory Matrix'!$G:$G,$EA$2,'Inventory Matrix'!$C:$C,A583)</f>
        <v>0</v>
      </c>
      <c r="DZ583" s="90">
        <f>SUMIFS('Inventory Matrix'!$E:$E,'Inventory Matrix'!$B:$B,$DZ$2,'Inventory Matrix'!$G:$G,$EA$2,'Inventory Matrix'!$C:$C,A583)</f>
        <v>0</v>
      </c>
      <c r="EA583" s="91">
        <f>SUMIFS('Inventory Matrix'!$E:$E,'Inventory Matrix'!$G:$G,$EA$2,'Inventory Matrix'!$C:$C,A583)</f>
        <v>0</v>
      </c>
      <c r="EB583" s="44"/>
      <c r="EC583" s="90">
        <f>SUMIFS('Inventory Matrix'!$E:$E,'Inventory Matrix'!$B:$B,$EC$2,'Inventory Matrix'!$G:$G,$EH$2,'Inventory Matrix'!$C:$C,A583)</f>
        <v>0</v>
      </c>
      <c r="ED583" s="90">
        <f>SUMIFS('Inventory Matrix'!$E:$E,'Inventory Matrix'!$B:$B,$ED$2,'Inventory Matrix'!$G:$G,$EH$2,'Inventory Matrix'!$C:$C,A583)</f>
        <v>0</v>
      </c>
      <c r="EE583" s="90">
        <f>SUMIFS('Inventory Matrix'!$E:$E,'Inventory Matrix'!$B:$B,$EE$2,'Inventory Matrix'!$G:$G,$EH$2,'Inventory Matrix'!$C:$C,A583)</f>
        <v>0</v>
      </c>
      <c r="EF583" s="90">
        <f>SUMIFS('Inventory Matrix'!$E:$E,'Inventory Matrix'!$B:$B,$EF$2,'Inventory Matrix'!$G:$G,$EH$2,'Inventory Matrix'!$C:$C,A583)</f>
        <v>0</v>
      </c>
      <c r="EG583" s="90">
        <f>SUMIFS('Inventory Matrix'!$E:$E,'Inventory Matrix'!$B:$B,$EG$2,'Inventory Matrix'!$G:$G,$EH$2,'Inventory Matrix'!$C:$C,A583)</f>
        <v>0</v>
      </c>
      <c r="EH583" s="91">
        <f>SUMIFS('Inventory Matrix'!$E:$E,'Inventory Matrix'!$G:$G,$EH$2,'Inventory Matrix'!$C:$C,A583)</f>
        <v>0</v>
      </c>
      <c r="EI583" s="44"/>
    </row>
    <row r="584" spans="1:139" ht="13" x14ac:dyDescent="0.15">
      <c r="A584" s="38" t="str">
        <f t="shared" si="64"/>
        <v>MJMJ3</v>
      </c>
      <c r="B584" s="39" t="s">
        <v>2240</v>
      </c>
      <c r="C584" s="40" t="s">
        <v>3038</v>
      </c>
      <c r="D584" s="40" t="s">
        <v>3039</v>
      </c>
      <c r="E584" s="41">
        <f t="shared" si="65"/>
        <v>0</v>
      </c>
      <c r="F584" s="41">
        <f>SUMIFS(Stock!$D:$D,Stock!$C:$C,A584)</f>
        <v>0</v>
      </c>
      <c r="G584" s="42" t="e">
        <f t="shared" ca="1" si="66"/>
        <v>#REF!</v>
      </c>
      <c r="H584" s="43">
        <f t="shared" ca="1" si="67"/>
        <v>0</v>
      </c>
      <c r="I584" s="44"/>
      <c r="J584" s="38" t="e">
        <f ca="1">SUMIFS(#REF!,#REF!,A584,#REF!,$J$2)</f>
        <v>#REF!</v>
      </c>
      <c r="K584" s="38" t="e">
        <f ca="1">SUMIFS(#REF!,#REF!,A584,#REF!,$K$2)</f>
        <v>#REF!</v>
      </c>
      <c r="L584" s="38" t="e">
        <f ca="1">SUMIFS(#REF!,#REF!,A584,#REF!,$L$2)</f>
        <v>#REF!</v>
      </c>
      <c r="M584" s="38" t="e">
        <f ca="1">SUMIFS(#REF!,#REF!,A584,#REF!,$M$2)</f>
        <v>#REF!</v>
      </c>
      <c r="N584" s="38" t="e">
        <f ca="1">SUMIFS(#REF!,#REF!,A584,#REF!,$N$2)</f>
        <v>#REF!</v>
      </c>
      <c r="O584" s="38" t="e">
        <f ca="1">SUMIFS(#REF!,#REF!,A584,#REF!,$O$2)</f>
        <v>#REF!</v>
      </c>
      <c r="P584" s="38" t="e">
        <f ca="1">SUMIFS(#REF!,#REF!,A584,#REF!,$P$2)</f>
        <v>#REF!</v>
      </c>
      <c r="Q584" s="38" t="e">
        <f ca="1">SUMIFS(#REF!,#REF!,A584,#REF!,$Q$2)</f>
        <v>#REF!</v>
      </c>
      <c r="R584" s="38" t="e">
        <f ca="1">SUMIFS(#REF!,#REF!,A584,#REF!,$R$2)</f>
        <v>#REF!</v>
      </c>
      <c r="S584" s="38" t="e">
        <f ca="1">SUMIFS(#REF!,#REF!,A584,#REF!,$S$2)</f>
        <v>#REF!</v>
      </c>
      <c r="T584" s="45"/>
      <c r="U584" s="44"/>
      <c r="V584" s="46"/>
      <c r="W584" s="38" t="e">
        <f ca="1">SUMIFS(#REF!,#REF!,A584,#REF!,$W$2,#REF!,$AK$1)</f>
        <v>#REF!</v>
      </c>
      <c r="X584" s="38" t="e">
        <f ca="1">SUMIFS(#REF!,#REF!,A584,#REF!,$X$2,#REF!,$AK$1)</f>
        <v>#REF!</v>
      </c>
      <c r="Y584" s="38" t="e">
        <f ca="1">SUMIFS(#REF!,#REF!,A584,#REF!,$Y$2,#REF!,$AK$1)</f>
        <v>#REF!</v>
      </c>
      <c r="Z584" s="38" t="e">
        <f ca="1">SUMIFS(#REF!,#REF!,A584,#REF!,$Z$2,#REF!,$AK$1)</f>
        <v>#REF!</v>
      </c>
      <c r="AA584" s="38" t="e">
        <f ca="1">SUMIFS(#REF!,#REF!,A584,#REF!,$AA$2,#REF!,$AK$1)</f>
        <v>#REF!</v>
      </c>
      <c r="AB584" s="38" t="e">
        <f ca="1">SUMIFS(#REF!,#REF!,A584,#REF!,$AB$2,#REF!,$AK$1)</f>
        <v>#REF!</v>
      </c>
      <c r="AC584" s="48"/>
      <c r="AD584" s="92">
        <f>SUMIFS('Inventory Matrix'!$E:$E,'Inventory Matrix'!$G:$G,$AD$2,'Inventory Matrix'!$B:$B,$AK$1,'Inventory Matrix'!$C:$C,A584)</f>
        <v>0</v>
      </c>
      <c r="AE584" s="39">
        <f>SUMIFS('Inventory Matrix'!$E:$E,'Inventory Matrix'!$G:$G,$AE$2,'Inventory Matrix'!$B:$B,$AK$1,'Inventory Matrix'!$C:$C,A584)</f>
        <v>0</v>
      </c>
      <c r="AF584" s="39">
        <f>SUMIFS('Inventory Matrix'!$E:$E,'Inventory Matrix'!$G:$G,$AF$2,'Inventory Matrix'!$B:$B,$AK$1,'Inventory Matrix'!$C:$C,A584)</f>
        <v>0</v>
      </c>
      <c r="AG584" s="93">
        <f>SUMIFS('Inventory Matrix'!$E:$E,'Inventory Matrix'!$G:$G,$AG$2,'Inventory Matrix'!$B:$B,$AK$1,'Inventory Matrix'!$C:$C,A584)</f>
        <v>0</v>
      </c>
      <c r="AH584" s="170" t="str">
        <f t="shared" ca="1" si="68"/>
        <v>-</v>
      </c>
      <c r="AI584" s="171" t="str">
        <f t="shared" ca="1" si="69"/>
        <v>-</v>
      </c>
      <c r="AJ584" s="174">
        <f t="shared" ca="1" si="78"/>
        <v>0</v>
      </c>
      <c r="AK584" s="172">
        <f>SUMIFS(Stock!$D:$D,Stock!$A:$A,$AK$1,Stock!$C:$C,A584)</f>
        <v>0</v>
      </c>
      <c r="AL584" s="55"/>
      <c r="AM584" s="38" t="e">
        <f ca="1">SUMIFS(#REF!,#REF!,A584,#REF!,$AM$2,#REF!,$AZ$1)</f>
        <v>#REF!</v>
      </c>
      <c r="AN584" s="38" t="e">
        <f ca="1">SUMIFS(#REF!,#REF!,A584,#REF!,$AN$2,#REF!,$AZ$1)</f>
        <v>#REF!</v>
      </c>
      <c r="AO584" s="38" t="e">
        <f ca="1">SUMIFS(#REF!,#REF!,A584,#REF!,$AO$2,#REF!,$AZ$1)</f>
        <v>#REF!</v>
      </c>
      <c r="AP584" s="38" t="e">
        <f ca="1">SUMIFS(#REF!,#REF!,A584,#REF!,$AP$2,#REF!,$AZ$1)</f>
        <v>#REF!</v>
      </c>
      <c r="AQ584" s="38" t="e">
        <f ca="1">SUMIFS(#REF!,#REF!,A584,#REF!,$AQ$2,#REF!,$AZ$1)</f>
        <v>#REF!</v>
      </c>
      <c r="AR584" s="38" t="e">
        <f ca="1">SUMIFS(#REF!,#REF!,A584,#REF!,$AR$2,#REF!,$AZ$1)</f>
        <v>#REF!</v>
      </c>
      <c r="AS584" s="81"/>
      <c r="AT584" s="49">
        <f>SUMIFS('Inventory Matrix'!$E:$E,'Inventory Matrix'!$G:$G,$AT$2,'Inventory Matrix'!$B:$B,$AZ$1,'Inventory Matrix'!$C:$C,A584)</f>
        <v>0</v>
      </c>
      <c r="AU584" s="49">
        <f>SUMIFS('Inventory Matrix'!$E:$E,'Inventory Matrix'!$G:$G,$AU$2,'Inventory Matrix'!$B:$B,$AZ$1,'Inventory Matrix'!$C:$C,A584)</f>
        <v>0</v>
      </c>
      <c r="AV584" s="49">
        <f>SUMIFS('Inventory Matrix'!$E:$E,'Inventory Matrix'!$G:$G,$AV$2,'Inventory Matrix'!$B:$B,$AZ$1,'Inventory Matrix'!$C:$C,A584)</f>
        <v>0</v>
      </c>
      <c r="AW584" s="57">
        <f>SUMIFS('Inventory Matrix'!$E:$E,'Inventory Matrix'!$G:$G,$AW$2,'Inventory Matrix'!$B:$B,$AZ$1,'Inventory Matrix'!$C:$C,A584)</f>
        <v>0</v>
      </c>
      <c r="AX584" s="96" t="str">
        <f t="shared" ca="1" si="70"/>
        <v>-</v>
      </c>
      <c r="AY584" s="63">
        <f t="shared" ca="1" si="71"/>
        <v>0</v>
      </c>
      <c r="AZ584" s="97">
        <f>SUMIFS(Stock!$D:$D,Stock!$A:$A,$AZ$1,Stock!$C:$C,A584)</f>
        <v>0</v>
      </c>
      <c r="BA584" s="55"/>
      <c r="BB584" s="38" t="e">
        <f ca="1">SUMIFS(#REF!,#REF!,A584,#REF!,$BB$2,#REF!,$BO$1)</f>
        <v>#REF!</v>
      </c>
      <c r="BC584" s="38" t="e">
        <f ca="1">SUMIFS(#REF!,#REF!,A584,#REF!,$BC$2,#REF!,$BO$1)</f>
        <v>#REF!</v>
      </c>
      <c r="BD584" s="38" t="e">
        <f ca="1">SUMIFS(#REF!,#REF!,A584,#REF!,$BD$2,#REF!,$BO$1)</f>
        <v>#REF!</v>
      </c>
      <c r="BE584" s="38" t="e">
        <f ca="1">SUMIFS(#REF!,#REF!,A584,#REF!,$BE$2,#REF!,$BO$1)</f>
        <v>#REF!</v>
      </c>
      <c r="BF584" s="38" t="e">
        <f ca="1">SUMIFS(#REF!,#REF!,A584,#REF!,$BF$2,#REF!,$BO$1)</f>
        <v>#REF!</v>
      </c>
      <c r="BG584" s="38" t="e">
        <f ca="1">SUMIFS(#REF!,#REF!,A584,#REF!,$BG$2,#REF!,$BO$1)</f>
        <v>#REF!</v>
      </c>
      <c r="BH584" s="60"/>
      <c r="BI584" s="49">
        <f>SUMIFS('Inventory Matrix'!$E:$E,'Inventory Matrix'!$G:$G,$BI$2,'Inventory Matrix'!$B:$B,$BO$1,'Inventory Matrix'!$C:$C,A584)</f>
        <v>0</v>
      </c>
      <c r="BJ584" s="49">
        <f>SUMIFS('Inventory Matrix'!$E:$E,'Inventory Matrix'!$G:$G,$BJ$2,'Inventory Matrix'!$B:$B,$BO$1,'Inventory Matrix'!$C:$C,A584)</f>
        <v>0</v>
      </c>
      <c r="BK584" s="49">
        <f>SUMIFS('Inventory Matrix'!$E:$E,'Inventory Matrix'!$G:$G,$BK$2,'Inventory Matrix'!$B:$B,$BO$1,'Inventory Matrix'!$C:$C,A584)</f>
        <v>0</v>
      </c>
      <c r="BL584" s="57">
        <f>SUMIFS('Inventory Matrix'!$E:$E,'Inventory Matrix'!$G:$G,$BL$2,'Inventory Matrix'!$B:$B,$BO$1,'Inventory Matrix'!$C:$C,A584)</f>
        <v>0</v>
      </c>
      <c r="BM584" s="96" t="str">
        <f t="shared" ca="1" si="72"/>
        <v>-</v>
      </c>
      <c r="BN584" s="62">
        <f t="shared" ca="1" si="73"/>
        <v>0</v>
      </c>
      <c r="BO584" s="97">
        <f>SUMIFS(Stock!$D:$D,Stock!$A:$A,$BO$1,Stock!$C:$C,A584)</f>
        <v>0</v>
      </c>
      <c r="BP584" s="55"/>
      <c r="BQ584" s="38" t="e">
        <f ca="1">SUMIFS(#REF!,#REF!,A584,#REF!,$BQ$2,#REF!,$CD$1)</f>
        <v>#REF!</v>
      </c>
      <c r="BR584" s="38" t="e">
        <f ca="1">SUMIFS(#REF!,#REF!,A584,#REF!,$BR$2,#REF!,$CD$1)</f>
        <v>#REF!</v>
      </c>
      <c r="BS584" s="38" t="e">
        <f ca="1">SUMIFS(#REF!,#REF!,A584,#REF!,$BS$2,#REF!,$CD$1)</f>
        <v>#REF!</v>
      </c>
      <c r="BT584" s="38" t="e">
        <f ca="1">SUMIFS(#REF!,#REF!,A584,#REF!,$BT$2,#REF!,$CD$1)</f>
        <v>#REF!</v>
      </c>
      <c r="BU584" s="38" t="e">
        <f ca="1">SUMIFS(#REF!,#REF!,A584,#REF!,$BU$2,#REF!,$CD$1)</f>
        <v>#REF!</v>
      </c>
      <c r="BV584" s="38" t="e">
        <f ca="1">SUMIFS(#REF!,#REF!,A584,#REF!,$BV$2,#REF!,$CD$1)</f>
        <v>#REF!</v>
      </c>
      <c r="BW584" s="60"/>
      <c r="BX584" s="49">
        <f>SUMIFS('Inventory Matrix'!$E:$E,'Inventory Matrix'!$G:$G,$BX$2,'Inventory Matrix'!$B:$B,$CD$1,'Inventory Matrix'!$C:$C,A584)</f>
        <v>0</v>
      </c>
      <c r="BY584" s="49">
        <f>SUMIFS('Inventory Matrix'!$E:$E,'Inventory Matrix'!$G:$G,$BY$2,'Inventory Matrix'!$B:$B,$CD$1,'Inventory Matrix'!$C:$C,A584)</f>
        <v>0</v>
      </c>
      <c r="BZ584" s="49">
        <f>SUMIFS('Inventory Matrix'!$E:$E,'Inventory Matrix'!$G:$G,$BZ$2,'Inventory Matrix'!$B:$B,$CD$1,'Inventory Matrix'!$C:$C,A584)</f>
        <v>0</v>
      </c>
      <c r="CA584" s="57">
        <f>SUMIFS('Inventory Matrix'!$E:$E,'Inventory Matrix'!$G:$G,$CA$2,'Inventory Matrix'!$B:$B,$CD$1,'Inventory Matrix'!$C:$C,A584)</f>
        <v>0</v>
      </c>
      <c r="CB584" s="96" t="str">
        <f t="shared" ca="1" si="74"/>
        <v>-</v>
      </c>
      <c r="CC584" s="63">
        <f t="shared" ca="1" si="75"/>
        <v>0</v>
      </c>
      <c r="CD584" s="97">
        <f>SUMIFS(Stock!$D:$D,Stock!$A:$A,$CD$1,Stock!$C:$C,A584)</f>
        <v>0</v>
      </c>
      <c r="CE584" s="55"/>
      <c r="CF584" s="38" t="e">
        <f ca="1">SUMIFS(#REF!,#REF!,A584,#REF!,$CF$2,#REF!,$CS$1)</f>
        <v>#REF!</v>
      </c>
      <c r="CG584" s="38" t="e">
        <f ca="1">SUMIFS(#REF!,#REF!,A584,#REF!,$CG$2,#REF!,$CS$1)</f>
        <v>#REF!</v>
      </c>
      <c r="CH584" s="38" t="e">
        <f ca="1">SUMIFS(#REF!,#REF!,A584,#REF!,$CH$2,#REF!,$CS$1)</f>
        <v>#REF!</v>
      </c>
      <c r="CI584" s="38" t="e">
        <f ca="1">SUMIFS(#REF!,#REF!,A584,#REF!,$CI$2,#REF!,$CS$1)</f>
        <v>#REF!</v>
      </c>
      <c r="CJ584" s="38" t="e">
        <f ca="1">SUMIFS(#REF!,#REF!,A584,#REF!,$CJ$2,#REF!,$CS$1)</f>
        <v>#REF!</v>
      </c>
      <c r="CK584" s="38" t="e">
        <f ca="1">SUMIFS(#REF!,#REF!,A584,#REF!,$CK$2,#REF!,$CS$1)</f>
        <v>#REF!</v>
      </c>
      <c r="CL584" s="60"/>
      <c r="CM584" s="49">
        <f>SUMIFS('Inventory Matrix'!$E:$E,'Inventory Matrix'!$G:$G,$CM$2,'Inventory Matrix'!$B:$B,$CD$1,'Inventory Matrix'!$C:$C,A584)</f>
        <v>0</v>
      </c>
      <c r="CN584" s="49">
        <f>SUMIFS('Inventory Matrix'!$E:$E,'Inventory Matrix'!$G:$G,$CN$2,'Inventory Matrix'!$B:$B,$CD$1,'Inventory Matrix'!$C:$C,A584)</f>
        <v>0</v>
      </c>
      <c r="CO584" s="49">
        <f>SUMIFS('Inventory Matrix'!$E:$E,'Inventory Matrix'!$G:$G,$CO$2,'Inventory Matrix'!$B:$B,$CD$1,'Inventory Matrix'!$C:$C,A584)</f>
        <v>0</v>
      </c>
      <c r="CP584" s="57">
        <f>SUMIFS('Inventory Matrix'!$E:$E,'Inventory Matrix'!$G:$G,$CP$2,'Inventory Matrix'!$B:$B,$CD$1,'Inventory Matrix'!$C:$C,A584)</f>
        <v>0</v>
      </c>
      <c r="CQ584" s="96" t="str">
        <f t="shared" ca="1" si="76"/>
        <v>-</v>
      </c>
      <c r="CR584" s="63">
        <f t="shared" ca="1" si="77"/>
        <v>0</v>
      </c>
      <c r="CS584" s="97">
        <f>SUMIFS(Stock!$D:$D,Stock!$A:$A,$CS$1,Stock!$C:$C,A584)</f>
        <v>0</v>
      </c>
      <c r="CT584" s="64"/>
      <c r="CU584" s="65">
        <f>SUMIFS(Stock!$D:$D,Stock!$A:$A,$CU$1,Stock!$C:$C,A584)</f>
        <v>0</v>
      </c>
      <c r="CV584" s="64"/>
      <c r="CW584" s="38" t="e">
        <f ca="1">SUMIFS(#REF!,#REF!,A584,#REF!,$CW$2,#REF!,$DC$1)</f>
        <v>#REF!</v>
      </c>
      <c r="CX584" s="38" t="e">
        <f ca="1">SUMIFS(#REF!,#REF!,A584,#REF!,$CX$2,#REF!,$DC$1)</f>
        <v>#REF!</v>
      </c>
      <c r="CY584" s="38" t="e">
        <f ca="1">SUMIFS(#REF!,#REF!,A584,#REF!,$CY$2,#REF!,$DC$1)</f>
        <v>#REF!</v>
      </c>
      <c r="CZ584" s="38" t="e">
        <f ca="1">SUMIFS(#REF!,#REF!,A584,#REF!,$CZ$2,#REF!,$DC$1)</f>
        <v>#REF!</v>
      </c>
      <c r="DA584" s="38" t="e">
        <f ca="1">SUMIFS(#REF!,#REF!,A584,#REF!,$DA$2,#REF!,$DC$1)</f>
        <v>#REF!</v>
      </c>
      <c r="DB584" s="38" t="e">
        <f ca="1">SUMIFS(#REF!,#REF!,A584,#REF!,$DB$2,#REF!,$DC$1)</f>
        <v>#REF!</v>
      </c>
      <c r="DC584" s="65">
        <f>SUMIFS(Stock!$D:$D,Stock!$A:$A,$DC$1,Stock!$C:$C,A584)</f>
        <v>0</v>
      </c>
      <c r="DD584" s="65">
        <f>SUMIFS(Stock!$D:$D,Stock!$A:$A,$DD$1,Stock!$C:$C,A584)</f>
        <v>0</v>
      </c>
      <c r="DE584" s="65">
        <f>SUMIFS(Stock!$D:$D,Stock!$A:$A,$DE$1,Stock!$C:$C,A584)</f>
        <v>0</v>
      </c>
      <c r="DF584" s="66"/>
      <c r="DG584" s="66"/>
      <c r="DH584" s="67">
        <f>SUMIFS('Inventory Matrix'!$E:$E,'Inventory Matrix'!$B:$B,$DH$2,'Inventory Matrix'!$G:$G,$DM$2,'Inventory Matrix'!$C:$C,A584)</f>
        <v>0</v>
      </c>
      <c r="DI584" s="67">
        <f>SUMIFS('Inventory Matrix'!$E:$E,'Inventory Matrix'!$B:$B,$DI$2,'Inventory Matrix'!$G:$G,$DM$2,'Inventory Matrix'!$C:$C,A584)</f>
        <v>0</v>
      </c>
      <c r="DJ584" s="67">
        <f>SUMIFS('Inventory Matrix'!$E:$E,'Inventory Matrix'!$B:$B,$DJ$2,'Inventory Matrix'!$G:$G,$DM$2,'Inventory Matrix'!$C:$C,A584)</f>
        <v>0</v>
      </c>
      <c r="DK584" s="67">
        <f>SUMIFS('Inventory Matrix'!$E:$E,'Inventory Matrix'!$B:$B,$DK$2,'Inventory Matrix'!$G:$G,$DM$2,'Inventory Matrix'!$C:$C,A584)</f>
        <v>0</v>
      </c>
      <c r="DL584" s="67">
        <f>SUMIFS('Inventory Matrix'!$E:$E,'Inventory Matrix'!$B:$B,$DL$2,'Inventory Matrix'!$G:$G,$DM$2,'Inventory Matrix'!$C:$C,A584)</f>
        <v>0</v>
      </c>
      <c r="DM584" s="98">
        <f>SUMIFS('Inventory Matrix'!$E:$E,'Inventory Matrix'!$G:$G,$DM$2,'Inventory Matrix'!$C:$C,A584)</f>
        <v>0</v>
      </c>
      <c r="DN584" s="48"/>
      <c r="DO584" s="67">
        <f>SUMIFS('Inventory Matrix'!$E:$E,'Inventory Matrix'!$B:$B,$DO$2,'Inventory Matrix'!$G:$G,$DT$2,'Inventory Matrix'!$C:$C,A584)</f>
        <v>0</v>
      </c>
      <c r="DP584" s="67">
        <f>SUMIFS('Inventory Matrix'!$E:$E,'Inventory Matrix'!$B:$B,$DP$2,'Inventory Matrix'!$G:$G,$DT$2,'Inventory Matrix'!$C:$C,A584)</f>
        <v>0</v>
      </c>
      <c r="DQ584" s="67">
        <f>SUMIFS('Inventory Matrix'!$E:$E,'Inventory Matrix'!$B:$B,$DQ$2,'Inventory Matrix'!$G:$G,$DT$2,'Inventory Matrix'!$C:$C,A584)</f>
        <v>0</v>
      </c>
      <c r="DR584" s="67">
        <f>SUMIFS('Inventory Matrix'!$E:$E,'Inventory Matrix'!$B:$B,$DR$2,'Inventory Matrix'!$G:$G,$DT$2,'Inventory Matrix'!$C:$C,A584)</f>
        <v>0</v>
      </c>
      <c r="DS584" s="67">
        <f>SUMIFS('Inventory Matrix'!$E:$E,'Inventory Matrix'!$B:$B,$DS$2,'Inventory Matrix'!$G:$G,$DT$2,'Inventory Matrix'!$C:$C,A584)</f>
        <v>0</v>
      </c>
      <c r="DT584" s="98">
        <f>SUMIFS('Inventory Matrix'!$E:$E,'Inventory Matrix'!$G:$G,$DT$2,'Inventory Matrix'!$C:$C,A584)</f>
        <v>0</v>
      </c>
      <c r="DU584" s="44"/>
      <c r="DV584" s="67">
        <f>SUMIFS('Inventory Matrix'!$E:$E,'Inventory Matrix'!$B:$B,$DV$2,'Inventory Matrix'!$G:$G,$EA$2,'Inventory Matrix'!$C:$C,A584)</f>
        <v>0</v>
      </c>
      <c r="DW584" s="67">
        <f>SUMIFS('Inventory Matrix'!$E:$E,'Inventory Matrix'!$B:$B,$DW$2,'Inventory Matrix'!$G:$G,$EA$2,'Inventory Matrix'!$C:$C,A584)</f>
        <v>0</v>
      </c>
      <c r="DX584" s="67">
        <f>SUMIFS('Inventory Matrix'!$E:$E,'Inventory Matrix'!$B:$B,$DX$2,'Inventory Matrix'!$G:$G,$EA$2,'Inventory Matrix'!$C:$C,A584)</f>
        <v>0</v>
      </c>
      <c r="DY584" s="67">
        <f>SUMIFS('Inventory Matrix'!$E:$E,'Inventory Matrix'!$B:$B,$DY$2,'Inventory Matrix'!$G:$G,$EA$2,'Inventory Matrix'!$C:$C,A584)</f>
        <v>0</v>
      </c>
      <c r="DZ584" s="67">
        <f>SUMIFS('Inventory Matrix'!$E:$E,'Inventory Matrix'!$B:$B,$DZ$2,'Inventory Matrix'!$G:$G,$EA$2,'Inventory Matrix'!$C:$C,A584)</f>
        <v>0</v>
      </c>
      <c r="EA584" s="98">
        <f>SUMIFS('Inventory Matrix'!$E:$E,'Inventory Matrix'!$G:$G,$EA$2,'Inventory Matrix'!$C:$C,A584)</f>
        <v>0</v>
      </c>
      <c r="EB584" s="44"/>
      <c r="EC584" s="67">
        <f>SUMIFS('Inventory Matrix'!$E:$E,'Inventory Matrix'!$B:$B,$EC$2,'Inventory Matrix'!$G:$G,$EH$2,'Inventory Matrix'!$C:$C,A584)</f>
        <v>0</v>
      </c>
      <c r="ED584" s="67">
        <f>SUMIFS('Inventory Matrix'!$E:$E,'Inventory Matrix'!$B:$B,$ED$2,'Inventory Matrix'!$G:$G,$EH$2,'Inventory Matrix'!$C:$C,A584)</f>
        <v>0</v>
      </c>
      <c r="EE584" s="67">
        <f>SUMIFS('Inventory Matrix'!$E:$E,'Inventory Matrix'!$B:$B,$EE$2,'Inventory Matrix'!$G:$G,$EH$2,'Inventory Matrix'!$C:$C,A584)</f>
        <v>0</v>
      </c>
      <c r="EF584" s="67">
        <f>SUMIFS('Inventory Matrix'!$E:$E,'Inventory Matrix'!$B:$B,$EF$2,'Inventory Matrix'!$G:$G,$EH$2,'Inventory Matrix'!$C:$C,A584)</f>
        <v>0</v>
      </c>
      <c r="EG584" s="67">
        <f>SUMIFS('Inventory Matrix'!$E:$E,'Inventory Matrix'!$B:$B,$EG$2,'Inventory Matrix'!$G:$G,$EH$2,'Inventory Matrix'!$C:$C,A584)</f>
        <v>0</v>
      </c>
      <c r="EH584" s="98">
        <f>SUMIFS('Inventory Matrix'!$E:$E,'Inventory Matrix'!$G:$G,$EH$2,'Inventory Matrix'!$C:$C,A584)</f>
        <v>0</v>
      </c>
      <c r="EI584" s="44"/>
    </row>
    <row r="585" spans="1:139" ht="13" x14ac:dyDescent="0.15">
      <c r="A585" s="69" t="str">
        <f t="shared" si="64"/>
        <v>MJML3</v>
      </c>
      <c r="B585" s="70" t="s">
        <v>2240</v>
      </c>
      <c r="C585" s="71" t="s">
        <v>3040</v>
      </c>
      <c r="D585" s="71" t="s">
        <v>3041</v>
      </c>
      <c r="E585" s="72">
        <f t="shared" si="65"/>
        <v>0</v>
      </c>
      <c r="F585" s="72">
        <f>SUMIFS(Stock!$D:$D,Stock!$C:$C,A585)</f>
        <v>0</v>
      </c>
      <c r="G585" s="73" t="e">
        <f t="shared" ca="1" si="66"/>
        <v>#REF!</v>
      </c>
      <c r="H585" s="74">
        <f t="shared" ca="1" si="67"/>
        <v>0</v>
      </c>
      <c r="I585" s="44"/>
      <c r="J585" s="69" t="e">
        <f ca="1">SUMIFS(#REF!,#REF!,A585,#REF!,$J$2)</f>
        <v>#REF!</v>
      </c>
      <c r="K585" s="69" t="e">
        <f ca="1">SUMIFS(#REF!,#REF!,A585,#REF!,$K$2)</f>
        <v>#REF!</v>
      </c>
      <c r="L585" s="69" t="e">
        <f ca="1">SUMIFS(#REF!,#REF!,A585,#REF!,$L$2)</f>
        <v>#REF!</v>
      </c>
      <c r="M585" s="69" t="e">
        <f ca="1">SUMIFS(#REF!,#REF!,A585,#REF!,$M$2)</f>
        <v>#REF!</v>
      </c>
      <c r="N585" s="69" t="e">
        <f ca="1">SUMIFS(#REF!,#REF!,A585,#REF!,$N$2)</f>
        <v>#REF!</v>
      </c>
      <c r="O585" s="69" t="e">
        <f ca="1">SUMIFS(#REF!,#REF!,A585,#REF!,$O$2)</f>
        <v>#REF!</v>
      </c>
      <c r="P585" s="69" t="e">
        <f ca="1">SUMIFS(#REF!,#REF!,A585,#REF!,$P$2)</f>
        <v>#REF!</v>
      </c>
      <c r="Q585" s="69" t="e">
        <f ca="1">SUMIFS(#REF!,#REF!,A585,#REF!,$Q$2)</f>
        <v>#REF!</v>
      </c>
      <c r="R585" s="69" t="e">
        <f ca="1">SUMIFS(#REF!,#REF!,A585,#REF!,$R$2)</f>
        <v>#REF!</v>
      </c>
      <c r="S585" s="69" t="e">
        <f ca="1">SUMIFS(#REF!,#REF!,A585,#REF!,$S$2)</f>
        <v>#REF!</v>
      </c>
      <c r="T585" s="75"/>
      <c r="U585" s="44"/>
      <c r="V585" s="46"/>
      <c r="W585" s="69" t="e">
        <f ca="1">SUMIFS(#REF!,#REF!,A585,#REF!,$W$2,#REF!,$AK$1)</f>
        <v>#REF!</v>
      </c>
      <c r="X585" s="69" t="e">
        <f ca="1">SUMIFS(#REF!,#REF!,A585,#REF!,$X$2,#REF!,$AK$1)</f>
        <v>#REF!</v>
      </c>
      <c r="Y585" s="69" t="e">
        <f ca="1">SUMIFS(#REF!,#REF!,A585,#REF!,$Y$2,#REF!,$AK$1)</f>
        <v>#REF!</v>
      </c>
      <c r="Z585" s="69" t="e">
        <f ca="1">SUMIFS(#REF!,#REF!,A585,#REF!,$Z$2,#REF!,$AK$1)</f>
        <v>#REF!</v>
      </c>
      <c r="AA585" s="69" t="e">
        <f ca="1">SUMIFS(#REF!,#REF!,A585,#REF!,$AA$2,#REF!,$AK$1)</f>
        <v>#REF!</v>
      </c>
      <c r="AB585" s="69" t="e">
        <f ca="1">SUMIFS(#REF!,#REF!,A585,#REF!,$AB$2,#REF!,$AK$1)</f>
        <v>#REF!</v>
      </c>
      <c r="AC585" s="48"/>
      <c r="AD585" s="76">
        <f>SUMIFS('Inventory Matrix'!$E:$E,'Inventory Matrix'!$G:$G,$AD$2,'Inventory Matrix'!$B:$B,$AK$1,'Inventory Matrix'!$C:$C,A585)</f>
        <v>0</v>
      </c>
      <c r="AE585" s="70">
        <f>SUMIFS('Inventory Matrix'!$E:$E,'Inventory Matrix'!$G:$G,$AE$2,'Inventory Matrix'!$B:$B,$AK$1,'Inventory Matrix'!$C:$C,A585)</f>
        <v>0</v>
      </c>
      <c r="AF585" s="70">
        <f>SUMIFS('Inventory Matrix'!$E:$E,'Inventory Matrix'!$G:$G,$AF$2,'Inventory Matrix'!$B:$B,$AK$1,'Inventory Matrix'!$C:$C,A585)</f>
        <v>0</v>
      </c>
      <c r="AG585" s="77">
        <f>SUMIFS('Inventory Matrix'!$E:$E,'Inventory Matrix'!$G:$G,$AG$2,'Inventory Matrix'!$B:$B,$AK$1,'Inventory Matrix'!$C:$C,A585)</f>
        <v>0</v>
      </c>
      <c r="AH585" s="167" t="str">
        <f t="shared" ca="1" si="68"/>
        <v>-</v>
      </c>
      <c r="AI585" s="168" t="str">
        <f t="shared" ca="1" si="69"/>
        <v>-</v>
      </c>
      <c r="AJ585" s="173">
        <f t="shared" ca="1" si="78"/>
        <v>0</v>
      </c>
      <c r="AK585" s="169">
        <f>SUMIFS(Stock!$D:$D,Stock!$A:$A,$AK$1,Stock!$C:$C,A585)</f>
        <v>0</v>
      </c>
      <c r="AL585" s="55"/>
      <c r="AM585" s="69" t="e">
        <f ca="1">SUMIFS(#REF!,#REF!,A585,#REF!,$AM$2,#REF!,$AZ$1)</f>
        <v>#REF!</v>
      </c>
      <c r="AN585" s="69" t="e">
        <f ca="1">SUMIFS(#REF!,#REF!,A585,#REF!,$AN$2,#REF!,$AZ$1)</f>
        <v>#REF!</v>
      </c>
      <c r="AO585" s="69" t="e">
        <f ca="1">SUMIFS(#REF!,#REF!,A585,#REF!,$AO$2,#REF!,$AZ$1)</f>
        <v>#REF!</v>
      </c>
      <c r="AP585" s="69" t="e">
        <f ca="1">SUMIFS(#REF!,#REF!,A585,#REF!,$AP$2,#REF!,$AZ$1)</f>
        <v>#REF!</v>
      </c>
      <c r="AQ585" s="69" t="e">
        <f ca="1">SUMIFS(#REF!,#REF!,A585,#REF!,$AQ$2,#REF!,$AZ$1)</f>
        <v>#REF!</v>
      </c>
      <c r="AR585" s="69" t="e">
        <f ca="1">SUMIFS(#REF!,#REF!,A585,#REF!,$AR$2,#REF!,$AZ$1)</f>
        <v>#REF!</v>
      </c>
      <c r="AS585" s="81"/>
      <c r="AT585" s="82">
        <f>SUMIFS('Inventory Matrix'!$E:$E,'Inventory Matrix'!$G:$G,$AT$2,'Inventory Matrix'!$B:$B,$AZ$1,'Inventory Matrix'!$C:$C,A585)</f>
        <v>0</v>
      </c>
      <c r="AU585" s="82">
        <f>SUMIFS('Inventory Matrix'!$E:$E,'Inventory Matrix'!$G:$G,$AU$2,'Inventory Matrix'!$B:$B,$AZ$1,'Inventory Matrix'!$C:$C,A585)</f>
        <v>0</v>
      </c>
      <c r="AV585" s="82">
        <f>SUMIFS('Inventory Matrix'!$E:$E,'Inventory Matrix'!$G:$G,$AV$2,'Inventory Matrix'!$B:$B,$AZ$1,'Inventory Matrix'!$C:$C,A585)</f>
        <v>0</v>
      </c>
      <c r="AW585" s="83">
        <f>SUMIFS('Inventory Matrix'!$E:$E,'Inventory Matrix'!$G:$G,$AW$2,'Inventory Matrix'!$B:$B,$AZ$1,'Inventory Matrix'!$C:$C,A585)</f>
        <v>0</v>
      </c>
      <c r="AX585" s="85" t="str">
        <f t="shared" ca="1" si="70"/>
        <v>-</v>
      </c>
      <c r="AY585" s="88">
        <f t="shared" ca="1" si="71"/>
        <v>0</v>
      </c>
      <c r="AZ585" s="87">
        <f>SUMIFS(Stock!$D:$D,Stock!$A:$A,$AZ$1,Stock!$C:$C,A585)</f>
        <v>0</v>
      </c>
      <c r="BA585" s="55"/>
      <c r="BB585" s="69" t="e">
        <f ca="1">SUMIFS(#REF!,#REF!,A585,#REF!,$BB$2,#REF!,$BO$1)</f>
        <v>#REF!</v>
      </c>
      <c r="BC585" s="69" t="e">
        <f ca="1">SUMIFS(#REF!,#REF!,A585,#REF!,$BC$2,#REF!,$BO$1)</f>
        <v>#REF!</v>
      </c>
      <c r="BD585" s="69" t="e">
        <f ca="1">SUMIFS(#REF!,#REF!,A585,#REF!,$BD$2,#REF!,$BO$1)</f>
        <v>#REF!</v>
      </c>
      <c r="BE585" s="69" t="e">
        <f ca="1">SUMIFS(#REF!,#REF!,A585,#REF!,$BE$2,#REF!,$BO$1)</f>
        <v>#REF!</v>
      </c>
      <c r="BF585" s="69" t="e">
        <f ca="1">SUMIFS(#REF!,#REF!,A585,#REF!,$BF$2,#REF!,$BO$1)</f>
        <v>#REF!</v>
      </c>
      <c r="BG585" s="69" t="e">
        <f ca="1">SUMIFS(#REF!,#REF!,A585,#REF!,$BG$2,#REF!,$BO$1)</f>
        <v>#REF!</v>
      </c>
      <c r="BH585" s="60"/>
      <c r="BI585" s="82">
        <f>SUMIFS('Inventory Matrix'!$E:$E,'Inventory Matrix'!$G:$G,$BI$2,'Inventory Matrix'!$B:$B,$BO$1,'Inventory Matrix'!$C:$C,A585)</f>
        <v>0</v>
      </c>
      <c r="BJ585" s="82">
        <f>SUMIFS('Inventory Matrix'!$E:$E,'Inventory Matrix'!$G:$G,$BJ$2,'Inventory Matrix'!$B:$B,$BO$1,'Inventory Matrix'!$C:$C,A585)</f>
        <v>0</v>
      </c>
      <c r="BK585" s="82">
        <f>SUMIFS('Inventory Matrix'!$E:$E,'Inventory Matrix'!$G:$G,$BK$2,'Inventory Matrix'!$B:$B,$BO$1,'Inventory Matrix'!$C:$C,A585)</f>
        <v>0</v>
      </c>
      <c r="BL585" s="83">
        <f>SUMIFS('Inventory Matrix'!$E:$E,'Inventory Matrix'!$G:$G,$BL$2,'Inventory Matrix'!$B:$B,$BO$1,'Inventory Matrix'!$C:$C,A585)</f>
        <v>0</v>
      </c>
      <c r="BM585" s="85" t="str">
        <f t="shared" ca="1" si="72"/>
        <v>-</v>
      </c>
      <c r="BN585" s="86">
        <f t="shared" ca="1" si="73"/>
        <v>0</v>
      </c>
      <c r="BO585" s="87">
        <f>SUMIFS(Stock!$D:$D,Stock!$A:$A,$BO$1,Stock!$C:$C,A585)</f>
        <v>0</v>
      </c>
      <c r="BP585" s="55"/>
      <c r="BQ585" s="69" t="e">
        <f ca="1">SUMIFS(#REF!,#REF!,A585,#REF!,$BQ$2,#REF!,$CD$1)</f>
        <v>#REF!</v>
      </c>
      <c r="BR585" s="69" t="e">
        <f ca="1">SUMIFS(#REF!,#REF!,A585,#REF!,$BR$2,#REF!,$CD$1)</f>
        <v>#REF!</v>
      </c>
      <c r="BS585" s="69" t="e">
        <f ca="1">SUMIFS(#REF!,#REF!,A585,#REF!,$BS$2,#REF!,$CD$1)</f>
        <v>#REF!</v>
      </c>
      <c r="BT585" s="69" t="e">
        <f ca="1">SUMIFS(#REF!,#REF!,A585,#REF!,$BT$2,#REF!,$CD$1)</f>
        <v>#REF!</v>
      </c>
      <c r="BU585" s="69" t="e">
        <f ca="1">SUMIFS(#REF!,#REF!,A585,#REF!,$BU$2,#REF!,$CD$1)</f>
        <v>#REF!</v>
      </c>
      <c r="BV585" s="69" t="e">
        <f ca="1">SUMIFS(#REF!,#REF!,A585,#REF!,$BV$2,#REF!,$CD$1)</f>
        <v>#REF!</v>
      </c>
      <c r="BW585" s="60"/>
      <c r="BX585" s="82">
        <f>SUMIFS('Inventory Matrix'!$E:$E,'Inventory Matrix'!$G:$G,$BX$2,'Inventory Matrix'!$B:$B,$CD$1,'Inventory Matrix'!$C:$C,A585)</f>
        <v>0</v>
      </c>
      <c r="BY585" s="82">
        <f>SUMIFS('Inventory Matrix'!$E:$E,'Inventory Matrix'!$G:$G,$BY$2,'Inventory Matrix'!$B:$B,$CD$1,'Inventory Matrix'!$C:$C,A585)</f>
        <v>0</v>
      </c>
      <c r="BZ585" s="82">
        <f>SUMIFS('Inventory Matrix'!$E:$E,'Inventory Matrix'!$G:$G,$BZ$2,'Inventory Matrix'!$B:$B,$CD$1,'Inventory Matrix'!$C:$C,A585)</f>
        <v>0</v>
      </c>
      <c r="CA585" s="83">
        <f>SUMIFS('Inventory Matrix'!$E:$E,'Inventory Matrix'!$G:$G,$CA$2,'Inventory Matrix'!$B:$B,$CD$1,'Inventory Matrix'!$C:$C,A585)</f>
        <v>0</v>
      </c>
      <c r="CB585" s="85" t="str">
        <f t="shared" ca="1" si="74"/>
        <v>-</v>
      </c>
      <c r="CC585" s="88">
        <f t="shared" ca="1" si="75"/>
        <v>0</v>
      </c>
      <c r="CD585" s="87">
        <f>SUMIFS(Stock!$D:$D,Stock!$A:$A,$CD$1,Stock!$C:$C,A585)</f>
        <v>0</v>
      </c>
      <c r="CE585" s="55"/>
      <c r="CF585" s="69" t="e">
        <f ca="1">SUMIFS(#REF!,#REF!,A585,#REF!,$CF$2,#REF!,$CS$1)</f>
        <v>#REF!</v>
      </c>
      <c r="CG585" s="69" t="e">
        <f ca="1">SUMIFS(#REF!,#REF!,A585,#REF!,$CG$2,#REF!,$CS$1)</f>
        <v>#REF!</v>
      </c>
      <c r="CH585" s="69" t="e">
        <f ca="1">SUMIFS(#REF!,#REF!,A585,#REF!,$CH$2,#REF!,$CS$1)</f>
        <v>#REF!</v>
      </c>
      <c r="CI585" s="69" t="e">
        <f ca="1">SUMIFS(#REF!,#REF!,A585,#REF!,$CI$2,#REF!,$CS$1)</f>
        <v>#REF!</v>
      </c>
      <c r="CJ585" s="69" t="e">
        <f ca="1">SUMIFS(#REF!,#REF!,A585,#REF!,$CJ$2,#REF!,$CS$1)</f>
        <v>#REF!</v>
      </c>
      <c r="CK585" s="69" t="e">
        <f ca="1">SUMIFS(#REF!,#REF!,A585,#REF!,$CK$2,#REF!,$CS$1)</f>
        <v>#REF!</v>
      </c>
      <c r="CL585" s="60"/>
      <c r="CM585" s="82">
        <f>SUMIFS('Inventory Matrix'!$E:$E,'Inventory Matrix'!$G:$G,$CM$2,'Inventory Matrix'!$B:$B,$CD$1,'Inventory Matrix'!$C:$C,A585)</f>
        <v>0</v>
      </c>
      <c r="CN585" s="82">
        <f>SUMIFS('Inventory Matrix'!$E:$E,'Inventory Matrix'!$G:$G,$CN$2,'Inventory Matrix'!$B:$B,$CD$1,'Inventory Matrix'!$C:$C,A585)</f>
        <v>0</v>
      </c>
      <c r="CO585" s="82">
        <f>SUMIFS('Inventory Matrix'!$E:$E,'Inventory Matrix'!$G:$G,$CO$2,'Inventory Matrix'!$B:$B,$CD$1,'Inventory Matrix'!$C:$C,A585)</f>
        <v>0</v>
      </c>
      <c r="CP585" s="83">
        <f>SUMIFS('Inventory Matrix'!$E:$E,'Inventory Matrix'!$G:$G,$CP$2,'Inventory Matrix'!$B:$B,$CD$1,'Inventory Matrix'!$C:$C,A585)</f>
        <v>0</v>
      </c>
      <c r="CQ585" s="85" t="str">
        <f t="shared" ca="1" si="76"/>
        <v>-</v>
      </c>
      <c r="CR585" s="88">
        <f t="shared" ca="1" si="77"/>
        <v>0</v>
      </c>
      <c r="CS585" s="87">
        <f>SUMIFS(Stock!$D:$D,Stock!$A:$A,$CS$1,Stock!$C:$C,A585)</f>
        <v>0</v>
      </c>
      <c r="CT585" s="64"/>
      <c r="CU585" s="89">
        <f>SUMIFS(Stock!$D:$D,Stock!$A:$A,$CU$1,Stock!$C:$C,A585)</f>
        <v>0</v>
      </c>
      <c r="CV585" s="64"/>
      <c r="CW585" s="69" t="e">
        <f ca="1">SUMIFS(#REF!,#REF!,A585,#REF!,$CW$2,#REF!,$DC$1)</f>
        <v>#REF!</v>
      </c>
      <c r="CX585" s="69" t="e">
        <f ca="1">SUMIFS(#REF!,#REF!,A585,#REF!,$CX$2,#REF!,$DC$1)</f>
        <v>#REF!</v>
      </c>
      <c r="CY585" s="69" t="e">
        <f ca="1">SUMIFS(#REF!,#REF!,A585,#REF!,$CY$2,#REF!,$DC$1)</f>
        <v>#REF!</v>
      </c>
      <c r="CZ585" s="69" t="e">
        <f ca="1">SUMIFS(#REF!,#REF!,A585,#REF!,$CZ$2,#REF!,$DC$1)</f>
        <v>#REF!</v>
      </c>
      <c r="DA585" s="69" t="e">
        <f ca="1">SUMIFS(#REF!,#REF!,A585,#REF!,$DA$2,#REF!,$DC$1)</f>
        <v>#REF!</v>
      </c>
      <c r="DB585" s="69" t="e">
        <f ca="1">SUMIFS(#REF!,#REF!,A585,#REF!,$DB$2,#REF!,$DC$1)</f>
        <v>#REF!</v>
      </c>
      <c r="DC585" s="89">
        <f>SUMIFS(Stock!$D:$D,Stock!$A:$A,$DC$1,Stock!$C:$C,A585)</f>
        <v>0</v>
      </c>
      <c r="DD585" s="89">
        <f>SUMIFS(Stock!$D:$D,Stock!$A:$A,$DD$1,Stock!$C:$C,A585)</f>
        <v>0</v>
      </c>
      <c r="DE585" s="89">
        <f>SUMIFS(Stock!$D:$D,Stock!$A:$A,$DE$1,Stock!$C:$C,A585)</f>
        <v>0</v>
      </c>
      <c r="DF585" s="66"/>
      <c r="DG585" s="66"/>
      <c r="DH585" s="90">
        <f>SUMIFS('Inventory Matrix'!$E:$E,'Inventory Matrix'!$B:$B,$DH$2,'Inventory Matrix'!$G:$G,$DM$2,'Inventory Matrix'!$C:$C,A585)</f>
        <v>0</v>
      </c>
      <c r="DI585" s="90">
        <f>SUMIFS('Inventory Matrix'!$E:$E,'Inventory Matrix'!$B:$B,$DI$2,'Inventory Matrix'!$G:$G,$DM$2,'Inventory Matrix'!$C:$C,A585)</f>
        <v>0</v>
      </c>
      <c r="DJ585" s="90">
        <f>SUMIFS('Inventory Matrix'!$E:$E,'Inventory Matrix'!$B:$B,$DJ$2,'Inventory Matrix'!$G:$G,$DM$2,'Inventory Matrix'!$C:$C,A585)</f>
        <v>0</v>
      </c>
      <c r="DK585" s="90">
        <f>SUMIFS('Inventory Matrix'!$E:$E,'Inventory Matrix'!$B:$B,$DK$2,'Inventory Matrix'!$G:$G,$DM$2,'Inventory Matrix'!$C:$C,A585)</f>
        <v>0</v>
      </c>
      <c r="DL585" s="90">
        <f>SUMIFS('Inventory Matrix'!$E:$E,'Inventory Matrix'!$B:$B,$DL$2,'Inventory Matrix'!$G:$G,$DM$2,'Inventory Matrix'!$C:$C,A585)</f>
        <v>0</v>
      </c>
      <c r="DM585" s="91">
        <f>SUMIFS('Inventory Matrix'!$E:$E,'Inventory Matrix'!$G:$G,$DM$2,'Inventory Matrix'!$C:$C,A585)</f>
        <v>0</v>
      </c>
      <c r="DN585" s="48"/>
      <c r="DO585" s="90">
        <f>SUMIFS('Inventory Matrix'!$E:$E,'Inventory Matrix'!$B:$B,$DO$2,'Inventory Matrix'!$G:$G,$DT$2,'Inventory Matrix'!$C:$C,A585)</f>
        <v>0</v>
      </c>
      <c r="DP585" s="90">
        <f>SUMIFS('Inventory Matrix'!$E:$E,'Inventory Matrix'!$B:$B,$DP$2,'Inventory Matrix'!$G:$G,$DT$2,'Inventory Matrix'!$C:$C,A585)</f>
        <v>0</v>
      </c>
      <c r="DQ585" s="90">
        <f>SUMIFS('Inventory Matrix'!$E:$E,'Inventory Matrix'!$B:$B,$DQ$2,'Inventory Matrix'!$G:$G,$DT$2,'Inventory Matrix'!$C:$C,A585)</f>
        <v>0</v>
      </c>
      <c r="DR585" s="90">
        <f>SUMIFS('Inventory Matrix'!$E:$E,'Inventory Matrix'!$B:$B,$DR$2,'Inventory Matrix'!$G:$G,$DT$2,'Inventory Matrix'!$C:$C,A585)</f>
        <v>0</v>
      </c>
      <c r="DS585" s="90">
        <f>SUMIFS('Inventory Matrix'!$E:$E,'Inventory Matrix'!$B:$B,$DS$2,'Inventory Matrix'!$G:$G,$DT$2,'Inventory Matrix'!$C:$C,A585)</f>
        <v>0</v>
      </c>
      <c r="DT585" s="91">
        <f>SUMIFS('Inventory Matrix'!$E:$E,'Inventory Matrix'!$G:$G,$DT$2,'Inventory Matrix'!$C:$C,A585)</f>
        <v>0</v>
      </c>
      <c r="DU585" s="44"/>
      <c r="DV585" s="90">
        <f>SUMIFS('Inventory Matrix'!$E:$E,'Inventory Matrix'!$B:$B,$DV$2,'Inventory Matrix'!$G:$G,$EA$2,'Inventory Matrix'!$C:$C,A585)</f>
        <v>0</v>
      </c>
      <c r="DW585" s="90">
        <f>SUMIFS('Inventory Matrix'!$E:$E,'Inventory Matrix'!$B:$B,$DW$2,'Inventory Matrix'!$G:$G,$EA$2,'Inventory Matrix'!$C:$C,A585)</f>
        <v>0</v>
      </c>
      <c r="DX585" s="90">
        <f>SUMIFS('Inventory Matrix'!$E:$E,'Inventory Matrix'!$B:$B,$DX$2,'Inventory Matrix'!$G:$G,$EA$2,'Inventory Matrix'!$C:$C,A585)</f>
        <v>0</v>
      </c>
      <c r="DY585" s="90">
        <f>SUMIFS('Inventory Matrix'!$E:$E,'Inventory Matrix'!$B:$B,$DY$2,'Inventory Matrix'!$G:$G,$EA$2,'Inventory Matrix'!$C:$C,A585)</f>
        <v>0</v>
      </c>
      <c r="DZ585" s="90">
        <f>SUMIFS('Inventory Matrix'!$E:$E,'Inventory Matrix'!$B:$B,$DZ$2,'Inventory Matrix'!$G:$G,$EA$2,'Inventory Matrix'!$C:$C,A585)</f>
        <v>0</v>
      </c>
      <c r="EA585" s="91">
        <f>SUMIFS('Inventory Matrix'!$E:$E,'Inventory Matrix'!$G:$G,$EA$2,'Inventory Matrix'!$C:$C,A585)</f>
        <v>0</v>
      </c>
      <c r="EB585" s="44"/>
      <c r="EC585" s="90">
        <f>SUMIFS('Inventory Matrix'!$E:$E,'Inventory Matrix'!$B:$B,$EC$2,'Inventory Matrix'!$G:$G,$EH$2,'Inventory Matrix'!$C:$C,A585)</f>
        <v>0</v>
      </c>
      <c r="ED585" s="90">
        <f>SUMIFS('Inventory Matrix'!$E:$E,'Inventory Matrix'!$B:$B,$ED$2,'Inventory Matrix'!$G:$G,$EH$2,'Inventory Matrix'!$C:$C,A585)</f>
        <v>0</v>
      </c>
      <c r="EE585" s="90">
        <f>SUMIFS('Inventory Matrix'!$E:$E,'Inventory Matrix'!$B:$B,$EE$2,'Inventory Matrix'!$G:$G,$EH$2,'Inventory Matrix'!$C:$C,A585)</f>
        <v>0</v>
      </c>
      <c r="EF585" s="90">
        <f>SUMIFS('Inventory Matrix'!$E:$E,'Inventory Matrix'!$B:$B,$EF$2,'Inventory Matrix'!$G:$G,$EH$2,'Inventory Matrix'!$C:$C,A585)</f>
        <v>0</v>
      </c>
      <c r="EG585" s="90">
        <f>SUMIFS('Inventory Matrix'!$E:$E,'Inventory Matrix'!$B:$B,$EG$2,'Inventory Matrix'!$G:$G,$EH$2,'Inventory Matrix'!$C:$C,A585)</f>
        <v>0</v>
      </c>
      <c r="EH585" s="91">
        <f>SUMIFS('Inventory Matrix'!$E:$E,'Inventory Matrix'!$G:$G,$EH$2,'Inventory Matrix'!$C:$C,A585)</f>
        <v>0</v>
      </c>
      <c r="EI585" s="44"/>
    </row>
    <row r="586" spans="1:139" ht="13" x14ac:dyDescent="0.15">
      <c r="A586" s="38" t="str">
        <f t="shared" si="64"/>
        <v>MM0X3</v>
      </c>
      <c r="B586" s="39" t="s">
        <v>2186</v>
      </c>
      <c r="C586" s="40" t="s">
        <v>3042</v>
      </c>
      <c r="D586" s="40" t="s">
        <v>3043</v>
      </c>
      <c r="E586" s="41">
        <f t="shared" si="65"/>
        <v>0</v>
      </c>
      <c r="F586" s="41">
        <f>SUMIFS(Stock!$D:$D,Stock!$C:$C,A586)</f>
        <v>0</v>
      </c>
      <c r="G586" s="42" t="e">
        <f t="shared" ca="1" si="66"/>
        <v>#REF!</v>
      </c>
      <c r="H586" s="43">
        <f t="shared" ca="1" si="67"/>
        <v>0</v>
      </c>
      <c r="I586" s="44"/>
      <c r="J586" s="38" t="e">
        <f ca="1">SUMIFS(#REF!,#REF!,A586,#REF!,$J$2)</f>
        <v>#REF!</v>
      </c>
      <c r="K586" s="38" t="e">
        <f ca="1">SUMIFS(#REF!,#REF!,A586,#REF!,$K$2)</f>
        <v>#REF!</v>
      </c>
      <c r="L586" s="38" t="e">
        <f ca="1">SUMIFS(#REF!,#REF!,A586,#REF!,$L$2)</f>
        <v>#REF!</v>
      </c>
      <c r="M586" s="38" t="e">
        <f ca="1">SUMIFS(#REF!,#REF!,A586,#REF!,$M$2)</f>
        <v>#REF!</v>
      </c>
      <c r="N586" s="38" t="e">
        <f ca="1">SUMIFS(#REF!,#REF!,A586,#REF!,$N$2)</f>
        <v>#REF!</v>
      </c>
      <c r="O586" s="38" t="e">
        <f ca="1">SUMIFS(#REF!,#REF!,A586,#REF!,$O$2)</f>
        <v>#REF!</v>
      </c>
      <c r="P586" s="38" t="e">
        <f ca="1">SUMIFS(#REF!,#REF!,A586,#REF!,$P$2)</f>
        <v>#REF!</v>
      </c>
      <c r="Q586" s="38" t="e">
        <f ca="1">SUMIFS(#REF!,#REF!,A586,#REF!,$Q$2)</f>
        <v>#REF!</v>
      </c>
      <c r="R586" s="38" t="e">
        <f ca="1">SUMIFS(#REF!,#REF!,A586,#REF!,$R$2)</f>
        <v>#REF!</v>
      </c>
      <c r="S586" s="38" t="e">
        <f ca="1">SUMIFS(#REF!,#REF!,A586,#REF!,$S$2)</f>
        <v>#REF!</v>
      </c>
      <c r="T586" s="45"/>
      <c r="U586" s="44"/>
      <c r="V586" s="46"/>
      <c r="W586" s="38" t="e">
        <f ca="1">SUMIFS(#REF!,#REF!,A586,#REF!,$W$2,#REF!,$AK$1)</f>
        <v>#REF!</v>
      </c>
      <c r="X586" s="38" t="e">
        <f ca="1">SUMIFS(#REF!,#REF!,A586,#REF!,$X$2,#REF!,$AK$1)</f>
        <v>#REF!</v>
      </c>
      <c r="Y586" s="38" t="e">
        <f ca="1">SUMIFS(#REF!,#REF!,A586,#REF!,$Y$2,#REF!,$AK$1)</f>
        <v>#REF!</v>
      </c>
      <c r="Z586" s="38" t="e">
        <f ca="1">SUMIFS(#REF!,#REF!,A586,#REF!,$Z$2,#REF!,$AK$1)</f>
        <v>#REF!</v>
      </c>
      <c r="AA586" s="38" t="e">
        <f ca="1">SUMIFS(#REF!,#REF!,A586,#REF!,$AA$2,#REF!,$AK$1)</f>
        <v>#REF!</v>
      </c>
      <c r="AB586" s="38" t="e">
        <f ca="1">SUMIFS(#REF!,#REF!,A586,#REF!,$AB$2,#REF!,$AK$1)</f>
        <v>#REF!</v>
      </c>
      <c r="AC586" s="48"/>
      <c r="AD586" s="92">
        <f>SUMIFS('Inventory Matrix'!$E:$E,'Inventory Matrix'!$G:$G,$AD$2,'Inventory Matrix'!$B:$B,$AK$1,'Inventory Matrix'!$C:$C,A586)</f>
        <v>0</v>
      </c>
      <c r="AE586" s="39">
        <f>SUMIFS('Inventory Matrix'!$E:$E,'Inventory Matrix'!$G:$G,$AE$2,'Inventory Matrix'!$B:$B,$AK$1,'Inventory Matrix'!$C:$C,A586)</f>
        <v>0</v>
      </c>
      <c r="AF586" s="39">
        <f>SUMIFS('Inventory Matrix'!$E:$E,'Inventory Matrix'!$G:$G,$AF$2,'Inventory Matrix'!$B:$B,$AK$1,'Inventory Matrix'!$C:$C,A586)</f>
        <v>0</v>
      </c>
      <c r="AG586" s="93">
        <f>SUMIFS('Inventory Matrix'!$E:$E,'Inventory Matrix'!$G:$G,$AG$2,'Inventory Matrix'!$B:$B,$AK$1,'Inventory Matrix'!$C:$C,A586)</f>
        <v>0</v>
      </c>
      <c r="AH586" s="170" t="str">
        <f t="shared" ca="1" si="68"/>
        <v>-</v>
      </c>
      <c r="AI586" s="171" t="str">
        <f t="shared" ca="1" si="69"/>
        <v>-</v>
      </c>
      <c r="AJ586" s="174">
        <f t="shared" ca="1" si="78"/>
        <v>0</v>
      </c>
      <c r="AK586" s="172">
        <f>SUMIFS(Stock!$D:$D,Stock!$A:$A,$AK$1,Stock!$C:$C,A586)</f>
        <v>0</v>
      </c>
      <c r="AL586" s="55"/>
      <c r="AM586" s="38" t="e">
        <f ca="1">SUMIFS(#REF!,#REF!,A586,#REF!,$AM$2,#REF!,$AZ$1)</f>
        <v>#REF!</v>
      </c>
      <c r="AN586" s="38" t="e">
        <f ca="1">SUMIFS(#REF!,#REF!,A586,#REF!,$AN$2,#REF!,$AZ$1)</f>
        <v>#REF!</v>
      </c>
      <c r="AO586" s="38" t="e">
        <f ca="1">SUMIFS(#REF!,#REF!,A586,#REF!,$AO$2,#REF!,$AZ$1)</f>
        <v>#REF!</v>
      </c>
      <c r="AP586" s="38" t="e">
        <f ca="1">SUMIFS(#REF!,#REF!,A586,#REF!,$AP$2,#REF!,$AZ$1)</f>
        <v>#REF!</v>
      </c>
      <c r="AQ586" s="38" t="e">
        <f ca="1">SUMIFS(#REF!,#REF!,A586,#REF!,$AQ$2,#REF!,$AZ$1)</f>
        <v>#REF!</v>
      </c>
      <c r="AR586" s="38" t="e">
        <f ca="1">SUMIFS(#REF!,#REF!,A586,#REF!,$AR$2,#REF!,$AZ$1)</f>
        <v>#REF!</v>
      </c>
      <c r="AS586" s="81"/>
      <c r="AT586" s="49">
        <f>SUMIFS('Inventory Matrix'!$E:$E,'Inventory Matrix'!$G:$G,$AT$2,'Inventory Matrix'!$B:$B,$AZ$1,'Inventory Matrix'!$C:$C,A586)</f>
        <v>0</v>
      </c>
      <c r="AU586" s="49">
        <f>SUMIFS('Inventory Matrix'!$E:$E,'Inventory Matrix'!$G:$G,$AU$2,'Inventory Matrix'!$B:$B,$AZ$1,'Inventory Matrix'!$C:$C,A586)</f>
        <v>0</v>
      </c>
      <c r="AV586" s="49">
        <f>SUMIFS('Inventory Matrix'!$E:$E,'Inventory Matrix'!$G:$G,$AV$2,'Inventory Matrix'!$B:$B,$AZ$1,'Inventory Matrix'!$C:$C,A586)</f>
        <v>0</v>
      </c>
      <c r="AW586" s="57">
        <f>SUMIFS('Inventory Matrix'!$E:$E,'Inventory Matrix'!$G:$G,$AW$2,'Inventory Matrix'!$B:$B,$AZ$1,'Inventory Matrix'!$C:$C,A586)</f>
        <v>0</v>
      </c>
      <c r="AX586" s="96" t="str">
        <f t="shared" ca="1" si="70"/>
        <v>-</v>
      </c>
      <c r="AY586" s="63">
        <f t="shared" ca="1" si="71"/>
        <v>0</v>
      </c>
      <c r="AZ586" s="97">
        <f>SUMIFS(Stock!$D:$D,Stock!$A:$A,$AZ$1,Stock!$C:$C,A586)</f>
        <v>0</v>
      </c>
      <c r="BA586" s="55"/>
      <c r="BB586" s="38" t="e">
        <f ca="1">SUMIFS(#REF!,#REF!,A586,#REF!,$BB$2,#REF!,$BO$1)</f>
        <v>#REF!</v>
      </c>
      <c r="BC586" s="38" t="e">
        <f ca="1">SUMIFS(#REF!,#REF!,A586,#REF!,$BC$2,#REF!,$BO$1)</f>
        <v>#REF!</v>
      </c>
      <c r="BD586" s="38" t="e">
        <f ca="1">SUMIFS(#REF!,#REF!,A586,#REF!,$BD$2,#REF!,$BO$1)</f>
        <v>#REF!</v>
      </c>
      <c r="BE586" s="38" t="e">
        <f ca="1">SUMIFS(#REF!,#REF!,A586,#REF!,$BE$2,#REF!,$BO$1)</f>
        <v>#REF!</v>
      </c>
      <c r="BF586" s="38" t="e">
        <f ca="1">SUMIFS(#REF!,#REF!,A586,#REF!,$BF$2,#REF!,$BO$1)</f>
        <v>#REF!</v>
      </c>
      <c r="BG586" s="38" t="e">
        <f ca="1">SUMIFS(#REF!,#REF!,A586,#REF!,$BG$2,#REF!,$BO$1)</f>
        <v>#REF!</v>
      </c>
      <c r="BH586" s="60"/>
      <c r="BI586" s="49">
        <f>SUMIFS('Inventory Matrix'!$E:$E,'Inventory Matrix'!$G:$G,$BI$2,'Inventory Matrix'!$B:$B,$BO$1,'Inventory Matrix'!$C:$C,A586)</f>
        <v>0</v>
      </c>
      <c r="BJ586" s="49">
        <f>SUMIFS('Inventory Matrix'!$E:$E,'Inventory Matrix'!$G:$G,$BJ$2,'Inventory Matrix'!$B:$B,$BO$1,'Inventory Matrix'!$C:$C,A586)</f>
        <v>0</v>
      </c>
      <c r="BK586" s="49">
        <f>SUMIFS('Inventory Matrix'!$E:$E,'Inventory Matrix'!$G:$G,$BK$2,'Inventory Matrix'!$B:$B,$BO$1,'Inventory Matrix'!$C:$C,A586)</f>
        <v>0</v>
      </c>
      <c r="BL586" s="57">
        <f>SUMIFS('Inventory Matrix'!$E:$E,'Inventory Matrix'!$G:$G,$BL$2,'Inventory Matrix'!$B:$B,$BO$1,'Inventory Matrix'!$C:$C,A586)</f>
        <v>0</v>
      </c>
      <c r="BM586" s="96" t="str">
        <f t="shared" ca="1" si="72"/>
        <v>-</v>
      </c>
      <c r="BN586" s="62">
        <f t="shared" ca="1" si="73"/>
        <v>0</v>
      </c>
      <c r="BO586" s="97">
        <f>SUMIFS(Stock!$D:$D,Stock!$A:$A,$BO$1,Stock!$C:$C,A586)</f>
        <v>0</v>
      </c>
      <c r="BP586" s="55"/>
      <c r="BQ586" s="38" t="e">
        <f ca="1">SUMIFS(#REF!,#REF!,A586,#REF!,$BQ$2,#REF!,$CD$1)</f>
        <v>#REF!</v>
      </c>
      <c r="BR586" s="38" t="e">
        <f ca="1">SUMIFS(#REF!,#REF!,A586,#REF!,$BR$2,#REF!,$CD$1)</f>
        <v>#REF!</v>
      </c>
      <c r="BS586" s="38" t="e">
        <f ca="1">SUMIFS(#REF!,#REF!,A586,#REF!,$BS$2,#REF!,$CD$1)</f>
        <v>#REF!</v>
      </c>
      <c r="BT586" s="38" t="e">
        <f ca="1">SUMIFS(#REF!,#REF!,A586,#REF!,$BT$2,#REF!,$CD$1)</f>
        <v>#REF!</v>
      </c>
      <c r="BU586" s="38" t="e">
        <f ca="1">SUMIFS(#REF!,#REF!,A586,#REF!,$BU$2,#REF!,$CD$1)</f>
        <v>#REF!</v>
      </c>
      <c r="BV586" s="38" t="e">
        <f ca="1">SUMIFS(#REF!,#REF!,A586,#REF!,$BV$2,#REF!,$CD$1)</f>
        <v>#REF!</v>
      </c>
      <c r="BW586" s="60"/>
      <c r="BX586" s="49">
        <f>SUMIFS('Inventory Matrix'!$E:$E,'Inventory Matrix'!$G:$G,$BX$2,'Inventory Matrix'!$B:$B,$CD$1,'Inventory Matrix'!$C:$C,A586)</f>
        <v>0</v>
      </c>
      <c r="BY586" s="49">
        <f>SUMIFS('Inventory Matrix'!$E:$E,'Inventory Matrix'!$G:$G,$BY$2,'Inventory Matrix'!$B:$B,$CD$1,'Inventory Matrix'!$C:$C,A586)</f>
        <v>0</v>
      </c>
      <c r="BZ586" s="49">
        <f>SUMIFS('Inventory Matrix'!$E:$E,'Inventory Matrix'!$G:$G,$BZ$2,'Inventory Matrix'!$B:$B,$CD$1,'Inventory Matrix'!$C:$C,A586)</f>
        <v>0</v>
      </c>
      <c r="CA586" s="57">
        <f>SUMIFS('Inventory Matrix'!$E:$E,'Inventory Matrix'!$G:$G,$CA$2,'Inventory Matrix'!$B:$B,$CD$1,'Inventory Matrix'!$C:$C,A586)</f>
        <v>0</v>
      </c>
      <c r="CB586" s="96" t="str">
        <f t="shared" ca="1" si="74"/>
        <v>-</v>
      </c>
      <c r="CC586" s="63">
        <f t="shared" ca="1" si="75"/>
        <v>0</v>
      </c>
      <c r="CD586" s="97">
        <f>SUMIFS(Stock!$D:$D,Stock!$A:$A,$CD$1,Stock!$C:$C,A586)</f>
        <v>0</v>
      </c>
      <c r="CE586" s="55"/>
      <c r="CF586" s="38" t="e">
        <f ca="1">SUMIFS(#REF!,#REF!,A586,#REF!,$CF$2,#REF!,$CS$1)</f>
        <v>#REF!</v>
      </c>
      <c r="CG586" s="38" t="e">
        <f ca="1">SUMIFS(#REF!,#REF!,A586,#REF!,$CG$2,#REF!,$CS$1)</f>
        <v>#REF!</v>
      </c>
      <c r="CH586" s="38" t="e">
        <f ca="1">SUMIFS(#REF!,#REF!,A586,#REF!,$CH$2,#REF!,$CS$1)</f>
        <v>#REF!</v>
      </c>
      <c r="CI586" s="38" t="e">
        <f ca="1">SUMIFS(#REF!,#REF!,A586,#REF!,$CI$2,#REF!,$CS$1)</f>
        <v>#REF!</v>
      </c>
      <c r="CJ586" s="38" t="e">
        <f ca="1">SUMIFS(#REF!,#REF!,A586,#REF!,$CJ$2,#REF!,$CS$1)</f>
        <v>#REF!</v>
      </c>
      <c r="CK586" s="38" t="e">
        <f ca="1">SUMIFS(#REF!,#REF!,A586,#REF!,$CK$2,#REF!,$CS$1)</f>
        <v>#REF!</v>
      </c>
      <c r="CL586" s="60"/>
      <c r="CM586" s="49">
        <f>SUMIFS('Inventory Matrix'!$E:$E,'Inventory Matrix'!$G:$G,$CM$2,'Inventory Matrix'!$B:$B,$CD$1,'Inventory Matrix'!$C:$C,A586)</f>
        <v>0</v>
      </c>
      <c r="CN586" s="49">
        <f>SUMIFS('Inventory Matrix'!$E:$E,'Inventory Matrix'!$G:$G,$CN$2,'Inventory Matrix'!$B:$B,$CD$1,'Inventory Matrix'!$C:$C,A586)</f>
        <v>0</v>
      </c>
      <c r="CO586" s="49">
        <f>SUMIFS('Inventory Matrix'!$E:$E,'Inventory Matrix'!$G:$G,$CO$2,'Inventory Matrix'!$B:$B,$CD$1,'Inventory Matrix'!$C:$C,A586)</f>
        <v>0</v>
      </c>
      <c r="CP586" s="57">
        <f>SUMIFS('Inventory Matrix'!$E:$E,'Inventory Matrix'!$G:$G,$CP$2,'Inventory Matrix'!$B:$B,$CD$1,'Inventory Matrix'!$C:$C,A586)</f>
        <v>0</v>
      </c>
      <c r="CQ586" s="96" t="str">
        <f t="shared" ca="1" si="76"/>
        <v>-</v>
      </c>
      <c r="CR586" s="63">
        <f t="shared" ca="1" si="77"/>
        <v>0</v>
      </c>
      <c r="CS586" s="97">
        <f>SUMIFS(Stock!$D:$D,Stock!$A:$A,$CS$1,Stock!$C:$C,A586)</f>
        <v>0</v>
      </c>
      <c r="CT586" s="64"/>
      <c r="CU586" s="65">
        <f>SUMIFS(Stock!$D:$D,Stock!$A:$A,$CU$1,Stock!$C:$C,A586)</f>
        <v>0</v>
      </c>
      <c r="CV586" s="64"/>
      <c r="CW586" s="38" t="e">
        <f ca="1">SUMIFS(#REF!,#REF!,A586,#REF!,$CW$2,#REF!,$DC$1)</f>
        <v>#REF!</v>
      </c>
      <c r="CX586" s="38" t="e">
        <f ca="1">SUMIFS(#REF!,#REF!,A586,#REF!,$CX$2,#REF!,$DC$1)</f>
        <v>#REF!</v>
      </c>
      <c r="CY586" s="38" t="e">
        <f ca="1">SUMIFS(#REF!,#REF!,A586,#REF!,$CY$2,#REF!,$DC$1)</f>
        <v>#REF!</v>
      </c>
      <c r="CZ586" s="38" t="e">
        <f ca="1">SUMIFS(#REF!,#REF!,A586,#REF!,$CZ$2,#REF!,$DC$1)</f>
        <v>#REF!</v>
      </c>
      <c r="DA586" s="38" t="e">
        <f ca="1">SUMIFS(#REF!,#REF!,A586,#REF!,$DA$2,#REF!,$DC$1)</f>
        <v>#REF!</v>
      </c>
      <c r="DB586" s="38" t="e">
        <f ca="1">SUMIFS(#REF!,#REF!,A586,#REF!,$DB$2,#REF!,$DC$1)</f>
        <v>#REF!</v>
      </c>
      <c r="DC586" s="65">
        <f>SUMIFS(Stock!$D:$D,Stock!$A:$A,$DC$1,Stock!$C:$C,A586)</f>
        <v>0</v>
      </c>
      <c r="DD586" s="65">
        <f>SUMIFS(Stock!$D:$D,Stock!$A:$A,$DD$1,Stock!$C:$C,A586)</f>
        <v>0</v>
      </c>
      <c r="DE586" s="65">
        <f>SUMIFS(Stock!$D:$D,Stock!$A:$A,$DE$1,Stock!$C:$C,A586)</f>
        <v>0</v>
      </c>
      <c r="DF586" s="66"/>
      <c r="DG586" s="66"/>
      <c r="DH586" s="67">
        <f>SUMIFS('Inventory Matrix'!$E:$E,'Inventory Matrix'!$B:$B,$DH$2,'Inventory Matrix'!$G:$G,$DM$2,'Inventory Matrix'!$C:$C,A586)</f>
        <v>0</v>
      </c>
      <c r="DI586" s="67">
        <f>SUMIFS('Inventory Matrix'!$E:$E,'Inventory Matrix'!$B:$B,$DI$2,'Inventory Matrix'!$G:$G,$DM$2,'Inventory Matrix'!$C:$C,A586)</f>
        <v>0</v>
      </c>
      <c r="DJ586" s="67">
        <f>SUMIFS('Inventory Matrix'!$E:$E,'Inventory Matrix'!$B:$B,$DJ$2,'Inventory Matrix'!$G:$G,$DM$2,'Inventory Matrix'!$C:$C,A586)</f>
        <v>0</v>
      </c>
      <c r="DK586" s="67">
        <f>SUMIFS('Inventory Matrix'!$E:$E,'Inventory Matrix'!$B:$B,$DK$2,'Inventory Matrix'!$G:$G,$DM$2,'Inventory Matrix'!$C:$C,A586)</f>
        <v>0</v>
      </c>
      <c r="DL586" s="67">
        <f>SUMIFS('Inventory Matrix'!$E:$E,'Inventory Matrix'!$B:$B,$DL$2,'Inventory Matrix'!$G:$G,$DM$2,'Inventory Matrix'!$C:$C,A586)</f>
        <v>0</v>
      </c>
      <c r="DM586" s="98">
        <f>SUMIFS('Inventory Matrix'!$E:$E,'Inventory Matrix'!$G:$G,$DM$2,'Inventory Matrix'!$C:$C,A586)</f>
        <v>0</v>
      </c>
      <c r="DN586" s="48"/>
      <c r="DO586" s="67">
        <f>SUMIFS('Inventory Matrix'!$E:$E,'Inventory Matrix'!$B:$B,$DO$2,'Inventory Matrix'!$G:$G,$DT$2,'Inventory Matrix'!$C:$C,A586)</f>
        <v>0</v>
      </c>
      <c r="DP586" s="67">
        <f>SUMIFS('Inventory Matrix'!$E:$E,'Inventory Matrix'!$B:$B,$DP$2,'Inventory Matrix'!$G:$G,$DT$2,'Inventory Matrix'!$C:$C,A586)</f>
        <v>0</v>
      </c>
      <c r="DQ586" s="67">
        <f>SUMIFS('Inventory Matrix'!$E:$E,'Inventory Matrix'!$B:$B,$DQ$2,'Inventory Matrix'!$G:$G,$DT$2,'Inventory Matrix'!$C:$C,A586)</f>
        <v>0</v>
      </c>
      <c r="DR586" s="67">
        <f>SUMIFS('Inventory Matrix'!$E:$E,'Inventory Matrix'!$B:$B,$DR$2,'Inventory Matrix'!$G:$G,$DT$2,'Inventory Matrix'!$C:$C,A586)</f>
        <v>0</v>
      </c>
      <c r="DS586" s="67">
        <f>SUMIFS('Inventory Matrix'!$E:$E,'Inventory Matrix'!$B:$B,$DS$2,'Inventory Matrix'!$G:$G,$DT$2,'Inventory Matrix'!$C:$C,A586)</f>
        <v>0</v>
      </c>
      <c r="DT586" s="98">
        <f>SUMIFS('Inventory Matrix'!$E:$E,'Inventory Matrix'!$G:$G,$DT$2,'Inventory Matrix'!$C:$C,A586)</f>
        <v>0</v>
      </c>
      <c r="DU586" s="44"/>
      <c r="DV586" s="67">
        <f>SUMIFS('Inventory Matrix'!$E:$E,'Inventory Matrix'!$B:$B,$DV$2,'Inventory Matrix'!$G:$G,$EA$2,'Inventory Matrix'!$C:$C,A586)</f>
        <v>0</v>
      </c>
      <c r="DW586" s="67">
        <f>SUMIFS('Inventory Matrix'!$E:$E,'Inventory Matrix'!$B:$B,$DW$2,'Inventory Matrix'!$G:$G,$EA$2,'Inventory Matrix'!$C:$C,A586)</f>
        <v>0</v>
      </c>
      <c r="DX586" s="67">
        <f>SUMIFS('Inventory Matrix'!$E:$E,'Inventory Matrix'!$B:$B,$DX$2,'Inventory Matrix'!$G:$G,$EA$2,'Inventory Matrix'!$C:$C,A586)</f>
        <v>0</v>
      </c>
      <c r="DY586" s="67">
        <f>SUMIFS('Inventory Matrix'!$E:$E,'Inventory Matrix'!$B:$B,$DY$2,'Inventory Matrix'!$G:$G,$EA$2,'Inventory Matrix'!$C:$C,A586)</f>
        <v>0</v>
      </c>
      <c r="DZ586" s="67">
        <f>SUMIFS('Inventory Matrix'!$E:$E,'Inventory Matrix'!$B:$B,$DZ$2,'Inventory Matrix'!$G:$G,$EA$2,'Inventory Matrix'!$C:$C,A586)</f>
        <v>0</v>
      </c>
      <c r="EA586" s="98">
        <f>SUMIFS('Inventory Matrix'!$E:$E,'Inventory Matrix'!$G:$G,$EA$2,'Inventory Matrix'!$C:$C,A586)</f>
        <v>0</v>
      </c>
      <c r="EB586" s="44"/>
      <c r="EC586" s="67">
        <f>SUMIFS('Inventory Matrix'!$E:$E,'Inventory Matrix'!$B:$B,$EC$2,'Inventory Matrix'!$G:$G,$EH$2,'Inventory Matrix'!$C:$C,A586)</f>
        <v>0</v>
      </c>
      <c r="ED586" s="67">
        <f>SUMIFS('Inventory Matrix'!$E:$E,'Inventory Matrix'!$B:$B,$ED$2,'Inventory Matrix'!$G:$G,$EH$2,'Inventory Matrix'!$C:$C,A586)</f>
        <v>0</v>
      </c>
      <c r="EE586" s="67">
        <f>SUMIFS('Inventory Matrix'!$E:$E,'Inventory Matrix'!$B:$B,$EE$2,'Inventory Matrix'!$G:$G,$EH$2,'Inventory Matrix'!$C:$C,A586)</f>
        <v>0</v>
      </c>
      <c r="EF586" s="67">
        <f>SUMIFS('Inventory Matrix'!$E:$E,'Inventory Matrix'!$B:$B,$EF$2,'Inventory Matrix'!$G:$G,$EH$2,'Inventory Matrix'!$C:$C,A586)</f>
        <v>0</v>
      </c>
      <c r="EG586" s="67">
        <f>SUMIFS('Inventory Matrix'!$E:$E,'Inventory Matrix'!$B:$B,$EG$2,'Inventory Matrix'!$G:$G,$EH$2,'Inventory Matrix'!$C:$C,A586)</f>
        <v>0</v>
      </c>
      <c r="EH586" s="98">
        <f>SUMIFS('Inventory Matrix'!$E:$E,'Inventory Matrix'!$G:$G,$EH$2,'Inventory Matrix'!$C:$C,A586)</f>
        <v>0</v>
      </c>
      <c r="EI586" s="44"/>
    </row>
    <row r="587" spans="1:139" ht="13" x14ac:dyDescent="0.15">
      <c r="A587" s="69" t="str">
        <f t="shared" si="64"/>
        <v>MM0Q3</v>
      </c>
      <c r="B587" s="70" t="s">
        <v>2186</v>
      </c>
      <c r="C587" s="71" t="s">
        <v>3044</v>
      </c>
      <c r="D587" s="71" t="s">
        <v>3045</v>
      </c>
      <c r="E587" s="72">
        <f t="shared" si="65"/>
        <v>0</v>
      </c>
      <c r="F587" s="72">
        <f>SUMIFS(Stock!$D:$D,Stock!$C:$C,A587)</f>
        <v>0</v>
      </c>
      <c r="G587" s="73" t="e">
        <f t="shared" ca="1" si="66"/>
        <v>#REF!</v>
      </c>
      <c r="H587" s="74">
        <f t="shared" ca="1" si="67"/>
        <v>0</v>
      </c>
      <c r="I587" s="44"/>
      <c r="J587" s="69" t="e">
        <f ca="1">SUMIFS(#REF!,#REF!,A587,#REF!,$J$2)</f>
        <v>#REF!</v>
      </c>
      <c r="K587" s="69" t="e">
        <f ca="1">SUMIFS(#REF!,#REF!,A587,#REF!,$K$2)</f>
        <v>#REF!</v>
      </c>
      <c r="L587" s="69" t="e">
        <f ca="1">SUMIFS(#REF!,#REF!,A587,#REF!,$L$2)</f>
        <v>#REF!</v>
      </c>
      <c r="M587" s="69" t="e">
        <f ca="1">SUMIFS(#REF!,#REF!,A587,#REF!,$M$2)</f>
        <v>#REF!</v>
      </c>
      <c r="N587" s="69" t="e">
        <f ca="1">SUMIFS(#REF!,#REF!,A587,#REF!,$N$2)</f>
        <v>#REF!</v>
      </c>
      <c r="O587" s="69" t="e">
        <f ca="1">SUMIFS(#REF!,#REF!,A587,#REF!,$O$2)</f>
        <v>#REF!</v>
      </c>
      <c r="P587" s="69" t="e">
        <f ca="1">SUMIFS(#REF!,#REF!,A587,#REF!,$P$2)</f>
        <v>#REF!</v>
      </c>
      <c r="Q587" s="69" t="e">
        <f ca="1">SUMIFS(#REF!,#REF!,A587,#REF!,$Q$2)</f>
        <v>#REF!</v>
      </c>
      <c r="R587" s="69" t="e">
        <f ca="1">SUMIFS(#REF!,#REF!,A587,#REF!,$R$2)</f>
        <v>#REF!</v>
      </c>
      <c r="S587" s="69" t="e">
        <f ca="1">SUMIFS(#REF!,#REF!,A587,#REF!,$S$2)</f>
        <v>#REF!</v>
      </c>
      <c r="T587" s="75"/>
      <c r="U587" s="44"/>
      <c r="V587" s="46"/>
      <c r="W587" s="69" t="e">
        <f ca="1">SUMIFS(#REF!,#REF!,A587,#REF!,$W$2,#REF!,$AK$1)</f>
        <v>#REF!</v>
      </c>
      <c r="X587" s="69" t="e">
        <f ca="1">SUMIFS(#REF!,#REF!,A587,#REF!,$X$2,#REF!,$AK$1)</f>
        <v>#REF!</v>
      </c>
      <c r="Y587" s="69" t="e">
        <f ca="1">SUMIFS(#REF!,#REF!,A587,#REF!,$Y$2,#REF!,$AK$1)</f>
        <v>#REF!</v>
      </c>
      <c r="Z587" s="69" t="e">
        <f ca="1">SUMIFS(#REF!,#REF!,A587,#REF!,$Z$2,#REF!,$AK$1)</f>
        <v>#REF!</v>
      </c>
      <c r="AA587" s="69" t="e">
        <f ca="1">SUMIFS(#REF!,#REF!,A587,#REF!,$AA$2,#REF!,$AK$1)</f>
        <v>#REF!</v>
      </c>
      <c r="AB587" s="69" t="e">
        <f ca="1">SUMIFS(#REF!,#REF!,A587,#REF!,$AB$2,#REF!,$AK$1)</f>
        <v>#REF!</v>
      </c>
      <c r="AC587" s="48"/>
      <c r="AD587" s="76">
        <f>SUMIFS('Inventory Matrix'!$E:$E,'Inventory Matrix'!$G:$G,$AD$2,'Inventory Matrix'!$B:$B,$AK$1,'Inventory Matrix'!$C:$C,A587)</f>
        <v>0</v>
      </c>
      <c r="AE587" s="70">
        <f>SUMIFS('Inventory Matrix'!$E:$E,'Inventory Matrix'!$G:$G,$AE$2,'Inventory Matrix'!$B:$B,$AK$1,'Inventory Matrix'!$C:$C,A587)</f>
        <v>0</v>
      </c>
      <c r="AF587" s="70">
        <f>SUMIFS('Inventory Matrix'!$E:$E,'Inventory Matrix'!$G:$G,$AF$2,'Inventory Matrix'!$B:$B,$AK$1,'Inventory Matrix'!$C:$C,A587)</f>
        <v>0</v>
      </c>
      <c r="AG587" s="77">
        <f>SUMIFS('Inventory Matrix'!$E:$E,'Inventory Matrix'!$G:$G,$AG$2,'Inventory Matrix'!$B:$B,$AK$1,'Inventory Matrix'!$C:$C,A587)</f>
        <v>0</v>
      </c>
      <c r="AH587" s="167" t="str">
        <f t="shared" ca="1" si="68"/>
        <v>-</v>
      </c>
      <c r="AI587" s="168" t="str">
        <f t="shared" ca="1" si="69"/>
        <v>-</v>
      </c>
      <c r="AJ587" s="173">
        <f t="shared" ca="1" si="78"/>
        <v>0</v>
      </c>
      <c r="AK587" s="169">
        <f>SUMIFS(Stock!$D:$D,Stock!$A:$A,$AK$1,Stock!$C:$C,A587)</f>
        <v>0</v>
      </c>
      <c r="AL587" s="55"/>
      <c r="AM587" s="69" t="e">
        <f ca="1">SUMIFS(#REF!,#REF!,A587,#REF!,$AM$2,#REF!,$AZ$1)</f>
        <v>#REF!</v>
      </c>
      <c r="AN587" s="69" t="e">
        <f ca="1">SUMIFS(#REF!,#REF!,A587,#REF!,$AN$2,#REF!,$AZ$1)</f>
        <v>#REF!</v>
      </c>
      <c r="AO587" s="69" t="e">
        <f ca="1">SUMIFS(#REF!,#REF!,A587,#REF!,$AO$2,#REF!,$AZ$1)</f>
        <v>#REF!</v>
      </c>
      <c r="AP587" s="69" t="e">
        <f ca="1">SUMIFS(#REF!,#REF!,A587,#REF!,$AP$2,#REF!,$AZ$1)</f>
        <v>#REF!</v>
      </c>
      <c r="AQ587" s="69" t="e">
        <f ca="1">SUMIFS(#REF!,#REF!,A587,#REF!,$AQ$2,#REF!,$AZ$1)</f>
        <v>#REF!</v>
      </c>
      <c r="AR587" s="69" t="e">
        <f ca="1">SUMIFS(#REF!,#REF!,A587,#REF!,$AR$2,#REF!,$AZ$1)</f>
        <v>#REF!</v>
      </c>
      <c r="AS587" s="81"/>
      <c r="AT587" s="82">
        <f>SUMIFS('Inventory Matrix'!$E:$E,'Inventory Matrix'!$G:$G,$AT$2,'Inventory Matrix'!$B:$B,$AZ$1,'Inventory Matrix'!$C:$C,A587)</f>
        <v>0</v>
      </c>
      <c r="AU587" s="82">
        <f>SUMIFS('Inventory Matrix'!$E:$E,'Inventory Matrix'!$G:$G,$AU$2,'Inventory Matrix'!$B:$B,$AZ$1,'Inventory Matrix'!$C:$C,A587)</f>
        <v>0</v>
      </c>
      <c r="AV587" s="82">
        <f>SUMIFS('Inventory Matrix'!$E:$E,'Inventory Matrix'!$G:$G,$AV$2,'Inventory Matrix'!$B:$B,$AZ$1,'Inventory Matrix'!$C:$C,A587)</f>
        <v>0</v>
      </c>
      <c r="AW587" s="83">
        <f>SUMIFS('Inventory Matrix'!$E:$E,'Inventory Matrix'!$G:$G,$AW$2,'Inventory Matrix'!$B:$B,$AZ$1,'Inventory Matrix'!$C:$C,A587)</f>
        <v>0</v>
      </c>
      <c r="AX587" s="85" t="str">
        <f t="shared" ca="1" si="70"/>
        <v>-</v>
      </c>
      <c r="AY587" s="88">
        <f t="shared" ca="1" si="71"/>
        <v>0</v>
      </c>
      <c r="AZ587" s="87">
        <f>SUMIFS(Stock!$D:$D,Stock!$A:$A,$AZ$1,Stock!$C:$C,A587)</f>
        <v>0</v>
      </c>
      <c r="BA587" s="55"/>
      <c r="BB587" s="69" t="e">
        <f ca="1">SUMIFS(#REF!,#REF!,A587,#REF!,$BB$2,#REF!,$BO$1)</f>
        <v>#REF!</v>
      </c>
      <c r="BC587" s="69" t="e">
        <f ca="1">SUMIFS(#REF!,#REF!,A587,#REF!,$BC$2,#REF!,$BO$1)</f>
        <v>#REF!</v>
      </c>
      <c r="BD587" s="69" t="e">
        <f ca="1">SUMIFS(#REF!,#REF!,A587,#REF!,$BD$2,#REF!,$BO$1)</f>
        <v>#REF!</v>
      </c>
      <c r="BE587" s="69" t="e">
        <f ca="1">SUMIFS(#REF!,#REF!,A587,#REF!,$BE$2,#REF!,$BO$1)</f>
        <v>#REF!</v>
      </c>
      <c r="BF587" s="69" t="e">
        <f ca="1">SUMIFS(#REF!,#REF!,A587,#REF!,$BF$2,#REF!,$BO$1)</f>
        <v>#REF!</v>
      </c>
      <c r="BG587" s="69" t="e">
        <f ca="1">SUMIFS(#REF!,#REF!,A587,#REF!,$BG$2,#REF!,$BO$1)</f>
        <v>#REF!</v>
      </c>
      <c r="BH587" s="60"/>
      <c r="BI587" s="82">
        <f>SUMIFS('Inventory Matrix'!$E:$E,'Inventory Matrix'!$G:$G,$BI$2,'Inventory Matrix'!$B:$B,$BO$1,'Inventory Matrix'!$C:$C,A587)</f>
        <v>0</v>
      </c>
      <c r="BJ587" s="82">
        <f>SUMIFS('Inventory Matrix'!$E:$E,'Inventory Matrix'!$G:$G,$BJ$2,'Inventory Matrix'!$B:$B,$BO$1,'Inventory Matrix'!$C:$C,A587)</f>
        <v>0</v>
      </c>
      <c r="BK587" s="82">
        <f>SUMIFS('Inventory Matrix'!$E:$E,'Inventory Matrix'!$G:$G,$BK$2,'Inventory Matrix'!$B:$B,$BO$1,'Inventory Matrix'!$C:$C,A587)</f>
        <v>0</v>
      </c>
      <c r="BL587" s="83">
        <f>SUMIFS('Inventory Matrix'!$E:$E,'Inventory Matrix'!$G:$G,$BL$2,'Inventory Matrix'!$B:$B,$BO$1,'Inventory Matrix'!$C:$C,A587)</f>
        <v>0</v>
      </c>
      <c r="BM587" s="85" t="str">
        <f t="shared" ca="1" si="72"/>
        <v>-</v>
      </c>
      <c r="BN587" s="86">
        <f t="shared" ca="1" si="73"/>
        <v>0</v>
      </c>
      <c r="BO587" s="87">
        <f>SUMIFS(Stock!$D:$D,Stock!$A:$A,$BO$1,Stock!$C:$C,A587)</f>
        <v>0</v>
      </c>
      <c r="BP587" s="55"/>
      <c r="BQ587" s="69" t="e">
        <f ca="1">SUMIFS(#REF!,#REF!,A587,#REF!,$BQ$2,#REF!,$CD$1)</f>
        <v>#REF!</v>
      </c>
      <c r="BR587" s="69" t="e">
        <f ca="1">SUMIFS(#REF!,#REF!,A587,#REF!,$BR$2,#REF!,$CD$1)</f>
        <v>#REF!</v>
      </c>
      <c r="BS587" s="69" t="e">
        <f ca="1">SUMIFS(#REF!,#REF!,A587,#REF!,$BS$2,#REF!,$CD$1)</f>
        <v>#REF!</v>
      </c>
      <c r="BT587" s="69" t="e">
        <f ca="1">SUMIFS(#REF!,#REF!,A587,#REF!,$BT$2,#REF!,$CD$1)</f>
        <v>#REF!</v>
      </c>
      <c r="BU587" s="69" t="e">
        <f ca="1">SUMIFS(#REF!,#REF!,A587,#REF!,$BU$2,#REF!,$CD$1)</f>
        <v>#REF!</v>
      </c>
      <c r="BV587" s="69" t="e">
        <f ca="1">SUMIFS(#REF!,#REF!,A587,#REF!,$BV$2,#REF!,$CD$1)</f>
        <v>#REF!</v>
      </c>
      <c r="BW587" s="60"/>
      <c r="BX587" s="82">
        <f>SUMIFS('Inventory Matrix'!$E:$E,'Inventory Matrix'!$G:$G,$BX$2,'Inventory Matrix'!$B:$B,$CD$1,'Inventory Matrix'!$C:$C,A587)</f>
        <v>0</v>
      </c>
      <c r="BY587" s="82">
        <f>SUMIFS('Inventory Matrix'!$E:$E,'Inventory Matrix'!$G:$G,$BY$2,'Inventory Matrix'!$B:$B,$CD$1,'Inventory Matrix'!$C:$C,A587)</f>
        <v>0</v>
      </c>
      <c r="BZ587" s="82">
        <f>SUMIFS('Inventory Matrix'!$E:$E,'Inventory Matrix'!$G:$G,$BZ$2,'Inventory Matrix'!$B:$B,$CD$1,'Inventory Matrix'!$C:$C,A587)</f>
        <v>0</v>
      </c>
      <c r="CA587" s="83">
        <f>SUMIFS('Inventory Matrix'!$E:$E,'Inventory Matrix'!$G:$G,$CA$2,'Inventory Matrix'!$B:$B,$CD$1,'Inventory Matrix'!$C:$C,A587)</f>
        <v>0</v>
      </c>
      <c r="CB587" s="85" t="str">
        <f t="shared" ca="1" si="74"/>
        <v>-</v>
      </c>
      <c r="CC587" s="88">
        <f t="shared" ca="1" si="75"/>
        <v>0</v>
      </c>
      <c r="CD587" s="87">
        <f>SUMIFS(Stock!$D:$D,Stock!$A:$A,$CD$1,Stock!$C:$C,A587)</f>
        <v>0</v>
      </c>
      <c r="CE587" s="55"/>
      <c r="CF587" s="69" t="e">
        <f ca="1">SUMIFS(#REF!,#REF!,A587,#REF!,$CF$2,#REF!,$CS$1)</f>
        <v>#REF!</v>
      </c>
      <c r="CG587" s="69" t="e">
        <f ca="1">SUMIFS(#REF!,#REF!,A587,#REF!,$CG$2,#REF!,$CS$1)</f>
        <v>#REF!</v>
      </c>
      <c r="CH587" s="69" t="e">
        <f ca="1">SUMIFS(#REF!,#REF!,A587,#REF!,$CH$2,#REF!,$CS$1)</f>
        <v>#REF!</v>
      </c>
      <c r="CI587" s="69" t="e">
        <f ca="1">SUMIFS(#REF!,#REF!,A587,#REF!,$CI$2,#REF!,$CS$1)</f>
        <v>#REF!</v>
      </c>
      <c r="CJ587" s="69" t="e">
        <f ca="1">SUMIFS(#REF!,#REF!,A587,#REF!,$CJ$2,#REF!,$CS$1)</f>
        <v>#REF!</v>
      </c>
      <c r="CK587" s="69" t="e">
        <f ca="1">SUMIFS(#REF!,#REF!,A587,#REF!,$CK$2,#REF!,$CS$1)</f>
        <v>#REF!</v>
      </c>
      <c r="CL587" s="60"/>
      <c r="CM587" s="82">
        <f>SUMIFS('Inventory Matrix'!$E:$E,'Inventory Matrix'!$G:$G,$CM$2,'Inventory Matrix'!$B:$B,$CD$1,'Inventory Matrix'!$C:$C,A587)</f>
        <v>0</v>
      </c>
      <c r="CN587" s="82">
        <f>SUMIFS('Inventory Matrix'!$E:$E,'Inventory Matrix'!$G:$G,$CN$2,'Inventory Matrix'!$B:$B,$CD$1,'Inventory Matrix'!$C:$C,A587)</f>
        <v>0</v>
      </c>
      <c r="CO587" s="82">
        <f>SUMIFS('Inventory Matrix'!$E:$E,'Inventory Matrix'!$G:$G,$CO$2,'Inventory Matrix'!$B:$B,$CD$1,'Inventory Matrix'!$C:$C,A587)</f>
        <v>0</v>
      </c>
      <c r="CP587" s="83">
        <f>SUMIFS('Inventory Matrix'!$E:$E,'Inventory Matrix'!$G:$G,$CP$2,'Inventory Matrix'!$B:$B,$CD$1,'Inventory Matrix'!$C:$C,A587)</f>
        <v>0</v>
      </c>
      <c r="CQ587" s="85" t="str">
        <f t="shared" ca="1" si="76"/>
        <v>-</v>
      </c>
      <c r="CR587" s="88">
        <f t="shared" ca="1" si="77"/>
        <v>0</v>
      </c>
      <c r="CS587" s="87">
        <f>SUMIFS(Stock!$D:$D,Stock!$A:$A,$CS$1,Stock!$C:$C,A587)</f>
        <v>0</v>
      </c>
      <c r="CT587" s="64"/>
      <c r="CU587" s="89">
        <f>SUMIFS(Stock!$D:$D,Stock!$A:$A,$CU$1,Stock!$C:$C,A587)</f>
        <v>0</v>
      </c>
      <c r="CV587" s="64"/>
      <c r="CW587" s="69" t="e">
        <f ca="1">SUMIFS(#REF!,#REF!,A587,#REF!,$CW$2,#REF!,$DC$1)</f>
        <v>#REF!</v>
      </c>
      <c r="CX587" s="69" t="e">
        <f ca="1">SUMIFS(#REF!,#REF!,A587,#REF!,$CX$2,#REF!,$DC$1)</f>
        <v>#REF!</v>
      </c>
      <c r="CY587" s="69" t="e">
        <f ca="1">SUMIFS(#REF!,#REF!,A587,#REF!,$CY$2,#REF!,$DC$1)</f>
        <v>#REF!</v>
      </c>
      <c r="CZ587" s="69" t="e">
        <f ca="1">SUMIFS(#REF!,#REF!,A587,#REF!,$CZ$2,#REF!,$DC$1)</f>
        <v>#REF!</v>
      </c>
      <c r="DA587" s="69" t="e">
        <f ca="1">SUMIFS(#REF!,#REF!,A587,#REF!,$DA$2,#REF!,$DC$1)</f>
        <v>#REF!</v>
      </c>
      <c r="DB587" s="69" t="e">
        <f ca="1">SUMIFS(#REF!,#REF!,A587,#REF!,$DB$2,#REF!,$DC$1)</f>
        <v>#REF!</v>
      </c>
      <c r="DC587" s="89">
        <f>SUMIFS(Stock!$D:$D,Stock!$A:$A,$DC$1,Stock!$C:$C,A587)</f>
        <v>0</v>
      </c>
      <c r="DD587" s="89">
        <f>SUMIFS(Stock!$D:$D,Stock!$A:$A,$DD$1,Stock!$C:$C,A587)</f>
        <v>0</v>
      </c>
      <c r="DE587" s="89">
        <f>SUMIFS(Stock!$D:$D,Stock!$A:$A,$DE$1,Stock!$C:$C,A587)</f>
        <v>0</v>
      </c>
      <c r="DF587" s="66"/>
      <c r="DG587" s="66"/>
      <c r="DH587" s="90">
        <f>SUMIFS('Inventory Matrix'!$E:$E,'Inventory Matrix'!$B:$B,$DH$2,'Inventory Matrix'!$G:$G,$DM$2,'Inventory Matrix'!$C:$C,A587)</f>
        <v>0</v>
      </c>
      <c r="DI587" s="90">
        <f>SUMIFS('Inventory Matrix'!$E:$E,'Inventory Matrix'!$B:$B,$DI$2,'Inventory Matrix'!$G:$G,$DM$2,'Inventory Matrix'!$C:$C,A587)</f>
        <v>0</v>
      </c>
      <c r="DJ587" s="90">
        <f>SUMIFS('Inventory Matrix'!$E:$E,'Inventory Matrix'!$B:$B,$DJ$2,'Inventory Matrix'!$G:$G,$DM$2,'Inventory Matrix'!$C:$C,A587)</f>
        <v>0</v>
      </c>
      <c r="DK587" s="90">
        <f>SUMIFS('Inventory Matrix'!$E:$E,'Inventory Matrix'!$B:$B,$DK$2,'Inventory Matrix'!$G:$G,$DM$2,'Inventory Matrix'!$C:$C,A587)</f>
        <v>0</v>
      </c>
      <c r="DL587" s="90">
        <f>SUMIFS('Inventory Matrix'!$E:$E,'Inventory Matrix'!$B:$B,$DL$2,'Inventory Matrix'!$G:$G,$DM$2,'Inventory Matrix'!$C:$C,A587)</f>
        <v>0</v>
      </c>
      <c r="DM587" s="91">
        <f>SUMIFS('Inventory Matrix'!$E:$E,'Inventory Matrix'!$G:$G,$DM$2,'Inventory Matrix'!$C:$C,A587)</f>
        <v>0</v>
      </c>
      <c r="DN587" s="48"/>
      <c r="DO587" s="90">
        <f>SUMIFS('Inventory Matrix'!$E:$E,'Inventory Matrix'!$B:$B,$DO$2,'Inventory Matrix'!$G:$G,$DT$2,'Inventory Matrix'!$C:$C,A587)</f>
        <v>0</v>
      </c>
      <c r="DP587" s="90">
        <f>SUMIFS('Inventory Matrix'!$E:$E,'Inventory Matrix'!$B:$B,$DP$2,'Inventory Matrix'!$G:$G,$DT$2,'Inventory Matrix'!$C:$C,A587)</f>
        <v>0</v>
      </c>
      <c r="DQ587" s="90">
        <f>SUMIFS('Inventory Matrix'!$E:$E,'Inventory Matrix'!$B:$B,$DQ$2,'Inventory Matrix'!$G:$G,$DT$2,'Inventory Matrix'!$C:$C,A587)</f>
        <v>0</v>
      </c>
      <c r="DR587" s="90">
        <f>SUMIFS('Inventory Matrix'!$E:$E,'Inventory Matrix'!$B:$B,$DR$2,'Inventory Matrix'!$G:$G,$DT$2,'Inventory Matrix'!$C:$C,A587)</f>
        <v>0</v>
      </c>
      <c r="DS587" s="90">
        <f>SUMIFS('Inventory Matrix'!$E:$E,'Inventory Matrix'!$B:$B,$DS$2,'Inventory Matrix'!$G:$G,$DT$2,'Inventory Matrix'!$C:$C,A587)</f>
        <v>0</v>
      </c>
      <c r="DT587" s="91">
        <f>SUMIFS('Inventory Matrix'!$E:$E,'Inventory Matrix'!$G:$G,$DT$2,'Inventory Matrix'!$C:$C,A587)</f>
        <v>0</v>
      </c>
      <c r="DU587" s="44"/>
      <c r="DV587" s="90">
        <f>SUMIFS('Inventory Matrix'!$E:$E,'Inventory Matrix'!$B:$B,$DV$2,'Inventory Matrix'!$G:$G,$EA$2,'Inventory Matrix'!$C:$C,A587)</f>
        <v>0</v>
      </c>
      <c r="DW587" s="90">
        <f>SUMIFS('Inventory Matrix'!$E:$E,'Inventory Matrix'!$B:$B,$DW$2,'Inventory Matrix'!$G:$G,$EA$2,'Inventory Matrix'!$C:$C,A587)</f>
        <v>0</v>
      </c>
      <c r="DX587" s="90">
        <f>SUMIFS('Inventory Matrix'!$E:$E,'Inventory Matrix'!$B:$B,$DX$2,'Inventory Matrix'!$G:$G,$EA$2,'Inventory Matrix'!$C:$C,A587)</f>
        <v>0</v>
      </c>
      <c r="DY587" s="90">
        <f>SUMIFS('Inventory Matrix'!$E:$E,'Inventory Matrix'!$B:$B,$DY$2,'Inventory Matrix'!$G:$G,$EA$2,'Inventory Matrix'!$C:$C,A587)</f>
        <v>0</v>
      </c>
      <c r="DZ587" s="90">
        <f>SUMIFS('Inventory Matrix'!$E:$E,'Inventory Matrix'!$B:$B,$DZ$2,'Inventory Matrix'!$G:$G,$EA$2,'Inventory Matrix'!$C:$C,A587)</f>
        <v>0</v>
      </c>
      <c r="EA587" s="91">
        <f>SUMIFS('Inventory Matrix'!$E:$E,'Inventory Matrix'!$G:$G,$EA$2,'Inventory Matrix'!$C:$C,A587)</f>
        <v>0</v>
      </c>
      <c r="EB587" s="44"/>
      <c r="EC587" s="90">
        <f>SUMIFS('Inventory Matrix'!$E:$E,'Inventory Matrix'!$B:$B,$EC$2,'Inventory Matrix'!$G:$G,$EH$2,'Inventory Matrix'!$C:$C,A587)</f>
        <v>0</v>
      </c>
      <c r="ED587" s="90">
        <f>SUMIFS('Inventory Matrix'!$E:$E,'Inventory Matrix'!$B:$B,$ED$2,'Inventory Matrix'!$G:$G,$EH$2,'Inventory Matrix'!$C:$C,A587)</f>
        <v>0</v>
      </c>
      <c r="EE587" s="90">
        <f>SUMIFS('Inventory Matrix'!$E:$E,'Inventory Matrix'!$B:$B,$EE$2,'Inventory Matrix'!$G:$G,$EH$2,'Inventory Matrix'!$C:$C,A587)</f>
        <v>0</v>
      </c>
      <c r="EF587" s="90">
        <f>SUMIFS('Inventory Matrix'!$E:$E,'Inventory Matrix'!$B:$B,$EF$2,'Inventory Matrix'!$G:$G,$EH$2,'Inventory Matrix'!$C:$C,A587)</f>
        <v>0</v>
      </c>
      <c r="EG587" s="90">
        <f>SUMIFS('Inventory Matrix'!$E:$E,'Inventory Matrix'!$B:$B,$EG$2,'Inventory Matrix'!$G:$G,$EH$2,'Inventory Matrix'!$C:$C,A587)</f>
        <v>0</v>
      </c>
      <c r="EH587" s="91">
        <f>SUMIFS('Inventory Matrix'!$E:$E,'Inventory Matrix'!$G:$G,$EH$2,'Inventory Matrix'!$C:$C,A587)</f>
        <v>0</v>
      </c>
      <c r="EI587" s="44"/>
    </row>
    <row r="588" spans="1:139" ht="13" x14ac:dyDescent="0.15">
      <c r="A588" s="38" t="str">
        <f t="shared" si="64"/>
        <v>MN693</v>
      </c>
      <c r="B588" s="39" t="s">
        <v>2186</v>
      </c>
      <c r="C588" s="40" t="s">
        <v>3046</v>
      </c>
      <c r="D588" s="40" t="s">
        <v>3047</v>
      </c>
      <c r="E588" s="41">
        <f t="shared" si="65"/>
        <v>0</v>
      </c>
      <c r="F588" s="41">
        <f>SUMIFS(Stock!$D:$D,Stock!$C:$C,A588)</f>
        <v>0</v>
      </c>
      <c r="G588" s="42" t="e">
        <f t="shared" ca="1" si="66"/>
        <v>#REF!</v>
      </c>
      <c r="H588" s="43">
        <f t="shared" ca="1" si="67"/>
        <v>0</v>
      </c>
      <c r="I588" s="44"/>
      <c r="J588" s="38" t="e">
        <f ca="1">SUMIFS(#REF!,#REF!,A588,#REF!,$J$2)</f>
        <v>#REF!</v>
      </c>
      <c r="K588" s="38" t="e">
        <f ca="1">SUMIFS(#REF!,#REF!,A588,#REF!,$K$2)</f>
        <v>#REF!</v>
      </c>
      <c r="L588" s="38" t="e">
        <f ca="1">SUMIFS(#REF!,#REF!,A588,#REF!,$L$2)</f>
        <v>#REF!</v>
      </c>
      <c r="M588" s="38" t="e">
        <f ca="1">SUMIFS(#REF!,#REF!,A588,#REF!,$M$2)</f>
        <v>#REF!</v>
      </c>
      <c r="N588" s="38" t="e">
        <f ca="1">SUMIFS(#REF!,#REF!,A588,#REF!,$N$2)</f>
        <v>#REF!</v>
      </c>
      <c r="O588" s="38" t="e">
        <f ca="1">SUMIFS(#REF!,#REF!,A588,#REF!,$O$2)</f>
        <v>#REF!</v>
      </c>
      <c r="P588" s="38" t="e">
        <f ca="1">SUMIFS(#REF!,#REF!,A588,#REF!,$P$2)</f>
        <v>#REF!</v>
      </c>
      <c r="Q588" s="38" t="e">
        <f ca="1">SUMIFS(#REF!,#REF!,A588,#REF!,$Q$2)</f>
        <v>#REF!</v>
      </c>
      <c r="R588" s="38" t="e">
        <f ca="1">SUMIFS(#REF!,#REF!,A588,#REF!,$R$2)</f>
        <v>#REF!</v>
      </c>
      <c r="S588" s="38" t="e">
        <f ca="1">SUMIFS(#REF!,#REF!,A588,#REF!,$S$2)</f>
        <v>#REF!</v>
      </c>
      <c r="T588" s="45"/>
      <c r="U588" s="44"/>
      <c r="V588" s="46"/>
      <c r="W588" s="38" t="e">
        <f ca="1">SUMIFS(#REF!,#REF!,A588,#REF!,$W$2,#REF!,$AK$1)</f>
        <v>#REF!</v>
      </c>
      <c r="X588" s="38" t="e">
        <f ca="1">SUMIFS(#REF!,#REF!,A588,#REF!,$X$2,#REF!,$AK$1)</f>
        <v>#REF!</v>
      </c>
      <c r="Y588" s="38" t="e">
        <f ca="1">SUMIFS(#REF!,#REF!,A588,#REF!,$Y$2,#REF!,$AK$1)</f>
        <v>#REF!</v>
      </c>
      <c r="Z588" s="38" t="e">
        <f ca="1">SUMIFS(#REF!,#REF!,A588,#REF!,$Z$2,#REF!,$AK$1)</f>
        <v>#REF!</v>
      </c>
      <c r="AA588" s="38" t="e">
        <f ca="1">SUMIFS(#REF!,#REF!,A588,#REF!,$AA$2,#REF!,$AK$1)</f>
        <v>#REF!</v>
      </c>
      <c r="AB588" s="38" t="e">
        <f ca="1">SUMIFS(#REF!,#REF!,A588,#REF!,$AB$2,#REF!,$AK$1)</f>
        <v>#REF!</v>
      </c>
      <c r="AC588" s="48"/>
      <c r="AD588" s="92">
        <f>SUMIFS('Inventory Matrix'!$E:$E,'Inventory Matrix'!$G:$G,$AD$2,'Inventory Matrix'!$B:$B,$AK$1,'Inventory Matrix'!$C:$C,A588)</f>
        <v>0</v>
      </c>
      <c r="AE588" s="39">
        <f>SUMIFS('Inventory Matrix'!$E:$E,'Inventory Matrix'!$G:$G,$AE$2,'Inventory Matrix'!$B:$B,$AK$1,'Inventory Matrix'!$C:$C,A588)</f>
        <v>0</v>
      </c>
      <c r="AF588" s="39">
        <f>SUMIFS('Inventory Matrix'!$E:$E,'Inventory Matrix'!$G:$G,$AF$2,'Inventory Matrix'!$B:$B,$AK$1,'Inventory Matrix'!$C:$C,A588)</f>
        <v>0</v>
      </c>
      <c r="AG588" s="93">
        <f>SUMIFS('Inventory Matrix'!$E:$E,'Inventory Matrix'!$G:$G,$AG$2,'Inventory Matrix'!$B:$B,$AK$1,'Inventory Matrix'!$C:$C,A588)</f>
        <v>0</v>
      </c>
      <c r="AH588" s="170" t="str">
        <f t="shared" ca="1" si="68"/>
        <v>-</v>
      </c>
      <c r="AI588" s="171" t="str">
        <f t="shared" ca="1" si="69"/>
        <v>-</v>
      </c>
      <c r="AJ588" s="174">
        <f t="shared" ca="1" si="78"/>
        <v>0</v>
      </c>
      <c r="AK588" s="172">
        <f>SUMIFS(Stock!$D:$D,Stock!$A:$A,$AK$1,Stock!$C:$C,A588)</f>
        <v>0</v>
      </c>
      <c r="AL588" s="55"/>
      <c r="AM588" s="38" t="e">
        <f ca="1">SUMIFS(#REF!,#REF!,A588,#REF!,$AM$2,#REF!,$AZ$1)</f>
        <v>#REF!</v>
      </c>
      <c r="AN588" s="38" t="e">
        <f ca="1">SUMIFS(#REF!,#REF!,A588,#REF!,$AN$2,#REF!,$AZ$1)</f>
        <v>#REF!</v>
      </c>
      <c r="AO588" s="38" t="e">
        <f ca="1">SUMIFS(#REF!,#REF!,A588,#REF!,$AO$2,#REF!,$AZ$1)</f>
        <v>#REF!</v>
      </c>
      <c r="AP588" s="38" t="e">
        <f ca="1">SUMIFS(#REF!,#REF!,A588,#REF!,$AP$2,#REF!,$AZ$1)</f>
        <v>#REF!</v>
      </c>
      <c r="AQ588" s="38" t="e">
        <f ca="1">SUMIFS(#REF!,#REF!,A588,#REF!,$AQ$2,#REF!,$AZ$1)</f>
        <v>#REF!</v>
      </c>
      <c r="AR588" s="38" t="e">
        <f ca="1">SUMIFS(#REF!,#REF!,A588,#REF!,$AR$2,#REF!,$AZ$1)</f>
        <v>#REF!</v>
      </c>
      <c r="AS588" s="81"/>
      <c r="AT588" s="49">
        <f>SUMIFS('Inventory Matrix'!$E:$E,'Inventory Matrix'!$G:$G,$AT$2,'Inventory Matrix'!$B:$B,$AZ$1,'Inventory Matrix'!$C:$C,A588)</f>
        <v>0</v>
      </c>
      <c r="AU588" s="49">
        <f>SUMIFS('Inventory Matrix'!$E:$E,'Inventory Matrix'!$G:$G,$AU$2,'Inventory Matrix'!$B:$B,$AZ$1,'Inventory Matrix'!$C:$C,A588)</f>
        <v>0</v>
      </c>
      <c r="AV588" s="49">
        <f>SUMIFS('Inventory Matrix'!$E:$E,'Inventory Matrix'!$G:$G,$AV$2,'Inventory Matrix'!$B:$B,$AZ$1,'Inventory Matrix'!$C:$C,A588)</f>
        <v>0</v>
      </c>
      <c r="AW588" s="57">
        <f>SUMIFS('Inventory Matrix'!$E:$E,'Inventory Matrix'!$G:$G,$AW$2,'Inventory Matrix'!$B:$B,$AZ$1,'Inventory Matrix'!$C:$C,A588)</f>
        <v>0</v>
      </c>
      <c r="AX588" s="96" t="str">
        <f t="shared" ca="1" si="70"/>
        <v>-</v>
      </c>
      <c r="AY588" s="63">
        <f t="shared" ca="1" si="71"/>
        <v>0</v>
      </c>
      <c r="AZ588" s="97">
        <f>SUMIFS(Stock!$D:$D,Stock!$A:$A,$AZ$1,Stock!$C:$C,A588)</f>
        <v>0</v>
      </c>
      <c r="BA588" s="55"/>
      <c r="BB588" s="38" t="e">
        <f ca="1">SUMIFS(#REF!,#REF!,A588,#REF!,$BB$2,#REF!,$BO$1)</f>
        <v>#REF!</v>
      </c>
      <c r="BC588" s="38" t="e">
        <f ca="1">SUMIFS(#REF!,#REF!,A588,#REF!,$BC$2,#REF!,$BO$1)</f>
        <v>#REF!</v>
      </c>
      <c r="BD588" s="38" t="e">
        <f ca="1">SUMIFS(#REF!,#REF!,A588,#REF!,$BD$2,#REF!,$BO$1)</f>
        <v>#REF!</v>
      </c>
      <c r="BE588" s="38" t="e">
        <f ca="1">SUMIFS(#REF!,#REF!,A588,#REF!,$BE$2,#REF!,$BO$1)</f>
        <v>#REF!</v>
      </c>
      <c r="BF588" s="38" t="e">
        <f ca="1">SUMIFS(#REF!,#REF!,A588,#REF!,$BF$2,#REF!,$BO$1)</f>
        <v>#REF!</v>
      </c>
      <c r="BG588" s="38" t="e">
        <f ca="1">SUMIFS(#REF!,#REF!,A588,#REF!,$BG$2,#REF!,$BO$1)</f>
        <v>#REF!</v>
      </c>
      <c r="BH588" s="60"/>
      <c r="BI588" s="49">
        <f>SUMIFS('Inventory Matrix'!$E:$E,'Inventory Matrix'!$G:$G,$BI$2,'Inventory Matrix'!$B:$B,$BO$1,'Inventory Matrix'!$C:$C,A588)</f>
        <v>0</v>
      </c>
      <c r="BJ588" s="49">
        <f>SUMIFS('Inventory Matrix'!$E:$E,'Inventory Matrix'!$G:$G,$BJ$2,'Inventory Matrix'!$B:$B,$BO$1,'Inventory Matrix'!$C:$C,A588)</f>
        <v>0</v>
      </c>
      <c r="BK588" s="49">
        <f>SUMIFS('Inventory Matrix'!$E:$E,'Inventory Matrix'!$G:$G,$BK$2,'Inventory Matrix'!$B:$B,$BO$1,'Inventory Matrix'!$C:$C,A588)</f>
        <v>0</v>
      </c>
      <c r="BL588" s="57">
        <f>SUMIFS('Inventory Matrix'!$E:$E,'Inventory Matrix'!$G:$G,$BL$2,'Inventory Matrix'!$B:$B,$BO$1,'Inventory Matrix'!$C:$C,A588)</f>
        <v>0</v>
      </c>
      <c r="BM588" s="96" t="str">
        <f t="shared" ca="1" si="72"/>
        <v>-</v>
      </c>
      <c r="BN588" s="62">
        <f t="shared" ca="1" si="73"/>
        <v>0</v>
      </c>
      <c r="BO588" s="97">
        <f>SUMIFS(Stock!$D:$D,Stock!$A:$A,$BO$1,Stock!$C:$C,A588)</f>
        <v>0</v>
      </c>
      <c r="BP588" s="55"/>
      <c r="BQ588" s="38" t="e">
        <f ca="1">SUMIFS(#REF!,#REF!,A588,#REF!,$BQ$2,#REF!,$CD$1)</f>
        <v>#REF!</v>
      </c>
      <c r="BR588" s="38" t="e">
        <f ca="1">SUMIFS(#REF!,#REF!,A588,#REF!,$BR$2,#REF!,$CD$1)</f>
        <v>#REF!</v>
      </c>
      <c r="BS588" s="38" t="e">
        <f ca="1">SUMIFS(#REF!,#REF!,A588,#REF!,$BS$2,#REF!,$CD$1)</f>
        <v>#REF!</v>
      </c>
      <c r="BT588" s="38" t="e">
        <f ca="1">SUMIFS(#REF!,#REF!,A588,#REF!,$BT$2,#REF!,$CD$1)</f>
        <v>#REF!</v>
      </c>
      <c r="BU588" s="38" t="e">
        <f ca="1">SUMIFS(#REF!,#REF!,A588,#REF!,$BU$2,#REF!,$CD$1)</f>
        <v>#REF!</v>
      </c>
      <c r="BV588" s="38" t="e">
        <f ca="1">SUMIFS(#REF!,#REF!,A588,#REF!,$BV$2,#REF!,$CD$1)</f>
        <v>#REF!</v>
      </c>
      <c r="BW588" s="60"/>
      <c r="BX588" s="49">
        <f>SUMIFS('Inventory Matrix'!$E:$E,'Inventory Matrix'!$G:$G,$BX$2,'Inventory Matrix'!$B:$B,$CD$1,'Inventory Matrix'!$C:$C,A588)</f>
        <v>0</v>
      </c>
      <c r="BY588" s="49">
        <f>SUMIFS('Inventory Matrix'!$E:$E,'Inventory Matrix'!$G:$G,$BY$2,'Inventory Matrix'!$B:$B,$CD$1,'Inventory Matrix'!$C:$C,A588)</f>
        <v>0</v>
      </c>
      <c r="BZ588" s="49">
        <f>SUMIFS('Inventory Matrix'!$E:$E,'Inventory Matrix'!$G:$G,$BZ$2,'Inventory Matrix'!$B:$B,$CD$1,'Inventory Matrix'!$C:$C,A588)</f>
        <v>0</v>
      </c>
      <c r="CA588" s="57">
        <f>SUMIFS('Inventory Matrix'!$E:$E,'Inventory Matrix'!$G:$G,$CA$2,'Inventory Matrix'!$B:$B,$CD$1,'Inventory Matrix'!$C:$C,A588)</f>
        <v>0</v>
      </c>
      <c r="CB588" s="96" t="str">
        <f t="shared" ca="1" si="74"/>
        <v>-</v>
      </c>
      <c r="CC588" s="63">
        <f t="shared" ca="1" si="75"/>
        <v>0</v>
      </c>
      <c r="CD588" s="97">
        <f>SUMIFS(Stock!$D:$D,Stock!$A:$A,$CD$1,Stock!$C:$C,A588)</f>
        <v>0</v>
      </c>
      <c r="CE588" s="55"/>
      <c r="CF588" s="38" t="e">
        <f ca="1">SUMIFS(#REF!,#REF!,A588,#REF!,$CF$2,#REF!,$CS$1)</f>
        <v>#REF!</v>
      </c>
      <c r="CG588" s="38" t="e">
        <f ca="1">SUMIFS(#REF!,#REF!,A588,#REF!,$CG$2,#REF!,$CS$1)</f>
        <v>#REF!</v>
      </c>
      <c r="CH588" s="38" t="e">
        <f ca="1">SUMIFS(#REF!,#REF!,A588,#REF!,$CH$2,#REF!,$CS$1)</f>
        <v>#REF!</v>
      </c>
      <c r="CI588" s="38" t="e">
        <f ca="1">SUMIFS(#REF!,#REF!,A588,#REF!,$CI$2,#REF!,$CS$1)</f>
        <v>#REF!</v>
      </c>
      <c r="CJ588" s="38" t="e">
        <f ca="1">SUMIFS(#REF!,#REF!,A588,#REF!,$CJ$2,#REF!,$CS$1)</f>
        <v>#REF!</v>
      </c>
      <c r="CK588" s="38" t="e">
        <f ca="1">SUMIFS(#REF!,#REF!,A588,#REF!,$CK$2,#REF!,$CS$1)</f>
        <v>#REF!</v>
      </c>
      <c r="CL588" s="60"/>
      <c r="CM588" s="49">
        <f>SUMIFS('Inventory Matrix'!$E:$E,'Inventory Matrix'!$G:$G,$CM$2,'Inventory Matrix'!$B:$B,$CD$1,'Inventory Matrix'!$C:$C,A588)</f>
        <v>0</v>
      </c>
      <c r="CN588" s="49">
        <f>SUMIFS('Inventory Matrix'!$E:$E,'Inventory Matrix'!$G:$G,$CN$2,'Inventory Matrix'!$B:$B,$CD$1,'Inventory Matrix'!$C:$C,A588)</f>
        <v>0</v>
      </c>
      <c r="CO588" s="49">
        <f>SUMIFS('Inventory Matrix'!$E:$E,'Inventory Matrix'!$G:$G,$CO$2,'Inventory Matrix'!$B:$B,$CD$1,'Inventory Matrix'!$C:$C,A588)</f>
        <v>0</v>
      </c>
      <c r="CP588" s="57">
        <f>SUMIFS('Inventory Matrix'!$E:$E,'Inventory Matrix'!$G:$G,$CP$2,'Inventory Matrix'!$B:$B,$CD$1,'Inventory Matrix'!$C:$C,A588)</f>
        <v>0</v>
      </c>
      <c r="CQ588" s="96" t="str">
        <f t="shared" ca="1" si="76"/>
        <v>-</v>
      </c>
      <c r="CR588" s="63">
        <f t="shared" ca="1" si="77"/>
        <v>0</v>
      </c>
      <c r="CS588" s="97">
        <f>SUMIFS(Stock!$D:$D,Stock!$A:$A,$CS$1,Stock!$C:$C,A588)</f>
        <v>0</v>
      </c>
      <c r="CT588" s="64"/>
      <c r="CU588" s="65">
        <f>SUMIFS(Stock!$D:$D,Stock!$A:$A,$CU$1,Stock!$C:$C,A588)</f>
        <v>0</v>
      </c>
      <c r="CV588" s="64"/>
      <c r="CW588" s="38" t="e">
        <f ca="1">SUMIFS(#REF!,#REF!,A588,#REF!,$CW$2,#REF!,$DC$1)</f>
        <v>#REF!</v>
      </c>
      <c r="CX588" s="38" t="e">
        <f ca="1">SUMIFS(#REF!,#REF!,A588,#REF!,$CX$2,#REF!,$DC$1)</f>
        <v>#REF!</v>
      </c>
      <c r="CY588" s="38" t="e">
        <f ca="1">SUMIFS(#REF!,#REF!,A588,#REF!,$CY$2,#REF!,$DC$1)</f>
        <v>#REF!</v>
      </c>
      <c r="CZ588" s="38" t="e">
        <f ca="1">SUMIFS(#REF!,#REF!,A588,#REF!,$CZ$2,#REF!,$DC$1)</f>
        <v>#REF!</v>
      </c>
      <c r="DA588" s="38" t="e">
        <f ca="1">SUMIFS(#REF!,#REF!,A588,#REF!,$DA$2,#REF!,$DC$1)</f>
        <v>#REF!</v>
      </c>
      <c r="DB588" s="38" t="e">
        <f ca="1">SUMIFS(#REF!,#REF!,A588,#REF!,$DB$2,#REF!,$DC$1)</f>
        <v>#REF!</v>
      </c>
      <c r="DC588" s="65">
        <f>SUMIFS(Stock!$D:$D,Stock!$A:$A,$DC$1,Stock!$C:$C,A588)</f>
        <v>0</v>
      </c>
      <c r="DD588" s="65">
        <f>SUMIFS(Stock!$D:$D,Stock!$A:$A,$DD$1,Stock!$C:$C,A588)</f>
        <v>0</v>
      </c>
      <c r="DE588" s="65">
        <f>SUMIFS(Stock!$D:$D,Stock!$A:$A,$DE$1,Stock!$C:$C,A588)</f>
        <v>0</v>
      </c>
      <c r="DF588" s="66"/>
      <c r="DG588" s="66"/>
      <c r="DH588" s="67">
        <f>SUMIFS('Inventory Matrix'!$E:$E,'Inventory Matrix'!$B:$B,$DH$2,'Inventory Matrix'!$G:$G,$DM$2,'Inventory Matrix'!$C:$C,A588)</f>
        <v>0</v>
      </c>
      <c r="DI588" s="67">
        <f>SUMIFS('Inventory Matrix'!$E:$E,'Inventory Matrix'!$B:$B,$DI$2,'Inventory Matrix'!$G:$G,$DM$2,'Inventory Matrix'!$C:$C,A588)</f>
        <v>0</v>
      </c>
      <c r="DJ588" s="67">
        <f>SUMIFS('Inventory Matrix'!$E:$E,'Inventory Matrix'!$B:$B,$DJ$2,'Inventory Matrix'!$G:$G,$DM$2,'Inventory Matrix'!$C:$C,A588)</f>
        <v>0</v>
      </c>
      <c r="DK588" s="67">
        <f>SUMIFS('Inventory Matrix'!$E:$E,'Inventory Matrix'!$B:$B,$DK$2,'Inventory Matrix'!$G:$G,$DM$2,'Inventory Matrix'!$C:$C,A588)</f>
        <v>0</v>
      </c>
      <c r="DL588" s="67">
        <f>SUMIFS('Inventory Matrix'!$E:$E,'Inventory Matrix'!$B:$B,$DL$2,'Inventory Matrix'!$G:$G,$DM$2,'Inventory Matrix'!$C:$C,A588)</f>
        <v>0</v>
      </c>
      <c r="DM588" s="98">
        <f>SUMIFS('Inventory Matrix'!$E:$E,'Inventory Matrix'!$G:$G,$DM$2,'Inventory Matrix'!$C:$C,A588)</f>
        <v>0</v>
      </c>
      <c r="DN588" s="48"/>
      <c r="DO588" s="67">
        <f>SUMIFS('Inventory Matrix'!$E:$E,'Inventory Matrix'!$B:$B,$DO$2,'Inventory Matrix'!$G:$G,$DT$2,'Inventory Matrix'!$C:$C,A588)</f>
        <v>0</v>
      </c>
      <c r="DP588" s="67">
        <f>SUMIFS('Inventory Matrix'!$E:$E,'Inventory Matrix'!$B:$B,$DP$2,'Inventory Matrix'!$G:$G,$DT$2,'Inventory Matrix'!$C:$C,A588)</f>
        <v>0</v>
      </c>
      <c r="DQ588" s="67">
        <f>SUMIFS('Inventory Matrix'!$E:$E,'Inventory Matrix'!$B:$B,$DQ$2,'Inventory Matrix'!$G:$G,$DT$2,'Inventory Matrix'!$C:$C,A588)</f>
        <v>0</v>
      </c>
      <c r="DR588" s="67">
        <f>SUMIFS('Inventory Matrix'!$E:$E,'Inventory Matrix'!$B:$B,$DR$2,'Inventory Matrix'!$G:$G,$DT$2,'Inventory Matrix'!$C:$C,A588)</f>
        <v>0</v>
      </c>
      <c r="DS588" s="67">
        <f>SUMIFS('Inventory Matrix'!$E:$E,'Inventory Matrix'!$B:$B,$DS$2,'Inventory Matrix'!$G:$G,$DT$2,'Inventory Matrix'!$C:$C,A588)</f>
        <v>0</v>
      </c>
      <c r="DT588" s="98">
        <f>SUMIFS('Inventory Matrix'!$E:$E,'Inventory Matrix'!$G:$G,$DT$2,'Inventory Matrix'!$C:$C,A588)</f>
        <v>0</v>
      </c>
      <c r="DU588" s="44"/>
      <c r="DV588" s="67">
        <f>SUMIFS('Inventory Matrix'!$E:$E,'Inventory Matrix'!$B:$B,$DV$2,'Inventory Matrix'!$G:$G,$EA$2,'Inventory Matrix'!$C:$C,A588)</f>
        <v>0</v>
      </c>
      <c r="DW588" s="67">
        <f>SUMIFS('Inventory Matrix'!$E:$E,'Inventory Matrix'!$B:$B,$DW$2,'Inventory Matrix'!$G:$G,$EA$2,'Inventory Matrix'!$C:$C,A588)</f>
        <v>0</v>
      </c>
      <c r="DX588" s="67">
        <f>SUMIFS('Inventory Matrix'!$E:$E,'Inventory Matrix'!$B:$B,$DX$2,'Inventory Matrix'!$G:$G,$EA$2,'Inventory Matrix'!$C:$C,A588)</f>
        <v>0</v>
      </c>
      <c r="DY588" s="67">
        <f>SUMIFS('Inventory Matrix'!$E:$E,'Inventory Matrix'!$B:$B,$DY$2,'Inventory Matrix'!$G:$G,$EA$2,'Inventory Matrix'!$C:$C,A588)</f>
        <v>0</v>
      </c>
      <c r="DZ588" s="67">
        <f>SUMIFS('Inventory Matrix'!$E:$E,'Inventory Matrix'!$B:$B,$DZ$2,'Inventory Matrix'!$G:$G,$EA$2,'Inventory Matrix'!$C:$C,A588)</f>
        <v>0</v>
      </c>
      <c r="EA588" s="98">
        <f>SUMIFS('Inventory Matrix'!$E:$E,'Inventory Matrix'!$G:$G,$EA$2,'Inventory Matrix'!$C:$C,A588)</f>
        <v>0</v>
      </c>
      <c r="EB588" s="44"/>
      <c r="EC588" s="67">
        <f>SUMIFS('Inventory Matrix'!$E:$E,'Inventory Matrix'!$B:$B,$EC$2,'Inventory Matrix'!$G:$G,$EH$2,'Inventory Matrix'!$C:$C,A588)</f>
        <v>0</v>
      </c>
      <c r="ED588" s="67">
        <f>SUMIFS('Inventory Matrix'!$E:$E,'Inventory Matrix'!$B:$B,$ED$2,'Inventory Matrix'!$G:$G,$EH$2,'Inventory Matrix'!$C:$C,A588)</f>
        <v>0</v>
      </c>
      <c r="EE588" s="67">
        <f>SUMIFS('Inventory Matrix'!$E:$E,'Inventory Matrix'!$B:$B,$EE$2,'Inventory Matrix'!$G:$G,$EH$2,'Inventory Matrix'!$C:$C,A588)</f>
        <v>0</v>
      </c>
      <c r="EF588" s="67">
        <f>SUMIFS('Inventory Matrix'!$E:$E,'Inventory Matrix'!$B:$B,$EF$2,'Inventory Matrix'!$G:$G,$EH$2,'Inventory Matrix'!$C:$C,A588)</f>
        <v>0</v>
      </c>
      <c r="EG588" s="67">
        <f>SUMIFS('Inventory Matrix'!$E:$E,'Inventory Matrix'!$B:$B,$EG$2,'Inventory Matrix'!$G:$G,$EH$2,'Inventory Matrix'!$C:$C,A588)</f>
        <v>0</v>
      </c>
      <c r="EH588" s="98">
        <f>SUMIFS('Inventory Matrix'!$E:$E,'Inventory Matrix'!$G:$G,$EH$2,'Inventory Matrix'!$C:$C,A588)</f>
        <v>0</v>
      </c>
      <c r="EI588" s="44"/>
    </row>
    <row r="589" spans="1:139" ht="13" x14ac:dyDescent="0.15">
      <c r="A589" s="69" t="str">
        <f t="shared" si="64"/>
        <v>MHL63</v>
      </c>
      <c r="B589" s="70" t="s">
        <v>2186</v>
      </c>
      <c r="C589" s="71" t="s">
        <v>3048</v>
      </c>
      <c r="D589" s="71" t="s">
        <v>3049</v>
      </c>
      <c r="E589" s="72">
        <f t="shared" si="65"/>
        <v>0</v>
      </c>
      <c r="F589" s="72">
        <f>SUMIFS(Stock!$D:$D,Stock!$C:$C,A589)</f>
        <v>0</v>
      </c>
      <c r="G589" s="73" t="e">
        <f t="shared" ca="1" si="66"/>
        <v>#REF!</v>
      </c>
      <c r="H589" s="74">
        <f t="shared" ca="1" si="67"/>
        <v>0</v>
      </c>
      <c r="I589" s="44"/>
      <c r="J589" s="69" t="e">
        <f ca="1">SUMIFS(#REF!,#REF!,A589,#REF!,$J$2)</f>
        <v>#REF!</v>
      </c>
      <c r="K589" s="69" t="e">
        <f ca="1">SUMIFS(#REF!,#REF!,A589,#REF!,$K$2)</f>
        <v>#REF!</v>
      </c>
      <c r="L589" s="69" t="e">
        <f ca="1">SUMIFS(#REF!,#REF!,A589,#REF!,$L$2)</f>
        <v>#REF!</v>
      </c>
      <c r="M589" s="69" t="e">
        <f ca="1">SUMIFS(#REF!,#REF!,A589,#REF!,$M$2)</f>
        <v>#REF!</v>
      </c>
      <c r="N589" s="69" t="e">
        <f ca="1">SUMIFS(#REF!,#REF!,A589,#REF!,$N$2)</f>
        <v>#REF!</v>
      </c>
      <c r="O589" s="69" t="e">
        <f ca="1">SUMIFS(#REF!,#REF!,A589,#REF!,$O$2)</f>
        <v>#REF!</v>
      </c>
      <c r="P589" s="69" t="e">
        <f ca="1">SUMIFS(#REF!,#REF!,A589,#REF!,$P$2)</f>
        <v>#REF!</v>
      </c>
      <c r="Q589" s="69" t="e">
        <f ca="1">SUMIFS(#REF!,#REF!,A589,#REF!,$Q$2)</f>
        <v>#REF!</v>
      </c>
      <c r="R589" s="69" t="e">
        <f ca="1">SUMIFS(#REF!,#REF!,A589,#REF!,$R$2)</f>
        <v>#REF!</v>
      </c>
      <c r="S589" s="69" t="e">
        <f ca="1">SUMIFS(#REF!,#REF!,A589,#REF!,$S$2)</f>
        <v>#REF!</v>
      </c>
      <c r="T589" s="75"/>
      <c r="U589" s="44"/>
      <c r="V589" s="46"/>
      <c r="W589" s="69" t="e">
        <f ca="1">SUMIFS(#REF!,#REF!,A589,#REF!,$W$2,#REF!,$AK$1)</f>
        <v>#REF!</v>
      </c>
      <c r="X589" s="69" t="e">
        <f ca="1">SUMIFS(#REF!,#REF!,A589,#REF!,$X$2,#REF!,$AK$1)</f>
        <v>#REF!</v>
      </c>
      <c r="Y589" s="69" t="e">
        <f ca="1">SUMIFS(#REF!,#REF!,A589,#REF!,$Y$2,#REF!,$AK$1)</f>
        <v>#REF!</v>
      </c>
      <c r="Z589" s="69" t="e">
        <f ca="1">SUMIFS(#REF!,#REF!,A589,#REF!,$Z$2,#REF!,$AK$1)</f>
        <v>#REF!</v>
      </c>
      <c r="AA589" s="69" t="e">
        <f ca="1">SUMIFS(#REF!,#REF!,A589,#REF!,$AA$2,#REF!,$AK$1)</f>
        <v>#REF!</v>
      </c>
      <c r="AB589" s="69" t="e">
        <f ca="1">SUMIFS(#REF!,#REF!,A589,#REF!,$AB$2,#REF!,$AK$1)</f>
        <v>#REF!</v>
      </c>
      <c r="AC589" s="48"/>
      <c r="AD589" s="76">
        <f>SUMIFS('Inventory Matrix'!$E:$E,'Inventory Matrix'!$G:$G,$AD$2,'Inventory Matrix'!$B:$B,$AK$1,'Inventory Matrix'!$C:$C,A589)</f>
        <v>0</v>
      </c>
      <c r="AE589" s="70">
        <f>SUMIFS('Inventory Matrix'!$E:$E,'Inventory Matrix'!$G:$G,$AE$2,'Inventory Matrix'!$B:$B,$AK$1,'Inventory Matrix'!$C:$C,A589)</f>
        <v>0</v>
      </c>
      <c r="AF589" s="70">
        <f>SUMIFS('Inventory Matrix'!$E:$E,'Inventory Matrix'!$G:$G,$AF$2,'Inventory Matrix'!$B:$B,$AK$1,'Inventory Matrix'!$C:$C,A589)</f>
        <v>0</v>
      </c>
      <c r="AG589" s="77">
        <f>SUMIFS('Inventory Matrix'!$E:$E,'Inventory Matrix'!$G:$G,$AG$2,'Inventory Matrix'!$B:$B,$AK$1,'Inventory Matrix'!$C:$C,A589)</f>
        <v>0</v>
      </c>
      <c r="AH589" s="167" t="str">
        <f t="shared" ca="1" si="68"/>
        <v>-</v>
      </c>
      <c r="AI589" s="168" t="str">
        <f t="shared" ca="1" si="69"/>
        <v>-</v>
      </c>
      <c r="AJ589" s="173">
        <f t="shared" ca="1" si="78"/>
        <v>0</v>
      </c>
      <c r="AK589" s="169">
        <f>SUMIFS(Stock!$D:$D,Stock!$A:$A,$AK$1,Stock!$C:$C,A589)</f>
        <v>0</v>
      </c>
      <c r="AL589" s="55"/>
      <c r="AM589" s="69" t="e">
        <f ca="1">SUMIFS(#REF!,#REF!,A589,#REF!,$AM$2,#REF!,$AZ$1)</f>
        <v>#REF!</v>
      </c>
      <c r="AN589" s="69" t="e">
        <f ca="1">SUMIFS(#REF!,#REF!,A589,#REF!,$AN$2,#REF!,$AZ$1)</f>
        <v>#REF!</v>
      </c>
      <c r="AO589" s="69" t="e">
        <f ca="1">SUMIFS(#REF!,#REF!,A589,#REF!,$AO$2,#REF!,$AZ$1)</f>
        <v>#REF!</v>
      </c>
      <c r="AP589" s="69" t="e">
        <f ca="1">SUMIFS(#REF!,#REF!,A589,#REF!,$AP$2,#REF!,$AZ$1)</f>
        <v>#REF!</v>
      </c>
      <c r="AQ589" s="69" t="e">
        <f ca="1">SUMIFS(#REF!,#REF!,A589,#REF!,$AQ$2,#REF!,$AZ$1)</f>
        <v>#REF!</v>
      </c>
      <c r="AR589" s="69" t="e">
        <f ca="1">SUMIFS(#REF!,#REF!,A589,#REF!,$AR$2,#REF!,$AZ$1)</f>
        <v>#REF!</v>
      </c>
      <c r="AS589" s="81"/>
      <c r="AT589" s="82">
        <f>SUMIFS('Inventory Matrix'!$E:$E,'Inventory Matrix'!$G:$G,$AT$2,'Inventory Matrix'!$B:$B,$AZ$1,'Inventory Matrix'!$C:$C,A589)</f>
        <v>0</v>
      </c>
      <c r="AU589" s="82">
        <f>SUMIFS('Inventory Matrix'!$E:$E,'Inventory Matrix'!$G:$G,$AU$2,'Inventory Matrix'!$B:$B,$AZ$1,'Inventory Matrix'!$C:$C,A589)</f>
        <v>0</v>
      </c>
      <c r="AV589" s="82">
        <f>SUMIFS('Inventory Matrix'!$E:$E,'Inventory Matrix'!$G:$G,$AV$2,'Inventory Matrix'!$B:$B,$AZ$1,'Inventory Matrix'!$C:$C,A589)</f>
        <v>0</v>
      </c>
      <c r="AW589" s="83">
        <f>SUMIFS('Inventory Matrix'!$E:$E,'Inventory Matrix'!$G:$G,$AW$2,'Inventory Matrix'!$B:$B,$AZ$1,'Inventory Matrix'!$C:$C,A589)</f>
        <v>0</v>
      </c>
      <c r="AX589" s="85" t="str">
        <f t="shared" ca="1" si="70"/>
        <v>-</v>
      </c>
      <c r="AY589" s="88">
        <f t="shared" ca="1" si="71"/>
        <v>0</v>
      </c>
      <c r="AZ589" s="87">
        <f>SUMIFS(Stock!$D:$D,Stock!$A:$A,$AZ$1,Stock!$C:$C,A589)</f>
        <v>0</v>
      </c>
      <c r="BA589" s="55"/>
      <c r="BB589" s="69" t="e">
        <f ca="1">SUMIFS(#REF!,#REF!,A589,#REF!,$BB$2,#REF!,$BO$1)</f>
        <v>#REF!</v>
      </c>
      <c r="BC589" s="69" t="e">
        <f ca="1">SUMIFS(#REF!,#REF!,A589,#REF!,$BC$2,#REF!,$BO$1)</f>
        <v>#REF!</v>
      </c>
      <c r="BD589" s="69" t="e">
        <f ca="1">SUMIFS(#REF!,#REF!,A589,#REF!,$BD$2,#REF!,$BO$1)</f>
        <v>#REF!</v>
      </c>
      <c r="BE589" s="69" t="e">
        <f ca="1">SUMIFS(#REF!,#REF!,A589,#REF!,$BE$2,#REF!,$BO$1)</f>
        <v>#REF!</v>
      </c>
      <c r="BF589" s="69" t="e">
        <f ca="1">SUMIFS(#REF!,#REF!,A589,#REF!,$BF$2,#REF!,$BO$1)</f>
        <v>#REF!</v>
      </c>
      <c r="BG589" s="69" t="e">
        <f ca="1">SUMIFS(#REF!,#REF!,A589,#REF!,$BG$2,#REF!,$BO$1)</f>
        <v>#REF!</v>
      </c>
      <c r="BH589" s="60"/>
      <c r="BI589" s="82">
        <f>SUMIFS('Inventory Matrix'!$E:$E,'Inventory Matrix'!$G:$G,$BI$2,'Inventory Matrix'!$B:$B,$BO$1,'Inventory Matrix'!$C:$C,A589)</f>
        <v>0</v>
      </c>
      <c r="BJ589" s="82">
        <f>SUMIFS('Inventory Matrix'!$E:$E,'Inventory Matrix'!$G:$G,$BJ$2,'Inventory Matrix'!$B:$B,$BO$1,'Inventory Matrix'!$C:$C,A589)</f>
        <v>0</v>
      </c>
      <c r="BK589" s="82">
        <f>SUMIFS('Inventory Matrix'!$E:$E,'Inventory Matrix'!$G:$G,$BK$2,'Inventory Matrix'!$B:$B,$BO$1,'Inventory Matrix'!$C:$C,A589)</f>
        <v>0</v>
      </c>
      <c r="BL589" s="83">
        <f>SUMIFS('Inventory Matrix'!$E:$E,'Inventory Matrix'!$G:$G,$BL$2,'Inventory Matrix'!$B:$B,$BO$1,'Inventory Matrix'!$C:$C,A589)</f>
        <v>0</v>
      </c>
      <c r="BM589" s="85" t="str">
        <f t="shared" ca="1" si="72"/>
        <v>-</v>
      </c>
      <c r="BN589" s="86">
        <f t="shared" ca="1" si="73"/>
        <v>0</v>
      </c>
      <c r="BO589" s="87">
        <f>SUMIFS(Stock!$D:$D,Stock!$A:$A,$BO$1,Stock!$C:$C,A589)</f>
        <v>0</v>
      </c>
      <c r="BP589" s="55"/>
      <c r="BQ589" s="69" t="e">
        <f ca="1">SUMIFS(#REF!,#REF!,A589,#REF!,$BQ$2,#REF!,$CD$1)</f>
        <v>#REF!</v>
      </c>
      <c r="BR589" s="69" t="e">
        <f ca="1">SUMIFS(#REF!,#REF!,A589,#REF!,$BR$2,#REF!,$CD$1)</f>
        <v>#REF!</v>
      </c>
      <c r="BS589" s="69" t="e">
        <f ca="1">SUMIFS(#REF!,#REF!,A589,#REF!,$BS$2,#REF!,$CD$1)</f>
        <v>#REF!</v>
      </c>
      <c r="BT589" s="69" t="e">
        <f ca="1">SUMIFS(#REF!,#REF!,A589,#REF!,$BT$2,#REF!,$CD$1)</f>
        <v>#REF!</v>
      </c>
      <c r="BU589" s="69" t="e">
        <f ca="1">SUMIFS(#REF!,#REF!,A589,#REF!,$BU$2,#REF!,$CD$1)</f>
        <v>#REF!</v>
      </c>
      <c r="BV589" s="69" t="e">
        <f ca="1">SUMIFS(#REF!,#REF!,A589,#REF!,$BV$2,#REF!,$CD$1)</f>
        <v>#REF!</v>
      </c>
      <c r="BW589" s="60"/>
      <c r="BX589" s="82">
        <f>SUMIFS('Inventory Matrix'!$E:$E,'Inventory Matrix'!$G:$G,$BX$2,'Inventory Matrix'!$B:$B,$CD$1,'Inventory Matrix'!$C:$C,A589)</f>
        <v>0</v>
      </c>
      <c r="BY589" s="82">
        <f>SUMIFS('Inventory Matrix'!$E:$E,'Inventory Matrix'!$G:$G,$BY$2,'Inventory Matrix'!$B:$B,$CD$1,'Inventory Matrix'!$C:$C,A589)</f>
        <v>0</v>
      </c>
      <c r="BZ589" s="82">
        <f>SUMIFS('Inventory Matrix'!$E:$E,'Inventory Matrix'!$G:$G,$BZ$2,'Inventory Matrix'!$B:$B,$CD$1,'Inventory Matrix'!$C:$C,A589)</f>
        <v>0</v>
      </c>
      <c r="CA589" s="83">
        <f>SUMIFS('Inventory Matrix'!$E:$E,'Inventory Matrix'!$G:$G,$CA$2,'Inventory Matrix'!$B:$B,$CD$1,'Inventory Matrix'!$C:$C,A589)</f>
        <v>0</v>
      </c>
      <c r="CB589" s="85" t="str">
        <f t="shared" ca="1" si="74"/>
        <v>-</v>
      </c>
      <c r="CC589" s="88">
        <f t="shared" ca="1" si="75"/>
        <v>0</v>
      </c>
      <c r="CD589" s="87">
        <f>SUMIFS(Stock!$D:$D,Stock!$A:$A,$CD$1,Stock!$C:$C,A589)</f>
        <v>0</v>
      </c>
      <c r="CE589" s="55"/>
      <c r="CF589" s="69" t="e">
        <f ca="1">SUMIFS(#REF!,#REF!,A589,#REF!,$CF$2,#REF!,$CS$1)</f>
        <v>#REF!</v>
      </c>
      <c r="CG589" s="69" t="e">
        <f ca="1">SUMIFS(#REF!,#REF!,A589,#REF!,$CG$2,#REF!,$CS$1)</f>
        <v>#REF!</v>
      </c>
      <c r="CH589" s="69" t="e">
        <f ca="1">SUMIFS(#REF!,#REF!,A589,#REF!,$CH$2,#REF!,$CS$1)</f>
        <v>#REF!</v>
      </c>
      <c r="CI589" s="69" t="e">
        <f ca="1">SUMIFS(#REF!,#REF!,A589,#REF!,$CI$2,#REF!,$CS$1)</f>
        <v>#REF!</v>
      </c>
      <c r="CJ589" s="69" t="e">
        <f ca="1">SUMIFS(#REF!,#REF!,A589,#REF!,$CJ$2,#REF!,$CS$1)</f>
        <v>#REF!</v>
      </c>
      <c r="CK589" s="69" t="e">
        <f ca="1">SUMIFS(#REF!,#REF!,A589,#REF!,$CK$2,#REF!,$CS$1)</f>
        <v>#REF!</v>
      </c>
      <c r="CL589" s="60"/>
      <c r="CM589" s="82">
        <f>SUMIFS('Inventory Matrix'!$E:$E,'Inventory Matrix'!$G:$G,$CM$2,'Inventory Matrix'!$B:$B,$CD$1,'Inventory Matrix'!$C:$C,A589)</f>
        <v>0</v>
      </c>
      <c r="CN589" s="82">
        <f>SUMIFS('Inventory Matrix'!$E:$E,'Inventory Matrix'!$G:$G,$CN$2,'Inventory Matrix'!$B:$B,$CD$1,'Inventory Matrix'!$C:$C,A589)</f>
        <v>0</v>
      </c>
      <c r="CO589" s="82">
        <f>SUMIFS('Inventory Matrix'!$E:$E,'Inventory Matrix'!$G:$G,$CO$2,'Inventory Matrix'!$B:$B,$CD$1,'Inventory Matrix'!$C:$C,A589)</f>
        <v>0</v>
      </c>
      <c r="CP589" s="83">
        <f>SUMIFS('Inventory Matrix'!$E:$E,'Inventory Matrix'!$G:$G,$CP$2,'Inventory Matrix'!$B:$B,$CD$1,'Inventory Matrix'!$C:$C,A589)</f>
        <v>0</v>
      </c>
      <c r="CQ589" s="85" t="str">
        <f t="shared" ca="1" si="76"/>
        <v>-</v>
      </c>
      <c r="CR589" s="88">
        <f t="shared" ca="1" si="77"/>
        <v>0</v>
      </c>
      <c r="CS589" s="87">
        <f>SUMIFS(Stock!$D:$D,Stock!$A:$A,$CS$1,Stock!$C:$C,A589)</f>
        <v>0</v>
      </c>
      <c r="CT589" s="64"/>
      <c r="CU589" s="89">
        <f>SUMIFS(Stock!$D:$D,Stock!$A:$A,$CU$1,Stock!$C:$C,A589)</f>
        <v>0</v>
      </c>
      <c r="CV589" s="64"/>
      <c r="CW589" s="69" t="e">
        <f ca="1">SUMIFS(#REF!,#REF!,A589,#REF!,$CW$2,#REF!,$DC$1)</f>
        <v>#REF!</v>
      </c>
      <c r="CX589" s="69" t="e">
        <f ca="1">SUMIFS(#REF!,#REF!,A589,#REF!,$CX$2,#REF!,$DC$1)</f>
        <v>#REF!</v>
      </c>
      <c r="CY589" s="69" t="e">
        <f ca="1">SUMIFS(#REF!,#REF!,A589,#REF!,$CY$2,#REF!,$DC$1)</f>
        <v>#REF!</v>
      </c>
      <c r="CZ589" s="69" t="e">
        <f ca="1">SUMIFS(#REF!,#REF!,A589,#REF!,$CZ$2,#REF!,$DC$1)</f>
        <v>#REF!</v>
      </c>
      <c r="DA589" s="69" t="e">
        <f ca="1">SUMIFS(#REF!,#REF!,A589,#REF!,$DA$2,#REF!,$DC$1)</f>
        <v>#REF!</v>
      </c>
      <c r="DB589" s="69" t="e">
        <f ca="1">SUMIFS(#REF!,#REF!,A589,#REF!,$DB$2,#REF!,$DC$1)</f>
        <v>#REF!</v>
      </c>
      <c r="DC589" s="89">
        <f>SUMIFS(Stock!$D:$D,Stock!$A:$A,$DC$1,Stock!$C:$C,A589)</f>
        <v>0</v>
      </c>
      <c r="DD589" s="89">
        <f>SUMIFS(Stock!$D:$D,Stock!$A:$A,$DD$1,Stock!$C:$C,A589)</f>
        <v>0</v>
      </c>
      <c r="DE589" s="89">
        <f>SUMIFS(Stock!$D:$D,Stock!$A:$A,$DE$1,Stock!$C:$C,A589)</f>
        <v>0</v>
      </c>
      <c r="DF589" s="66"/>
      <c r="DG589" s="66"/>
      <c r="DH589" s="90">
        <f>SUMIFS('Inventory Matrix'!$E:$E,'Inventory Matrix'!$B:$B,$DH$2,'Inventory Matrix'!$G:$G,$DM$2,'Inventory Matrix'!$C:$C,A589)</f>
        <v>0</v>
      </c>
      <c r="DI589" s="90">
        <f>SUMIFS('Inventory Matrix'!$E:$E,'Inventory Matrix'!$B:$B,$DI$2,'Inventory Matrix'!$G:$G,$DM$2,'Inventory Matrix'!$C:$C,A589)</f>
        <v>0</v>
      </c>
      <c r="DJ589" s="90">
        <f>SUMIFS('Inventory Matrix'!$E:$E,'Inventory Matrix'!$B:$B,$DJ$2,'Inventory Matrix'!$G:$G,$DM$2,'Inventory Matrix'!$C:$C,A589)</f>
        <v>0</v>
      </c>
      <c r="DK589" s="90">
        <f>SUMIFS('Inventory Matrix'!$E:$E,'Inventory Matrix'!$B:$B,$DK$2,'Inventory Matrix'!$G:$G,$DM$2,'Inventory Matrix'!$C:$C,A589)</f>
        <v>0</v>
      </c>
      <c r="DL589" s="90">
        <f>SUMIFS('Inventory Matrix'!$E:$E,'Inventory Matrix'!$B:$B,$DL$2,'Inventory Matrix'!$G:$G,$DM$2,'Inventory Matrix'!$C:$C,A589)</f>
        <v>0</v>
      </c>
      <c r="DM589" s="91">
        <f>SUMIFS('Inventory Matrix'!$E:$E,'Inventory Matrix'!$G:$G,$DM$2,'Inventory Matrix'!$C:$C,A589)</f>
        <v>0</v>
      </c>
      <c r="DN589" s="48"/>
      <c r="DO589" s="90">
        <f>SUMIFS('Inventory Matrix'!$E:$E,'Inventory Matrix'!$B:$B,$DO$2,'Inventory Matrix'!$G:$G,$DT$2,'Inventory Matrix'!$C:$C,A589)</f>
        <v>0</v>
      </c>
      <c r="DP589" s="90">
        <f>SUMIFS('Inventory Matrix'!$E:$E,'Inventory Matrix'!$B:$B,$DP$2,'Inventory Matrix'!$G:$G,$DT$2,'Inventory Matrix'!$C:$C,A589)</f>
        <v>0</v>
      </c>
      <c r="DQ589" s="90">
        <f>SUMIFS('Inventory Matrix'!$E:$E,'Inventory Matrix'!$B:$B,$DQ$2,'Inventory Matrix'!$G:$G,$DT$2,'Inventory Matrix'!$C:$C,A589)</f>
        <v>0</v>
      </c>
      <c r="DR589" s="90">
        <f>SUMIFS('Inventory Matrix'!$E:$E,'Inventory Matrix'!$B:$B,$DR$2,'Inventory Matrix'!$G:$G,$DT$2,'Inventory Matrix'!$C:$C,A589)</f>
        <v>0</v>
      </c>
      <c r="DS589" s="90">
        <f>SUMIFS('Inventory Matrix'!$E:$E,'Inventory Matrix'!$B:$B,$DS$2,'Inventory Matrix'!$G:$G,$DT$2,'Inventory Matrix'!$C:$C,A589)</f>
        <v>0</v>
      </c>
      <c r="DT589" s="91">
        <f>SUMIFS('Inventory Matrix'!$E:$E,'Inventory Matrix'!$G:$G,$DT$2,'Inventory Matrix'!$C:$C,A589)</f>
        <v>0</v>
      </c>
      <c r="DU589" s="44"/>
      <c r="DV589" s="90">
        <f>SUMIFS('Inventory Matrix'!$E:$E,'Inventory Matrix'!$B:$B,$DV$2,'Inventory Matrix'!$G:$G,$EA$2,'Inventory Matrix'!$C:$C,A589)</f>
        <v>0</v>
      </c>
      <c r="DW589" s="90">
        <f>SUMIFS('Inventory Matrix'!$E:$E,'Inventory Matrix'!$B:$B,$DW$2,'Inventory Matrix'!$G:$G,$EA$2,'Inventory Matrix'!$C:$C,A589)</f>
        <v>0</v>
      </c>
      <c r="DX589" s="90">
        <f>SUMIFS('Inventory Matrix'!$E:$E,'Inventory Matrix'!$B:$B,$DX$2,'Inventory Matrix'!$G:$G,$EA$2,'Inventory Matrix'!$C:$C,A589)</f>
        <v>0</v>
      </c>
      <c r="DY589" s="90">
        <f>SUMIFS('Inventory Matrix'!$E:$E,'Inventory Matrix'!$B:$B,$DY$2,'Inventory Matrix'!$G:$G,$EA$2,'Inventory Matrix'!$C:$C,A589)</f>
        <v>0</v>
      </c>
      <c r="DZ589" s="90">
        <f>SUMIFS('Inventory Matrix'!$E:$E,'Inventory Matrix'!$B:$B,$DZ$2,'Inventory Matrix'!$G:$G,$EA$2,'Inventory Matrix'!$C:$C,A589)</f>
        <v>0</v>
      </c>
      <c r="EA589" s="91">
        <f>SUMIFS('Inventory Matrix'!$E:$E,'Inventory Matrix'!$G:$G,$EA$2,'Inventory Matrix'!$C:$C,A589)</f>
        <v>0</v>
      </c>
      <c r="EB589" s="44"/>
      <c r="EC589" s="90">
        <f>SUMIFS('Inventory Matrix'!$E:$E,'Inventory Matrix'!$B:$B,$EC$2,'Inventory Matrix'!$G:$G,$EH$2,'Inventory Matrix'!$C:$C,A589)</f>
        <v>0</v>
      </c>
      <c r="ED589" s="90">
        <f>SUMIFS('Inventory Matrix'!$E:$E,'Inventory Matrix'!$B:$B,$ED$2,'Inventory Matrix'!$G:$G,$EH$2,'Inventory Matrix'!$C:$C,A589)</f>
        <v>0</v>
      </c>
      <c r="EE589" s="90">
        <f>SUMIFS('Inventory Matrix'!$E:$E,'Inventory Matrix'!$B:$B,$EE$2,'Inventory Matrix'!$G:$G,$EH$2,'Inventory Matrix'!$C:$C,A589)</f>
        <v>0</v>
      </c>
      <c r="EF589" s="90">
        <f>SUMIFS('Inventory Matrix'!$E:$E,'Inventory Matrix'!$B:$B,$EF$2,'Inventory Matrix'!$G:$G,$EH$2,'Inventory Matrix'!$C:$C,A589)</f>
        <v>0</v>
      </c>
      <c r="EG589" s="90">
        <f>SUMIFS('Inventory Matrix'!$E:$E,'Inventory Matrix'!$B:$B,$EG$2,'Inventory Matrix'!$G:$G,$EH$2,'Inventory Matrix'!$C:$C,A589)</f>
        <v>0</v>
      </c>
      <c r="EH589" s="91">
        <f>SUMIFS('Inventory Matrix'!$E:$E,'Inventory Matrix'!$G:$G,$EH$2,'Inventory Matrix'!$C:$C,A589)</f>
        <v>0</v>
      </c>
      <c r="EI589" s="44"/>
    </row>
    <row r="590" spans="1:139" ht="13" x14ac:dyDescent="0.15">
      <c r="A590" s="38" t="str">
        <f t="shared" si="64"/>
        <v>MN6C3</v>
      </c>
      <c r="B590" s="39" t="s">
        <v>2186</v>
      </c>
      <c r="C590" s="40" t="s">
        <v>3050</v>
      </c>
      <c r="D590" s="40" t="s">
        <v>3051</v>
      </c>
      <c r="E590" s="41">
        <f t="shared" si="65"/>
        <v>0</v>
      </c>
      <c r="F590" s="41">
        <f>SUMIFS(Stock!$D:$D,Stock!$C:$C,A590)</f>
        <v>0</v>
      </c>
      <c r="G590" s="42" t="e">
        <f t="shared" ca="1" si="66"/>
        <v>#REF!</v>
      </c>
      <c r="H590" s="43">
        <f t="shared" ca="1" si="67"/>
        <v>0</v>
      </c>
      <c r="I590" s="44"/>
      <c r="J590" s="38" t="e">
        <f ca="1">SUMIFS(#REF!,#REF!,A590,#REF!,$J$2)</f>
        <v>#REF!</v>
      </c>
      <c r="K590" s="38" t="e">
        <f ca="1">SUMIFS(#REF!,#REF!,A590,#REF!,$K$2)</f>
        <v>#REF!</v>
      </c>
      <c r="L590" s="38" t="e">
        <f ca="1">SUMIFS(#REF!,#REF!,A590,#REF!,$L$2)</f>
        <v>#REF!</v>
      </c>
      <c r="M590" s="38" t="e">
        <f ca="1">SUMIFS(#REF!,#REF!,A590,#REF!,$M$2)</f>
        <v>#REF!</v>
      </c>
      <c r="N590" s="38" t="e">
        <f ca="1">SUMIFS(#REF!,#REF!,A590,#REF!,$N$2)</f>
        <v>#REF!</v>
      </c>
      <c r="O590" s="38" t="e">
        <f ca="1">SUMIFS(#REF!,#REF!,A590,#REF!,$O$2)</f>
        <v>#REF!</v>
      </c>
      <c r="P590" s="38" t="e">
        <f ca="1">SUMIFS(#REF!,#REF!,A590,#REF!,$P$2)</f>
        <v>#REF!</v>
      </c>
      <c r="Q590" s="38" t="e">
        <f ca="1">SUMIFS(#REF!,#REF!,A590,#REF!,$Q$2)</f>
        <v>#REF!</v>
      </c>
      <c r="R590" s="38" t="e">
        <f ca="1">SUMIFS(#REF!,#REF!,A590,#REF!,$R$2)</f>
        <v>#REF!</v>
      </c>
      <c r="S590" s="38" t="e">
        <f ca="1">SUMIFS(#REF!,#REF!,A590,#REF!,$S$2)</f>
        <v>#REF!</v>
      </c>
      <c r="T590" s="45"/>
      <c r="U590" s="44"/>
      <c r="V590" s="46"/>
      <c r="W590" s="38" t="e">
        <f ca="1">SUMIFS(#REF!,#REF!,A590,#REF!,$W$2,#REF!,$AK$1)</f>
        <v>#REF!</v>
      </c>
      <c r="X590" s="38" t="e">
        <f ca="1">SUMIFS(#REF!,#REF!,A590,#REF!,$X$2,#REF!,$AK$1)</f>
        <v>#REF!</v>
      </c>
      <c r="Y590" s="38" t="e">
        <f ca="1">SUMIFS(#REF!,#REF!,A590,#REF!,$Y$2,#REF!,$AK$1)</f>
        <v>#REF!</v>
      </c>
      <c r="Z590" s="38" t="e">
        <f ca="1">SUMIFS(#REF!,#REF!,A590,#REF!,$Z$2,#REF!,$AK$1)</f>
        <v>#REF!</v>
      </c>
      <c r="AA590" s="38" t="e">
        <f ca="1">SUMIFS(#REF!,#REF!,A590,#REF!,$AA$2,#REF!,$AK$1)</f>
        <v>#REF!</v>
      </c>
      <c r="AB590" s="38" t="e">
        <f ca="1">SUMIFS(#REF!,#REF!,A590,#REF!,$AB$2,#REF!,$AK$1)</f>
        <v>#REF!</v>
      </c>
      <c r="AC590" s="48"/>
      <c r="AD590" s="92">
        <f>SUMIFS('Inventory Matrix'!$E:$E,'Inventory Matrix'!$G:$G,$AD$2,'Inventory Matrix'!$B:$B,$AK$1,'Inventory Matrix'!$C:$C,A590)</f>
        <v>0</v>
      </c>
      <c r="AE590" s="39">
        <f>SUMIFS('Inventory Matrix'!$E:$E,'Inventory Matrix'!$G:$G,$AE$2,'Inventory Matrix'!$B:$B,$AK$1,'Inventory Matrix'!$C:$C,A590)</f>
        <v>0</v>
      </c>
      <c r="AF590" s="39">
        <f>SUMIFS('Inventory Matrix'!$E:$E,'Inventory Matrix'!$G:$G,$AF$2,'Inventory Matrix'!$B:$B,$AK$1,'Inventory Matrix'!$C:$C,A590)</f>
        <v>0</v>
      </c>
      <c r="AG590" s="93">
        <f>SUMIFS('Inventory Matrix'!$E:$E,'Inventory Matrix'!$G:$G,$AG$2,'Inventory Matrix'!$B:$B,$AK$1,'Inventory Matrix'!$C:$C,A590)</f>
        <v>0</v>
      </c>
      <c r="AH590" s="170" t="str">
        <f t="shared" ca="1" si="68"/>
        <v>-</v>
      </c>
      <c r="AI590" s="171" t="str">
        <f t="shared" ca="1" si="69"/>
        <v>-</v>
      </c>
      <c r="AJ590" s="174">
        <f t="shared" ca="1" si="78"/>
        <v>0</v>
      </c>
      <c r="AK590" s="172">
        <f>SUMIFS(Stock!$D:$D,Stock!$A:$A,$AK$1,Stock!$C:$C,A590)</f>
        <v>0</v>
      </c>
      <c r="AL590" s="55"/>
      <c r="AM590" s="38" t="e">
        <f ca="1">SUMIFS(#REF!,#REF!,A590,#REF!,$AM$2,#REF!,$AZ$1)</f>
        <v>#REF!</v>
      </c>
      <c r="AN590" s="38" t="e">
        <f ca="1">SUMIFS(#REF!,#REF!,A590,#REF!,$AN$2,#REF!,$AZ$1)</f>
        <v>#REF!</v>
      </c>
      <c r="AO590" s="38" t="e">
        <f ca="1">SUMIFS(#REF!,#REF!,A590,#REF!,$AO$2,#REF!,$AZ$1)</f>
        <v>#REF!</v>
      </c>
      <c r="AP590" s="38" t="e">
        <f ca="1">SUMIFS(#REF!,#REF!,A590,#REF!,$AP$2,#REF!,$AZ$1)</f>
        <v>#REF!</v>
      </c>
      <c r="AQ590" s="38" t="e">
        <f ca="1">SUMIFS(#REF!,#REF!,A590,#REF!,$AQ$2,#REF!,$AZ$1)</f>
        <v>#REF!</v>
      </c>
      <c r="AR590" s="38" t="e">
        <f ca="1">SUMIFS(#REF!,#REF!,A590,#REF!,$AR$2,#REF!,$AZ$1)</f>
        <v>#REF!</v>
      </c>
      <c r="AS590" s="81"/>
      <c r="AT590" s="49">
        <f>SUMIFS('Inventory Matrix'!$E:$E,'Inventory Matrix'!$G:$G,$AT$2,'Inventory Matrix'!$B:$B,$AZ$1,'Inventory Matrix'!$C:$C,A590)</f>
        <v>0</v>
      </c>
      <c r="AU590" s="49">
        <f>SUMIFS('Inventory Matrix'!$E:$E,'Inventory Matrix'!$G:$G,$AU$2,'Inventory Matrix'!$B:$B,$AZ$1,'Inventory Matrix'!$C:$C,A590)</f>
        <v>0</v>
      </c>
      <c r="AV590" s="49">
        <f>SUMIFS('Inventory Matrix'!$E:$E,'Inventory Matrix'!$G:$G,$AV$2,'Inventory Matrix'!$B:$B,$AZ$1,'Inventory Matrix'!$C:$C,A590)</f>
        <v>0</v>
      </c>
      <c r="AW590" s="57">
        <f>SUMIFS('Inventory Matrix'!$E:$E,'Inventory Matrix'!$G:$G,$AW$2,'Inventory Matrix'!$B:$B,$AZ$1,'Inventory Matrix'!$C:$C,A590)</f>
        <v>0</v>
      </c>
      <c r="AX590" s="96" t="str">
        <f t="shared" ca="1" si="70"/>
        <v>-</v>
      </c>
      <c r="AY590" s="63">
        <f t="shared" ca="1" si="71"/>
        <v>0</v>
      </c>
      <c r="AZ590" s="97">
        <f>SUMIFS(Stock!$D:$D,Stock!$A:$A,$AZ$1,Stock!$C:$C,A590)</f>
        <v>0</v>
      </c>
      <c r="BA590" s="55"/>
      <c r="BB590" s="38" t="e">
        <f ca="1">SUMIFS(#REF!,#REF!,A590,#REF!,$BB$2,#REF!,$BO$1)</f>
        <v>#REF!</v>
      </c>
      <c r="BC590" s="38" t="e">
        <f ca="1">SUMIFS(#REF!,#REF!,A590,#REF!,$BC$2,#REF!,$BO$1)</f>
        <v>#REF!</v>
      </c>
      <c r="BD590" s="38" t="e">
        <f ca="1">SUMIFS(#REF!,#REF!,A590,#REF!,$BD$2,#REF!,$BO$1)</f>
        <v>#REF!</v>
      </c>
      <c r="BE590" s="38" t="e">
        <f ca="1">SUMIFS(#REF!,#REF!,A590,#REF!,$BE$2,#REF!,$BO$1)</f>
        <v>#REF!</v>
      </c>
      <c r="BF590" s="38" t="e">
        <f ca="1">SUMIFS(#REF!,#REF!,A590,#REF!,$BF$2,#REF!,$BO$1)</f>
        <v>#REF!</v>
      </c>
      <c r="BG590" s="38" t="e">
        <f ca="1">SUMIFS(#REF!,#REF!,A590,#REF!,$BG$2,#REF!,$BO$1)</f>
        <v>#REF!</v>
      </c>
      <c r="BH590" s="60"/>
      <c r="BI590" s="49">
        <f>SUMIFS('Inventory Matrix'!$E:$E,'Inventory Matrix'!$G:$G,$BI$2,'Inventory Matrix'!$B:$B,$BO$1,'Inventory Matrix'!$C:$C,A590)</f>
        <v>0</v>
      </c>
      <c r="BJ590" s="49">
        <f>SUMIFS('Inventory Matrix'!$E:$E,'Inventory Matrix'!$G:$G,$BJ$2,'Inventory Matrix'!$B:$B,$BO$1,'Inventory Matrix'!$C:$C,A590)</f>
        <v>0</v>
      </c>
      <c r="BK590" s="49">
        <f>SUMIFS('Inventory Matrix'!$E:$E,'Inventory Matrix'!$G:$G,$BK$2,'Inventory Matrix'!$B:$B,$BO$1,'Inventory Matrix'!$C:$C,A590)</f>
        <v>0</v>
      </c>
      <c r="BL590" s="57">
        <f>SUMIFS('Inventory Matrix'!$E:$E,'Inventory Matrix'!$G:$G,$BL$2,'Inventory Matrix'!$B:$B,$BO$1,'Inventory Matrix'!$C:$C,A590)</f>
        <v>0</v>
      </c>
      <c r="BM590" s="96" t="str">
        <f t="shared" ca="1" si="72"/>
        <v>-</v>
      </c>
      <c r="BN590" s="62">
        <f t="shared" ca="1" si="73"/>
        <v>0</v>
      </c>
      <c r="BO590" s="97">
        <f>SUMIFS(Stock!$D:$D,Stock!$A:$A,$BO$1,Stock!$C:$C,A590)</f>
        <v>0</v>
      </c>
      <c r="BP590" s="55"/>
      <c r="BQ590" s="38" t="e">
        <f ca="1">SUMIFS(#REF!,#REF!,A590,#REF!,$BQ$2,#REF!,$CD$1)</f>
        <v>#REF!</v>
      </c>
      <c r="BR590" s="38" t="e">
        <f ca="1">SUMIFS(#REF!,#REF!,A590,#REF!,$BR$2,#REF!,$CD$1)</f>
        <v>#REF!</v>
      </c>
      <c r="BS590" s="38" t="e">
        <f ca="1">SUMIFS(#REF!,#REF!,A590,#REF!,$BS$2,#REF!,$CD$1)</f>
        <v>#REF!</v>
      </c>
      <c r="BT590" s="38" t="e">
        <f ca="1">SUMIFS(#REF!,#REF!,A590,#REF!,$BT$2,#REF!,$CD$1)</f>
        <v>#REF!</v>
      </c>
      <c r="BU590" s="38" t="e">
        <f ca="1">SUMIFS(#REF!,#REF!,A590,#REF!,$BU$2,#REF!,$CD$1)</f>
        <v>#REF!</v>
      </c>
      <c r="BV590" s="38" t="e">
        <f ca="1">SUMIFS(#REF!,#REF!,A590,#REF!,$BV$2,#REF!,$CD$1)</f>
        <v>#REF!</v>
      </c>
      <c r="BW590" s="60"/>
      <c r="BX590" s="49">
        <f>SUMIFS('Inventory Matrix'!$E:$E,'Inventory Matrix'!$G:$G,$BX$2,'Inventory Matrix'!$B:$B,$CD$1,'Inventory Matrix'!$C:$C,A590)</f>
        <v>0</v>
      </c>
      <c r="BY590" s="49">
        <f>SUMIFS('Inventory Matrix'!$E:$E,'Inventory Matrix'!$G:$G,$BY$2,'Inventory Matrix'!$B:$B,$CD$1,'Inventory Matrix'!$C:$C,A590)</f>
        <v>0</v>
      </c>
      <c r="BZ590" s="49">
        <f>SUMIFS('Inventory Matrix'!$E:$E,'Inventory Matrix'!$G:$G,$BZ$2,'Inventory Matrix'!$B:$B,$CD$1,'Inventory Matrix'!$C:$C,A590)</f>
        <v>0</v>
      </c>
      <c r="CA590" s="57">
        <f>SUMIFS('Inventory Matrix'!$E:$E,'Inventory Matrix'!$G:$G,$CA$2,'Inventory Matrix'!$B:$B,$CD$1,'Inventory Matrix'!$C:$C,A590)</f>
        <v>0</v>
      </c>
      <c r="CB590" s="96" t="str">
        <f t="shared" ca="1" si="74"/>
        <v>-</v>
      </c>
      <c r="CC590" s="63">
        <f t="shared" ca="1" si="75"/>
        <v>0</v>
      </c>
      <c r="CD590" s="97">
        <f>SUMIFS(Stock!$D:$D,Stock!$A:$A,$CD$1,Stock!$C:$C,A590)</f>
        <v>0</v>
      </c>
      <c r="CE590" s="55"/>
      <c r="CF590" s="38" t="e">
        <f ca="1">SUMIFS(#REF!,#REF!,A590,#REF!,$CF$2,#REF!,$CS$1)</f>
        <v>#REF!</v>
      </c>
      <c r="CG590" s="38" t="e">
        <f ca="1">SUMIFS(#REF!,#REF!,A590,#REF!,$CG$2,#REF!,$CS$1)</f>
        <v>#REF!</v>
      </c>
      <c r="CH590" s="38" t="e">
        <f ca="1">SUMIFS(#REF!,#REF!,A590,#REF!,$CH$2,#REF!,$CS$1)</f>
        <v>#REF!</v>
      </c>
      <c r="CI590" s="38" t="e">
        <f ca="1">SUMIFS(#REF!,#REF!,A590,#REF!,$CI$2,#REF!,$CS$1)</f>
        <v>#REF!</v>
      </c>
      <c r="CJ590" s="38" t="e">
        <f ca="1">SUMIFS(#REF!,#REF!,A590,#REF!,$CJ$2,#REF!,$CS$1)</f>
        <v>#REF!</v>
      </c>
      <c r="CK590" s="38" t="e">
        <f ca="1">SUMIFS(#REF!,#REF!,A590,#REF!,$CK$2,#REF!,$CS$1)</f>
        <v>#REF!</v>
      </c>
      <c r="CL590" s="60"/>
      <c r="CM590" s="49">
        <f>SUMIFS('Inventory Matrix'!$E:$E,'Inventory Matrix'!$G:$G,$CM$2,'Inventory Matrix'!$B:$B,$CD$1,'Inventory Matrix'!$C:$C,A590)</f>
        <v>0</v>
      </c>
      <c r="CN590" s="49">
        <f>SUMIFS('Inventory Matrix'!$E:$E,'Inventory Matrix'!$G:$G,$CN$2,'Inventory Matrix'!$B:$B,$CD$1,'Inventory Matrix'!$C:$C,A590)</f>
        <v>0</v>
      </c>
      <c r="CO590" s="49">
        <f>SUMIFS('Inventory Matrix'!$E:$E,'Inventory Matrix'!$G:$G,$CO$2,'Inventory Matrix'!$B:$B,$CD$1,'Inventory Matrix'!$C:$C,A590)</f>
        <v>0</v>
      </c>
      <c r="CP590" s="57">
        <f>SUMIFS('Inventory Matrix'!$E:$E,'Inventory Matrix'!$G:$G,$CP$2,'Inventory Matrix'!$B:$B,$CD$1,'Inventory Matrix'!$C:$C,A590)</f>
        <v>0</v>
      </c>
      <c r="CQ590" s="96" t="str">
        <f t="shared" ca="1" si="76"/>
        <v>-</v>
      </c>
      <c r="CR590" s="63">
        <f t="shared" ca="1" si="77"/>
        <v>0</v>
      </c>
      <c r="CS590" s="97">
        <f>SUMIFS(Stock!$D:$D,Stock!$A:$A,$CS$1,Stock!$C:$C,A590)</f>
        <v>0</v>
      </c>
      <c r="CT590" s="64"/>
      <c r="CU590" s="65">
        <f>SUMIFS(Stock!$D:$D,Stock!$A:$A,$CU$1,Stock!$C:$C,A590)</f>
        <v>0</v>
      </c>
      <c r="CV590" s="64"/>
      <c r="CW590" s="38" t="e">
        <f ca="1">SUMIFS(#REF!,#REF!,A590,#REF!,$CW$2,#REF!,$DC$1)</f>
        <v>#REF!</v>
      </c>
      <c r="CX590" s="38" t="e">
        <f ca="1">SUMIFS(#REF!,#REF!,A590,#REF!,$CX$2,#REF!,$DC$1)</f>
        <v>#REF!</v>
      </c>
      <c r="CY590" s="38" t="e">
        <f ca="1">SUMIFS(#REF!,#REF!,A590,#REF!,$CY$2,#REF!,$DC$1)</f>
        <v>#REF!</v>
      </c>
      <c r="CZ590" s="38" t="e">
        <f ca="1">SUMIFS(#REF!,#REF!,A590,#REF!,$CZ$2,#REF!,$DC$1)</f>
        <v>#REF!</v>
      </c>
      <c r="DA590" s="38" t="e">
        <f ca="1">SUMIFS(#REF!,#REF!,A590,#REF!,$DA$2,#REF!,$DC$1)</f>
        <v>#REF!</v>
      </c>
      <c r="DB590" s="38" t="e">
        <f ca="1">SUMIFS(#REF!,#REF!,A590,#REF!,$DB$2,#REF!,$DC$1)</f>
        <v>#REF!</v>
      </c>
      <c r="DC590" s="65">
        <f>SUMIFS(Stock!$D:$D,Stock!$A:$A,$DC$1,Stock!$C:$C,A590)</f>
        <v>0</v>
      </c>
      <c r="DD590" s="65">
        <f>SUMIFS(Stock!$D:$D,Stock!$A:$A,$DD$1,Stock!$C:$C,A590)</f>
        <v>0</v>
      </c>
      <c r="DE590" s="65">
        <f>SUMIFS(Stock!$D:$D,Stock!$A:$A,$DE$1,Stock!$C:$C,A590)</f>
        <v>0</v>
      </c>
      <c r="DF590" s="66"/>
      <c r="DG590" s="66"/>
      <c r="DH590" s="67">
        <f>SUMIFS('Inventory Matrix'!$E:$E,'Inventory Matrix'!$B:$B,$DH$2,'Inventory Matrix'!$G:$G,$DM$2,'Inventory Matrix'!$C:$C,A590)</f>
        <v>0</v>
      </c>
      <c r="DI590" s="67">
        <f>SUMIFS('Inventory Matrix'!$E:$E,'Inventory Matrix'!$B:$B,$DI$2,'Inventory Matrix'!$G:$G,$DM$2,'Inventory Matrix'!$C:$C,A590)</f>
        <v>0</v>
      </c>
      <c r="DJ590" s="67">
        <f>SUMIFS('Inventory Matrix'!$E:$E,'Inventory Matrix'!$B:$B,$DJ$2,'Inventory Matrix'!$G:$G,$DM$2,'Inventory Matrix'!$C:$C,A590)</f>
        <v>0</v>
      </c>
      <c r="DK590" s="67">
        <f>SUMIFS('Inventory Matrix'!$E:$E,'Inventory Matrix'!$B:$B,$DK$2,'Inventory Matrix'!$G:$G,$DM$2,'Inventory Matrix'!$C:$C,A590)</f>
        <v>0</v>
      </c>
      <c r="DL590" s="67">
        <f>SUMIFS('Inventory Matrix'!$E:$E,'Inventory Matrix'!$B:$B,$DL$2,'Inventory Matrix'!$G:$G,$DM$2,'Inventory Matrix'!$C:$C,A590)</f>
        <v>0</v>
      </c>
      <c r="DM590" s="98">
        <f>SUMIFS('Inventory Matrix'!$E:$E,'Inventory Matrix'!$G:$G,$DM$2,'Inventory Matrix'!$C:$C,A590)</f>
        <v>0</v>
      </c>
      <c r="DN590" s="48"/>
      <c r="DO590" s="67">
        <f>SUMIFS('Inventory Matrix'!$E:$E,'Inventory Matrix'!$B:$B,$DO$2,'Inventory Matrix'!$G:$G,$DT$2,'Inventory Matrix'!$C:$C,A590)</f>
        <v>0</v>
      </c>
      <c r="DP590" s="67">
        <f>SUMIFS('Inventory Matrix'!$E:$E,'Inventory Matrix'!$B:$B,$DP$2,'Inventory Matrix'!$G:$G,$DT$2,'Inventory Matrix'!$C:$C,A590)</f>
        <v>0</v>
      </c>
      <c r="DQ590" s="67">
        <f>SUMIFS('Inventory Matrix'!$E:$E,'Inventory Matrix'!$B:$B,$DQ$2,'Inventory Matrix'!$G:$G,$DT$2,'Inventory Matrix'!$C:$C,A590)</f>
        <v>0</v>
      </c>
      <c r="DR590" s="67">
        <f>SUMIFS('Inventory Matrix'!$E:$E,'Inventory Matrix'!$B:$B,$DR$2,'Inventory Matrix'!$G:$G,$DT$2,'Inventory Matrix'!$C:$C,A590)</f>
        <v>0</v>
      </c>
      <c r="DS590" s="67">
        <f>SUMIFS('Inventory Matrix'!$E:$E,'Inventory Matrix'!$B:$B,$DS$2,'Inventory Matrix'!$G:$G,$DT$2,'Inventory Matrix'!$C:$C,A590)</f>
        <v>0</v>
      </c>
      <c r="DT590" s="98">
        <f>SUMIFS('Inventory Matrix'!$E:$E,'Inventory Matrix'!$G:$G,$DT$2,'Inventory Matrix'!$C:$C,A590)</f>
        <v>0</v>
      </c>
      <c r="DU590" s="44"/>
      <c r="DV590" s="67">
        <f>SUMIFS('Inventory Matrix'!$E:$E,'Inventory Matrix'!$B:$B,$DV$2,'Inventory Matrix'!$G:$G,$EA$2,'Inventory Matrix'!$C:$C,A590)</f>
        <v>0</v>
      </c>
      <c r="DW590" s="67">
        <f>SUMIFS('Inventory Matrix'!$E:$E,'Inventory Matrix'!$B:$B,$DW$2,'Inventory Matrix'!$G:$G,$EA$2,'Inventory Matrix'!$C:$C,A590)</f>
        <v>0</v>
      </c>
      <c r="DX590" s="67">
        <f>SUMIFS('Inventory Matrix'!$E:$E,'Inventory Matrix'!$B:$B,$DX$2,'Inventory Matrix'!$G:$G,$EA$2,'Inventory Matrix'!$C:$C,A590)</f>
        <v>0</v>
      </c>
      <c r="DY590" s="67">
        <f>SUMIFS('Inventory Matrix'!$E:$E,'Inventory Matrix'!$B:$B,$DY$2,'Inventory Matrix'!$G:$G,$EA$2,'Inventory Matrix'!$C:$C,A590)</f>
        <v>0</v>
      </c>
      <c r="DZ590" s="67">
        <f>SUMIFS('Inventory Matrix'!$E:$E,'Inventory Matrix'!$B:$B,$DZ$2,'Inventory Matrix'!$G:$G,$EA$2,'Inventory Matrix'!$C:$C,A590)</f>
        <v>0</v>
      </c>
      <c r="EA590" s="98">
        <f>SUMIFS('Inventory Matrix'!$E:$E,'Inventory Matrix'!$G:$G,$EA$2,'Inventory Matrix'!$C:$C,A590)</f>
        <v>0</v>
      </c>
      <c r="EB590" s="44"/>
      <c r="EC590" s="67">
        <f>SUMIFS('Inventory Matrix'!$E:$E,'Inventory Matrix'!$B:$B,$EC$2,'Inventory Matrix'!$G:$G,$EH$2,'Inventory Matrix'!$C:$C,A590)</f>
        <v>0</v>
      </c>
      <c r="ED590" s="67">
        <f>SUMIFS('Inventory Matrix'!$E:$E,'Inventory Matrix'!$B:$B,$ED$2,'Inventory Matrix'!$G:$G,$EH$2,'Inventory Matrix'!$C:$C,A590)</f>
        <v>0</v>
      </c>
      <c r="EE590" s="67">
        <f>SUMIFS('Inventory Matrix'!$E:$E,'Inventory Matrix'!$B:$B,$EE$2,'Inventory Matrix'!$G:$G,$EH$2,'Inventory Matrix'!$C:$C,A590)</f>
        <v>0</v>
      </c>
      <c r="EF590" s="67">
        <f>SUMIFS('Inventory Matrix'!$E:$E,'Inventory Matrix'!$B:$B,$EF$2,'Inventory Matrix'!$G:$G,$EH$2,'Inventory Matrix'!$C:$C,A590)</f>
        <v>0</v>
      </c>
      <c r="EG590" s="67">
        <f>SUMIFS('Inventory Matrix'!$E:$E,'Inventory Matrix'!$B:$B,$EG$2,'Inventory Matrix'!$G:$G,$EH$2,'Inventory Matrix'!$C:$C,A590)</f>
        <v>0</v>
      </c>
      <c r="EH590" s="98">
        <f>SUMIFS('Inventory Matrix'!$E:$E,'Inventory Matrix'!$G:$G,$EH$2,'Inventory Matrix'!$C:$C,A590)</f>
        <v>0</v>
      </c>
      <c r="EI590" s="44"/>
    </row>
    <row r="591" spans="1:139" ht="13" x14ac:dyDescent="0.15">
      <c r="A591" s="69" t="str">
        <f t="shared" si="64"/>
        <v>MHKY3</v>
      </c>
      <c r="B591" s="70" t="s">
        <v>2186</v>
      </c>
      <c r="C591" s="71" t="s">
        <v>3052</v>
      </c>
      <c r="D591" s="71" t="s">
        <v>3053</v>
      </c>
      <c r="E591" s="72">
        <f t="shared" si="65"/>
        <v>0</v>
      </c>
      <c r="F591" s="72">
        <f>SUMIFS(Stock!$D:$D,Stock!$C:$C,A591)</f>
        <v>0</v>
      </c>
      <c r="G591" s="73" t="e">
        <f t="shared" ca="1" si="66"/>
        <v>#REF!</v>
      </c>
      <c r="H591" s="74">
        <f t="shared" ca="1" si="67"/>
        <v>0</v>
      </c>
      <c r="I591" s="44"/>
      <c r="J591" s="69" t="e">
        <f ca="1">SUMIFS(#REF!,#REF!,A591,#REF!,$J$2)</f>
        <v>#REF!</v>
      </c>
      <c r="K591" s="69" t="e">
        <f ca="1">SUMIFS(#REF!,#REF!,A591,#REF!,$K$2)</f>
        <v>#REF!</v>
      </c>
      <c r="L591" s="69" t="e">
        <f ca="1">SUMIFS(#REF!,#REF!,A591,#REF!,$L$2)</f>
        <v>#REF!</v>
      </c>
      <c r="M591" s="69" t="e">
        <f ca="1">SUMIFS(#REF!,#REF!,A591,#REF!,$M$2)</f>
        <v>#REF!</v>
      </c>
      <c r="N591" s="69" t="e">
        <f ca="1">SUMIFS(#REF!,#REF!,A591,#REF!,$N$2)</f>
        <v>#REF!</v>
      </c>
      <c r="O591" s="69" t="e">
        <f ca="1">SUMIFS(#REF!,#REF!,A591,#REF!,$O$2)</f>
        <v>#REF!</v>
      </c>
      <c r="P591" s="69" t="e">
        <f ca="1">SUMIFS(#REF!,#REF!,A591,#REF!,$P$2)</f>
        <v>#REF!</v>
      </c>
      <c r="Q591" s="69" t="e">
        <f ca="1">SUMIFS(#REF!,#REF!,A591,#REF!,$Q$2)</f>
        <v>#REF!</v>
      </c>
      <c r="R591" s="69" t="e">
        <f ca="1">SUMIFS(#REF!,#REF!,A591,#REF!,$R$2)</f>
        <v>#REF!</v>
      </c>
      <c r="S591" s="69" t="e">
        <f ca="1">SUMIFS(#REF!,#REF!,A591,#REF!,$S$2)</f>
        <v>#REF!</v>
      </c>
      <c r="T591" s="75"/>
      <c r="U591" s="44"/>
      <c r="V591" s="46"/>
      <c r="W591" s="69" t="e">
        <f ca="1">SUMIFS(#REF!,#REF!,A591,#REF!,$W$2,#REF!,$AK$1)</f>
        <v>#REF!</v>
      </c>
      <c r="X591" s="69" t="e">
        <f ca="1">SUMIFS(#REF!,#REF!,A591,#REF!,$X$2,#REF!,$AK$1)</f>
        <v>#REF!</v>
      </c>
      <c r="Y591" s="69" t="e">
        <f ca="1">SUMIFS(#REF!,#REF!,A591,#REF!,$Y$2,#REF!,$AK$1)</f>
        <v>#REF!</v>
      </c>
      <c r="Z591" s="69" t="e">
        <f ca="1">SUMIFS(#REF!,#REF!,A591,#REF!,$Z$2,#REF!,$AK$1)</f>
        <v>#REF!</v>
      </c>
      <c r="AA591" s="69" t="e">
        <f ca="1">SUMIFS(#REF!,#REF!,A591,#REF!,$AA$2,#REF!,$AK$1)</f>
        <v>#REF!</v>
      </c>
      <c r="AB591" s="69" t="e">
        <f ca="1">SUMIFS(#REF!,#REF!,A591,#REF!,$AB$2,#REF!,$AK$1)</f>
        <v>#REF!</v>
      </c>
      <c r="AC591" s="48"/>
      <c r="AD591" s="76">
        <f>SUMIFS('Inventory Matrix'!$E:$E,'Inventory Matrix'!$G:$G,$AD$2,'Inventory Matrix'!$B:$B,$AK$1,'Inventory Matrix'!$C:$C,A591)</f>
        <v>0</v>
      </c>
      <c r="AE591" s="70">
        <f>SUMIFS('Inventory Matrix'!$E:$E,'Inventory Matrix'!$G:$G,$AE$2,'Inventory Matrix'!$B:$B,$AK$1,'Inventory Matrix'!$C:$C,A591)</f>
        <v>0</v>
      </c>
      <c r="AF591" s="70">
        <f>SUMIFS('Inventory Matrix'!$E:$E,'Inventory Matrix'!$G:$G,$AF$2,'Inventory Matrix'!$B:$B,$AK$1,'Inventory Matrix'!$C:$C,A591)</f>
        <v>0</v>
      </c>
      <c r="AG591" s="77">
        <f>SUMIFS('Inventory Matrix'!$E:$E,'Inventory Matrix'!$G:$G,$AG$2,'Inventory Matrix'!$B:$B,$AK$1,'Inventory Matrix'!$C:$C,A591)</f>
        <v>0</v>
      </c>
      <c r="AH591" s="167" t="str">
        <f t="shared" ca="1" si="68"/>
        <v>-</v>
      </c>
      <c r="AI591" s="168" t="str">
        <f t="shared" ca="1" si="69"/>
        <v>-</v>
      </c>
      <c r="AJ591" s="173">
        <f t="shared" ca="1" si="78"/>
        <v>0</v>
      </c>
      <c r="AK591" s="169">
        <f>SUMIFS(Stock!$D:$D,Stock!$A:$A,$AK$1,Stock!$C:$C,A591)</f>
        <v>0</v>
      </c>
      <c r="AL591" s="55"/>
      <c r="AM591" s="69" t="e">
        <f ca="1">SUMIFS(#REF!,#REF!,A591,#REF!,$AM$2,#REF!,$AZ$1)</f>
        <v>#REF!</v>
      </c>
      <c r="AN591" s="69" t="e">
        <f ca="1">SUMIFS(#REF!,#REF!,A591,#REF!,$AN$2,#REF!,$AZ$1)</f>
        <v>#REF!</v>
      </c>
      <c r="AO591" s="69" t="e">
        <f ca="1">SUMIFS(#REF!,#REF!,A591,#REF!,$AO$2,#REF!,$AZ$1)</f>
        <v>#REF!</v>
      </c>
      <c r="AP591" s="69" t="e">
        <f ca="1">SUMIFS(#REF!,#REF!,A591,#REF!,$AP$2,#REF!,$AZ$1)</f>
        <v>#REF!</v>
      </c>
      <c r="AQ591" s="69" t="e">
        <f ca="1">SUMIFS(#REF!,#REF!,A591,#REF!,$AQ$2,#REF!,$AZ$1)</f>
        <v>#REF!</v>
      </c>
      <c r="AR591" s="69" t="e">
        <f ca="1">SUMIFS(#REF!,#REF!,A591,#REF!,$AR$2,#REF!,$AZ$1)</f>
        <v>#REF!</v>
      </c>
      <c r="AS591" s="81"/>
      <c r="AT591" s="82">
        <f>SUMIFS('Inventory Matrix'!$E:$E,'Inventory Matrix'!$G:$G,$AT$2,'Inventory Matrix'!$B:$B,$AZ$1,'Inventory Matrix'!$C:$C,A591)</f>
        <v>0</v>
      </c>
      <c r="AU591" s="82">
        <f>SUMIFS('Inventory Matrix'!$E:$E,'Inventory Matrix'!$G:$G,$AU$2,'Inventory Matrix'!$B:$B,$AZ$1,'Inventory Matrix'!$C:$C,A591)</f>
        <v>0</v>
      </c>
      <c r="AV591" s="82">
        <f>SUMIFS('Inventory Matrix'!$E:$E,'Inventory Matrix'!$G:$G,$AV$2,'Inventory Matrix'!$B:$B,$AZ$1,'Inventory Matrix'!$C:$C,A591)</f>
        <v>0</v>
      </c>
      <c r="AW591" s="83">
        <f>SUMIFS('Inventory Matrix'!$E:$E,'Inventory Matrix'!$G:$G,$AW$2,'Inventory Matrix'!$B:$B,$AZ$1,'Inventory Matrix'!$C:$C,A591)</f>
        <v>0</v>
      </c>
      <c r="AX591" s="85" t="str">
        <f t="shared" ca="1" si="70"/>
        <v>-</v>
      </c>
      <c r="AY591" s="88">
        <f t="shared" ca="1" si="71"/>
        <v>0</v>
      </c>
      <c r="AZ591" s="87">
        <f>SUMIFS(Stock!$D:$D,Stock!$A:$A,$AZ$1,Stock!$C:$C,A591)</f>
        <v>0</v>
      </c>
      <c r="BA591" s="55"/>
      <c r="BB591" s="69" t="e">
        <f ca="1">SUMIFS(#REF!,#REF!,A591,#REF!,$BB$2,#REF!,$BO$1)</f>
        <v>#REF!</v>
      </c>
      <c r="BC591" s="69" t="e">
        <f ca="1">SUMIFS(#REF!,#REF!,A591,#REF!,$BC$2,#REF!,$BO$1)</f>
        <v>#REF!</v>
      </c>
      <c r="BD591" s="69" t="e">
        <f ca="1">SUMIFS(#REF!,#REF!,A591,#REF!,$BD$2,#REF!,$BO$1)</f>
        <v>#REF!</v>
      </c>
      <c r="BE591" s="69" t="e">
        <f ca="1">SUMIFS(#REF!,#REF!,A591,#REF!,$BE$2,#REF!,$BO$1)</f>
        <v>#REF!</v>
      </c>
      <c r="BF591" s="69" t="e">
        <f ca="1">SUMIFS(#REF!,#REF!,A591,#REF!,$BF$2,#REF!,$BO$1)</f>
        <v>#REF!</v>
      </c>
      <c r="BG591" s="69" t="e">
        <f ca="1">SUMIFS(#REF!,#REF!,A591,#REF!,$BG$2,#REF!,$BO$1)</f>
        <v>#REF!</v>
      </c>
      <c r="BH591" s="60"/>
      <c r="BI591" s="82">
        <f>SUMIFS('Inventory Matrix'!$E:$E,'Inventory Matrix'!$G:$G,$BI$2,'Inventory Matrix'!$B:$B,$BO$1,'Inventory Matrix'!$C:$C,A591)</f>
        <v>0</v>
      </c>
      <c r="BJ591" s="82">
        <f>SUMIFS('Inventory Matrix'!$E:$E,'Inventory Matrix'!$G:$G,$BJ$2,'Inventory Matrix'!$B:$B,$BO$1,'Inventory Matrix'!$C:$C,A591)</f>
        <v>0</v>
      </c>
      <c r="BK591" s="82">
        <f>SUMIFS('Inventory Matrix'!$E:$E,'Inventory Matrix'!$G:$G,$BK$2,'Inventory Matrix'!$B:$B,$BO$1,'Inventory Matrix'!$C:$C,A591)</f>
        <v>0</v>
      </c>
      <c r="BL591" s="83">
        <f>SUMIFS('Inventory Matrix'!$E:$E,'Inventory Matrix'!$G:$G,$BL$2,'Inventory Matrix'!$B:$B,$BO$1,'Inventory Matrix'!$C:$C,A591)</f>
        <v>0</v>
      </c>
      <c r="BM591" s="85" t="str">
        <f t="shared" ca="1" si="72"/>
        <v>-</v>
      </c>
      <c r="BN591" s="86">
        <f t="shared" ca="1" si="73"/>
        <v>0</v>
      </c>
      <c r="BO591" s="87">
        <f>SUMIFS(Stock!$D:$D,Stock!$A:$A,$BO$1,Stock!$C:$C,A591)</f>
        <v>0</v>
      </c>
      <c r="BP591" s="55"/>
      <c r="BQ591" s="69" t="e">
        <f ca="1">SUMIFS(#REF!,#REF!,A591,#REF!,$BQ$2,#REF!,$CD$1)</f>
        <v>#REF!</v>
      </c>
      <c r="BR591" s="69" t="e">
        <f ca="1">SUMIFS(#REF!,#REF!,A591,#REF!,$BR$2,#REF!,$CD$1)</f>
        <v>#REF!</v>
      </c>
      <c r="BS591" s="69" t="e">
        <f ca="1">SUMIFS(#REF!,#REF!,A591,#REF!,$BS$2,#REF!,$CD$1)</f>
        <v>#REF!</v>
      </c>
      <c r="BT591" s="69" t="e">
        <f ca="1">SUMIFS(#REF!,#REF!,A591,#REF!,$BT$2,#REF!,$CD$1)</f>
        <v>#REF!</v>
      </c>
      <c r="BU591" s="69" t="e">
        <f ca="1">SUMIFS(#REF!,#REF!,A591,#REF!,$BU$2,#REF!,$CD$1)</f>
        <v>#REF!</v>
      </c>
      <c r="BV591" s="69" t="e">
        <f ca="1">SUMIFS(#REF!,#REF!,A591,#REF!,$BV$2,#REF!,$CD$1)</f>
        <v>#REF!</v>
      </c>
      <c r="BW591" s="60"/>
      <c r="BX591" s="82">
        <f>SUMIFS('Inventory Matrix'!$E:$E,'Inventory Matrix'!$G:$G,$BX$2,'Inventory Matrix'!$B:$B,$CD$1,'Inventory Matrix'!$C:$C,A591)</f>
        <v>0</v>
      </c>
      <c r="BY591" s="82">
        <f>SUMIFS('Inventory Matrix'!$E:$E,'Inventory Matrix'!$G:$G,$BY$2,'Inventory Matrix'!$B:$B,$CD$1,'Inventory Matrix'!$C:$C,A591)</f>
        <v>0</v>
      </c>
      <c r="BZ591" s="82">
        <f>SUMIFS('Inventory Matrix'!$E:$E,'Inventory Matrix'!$G:$G,$BZ$2,'Inventory Matrix'!$B:$B,$CD$1,'Inventory Matrix'!$C:$C,A591)</f>
        <v>0</v>
      </c>
      <c r="CA591" s="83">
        <f>SUMIFS('Inventory Matrix'!$E:$E,'Inventory Matrix'!$G:$G,$CA$2,'Inventory Matrix'!$B:$B,$CD$1,'Inventory Matrix'!$C:$C,A591)</f>
        <v>0</v>
      </c>
      <c r="CB591" s="85" t="str">
        <f t="shared" ca="1" si="74"/>
        <v>-</v>
      </c>
      <c r="CC591" s="88">
        <f t="shared" ca="1" si="75"/>
        <v>0</v>
      </c>
      <c r="CD591" s="87">
        <f>SUMIFS(Stock!$D:$D,Stock!$A:$A,$CD$1,Stock!$C:$C,A591)</f>
        <v>0</v>
      </c>
      <c r="CE591" s="55"/>
      <c r="CF591" s="69" t="e">
        <f ca="1">SUMIFS(#REF!,#REF!,A591,#REF!,$CF$2,#REF!,$CS$1)</f>
        <v>#REF!</v>
      </c>
      <c r="CG591" s="69" t="e">
        <f ca="1">SUMIFS(#REF!,#REF!,A591,#REF!,$CG$2,#REF!,$CS$1)</f>
        <v>#REF!</v>
      </c>
      <c r="CH591" s="69" t="e">
        <f ca="1">SUMIFS(#REF!,#REF!,A591,#REF!,$CH$2,#REF!,$CS$1)</f>
        <v>#REF!</v>
      </c>
      <c r="CI591" s="69" t="e">
        <f ca="1">SUMIFS(#REF!,#REF!,A591,#REF!,$CI$2,#REF!,$CS$1)</f>
        <v>#REF!</v>
      </c>
      <c r="CJ591" s="69" t="e">
        <f ca="1">SUMIFS(#REF!,#REF!,A591,#REF!,$CJ$2,#REF!,$CS$1)</f>
        <v>#REF!</v>
      </c>
      <c r="CK591" s="69" t="e">
        <f ca="1">SUMIFS(#REF!,#REF!,A591,#REF!,$CK$2,#REF!,$CS$1)</f>
        <v>#REF!</v>
      </c>
      <c r="CL591" s="60"/>
      <c r="CM591" s="82">
        <f>SUMIFS('Inventory Matrix'!$E:$E,'Inventory Matrix'!$G:$G,$CM$2,'Inventory Matrix'!$B:$B,$CD$1,'Inventory Matrix'!$C:$C,A591)</f>
        <v>0</v>
      </c>
      <c r="CN591" s="82">
        <f>SUMIFS('Inventory Matrix'!$E:$E,'Inventory Matrix'!$G:$G,$CN$2,'Inventory Matrix'!$B:$B,$CD$1,'Inventory Matrix'!$C:$C,A591)</f>
        <v>0</v>
      </c>
      <c r="CO591" s="82">
        <f>SUMIFS('Inventory Matrix'!$E:$E,'Inventory Matrix'!$G:$G,$CO$2,'Inventory Matrix'!$B:$B,$CD$1,'Inventory Matrix'!$C:$C,A591)</f>
        <v>0</v>
      </c>
      <c r="CP591" s="83">
        <f>SUMIFS('Inventory Matrix'!$E:$E,'Inventory Matrix'!$G:$G,$CP$2,'Inventory Matrix'!$B:$B,$CD$1,'Inventory Matrix'!$C:$C,A591)</f>
        <v>0</v>
      </c>
      <c r="CQ591" s="85" t="str">
        <f t="shared" ca="1" si="76"/>
        <v>-</v>
      </c>
      <c r="CR591" s="88">
        <f t="shared" ca="1" si="77"/>
        <v>0</v>
      </c>
      <c r="CS591" s="87">
        <f>SUMIFS(Stock!$D:$D,Stock!$A:$A,$CS$1,Stock!$C:$C,A591)</f>
        <v>0</v>
      </c>
      <c r="CT591" s="64"/>
      <c r="CU591" s="89">
        <f>SUMIFS(Stock!$D:$D,Stock!$A:$A,$CU$1,Stock!$C:$C,A591)</f>
        <v>0</v>
      </c>
      <c r="CV591" s="64"/>
      <c r="CW591" s="69" t="e">
        <f ca="1">SUMIFS(#REF!,#REF!,A591,#REF!,$CW$2,#REF!,$DC$1)</f>
        <v>#REF!</v>
      </c>
      <c r="CX591" s="69" t="e">
        <f ca="1">SUMIFS(#REF!,#REF!,A591,#REF!,$CX$2,#REF!,$DC$1)</f>
        <v>#REF!</v>
      </c>
      <c r="CY591" s="69" t="e">
        <f ca="1">SUMIFS(#REF!,#REF!,A591,#REF!,$CY$2,#REF!,$DC$1)</f>
        <v>#REF!</v>
      </c>
      <c r="CZ591" s="69" t="e">
        <f ca="1">SUMIFS(#REF!,#REF!,A591,#REF!,$CZ$2,#REF!,$DC$1)</f>
        <v>#REF!</v>
      </c>
      <c r="DA591" s="69" t="e">
        <f ca="1">SUMIFS(#REF!,#REF!,A591,#REF!,$DA$2,#REF!,$DC$1)</f>
        <v>#REF!</v>
      </c>
      <c r="DB591" s="69" t="e">
        <f ca="1">SUMIFS(#REF!,#REF!,A591,#REF!,$DB$2,#REF!,$DC$1)</f>
        <v>#REF!</v>
      </c>
      <c r="DC591" s="89">
        <f>SUMIFS(Stock!$D:$D,Stock!$A:$A,$DC$1,Stock!$C:$C,A591)</f>
        <v>0</v>
      </c>
      <c r="DD591" s="89">
        <f>SUMIFS(Stock!$D:$D,Stock!$A:$A,$DD$1,Stock!$C:$C,A591)</f>
        <v>0</v>
      </c>
      <c r="DE591" s="89">
        <f>SUMIFS(Stock!$D:$D,Stock!$A:$A,$DE$1,Stock!$C:$C,A591)</f>
        <v>0</v>
      </c>
      <c r="DF591" s="66"/>
      <c r="DG591" s="66"/>
      <c r="DH591" s="90">
        <f>SUMIFS('Inventory Matrix'!$E:$E,'Inventory Matrix'!$B:$B,$DH$2,'Inventory Matrix'!$G:$G,$DM$2,'Inventory Matrix'!$C:$C,A591)</f>
        <v>0</v>
      </c>
      <c r="DI591" s="90">
        <f>SUMIFS('Inventory Matrix'!$E:$E,'Inventory Matrix'!$B:$B,$DI$2,'Inventory Matrix'!$G:$G,$DM$2,'Inventory Matrix'!$C:$C,A591)</f>
        <v>0</v>
      </c>
      <c r="DJ591" s="90">
        <f>SUMIFS('Inventory Matrix'!$E:$E,'Inventory Matrix'!$B:$B,$DJ$2,'Inventory Matrix'!$G:$G,$DM$2,'Inventory Matrix'!$C:$C,A591)</f>
        <v>0</v>
      </c>
      <c r="DK591" s="90">
        <f>SUMIFS('Inventory Matrix'!$E:$E,'Inventory Matrix'!$B:$B,$DK$2,'Inventory Matrix'!$G:$G,$DM$2,'Inventory Matrix'!$C:$C,A591)</f>
        <v>0</v>
      </c>
      <c r="DL591" s="90">
        <f>SUMIFS('Inventory Matrix'!$E:$E,'Inventory Matrix'!$B:$B,$DL$2,'Inventory Matrix'!$G:$G,$DM$2,'Inventory Matrix'!$C:$C,A591)</f>
        <v>0</v>
      </c>
      <c r="DM591" s="91">
        <f>SUMIFS('Inventory Matrix'!$E:$E,'Inventory Matrix'!$G:$G,$DM$2,'Inventory Matrix'!$C:$C,A591)</f>
        <v>0</v>
      </c>
      <c r="DN591" s="48"/>
      <c r="DO591" s="90">
        <f>SUMIFS('Inventory Matrix'!$E:$E,'Inventory Matrix'!$B:$B,$DO$2,'Inventory Matrix'!$G:$G,$DT$2,'Inventory Matrix'!$C:$C,A591)</f>
        <v>0</v>
      </c>
      <c r="DP591" s="90">
        <f>SUMIFS('Inventory Matrix'!$E:$E,'Inventory Matrix'!$B:$B,$DP$2,'Inventory Matrix'!$G:$G,$DT$2,'Inventory Matrix'!$C:$C,A591)</f>
        <v>0</v>
      </c>
      <c r="DQ591" s="90">
        <f>SUMIFS('Inventory Matrix'!$E:$E,'Inventory Matrix'!$B:$B,$DQ$2,'Inventory Matrix'!$G:$G,$DT$2,'Inventory Matrix'!$C:$C,A591)</f>
        <v>0</v>
      </c>
      <c r="DR591" s="90">
        <f>SUMIFS('Inventory Matrix'!$E:$E,'Inventory Matrix'!$B:$B,$DR$2,'Inventory Matrix'!$G:$G,$DT$2,'Inventory Matrix'!$C:$C,A591)</f>
        <v>0</v>
      </c>
      <c r="DS591" s="90">
        <f>SUMIFS('Inventory Matrix'!$E:$E,'Inventory Matrix'!$B:$B,$DS$2,'Inventory Matrix'!$G:$G,$DT$2,'Inventory Matrix'!$C:$C,A591)</f>
        <v>0</v>
      </c>
      <c r="DT591" s="91">
        <f>SUMIFS('Inventory Matrix'!$E:$E,'Inventory Matrix'!$G:$G,$DT$2,'Inventory Matrix'!$C:$C,A591)</f>
        <v>0</v>
      </c>
      <c r="DU591" s="44"/>
      <c r="DV591" s="90">
        <f>SUMIFS('Inventory Matrix'!$E:$E,'Inventory Matrix'!$B:$B,$DV$2,'Inventory Matrix'!$G:$G,$EA$2,'Inventory Matrix'!$C:$C,A591)</f>
        <v>0</v>
      </c>
      <c r="DW591" s="90">
        <f>SUMIFS('Inventory Matrix'!$E:$E,'Inventory Matrix'!$B:$B,$DW$2,'Inventory Matrix'!$G:$G,$EA$2,'Inventory Matrix'!$C:$C,A591)</f>
        <v>0</v>
      </c>
      <c r="DX591" s="90">
        <f>SUMIFS('Inventory Matrix'!$E:$E,'Inventory Matrix'!$B:$B,$DX$2,'Inventory Matrix'!$G:$G,$EA$2,'Inventory Matrix'!$C:$C,A591)</f>
        <v>0</v>
      </c>
      <c r="DY591" s="90">
        <f>SUMIFS('Inventory Matrix'!$E:$E,'Inventory Matrix'!$B:$B,$DY$2,'Inventory Matrix'!$G:$G,$EA$2,'Inventory Matrix'!$C:$C,A591)</f>
        <v>0</v>
      </c>
      <c r="DZ591" s="90">
        <f>SUMIFS('Inventory Matrix'!$E:$E,'Inventory Matrix'!$B:$B,$DZ$2,'Inventory Matrix'!$G:$G,$EA$2,'Inventory Matrix'!$C:$C,A591)</f>
        <v>0</v>
      </c>
      <c r="EA591" s="91">
        <f>SUMIFS('Inventory Matrix'!$E:$E,'Inventory Matrix'!$G:$G,$EA$2,'Inventory Matrix'!$C:$C,A591)</f>
        <v>0</v>
      </c>
      <c r="EB591" s="44"/>
      <c r="EC591" s="90">
        <f>SUMIFS('Inventory Matrix'!$E:$E,'Inventory Matrix'!$B:$B,$EC$2,'Inventory Matrix'!$G:$G,$EH$2,'Inventory Matrix'!$C:$C,A591)</f>
        <v>0</v>
      </c>
      <c r="ED591" s="90">
        <f>SUMIFS('Inventory Matrix'!$E:$E,'Inventory Matrix'!$B:$B,$ED$2,'Inventory Matrix'!$G:$G,$EH$2,'Inventory Matrix'!$C:$C,A591)</f>
        <v>0</v>
      </c>
      <c r="EE591" s="90">
        <f>SUMIFS('Inventory Matrix'!$E:$E,'Inventory Matrix'!$B:$B,$EE$2,'Inventory Matrix'!$G:$G,$EH$2,'Inventory Matrix'!$C:$C,A591)</f>
        <v>0</v>
      </c>
      <c r="EF591" s="90">
        <f>SUMIFS('Inventory Matrix'!$E:$E,'Inventory Matrix'!$B:$B,$EF$2,'Inventory Matrix'!$G:$G,$EH$2,'Inventory Matrix'!$C:$C,A591)</f>
        <v>0</v>
      </c>
      <c r="EG591" s="90">
        <f>SUMIFS('Inventory Matrix'!$E:$E,'Inventory Matrix'!$B:$B,$EG$2,'Inventory Matrix'!$G:$G,$EH$2,'Inventory Matrix'!$C:$C,A591)</f>
        <v>0</v>
      </c>
      <c r="EH591" s="91">
        <f>SUMIFS('Inventory Matrix'!$E:$E,'Inventory Matrix'!$G:$G,$EH$2,'Inventory Matrix'!$C:$C,A591)</f>
        <v>0</v>
      </c>
      <c r="EI591" s="44"/>
    </row>
    <row r="592" spans="1:139" ht="13" x14ac:dyDescent="0.15">
      <c r="A592" s="38" t="str">
        <f t="shared" si="64"/>
        <v>MX0D2</v>
      </c>
      <c r="B592" s="39" t="s">
        <v>2186</v>
      </c>
      <c r="C592" s="40" t="s">
        <v>3054</v>
      </c>
      <c r="D592" s="40" t="s">
        <v>3055</v>
      </c>
      <c r="E592" s="41">
        <f t="shared" si="65"/>
        <v>0</v>
      </c>
      <c r="F592" s="41">
        <f>SUMIFS(Stock!$D:$D,Stock!$C:$C,A592)</f>
        <v>0</v>
      </c>
      <c r="G592" s="42" t="e">
        <f t="shared" ca="1" si="66"/>
        <v>#REF!</v>
      </c>
      <c r="H592" s="43">
        <f t="shared" ca="1" si="67"/>
        <v>0</v>
      </c>
      <c r="I592" s="44"/>
      <c r="J592" s="38" t="e">
        <f ca="1">SUMIFS(#REF!,#REF!,A592,#REF!,$J$2)</f>
        <v>#REF!</v>
      </c>
      <c r="K592" s="38" t="e">
        <f ca="1">SUMIFS(#REF!,#REF!,A592,#REF!,$K$2)</f>
        <v>#REF!</v>
      </c>
      <c r="L592" s="38" t="e">
        <f ca="1">SUMIFS(#REF!,#REF!,A592,#REF!,$L$2)</f>
        <v>#REF!</v>
      </c>
      <c r="M592" s="38" t="e">
        <f ca="1">SUMIFS(#REF!,#REF!,A592,#REF!,$M$2)</f>
        <v>#REF!</v>
      </c>
      <c r="N592" s="38" t="e">
        <f ca="1">SUMIFS(#REF!,#REF!,A592,#REF!,$N$2)</f>
        <v>#REF!</v>
      </c>
      <c r="O592" s="38" t="e">
        <f ca="1">SUMIFS(#REF!,#REF!,A592,#REF!,$O$2)</f>
        <v>#REF!</v>
      </c>
      <c r="P592" s="38" t="e">
        <f ca="1">SUMIFS(#REF!,#REF!,A592,#REF!,$P$2)</f>
        <v>#REF!</v>
      </c>
      <c r="Q592" s="38" t="e">
        <f ca="1">SUMIFS(#REF!,#REF!,A592,#REF!,$Q$2)</f>
        <v>#REF!</v>
      </c>
      <c r="R592" s="38" t="e">
        <f ca="1">SUMIFS(#REF!,#REF!,A592,#REF!,$R$2)</f>
        <v>#REF!</v>
      </c>
      <c r="S592" s="38" t="e">
        <f ca="1">SUMIFS(#REF!,#REF!,A592,#REF!,$S$2)</f>
        <v>#REF!</v>
      </c>
      <c r="T592" s="45"/>
      <c r="U592" s="44"/>
      <c r="V592" s="46"/>
      <c r="W592" s="38" t="e">
        <f ca="1">SUMIFS(#REF!,#REF!,A592,#REF!,$W$2,#REF!,$AK$1)</f>
        <v>#REF!</v>
      </c>
      <c r="X592" s="38" t="e">
        <f ca="1">SUMIFS(#REF!,#REF!,A592,#REF!,$X$2,#REF!,$AK$1)</f>
        <v>#REF!</v>
      </c>
      <c r="Y592" s="38" t="e">
        <f ca="1">SUMIFS(#REF!,#REF!,A592,#REF!,$Y$2,#REF!,$AK$1)</f>
        <v>#REF!</v>
      </c>
      <c r="Z592" s="38" t="e">
        <f ca="1">SUMIFS(#REF!,#REF!,A592,#REF!,$Z$2,#REF!,$AK$1)</f>
        <v>#REF!</v>
      </c>
      <c r="AA592" s="38" t="e">
        <f ca="1">SUMIFS(#REF!,#REF!,A592,#REF!,$AA$2,#REF!,$AK$1)</f>
        <v>#REF!</v>
      </c>
      <c r="AB592" s="38" t="e">
        <f ca="1">SUMIFS(#REF!,#REF!,A592,#REF!,$AB$2,#REF!,$AK$1)</f>
        <v>#REF!</v>
      </c>
      <c r="AC592" s="48"/>
      <c r="AD592" s="92">
        <f>SUMIFS('Inventory Matrix'!$E:$E,'Inventory Matrix'!$G:$G,$AD$2,'Inventory Matrix'!$B:$B,$AK$1,'Inventory Matrix'!$C:$C,A592)</f>
        <v>0</v>
      </c>
      <c r="AE592" s="39">
        <f>SUMIFS('Inventory Matrix'!$E:$E,'Inventory Matrix'!$G:$G,$AE$2,'Inventory Matrix'!$B:$B,$AK$1,'Inventory Matrix'!$C:$C,A592)</f>
        <v>0</v>
      </c>
      <c r="AF592" s="39">
        <f>SUMIFS('Inventory Matrix'!$E:$E,'Inventory Matrix'!$G:$G,$AF$2,'Inventory Matrix'!$B:$B,$AK$1,'Inventory Matrix'!$C:$C,A592)</f>
        <v>0</v>
      </c>
      <c r="AG592" s="93">
        <f>SUMIFS('Inventory Matrix'!$E:$E,'Inventory Matrix'!$G:$G,$AG$2,'Inventory Matrix'!$B:$B,$AK$1,'Inventory Matrix'!$C:$C,A592)</f>
        <v>0</v>
      </c>
      <c r="AH592" s="170" t="str">
        <f t="shared" ca="1" si="68"/>
        <v>-</v>
      </c>
      <c r="AI592" s="171" t="str">
        <f t="shared" ca="1" si="69"/>
        <v>-</v>
      </c>
      <c r="AJ592" s="174">
        <f t="shared" ca="1" si="78"/>
        <v>0</v>
      </c>
      <c r="AK592" s="172">
        <f>SUMIFS(Stock!$D:$D,Stock!$A:$A,$AK$1,Stock!$C:$C,A592)</f>
        <v>0</v>
      </c>
      <c r="AL592" s="55"/>
      <c r="AM592" s="38" t="e">
        <f ca="1">SUMIFS(#REF!,#REF!,A592,#REF!,$AM$2,#REF!,$AZ$1)</f>
        <v>#REF!</v>
      </c>
      <c r="AN592" s="38" t="e">
        <f ca="1">SUMIFS(#REF!,#REF!,A592,#REF!,$AN$2,#REF!,$AZ$1)</f>
        <v>#REF!</v>
      </c>
      <c r="AO592" s="38" t="e">
        <f ca="1">SUMIFS(#REF!,#REF!,A592,#REF!,$AO$2,#REF!,$AZ$1)</f>
        <v>#REF!</v>
      </c>
      <c r="AP592" s="38" t="e">
        <f ca="1">SUMIFS(#REF!,#REF!,A592,#REF!,$AP$2,#REF!,$AZ$1)</f>
        <v>#REF!</v>
      </c>
      <c r="AQ592" s="38" t="e">
        <f ca="1">SUMIFS(#REF!,#REF!,A592,#REF!,$AQ$2,#REF!,$AZ$1)</f>
        <v>#REF!</v>
      </c>
      <c r="AR592" s="38" t="e">
        <f ca="1">SUMIFS(#REF!,#REF!,A592,#REF!,$AR$2,#REF!,$AZ$1)</f>
        <v>#REF!</v>
      </c>
      <c r="AS592" s="81"/>
      <c r="AT592" s="49">
        <f>SUMIFS('Inventory Matrix'!$E:$E,'Inventory Matrix'!$G:$G,$AT$2,'Inventory Matrix'!$B:$B,$AZ$1,'Inventory Matrix'!$C:$C,A592)</f>
        <v>0</v>
      </c>
      <c r="AU592" s="49">
        <f>SUMIFS('Inventory Matrix'!$E:$E,'Inventory Matrix'!$G:$G,$AU$2,'Inventory Matrix'!$B:$B,$AZ$1,'Inventory Matrix'!$C:$C,A592)</f>
        <v>0</v>
      </c>
      <c r="AV592" s="49">
        <f>SUMIFS('Inventory Matrix'!$E:$E,'Inventory Matrix'!$G:$G,$AV$2,'Inventory Matrix'!$B:$B,$AZ$1,'Inventory Matrix'!$C:$C,A592)</f>
        <v>0</v>
      </c>
      <c r="AW592" s="57">
        <f>SUMIFS('Inventory Matrix'!$E:$E,'Inventory Matrix'!$G:$G,$AW$2,'Inventory Matrix'!$B:$B,$AZ$1,'Inventory Matrix'!$C:$C,A592)</f>
        <v>0</v>
      </c>
      <c r="AX592" s="96" t="str">
        <f t="shared" ca="1" si="70"/>
        <v>-</v>
      </c>
      <c r="AY592" s="63">
        <f t="shared" ca="1" si="71"/>
        <v>0</v>
      </c>
      <c r="AZ592" s="97">
        <f>SUMIFS(Stock!$D:$D,Stock!$A:$A,$AZ$1,Stock!$C:$C,A592)</f>
        <v>0</v>
      </c>
      <c r="BA592" s="55"/>
      <c r="BB592" s="38" t="e">
        <f ca="1">SUMIFS(#REF!,#REF!,A592,#REF!,$BB$2,#REF!,$BO$1)</f>
        <v>#REF!</v>
      </c>
      <c r="BC592" s="38" t="e">
        <f ca="1">SUMIFS(#REF!,#REF!,A592,#REF!,$BC$2,#REF!,$BO$1)</f>
        <v>#REF!</v>
      </c>
      <c r="BD592" s="38" t="e">
        <f ca="1">SUMIFS(#REF!,#REF!,A592,#REF!,$BD$2,#REF!,$BO$1)</f>
        <v>#REF!</v>
      </c>
      <c r="BE592" s="38" t="e">
        <f ca="1">SUMIFS(#REF!,#REF!,A592,#REF!,$BE$2,#REF!,$BO$1)</f>
        <v>#REF!</v>
      </c>
      <c r="BF592" s="38" t="e">
        <f ca="1">SUMIFS(#REF!,#REF!,A592,#REF!,$BF$2,#REF!,$BO$1)</f>
        <v>#REF!</v>
      </c>
      <c r="BG592" s="38" t="e">
        <f ca="1">SUMIFS(#REF!,#REF!,A592,#REF!,$BG$2,#REF!,$BO$1)</f>
        <v>#REF!</v>
      </c>
      <c r="BH592" s="60"/>
      <c r="BI592" s="49">
        <f>SUMIFS('Inventory Matrix'!$E:$E,'Inventory Matrix'!$G:$G,$BI$2,'Inventory Matrix'!$B:$B,$BO$1,'Inventory Matrix'!$C:$C,A592)</f>
        <v>0</v>
      </c>
      <c r="BJ592" s="49">
        <f>SUMIFS('Inventory Matrix'!$E:$E,'Inventory Matrix'!$G:$G,$BJ$2,'Inventory Matrix'!$B:$B,$BO$1,'Inventory Matrix'!$C:$C,A592)</f>
        <v>0</v>
      </c>
      <c r="BK592" s="49">
        <f>SUMIFS('Inventory Matrix'!$E:$E,'Inventory Matrix'!$G:$G,$BK$2,'Inventory Matrix'!$B:$B,$BO$1,'Inventory Matrix'!$C:$C,A592)</f>
        <v>0</v>
      </c>
      <c r="BL592" s="57">
        <f>SUMIFS('Inventory Matrix'!$E:$E,'Inventory Matrix'!$G:$G,$BL$2,'Inventory Matrix'!$B:$B,$BO$1,'Inventory Matrix'!$C:$C,A592)</f>
        <v>0</v>
      </c>
      <c r="BM592" s="96" t="str">
        <f t="shared" ca="1" si="72"/>
        <v>-</v>
      </c>
      <c r="BN592" s="62">
        <f t="shared" ca="1" si="73"/>
        <v>0</v>
      </c>
      <c r="BO592" s="97">
        <f>SUMIFS(Stock!$D:$D,Stock!$A:$A,$BO$1,Stock!$C:$C,A592)</f>
        <v>0</v>
      </c>
      <c r="BP592" s="55"/>
      <c r="BQ592" s="38" t="e">
        <f ca="1">SUMIFS(#REF!,#REF!,A592,#REF!,$BQ$2,#REF!,$CD$1)</f>
        <v>#REF!</v>
      </c>
      <c r="BR592" s="38" t="e">
        <f ca="1">SUMIFS(#REF!,#REF!,A592,#REF!,$BR$2,#REF!,$CD$1)</f>
        <v>#REF!</v>
      </c>
      <c r="BS592" s="38" t="e">
        <f ca="1">SUMIFS(#REF!,#REF!,A592,#REF!,$BS$2,#REF!,$CD$1)</f>
        <v>#REF!</v>
      </c>
      <c r="BT592" s="38" t="e">
        <f ca="1">SUMIFS(#REF!,#REF!,A592,#REF!,$BT$2,#REF!,$CD$1)</f>
        <v>#REF!</v>
      </c>
      <c r="BU592" s="38" t="e">
        <f ca="1">SUMIFS(#REF!,#REF!,A592,#REF!,$BU$2,#REF!,$CD$1)</f>
        <v>#REF!</v>
      </c>
      <c r="BV592" s="38" t="e">
        <f ca="1">SUMIFS(#REF!,#REF!,A592,#REF!,$BV$2,#REF!,$CD$1)</f>
        <v>#REF!</v>
      </c>
      <c r="BW592" s="60"/>
      <c r="BX592" s="49">
        <f>SUMIFS('Inventory Matrix'!$E:$E,'Inventory Matrix'!$G:$G,$BX$2,'Inventory Matrix'!$B:$B,$CD$1,'Inventory Matrix'!$C:$C,A592)</f>
        <v>0</v>
      </c>
      <c r="BY592" s="49">
        <f>SUMIFS('Inventory Matrix'!$E:$E,'Inventory Matrix'!$G:$G,$BY$2,'Inventory Matrix'!$B:$B,$CD$1,'Inventory Matrix'!$C:$C,A592)</f>
        <v>0</v>
      </c>
      <c r="BZ592" s="49">
        <f>SUMIFS('Inventory Matrix'!$E:$E,'Inventory Matrix'!$G:$G,$BZ$2,'Inventory Matrix'!$B:$B,$CD$1,'Inventory Matrix'!$C:$C,A592)</f>
        <v>0</v>
      </c>
      <c r="CA592" s="57">
        <f>SUMIFS('Inventory Matrix'!$E:$E,'Inventory Matrix'!$G:$G,$CA$2,'Inventory Matrix'!$B:$B,$CD$1,'Inventory Matrix'!$C:$C,A592)</f>
        <v>0</v>
      </c>
      <c r="CB592" s="96" t="str">
        <f t="shared" ca="1" si="74"/>
        <v>-</v>
      </c>
      <c r="CC592" s="63">
        <f t="shared" ca="1" si="75"/>
        <v>0</v>
      </c>
      <c r="CD592" s="97">
        <f>SUMIFS(Stock!$D:$D,Stock!$A:$A,$CD$1,Stock!$C:$C,A592)</f>
        <v>0</v>
      </c>
      <c r="CE592" s="55"/>
      <c r="CF592" s="38" t="e">
        <f ca="1">SUMIFS(#REF!,#REF!,A592,#REF!,$CF$2,#REF!,$CS$1)</f>
        <v>#REF!</v>
      </c>
      <c r="CG592" s="38" t="e">
        <f ca="1">SUMIFS(#REF!,#REF!,A592,#REF!,$CG$2,#REF!,$CS$1)</f>
        <v>#REF!</v>
      </c>
      <c r="CH592" s="38" t="e">
        <f ca="1">SUMIFS(#REF!,#REF!,A592,#REF!,$CH$2,#REF!,$CS$1)</f>
        <v>#REF!</v>
      </c>
      <c r="CI592" s="38" t="e">
        <f ca="1">SUMIFS(#REF!,#REF!,A592,#REF!,$CI$2,#REF!,$CS$1)</f>
        <v>#REF!</v>
      </c>
      <c r="CJ592" s="38" t="e">
        <f ca="1">SUMIFS(#REF!,#REF!,A592,#REF!,$CJ$2,#REF!,$CS$1)</f>
        <v>#REF!</v>
      </c>
      <c r="CK592" s="38" t="e">
        <f ca="1">SUMIFS(#REF!,#REF!,A592,#REF!,$CK$2,#REF!,$CS$1)</f>
        <v>#REF!</v>
      </c>
      <c r="CL592" s="60"/>
      <c r="CM592" s="49">
        <f>SUMIFS('Inventory Matrix'!$E:$E,'Inventory Matrix'!$G:$G,$CM$2,'Inventory Matrix'!$B:$B,$CD$1,'Inventory Matrix'!$C:$C,A592)</f>
        <v>0</v>
      </c>
      <c r="CN592" s="49">
        <f>SUMIFS('Inventory Matrix'!$E:$E,'Inventory Matrix'!$G:$G,$CN$2,'Inventory Matrix'!$B:$B,$CD$1,'Inventory Matrix'!$C:$C,A592)</f>
        <v>0</v>
      </c>
      <c r="CO592" s="49">
        <f>SUMIFS('Inventory Matrix'!$E:$E,'Inventory Matrix'!$G:$G,$CO$2,'Inventory Matrix'!$B:$B,$CD$1,'Inventory Matrix'!$C:$C,A592)</f>
        <v>0</v>
      </c>
      <c r="CP592" s="57">
        <f>SUMIFS('Inventory Matrix'!$E:$E,'Inventory Matrix'!$G:$G,$CP$2,'Inventory Matrix'!$B:$B,$CD$1,'Inventory Matrix'!$C:$C,A592)</f>
        <v>0</v>
      </c>
      <c r="CQ592" s="96" t="str">
        <f t="shared" ca="1" si="76"/>
        <v>-</v>
      </c>
      <c r="CR592" s="63">
        <f t="shared" ca="1" si="77"/>
        <v>0</v>
      </c>
      <c r="CS592" s="97">
        <f>SUMIFS(Stock!$D:$D,Stock!$A:$A,$CS$1,Stock!$C:$C,A592)</f>
        <v>0</v>
      </c>
      <c r="CT592" s="64"/>
      <c r="CU592" s="65">
        <f>SUMIFS(Stock!$D:$D,Stock!$A:$A,$CU$1,Stock!$C:$C,A592)</f>
        <v>0</v>
      </c>
      <c r="CV592" s="64"/>
      <c r="CW592" s="38" t="e">
        <f ca="1">SUMIFS(#REF!,#REF!,A592,#REF!,$CW$2,#REF!,$DC$1)</f>
        <v>#REF!</v>
      </c>
      <c r="CX592" s="38" t="e">
        <f ca="1">SUMIFS(#REF!,#REF!,A592,#REF!,$CX$2,#REF!,$DC$1)</f>
        <v>#REF!</v>
      </c>
      <c r="CY592" s="38" t="e">
        <f ca="1">SUMIFS(#REF!,#REF!,A592,#REF!,$CY$2,#REF!,$DC$1)</f>
        <v>#REF!</v>
      </c>
      <c r="CZ592" s="38" t="e">
        <f ca="1">SUMIFS(#REF!,#REF!,A592,#REF!,$CZ$2,#REF!,$DC$1)</f>
        <v>#REF!</v>
      </c>
      <c r="DA592" s="38" t="e">
        <f ca="1">SUMIFS(#REF!,#REF!,A592,#REF!,$DA$2,#REF!,$DC$1)</f>
        <v>#REF!</v>
      </c>
      <c r="DB592" s="38" t="e">
        <f ca="1">SUMIFS(#REF!,#REF!,A592,#REF!,$DB$2,#REF!,$DC$1)</f>
        <v>#REF!</v>
      </c>
      <c r="DC592" s="65">
        <f>SUMIFS(Stock!$D:$D,Stock!$A:$A,$DC$1,Stock!$C:$C,A592)</f>
        <v>0</v>
      </c>
      <c r="DD592" s="65">
        <f>SUMIFS(Stock!$D:$D,Stock!$A:$A,$DD$1,Stock!$C:$C,A592)</f>
        <v>0</v>
      </c>
      <c r="DE592" s="65">
        <f>SUMIFS(Stock!$D:$D,Stock!$A:$A,$DE$1,Stock!$C:$C,A592)</f>
        <v>0</v>
      </c>
      <c r="DF592" s="66"/>
      <c r="DG592" s="66"/>
      <c r="DH592" s="67">
        <f>SUMIFS('Inventory Matrix'!$E:$E,'Inventory Matrix'!$B:$B,$DH$2,'Inventory Matrix'!$G:$G,$DM$2,'Inventory Matrix'!$C:$C,A592)</f>
        <v>0</v>
      </c>
      <c r="DI592" s="67">
        <f>SUMIFS('Inventory Matrix'!$E:$E,'Inventory Matrix'!$B:$B,$DI$2,'Inventory Matrix'!$G:$G,$DM$2,'Inventory Matrix'!$C:$C,A592)</f>
        <v>0</v>
      </c>
      <c r="DJ592" s="67">
        <f>SUMIFS('Inventory Matrix'!$E:$E,'Inventory Matrix'!$B:$B,$DJ$2,'Inventory Matrix'!$G:$G,$DM$2,'Inventory Matrix'!$C:$C,A592)</f>
        <v>0</v>
      </c>
      <c r="DK592" s="67">
        <f>SUMIFS('Inventory Matrix'!$E:$E,'Inventory Matrix'!$B:$B,$DK$2,'Inventory Matrix'!$G:$G,$DM$2,'Inventory Matrix'!$C:$C,A592)</f>
        <v>0</v>
      </c>
      <c r="DL592" s="67">
        <f>SUMIFS('Inventory Matrix'!$E:$E,'Inventory Matrix'!$B:$B,$DL$2,'Inventory Matrix'!$G:$G,$DM$2,'Inventory Matrix'!$C:$C,A592)</f>
        <v>0</v>
      </c>
      <c r="DM592" s="98">
        <f>SUMIFS('Inventory Matrix'!$E:$E,'Inventory Matrix'!$G:$G,$DM$2,'Inventory Matrix'!$C:$C,A592)</f>
        <v>0</v>
      </c>
      <c r="DN592" s="48"/>
      <c r="DO592" s="67">
        <f>SUMIFS('Inventory Matrix'!$E:$E,'Inventory Matrix'!$B:$B,$DO$2,'Inventory Matrix'!$G:$G,$DT$2,'Inventory Matrix'!$C:$C,A592)</f>
        <v>0</v>
      </c>
      <c r="DP592" s="67">
        <f>SUMIFS('Inventory Matrix'!$E:$E,'Inventory Matrix'!$B:$B,$DP$2,'Inventory Matrix'!$G:$G,$DT$2,'Inventory Matrix'!$C:$C,A592)</f>
        <v>0</v>
      </c>
      <c r="DQ592" s="67">
        <f>SUMIFS('Inventory Matrix'!$E:$E,'Inventory Matrix'!$B:$B,$DQ$2,'Inventory Matrix'!$G:$G,$DT$2,'Inventory Matrix'!$C:$C,A592)</f>
        <v>0</v>
      </c>
      <c r="DR592" s="67">
        <f>SUMIFS('Inventory Matrix'!$E:$E,'Inventory Matrix'!$B:$B,$DR$2,'Inventory Matrix'!$G:$G,$DT$2,'Inventory Matrix'!$C:$C,A592)</f>
        <v>0</v>
      </c>
      <c r="DS592" s="67">
        <f>SUMIFS('Inventory Matrix'!$E:$E,'Inventory Matrix'!$B:$B,$DS$2,'Inventory Matrix'!$G:$G,$DT$2,'Inventory Matrix'!$C:$C,A592)</f>
        <v>0</v>
      </c>
      <c r="DT592" s="98">
        <f>SUMIFS('Inventory Matrix'!$E:$E,'Inventory Matrix'!$G:$G,$DT$2,'Inventory Matrix'!$C:$C,A592)</f>
        <v>0</v>
      </c>
      <c r="DU592" s="44"/>
      <c r="DV592" s="67">
        <f>SUMIFS('Inventory Matrix'!$E:$E,'Inventory Matrix'!$B:$B,$DV$2,'Inventory Matrix'!$G:$G,$EA$2,'Inventory Matrix'!$C:$C,A592)</f>
        <v>0</v>
      </c>
      <c r="DW592" s="67">
        <f>SUMIFS('Inventory Matrix'!$E:$E,'Inventory Matrix'!$B:$B,$DW$2,'Inventory Matrix'!$G:$G,$EA$2,'Inventory Matrix'!$C:$C,A592)</f>
        <v>0</v>
      </c>
      <c r="DX592" s="67">
        <f>SUMIFS('Inventory Matrix'!$E:$E,'Inventory Matrix'!$B:$B,$DX$2,'Inventory Matrix'!$G:$G,$EA$2,'Inventory Matrix'!$C:$C,A592)</f>
        <v>0</v>
      </c>
      <c r="DY592" s="67">
        <f>SUMIFS('Inventory Matrix'!$E:$E,'Inventory Matrix'!$B:$B,$DY$2,'Inventory Matrix'!$G:$G,$EA$2,'Inventory Matrix'!$C:$C,A592)</f>
        <v>0</v>
      </c>
      <c r="DZ592" s="67">
        <f>SUMIFS('Inventory Matrix'!$E:$E,'Inventory Matrix'!$B:$B,$DZ$2,'Inventory Matrix'!$G:$G,$EA$2,'Inventory Matrix'!$C:$C,A592)</f>
        <v>0</v>
      </c>
      <c r="EA592" s="98">
        <f>SUMIFS('Inventory Matrix'!$E:$E,'Inventory Matrix'!$G:$G,$EA$2,'Inventory Matrix'!$C:$C,A592)</f>
        <v>0</v>
      </c>
      <c r="EB592" s="44"/>
      <c r="EC592" s="67">
        <f>SUMIFS('Inventory Matrix'!$E:$E,'Inventory Matrix'!$B:$B,$EC$2,'Inventory Matrix'!$G:$G,$EH$2,'Inventory Matrix'!$C:$C,A592)</f>
        <v>0</v>
      </c>
      <c r="ED592" s="67">
        <f>SUMIFS('Inventory Matrix'!$E:$E,'Inventory Matrix'!$B:$B,$ED$2,'Inventory Matrix'!$G:$G,$EH$2,'Inventory Matrix'!$C:$C,A592)</f>
        <v>0</v>
      </c>
      <c r="EE592" s="67">
        <f>SUMIFS('Inventory Matrix'!$E:$E,'Inventory Matrix'!$B:$B,$EE$2,'Inventory Matrix'!$G:$G,$EH$2,'Inventory Matrix'!$C:$C,A592)</f>
        <v>0</v>
      </c>
      <c r="EF592" s="67">
        <f>SUMIFS('Inventory Matrix'!$E:$E,'Inventory Matrix'!$B:$B,$EF$2,'Inventory Matrix'!$G:$G,$EH$2,'Inventory Matrix'!$C:$C,A592)</f>
        <v>0</v>
      </c>
      <c r="EG592" s="67">
        <f>SUMIFS('Inventory Matrix'!$E:$E,'Inventory Matrix'!$B:$B,$EG$2,'Inventory Matrix'!$G:$G,$EH$2,'Inventory Matrix'!$C:$C,A592)</f>
        <v>0</v>
      </c>
      <c r="EH592" s="98">
        <f>SUMIFS('Inventory Matrix'!$E:$E,'Inventory Matrix'!$G:$G,$EH$2,'Inventory Matrix'!$C:$C,A592)</f>
        <v>0</v>
      </c>
      <c r="EI592" s="44"/>
    </row>
    <row r="593" spans="1:139" ht="13" x14ac:dyDescent="0.15">
      <c r="A593" s="69" t="str">
        <f t="shared" si="64"/>
        <v>MU7M2</v>
      </c>
      <c r="B593" s="70" t="s">
        <v>2186</v>
      </c>
      <c r="C593" s="71" t="s">
        <v>3056</v>
      </c>
      <c r="D593" s="71" t="s">
        <v>3057</v>
      </c>
      <c r="E593" s="72">
        <f t="shared" si="65"/>
        <v>0</v>
      </c>
      <c r="F593" s="72">
        <f>SUMIFS(Stock!$D:$D,Stock!$C:$C,A593)</f>
        <v>0</v>
      </c>
      <c r="G593" s="73" t="e">
        <f t="shared" ca="1" si="66"/>
        <v>#REF!</v>
      </c>
      <c r="H593" s="74">
        <f t="shared" ca="1" si="67"/>
        <v>0</v>
      </c>
      <c r="I593" s="44"/>
      <c r="J593" s="69" t="e">
        <f ca="1">SUMIFS(#REF!,#REF!,A593,#REF!,$J$2)</f>
        <v>#REF!</v>
      </c>
      <c r="K593" s="69" t="e">
        <f ca="1">SUMIFS(#REF!,#REF!,A593,#REF!,$K$2)</f>
        <v>#REF!</v>
      </c>
      <c r="L593" s="69" t="e">
        <f ca="1">SUMIFS(#REF!,#REF!,A593,#REF!,$L$2)</f>
        <v>#REF!</v>
      </c>
      <c r="M593" s="69" t="e">
        <f ca="1">SUMIFS(#REF!,#REF!,A593,#REF!,$M$2)</f>
        <v>#REF!</v>
      </c>
      <c r="N593" s="69" t="e">
        <f ca="1">SUMIFS(#REF!,#REF!,A593,#REF!,$N$2)</f>
        <v>#REF!</v>
      </c>
      <c r="O593" s="69" t="e">
        <f ca="1">SUMIFS(#REF!,#REF!,A593,#REF!,$O$2)</f>
        <v>#REF!</v>
      </c>
      <c r="P593" s="69" t="e">
        <f ca="1">SUMIFS(#REF!,#REF!,A593,#REF!,$P$2)</f>
        <v>#REF!</v>
      </c>
      <c r="Q593" s="69" t="e">
        <f ca="1">SUMIFS(#REF!,#REF!,A593,#REF!,$Q$2)</f>
        <v>#REF!</v>
      </c>
      <c r="R593" s="69" t="e">
        <f ca="1">SUMIFS(#REF!,#REF!,A593,#REF!,$R$2)</f>
        <v>#REF!</v>
      </c>
      <c r="S593" s="69" t="e">
        <f ca="1">SUMIFS(#REF!,#REF!,A593,#REF!,$S$2)</f>
        <v>#REF!</v>
      </c>
      <c r="T593" s="75"/>
      <c r="U593" s="44"/>
      <c r="V593" s="46"/>
      <c r="W593" s="69" t="e">
        <f ca="1">SUMIFS(#REF!,#REF!,A593,#REF!,$W$2,#REF!,$AK$1)</f>
        <v>#REF!</v>
      </c>
      <c r="X593" s="69" t="e">
        <f ca="1">SUMIFS(#REF!,#REF!,A593,#REF!,$X$2,#REF!,$AK$1)</f>
        <v>#REF!</v>
      </c>
      <c r="Y593" s="69" t="e">
        <f ca="1">SUMIFS(#REF!,#REF!,A593,#REF!,$Y$2,#REF!,$AK$1)</f>
        <v>#REF!</v>
      </c>
      <c r="Z593" s="69" t="e">
        <f ca="1">SUMIFS(#REF!,#REF!,A593,#REF!,$Z$2,#REF!,$AK$1)</f>
        <v>#REF!</v>
      </c>
      <c r="AA593" s="69" t="e">
        <f ca="1">SUMIFS(#REF!,#REF!,A593,#REF!,$AA$2,#REF!,$AK$1)</f>
        <v>#REF!</v>
      </c>
      <c r="AB593" s="69" t="e">
        <f ca="1">SUMIFS(#REF!,#REF!,A593,#REF!,$AB$2,#REF!,$AK$1)</f>
        <v>#REF!</v>
      </c>
      <c r="AC593" s="48"/>
      <c r="AD593" s="76">
        <f>SUMIFS('Inventory Matrix'!$E:$E,'Inventory Matrix'!$G:$G,$AD$2,'Inventory Matrix'!$B:$B,$AK$1,'Inventory Matrix'!$C:$C,A593)</f>
        <v>0</v>
      </c>
      <c r="AE593" s="70">
        <f>SUMIFS('Inventory Matrix'!$E:$E,'Inventory Matrix'!$G:$G,$AE$2,'Inventory Matrix'!$B:$B,$AK$1,'Inventory Matrix'!$C:$C,A593)</f>
        <v>0</v>
      </c>
      <c r="AF593" s="70">
        <f>SUMIFS('Inventory Matrix'!$E:$E,'Inventory Matrix'!$G:$G,$AF$2,'Inventory Matrix'!$B:$B,$AK$1,'Inventory Matrix'!$C:$C,A593)</f>
        <v>0</v>
      </c>
      <c r="AG593" s="77">
        <f>SUMIFS('Inventory Matrix'!$E:$E,'Inventory Matrix'!$G:$G,$AG$2,'Inventory Matrix'!$B:$B,$AK$1,'Inventory Matrix'!$C:$C,A593)</f>
        <v>0</v>
      </c>
      <c r="AH593" s="167" t="str">
        <f t="shared" ca="1" si="68"/>
        <v>-</v>
      </c>
      <c r="AI593" s="168" t="str">
        <f t="shared" ca="1" si="69"/>
        <v>-</v>
      </c>
      <c r="AJ593" s="173">
        <f t="shared" ca="1" si="78"/>
        <v>0</v>
      </c>
      <c r="AK593" s="169">
        <f>SUMIFS(Stock!$D:$D,Stock!$A:$A,$AK$1,Stock!$C:$C,A593)</f>
        <v>0</v>
      </c>
      <c r="AL593" s="55"/>
      <c r="AM593" s="69" t="e">
        <f ca="1">SUMIFS(#REF!,#REF!,A593,#REF!,$AM$2,#REF!,$AZ$1)</f>
        <v>#REF!</v>
      </c>
      <c r="AN593" s="69" t="e">
        <f ca="1">SUMIFS(#REF!,#REF!,A593,#REF!,$AN$2,#REF!,$AZ$1)</f>
        <v>#REF!</v>
      </c>
      <c r="AO593" s="69" t="e">
        <f ca="1">SUMIFS(#REF!,#REF!,A593,#REF!,$AO$2,#REF!,$AZ$1)</f>
        <v>#REF!</v>
      </c>
      <c r="AP593" s="69" t="e">
        <f ca="1">SUMIFS(#REF!,#REF!,A593,#REF!,$AP$2,#REF!,$AZ$1)</f>
        <v>#REF!</v>
      </c>
      <c r="AQ593" s="69" t="e">
        <f ca="1">SUMIFS(#REF!,#REF!,A593,#REF!,$AQ$2,#REF!,$AZ$1)</f>
        <v>#REF!</v>
      </c>
      <c r="AR593" s="69" t="e">
        <f ca="1">SUMIFS(#REF!,#REF!,A593,#REF!,$AR$2,#REF!,$AZ$1)</f>
        <v>#REF!</v>
      </c>
      <c r="AS593" s="81"/>
      <c r="AT593" s="82">
        <f>SUMIFS('Inventory Matrix'!$E:$E,'Inventory Matrix'!$G:$G,$AT$2,'Inventory Matrix'!$B:$B,$AZ$1,'Inventory Matrix'!$C:$C,A593)</f>
        <v>0</v>
      </c>
      <c r="AU593" s="82">
        <f>SUMIFS('Inventory Matrix'!$E:$E,'Inventory Matrix'!$G:$G,$AU$2,'Inventory Matrix'!$B:$B,$AZ$1,'Inventory Matrix'!$C:$C,A593)</f>
        <v>0</v>
      </c>
      <c r="AV593" s="82">
        <f>SUMIFS('Inventory Matrix'!$E:$E,'Inventory Matrix'!$G:$G,$AV$2,'Inventory Matrix'!$B:$B,$AZ$1,'Inventory Matrix'!$C:$C,A593)</f>
        <v>0</v>
      </c>
      <c r="AW593" s="83">
        <f>SUMIFS('Inventory Matrix'!$E:$E,'Inventory Matrix'!$G:$G,$AW$2,'Inventory Matrix'!$B:$B,$AZ$1,'Inventory Matrix'!$C:$C,A593)</f>
        <v>0</v>
      </c>
      <c r="AX593" s="85" t="str">
        <f t="shared" ca="1" si="70"/>
        <v>-</v>
      </c>
      <c r="AY593" s="88">
        <f t="shared" ca="1" si="71"/>
        <v>0</v>
      </c>
      <c r="AZ593" s="87">
        <f>SUMIFS(Stock!$D:$D,Stock!$A:$A,$AZ$1,Stock!$C:$C,A593)</f>
        <v>0</v>
      </c>
      <c r="BA593" s="55"/>
      <c r="BB593" s="69" t="e">
        <f ca="1">SUMIFS(#REF!,#REF!,A593,#REF!,$BB$2,#REF!,$BO$1)</f>
        <v>#REF!</v>
      </c>
      <c r="BC593" s="69" t="e">
        <f ca="1">SUMIFS(#REF!,#REF!,A593,#REF!,$BC$2,#REF!,$BO$1)</f>
        <v>#REF!</v>
      </c>
      <c r="BD593" s="69" t="e">
        <f ca="1">SUMIFS(#REF!,#REF!,A593,#REF!,$BD$2,#REF!,$BO$1)</f>
        <v>#REF!</v>
      </c>
      <c r="BE593" s="69" t="e">
        <f ca="1">SUMIFS(#REF!,#REF!,A593,#REF!,$BE$2,#REF!,$BO$1)</f>
        <v>#REF!</v>
      </c>
      <c r="BF593" s="69" t="e">
        <f ca="1">SUMIFS(#REF!,#REF!,A593,#REF!,$BF$2,#REF!,$BO$1)</f>
        <v>#REF!</v>
      </c>
      <c r="BG593" s="69" t="e">
        <f ca="1">SUMIFS(#REF!,#REF!,A593,#REF!,$BG$2,#REF!,$BO$1)</f>
        <v>#REF!</v>
      </c>
      <c r="BH593" s="60"/>
      <c r="BI593" s="82">
        <f>SUMIFS('Inventory Matrix'!$E:$E,'Inventory Matrix'!$G:$G,$BI$2,'Inventory Matrix'!$B:$B,$BO$1,'Inventory Matrix'!$C:$C,A593)</f>
        <v>0</v>
      </c>
      <c r="BJ593" s="82">
        <f>SUMIFS('Inventory Matrix'!$E:$E,'Inventory Matrix'!$G:$G,$BJ$2,'Inventory Matrix'!$B:$B,$BO$1,'Inventory Matrix'!$C:$C,A593)</f>
        <v>0</v>
      </c>
      <c r="BK593" s="82">
        <f>SUMIFS('Inventory Matrix'!$E:$E,'Inventory Matrix'!$G:$G,$BK$2,'Inventory Matrix'!$B:$B,$BO$1,'Inventory Matrix'!$C:$C,A593)</f>
        <v>0</v>
      </c>
      <c r="BL593" s="83">
        <f>SUMIFS('Inventory Matrix'!$E:$E,'Inventory Matrix'!$G:$G,$BL$2,'Inventory Matrix'!$B:$B,$BO$1,'Inventory Matrix'!$C:$C,A593)</f>
        <v>0</v>
      </c>
      <c r="BM593" s="85" t="str">
        <f t="shared" ca="1" si="72"/>
        <v>-</v>
      </c>
      <c r="BN593" s="86">
        <f t="shared" ca="1" si="73"/>
        <v>0</v>
      </c>
      <c r="BO593" s="87">
        <f>SUMIFS(Stock!$D:$D,Stock!$A:$A,$BO$1,Stock!$C:$C,A593)</f>
        <v>0</v>
      </c>
      <c r="BP593" s="55"/>
      <c r="BQ593" s="69" t="e">
        <f ca="1">SUMIFS(#REF!,#REF!,A593,#REF!,$BQ$2,#REF!,$CD$1)</f>
        <v>#REF!</v>
      </c>
      <c r="BR593" s="69" t="e">
        <f ca="1">SUMIFS(#REF!,#REF!,A593,#REF!,$BR$2,#REF!,$CD$1)</f>
        <v>#REF!</v>
      </c>
      <c r="BS593" s="69" t="e">
        <f ca="1">SUMIFS(#REF!,#REF!,A593,#REF!,$BS$2,#REF!,$CD$1)</f>
        <v>#REF!</v>
      </c>
      <c r="BT593" s="69" t="e">
        <f ca="1">SUMIFS(#REF!,#REF!,A593,#REF!,$BT$2,#REF!,$CD$1)</f>
        <v>#REF!</v>
      </c>
      <c r="BU593" s="69" t="e">
        <f ca="1">SUMIFS(#REF!,#REF!,A593,#REF!,$BU$2,#REF!,$CD$1)</f>
        <v>#REF!</v>
      </c>
      <c r="BV593" s="69" t="e">
        <f ca="1">SUMIFS(#REF!,#REF!,A593,#REF!,$BV$2,#REF!,$CD$1)</f>
        <v>#REF!</v>
      </c>
      <c r="BW593" s="60"/>
      <c r="BX593" s="82">
        <f>SUMIFS('Inventory Matrix'!$E:$E,'Inventory Matrix'!$G:$G,$BX$2,'Inventory Matrix'!$B:$B,$CD$1,'Inventory Matrix'!$C:$C,A593)</f>
        <v>0</v>
      </c>
      <c r="BY593" s="82">
        <f>SUMIFS('Inventory Matrix'!$E:$E,'Inventory Matrix'!$G:$G,$BY$2,'Inventory Matrix'!$B:$B,$CD$1,'Inventory Matrix'!$C:$C,A593)</f>
        <v>0</v>
      </c>
      <c r="BZ593" s="82">
        <f>SUMIFS('Inventory Matrix'!$E:$E,'Inventory Matrix'!$G:$G,$BZ$2,'Inventory Matrix'!$B:$B,$CD$1,'Inventory Matrix'!$C:$C,A593)</f>
        <v>0</v>
      </c>
      <c r="CA593" s="83">
        <f>SUMIFS('Inventory Matrix'!$E:$E,'Inventory Matrix'!$G:$G,$CA$2,'Inventory Matrix'!$B:$B,$CD$1,'Inventory Matrix'!$C:$C,A593)</f>
        <v>0</v>
      </c>
      <c r="CB593" s="85" t="str">
        <f t="shared" ca="1" si="74"/>
        <v>-</v>
      </c>
      <c r="CC593" s="88">
        <f t="shared" ca="1" si="75"/>
        <v>0</v>
      </c>
      <c r="CD593" s="87">
        <f>SUMIFS(Stock!$D:$D,Stock!$A:$A,$CD$1,Stock!$C:$C,A593)</f>
        <v>0</v>
      </c>
      <c r="CE593" s="55"/>
      <c r="CF593" s="69" t="e">
        <f ca="1">SUMIFS(#REF!,#REF!,A593,#REF!,$CF$2,#REF!,$CS$1)</f>
        <v>#REF!</v>
      </c>
      <c r="CG593" s="69" t="e">
        <f ca="1">SUMIFS(#REF!,#REF!,A593,#REF!,$CG$2,#REF!,$CS$1)</f>
        <v>#REF!</v>
      </c>
      <c r="CH593" s="69" t="e">
        <f ca="1">SUMIFS(#REF!,#REF!,A593,#REF!,$CH$2,#REF!,$CS$1)</f>
        <v>#REF!</v>
      </c>
      <c r="CI593" s="69" t="e">
        <f ca="1">SUMIFS(#REF!,#REF!,A593,#REF!,$CI$2,#REF!,$CS$1)</f>
        <v>#REF!</v>
      </c>
      <c r="CJ593" s="69" t="e">
        <f ca="1">SUMIFS(#REF!,#REF!,A593,#REF!,$CJ$2,#REF!,$CS$1)</f>
        <v>#REF!</v>
      </c>
      <c r="CK593" s="69" t="e">
        <f ca="1">SUMIFS(#REF!,#REF!,A593,#REF!,$CK$2,#REF!,$CS$1)</f>
        <v>#REF!</v>
      </c>
      <c r="CL593" s="60"/>
      <c r="CM593" s="82">
        <f>SUMIFS('Inventory Matrix'!$E:$E,'Inventory Matrix'!$G:$G,$CM$2,'Inventory Matrix'!$B:$B,$CD$1,'Inventory Matrix'!$C:$C,A593)</f>
        <v>0</v>
      </c>
      <c r="CN593" s="82">
        <f>SUMIFS('Inventory Matrix'!$E:$E,'Inventory Matrix'!$G:$G,$CN$2,'Inventory Matrix'!$B:$B,$CD$1,'Inventory Matrix'!$C:$C,A593)</f>
        <v>0</v>
      </c>
      <c r="CO593" s="82">
        <f>SUMIFS('Inventory Matrix'!$E:$E,'Inventory Matrix'!$G:$G,$CO$2,'Inventory Matrix'!$B:$B,$CD$1,'Inventory Matrix'!$C:$C,A593)</f>
        <v>0</v>
      </c>
      <c r="CP593" s="83">
        <f>SUMIFS('Inventory Matrix'!$E:$E,'Inventory Matrix'!$G:$G,$CP$2,'Inventory Matrix'!$B:$B,$CD$1,'Inventory Matrix'!$C:$C,A593)</f>
        <v>0</v>
      </c>
      <c r="CQ593" s="85" t="str">
        <f t="shared" ca="1" si="76"/>
        <v>-</v>
      </c>
      <c r="CR593" s="88">
        <f t="shared" ca="1" si="77"/>
        <v>0</v>
      </c>
      <c r="CS593" s="87">
        <f>SUMIFS(Stock!$D:$D,Stock!$A:$A,$CS$1,Stock!$C:$C,A593)</f>
        <v>0</v>
      </c>
      <c r="CT593" s="64"/>
      <c r="CU593" s="89">
        <f>SUMIFS(Stock!$D:$D,Stock!$A:$A,$CU$1,Stock!$C:$C,A593)</f>
        <v>0</v>
      </c>
      <c r="CV593" s="64"/>
      <c r="CW593" s="69" t="e">
        <f ca="1">SUMIFS(#REF!,#REF!,A593,#REF!,$CW$2,#REF!,$DC$1)</f>
        <v>#REF!</v>
      </c>
      <c r="CX593" s="69" t="e">
        <f ca="1">SUMIFS(#REF!,#REF!,A593,#REF!,$CX$2,#REF!,$DC$1)</f>
        <v>#REF!</v>
      </c>
      <c r="CY593" s="69" t="e">
        <f ca="1">SUMIFS(#REF!,#REF!,A593,#REF!,$CY$2,#REF!,$DC$1)</f>
        <v>#REF!</v>
      </c>
      <c r="CZ593" s="69" t="e">
        <f ca="1">SUMIFS(#REF!,#REF!,A593,#REF!,$CZ$2,#REF!,$DC$1)</f>
        <v>#REF!</v>
      </c>
      <c r="DA593" s="69" t="e">
        <f ca="1">SUMIFS(#REF!,#REF!,A593,#REF!,$DA$2,#REF!,$DC$1)</f>
        <v>#REF!</v>
      </c>
      <c r="DB593" s="69" t="e">
        <f ca="1">SUMIFS(#REF!,#REF!,A593,#REF!,$DB$2,#REF!,$DC$1)</f>
        <v>#REF!</v>
      </c>
      <c r="DC593" s="89">
        <f>SUMIFS(Stock!$D:$D,Stock!$A:$A,$DC$1,Stock!$C:$C,A593)</f>
        <v>0</v>
      </c>
      <c r="DD593" s="89">
        <f>SUMIFS(Stock!$D:$D,Stock!$A:$A,$DD$1,Stock!$C:$C,A593)</f>
        <v>0</v>
      </c>
      <c r="DE593" s="89">
        <f>SUMIFS(Stock!$D:$D,Stock!$A:$A,$DE$1,Stock!$C:$C,A593)</f>
        <v>0</v>
      </c>
      <c r="DF593" s="66"/>
      <c r="DG593" s="66"/>
      <c r="DH593" s="90">
        <f>SUMIFS('Inventory Matrix'!$E:$E,'Inventory Matrix'!$B:$B,$DH$2,'Inventory Matrix'!$G:$G,$DM$2,'Inventory Matrix'!$C:$C,A593)</f>
        <v>0</v>
      </c>
      <c r="DI593" s="90">
        <f>SUMIFS('Inventory Matrix'!$E:$E,'Inventory Matrix'!$B:$B,$DI$2,'Inventory Matrix'!$G:$G,$DM$2,'Inventory Matrix'!$C:$C,A593)</f>
        <v>0</v>
      </c>
      <c r="DJ593" s="90">
        <f>SUMIFS('Inventory Matrix'!$E:$E,'Inventory Matrix'!$B:$B,$DJ$2,'Inventory Matrix'!$G:$G,$DM$2,'Inventory Matrix'!$C:$C,A593)</f>
        <v>0</v>
      </c>
      <c r="DK593" s="90">
        <f>SUMIFS('Inventory Matrix'!$E:$E,'Inventory Matrix'!$B:$B,$DK$2,'Inventory Matrix'!$G:$G,$DM$2,'Inventory Matrix'!$C:$C,A593)</f>
        <v>0</v>
      </c>
      <c r="DL593" s="90">
        <f>SUMIFS('Inventory Matrix'!$E:$E,'Inventory Matrix'!$B:$B,$DL$2,'Inventory Matrix'!$G:$G,$DM$2,'Inventory Matrix'!$C:$C,A593)</f>
        <v>0</v>
      </c>
      <c r="DM593" s="91">
        <f>SUMIFS('Inventory Matrix'!$E:$E,'Inventory Matrix'!$G:$G,$DM$2,'Inventory Matrix'!$C:$C,A593)</f>
        <v>0</v>
      </c>
      <c r="DN593" s="48"/>
      <c r="DO593" s="90">
        <f>SUMIFS('Inventory Matrix'!$E:$E,'Inventory Matrix'!$B:$B,$DO$2,'Inventory Matrix'!$G:$G,$DT$2,'Inventory Matrix'!$C:$C,A593)</f>
        <v>0</v>
      </c>
      <c r="DP593" s="90">
        <f>SUMIFS('Inventory Matrix'!$E:$E,'Inventory Matrix'!$B:$B,$DP$2,'Inventory Matrix'!$G:$G,$DT$2,'Inventory Matrix'!$C:$C,A593)</f>
        <v>0</v>
      </c>
      <c r="DQ593" s="90">
        <f>SUMIFS('Inventory Matrix'!$E:$E,'Inventory Matrix'!$B:$B,$DQ$2,'Inventory Matrix'!$G:$G,$DT$2,'Inventory Matrix'!$C:$C,A593)</f>
        <v>0</v>
      </c>
      <c r="DR593" s="90">
        <f>SUMIFS('Inventory Matrix'!$E:$E,'Inventory Matrix'!$B:$B,$DR$2,'Inventory Matrix'!$G:$G,$DT$2,'Inventory Matrix'!$C:$C,A593)</f>
        <v>0</v>
      </c>
      <c r="DS593" s="90">
        <f>SUMIFS('Inventory Matrix'!$E:$E,'Inventory Matrix'!$B:$B,$DS$2,'Inventory Matrix'!$G:$G,$DT$2,'Inventory Matrix'!$C:$C,A593)</f>
        <v>0</v>
      </c>
      <c r="DT593" s="91">
        <f>SUMIFS('Inventory Matrix'!$E:$E,'Inventory Matrix'!$G:$G,$DT$2,'Inventory Matrix'!$C:$C,A593)</f>
        <v>0</v>
      </c>
      <c r="DU593" s="44"/>
      <c r="DV593" s="90">
        <f>SUMIFS('Inventory Matrix'!$E:$E,'Inventory Matrix'!$B:$B,$DV$2,'Inventory Matrix'!$G:$G,$EA$2,'Inventory Matrix'!$C:$C,A593)</f>
        <v>0</v>
      </c>
      <c r="DW593" s="90">
        <f>SUMIFS('Inventory Matrix'!$E:$E,'Inventory Matrix'!$B:$B,$DW$2,'Inventory Matrix'!$G:$G,$EA$2,'Inventory Matrix'!$C:$C,A593)</f>
        <v>0</v>
      </c>
      <c r="DX593" s="90">
        <f>SUMIFS('Inventory Matrix'!$E:$E,'Inventory Matrix'!$B:$B,$DX$2,'Inventory Matrix'!$G:$G,$EA$2,'Inventory Matrix'!$C:$C,A593)</f>
        <v>0</v>
      </c>
      <c r="DY593" s="90">
        <f>SUMIFS('Inventory Matrix'!$E:$E,'Inventory Matrix'!$B:$B,$DY$2,'Inventory Matrix'!$G:$G,$EA$2,'Inventory Matrix'!$C:$C,A593)</f>
        <v>0</v>
      </c>
      <c r="DZ593" s="90">
        <f>SUMIFS('Inventory Matrix'!$E:$E,'Inventory Matrix'!$B:$B,$DZ$2,'Inventory Matrix'!$G:$G,$EA$2,'Inventory Matrix'!$C:$C,A593)</f>
        <v>0</v>
      </c>
      <c r="EA593" s="91">
        <f>SUMIFS('Inventory Matrix'!$E:$E,'Inventory Matrix'!$G:$G,$EA$2,'Inventory Matrix'!$C:$C,A593)</f>
        <v>0</v>
      </c>
      <c r="EB593" s="44"/>
      <c r="EC593" s="90">
        <f>SUMIFS('Inventory Matrix'!$E:$E,'Inventory Matrix'!$B:$B,$EC$2,'Inventory Matrix'!$G:$G,$EH$2,'Inventory Matrix'!$C:$C,A593)</f>
        <v>0</v>
      </c>
      <c r="ED593" s="90">
        <f>SUMIFS('Inventory Matrix'!$E:$E,'Inventory Matrix'!$B:$B,$ED$2,'Inventory Matrix'!$G:$G,$EH$2,'Inventory Matrix'!$C:$C,A593)</f>
        <v>0</v>
      </c>
      <c r="EE593" s="90">
        <f>SUMIFS('Inventory Matrix'!$E:$E,'Inventory Matrix'!$B:$B,$EE$2,'Inventory Matrix'!$G:$G,$EH$2,'Inventory Matrix'!$C:$C,A593)</f>
        <v>0</v>
      </c>
      <c r="EF593" s="90">
        <f>SUMIFS('Inventory Matrix'!$E:$E,'Inventory Matrix'!$B:$B,$EF$2,'Inventory Matrix'!$G:$G,$EH$2,'Inventory Matrix'!$C:$C,A593)</f>
        <v>0</v>
      </c>
      <c r="EG593" s="90">
        <f>SUMIFS('Inventory Matrix'!$E:$E,'Inventory Matrix'!$B:$B,$EG$2,'Inventory Matrix'!$G:$G,$EH$2,'Inventory Matrix'!$C:$C,A593)</f>
        <v>0</v>
      </c>
      <c r="EH593" s="91">
        <f>SUMIFS('Inventory Matrix'!$E:$E,'Inventory Matrix'!$G:$G,$EH$2,'Inventory Matrix'!$C:$C,A593)</f>
        <v>0</v>
      </c>
      <c r="EI593" s="44"/>
    </row>
    <row r="594" spans="1:139" ht="13" x14ac:dyDescent="0.15">
      <c r="A594" s="38" t="str">
        <f t="shared" si="64"/>
        <v>MHK93</v>
      </c>
      <c r="B594" s="39" t="s">
        <v>2186</v>
      </c>
      <c r="C594" s="40" t="s">
        <v>3058</v>
      </c>
      <c r="D594" s="40" t="s">
        <v>3059</v>
      </c>
      <c r="E594" s="41">
        <f t="shared" si="65"/>
        <v>0</v>
      </c>
      <c r="F594" s="41">
        <f>SUMIFS(Stock!$D:$D,Stock!$C:$C,A594)</f>
        <v>0</v>
      </c>
      <c r="G594" s="42" t="e">
        <f t="shared" ca="1" si="66"/>
        <v>#REF!</v>
      </c>
      <c r="H594" s="43">
        <f t="shared" ca="1" si="67"/>
        <v>0</v>
      </c>
      <c r="I594" s="44"/>
      <c r="J594" s="38" t="e">
        <f ca="1">SUMIFS(#REF!,#REF!,A594,#REF!,$J$2)</f>
        <v>#REF!</v>
      </c>
      <c r="K594" s="38" t="e">
        <f ca="1">SUMIFS(#REF!,#REF!,A594,#REF!,$K$2)</f>
        <v>#REF!</v>
      </c>
      <c r="L594" s="38" t="e">
        <f ca="1">SUMIFS(#REF!,#REF!,A594,#REF!,$L$2)</f>
        <v>#REF!</v>
      </c>
      <c r="M594" s="38" t="e">
        <f ca="1">SUMIFS(#REF!,#REF!,A594,#REF!,$M$2)</f>
        <v>#REF!</v>
      </c>
      <c r="N594" s="38" t="e">
        <f ca="1">SUMIFS(#REF!,#REF!,A594,#REF!,$N$2)</f>
        <v>#REF!</v>
      </c>
      <c r="O594" s="38" t="e">
        <f ca="1">SUMIFS(#REF!,#REF!,A594,#REF!,$O$2)</f>
        <v>#REF!</v>
      </c>
      <c r="P594" s="38" t="e">
        <f ca="1">SUMIFS(#REF!,#REF!,A594,#REF!,$P$2)</f>
        <v>#REF!</v>
      </c>
      <c r="Q594" s="38" t="e">
        <f ca="1">SUMIFS(#REF!,#REF!,A594,#REF!,$Q$2)</f>
        <v>#REF!</v>
      </c>
      <c r="R594" s="38" t="e">
        <f ca="1">SUMIFS(#REF!,#REF!,A594,#REF!,$R$2)</f>
        <v>#REF!</v>
      </c>
      <c r="S594" s="38" t="e">
        <f ca="1">SUMIFS(#REF!,#REF!,A594,#REF!,$S$2)</f>
        <v>#REF!</v>
      </c>
      <c r="T594" s="45"/>
      <c r="U594" s="44"/>
      <c r="V594" s="46"/>
      <c r="W594" s="38" t="e">
        <f ca="1">SUMIFS(#REF!,#REF!,A594,#REF!,$W$2,#REF!,$AK$1)</f>
        <v>#REF!</v>
      </c>
      <c r="X594" s="38" t="e">
        <f ca="1">SUMIFS(#REF!,#REF!,A594,#REF!,$X$2,#REF!,$AK$1)</f>
        <v>#REF!</v>
      </c>
      <c r="Y594" s="38" t="e">
        <f ca="1">SUMIFS(#REF!,#REF!,A594,#REF!,$Y$2,#REF!,$AK$1)</f>
        <v>#REF!</v>
      </c>
      <c r="Z594" s="38" t="e">
        <f ca="1">SUMIFS(#REF!,#REF!,A594,#REF!,$Z$2,#REF!,$AK$1)</f>
        <v>#REF!</v>
      </c>
      <c r="AA594" s="38" t="e">
        <f ca="1">SUMIFS(#REF!,#REF!,A594,#REF!,$AA$2,#REF!,$AK$1)</f>
        <v>#REF!</v>
      </c>
      <c r="AB594" s="38" t="e">
        <f ca="1">SUMIFS(#REF!,#REF!,A594,#REF!,$AB$2,#REF!,$AK$1)</f>
        <v>#REF!</v>
      </c>
      <c r="AC594" s="48"/>
      <c r="AD594" s="92">
        <f>SUMIFS('Inventory Matrix'!$E:$E,'Inventory Matrix'!$G:$G,$AD$2,'Inventory Matrix'!$B:$B,$AK$1,'Inventory Matrix'!$C:$C,A594)</f>
        <v>0</v>
      </c>
      <c r="AE594" s="39">
        <f>SUMIFS('Inventory Matrix'!$E:$E,'Inventory Matrix'!$G:$G,$AE$2,'Inventory Matrix'!$B:$B,$AK$1,'Inventory Matrix'!$C:$C,A594)</f>
        <v>0</v>
      </c>
      <c r="AF594" s="39">
        <f>SUMIFS('Inventory Matrix'!$E:$E,'Inventory Matrix'!$G:$G,$AF$2,'Inventory Matrix'!$B:$B,$AK$1,'Inventory Matrix'!$C:$C,A594)</f>
        <v>0</v>
      </c>
      <c r="AG594" s="93">
        <f>SUMIFS('Inventory Matrix'!$E:$E,'Inventory Matrix'!$G:$G,$AG$2,'Inventory Matrix'!$B:$B,$AK$1,'Inventory Matrix'!$C:$C,A594)</f>
        <v>0</v>
      </c>
      <c r="AH594" s="170" t="str">
        <f t="shared" ca="1" si="68"/>
        <v>-</v>
      </c>
      <c r="AI594" s="171" t="str">
        <f t="shared" ca="1" si="69"/>
        <v>-</v>
      </c>
      <c r="AJ594" s="174">
        <f t="shared" ca="1" si="78"/>
        <v>0</v>
      </c>
      <c r="AK594" s="172">
        <f>SUMIFS(Stock!$D:$D,Stock!$A:$A,$AK$1,Stock!$C:$C,A594)</f>
        <v>0</v>
      </c>
      <c r="AL594" s="55"/>
      <c r="AM594" s="38" t="e">
        <f ca="1">SUMIFS(#REF!,#REF!,A594,#REF!,$AM$2,#REF!,$AZ$1)</f>
        <v>#REF!</v>
      </c>
      <c r="AN594" s="38" t="e">
        <f ca="1">SUMIFS(#REF!,#REF!,A594,#REF!,$AN$2,#REF!,$AZ$1)</f>
        <v>#REF!</v>
      </c>
      <c r="AO594" s="38" t="e">
        <f ca="1">SUMIFS(#REF!,#REF!,A594,#REF!,$AO$2,#REF!,$AZ$1)</f>
        <v>#REF!</v>
      </c>
      <c r="AP594" s="38" t="e">
        <f ca="1">SUMIFS(#REF!,#REF!,A594,#REF!,$AP$2,#REF!,$AZ$1)</f>
        <v>#REF!</v>
      </c>
      <c r="AQ594" s="38" t="e">
        <f ca="1">SUMIFS(#REF!,#REF!,A594,#REF!,$AQ$2,#REF!,$AZ$1)</f>
        <v>#REF!</v>
      </c>
      <c r="AR594" s="38" t="e">
        <f ca="1">SUMIFS(#REF!,#REF!,A594,#REF!,$AR$2,#REF!,$AZ$1)</f>
        <v>#REF!</v>
      </c>
      <c r="AS594" s="81"/>
      <c r="AT594" s="49">
        <f>SUMIFS('Inventory Matrix'!$E:$E,'Inventory Matrix'!$G:$G,$AT$2,'Inventory Matrix'!$B:$B,$AZ$1,'Inventory Matrix'!$C:$C,A594)</f>
        <v>0</v>
      </c>
      <c r="AU594" s="49">
        <f>SUMIFS('Inventory Matrix'!$E:$E,'Inventory Matrix'!$G:$G,$AU$2,'Inventory Matrix'!$B:$B,$AZ$1,'Inventory Matrix'!$C:$C,A594)</f>
        <v>0</v>
      </c>
      <c r="AV594" s="49">
        <f>SUMIFS('Inventory Matrix'!$E:$E,'Inventory Matrix'!$G:$G,$AV$2,'Inventory Matrix'!$B:$B,$AZ$1,'Inventory Matrix'!$C:$C,A594)</f>
        <v>0</v>
      </c>
      <c r="AW594" s="57">
        <f>SUMIFS('Inventory Matrix'!$E:$E,'Inventory Matrix'!$G:$G,$AW$2,'Inventory Matrix'!$B:$B,$AZ$1,'Inventory Matrix'!$C:$C,A594)</f>
        <v>0</v>
      </c>
      <c r="AX594" s="96" t="str">
        <f t="shared" ca="1" si="70"/>
        <v>-</v>
      </c>
      <c r="AY594" s="63">
        <f t="shared" ca="1" si="71"/>
        <v>0</v>
      </c>
      <c r="AZ594" s="97">
        <f>SUMIFS(Stock!$D:$D,Stock!$A:$A,$AZ$1,Stock!$C:$C,A594)</f>
        <v>0</v>
      </c>
      <c r="BA594" s="55"/>
      <c r="BB594" s="38" t="e">
        <f ca="1">SUMIFS(#REF!,#REF!,A594,#REF!,$BB$2,#REF!,$BO$1)</f>
        <v>#REF!</v>
      </c>
      <c r="BC594" s="38" t="e">
        <f ca="1">SUMIFS(#REF!,#REF!,A594,#REF!,$BC$2,#REF!,$BO$1)</f>
        <v>#REF!</v>
      </c>
      <c r="BD594" s="38" t="e">
        <f ca="1">SUMIFS(#REF!,#REF!,A594,#REF!,$BD$2,#REF!,$BO$1)</f>
        <v>#REF!</v>
      </c>
      <c r="BE594" s="38" t="e">
        <f ca="1">SUMIFS(#REF!,#REF!,A594,#REF!,$BE$2,#REF!,$BO$1)</f>
        <v>#REF!</v>
      </c>
      <c r="BF594" s="38" t="e">
        <f ca="1">SUMIFS(#REF!,#REF!,A594,#REF!,$BF$2,#REF!,$BO$1)</f>
        <v>#REF!</v>
      </c>
      <c r="BG594" s="38" t="e">
        <f ca="1">SUMIFS(#REF!,#REF!,A594,#REF!,$BG$2,#REF!,$BO$1)</f>
        <v>#REF!</v>
      </c>
      <c r="BH594" s="60"/>
      <c r="BI594" s="49">
        <f>SUMIFS('Inventory Matrix'!$E:$E,'Inventory Matrix'!$G:$G,$BI$2,'Inventory Matrix'!$B:$B,$BO$1,'Inventory Matrix'!$C:$C,A594)</f>
        <v>0</v>
      </c>
      <c r="BJ594" s="49">
        <f>SUMIFS('Inventory Matrix'!$E:$E,'Inventory Matrix'!$G:$G,$BJ$2,'Inventory Matrix'!$B:$B,$BO$1,'Inventory Matrix'!$C:$C,A594)</f>
        <v>0</v>
      </c>
      <c r="BK594" s="49">
        <f>SUMIFS('Inventory Matrix'!$E:$E,'Inventory Matrix'!$G:$G,$BK$2,'Inventory Matrix'!$B:$B,$BO$1,'Inventory Matrix'!$C:$C,A594)</f>
        <v>0</v>
      </c>
      <c r="BL594" s="57">
        <f>SUMIFS('Inventory Matrix'!$E:$E,'Inventory Matrix'!$G:$G,$BL$2,'Inventory Matrix'!$B:$B,$BO$1,'Inventory Matrix'!$C:$C,A594)</f>
        <v>0</v>
      </c>
      <c r="BM594" s="96" t="str">
        <f t="shared" ca="1" si="72"/>
        <v>-</v>
      </c>
      <c r="BN594" s="62">
        <f t="shared" ca="1" si="73"/>
        <v>0</v>
      </c>
      <c r="BO594" s="97">
        <f>SUMIFS(Stock!$D:$D,Stock!$A:$A,$BO$1,Stock!$C:$C,A594)</f>
        <v>0</v>
      </c>
      <c r="BP594" s="55"/>
      <c r="BQ594" s="38" t="e">
        <f ca="1">SUMIFS(#REF!,#REF!,A594,#REF!,$BQ$2,#REF!,$CD$1)</f>
        <v>#REF!</v>
      </c>
      <c r="BR594" s="38" t="e">
        <f ca="1">SUMIFS(#REF!,#REF!,A594,#REF!,$BR$2,#REF!,$CD$1)</f>
        <v>#REF!</v>
      </c>
      <c r="BS594" s="38" t="e">
        <f ca="1">SUMIFS(#REF!,#REF!,A594,#REF!,$BS$2,#REF!,$CD$1)</f>
        <v>#REF!</v>
      </c>
      <c r="BT594" s="38" t="e">
        <f ca="1">SUMIFS(#REF!,#REF!,A594,#REF!,$BT$2,#REF!,$CD$1)</f>
        <v>#REF!</v>
      </c>
      <c r="BU594" s="38" t="e">
        <f ca="1">SUMIFS(#REF!,#REF!,A594,#REF!,$BU$2,#REF!,$CD$1)</f>
        <v>#REF!</v>
      </c>
      <c r="BV594" s="38" t="e">
        <f ca="1">SUMIFS(#REF!,#REF!,A594,#REF!,$BV$2,#REF!,$CD$1)</f>
        <v>#REF!</v>
      </c>
      <c r="BW594" s="60"/>
      <c r="BX594" s="49">
        <f>SUMIFS('Inventory Matrix'!$E:$E,'Inventory Matrix'!$G:$G,$BX$2,'Inventory Matrix'!$B:$B,$CD$1,'Inventory Matrix'!$C:$C,A594)</f>
        <v>0</v>
      </c>
      <c r="BY594" s="49">
        <f>SUMIFS('Inventory Matrix'!$E:$E,'Inventory Matrix'!$G:$G,$BY$2,'Inventory Matrix'!$B:$B,$CD$1,'Inventory Matrix'!$C:$C,A594)</f>
        <v>0</v>
      </c>
      <c r="BZ594" s="49">
        <f>SUMIFS('Inventory Matrix'!$E:$E,'Inventory Matrix'!$G:$G,$BZ$2,'Inventory Matrix'!$B:$B,$CD$1,'Inventory Matrix'!$C:$C,A594)</f>
        <v>0</v>
      </c>
      <c r="CA594" s="57">
        <f>SUMIFS('Inventory Matrix'!$E:$E,'Inventory Matrix'!$G:$G,$CA$2,'Inventory Matrix'!$B:$B,$CD$1,'Inventory Matrix'!$C:$C,A594)</f>
        <v>0</v>
      </c>
      <c r="CB594" s="96" t="str">
        <f t="shared" ca="1" si="74"/>
        <v>-</v>
      </c>
      <c r="CC594" s="63">
        <f t="shared" ca="1" si="75"/>
        <v>0</v>
      </c>
      <c r="CD594" s="97">
        <f>SUMIFS(Stock!$D:$D,Stock!$A:$A,$CD$1,Stock!$C:$C,A594)</f>
        <v>0</v>
      </c>
      <c r="CE594" s="55"/>
      <c r="CF594" s="38" t="e">
        <f ca="1">SUMIFS(#REF!,#REF!,A594,#REF!,$CF$2,#REF!,$CS$1)</f>
        <v>#REF!</v>
      </c>
      <c r="CG594" s="38" t="e">
        <f ca="1">SUMIFS(#REF!,#REF!,A594,#REF!,$CG$2,#REF!,$CS$1)</f>
        <v>#REF!</v>
      </c>
      <c r="CH594" s="38" t="e">
        <f ca="1">SUMIFS(#REF!,#REF!,A594,#REF!,$CH$2,#REF!,$CS$1)</f>
        <v>#REF!</v>
      </c>
      <c r="CI594" s="38" t="e">
        <f ca="1">SUMIFS(#REF!,#REF!,A594,#REF!,$CI$2,#REF!,$CS$1)</f>
        <v>#REF!</v>
      </c>
      <c r="CJ594" s="38" t="e">
        <f ca="1">SUMIFS(#REF!,#REF!,A594,#REF!,$CJ$2,#REF!,$CS$1)</f>
        <v>#REF!</v>
      </c>
      <c r="CK594" s="38" t="e">
        <f ca="1">SUMIFS(#REF!,#REF!,A594,#REF!,$CK$2,#REF!,$CS$1)</f>
        <v>#REF!</v>
      </c>
      <c r="CL594" s="60"/>
      <c r="CM594" s="49">
        <f>SUMIFS('Inventory Matrix'!$E:$E,'Inventory Matrix'!$G:$G,$CM$2,'Inventory Matrix'!$B:$B,$CD$1,'Inventory Matrix'!$C:$C,A594)</f>
        <v>0</v>
      </c>
      <c r="CN594" s="49">
        <f>SUMIFS('Inventory Matrix'!$E:$E,'Inventory Matrix'!$G:$G,$CN$2,'Inventory Matrix'!$B:$B,$CD$1,'Inventory Matrix'!$C:$C,A594)</f>
        <v>0</v>
      </c>
      <c r="CO594" s="49">
        <f>SUMIFS('Inventory Matrix'!$E:$E,'Inventory Matrix'!$G:$G,$CO$2,'Inventory Matrix'!$B:$B,$CD$1,'Inventory Matrix'!$C:$C,A594)</f>
        <v>0</v>
      </c>
      <c r="CP594" s="57">
        <f>SUMIFS('Inventory Matrix'!$E:$E,'Inventory Matrix'!$G:$G,$CP$2,'Inventory Matrix'!$B:$B,$CD$1,'Inventory Matrix'!$C:$C,A594)</f>
        <v>0</v>
      </c>
      <c r="CQ594" s="96" t="str">
        <f t="shared" ca="1" si="76"/>
        <v>-</v>
      </c>
      <c r="CR594" s="63">
        <f t="shared" ca="1" si="77"/>
        <v>0</v>
      </c>
      <c r="CS594" s="97">
        <f>SUMIFS(Stock!$D:$D,Stock!$A:$A,$CS$1,Stock!$C:$C,A594)</f>
        <v>0</v>
      </c>
      <c r="CT594" s="64"/>
      <c r="CU594" s="65">
        <f>SUMIFS(Stock!$D:$D,Stock!$A:$A,$CU$1,Stock!$C:$C,A594)</f>
        <v>0</v>
      </c>
      <c r="CV594" s="64"/>
      <c r="CW594" s="38" t="e">
        <f ca="1">SUMIFS(#REF!,#REF!,A594,#REF!,$CW$2,#REF!,$DC$1)</f>
        <v>#REF!</v>
      </c>
      <c r="CX594" s="38" t="e">
        <f ca="1">SUMIFS(#REF!,#REF!,A594,#REF!,$CX$2,#REF!,$DC$1)</f>
        <v>#REF!</v>
      </c>
      <c r="CY594" s="38" t="e">
        <f ca="1">SUMIFS(#REF!,#REF!,A594,#REF!,$CY$2,#REF!,$DC$1)</f>
        <v>#REF!</v>
      </c>
      <c r="CZ594" s="38" t="e">
        <f ca="1">SUMIFS(#REF!,#REF!,A594,#REF!,$CZ$2,#REF!,$DC$1)</f>
        <v>#REF!</v>
      </c>
      <c r="DA594" s="38" t="e">
        <f ca="1">SUMIFS(#REF!,#REF!,A594,#REF!,$DA$2,#REF!,$DC$1)</f>
        <v>#REF!</v>
      </c>
      <c r="DB594" s="38" t="e">
        <f ca="1">SUMIFS(#REF!,#REF!,A594,#REF!,$DB$2,#REF!,$DC$1)</f>
        <v>#REF!</v>
      </c>
      <c r="DC594" s="65">
        <f>SUMIFS(Stock!$D:$D,Stock!$A:$A,$DC$1,Stock!$C:$C,A594)</f>
        <v>0</v>
      </c>
      <c r="DD594" s="65">
        <f>SUMIFS(Stock!$D:$D,Stock!$A:$A,$DD$1,Stock!$C:$C,A594)</f>
        <v>0</v>
      </c>
      <c r="DE594" s="65">
        <f>SUMIFS(Stock!$D:$D,Stock!$A:$A,$DE$1,Stock!$C:$C,A594)</f>
        <v>0</v>
      </c>
      <c r="DF594" s="66"/>
      <c r="DG594" s="66"/>
      <c r="DH594" s="67">
        <f>SUMIFS('Inventory Matrix'!$E:$E,'Inventory Matrix'!$B:$B,$DH$2,'Inventory Matrix'!$G:$G,$DM$2,'Inventory Matrix'!$C:$C,A594)</f>
        <v>0</v>
      </c>
      <c r="DI594" s="67">
        <f>SUMIFS('Inventory Matrix'!$E:$E,'Inventory Matrix'!$B:$B,$DI$2,'Inventory Matrix'!$G:$G,$DM$2,'Inventory Matrix'!$C:$C,A594)</f>
        <v>0</v>
      </c>
      <c r="DJ594" s="67">
        <f>SUMIFS('Inventory Matrix'!$E:$E,'Inventory Matrix'!$B:$B,$DJ$2,'Inventory Matrix'!$G:$G,$DM$2,'Inventory Matrix'!$C:$C,A594)</f>
        <v>0</v>
      </c>
      <c r="DK594" s="67">
        <f>SUMIFS('Inventory Matrix'!$E:$E,'Inventory Matrix'!$B:$B,$DK$2,'Inventory Matrix'!$G:$G,$DM$2,'Inventory Matrix'!$C:$C,A594)</f>
        <v>0</v>
      </c>
      <c r="DL594" s="67">
        <f>SUMIFS('Inventory Matrix'!$E:$E,'Inventory Matrix'!$B:$B,$DL$2,'Inventory Matrix'!$G:$G,$DM$2,'Inventory Matrix'!$C:$C,A594)</f>
        <v>0</v>
      </c>
      <c r="DM594" s="98">
        <f>SUMIFS('Inventory Matrix'!$E:$E,'Inventory Matrix'!$G:$G,$DM$2,'Inventory Matrix'!$C:$C,A594)</f>
        <v>0</v>
      </c>
      <c r="DN594" s="48"/>
      <c r="DO594" s="67">
        <f>SUMIFS('Inventory Matrix'!$E:$E,'Inventory Matrix'!$B:$B,$DO$2,'Inventory Matrix'!$G:$G,$DT$2,'Inventory Matrix'!$C:$C,A594)</f>
        <v>0</v>
      </c>
      <c r="DP594" s="67">
        <f>SUMIFS('Inventory Matrix'!$E:$E,'Inventory Matrix'!$B:$B,$DP$2,'Inventory Matrix'!$G:$G,$DT$2,'Inventory Matrix'!$C:$C,A594)</f>
        <v>0</v>
      </c>
      <c r="DQ594" s="67">
        <f>SUMIFS('Inventory Matrix'!$E:$E,'Inventory Matrix'!$B:$B,$DQ$2,'Inventory Matrix'!$G:$G,$DT$2,'Inventory Matrix'!$C:$C,A594)</f>
        <v>0</v>
      </c>
      <c r="DR594" s="67">
        <f>SUMIFS('Inventory Matrix'!$E:$E,'Inventory Matrix'!$B:$B,$DR$2,'Inventory Matrix'!$G:$G,$DT$2,'Inventory Matrix'!$C:$C,A594)</f>
        <v>0</v>
      </c>
      <c r="DS594" s="67">
        <f>SUMIFS('Inventory Matrix'!$E:$E,'Inventory Matrix'!$B:$B,$DS$2,'Inventory Matrix'!$G:$G,$DT$2,'Inventory Matrix'!$C:$C,A594)</f>
        <v>0</v>
      </c>
      <c r="DT594" s="98">
        <f>SUMIFS('Inventory Matrix'!$E:$E,'Inventory Matrix'!$G:$G,$DT$2,'Inventory Matrix'!$C:$C,A594)</f>
        <v>0</v>
      </c>
      <c r="DU594" s="44"/>
      <c r="DV594" s="67">
        <f>SUMIFS('Inventory Matrix'!$E:$E,'Inventory Matrix'!$B:$B,$DV$2,'Inventory Matrix'!$G:$G,$EA$2,'Inventory Matrix'!$C:$C,A594)</f>
        <v>0</v>
      </c>
      <c r="DW594" s="67">
        <f>SUMIFS('Inventory Matrix'!$E:$E,'Inventory Matrix'!$B:$B,$DW$2,'Inventory Matrix'!$G:$G,$EA$2,'Inventory Matrix'!$C:$C,A594)</f>
        <v>0</v>
      </c>
      <c r="DX594" s="67">
        <f>SUMIFS('Inventory Matrix'!$E:$E,'Inventory Matrix'!$B:$B,$DX$2,'Inventory Matrix'!$G:$G,$EA$2,'Inventory Matrix'!$C:$C,A594)</f>
        <v>0</v>
      </c>
      <c r="DY594" s="67">
        <f>SUMIFS('Inventory Matrix'!$E:$E,'Inventory Matrix'!$B:$B,$DY$2,'Inventory Matrix'!$G:$G,$EA$2,'Inventory Matrix'!$C:$C,A594)</f>
        <v>0</v>
      </c>
      <c r="DZ594" s="67">
        <f>SUMIFS('Inventory Matrix'!$E:$E,'Inventory Matrix'!$B:$B,$DZ$2,'Inventory Matrix'!$G:$G,$EA$2,'Inventory Matrix'!$C:$C,A594)</f>
        <v>0</v>
      </c>
      <c r="EA594" s="98">
        <f>SUMIFS('Inventory Matrix'!$E:$E,'Inventory Matrix'!$G:$G,$EA$2,'Inventory Matrix'!$C:$C,A594)</f>
        <v>0</v>
      </c>
      <c r="EB594" s="44"/>
      <c r="EC594" s="67">
        <f>SUMIFS('Inventory Matrix'!$E:$E,'Inventory Matrix'!$B:$B,$EC$2,'Inventory Matrix'!$G:$G,$EH$2,'Inventory Matrix'!$C:$C,A594)</f>
        <v>0</v>
      </c>
      <c r="ED594" s="67">
        <f>SUMIFS('Inventory Matrix'!$E:$E,'Inventory Matrix'!$B:$B,$ED$2,'Inventory Matrix'!$G:$G,$EH$2,'Inventory Matrix'!$C:$C,A594)</f>
        <v>0</v>
      </c>
      <c r="EE594" s="67">
        <f>SUMIFS('Inventory Matrix'!$E:$E,'Inventory Matrix'!$B:$B,$EE$2,'Inventory Matrix'!$G:$G,$EH$2,'Inventory Matrix'!$C:$C,A594)</f>
        <v>0</v>
      </c>
      <c r="EF594" s="67">
        <f>SUMIFS('Inventory Matrix'!$E:$E,'Inventory Matrix'!$B:$B,$EF$2,'Inventory Matrix'!$G:$G,$EH$2,'Inventory Matrix'!$C:$C,A594)</f>
        <v>0</v>
      </c>
      <c r="EG594" s="67">
        <f>SUMIFS('Inventory Matrix'!$E:$E,'Inventory Matrix'!$B:$B,$EG$2,'Inventory Matrix'!$G:$G,$EH$2,'Inventory Matrix'!$C:$C,A594)</f>
        <v>0</v>
      </c>
      <c r="EH594" s="98">
        <f>SUMIFS('Inventory Matrix'!$E:$E,'Inventory Matrix'!$G:$G,$EH$2,'Inventory Matrix'!$C:$C,A594)</f>
        <v>0</v>
      </c>
      <c r="EI594" s="44"/>
    </row>
    <row r="595" spans="1:139" ht="13" x14ac:dyDescent="0.15">
      <c r="A595" s="69" t="str">
        <f t="shared" si="64"/>
        <v>MHKC3</v>
      </c>
      <c r="B595" s="70" t="s">
        <v>2186</v>
      </c>
      <c r="C595" s="71" t="s">
        <v>3060</v>
      </c>
      <c r="D595" s="71" t="s">
        <v>3061</v>
      </c>
      <c r="E595" s="72">
        <f t="shared" si="65"/>
        <v>0</v>
      </c>
      <c r="F595" s="72">
        <f>SUMIFS(Stock!$D:$D,Stock!$C:$C,A595)</f>
        <v>0</v>
      </c>
      <c r="G595" s="73" t="e">
        <f t="shared" ca="1" si="66"/>
        <v>#REF!</v>
      </c>
      <c r="H595" s="74">
        <f t="shared" ca="1" si="67"/>
        <v>0</v>
      </c>
      <c r="I595" s="44"/>
      <c r="J595" s="69" t="e">
        <f ca="1">SUMIFS(#REF!,#REF!,A595,#REF!,$J$2)</f>
        <v>#REF!</v>
      </c>
      <c r="K595" s="69" t="e">
        <f ca="1">SUMIFS(#REF!,#REF!,A595,#REF!,$K$2)</f>
        <v>#REF!</v>
      </c>
      <c r="L595" s="69" t="e">
        <f ca="1">SUMIFS(#REF!,#REF!,A595,#REF!,$L$2)</f>
        <v>#REF!</v>
      </c>
      <c r="M595" s="69" t="e">
        <f ca="1">SUMIFS(#REF!,#REF!,A595,#REF!,$M$2)</f>
        <v>#REF!</v>
      </c>
      <c r="N595" s="69" t="e">
        <f ca="1">SUMIFS(#REF!,#REF!,A595,#REF!,$N$2)</f>
        <v>#REF!</v>
      </c>
      <c r="O595" s="69" t="e">
        <f ca="1">SUMIFS(#REF!,#REF!,A595,#REF!,$O$2)</f>
        <v>#REF!</v>
      </c>
      <c r="P595" s="69" t="e">
        <f ca="1">SUMIFS(#REF!,#REF!,A595,#REF!,$P$2)</f>
        <v>#REF!</v>
      </c>
      <c r="Q595" s="69" t="e">
        <f ca="1">SUMIFS(#REF!,#REF!,A595,#REF!,$Q$2)</f>
        <v>#REF!</v>
      </c>
      <c r="R595" s="69" t="e">
        <f ca="1">SUMIFS(#REF!,#REF!,A595,#REF!,$R$2)</f>
        <v>#REF!</v>
      </c>
      <c r="S595" s="69" t="e">
        <f ca="1">SUMIFS(#REF!,#REF!,A595,#REF!,$S$2)</f>
        <v>#REF!</v>
      </c>
      <c r="T595" s="75"/>
      <c r="U595" s="44"/>
      <c r="V595" s="46"/>
      <c r="W595" s="69" t="e">
        <f ca="1">SUMIFS(#REF!,#REF!,A595,#REF!,$W$2,#REF!,$AK$1)</f>
        <v>#REF!</v>
      </c>
      <c r="X595" s="69" t="e">
        <f ca="1">SUMIFS(#REF!,#REF!,A595,#REF!,$X$2,#REF!,$AK$1)</f>
        <v>#REF!</v>
      </c>
      <c r="Y595" s="69" t="e">
        <f ca="1">SUMIFS(#REF!,#REF!,A595,#REF!,$Y$2,#REF!,$AK$1)</f>
        <v>#REF!</v>
      </c>
      <c r="Z595" s="69" t="e">
        <f ca="1">SUMIFS(#REF!,#REF!,A595,#REF!,$Z$2,#REF!,$AK$1)</f>
        <v>#REF!</v>
      </c>
      <c r="AA595" s="69" t="e">
        <f ca="1">SUMIFS(#REF!,#REF!,A595,#REF!,$AA$2,#REF!,$AK$1)</f>
        <v>#REF!</v>
      </c>
      <c r="AB595" s="69" t="e">
        <f ca="1">SUMIFS(#REF!,#REF!,A595,#REF!,$AB$2,#REF!,$AK$1)</f>
        <v>#REF!</v>
      </c>
      <c r="AC595" s="48"/>
      <c r="AD595" s="76">
        <f>SUMIFS('Inventory Matrix'!$E:$E,'Inventory Matrix'!$G:$G,$AD$2,'Inventory Matrix'!$B:$B,$AK$1,'Inventory Matrix'!$C:$C,A595)</f>
        <v>0</v>
      </c>
      <c r="AE595" s="70">
        <f>SUMIFS('Inventory Matrix'!$E:$E,'Inventory Matrix'!$G:$G,$AE$2,'Inventory Matrix'!$B:$B,$AK$1,'Inventory Matrix'!$C:$C,A595)</f>
        <v>0</v>
      </c>
      <c r="AF595" s="70">
        <f>SUMIFS('Inventory Matrix'!$E:$E,'Inventory Matrix'!$G:$G,$AF$2,'Inventory Matrix'!$B:$B,$AK$1,'Inventory Matrix'!$C:$C,A595)</f>
        <v>0</v>
      </c>
      <c r="AG595" s="77">
        <f>SUMIFS('Inventory Matrix'!$E:$E,'Inventory Matrix'!$G:$G,$AG$2,'Inventory Matrix'!$B:$B,$AK$1,'Inventory Matrix'!$C:$C,A595)</f>
        <v>0</v>
      </c>
      <c r="AH595" s="167" t="str">
        <f t="shared" ca="1" si="68"/>
        <v>-</v>
      </c>
      <c r="AI595" s="168" t="str">
        <f t="shared" ca="1" si="69"/>
        <v>-</v>
      </c>
      <c r="AJ595" s="173">
        <f t="shared" ca="1" si="78"/>
        <v>0</v>
      </c>
      <c r="AK595" s="169">
        <f>SUMIFS(Stock!$D:$D,Stock!$A:$A,$AK$1,Stock!$C:$C,A595)</f>
        <v>0</v>
      </c>
      <c r="AL595" s="55"/>
      <c r="AM595" s="69" t="e">
        <f ca="1">SUMIFS(#REF!,#REF!,A595,#REF!,$AM$2,#REF!,$AZ$1)</f>
        <v>#REF!</v>
      </c>
      <c r="AN595" s="69" t="e">
        <f ca="1">SUMIFS(#REF!,#REF!,A595,#REF!,$AN$2,#REF!,$AZ$1)</f>
        <v>#REF!</v>
      </c>
      <c r="AO595" s="69" t="e">
        <f ca="1">SUMIFS(#REF!,#REF!,A595,#REF!,$AO$2,#REF!,$AZ$1)</f>
        <v>#REF!</v>
      </c>
      <c r="AP595" s="69" t="e">
        <f ca="1">SUMIFS(#REF!,#REF!,A595,#REF!,$AP$2,#REF!,$AZ$1)</f>
        <v>#REF!</v>
      </c>
      <c r="AQ595" s="69" t="e">
        <f ca="1">SUMIFS(#REF!,#REF!,A595,#REF!,$AQ$2,#REF!,$AZ$1)</f>
        <v>#REF!</v>
      </c>
      <c r="AR595" s="69" t="e">
        <f ca="1">SUMIFS(#REF!,#REF!,A595,#REF!,$AR$2,#REF!,$AZ$1)</f>
        <v>#REF!</v>
      </c>
      <c r="AS595" s="81"/>
      <c r="AT595" s="82">
        <f>SUMIFS('Inventory Matrix'!$E:$E,'Inventory Matrix'!$G:$G,$AT$2,'Inventory Matrix'!$B:$B,$AZ$1,'Inventory Matrix'!$C:$C,A595)</f>
        <v>0</v>
      </c>
      <c r="AU595" s="82">
        <f>SUMIFS('Inventory Matrix'!$E:$E,'Inventory Matrix'!$G:$G,$AU$2,'Inventory Matrix'!$B:$B,$AZ$1,'Inventory Matrix'!$C:$C,A595)</f>
        <v>0</v>
      </c>
      <c r="AV595" s="82">
        <f>SUMIFS('Inventory Matrix'!$E:$E,'Inventory Matrix'!$G:$G,$AV$2,'Inventory Matrix'!$B:$B,$AZ$1,'Inventory Matrix'!$C:$C,A595)</f>
        <v>0</v>
      </c>
      <c r="AW595" s="83">
        <f>SUMIFS('Inventory Matrix'!$E:$E,'Inventory Matrix'!$G:$G,$AW$2,'Inventory Matrix'!$B:$B,$AZ$1,'Inventory Matrix'!$C:$C,A595)</f>
        <v>0</v>
      </c>
      <c r="AX595" s="85" t="str">
        <f t="shared" ca="1" si="70"/>
        <v>-</v>
      </c>
      <c r="AY595" s="88">
        <f t="shared" ca="1" si="71"/>
        <v>0</v>
      </c>
      <c r="AZ595" s="87">
        <f>SUMIFS(Stock!$D:$D,Stock!$A:$A,$AZ$1,Stock!$C:$C,A595)</f>
        <v>0</v>
      </c>
      <c r="BA595" s="55"/>
      <c r="BB595" s="69" t="e">
        <f ca="1">SUMIFS(#REF!,#REF!,A595,#REF!,$BB$2,#REF!,$BO$1)</f>
        <v>#REF!</v>
      </c>
      <c r="BC595" s="69" t="e">
        <f ca="1">SUMIFS(#REF!,#REF!,A595,#REF!,$BC$2,#REF!,$BO$1)</f>
        <v>#REF!</v>
      </c>
      <c r="BD595" s="69" t="e">
        <f ca="1">SUMIFS(#REF!,#REF!,A595,#REF!,$BD$2,#REF!,$BO$1)</f>
        <v>#REF!</v>
      </c>
      <c r="BE595" s="69" t="e">
        <f ca="1">SUMIFS(#REF!,#REF!,A595,#REF!,$BE$2,#REF!,$BO$1)</f>
        <v>#REF!</v>
      </c>
      <c r="BF595" s="69" t="e">
        <f ca="1">SUMIFS(#REF!,#REF!,A595,#REF!,$BF$2,#REF!,$BO$1)</f>
        <v>#REF!</v>
      </c>
      <c r="BG595" s="69" t="e">
        <f ca="1">SUMIFS(#REF!,#REF!,A595,#REF!,$BG$2,#REF!,$BO$1)</f>
        <v>#REF!</v>
      </c>
      <c r="BH595" s="60"/>
      <c r="BI595" s="82">
        <f>SUMIFS('Inventory Matrix'!$E:$E,'Inventory Matrix'!$G:$G,$BI$2,'Inventory Matrix'!$B:$B,$BO$1,'Inventory Matrix'!$C:$C,A595)</f>
        <v>0</v>
      </c>
      <c r="BJ595" s="82">
        <f>SUMIFS('Inventory Matrix'!$E:$E,'Inventory Matrix'!$G:$G,$BJ$2,'Inventory Matrix'!$B:$B,$BO$1,'Inventory Matrix'!$C:$C,A595)</f>
        <v>0</v>
      </c>
      <c r="BK595" s="82">
        <f>SUMIFS('Inventory Matrix'!$E:$E,'Inventory Matrix'!$G:$G,$BK$2,'Inventory Matrix'!$B:$B,$BO$1,'Inventory Matrix'!$C:$C,A595)</f>
        <v>0</v>
      </c>
      <c r="BL595" s="83">
        <f>SUMIFS('Inventory Matrix'!$E:$E,'Inventory Matrix'!$G:$G,$BL$2,'Inventory Matrix'!$B:$B,$BO$1,'Inventory Matrix'!$C:$C,A595)</f>
        <v>0</v>
      </c>
      <c r="BM595" s="85" t="str">
        <f t="shared" ca="1" si="72"/>
        <v>-</v>
      </c>
      <c r="BN595" s="86">
        <f t="shared" ca="1" si="73"/>
        <v>0</v>
      </c>
      <c r="BO595" s="87">
        <f>SUMIFS(Stock!$D:$D,Stock!$A:$A,$BO$1,Stock!$C:$C,A595)</f>
        <v>0</v>
      </c>
      <c r="BP595" s="55"/>
      <c r="BQ595" s="69" t="e">
        <f ca="1">SUMIFS(#REF!,#REF!,A595,#REF!,$BQ$2,#REF!,$CD$1)</f>
        <v>#REF!</v>
      </c>
      <c r="BR595" s="69" t="e">
        <f ca="1">SUMIFS(#REF!,#REF!,A595,#REF!,$BR$2,#REF!,$CD$1)</f>
        <v>#REF!</v>
      </c>
      <c r="BS595" s="69" t="e">
        <f ca="1">SUMIFS(#REF!,#REF!,A595,#REF!,$BS$2,#REF!,$CD$1)</f>
        <v>#REF!</v>
      </c>
      <c r="BT595" s="69" t="e">
        <f ca="1">SUMIFS(#REF!,#REF!,A595,#REF!,$BT$2,#REF!,$CD$1)</f>
        <v>#REF!</v>
      </c>
      <c r="BU595" s="69" t="e">
        <f ca="1">SUMIFS(#REF!,#REF!,A595,#REF!,$BU$2,#REF!,$CD$1)</f>
        <v>#REF!</v>
      </c>
      <c r="BV595" s="69" t="e">
        <f ca="1">SUMIFS(#REF!,#REF!,A595,#REF!,$BV$2,#REF!,$CD$1)</f>
        <v>#REF!</v>
      </c>
      <c r="BW595" s="60"/>
      <c r="BX595" s="82">
        <f>SUMIFS('Inventory Matrix'!$E:$E,'Inventory Matrix'!$G:$G,$BX$2,'Inventory Matrix'!$B:$B,$CD$1,'Inventory Matrix'!$C:$C,A595)</f>
        <v>0</v>
      </c>
      <c r="BY595" s="82">
        <f>SUMIFS('Inventory Matrix'!$E:$E,'Inventory Matrix'!$G:$G,$BY$2,'Inventory Matrix'!$B:$B,$CD$1,'Inventory Matrix'!$C:$C,A595)</f>
        <v>0</v>
      </c>
      <c r="BZ595" s="82">
        <f>SUMIFS('Inventory Matrix'!$E:$E,'Inventory Matrix'!$G:$G,$BZ$2,'Inventory Matrix'!$B:$B,$CD$1,'Inventory Matrix'!$C:$C,A595)</f>
        <v>0</v>
      </c>
      <c r="CA595" s="83">
        <f>SUMIFS('Inventory Matrix'!$E:$E,'Inventory Matrix'!$G:$G,$CA$2,'Inventory Matrix'!$B:$B,$CD$1,'Inventory Matrix'!$C:$C,A595)</f>
        <v>0</v>
      </c>
      <c r="CB595" s="85" t="str">
        <f t="shared" ca="1" si="74"/>
        <v>-</v>
      </c>
      <c r="CC595" s="88">
        <f t="shared" ca="1" si="75"/>
        <v>0</v>
      </c>
      <c r="CD595" s="87">
        <f>SUMIFS(Stock!$D:$D,Stock!$A:$A,$CD$1,Stock!$C:$C,A595)</f>
        <v>0</v>
      </c>
      <c r="CE595" s="55"/>
      <c r="CF595" s="69" t="e">
        <f ca="1">SUMIFS(#REF!,#REF!,A595,#REF!,$CF$2,#REF!,$CS$1)</f>
        <v>#REF!</v>
      </c>
      <c r="CG595" s="69" t="e">
        <f ca="1">SUMIFS(#REF!,#REF!,A595,#REF!,$CG$2,#REF!,$CS$1)</f>
        <v>#REF!</v>
      </c>
      <c r="CH595" s="69" t="e">
        <f ca="1">SUMIFS(#REF!,#REF!,A595,#REF!,$CH$2,#REF!,$CS$1)</f>
        <v>#REF!</v>
      </c>
      <c r="CI595" s="69" t="e">
        <f ca="1">SUMIFS(#REF!,#REF!,A595,#REF!,$CI$2,#REF!,$CS$1)</f>
        <v>#REF!</v>
      </c>
      <c r="CJ595" s="69" t="e">
        <f ca="1">SUMIFS(#REF!,#REF!,A595,#REF!,$CJ$2,#REF!,$CS$1)</f>
        <v>#REF!</v>
      </c>
      <c r="CK595" s="69" t="e">
        <f ca="1">SUMIFS(#REF!,#REF!,A595,#REF!,$CK$2,#REF!,$CS$1)</f>
        <v>#REF!</v>
      </c>
      <c r="CL595" s="60"/>
      <c r="CM595" s="82">
        <f>SUMIFS('Inventory Matrix'!$E:$E,'Inventory Matrix'!$G:$G,$CM$2,'Inventory Matrix'!$B:$B,$CD$1,'Inventory Matrix'!$C:$C,A595)</f>
        <v>0</v>
      </c>
      <c r="CN595" s="82">
        <f>SUMIFS('Inventory Matrix'!$E:$E,'Inventory Matrix'!$G:$G,$CN$2,'Inventory Matrix'!$B:$B,$CD$1,'Inventory Matrix'!$C:$C,A595)</f>
        <v>0</v>
      </c>
      <c r="CO595" s="82">
        <f>SUMIFS('Inventory Matrix'!$E:$E,'Inventory Matrix'!$G:$G,$CO$2,'Inventory Matrix'!$B:$B,$CD$1,'Inventory Matrix'!$C:$C,A595)</f>
        <v>0</v>
      </c>
      <c r="CP595" s="83">
        <f>SUMIFS('Inventory Matrix'!$E:$E,'Inventory Matrix'!$G:$G,$CP$2,'Inventory Matrix'!$B:$B,$CD$1,'Inventory Matrix'!$C:$C,A595)</f>
        <v>0</v>
      </c>
      <c r="CQ595" s="85" t="str">
        <f t="shared" ca="1" si="76"/>
        <v>-</v>
      </c>
      <c r="CR595" s="88">
        <f t="shared" ca="1" si="77"/>
        <v>0</v>
      </c>
      <c r="CS595" s="87">
        <f>SUMIFS(Stock!$D:$D,Stock!$A:$A,$CS$1,Stock!$C:$C,A595)</f>
        <v>0</v>
      </c>
      <c r="CT595" s="64"/>
      <c r="CU595" s="89">
        <f>SUMIFS(Stock!$D:$D,Stock!$A:$A,$CU$1,Stock!$C:$C,A595)</f>
        <v>0</v>
      </c>
      <c r="CV595" s="64"/>
      <c r="CW595" s="69" t="e">
        <f ca="1">SUMIFS(#REF!,#REF!,A595,#REF!,$CW$2,#REF!,$DC$1)</f>
        <v>#REF!</v>
      </c>
      <c r="CX595" s="69" t="e">
        <f ca="1">SUMIFS(#REF!,#REF!,A595,#REF!,$CX$2,#REF!,$DC$1)</f>
        <v>#REF!</v>
      </c>
      <c r="CY595" s="69" t="e">
        <f ca="1">SUMIFS(#REF!,#REF!,A595,#REF!,$CY$2,#REF!,$DC$1)</f>
        <v>#REF!</v>
      </c>
      <c r="CZ595" s="69" t="e">
        <f ca="1">SUMIFS(#REF!,#REF!,A595,#REF!,$CZ$2,#REF!,$DC$1)</f>
        <v>#REF!</v>
      </c>
      <c r="DA595" s="69" t="e">
        <f ca="1">SUMIFS(#REF!,#REF!,A595,#REF!,$DA$2,#REF!,$DC$1)</f>
        <v>#REF!</v>
      </c>
      <c r="DB595" s="69" t="e">
        <f ca="1">SUMIFS(#REF!,#REF!,A595,#REF!,$DB$2,#REF!,$DC$1)</f>
        <v>#REF!</v>
      </c>
      <c r="DC595" s="89">
        <f>SUMIFS(Stock!$D:$D,Stock!$A:$A,$DC$1,Stock!$C:$C,A595)</f>
        <v>0</v>
      </c>
      <c r="DD595" s="89">
        <f>SUMIFS(Stock!$D:$D,Stock!$A:$A,$DD$1,Stock!$C:$C,A595)</f>
        <v>0</v>
      </c>
      <c r="DE595" s="89">
        <f>SUMIFS(Stock!$D:$D,Stock!$A:$A,$DE$1,Stock!$C:$C,A595)</f>
        <v>0</v>
      </c>
      <c r="DF595" s="66"/>
      <c r="DG595" s="66"/>
      <c r="DH595" s="90">
        <f>SUMIFS('Inventory Matrix'!$E:$E,'Inventory Matrix'!$B:$B,$DH$2,'Inventory Matrix'!$G:$G,$DM$2,'Inventory Matrix'!$C:$C,A595)</f>
        <v>0</v>
      </c>
      <c r="DI595" s="90">
        <f>SUMIFS('Inventory Matrix'!$E:$E,'Inventory Matrix'!$B:$B,$DI$2,'Inventory Matrix'!$G:$G,$DM$2,'Inventory Matrix'!$C:$C,A595)</f>
        <v>0</v>
      </c>
      <c r="DJ595" s="90">
        <f>SUMIFS('Inventory Matrix'!$E:$E,'Inventory Matrix'!$B:$B,$DJ$2,'Inventory Matrix'!$G:$G,$DM$2,'Inventory Matrix'!$C:$C,A595)</f>
        <v>0</v>
      </c>
      <c r="DK595" s="90">
        <f>SUMIFS('Inventory Matrix'!$E:$E,'Inventory Matrix'!$B:$B,$DK$2,'Inventory Matrix'!$G:$G,$DM$2,'Inventory Matrix'!$C:$C,A595)</f>
        <v>0</v>
      </c>
      <c r="DL595" s="90">
        <f>SUMIFS('Inventory Matrix'!$E:$E,'Inventory Matrix'!$B:$B,$DL$2,'Inventory Matrix'!$G:$G,$DM$2,'Inventory Matrix'!$C:$C,A595)</f>
        <v>0</v>
      </c>
      <c r="DM595" s="91">
        <f>SUMIFS('Inventory Matrix'!$E:$E,'Inventory Matrix'!$G:$G,$DM$2,'Inventory Matrix'!$C:$C,A595)</f>
        <v>0</v>
      </c>
      <c r="DN595" s="48"/>
      <c r="DO595" s="90">
        <f>SUMIFS('Inventory Matrix'!$E:$E,'Inventory Matrix'!$B:$B,$DO$2,'Inventory Matrix'!$G:$G,$DT$2,'Inventory Matrix'!$C:$C,A595)</f>
        <v>0</v>
      </c>
      <c r="DP595" s="90">
        <f>SUMIFS('Inventory Matrix'!$E:$E,'Inventory Matrix'!$B:$B,$DP$2,'Inventory Matrix'!$G:$G,$DT$2,'Inventory Matrix'!$C:$C,A595)</f>
        <v>0</v>
      </c>
      <c r="DQ595" s="90">
        <f>SUMIFS('Inventory Matrix'!$E:$E,'Inventory Matrix'!$B:$B,$DQ$2,'Inventory Matrix'!$G:$G,$DT$2,'Inventory Matrix'!$C:$C,A595)</f>
        <v>0</v>
      </c>
      <c r="DR595" s="90">
        <f>SUMIFS('Inventory Matrix'!$E:$E,'Inventory Matrix'!$B:$B,$DR$2,'Inventory Matrix'!$G:$G,$DT$2,'Inventory Matrix'!$C:$C,A595)</f>
        <v>0</v>
      </c>
      <c r="DS595" s="90">
        <f>SUMIFS('Inventory Matrix'!$E:$E,'Inventory Matrix'!$B:$B,$DS$2,'Inventory Matrix'!$G:$G,$DT$2,'Inventory Matrix'!$C:$C,A595)</f>
        <v>0</v>
      </c>
      <c r="DT595" s="91">
        <f>SUMIFS('Inventory Matrix'!$E:$E,'Inventory Matrix'!$G:$G,$DT$2,'Inventory Matrix'!$C:$C,A595)</f>
        <v>0</v>
      </c>
      <c r="DU595" s="44"/>
      <c r="DV595" s="90">
        <f>SUMIFS('Inventory Matrix'!$E:$E,'Inventory Matrix'!$B:$B,$DV$2,'Inventory Matrix'!$G:$G,$EA$2,'Inventory Matrix'!$C:$C,A595)</f>
        <v>0</v>
      </c>
      <c r="DW595" s="90">
        <f>SUMIFS('Inventory Matrix'!$E:$E,'Inventory Matrix'!$B:$B,$DW$2,'Inventory Matrix'!$G:$G,$EA$2,'Inventory Matrix'!$C:$C,A595)</f>
        <v>0</v>
      </c>
      <c r="DX595" s="90">
        <f>SUMIFS('Inventory Matrix'!$E:$E,'Inventory Matrix'!$B:$B,$DX$2,'Inventory Matrix'!$G:$G,$EA$2,'Inventory Matrix'!$C:$C,A595)</f>
        <v>0</v>
      </c>
      <c r="DY595" s="90">
        <f>SUMIFS('Inventory Matrix'!$E:$E,'Inventory Matrix'!$B:$B,$DY$2,'Inventory Matrix'!$G:$G,$EA$2,'Inventory Matrix'!$C:$C,A595)</f>
        <v>0</v>
      </c>
      <c r="DZ595" s="90">
        <f>SUMIFS('Inventory Matrix'!$E:$E,'Inventory Matrix'!$B:$B,$DZ$2,'Inventory Matrix'!$G:$G,$EA$2,'Inventory Matrix'!$C:$C,A595)</f>
        <v>0</v>
      </c>
      <c r="EA595" s="91">
        <f>SUMIFS('Inventory Matrix'!$E:$E,'Inventory Matrix'!$G:$G,$EA$2,'Inventory Matrix'!$C:$C,A595)</f>
        <v>0</v>
      </c>
      <c r="EB595" s="44"/>
      <c r="EC595" s="90">
        <f>SUMIFS('Inventory Matrix'!$E:$E,'Inventory Matrix'!$B:$B,$EC$2,'Inventory Matrix'!$G:$G,$EH$2,'Inventory Matrix'!$C:$C,A595)</f>
        <v>0</v>
      </c>
      <c r="ED595" s="90">
        <f>SUMIFS('Inventory Matrix'!$E:$E,'Inventory Matrix'!$B:$B,$ED$2,'Inventory Matrix'!$G:$G,$EH$2,'Inventory Matrix'!$C:$C,A595)</f>
        <v>0</v>
      </c>
      <c r="EE595" s="90">
        <f>SUMIFS('Inventory Matrix'!$E:$E,'Inventory Matrix'!$B:$B,$EE$2,'Inventory Matrix'!$G:$G,$EH$2,'Inventory Matrix'!$C:$C,A595)</f>
        <v>0</v>
      </c>
      <c r="EF595" s="90">
        <f>SUMIFS('Inventory Matrix'!$E:$E,'Inventory Matrix'!$B:$B,$EF$2,'Inventory Matrix'!$G:$G,$EH$2,'Inventory Matrix'!$C:$C,A595)</f>
        <v>0</v>
      </c>
      <c r="EG595" s="90">
        <f>SUMIFS('Inventory Matrix'!$E:$E,'Inventory Matrix'!$B:$B,$EG$2,'Inventory Matrix'!$G:$G,$EH$2,'Inventory Matrix'!$C:$C,A595)</f>
        <v>0</v>
      </c>
      <c r="EH595" s="91">
        <f>SUMIFS('Inventory Matrix'!$E:$E,'Inventory Matrix'!$G:$G,$EH$2,'Inventory Matrix'!$C:$C,A595)</f>
        <v>0</v>
      </c>
      <c r="EI595" s="44"/>
    </row>
    <row r="596" spans="1:139" ht="13" x14ac:dyDescent="0.15">
      <c r="A596" s="38" t="str">
        <f t="shared" si="64"/>
        <v>MHKD3</v>
      </c>
      <c r="B596" s="39" t="s">
        <v>2186</v>
      </c>
      <c r="C596" s="40" t="s">
        <v>3062</v>
      </c>
      <c r="D596" s="40" t="s">
        <v>3063</v>
      </c>
      <c r="E596" s="41">
        <f t="shared" si="65"/>
        <v>0</v>
      </c>
      <c r="F596" s="41">
        <f>SUMIFS(Stock!$D:$D,Stock!$C:$C,A596)</f>
        <v>0</v>
      </c>
      <c r="G596" s="42" t="e">
        <f t="shared" ca="1" si="66"/>
        <v>#REF!</v>
      </c>
      <c r="H596" s="43">
        <f t="shared" ca="1" si="67"/>
        <v>0</v>
      </c>
      <c r="I596" s="44"/>
      <c r="J596" s="38" t="e">
        <f ca="1">SUMIFS(#REF!,#REF!,A596,#REF!,$J$2)</f>
        <v>#REF!</v>
      </c>
      <c r="K596" s="38" t="e">
        <f ca="1">SUMIFS(#REF!,#REF!,A596,#REF!,$K$2)</f>
        <v>#REF!</v>
      </c>
      <c r="L596" s="38" t="e">
        <f ca="1">SUMIFS(#REF!,#REF!,A596,#REF!,$L$2)</f>
        <v>#REF!</v>
      </c>
      <c r="M596" s="38" t="e">
        <f ca="1">SUMIFS(#REF!,#REF!,A596,#REF!,$M$2)</f>
        <v>#REF!</v>
      </c>
      <c r="N596" s="38" t="e">
        <f ca="1">SUMIFS(#REF!,#REF!,A596,#REF!,$N$2)</f>
        <v>#REF!</v>
      </c>
      <c r="O596" s="38" t="e">
        <f ca="1">SUMIFS(#REF!,#REF!,A596,#REF!,$O$2)</f>
        <v>#REF!</v>
      </c>
      <c r="P596" s="38" t="e">
        <f ca="1">SUMIFS(#REF!,#REF!,A596,#REF!,$P$2)</f>
        <v>#REF!</v>
      </c>
      <c r="Q596" s="38" t="e">
        <f ca="1">SUMIFS(#REF!,#REF!,A596,#REF!,$Q$2)</f>
        <v>#REF!</v>
      </c>
      <c r="R596" s="38" t="e">
        <f ca="1">SUMIFS(#REF!,#REF!,A596,#REF!,$R$2)</f>
        <v>#REF!</v>
      </c>
      <c r="S596" s="38" t="e">
        <f ca="1">SUMIFS(#REF!,#REF!,A596,#REF!,$S$2)</f>
        <v>#REF!</v>
      </c>
      <c r="T596" s="45"/>
      <c r="U596" s="44"/>
      <c r="V596" s="46"/>
      <c r="W596" s="38" t="e">
        <f ca="1">SUMIFS(#REF!,#REF!,A596,#REF!,$W$2,#REF!,$AK$1)</f>
        <v>#REF!</v>
      </c>
      <c r="X596" s="38" t="e">
        <f ca="1">SUMIFS(#REF!,#REF!,A596,#REF!,$X$2,#REF!,$AK$1)</f>
        <v>#REF!</v>
      </c>
      <c r="Y596" s="38" t="e">
        <f ca="1">SUMIFS(#REF!,#REF!,A596,#REF!,$Y$2,#REF!,$AK$1)</f>
        <v>#REF!</v>
      </c>
      <c r="Z596" s="38" t="e">
        <f ca="1">SUMIFS(#REF!,#REF!,A596,#REF!,$Z$2,#REF!,$AK$1)</f>
        <v>#REF!</v>
      </c>
      <c r="AA596" s="38" t="e">
        <f ca="1">SUMIFS(#REF!,#REF!,A596,#REF!,$AA$2,#REF!,$AK$1)</f>
        <v>#REF!</v>
      </c>
      <c r="AB596" s="38" t="e">
        <f ca="1">SUMIFS(#REF!,#REF!,A596,#REF!,$AB$2,#REF!,$AK$1)</f>
        <v>#REF!</v>
      </c>
      <c r="AC596" s="48"/>
      <c r="AD596" s="92">
        <f>SUMIFS('Inventory Matrix'!$E:$E,'Inventory Matrix'!$G:$G,$AD$2,'Inventory Matrix'!$B:$B,$AK$1,'Inventory Matrix'!$C:$C,A596)</f>
        <v>0</v>
      </c>
      <c r="AE596" s="39">
        <f>SUMIFS('Inventory Matrix'!$E:$E,'Inventory Matrix'!$G:$G,$AE$2,'Inventory Matrix'!$B:$B,$AK$1,'Inventory Matrix'!$C:$C,A596)</f>
        <v>0</v>
      </c>
      <c r="AF596" s="39">
        <f>SUMIFS('Inventory Matrix'!$E:$E,'Inventory Matrix'!$G:$G,$AF$2,'Inventory Matrix'!$B:$B,$AK$1,'Inventory Matrix'!$C:$C,A596)</f>
        <v>0</v>
      </c>
      <c r="AG596" s="93">
        <f>SUMIFS('Inventory Matrix'!$E:$E,'Inventory Matrix'!$G:$G,$AG$2,'Inventory Matrix'!$B:$B,$AK$1,'Inventory Matrix'!$C:$C,A596)</f>
        <v>0</v>
      </c>
      <c r="AH596" s="170" t="str">
        <f t="shared" ca="1" si="68"/>
        <v>-</v>
      </c>
      <c r="AI596" s="171" t="str">
        <f t="shared" ca="1" si="69"/>
        <v>-</v>
      </c>
      <c r="AJ596" s="174">
        <f t="shared" ca="1" si="78"/>
        <v>0</v>
      </c>
      <c r="AK596" s="172">
        <f>SUMIFS(Stock!$D:$D,Stock!$A:$A,$AK$1,Stock!$C:$C,A596)</f>
        <v>0</v>
      </c>
      <c r="AL596" s="55"/>
      <c r="AM596" s="38" t="e">
        <f ca="1">SUMIFS(#REF!,#REF!,A596,#REF!,$AM$2,#REF!,$AZ$1)</f>
        <v>#REF!</v>
      </c>
      <c r="AN596" s="38" t="e">
        <f ca="1">SUMIFS(#REF!,#REF!,A596,#REF!,$AN$2,#REF!,$AZ$1)</f>
        <v>#REF!</v>
      </c>
      <c r="AO596" s="38" t="e">
        <f ca="1">SUMIFS(#REF!,#REF!,A596,#REF!,$AO$2,#REF!,$AZ$1)</f>
        <v>#REF!</v>
      </c>
      <c r="AP596" s="38" t="e">
        <f ca="1">SUMIFS(#REF!,#REF!,A596,#REF!,$AP$2,#REF!,$AZ$1)</f>
        <v>#REF!</v>
      </c>
      <c r="AQ596" s="38" t="e">
        <f ca="1">SUMIFS(#REF!,#REF!,A596,#REF!,$AQ$2,#REF!,$AZ$1)</f>
        <v>#REF!</v>
      </c>
      <c r="AR596" s="38" t="e">
        <f ca="1">SUMIFS(#REF!,#REF!,A596,#REF!,$AR$2,#REF!,$AZ$1)</f>
        <v>#REF!</v>
      </c>
      <c r="AS596" s="81"/>
      <c r="AT596" s="49">
        <f>SUMIFS('Inventory Matrix'!$E:$E,'Inventory Matrix'!$G:$G,$AT$2,'Inventory Matrix'!$B:$B,$AZ$1,'Inventory Matrix'!$C:$C,A596)</f>
        <v>0</v>
      </c>
      <c r="AU596" s="49">
        <f>SUMIFS('Inventory Matrix'!$E:$E,'Inventory Matrix'!$G:$G,$AU$2,'Inventory Matrix'!$B:$B,$AZ$1,'Inventory Matrix'!$C:$C,A596)</f>
        <v>0</v>
      </c>
      <c r="AV596" s="49">
        <f>SUMIFS('Inventory Matrix'!$E:$E,'Inventory Matrix'!$G:$G,$AV$2,'Inventory Matrix'!$B:$B,$AZ$1,'Inventory Matrix'!$C:$C,A596)</f>
        <v>0</v>
      </c>
      <c r="AW596" s="57">
        <f>SUMIFS('Inventory Matrix'!$E:$E,'Inventory Matrix'!$G:$G,$AW$2,'Inventory Matrix'!$B:$B,$AZ$1,'Inventory Matrix'!$C:$C,A596)</f>
        <v>0</v>
      </c>
      <c r="AX596" s="96" t="str">
        <f t="shared" ca="1" si="70"/>
        <v>-</v>
      </c>
      <c r="AY596" s="63">
        <f t="shared" ca="1" si="71"/>
        <v>0</v>
      </c>
      <c r="AZ596" s="97">
        <f>SUMIFS(Stock!$D:$D,Stock!$A:$A,$AZ$1,Stock!$C:$C,A596)</f>
        <v>0</v>
      </c>
      <c r="BA596" s="55"/>
      <c r="BB596" s="38" t="e">
        <f ca="1">SUMIFS(#REF!,#REF!,A596,#REF!,$BB$2,#REF!,$BO$1)</f>
        <v>#REF!</v>
      </c>
      <c r="BC596" s="38" t="e">
        <f ca="1">SUMIFS(#REF!,#REF!,A596,#REF!,$BC$2,#REF!,$BO$1)</f>
        <v>#REF!</v>
      </c>
      <c r="BD596" s="38" t="e">
        <f ca="1">SUMIFS(#REF!,#REF!,A596,#REF!,$BD$2,#REF!,$BO$1)</f>
        <v>#REF!</v>
      </c>
      <c r="BE596" s="38" t="e">
        <f ca="1">SUMIFS(#REF!,#REF!,A596,#REF!,$BE$2,#REF!,$BO$1)</f>
        <v>#REF!</v>
      </c>
      <c r="BF596" s="38" t="e">
        <f ca="1">SUMIFS(#REF!,#REF!,A596,#REF!,$BF$2,#REF!,$BO$1)</f>
        <v>#REF!</v>
      </c>
      <c r="BG596" s="38" t="e">
        <f ca="1">SUMIFS(#REF!,#REF!,A596,#REF!,$BG$2,#REF!,$BO$1)</f>
        <v>#REF!</v>
      </c>
      <c r="BH596" s="60"/>
      <c r="BI596" s="49">
        <f>SUMIFS('Inventory Matrix'!$E:$E,'Inventory Matrix'!$G:$G,$BI$2,'Inventory Matrix'!$B:$B,$BO$1,'Inventory Matrix'!$C:$C,A596)</f>
        <v>0</v>
      </c>
      <c r="BJ596" s="49">
        <f>SUMIFS('Inventory Matrix'!$E:$E,'Inventory Matrix'!$G:$G,$BJ$2,'Inventory Matrix'!$B:$B,$BO$1,'Inventory Matrix'!$C:$C,A596)</f>
        <v>0</v>
      </c>
      <c r="BK596" s="49">
        <f>SUMIFS('Inventory Matrix'!$E:$E,'Inventory Matrix'!$G:$G,$BK$2,'Inventory Matrix'!$B:$B,$BO$1,'Inventory Matrix'!$C:$C,A596)</f>
        <v>0</v>
      </c>
      <c r="BL596" s="57">
        <f>SUMIFS('Inventory Matrix'!$E:$E,'Inventory Matrix'!$G:$G,$BL$2,'Inventory Matrix'!$B:$B,$BO$1,'Inventory Matrix'!$C:$C,A596)</f>
        <v>0</v>
      </c>
      <c r="BM596" s="96" t="str">
        <f t="shared" ca="1" si="72"/>
        <v>-</v>
      </c>
      <c r="BN596" s="62">
        <f t="shared" ca="1" si="73"/>
        <v>0</v>
      </c>
      <c r="BO596" s="97">
        <f>SUMIFS(Stock!$D:$D,Stock!$A:$A,$BO$1,Stock!$C:$C,A596)</f>
        <v>0</v>
      </c>
      <c r="BP596" s="55"/>
      <c r="BQ596" s="38" t="e">
        <f ca="1">SUMIFS(#REF!,#REF!,A596,#REF!,$BQ$2,#REF!,$CD$1)</f>
        <v>#REF!</v>
      </c>
      <c r="BR596" s="38" t="e">
        <f ca="1">SUMIFS(#REF!,#REF!,A596,#REF!,$BR$2,#REF!,$CD$1)</f>
        <v>#REF!</v>
      </c>
      <c r="BS596" s="38" t="e">
        <f ca="1">SUMIFS(#REF!,#REF!,A596,#REF!,$BS$2,#REF!,$CD$1)</f>
        <v>#REF!</v>
      </c>
      <c r="BT596" s="38" t="e">
        <f ca="1">SUMIFS(#REF!,#REF!,A596,#REF!,$BT$2,#REF!,$CD$1)</f>
        <v>#REF!</v>
      </c>
      <c r="BU596" s="38" t="e">
        <f ca="1">SUMIFS(#REF!,#REF!,A596,#REF!,$BU$2,#REF!,$CD$1)</f>
        <v>#REF!</v>
      </c>
      <c r="BV596" s="38" t="e">
        <f ca="1">SUMIFS(#REF!,#REF!,A596,#REF!,$BV$2,#REF!,$CD$1)</f>
        <v>#REF!</v>
      </c>
      <c r="BW596" s="60"/>
      <c r="BX596" s="49">
        <f>SUMIFS('Inventory Matrix'!$E:$E,'Inventory Matrix'!$G:$G,$BX$2,'Inventory Matrix'!$B:$B,$CD$1,'Inventory Matrix'!$C:$C,A596)</f>
        <v>0</v>
      </c>
      <c r="BY596" s="49">
        <f>SUMIFS('Inventory Matrix'!$E:$E,'Inventory Matrix'!$G:$G,$BY$2,'Inventory Matrix'!$B:$B,$CD$1,'Inventory Matrix'!$C:$C,A596)</f>
        <v>0</v>
      </c>
      <c r="BZ596" s="49">
        <f>SUMIFS('Inventory Matrix'!$E:$E,'Inventory Matrix'!$G:$G,$BZ$2,'Inventory Matrix'!$B:$B,$CD$1,'Inventory Matrix'!$C:$C,A596)</f>
        <v>0</v>
      </c>
      <c r="CA596" s="57">
        <f>SUMIFS('Inventory Matrix'!$E:$E,'Inventory Matrix'!$G:$G,$CA$2,'Inventory Matrix'!$B:$B,$CD$1,'Inventory Matrix'!$C:$C,A596)</f>
        <v>0</v>
      </c>
      <c r="CB596" s="96" t="str">
        <f t="shared" ca="1" si="74"/>
        <v>-</v>
      </c>
      <c r="CC596" s="63">
        <f t="shared" ca="1" si="75"/>
        <v>0</v>
      </c>
      <c r="CD596" s="97">
        <f>SUMIFS(Stock!$D:$D,Stock!$A:$A,$CD$1,Stock!$C:$C,A596)</f>
        <v>0</v>
      </c>
      <c r="CE596" s="55"/>
      <c r="CF596" s="38" t="e">
        <f ca="1">SUMIFS(#REF!,#REF!,A596,#REF!,$CF$2,#REF!,$CS$1)</f>
        <v>#REF!</v>
      </c>
      <c r="CG596" s="38" t="e">
        <f ca="1">SUMIFS(#REF!,#REF!,A596,#REF!,$CG$2,#REF!,$CS$1)</f>
        <v>#REF!</v>
      </c>
      <c r="CH596" s="38" t="e">
        <f ca="1">SUMIFS(#REF!,#REF!,A596,#REF!,$CH$2,#REF!,$CS$1)</f>
        <v>#REF!</v>
      </c>
      <c r="CI596" s="38" t="e">
        <f ca="1">SUMIFS(#REF!,#REF!,A596,#REF!,$CI$2,#REF!,$CS$1)</f>
        <v>#REF!</v>
      </c>
      <c r="CJ596" s="38" t="e">
        <f ca="1">SUMIFS(#REF!,#REF!,A596,#REF!,$CJ$2,#REF!,$CS$1)</f>
        <v>#REF!</v>
      </c>
      <c r="CK596" s="38" t="e">
        <f ca="1">SUMIFS(#REF!,#REF!,A596,#REF!,$CK$2,#REF!,$CS$1)</f>
        <v>#REF!</v>
      </c>
      <c r="CL596" s="60"/>
      <c r="CM596" s="49">
        <f>SUMIFS('Inventory Matrix'!$E:$E,'Inventory Matrix'!$G:$G,$CM$2,'Inventory Matrix'!$B:$B,$CD$1,'Inventory Matrix'!$C:$C,A596)</f>
        <v>0</v>
      </c>
      <c r="CN596" s="49">
        <f>SUMIFS('Inventory Matrix'!$E:$E,'Inventory Matrix'!$G:$G,$CN$2,'Inventory Matrix'!$B:$B,$CD$1,'Inventory Matrix'!$C:$C,A596)</f>
        <v>0</v>
      </c>
      <c r="CO596" s="49">
        <f>SUMIFS('Inventory Matrix'!$E:$E,'Inventory Matrix'!$G:$G,$CO$2,'Inventory Matrix'!$B:$B,$CD$1,'Inventory Matrix'!$C:$C,A596)</f>
        <v>0</v>
      </c>
      <c r="CP596" s="57">
        <f>SUMIFS('Inventory Matrix'!$E:$E,'Inventory Matrix'!$G:$G,$CP$2,'Inventory Matrix'!$B:$B,$CD$1,'Inventory Matrix'!$C:$C,A596)</f>
        <v>0</v>
      </c>
      <c r="CQ596" s="96" t="str">
        <f t="shared" ca="1" si="76"/>
        <v>-</v>
      </c>
      <c r="CR596" s="63">
        <f t="shared" ca="1" si="77"/>
        <v>0</v>
      </c>
      <c r="CS596" s="97">
        <f>SUMIFS(Stock!$D:$D,Stock!$A:$A,$CS$1,Stock!$C:$C,A596)</f>
        <v>0</v>
      </c>
      <c r="CT596" s="64"/>
      <c r="CU596" s="65">
        <f>SUMIFS(Stock!$D:$D,Stock!$A:$A,$CU$1,Stock!$C:$C,A596)</f>
        <v>0</v>
      </c>
      <c r="CV596" s="64"/>
      <c r="CW596" s="38" t="e">
        <f ca="1">SUMIFS(#REF!,#REF!,A596,#REF!,$CW$2,#REF!,$DC$1)</f>
        <v>#REF!</v>
      </c>
      <c r="CX596" s="38" t="e">
        <f ca="1">SUMIFS(#REF!,#REF!,A596,#REF!,$CX$2,#REF!,$DC$1)</f>
        <v>#REF!</v>
      </c>
      <c r="CY596" s="38" t="e">
        <f ca="1">SUMIFS(#REF!,#REF!,A596,#REF!,$CY$2,#REF!,$DC$1)</f>
        <v>#REF!</v>
      </c>
      <c r="CZ596" s="38" t="e">
        <f ca="1">SUMIFS(#REF!,#REF!,A596,#REF!,$CZ$2,#REF!,$DC$1)</f>
        <v>#REF!</v>
      </c>
      <c r="DA596" s="38" t="e">
        <f ca="1">SUMIFS(#REF!,#REF!,A596,#REF!,$DA$2,#REF!,$DC$1)</f>
        <v>#REF!</v>
      </c>
      <c r="DB596" s="38" t="e">
        <f ca="1">SUMIFS(#REF!,#REF!,A596,#REF!,$DB$2,#REF!,$DC$1)</f>
        <v>#REF!</v>
      </c>
      <c r="DC596" s="65">
        <f>SUMIFS(Stock!$D:$D,Stock!$A:$A,$DC$1,Stock!$C:$C,A596)</f>
        <v>0</v>
      </c>
      <c r="DD596" s="65">
        <f>SUMIFS(Stock!$D:$D,Stock!$A:$A,$DD$1,Stock!$C:$C,A596)</f>
        <v>0</v>
      </c>
      <c r="DE596" s="65">
        <f>SUMIFS(Stock!$D:$D,Stock!$A:$A,$DE$1,Stock!$C:$C,A596)</f>
        <v>0</v>
      </c>
      <c r="DF596" s="66"/>
      <c r="DG596" s="66"/>
      <c r="DH596" s="67">
        <f>SUMIFS('Inventory Matrix'!$E:$E,'Inventory Matrix'!$B:$B,$DH$2,'Inventory Matrix'!$G:$G,$DM$2,'Inventory Matrix'!$C:$C,A596)</f>
        <v>0</v>
      </c>
      <c r="DI596" s="67">
        <f>SUMIFS('Inventory Matrix'!$E:$E,'Inventory Matrix'!$B:$B,$DI$2,'Inventory Matrix'!$G:$G,$DM$2,'Inventory Matrix'!$C:$C,A596)</f>
        <v>0</v>
      </c>
      <c r="DJ596" s="67">
        <f>SUMIFS('Inventory Matrix'!$E:$E,'Inventory Matrix'!$B:$B,$DJ$2,'Inventory Matrix'!$G:$G,$DM$2,'Inventory Matrix'!$C:$C,A596)</f>
        <v>0</v>
      </c>
      <c r="DK596" s="67">
        <f>SUMIFS('Inventory Matrix'!$E:$E,'Inventory Matrix'!$B:$B,$DK$2,'Inventory Matrix'!$G:$G,$DM$2,'Inventory Matrix'!$C:$C,A596)</f>
        <v>0</v>
      </c>
      <c r="DL596" s="67">
        <f>SUMIFS('Inventory Matrix'!$E:$E,'Inventory Matrix'!$B:$B,$DL$2,'Inventory Matrix'!$G:$G,$DM$2,'Inventory Matrix'!$C:$C,A596)</f>
        <v>0</v>
      </c>
      <c r="DM596" s="98">
        <f>SUMIFS('Inventory Matrix'!$E:$E,'Inventory Matrix'!$G:$G,$DM$2,'Inventory Matrix'!$C:$C,A596)</f>
        <v>0</v>
      </c>
      <c r="DN596" s="48"/>
      <c r="DO596" s="67">
        <f>SUMIFS('Inventory Matrix'!$E:$E,'Inventory Matrix'!$B:$B,$DO$2,'Inventory Matrix'!$G:$G,$DT$2,'Inventory Matrix'!$C:$C,A596)</f>
        <v>0</v>
      </c>
      <c r="DP596" s="67">
        <f>SUMIFS('Inventory Matrix'!$E:$E,'Inventory Matrix'!$B:$B,$DP$2,'Inventory Matrix'!$G:$G,$DT$2,'Inventory Matrix'!$C:$C,A596)</f>
        <v>0</v>
      </c>
      <c r="DQ596" s="67">
        <f>SUMIFS('Inventory Matrix'!$E:$E,'Inventory Matrix'!$B:$B,$DQ$2,'Inventory Matrix'!$G:$G,$DT$2,'Inventory Matrix'!$C:$C,A596)</f>
        <v>0</v>
      </c>
      <c r="DR596" s="67">
        <f>SUMIFS('Inventory Matrix'!$E:$E,'Inventory Matrix'!$B:$B,$DR$2,'Inventory Matrix'!$G:$G,$DT$2,'Inventory Matrix'!$C:$C,A596)</f>
        <v>0</v>
      </c>
      <c r="DS596" s="67">
        <f>SUMIFS('Inventory Matrix'!$E:$E,'Inventory Matrix'!$B:$B,$DS$2,'Inventory Matrix'!$G:$G,$DT$2,'Inventory Matrix'!$C:$C,A596)</f>
        <v>0</v>
      </c>
      <c r="DT596" s="98">
        <f>SUMIFS('Inventory Matrix'!$E:$E,'Inventory Matrix'!$G:$G,$DT$2,'Inventory Matrix'!$C:$C,A596)</f>
        <v>0</v>
      </c>
      <c r="DU596" s="44"/>
      <c r="DV596" s="67">
        <f>SUMIFS('Inventory Matrix'!$E:$E,'Inventory Matrix'!$B:$B,$DV$2,'Inventory Matrix'!$G:$G,$EA$2,'Inventory Matrix'!$C:$C,A596)</f>
        <v>0</v>
      </c>
      <c r="DW596" s="67">
        <f>SUMIFS('Inventory Matrix'!$E:$E,'Inventory Matrix'!$B:$B,$DW$2,'Inventory Matrix'!$G:$G,$EA$2,'Inventory Matrix'!$C:$C,A596)</f>
        <v>0</v>
      </c>
      <c r="DX596" s="67">
        <f>SUMIFS('Inventory Matrix'!$E:$E,'Inventory Matrix'!$B:$B,$DX$2,'Inventory Matrix'!$G:$G,$EA$2,'Inventory Matrix'!$C:$C,A596)</f>
        <v>0</v>
      </c>
      <c r="DY596" s="67">
        <f>SUMIFS('Inventory Matrix'!$E:$E,'Inventory Matrix'!$B:$B,$DY$2,'Inventory Matrix'!$G:$G,$EA$2,'Inventory Matrix'!$C:$C,A596)</f>
        <v>0</v>
      </c>
      <c r="DZ596" s="67">
        <f>SUMIFS('Inventory Matrix'!$E:$E,'Inventory Matrix'!$B:$B,$DZ$2,'Inventory Matrix'!$G:$G,$EA$2,'Inventory Matrix'!$C:$C,A596)</f>
        <v>0</v>
      </c>
      <c r="EA596" s="98">
        <f>SUMIFS('Inventory Matrix'!$E:$E,'Inventory Matrix'!$G:$G,$EA$2,'Inventory Matrix'!$C:$C,A596)</f>
        <v>0</v>
      </c>
      <c r="EB596" s="44"/>
      <c r="EC596" s="67">
        <f>SUMIFS('Inventory Matrix'!$E:$E,'Inventory Matrix'!$B:$B,$EC$2,'Inventory Matrix'!$G:$G,$EH$2,'Inventory Matrix'!$C:$C,A596)</f>
        <v>0</v>
      </c>
      <c r="ED596" s="67">
        <f>SUMIFS('Inventory Matrix'!$E:$E,'Inventory Matrix'!$B:$B,$ED$2,'Inventory Matrix'!$G:$G,$EH$2,'Inventory Matrix'!$C:$C,A596)</f>
        <v>0</v>
      </c>
      <c r="EE596" s="67">
        <f>SUMIFS('Inventory Matrix'!$E:$E,'Inventory Matrix'!$B:$B,$EE$2,'Inventory Matrix'!$G:$G,$EH$2,'Inventory Matrix'!$C:$C,A596)</f>
        <v>0</v>
      </c>
      <c r="EF596" s="67">
        <f>SUMIFS('Inventory Matrix'!$E:$E,'Inventory Matrix'!$B:$B,$EF$2,'Inventory Matrix'!$G:$G,$EH$2,'Inventory Matrix'!$C:$C,A596)</f>
        <v>0</v>
      </c>
      <c r="EG596" s="67">
        <f>SUMIFS('Inventory Matrix'!$E:$E,'Inventory Matrix'!$B:$B,$EG$2,'Inventory Matrix'!$G:$G,$EH$2,'Inventory Matrix'!$C:$C,A596)</f>
        <v>0</v>
      </c>
      <c r="EH596" s="98">
        <f>SUMIFS('Inventory Matrix'!$E:$E,'Inventory Matrix'!$G:$G,$EH$2,'Inventory Matrix'!$C:$C,A596)</f>
        <v>0</v>
      </c>
      <c r="EI596" s="44"/>
    </row>
    <row r="597" spans="1:139" ht="13" x14ac:dyDescent="0.15">
      <c r="A597" s="69" t="str">
        <f t="shared" si="64"/>
        <v>MHKE3</v>
      </c>
      <c r="B597" s="70" t="s">
        <v>2186</v>
      </c>
      <c r="C597" s="71" t="s">
        <v>3064</v>
      </c>
      <c r="D597" s="71" t="s">
        <v>3065</v>
      </c>
      <c r="E597" s="72">
        <f t="shared" si="65"/>
        <v>0</v>
      </c>
      <c r="F597" s="72">
        <f>SUMIFS(Stock!$D:$D,Stock!$C:$C,A597)</f>
        <v>0</v>
      </c>
      <c r="G597" s="73" t="e">
        <f t="shared" ca="1" si="66"/>
        <v>#REF!</v>
      </c>
      <c r="H597" s="74">
        <f t="shared" ca="1" si="67"/>
        <v>0</v>
      </c>
      <c r="I597" s="44"/>
      <c r="J597" s="69" t="e">
        <f ca="1">SUMIFS(#REF!,#REF!,A597,#REF!,$J$2)</f>
        <v>#REF!</v>
      </c>
      <c r="K597" s="69" t="e">
        <f ca="1">SUMIFS(#REF!,#REF!,A597,#REF!,$K$2)</f>
        <v>#REF!</v>
      </c>
      <c r="L597" s="69" t="e">
        <f ca="1">SUMIFS(#REF!,#REF!,A597,#REF!,$L$2)</f>
        <v>#REF!</v>
      </c>
      <c r="M597" s="69" t="e">
        <f ca="1">SUMIFS(#REF!,#REF!,A597,#REF!,$M$2)</f>
        <v>#REF!</v>
      </c>
      <c r="N597" s="69" t="e">
        <f ca="1">SUMIFS(#REF!,#REF!,A597,#REF!,$N$2)</f>
        <v>#REF!</v>
      </c>
      <c r="O597" s="69" t="e">
        <f ca="1">SUMIFS(#REF!,#REF!,A597,#REF!,$O$2)</f>
        <v>#REF!</v>
      </c>
      <c r="P597" s="69" t="e">
        <f ca="1">SUMIFS(#REF!,#REF!,A597,#REF!,$P$2)</f>
        <v>#REF!</v>
      </c>
      <c r="Q597" s="69" t="e">
        <f ca="1">SUMIFS(#REF!,#REF!,A597,#REF!,$Q$2)</f>
        <v>#REF!</v>
      </c>
      <c r="R597" s="69" t="e">
        <f ca="1">SUMIFS(#REF!,#REF!,A597,#REF!,$R$2)</f>
        <v>#REF!</v>
      </c>
      <c r="S597" s="69" t="e">
        <f ca="1">SUMIFS(#REF!,#REF!,A597,#REF!,$S$2)</f>
        <v>#REF!</v>
      </c>
      <c r="T597" s="75"/>
      <c r="U597" s="44"/>
      <c r="V597" s="46"/>
      <c r="W597" s="69" t="e">
        <f ca="1">SUMIFS(#REF!,#REF!,A597,#REF!,$W$2,#REF!,$AK$1)</f>
        <v>#REF!</v>
      </c>
      <c r="X597" s="69" t="e">
        <f ca="1">SUMIFS(#REF!,#REF!,A597,#REF!,$X$2,#REF!,$AK$1)</f>
        <v>#REF!</v>
      </c>
      <c r="Y597" s="69" t="e">
        <f ca="1">SUMIFS(#REF!,#REF!,A597,#REF!,$Y$2,#REF!,$AK$1)</f>
        <v>#REF!</v>
      </c>
      <c r="Z597" s="69" t="e">
        <f ca="1">SUMIFS(#REF!,#REF!,A597,#REF!,$Z$2,#REF!,$AK$1)</f>
        <v>#REF!</v>
      </c>
      <c r="AA597" s="69" t="e">
        <f ca="1">SUMIFS(#REF!,#REF!,A597,#REF!,$AA$2,#REF!,$AK$1)</f>
        <v>#REF!</v>
      </c>
      <c r="AB597" s="69" t="e">
        <f ca="1">SUMIFS(#REF!,#REF!,A597,#REF!,$AB$2,#REF!,$AK$1)</f>
        <v>#REF!</v>
      </c>
      <c r="AC597" s="48"/>
      <c r="AD597" s="76">
        <f>SUMIFS('Inventory Matrix'!$E:$E,'Inventory Matrix'!$G:$G,$AD$2,'Inventory Matrix'!$B:$B,$AK$1,'Inventory Matrix'!$C:$C,A597)</f>
        <v>0</v>
      </c>
      <c r="AE597" s="70">
        <f>SUMIFS('Inventory Matrix'!$E:$E,'Inventory Matrix'!$G:$G,$AE$2,'Inventory Matrix'!$B:$B,$AK$1,'Inventory Matrix'!$C:$C,A597)</f>
        <v>0</v>
      </c>
      <c r="AF597" s="70">
        <f>SUMIFS('Inventory Matrix'!$E:$E,'Inventory Matrix'!$G:$G,$AF$2,'Inventory Matrix'!$B:$B,$AK$1,'Inventory Matrix'!$C:$C,A597)</f>
        <v>0</v>
      </c>
      <c r="AG597" s="77">
        <f>SUMIFS('Inventory Matrix'!$E:$E,'Inventory Matrix'!$G:$G,$AG$2,'Inventory Matrix'!$B:$B,$AK$1,'Inventory Matrix'!$C:$C,A597)</f>
        <v>0</v>
      </c>
      <c r="AH597" s="167" t="str">
        <f t="shared" ca="1" si="68"/>
        <v>-</v>
      </c>
      <c r="AI597" s="168" t="str">
        <f t="shared" ca="1" si="69"/>
        <v>-</v>
      </c>
      <c r="AJ597" s="173">
        <f t="shared" ca="1" si="78"/>
        <v>0</v>
      </c>
      <c r="AK597" s="169">
        <f>SUMIFS(Stock!$D:$D,Stock!$A:$A,$AK$1,Stock!$C:$C,A597)</f>
        <v>0</v>
      </c>
      <c r="AL597" s="55"/>
      <c r="AM597" s="69" t="e">
        <f ca="1">SUMIFS(#REF!,#REF!,A597,#REF!,$AM$2,#REF!,$AZ$1)</f>
        <v>#REF!</v>
      </c>
      <c r="AN597" s="69" t="e">
        <f ca="1">SUMIFS(#REF!,#REF!,A597,#REF!,$AN$2,#REF!,$AZ$1)</f>
        <v>#REF!</v>
      </c>
      <c r="AO597" s="69" t="e">
        <f ca="1">SUMIFS(#REF!,#REF!,A597,#REF!,$AO$2,#REF!,$AZ$1)</f>
        <v>#REF!</v>
      </c>
      <c r="AP597" s="69" t="e">
        <f ca="1">SUMIFS(#REF!,#REF!,A597,#REF!,$AP$2,#REF!,$AZ$1)</f>
        <v>#REF!</v>
      </c>
      <c r="AQ597" s="69" t="e">
        <f ca="1">SUMIFS(#REF!,#REF!,A597,#REF!,$AQ$2,#REF!,$AZ$1)</f>
        <v>#REF!</v>
      </c>
      <c r="AR597" s="69" t="e">
        <f ca="1">SUMIFS(#REF!,#REF!,A597,#REF!,$AR$2,#REF!,$AZ$1)</f>
        <v>#REF!</v>
      </c>
      <c r="AS597" s="81"/>
      <c r="AT597" s="82">
        <f>SUMIFS('Inventory Matrix'!$E:$E,'Inventory Matrix'!$G:$G,$AT$2,'Inventory Matrix'!$B:$B,$AZ$1,'Inventory Matrix'!$C:$C,A597)</f>
        <v>0</v>
      </c>
      <c r="AU597" s="82">
        <f>SUMIFS('Inventory Matrix'!$E:$E,'Inventory Matrix'!$G:$G,$AU$2,'Inventory Matrix'!$B:$B,$AZ$1,'Inventory Matrix'!$C:$C,A597)</f>
        <v>0</v>
      </c>
      <c r="AV597" s="82">
        <f>SUMIFS('Inventory Matrix'!$E:$E,'Inventory Matrix'!$G:$G,$AV$2,'Inventory Matrix'!$B:$B,$AZ$1,'Inventory Matrix'!$C:$C,A597)</f>
        <v>0</v>
      </c>
      <c r="AW597" s="83">
        <f>SUMIFS('Inventory Matrix'!$E:$E,'Inventory Matrix'!$G:$G,$AW$2,'Inventory Matrix'!$B:$B,$AZ$1,'Inventory Matrix'!$C:$C,A597)</f>
        <v>0</v>
      </c>
      <c r="AX597" s="85" t="str">
        <f t="shared" ca="1" si="70"/>
        <v>-</v>
      </c>
      <c r="AY597" s="88">
        <f t="shared" ca="1" si="71"/>
        <v>0</v>
      </c>
      <c r="AZ597" s="87">
        <f>SUMIFS(Stock!$D:$D,Stock!$A:$A,$AZ$1,Stock!$C:$C,A597)</f>
        <v>0</v>
      </c>
      <c r="BA597" s="55"/>
      <c r="BB597" s="69" t="e">
        <f ca="1">SUMIFS(#REF!,#REF!,A597,#REF!,$BB$2,#REF!,$BO$1)</f>
        <v>#REF!</v>
      </c>
      <c r="BC597" s="69" t="e">
        <f ca="1">SUMIFS(#REF!,#REF!,A597,#REF!,$BC$2,#REF!,$BO$1)</f>
        <v>#REF!</v>
      </c>
      <c r="BD597" s="69" t="e">
        <f ca="1">SUMIFS(#REF!,#REF!,A597,#REF!,$BD$2,#REF!,$BO$1)</f>
        <v>#REF!</v>
      </c>
      <c r="BE597" s="69" t="e">
        <f ca="1">SUMIFS(#REF!,#REF!,A597,#REF!,$BE$2,#REF!,$BO$1)</f>
        <v>#REF!</v>
      </c>
      <c r="BF597" s="69" t="e">
        <f ca="1">SUMIFS(#REF!,#REF!,A597,#REF!,$BF$2,#REF!,$BO$1)</f>
        <v>#REF!</v>
      </c>
      <c r="BG597" s="69" t="e">
        <f ca="1">SUMIFS(#REF!,#REF!,A597,#REF!,$BG$2,#REF!,$BO$1)</f>
        <v>#REF!</v>
      </c>
      <c r="BH597" s="60"/>
      <c r="BI597" s="82">
        <f>SUMIFS('Inventory Matrix'!$E:$E,'Inventory Matrix'!$G:$G,$BI$2,'Inventory Matrix'!$B:$B,$BO$1,'Inventory Matrix'!$C:$C,A597)</f>
        <v>0</v>
      </c>
      <c r="BJ597" s="82">
        <f>SUMIFS('Inventory Matrix'!$E:$E,'Inventory Matrix'!$G:$G,$BJ$2,'Inventory Matrix'!$B:$B,$BO$1,'Inventory Matrix'!$C:$C,A597)</f>
        <v>0</v>
      </c>
      <c r="BK597" s="82">
        <f>SUMIFS('Inventory Matrix'!$E:$E,'Inventory Matrix'!$G:$G,$BK$2,'Inventory Matrix'!$B:$B,$BO$1,'Inventory Matrix'!$C:$C,A597)</f>
        <v>0</v>
      </c>
      <c r="BL597" s="83">
        <f>SUMIFS('Inventory Matrix'!$E:$E,'Inventory Matrix'!$G:$G,$BL$2,'Inventory Matrix'!$B:$B,$BO$1,'Inventory Matrix'!$C:$C,A597)</f>
        <v>0</v>
      </c>
      <c r="BM597" s="85" t="str">
        <f t="shared" ca="1" si="72"/>
        <v>-</v>
      </c>
      <c r="BN597" s="86">
        <f t="shared" ca="1" si="73"/>
        <v>0</v>
      </c>
      <c r="BO597" s="87">
        <f>SUMIFS(Stock!$D:$D,Stock!$A:$A,$BO$1,Stock!$C:$C,A597)</f>
        <v>0</v>
      </c>
      <c r="BP597" s="55"/>
      <c r="BQ597" s="69" t="e">
        <f ca="1">SUMIFS(#REF!,#REF!,A597,#REF!,$BQ$2,#REF!,$CD$1)</f>
        <v>#REF!</v>
      </c>
      <c r="BR597" s="69" t="e">
        <f ca="1">SUMIFS(#REF!,#REF!,A597,#REF!,$BR$2,#REF!,$CD$1)</f>
        <v>#REF!</v>
      </c>
      <c r="BS597" s="69" t="e">
        <f ca="1">SUMIFS(#REF!,#REF!,A597,#REF!,$BS$2,#REF!,$CD$1)</f>
        <v>#REF!</v>
      </c>
      <c r="BT597" s="69" t="e">
        <f ca="1">SUMIFS(#REF!,#REF!,A597,#REF!,$BT$2,#REF!,$CD$1)</f>
        <v>#REF!</v>
      </c>
      <c r="BU597" s="69" t="e">
        <f ca="1">SUMIFS(#REF!,#REF!,A597,#REF!,$BU$2,#REF!,$CD$1)</f>
        <v>#REF!</v>
      </c>
      <c r="BV597" s="69" t="e">
        <f ca="1">SUMIFS(#REF!,#REF!,A597,#REF!,$BV$2,#REF!,$CD$1)</f>
        <v>#REF!</v>
      </c>
      <c r="BW597" s="60"/>
      <c r="BX597" s="82">
        <f>SUMIFS('Inventory Matrix'!$E:$E,'Inventory Matrix'!$G:$G,$BX$2,'Inventory Matrix'!$B:$B,$CD$1,'Inventory Matrix'!$C:$C,A597)</f>
        <v>0</v>
      </c>
      <c r="BY597" s="82">
        <f>SUMIFS('Inventory Matrix'!$E:$E,'Inventory Matrix'!$G:$G,$BY$2,'Inventory Matrix'!$B:$B,$CD$1,'Inventory Matrix'!$C:$C,A597)</f>
        <v>0</v>
      </c>
      <c r="BZ597" s="82">
        <f>SUMIFS('Inventory Matrix'!$E:$E,'Inventory Matrix'!$G:$G,$BZ$2,'Inventory Matrix'!$B:$B,$CD$1,'Inventory Matrix'!$C:$C,A597)</f>
        <v>0</v>
      </c>
      <c r="CA597" s="83">
        <f>SUMIFS('Inventory Matrix'!$E:$E,'Inventory Matrix'!$G:$G,$CA$2,'Inventory Matrix'!$B:$B,$CD$1,'Inventory Matrix'!$C:$C,A597)</f>
        <v>0</v>
      </c>
      <c r="CB597" s="85" t="str">
        <f t="shared" ca="1" si="74"/>
        <v>-</v>
      </c>
      <c r="CC597" s="88">
        <f t="shared" ca="1" si="75"/>
        <v>0</v>
      </c>
      <c r="CD597" s="87">
        <f>SUMIFS(Stock!$D:$D,Stock!$A:$A,$CD$1,Stock!$C:$C,A597)</f>
        <v>0</v>
      </c>
      <c r="CE597" s="55"/>
      <c r="CF597" s="69" t="e">
        <f ca="1">SUMIFS(#REF!,#REF!,A597,#REF!,$CF$2,#REF!,$CS$1)</f>
        <v>#REF!</v>
      </c>
      <c r="CG597" s="69" t="e">
        <f ca="1">SUMIFS(#REF!,#REF!,A597,#REF!,$CG$2,#REF!,$CS$1)</f>
        <v>#REF!</v>
      </c>
      <c r="CH597" s="69" t="e">
        <f ca="1">SUMIFS(#REF!,#REF!,A597,#REF!,$CH$2,#REF!,$CS$1)</f>
        <v>#REF!</v>
      </c>
      <c r="CI597" s="69" t="e">
        <f ca="1">SUMIFS(#REF!,#REF!,A597,#REF!,$CI$2,#REF!,$CS$1)</f>
        <v>#REF!</v>
      </c>
      <c r="CJ597" s="69" t="e">
        <f ca="1">SUMIFS(#REF!,#REF!,A597,#REF!,$CJ$2,#REF!,$CS$1)</f>
        <v>#REF!</v>
      </c>
      <c r="CK597" s="69" t="e">
        <f ca="1">SUMIFS(#REF!,#REF!,A597,#REF!,$CK$2,#REF!,$CS$1)</f>
        <v>#REF!</v>
      </c>
      <c r="CL597" s="60"/>
      <c r="CM597" s="82">
        <f>SUMIFS('Inventory Matrix'!$E:$E,'Inventory Matrix'!$G:$G,$CM$2,'Inventory Matrix'!$B:$B,$CD$1,'Inventory Matrix'!$C:$C,A597)</f>
        <v>0</v>
      </c>
      <c r="CN597" s="82">
        <f>SUMIFS('Inventory Matrix'!$E:$E,'Inventory Matrix'!$G:$G,$CN$2,'Inventory Matrix'!$B:$B,$CD$1,'Inventory Matrix'!$C:$C,A597)</f>
        <v>0</v>
      </c>
      <c r="CO597" s="82">
        <f>SUMIFS('Inventory Matrix'!$E:$E,'Inventory Matrix'!$G:$G,$CO$2,'Inventory Matrix'!$B:$B,$CD$1,'Inventory Matrix'!$C:$C,A597)</f>
        <v>0</v>
      </c>
      <c r="CP597" s="83">
        <f>SUMIFS('Inventory Matrix'!$E:$E,'Inventory Matrix'!$G:$G,$CP$2,'Inventory Matrix'!$B:$B,$CD$1,'Inventory Matrix'!$C:$C,A597)</f>
        <v>0</v>
      </c>
      <c r="CQ597" s="85" t="str">
        <f t="shared" ca="1" si="76"/>
        <v>-</v>
      </c>
      <c r="CR597" s="88">
        <f t="shared" ca="1" si="77"/>
        <v>0</v>
      </c>
      <c r="CS597" s="87">
        <f>SUMIFS(Stock!$D:$D,Stock!$A:$A,$CS$1,Stock!$C:$C,A597)</f>
        <v>0</v>
      </c>
      <c r="CT597" s="64"/>
      <c r="CU597" s="89">
        <f>SUMIFS(Stock!$D:$D,Stock!$A:$A,$CU$1,Stock!$C:$C,A597)</f>
        <v>0</v>
      </c>
      <c r="CV597" s="64"/>
      <c r="CW597" s="69" t="e">
        <f ca="1">SUMIFS(#REF!,#REF!,A597,#REF!,$CW$2,#REF!,$DC$1)</f>
        <v>#REF!</v>
      </c>
      <c r="CX597" s="69" t="e">
        <f ca="1">SUMIFS(#REF!,#REF!,A597,#REF!,$CX$2,#REF!,$DC$1)</f>
        <v>#REF!</v>
      </c>
      <c r="CY597" s="69" t="e">
        <f ca="1">SUMIFS(#REF!,#REF!,A597,#REF!,$CY$2,#REF!,$DC$1)</f>
        <v>#REF!</v>
      </c>
      <c r="CZ597" s="69" t="e">
        <f ca="1">SUMIFS(#REF!,#REF!,A597,#REF!,$CZ$2,#REF!,$DC$1)</f>
        <v>#REF!</v>
      </c>
      <c r="DA597" s="69" t="e">
        <f ca="1">SUMIFS(#REF!,#REF!,A597,#REF!,$DA$2,#REF!,$DC$1)</f>
        <v>#REF!</v>
      </c>
      <c r="DB597" s="69" t="e">
        <f ca="1">SUMIFS(#REF!,#REF!,A597,#REF!,$DB$2,#REF!,$DC$1)</f>
        <v>#REF!</v>
      </c>
      <c r="DC597" s="89">
        <f>SUMIFS(Stock!$D:$D,Stock!$A:$A,$DC$1,Stock!$C:$C,A597)</f>
        <v>0</v>
      </c>
      <c r="DD597" s="89">
        <f>SUMIFS(Stock!$D:$D,Stock!$A:$A,$DD$1,Stock!$C:$C,A597)</f>
        <v>0</v>
      </c>
      <c r="DE597" s="89">
        <f>SUMIFS(Stock!$D:$D,Stock!$A:$A,$DE$1,Stock!$C:$C,A597)</f>
        <v>0</v>
      </c>
      <c r="DF597" s="66"/>
      <c r="DG597" s="66"/>
      <c r="DH597" s="90">
        <f>SUMIFS('Inventory Matrix'!$E:$E,'Inventory Matrix'!$B:$B,$DH$2,'Inventory Matrix'!$G:$G,$DM$2,'Inventory Matrix'!$C:$C,A597)</f>
        <v>0</v>
      </c>
      <c r="DI597" s="90">
        <f>SUMIFS('Inventory Matrix'!$E:$E,'Inventory Matrix'!$B:$B,$DI$2,'Inventory Matrix'!$G:$G,$DM$2,'Inventory Matrix'!$C:$C,A597)</f>
        <v>0</v>
      </c>
      <c r="DJ597" s="90">
        <f>SUMIFS('Inventory Matrix'!$E:$E,'Inventory Matrix'!$B:$B,$DJ$2,'Inventory Matrix'!$G:$G,$DM$2,'Inventory Matrix'!$C:$C,A597)</f>
        <v>0</v>
      </c>
      <c r="DK597" s="90">
        <f>SUMIFS('Inventory Matrix'!$E:$E,'Inventory Matrix'!$B:$B,$DK$2,'Inventory Matrix'!$G:$G,$DM$2,'Inventory Matrix'!$C:$C,A597)</f>
        <v>0</v>
      </c>
      <c r="DL597" s="90">
        <f>SUMIFS('Inventory Matrix'!$E:$E,'Inventory Matrix'!$B:$B,$DL$2,'Inventory Matrix'!$G:$G,$DM$2,'Inventory Matrix'!$C:$C,A597)</f>
        <v>0</v>
      </c>
      <c r="DM597" s="91">
        <f>SUMIFS('Inventory Matrix'!$E:$E,'Inventory Matrix'!$G:$G,$DM$2,'Inventory Matrix'!$C:$C,A597)</f>
        <v>0</v>
      </c>
      <c r="DN597" s="48"/>
      <c r="DO597" s="90">
        <f>SUMIFS('Inventory Matrix'!$E:$E,'Inventory Matrix'!$B:$B,$DO$2,'Inventory Matrix'!$G:$G,$DT$2,'Inventory Matrix'!$C:$C,A597)</f>
        <v>0</v>
      </c>
      <c r="DP597" s="90">
        <f>SUMIFS('Inventory Matrix'!$E:$E,'Inventory Matrix'!$B:$B,$DP$2,'Inventory Matrix'!$G:$G,$DT$2,'Inventory Matrix'!$C:$C,A597)</f>
        <v>0</v>
      </c>
      <c r="DQ597" s="90">
        <f>SUMIFS('Inventory Matrix'!$E:$E,'Inventory Matrix'!$B:$B,$DQ$2,'Inventory Matrix'!$G:$G,$DT$2,'Inventory Matrix'!$C:$C,A597)</f>
        <v>0</v>
      </c>
      <c r="DR597" s="90">
        <f>SUMIFS('Inventory Matrix'!$E:$E,'Inventory Matrix'!$B:$B,$DR$2,'Inventory Matrix'!$G:$G,$DT$2,'Inventory Matrix'!$C:$C,A597)</f>
        <v>0</v>
      </c>
      <c r="DS597" s="90">
        <f>SUMIFS('Inventory Matrix'!$E:$E,'Inventory Matrix'!$B:$B,$DS$2,'Inventory Matrix'!$G:$G,$DT$2,'Inventory Matrix'!$C:$C,A597)</f>
        <v>0</v>
      </c>
      <c r="DT597" s="91">
        <f>SUMIFS('Inventory Matrix'!$E:$E,'Inventory Matrix'!$G:$G,$DT$2,'Inventory Matrix'!$C:$C,A597)</f>
        <v>0</v>
      </c>
      <c r="DU597" s="44"/>
      <c r="DV597" s="90">
        <f>SUMIFS('Inventory Matrix'!$E:$E,'Inventory Matrix'!$B:$B,$DV$2,'Inventory Matrix'!$G:$G,$EA$2,'Inventory Matrix'!$C:$C,A597)</f>
        <v>0</v>
      </c>
      <c r="DW597" s="90">
        <f>SUMIFS('Inventory Matrix'!$E:$E,'Inventory Matrix'!$B:$B,$DW$2,'Inventory Matrix'!$G:$G,$EA$2,'Inventory Matrix'!$C:$C,A597)</f>
        <v>0</v>
      </c>
      <c r="DX597" s="90">
        <f>SUMIFS('Inventory Matrix'!$E:$E,'Inventory Matrix'!$B:$B,$DX$2,'Inventory Matrix'!$G:$G,$EA$2,'Inventory Matrix'!$C:$C,A597)</f>
        <v>0</v>
      </c>
      <c r="DY597" s="90">
        <f>SUMIFS('Inventory Matrix'!$E:$E,'Inventory Matrix'!$B:$B,$DY$2,'Inventory Matrix'!$G:$G,$EA$2,'Inventory Matrix'!$C:$C,A597)</f>
        <v>0</v>
      </c>
      <c r="DZ597" s="90">
        <f>SUMIFS('Inventory Matrix'!$E:$E,'Inventory Matrix'!$B:$B,$DZ$2,'Inventory Matrix'!$G:$G,$EA$2,'Inventory Matrix'!$C:$C,A597)</f>
        <v>0</v>
      </c>
      <c r="EA597" s="91">
        <f>SUMIFS('Inventory Matrix'!$E:$E,'Inventory Matrix'!$G:$G,$EA$2,'Inventory Matrix'!$C:$C,A597)</f>
        <v>0</v>
      </c>
      <c r="EB597" s="44"/>
      <c r="EC597" s="90">
        <f>SUMIFS('Inventory Matrix'!$E:$E,'Inventory Matrix'!$B:$B,$EC$2,'Inventory Matrix'!$G:$G,$EH$2,'Inventory Matrix'!$C:$C,A597)</f>
        <v>0</v>
      </c>
      <c r="ED597" s="90">
        <f>SUMIFS('Inventory Matrix'!$E:$E,'Inventory Matrix'!$B:$B,$ED$2,'Inventory Matrix'!$G:$G,$EH$2,'Inventory Matrix'!$C:$C,A597)</f>
        <v>0</v>
      </c>
      <c r="EE597" s="90">
        <f>SUMIFS('Inventory Matrix'!$E:$E,'Inventory Matrix'!$B:$B,$EE$2,'Inventory Matrix'!$G:$G,$EH$2,'Inventory Matrix'!$C:$C,A597)</f>
        <v>0</v>
      </c>
      <c r="EF597" s="90">
        <f>SUMIFS('Inventory Matrix'!$E:$E,'Inventory Matrix'!$B:$B,$EF$2,'Inventory Matrix'!$G:$G,$EH$2,'Inventory Matrix'!$C:$C,A597)</f>
        <v>0</v>
      </c>
      <c r="EG597" s="90">
        <f>SUMIFS('Inventory Matrix'!$E:$E,'Inventory Matrix'!$B:$B,$EG$2,'Inventory Matrix'!$G:$G,$EH$2,'Inventory Matrix'!$C:$C,A597)</f>
        <v>0</v>
      </c>
      <c r="EH597" s="91">
        <f>SUMIFS('Inventory Matrix'!$E:$E,'Inventory Matrix'!$G:$G,$EH$2,'Inventory Matrix'!$C:$C,A597)</f>
        <v>0</v>
      </c>
      <c r="EI597" s="44"/>
    </row>
    <row r="598" spans="1:139" ht="13" x14ac:dyDescent="0.15">
      <c r="A598" s="38" t="str">
        <f t="shared" si="64"/>
        <v>MHKF3</v>
      </c>
      <c r="B598" s="39" t="s">
        <v>2186</v>
      </c>
      <c r="C598" s="40" t="s">
        <v>3066</v>
      </c>
      <c r="D598" s="40" t="s">
        <v>3067</v>
      </c>
      <c r="E598" s="41">
        <f t="shared" si="65"/>
        <v>0</v>
      </c>
      <c r="F598" s="41">
        <f>SUMIFS(Stock!$D:$D,Stock!$C:$C,A598)</f>
        <v>0</v>
      </c>
      <c r="G598" s="42" t="e">
        <f t="shared" ca="1" si="66"/>
        <v>#REF!</v>
      </c>
      <c r="H598" s="43">
        <f t="shared" ca="1" si="67"/>
        <v>0</v>
      </c>
      <c r="I598" s="44"/>
      <c r="J598" s="38" t="e">
        <f ca="1">SUMIFS(#REF!,#REF!,A598,#REF!,$J$2)</f>
        <v>#REF!</v>
      </c>
      <c r="K598" s="38" t="e">
        <f ca="1">SUMIFS(#REF!,#REF!,A598,#REF!,$K$2)</f>
        <v>#REF!</v>
      </c>
      <c r="L598" s="38" t="e">
        <f ca="1">SUMIFS(#REF!,#REF!,A598,#REF!,$L$2)</f>
        <v>#REF!</v>
      </c>
      <c r="M598" s="38" t="e">
        <f ca="1">SUMIFS(#REF!,#REF!,A598,#REF!,$M$2)</f>
        <v>#REF!</v>
      </c>
      <c r="N598" s="38" t="e">
        <f ca="1">SUMIFS(#REF!,#REF!,A598,#REF!,$N$2)</f>
        <v>#REF!</v>
      </c>
      <c r="O598" s="38" t="e">
        <f ca="1">SUMIFS(#REF!,#REF!,A598,#REF!,$O$2)</f>
        <v>#REF!</v>
      </c>
      <c r="P598" s="38" t="e">
        <f ca="1">SUMIFS(#REF!,#REF!,A598,#REF!,$P$2)</f>
        <v>#REF!</v>
      </c>
      <c r="Q598" s="38" t="e">
        <f ca="1">SUMIFS(#REF!,#REF!,A598,#REF!,$Q$2)</f>
        <v>#REF!</v>
      </c>
      <c r="R598" s="38" t="e">
        <f ca="1">SUMIFS(#REF!,#REF!,A598,#REF!,$R$2)</f>
        <v>#REF!</v>
      </c>
      <c r="S598" s="38" t="e">
        <f ca="1">SUMIFS(#REF!,#REF!,A598,#REF!,$S$2)</f>
        <v>#REF!</v>
      </c>
      <c r="T598" s="45"/>
      <c r="U598" s="44"/>
      <c r="V598" s="46"/>
      <c r="W598" s="38" t="e">
        <f ca="1">SUMIFS(#REF!,#REF!,A598,#REF!,$W$2,#REF!,$AK$1)</f>
        <v>#REF!</v>
      </c>
      <c r="X598" s="38" t="e">
        <f ca="1">SUMIFS(#REF!,#REF!,A598,#REF!,$X$2,#REF!,$AK$1)</f>
        <v>#REF!</v>
      </c>
      <c r="Y598" s="38" t="e">
        <f ca="1">SUMIFS(#REF!,#REF!,A598,#REF!,$Y$2,#REF!,$AK$1)</f>
        <v>#REF!</v>
      </c>
      <c r="Z598" s="38" t="e">
        <f ca="1">SUMIFS(#REF!,#REF!,A598,#REF!,$Z$2,#REF!,$AK$1)</f>
        <v>#REF!</v>
      </c>
      <c r="AA598" s="38" t="e">
        <f ca="1">SUMIFS(#REF!,#REF!,A598,#REF!,$AA$2,#REF!,$AK$1)</f>
        <v>#REF!</v>
      </c>
      <c r="AB598" s="38" t="e">
        <f ca="1">SUMIFS(#REF!,#REF!,A598,#REF!,$AB$2,#REF!,$AK$1)</f>
        <v>#REF!</v>
      </c>
      <c r="AC598" s="48"/>
      <c r="AD598" s="92">
        <f>SUMIFS('Inventory Matrix'!$E:$E,'Inventory Matrix'!$G:$G,$AD$2,'Inventory Matrix'!$B:$B,$AK$1,'Inventory Matrix'!$C:$C,A598)</f>
        <v>0</v>
      </c>
      <c r="AE598" s="39">
        <f>SUMIFS('Inventory Matrix'!$E:$E,'Inventory Matrix'!$G:$G,$AE$2,'Inventory Matrix'!$B:$B,$AK$1,'Inventory Matrix'!$C:$C,A598)</f>
        <v>0</v>
      </c>
      <c r="AF598" s="39">
        <f>SUMIFS('Inventory Matrix'!$E:$E,'Inventory Matrix'!$G:$G,$AF$2,'Inventory Matrix'!$B:$B,$AK$1,'Inventory Matrix'!$C:$C,A598)</f>
        <v>0</v>
      </c>
      <c r="AG598" s="93">
        <f>SUMIFS('Inventory Matrix'!$E:$E,'Inventory Matrix'!$G:$G,$AG$2,'Inventory Matrix'!$B:$B,$AK$1,'Inventory Matrix'!$C:$C,A598)</f>
        <v>0</v>
      </c>
      <c r="AH598" s="170" t="str">
        <f t="shared" ca="1" si="68"/>
        <v>-</v>
      </c>
      <c r="AI598" s="171" t="str">
        <f t="shared" ca="1" si="69"/>
        <v>-</v>
      </c>
      <c r="AJ598" s="174">
        <f t="shared" ca="1" si="78"/>
        <v>0</v>
      </c>
      <c r="AK598" s="172">
        <f>SUMIFS(Stock!$D:$D,Stock!$A:$A,$AK$1,Stock!$C:$C,A598)</f>
        <v>0</v>
      </c>
      <c r="AL598" s="55"/>
      <c r="AM598" s="38" t="e">
        <f ca="1">SUMIFS(#REF!,#REF!,A598,#REF!,$AM$2,#REF!,$AZ$1)</f>
        <v>#REF!</v>
      </c>
      <c r="AN598" s="38" t="e">
        <f ca="1">SUMIFS(#REF!,#REF!,A598,#REF!,$AN$2,#REF!,$AZ$1)</f>
        <v>#REF!</v>
      </c>
      <c r="AO598" s="38" t="e">
        <f ca="1">SUMIFS(#REF!,#REF!,A598,#REF!,$AO$2,#REF!,$AZ$1)</f>
        <v>#REF!</v>
      </c>
      <c r="AP598" s="38" t="e">
        <f ca="1">SUMIFS(#REF!,#REF!,A598,#REF!,$AP$2,#REF!,$AZ$1)</f>
        <v>#REF!</v>
      </c>
      <c r="AQ598" s="38" t="e">
        <f ca="1">SUMIFS(#REF!,#REF!,A598,#REF!,$AQ$2,#REF!,$AZ$1)</f>
        <v>#REF!</v>
      </c>
      <c r="AR598" s="38" t="e">
        <f ca="1">SUMIFS(#REF!,#REF!,A598,#REF!,$AR$2,#REF!,$AZ$1)</f>
        <v>#REF!</v>
      </c>
      <c r="AS598" s="81"/>
      <c r="AT598" s="49">
        <f>SUMIFS('Inventory Matrix'!$E:$E,'Inventory Matrix'!$G:$G,$AT$2,'Inventory Matrix'!$B:$B,$AZ$1,'Inventory Matrix'!$C:$C,A598)</f>
        <v>0</v>
      </c>
      <c r="AU598" s="49">
        <f>SUMIFS('Inventory Matrix'!$E:$E,'Inventory Matrix'!$G:$G,$AU$2,'Inventory Matrix'!$B:$B,$AZ$1,'Inventory Matrix'!$C:$C,A598)</f>
        <v>0</v>
      </c>
      <c r="AV598" s="49">
        <f>SUMIFS('Inventory Matrix'!$E:$E,'Inventory Matrix'!$G:$G,$AV$2,'Inventory Matrix'!$B:$B,$AZ$1,'Inventory Matrix'!$C:$C,A598)</f>
        <v>0</v>
      </c>
      <c r="AW598" s="57">
        <f>SUMIFS('Inventory Matrix'!$E:$E,'Inventory Matrix'!$G:$G,$AW$2,'Inventory Matrix'!$B:$B,$AZ$1,'Inventory Matrix'!$C:$C,A598)</f>
        <v>0</v>
      </c>
      <c r="AX598" s="96" t="str">
        <f t="shared" ca="1" si="70"/>
        <v>-</v>
      </c>
      <c r="AY598" s="63">
        <f t="shared" ca="1" si="71"/>
        <v>0</v>
      </c>
      <c r="AZ598" s="97">
        <f>SUMIFS(Stock!$D:$D,Stock!$A:$A,$AZ$1,Stock!$C:$C,A598)</f>
        <v>0</v>
      </c>
      <c r="BA598" s="55"/>
      <c r="BB598" s="38" t="e">
        <f ca="1">SUMIFS(#REF!,#REF!,A598,#REF!,$BB$2,#REF!,$BO$1)</f>
        <v>#REF!</v>
      </c>
      <c r="BC598" s="38" t="e">
        <f ca="1">SUMIFS(#REF!,#REF!,A598,#REF!,$BC$2,#REF!,$BO$1)</f>
        <v>#REF!</v>
      </c>
      <c r="BD598" s="38" t="e">
        <f ca="1">SUMIFS(#REF!,#REF!,A598,#REF!,$BD$2,#REF!,$BO$1)</f>
        <v>#REF!</v>
      </c>
      <c r="BE598" s="38" t="e">
        <f ca="1">SUMIFS(#REF!,#REF!,A598,#REF!,$BE$2,#REF!,$BO$1)</f>
        <v>#REF!</v>
      </c>
      <c r="BF598" s="38" t="e">
        <f ca="1">SUMIFS(#REF!,#REF!,A598,#REF!,$BF$2,#REF!,$BO$1)</f>
        <v>#REF!</v>
      </c>
      <c r="BG598" s="38" t="e">
        <f ca="1">SUMIFS(#REF!,#REF!,A598,#REF!,$BG$2,#REF!,$BO$1)</f>
        <v>#REF!</v>
      </c>
      <c r="BH598" s="60"/>
      <c r="BI598" s="49">
        <f>SUMIFS('Inventory Matrix'!$E:$E,'Inventory Matrix'!$G:$G,$BI$2,'Inventory Matrix'!$B:$B,$BO$1,'Inventory Matrix'!$C:$C,A598)</f>
        <v>0</v>
      </c>
      <c r="BJ598" s="49">
        <f>SUMIFS('Inventory Matrix'!$E:$E,'Inventory Matrix'!$G:$G,$BJ$2,'Inventory Matrix'!$B:$B,$BO$1,'Inventory Matrix'!$C:$C,A598)</f>
        <v>0</v>
      </c>
      <c r="BK598" s="49">
        <f>SUMIFS('Inventory Matrix'!$E:$E,'Inventory Matrix'!$G:$G,$BK$2,'Inventory Matrix'!$B:$B,$BO$1,'Inventory Matrix'!$C:$C,A598)</f>
        <v>0</v>
      </c>
      <c r="BL598" s="57">
        <f>SUMIFS('Inventory Matrix'!$E:$E,'Inventory Matrix'!$G:$G,$BL$2,'Inventory Matrix'!$B:$B,$BO$1,'Inventory Matrix'!$C:$C,A598)</f>
        <v>0</v>
      </c>
      <c r="BM598" s="96" t="str">
        <f t="shared" ca="1" si="72"/>
        <v>-</v>
      </c>
      <c r="BN598" s="62">
        <f t="shared" ca="1" si="73"/>
        <v>0</v>
      </c>
      <c r="BO598" s="97">
        <f>SUMIFS(Stock!$D:$D,Stock!$A:$A,$BO$1,Stock!$C:$C,A598)</f>
        <v>0</v>
      </c>
      <c r="BP598" s="55"/>
      <c r="BQ598" s="38" t="e">
        <f ca="1">SUMIFS(#REF!,#REF!,A598,#REF!,$BQ$2,#REF!,$CD$1)</f>
        <v>#REF!</v>
      </c>
      <c r="BR598" s="38" t="e">
        <f ca="1">SUMIFS(#REF!,#REF!,A598,#REF!,$BR$2,#REF!,$CD$1)</f>
        <v>#REF!</v>
      </c>
      <c r="BS598" s="38" t="e">
        <f ca="1">SUMIFS(#REF!,#REF!,A598,#REF!,$BS$2,#REF!,$CD$1)</f>
        <v>#REF!</v>
      </c>
      <c r="BT598" s="38" t="e">
        <f ca="1">SUMIFS(#REF!,#REF!,A598,#REF!,$BT$2,#REF!,$CD$1)</f>
        <v>#REF!</v>
      </c>
      <c r="BU598" s="38" t="e">
        <f ca="1">SUMIFS(#REF!,#REF!,A598,#REF!,$BU$2,#REF!,$CD$1)</f>
        <v>#REF!</v>
      </c>
      <c r="BV598" s="38" t="e">
        <f ca="1">SUMIFS(#REF!,#REF!,A598,#REF!,$BV$2,#REF!,$CD$1)</f>
        <v>#REF!</v>
      </c>
      <c r="BW598" s="60"/>
      <c r="BX598" s="49">
        <f>SUMIFS('Inventory Matrix'!$E:$E,'Inventory Matrix'!$G:$G,$BX$2,'Inventory Matrix'!$B:$B,$CD$1,'Inventory Matrix'!$C:$C,A598)</f>
        <v>0</v>
      </c>
      <c r="BY598" s="49">
        <f>SUMIFS('Inventory Matrix'!$E:$E,'Inventory Matrix'!$G:$G,$BY$2,'Inventory Matrix'!$B:$B,$CD$1,'Inventory Matrix'!$C:$C,A598)</f>
        <v>0</v>
      </c>
      <c r="BZ598" s="49">
        <f>SUMIFS('Inventory Matrix'!$E:$E,'Inventory Matrix'!$G:$G,$BZ$2,'Inventory Matrix'!$B:$B,$CD$1,'Inventory Matrix'!$C:$C,A598)</f>
        <v>0</v>
      </c>
      <c r="CA598" s="57">
        <f>SUMIFS('Inventory Matrix'!$E:$E,'Inventory Matrix'!$G:$G,$CA$2,'Inventory Matrix'!$B:$B,$CD$1,'Inventory Matrix'!$C:$C,A598)</f>
        <v>0</v>
      </c>
      <c r="CB598" s="96" t="str">
        <f t="shared" ca="1" si="74"/>
        <v>-</v>
      </c>
      <c r="CC598" s="63">
        <f t="shared" ca="1" si="75"/>
        <v>0</v>
      </c>
      <c r="CD598" s="97">
        <f>SUMIFS(Stock!$D:$D,Stock!$A:$A,$CD$1,Stock!$C:$C,A598)</f>
        <v>0</v>
      </c>
      <c r="CE598" s="55"/>
      <c r="CF598" s="38" t="e">
        <f ca="1">SUMIFS(#REF!,#REF!,A598,#REF!,$CF$2,#REF!,$CS$1)</f>
        <v>#REF!</v>
      </c>
      <c r="CG598" s="38" t="e">
        <f ca="1">SUMIFS(#REF!,#REF!,A598,#REF!,$CG$2,#REF!,$CS$1)</f>
        <v>#REF!</v>
      </c>
      <c r="CH598" s="38" t="e">
        <f ca="1">SUMIFS(#REF!,#REF!,A598,#REF!,$CH$2,#REF!,$CS$1)</f>
        <v>#REF!</v>
      </c>
      <c r="CI598" s="38" t="e">
        <f ca="1">SUMIFS(#REF!,#REF!,A598,#REF!,$CI$2,#REF!,$CS$1)</f>
        <v>#REF!</v>
      </c>
      <c r="CJ598" s="38" t="e">
        <f ca="1">SUMIFS(#REF!,#REF!,A598,#REF!,$CJ$2,#REF!,$CS$1)</f>
        <v>#REF!</v>
      </c>
      <c r="CK598" s="38" t="e">
        <f ca="1">SUMIFS(#REF!,#REF!,A598,#REF!,$CK$2,#REF!,$CS$1)</f>
        <v>#REF!</v>
      </c>
      <c r="CL598" s="60"/>
      <c r="CM598" s="49">
        <f>SUMIFS('Inventory Matrix'!$E:$E,'Inventory Matrix'!$G:$G,$CM$2,'Inventory Matrix'!$B:$B,$CD$1,'Inventory Matrix'!$C:$C,A598)</f>
        <v>0</v>
      </c>
      <c r="CN598" s="49">
        <f>SUMIFS('Inventory Matrix'!$E:$E,'Inventory Matrix'!$G:$G,$CN$2,'Inventory Matrix'!$B:$B,$CD$1,'Inventory Matrix'!$C:$C,A598)</f>
        <v>0</v>
      </c>
      <c r="CO598" s="49">
        <f>SUMIFS('Inventory Matrix'!$E:$E,'Inventory Matrix'!$G:$G,$CO$2,'Inventory Matrix'!$B:$B,$CD$1,'Inventory Matrix'!$C:$C,A598)</f>
        <v>0</v>
      </c>
      <c r="CP598" s="57">
        <f>SUMIFS('Inventory Matrix'!$E:$E,'Inventory Matrix'!$G:$G,$CP$2,'Inventory Matrix'!$B:$B,$CD$1,'Inventory Matrix'!$C:$C,A598)</f>
        <v>0</v>
      </c>
      <c r="CQ598" s="96" t="str">
        <f t="shared" ca="1" si="76"/>
        <v>-</v>
      </c>
      <c r="CR598" s="63">
        <f t="shared" ca="1" si="77"/>
        <v>0</v>
      </c>
      <c r="CS598" s="97">
        <f>SUMIFS(Stock!$D:$D,Stock!$A:$A,$CS$1,Stock!$C:$C,A598)</f>
        <v>0</v>
      </c>
      <c r="CT598" s="64"/>
      <c r="CU598" s="65">
        <f>SUMIFS(Stock!$D:$D,Stock!$A:$A,$CU$1,Stock!$C:$C,A598)</f>
        <v>0</v>
      </c>
      <c r="CV598" s="64"/>
      <c r="CW598" s="38" t="e">
        <f ca="1">SUMIFS(#REF!,#REF!,A598,#REF!,$CW$2,#REF!,$DC$1)</f>
        <v>#REF!</v>
      </c>
      <c r="CX598" s="38" t="e">
        <f ca="1">SUMIFS(#REF!,#REF!,A598,#REF!,$CX$2,#REF!,$DC$1)</f>
        <v>#REF!</v>
      </c>
      <c r="CY598" s="38" t="e">
        <f ca="1">SUMIFS(#REF!,#REF!,A598,#REF!,$CY$2,#REF!,$DC$1)</f>
        <v>#REF!</v>
      </c>
      <c r="CZ598" s="38" t="e">
        <f ca="1">SUMIFS(#REF!,#REF!,A598,#REF!,$CZ$2,#REF!,$DC$1)</f>
        <v>#REF!</v>
      </c>
      <c r="DA598" s="38" t="e">
        <f ca="1">SUMIFS(#REF!,#REF!,A598,#REF!,$DA$2,#REF!,$DC$1)</f>
        <v>#REF!</v>
      </c>
      <c r="DB598" s="38" t="e">
        <f ca="1">SUMIFS(#REF!,#REF!,A598,#REF!,$DB$2,#REF!,$DC$1)</f>
        <v>#REF!</v>
      </c>
      <c r="DC598" s="65">
        <f>SUMIFS(Stock!$D:$D,Stock!$A:$A,$DC$1,Stock!$C:$C,A598)</f>
        <v>0</v>
      </c>
      <c r="DD598" s="65">
        <f>SUMIFS(Stock!$D:$D,Stock!$A:$A,$DD$1,Stock!$C:$C,A598)</f>
        <v>0</v>
      </c>
      <c r="DE598" s="65">
        <f>SUMIFS(Stock!$D:$D,Stock!$A:$A,$DE$1,Stock!$C:$C,A598)</f>
        <v>0</v>
      </c>
      <c r="DF598" s="66"/>
      <c r="DG598" s="66"/>
      <c r="DH598" s="67">
        <f>SUMIFS('Inventory Matrix'!$E:$E,'Inventory Matrix'!$B:$B,$DH$2,'Inventory Matrix'!$G:$G,$DM$2,'Inventory Matrix'!$C:$C,A598)</f>
        <v>0</v>
      </c>
      <c r="DI598" s="67">
        <f>SUMIFS('Inventory Matrix'!$E:$E,'Inventory Matrix'!$B:$B,$DI$2,'Inventory Matrix'!$G:$G,$DM$2,'Inventory Matrix'!$C:$C,A598)</f>
        <v>0</v>
      </c>
      <c r="DJ598" s="67">
        <f>SUMIFS('Inventory Matrix'!$E:$E,'Inventory Matrix'!$B:$B,$DJ$2,'Inventory Matrix'!$G:$G,$DM$2,'Inventory Matrix'!$C:$C,A598)</f>
        <v>0</v>
      </c>
      <c r="DK598" s="67">
        <f>SUMIFS('Inventory Matrix'!$E:$E,'Inventory Matrix'!$B:$B,$DK$2,'Inventory Matrix'!$G:$G,$DM$2,'Inventory Matrix'!$C:$C,A598)</f>
        <v>0</v>
      </c>
      <c r="DL598" s="67">
        <f>SUMIFS('Inventory Matrix'!$E:$E,'Inventory Matrix'!$B:$B,$DL$2,'Inventory Matrix'!$G:$G,$DM$2,'Inventory Matrix'!$C:$C,A598)</f>
        <v>0</v>
      </c>
      <c r="DM598" s="98">
        <f>SUMIFS('Inventory Matrix'!$E:$E,'Inventory Matrix'!$G:$G,$DM$2,'Inventory Matrix'!$C:$C,A598)</f>
        <v>0</v>
      </c>
      <c r="DN598" s="48"/>
      <c r="DO598" s="67">
        <f>SUMIFS('Inventory Matrix'!$E:$E,'Inventory Matrix'!$B:$B,$DO$2,'Inventory Matrix'!$G:$G,$DT$2,'Inventory Matrix'!$C:$C,A598)</f>
        <v>0</v>
      </c>
      <c r="DP598" s="67">
        <f>SUMIFS('Inventory Matrix'!$E:$E,'Inventory Matrix'!$B:$B,$DP$2,'Inventory Matrix'!$G:$G,$DT$2,'Inventory Matrix'!$C:$C,A598)</f>
        <v>0</v>
      </c>
      <c r="DQ598" s="67">
        <f>SUMIFS('Inventory Matrix'!$E:$E,'Inventory Matrix'!$B:$B,$DQ$2,'Inventory Matrix'!$G:$G,$DT$2,'Inventory Matrix'!$C:$C,A598)</f>
        <v>0</v>
      </c>
      <c r="DR598" s="67">
        <f>SUMIFS('Inventory Matrix'!$E:$E,'Inventory Matrix'!$B:$B,$DR$2,'Inventory Matrix'!$G:$G,$DT$2,'Inventory Matrix'!$C:$C,A598)</f>
        <v>0</v>
      </c>
      <c r="DS598" s="67">
        <f>SUMIFS('Inventory Matrix'!$E:$E,'Inventory Matrix'!$B:$B,$DS$2,'Inventory Matrix'!$G:$G,$DT$2,'Inventory Matrix'!$C:$C,A598)</f>
        <v>0</v>
      </c>
      <c r="DT598" s="98">
        <f>SUMIFS('Inventory Matrix'!$E:$E,'Inventory Matrix'!$G:$G,$DT$2,'Inventory Matrix'!$C:$C,A598)</f>
        <v>0</v>
      </c>
      <c r="DU598" s="44"/>
      <c r="DV598" s="67">
        <f>SUMIFS('Inventory Matrix'!$E:$E,'Inventory Matrix'!$B:$B,$DV$2,'Inventory Matrix'!$G:$G,$EA$2,'Inventory Matrix'!$C:$C,A598)</f>
        <v>0</v>
      </c>
      <c r="DW598" s="67">
        <f>SUMIFS('Inventory Matrix'!$E:$E,'Inventory Matrix'!$B:$B,$DW$2,'Inventory Matrix'!$G:$G,$EA$2,'Inventory Matrix'!$C:$C,A598)</f>
        <v>0</v>
      </c>
      <c r="DX598" s="67">
        <f>SUMIFS('Inventory Matrix'!$E:$E,'Inventory Matrix'!$B:$B,$DX$2,'Inventory Matrix'!$G:$G,$EA$2,'Inventory Matrix'!$C:$C,A598)</f>
        <v>0</v>
      </c>
      <c r="DY598" s="67">
        <f>SUMIFS('Inventory Matrix'!$E:$E,'Inventory Matrix'!$B:$B,$DY$2,'Inventory Matrix'!$G:$G,$EA$2,'Inventory Matrix'!$C:$C,A598)</f>
        <v>0</v>
      </c>
      <c r="DZ598" s="67">
        <f>SUMIFS('Inventory Matrix'!$E:$E,'Inventory Matrix'!$B:$B,$DZ$2,'Inventory Matrix'!$G:$G,$EA$2,'Inventory Matrix'!$C:$C,A598)</f>
        <v>0</v>
      </c>
      <c r="EA598" s="98">
        <f>SUMIFS('Inventory Matrix'!$E:$E,'Inventory Matrix'!$G:$G,$EA$2,'Inventory Matrix'!$C:$C,A598)</f>
        <v>0</v>
      </c>
      <c r="EB598" s="44"/>
      <c r="EC598" s="67">
        <f>SUMIFS('Inventory Matrix'!$E:$E,'Inventory Matrix'!$B:$B,$EC$2,'Inventory Matrix'!$G:$G,$EH$2,'Inventory Matrix'!$C:$C,A598)</f>
        <v>0</v>
      </c>
      <c r="ED598" s="67">
        <f>SUMIFS('Inventory Matrix'!$E:$E,'Inventory Matrix'!$B:$B,$ED$2,'Inventory Matrix'!$G:$G,$EH$2,'Inventory Matrix'!$C:$C,A598)</f>
        <v>0</v>
      </c>
      <c r="EE598" s="67">
        <f>SUMIFS('Inventory Matrix'!$E:$E,'Inventory Matrix'!$B:$B,$EE$2,'Inventory Matrix'!$G:$G,$EH$2,'Inventory Matrix'!$C:$C,A598)</f>
        <v>0</v>
      </c>
      <c r="EF598" s="67">
        <f>SUMIFS('Inventory Matrix'!$E:$E,'Inventory Matrix'!$B:$B,$EF$2,'Inventory Matrix'!$G:$G,$EH$2,'Inventory Matrix'!$C:$C,A598)</f>
        <v>0</v>
      </c>
      <c r="EG598" s="67">
        <f>SUMIFS('Inventory Matrix'!$E:$E,'Inventory Matrix'!$B:$B,$EG$2,'Inventory Matrix'!$G:$G,$EH$2,'Inventory Matrix'!$C:$C,A598)</f>
        <v>0</v>
      </c>
      <c r="EH598" s="98">
        <f>SUMIFS('Inventory Matrix'!$E:$E,'Inventory Matrix'!$G:$G,$EH$2,'Inventory Matrix'!$C:$C,A598)</f>
        <v>0</v>
      </c>
      <c r="EI598" s="44"/>
    </row>
    <row r="599" spans="1:139" ht="13" x14ac:dyDescent="0.15">
      <c r="A599" s="69" t="str">
        <f t="shared" si="64"/>
        <v>MHKH3</v>
      </c>
      <c r="B599" s="70" t="s">
        <v>2186</v>
      </c>
      <c r="C599" s="71" t="s">
        <v>3068</v>
      </c>
      <c r="D599" s="71" t="s">
        <v>3069</v>
      </c>
      <c r="E599" s="72">
        <f t="shared" si="65"/>
        <v>0</v>
      </c>
      <c r="F599" s="72">
        <f>SUMIFS(Stock!$D:$D,Stock!$C:$C,A599)</f>
        <v>0</v>
      </c>
      <c r="G599" s="73" t="e">
        <f t="shared" ca="1" si="66"/>
        <v>#REF!</v>
      </c>
      <c r="H599" s="74">
        <f t="shared" ca="1" si="67"/>
        <v>0</v>
      </c>
      <c r="I599" s="44"/>
      <c r="J599" s="69" t="e">
        <f ca="1">SUMIFS(#REF!,#REF!,A599,#REF!,$J$2)</f>
        <v>#REF!</v>
      </c>
      <c r="K599" s="69" t="e">
        <f ca="1">SUMIFS(#REF!,#REF!,A599,#REF!,$K$2)</f>
        <v>#REF!</v>
      </c>
      <c r="L599" s="69" t="e">
        <f ca="1">SUMIFS(#REF!,#REF!,A599,#REF!,$L$2)</f>
        <v>#REF!</v>
      </c>
      <c r="M599" s="69" t="e">
        <f ca="1">SUMIFS(#REF!,#REF!,A599,#REF!,$M$2)</f>
        <v>#REF!</v>
      </c>
      <c r="N599" s="69" t="e">
        <f ca="1">SUMIFS(#REF!,#REF!,A599,#REF!,$N$2)</f>
        <v>#REF!</v>
      </c>
      <c r="O599" s="69" t="e">
        <f ca="1">SUMIFS(#REF!,#REF!,A599,#REF!,$O$2)</f>
        <v>#REF!</v>
      </c>
      <c r="P599" s="69" t="e">
        <f ca="1">SUMIFS(#REF!,#REF!,A599,#REF!,$P$2)</f>
        <v>#REF!</v>
      </c>
      <c r="Q599" s="69" t="e">
        <f ca="1">SUMIFS(#REF!,#REF!,A599,#REF!,$Q$2)</f>
        <v>#REF!</v>
      </c>
      <c r="R599" s="69" t="e">
        <f ca="1">SUMIFS(#REF!,#REF!,A599,#REF!,$R$2)</f>
        <v>#REF!</v>
      </c>
      <c r="S599" s="69" t="e">
        <f ca="1">SUMIFS(#REF!,#REF!,A599,#REF!,$S$2)</f>
        <v>#REF!</v>
      </c>
      <c r="T599" s="75"/>
      <c r="U599" s="44"/>
      <c r="V599" s="46"/>
      <c r="W599" s="69" t="e">
        <f ca="1">SUMIFS(#REF!,#REF!,A599,#REF!,$W$2,#REF!,$AK$1)</f>
        <v>#REF!</v>
      </c>
      <c r="X599" s="69" t="e">
        <f ca="1">SUMIFS(#REF!,#REF!,A599,#REF!,$X$2,#REF!,$AK$1)</f>
        <v>#REF!</v>
      </c>
      <c r="Y599" s="69" t="e">
        <f ca="1">SUMIFS(#REF!,#REF!,A599,#REF!,$Y$2,#REF!,$AK$1)</f>
        <v>#REF!</v>
      </c>
      <c r="Z599" s="69" t="e">
        <f ca="1">SUMIFS(#REF!,#REF!,A599,#REF!,$Z$2,#REF!,$AK$1)</f>
        <v>#REF!</v>
      </c>
      <c r="AA599" s="69" t="e">
        <f ca="1">SUMIFS(#REF!,#REF!,A599,#REF!,$AA$2,#REF!,$AK$1)</f>
        <v>#REF!</v>
      </c>
      <c r="AB599" s="69" t="e">
        <f ca="1">SUMIFS(#REF!,#REF!,A599,#REF!,$AB$2,#REF!,$AK$1)</f>
        <v>#REF!</v>
      </c>
      <c r="AC599" s="48"/>
      <c r="AD599" s="76">
        <f>SUMIFS('Inventory Matrix'!$E:$E,'Inventory Matrix'!$G:$G,$AD$2,'Inventory Matrix'!$B:$B,$AK$1,'Inventory Matrix'!$C:$C,A599)</f>
        <v>0</v>
      </c>
      <c r="AE599" s="70">
        <f>SUMIFS('Inventory Matrix'!$E:$E,'Inventory Matrix'!$G:$G,$AE$2,'Inventory Matrix'!$B:$B,$AK$1,'Inventory Matrix'!$C:$C,A599)</f>
        <v>0</v>
      </c>
      <c r="AF599" s="70">
        <f>SUMIFS('Inventory Matrix'!$E:$E,'Inventory Matrix'!$G:$G,$AF$2,'Inventory Matrix'!$B:$B,$AK$1,'Inventory Matrix'!$C:$C,A599)</f>
        <v>0</v>
      </c>
      <c r="AG599" s="77">
        <f>SUMIFS('Inventory Matrix'!$E:$E,'Inventory Matrix'!$G:$G,$AG$2,'Inventory Matrix'!$B:$B,$AK$1,'Inventory Matrix'!$C:$C,A599)</f>
        <v>0</v>
      </c>
      <c r="AH599" s="167" t="str">
        <f t="shared" ca="1" si="68"/>
        <v>-</v>
      </c>
      <c r="AI599" s="168" t="str">
        <f t="shared" ca="1" si="69"/>
        <v>-</v>
      </c>
      <c r="AJ599" s="173">
        <f t="shared" ca="1" si="78"/>
        <v>0</v>
      </c>
      <c r="AK599" s="169">
        <f>SUMIFS(Stock!$D:$D,Stock!$A:$A,$AK$1,Stock!$C:$C,A599)</f>
        <v>0</v>
      </c>
      <c r="AL599" s="55"/>
      <c r="AM599" s="69" t="e">
        <f ca="1">SUMIFS(#REF!,#REF!,A599,#REF!,$AM$2,#REF!,$AZ$1)</f>
        <v>#REF!</v>
      </c>
      <c r="AN599" s="69" t="e">
        <f ca="1">SUMIFS(#REF!,#REF!,A599,#REF!,$AN$2,#REF!,$AZ$1)</f>
        <v>#REF!</v>
      </c>
      <c r="AO599" s="69" t="e">
        <f ca="1">SUMIFS(#REF!,#REF!,A599,#REF!,$AO$2,#REF!,$AZ$1)</f>
        <v>#REF!</v>
      </c>
      <c r="AP599" s="69" t="e">
        <f ca="1">SUMIFS(#REF!,#REF!,A599,#REF!,$AP$2,#REF!,$AZ$1)</f>
        <v>#REF!</v>
      </c>
      <c r="AQ599" s="69" t="e">
        <f ca="1">SUMIFS(#REF!,#REF!,A599,#REF!,$AQ$2,#REF!,$AZ$1)</f>
        <v>#REF!</v>
      </c>
      <c r="AR599" s="69" t="e">
        <f ca="1">SUMIFS(#REF!,#REF!,A599,#REF!,$AR$2,#REF!,$AZ$1)</f>
        <v>#REF!</v>
      </c>
      <c r="AS599" s="81"/>
      <c r="AT599" s="82">
        <f>SUMIFS('Inventory Matrix'!$E:$E,'Inventory Matrix'!$G:$G,$AT$2,'Inventory Matrix'!$B:$B,$AZ$1,'Inventory Matrix'!$C:$C,A599)</f>
        <v>0</v>
      </c>
      <c r="AU599" s="82">
        <f>SUMIFS('Inventory Matrix'!$E:$E,'Inventory Matrix'!$G:$G,$AU$2,'Inventory Matrix'!$B:$B,$AZ$1,'Inventory Matrix'!$C:$C,A599)</f>
        <v>0</v>
      </c>
      <c r="AV599" s="82">
        <f>SUMIFS('Inventory Matrix'!$E:$E,'Inventory Matrix'!$G:$G,$AV$2,'Inventory Matrix'!$B:$B,$AZ$1,'Inventory Matrix'!$C:$C,A599)</f>
        <v>0</v>
      </c>
      <c r="AW599" s="83">
        <f>SUMIFS('Inventory Matrix'!$E:$E,'Inventory Matrix'!$G:$G,$AW$2,'Inventory Matrix'!$B:$B,$AZ$1,'Inventory Matrix'!$C:$C,A599)</f>
        <v>0</v>
      </c>
      <c r="AX599" s="85" t="str">
        <f t="shared" ca="1" si="70"/>
        <v>-</v>
      </c>
      <c r="AY599" s="88">
        <f t="shared" ca="1" si="71"/>
        <v>0</v>
      </c>
      <c r="AZ599" s="87">
        <f>SUMIFS(Stock!$D:$D,Stock!$A:$A,$AZ$1,Stock!$C:$C,A599)</f>
        <v>0</v>
      </c>
      <c r="BA599" s="55"/>
      <c r="BB599" s="69" t="e">
        <f ca="1">SUMIFS(#REF!,#REF!,A599,#REF!,$BB$2,#REF!,$BO$1)</f>
        <v>#REF!</v>
      </c>
      <c r="BC599" s="69" t="e">
        <f ca="1">SUMIFS(#REF!,#REF!,A599,#REF!,$BC$2,#REF!,$BO$1)</f>
        <v>#REF!</v>
      </c>
      <c r="BD599" s="69" t="e">
        <f ca="1">SUMIFS(#REF!,#REF!,A599,#REF!,$BD$2,#REF!,$BO$1)</f>
        <v>#REF!</v>
      </c>
      <c r="BE599" s="69" t="e">
        <f ca="1">SUMIFS(#REF!,#REF!,A599,#REF!,$BE$2,#REF!,$BO$1)</f>
        <v>#REF!</v>
      </c>
      <c r="BF599" s="69" t="e">
        <f ca="1">SUMIFS(#REF!,#REF!,A599,#REF!,$BF$2,#REF!,$BO$1)</f>
        <v>#REF!</v>
      </c>
      <c r="BG599" s="69" t="e">
        <f ca="1">SUMIFS(#REF!,#REF!,A599,#REF!,$BG$2,#REF!,$BO$1)</f>
        <v>#REF!</v>
      </c>
      <c r="BH599" s="60"/>
      <c r="BI599" s="82">
        <f>SUMIFS('Inventory Matrix'!$E:$E,'Inventory Matrix'!$G:$G,$BI$2,'Inventory Matrix'!$B:$B,$BO$1,'Inventory Matrix'!$C:$C,A599)</f>
        <v>0</v>
      </c>
      <c r="BJ599" s="82">
        <f>SUMIFS('Inventory Matrix'!$E:$E,'Inventory Matrix'!$G:$G,$BJ$2,'Inventory Matrix'!$B:$B,$BO$1,'Inventory Matrix'!$C:$C,A599)</f>
        <v>0</v>
      </c>
      <c r="BK599" s="82">
        <f>SUMIFS('Inventory Matrix'!$E:$E,'Inventory Matrix'!$G:$G,$BK$2,'Inventory Matrix'!$B:$B,$BO$1,'Inventory Matrix'!$C:$C,A599)</f>
        <v>0</v>
      </c>
      <c r="BL599" s="83">
        <f>SUMIFS('Inventory Matrix'!$E:$E,'Inventory Matrix'!$G:$G,$BL$2,'Inventory Matrix'!$B:$B,$BO$1,'Inventory Matrix'!$C:$C,A599)</f>
        <v>0</v>
      </c>
      <c r="BM599" s="85" t="str">
        <f t="shared" ca="1" si="72"/>
        <v>-</v>
      </c>
      <c r="BN599" s="86">
        <f t="shared" ca="1" si="73"/>
        <v>0</v>
      </c>
      <c r="BO599" s="87">
        <f>SUMIFS(Stock!$D:$D,Stock!$A:$A,$BO$1,Stock!$C:$C,A599)</f>
        <v>0</v>
      </c>
      <c r="BP599" s="55"/>
      <c r="BQ599" s="69" t="e">
        <f ca="1">SUMIFS(#REF!,#REF!,A599,#REF!,$BQ$2,#REF!,$CD$1)</f>
        <v>#REF!</v>
      </c>
      <c r="BR599" s="69" t="e">
        <f ca="1">SUMIFS(#REF!,#REF!,A599,#REF!,$BR$2,#REF!,$CD$1)</f>
        <v>#REF!</v>
      </c>
      <c r="BS599" s="69" t="e">
        <f ca="1">SUMIFS(#REF!,#REF!,A599,#REF!,$BS$2,#REF!,$CD$1)</f>
        <v>#REF!</v>
      </c>
      <c r="BT599" s="69" t="e">
        <f ca="1">SUMIFS(#REF!,#REF!,A599,#REF!,$BT$2,#REF!,$CD$1)</f>
        <v>#REF!</v>
      </c>
      <c r="BU599" s="69" t="e">
        <f ca="1">SUMIFS(#REF!,#REF!,A599,#REF!,$BU$2,#REF!,$CD$1)</f>
        <v>#REF!</v>
      </c>
      <c r="BV599" s="69" t="e">
        <f ca="1">SUMIFS(#REF!,#REF!,A599,#REF!,$BV$2,#REF!,$CD$1)</f>
        <v>#REF!</v>
      </c>
      <c r="BW599" s="60"/>
      <c r="BX599" s="82">
        <f>SUMIFS('Inventory Matrix'!$E:$E,'Inventory Matrix'!$G:$G,$BX$2,'Inventory Matrix'!$B:$B,$CD$1,'Inventory Matrix'!$C:$C,A599)</f>
        <v>0</v>
      </c>
      <c r="BY599" s="82">
        <f>SUMIFS('Inventory Matrix'!$E:$E,'Inventory Matrix'!$G:$G,$BY$2,'Inventory Matrix'!$B:$B,$CD$1,'Inventory Matrix'!$C:$C,A599)</f>
        <v>0</v>
      </c>
      <c r="BZ599" s="82">
        <f>SUMIFS('Inventory Matrix'!$E:$E,'Inventory Matrix'!$G:$G,$BZ$2,'Inventory Matrix'!$B:$B,$CD$1,'Inventory Matrix'!$C:$C,A599)</f>
        <v>0</v>
      </c>
      <c r="CA599" s="83">
        <f>SUMIFS('Inventory Matrix'!$E:$E,'Inventory Matrix'!$G:$G,$CA$2,'Inventory Matrix'!$B:$B,$CD$1,'Inventory Matrix'!$C:$C,A599)</f>
        <v>0</v>
      </c>
      <c r="CB599" s="85" t="str">
        <f t="shared" ca="1" si="74"/>
        <v>-</v>
      </c>
      <c r="CC599" s="88">
        <f t="shared" ca="1" si="75"/>
        <v>0</v>
      </c>
      <c r="CD599" s="87">
        <f>SUMIFS(Stock!$D:$D,Stock!$A:$A,$CD$1,Stock!$C:$C,A599)</f>
        <v>0</v>
      </c>
      <c r="CE599" s="55"/>
      <c r="CF599" s="69" t="e">
        <f ca="1">SUMIFS(#REF!,#REF!,A599,#REF!,$CF$2,#REF!,$CS$1)</f>
        <v>#REF!</v>
      </c>
      <c r="CG599" s="69" t="e">
        <f ca="1">SUMIFS(#REF!,#REF!,A599,#REF!,$CG$2,#REF!,$CS$1)</f>
        <v>#REF!</v>
      </c>
      <c r="CH599" s="69" t="e">
        <f ca="1">SUMIFS(#REF!,#REF!,A599,#REF!,$CH$2,#REF!,$CS$1)</f>
        <v>#REF!</v>
      </c>
      <c r="CI599" s="69" t="e">
        <f ca="1">SUMIFS(#REF!,#REF!,A599,#REF!,$CI$2,#REF!,$CS$1)</f>
        <v>#REF!</v>
      </c>
      <c r="CJ599" s="69" t="e">
        <f ca="1">SUMIFS(#REF!,#REF!,A599,#REF!,$CJ$2,#REF!,$CS$1)</f>
        <v>#REF!</v>
      </c>
      <c r="CK599" s="69" t="e">
        <f ca="1">SUMIFS(#REF!,#REF!,A599,#REF!,$CK$2,#REF!,$CS$1)</f>
        <v>#REF!</v>
      </c>
      <c r="CL599" s="60"/>
      <c r="CM599" s="82">
        <f>SUMIFS('Inventory Matrix'!$E:$E,'Inventory Matrix'!$G:$G,$CM$2,'Inventory Matrix'!$B:$B,$CD$1,'Inventory Matrix'!$C:$C,A599)</f>
        <v>0</v>
      </c>
      <c r="CN599" s="82">
        <f>SUMIFS('Inventory Matrix'!$E:$E,'Inventory Matrix'!$G:$G,$CN$2,'Inventory Matrix'!$B:$B,$CD$1,'Inventory Matrix'!$C:$C,A599)</f>
        <v>0</v>
      </c>
      <c r="CO599" s="82">
        <f>SUMIFS('Inventory Matrix'!$E:$E,'Inventory Matrix'!$G:$G,$CO$2,'Inventory Matrix'!$B:$B,$CD$1,'Inventory Matrix'!$C:$C,A599)</f>
        <v>0</v>
      </c>
      <c r="CP599" s="83">
        <f>SUMIFS('Inventory Matrix'!$E:$E,'Inventory Matrix'!$G:$G,$CP$2,'Inventory Matrix'!$B:$B,$CD$1,'Inventory Matrix'!$C:$C,A599)</f>
        <v>0</v>
      </c>
      <c r="CQ599" s="85" t="str">
        <f t="shared" ca="1" si="76"/>
        <v>-</v>
      </c>
      <c r="CR599" s="88">
        <f t="shared" ca="1" si="77"/>
        <v>0</v>
      </c>
      <c r="CS599" s="87">
        <f>SUMIFS(Stock!$D:$D,Stock!$A:$A,$CS$1,Stock!$C:$C,A599)</f>
        <v>0</v>
      </c>
      <c r="CT599" s="64"/>
      <c r="CU599" s="89">
        <f>SUMIFS(Stock!$D:$D,Stock!$A:$A,$CU$1,Stock!$C:$C,A599)</f>
        <v>0</v>
      </c>
      <c r="CV599" s="64"/>
      <c r="CW599" s="69" t="e">
        <f ca="1">SUMIFS(#REF!,#REF!,A599,#REF!,$CW$2,#REF!,$DC$1)</f>
        <v>#REF!</v>
      </c>
      <c r="CX599" s="69" t="e">
        <f ca="1">SUMIFS(#REF!,#REF!,A599,#REF!,$CX$2,#REF!,$DC$1)</f>
        <v>#REF!</v>
      </c>
      <c r="CY599" s="69" t="e">
        <f ca="1">SUMIFS(#REF!,#REF!,A599,#REF!,$CY$2,#REF!,$DC$1)</f>
        <v>#REF!</v>
      </c>
      <c r="CZ599" s="69" t="e">
        <f ca="1">SUMIFS(#REF!,#REF!,A599,#REF!,$CZ$2,#REF!,$DC$1)</f>
        <v>#REF!</v>
      </c>
      <c r="DA599" s="69" t="e">
        <f ca="1">SUMIFS(#REF!,#REF!,A599,#REF!,$DA$2,#REF!,$DC$1)</f>
        <v>#REF!</v>
      </c>
      <c r="DB599" s="69" t="e">
        <f ca="1">SUMIFS(#REF!,#REF!,A599,#REF!,$DB$2,#REF!,$DC$1)</f>
        <v>#REF!</v>
      </c>
      <c r="DC599" s="89">
        <f>SUMIFS(Stock!$D:$D,Stock!$A:$A,$DC$1,Stock!$C:$C,A599)</f>
        <v>0</v>
      </c>
      <c r="DD599" s="89">
        <f>SUMIFS(Stock!$D:$D,Stock!$A:$A,$DD$1,Stock!$C:$C,A599)</f>
        <v>0</v>
      </c>
      <c r="DE599" s="89">
        <f>SUMIFS(Stock!$D:$D,Stock!$A:$A,$DE$1,Stock!$C:$C,A599)</f>
        <v>0</v>
      </c>
      <c r="DF599" s="66"/>
      <c r="DG599" s="66"/>
      <c r="DH599" s="90">
        <f>SUMIFS('Inventory Matrix'!$E:$E,'Inventory Matrix'!$B:$B,$DH$2,'Inventory Matrix'!$G:$G,$DM$2,'Inventory Matrix'!$C:$C,A599)</f>
        <v>0</v>
      </c>
      <c r="DI599" s="90">
        <f>SUMIFS('Inventory Matrix'!$E:$E,'Inventory Matrix'!$B:$B,$DI$2,'Inventory Matrix'!$G:$G,$DM$2,'Inventory Matrix'!$C:$C,A599)</f>
        <v>0</v>
      </c>
      <c r="DJ599" s="90">
        <f>SUMIFS('Inventory Matrix'!$E:$E,'Inventory Matrix'!$B:$B,$DJ$2,'Inventory Matrix'!$G:$G,$DM$2,'Inventory Matrix'!$C:$C,A599)</f>
        <v>0</v>
      </c>
      <c r="DK599" s="90">
        <f>SUMIFS('Inventory Matrix'!$E:$E,'Inventory Matrix'!$B:$B,$DK$2,'Inventory Matrix'!$G:$G,$DM$2,'Inventory Matrix'!$C:$C,A599)</f>
        <v>0</v>
      </c>
      <c r="DL599" s="90">
        <f>SUMIFS('Inventory Matrix'!$E:$E,'Inventory Matrix'!$B:$B,$DL$2,'Inventory Matrix'!$G:$G,$DM$2,'Inventory Matrix'!$C:$C,A599)</f>
        <v>0</v>
      </c>
      <c r="DM599" s="91">
        <f>SUMIFS('Inventory Matrix'!$E:$E,'Inventory Matrix'!$G:$G,$DM$2,'Inventory Matrix'!$C:$C,A599)</f>
        <v>0</v>
      </c>
      <c r="DN599" s="48"/>
      <c r="DO599" s="90">
        <f>SUMIFS('Inventory Matrix'!$E:$E,'Inventory Matrix'!$B:$B,$DO$2,'Inventory Matrix'!$G:$G,$DT$2,'Inventory Matrix'!$C:$C,A599)</f>
        <v>0</v>
      </c>
      <c r="DP599" s="90">
        <f>SUMIFS('Inventory Matrix'!$E:$E,'Inventory Matrix'!$B:$B,$DP$2,'Inventory Matrix'!$G:$G,$DT$2,'Inventory Matrix'!$C:$C,A599)</f>
        <v>0</v>
      </c>
      <c r="DQ599" s="90">
        <f>SUMIFS('Inventory Matrix'!$E:$E,'Inventory Matrix'!$B:$B,$DQ$2,'Inventory Matrix'!$G:$G,$DT$2,'Inventory Matrix'!$C:$C,A599)</f>
        <v>0</v>
      </c>
      <c r="DR599" s="90">
        <f>SUMIFS('Inventory Matrix'!$E:$E,'Inventory Matrix'!$B:$B,$DR$2,'Inventory Matrix'!$G:$G,$DT$2,'Inventory Matrix'!$C:$C,A599)</f>
        <v>0</v>
      </c>
      <c r="DS599" s="90">
        <f>SUMIFS('Inventory Matrix'!$E:$E,'Inventory Matrix'!$B:$B,$DS$2,'Inventory Matrix'!$G:$G,$DT$2,'Inventory Matrix'!$C:$C,A599)</f>
        <v>0</v>
      </c>
      <c r="DT599" s="91">
        <f>SUMIFS('Inventory Matrix'!$E:$E,'Inventory Matrix'!$G:$G,$DT$2,'Inventory Matrix'!$C:$C,A599)</f>
        <v>0</v>
      </c>
      <c r="DU599" s="44"/>
      <c r="DV599" s="90">
        <f>SUMIFS('Inventory Matrix'!$E:$E,'Inventory Matrix'!$B:$B,$DV$2,'Inventory Matrix'!$G:$G,$EA$2,'Inventory Matrix'!$C:$C,A599)</f>
        <v>0</v>
      </c>
      <c r="DW599" s="90">
        <f>SUMIFS('Inventory Matrix'!$E:$E,'Inventory Matrix'!$B:$B,$DW$2,'Inventory Matrix'!$G:$G,$EA$2,'Inventory Matrix'!$C:$C,A599)</f>
        <v>0</v>
      </c>
      <c r="DX599" s="90">
        <f>SUMIFS('Inventory Matrix'!$E:$E,'Inventory Matrix'!$B:$B,$DX$2,'Inventory Matrix'!$G:$G,$EA$2,'Inventory Matrix'!$C:$C,A599)</f>
        <v>0</v>
      </c>
      <c r="DY599" s="90">
        <f>SUMIFS('Inventory Matrix'!$E:$E,'Inventory Matrix'!$B:$B,$DY$2,'Inventory Matrix'!$G:$G,$EA$2,'Inventory Matrix'!$C:$C,A599)</f>
        <v>0</v>
      </c>
      <c r="DZ599" s="90">
        <f>SUMIFS('Inventory Matrix'!$E:$E,'Inventory Matrix'!$B:$B,$DZ$2,'Inventory Matrix'!$G:$G,$EA$2,'Inventory Matrix'!$C:$C,A599)</f>
        <v>0</v>
      </c>
      <c r="EA599" s="91">
        <f>SUMIFS('Inventory Matrix'!$E:$E,'Inventory Matrix'!$G:$G,$EA$2,'Inventory Matrix'!$C:$C,A599)</f>
        <v>0</v>
      </c>
      <c r="EB599" s="44"/>
      <c r="EC599" s="90">
        <f>SUMIFS('Inventory Matrix'!$E:$E,'Inventory Matrix'!$B:$B,$EC$2,'Inventory Matrix'!$G:$G,$EH$2,'Inventory Matrix'!$C:$C,A599)</f>
        <v>0</v>
      </c>
      <c r="ED599" s="90">
        <f>SUMIFS('Inventory Matrix'!$E:$E,'Inventory Matrix'!$B:$B,$ED$2,'Inventory Matrix'!$G:$G,$EH$2,'Inventory Matrix'!$C:$C,A599)</f>
        <v>0</v>
      </c>
      <c r="EE599" s="90">
        <f>SUMIFS('Inventory Matrix'!$E:$E,'Inventory Matrix'!$B:$B,$EE$2,'Inventory Matrix'!$G:$G,$EH$2,'Inventory Matrix'!$C:$C,A599)</f>
        <v>0</v>
      </c>
      <c r="EF599" s="90">
        <f>SUMIFS('Inventory Matrix'!$E:$E,'Inventory Matrix'!$B:$B,$EF$2,'Inventory Matrix'!$G:$G,$EH$2,'Inventory Matrix'!$C:$C,A599)</f>
        <v>0</v>
      </c>
      <c r="EG599" s="90">
        <f>SUMIFS('Inventory Matrix'!$E:$E,'Inventory Matrix'!$B:$B,$EG$2,'Inventory Matrix'!$G:$G,$EH$2,'Inventory Matrix'!$C:$C,A599)</f>
        <v>0</v>
      </c>
      <c r="EH599" s="91">
        <f>SUMIFS('Inventory Matrix'!$E:$E,'Inventory Matrix'!$G:$G,$EH$2,'Inventory Matrix'!$C:$C,A599)</f>
        <v>0</v>
      </c>
      <c r="EI599" s="44"/>
    </row>
    <row r="600" spans="1:139" ht="13" x14ac:dyDescent="0.15">
      <c r="A600" s="38" t="str">
        <f t="shared" si="64"/>
        <v>MHKJ3</v>
      </c>
      <c r="B600" s="39" t="s">
        <v>2186</v>
      </c>
      <c r="C600" s="40" t="s">
        <v>3070</v>
      </c>
      <c r="D600" s="40" t="s">
        <v>3071</v>
      </c>
      <c r="E600" s="41">
        <f t="shared" si="65"/>
        <v>0</v>
      </c>
      <c r="F600" s="41">
        <f>SUMIFS(Stock!$D:$D,Stock!$C:$C,A600)</f>
        <v>0</v>
      </c>
      <c r="G600" s="42" t="e">
        <f t="shared" ca="1" si="66"/>
        <v>#REF!</v>
      </c>
      <c r="H600" s="43">
        <f t="shared" ca="1" si="67"/>
        <v>0</v>
      </c>
      <c r="I600" s="44"/>
      <c r="J600" s="38" t="e">
        <f ca="1">SUMIFS(#REF!,#REF!,A600,#REF!,$J$2)</f>
        <v>#REF!</v>
      </c>
      <c r="K600" s="38" t="e">
        <f ca="1">SUMIFS(#REF!,#REF!,A600,#REF!,$K$2)</f>
        <v>#REF!</v>
      </c>
      <c r="L600" s="38" t="e">
        <f ca="1">SUMIFS(#REF!,#REF!,A600,#REF!,$L$2)</f>
        <v>#REF!</v>
      </c>
      <c r="M600" s="38" t="e">
        <f ca="1">SUMIFS(#REF!,#REF!,A600,#REF!,$M$2)</f>
        <v>#REF!</v>
      </c>
      <c r="N600" s="38" t="e">
        <f ca="1">SUMIFS(#REF!,#REF!,A600,#REF!,$N$2)</f>
        <v>#REF!</v>
      </c>
      <c r="O600" s="38" t="e">
        <f ca="1">SUMIFS(#REF!,#REF!,A600,#REF!,$O$2)</f>
        <v>#REF!</v>
      </c>
      <c r="P600" s="38" t="e">
        <f ca="1">SUMIFS(#REF!,#REF!,A600,#REF!,$P$2)</f>
        <v>#REF!</v>
      </c>
      <c r="Q600" s="38" t="e">
        <f ca="1">SUMIFS(#REF!,#REF!,A600,#REF!,$Q$2)</f>
        <v>#REF!</v>
      </c>
      <c r="R600" s="38" t="e">
        <f ca="1">SUMIFS(#REF!,#REF!,A600,#REF!,$R$2)</f>
        <v>#REF!</v>
      </c>
      <c r="S600" s="38" t="e">
        <f ca="1">SUMIFS(#REF!,#REF!,A600,#REF!,$S$2)</f>
        <v>#REF!</v>
      </c>
      <c r="T600" s="45"/>
      <c r="U600" s="44"/>
      <c r="V600" s="46"/>
      <c r="W600" s="38" t="e">
        <f ca="1">SUMIFS(#REF!,#REF!,A600,#REF!,$W$2,#REF!,$AK$1)</f>
        <v>#REF!</v>
      </c>
      <c r="X600" s="38" t="e">
        <f ca="1">SUMIFS(#REF!,#REF!,A600,#REF!,$X$2,#REF!,$AK$1)</f>
        <v>#REF!</v>
      </c>
      <c r="Y600" s="38" t="e">
        <f ca="1">SUMIFS(#REF!,#REF!,A600,#REF!,$Y$2,#REF!,$AK$1)</f>
        <v>#REF!</v>
      </c>
      <c r="Z600" s="38" t="e">
        <f ca="1">SUMIFS(#REF!,#REF!,A600,#REF!,$Z$2,#REF!,$AK$1)</f>
        <v>#REF!</v>
      </c>
      <c r="AA600" s="38" t="e">
        <f ca="1">SUMIFS(#REF!,#REF!,A600,#REF!,$AA$2,#REF!,$AK$1)</f>
        <v>#REF!</v>
      </c>
      <c r="AB600" s="38" t="e">
        <f ca="1">SUMIFS(#REF!,#REF!,A600,#REF!,$AB$2,#REF!,$AK$1)</f>
        <v>#REF!</v>
      </c>
      <c r="AC600" s="48"/>
      <c r="AD600" s="92">
        <f>SUMIFS('Inventory Matrix'!$E:$E,'Inventory Matrix'!$G:$G,$AD$2,'Inventory Matrix'!$B:$B,$AK$1,'Inventory Matrix'!$C:$C,A600)</f>
        <v>0</v>
      </c>
      <c r="AE600" s="39">
        <f>SUMIFS('Inventory Matrix'!$E:$E,'Inventory Matrix'!$G:$G,$AE$2,'Inventory Matrix'!$B:$B,$AK$1,'Inventory Matrix'!$C:$C,A600)</f>
        <v>0</v>
      </c>
      <c r="AF600" s="39">
        <f>SUMIFS('Inventory Matrix'!$E:$E,'Inventory Matrix'!$G:$G,$AF$2,'Inventory Matrix'!$B:$B,$AK$1,'Inventory Matrix'!$C:$C,A600)</f>
        <v>0</v>
      </c>
      <c r="AG600" s="93">
        <f>SUMIFS('Inventory Matrix'!$E:$E,'Inventory Matrix'!$G:$G,$AG$2,'Inventory Matrix'!$B:$B,$AK$1,'Inventory Matrix'!$C:$C,A600)</f>
        <v>0</v>
      </c>
      <c r="AH600" s="170" t="str">
        <f t="shared" ca="1" si="68"/>
        <v>-</v>
      </c>
      <c r="AI600" s="171" t="str">
        <f t="shared" ca="1" si="69"/>
        <v>-</v>
      </c>
      <c r="AJ600" s="174">
        <f t="shared" ca="1" si="78"/>
        <v>0</v>
      </c>
      <c r="AK600" s="172">
        <f>SUMIFS(Stock!$D:$D,Stock!$A:$A,$AK$1,Stock!$C:$C,A600)</f>
        <v>0</v>
      </c>
      <c r="AL600" s="55"/>
      <c r="AM600" s="38" t="e">
        <f ca="1">SUMIFS(#REF!,#REF!,A600,#REF!,$AM$2,#REF!,$AZ$1)</f>
        <v>#REF!</v>
      </c>
      <c r="AN600" s="38" t="e">
        <f ca="1">SUMIFS(#REF!,#REF!,A600,#REF!,$AN$2,#REF!,$AZ$1)</f>
        <v>#REF!</v>
      </c>
      <c r="AO600" s="38" t="e">
        <f ca="1">SUMIFS(#REF!,#REF!,A600,#REF!,$AO$2,#REF!,$AZ$1)</f>
        <v>#REF!</v>
      </c>
      <c r="AP600" s="38" t="e">
        <f ca="1">SUMIFS(#REF!,#REF!,A600,#REF!,$AP$2,#REF!,$AZ$1)</f>
        <v>#REF!</v>
      </c>
      <c r="AQ600" s="38" t="e">
        <f ca="1">SUMIFS(#REF!,#REF!,A600,#REF!,$AQ$2,#REF!,$AZ$1)</f>
        <v>#REF!</v>
      </c>
      <c r="AR600" s="38" t="e">
        <f ca="1">SUMIFS(#REF!,#REF!,A600,#REF!,$AR$2,#REF!,$AZ$1)</f>
        <v>#REF!</v>
      </c>
      <c r="AS600" s="81"/>
      <c r="AT600" s="49">
        <f>SUMIFS('Inventory Matrix'!$E:$E,'Inventory Matrix'!$G:$G,$AT$2,'Inventory Matrix'!$B:$B,$AZ$1,'Inventory Matrix'!$C:$C,A600)</f>
        <v>0</v>
      </c>
      <c r="AU600" s="49">
        <f>SUMIFS('Inventory Matrix'!$E:$E,'Inventory Matrix'!$G:$G,$AU$2,'Inventory Matrix'!$B:$B,$AZ$1,'Inventory Matrix'!$C:$C,A600)</f>
        <v>0</v>
      </c>
      <c r="AV600" s="49">
        <f>SUMIFS('Inventory Matrix'!$E:$E,'Inventory Matrix'!$G:$G,$AV$2,'Inventory Matrix'!$B:$B,$AZ$1,'Inventory Matrix'!$C:$C,A600)</f>
        <v>0</v>
      </c>
      <c r="AW600" s="57">
        <f>SUMIFS('Inventory Matrix'!$E:$E,'Inventory Matrix'!$G:$G,$AW$2,'Inventory Matrix'!$B:$B,$AZ$1,'Inventory Matrix'!$C:$C,A600)</f>
        <v>0</v>
      </c>
      <c r="AX600" s="96" t="str">
        <f t="shared" ca="1" si="70"/>
        <v>-</v>
      </c>
      <c r="AY600" s="63">
        <f t="shared" ca="1" si="71"/>
        <v>0</v>
      </c>
      <c r="AZ600" s="97">
        <f>SUMIFS(Stock!$D:$D,Stock!$A:$A,$AZ$1,Stock!$C:$C,A600)</f>
        <v>0</v>
      </c>
      <c r="BA600" s="55"/>
      <c r="BB600" s="38" t="e">
        <f ca="1">SUMIFS(#REF!,#REF!,A600,#REF!,$BB$2,#REF!,$BO$1)</f>
        <v>#REF!</v>
      </c>
      <c r="BC600" s="38" t="e">
        <f ca="1">SUMIFS(#REF!,#REF!,A600,#REF!,$BC$2,#REF!,$BO$1)</f>
        <v>#REF!</v>
      </c>
      <c r="BD600" s="38" t="e">
        <f ca="1">SUMIFS(#REF!,#REF!,A600,#REF!,$BD$2,#REF!,$BO$1)</f>
        <v>#REF!</v>
      </c>
      <c r="BE600" s="38" t="e">
        <f ca="1">SUMIFS(#REF!,#REF!,A600,#REF!,$BE$2,#REF!,$BO$1)</f>
        <v>#REF!</v>
      </c>
      <c r="BF600" s="38" t="e">
        <f ca="1">SUMIFS(#REF!,#REF!,A600,#REF!,$BF$2,#REF!,$BO$1)</f>
        <v>#REF!</v>
      </c>
      <c r="BG600" s="38" t="e">
        <f ca="1">SUMIFS(#REF!,#REF!,A600,#REF!,$BG$2,#REF!,$BO$1)</f>
        <v>#REF!</v>
      </c>
      <c r="BH600" s="60"/>
      <c r="BI600" s="49">
        <f>SUMIFS('Inventory Matrix'!$E:$E,'Inventory Matrix'!$G:$G,$BI$2,'Inventory Matrix'!$B:$B,$BO$1,'Inventory Matrix'!$C:$C,A600)</f>
        <v>0</v>
      </c>
      <c r="BJ600" s="49">
        <f>SUMIFS('Inventory Matrix'!$E:$E,'Inventory Matrix'!$G:$G,$BJ$2,'Inventory Matrix'!$B:$B,$BO$1,'Inventory Matrix'!$C:$C,A600)</f>
        <v>0</v>
      </c>
      <c r="BK600" s="49">
        <f>SUMIFS('Inventory Matrix'!$E:$E,'Inventory Matrix'!$G:$G,$BK$2,'Inventory Matrix'!$B:$B,$BO$1,'Inventory Matrix'!$C:$C,A600)</f>
        <v>0</v>
      </c>
      <c r="BL600" s="57">
        <f>SUMIFS('Inventory Matrix'!$E:$E,'Inventory Matrix'!$G:$G,$BL$2,'Inventory Matrix'!$B:$B,$BO$1,'Inventory Matrix'!$C:$C,A600)</f>
        <v>0</v>
      </c>
      <c r="BM600" s="96" t="str">
        <f t="shared" ca="1" si="72"/>
        <v>-</v>
      </c>
      <c r="BN600" s="62">
        <f t="shared" ca="1" si="73"/>
        <v>0</v>
      </c>
      <c r="BO600" s="97">
        <f>SUMIFS(Stock!$D:$D,Stock!$A:$A,$BO$1,Stock!$C:$C,A600)</f>
        <v>0</v>
      </c>
      <c r="BP600" s="55"/>
      <c r="BQ600" s="38" t="e">
        <f ca="1">SUMIFS(#REF!,#REF!,A600,#REF!,$BQ$2,#REF!,$CD$1)</f>
        <v>#REF!</v>
      </c>
      <c r="BR600" s="38" t="e">
        <f ca="1">SUMIFS(#REF!,#REF!,A600,#REF!,$BR$2,#REF!,$CD$1)</f>
        <v>#REF!</v>
      </c>
      <c r="BS600" s="38" t="e">
        <f ca="1">SUMIFS(#REF!,#REF!,A600,#REF!,$BS$2,#REF!,$CD$1)</f>
        <v>#REF!</v>
      </c>
      <c r="BT600" s="38" t="e">
        <f ca="1">SUMIFS(#REF!,#REF!,A600,#REF!,$BT$2,#REF!,$CD$1)</f>
        <v>#REF!</v>
      </c>
      <c r="BU600" s="38" t="e">
        <f ca="1">SUMIFS(#REF!,#REF!,A600,#REF!,$BU$2,#REF!,$CD$1)</f>
        <v>#REF!</v>
      </c>
      <c r="BV600" s="38" t="e">
        <f ca="1">SUMIFS(#REF!,#REF!,A600,#REF!,$BV$2,#REF!,$CD$1)</f>
        <v>#REF!</v>
      </c>
      <c r="BW600" s="60"/>
      <c r="BX600" s="49">
        <f>SUMIFS('Inventory Matrix'!$E:$E,'Inventory Matrix'!$G:$G,$BX$2,'Inventory Matrix'!$B:$B,$CD$1,'Inventory Matrix'!$C:$C,A600)</f>
        <v>0</v>
      </c>
      <c r="BY600" s="49">
        <f>SUMIFS('Inventory Matrix'!$E:$E,'Inventory Matrix'!$G:$G,$BY$2,'Inventory Matrix'!$B:$B,$CD$1,'Inventory Matrix'!$C:$C,A600)</f>
        <v>0</v>
      </c>
      <c r="BZ600" s="49">
        <f>SUMIFS('Inventory Matrix'!$E:$E,'Inventory Matrix'!$G:$G,$BZ$2,'Inventory Matrix'!$B:$B,$CD$1,'Inventory Matrix'!$C:$C,A600)</f>
        <v>0</v>
      </c>
      <c r="CA600" s="57">
        <f>SUMIFS('Inventory Matrix'!$E:$E,'Inventory Matrix'!$G:$G,$CA$2,'Inventory Matrix'!$B:$B,$CD$1,'Inventory Matrix'!$C:$C,A600)</f>
        <v>0</v>
      </c>
      <c r="CB600" s="96" t="str">
        <f t="shared" ca="1" si="74"/>
        <v>-</v>
      </c>
      <c r="CC600" s="63">
        <f t="shared" ca="1" si="75"/>
        <v>0</v>
      </c>
      <c r="CD600" s="97">
        <f>SUMIFS(Stock!$D:$D,Stock!$A:$A,$CD$1,Stock!$C:$C,A600)</f>
        <v>0</v>
      </c>
      <c r="CE600" s="55"/>
      <c r="CF600" s="38" t="e">
        <f ca="1">SUMIFS(#REF!,#REF!,A600,#REF!,$CF$2,#REF!,$CS$1)</f>
        <v>#REF!</v>
      </c>
      <c r="CG600" s="38" t="e">
        <f ca="1">SUMIFS(#REF!,#REF!,A600,#REF!,$CG$2,#REF!,$CS$1)</f>
        <v>#REF!</v>
      </c>
      <c r="CH600" s="38" t="e">
        <f ca="1">SUMIFS(#REF!,#REF!,A600,#REF!,$CH$2,#REF!,$CS$1)</f>
        <v>#REF!</v>
      </c>
      <c r="CI600" s="38" t="e">
        <f ca="1">SUMIFS(#REF!,#REF!,A600,#REF!,$CI$2,#REF!,$CS$1)</f>
        <v>#REF!</v>
      </c>
      <c r="CJ600" s="38" t="e">
        <f ca="1">SUMIFS(#REF!,#REF!,A600,#REF!,$CJ$2,#REF!,$CS$1)</f>
        <v>#REF!</v>
      </c>
      <c r="CK600" s="38" t="e">
        <f ca="1">SUMIFS(#REF!,#REF!,A600,#REF!,$CK$2,#REF!,$CS$1)</f>
        <v>#REF!</v>
      </c>
      <c r="CL600" s="60"/>
      <c r="CM600" s="49">
        <f>SUMIFS('Inventory Matrix'!$E:$E,'Inventory Matrix'!$G:$G,$CM$2,'Inventory Matrix'!$B:$B,$CD$1,'Inventory Matrix'!$C:$C,A600)</f>
        <v>0</v>
      </c>
      <c r="CN600" s="49">
        <f>SUMIFS('Inventory Matrix'!$E:$E,'Inventory Matrix'!$G:$G,$CN$2,'Inventory Matrix'!$B:$B,$CD$1,'Inventory Matrix'!$C:$C,A600)</f>
        <v>0</v>
      </c>
      <c r="CO600" s="49">
        <f>SUMIFS('Inventory Matrix'!$E:$E,'Inventory Matrix'!$G:$G,$CO$2,'Inventory Matrix'!$B:$B,$CD$1,'Inventory Matrix'!$C:$C,A600)</f>
        <v>0</v>
      </c>
      <c r="CP600" s="57">
        <f>SUMIFS('Inventory Matrix'!$E:$E,'Inventory Matrix'!$G:$G,$CP$2,'Inventory Matrix'!$B:$B,$CD$1,'Inventory Matrix'!$C:$C,A600)</f>
        <v>0</v>
      </c>
      <c r="CQ600" s="96" t="str">
        <f t="shared" ca="1" si="76"/>
        <v>-</v>
      </c>
      <c r="CR600" s="63">
        <f t="shared" ca="1" si="77"/>
        <v>0</v>
      </c>
      <c r="CS600" s="97">
        <f>SUMIFS(Stock!$D:$D,Stock!$A:$A,$CS$1,Stock!$C:$C,A600)</f>
        <v>0</v>
      </c>
      <c r="CT600" s="64"/>
      <c r="CU600" s="65">
        <f>SUMIFS(Stock!$D:$D,Stock!$A:$A,$CU$1,Stock!$C:$C,A600)</f>
        <v>0</v>
      </c>
      <c r="CV600" s="64"/>
      <c r="CW600" s="38" t="e">
        <f ca="1">SUMIFS(#REF!,#REF!,A600,#REF!,$CW$2,#REF!,$DC$1)</f>
        <v>#REF!</v>
      </c>
      <c r="CX600" s="38" t="e">
        <f ca="1">SUMIFS(#REF!,#REF!,A600,#REF!,$CX$2,#REF!,$DC$1)</f>
        <v>#REF!</v>
      </c>
      <c r="CY600" s="38" t="e">
        <f ca="1">SUMIFS(#REF!,#REF!,A600,#REF!,$CY$2,#REF!,$DC$1)</f>
        <v>#REF!</v>
      </c>
      <c r="CZ600" s="38" t="e">
        <f ca="1">SUMIFS(#REF!,#REF!,A600,#REF!,$CZ$2,#REF!,$DC$1)</f>
        <v>#REF!</v>
      </c>
      <c r="DA600" s="38" t="e">
        <f ca="1">SUMIFS(#REF!,#REF!,A600,#REF!,$DA$2,#REF!,$DC$1)</f>
        <v>#REF!</v>
      </c>
      <c r="DB600" s="38" t="e">
        <f ca="1">SUMIFS(#REF!,#REF!,A600,#REF!,$DB$2,#REF!,$DC$1)</f>
        <v>#REF!</v>
      </c>
      <c r="DC600" s="65">
        <f>SUMIFS(Stock!$D:$D,Stock!$A:$A,$DC$1,Stock!$C:$C,A600)</f>
        <v>0</v>
      </c>
      <c r="DD600" s="65">
        <f>SUMIFS(Stock!$D:$D,Stock!$A:$A,$DD$1,Stock!$C:$C,A600)</f>
        <v>0</v>
      </c>
      <c r="DE600" s="65">
        <f>SUMIFS(Stock!$D:$D,Stock!$A:$A,$DE$1,Stock!$C:$C,A600)</f>
        <v>0</v>
      </c>
      <c r="DF600" s="66"/>
      <c r="DG600" s="66"/>
      <c r="DH600" s="67">
        <f>SUMIFS('Inventory Matrix'!$E:$E,'Inventory Matrix'!$B:$B,$DH$2,'Inventory Matrix'!$G:$G,$DM$2,'Inventory Matrix'!$C:$C,A600)</f>
        <v>0</v>
      </c>
      <c r="DI600" s="67">
        <f>SUMIFS('Inventory Matrix'!$E:$E,'Inventory Matrix'!$B:$B,$DI$2,'Inventory Matrix'!$G:$G,$DM$2,'Inventory Matrix'!$C:$C,A600)</f>
        <v>0</v>
      </c>
      <c r="DJ600" s="67">
        <f>SUMIFS('Inventory Matrix'!$E:$E,'Inventory Matrix'!$B:$B,$DJ$2,'Inventory Matrix'!$G:$G,$DM$2,'Inventory Matrix'!$C:$C,A600)</f>
        <v>0</v>
      </c>
      <c r="DK600" s="67">
        <f>SUMIFS('Inventory Matrix'!$E:$E,'Inventory Matrix'!$B:$B,$DK$2,'Inventory Matrix'!$G:$G,$DM$2,'Inventory Matrix'!$C:$C,A600)</f>
        <v>0</v>
      </c>
      <c r="DL600" s="67">
        <f>SUMIFS('Inventory Matrix'!$E:$E,'Inventory Matrix'!$B:$B,$DL$2,'Inventory Matrix'!$G:$G,$DM$2,'Inventory Matrix'!$C:$C,A600)</f>
        <v>0</v>
      </c>
      <c r="DM600" s="98">
        <f>SUMIFS('Inventory Matrix'!$E:$E,'Inventory Matrix'!$G:$G,$DM$2,'Inventory Matrix'!$C:$C,A600)</f>
        <v>0</v>
      </c>
      <c r="DN600" s="48"/>
      <c r="DO600" s="67">
        <f>SUMIFS('Inventory Matrix'!$E:$E,'Inventory Matrix'!$B:$B,$DO$2,'Inventory Matrix'!$G:$G,$DT$2,'Inventory Matrix'!$C:$C,A600)</f>
        <v>0</v>
      </c>
      <c r="DP600" s="67">
        <f>SUMIFS('Inventory Matrix'!$E:$E,'Inventory Matrix'!$B:$B,$DP$2,'Inventory Matrix'!$G:$G,$DT$2,'Inventory Matrix'!$C:$C,A600)</f>
        <v>0</v>
      </c>
      <c r="DQ600" s="67">
        <f>SUMIFS('Inventory Matrix'!$E:$E,'Inventory Matrix'!$B:$B,$DQ$2,'Inventory Matrix'!$G:$G,$DT$2,'Inventory Matrix'!$C:$C,A600)</f>
        <v>0</v>
      </c>
      <c r="DR600" s="67">
        <f>SUMIFS('Inventory Matrix'!$E:$E,'Inventory Matrix'!$B:$B,$DR$2,'Inventory Matrix'!$G:$G,$DT$2,'Inventory Matrix'!$C:$C,A600)</f>
        <v>0</v>
      </c>
      <c r="DS600" s="67">
        <f>SUMIFS('Inventory Matrix'!$E:$E,'Inventory Matrix'!$B:$B,$DS$2,'Inventory Matrix'!$G:$G,$DT$2,'Inventory Matrix'!$C:$C,A600)</f>
        <v>0</v>
      </c>
      <c r="DT600" s="98">
        <f>SUMIFS('Inventory Matrix'!$E:$E,'Inventory Matrix'!$G:$G,$DT$2,'Inventory Matrix'!$C:$C,A600)</f>
        <v>0</v>
      </c>
      <c r="DU600" s="44"/>
      <c r="DV600" s="67">
        <f>SUMIFS('Inventory Matrix'!$E:$E,'Inventory Matrix'!$B:$B,$DV$2,'Inventory Matrix'!$G:$G,$EA$2,'Inventory Matrix'!$C:$C,A600)</f>
        <v>0</v>
      </c>
      <c r="DW600" s="67">
        <f>SUMIFS('Inventory Matrix'!$E:$E,'Inventory Matrix'!$B:$B,$DW$2,'Inventory Matrix'!$G:$G,$EA$2,'Inventory Matrix'!$C:$C,A600)</f>
        <v>0</v>
      </c>
      <c r="DX600" s="67">
        <f>SUMIFS('Inventory Matrix'!$E:$E,'Inventory Matrix'!$B:$B,$DX$2,'Inventory Matrix'!$G:$G,$EA$2,'Inventory Matrix'!$C:$C,A600)</f>
        <v>0</v>
      </c>
      <c r="DY600" s="67">
        <f>SUMIFS('Inventory Matrix'!$E:$E,'Inventory Matrix'!$B:$B,$DY$2,'Inventory Matrix'!$G:$G,$EA$2,'Inventory Matrix'!$C:$C,A600)</f>
        <v>0</v>
      </c>
      <c r="DZ600" s="67">
        <f>SUMIFS('Inventory Matrix'!$E:$E,'Inventory Matrix'!$B:$B,$DZ$2,'Inventory Matrix'!$G:$G,$EA$2,'Inventory Matrix'!$C:$C,A600)</f>
        <v>0</v>
      </c>
      <c r="EA600" s="98">
        <f>SUMIFS('Inventory Matrix'!$E:$E,'Inventory Matrix'!$G:$G,$EA$2,'Inventory Matrix'!$C:$C,A600)</f>
        <v>0</v>
      </c>
      <c r="EB600" s="44"/>
      <c r="EC600" s="67">
        <f>SUMIFS('Inventory Matrix'!$E:$E,'Inventory Matrix'!$B:$B,$EC$2,'Inventory Matrix'!$G:$G,$EH$2,'Inventory Matrix'!$C:$C,A600)</f>
        <v>0</v>
      </c>
      <c r="ED600" s="67">
        <f>SUMIFS('Inventory Matrix'!$E:$E,'Inventory Matrix'!$B:$B,$ED$2,'Inventory Matrix'!$G:$G,$EH$2,'Inventory Matrix'!$C:$C,A600)</f>
        <v>0</v>
      </c>
      <c r="EE600" s="67">
        <f>SUMIFS('Inventory Matrix'!$E:$E,'Inventory Matrix'!$B:$B,$EE$2,'Inventory Matrix'!$G:$G,$EH$2,'Inventory Matrix'!$C:$C,A600)</f>
        <v>0</v>
      </c>
      <c r="EF600" s="67">
        <f>SUMIFS('Inventory Matrix'!$E:$E,'Inventory Matrix'!$B:$B,$EF$2,'Inventory Matrix'!$G:$G,$EH$2,'Inventory Matrix'!$C:$C,A600)</f>
        <v>0</v>
      </c>
      <c r="EG600" s="67">
        <f>SUMIFS('Inventory Matrix'!$E:$E,'Inventory Matrix'!$B:$B,$EG$2,'Inventory Matrix'!$G:$G,$EH$2,'Inventory Matrix'!$C:$C,A600)</f>
        <v>0</v>
      </c>
      <c r="EH600" s="98">
        <f>SUMIFS('Inventory Matrix'!$E:$E,'Inventory Matrix'!$G:$G,$EH$2,'Inventory Matrix'!$C:$C,A600)</f>
        <v>0</v>
      </c>
      <c r="EI600" s="44"/>
    </row>
    <row r="601" spans="1:139" ht="13" x14ac:dyDescent="0.15">
      <c r="A601" s="69" t="str">
        <f t="shared" si="64"/>
        <v>MHKK3</v>
      </c>
      <c r="B601" s="70" t="s">
        <v>2186</v>
      </c>
      <c r="C601" s="71" t="s">
        <v>3072</v>
      </c>
      <c r="D601" s="71" t="s">
        <v>3073</v>
      </c>
      <c r="E601" s="72">
        <f t="shared" si="65"/>
        <v>0</v>
      </c>
      <c r="F601" s="72">
        <f>SUMIFS(Stock!$D:$D,Stock!$C:$C,A601)</f>
        <v>0</v>
      </c>
      <c r="G601" s="73" t="e">
        <f t="shared" ca="1" si="66"/>
        <v>#REF!</v>
      </c>
      <c r="H601" s="74">
        <f t="shared" ca="1" si="67"/>
        <v>0</v>
      </c>
      <c r="I601" s="44"/>
      <c r="J601" s="69" t="e">
        <f ca="1">SUMIFS(#REF!,#REF!,A601,#REF!,$J$2)</f>
        <v>#REF!</v>
      </c>
      <c r="K601" s="69" t="e">
        <f ca="1">SUMIFS(#REF!,#REF!,A601,#REF!,$K$2)</f>
        <v>#REF!</v>
      </c>
      <c r="L601" s="69" t="e">
        <f ca="1">SUMIFS(#REF!,#REF!,A601,#REF!,$L$2)</f>
        <v>#REF!</v>
      </c>
      <c r="M601" s="69" t="e">
        <f ca="1">SUMIFS(#REF!,#REF!,A601,#REF!,$M$2)</f>
        <v>#REF!</v>
      </c>
      <c r="N601" s="69" t="e">
        <f ca="1">SUMIFS(#REF!,#REF!,A601,#REF!,$N$2)</f>
        <v>#REF!</v>
      </c>
      <c r="O601" s="69" t="e">
        <f ca="1">SUMIFS(#REF!,#REF!,A601,#REF!,$O$2)</f>
        <v>#REF!</v>
      </c>
      <c r="P601" s="69" t="e">
        <f ca="1">SUMIFS(#REF!,#REF!,A601,#REF!,$P$2)</f>
        <v>#REF!</v>
      </c>
      <c r="Q601" s="69" t="e">
        <f ca="1">SUMIFS(#REF!,#REF!,A601,#REF!,$Q$2)</f>
        <v>#REF!</v>
      </c>
      <c r="R601" s="69" t="e">
        <f ca="1">SUMIFS(#REF!,#REF!,A601,#REF!,$R$2)</f>
        <v>#REF!</v>
      </c>
      <c r="S601" s="69" t="e">
        <f ca="1">SUMIFS(#REF!,#REF!,A601,#REF!,$S$2)</f>
        <v>#REF!</v>
      </c>
      <c r="T601" s="75"/>
      <c r="U601" s="44"/>
      <c r="V601" s="46"/>
      <c r="W601" s="69" t="e">
        <f ca="1">SUMIFS(#REF!,#REF!,A601,#REF!,$W$2,#REF!,$AK$1)</f>
        <v>#REF!</v>
      </c>
      <c r="X601" s="69" t="e">
        <f ca="1">SUMIFS(#REF!,#REF!,A601,#REF!,$X$2,#REF!,$AK$1)</f>
        <v>#REF!</v>
      </c>
      <c r="Y601" s="69" t="e">
        <f ca="1">SUMIFS(#REF!,#REF!,A601,#REF!,$Y$2,#REF!,$AK$1)</f>
        <v>#REF!</v>
      </c>
      <c r="Z601" s="69" t="e">
        <f ca="1">SUMIFS(#REF!,#REF!,A601,#REF!,$Z$2,#REF!,$AK$1)</f>
        <v>#REF!</v>
      </c>
      <c r="AA601" s="69" t="e">
        <f ca="1">SUMIFS(#REF!,#REF!,A601,#REF!,$AA$2,#REF!,$AK$1)</f>
        <v>#REF!</v>
      </c>
      <c r="AB601" s="69" t="e">
        <f ca="1">SUMIFS(#REF!,#REF!,A601,#REF!,$AB$2,#REF!,$AK$1)</f>
        <v>#REF!</v>
      </c>
      <c r="AC601" s="48"/>
      <c r="AD601" s="76">
        <f>SUMIFS('Inventory Matrix'!$E:$E,'Inventory Matrix'!$G:$G,$AD$2,'Inventory Matrix'!$B:$B,$AK$1,'Inventory Matrix'!$C:$C,A601)</f>
        <v>0</v>
      </c>
      <c r="AE601" s="70">
        <f>SUMIFS('Inventory Matrix'!$E:$E,'Inventory Matrix'!$G:$G,$AE$2,'Inventory Matrix'!$B:$B,$AK$1,'Inventory Matrix'!$C:$C,A601)</f>
        <v>0</v>
      </c>
      <c r="AF601" s="70">
        <f>SUMIFS('Inventory Matrix'!$E:$E,'Inventory Matrix'!$G:$G,$AF$2,'Inventory Matrix'!$B:$B,$AK$1,'Inventory Matrix'!$C:$C,A601)</f>
        <v>0</v>
      </c>
      <c r="AG601" s="77">
        <f>SUMIFS('Inventory Matrix'!$E:$E,'Inventory Matrix'!$G:$G,$AG$2,'Inventory Matrix'!$B:$B,$AK$1,'Inventory Matrix'!$C:$C,A601)</f>
        <v>0</v>
      </c>
      <c r="AH601" s="167" t="str">
        <f t="shared" ca="1" si="68"/>
        <v>-</v>
      </c>
      <c r="AI601" s="168" t="str">
        <f t="shared" ca="1" si="69"/>
        <v>-</v>
      </c>
      <c r="AJ601" s="173">
        <f t="shared" ca="1" si="78"/>
        <v>0</v>
      </c>
      <c r="AK601" s="169">
        <f>SUMIFS(Stock!$D:$D,Stock!$A:$A,$AK$1,Stock!$C:$C,A601)</f>
        <v>0</v>
      </c>
      <c r="AL601" s="55"/>
      <c r="AM601" s="69" t="e">
        <f ca="1">SUMIFS(#REF!,#REF!,A601,#REF!,$AM$2,#REF!,$AZ$1)</f>
        <v>#REF!</v>
      </c>
      <c r="AN601" s="69" t="e">
        <f ca="1">SUMIFS(#REF!,#REF!,A601,#REF!,$AN$2,#REF!,$AZ$1)</f>
        <v>#REF!</v>
      </c>
      <c r="AO601" s="69" t="e">
        <f ca="1">SUMIFS(#REF!,#REF!,A601,#REF!,$AO$2,#REF!,$AZ$1)</f>
        <v>#REF!</v>
      </c>
      <c r="AP601" s="69" t="e">
        <f ca="1">SUMIFS(#REF!,#REF!,A601,#REF!,$AP$2,#REF!,$AZ$1)</f>
        <v>#REF!</v>
      </c>
      <c r="AQ601" s="69" t="e">
        <f ca="1">SUMIFS(#REF!,#REF!,A601,#REF!,$AQ$2,#REF!,$AZ$1)</f>
        <v>#REF!</v>
      </c>
      <c r="AR601" s="69" t="e">
        <f ca="1">SUMIFS(#REF!,#REF!,A601,#REF!,$AR$2,#REF!,$AZ$1)</f>
        <v>#REF!</v>
      </c>
      <c r="AS601" s="81"/>
      <c r="AT601" s="82">
        <f>SUMIFS('Inventory Matrix'!$E:$E,'Inventory Matrix'!$G:$G,$AT$2,'Inventory Matrix'!$B:$B,$AZ$1,'Inventory Matrix'!$C:$C,A601)</f>
        <v>0</v>
      </c>
      <c r="AU601" s="82">
        <f>SUMIFS('Inventory Matrix'!$E:$E,'Inventory Matrix'!$G:$G,$AU$2,'Inventory Matrix'!$B:$B,$AZ$1,'Inventory Matrix'!$C:$C,A601)</f>
        <v>0</v>
      </c>
      <c r="AV601" s="82">
        <f>SUMIFS('Inventory Matrix'!$E:$E,'Inventory Matrix'!$G:$G,$AV$2,'Inventory Matrix'!$B:$B,$AZ$1,'Inventory Matrix'!$C:$C,A601)</f>
        <v>0</v>
      </c>
      <c r="AW601" s="83">
        <f>SUMIFS('Inventory Matrix'!$E:$E,'Inventory Matrix'!$G:$G,$AW$2,'Inventory Matrix'!$B:$B,$AZ$1,'Inventory Matrix'!$C:$C,A601)</f>
        <v>0</v>
      </c>
      <c r="AX601" s="85" t="str">
        <f t="shared" ca="1" si="70"/>
        <v>-</v>
      </c>
      <c r="AY601" s="88">
        <f t="shared" ca="1" si="71"/>
        <v>0</v>
      </c>
      <c r="AZ601" s="87">
        <f>SUMIFS(Stock!$D:$D,Stock!$A:$A,$AZ$1,Stock!$C:$C,A601)</f>
        <v>0</v>
      </c>
      <c r="BA601" s="55"/>
      <c r="BB601" s="69" t="e">
        <f ca="1">SUMIFS(#REF!,#REF!,A601,#REF!,$BB$2,#REF!,$BO$1)</f>
        <v>#REF!</v>
      </c>
      <c r="BC601" s="69" t="e">
        <f ca="1">SUMIFS(#REF!,#REF!,A601,#REF!,$BC$2,#REF!,$BO$1)</f>
        <v>#REF!</v>
      </c>
      <c r="BD601" s="69" t="e">
        <f ca="1">SUMIFS(#REF!,#REF!,A601,#REF!,$BD$2,#REF!,$BO$1)</f>
        <v>#REF!</v>
      </c>
      <c r="BE601" s="69" t="e">
        <f ca="1">SUMIFS(#REF!,#REF!,A601,#REF!,$BE$2,#REF!,$BO$1)</f>
        <v>#REF!</v>
      </c>
      <c r="BF601" s="69" t="e">
        <f ca="1">SUMIFS(#REF!,#REF!,A601,#REF!,$BF$2,#REF!,$BO$1)</f>
        <v>#REF!</v>
      </c>
      <c r="BG601" s="69" t="e">
        <f ca="1">SUMIFS(#REF!,#REF!,A601,#REF!,$BG$2,#REF!,$BO$1)</f>
        <v>#REF!</v>
      </c>
      <c r="BH601" s="60"/>
      <c r="BI601" s="82">
        <f>SUMIFS('Inventory Matrix'!$E:$E,'Inventory Matrix'!$G:$G,$BI$2,'Inventory Matrix'!$B:$B,$BO$1,'Inventory Matrix'!$C:$C,A601)</f>
        <v>0</v>
      </c>
      <c r="BJ601" s="82">
        <f>SUMIFS('Inventory Matrix'!$E:$E,'Inventory Matrix'!$G:$G,$BJ$2,'Inventory Matrix'!$B:$B,$BO$1,'Inventory Matrix'!$C:$C,A601)</f>
        <v>0</v>
      </c>
      <c r="BK601" s="82">
        <f>SUMIFS('Inventory Matrix'!$E:$E,'Inventory Matrix'!$G:$G,$BK$2,'Inventory Matrix'!$B:$B,$BO$1,'Inventory Matrix'!$C:$C,A601)</f>
        <v>0</v>
      </c>
      <c r="BL601" s="83">
        <f>SUMIFS('Inventory Matrix'!$E:$E,'Inventory Matrix'!$G:$G,$BL$2,'Inventory Matrix'!$B:$B,$BO$1,'Inventory Matrix'!$C:$C,A601)</f>
        <v>0</v>
      </c>
      <c r="BM601" s="85" t="str">
        <f t="shared" ca="1" si="72"/>
        <v>-</v>
      </c>
      <c r="BN601" s="86">
        <f t="shared" ca="1" si="73"/>
        <v>0</v>
      </c>
      <c r="BO601" s="87">
        <f>SUMIFS(Stock!$D:$D,Stock!$A:$A,$BO$1,Stock!$C:$C,A601)</f>
        <v>0</v>
      </c>
      <c r="BP601" s="55"/>
      <c r="BQ601" s="69" t="e">
        <f ca="1">SUMIFS(#REF!,#REF!,A601,#REF!,$BQ$2,#REF!,$CD$1)</f>
        <v>#REF!</v>
      </c>
      <c r="BR601" s="69" t="e">
        <f ca="1">SUMIFS(#REF!,#REF!,A601,#REF!,$BR$2,#REF!,$CD$1)</f>
        <v>#REF!</v>
      </c>
      <c r="BS601" s="69" t="e">
        <f ca="1">SUMIFS(#REF!,#REF!,A601,#REF!,$BS$2,#REF!,$CD$1)</f>
        <v>#REF!</v>
      </c>
      <c r="BT601" s="69" t="e">
        <f ca="1">SUMIFS(#REF!,#REF!,A601,#REF!,$BT$2,#REF!,$CD$1)</f>
        <v>#REF!</v>
      </c>
      <c r="BU601" s="69" t="e">
        <f ca="1">SUMIFS(#REF!,#REF!,A601,#REF!,$BU$2,#REF!,$CD$1)</f>
        <v>#REF!</v>
      </c>
      <c r="BV601" s="69" t="e">
        <f ca="1">SUMIFS(#REF!,#REF!,A601,#REF!,$BV$2,#REF!,$CD$1)</f>
        <v>#REF!</v>
      </c>
      <c r="BW601" s="60"/>
      <c r="BX601" s="82">
        <f>SUMIFS('Inventory Matrix'!$E:$E,'Inventory Matrix'!$G:$G,$BX$2,'Inventory Matrix'!$B:$B,$CD$1,'Inventory Matrix'!$C:$C,A601)</f>
        <v>0</v>
      </c>
      <c r="BY601" s="82">
        <f>SUMIFS('Inventory Matrix'!$E:$E,'Inventory Matrix'!$G:$G,$BY$2,'Inventory Matrix'!$B:$B,$CD$1,'Inventory Matrix'!$C:$C,A601)</f>
        <v>0</v>
      </c>
      <c r="BZ601" s="82">
        <f>SUMIFS('Inventory Matrix'!$E:$E,'Inventory Matrix'!$G:$G,$BZ$2,'Inventory Matrix'!$B:$B,$CD$1,'Inventory Matrix'!$C:$C,A601)</f>
        <v>0</v>
      </c>
      <c r="CA601" s="83">
        <f>SUMIFS('Inventory Matrix'!$E:$E,'Inventory Matrix'!$G:$G,$CA$2,'Inventory Matrix'!$B:$B,$CD$1,'Inventory Matrix'!$C:$C,A601)</f>
        <v>0</v>
      </c>
      <c r="CB601" s="85" t="str">
        <f t="shared" ca="1" si="74"/>
        <v>-</v>
      </c>
      <c r="CC601" s="88">
        <f t="shared" ca="1" si="75"/>
        <v>0</v>
      </c>
      <c r="CD601" s="87">
        <f>SUMIFS(Stock!$D:$D,Stock!$A:$A,$CD$1,Stock!$C:$C,A601)</f>
        <v>0</v>
      </c>
      <c r="CE601" s="55"/>
      <c r="CF601" s="69" t="e">
        <f ca="1">SUMIFS(#REF!,#REF!,A601,#REF!,$CF$2,#REF!,$CS$1)</f>
        <v>#REF!</v>
      </c>
      <c r="CG601" s="69" t="e">
        <f ca="1">SUMIFS(#REF!,#REF!,A601,#REF!,$CG$2,#REF!,$CS$1)</f>
        <v>#REF!</v>
      </c>
      <c r="CH601" s="69" t="e">
        <f ca="1">SUMIFS(#REF!,#REF!,A601,#REF!,$CH$2,#REF!,$CS$1)</f>
        <v>#REF!</v>
      </c>
      <c r="CI601" s="69" t="e">
        <f ca="1">SUMIFS(#REF!,#REF!,A601,#REF!,$CI$2,#REF!,$CS$1)</f>
        <v>#REF!</v>
      </c>
      <c r="CJ601" s="69" t="e">
        <f ca="1">SUMIFS(#REF!,#REF!,A601,#REF!,$CJ$2,#REF!,$CS$1)</f>
        <v>#REF!</v>
      </c>
      <c r="CK601" s="69" t="e">
        <f ca="1">SUMIFS(#REF!,#REF!,A601,#REF!,$CK$2,#REF!,$CS$1)</f>
        <v>#REF!</v>
      </c>
      <c r="CL601" s="60"/>
      <c r="CM601" s="82">
        <f>SUMIFS('Inventory Matrix'!$E:$E,'Inventory Matrix'!$G:$G,$CM$2,'Inventory Matrix'!$B:$B,$CD$1,'Inventory Matrix'!$C:$C,A601)</f>
        <v>0</v>
      </c>
      <c r="CN601" s="82">
        <f>SUMIFS('Inventory Matrix'!$E:$E,'Inventory Matrix'!$G:$G,$CN$2,'Inventory Matrix'!$B:$B,$CD$1,'Inventory Matrix'!$C:$C,A601)</f>
        <v>0</v>
      </c>
      <c r="CO601" s="82">
        <f>SUMIFS('Inventory Matrix'!$E:$E,'Inventory Matrix'!$G:$G,$CO$2,'Inventory Matrix'!$B:$B,$CD$1,'Inventory Matrix'!$C:$C,A601)</f>
        <v>0</v>
      </c>
      <c r="CP601" s="83">
        <f>SUMIFS('Inventory Matrix'!$E:$E,'Inventory Matrix'!$G:$G,$CP$2,'Inventory Matrix'!$B:$B,$CD$1,'Inventory Matrix'!$C:$C,A601)</f>
        <v>0</v>
      </c>
      <c r="CQ601" s="85" t="str">
        <f t="shared" ca="1" si="76"/>
        <v>-</v>
      </c>
      <c r="CR601" s="88">
        <f t="shared" ca="1" si="77"/>
        <v>0</v>
      </c>
      <c r="CS601" s="87">
        <f>SUMIFS(Stock!$D:$D,Stock!$A:$A,$CS$1,Stock!$C:$C,A601)</f>
        <v>0</v>
      </c>
      <c r="CT601" s="64"/>
      <c r="CU601" s="89">
        <f>SUMIFS(Stock!$D:$D,Stock!$A:$A,$CU$1,Stock!$C:$C,A601)</f>
        <v>0</v>
      </c>
      <c r="CV601" s="64"/>
      <c r="CW601" s="69" t="e">
        <f ca="1">SUMIFS(#REF!,#REF!,A601,#REF!,$CW$2,#REF!,$DC$1)</f>
        <v>#REF!</v>
      </c>
      <c r="CX601" s="69" t="e">
        <f ca="1">SUMIFS(#REF!,#REF!,A601,#REF!,$CX$2,#REF!,$DC$1)</f>
        <v>#REF!</v>
      </c>
      <c r="CY601" s="69" t="e">
        <f ca="1">SUMIFS(#REF!,#REF!,A601,#REF!,$CY$2,#REF!,$DC$1)</f>
        <v>#REF!</v>
      </c>
      <c r="CZ601" s="69" t="e">
        <f ca="1">SUMIFS(#REF!,#REF!,A601,#REF!,$CZ$2,#REF!,$DC$1)</f>
        <v>#REF!</v>
      </c>
      <c r="DA601" s="69" t="e">
        <f ca="1">SUMIFS(#REF!,#REF!,A601,#REF!,$DA$2,#REF!,$DC$1)</f>
        <v>#REF!</v>
      </c>
      <c r="DB601" s="69" t="e">
        <f ca="1">SUMIFS(#REF!,#REF!,A601,#REF!,$DB$2,#REF!,$DC$1)</f>
        <v>#REF!</v>
      </c>
      <c r="DC601" s="89">
        <f>SUMIFS(Stock!$D:$D,Stock!$A:$A,$DC$1,Stock!$C:$C,A601)</f>
        <v>0</v>
      </c>
      <c r="DD601" s="89">
        <f>SUMIFS(Stock!$D:$D,Stock!$A:$A,$DD$1,Stock!$C:$C,A601)</f>
        <v>0</v>
      </c>
      <c r="DE601" s="89">
        <f>SUMIFS(Stock!$D:$D,Stock!$A:$A,$DE$1,Stock!$C:$C,A601)</f>
        <v>0</v>
      </c>
      <c r="DF601" s="66"/>
      <c r="DG601" s="66"/>
      <c r="DH601" s="90">
        <f>SUMIFS('Inventory Matrix'!$E:$E,'Inventory Matrix'!$B:$B,$DH$2,'Inventory Matrix'!$G:$G,$DM$2,'Inventory Matrix'!$C:$C,A601)</f>
        <v>0</v>
      </c>
      <c r="DI601" s="90">
        <f>SUMIFS('Inventory Matrix'!$E:$E,'Inventory Matrix'!$B:$B,$DI$2,'Inventory Matrix'!$G:$G,$DM$2,'Inventory Matrix'!$C:$C,A601)</f>
        <v>0</v>
      </c>
      <c r="DJ601" s="90">
        <f>SUMIFS('Inventory Matrix'!$E:$E,'Inventory Matrix'!$B:$B,$DJ$2,'Inventory Matrix'!$G:$G,$DM$2,'Inventory Matrix'!$C:$C,A601)</f>
        <v>0</v>
      </c>
      <c r="DK601" s="90">
        <f>SUMIFS('Inventory Matrix'!$E:$E,'Inventory Matrix'!$B:$B,$DK$2,'Inventory Matrix'!$G:$G,$DM$2,'Inventory Matrix'!$C:$C,A601)</f>
        <v>0</v>
      </c>
      <c r="DL601" s="90">
        <f>SUMIFS('Inventory Matrix'!$E:$E,'Inventory Matrix'!$B:$B,$DL$2,'Inventory Matrix'!$G:$G,$DM$2,'Inventory Matrix'!$C:$C,A601)</f>
        <v>0</v>
      </c>
      <c r="DM601" s="91">
        <f>SUMIFS('Inventory Matrix'!$E:$E,'Inventory Matrix'!$G:$G,$DM$2,'Inventory Matrix'!$C:$C,A601)</f>
        <v>0</v>
      </c>
      <c r="DN601" s="48"/>
      <c r="DO601" s="90">
        <f>SUMIFS('Inventory Matrix'!$E:$E,'Inventory Matrix'!$B:$B,$DO$2,'Inventory Matrix'!$G:$G,$DT$2,'Inventory Matrix'!$C:$C,A601)</f>
        <v>0</v>
      </c>
      <c r="DP601" s="90">
        <f>SUMIFS('Inventory Matrix'!$E:$E,'Inventory Matrix'!$B:$B,$DP$2,'Inventory Matrix'!$G:$G,$DT$2,'Inventory Matrix'!$C:$C,A601)</f>
        <v>0</v>
      </c>
      <c r="DQ601" s="90">
        <f>SUMIFS('Inventory Matrix'!$E:$E,'Inventory Matrix'!$B:$B,$DQ$2,'Inventory Matrix'!$G:$G,$DT$2,'Inventory Matrix'!$C:$C,A601)</f>
        <v>0</v>
      </c>
      <c r="DR601" s="90">
        <f>SUMIFS('Inventory Matrix'!$E:$E,'Inventory Matrix'!$B:$B,$DR$2,'Inventory Matrix'!$G:$G,$DT$2,'Inventory Matrix'!$C:$C,A601)</f>
        <v>0</v>
      </c>
      <c r="DS601" s="90">
        <f>SUMIFS('Inventory Matrix'!$E:$E,'Inventory Matrix'!$B:$B,$DS$2,'Inventory Matrix'!$G:$G,$DT$2,'Inventory Matrix'!$C:$C,A601)</f>
        <v>0</v>
      </c>
      <c r="DT601" s="91">
        <f>SUMIFS('Inventory Matrix'!$E:$E,'Inventory Matrix'!$G:$G,$DT$2,'Inventory Matrix'!$C:$C,A601)</f>
        <v>0</v>
      </c>
      <c r="DU601" s="44"/>
      <c r="DV601" s="90">
        <f>SUMIFS('Inventory Matrix'!$E:$E,'Inventory Matrix'!$B:$B,$DV$2,'Inventory Matrix'!$G:$G,$EA$2,'Inventory Matrix'!$C:$C,A601)</f>
        <v>0</v>
      </c>
      <c r="DW601" s="90">
        <f>SUMIFS('Inventory Matrix'!$E:$E,'Inventory Matrix'!$B:$B,$DW$2,'Inventory Matrix'!$G:$G,$EA$2,'Inventory Matrix'!$C:$C,A601)</f>
        <v>0</v>
      </c>
      <c r="DX601" s="90">
        <f>SUMIFS('Inventory Matrix'!$E:$E,'Inventory Matrix'!$B:$B,$DX$2,'Inventory Matrix'!$G:$G,$EA$2,'Inventory Matrix'!$C:$C,A601)</f>
        <v>0</v>
      </c>
      <c r="DY601" s="90">
        <f>SUMIFS('Inventory Matrix'!$E:$E,'Inventory Matrix'!$B:$B,$DY$2,'Inventory Matrix'!$G:$G,$EA$2,'Inventory Matrix'!$C:$C,A601)</f>
        <v>0</v>
      </c>
      <c r="DZ601" s="90">
        <f>SUMIFS('Inventory Matrix'!$E:$E,'Inventory Matrix'!$B:$B,$DZ$2,'Inventory Matrix'!$G:$G,$EA$2,'Inventory Matrix'!$C:$C,A601)</f>
        <v>0</v>
      </c>
      <c r="EA601" s="91">
        <f>SUMIFS('Inventory Matrix'!$E:$E,'Inventory Matrix'!$G:$G,$EA$2,'Inventory Matrix'!$C:$C,A601)</f>
        <v>0</v>
      </c>
      <c r="EB601" s="44"/>
      <c r="EC601" s="90">
        <f>SUMIFS('Inventory Matrix'!$E:$E,'Inventory Matrix'!$B:$B,$EC$2,'Inventory Matrix'!$G:$G,$EH$2,'Inventory Matrix'!$C:$C,A601)</f>
        <v>0</v>
      </c>
      <c r="ED601" s="90">
        <f>SUMIFS('Inventory Matrix'!$E:$E,'Inventory Matrix'!$B:$B,$ED$2,'Inventory Matrix'!$G:$G,$EH$2,'Inventory Matrix'!$C:$C,A601)</f>
        <v>0</v>
      </c>
      <c r="EE601" s="90">
        <f>SUMIFS('Inventory Matrix'!$E:$E,'Inventory Matrix'!$B:$B,$EE$2,'Inventory Matrix'!$G:$G,$EH$2,'Inventory Matrix'!$C:$C,A601)</f>
        <v>0</v>
      </c>
      <c r="EF601" s="90">
        <f>SUMIFS('Inventory Matrix'!$E:$E,'Inventory Matrix'!$B:$B,$EF$2,'Inventory Matrix'!$G:$G,$EH$2,'Inventory Matrix'!$C:$C,A601)</f>
        <v>0</v>
      </c>
      <c r="EG601" s="90">
        <f>SUMIFS('Inventory Matrix'!$E:$E,'Inventory Matrix'!$B:$B,$EG$2,'Inventory Matrix'!$G:$G,$EH$2,'Inventory Matrix'!$C:$C,A601)</f>
        <v>0</v>
      </c>
      <c r="EH601" s="91">
        <f>SUMIFS('Inventory Matrix'!$E:$E,'Inventory Matrix'!$G:$G,$EH$2,'Inventory Matrix'!$C:$C,A601)</f>
        <v>0</v>
      </c>
      <c r="EI601" s="44"/>
    </row>
    <row r="602" spans="1:139" ht="13" x14ac:dyDescent="0.15">
      <c r="A602" s="38" t="str">
        <f t="shared" si="64"/>
        <v>MHKL3</v>
      </c>
      <c r="B602" s="39" t="s">
        <v>2186</v>
      </c>
      <c r="C602" s="40" t="s">
        <v>3074</v>
      </c>
      <c r="D602" s="40" t="s">
        <v>3075</v>
      </c>
      <c r="E602" s="41">
        <f t="shared" si="65"/>
        <v>0</v>
      </c>
      <c r="F602" s="41">
        <f>SUMIFS(Stock!$D:$D,Stock!$C:$C,A602)</f>
        <v>0</v>
      </c>
      <c r="G602" s="42" t="e">
        <f t="shared" ca="1" si="66"/>
        <v>#REF!</v>
      </c>
      <c r="H602" s="43">
        <f t="shared" ca="1" si="67"/>
        <v>0</v>
      </c>
      <c r="I602" s="44"/>
      <c r="J602" s="38" t="e">
        <f ca="1">SUMIFS(#REF!,#REF!,A602,#REF!,$J$2)</f>
        <v>#REF!</v>
      </c>
      <c r="K602" s="38" t="e">
        <f ca="1">SUMIFS(#REF!,#REF!,A602,#REF!,$K$2)</f>
        <v>#REF!</v>
      </c>
      <c r="L602" s="38" t="e">
        <f ca="1">SUMIFS(#REF!,#REF!,A602,#REF!,$L$2)</f>
        <v>#REF!</v>
      </c>
      <c r="M602" s="38" t="e">
        <f ca="1">SUMIFS(#REF!,#REF!,A602,#REF!,$M$2)</f>
        <v>#REF!</v>
      </c>
      <c r="N602" s="38" t="e">
        <f ca="1">SUMIFS(#REF!,#REF!,A602,#REF!,$N$2)</f>
        <v>#REF!</v>
      </c>
      <c r="O602" s="38" t="e">
        <f ca="1">SUMIFS(#REF!,#REF!,A602,#REF!,$O$2)</f>
        <v>#REF!</v>
      </c>
      <c r="P602" s="38" t="e">
        <f ca="1">SUMIFS(#REF!,#REF!,A602,#REF!,$P$2)</f>
        <v>#REF!</v>
      </c>
      <c r="Q602" s="38" t="e">
        <f ca="1">SUMIFS(#REF!,#REF!,A602,#REF!,$Q$2)</f>
        <v>#REF!</v>
      </c>
      <c r="R602" s="38" t="e">
        <f ca="1">SUMIFS(#REF!,#REF!,A602,#REF!,$R$2)</f>
        <v>#REF!</v>
      </c>
      <c r="S602" s="38" t="e">
        <f ca="1">SUMIFS(#REF!,#REF!,A602,#REF!,$S$2)</f>
        <v>#REF!</v>
      </c>
      <c r="T602" s="45"/>
      <c r="U602" s="44"/>
      <c r="V602" s="46"/>
      <c r="W602" s="38" t="e">
        <f ca="1">SUMIFS(#REF!,#REF!,A602,#REF!,$W$2,#REF!,$AK$1)</f>
        <v>#REF!</v>
      </c>
      <c r="X602" s="38" t="e">
        <f ca="1">SUMIFS(#REF!,#REF!,A602,#REF!,$X$2,#REF!,$AK$1)</f>
        <v>#REF!</v>
      </c>
      <c r="Y602" s="38" t="e">
        <f ca="1">SUMIFS(#REF!,#REF!,A602,#REF!,$Y$2,#REF!,$AK$1)</f>
        <v>#REF!</v>
      </c>
      <c r="Z602" s="38" t="e">
        <f ca="1">SUMIFS(#REF!,#REF!,A602,#REF!,$Z$2,#REF!,$AK$1)</f>
        <v>#REF!</v>
      </c>
      <c r="AA602" s="38" t="e">
        <f ca="1">SUMIFS(#REF!,#REF!,A602,#REF!,$AA$2,#REF!,$AK$1)</f>
        <v>#REF!</v>
      </c>
      <c r="AB602" s="38" t="e">
        <f ca="1">SUMIFS(#REF!,#REF!,A602,#REF!,$AB$2,#REF!,$AK$1)</f>
        <v>#REF!</v>
      </c>
      <c r="AC602" s="48"/>
      <c r="AD602" s="92">
        <f>SUMIFS('Inventory Matrix'!$E:$E,'Inventory Matrix'!$G:$G,$AD$2,'Inventory Matrix'!$B:$B,$AK$1,'Inventory Matrix'!$C:$C,A602)</f>
        <v>0</v>
      </c>
      <c r="AE602" s="39">
        <f>SUMIFS('Inventory Matrix'!$E:$E,'Inventory Matrix'!$G:$G,$AE$2,'Inventory Matrix'!$B:$B,$AK$1,'Inventory Matrix'!$C:$C,A602)</f>
        <v>0</v>
      </c>
      <c r="AF602" s="39">
        <f>SUMIFS('Inventory Matrix'!$E:$E,'Inventory Matrix'!$G:$G,$AF$2,'Inventory Matrix'!$B:$B,$AK$1,'Inventory Matrix'!$C:$C,A602)</f>
        <v>0</v>
      </c>
      <c r="AG602" s="93">
        <f>SUMIFS('Inventory Matrix'!$E:$E,'Inventory Matrix'!$G:$G,$AG$2,'Inventory Matrix'!$B:$B,$AK$1,'Inventory Matrix'!$C:$C,A602)</f>
        <v>0</v>
      </c>
      <c r="AH602" s="170" t="str">
        <f t="shared" ca="1" si="68"/>
        <v>-</v>
      </c>
      <c r="AI602" s="171" t="str">
        <f t="shared" ca="1" si="69"/>
        <v>-</v>
      </c>
      <c r="AJ602" s="174">
        <f t="shared" ca="1" si="78"/>
        <v>0</v>
      </c>
      <c r="AK602" s="172">
        <f>SUMIFS(Stock!$D:$D,Stock!$A:$A,$AK$1,Stock!$C:$C,A602)</f>
        <v>0</v>
      </c>
      <c r="AL602" s="55"/>
      <c r="AM602" s="38" t="e">
        <f ca="1">SUMIFS(#REF!,#REF!,A602,#REF!,$AM$2,#REF!,$AZ$1)</f>
        <v>#REF!</v>
      </c>
      <c r="AN602" s="38" t="e">
        <f ca="1">SUMIFS(#REF!,#REF!,A602,#REF!,$AN$2,#REF!,$AZ$1)</f>
        <v>#REF!</v>
      </c>
      <c r="AO602" s="38" t="e">
        <f ca="1">SUMIFS(#REF!,#REF!,A602,#REF!,$AO$2,#REF!,$AZ$1)</f>
        <v>#REF!</v>
      </c>
      <c r="AP602" s="38" t="e">
        <f ca="1">SUMIFS(#REF!,#REF!,A602,#REF!,$AP$2,#REF!,$AZ$1)</f>
        <v>#REF!</v>
      </c>
      <c r="AQ602" s="38" t="e">
        <f ca="1">SUMIFS(#REF!,#REF!,A602,#REF!,$AQ$2,#REF!,$AZ$1)</f>
        <v>#REF!</v>
      </c>
      <c r="AR602" s="38" t="e">
        <f ca="1">SUMIFS(#REF!,#REF!,A602,#REF!,$AR$2,#REF!,$AZ$1)</f>
        <v>#REF!</v>
      </c>
      <c r="AS602" s="81"/>
      <c r="AT602" s="49">
        <f>SUMIFS('Inventory Matrix'!$E:$E,'Inventory Matrix'!$G:$G,$AT$2,'Inventory Matrix'!$B:$B,$AZ$1,'Inventory Matrix'!$C:$C,A602)</f>
        <v>0</v>
      </c>
      <c r="AU602" s="49">
        <f>SUMIFS('Inventory Matrix'!$E:$E,'Inventory Matrix'!$G:$G,$AU$2,'Inventory Matrix'!$B:$B,$AZ$1,'Inventory Matrix'!$C:$C,A602)</f>
        <v>0</v>
      </c>
      <c r="AV602" s="49">
        <f>SUMIFS('Inventory Matrix'!$E:$E,'Inventory Matrix'!$G:$G,$AV$2,'Inventory Matrix'!$B:$B,$AZ$1,'Inventory Matrix'!$C:$C,A602)</f>
        <v>0</v>
      </c>
      <c r="AW602" s="57">
        <f>SUMIFS('Inventory Matrix'!$E:$E,'Inventory Matrix'!$G:$G,$AW$2,'Inventory Matrix'!$B:$B,$AZ$1,'Inventory Matrix'!$C:$C,A602)</f>
        <v>0</v>
      </c>
      <c r="AX602" s="96" t="str">
        <f t="shared" ca="1" si="70"/>
        <v>-</v>
      </c>
      <c r="AY602" s="63">
        <f t="shared" ca="1" si="71"/>
        <v>0</v>
      </c>
      <c r="AZ602" s="97">
        <f>SUMIFS(Stock!$D:$D,Stock!$A:$A,$AZ$1,Stock!$C:$C,A602)</f>
        <v>0</v>
      </c>
      <c r="BA602" s="55"/>
      <c r="BB602" s="38" t="e">
        <f ca="1">SUMIFS(#REF!,#REF!,A602,#REF!,$BB$2,#REF!,$BO$1)</f>
        <v>#REF!</v>
      </c>
      <c r="BC602" s="38" t="e">
        <f ca="1">SUMIFS(#REF!,#REF!,A602,#REF!,$BC$2,#REF!,$BO$1)</f>
        <v>#REF!</v>
      </c>
      <c r="BD602" s="38" t="e">
        <f ca="1">SUMIFS(#REF!,#REF!,A602,#REF!,$BD$2,#REF!,$BO$1)</f>
        <v>#REF!</v>
      </c>
      <c r="BE602" s="38" t="e">
        <f ca="1">SUMIFS(#REF!,#REF!,A602,#REF!,$BE$2,#REF!,$BO$1)</f>
        <v>#REF!</v>
      </c>
      <c r="BF602" s="38" t="e">
        <f ca="1">SUMIFS(#REF!,#REF!,A602,#REF!,$BF$2,#REF!,$BO$1)</f>
        <v>#REF!</v>
      </c>
      <c r="BG602" s="38" t="e">
        <f ca="1">SUMIFS(#REF!,#REF!,A602,#REF!,$BG$2,#REF!,$BO$1)</f>
        <v>#REF!</v>
      </c>
      <c r="BH602" s="60"/>
      <c r="BI602" s="49">
        <f>SUMIFS('Inventory Matrix'!$E:$E,'Inventory Matrix'!$G:$G,$BI$2,'Inventory Matrix'!$B:$B,$BO$1,'Inventory Matrix'!$C:$C,A602)</f>
        <v>0</v>
      </c>
      <c r="BJ602" s="49">
        <f>SUMIFS('Inventory Matrix'!$E:$E,'Inventory Matrix'!$G:$G,$BJ$2,'Inventory Matrix'!$B:$B,$BO$1,'Inventory Matrix'!$C:$C,A602)</f>
        <v>0</v>
      </c>
      <c r="BK602" s="49">
        <f>SUMIFS('Inventory Matrix'!$E:$E,'Inventory Matrix'!$G:$G,$BK$2,'Inventory Matrix'!$B:$B,$BO$1,'Inventory Matrix'!$C:$C,A602)</f>
        <v>0</v>
      </c>
      <c r="BL602" s="57">
        <f>SUMIFS('Inventory Matrix'!$E:$E,'Inventory Matrix'!$G:$G,$BL$2,'Inventory Matrix'!$B:$B,$BO$1,'Inventory Matrix'!$C:$C,A602)</f>
        <v>0</v>
      </c>
      <c r="BM602" s="96" t="str">
        <f t="shared" ca="1" si="72"/>
        <v>-</v>
      </c>
      <c r="BN602" s="62">
        <f t="shared" ca="1" si="73"/>
        <v>0</v>
      </c>
      <c r="BO602" s="97">
        <f>SUMIFS(Stock!$D:$D,Stock!$A:$A,$BO$1,Stock!$C:$C,A602)</f>
        <v>0</v>
      </c>
      <c r="BP602" s="55"/>
      <c r="BQ602" s="38" t="e">
        <f ca="1">SUMIFS(#REF!,#REF!,A602,#REF!,$BQ$2,#REF!,$CD$1)</f>
        <v>#REF!</v>
      </c>
      <c r="BR602" s="38" t="e">
        <f ca="1">SUMIFS(#REF!,#REF!,A602,#REF!,$BR$2,#REF!,$CD$1)</f>
        <v>#REF!</v>
      </c>
      <c r="BS602" s="38" t="e">
        <f ca="1">SUMIFS(#REF!,#REF!,A602,#REF!,$BS$2,#REF!,$CD$1)</f>
        <v>#REF!</v>
      </c>
      <c r="BT602" s="38" t="e">
        <f ca="1">SUMIFS(#REF!,#REF!,A602,#REF!,$BT$2,#REF!,$CD$1)</f>
        <v>#REF!</v>
      </c>
      <c r="BU602" s="38" t="e">
        <f ca="1">SUMIFS(#REF!,#REF!,A602,#REF!,$BU$2,#REF!,$CD$1)</f>
        <v>#REF!</v>
      </c>
      <c r="BV602" s="38" t="e">
        <f ca="1">SUMIFS(#REF!,#REF!,A602,#REF!,$BV$2,#REF!,$CD$1)</f>
        <v>#REF!</v>
      </c>
      <c r="BW602" s="60"/>
      <c r="BX602" s="49">
        <f>SUMIFS('Inventory Matrix'!$E:$E,'Inventory Matrix'!$G:$G,$BX$2,'Inventory Matrix'!$B:$B,$CD$1,'Inventory Matrix'!$C:$C,A602)</f>
        <v>0</v>
      </c>
      <c r="BY602" s="49">
        <f>SUMIFS('Inventory Matrix'!$E:$E,'Inventory Matrix'!$G:$G,$BY$2,'Inventory Matrix'!$B:$B,$CD$1,'Inventory Matrix'!$C:$C,A602)</f>
        <v>0</v>
      </c>
      <c r="BZ602" s="49">
        <f>SUMIFS('Inventory Matrix'!$E:$E,'Inventory Matrix'!$G:$G,$BZ$2,'Inventory Matrix'!$B:$B,$CD$1,'Inventory Matrix'!$C:$C,A602)</f>
        <v>0</v>
      </c>
      <c r="CA602" s="57">
        <f>SUMIFS('Inventory Matrix'!$E:$E,'Inventory Matrix'!$G:$G,$CA$2,'Inventory Matrix'!$B:$B,$CD$1,'Inventory Matrix'!$C:$C,A602)</f>
        <v>0</v>
      </c>
      <c r="CB602" s="96" t="str">
        <f t="shared" ca="1" si="74"/>
        <v>-</v>
      </c>
      <c r="CC602" s="63">
        <f t="shared" ca="1" si="75"/>
        <v>0</v>
      </c>
      <c r="CD602" s="97">
        <f>SUMIFS(Stock!$D:$D,Stock!$A:$A,$CD$1,Stock!$C:$C,A602)</f>
        <v>0</v>
      </c>
      <c r="CE602" s="55"/>
      <c r="CF602" s="38" t="e">
        <f ca="1">SUMIFS(#REF!,#REF!,A602,#REF!,$CF$2,#REF!,$CS$1)</f>
        <v>#REF!</v>
      </c>
      <c r="CG602" s="38" t="e">
        <f ca="1">SUMIFS(#REF!,#REF!,A602,#REF!,$CG$2,#REF!,$CS$1)</f>
        <v>#REF!</v>
      </c>
      <c r="CH602" s="38" t="e">
        <f ca="1">SUMIFS(#REF!,#REF!,A602,#REF!,$CH$2,#REF!,$CS$1)</f>
        <v>#REF!</v>
      </c>
      <c r="CI602" s="38" t="e">
        <f ca="1">SUMIFS(#REF!,#REF!,A602,#REF!,$CI$2,#REF!,$CS$1)</f>
        <v>#REF!</v>
      </c>
      <c r="CJ602" s="38" t="e">
        <f ca="1">SUMIFS(#REF!,#REF!,A602,#REF!,$CJ$2,#REF!,$CS$1)</f>
        <v>#REF!</v>
      </c>
      <c r="CK602" s="38" t="e">
        <f ca="1">SUMIFS(#REF!,#REF!,A602,#REF!,$CK$2,#REF!,$CS$1)</f>
        <v>#REF!</v>
      </c>
      <c r="CL602" s="60"/>
      <c r="CM602" s="49">
        <f>SUMIFS('Inventory Matrix'!$E:$E,'Inventory Matrix'!$G:$G,$CM$2,'Inventory Matrix'!$B:$B,$CD$1,'Inventory Matrix'!$C:$C,A602)</f>
        <v>0</v>
      </c>
      <c r="CN602" s="49">
        <f>SUMIFS('Inventory Matrix'!$E:$E,'Inventory Matrix'!$G:$G,$CN$2,'Inventory Matrix'!$B:$B,$CD$1,'Inventory Matrix'!$C:$C,A602)</f>
        <v>0</v>
      </c>
      <c r="CO602" s="49">
        <f>SUMIFS('Inventory Matrix'!$E:$E,'Inventory Matrix'!$G:$G,$CO$2,'Inventory Matrix'!$B:$B,$CD$1,'Inventory Matrix'!$C:$C,A602)</f>
        <v>0</v>
      </c>
      <c r="CP602" s="57">
        <f>SUMIFS('Inventory Matrix'!$E:$E,'Inventory Matrix'!$G:$G,$CP$2,'Inventory Matrix'!$B:$B,$CD$1,'Inventory Matrix'!$C:$C,A602)</f>
        <v>0</v>
      </c>
      <c r="CQ602" s="96" t="str">
        <f t="shared" ca="1" si="76"/>
        <v>-</v>
      </c>
      <c r="CR602" s="63">
        <f t="shared" ca="1" si="77"/>
        <v>0</v>
      </c>
      <c r="CS602" s="97">
        <f>SUMIFS(Stock!$D:$D,Stock!$A:$A,$CS$1,Stock!$C:$C,A602)</f>
        <v>0</v>
      </c>
      <c r="CT602" s="64"/>
      <c r="CU602" s="65">
        <f>SUMIFS(Stock!$D:$D,Stock!$A:$A,$CU$1,Stock!$C:$C,A602)</f>
        <v>0</v>
      </c>
      <c r="CV602" s="64"/>
      <c r="CW602" s="38" t="e">
        <f ca="1">SUMIFS(#REF!,#REF!,A602,#REF!,$CW$2,#REF!,$DC$1)</f>
        <v>#REF!</v>
      </c>
      <c r="CX602" s="38" t="e">
        <f ca="1">SUMIFS(#REF!,#REF!,A602,#REF!,$CX$2,#REF!,$DC$1)</f>
        <v>#REF!</v>
      </c>
      <c r="CY602" s="38" t="e">
        <f ca="1">SUMIFS(#REF!,#REF!,A602,#REF!,$CY$2,#REF!,$DC$1)</f>
        <v>#REF!</v>
      </c>
      <c r="CZ602" s="38" t="e">
        <f ca="1">SUMIFS(#REF!,#REF!,A602,#REF!,$CZ$2,#REF!,$DC$1)</f>
        <v>#REF!</v>
      </c>
      <c r="DA602" s="38" t="e">
        <f ca="1">SUMIFS(#REF!,#REF!,A602,#REF!,$DA$2,#REF!,$DC$1)</f>
        <v>#REF!</v>
      </c>
      <c r="DB602" s="38" t="e">
        <f ca="1">SUMIFS(#REF!,#REF!,A602,#REF!,$DB$2,#REF!,$DC$1)</f>
        <v>#REF!</v>
      </c>
      <c r="DC602" s="65">
        <f>SUMIFS(Stock!$D:$D,Stock!$A:$A,$DC$1,Stock!$C:$C,A602)</f>
        <v>0</v>
      </c>
      <c r="DD602" s="65">
        <f>SUMIFS(Stock!$D:$D,Stock!$A:$A,$DD$1,Stock!$C:$C,A602)</f>
        <v>0</v>
      </c>
      <c r="DE602" s="65">
        <f>SUMIFS(Stock!$D:$D,Stock!$A:$A,$DE$1,Stock!$C:$C,A602)</f>
        <v>0</v>
      </c>
      <c r="DF602" s="66"/>
      <c r="DG602" s="66"/>
      <c r="DH602" s="67">
        <f>SUMIFS('Inventory Matrix'!$E:$E,'Inventory Matrix'!$B:$B,$DH$2,'Inventory Matrix'!$G:$G,$DM$2,'Inventory Matrix'!$C:$C,A602)</f>
        <v>0</v>
      </c>
      <c r="DI602" s="67">
        <f>SUMIFS('Inventory Matrix'!$E:$E,'Inventory Matrix'!$B:$B,$DI$2,'Inventory Matrix'!$G:$G,$DM$2,'Inventory Matrix'!$C:$C,A602)</f>
        <v>0</v>
      </c>
      <c r="DJ602" s="67">
        <f>SUMIFS('Inventory Matrix'!$E:$E,'Inventory Matrix'!$B:$B,$DJ$2,'Inventory Matrix'!$G:$G,$DM$2,'Inventory Matrix'!$C:$C,A602)</f>
        <v>0</v>
      </c>
      <c r="DK602" s="67">
        <f>SUMIFS('Inventory Matrix'!$E:$E,'Inventory Matrix'!$B:$B,$DK$2,'Inventory Matrix'!$G:$G,$DM$2,'Inventory Matrix'!$C:$C,A602)</f>
        <v>0</v>
      </c>
      <c r="DL602" s="67">
        <f>SUMIFS('Inventory Matrix'!$E:$E,'Inventory Matrix'!$B:$B,$DL$2,'Inventory Matrix'!$G:$G,$DM$2,'Inventory Matrix'!$C:$C,A602)</f>
        <v>0</v>
      </c>
      <c r="DM602" s="98">
        <f>SUMIFS('Inventory Matrix'!$E:$E,'Inventory Matrix'!$G:$G,$DM$2,'Inventory Matrix'!$C:$C,A602)</f>
        <v>0</v>
      </c>
      <c r="DN602" s="48"/>
      <c r="DO602" s="67">
        <f>SUMIFS('Inventory Matrix'!$E:$E,'Inventory Matrix'!$B:$B,$DO$2,'Inventory Matrix'!$G:$G,$DT$2,'Inventory Matrix'!$C:$C,A602)</f>
        <v>0</v>
      </c>
      <c r="DP602" s="67">
        <f>SUMIFS('Inventory Matrix'!$E:$E,'Inventory Matrix'!$B:$B,$DP$2,'Inventory Matrix'!$G:$G,$DT$2,'Inventory Matrix'!$C:$C,A602)</f>
        <v>0</v>
      </c>
      <c r="DQ602" s="67">
        <f>SUMIFS('Inventory Matrix'!$E:$E,'Inventory Matrix'!$B:$B,$DQ$2,'Inventory Matrix'!$G:$G,$DT$2,'Inventory Matrix'!$C:$C,A602)</f>
        <v>0</v>
      </c>
      <c r="DR602" s="67">
        <f>SUMIFS('Inventory Matrix'!$E:$E,'Inventory Matrix'!$B:$B,$DR$2,'Inventory Matrix'!$G:$G,$DT$2,'Inventory Matrix'!$C:$C,A602)</f>
        <v>0</v>
      </c>
      <c r="DS602" s="67">
        <f>SUMIFS('Inventory Matrix'!$E:$E,'Inventory Matrix'!$B:$B,$DS$2,'Inventory Matrix'!$G:$G,$DT$2,'Inventory Matrix'!$C:$C,A602)</f>
        <v>0</v>
      </c>
      <c r="DT602" s="98">
        <f>SUMIFS('Inventory Matrix'!$E:$E,'Inventory Matrix'!$G:$G,$DT$2,'Inventory Matrix'!$C:$C,A602)</f>
        <v>0</v>
      </c>
      <c r="DU602" s="44"/>
      <c r="DV602" s="67">
        <f>SUMIFS('Inventory Matrix'!$E:$E,'Inventory Matrix'!$B:$B,$DV$2,'Inventory Matrix'!$G:$G,$EA$2,'Inventory Matrix'!$C:$C,A602)</f>
        <v>0</v>
      </c>
      <c r="DW602" s="67">
        <f>SUMIFS('Inventory Matrix'!$E:$E,'Inventory Matrix'!$B:$B,$DW$2,'Inventory Matrix'!$G:$G,$EA$2,'Inventory Matrix'!$C:$C,A602)</f>
        <v>0</v>
      </c>
      <c r="DX602" s="67">
        <f>SUMIFS('Inventory Matrix'!$E:$E,'Inventory Matrix'!$B:$B,$DX$2,'Inventory Matrix'!$G:$G,$EA$2,'Inventory Matrix'!$C:$C,A602)</f>
        <v>0</v>
      </c>
      <c r="DY602" s="67">
        <f>SUMIFS('Inventory Matrix'!$E:$E,'Inventory Matrix'!$B:$B,$DY$2,'Inventory Matrix'!$G:$G,$EA$2,'Inventory Matrix'!$C:$C,A602)</f>
        <v>0</v>
      </c>
      <c r="DZ602" s="67">
        <f>SUMIFS('Inventory Matrix'!$E:$E,'Inventory Matrix'!$B:$B,$DZ$2,'Inventory Matrix'!$G:$G,$EA$2,'Inventory Matrix'!$C:$C,A602)</f>
        <v>0</v>
      </c>
      <c r="EA602" s="98">
        <f>SUMIFS('Inventory Matrix'!$E:$E,'Inventory Matrix'!$G:$G,$EA$2,'Inventory Matrix'!$C:$C,A602)</f>
        <v>0</v>
      </c>
      <c r="EB602" s="44"/>
      <c r="EC602" s="67">
        <f>SUMIFS('Inventory Matrix'!$E:$E,'Inventory Matrix'!$B:$B,$EC$2,'Inventory Matrix'!$G:$G,$EH$2,'Inventory Matrix'!$C:$C,A602)</f>
        <v>0</v>
      </c>
      <c r="ED602" s="67">
        <f>SUMIFS('Inventory Matrix'!$E:$E,'Inventory Matrix'!$B:$B,$ED$2,'Inventory Matrix'!$G:$G,$EH$2,'Inventory Matrix'!$C:$C,A602)</f>
        <v>0</v>
      </c>
      <c r="EE602" s="67">
        <f>SUMIFS('Inventory Matrix'!$E:$E,'Inventory Matrix'!$B:$B,$EE$2,'Inventory Matrix'!$G:$G,$EH$2,'Inventory Matrix'!$C:$C,A602)</f>
        <v>0</v>
      </c>
      <c r="EF602" s="67">
        <f>SUMIFS('Inventory Matrix'!$E:$E,'Inventory Matrix'!$B:$B,$EF$2,'Inventory Matrix'!$G:$G,$EH$2,'Inventory Matrix'!$C:$C,A602)</f>
        <v>0</v>
      </c>
      <c r="EG602" s="67">
        <f>SUMIFS('Inventory Matrix'!$E:$E,'Inventory Matrix'!$B:$B,$EG$2,'Inventory Matrix'!$G:$G,$EH$2,'Inventory Matrix'!$C:$C,A602)</f>
        <v>0</v>
      </c>
      <c r="EH602" s="98">
        <f>SUMIFS('Inventory Matrix'!$E:$E,'Inventory Matrix'!$G:$G,$EH$2,'Inventory Matrix'!$C:$C,A602)</f>
        <v>0</v>
      </c>
      <c r="EI602" s="44"/>
    </row>
    <row r="603" spans="1:139" ht="13" x14ac:dyDescent="0.15">
      <c r="A603" s="69" t="str">
        <f t="shared" si="64"/>
        <v>MHKM3</v>
      </c>
      <c r="B603" s="70" t="s">
        <v>2186</v>
      </c>
      <c r="C603" s="71" t="s">
        <v>3076</v>
      </c>
      <c r="D603" s="71" t="s">
        <v>3077</v>
      </c>
      <c r="E603" s="72">
        <f t="shared" si="65"/>
        <v>0</v>
      </c>
      <c r="F603" s="72">
        <f>SUMIFS(Stock!$D:$D,Stock!$C:$C,A603)</f>
        <v>0</v>
      </c>
      <c r="G603" s="73" t="e">
        <f t="shared" ca="1" si="66"/>
        <v>#REF!</v>
      </c>
      <c r="H603" s="74">
        <f t="shared" ca="1" si="67"/>
        <v>0</v>
      </c>
      <c r="I603" s="44"/>
      <c r="J603" s="69" t="e">
        <f ca="1">SUMIFS(#REF!,#REF!,A603,#REF!,$J$2)</f>
        <v>#REF!</v>
      </c>
      <c r="K603" s="69" t="e">
        <f ca="1">SUMIFS(#REF!,#REF!,A603,#REF!,$K$2)</f>
        <v>#REF!</v>
      </c>
      <c r="L603" s="69" t="e">
        <f ca="1">SUMIFS(#REF!,#REF!,A603,#REF!,$L$2)</f>
        <v>#REF!</v>
      </c>
      <c r="M603" s="69" t="e">
        <f ca="1">SUMIFS(#REF!,#REF!,A603,#REF!,$M$2)</f>
        <v>#REF!</v>
      </c>
      <c r="N603" s="69" t="e">
        <f ca="1">SUMIFS(#REF!,#REF!,A603,#REF!,$N$2)</f>
        <v>#REF!</v>
      </c>
      <c r="O603" s="69" t="e">
        <f ca="1">SUMIFS(#REF!,#REF!,A603,#REF!,$O$2)</f>
        <v>#REF!</v>
      </c>
      <c r="P603" s="69" t="e">
        <f ca="1">SUMIFS(#REF!,#REF!,A603,#REF!,$P$2)</f>
        <v>#REF!</v>
      </c>
      <c r="Q603" s="69" t="e">
        <f ca="1">SUMIFS(#REF!,#REF!,A603,#REF!,$Q$2)</f>
        <v>#REF!</v>
      </c>
      <c r="R603" s="69" t="e">
        <f ca="1">SUMIFS(#REF!,#REF!,A603,#REF!,$R$2)</f>
        <v>#REF!</v>
      </c>
      <c r="S603" s="69" t="e">
        <f ca="1">SUMIFS(#REF!,#REF!,A603,#REF!,$S$2)</f>
        <v>#REF!</v>
      </c>
      <c r="T603" s="75"/>
      <c r="U603" s="44"/>
      <c r="V603" s="46"/>
      <c r="W603" s="69" t="e">
        <f ca="1">SUMIFS(#REF!,#REF!,A603,#REF!,$W$2,#REF!,$AK$1)</f>
        <v>#REF!</v>
      </c>
      <c r="X603" s="69" t="e">
        <f ca="1">SUMIFS(#REF!,#REF!,A603,#REF!,$X$2,#REF!,$AK$1)</f>
        <v>#REF!</v>
      </c>
      <c r="Y603" s="69" t="e">
        <f ca="1">SUMIFS(#REF!,#REF!,A603,#REF!,$Y$2,#REF!,$AK$1)</f>
        <v>#REF!</v>
      </c>
      <c r="Z603" s="69" t="e">
        <f ca="1">SUMIFS(#REF!,#REF!,A603,#REF!,$Z$2,#REF!,$AK$1)</f>
        <v>#REF!</v>
      </c>
      <c r="AA603" s="69" t="e">
        <f ca="1">SUMIFS(#REF!,#REF!,A603,#REF!,$AA$2,#REF!,$AK$1)</f>
        <v>#REF!</v>
      </c>
      <c r="AB603" s="69" t="e">
        <f ca="1">SUMIFS(#REF!,#REF!,A603,#REF!,$AB$2,#REF!,$AK$1)</f>
        <v>#REF!</v>
      </c>
      <c r="AC603" s="48"/>
      <c r="AD603" s="76">
        <f>SUMIFS('Inventory Matrix'!$E:$E,'Inventory Matrix'!$G:$G,$AD$2,'Inventory Matrix'!$B:$B,$AK$1,'Inventory Matrix'!$C:$C,A603)</f>
        <v>0</v>
      </c>
      <c r="AE603" s="70">
        <f>SUMIFS('Inventory Matrix'!$E:$E,'Inventory Matrix'!$G:$G,$AE$2,'Inventory Matrix'!$B:$B,$AK$1,'Inventory Matrix'!$C:$C,A603)</f>
        <v>0</v>
      </c>
      <c r="AF603" s="70">
        <f>SUMIFS('Inventory Matrix'!$E:$E,'Inventory Matrix'!$G:$G,$AF$2,'Inventory Matrix'!$B:$B,$AK$1,'Inventory Matrix'!$C:$C,A603)</f>
        <v>0</v>
      </c>
      <c r="AG603" s="77">
        <f>SUMIFS('Inventory Matrix'!$E:$E,'Inventory Matrix'!$G:$G,$AG$2,'Inventory Matrix'!$B:$B,$AK$1,'Inventory Matrix'!$C:$C,A603)</f>
        <v>0</v>
      </c>
      <c r="AH603" s="167" t="str">
        <f t="shared" ca="1" si="68"/>
        <v>-</v>
      </c>
      <c r="AI603" s="168" t="str">
        <f t="shared" ca="1" si="69"/>
        <v>-</v>
      </c>
      <c r="AJ603" s="173">
        <f t="shared" ca="1" si="78"/>
        <v>0</v>
      </c>
      <c r="AK603" s="169">
        <f>SUMIFS(Stock!$D:$D,Stock!$A:$A,$AK$1,Stock!$C:$C,A603)</f>
        <v>0</v>
      </c>
      <c r="AL603" s="55"/>
      <c r="AM603" s="69" t="e">
        <f ca="1">SUMIFS(#REF!,#REF!,A603,#REF!,$AM$2,#REF!,$AZ$1)</f>
        <v>#REF!</v>
      </c>
      <c r="AN603" s="69" t="e">
        <f ca="1">SUMIFS(#REF!,#REF!,A603,#REF!,$AN$2,#REF!,$AZ$1)</f>
        <v>#REF!</v>
      </c>
      <c r="AO603" s="69" t="e">
        <f ca="1">SUMIFS(#REF!,#REF!,A603,#REF!,$AO$2,#REF!,$AZ$1)</f>
        <v>#REF!</v>
      </c>
      <c r="AP603" s="69" t="e">
        <f ca="1">SUMIFS(#REF!,#REF!,A603,#REF!,$AP$2,#REF!,$AZ$1)</f>
        <v>#REF!</v>
      </c>
      <c r="AQ603" s="69" t="e">
        <f ca="1">SUMIFS(#REF!,#REF!,A603,#REF!,$AQ$2,#REF!,$AZ$1)</f>
        <v>#REF!</v>
      </c>
      <c r="AR603" s="69" t="e">
        <f ca="1">SUMIFS(#REF!,#REF!,A603,#REF!,$AR$2,#REF!,$AZ$1)</f>
        <v>#REF!</v>
      </c>
      <c r="AS603" s="81"/>
      <c r="AT603" s="82">
        <f>SUMIFS('Inventory Matrix'!$E:$E,'Inventory Matrix'!$G:$G,$AT$2,'Inventory Matrix'!$B:$B,$AZ$1,'Inventory Matrix'!$C:$C,A603)</f>
        <v>0</v>
      </c>
      <c r="AU603" s="82">
        <f>SUMIFS('Inventory Matrix'!$E:$E,'Inventory Matrix'!$G:$G,$AU$2,'Inventory Matrix'!$B:$B,$AZ$1,'Inventory Matrix'!$C:$C,A603)</f>
        <v>0</v>
      </c>
      <c r="AV603" s="82">
        <f>SUMIFS('Inventory Matrix'!$E:$E,'Inventory Matrix'!$G:$G,$AV$2,'Inventory Matrix'!$B:$B,$AZ$1,'Inventory Matrix'!$C:$C,A603)</f>
        <v>0</v>
      </c>
      <c r="AW603" s="83">
        <f>SUMIFS('Inventory Matrix'!$E:$E,'Inventory Matrix'!$G:$G,$AW$2,'Inventory Matrix'!$B:$B,$AZ$1,'Inventory Matrix'!$C:$C,A603)</f>
        <v>0</v>
      </c>
      <c r="AX603" s="85" t="str">
        <f t="shared" ca="1" si="70"/>
        <v>-</v>
      </c>
      <c r="AY603" s="88">
        <f t="shared" ca="1" si="71"/>
        <v>0</v>
      </c>
      <c r="AZ603" s="87">
        <f>SUMIFS(Stock!$D:$D,Stock!$A:$A,$AZ$1,Stock!$C:$C,A603)</f>
        <v>0</v>
      </c>
      <c r="BA603" s="55"/>
      <c r="BB603" s="69" t="e">
        <f ca="1">SUMIFS(#REF!,#REF!,A603,#REF!,$BB$2,#REF!,$BO$1)</f>
        <v>#REF!</v>
      </c>
      <c r="BC603" s="69" t="e">
        <f ca="1">SUMIFS(#REF!,#REF!,A603,#REF!,$BC$2,#REF!,$BO$1)</f>
        <v>#REF!</v>
      </c>
      <c r="BD603" s="69" t="e">
        <f ca="1">SUMIFS(#REF!,#REF!,A603,#REF!,$BD$2,#REF!,$BO$1)</f>
        <v>#REF!</v>
      </c>
      <c r="BE603" s="69" t="e">
        <f ca="1">SUMIFS(#REF!,#REF!,A603,#REF!,$BE$2,#REF!,$BO$1)</f>
        <v>#REF!</v>
      </c>
      <c r="BF603" s="69" t="e">
        <f ca="1">SUMIFS(#REF!,#REF!,A603,#REF!,$BF$2,#REF!,$BO$1)</f>
        <v>#REF!</v>
      </c>
      <c r="BG603" s="69" t="e">
        <f ca="1">SUMIFS(#REF!,#REF!,A603,#REF!,$BG$2,#REF!,$BO$1)</f>
        <v>#REF!</v>
      </c>
      <c r="BH603" s="60"/>
      <c r="BI603" s="82">
        <f>SUMIFS('Inventory Matrix'!$E:$E,'Inventory Matrix'!$G:$G,$BI$2,'Inventory Matrix'!$B:$B,$BO$1,'Inventory Matrix'!$C:$C,A603)</f>
        <v>0</v>
      </c>
      <c r="BJ603" s="82">
        <f>SUMIFS('Inventory Matrix'!$E:$E,'Inventory Matrix'!$G:$G,$BJ$2,'Inventory Matrix'!$B:$B,$BO$1,'Inventory Matrix'!$C:$C,A603)</f>
        <v>0</v>
      </c>
      <c r="BK603" s="82">
        <f>SUMIFS('Inventory Matrix'!$E:$E,'Inventory Matrix'!$G:$G,$BK$2,'Inventory Matrix'!$B:$B,$BO$1,'Inventory Matrix'!$C:$C,A603)</f>
        <v>0</v>
      </c>
      <c r="BL603" s="83">
        <f>SUMIFS('Inventory Matrix'!$E:$E,'Inventory Matrix'!$G:$G,$BL$2,'Inventory Matrix'!$B:$B,$BO$1,'Inventory Matrix'!$C:$C,A603)</f>
        <v>0</v>
      </c>
      <c r="BM603" s="85" t="str">
        <f t="shared" ca="1" si="72"/>
        <v>-</v>
      </c>
      <c r="BN603" s="86">
        <f t="shared" ca="1" si="73"/>
        <v>0</v>
      </c>
      <c r="BO603" s="87">
        <f>SUMIFS(Stock!$D:$D,Stock!$A:$A,$BO$1,Stock!$C:$C,A603)</f>
        <v>0</v>
      </c>
      <c r="BP603" s="55"/>
      <c r="BQ603" s="69" t="e">
        <f ca="1">SUMIFS(#REF!,#REF!,A603,#REF!,$BQ$2,#REF!,$CD$1)</f>
        <v>#REF!</v>
      </c>
      <c r="BR603" s="69" t="e">
        <f ca="1">SUMIFS(#REF!,#REF!,A603,#REF!,$BR$2,#REF!,$CD$1)</f>
        <v>#REF!</v>
      </c>
      <c r="BS603" s="69" t="e">
        <f ca="1">SUMIFS(#REF!,#REF!,A603,#REF!,$BS$2,#REF!,$CD$1)</f>
        <v>#REF!</v>
      </c>
      <c r="BT603" s="69" t="e">
        <f ca="1">SUMIFS(#REF!,#REF!,A603,#REF!,$BT$2,#REF!,$CD$1)</f>
        <v>#REF!</v>
      </c>
      <c r="BU603" s="69" t="e">
        <f ca="1">SUMIFS(#REF!,#REF!,A603,#REF!,$BU$2,#REF!,$CD$1)</f>
        <v>#REF!</v>
      </c>
      <c r="BV603" s="69" t="e">
        <f ca="1">SUMIFS(#REF!,#REF!,A603,#REF!,$BV$2,#REF!,$CD$1)</f>
        <v>#REF!</v>
      </c>
      <c r="BW603" s="60"/>
      <c r="BX603" s="82">
        <f>SUMIFS('Inventory Matrix'!$E:$E,'Inventory Matrix'!$G:$G,$BX$2,'Inventory Matrix'!$B:$B,$CD$1,'Inventory Matrix'!$C:$C,A603)</f>
        <v>0</v>
      </c>
      <c r="BY603" s="82">
        <f>SUMIFS('Inventory Matrix'!$E:$E,'Inventory Matrix'!$G:$G,$BY$2,'Inventory Matrix'!$B:$B,$CD$1,'Inventory Matrix'!$C:$C,A603)</f>
        <v>0</v>
      </c>
      <c r="BZ603" s="82">
        <f>SUMIFS('Inventory Matrix'!$E:$E,'Inventory Matrix'!$G:$G,$BZ$2,'Inventory Matrix'!$B:$B,$CD$1,'Inventory Matrix'!$C:$C,A603)</f>
        <v>0</v>
      </c>
      <c r="CA603" s="83">
        <f>SUMIFS('Inventory Matrix'!$E:$E,'Inventory Matrix'!$G:$G,$CA$2,'Inventory Matrix'!$B:$B,$CD$1,'Inventory Matrix'!$C:$C,A603)</f>
        <v>0</v>
      </c>
      <c r="CB603" s="85" t="str">
        <f t="shared" ca="1" si="74"/>
        <v>-</v>
      </c>
      <c r="CC603" s="88">
        <f t="shared" ca="1" si="75"/>
        <v>0</v>
      </c>
      <c r="CD603" s="87">
        <f>SUMIFS(Stock!$D:$D,Stock!$A:$A,$CD$1,Stock!$C:$C,A603)</f>
        <v>0</v>
      </c>
      <c r="CE603" s="55"/>
      <c r="CF603" s="69" t="e">
        <f ca="1">SUMIFS(#REF!,#REF!,A603,#REF!,$CF$2,#REF!,$CS$1)</f>
        <v>#REF!</v>
      </c>
      <c r="CG603" s="69" t="e">
        <f ca="1">SUMIFS(#REF!,#REF!,A603,#REF!,$CG$2,#REF!,$CS$1)</f>
        <v>#REF!</v>
      </c>
      <c r="CH603" s="69" t="e">
        <f ca="1">SUMIFS(#REF!,#REF!,A603,#REF!,$CH$2,#REF!,$CS$1)</f>
        <v>#REF!</v>
      </c>
      <c r="CI603" s="69" t="e">
        <f ca="1">SUMIFS(#REF!,#REF!,A603,#REF!,$CI$2,#REF!,$CS$1)</f>
        <v>#REF!</v>
      </c>
      <c r="CJ603" s="69" t="e">
        <f ca="1">SUMIFS(#REF!,#REF!,A603,#REF!,$CJ$2,#REF!,$CS$1)</f>
        <v>#REF!</v>
      </c>
      <c r="CK603" s="69" t="e">
        <f ca="1">SUMIFS(#REF!,#REF!,A603,#REF!,$CK$2,#REF!,$CS$1)</f>
        <v>#REF!</v>
      </c>
      <c r="CL603" s="60"/>
      <c r="CM603" s="82">
        <f>SUMIFS('Inventory Matrix'!$E:$E,'Inventory Matrix'!$G:$G,$CM$2,'Inventory Matrix'!$B:$B,$CD$1,'Inventory Matrix'!$C:$C,A603)</f>
        <v>0</v>
      </c>
      <c r="CN603" s="82">
        <f>SUMIFS('Inventory Matrix'!$E:$E,'Inventory Matrix'!$G:$G,$CN$2,'Inventory Matrix'!$B:$B,$CD$1,'Inventory Matrix'!$C:$C,A603)</f>
        <v>0</v>
      </c>
      <c r="CO603" s="82">
        <f>SUMIFS('Inventory Matrix'!$E:$E,'Inventory Matrix'!$G:$G,$CO$2,'Inventory Matrix'!$B:$B,$CD$1,'Inventory Matrix'!$C:$C,A603)</f>
        <v>0</v>
      </c>
      <c r="CP603" s="83">
        <f>SUMIFS('Inventory Matrix'!$E:$E,'Inventory Matrix'!$G:$G,$CP$2,'Inventory Matrix'!$B:$B,$CD$1,'Inventory Matrix'!$C:$C,A603)</f>
        <v>0</v>
      </c>
      <c r="CQ603" s="85" t="str">
        <f t="shared" ca="1" si="76"/>
        <v>-</v>
      </c>
      <c r="CR603" s="88">
        <f t="shared" ca="1" si="77"/>
        <v>0</v>
      </c>
      <c r="CS603" s="87">
        <f>SUMIFS(Stock!$D:$D,Stock!$A:$A,$CS$1,Stock!$C:$C,A603)</f>
        <v>0</v>
      </c>
      <c r="CT603" s="64"/>
      <c r="CU603" s="89">
        <f>SUMIFS(Stock!$D:$D,Stock!$A:$A,$CU$1,Stock!$C:$C,A603)</f>
        <v>0</v>
      </c>
      <c r="CV603" s="64"/>
      <c r="CW603" s="69" t="e">
        <f ca="1">SUMIFS(#REF!,#REF!,A603,#REF!,$CW$2,#REF!,$DC$1)</f>
        <v>#REF!</v>
      </c>
      <c r="CX603" s="69" t="e">
        <f ca="1">SUMIFS(#REF!,#REF!,A603,#REF!,$CX$2,#REF!,$DC$1)</f>
        <v>#REF!</v>
      </c>
      <c r="CY603" s="69" t="e">
        <f ca="1">SUMIFS(#REF!,#REF!,A603,#REF!,$CY$2,#REF!,$DC$1)</f>
        <v>#REF!</v>
      </c>
      <c r="CZ603" s="69" t="e">
        <f ca="1">SUMIFS(#REF!,#REF!,A603,#REF!,$CZ$2,#REF!,$DC$1)</f>
        <v>#REF!</v>
      </c>
      <c r="DA603" s="69" t="e">
        <f ca="1">SUMIFS(#REF!,#REF!,A603,#REF!,$DA$2,#REF!,$DC$1)</f>
        <v>#REF!</v>
      </c>
      <c r="DB603" s="69" t="e">
        <f ca="1">SUMIFS(#REF!,#REF!,A603,#REF!,$DB$2,#REF!,$DC$1)</f>
        <v>#REF!</v>
      </c>
      <c r="DC603" s="89">
        <f>SUMIFS(Stock!$D:$D,Stock!$A:$A,$DC$1,Stock!$C:$C,A603)</f>
        <v>0</v>
      </c>
      <c r="DD603" s="89">
        <f>SUMIFS(Stock!$D:$D,Stock!$A:$A,$DD$1,Stock!$C:$C,A603)</f>
        <v>0</v>
      </c>
      <c r="DE603" s="89">
        <f>SUMIFS(Stock!$D:$D,Stock!$A:$A,$DE$1,Stock!$C:$C,A603)</f>
        <v>0</v>
      </c>
      <c r="DF603" s="66"/>
      <c r="DG603" s="66"/>
      <c r="DH603" s="90">
        <f>SUMIFS('Inventory Matrix'!$E:$E,'Inventory Matrix'!$B:$B,$DH$2,'Inventory Matrix'!$G:$G,$DM$2,'Inventory Matrix'!$C:$C,A603)</f>
        <v>0</v>
      </c>
      <c r="DI603" s="90">
        <f>SUMIFS('Inventory Matrix'!$E:$E,'Inventory Matrix'!$B:$B,$DI$2,'Inventory Matrix'!$G:$G,$DM$2,'Inventory Matrix'!$C:$C,A603)</f>
        <v>0</v>
      </c>
      <c r="DJ603" s="90">
        <f>SUMIFS('Inventory Matrix'!$E:$E,'Inventory Matrix'!$B:$B,$DJ$2,'Inventory Matrix'!$G:$G,$DM$2,'Inventory Matrix'!$C:$C,A603)</f>
        <v>0</v>
      </c>
      <c r="DK603" s="90">
        <f>SUMIFS('Inventory Matrix'!$E:$E,'Inventory Matrix'!$B:$B,$DK$2,'Inventory Matrix'!$G:$G,$DM$2,'Inventory Matrix'!$C:$C,A603)</f>
        <v>0</v>
      </c>
      <c r="DL603" s="90">
        <f>SUMIFS('Inventory Matrix'!$E:$E,'Inventory Matrix'!$B:$B,$DL$2,'Inventory Matrix'!$G:$G,$DM$2,'Inventory Matrix'!$C:$C,A603)</f>
        <v>0</v>
      </c>
      <c r="DM603" s="91">
        <f>SUMIFS('Inventory Matrix'!$E:$E,'Inventory Matrix'!$G:$G,$DM$2,'Inventory Matrix'!$C:$C,A603)</f>
        <v>0</v>
      </c>
      <c r="DN603" s="48"/>
      <c r="DO603" s="90">
        <f>SUMIFS('Inventory Matrix'!$E:$E,'Inventory Matrix'!$B:$B,$DO$2,'Inventory Matrix'!$G:$G,$DT$2,'Inventory Matrix'!$C:$C,A603)</f>
        <v>0</v>
      </c>
      <c r="DP603" s="90">
        <f>SUMIFS('Inventory Matrix'!$E:$E,'Inventory Matrix'!$B:$B,$DP$2,'Inventory Matrix'!$G:$G,$DT$2,'Inventory Matrix'!$C:$C,A603)</f>
        <v>0</v>
      </c>
      <c r="DQ603" s="90">
        <f>SUMIFS('Inventory Matrix'!$E:$E,'Inventory Matrix'!$B:$B,$DQ$2,'Inventory Matrix'!$G:$G,$DT$2,'Inventory Matrix'!$C:$C,A603)</f>
        <v>0</v>
      </c>
      <c r="DR603" s="90">
        <f>SUMIFS('Inventory Matrix'!$E:$E,'Inventory Matrix'!$B:$B,$DR$2,'Inventory Matrix'!$G:$G,$DT$2,'Inventory Matrix'!$C:$C,A603)</f>
        <v>0</v>
      </c>
      <c r="DS603" s="90">
        <f>SUMIFS('Inventory Matrix'!$E:$E,'Inventory Matrix'!$B:$B,$DS$2,'Inventory Matrix'!$G:$G,$DT$2,'Inventory Matrix'!$C:$C,A603)</f>
        <v>0</v>
      </c>
      <c r="DT603" s="91">
        <f>SUMIFS('Inventory Matrix'!$E:$E,'Inventory Matrix'!$G:$G,$DT$2,'Inventory Matrix'!$C:$C,A603)</f>
        <v>0</v>
      </c>
      <c r="DU603" s="44"/>
      <c r="DV603" s="90">
        <f>SUMIFS('Inventory Matrix'!$E:$E,'Inventory Matrix'!$B:$B,$DV$2,'Inventory Matrix'!$G:$G,$EA$2,'Inventory Matrix'!$C:$C,A603)</f>
        <v>0</v>
      </c>
      <c r="DW603" s="90">
        <f>SUMIFS('Inventory Matrix'!$E:$E,'Inventory Matrix'!$B:$B,$DW$2,'Inventory Matrix'!$G:$G,$EA$2,'Inventory Matrix'!$C:$C,A603)</f>
        <v>0</v>
      </c>
      <c r="DX603" s="90">
        <f>SUMIFS('Inventory Matrix'!$E:$E,'Inventory Matrix'!$B:$B,$DX$2,'Inventory Matrix'!$G:$G,$EA$2,'Inventory Matrix'!$C:$C,A603)</f>
        <v>0</v>
      </c>
      <c r="DY603" s="90">
        <f>SUMIFS('Inventory Matrix'!$E:$E,'Inventory Matrix'!$B:$B,$DY$2,'Inventory Matrix'!$G:$G,$EA$2,'Inventory Matrix'!$C:$C,A603)</f>
        <v>0</v>
      </c>
      <c r="DZ603" s="90">
        <f>SUMIFS('Inventory Matrix'!$E:$E,'Inventory Matrix'!$B:$B,$DZ$2,'Inventory Matrix'!$G:$G,$EA$2,'Inventory Matrix'!$C:$C,A603)</f>
        <v>0</v>
      </c>
      <c r="EA603" s="91">
        <f>SUMIFS('Inventory Matrix'!$E:$E,'Inventory Matrix'!$G:$G,$EA$2,'Inventory Matrix'!$C:$C,A603)</f>
        <v>0</v>
      </c>
      <c r="EB603" s="44"/>
      <c r="EC603" s="90">
        <f>SUMIFS('Inventory Matrix'!$E:$E,'Inventory Matrix'!$B:$B,$EC$2,'Inventory Matrix'!$G:$G,$EH$2,'Inventory Matrix'!$C:$C,A603)</f>
        <v>0</v>
      </c>
      <c r="ED603" s="90">
        <f>SUMIFS('Inventory Matrix'!$E:$E,'Inventory Matrix'!$B:$B,$ED$2,'Inventory Matrix'!$G:$G,$EH$2,'Inventory Matrix'!$C:$C,A603)</f>
        <v>0</v>
      </c>
      <c r="EE603" s="90">
        <f>SUMIFS('Inventory Matrix'!$E:$E,'Inventory Matrix'!$B:$B,$EE$2,'Inventory Matrix'!$G:$G,$EH$2,'Inventory Matrix'!$C:$C,A603)</f>
        <v>0</v>
      </c>
      <c r="EF603" s="90">
        <f>SUMIFS('Inventory Matrix'!$E:$E,'Inventory Matrix'!$B:$B,$EF$2,'Inventory Matrix'!$G:$G,$EH$2,'Inventory Matrix'!$C:$C,A603)</f>
        <v>0</v>
      </c>
      <c r="EG603" s="90">
        <f>SUMIFS('Inventory Matrix'!$E:$E,'Inventory Matrix'!$B:$B,$EG$2,'Inventory Matrix'!$G:$G,$EH$2,'Inventory Matrix'!$C:$C,A603)</f>
        <v>0</v>
      </c>
      <c r="EH603" s="91">
        <f>SUMIFS('Inventory Matrix'!$E:$E,'Inventory Matrix'!$G:$G,$EH$2,'Inventory Matrix'!$C:$C,A603)</f>
        <v>0</v>
      </c>
      <c r="EI603" s="44"/>
    </row>
    <row r="604" spans="1:139" ht="13" x14ac:dyDescent="0.15">
      <c r="A604" s="38" t="str">
        <f t="shared" si="64"/>
        <v>MHKR3</v>
      </c>
      <c r="B604" s="39" t="s">
        <v>2186</v>
      </c>
      <c r="C604" s="40" t="s">
        <v>3078</v>
      </c>
      <c r="D604" s="40" t="s">
        <v>3079</v>
      </c>
      <c r="E604" s="41">
        <f t="shared" si="65"/>
        <v>0</v>
      </c>
      <c r="F604" s="41">
        <f>SUMIFS(Stock!$D:$D,Stock!$C:$C,A604)</f>
        <v>0</v>
      </c>
      <c r="G604" s="42" t="e">
        <f t="shared" ca="1" si="66"/>
        <v>#REF!</v>
      </c>
      <c r="H604" s="43">
        <f t="shared" ca="1" si="67"/>
        <v>0</v>
      </c>
      <c r="I604" s="44"/>
      <c r="J604" s="38" t="e">
        <f ca="1">SUMIFS(#REF!,#REF!,A604,#REF!,$J$2)</f>
        <v>#REF!</v>
      </c>
      <c r="K604" s="38" t="e">
        <f ca="1">SUMIFS(#REF!,#REF!,A604,#REF!,$K$2)</f>
        <v>#REF!</v>
      </c>
      <c r="L604" s="38" t="e">
        <f ca="1">SUMIFS(#REF!,#REF!,A604,#REF!,$L$2)</f>
        <v>#REF!</v>
      </c>
      <c r="M604" s="38" t="e">
        <f ca="1">SUMIFS(#REF!,#REF!,A604,#REF!,$M$2)</f>
        <v>#REF!</v>
      </c>
      <c r="N604" s="38" t="e">
        <f ca="1">SUMIFS(#REF!,#REF!,A604,#REF!,$N$2)</f>
        <v>#REF!</v>
      </c>
      <c r="O604" s="38" t="e">
        <f ca="1">SUMIFS(#REF!,#REF!,A604,#REF!,$O$2)</f>
        <v>#REF!</v>
      </c>
      <c r="P604" s="38" t="e">
        <f ca="1">SUMIFS(#REF!,#REF!,A604,#REF!,$P$2)</f>
        <v>#REF!</v>
      </c>
      <c r="Q604" s="38" t="e">
        <f ca="1">SUMIFS(#REF!,#REF!,A604,#REF!,$Q$2)</f>
        <v>#REF!</v>
      </c>
      <c r="R604" s="38" t="e">
        <f ca="1">SUMIFS(#REF!,#REF!,A604,#REF!,$R$2)</f>
        <v>#REF!</v>
      </c>
      <c r="S604" s="38" t="e">
        <f ca="1">SUMIFS(#REF!,#REF!,A604,#REF!,$S$2)</f>
        <v>#REF!</v>
      </c>
      <c r="T604" s="45"/>
      <c r="U604" s="44"/>
      <c r="V604" s="46"/>
      <c r="W604" s="38" t="e">
        <f ca="1">SUMIFS(#REF!,#REF!,A604,#REF!,$W$2,#REF!,$AK$1)</f>
        <v>#REF!</v>
      </c>
      <c r="X604" s="38" t="e">
        <f ca="1">SUMIFS(#REF!,#REF!,A604,#REF!,$X$2,#REF!,$AK$1)</f>
        <v>#REF!</v>
      </c>
      <c r="Y604" s="38" t="e">
        <f ca="1">SUMIFS(#REF!,#REF!,A604,#REF!,$Y$2,#REF!,$AK$1)</f>
        <v>#REF!</v>
      </c>
      <c r="Z604" s="38" t="e">
        <f ca="1">SUMIFS(#REF!,#REF!,A604,#REF!,$Z$2,#REF!,$AK$1)</f>
        <v>#REF!</v>
      </c>
      <c r="AA604" s="38" t="e">
        <f ca="1">SUMIFS(#REF!,#REF!,A604,#REF!,$AA$2,#REF!,$AK$1)</f>
        <v>#REF!</v>
      </c>
      <c r="AB604" s="38" t="e">
        <f ca="1">SUMIFS(#REF!,#REF!,A604,#REF!,$AB$2,#REF!,$AK$1)</f>
        <v>#REF!</v>
      </c>
      <c r="AC604" s="48"/>
      <c r="AD604" s="92">
        <f>SUMIFS('Inventory Matrix'!$E:$E,'Inventory Matrix'!$G:$G,$AD$2,'Inventory Matrix'!$B:$B,$AK$1,'Inventory Matrix'!$C:$C,A604)</f>
        <v>0</v>
      </c>
      <c r="AE604" s="39">
        <f>SUMIFS('Inventory Matrix'!$E:$E,'Inventory Matrix'!$G:$G,$AE$2,'Inventory Matrix'!$B:$B,$AK$1,'Inventory Matrix'!$C:$C,A604)</f>
        <v>0</v>
      </c>
      <c r="AF604" s="39">
        <f>SUMIFS('Inventory Matrix'!$E:$E,'Inventory Matrix'!$G:$G,$AF$2,'Inventory Matrix'!$B:$B,$AK$1,'Inventory Matrix'!$C:$C,A604)</f>
        <v>0</v>
      </c>
      <c r="AG604" s="93">
        <f>SUMIFS('Inventory Matrix'!$E:$E,'Inventory Matrix'!$G:$G,$AG$2,'Inventory Matrix'!$B:$B,$AK$1,'Inventory Matrix'!$C:$C,A604)</f>
        <v>0</v>
      </c>
      <c r="AH604" s="170" t="str">
        <f t="shared" ca="1" si="68"/>
        <v>-</v>
      </c>
      <c r="AI604" s="171" t="str">
        <f t="shared" ca="1" si="69"/>
        <v>-</v>
      </c>
      <c r="AJ604" s="174">
        <f t="shared" ca="1" si="78"/>
        <v>0</v>
      </c>
      <c r="AK604" s="172">
        <f>SUMIFS(Stock!$D:$D,Stock!$A:$A,$AK$1,Stock!$C:$C,A604)</f>
        <v>0</v>
      </c>
      <c r="AL604" s="55"/>
      <c r="AM604" s="38" t="e">
        <f ca="1">SUMIFS(#REF!,#REF!,A604,#REF!,$AM$2,#REF!,$AZ$1)</f>
        <v>#REF!</v>
      </c>
      <c r="AN604" s="38" t="e">
        <f ca="1">SUMIFS(#REF!,#REF!,A604,#REF!,$AN$2,#REF!,$AZ$1)</f>
        <v>#REF!</v>
      </c>
      <c r="AO604" s="38" t="e">
        <f ca="1">SUMIFS(#REF!,#REF!,A604,#REF!,$AO$2,#REF!,$AZ$1)</f>
        <v>#REF!</v>
      </c>
      <c r="AP604" s="38" t="e">
        <f ca="1">SUMIFS(#REF!,#REF!,A604,#REF!,$AP$2,#REF!,$AZ$1)</f>
        <v>#REF!</v>
      </c>
      <c r="AQ604" s="38" t="e">
        <f ca="1">SUMIFS(#REF!,#REF!,A604,#REF!,$AQ$2,#REF!,$AZ$1)</f>
        <v>#REF!</v>
      </c>
      <c r="AR604" s="38" t="e">
        <f ca="1">SUMIFS(#REF!,#REF!,A604,#REF!,$AR$2,#REF!,$AZ$1)</f>
        <v>#REF!</v>
      </c>
      <c r="AS604" s="81"/>
      <c r="AT604" s="49">
        <f>SUMIFS('Inventory Matrix'!$E:$E,'Inventory Matrix'!$G:$G,$AT$2,'Inventory Matrix'!$B:$B,$AZ$1,'Inventory Matrix'!$C:$C,A604)</f>
        <v>0</v>
      </c>
      <c r="AU604" s="49">
        <f>SUMIFS('Inventory Matrix'!$E:$E,'Inventory Matrix'!$G:$G,$AU$2,'Inventory Matrix'!$B:$B,$AZ$1,'Inventory Matrix'!$C:$C,A604)</f>
        <v>0</v>
      </c>
      <c r="AV604" s="49">
        <f>SUMIFS('Inventory Matrix'!$E:$E,'Inventory Matrix'!$G:$G,$AV$2,'Inventory Matrix'!$B:$B,$AZ$1,'Inventory Matrix'!$C:$C,A604)</f>
        <v>0</v>
      </c>
      <c r="AW604" s="57">
        <f>SUMIFS('Inventory Matrix'!$E:$E,'Inventory Matrix'!$G:$G,$AW$2,'Inventory Matrix'!$B:$B,$AZ$1,'Inventory Matrix'!$C:$C,A604)</f>
        <v>0</v>
      </c>
      <c r="AX604" s="96" t="str">
        <f t="shared" ca="1" si="70"/>
        <v>-</v>
      </c>
      <c r="AY604" s="63">
        <f t="shared" ca="1" si="71"/>
        <v>0</v>
      </c>
      <c r="AZ604" s="97">
        <f>SUMIFS(Stock!$D:$D,Stock!$A:$A,$AZ$1,Stock!$C:$C,A604)</f>
        <v>0</v>
      </c>
      <c r="BA604" s="55"/>
      <c r="BB604" s="38" t="e">
        <f ca="1">SUMIFS(#REF!,#REF!,A604,#REF!,$BB$2,#REF!,$BO$1)</f>
        <v>#REF!</v>
      </c>
      <c r="BC604" s="38" t="e">
        <f ca="1">SUMIFS(#REF!,#REF!,A604,#REF!,$BC$2,#REF!,$BO$1)</f>
        <v>#REF!</v>
      </c>
      <c r="BD604" s="38" t="e">
        <f ca="1">SUMIFS(#REF!,#REF!,A604,#REF!,$BD$2,#REF!,$BO$1)</f>
        <v>#REF!</v>
      </c>
      <c r="BE604" s="38" t="e">
        <f ca="1">SUMIFS(#REF!,#REF!,A604,#REF!,$BE$2,#REF!,$BO$1)</f>
        <v>#REF!</v>
      </c>
      <c r="BF604" s="38" t="e">
        <f ca="1">SUMIFS(#REF!,#REF!,A604,#REF!,$BF$2,#REF!,$BO$1)</f>
        <v>#REF!</v>
      </c>
      <c r="BG604" s="38" t="e">
        <f ca="1">SUMIFS(#REF!,#REF!,A604,#REF!,$BG$2,#REF!,$BO$1)</f>
        <v>#REF!</v>
      </c>
      <c r="BH604" s="60"/>
      <c r="BI604" s="49">
        <f>SUMIFS('Inventory Matrix'!$E:$E,'Inventory Matrix'!$G:$G,$BI$2,'Inventory Matrix'!$B:$B,$BO$1,'Inventory Matrix'!$C:$C,A604)</f>
        <v>0</v>
      </c>
      <c r="BJ604" s="49">
        <f>SUMIFS('Inventory Matrix'!$E:$E,'Inventory Matrix'!$G:$G,$BJ$2,'Inventory Matrix'!$B:$B,$BO$1,'Inventory Matrix'!$C:$C,A604)</f>
        <v>0</v>
      </c>
      <c r="BK604" s="49">
        <f>SUMIFS('Inventory Matrix'!$E:$E,'Inventory Matrix'!$G:$G,$BK$2,'Inventory Matrix'!$B:$B,$BO$1,'Inventory Matrix'!$C:$C,A604)</f>
        <v>0</v>
      </c>
      <c r="BL604" s="57">
        <f>SUMIFS('Inventory Matrix'!$E:$E,'Inventory Matrix'!$G:$G,$BL$2,'Inventory Matrix'!$B:$B,$BO$1,'Inventory Matrix'!$C:$C,A604)</f>
        <v>0</v>
      </c>
      <c r="BM604" s="96" t="str">
        <f t="shared" ca="1" si="72"/>
        <v>-</v>
      </c>
      <c r="BN604" s="62">
        <f t="shared" ca="1" si="73"/>
        <v>0</v>
      </c>
      <c r="BO604" s="97">
        <f>SUMIFS(Stock!$D:$D,Stock!$A:$A,$BO$1,Stock!$C:$C,A604)</f>
        <v>0</v>
      </c>
      <c r="BP604" s="55"/>
      <c r="BQ604" s="38" t="e">
        <f ca="1">SUMIFS(#REF!,#REF!,A604,#REF!,$BQ$2,#REF!,$CD$1)</f>
        <v>#REF!</v>
      </c>
      <c r="BR604" s="38" t="e">
        <f ca="1">SUMIFS(#REF!,#REF!,A604,#REF!,$BR$2,#REF!,$CD$1)</f>
        <v>#REF!</v>
      </c>
      <c r="BS604" s="38" t="e">
        <f ca="1">SUMIFS(#REF!,#REF!,A604,#REF!,$BS$2,#REF!,$CD$1)</f>
        <v>#REF!</v>
      </c>
      <c r="BT604" s="38" t="e">
        <f ca="1">SUMIFS(#REF!,#REF!,A604,#REF!,$BT$2,#REF!,$CD$1)</f>
        <v>#REF!</v>
      </c>
      <c r="BU604" s="38" t="e">
        <f ca="1">SUMIFS(#REF!,#REF!,A604,#REF!,$BU$2,#REF!,$CD$1)</f>
        <v>#REF!</v>
      </c>
      <c r="BV604" s="38" t="e">
        <f ca="1">SUMIFS(#REF!,#REF!,A604,#REF!,$BV$2,#REF!,$CD$1)</f>
        <v>#REF!</v>
      </c>
      <c r="BW604" s="60"/>
      <c r="BX604" s="49">
        <f>SUMIFS('Inventory Matrix'!$E:$E,'Inventory Matrix'!$G:$G,$BX$2,'Inventory Matrix'!$B:$B,$CD$1,'Inventory Matrix'!$C:$C,A604)</f>
        <v>0</v>
      </c>
      <c r="BY604" s="49">
        <f>SUMIFS('Inventory Matrix'!$E:$E,'Inventory Matrix'!$G:$G,$BY$2,'Inventory Matrix'!$B:$B,$CD$1,'Inventory Matrix'!$C:$C,A604)</f>
        <v>0</v>
      </c>
      <c r="BZ604" s="49">
        <f>SUMIFS('Inventory Matrix'!$E:$E,'Inventory Matrix'!$G:$G,$BZ$2,'Inventory Matrix'!$B:$B,$CD$1,'Inventory Matrix'!$C:$C,A604)</f>
        <v>0</v>
      </c>
      <c r="CA604" s="57">
        <f>SUMIFS('Inventory Matrix'!$E:$E,'Inventory Matrix'!$G:$G,$CA$2,'Inventory Matrix'!$B:$B,$CD$1,'Inventory Matrix'!$C:$C,A604)</f>
        <v>0</v>
      </c>
      <c r="CB604" s="96" t="str">
        <f t="shared" ca="1" si="74"/>
        <v>-</v>
      </c>
      <c r="CC604" s="63">
        <f t="shared" ca="1" si="75"/>
        <v>0</v>
      </c>
      <c r="CD604" s="97">
        <f>SUMIFS(Stock!$D:$D,Stock!$A:$A,$CD$1,Stock!$C:$C,A604)</f>
        <v>0</v>
      </c>
      <c r="CE604" s="55"/>
      <c r="CF604" s="38" t="e">
        <f ca="1">SUMIFS(#REF!,#REF!,A604,#REF!,$CF$2,#REF!,$CS$1)</f>
        <v>#REF!</v>
      </c>
      <c r="CG604" s="38" t="e">
        <f ca="1">SUMIFS(#REF!,#REF!,A604,#REF!,$CG$2,#REF!,$CS$1)</f>
        <v>#REF!</v>
      </c>
      <c r="CH604" s="38" t="e">
        <f ca="1">SUMIFS(#REF!,#REF!,A604,#REF!,$CH$2,#REF!,$CS$1)</f>
        <v>#REF!</v>
      </c>
      <c r="CI604" s="38" t="e">
        <f ca="1">SUMIFS(#REF!,#REF!,A604,#REF!,$CI$2,#REF!,$CS$1)</f>
        <v>#REF!</v>
      </c>
      <c r="CJ604" s="38" t="e">
        <f ca="1">SUMIFS(#REF!,#REF!,A604,#REF!,$CJ$2,#REF!,$CS$1)</f>
        <v>#REF!</v>
      </c>
      <c r="CK604" s="38" t="e">
        <f ca="1">SUMIFS(#REF!,#REF!,A604,#REF!,$CK$2,#REF!,$CS$1)</f>
        <v>#REF!</v>
      </c>
      <c r="CL604" s="60"/>
      <c r="CM604" s="49">
        <f>SUMIFS('Inventory Matrix'!$E:$E,'Inventory Matrix'!$G:$G,$CM$2,'Inventory Matrix'!$B:$B,$CD$1,'Inventory Matrix'!$C:$C,A604)</f>
        <v>0</v>
      </c>
      <c r="CN604" s="49">
        <f>SUMIFS('Inventory Matrix'!$E:$E,'Inventory Matrix'!$G:$G,$CN$2,'Inventory Matrix'!$B:$B,$CD$1,'Inventory Matrix'!$C:$C,A604)</f>
        <v>0</v>
      </c>
      <c r="CO604" s="49">
        <f>SUMIFS('Inventory Matrix'!$E:$E,'Inventory Matrix'!$G:$G,$CO$2,'Inventory Matrix'!$B:$B,$CD$1,'Inventory Matrix'!$C:$C,A604)</f>
        <v>0</v>
      </c>
      <c r="CP604" s="57">
        <f>SUMIFS('Inventory Matrix'!$E:$E,'Inventory Matrix'!$G:$G,$CP$2,'Inventory Matrix'!$B:$B,$CD$1,'Inventory Matrix'!$C:$C,A604)</f>
        <v>0</v>
      </c>
      <c r="CQ604" s="96" t="str">
        <f t="shared" ca="1" si="76"/>
        <v>-</v>
      </c>
      <c r="CR604" s="63">
        <f t="shared" ca="1" si="77"/>
        <v>0</v>
      </c>
      <c r="CS604" s="97">
        <f>SUMIFS(Stock!$D:$D,Stock!$A:$A,$CS$1,Stock!$C:$C,A604)</f>
        <v>0</v>
      </c>
      <c r="CT604" s="64"/>
      <c r="CU604" s="65">
        <f>SUMIFS(Stock!$D:$D,Stock!$A:$A,$CU$1,Stock!$C:$C,A604)</f>
        <v>0</v>
      </c>
      <c r="CV604" s="64"/>
      <c r="CW604" s="38" t="e">
        <f ca="1">SUMIFS(#REF!,#REF!,A604,#REF!,$CW$2,#REF!,$DC$1)</f>
        <v>#REF!</v>
      </c>
      <c r="CX604" s="38" t="e">
        <f ca="1">SUMIFS(#REF!,#REF!,A604,#REF!,$CX$2,#REF!,$DC$1)</f>
        <v>#REF!</v>
      </c>
      <c r="CY604" s="38" t="e">
        <f ca="1">SUMIFS(#REF!,#REF!,A604,#REF!,$CY$2,#REF!,$DC$1)</f>
        <v>#REF!</v>
      </c>
      <c r="CZ604" s="38" t="e">
        <f ca="1">SUMIFS(#REF!,#REF!,A604,#REF!,$CZ$2,#REF!,$DC$1)</f>
        <v>#REF!</v>
      </c>
      <c r="DA604" s="38" t="e">
        <f ca="1">SUMIFS(#REF!,#REF!,A604,#REF!,$DA$2,#REF!,$DC$1)</f>
        <v>#REF!</v>
      </c>
      <c r="DB604" s="38" t="e">
        <f ca="1">SUMIFS(#REF!,#REF!,A604,#REF!,$DB$2,#REF!,$DC$1)</f>
        <v>#REF!</v>
      </c>
      <c r="DC604" s="65">
        <f>SUMIFS(Stock!$D:$D,Stock!$A:$A,$DC$1,Stock!$C:$C,A604)</f>
        <v>0</v>
      </c>
      <c r="DD604" s="65">
        <f>SUMIFS(Stock!$D:$D,Stock!$A:$A,$DD$1,Stock!$C:$C,A604)</f>
        <v>0</v>
      </c>
      <c r="DE604" s="65">
        <f>SUMIFS(Stock!$D:$D,Stock!$A:$A,$DE$1,Stock!$C:$C,A604)</f>
        <v>0</v>
      </c>
      <c r="DF604" s="66"/>
      <c r="DG604" s="66"/>
      <c r="DH604" s="67">
        <f>SUMIFS('Inventory Matrix'!$E:$E,'Inventory Matrix'!$B:$B,$DH$2,'Inventory Matrix'!$G:$G,$DM$2,'Inventory Matrix'!$C:$C,A604)</f>
        <v>0</v>
      </c>
      <c r="DI604" s="67">
        <f>SUMIFS('Inventory Matrix'!$E:$E,'Inventory Matrix'!$B:$B,$DI$2,'Inventory Matrix'!$G:$G,$DM$2,'Inventory Matrix'!$C:$C,A604)</f>
        <v>0</v>
      </c>
      <c r="DJ604" s="67">
        <f>SUMIFS('Inventory Matrix'!$E:$E,'Inventory Matrix'!$B:$B,$DJ$2,'Inventory Matrix'!$G:$G,$DM$2,'Inventory Matrix'!$C:$C,A604)</f>
        <v>0</v>
      </c>
      <c r="DK604" s="67">
        <f>SUMIFS('Inventory Matrix'!$E:$E,'Inventory Matrix'!$B:$B,$DK$2,'Inventory Matrix'!$G:$G,$DM$2,'Inventory Matrix'!$C:$C,A604)</f>
        <v>0</v>
      </c>
      <c r="DL604" s="67">
        <f>SUMIFS('Inventory Matrix'!$E:$E,'Inventory Matrix'!$B:$B,$DL$2,'Inventory Matrix'!$G:$G,$DM$2,'Inventory Matrix'!$C:$C,A604)</f>
        <v>0</v>
      </c>
      <c r="DM604" s="98">
        <f>SUMIFS('Inventory Matrix'!$E:$E,'Inventory Matrix'!$G:$G,$DM$2,'Inventory Matrix'!$C:$C,A604)</f>
        <v>0</v>
      </c>
      <c r="DN604" s="48"/>
      <c r="DO604" s="67">
        <f>SUMIFS('Inventory Matrix'!$E:$E,'Inventory Matrix'!$B:$B,$DO$2,'Inventory Matrix'!$G:$G,$DT$2,'Inventory Matrix'!$C:$C,A604)</f>
        <v>0</v>
      </c>
      <c r="DP604" s="67">
        <f>SUMIFS('Inventory Matrix'!$E:$E,'Inventory Matrix'!$B:$B,$DP$2,'Inventory Matrix'!$G:$G,$DT$2,'Inventory Matrix'!$C:$C,A604)</f>
        <v>0</v>
      </c>
      <c r="DQ604" s="67">
        <f>SUMIFS('Inventory Matrix'!$E:$E,'Inventory Matrix'!$B:$B,$DQ$2,'Inventory Matrix'!$G:$G,$DT$2,'Inventory Matrix'!$C:$C,A604)</f>
        <v>0</v>
      </c>
      <c r="DR604" s="67">
        <f>SUMIFS('Inventory Matrix'!$E:$E,'Inventory Matrix'!$B:$B,$DR$2,'Inventory Matrix'!$G:$G,$DT$2,'Inventory Matrix'!$C:$C,A604)</f>
        <v>0</v>
      </c>
      <c r="DS604" s="67">
        <f>SUMIFS('Inventory Matrix'!$E:$E,'Inventory Matrix'!$B:$B,$DS$2,'Inventory Matrix'!$G:$G,$DT$2,'Inventory Matrix'!$C:$C,A604)</f>
        <v>0</v>
      </c>
      <c r="DT604" s="98">
        <f>SUMIFS('Inventory Matrix'!$E:$E,'Inventory Matrix'!$G:$G,$DT$2,'Inventory Matrix'!$C:$C,A604)</f>
        <v>0</v>
      </c>
      <c r="DU604" s="44"/>
      <c r="DV604" s="67">
        <f>SUMIFS('Inventory Matrix'!$E:$E,'Inventory Matrix'!$B:$B,$DV$2,'Inventory Matrix'!$G:$G,$EA$2,'Inventory Matrix'!$C:$C,A604)</f>
        <v>0</v>
      </c>
      <c r="DW604" s="67">
        <f>SUMIFS('Inventory Matrix'!$E:$E,'Inventory Matrix'!$B:$B,$DW$2,'Inventory Matrix'!$G:$G,$EA$2,'Inventory Matrix'!$C:$C,A604)</f>
        <v>0</v>
      </c>
      <c r="DX604" s="67">
        <f>SUMIFS('Inventory Matrix'!$E:$E,'Inventory Matrix'!$B:$B,$DX$2,'Inventory Matrix'!$G:$G,$EA$2,'Inventory Matrix'!$C:$C,A604)</f>
        <v>0</v>
      </c>
      <c r="DY604" s="67">
        <f>SUMIFS('Inventory Matrix'!$E:$E,'Inventory Matrix'!$B:$B,$DY$2,'Inventory Matrix'!$G:$G,$EA$2,'Inventory Matrix'!$C:$C,A604)</f>
        <v>0</v>
      </c>
      <c r="DZ604" s="67">
        <f>SUMIFS('Inventory Matrix'!$E:$E,'Inventory Matrix'!$B:$B,$DZ$2,'Inventory Matrix'!$G:$G,$EA$2,'Inventory Matrix'!$C:$C,A604)</f>
        <v>0</v>
      </c>
      <c r="EA604" s="98">
        <f>SUMIFS('Inventory Matrix'!$E:$E,'Inventory Matrix'!$G:$G,$EA$2,'Inventory Matrix'!$C:$C,A604)</f>
        <v>0</v>
      </c>
      <c r="EB604" s="44"/>
      <c r="EC604" s="67">
        <f>SUMIFS('Inventory Matrix'!$E:$E,'Inventory Matrix'!$B:$B,$EC$2,'Inventory Matrix'!$G:$G,$EH$2,'Inventory Matrix'!$C:$C,A604)</f>
        <v>0</v>
      </c>
      <c r="ED604" s="67">
        <f>SUMIFS('Inventory Matrix'!$E:$E,'Inventory Matrix'!$B:$B,$ED$2,'Inventory Matrix'!$G:$G,$EH$2,'Inventory Matrix'!$C:$C,A604)</f>
        <v>0</v>
      </c>
      <c r="EE604" s="67">
        <f>SUMIFS('Inventory Matrix'!$E:$E,'Inventory Matrix'!$B:$B,$EE$2,'Inventory Matrix'!$G:$G,$EH$2,'Inventory Matrix'!$C:$C,A604)</f>
        <v>0</v>
      </c>
      <c r="EF604" s="67">
        <f>SUMIFS('Inventory Matrix'!$E:$E,'Inventory Matrix'!$B:$B,$EF$2,'Inventory Matrix'!$G:$G,$EH$2,'Inventory Matrix'!$C:$C,A604)</f>
        <v>0</v>
      </c>
      <c r="EG604" s="67">
        <f>SUMIFS('Inventory Matrix'!$E:$E,'Inventory Matrix'!$B:$B,$EG$2,'Inventory Matrix'!$G:$G,$EH$2,'Inventory Matrix'!$C:$C,A604)</f>
        <v>0</v>
      </c>
      <c r="EH604" s="98">
        <f>SUMIFS('Inventory Matrix'!$E:$E,'Inventory Matrix'!$G:$G,$EH$2,'Inventory Matrix'!$C:$C,A604)</f>
        <v>0</v>
      </c>
      <c r="EI604" s="44"/>
    </row>
    <row r="605" spans="1:139" ht="13" x14ac:dyDescent="0.15">
      <c r="A605" s="69" t="str">
        <f t="shared" si="64"/>
        <v>MHKX3</v>
      </c>
      <c r="B605" s="70" t="s">
        <v>2186</v>
      </c>
      <c r="C605" s="71" t="s">
        <v>3080</v>
      </c>
      <c r="D605" s="71" t="s">
        <v>3081</v>
      </c>
      <c r="E605" s="72">
        <f t="shared" si="65"/>
        <v>0</v>
      </c>
      <c r="F605" s="72">
        <f>SUMIFS(Stock!$D:$D,Stock!$C:$C,A605)</f>
        <v>0</v>
      </c>
      <c r="G605" s="73" t="e">
        <f t="shared" ca="1" si="66"/>
        <v>#REF!</v>
      </c>
      <c r="H605" s="74">
        <f t="shared" ca="1" si="67"/>
        <v>0</v>
      </c>
      <c r="I605" s="44"/>
      <c r="J605" s="69" t="e">
        <f ca="1">SUMIFS(#REF!,#REF!,A605,#REF!,$J$2)</f>
        <v>#REF!</v>
      </c>
      <c r="K605" s="69" t="e">
        <f ca="1">SUMIFS(#REF!,#REF!,A605,#REF!,$K$2)</f>
        <v>#REF!</v>
      </c>
      <c r="L605" s="69" t="e">
        <f ca="1">SUMIFS(#REF!,#REF!,A605,#REF!,$L$2)</f>
        <v>#REF!</v>
      </c>
      <c r="M605" s="69" t="e">
        <f ca="1">SUMIFS(#REF!,#REF!,A605,#REF!,$M$2)</f>
        <v>#REF!</v>
      </c>
      <c r="N605" s="69" t="e">
        <f ca="1">SUMIFS(#REF!,#REF!,A605,#REF!,$N$2)</f>
        <v>#REF!</v>
      </c>
      <c r="O605" s="69" t="e">
        <f ca="1">SUMIFS(#REF!,#REF!,A605,#REF!,$O$2)</f>
        <v>#REF!</v>
      </c>
      <c r="P605" s="69" t="e">
        <f ca="1">SUMIFS(#REF!,#REF!,A605,#REF!,$P$2)</f>
        <v>#REF!</v>
      </c>
      <c r="Q605" s="69" t="e">
        <f ca="1">SUMIFS(#REF!,#REF!,A605,#REF!,$Q$2)</f>
        <v>#REF!</v>
      </c>
      <c r="R605" s="69" t="e">
        <f ca="1">SUMIFS(#REF!,#REF!,A605,#REF!,$R$2)</f>
        <v>#REF!</v>
      </c>
      <c r="S605" s="69" t="e">
        <f ca="1">SUMIFS(#REF!,#REF!,A605,#REF!,$S$2)</f>
        <v>#REF!</v>
      </c>
      <c r="T605" s="75"/>
      <c r="U605" s="44"/>
      <c r="V605" s="46"/>
      <c r="W605" s="69" t="e">
        <f ca="1">SUMIFS(#REF!,#REF!,A605,#REF!,$W$2,#REF!,$AK$1)</f>
        <v>#REF!</v>
      </c>
      <c r="X605" s="69" t="e">
        <f ca="1">SUMIFS(#REF!,#REF!,A605,#REF!,$X$2,#REF!,$AK$1)</f>
        <v>#REF!</v>
      </c>
      <c r="Y605" s="69" t="e">
        <f ca="1">SUMIFS(#REF!,#REF!,A605,#REF!,$Y$2,#REF!,$AK$1)</f>
        <v>#REF!</v>
      </c>
      <c r="Z605" s="69" t="e">
        <f ca="1">SUMIFS(#REF!,#REF!,A605,#REF!,$Z$2,#REF!,$AK$1)</f>
        <v>#REF!</v>
      </c>
      <c r="AA605" s="69" t="e">
        <f ca="1">SUMIFS(#REF!,#REF!,A605,#REF!,$AA$2,#REF!,$AK$1)</f>
        <v>#REF!</v>
      </c>
      <c r="AB605" s="69" t="e">
        <f ca="1">SUMIFS(#REF!,#REF!,A605,#REF!,$AB$2,#REF!,$AK$1)</f>
        <v>#REF!</v>
      </c>
      <c r="AC605" s="48"/>
      <c r="AD605" s="76">
        <f>SUMIFS('Inventory Matrix'!$E:$E,'Inventory Matrix'!$G:$G,$AD$2,'Inventory Matrix'!$B:$B,$AK$1,'Inventory Matrix'!$C:$C,A605)</f>
        <v>0</v>
      </c>
      <c r="AE605" s="70">
        <f>SUMIFS('Inventory Matrix'!$E:$E,'Inventory Matrix'!$G:$G,$AE$2,'Inventory Matrix'!$B:$B,$AK$1,'Inventory Matrix'!$C:$C,A605)</f>
        <v>0</v>
      </c>
      <c r="AF605" s="70">
        <f>SUMIFS('Inventory Matrix'!$E:$E,'Inventory Matrix'!$G:$G,$AF$2,'Inventory Matrix'!$B:$B,$AK$1,'Inventory Matrix'!$C:$C,A605)</f>
        <v>0</v>
      </c>
      <c r="AG605" s="77">
        <f>SUMIFS('Inventory Matrix'!$E:$E,'Inventory Matrix'!$G:$G,$AG$2,'Inventory Matrix'!$B:$B,$AK$1,'Inventory Matrix'!$C:$C,A605)</f>
        <v>0</v>
      </c>
      <c r="AH605" s="167" t="str">
        <f t="shared" ca="1" si="68"/>
        <v>-</v>
      </c>
      <c r="AI605" s="168" t="str">
        <f t="shared" ca="1" si="69"/>
        <v>-</v>
      </c>
      <c r="AJ605" s="173">
        <f t="shared" ca="1" si="78"/>
        <v>0</v>
      </c>
      <c r="AK605" s="169">
        <f>SUMIFS(Stock!$D:$D,Stock!$A:$A,$AK$1,Stock!$C:$C,A605)</f>
        <v>0</v>
      </c>
      <c r="AL605" s="55"/>
      <c r="AM605" s="69" t="e">
        <f ca="1">SUMIFS(#REF!,#REF!,A605,#REF!,$AM$2,#REF!,$AZ$1)</f>
        <v>#REF!</v>
      </c>
      <c r="AN605" s="69" t="e">
        <f ca="1">SUMIFS(#REF!,#REF!,A605,#REF!,$AN$2,#REF!,$AZ$1)</f>
        <v>#REF!</v>
      </c>
      <c r="AO605" s="69" t="e">
        <f ca="1">SUMIFS(#REF!,#REF!,A605,#REF!,$AO$2,#REF!,$AZ$1)</f>
        <v>#REF!</v>
      </c>
      <c r="AP605" s="69" t="e">
        <f ca="1">SUMIFS(#REF!,#REF!,A605,#REF!,$AP$2,#REF!,$AZ$1)</f>
        <v>#REF!</v>
      </c>
      <c r="AQ605" s="69" t="e">
        <f ca="1">SUMIFS(#REF!,#REF!,A605,#REF!,$AQ$2,#REF!,$AZ$1)</f>
        <v>#REF!</v>
      </c>
      <c r="AR605" s="69" t="e">
        <f ca="1">SUMIFS(#REF!,#REF!,A605,#REF!,$AR$2,#REF!,$AZ$1)</f>
        <v>#REF!</v>
      </c>
      <c r="AS605" s="81"/>
      <c r="AT605" s="82">
        <f>SUMIFS('Inventory Matrix'!$E:$E,'Inventory Matrix'!$G:$G,$AT$2,'Inventory Matrix'!$B:$B,$AZ$1,'Inventory Matrix'!$C:$C,A605)</f>
        <v>0</v>
      </c>
      <c r="AU605" s="82">
        <f>SUMIFS('Inventory Matrix'!$E:$E,'Inventory Matrix'!$G:$G,$AU$2,'Inventory Matrix'!$B:$B,$AZ$1,'Inventory Matrix'!$C:$C,A605)</f>
        <v>0</v>
      </c>
      <c r="AV605" s="82">
        <f>SUMIFS('Inventory Matrix'!$E:$E,'Inventory Matrix'!$G:$G,$AV$2,'Inventory Matrix'!$B:$B,$AZ$1,'Inventory Matrix'!$C:$C,A605)</f>
        <v>0</v>
      </c>
      <c r="AW605" s="83">
        <f>SUMIFS('Inventory Matrix'!$E:$E,'Inventory Matrix'!$G:$G,$AW$2,'Inventory Matrix'!$B:$B,$AZ$1,'Inventory Matrix'!$C:$C,A605)</f>
        <v>0</v>
      </c>
      <c r="AX605" s="85" t="str">
        <f t="shared" ca="1" si="70"/>
        <v>-</v>
      </c>
      <c r="AY605" s="88">
        <f t="shared" ca="1" si="71"/>
        <v>0</v>
      </c>
      <c r="AZ605" s="87">
        <f>SUMIFS(Stock!$D:$D,Stock!$A:$A,$AZ$1,Stock!$C:$C,A605)</f>
        <v>0</v>
      </c>
      <c r="BA605" s="55"/>
      <c r="BB605" s="69" t="e">
        <f ca="1">SUMIFS(#REF!,#REF!,A605,#REF!,$BB$2,#REF!,$BO$1)</f>
        <v>#REF!</v>
      </c>
      <c r="BC605" s="69" t="e">
        <f ca="1">SUMIFS(#REF!,#REF!,A605,#REF!,$BC$2,#REF!,$BO$1)</f>
        <v>#REF!</v>
      </c>
      <c r="BD605" s="69" t="e">
        <f ca="1">SUMIFS(#REF!,#REF!,A605,#REF!,$BD$2,#REF!,$BO$1)</f>
        <v>#REF!</v>
      </c>
      <c r="BE605" s="69" t="e">
        <f ca="1">SUMIFS(#REF!,#REF!,A605,#REF!,$BE$2,#REF!,$BO$1)</f>
        <v>#REF!</v>
      </c>
      <c r="BF605" s="69" t="e">
        <f ca="1">SUMIFS(#REF!,#REF!,A605,#REF!,$BF$2,#REF!,$BO$1)</f>
        <v>#REF!</v>
      </c>
      <c r="BG605" s="69" t="e">
        <f ca="1">SUMIFS(#REF!,#REF!,A605,#REF!,$BG$2,#REF!,$BO$1)</f>
        <v>#REF!</v>
      </c>
      <c r="BH605" s="60"/>
      <c r="BI605" s="82">
        <f>SUMIFS('Inventory Matrix'!$E:$E,'Inventory Matrix'!$G:$G,$BI$2,'Inventory Matrix'!$B:$B,$BO$1,'Inventory Matrix'!$C:$C,A605)</f>
        <v>0</v>
      </c>
      <c r="BJ605" s="82">
        <f>SUMIFS('Inventory Matrix'!$E:$E,'Inventory Matrix'!$G:$G,$BJ$2,'Inventory Matrix'!$B:$B,$BO$1,'Inventory Matrix'!$C:$C,A605)</f>
        <v>0</v>
      </c>
      <c r="BK605" s="82">
        <f>SUMIFS('Inventory Matrix'!$E:$E,'Inventory Matrix'!$G:$G,$BK$2,'Inventory Matrix'!$B:$B,$BO$1,'Inventory Matrix'!$C:$C,A605)</f>
        <v>0</v>
      </c>
      <c r="BL605" s="83">
        <f>SUMIFS('Inventory Matrix'!$E:$E,'Inventory Matrix'!$G:$G,$BL$2,'Inventory Matrix'!$B:$B,$BO$1,'Inventory Matrix'!$C:$C,A605)</f>
        <v>0</v>
      </c>
      <c r="BM605" s="85" t="str">
        <f t="shared" ca="1" si="72"/>
        <v>-</v>
      </c>
      <c r="BN605" s="86">
        <f t="shared" ca="1" si="73"/>
        <v>0</v>
      </c>
      <c r="BO605" s="87">
        <f>SUMIFS(Stock!$D:$D,Stock!$A:$A,$BO$1,Stock!$C:$C,A605)</f>
        <v>0</v>
      </c>
      <c r="BP605" s="55"/>
      <c r="BQ605" s="69" t="e">
        <f ca="1">SUMIFS(#REF!,#REF!,A605,#REF!,$BQ$2,#REF!,$CD$1)</f>
        <v>#REF!</v>
      </c>
      <c r="BR605" s="69" t="e">
        <f ca="1">SUMIFS(#REF!,#REF!,A605,#REF!,$BR$2,#REF!,$CD$1)</f>
        <v>#REF!</v>
      </c>
      <c r="BS605" s="69" t="e">
        <f ca="1">SUMIFS(#REF!,#REF!,A605,#REF!,$BS$2,#REF!,$CD$1)</f>
        <v>#REF!</v>
      </c>
      <c r="BT605" s="69" t="e">
        <f ca="1">SUMIFS(#REF!,#REF!,A605,#REF!,$BT$2,#REF!,$CD$1)</f>
        <v>#REF!</v>
      </c>
      <c r="BU605" s="69" t="e">
        <f ca="1">SUMIFS(#REF!,#REF!,A605,#REF!,$BU$2,#REF!,$CD$1)</f>
        <v>#REF!</v>
      </c>
      <c r="BV605" s="69" t="e">
        <f ca="1">SUMIFS(#REF!,#REF!,A605,#REF!,$BV$2,#REF!,$CD$1)</f>
        <v>#REF!</v>
      </c>
      <c r="BW605" s="60"/>
      <c r="BX605" s="82">
        <f>SUMIFS('Inventory Matrix'!$E:$E,'Inventory Matrix'!$G:$G,$BX$2,'Inventory Matrix'!$B:$B,$CD$1,'Inventory Matrix'!$C:$C,A605)</f>
        <v>0</v>
      </c>
      <c r="BY605" s="82">
        <f>SUMIFS('Inventory Matrix'!$E:$E,'Inventory Matrix'!$G:$G,$BY$2,'Inventory Matrix'!$B:$B,$CD$1,'Inventory Matrix'!$C:$C,A605)</f>
        <v>0</v>
      </c>
      <c r="BZ605" s="82">
        <f>SUMIFS('Inventory Matrix'!$E:$E,'Inventory Matrix'!$G:$G,$BZ$2,'Inventory Matrix'!$B:$B,$CD$1,'Inventory Matrix'!$C:$C,A605)</f>
        <v>0</v>
      </c>
      <c r="CA605" s="83">
        <f>SUMIFS('Inventory Matrix'!$E:$E,'Inventory Matrix'!$G:$G,$CA$2,'Inventory Matrix'!$B:$B,$CD$1,'Inventory Matrix'!$C:$C,A605)</f>
        <v>0</v>
      </c>
      <c r="CB605" s="85" t="str">
        <f t="shared" ca="1" si="74"/>
        <v>-</v>
      </c>
      <c r="CC605" s="88">
        <f t="shared" ca="1" si="75"/>
        <v>0</v>
      </c>
      <c r="CD605" s="87">
        <f>SUMIFS(Stock!$D:$D,Stock!$A:$A,$CD$1,Stock!$C:$C,A605)</f>
        <v>0</v>
      </c>
      <c r="CE605" s="55"/>
      <c r="CF605" s="69" t="e">
        <f ca="1">SUMIFS(#REF!,#REF!,A605,#REF!,$CF$2,#REF!,$CS$1)</f>
        <v>#REF!</v>
      </c>
      <c r="CG605" s="69" t="e">
        <f ca="1">SUMIFS(#REF!,#REF!,A605,#REF!,$CG$2,#REF!,$CS$1)</f>
        <v>#REF!</v>
      </c>
      <c r="CH605" s="69" t="e">
        <f ca="1">SUMIFS(#REF!,#REF!,A605,#REF!,$CH$2,#REF!,$CS$1)</f>
        <v>#REF!</v>
      </c>
      <c r="CI605" s="69" t="e">
        <f ca="1">SUMIFS(#REF!,#REF!,A605,#REF!,$CI$2,#REF!,$CS$1)</f>
        <v>#REF!</v>
      </c>
      <c r="CJ605" s="69" t="e">
        <f ca="1">SUMIFS(#REF!,#REF!,A605,#REF!,$CJ$2,#REF!,$CS$1)</f>
        <v>#REF!</v>
      </c>
      <c r="CK605" s="69" t="e">
        <f ca="1">SUMIFS(#REF!,#REF!,A605,#REF!,$CK$2,#REF!,$CS$1)</f>
        <v>#REF!</v>
      </c>
      <c r="CL605" s="60"/>
      <c r="CM605" s="82">
        <f>SUMIFS('Inventory Matrix'!$E:$E,'Inventory Matrix'!$G:$G,$CM$2,'Inventory Matrix'!$B:$B,$CD$1,'Inventory Matrix'!$C:$C,A605)</f>
        <v>0</v>
      </c>
      <c r="CN605" s="82">
        <f>SUMIFS('Inventory Matrix'!$E:$E,'Inventory Matrix'!$G:$G,$CN$2,'Inventory Matrix'!$B:$B,$CD$1,'Inventory Matrix'!$C:$C,A605)</f>
        <v>0</v>
      </c>
      <c r="CO605" s="82">
        <f>SUMIFS('Inventory Matrix'!$E:$E,'Inventory Matrix'!$G:$G,$CO$2,'Inventory Matrix'!$B:$B,$CD$1,'Inventory Matrix'!$C:$C,A605)</f>
        <v>0</v>
      </c>
      <c r="CP605" s="83">
        <f>SUMIFS('Inventory Matrix'!$E:$E,'Inventory Matrix'!$G:$G,$CP$2,'Inventory Matrix'!$B:$B,$CD$1,'Inventory Matrix'!$C:$C,A605)</f>
        <v>0</v>
      </c>
      <c r="CQ605" s="85" t="str">
        <f t="shared" ca="1" si="76"/>
        <v>-</v>
      </c>
      <c r="CR605" s="88">
        <f t="shared" ca="1" si="77"/>
        <v>0</v>
      </c>
      <c r="CS605" s="87">
        <f>SUMIFS(Stock!$D:$D,Stock!$A:$A,$CS$1,Stock!$C:$C,A605)</f>
        <v>0</v>
      </c>
      <c r="CT605" s="64"/>
      <c r="CU605" s="89">
        <f>SUMIFS(Stock!$D:$D,Stock!$A:$A,$CU$1,Stock!$C:$C,A605)</f>
        <v>0</v>
      </c>
      <c r="CV605" s="64"/>
      <c r="CW605" s="69" t="e">
        <f ca="1">SUMIFS(#REF!,#REF!,A605,#REF!,$CW$2,#REF!,$DC$1)</f>
        <v>#REF!</v>
      </c>
      <c r="CX605" s="69" t="e">
        <f ca="1">SUMIFS(#REF!,#REF!,A605,#REF!,$CX$2,#REF!,$DC$1)</f>
        <v>#REF!</v>
      </c>
      <c r="CY605" s="69" t="e">
        <f ca="1">SUMIFS(#REF!,#REF!,A605,#REF!,$CY$2,#REF!,$DC$1)</f>
        <v>#REF!</v>
      </c>
      <c r="CZ605" s="69" t="e">
        <f ca="1">SUMIFS(#REF!,#REF!,A605,#REF!,$CZ$2,#REF!,$DC$1)</f>
        <v>#REF!</v>
      </c>
      <c r="DA605" s="69" t="e">
        <f ca="1">SUMIFS(#REF!,#REF!,A605,#REF!,$DA$2,#REF!,$DC$1)</f>
        <v>#REF!</v>
      </c>
      <c r="DB605" s="69" t="e">
        <f ca="1">SUMIFS(#REF!,#REF!,A605,#REF!,$DB$2,#REF!,$DC$1)</f>
        <v>#REF!</v>
      </c>
      <c r="DC605" s="89">
        <f>SUMIFS(Stock!$D:$D,Stock!$A:$A,$DC$1,Stock!$C:$C,A605)</f>
        <v>0</v>
      </c>
      <c r="DD605" s="89">
        <f>SUMIFS(Stock!$D:$D,Stock!$A:$A,$DD$1,Stock!$C:$C,A605)</f>
        <v>0</v>
      </c>
      <c r="DE605" s="89">
        <f>SUMIFS(Stock!$D:$D,Stock!$A:$A,$DE$1,Stock!$C:$C,A605)</f>
        <v>0</v>
      </c>
      <c r="DF605" s="66"/>
      <c r="DG605" s="66"/>
      <c r="DH605" s="90">
        <f>SUMIFS('Inventory Matrix'!$E:$E,'Inventory Matrix'!$B:$B,$DH$2,'Inventory Matrix'!$G:$G,$DM$2,'Inventory Matrix'!$C:$C,A605)</f>
        <v>0</v>
      </c>
      <c r="DI605" s="90">
        <f>SUMIFS('Inventory Matrix'!$E:$E,'Inventory Matrix'!$B:$B,$DI$2,'Inventory Matrix'!$G:$G,$DM$2,'Inventory Matrix'!$C:$C,A605)</f>
        <v>0</v>
      </c>
      <c r="DJ605" s="90">
        <f>SUMIFS('Inventory Matrix'!$E:$E,'Inventory Matrix'!$B:$B,$DJ$2,'Inventory Matrix'!$G:$G,$DM$2,'Inventory Matrix'!$C:$C,A605)</f>
        <v>0</v>
      </c>
      <c r="DK605" s="90">
        <f>SUMIFS('Inventory Matrix'!$E:$E,'Inventory Matrix'!$B:$B,$DK$2,'Inventory Matrix'!$G:$G,$DM$2,'Inventory Matrix'!$C:$C,A605)</f>
        <v>0</v>
      </c>
      <c r="DL605" s="90">
        <f>SUMIFS('Inventory Matrix'!$E:$E,'Inventory Matrix'!$B:$B,$DL$2,'Inventory Matrix'!$G:$G,$DM$2,'Inventory Matrix'!$C:$C,A605)</f>
        <v>0</v>
      </c>
      <c r="DM605" s="91">
        <f>SUMIFS('Inventory Matrix'!$E:$E,'Inventory Matrix'!$G:$G,$DM$2,'Inventory Matrix'!$C:$C,A605)</f>
        <v>0</v>
      </c>
      <c r="DN605" s="48"/>
      <c r="DO605" s="90">
        <f>SUMIFS('Inventory Matrix'!$E:$E,'Inventory Matrix'!$B:$B,$DO$2,'Inventory Matrix'!$G:$G,$DT$2,'Inventory Matrix'!$C:$C,A605)</f>
        <v>0</v>
      </c>
      <c r="DP605" s="90">
        <f>SUMIFS('Inventory Matrix'!$E:$E,'Inventory Matrix'!$B:$B,$DP$2,'Inventory Matrix'!$G:$G,$DT$2,'Inventory Matrix'!$C:$C,A605)</f>
        <v>0</v>
      </c>
      <c r="DQ605" s="90">
        <f>SUMIFS('Inventory Matrix'!$E:$E,'Inventory Matrix'!$B:$B,$DQ$2,'Inventory Matrix'!$G:$G,$DT$2,'Inventory Matrix'!$C:$C,A605)</f>
        <v>0</v>
      </c>
      <c r="DR605" s="90">
        <f>SUMIFS('Inventory Matrix'!$E:$E,'Inventory Matrix'!$B:$B,$DR$2,'Inventory Matrix'!$G:$G,$DT$2,'Inventory Matrix'!$C:$C,A605)</f>
        <v>0</v>
      </c>
      <c r="DS605" s="90">
        <f>SUMIFS('Inventory Matrix'!$E:$E,'Inventory Matrix'!$B:$B,$DS$2,'Inventory Matrix'!$G:$G,$DT$2,'Inventory Matrix'!$C:$C,A605)</f>
        <v>0</v>
      </c>
      <c r="DT605" s="91">
        <f>SUMIFS('Inventory Matrix'!$E:$E,'Inventory Matrix'!$G:$G,$DT$2,'Inventory Matrix'!$C:$C,A605)</f>
        <v>0</v>
      </c>
      <c r="DU605" s="44"/>
      <c r="DV605" s="90">
        <f>SUMIFS('Inventory Matrix'!$E:$E,'Inventory Matrix'!$B:$B,$DV$2,'Inventory Matrix'!$G:$G,$EA$2,'Inventory Matrix'!$C:$C,A605)</f>
        <v>0</v>
      </c>
      <c r="DW605" s="90">
        <f>SUMIFS('Inventory Matrix'!$E:$E,'Inventory Matrix'!$B:$B,$DW$2,'Inventory Matrix'!$G:$G,$EA$2,'Inventory Matrix'!$C:$C,A605)</f>
        <v>0</v>
      </c>
      <c r="DX605" s="90">
        <f>SUMIFS('Inventory Matrix'!$E:$E,'Inventory Matrix'!$B:$B,$DX$2,'Inventory Matrix'!$G:$G,$EA$2,'Inventory Matrix'!$C:$C,A605)</f>
        <v>0</v>
      </c>
      <c r="DY605" s="90">
        <f>SUMIFS('Inventory Matrix'!$E:$E,'Inventory Matrix'!$B:$B,$DY$2,'Inventory Matrix'!$G:$G,$EA$2,'Inventory Matrix'!$C:$C,A605)</f>
        <v>0</v>
      </c>
      <c r="DZ605" s="90">
        <f>SUMIFS('Inventory Matrix'!$E:$E,'Inventory Matrix'!$B:$B,$DZ$2,'Inventory Matrix'!$G:$G,$EA$2,'Inventory Matrix'!$C:$C,A605)</f>
        <v>0</v>
      </c>
      <c r="EA605" s="91">
        <f>SUMIFS('Inventory Matrix'!$E:$E,'Inventory Matrix'!$G:$G,$EA$2,'Inventory Matrix'!$C:$C,A605)</f>
        <v>0</v>
      </c>
      <c r="EB605" s="44"/>
      <c r="EC605" s="90">
        <f>SUMIFS('Inventory Matrix'!$E:$E,'Inventory Matrix'!$B:$B,$EC$2,'Inventory Matrix'!$G:$G,$EH$2,'Inventory Matrix'!$C:$C,A605)</f>
        <v>0</v>
      </c>
      <c r="ED605" s="90">
        <f>SUMIFS('Inventory Matrix'!$E:$E,'Inventory Matrix'!$B:$B,$ED$2,'Inventory Matrix'!$G:$G,$EH$2,'Inventory Matrix'!$C:$C,A605)</f>
        <v>0</v>
      </c>
      <c r="EE605" s="90">
        <f>SUMIFS('Inventory Matrix'!$E:$E,'Inventory Matrix'!$B:$B,$EE$2,'Inventory Matrix'!$G:$G,$EH$2,'Inventory Matrix'!$C:$C,A605)</f>
        <v>0</v>
      </c>
      <c r="EF605" s="90">
        <f>SUMIFS('Inventory Matrix'!$E:$E,'Inventory Matrix'!$B:$B,$EF$2,'Inventory Matrix'!$G:$G,$EH$2,'Inventory Matrix'!$C:$C,A605)</f>
        <v>0</v>
      </c>
      <c r="EG605" s="90">
        <f>SUMIFS('Inventory Matrix'!$E:$E,'Inventory Matrix'!$B:$B,$EG$2,'Inventory Matrix'!$G:$G,$EH$2,'Inventory Matrix'!$C:$C,A605)</f>
        <v>0</v>
      </c>
      <c r="EH605" s="91">
        <f>SUMIFS('Inventory Matrix'!$E:$E,'Inventory Matrix'!$G:$G,$EH$2,'Inventory Matrix'!$C:$C,A605)</f>
        <v>0</v>
      </c>
      <c r="EI605" s="44"/>
    </row>
    <row r="606" spans="1:139" ht="13" x14ac:dyDescent="0.15">
      <c r="A606" s="38" t="str">
        <f t="shared" si="64"/>
        <v>MHL83</v>
      </c>
      <c r="B606" s="39" t="s">
        <v>2186</v>
      </c>
      <c r="C606" s="40" t="s">
        <v>3082</v>
      </c>
      <c r="D606" s="40" t="s">
        <v>3083</v>
      </c>
      <c r="E606" s="41">
        <f t="shared" si="65"/>
        <v>0</v>
      </c>
      <c r="F606" s="41">
        <f>SUMIFS(Stock!$D:$D,Stock!$C:$C,A606)</f>
        <v>0</v>
      </c>
      <c r="G606" s="42" t="e">
        <f t="shared" ca="1" si="66"/>
        <v>#REF!</v>
      </c>
      <c r="H606" s="43">
        <f t="shared" ca="1" si="67"/>
        <v>0</v>
      </c>
      <c r="I606" s="44"/>
      <c r="J606" s="38" t="e">
        <f ca="1">SUMIFS(#REF!,#REF!,A606,#REF!,$J$2)</f>
        <v>#REF!</v>
      </c>
      <c r="K606" s="38" t="e">
        <f ca="1">SUMIFS(#REF!,#REF!,A606,#REF!,$K$2)</f>
        <v>#REF!</v>
      </c>
      <c r="L606" s="38" t="e">
        <f ca="1">SUMIFS(#REF!,#REF!,A606,#REF!,$L$2)</f>
        <v>#REF!</v>
      </c>
      <c r="M606" s="38" t="e">
        <f ca="1">SUMIFS(#REF!,#REF!,A606,#REF!,$M$2)</f>
        <v>#REF!</v>
      </c>
      <c r="N606" s="38" t="e">
        <f ca="1">SUMIFS(#REF!,#REF!,A606,#REF!,$N$2)</f>
        <v>#REF!</v>
      </c>
      <c r="O606" s="38" t="e">
        <f ca="1">SUMIFS(#REF!,#REF!,A606,#REF!,$O$2)</f>
        <v>#REF!</v>
      </c>
      <c r="P606" s="38" t="e">
        <f ca="1">SUMIFS(#REF!,#REF!,A606,#REF!,$P$2)</f>
        <v>#REF!</v>
      </c>
      <c r="Q606" s="38" t="e">
        <f ca="1">SUMIFS(#REF!,#REF!,A606,#REF!,$Q$2)</f>
        <v>#REF!</v>
      </c>
      <c r="R606" s="38" t="e">
        <f ca="1">SUMIFS(#REF!,#REF!,A606,#REF!,$R$2)</f>
        <v>#REF!</v>
      </c>
      <c r="S606" s="38" t="e">
        <f ca="1">SUMIFS(#REF!,#REF!,A606,#REF!,$S$2)</f>
        <v>#REF!</v>
      </c>
      <c r="T606" s="45"/>
      <c r="U606" s="44"/>
      <c r="V606" s="46"/>
      <c r="W606" s="38" t="e">
        <f ca="1">SUMIFS(#REF!,#REF!,A606,#REF!,$W$2,#REF!,$AK$1)</f>
        <v>#REF!</v>
      </c>
      <c r="X606" s="38" t="e">
        <f ca="1">SUMIFS(#REF!,#REF!,A606,#REF!,$X$2,#REF!,$AK$1)</f>
        <v>#REF!</v>
      </c>
      <c r="Y606" s="38" t="e">
        <f ca="1">SUMIFS(#REF!,#REF!,A606,#REF!,$Y$2,#REF!,$AK$1)</f>
        <v>#REF!</v>
      </c>
      <c r="Z606" s="38" t="e">
        <f ca="1">SUMIFS(#REF!,#REF!,A606,#REF!,$Z$2,#REF!,$AK$1)</f>
        <v>#REF!</v>
      </c>
      <c r="AA606" s="38" t="e">
        <f ca="1">SUMIFS(#REF!,#REF!,A606,#REF!,$AA$2,#REF!,$AK$1)</f>
        <v>#REF!</v>
      </c>
      <c r="AB606" s="38" t="e">
        <f ca="1">SUMIFS(#REF!,#REF!,A606,#REF!,$AB$2,#REF!,$AK$1)</f>
        <v>#REF!</v>
      </c>
      <c r="AC606" s="48"/>
      <c r="AD606" s="92">
        <f>SUMIFS('Inventory Matrix'!$E:$E,'Inventory Matrix'!$G:$G,$AD$2,'Inventory Matrix'!$B:$B,$AK$1,'Inventory Matrix'!$C:$C,A606)</f>
        <v>0</v>
      </c>
      <c r="AE606" s="39">
        <f>SUMIFS('Inventory Matrix'!$E:$E,'Inventory Matrix'!$G:$G,$AE$2,'Inventory Matrix'!$B:$B,$AK$1,'Inventory Matrix'!$C:$C,A606)</f>
        <v>0</v>
      </c>
      <c r="AF606" s="39">
        <f>SUMIFS('Inventory Matrix'!$E:$E,'Inventory Matrix'!$G:$G,$AF$2,'Inventory Matrix'!$B:$B,$AK$1,'Inventory Matrix'!$C:$C,A606)</f>
        <v>0</v>
      </c>
      <c r="AG606" s="93">
        <f>SUMIFS('Inventory Matrix'!$E:$E,'Inventory Matrix'!$G:$G,$AG$2,'Inventory Matrix'!$B:$B,$AK$1,'Inventory Matrix'!$C:$C,A606)</f>
        <v>0</v>
      </c>
      <c r="AH606" s="170" t="str">
        <f t="shared" ca="1" si="68"/>
        <v>-</v>
      </c>
      <c r="AI606" s="171" t="str">
        <f t="shared" ca="1" si="69"/>
        <v>-</v>
      </c>
      <c r="AJ606" s="174">
        <f t="shared" ca="1" si="78"/>
        <v>0</v>
      </c>
      <c r="AK606" s="172">
        <f>SUMIFS(Stock!$D:$D,Stock!$A:$A,$AK$1,Stock!$C:$C,A606)</f>
        <v>0</v>
      </c>
      <c r="AL606" s="55"/>
      <c r="AM606" s="38" t="e">
        <f ca="1">SUMIFS(#REF!,#REF!,A606,#REF!,$AM$2,#REF!,$AZ$1)</f>
        <v>#REF!</v>
      </c>
      <c r="AN606" s="38" t="e">
        <f ca="1">SUMIFS(#REF!,#REF!,A606,#REF!,$AN$2,#REF!,$AZ$1)</f>
        <v>#REF!</v>
      </c>
      <c r="AO606" s="38" t="e">
        <f ca="1">SUMIFS(#REF!,#REF!,A606,#REF!,$AO$2,#REF!,$AZ$1)</f>
        <v>#REF!</v>
      </c>
      <c r="AP606" s="38" t="e">
        <f ca="1">SUMIFS(#REF!,#REF!,A606,#REF!,$AP$2,#REF!,$AZ$1)</f>
        <v>#REF!</v>
      </c>
      <c r="AQ606" s="38" t="e">
        <f ca="1">SUMIFS(#REF!,#REF!,A606,#REF!,$AQ$2,#REF!,$AZ$1)</f>
        <v>#REF!</v>
      </c>
      <c r="AR606" s="38" t="e">
        <f ca="1">SUMIFS(#REF!,#REF!,A606,#REF!,$AR$2,#REF!,$AZ$1)</f>
        <v>#REF!</v>
      </c>
      <c r="AS606" s="81"/>
      <c r="AT606" s="49">
        <f>SUMIFS('Inventory Matrix'!$E:$E,'Inventory Matrix'!$G:$G,$AT$2,'Inventory Matrix'!$B:$B,$AZ$1,'Inventory Matrix'!$C:$C,A606)</f>
        <v>0</v>
      </c>
      <c r="AU606" s="49">
        <f>SUMIFS('Inventory Matrix'!$E:$E,'Inventory Matrix'!$G:$G,$AU$2,'Inventory Matrix'!$B:$B,$AZ$1,'Inventory Matrix'!$C:$C,A606)</f>
        <v>0</v>
      </c>
      <c r="AV606" s="49">
        <f>SUMIFS('Inventory Matrix'!$E:$E,'Inventory Matrix'!$G:$G,$AV$2,'Inventory Matrix'!$B:$B,$AZ$1,'Inventory Matrix'!$C:$C,A606)</f>
        <v>0</v>
      </c>
      <c r="AW606" s="57">
        <f>SUMIFS('Inventory Matrix'!$E:$E,'Inventory Matrix'!$G:$G,$AW$2,'Inventory Matrix'!$B:$B,$AZ$1,'Inventory Matrix'!$C:$C,A606)</f>
        <v>0</v>
      </c>
      <c r="AX606" s="96" t="str">
        <f t="shared" ca="1" si="70"/>
        <v>-</v>
      </c>
      <c r="AY606" s="63">
        <f t="shared" ca="1" si="71"/>
        <v>0</v>
      </c>
      <c r="AZ606" s="97">
        <f>SUMIFS(Stock!$D:$D,Stock!$A:$A,$AZ$1,Stock!$C:$C,A606)</f>
        <v>0</v>
      </c>
      <c r="BA606" s="55"/>
      <c r="BB606" s="38" t="e">
        <f ca="1">SUMIFS(#REF!,#REF!,A606,#REF!,$BB$2,#REF!,$BO$1)</f>
        <v>#REF!</v>
      </c>
      <c r="BC606" s="38" t="e">
        <f ca="1">SUMIFS(#REF!,#REF!,A606,#REF!,$BC$2,#REF!,$BO$1)</f>
        <v>#REF!</v>
      </c>
      <c r="BD606" s="38" t="e">
        <f ca="1">SUMIFS(#REF!,#REF!,A606,#REF!,$BD$2,#REF!,$BO$1)</f>
        <v>#REF!</v>
      </c>
      <c r="BE606" s="38" t="e">
        <f ca="1">SUMIFS(#REF!,#REF!,A606,#REF!,$BE$2,#REF!,$BO$1)</f>
        <v>#REF!</v>
      </c>
      <c r="BF606" s="38" t="e">
        <f ca="1">SUMIFS(#REF!,#REF!,A606,#REF!,$BF$2,#REF!,$BO$1)</f>
        <v>#REF!</v>
      </c>
      <c r="BG606" s="38" t="e">
        <f ca="1">SUMIFS(#REF!,#REF!,A606,#REF!,$BG$2,#REF!,$BO$1)</f>
        <v>#REF!</v>
      </c>
      <c r="BH606" s="60"/>
      <c r="BI606" s="49">
        <f>SUMIFS('Inventory Matrix'!$E:$E,'Inventory Matrix'!$G:$G,$BI$2,'Inventory Matrix'!$B:$B,$BO$1,'Inventory Matrix'!$C:$C,A606)</f>
        <v>0</v>
      </c>
      <c r="BJ606" s="49">
        <f>SUMIFS('Inventory Matrix'!$E:$E,'Inventory Matrix'!$G:$G,$BJ$2,'Inventory Matrix'!$B:$B,$BO$1,'Inventory Matrix'!$C:$C,A606)</f>
        <v>0</v>
      </c>
      <c r="BK606" s="49">
        <f>SUMIFS('Inventory Matrix'!$E:$E,'Inventory Matrix'!$G:$G,$BK$2,'Inventory Matrix'!$B:$B,$BO$1,'Inventory Matrix'!$C:$C,A606)</f>
        <v>0</v>
      </c>
      <c r="BL606" s="57">
        <f>SUMIFS('Inventory Matrix'!$E:$E,'Inventory Matrix'!$G:$G,$BL$2,'Inventory Matrix'!$B:$B,$BO$1,'Inventory Matrix'!$C:$C,A606)</f>
        <v>0</v>
      </c>
      <c r="BM606" s="96" t="str">
        <f t="shared" ca="1" si="72"/>
        <v>-</v>
      </c>
      <c r="BN606" s="62">
        <f t="shared" ca="1" si="73"/>
        <v>0</v>
      </c>
      <c r="BO606" s="97">
        <f>SUMIFS(Stock!$D:$D,Stock!$A:$A,$BO$1,Stock!$C:$C,A606)</f>
        <v>0</v>
      </c>
      <c r="BP606" s="55"/>
      <c r="BQ606" s="38" t="e">
        <f ca="1">SUMIFS(#REF!,#REF!,A606,#REF!,$BQ$2,#REF!,$CD$1)</f>
        <v>#REF!</v>
      </c>
      <c r="BR606" s="38" t="e">
        <f ca="1">SUMIFS(#REF!,#REF!,A606,#REF!,$BR$2,#REF!,$CD$1)</f>
        <v>#REF!</v>
      </c>
      <c r="BS606" s="38" t="e">
        <f ca="1">SUMIFS(#REF!,#REF!,A606,#REF!,$BS$2,#REF!,$CD$1)</f>
        <v>#REF!</v>
      </c>
      <c r="BT606" s="38" t="e">
        <f ca="1">SUMIFS(#REF!,#REF!,A606,#REF!,$BT$2,#REF!,$CD$1)</f>
        <v>#REF!</v>
      </c>
      <c r="BU606" s="38" t="e">
        <f ca="1">SUMIFS(#REF!,#REF!,A606,#REF!,$BU$2,#REF!,$CD$1)</f>
        <v>#REF!</v>
      </c>
      <c r="BV606" s="38" t="e">
        <f ca="1">SUMIFS(#REF!,#REF!,A606,#REF!,$BV$2,#REF!,$CD$1)</f>
        <v>#REF!</v>
      </c>
      <c r="BW606" s="60"/>
      <c r="BX606" s="49">
        <f>SUMIFS('Inventory Matrix'!$E:$E,'Inventory Matrix'!$G:$G,$BX$2,'Inventory Matrix'!$B:$B,$CD$1,'Inventory Matrix'!$C:$C,A606)</f>
        <v>0</v>
      </c>
      <c r="BY606" s="49">
        <f>SUMIFS('Inventory Matrix'!$E:$E,'Inventory Matrix'!$G:$G,$BY$2,'Inventory Matrix'!$B:$B,$CD$1,'Inventory Matrix'!$C:$C,A606)</f>
        <v>0</v>
      </c>
      <c r="BZ606" s="49">
        <f>SUMIFS('Inventory Matrix'!$E:$E,'Inventory Matrix'!$G:$G,$BZ$2,'Inventory Matrix'!$B:$B,$CD$1,'Inventory Matrix'!$C:$C,A606)</f>
        <v>0</v>
      </c>
      <c r="CA606" s="57">
        <f>SUMIFS('Inventory Matrix'!$E:$E,'Inventory Matrix'!$G:$G,$CA$2,'Inventory Matrix'!$B:$B,$CD$1,'Inventory Matrix'!$C:$C,A606)</f>
        <v>0</v>
      </c>
      <c r="CB606" s="96" t="str">
        <f t="shared" ca="1" si="74"/>
        <v>-</v>
      </c>
      <c r="CC606" s="63">
        <f t="shared" ca="1" si="75"/>
        <v>0</v>
      </c>
      <c r="CD606" s="97">
        <f>SUMIFS(Stock!$D:$D,Stock!$A:$A,$CD$1,Stock!$C:$C,A606)</f>
        <v>0</v>
      </c>
      <c r="CE606" s="55"/>
      <c r="CF606" s="38" t="e">
        <f ca="1">SUMIFS(#REF!,#REF!,A606,#REF!,$CF$2,#REF!,$CS$1)</f>
        <v>#REF!</v>
      </c>
      <c r="CG606" s="38" t="e">
        <f ca="1">SUMIFS(#REF!,#REF!,A606,#REF!,$CG$2,#REF!,$CS$1)</f>
        <v>#REF!</v>
      </c>
      <c r="CH606" s="38" t="e">
        <f ca="1">SUMIFS(#REF!,#REF!,A606,#REF!,$CH$2,#REF!,$CS$1)</f>
        <v>#REF!</v>
      </c>
      <c r="CI606" s="38" t="e">
        <f ca="1">SUMIFS(#REF!,#REF!,A606,#REF!,$CI$2,#REF!,$CS$1)</f>
        <v>#REF!</v>
      </c>
      <c r="CJ606" s="38" t="e">
        <f ca="1">SUMIFS(#REF!,#REF!,A606,#REF!,$CJ$2,#REF!,$CS$1)</f>
        <v>#REF!</v>
      </c>
      <c r="CK606" s="38" t="e">
        <f ca="1">SUMIFS(#REF!,#REF!,A606,#REF!,$CK$2,#REF!,$CS$1)</f>
        <v>#REF!</v>
      </c>
      <c r="CL606" s="60"/>
      <c r="CM606" s="49">
        <f>SUMIFS('Inventory Matrix'!$E:$E,'Inventory Matrix'!$G:$G,$CM$2,'Inventory Matrix'!$B:$B,$CD$1,'Inventory Matrix'!$C:$C,A606)</f>
        <v>0</v>
      </c>
      <c r="CN606" s="49">
        <f>SUMIFS('Inventory Matrix'!$E:$E,'Inventory Matrix'!$G:$G,$CN$2,'Inventory Matrix'!$B:$B,$CD$1,'Inventory Matrix'!$C:$C,A606)</f>
        <v>0</v>
      </c>
      <c r="CO606" s="49">
        <f>SUMIFS('Inventory Matrix'!$E:$E,'Inventory Matrix'!$G:$G,$CO$2,'Inventory Matrix'!$B:$B,$CD$1,'Inventory Matrix'!$C:$C,A606)</f>
        <v>0</v>
      </c>
      <c r="CP606" s="57">
        <f>SUMIFS('Inventory Matrix'!$E:$E,'Inventory Matrix'!$G:$G,$CP$2,'Inventory Matrix'!$B:$B,$CD$1,'Inventory Matrix'!$C:$C,A606)</f>
        <v>0</v>
      </c>
      <c r="CQ606" s="96" t="str">
        <f t="shared" ca="1" si="76"/>
        <v>-</v>
      </c>
      <c r="CR606" s="63">
        <f t="shared" ca="1" si="77"/>
        <v>0</v>
      </c>
      <c r="CS606" s="97">
        <f>SUMIFS(Stock!$D:$D,Stock!$A:$A,$CS$1,Stock!$C:$C,A606)</f>
        <v>0</v>
      </c>
      <c r="CT606" s="64"/>
      <c r="CU606" s="65">
        <f>SUMIFS(Stock!$D:$D,Stock!$A:$A,$CU$1,Stock!$C:$C,A606)</f>
        <v>0</v>
      </c>
      <c r="CV606" s="64"/>
      <c r="CW606" s="38" t="e">
        <f ca="1">SUMIFS(#REF!,#REF!,A606,#REF!,$CW$2,#REF!,$DC$1)</f>
        <v>#REF!</v>
      </c>
      <c r="CX606" s="38" t="e">
        <f ca="1">SUMIFS(#REF!,#REF!,A606,#REF!,$CX$2,#REF!,$DC$1)</f>
        <v>#REF!</v>
      </c>
      <c r="CY606" s="38" t="e">
        <f ca="1">SUMIFS(#REF!,#REF!,A606,#REF!,$CY$2,#REF!,$DC$1)</f>
        <v>#REF!</v>
      </c>
      <c r="CZ606" s="38" t="e">
        <f ca="1">SUMIFS(#REF!,#REF!,A606,#REF!,$CZ$2,#REF!,$DC$1)</f>
        <v>#REF!</v>
      </c>
      <c r="DA606" s="38" t="e">
        <f ca="1">SUMIFS(#REF!,#REF!,A606,#REF!,$DA$2,#REF!,$DC$1)</f>
        <v>#REF!</v>
      </c>
      <c r="DB606" s="38" t="e">
        <f ca="1">SUMIFS(#REF!,#REF!,A606,#REF!,$DB$2,#REF!,$DC$1)</f>
        <v>#REF!</v>
      </c>
      <c r="DC606" s="65">
        <f>SUMIFS(Stock!$D:$D,Stock!$A:$A,$DC$1,Stock!$C:$C,A606)</f>
        <v>0</v>
      </c>
      <c r="DD606" s="65">
        <f>SUMIFS(Stock!$D:$D,Stock!$A:$A,$DD$1,Stock!$C:$C,A606)</f>
        <v>0</v>
      </c>
      <c r="DE606" s="65">
        <f>SUMIFS(Stock!$D:$D,Stock!$A:$A,$DE$1,Stock!$C:$C,A606)</f>
        <v>0</v>
      </c>
      <c r="DF606" s="66"/>
      <c r="DG606" s="66"/>
      <c r="DH606" s="67">
        <f>SUMIFS('Inventory Matrix'!$E:$E,'Inventory Matrix'!$B:$B,$DH$2,'Inventory Matrix'!$G:$G,$DM$2,'Inventory Matrix'!$C:$C,A606)</f>
        <v>0</v>
      </c>
      <c r="DI606" s="67">
        <f>SUMIFS('Inventory Matrix'!$E:$E,'Inventory Matrix'!$B:$B,$DI$2,'Inventory Matrix'!$G:$G,$DM$2,'Inventory Matrix'!$C:$C,A606)</f>
        <v>0</v>
      </c>
      <c r="DJ606" s="67">
        <f>SUMIFS('Inventory Matrix'!$E:$E,'Inventory Matrix'!$B:$B,$DJ$2,'Inventory Matrix'!$G:$G,$DM$2,'Inventory Matrix'!$C:$C,A606)</f>
        <v>0</v>
      </c>
      <c r="DK606" s="67">
        <f>SUMIFS('Inventory Matrix'!$E:$E,'Inventory Matrix'!$B:$B,$DK$2,'Inventory Matrix'!$G:$G,$DM$2,'Inventory Matrix'!$C:$C,A606)</f>
        <v>0</v>
      </c>
      <c r="DL606" s="67">
        <f>SUMIFS('Inventory Matrix'!$E:$E,'Inventory Matrix'!$B:$B,$DL$2,'Inventory Matrix'!$G:$G,$DM$2,'Inventory Matrix'!$C:$C,A606)</f>
        <v>0</v>
      </c>
      <c r="DM606" s="98">
        <f>SUMIFS('Inventory Matrix'!$E:$E,'Inventory Matrix'!$G:$G,$DM$2,'Inventory Matrix'!$C:$C,A606)</f>
        <v>0</v>
      </c>
      <c r="DN606" s="48"/>
      <c r="DO606" s="67">
        <f>SUMIFS('Inventory Matrix'!$E:$E,'Inventory Matrix'!$B:$B,$DO$2,'Inventory Matrix'!$G:$G,$DT$2,'Inventory Matrix'!$C:$C,A606)</f>
        <v>0</v>
      </c>
      <c r="DP606" s="67">
        <f>SUMIFS('Inventory Matrix'!$E:$E,'Inventory Matrix'!$B:$B,$DP$2,'Inventory Matrix'!$G:$G,$DT$2,'Inventory Matrix'!$C:$C,A606)</f>
        <v>0</v>
      </c>
      <c r="DQ606" s="67">
        <f>SUMIFS('Inventory Matrix'!$E:$E,'Inventory Matrix'!$B:$B,$DQ$2,'Inventory Matrix'!$G:$G,$DT$2,'Inventory Matrix'!$C:$C,A606)</f>
        <v>0</v>
      </c>
      <c r="DR606" s="67">
        <f>SUMIFS('Inventory Matrix'!$E:$E,'Inventory Matrix'!$B:$B,$DR$2,'Inventory Matrix'!$G:$G,$DT$2,'Inventory Matrix'!$C:$C,A606)</f>
        <v>0</v>
      </c>
      <c r="DS606" s="67">
        <f>SUMIFS('Inventory Matrix'!$E:$E,'Inventory Matrix'!$B:$B,$DS$2,'Inventory Matrix'!$G:$G,$DT$2,'Inventory Matrix'!$C:$C,A606)</f>
        <v>0</v>
      </c>
      <c r="DT606" s="98">
        <f>SUMIFS('Inventory Matrix'!$E:$E,'Inventory Matrix'!$G:$G,$DT$2,'Inventory Matrix'!$C:$C,A606)</f>
        <v>0</v>
      </c>
      <c r="DU606" s="44"/>
      <c r="DV606" s="67">
        <f>SUMIFS('Inventory Matrix'!$E:$E,'Inventory Matrix'!$B:$B,$DV$2,'Inventory Matrix'!$G:$G,$EA$2,'Inventory Matrix'!$C:$C,A606)</f>
        <v>0</v>
      </c>
      <c r="DW606" s="67">
        <f>SUMIFS('Inventory Matrix'!$E:$E,'Inventory Matrix'!$B:$B,$DW$2,'Inventory Matrix'!$G:$G,$EA$2,'Inventory Matrix'!$C:$C,A606)</f>
        <v>0</v>
      </c>
      <c r="DX606" s="67">
        <f>SUMIFS('Inventory Matrix'!$E:$E,'Inventory Matrix'!$B:$B,$DX$2,'Inventory Matrix'!$G:$G,$EA$2,'Inventory Matrix'!$C:$C,A606)</f>
        <v>0</v>
      </c>
      <c r="DY606" s="67">
        <f>SUMIFS('Inventory Matrix'!$E:$E,'Inventory Matrix'!$B:$B,$DY$2,'Inventory Matrix'!$G:$G,$EA$2,'Inventory Matrix'!$C:$C,A606)</f>
        <v>0</v>
      </c>
      <c r="DZ606" s="67">
        <f>SUMIFS('Inventory Matrix'!$E:$E,'Inventory Matrix'!$B:$B,$DZ$2,'Inventory Matrix'!$G:$G,$EA$2,'Inventory Matrix'!$C:$C,A606)</f>
        <v>0</v>
      </c>
      <c r="EA606" s="98">
        <f>SUMIFS('Inventory Matrix'!$E:$E,'Inventory Matrix'!$G:$G,$EA$2,'Inventory Matrix'!$C:$C,A606)</f>
        <v>0</v>
      </c>
      <c r="EB606" s="44"/>
      <c r="EC606" s="67">
        <f>SUMIFS('Inventory Matrix'!$E:$E,'Inventory Matrix'!$B:$B,$EC$2,'Inventory Matrix'!$G:$G,$EH$2,'Inventory Matrix'!$C:$C,A606)</f>
        <v>0</v>
      </c>
      <c r="ED606" s="67">
        <f>SUMIFS('Inventory Matrix'!$E:$E,'Inventory Matrix'!$B:$B,$ED$2,'Inventory Matrix'!$G:$G,$EH$2,'Inventory Matrix'!$C:$C,A606)</f>
        <v>0</v>
      </c>
      <c r="EE606" s="67">
        <f>SUMIFS('Inventory Matrix'!$E:$E,'Inventory Matrix'!$B:$B,$EE$2,'Inventory Matrix'!$G:$G,$EH$2,'Inventory Matrix'!$C:$C,A606)</f>
        <v>0</v>
      </c>
      <c r="EF606" s="67">
        <f>SUMIFS('Inventory Matrix'!$E:$E,'Inventory Matrix'!$B:$B,$EF$2,'Inventory Matrix'!$G:$G,$EH$2,'Inventory Matrix'!$C:$C,A606)</f>
        <v>0</v>
      </c>
      <c r="EG606" s="67">
        <f>SUMIFS('Inventory Matrix'!$E:$E,'Inventory Matrix'!$B:$B,$EG$2,'Inventory Matrix'!$G:$G,$EH$2,'Inventory Matrix'!$C:$C,A606)</f>
        <v>0</v>
      </c>
      <c r="EH606" s="98">
        <f>SUMIFS('Inventory Matrix'!$E:$E,'Inventory Matrix'!$G:$G,$EH$2,'Inventory Matrix'!$C:$C,A606)</f>
        <v>0</v>
      </c>
      <c r="EI606" s="44"/>
    </row>
    <row r="607" spans="1:139" ht="13" x14ac:dyDescent="0.15">
      <c r="A607" s="69" t="str">
        <f t="shared" si="64"/>
        <v>MHL93</v>
      </c>
      <c r="B607" s="70" t="s">
        <v>2186</v>
      </c>
      <c r="C607" s="71" t="s">
        <v>3084</v>
      </c>
      <c r="D607" s="71" t="s">
        <v>3085</v>
      </c>
      <c r="E607" s="72">
        <f t="shared" si="65"/>
        <v>0</v>
      </c>
      <c r="F607" s="72">
        <f>SUMIFS(Stock!$D:$D,Stock!$C:$C,A607)</f>
        <v>0</v>
      </c>
      <c r="G607" s="73" t="e">
        <f t="shared" ca="1" si="66"/>
        <v>#REF!</v>
      </c>
      <c r="H607" s="74">
        <f t="shared" ca="1" si="67"/>
        <v>0</v>
      </c>
      <c r="I607" s="44"/>
      <c r="J607" s="69" t="e">
        <f ca="1">SUMIFS(#REF!,#REF!,A607,#REF!,$J$2)</f>
        <v>#REF!</v>
      </c>
      <c r="K607" s="69" t="e">
        <f ca="1">SUMIFS(#REF!,#REF!,A607,#REF!,$K$2)</f>
        <v>#REF!</v>
      </c>
      <c r="L607" s="69" t="e">
        <f ca="1">SUMIFS(#REF!,#REF!,A607,#REF!,$L$2)</f>
        <v>#REF!</v>
      </c>
      <c r="M607" s="69" t="e">
        <f ca="1">SUMIFS(#REF!,#REF!,A607,#REF!,$M$2)</f>
        <v>#REF!</v>
      </c>
      <c r="N607" s="69" t="e">
        <f ca="1">SUMIFS(#REF!,#REF!,A607,#REF!,$N$2)</f>
        <v>#REF!</v>
      </c>
      <c r="O607" s="69" t="e">
        <f ca="1">SUMIFS(#REF!,#REF!,A607,#REF!,$O$2)</f>
        <v>#REF!</v>
      </c>
      <c r="P607" s="69" t="e">
        <f ca="1">SUMIFS(#REF!,#REF!,A607,#REF!,$P$2)</f>
        <v>#REF!</v>
      </c>
      <c r="Q607" s="69" t="e">
        <f ca="1">SUMIFS(#REF!,#REF!,A607,#REF!,$Q$2)</f>
        <v>#REF!</v>
      </c>
      <c r="R607" s="69" t="e">
        <f ca="1">SUMIFS(#REF!,#REF!,A607,#REF!,$R$2)</f>
        <v>#REF!</v>
      </c>
      <c r="S607" s="69" t="e">
        <f ca="1">SUMIFS(#REF!,#REF!,A607,#REF!,$S$2)</f>
        <v>#REF!</v>
      </c>
      <c r="T607" s="75"/>
      <c r="U607" s="44"/>
      <c r="V607" s="46"/>
      <c r="W607" s="69" t="e">
        <f ca="1">SUMIFS(#REF!,#REF!,A607,#REF!,$W$2,#REF!,$AK$1)</f>
        <v>#REF!</v>
      </c>
      <c r="X607" s="69" t="e">
        <f ca="1">SUMIFS(#REF!,#REF!,A607,#REF!,$X$2,#REF!,$AK$1)</f>
        <v>#REF!</v>
      </c>
      <c r="Y607" s="69" t="e">
        <f ca="1">SUMIFS(#REF!,#REF!,A607,#REF!,$Y$2,#REF!,$AK$1)</f>
        <v>#REF!</v>
      </c>
      <c r="Z607" s="69" t="e">
        <f ca="1">SUMIFS(#REF!,#REF!,A607,#REF!,$Z$2,#REF!,$AK$1)</f>
        <v>#REF!</v>
      </c>
      <c r="AA607" s="69" t="e">
        <f ca="1">SUMIFS(#REF!,#REF!,A607,#REF!,$AA$2,#REF!,$AK$1)</f>
        <v>#REF!</v>
      </c>
      <c r="AB607" s="69" t="e">
        <f ca="1">SUMIFS(#REF!,#REF!,A607,#REF!,$AB$2,#REF!,$AK$1)</f>
        <v>#REF!</v>
      </c>
      <c r="AC607" s="48"/>
      <c r="AD607" s="76">
        <f>SUMIFS('Inventory Matrix'!$E:$E,'Inventory Matrix'!$G:$G,$AD$2,'Inventory Matrix'!$B:$B,$AK$1,'Inventory Matrix'!$C:$C,A607)</f>
        <v>0</v>
      </c>
      <c r="AE607" s="70">
        <f>SUMIFS('Inventory Matrix'!$E:$E,'Inventory Matrix'!$G:$G,$AE$2,'Inventory Matrix'!$B:$B,$AK$1,'Inventory Matrix'!$C:$C,A607)</f>
        <v>0</v>
      </c>
      <c r="AF607" s="70">
        <f>SUMIFS('Inventory Matrix'!$E:$E,'Inventory Matrix'!$G:$G,$AF$2,'Inventory Matrix'!$B:$B,$AK$1,'Inventory Matrix'!$C:$C,A607)</f>
        <v>0</v>
      </c>
      <c r="AG607" s="77">
        <f>SUMIFS('Inventory Matrix'!$E:$E,'Inventory Matrix'!$G:$G,$AG$2,'Inventory Matrix'!$B:$B,$AK$1,'Inventory Matrix'!$C:$C,A607)</f>
        <v>0</v>
      </c>
      <c r="AH607" s="167" t="str">
        <f t="shared" ca="1" si="68"/>
        <v>-</v>
      </c>
      <c r="AI607" s="168" t="str">
        <f t="shared" ca="1" si="69"/>
        <v>-</v>
      </c>
      <c r="AJ607" s="173">
        <f t="shared" ca="1" si="78"/>
        <v>0</v>
      </c>
      <c r="AK607" s="169">
        <f>SUMIFS(Stock!$D:$D,Stock!$A:$A,$AK$1,Stock!$C:$C,A607)</f>
        <v>0</v>
      </c>
      <c r="AL607" s="55"/>
      <c r="AM607" s="69" t="e">
        <f ca="1">SUMIFS(#REF!,#REF!,A607,#REF!,$AM$2,#REF!,$AZ$1)</f>
        <v>#REF!</v>
      </c>
      <c r="AN607" s="69" t="e">
        <f ca="1">SUMIFS(#REF!,#REF!,A607,#REF!,$AN$2,#REF!,$AZ$1)</f>
        <v>#REF!</v>
      </c>
      <c r="AO607" s="69" t="e">
        <f ca="1">SUMIFS(#REF!,#REF!,A607,#REF!,$AO$2,#REF!,$AZ$1)</f>
        <v>#REF!</v>
      </c>
      <c r="AP607" s="69" t="e">
        <f ca="1">SUMIFS(#REF!,#REF!,A607,#REF!,$AP$2,#REF!,$AZ$1)</f>
        <v>#REF!</v>
      </c>
      <c r="AQ607" s="69" t="e">
        <f ca="1">SUMIFS(#REF!,#REF!,A607,#REF!,$AQ$2,#REF!,$AZ$1)</f>
        <v>#REF!</v>
      </c>
      <c r="AR607" s="69" t="e">
        <f ca="1">SUMIFS(#REF!,#REF!,A607,#REF!,$AR$2,#REF!,$AZ$1)</f>
        <v>#REF!</v>
      </c>
      <c r="AS607" s="81"/>
      <c r="AT607" s="82">
        <f>SUMIFS('Inventory Matrix'!$E:$E,'Inventory Matrix'!$G:$G,$AT$2,'Inventory Matrix'!$B:$B,$AZ$1,'Inventory Matrix'!$C:$C,A607)</f>
        <v>0</v>
      </c>
      <c r="AU607" s="82">
        <f>SUMIFS('Inventory Matrix'!$E:$E,'Inventory Matrix'!$G:$G,$AU$2,'Inventory Matrix'!$B:$B,$AZ$1,'Inventory Matrix'!$C:$C,A607)</f>
        <v>0</v>
      </c>
      <c r="AV607" s="82">
        <f>SUMIFS('Inventory Matrix'!$E:$E,'Inventory Matrix'!$G:$G,$AV$2,'Inventory Matrix'!$B:$B,$AZ$1,'Inventory Matrix'!$C:$C,A607)</f>
        <v>0</v>
      </c>
      <c r="AW607" s="83">
        <f>SUMIFS('Inventory Matrix'!$E:$E,'Inventory Matrix'!$G:$G,$AW$2,'Inventory Matrix'!$B:$B,$AZ$1,'Inventory Matrix'!$C:$C,A607)</f>
        <v>0</v>
      </c>
      <c r="AX607" s="85" t="str">
        <f t="shared" ca="1" si="70"/>
        <v>-</v>
      </c>
      <c r="AY607" s="88">
        <f t="shared" ca="1" si="71"/>
        <v>0</v>
      </c>
      <c r="AZ607" s="87">
        <f>SUMIFS(Stock!$D:$D,Stock!$A:$A,$AZ$1,Stock!$C:$C,A607)</f>
        <v>0</v>
      </c>
      <c r="BA607" s="55"/>
      <c r="BB607" s="69" t="e">
        <f ca="1">SUMIFS(#REF!,#REF!,A607,#REF!,$BB$2,#REF!,$BO$1)</f>
        <v>#REF!</v>
      </c>
      <c r="BC607" s="69" t="e">
        <f ca="1">SUMIFS(#REF!,#REF!,A607,#REF!,$BC$2,#REF!,$BO$1)</f>
        <v>#REF!</v>
      </c>
      <c r="BD607" s="69" t="e">
        <f ca="1">SUMIFS(#REF!,#REF!,A607,#REF!,$BD$2,#REF!,$BO$1)</f>
        <v>#REF!</v>
      </c>
      <c r="BE607" s="69" t="e">
        <f ca="1">SUMIFS(#REF!,#REF!,A607,#REF!,$BE$2,#REF!,$BO$1)</f>
        <v>#REF!</v>
      </c>
      <c r="BF607" s="69" t="e">
        <f ca="1">SUMIFS(#REF!,#REF!,A607,#REF!,$BF$2,#REF!,$BO$1)</f>
        <v>#REF!</v>
      </c>
      <c r="BG607" s="69" t="e">
        <f ca="1">SUMIFS(#REF!,#REF!,A607,#REF!,$BG$2,#REF!,$BO$1)</f>
        <v>#REF!</v>
      </c>
      <c r="BH607" s="60"/>
      <c r="BI607" s="82">
        <f>SUMIFS('Inventory Matrix'!$E:$E,'Inventory Matrix'!$G:$G,$BI$2,'Inventory Matrix'!$B:$B,$BO$1,'Inventory Matrix'!$C:$C,A607)</f>
        <v>0</v>
      </c>
      <c r="BJ607" s="82">
        <f>SUMIFS('Inventory Matrix'!$E:$E,'Inventory Matrix'!$G:$G,$BJ$2,'Inventory Matrix'!$B:$B,$BO$1,'Inventory Matrix'!$C:$C,A607)</f>
        <v>0</v>
      </c>
      <c r="BK607" s="82">
        <f>SUMIFS('Inventory Matrix'!$E:$E,'Inventory Matrix'!$G:$G,$BK$2,'Inventory Matrix'!$B:$B,$BO$1,'Inventory Matrix'!$C:$C,A607)</f>
        <v>0</v>
      </c>
      <c r="BL607" s="83">
        <f>SUMIFS('Inventory Matrix'!$E:$E,'Inventory Matrix'!$G:$G,$BL$2,'Inventory Matrix'!$B:$B,$BO$1,'Inventory Matrix'!$C:$C,A607)</f>
        <v>0</v>
      </c>
      <c r="BM607" s="85" t="str">
        <f t="shared" ca="1" si="72"/>
        <v>-</v>
      </c>
      <c r="BN607" s="86">
        <f t="shared" ca="1" si="73"/>
        <v>0</v>
      </c>
      <c r="BO607" s="87">
        <f>SUMIFS(Stock!$D:$D,Stock!$A:$A,$BO$1,Stock!$C:$C,A607)</f>
        <v>0</v>
      </c>
      <c r="BP607" s="55"/>
      <c r="BQ607" s="69" t="e">
        <f ca="1">SUMIFS(#REF!,#REF!,A607,#REF!,$BQ$2,#REF!,$CD$1)</f>
        <v>#REF!</v>
      </c>
      <c r="BR607" s="69" t="e">
        <f ca="1">SUMIFS(#REF!,#REF!,A607,#REF!,$BR$2,#REF!,$CD$1)</f>
        <v>#REF!</v>
      </c>
      <c r="BS607" s="69" t="e">
        <f ca="1">SUMIFS(#REF!,#REF!,A607,#REF!,$BS$2,#REF!,$CD$1)</f>
        <v>#REF!</v>
      </c>
      <c r="BT607" s="69" t="e">
        <f ca="1">SUMIFS(#REF!,#REF!,A607,#REF!,$BT$2,#REF!,$CD$1)</f>
        <v>#REF!</v>
      </c>
      <c r="BU607" s="69" t="e">
        <f ca="1">SUMIFS(#REF!,#REF!,A607,#REF!,$BU$2,#REF!,$CD$1)</f>
        <v>#REF!</v>
      </c>
      <c r="BV607" s="69" t="e">
        <f ca="1">SUMIFS(#REF!,#REF!,A607,#REF!,$BV$2,#REF!,$CD$1)</f>
        <v>#REF!</v>
      </c>
      <c r="BW607" s="60"/>
      <c r="BX607" s="82">
        <f>SUMIFS('Inventory Matrix'!$E:$E,'Inventory Matrix'!$G:$G,$BX$2,'Inventory Matrix'!$B:$B,$CD$1,'Inventory Matrix'!$C:$C,A607)</f>
        <v>0</v>
      </c>
      <c r="BY607" s="82">
        <f>SUMIFS('Inventory Matrix'!$E:$E,'Inventory Matrix'!$G:$G,$BY$2,'Inventory Matrix'!$B:$B,$CD$1,'Inventory Matrix'!$C:$C,A607)</f>
        <v>0</v>
      </c>
      <c r="BZ607" s="82">
        <f>SUMIFS('Inventory Matrix'!$E:$E,'Inventory Matrix'!$G:$G,$BZ$2,'Inventory Matrix'!$B:$B,$CD$1,'Inventory Matrix'!$C:$C,A607)</f>
        <v>0</v>
      </c>
      <c r="CA607" s="83">
        <f>SUMIFS('Inventory Matrix'!$E:$E,'Inventory Matrix'!$G:$G,$CA$2,'Inventory Matrix'!$B:$B,$CD$1,'Inventory Matrix'!$C:$C,A607)</f>
        <v>0</v>
      </c>
      <c r="CB607" s="85" t="str">
        <f t="shared" ca="1" si="74"/>
        <v>-</v>
      </c>
      <c r="CC607" s="88">
        <f t="shared" ca="1" si="75"/>
        <v>0</v>
      </c>
      <c r="CD607" s="87">
        <f>SUMIFS(Stock!$D:$D,Stock!$A:$A,$CD$1,Stock!$C:$C,A607)</f>
        <v>0</v>
      </c>
      <c r="CE607" s="55"/>
      <c r="CF607" s="69" t="e">
        <f ca="1">SUMIFS(#REF!,#REF!,A607,#REF!,$CF$2,#REF!,$CS$1)</f>
        <v>#REF!</v>
      </c>
      <c r="CG607" s="69" t="e">
        <f ca="1">SUMIFS(#REF!,#REF!,A607,#REF!,$CG$2,#REF!,$CS$1)</f>
        <v>#REF!</v>
      </c>
      <c r="CH607" s="69" t="e">
        <f ca="1">SUMIFS(#REF!,#REF!,A607,#REF!,$CH$2,#REF!,$CS$1)</f>
        <v>#REF!</v>
      </c>
      <c r="CI607" s="69" t="e">
        <f ca="1">SUMIFS(#REF!,#REF!,A607,#REF!,$CI$2,#REF!,$CS$1)</f>
        <v>#REF!</v>
      </c>
      <c r="CJ607" s="69" t="e">
        <f ca="1">SUMIFS(#REF!,#REF!,A607,#REF!,$CJ$2,#REF!,$CS$1)</f>
        <v>#REF!</v>
      </c>
      <c r="CK607" s="69" t="e">
        <f ca="1">SUMIFS(#REF!,#REF!,A607,#REF!,$CK$2,#REF!,$CS$1)</f>
        <v>#REF!</v>
      </c>
      <c r="CL607" s="60"/>
      <c r="CM607" s="82">
        <f>SUMIFS('Inventory Matrix'!$E:$E,'Inventory Matrix'!$G:$G,$CM$2,'Inventory Matrix'!$B:$B,$CD$1,'Inventory Matrix'!$C:$C,A607)</f>
        <v>0</v>
      </c>
      <c r="CN607" s="82">
        <f>SUMIFS('Inventory Matrix'!$E:$E,'Inventory Matrix'!$G:$G,$CN$2,'Inventory Matrix'!$B:$B,$CD$1,'Inventory Matrix'!$C:$C,A607)</f>
        <v>0</v>
      </c>
      <c r="CO607" s="82">
        <f>SUMIFS('Inventory Matrix'!$E:$E,'Inventory Matrix'!$G:$G,$CO$2,'Inventory Matrix'!$B:$B,$CD$1,'Inventory Matrix'!$C:$C,A607)</f>
        <v>0</v>
      </c>
      <c r="CP607" s="83">
        <f>SUMIFS('Inventory Matrix'!$E:$E,'Inventory Matrix'!$G:$G,$CP$2,'Inventory Matrix'!$B:$B,$CD$1,'Inventory Matrix'!$C:$C,A607)</f>
        <v>0</v>
      </c>
      <c r="CQ607" s="85" t="str">
        <f t="shared" ca="1" si="76"/>
        <v>-</v>
      </c>
      <c r="CR607" s="88">
        <f t="shared" ca="1" si="77"/>
        <v>0</v>
      </c>
      <c r="CS607" s="87">
        <f>SUMIFS(Stock!$D:$D,Stock!$A:$A,$CS$1,Stock!$C:$C,A607)</f>
        <v>0</v>
      </c>
      <c r="CT607" s="64"/>
      <c r="CU607" s="89">
        <f>SUMIFS(Stock!$D:$D,Stock!$A:$A,$CU$1,Stock!$C:$C,A607)</f>
        <v>0</v>
      </c>
      <c r="CV607" s="64"/>
      <c r="CW607" s="69" t="e">
        <f ca="1">SUMIFS(#REF!,#REF!,A607,#REF!,$CW$2,#REF!,$DC$1)</f>
        <v>#REF!</v>
      </c>
      <c r="CX607" s="69" t="e">
        <f ca="1">SUMIFS(#REF!,#REF!,A607,#REF!,$CX$2,#REF!,$DC$1)</f>
        <v>#REF!</v>
      </c>
      <c r="CY607" s="69" t="e">
        <f ca="1">SUMIFS(#REF!,#REF!,A607,#REF!,$CY$2,#REF!,$DC$1)</f>
        <v>#REF!</v>
      </c>
      <c r="CZ607" s="69" t="e">
        <f ca="1">SUMIFS(#REF!,#REF!,A607,#REF!,$CZ$2,#REF!,$DC$1)</f>
        <v>#REF!</v>
      </c>
      <c r="DA607" s="69" t="e">
        <f ca="1">SUMIFS(#REF!,#REF!,A607,#REF!,$DA$2,#REF!,$DC$1)</f>
        <v>#REF!</v>
      </c>
      <c r="DB607" s="69" t="e">
        <f ca="1">SUMIFS(#REF!,#REF!,A607,#REF!,$DB$2,#REF!,$DC$1)</f>
        <v>#REF!</v>
      </c>
      <c r="DC607" s="89">
        <f>SUMIFS(Stock!$D:$D,Stock!$A:$A,$DC$1,Stock!$C:$C,A607)</f>
        <v>0</v>
      </c>
      <c r="DD607" s="89">
        <f>SUMIFS(Stock!$D:$D,Stock!$A:$A,$DD$1,Stock!$C:$C,A607)</f>
        <v>0</v>
      </c>
      <c r="DE607" s="89">
        <f>SUMIFS(Stock!$D:$D,Stock!$A:$A,$DE$1,Stock!$C:$C,A607)</f>
        <v>0</v>
      </c>
      <c r="DF607" s="66"/>
      <c r="DG607" s="66"/>
      <c r="DH607" s="90">
        <f>SUMIFS('Inventory Matrix'!$E:$E,'Inventory Matrix'!$B:$B,$DH$2,'Inventory Matrix'!$G:$G,$DM$2,'Inventory Matrix'!$C:$C,A607)</f>
        <v>0</v>
      </c>
      <c r="DI607" s="90">
        <f>SUMIFS('Inventory Matrix'!$E:$E,'Inventory Matrix'!$B:$B,$DI$2,'Inventory Matrix'!$G:$G,$DM$2,'Inventory Matrix'!$C:$C,A607)</f>
        <v>0</v>
      </c>
      <c r="DJ607" s="90">
        <f>SUMIFS('Inventory Matrix'!$E:$E,'Inventory Matrix'!$B:$B,$DJ$2,'Inventory Matrix'!$G:$G,$DM$2,'Inventory Matrix'!$C:$C,A607)</f>
        <v>0</v>
      </c>
      <c r="DK607" s="90">
        <f>SUMIFS('Inventory Matrix'!$E:$E,'Inventory Matrix'!$B:$B,$DK$2,'Inventory Matrix'!$G:$G,$DM$2,'Inventory Matrix'!$C:$C,A607)</f>
        <v>0</v>
      </c>
      <c r="DL607" s="90">
        <f>SUMIFS('Inventory Matrix'!$E:$E,'Inventory Matrix'!$B:$B,$DL$2,'Inventory Matrix'!$G:$G,$DM$2,'Inventory Matrix'!$C:$C,A607)</f>
        <v>0</v>
      </c>
      <c r="DM607" s="91">
        <f>SUMIFS('Inventory Matrix'!$E:$E,'Inventory Matrix'!$G:$G,$DM$2,'Inventory Matrix'!$C:$C,A607)</f>
        <v>0</v>
      </c>
      <c r="DN607" s="48"/>
      <c r="DO607" s="90">
        <f>SUMIFS('Inventory Matrix'!$E:$E,'Inventory Matrix'!$B:$B,$DO$2,'Inventory Matrix'!$G:$G,$DT$2,'Inventory Matrix'!$C:$C,A607)</f>
        <v>0</v>
      </c>
      <c r="DP607" s="90">
        <f>SUMIFS('Inventory Matrix'!$E:$E,'Inventory Matrix'!$B:$B,$DP$2,'Inventory Matrix'!$G:$G,$DT$2,'Inventory Matrix'!$C:$C,A607)</f>
        <v>0</v>
      </c>
      <c r="DQ607" s="90">
        <f>SUMIFS('Inventory Matrix'!$E:$E,'Inventory Matrix'!$B:$B,$DQ$2,'Inventory Matrix'!$G:$G,$DT$2,'Inventory Matrix'!$C:$C,A607)</f>
        <v>0</v>
      </c>
      <c r="DR607" s="90">
        <f>SUMIFS('Inventory Matrix'!$E:$E,'Inventory Matrix'!$B:$B,$DR$2,'Inventory Matrix'!$G:$G,$DT$2,'Inventory Matrix'!$C:$C,A607)</f>
        <v>0</v>
      </c>
      <c r="DS607" s="90">
        <f>SUMIFS('Inventory Matrix'!$E:$E,'Inventory Matrix'!$B:$B,$DS$2,'Inventory Matrix'!$G:$G,$DT$2,'Inventory Matrix'!$C:$C,A607)</f>
        <v>0</v>
      </c>
      <c r="DT607" s="91">
        <f>SUMIFS('Inventory Matrix'!$E:$E,'Inventory Matrix'!$G:$G,$DT$2,'Inventory Matrix'!$C:$C,A607)</f>
        <v>0</v>
      </c>
      <c r="DU607" s="44"/>
      <c r="DV607" s="90">
        <f>SUMIFS('Inventory Matrix'!$E:$E,'Inventory Matrix'!$B:$B,$DV$2,'Inventory Matrix'!$G:$G,$EA$2,'Inventory Matrix'!$C:$C,A607)</f>
        <v>0</v>
      </c>
      <c r="DW607" s="90">
        <f>SUMIFS('Inventory Matrix'!$E:$E,'Inventory Matrix'!$B:$B,$DW$2,'Inventory Matrix'!$G:$G,$EA$2,'Inventory Matrix'!$C:$C,A607)</f>
        <v>0</v>
      </c>
      <c r="DX607" s="90">
        <f>SUMIFS('Inventory Matrix'!$E:$E,'Inventory Matrix'!$B:$B,$DX$2,'Inventory Matrix'!$G:$G,$EA$2,'Inventory Matrix'!$C:$C,A607)</f>
        <v>0</v>
      </c>
      <c r="DY607" s="90">
        <f>SUMIFS('Inventory Matrix'!$E:$E,'Inventory Matrix'!$B:$B,$DY$2,'Inventory Matrix'!$G:$G,$EA$2,'Inventory Matrix'!$C:$C,A607)</f>
        <v>0</v>
      </c>
      <c r="DZ607" s="90">
        <f>SUMIFS('Inventory Matrix'!$E:$E,'Inventory Matrix'!$B:$B,$DZ$2,'Inventory Matrix'!$G:$G,$EA$2,'Inventory Matrix'!$C:$C,A607)</f>
        <v>0</v>
      </c>
      <c r="EA607" s="91">
        <f>SUMIFS('Inventory Matrix'!$E:$E,'Inventory Matrix'!$G:$G,$EA$2,'Inventory Matrix'!$C:$C,A607)</f>
        <v>0</v>
      </c>
      <c r="EB607" s="44"/>
      <c r="EC607" s="90">
        <f>SUMIFS('Inventory Matrix'!$E:$E,'Inventory Matrix'!$B:$B,$EC$2,'Inventory Matrix'!$G:$G,$EH$2,'Inventory Matrix'!$C:$C,A607)</f>
        <v>0</v>
      </c>
      <c r="ED607" s="90">
        <f>SUMIFS('Inventory Matrix'!$E:$E,'Inventory Matrix'!$B:$B,$ED$2,'Inventory Matrix'!$G:$G,$EH$2,'Inventory Matrix'!$C:$C,A607)</f>
        <v>0</v>
      </c>
      <c r="EE607" s="90">
        <f>SUMIFS('Inventory Matrix'!$E:$E,'Inventory Matrix'!$B:$B,$EE$2,'Inventory Matrix'!$G:$G,$EH$2,'Inventory Matrix'!$C:$C,A607)</f>
        <v>0</v>
      </c>
      <c r="EF607" s="90">
        <f>SUMIFS('Inventory Matrix'!$E:$E,'Inventory Matrix'!$B:$B,$EF$2,'Inventory Matrix'!$G:$G,$EH$2,'Inventory Matrix'!$C:$C,A607)</f>
        <v>0</v>
      </c>
      <c r="EG607" s="90">
        <f>SUMIFS('Inventory Matrix'!$E:$E,'Inventory Matrix'!$B:$B,$EG$2,'Inventory Matrix'!$G:$G,$EH$2,'Inventory Matrix'!$C:$C,A607)</f>
        <v>0</v>
      </c>
      <c r="EH607" s="91">
        <f>SUMIFS('Inventory Matrix'!$E:$E,'Inventory Matrix'!$G:$G,$EH$2,'Inventory Matrix'!$C:$C,A607)</f>
        <v>0</v>
      </c>
      <c r="EI607" s="44"/>
    </row>
    <row r="608" spans="1:139" ht="13" x14ac:dyDescent="0.15">
      <c r="A608" s="38" t="str">
        <f t="shared" si="64"/>
        <v>MHLD3</v>
      </c>
      <c r="B608" s="39" t="s">
        <v>2186</v>
      </c>
      <c r="C608" s="40" t="s">
        <v>3086</v>
      </c>
      <c r="D608" s="40" t="s">
        <v>3087</v>
      </c>
      <c r="E608" s="41">
        <f t="shared" si="65"/>
        <v>0</v>
      </c>
      <c r="F608" s="41">
        <f>SUMIFS(Stock!$D:$D,Stock!$C:$C,A608)</f>
        <v>0</v>
      </c>
      <c r="G608" s="42" t="e">
        <f t="shared" ca="1" si="66"/>
        <v>#REF!</v>
      </c>
      <c r="H608" s="43">
        <f t="shared" ca="1" si="67"/>
        <v>0</v>
      </c>
      <c r="I608" s="44"/>
      <c r="J608" s="38" t="e">
        <f ca="1">SUMIFS(#REF!,#REF!,A608,#REF!,$J$2)</f>
        <v>#REF!</v>
      </c>
      <c r="K608" s="38" t="e">
        <f ca="1">SUMIFS(#REF!,#REF!,A608,#REF!,$K$2)</f>
        <v>#REF!</v>
      </c>
      <c r="L608" s="38" t="e">
        <f ca="1">SUMIFS(#REF!,#REF!,A608,#REF!,$L$2)</f>
        <v>#REF!</v>
      </c>
      <c r="M608" s="38" t="e">
        <f ca="1">SUMIFS(#REF!,#REF!,A608,#REF!,$M$2)</f>
        <v>#REF!</v>
      </c>
      <c r="N608" s="38" t="e">
        <f ca="1">SUMIFS(#REF!,#REF!,A608,#REF!,$N$2)</f>
        <v>#REF!</v>
      </c>
      <c r="O608" s="38" t="e">
        <f ca="1">SUMIFS(#REF!,#REF!,A608,#REF!,$O$2)</f>
        <v>#REF!</v>
      </c>
      <c r="P608" s="38" t="e">
        <f ca="1">SUMIFS(#REF!,#REF!,A608,#REF!,$P$2)</f>
        <v>#REF!</v>
      </c>
      <c r="Q608" s="38" t="e">
        <f ca="1">SUMIFS(#REF!,#REF!,A608,#REF!,$Q$2)</f>
        <v>#REF!</v>
      </c>
      <c r="R608" s="38" t="e">
        <f ca="1">SUMIFS(#REF!,#REF!,A608,#REF!,$R$2)</f>
        <v>#REF!</v>
      </c>
      <c r="S608" s="38" t="e">
        <f ca="1">SUMIFS(#REF!,#REF!,A608,#REF!,$S$2)</f>
        <v>#REF!</v>
      </c>
      <c r="T608" s="45"/>
      <c r="U608" s="44"/>
      <c r="V608" s="46"/>
      <c r="W608" s="38" t="e">
        <f ca="1">SUMIFS(#REF!,#REF!,A608,#REF!,$W$2,#REF!,$AK$1)</f>
        <v>#REF!</v>
      </c>
      <c r="X608" s="38" t="e">
        <f ca="1">SUMIFS(#REF!,#REF!,A608,#REF!,$X$2,#REF!,$AK$1)</f>
        <v>#REF!</v>
      </c>
      <c r="Y608" s="38" t="e">
        <f ca="1">SUMIFS(#REF!,#REF!,A608,#REF!,$Y$2,#REF!,$AK$1)</f>
        <v>#REF!</v>
      </c>
      <c r="Z608" s="38" t="e">
        <f ca="1">SUMIFS(#REF!,#REF!,A608,#REF!,$Z$2,#REF!,$AK$1)</f>
        <v>#REF!</v>
      </c>
      <c r="AA608" s="38" t="e">
        <f ca="1">SUMIFS(#REF!,#REF!,A608,#REF!,$AA$2,#REF!,$AK$1)</f>
        <v>#REF!</v>
      </c>
      <c r="AB608" s="38" t="e">
        <f ca="1">SUMIFS(#REF!,#REF!,A608,#REF!,$AB$2,#REF!,$AK$1)</f>
        <v>#REF!</v>
      </c>
      <c r="AC608" s="48"/>
      <c r="AD608" s="92">
        <f>SUMIFS('Inventory Matrix'!$E:$E,'Inventory Matrix'!$G:$G,$AD$2,'Inventory Matrix'!$B:$B,$AK$1,'Inventory Matrix'!$C:$C,A608)</f>
        <v>0</v>
      </c>
      <c r="AE608" s="39">
        <f>SUMIFS('Inventory Matrix'!$E:$E,'Inventory Matrix'!$G:$G,$AE$2,'Inventory Matrix'!$B:$B,$AK$1,'Inventory Matrix'!$C:$C,A608)</f>
        <v>0</v>
      </c>
      <c r="AF608" s="39">
        <f>SUMIFS('Inventory Matrix'!$E:$E,'Inventory Matrix'!$G:$G,$AF$2,'Inventory Matrix'!$B:$B,$AK$1,'Inventory Matrix'!$C:$C,A608)</f>
        <v>0</v>
      </c>
      <c r="AG608" s="93">
        <f>SUMIFS('Inventory Matrix'!$E:$E,'Inventory Matrix'!$G:$G,$AG$2,'Inventory Matrix'!$B:$B,$AK$1,'Inventory Matrix'!$C:$C,A608)</f>
        <v>0</v>
      </c>
      <c r="AH608" s="170" t="str">
        <f t="shared" ca="1" si="68"/>
        <v>-</v>
      </c>
      <c r="AI608" s="171" t="str">
        <f t="shared" ca="1" si="69"/>
        <v>-</v>
      </c>
      <c r="AJ608" s="174">
        <f t="shared" ca="1" si="78"/>
        <v>0</v>
      </c>
      <c r="AK608" s="172">
        <f>SUMIFS(Stock!$D:$D,Stock!$A:$A,$AK$1,Stock!$C:$C,A608)</f>
        <v>0</v>
      </c>
      <c r="AL608" s="55"/>
      <c r="AM608" s="38" t="e">
        <f ca="1">SUMIFS(#REF!,#REF!,A608,#REF!,$AM$2,#REF!,$AZ$1)</f>
        <v>#REF!</v>
      </c>
      <c r="AN608" s="38" t="e">
        <f ca="1">SUMIFS(#REF!,#REF!,A608,#REF!,$AN$2,#REF!,$AZ$1)</f>
        <v>#REF!</v>
      </c>
      <c r="AO608" s="38" t="e">
        <f ca="1">SUMIFS(#REF!,#REF!,A608,#REF!,$AO$2,#REF!,$AZ$1)</f>
        <v>#REF!</v>
      </c>
      <c r="AP608" s="38" t="e">
        <f ca="1">SUMIFS(#REF!,#REF!,A608,#REF!,$AP$2,#REF!,$AZ$1)</f>
        <v>#REF!</v>
      </c>
      <c r="AQ608" s="38" t="e">
        <f ca="1">SUMIFS(#REF!,#REF!,A608,#REF!,$AQ$2,#REF!,$AZ$1)</f>
        <v>#REF!</v>
      </c>
      <c r="AR608" s="38" t="e">
        <f ca="1">SUMIFS(#REF!,#REF!,A608,#REF!,$AR$2,#REF!,$AZ$1)</f>
        <v>#REF!</v>
      </c>
      <c r="AS608" s="81"/>
      <c r="AT608" s="49">
        <f>SUMIFS('Inventory Matrix'!$E:$E,'Inventory Matrix'!$G:$G,$AT$2,'Inventory Matrix'!$B:$B,$AZ$1,'Inventory Matrix'!$C:$C,A608)</f>
        <v>0</v>
      </c>
      <c r="AU608" s="49">
        <f>SUMIFS('Inventory Matrix'!$E:$E,'Inventory Matrix'!$G:$G,$AU$2,'Inventory Matrix'!$B:$B,$AZ$1,'Inventory Matrix'!$C:$C,A608)</f>
        <v>0</v>
      </c>
      <c r="AV608" s="49">
        <f>SUMIFS('Inventory Matrix'!$E:$E,'Inventory Matrix'!$G:$G,$AV$2,'Inventory Matrix'!$B:$B,$AZ$1,'Inventory Matrix'!$C:$C,A608)</f>
        <v>0</v>
      </c>
      <c r="AW608" s="57">
        <f>SUMIFS('Inventory Matrix'!$E:$E,'Inventory Matrix'!$G:$G,$AW$2,'Inventory Matrix'!$B:$B,$AZ$1,'Inventory Matrix'!$C:$C,A608)</f>
        <v>0</v>
      </c>
      <c r="AX608" s="96" t="str">
        <f t="shared" ca="1" si="70"/>
        <v>-</v>
      </c>
      <c r="AY608" s="63">
        <f t="shared" ca="1" si="71"/>
        <v>0</v>
      </c>
      <c r="AZ608" s="97">
        <f>SUMIFS(Stock!$D:$D,Stock!$A:$A,$AZ$1,Stock!$C:$C,A608)</f>
        <v>0</v>
      </c>
      <c r="BA608" s="55"/>
      <c r="BB608" s="38" t="e">
        <f ca="1">SUMIFS(#REF!,#REF!,A608,#REF!,$BB$2,#REF!,$BO$1)</f>
        <v>#REF!</v>
      </c>
      <c r="BC608" s="38" t="e">
        <f ca="1">SUMIFS(#REF!,#REF!,A608,#REF!,$BC$2,#REF!,$BO$1)</f>
        <v>#REF!</v>
      </c>
      <c r="BD608" s="38" t="e">
        <f ca="1">SUMIFS(#REF!,#REF!,A608,#REF!,$BD$2,#REF!,$BO$1)</f>
        <v>#REF!</v>
      </c>
      <c r="BE608" s="38" t="e">
        <f ca="1">SUMIFS(#REF!,#REF!,A608,#REF!,$BE$2,#REF!,$BO$1)</f>
        <v>#REF!</v>
      </c>
      <c r="BF608" s="38" t="e">
        <f ca="1">SUMIFS(#REF!,#REF!,A608,#REF!,$BF$2,#REF!,$BO$1)</f>
        <v>#REF!</v>
      </c>
      <c r="BG608" s="38" t="e">
        <f ca="1">SUMIFS(#REF!,#REF!,A608,#REF!,$BG$2,#REF!,$BO$1)</f>
        <v>#REF!</v>
      </c>
      <c r="BH608" s="60"/>
      <c r="BI608" s="49">
        <f>SUMIFS('Inventory Matrix'!$E:$E,'Inventory Matrix'!$G:$G,$BI$2,'Inventory Matrix'!$B:$B,$BO$1,'Inventory Matrix'!$C:$C,A608)</f>
        <v>0</v>
      </c>
      <c r="BJ608" s="49">
        <f>SUMIFS('Inventory Matrix'!$E:$E,'Inventory Matrix'!$G:$G,$BJ$2,'Inventory Matrix'!$B:$B,$BO$1,'Inventory Matrix'!$C:$C,A608)</f>
        <v>0</v>
      </c>
      <c r="BK608" s="49">
        <f>SUMIFS('Inventory Matrix'!$E:$E,'Inventory Matrix'!$G:$G,$BK$2,'Inventory Matrix'!$B:$B,$BO$1,'Inventory Matrix'!$C:$C,A608)</f>
        <v>0</v>
      </c>
      <c r="BL608" s="57">
        <f>SUMIFS('Inventory Matrix'!$E:$E,'Inventory Matrix'!$G:$G,$BL$2,'Inventory Matrix'!$B:$B,$BO$1,'Inventory Matrix'!$C:$C,A608)</f>
        <v>0</v>
      </c>
      <c r="BM608" s="96" t="str">
        <f t="shared" ca="1" si="72"/>
        <v>-</v>
      </c>
      <c r="BN608" s="62">
        <f t="shared" ca="1" si="73"/>
        <v>0</v>
      </c>
      <c r="BO608" s="97">
        <f>SUMIFS(Stock!$D:$D,Stock!$A:$A,$BO$1,Stock!$C:$C,A608)</f>
        <v>0</v>
      </c>
      <c r="BP608" s="55"/>
      <c r="BQ608" s="38" t="e">
        <f ca="1">SUMIFS(#REF!,#REF!,A608,#REF!,$BQ$2,#REF!,$CD$1)</f>
        <v>#REF!</v>
      </c>
      <c r="BR608" s="38" t="e">
        <f ca="1">SUMIFS(#REF!,#REF!,A608,#REF!,$BR$2,#REF!,$CD$1)</f>
        <v>#REF!</v>
      </c>
      <c r="BS608" s="38" t="e">
        <f ca="1">SUMIFS(#REF!,#REF!,A608,#REF!,$BS$2,#REF!,$CD$1)</f>
        <v>#REF!</v>
      </c>
      <c r="BT608" s="38" t="e">
        <f ca="1">SUMIFS(#REF!,#REF!,A608,#REF!,$BT$2,#REF!,$CD$1)</f>
        <v>#REF!</v>
      </c>
      <c r="BU608" s="38" t="e">
        <f ca="1">SUMIFS(#REF!,#REF!,A608,#REF!,$BU$2,#REF!,$CD$1)</f>
        <v>#REF!</v>
      </c>
      <c r="BV608" s="38" t="e">
        <f ca="1">SUMIFS(#REF!,#REF!,A608,#REF!,$BV$2,#REF!,$CD$1)</f>
        <v>#REF!</v>
      </c>
      <c r="BW608" s="60"/>
      <c r="BX608" s="49">
        <f>SUMIFS('Inventory Matrix'!$E:$E,'Inventory Matrix'!$G:$G,$BX$2,'Inventory Matrix'!$B:$B,$CD$1,'Inventory Matrix'!$C:$C,A608)</f>
        <v>0</v>
      </c>
      <c r="BY608" s="49">
        <f>SUMIFS('Inventory Matrix'!$E:$E,'Inventory Matrix'!$G:$G,$BY$2,'Inventory Matrix'!$B:$B,$CD$1,'Inventory Matrix'!$C:$C,A608)</f>
        <v>0</v>
      </c>
      <c r="BZ608" s="49">
        <f>SUMIFS('Inventory Matrix'!$E:$E,'Inventory Matrix'!$G:$G,$BZ$2,'Inventory Matrix'!$B:$B,$CD$1,'Inventory Matrix'!$C:$C,A608)</f>
        <v>0</v>
      </c>
      <c r="CA608" s="57">
        <f>SUMIFS('Inventory Matrix'!$E:$E,'Inventory Matrix'!$G:$G,$CA$2,'Inventory Matrix'!$B:$B,$CD$1,'Inventory Matrix'!$C:$C,A608)</f>
        <v>0</v>
      </c>
      <c r="CB608" s="96" t="str">
        <f t="shared" ca="1" si="74"/>
        <v>-</v>
      </c>
      <c r="CC608" s="63">
        <f t="shared" ca="1" si="75"/>
        <v>0</v>
      </c>
      <c r="CD608" s="97">
        <f>SUMIFS(Stock!$D:$D,Stock!$A:$A,$CD$1,Stock!$C:$C,A608)</f>
        <v>0</v>
      </c>
      <c r="CE608" s="55"/>
      <c r="CF608" s="38" t="e">
        <f ca="1">SUMIFS(#REF!,#REF!,A608,#REF!,$CF$2,#REF!,$CS$1)</f>
        <v>#REF!</v>
      </c>
      <c r="CG608" s="38" t="e">
        <f ca="1">SUMIFS(#REF!,#REF!,A608,#REF!,$CG$2,#REF!,$CS$1)</f>
        <v>#REF!</v>
      </c>
      <c r="CH608" s="38" t="e">
        <f ca="1">SUMIFS(#REF!,#REF!,A608,#REF!,$CH$2,#REF!,$CS$1)</f>
        <v>#REF!</v>
      </c>
      <c r="CI608" s="38" t="e">
        <f ca="1">SUMIFS(#REF!,#REF!,A608,#REF!,$CI$2,#REF!,$CS$1)</f>
        <v>#REF!</v>
      </c>
      <c r="CJ608" s="38" t="e">
        <f ca="1">SUMIFS(#REF!,#REF!,A608,#REF!,$CJ$2,#REF!,$CS$1)</f>
        <v>#REF!</v>
      </c>
      <c r="CK608" s="38" t="e">
        <f ca="1">SUMIFS(#REF!,#REF!,A608,#REF!,$CK$2,#REF!,$CS$1)</f>
        <v>#REF!</v>
      </c>
      <c r="CL608" s="60"/>
      <c r="CM608" s="49">
        <f>SUMIFS('Inventory Matrix'!$E:$E,'Inventory Matrix'!$G:$G,$CM$2,'Inventory Matrix'!$B:$B,$CD$1,'Inventory Matrix'!$C:$C,A608)</f>
        <v>0</v>
      </c>
      <c r="CN608" s="49">
        <f>SUMIFS('Inventory Matrix'!$E:$E,'Inventory Matrix'!$G:$G,$CN$2,'Inventory Matrix'!$B:$B,$CD$1,'Inventory Matrix'!$C:$C,A608)</f>
        <v>0</v>
      </c>
      <c r="CO608" s="49">
        <f>SUMIFS('Inventory Matrix'!$E:$E,'Inventory Matrix'!$G:$G,$CO$2,'Inventory Matrix'!$B:$B,$CD$1,'Inventory Matrix'!$C:$C,A608)</f>
        <v>0</v>
      </c>
      <c r="CP608" s="57">
        <f>SUMIFS('Inventory Matrix'!$E:$E,'Inventory Matrix'!$G:$G,$CP$2,'Inventory Matrix'!$B:$B,$CD$1,'Inventory Matrix'!$C:$C,A608)</f>
        <v>0</v>
      </c>
      <c r="CQ608" s="96" t="str">
        <f t="shared" ca="1" si="76"/>
        <v>-</v>
      </c>
      <c r="CR608" s="63">
        <f t="shared" ca="1" si="77"/>
        <v>0</v>
      </c>
      <c r="CS608" s="97">
        <f>SUMIFS(Stock!$D:$D,Stock!$A:$A,$CS$1,Stock!$C:$C,A608)</f>
        <v>0</v>
      </c>
      <c r="CT608" s="64"/>
      <c r="CU608" s="65">
        <f>SUMIFS(Stock!$D:$D,Stock!$A:$A,$CU$1,Stock!$C:$C,A608)</f>
        <v>0</v>
      </c>
      <c r="CV608" s="64"/>
      <c r="CW608" s="38" t="e">
        <f ca="1">SUMIFS(#REF!,#REF!,A608,#REF!,$CW$2,#REF!,$DC$1)</f>
        <v>#REF!</v>
      </c>
      <c r="CX608" s="38" t="e">
        <f ca="1">SUMIFS(#REF!,#REF!,A608,#REF!,$CX$2,#REF!,$DC$1)</f>
        <v>#REF!</v>
      </c>
      <c r="CY608" s="38" t="e">
        <f ca="1">SUMIFS(#REF!,#REF!,A608,#REF!,$CY$2,#REF!,$DC$1)</f>
        <v>#REF!</v>
      </c>
      <c r="CZ608" s="38" t="e">
        <f ca="1">SUMIFS(#REF!,#REF!,A608,#REF!,$CZ$2,#REF!,$DC$1)</f>
        <v>#REF!</v>
      </c>
      <c r="DA608" s="38" t="e">
        <f ca="1">SUMIFS(#REF!,#REF!,A608,#REF!,$DA$2,#REF!,$DC$1)</f>
        <v>#REF!</v>
      </c>
      <c r="DB608" s="38" t="e">
        <f ca="1">SUMIFS(#REF!,#REF!,A608,#REF!,$DB$2,#REF!,$DC$1)</f>
        <v>#REF!</v>
      </c>
      <c r="DC608" s="65">
        <f>SUMIFS(Stock!$D:$D,Stock!$A:$A,$DC$1,Stock!$C:$C,A608)</f>
        <v>0</v>
      </c>
      <c r="DD608" s="65">
        <f>SUMIFS(Stock!$D:$D,Stock!$A:$A,$DD$1,Stock!$C:$C,A608)</f>
        <v>0</v>
      </c>
      <c r="DE608" s="65">
        <f>SUMIFS(Stock!$D:$D,Stock!$A:$A,$DE$1,Stock!$C:$C,A608)</f>
        <v>0</v>
      </c>
      <c r="DF608" s="66"/>
      <c r="DG608" s="66"/>
      <c r="DH608" s="67">
        <f>SUMIFS('Inventory Matrix'!$E:$E,'Inventory Matrix'!$B:$B,$DH$2,'Inventory Matrix'!$G:$G,$DM$2,'Inventory Matrix'!$C:$C,A608)</f>
        <v>0</v>
      </c>
      <c r="DI608" s="67">
        <f>SUMIFS('Inventory Matrix'!$E:$E,'Inventory Matrix'!$B:$B,$DI$2,'Inventory Matrix'!$G:$G,$DM$2,'Inventory Matrix'!$C:$C,A608)</f>
        <v>0</v>
      </c>
      <c r="DJ608" s="67">
        <f>SUMIFS('Inventory Matrix'!$E:$E,'Inventory Matrix'!$B:$B,$DJ$2,'Inventory Matrix'!$G:$G,$DM$2,'Inventory Matrix'!$C:$C,A608)</f>
        <v>0</v>
      </c>
      <c r="DK608" s="67">
        <f>SUMIFS('Inventory Matrix'!$E:$E,'Inventory Matrix'!$B:$B,$DK$2,'Inventory Matrix'!$G:$G,$DM$2,'Inventory Matrix'!$C:$C,A608)</f>
        <v>0</v>
      </c>
      <c r="DL608" s="67">
        <f>SUMIFS('Inventory Matrix'!$E:$E,'Inventory Matrix'!$B:$B,$DL$2,'Inventory Matrix'!$G:$G,$DM$2,'Inventory Matrix'!$C:$C,A608)</f>
        <v>0</v>
      </c>
      <c r="DM608" s="98">
        <f>SUMIFS('Inventory Matrix'!$E:$E,'Inventory Matrix'!$G:$G,$DM$2,'Inventory Matrix'!$C:$C,A608)</f>
        <v>0</v>
      </c>
      <c r="DN608" s="48"/>
      <c r="DO608" s="67">
        <f>SUMIFS('Inventory Matrix'!$E:$E,'Inventory Matrix'!$B:$B,$DO$2,'Inventory Matrix'!$G:$G,$DT$2,'Inventory Matrix'!$C:$C,A608)</f>
        <v>0</v>
      </c>
      <c r="DP608" s="67">
        <f>SUMIFS('Inventory Matrix'!$E:$E,'Inventory Matrix'!$B:$B,$DP$2,'Inventory Matrix'!$G:$G,$DT$2,'Inventory Matrix'!$C:$C,A608)</f>
        <v>0</v>
      </c>
      <c r="DQ608" s="67">
        <f>SUMIFS('Inventory Matrix'!$E:$E,'Inventory Matrix'!$B:$B,$DQ$2,'Inventory Matrix'!$G:$G,$DT$2,'Inventory Matrix'!$C:$C,A608)</f>
        <v>0</v>
      </c>
      <c r="DR608" s="67">
        <f>SUMIFS('Inventory Matrix'!$E:$E,'Inventory Matrix'!$B:$B,$DR$2,'Inventory Matrix'!$G:$G,$DT$2,'Inventory Matrix'!$C:$C,A608)</f>
        <v>0</v>
      </c>
      <c r="DS608" s="67">
        <f>SUMIFS('Inventory Matrix'!$E:$E,'Inventory Matrix'!$B:$B,$DS$2,'Inventory Matrix'!$G:$G,$DT$2,'Inventory Matrix'!$C:$C,A608)</f>
        <v>0</v>
      </c>
      <c r="DT608" s="98">
        <f>SUMIFS('Inventory Matrix'!$E:$E,'Inventory Matrix'!$G:$G,$DT$2,'Inventory Matrix'!$C:$C,A608)</f>
        <v>0</v>
      </c>
      <c r="DU608" s="44"/>
      <c r="DV608" s="67">
        <f>SUMIFS('Inventory Matrix'!$E:$E,'Inventory Matrix'!$B:$B,$DV$2,'Inventory Matrix'!$G:$G,$EA$2,'Inventory Matrix'!$C:$C,A608)</f>
        <v>0</v>
      </c>
      <c r="DW608" s="67">
        <f>SUMIFS('Inventory Matrix'!$E:$E,'Inventory Matrix'!$B:$B,$DW$2,'Inventory Matrix'!$G:$G,$EA$2,'Inventory Matrix'!$C:$C,A608)</f>
        <v>0</v>
      </c>
      <c r="DX608" s="67">
        <f>SUMIFS('Inventory Matrix'!$E:$E,'Inventory Matrix'!$B:$B,$DX$2,'Inventory Matrix'!$G:$G,$EA$2,'Inventory Matrix'!$C:$C,A608)</f>
        <v>0</v>
      </c>
      <c r="DY608" s="67">
        <f>SUMIFS('Inventory Matrix'!$E:$E,'Inventory Matrix'!$B:$B,$DY$2,'Inventory Matrix'!$G:$G,$EA$2,'Inventory Matrix'!$C:$C,A608)</f>
        <v>0</v>
      </c>
      <c r="DZ608" s="67">
        <f>SUMIFS('Inventory Matrix'!$E:$E,'Inventory Matrix'!$B:$B,$DZ$2,'Inventory Matrix'!$G:$G,$EA$2,'Inventory Matrix'!$C:$C,A608)</f>
        <v>0</v>
      </c>
      <c r="EA608" s="98">
        <f>SUMIFS('Inventory Matrix'!$E:$E,'Inventory Matrix'!$G:$G,$EA$2,'Inventory Matrix'!$C:$C,A608)</f>
        <v>0</v>
      </c>
      <c r="EB608" s="44"/>
      <c r="EC608" s="67">
        <f>SUMIFS('Inventory Matrix'!$E:$E,'Inventory Matrix'!$B:$B,$EC$2,'Inventory Matrix'!$G:$G,$EH$2,'Inventory Matrix'!$C:$C,A608)</f>
        <v>0</v>
      </c>
      <c r="ED608" s="67">
        <f>SUMIFS('Inventory Matrix'!$E:$E,'Inventory Matrix'!$B:$B,$ED$2,'Inventory Matrix'!$G:$G,$EH$2,'Inventory Matrix'!$C:$C,A608)</f>
        <v>0</v>
      </c>
      <c r="EE608" s="67">
        <f>SUMIFS('Inventory Matrix'!$E:$E,'Inventory Matrix'!$B:$B,$EE$2,'Inventory Matrix'!$G:$G,$EH$2,'Inventory Matrix'!$C:$C,A608)</f>
        <v>0</v>
      </c>
      <c r="EF608" s="67">
        <f>SUMIFS('Inventory Matrix'!$E:$E,'Inventory Matrix'!$B:$B,$EF$2,'Inventory Matrix'!$G:$G,$EH$2,'Inventory Matrix'!$C:$C,A608)</f>
        <v>0</v>
      </c>
      <c r="EG608" s="67">
        <f>SUMIFS('Inventory Matrix'!$E:$E,'Inventory Matrix'!$B:$B,$EG$2,'Inventory Matrix'!$G:$G,$EH$2,'Inventory Matrix'!$C:$C,A608)</f>
        <v>0</v>
      </c>
      <c r="EH608" s="98">
        <f>SUMIFS('Inventory Matrix'!$E:$E,'Inventory Matrix'!$G:$G,$EH$2,'Inventory Matrix'!$C:$C,A608)</f>
        <v>0</v>
      </c>
      <c r="EI608" s="44"/>
    </row>
    <row r="609" spans="1:139" ht="13" x14ac:dyDescent="0.15">
      <c r="A609" s="69" t="str">
        <f t="shared" si="64"/>
        <v>MHLE3</v>
      </c>
      <c r="B609" s="70" t="s">
        <v>2186</v>
      </c>
      <c r="C609" s="71" t="s">
        <v>3088</v>
      </c>
      <c r="D609" s="71" t="s">
        <v>3089</v>
      </c>
      <c r="E609" s="72">
        <f t="shared" si="65"/>
        <v>0</v>
      </c>
      <c r="F609" s="72">
        <f>SUMIFS(Stock!$D:$D,Stock!$C:$C,A609)</f>
        <v>0</v>
      </c>
      <c r="G609" s="73" t="e">
        <f t="shared" ca="1" si="66"/>
        <v>#REF!</v>
      </c>
      <c r="H609" s="74">
        <f t="shared" ca="1" si="67"/>
        <v>0</v>
      </c>
      <c r="I609" s="44"/>
      <c r="J609" s="69" t="e">
        <f ca="1">SUMIFS(#REF!,#REF!,A609,#REF!,$J$2)</f>
        <v>#REF!</v>
      </c>
      <c r="K609" s="69" t="e">
        <f ca="1">SUMIFS(#REF!,#REF!,A609,#REF!,$K$2)</f>
        <v>#REF!</v>
      </c>
      <c r="L609" s="69" t="e">
        <f ca="1">SUMIFS(#REF!,#REF!,A609,#REF!,$L$2)</f>
        <v>#REF!</v>
      </c>
      <c r="M609" s="69" t="e">
        <f ca="1">SUMIFS(#REF!,#REF!,A609,#REF!,$M$2)</f>
        <v>#REF!</v>
      </c>
      <c r="N609" s="69" t="e">
        <f ca="1">SUMIFS(#REF!,#REF!,A609,#REF!,$N$2)</f>
        <v>#REF!</v>
      </c>
      <c r="O609" s="69" t="e">
        <f ca="1">SUMIFS(#REF!,#REF!,A609,#REF!,$O$2)</f>
        <v>#REF!</v>
      </c>
      <c r="P609" s="69" t="e">
        <f ca="1">SUMIFS(#REF!,#REF!,A609,#REF!,$P$2)</f>
        <v>#REF!</v>
      </c>
      <c r="Q609" s="69" t="e">
        <f ca="1">SUMIFS(#REF!,#REF!,A609,#REF!,$Q$2)</f>
        <v>#REF!</v>
      </c>
      <c r="R609" s="69" t="e">
        <f ca="1">SUMIFS(#REF!,#REF!,A609,#REF!,$R$2)</f>
        <v>#REF!</v>
      </c>
      <c r="S609" s="69" t="e">
        <f ca="1">SUMIFS(#REF!,#REF!,A609,#REF!,$S$2)</f>
        <v>#REF!</v>
      </c>
      <c r="T609" s="75"/>
      <c r="U609" s="44"/>
      <c r="V609" s="46"/>
      <c r="W609" s="69" t="e">
        <f ca="1">SUMIFS(#REF!,#REF!,A609,#REF!,$W$2,#REF!,$AK$1)</f>
        <v>#REF!</v>
      </c>
      <c r="X609" s="69" t="e">
        <f ca="1">SUMIFS(#REF!,#REF!,A609,#REF!,$X$2,#REF!,$AK$1)</f>
        <v>#REF!</v>
      </c>
      <c r="Y609" s="69" t="e">
        <f ca="1">SUMIFS(#REF!,#REF!,A609,#REF!,$Y$2,#REF!,$AK$1)</f>
        <v>#REF!</v>
      </c>
      <c r="Z609" s="69" t="e">
        <f ca="1">SUMIFS(#REF!,#REF!,A609,#REF!,$Z$2,#REF!,$AK$1)</f>
        <v>#REF!</v>
      </c>
      <c r="AA609" s="69" t="e">
        <f ca="1">SUMIFS(#REF!,#REF!,A609,#REF!,$AA$2,#REF!,$AK$1)</f>
        <v>#REF!</v>
      </c>
      <c r="AB609" s="69" t="e">
        <f ca="1">SUMIFS(#REF!,#REF!,A609,#REF!,$AB$2,#REF!,$AK$1)</f>
        <v>#REF!</v>
      </c>
      <c r="AC609" s="48"/>
      <c r="AD609" s="76">
        <f>SUMIFS('Inventory Matrix'!$E:$E,'Inventory Matrix'!$G:$G,$AD$2,'Inventory Matrix'!$B:$B,$AK$1,'Inventory Matrix'!$C:$C,A609)</f>
        <v>0</v>
      </c>
      <c r="AE609" s="70">
        <f>SUMIFS('Inventory Matrix'!$E:$E,'Inventory Matrix'!$G:$G,$AE$2,'Inventory Matrix'!$B:$B,$AK$1,'Inventory Matrix'!$C:$C,A609)</f>
        <v>0</v>
      </c>
      <c r="AF609" s="70">
        <f>SUMIFS('Inventory Matrix'!$E:$E,'Inventory Matrix'!$G:$G,$AF$2,'Inventory Matrix'!$B:$B,$AK$1,'Inventory Matrix'!$C:$C,A609)</f>
        <v>0</v>
      </c>
      <c r="AG609" s="77">
        <f>SUMIFS('Inventory Matrix'!$E:$E,'Inventory Matrix'!$G:$G,$AG$2,'Inventory Matrix'!$B:$B,$AK$1,'Inventory Matrix'!$C:$C,A609)</f>
        <v>0</v>
      </c>
      <c r="AH609" s="167" t="str">
        <f t="shared" ca="1" si="68"/>
        <v>-</v>
      </c>
      <c r="AI609" s="168" t="str">
        <f t="shared" ca="1" si="69"/>
        <v>-</v>
      </c>
      <c r="AJ609" s="173">
        <f t="shared" ca="1" si="78"/>
        <v>0</v>
      </c>
      <c r="AK609" s="169">
        <f>SUMIFS(Stock!$D:$D,Stock!$A:$A,$AK$1,Stock!$C:$C,A609)</f>
        <v>0</v>
      </c>
      <c r="AL609" s="55"/>
      <c r="AM609" s="69" t="e">
        <f ca="1">SUMIFS(#REF!,#REF!,A609,#REF!,$AM$2,#REF!,$AZ$1)</f>
        <v>#REF!</v>
      </c>
      <c r="AN609" s="69" t="e">
        <f ca="1">SUMIFS(#REF!,#REF!,A609,#REF!,$AN$2,#REF!,$AZ$1)</f>
        <v>#REF!</v>
      </c>
      <c r="AO609" s="69" t="e">
        <f ca="1">SUMIFS(#REF!,#REF!,A609,#REF!,$AO$2,#REF!,$AZ$1)</f>
        <v>#REF!</v>
      </c>
      <c r="AP609" s="69" t="e">
        <f ca="1">SUMIFS(#REF!,#REF!,A609,#REF!,$AP$2,#REF!,$AZ$1)</f>
        <v>#REF!</v>
      </c>
      <c r="AQ609" s="69" t="e">
        <f ca="1">SUMIFS(#REF!,#REF!,A609,#REF!,$AQ$2,#REF!,$AZ$1)</f>
        <v>#REF!</v>
      </c>
      <c r="AR609" s="69" t="e">
        <f ca="1">SUMIFS(#REF!,#REF!,A609,#REF!,$AR$2,#REF!,$AZ$1)</f>
        <v>#REF!</v>
      </c>
      <c r="AS609" s="81"/>
      <c r="AT609" s="82">
        <f>SUMIFS('Inventory Matrix'!$E:$E,'Inventory Matrix'!$G:$G,$AT$2,'Inventory Matrix'!$B:$B,$AZ$1,'Inventory Matrix'!$C:$C,A609)</f>
        <v>0</v>
      </c>
      <c r="AU609" s="82">
        <f>SUMIFS('Inventory Matrix'!$E:$E,'Inventory Matrix'!$G:$G,$AU$2,'Inventory Matrix'!$B:$B,$AZ$1,'Inventory Matrix'!$C:$C,A609)</f>
        <v>0</v>
      </c>
      <c r="AV609" s="82">
        <f>SUMIFS('Inventory Matrix'!$E:$E,'Inventory Matrix'!$G:$G,$AV$2,'Inventory Matrix'!$B:$B,$AZ$1,'Inventory Matrix'!$C:$C,A609)</f>
        <v>0</v>
      </c>
      <c r="AW609" s="83">
        <f>SUMIFS('Inventory Matrix'!$E:$E,'Inventory Matrix'!$G:$G,$AW$2,'Inventory Matrix'!$B:$B,$AZ$1,'Inventory Matrix'!$C:$C,A609)</f>
        <v>0</v>
      </c>
      <c r="AX609" s="85" t="str">
        <f t="shared" ca="1" si="70"/>
        <v>-</v>
      </c>
      <c r="AY609" s="88">
        <f t="shared" ca="1" si="71"/>
        <v>0</v>
      </c>
      <c r="AZ609" s="87">
        <f>SUMIFS(Stock!$D:$D,Stock!$A:$A,$AZ$1,Stock!$C:$C,A609)</f>
        <v>0</v>
      </c>
      <c r="BA609" s="55"/>
      <c r="BB609" s="69" t="e">
        <f ca="1">SUMIFS(#REF!,#REF!,A609,#REF!,$BB$2,#REF!,$BO$1)</f>
        <v>#REF!</v>
      </c>
      <c r="BC609" s="69" t="e">
        <f ca="1">SUMIFS(#REF!,#REF!,A609,#REF!,$BC$2,#REF!,$BO$1)</f>
        <v>#REF!</v>
      </c>
      <c r="BD609" s="69" t="e">
        <f ca="1">SUMIFS(#REF!,#REF!,A609,#REF!,$BD$2,#REF!,$BO$1)</f>
        <v>#REF!</v>
      </c>
      <c r="BE609" s="69" t="e">
        <f ca="1">SUMIFS(#REF!,#REF!,A609,#REF!,$BE$2,#REF!,$BO$1)</f>
        <v>#REF!</v>
      </c>
      <c r="BF609" s="69" t="e">
        <f ca="1">SUMIFS(#REF!,#REF!,A609,#REF!,$BF$2,#REF!,$BO$1)</f>
        <v>#REF!</v>
      </c>
      <c r="BG609" s="69" t="e">
        <f ca="1">SUMIFS(#REF!,#REF!,A609,#REF!,$BG$2,#REF!,$BO$1)</f>
        <v>#REF!</v>
      </c>
      <c r="BH609" s="60"/>
      <c r="BI609" s="82">
        <f>SUMIFS('Inventory Matrix'!$E:$E,'Inventory Matrix'!$G:$G,$BI$2,'Inventory Matrix'!$B:$B,$BO$1,'Inventory Matrix'!$C:$C,A609)</f>
        <v>0</v>
      </c>
      <c r="BJ609" s="82">
        <f>SUMIFS('Inventory Matrix'!$E:$E,'Inventory Matrix'!$G:$G,$BJ$2,'Inventory Matrix'!$B:$B,$BO$1,'Inventory Matrix'!$C:$C,A609)</f>
        <v>0</v>
      </c>
      <c r="BK609" s="82">
        <f>SUMIFS('Inventory Matrix'!$E:$E,'Inventory Matrix'!$G:$G,$BK$2,'Inventory Matrix'!$B:$B,$BO$1,'Inventory Matrix'!$C:$C,A609)</f>
        <v>0</v>
      </c>
      <c r="BL609" s="83">
        <f>SUMIFS('Inventory Matrix'!$E:$E,'Inventory Matrix'!$G:$G,$BL$2,'Inventory Matrix'!$B:$B,$BO$1,'Inventory Matrix'!$C:$C,A609)</f>
        <v>0</v>
      </c>
      <c r="BM609" s="85" t="str">
        <f t="shared" ca="1" si="72"/>
        <v>-</v>
      </c>
      <c r="BN609" s="86">
        <f t="shared" ca="1" si="73"/>
        <v>0</v>
      </c>
      <c r="BO609" s="87">
        <f>SUMIFS(Stock!$D:$D,Stock!$A:$A,$BO$1,Stock!$C:$C,A609)</f>
        <v>0</v>
      </c>
      <c r="BP609" s="55"/>
      <c r="BQ609" s="69" t="e">
        <f ca="1">SUMIFS(#REF!,#REF!,A609,#REF!,$BQ$2,#REF!,$CD$1)</f>
        <v>#REF!</v>
      </c>
      <c r="BR609" s="69" t="e">
        <f ca="1">SUMIFS(#REF!,#REF!,A609,#REF!,$BR$2,#REF!,$CD$1)</f>
        <v>#REF!</v>
      </c>
      <c r="BS609" s="69" t="e">
        <f ca="1">SUMIFS(#REF!,#REF!,A609,#REF!,$BS$2,#REF!,$CD$1)</f>
        <v>#REF!</v>
      </c>
      <c r="BT609" s="69" t="e">
        <f ca="1">SUMIFS(#REF!,#REF!,A609,#REF!,$BT$2,#REF!,$CD$1)</f>
        <v>#REF!</v>
      </c>
      <c r="BU609" s="69" t="e">
        <f ca="1">SUMIFS(#REF!,#REF!,A609,#REF!,$BU$2,#REF!,$CD$1)</f>
        <v>#REF!</v>
      </c>
      <c r="BV609" s="69" t="e">
        <f ca="1">SUMIFS(#REF!,#REF!,A609,#REF!,$BV$2,#REF!,$CD$1)</f>
        <v>#REF!</v>
      </c>
      <c r="BW609" s="60"/>
      <c r="BX609" s="82">
        <f>SUMIFS('Inventory Matrix'!$E:$E,'Inventory Matrix'!$G:$G,$BX$2,'Inventory Matrix'!$B:$B,$CD$1,'Inventory Matrix'!$C:$C,A609)</f>
        <v>0</v>
      </c>
      <c r="BY609" s="82">
        <f>SUMIFS('Inventory Matrix'!$E:$E,'Inventory Matrix'!$G:$G,$BY$2,'Inventory Matrix'!$B:$B,$CD$1,'Inventory Matrix'!$C:$C,A609)</f>
        <v>0</v>
      </c>
      <c r="BZ609" s="82">
        <f>SUMIFS('Inventory Matrix'!$E:$E,'Inventory Matrix'!$G:$G,$BZ$2,'Inventory Matrix'!$B:$B,$CD$1,'Inventory Matrix'!$C:$C,A609)</f>
        <v>0</v>
      </c>
      <c r="CA609" s="83">
        <f>SUMIFS('Inventory Matrix'!$E:$E,'Inventory Matrix'!$G:$G,$CA$2,'Inventory Matrix'!$B:$B,$CD$1,'Inventory Matrix'!$C:$C,A609)</f>
        <v>0</v>
      </c>
      <c r="CB609" s="85" t="str">
        <f t="shared" ca="1" si="74"/>
        <v>-</v>
      </c>
      <c r="CC609" s="88">
        <f t="shared" ca="1" si="75"/>
        <v>0</v>
      </c>
      <c r="CD609" s="87">
        <f>SUMIFS(Stock!$D:$D,Stock!$A:$A,$CD$1,Stock!$C:$C,A609)</f>
        <v>0</v>
      </c>
      <c r="CE609" s="55"/>
      <c r="CF609" s="69" t="e">
        <f ca="1">SUMIFS(#REF!,#REF!,A609,#REF!,$CF$2,#REF!,$CS$1)</f>
        <v>#REF!</v>
      </c>
      <c r="CG609" s="69" t="e">
        <f ca="1">SUMIFS(#REF!,#REF!,A609,#REF!,$CG$2,#REF!,$CS$1)</f>
        <v>#REF!</v>
      </c>
      <c r="CH609" s="69" t="e">
        <f ca="1">SUMIFS(#REF!,#REF!,A609,#REF!,$CH$2,#REF!,$CS$1)</f>
        <v>#REF!</v>
      </c>
      <c r="CI609" s="69" t="e">
        <f ca="1">SUMIFS(#REF!,#REF!,A609,#REF!,$CI$2,#REF!,$CS$1)</f>
        <v>#REF!</v>
      </c>
      <c r="CJ609" s="69" t="e">
        <f ca="1">SUMIFS(#REF!,#REF!,A609,#REF!,$CJ$2,#REF!,$CS$1)</f>
        <v>#REF!</v>
      </c>
      <c r="CK609" s="69" t="e">
        <f ca="1">SUMIFS(#REF!,#REF!,A609,#REF!,$CK$2,#REF!,$CS$1)</f>
        <v>#REF!</v>
      </c>
      <c r="CL609" s="60"/>
      <c r="CM609" s="82">
        <f>SUMIFS('Inventory Matrix'!$E:$E,'Inventory Matrix'!$G:$G,$CM$2,'Inventory Matrix'!$B:$B,$CD$1,'Inventory Matrix'!$C:$C,A609)</f>
        <v>0</v>
      </c>
      <c r="CN609" s="82">
        <f>SUMIFS('Inventory Matrix'!$E:$E,'Inventory Matrix'!$G:$G,$CN$2,'Inventory Matrix'!$B:$B,$CD$1,'Inventory Matrix'!$C:$C,A609)</f>
        <v>0</v>
      </c>
      <c r="CO609" s="82">
        <f>SUMIFS('Inventory Matrix'!$E:$E,'Inventory Matrix'!$G:$G,$CO$2,'Inventory Matrix'!$B:$B,$CD$1,'Inventory Matrix'!$C:$C,A609)</f>
        <v>0</v>
      </c>
      <c r="CP609" s="83">
        <f>SUMIFS('Inventory Matrix'!$E:$E,'Inventory Matrix'!$G:$G,$CP$2,'Inventory Matrix'!$B:$B,$CD$1,'Inventory Matrix'!$C:$C,A609)</f>
        <v>0</v>
      </c>
      <c r="CQ609" s="85" t="str">
        <f t="shared" ca="1" si="76"/>
        <v>-</v>
      </c>
      <c r="CR609" s="88">
        <f t="shared" ca="1" si="77"/>
        <v>0</v>
      </c>
      <c r="CS609" s="87">
        <f>SUMIFS(Stock!$D:$D,Stock!$A:$A,$CS$1,Stock!$C:$C,A609)</f>
        <v>0</v>
      </c>
      <c r="CT609" s="64"/>
      <c r="CU609" s="89">
        <f>SUMIFS(Stock!$D:$D,Stock!$A:$A,$CU$1,Stock!$C:$C,A609)</f>
        <v>0</v>
      </c>
      <c r="CV609" s="64"/>
      <c r="CW609" s="69" t="e">
        <f ca="1">SUMIFS(#REF!,#REF!,A609,#REF!,$CW$2,#REF!,$DC$1)</f>
        <v>#REF!</v>
      </c>
      <c r="CX609" s="69" t="e">
        <f ca="1">SUMIFS(#REF!,#REF!,A609,#REF!,$CX$2,#REF!,$DC$1)</f>
        <v>#REF!</v>
      </c>
      <c r="CY609" s="69" t="e">
        <f ca="1">SUMIFS(#REF!,#REF!,A609,#REF!,$CY$2,#REF!,$DC$1)</f>
        <v>#REF!</v>
      </c>
      <c r="CZ609" s="69" t="e">
        <f ca="1">SUMIFS(#REF!,#REF!,A609,#REF!,$CZ$2,#REF!,$DC$1)</f>
        <v>#REF!</v>
      </c>
      <c r="DA609" s="69" t="e">
        <f ca="1">SUMIFS(#REF!,#REF!,A609,#REF!,$DA$2,#REF!,$DC$1)</f>
        <v>#REF!</v>
      </c>
      <c r="DB609" s="69" t="e">
        <f ca="1">SUMIFS(#REF!,#REF!,A609,#REF!,$DB$2,#REF!,$DC$1)</f>
        <v>#REF!</v>
      </c>
      <c r="DC609" s="89">
        <f>SUMIFS(Stock!$D:$D,Stock!$A:$A,$DC$1,Stock!$C:$C,A609)</f>
        <v>0</v>
      </c>
      <c r="DD609" s="89">
        <f>SUMIFS(Stock!$D:$D,Stock!$A:$A,$DD$1,Stock!$C:$C,A609)</f>
        <v>0</v>
      </c>
      <c r="DE609" s="89">
        <f>SUMIFS(Stock!$D:$D,Stock!$A:$A,$DE$1,Stock!$C:$C,A609)</f>
        <v>0</v>
      </c>
      <c r="DF609" s="66"/>
      <c r="DG609" s="66"/>
      <c r="DH609" s="90">
        <f>SUMIFS('Inventory Matrix'!$E:$E,'Inventory Matrix'!$B:$B,$DH$2,'Inventory Matrix'!$G:$G,$DM$2,'Inventory Matrix'!$C:$C,A609)</f>
        <v>0</v>
      </c>
      <c r="DI609" s="90">
        <f>SUMIFS('Inventory Matrix'!$E:$E,'Inventory Matrix'!$B:$B,$DI$2,'Inventory Matrix'!$G:$G,$DM$2,'Inventory Matrix'!$C:$C,A609)</f>
        <v>0</v>
      </c>
      <c r="DJ609" s="90">
        <f>SUMIFS('Inventory Matrix'!$E:$E,'Inventory Matrix'!$B:$B,$DJ$2,'Inventory Matrix'!$G:$G,$DM$2,'Inventory Matrix'!$C:$C,A609)</f>
        <v>0</v>
      </c>
      <c r="DK609" s="90">
        <f>SUMIFS('Inventory Matrix'!$E:$E,'Inventory Matrix'!$B:$B,$DK$2,'Inventory Matrix'!$G:$G,$DM$2,'Inventory Matrix'!$C:$C,A609)</f>
        <v>0</v>
      </c>
      <c r="DL609" s="90">
        <f>SUMIFS('Inventory Matrix'!$E:$E,'Inventory Matrix'!$B:$B,$DL$2,'Inventory Matrix'!$G:$G,$DM$2,'Inventory Matrix'!$C:$C,A609)</f>
        <v>0</v>
      </c>
      <c r="DM609" s="91">
        <f>SUMIFS('Inventory Matrix'!$E:$E,'Inventory Matrix'!$G:$G,$DM$2,'Inventory Matrix'!$C:$C,A609)</f>
        <v>0</v>
      </c>
      <c r="DN609" s="48"/>
      <c r="DO609" s="90">
        <f>SUMIFS('Inventory Matrix'!$E:$E,'Inventory Matrix'!$B:$B,$DO$2,'Inventory Matrix'!$G:$G,$DT$2,'Inventory Matrix'!$C:$C,A609)</f>
        <v>0</v>
      </c>
      <c r="DP609" s="90">
        <f>SUMIFS('Inventory Matrix'!$E:$E,'Inventory Matrix'!$B:$B,$DP$2,'Inventory Matrix'!$G:$G,$DT$2,'Inventory Matrix'!$C:$C,A609)</f>
        <v>0</v>
      </c>
      <c r="DQ609" s="90">
        <f>SUMIFS('Inventory Matrix'!$E:$E,'Inventory Matrix'!$B:$B,$DQ$2,'Inventory Matrix'!$G:$G,$DT$2,'Inventory Matrix'!$C:$C,A609)</f>
        <v>0</v>
      </c>
      <c r="DR609" s="90">
        <f>SUMIFS('Inventory Matrix'!$E:$E,'Inventory Matrix'!$B:$B,$DR$2,'Inventory Matrix'!$G:$G,$DT$2,'Inventory Matrix'!$C:$C,A609)</f>
        <v>0</v>
      </c>
      <c r="DS609" s="90">
        <f>SUMIFS('Inventory Matrix'!$E:$E,'Inventory Matrix'!$B:$B,$DS$2,'Inventory Matrix'!$G:$G,$DT$2,'Inventory Matrix'!$C:$C,A609)</f>
        <v>0</v>
      </c>
      <c r="DT609" s="91">
        <f>SUMIFS('Inventory Matrix'!$E:$E,'Inventory Matrix'!$G:$G,$DT$2,'Inventory Matrix'!$C:$C,A609)</f>
        <v>0</v>
      </c>
      <c r="DU609" s="44"/>
      <c r="DV609" s="90">
        <f>SUMIFS('Inventory Matrix'!$E:$E,'Inventory Matrix'!$B:$B,$DV$2,'Inventory Matrix'!$G:$G,$EA$2,'Inventory Matrix'!$C:$C,A609)</f>
        <v>0</v>
      </c>
      <c r="DW609" s="90">
        <f>SUMIFS('Inventory Matrix'!$E:$E,'Inventory Matrix'!$B:$B,$DW$2,'Inventory Matrix'!$G:$G,$EA$2,'Inventory Matrix'!$C:$C,A609)</f>
        <v>0</v>
      </c>
      <c r="DX609" s="90">
        <f>SUMIFS('Inventory Matrix'!$E:$E,'Inventory Matrix'!$B:$B,$DX$2,'Inventory Matrix'!$G:$G,$EA$2,'Inventory Matrix'!$C:$C,A609)</f>
        <v>0</v>
      </c>
      <c r="DY609" s="90">
        <f>SUMIFS('Inventory Matrix'!$E:$E,'Inventory Matrix'!$B:$B,$DY$2,'Inventory Matrix'!$G:$G,$EA$2,'Inventory Matrix'!$C:$C,A609)</f>
        <v>0</v>
      </c>
      <c r="DZ609" s="90">
        <f>SUMIFS('Inventory Matrix'!$E:$E,'Inventory Matrix'!$B:$B,$DZ$2,'Inventory Matrix'!$G:$G,$EA$2,'Inventory Matrix'!$C:$C,A609)</f>
        <v>0</v>
      </c>
      <c r="EA609" s="91">
        <f>SUMIFS('Inventory Matrix'!$E:$E,'Inventory Matrix'!$G:$G,$EA$2,'Inventory Matrix'!$C:$C,A609)</f>
        <v>0</v>
      </c>
      <c r="EB609" s="44"/>
      <c r="EC609" s="90">
        <f>SUMIFS('Inventory Matrix'!$E:$E,'Inventory Matrix'!$B:$B,$EC$2,'Inventory Matrix'!$G:$G,$EH$2,'Inventory Matrix'!$C:$C,A609)</f>
        <v>0</v>
      </c>
      <c r="ED609" s="90">
        <f>SUMIFS('Inventory Matrix'!$E:$E,'Inventory Matrix'!$B:$B,$ED$2,'Inventory Matrix'!$G:$G,$EH$2,'Inventory Matrix'!$C:$C,A609)</f>
        <v>0</v>
      </c>
      <c r="EE609" s="90">
        <f>SUMIFS('Inventory Matrix'!$E:$E,'Inventory Matrix'!$B:$B,$EE$2,'Inventory Matrix'!$G:$G,$EH$2,'Inventory Matrix'!$C:$C,A609)</f>
        <v>0</v>
      </c>
      <c r="EF609" s="90">
        <f>SUMIFS('Inventory Matrix'!$E:$E,'Inventory Matrix'!$B:$B,$EF$2,'Inventory Matrix'!$G:$G,$EH$2,'Inventory Matrix'!$C:$C,A609)</f>
        <v>0</v>
      </c>
      <c r="EG609" s="90">
        <f>SUMIFS('Inventory Matrix'!$E:$E,'Inventory Matrix'!$B:$B,$EG$2,'Inventory Matrix'!$G:$G,$EH$2,'Inventory Matrix'!$C:$C,A609)</f>
        <v>0</v>
      </c>
      <c r="EH609" s="91">
        <f>SUMIFS('Inventory Matrix'!$E:$E,'Inventory Matrix'!$G:$G,$EH$2,'Inventory Matrix'!$C:$C,A609)</f>
        <v>0</v>
      </c>
      <c r="EI609" s="44"/>
    </row>
    <row r="610" spans="1:139" ht="13" x14ac:dyDescent="0.15">
      <c r="A610" s="38" t="str">
        <f t="shared" si="64"/>
        <v>MHLF3</v>
      </c>
      <c r="B610" s="39" t="s">
        <v>2186</v>
      </c>
      <c r="C610" s="40" t="s">
        <v>3090</v>
      </c>
      <c r="D610" s="40" t="s">
        <v>3091</v>
      </c>
      <c r="E610" s="41">
        <f t="shared" si="65"/>
        <v>0</v>
      </c>
      <c r="F610" s="41">
        <f>SUMIFS(Stock!$D:$D,Stock!$C:$C,A610)</f>
        <v>0</v>
      </c>
      <c r="G610" s="42" t="e">
        <f t="shared" ca="1" si="66"/>
        <v>#REF!</v>
      </c>
      <c r="H610" s="43">
        <f t="shared" ca="1" si="67"/>
        <v>0</v>
      </c>
      <c r="I610" s="44"/>
      <c r="J610" s="38" t="e">
        <f ca="1">SUMIFS(#REF!,#REF!,A610,#REF!,$J$2)</f>
        <v>#REF!</v>
      </c>
      <c r="K610" s="38" t="e">
        <f ca="1">SUMIFS(#REF!,#REF!,A610,#REF!,$K$2)</f>
        <v>#REF!</v>
      </c>
      <c r="L610" s="38" t="e">
        <f ca="1">SUMIFS(#REF!,#REF!,A610,#REF!,$L$2)</f>
        <v>#REF!</v>
      </c>
      <c r="M610" s="38" t="e">
        <f ca="1">SUMIFS(#REF!,#REF!,A610,#REF!,$M$2)</f>
        <v>#REF!</v>
      </c>
      <c r="N610" s="38" t="e">
        <f ca="1">SUMIFS(#REF!,#REF!,A610,#REF!,$N$2)</f>
        <v>#REF!</v>
      </c>
      <c r="O610" s="38" t="e">
        <f ca="1">SUMIFS(#REF!,#REF!,A610,#REF!,$O$2)</f>
        <v>#REF!</v>
      </c>
      <c r="P610" s="38" t="e">
        <f ca="1">SUMIFS(#REF!,#REF!,A610,#REF!,$P$2)</f>
        <v>#REF!</v>
      </c>
      <c r="Q610" s="38" t="e">
        <f ca="1">SUMIFS(#REF!,#REF!,A610,#REF!,$Q$2)</f>
        <v>#REF!</v>
      </c>
      <c r="R610" s="38" t="e">
        <f ca="1">SUMIFS(#REF!,#REF!,A610,#REF!,$R$2)</f>
        <v>#REF!</v>
      </c>
      <c r="S610" s="38" t="e">
        <f ca="1">SUMIFS(#REF!,#REF!,A610,#REF!,$S$2)</f>
        <v>#REF!</v>
      </c>
      <c r="T610" s="45"/>
      <c r="U610" s="44"/>
      <c r="V610" s="46"/>
      <c r="W610" s="38" t="e">
        <f ca="1">SUMIFS(#REF!,#REF!,A610,#REF!,$W$2,#REF!,$AK$1)</f>
        <v>#REF!</v>
      </c>
      <c r="X610" s="38" t="e">
        <f ca="1">SUMIFS(#REF!,#REF!,A610,#REF!,$X$2,#REF!,$AK$1)</f>
        <v>#REF!</v>
      </c>
      <c r="Y610" s="38" t="e">
        <f ca="1">SUMIFS(#REF!,#REF!,A610,#REF!,$Y$2,#REF!,$AK$1)</f>
        <v>#REF!</v>
      </c>
      <c r="Z610" s="38" t="e">
        <f ca="1">SUMIFS(#REF!,#REF!,A610,#REF!,$Z$2,#REF!,$AK$1)</f>
        <v>#REF!</v>
      </c>
      <c r="AA610" s="38" t="e">
        <f ca="1">SUMIFS(#REF!,#REF!,A610,#REF!,$AA$2,#REF!,$AK$1)</f>
        <v>#REF!</v>
      </c>
      <c r="AB610" s="38" t="e">
        <f ca="1">SUMIFS(#REF!,#REF!,A610,#REF!,$AB$2,#REF!,$AK$1)</f>
        <v>#REF!</v>
      </c>
      <c r="AC610" s="48"/>
      <c r="AD610" s="92">
        <f>SUMIFS('Inventory Matrix'!$E:$E,'Inventory Matrix'!$G:$G,$AD$2,'Inventory Matrix'!$B:$B,$AK$1,'Inventory Matrix'!$C:$C,A610)</f>
        <v>0</v>
      </c>
      <c r="AE610" s="39">
        <f>SUMIFS('Inventory Matrix'!$E:$E,'Inventory Matrix'!$G:$G,$AE$2,'Inventory Matrix'!$B:$B,$AK$1,'Inventory Matrix'!$C:$C,A610)</f>
        <v>0</v>
      </c>
      <c r="AF610" s="39">
        <f>SUMIFS('Inventory Matrix'!$E:$E,'Inventory Matrix'!$G:$G,$AF$2,'Inventory Matrix'!$B:$B,$AK$1,'Inventory Matrix'!$C:$C,A610)</f>
        <v>0</v>
      </c>
      <c r="AG610" s="93">
        <f>SUMIFS('Inventory Matrix'!$E:$E,'Inventory Matrix'!$G:$G,$AG$2,'Inventory Matrix'!$B:$B,$AK$1,'Inventory Matrix'!$C:$C,A610)</f>
        <v>0</v>
      </c>
      <c r="AH610" s="170" t="str">
        <f t="shared" ca="1" si="68"/>
        <v>-</v>
      </c>
      <c r="AI610" s="171" t="str">
        <f t="shared" ca="1" si="69"/>
        <v>-</v>
      </c>
      <c r="AJ610" s="174">
        <f t="shared" ca="1" si="78"/>
        <v>0</v>
      </c>
      <c r="AK610" s="172">
        <f>SUMIFS(Stock!$D:$D,Stock!$A:$A,$AK$1,Stock!$C:$C,A610)</f>
        <v>0</v>
      </c>
      <c r="AL610" s="55"/>
      <c r="AM610" s="38" t="e">
        <f ca="1">SUMIFS(#REF!,#REF!,A610,#REF!,$AM$2,#REF!,$AZ$1)</f>
        <v>#REF!</v>
      </c>
      <c r="AN610" s="38" t="e">
        <f ca="1">SUMIFS(#REF!,#REF!,A610,#REF!,$AN$2,#REF!,$AZ$1)</f>
        <v>#REF!</v>
      </c>
      <c r="AO610" s="38" t="e">
        <f ca="1">SUMIFS(#REF!,#REF!,A610,#REF!,$AO$2,#REF!,$AZ$1)</f>
        <v>#REF!</v>
      </c>
      <c r="AP610" s="38" t="e">
        <f ca="1">SUMIFS(#REF!,#REF!,A610,#REF!,$AP$2,#REF!,$AZ$1)</f>
        <v>#REF!</v>
      </c>
      <c r="AQ610" s="38" t="e">
        <f ca="1">SUMIFS(#REF!,#REF!,A610,#REF!,$AQ$2,#REF!,$AZ$1)</f>
        <v>#REF!</v>
      </c>
      <c r="AR610" s="38" t="e">
        <f ca="1">SUMIFS(#REF!,#REF!,A610,#REF!,$AR$2,#REF!,$AZ$1)</f>
        <v>#REF!</v>
      </c>
      <c r="AS610" s="81"/>
      <c r="AT610" s="49">
        <f>SUMIFS('Inventory Matrix'!$E:$E,'Inventory Matrix'!$G:$G,$AT$2,'Inventory Matrix'!$B:$B,$AZ$1,'Inventory Matrix'!$C:$C,A610)</f>
        <v>0</v>
      </c>
      <c r="AU610" s="49">
        <f>SUMIFS('Inventory Matrix'!$E:$E,'Inventory Matrix'!$G:$G,$AU$2,'Inventory Matrix'!$B:$B,$AZ$1,'Inventory Matrix'!$C:$C,A610)</f>
        <v>0</v>
      </c>
      <c r="AV610" s="49">
        <f>SUMIFS('Inventory Matrix'!$E:$E,'Inventory Matrix'!$G:$G,$AV$2,'Inventory Matrix'!$B:$B,$AZ$1,'Inventory Matrix'!$C:$C,A610)</f>
        <v>0</v>
      </c>
      <c r="AW610" s="57">
        <f>SUMIFS('Inventory Matrix'!$E:$E,'Inventory Matrix'!$G:$G,$AW$2,'Inventory Matrix'!$B:$B,$AZ$1,'Inventory Matrix'!$C:$C,A610)</f>
        <v>0</v>
      </c>
      <c r="AX610" s="96" t="str">
        <f t="shared" ca="1" si="70"/>
        <v>-</v>
      </c>
      <c r="AY610" s="63">
        <f t="shared" ca="1" si="71"/>
        <v>0</v>
      </c>
      <c r="AZ610" s="97">
        <f>SUMIFS(Stock!$D:$D,Stock!$A:$A,$AZ$1,Stock!$C:$C,A610)</f>
        <v>0</v>
      </c>
      <c r="BA610" s="55"/>
      <c r="BB610" s="38" t="e">
        <f ca="1">SUMIFS(#REF!,#REF!,A610,#REF!,$BB$2,#REF!,$BO$1)</f>
        <v>#REF!</v>
      </c>
      <c r="BC610" s="38" t="e">
        <f ca="1">SUMIFS(#REF!,#REF!,A610,#REF!,$BC$2,#REF!,$BO$1)</f>
        <v>#REF!</v>
      </c>
      <c r="BD610" s="38" t="e">
        <f ca="1">SUMIFS(#REF!,#REF!,A610,#REF!,$BD$2,#REF!,$BO$1)</f>
        <v>#REF!</v>
      </c>
      <c r="BE610" s="38" t="e">
        <f ca="1">SUMIFS(#REF!,#REF!,A610,#REF!,$BE$2,#REF!,$BO$1)</f>
        <v>#REF!</v>
      </c>
      <c r="BF610" s="38" t="e">
        <f ca="1">SUMIFS(#REF!,#REF!,A610,#REF!,$BF$2,#REF!,$BO$1)</f>
        <v>#REF!</v>
      </c>
      <c r="BG610" s="38" t="e">
        <f ca="1">SUMIFS(#REF!,#REF!,A610,#REF!,$BG$2,#REF!,$BO$1)</f>
        <v>#REF!</v>
      </c>
      <c r="BH610" s="60"/>
      <c r="BI610" s="49">
        <f>SUMIFS('Inventory Matrix'!$E:$E,'Inventory Matrix'!$G:$G,$BI$2,'Inventory Matrix'!$B:$B,$BO$1,'Inventory Matrix'!$C:$C,A610)</f>
        <v>0</v>
      </c>
      <c r="BJ610" s="49">
        <f>SUMIFS('Inventory Matrix'!$E:$E,'Inventory Matrix'!$G:$G,$BJ$2,'Inventory Matrix'!$B:$B,$BO$1,'Inventory Matrix'!$C:$C,A610)</f>
        <v>0</v>
      </c>
      <c r="BK610" s="49">
        <f>SUMIFS('Inventory Matrix'!$E:$E,'Inventory Matrix'!$G:$G,$BK$2,'Inventory Matrix'!$B:$B,$BO$1,'Inventory Matrix'!$C:$C,A610)</f>
        <v>0</v>
      </c>
      <c r="BL610" s="57">
        <f>SUMIFS('Inventory Matrix'!$E:$E,'Inventory Matrix'!$G:$G,$BL$2,'Inventory Matrix'!$B:$B,$BO$1,'Inventory Matrix'!$C:$C,A610)</f>
        <v>0</v>
      </c>
      <c r="BM610" s="96" t="str">
        <f t="shared" ca="1" si="72"/>
        <v>-</v>
      </c>
      <c r="BN610" s="62">
        <f t="shared" ca="1" si="73"/>
        <v>0</v>
      </c>
      <c r="BO610" s="97">
        <f>SUMIFS(Stock!$D:$D,Stock!$A:$A,$BO$1,Stock!$C:$C,A610)</f>
        <v>0</v>
      </c>
      <c r="BP610" s="55"/>
      <c r="BQ610" s="38" t="e">
        <f ca="1">SUMIFS(#REF!,#REF!,A610,#REF!,$BQ$2,#REF!,$CD$1)</f>
        <v>#REF!</v>
      </c>
      <c r="BR610" s="38" t="e">
        <f ca="1">SUMIFS(#REF!,#REF!,A610,#REF!,$BR$2,#REF!,$CD$1)</f>
        <v>#REF!</v>
      </c>
      <c r="BS610" s="38" t="e">
        <f ca="1">SUMIFS(#REF!,#REF!,A610,#REF!,$BS$2,#REF!,$CD$1)</f>
        <v>#REF!</v>
      </c>
      <c r="BT610" s="38" t="e">
        <f ca="1">SUMIFS(#REF!,#REF!,A610,#REF!,$BT$2,#REF!,$CD$1)</f>
        <v>#REF!</v>
      </c>
      <c r="BU610" s="38" t="e">
        <f ca="1">SUMIFS(#REF!,#REF!,A610,#REF!,$BU$2,#REF!,$CD$1)</f>
        <v>#REF!</v>
      </c>
      <c r="BV610" s="38" t="e">
        <f ca="1">SUMIFS(#REF!,#REF!,A610,#REF!,$BV$2,#REF!,$CD$1)</f>
        <v>#REF!</v>
      </c>
      <c r="BW610" s="60"/>
      <c r="BX610" s="49">
        <f>SUMIFS('Inventory Matrix'!$E:$E,'Inventory Matrix'!$G:$G,$BX$2,'Inventory Matrix'!$B:$B,$CD$1,'Inventory Matrix'!$C:$C,A610)</f>
        <v>0</v>
      </c>
      <c r="BY610" s="49">
        <f>SUMIFS('Inventory Matrix'!$E:$E,'Inventory Matrix'!$G:$G,$BY$2,'Inventory Matrix'!$B:$B,$CD$1,'Inventory Matrix'!$C:$C,A610)</f>
        <v>0</v>
      </c>
      <c r="BZ610" s="49">
        <f>SUMIFS('Inventory Matrix'!$E:$E,'Inventory Matrix'!$G:$G,$BZ$2,'Inventory Matrix'!$B:$B,$CD$1,'Inventory Matrix'!$C:$C,A610)</f>
        <v>0</v>
      </c>
      <c r="CA610" s="57">
        <f>SUMIFS('Inventory Matrix'!$E:$E,'Inventory Matrix'!$G:$G,$CA$2,'Inventory Matrix'!$B:$B,$CD$1,'Inventory Matrix'!$C:$C,A610)</f>
        <v>0</v>
      </c>
      <c r="CB610" s="96" t="str">
        <f t="shared" ca="1" si="74"/>
        <v>-</v>
      </c>
      <c r="CC610" s="63">
        <f t="shared" ca="1" si="75"/>
        <v>0</v>
      </c>
      <c r="CD610" s="97">
        <f>SUMIFS(Stock!$D:$D,Stock!$A:$A,$CD$1,Stock!$C:$C,A610)</f>
        <v>0</v>
      </c>
      <c r="CE610" s="55"/>
      <c r="CF610" s="38" t="e">
        <f ca="1">SUMIFS(#REF!,#REF!,A610,#REF!,$CF$2,#REF!,$CS$1)</f>
        <v>#REF!</v>
      </c>
      <c r="CG610" s="38" t="e">
        <f ca="1">SUMIFS(#REF!,#REF!,A610,#REF!,$CG$2,#REF!,$CS$1)</f>
        <v>#REF!</v>
      </c>
      <c r="CH610" s="38" t="e">
        <f ca="1">SUMIFS(#REF!,#REF!,A610,#REF!,$CH$2,#REF!,$CS$1)</f>
        <v>#REF!</v>
      </c>
      <c r="CI610" s="38" t="e">
        <f ca="1">SUMIFS(#REF!,#REF!,A610,#REF!,$CI$2,#REF!,$CS$1)</f>
        <v>#REF!</v>
      </c>
      <c r="CJ610" s="38" t="e">
        <f ca="1">SUMIFS(#REF!,#REF!,A610,#REF!,$CJ$2,#REF!,$CS$1)</f>
        <v>#REF!</v>
      </c>
      <c r="CK610" s="38" t="e">
        <f ca="1">SUMIFS(#REF!,#REF!,A610,#REF!,$CK$2,#REF!,$CS$1)</f>
        <v>#REF!</v>
      </c>
      <c r="CL610" s="60"/>
      <c r="CM610" s="49">
        <f>SUMIFS('Inventory Matrix'!$E:$E,'Inventory Matrix'!$G:$G,$CM$2,'Inventory Matrix'!$B:$B,$CD$1,'Inventory Matrix'!$C:$C,A610)</f>
        <v>0</v>
      </c>
      <c r="CN610" s="49">
        <f>SUMIFS('Inventory Matrix'!$E:$E,'Inventory Matrix'!$G:$G,$CN$2,'Inventory Matrix'!$B:$B,$CD$1,'Inventory Matrix'!$C:$C,A610)</f>
        <v>0</v>
      </c>
      <c r="CO610" s="49">
        <f>SUMIFS('Inventory Matrix'!$E:$E,'Inventory Matrix'!$G:$G,$CO$2,'Inventory Matrix'!$B:$B,$CD$1,'Inventory Matrix'!$C:$C,A610)</f>
        <v>0</v>
      </c>
      <c r="CP610" s="57">
        <f>SUMIFS('Inventory Matrix'!$E:$E,'Inventory Matrix'!$G:$G,$CP$2,'Inventory Matrix'!$B:$B,$CD$1,'Inventory Matrix'!$C:$C,A610)</f>
        <v>0</v>
      </c>
      <c r="CQ610" s="96" t="str">
        <f t="shared" ca="1" si="76"/>
        <v>-</v>
      </c>
      <c r="CR610" s="63">
        <f t="shared" ca="1" si="77"/>
        <v>0</v>
      </c>
      <c r="CS610" s="97">
        <f>SUMIFS(Stock!$D:$D,Stock!$A:$A,$CS$1,Stock!$C:$C,A610)</f>
        <v>0</v>
      </c>
      <c r="CT610" s="64"/>
      <c r="CU610" s="65">
        <f>SUMIFS(Stock!$D:$D,Stock!$A:$A,$CU$1,Stock!$C:$C,A610)</f>
        <v>0</v>
      </c>
      <c r="CV610" s="64"/>
      <c r="CW610" s="38" t="e">
        <f ca="1">SUMIFS(#REF!,#REF!,A610,#REF!,$CW$2,#REF!,$DC$1)</f>
        <v>#REF!</v>
      </c>
      <c r="CX610" s="38" t="e">
        <f ca="1">SUMIFS(#REF!,#REF!,A610,#REF!,$CX$2,#REF!,$DC$1)</f>
        <v>#REF!</v>
      </c>
      <c r="CY610" s="38" t="e">
        <f ca="1">SUMIFS(#REF!,#REF!,A610,#REF!,$CY$2,#REF!,$DC$1)</f>
        <v>#REF!</v>
      </c>
      <c r="CZ610" s="38" t="e">
        <f ca="1">SUMIFS(#REF!,#REF!,A610,#REF!,$CZ$2,#REF!,$DC$1)</f>
        <v>#REF!</v>
      </c>
      <c r="DA610" s="38" t="e">
        <f ca="1">SUMIFS(#REF!,#REF!,A610,#REF!,$DA$2,#REF!,$DC$1)</f>
        <v>#REF!</v>
      </c>
      <c r="DB610" s="38" t="e">
        <f ca="1">SUMIFS(#REF!,#REF!,A610,#REF!,$DB$2,#REF!,$DC$1)</f>
        <v>#REF!</v>
      </c>
      <c r="DC610" s="65">
        <f>SUMIFS(Stock!$D:$D,Stock!$A:$A,$DC$1,Stock!$C:$C,A610)</f>
        <v>0</v>
      </c>
      <c r="DD610" s="65">
        <f>SUMIFS(Stock!$D:$D,Stock!$A:$A,$DD$1,Stock!$C:$C,A610)</f>
        <v>0</v>
      </c>
      <c r="DE610" s="65">
        <f>SUMIFS(Stock!$D:$D,Stock!$A:$A,$DE$1,Stock!$C:$C,A610)</f>
        <v>0</v>
      </c>
      <c r="DF610" s="66"/>
      <c r="DG610" s="66"/>
      <c r="DH610" s="67">
        <f>SUMIFS('Inventory Matrix'!$E:$E,'Inventory Matrix'!$B:$B,$DH$2,'Inventory Matrix'!$G:$G,$DM$2,'Inventory Matrix'!$C:$C,A610)</f>
        <v>0</v>
      </c>
      <c r="DI610" s="67">
        <f>SUMIFS('Inventory Matrix'!$E:$E,'Inventory Matrix'!$B:$B,$DI$2,'Inventory Matrix'!$G:$G,$DM$2,'Inventory Matrix'!$C:$C,A610)</f>
        <v>0</v>
      </c>
      <c r="DJ610" s="67">
        <f>SUMIFS('Inventory Matrix'!$E:$E,'Inventory Matrix'!$B:$B,$DJ$2,'Inventory Matrix'!$G:$G,$DM$2,'Inventory Matrix'!$C:$C,A610)</f>
        <v>0</v>
      </c>
      <c r="DK610" s="67">
        <f>SUMIFS('Inventory Matrix'!$E:$E,'Inventory Matrix'!$B:$B,$DK$2,'Inventory Matrix'!$G:$G,$DM$2,'Inventory Matrix'!$C:$C,A610)</f>
        <v>0</v>
      </c>
      <c r="DL610" s="67">
        <f>SUMIFS('Inventory Matrix'!$E:$E,'Inventory Matrix'!$B:$B,$DL$2,'Inventory Matrix'!$G:$G,$DM$2,'Inventory Matrix'!$C:$C,A610)</f>
        <v>0</v>
      </c>
      <c r="DM610" s="98">
        <f>SUMIFS('Inventory Matrix'!$E:$E,'Inventory Matrix'!$G:$G,$DM$2,'Inventory Matrix'!$C:$C,A610)</f>
        <v>0</v>
      </c>
      <c r="DN610" s="48"/>
      <c r="DO610" s="67">
        <f>SUMIFS('Inventory Matrix'!$E:$E,'Inventory Matrix'!$B:$B,$DO$2,'Inventory Matrix'!$G:$G,$DT$2,'Inventory Matrix'!$C:$C,A610)</f>
        <v>0</v>
      </c>
      <c r="DP610" s="67">
        <f>SUMIFS('Inventory Matrix'!$E:$E,'Inventory Matrix'!$B:$B,$DP$2,'Inventory Matrix'!$G:$G,$DT$2,'Inventory Matrix'!$C:$C,A610)</f>
        <v>0</v>
      </c>
      <c r="DQ610" s="67">
        <f>SUMIFS('Inventory Matrix'!$E:$E,'Inventory Matrix'!$B:$B,$DQ$2,'Inventory Matrix'!$G:$G,$DT$2,'Inventory Matrix'!$C:$C,A610)</f>
        <v>0</v>
      </c>
      <c r="DR610" s="67">
        <f>SUMIFS('Inventory Matrix'!$E:$E,'Inventory Matrix'!$B:$B,$DR$2,'Inventory Matrix'!$G:$G,$DT$2,'Inventory Matrix'!$C:$C,A610)</f>
        <v>0</v>
      </c>
      <c r="DS610" s="67">
        <f>SUMIFS('Inventory Matrix'!$E:$E,'Inventory Matrix'!$B:$B,$DS$2,'Inventory Matrix'!$G:$G,$DT$2,'Inventory Matrix'!$C:$C,A610)</f>
        <v>0</v>
      </c>
      <c r="DT610" s="98">
        <f>SUMIFS('Inventory Matrix'!$E:$E,'Inventory Matrix'!$G:$G,$DT$2,'Inventory Matrix'!$C:$C,A610)</f>
        <v>0</v>
      </c>
      <c r="DU610" s="44"/>
      <c r="DV610" s="67">
        <f>SUMIFS('Inventory Matrix'!$E:$E,'Inventory Matrix'!$B:$B,$DV$2,'Inventory Matrix'!$G:$G,$EA$2,'Inventory Matrix'!$C:$C,A610)</f>
        <v>0</v>
      </c>
      <c r="DW610" s="67">
        <f>SUMIFS('Inventory Matrix'!$E:$E,'Inventory Matrix'!$B:$B,$DW$2,'Inventory Matrix'!$G:$G,$EA$2,'Inventory Matrix'!$C:$C,A610)</f>
        <v>0</v>
      </c>
      <c r="DX610" s="67">
        <f>SUMIFS('Inventory Matrix'!$E:$E,'Inventory Matrix'!$B:$B,$DX$2,'Inventory Matrix'!$G:$G,$EA$2,'Inventory Matrix'!$C:$C,A610)</f>
        <v>0</v>
      </c>
      <c r="DY610" s="67">
        <f>SUMIFS('Inventory Matrix'!$E:$E,'Inventory Matrix'!$B:$B,$DY$2,'Inventory Matrix'!$G:$G,$EA$2,'Inventory Matrix'!$C:$C,A610)</f>
        <v>0</v>
      </c>
      <c r="DZ610" s="67">
        <f>SUMIFS('Inventory Matrix'!$E:$E,'Inventory Matrix'!$B:$B,$DZ$2,'Inventory Matrix'!$G:$G,$EA$2,'Inventory Matrix'!$C:$C,A610)</f>
        <v>0</v>
      </c>
      <c r="EA610" s="98">
        <f>SUMIFS('Inventory Matrix'!$E:$E,'Inventory Matrix'!$G:$G,$EA$2,'Inventory Matrix'!$C:$C,A610)</f>
        <v>0</v>
      </c>
      <c r="EB610" s="44"/>
      <c r="EC610" s="67">
        <f>SUMIFS('Inventory Matrix'!$E:$E,'Inventory Matrix'!$B:$B,$EC$2,'Inventory Matrix'!$G:$G,$EH$2,'Inventory Matrix'!$C:$C,A610)</f>
        <v>0</v>
      </c>
      <c r="ED610" s="67">
        <f>SUMIFS('Inventory Matrix'!$E:$E,'Inventory Matrix'!$B:$B,$ED$2,'Inventory Matrix'!$G:$G,$EH$2,'Inventory Matrix'!$C:$C,A610)</f>
        <v>0</v>
      </c>
      <c r="EE610" s="67">
        <f>SUMIFS('Inventory Matrix'!$E:$E,'Inventory Matrix'!$B:$B,$EE$2,'Inventory Matrix'!$G:$G,$EH$2,'Inventory Matrix'!$C:$C,A610)</f>
        <v>0</v>
      </c>
      <c r="EF610" s="67">
        <f>SUMIFS('Inventory Matrix'!$E:$E,'Inventory Matrix'!$B:$B,$EF$2,'Inventory Matrix'!$G:$G,$EH$2,'Inventory Matrix'!$C:$C,A610)</f>
        <v>0</v>
      </c>
      <c r="EG610" s="67">
        <f>SUMIFS('Inventory Matrix'!$E:$E,'Inventory Matrix'!$B:$B,$EG$2,'Inventory Matrix'!$G:$G,$EH$2,'Inventory Matrix'!$C:$C,A610)</f>
        <v>0</v>
      </c>
      <c r="EH610" s="98">
        <f>SUMIFS('Inventory Matrix'!$E:$E,'Inventory Matrix'!$G:$G,$EH$2,'Inventory Matrix'!$C:$C,A610)</f>
        <v>0</v>
      </c>
      <c r="EI610" s="44"/>
    </row>
    <row r="611" spans="1:139" ht="13" x14ac:dyDescent="0.15">
      <c r="A611" s="69" t="str">
        <f t="shared" si="64"/>
        <v>MHLG3</v>
      </c>
      <c r="B611" s="70" t="s">
        <v>2186</v>
      </c>
      <c r="C611" s="71" t="s">
        <v>3092</v>
      </c>
      <c r="D611" s="71" t="s">
        <v>3093</v>
      </c>
      <c r="E611" s="72">
        <f t="shared" si="65"/>
        <v>0</v>
      </c>
      <c r="F611" s="72">
        <f>SUMIFS(Stock!$D:$D,Stock!$C:$C,A611)</f>
        <v>0</v>
      </c>
      <c r="G611" s="73" t="e">
        <f t="shared" ca="1" si="66"/>
        <v>#REF!</v>
      </c>
      <c r="H611" s="74">
        <f t="shared" ca="1" si="67"/>
        <v>0</v>
      </c>
      <c r="I611" s="44"/>
      <c r="J611" s="69" t="e">
        <f ca="1">SUMIFS(#REF!,#REF!,A611,#REF!,$J$2)</f>
        <v>#REF!</v>
      </c>
      <c r="K611" s="69" t="e">
        <f ca="1">SUMIFS(#REF!,#REF!,A611,#REF!,$K$2)</f>
        <v>#REF!</v>
      </c>
      <c r="L611" s="69" t="e">
        <f ca="1">SUMIFS(#REF!,#REF!,A611,#REF!,$L$2)</f>
        <v>#REF!</v>
      </c>
      <c r="M611" s="69" t="e">
        <f ca="1">SUMIFS(#REF!,#REF!,A611,#REF!,$M$2)</f>
        <v>#REF!</v>
      </c>
      <c r="N611" s="69" t="e">
        <f ca="1">SUMIFS(#REF!,#REF!,A611,#REF!,$N$2)</f>
        <v>#REF!</v>
      </c>
      <c r="O611" s="69" t="e">
        <f ca="1">SUMIFS(#REF!,#REF!,A611,#REF!,$O$2)</f>
        <v>#REF!</v>
      </c>
      <c r="P611" s="69" t="e">
        <f ca="1">SUMIFS(#REF!,#REF!,A611,#REF!,$P$2)</f>
        <v>#REF!</v>
      </c>
      <c r="Q611" s="69" t="e">
        <f ca="1">SUMIFS(#REF!,#REF!,A611,#REF!,$Q$2)</f>
        <v>#REF!</v>
      </c>
      <c r="R611" s="69" t="e">
        <f ca="1">SUMIFS(#REF!,#REF!,A611,#REF!,$R$2)</f>
        <v>#REF!</v>
      </c>
      <c r="S611" s="69" t="e">
        <f ca="1">SUMIFS(#REF!,#REF!,A611,#REF!,$S$2)</f>
        <v>#REF!</v>
      </c>
      <c r="T611" s="75"/>
      <c r="U611" s="44"/>
      <c r="V611" s="46"/>
      <c r="W611" s="69" t="e">
        <f ca="1">SUMIFS(#REF!,#REF!,A611,#REF!,$W$2,#REF!,$AK$1)</f>
        <v>#REF!</v>
      </c>
      <c r="X611" s="69" t="e">
        <f ca="1">SUMIFS(#REF!,#REF!,A611,#REF!,$X$2,#REF!,$AK$1)</f>
        <v>#REF!</v>
      </c>
      <c r="Y611" s="69" t="e">
        <f ca="1">SUMIFS(#REF!,#REF!,A611,#REF!,$Y$2,#REF!,$AK$1)</f>
        <v>#REF!</v>
      </c>
      <c r="Z611" s="69" t="e">
        <f ca="1">SUMIFS(#REF!,#REF!,A611,#REF!,$Z$2,#REF!,$AK$1)</f>
        <v>#REF!</v>
      </c>
      <c r="AA611" s="69" t="e">
        <f ca="1">SUMIFS(#REF!,#REF!,A611,#REF!,$AA$2,#REF!,$AK$1)</f>
        <v>#REF!</v>
      </c>
      <c r="AB611" s="69" t="e">
        <f ca="1">SUMIFS(#REF!,#REF!,A611,#REF!,$AB$2,#REF!,$AK$1)</f>
        <v>#REF!</v>
      </c>
      <c r="AC611" s="48"/>
      <c r="AD611" s="76">
        <f>SUMIFS('Inventory Matrix'!$E:$E,'Inventory Matrix'!$G:$G,$AD$2,'Inventory Matrix'!$B:$B,$AK$1,'Inventory Matrix'!$C:$C,A611)</f>
        <v>0</v>
      </c>
      <c r="AE611" s="70">
        <f>SUMIFS('Inventory Matrix'!$E:$E,'Inventory Matrix'!$G:$G,$AE$2,'Inventory Matrix'!$B:$B,$AK$1,'Inventory Matrix'!$C:$C,A611)</f>
        <v>0</v>
      </c>
      <c r="AF611" s="70">
        <f>SUMIFS('Inventory Matrix'!$E:$E,'Inventory Matrix'!$G:$G,$AF$2,'Inventory Matrix'!$B:$B,$AK$1,'Inventory Matrix'!$C:$C,A611)</f>
        <v>0</v>
      </c>
      <c r="AG611" s="77">
        <f>SUMIFS('Inventory Matrix'!$E:$E,'Inventory Matrix'!$G:$G,$AG$2,'Inventory Matrix'!$B:$B,$AK$1,'Inventory Matrix'!$C:$C,A611)</f>
        <v>0</v>
      </c>
      <c r="AH611" s="167" t="str">
        <f t="shared" ca="1" si="68"/>
        <v>-</v>
      </c>
      <c r="AI611" s="168" t="str">
        <f t="shared" ca="1" si="69"/>
        <v>-</v>
      </c>
      <c r="AJ611" s="173">
        <f t="shared" ca="1" si="78"/>
        <v>0</v>
      </c>
      <c r="AK611" s="169">
        <f>SUMIFS(Stock!$D:$D,Stock!$A:$A,$AK$1,Stock!$C:$C,A611)</f>
        <v>0</v>
      </c>
      <c r="AL611" s="55"/>
      <c r="AM611" s="69" t="e">
        <f ca="1">SUMIFS(#REF!,#REF!,A611,#REF!,$AM$2,#REF!,$AZ$1)</f>
        <v>#REF!</v>
      </c>
      <c r="AN611" s="69" t="e">
        <f ca="1">SUMIFS(#REF!,#REF!,A611,#REF!,$AN$2,#REF!,$AZ$1)</f>
        <v>#REF!</v>
      </c>
      <c r="AO611" s="69" t="e">
        <f ca="1">SUMIFS(#REF!,#REF!,A611,#REF!,$AO$2,#REF!,$AZ$1)</f>
        <v>#REF!</v>
      </c>
      <c r="AP611" s="69" t="e">
        <f ca="1">SUMIFS(#REF!,#REF!,A611,#REF!,$AP$2,#REF!,$AZ$1)</f>
        <v>#REF!</v>
      </c>
      <c r="AQ611" s="69" t="e">
        <f ca="1">SUMIFS(#REF!,#REF!,A611,#REF!,$AQ$2,#REF!,$AZ$1)</f>
        <v>#REF!</v>
      </c>
      <c r="AR611" s="69" t="e">
        <f ca="1">SUMIFS(#REF!,#REF!,A611,#REF!,$AR$2,#REF!,$AZ$1)</f>
        <v>#REF!</v>
      </c>
      <c r="AS611" s="81"/>
      <c r="AT611" s="82">
        <f>SUMIFS('Inventory Matrix'!$E:$E,'Inventory Matrix'!$G:$G,$AT$2,'Inventory Matrix'!$B:$B,$AZ$1,'Inventory Matrix'!$C:$C,A611)</f>
        <v>0</v>
      </c>
      <c r="AU611" s="82">
        <f>SUMIFS('Inventory Matrix'!$E:$E,'Inventory Matrix'!$G:$G,$AU$2,'Inventory Matrix'!$B:$B,$AZ$1,'Inventory Matrix'!$C:$C,A611)</f>
        <v>0</v>
      </c>
      <c r="AV611" s="82">
        <f>SUMIFS('Inventory Matrix'!$E:$E,'Inventory Matrix'!$G:$G,$AV$2,'Inventory Matrix'!$B:$B,$AZ$1,'Inventory Matrix'!$C:$C,A611)</f>
        <v>0</v>
      </c>
      <c r="AW611" s="83">
        <f>SUMIFS('Inventory Matrix'!$E:$E,'Inventory Matrix'!$G:$G,$AW$2,'Inventory Matrix'!$B:$B,$AZ$1,'Inventory Matrix'!$C:$C,A611)</f>
        <v>0</v>
      </c>
      <c r="AX611" s="85" t="str">
        <f t="shared" ca="1" si="70"/>
        <v>-</v>
      </c>
      <c r="AY611" s="88">
        <f t="shared" ca="1" si="71"/>
        <v>0</v>
      </c>
      <c r="AZ611" s="87">
        <f>SUMIFS(Stock!$D:$D,Stock!$A:$A,$AZ$1,Stock!$C:$C,A611)</f>
        <v>0</v>
      </c>
      <c r="BA611" s="55"/>
      <c r="BB611" s="69" t="e">
        <f ca="1">SUMIFS(#REF!,#REF!,A611,#REF!,$BB$2,#REF!,$BO$1)</f>
        <v>#REF!</v>
      </c>
      <c r="BC611" s="69" t="e">
        <f ca="1">SUMIFS(#REF!,#REF!,A611,#REF!,$BC$2,#REF!,$BO$1)</f>
        <v>#REF!</v>
      </c>
      <c r="BD611" s="69" t="e">
        <f ca="1">SUMIFS(#REF!,#REF!,A611,#REF!,$BD$2,#REF!,$BO$1)</f>
        <v>#REF!</v>
      </c>
      <c r="BE611" s="69" t="e">
        <f ca="1">SUMIFS(#REF!,#REF!,A611,#REF!,$BE$2,#REF!,$BO$1)</f>
        <v>#REF!</v>
      </c>
      <c r="BF611" s="69" t="e">
        <f ca="1">SUMIFS(#REF!,#REF!,A611,#REF!,$BF$2,#REF!,$BO$1)</f>
        <v>#REF!</v>
      </c>
      <c r="BG611" s="69" t="e">
        <f ca="1">SUMIFS(#REF!,#REF!,A611,#REF!,$BG$2,#REF!,$BO$1)</f>
        <v>#REF!</v>
      </c>
      <c r="BH611" s="60"/>
      <c r="BI611" s="82">
        <f>SUMIFS('Inventory Matrix'!$E:$E,'Inventory Matrix'!$G:$G,$BI$2,'Inventory Matrix'!$B:$B,$BO$1,'Inventory Matrix'!$C:$C,A611)</f>
        <v>0</v>
      </c>
      <c r="BJ611" s="82">
        <f>SUMIFS('Inventory Matrix'!$E:$E,'Inventory Matrix'!$G:$G,$BJ$2,'Inventory Matrix'!$B:$B,$BO$1,'Inventory Matrix'!$C:$C,A611)</f>
        <v>0</v>
      </c>
      <c r="BK611" s="82">
        <f>SUMIFS('Inventory Matrix'!$E:$E,'Inventory Matrix'!$G:$G,$BK$2,'Inventory Matrix'!$B:$B,$BO$1,'Inventory Matrix'!$C:$C,A611)</f>
        <v>0</v>
      </c>
      <c r="BL611" s="83">
        <f>SUMIFS('Inventory Matrix'!$E:$E,'Inventory Matrix'!$G:$G,$BL$2,'Inventory Matrix'!$B:$B,$BO$1,'Inventory Matrix'!$C:$C,A611)</f>
        <v>0</v>
      </c>
      <c r="BM611" s="85" t="str">
        <f t="shared" ca="1" si="72"/>
        <v>-</v>
      </c>
      <c r="BN611" s="86">
        <f t="shared" ca="1" si="73"/>
        <v>0</v>
      </c>
      <c r="BO611" s="87">
        <f>SUMIFS(Stock!$D:$D,Stock!$A:$A,$BO$1,Stock!$C:$C,A611)</f>
        <v>0</v>
      </c>
      <c r="BP611" s="55"/>
      <c r="BQ611" s="69" t="e">
        <f ca="1">SUMIFS(#REF!,#REF!,A611,#REF!,$BQ$2,#REF!,$CD$1)</f>
        <v>#REF!</v>
      </c>
      <c r="BR611" s="69" t="e">
        <f ca="1">SUMIFS(#REF!,#REF!,A611,#REF!,$BR$2,#REF!,$CD$1)</f>
        <v>#REF!</v>
      </c>
      <c r="BS611" s="69" t="e">
        <f ca="1">SUMIFS(#REF!,#REF!,A611,#REF!,$BS$2,#REF!,$CD$1)</f>
        <v>#REF!</v>
      </c>
      <c r="BT611" s="69" t="e">
        <f ca="1">SUMIFS(#REF!,#REF!,A611,#REF!,$BT$2,#REF!,$CD$1)</f>
        <v>#REF!</v>
      </c>
      <c r="BU611" s="69" t="e">
        <f ca="1">SUMIFS(#REF!,#REF!,A611,#REF!,$BU$2,#REF!,$CD$1)</f>
        <v>#REF!</v>
      </c>
      <c r="BV611" s="69" t="e">
        <f ca="1">SUMIFS(#REF!,#REF!,A611,#REF!,$BV$2,#REF!,$CD$1)</f>
        <v>#REF!</v>
      </c>
      <c r="BW611" s="60"/>
      <c r="BX611" s="82">
        <f>SUMIFS('Inventory Matrix'!$E:$E,'Inventory Matrix'!$G:$G,$BX$2,'Inventory Matrix'!$B:$B,$CD$1,'Inventory Matrix'!$C:$C,A611)</f>
        <v>0</v>
      </c>
      <c r="BY611" s="82">
        <f>SUMIFS('Inventory Matrix'!$E:$E,'Inventory Matrix'!$G:$G,$BY$2,'Inventory Matrix'!$B:$B,$CD$1,'Inventory Matrix'!$C:$C,A611)</f>
        <v>0</v>
      </c>
      <c r="BZ611" s="82">
        <f>SUMIFS('Inventory Matrix'!$E:$E,'Inventory Matrix'!$G:$G,$BZ$2,'Inventory Matrix'!$B:$B,$CD$1,'Inventory Matrix'!$C:$C,A611)</f>
        <v>0</v>
      </c>
      <c r="CA611" s="83">
        <f>SUMIFS('Inventory Matrix'!$E:$E,'Inventory Matrix'!$G:$G,$CA$2,'Inventory Matrix'!$B:$B,$CD$1,'Inventory Matrix'!$C:$C,A611)</f>
        <v>0</v>
      </c>
      <c r="CB611" s="85" t="str">
        <f t="shared" ca="1" si="74"/>
        <v>-</v>
      </c>
      <c r="CC611" s="88">
        <f t="shared" ca="1" si="75"/>
        <v>0</v>
      </c>
      <c r="CD611" s="87">
        <f>SUMIFS(Stock!$D:$D,Stock!$A:$A,$CD$1,Stock!$C:$C,A611)</f>
        <v>0</v>
      </c>
      <c r="CE611" s="55"/>
      <c r="CF611" s="69" t="e">
        <f ca="1">SUMIFS(#REF!,#REF!,A611,#REF!,$CF$2,#REF!,$CS$1)</f>
        <v>#REF!</v>
      </c>
      <c r="CG611" s="69" t="e">
        <f ca="1">SUMIFS(#REF!,#REF!,A611,#REF!,$CG$2,#REF!,$CS$1)</f>
        <v>#REF!</v>
      </c>
      <c r="CH611" s="69" t="e">
        <f ca="1">SUMIFS(#REF!,#REF!,A611,#REF!,$CH$2,#REF!,$CS$1)</f>
        <v>#REF!</v>
      </c>
      <c r="CI611" s="69" t="e">
        <f ca="1">SUMIFS(#REF!,#REF!,A611,#REF!,$CI$2,#REF!,$CS$1)</f>
        <v>#REF!</v>
      </c>
      <c r="CJ611" s="69" t="e">
        <f ca="1">SUMIFS(#REF!,#REF!,A611,#REF!,$CJ$2,#REF!,$CS$1)</f>
        <v>#REF!</v>
      </c>
      <c r="CK611" s="69" t="e">
        <f ca="1">SUMIFS(#REF!,#REF!,A611,#REF!,$CK$2,#REF!,$CS$1)</f>
        <v>#REF!</v>
      </c>
      <c r="CL611" s="60"/>
      <c r="CM611" s="82">
        <f>SUMIFS('Inventory Matrix'!$E:$E,'Inventory Matrix'!$G:$G,$CM$2,'Inventory Matrix'!$B:$B,$CD$1,'Inventory Matrix'!$C:$C,A611)</f>
        <v>0</v>
      </c>
      <c r="CN611" s="82">
        <f>SUMIFS('Inventory Matrix'!$E:$E,'Inventory Matrix'!$G:$G,$CN$2,'Inventory Matrix'!$B:$B,$CD$1,'Inventory Matrix'!$C:$C,A611)</f>
        <v>0</v>
      </c>
      <c r="CO611" s="82">
        <f>SUMIFS('Inventory Matrix'!$E:$E,'Inventory Matrix'!$G:$G,$CO$2,'Inventory Matrix'!$B:$B,$CD$1,'Inventory Matrix'!$C:$C,A611)</f>
        <v>0</v>
      </c>
      <c r="CP611" s="83">
        <f>SUMIFS('Inventory Matrix'!$E:$E,'Inventory Matrix'!$G:$G,$CP$2,'Inventory Matrix'!$B:$B,$CD$1,'Inventory Matrix'!$C:$C,A611)</f>
        <v>0</v>
      </c>
      <c r="CQ611" s="85" t="str">
        <f t="shared" ca="1" si="76"/>
        <v>-</v>
      </c>
      <c r="CR611" s="88">
        <f t="shared" ca="1" si="77"/>
        <v>0</v>
      </c>
      <c r="CS611" s="87">
        <f>SUMIFS(Stock!$D:$D,Stock!$A:$A,$CS$1,Stock!$C:$C,A611)</f>
        <v>0</v>
      </c>
      <c r="CT611" s="64"/>
      <c r="CU611" s="89">
        <f>SUMIFS(Stock!$D:$D,Stock!$A:$A,$CU$1,Stock!$C:$C,A611)</f>
        <v>0</v>
      </c>
      <c r="CV611" s="64"/>
      <c r="CW611" s="69" t="e">
        <f ca="1">SUMIFS(#REF!,#REF!,A611,#REF!,$CW$2,#REF!,$DC$1)</f>
        <v>#REF!</v>
      </c>
      <c r="CX611" s="69" t="e">
        <f ca="1">SUMIFS(#REF!,#REF!,A611,#REF!,$CX$2,#REF!,$DC$1)</f>
        <v>#REF!</v>
      </c>
      <c r="CY611" s="69" t="e">
        <f ca="1">SUMIFS(#REF!,#REF!,A611,#REF!,$CY$2,#REF!,$DC$1)</f>
        <v>#REF!</v>
      </c>
      <c r="CZ611" s="69" t="e">
        <f ca="1">SUMIFS(#REF!,#REF!,A611,#REF!,$CZ$2,#REF!,$DC$1)</f>
        <v>#REF!</v>
      </c>
      <c r="DA611" s="69" t="e">
        <f ca="1">SUMIFS(#REF!,#REF!,A611,#REF!,$DA$2,#REF!,$DC$1)</f>
        <v>#REF!</v>
      </c>
      <c r="DB611" s="69" t="e">
        <f ca="1">SUMIFS(#REF!,#REF!,A611,#REF!,$DB$2,#REF!,$DC$1)</f>
        <v>#REF!</v>
      </c>
      <c r="DC611" s="89">
        <f>SUMIFS(Stock!$D:$D,Stock!$A:$A,$DC$1,Stock!$C:$C,A611)</f>
        <v>0</v>
      </c>
      <c r="DD611" s="89">
        <f>SUMIFS(Stock!$D:$D,Stock!$A:$A,$DD$1,Stock!$C:$C,A611)</f>
        <v>0</v>
      </c>
      <c r="DE611" s="89">
        <f>SUMIFS(Stock!$D:$D,Stock!$A:$A,$DE$1,Stock!$C:$C,A611)</f>
        <v>0</v>
      </c>
      <c r="DF611" s="66"/>
      <c r="DG611" s="66"/>
      <c r="DH611" s="90">
        <f>SUMIFS('Inventory Matrix'!$E:$E,'Inventory Matrix'!$B:$B,$DH$2,'Inventory Matrix'!$G:$G,$DM$2,'Inventory Matrix'!$C:$C,A611)</f>
        <v>0</v>
      </c>
      <c r="DI611" s="90">
        <f>SUMIFS('Inventory Matrix'!$E:$E,'Inventory Matrix'!$B:$B,$DI$2,'Inventory Matrix'!$G:$G,$DM$2,'Inventory Matrix'!$C:$C,A611)</f>
        <v>0</v>
      </c>
      <c r="DJ611" s="90">
        <f>SUMIFS('Inventory Matrix'!$E:$E,'Inventory Matrix'!$B:$B,$DJ$2,'Inventory Matrix'!$G:$G,$DM$2,'Inventory Matrix'!$C:$C,A611)</f>
        <v>0</v>
      </c>
      <c r="DK611" s="90">
        <f>SUMIFS('Inventory Matrix'!$E:$E,'Inventory Matrix'!$B:$B,$DK$2,'Inventory Matrix'!$G:$G,$DM$2,'Inventory Matrix'!$C:$C,A611)</f>
        <v>0</v>
      </c>
      <c r="DL611" s="90">
        <f>SUMIFS('Inventory Matrix'!$E:$E,'Inventory Matrix'!$B:$B,$DL$2,'Inventory Matrix'!$G:$G,$DM$2,'Inventory Matrix'!$C:$C,A611)</f>
        <v>0</v>
      </c>
      <c r="DM611" s="91">
        <f>SUMIFS('Inventory Matrix'!$E:$E,'Inventory Matrix'!$G:$G,$DM$2,'Inventory Matrix'!$C:$C,A611)</f>
        <v>0</v>
      </c>
      <c r="DN611" s="48"/>
      <c r="DO611" s="90">
        <f>SUMIFS('Inventory Matrix'!$E:$E,'Inventory Matrix'!$B:$B,$DO$2,'Inventory Matrix'!$G:$G,$DT$2,'Inventory Matrix'!$C:$C,A611)</f>
        <v>0</v>
      </c>
      <c r="DP611" s="90">
        <f>SUMIFS('Inventory Matrix'!$E:$E,'Inventory Matrix'!$B:$B,$DP$2,'Inventory Matrix'!$G:$G,$DT$2,'Inventory Matrix'!$C:$C,A611)</f>
        <v>0</v>
      </c>
      <c r="DQ611" s="90">
        <f>SUMIFS('Inventory Matrix'!$E:$E,'Inventory Matrix'!$B:$B,$DQ$2,'Inventory Matrix'!$G:$G,$DT$2,'Inventory Matrix'!$C:$C,A611)</f>
        <v>0</v>
      </c>
      <c r="DR611" s="90">
        <f>SUMIFS('Inventory Matrix'!$E:$E,'Inventory Matrix'!$B:$B,$DR$2,'Inventory Matrix'!$G:$G,$DT$2,'Inventory Matrix'!$C:$C,A611)</f>
        <v>0</v>
      </c>
      <c r="DS611" s="90">
        <f>SUMIFS('Inventory Matrix'!$E:$E,'Inventory Matrix'!$B:$B,$DS$2,'Inventory Matrix'!$G:$G,$DT$2,'Inventory Matrix'!$C:$C,A611)</f>
        <v>0</v>
      </c>
      <c r="DT611" s="91">
        <f>SUMIFS('Inventory Matrix'!$E:$E,'Inventory Matrix'!$G:$G,$DT$2,'Inventory Matrix'!$C:$C,A611)</f>
        <v>0</v>
      </c>
      <c r="DU611" s="44"/>
      <c r="DV611" s="90">
        <f>SUMIFS('Inventory Matrix'!$E:$E,'Inventory Matrix'!$B:$B,$DV$2,'Inventory Matrix'!$G:$G,$EA$2,'Inventory Matrix'!$C:$C,A611)</f>
        <v>0</v>
      </c>
      <c r="DW611" s="90">
        <f>SUMIFS('Inventory Matrix'!$E:$E,'Inventory Matrix'!$B:$B,$DW$2,'Inventory Matrix'!$G:$G,$EA$2,'Inventory Matrix'!$C:$C,A611)</f>
        <v>0</v>
      </c>
      <c r="DX611" s="90">
        <f>SUMIFS('Inventory Matrix'!$E:$E,'Inventory Matrix'!$B:$B,$DX$2,'Inventory Matrix'!$G:$G,$EA$2,'Inventory Matrix'!$C:$C,A611)</f>
        <v>0</v>
      </c>
      <c r="DY611" s="90">
        <f>SUMIFS('Inventory Matrix'!$E:$E,'Inventory Matrix'!$B:$B,$DY$2,'Inventory Matrix'!$G:$G,$EA$2,'Inventory Matrix'!$C:$C,A611)</f>
        <v>0</v>
      </c>
      <c r="DZ611" s="90">
        <f>SUMIFS('Inventory Matrix'!$E:$E,'Inventory Matrix'!$B:$B,$DZ$2,'Inventory Matrix'!$G:$G,$EA$2,'Inventory Matrix'!$C:$C,A611)</f>
        <v>0</v>
      </c>
      <c r="EA611" s="91">
        <f>SUMIFS('Inventory Matrix'!$E:$E,'Inventory Matrix'!$G:$G,$EA$2,'Inventory Matrix'!$C:$C,A611)</f>
        <v>0</v>
      </c>
      <c r="EB611" s="44"/>
      <c r="EC611" s="90">
        <f>SUMIFS('Inventory Matrix'!$E:$E,'Inventory Matrix'!$B:$B,$EC$2,'Inventory Matrix'!$G:$G,$EH$2,'Inventory Matrix'!$C:$C,A611)</f>
        <v>0</v>
      </c>
      <c r="ED611" s="90">
        <f>SUMIFS('Inventory Matrix'!$E:$E,'Inventory Matrix'!$B:$B,$ED$2,'Inventory Matrix'!$G:$G,$EH$2,'Inventory Matrix'!$C:$C,A611)</f>
        <v>0</v>
      </c>
      <c r="EE611" s="90">
        <f>SUMIFS('Inventory Matrix'!$E:$E,'Inventory Matrix'!$B:$B,$EE$2,'Inventory Matrix'!$G:$G,$EH$2,'Inventory Matrix'!$C:$C,A611)</f>
        <v>0</v>
      </c>
      <c r="EF611" s="90">
        <f>SUMIFS('Inventory Matrix'!$E:$E,'Inventory Matrix'!$B:$B,$EF$2,'Inventory Matrix'!$G:$G,$EH$2,'Inventory Matrix'!$C:$C,A611)</f>
        <v>0</v>
      </c>
      <c r="EG611" s="90">
        <f>SUMIFS('Inventory Matrix'!$E:$E,'Inventory Matrix'!$B:$B,$EG$2,'Inventory Matrix'!$G:$G,$EH$2,'Inventory Matrix'!$C:$C,A611)</f>
        <v>0</v>
      </c>
      <c r="EH611" s="91">
        <f>SUMIFS('Inventory Matrix'!$E:$E,'Inventory Matrix'!$G:$G,$EH$2,'Inventory Matrix'!$C:$C,A611)</f>
        <v>0</v>
      </c>
      <c r="EI611" s="44"/>
    </row>
    <row r="612" spans="1:139" ht="13" x14ac:dyDescent="0.15">
      <c r="A612" s="38" t="str">
        <f t="shared" si="64"/>
        <v>MHLN3</v>
      </c>
      <c r="B612" s="39" t="s">
        <v>2186</v>
      </c>
      <c r="C612" s="40" t="s">
        <v>3094</v>
      </c>
      <c r="D612" s="40" t="s">
        <v>3095</v>
      </c>
      <c r="E612" s="41">
        <f t="shared" si="65"/>
        <v>0</v>
      </c>
      <c r="F612" s="41">
        <f>SUMIFS(Stock!$D:$D,Stock!$C:$C,A612)</f>
        <v>0</v>
      </c>
      <c r="G612" s="42" t="e">
        <f t="shared" ca="1" si="66"/>
        <v>#REF!</v>
      </c>
      <c r="H612" s="43">
        <f t="shared" ca="1" si="67"/>
        <v>0</v>
      </c>
      <c r="I612" s="44"/>
      <c r="J612" s="38" t="e">
        <f ca="1">SUMIFS(#REF!,#REF!,A612,#REF!,$J$2)</f>
        <v>#REF!</v>
      </c>
      <c r="K612" s="38" t="e">
        <f ca="1">SUMIFS(#REF!,#REF!,A612,#REF!,$K$2)</f>
        <v>#REF!</v>
      </c>
      <c r="L612" s="38" t="e">
        <f ca="1">SUMIFS(#REF!,#REF!,A612,#REF!,$L$2)</f>
        <v>#REF!</v>
      </c>
      <c r="M612" s="38" t="e">
        <f ca="1">SUMIFS(#REF!,#REF!,A612,#REF!,$M$2)</f>
        <v>#REF!</v>
      </c>
      <c r="N612" s="38" t="e">
        <f ca="1">SUMIFS(#REF!,#REF!,A612,#REF!,$N$2)</f>
        <v>#REF!</v>
      </c>
      <c r="O612" s="38" t="e">
        <f ca="1">SUMIFS(#REF!,#REF!,A612,#REF!,$O$2)</f>
        <v>#REF!</v>
      </c>
      <c r="P612" s="38" t="e">
        <f ca="1">SUMIFS(#REF!,#REF!,A612,#REF!,$P$2)</f>
        <v>#REF!</v>
      </c>
      <c r="Q612" s="38" t="e">
        <f ca="1">SUMIFS(#REF!,#REF!,A612,#REF!,$Q$2)</f>
        <v>#REF!</v>
      </c>
      <c r="R612" s="38" t="e">
        <f ca="1">SUMIFS(#REF!,#REF!,A612,#REF!,$R$2)</f>
        <v>#REF!</v>
      </c>
      <c r="S612" s="38" t="e">
        <f ca="1">SUMIFS(#REF!,#REF!,A612,#REF!,$S$2)</f>
        <v>#REF!</v>
      </c>
      <c r="T612" s="45"/>
      <c r="U612" s="44"/>
      <c r="V612" s="46"/>
      <c r="W612" s="38" t="e">
        <f ca="1">SUMIFS(#REF!,#REF!,A612,#REF!,$W$2,#REF!,$AK$1)</f>
        <v>#REF!</v>
      </c>
      <c r="X612" s="38" t="e">
        <f ca="1">SUMIFS(#REF!,#REF!,A612,#REF!,$X$2,#REF!,$AK$1)</f>
        <v>#REF!</v>
      </c>
      <c r="Y612" s="38" t="e">
        <f ca="1">SUMIFS(#REF!,#REF!,A612,#REF!,$Y$2,#REF!,$AK$1)</f>
        <v>#REF!</v>
      </c>
      <c r="Z612" s="38" t="e">
        <f ca="1">SUMIFS(#REF!,#REF!,A612,#REF!,$Z$2,#REF!,$AK$1)</f>
        <v>#REF!</v>
      </c>
      <c r="AA612" s="38" t="e">
        <f ca="1">SUMIFS(#REF!,#REF!,A612,#REF!,$AA$2,#REF!,$AK$1)</f>
        <v>#REF!</v>
      </c>
      <c r="AB612" s="38" t="e">
        <f ca="1">SUMIFS(#REF!,#REF!,A612,#REF!,$AB$2,#REF!,$AK$1)</f>
        <v>#REF!</v>
      </c>
      <c r="AC612" s="48"/>
      <c r="AD612" s="92">
        <f>SUMIFS('Inventory Matrix'!$E:$E,'Inventory Matrix'!$G:$G,$AD$2,'Inventory Matrix'!$B:$B,$AK$1,'Inventory Matrix'!$C:$C,A612)</f>
        <v>0</v>
      </c>
      <c r="AE612" s="39">
        <f>SUMIFS('Inventory Matrix'!$E:$E,'Inventory Matrix'!$G:$G,$AE$2,'Inventory Matrix'!$B:$B,$AK$1,'Inventory Matrix'!$C:$C,A612)</f>
        <v>0</v>
      </c>
      <c r="AF612" s="39">
        <f>SUMIFS('Inventory Matrix'!$E:$E,'Inventory Matrix'!$G:$G,$AF$2,'Inventory Matrix'!$B:$B,$AK$1,'Inventory Matrix'!$C:$C,A612)</f>
        <v>0</v>
      </c>
      <c r="AG612" s="93">
        <f>SUMIFS('Inventory Matrix'!$E:$E,'Inventory Matrix'!$G:$G,$AG$2,'Inventory Matrix'!$B:$B,$AK$1,'Inventory Matrix'!$C:$C,A612)</f>
        <v>0</v>
      </c>
      <c r="AH612" s="170" t="str">
        <f t="shared" ca="1" si="68"/>
        <v>-</v>
      </c>
      <c r="AI612" s="171" t="str">
        <f t="shared" ca="1" si="69"/>
        <v>-</v>
      </c>
      <c r="AJ612" s="174">
        <f t="shared" ca="1" si="78"/>
        <v>0</v>
      </c>
      <c r="AK612" s="172">
        <f>SUMIFS(Stock!$D:$D,Stock!$A:$A,$AK$1,Stock!$C:$C,A612)</f>
        <v>0</v>
      </c>
      <c r="AL612" s="55"/>
      <c r="AM612" s="38" t="e">
        <f ca="1">SUMIFS(#REF!,#REF!,A612,#REF!,$AM$2,#REF!,$AZ$1)</f>
        <v>#REF!</v>
      </c>
      <c r="AN612" s="38" t="e">
        <f ca="1">SUMIFS(#REF!,#REF!,A612,#REF!,$AN$2,#REF!,$AZ$1)</f>
        <v>#REF!</v>
      </c>
      <c r="AO612" s="38" t="e">
        <f ca="1">SUMIFS(#REF!,#REF!,A612,#REF!,$AO$2,#REF!,$AZ$1)</f>
        <v>#REF!</v>
      </c>
      <c r="AP612" s="38" t="e">
        <f ca="1">SUMIFS(#REF!,#REF!,A612,#REF!,$AP$2,#REF!,$AZ$1)</f>
        <v>#REF!</v>
      </c>
      <c r="AQ612" s="38" t="e">
        <f ca="1">SUMIFS(#REF!,#REF!,A612,#REF!,$AQ$2,#REF!,$AZ$1)</f>
        <v>#REF!</v>
      </c>
      <c r="AR612" s="38" t="e">
        <f ca="1">SUMIFS(#REF!,#REF!,A612,#REF!,$AR$2,#REF!,$AZ$1)</f>
        <v>#REF!</v>
      </c>
      <c r="AS612" s="81"/>
      <c r="AT612" s="49">
        <f>SUMIFS('Inventory Matrix'!$E:$E,'Inventory Matrix'!$G:$G,$AT$2,'Inventory Matrix'!$B:$B,$AZ$1,'Inventory Matrix'!$C:$C,A612)</f>
        <v>0</v>
      </c>
      <c r="AU612" s="49">
        <f>SUMIFS('Inventory Matrix'!$E:$E,'Inventory Matrix'!$G:$G,$AU$2,'Inventory Matrix'!$B:$B,$AZ$1,'Inventory Matrix'!$C:$C,A612)</f>
        <v>0</v>
      </c>
      <c r="AV612" s="49">
        <f>SUMIFS('Inventory Matrix'!$E:$E,'Inventory Matrix'!$G:$G,$AV$2,'Inventory Matrix'!$B:$B,$AZ$1,'Inventory Matrix'!$C:$C,A612)</f>
        <v>0</v>
      </c>
      <c r="AW612" s="57">
        <f>SUMIFS('Inventory Matrix'!$E:$E,'Inventory Matrix'!$G:$G,$AW$2,'Inventory Matrix'!$B:$B,$AZ$1,'Inventory Matrix'!$C:$C,A612)</f>
        <v>0</v>
      </c>
      <c r="AX612" s="96" t="str">
        <f t="shared" ca="1" si="70"/>
        <v>-</v>
      </c>
      <c r="AY612" s="63">
        <f t="shared" ca="1" si="71"/>
        <v>0</v>
      </c>
      <c r="AZ612" s="97">
        <f>SUMIFS(Stock!$D:$D,Stock!$A:$A,$AZ$1,Stock!$C:$C,A612)</f>
        <v>0</v>
      </c>
      <c r="BA612" s="55"/>
      <c r="BB612" s="38" t="e">
        <f ca="1">SUMIFS(#REF!,#REF!,A612,#REF!,$BB$2,#REF!,$BO$1)</f>
        <v>#REF!</v>
      </c>
      <c r="BC612" s="38" t="e">
        <f ca="1">SUMIFS(#REF!,#REF!,A612,#REF!,$BC$2,#REF!,$BO$1)</f>
        <v>#REF!</v>
      </c>
      <c r="BD612" s="38" t="e">
        <f ca="1">SUMIFS(#REF!,#REF!,A612,#REF!,$BD$2,#REF!,$BO$1)</f>
        <v>#REF!</v>
      </c>
      <c r="BE612" s="38" t="e">
        <f ca="1">SUMIFS(#REF!,#REF!,A612,#REF!,$BE$2,#REF!,$BO$1)</f>
        <v>#REF!</v>
      </c>
      <c r="BF612" s="38" t="e">
        <f ca="1">SUMIFS(#REF!,#REF!,A612,#REF!,$BF$2,#REF!,$BO$1)</f>
        <v>#REF!</v>
      </c>
      <c r="BG612" s="38" t="e">
        <f ca="1">SUMIFS(#REF!,#REF!,A612,#REF!,$BG$2,#REF!,$BO$1)</f>
        <v>#REF!</v>
      </c>
      <c r="BH612" s="60"/>
      <c r="BI612" s="49">
        <f>SUMIFS('Inventory Matrix'!$E:$E,'Inventory Matrix'!$G:$G,$BI$2,'Inventory Matrix'!$B:$B,$BO$1,'Inventory Matrix'!$C:$C,A612)</f>
        <v>0</v>
      </c>
      <c r="BJ612" s="49">
        <f>SUMIFS('Inventory Matrix'!$E:$E,'Inventory Matrix'!$G:$G,$BJ$2,'Inventory Matrix'!$B:$B,$BO$1,'Inventory Matrix'!$C:$C,A612)</f>
        <v>0</v>
      </c>
      <c r="BK612" s="49">
        <f>SUMIFS('Inventory Matrix'!$E:$E,'Inventory Matrix'!$G:$G,$BK$2,'Inventory Matrix'!$B:$B,$BO$1,'Inventory Matrix'!$C:$C,A612)</f>
        <v>0</v>
      </c>
      <c r="BL612" s="57">
        <f>SUMIFS('Inventory Matrix'!$E:$E,'Inventory Matrix'!$G:$G,$BL$2,'Inventory Matrix'!$B:$B,$BO$1,'Inventory Matrix'!$C:$C,A612)</f>
        <v>0</v>
      </c>
      <c r="BM612" s="96" t="str">
        <f t="shared" ca="1" si="72"/>
        <v>-</v>
      </c>
      <c r="BN612" s="62">
        <f t="shared" ca="1" si="73"/>
        <v>0</v>
      </c>
      <c r="BO612" s="97">
        <f>SUMIFS(Stock!$D:$D,Stock!$A:$A,$BO$1,Stock!$C:$C,A612)</f>
        <v>0</v>
      </c>
      <c r="BP612" s="55"/>
      <c r="BQ612" s="38" t="e">
        <f ca="1">SUMIFS(#REF!,#REF!,A612,#REF!,$BQ$2,#REF!,$CD$1)</f>
        <v>#REF!</v>
      </c>
      <c r="BR612" s="38" t="e">
        <f ca="1">SUMIFS(#REF!,#REF!,A612,#REF!,$BR$2,#REF!,$CD$1)</f>
        <v>#REF!</v>
      </c>
      <c r="BS612" s="38" t="e">
        <f ca="1">SUMIFS(#REF!,#REF!,A612,#REF!,$BS$2,#REF!,$CD$1)</f>
        <v>#REF!</v>
      </c>
      <c r="BT612" s="38" t="e">
        <f ca="1">SUMIFS(#REF!,#REF!,A612,#REF!,$BT$2,#REF!,$CD$1)</f>
        <v>#REF!</v>
      </c>
      <c r="BU612" s="38" t="e">
        <f ca="1">SUMIFS(#REF!,#REF!,A612,#REF!,$BU$2,#REF!,$CD$1)</f>
        <v>#REF!</v>
      </c>
      <c r="BV612" s="38" t="e">
        <f ca="1">SUMIFS(#REF!,#REF!,A612,#REF!,$BV$2,#REF!,$CD$1)</f>
        <v>#REF!</v>
      </c>
      <c r="BW612" s="60"/>
      <c r="BX612" s="49">
        <f>SUMIFS('Inventory Matrix'!$E:$E,'Inventory Matrix'!$G:$G,$BX$2,'Inventory Matrix'!$B:$B,$CD$1,'Inventory Matrix'!$C:$C,A612)</f>
        <v>0</v>
      </c>
      <c r="BY612" s="49">
        <f>SUMIFS('Inventory Matrix'!$E:$E,'Inventory Matrix'!$G:$G,$BY$2,'Inventory Matrix'!$B:$B,$CD$1,'Inventory Matrix'!$C:$C,A612)</f>
        <v>0</v>
      </c>
      <c r="BZ612" s="49">
        <f>SUMIFS('Inventory Matrix'!$E:$E,'Inventory Matrix'!$G:$G,$BZ$2,'Inventory Matrix'!$B:$B,$CD$1,'Inventory Matrix'!$C:$C,A612)</f>
        <v>0</v>
      </c>
      <c r="CA612" s="57">
        <f>SUMIFS('Inventory Matrix'!$E:$E,'Inventory Matrix'!$G:$G,$CA$2,'Inventory Matrix'!$B:$B,$CD$1,'Inventory Matrix'!$C:$C,A612)</f>
        <v>0</v>
      </c>
      <c r="CB612" s="96" t="str">
        <f t="shared" ca="1" si="74"/>
        <v>-</v>
      </c>
      <c r="CC612" s="63">
        <f t="shared" ca="1" si="75"/>
        <v>0</v>
      </c>
      <c r="CD612" s="97">
        <f>SUMIFS(Stock!$D:$D,Stock!$A:$A,$CD$1,Stock!$C:$C,A612)</f>
        <v>0</v>
      </c>
      <c r="CE612" s="55"/>
      <c r="CF612" s="38" t="e">
        <f ca="1">SUMIFS(#REF!,#REF!,A612,#REF!,$CF$2,#REF!,$CS$1)</f>
        <v>#REF!</v>
      </c>
      <c r="CG612" s="38" t="e">
        <f ca="1">SUMIFS(#REF!,#REF!,A612,#REF!,$CG$2,#REF!,$CS$1)</f>
        <v>#REF!</v>
      </c>
      <c r="CH612" s="38" t="e">
        <f ca="1">SUMIFS(#REF!,#REF!,A612,#REF!,$CH$2,#REF!,$CS$1)</f>
        <v>#REF!</v>
      </c>
      <c r="CI612" s="38" t="e">
        <f ca="1">SUMIFS(#REF!,#REF!,A612,#REF!,$CI$2,#REF!,$CS$1)</f>
        <v>#REF!</v>
      </c>
      <c r="CJ612" s="38" t="e">
        <f ca="1">SUMIFS(#REF!,#REF!,A612,#REF!,$CJ$2,#REF!,$CS$1)</f>
        <v>#REF!</v>
      </c>
      <c r="CK612" s="38" t="e">
        <f ca="1">SUMIFS(#REF!,#REF!,A612,#REF!,$CK$2,#REF!,$CS$1)</f>
        <v>#REF!</v>
      </c>
      <c r="CL612" s="60"/>
      <c r="CM612" s="49">
        <f>SUMIFS('Inventory Matrix'!$E:$E,'Inventory Matrix'!$G:$G,$CM$2,'Inventory Matrix'!$B:$B,$CD$1,'Inventory Matrix'!$C:$C,A612)</f>
        <v>0</v>
      </c>
      <c r="CN612" s="49">
        <f>SUMIFS('Inventory Matrix'!$E:$E,'Inventory Matrix'!$G:$G,$CN$2,'Inventory Matrix'!$B:$B,$CD$1,'Inventory Matrix'!$C:$C,A612)</f>
        <v>0</v>
      </c>
      <c r="CO612" s="49">
        <f>SUMIFS('Inventory Matrix'!$E:$E,'Inventory Matrix'!$G:$G,$CO$2,'Inventory Matrix'!$B:$B,$CD$1,'Inventory Matrix'!$C:$C,A612)</f>
        <v>0</v>
      </c>
      <c r="CP612" s="57">
        <f>SUMIFS('Inventory Matrix'!$E:$E,'Inventory Matrix'!$G:$G,$CP$2,'Inventory Matrix'!$B:$B,$CD$1,'Inventory Matrix'!$C:$C,A612)</f>
        <v>0</v>
      </c>
      <c r="CQ612" s="96" t="str">
        <f t="shared" ca="1" si="76"/>
        <v>-</v>
      </c>
      <c r="CR612" s="63">
        <f t="shared" ca="1" si="77"/>
        <v>0</v>
      </c>
      <c r="CS612" s="97">
        <f>SUMIFS(Stock!$D:$D,Stock!$A:$A,$CS$1,Stock!$C:$C,A612)</f>
        <v>0</v>
      </c>
      <c r="CT612" s="64"/>
      <c r="CU612" s="65">
        <f>SUMIFS(Stock!$D:$D,Stock!$A:$A,$CU$1,Stock!$C:$C,A612)</f>
        <v>0</v>
      </c>
      <c r="CV612" s="64"/>
      <c r="CW612" s="38" t="e">
        <f ca="1">SUMIFS(#REF!,#REF!,A612,#REF!,$CW$2,#REF!,$DC$1)</f>
        <v>#REF!</v>
      </c>
      <c r="CX612" s="38" t="e">
        <f ca="1">SUMIFS(#REF!,#REF!,A612,#REF!,$CX$2,#REF!,$DC$1)</f>
        <v>#REF!</v>
      </c>
      <c r="CY612" s="38" t="e">
        <f ca="1">SUMIFS(#REF!,#REF!,A612,#REF!,$CY$2,#REF!,$DC$1)</f>
        <v>#REF!</v>
      </c>
      <c r="CZ612" s="38" t="e">
        <f ca="1">SUMIFS(#REF!,#REF!,A612,#REF!,$CZ$2,#REF!,$DC$1)</f>
        <v>#REF!</v>
      </c>
      <c r="DA612" s="38" t="e">
        <f ca="1">SUMIFS(#REF!,#REF!,A612,#REF!,$DA$2,#REF!,$DC$1)</f>
        <v>#REF!</v>
      </c>
      <c r="DB612" s="38" t="e">
        <f ca="1">SUMIFS(#REF!,#REF!,A612,#REF!,$DB$2,#REF!,$DC$1)</f>
        <v>#REF!</v>
      </c>
      <c r="DC612" s="65">
        <f>SUMIFS(Stock!$D:$D,Stock!$A:$A,$DC$1,Stock!$C:$C,A612)</f>
        <v>0</v>
      </c>
      <c r="DD612" s="65">
        <f>SUMIFS(Stock!$D:$D,Stock!$A:$A,$DD$1,Stock!$C:$C,A612)</f>
        <v>0</v>
      </c>
      <c r="DE612" s="65">
        <f>SUMIFS(Stock!$D:$D,Stock!$A:$A,$DE$1,Stock!$C:$C,A612)</f>
        <v>0</v>
      </c>
      <c r="DF612" s="66"/>
      <c r="DG612" s="66"/>
      <c r="DH612" s="67">
        <f>SUMIFS('Inventory Matrix'!$E:$E,'Inventory Matrix'!$B:$B,$DH$2,'Inventory Matrix'!$G:$G,$DM$2,'Inventory Matrix'!$C:$C,A612)</f>
        <v>0</v>
      </c>
      <c r="DI612" s="67">
        <f>SUMIFS('Inventory Matrix'!$E:$E,'Inventory Matrix'!$B:$B,$DI$2,'Inventory Matrix'!$G:$G,$DM$2,'Inventory Matrix'!$C:$C,A612)</f>
        <v>0</v>
      </c>
      <c r="DJ612" s="67">
        <f>SUMIFS('Inventory Matrix'!$E:$E,'Inventory Matrix'!$B:$B,$DJ$2,'Inventory Matrix'!$G:$G,$DM$2,'Inventory Matrix'!$C:$C,A612)</f>
        <v>0</v>
      </c>
      <c r="DK612" s="67">
        <f>SUMIFS('Inventory Matrix'!$E:$E,'Inventory Matrix'!$B:$B,$DK$2,'Inventory Matrix'!$G:$G,$DM$2,'Inventory Matrix'!$C:$C,A612)</f>
        <v>0</v>
      </c>
      <c r="DL612" s="67">
        <f>SUMIFS('Inventory Matrix'!$E:$E,'Inventory Matrix'!$B:$B,$DL$2,'Inventory Matrix'!$G:$G,$DM$2,'Inventory Matrix'!$C:$C,A612)</f>
        <v>0</v>
      </c>
      <c r="DM612" s="98">
        <f>SUMIFS('Inventory Matrix'!$E:$E,'Inventory Matrix'!$G:$G,$DM$2,'Inventory Matrix'!$C:$C,A612)</f>
        <v>0</v>
      </c>
      <c r="DN612" s="48"/>
      <c r="DO612" s="67">
        <f>SUMIFS('Inventory Matrix'!$E:$E,'Inventory Matrix'!$B:$B,$DO$2,'Inventory Matrix'!$G:$G,$DT$2,'Inventory Matrix'!$C:$C,A612)</f>
        <v>0</v>
      </c>
      <c r="DP612" s="67">
        <f>SUMIFS('Inventory Matrix'!$E:$E,'Inventory Matrix'!$B:$B,$DP$2,'Inventory Matrix'!$G:$G,$DT$2,'Inventory Matrix'!$C:$C,A612)</f>
        <v>0</v>
      </c>
      <c r="DQ612" s="67">
        <f>SUMIFS('Inventory Matrix'!$E:$E,'Inventory Matrix'!$B:$B,$DQ$2,'Inventory Matrix'!$G:$G,$DT$2,'Inventory Matrix'!$C:$C,A612)</f>
        <v>0</v>
      </c>
      <c r="DR612" s="67">
        <f>SUMIFS('Inventory Matrix'!$E:$E,'Inventory Matrix'!$B:$B,$DR$2,'Inventory Matrix'!$G:$G,$DT$2,'Inventory Matrix'!$C:$C,A612)</f>
        <v>0</v>
      </c>
      <c r="DS612" s="67">
        <f>SUMIFS('Inventory Matrix'!$E:$E,'Inventory Matrix'!$B:$B,$DS$2,'Inventory Matrix'!$G:$G,$DT$2,'Inventory Matrix'!$C:$C,A612)</f>
        <v>0</v>
      </c>
      <c r="DT612" s="98">
        <f>SUMIFS('Inventory Matrix'!$E:$E,'Inventory Matrix'!$G:$G,$DT$2,'Inventory Matrix'!$C:$C,A612)</f>
        <v>0</v>
      </c>
      <c r="DU612" s="44"/>
      <c r="DV612" s="67">
        <f>SUMIFS('Inventory Matrix'!$E:$E,'Inventory Matrix'!$B:$B,$DV$2,'Inventory Matrix'!$G:$G,$EA$2,'Inventory Matrix'!$C:$C,A612)</f>
        <v>0</v>
      </c>
      <c r="DW612" s="67">
        <f>SUMIFS('Inventory Matrix'!$E:$E,'Inventory Matrix'!$B:$B,$DW$2,'Inventory Matrix'!$G:$G,$EA$2,'Inventory Matrix'!$C:$C,A612)</f>
        <v>0</v>
      </c>
      <c r="DX612" s="67">
        <f>SUMIFS('Inventory Matrix'!$E:$E,'Inventory Matrix'!$B:$B,$DX$2,'Inventory Matrix'!$G:$G,$EA$2,'Inventory Matrix'!$C:$C,A612)</f>
        <v>0</v>
      </c>
      <c r="DY612" s="67">
        <f>SUMIFS('Inventory Matrix'!$E:$E,'Inventory Matrix'!$B:$B,$DY$2,'Inventory Matrix'!$G:$G,$EA$2,'Inventory Matrix'!$C:$C,A612)</f>
        <v>0</v>
      </c>
      <c r="DZ612" s="67">
        <f>SUMIFS('Inventory Matrix'!$E:$E,'Inventory Matrix'!$B:$B,$DZ$2,'Inventory Matrix'!$G:$G,$EA$2,'Inventory Matrix'!$C:$C,A612)</f>
        <v>0</v>
      </c>
      <c r="EA612" s="98">
        <f>SUMIFS('Inventory Matrix'!$E:$E,'Inventory Matrix'!$G:$G,$EA$2,'Inventory Matrix'!$C:$C,A612)</f>
        <v>0</v>
      </c>
      <c r="EB612" s="44"/>
      <c r="EC612" s="67">
        <f>SUMIFS('Inventory Matrix'!$E:$E,'Inventory Matrix'!$B:$B,$EC$2,'Inventory Matrix'!$G:$G,$EH$2,'Inventory Matrix'!$C:$C,A612)</f>
        <v>0</v>
      </c>
      <c r="ED612" s="67">
        <f>SUMIFS('Inventory Matrix'!$E:$E,'Inventory Matrix'!$B:$B,$ED$2,'Inventory Matrix'!$G:$G,$EH$2,'Inventory Matrix'!$C:$C,A612)</f>
        <v>0</v>
      </c>
      <c r="EE612" s="67">
        <f>SUMIFS('Inventory Matrix'!$E:$E,'Inventory Matrix'!$B:$B,$EE$2,'Inventory Matrix'!$G:$G,$EH$2,'Inventory Matrix'!$C:$C,A612)</f>
        <v>0</v>
      </c>
      <c r="EF612" s="67">
        <f>SUMIFS('Inventory Matrix'!$E:$E,'Inventory Matrix'!$B:$B,$EF$2,'Inventory Matrix'!$G:$G,$EH$2,'Inventory Matrix'!$C:$C,A612)</f>
        <v>0</v>
      </c>
      <c r="EG612" s="67">
        <f>SUMIFS('Inventory Matrix'!$E:$E,'Inventory Matrix'!$B:$B,$EG$2,'Inventory Matrix'!$G:$G,$EH$2,'Inventory Matrix'!$C:$C,A612)</f>
        <v>0</v>
      </c>
      <c r="EH612" s="98">
        <f>SUMIFS('Inventory Matrix'!$E:$E,'Inventory Matrix'!$G:$G,$EH$2,'Inventory Matrix'!$C:$C,A612)</f>
        <v>0</v>
      </c>
      <c r="EI612" s="44"/>
    </row>
    <row r="613" spans="1:139" ht="13" x14ac:dyDescent="0.15">
      <c r="A613" s="69" t="str">
        <f t="shared" si="64"/>
        <v>MM0T3</v>
      </c>
      <c r="B613" s="70" t="s">
        <v>2186</v>
      </c>
      <c r="C613" s="71" t="s">
        <v>3096</v>
      </c>
      <c r="D613" s="71" t="s">
        <v>3097</v>
      </c>
      <c r="E613" s="72">
        <f t="shared" si="65"/>
        <v>0</v>
      </c>
      <c r="F613" s="72">
        <f>SUMIFS(Stock!$D:$D,Stock!$C:$C,A613)</f>
        <v>0</v>
      </c>
      <c r="G613" s="73" t="e">
        <f t="shared" ca="1" si="66"/>
        <v>#REF!</v>
      </c>
      <c r="H613" s="74">
        <f t="shared" ca="1" si="67"/>
        <v>0</v>
      </c>
      <c r="I613" s="44"/>
      <c r="J613" s="69" t="e">
        <f ca="1">SUMIFS(#REF!,#REF!,A613,#REF!,$J$2)</f>
        <v>#REF!</v>
      </c>
      <c r="K613" s="69" t="e">
        <f ca="1">SUMIFS(#REF!,#REF!,A613,#REF!,$K$2)</f>
        <v>#REF!</v>
      </c>
      <c r="L613" s="69" t="e">
        <f ca="1">SUMIFS(#REF!,#REF!,A613,#REF!,$L$2)</f>
        <v>#REF!</v>
      </c>
      <c r="M613" s="69" t="e">
        <f ca="1">SUMIFS(#REF!,#REF!,A613,#REF!,$M$2)</f>
        <v>#REF!</v>
      </c>
      <c r="N613" s="69" t="e">
        <f ca="1">SUMIFS(#REF!,#REF!,A613,#REF!,$N$2)</f>
        <v>#REF!</v>
      </c>
      <c r="O613" s="69" t="e">
        <f ca="1">SUMIFS(#REF!,#REF!,A613,#REF!,$O$2)</f>
        <v>#REF!</v>
      </c>
      <c r="P613" s="69" t="e">
        <f ca="1">SUMIFS(#REF!,#REF!,A613,#REF!,$P$2)</f>
        <v>#REF!</v>
      </c>
      <c r="Q613" s="69" t="e">
        <f ca="1">SUMIFS(#REF!,#REF!,A613,#REF!,$Q$2)</f>
        <v>#REF!</v>
      </c>
      <c r="R613" s="69" t="e">
        <f ca="1">SUMIFS(#REF!,#REF!,A613,#REF!,$R$2)</f>
        <v>#REF!</v>
      </c>
      <c r="S613" s="69" t="e">
        <f ca="1">SUMIFS(#REF!,#REF!,A613,#REF!,$S$2)</f>
        <v>#REF!</v>
      </c>
      <c r="T613" s="75"/>
      <c r="U613" s="44"/>
      <c r="V613" s="46"/>
      <c r="W613" s="69" t="e">
        <f ca="1">SUMIFS(#REF!,#REF!,A613,#REF!,$W$2,#REF!,$AK$1)</f>
        <v>#REF!</v>
      </c>
      <c r="X613" s="69" t="e">
        <f ca="1">SUMIFS(#REF!,#REF!,A613,#REF!,$X$2,#REF!,$AK$1)</f>
        <v>#REF!</v>
      </c>
      <c r="Y613" s="69" t="e">
        <f ca="1">SUMIFS(#REF!,#REF!,A613,#REF!,$Y$2,#REF!,$AK$1)</f>
        <v>#REF!</v>
      </c>
      <c r="Z613" s="69" t="e">
        <f ca="1">SUMIFS(#REF!,#REF!,A613,#REF!,$Z$2,#REF!,$AK$1)</f>
        <v>#REF!</v>
      </c>
      <c r="AA613" s="69" t="e">
        <f ca="1">SUMIFS(#REF!,#REF!,A613,#REF!,$AA$2,#REF!,$AK$1)</f>
        <v>#REF!</v>
      </c>
      <c r="AB613" s="69" t="e">
        <f ca="1">SUMIFS(#REF!,#REF!,A613,#REF!,$AB$2,#REF!,$AK$1)</f>
        <v>#REF!</v>
      </c>
      <c r="AC613" s="48"/>
      <c r="AD613" s="76">
        <f>SUMIFS('Inventory Matrix'!$E:$E,'Inventory Matrix'!$G:$G,$AD$2,'Inventory Matrix'!$B:$B,$AK$1,'Inventory Matrix'!$C:$C,A613)</f>
        <v>0</v>
      </c>
      <c r="AE613" s="70">
        <f>SUMIFS('Inventory Matrix'!$E:$E,'Inventory Matrix'!$G:$G,$AE$2,'Inventory Matrix'!$B:$B,$AK$1,'Inventory Matrix'!$C:$C,A613)</f>
        <v>0</v>
      </c>
      <c r="AF613" s="70">
        <f>SUMIFS('Inventory Matrix'!$E:$E,'Inventory Matrix'!$G:$G,$AF$2,'Inventory Matrix'!$B:$B,$AK$1,'Inventory Matrix'!$C:$C,A613)</f>
        <v>0</v>
      </c>
      <c r="AG613" s="77">
        <f>SUMIFS('Inventory Matrix'!$E:$E,'Inventory Matrix'!$G:$G,$AG$2,'Inventory Matrix'!$B:$B,$AK$1,'Inventory Matrix'!$C:$C,A613)</f>
        <v>0</v>
      </c>
      <c r="AH613" s="167" t="str">
        <f t="shared" ca="1" si="68"/>
        <v>-</v>
      </c>
      <c r="AI613" s="168" t="str">
        <f t="shared" ca="1" si="69"/>
        <v>-</v>
      </c>
      <c r="AJ613" s="173">
        <f t="shared" ca="1" si="78"/>
        <v>0</v>
      </c>
      <c r="AK613" s="169">
        <f>SUMIFS(Stock!$D:$D,Stock!$A:$A,$AK$1,Stock!$C:$C,A613)</f>
        <v>0</v>
      </c>
      <c r="AL613" s="55"/>
      <c r="AM613" s="69" t="e">
        <f ca="1">SUMIFS(#REF!,#REF!,A613,#REF!,$AM$2,#REF!,$AZ$1)</f>
        <v>#REF!</v>
      </c>
      <c r="AN613" s="69" t="e">
        <f ca="1">SUMIFS(#REF!,#REF!,A613,#REF!,$AN$2,#REF!,$AZ$1)</f>
        <v>#REF!</v>
      </c>
      <c r="AO613" s="69" t="e">
        <f ca="1">SUMIFS(#REF!,#REF!,A613,#REF!,$AO$2,#REF!,$AZ$1)</f>
        <v>#REF!</v>
      </c>
      <c r="AP613" s="69" t="e">
        <f ca="1">SUMIFS(#REF!,#REF!,A613,#REF!,$AP$2,#REF!,$AZ$1)</f>
        <v>#REF!</v>
      </c>
      <c r="AQ613" s="69" t="e">
        <f ca="1">SUMIFS(#REF!,#REF!,A613,#REF!,$AQ$2,#REF!,$AZ$1)</f>
        <v>#REF!</v>
      </c>
      <c r="AR613" s="69" t="e">
        <f ca="1">SUMIFS(#REF!,#REF!,A613,#REF!,$AR$2,#REF!,$AZ$1)</f>
        <v>#REF!</v>
      </c>
      <c r="AS613" s="81"/>
      <c r="AT613" s="82">
        <f>SUMIFS('Inventory Matrix'!$E:$E,'Inventory Matrix'!$G:$G,$AT$2,'Inventory Matrix'!$B:$B,$AZ$1,'Inventory Matrix'!$C:$C,A613)</f>
        <v>0</v>
      </c>
      <c r="AU613" s="82">
        <f>SUMIFS('Inventory Matrix'!$E:$E,'Inventory Matrix'!$G:$G,$AU$2,'Inventory Matrix'!$B:$B,$AZ$1,'Inventory Matrix'!$C:$C,A613)</f>
        <v>0</v>
      </c>
      <c r="AV613" s="82">
        <f>SUMIFS('Inventory Matrix'!$E:$E,'Inventory Matrix'!$G:$G,$AV$2,'Inventory Matrix'!$B:$B,$AZ$1,'Inventory Matrix'!$C:$C,A613)</f>
        <v>0</v>
      </c>
      <c r="AW613" s="83">
        <f>SUMIFS('Inventory Matrix'!$E:$E,'Inventory Matrix'!$G:$G,$AW$2,'Inventory Matrix'!$B:$B,$AZ$1,'Inventory Matrix'!$C:$C,A613)</f>
        <v>0</v>
      </c>
      <c r="AX613" s="85" t="str">
        <f t="shared" ca="1" si="70"/>
        <v>-</v>
      </c>
      <c r="AY613" s="88">
        <f t="shared" ca="1" si="71"/>
        <v>0</v>
      </c>
      <c r="AZ613" s="87">
        <f>SUMIFS(Stock!$D:$D,Stock!$A:$A,$AZ$1,Stock!$C:$C,A613)</f>
        <v>0</v>
      </c>
      <c r="BA613" s="55"/>
      <c r="BB613" s="69" t="e">
        <f ca="1">SUMIFS(#REF!,#REF!,A613,#REF!,$BB$2,#REF!,$BO$1)</f>
        <v>#REF!</v>
      </c>
      <c r="BC613" s="69" t="e">
        <f ca="1">SUMIFS(#REF!,#REF!,A613,#REF!,$BC$2,#REF!,$BO$1)</f>
        <v>#REF!</v>
      </c>
      <c r="BD613" s="69" t="e">
        <f ca="1">SUMIFS(#REF!,#REF!,A613,#REF!,$BD$2,#REF!,$BO$1)</f>
        <v>#REF!</v>
      </c>
      <c r="BE613" s="69" t="e">
        <f ca="1">SUMIFS(#REF!,#REF!,A613,#REF!,$BE$2,#REF!,$BO$1)</f>
        <v>#REF!</v>
      </c>
      <c r="BF613" s="69" t="e">
        <f ca="1">SUMIFS(#REF!,#REF!,A613,#REF!,$BF$2,#REF!,$BO$1)</f>
        <v>#REF!</v>
      </c>
      <c r="BG613" s="69" t="e">
        <f ca="1">SUMIFS(#REF!,#REF!,A613,#REF!,$BG$2,#REF!,$BO$1)</f>
        <v>#REF!</v>
      </c>
      <c r="BH613" s="60"/>
      <c r="BI613" s="82">
        <f>SUMIFS('Inventory Matrix'!$E:$E,'Inventory Matrix'!$G:$G,$BI$2,'Inventory Matrix'!$B:$B,$BO$1,'Inventory Matrix'!$C:$C,A613)</f>
        <v>0</v>
      </c>
      <c r="BJ613" s="82">
        <f>SUMIFS('Inventory Matrix'!$E:$E,'Inventory Matrix'!$G:$G,$BJ$2,'Inventory Matrix'!$B:$B,$BO$1,'Inventory Matrix'!$C:$C,A613)</f>
        <v>0</v>
      </c>
      <c r="BK613" s="82">
        <f>SUMIFS('Inventory Matrix'!$E:$E,'Inventory Matrix'!$G:$G,$BK$2,'Inventory Matrix'!$B:$B,$BO$1,'Inventory Matrix'!$C:$C,A613)</f>
        <v>0</v>
      </c>
      <c r="BL613" s="83">
        <f>SUMIFS('Inventory Matrix'!$E:$E,'Inventory Matrix'!$G:$G,$BL$2,'Inventory Matrix'!$B:$B,$BO$1,'Inventory Matrix'!$C:$C,A613)</f>
        <v>0</v>
      </c>
      <c r="BM613" s="85" t="str">
        <f t="shared" ca="1" si="72"/>
        <v>-</v>
      </c>
      <c r="BN613" s="86">
        <f t="shared" ca="1" si="73"/>
        <v>0</v>
      </c>
      <c r="BO613" s="87">
        <f>SUMIFS(Stock!$D:$D,Stock!$A:$A,$BO$1,Stock!$C:$C,A613)</f>
        <v>0</v>
      </c>
      <c r="BP613" s="55"/>
      <c r="BQ613" s="69" t="e">
        <f ca="1">SUMIFS(#REF!,#REF!,A613,#REF!,$BQ$2,#REF!,$CD$1)</f>
        <v>#REF!</v>
      </c>
      <c r="BR613" s="69" t="e">
        <f ca="1">SUMIFS(#REF!,#REF!,A613,#REF!,$BR$2,#REF!,$CD$1)</f>
        <v>#REF!</v>
      </c>
      <c r="BS613" s="69" t="e">
        <f ca="1">SUMIFS(#REF!,#REF!,A613,#REF!,$BS$2,#REF!,$CD$1)</f>
        <v>#REF!</v>
      </c>
      <c r="BT613" s="69" t="e">
        <f ca="1">SUMIFS(#REF!,#REF!,A613,#REF!,$BT$2,#REF!,$CD$1)</f>
        <v>#REF!</v>
      </c>
      <c r="BU613" s="69" t="e">
        <f ca="1">SUMIFS(#REF!,#REF!,A613,#REF!,$BU$2,#REF!,$CD$1)</f>
        <v>#REF!</v>
      </c>
      <c r="BV613" s="69" t="e">
        <f ca="1">SUMIFS(#REF!,#REF!,A613,#REF!,$BV$2,#REF!,$CD$1)</f>
        <v>#REF!</v>
      </c>
      <c r="BW613" s="60"/>
      <c r="BX613" s="82">
        <f>SUMIFS('Inventory Matrix'!$E:$E,'Inventory Matrix'!$G:$G,$BX$2,'Inventory Matrix'!$B:$B,$CD$1,'Inventory Matrix'!$C:$C,A613)</f>
        <v>0</v>
      </c>
      <c r="BY613" s="82">
        <f>SUMIFS('Inventory Matrix'!$E:$E,'Inventory Matrix'!$G:$G,$BY$2,'Inventory Matrix'!$B:$B,$CD$1,'Inventory Matrix'!$C:$C,A613)</f>
        <v>0</v>
      </c>
      <c r="BZ613" s="82">
        <f>SUMIFS('Inventory Matrix'!$E:$E,'Inventory Matrix'!$G:$G,$BZ$2,'Inventory Matrix'!$B:$B,$CD$1,'Inventory Matrix'!$C:$C,A613)</f>
        <v>0</v>
      </c>
      <c r="CA613" s="83">
        <f>SUMIFS('Inventory Matrix'!$E:$E,'Inventory Matrix'!$G:$G,$CA$2,'Inventory Matrix'!$B:$B,$CD$1,'Inventory Matrix'!$C:$C,A613)</f>
        <v>0</v>
      </c>
      <c r="CB613" s="85" t="str">
        <f t="shared" ca="1" si="74"/>
        <v>-</v>
      </c>
      <c r="CC613" s="88">
        <f t="shared" ca="1" si="75"/>
        <v>0</v>
      </c>
      <c r="CD613" s="87">
        <f>SUMIFS(Stock!$D:$D,Stock!$A:$A,$CD$1,Stock!$C:$C,A613)</f>
        <v>0</v>
      </c>
      <c r="CE613" s="55"/>
      <c r="CF613" s="69" t="e">
        <f ca="1">SUMIFS(#REF!,#REF!,A613,#REF!,$CF$2,#REF!,$CS$1)</f>
        <v>#REF!</v>
      </c>
      <c r="CG613" s="69" t="e">
        <f ca="1">SUMIFS(#REF!,#REF!,A613,#REF!,$CG$2,#REF!,$CS$1)</f>
        <v>#REF!</v>
      </c>
      <c r="CH613" s="69" t="e">
        <f ca="1">SUMIFS(#REF!,#REF!,A613,#REF!,$CH$2,#REF!,$CS$1)</f>
        <v>#REF!</v>
      </c>
      <c r="CI613" s="69" t="e">
        <f ca="1">SUMIFS(#REF!,#REF!,A613,#REF!,$CI$2,#REF!,$CS$1)</f>
        <v>#REF!</v>
      </c>
      <c r="CJ613" s="69" t="e">
        <f ca="1">SUMIFS(#REF!,#REF!,A613,#REF!,$CJ$2,#REF!,$CS$1)</f>
        <v>#REF!</v>
      </c>
      <c r="CK613" s="69" t="e">
        <f ca="1">SUMIFS(#REF!,#REF!,A613,#REF!,$CK$2,#REF!,$CS$1)</f>
        <v>#REF!</v>
      </c>
      <c r="CL613" s="60"/>
      <c r="CM613" s="82">
        <f>SUMIFS('Inventory Matrix'!$E:$E,'Inventory Matrix'!$G:$G,$CM$2,'Inventory Matrix'!$B:$B,$CD$1,'Inventory Matrix'!$C:$C,A613)</f>
        <v>0</v>
      </c>
      <c r="CN613" s="82">
        <f>SUMIFS('Inventory Matrix'!$E:$E,'Inventory Matrix'!$G:$G,$CN$2,'Inventory Matrix'!$B:$B,$CD$1,'Inventory Matrix'!$C:$C,A613)</f>
        <v>0</v>
      </c>
      <c r="CO613" s="82">
        <f>SUMIFS('Inventory Matrix'!$E:$E,'Inventory Matrix'!$G:$G,$CO$2,'Inventory Matrix'!$B:$B,$CD$1,'Inventory Matrix'!$C:$C,A613)</f>
        <v>0</v>
      </c>
      <c r="CP613" s="83">
        <f>SUMIFS('Inventory Matrix'!$E:$E,'Inventory Matrix'!$G:$G,$CP$2,'Inventory Matrix'!$B:$B,$CD$1,'Inventory Matrix'!$C:$C,A613)</f>
        <v>0</v>
      </c>
      <c r="CQ613" s="85" t="str">
        <f t="shared" ca="1" si="76"/>
        <v>-</v>
      </c>
      <c r="CR613" s="88">
        <f t="shared" ca="1" si="77"/>
        <v>0</v>
      </c>
      <c r="CS613" s="87">
        <f>SUMIFS(Stock!$D:$D,Stock!$A:$A,$CS$1,Stock!$C:$C,A613)</f>
        <v>0</v>
      </c>
      <c r="CT613" s="64"/>
      <c r="CU613" s="89">
        <f>SUMIFS(Stock!$D:$D,Stock!$A:$A,$CU$1,Stock!$C:$C,A613)</f>
        <v>0</v>
      </c>
      <c r="CV613" s="64"/>
      <c r="CW613" s="69" t="e">
        <f ca="1">SUMIFS(#REF!,#REF!,A613,#REF!,$CW$2,#REF!,$DC$1)</f>
        <v>#REF!</v>
      </c>
      <c r="CX613" s="69" t="e">
        <f ca="1">SUMIFS(#REF!,#REF!,A613,#REF!,$CX$2,#REF!,$DC$1)</f>
        <v>#REF!</v>
      </c>
      <c r="CY613" s="69" t="e">
        <f ca="1">SUMIFS(#REF!,#REF!,A613,#REF!,$CY$2,#REF!,$DC$1)</f>
        <v>#REF!</v>
      </c>
      <c r="CZ613" s="69" t="e">
        <f ca="1">SUMIFS(#REF!,#REF!,A613,#REF!,$CZ$2,#REF!,$DC$1)</f>
        <v>#REF!</v>
      </c>
      <c r="DA613" s="69" t="e">
        <f ca="1">SUMIFS(#REF!,#REF!,A613,#REF!,$DA$2,#REF!,$DC$1)</f>
        <v>#REF!</v>
      </c>
      <c r="DB613" s="69" t="e">
        <f ca="1">SUMIFS(#REF!,#REF!,A613,#REF!,$DB$2,#REF!,$DC$1)</f>
        <v>#REF!</v>
      </c>
      <c r="DC613" s="89">
        <f>SUMIFS(Stock!$D:$D,Stock!$A:$A,$DC$1,Stock!$C:$C,A613)</f>
        <v>0</v>
      </c>
      <c r="DD613" s="89">
        <f>SUMIFS(Stock!$D:$D,Stock!$A:$A,$DD$1,Stock!$C:$C,A613)</f>
        <v>0</v>
      </c>
      <c r="DE613" s="89">
        <f>SUMIFS(Stock!$D:$D,Stock!$A:$A,$DE$1,Stock!$C:$C,A613)</f>
        <v>0</v>
      </c>
      <c r="DF613" s="66"/>
      <c r="DG613" s="66"/>
      <c r="DH613" s="90">
        <f>SUMIFS('Inventory Matrix'!$E:$E,'Inventory Matrix'!$B:$B,$DH$2,'Inventory Matrix'!$G:$G,$DM$2,'Inventory Matrix'!$C:$C,A613)</f>
        <v>0</v>
      </c>
      <c r="DI613" s="90">
        <f>SUMIFS('Inventory Matrix'!$E:$E,'Inventory Matrix'!$B:$B,$DI$2,'Inventory Matrix'!$G:$G,$DM$2,'Inventory Matrix'!$C:$C,A613)</f>
        <v>0</v>
      </c>
      <c r="DJ613" s="90">
        <f>SUMIFS('Inventory Matrix'!$E:$E,'Inventory Matrix'!$B:$B,$DJ$2,'Inventory Matrix'!$G:$G,$DM$2,'Inventory Matrix'!$C:$C,A613)</f>
        <v>0</v>
      </c>
      <c r="DK613" s="90">
        <f>SUMIFS('Inventory Matrix'!$E:$E,'Inventory Matrix'!$B:$B,$DK$2,'Inventory Matrix'!$G:$G,$DM$2,'Inventory Matrix'!$C:$C,A613)</f>
        <v>0</v>
      </c>
      <c r="DL613" s="90">
        <f>SUMIFS('Inventory Matrix'!$E:$E,'Inventory Matrix'!$B:$B,$DL$2,'Inventory Matrix'!$G:$G,$DM$2,'Inventory Matrix'!$C:$C,A613)</f>
        <v>0</v>
      </c>
      <c r="DM613" s="91">
        <f>SUMIFS('Inventory Matrix'!$E:$E,'Inventory Matrix'!$G:$G,$DM$2,'Inventory Matrix'!$C:$C,A613)</f>
        <v>0</v>
      </c>
      <c r="DN613" s="48"/>
      <c r="DO613" s="90">
        <f>SUMIFS('Inventory Matrix'!$E:$E,'Inventory Matrix'!$B:$B,$DO$2,'Inventory Matrix'!$G:$G,$DT$2,'Inventory Matrix'!$C:$C,A613)</f>
        <v>0</v>
      </c>
      <c r="DP613" s="90">
        <f>SUMIFS('Inventory Matrix'!$E:$E,'Inventory Matrix'!$B:$B,$DP$2,'Inventory Matrix'!$G:$G,$DT$2,'Inventory Matrix'!$C:$C,A613)</f>
        <v>0</v>
      </c>
      <c r="DQ613" s="90">
        <f>SUMIFS('Inventory Matrix'!$E:$E,'Inventory Matrix'!$B:$B,$DQ$2,'Inventory Matrix'!$G:$G,$DT$2,'Inventory Matrix'!$C:$C,A613)</f>
        <v>0</v>
      </c>
      <c r="DR613" s="90">
        <f>SUMIFS('Inventory Matrix'!$E:$E,'Inventory Matrix'!$B:$B,$DR$2,'Inventory Matrix'!$G:$G,$DT$2,'Inventory Matrix'!$C:$C,A613)</f>
        <v>0</v>
      </c>
      <c r="DS613" s="90">
        <f>SUMIFS('Inventory Matrix'!$E:$E,'Inventory Matrix'!$B:$B,$DS$2,'Inventory Matrix'!$G:$G,$DT$2,'Inventory Matrix'!$C:$C,A613)</f>
        <v>0</v>
      </c>
      <c r="DT613" s="91">
        <f>SUMIFS('Inventory Matrix'!$E:$E,'Inventory Matrix'!$G:$G,$DT$2,'Inventory Matrix'!$C:$C,A613)</f>
        <v>0</v>
      </c>
      <c r="DU613" s="44"/>
      <c r="DV613" s="90">
        <f>SUMIFS('Inventory Matrix'!$E:$E,'Inventory Matrix'!$B:$B,$DV$2,'Inventory Matrix'!$G:$G,$EA$2,'Inventory Matrix'!$C:$C,A613)</f>
        <v>0</v>
      </c>
      <c r="DW613" s="90">
        <f>SUMIFS('Inventory Matrix'!$E:$E,'Inventory Matrix'!$B:$B,$DW$2,'Inventory Matrix'!$G:$G,$EA$2,'Inventory Matrix'!$C:$C,A613)</f>
        <v>0</v>
      </c>
      <c r="DX613" s="90">
        <f>SUMIFS('Inventory Matrix'!$E:$E,'Inventory Matrix'!$B:$B,$DX$2,'Inventory Matrix'!$G:$G,$EA$2,'Inventory Matrix'!$C:$C,A613)</f>
        <v>0</v>
      </c>
      <c r="DY613" s="90">
        <f>SUMIFS('Inventory Matrix'!$E:$E,'Inventory Matrix'!$B:$B,$DY$2,'Inventory Matrix'!$G:$G,$EA$2,'Inventory Matrix'!$C:$C,A613)</f>
        <v>0</v>
      </c>
      <c r="DZ613" s="90">
        <f>SUMIFS('Inventory Matrix'!$E:$E,'Inventory Matrix'!$B:$B,$DZ$2,'Inventory Matrix'!$G:$G,$EA$2,'Inventory Matrix'!$C:$C,A613)</f>
        <v>0</v>
      </c>
      <c r="EA613" s="91">
        <f>SUMIFS('Inventory Matrix'!$E:$E,'Inventory Matrix'!$G:$G,$EA$2,'Inventory Matrix'!$C:$C,A613)</f>
        <v>0</v>
      </c>
      <c r="EB613" s="44"/>
      <c r="EC613" s="90">
        <f>SUMIFS('Inventory Matrix'!$E:$E,'Inventory Matrix'!$B:$B,$EC$2,'Inventory Matrix'!$G:$G,$EH$2,'Inventory Matrix'!$C:$C,A613)</f>
        <v>0</v>
      </c>
      <c r="ED613" s="90">
        <f>SUMIFS('Inventory Matrix'!$E:$E,'Inventory Matrix'!$B:$B,$ED$2,'Inventory Matrix'!$G:$G,$EH$2,'Inventory Matrix'!$C:$C,A613)</f>
        <v>0</v>
      </c>
      <c r="EE613" s="90">
        <f>SUMIFS('Inventory Matrix'!$E:$E,'Inventory Matrix'!$B:$B,$EE$2,'Inventory Matrix'!$G:$G,$EH$2,'Inventory Matrix'!$C:$C,A613)</f>
        <v>0</v>
      </c>
      <c r="EF613" s="90">
        <f>SUMIFS('Inventory Matrix'!$E:$E,'Inventory Matrix'!$B:$B,$EF$2,'Inventory Matrix'!$G:$G,$EH$2,'Inventory Matrix'!$C:$C,A613)</f>
        <v>0</v>
      </c>
      <c r="EG613" s="90">
        <f>SUMIFS('Inventory Matrix'!$E:$E,'Inventory Matrix'!$B:$B,$EG$2,'Inventory Matrix'!$G:$G,$EH$2,'Inventory Matrix'!$C:$C,A613)</f>
        <v>0</v>
      </c>
      <c r="EH613" s="91">
        <f>SUMIFS('Inventory Matrix'!$E:$E,'Inventory Matrix'!$G:$G,$EH$2,'Inventory Matrix'!$C:$C,A613)</f>
        <v>0</v>
      </c>
      <c r="EI613" s="44"/>
    </row>
    <row r="614" spans="1:139" ht="13" x14ac:dyDescent="0.15">
      <c r="A614" s="38" t="str">
        <f t="shared" si="64"/>
        <v>MWYC2</v>
      </c>
      <c r="B614" s="39" t="s">
        <v>2186</v>
      </c>
      <c r="C614" s="40" t="s">
        <v>3098</v>
      </c>
      <c r="D614" s="40" t="s">
        <v>3099</v>
      </c>
      <c r="E614" s="41">
        <f t="shared" si="65"/>
        <v>0</v>
      </c>
      <c r="F614" s="41">
        <f>SUMIFS(Stock!$D:$D,Stock!$C:$C,A614)</f>
        <v>0</v>
      </c>
      <c r="G614" s="42" t="e">
        <f t="shared" ca="1" si="66"/>
        <v>#REF!</v>
      </c>
      <c r="H614" s="43">
        <f t="shared" ca="1" si="67"/>
        <v>0</v>
      </c>
      <c r="I614" s="44"/>
      <c r="J614" s="38" t="e">
        <f ca="1">SUMIFS(#REF!,#REF!,A614,#REF!,$J$2)</f>
        <v>#REF!</v>
      </c>
      <c r="K614" s="38" t="e">
        <f ca="1">SUMIFS(#REF!,#REF!,A614,#REF!,$K$2)</f>
        <v>#REF!</v>
      </c>
      <c r="L614" s="38" t="e">
        <f ca="1">SUMIFS(#REF!,#REF!,A614,#REF!,$L$2)</f>
        <v>#REF!</v>
      </c>
      <c r="M614" s="38" t="e">
        <f ca="1">SUMIFS(#REF!,#REF!,A614,#REF!,$M$2)</f>
        <v>#REF!</v>
      </c>
      <c r="N614" s="38" t="e">
        <f ca="1">SUMIFS(#REF!,#REF!,A614,#REF!,$N$2)</f>
        <v>#REF!</v>
      </c>
      <c r="O614" s="38" t="e">
        <f ca="1">SUMIFS(#REF!,#REF!,A614,#REF!,$O$2)</f>
        <v>#REF!</v>
      </c>
      <c r="P614" s="38" t="e">
        <f ca="1">SUMIFS(#REF!,#REF!,A614,#REF!,$P$2)</f>
        <v>#REF!</v>
      </c>
      <c r="Q614" s="38" t="e">
        <f ca="1">SUMIFS(#REF!,#REF!,A614,#REF!,$Q$2)</f>
        <v>#REF!</v>
      </c>
      <c r="R614" s="38" t="e">
        <f ca="1">SUMIFS(#REF!,#REF!,A614,#REF!,$R$2)</f>
        <v>#REF!</v>
      </c>
      <c r="S614" s="38" t="e">
        <f ca="1">SUMIFS(#REF!,#REF!,A614,#REF!,$S$2)</f>
        <v>#REF!</v>
      </c>
      <c r="T614" s="45"/>
      <c r="U614" s="44"/>
      <c r="V614" s="46"/>
      <c r="W614" s="38" t="e">
        <f ca="1">SUMIFS(#REF!,#REF!,A614,#REF!,$W$2,#REF!,$AK$1)</f>
        <v>#REF!</v>
      </c>
      <c r="X614" s="38" t="e">
        <f ca="1">SUMIFS(#REF!,#REF!,A614,#REF!,$X$2,#REF!,$AK$1)</f>
        <v>#REF!</v>
      </c>
      <c r="Y614" s="38" t="e">
        <f ca="1">SUMIFS(#REF!,#REF!,A614,#REF!,$Y$2,#REF!,$AK$1)</f>
        <v>#REF!</v>
      </c>
      <c r="Z614" s="38" t="e">
        <f ca="1">SUMIFS(#REF!,#REF!,A614,#REF!,$Z$2,#REF!,$AK$1)</f>
        <v>#REF!</v>
      </c>
      <c r="AA614" s="38" t="e">
        <f ca="1">SUMIFS(#REF!,#REF!,A614,#REF!,$AA$2,#REF!,$AK$1)</f>
        <v>#REF!</v>
      </c>
      <c r="AB614" s="38" t="e">
        <f ca="1">SUMIFS(#REF!,#REF!,A614,#REF!,$AB$2,#REF!,$AK$1)</f>
        <v>#REF!</v>
      </c>
      <c r="AC614" s="48"/>
      <c r="AD614" s="92">
        <f>SUMIFS('Inventory Matrix'!$E:$E,'Inventory Matrix'!$G:$G,$AD$2,'Inventory Matrix'!$B:$B,$AK$1,'Inventory Matrix'!$C:$C,A614)</f>
        <v>0</v>
      </c>
      <c r="AE614" s="39">
        <f>SUMIFS('Inventory Matrix'!$E:$E,'Inventory Matrix'!$G:$G,$AE$2,'Inventory Matrix'!$B:$B,$AK$1,'Inventory Matrix'!$C:$C,A614)</f>
        <v>0</v>
      </c>
      <c r="AF614" s="39">
        <f>SUMIFS('Inventory Matrix'!$E:$E,'Inventory Matrix'!$G:$G,$AF$2,'Inventory Matrix'!$B:$B,$AK$1,'Inventory Matrix'!$C:$C,A614)</f>
        <v>0</v>
      </c>
      <c r="AG614" s="93">
        <f>SUMIFS('Inventory Matrix'!$E:$E,'Inventory Matrix'!$G:$G,$AG$2,'Inventory Matrix'!$B:$B,$AK$1,'Inventory Matrix'!$C:$C,A614)</f>
        <v>0</v>
      </c>
      <c r="AH614" s="170" t="str">
        <f t="shared" ca="1" si="68"/>
        <v>-</v>
      </c>
      <c r="AI614" s="171" t="str">
        <f t="shared" ca="1" si="69"/>
        <v>-</v>
      </c>
      <c r="AJ614" s="174">
        <f t="shared" ca="1" si="78"/>
        <v>0</v>
      </c>
      <c r="AK614" s="172">
        <f>SUMIFS(Stock!$D:$D,Stock!$A:$A,$AK$1,Stock!$C:$C,A614)</f>
        <v>0</v>
      </c>
      <c r="AL614" s="55"/>
      <c r="AM614" s="38" t="e">
        <f ca="1">SUMIFS(#REF!,#REF!,A614,#REF!,$AM$2,#REF!,$AZ$1)</f>
        <v>#REF!</v>
      </c>
      <c r="AN614" s="38" t="e">
        <f ca="1">SUMIFS(#REF!,#REF!,A614,#REF!,$AN$2,#REF!,$AZ$1)</f>
        <v>#REF!</v>
      </c>
      <c r="AO614" s="38" t="e">
        <f ca="1">SUMIFS(#REF!,#REF!,A614,#REF!,$AO$2,#REF!,$AZ$1)</f>
        <v>#REF!</v>
      </c>
      <c r="AP614" s="38" t="e">
        <f ca="1">SUMIFS(#REF!,#REF!,A614,#REF!,$AP$2,#REF!,$AZ$1)</f>
        <v>#REF!</v>
      </c>
      <c r="AQ614" s="38" t="e">
        <f ca="1">SUMIFS(#REF!,#REF!,A614,#REF!,$AQ$2,#REF!,$AZ$1)</f>
        <v>#REF!</v>
      </c>
      <c r="AR614" s="38" t="e">
        <f ca="1">SUMIFS(#REF!,#REF!,A614,#REF!,$AR$2,#REF!,$AZ$1)</f>
        <v>#REF!</v>
      </c>
      <c r="AS614" s="81"/>
      <c r="AT614" s="49">
        <f>SUMIFS('Inventory Matrix'!$E:$E,'Inventory Matrix'!$G:$G,$AT$2,'Inventory Matrix'!$B:$B,$AZ$1,'Inventory Matrix'!$C:$C,A614)</f>
        <v>0</v>
      </c>
      <c r="AU614" s="49">
        <f>SUMIFS('Inventory Matrix'!$E:$E,'Inventory Matrix'!$G:$G,$AU$2,'Inventory Matrix'!$B:$B,$AZ$1,'Inventory Matrix'!$C:$C,A614)</f>
        <v>0</v>
      </c>
      <c r="AV614" s="49">
        <f>SUMIFS('Inventory Matrix'!$E:$E,'Inventory Matrix'!$G:$G,$AV$2,'Inventory Matrix'!$B:$B,$AZ$1,'Inventory Matrix'!$C:$C,A614)</f>
        <v>0</v>
      </c>
      <c r="AW614" s="57">
        <f>SUMIFS('Inventory Matrix'!$E:$E,'Inventory Matrix'!$G:$G,$AW$2,'Inventory Matrix'!$B:$B,$AZ$1,'Inventory Matrix'!$C:$C,A614)</f>
        <v>0</v>
      </c>
      <c r="AX614" s="96" t="str">
        <f t="shared" ca="1" si="70"/>
        <v>-</v>
      </c>
      <c r="AY614" s="63">
        <f t="shared" ca="1" si="71"/>
        <v>0</v>
      </c>
      <c r="AZ614" s="97">
        <f>SUMIFS(Stock!$D:$D,Stock!$A:$A,$AZ$1,Stock!$C:$C,A614)</f>
        <v>0</v>
      </c>
      <c r="BA614" s="55"/>
      <c r="BB614" s="38" t="e">
        <f ca="1">SUMIFS(#REF!,#REF!,A614,#REF!,$BB$2,#REF!,$BO$1)</f>
        <v>#REF!</v>
      </c>
      <c r="BC614" s="38" t="e">
        <f ca="1">SUMIFS(#REF!,#REF!,A614,#REF!,$BC$2,#REF!,$BO$1)</f>
        <v>#REF!</v>
      </c>
      <c r="BD614" s="38" t="e">
        <f ca="1">SUMIFS(#REF!,#REF!,A614,#REF!,$BD$2,#REF!,$BO$1)</f>
        <v>#REF!</v>
      </c>
      <c r="BE614" s="38" t="e">
        <f ca="1">SUMIFS(#REF!,#REF!,A614,#REF!,$BE$2,#REF!,$BO$1)</f>
        <v>#REF!</v>
      </c>
      <c r="BF614" s="38" t="e">
        <f ca="1">SUMIFS(#REF!,#REF!,A614,#REF!,$BF$2,#REF!,$BO$1)</f>
        <v>#REF!</v>
      </c>
      <c r="BG614" s="38" t="e">
        <f ca="1">SUMIFS(#REF!,#REF!,A614,#REF!,$BG$2,#REF!,$BO$1)</f>
        <v>#REF!</v>
      </c>
      <c r="BH614" s="60"/>
      <c r="BI614" s="49">
        <f>SUMIFS('Inventory Matrix'!$E:$E,'Inventory Matrix'!$G:$G,$BI$2,'Inventory Matrix'!$B:$B,$BO$1,'Inventory Matrix'!$C:$C,A614)</f>
        <v>0</v>
      </c>
      <c r="BJ614" s="49">
        <f>SUMIFS('Inventory Matrix'!$E:$E,'Inventory Matrix'!$G:$G,$BJ$2,'Inventory Matrix'!$B:$B,$BO$1,'Inventory Matrix'!$C:$C,A614)</f>
        <v>0</v>
      </c>
      <c r="BK614" s="49">
        <f>SUMIFS('Inventory Matrix'!$E:$E,'Inventory Matrix'!$G:$G,$BK$2,'Inventory Matrix'!$B:$B,$BO$1,'Inventory Matrix'!$C:$C,A614)</f>
        <v>0</v>
      </c>
      <c r="BL614" s="57">
        <f>SUMIFS('Inventory Matrix'!$E:$E,'Inventory Matrix'!$G:$G,$BL$2,'Inventory Matrix'!$B:$B,$BO$1,'Inventory Matrix'!$C:$C,A614)</f>
        <v>0</v>
      </c>
      <c r="BM614" s="96" t="str">
        <f t="shared" ca="1" si="72"/>
        <v>-</v>
      </c>
      <c r="BN614" s="62">
        <f t="shared" ca="1" si="73"/>
        <v>0</v>
      </c>
      <c r="BO614" s="97">
        <f>SUMIFS(Stock!$D:$D,Stock!$A:$A,$BO$1,Stock!$C:$C,A614)</f>
        <v>0</v>
      </c>
      <c r="BP614" s="55"/>
      <c r="BQ614" s="38" t="e">
        <f ca="1">SUMIFS(#REF!,#REF!,A614,#REF!,$BQ$2,#REF!,$CD$1)</f>
        <v>#REF!</v>
      </c>
      <c r="BR614" s="38" t="e">
        <f ca="1">SUMIFS(#REF!,#REF!,A614,#REF!,$BR$2,#REF!,$CD$1)</f>
        <v>#REF!</v>
      </c>
      <c r="BS614" s="38" t="e">
        <f ca="1">SUMIFS(#REF!,#REF!,A614,#REF!,$BS$2,#REF!,$CD$1)</f>
        <v>#REF!</v>
      </c>
      <c r="BT614" s="38" t="e">
        <f ca="1">SUMIFS(#REF!,#REF!,A614,#REF!,$BT$2,#REF!,$CD$1)</f>
        <v>#REF!</v>
      </c>
      <c r="BU614" s="38" t="e">
        <f ca="1">SUMIFS(#REF!,#REF!,A614,#REF!,$BU$2,#REF!,$CD$1)</f>
        <v>#REF!</v>
      </c>
      <c r="BV614" s="38" t="e">
        <f ca="1">SUMIFS(#REF!,#REF!,A614,#REF!,$BV$2,#REF!,$CD$1)</f>
        <v>#REF!</v>
      </c>
      <c r="BW614" s="60"/>
      <c r="BX614" s="49">
        <f>SUMIFS('Inventory Matrix'!$E:$E,'Inventory Matrix'!$G:$G,$BX$2,'Inventory Matrix'!$B:$B,$CD$1,'Inventory Matrix'!$C:$C,A614)</f>
        <v>0</v>
      </c>
      <c r="BY614" s="49">
        <f>SUMIFS('Inventory Matrix'!$E:$E,'Inventory Matrix'!$G:$G,$BY$2,'Inventory Matrix'!$B:$B,$CD$1,'Inventory Matrix'!$C:$C,A614)</f>
        <v>0</v>
      </c>
      <c r="BZ614" s="49">
        <f>SUMIFS('Inventory Matrix'!$E:$E,'Inventory Matrix'!$G:$G,$BZ$2,'Inventory Matrix'!$B:$B,$CD$1,'Inventory Matrix'!$C:$C,A614)</f>
        <v>0</v>
      </c>
      <c r="CA614" s="57">
        <f>SUMIFS('Inventory Matrix'!$E:$E,'Inventory Matrix'!$G:$G,$CA$2,'Inventory Matrix'!$B:$B,$CD$1,'Inventory Matrix'!$C:$C,A614)</f>
        <v>0</v>
      </c>
      <c r="CB614" s="96" t="str">
        <f t="shared" ca="1" si="74"/>
        <v>-</v>
      </c>
      <c r="CC614" s="63">
        <f t="shared" ca="1" si="75"/>
        <v>0</v>
      </c>
      <c r="CD614" s="97">
        <f>SUMIFS(Stock!$D:$D,Stock!$A:$A,$CD$1,Stock!$C:$C,A614)</f>
        <v>0</v>
      </c>
      <c r="CE614" s="55"/>
      <c r="CF614" s="38" t="e">
        <f ca="1">SUMIFS(#REF!,#REF!,A614,#REF!,$CF$2,#REF!,$CS$1)</f>
        <v>#REF!</v>
      </c>
      <c r="CG614" s="38" t="e">
        <f ca="1">SUMIFS(#REF!,#REF!,A614,#REF!,$CG$2,#REF!,$CS$1)</f>
        <v>#REF!</v>
      </c>
      <c r="CH614" s="38" t="e">
        <f ca="1">SUMIFS(#REF!,#REF!,A614,#REF!,$CH$2,#REF!,$CS$1)</f>
        <v>#REF!</v>
      </c>
      <c r="CI614" s="38" t="e">
        <f ca="1">SUMIFS(#REF!,#REF!,A614,#REF!,$CI$2,#REF!,$CS$1)</f>
        <v>#REF!</v>
      </c>
      <c r="CJ614" s="38" t="e">
        <f ca="1">SUMIFS(#REF!,#REF!,A614,#REF!,$CJ$2,#REF!,$CS$1)</f>
        <v>#REF!</v>
      </c>
      <c r="CK614" s="38" t="e">
        <f ca="1">SUMIFS(#REF!,#REF!,A614,#REF!,$CK$2,#REF!,$CS$1)</f>
        <v>#REF!</v>
      </c>
      <c r="CL614" s="60"/>
      <c r="CM614" s="49">
        <f>SUMIFS('Inventory Matrix'!$E:$E,'Inventory Matrix'!$G:$G,$CM$2,'Inventory Matrix'!$B:$B,$CD$1,'Inventory Matrix'!$C:$C,A614)</f>
        <v>0</v>
      </c>
      <c r="CN614" s="49">
        <f>SUMIFS('Inventory Matrix'!$E:$E,'Inventory Matrix'!$G:$G,$CN$2,'Inventory Matrix'!$B:$B,$CD$1,'Inventory Matrix'!$C:$C,A614)</f>
        <v>0</v>
      </c>
      <c r="CO614" s="49">
        <f>SUMIFS('Inventory Matrix'!$E:$E,'Inventory Matrix'!$G:$G,$CO$2,'Inventory Matrix'!$B:$B,$CD$1,'Inventory Matrix'!$C:$C,A614)</f>
        <v>0</v>
      </c>
      <c r="CP614" s="57">
        <f>SUMIFS('Inventory Matrix'!$E:$E,'Inventory Matrix'!$G:$G,$CP$2,'Inventory Matrix'!$B:$B,$CD$1,'Inventory Matrix'!$C:$C,A614)</f>
        <v>0</v>
      </c>
      <c r="CQ614" s="96" t="str">
        <f t="shared" ca="1" si="76"/>
        <v>-</v>
      </c>
      <c r="CR614" s="63">
        <f t="shared" ca="1" si="77"/>
        <v>0</v>
      </c>
      <c r="CS614" s="97">
        <f>SUMIFS(Stock!$D:$D,Stock!$A:$A,$CS$1,Stock!$C:$C,A614)</f>
        <v>0</v>
      </c>
      <c r="CT614" s="64"/>
      <c r="CU614" s="65">
        <f>SUMIFS(Stock!$D:$D,Stock!$A:$A,$CU$1,Stock!$C:$C,A614)</f>
        <v>0</v>
      </c>
      <c r="CV614" s="64"/>
      <c r="CW614" s="38" t="e">
        <f ca="1">SUMIFS(#REF!,#REF!,A614,#REF!,$CW$2,#REF!,$DC$1)</f>
        <v>#REF!</v>
      </c>
      <c r="CX614" s="38" t="e">
        <f ca="1">SUMIFS(#REF!,#REF!,A614,#REF!,$CX$2,#REF!,$DC$1)</f>
        <v>#REF!</v>
      </c>
      <c r="CY614" s="38" t="e">
        <f ca="1">SUMIFS(#REF!,#REF!,A614,#REF!,$CY$2,#REF!,$DC$1)</f>
        <v>#REF!</v>
      </c>
      <c r="CZ614" s="38" t="e">
        <f ca="1">SUMIFS(#REF!,#REF!,A614,#REF!,$CZ$2,#REF!,$DC$1)</f>
        <v>#REF!</v>
      </c>
      <c r="DA614" s="38" t="e">
        <f ca="1">SUMIFS(#REF!,#REF!,A614,#REF!,$DA$2,#REF!,$DC$1)</f>
        <v>#REF!</v>
      </c>
      <c r="DB614" s="38" t="e">
        <f ca="1">SUMIFS(#REF!,#REF!,A614,#REF!,$DB$2,#REF!,$DC$1)</f>
        <v>#REF!</v>
      </c>
      <c r="DC614" s="65">
        <f>SUMIFS(Stock!$D:$D,Stock!$A:$A,$DC$1,Stock!$C:$C,A614)</f>
        <v>0</v>
      </c>
      <c r="DD614" s="65">
        <f>SUMIFS(Stock!$D:$D,Stock!$A:$A,$DD$1,Stock!$C:$C,A614)</f>
        <v>0</v>
      </c>
      <c r="DE614" s="65">
        <f>SUMIFS(Stock!$D:$D,Stock!$A:$A,$DE$1,Stock!$C:$C,A614)</f>
        <v>0</v>
      </c>
      <c r="DF614" s="66"/>
      <c r="DG614" s="66"/>
      <c r="DH614" s="67">
        <f>SUMIFS('Inventory Matrix'!$E:$E,'Inventory Matrix'!$B:$B,$DH$2,'Inventory Matrix'!$G:$G,$DM$2,'Inventory Matrix'!$C:$C,A614)</f>
        <v>0</v>
      </c>
      <c r="DI614" s="67">
        <f>SUMIFS('Inventory Matrix'!$E:$E,'Inventory Matrix'!$B:$B,$DI$2,'Inventory Matrix'!$G:$G,$DM$2,'Inventory Matrix'!$C:$C,A614)</f>
        <v>0</v>
      </c>
      <c r="DJ614" s="67">
        <f>SUMIFS('Inventory Matrix'!$E:$E,'Inventory Matrix'!$B:$B,$DJ$2,'Inventory Matrix'!$G:$G,$DM$2,'Inventory Matrix'!$C:$C,A614)</f>
        <v>0</v>
      </c>
      <c r="DK614" s="67">
        <f>SUMIFS('Inventory Matrix'!$E:$E,'Inventory Matrix'!$B:$B,$DK$2,'Inventory Matrix'!$G:$G,$DM$2,'Inventory Matrix'!$C:$C,A614)</f>
        <v>0</v>
      </c>
      <c r="DL614" s="67">
        <f>SUMIFS('Inventory Matrix'!$E:$E,'Inventory Matrix'!$B:$B,$DL$2,'Inventory Matrix'!$G:$G,$DM$2,'Inventory Matrix'!$C:$C,A614)</f>
        <v>0</v>
      </c>
      <c r="DM614" s="98">
        <f>SUMIFS('Inventory Matrix'!$E:$E,'Inventory Matrix'!$G:$G,$DM$2,'Inventory Matrix'!$C:$C,A614)</f>
        <v>0</v>
      </c>
      <c r="DN614" s="48"/>
      <c r="DO614" s="67">
        <f>SUMIFS('Inventory Matrix'!$E:$E,'Inventory Matrix'!$B:$B,$DO$2,'Inventory Matrix'!$G:$G,$DT$2,'Inventory Matrix'!$C:$C,A614)</f>
        <v>0</v>
      </c>
      <c r="DP614" s="67">
        <f>SUMIFS('Inventory Matrix'!$E:$E,'Inventory Matrix'!$B:$B,$DP$2,'Inventory Matrix'!$G:$G,$DT$2,'Inventory Matrix'!$C:$C,A614)</f>
        <v>0</v>
      </c>
      <c r="DQ614" s="67">
        <f>SUMIFS('Inventory Matrix'!$E:$E,'Inventory Matrix'!$B:$B,$DQ$2,'Inventory Matrix'!$G:$G,$DT$2,'Inventory Matrix'!$C:$C,A614)</f>
        <v>0</v>
      </c>
      <c r="DR614" s="67">
        <f>SUMIFS('Inventory Matrix'!$E:$E,'Inventory Matrix'!$B:$B,$DR$2,'Inventory Matrix'!$G:$G,$DT$2,'Inventory Matrix'!$C:$C,A614)</f>
        <v>0</v>
      </c>
      <c r="DS614" s="67">
        <f>SUMIFS('Inventory Matrix'!$E:$E,'Inventory Matrix'!$B:$B,$DS$2,'Inventory Matrix'!$G:$G,$DT$2,'Inventory Matrix'!$C:$C,A614)</f>
        <v>0</v>
      </c>
      <c r="DT614" s="98">
        <f>SUMIFS('Inventory Matrix'!$E:$E,'Inventory Matrix'!$G:$G,$DT$2,'Inventory Matrix'!$C:$C,A614)</f>
        <v>0</v>
      </c>
      <c r="DU614" s="44"/>
      <c r="DV614" s="67">
        <f>SUMIFS('Inventory Matrix'!$E:$E,'Inventory Matrix'!$B:$B,$DV$2,'Inventory Matrix'!$G:$G,$EA$2,'Inventory Matrix'!$C:$C,A614)</f>
        <v>0</v>
      </c>
      <c r="DW614" s="67">
        <f>SUMIFS('Inventory Matrix'!$E:$E,'Inventory Matrix'!$B:$B,$DW$2,'Inventory Matrix'!$G:$G,$EA$2,'Inventory Matrix'!$C:$C,A614)</f>
        <v>0</v>
      </c>
      <c r="DX614" s="67">
        <f>SUMIFS('Inventory Matrix'!$E:$E,'Inventory Matrix'!$B:$B,$DX$2,'Inventory Matrix'!$G:$G,$EA$2,'Inventory Matrix'!$C:$C,A614)</f>
        <v>0</v>
      </c>
      <c r="DY614" s="67">
        <f>SUMIFS('Inventory Matrix'!$E:$E,'Inventory Matrix'!$B:$B,$DY$2,'Inventory Matrix'!$G:$G,$EA$2,'Inventory Matrix'!$C:$C,A614)</f>
        <v>0</v>
      </c>
      <c r="DZ614" s="67">
        <f>SUMIFS('Inventory Matrix'!$E:$E,'Inventory Matrix'!$B:$B,$DZ$2,'Inventory Matrix'!$G:$G,$EA$2,'Inventory Matrix'!$C:$C,A614)</f>
        <v>0</v>
      </c>
      <c r="EA614" s="98">
        <f>SUMIFS('Inventory Matrix'!$E:$E,'Inventory Matrix'!$G:$G,$EA$2,'Inventory Matrix'!$C:$C,A614)</f>
        <v>0</v>
      </c>
      <c r="EB614" s="44"/>
      <c r="EC614" s="67">
        <f>SUMIFS('Inventory Matrix'!$E:$E,'Inventory Matrix'!$B:$B,$EC$2,'Inventory Matrix'!$G:$G,$EH$2,'Inventory Matrix'!$C:$C,A614)</f>
        <v>0</v>
      </c>
      <c r="ED614" s="67">
        <f>SUMIFS('Inventory Matrix'!$E:$E,'Inventory Matrix'!$B:$B,$ED$2,'Inventory Matrix'!$G:$G,$EH$2,'Inventory Matrix'!$C:$C,A614)</f>
        <v>0</v>
      </c>
      <c r="EE614" s="67">
        <f>SUMIFS('Inventory Matrix'!$E:$E,'Inventory Matrix'!$B:$B,$EE$2,'Inventory Matrix'!$G:$G,$EH$2,'Inventory Matrix'!$C:$C,A614)</f>
        <v>0</v>
      </c>
      <c r="EF614" s="67">
        <f>SUMIFS('Inventory Matrix'!$E:$E,'Inventory Matrix'!$B:$B,$EF$2,'Inventory Matrix'!$G:$G,$EH$2,'Inventory Matrix'!$C:$C,A614)</f>
        <v>0</v>
      </c>
      <c r="EG614" s="67">
        <f>SUMIFS('Inventory Matrix'!$E:$E,'Inventory Matrix'!$B:$B,$EG$2,'Inventory Matrix'!$G:$G,$EH$2,'Inventory Matrix'!$C:$C,A614)</f>
        <v>0</v>
      </c>
      <c r="EH614" s="98">
        <f>SUMIFS('Inventory Matrix'!$E:$E,'Inventory Matrix'!$G:$G,$EH$2,'Inventory Matrix'!$C:$C,A614)</f>
        <v>0</v>
      </c>
      <c r="EI614" s="44"/>
    </row>
    <row r="615" spans="1:139" ht="13" x14ac:dyDescent="0.15">
      <c r="A615" s="69" t="str">
        <f t="shared" si="64"/>
        <v>MWYD2</v>
      </c>
      <c r="B615" s="70" t="s">
        <v>2186</v>
      </c>
      <c r="C615" s="71" t="s">
        <v>3100</v>
      </c>
      <c r="D615" s="71" t="s">
        <v>3101</v>
      </c>
      <c r="E615" s="72">
        <f t="shared" si="65"/>
        <v>0</v>
      </c>
      <c r="F615" s="72">
        <f>SUMIFS(Stock!$D:$D,Stock!$C:$C,A615)</f>
        <v>0</v>
      </c>
      <c r="G615" s="73" t="e">
        <f t="shared" ca="1" si="66"/>
        <v>#REF!</v>
      </c>
      <c r="H615" s="74">
        <f t="shared" ca="1" si="67"/>
        <v>0</v>
      </c>
      <c r="I615" s="44"/>
      <c r="J615" s="69" t="e">
        <f ca="1">SUMIFS(#REF!,#REF!,A615,#REF!,$J$2)</f>
        <v>#REF!</v>
      </c>
      <c r="K615" s="69" t="e">
        <f ca="1">SUMIFS(#REF!,#REF!,A615,#REF!,$K$2)</f>
        <v>#REF!</v>
      </c>
      <c r="L615" s="69" t="e">
        <f ca="1">SUMIFS(#REF!,#REF!,A615,#REF!,$L$2)</f>
        <v>#REF!</v>
      </c>
      <c r="M615" s="69" t="e">
        <f ca="1">SUMIFS(#REF!,#REF!,A615,#REF!,$M$2)</f>
        <v>#REF!</v>
      </c>
      <c r="N615" s="69" t="e">
        <f ca="1">SUMIFS(#REF!,#REF!,A615,#REF!,$N$2)</f>
        <v>#REF!</v>
      </c>
      <c r="O615" s="69" t="e">
        <f ca="1">SUMIFS(#REF!,#REF!,A615,#REF!,$O$2)</f>
        <v>#REF!</v>
      </c>
      <c r="P615" s="69" t="e">
        <f ca="1">SUMIFS(#REF!,#REF!,A615,#REF!,$P$2)</f>
        <v>#REF!</v>
      </c>
      <c r="Q615" s="69" t="e">
        <f ca="1">SUMIFS(#REF!,#REF!,A615,#REF!,$Q$2)</f>
        <v>#REF!</v>
      </c>
      <c r="R615" s="69" t="e">
        <f ca="1">SUMIFS(#REF!,#REF!,A615,#REF!,$R$2)</f>
        <v>#REF!</v>
      </c>
      <c r="S615" s="69" t="e">
        <f ca="1">SUMIFS(#REF!,#REF!,A615,#REF!,$S$2)</f>
        <v>#REF!</v>
      </c>
      <c r="T615" s="75"/>
      <c r="U615" s="44"/>
      <c r="V615" s="46"/>
      <c r="W615" s="69" t="e">
        <f ca="1">SUMIFS(#REF!,#REF!,A615,#REF!,$W$2,#REF!,$AK$1)</f>
        <v>#REF!</v>
      </c>
      <c r="X615" s="69" t="e">
        <f ca="1">SUMIFS(#REF!,#REF!,A615,#REF!,$X$2,#REF!,$AK$1)</f>
        <v>#REF!</v>
      </c>
      <c r="Y615" s="69" t="e">
        <f ca="1">SUMIFS(#REF!,#REF!,A615,#REF!,$Y$2,#REF!,$AK$1)</f>
        <v>#REF!</v>
      </c>
      <c r="Z615" s="69" t="e">
        <f ca="1">SUMIFS(#REF!,#REF!,A615,#REF!,$Z$2,#REF!,$AK$1)</f>
        <v>#REF!</v>
      </c>
      <c r="AA615" s="69" t="e">
        <f ca="1">SUMIFS(#REF!,#REF!,A615,#REF!,$AA$2,#REF!,$AK$1)</f>
        <v>#REF!</v>
      </c>
      <c r="AB615" s="69" t="e">
        <f ca="1">SUMIFS(#REF!,#REF!,A615,#REF!,$AB$2,#REF!,$AK$1)</f>
        <v>#REF!</v>
      </c>
      <c r="AC615" s="48"/>
      <c r="AD615" s="76">
        <f>SUMIFS('Inventory Matrix'!$E:$E,'Inventory Matrix'!$G:$G,$AD$2,'Inventory Matrix'!$B:$B,$AK$1,'Inventory Matrix'!$C:$C,A615)</f>
        <v>0</v>
      </c>
      <c r="AE615" s="70">
        <f>SUMIFS('Inventory Matrix'!$E:$E,'Inventory Matrix'!$G:$G,$AE$2,'Inventory Matrix'!$B:$B,$AK$1,'Inventory Matrix'!$C:$C,A615)</f>
        <v>0</v>
      </c>
      <c r="AF615" s="70">
        <f>SUMIFS('Inventory Matrix'!$E:$E,'Inventory Matrix'!$G:$G,$AF$2,'Inventory Matrix'!$B:$B,$AK$1,'Inventory Matrix'!$C:$C,A615)</f>
        <v>0</v>
      </c>
      <c r="AG615" s="77">
        <f>SUMIFS('Inventory Matrix'!$E:$E,'Inventory Matrix'!$G:$G,$AG$2,'Inventory Matrix'!$B:$B,$AK$1,'Inventory Matrix'!$C:$C,A615)</f>
        <v>0</v>
      </c>
      <c r="AH615" s="167" t="str">
        <f t="shared" ca="1" si="68"/>
        <v>-</v>
      </c>
      <c r="AI615" s="168" t="str">
        <f t="shared" ca="1" si="69"/>
        <v>-</v>
      </c>
      <c r="AJ615" s="173">
        <f t="shared" ca="1" si="78"/>
        <v>0</v>
      </c>
      <c r="AK615" s="169">
        <f>SUMIFS(Stock!$D:$D,Stock!$A:$A,$AK$1,Stock!$C:$C,A615)</f>
        <v>0</v>
      </c>
      <c r="AL615" s="55"/>
      <c r="AM615" s="69" t="e">
        <f ca="1">SUMIFS(#REF!,#REF!,A615,#REF!,$AM$2,#REF!,$AZ$1)</f>
        <v>#REF!</v>
      </c>
      <c r="AN615" s="69" t="e">
        <f ca="1">SUMIFS(#REF!,#REF!,A615,#REF!,$AN$2,#REF!,$AZ$1)</f>
        <v>#REF!</v>
      </c>
      <c r="AO615" s="69" t="e">
        <f ca="1">SUMIFS(#REF!,#REF!,A615,#REF!,$AO$2,#REF!,$AZ$1)</f>
        <v>#REF!</v>
      </c>
      <c r="AP615" s="69" t="e">
        <f ca="1">SUMIFS(#REF!,#REF!,A615,#REF!,$AP$2,#REF!,$AZ$1)</f>
        <v>#REF!</v>
      </c>
      <c r="AQ615" s="69" t="e">
        <f ca="1">SUMIFS(#REF!,#REF!,A615,#REF!,$AQ$2,#REF!,$AZ$1)</f>
        <v>#REF!</v>
      </c>
      <c r="AR615" s="69" t="e">
        <f ca="1">SUMIFS(#REF!,#REF!,A615,#REF!,$AR$2,#REF!,$AZ$1)</f>
        <v>#REF!</v>
      </c>
      <c r="AS615" s="81"/>
      <c r="AT615" s="82">
        <f>SUMIFS('Inventory Matrix'!$E:$E,'Inventory Matrix'!$G:$G,$AT$2,'Inventory Matrix'!$B:$B,$AZ$1,'Inventory Matrix'!$C:$C,A615)</f>
        <v>0</v>
      </c>
      <c r="AU615" s="82">
        <f>SUMIFS('Inventory Matrix'!$E:$E,'Inventory Matrix'!$G:$G,$AU$2,'Inventory Matrix'!$B:$B,$AZ$1,'Inventory Matrix'!$C:$C,A615)</f>
        <v>0</v>
      </c>
      <c r="AV615" s="82">
        <f>SUMIFS('Inventory Matrix'!$E:$E,'Inventory Matrix'!$G:$G,$AV$2,'Inventory Matrix'!$B:$B,$AZ$1,'Inventory Matrix'!$C:$C,A615)</f>
        <v>0</v>
      </c>
      <c r="AW615" s="83">
        <f>SUMIFS('Inventory Matrix'!$E:$E,'Inventory Matrix'!$G:$G,$AW$2,'Inventory Matrix'!$B:$B,$AZ$1,'Inventory Matrix'!$C:$C,A615)</f>
        <v>0</v>
      </c>
      <c r="AX615" s="85" t="str">
        <f t="shared" ca="1" si="70"/>
        <v>-</v>
      </c>
      <c r="AY615" s="88">
        <f t="shared" ca="1" si="71"/>
        <v>0</v>
      </c>
      <c r="AZ615" s="87">
        <f>SUMIFS(Stock!$D:$D,Stock!$A:$A,$AZ$1,Stock!$C:$C,A615)</f>
        <v>0</v>
      </c>
      <c r="BA615" s="55"/>
      <c r="BB615" s="69" t="e">
        <f ca="1">SUMIFS(#REF!,#REF!,A615,#REF!,$BB$2,#REF!,$BO$1)</f>
        <v>#REF!</v>
      </c>
      <c r="BC615" s="69" t="e">
        <f ca="1">SUMIFS(#REF!,#REF!,A615,#REF!,$BC$2,#REF!,$BO$1)</f>
        <v>#REF!</v>
      </c>
      <c r="BD615" s="69" t="e">
        <f ca="1">SUMIFS(#REF!,#REF!,A615,#REF!,$BD$2,#REF!,$BO$1)</f>
        <v>#REF!</v>
      </c>
      <c r="BE615" s="69" t="e">
        <f ca="1">SUMIFS(#REF!,#REF!,A615,#REF!,$BE$2,#REF!,$BO$1)</f>
        <v>#REF!</v>
      </c>
      <c r="BF615" s="69" t="e">
        <f ca="1">SUMIFS(#REF!,#REF!,A615,#REF!,$BF$2,#REF!,$BO$1)</f>
        <v>#REF!</v>
      </c>
      <c r="BG615" s="69" t="e">
        <f ca="1">SUMIFS(#REF!,#REF!,A615,#REF!,$BG$2,#REF!,$BO$1)</f>
        <v>#REF!</v>
      </c>
      <c r="BH615" s="60"/>
      <c r="BI615" s="82">
        <f>SUMIFS('Inventory Matrix'!$E:$E,'Inventory Matrix'!$G:$G,$BI$2,'Inventory Matrix'!$B:$B,$BO$1,'Inventory Matrix'!$C:$C,A615)</f>
        <v>0</v>
      </c>
      <c r="BJ615" s="82">
        <f>SUMIFS('Inventory Matrix'!$E:$E,'Inventory Matrix'!$G:$G,$BJ$2,'Inventory Matrix'!$B:$B,$BO$1,'Inventory Matrix'!$C:$C,A615)</f>
        <v>0</v>
      </c>
      <c r="BK615" s="82">
        <f>SUMIFS('Inventory Matrix'!$E:$E,'Inventory Matrix'!$G:$G,$BK$2,'Inventory Matrix'!$B:$B,$BO$1,'Inventory Matrix'!$C:$C,A615)</f>
        <v>0</v>
      </c>
      <c r="BL615" s="83">
        <f>SUMIFS('Inventory Matrix'!$E:$E,'Inventory Matrix'!$G:$G,$BL$2,'Inventory Matrix'!$B:$B,$BO$1,'Inventory Matrix'!$C:$C,A615)</f>
        <v>0</v>
      </c>
      <c r="BM615" s="85" t="str">
        <f t="shared" ca="1" si="72"/>
        <v>-</v>
      </c>
      <c r="BN615" s="86">
        <f t="shared" ca="1" si="73"/>
        <v>0</v>
      </c>
      <c r="BO615" s="87">
        <f>SUMIFS(Stock!$D:$D,Stock!$A:$A,$BO$1,Stock!$C:$C,A615)</f>
        <v>0</v>
      </c>
      <c r="BP615" s="55"/>
      <c r="BQ615" s="69" t="e">
        <f ca="1">SUMIFS(#REF!,#REF!,A615,#REF!,$BQ$2,#REF!,$CD$1)</f>
        <v>#REF!</v>
      </c>
      <c r="BR615" s="69" t="e">
        <f ca="1">SUMIFS(#REF!,#REF!,A615,#REF!,$BR$2,#REF!,$CD$1)</f>
        <v>#REF!</v>
      </c>
      <c r="BS615" s="69" t="e">
        <f ca="1">SUMIFS(#REF!,#REF!,A615,#REF!,$BS$2,#REF!,$CD$1)</f>
        <v>#REF!</v>
      </c>
      <c r="BT615" s="69" t="e">
        <f ca="1">SUMIFS(#REF!,#REF!,A615,#REF!,$BT$2,#REF!,$CD$1)</f>
        <v>#REF!</v>
      </c>
      <c r="BU615" s="69" t="e">
        <f ca="1">SUMIFS(#REF!,#REF!,A615,#REF!,$BU$2,#REF!,$CD$1)</f>
        <v>#REF!</v>
      </c>
      <c r="BV615" s="69" t="e">
        <f ca="1">SUMIFS(#REF!,#REF!,A615,#REF!,$BV$2,#REF!,$CD$1)</f>
        <v>#REF!</v>
      </c>
      <c r="BW615" s="60"/>
      <c r="BX615" s="82">
        <f>SUMIFS('Inventory Matrix'!$E:$E,'Inventory Matrix'!$G:$G,$BX$2,'Inventory Matrix'!$B:$B,$CD$1,'Inventory Matrix'!$C:$C,A615)</f>
        <v>0</v>
      </c>
      <c r="BY615" s="82">
        <f>SUMIFS('Inventory Matrix'!$E:$E,'Inventory Matrix'!$G:$G,$BY$2,'Inventory Matrix'!$B:$B,$CD$1,'Inventory Matrix'!$C:$C,A615)</f>
        <v>0</v>
      </c>
      <c r="BZ615" s="82">
        <f>SUMIFS('Inventory Matrix'!$E:$E,'Inventory Matrix'!$G:$G,$BZ$2,'Inventory Matrix'!$B:$B,$CD$1,'Inventory Matrix'!$C:$C,A615)</f>
        <v>0</v>
      </c>
      <c r="CA615" s="83">
        <f>SUMIFS('Inventory Matrix'!$E:$E,'Inventory Matrix'!$G:$G,$CA$2,'Inventory Matrix'!$B:$B,$CD$1,'Inventory Matrix'!$C:$C,A615)</f>
        <v>0</v>
      </c>
      <c r="CB615" s="85" t="str">
        <f t="shared" ca="1" si="74"/>
        <v>-</v>
      </c>
      <c r="CC615" s="88">
        <f t="shared" ca="1" si="75"/>
        <v>0</v>
      </c>
      <c r="CD615" s="87">
        <f>SUMIFS(Stock!$D:$D,Stock!$A:$A,$CD$1,Stock!$C:$C,A615)</f>
        <v>0</v>
      </c>
      <c r="CE615" s="55"/>
      <c r="CF615" s="69" t="e">
        <f ca="1">SUMIFS(#REF!,#REF!,A615,#REF!,$CF$2,#REF!,$CS$1)</f>
        <v>#REF!</v>
      </c>
      <c r="CG615" s="69" t="e">
        <f ca="1">SUMIFS(#REF!,#REF!,A615,#REF!,$CG$2,#REF!,$CS$1)</f>
        <v>#REF!</v>
      </c>
      <c r="CH615" s="69" t="e">
        <f ca="1">SUMIFS(#REF!,#REF!,A615,#REF!,$CH$2,#REF!,$CS$1)</f>
        <v>#REF!</v>
      </c>
      <c r="CI615" s="69" t="e">
        <f ca="1">SUMIFS(#REF!,#REF!,A615,#REF!,$CI$2,#REF!,$CS$1)</f>
        <v>#REF!</v>
      </c>
      <c r="CJ615" s="69" t="e">
        <f ca="1">SUMIFS(#REF!,#REF!,A615,#REF!,$CJ$2,#REF!,$CS$1)</f>
        <v>#REF!</v>
      </c>
      <c r="CK615" s="69" t="e">
        <f ca="1">SUMIFS(#REF!,#REF!,A615,#REF!,$CK$2,#REF!,$CS$1)</f>
        <v>#REF!</v>
      </c>
      <c r="CL615" s="60"/>
      <c r="CM615" s="82">
        <f>SUMIFS('Inventory Matrix'!$E:$E,'Inventory Matrix'!$G:$G,$CM$2,'Inventory Matrix'!$B:$B,$CD$1,'Inventory Matrix'!$C:$C,A615)</f>
        <v>0</v>
      </c>
      <c r="CN615" s="82">
        <f>SUMIFS('Inventory Matrix'!$E:$E,'Inventory Matrix'!$G:$G,$CN$2,'Inventory Matrix'!$B:$B,$CD$1,'Inventory Matrix'!$C:$C,A615)</f>
        <v>0</v>
      </c>
      <c r="CO615" s="82">
        <f>SUMIFS('Inventory Matrix'!$E:$E,'Inventory Matrix'!$G:$G,$CO$2,'Inventory Matrix'!$B:$B,$CD$1,'Inventory Matrix'!$C:$C,A615)</f>
        <v>0</v>
      </c>
      <c r="CP615" s="83">
        <f>SUMIFS('Inventory Matrix'!$E:$E,'Inventory Matrix'!$G:$G,$CP$2,'Inventory Matrix'!$B:$B,$CD$1,'Inventory Matrix'!$C:$C,A615)</f>
        <v>0</v>
      </c>
      <c r="CQ615" s="85" t="str">
        <f t="shared" ca="1" si="76"/>
        <v>-</v>
      </c>
      <c r="CR615" s="88">
        <f t="shared" ca="1" si="77"/>
        <v>0</v>
      </c>
      <c r="CS615" s="87">
        <f>SUMIFS(Stock!$D:$D,Stock!$A:$A,$CS$1,Stock!$C:$C,A615)</f>
        <v>0</v>
      </c>
      <c r="CT615" s="64"/>
      <c r="CU615" s="89">
        <f>SUMIFS(Stock!$D:$D,Stock!$A:$A,$CU$1,Stock!$C:$C,A615)</f>
        <v>0</v>
      </c>
      <c r="CV615" s="64"/>
      <c r="CW615" s="69" t="e">
        <f ca="1">SUMIFS(#REF!,#REF!,A615,#REF!,$CW$2,#REF!,$DC$1)</f>
        <v>#REF!</v>
      </c>
      <c r="CX615" s="69" t="e">
        <f ca="1">SUMIFS(#REF!,#REF!,A615,#REF!,$CX$2,#REF!,$DC$1)</f>
        <v>#REF!</v>
      </c>
      <c r="CY615" s="69" t="e">
        <f ca="1">SUMIFS(#REF!,#REF!,A615,#REF!,$CY$2,#REF!,$DC$1)</f>
        <v>#REF!</v>
      </c>
      <c r="CZ615" s="69" t="e">
        <f ca="1">SUMIFS(#REF!,#REF!,A615,#REF!,$CZ$2,#REF!,$DC$1)</f>
        <v>#REF!</v>
      </c>
      <c r="DA615" s="69" t="e">
        <f ca="1">SUMIFS(#REF!,#REF!,A615,#REF!,$DA$2,#REF!,$DC$1)</f>
        <v>#REF!</v>
      </c>
      <c r="DB615" s="69" t="e">
        <f ca="1">SUMIFS(#REF!,#REF!,A615,#REF!,$DB$2,#REF!,$DC$1)</f>
        <v>#REF!</v>
      </c>
      <c r="DC615" s="89">
        <f>SUMIFS(Stock!$D:$D,Stock!$A:$A,$DC$1,Stock!$C:$C,A615)</f>
        <v>0</v>
      </c>
      <c r="DD615" s="89">
        <f>SUMIFS(Stock!$D:$D,Stock!$A:$A,$DD$1,Stock!$C:$C,A615)</f>
        <v>0</v>
      </c>
      <c r="DE615" s="89">
        <f>SUMIFS(Stock!$D:$D,Stock!$A:$A,$DE$1,Stock!$C:$C,A615)</f>
        <v>0</v>
      </c>
      <c r="DF615" s="66"/>
      <c r="DG615" s="66"/>
      <c r="DH615" s="90">
        <f>SUMIFS('Inventory Matrix'!$E:$E,'Inventory Matrix'!$B:$B,$DH$2,'Inventory Matrix'!$G:$G,$DM$2,'Inventory Matrix'!$C:$C,A615)</f>
        <v>0</v>
      </c>
      <c r="DI615" s="90">
        <f>SUMIFS('Inventory Matrix'!$E:$E,'Inventory Matrix'!$B:$B,$DI$2,'Inventory Matrix'!$G:$G,$DM$2,'Inventory Matrix'!$C:$C,A615)</f>
        <v>0</v>
      </c>
      <c r="DJ615" s="90">
        <f>SUMIFS('Inventory Matrix'!$E:$E,'Inventory Matrix'!$B:$B,$DJ$2,'Inventory Matrix'!$G:$G,$DM$2,'Inventory Matrix'!$C:$C,A615)</f>
        <v>0</v>
      </c>
      <c r="DK615" s="90">
        <f>SUMIFS('Inventory Matrix'!$E:$E,'Inventory Matrix'!$B:$B,$DK$2,'Inventory Matrix'!$G:$G,$DM$2,'Inventory Matrix'!$C:$C,A615)</f>
        <v>0</v>
      </c>
      <c r="DL615" s="90">
        <f>SUMIFS('Inventory Matrix'!$E:$E,'Inventory Matrix'!$B:$B,$DL$2,'Inventory Matrix'!$G:$G,$DM$2,'Inventory Matrix'!$C:$C,A615)</f>
        <v>0</v>
      </c>
      <c r="DM615" s="91">
        <f>SUMIFS('Inventory Matrix'!$E:$E,'Inventory Matrix'!$G:$G,$DM$2,'Inventory Matrix'!$C:$C,A615)</f>
        <v>0</v>
      </c>
      <c r="DN615" s="48"/>
      <c r="DO615" s="90">
        <f>SUMIFS('Inventory Matrix'!$E:$E,'Inventory Matrix'!$B:$B,$DO$2,'Inventory Matrix'!$G:$G,$DT$2,'Inventory Matrix'!$C:$C,A615)</f>
        <v>0</v>
      </c>
      <c r="DP615" s="90">
        <f>SUMIFS('Inventory Matrix'!$E:$E,'Inventory Matrix'!$B:$B,$DP$2,'Inventory Matrix'!$G:$G,$DT$2,'Inventory Matrix'!$C:$C,A615)</f>
        <v>0</v>
      </c>
      <c r="DQ615" s="90">
        <f>SUMIFS('Inventory Matrix'!$E:$E,'Inventory Matrix'!$B:$B,$DQ$2,'Inventory Matrix'!$G:$G,$DT$2,'Inventory Matrix'!$C:$C,A615)</f>
        <v>0</v>
      </c>
      <c r="DR615" s="90">
        <f>SUMIFS('Inventory Matrix'!$E:$E,'Inventory Matrix'!$B:$B,$DR$2,'Inventory Matrix'!$G:$G,$DT$2,'Inventory Matrix'!$C:$C,A615)</f>
        <v>0</v>
      </c>
      <c r="DS615" s="90">
        <f>SUMIFS('Inventory Matrix'!$E:$E,'Inventory Matrix'!$B:$B,$DS$2,'Inventory Matrix'!$G:$G,$DT$2,'Inventory Matrix'!$C:$C,A615)</f>
        <v>0</v>
      </c>
      <c r="DT615" s="91">
        <f>SUMIFS('Inventory Matrix'!$E:$E,'Inventory Matrix'!$G:$G,$DT$2,'Inventory Matrix'!$C:$C,A615)</f>
        <v>0</v>
      </c>
      <c r="DU615" s="44"/>
      <c r="DV615" s="90">
        <f>SUMIFS('Inventory Matrix'!$E:$E,'Inventory Matrix'!$B:$B,$DV$2,'Inventory Matrix'!$G:$G,$EA$2,'Inventory Matrix'!$C:$C,A615)</f>
        <v>0</v>
      </c>
      <c r="DW615" s="90">
        <f>SUMIFS('Inventory Matrix'!$E:$E,'Inventory Matrix'!$B:$B,$DW$2,'Inventory Matrix'!$G:$G,$EA$2,'Inventory Matrix'!$C:$C,A615)</f>
        <v>0</v>
      </c>
      <c r="DX615" s="90">
        <f>SUMIFS('Inventory Matrix'!$E:$E,'Inventory Matrix'!$B:$B,$DX$2,'Inventory Matrix'!$G:$G,$EA$2,'Inventory Matrix'!$C:$C,A615)</f>
        <v>0</v>
      </c>
      <c r="DY615" s="90">
        <f>SUMIFS('Inventory Matrix'!$E:$E,'Inventory Matrix'!$B:$B,$DY$2,'Inventory Matrix'!$G:$G,$EA$2,'Inventory Matrix'!$C:$C,A615)</f>
        <v>0</v>
      </c>
      <c r="DZ615" s="90">
        <f>SUMIFS('Inventory Matrix'!$E:$E,'Inventory Matrix'!$B:$B,$DZ$2,'Inventory Matrix'!$G:$G,$EA$2,'Inventory Matrix'!$C:$C,A615)</f>
        <v>0</v>
      </c>
      <c r="EA615" s="91">
        <f>SUMIFS('Inventory Matrix'!$E:$E,'Inventory Matrix'!$G:$G,$EA$2,'Inventory Matrix'!$C:$C,A615)</f>
        <v>0</v>
      </c>
      <c r="EB615" s="44"/>
      <c r="EC615" s="90">
        <f>SUMIFS('Inventory Matrix'!$E:$E,'Inventory Matrix'!$B:$B,$EC$2,'Inventory Matrix'!$G:$G,$EH$2,'Inventory Matrix'!$C:$C,A615)</f>
        <v>0</v>
      </c>
      <c r="ED615" s="90">
        <f>SUMIFS('Inventory Matrix'!$E:$E,'Inventory Matrix'!$B:$B,$ED$2,'Inventory Matrix'!$G:$G,$EH$2,'Inventory Matrix'!$C:$C,A615)</f>
        <v>0</v>
      </c>
      <c r="EE615" s="90">
        <f>SUMIFS('Inventory Matrix'!$E:$E,'Inventory Matrix'!$B:$B,$EE$2,'Inventory Matrix'!$G:$G,$EH$2,'Inventory Matrix'!$C:$C,A615)</f>
        <v>0</v>
      </c>
      <c r="EF615" s="90">
        <f>SUMIFS('Inventory Matrix'!$E:$E,'Inventory Matrix'!$B:$B,$EF$2,'Inventory Matrix'!$G:$G,$EH$2,'Inventory Matrix'!$C:$C,A615)</f>
        <v>0</v>
      </c>
      <c r="EG615" s="90">
        <f>SUMIFS('Inventory Matrix'!$E:$E,'Inventory Matrix'!$B:$B,$EG$2,'Inventory Matrix'!$G:$G,$EH$2,'Inventory Matrix'!$C:$C,A615)</f>
        <v>0</v>
      </c>
      <c r="EH615" s="91">
        <f>SUMIFS('Inventory Matrix'!$E:$E,'Inventory Matrix'!$G:$G,$EH$2,'Inventory Matrix'!$C:$C,A615)</f>
        <v>0</v>
      </c>
      <c r="EI615" s="44"/>
    </row>
    <row r="616" spans="1:139" ht="13" x14ac:dyDescent="0.15">
      <c r="A616" s="38" t="str">
        <f t="shared" si="64"/>
        <v>MX0C2</v>
      </c>
      <c r="B616" s="39" t="s">
        <v>2186</v>
      </c>
      <c r="C616" s="40" t="s">
        <v>3102</v>
      </c>
      <c r="D616" s="40" t="s">
        <v>3103</v>
      </c>
      <c r="E616" s="41">
        <f t="shared" si="65"/>
        <v>0</v>
      </c>
      <c r="F616" s="41">
        <f>SUMIFS(Stock!$D:$D,Stock!$C:$C,A616)</f>
        <v>0</v>
      </c>
      <c r="G616" s="42" t="e">
        <f t="shared" ca="1" si="66"/>
        <v>#REF!</v>
      </c>
      <c r="H616" s="43">
        <f t="shared" ca="1" si="67"/>
        <v>0</v>
      </c>
      <c r="I616" s="44"/>
      <c r="J616" s="38" t="e">
        <f ca="1">SUMIFS(#REF!,#REF!,A616,#REF!,$J$2)</f>
        <v>#REF!</v>
      </c>
      <c r="K616" s="38" t="e">
        <f ca="1">SUMIFS(#REF!,#REF!,A616,#REF!,$K$2)</f>
        <v>#REF!</v>
      </c>
      <c r="L616" s="38" t="e">
        <f ca="1">SUMIFS(#REF!,#REF!,A616,#REF!,$L$2)</f>
        <v>#REF!</v>
      </c>
      <c r="M616" s="38" t="e">
        <f ca="1">SUMIFS(#REF!,#REF!,A616,#REF!,$M$2)</f>
        <v>#REF!</v>
      </c>
      <c r="N616" s="38" t="e">
        <f ca="1">SUMIFS(#REF!,#REF!,A616,#REF!,$N$2)</f>
        <v>#REF!</v>
      </c>
      <c r="O616" s="38" t="e">
        <f ca="1">SUMIFS(#REF!,#REF!,A616,#REF!,$O$2)</f>
        <v>#REF!</v>
      </c>
      <c r="P616" s="38" t="e">
        <f ca="1">SUMIFS(#REF!,#REF!,A616,#REF!,$P$2)</f>
        <v>#REF!</v>
      </c>
      <c r="Q616" s="38" t="e">
        <f ca="1">SUMIFS(#REF!,#REF!,A616,#REF!,$Q$2)</f>
        <v>#REF!</v>
      </c>
      <c r="R616" s="38" t="e">
        <f ca="1">SUMIFS(#REF!,#REF!,A616,#REF!,$R$2)</f>
        <v>#REF!</v>
      </c>
      <c r="S616" s="38" t="e">
        <f ca="1">SUMIFS(#REF!,#REF!,A616,#REF!,$S$2)</f>
        <v>#REF!</v>
      </c>
      <c r="T616" s="45"/>
      <c r="U616" s="44"/>
      <c r="V616" s="46"/>
      <c r="W616" s="38" t="e">
        <f ca="1">SUMIFS(#REF!,#REF!,A616,#REF!,$W$2,#REF!,$AK$1)</f>
        <v>#REF!</v>
      </c>
      <c r="X616" s="38" t="e">
        <f ca="1">SUMIFS(#REF!,#REF!,A616,#REF!,$X$2,#REF!,$AK$1)</f>
        <v>#REF!</v>
      </c>
      <c r="Y616" s="38" t="e">
        <f ca="1">SUMIFS(#REF!,#REF!,A616,#REF!,$Y$2,#REF!,$AK$1)</f>
        <v>#REF!</v>
      </c>
      <c r="Z616" s="38" t="e">
        <f ca="1">SUMIFS(#REF!,#REF!,A616,#REF!,$Z$2,#REF!,$AK$1)</f>
        <v>#REF!</v>
      </c>
      <c r="AA616" s="38" t="e">
        <f ca="1">SUMIFS(#REF!,#REF!,A616,#REF!,$AA$2,#REF!,$AK$1)</f>
        <v>#REF!</v>
      </c>
      <c r="AB616" s="38" t="e">
        <f ca="1">SUMIFS(#REF!,#REF!,A616,#REF!,$AB$2,#REF!,$AK$1)</f>
        <v>#REF!</v>
      </c>
      <c r="AC616" s="48"/>
      <c r="AD616" s="92">
        <f>SUMIFS('Inventory Matrix'!$E:$E,'Inventory Matrix'!$G:$G,$AD$2,'Inventory Matrix'!$B:$B,$AK$1,'Inventory Matrix'!$C:$C,A616)</f>
        <v>0</v>
      </c>
      <c r="AE616" s="39">
        <f>SUMIFS('Inventory Matrix'!$E:$E,'Inventory Matrix'!$G:$G,$AE$2,'Inventory Matrix'!$B:$B,$AK$1,'Inventory Matrix'!$C:$C,A616)</f>
        <v>0</v>
      </c>
      <c r="AF616" s="39">
        <f>SUMIFS('Inventory Matrix'!$E:$E,'Inventory Matrix'!$G:$G,$AF$2,'Inventory Matrix'!$B:$B,$AK$1,'Inventory Matrix'!$C:$C,A616)</f>
        <v>0</v>
      </c>
      <c r="AG616" s="93">
        <f>SUMIFS('Inventory Matrix'!$E:$E,'Inventory Matrix'!$G:$G,$AG$2,'Inventory Matrix'!$B:$B,$AK$1,'Inventory Matrix'!$C:$C,A616)</f>
        <v>0</v>
      </c>
      <c r="AH616" s="170" t="str">
        <f t="shared" ca="1" si="68"/>
        <v>-</v>
      </c>
      <c r="AI616" s="171" t="str">
        <f t="shared" ca="1" si="69"/>
        <v>-</v>
      </c>
      <c r="AJ616" s="174">
        <f t="shared" ca="1" si="78"/>
        <v>0</v>
      </c>
      <c r="AK616" s="172">
        <f>SUMIFS(Stock!$D:$D,Stock!$A:$A,$AK$1,Stock!$C:$C,A616)</f>
        <v>0</v>
      </c>
      <c r="AL616" s="55"/>
      <c r="AM616" s="38" t="e">
        <f ca="1">SUMIFS(#REF!,#REF!,A616,#REF!,$AM$2,#REF!,$AZ$1)</f>
        <v>#REF!</v>
      </c>
      <c r="AN616" s="38" t="e">
        <f ca="1">SUMIFS(#REF!,#REF!,A616,#REF!,$AN$2,#REF!,$AZ$1)</f>
        <v>#REF!</v>
      </c>
      <c r="AO616" s="38" t="e">
        <f ca="1">SUMIFS(#REF!,#REF!,A616,#REF!,$AO$2,#REF!,$AZ$1)</f>
        <v>#REF!</v>
      </c>
      <c r="AP616" s="38" t="e">
        <f ca="1">SUMIFS(#REF!,#REF!,A616,#REF!,$AP$2,#REF!,$AZ$1)</f>
        <v>#REF!</v>
      </c>
      <c r="AQ616" s="38" t="e">
        <f ca="1">SUMIFS(#REF!,#REF!,A616,#REF!,$AQ$2,#REF!,$AZ$1)</f>
        <v>#REF!</v>
      </c>
      <c r="AR616" s="38" t="e">
        <f ca="1">SUMIFS(#REF!,#REF!,A616,#REF!,$AR$2,#REF!,$AZ$1)</f>
        <v>#REF!</v>
      </c>
      <c r="AS616" s="81"/>
      <c r="AT616" s="49">
        <f>SUMIFS('Inventory Matrix'!$E:$E,'Inventory Matrix'!$G:$G,$AT$2,'Inventory Matrix'!$B:$B,$AZ$1,'Inventory Matrix'!$C:$C,A616)</f>
        <v>0</v>
      </c>
      <c r="AU616" s="49">
        <f>SUMIFS('Inventory Matrix'!$E:$E,'Inventory Matrix'!$G:$G,$AU$2,'Inventory Matrix'!$B:$B,$AZ$1,'Inventory Matrix'!$C:$C,A616)</f>
        <v>0</v>
      </c>
      <c r="AV616" s="49">
        <f>SUMIFS('Inventory Matrix'!$E:$E,'Inventory Matrix'!$G:$G,$AV$2,'Inventory Matrix'!$B:$B,$AZ$1,'Inventory Matrix'!$C:$C,A616)</f>
        <v>0</v>
      </c>
      <c r="AW616" s="57">
        <f>SUMIFS('Inventory Matrix'!$E:$E,'Inventory Matrix'!$G:$G,$AW$2,'Inventory Matrix'!$B:$B,$AZ$1,'Inventory Matrix'!$C:$C,A616)</f>
        <v>0</v>
      </c>
      <c r="AX616" s="96" t="str">
        <f t="shared" ca="1" si="70"/>
        <v>-</v>
      </c>
      <c r="AY616" s="63">
        <f t="shared" ca="1" si="71"/>
        <v>0</v>
      </c>
      <c r="AZ616" s="97">
        <f>SUMIFS(Stock!$D:$D,Stock!$A:$A,$AZ$1,Stock!$C:$C,A616)</f>
        <v>0</v>
      </c>
      <c r="BA616" s="55"/>
      <c r="BB616" s="38" t="e">
        <f ca="1">SUMIFS(#REF!,#REF!,A616,#REF!,$BB$2,#REF!,$BO$1)</f>
        <v>#REF!</v>
      </c>
      <c r="BC616" s="38" t="e">
        <f ca="1">SUMIFS(#REF!,#REF!,A616,#REF!,$BC$2,#REF!,$BO$1)</f>
        <v>#REF!</v>
      </c>
      <c r="BD616" s="38" t="e">
        <f ca="1">SUMIFS(#REF!,#REF!,A616,#REF!,$BD$2,#REF!,$BO$1)</f>
        <v>#REF!</v>
      </c>
      <c r="BE616" s="38" t="e">
        <f ca="1">SUMIFS(#REF!,#REF!,A616,#REF!,$BE$2,#REF!,$BO$1)</f>
        <v>#REF!</v>
      </c>
      <c r="BF616" s="38" t="e">
        <f ca="1">SUMIFS(#REF!,#REF!,A616,#REF!,$BF$2,#REF!,$BO$1)</f>
        <v>#REF!</v>
      </c>
      <c r="BG616" s="38" t="e">
        <f ca="1">SUMIFS(#REF!,#REF!,A616,#REF!,$BG$2,#REF!,$BO$1)</f>
        <v>#REF!</v>
      </c>
      <c r="BH616" s="60"/>
      <c r="BI616" s="49">
        <f>SUMIFS('Inventory Matrix'!$E:$E,'Inventory Matrix'!$G:$G,$BI$2,'Inventory Matrix'!$B:$B,$BO$1,'Inventory Matrix'!$C:$C,A616)</f>
        <v>0</v>
      </c>
      <c r="BJ616" s="49">
        <f>SUMIFS('Inventory Matrix'!$E:$E,'Inventory Matrix'!$G:$G,$BJ$2,'Inventory Matrix'!$B:$B,$BO$1,'Inventory Matrix'!$C:$C,A616)</f>
        <v>0</v>
      </c>
      <c r="BK616" s="49">
        <f>SUMIFS('Inventory Matrix'!$E:$E,'Inventory Matrix'!$G:$G,$BK$2,'Inventory Matrix'!$B:$B,$BO$1,'Inventory Matrix'!$C:$C,A616)</f>
        <v>0</v>
      </c>
      <c r="BL616" s="57">
        <f>SUMIFS('Inventory Matrix'!$E:$E,'Inventory Matrix'!$G:$G,$BL$2,'Inventory Matrix'!$B:$B,$BO$1,'Inventory Matrix'!$C:$C,A616)</f>
        <v>0</v>
      </c>
      <c r="BM616" s="96" t="str">
        <f t="shared" ca="1" si="72"/>
        <v>-</v>
      </c>
      <c r="BN616" s="62">
        <f t="shared" ca="1" si="73"/>
        <v>0</v>
      </c>
      <c r="BO616" s="97">
        <f>SUMIFS(Stock!$D:$D,Stock!$A:$A,$BO$1,Stock!$C:$C,A616)</f>
        <v>0</v>
      </c>
      <c r="BP616" s="55"/>
      <c r="BQ616" s="38" t="e">
        <f ca="1">SUMIFS(#REF!,#REF!,A616,#REF!,$BQ$2,#REF!,$CD$1)</f>
        <v>#REF!</v>
      </c>
      <c r="BR616" s="38" t="e">
        <f ca="1">SUMIFS(#REF!,#REF!,A616,#REF!,$BR$2,#REF!,$CD$1)</f>
        <v>#REF!</v>
      </c>
      <c r="BS616" s="38" t="e">
        <f ca="1">SUMIFS(#REF!,#REF!,A616,#REF!,$BS$2,#REF!,$CD$1)</f>
        <v>#REF!</v>
      </c>
      <c r="BT616" s="38" t="e">
        <f ca="1">SUMIFS(#REF!,#REF!,A616,#REF!,$BT$2,#REF!,$CD$1)</f>
        <v>#REF!</v>
      </c>
      <c r="BU616" s="38" t="e">
        <f ca="1">SUMIFS(#REF!,#REF!,A616,#REF!,$BU$2,#REF!,$CD$1)</f>
        <v>#REF!</v>
      </c>
      <c r="BV616" s="38" t="e">
        <f ca="1">SUMIFS(#REF!,#REF!,A616,#REF!,$BV$2,#REF!,$CD$1)</f>
        <v>#REF!</v>
      </c>
      <c r="BW616" s="60"/>
      <c r="BX616" s="49">
        <f>SUMIFS('Inventory Matrix'!$E:$E,'Inventory Matrix'!$G:$G,$BX$2,'Inventory Matrix'!$B:$B,$CD$1,'Inventory Matrix'!$C:$C,A616)</f>
        <v>0</v>
      </c>
      <c r="BY616" s="49">
        <f>SUMIFS('Inventory Matrix'!$E:$E,'Inventory Matrix'!$G:$G,$BY$2,'Inventory Matrix'!$B:$B,$CD$1,'Inventory Matrix'!$C:$C,A616)</f>
        <v>0</v>
      </c>
      <c r="BZ616" s="49">
        <f>SUMIFS('Inventory Matrix'!$E:$E,'Inventory Matrix'!$G:$G,$BZ$2,'Inventory Matrix'!$B:$B,$CD$1,'Inventory Matrix'!$C:$C,A616)</f>
        <v>0</v>
      </c>
      <c r="CA616" s="57">
        <f>SUMIFS('Inventory Matrix'!$E:$E,'Inventory Matrix'!$G:$G,$CA$2,'Inventory Matrix'!$B:$B,$CD$1,'Inventory Matrix'!$C:$C,A616)</f>
        <v>0</v>
      </c>
      <c r="CB616" s="96" t="str">
        <f t="shared" ca="1" si="74"/>
        <v>-</v>
      </c>
      <c r="CC616" s="63">
        <f t="shared" ca="1" si="75"/>
        <v>0</v>
      </c>
      <c r="CD616" s="97">
        <f>SUMIFS(Stock!$D:$D,Stock!$A:$A,$CD$1,Stock!$C:$C,A616)</f>
        <v>0</v>
      </c>
      <c r="CE616" s="55"/>
      <c r="CF616" s="38" t="e">
        <f ca="1">SUMIFS(#REF!,#REF!,A616,#REF!,$CF$2,#REF!,$CS$1)</f>
        <v>#REF!</v>
      </c>
      <c r="CG616" s="38" t="e">
        <f ca="1">SUMIFS(#REF!,#REF!,A616,#REF!,$CG$2,#REF!,$CS$1)</f>
        <v>#REF!</v>
      </c>
      <c r="CH616" s="38" t="e">
        <f ca="1">SUMIFS(#REF!,#REF!,A616,#REF!,$CH$2,#REF!,$CS$1)</f>
        <v>#REF!</v>
      </c>
      <c r="CI616" s="38" t="e">
        <f ca="1">SUMIFS(#REF!,#REF!,A616,#REF!,$CI$2,#REF!,$CS$1)</f>
        <v>#REF!</v>
      </c>
      <c r="CJ616" s="38" t="e">
        <f ca="1">SUMIFS(#REF!,#REF!,A616,#REF!,$CJ$2,#REF!,$CS$1)</f>
        <v>#REF!</v>
      </c>
      <c r="CK616" s="38" t="e">
        <f ca="1">SUMIFS(#REF!,#REF!,A616,#REF!,$CK$2,#REF!,$CS$1)</f>
        <v>#REF!</v>
      </c>
      <c r="CL616" s="60"/>
      <c r="CM616" s="49">
        <f>SUMIFS('Inventory Matrix'!$E:$E,'Inventory Matrix'!$G:$G,$CM$2,'Inventory Matrix'!$B:$B,$CD$1,'Inventory Matrix'!$C:$C,A616)</f>
        <v>0</v>
      </c>
      <c r="CN616" s="49">
        <f>SUMIFS('Inventory Matrix'!$E:$E,'Inventory Matrix'!$G:$G,$CN$2,'Inventory Matrix'!$B:$B,$CD$1,'Inventory Matrix'!$C:$C,A616)</f>
        <v>0</v>
      </c>
      <c r="CO616" s="49">
        <f>SUMIFS('Inventory Matrix'!$E:$E,'Inventory Matrix'!$G:$G,$CO$2,'Inventory Matrix'!$B:$B,$CD$1,'Inventory Matrix'!$C:$C,A616)</f>
        <v>0</v>
      </c>
      <c r="CP616" s="57">
        <f>SUMIFS('Inventory Matrix'!$E:$E,'Inventory Matrix'!$G:$G,$CP$2,'Inventory Matrix'!$B:$B,$CD$1,'Inventory Matrix'!$C:$C,A616)</f>
        <v>0</v>
      </c>
      <c r="CQ616" s="96" t="str">
        <f t="shared" ca="1" si="76"/>
        <v>-</v>
      </c>
      <c r="CR616" s="63">
        <f t="shared" ca="1" si="77"/>
        <v>0</v>
      </c>
      <c r="CS616" s="97">
        <f>SUMIFS(Stock!$D:$D,Stock!$A:$A,$CS$1,Stock!$C:$C,A616)</f>
        <v>0</v>
      </c>
      <c r="CT616" s="64"/>
      <c r="CU616" s="65">
        <f>SUMIFS(Stock!$D:$D,Stock!$A:$A,$CU$1,Stock!$C:$C,A616)</f>
        <v>0</v>
      </c>
      <c r="CV616" s="64"/>
      <c r="CW616" s="38" t="e">
        <f ca="1">SUMIFS(#REF!,#REF!,A616,#REF!,$CW$2,#REF!,$DC$1)</f>
        <v>#REF!</v>
      </c>
      <c r="CX616" s="38" t="e">
        <f ca="1">SUMIFS(#REF!,#REF!,A616,#REF!,$CX$2,#REF!,$DC$1)</f>
        <v>#REF!</v>
      </c>
      <c r="CY616" s="38" t="e">
        <f ca="1">SUMIFS(#REF!,#REF!,A616,#REF!,$CY$2,#REF!,$DC$1)</f>
        <v>#REF!</v>
      </c>
      <c r="CZ616" s="38" t="e">
        <f ca="1">SUMIFS(#REF!,#REF!,A616,#REF!,$CZ$2,#REF!,$DC$1)</f>
        <v>#REF!</v>
      </c>
      <c r="DA616" s="38" t="e">
        <f ca="1">SUMIFS(#REF!,#REF!,A616,#REF!,$DA$2,#REF!,$DC$1)</f>
        <v>#REF!</v>
      </c>
      <c r="DB616" s="38" t="e">
        <f ca="1">SUMIFS(#REF!,#REF!,A616,#REF!,$DB$2,#REF!,$DC$1)</f>
        <v>#REF!</v>
      </c>
      <c r="DC616" s="65">
        <f>SUMIFS(Stock!$D:$D,Stock!$A:$A,$DC$1,Stock!$C:$C,A616)</f>
        <v>0</v>
      </c>
      <c r="DD616" s="65">
        <f>SUMIFS(Stock!$D:$D,Stock!$A:$A,$DD$1,Stock!$C:$C,A616)</f>
        <v>0</v>
      </c>
      <c r="DE616" s="65">
        <f>SUMIFS(Stock!$D:$D,Stock!$A:$A,$DE$1,Stock!$C:$C,A616)</f>
        <v>0</v>
      </c>
      <c r="DF616" s="66"/>
      <c r="DG616" s="66"/>
      <c r="DH616" s="67">
        <f>SUMIFS('Inventory Matrix'!$E:$E,'Inventory Matrix'!$B:$B,$DH$2,'Inventory Matrix'!$G:$G,$DM$2,'Inventory Matrix'!$C:$C,A616)</f>
        <v>0</v>
      </c>
      <c r="DI616" s="67">
        <f>SUMIFS('Inventory Matrix'!$E:$E,'Inventory Matrix'!$B:$B,$DI$2,'Inventory Matrix'!$G:$G,$DM$2,'Inventory Matrix'!$C:$C,A616)</f>
        <v>0</v>
      </c>
      <c r="DJ616" s="67">
        <f>SUMIFS('Inventory Matrix'!$E:$E,'Inventory Matrix'!$B:$B,$DJ$2,'Inventory Matrix'!$G:$G,$DM$2,'Inventory Matrix'!$C:$C,A616)</f>
        <v>0</v>
      </c>
      <c r="DK616" s="67">
        <f>SUMIFS('Inventory Matrix'!$E:$E,'Inventory Matrix'!$B:$B,$DK$2,'Inventory Matrix'!$G:$G,$DM$2,'Inventory Matrix'!$C:$C,A616)</f>
        <v>0</v>
      </c>
      <c r="DL616" s="67">
        <f>SUMIFS('Inventory Matrix'!$E:$E,'Inventory Matrix'!$B:$B,$DL$2,'Inventory Matrix'!$G:$G,$DM$2,'Inventory Matrix'!$C:$C,A616)</f>
        <v>0</v>
      </c>
      <c r="DM616" s="98">
        <f>SUMIFS('Inventory Matrix'!$E:$E,'Inventory Matrix'!$G:$G,$DM$2,'Inventory Matrix'!$C:$C,A616)</f>
        <v>0</v>
      </c>
      <c r="DN616" s="48"/>
      <c r="DO616" s="67">
        <f>SUMIFS('Inventory Matrix'!$E:$E,'Inventory Matrix'!$B:$B,$DO$2,'Inventory Matrix'!$G:$G,$DT$2,'Inventory Matrix'!$C:$C,A616)</f>
        <v>0</v>
      </c>
      <c r="DP616" s="67">
        <f>SUMIFS('Inventory Matrix'!$E:$E,'Inventory Matrix'!$B:$B,$DP$2,'Inventory Matrix'!$G:$G,$DT$2,'Inventory Matrix'!$C:$C,A616)</f>
        <v>0</v>
      </c>
      <c r="DQ616" s="67">
        <f>SUMIFS('Inventory Matrix'!$E:$E,'Inventory Matrix'!$B:$B,$DQ$2,'Inventory Matrix'!$G:$G,$DT$2,'Inventory Matrix'!$C:$C,A616)</f>
        <v>0</v>
      </c>
      <c r="DR616" s="67">
        <f>SUMIFS('Inventory Matrix'!$E:$E,'Inventory Matrix'!$B:$B,$DR$2,'Inventory Matrix'!$G:$G,$DT$2,'Inventory Matrix'!$C:$C,A616)</f>
        <v>0</v>
      </c>
      <c r="DS616" s="67">
        <f>SUMIFS('Inventory Matrix'!$E:$E,'Inventory Matrix'!$B:$B,$DS$2,'Inventory Matrix'!$G:$G,$DT$2,'Inventory Matrix'!$C:$C,A616)</f>
        <v>0</v>
      </c>
      <c r="DT616" s="98">
        <f>SUMIFS('Inventory Matrix'!$E:$E,'Inventory Matrix'!$G:$G,$DT$2,'Inventory Matrix'!$C:$C,A616)</f>
        <v>0</v>
      </c>
      <c r="DU616" s="44"/>
      <c r="DV616" s="67">
        <f>SUMIFS('Inventory Matrix'!$E:$E,'Inventory Matrix'!$B:$B,$DV$2,'Inventory Matrix'!$G:$G,$EA$2,'Inventory Matrix'!$C:$C,A616)</f>
        <v>0</v>
      </c>
      <c r="DW616" s="67">
        <f>SUMIFS('Inventory Matrix'!$E:$E,'Inventory Matrix'!$B:$B,$DW$2,'Inventory Matrix'!$G:$G,$EA$2,'Inventory Matrix'!$C:$C,A616)</f>
        <v>0</v>
      </c>
      <c r="DX616" s="67">
        <f>SUMIFS('Inventory Matrix'!$E:$E,'Inventory Matrix'!$B:$B,$DX$2,'Inventory Matrix'!$G:$G,$EA$2,'Inventory Matrix'!$C:$C,A616)</f>
        <v>0</v>
      </c>
      <c r="DY616" s="67">
        <f>SUMIFS('Inventory Matrix'!$E:$E,'Inventory Matrix'!$B:$B,$DY$2,'Inventory Matrix'!$G:$G,$EA$2,'Inventory Matrix'!$C:$C,A616)</f>
        <v>0</v>
      </c>
      <c r="DZ616" s="67">
        <f>SUMIFS('Inventory Matrix'!$E:$E,'Inventory Matrix'!$B:$B,$DZ$2,'Inventory Matrix'!$G:$G,$EA$2,'Inventory Matrix'!$C:$C,A616)</f>
        <v>0</v>
      </c>
      <c r="EA616" s="98">
        <f>SUMIFS('Inventory Matrix'!$E:$E,'Inventory Matrix'!$G:$G,$EA$2,'Inventory Matrix'!$C:$C,A616)</f>
        <v>0</v>
      </c>
      <c r="EB616" s="44"/>
      <c r="EC616" s="67">
        <f>SUMIFS('Inventory Matrix'!$E:$E,'Inventory Matrix'!$B:$B,$EC$2,'Inventory Matrix'!$G:$G,$EH$2,'Inventory Matrix'!$C:$C,A616)</f>
        <v>0</v>
      </c>
      <c r="ED616" s="67">
        <f>SUMIFS('Inventory Matrix'!$E:$E,'Inventory Matrix'!$B:$B,$ED$2,'Inventory Matrix'!$G:$G,$EH$2,'Inventory Matrix'!$C:$C,A616)</f>
        <v>0</v>
      </c>
      <c r="EE616" s="67">
        <f>SUMIFS('Inventory Matrix'!$E:$E,'Inventory Matrix'!$B:$B,$EE$2,'Inventory Matrix'!$G:$G,$EH$2,'Inventory Matrix'!$C:$C,A616)</f>
        <v>0</v>
      </c>
      <c r="EF616" s="67">
        <f>SUMIFS('Inventory Matrix'!$E:$E,'Inventory Matrix'!$B:$B,$EF$2,'Inventory Matrix'!$G:$G,$EH$2,'Inventory Matrix'!$C:$C,A616)</f>
        <v>0</v>
      </c>
      <c r="EG616" s="67">
        <f>SUMIFS('Inventory Matrix'!$E:$E,'Inventory Matrix'!$B:$B,$EG$2,'Inventory Matrix'!$G:$G,$EH$2,'Inventory Matrix'!$C:$C,A616)</f>
        <v>0</v>
      </c>
      <c r="EH616" s="98">
        <f>SUMIFS('Inventory Matrix'!$E:$E,'Inventory Matrix'!$G:$G,$EH$2,'Inventory Matrix'!$C:$C,A616)</f>
        <v>0</v>
      </c>
      <c r="EI616" s="44"/>
    </row>
    <row r="617" spans="1:139" ht="13" x14ac:dyDescent="0.15">
      <c r="A617" s="69" t="str">
        <f t="shared" si="64"/>
        <v>MX0E2</v>
      </c>
      <c r="B617" s="70" t="s">
        <v>2186</v>
      </c>
      <c r="C617" s="71" t="s">
        <v>3104</v>
      </c>
      <c r="D617" s="71" t="s">
        <v>3105</v>
      </c>
      <c r="E617" s="72">
        <f t="shared" si="65"/>
        <v>0</v>
      </c>
      <c r="F617" s="72">
        <f>SUMIFS(Stock!$D:$D,Stock!$C:$C,A617)</f>
        <v>0</v>
      </c>
      <c r="G617" s="73" t="e">
        <f t="shared" ca="1" si="66"/>
        <v>#REF!</v>
      </c>
      <c r="H617" s="74">
        <f t="shared" ca="1" si="67"/>
        <v>0</v>
      </c>
      <c r="I617" s="44"/>
      <c r="J617" s="69" t="e">
        <f ca="1">SUMIFS(#REF!,#REF!,A617,#REF!,$J$2)</f>
        <v>#REF!</v>
      </c>
      <c r="K617" s="69" t="e">
        <f ca="1">SUMIFS(#REF!,#REF!,A617,#REF!,$K$2)</f>
        <v>#REF!</v>
      </c>
      <c r="L617" s="69" t="e">
        <f ca="1">SUMIFS(#REF!,#REF!,A617,#REF!,$L$2)</f>
        <v>#REF!</v>
      </c>
      <c r="M617" s="69" t="e">
        <f ca="1">SUMIFS(#REF!,#REF!,A617,#REF!,$M$2)</f>
        <v>#REF!</v>
      </c>
      <c r="N617" s="69" t="e">
        <f ca="1">SUMIFS(#REF!,#REF!,A617,#REF!,$N$2)</f>
        <v>#REF!</v>
      </c>
      <c r="O617" s="69" t="e">
        <f ca="1">SUMIFS(#REF!,#REF!,A617,#REF!,$O$2)</f>
        <v>#REF!</v>
      </c>
      <c r="P617" s="69" t="e">
        <f ca="1">SUMIFS(#REF!,#REF!,A617,#REF!,$P$2)</f>
        <v>#REF!</v>
      </c>
      <c r="Q617" s="69" t="e">
        <f ca="1">SUMIFS(#REF!,#REF!,A617,#REF!,$Q$2)</f>
        <v>#REF!</v>
      </c>
      <c r="R617" s="69" t="e">
        <f ca="1">SUMIFS(#REF!,#REF!,A617,#REF!,$R$2)</f>
        <v>#REF!</v>
      </c>
      <c r="S617" s="69" t="e">
        <f ca="1">SUMIFS(#REF!,#REF!,A617,#REF!,$S$2)</f>
        <v>#REF!</v>
      </c>
      <c r="T617" s="75"/>
      <c r="U617" s="44"/>
      <c r="V617" s="46"/>
      <c r="W617" s="69" t="e">
        <f ca="1">SUMIFS(#REF!,#REF!,A617,#REF!,$W$2,#REF!,$AK$1)</f>
        <v>#REF!</v>
      </c>
      <c r="X617" s="69" t="e">
        <f ca="1">SUMIFS(#REF!,#REF!,A617,#REF!,$X$2,#REF!,$AK$1)</f>
        <v>#REF!</v>
      </c>
      <c r="Y617" s="69" t="e">
        <f ca="1">SUMIFS(#REF!,#REF!,A617,#REF!,$Y$2,#REF!,$AK$1)</f>
        <v>#REF!</v>
      </c>
      <c r="Z617" s="69" t="e">
        <f ca="1">SUMIFS(#REF!,#REF!,A617,#REF!,$Z$2,#REF!,$AK$1)</f>
        <v>#REF!</v>
      </c>
      <c r="AA617" s="69" t="e">
        <f ca="1">SUMIFS(#REF!,#REF!,A617,#REF!,$AA$2,#REF!,$AK$1)</f>
        <v>#REF!</v>
      </c>
      <c r="AB617" s="69" t="e">
        <f ca="1">SUMIFS(#REF!,#REF!,A617,#REF!,$AB$2,#REF!,$AK$1)</f>
        <v>#REF!</v>
      </c>
      <c r="AC617" s="48"/>
      <c r="AD617" s="76">
        <f>SUMIFS('Inventory Matrix'!$E:$E,'Inventory Matrix'!$G:$G,$AD$2,'Inventory Matrix'!$B:$B,$AK$1,'Inventory Matrix'!$C:$C,A617)</f>
        <v>0</v>
      </c>
      <c r="AE617" s="70">
        <f>SUMIFS('Inventory Matrix'!$E:$E,'Inventory Matrix'!$G:$G,$AE$2,'Inventory Matrix'!$B:$B,$AK$1,'Inventory Matrix'!$C:$C,A617)</f>
        <v>0</v>
      </c>
      <c r="AF617" s="70">
        <f>SUMIFS('Inventory Matrix'!$E:$E,'Inventory Matrix'!$G:$G,$AF$2,'Inventory Matrix'!$B:$B,$AK$1,'Inventory Matrix'!$C:$C,A617)</f>
        <v>0</v>
      </c>
      <c r="AG617" s="77">
        <f>SUMIFS('Inventory Matrix'!$E:$E,'Inventory Matrix'!$G:$G,$AG$2,'Inventory Matrix'!$B:$B,$AK$1,'Inventory Matrix'!$C:$C,A617)</f>
        <v>0</v>
      </c>
      <c r="AH617" s="167" t="str">
        <f t="shared" ca="1" si="68"/>
        <v>-</v>
      </c>
      <c r="AI617" s="168" t="str">
        <f t="shared" ca="1" si="69"/>
        <v>-</v>
      </c>
      <c r="AJ617" s="173">
        <f t="shared" ca="1" si="78"/>
        <v>0</v>
      </c>
      <c r="AK617" s="169">
        <f>SUMIFS(Stock!$D:$D,Stock!$A:$A,$AK$1,Stock!$C:$C,A617)</f>
        <v>0</v>
      </c>
      <c r="AL617" s="55"/>
      <c r="AM617" s="69" t="e">
        <f ca="1">SUMIFS(#REF!,#REF!,A617,#REF!,$AM$2,#REF!,$AZ$1)</f>
        <v>#REF!</v>
      </c>
      <c r="AN617" s="69" t="e">
        <f ca="1">SUMIFS(#REF!,#REF!,A617,#REF!,$AN$2,#REF!,$AZ$1)</f>
        <v>#REF!</v>
      </c>
      <c r="AO617" s="69" t="e">
        <f ca="1">SUMIFS(#REF!,#REF!,A617,#REF!,$AO$2,#REF!,$AZ$1)</f>
        <v>#REF!</v>
      </c>
      <c r="AP617" s="69" t="e">
        <f ca="1">SUMIFS(#REF!,#REF!,A617,#REF!,$AP$2,#REF!,$AZ$1)</f>
        <v>#REF!</v>
      </c>
      <c r="AQ617" s="69" t="e">
        <f ca="1">SUMIFS(#REF!,#REF!,A617,#REF!,$AQ$2,#REF!,$AZ$1)</f>
        <v>#REF!</v>
      </c>
      <c r="AR617" s="69" t="e">
        <f ca="1">SUMIFS(#REF!,#REF!,A617,#REF!,$AR$2,#REF!,$AZ$1)</f>
        <v>#REF!</v>
      </c>
      <c r="AS617" s="81"/>
      <c r="AT617" s="82">
        <f>SUMIFS('Inventory Matrix'!$E:$E,'Inventory Matrix'!$G:$G,$AT$2,'Inventory Matrix'!$B:$B,$AZ$1,'Inventory Matrix'!$C:$C,A617)</f>
        <v>0</v>
      </c>
      <c r="AU617" s="82">
        <f>SUMIFS('Inventory Matrix'!$E:$E,'Inventory Matrix'!$G:$G,$AU$2,'Inventory Matrix'!$B:$B,$AZ$1,'Inventory Matrix'!$C:$C,A617)</f>
        <v>0</v>
      </c>
      <c r="AV617" s="82">
        <f>SUMIFS('Inventory Matrix'!$E:$E,'Inventory Matrix'!$G:$G,$AV$2,'Inventory Matrix'!$B:$B,$AZ$1,'Inventory Matrix'!$C:$C,A617)</f>
        <v>0</v>
      </c>
      <c r="AW617" s="83">
        <f>SUMIFS('Inventory Matrix'!$E:$E,'Inventory Matrix'!$G:$G,$AW$2,'Inventory Matrix'!$B:$B,$AZ$1,'Inventory Matrix'!$C:$C,A617)</f>
        <v>0</v>
      </c>
      <c r="AX617" s="85" t="str">
        <f t="shared" ca="1" si="70"/>
        <v>-</v>
      </c>
      <c r="AY617" s="88">
        <f t="shared" ca="1" si="71"/>
        <v>0</v>
      </c>
      <c r="AZ617" s="87">
        <f>SUMIFS(Stock!$D:$D,Stock!$A:$A,$AZ$1,Stock!$C:$C,A617)</f>
        <v>0</v>
      </c>
      <c r="BA617" s="55"/>
      <c r="BB617" s="69" t="e">
        <f ca="1">SUMIFS(#REF!,#REF!,A617,#REF!,$BB$2,#REF!,$BO$1)</f>
        <v>#REF!</v>
      </c>
      <c r="BC617" s="69" t="e">
        <f ca="1">SUMIFS(#REF!,#REF!,A617,#REF!,$BC$2,#REF!,$BO$1)</f>
        <v>#REF!</v>
      </c>
      <c r="BD617" s="69" t="e">
        <f ca="1">SUMIFS(#REF!,#REF!,A617,#REF!,$BD$2,#REF!,$BO$1)</f>
        <v>#REF!</v>
      </c>
      <c r="BE617" s="69" t="e">
        <f ca="1">SUMIFS(#REF!,#REF!,A617,#REF!,$BE$2,#REF!,$BO$1)</f>
        <v>#REF!</v>
      </c>
      <c r="BF617" s="69" t="e">
        <f ca="1">SUMIFS(#REF!,#REF!,A617,#REF!,$BF$2,#REF!,$BO$1)</f>
        <v>#REF!</v>
      </c>
      <c r="BG617" s="69" t="e">
        <f ca="1">SUMIFS(#REF!,#REF!,A617,#REF!,$BG$2,#REF!,$BO$1)</f>
        <v>#REF!</v>
      </c>
      <c r="BH617" s="60"/>
      <c r="BI617" s="82">
        <f>SUMIFS('Inventory Matrix'!$E:$E,'Inventory Matrix'!$G:$G,$BI$2,'Inventory Matrix'!$B:$B,$BO$1,'Inventory Matrix'!$C:$C,A617)</f>
        <v>0</v>
      </c>
      <c r="BJ617" s="82">
        <f>SUMIFS('Inventory Matrix'!$E:$E,'Inventory Matrix'!$G:$G,$BJ$2,'Inventory Matrix'!$B:$B,$BO$1,'Inventory Matrix'!$C:$C,A617)</f>
        <v>0</v>
      </c>
      <c r="BK617" s="82">
        <f>SUMIFS('Inventory Matrix'!$E:$E,'Inventory Matrix'!$G:$G,$BK$2,'Inventory Matrix'!$B:$B,$BO$1,'Inventory Matrix'!$C:$C,A617)</f>
        <v>0</v>
      </c>
      <c r="BL617" s="83">
        <f>SUMIFS('Inventory Matrix'!$E:$E,'Inventory Matrix'!$G:$G,$BL$2,'Inventory Matrix'!$B:$B,$BO$1,'Inventory Matrix'!$C:$C,A617)</f>
        <v>0</v>
      </c>
      <c r="BM617" s="85" t="str">
        <f t="shared" ca="1" si="72"/>
        <v>-</v>
      </c>
      <c r="BN617" s="86">
        <f t="shared" ca="1" si="73"/>
        <v>0</v>
      </c>
      <c r="BO617" s="87">
        <f>SUMIFS(Stock!$D:$D,Stock!$A:$A,$BO$1,Stock!$C:$C,A617)</f>
        <v>0</v>
      </c>
      <c r="BP617" s="55"/>
      <c r="BQ617" s="69" t="e">
        <f ca="1">SUMIFS(#REF!,#REF!,A617,#REF!,$BQ$2,#REF!,$CD$1)</f>
        <v>#REF!</v>
      </c>
      <c r="BR617" s="69" t="e">
        <f ca="1">SUMIFS(#REF!,#REF!,A617,#REF!,$BR$2,#REF!,$CD$1)</f>
        <v>#REF!</v>
      </c>
      <c r="BS617" s="69" t="e">
        <f ca="1">SUMIFS(#REF!,#REF!,A617,#REF!,$BS$2,#REF!,$CD$1)</f>
        <v>#REF!</v>
      </c>
      <c r="BT617" s="69" t="e">
        <f ca="1">SUMIFS(#REF!,#REF!,A617,#REF!,$BT$2,#REF!,$CD$1)</f>
        <v>#REF!</v>
      </c>
      <c r="BU617" s="69" t="e">
        <f ca="1">SUMIFS(#REF!,#REF!,A617,#REF!,$BU$2,#REF!,$CD$1)</f>
        <v>#REF!</v>
      </c>
      <c r="BV617" s="69" t="e">
        <f ca="1">SUMIFS(#REF!,#REF!,A617,#REF!,$BV$2,#REF!,$CD$1)</f>
        <v>#REF!</v>
      </c>
      <c r="BW617" s="60"/>
      <c r="BX617" s="82">
        <f>SUMIFS('Inventory Matrix'!$E:$E,'Inventory Matrix'!$G:$G,$BX$2,'Inventory Matrix'!$B:$B,$CD$1,'Inventory Matrix'!$C:$C,A617)</f>
        <v>0</v>
      </c>
      <c r="BY617" s="82">
        <f>SUMIFS('Inventory Matrix'!$E:$E,'Inventory Matrix'!$G:$G,$BY$2,'Inventory Matrix'!$B:$B,$CD$1,'Inventory Matrix'!$C:$C,A617)</f>
        <v>0</v>
      </c>
      <c r="BZ617" s="82">
        <f>SUMIFS('Inventory Matrix'!$E:$E,'Inventory Matrix'!$G:$G,$BZ$2,'Inventory Matrix'!$B:$B,$CD$1,'Inventory Matrix'!$C:$C,A617)</f>
        <v>0</v>
      </c>
      <c r="CA617" s="83">
        <f>SUMIFS('Inventory Matrix'!$E:$E,'Inventory Matrix'!$G:$G,$CA$2,'Inventory Matrix'!$B:$B,$CD$1,'Inventory Matrix'!$C:$C,A617)</f>
        <v>0</v>
      </c>
      <c r="CB617" s="85" t="str">
        <f t="shared" ca="1" si="74"/>
        <v>-</v>
      </c>
      <c r="CC617" s="88">
        <f t="shared" ca="1" si="75"/>
        <v>0</v>
      </c>
      <c r="CD617" s="87">
        <f>SUMIFS(Stock!$D:$D,Stock!$A:$A,$CD$1,Stock!$C:$C,A617)</f>
        <v>0</v>
      </c>
      <c r="CE617" s="55"/>
      <c r="CF617" s="69" t="e">
        <f ca="1">SUMIFS(#REF!,#REF!,A617,#REF!,$CF$2,#REF!,$CS$1)</f>
        <v>#REF!</v>
      </c>
      <c r="CG617" s="69" t="e">
        <f ca="1">SUMIFS(#REF!,#REF!,A617,#REF!,$CG$2,#REF!,$CS$1)</f>
        <v>#REF!</v>
      </c>
      <c r="CH617" s="69" t="e">
        <f ca="1">SUMIFS(#REF!,#REF!,A617,#REF!,$CH$2,#REF!,$CS$1)</f>
        <v>#REF!</v>
      </c>
      <c r="CI617" s="69" t="e">
        <f ca="1">SUMIFS(#REF!,#REF!,A617,#REF!,$CI$2,#REF!,$CS$1)</f>
        <v>#REF!</v>
      </c>
      <c r="CJ617" s="69" t="e">
        <f ca="1">SUMIFS(#REF!,#REF!,A617,#REF!,$CJ$2,#REF!,$CS$1)</f>
        <v>#REF!</v>
      </c>
      <c r="CK617" s="69" t="e">
        <f ca="1">SUMIFS(#REF!,#REF!,A617,#REF!,$CK$2,#REF!,$CS$1)</f>
        <v>#REF!</v>
      </c>
      <c r="CL617" s="60"/>
      <c r="CM617" s="82">
        <f>SUMIFS('Inventory Matrix'!$E:$E,'Inventory Matrix'!$G:$G,$CM$2,'Inventory Matrix'!$B:$B,$CD$1,'Inventory Matrix'!$C:$C,A617)</f>
        <v>0</v>
      </c>
      <c r="CN617" s="82">
        <f>SUMIFS('Inventory Matrix'!$E:$E,'Inventory Matrix'!$G:$G,$CN$2,'Inventory Matrix'!$B:$B,$CD$1,'Inventory Matrix'!$C:$C,A617)</f>
        <v>0</v>
      </c>
      <c r="CO617" s="82">
        <f>SUMIFS('Inventory Matrix'!$E:$E,'Inventory Matrix'!$G:$G,$CO$2,'Inventory Matrix'!$B:$B,$CD$1,'Inventory Matrix'!$C:$C,A617)</f>
        <v>0</v>
      </c>
      <c r="CP617" s="83">
        <f>SUMIFS('Inventory Matrix'!$E:$E,'Inventory Matrix'!$G:$G,$CP$2,'Inventory Matrix'!$B:$B,$CD$1,'Inventory Matrix'!$C:$C,A617)</f>
        <v>0</v>
      </c>
      <c r="CQ617" s="85" t="str">
        <f t="shared" ca="1" si="76"/>
        <v>-</v>
      </c>
      <c r="CR617" s="88">
        <f t="shared" ca="1" si="77"/>
        <v>0</v>
      </c>
      <c r="CS617" s="87">
        <f>SUMIFS(Stock!$D:$D,Stock!$A:$A,$CS$1,Stock!$C:$C,A617)</f>
        <v>0</v>
      </c>
      <c r="CT617" s="64"/>
      <c r="CU617" s="89">
        <f>SUMIFS(Stock!$D:$D,Stock!$A:$A,$CU$1,Stock!$C:$C,A617)</f>
        <v>0</v>
      </c>
      <c r="CV617" s="64"/>
      <c r="CW617" s="69" t="e">
        <f ca="1">SUMIFS(#REF!,#REF!,A617,#REF!,$CW$2,#REF!,$DC$1)</f>
        <v>#REF!</v>
      </c>
      <c r="CX617" s="69" t="e">
        <f ca="1">SUMIFS(#REF!,#REF!,A617,#REF!,$CX$2,#REF!,$DC$1)</f>
        <v>#REF!</v>
      </c>
      <c r="CY617" s="69" t="e">
        <f ca="1">SUMIFS(#REF!,#REF!,A617,#REF!,$CY$2,#REF!,$DC$1)</f>
        <v>#REF!</v>
      </c>
      <c r="CZ617" s="69" t="e">
        <f ca="1">SUMIFS(#REF!,#REF!,A617,#REF!,$CZ$2,#REF!,$DC$1)</f>
        <v>#REF!</v>
      </c>
      <c r="DA617" s="69" t="e">
        <f ca="1">SUMIFS(#REF!,#REF!,A617,#REF!,$DA$2,#REF!,$DC$1)</f>
        <v>#REF!</v>
      </c>
      <c r="DB617" s="69" t="e">
        <f ca="1">SUMIFS(#REF!,#REF!,A617,#REF!,$DB$2,#REF!,$DC$1)</f>
        <v>#REF!</v>
      </c>
      <c r="DC617" s="89">
        <f>SUMIFS(Stock!$D:$D,Stock!$A:$A,$DC$1,Stock!$C:$C,A617)</f>
        <v>0</v>
      </c>
      <c r="DD617" s="89">
        <f>SUMIFS(Stock!$D:$D,Stock!$A:$A,$DD$1,Stock!$C:$C,A617)</f>
        <v>0</v>
      </c>
      <c r="DE617" s="89">
        <f>SUMIFS(Stock!$D:$D,Stock!$A:$A,$DE$1,Stock!$C:$C,A617)</f>
        <v>0</v>
      </c>
      <c r="DF617" s="66"/>
      <c r="DG617" s="66"/>
      <c r="DH617" s="90">
        <f>SUMIFS('Inventory Matrix'!$E:$E,'Inventory Matrix'!$B:$B,$DH$2,'Inventory Matrix'!$G:$G,$DM$2,'Inventory Matrix'!$C:$C,A617)</f>
        <v>0</v>
      </c>
      <c r="DI617" s="90">
        <f>SUMIFS('Inventory Matrix'!$E:$E,'Inventory Matrix'!$B:$B,$DI$2,'Inventory Matrix'!$G:$G,$DM$2,'Inventory Matrix'!$C:$C,A617)</f>
        <v>0</v>
      </c>
      <c r="DJ617" s="90">
        <f>SUMIFS('Inventory Matrix'!$E:$E,'Inventory Matrix'!$B:$B,$DJ$2,'Inventory Matrix'!$G:$G,$DM$2,'Inventory Matrix'!$C:$C,A617)</f>
        <v>0</v>
      </c>
      <c r="DK617" s="90">
        <f>SUMIFS('Inventory Matrix'!$E:$E,'Inventory Matrix'!$B:$B,$DK$2,'Inventory Matrix'!$G:$G,$DM$2,'Inventory Matrix'!$C:$C,A617)</f>
        <v>0</v>
      </c>
      <c r="DL617" s="90">
        <f>SUMIFS('Inventory Matrix'!$E:$E,'Inventory Matrix'!$B:$B,$DL$2,'Inventory Matrix'!$G:$G,$DM$2,'Inventory Matrix'!$C:$C,A617)</f>
        <v>0</v>
      </c>
      <c r="DM617" s="91">
        <f>SUMIFS('Inventory Matrix'!$E:$E,'Inventory Matrix'!$G:$G,$DM$2,'Inventory Matrix'!$C:$C,A617)</f>
        <v>0</v>
      </c>
      <c r="DN617" s="48"/>
      <c r="DO617" s="90">
        <f>SUMIFS('Inventory Matrix'!$E:$E,'Inventory Matrix'!$B:$B,$DO$2,'Inventory Matrix'!$G:$G,$DT$2,'Inventory Matrix'!$C:$C,A617)</f>
        <v>0</v>
      </c>
      <c r="DP617" s="90">
        <f>SUMIFS('Inventory Matrix'!$E:$E,'Inventory Matrix'!$B:$B,$DP$2,'Inventory Matrix'!$G:$G,$DT$2,'Inventory Matrix'!$C:$C,A617)</f>
        <v>0</v>
      </c>
      <c r="DQ617" s="90">
        <f>SUMIFS('Inventory Matrix'!$E:$E,'Inventory Matrix'!$B:$B,$DQ$2,'Inventory Matrix'!$G:$G,$DT$2,'Inventory Matrix'!$C:$C,A617)</f>
        <v>0</v>
      </c>
      <c r="DR617" s="90">
        <f>SUMIFS('Inventory Matrix'!$E:$E,'Inventory Matrix'!$B:$B,$DR$2,'Inventory Matrix'!$G:$G,$DT$2,'Inventory Matrix'!$C:$C,A617)</f>
        <v>0</v>
      </c>
      <c r="DS617" s="90">
        <f>SUMIFS('Inventory Matrix'!$E:$E,'Inventory Matrix'!$B:$B,$DS$2,'Inventory Matrix'!$G:$G,$DT$2,'Inventory Matrix'!$C:$C,A617)</f>
        <v>0</v>
      </c>
      <c r="DT617" s="91">
        <f>SUMIFS('Inventory Matrix'!$E:$E,'Inventory Matrix'!$G:$G,$DT$2,'Inventory Matrix'!$C:$C,A617)</f>
        <v>0</v>
      </c>
      <c r="DU617" s="44"/>
      <c r="DV617" s="90">
        <f>SUMIFS('Inventory Matrix'!$E:$E,'Inventory Matrix'!$B:$B,$DV$2,'Inventory Matrix'!$G:$G,$EA$2,'Inventory Matrix'!$C:$C,A617)</f>
        <v>0</v>
      </c>
      <c r="DW617" s="90">
        <f>SUMIFS('Inventory Matrix'!$E:$E,'Inventory Matrix'!$B:$B,$DW$2,'Inventory Matrix'!$G:$G,$EA$2,'Inventory Matrix'!$C:$C,A617)</f>
        <v>0</v>
      </c>
      <c r="DX617" s="90">
        <f>SUMIFS('Inventory Matrix'!$E:$E,'Inventory Matrix'!$B:$B,$DX$2,'Inventory Matrix'!$G:$G,$EA$2,'Inventory Matrix'!$C:$C,A617)</f>
        <v>0</v>
      </c>
      <c r="DY617" s="90">
        <f>SUMIFS('Inventory Matrix'!$E:$E,'Inventory Matrix'!$B:$B,$DY$2,'Inventory Matrix'!$G:$G,$EA$2,'Inventory Matrix'!$C:$C,A617)</f>
        <v>0</v>
      </c>
      <c r="DZ617" s="90">
        <f>SUMIFS('Inventory Matrix'!$E:$E,'Inventory Matrix'!$B:$B,$DZ$2,'Inventory Matrix'!$G:$G,$EA$2,'Inventory Matrix'!$C:$C,A617)</f>
        <v>0</v>
      </c>
      <c r="EA617" s="91">
        <f>SUMIFS('Inventory Matrix'!$E:$E,'Inventory Matrix'!$G:$G,$EA$2,'Inventory Matrix'!$C:$C,A617)</f>
        <v>0</v>
      </c>
      <c r="EB617" s="44"/>
      <c r="EC617" s="90">
        <f>SUMIFS('Inventory Matrix'!$E:$E,'Inventory Matrix'!$B:$B,$EC$2,'Inventory Matrix'!$G:$G,$EH$2,'Inventory Matrix'!$C:$C,A617)</f>
        <v>0</v>
      </c>
      <c r="ED617" s="90">
        <f>SUMIFS('Inventory Matrix'!$E:$E,'Inventory Matrix'!$B:$B,$ED$2,'Inventory Matrix'!$G:$G,$EH$2,'Inventory Matrix'!$C:$C,A617)</f>
        <v>0</v>
      </c>
      <c r="EE617" s="90">
        <f>SUMIFS('Inventory Matrix'!$E:$E,'Inventory Matrix'!$B:$B,$EE$2,'Inventory Matrix'!$G:$G,$EH$2,'Inventory Matrix'!$C:$C,A617)</f>
        <v>0</v>
      </c>
      <c r="EF617" s="90">
        <f>SUMIFS('Inventory Matrix'!$E:$E,'Inventory Matrix'!$B:$B,$EF$2,'Inventory Matrix'!$G:$G,$EH$2,'Inventory Matrix'!$C:$C,A617)</f>
        <v>0</v>
      </c>
      <c r="EG617" s="90">
        <f>SUMIFS('Inventory Matrix'!$E:$E,'Inventory Matrix'!$B:$B,$EG$2,'Inventory Matrix'!$G:$G,$EH$2,'Inventory Matrix'!$C:$C,A617)</f>
        <v>0</v>
      </c>
      <c r="EH617" s="91">
        <f>SUMIFS('Inventory Matrix'!$E:$E,'Inventory Matrix'!$G:$G,$EH$2,'Inventory Matrix'!$C:$C,A617)</f>
        <v>0</v>
      </c>
      <c r="EI617" s="44"/>
    </row>
    <row r="618" spans="1:139" ht="13" x14ac:dyDescent="0.15">
      <c r="A618" s="38" t="str">
        <f t="shared" si="64"/>
        <v>MWYY2</v>
      </c>
      <c r="B618" s="39" t="s">
        <v>2186</v>
      </c>
      <c r="C618" s="40" t="s">
        <v>3106</v>
      </c>
      <c r="D618" s="40" t="s">
        <v>3107</v>
      </c>
      <c r="E618" s="41">
        <f t="shared" si="65"/>
        <v>0</v>
      </c>
      <c r="F618" s="41">
        <f>SUMIFS(Stock!$D:$D,Stock!$C:$C,A618)</f>
        <v>0</v>
      </c>
      <c r="G618" s="42" t="e">
        <f t="shared" ca="1" si="66"/>
        <v>#REF!</v>
      </c>
      <c r="H618" s="43">
        <f t="shared" ca="1" si="67"/>
        <v>0</v>
      </c>
      <c r="I618" s="44"/>
      <c r="J618" s="38" t="e">
        <f ca="1">SUMIFS(#REF!,#REF!,A618,#REF!,$J$2)</f>
        <v>#REF!</v>
      </c>
      <c r="K618" s="38" t="e">
        <f ca="1">SUMIFS(#REF!,#REF!,A618,#REF!,$K$2)</f>
        <v>#REF!</v>
      </c>
      <c r="L618" s="38" t="e">
        <f ca="1">SUMIFS(#REF!,#REF!,A618,#REF!,$L$2)</f>
        <v>#REF!</v>
      </c>
      <c r="M618" s="38" t="e">
        <f ca="1">SUMIFS(#REF!,#REF!,A618,#REF!,$M$2)</f>
        <v>#REF!</v>
      </c>
      <c r="N618" s="38" t="e">
        <f ca="1">SUMIFS(#REF!,#REF!,A618,#REF!,$N$2)</f>
        <v>#REF!</v>
      </c>
      <c r="O618" s="38" t="e">
        <f ca="1">SUMIFS(#REF!,#REF!,A618,#REF!,$O$2)</f>
        <v>#REF!</v>
      </c>
      <c r="P618" s="38" t="e">
        <f ca="1">SUMIFS(#REF!,#REF!,A618,#REF!,$P$2)</f>
        <v>#REF!</v>
      </c>
      <c r="Q618" s="38" t="e">
        <f ca="1">SUMIFS(#REF!,#REF!,A618,#REF!,$Q$2)</f>
        <v>#REF!</v>
      </c>
      <c r="R618" s="38" t="e">
        <f ca="1">SUMIFS(#REF!,#REF!,A618,#REF!,$R$2)</f>
        <v>#REF!</v>
      </c>
      <c r="S618" s="38" t="e">
        <f ca="1">SUMIFS(#REF!,#REF!,A618,#REF!,$S$2)</f>
        <v>#REF!</v>
      </c>
      <c r="T618" s="45"/>
      <c r="U618" s="44"/>
      <c r="V618" s="46"/>
      <c r="W618" s="38" t="e">
        <f ca="1">SUMIFS(#REF!,#REF!,A618,#REF!,$W$2,#REF!,$AK$1)</f>
        <v>#REF!</v>
      </c>
      <c r="X618" s="38" t="e">
        <f ca="1">SUMIFS(#REF!,#REF!,A618,#REF!,$X$2,#REF!,$AK$1)</f>
        <v>#REF!</v>
      </c>
      <c r="Y618" s="38" t="e">
        <f ca="1">SUMIFS(#REF!,#REF!,A618,#REF!,$Y$2,#REF!,$AK$1)</f>
        <v>#REF!</v>
      </c>
      <c r="Z618" s="38" t="e">
        <f ca="1">SUMIFS(#REF!,#REF!,A618,#REF!,$Z$2,#REF!,$AK$1)</f>
        <v>#REF!</v>
      </c>
      <c r="AA618" s="38" t="e">
        <f ca="1">SUMIFS(#REF!,#REF!,A618,#REF!,$AA$2,#REF!,$AK$1)</f>
        <v>#REF!</v>
      </c>
      <c r="AB618" s="38" t="e">
        <f ca="1">SUMIFS(#REF!,#REF!,A618,#REF!,$AB$2,#REF!,$AK$1)</f>
        <v>#REF!</v>
      </c>
      <c r="AC618" s="48"/>
      <c r="AD618" s="92">
        <f>SUMIFS('Inventory Matrix'!$E:$E,'Inventory Matrix'!$G:$G,$AD$2,'Inventory Matrix'!$B:$B,$AK$1,'Inventory Matrix'!$C:$C,A618)</f>
        <v>0</v>
      </c>
      <c r="AE618" s="39">
        <f>SUMIFS('Inventory Matrix'!$E:$E,'Inventory Matrix'!$G:$G,$AE$2,'Inventory Matrix'!$B:$B,$AK$1,'Inventory Matrix'!$C:$C,A618)</f>
        <v>0</v>
      </c>
      <c r="AF618" s="39">
        <f>SUMIFS('Inventory Matrix'!$E:$E,'Inventory Matrix'!$G:$G,$AF$2,'Inventory Matrix'!$B:$B,$AK$1,'Inventory Matrix'!$C:$C,A618)</f>
        <v>0</v>
      </c>
      <c r="AG618" s="93">
        <f>SUMIFS('Inventory Matrix'!$E:$E,'Inventory Matrix'!$G:$G,$AG$2,'Inventory Matrix'!$B:$B,$AK$1,'Inventory Matrix'!$C:$C,A618)</f>
        <v>0</v>
      </c>
      <c r="AH618" s="170" t="str">
        <f t="shared" ca="1" si="68"/>
        <v>-</v>
      </c>
      <c r="AI618" s="171" t="str">
        <f t="shared" ca="1" si="69"/>
        <v>-</v>
      </c>
      <c r="AJ618" s="174">
        <f t="shared" ca="1" si="78"/>
        <v>0</v>
      </c>
      <c r="AK618" s="172">
        <f>SUMIFS(Stock!$D:$D,Stock!$A:$A,$AK$1,Stock!$C:$C,A618)</f>
        <v>0</v>
      </c>
      <c r="AL618" s="55"/>
      <c r="AM618" s="38" t="e">
        <f ca="1">SUMIFS(#REF!,#REF!,A618,#REF!,$AM$2,#REF!,$AZ$1)</f>
        <v>#REF!</v>
      </c>
      <c r="AN618" s="38" t="e">
        <f ca="1">SUMIFS(#REF!,#REF!,A618,#REF!,$AN$2,#REF!,$AZ$1)</f>
        <v>#REF!</v>
      </c>
      <c r="AO618" s="38" t="e">
        <f ca="1">SUMIFS(#REF!,#REF!,A618,#REF!,$AO$2,#REF!,$AZ$1)</f>
        <v>#REF!</v>
      </c>
      <c r="AP618" s="38" t="e">
        <f ca="1">SUMIFS(#REF!,#REF!,A618,#REF!,$AP$2,#REF!,$AZ$1)</f>
        <v>#REF!</v>
      </c>
      <c r="AQ618" s="38" t="e">
        <f ca="1">SUMIFS(#REF!,#REF!,A618,#REF!,$AQ$2,#REF!,$AZ$1)</f>
        <v>#REF!</v>
      </c>
      <c r="AR618" s="38" t="e">
        <f ca="1">SUMIFS(#REF!,#REF!,A618,#REF!,$AR$2,#REF!,$AZ$1)</f>
        <v>#REF!</v>
      </c>
      <c r="AS618" s="81"/>
      <c r="AT618" s="49">
        <f>SUMIFS('Inventory Matrix'!$E:$E,'Inventory Matrix'!$G:$G,$AT$2,'Inventory Matrix'!$B:$B,$AZ$1,'Inventory Matrix'!$C:$C,A618)</f>
        <v>0</v>
      </c>
      <c r="AU618" s="49">
        <f>SUMIFS('Inventory Matrix'!$E:$E,'Inventory Matrix'!$G:$G,$AU$2,'Inventory Matrix'!$B:$B,$AZ$1,'Inventory Matrix'!$C:$C,A618)</f>
        <v>0</v>
      </c>
      <c r="AV618" s="49">
        <f>SUMIFS('Inventory Matrix'!$E:$E,'Inventory Matrix'!$G:$G,$AV$2,'Inventory Matrix'!$B:$B,$AZ$1,'Inventory Matrix'!$C:$C,A618)</f>
        <v>0</v>
      </c>
      <c r="AW618" s="57">
        <f>SUMIFS('Inventory Matrix'!$E:$E,'Inventory Matrix'!$G:$G,$AW$2,'Inventory Matrix'!$B:$B,$AZ$1,'Inventory Matrix'!$C:$C,A618)</f>
        <v>0</v>
      </c>
      <c r="AX618" s="96" t="str">
        <f t="shared" ca="1" si="70"/>
        <v>-</v>
      </c>
      <c r="AY618" s="63">
        <f t="shared" ca="1" si="71"/>
        <v>0</v>
      </c>
      <c r="AZ618" s="97">
        <f>SUMIFS(Stock!$D:$D,Stock!$A:$A,$AZ$1,Stock!$C:$C,A618)</f>
        <v>0</v>
      </c>
      <c r="BA618" s="55"/>
      <c r="BB618" s="38" t="e">
        <f ca="1">SUMIFS(#REF!,#REF!,A618,#REF!,$BB$2,#REF!,$BO$1)</f>
        <v>#REF!</v>
      </c>
      <c r="BC618" s="38" t="e">
        <f ca="1">SUMIFS(#REF!,#REF!,A618,#REF!,$BC$2,#REF!,$BO$1)</f>
        <v>#REF!</v>
      </c>
      <c r="BD618" s="38" t="e">
        <f ca="1">SUMIFS(#REF!,#REF!,A618,#REF!,$BD$2,#REF!,$BO$1)</f>
        <v>#REF!</v>
      </c>
      <c r="BE618" s="38" t="e">
        <f ca="1">SUMIFS(#REF!,#REF!,A618,#REF!,$BE$2,#REF!,$BO$1)</f>
        <v>#REF!</v>
      </c>
      <c r="BF618" s="38" t="e">
        <f ca="1">SUMIFS(#REF!,#REF!,A618,#REF!,$BF$2,#REF!,$BO$1)</f>
        <v>#REF!</v>
      </c>
      <c r="BG618" s="38" t="e">
        <f ca="1">SUMIFS(#REF!,#REF!,A618,#REF!,$BG$2,#REF!,$BO$1)</f>
        <v>#REF!</v>
      </c>
      <c r="BH618" s="60"/>
      <c r="BI618" s="49">
        <f>SUMIFS('Inventory Matrix'!$E:$E,'Inventory Matrix'!$G:$G,$BI$2,'Inventory Matrix'!$B:$B,$BO$1,'Inventory Matrix'!$C:$C,A618)</f>
        <v>0</v>
      </c>
      <c r="BJ618" s="49">
        <f>SUMIFS('Inventory Matrix'!$E:$E,'Inventory Matrix'!$G:$G,$BJ$2,'Inventory Matrix'!$B:$B,$BO$1,'Inventory Matrix'!$C:$C,A618)</f>
        <v>0</v>
      </c>
      <c r="BK618" s="49">
        <f>SUMIFS('Inventory Matrix'!$E:$E,'Inventory Matrix'!$G:$G,$BK$2,'Inventory Matrix'!$B:$B,$BO$1,'Inventory Matrix'!$C:$C,A618)</f>
        <v>0</v>
      </c>
      <c r="BL618" s="57">
        <f>SUMIFS('Inventory Matrix'!$E:$E,'Inventory Matrix'!$G:$G,$BL$2,'Inventory Matrix'!$B:$B,$BO$1,'Inventory Matrix'!$C:$C,A618)</f>
        <v>0</v>
      </c>
      <c r="BM618" s="96" t="str">
        <f t="shared" ca="1" si="72"/>
        <v>-</v>
      </c>
      <c r="BN618" s="62">
        <f t="shared" ca="1" si="73"/>
        <v>0</v>
      </c>
      <c r="BO618" s="97">
        <f>SUMIFS(Stock!$D:$D,Stock!$A:$A,$BO$1,Stock!$C:$C,A618)</f>
        <v>0</v>
      </c>
      <c r="BP618" s="55"/>
      <c r="BQ618" s="38" t="e">
        <f ca="1">SUMIFS(#REF!,#REF!,A618,#REF!,$BQ$2,#REF!,$CD$1)</f>
        <v>#REF!</v>
      </c>
      <c r="BR618" s="38" t="e">
        <f ca="1">SUMIFS(#REF!,#REF!,A618,#REF!,$BR$2,#REF!,$CD$1)</f>
        <v>#REF!</v>
      </c>
      <c r="BS618" s="38" t="e">
        <f ca="1">SUMIFS(#REF!,#REF!,A618,#REF!,$BS$2,#REF!,$CD$1)</f>
        <v>#REF!</v>
      </c>
      <c r="BT618" s="38" t="e">
        <f ca="1">SUMIFS(#REF!,#REF!,A618,#REF!,$BT$2,#REF!,$CD$1)</f>
        <v>#REF!</v>
      </c>
      <c r="BU618" s="38" t="e">
        <f ca="1">SUMIFS(#REF!,#REF!,A618,#REF!,$BU$2,#REF!,$CD$1)</f>
        <v>#REF!</v>
      </c>
      <c r="BV618" s="38" t="e">
        <f ca="1">SUMIFS(#REF!,#REF!,A618,#REF!,$BV$2,#REF!,$CD$1)</f>
        <v>#REF!</v>
      </c>
      <c r="BW618" s="60"/>
      <c r="BX618" s="49">
        <f>SUMIFS('Inventory Matrix'!$E:$E,'Inventory Matrix'!$G:$G,$BX$2,'Inventory Matrix'!$B:$B,$CD$1,'Inventory Matrix'!$C:$C,A618)</f>
        <v>0</v>
      </c>
      <c r="BY618" s="49">
        <f>SUMIFS('Inventory Matrix'!$E:$E,'Inventory Matrix'!$G:$G,$BY$2,'Inventory Matrix'!$B:$B,$CD$1,'Inventory Matrix'!$C:$C,A618)</f>
        <v>0</v>
      </c>
      <c r="BZ618" s="49">
        <f>SUMIFS('Inventory Matrix'!$E:$E,'Inventory Matrix'!$G:$G,$BZ$2,'Inventory Matrix'!$B:$B,$CD$1,'Inventory Matrix'!$C:$C,A618)</f>
        <v>0</v>
      </c>
      <c r="CA618" s="57">
        <f>SUMIFS('Inventory Matrix'!$E:$E,'Inventory Matrix'!$G:$G,$CA$2,'Inventory Matrix'!$B:$B,$CD$1,'Inventory Matrix'!$C:$C,A618)</f>
        <v>0</v>
      </c>
      <c r="CB618" s="96" t="str">
        <f t="shared" ca="1" si="74"/>
        <v>-</v>
      </c>
      <c r="CC618" s="63">
        <f t="shared" ca="1" si="75"/>
        <v>0</v>
      </c>
      <c r="CD618" s="97">
        <f>SUMIFS(Stock!$D:$D,Stock!$A:$A,$CD$1,Stock!$C:$C,A618)</f>
        <v>0</v>
      </c>
      <c r="CE618" s="55"/>
      <c r="CF618" s="38" t="e">
        <f ca="1">SUMIFS(#REF!,#REF!,A618,#REF!,$CF$2,#REF!,$CS$1)</f>
        <v>#REF!</v>
      </c>
      <c r="CG618" s="38" t="e">
        <f ca="1">SUMIFS(#REF!,#REF!,A618,#REF!,$CG$2,#REF!,$CS$1)</f>
        <v>#REF!</v>
      </c>
      <c r="CH618" s="38" t="e">
        <f ca="1">SUMIFS(#REF!,#REF!,A618,#REF!,$CH$2,#REF!,$CS$1)</f>
        <v>#REF!</v>
      </c>
      <c r="CI618" s="38" t="e">
        <f ca="1">SUMIFS(#REF!,#REF!,A618,#REF!,$CI$2,#REF!,$CS$1)</f>
        <v>#REF!</v>
      </c>
      <c r="CJ618" s="38" t="e">
        <f ca="1">SUMIFS(#REF!,#REF!,A618,#REF!,$CJ$2,#REF!,$CS$1)</f>
        <v>#REF!</v>
      </c>
      <c r="CK618" s="38" t="e">
        <f ca="1">SUMIFS(#REF!,#REF!,A618,#REF!,$CK$2,#REF!,$CS$1)</f>
        <v>#REF!</v>
      </c>
      <c r="CL618" s="60"/>
      <c r="CM618" s="49">
        <f>SUMIFS('Inventory Matrix'!$E:$E,'Inventory Matrix'!$G:$G,$CM$2,'Inventory Matrix'!$B:$B,$CD$1,'Inventory Matrix'!$C:$C,A618)</f>
        <v>0</v>
      </c>
      <c r="CN618" s="49">
        <f>SUMIFS('Inventory Matrix'!$E:$E,'Inventory Matrix'!$G:$G,$CN$2,'Inventory Matrix'!$B:$B,$CD$1,'Inventory Matrix'!$C:$C,A618)</f>
        <v>0</v>
      </c>
      <c r="CO618" s="49">
        <f>SUMIFS('Inventory Matrix'!$E:$E,'Inventory Matrix'!$G:$G,$CO$2,'Inventory Matrix'!$B:$B,$CD$1,'Inventory Matrix'!$C:$C,A618)</f>
        <v>0</v>
      </c>
      <c r="CP618" s="57">
        <f>SUMIFS('Inventory Matrix'!$E:$E,'Inventory Matrix'!$G:$G,$CP$2,'Inventory Matrix'!$B:$B,$CD$1,'Inventory Matrix'!$C:$C,A618)</f>
        <v>0</v>
      </c>
      <c r="CQ618" s="96" t="str">
        <f t="shared" ca="1" si="76"/>
        <v>-</v>
      </c>
      <c r="CR618" s="63">
        <f t="shared" ca="1" si="77"/>
        <v>0</v>
      </c>
      <c r="CS618" s="97">
        <f>SUMIFS(Stock!$D:$D,Stock!$A:$A,$CS$1,Stock!$C:$C,A618)</f>
        <v>0</v>
      </c>
      <c r="CT618" s="64"/>
      <c r="CU618" s="65">
        <f>SUMIFS(Stock!$D:$D,Stock!$A:$A,$CU$1,Stock!$C:$C,A618)</f>
        <v>0</v>
      </c>
      <c r="CV618" s="64"/>
      <c r="CW618" s="38" t="e">
        <f ca="1">SUMIFS(#REF!,#REF!,A618,#REF!,$CW$2,#REF!,$DC$1)</f>
        <v>#REF!</v>
      </c>
      <c r="CX618" s="38" t="e">
        <f ca="1">SUMIFS(#REF!,#REF!,A618,#REF!,$CX$2,#REF!,$DC$1)</f>
        <v>#REF!</v>
      </c>
      <c r="CY618" s="38" t="e">
        <f ca="1">SUMIFS(#REF!,#REF!,A618,#REF!,$CY$2,#REF!,$DC$1)</f>
        <v>#REF!</v>
      </c>
      <c r="CZ618" s="38" t="e">
        <f ca="1">SUMIFS(#REF!,#REF!,A618,#REF!,$CZ$2,#REF!,$DC$1)</f>
        <v>#REF!</v>
      </c>
      <c r="DA618" s="38" t="e">
        <f ca="1">SUMIFS(#REF!,#REF!,A618,#REF!,$DA$2,#REF!,$DC$1)</f>
        <v>#REF!</v>
      </c>
      <c r="DB618" s="38" t="e">
        <f ca="1">SUMIFS(#REF!,#REF!,A618,#REF!,$DB$2,#REF!,$DC$1)</f>
        <v>#REF!</v>
      </c>
      <c r="DC618" s="65">
        <f>SUMIFS(Stock!$D:$D,Stock!$A:$A,$DC$1,Stock!$C:$C,A618)</f>
        <v>0</v>
      </c>
      <c r="DD618" s="65">
        <f>SUMIFS(Stock!$D:$D,Stock!$A:$A,$DD$1,Stock!$C:$C,A618)</f>
        <v>0</v>
      </c>
      <c r="DE618" s="65">
        <f>SUMIFS(Stock!$D:$D,Stock!$A:$A,$DE$1,Stock!$C:$C,A618)</f>
        <v>0</v>
      </c>
      <c r="DF618" s="66"/>
      <c r="DG618" s="66"/>
      <c r="DH618" s="67">
        <f>SUMIFS('Inventory Matrix'!$E:$E,'Inventory Matrix'!$B:$B,$DH$2,'Inventory Matrix'!$G:$G,$DM$2,'Inventory Matrix'!$C:$C,A618)</f>
        <v>0</v>
      </c>
      <c r="DI618" s="67">
        <f>SUMIFS('Inventory Matrix'!$E:$E,'Inventory Matrix'!$B:$B,$DI$2,'Inventory Matrix'!$G:$G,$DM$2,'Inventory Matrix'!$C:$C,A618)</f>
        <v>0</v>
      </c>
      <c r="DJ618" s="67">
        <f>SUMIFS('Inventory Matrix'!$E:$E,'Inventory Matrix'!$B:$B,$DJ$2,'Inventory Matrix'!$G:$G,$DM$2,'Inventory Matrix'!$C:$C,A618)</f>
        <v>0</v>
      </c>
      <c r="DK618" s="67">
        <f>SUMIFS('Inventory Matrix'!$E:$E,'Inventory Matrix'!$B:$B,$DK$2,'Inventory Matrix'!$G:$G,$DM$2,'Inventory Matrix'!$C:$C,A618)</f>
        <v>0</v>
      </c>
      <c r="DL618" s="67">
        <f>SUMIFS('Inventory Matrix'!$E:$E,'Inventory Matrix'!$B:$B,$DL$2,'Inventory Matrix'!$G:$G,$DM$2,'Inventory Matrix'!$C:$C,A618)</f>
        <v>0</v>
      </c>
      <c r="DM618" s="98">
        <f>SUMIFS('Inventory Matrix'!$E:$E,'Inventory Matrix'!$G:$G,$DM$2,'Inventory Matrix'!$C:$C,A618)</f>
        <v>0</v>
      </c>
      <c r="DN618" s="48"/>
      <c r="DO618" s="67">
        <f>SUMIFS('Inventory Matrix'!$E:$E,'Inventory Matrix'!$B:$B,$DO$2,'Inventory Matrix'!$G:$G,$DT$2,'Inventory Matrix'!$C:$C,A618)</f>
        <v>0</v>
      </c>
      <c r="DP618" s="67">
        <f>SUMIFS('Inventory Matrix'!$E:$E,'Inventory Matrix'!$B:$B,$DP$2,'Inventory Matrix'!$G:$G,$DT$2,'Inventory Matrix'!$C:$C,A618)</f>
        <v>0</v>
      </c>
      <c r="DQ618" s="67">
        <f>SUMIFS('Inventory Matrix'!$E:$E,'Inventory Matrix'!$B:$B,$DQ$2,'Inventory Matrix'!$G:$G,$DT$2,'Inventory Matrix'!$C:$C,A618)</f>
        <v>0</v>
      </c>
      <c r="DR618" s="67">
        <f>SUMIFS('Inventory Matrix'!$E:$E,'Inventory Matrix'!$B:$B,$DR$2,'Inventory Matrix'!$G:$G,$DT$2,'Inventory Matrix'!$C:$C,A618)</f>
        <v>0</v>
      </c>
      <c r="DS618" s="67">
        <f>SUMIFS('Inventory Matrix'!$E:$E,'Inventory Matrix'!$B:$B,$DS$2,'Inventory Matrix'!$G:$G,$DT$2,'Inventory Matrix'!$C:$C,A618)</f>
        <v>0</v>
      </c>
      <c r="DT618" s="98">
        <f>SUMIFS('Inventory Matrix'!$E:$E,'Inventory Matrix'!$G:$G,$DT$2,'Inventory Matrix'!$C:$C,A618)</f>
        <v>0</v>
      </c>
      <c r="DU618" s="44"/>
      <c r="DV618" s="67">
        <f>SUMIFS('Inventory Matrix'!$E:$E,'Inventory Matrix'!$B:$B,$DV$2,'Inventory Matrix'!$G:$G,$EA$2,'Inventory Matrix'!$C:$C,A618)</f>
        <v>0</v>
      </c>
      <c r="DW618" s="67">
        <f>SUMIFS('Inventory Matrix'!$E:$E,'Inventory Matrix'!$B:$B,$DW$2,'Inventory Matrix'!$G:$G,$EA$2,'Inventory Matrix'!$C:$C,A618)</f>
        <v>0</v>
      </c>
      <c r="DX618" s="67">
        <f>SUMIFS('Inventory Matrix'!$E:$E,'Inventory Matrix'!$B:$B,$DX$2,'Inventory Matrix'!$G:$G,$EA$2,'Inventory Matrix'!$C:$C,A618)</f>
        <v>0</v>
      </c>
      <c r="DY618" s="67">
        <f>SUMIFS('Inventory Matrix'!$E:$E,'Inventory Matrix'!$B:$B,$DY$2,'Inventory Matrix'!$G:$G,$EA$2,'Inventory Matrix'!$C:$C,A618)</f>
        <v>0</v>
      </c>
      <c r="DZ618" s="67">
        <f>SUMIFS('Inventory Matrix'!$E:$E,'Inventory Matrix'!$B:$B,$DZ$2,'Inventory Matrix'!$G:$G,$EA$2,'Inventory Matrix'!$C:$C,A618)</f>
        <v>0</v>
      </c>
      <c r="EA618" s="98">
        <f>SUMIFS('Inventory Matrix'!$E:$E,'Inventory Matrix'!$G:$G,$EA$2,'Inventory Matrix'!$C:$C,A618)</f>
        <v>0</v>
      </c>
      <c r="EB618" s="44"/>
      <c r="EC618" s="67">
        <f>SUMIFS('Inventory Matrix'!$E:$E,'Inventory Matrix'!$B:$B,$EC$2,'Inventory Matrix'!$G:$G,$EH$2,'Inventory Matrix'!$C:$C,A618)</f>
        <v>0</v>
      </c>
      <c r="ED618" s="67">
        <f>SUMIFS('Inventory Matrix'!$E:$E,'Inventory Matrix'!$B:$B,$ED$2,'Inventory Matrix'!$G:$G,$EH$2,'Inventory Matrix'!$C:$C,A618)</f>
        <v>0</v>
      </c>
      <c r="EE618" s="67">
        <f>SUMIFS('Inventory Matrix'!$E:$E,'Inventory Matrix'!$B:$B,$EE$2,'Inventory Matrix'!$G:$G,$EH$2,'Inventory Matrix'!$C:$C,A618)</f>
        <v>0</v>
      </c>
      <c r="EF618" s="67">
        <f>SUMIFS('Inventory Matrix'!$E:$E,'Inventory Matrix'!$B:$B,$EF$2,'Inventory Matrix'!$G:$G,$EH$2,'Inventory Matrix'!$C:$C,A618)</f>
        <v>0</v>
      </c>
      <c r="EG618" s="67">
        <f>SUMIFS('Inventory Matrix'!$E:$E,'Inventory Matrix'!$B:$B,$EG$2,'Inventory Matrix'!$G:$G,$EH$2,'Inventory Matrix'!$C:$C,A618)</f>
        <v>0</v>
      </c>
      <c r="EH618" s="98">
        <f>SUMIFS('Inventory Matrix'!$E:$E,'Inventory Matrix'!$G:$G,$EH$2,'Inventory Matrix'!$C:$C,A618)</f>
        <v>0</v>
      </c>
      <c r="EI618" s="44"/>
    </row>
    <row r="619" spans="1:139" ht="13" x14ac:dyDescent="0.15">
      <c r="A619" s="69" t="str">
        <f t="shared" si="64"/>
        <v>MY1G2</v>
      </c>
      <c r="B619" s="70" t="s">
        <v>2186</v>
      </c>
      <c r="C619" s="71" t="s">
        <v>3108</v>
      </c>
      <c r="D619" s="71" t="s">
        <v>3109</v>
      </c>
      <c r="E619" s="72">
        <f t="shared" si="65"/>
        <v>0</v>
      </c>
      <c r="F619" s="72">
        <f>SUMIFS(Stock!$D:$D,Stock!$C:$C,A619)</f>
        <v>0</v>
      </c>
      <c r="G619" s="73" t="e">
        <f t="shared" ca="1" si="66"/>
        <v>#REF!</v>
      </c>
      <c r="H619" s="74">
        <f t="shared" ca="1" si="67"/>
        <v>0</v>
      </c>
      <c r="I619" s="44"/>
      <c r="J619" s="69" t="e">
        <f ca="1">SUMIFS(#REF!,#REF!,A619,#REF!,$J$2)</f>
        <v>#REF!</v>
      </c>
      <c r="K619" s="69" t="e">
        <f ca="1">SUMIFS(#REF!,#REF!,A619,#REF!,$K$2)</f>
        <v>#REF!</v>
      </c>
      <c r="L619" s="69" t="e">
        <f ca="1">SUMIFS(#REF!,#REF!,A619,#REF!,$L$2)</f>
        <v>#REF!</v>
      </c>
      <c r="M619" s="69" t="e">
        <f ca="1">SUMIFS(#REF!,#REF!,A619,#REF!,$M$2)</f>
        <v>#REF!</v>
      </c>
      <c r="N619" s="69" t="e">
        <f ca="1">SUMIFS(#REF!,#REF!,A619,#REF!,$N$2)</f>
        <v>#REF!</v>
      </c>
      <c r="O619" s="69" t="e">
        <f ca="1">SUMIFS(#REF!,#REF!,A619,#REF!,$O$2)</f>
        <v>#REF!</v>
      </c>
      <c r="P619" s="69" t="e">
        <f ca="1">SUMIFS(#REF!,#REF!,A619,#REF!,$P$2)</f>
        <v>#REF!</v>
      </c>
      <c r="Q619" s="69" t="e">
        <f ca="1">SUMIFS(#REF!,#REF!,A619,#REF!,$Q$2)</f>
        <v>#REF!</v>
      </c>
      <c r="R619" s="69" t="e">
        <f ca="1">SUMIFS(#REF!,#REF!,A619,#REF!,$R$2)</f>
        <v>#REF!</v>
      </c>
      <c r="S619" s="69" t="e">
        <f ca="1">SUMIFS(#REF!,#REF!,A619,#REF!,$S$2)</f>
        <v>#REF!</v>
      </c>
      <c r="T619" s="75"/>
      <c r="U619" s="44"/>
      <c r="V619" s="46"/>
      <c r="W619" s="69" t="e">
        <f ca="1">SUMIFS(#REF!,#REF!,A619,#REF!,$W$2,#REF!,$AK$1)</f>
        <v>#REF!</v>
      </c>
      <c r="X619" s="69" t="e">
        <f ca="1">SUMIFS(#REF!,#REF!,A619,#REF!,$X$2,#REF!,$AK$1)</f>
        <v>#REF!</v>
      </c>
      <c r="Y619" s="69" t="e">
        <f ca="1">SUMIFS(#REF!,#REF!,A619,#REF!,$Y$2,#REF!,$AK$1)</f>
        <v>#REF!</v>
      </c>
      <c r="Z619" s="69" t="e">
        <f ca="1">SUMIFS(#REF!,#REF!,A619,#REF!,$Z$2,#REF!,$AK$1)</f>
        <v>#REF!</v>
      </c>
      <c r="AA619" s="69" t="e">
        <f ca="1">SUMIFS(#REF!,#REF!,A619,#REF!,$AA$2,#REF!,$AK$1)</f>
        <v>#REF!</v>
      </c>
      <c r="AB619" s="69" t="e">
        <f ca="1">SUMIFS(#REF!,#REF!,A619,#REF!,$AB$2,#REF!,$AK$1)</f>
        <v>#REF!</v>
      </c>
      <c r="AC619" s="48"/>
      <c r="AD619" s="76">
        <f>SUMIFS('Inventory Matrix'!$E:$E,'Inventory Matrix'!$G:$G,$AD$2,'Inventory Matrix'!$B:$B,$AK$1,'Inventory Matrix'!$C:$C,A619)</f>
        <v>0</v>
      </c>
      <c r="AE619" s="70">
        <f>SUMIFS('Inventory Matrix'!$E:$E,'Inventory Matrix'!$G:$G,$AE$2,'Inventory Matrix'!$B:$B,$AK$1,'Inventory Matrix'!$C:$C,A619)</f>
        <v>0</v>
      </c>
      <c r="AF619" s="70">
        <f>SUMIFS('Inventory Matrix'!$E:$E,'Inventory Matrix'!$G:$G,$AF$2,'Inventory Matrix'!$B:$B,$AK$1,'Inventory Matrix'!$C:$C,A619)</f>
        <v>0</v>
      </c>
      <c r="AG619" s="77">
        <f>SUMIFS('Inventory Matrix'!$E:$E,'Inventory Matrix'!$G:$G,$AG$2,'Inventory Matrix'!$B:$B,$AK$1,'Inventory Matrix'!$C:$C,A619)</f>
        <v>0</v>
      </c>
      <c r="AH619" s="167" t="str">
        <f t="shared" ca="1" si="68"/>
        <v>-</v>
      </c>
      <c r="AI619" s="168" t="str">
        <f t="shared" ca="1" si="69"/>
        <v>-</v>
      </c>
      <c r="AJ619" s="173">
        <f t="shared" ca="1" si="78"/>
        <v>0</v>
      </c>
      <c r="AK619" s="169">
        <f>SUMIFS(Stock!$D:$D,Stock!$A:$A,$AK$1,Stock!$C:$C,A619)</f>
        <v>0</v>
      </c>
      <c r="AL619" s="55"/>
      <c r="AM619" s="69" t="e">
        <f ca="1">SUMIFS(#REF!,#REF!,A619,#REF!,$AM$2,#REF!,$AZ$1)</f>
        <v>#REF!</v>
      </c>
      <c r="AN619" s="69" t="e">
        <f ca="1">SUMIFS(#REF!,#REF!,A619,#REF!,$AN$2,#REF!,$AZ$1)</f>
        <v>#REF!</v>
      </c>
      <c r="AO619" s="69" t="e">
        <f ca="1">SUMIFS(#REF!,#REF!,A619,#REF!,$AO$2,#REF!,$AZ$1)</f>
        <v>#REF!</v>
      </c>
      <c r="AP619" s="69" t="e">
        <f ca="1">SUMIFS(#REF!,#REF!,A619,#REF!,$AP$2,#REF!,$AZ$1)</f>
        <v>#REF!</v>
      </c>
      <c r="AQ619" s="69" t="e">
        <f ca="1">SUMIFS(#REF!,#REF!,A619,#REF!,$AQ$2,#REF!,$AZ$1)</f>
        <v>#REF!</v>
      </c>
      <c r="AR619" s="69" t="e">
        <f ca="1">SUMIFS(#REF!,#REF!,A619,#REF!,$AR$2,#REF!,$AZ$1)</f>
        <v>#REF!</v>
      </c>
      <c r="AS619" s="81"/>
      <c r="AT619" s="82">
        <f>SUMIFS('Inventory Matrix'!$E:$E,'Inventory Matrix'!$G:$G,$AT$2,'Inventory Matrix'!$B:$B,$AZ$1,'Inventory Matrix'!$C:$C,A619)</f>
        <v>0</v>
      </c>
      <c r="AU619" s="82">
        <f>SUMIFS('Inventory Matrix'!$E:$E,'Inventory Matrix'!$G:$G,$AU$2,'Inventory Matrix'!$B:$B,$AZ$1,'Inventory Matrix'!$C:$C,A619)</f>
        <v>0</v>
      </c>
      <c r="AV619" s="82">
        <f>SUMIFS('Inventory Matrix'!$E:$E,'Inventory Matrix'!$G:$G,$AV$2,'Inventory Matrix'!$B:$B,$AZ$1,'Inventory Matrix'!$C:$C,A619)</f>
        <v>0</v>
      </c>
      <c r="AW619" s="83">
        <f>SUMIFS('Inventory Matrix'!$E:$E,'Inventory Matrix'!$G:$G,$AW$2,'Inventory Matrix'!$B:$B,$AZ$1,'Inventory Matrix'!$C:$C,A619)</f>
        <v>0</v>
      </c>
      <c r="AX619" s="85" t="str">
        <f t="shared" ca="1" si="70"/>
        <v>-</v>
      </c>
      <c r="AY619" s="88">
        <f t="shared" ca="1" si="71"/>
        <v>0</v>
      </c>
      <c r="AZ619" s="87">
        <f>SUMIFS(Stock!$D:$D,Stock!$A:$A,$AZ$1,Stock!$C:$C,A619)</f>
        <v>0</v>
      </c>
      <c r="BA619" s="55"/>
      <c r="BB619" s="69" t="e">
        <f ca="1">SUMIFS(#REF!,#REF!,A619,#REF!,$BB$2,#REF!,$BO$1)</f>
        <v>#REF!</v>
      </c>
      <c r="BC619" s="69" t="e">
        <f ca="1">SUMIFS(#REF!,#REF!,A619,#REF!,$BC$2,#REF!,$BO$1)</f>
        <v>#REF!</v>
      </c>
      <c r="BD619" s="69" t="e">
        <f ca="1">SUMIFS(#REF!,#REF!,A619,#REF!,$BD$2,#REF!,$BO$1)</f>
        <v>#REF!</v>
      </c>
      <c r="BE619" s="69" t="e">
        <f ca="1">SUMIFS(#REF!,#REF!,A619,#REF!,$BE$2,#REF!,$BO$1)</f>
        <v>#REF!</v>
      </c>
      <c r="BF619" s="69" t="e">
        <f ca="1">SUMIFS(#REF!,#REF!,A619,#REF!,$BF$2,#REF!,$BO$1)</f>
        <v>#REF!</v>
      </c>
      <c r="BG619" s="69" t="e">
        <f ca="1">SUMIFS(#REF!,#REF!,A619,#REF!,$BG$2,#REF!,$BO$1)</f>
        <v>#REF!</v>
      </c>
      <c r="BH619" s="60"/>
      <c r="BI619" s="82">
        <f>SUMIFS('Inventory Matrix'!$E:$E,'Inventory Matrix'!$G:$G,$BI$2,'Inventory Matrix'!$B:$B,$BO$1,'Inventory Matrix'!$C:$C,A619)</f>
        <v>0</v>
      </c>
      <c r="BJ619" s="82">
        <f>SUMIFS('Inventory Matrix'!$E:$E,'Inventory Matrix'!$G:$G,$BJ$2,'Inventory Matrix'!$B:$B,$BO$1,'Inventory Matrix'!$C:$C,A619)</f>
        <v>0</v>
      </c>
      <c r="BK619" s="82">
        <f>SUMIFS('Inventory Matrix'!$E:$E,'Inventory Matrix'!$G:$G,$BK$2,'Inventory Matrix'!$B:$B,$BO$1,'Inventory Matrix'!$C:$C,A619)</f>
        <v>0</v>
      </c>
      <c r="BL619" s="83">
        <f>SUMIFS('Inventory Matrix'!$E:$E,'Inventory Matrix'!$G:$G,$BL$2,'Inventory Matrix'!$B:$B,$BO$1,'Inventory Matrix'!$C:$C,A619)</f>
        <v>0</v>
      </c>
      <c r="BM619" s="85" t="str">
        <f t="shared" ca="1" si="72"/>
        <v>-</v>
      </c>
      <c r="BN619" s="86">
        <f t="shared" ca="1" si="73"/>
        <v>0</v>
      </c>
      <c r="BO619" s="87">
        <f>SUMIFS(Stock!$D:$D,Stock!$A:$A,$BO$1,Stock!$C:$C,A619)</f>
        <v>0</v>
      </c>
      <c r="BP619" s="55"/>
      <c r="BQ619" s="69" t="e">
        <f ca="1">SUMIFS(#REF!,#REF!,A619,#REF!,$BQ$2,#REF!,$CD$1)</f>
        <v>#REF!</v>
      </c>
      <c r="BR619" s="69" t="e">
        <f ca="1">SUMIFS(#REF!,#REF!,A619,#REF!,$BR$2,#REF!,$CD$1)</f>
        <v>#REF!</v>
      </c>
      <c r="BS619" s="69" t="e">
        <f ca="1">SUMIFS(#REF!,#REF!,A619,#REF!,$BS$2,#REF!,$CD$1)</f>
        <v>#REF!</v>
      </c>
      <c r="BT619" s="69" t="e">
        <f ca="1">SUMIFS(#REF!,#REF!,A619,#REF!,$BT$2,#REF!,$CD$1)</f>
        <v>#REF!</v>
      </c>
      <c r="BU619" s="69" t="e">
        <f ca="1">SUMIFS(#REF!,#REF!,A619,#REF!,$BU$2,#REF!,$CD$1)</f>
        <v>#REF!</v>
      </c>
      <c r="BV619" s="69" t="e">
        <f ca="1">SUMIFS(#REF!,#REF!,A619,#REF!,$BV$2,#REF!,$CD$1)</f>
        <v>#REF!</v>
      </c>
      <c r="BW619" s="60"/>
      <c r="BX619" s="82">
        <f>SUMIFS('Inventory Matrix'!$E:$E,'Inventory Matrix'!$G:$G,$BX$2,'Inventory Matrix'!$B:$B,$CD$1,'Inventory Matrix'!$C:$C,A619)</f>
        <v>0</v>
      </c>
      <c r="BY619" s="82">
        <f>SUMIFS('Inventory Matrix'!$E:$E,'Inventory Matrix'!$G:$G,$BY$2,'Inventory Matrix'!$B:$B,$CD$1,'Inventory Matrix'!$C:$C,A619)</f>
        <v>0</v>
      </c>
      <c r="BZ619" s="82">
        <f>SUMIFS('Inventory Matrix'!$E:$E,'Inventory Matrix'!$G:$G,$BZ$2,'Inventory Matrix'!$B:$B,$CD$1,'Inventory Matrix'!$C:$C,A619)</f>
        <v>0</v>
      </c>
      <c r="CA619" s="83">
        <f>SUMIFS('Inventory Matrix'!$E:$E,'Inventory Matrix'!$G:$G,$CA$2,'Inventory Matrix'!$B:$B,$CD$1,'Inventory Matrix'!$C:$C,A619)</f>
        <v>0</v>
      </c>
      <c r="CB619" s="85" t="str">
        <f t="shared" ca="1" si="74"/>
        <v>-</v>
      </c>
      <c r="CC619" s="88">
        <f t="shared" ca="1" si="75"/>
        <v>0</v>
      </c>
      <c r="CD619" s="87">
        <f>SUMIFS(Stock!$D:$D,Stock!$A:$A,$CD$1,Stock!$C:$C,A619)</f>
        <v>0</v>
      </c>
      <c r="CE619" s="55"/>
      <c r="CF619" s="69" t="e">
        <f ca="1">SUMIFS(#REF!,#REF!,A619,#REF!,$CF$2,#REF!,$CS$1)</f>
        <v>#REF!</v>
      </c>
      <c r="CG619" s="69" t="e">
        <f ca="1">SUMIFS(#REF!,#REF!,A619,#REF!,$CG$2,#REF!,$CS$1)</f>
        <v>#REF!</v>
      </c>
      <c r="CH619" s="69" t="e">
        <f ca="1">SUMIFS(#REF!,#REF!,A619,#REF!,$CH$2,#REF!,$CS$1)</f>
        <v>#REF!</v>
      </c>
      <c r="CI619" s="69" t="e">
        <f ca="1">SUMIFS(#REF!,#REF!,A619,#REF!,$CI$2,#REF!,$CS$1)</f>
        <v>#REF!</v>
      </c>
      <c r="CJ619" s="69" t="e">
        <f ca="1">SUMIFS(#REF!,#REF!,A619,#REF!,$CJ$2,#REF!,$CS$1)</f>
        <v>#REF!</v>
      </c>
      <c r="CK619" s="69" t="e">
        <f ca="1">SUMIFS(#REF!,#REF!,A619,#REF!,$CK$2,#REF!,$CS$1)</f>
        <v>#REF!</v>
      </c>
      <c r="CL619" s="60"/>
      <c r="CM619" s="82">
        <f>SUMIFS('Inventory Matrix'!$E:$E,'Inventory Matrix'!$G:$G,$CM$2,'Inventory Matrix'!$B:$B,$CD$1,'Inventory Matrix'!$C:$C,A619)</f>
        <v>0</v>
      </c>
      <c r="CN619" s="82">
        <f>SUMIFS('Inventory Matrix'!$E:$E,'Inventory Matrix'!$G:$G,$CN$2,'Inventory Matrix'!$B:$B,$CD$1,'Inventory Matrix'!$C:$C,A619)</f>
        <v>0</v>
      </c>
      <c r="CO619" s="82">
        <f>SUMIFS('Inventory Matrix'!$E:$E,'Inventory Matrix'!$G:$G,$CO$2,'Inventory Matrix'!$B:$B,$CD$1,'Inventory Matrix'!$C:$C,A619)</f>
        <v>0</v>
      </c>
      <c r="CP619" s="83">
        <f>SUMIFS('Inventory Matrix'!$E:$E,'Inventory Matrix'!$G:$G,$CP$2,'Inventory Matrix'!$B:$B,$CD$1,'Inventory Matrix'!$C:$C,A619)</f>
        <v>0</v>
      </c>
      <c r="CQ619" s="85" t="str">
        <f t="shared" ca="1" si="76"/>
        <v>-</v>
      </c>
      <c r="CR619" s="88">
        <f t="shared" ca="1" si="77"/>
        <v>0</v>
      </c>
      <c r="CS619" s="87">
        <f>SUMIFS(Stock!$D:$D,Stock!$A:$A,$CS$1,Stock!$C:$C,A619)</f>
        <v>0</v>
      </c>
      <c r="CT619" s="64"/>
      <c r="CU619" s="89">
        <f>SUMIFS(Stock!$D:$D,Stock!$A:$A,$CU$1,Stock!$C:$C,A619)</f>
        <v>0</v>
      </c>
      <c r="CV619" s="64"/>
      <c r="CW619" s="69" t="e">
        <f ca="1">SUMIFS(#REF!,#REF!,A619,#REF!,$CW$2,#REF!,$DC$1)</f>
        <v>#REF!</v>
      </c>
      <c r="CX619" s="69" t="e">
        <f ca="1">SUMIFS(#REF!,#REF!,A619,#REF!,$CX$2,#REF!,$DC$1)</f>
        <v>#REF!</v>
      </c>
      <c r="CY619" s="69" t="e">
        <f ca="1">SUMIFS(#REF!,#REF!,A619,#REF!,$CY$2,#REF!,$DC$1)</f>
        <v>#REF!</v>
      </c>
      <c r="CZ619" s="69" t="e">
        <f ca="1">SUMIFS(#REF!,#REF!,A619,#REF!,$CZ$2,#REF!,$DC$1)</f>
        <v>#REF!</v>
      </c>
      <c r="DA619" s="69" t="e">
        <f ca="1">SUMIFS(#REF!,#REF!,A619,#REF!,$DA$2,#REF!,$DC$1)</f>
        <v>#REF!</v>
      </c>
      <c r="DB619" s="69" t="e">
        <f ca="1">SUMIFS(#REF!,#REF!,A619,#REF!,$DB$2,#REF!,$DC$1)</f>
        <v>#REF!</v>
      </c>
      <c r="DC619" s="89">
        <f>SUMIFS(Stock!$D:$D,Stock!$A:$A,$DC$1,Stock!$C:$C,A619)</f>
        <v>0</v>
      </c>
      <c r="DD619" s="89">
        <f>SUMIFS(Stock!$D:$D,Stock!$A:$A,$DD$1,Stock!$C:$C,A619)</f>
        <v>0</v>
      </c>
      <c r="DE619" s="89">
        <f>SUMIFS(Stock!$D:$D,Stock!$A:$A,$DE$1,Stock!$C:$C,A619)</f>
        <v>0</v>
      </c>
      <c r="DF619" s="66"/>
      <c r="DG619" s="66"/>
      <c r="DH619" s="90">
        <f>SUMIFS('Inventory Matrix'!$E:$E,'Inventory Matrix'!$B:$B,$DH$2,'Inventory Matrix'!$G:$G,$DM$2,'Inventory Matrix'!$C:$C,A619)</f>
        <v>0</v>
      </c>
      <c r="DI619" s="90">
        <f>SUMIFS('Inventory Matrix'!$E:$E,'Inventory Matrix'!$B:$B,$DI$2,'Inventory Matrix'!$G:$G,$DM$2,'Inventory Matrix'!$C:$C,A619)</f>
        <v>0</v>
      </c>
      <c r="DJ619" s="90">
        <f>SUMIFS('Inventory Matrix'!$E:$E,'Inventory Matrix'!$B:$B,$DJ$2,'Inventory Matrix'!$G:$G,$DM$2,'Inventory Matrix'!$C:$C,A619)</f>
        <v>0</v>
      </c>
      <c r="DK619" s="90">
        <f>SUMIFS('Inventory Matrix'!$E:$E,'Inventory Matrix'!$B:$B,$DK$2,'Inventory Matrix'!$G:$G,$DM$2,'Inventory Matrix'!$C:$C,A619)</f>
        <v>0</v>
      </c>
      <c r="DL619" s="90">
        <f>SUMIFS('Inventory Matrix'!$E:$E,'Inventory Matrix'!$B:$B,$DL$2,'Inventory Matrix'!$G:$G,$DM$2,'Inventory Matrix'!$C:$C,A619)</f>
        <v>0</v>
      </c>
      <c r="DM619" s="91">
        <f>SUMIFS('Inventory Matrix'!$E:$E,'Inventory Matrix'!$G:$G,$DM$2,'Inventory Matrix'!$C:$C,A619)</f>
        <v>0</v>
      </c>
      <c r="DN619" s="48"/>
      <c r="DO619" s="90">
        <f>SUMIFS('Inventory Matrix'!$E:$E,'Inventory Matrix'!$B:$B,$DO$2,'Inventory Matrix'!$G:$G,$DT$2,'Inventory Matrix'!$C:$C,A619)</f>
        <v>0</v>
      </c>
      <c r="DP619" s="90">
        <f>SUMIFS('Inventory Matrix'!$E:$E,'Inventory Matrix'!$B:$B,$DP$2,'Inventory Matrix'!$G:$G,$DT$2,'Inventory Matrix'!$C:$C,A619)</f>
        <v>0</v>
      </c>
      <c r="DQ619" s="90">
        <f>SUMIFS('Inventory Matrix'!$E:$E,'Inventory Matrix'!$B:$B,$DQ$2,'Inventory Matrix'!$G:$G,$DT$2,'Inventory Matrix'!$C:$C,A619)</f>
        <v>0</v>
      </c>
      <c r="DR619" s="90">
        <f>SUMIFS('Inventory Matrix'!$E:$E,'Inventory Matrix'!$B:$B,$DR$2,'Inventory Matrix'!$G:$G,$DT$2,'Inventory Matrix'!$C:$C,A619)</f>
        <v>0</v>
      </c>
      <c r="DS619" s="90">
        <f>SUMIFS('Inventory Matrix'!$E:$E,'Inventory Matrix'!$B:$B,$DS$2,'Inventory Matrix'!$G:$G,$DT$2,'Inventory Matrix'!$C:$C,A619)</f>
        <v>0</v>
      </c>
      <c r="DT619" s="91">
        <f>SUMIFS('Inventory Matrix'!$E:$E,'Inventory Matrix'!$G:$G,$DT$2,'Inventory Matrix'!$C:$C,A619)</f>
        <v>0</v>
      </c>
      <c r="DU619" s="44"/>
      <c r="DV619" s="90">
        <f>SUMIFS('Inventory Matrix'!$E:$E,'Inventory Matrix'!$B:$B,$DV$2,'Inventory Matrix'!$G:$G,$EA$2,'Inventory Matrix'!$C:$C,A619)</f>
        <v>0</v>
      </c>
      <c r="DW619" s="90">
        <f>SUMIFS('Inventory Matrix'!$E:$E,'Inventory Matrix'!$B:$B,$DW$2,'Inventory Matrix'!$G:$G,$EA$2,'Inventory Matrix'!$C:$C,A619)</f>
        <v>0</v>
      </c>
      <c r="DX619" s="90">
        <f>SUMIFS('Inventory Matrix'!$E:$E,'Inventory Matrix'!$B:$B,$DX$2,'Inventory Matrix'!$G:$G,$EA$2,'Inventory Matrix'!$C:$C,A619)</f>
        <v>0</v>
      </c>
      <c r="DY619" s="90">
        <f>SUMIFS('Inventory Matrix'!$E:$E,'Inventory Matrix'!$B:$B,$DY$2,'Inventory Matrix'!$G:$G,$EA$2,'Inventory Matrix'!$C:$C,A619)</f>
        <v>0</v>
      </c>
      <c r="DZ619" s="90">
        <f>SUMIFS('Inventory Matrix'!$E:$E,'Inventory Matrix'!$B:$B,$DZ$2,'Inventory Matrix'!$G:$G,$EA$2,'Inventory Matrix'!$C:$C,A619)</f>
        <v>0</v>
      </c>
      <c r="EA619" s="91">
        <f>SUMIFS('Inventory Matrix'!$E:$E,'Inventory Matrix'!$G:$G,$EA$2,'Inventory Matrix'!$C:$C,A619)</f>
        <v>0</v>
      </c>
      <c r="EB619" s="44"/>
      <c r="EC619" s="90">
        <f>SUMIFS('Inventory Matrix'!$E:$E,'Inventory Matrix'!$B:$B,$EC$2,'Inventory Matrix'!$G:$G,$EH$2,'Inventory Matrix'!$C:$C,A619)</f>
        <v>0</v>
      </c>
      <c r="ED619" s="90">
        <f>SUMIFS('Inventory Matrix'!$E:$E,'Inventory Matrix'!$B:$B,$ED$2,'Inventory Matrix'!$G:$G,$EH$2,'Inventory Matrix'!$C:$C,A619)</f>
        <v>0</v>
      </c>
      <c r="EE619" s="90">
        <f>SUMIFS('Inventory Matrix'!$E:$E,'Inventory Matrix'!$B:$B,$EE$2,'Inventory Matrix'!$G:$G,$EH$2,'Inventory Matrix'!$C:$C,A619)</f>
        <v>0</v>
      </c>
      <c r="EF619" s="90">
        <f>SUMIFS('Inventory Matrix'!$E:$E,'Inventory Matrix'!$B:$B,$EF$2,'Inventory Matrix'!$G:$G,$EH$2,'Inventory Matrix'!$C:$C,A619)</f>
        <v>0</v>
      </c>
      <c r="EG619" s="90">
        <f>SUMIFS('Inventory Matrix'!$E:$E,'Inventory Matrix'!$B:$B,$EG$2,'Inventory Matrix'!$G:$G,$EH$2,'Inventory Matrix'!$C:$C,A619)</f>
        <v>0</v>
      </c>
      <c r="EH619" s="91">
        <f>SUMIFS('Inventory Matrix'!$E:$E,'Inventory Matrix'!$G:$G,$EH$2,'Inventory Matrix'!$C:$C,A619)</f>
        <v>0</v>
      </c>
      <c r="EI619" s="44"/>
    </row>
    <row r="620" spans="1:139" ht="13" x14ac:dyDescent="0.15">
      <c r="A620" s="38" t="str">
        <f t="shared" si="64"/>
        <v>MY1H2</v>
      </c>
      <c r="B620" s="39" t="s">
        <v>2186</v>
      </c>
      <c r="C620" s="40" t="s">
        <v>3110</v>
      </c>
      <c r="D620" s="40" t="s">
        <v>3111</v>
      </c>
      <c r="E620" s="41">
        <f t="shared" si="65"/>
        <v>0</v>
      </c>
      <c r="F620" s="41">
        <f>SUMIFS(Stock!$D:$D,Stock!$C:$C,A620)</f>
        <v>0</v>
      </c>
      <c r="G620" s="42" t="e">
        <f t="shared" ca="1" si="66"/>
        <v>#REF!</v>
      </c>
      <c r="H620" s="43">
        <f t="shared" ca="1" si="67"/>
        <v>0</v>
      </c>
      <c r="I620" s="44"/>
      <c r="J620" s="38" t="e">
        <f ca="1">SUMIFS(#REF!,#REF!,A620,#REF!,$J$2)</f>
        <v>#REF!</v>
      </c>
      <c r="K620" s="38" t="e">
        <f ca="1">SUMIFS(#REF!,#REF!,A620,#REF!,$K$2)</f>
        <v>#REF!</v>
      </c>
      <c r="L620" s="38" t="e">
        <f ca="1">SUMIFS(#REF!,#REF!,A620,#REF!,$L$2)</f>
        <v>#REF!</v>
      </c>
      <c r="M620" s="38" t="e">
        <f ca="1">SUMIFS(#REF!,#REF!,A620,#REF!,$M$2)</f>
        <v>#REF!</v>
      </c>
      <c r="N620" s="38" t="e">
        <f ca="1">SUMIFS(#REF!,#REF!,A620,#REF!,$N$2)</f>
        <v>#REF!</v>
      </c>
      <c r="O620" s="38" t="e">
        <f ca="1">SUMIFS(#REF!,#REF!,A620,#REF!,$O$2)</f>
        <v>#REF!</v>
      </c>
      <c r="P620" s="38" t="e">
        <f ca="1">SUMIFS(#REF!,#REF!,A620,#REF!,$P$2)</f>
        <v>#REF!</v>
      </c>
      <c r="Q620" s="38" t="e">
        <f ca="1">SUMIFS(#REF!,#REF!,A620,#REF!,$Q$2)</f>
        <v>#REF!</v>
      </c>
      <c r="R620" s="38" t="e">
        <f ca="1">SUMIFS(#REF!,#REF!,A620,#REF!,$R$2)</f>
        <v>#REF!</v>
      </c>
      <c r="S620" s="38" t="e">
        <f ca="1">SUMIFS(#REF!,#REF!,A620,#REF!,$S$2)</f>
        <v>#REF!</v>
      </c>
      <c r="T620" s="45"/>
      <c r="U620" s="44"/>
      <c r="V620" s="46"/>
      <c r="W620" s="38" t="e">
        <f ca="1">SUMIFS(#REF!,#REF!,A620,#REF!,$W$2,#REF!,$AK$1)</f>
        <v>#REF!</v>
      </c>
      <c r="X620" s="38" t="e">
        <f ca="1">SUMIFS(#REF!,#REF!,A620,#REF!,$X$2,#REF!,$AK$1)</f>
        <v>#REF!</v>
      </c>
      <c r="Y620" s="38" t="e">
        <f ca="1">SUMIFS(#REF!,#REF!,A620,#REF!,$Y$2,#REF!,$AK$1)</f>
        <v>#REF!</v>
      </c>
      <c r="Z620" s="38" t="e">
        <f ca="1">SUMIFS(#REF!,#REF!,A620,#REF!,$Z$2,#REF!,$AK$1)</f>
        <v>#REF!</v>
      </c>
      <c r="AA620" s="38" t="e">
        <f ca="1">SUMIFS(#REF!,#REF!,A620,#REF!,$AA$2,#REF!,$AK$1)</f>
        <v>#REF!</v>
      </c>
      <c r="AB620" s="38" t="e">
        <f ca="1">SUMIFS(#REF!,#REF!,A620,#REF!,$AB$2,#REF!,$AK$1)</f>
        <v>#REF!</v>
      </c>
      <c r="AC620" s="48"/>
      <c r="AD620" s="92">
        <f>SUMIFS('Inventory Matrix'!$E:$E,'Inventory Matrix'!$G:$G,$AD$2,'Inventory Matrix'!$B:$B,$AK$1,'Inventory Matrix'!$C:$C,A620)</f>
        <v>0</v>
      </c>
      <c r="AE620" s="39">
        <f>SUMIFS('Inventory Matrix'!$E:$E,'Inventory Matrix'!$G:$G,$AE$2,'Inventory Matrix'!$B:$B,$AK$1,'Inventory Matrix'!$C:$C,A620)</f>
        <v>0</v>
      </c>
      <c r="AF620" s="39">
        <f>SUMIFS('Inventory Matrix'!$E:$E,'Inventory Matrix'!$G:$G,$AF$2,'Inventory Matrix'!$B:$B,$AK$1,'Inventory Matrix'!$C:$C,A620)</f>
        <v>0</v>
      </c>
      <c r="AG620" s="93">
        <f>SUMIFS('Inventory Matrix'!$E:$E,'Inventory Matrix'!$G:$G,$AG$2,'Inventory Matrix'!$B:$B,$AK$1,'Inventory Matrix'!$C:$C,A620)</f>
        <v>0</v>
      </c>
      <c r="AH620" s="170" t="str">
        <f t="shared" ca="1" si="68"/>
        <v>-</v>
      </c>
      <c r="AI620" s="171" t="str">
        <f t="shared" ca="1" si="69"/>
        <v>-</v>
      </c>
      <c r="AJ620" s="174">
        <f t="shared" ca="1" si="78"/>
        <v>0</v>
      </c>
      <c r="AK620" s="172">
        <f>SUMIFS(Stock!$D:$D,Stock!$A:$A,$AK$1,Stock!$C:$C,A620)</f>
        <v>0</v>
      </c>
      <c r="AL620" s="55"/>
      <c r="AM620" s="38" t="e">
        <f ca="1">SUMIFS(#REF!,#REF!,A620,#REF!,$AM$2,#REF!,$AZ$1)</f>
        <v>#REF!</v>
      </c>
      <c r="AN620" s="38" t="e">
        <f ca="1">SUMIFS(#REF!,#REF!,A620,#REF!,$AN$2,#REF!,$AZ$1)</f>
        <v>#REF!</v>
      </c>
      <c r="AO620" s="38" t="e">
        <f ca="1">SUMIFS(#REF!,#REF!,A620,#REF!,$AO$2,#REF!,$AZ$1)</f>
        <v>#REF!</v>
      </c>
      <c r="AP620" s="38" t="e">
        <f ca="1">SUMIFS(#REF!,#REF!,A620,#REF!,$AP$2,#REF!,$AZ$1)</f>
        <v>#REF!</v>
      </c>
      <c r="AQ620" s="38" t="e">
        <f ca="1">SUMIFS(#REF!,#REF!,A620,#REF!,$AQ$2,#REF!,$AZ$1)</f>
        <v>#REF!</v>
      </c>
      <c r="AR620" s="38" t="e">
        <f ca="1">SUMIFS(#REF!,#REF!,A620,#REF!,$AR$2,#REF!,$AZ$1)</f>
        <v>#REF!</v>
      </c>
      <c r="AS620" s="81"/>
      <c r="AT620" s="49">
        <f>SUMIFS('Inventory Matrix'!$E:$E,'Inventory Matrix'!$G:$G,$AT$2,'Inventory Matrix'!$B:$B,$AZ$1,'Inventory Matrix'!$C:$C,A620)</f>
        <v>0</v>
      </c>
      <c r="AU620" s="49">
        <f>SUMIFS('Inventory Matrix'!$E:$E,'Inventory Matrix'!$G:$G,$AU$2,'Inventory Matrix'!$B:$B,$AZ$1,'Inventory Matrix'!$C:$C,A620)</f>
        <v>0</v>
      </c>
      <c r="AV620" s="49">
        <f>SUMIFS('Inventory Matrix'!$E:$E,'Inventory Matrix'!$G:$G,$AV$2,'Inventory Matrix'!$B:$B,$AZ$1,'Inventory Matrix'!$C:$C,A620)</f>
        <v>0</v>
      </c>
      <c r="AW620" s="57">
        <f>SUMIFS('Inventory Matrix'!$E:$E,'Inventory Matrix'!$G:$G,$AW$2,'Inventory Matrix'!$B:$B,$AZ$1,'Inventory Matrix'!$C:$C,A620)</f>
        <v>0</v>
      </c>
      <c r="AX620" s="96" t="str">
        <f t="shared" ca="1" si="70"/>
        <v>-</v>
      </c>
      <c r="AY620" s="63">
        <f t="shared" ca="1" si="71"/>
        <v>0</v>
      </c>
      <c r="AZ620" s="97">
        <f>SUMIFS(Stock!$D:$D,Stock!$A:$A,$AZ$1,Stock!$C:$C,A620)</f>
        <v>0</v>
      </c>
      <c r="BA620" s="55"/>
      <c r="BB620" s="38" t="e">
        <f ca="1">SUMIFS(#REF!,#REF!,A620,#REF!,$BB$2,#REF!,$BO$1)</f>
        <v>#REF!</v>
      </c>
      <c r="BC620" s="38" t="e">
        <f ca="1">SUMIFS(#REF!,#REF!,A620,#REF!,$BC$2,#REF!,$BO$1)</f>
        <v>#REF!</v>
      </c>
      <c r="BD620" s="38" t="e">
        <f ca="1">SUMIFS(#REF!,#REF!,A620,#REF!,$BD$2,#REF!,$BO$1)</f>
        <v>#REF!</v>
      </c>
      <c r="BE620" s="38" t="e">
        <f ca="1">SUMIFS(#REF!,#REF!,A620,#REF!,$BE$2,#REF!,$BO$1)</f>
        <v>#REF!</v>
      </c>
      <c r="BF620" s="38" t="e">
        <f ca="1">SUMIFS(#REF!,#REF!,A620,#REF!,$BF$2,#REF!,$BO$1)</f>
        <v>#REF!</v>
      </c>
      <c r="BG620" s="38" t="e">
        <f ca="1">SUMIFS(#REF!,#REF!,A620,#REF!,$BG$2,#REF!,$BO$1)</f>
        <v>#REF!</v>
      </c>
      <c r="BH620" s="60"/>
      <c r="BI620" s="49">
        <f>SUMIFS('Inventory Matrix'!$E:$E,'Inventory Matrix'!$G:$G,$BI$2,'Inventory Matrix'!$B:$B,$BO$1,'Inventory Matrix'!$C:$C,A620)</f>
        <v>0</v>
      </c>
      <c r="BJ620" s="49">
        <f>SUMIFS('Inventory Matrix'!$E:$E,'Inventory Matrix'!$G:$G,$BJ$2,'Inventory Matrix'!$B:$B,$BO$1,'Inventory Matrix'!$C:$C,A620)</f>
        <v>0</v>
      </c>
      <c r="BK620" s="49">
        <f>SUMIFS('Inventory Matrix'!$E:$E,'Inventory Matrix'!$G:$G,$BK$2,'Inventory Matrix'!$B:$B,$BO$1,'Inventory Matrix'!$C:$C,A620)</f>
        <v>0</v>
      </c>
      <c r="BL620" s="57">
        <f>SUMIFS('Inventory Matrix'!$E:$E,'Inventory Matrix'!$G:$G,$BL$2,'Inventory Matrix'!$B:$B,$BO$1,'Inventory Matrix'!$C:$C,A620)</f>
        <v>0</v>
      </c>
      <c r="BM620" s="96" t="str">
        <f t="shared" ca="1" si="72"/>
        <v>-</v>
      </c>
      <c r="BN620" s="62">
        <f t="shared" ca="1" si="73"/>
        <v>0</v>
      </c>
      <c r="BO620" s="97">
        <f>SUMIFS(Stock!$D:$D,Stock!$A:$A,$BO$1,Stock!$C:$C,A620)</f>
        <v>0</v>
      </c>
      <c r="BP620" s="55"/>
      <c r="BQ620" s="38" t="e">
        <f ca="1">SUMIFS(#REF!,#REF!,A620,#REF!,$BQ$2,#REF!,$CD$1)</f>
        <v>#REF!</v>
      </c>
      <c r="BR620" s="38" t="e">
        <f ca="1">SUMIFS(#REF!,#REF!,A620,#REF!,$BR$2,#REF!,$CD$1)</f>
        <v>#REF!</v>
      </c>
      <c r="BS620" s="38" t="e">
        <f ca="1">SUMIFS(#REF!,#REF!,A620,#REF!,$BS$2,#REF!,$CD$1)</f>
        <v>#REF!</v>
      </c>
      <c r="BT620" s="38" t="e">
        <f ca="1">SUMIFS(#REF!,#REF!,A620,#REF!,$BT$2,#REF!,$CD$1)</f>
        <v>#REF!</v>
      </c>
      <c r="BU620" s="38" t="e">
        <f ca="1">SUMIFS(#REF!,#REF!,A620,#REF!,$BU$2,#REF!,$CD$1)</f>
        <v>#REF!</v>
      </c>
      <c r="BV620" s="38" t="e">
        <f ca="1">SUMIFS(#REF!,#REF!,A620,#REF!,$BV$2,#REF!,$CD$1)</f>
        <v>#REF!</v>
      </c>
      <c r="BW620" s="60"/>
      <c r="BX620" s="49">
        <f>SUMIFS('Inventory Matrix'!$E:$E,'Inventory Matrix'!$G:$G,$BX$2,'Inventory Matrix'!$B:$B,$CD$1,'Inventory Matrix'!$C:$C,A620)</f>
        <v>0</v>
      </c>
      <c r="BY620" s="49">
        <f>SUMIFS('Inventory Matrix'!$E:$E,'Inventory Matrix'!$G:$G,$BY$2,'Inventory Matrix'!$B:$B,$CD$1,'Inventory Matrix'!$C:$C,A620)</f>
        <v>0</v>
      </c>
      <c r="BZ620" s="49">
        <f>SUMIFS('Inventory Matrix'!$E:$E,'Inventory Matrix'!$G:$G,$BZ$2,'Inventory Matrix'!$B:$B,$CD$1,'Inventory Matrix'!$C:$C,A620)</f>
        <v>0</v>
      </c>
      <c r="CA620" s="57">
        <f>SUMIFS('Inventory Matrix'!$E:$E,'Inventory Matrix'!$G:$G,$CA$2,'Inventory Matrix'!$B:$B,$CD$1,'Inventory Matrix'!$C:$C,A620)</f>
        <v>0</v>
      </c>
      <c r="CB620" s="96" t="str">
        <f t="shared" ca="1" si="74"/>
        <v>-</v>
      </c>
      <c r="CC620" s="63">
        <f t="shared" ca="1" si="75"/>
        <v>0</v>
      </c>
      <c r="CD620" s="97">
        <f>SUMIFS(Stock!$D:$D,Stock!$A:$A,$CD$1,Stock!$C:$C,A620)</f>
        <v>0</v>
      </c>
      <c r="CE620" s="55"/>
      <c r="CF620" s="38" t="e">
        <f ca="1">SUMIFS(#REF!,#REF!,A620,#REF!,$CF$2,#REF!,$CS$1)</f>
        <v>#REF!</v>
      </c>
      <c r="CG620" s="38" t="e">
        <f ca="1">SUMIFS(#REF!,#REF!,A620,#REF!,$CG$2,#REF!,$CS$1)</f>
        <v>#REF!</v>
      </c>
      <c r="CH620" s="38" t="e">
        <f ca="1">SUMIFS(#REF!,#REF!,A620,#REF!,$CH$2,#REF!,$CS$1)</f>
        <v>#REF!</v>
      </c>
      <c r="CI620" s="38" t="e">
        <f ca="1">SUMIFS(#REF!,#REF!,A620,#REF!,$CI$2,#REF!,$CS$1)</f>
        <v>#REF!</v>
      </c>
      <c r="CJ620" s="38" t="e">
        <f ca="1">SUMIFS(#REF!,#REF!,A620,#REF!,$CJ$2,#REF!,$CS$1)</f>
        <v>#REF!</v>
      </c>
      <c r="CK620" s="38" t="e">
        <f ca="1">SUMIFS(#REF!,#REF!,A620,#REF!,$CK$2,#REF!,$CS$1)</f>
        <v>#REF!</v>
      </c>
      <c r="CL620" s="60"/>
      <c r="CM620" s="49">
        <f>SUMIFS('Inventory Matrix'!$E:$E,'Inventory Matrix'!$G:$G,$CM$2,'Inventory Matrix'!$B:$B,$CD$1,'Inventory Matrix'!$C:$C,A620)</f>
        <v>0</v>
      </c>
      <c r="CN620" s="49">
        <f>SUMIFS('Inventory Matrix'!$E:$E,'Inventory Matrix'!$G:$G,$CN$2,'Inventory Matrix'!$B:$B,$CD$1,'Inventory Matrix'!$C:$C,A620)</f>
        <v>0</v>
      </c>
      <c r="CO620" s="49">
        <f>SUMIFS('Inventory Matrix'!$E:$E,'Inventory Matrix'!$G:$G,$CO$2,'Inventory Matrix'!$B:$B,$CD$1,'Inventory Matrix'!$C:$C,A620)</f>
        <v>0</v>
      </c>
      <c r="CP620" s="57">
        <f>SUMIFS('Inventory Matrix'!$E:$E,'Inventory Matrix'!$G:$G,$CP$2,'Inventory Matrix'!$B:$B,$CD$1,'Inventory Matrix'!$C:$C,A620)</f>
        <v>0</v>
      </c>
      <c r="CQ620" s="96" t="str">
        <f t="shared" ca="1" si="76"/>
        <v>-</v>
      </c>
      <c r="CR620" s="63">
        <f t="shared" ca="1" si="77"/>
        <v>0</v>
      </c>
      <c r="CS620" s="97">
        <f>SUMIFS(Stock!$D:$D,Stock!$A:$A,$CS$1,Stock!$C:$C,A620)</f>
        <v>0</v>
      </c>
      <c r="CT620" s="64"/>
      <c r="CU620" s="65">
        <f>SUMIFS(Stock!$D:$D,Stock!$A:$A,$CU$1,Stock!$C:$C,A620)</f>
        <v>0</v>
      </c>
      <c r="CV620" s="64"/>
      <c r="CW620" s="38" t="e">
        <f ca="1">SUMIFS(#REF!,#REF!,A620,#REF!,$CW$2,#REF!,$DC$1)</f>
        <v>#REF!</v>
      </c>
      <c r="CX620" s="38" t="e">
        <f ca="1">SUMIFS(#REF!,#REF!,A620,#REF!,$CX$2,#REF!,$DC$1)</f>
        <v>#REF!</v>
      </c>
      <c r="CY620" s="38" t="e">
        <f ca="1">SUMIFS(#REF!,#REF!,A620,#REF!,$CY$2,#REF!,$DC$1)</f>
        <v>#REF!</v>
      </c>
      <c r="CZ620" s="38" t="e">
        <f ca="1">SUMIFS(#REF!,#REF!,A620,#REF!,$CZ$2,#REF!,$DC$1)</f>
        <v>#REF!</v>
      </c>
      <c r="DA620" s="38" t="e">
        <f ca="1">SUMIFS(#REF!,#REF!,A620,#REF!,$DA$2,#REF!,$DC$1)</f>
        <v>#REF!</v>
      </c>
      <c r="DB620" s="38" t="e">
        <f ca="1">SUMIFS(#REF!,#REF!,A620,#REF!,$DB$2,#REF!,$DC$1)</f>
        <v>#REF!</v>
      </c>
      <c r="DC620" s="65">
        <f>SUMIFS(Stock!$D:$D,Stock!$A:$A,$DC$1,Stock!$C:$C,A620)</f>
        <v>0</v>
      </c>
      <c r="DD620" s="65">
        <f>SUMIFS(Stock!$D:$D,Stock!$A:$A,$DD$1,Stock!$C:$C,A620)</f>
        <v>0</v>
      </c>
      <c r="DE620" s="65">
        <f>SUMIFS(Stock!$D:$D,Stock!$A:$A,$DE$1,Stock!$C:$C,A620)</f>
        <v>0</v>
      </c>
      <c r="DF620" s="66"/>
      <c r="DG620" s="66"/>
      <c r="DH620" s="67">
        <f>SUMIFS('Inventory Matrix'!$E:$E,'Inventory Matrix'!$B:$B,$DH$2,'Inventory Matrix'!$G:$G,$DM$2,'Inventory Matrix'!$C:$C,A620)</f>
        <v>0</v>
      </c>
      <c r="DI620" s="67">
        <f>SUMIFS('Inventory Matrix'!$E:$E,'Inventory Matrix'!$B:$B,$DI$2,'Inventory Matrix'!$G:$G,$DM$2,'Inventory Matrix'!$C:$C,A620)</f>
        <v>0</v>
      </c>
      <c r="DJ620" s="67">
        <f>SUMIFS('Inventory Matrix'!$E:$E,'Inventory Matrix'!$B:$B,$DJ$2,'Inventory Matrix'!$G:$G,$DM$2,'Inventory Matrix'!$C:$C,A620)</f>
        <v>0</v>
      </c>
      <c r="DK620" s="67">
        <f>SUMIFS('Inventory Matrix'!$E:$E,'Inventory Matrix'!$B:$B,$DK$2,'Inventory Matrix'!$G:$G,$DM$2,'Inventory Matrix'!$C:$C,A620)</f>
        <v>0</v>
      </c>
      <c r="DL620" s="67">
        <f>SUMIFS('Inventory Matrix'!$E:$E,'Inventory Matrix'!$B:$B,$DL$2,'Inventory Matrix'!$G:$G,$DM$2,'Inventory Matrix'!$C:$C,A620)</f>
        <v>0</v>
      </c>
      <c r="DM620" s="98">
        <f>SUMIFS('Inventory Matrix'!$E:$E,'Inventory Matrix'!$G:$G,$DM$2,'Inventory Matrix'!$C:$C,A620)</f>
        <v>0</v>
      </c>
      <c r="DN620" s="48"/>
      <c r="DO620" s="67">
        <f>SUMIFS('Inventory Matrix'!$E:$E,'Inventory Matrix'!$B:$B,$DO$2,'Inventory Matrix'!$G:$G,$DT$2,'Inventory Matrix'!$C:$C,A620)</f>
        <v>0</v>
      </c>
      <c r="DP620" s="67">
        <f>SUMIFS('Inventory Matrix'!$E:$E,'Inventory Matrix'!$B:$B,$DP$2,'Inventory Matrix'!$G:$G,$DT$2,'Inventory Matrix'!$C:$C,A620)</f>
        <v>0</v>
      </c>
      <c r="DQ620" s="67">
        <f>SUMIFS('Inventory Matrix'!$E:$E,'Inventory Matrix'!$B:$B,$DQ$2,'Inventory Matrix'!$G:$G,$DT$2,'Inventory Matrix'!$C:$C,A620)</f>
        <v>0</v>
      </c>
      <c r="DR620" s="67">
        <f>SUMIFS('Inventory Matrix'!$E:$E,'Inventory Matrix'!$B:$B,$DR$2,'Inventory Matrix'!$G:$G,$DT$2,'Inventory Matrix'!$C:$C,A620)</f>
        <v>0</v>
      </c>
      <c r="DS620" s="67">
        <f>SUMIFS('Inventory Matrix'!$E:$E,'Inventory Matrix'!$B:$B,$DS$2,'Inventory Matrix'!$G:$G,$DT$2,'Inventory Matrix'!$C:$C,A620)</f>
        <v>0</v>
      </c>
      <c r="DT620" s="98">
        <f>SUMIFS('Inventory Matrix'!$E:$E,'Inventory Matrix'!$G:$G,$DT$2,'Inventory Matrix'!$C:$C,A620)</f>
        <v>0</v>
      </c>
      <c r="DU620" s="44"/>
      <c r="DV620" s="67">
        <f>SUMIFS('Inventory Matrix'!$E:$E,'Inventory Matrix'!$B:$B,$DV$2,'Inventory Matrix'!$G:$G,$EA$2,'Inventory Matrix'!$C:$C,A620)</f>
        <v>0</v>
      </c>
      <c r="DW620" s="67">
        <f>SUMIFS('Inventory Matrix'!$E:$E,'Inventory Matrix'!$B:$B,$DW$2,'Inventory Matrix'!$G:$G,$EA$2,'Inventory Matrix'!$C:$C,A620)</f>
        <v>0</v>
      </c>
      <c r="DX620" s="67">
        <f>SUMIFS('Inventory Matrix'!$E:$E,'Inventory Matrix'!$B:$B,$DX$2,'Inventory Matrix'!$G:$G,$EA$2,'Inventory Matrix'!$C:$C,A620)</f>
        <v>0</v>
      </c>
      <c r="DY620" s="67">
        <f>SUMIFS('Inventory Matrix'!$E:$E,'Inventory Matrix'!$B:$B,$DY$2,'Inventory Matrix'!$G:$G,$EA$2,'Inventory Matrix'!$C:$C,A620)</f>
        <v>0</v>
      </c>
      <c r="DZ620" s="67">
        <f>SUMIFS('Inventory Matrix'!$E:$E,'Inventory Matrix'!$B:$B,$DZ$2,'Inventory Matrix'!$G:$G,$EA$2,'Inventory Matrix'!$C:$C,A620)</f>
        <v>0</v>
      </c>
      <c r="EA620" s="98">
        <f>SUMIFS('Inventory Matrix'!$E:$E,'Inventory Matrix'!$G:$G,$EA$2,'Inventory Matrix'!$C:$C,A620)</f>
        <v>0</v>
      </c>
      <c r="EB620" s="44"/>
      <c r="EC620" s="67">
        <f>SUMIFS('Inventory Matrix'!$E:$E,'Inventory Matrix'!$B:$B,$EC$2,'Inventory Matrix'!$G:$G,$EH$2,'Inventory Matrix'!$C:$C,A620)</f>
        <v>0</v>
      </c>
      <c r="ED620" s="67">
        <f>SUMIFS('Inventory Matrix'!$E:$E,'Inventory Matrix'!$B:$B,$ED$2,'Inventory Matrix'!$G:$G,$EH$2,'Inventory Matrix'!$C:$C,A620)</f>
        <v>0</v>
      </c>
      <c r="EE620" s="67">
        <f>SUMIFS('Inventory Matrix'!$E:$E,'Inventory Matrix'!$B:$B,$EE$2,'Inventory Matrix'!$G:$G,$EH$2,'Inventory Matrix'!$C:$C,A620)</f>
        <v>0</v>
      </c>
      <c r="EF620" s="67">
        <f>SUMIFS('Inventory Matrix'!$E:$E,'Inventory Matrix'!$B:$B,$EF$2,'Inventory Matrix'!$G:$G,$EH$2,'Inventory Matrix'!$C:$C,A620)</f>
        <v>0</v>
      </c>
      <c r="EG620" s="67">
        <f>SUMIFS('Inventory Matrix'!$E:$E,'Inventory Matrix'!$B:$B,$EG$2,'Inventory Matrix'!$G:$G,$EH$2,'Inventory Matrix'!$C:$C,A620)</f>
        <v>0</v>
      </c>
      <c r="EH620" s="98">
        <f>SUMIFS('Inventory Matrix'!$E:$E,'Inventory Matrix'!$G:$G,$EH$2,'Inventory Matrix'!$C:$C,A620)</f>
        <v>0</v>
      </c>
      <c r="EI620" s="44"/>
    </row>
    <row r="621" spans="1:139" ht="13" x14ac:dyDescent="0.15">
      <c r="A621" s="69" t="str">
        <f t="shared" si="64"/>
        <v>MY1J2</v>
      </c>
      <c r="B621" s="70" t="s">
        <v>2186</v>
      </c>
      <c r="C621" s="71" t="s">
        <v>3112</v>
      </c>
      <c r="D621" s="71" t="s">
        <v>3113</v>
      </c>
      <c r="E621" s="72">
        <f t="shared" si="65"/>
        <v>0</v>
      </c>
      <c r="F621" s="72">
        <f>SUMIFS(Stock!$D:$D,Stock!$C:$C,A621)</f>
        <v>0</v>
      </c>
      <c r="G621" s="73" t="e">
        <f t="shared" ca="1" si="66"/>
        <v>#REF!</v>
      </c>
      <c r="H621" s="74">
        <f t="shared" ca="1" si="67"/>
        <v>0</v>
      </c>
      <c r="I621" s="44"/>
      <c r="J621" s="69" t="e">
        <f ca="1">SUMIFS(#REF!,#REF!,A621,#REF!,$J$2)</f>
        <v>#REF!</v>
      </c>
      <c r="K621" s="69" t="e">
        <f ca="1">SUMIFS(#REF!,#REF!,A621,#REF!,$K$2)</f>
        <v>#REF!</v>
      </c>
      <c r="L621" s="69" t="e">
        <f ca="1">SUMIFS(#REF!,#REF!,A621,#REF!,$L$2)</f>
        <v>#REF!</v>
      </c>
      <c r="M621" s="69" t="e">
        <f ca="1">SUMIFS(#REF!,#REF!,A621,#REF!,$M$2)</f>
        <v>#REF!</v>
      </c>
      <c r="N621" s="69" t="e">
        <f ca="1">SUMIFS(#REF!,#REF!,A621,#REF!,$N$2)</f>
        <v>#REF!</v>
      </c>
      <c r="O621" s="69" t="e">
        <f ca="1">SUMIFS(#REF!,#REF!,A621,#REF!,$O$2)</f>
        <v>#REF!</v>
      </c>
      <c r="P621" s="69" t="e">
        <f ca="1">SUMIFS(#REF!,#REF!,A621,#REF!,$P$2)</f>
        <v>#REF!</v>
      </c>
      <c r="Q621" s="69" t="e">
        <f ca="1">SUMIFS(#REF!,#REF!,A621,#REF!,$Q$2)</f>
        <v>#REF!</v>
      </c>
      <c r="R621" s="69" t="e">
        <f ca="1">SUMIFS(#REF!,#REF!,A621,#REF!,$R$2)</f>
        <v>#REF!</v>
      </c>
      <c r="S621" s="69" t="e">
        <f ca="1">SUMIFS(#REF!,#REF!,A621,#REF!,$S$2)</f>
        <v>#REF!</v>
      </c>
      <c r="T621" s="75"/>
      <c r="U621" s="44"/>
      <c r="V621" s="46"/>
      <c r="W621" s="69" t="e">
        <f ca="1">SUMIFS(#REF!,#REF!,A621,#REF!,$W$2,#REF!,$AK$1)</f>
        <v>#REF!</v>
      </c>
      <c r="X621" s="69" t="e">
        <f ca="1">SUMIFS(#REF!,#REF!,A621,#REF!,$X$2,#REF!,$AK$1)</f>
        <v>#REF!</v>
      </c>
      <c r="Y621" s="69" t="e">
        <f ca="1">SUMIFS(#REF!,#REF!,A621,#REF!,$Y$2,#REF!,$AK$1)</f>
        <v>#REF!</v>
      </c>
      <c r="Z621" s="69" t="e">
        <f ca="1">SUMIFS(#REF!,#REF!,A621,#REF!,$Z$2,#REF!,$AK$1)</f>
        <v>#REF!</v>
      </c>
      <c r="AA621" s="69" t="e">
        <f ca="1">SUMIFS(#REF!,#REF!,A621,#REF!,$AA$2,#REF!,$AK$1)</f>
        <v>#REF!</v>
      </c>
      <c r="AB621" s="69" t="e">
        <f ca="1">SUMIFS(#REF!,#REF!,A621,#REF!,$AB$2,#REF!,$AK$1)</f>
        <v>#REF!</v>
      </c>
      <c r="AC621" s="48"/>
      <c r="AD621" s="76">
        <f>SUMIFS('Inventory Matrix'!$E:$E,'Inventory Matrix'!$G:$G,$AD$2,'Inventory Matrix'!$B:$B,$AK$1,'Inventory Matrix'!$C:$C,A621)</f>
        <v>0</v>
      </c>
      <c r="AE621" s="70">
        <f>SUMIFS('Inventory Matrix'!$E:$E,'Inventory Matrix'!$G:$G,$AE$2,'Inventory Matrix'!$B:$B,$AK$1,'Inventory Matrix'!$C:$C,A621)</f>
        <v>0</v>
      </c>
      <c r="AF621" s="70">
        <f>SUMIFS('Inventory Matrix'!$E:$E,'Inventory Matrix'!$G:$G,$AF$2,'Inventory Matrix'!$B:$B,$AK$1,'Inventory Matrix'!$C:$C,A621)</f>
        <v>0</v>
      </c>
      <c r="AG621" s="77">
        <f>SUMIFS('Inventory Matrix'!$E:$E,'Inventory Matrix'!$G:$G,$AG$2,'Inventory Matrix'!$B:$B,$AK$1,'Inventory Matrix'!$C:$C,A621)</f>
        <v>0</v>
      </c>
      <c r="AH621" s="167" t="str">
        <f t="shared" ca="1" si="68"/>
        <v>-</v>
      </c>
      <c r="AI621" s="168" t="str">
        <f t="shared" ca="1" si="69"/>
        <v>-</v>
      </c>
      <c r="AJ621" s="173">
        <f t="shared" ca="1" si="78"/>
        <v>0</v>
      </c>
      <c r="AK621" s="169">
        <f>SUMIFS(Stock!$D:$D,Stock!$A:$A,$AK$1,Stock!$C:$C,A621)</f>
        <v>0</v>
      </c>
      <c r="AL621" s="55"/>
      <c r="AM621" s="69" t="e">
        <f ca="1">SUMIFS(#REF!,#REF!,A621,#REF!,$AM$2,#REF!,$AZ$1)</f>
        <v>#REF!</v>
      </c>
      <c r="AN621" s="69" t="e">
        <f ca="1">SUMIFS(#REF!,#REF!,A621,#REF!,$AN$2,#REF!,$AZ$1)</f>
        <v>#REF!</v>
      </c>
      <c r="AO621" s="69" t="e">
        <f ca="1">SUMIFS(#REF!,#REF!,A621,#REF!,$AO$2,#REF!,$AZ$1)</f>
        <v>#REF!</v>
      </c>
      <c r="AP621" s="69" t="e">
        <f ca="1">SUMIFS(#REF!,#REF!,A621,#REF!,$AP$2,#REF!,$AZ$1)</f>
        <v>#REF!</v>
      </c>
      <c r="AQ621" s="69" t="e">
        <f ca="1">SUMIFS(#REF!,#REF!,A621,#REF!,$AQ$2,#REF!,$AZ$1)</f>
        <v>#REF!</v>
      </c>
      <c r="AR621" s="69" t="e">
        <f ca="1">SUMIFS(#REF!,#REF!,A621,#REF!,$AR$2,#REF!,$AZ$1)</f>
        <v>#REF!</v>
      </c>
      <c r="AS621" s="81"/>
      <c r="AT621" s="82">
        <f>SUMIFS('Inventory Matrix'!$E:$E,'Inventory Matrix'!$G:$G,$AT$2,'Inventory Matrix'!$B:$B,$AZ$1,'Inventory Matrix'!$C:$C,A621)</f>
        <v>0</v>
      </c>
      <c r="AU621" s="82">
        <f>SUMIFS('Inventory Matrix'!$E:$E,'Inventory Matrix'!$G:$G,$AU$2,'Inventory Matrix'!$B:$B,$AZ$1,'Inventory Matrix'!$C:$C,A621)</f>
        <v>0</v>
      </c>
      <c r="AV621" s="82">
        <f>SUMIFS('Inventory Matrix'!$E:$E,'Inventory Matrix'!$G:$G,$AV$2,'Inventory Matrix'!$B:$B,$AZ$1,'Inventory Matrix'!$C:$C,A621)</f>
        <v>0</v>
      </c>
      <c r="AW621" s="83">
        <f>SUMIFS('Inventory Matrix'!$E:$E,'Inventory Matrix'!$G:$G,$AW$2,'Inventory Matrix'!$B:$B,$AZ$1,'Inventory Matrix'!$C:$C,A621)</f>
        <v>0</v>
      </c>
      <c r="AX621" s="85" t="str">
        <f t="shared" ca="1" si="70"/>
        <v>-</v>
      </c>
      <c r="AY621" s="88">
        <f t="shared" ca="1" si="71"/>
        <v>0</v>
      </c>
      <c r="AZ621" s="87">
        <f>SUMIFS(Stock!$D:$D,Stock!$A:$A,$AZ$1,Stock!$C:$C,A621)</f>
        <v>0</v>
      </c>
      <c r="BA621" s="55"/>
      <c r="BB621" s="69" t="e">
        <f ca="1">SUMIFS(#REF!,#REF!,A621,#REF!,$BB$2,#REF!,$BO$1)</f>
        <v>#REF!</v>
      </c>
      <c r="BC621" s="69" t="e">
        <f ca="1">SUMIFS(#REF!,#REF!,A621,#REF!,$BC$2,#REF!,$BO$1)</f>
        <v>#REF!</v>
      </c>
      <c r="BD621" s="69" t="e">
        <f ca="1">SUMIFS(#REF!,#REF!,A621,#REF!,$BD$2,#REF!,$BO$1)</f>
        <v>#REF!</v>
      </c>
      <c r="BE621" s="69" t="e">
        <f ca="1">SUMIFS(#REF!,#REF!,A621,#REF!,$BE$2,#REF!,$BO$1)</f>
        <v>#REF!</v>
      </c>
      <c r="BF621" s="69" t="e">
        <f ca="1">SUMIFS(#REF!,#REF!,A621,#REF!,$BF$2,#REF!,$BO$1)</f>
        <v>#REF!</v>
      </c>
      <c r="BG621" s="69" t="e">
        <f ca="1">SUMIFS(#REF!,#REF!,A621,#REF!,$BG$2,#REF!,$BO$1)</f>
        <v>#REF!</v>
      </c>
      <c r="BH621" s="60"/>
      <c r="BI621" s="82">
        <f>SUMIFS('Inventory Matrix'!$E:$E,'Inventory Matrix'!$G:$G,$BI$2,'Inventory Matrix'!$B:$B,$BO$1,'Inventory Matrix'!$C:$C,A621)</f>
        <v>0</v>
      </c>
      <c r="BJ621" s="82">
        <f>SUMIFS('Inventory Matrix'!$E:$E,'Inventory Matrix'!$G:$G,$BJ$2,'Inventory Matrix'!$B:$B,$BO$1,'Inventory Matrix'!$C:$C,A621)</f>
        <v>0</v>
      </c>
      <c r="BK621" s="82">
        <f>SUMIFS('Inventory Matrix'!$E:$E,'Inventory Matrix'!$G:$G,$BK$2,'Inventory Matrix'!$B:$B,$BO$1,'Inventory Matrix'!$C:$C,A621)</f>
        <v>0</v>
      </c>
      <c r="BL621" s="83">
        <f>SUMIFS('Inventory Matrix'!$E:$E,'Inventory Matrix'!$G:$G,$BL$2,'Inventory Matrix'!$B:$B,$BO$1,'Inventory Matrix'!$C:$C,A621)</f>
        <v>0</v>
      </c>
      <c r="BM621" s="85" t="str">
        <f t="shared" ca="1" si="72"/>
        <v>-</v>
      </c>
      <c r="BN621" s="86">
        <f t="shared" ca="1" si="73"/>
        <v>0</v>
      </c>
      <c r="BO621" s="87">
        <f>SUMIFS(Stock!$D:$D,Stock!$A:$A,$BO$1,Stock!$C:$C,A621)</f>
        <v>0</v>
      </c>
      <c r="BP621" s="55"/>
      <c r="BQ621" s="69" t="e">
        <f ca="1">SUMIFS(#REF!,#REF!,A621,#REF!,$BQ$2,#REF!,$CD$1)</f>
        <v>#REF!</v>
      </c>
      <c r="BR621" s="69" t="e">
        <f ca="1">SUMIFS(#REF!,#REF!,A621,#REF!,$BR$2,#REF!,$CD$1)</f>
        <v>#REF!</v>
      </c>
      <c r="BS621" s="69" t="e">
        <f ca="1">SUMIFS(#REF!,#REF!,A621,#REF!,$BS$2,#REF!,$CD$1)</f>
        <v>#REF!</v>
      </c>
      <c r="BT621" s="69" t="e">
        <f ca="1">SUMIFS(#REF!,#REF!,A621,#REF!,$BT$2,#REF!,$CD$1)</f>
        <v>#REF!</v>
      </c>
      <c r="BU621" s="69" t="e">
        <f ca="1">SUMIFS(#REF!,#REF!,A621,#REF!,$BU$2,#REF!,$CD$1)</f>
        <v>#REF!</v>
      </c>
      <c r="BV621" s="69" t="e">
        <f ca="1">SUMIFS(#REF!,#REF!,A621,#REF!,$BV$2,#REF!,$CD$1)</f>
        <v>#REF!</v>
      </c>
      <c r="BW621" s="60"/>
      <c r="BX621" s="82">
        <f>SUMIFS('Inventory Matrix'!$E:$E,'Inventory Matrix'!$G:$G,$BX$2,'Inventory Matrix'!$B:$B,$CD$1,'Inventory Matrix'!$C:$C,A621)</f>
        <v>0</v>
      </c>
      <c r="BY621" s="82">
        <f>SUMIFS('Inventory Matrix'!$E:$E,'Inventory Matrix'!$G:$G,$BY$2,'Inventory Matrix'!$B:$B,$CD$1,'Inventory Matrix'!$C:$C,A621)</f>
        <v>0</v>
      </c>
      <c r="BZ621" s="82">
        <f>SUMIFS('Inventory Matrix'!$E:$E,'Inventory Matrix'!$G:$G,$BZ$2,'Inventory Matrix'!$B:$B,$CD$1,'Inventory Matrix'!$C:$C,A621)</f>
        <v>0</v>
      </c>
      <c r="CA621" s="83">
        <f>SUMIFS('Inventory Matrix'!$E:$E,'Inventory Matrix'!$G:$G,$CA$2,'Inventory Matrix'!$B:$B,$CD$1,'Inventory Matrix'!$C:$C,A621)</f>
        <v>0</v>
      </c>
      <c r="CB621" s="85" t="str">
        <f t="shared" ca="1" si="74"/>
        <v>-</v>
      </c>
      <c r="CC621" s="88">
        <f t="shared" ca="1" si="75"/>
        <v>0</v>
      </c>
      <c r="CD621" s="87">
        <f>SUMIFS(Stock!$D:$D,Stock!$A:$A,$CD$1,Stock!$C:$C,A621)</f>
        <v>0</v>
      </c>
      <c r="CE621" s="55"/>
      <c r="CF621" s="69" t="e">
        <f ca="1">SUMIFS(#REF!,#REF!,A621,#REF!,$CF$2,#REF!,$CS$1)</f>
        <v>#REF!</v>
      </c>
      <c r="CG621" s="69" t="e">
        <f ca="1">SUMIFS(#REF!,#REF!,A621,#REF!,$CG$2,#REF!,$CS$1)</f>
        <v>#REF!</v>
      </c>
      <c r="CH621" s="69" t="e">
        <f ca="1">SUMIFS(#REF!,#REF!,A621,#REF!,$CH$2,#REF!,$CS$1)</f>
        <v>#REF!</v>
      </c>
      <c r="CI621" s="69" t="e">
        <f ca="1">SUMIFS(#REF!,#REF!,A621,#REF!,$CI$2,#REF!,$CS$1)</f>
        <v>#REF!</v>
      </c>
      <c r="CJ621" s="69" t="e">
        <f ca="1">SUMIFS(#REF!,#REF!,A621,#REF!,$CJ$2,#REF!,$CS$1)</f>
        <v>#REF!</v>
      </c>
      <c r="CK621" s="69" t="e">
        <f ca="1">SUMIFS(#REF!,#REF!,A621,#REF!,$CK$2,#REF!,$CS$1)</f>
        <v>#REF!</v>
      </c>
      <c r="CL621" s="60"/>
      <c r="CM621" s="82">
        <f>SUMIFS('Inventory Matrix'!$E:$E,'Inventory Matrix'!$G:$G,$CM$2,'Inventory Matrix'!$B:$B,$CD$1,'Inventory Matrix'!$C:$C,A621)</f>
        <v>0</v>
      </c>
      <c r="CN621" s="82">
        <f>SUMIFS('Inventory Matrix'!$E:$E,'Inventory Matrix'!$G:$G,$CN$2,'Inventory Matrix'!$B:$B,$CD$1,'Inventory Matrix'!$C:$C,A621)</f>
        <v>0</v>
      </c>
      <c r="CO621" s="82">
        <f>SUMIFS('Inventory Matrix'!$E:$E,'Inventory Matrix'!$G:$G,$CO$2,'Inventory Matrix'!$B:$B,$CD$1,'Inventory Matrix'!$C:$C,A621)</f>
        <v>0</v>
      </c>
      <c r="CP621" s="83">
        <f>SUMIFS('Inventory Matrix'!$E:$E,'Inventory Matrix'!$G:$G,$CP$2,'Inventory Matrix'!$B:$B,$CD$1,'Inventory Matrix'!$C:$C,A621)</f>
        <v>0</v>
      </c>
      <c r="CQ621" s="85" t="str">
        <f t="shared" ca="1" si="76"/>
        <v>-</v>
      </c>
      <c r="CR621" s="88">
        <f t="shared" ca="1" si="77"/>
        <v>0</v>
      </c>
      <c r="CS621" s="87">
        <f>SUMIFS(Stock!$D:$D,Stock!$A:$A,$CS$1,Stock!$C:$C,A621)</f>
        <v>0</v>
      </c>
      <c r="CT621" s="64"/>
      <c r="CU621" s="89">
        <f>SUMIFS(Stock!$D:$D,Stock!$A:$A,$CU$1,Stock!$C:$C,A621)</f>
        <v>0</v>
      </c>
      <c r="CV621" s="64"/>
      <c r="CW621" s="69" t="e">
        <f ca="1">SUMIFS(#REF!,#REF!,A621,#REF!,$CW$2,#REF!,$DC$1)</f>
        <v>#REF!</v>
      </c>
      <c r="CX621" s="69" t="e">
        <f ca="1">SUMIFS(#REF!,#REF!,A621,#REF!,$CX$2,#REF!,$DC$1)</f>
        <v>#REF!</v>
      </c>
      <c r="CY621" s="69" t="e">
        <f ca="1">SUMIFS(#REF!,#REF!,A621,#REF!,$CY$2,#REF!,$DC$1)</f>
        <v>#REF!</v>
      </c>
      <c r="CZ621" s="69" t="e">
        <f ca="1">SUMIFS(#REF!,#REF!,A621,#REF!,$CZ$2,#REF!,$DC$1)</f>
        <v>#REF!</v>
      </c>
      <c r="DA621" s="69" t="e">
        <f ca="1">SUMIFS(#REF!,#REF!,A621,#REF!,$DA$2,#REF!,$DC$1)</f>
        <v>#REF!</v>
      </c>
      <c r="DB621" s="69" t="e">
        <f ca="1">SUMIFS(#REF!,#REF!,A621,#REF!,$DB$2,#REF!,$DC$1)</f>
        <v>#REF!</v>
      </c>
      <c r="DC621" s="89">
        <f>SUMIFS(Stock!$D:$D,Stock!$A:$A,$DC$1,Stock!$C:$C,A621)</f>
        <v>0</v>
      </c>
      <c r="DD621" s="89">
        <f>SUMIFS(Stock!$D:$D,Stock!$A:$A,$DD$1,Stock!$C:$C,A621)</f>
        <v>0</v>
      </c>
      <c r="DE621" s="89">
        <f>SUMIFS(Stock!$D:$D,Stock!$A:$A,$DE$1,Stock!$C:$C,A621)</f>
        <v>0</v>
      </c>
      <c r="DF621" s="66"/>
      <c r="DG621" s="66"/>
      <c r="DH621" s="90">
        <f>SUMIFS('Inventory Matrix'!$E:$E,'Inventory Matrix'!$B:$B,$DH$2,'Inventory Matrix'!$G:$G,$DM$2,'Inventory Matrix'!$C:$C,A621)</f>
        <v>0</v>
      </c>
      <c r="DI621" s="90">
        <f>SUMIFS('Inventory Matrix'!$E:$E,'Inventory Matrix'!$B:$B,$DI$2,'Inventory Matrix'!$G:$G,$DM$2,'Inventory Matrix'!$C:$C,A621)</f>
        <v>0</v>
      </c>
      <c r="DJ621" s="90">
        <f>SUMIFS('Inventory Matrix'!$E:$E,'Inventory Matrix'!$B:$B,$DJ$2,'Inventory Matrix'!$G:$G,$DM$2,'Inventory Matrix'!$C:$C,A621)</f>
        <v>0</v>
      </c>
      <c r="DK621" s="90">
        <f>SUMIFS('Inventory Matrix'!$E:$E,'Inventory Matrix'!$B:$B,$DK$2,'Inventory Matrix'!$G:$G,$DM$2,'Inventory Matrix'!$C:$C,A621)</f>
        <v>0</v>
      </c>
      <c r="DL621" s="90">
        <f>SUMIFS('Inventory Matrix'!$E:$E,'Inventory Matrix'!$B:$B,$DL$2,'Inventory Matrix'!$G:$G,$DM$2,'Inventory Matrix'!$C:$C,A621)</f>
        <v>0</v>
      </c>
      <c r="DM621" s="91">
        <f>SUMIFS('Inventory Matrix'!$E:$E,'Inventory Matrix'!$G:$G,$DM$2,'Inventory Matrix'!$C:$C,A621)</f>
        <v>0</v>
      </c>
      <c r="DN621" s="48"/>
      <c r="DO621" s="90">
        <f>SUMIFS('Inventory Matrix'!$E:$E,'Inventory Matrix'!$B:$B,$DO$2,'Inventory Matrix'!$G:$G,$DT$2,'Inventory Matrix'!$C:$C,A621)</f>
        <v>0</v>
      </c>
      <c r="DP621" s="90">
        <f>SUMIFS('Inventory Matrix'!$E:$E,'Inventory Matrix'!$B:$B,$DP$2,'Inventory Matrix'!$G:$G,$DT$2,'Inventory Matrix'!$C:$C,A621)</f>
        <v>0</v>
      </c>
      <c r="DQ621" s="90">
        <f>SUMIFS('Inventory Matrix'!$E:$E,'Inventory Matrix'!$B:$B,$DQ$2,'Inventory Matrix'!$G:$G,$DT$2,'Inventory Matrix'!$C:$C,A621)</f>
        <v>0</v>
      </c>
      <c r="DR621" s="90">
        <f>SUMIFS('Inventory Matrix'!$E:$E,'Inventory Matrix'!$B:$B,$DR$2,'Inventory Matrix'!$G:$G,$DT$2,'Inventory Matrix'!$C:$C,A621)</f>
        <v>0</v>
      </c>
      <c r="DS621" s="90">
        <f>SUMIFS('Inventory Matrix'!$E:$E,'Inventory Matrix'!$B:$B,$DS$2,'Inventory Matrix'!$G:$G,$DT$2,'Inventory Matrix'!$C:$C,A621)</f>
        <v>0</v>
      </c>
      <c r="DT621" s="91">
        <f>SUMIFS('Inventory Matrix'!$E:$E,'Inventory Matrix'!$G:$G,$DT$2,'Inventory Matrix'!$C:$C,A621)</f>
        <v>0</v>
      </c>
      <c r="DU621" s="44"/>
      <c r="DV621" s="90">
        <f>SUMIFS('Inventory Matrix'!$E:$E,'Inventory Matrix'!$B:$B,$DV$2,'Inventory Matrix'!$G:$G,$EA$2,'Inventory Matrix'!$C:$C,A621)</f>
        <v>0</v>
      </c>
      <c r="DW621" s="90">
        <f>SUMIFS('Inventory Matrix'!$E:$E,'Inventory Matrix'!$B:$B,$DW$2,'Inventory Matrix'!$G:$G,$EA$2,'Inventory Matrix'!$C:$C,A621)</f>
        <v>0</v>
      </c>
      <c r="DX621" s="90">
        <f>SUMIFS('Inventory Matrix'!$E:$E,'Inventory Matrix'!$B:$B,$DX$2,'Inventory Matrix'!$G:$G,$EA$2,'Inventory Matrix'!$C:$C,A621)</f>
        <v>0</v>
      </c>
      <c r="DY621" s="90">
        <f>SUMIFS('Inventory Matrix'!$E:$E,'Inventory Matrix'!$B:$B,$DY$2,'Inventory Matrix'!$G:$G,$EA$2,'Inventory Matrix'!$C:$C,A621)</f>
        <v>0</v>
      </c>
      <c r="DZ621" s="90">
        <f>SUMIFS('Inventory Matrix'!$E:$E,'Inventory Matrix'!$B:$B,$DZ$2,'Inventory Matrix'!$G:$G,$EA$2,'Inventory Matrix'!$C:$C,A621)</f>
        <v>0</v>
      </c>
      <c r="EA621" s="91">
        <f>SUMIFS('Inventory Matrix'!$E:$E,'Inventory Matrix'!$G:$G,$EA$2,'Inventory Matrix'!$C:$C,A621)</f>
        <v>0</v>
      </c>
      <c r="EB621" s="44"/>
      <c r="EC621" s="90">
        <f>SUMIFS('Inventory Matrix'!$E:$E,'Inventory Matrix'!$B:$B,$EC$2,'Inventory Matrix'!$G:$G,$EH$2,'Inventory Matrix'!$C:$C,A621)</f>
        <v>0</v>
      </c>
      <c r="ED621" s="90">
        <f>SUMIFS('Inventory Matrix'!$E:$E,'Inventory Matrix'!$B:$B,$ED$2,'Inventory Matrix'!$G:$G,$EH$2,'Inventory Matrix'!$C:$C,A621)</f>
        <v>0</v>
      </c>
      <c r="EE621" s="90">
        <f>SUMIFS('Inventory Matrix'!$E:$E,'Inventory Matrix'!$B:$B,$EE$2,'Inventory Matrix'!$G:$G,$EH$2,'Inventory Matrix'!$C:$C,A621)</f>
        <v>0</v>
      </c>
      <c r="EF621" s="90">
        <f>SUMIFS('Inventory Matrix'!$E:$E,'Inventory Matrix'!$B:$B,$EF$2,'Inventory Matrix'!$G:$G,$EH$2,'Inventory Matrix'!$C:$C,A621)</f>
        <v>0</v>
      </c>
      <c r="EG621" s="90">
        <f>SUMIFS('Inventory Matrix'!$E:$E,'Inventory Matrix'!$B:$B,$EG$2,'Inventory Matrix'!$G:$G,$EH$2,'Inventory Matrix'!$C:$C,A621)</f>
        <v>0</v>
      </c>
      <c r="EH621" s="91">
        <f>SUMIFS('Inventory Matrix'!$E:$E,'Inventory Matrix'!$G:$G,$EH$2,'Inventory Matrix'!$C:$C,A621)</f>
        <v>0</v>
      </c>
      <c r="EI621" s="44"/>
    </row>
    <row r="622" spans="1:139" ht="13" x14ac:dyDescent="0.15">
      <c r="A622" s="38" t="str">
        <f t="shared" si="64"/>
        <v>MWYK2</v>
      </c>
      <c r="B622" s="39" t="s">
        <v>2186</v>
      </c>
      <c r="C622" s="40" t="s">
        <v>3114</v>
      </c>
      <c r="D622" s="40" t="s">
        <v>3115</v>
      </c>
      <c r="E622" s="41">
        <f t="shared" si="65"/>
        <v>0</v>
      </c>
      <c r="F622" s="41">
        <f>SUMIFS(Stock!$D:$D,Stock!$C:$C,A622)</f>
        <v>0</v>
      </c>
      <c r="G622" s="42" t="e">
        <f t="shared" ca="1" si="66"/>
        <v>#REF!</v>
      </c>
      <c r="H622" s="43">
        <f t="shared" ca="1" si="67"/>
        <v>0</v>
      </c>
      <c r="I622" s="44"/>
      <c r="J622" s="38" t="e">
        <f ca="1">SUMIFS(#REF!,#REF!,A622,#REF!,$J$2)</f>
        <v>#REF!</v>
      </c>
      <c r="K622" s="38" t="e">
        <f ca="1">SUMIFS(#REF!,#REF!,A622,#REF!,$K$2)</f>
        <v>#REF!</v>
      </c>
      <c r="L622" s="38" t="e">
        <f ca="1">SUMIFS(#REF!,#REF!,A622,#REF!,$L$2)</f>
        <v>#REF!</v>
      </c>
      <c r="M622" s="38" t="e">
        <f ca="1">SUMIFS(#REF!,#REF!,A622,#REF!,$M$2)</f>
        <v>#REF!</v>
      </c>
      <c r="N622" s="38" t="e">
        <f ca="1">SUMIFS(#REF!,#REF!,A622,#REF!,$N$2)</f>
        <v>#REF!</v>
      </c>
      <c r="O622" s="38" t="e">
        <f ca="1">SUMIFS(#REF!,#REF!,A622,#REF!,$O$2)</f>
        <v>#REF!</v>
      </c>
      <c r="P622" s="38" t="e">
        <f ca="1">SUMIFS(#REF!,#REF!,A622,#REF!,$P$2)</f>
        <v>#REF!</v>
      </c>
      <c r="Q622" s="38" t="e">
        <f ca="1">SUMIFS(#REF!,#REF!,A622,#REF!,$Q$2)</f>
        <v>#REF!</v>
      </c>
      <c r="R622" s="38" t="e">
        <f ca="1">SUMIFS(#REF!,#REF!,A622,#REF!,$R$2)</f>
        <v>#REF!</v>
      </c>
      <c r="S622" s="38" t="e">
        <f ca="1">SUMIFS(#REF!,#REF!,A622,#REF!,$S$2)</f>
        <v>#REF!</v>
      </c>
      <c r="T622" s="45"/>
      <c r="U622" s="44"/>
      <c r="V622" s="46"/>
      <c r="W622" s="38" t="e">
        <f ca="1">SUMIFS(#REF!,#REF!,A622,#REF!,$W$2,#REF!,$AK$1)</f>
        <v>#REF!</v>
      </c>
      <c r="X622" s="38" t="e">
        <f ca="1">SUMIFS(#REF!,#REF!,A622,#REF!,$X$2,#REF!,$AK$1)</f>
        <v>#REF!</v>
      </c>
      <c r="Y622" s="38" t="e">
        <f ca="1">SUMIFS(#REF!,#REF!,A622,#REF!,$Y$2,#REF!,$AK$1)</f>
        <v>#REF!</v>
      </c>
      <c r="Z622" s="38" t="e">
        <f ca="1">SUMIFS(#REF!,#REF!,A622,#REF!,$Z$2,#REF!,$AK$1)</f>
        <v>#REF!</v>
      </c>
      <c r="AA622" s="38" t="e">
        <f ca="1">SUMIFS(#REF!,#REF!,A622,#REF!,$AA$2,#REF!,$AK$1)</f>
        <v>#REF!</v>
      </c>
      <c r="AB622" s="38" t="e">
        <f ca="1">SUMIFS(#REF!,#REF!,A622,#REF!,$AB$2,#REF!,$AK$1)</f>
        <v>#REF!</v>
      </c>
      <c r="AC622" s="48"/>
      <c r="AD622" s="92">
        <f>SUMIFS('Inventory Matrix'!$E:$E,'Inventory Matrix'!$G:$G,$AD$2,'Inventory Matrix'!$B:$B,$AK$1,'Inventory Matrix'!$C:$C,A622)</f>
        <v>0</v>
      </c>
      <c r="AE622" s="39">
        <f>SUMIFS('Inventory Matrix'!$E:$E,'Inventory Matrix'!$G:$G,$AE$2,'Inventory Matrix'!$B:$B,$AK$1,'Inventory Matrix'!$C:$C,A622)</f>
        <v>0</v>
      </c>
      <c r="AF622" s="39">
        <f>SUMIFS('Inventory Matrix'!$E:$E,'Inventory Matrix'!$G:$G,$AF$2,'Inventory Matrix'!$B:$B,$AK$1,'Inventory Matrix'!$C:$C,A622)</f>
        <v>0</v>
      </c>
      <c r="AG622" s="93">
        <f>SUMIFS('Inventory Matrix'!$E:$E,'Inventory Matrix'!$G:$G,$AG$2,'Inventory Matrix'!$B:$B,$AK$1,'Inventory Matrix'!$C:$C,A622)</f>
        <v>0</v>
      </c>
      <c r="AH622" s="170" t="str">
        <f t="shared" ca="1" si="68"/>
        <v>-</v>
      </c>
      <c r="AI622" s="171" t="str">
        <f t="shared" ca="1" si="69"/>
        <v>-</v>
      </c>
      <c r="AJ622" s="174">
        <f t="shared" ca="1" si="78"/>
        <v>0</v>
      </c>
      <c r="AK622" s="172">
        <f>SUMIFS(Stock!$D:$D,Stock!$A:$A,$AK$1,Stock!$C:$C,A622)</f>
        <v>0</v>
      </c>
      <c r="AL622" s="55"/>
      <c r="AM622" s="38" t="e">
        <f ca="1">SUMIFS(#REF!,#REF!,A622,#REF!,$AM$2,#REF!,$AZ$1)</f>
        <v>#REF!</v>
      </c>
      <c r="AN622" s="38" t="e">
        <f ca="1">SUMIFS(#REF!,#REF!,A622,#REF!,$AN$2,#REF!,$AZ$1)</f>
        <v>#REF!</v>
      </c>
      <c r="AO622" s="38" t="e">
        <f ca="1">SUMIFS(#REF!,#REF!,A622,#REF!,$AO$2,#REF!,$AZ$1)</f>
        <v>#REF!</v>
      </c>
      <c r="AP622" s="38" t="e">
        <f ca="1">SUMIFS(#REF!,#REF!,A622,#REF!,$AP$2,#REF!,$AZ$1)</f>
        <v>#REF!</v>
      </c>
      <c r="AQ622" s="38" t="e">
        <f ca="1">SUMIFS(#REF!,#REF!,A622,#REF!,$AQ$2,#REF!,$AZ$1)</f>
        <v>#REF!</v>
      </c>
      <c r="AR622" s="38" t="e">
        <f ca="1">SUMIFS(#REF!,#REF!,A622,#REF!,$AR$2,#REF!,$AZ$1)</f>
        <v>#REF!</v>
      </c>
      <c r="AS622" s="81"/>
      <c r="AT622" s="49">
        <f>SUMIFS('Inventory Matrix'!$E:$E,'Inventory Matrix'!$G:$G,$AT$2,'Inventory Matrix'!$B:$B,$AZ$1,'Inventory Matrix'!$C:$C,A622)</f>
        <v>0</v>
      </c>
      <c r="AU622" s="49">
        <f>SUMIFS('Inventory Matrix'!$E:$E,'Inventory Matrix'!$G:$G,$AU$2,'Inventory Matrix'!$B:$B,$AZ$1,'Inventory Matrix'!$C:$C,A622)</f>
        <v>0</v>
      </c>
      <c r="AV622" s="49">
        <f>SUMIFS('Inventory Matrix'!$E:$E,'Inventory Matrix'!$G:$G,$AV$2,'Inventory Matrix'!$B:$B,$AZ$1,'Inventory Matrix'!$C:$C,A622)</f>
        <v>0</v>
      </c>
      <c r="AW622" s="57">
        <f>SUMIFS('Inventory Matrix'!$E:$E,'Inventory Matrix'!$G:$G,$AW$2,'Inventory Matrix'!$B:$B,$AZ$1,'Inventory Matrix'!$C:$C,A622)</f>
        <v>0</v>
      </c>
      <c r="AX622" s="96" t="str">
        <f t="shared" ca="1" si="70"/>
        <v>-</v>
      </c>
      <c r="AY622" s="63">
        <f t="shared" ca="1" si="71"/>
        <v>0</v>
      </c>
      <c r="AZ622" s="97">
        <f>SUMIFS(Stock!$D:$D,Stock!$A:$A,$AZ$1,Stock!$C:$C,A622)</f>
        <v>0</v>
      </c>
      <c r="BA622" s="55"/>
      <c r="BB622" s="38" t="e">
        <f ca="1">SUMIFS(#REF!,#REF!,A622,#REF!,$BB$2,#REF!,$BO$1)</f>
        <v>#REF!</v>
      </c>
      <c r="BC622" s="38" t="e">
        <f ca="1">SUMIFS(#REF!,#REF!,A622,#REF!,$BC$2,#REF!,$BO$1)</f>
        <v>#REF!</v>
      </c>
      <c r="BD622" s="38" t="e">
        <f ca="1">SUMIFS(#REF!,#REF!,A622,#REF!,$BD$2,#REF!,$BO$1)</f>
        <v>#REF!</v>
      </c>
      <c r="BE622" s="38" t="e">
        <f ca="1">SUMIFS(#REF!,#REF!,A622,#REF!,$BE$2,#REF!,$BO$1)</f>
        <v>#REF!</v>
      </c>
      <c r="BF622" s="38" t="e">
        <f ca="1">SUMIFS(#REF!,#REF!,A622,#REF!,$BF$2,#REF!,$BO$1)</f>
        <v>#REF!</v>
      </c>
      <c r="BG622" s="38" t="e">
        <f ca="1">SUMIFS(#REF!,#REF!,A622,#REF!,$BG$2,#REF!,$BO$1)</f>
        <v>#REF!</v>
      </c>
      <c r="BH622" s="60"/>
      <c r="BI622" s="49">
        <f>SUMIFS('Inventory Matrix'!$E:$E,'Inventory Matrix'!$G:$G,$BI$2,'Inventory Matrix'!$B:$B,$BO$1,'Inventory Matrix'!$C:$C,A622)</f>
        <v>0</v>
      </c>
      <c r="BJ622" s="49">
        <f>SUMIFS('Inventory Matrix'!$E:$E,'Inventory Matrix'!$G:$G,$BJ$2,'Inventory Matrix'!$B:$B,$BO$1,'Inventory Matrix'!$C:$C,A622)</f>
        <v>0</v>
      </c>
      <c r="BK622" s="49">
        <f>SUMIFS('Inventory Matrix'!$E:$E,'Inventory Matrix'!$G:$G,$BK$2,'Inventory Matrix'!$B:$B,$BO$1,'Inventory Matrix'!$C:$C,A622)</f>
        <v>0</v>
      </c>
      <c r="BL622" s="57">
        <f>SUMIFS('Inventory Matrix'!$E:$E,'Inventory Matrix'!$G:$G,$BL$2,'Inventory Matrix'!$B:$B,$BO$1,'Inventory Matrix'!$C:$C,A622)</f>
        <v>0</v>
      </c>
      <c r="BM622" s="96" t="str">
        <f t="shared" ca="1" si="72"/>
        <v>-</v>
      </c>
      <c r="BN622" s="62">
        <f t="shared" ca="1" si="73"/>
        <v>0</v>
      </c>
      <c r="BO622" s="97">
        <f>SUMIFS(Stock!$D:$D,Stock!$A:$A,$BO$1,Stock!$C:$C,A622)</f>
        <v>0</v>
      </c>
      <c r="BP622" s="55"/>
      <c r="BQ622" s="38" t="e">
        <f ca="1">SUMIFS(#REF!,#REF!,A622,#REF!,$BQ$2,#REF!,$CD$1)</f>
        <v>#REF!</v>
      </c>
      <c r="BR622" s="38" t="e">
        <f ca="1">SUMIFS(#REF!,#REF!,A622,#REF!,$BR$2,#REF!,$CD$1)</f>
        <v>#REF!</v>
      </c>
      <c r="BS622" s="38" t="e">
        <f ca="1">SUMIFS(#REF!,#REF!,A622,#REF!,$BS$2,#REF!,$CD$1)</f>
        <v>#REF!</v>
      </c>
      <c r="BT622" s="38" t="e">
        <f ca="1">SUMIFS(#REF!,#REF!,A622,#REF!,$BT$2,#REF!,$CD$1)</f>
        <v>#REF!</v>
      </c>
      <c r="BU622" s="38" t="e">
        <f ca="1">SUMIFS(#REF!,#REF!,A622,#REF!,$BU$2,#REF!,$CD$1)</f>
        <v>#REF!</v>
      </c>
      <c r="BV622" s="38" t="e">
        <f ca="1">SUMIFS(#REF!,#REF!,A622,#REF!,$BV$2,#REF!,$CD$1)</f>
        <v>#REF!</v>
      </c>
      <c r="BW622" s="60"/>
      <c r="BX622" s="49">
        <f>SUMIFS('Inventory Matrix'!$E:$E,'Inventory Matrix'!$G:$G,$BX$2,'Inventory Matrix'!$B:$B,$CD$1,'Inventory Matrix'!$C:$C,A622)</f>
        <v>0</v>
      </c>
      <c r="BY622" s="49">
        <f>SUMIFS('Inventory Matrix'!$E:$E,'Inventory Matrix'!$G:$G,$BY$2,'Inventory Matrix'!$B:$B,$CD$1,'Inventory Matrix'!$C:$C,A622)</f>
        <v>0</v>
      </c>
      <c r="BZ622" s="49">
        <f>SUMIFS('Inventory Matrix'!$E:$E,'Inventory Matrix'!$G:$G,$BZ$2,'Inventory Matrix'!$B:$B,$CD$1,'Inventory Matrix'!$C:$C,A622)</f>
        <v>0</v>
      </c>
      <c r="CA622" s="57">
        <f>SUMIFS('Inventory Matrix'!$E:$E,'Inventory Matrix'!$G:$G,$CA$2,'Inventory Matrix'!$B:$B,$CD$1,'Inventory Matrix'!$C:$C,A622)</f>
        <v>0</v>
      </c>
      <c r="CB622" s="96" t="str">
        <f t="shared" ca="1" si="74"/>
        <v>-</v>
      </c>
      <c r="CC622" s="63">
        <f t="shared" ca="1" si="75"/>
        <v>0</v>
      </c>
      <c r="CD622" s="97">
        <f>SUMIFS(Stock!$D:$D,Stock!$A:$A,$CD$1,Stock!$C:$C,A622)</f>
        <v>0</v>
      </c>
      <c r="CE622" s="55"/>
      <c r="CF622" s="38" t="e">
        <f ca="1">SUMIFS(#REF!,#REF!,A622,#REF!,$CF$2,#REF!,$CS$1)</f>
        <v>#REF!</v>
      </c>
      <c r="CG622" s="38" t="e">
        <f ca="1">SUMIFS(#REF!,#REF!,A622,#REF!,$CG$2,#REF!,$CS$1)</f>
        <v>#REF!</v>
      </c>
      <c r="CH622" s="38" t="e">
        <f ca="1">SUMIFS(#REF!,#REF!,A622,#REF!,$CH$2,#REF!,$CS$1)</f>
        <v>#REF!</v>
      </c>
      <c r="CI622" s="38" t="e">
        <f ca="1">SUMIFS(#REF!,#REF!,A622,#REF!,$CI$2,#REF!,$CS$1)</f>
        <v>#REF!</v>
      </c>
      <c r="CJ622" s="38" t="e">
        <f ca="1">SUMIFS(#REF!,#REF!,A622,#REF!,$CJ$2,#REF!,$CS$1)</f>
        <v>#REF!</v>
      </c>
      <c r="CK622" s="38" t="e">
        <f ca="1">SUMIFS(#REF!,#REF!,A622,#REF!,$CK$2,#REF!,$CS$1)</f>
        <v>#REF!</v>
      </c>
      <c r="CL622" s="60"/>
      <c r="CM622" s="49">
        <f>SUMIFS('Inventory Matrix'!$E:$E,'Inventory Matrix'!$G:$G,$CM$2,'Inventory Matrix'!$B:$B,$CD$1,'Inventory Matrix'!$C:$C,A622)</f>
        <v>0</v>
      </c>
      <c r="CN622" s="49">
        <f>SUMIFS('Inventory Matrix'!$E:$E,'Inventory Matrix'!$G:$G,$CN$2,'Inventory Matrix'!$B:$B,$CD$1,'Inventory Matrix'!$C:$C,A622)</f>
        <v>0</v>
      </c>
      <c r="CO622" s="49">
        <f>SUMIFS('Inventory Matrix'!$E:$E,'Inventory Matrix'!$G:$G,$CO$2,'Inventory Matrix'!$B:$B,$CD$1,'Inventory Matrix'!$C:$C,A622)</f>
        <v>0</v>
      </c>
      <c r="CP622" s="57">
        <f>SUMIFS('Inventory Matrix'!$E:$E,'Inventory Matrix'!$G:$G,$CP$2,'Inventory Matrix'!$B:$B,$CD$1,'Inventory Matrix'!$C:$C,A622)</f>
        <v>0</v>
      </c>
      <c r="CQ622" s="96" t="str">
        <f t="shared" ca="1" si="76"/>
        <v>-</v>
      </c>
      <c r="CR622" s="63">
        <f t="shared" ca="1" si="77"/>
        <v>0</v>
      </c>
      <c r="CS622" s="97">
        <f>SUMIFS(Stock!$D:$D,Stock!$A:$A,$CS$1,Stock!$C:$C,A622)</f>
        <v>0</v>
      </c>
      <c r="CT622" s="64"/>
      <c r="CU622" s="65">
        <f>SUMIFS(Stock!$D:$D,Stock!$A:$A,$CU$1,Stock!$C:$C,A622)</f>
        <v>0</v>
      </c>
      <c r="CV622" s="64"/>
      <c r="CW622" s="38" t="e">
        <f ca="1">SUMIFS(#REF!,#REF!,A622,#REF!,$CW$2,#REF!,$DC$1)</f>
        <v>#REF!</v>
      </c>
      <c r="CX622" s="38" t="e">
        <f ca="1">SUMIFS(#REF!,#REF!,A622,#REF!,$CX$2,#REF!,$DC$1)</f>
        <v>#REF!</v>
      </c>
      <c r="CY622" s="38" t="e">
        <f ca="1">SUMIFS(#REF!,#REF!,A622,#REF!,$CY$2,#REF!,$DC$1)</f>
        <v>#REF!</v>
      </c>
      <c r="CZ622" s="38" t="e">
        <f ca="1">SUMIFS(#REF!,#REF!,A622,#REF!,$CZ$2,#REF!,$DC$1)</f>
        <v>#REF!</v>
      </c>
      <c r="DA622" s="38" t="e">
        <f ca="1">SUMIFS(#REF!,#REF!,A622,#REF!,$DA$2,#REF!,$DC$1)</f>
        <v>#REF!</v>
      </c>
      <c r="DB622" s="38" t="e">
        <f ca="1">SUMIFS(#REF!,#REF!,A622,#REF!,$DB$2,#REF!,$DC$1)</f>
        <v>#REF!</v>
      </c>
      <c r="DC622" s="65">
        <f>SUMIFS(Stock!$D:$D,Stock!$A:$A,$DC$1,Stock!$C:$C,A622)</f>
        <v>0</v>
      </c>
      <c r="DD622" s="65">
        <f>SUMIFS(Stock!$D:$D,Stock!$A:$A,$DD$1,Stock!$C:$C,A622)</f>
        <v>0</v>
      </c>
      <c r="DE622" s="65">
        <f>SUMIFS(Stock!$D:$D,Stock!$A:$A,$DE$1,Stock!$C:$C,A622)</f>
        <v>0</v>
      </c>
      <c r="DF622" s="66"/>
      <c r="DG622" s="66"/>
      <c r="DH622" s="67">
        <f>SUMIFS('Inventory Matrix'!$E:$E,'Inventory Matrix'!$B:$B,$DH$2,'Inventory Matrix'!$G:$G,$DM$2,'Inventory Matrix'!$C:$C,A622)</f>
        <v>0</v>
      </c>
      <c r="DI622" s="67">
        <f>SUMIFS('Inventory Matrix'!$E:$E,'Inventory Matrix'!$B:$B,$DI$2,'Inventory Matrix'!$G:$G,$DM$2,'Inventory Matrix'!$C:$C,A622)</f>
        <v>0</v>
      </c>
      <c r="DJ622" s="67">
        <f>SUMIFS('Inventory Matrix'!$E:$E,'Inventory Matrix'!$B:$B,$DJ$2,'Inventory Matrix'!$G:$G,$DM$2,'Inventory Matrix'!$C:$C,A622)</f>
        <v>0</v>
      </c>
      <c r="DK622" s="67">
        <f>SUMIFS('Inventory Matrix'!$E:$E,'Inventory Matrix'!$B:$B,$DK$2,'Inventory Matrix'!$G:$G,$DM$2,'Inventory Matrix'!$C:$C,A622)</f>
        <v>0</v>
      </c>
      <c r="DL622" s="67">
        <f>SUMIFS('Inventory Matrix'!$E:$E,'Inventory Matrix'!$B:$B,$DL$2,'Inventory Matrix'!$G:$G,$DM$2,'Inventory Matrix'!$C:$C,A622)</f>
        <v>0</v>
      </c>
      <c r="DM622" s="98">
        <f>SUMIFS('Inventory Matrix'!$E:$E,'Inventory Matrix'!$G:$G,$DM$2,'Inventory Matrix'!$C:$C,A622)</f>
        <v>0</v>
      </c>
      <c r="DN622" s="48"/>
      <c r="DO622" s="67">
        <f>SUMIFS('Inventory Matrix'!$E:$E,'Inventory Matrix'!$B:$B,$DO$2,'Inventory Matrix'!$G:$G,$DT$2,'Inventory Matrix'!$C:$C,A622)</f>
        <v>0</v>
      </c>
      <c r="DP622" s="67">
        <f>SUMIFS('Inventory Matrix'!$E:$E,'Inventory Matrix'!$B:$B,$DP$2,'Inventory Matrix'!$G:$G,$DT$2,'Inventory Matrix'!$C:$C,A622)</f>
        <v>0</v>
      </c>
      <c r="DQ622" s="67">
        <f>SUMIFS('Inventory Matrix'!$E:$E,'Inventory Matrix'!$B:$B,$DQ$2,'Inventory Matrix'!$G:$G,$DT$2,'Inventory Matrix'!$C:$C,A622)</f>
        <v>0</v>
      </c>
      <c r="DR622" s="67">
        <f>SUMIFS('Inventory Matrix'!$E:$E,'Inventory Matrix'!$B:$B,$DR$2,'Inventory Matrix'!$G:$G,$DT$2,'Inventory Matrix'!$C:$C,A622)</f>
        <v>0</v>
      </c>
      <c r="DS622" s="67">
        <f>SUMIFS('Inventory Matrix'!$E:$E,'Inventory Matrix'!$B:$B,$DS$2,'Inventory Matrix'!$G:$G,$DT$2,'Inventory Matrix'!$C:$C,A622)</f>
        <v>0</v>
      </c>
      <c r="DT622" s="98">
        <f>SUMIFS('Inventory Matrix'!$E:$E,'Inventory Matrix'!$G:$G,$DT$2,'Inventory Matrix'!$C:$C,A622)</f>
        <v>0</v>
      </c>
      <c r="DU622" s="44"/>
      <c r="DV622" s="67">
        <f>SUMIFS('Inventory Matrix'!$E:$E,'Inventory Matrix'!$B:$B,$DV$2,'Inventory Matrix'!$G:$G,$EA$2,'Inventory Matrix'!$C:$C,A622)</f>
        <v>0</v>
      </c>
      <c r="DW622" s="67">
        <f>SUMIFS('Inventory Matrix'!$E:$E,'Inventory Matrix'!$B:$B,$DW$2,'Inventory Matrix'!$G:$G,$EA$2,'Inventory Matrix'!$C:$C,A622)</f>
        <v>0</v>
      </c>
      <c r="DX622" s="67">
        <f>SUMIFS('Inventory Matrix'!$E:$E,'Inventory Matrix'!$B:$B,$DX$2,'Inventory Matrix'!$G:$G,$EA$2,'Inventory Matrix'!$C:$C,A622)</f>
        <v>0</v>
      </c>
      <c r="DY622" s="67">
        <f>SUMIFS('Inventory Matrix'!$E:$E,'Inventory Matrix'!$B:$B,$DY$2,'Inventory Matrix'!$G:$G,$EA$2,'Inventory Matrix'!$C:$C,A622)</f>
        <v>0</v>
      </c>
      <c r="DZ622" s="67">
        <f>SUMIFS('Inventory Matrix'!$E:$E,'Inventory Matrix'!$B:$B,$DZ$2,'Inventory Matrix'!$G:$G,$EA$2,'Inventory Matrix'!$C:$C,A622)</f>
        <v>0</v>
      </c>
      <c r="EA622" s="98">
        <f>SUMIFS('Inventory Matrix'!$E:$E,'Inventory Matrix'!$G:$G,$EA$2,'Inventory Matrix'!$C:$C,A622)</f>
        <v>0</v>
      </c>
      <c r="EB622" s="44"/>
      <c r="EC622" s="67">
        <f>SUMIFS('Inventory Matrix'!$E:$E,'Inventory Matrix'!$B:$B,$EC$2,'Inventory Matrix'!$G:$G,$EH$2,'Inventory Matrix'!$C:$C,A622)</f>
        <v>0</v>
      </c>
      <c r="ED622" s="67">
        <f>SUMIFS('Inventory Matrix'!$E:$E,'Inventory Matrix'!$B:$B,$ED$2,'Inventory Matrix'!$G:$G,$EH$2,'Inventory Matrix'!$C:$C,A622)</f>
        <v>0</v>
      </c>
      <c r="EE622" s="67">
        <f>SUMIFS('Inventory Matrix'!$E:$E,'Inventory Matrix'!$B:$B,$EE$2,'Inventory Matrix'!$G:$G,$EH$2,'Inventory Matrix'!$C:$C,A622)</f>
        <v>0</v>
      </c>
      <c r="EF622" s="67">
        <f>SUMIFS('Inventory Matrix'!$E:$E,'Inventory Matrix'!$B:$B,$EF$2,'Inventory Matrix'!$G:$G,$EH$2,'Inventory Matrix'!$C:$C,A622)</f>
        <v>0</v>
      </c>
      <c r="EG622" s="67">
        <f>SUMIFS('Inventory Matrix'!$E:$E,'Inventory Matrix'!$B:$B,$EG$2,'Inventory Matrix'!$G:$G,$EH$2,'Inventory Matrix'!$C:$C,A622)</f>
        <v>0</v>
      </c>
      <c r="EH622" s="98">
        <f>SUMIFS('Inventory Matrix'!$E:$E,'Inventory Matrix'!$G:$G,$EH$2,'Inventory Matrix'!$C:$C,A622)</f>
        <v>0</v>
      </c>
      <c r="EI622" s="44"/>
    </row>
    <row r="623" spans="1:139" ht="13" x14ac:dyDescent="0.15">
      <c r="A623" s="69" t="str">
        <f t="shared" si="64"/>
        <v>MY1C2</v>
      </c>
      <c r="B623" s="70" t="s">
        <v>2186</v>
      </c>
      <c r="C623" s="71" t="s">
        <v>3116</v>
      </c>
      <c r="D623" s="71" t="s">
        <v>3117</v>
      </c>
      <c r="E623" s="72">
        <f t="shared" si="65"/>
        <v>0</v>
      </c>
      <c r="F623" s="72">
        <f>SUMIFS(Stock!$D:$D,Stock!$C:$C,A623)</f>
        <v>0</v>
      </c>
      <c r="G623" s="73" t="e">
        <f t="shared" ca="1" si="66"/>
        <v>#REF!</v>
      </c>
      <c r="H623" s="74">
        <f t="shared" ca="1" si="67"/>
        <v>0</v>
      </c>
      <c r="I623" s="44"/>
      <c r="J623" s="69" t="e">
        <f ca="1">SUMIFS(#REF!,#REF!,A623,#REF!,$J$2)</f>
        <v>#REF!</v>
      </c>
      <c r="K623" s="69" t="e">
        <f ca="1">SUMIFS(#REF!,#REF!,A623,#REF!,$K$2)</f>
        <v>#REF!</v>
      </c>
      <c r="L623" s="69" t="e">
        <f ca="1">SUMIFS(#REF!,#REF!,A623,#REF!,$L$2)</f>
        <v>#REF!</v>
      </c>
      <c r="M623" s="69" t="e">
        <f ca="1">SUMIFS(#REF!,#REF!,A623,#REF!,$M$2)</f>
        <v>#REF!</v>
      </c>
      <c r="N623" s="69" t="e">
        <f ca="1">SUMIFS(#REF!,#REF!,A623,#REF!,$N$2)</f>
        <v>#REF!</v>
      </c>
      <c r="O623" s="69" t="e">
        <f ca="1">SUMIFS(#REF!,#REF!,A623,#REF!,$O$2)</f>
        <v>#REF!</v>
      </c>
      <c r="P623" s="69" t="e">
        <f ca="1">SUMIFS(#REF!,#REF!,A623,#REF!,$P$2)</f>
        <v>#REF!</v>
      </c>
      <c r="Q623" s="69" t="e">
        <f ca="1">SUMIFS(#REF!,#REF!,A623,#REF!,$Q$2)</f>
        <v>#REF!</v>
      </c>
      <c r="R623" s="69" t="e">
        <f ca="1">SUMIFS(#REF!,#REF!,A623,#REF!,$R$2)</f>
        <v>#REF!</v>
      </c>
      <c r="S623" s="69" t="e">
        <f ca="1">SUMIFS(#REF!,#REF!,A623,#REF!,$S$2)</f>
        <v>#REF!</v>
      </c>
      <c r="T623" s="75"/>
      <c r="U623" s="44"/>
      <c r="V623" s="46"/>
      <c r="W623" s="69" t="e">
        <f ca="1">SUMIFS(#REF!,#REF!,A623,#REF!,$W$2,#REF!,$AK$1)</f>
        <v>#REF!</v>
      </c>
      <c r="X623" s="69" t="e">
        <f ca="1">SUMIFS(#REF!,#REF!,A623,#REF!,$X$2,#REF!,$AK$1)</f>
        <v>#REF!</v>
      </c>
      <c r="Y623" s="69" t="e">
        <f ca="1">SUMIFS(#REF!,#REF!,A623,#REF!,$Y$2,#REF!,$AK$1)</f>
        <v>#REF!</v>
      </c>
      <c r="Z623" s="69" t="e">
        <f ca="1">SUMIFS(#REF!,#REF!,A623,#REF!,$Z$2,#REF!,$AK$1)</f>
        <v>#REF!</v>
      </c>
      <c r="AA623" s="69" t="e">
        <f ca="1">SUMIFS(#REF!,#REF!,A623,#REF!,$AA$2,#REF!,$AK$1)</f>
        <v>#REF!</v>
      </c>
      <c r="AB623" s="69" t="e">
        <f ca="1">SUMIFS(#REF!,#REF!,A623,#REF!,$AB$2,#REF!,$AK$1)</f>
        <v>#REF!</v>
      </c>
      <c r="AC623" s="48"/>
      <c r="AD623" s="76">
        <f>SUMIFS('Inventory Matrix'!$E:$E,'Inventory Matrix'!$G:$G,$AD$2,'Inventory Matrix'!$B:$B,$AK$1,'Inventory Matrix'!$C:$C,A623)</f>
        <v>0</v>
      </c>
      <c r="AE623" s="70">
        <f>SUMIFS('Inventory Matrix'!$E:$E,'Inventory Matrix'!$G:$G,$AE$2,'Inventory Matrix'!$B:$B,$AK$1,'Inventory Matrix'!$C:$C,A623)</f>
        <v>0</v>
      </c>
      <c r="AF623" s="70">
        <f>SUMIFS('Inventory Matrix'!$E:$E,'Inventory Matrix'!$G:$G,$AF$2,'Inventory Matrix'!$B:$B,$AK$1,'Inventory Matrix'!$C:$C,A623)</f>
        <v>0</v>
      </c>
      <c r="AG623" s="77">
        <f>SUMIFS('Inventory Matrix'!$E:$E,'Inventory Matrix'!$G:$G,$AG$2,'Inventory Matrix'!$B:$B,$AK$1,'Inventory Matrix'!$C:$C,A623)</f>
        <v>0</v>
      </c>
      <c r="AH623" s="167" t="str">
        <f t="shared" ca="1" si="68"/>
        <v>-</v>
      </c>
      <c r="AI623" s="168" t="str">
        <f t="shared" ca="1" si="69"/>
        <v>-</v>
      </c>
      <c r="AJ623" s="173">
        <f t="shared" ca="1" si="78"/>
        <v>0</v>
      </c>
      <c r="AK623" s="169">
        <f>SUMIFS(Stock!$D:$D,Stock!$A:$A,$AK$1,Stock!$C:$C,A623)</f>
        <v>0</v>
      </c>
      <c r="AL623" s="55"/>
      <c r="AM623" s="69" t="e">
        <f ca="1">SUMIFS(#REF!,#REF!,A623,#REF!,$AM$2,#REF!,$AZ$1)</f>
        <v>#REF!</v>
      </c>
      <c r="AN623" s="69" t="e">
        <f ca="1">SUMIFS(#REF!,#REF!,A623,#REF!,$AN$2,#REF!,$AZ$1)</f>
        <v>#REF!</v>
      </c>
      <c r="AO623" s="69" t="e">
        <f ca="1">SUMIFS(#REF!,#REF!,A623,#REF!,$AO$2,#REF!,$AZ$1)</f>
        <v>#REF!</v>
      </c>
      <c r="AP623" s="69" t="e">
        <f ca="1">SUMIFS(#REF!,#REF!,A623,#REF!,$AP$2,#REF!,$AZ$1)</f>
        <v>#REF!</v>
      </c>
      <c r="AQ623" s="69" t="e">
        <f ca="1">SUMIFS(#REF!,#REF!,A623,#REF!,$AQ$2,#REF!,$AZ$1)</f>
        <v>#REF!</v>
      </c>
      <c r="AR623" s="69" t="e">
        <f ca="1">SUMIFS(#REF!,#REF!,A623,#REF!,$AR$2,#REF!,$AZ$1)</f>
        <v>#REF!</v>
      </c>
      <c r="AS623" s="81"/>
      <c r="AT623" s="82">
        <f>SUMIFS('Inventory Matrix'!$E:$E,'Inventory Matrix'!$G:$G,$AT$2,'Inventory Matrix'!$B:$B,$AZ$1,'Inventory Matrix'!$C:$C,A623)</f>
        <v>0</v>
      </c>
      <c r="AU623" s="82">
        <f>SUMIFS('Inventory Matrix'!$E:$E,'Inventory Matrix'!$G:$G,$AU$2,'Inventory Matrix'!$B:$B,$AZ$1,'Inventory Matrix'!$C:$C,A623)</f>
        <v>0</v>
      </c>
      <c r="AV623" s="82">
        <f>SUMIFS('Inventory Matrix'!$E:$E,'Inventory Matrix'!$G:$G,$AV$2,'Inventory Matrix'!$B:$B,$AZ$1,'Inventory Matrix'!$C:$C,A623)</f>
        <v>0</v>
      </c>
      <c r="AW623" s="83">
        <f>SUMIFS('Inventory Matrix'!$E:$E,'Inventory Matrix'!$G:$G,$AW$2,'Inventory Matrix'!$B:$B,$AZ$1,'Inventory Matrix'!$C:$C,A623)</f>
        <v>0</v>
      </c>
      <c r="AX623" s="85" t="str">
        <f t="shared" ca="1" si="70"/>
        <v>-</v>
      </c>
      <c r="AY623" s="88">
        <f t="shared" ca="1" si="71"/>
        <v>0</v>
      </c>
      <c r="AZ623" s="87">
        <f>SUMIFS(Stock!$D:$D,Stock!$A:$A,$AZ$1,Stock!$C:$C,A623)</f>
        <v>0</v>
      </c>
      <c r="BA623" s="55"/>
      <c r="BB623" s="69" t="e">
        <f ca="1">SUMIFS(#REF!,#REF!,A623,#REF!,$BB$2,#REF!,$BO$1)</f>
        <v>#REF!</v>
      </c>
      <c r="BC623" s="69" t="e">
        <f ca="1">SUMIFS(#REF!,#REF!,A623,#REF!,$BC$2,#REF!,$BO$1)</f>
        <v>#REF!</v>
      </c>
      <c r="BD623" s="69" t="e">
        <f ca="1">SUMIFS(#REF!,#REF!,A623,#REF!,$BD$2,#REF!,$BO$1)</f>
        <v>#REF!</v>
      </c>
      <c r="BE623" s="69" t="e">
        <f ca="1">SUMIFS(#REF!,#REF!,A623,#REF!,$BE$2,#REF!,$BO$1)</f>
        <v>#REF!</v>
      </c>
      <c r="BF623" s="69" t="e">
        <f ca="1">SUMIFS(#REF!,#REF!,A623,#REF!,$BF$2,#REF!,$BO$1)</f>
        <v>#REF!</v>
      </c>
      <c r="BG623" s="69" t="e">
        <f ca="1">SUMIFS(#REF!,#REF!,A623,#REF!,$BG$2,#REF!,$BO$1)</f>
        <v>#REF!</v>
      </c>
      <c r="BH623" s="60"/>
      <c r="BI623" s="82">
        <f>SUMIFS('Inventory Matrix'!$E:$E,'Inventory Matrix'!$G:$G,$BI$2,'Inventory Matrix'!$B:$B,$BO$1,'Inventory Matrix'!$C:$C,A623)</f>
        <v>0</v>
      </c>
      <c r="BJ623" s="82">
        <f>SUMIFS('Inventory Matrix'!$E:$E,'Inventory Matrix'!$G:$G,$BJ$2,'Inventory Matrix'!$B:$B,$BO$1,'Inventory Matrix'!$C:$C,A623)</f>
        <v>0</v>
      </c>
      <c r="BK623" s="82">
        <f>SUMIFS('Inventory Matrix'!$E:$E,'Inventory Matrix'!$G:$G,$BK$2,'Inventory Matrix'!$B:$B,$BO$1,'Inventory Matrix'!$C:$C,A623)</f>
        <v>0</v>
      </c>
      <c r="BL623" s="83">
        <f>SUMIFS('Inventory Matrix'!$E:$E,'Inventory Matrix'!$G:$G,$BL$2,'Inventory Matrix'!$B:$B,$BO$1,'Inventory Matrix'!$C:$C,A623)</f>
        <v>0</v>
      </c>
      <c r="BM623" s="85" t="str">
        <f t="shared" ca="1" si="72"/>
        <v>-</v>
      </c>
      <c r="BN623" s="86">
        <f t="shared" ca="1" si="73"/>
        <v>0</v>
      </c>
      <c r="BO623" s="87">
        <f>SUMIFS(Stock!$D:$D,Stock!$A:$A,$BO$1,Stock!$C:$C,A623)</f>
        <v>0</v>
      </c>
      <c r="BP623" s="55"/>
      <c r="BQ623" s="69" t="e">
        <f ca="1">SUMIFS(#REF!,#REF!,A623,#REF!,$BQ$2,#REF!,$CD$1)</f>
        <v>#REF!</v>
      </c>
      <c r="BR623" s="69" t="e">
        <f ca="1">SUMIFS(#REF!,#REF!,A623,#REF!,$BR$2,#REF!,$CD$1)</f>
        <v>#REF!</v>
      </c>
      <c r="BS623" s="69" t="e">
        <f ca="1">SUMIFS(#REF!,#REF!,A623,#REF!,$BS$2,#REF!,$CD$1)</f>
        <v>#REF!</v>
      </c>
      <c r="BT623" s="69" t="e">
        <f ca="1">SUMIFS(#REF!,#REF!,A623,#REF!,$BT$2,#REF!,$CD$1)</f>
        <v>#REF!</v>
      </c>
      <c r="BU623" s="69" t="e">
        <f ca="1">SUMIFS(#REF!,#REF!,A623,#REF!,$BU$2,#REF!,$CD$1)</f>
        <v>#REF!</v>
      </c>
      <c r="BV623" s="69" t="e">
        <f ca="1">SUMIFS(#REF!,#REF!,A623,#REF!,$BV$2,#REF!,$CD$1)</f>
        <v>#REF!</v>
      </c>
      <c r="BW623" s="60"/>
      <c r="BX623" s="82">
        <f>SUMIFS('Inventory Matrix'!$E:$E,'Inventory Matrix'!$G:$G,$BX$2,'Inventory Matrix'!$B:$B,$CD$1,'Inventory Matrix'!$C:$C,A623)</f>
        <v>0</v>
      </c>
      <c r="BY623" s="82">
        <f>SUMIFS('Inventory Matrix'!$E:$E,'Inventory Matrix'!$G:$G,$BY$2,'Inventory Matrix'!$B:$B,$CD$1,'Inventory Matrix'!$C:$C,A623)</f>
        <v>0</v>
      </c>
      <c r="BZ623" s="82">
        <f>SUMIFS('Inventory Matrix'!$E:$E,'Inventory Matrix'!$G:$G,$BZ$2,'Inventory Matrix'!$B:$B,$CD$1,'Inventory Matrix'!$C:$C,A623)</f>
        <v>0</v>
      </c>
      <c r="CA623" s="83">
        <f>SUMIFS('Inventory Matrix'!$E:$E,'Inventory Matrix'!$G:$G,$CA$2,'Inventory Matrix'!$B:$B,$CD$1,'Inventory Matrix'!$C:$C,A623)</f>
        <v>0</v>
      </c>
      <c r="CB623" s="85" t="str">
        <f t="shared" ca="1" si="74"/>
        <v>-</v>
      </c>
      <c r="CC623" s="88">
        <f t="shared" ca="1" si="75"/>
        <v>0</v>
      </c>
      <c r="CD623" s="87">
        <f>SUMIFS(Stock!$D:$D,Stock!$A:$A,$CD$1,Stock!$C:$C,A623)</f>
        <v>0</v>
      </c>
      <c r="CE623" s="55"/>
      <c r="CF623" s="69" t="e">
        <f ca="1">SUMIFS(#REF!,#REF!,A623,#REF!,$CF$2,#REF!,$CS$1)</f>
        <v>#REF!</v>
      </c>
      <c r="CG623" s="69" t="e">
        <f ca="1">SUMIFS(#REF!,#REF!,A623,#REF!,$CG$2,#REF!,$CS$1)</f>
        <v>#REF!</v>
      </c>
      <c r="CH623" s="69" t="e">
        <f ca="1">SUMIFS(#REF!,#REF!,A623,#REF!,$CH$2,#REF!,$CS$1)</f>
        <v>#REF!</v>
      </c>
      <c r="CI623" s="69" t="e">
        <f ca="1">SUMIFS(#REF!,#REF!,A623,#REF!,$CI$2,#REF!,$CS$1)</f>
        <v>#REF!</v>
      </c>
      <c r="CJ623" s="69" t="e">
        <f ca="1">SUMIFS(#REF!,#REF!,A623,#REF!,$CJ$2,#REF!,$CS$1)</f>
        <v>#REF!</v>
      </c>
      <c r="CK623" s="69" t="e">
        <f ca="1">SUMIFS(#REF!,#REF!,A623,#REF!,$CK$2,#REF!,$CS$1)</f>
        <v>#REF!</v>
      </c>
      <c r="CL623" s="60"/>
      <c r="CM623" s="82">
        <f>SUMIFS('Inventory Matrix'!$E:$E,'Inventory Matrix'!$G:$G,$CM$2,'Inventory Matrix'!$B:$B,$CD$1,'Inventory Matrix'!$C:$C,A623)</f>
        <v>0</v>
      </c>
      <c r="CN623" s="82">
        <f>SUMIFS('Inventory Matrix'!$E:$E,'Inventory Matrix'!$G:$G,$CN$2,'Inventory Matrix'!$B:$B,$CD$1,'Inventory Matrix'!$C:$C,A623)</f>
        <v>0</v>
      </c>
      <c r="CO623" s="82">
        <f>SUMIFS('Inventory Matrix'!$E:$E,'Inventory Matrix'!$G:$G,$CO$2,'Inventory Matrix'!$B:$B,$CD$1,'Inventory Matrix'!$C:$C,A623)</f>
        <v>0</v>
      </c>
      <c r="CP623" s="83">
        <f>SUMIFS('Inventory Matrix'!$E:$E,'Inventory Matrix'!$G:$G,$CP$2,'Inventory Matrix'!$B:$B,$CD$1,'Inventory Matrix'!$C:$C,A623)</f>
        <v>0</v>
      </c>
      <c r="CQ623" s="85" t="str">
        <f t="shared" ca="1" si="76"/>
        <v>-</v>
      </c>
      <c r="CR623" s="88">
        <f t="shared" ca="1" si="77"/>
        <v>0</v>
      </c>
      <c r="CS623" s="87">
        <f>SUMIFS(Stock!$D:$D,Stock!$A:$A,$CS$1,Stock!$C:$C,A623)</f>
        <v>0</v>
      </c>
      <c r="CT623" s="64"/>
      <c r="CU623" s="89">
        <f>SUMIFS(Stock!$D:$D,Stock!$A:$A,$CU$1,Stock!$C:$C,A623)</f>
        <v>0</v>
      </c>
      <c r="CV623" s="64"/>
      <c r="CW623" s="69" t="e">
        <f ca="1">SUMIFS(#REF!,#REF!,A623,#REF!,$CW$2,#REF!,$DC$1)</f>
        <v>#REF!</v>
      </c>
      <c r="CX623" s="69" t="e">
        <f ca="1">SUMIFS(#REF!,#REF!,A623,#REF!,$CX$2,#REF!,$DC$1)</f>
        <v>#REF!</v>
      </c>
      <c r="CY623" s="69" t="e">
        <f ca="1">SUMIFS(#REF!,#REF!,A623,#REF!,$CY$2,#REF!,$DC$1)</f>
        <v>#REF!</v>
      </c>
      <c r="CZ623" s="69" t="e">
        <f ca="1">SUMIFS(#REF!,#REF!,A623,#REF!,$CZ$2,#REF!,$DC$1)</f>
        <v>#REF!</v>
      </c>
      <c r="DA623" s="69" t="e">
        <f ca="1">SUMIFS(#REF!,#REF!,A623,#REF!,$DA$2,#REF!,$DC$1)</f>
        <v>#REF!</v>
      </c>
      <c r="DB623" s="69" t="e">
        <f ca="1">SUMIFS(#REF!,#REF!,A623,#REF!,$DB$2,#REF!,$DC$1)</f>
        <v>#REF!</v>
      </c>
      <c r="DC623" s="89">
        <f>SUMIFS(Stock!$D:$D,Stock!$A:$A,$DC$1,Stock!$C:$C,A623)</f>
        <v>0</v>
      </c>
      <c r="DD623" s="89">
        <f>SUMIFS(Stock!$D:$D,Stock!$A:$A,$DD$1,Stock!$C:$C,A623)</f>
        <v>0</v>
      </c>
      <c r="DE623" s="89">
        <f>SUMIFS(Stock!$D:$D,Stock!$A:$A,$DE$1,Stock!$C:$C,A623)</f>
        <v>0</v>
      </c>
      <c r="DF623" s="66"/>
      <c r="DG623" s="66"/>
      <c r="DH623" s="90">
        <f>SUMIFS('Inventory Matrix'!$E:$E,'Inventory Matrix'!$B:$B,$DH$2,'Inventory Matrix'!$G:$G,$DM$2,'Inventory Matrix'!$C:$C,A623)</f>
        <v>0</v>
      </c>
      <c r="DI623" s="90">
        <f>SUMIFS('Inventory Matrix'!$E:$E,'Inventory Matrix'!$B:$B,$DI$2,'Inventory Matrix'!$G:$G,$DM$2,'Inventory Matrix'!$C:$C,A623)</f>
        <v>0</v>
      </c>
      <c r="DJ623" s="90">
        <f>SUMIFS('Inventory Matrix'!$E:$E,'Inventory Matrix'!$B:$B,$DJ$2,'Inventory Matrix'!$G:$G,$DM$2,'Inventory Matrix'!$C:$C,A623)</f>
        <v>0</v>
      </c>
      <c r="DK623" s="90">
        <f>SUMIFS('Inventory Matrix'!$E:$E,'Inventory Matrix'!$B:$B,$DK$2,'Inventory Matrix'!$G:$G,$DM$2,'Inventory Matrix'!$C:$C,A623)</f>
        <v>0</v>
      </c>
      <c r="DL623" s="90">
        <f>SUMIFS('Inventory Matrix'!$E:$E,'Inventory Matrix'!$B:$B,$DL$2,'Inventory Matrix'!$G:$G,$DM$2,'Inventory Matrix'!$C:$C,A623)</f>
        <v>0</v>
      </c>
      <c r="DM623" s="91">
        <f>SUMIFS('Inventory Matrix'!$E:$E,'Inventory Matrix'!$G:$G,$DM$2,'Inventory Matrix'!$C:$C,A623)</f>
        <v>0</v>
      </c>
      <c r="DN623" s="48"/>
      <c r="DO623" s="90">
        <f>SUMIFS('Inventory Matrix'!$E:$E,'Inventory Matrix'!$B:$B,$DO$2,'Inventory Matrix'!$G:$G,$DT$2,'Inventory Matrix'!$C:$C,A623)</f>
        <v>0</v>
      </c>
      <c r="DP623" s="90">
        <f>SUMIFS('Inventory Matrix'!$E:$E,'Inventory Matrix'!$B:$B,$DP$2,'Inventory Matrix'!$G:$G,$DT$2,'Inventory Matrix'!$C:$C,A623)</f>
        <v>0</v>
      </c>
      <c r="DQ623" s="90">
        <f>SUMIFS('Inventory Matrix'!$E:$E,'Inventory Matrix'!$B:$B,$DQ$2,'Inventory Matrix'!$G:$G,$DT$2,'Inventory Matrix'!$C:$C,A623)</f>
        <v>0</v>
      </c>
      <c r="DR623" s="90">
        <f>SUMIFS('Inventory Matrix'!$E:$E,'Inventory Matrix'!$B:$B,$DR$2,'Inventory Matrix'!$G:$G,$DT$2,'Inventory Matrix'!$C:$C,A623)</f>
        <v>0</v>
      </c>
      <c r="DS623" s="90">
        <f>SUMIFS('Inventory Matrix'!$E:$E,'Inventory Matrix'!$B:$B,$DS$2,'Inventory Matrix'!$G:$G,$DT$2,'Inventory Matrix'!$C:$C,A623)</f>
        <v>0</v>
      </c>
      <c r="DT623" s="91">
        <f>SUMIFS('Inventory Matrix'!$E:$E,'Inventory Matrix'!$G:$G,$DT$2,'Inventory Matrix'!$C:$C,A623)</f>
        <v>0</v>
      </c>
      <c r="DU623" s="44"/>
      <c r="DV623" s="90">
        <f>SUMIFS('Inventory Matrix'!$E:$E,'Inventory Matrix'!$B:$B,$DV$2,'Inventory Matrix'!$G:$G,$EA$2,'Inventory Matrix'!$C:$C,A623)</f>
        <v>0</v>
      </c>
      <c r="DW623" s="90">
        <f>SUMIFS('Inventory Matrix'!$E:$E,'Inventory Matrix'!$B:$B,$DW$2,'Inventory Matrix'!$G:$G,$EA$2,'Inventory Matrix'!$C:$C,A623)</f>
        <v>0</v>
      </c>
      <c r="DX623" s="90">
        <f>SUMIFS('Inventory Matrix'!$E:$E,'Inventory Matrix'!$B:$B,$DX$2,'Inventory Matrix'!$G:$G,$EA$2,'Inventory Matrix'!$C:$C,A623)</f>
        <v>0</v>
      </c>
      <c r="DY623" s="90">
        <f>SUMIFS('Inventory Matrix'!$E:$E,'Inventory Matrix'!$B:$B,$DY$2,'Inventory Matrix'!$G:$G,$EA$2,'Inventory Matrix'!$C:$C,A623)</f>
        <v>0</v>
      </c>
      <c r="DZ623" s="90">
        <f>SUMIFS('Inventory Matrix'!$E:$E,'Inventory Matrix'!$B:$B,$DZ$2,'Inventory Matrix'!$G:$G,$EA$2,'Inventory Matrix'!$C:$C,A623)</f>
        <v>0</v>
      </c>
      <c r="EA623" s="91">
        <f>SUMIFS('Inventory Matrix'!$E:$E,'Inventory Matrix'!$G:$G,$EA$2,'Inventory Matrix'!$C:$C,A623)</f>
        <v>0</v>
      </c>
      <c r="EB623" s="44"/>
      <c r="EC623" s="90">
        <f>SUMIFS('Inventory Matrix'!$E:$E,'Inventory Matrix'!$B:$B,$EC$2,'Inventory Matrix'!$G:$G,$EH$2,'Inventory Matrix'!$C:$C,A623)</f>
        <v>0</v>
      </c>
      <c r="ED623" s="90">
        <f>SUMIFS('Inventory Matrix'!$E:$E,'Inventory Matrix'!$B:$B,$ED$2,'Inventory Matrix'!$G:$G,$EH$2,'Inventory Matrix'!$C:$C,A623)</f>
        <v>0</v>
      </c>
      <c r="EE623" s="90">
        <f>SUMIFS('Inventory Matrix'!$E:$E,'Inventory Matrix'!$B:$B,$EE$2,'Inventory Matrix'!$G:$G,$EH$2,'Inventory Matrix'!$C:$C,A623)</f>
        <v>0</v>
      </c>
      <c r="EF623" s="90">
        <f>SUMIFS('Inventory Matrix'!$E:$E,'Inventory Matrix'!$B:$B,$EF$2,'Inventory Matrix'!$G:$G,$EH$2,'Inventory Matrix'!$C:$C,A623)</f>
        <v>0</v>
      </c>
      <c r="EG623" s="90">
        <f>SUMIFS('Inventory Matrix'!$E:$E,'Inventory Matrix'!$B:$B,$EG$2,'Inventory Matrix'!$G:$G,$EH$2,'Inventory Matrix'!$C:$C,A623)</f>
        <v>0</v>
      </c>
      <c r="EH623" s="91">
        <f>SUMIFS('Inventory Matrix'!$E:$E,'Inventory Matrix'!$G:$G,$EH$2,'Inventory Matrix'!$C:$C,A623)</f>
        <v>0</v>
      </c>
      <c r="EI623" s="44"/>
    </row>
    <row r="624" spans="1:139" ht="13" x14ac:dyDescent="0.15">
      <c r="A624" s="38" t="str">
        <f t="shared" si="64"/>
        <v>MY1E2</v>
      </c>
      <c r="B624" s="39" t="s">
        <v>2186</v>
      </c>
      <c r="C624" s="40" t="s">
        <v>3118</v>
      </c>
      <c r="D624" s="40" t="s">
        <v>3119</v>
      </c>
      <c r="E624" s="41">
        <f t="shared" si="65"/>
        <v>0</v>
      </c>
      <c r="F624" s="41">
        <f>SUMIFS(Stock!$D:$D,Stock!$C:$C,A624)</f>
        <v>0</v>
      </c>
      <c r="G624" s="42" t="e">
        <f t="shared" ca="1" si="66"/>
        <v>#REF!</v>
      </c>
      <c r="H624" s="43">
        <f t="shared" ca="1" si="67"/>
        <v>0</v>
      </c>
      <c r="I624" s="44"/>
      <c r="J624" s="38" t="e">
        <f ca="1">SUMIFS(#REF!,#REF!,A624,#REF!,$J$2)</f>
        <v>#REF!</v>
      </c>
      <c r="K624" s="38" t="e">
        <f ca="1">SUMIFS(#REF!,#REF!,A624,#REF!,$K$2)</f>
        <v>#REF!</v>
      </c>
      <c r="L624" s="38" t="e">
        <f ca="1">SUMIFS(#REF!,#REF!,A624,#REF!,$L$2)</f>
        <v>#REF!</v>
      </c>
      <c r="M624" s="38" t="e">
        <f ca="1">SUMIFS(#REF!,#REF!,A624,#REF!,$M$2)</f>
        <v>#REF!</v>
      </c>
      <c r="N624" s="38" t="e">
        <f ca="1">SUMIFS(#REF!,#REF!,A624,#REF!,$N$2)</f>
        <v>#REF!</v>
      </c>
      <c r="O624" s="38" t="e">
        <f ca="1">SUMIFS(#REF!,#REF!,A624,#REF!,$O$2)</f>
        <v>#REF!</v>
      </c>
      <c r="P624" s="38" t="e">
        <f ca="1">SUMIFS(#REF!,#REF!,A624,#REF!,$P$2)</f>
        <v>#REF!</v>
      </c>
      <c r="Q624" s="38" t="e">
        <f ca="1">SUMIFS(#REF!,#REF!,A624,#REF!,$Q$2)</f>
        <v>#REF!</v>
      </c>
      <c r="R624" s="38" t="e">
        <f ca="1">SUMIFS(#REF!,#REF!,A624,#REF!,$R$2)</f>
        <v>#REF!</v>
      </c>
      <c r="S624" s="38" t="e">
        <f ca="1">SUMIFS(#REF!,#REF!,A624,#REF!,$S$2)</f>
        <v>#REF!</v>
      </c>
      <c r="T624" s="45"/>
      <c r="U624" s="44"/>
      <c r="V624" s="46"/>
      <c r="W624" s="38" t="e">
        <f ca="1">SUMIFS(#REF!,#REF!,A624,#REF!,$W$2,#REF!,$AK$1)</f>
        <v>#REF!</v>
      </c>
      <c r="X624" s="38" t="e">
        <f ca="1">SUMIFS(#REF!,#REF!,A624,#REF!,$X$2,#REF!,$AK$1)</f>
        <v>#REF!</v>
      </c>
      <c r="Y624" s="38" t="e">
        <f ca="1">SUMIFS(#REF!,#REF!,A624,#REF!,$Y$2,#REF!,$AK$1)</f>
        <v>#REF!</v>
      </c>
      <c r="Z624" s="38" t="e">
        <f ca="1">SUMIFS(#REF!,#REF!,A624,#REF!,$Z$2,#REF!,$AK$1)</f>
        <v>#REF!</v>
      </c>
      <c r="AA624" s="38" t="e">
        <f ca="1">SUMIFS(#REF!,#REF!,A624,#REF!,$AA$2,#REF!,$AK$1)</f>
        <v>#REF!</v>
      </c>
      <c r="AB624" s="38" t="e">
        <f ca="1">SUMIFS(#REF!,#REF!,A624,#REF!,$AB$2,#REF!,$AK$1)</f>
        <v>#REF!</v>
      </c>
      <c r="AC624" s="48"/>
      <c r="AD624" s="92">
        <f>SUMIFS('Inventory Matrix'!$E:$E,'Inventory Matrix'!$G:$G,$AD$2,'Inventory Matrix'!$B:$B,$AK$1,'Inventory Matrix'!$C:$C,A624)</f>
        <v>0</v>
      </c>
      <c r="AE624" s="39">
        <f>SUMIFS('Inventory Matrix'!$E:$E,'Inventory Matrix'!$G:$G,$AE$2,'Inventory Matrix'!$B:$B,$AK$1,'Inventory Matrix'!$C:$C,A624)</f>
        <v>0</v>
      </c>
      <c r="AF624" s="39">
        <f>SUMIFS('Inventory Matrix'!$E:$E,'Inventory Matrix'!$G:$G,$AF$2,'Inventory Matrix'!$B:$B,$AK$1,'Inventory Matrix'!$C:$C,A624)</f>
        <v>0</v>
      </c>
      <c r="AG624" s="93">
        <f>SUMIFS('Inventory Matrix'!$E:$E,'Inventory Matrix'!$G:$G,$AG$2,'Inventory Matrix'!$B:$B,$AK$1,'Inventory Matrix'!$C:$C,A624)</f>
        <v>0</v>
      </c>
      <c r="AH624" s="170" t="str">
        <f t="shared" ca="1" si="68"/>
        <v>-</v>
      </c>
      <c r="AI624" s="171" t="str">
        <f t="shared" ca="1" si="69"/>
        <v>-</v>
      </c>
      <c r="AJ624" s="174">
        <f t="shared" ca="1" si="78"/>
        <v>0</v>
      </c>
      <c r="AK624" s="172">
        <f>SUMIFS(Stock!$D:$D,Stock!$A:$A,$AK$1,Stock!$C:$C,A624)</f>
        <v>0</v>
      </c>
      <c r="AL624" s="55"/>
      <c r="AM624" s="38" t="e">
        <f ca="1">SUMIFS(#REF!,#REF!,A624,#REF!,$AM$2,#REF!,$AZ$1)</f>
        <v>#REF!</v>
      </c>
      <c r="AN624" s="38" t="e">
        <f ca="1">SUMIFS(#REF!,#REF!,A624,#REF!,$AN$2,#REF!,$AZ$1)</f>
        <v>#REF!</v>
      </c>
      <c r="AO624" s="38" t="e">
        <f ca="1">SUMIFS(#REF!,#REF!,A624,#REF!,$AO$2,#REF!,$AZ$1)</f>
        <v>#REF!</v>
      </c>
      <c r="AP624" s="38" t="e">
        <f ca="1">SUMIFS(#REF!,#REF!,A624,#REF!,$AP$2,#REF!,$AZ$1)</f>
        <v>#REF!</v>
      </c>
      <c r="AQ624" s="38" t="e">
        <f ca="1">SUMIFS(#REF!,#REF!,A624,#REF!,$AQ$2,#REF!,$AZ$1)</f>
        <v>#REF!</v>
      </c>
      <c r="AR624" s="38" t="e">
        <f ca="1">SUMIFS(#REF!,#REF!,A624,#REF!,$AR$2,#REF!,$AZ$1)</f>
        <v>#REF!</v>
      </c>
      <c r="AS624" s="81"/>
      <c r="AT624" s="49">
        <f>SUMIFS('Inventory Matrix'!$E:$E,'Inventory Matrix'!$G:$G,$AT$2,'Inventory Matrix'!$B:$B,$AZ$1,'Inventory Matrix'!$C:$C,A624)</f>
        <v>0</v>
      </c>
      <c r="AU624" s="49">
        <f>SUMIFS('Inventory Matrix'!$E:$E,'Inventory Matrix'!$G:$G,$AU$2,'Inventory Matrix'!$B:$B,$AZ$1,'Inventory Matrix'!$C:$C,A624)</f>
        <v>0</v>
      </c>
      <c r="AV624" s="49">
        <f>SUMIFS('Inventory Matrix'!$E:$E,'Inventory Matrix'!$G:$G,$AV$2,'Inventory Matrix'!$B:$B,$AZ$1,'Inventory Matrix'!$C:$C,A624)</f>
        <v>0</v>
      </c>
      <c r="AW624" s="57">
        <f>SUMIFS('Inventory Matrix'!$E:$E,'Inventory Matrix'!$G:$G,$AW$2,'Inventory Matrix'!$B:$B,$AZ$1,'Inventory Matrix'!$C:$C,A624)</f>
        <v>0</v>
      </c>
      <c r="AX624" s="96" t="str">
        <f t="shared" ca="1" si="70"/>
        <v>-</v>
      </c>
      <c r="AY624" s="63">
        <f t="shared" ca="1" si="71"/>
        <v>0</v>
      </c>
      <c r="AZ624" s="97">
        <f>SUMIFS(Stock!$D:$D,Stock!$A:$A,$AZ$1,Stock!$C:$C,A624)</f>
        <v>0</v>
      </c>
      <c r="BA624" s="55"/>
      <c r="BB624" s="38" t="e">
        <f ca="1">SUMIFS(#REF!,#REF!,A624,#REF!,$BB$2,#REF!,$BO$1)</f>
        <v>#REF!</v>
      </c>
      <c r="BC624" s="38" t="e">
        <f ca="1">SUMIFS(#REF!,#REF!,A624,#REF!,$BC$2,#REF!,$BO$1)</f>
        <v>#REF!</v>
      </c>
      <c r="BD624" s="38" t="e">
        <f ca="1">SUMIFS(#REF!,#REF!,A624,#REF!,$BD$2,#REF!,$BO$1)</f>
        <v>#REF!</v>
      </c>
      <c r="BE624" s="38" t="e">
        <f ca="1">SUMIFS(#REF!,#REF!,A624,#REF!,$BE$2,#REF!,$BO$1)</f>
        <v>#REF!</v>
      </c>
      <c r="BF624" s="38" t="e">
        <f ca="1">SUMIFS(#REF!,#REF!,A624,#REF!,$BF$2,#REF!,$BO$1)</f>
        <v>#REF!</v>
      </c>
      <c r="BG624" s="38" t="e">
        <f ca="1">SUMIFS(#REF!,#REF!,A624,#REF!,$BG$2,#REF!,$BO$1)</f>
        <v>#REF!</v>
      </c>
      <c r="BH624" s="60"/>
      <c r="BI624" s="49">
        <f>SUMIFS('Inventory Matrix'!$E:$E,'Inventory Matrix'!$G:$G,$BI$2,'Inventory Matrix'!$B:$B,$BO$1,'Inventory Matrix'!$C:$C,A624)</f>
        <v>0</v>
      </c>
      <c r="BJ624" s="49">
        <f>SUMIFS('Inventory Matrix'!$E:$E,'Inventory Matrix'!$G:$G,$BJ$2,'Inventory Matrix'!$B:$B,$BO$1,'Inventory Matrix'!$C:$C,A624)</f>
        <v>0</v>
      </c>
      <c r="BK624" s="49">
        <f>SUMIFS('Inventory Matrix'!$E:$E,'Inventory Matrix'!$G:$G,$BK$2,'Inventory Matrix'!$B:$B,$BO$1,'Inventory Matrix'!$C:$C,A624)</f>
        <v>0</v>
      </c>
      <c r="BL624" s="57">
        <f>SUMIFS('Inventory Matrix'!$E:$E,'Inventory Matrix'!$G:$G,$BL$2,'Inventory Matrix'!$B:$B,$BO$1,'Inventory Matrix'!$C:$C,A624)</f>
        <v>0</v>
      </c>
      <c r="BM624" s="96" t="str">
        <f t="shared" ca="1" si="72"/>
        <v>-</v>
      </c>
      <c r="BN624" s="62">
        <f t="shared" ca="1" si="73"/>
        <v>0</v>
      </c>
      <c r="BO624" s="97">
        <f>SUMIFS(Stock!$D:$D,Stock!$A:$A,$BO$1,Stock!$C:$C,A624)</f>
        <v>0</v>
      </c>
      <c r="BP624" s="55"/>
      <c r="BQ624" s="38" t="e">
        <f ca="1">SUMIFS(#REF!,#REF!,A624,#REF!,$BQ$2,#REF!,$CD$1)</f>
        <v>#REF!</v>
      </c>
      <c r="BR624" s="38" t="e">
        <f ca="1">SUMIFS(#REF!,#REF!,A624,#REF!,$BR$2,#REF!,$CD$1)</f>
        <v>#REF!</v>
      </c>
      <c r="BS624" s="38" t="e">
        <f ca="1">SUMIFS(#REF!,#REF!,A624,#REF!,$BS$2,#REF!,$CD$1)</f>
        <v>#REF!</v>
      </c>
      <c r="BT624" s="38" t="e">
        <f ca="1">SUMIFS(#REF!,#REF!,A624,#REF!,$BT$2,#REF!,$CD$1)</f>
        <v>#REF!</v>
      </c>
      <c r="BU624" s="38" t="e">
        <f ca="1">SUMIFS(#REF!,#REF!,A624,#REF!,$BU$2,#REF!,$CD$1)</f>
        <v>#REF!</v>
      </c>
      <c r="BV624" s="38" t="e">
        <f ca="1">SUMIFS(#REF!,#REF!,A624,#REF!,$BV$2,#REF!,$CD$1)</f>
        <v>#REF!</v>
      </c>
      <c r="BW624" s="60"/>
      <c r="BX624" s="49">
        <f>SUMIFS('Inventory Matrix'!$E:$E,'Inventory Matrix'!$G:$G,$BX$2,'Inventory Matrix'!$B:$B,$CD$1,'Inventory Matrix'!$C:$C,A624)</f>
        <v>0</v>
      </c>
      <c r="BY624" s="49">
        <f>SUMIFS('Inventory Matrix'!$E:$E,'Inventory Matrix'!$G:$G,$BY$2,'Inventory Matrix'!$B:$B,$CD$1,'Inventory Matrix'!$C:$C,A624)</f>
        <v>0</v>
      </c>
      <c r="BZ624" s="49">
        <f>SUMIFS('Inventory Matrix'!$E:$E,'Inventory Matrix'!$G:$G,$BZ$2,'Inventory Matrix'!$B:$B,$CD$1,'Inventory Matrix'!$C:$C,A624)</f>
        <v>0</v>
      </c>
      <c r="CA624" s="57">
        <f>SUMIFS('Inventory Matrix'!$E:$E,'Inventory Matrix'!$G:$G,$CA$2,'Inventory Matrix'!$B:$B,$CD$1,'Inventory Matrix'!$C:$C,A624)</f>
        <v>0</v>
      </c>
      <c r="CB624" s="96" t="str">
        <f t="shared" ca="1" si="74"/>
        <v>-</v>
      </c>
      <c r="CC624" s="63">
        <f t="shared" ca="1" si="75"/>
        <v>0</v>
      </c>
      <c r="CD624" s="97">
        <f>SUMIFS(Stock!$D:$D,Stock!$A:$A,$CD$1,Stock!$C:$C,A624)</f>
        <v>0</v>
      </c>
      <c r="CE624" s="55"/>
      <c r="CF624" s="38" t="e">
        <f ca="1">SUMIFS(#REF!,#REF!,A624,#REF!,$CF$2,#REF!,$CS$1)</f>
        <v>#REF!</v>
      </c>
      <c r="CG624" s="38" t="e">
        <f ca="1">SUMIFS(#REF!,#REF!,A624,#REF!,$CG$2,#REF!,$CS$1)</f>
        <v>#REF!</v>
      </c>
      <c r="CH624" s="38" t="e">
        <f ca="1">SUMIFS(#REF!,#REF!,A624,#REF!,$CH$2,#REF!,$CS$1)</f>
        <v>#REF!</v>
      </c>
      <c r="CI624" s="38" t="e">
        <f ca="1">SUMIFS(#REF!,#REF!,A624,#REF!,$CI$2,#REF!,$CS$1)</f>
        <v>#REF!</v>
      </c>
      <c r="CJ624" s="38" t="e">
        <f ca="1">SUMIFS(#REF!,#REF!,A624,#REF!,$CJ$2,#REF!,$CS$1)</f>
        <v>#REF!</v>
      </c>
      <c r="CK624" s="38" t="e">
        <f ca="1">SUMIFS(#REF!,#REF!,A624,#REF!,$CK$2,#REF!,$CS$1)</f>
        <v>#REF!</v>
      </c>
      <c r="CL624" s="60"/>
      <c r="CM624" s="49">
        <f>SUMIFS('Inventory Matrix'!$E:$E,'Inventory Matrix'!$G:$G,$CM$2,'Inventory Matrix'!$B:$B,$CD$1,'Inventory Matrix'!$C:$C,A624)</f>
        <v>0</v>
      </c>
      <c r="CN624" s="49">
        <f>SUMIFS('Inventory Matrix'!$E:$E,'Inventory Matrix'!$G:$G,$CN$2,'Inventory Matrix'!$B:$B,$CD$1,'Inventory Matrix'!$C:$C,A624)</f>
        <v>0</v>
      </c>
      <c r="CO624" s="49">
        <f>SUMIFS('Inventory Matrix'!$E:$E,'Inventory Matrix'!$G:$G,$CO$2,'Inventory Matrix'!$B:$B,$CD$1,'Inventory Matrix'!$C:$C,A624)</f>
        <v>0</v>
      </c>
      <c r="CP624" s="57">
        <f>SUMIFS('Inventory Matrix'!$E:$E,'Inventory Matrix'!$G:$G,$CP$2,'Inventory Matrix'!$B:$B,$CD$1,'Inventory Matrix'!$C:$C,A624)</f>
        <v>0</v>
      </c>
      <c r="CQ624" s="96" t="str">
        <f t="shared" ca="1" si="76"/>
        <v>-</v>
      </c>
      <c r="CR624" s="63">
        <f t="shared" ca="1" si="77"/>
        <v>0</v>
      </c>
      <c r="CS624" s="97">
        <f>SUMIFS(Stock!$D:$D,Stock!$A:$A,$CS$1,Stock!$C:$C,A624)</f>
        <v>0</v>
      </c>
      <c r="CT624" s="64"/>
      <c r="CU624" s="65">
        <f>SUMIFS(Stock!$D:$D,Stock!$A:$A,$CU$1,Stock!$C:$C,A624)</f>
        <v>0</v>
      </c>
      <c r="CV624" s="64"/>
      <c r="CW624" s="38" t="e">
        <f ca="1">SUMIFS(#REF!,#REF!,A624,#REF!,$CW$2,#REF!,$DC$1)</f>
        <v>#REF!</v>
      </c>
      <c r="CX624" s="38" t="e">
        <f ca="1">SUMIFS(#REF!,#REF!,A624,#REF!,$CX$2,#REF!,$DC$1)</f>
        <v>#REF!</v>
      </c>
      <c r="CY624" s="38" t="e">
        <f ca="1">SUMIFS(#REF!,#REF!,A624,#REF!,$CY$2,#REF!,$DC$1)</f>
        <v>#REF!</v>
      </c>
      <c r="CZ624" s="38" t="e">
        <f ca="1">SUMIFS(#REF!,#REF!,A624,#REF!,$CZ$2,#REF!,$DC$1)</f>
        <v>#REF!</v>
      </c>
      <c r="DA624" s="38" t="e">
        <f ca="1">SUMIFS(#REF!,#REF!,A624,#REF!,$DA$2,#REF!,$DC$1)</f>
        <v>#REF!</v>
      </c>
      <c r="DB624" s="38" t="e">
        <f ca="1">SUMIFS(#REF!,#REF!,A624,#REF!,$DB$2,#REF!,$DC$1)</f>
        <v>#REF!</v>
      </c>
      <c r="DC624" s="65">
        <f>SUMIFS(Stock!$D:$D,Stock!$A:$A,$DC$1,Stock!$C:$C,A624)</f>
        <v>0</v>
      </c>
      <c r="DD624" s="65">
        <f>SUMIFS(Stock!$D:$D,Stock!$A:$A,$DD$1,Stock!$C:$C,A624)</f>
        <v>0</v>
      </c>
      <c r="DE624" s="65">
        <f>SUMIFS(Stock!$D:$D,Stock!$A:$A,$DE$1,Stock!$C:$C,A624)</f>
        <v>0</v>
      </c>
      <c r="DF624" s="66"/>
      <c r="DG624" s="66"/>
      <c r="DH624" s="67">
        <f>SUMIFS('Inventory Matrix'!$E:$E,'Inventory Matrix'!$B:$B,$DH$2,'Inventory Matrix'!$G:$G,$DM$2,'Inventory Matrix'!$C:$C,A624)</f>
        <v>0</v>
      </c>
      <c r="DI624" s="67">
        <f>SUMIFS('Inventory Matrix'!$E:$E,'Inventory Matrix'!$B:$B,$DI$2,'Inventory Matrix'!$G:$G,$DM$2,'Inventory Matrix'!$C:$C,A624)</f>
        <v>0</v>
      </c>
      <c r="DJ624" s="67">
        <f>SUMIFS('Inventory Matrix'!$E:$E,'Inventory Matrix'!$B:$B,$DJ$2,'Inventory Matrix'!$G:$G,$DM$2,'Inventory Matrix'!$C:$C,A624)</f>
        <v>0</v>
      </c>
      <c r="DK624" s="67">
        <f>SUMIFS('Inventory Matrix'!$E:$E,'Inventory Matrix'!$B:$B,$DK$2,'Inventory Matrix'!$G:$G,$DM$2,'Inventory Matrix'!$C:$C,A624)</f>
        <v>0</v>
      </c>
      <c r="DL624" s="67">
        <f>SUMIFS('Inventory Matrix'!$E:$E,'Inventory Matrix'!$B:$B,$DL$2,'Inventory Matrix'!$G:$G,$DM$2,'Inventory Matrix'!$C:$C,A624)</f>
        <v>0</v>
      </c>
      <c r="DM624" s="98">
        <f>SUMIFS('Inventory Matrix'!$E:$E,'Inventory Matrix'!$G:$G,$DM$2,'Inventory Matrix'!$C:$C,A624)</f>
        <v>0</v>
      </c>
      <c r="DN624" s="48"/>
      <c r="DO624" s="67">
        <f>SUMIFS('Inventory Matrix'!$E:$E,'Inventory Matrix'!$B:$B,$DO$2,'Inventory Matrix'!$G:$G,$DT$2,'Inventory Matrix'!$C:$C,A624)</f>
        <v>0</v>
      </c>
      <c r="DP624" s="67">
        <f>SUMIFS('Inventory Matrix'!$E:$E,'Inventory Matrix'!$B:$B,$DP$2,'Inventory Matrix'!$G:$G,$DT$2,'Inventory Matrix'!$C:$C,A624)</f>
        <v>0</v>
      </c>
      <c r="DQ624" s="67">
        <f>SUMIFS('Inventory Matrix'!$E:$E,'Inventory Matrix'!$B:$B,$DQ$2,'Inventory Matrix'!$G:$G,$DT$2,'Inventory Matrix'!$C:$C,A624)</f>
        <v>0</v>
      </c>
      <c r="DR624" s="67">
        <f>SUMIFS('Inventory Matrix'!$E:$E,'Inventory Matrix'!$B:$B,$DR$2,'Inventory Matrix'!$G:$G,$DT$2,'Inventory Matrix'!$C:$C,A624)</f>
        <v>0</v>
      </c>
      <c r="DS624" s="67">
        <f>SUMIFS('Inventory Matrix'!$E:$E,'Inventory Matrix'!$B:$B,$DS$2,'Inventory Matrix'!$G:$G,$DT$2,'Inventory Matrix'!$C:$C,A624)</f>
        <v>0</v>
      </c>
      <c r="DT624" s="98">
        <f>SUMIFS('Inventory Matrix'!$E:$E,'Inventory Matrix'!$G:$G,$DT$2,'Inventory Matrix'!$C:$C,A624)</f>
        <v>0</v>
      </c>
      <c r="DU624" s="44"/>
      <c r="DV624" s="67">
        <f>SUMIFS('Inventory Matrix'!$E:$E,'Inventory Matrix'!$B:$B,$DV$2,'Inventory Matrix'!$G:$G,$EA$2,'Inventory Matrix'!$C:$C,A624)</f>
        <v>0</v>
      </c>
      <c r="DW624" s="67">
        <f>SUMIFS('Inventory Matrix'!$E:$E,'Inventory Matrix'!$B:$B,$DW$2,'Inventory Matrix'!$G:$G,$EA$2,'Inventory Matrix'!$C:$C,A624)</f>
        <v>0</v>
      </c>
      <c r="DX624" s="67">
        <f>SUMIFS('Inventory Matrix'!$E:$E,'Inventory Matrix'!$B:$B,$DX$2,'Inventory Matrix'!$G:$G,$EA$2,'Inventory Matrix'!$C:$C,A624)</f>
        <v>0</v>
      </c>
      <c r="DY624" s="67">
        <f>SUMIFS('Inventory Matrix'!$E:$E,'Inventory Matrix'!$B:$B,$DY$2,'Inventory Matrix'!$G:$G,$EA$2,'Inventory Matrix'!$C:$C,A624)</f>
        <v>0</v>
      </c>
      <c r="DZ624" s="67">
        <f>SUMIFS('Inventory Matrix'!$E:$E,'Inventory Matrix'!$B:$B,$DZ$2,'Inventory Matrix'!$G:$G,$EA$2,'Inventory Matrix'!$C:$C,A624)</f>
        <v>0</v>
      </c>
      <c r="EA624" s="98">
        <f>SUMIFS('Inventory Matrix'!$E:$E,'Inventory Matrix'!$G:$G,$EA$2,'Inventory Matrix'!$C:$C,A624)</f>
        <v>0</v>
      </c>
      <c r="EB624" s="44"/>
      <c r="EC624" s="67">
        <f>SUMIFS('Inventory Matrix'!$E:$E,'Inventory Matrix'!$B:$B,$EC$2,'Inventory Matrix'!$G:$G,$EH$2,'Inventory Matrix'!$C:$C,A624)</f>
        <v>0</v>
      </c>
      <c r="ED624" s="67">
        <f>SUMIFS('Inventory Matrix'!$E:$E,'Inventory Matrix'!$B:$B,$ED$2,'Inventory Matrix'!$G:$G,$EH$2,'Inventory Matrix'!$C:$C,A624)</f>
        <v>0</v>
      </c>
      <c r="EE624" s="67">
        <f>SUMIFS('Inventory Matrix'!$E:$E,'Inventory Matrix'!$B:$B,$EE$2,'Inventory Matrix'!$G:$G,$EH$2,'Inventory Matrix'!$C:$C,A624)</f>
        <v>0</v>
      </c>
      <c r="EF624" s="67">
        <f>SUMIFS('Inventory Matrix'!$E:$E,'Inventory Matrix'!$B:$B,$EF$2,'Inventory Matrix'!$G:$G,$EH$2,'Inventory Matrix'!$C:$C,A624)</f>
        <v>0</v>
      </c>
      <c r="EG624" s="67">
        <f>SUMIFS('Inventory Matrix'!$E:$E,'Inventory Matrix'!$B:$B,$EG$2,'Inventory Matrix'!$G:$G,$EH$2,'Inventory Matrix'!$C:$C,A624)</f>
        <v>0</v>
      </c>
      <c r="EH624" s="98">
        <f>SUMIFS('Inventory Matrix'!$E:$E,'Inventory Matrix'!$G:$G,$EH$2,'Inventory Matrix'!$C:$C,A624)</f>
        <v>0</v>
      </c>
      <c r="EI624" s="44"/>
    </row>
    <row r="625" spans="1:139" ht="13" x14ac:dyDescent="0.15">
      <c r="A625" s="69" t="str">
        <f t="shared" si="64"/>
        <v>MY1F2</v>
      </c>
      <c r="B625" s="70" t="s">
        <v>2186</v>
      </c>
      <c r="C625" s="71" t="s">
        <v>3120</v>
      </c>
      <c r="D625" s="71" t="s">
        <v>3121</v>
      </c>
      <c r="E625" s="72">
        <f t="shared" si="65"/>
        <v>0</v>
      </c>
      <c r="F625" s="72">
        <f>SUMIFS(Stock!$D:$D,Stock!$C:$C,A625)</f>
        <v>0</v>
      </c>
      <c r="G625" s="73" t="e">
        <f t="shared" ca="1" si="66"/>
        <v>#REF!</v>
      </c>
      <c r="H625" s="74">
        <f t="shared" ca="1" si="67"/>
        <v>0</v>
      </c>
      <c r="I625" s="44"/>
      <c r="J625" s="69" t="e">
        <f ca="1">SUMIFS(#REF!,#REF!,A625,#REF!,$J$2)</f>
        <v>#REF!</v>
      </c>
      <c r="K625" s="69" t="e">
        <f ca="1">SUMIFS(#REF!,#REF!,A625,#REF!,$K$2)</f>
        <v>#REF!</v>
      </c>
      <c r="L625" s="69" t="e">
        <f ca="1">SUMIFS(#REF!,#REF!,A625,#REF!,$L$2)</f>
        <v>#REF!</v>
      </c>
      <c r="M625" s="69" t="e">
        <f ca="1">SUMIFS(#REF!,#REF!,A625,#REF!,$M$2)</f>
        <v>#REF!</v>
      </c>
      <c r="N625" s="69" t="e">
        <f ca="1">SUMIFS(#REF!,#REF!,A625,#REF!,$N$2)</f>
        <v>#REF!</v>
      </c>
      <c r="O625" s="69" t="e">
        <f ca="1">SUMIFS(#REF!,#REF!,A625,#REF!,$O$2)</f>
        <v>#REF!</v>
      </c>
      <c r="P625" s="69" t="e">
        <f ca="1">SUMIFS(#REF!,#REF!,A625,#REF!,$P$2)</f>
        <v>#REF!</v>
      </c>
      <c r="Q625" s="69" t="e">
        <f ca="1">SUMIFS(#REF!,#REF!,A625,#REF!,$Q$2)</f>
        <v>#REF!</v>
      </c>
      <c r="R625" s="69" t="e">
        <f ca="1">SUMIFS(#REF!,#REF!,A625,#REF!,$R$2)</f>
        <v>#REF!</v>
      </c>
      <c r="S625" s="69" t="e">
        <f ca="1">SUMIFS(#REF!,#REF!,A625,#REF!,$S$2)</f>
        <v>#REF!</v>
      </c>
      <c r="T625" s="75"/>
      <c r="U625" s="44"/>
      <c r="V625" s="46"/>
      <c r="W625" s="69" t="e">
        <f ca="1">SUMIFS(#REF!,#REF!,A625,#REF!,$W$2,#REF!,$AK$1)</f>
        <v>#REF!</v>
      </c>
      <c r="X625" s="69" t="e">
        <f ca="1">SUMIFS(#REF!,#REF!,A625,#REF!,$X$2,#REF!,$AK$1)</f>
        <v>#REF!</v>
      </c>
      <c r="Y625" s="69" t="e">
        <f ca="1">SUMIFS(#REF!,#REF!,A625,#REF!,$Y$2,#REF!,$AK$1)</f>
        <v>#REF!</v>
      </c>
      <c r="Z625" s="69" t="e">
        <f ca="1">SUMIFS(#REF!,#REF!,A625,#REF!,$Z$2,#REF!,$AK$1)</f>
        <v>#REF!</v>
      </c>
      <c r="AA625" s="69" t="e">
        <f ca="1">SUMIFS(#REF!,#REF!,A625,#REF!,$AA$2,#REF!,$AK$1)</f>
        <v>#REF!</v>
      </c>
      <c r="AB625" s="69" t="e">
        <f ca="1">SUMIFS(#REF!,#REF!,A625,#REF!,$AB$2,#REF!,$AK$1)</f>
        <v>#REF!</v>
      </c>
      <c r="AC625" s="48"/>
      <c r="AD625" s="76">
        <f>SUMIFS('Inventory Matrix'!$E:$E,'Inventory Matrix'!$G:$G,$AD$2,'Inventory Matrix'!$B:$B,$AK$1,'Inventory Matrix'!$C:$C,A625)</f>
        <v>0</v>
      </c>
      <c r="AE625" s="70">
        <f>SUMIFS('Inventory Matrix'!$E:$E,'Inventory Matrix'!$G:$G,$AE$2,'Inventory Matrix'!$B:$B,$AK$1,'Inventory Matrix'!$C:$C,A625)</f>
        <v>0</v>
      </c>
      <c r="AF625" s="70">
        <f>SUMIFS('Inventory Matrix'!$E:$E,'Inventory Matrix'!$G:$G,$AF$2,'Inventory Matrix'!$B:$B,$AK$1,'Inventory Matrix'!$C:$C,A625)</f>
        <v>0</v>
      </c>
      <c r="AG625" s="77">
        <f>SUMIFS('Inventory Matrix'!$E:$E,'Inventory Matrix'!$G:$G,$AG$2,'Inventory Matrix'!$B:$B,$AK$1,'Inventory Matrix'!$C:$C,A625)</f>
        <v>0</v>
      </c>
      <c r="AH625" s="167" t="str">
        <f t="shared" ca="1" si="68"/>
        <v>-</v>
      </c>
      <c r="AI625" s="168" t="str">
        <f t="shared" ca="1" si="69"/>
        <v>-</v>
      </c>
      <c r="AJ625" s="173">
        <f t="shared" ca="1" si="78"/>
        <v>0</v>
      </c>
      <c r="AK625" s="169">
        <f>SUMIFS(Stock!$D:$D,Stock!$A:$A,$AK$1,Stock!$C:$C,A625)</f>
        <v>0</v>
      </c>
      <c r="AL625" s="55"/>
      <c r="AM625" s="69" t="e">
        <f ca="1">SUMIFS(#REF!,#REF!,A625,#REF!,$AM$2,#REF!,$AZ$1)</f>
        <v>#REF!</v>
      </c>
      <c r="AN625" s="69" t="e">
        <f ca="1">SUMIFS(#REF!,#REF!,A625,#REF!,$AN$2,#REF!,$AZ$1)</f>
        <v>#REF!</v>
      </c>
      <c r="AO625" s="69" t="e">
        <f ca="1">SUMIFS(#REF!,#REF!,A625,#REF!,$AO$2,#REF!,$AZ$1)</f>
        <v>#REF!</v>
      </c>
      <c r="AP625" s="69" t="e">
        <f ca="1">SUMIFS(#REF!,#REF!,A625,#REF!,$AP$2,#REF!,$AZ$1)</f>
        <v>#REF!</v>
      </c>
      <c r="AQ625" s="69" t="e">
        <f ca="1">SUMIFS(#REF!,#REF!,A625,#REF!,$AQ$2,#REF!,$AZ$1)</f>
        <v>#REF!</v>
      </c>
      <c r="AR625" s="69" t="e">
        <f ca="1">SUMIFS(#REF!,#REF!,A625,#REF!,$AR$2,#REF!,$AZ$1)</f>
        <v>#REF!</v>
      </c>
      <c r="AS625" s="81"/>
      <c r="AT625" s="82">
        <f>SUMIFS('Inventory Matrix'!$E:$E,'Inventory Matrix'!$G:$G,$AT$2,'Inventory Matrix'!$B:$B,$AZ$1,'Inventory Matrix'!$C:$C,A625)</f>
        <v>0</v>
      </c>
      <c r="AU625" s="82">
        <f>SUMIFS('Inventory Matrix'!$E:$E,'Inventory Matrix'!$G:$G,$AU$2,'Inventory Matrix'!$B:$B,$AZ$1,'Inventory Matrix'!$C:$C,A625)</f>
        <v>0</v>
      </c>
      <c r="AV625" s="82">
        <f>SUMIFS('Inventory Matrix'!$E:$E,'Inventory Matrix'!$G:$G,$AV$2,'Inventory Matrix'!$B:$B,$AZ$1,'Inventory Matrix'!$C:$C,A625)</f>
        <v>0</v>
      </c>
      <c r="AW625" s="83">
        <f>SUMIFS('Inventory Matrix'!$E:$E,'Inventory Matrix'!$G:$G,$AW$2,'Inventory Matrix'!$B:$B,$AZ$1,'Inventory Matrix'!$C:$C,A625)</f>
        <v>0</v>
      </c>
      <c r="AX625" s="85" t="str">
        <f t="shared" ca="1" si="70"/>
        <v>-</v>
      </c>
      <c r="AY625" s="88">
        <f t="shared" ca="1" si="71"/>
        <v>0</v>
      </c>
      <c r="AZ625" s="87">
        <f>SUMIFS(Stock!$D:$D,Stock!$A:$A,$AZ$1,Stock!$C:$C,A625)</f>
        <v>0</v>
      </c>
      <c r="BA625" s="55"/>
      <c r="BB625" s="69" t="e">
        <f ca="1">SUMIFS(#REF!,#REF!,A625,#REF!,$BB$2,#REF!,$BO$1)</f>
        <v>#REF!</v>
      </c>
      <c r="BC625" s="69" t="e">
        <f ca="1">SUMIFS(#REF!,#REF!,A625,#REF!,$BC$2,#REF!,$BO$1)</f>
        <v>#REF!</v>
      </c>
      <c r="BD625" s="69" t="e">
        <f ca="1">SUMIFS(#REF!,#REF!,A625,#REF!,$BD$2,#REF!,$BO$1)</f>
        <v>#REF!</v>
      </c>
      <c r="BE625" s="69" t="e">
        <f ca="1">SUMIFS(#REF!,#REF!,A625,#REF!,$BE$2,#REF!,$BO$1)</f>
        <v>#REF!</v>
      </c>
      <c r="BF625" s="69" t="e">
        <f ca="1">SUMIFS(#REF!,#REF!,A625,#REF!,$BF$2,#REF!,$BO$1)</f>
        <v>#REF!</v>
      </c>
      <c r="BG625" s="69" t="e">
        <f ca="1">SUMIFS(#REF!,#REF!,A625,#REF!,$BG$2,#REF!,$BO$1)</f>
        <v>#REF!</v>
      </c>
      <c r="BH625" s="60"/>
      <c r="BI625" s="82">
        <f>SUMIFS('Inventory Matrix'!$E:$E,'Inventory Matrix'!$G:$G,$BI$2,'Inventory Matrix'!$B:$B,$BO$1,'Inventory Matrix'!$C:$C,A625)</f>
        <v>0</v>
      </c>
      <c r="BJ625" s="82">
        <f>SUMIFS('Inventory Matrix'!$E:$E,'Inventory Matrix'!$G:$G,$BJ$2,'Inventory Matrix'!$B:$B,$BO$1,'Inventory Matrix'!$C:$C,A625)</f>
        <v>0</v>
      </c>
      <c r="BK625" s="82">
        <f>SUMIFS('Inventory Matrix'!$E:$E,'Inventory Matrix'!$G:$G,$BK$2,'Inventory Matrix'!$B:$B,$BO$1,'Inventory Matrix'!$C:$C,A625)</f>
        <v>0</v>
      </c>
      <c r="BL625" s="83">
        <f>SUMIFS('Inventory Matrix'!$E:$E,'Inventory Matrix'!$G:$G,$BL$2,'Inventory Matrix'!$B:$B,$BO$1,'Inventory Matrix'!$C:$C,A625)</f>
        <v>0</v>
      </c>
      <c r="BM625" s="85" t="str">
        <f t="shared" ca="1" si="72"/>
        <v>-</v>
      </c>
      <c r="BN625" s="86">
        <f t="shared" ca="1" si="73"/>
        <v>0</v>
      </c>
      <c r="BO625" s="87">
        <f>SUMIFS(Stock!$D:$D,Stock!$A:$A,$BO$1,Stock!$C:$C,A625)</f>
        <v>0</v>
      </c>
      <c r="BP625" s="55"/>
      <c r="BQ625" s="69" t="e">
        <f ca="1">SUMIFS(#REF!,#REF!,A625,#REF!,$BQ$2,#REF!,$CD$1)</f>
        <v>#REF!</v>
      </c>
      <c r="BR625" s="69" t="e">
        <f ca="1">SUMIFS(#REF!,#REF!,A625,#REF!,$BR$2,#REF!,$CD$1)</f>
        <v>#REF!</v>
      </c>
      <c r="BS625" s="69" t="e">
        <f ca="1">SUMIFS(#REF!,#REF!,A625,#REF!,$BS$2,#REF!,$CD$1)</f>
        <v>#REF!</v>
      </c>
      <c r="BT625" s="69" t="e">
        <f ca="1">SUMIFS(#REF!,#REF!,A625,#REF!,$BT$2,#REF!,$CD$1)</f>
        <v>#REF!</v>
      </c>
      <c r="BU625" s="69" t="e">
        <f ca="1">SUMIFS(#REF!,#REF!,A625,#REF!,$BU$2,#REF!,$CD$1)</f>
        <v>#REF!</v>
      </c>
      <c r="BV625" s="69" t="e">
        <f ca="1">SUMIFS(#REF!,#REF!,A625,#REF!,$BV$2,#REF!,$CD$1)</f>
        <v>#REF!</v>
      </c>
      <c r="BW625" s="60"/>
      <c r="BX625" s="82">
        <f>SUMIFS('Inventory Matrix'!$E:$E,'Inventory Matrix'!$G:$G,$BX$2,'Inventory Matrix'!$B:$B,$CD$1,'Inventory Matrix'!$C:$C,A625)</f>
        <v>0</v>
      </c>
      <c r="BY625" s="82">
        <f>SUMIFS('Inventory Matrix'!$E:$E,'Inventory Matrix'!$G:$G,$BY$2,'Inventory Matrix'!$B:$B,$CD$1,'Inventory Matrix'!$C:$C,A625)</f>
        <v>0</v>
      </c>
      <c r="BZ625" s="82">
        <f>SUMIFS('Inventory Matrix'!$E:$E,'Inventory Matrix'!$G:$G,$BZ$2,'Inventory Matrix'!$B:$B,$CD$1,'Inventory Matrix'!$C:$C,A625)</f>
        <v>0</v>
      </c>
      <c r="CA625" s="83">
        <f>SUMIFS('Inventory Matrix'!$E:$E,'Inventory Matrix'!$G:$G,$CA$2,'Inventory Matrix'!$B:$B,$CD$1,'Inventory Matrix'!$C:$C,A625)</f>
        <v>0</v>
      </c>
      <c r="CB625" s="85" t="str">
        <f t="shared" ca="1" si="74"/>
        <v>-</v>
      </c>
      <c r="CC625" s="88">
        <f t="shared" ca="1" si="75"/>
        <v>0</v>
      </c>
      <c r="CD625" s="87">
        <f>SUMIFS(Stock!$D:$D,Stock!$A:$A,$CD$1,Stock!$C:$C,A625)</f>
        <v>0</v>
      </c>
      <c r="CE625" s="55"/>
      <c r="CF625" s="69" t="e">
        <f ca="1">SUMIFS(#REF!,#REF!,A625,#REF!,$CF$2,#REF!,$CS$1)</f>
        <v>#REF!</v>
      </c>
      <c r="CG625" s="69" t="e">
        <f ca="1">SUMIFS(#REF!,#REF!,A625,#REF!,$CG$2,#REF!,$CS$1)</f>
        <v>#REF!</v>
      </c>
      <c r="CH625" s="69" t="e">
        <f ca="1">SUMIFS(#REF!,#REF!,A625,#REF!,$CH$2,#REF!,$CS$1)</f>
        <v>#REF!</v>
      </c>
      <c r="CI625" s="69" t="e">
        <f ca="1">SUMIFS(#REF!,#REF!,A625,#REF!,$CI$2,#REF!,$CS$1)</f>
        <v>#REF!</v>
      </c>
      <c r="CJ625" s="69" t="e">
        <f ca="1">SUMIFS(#REF!,#REF!,A625,#REF!,$CJ$2,#REF!,$CS$1)</f>
        <v>#REF!</v>
      </c>
      <c r="CK625" s="69" t="e">
        <f ca="1">SUMIFS(#REF!,#REF!,A625,#REF!,$CK$2,#REF!,$CS$1)</f>
        <v>#REF!</v>
      </c>
      <c r="CL625" s="60"/>
      <c r="CM625" s="82">
        <f>SUMIFS('Inventory Matrix'!$E:$E,'Inventory Matrix'!$G:$G,$CM$2,'Inventory Matrix'!$B:$B,$CD$1,'Inventory Matrix'!$C:$C,A625)</f>
        <v>0</v>
      </c>
      <c r="CN625" s="82">
        <f>SUMIFS('Inventory Matrix'!$E:$E,'Inventory Matrix'!$G:$G,$CN$2,'Inventory Matrix'!$B:$B,$CD$1,'Inventory Matrix'!$C:$C,A625)</f>
        <v>0</v>
      </c>
      <c r="CO625" s="82">
        <f>SUMIFS('Inventory Matrix'!$E:$E,'Inventory Matrix'!$G:$G,$CO$2,'Inventory Matrix'!$B:$B,$CD$1,'Inventory Matrix'!$C:$C,A625)</f>
        <v>0</v>
      </c>
      <c r="CP625" s="83">
        <f>SUMIFS('Inventory Matrix'!$E:$E,'Inventory Matrix'!$G:$G,$CP$2,'Inventory Matrix'!$B:$B,$CD$1,'Inventory Matrix'!$C:$C,A625)</f>
        <v>0</v>
      </c>
      <c r="CQ625" s="85" t="str">
        <f t="shared" ca="1" si="76"/>
        <v>-</v>
      </c>
      <c r="CR625" s="88">
        <f t="shared" ca="1" si="77"/>
        <v>0</v>
      </c>
      <c r="CS625" s="87">
        <f>SUMIFS(Stock!$D:$D,Stock!$A:$A,$CS$1,Stock!$C:$C,A625)</f>
        <v>0</v>
      </c>
      <c r="CT625" s="64"/>
      <c r="CU625" s="89">
        <f>SUMIFS(Stock!$D:$D,Stock!$A:$A,$CU$1,Stock!$C:$C,A625)</f>
        <v>0</v>
      </c>
      <c r="CV625" s="64"/>
      <c r="CW625" s="69" t="e">
        <f ca="1">SUMIFS(#REF!,#REF!,A625,#REF!,$CW$2,#REF!,$DC$1)</f>
        <v>#REF!</v>
      </c>
      <c r="CX625" s="69" t="e">
        <f ca="1">SUMIFS(#REF!,#REF!,A625,#REF!,$CX$2,#REF!,$DC$1)</f>
        <v>#REF!</v>
      </c>
      <c r="CY625" s="69" t="e">
        <f ca="1">SUMIFS(#REF!,#REF!,A625,#REF!,$CY$2,#REF!,$DC$1)</f>
        <v>#REF!</v>
      </c>
      <c r="CZ625" s="69" t="e">
        <f ca="1">SUMIFS(#REF!,#REF!,A625,#REF!,$CZ$2,#REF!,$DC$1)</f>
        <v>#REF!</v>
      </c>
      <c r="DA625" s="69" t="e">
        <f ca="1">SUMIFS(#REF!,#REF!,A625,#REF!,$DA$2,#REF!,$DC$1)</f>
        <v>#REF!</v>
      </c>
      <c r="DB625" s="69" t="e">
        <f ca="1">SUMIFS(#REF!,#REF!,A625,#REF!,$DB$2,#REF!,$DC$1)</f>
        <v>#REF!</v>
      </c>
      <c r="DC625" s="89">
        <f>SUMIFS(Stock!$D:$D,Stock!$A:$A,$DC$1,Stock!$C:$C,A625)</f>
        <v>0</v>
      </c>
      <c r="DD625" s="89">
        <f>SUMIFS(Stock!$D:$D,Stock!$A:$A,$DD$1,Stock!$C:$C,A625)</f>
        <v>0</v>
      </c>
      <c r="DE625" s="89">
        <f>SUMIFS(Stock!$D:$D,Stock!$A:$A,$DE$1,Stock!$C:$C,A625)</f>
        <v>0</v>
      </c>
      <c r="DF625" s="66"/>
      <c r="DG625" s="66"/>
      <c r="DH625" s="90">
        <f>SUMIFS('Inventory Matrix'!$E:$E,'Inventory Matrix'!$B:$B,$DH$2,'Inventory Matrix'!$G:$G,$DM$2,'Inventory Matrix'!$C:$C,A625)</f>
        <v>0</v>
      </c>
      <c r="DI625" s="90">
        <f>SUMIFS('Inventory Matrix'!$E:$E,'Inventory Matrix'!$B:$B,$DI$2,'Inventory Matrix'!$G:$G,$DM$2,'Inventory Matrix'!$C:$C,A625)</f>
        <v>0</v>
      </c>
      <c r="DJ625" s="90">
        <f>SUMIFS('Inventory Matrix'!$E:$E,'Inventory Matrix'!$B:$B,$DJ$2,'Inventory Matrix'!$G:$G,$DM$2,'Inventory Matrix'!$C:$C,A625)</f>
        <v>0</v>
      </c>
      <c r="DK625" s="90">
        <f>SUMIFS('Inventory Matrix'!$E:$E,'Inventory Matrix'!$B:$B,$DK$2,'Inventory Matrix'!$G:$G,$DM$2,'Inventory Matrix'!$C:$C,A625)</f>
        <v>0</v>
      </c>
      <c r="DL625" s="90">
        <f>SUMIFS('Inventory Matrix'!$E:$E,'Inventory Matrix'!$B:$B,$DL$2,'Inventory Matrix'!$G:$G,$DM$2,'Inventory Matrix'!$C:$C,A625)</f>
        <v>0</v>
      </c>
      <c r="DM625" s="91">
        <f>SUMIFS('Inventory Matrix'!$E:$E,'Inventory Matrix'!$G:$G,$DM$2,'Inventory Matrix'!$C:$C,A625)</f>
        <v>0</v>
      </c>
      <c r="DN625" s="48"/>
      <c r="DO625" s="90">
        <f>SUMIFS('Inventory Matrix'!$E:$E,'Inventory Matrix'!$B:$B,$DO$2,'Inventory Matrix'!$G:$G,$DT$2,'Inventory Matrix'!$C:$C,A625)</f>
        <v>0</v>
      </c>
      <c r="DP625" s="90">
        <f>SUMIFS('Inventory Matrix'!$E:$E,'Inventory Matrix'!$B:$B,$DP$2,'Inventory Matrix'!$G:$G,$DT$2,'Inventory Matrix'!$C:$C,A625)</f>
        <v>0</v>
      </c>
      <c r="DQ625" s="90">
        <f>SUMIFS('Inventory Matrix'!$E:$E,'Inventory Matrix'!$B:$B,$DQ$2,'Inventory Matrix'!$G:$G,$DT$2,'Inventory Matrix'!$C:$C,A625)</f>
        <v>0</v>
      </c>
      <c r="DR625" s="90">
        <f>SUMIFS('Inventory Matrix'!$E:$E,'Inventory Matrix'!$B:$B,$DR$2,'Inventory Matrix'!$G:$G,$DT$2,'Inventory Matrix'!$C:$C,A625)</f>
        <v>0</v>
      </c>
      <c r="DS625" s="90">
        <f>SUMIFS('Inventory Matrix'!$E:$E,'Inventory Matrix'!$B:$B,$DS$2,'Inventory Matrix'!$G:$G,$DT$2,'Inventory Matrix'!$C:$C,A625)</f>
        <v>0</v>
      </c>
      <c r="DT625" s="91">
        <f>SUMIFS('Inventory Matrix'!$E:$E,'Inventory Matrix'!$G:$G,$DT$2,'Inventory Matrix'!$C:$C,A625)</f>
        <v>0</v>
      </c>
      <c r="DU625" s="44"/>
      <c r="DV625" s="90">
        <f>SUMIFS('Inventory Matrix'!$E:$E,'Inventory Matrix'!$B:$B,$DV$2,'Inventory Matrix'!$G:$G,$EA$2,'Inventory Matrix'!$C:$C,A625)</f>
        <v>0</v>
      </c>
      <c r="DW625" s="90">
        <f>SUMIFS('Inventory Matrix'!$E:$E,'Inventory Matrix'!$B:$B,$DW$2,'Inventory Matrix'!$G:$G,$EA$2,'Inventory Matrix'!$C:$C,A625)</f>
        <v>0</v>
      </c>
      <c r="DX625" s="90">
        <f>SUMIFS('Inventory Matrix'!$E:$E,'Inventory Matrix'!$B:$B,$DX$2,'Inventory Matrix'!$G:$G,$EA$2,'Inventory Matrix'!$C:$C,A625)</f>
        <v>0</v>
      </c>
      <c r="DY625" s="90">
        <f>SUMIFS('Inventory Matrix'!$E:$E,'Inventory Matrix'!$B:$B,$DY$2,'Inventory Matrix'!$G:$G,$EA$2,'Inventory Matrix'!$C:$C,A625)</f>
        <v>0</v>
      </c>
      <c r="DZ625" s="90">
        <f>SUMIFS('Inventory Matrix'!$E:$E,'Inventory Matrix'!$B:$B,$DZ$2,'Inventory Matrix'!$G:$G,$EA$2,'Inventory Matrix'!$C:$C,A625)</f>
        <v>0</v>
      </c>
      <c r="EA625" s="91">
        <f>SUMIFS('Inventory Matrix'!$E:$E,'Inventory Matrix'!$G:$G,$EA$2,'Inventory Matrix'!$C:$C,A625)</f>
        <v>0</v>
      </c>
      <c r="EB625" s="44"/>
      <c r="EC625" s="90">
        <f>SUMIFS('Inventory Matrix'!$E:$E,'Inventory Matrix'!$B:$B,$EC$2,'Inventory Matrix'!$G:$G,$EH$2,'Inventory Matrix'!$C:$C,A625)</f>
        <v>0</v>
      </c>
      <c r="ED625" s="90">
        <f>SUMIFS('Inventory Matrix'!$E:$E,'Inventory Matrix'!$B:$B,$ED$2,'Inventory Matrix'!$G:$G,$EH$2,'Inventory Matrix'!$C:$C,A625)</f>
        <v>0</v>
      </c>
      <c r="EE625" s="90">
        <f>SUMIFS('Inventory Matrix'!$E:$E,'Inventory Matrix'!$B:$B,$EE$2,'Inventory Matrix'!$G:$G,$EH$2,'Inventory Matrix'!$C:$C,A625)</f>
        <v>0</v>
      </c>
      <c r="EF625" s="90">
        <f>SUMIFS('Inventory Matrix'!$E:$E,'Inventory Matrix'!$B:$B,$EF$2,'Inventory Matrix'!$G:$G,$EH$2,'Inventory Matrix'!$C:$C,A625)</f>
        <v>0</v>
      </c>
      <c r="EG625" s="90">
        <f>SUMIFS('Inventory Matrix'!$E:$E,'Inventory Matrix'!$B:$B,$EG$2,'Inventory Matrix'!$G:$G,$EH$2,'Inventory Matrix'!$C:$C,A625)</f>
        <v>0</v>
      </c>
      <c r="EH625" s="91">
        <f>SUMIFS('Inventory Matrix'!$E:$E,'Inventory Matrix'!$G:$G,$EH$2,'Inventory Matrix'!$C:$C,A625)</f>
        <v>0</v>
      </c>
      <c r="EI625" s="44"/>
    </row>
    <row r="626" spans="1:139" ht="13" x14ac:dyDescent="0.15">
      <c r="A626" s="38" t="str">
        <f t="shared" si="64"/>
        <v>MWVU2</v>
      </c>
      <c r="B626" s="39" t="s">
        <v>2186</v>
      </c>
      <c r="C626" s="40" t="s">
        <v>3122</v>
      </c>
      <c r="D626" s="40" t="s">
        <v>3123</v>
      </c>
      <c r="E626" s="41">
        <f t="shared" si="65"/>
        <v>0</v>
      </c>
      <c r="F626" s="41">
        <f>SUMIFS(Stock!$D:$D,Stock!$C:$C,A626)</f>
        <v>0</v>
      </c>
      <c r="G626" s="42" t="e">
        <f t="shared" ca="1" si="66"/>
        <v>#REF!</v>
      </c>
      <c r="H626" s="43">
        <f t="shared" ca="1" si="67"/>
        <v>0</v>
      </c>
      <c r="I626" s="44"/>
      <c r="J626" s="38" t="e">
        <f ca="1">SUMIFS(#REF!,#REF!,A626,#REF!,$J$2)</f>
        <v>#REF!</v>
      </c>
      <c r="K626" s="38" t="e">
        <f ca="1">SUMIFS(#REF!,#REF!,A626,#REF!,$K$2)</f>
        <v>#REF!</v>
      </c>
      <c r="L626" s="38" t="e">
        <f ca="1">SUMIFS(#REF!,#REF!,A626,#REF!,$L$2)</f>
        <v>#REF!</v>
      </c>
      <c r="M626" s="38" t="e">
        <f ca="1">SUMIFS(#REF!,#REF!,A626,#REF!,$M$2)</f>
        <v>#REF!</v>
      </c>
      <c r="N626" s="38" t="e">
        <f ca="1">SUMIFS(#REF!,#REF!,A626,#REF!,$N$2)</f>
        <v>#REF!</v>
      </c>
      <c r="O626" s="38" t="e">
        <f ca="1">SUMIFS(#REF!,#REF!,A626,#REF!,$O$2)</f>
        <v>#REF!</v>
      </c>
      <c r="P626" s="38" t="e">
        <f ca="1">SUMIFS(#REF!,#REF!,A626,#REF!,$P$2)</f>
        <v>#REF!</v>
      </c>
      <c r="Q626" s="38" t="e">
        <f ca="1">SUMIFS(#REF!,#REF!,A626,#REF!,$Q$2)</f>
        <v>#REF!</v>
      </c>
      <c r="R626" s="38" t="e">
        <f ca="1">SUMIFS(#REF!,#REF!,A626,#REF!,$R$2)</f>
        <v>#REF!</v>
      </c>
      <c r="S626" s="38" t="e">
        <f ca="1">SUMIFS(#REF!,#REF!,A626,#REF!,$S$2)</f>
        <v>#REF!</v>
      </c>
      <c r="T626" s="45"/>
      <c r="U626" s="44"/>
      <c r="V626" s="46"/>
      <c r="W626" s="38" t="e">
        <f ca="1">SUMIFS(#REF!,#REF!,A626,#REF!,$W$2,#REF!,$AK$1)</f>
        <v>#REF!</v>
      </c>
      <c r="X626" s="38" t="e">
        <f ca="1">SUMIFS(#REF!,#REF!,A626,#REF!,$X$2,#REF!,$AK$1)</f>
        <v>#REF!</v>
      </c>
      <c r="Y626" s="38" t="e">
        <f ca="1">SUMIFS(#REF!,#REF!,A626,#REF!,$Y$2,#REF!,$AK$1)</f>
        <v>#REF!</v>
      </c>
      <c r="Z626" s="38" t="e">
        <f ca="1">SUMIFS(#REF!,#REF!,A626,#REF!,$Z$2,#REF!,$AK$1)</f>
        <v>#REF!</v>
      </c>
      <c r="AA626" s="38" t="e">
        <f ca="1">SUMIFS(#REF!,#REF!,A626,#REF!,$AA$2,#REF!,$AK$1)</f>
        <v>#REF!</v>
      </c>
      <c r="AB626" s="38" t="e">
        <f ca="1">SUMIFS(#REF!,#REF!,A626,#REF!,$AB$2,#REF!,$AK$1)</f>
        <v>#REF!</v>
      </c>
      <c r="AC626" s="48"/>
      <c r="AD626" s="92">
        <f>SUMIFS('Inventory Matrix'!$E:$E,'Inventory Matrix'!$G:$G,$AD$2,'Inventory Matrix'!$B:$B,$AK$1,'Inventory Matrix'!$C:$C,A626)</f>
        <v>0</v>
      </c>
      <c r="AE626" s="39">
        <f>SUMIFS('Inventory Matrix'!$E:$E,'Inventory Matrix'!$G:$G,$AE$2,'Inventory Matrix'!$B:$B,$AK$1,'Inventory Matrix'!$C:$C,A626)</f>
        <v>0</v>
      </c>
      <c r="AF626" s="39">
        <f>SUMIFS('Inventory Matrix'!$E:$E,'Inventory Matrix'!$G:$G,$AF$2,'Inventory Matrix'!$B:$B,$AK$1,'Inventory Matrix'!$C:$C,A626)</f>
        <v>0</v>
      </c>
      <c r="AG626" s="93">
        <f>SUMIFS('Inventory Matrix'!$E:$E,'Inventory Matrix'!$G:$G,$AG$2,'Inventory Matrix'!$B:$B,$AK$1,'Inventory Matrix'!$C:$C,A626)</f>
        <v>0</v>
      </c>
      <c r="AH626" s="170" t="str">
        <f t="shared" ca="1" si="68"/>
        <v>-</v>
      </c>
      <c r="AI626" s="171" t="str">
        <f t="shared" ca="1" si="69"/>
        <v>-</v>
      </c>
      <c r="AJ626" s="174">
        <f t="shared" ca="1" si="78"/>
        <v>0</v>
      </c>
      <c r="AK626" s="172">
        <f>SUMIFS(Stock!$D:$D,Stock!$A:$A,$AK$1,Stock!$C:$C,A626)</f>
        <v>0</v>
      </c>
      <c r="AL626" s="55"/>
      <c r="AM626" s="38" t="e">
        <f ca="1">SUMIFS(#REF!,#REF!,A626,#REF!,$AM$2,#REF!,$AZ$1)</f>
        <v>#REF!</v>
      </c>
      <c r="AN626" s="38" t="e">
        <f ca="1">SUMIFS(#REF!,#REF!,A626,#REF!,$AN$2,#REF!,$AZ$1)</f>
        <v>#REF!</v>
      </c>
      <c r="AO626" s="38" t="e">
        <f ca="1">SUMIFS(#REF!,#REF!,A626,#REF!,$AO$2,#REF!,$AZ$1)</f>
        <v>#REF!</v>
      </c>
      <c r="AP626" s="38" t="e">
        <f ca="1">SUMIFS(#REF!,#REF!,A626,#REF!,$AP$2,#REF!,$AZ$1)</f>
        <v>#REF!</v>
      </c>
      <c r="AQ626" s="38" t="e">
        <f ca="1">SUMIFS(#REF!,#REF!,A626,#REF!,$AQ$2,#REF!,$AZ$1)</f>
        <v>#REF!</v>
      </c>
      <c r="AR626" s="38" t="e">
        <f ca="1">SUMIFS(#REF!,#REF!,A626,#REF!,$AR$2,#REF!,$AZ$1)</f>
        <v>#REF!</v>
      </c>
      <c r="AS626" s="81"/>
      <c r="AT626" s="49">
        <f>SUMIFS('Inventory Matrix'!$E:$E,'Inventory Matrix'!$G:$G,$AT$2,'Inventory Matrix'!$B:$B,$AZ$1,'Inventory Matrix'!$C:$C,A626)</f>
        <v>0</v>
      </c>
      <c r="AU626" s="49">
        <f>SUMIFS('Inventory Matrix'!$E:$E,'Inventory Matrix'!$G:$G,$AU$2,'Inventory Matrix'!$B:$B,$AZ$1,'Inventory Matrix'!$C:$C,A626)</f>
        <v>0</v>
      </c>
      <c r="AV626" s="49">
        <f>SUMIFS('Inventory Matrix'!$E:$E,'Inventory Matrix'!$G:$G,$AV$2,'Inventory Matrix'!$B:$B,$AZ$1,'Inventory Matrix'!$C:$C,A626)</f>
        <v>0</v>
      </c>
      <c r="AW626" s="57">
        <f>SUMIFS('Inventory Matrix'!$E:$E,'Inventory Matrix'!$G:$G,$AW$2,'Inventory Matrix'!$B:$B,$AZ$1,'Inventory Matrix'!$C:$C,A626)</f>
        <v>0</v>
      </c>
      <c r="AX626" s="96" t="str">
        <f t="shared" ca="1" si="70"/>
        <v>-</v>
      </c>
      <c r="AY626" s="63">
        <f t="shared" ca="1" si="71"/>
        <v>0</v>
      </c>
      <c r="AZ626" s="97">
        <f>SUMIFS(Stock!$D:$D,Stock!$A:$A,$AZ$1,Stock!$C:$C,A626)</f>
        <v>0</v>
      </c>
      <c r="BA626" s="55"/>
      <c r="BB626" s="38" t="e">
        <f ca="1">SUMIFS(#REF!,#REF!,A626,#REF!,$BB$2,#REF!,$BO$1)</f>
        <v>#REF!</v>
      </c>
      <c r="BC626" s="38" t="e">
        <f ca="1">SUMIFS(#REF!,#REF!,A626,#REF!,$BC$2,#REF!,$BO$1)</f>
        <v>#REF!</v>
      </c>
      <c r="BD626" s="38" t="e">
        <f ca="1">SUMIFS(#REF!,#REF!,A626,#REF!,$BD$2,#REF!,$BO$1)</f>
        <v>#REF!</v>
      </c>
      <c r="BE626" s="38" t="e">
        <f ca="1">SUMIFS(#REF!,#REF!,A626,#REF!,$BE$2,#REF!,$BO$1)</f>
        <v>#REF!</v>
      </c>
      <c r="BF626" s="38" t="e">
        <f ca="1">SUMIFS(#REF!,#REF!,A626,#REF!,$BF$2,#REF!,$BO$1)</f>
        <v>#REF!</v>
      </c>
      <c r="BG626" s="38" t="e">
        <f ca="1">SUMIFS(#REF!,#REF!,A626,#REF!,$BG$2,#REF!,$BO$1)</f>
        <v>#REF!</v>
      </c>
      <c r="BH626" s="60"/>
      <c r="BI626" s="49">
        <f>SUMIFS('Inventory Matrix'!$E:$E,'Inventory Matrix'!$G:$G,$BI$2,'Inventory Matrix'!$B:$B,$BO$1,'Inventory Matrix'!$C:$C,A626)</f>
        <v>0</v>
      </c>
      <c r="BJ626" s="49">
        <f>SUMIFS('Inventory Matrix'!$E:$E,'Inventory Matrix'!$G:$G,$BJ$2,'Inventory Matrix'!$B:$B,$BO$1,'Inventory Matrix'!$C:$C,A626)</f>
        <v>0</v>
      </c>
      <c r="BK626" s="49">
        <f>SUMIFS('Inventory Matrix'!$E:$E,'Inventory Matrix'!$G:$G,$BK$2,'Inventory Matrix'!$B:$B,$BO$1,'Inventory Matrix'!$C:$C,A626)</f>
        <v>0</v>
      </c>
      <c r="BL626" s="57">
        <f>SUMIFS('Inventory Matrix'!$E:$E,'Inventory Matrix'!$G:$G,$BL$2,'Inventory Matrix'!$B:$B,$BO$1,'Inventory Matrix'!$C:$C,A626)</f>
        <v>0</v>
      </c>
      <c r="BM626" s="96" t="str">
        <f t="shared" ca="1" si="72"/>
        <v>-</v>
      </c>
      <c r="BN626" s="62">
        <f t="shared" ca="1" si="73"/>
        <v>0</v>
      </c>
      <c r="BO626" s="97">
        <f>SUMIFS(Stock!$D:$D,Stock!$A:$A,$BO$1,Stock!$C:$C,A626)</f>
        <v>0</v>
      </c>
      <c r="BP626" s="55"/>
      <c r="BQ626" s="38" t="e">
        <f ca="1">SUMIFS(#REF!,#REF!,A626,#REF!,$BQ$2,#REF!,$CD$1)</f>
        <v>#REF!</v>
      </c>
      <c r="BR626" s="38" t="e">
        <f ca="1">SUMIFS(#REF!,#REF!,A626,#REF!,$BR$2,#REF!,$CD$1)</f>
        <v>#REF!</v>
      </c>
      <c r="BS626" s="38" t="e">
        <f ca="1">SUMIFS(#REF!,#REF!,A626,#REF!,$BS$2,#REF!,$CD$1)</f>
        <v>#REF!</v>
      </c>
      <c r="BT626" s="38" t="e">
        <f ca="1">SUMIFS(#REF!,#REF!,A626,#REF!,$BT$2,#REF!,$CD$1)</f>
        <v>#REF!</v>
      </c>
      <c r="BU626" s="38" t="e">
        <f ca="1">SUMIFS(#REF!,#REF!,A626,#REF!,$BU$2,#REF!,$CD$1)</f>
        <v>#REF!</v>
      </c>
      <c r="BV626" s="38" t="e">
        <f ca="1">SUMIFS(#REF!,#REF!,A626,#REF!,$BV$2,#REF!,$CD$1)</f>
        <v>#REF!</v>
      </c>
      <c r="BW626" s="60"/>
      <c r="BX626" s="49">
        <f>SUMIFS('Inventory Matrix'!$E:$E,'Inventory Matrix'!$G:$G,$BX$2,'Inventory Matrix'!$B:$B,$CD$1,'Inventory Matrix'!$C:$C,A626)</f>
        <v>0</v>
      </c>
      <c r="BY626" s="49">
        <f>SUMIFS('Inventory Matrix'!$E:$E,'Inventory Matrix'!$G:$G,$BY$2,'Inventory Matrix'!$B:$B,$CD$1,'Inventory Matrix'!$C:$C,A626)</f>
        <v>0</v>
      </c>
      <c r="BZ626" s="49">
        <f>SUMIFS('Inventory Matrix'!$E:$E,'Inventory Matrix'!$G:$G,$BZ$2,'Inventory Matrix'!$B:$B,$CD$1,'Inventory Matrix'!$C:$C,A626)</f>
        <v>0</v>
      </c>
      <c r="CA626" s="57">
        <f>SUMIFS('Inventory Matrix'!$E:$E,'Inventory Matrix'!$G:$G,$CA$2,'Inventory Matrix'!$B:$B,$CD$1,'Inventory Matrix'!$C:$C,A626)</f>
        <v>0</v>
      </c>
      <c r="CB626" s="96" t="str">
        <f t="shared" ca="1" si="74"/>
        <v>-</v>
      </c>
      <c r="CC626" s="63">
        <f t="shared" ca="1" si="75"/>
        <v>0</v>
      </c>
      <c r="CD626" s="97">
        <f>SUMIFS(Stock!$D:$D,Stock!$A:$A,$CD$1,Stock!$C:$C,A626)</f>
        <v>0</v>
      </c>
      <c r="CE626" s="55"/>
      <c r="CF626" s="38" t="e">
        <f ca="1">SUMIFS(#REF!,#REF!,A626,#REF!,$CF$2,#REF!,$CS$1)</f>
        <v>#REF!</v>
      </c>
      <c r="CG626" s="38" t="e">
        <f ca="1">SUMIFS(#REF!,#REF!,A626,#REF!,$CG$2,#REF!,$CS$1)</f>
        <v>#REF!</v>
      </c>
      <c r="CH626" s="38" t="e">
        <f ca="1">SUMIFS(#REF!,#REF!,A626,#REF!,$CH$2,#REF!,$CS$1)</f>
        <v>#REF!</v>
      </c>
      <c r="CI626" s="38" t="e">
        <f ca="1">SUMIFS(#REF!,#REF!,A626,#REF!,$CI$2,#REF!,$CS$1)</f>
        <v>#REF!</v>
      </c>
      <c r="CJ626" s="38" t="e">
        <f ca="1">SUMIFS(#REF!,#REF!,A626,#REF!,$CJ$2,#REF!,$CS$1)</f>
        <v>#REF!</v>
      </c>
      <c r="CK626" s="38" t="e">
        <f ca="1">SUMIFS(#REF!,#REF!,A626,#REF!,$CK$2,#REF!,$CS$1)</f>
        <v>#REF!</v>
      </c>
      <c r="CL626" s="60"/>
      <c r="CM626" s="49">
        <f>SUMIFS('Inventory Matrix'!$E:$E,'Inventory Matrix'!$G:$G,$CM$2,'Inventory Matrix'!$B:$B,$CD$1,'Inventory Matrix'!$C:$C,A626)</f>
        <v>0</v>
      </c>
      <c r="CN626" s="49">
        <f>SUMIFS('Inventory Matrix'!$E:$E,'Inventory Matrix'!$G:$G,$CN$2,'Inventory Matrix'!$B:$B,$CD$1,'Inventory Matrix'!$C:$C,A626)</f>
        <v>0</v>
      </c>
      <c r="CO626" s="49">
        <f>SUMIFS('Inventory Matrix'!$E:$E,'Inventory Matrix'!$G:$G,$CO$2,'Inventory Matrix'!$B:$B,$CD$1,'Inventory Matrix'!$C:$C,A626)</f>
        <v>0</v>
      </c>
      <c r="CP626" s="57">
        <f>SUMIFS('Inventory Matrix'!$E:$E,'Inventory Matrix'!$G:$G,$CP$2,'Inventory Matrix'!$B:$B,$CD$1,'Inventory Matrix'!$C:$C,A626)</f>
        <v>0</v>
      </c>
      <c r="CQ626" s="96" t="str">
        <f t="shared" ca="1" si="76"/>
        <v>-</v>
      </c>
      <c r="CR626" s="63">
        <f t="shared" ca="1" si="77"/>
        <v>0</v>
      </c>
      <c r="CS626" s="97">
        <f>SUMIFS(Stock!$D:$D,Stock!$A:$A,$CS$1,Stock!$C:$C,A626)</f>
        <v>0</v>
      </c>
      <c r="CT626" s="64"/>
      <c r="CU626" s="65">
        <f>SUMIFS(Stock!$D:$D,Stock!$A:$A,$CU$1,Stock!$C:$C,A626)</f>
        <v>0</v>
      </c>
      <c r="CV626" s="64"/>
      <c r="CW626" s="38" t="e">
        <f ca="1">SUMIFS(#REF!,#REF!,A626,#REF!,$CW$2,#REF!,$DC$1)</f>
        <v>#REF!</v>
      </c>
      <c r="CX626" s="38" t="e">
        <f ca="1">SUMIFS(#REF!,#REF!,A626,#REF!,$CX$2,#REF!,$DC$1)</f>
        <v>#REF!</v>
      </c>
      <c r="CY626" s="38" t="e">
        <f ca="1">SUMIFS(#REF!,#REF!,A626,#REF!,$CY$2,#REF!,$DC$1)</f>
        <v>#REF!</v>
      </c>
      <c r="CZ626" s="38" t="e">
        <f ca="1">SUMIFS(#REF!,#REF!,A626,#REF!,$CZ$2,#REF!,$DC$1)</f>
        <v>#REF!</v>
      </c>
      <c r="DA626" s="38" t="e">
        <f ca="1">SUMIFS(#REF!,#REF!,A626,#REF!,$DA$2,#REF!,$DC$1)</f>
        <v>#REF!</v>
      </c>
      <c r="DB626" s="38" t="e">
        <f ca="1">SUMIFS(#REF!,#REF!,A626,#REF!,$DB$2,#REF!,$DC$1)</f>
        <v>#REF!</v>
      </c>
      <c r="DC626" s="65">
        <f>SUMIFS(Stock!$D:$D,Stock!$A:$A,$DC$1,Stock!$C:$C,A626)</f>
        <v>0</v>
      </c>
      <c r="DD626" s="65">
        <f>SUMIFS(Stock!$D:$D,Stock!$A:$A,$DD$1,Stock!$C:$C,A626)</f>
        <v>0</v>
      </c>
      <c r="DE626" s="65">
        <f>SUMIFS(Stock!$D:$D,Stock!$A:$A,$DE$1,Stock!$C:$C,A626)</f>
        <v>0</v>
      </c>
      <c r="DF626" s="66"/>
      <c r="DG626" s="66"/>
      <c r="DH626" s="67">
        <f>SUMIFS('Inventory Matrix'!$E:$E,'Inventory Matrix'!$B:$B,$DH$2,'Inventory Matrix'!$G:$G,$DM$2,'Inventory Matrix'!$C:$C,A626)</f>
        <v>0</v>
      </c>
      <c r="DI626" s="67">
        <f>SUMIFS('Inventory Matrix'!$E:$E,'Inventory Matrix'!$B:$B,$DI$2,'Inventory Matrix'!$G:$G,$DM$2,'Inventory Matrix'!$C:$C,A626)</f>
        <v>0</v>
      </c>
      <c r="DJ626" s="67">
        <f>SUMIFS('Inventory Matrix'!$E:$E,'Inventory Matrix'!$B:$B,$DJ$2,'Inventory Matrix'!$G:$G,$DM$2,'Inventory Matrix'!$C:$C,A626)</f>
        <v>0</v>
      </c>
      <c r="DK626" s="67">
        <f>SUMIFS('Inventory Matrix'!$E:$E,'Inventory Matrix'!$B:$B,$DK$2,'Inventory Matrix'!$G:$G,$DM$2,'Inventory Matrix'!$C:$C,A626)</f>
        <v>0</v>
      </c>
      <c r="DL626" s="67">
        <f>SUMIFS('Inventory Matrix'!$E:$E,'Inventory Matrix'!$B:$B,$DL$2,'Inventory Matrix'!$G:$G,$DM$2,'Inventory Matrix'!$C:$C,A626)</f>
        <v>0</v>
      </c>
      <c r="DM626" s="98">
        <f>SUMIFS('Inventory Matrix'!$E:$E,'Inventory Matrix'!$G:$G,$DM$2,'Inventory Matrix'!$C:$C,A626)</f>
        <v>0</v>
      </c>
      <c r="DN626" s="48"/>
      <c r="DO626" s="67">
        <f>SUMIFS('Inventory Matrix'!$E:$E,'Inventory Matrix'!$B:$B,$DO$2,'Inventory Matrix'!$G:$G,$DT$2,'Inventory Matrix'!$C:$C,A626)</f>
        <v>0</v>
      </c>
      <c r="DP626" s="67">
        <f>SUMIFS('Inventory Matrix'!$E:$E,'Inventory Matrix'!$B:$B,$DP$2,'Inventory Matrix'!$G:$G,$DT$2,'Inventory Matrix'!$C:$C,A626)</f>
        <v>0</v>
      </c>
      <c r="DQ626" s="67">
        <f>SUMIFS('Inventory Matrix'!$E:$E,'Inventory Matrix'!$B:$B,$DQ$2,'Inventory Matrix'!$G:$G,$DT$2,'Inventory Matrix'!$C:$C,A626)</f>
        <v>0</v>
      </c>
      <c r="DR626" s="67">
        <f>SUMIFS('Inventory Matrix'!$E:$E,'Inventory Matrix'!$B:$B,$DR$2,'Inventory Matrix'!$G:$G,$DT$2,'Inventory Matrix'!$C:$C,A626)</f>
        <v>0</v>
      </c>
      <c r="DS626" s="67">
        <f>SUMIFS('Inventory Matrix'!$E:$E,'Inventory Matrix'!$B:$B,$DS$2,'Inventory Matrix'!$G:$G,$DT$2,'Inventory Matrix'!$C:$C,A626)</f>
        <v>0</v>
      </c>
      <c r="DT626" s="98">
        <f>SUMIFS('Inventory Matrix'!$E:$E,'Inventory Matrix'!$G:$G,$DT$2,'Inventory Matrix'!$C:$C,A626)</f>
        <v>0</v>
      </c>
      <c r="DU626" s="44"/>
      <c r="DV626" s="67">
        <f>SUMIFS('Inventory Matrix'!$E:$E,'Inventory Matrix'!$B:$B,$DV$2,'Inventory Matrix'!$G:$G,$EA$2,'Inventory Matrix'!$C:$C,A626)</f>
        <v>0</v>
      </c>
      <c r="DW626" s="67">
        <f>SUMIFS('Inventory Matrix'!$E:$E,'Inventory Matrix'!$B:$B,$DW$2,'Inventory Matrix'!$G:$G,$EA$2,'Inventory Matrix'!$C:$C,A626)</f>
        <v>0</v>
      </c>
      <c r="DX626" s="67">
        <f>SUMIFS('Inventory Matrix'!$E:$E,'Inventory Matrix'!$B:$B,$DX$2,'Inventory Matrix'!$G:$G,$EA$2,'Inventory Matrix'!$C:$C,A626)</f>
        <v>0</v>
      </c>
      <c r="DY626" s="67">
        <f>SUMIFS('Inventory Matrix'!$E:$E,'Inventory Matrix'!$B:$B,$DY$2,'Inventory Matrix'!$G:$G,$EA$2,'Inventory Matrix'!$C:$C,A626)</f>
        <v>0</v>
      </c>
      <c r="DZ626" s="67">
        <f>SUMIFS('Inventory Matrix'!$E:$E,'Inventory Matrix'!$B:$B,$DZ$2,'Inventory Matrix'!$G:$G,$EA$2,'Inventory Matrix'!$C:$C,A626)</f>
        <v>0</v>
      </c>
      <c r="EA626" s="98">
        <f>SUMIFS('Inventory Matrix'!$E:$E,'Inventory Matrix'!$G:$G,$EA$2,'Inventory Matrix'!$C:$C,A626)</f>
        <v>0</v>
      </c>
      <c r="EB626" s="44"/>
      <c r="EC626" s="67">
        <f>SUMIFS('Inventory Matrix'!$E:$E,'Inventory Matrix'!$B:$B,$EC$2,'Inventory Matrix'!$G:$G,$EH$2,'Inventory Matrix'!$C:$C,A626)</f>
        <v>0</v>
      </c>
      <c r="ED626" s="67">
        <f>SUMIFS('Inventory Matrix'!$E:$E,'Inventory Matrix'!$B:$B,$ED$2,'Inventory Matrix'!$G:$G,$EH$2,'Inventory Matrix'!$C:$C,A626)</f>
        <v>0</v>
      </c>
      <c r="EE626" s="67">
        <f>SUMIFS('Inventory Matrix'!$E:$E,'Inventory Matrix'!$B:$B,$EE$2,'Inventory Matrix'!$G:$G,$EH$2,'Inventory Matrix'!$C:$C,A626)</f>
        <v>0</v>
      </c>
      <c r="EF626" s="67">
        <f>SUMIFS('Inventory Matrix'!$E:$E,'Inventory Matrix'!$B:$B,$EF$2,'Inventory Matrix'!$G:$G,$EH$2,'Inventory Matrix'!$C:$C,A626)</f>
        <v>0</v>
      </c>
      <c r="EG626" s="67">
        <f>SUMIFS('Inventory Matrix'!$E:$E,'Inventory Matrix'!$B:$B,$EG$2,'Inventory Matrix'!$G:$G,$EH$2,'Inventory Matrix'!$C:$C,A626)</f>
        <v>0</v>
      </c>
      <c r="EH626" s="98">
        <f>SUMIFS('Inventory Matrix'!$E:$E,'Inventory Matrix'!$G:$G,$EH$2,'Inventory Matrix'!$C:$C,A626)</f>
        <v>0</v>
      </c>
      <c r="EI626" s="44"/>
    </row>
    <row r="627" spans="1:139" ht="13" x14ac:dyDescent="0.15">
      <c r="A627" s="69" t="str">
        <f t="shared" si="64"/>
        <v>MWVX2</v>
      </c>
      <c r="B627" s="70" t="s">
        <v>2186</v>
      </c>
      <c r="C627" s="71" t="s">
        <v>3124</v>
      </c>
      <c r="D627" s="71" t="s">
        <v>3125</v>
      </c>
      <c r="E627" s="72">
        <f t="shared" si="65"/>
        <v>0</v>
      </c>
      <c r="F627" s="72">
        <f>SUMIFS(Stock!$D:$D,Stock!$C:$C,A627)</f>
        <v>0</v>
      </c>
      <c r="G627" s="73" t="e">
        <f t="shared" ca="1" si="66"/>
        <v>#REF!</v>
      </c>
      <c r="H627" s="74">
        <f t="shared" ca="1" si="67"/>
        <v>0</v>
      </c>
      <c r="I627" s="44"/>
      <c r="J627" s="69" t="e">
        <f ca="1">SUMIFS(#REF!,#REF!,A627,#REF!,$J$2)</f>
        <v>#REF!</v>
      </c>
      <c r="K627" s="69" t="e">
        <f ca="1">SUMIFS(#REF!,#REF!,A627,#REF!,$K$2)</f>
        <v>#REF!</v>
      </c>
      <c r="L627" s="69" t="e">
        <f ca="1">SUMIFS(#REF!,#REF!,A627,#REF!,$L$2)</f>
        <v>#REF!</v>
      </c>
      <c r="M627" s="69" t="e">
        <f ca="1">SUMIFS(#REF!,#REF!,A627,#REF!,$M$2)</f>
        <v>#REF!</v>
      </c>
      <c r="N627" s="69" t="e">
        <f ca="1">SUMIFS(#REF!,#REF!,A627,#REF!,$N$2)</f>
        <v>#REF!</v>
      </c>
      <c r="O627" s="69" t="e">
        <f ca="1">SUMIFS(#REF!,#REF!,A627,#REF!,$O$2)</f>
        <v>#REF!</v>
      </c>
      <c r="P627" s="69" t="e">
        <f ca="1">SUMIFS(#REF!,#REF!,A627,#REF!,$P$2)</f>
        <v>#REF!</v>
      </c>
      <c r="Q627" s="69" t="e">
        <f ca="1">SUMIFS(#REF!,#REF!,A627,#REF!,$Q$2)</f>
        <v>#REF!</v>
      </c>
      <c r="R627" s="69" t="e">
        <f ca="1">SUMIFS(#REF!,#REF!,A627,#REF!,$R$2)</f>
        <v>#REF!</v>
      </c>
      <c r="S627" s="69" t="e">
        <f ca="1">SUMIFS(#REF!,#REF!,A627,#REF!,$S$2)</f>
        <v>#REF!</v>
      </c>
      <c r="T627" s="75"/>
      <c r="U627" s="44"/>
      <c r="V627" s="46"/>
      <c r="W627" s="69" t="e">
        <f ca="1">SUMIFS(#REF!,#REF!,A627,#REF!,$W$2,#REF!,$AK$1)</f>
        <v>#REF!</v>
      </c>
      <c r="X627" s="69" t="e">
        <f ca="1">SUMIFS(#REF!,#REF!,A627,#REF!,$X$2,#REF!,$AK$1)</f>
        <v>#REF!</v>
      </c>
      <c r="Y627" s="69" t="e">
        <f ca="1">SUMIFS(#REF!,#REF!,A627,#REF!,$Y$2,#REF!,$AK$1)</f>
        <v>#REF!</v>
      </c>
      <c r="Z627" s="69" t="e">
        <f ca="1">SUMIFS(#REF!,#REF!,A627,#REF!,$Z$2,#REF!,$AK$1)</f>
        <v>#REF!</v>
      </c>
      <c r="AA627" s="69" t="e">
        <f ca="1">SUMIFS(#REF!,#REF!,A627,#REF!,$AA$2,#REF!,$AK$1)</f>
        <v>#REF!</v>
      </c>
      <c r="AB627" s="69" t="e">
        <f ca="1">SUMIFS(#REF!,#REF!,A627,#REF!,$AB$2,#REF!,$AK$1)</f>
        <v>#REF!</v>
      </c>
      <c r="AC627" s="48"/>
      <c r="AD627" s="76">
        <f>SUMIFS('Inventory Matrix'!$E:$E,'Inventory Matrix'!$G:$G,$AD$2,'Inventory Matrix'!$B:$B,$AK$1,'Inventory Matrix'!$C:$C,A627)</f>
        <v>0</v>
      </c>
      <c r="AE627" s="70">
        <f>SUMIFS('Inventory Matrix'!$E:$E,'Inventory Matrix'!$G:$G,$AE$2,'Inventory Matrix'!$B:$B,$AK$1,'Inventory Matrix'!$C:$C,A627)</f>
        <v>0</v>
      </c>
      <c r="AF627" s="70">
        <f>SUMIFS('Inventory Matrix'!$E:$E,'Inventory Matrix'!$G:$G,$AF$2,'Inventory Matrix'!$B:$B,$AK$1,'Inventory Matrix'!$C:$C,A627)</f>
        <v>0</v>
      </c>
      <c r="AG627" s="77">
        <f>SUMIFS('Inventory Matrix'!$E:$E,'Inventory Matrix'!$G:$G,$AG$2,'Inventory Matrix'!$B:$B,$AK$1,'Inventory Matrix'!$C:$C,A627)</f>
        <v>0</v>
      </c>
      <c r="AH627" s="167" t="str">
        <f t="shared" ca="1" si="68"/>
        <v>-</v>
      </c>
      <c r="AI627" s="168" t="str">
        <f t="shared" ca="1" si="69"/>
        <v>-</v>
      </c>
      <c r="AJ627" s="173">
        <f t="shared" ca="1" si="78"/>
        <v>0</v>
      </c>
      <c r="AK627" s="169">
        <f>SUMIFS(Stock!$D:$D,Stock!$A:$A,$AK$1,Stock!$C:$C,A627)</f>
        <v>0</v>
      </c>
      <c r="AL627" s="55"/>
      <c r="AM627" s="69" t="e">
        <f ca="1">SUMIFS(#REF!,#REF!,A627,#REF!,$AM$2,#REF!,$AZ$1)</f>
        <v>#REF!</v>
      </c>
      <c r="AN627" s="69" t="e">
        <f ca="1">SUMIFS(#REF!,#REF!,A627,#REF!,$AN$2,#REF!,$AZ$1)</f>
        <v>#REF!</v>
      </c>
      <c r="AO627" s="69" t="e">
        <f ca="1">SUMIFS(#REF!,#REF!,A627,#REF!,$AO$2,#REF!,$AZ$1)</f>
        <v>#REF!</v>
      </c>
      <c r="AP627" s="69" t="e">
        <f ca="1">SUMIFS(#REF!,#REF!,A627,#REF!,$AP$2,#REF!,$AZ$1)</f>
        <v>#REF!</v>
      </c>
      <c r="AQ627" s="69" t="e">
        <f ca="1">SUMIFS(#REF!,#REF!,A627,#REF!,$AQ$2,#REF!,$AZ$1)</f>
        <v>#REF!</v>
      </c>
      <c r="AR627" s="69" t="e">
        <f ca="1">SUMIFS(#REF!,#REF!,A627,#REF!,$AR$2,#REF!,$AZ$1)</f>
        <v>#REF!</v>
      </c>
      <c r="AS627" s="81"/>
      <c r="AT627" s="82">
        <f>SUMIFS('Inventory Matrix'!$E:$E,'Inventory Matrix'!$G:$G,$AT$2,'Inventory Matrix'!$B:$B,$AZ$1,'Inventory Matrix'!$C:$C,A627)</f>
        <v>0</v>
      </c>
      <c r="AU627" s="82">
        <f>SUMIFS('Inventory Matrix'!$E:$E,'Inventory Matrix'!$G:$G,$AU$2,'Inventory Matrix'!$B:$B,$AZ$1,'Inventory Matrix'!$C:$C,A627)</f>
        <v>0</v>
      </c>
      <c r="AV627" s="82">
        <f>SUMIFS('Inventory Matrix'!$E:$E,'Inventory Matrix'!$G:$G,$AV$2,'Inventory Matrix'!$B:$B,$AZ$1,'Inventory Matrix'!$C:$C,A627)</f>
        <v>0</v>
      </c>
      <c r="AW627" s="83">
        <f>SUMIFS('Inventory Matrix'!$E:$E,'Inventory Matrix'!$G:$G,$AW$2,'Inventory Matrix'!$B:$B,$AZ$1,'Inventory Matrix'!$C:$C,A627)</f>
        <v>0</v>
      </c>
      <c r="AX627" s="85" t="str">
        <f t="shared" ca="1" si="70"/>
        <v>-</v>
      </c>
      <c r="AY627" s="88">
        <f t="shared" ca="1" si="71"/>
        <v>0</v>
      </c>
      <c r="AZ627" s="87">
        <f>SUMIFS(Stock!$D:$D,Stock!$A:$A,$AZ$1,Stock!$C:$C,A627)</f>
        <v>0</v>
      </c>
      <c r="BA627" s="55"/>
      <c r="BB627" s="69" t="e">
        <f ca="1">SUMIFS(#REF!,#REF!,A627,#REF!,$BB$2,#REF!,$BO$1)</f>
        <v>#REF!</v>
      </c>
      <c r="BC627" s="69" t="e">
        <f ca="1">SUMIFS(#REF!,#REF!,A627,#REF!,$BC$2,#REF!,$BO$1)</f>
        <v>#REF!</v>
      </c>
      <c r="BD627" s="69" t="e">
        <f ca="1">SUMIFS(#REF!,#REF!,A627,#REF!,$BD$2,#REF!,$BO$1)</f>
        <v>#REF!</v>
      </c>
      <c r="BE627" s="69" t="e">
        <f ca="1">SUMIFS(#REF!,#REF!,A627,#REF!,$BE$2,#REF!,$BO$1)</f>
        <v>#REF!</v>
      </c>
      <c r="BF627" s="69" t="e">
        <f ca="1">SUMIFS(#REF!,#REF!,A627,#REF!,$BF$2,#REF!,$BO$1)</f>
        <v>#REF!</v>
      </c>
      <c r="BG627" s="69" t="e">
        <f ca="1">SUMIFS(#REF!,#REF!,A627,#REF!,$BG$2,#REF!,$BO$1)</f>
        <v>#REF!</v>
      </c>
      <c r="BH627" s="60"/>
      <c r="BI627" s="82">
        <f>SUMIFS('Inventory Matrix'!$E:$E,'Inventory Matrix'!$G:$G,$BI$2,'Inventory Matrix'!$B:$B,$BO$1,'Inventory Matrix'!$C:$C,A627)</f>
        <v>0</v>
      </c>
      <c r="BJ627" s="82">
        <f>SUMIFS('Inventory Matrix'!$E:$E,'Inventory Matrix'!$G:$G,$BJ$2,'Inventory Matrix'!$B:$B,$BO$1,'Inventory Matrix'!$C:$C,A627)</f>
        <v>0</v>
      </c>
      <c r="BK627" s="82">
        <f>SUMIFS('Inventory Matrix'!$E:$E,'Inventory Matrix'!$G:$G,$BK$2,'Inventory Matrix'!$B:$B,$BO$1,'Inventory Matrix'!$C:$C,A627)</f>
        <v>0</v>
      </c>
      <c r="BL627" s="83">
        <f>SUMIFS('Inventory Matrix'!$E:$E,'Inventory Matrix'!$G:$G,$BL$2,'Inventory Matrix'!$B:$B,$BO$1,'Inventory Matrix'!$C:$C,A627)</f>
        <v>0</v>
      </c>
      <c r="BM627" s="85" t="str">
        <f t="shared" ca="1" si="72"/>
        <v>-</v>
      </c>
      <c r="BN627" s="86">
        <f t="shared" ca="1" si="73"/>
        <v>0</v>
      </c>
      <c r="BO627" s="87">
        <f>SUMIFS(Stock!$D:$D,Stock!$A:$A,$BO$1,Stock!$C:$C,A627)</f>
        <v>0</v>
      </c>
      <c r="BP627" s="55"/>
      <c r="BQ627" s="69" t="e">
        <f ca="1">SUMIFS(#REF!,#REF!,A627,#REF!,$BQ$2,#REF!,$CD$1)</f>
        <v>#REF!</v>
      </c>
      <c r="BR627" s="69" t="e">
        <f ca="1">SUMIFS(#REF!,#REF!,A627,#REF!,$BR$2,#REF!,$CD$1)</f>
        <v>#REF!</v>
      </c>
      <c r="BS627" s="69" t="e">
        <f ca="1">SUMIFS(#REF!,#REF!,A627,#REF!,$BS$2,#REF!,$CD$1)</f>
        <v>#REF!</v>
      </c>
      <c r="BT627" s="69" t="e">
        <f ca="1">SUMIFS(#REF!,#REF!,A627,#REF!,$BT$2,#REF!,$CD$1)</f>
        <v>#REF!</v>
      </c>
      <c r="BU627" s="69" t="e">
        <f ca="1">SUMIFS(#REF!,#REF!,A627,#REF!,$BU$2,#REF!,$CD$1)</f>
        <v>#REF!</v>
      </c>
      <c r="BV627" s="69" t="e">
        <f ca="1">SUMIFS(#REF!,#REF!,A627,#REF!,$BV$2,#REF!,$CD$1)</f>
        <v>#REF!</v>
      </c>
      <c r="BW627" s="60"/>
      <c r="BX627" s="82">
        <f>SUMIFS('Inventory Matrix'!$E:$E,'Inventory Matrix'!$G:$G,$BX$2,'Inventory Matrix'!$B:$B,$CD$1,'Inventory Matrix'!$C:$C,A627)</f>
        <v>0</v>
      </c>
      <c r="BY627" s="82">
        <f>SUMIFS('Inventory Matrix'!$E:$E,'Inventory Matrix'!$G:$G,$BY$2,'Inventory Matrix'!$B:$B,$CD$1,'Inventory Matrix'!$C:$C,A627)</f>
        <v>0</v>
      </c>
      <c r="BZ627" s="82">
        <f>SUMIFS('Inventory Matrix'!$E:$E,'Inventory Matrix'!$G:$G,$BZ$2,'Inventory Matrix'!$B:$B,$CD$1,'Inventory Matrix'!$C:$C,A627)</f>
        <v>0</v>
      </c>
      <c r="CA627" s="83">
        <f>SUMIFS('Inventory Matrix'!$E:$E,'Inventory Matrix'!$G:$G,$CA$2,'Inventory Matrix'!$B:$B,$CD$1,'Inventory Matrix'!$C:$C,A627)</f>
        <v>0</v>
      </c>
      <c r="CB627" s="85" t="str">
        <f t="shared" ca="1" si="74"/>
        <v>-</v>
      </c>
      <c r="CC627" s="88">
        <f t="shared" ca="1" si="75"/>
        <v>0</v>
      </c>
      <c r="CD627" s="87">
        <f>SUMIFS(Stock!$D:$D,Stock!$A:$A,$CD$1,Stock!$C:$C,A627)</f>
        <v>0</v>
      </c>
      <c r="CE627" s="55"/>
      <c r="CF627" s="69" t="e">
        <f ca="1">SUMIFS(#REF!,#REF!,A627,#REF!,$CF$2,#REF!,$CS$1)</f>
        <v>#REF!</v>
      </c>
      <c r="CG627" s="69" t="e">
        <f ca="1">SUMIFS(#REF!,#REF!,A627,#REF!,$CG$2,#REF!,$CS$1)</f>
        <v>#REF!</v>
      </c>
      <c r="CH627" s="69" t="e">
        <f ca="1">SUMIFS(#REF!,#REF!,A627,#REF!,$CH$2,#REF!,$CS$1)</f>
        <v>#REF!</v>
      </c>
      <c r="CI627" s="69" t="e">
        <f ca="1">SUMIFS(#REF!,#REF!,A627,#REF!,$CI$2,#REF!,$CS$1)</f>
        <v>#REF!</v>
      </c>
      <c r="CJ627" s="69" t="e">
        <f ca="1">SUMIFS(#REF!,#REF!,A627,#REF!,$CJ$2,#REF!,$CS$1)</f>
        <v>#REF!</v>
      </c>
      <c r="CK627" s="69" t="e">
        <f ca="1">SUMIFS(#REF!,#REF!,A627,#REF!,$CK$2,#REF!,$CS$1)</f>
        <v>#REF!</v>
      </c>
      <c r="CL627" s="60"/>
      <c r="CM627" s="82">
        <f>SUMIFS('Inventory Matrix'!$E:$E,'Inventory Matrix'!$G:$G,$CM$2,'Inventory Matrix'!$B:$B,$CD$1,'Inventory Matrix'!$C:$C,A627)</f>
        <v>0</v>
      </c>
      <c r="CN627" s="82">
        <f>SUMIFS('Inventory Matrix'!$E:$E,'Inventory Matrix'!$G:$G,$CN$2,'Inventory Matrix'!$B:$B,$CD$1,'Inventory Matrix'!$C:$C,A627)</f>
        <v>0</v>
      </c>
      <c r="CO627" s="82">
        <f>SUMIFS('Inventory Matrix'!$E:$E,'Inventory Matrix'!$G:$G,$CO$2,'Inventory Matrix'!$B:$B,$CD$1,'Inventory Matrix'!$C:$C,A627)</f>
        <v>0</v>
      </c>
      <c r="CP627" s="83">
        <f>SUMIFS('Inventory Matrix'!$E:$E,'Inventory Matrix'!$G:$G,$CP$2,'Inventory Matrix'!$B:$B,$CD$1,'Inventory Matrix'!$C:$C,A627)</f>
        <v>0</v>
      </c>
      <c r="CQ627" s="85" t="str">
        <f t="shared" ca="1" si="76"/>
        <v>-</v>
      </c>
      <c r="CR627" s="88">
        <f t="shared" ca="1" si="77"/>
        <v>0</v>
      </c>
      <c r="CS627" s="87">
        <f>SUMIFS(Stock!$D:$D,Stock!$A:$A,$CS$1,Stock!$C:$C,A627)</f>
        <v>0</v>
      </c>
      <c r="CT627" s="64"/>
      <c r="CU627" s="89">
        <f>SUMIFS(Stock!$D:$D,Stock!$A:$A,$CU$1,Stock!$C:$C,A627)</f>
        <v>0</v>
      </c>
      <c r="CV627" s="64"/>
      <c r="CW627" s="69" t="e">
        <f ca="1">SUMIFS(#REF!,#REF!,A627,#REF!,$CW$2,#REF!,$DC$1)</f>
        <v>#REF!</v>
      </c>
      <c r="CX627" s="69" t="e">
        <f ca="1">SUMIFS(#REF!,#REF!,A627,#REF!,$CX$2,#REF!,$DC$1)</f>
        <v>#REF!</v>
      </c>
      <c r="CY627" s="69" t="e">
        <f ca="1">SUMIFS(#REF!,#REF!,A627,#REF!,$CY$2,#REF!,$DC$1)</f>
        <v>#REF!</v>
      </c>
      <c r="CZ627" s="69" t="e">
        <f ca="1">SUMIFS(#REF!,#REF!,A627,#REF!,$CZ$2,#REF!,$DC$1)</f>
        <v>#REF!</v>
      </c>
      <c r="DA627" s="69" t="e">
        <f ca="1">SUMIFS(#REF!,#REF!,A627,#REF!,$DA$2,#REF!,$DC$1)</f>
        <v>#REF!</v>
      </c>
      <c r="DB627" s="69" t="e">
        <f ca="1">SUMIFS(#REF!,#REF!,A627,#REF!,$DB$2,#REF!,$DC$1)</f>
        <v>#REF!</v>
      </c>
      <c r="DC627" s="89">
        <f>SUMIFS(Stock!$D:$D,Stock!$A:$A,$DC$1,Stock!$C:$C,A627)</f>
        <v>0</v>
      </c>
      <c r="DD627" s="89">
        <f>SUMIFS(Stock!$D:$D,Stock!$A:$A,$DD$1,Stock!$C:$C,A627)</f>
        <v>0</v>
      </c>
      <c r="DE627" s="89">
        <f>SUMIFS(Stock!$D:$D,Stock!$A:$A,$DE$1,Stock!$C:$C,A627)</f>
        <v>0</v>
      </c>
      <c r="DF627" s="66"/>
      <c r="DG627" s="66"/>
      <c r="DH627" s="90">
        <f>SUMIFS('Inventory Matrix'!$E:$E,'Inventory Matrix'!$B:$B,$DH$2,'Inventory Matrix'!$G:$G,$DM$2,'Inventory Matrix'!$C:$C,A627)</f>
        <v>0</v>
      </c>
      <c r="DI627" s="90">
        <f>SUMIFS('Inventory Matrix'!$E:$E,'Inventory Matrix'!$B:$B,$DI$2,'Inventory Matrix'!$G:$G,$DM$2,'Inventory Matrix'!$C:$C,A627)</f>
        <v>0</v>
      </c>
      <c r="DJ627" s="90">
        <f>SUMIFS('Inventory Matrix'!$E:$E,'Inventory Matrix'!$B:$B,$DJ$2,'Inventory Matrix'!$G:$G,$DM$2,'Inventory Matrix'!$C:$C,A627)</f>
        <v>0</v>
      </c>
      <c r="DK627" s="90">
        <f>SUMIFS('Inventory Matrix'!$E:$E,'Inventory Matrix'!$B:$B,$DK$2,'Inventory Matrix'!$G:$G,$DM$2,'Inventory Matrix'!$C:$C,A627)</f>
        <v>0</v>
      </c>
      <c r="DL627" s="90">
        <f>SUMIFS('Inventory Matrix'!$E:$E,'Inventory Matrix'!$B:$B,$DL$2,'Inventory Matrix'!$G:$G,$DM$2,'Inventory Matrix'!$C:$C,A627)</f>
        <v>0</v>
      </c>
      <c r="DM627" s="91">
        <f>SUMIFS('Inventory Matrix'!$E:$E,'Inventory Matrix'!$G:$G,$DM$2,'Inventory Matrix'!$C:$C,A627)</f>
        <v>0</v>
      </c>
      <c r="DN627" s="48"/>
      <c r="DO627" s="90">
        <f>SUMIFS('Inventory Matrix'!$E:$E,'Inventory Matrix'!$B:$B,$DO$2,'Inventory Matrix'!$G:$G,$DT$2,'Inventory Matrix'!$C:$C,A627)</f>
        <v>0</v>
      </c>
      <c r="DP627" s="90">
        <f>SUMIFS('Inventory Matrix'!$E:$E,'Inventory Matrix'!$B:$B,$DP$2,'Inventory Matrix'!$G:$G,$DT$2,'Inventory Matrix'!$C:$C,A627)</f>
        <v>0</v>
      </c>
      <c r="DQ627" s="90">
        <f>SUMIFS('Inventory Matrix'!$E:$E,'Inventory Matrix'!$B:$B,$DQ$2,'Inventory Matrix'!$G:$G,$DT$2,'Inventory Matrix'!$C:$C,A627)</f>
        <v>0</v>
      </c>
      <c r="DR627" s="90">
        <f>SUMIFS('Inventory Matrix'!$E:$E,'Inventory Matrix'!$B:$B,$DR$2,'Inventory Matrix'!$G:$G,$DT$2,'Inventory Matrix'!$C:$C,A627)</f>
        <v>0</v>
      </c>
      <c r="DS627" s="90">
        <f>SUMIFS('Inventory Matrix'!$E:$E,'Inventory Matrix'!$B:$B,$DS$2,'Inventory Matrix'!$G:$G,$DT$2,'Inventory Matrix'!$C:$C,A627)</f>
        <v>0</v>
      </c>
      <c r="DT627" s="91">
        <f>SUMIFS('Inventory Matrix'!$E:$E,'Inventory Matrix'!$G:$G,$DT$2,'Inventory Matrix'!$C:$C,A627)</f>
        <v>0</v>
      </c>
      <c r="DU627" s="44"/>
      <c r="DV627" s="90">
        <f>SUMIFS('Inventory Matrix'!$E:$E,'Inventory Matrix'!$B:$B,$DV$2,'Inventory Matrix'!$G:$G,$EA$2,'Inventory Matrix'!$C:$C,A627)</f>
        <v>0</v>
      </c>
      <c r="DW627" s="90">
        <f>SUMIFS('Inventory Matrix'!$E:$E,'Inventory Matrix'!$B:$B,$DW$2,'Inventory Matrix'!$G:$G,$EA$2,'Inventory Matrix'!$C:$C,A627)</f>
        <v>0</v>
      </c>
      <c r="DX627" s="90">
        <f>SUMIFS('Inventory Matrix'!$E:$E,'Inventory Matrix'!$B:$B,$DX$2,'Inventory Matrix'!$G:$G,$EA$2,'Inventory Matrix'!$C:$C,A627)</f>
        <v>0</v>
      </c>
      <c r="DY627" s="90">
        <f>SUMIFS('Inventory Matrix'!$E:$E,'Inventory Matrix'!$B:$B,$DY$2,'Inventory Matrix'!$G:$G,$EA$2,'Inventory Matrix'!$C:$C,A627)</f>
        <v>0</v>
      </c>
      <c r="DZ627" s="90">
        <f>SUMIFS('Inventory Matrix'!$E:$E,'Inventory Matrix'!$B:$B,$DZ$2,'Inventory Matrix'!$G:$G,$EA$2,'Inventory Matrix'!$C:$C,A627)</f>
        <v>0</v>
      </c>
      <c r="EA627" s="91">
        <f>SUMIFS('Inventory Matrix'!$E:$E,'Inventory Matrix'!$G:$G,$EA$2,'Inventory Matrix'!$C:$C,A627)</f>
        <v>0</v>
      </c>
      <c r="EB627" s="44"/>
      <c r="EC627" s="90">
        <f>SUMIFS('Inventory Matrix'!$E:$E,'Inventory Matrix'!$B:$B,$EC$2,'Inventory Matrix'!$G:$G,$EH$2,'Inventory Matrix'!$C:$C,A627)</f>
        <v>0</v>
      </c>
      <c r="ED627" s="90">
        <f>SUMIFS('Inventory Matrix'!$E:$E,'Inventory Matrix'!$B:$B,$ED$2,'Inventory Matrix'!$G:$G,$EH$2,'Inventory Matrix'!$C:$C,A627)</f>
        <v>0</v>
      </c>
      <c r="EE627" s="90">
        <f>SUMIFS('Inventory Matrix'!$E:$E,'Inventory Matrix'!$B:$B,$EE$2,'Inventory Matrix'!$G:$G,$EH$2,'Inventory Matrix'!$C:$C,A627)</f>
        <v>0</v>
      </c>
      <c r="EF627" s="90">
        <f>SUMIFS('Inventory Matrix'!$E:$E,'Inventory Matrix'!$B:$B,$EF$2,'Inventory Matrix'!$G:$G,$EH$2,'Inventory Matrix'!$C:$C,A627)</f>
        <v>0</v>
      </c>
      <c r="EG627" s="90">
        <f>SUMIFS('Inventory Matrix'!$E:$E,'Inventory Matrix'!$B:$B,$EG$2,'Inventory Matrix'!$G:$G,$EH$2,'Inventory Matrix'!$C:$C,A627)</f>
        <v>0</v>
      </c>
      <c r="EH627" s="91">
        <f>SUMIFS('Inventory Matrix'!$E:$E,'Inventory Matrix'!$G:$G,$EH$2,'Inventory Matrix'!$C:$C,A627)</f>
        <v>0</v>
      </c>
      <c r="EI627" s="44"/>
    </row>
    <row r="628" spans="1:139" ht="13" x14ac:dyDescent="0.15">
      <c r="A628" s="38" t="str">
        <f t="shared" si="64"/>
        <v>MXYY2</v>
      </c>
      <c r="B628" s="39" t="s">
        <v>2186</v>
      </c>
      <c r="C628" s="40" t="s">
        <v>3126</v>
      </c>
      <c r="D628" s="40" t="s">
        <v>3127</v>
      </c>
      <c r="E628" s="41">
        <f t="shared" si="65"/>
        <v>0</v>
      </c>
      <c r="F628" s="41">
        <f>SUMIFS(Stock!$D:$D,Stock!$C:$C,A628)</f>
        <v>0</v>
      </c>
      <c r="G628" s="42" t="e">
        <f t="shared" ca="1" si="66"/>
        <v>#REF!</v>
      </c>
      <c r="H628" s="43">
        <f t="shared" ca="1" si="67"/>
        <v>0</v>
      </c>
      <c r="I628" s="44"/>
      <c r="J628" s="38" t="e">
        <f ca="1">SUMIFS(#REF!,#REF!,A628,#REF!,$J$2)</f>
        <v>#REF!</v>
      </c>
      <c r="K628" s="38" t="e">
        <f ca="1">SUMIFS(#REF!,#REF!,A628,#REF!,$K$2)</f>
        <v>#REF!</v>
      </c>
      <c r="L628" s="38" t="e">
        <f ca="1">SUMIFS(#REF!,#REF!,A628,#REF!,$L$2)</f>
        <v>#REF!</v>
      </c>
      <c r="M628" s="38" t="e">
        <f ca="1">SUMIFS(#REF!,#REF!,A628,#REF!,$M$2)</f>
        <v>#REF!</v>
      </c>
      <c r="N628" s="38" t="e">
        <f ca="1">SUMIFS(#REF!,#REF!,A628,#REF!,$N$2)</f>
        <v>#REF!</v>
      </c>
      <c r="O628" s="38" t="e">
        <f ca="1">SUMIFS(#REF!,#REF!,A628,#REF!,$O$2)</f>
        <v>#REF!</v>
      </c>
      <c r="P628" s="38" t="e">
        <f ca="1">SUMIFS(#REF!,#REF!,A628,#REF!,$P$2)</f>
        <v>#REF!</v>
      </c>
      <c r="Q628" s="38" t="e">
        <f ca="1">SUMIFS(#REF!,#REF!,A628,#REF!,$Q$2)</f>
        <v>#REF!</v>
      </c>
      <c r="R628" s="38" t="e">
        <f ca="1">SUMIFS(#REF!,#REF!,A628,#REF!,$R$2)</f>
        <v>#REF!</v>
      </c>
      <c r="S628" s="38" t="e">
        <f ca="1">SUMIFS(#REF!,#REF!,A628,#REF!,$S$2)</f>
        <v>#REF!</v>
      </c>
      <c r="T628" s="45"/>
      <c r="U628" s="44"/>
      <c r="V628" s="46"/>
      <c r="W628" s="38" t="e">
        <f ca="1">SUMIFS(#REF!,#REF!,A628,#REF!,$W$2,#REF!,$AK$1)</f>
        <v>#REF!</v>
      </c>
      <c r="X628" s="38" t="e">
        <f ca="1">SUMIFS(#REF!,#REF!,A628,#REF!,$X$2,#REF!,$AK$1)</f>
        <v>#REF!</v>
      </c>
      <c r="Y628" s="38" t="e">
        <f ca="1">SUMIFS(#REF!,#REF!,A628,#REF!,$Y$2,#REF!,$AK$1)</f>
        <v>#REF!</v>
      </c>
      <c r="Z628" s="38" t="e">
        <f ca="1">SUMIFS(#REF!,#REF!,A628,#REF!,$Z$2,#REF!,$AK$1)</f>
        <v>#REF!</v>
      </c>
      <c r="AA628" s="38" t="e">
        <f ca="1">SUMIFS(#REF!,#REF!,A628,#REF!,$AA$2,#REF!,$AK$1)</f>
        <v>#REF!</v>
      </c>
      <c r="AB628" s="38" t="e">
        <f ca="1">SUMIFS(#REF!,#REF!,A628,#REF!,$AB$2,#REF!,$AK$1)</f>
        <v>#REF!</v>
      </c>
      <c r="AC628" s="48"/>
      <c r="AD628" s="92">
        <f>SUMIFS('Inventory Matrix'!$E:$E,'Inventory Matrix'!$G:$G,$AD$2,'Inventory Matrix'!$B:$B,$AK$1,'Inventory Matrix'!$C:$C,A628)</f>
        <v>0</v>
      </c>
      <c r="AE628" s="39">
        <f>SUMIFS('Inventory Matrix'!$E:$E,'Inventory Matrix'!$G:$G,$AE$2,'Inventory Matrix'!$B:$B,$AK$1,'Inventory Matrix'!$C:$C,A628)</f>
        <v>0</v>
      </c>
      <c r="AF628" s="39">
        <f>SUMIFS('Inventory Matrix'!$E:$E,'Inventory Matrix'!$G:$G,$AF$2,'Inventory Matrix'!$B:$B,$AK$1,'Inventory Matrix'!$C:$C,A628)</f>
        <v>0</v>
      </c>
      <c r="AG628" s="93">
        <f>SUMIFS('Inventory Matrix'!$E:$E,'Inventory Matrix'!$G:$G,$AG$2,'Inventory Matrix'!$B:$B,$AK$1,'Inventory Matrix'!$C:$C,A628)</f>
        <v>0</v>
      </c>
      <c r="AH628" s="170" t="str">
        <f t="shared" ca="1" si="68"/>
        <v>-</v>
      </c>
      <c r="AI628" s="171" t="str">
        <f t="shared" ca="1" si="69"/>
        <v>-</v>
      </c>
      <c r="AJ628" s="174">
        <f t="shared" ca="1" si="78"/>
        <v>0</v>
      </c>
      <c r="AK628" s="172">
        <f>SUMIFS(Stock!$D:$D,Stock!$A:$A,$AK$1,Stock!$C:$C,A628)</f>
        <v>0</v>
      </c>
      <c r="AL628" s="55"/>
      <c r="AM628" s="38" t="e">
        <f ca="1">SUMIFS(#REF!,#REF!,A628,#REF!,$AM$2,#REF!,$AZ$1)</f>
        <v>#REF!</v>
      </c>
      <c r="AN628" s="38" t="e">
        <f ca="1">SUMIFS(#REF!,#REF!,A628,#REF!,$AN$2,#REF!,$AZ$1)</f>
        <v>#REF!</v>
      </c>
      <c r="AO628" s="38" t="e">
        <f ca="1">SUMIFS(#REF!,#REF!,A628,#REF!,$AO$2,#REF!,$AZ$1)</f>
        <v>#REF!</v>
      </c>
      <c r="AP628" s="38" t="e">
        <f ca="1">SUMIFS(#REF!,#REF!,A628,#REF!,$AP$2,#REF!,$AZ$1)</f>
        <v>#REF!</v>
      </c>
      <c r="AQ628" s="38" t="e">
        <f ca="1">SUMIFS(#REF!,#REF!,A628,#REF!,$AQ$2,#REF!,$AZ$1)</f>
        <v>#REF!</v>
      </c>
      <c r="AR628" s="38" t="e">
        <f ca="1">SUMIFS(#REF!,#REF!,A628,#REF!,$AR$2,#REF!,$AZ$1)</f>
        <v>#REF!</v>
      </c>
      <c r="AS628" s="81"/>
      <c r="AT628" s="49">
        <f>SUMIFS('Inventory Matrix'!$E:$E,'Inventory Matrix'!$G:$G,$AT$2,'Inventory Matrix'!$B:$B,$AZ$1,'Inventory Matrix'!$C:$C,A628)</f>
        <v>0</v>
      </c>
      <c r="AU628" s="49">
        <f>SUMIFS('Inventory Matrix'!$E:$E,'Inventory Matrix'!$G:$G,$AU$2,'Inventory Matrix'!$B:$B,$AZ$1,'Inventory Matrix'!$C:$C,A628)</f>
        <v>0</v>
      </c>
      <c r="AV628" s="49">
        <f>SUMIFS('Inventory Matrix'!$E:$E,'Inventory Matrix'!$G:$G,$AV$2,'Inventory Matrix'!$B:$B,$AZ$1,'Inventory Matrix'!$C:$C,A628)</f>
        <v>0</v>
      </c>
      <c r="AW628" s="57">
        <f>SUMIFS('Inventory Matrix'!$E:$E,'Inventory Matrix'!$G:$G,$AW$2,'Inventory Matrix'!$B:$B,$AZ$1,'Inventory Matrix'!$C:$C,A628)</f>
        <v>0</v>
      </c>
      <c r="AX628" s="96" t="str">
        <f t="shared" ca="1" si="70"/>
        <v>-</v>
      </c>
      <c r="AY628" s="63">
        <f t="shared" ca="1" si="71"/>
        <v>0</v>
      </c>
      <c r="AZ628" s="97">
        <f>SUMIFS(Stock!$D:$D,Stock!$A:$A,$AZ$1,Stock!$C:$C,A628)</f>
        <v>0</v>
      </c>
      <c r="BA628" s="55"/>
      <c r="BB628" s="38" t="e">
        <f ca="1">SUMIFS(#REF!,#REF!,A628,#REF!,$BB$2,#REF!,$BO$1)</f>
        <v>#REF!</v>
      </c>
      <c r="BC628" s="38" t="e">
        <f ca="1">SUMIFS(#REF!,#REF!,A628,#REF!,$BC$2,#REF!,$BO$1)</f>
        <v>#REF!</v>
      </c>
      <c r="BD628" s="38" t="e">
        <f ca="1">SUMIFS(#REF!,#REF!,A628,#REF!,$BD$2,#REF!,$BO$1)</f>
        <v>#REF!</v>
      </c>
      <c r="BE628" s="38" t="e">
        <f ca="1">SUMIFS(#REF!,#REF!,A628,#REF!,$BE$2,#REF!,$BO$1)</f>
        <v>#REF!</v>
      </c>
      <c r="BF628" s="38" t="e">
        <f ca="1">SUMIFS(#REF!,#REF!,A628,#REF!,$BF$2,#REF!,$BO$1)</f>
        <v>#REF!</v>
      </c>
      <c r="BG628" s="38" t="e">
        <f ca="1">SUMIFS(#REF!,#REF!,A628,#REF!,$BG$2,#REF!,$BO$1)</f>
        <v>#REF!</v>
      </c>
      <c r="BH628" s="60"/>
      <c r="BI628" s="49">
        <f>SUMIFS('Inventory Matrix'!$E:$E,'Inventory Matrix'!$G:$G,$BI$2,'Inventory Matrix'!$B:$B,$BO$1,'Inventory Matrix'!$C:$C,A628)</f>
        <v>0</v>
      </c>
      <c r="BJ628" s="49">
        <f>SUMIFS('Inventory Matrix'!$E:$E,'Inventory Matrix'!$G:$G,$BJ$2,'Inventory Matrix'!$B:$B,$BO$1,'Inventory Matrix'!$C:$C,A628)</f>
        <v>0</v>
      </c>
      <c r="BK628" s="49">
        <f>SUMIFS('Inventory Matrix'!$E:$E,'Inventory Matrix'!$G:$G,$BK$2,'Inventory Matrix'!$B:$B,$BO$1,'Inventory Matrix'!$C:$C,A628)</f>
        <v>0</v>
      </c>
      <c r="BL628" s="57">
        <f>SUMIFS('Inventory Matrix'!$E:$E,'Inventory Matrix'!$G:$G,$BL$2,'Inventory Matrix'!$B:$B,$BO$1,'Inventory Matrix'!$C:$C,A628)</f>
        <v>0</v>
      </c>
      <c r="BM628" s="96" t="str">
        <f t="shared" ca="1" si="72"/>
        <v>-</v>
      </c>
      <c r="BN628" s="62">
        <f t="shared" ca="1" si="73"/>
        <v>0</v>
      </c>
      <c r="BO628" s="97">
        <f>SUMIFS(Stock!$D:$D,Stock!$A:$A,$BO$1,Stock!$C:$C,A628)</f>
        <v>0</v>
      </c>
      <c r="BP628" s="55"/>
      <c r="BQ628" s="38" t="e">
        <f ca="1">SUMIFS(#REF!,#REF!,A628,#REF!,$BQ$2,#REF!,$CD$1)</f>
        <v>#REF!</v>
      </c>
      <c r="BR628" s="38" t="e">
        <f ca="1">SUMIFS(#REF!,#REF!,A628,#REF!,$BR$2,#REF!,$CD$1)</f>
        <v>#REF!</v>
      </c>
      <c r="BS628" s="38" t="e">
        <f ca="1">SUMIFS(#REF!,#REF!,A628,#REF!,$BS$2,#REF!,$CD$1)</f>
        <v>#REF!</v>
      </c>
      <c r="BT628" s="38" t="e">
        <f ca="1">SUMIFS(#REF!,#REF!,A628,#REF!,$BT$2,#REF!,$CD$1)</f>
        <v>#REF!</v>
      </c>
      <c r="BU628" s="38" t="e">
        <f ca="1">SUMIFS(#REF!,#REF!,A628,#REF!,$BU$2,#REF!,$CD$1)</f>
        <v>#REF!</v>
      </c>
      <c r="BV628" s="38" t="e">
        <f ca="1">SUMIFS(#REF!,#REF!,A628,#REF!,$BV$2,#REF!,$CD$1)</f>
        <v>#REF!</v>
      </c>
      <c r="BW628" s="60"/>
      <c r="BX628" s="49">
        <f>SUMIFS('Inventory Matrix'!$E:$E,'Inventory Matrix'!$G:$G,$BX$2,'Inventory Matrix'!$B:$B,$CD$1,'Inventory Matrix'!$C:$C,A628)</f>
        <v>0</v>
      </c>
      <c r="BY628" s="49">
        <f>SUMIFS('Inventory Matrix'!$E:$E,'Inventory Matrix'!$G:$G,$BY$2,'Inventory Matrix'!$B:$B,$CD$1,'Inventory Matrix'!$C:$C,A628)</f>
        <v>0</v>
      </c>
      <c r="BZ628" s="49">
        <f>SUMIFS('Inventory Matrix'!$E:$E,'Inventory Matrix'!$G:$G,$BZ$2,'Inventory Matrix'!$B:$B,$CD$1,'Inventory Matrix'!$C:$C,A628)</f>
        <v>0</v>
      </c>
      <c r="CA628" s="57">
        <f>SUMIFS('Inventory Matrix'!$E:$E,'Inventory Matrix'!$G:$G,$CA$2,'Inventory Matrix'!$B:$B,$CD$1,'Inventory Matrix'!$C:$C,A628)</f>
        <v>0</v>
      </c>
      <c r="CB628" s="96" t="str">
        <f t="shared" ca="1" si="74"/>
        <v>-</v>
      </c>
      <c r="CC628" s="63">
        <f t="shared" ca="1" si="75"/>
        <v>0</v>
      </c>
      <c r="CD628" s="97">
        <f>SUMIFS(Stock!$D:$D,Stock!$A:$A,$CD$1,Stock!$C:$C,A628)</f>
        <v>0</v>
      </c>
      <c r="CE628" s="55"/>
      <c r="CF628" s="38" t="e">
        <f ca="1">SUMIFS(#REF!,#REF!,A628,#REF!,$CF$2,#REF!,$CS$1)</f>
        <v>#REF!</v>
      </c>
      <c r="CG628" s="38" t="e">
        <f ca="1">SUMIFS(#REF!,#REF!,A628,#REF!,$CG$2,#REF!,$CS$1)</f>
        <v>#REF!</v>
      </c>
      <c r="CH628" s="38" t="e">
        <f ca="1">SUMIFS(#REF!,#REF!,A628,#REF!,$CH$2,#REF!,$CS$1)</f>
        <v>#REF!</v>
      </c>
      <c r="CI628" s="38" t="e">
        <f ca="1">SUMIFS(#REF!,#REF!,A628,#REF!,$CI$2,#REF!,$CS$1)</f>
        <v>#REF!</v>
      </c>
      <c r="CJ628" s="38" t="e">
        <f ca="1">SUMIFS(#REF!,#REF!,A628,#REF!,$CJ$2,#REF!,$CS$1)</f>
        <v>#REF!</v>
      </c>
      <c r="CK628" s="38" t="e">
        <f ca="1">SUMIFS(#REF!,#REF!,A628,#REF!,$CK$2,#REF!,$CS$1)</f>
        <v>#REF!</v>
      </c>
      <c r="CL628" s="60"/>
      <c r="CM628" s="49">
        <f>SUMIFS('Inventory Matrix'!$E:$E,'Inventory Matrix'!$G:$G,$CM$2,'Inventory Matrix'!$B:$B,$CD$1,'Inventory Matrix'!$C:$C,A628)</f>
        <v>0</v>
      </c>
      <c r="CN628" s="49">
        <f>SUMIFS('Inventory Matrix'!$E:$E,'Inventory Matrix'!$G:$G,$CN$2,'Inventory Matrix'!$B:$B,$CD$1,'Inventory Matrix'!$C:$C,A628)</f>
        <v>0</v>
      </c>
      <c r="CO628" s="49">
        <f>SUMIFS('Inventory Matrix'!$E:$E,'Inventory Matrix'!$G:$G,$CO$2,'Inventory Matrix'!$B:$B,$CD$1,'Inventory Matrix'!$C:$C,A628)</f>
        <v>0</v>
      </c>
      <c r="CP628" s="57">
        <f>SUMIFS('Inventory Matrix'!$E:$E,'Inventory Matrix'!$G:$G,$CP$2,'Inventory Matrix'!$B:$B,$CD$1,'Inventory Matrix'!$C:$C,A628)</f>
        <v>0</v>
      </c>
      <c r="CQ628" s="96" t="str">
        <f t="shared" ca="1" si="76"/>
        <v>-</v>
      </c>
      <c r="CR628" s="63">
        <f t="shared" ca="1" si="77"/>
        <v>0</v>
      </c>
      <c r="CS628" s="97">
        <f>SUMIFS(Stock!$D:$D,Stock!$A:$A,$CS$1,Stock!$C:$C,A628)</f>
        <v>0</v>
      </c>
      <c r="CT628" s="64"/>
      <c r="CU628" s="65">
        <f>SUMIFS(Stock!$D:$D,Stock!$A:$A,$CU$1,Stock!$C:$C,A628)</f>
        <v>0</v>
      </c>
      <c r="CV628" s="64"/>
      <c r="CW628" s="38" t="e">
        <f ca="1">SUMIFS(#REF!,#REF!,A628,#REF!,$CW$2,#REF!,$DC$1)</f>
        <v>#REF!</v>
      </c>
      <c r="CX628" s="38" t="e">
        <f ca="1">SUMIFS(#REF!,#REF!,A628,#REF!,$CX$2,#REF!,$DC$1)</f>
        <v>#REF!</v>
      </c>
      <c r="CY628" s="38" t="e">
        <f ca="1">SUMIFS(#REF!,#REF!,A628,#REF!,$CY$2,#REF!,$DC$1)</f>
        <v>#REF!</v>
      </c>
      <c r="CZ628" s="38" t="e">
        <f ca="1">SUMIFS(#REF!,#REF!,A628,#REF!,$CZ$2,#REF!,$DC$1)</f>
        <v>#REF!</v>
      </c>
      <c r="DA628" s="38" t="e">
        <f ca="1">SUMIFS(#REF!,#REF!,A628,#REF!,$DA$2,#REF!,$DC$1)</f>
        <v>#REF!</v>
      </c>
      <c r="DB628" s="38" t="e">
        <f ca="1">SUMIFS(#REF!,#REF!,A628,#REF!,$DB$2,#REF!,$DC$1)</f>
        <v>#REF!</v>
      </c>
      <c r="DC628" s="65">
        <f>SUMIFS(Stock!$D:$D,Stock!$A:$A,$DC$1,Stock!$C:$C,A628)</f>
        <v>0</v>
      </c>
      <c r="DD628" s="65">
        <f>SUMIFS(Stock!$D:$D,Stock!$A:$A,$DD$1,Stock!$C:$C,A628)</f>
        <v>0</v>
      </c>
      <c r="DE628" s="65">
        <f>SUMIFS(Stock!$D:$D,Stock!$A:$A,$DE$1,Stock!$C:$C,A628)</f>
        <v>0</v>
      </c>
      <c r="DF628" s="66"/>
      <c r="DG628" s="66"/>
      <c r="DH628" s="67">
        <f>SUMIFS('Inventory Matrix'!$E:$E,'Inventory Matrix'!$B:$B,$DH$2,'Inventory Matrix'!$G:$G,$DM$2,'Inventory Matrix'!$C:$C,A628)</f>
        <v>0</v>
      </c>
      <c r="DI628" s="67">
        <f>SUMIFS('Inventory Matrix'!$E:$E,'Inventory Matrix'!$B:$B,$DI$2,'Inventory Matrix'!$G:$G,$DM$2,'Inventory Matrix'!$C:$C,A628)</f>
        <v>0</v>
      </c>
      <c r="DJ628" s="67">
        <f>SUMIFS('Inventory Matrix'!$E:$E,'Inventory Matrix'!$B:$B,$DJ$2,'Inventory Matrix'!$G:$G,$DM$2,'Inventory Matrix'!$C:$C,A628)</f>
        <v>0</v>
      </c>
      <c r="DK628" s="67">
        <f>SUMIFS('Inventory Matrix'!$E:$E,'Inventory Matrix'!$B:$B,$DK$2,'Inventory Matrix'!$G:$G,$DM$2,'Inventory Matrix'!$C:$C,A628)</f>
        <v>0</v>
      </c>
      <c r="DL628" s="67">
        <f>SUMIFS('Inventory Matrix'!$E:$E,'Inventory Matrix'!$B:$B,$DL$2,'Inventory Matrix'!$G:$G,$DM$2,'Inventory Matrix'!$C:$C,A628)</f>
        <v>0</v>
      </c>
      <c r="DM628" s="98">
        <f>SUMIFS('Inventory Matrix'!$E:$E,'Inventory Matrix'!$G:$G,$DM$2,'Inventory Matrix'!$C:$C,A628)</f>
        <v>0</v>
      </c>
      <c r="DN628" s="48"/>
      <c r="DO628" s="67">
        <f>SUMIFS('Inventory Matrix'!$E:$E,'Inventory Matrix'!$B:$B,$DO$2,'Inventory Matrix'!$G:$G,$DT$2,'Inventory Matrix'!$C:$C,A628)</f>
        <v>0</v>
      </c>
      <c r="DP628" s="67">
        <f>SUMIFS('Inventory Matrix'!$E:$E,'Inventory Matrix'!$B:$B,$DP$2,'Inventory Matrix'!$G:$G,$DT$2,'Inventory Matrix'!$C:$C,A628)</f>
        <v>0</v>
      </c>
      <c r="DQ628" s="67">
        <f>SUMIFS('Inventory Matrix'!$E:$E,'Inventory Matrix'!$B:$B,$DQ$2,'Inventory Matrix'!$G:$G,$DT$2,'Inventory Matrix'!$C:$C,A628)</f>
        <v>0</v>
      </c>
      <c r="DR628" s="67">
        <f>SUMIFS('Inventory Matrix'!$E:$E,'Inventory Matrix'!$B:$B,$DR$2,'Inventory Matrix'!$G:$G,$DT$2,'Inventory Matrix'!$C:$C,A628)</f>
        <v>0</v>
      </c>
      <c r="DS628" s="67">
        <f>SUMIFS('Inventory Matrix'!$E:$E,'Inventory Matrix'!$B:$B,$DS$2,'Inventory Matrix'!$G:$G,$DT$2,'Inventory Matrix'!$C:$C,A628)</f>
        <v>0</v>
      </c>
      <c r="DT628" s="98">
        <f>SUMIFS('Inventory Matrix'!$E:$E,'Inventory Matrix'!$G:$G,$DT$2,'Inventory Matrix'!$C:$C,A628)</f>
        <v>0</v>
      </c>
      <c r="DU628" s="44"/>
      <c r="DV628" s="67">
        <f>SUMIFS('Inventory Matrix'!$E:$E,'Inventory Matrix'!$B:$B,$DV$2,'Inventory Matrix'!$G:$G,$EA$2,'Inventory Matrix'!$C:$C,A628)</f>
        <v>0</v>
      </c>
      <c r="DW628" s="67">
        <f>SUMIFS('Inventory Matrix'!$E:$E,'Inventory Matrix'!$B:$B,$DW$2,'Inventory Matrix'!$G:$G,$EA$2,'Inventory Matrix'!$C:$C,A628)</f>
        <v>0</v>
      </c>
      <c r="DX628" s="67">
        <f>SUMIFS('Inventory Matrix'!$E:$E,'Inventory Matrix'!$B:$B,$DX$2,'Inventory Matrix'!$G:$G,$EA$2,'Inventory Matrix'!$C:$C,A628)</f>
        <v>0</v>
      </c>
      <c r="DY628" s="67">
        <f>SUMIFS('Inventory Matrix'!$E:$E,'Inventory Matrix'!$B:$B,$DY$2,'Inventory Matrix'!$G:$G,$EA$2,'Inventory Matrix'!$C:$C,A628)</f>
        <v>0</v>
      </c>
      <c r="DZ628" s="67">
        <f>SUMIFS('Inventory Matrix'!$E:$E,'Inventory Matrix'!$B:$B,$DZ$2,'Inventory Matrix'!$G:$G,$EA$2,'Inventory Matrix'!$C:$C,A628)</f>
        <v>0</v>
      </c>
      <c r="EA628" s="98">
        <f>SUMIFS('Inventory Matrix'!$E:$E,'Inventory Matrix'!$G:$G,$EA$2,'Inventory Matrix'!$C:$C,A628)</f>
        <v>0</v>
      </c>
      <c r="EB628" s="44"/>
      <c r="EC628" s="67">
        <f>SUMIFS('Inventory Matrix'!$E:$E,'Inventory Matrix'!$B:$B,$EC$2,'Inventory Matrix'!$G:$G,$EH$2,'Inventory Matrix'!$C:$C,A628)</f>
        <v>0</v>
      </c>
      <c r="ED628" s="67">
        <f>SUMIFS('Inventory Matrix'!$E:$E,'Inventory Matrix'!$B:$B,$ED$2,'Inventory Matrix'!$G:$G,$EH$2,'Inventory Matrix'!$C:$C,A628)</f>
        <v>0</v>
      </c>
      <c r="EE628" s="67">
        <f>SUMIFS('Inventory Matrix'!$E:$E,'Inventory Matrix'!$B:$B,$EE$2,'Inventory Matrix'!$G:$G,$EH$2,'Inventory Matrix'!$C:$C,A628)</f>
        <v>0</v>
      </c>
      <c r="EF628" s="67">
        <f>SUMIFS('Inventory Matrix'!$E:$E,'Inventory Matrix'!$B:$B,$EF$2,'Inventory Matrix'!$G:$G,$EH$2,'Inventory Matrix'!$C:$C,A628)</f>
        <v>0</v>
      </c>
      <c r="EG628" s="67">
        <f>SUMIFS('Inventory Matrix'!$E:$E,'Inventory Matrix'!$B:$B,$EG$2,'Inventory Matrix'!$G:$G,$EH$2,'Inventory Matrix'!$C:$C,A628)</f>
        <v>0</v>
      </c>
      <c r="EH628" s="98">
        <f>SUMIFS('Inventory Matrix'!$E:$E,'Inventory Matrix'!$G:$G,$EH$2,'Inventory Matrix'!$C:$C,A628)</f>
        <v>0</v>
      </c>
      <c r="EI628" s="44"/>
    </row>
    <row r="629" spans="1:139" ht="13" x14ac:dyDescent="0.15">
      <c r="A629" s="69" t="str">
        <f t="shared" si="64"/>
        <v>MXYL2</v>
      </c>
      <c r="B629" s="70" t="s">
        <v>2186</v>
      </c>
      <c r="C629" s="71" t="s">
        <v>3128</v>
      </c>
      <c r="D629" s="71" t="s">
        <v>3129</v>
      </c>
      <c r="E629" s="72">
        <f t="shared" si="65"/>
        <v>0</v>
      </c>
      <c r="F629" s="72">
        <f>SUMIFS(Stock!$D:$D,Stock!$C:$C,A629)</f>
        <v>0</v>
      </c>
      <c r="G629" s="73" t="e">
        <f t="shared" ca="1" si="66"/>
        <v>#REF!</v>
      </c>
      <c r="H629" s="74">
        <f t="shared" ca="1" si="67"/>
        <v>0</v>
      </c>
      <c r="I629" s="44"/>
      <c r="J629" s="69" t="e">
        <f ca="1">SUMIFS(#REF!,#REF!,A629,#REF!,$J$2)</f>
        <v>#REF!</v>
      </c>
      <c r="K629" s="69" t="e">
        <f ca="1">SUMIFS(#REF!,#REF!,A629,#REF!,$K$2)</f>
        <v>#REF!</v>
      </c>
      <c r="L629" s="69" t="e">
        <f ca="1">SUMIFS(#REF!,#REF!,A629,#REF!,$L$2)</f>
        <v>#REF!</v>
      </c>
      <c r="M629" s="69" t="e">
        <f ca="1">SUMIFS(#REF!,#REF!,A629,#REF!,$M$2)</f>
        <v>#REF!</v>
      </c>
      <c r="N629" s="69" t="e">
        <f ca="1">SUMIFS(#REF!,#REF!,A629,#REF!,$N$2)</f>
        <v>#REF!</v>
      </c>
      <c r="O629" s="69" t="e">
        <f ca="1">SUMIFS(#REF!,#REF!,A629,#REF!,$O$2)</f>
        <v>#REF!</v>
      </c>
      <c r="P629" s="69" t="e">
        <f ca="1">SUMIFS(#REF!,#REF!,A629,#REF!,$P$2)</f>
        <v>#REF!</v>
      </c>
      <c r="Q629" s="69" t="e">
        <f ca="1">SUMIFS(#REF!,#REF!,A629,#REF!,$Q$2)</f>
        <v>#REF!</v>
      </c>
      <c r="R629" s="69" t="e">
        <f ca="1">SUMIFS(#REF!,#REF!,A629,#REF!,$R$2)</f>
        <v>#REF!</v>
      </c>
      <c r="S629" s="69" t="e">
        <f ca="1">SUMIFS(#REF!,#REF!,A629,#REF!,$S$2)</f>
        <v>#REF!</v>
      </c>
      <c r="T629" s="75"/>
      <c r="U629" s="44"/>
      <c r="V629" s="46"/>
      <c r="W629" s="69" t="e">
        <f ca="1">SUMIFS(#REF!,#REF!,A629,#REF!,$W$2,#REF!,$AK$1)</f>
        <v>#REF!</v>
      </c>
      <c r="X629" s="69" t="e">
        <f ca="1">SUMIFS(#REF!,#REF!,A629,#REF!,$X$2,#REF!,$AK$1)</f>
        <v>#REF!</v>
      </c>
      <c r="Y629" s="69" t="e">
        <f ca="1">SUMIFS(#REF!,#REF!,A629,#REF!,$Y$2,#REF!,$AK$1)</f>
        <v>#REF!</v>
      </c>
      <c r="Z629" s="69" t="e">
        <f ca="1">SUMIFS(#REF!,#REF!,A629,#REF!,$Z$2,#REF!,$AK$1)</f>
        <v>#REF!</v>
      </c>
      <c r="AA629" s="69" t="e">
        <f ca="1">SUMIFS(#REF!,#REF!,A629,#REF!,$AA$2,#REF!,$AK$1)</f>
        <v>#REF!</v>
      </c>
      <c r="AB629" s="69" t="e">
        <f ca="1">SUMIFS(#REF!,#REF!,A629,#REF!,$AB$2,#REF!,$AK$1)</f>
        <v>#REF!</v>
      </c>
      <c r="AC629" s="48"/>
      <c r="AD629" s="76">
        <f>SUMIFS('Inventory Matrix'!$E:$E,'Inventory Matrix'!$G:$G,$AD$2,'Inventory Matrix'!$B:$B,$AK$1,'Inventory Matrix'!$C:$C,A629)</f>
        <v>0</v>
      </c>
      <c r="AE629" s="70">
        <f>SUMIFS('Inventory Matrix'!$E:$E,'Inventory Matrix'!$G:$G,$AE$2,'Inventory Matrix'!$B:$B,$AK$1,'Inventory Matrix'!$C:$C,A629)</f>
        <v>0</v>
      </c>
      <c r="AF629" s="70">
        <f>SUMIFS('Inventory Matrix'!$E:$E,'Inventory Matrix'!$G:$G,$AF$2,'Inventory Matrix'!$B:$B,$AK$1,'Inventory Matrix'!$C:$C,A629)</f>
        <v>0</v>
      </c>
      <c r="AG629" s="77">
        <f>SUMIFS('Inventory Matrix'!$E:$E,'Inventory Matrix'!$G:$G,$AG$2,'Inventory Matrix'!$B:$B,$AK$1,'Inventory Matrix'!$C:$C,A629)</f>
        <v>0</v>
      </c>
      <c r="AH629" s="167" t="str">
        <f t="shared" ca="1" si="68"/>
        <v>-</v>
      </c>
      <c r="AI629" s="168" t="str">
        <f t="shared" ca="1" si="69"/>
        <v>-</v>
      </c>
      <c r="AJ629" s="173">
        <f t="shared" ca="1" si="78"/>
        <v>0</v>
      </c>
      <c r="AK629" s="169">
        <f>SUMIFS(Stock!$D:$D,Stock!$A:$A,$AK$1,Stock!$C:$C,A629)</f>
        <v>0</v>
      </c>
      <c r="AL629" s="55"/>
      <c r="AM629" s="69" t="e">
        <f ca="1">SUMIFS(#REF!,#REF!,A629,#REF!,$AM$2,#REF!,$AZ$1)</f>
        <v>#REF!</v>
      </c>
      <c r="AN629" s="69" t="e">
        <f ca="1">SUMIFS(#REF!,#REF!,A629,#REF!,$AN$2,#REF!,$AZ$1)</f>
        <v>#REF!</v>
      </c>
      <c r="AO629" s="69" t="e">
        <f ca="1">SUMIFS(#REF!,#REF!,A629,#REF!,$AO$2,#REF!,$AZ$1)</f>
        <v>#REF!</v>
      </c>
      <c r="AP629" s="69" t="e">
        <f ca="1">SUMIFS(#REF!,#REF!,A629,#REF!,$AP$2,#REF!,$AZ$1)</f>
        <v>#REF!</v>
      </c>
      <c r="AQ629" s="69" t="e">
        <f ca="1">SUMIFS(#REF!,#REF!,A629,#REF!,$AQ$2,#REF!,$AZ$1)</f>
        <v>#REF!</v>
      </c>
      <c r="AR629" s="69" t="e">
        <f ca="1">SUMIFS(#REF!,#REF!,A629,#REF!,$AR$2,#REF!,$AZ$1)</f>
        <v>#REF!</v>
      </c>
      <c r="AS629" s="81"/>
      <c r="AT629" s="82">
        <f>SUMIFS('Inventory Matrix'!$E:$E,'Inventory Matrix'!$G:$G,$AT$2,'Inventory Matrix'!$B:$B,$AZ$1,'Inventory Matrix'!$C:$C,A629)</f>
        <v>0</v>
      </c>
      <c r="AU629" s="82">
        <f>SUMIFS('Inventory Matrix'!$E:$E,'Inventory Matrix'!$G:$G,$AU$2,'Inventory Matrix'!$B:$B,$AZ$1,'Inventory Matrix'!$C:$C,A629)</f>
        <v>0</v>
      </c>
      <c r="AV629" s="82">
        <f>SUMIFS('Inventory Matrix'!$E:$E,'Inventory Matrix'!$G:$G,$AV$2,'Inventory Matrix'!$B:$B,$AZ$1,'Inventory Matrix'!$C:$C,A629)</f>
        <v>0</v>
      </c>
      <c r="AW629" s="83">
        <f>SUMIFS('Inventory Matrix'!$E:$E,'Inventory Matrix'!$G:$G,$AW$2,'Inventory Matrix'!$B:$B,$AZ$1,'Inventory Matrix'!$C:$C,A629)</f>
        <v>0</v>
      </c>
      <c r="AX629" s="85" t="str">
        <f t="shared" ca="1" si="70"/>
        <v>-</v>
      </c>
      <c r="AY629" s="88">
        <f t="shared" ca="1" si="71"/>
        <v>0</v>
      </c>
      <c r="AZ629" s="87">
        <f>SUMIFS(Stock!$D:$D,Stock!$A:$A,$AZ$1,Stock!$C:$C,A629)</f>
        <v>0</v>
      </c>
      <c r="BA629" s="55"/>
      <c r="BB629" s="69" t="e">
        <f ca="1">SUMIFS(#REF!,#REF!,A629,#REF!,$BB$2,#REF!,$BO$1)</f>
        <v>#REF!</v>
      </c>
      <c r="BC629" s="69" t="e">
        <f ca="1">SUMIFS(#REF!,#REF!,A629,#REF!,$BC$2,#REF!,$BO$1)</f>
        <v>#REF!</v>
      </c>
      <c r="BD629" s="69" t="e">
        <f ca="1">SUMIFS(#REF!,#REF!,A629,#REF!,$BD$2,#REF!,$BO$1)</f>
        <v>#REF!</v>
      </c>
      <c r="BE629" s="69" t="e">
        <f ca="1">SUMIFS(#REF!,#REF!,A629,#REF!,$BE$2,#REF!,$BO$1)</f>
        <v>#REF!</v>
      </c>
      <c r="BF629" s="69" t="e">
        <f ca="1">SUMIFS(#REF!,#REF!,A629,#REF!,$BF$2,#REF!,$BO$1)</f>
        <v>#REF!</v>
      </c>
      <c r="BG629" s="69" t="e">
        <f ca="1">SUMIFS(#REF!,#REF!,A629,#REF!,$BG$2,#REF!,$BO$1)</f>
        <v>#REF!</v>
      </c>
      <c r="BH629" s="60"/>
      <c r="BI629" s="82">
        <f>SUMIFS('Inventory Matrix'!$E:$E,'Inventory Matrix'!$G:$G,$BI$2,'Inventory Matrix'!$B:$B,$BO$1,'Inventory Matrix'!$C:$C,A629)</f>
        <v>0</v>
      </c>
      <c r="BJ629" s="82">
        <f>SUMIFS('Inventory Matrix'!$E:$E,'Inventory Matrix'!$G:$G,$BJ$2,'Inventory Matrix'!$B:$B,$BO$1,'Inventory Matrix'!$C:$C,A629)</f>
        <v>0</v>
      </c>
      <c r="BK629" s="82">
        <f>SUMIFS('Inventory Matrix'!$E:$E,'Inventory Matrix'!$G:$G,$BK$2,'Inventory Matrix'!$B:$B,$BO$1,'Inventory Matrix'!$C:$C,A629)</f>
        <v>0</v>
      </c>
      <c r="BL629" s="83">
        <f>SUMIFS('Inventory Matrix'!$E:$E,'Inventory Matrix'!$G:$G,$BL$2,'Inventory Matrix'!$B:$B,$BO$1,'Inventory Matrix'!$C:$C,A629)</f>
        <v>0</v>
      </c>
      <c r="BM629" s="85" t="str">
        <f t="shared" ca="1" si="72"/>
        <v>-</v>
      </c>
      <c r="BN629" s="86">
        <f t="shared" ca="1" si="73"/>
        <v>0</v>
      </c>
      <c r="BO629" s="87">
        <f>SUMIFS(Stock!$D:$D,Stock!$A:$A,$BO$1,Stock!$C:$C,A629)</f>
        <v>0</v>
      </c>
      <c r="BP629" s="55"/>
      <c r="BQ629" s="69" t="e">
        <f ca="1">SUMIFS(#REF!,#REF!,A629,#REF!,$BQ$2,#REF!,$CD$1)</f>
        <v>#REF!</v>
      </c>
      <c r="BR629" s="69" t="e">
        <f ca="1">SUMIFS(#REF!,#REF!,A629,#REF!,$BR$2,#REF!,$CD$1)</f>
        <v>#REF!</v>
      </c>
      <c r="BS629" s="69" t="e">
        <f ca="1">SUMIFS(#REF!,#REF!,A629,#REF!,$BS$2,#REF!,$CD$1)</f>
        <v>#REF!</v>
      </c>
      <c r="BT629" s="69" t="e">
        <f ca="1">SUMIFS(#REF!,#REF!,A629,#REF!,$BT$2,#REF!,$CD$1)</f>
        <v>#REF!</v>
      </c>
      <c r="BU629" s="69" t="e">
        <f ca="1">SUMIFS(#REF!,#REF!,A629,#REF!,$BU$2,#REF!,$CD$1)</f>
        <v>#REF!</v>
      </c>
      <c r="BV629" s="69" t="e">
        <f ca="1">SUMIFS(#REF!,#REF!,A629,#REF!,$BV$2,#REF!,$CD$1)</f>
        <v>#REF!</v>
      </c>
      <c r="BW629" s="60"/>
      <c r="BX629" s="82">
        <f>SUMIFS('Inventory Matrix'!$E:$E,'Inventory Matrix'!$G:$G,$BX$2,'Inventory Matrix'!$B:$B,$CD$1,'Inventory Matrix'!$C:$C,A629)</f>
        <v>0</v>
      </c>
      <c r="BY629" s="82">
        <f>SUMIFS('Inventory Matrix'!$E:$E,'Inventory Matrix'!$G:$G,$BY$2,'Inventory Matrix'!$B:$B,$CD$1,'Inventory Matrix'!$C:$C,A629)</f>
        <v>0</v>
      </c>
      <c r="BZ629" s="82">
        <f>SUMIFS('Inventory Matrix'!$E:$E,'Inventory Matrix'!$G:$G,$BZ$2,'Inventory Matrix'!$B:$B,$CD$1,'Inventory Matrix'!$C:$C,A629)</f>
        <v>0</v>
      </c>
      <c r="CA629" s="83">
        <f>SUMIFS('Inventory Matrix'!$E:$E,'Inventory Matrix'!$G:$G,$CA$2,'Inventory Matrix'!$B:$B,$CD$1,'Inventory Matrix'!$C:$C,A629)</f>
        <v>0</v>
      </c>
      <c r="CB629" s="85" t="str">
        <f t="shared" ca="1" si="74"/>
        <v>-</v>
      </c>
      <c r="CC629" s="88">
        <f t="shared" ca="1" si="75"/>
        <v>0</v>
      </c>
      <c r="CD629" s="87">
        <f>SUMIFS(Stock!$D:$D,Stock!$A:$A,$CD$1,Stock!$C:$C,A629)</f>
        <v>0</v>
      </c>
      <c r="CE629" s="55"/>
      <c r="CF629" s="69" t="e">
        <f ca="1">SUMIFS(#REF!,#REF!,A629,#REF!,$CF$2,#REF!,$CS$1)</f>
        <v>#REF!</v>
      </c>
      <c r="CG629" s="69" t="e">
        <f ca="1">SUMIFS(#REF!,#REF!,A629,#REF!,$CG$2,#REF!,$CS$1)</f>
        <v>#REF!</v>
      </c>
      <c r="CH629" s="69" t="e">
        <f ca="1">SUMIFS(#REF!,#REF!,A629,#REF!,$CH$2,#REF!,$CS$1)</f>
        <v>#REF!</v>
      </c>
      <c r="CI629" s="69" t="e">
        <f ca="1">SUMIFS(#REF!,#REF!,A629,#REF!,$CI$2,#REF!,$CS$1)</f>
        <v>#REF!</v>
      </c>
      <c r="CJ629" s="69" t="e">
        <f ca="1">SUMIFS(#REF!,#REF!,A629,#REF!,$CJ$2,#REF!,$CS$1)</f>
        <v>#REF!</v>
      </c>
      <c r="CK629" s="69" t="e">
        <f ca="1">SUMIFS(#REF!,#REF!,A629,#REF!,$CK$2,#REF!,$CS$1)</f>
        <v>#REF!</v>
      </c>
      <c r="CL629" s="60"/>
      <c r="CM629" s="82">
        <f>SUMIFS('Inventory Matrix'!$E:$E,'Inventory Matrix'!$G:$G,$CM$2,'Inventory Matrix'!$B:$B,$CD$1,'Inventory Matrix'!$C:$C,A629)</f>
        <v>0</v>
      </c>
      <c r="CN629" s="82">
        <f>SUMIFS('Inventory Matrix'!$E:$E,'Inventory Matrix'!$G:$G,$CN$2,'Inventory Matrix'!$B:$B,$CD$1,'Inventory Matrix'!$C:$C,A629)</f>
        <v>0</v>
      </c>
      <c r="CO629" s="82">
        <f>SUMIFS('Inventory Matrix'!$E:$E,'Inventory Matrix'!$G:$G,$CO$2,'Inventory Matrix'!$B:$B,$CD$1,'Inventory Matrix'!$C:$C,A629)</f>
        <v>0</v>
      </c>
      <c r="CP629" s="83">
        <f>SUMIFS('Inventory Matrix'!$E:$E,'Inventory Matrix'!$G:$G,$CP$2,'Inventory Matrix'!$B:$B,$CD$1,'Inventory Matrix'!$C:$C,A629)</f>
        <v>0</v>
      </c>
      <c r="CQ629" s="85" t="str">
        <f t="shared" ca="1" si="76"/>
        <v>-</v>
      </c>
      <c r="CR629" s="88">
        <f t="shared" ca="1" si="77"/>
        <v>0</v>
      </c>
      <c r="CS629" s="87">
        <f>SUMIFS(Stock!$D:$D,Stock!$A:$A,$CS$1,Stock!$C:$C,A629)</f>
        <v>0</v>
      </c>
      <c r="CT629" s="64"/>
      <c r="CU629" s="89">
        <f>SUMIFS(Stock!$D:$D,Stock!$A:$A,$CU$1,Stock!$C:$C,A629)</f>
        <v>0</v>
      </c>
      <c r="CV629" s="64"/>
      <c r="CW629" s="69" t="e">
        <f ca="1">SUMIFS(#REF!,#REF!,A629,#REF!,$CW$2,#REF!,$DC$1)</f>
        <v>#REF!</v>
      </c>
      <c r="CX629" s="69" t="e">
        <f ca="1">SUMIFS(#REF!,#REF!,A629,#REF!,$CX$2,#REF!,$DC$1)</f>
        <v>#REF!</v>
      </c>
      <c r="CY629" s="69" t="e">
        <f ca="1">SUMIFS(#REF!,#REF!,A629,#REF!,$CY$2,#REF!,$DC$1)</f>
        <v>#REF!</v>
      </c>
      <c r="CZ629" s="69" t="e">
        <f ca="1">SUMIFS(#REF!,#REF!,A629,#REF!,$CZ$2,#REF!,$DC$1)</f>
        <v>#REF!</v>
      </c>
      <c r="DA629" s="69" t="e">
        <f ca="1">SUMIFS(#REF!,#REF!,A629,#REF!,$DA$2,#REF!,$DC$1)</f>
        <v>#REF!</v>
      </c>
      <c r="DB629" s="69" t="e">
        <f ca="1">SUMIFS(#REF!,#REF!,A629,#REF!,$DB$2,#REF!,$DC$1)</f>
        <v>#REF!</v>
      </c>
      <c r="DC629" s="89">
        <f>SUMIFS(Stock!$D:$D,Stock!$A:$A,$DC$1,Stock!$C:$C,A629)</f>
        <v>0</v>
      </c>
      <c r="DD629" s="89">
        <f>SUMIFS(Stock!$D:$D,Stock!$A:$A,$DD$1,Stock!$C:$C,A629)</f>
        <v>0</v>
      </c>
      <c r="DE629" s="89">
        <f>SUMIFS(Stock!$D:$D,Stock!$A:$A,$DE$1,Stock!$C:$C,A629)</f>
        <v>0</v>
      </c>
      <c r="DF629" s="66"/>
      <c r="DG629" s="66"/>
      <c r="DH629" s="90">
        <f>SUMIFS('Inventory Matrix'!$E:$E,'Inventory Matrix'!$B:$B,$DH$2,'Inventory Matrix'!$G:$G,$DM$2,'Inventory Matrix'!$C:$C,A629)</f>
        <v>0</v>
      </c>
      <c r="DI629" s="90">
        <f>SUMIFS('Inventory Matrix'!$E:$E,'Inventory Matrix'!$B:$B,$DI$2,'Inventory Matrix'!$G:$G,$DM$2,'Inventory Matrix'!$C:$C,A629)</f>
        <v>0</v>
      </c>
      <c r="DJ629" s="90">
        <f>SUMIFS('Inventory Matrix'!$E:$E,'Inventory Matrix'!$B:$B,$DJ$2,'Inventory Matrix'!$G:$G,$DM$2,'Inventory Matrix'!$C:$C,A629)</f>
        <v>0</v>
      </c>
      <c r="DK629" s="90">
        <f>SUMIFS('Inventory Matrix'!$E:$E,'Inventory Matrix'!$B:$B,$DK$2,'Inventory Matrix'!$G:$G,$DM$2,'Inventory Matrix'!$C:$C,A629)</f>
        <v>0</v>
      </c>
      <c r="DL629" s="90">
        <f>SUMIFS('Inventory Matrix'!$E:$E,'Inventory Matrix'!$B:$B,$DL$2,'Inventory Matrix'!$G:$G,$DM$2,'Inventory Matrix'!$C:$C,A629)</f>
        <v>0</v>
      </c>
      <c r="DM629" s="91">
        <f>SUMIFS('Inventory Matrix'!$E:$E,'Inventory Matrix'!$G:$G,$DM$2,'Inventory Matrix'!$C:$C,A629)</f>
        <v>0</v>
      </c>
      <c r="DN629" s="48"/>
      <c r="DO629" s="90">
        <f>SUMIFS('Inventory Matrix'!$E:$E,'Inventory Matrix'!$B:$B,$DO$2,'Inventory Matrix'!$G:$G,$DT$2,'Inventory Matrix'!$C:$C,A629)</f>
        <v>0</v>
      </c>
      <c r="DP629" s="90">
        <f>SUMIFS('Inventory Matrix'!$E:$E,'Inventory Matrix'!$B:$B,$DP$2,'Inventory Matrix'!$G:$G,$DT$2,'Inventory Matrix'!$C:$C,A629)</f>
        <v>0</v>
      </c>
      <c r="DQ629" s="90">
        <f>SUMIFS('Inventory Matrix'!$E:$E,'Inventory Matrix'!$B:$B,$DQ$2,'Inventory Matrix'!$G:$G,$DT$2,'Inventory Matrix'!$C:$C,A629)</f>
        <v>0</v>
      </c>
      <c r="DR629" s="90">
        <f>SUMIFS('Inventory Matrix'!$E:$E,'Inventory Matrix'!$B:$B,$DR$2,'Inventory Matrix'!$G:$G,$DT$2,'Inventory Matrix'!$C:$C,A629)</f>
        <v>0</v>
      </c>
      <c r="DS629" s="90">
        <f>SUMIFS('Inventory Matrix'!$E:$E,'Inventory Matrix'!$B:$B,$DS$2,'Inventory Matrix'!$G:$G,$DT$2,'Inventory Matrix'!$C:$C,A629)</f>
        <v>0</v>
      </c>
      <c r="DT629" s="91">
        <f>SUMIFS('Inventory Matrix'!$E:$E,'Inventory Matrix'!$G:$G,$DT$2,'Inventory Matrix'!$C:$C,A629)</f>
        <v>0</v>
      </c>
      <c r="DU629" s="44"/>
      <c r="DV629" s="90">
        <f>SUMIFS('Inventory Matrix'!$E:$E,'Inventory Matrix'!$B:$B,$DV$2,'Inventory Matrix'!$G:$G,$EA$2,'Inventory Matrix'!$C:$C,A629)</f>
        <v>0</v>
      </c>
      <c r="DW629" s="90">
        <f>SUMIFS('Inventory Matrix'!$E:$E,'Inventory Matrix'!$B:$B,$DW$2,'Inventory Matrix'!$G:$G,$EA$2,'Inventory Matrix'!$C:$C,A629)</f>
        <v>0</v>
      </c>
      <c r="DX629" s="90">
        <f>SUMIFS('Inventory Matrix'!$E:$E,'Inventory Matrix'!$B:$B,$DX$2,'Inventory Matrix'!$G:$G,$EA$2,'Inventory Matrix'!$C:$C,A629)</f>
        <v>0</v>
      </c>
      <c r="DY629" s="90">
        <f>SUMIFS('Inventory Matrix'!$E:$E,'Inventory Matrix'!$B:$B,$DY$2,'Inventory Matrix'!$G:$G,$EA$2,'Inventory Matrix'!$C:$C,A629)</f>
        <v>0</v>
      </c>
      <c r="DZ629" s="90">
        <f>SUMIFS('Inventory Matrix'!$E:$E,'Inventory Matrix'!$B:$B,$DZ$2,'Inventory Matrix'!$G:$G,$EA$2,'Inventory Matrix'!$C:$C,A629)</f>
        <v>0</v>
      </c>
      <c r="EA629" s="91">
        <f>SUMIFS('Inventory Matrix'!$E:$E,'Inventory Matrix'!$G:$G,$EA$2,'Inventory Matrix'!$C:$C,A629)</f>
        <v>0</v>
      </c>
      <c r="EB629" s="44"/>
      <c r="EC629" s="90">
        <f>SUMIFS('Inventory Matrix'!$E:$E,'Inventory Matrix'!$B:$B,$EC$2,'Inventory Matrix'!$G:$G,$EH$2,'Inventory Matrix'!$C:$C,A629)</f>
        <v>0</v>
      </c>
      <c r="ED629" s="90">
        <f>SUMIFS('Inventory Matrix'!$E:$E,'Inventory Matrix'!$B:$B,$ED$2,'Inventory Matrix'!$G:$G,$EH$2,'Inventory Matrix'!$C:$C,A629)</f>
        <v>0</v>
      </c>
      <c r="EE629" s="90">
        <f>SUMIFS('Inventory Matrix'!$E:$E,'Inventory Matrix'!$B:$B,$EE$2,'Inventory Matrix'!$G:$G,$EH$2,'Inventory Matrix'!$C:$C,A629)</f>
        <v>0</v>
      </c>
      <c r="EF629" s="90">
        <f>SUMIFS('Inventory Matrix'!$E:$E,'Inventory Matrix'!$B:$B,$EF$2,'Inventory Matrix'!$G:$G,$EH$2,'Inventory Matrix'!$C:$C,A629)</f>
        <v>0</v>
      </c>
      <c r="EG629" s="90">
        <f>SUMIFS('Inventory Matrix'!$E:$E,'Inventory Matrix'!$B:$B,$EG$2,'Inventory Matrix'!$G:$G,$EH$2,'Inventory Matrix'!$C:$C,A629)</f>
        <v>0</v>
      </c>
      <c r="EH629" s="91">
        <f>SUMIFS('Inventory Matrix'!$E:$E,'Inventory Matrix'!$G:$G,$EH$2,'Inventory Matrix'!$C:$C,A629)</f>
        <v>0</v>
      </c>
      <c r="EI629" s="44"/>
    </row>
    <row r="630" spans="1:139" ht="13" x14ac:dyDescent="0.15">
      <c r="A630" s="38" t="str">
        <f t="shared" si="64"/>
        <v>MXYM2</v>
      </c>
      <c r="B630" s="39" t="s">
        <v>2186</v>
      </c>
      <c r="C630" s="40" t="s">
        <v>3130</v>
      </c>
      <c r="D630" s="40" t="s">
        <v>3131</v>
      </c>
      <c r="E630" s="41">
        <f t="shared" si="65"/>
        <v>0</v>
      </c>
      <c r="F630" s="41">
        <f>SUMIFS(Stock!$D:$D,Stock!$C:$C,A630)</f>
        <v>0</v>
      </c>
      <c r="G630" s="42" t="e">
        <f t="shared" ca="1" si="66"/>
        <v>#REF!</v>
      </c>
      <c r="H630" s="43">
        <f t="shared" ca="1" si="67"/>
        <v>0</v>
      </c>
      <c r="I630" s="44"/>
      <c r="J630" s="38" t="e">
        <f ca="1">SUMIFS(#REF!,#REF!,A630,#REF!,$J$2)</f>
        <v>#REF!</v>
      </c>
      <c r="K630" s="38" t="e">
        <f ca="1">SUMIFS(#REF!,#REF!,A630,#REF!,$K$2)</f>
        <v>#REF!</v>
      </c>
      <c r="L630" s="38" t="e">
        <f ca="1">SUMIFS(#REF!,#REF!,A630,#REF!,$L$2)</f>
        <v>#REF!</v>
      </c>
      <c r="M630" s="38" t="e">
        <f ca="1">SUMIFS(#REF!,#REF!,A630,#REF!,$M$2)</f>
        <v>#REF!</v>
      </c>
      <c r="N630" s="38" t="e">
        <f ca="1">SUMIFS(#REF!,#REF!,A630,#REF!,$N$2)</f>
        <v>#REF!</v>
      </c>
      <c r="O630" s="38" t="e">
        <f ca="1">SUMIFS(#REF!,#REF!,A630,#REF!,$O$2)</f>
        <v>#REF!</v>
      </c>
      <c r="P630" s="38" t="e">
        <f ca="1">SUMIFS(#REF!,#REF!,A630,#REF!,$P$2)</f>
        <v>#REF!</v>
      </c>
      <c r="Q630" s="38" t="e">
        <f ca="1">SUMIFS(#REF!,#REF!,A630,#REF!,$Q$2)</f>
        <v>#REF!</v>
      </c>
      <c r="R630" s="38" t="e">
        <f ca="1">SUMIFS(#REF!,#REF!,A630,#REF!,$R$2)</f>
        <v>#REF!</v>
      </c>
      <c r="S630" s="38" t="e">
        <f ca="1">SUMIFS(#REF!,#REF!,A630,#REF!,$S$2)</f>
        <v>#REF!</v>
      </c>
      <c r="T630" s="45"/>
      <c r="U630" s="44"/>
      <c r="V630" s="46"/>
      <c r="W630" s="38" t="e">
        <f ca="1">SUMIFS(#REF!,#REF!,A630,#REF!,$W$2,#REF!,$AK$1)</f>
        <v>#REF!</v>
      </c>
      <c r="X630" s="38" t="e">
        <f ca="1">SUMIFS(#REF!,#REF!,A630,#REF!,$X$2,#REF!,$AK$1)</f>
        <v>#REF!</v>
      </c>
      <c r="Y630" s="38" t="e">
        <f ca="1">SUMIFS(#REF!,#REF!,A630,#REF!,$Y$2,#REF!,$AK$1)</f>
        <v>#REF!</v>
      </c>
      <c r="Z630" s="38" t="e">
        <f ca="1">SUMIFS(#REF!,#REF!,A630,#REF!,$Z$2,#REF!,$AK$1)</f>
        <v>#REF!</v>
      </c>
      <c r="AA630" s="38" t="e">
        <f ca="1">SUMIFS(#REF!,#REF!,A630,#REF!,$AA$2,#REF!,$AK$1)</f>
        <v>#REF!</v>
      </c>
      <c r="AB630" s="38" t="e">
        <f ca="1">SUMIFS(#REF!,#REF!,A630,#REF!,$AB$2,#REF!,$AK$1)</f>
        <v>#REF!</v>
      </c>
      <c r="AC630" s="48"/>
      <c r="AD630" s="92">
        <f>SUMIFS('Inventory Matrix'!$E:$E,'Inventory Matrix'!$G:$G,$AD$2,'Inventory Matrix'!$B:$B,$AK$1,'Inventory Matrix'!$C:$C,A630)</f>
        <v>0</v>
      </c>
      <c r="AE630" s="39">
        <f>SUMIFS('Inventory Matrix'!$E:$E,'Inventory Matrix'!$G:$G,$AE$2,'Inventory Matrix'!$B:$B,$AK$1,'Inventory Matrix'!$C:$C,A630)</f>
        <v>0</v>
      </c>
      <c r="AF630" s="39">
        <f>SUMIFS('Inventory Matrix'!$E:$E,'Inventory Matrix'!$G:$G,$AF$2,'Inventory Matrix'!$B:$B,$AK$1,'Inventory Matrix'!$C:$C,A630)</f>
        <v>0</v>
      </c>
      <c r="AG630" s="93">
        <f>SUMIFS('Inventory Matrix'!$E:$E,'Inventory Matrix'!$G:$G,$AG$2,'Inventory Matrix'!$B:$B,$AK$1,'Inventory Matrix'!$C:$C,A630)</f>
        <v>0</v>
      </c>
      <c r="AH630" s="170" t="str">
        <f t="shared" ca="1" si="68"/>
        <v>-</v>
      </c>
      <c r="AI630" s="171" t="str">
        <f t="shared" ca="1" si="69"/>
        <v>-</v>
      </c>
      <c r="AJ630" s="174">
        <f t="shared" ca="1" si="78"/>
        <v>0</v>
      </c>
      <c r="AK630" s="172">
        <f>SUMIFS(Stock!$D:$D,Stock!$A:$A,$AK$1,Stock!$C:$C,A630)</f>
        <v>0</v>
      </c>
      <c r="AL630" s="55"/>
      <c r="AM630" s="38" t="e">
        <f ca="1">SUMIFS(#REF!,#REF!,A630,#REF!,$AM$2,#REF!,$AZ$1)</f>
        <v>#REF!</v>
      </c>
      <c r="AN630" s="38" t="e">
        <f ca="1">SUMIFS(#REF!,#REF!,A630,#REF!,$AN$2,#REF!,$AZ$1)</f>
        <v>#REF!</v>
      </c>
      <c r="AO630" s="38" t="e">
        <f ca="1">SUMIFS(#REF!,#REF!,A630,#REF!,$AO$2,#REF!,$AZ$1)</f>
        <v>#REF!</v>
      </c>
      <c r="AP630" s="38" t="e">
        <f ca="1">SUMIFS(#REF!,#REF!,A630,#REF!,$AP$2,#REF!,$AZ$1)</f>
        <v>#REF!</v>
      </c>
      <c r="AQ630" s="38" t="e">
        <f ca="1">SUMIFS(#REF!,#REF!,A630,#REF!,$AQ$2,#REF!,$AZ$1)</f>
        <v>#REF!</v>
      </c>
      <c r="AR630" s="38" t="e">
        <f ca="1">SUMIFS(#REF!,#REF!,A630,#REF!,$AR$2,#REF!,$AZ$1)</f>
        <v>#REF!</v>
      </c>
      <c r="AS630" s="81"/>
      <c r="AT630" s="49">
        <f>SUMIFS('Inventory Matrix'!$E:$E,'Inventory Matrix'!$G:$G,$AT$2,'Inventory Matrix'!$B:$B,$AZ$1,'Inventory Matrix'!$C:$C,A630)</f>
        <v>0</v>
      </c>
      <c r="AU630" s="49">
        <f>SUMIFS('Inventory Matrix'!$E:$E,'Inventory Matrix'!$G:$G,$AU$2,'Inventory Matrix'!$B:$B,$AZ$1,'Inventory Matrix'!$C:$C,A630)</f>
        <v>0</v>
      </c>
      <c r="AV630" s="49">
        <f>SUMIFS('Inventory Matrix'!$E:$E,'Inventory Matrix'!$G:$G,$AV$2,'Inventory Matrix'!$B:$B,$AZ$1,'Inventory Matrix'!$C:$C,A630)</f>
        <v>0</v>
      </c>
      <c r="AW630" s="57">
        <f>SUMIFS('Inventory Matrix'!$E:$E,'Inventory Matrix'!$G:$G,$AW$2,'Inventory Matrix'!$B:$B,$AZ$1,'Inventory Matrix'!$C:$C,A630)</f>
        <v>0</v>
      </c>
      <c r="AX630" s="96" t="str">
        <f t="shared" ca="1" si="70"/>
        <v>-</v>
      </c>
      <c r="AY630" s="63">
        <f t="shared" ca="1" si="71"/>
        <v>0</v>
      </c>
      <c r="AZ630" s="97">
        <f>SUMIFS(Stock!$D:$D,Stock!$A:$A,$AZ$1,Stock!$C:$C,A630)</f>
        <v>0</v>
      </c>
      <c r="BA630" s="55"/>
      <c r="BB630" s="38" t="e">
        <f ca="1">SUMIFS(#REF!,#REF!,A630,#REF!,$BB$2,#REF!,$BO$1)</f>
        <v>#REF!</v>
      </c>
      <c r="BC630" s="38" t="e">
        <f ca="1">SUMIFS(#REF!,#REF!,A630,#REF!,$BC$2,#REF!,$BO$1)</f>
        <v>#REF!</v>
      </c>
      <c r="BD630" s="38" t="e">
        <f ca="1">SUMIFS(#REF!,#REF!,A630,#REF!,$BD$2,#REF!,$BO$1)</f>
        <v>#REF!</v>
      </c>
      <c r="BE630" s="38" t="e">
        <f ca="1">SUMIFS(#REF!,#REF!,A630,#REF!,$BE$2,#REF!,$BO$1)</f>
        <v>#REF!</v>
      </c>
      <c r="BF630" s="38" t="e">
        <f ca="1">SUMIFS(#REF!,#REF!,A630,#REF!,$BF$2,#REF!,$BO$1)</f>
        <v>#REF!</v>
      </c>
      <c r="BG630" s="38" t="e">
        <f ca="1">SUMIFS(#REF!,#REF!,A630,#REF!,$BG$2,#REF!,$BO$1)</f>
        <v>#REF!</v>
      </c>
      <c r="BH630" s="60"/>
      <c r="BI630" s="49">
        <f>SUMIFS('Inventory Matrix'!$E:$E,'Inventory Matrix'!$G:$G,$BI$2,'Inventory Matrix'!$B:$B,$BO$1,'Inventory Matrix'!$C:$C,A630)</f>
        <v>0</v>
      </c>
      <c r="BJ630" s="49">
        <f>SUMIFS('Inventory Matrix'!$E:$E,'Inventory Matrix'!$G:$G,$BJ$2,'Inventory Matrix'!$B:$B,$BO$1,'Inventory Matrix'!$C:$C,A630)</f>
        <v>0</v>
      </c>
      <c r="BK630" s="49">
        <f>SUMIFS('Inventory Matrix'!$E:$E,'Inventory Matrix'!$G:$G,$BK$2,'Inventory Matrix'!$B:$B,$BO$1,'Inventory Matrix'!$C:$C,A630)</f>
        <v>0</v>
      </c>
      <c r="BL630" s="57">
        <f>SUMIFS('Inventory Matrix'!$E:$E,'Inventory Matrix'!$G:$G,$BL$2,'Inventory Matrix'!$B:$B,$BO$1,'Inventory Matrix'!$C:$C,A630)</f>
        <v>0</v>
      </c>
      <c r="BM630" s="96" t="str">
        <f t="shared" ca="1" si="72"/>
        <v>-</v>
      </c>
      <c r="BN630" s="62">
        <f t="shared" ca="1" si="73"/>
        <v>0</v>
      </c>
      <c r="BO630" s="97">
        <f>SUMIFS(Stock!$D:$D,Stock!$A:$A,$BO$1,Stock!$C:$C,A630)</f>
        <v>0</v>
      </c>
      <c r="BP630" s="55"/>
      <c r="BQ630" s="38" t="e">
        <f ca="1">SUMIFS(#REF!,#REF!,A630,#REF!,$BQ$2,#REF!,$CD$1)</f>
        <v>#REF!</v>
      </c>
      <c r="BR630" s="38" t="e">
        <f ca="1">SUMIFS(#REF!,#REF!,A630,#REF!,$BR$2,#REF!,$CD$1)</f>
        <v>#REF!</v>
      </c>
      <c r="BS630" s="38" t="e">
        <f ca="1">SUMIFS(#REF!,#REF!,A630,#REF!,$BS$2,#REF!,$CD$1)</f>
        <v>#REF!</v>
      </c>
      <c r="BT630" s="38" t="e">
        <f ca="1">SUMIFS(#REF!,#REF!,A630,#REF!,$BT$2,#REF!,$CD$1)</f>
        <v>#REF!</v>
      </c>
      <c r="BU630" s="38" t="e">
        <f ca="1">SUMIFS(#REF!,#REF!,A630,#REF!,$BU$2,#REF!,$CD$1)</f>
        <v>#REF!</v>
      </c>
      <c r="BV630" s="38" t="e">
        <f ca="1">SUMIFS(#REF!,#REF!,A630,#REF!,$BV$2,#REF!,$CD$1)</f>
        <v>#REF!</v>
      </c>
      <c r="BW630" s="60"/>
      <c r="BX630" s="49">
        <f>SUMIFS('Inventory Matrix'!$E:$E,'Inventory Matrix'!$G:$G,$BX$2,'Inventory Matrix'!$B:$B,$CD$1,'Inventory Matrix'!$C:$C,A630)</f>
        <v>0</v>
      </c>
      <c r="BY630" s="49">
        <f>SUMIFS('Inventory Matrix'!$E:$E,'Inventory Matrix'!$G:$G,$BY$2,'Inventory Matrix'!$B:$B,$CD$1,'Inventory Matrix'!$C:$C,A630)</f>
        <v>0</v>
      </c>
      <c r="BZ630" s="49">
        <f>SUMIFS('Inventory Matrix'!$E:$E,'Inventory Matrix'!$G:$G,$BZ$2,'Inventory Matrix'!$B:$B,$CD$1,'Inventory Matrix'!$C:$C,A630)</f>
        <v>0</v>
      </c>
      <c r="CA630" s="57">
        <f>SUMIFS('Inventory Matrix'!$E:$E,'Inventory Matrix'!$G:$G,$CA$2,'Inventory Matrix'!$B:$B,$CD$1,'Inventory Matrix'!$C:$C,A630)</f>
        <v>0</v>
      </c>
      <c r="CB630" s="96" t="str">
        <f t="shared" ca="1" si="74"/>
        <v>-</v>
      </c>
      <c r="CC630" s="63">
        <f t="shared" ca="1" si="75"/>
        <v>0</v>
      </c>
      <c r="CD630" s="97">
        <f>SUMIFS(Stock!$D:$D,Stock!$A:$A,$CD$1,Stock!$C:$C,A630)</f>
        <v>0</v>
      </c>
      <c r="CE630" s="55"/>
      <c r="CF630" s="38" t="e">
        <f ca="1">SUMIFS(#REF!,#REF!,A630,#REF!,$CF$2,#REF!,$CS$1)</f>
        <v>#REF!</v>
      </c>
      <c r="CG630" s="38" t="e">
        <f ca="1">SUMIFS(#REF!,#REF!,A630,#REF!,$CG$2,#REF!,$CS$1)</f>
        <v>#REF!</v>
      </c>
      <c r="CH630" s="38" t="e">
        <f ca="1">SUMIFS(#REF!,#REF!,A630,#REF!,$CH$2,#REF!,$CS$1)</f>
        <v>#REF!</v>
      </c>
      <c r="CI630" s="38" t="e">
        <f ca="1">SUMIFS(#REF!,#REF!,A630,#REF!,$CI$2,#REF!,$CS$1)</f>
        <v>#REF!</v>
      </c>
      <c r="CJ630" s="38" t="e">
        <f ca="1">SUMIFS(#REF!,#REF!,A630,#REF!,$CJ$2,#REF!,$CS$1)</f>
        <v>#REF!</v>
      </c>
      <c r="CK630" s="38" t="e">
        <f ca="1">SUMIFS(#REF!,#REF!,A630,#REF!,$CK$2,#REF!,$CS$1)</f>
        <v>#REF!</v>
      </c>
      <c r="CL630" s="60"/>
      <c r="CM630" s="49">
        <f>SUMIFS('Inventory Matrix'!$E:$E,'Inventory Matrix'!$G:$G,$CM$2,'Inventory Matrix'!$B:$B,$CD$1,'Inventory Matrix'!$C:$C,A630)</f>
        <v>0</v>
      </c>
      <c r="CN630" s="49">
        <f>SUMIFS('Inventory Matrix'!$E:$E,'Inventory Matrix'!$G:$G,$CN$2,'Inventory Matrix'!$B:$B,$CD$1,'Inventory Matrix'!$C:$C,A630)</f>
        <v>0</v>
      </c>
      <c r="CO630" s="49">
        <f>SUMIFS('Inventory Matrix'!$E:$E,'Inventory Matrix'!$G:$G,$CO$2,'Inventory Matrix'!$B:$B,$CD$1,'Inventory Matrix'!$C:$C,A630)</f>
        <v>0</v>
      </c>
      <c r="CP630" s="57">
        <f>SUMIFS('Inventory Matrix'!$E:$E,'Inventory Matrix'!$G:$G,$CP$2,'Inventory Matrix'!$B:$B,$CD$1,'Inventory Matrix'!$C:$C,A630)</f>
        <v>0</v>
      </c>
      <c r="CQ630" s="96" t="str">
        <f t="shared" ca="1" si="76"/>
        <v>-</v>
      </c>
      <c r="CR630" s="63">
        <f t="shared" ca="1" si="77"/>
        <v>0</v>
      </c>
      <c r="CS630" s="97">
        <f>SUMIFS(Stock!$D:$D,Stock!$A:$A,$CS$1,Stock!$C:$C,A630)</f>
        <v>0</v>
      </c>
      <c r="CT630" s="64"/>
      <c r="CU630" s="65">
        <f>SUMIFS(Stock!$D:$D,Stock!$A:$A,$CU$1,Stock!$C:$C,A630)</f>
        <v>0</v>
      </c>
      <c r="CV630" s="64"/>
      <c r="CW630" s="38" t="e">
        <f ca="1">SUMIFS(#REF!,#REF!,A630,#REF!,$CW$2,#REF!,$DC$1)</f>
        <v>#REF!</v>
      </c>
      <c r="CX630" s="38" t="e">
        <f ca="1">SUMIFS(#REF!,#REF!,A630,#REF!,$CX$2,#REF!,$DC$1)</f>
        <v>#REF!</v>
      </c>
      <c r="CY630" s="38" t="e">
        <f ca="1">SUMIFS(#REF!,#REF!,A630,#REF!,$CY$2,#REF!,$DC$1)</f>
        <v>#REF!</v>
      </c>
      <c r="CZ630" s="38" t="e">
        <f ca="1">SUMIFS(#REF!,#REF!,A630,#REF!,$CZ$2,#REF!,$DC$1)</f>
        <v>#REF!</v>
      </c>
      <c r="DA630" s="38" t="e">
        <f ca="1">SUMIFS(#REF!,#REF!,A630,#REF!,$DA$2,#REF!,$DC$1)</f>
        <v>#REF!</v>
      </c>
      <c r="DB630" s="38" t="e">
        <f ca="1">SUMIFS(#REF!,#REF!,A630,#REF!,$DB$2,#REF!,$DC$1)</f>
        <v>#REF!</v>
      </c>
      <c r="DC630" s="65">
        <f>SUMIFS(Stock!$D:$D,Stock!$A:$A,$DC$1,Stock!$C:$C,A630)</f>
        <v>0</v>
      </c>
      <c r="DD630" s="65">
        <f>SUMIFS(Stock!$D:$D,Stock!$A:$A,$DD$1,Stock!$C:$C,A630)</f>
        <v>0</v>
      </c>
      <c r="DE630" s="65">
        <f>SUMIFS(Stock!$D:$D,Stock!$A:$A,$DE$1,Stock!$C:$C,A630)</f>
        <v>0</v>
      </c>
      <c r="DF630" s="66"/>
      <c r="DG630" s="66"/>
      <c r="DH630" s="67">
        <f>SUMIFS('Inventory Matrix'!$E:$E,'Inventory Matrix'!$B:$B,$DH$2,'Inventory Matrix'!$G:$G,$DM$2,'Inventory Matrix'!$C:$C,A630)</f>
        <v>0</v>
      </c>
      <c r="DI630" s="67">
        <f>SUMIFS('Inventory Matrix'!$E:$E,'Inventory Matrix'!$B:$B,$DI$2,'Inventory Matrix'!$G:$G,$DM$2,'Inventory Matrix'!$C:$C,A630)</f>
        <v>0</v>
      </c>
      <c r="DJ630" s="67">
        <f>SUMIFS('Inventory Matrix'!$E:$E,'Inventory Matrix'!$B:$B,$DJ$2,'Inventory Matrix'!$G:$G,$DM$2,'Inventory Matrix'!$C:$C,A630)</f>
        <v>0</v>
      </c>
      <c r="DK630" s="67">
        <f>SUMIFS('Inventory Matrix'!$E:$E,'Inventory Matrix'!$B:$B,$DK$2,'Inventory Matrix'!$G:$G,$DM$2,'Inventory Matrix'!$C:$C,A630)</f>
        <v>0</v>
      </c>
      <c r="DL630" s="67">
        <f>SUMIFS('Inventory Matrix'!$E:$E,'Inventory Matrix'!$B:$B,$DL$2,'Inventory Matrix'!$G:$G,$DM$2,'Inventory Matrix'!$C:$C,A630)</f>
        <v>0</v>
      </c>
      <c r="DM630" s="98">
        <f>SUMIFS('Inventory Matrix'!$E:$E,'Inventory Matrix'!$G:$G,$DM$2,'Inventory Matrix'!$C:$C,A630)</f>
        <v>0</v>
      </c>
      <c r="DN630" s="48"/>
      <c r="DO630" s="67">
        <f>SUMIFS('Inventory Matrix'!$E:$E,'Inventory Matrix'!$B:$B,$DO$2,'Inventory Matrix'!$G:$G,$DT$2,'Inventory Matrix'!$C:$C,A630)</f>
        <v>0</v>
      </c>
      <c r="DP630" s="67">
        <f>SUMIFS('Inventory Matrix'!$E:$E,'Inventory Matrix'!$B:$B,$DP$2,'Inventory Matrix'!$G:$G,$DT$2,'Inventory Matrix'!$C:$C,A630)</f>
        <v>0</v>
      </c>
      <c r="DQ630" s="67">
        <f>SUMIFS('Inventory Matrix'!$E:$E,'Inventory Matrix'!$B:$B,$DQ$2,'Inventory Matrix'!$G:$G,$DT$2,'Inventory Matrix'!$C:$C,A630)</f>
        <v>0</v>
      </c>
      <c r="DR630" s="67">
        <f>SUMIFS('Inventory Matrix'!$E:$E,'Inventory Matrix'!$B:$B,$DR$2,'Inventory Matrix'!$G:$G,$DT$2,'Inventory Matrix'!$C:$C,A630)</f>
        <v>0</v>
      </c>
      <c r="DS630" s="67">
        <f>SUMIFS('Inventory Matrix'!$E:$E,'Inventory Matrix'!$B:$B,$DS$2,'Inventory Matrix'!$G:$G,$DT$2,'Inventory Matrix'!$C:$C,A630)</f>
        <v>0</v>
      </c>
      <c r="DT630" s="98">
        <f>SUMIFS('Inventory Matrix'!$E:$E,'Inventory Matrix'!$G:$G,$DT$2,'Inventory Matrix'!$C:$C,A630)</f>
        <v>0</v>
      </c>
      <c r="DU630" s="44"/>
      <c r="DV630" s="67">
        <f>SUMIFS('Inventory Matrix'!$E:$E,'Inventory Matrix'!$B:$B,$DV$2,'Inventory Matrix'!$G:$G,$EA$2,'Inventory Matrix'!$C:$C,A630)</f>
        <v>0</v>
      </c>
      <c r="DW630" s="67">
        <f>SUMIFS('Inventory Matrix'!$E:$E,'Inventory Matrix'!$B:$B,$DW$2,'Inventory Matrix'!$G:$G,$EA$2,'Inventory Matrix'!$C:$C,A630)</f>
        <v>0</v>
      </c>
      <c r="DX630" s="67">
        <f>SUMIFS('Inventory Matrix'!$E:$E,'Inventory Matrix'!$B:$B,$DX$2,'Inventory Matrix'!$G:$G,$EA$2,'Inventory Matrix'!$C:$C,A630)</f>
        <v>0</v>
      </c>
      <c r="DY630" s="67">
        <f>SUMIFS('Inventory Matrix'!$E:$E,'Inventory Matrix'!$B:$B,$DY$2,'Inventory Matrix'!$G:$G,$EA$2,'Inventory Matrix'!$C:$C,A630)</f>
        <v>0</v>
      </c>
      <c r="DZ630" s="67">
        <f>SUMIFS('Inventory Matrix'!$E:$E,'Inventory Matrix'!$B:$B,$DZ$2,'Inventory Matrix'!$G:$G,$EA$2,'Inventory Matrix'!$C:$C,A630)</f>
        <v>0</v>
      </c>
      <c r="EA630" s="98">
        <f>SUMIFS('Inventory Matrix'!$E:$E,'Inventory Matrix'!$G:$G,$EA$2,'Inventory Matrix'!$C:$C,A630)</f>
        <v>0</v>
      </c>
      <c r="EB630" s="44"/>
      <c r="EC630" s="67">
        <f>SUMIFS('Inventory Matrix'!$E:$E,'Inventory Matrix'!$B:$B,$EC$2,'Inventory Matrix'!$G:$G,$EH$2,'Inventory Matrix'!$C:$C,A630)</f>
        <v>0</v>
      </c>
      <c r="ED630" s="67">
        <f>SUMIFS('Inventory Matrix'!$E:$E,'Inventory Matrix'!$B:$B,$ED$2,'Inventory Matrix'!$G:$G,$EH$2,'Inventory Matrix'!$C:$C,A630)</f>
        <v>0</v>
      </c>
      <c r="EE630" s="67">
        <f>SUMIFS('Inventory Matrix'!$E:$E,'Inventory Matrix'!$B:$B,$EE$2,'Inventory Matrix'!$G:$G,$EH$2,'Inventory Matrix'!$C:$C,A630)</f>
        <v>0</v>
      </c>
      <c r="EF630" s="67">
        <f>SUMIFS('Inventory Matrix'!$E:$E,'Inventory Matrix'!$B:$B,$EF$2,'Inventory Matrix'!$G:$G,$EH$2,'Inventory Matrix'!$C:$C,A630)</f>
        <v>0</v>
      </c>
      <c r="EG630" s="67">
        <f>SUMIFS('Inventory Matrix'!$E:$E,'Inventory Matrix'!$B:$B,$EG$2,'Inventory Matrix'!$G:$G,$EH$2,'Inventory Matrix'!$C:$C,A630)</f>
        <v>0</v>
      </c>
      <c r="EH630" s="98">
        <f>SUMIFS('Inventory Matrix'!$E:$E,'Inventory Matrix'!$G:$G,$EH$2,'Inventory Matrix'!$C:$C,A630)</f>
        <v>0</v>
      </c>
      <c r="EI630" s="44"/>
    </row>
    <row r="631" spans="1:139" ht="13" x14ac:dyDescent="0.15">
      <c r="A631" s="69" t="str">
        <f t="shared" si="64"/>
        <v>MXYN2</v>
      </c>
      <c r="B631" s="70" t="s">
        <v>2186</v>
      </c>
      <c r="C631" s="71" t="s">
        <v>3132</v>
      </c>
      <c r="D631" s="71" t="s">
        <v>3133</v>
      </c>
      <c r="E631" s="72">
        <f t="shared" si="65"/>
        <v>0</v>
      </c>
      <c r="F631" s="72">
        <f>SUMIFS(Stock!$D:$D,Stock!$C:$C,A631)</f>
        <v>0</v>
      </c>
      <c r="G631" s="73" t="e">
        <f t="shared" ca="1" si="66"/>
        <v>#REF!</v>
      </c>
      <c r="H631" s="74">
        <f t="shared" ca="1" si="67"/>
        <v>0</v>
      </c>
      <c r="I631" s="44"/>
      <c r="J631" s="69" t="e">
        <f ca="1">SUMIFS(#REF!,#REF!,A631,#REF!,$J$2)</f>
        <v>#REF!</v>
      </c>
      <c r="K631" s="69" t="e">
        <f ca="1">SUMIFS(#REF!,#REF!,A631,#REF!,$K$2)</f>
        <v>#REF!</v>
      </c>
      <c r="L631" s="69" t="e">
        <f ca="1">SUMIFS(#REF!,#REF!,A631,#REF!,$L$2)</f>
        <v>#REF!</v>
      </c>
      <c r="M631" s="69" t="e">
        <f ca="1">SUMIFS(#REF!,#REF!,A631,#REF!,$M$2)</f>
        <v>#REF!</v>
      </c>
      <c r="N631" s="69" t="e">
        <f ca="1">SUMIFS(#REF!,#REF!,A631,#REF!,$N$2)</f>
        <v>#REF!</v>
      </c>
      <c r="O631" s="69" t="e">
        <f ca="1">SUMIFS(#REF!,#REF!,A631,#REF!,$O$2)</f>
        <v>#REF!</v>
      </c>
      <c r="P631" s="69" t="e">
        <f ca="1">SUMIFS(#REF!,#REF!,A631,#REF!,$P$2)</f>
        <v>#REF!</v>
      </c>
      <c r="Q631" s="69" t="e">
        <f ca="1">SUMIFS(#REF!,#REF!,A631,#REF!,$Q$2)</f>
        <v>#REF!</v>
      </c>
      <c r="R631" s="69" t="e">
        <f ca="1">SUMIFS(#REF!,#REF!,A631,#REF!,$R$2)</f>
        <v>#REF!</v>
      </c>
      <c r="S631" s="69" t="e">
        <f ca="1">SUMIFS(#REF!,#REF!,A631,#REF!,$S$2)</f>
        <v>#REF!</v>
      </c>
      <c r="T631" s="75"/>
      <c r="U631" s="44"/>
      <c r="V631" s="46"/>
      <c r="W631" s="69" t="e">
        <f ca="1">SUMIFS(#REF!,#REF!,A631,#REF!,$W$2,#REF!,$AK$1)</f>
        <v>#REF!</v>
      </c>
      <c r="X631" s="69" t="e">
        <f ca="1">SUMIFS(#REF!,#REF!,A631,#REF!,$X$2,#REF!,$AK$1)</f>
        <v>#REF!</v>
      </c>
      <c r="Y631" s="69" t="e">
        <f ca="1">SUMIFS(#REF!,#REF!,A631,#REF!,$Y$2,#REF!,$AK$1)</f>
        <v>#REF!</v>
      </c>
      <c r="Z631" s="69" t="e">
        <f ca="1">SUMIFS(#REF!,#REF!,A631,#REF!,$Z$2,#REF!,$AK$1)</f>
        <v>#REF!</v>
      </c>
      <c r="AA631" s="69" t="e">
        <f ca="1">SUMIFS(#REF!,#REF!,A631,#REF!,$AA$2,#REF!,$AK$1)</f>
        <v>#REF!</v>
      </c>
      <c r="AB631" s="69" t="e">
        <f ca="1">SUMIFS(#REF!,#REF!,A631,#REF!,$AB$2,#REF!,$AK$1)</f>
        <v>#REF!</v>
      </c>
      <c r="AC631" s="48"/>
      <c r="AD631" s="76">
        <f>SUMIFS('Inventory Matrix'!$E:$E,'Inventory Matrix'!$G:$G,$AD$2,'Inventory Matrix'!$B:$B,$AK$1,'Inventory Matrix'!$C:$C,A631)</f>
        <v>0</v>
      </c>
      <c r="AE631" s="70">
        <f>SUMIFS('Inventory Matrix'!$E:$E,'Inventory Matrix'!$G:$G,$AE$2,'Inventory Matrix'!$B:$B,$AK$1,'Inventory Matrix'!$C:$C,A631)</f>
        <v>0</v>
      </c>
      <c r="AF631" s="70">
        <f>SUMIFS('Inventory Matrix'!$E:$E,'Inventory Matrix'!$G:$G,$AF$2,'Inventory Matrix'!$B:$B,$AK$1,'Inventory Matrix'!$C:$C,A631)</f>
        <v>0</v>
      </c>
      <c r="AG631" s="77">
        <f>SUMIFS('Inventory Matrix'!$E:$E,'Inventory Matrix'!$G:$G,$AG$2,'Inventory Matrix'!$B:$B,$AK$1,'Inventory Matrix'!$C:$C,A631)</f>
        <v>0</v>
      </c>
      <c r="AH631" s="167" t="str">
        <f t="shared" ca="1" si="68"/>
        <v>-</v>
      </c>
      <c r="AI631" s="168" t="str">
        <f t="shared" ca="1" si="69"/>
        <v>-</v>
      </c>
      <c r="AJ631" s="173">
        <f t="shared" ca="1" si="78"/>
        <v>0</v>
      </c>
      <c r="AK631" s="169">
        <f>SUMIFS(Stock!$D:$D,Stock!$A:$A,$AK$1,Stock!$C:$C,A631)</f>
        <v>0</v>
      </c>
      <c r="AL631" s="55"/>
      <c r="AM631" s="69" t="e">
        <f ca="1">SUMIFS(#REF!,#REF!,A631,#REF!,$AM$2,#REF!,$AZ$1)</f>
        <v>#REF!</v>
      </c>
      <c r="AN631" s="69" t="e">
        <f ca="1">SUMIFS(#REF!,#REF!,A631,#REF!,$AN$2,#REF!,$AZ$1)</f>
        <v>#REF!</v>
      </c>
      <c r="AO631" s="69" t="e">
        <f ca="1">SUMIFS(#REF!,#REF!,A631,#REF!,$AO$2,#REF!,$AZ$1)</f>
        <v>#REF!</v>
      </c>
      <c r="AP631" s="69" t="e">
        <f ca="1">SUMIFS(#REF!,#REF!,A631,#REF!,$AP$2,#REF!,$AZ$1)</f>
        <v>#REF!</v>
      </c>
      <c r="AQ631" s="69" t="e">
        <f ca="1">SUMIFS(#REF!,#REF!,A631,#REF!,$AQ$2,#REF!,$AZ$1)</f>
        <v>#REF!</v>
      </c>
      <c r="AR631" s="69" t="e">
        <f ca="1">SUMIFS(#REF!,#REF!,A631,#REF!,$AR$2,#REF!,$AZ$1)</f>
        <v>#REF!</v>
      </c>
      <c r="AS631" s="81"/>
      <c r="AT631" s="82">
        <f>SUMIFS('Inventory Matrix'!$E:$E,'Inventory Matrix'!$G:$G,$AT$2,'Inventory Matrix'!$B:$B,$AZ$1,'Inventory Matrix'!$C:$C,A631)</f>
        <v>0</v>
      </c>
      <c r="AU631" s="82">
        <f>SUMIFS('Inventory Matrix'!$E:$E,'Inventory Matrix'!$G:$G,$AU$2,'Inventory Matrix'!$B:$B,$AZ$1,'Inventory Matrix'!$C:$C,A631)</f>
        <v>0</v>
      </c>
      <c r="AV631" s="82">
        <f>SUMIFS('Inventory Matrix'!$E:$E,'Inventory Matrix'!$G:$G,$AV$2,'Inventory Matrix'!$B:$B,$AZ$1,'Inventory Matrix'!$C:$C,A631)</f>
        <v>0</v>
      </c>
      <c r="AW631" s="83">
        <f>SUMIFS('Inventory Matrix'!$E:$E,'Inventory Matrix'!$G:$G,$AW$2,'Inventory Matrix'!$B:$B,$AZ$1,'Inventory Matrix'!$C:$C,A631)</f>
        <v>0</v>
      </c>
      <c r="AX631" s="85" t="str">
        <f t="shared" ca="1" si="70"/>
        <v>-</v>
      </c>
      <c r="AY631" s="88">
        <f t="shared" ca="1" si="71"/>
        <v>0</v>
      </c>
      <c r="AZ631" s="87">
        <f>SUMIFS(Stock!$D:$D,Stock!$A:$A,$AZ$1,Stock!$C:$C,A631)</f>
        <v>0</v>
      </c>
      <c r="BA631" s="55"/>
      <c r="BB631" s="69" t="e">
        <f ca="1">SUMIFS(#REF!,#REF!,A631,#REF!,$BB$2,#REF!,$BO$1)</f>
        <v>#REF!</v>
      </c>
      <c r="BC631" s="69" t="e">
        <f ca="1">SUMIFS(#REF!,#REF!,A631,#REF!,$BC$2,#REF!,$BO$1)</f>
        <v>#REF!</v>
      </c>
      <c r="BD631" s="69" t="e">
        <f ca="1">SUMIFS(#REF!,#REF!,A631,#REF!,$BD$2,#REF!,$BO$1)</f>
        <v>#REF!</v>
      </c>
      <c r="BE631" s="69" t="e">
        <f ca="1">SUMIFS(#REF!,#REF!,A631,#REF!,$BE$2,#REF!,$BO$1)</f>
        <v>#REF!</v>
      </c>
      <c r="BF631" s="69" t="e">
        <f ca="1">SUMIFS(#REF!,#REF!,A631,#REF!,$BF$2,#REF!,$BO$1)</f>
        <v>#REF!</v>
      </c>
      <c r="BG631" s="69" t="e">
        <f ca="1">SUMIFS(#REF!,#REF!,A631,#REF!,$BG$2,#REF!,$BO$1)</f>
        <v>#REF!</v>
      </c>
      <c r="BH631" s="60"/>
      <c r="BI631" s="82">
        <f>SUMIFS('Inventory Matrix'!$E:$E,'Inventory Matrix'!$G:$G,$BI$2,'Inventory Matrix'!$B:$B,$BO$1,'Inventory Matrix'!$C:$C,A631)</f>
        <v>0</v>
      </c>
      <c r="BJ631" s="82">
        <f>SUMIFS('Inventory Matrix'!$E:$E,'Inventory Matrix'!$G:$G,$BJ$2,'Inventory Matrix'!$B:$B,$BO$1,'Inventory Matrix'!$C:$C,A631)</f>
        <v>0</v>
      </c>
      <c r="BK631" s="82">
        <f>SUMIFS('Inventory Matrix'!$E:$E,'Inventory Matrix'!$G:$G,$BK$2,'Inventory Matrix'!$B:$B,$BO$1,'Inventory Matrix'!$C:$C,A631)</f>
        <v>0</v>
      </c>
      <c r="BL631" s="83">
        <f>SUMIFS('Inventory Matrix'!$E:$E,'Inventory Matrix'!$G:$G,$BL$2,'Inventory Matrix'!$B:$B,$BO$1,'Inventory Matrix'!$C:$C,A631)</f>
        <v>0</v>
      </c>
      <c r="BM631" s="85" t="str">
        <f t="shared" ca="1" si="72"/>
        <v>-</v>
      </c>
      <c r="BN631" s="86">
        <f t="shared" ca="1" si="73"/>
        <v>0</v>
      </c>
      <c r="BO631" s="87">
        <f>SUMIFS(Stock!$D:$D,Stock!$A:$A,$BO$1,Stock!$C:$C,A631)</f>
        <v>0</v>
      </c>
      <c r="BP631" s="55"/>
      <c r="BQ631" s="69" t="e">
        <f ca="1">SUMIFS(#REF!,#REF!,A631,#REF!,$BQ$2,#REF!,$CD$1)</f>
        <v>#REF!</v>
      </c>
      <c r="BR631" s="69" t="e">
        <f ca="1">SUMIFS(#REF!,#REF!,A631,#REF!,$BR$2,#REF!,$CD$1)</f>
        <v>#REF!</v>
      </c>
      <c r="BS631" s="69" t="e">
        <f ca="1">SUMIFS(#REF!,#REF!,A631,#REF!,$BS$2,#REF!,$CD$1)</f>
        <v>#REF!</v>
      </c>
      <c r="BT631" s="69" t="e">
        <f ca="1">SUMIFS(#REF!,#REF!,A631,#REF!,$BT$2,#REF!,$CD$1)</f>
        <v>#REF!</v>
      </c>
      <c r="BU631" s="69" t="e">
        <f ca="1">SUMIFS(#REF!,#REF!,A631,#REF!,$BU$2,#REF!,$CD$1)</f>
        <v>#REF!</v>
      </c>
      <c r="BV631" s="69" t="e">
        <f ca="1">SUMIFS(#REF!,#REF!,A631,#REF!,$BV$2,#REF!,$CD$1)</f>
        <v>#REF!</v>
      </c>
      <c r="BW631" s="60"/>
      <c r="BX631" s="82">
        <f>SUMIFS('Inventory Matrix'!$E:$E,'Inventory Matrix'!$G:$G,$BX$2,'Inventory Matrix'!$B:$B,$CD$1,'Inventory Matrix'!$C:$C,A631)</f>
        <v>0</v>
      </c>
      <c r="BY631" s="82">
        <f>SUMIFS('Inventory Matrix'!$E:$E,'Inventory Matrix'!$G:$G,$BY$2,'Inventory Matrix'!$B:$B,$CD$1,'Inventory Matrix'!$C:$C,A631)</f>
        <v>0</v>
      </c>
      <c r="BZ631" s="82">
        <f>SUMIFS('Inventory Matrix'!$E:$E,'Inventory Matrix'!$G:$G,$BZ$2,'Inventory Matrix'!$B:$B,$CD$1,'Inventory Matrix'!$C:$C,A631)</f>
        <v>0</v>
      </c>
      <c r="CA631" s="83">
        <f>SUMIFS('Inventory Matrix'!$E:$E,'Inventory Matrix'!$G:$G,$CA$2,'Inventory Matrix'!$B:$B,$CD$1,'Inventory Matrix'!$C:$C,A631)</f>
        <v>0</v>
      </c>
      <c r="CB631" s="85" t="str">
        <f t="shared" ca="1" si="74"/>
        <v>-</v>
      </c>
      <c r="CC631" s="88">
        <f t="shared" ca="1" si="75"/>
        <v>0</v>
      </c>
      <c r="CD631" s="87">
        <f>SUMIFS(Stock!$D:$D,Stock!$A:$A,$CD$1,Stock!$C:$C,A631)</f>
        <v>0</v>
      </c>
      <c r="CE631" s="55"/>
      <c r="CF631" s="69" t="e">
        <f ca="1">SUMIFS(#REF!,#REF!,A631,#REF!,$CF$2,#REF!,$CS$1)</f>
        <v>#REF!</v>
      </c>
      <c r="CG631" s="69" t="e">
        <f ca="1">SUMIFS(#REF!,#REF!,A631,#REF!,$CG$2,#REF!,$CS$1)</f>
        <v>#REF!</v>
      </c>
      <c r="CH631" s="69" t="e">
        <f ca="1">SUMIFS(#REF!,#REF!,A631,#REF!,$CH$2,#REF!,$CS$1)</f>
        <v>#REF!</v>
      </c>
      <c r="CI631" s="69" t="e">
        <f ca="1">SUMIFS(#REF!,#REF!,A631,#REF!,$CI$2,#REF!,$CS$1)</f>
        <v>#REF!</v>
      </c>
      <c r="CJ631" s="69" t="e">
        <f ca="1">SUMIFS(#REF!,#REF!,A631,#REF!,$CJ$2,#REF!,$CS$1)</f>
        <v>#REF!</v>
      </c>
      <c r="CK631" s="69" t="e">
        <f ca="1">SUMIFS(#REF!,#REF!,A631,#REF!,$CK$2,#REF!,$CS$1)</f>
        <v>#REF!</v>
      </c>
      <c r="CL631" s="60"/>
      <c r="CM631" s="82">
        <f>SUMIFS('Inventory Matrix'!$E:$E,'Inventory Matrix'!$G:$G,$CM$2,'Inventory Matrix'!$B:$B,$CD$1,'Inventory Matrix'!$C:$C,A631)</f>
        <v>0</v>
      </c>
      <c r="CN631" s="82">
        <f>SUMIFS('Inventory Matrix'!$E:$E,'Inventory Matrix'!$G:$G,$CN$2,'Inventory Matrix'!$B:$B,$CD$1,'Inventory Matrix'!$C:$C,A631)</f>
        <v>0</v>
      </c>
      <c r="CO631" s="82">
        <f>SUMIFS('Inventory Matrix'!$E:$E,'Inventory Matrix'!$G:$G,$CO$2,'Inventory Matrix'!$B:$B,$CD$1,'Inventory Matrix'!$C:$C,A631)</f>
        <v>0</v>
      </c>
      <c r="CP631" s="83">
        <f>SUMIFS('Inventory Matrix'!$E:$E,'Inventory Matrix'!$G:$G,$CP$2,'Inventory Matrix'!$B:$B,$CD$1,'Inventory Matrix'!$C:$C,A631)</f>
        <v>0</v>
      </c>
      <c r="CQ631" s="85" t="str">
        <f t="shared" ca="1" si="76"/>
        <v>-</v>
      </c>
      <c r="CR631" s="88">
        <f t="shared" ca="1" si="77"/>
        <v>0</v>
      </c>
      <c r="CS631" s="87">
        <f>SUMIFS(Stock!$D:$D,Stock!$A:$A,$CS$1,Stock!$C:$C,A631)</f>
        <v>0</v>
      </c>
      <c r="CT631" s="64"/>
      <c r="CU631" s="89">
        <f>SUMIFS(Stock!$D:$D,Stock!$A:$A,$CU$1,Stock!$C:$C,A631)</f>
        <v>0</v>
      </c>
      <c r="CV631" s="64"/>
      <c r="CW631" s="69" t="e">
        <f ca="1">SUMIFS(#REF!,#REF!,A631,#REF!,$CW$2,#REF!,$DC$1)</f>
        <v>#REF!</v>
      </c>
      <c r="CX631" s="69" t="e">
        <f ca="1">SUMIFS(#REF!,#REF!,A631,#REF!,$CX$2,#REF!,$DC$1)</f>
        <v>#REF!</v>
      </c>
      <c r="CY631" s="69" t="e">
        <f ca="1">SUMIFS(#REF!,#REF!,A631,#REF!,$CY$2,#REF!,$DC$1)</f>
        <v>#REF!</v>
      </c>
      <c r="CZ631" s="69" t="e">
        <f ca="1">SUMIFS(#REF!,#REF!,A631,#REF!,$CZ$2,#REF!,$DC$1)</f>
        <v>#REF!</v>
      </c>
      <c r="DA631" s="69" t="e">
        <f ca="1">SUMIFS(#REF!,#REF!,A631,#REF!,$DA$2,#REF!,$DC$1)</f>
        <v>#REF!</v>
      </c>
      <c r="DB631" s="69" t="e">
        <f ca="1">SUMIFS(#REF!,#REF!,A631,#REF!,$DB$2,#REF!,$DC$1)</f>
        <v>#REF!</v>
      </c>
      <c r="DC631" s="89">
        <f>SUMIFS(Stock!$D:$D,Stock!$A:$A,$DC$1,Stock!$C:$C,A631)</f>
        <v>0</v>
      </c>
      <c r="DD631" s="89">
        <f>SUMIFS(Stock!$D:$D,Stock!$A:$A,$DD$1,Stock!$C:$C,A631)</f>
        <v>0</v>
      </c>
      <c r="DE631" s="89">
        <f>SUMIFS(Stock!$D:$D,Stock!$A:$A,$DE$1,Stock!$C:$C,A631)</f>
        <v>0</v>
      </c>
      <c r="DF631" s="66"/>
      <c r="DG631" s="66"/>
      <c r="DH631" s="90">
        <f>SUMIFS('Inventory Matrix'!$E:$E,'Inventory Matrix'!$B:$B,$DH$2,'Inventory Matrix'!$G:$G,$DM$2,'Inventory Matrix'!$C:$C,A631)</f>
        <v>0</v>
      </c>
      <c r="DI631" s="90">
        <f>SUMIFS('Inventory Matrix'!$E:$E,'Inventory Matrix'!$B:$B,$DI$2,'Inventory Matrix'!$G:$G,$DM$2,'Inventory Matrix'!$C:$C,A631)</f>
        <v>0</v>
      </c>
      <c r="DJ631" s="90">
        <f>SUMIFS('Inventory Matrix'!$E:$E,'Inventory Matrix'!$B:$B,$DJ$2,'Inventory Matrix'!$G:$G,$DM$2,'Inventory Matrix'!$C:$C,A631)</f>
        <v>0</v>
      </c>
      <c r="DK631" s="90">
        <f>SUMIFS('Inventory Matrix'!$E:$E,'Inventory Matrix'!$B:$B,$DK$2,'Inventory Matrix'!$G:$G,$DM$2,'Inventory Matrix'!$C:$C,A631)</f>
        <v>0</v>
      </c>
      <c r="DL631" s="90">
        <f>SUMIFS('Inventory Matrix'!$E:$E,'Inventory Matrix'!$B:$B,$DL$2,'Inventory Matrix'!$G:$G,$DM$2,'Inventory Matrix'!$C:$C,A631)</f>
        <v>0</v>
      </c>
      <c r="DM631" s="91">
        <f>SUMIFS('Inventory Matrix'!$E:$E,'Inventory Matrix'!$G:$G,$DM$2,'Inventory Matrix'!$C:$C,A631)</f>
        <v>0</v>
      </c>
      <c r="DN631" s="48"/>
      <c r="DO631" s="90">
        <f>SUMIFS('Inventory Matrix'!$E:$E,'Inventory Matrix'!$B:$B,$DO$2,'Inventory Matrix'!$G:$G,$DT$2,'Inventory Matrix'!$C:$C,A631)</f>
        <v>0</v>
      </c>
      <c r="DP631" s="90">
        <f>SUMIFS('Inventory Matrix'!$E:$E,'Inventory Matrix'!$B:$B,$DP$2,'Inventory Matrix'!$G:$G,$DT$2,'Inventory Matrix'!$C:$C,A631)</f>
        <v>0</v>
      </c>
      <c r="DQ631" s="90">
        <f>SUMIFS('Inventory Matrix'!$E:$E,'Inventory Matrix'!$B:$B,$DQ$2,'Inventory Matrix'!$G:$G,$DT$2,'Inventory Matrix'!$C:$C,A631)</f>
        <v>0</v>
      </c>
      <c r="DR631" s="90">
        <f>SUMIFS('Inventory Matrix'!$E:$E,'Inventory Matrix'!$B:$B,$DR$2,'Inventory Matrix'!$G:$G,$DT$2,'Inventory Matrix'!$C:$C,A631)</f>
        <v>0</v>
      </c>
      <c r="DS631" s="90">
        <f>SUMIFS('Inventory Matrix'!$E:$E,'Inventory Matrix'!$B:$B,$DS$2,'Inventory Matrix'!$G:$G,$DT$2,'Inventory Matrix'!$C:$C,A631)</f>
        <v>0</v>
      </c>
      <c r="DT631" s="91">
        <f>SUMIFS('Inventory Matrix'!$E:$E,'Inventory Matrix'!$G:$G,$DT$2,'Inventory Matrix'!$C:$C,A631)</f>
        <v>0</v>
      </c>
      <c r="DU631" s="44"/>
      <c r="DV631" s="90">
        <f>SUMIFS('Inventory Matrix'!$E:$E,'Inventory Matrix'!$B:$B,$DV$2,'Inventory Matrix'!$G:$G,$EA$2,'Inventory Matrix'!$C:$C,A631)</f>
        <v>0</v>
      </c>
      <c r="DW631" s="90">
        <f>SUMIFS('Inventory Matrix'!$E:$E,'Inventory Matrix'!$B:$B,$DW$2,'Inventory Matrix'!$G:$G,$EA$2,'Inventory Matrix'!$C:$C,A631)</f>
        <v>0</v>
      </c>
      <c r="DX631" s="90">
        <f>SUMIFS('Inventory Matrix'!$E:$E,'Inventory Matrix'!$B:$B,$DX$2,'Inventory Matrix'!$G:$G,$EA$2,'Inventory Matrix'!$C:$C,A631)</f>
        <v>0</v>
      </c>
      <c r="DY631" s="90">
        <f>SUMIFS('Inventory Matrix'!$E:$E,'Inventory Matrix'!$B:$B,$DY$2,'Inventory Matrix'!$G:$G,$EA$2,'Inventory Matrix'!$C:$C,A631)</f>
        <v>0</v>
      </c>
      <c r="DZ631" s="90">
        <f>SUMIFS('Inventory Matrix'!$E:$E,'Inventory Matrix'!$B:$B,$DZ$2,'Inventory Matrix'!$G:$G,$EA$2,'Inventory Matrix'!$C:$C,A631)</f>
        <v>0</v>
      </c>
      <c r="EA631" s="91">
        <f>SUMIFS('Inventory Matrix'!$E:$E,'Inventory Matrix'!$G:$G,$EA$2,'Inventory Matrix'!$C:$C,A631)</f>
        <v>0</v>
      </c>
      <c r="EB631" s="44"/>
      <c r="EC631" s="90">
        <f>SUMIFS('Inventory Matrix'!$E:$E,'Inventory Matrix'!$B:$B,$EC$2,'Inventory Matrix'!$G:$G,$EH$2,'Inventory Matrix'!$C:$C,A631)</f>
        <v>0</v>
      </c>
      <c r="ED631" s="90">
        <f>SUMIFS('Inventory Matrix'!$E:$E,'Inventory Matrix'!$B:$B,$ED$2,'Inventory Matrix'!$G:$G,$EH$2,'Inventory Matrix'!$C:$C,A631)</f>
        <v>0</v>
      </c>
      <c r="EE631" s="90">
        <f>SUMIFS('Inventory Matrix'!$E:$E,'Inventory Matrix'!$B:$B,$EE$2,'Inventory Matrix'!$G:$G,$EH$2,'Inventory Matrix'!$C:$C,A631)</f>
        <v>0</v>
      </c>
      <c r="EF631" s="90">
        <f>SUMIFS('Inventory Matrix'!$E:$E,'Inventory Matrix'!$B:$B,$EF$2,'Inventory Matrix'!$G:$G,$EH$2,'Inventory Matrix'!$C:$C,A631)</f>
        <v>0</v>
      </c>
      <c r="EG631" s="90">
        <f>SUMIFS('Inventory Matrix'!$E:$E,'Inventory Matrix'!$B:$B,$EG$2,'Inventory Matrix'!$G:$G,$EH$2,'Inventory Matrix'!$C:$C,A631)</f>
        <v>0</v>
      </c>
      <c r="EH631" s="91">
        <f>SUMIFS('Inventory Matrix'!$E:$E,'Inventory Matrix'!$G:$G,$EH$2,'Inventory Matrix'!$C:$C,A631)</f>
        <v>0</v>
      </c>
      <c r="EI631" s="44"/>
    </row>
    <row r="632" spans="1:139" ht="13" x14ac:dyDescent="0.15">
      <c r="A632" s="38" t="str">
        <f t="shared" si="64"/>
        <v>MXYH2</v>
      </c>
      <c r="B632" s="39" t="s">
        <v>2186</v>
      </c>
      <c r="C632" s="40" t="s">
        <v>3134</v>
      </c>
      <c r="D632" s="40" t="s">
        <v>3135</v>
      </c>
      <c r="E632" s="41">
        <f t="shared" si="65"/>
        <v>0</v>
      </c>
      <c r="F632" s="41">
        <f>SUMIFS(Stock!$D:$D,Stock!$C:$C,A632)</f>
        <v>0</v>
      </c>
      <c r="G632" s="42" t="e">
        <f t="shared" ca="1" si="66"/>
        <v>#REF!</v>
      </c>
      <c r="H632" s="43">
        <f t="shared" ca="1" si="67"/>
        <v>0</v>
      </c>
      <c r="I632" s="44"/>
      <c r="J632" s="38" t="e">
        <f ca="1">SUMIFS(#REF!,#REF!,A632,#REF!,$J$2)</f>
        <v>#REF!</v>
      </c>
      <c r="K632" s="38" t="e">
        <f ca="1">SUMIFS(#REF!,#REF!,A632,#REF!,$K$2)</f>
        <v>#REF!</v>
      </c>
      <c r="L632" s="38" t="e">
        <f ca="1">SUMIFS(#REF!,#REF!,A632,#REF!,$L$2)</f>
        <v>#REF!</v>
      </c>
      <c r="M632" s="38" t="e">
        <f ca="1">SUMIFS(#REF!,#REF!,A632,#REF!,$M$2)</f>
        <v>#REF!</v>
      </c>
      <c r="N632" s="38" t="e">
        <f ca="1">SUMIFS(#REF!,#REF!,A632,#REF!,$N$2)</f>
        <v>#REF!</v>
      </c>
      <c r="O632" s="38" t="e">
        <f ca="1">SUMIFS(#REF!,#REF!,A632,#REF!,$O$2)</f>
        <v>#REF!</v>
      </c>
      <c r="P632" s="38" t="e">
        <f ca="1">SUMIFS(#REF!,#REF!,A632,#REF!,$P$2)</f>
        <v>#REF!</v>
      </c>
      <c r="Q632" s="38" t="e">
        <f ca="1">SUMIFS(#REF!,#REF!,A632,#REF!,$Q$2)</f>
        <v>#REF!</v>
      </c>
      <c r="R632" s="38" t="e">
        <f ca="1">SUMIFS(#REF!,#REF!,A632,#REF!,$R$2)</f>
        <v>#REF!</v>
      </c>
      <c r="S632" s="38" t="e">
        <f ca="1">SUMIFS(#REF!,#REF!,A632,#REF!,$S$2)</f>
        <v>#REF!</v>
      </c>
      <c r="T632" s="45"/>
      <c r="U632" s="44"/>
      <c r="V632" s="46"/>
      <c r="W632" s="38" t="e">
        <f ca="1">SUMIFS(#REF!,#REF!,A632,#REF!,$W$2,#REF!,$AK$1)</f>
        <v>#REF!</v>
      </c>
      <c r="X632" s="38" t="e">
        <f ca="1">SUMIFS(#REF!,#REF!,A632,#REF!,$X$2,#REF!,$AK$1)</f>
        <v>#REF!</v>
      </c>
      <c r="Y632" s="38" t="e">
        <f ca="1">SUMIFS(#REF!,#REF!,A632,#REF!,$Y$2,#REF!,$AK$1)</f>
        <v>#REF!</v>
      </c>
      <c r="Z632" s="38" t="e">
        <f ca="1">SUMIFS(#REF!,#REF!,A632,#REF!,$Z$2,#REF!,$AK$1)</f>
        <v>#REF!</v>
      </c>
      <c r="AA632" s="38" t="e">
        <f ca="1">SUMIFS(#REF!,#REF!,A632,#REF!,$AA$2,#REF!,$AK$1)</f>
        <v>#REF!</v>
      </c>
      <c r="AB632" s="38" t="e">
        <f ca="1">SUMIFS(#REF!,#REF!,A632,#REF!,$AB$2,#REF!,$AK$1)</f>
        <v>#REF!</v>
      </c>
      <c r="AC632" s="48"/>
      <c r="AD632" s="92">
        <f>SUMIFS('Inventory Matrix'!$E:$E,'Inventory Matrix'!$G:$G,$AD$2,'Inventory Matrix'!$B:$B,$AK$1,'Inventory Matrix'!$C:$C,A632)</f>
        <v>0</v>
      </c>
      <c r="AE632" s="39">
        <f>SUMIFS('Inventory Matrix'!$E:$E,'Inventory Matrix'!$G:$G,$AE$2,'Inventory Matrix'!$B:$B,$AK$1,'Inventory Matrix'!$C:$C,A632)</f>
        <v>0</v>
      </c>
      <c r="AF632" s="39">
        <f>SUMIFS('Inventory Matrix'!$E:$E,'Inventory Matrix'!$G:$G,$AF$2,'Inventory Matrix'!$B:$B,$AK$1,'Inventory Matrix'!$C:$C,A632)</f>
        <v>0</v>
      </c>
      <c r="AG632" s="93">
        <f>SUMIFS('Inventory Matrix'!$E:$E,'Inventory Matrix'!$G:$G,$AG$2,'Inventory Matrix'!$B:$B,$AK$1,'Inventory Matrix'!$C:$C,A632)</f>
        <v>0</v>
      </c>
      <c r="AH632" s="170" t="str">
        <f t="shared" ca="1" si="68"/>
        <v>-</v>
      </c>
      <c r="AI632" s="171" t="str">
        <f t="shared" ca="1" si="69"/>
        <v>-</v>
      </c>
      <c r="AJ632" s="174">
        <f t="shared" ca="1" si="78"/>
        <v>0</v>
      </c>
      <c r="AK632" s="172">
        <f>SUMIFS(Stock!$D:$D,Stock!$A:$A,$AK$1,Stock!$C:$C,A632)</f>
        <v>0</v>
      </c>
      <c r="AL632" s="55"/>
      <c r="AM632" s="38" t="e">
        <f ca="1">SUMIFS(#REF!,#REF!,A632,#REF!,$AM$2,#REF!,$AZ$1)</f>
        <v>#REF!</v>
      </c>
      <c r="AN632" s="38" t="e">
        <f ca="1">SUMIFS(#REF!,#REF!,A632,#REF!,$AN$2,#REF!,$AZ$1)</f>
        <v>#REF!</v>
      </c>
      <c r="AO632" s="38" t="e">
        <f ca="1">SUMIFS(#REF!,#REF!,A632,#REF!,$AO$2,#REF!,$AZ$1)</f>
        <v>#REF!</v>
      </c>
      <c r="AP632" s="38" t="e">
        <f ca="1">SUMIFS(#REF!,#REF!,A632,#REF!,$AP$2,#REF!,$AZ$1)</f>
        <v>#REF!</v>
      </c>
      <c r="AQ632" s="38" t="e">
        <f ca="1">SUMIFS(#REF!,#REF!,A632,#REF!,$AQ$2,#REF!,$AZ$1)</f>
        <v>#REF!</v>
      </c>
      <c r="AR632" s="38" t="e">
        <f ca="1">SUMIFS(#REF!,#REF!,A632,#REF!,$AR$2,#REF!,$AZ$1)</f>
        <v>#REF!</v>
      </c>
      <c r="AS632" s="81"/>
      <c r="AT632" s="49">
        <f>SUMIFS('Inventory Matrix'!$E:$E,'Inventory Matrix'!$G:$G,$AT$2,'Inventory Matrix'!$B:$B,$AZ$1,'Inventory Matrix'!$C:$C,A632)</f>
        <v>0</v>
      </c>
      <c r="AU632" s="49">
        <f>SUMIFS('Inventory Matrix'!$E:$E,'Inventory Matrix'!$G:$G,$AU$2,'Inventory Matrix'!$B:$B,$AZ$1,'Inventory Matrix'!$C:$C,A632)</f>
        <v>0</v>
      </c>
      <c r="AV632" s="49">
        <f>SUMIFS('Inventory Matrix'!$E:$E,'Inventory Matrix'!$G:$G,$AV$2,'Inventory Matrix'!$B:$B,$AZ$1,'Inventory Matrix'!$C:$C,A632)</f>
        <v>0</v>
      </c>
      <c r="AW632" s="57">
        <f>SUMIFS('Inventory Matrix'!$E:$E,'Inventory Matrix'!$G:$G,$AW$2,'Inventory Matrix'!$B:$B,$AZ$1,'Inventory Matrix'!$C:$C,A632)</f>
        <v>0</v>
      </c>
      <c r="AX632" s="96" t="str">
        <f t="shared" ca="1" si="70"/>
        <v>-</v>
      </c>
      <c r="AY632" s="63">
        <f t="shared" ca="1" si="71"/>
        <v>0</v>
      </c>
      <c r="AZ632" s="97">
        <f>SUMIFS(Stock!$D:$D,Stock!$A:$A,$AZ$1,Stock!$C:$C,A632)</f>
        <v>0</v>
      </c>
      <c r="BA632" s="55"/>
      <c r="BB632" s="38" t="e">
        <f ca="1">SUMIFS(#REF!,#REF!,A632,#REF!,$BB$2,#REF!,$BO$1)</f>
        <v>#REF!</v>
      </c>
      <c r="BC632" s="38" t="e">
        <f ca="1">SUMIFS(#REF!,#REF!,A632,#REF!,$BC$2,#REF!,$BO$1)</f>
        <v>#REF!</v>
      </c>
      <c r="BD632" s="38" t="e">
        <f ca="1">SUMIFS(#REF!,#REF!,A632,#REF!,$BD$2,#REF!,$BO$1)</f>
        <v>#REF!</v>
      </c>
      <c r="BE632" s="38" t="e">
        <f ca="1">SUMIFS(#REF!,#REF!,A632,#REF!,$BE$2,#REF!,$BO$1)</f>
        <v>#REF!</v>
      </c>
      <c r="BF632" s="38" t="e">
        <f ca="1">SUMIFS(#REF!,#REF!,A632,#REF!,$BF$2,#REF!,$BO$1)</f>
        <v>#REF!</v>
      </c>
      <c r="BG632" s="38" t="e">
        <f ca="1">SUMIFS(#REF!,#REF!,A632,#REF!,$BG$2,#REF!,$BO$1)</f>
        <v>#REF!</v>
      </c>
      <c r="BH632" s="60"/>
      <c r="BI632" s="49">
        <f>SUMIFS('Inventory Matrix'!$E:$E,'Inventory Matrix'!$G:$G,$BI$2,'Inventory Matrix'!$B:$B,$BO$1,'Inventory Matrix'!$C:$C,A632)</f>
        <v>0</v>
      </c>
      <c r="BJ632" s="49">
        <f>SUMIFS('Inventory Matrix'!$E:$E,'Inventory Matrix'!$G:$G,$BJ$2,'Inventory Matrix'!$B:$B,$BO$1,'Inventory Matrix'!$C:$C,A632)</f>
        <v>0</v>
      </c>
      <c r="BK632" s="49">
        <f>SUMIFS('Inventory Matrix'!$E:$E,'Inventory Matrix'!$G:$G,$BK$2,'Inventory Matrix'!$B:$B,$BO$1,'Inventory Matrix'!$C:$C,A632)</f>
        <v>0</v>
      </c>
      <c r="BL632" s="57">
        <f>SUMIFS('Inventory Matrix'!$E:$E,'Inventory Matrix'!$G:$G,$BL$2,'Inventory Matrix'!$B:$B,$BO$1,'Inventory Matrix'!$C:$C,A632)</f>
        <v>0</v>
      </c>
      <c r="BM632" s="96" t="str">
        <f t="shared" ca="1" si="72"/>
        <v>-</v>
      </c>
      <c r="BN632" s="62">
        <f t="shared" ca="1" si="73"/>
        <v>0</v>
      </c>
      <c r="BO632" s="97">
        <f>SUMIFS(Stock!$D:$D,Stock!$A:$A,$BO$1,Stock!$C:$C,A632)</f>
        <v>0</v>
      </c>
      <c r="BP632" s="55"/>
      <c r="BQ632" s="38" t="e">
        <f ca="1">SUMIFS(#REF!,#REF!,A632,#REF!,$BQ$2,#REF!,$CD$1)</f>
        <v>#REF!</v>
      </c>
      <c r="BR632" s="38" t="e">
        <f ca="1">SUMIFS(#REF!,#REF!,A632,#REF!,$BR$2,#REF!,$CD$1)</f>
        <v>#REF!</v>
      </c>
      <c r="BS632" s="38" t="e">
        <f ca="1">SUMIFS(#REF!,#REF!,A632,#REF!,$BS$2,#REF!,$CD$1)</f>
        <v>#REF!</v>
      </c>
      <c r="BT632" s="38" t="e">
        <f ca="1">SUMIFS(#REF!,#REF!,A632,#REF!,$BT$2,#REF!,$CD$1)</f>
        <v>#REF!</v>
      </c>
      <c r="BU632" s="38" t="e">
        <f ca="1">SUMIFS(#REF!,#REF!,A632,#REF!,$BU$2,#REF!,$CD$1)</f>
        <v>#REF!</v>
      </c>
      <c r="BV632" s="38" t="e">
        <f ca="1">SUMIFS(#REF!,#REF!,A632,#REF!,$BV$2,#REF!,$CD$1)</f>
        <v>#REF!</v>
      </c>
      <c r="BW632" s="60"/>
      <c r="BX632" s="49">
        <f>SUMIFS('Inventory Matrix'!$E:$E,'Inventory Matrix'!$G:$G,$BX$2,'Inventory Matrix'!$B:$B,$CD$1,'Inventory Matrix'!$C:$C,A632)</f>
        <v>0</v>
      </c>
      <c r="BY632" s="49">
        <f>SUMIFS('Inventory Matrix'!$E:$E,'Inventory Matrix'!$G:$G,$BY$2,'Inventory Matrix'!$B:$B,$CD$1,'Inventory Matrix'!$C:$C,A632)</f>
        <v>0</v>
      </c>
      <c r="BZ632" s="49">
        <f>SUMIFS('Inventory Matrix'!$E:$E,'Inventory Matrix'!$G:$G,$BZ$2,'Inventory Matrix'!$B:$B,$CD$1,'Inventory Matrix'!$C:$C,A632)</f>
        <v>0</v>
      </c>
      <c r="CA632" s="57">
        <f>SUMIFS('Inventory Matrix'!$E:$E,'Inventory Matrix'!$G:$G,$CA$2,'Inventory Matrix'!$B:$B,$CD$1,'Inventory Matrix'!$C:$C,A632)</f>
        <v>0</v>
      </c>
      <c r="CB632" s="96" t="str">
        <f t="shared" ca="1" si="74"/>
        <v>-</v>
      </c>
      <c r="CC632" s="63">
        <f t="shared" ca="1" si="75"/>
        <v>0</v>
      </c>
      <c r="CD632" s="97">
        <f>SUMIFS(Stock!$D:$D,Stock!$A:$A,$CD$1,Stock!$C:$C,A632)</f>
        <v>0</v>
      </c>
      <c r="CE632" s="55"/>
      <c r="CF632" s="38" t="e">
        <f ca="1">SUMIFS(#REF!,#REF!,A632,#REF!,$CF$2,#REF!,$CS$1)</f>
        <v>#REF!</v>
      </c>
      <c r="CG632" s="38" t="e">
        <f ca="1">SUMIFS(#REF!,#REF!,A632,#REF!,$CG$2,#REF!,$CS$1)</f>
        <v>#REF!</v>
      </c>
      <c r="CH632" s="38" t="e">
        <f ca="1">SUMIFS(#REF!,#REF!,A632,#REF!,$CH$2,#REF!,$CS$1)</f>
        <v>#REF!</v>
      </c>
      <c r="CI632" s="38" t="e">
        <f ca="1">SUMIFS(#REF!,#REF!,A632,#REF!,$CI$2,#REF!,$CS$1)</f>
        <v>#REF!</v>
      </c>
      <c r="CJ632" s="38" t="e">
        <f ca="1">SUMIFS(#REF!,#REF!,A632,#REF!,$CJ$2,#REF!,$CS$1)</f>
        <v>#REF!</v>
      </c>
      <c r="CK632" s="38" t="e">
        <f ca="1">SUMIFS(#REF!,#REF!,A632,#REF!,$CK$2,#REF!,$CS$1)</f>
        <v>#REF!</v>
      </c>
      <c r="CL632" s="60"/>
      <c r="CM632" s="49">
        <f>SUMIFS('Inventory Matrix'!$E:$E,'Inventory Matrix'!$G:$G,$CM$2,'Inventory Matrix'!$B:$B,$CD$1,'Inventory Matrix'!$C:$C,A632)</f>
        <v>0</v>
      </c>
      <c r="CN632" s="49">
        <f>SUMIFS('Inventory Matrix'!$E:$E,'Inventory Matrix'!$G:$G,$CN$2,'Inventory Matrix'!$B:$B,$CD$1,'Inventory Matrix'!$C:$C,A632)</f>
        <v>0</v>
      </c>
      <c r="CO632" s="49">
        <f>SUMIFS('Inventory Matrix'!$E:$E,'Inventory Matrix'!$G:$G,$CO$2,'Inventory Matrix'!$B:$B,$CD$1,'Inventory Matrix'!$C:$C,A632)</f>
        <v>0</v>
      </c>
      <c r="CP632" s="57">
        <f>SUMIFS('Inventory Matrix'!$E:$E,'Inventory Matrix'!$G:$G,$CP$2,'Inventory Matrix'!$B:$B,$CD$1,'Inventory Matrix'!$C:$C,A632)</f>
        <v>0</v>
      </c>
      <c r="CQ632" s="96" t="str">
        <f t="shared" ca="1" si="76"/>
        <v>-</v>
      </c>
      <c r="CR632" s="63">
        <f t="shared" ca="1" si="77"/>
        <v>0</v>
      </c>
      <c r="CS632" s="97">
        <f>SUMIFS(Stock!$D:$D,Stock!$A:$A,$CS$1,Stock!$C:$C,A632)</f>
        <v>0</v>
      </c>
      <c r="CT632" s="64"/>
      <c r="CU632" s="65">
        <f>SUMIFS(Stock!$D:$D,Stock!$A:$A,$CU$1,Stock!$C:$C,A632)</f>
        <v>0</v>
      </c>
      <c r="CV632" s="64"/>
      <c r="CW632" s="38" t="e">
        <f ca="1">SUMIFS(#REF!,#REF!,A632,#REF!,$CW$2,#REF!,$DC$1)</f>
        <v>#REF!</v>
      </c>
      <c r="CX632" s="38" t="e">
        <f ca="1">SUMIFS(#REF!,#REF!,A632,#REF!,$CX$2,#REF!,$DC$1)</f>
        <v>#REF!</v>
      </c>
      <c r="CY632" s="38" t="e">
        <f ca="1">SUMIFS(#REF!,#REF!,A632,#REF!,$CY$2,#REF!,$DC$1)</f>
        <v>#REF!</v>
      </c>
      <c r="CZ632" s="38" t="e">
        <f ca="1">SUMIFS(#REF!,#REF!,A632,#REF!,$CZ$2,#REF!,$DC$1)</f>
        <v>#REF!</v>
      </c>
      <c r="DA632" s="38" t="e">
        <f ca="1">SUMIFS(#REF!,#REF!,A632,#REF!,$DA$2,#REF!,$DC$1)</f>
        <v>#REF!</v>
      </c>
      <c r="DB632" s="38" t="e">
        <f ca="1">SUMIFS(#REF!,#REF!,A632,#REF!,$DB$2,#REF!,$DC$1)</f>
        <v>#REF!</v>
      </c>
      <c r="DC632" s="65">
        <f>SUMIFS(Stock!$D:$D,Stock!$A:$A,$DC$1,Stock!$C:$C,A632)</f>
        <v>0</v>
      </c>
      <c r="DD632" s="65">
        <f>SUMIFS(Stock!$D:$D,Stock!$A:$A,$DD$1,Stock!$C:$C,A632)</f>
        <v>0</v>
      </c>
      <c r="DE632" s="65">
        <f>SUMIFS(Stock!$D:$D,Stock!$A:$A,$DE$1,Stock!$C:$C,A632)</f>
        <v>0</v>
      </c>
      <c r="DF632" s="66"/>
      <c r="DG632" s="66"/>
      <c r="DH632" s="67">
        <f>SUMIFS('Inventory Matrix'!$E:$E,'Inventory Matrix'!$B:$B,$DH$2,'Inventory Matrix'!$G:$G,$DM$2,'Inventory Matrix'!$C:$C,A632)</f>
        <v>0</v>
      </c>
      <c r="DI632" s="67">
        <f>SUMIFS('Inventory Matrix'!$E:$E,'Inventory Matrix'!$B:$B,$DI$2,'Inventory Matrix'!$G:$G,$DM$2,'Inventory Matrix'!$C:$C,A632)</f>
        <v>0</v>
      </c>
      <c r="DJ632" s="67">
        <f>SUMIFS('Inventory Matrix'!$E:$E,'Inventory Matrix'!$B:$B,$DJ$2,'Inventory Matrix'!$G:$G,$DM$2,'Inventory Matrix'!$C:$C,A632)</f>
        <v>0</v>
      </c>
      <c r="DK632" s="67">
        <f>SUMIFS('Inventory Matrix'!$E:$E,'Inventory Matrix'!$B:$B,$DK$2,'Inventory Matrix'!$G:$G,$DM$2,'Inventory Matrix'!$C:$C,A632)</f>
        <v>0</v>
      </c>
      <c r="DL632" s="67">
        <f>SUMIFS('Inventory Matrix'!$E:$E,'Inventory Matrix'!$B:$B,$DL$2,'Inventory Matrix'!$G:$G,$DM$2,'Inventory Matrix'!$C:$C,A632)</f>
        <v>0</v>
      </c>
      <c r="DM632" s="98">
        <f>SUMIFS('Inventory Matrix'!$E:$E,'Inventory Matrix'!$G:$G,$DM$2,'Inventory Matrix'!$C:$C,A632)</f>
        <v>0</v>
      </c>
      <c r="DN632" s="48"/>
      <c r="DO632" s="67">
        <f>SUMIFS('Inventory Matrix'!$E:$E,'Inventory Matrix'!$B:$B,$DO$2,'Inventory Matrix'!$G:$G,$DT$2,'Inventory Matrix'!$C:$C,A632)</f>
        <v>0</v>
      </c>
      <c r="DP632" s="67">
        <f>SUMIFS('Inventory Matrix'!$E:$E,'Inventory Matrix'!$B:$B,$DP$2,'Inventory Matrix'!$G:$G,$DT$2,'Inventory Matrix'!$C:$C,A632)</f>
        <v>0</v>
      </c>
      <c r="DQ632" s="67">
        <f>SUMIFS('Inventory Matrix'!$E:$E,'Inventory Matrix'!$B:$B,$DQ$2,'Inventory Matrix'!$G:$G,$DT$2,'Inventory Matrix'!$C:$C,A632)</f>
        <v>0</v>
      </c>
      <c r="DR632" s="67">
        <f>SUMIFS('Inventory Matrix'!$E:$E,'Inventory Matrix'!$B:$B,$DR$2,'Inventory Matrix'!$G:$G,$DT$2,'Inventory Matrix'!$C:$C,A632)</f>
        <v>0</v>
      </c>
      <c r="DS632" s="67">
        <f>SUMIFS('Inventory Matrix'!$E:$E,'Inventory Matrix'!$B:$B,$DS$2,'Inventory Matrix'!$G:$G,$DT$2,'Inventory Matrix'!$C:$C,A632)</f>
        <v>0</v>
      </c>
      <c r="DT632" s="98">
        <f>SUMIFS('Inventory Matrix'!$E:$E,'Inventory Matrix'!$G:$G,$DT$2,'Inventory Matrix'!$C:$C,A632)</f>
        <v>0</v>
      </c>
      <c r="DU632" s="44"/>
      <c r="DV632" s="67">
        <f>SUMIFS('Inventory Matrix'!$E:$E,'Inventory Matrix'!$B:$B,$DV$2,'Inventory Matrix'!$G:$G,$EA$2,'Inventory Matrix'!$C:$C,A632)</f>
        <v>0</v>
      </c>
      <c r="DW632" s="67">
        <f>SUMIFS('Inventory Matrix'!$E:$E,'Inventory Matrix'!$B:$B,$DW$2,'Inventory Matrix'!$G:$G,$EA$2,'Inventory Matrix'!$C:$C,A632)</f>
        <v>0</v>
      </c>
      <c r="DX632" s="67">
        <f>SUMIFS('Inventory Matrix'!$E:$E,'Inventory Matrix'!$B:$B,$DX$2,'Inventory Matrix'!$G:$G,$EA$2,'Inventory Matrix'!$C:$C,A632)</f>
        <v>0</v>
      </c>
      <c r="DY632" s="67">
        <f>SUMIFS('Inventory Matrix'!$E:$E,'Inventory Matrix'!$B:$B,$DY$2,'Inventory Matrix'!$G:$G,$EA$2,'Inventory Matrix'!$C:$C,A632)</f>
        <v>0</v>
      </c>
      <c r="DZ632" s="67">
        <f>SUMIFS('Inventory Matrix'!$E:$E,'Inventory Matrix'!$B:$B,$DZ$2,'Inventory Matrix'!$G:$G,$EA$2,'Inventory Matrix'!$C:$C,A632)</f>
        <v>0</v>
      </c>
      <c r="EA632" s="98">
        <f>SUMIFS('Inventory Matrix'!$E:$E,'Inventory Matrix'!$G:$G,$EA$2,'Inventory Matrix'!$C:$C,A632)</f>
        <v>0</v>
      </c>
      <c r="EB632" s="44"/>
      <c r="EC632" s="67">
        <f>SUMIFS('Inventory Matrix'!$E:$E,'Inventory Matrix'!$B:$B,$EC$2,'Inventory Matrix'!$G:$G,$EH$2,'Inventory Matrix'!$C:$C,A632)</f>
        <v>0</v>
      </c>
      <c r="ED632" s="67">
        <f>SUMIFS('Inventory Matrix'!$E:$E,'Inventory Matrix'!$B:$B,$ED$2,'Inventory Matrix'!$G:$G,$EH$2,'Inventory Matrix'!$C:$C,A632)</f>
        <v>0</v>
      </c>
      <c r="EE632" s="67">
        <f>SUMIFS('Inventory Matrix'!$E:$E,'Inventory Matrix'!$B:$B,$EE$2,'Inventory Matrix'!$G:$G,$EH$2,'Inventory Matrix'!$C:$C,A632)</f>
        <v>0</v>
      </c>
      <c r="EF632" s="67">
        <f>SUMIFS('Inventory Matrix'!$E:$E,'Inventory Matrix'!$B:$B,$EF$2,'Inventory Matrix'!$G:$G,$EH$2,'Inventory Matrix'!$C:$C,A632)</f>
        <v>0</v>
      </c>
      <c r="EG632" s="67">
        <f>SUMIFS('Inventory Matrix'!$E:$E,'Inventory Matrix'!$B:$B,$EG$2,'Inventory Matrix'!$G:$G,$EH$2,'Inventory Matrix'!$C:$C,A632)</f>
        <v>0</v>
      </c>
      <c r="EH632" s="98">
        <f>SUMIFS('Inventory Matrix'!$E:$E,'Inventory Matrix'!$G:$G,$EH$2,'Inventory Matrix'!$C:$C,A632)</f>
        <v>0</v>
      </c>
      <c r="EI632" s="44"/>
    </row>
    <row r="633" spans="1:139" ht="13" x14ac:dyDescent="0.15">
      <c r="A633" s="69" t="str">
        <f t="shared" si="64"/>
        <v>MXYJ2</v>
      </c>
      <c r="B633" s="70" t="s">
        <v>2186</v>
      </c>
      <c r="C633" s="71" t="s">
        <v>3136</v>
      </c>
      <c r="D633" s="71" t="s">
        <v>3137</v>
      </c>
      <c r="E633" s="72">
        <f t="shared" si="65"/>
        <v>0</v>
      </c>
      <c r="F633" s="72">
        <f>SUMIFS(Stock!$D:$D,Stock!$C:$C,A633)</f>
        <v>0</v>
      </c>
      <c r="G633" s="73" t="e">
        <f t="shared" ca="1" si="66"/>
        <v>#REF!</v>
      </c>
      <c r="H633" s="74">
        <f t="shared" ca="1" si="67"/>
        <v>0</v>
      </c>
      <c r="I633" s="44"/>
      <c r="J633" s="69" t="e">
        <f ca="1">SUMIFS(#REF!,#REF!,A633,#REF!,$J$2)</f>
        <v>#REF!</v>
      </c>
      <c r="K633" s="69" t="e">
        <f ca="1">SUMIFS(#REF!,#REF!,A633,#REF!,$K$2)</f>
        <v>#REF!</v>
      </c>
      <c r="L633" s="69" t="e">
        <f ca="1">SUMIFS(#REF!,#REF!,A633,#REF!,$L$2)</f>
        <v>#REF!</v>
      </c>
      <c r="M633" s="69" t="e">
        <f ca="1">SUMIFS(#REF!,#REF!,A633,#REF!,$M$2)</f>
        <v>#REF!</v>
      </c>
      <c r="N633" s="69" t="e">
        <f ca="1">SUMIFS(#REF!,#REF!,A633,#REF!,$N$2)</f>
        <v>#REF!</v>
      </c>
      <c r="O633" s="69" t="e">
        <f ca="1">SUMIFS(#REF!,#REF!,A633,#REF!,$O$2)</f>
        <v>#REF!</v>
      </c>
      <c r="P633" s="69" t="e">
        <f ca="1">SUMIFS(#REF!,#REF!,A633,#REF!,$P$2)</f>
        <v>#REF!</v>
      </c>
      <c r="Q633" s="69" t="e">
        <f ca="1">SUMIFS(#REF!,#REF!,A633,#REF!,$Q$2)</f>
        <v>#REF!</v>
      </c>
      <c r="R633" s="69" t="e">
        <f ca="1">SUMIFS(#REF!,#REF!,A633,#REF!,$R$2)</f>
        <v>#REF!</v>
      </c>
      <c r="S633" s="69" t="e">
        <f ca="1">SUMIFS(#REF!,#REF!,A633,#REF!,$S$2)</f>
        <v>#REF!</v>
      </c>
      <c r="T633" s="75"/>
      <c r="U633" s="44"/>
      <c r="V633" s="46"/>
      <c r="W633" s="69" t="e">
        <f ca="1">SUMIFS(#REF!,#REF!,A633,#REF!,$W$2,#REF!,$AK$1)</f>
        <v>#REF!</v>
      </c>
      <c r="X633" s="69" t="e">
        <f ca="1">SUMIFS(#REF!,#REF!,A633,#REF!,$X$2,#REF!,$AK$1)</f>
        <v>#REF!</v>
      </c>
      <c r="Y633" s="69" t="e">
        <f ca="1">SUMIFS(#REF!,#REF!,A633,#REF!,$Y$2,#REF!,$AK$1)</f>
        <v>#REF!</v>
      </c>
      <c r="Z633" s="69" t="e">
        <f ca="1">SUMIFS(#REF!,#REF!,A633,#REF!,$Z$2,#REF!,$AK$1)</f>
        <v>#REF!</v>
      </c>
      <c r="AA633" s="69" t="e">
        <f ca="1">SUMIFS(#REF!,#REF!,A633,#REF!,$AA$2,#REF!,$AK$1)</f>
        <v>#REF!</v>
      </c>
      <c r="AB633" s="69" t="e">
        <f ca="1">SUMIFS(#REF!,#REF!,A633,#REF!,$AB$2,#REF!,$AK$1)</f>
        <v>#REF!</v>
      </c>
      <c r="AC633" s="48"/>
      <c r="AD633" s="76">
        <f>SUMIFS('Inventory Matrix'!$E:$E,'Inventory Matrix'!$G:$G,$AD$2,'Inventory Matrix'!$B:$B,$AK$1,'Inventory Matrix'!$C:$C,A633)</f>
        <v>0</v>
      </c>
      <c r="AE633" s="70">
        <f>SUMIFS('Inventory Matrix'!$E:$E,'Inventory Matrix'!$G:$G,$AE$2,'Inventory Matrix'!$B:$B,$AK$1,'Inventory Matrix'!$C:$C,A633)</f>
        <v>0</v>
      </c>
      <c r="AF633" s="70">
        <f>SUMIFS('Inventory Matrix'!$E:$E,'Inventory Matrix'!$G:$G,$AF$2,'Inventory Matrix'!$B:$B,$AK$1,'Inventory Matrix'!$C:$C,A633)</f>
        <v>0</v>
      </c>
      <c r="AG633" s="77">
        <f>SUMIFS('Inventory Matrix'!$E:$E,'Inventory Matrix'!$G:$G,$AG$2,'Inventory Matrix'!$B:$B,$AK$1,'Inventory Matrix'!$C:$C,A633)</f>
        <v>0</v>
      </c>
      <c r="AH633" s="167" t="str">
        <f t="shared" ca="1" si="68"/>
        <v>-</v>
      </c>
      <c r="AI633" s="168" t="str">
        <f t="shared" ca="1" si="69"/>
        <v>-</v>
      </c>
      <c r="AJ633" s="173">
        <f t="shared" ca="1" si="78"/>
        <v>0</v>
      </c>
      <c r="AK633" s="169">
        <f>SUMIFS(Stock!$D:$D,Stock!$A:$A,$AK$1,Stock!$C:$C,A633)</f>
        <v>0</v>
      </c>
      <c r="AL633" s="55"/>
      <c r="AM633" s="69" t="e">
        <f ca="1">SUMIFS(#REF!,#REF!,A633,#REF!,$AM$2,#REF!,$AZ$1)</f>
        <v>#REF!</v>
      </c>
      <c r="AN633" s="69" t="e">
        <f ca="1">SUMIFS(#REF!,#REF!,A633,#REF!,$AN$2,#REF!,$AZ$1)</f>
        <v>#REF!</v>
      </c>
      <c r="AO633" s="69" t="e">
        <f ca="1">SUMIFS(#REF!,#REF!,A633,#REF!,$AO$2,#REF!,$AZ$1)</f>
        <v>#REF!</v>
      </c>
      <c r="AP633" s="69" t="e">
        <f ca="1">SUMIFS(#REF!,#REF!,A633,#REF!,$AP$2,#REF!,$AZ$1)</f>
        <v>#REF!</v>
      </c>
      <c r="AQ633" s="69" t="e">
        <f ca="1">SUMIFS(#REF!,#REF!,A633,#REF!,$AQ$2,#REF!,$AZ$1)</f>
        <v>#REF!</v>
      </c>
      <c r="AR633" s="69" t="e">
        <f ca="1">SUMIFS(#REF!,#REF!,A633,#REF!,$AR$2,#REF!,$AZ$1)</f>
        <v>#REF!</v>
      </c>
      <c r="AS633" s="81"/>
      <c r="AT633" s="82">
        <f>SUMIFS('Inventory Matrix'!$E:$E,'Inventory Matrix'!$G:$G,$AT$2,'Inventory Matrix'!$B:$B,$AZ$1,'Inventory Matrix'!$C:$C,A633)</f>
        <v>0</v>
      </c>
      <c r="AU633" s="82">
        <f>SUMIFS('Inventory Matrix'!$E:$E,'Inventory Matrix'!$G:$G,$AU$2,'Inventory Matrix'!$B:$B,$AZ$1,'Inventory Matrix'!$C:$C,A633)</f>
        <v>0</v>
      </c>
      <c r="AV633" s="82">
        <f>SUMIFS('Inventory Matrix'!$E:$E,'Inventory Matrix'!$G:$G,$AV$2,'Inventory Matrix'!$B:$B,$AZ$1,'Inventory Matrix'!$C:$C,A633)</f>
        <v>0</v>
      </c>
      <c r="AW633" s="83">
        <f>SUMIFS('Inventory Matrix'!$E:$E,'Inventory Matrix'!$G:$G,$AW$2,'Inventory Matrix'!$B:$B,$AZ$1,'Inventory Matrix'!$C:$C,A633)</f>
        <v>0</v>
      </c>
      <c r="AX633" s="85" t="str">
        <f t="shared" ca="1" si="70"/>
        <v>-</v>
      </c>
      <c r="AY633" s="88">
        <f t="shared" ca="1" si="71"/>
        <v>0</v>
      </c>
      <c r="AZ633" s="87">
        <f>SUMIFS(Stock!$D:$D,Stock!$A:$A,$AZ$1,Stock!$C:$C,A633)</f>
        <v>0</v>
      </c>
      <c r="BA633" s="55"/>
      <c r="BB633" s="69" t="e">
        <f ca="1">SUMIFS(#REF!,#REF!,A633,#REF!,$BB$2,#REF!,$BO$1)</f>
        <v>#REF!</v>
      </c>
      <c r="BC633" s="69" t="e">
        <f ca="1">SUMIFS(#REF!,#REF!,A633,#REF!,$BC$2,#REF!,$BO$1)</f>
        <v>#REF!</v>
      </c>
      <c r="BD633" s="69" t="e">
        <f ca="1">SUMIFS(#REF!,#REF!,A633,#REF!,$BD$2,#REF!,$BO$1)</f>
        <v>#REF!</v>
      </c>
      <c r="BE633" s="69" t="e">
        <f ca="1">SUMIFS(#REF!,#REF!,A633,#REF!,$BE$2,#REF!,$BO$1)</f>
        <v>#REF!</v>
      </c>
      <c r="BF633" s="69" t="e">
        <f ca="1">SUMIFS(#REF!,#REF!,A633,#REF!,$BF$2,#REF!,$BO$1)</f>
        <v>#REF!</v>
      </c>
      <c r="BG633" s="69" t="e">
        <f ca="1">SUMIFS(#REF!,#REF!,A633,#REF!,$BG$2,#REF!,$BO$1)</f>
        <v>#REF!</v>
      </c>
      <c r="BH633" s="60"/>
      <c r="BI633" s="82">
        <f>SUMIFS('Inventory Matrix'!$E:$E,'Inventory Matrix'!$G:$G,$BI$2,'Inventory Matrix'!$B:$B,$BO$1,'Inventory Matrix'!$C:$C,A633)</f>
        <v>0</v>
      </c>
      <c r="BJ633" s="82">
        <f>SUMIFS('Inventory Matrix'!$E:$E,'Inventory Matrix'!$G:$G,$BJ$2,'Inventory Matrix'!$B:$B,$BO$1,'Inventory Matrix'!$C:$C,A633)</f>
        <v>0</v>
      </c>
      <c r="BK633" s="82">
        <f>SUMIFS('Inventory Matrix'!$E:$E,'Inventory Matrix'!$G:$G,$BK$2,'Inventory Matrix'!$B:$B,$BO$1,'Inventory Matrix'!$C:$C,A633)</f>
        <v>0</v>
      </c>
      <c r="BL633" s="83">
        <f>SUMIFS('Inventory Matrix'!$E:$E,'Inventory Matrix'!$G:$G,$BL$2,'Inventory Matrix'!$B:$B,$BO$1,'Inventory Matrix'!$C:$C,A633)</f>
        <v>0</v>
      </c>
      <c r="BM633" s="85" t="str">
        <f t="shared" ca="1" si="72"/>
        <v>-</v>
      </c>
      <c r="BN633" s="86">
        <f t="shared" ca="1" si="73"/>
        <v>0</v>
      </c>
      <c r="BO633" s="87">
        <f>SUMIFS(Stock!$D:$D,Stock!$A:$A,$BO$1,Stock!$C:$C,A633)</f>
        <v>0</v>
      </c>
      <c r="BP633" s="55"/>
      <c r="BQ633" s="69" t="e">
        <f ca="1">SUMIFS(#REF!,#REF!,A633,#REF!,$BQ$2,#REF!,$CD$1)</f>
        <v>#REF!</v>
      </c>
      <c r="BR633" s="69" t="e">
        <f ca="1">SUMIFS(#REF!,#REF!,A633,#REF!,$BR$2,#REF!,$CD$1)</f>
        <v>#REF!</v>
      </c>
      <c r="BS633" s="69" t="e">
        <f ca="1">SUMIFS(#REF!,#REF!,A633,#REF!,$BS$2,#REF!,$CD$1)</f>
        <v>#REF!</v>
      </c>
      <c r="BT633" s="69" t="e">
        <f ca="1">SUMIFS(#REF!,#REF!,A633,#REF!,$BT$2,#REF!,$CD$1)</f>
        <v>#REF!</v>
      </c>
      <c r="BU633" s="69" t="e">
        <f ca="1">SUMIFS(#REF!,#REF!,A633,#REF!,$BU$2,#REF!,$CD$1)</f>
        <v>#REF!</v>
      </c>
      <c r="BV633" s="69" t="e">
        <f ca="1">SUMIFS(#REF!,#REF!,A633,#REF!,$BV$2,#REF!,$CD$1)</f>
        <v>#REF!</v>
      </c>
      <c r="BW633" s="60"/>
      <c r="BX633" s="82">
        <f>SUMIFS('Inventory Matrix'!$E:$E,'Inventory Matrix'!$G:$G,$BX$2,'Inventory Matrix'!$B:$B,$CD$1,'Inventory Matrix'!$C:$C,A633)</f>
        <v>0</v>
      </c>
      <c r="BY633" s="82">
        <f>SUMIFS('Inventory Matrix'!$E:$E,'Inventory Matrix'!$G:$G,$BY$2,'Inventory Matrix'!$B:$B,$CD$1,'Inventory Matrix'!$C:$C,A633)</f>
        <v>0</v>
      </c>
      <c r="BZ633" s="82">
        <f>SUMIFS('Inventory Matrix'!$E:$E,'Inventory Matrix'!$G:$G,$BZ$2,'Inventory Matrix'!$B:$B,$CD$1,'Inventory Matrix'!$C:$C,A633)</f>
        <v>0</v>
      </c>
      <c r="CA633" s="83">
        <f>SUMIFS('Inventory Matrix'!$E:$E,'Inventory Matrix'!$G:$G,$CA$2,'Inventory Matrix'!$B:$B,$CD$1,'Inventory Matrix'!$C:$C,A633)</f>
        <v>0</v>
      </c>
      <c r="CB633" s="85" t="str">
        <f t="shared" ca="1" si="74"/>
        <v>-</v>
      </c>
      <c r="CC633" s="88">
        <f t="shared" ca="1" si="75"/>
        <v>0</v>
      </c>
      <c r="CD633" s="87">
        <f>SUMIFS(Stock!$D:$D,Stock!$A:$A,$CD$1,Stock!$C:$C,A633)</f>
        <v>0</v>
      </c>
      <c r="CE633" s="55"/>
      <c r="CF633" s="69" t="e">
        <f ca="1">SUMIFS(#REF!,#REF!,A633,#REF!,$CF$2,#REF!,$CS$1)</f>
        <v>#REF!</v>
      </c>
      <c r="CG633" s="69" t="e">
        <f ca="1">SUMIFS(#REF!,#REF!,A633,#REF!,$CG$2,#REF!,$CS$1)</f>
        <v>#REF!</v>
      </c>
      <c r="CH633" s="69" t="e">
        <f ca="1">SUMIFS(#REF!,#REF!,A633,#REF!,$CH$2,#REF!,$CS$1)</f>
        <v>#REF!</v>
      </c>
      <c r="CI633" s="69" t="e">
        <f ca="1">SUMIFS(#REF!,#REF!,A633,#REF!,$CI$2,#REF!,$CS$1)</f>
        <v>#REF!</v>
      </c>
      <c r="CJ633" s="69" t="e">
        <f ca="1">SUMIFS(#REF!,#REF!,A633,#REF!,$CJ$2,#REF!,$CS$1)</f>
        <v>#REF!</v>
      </c>
      <c r="CK633" s="69" t="e">
        <f ca="1">SUMIFS(#REF!,#REF!,A633,#REF!,$CK$2,#REF!,$CS$1)</f>
        <v>#REF!</v>
      </c>
      <c r="CL633" s="60"/>
      <c r="CM633" s="82">
        <f>SUMIFS('Inventory Matrix'!$E:$E,'Inventory Matrix'!$G:$G,$CM$2,'Inventory Matrix'!$B:$B,$CD$1,'Inventory Matrix'!$C:$C,A633)</f>
        <v>0</v>
      </c>
      <c r="CN633" s="82">
        <f>SUMIFS('Inventory Matrix'!$E:$E,'Inventory Matrix'!$G:$G,$CN$2,'Inventory Matrix'!$B:$B,$CD$1,'Inventory Matrix'!$C:$C,A633)</f>
        <v>0</v>
      </c>
      <c r="CO633" s="82">
        <f>SUMIFS('Inventory Matrix'!$E:$E,'Inventory Matrix'!$G:$G,$CO$2,'Inventory Matrix'!$B:$B,$CD$1,'Inventory Matrix'!$C:$C,A633)</f>
        <v>0</v>
      </c>
      <c r="CP633" s="83">
        <f>SUMIFS('Inventory Matrix'!$E:$E,'Inventory Matrix'!$G:$G,$CP$2,'Inventory Matrix'!$B:$B,$CD$1,'Inventory Matrix'!$C:$C,A633)</f>
        <v>0</v>
      </c>
      <c r="CQ633" s="85" t="str">
        <f t="shared" ca="1" si="76"/>
        <v>-</v>
      </c>
      <c r="CR633" s="88">
        <f t="shared" ca="1" si="77"/>
        <v>0</v>
      </c>
      <c r="CS633" s="87">
        <f>SUMIFS(Stock!$D:$D,Stock!$A:$A,$CS$1,Stock!$C:$C,A633)</f>
        <v>0</v>
      </c>
      <c r="CT633" s="64"/>
      <c r="CU633" s="89">
        <f>SUMIFS(Stock!$D:$D,Stock!$A:$A,$CU$1,Stock!$C:$C,A633)</f>
        <v>0</v>
      </c>
      <c r="CV633" s="64"/>
      <c r="CW633" s="69" t="e">
        <f ca="1">SUMIFS(#REF!,#REF!,A633,#REF!,$CW$2,#REF!,$DC$1)</f>
        <v>#REF!</v>
      </c>
      <c r="CX633" s="69" t="e">
        <f ca="1">SUMIFS(#REF!,#REF!,A633,#REF!,$CX$2,#REF!,$DC$1)</f>
        <v>#REF!</v>
      </c>
      <c r="CY633" s="69" t="e">
        <f ca="1">SUMIFS(#REF!,#REF!,A633,#REF!,$CY$2,#REF!,$DC$1)</f>
        <v>#REF!</v>
      </c>
      <c r="CZ633" s="69" t="e">
        <f ca="1">SUMIFS(#REF!,#REF!,A633,#REF!,$CZ$2,#REF!,$DC$1)</f>
        <v>#REF!</v>
      </c>
      <c r="DA633" s="69" t="e">
        <f ca="1">SUMIFS(#REF!,#REF!,A633,#REF!,$DA$2,#REF!,$DC$1)</f>
        <v>#REF!</v>
      </c>
      <c r="DB633" s="69" t="e">
        <f ca="1">SUMIFS(#REF!,#REF!,A633,#REF!,$DB$2,#REF!,$DC$1)</f>
        <v>#REF!</v>
      </c>
      <c r="DC633" s="89">
        <f>SUMIFS(Stock!$D:$D,Stock!$A:$A,$DC$1,Stock!$C:$C,A633)</f>
        <v>0</v>
      </c>
      <c r="DD633" s="89">
        <f>SUMIFS(Stock!$D:$D,Stock!$A:$A,$DD$1,Stock!$C:$C,A633)</f>
        <v>0</v>
      </c>
      <c r="DE633" s="89">
        <f>SUMIFS(Stock!$D:$D,Stock!$A:$A,$DE$1,Stock!$C:$C,A633)</f>
        <v>0</v>
      </c>
      <c r="DF633" s="66"/>
      <c r="DG633" s="66"/>
      <c r="DH633" s="90">
        <f>SUMIFS('Inventory Matrix'!$E:$E,'Inventory Matrix'!$B:$B,$DH$2,'Inventory Matrix'!$G:$G,$DM$2,'Inventory Matrix'!$C:$C,A633)</f>
        <v>0</v>
      </c>
      <c r="DI633" s="90">
        <f>SUMIFS('Inventory Matrix'!$E:$E,'Inventory Matrix'!$B:$B,$DI$2,'Inventory Matrix'!$G:$G,$DM$2,'Inventory Matrix'!$C:$C,A633)</f>
        <v>0</v>
      </c>
      <c r="DJ633" s="90">
        <f>SUMIFS('Inventory Matrix'!$E:$E,'Inventory Matrix'!$B:$B,$DJ$2,'Inventory Matrix'!$G:$G,$DM$2,'Inventory Matrix'!$C:$C,A633)</f>
        <v>0</v>
      </c>
      <c r="DK633" s="90">
        <f>SUMIFS('Inventory Matrix'!$E:$E,'Inventory Matrix'!$B:$B,$DK$2,'Inventory Matrix'!$G:$G,$DM$2,'Inventory Matrix'!$C:$C,A633)</f>
        <v>0</v>
      </c>
      <c r="DL633" s="90">
        <f>SUMIFS('Inventory Matrix'!$E:$E,'Inventory Matrix'!$B:$B,$DL$2,'Inventory Matrix'!$G:$G,$DM$2,'Inventory Matrix'!$C:$C,A633)</f>
        <v>0</v>
      </c>
      <c r="DM633" s="91">
        <f>SUMIFS('Inventory Matrix'!$E:$E,'Inventory Matrix'!$G:$G,$DM$2,'Inventory Matrix'!$C:$C,A633)</f>
        <v>0</v>
      </c>
      <c r="DN633" s="48"/>
      <c r="DO633" s="90">
        <f>SUMIFS('Inventory Matrix'!$E:$E,'Inventory Matrix'!$B:$B,$DO$2,'Inventory Matrix'!$G:$G,$DT$2,'Inventory Matrix'!$C:$C,A633)</f>
        <v>0</v>
      </c>
      <c r="DP633" s="90">
        <f>SUMIFS('Inventory Matrix'!$E:$E,'Inventory Matrix'!$B:$B,$DP$2,'Inventory Matrix'!$G:$G,$DT$2,'Inventory Matrix'!$C:$C,A633)</f>
        <v>0</v>
      </c>
      <c r="DQ633" s="90">
        <f>SUMIFS('Inventory Matrix'!$E:$E,'Inventory Matrix'!$B:$B,$DQ$2,'Inventory Matrix'!$G:$G,$DT$2,'Inventory Matrix'!$C:$C,A633)</f>
        <v>0</v>
      </c>
      <c r="DR633" s="90">
        <f>SUMIFS('Inventory Matrix'!$E:$E,'Inventory Matrix'!$B:$B,$DR$2,'Inventory Matrix'!$G:$G,$DT$2,'Inventory Matrix'!$C:$C,A633)</f>
        <v>0</v>
      </c>
      <c r="DS633" s="90">
        <f>SUMIFS('Inventory Matrix'!$E:$E,'Inventory Matrix'!$B:$B,$DS$2,'Inventory Matrix'!$G:$G,$DT$2,'Inventory Matrix'!$C:$C,A633)</f>
        <v>0</v>
      </c>
      <c r="DT633" s="91">
        <f>SUMIFS('Inventory Matrix'!$E:$E,'Inventory Matrix'!$G:$G,$DT$2,'Inventory Matrix'!$C:$C,A633)</f>
        <v>0</v>
      </c>
      <c r="DU633" s="44"/>
      <c r="DV633" s="90">
        <f>SUMIFS('Inventory Matrix'!$E:$E,'Inventory Matrix'!$B:$B,$DV$2,'Inventory Matrix'!$G:$G,$EA$2,'Inventory Matrix'!$C:$C,A633)</f>
        <v>0</v>
      </c>
      <c r="DW633" s="90">
        <f>SUMIFS('Inventory Matrix'!$E:$E,'Inventory Matrix'!$B:$B,$DW$2,'Inventory Matrix'!$G:$G,$EA$2,'Inventory Matrix'!$C:$C,A633)</f>
        <v>0</v>
      </c>
      <c r="DX633" s="90">
        <f>SUMIFS('Inventory Matrix'!$E:$E,'Inventory Matrix'!$B:$B,$DX$2,'Inventory Matrix'!$G:$G,$EA$2,'Inventory Matrix'!$C:$C,A633)</f>
        <v>0</v>
      </c>
      <c r="DY633" s="90">
        <f>SUMIFS('Inventory Matrix'!$E:$E,'Inventory Matrix'!$B:$B,$DY$2,'Inventory Matrix'!$G:$G,$EA$2,'Inventory Matrix'!$C:$C,A633)</f>
        <v>0</v>
      </c>
      <c r="DZ633" s="90">
        <f>SUMIFS('Inventory Matrix'!$E:$E,'Inventory Matrix'!$B:$B,$DZ$2,'Inventory Matrix'!$G:$G,$EA$2,'Inventory Matrix'!$C:$C,A633)</f>
        <v>0</v>
      </c>
      <c r="EA633" s="91">
        <f>SUMIFS('Inventory Matrix'!$E:$E,'Inventory Matrix'!$G:$G,$EA$2,'Inventory Matrix'!$C:$C,A633)</f>
        <v>0</v>
      </c>
      <c r="EB633" s="44"/>
      <c r="EC633" s="90">
        <f>SUMIFS('Inventory Matrix'!$E:$E,'Inventory Matrix'!$B:$B,$EC$2,'Inventory Matrix'!$G:$G,$EH$2,'Inventory Matrix'!$C:$C,A633)</f>
        <v>0</v>
      </c>
      <c r="ED633" s="90">
        <f>SUMIFS('Inventory Matrix'!$E:$E,'Inventory Matrix'!$B:$B,$ED$2,'Inventory Matrix'!$G:$G,$EH$2,'Inventory Matrix'!$C:$C,A633)</f>
        <v>0</v>
      </c>
      <c r="EE633" s="90">
        <f>SUMIFS('Inventory Matrix'!$E:$E,'Inventory Matrix'!$B:$B,$EE$2,'Inventory Matrix'!$G:$G,$EH$2,'Inventory Matrix'!$C:$C,A633)</f>
        <v>0</v>
      </c>
      <c r="EF633" s="90">
        <f>SUMIFS('Inventory Matrix'!$E:$E,'Inventory Matrix'!$B:$B,$EF$2,'Inventory Matrix'!$G:$G,$EH$2,'Inventory Matrix'!$C:$C,A633)</f>
        <v>0</v>
      </c>
      <c r="EG633" s="90">
        <f>SUMIFS('Inventory Matrix'!$E:$E,'Inventory Matrix'!$B:$B,$EG$2,'Inventory Matrix'!$G:$G,$EH$2,'Inventory Matrix'!$C:$C,A633)</f>
        <v>0</v>
      </c>
      <c r="EH633" s="91">
        <f>SUMIFS('Inventory Matrix'!$E:$E,'Inventory Matrix'!$G:$G,$EH$2,'Inventory Matrix'!$C:$C,A633)</f>
        <v>0</v>
      </c>
      <c r="EI633" s="44"/>
    </row>
    <row r="634" spans="1:139" ht="13" x14ac:dyDescent="0.15">
      <c r="A634" s="38" t="str">
        <f t="shared" si="64"/>
        <v>MXYK2</v>
      </c>
      <c r="B634" s="39" t="s">
        <v>2186</v>
      </c>
      <c r="C634" s="40" t="s">
        <v>3138</v>
      </c>
      <c r="D634" s="40" t="s">
        <v>3139</v>
      </c>
      <c r="E634" s="41">
        <f t="shared" si="65"/>
        <v>0</v>
      </c>
      <c r="F634" s="41">
        <f>SUMIFS(Stock!$D:$D,Stock!$C:$C,A634)</f>
        <v>0</v>
      </c>
      <c r="G634" s="42" t="e">
        <f t="shared" ca="1" si="66"/>
        <v>#REF!</v>
      </c>
      <c r="H634" s="43">
        <f t="shared" ca="1" si="67"/>
        <v>0</v>
      </c>
      <c r="I634" s="44"/>
      <c r="J634" s="38" t="e">
        <f ca="1">SUMIFS(#REF!,#REF!,A634,#REF!,$J$2)</f>
        <v>#REF!</v>
      </c>
      <c r="K634" s="38" t="e">
        <f ca="1">SUMIFS(#REF!,#REF!,A634,#REF!,$K$2)</f>
        <v>#REF!</v>
      </c>
      <c r="L634" s="38" t="e">
        <f ca="1">SUMIFS(#REF!,#REF!,A634,#REF!,$L$2)</f>
        <v>#REF!</v>
      </c>
      <c r="M634" s="38" t="e">
        <f ca="1">SUMIFS(#REF!,#REF!,A634,#REF!,$M$2)</f>
        <v>#REF!</v>
      </c>
      <c r="N634" s="38" t="e">
        <f ca="1">SUMIFS(#REF!,#REF!,A634,#REF!,$N$2)</f>
        <v>#REF!</v>
      </c>
      <c r="O634" s="38" t="e">
        <f ca="1">SUMIFS(#REF!,#REF!,A634,#REF!,$O$2)</f>
        <v>#REF!</v>
      </c>
      <c r="P634" s="38" t="e">
        <f ca="1">SUMIFS(#REF!,#REF!,A634,#REF!,$P$2)</f>
        <v>#REF!</v>
      </c>
      <c r="Q634" s="38" t="e">
        <f ca="1">SUMIFS(#REF!,#REF!,A634,#REF!,$Q$2)</f>
        <v>#REF!</v>
      </c>
      <c r="R634" s="38" t="e">
        <f ca="1">SUMIFS(#REF!,#REF!,A634,#REF!,$R$2)</f>
        <v>#REF!</v>
      </c>
      <c r="S634" s="38" t="e">
        <f ca="1">SUMIFS(#REF!,#REF!,A634,#REF!,$S$2)</f>
        <v>#REF!</v>
      </c>
      <c r="T634" s="45"/>
      <c r="U634" s="44"/>
      <c r="V634" s="46"/>
      <c r="W634" s="38" t="e">
        <f ca="1">SUMIFS(#REF!,#REF!,A634,#REF!,$W$2,#REF!,$AK$1)</f>
        <v>#REF!</v>
      </c>
      <c r="X634" s="38" t="e">
        <f ca="1">SUMIFS(#REF!,#REF!,A634,#REF!,$X$2,#REF!,$AK$1)</f>
        <v>#REF!</v>
      </c>
      <c r="Y634" s="38" t="e">
        <f ca="1">SUMIFS(#REF!,#REF!,A634,#REF!,$Y$2,#REF!,$AK$1)</f>
        <v>#REF!</v>
      </c>
      <c r="Z634" s="38" t="e">
        <f ca="1">SUMIFS(#REF!,#REF!,A634,#REF!,$Z$2,#REF!,$AK$1)</f>
        <v>#REF!</v>
      </c>
      <c r="AA634" s="38" t="e">
        <f ca="1">SUMIFS(#REF!,#REF!,A634,#REF!,$AA$2,#REF!,$AK$1)</f>
        <v>#REF!</v>
      </c>
      <c r="AB634" s="38" t="e">
        <f ca="1">SUMIFS(#REF!,#REF!,A634,#REF!,$AB$2,#REF!,$AK$1)</f>
        <v>#REF!</v>
      </c>
      <c r="AC634" s="48"/>
      <c r="AD634" s="92">
        <f>SUMIFS('Inventory Matrix'!$E:$E,'Inventory Matrix'!$G:$G,$AD$2,'Inventory Matrix'!$B:$B,$AK$1,'Inventory Matrix'!$C:$C,A634)</f>
        <v>0</v>
      </c>
      <c r="AE634" s="39">
        <f>SUMIFS('Inventory Matrix'!$E:$E,'Inventory Matrix'!$G:$G,$AE$2,'Inventory Matrix'!$B:$B,$AK$1,'Inventory Matrix'!$C:$C,A634)</f>
        <v>0</v>
      </c>
      <c r="AF634" s="39">
        <f>SUMIFS('Inventory Matrix'!$E:$E,'Inventory Matrix'!$G:$G,$AF$2,'Inventory Matrix'!$B:$B,$AK$1,'Inventory Matrix'!$C:$C,A634)</f>
        <v>0</v>
      </c>
      <c r="AG634" s="93">
        <f>SUMIFS('Inventory Matrix'!$E:$E,'Inventory Matrix'!$G:$G,$AG$2,'Inventory Matrix'!$B:$B,$AK$1,'Inventory Matrix'!$C:$C,A634)</f>
        <v>0</v>
      </c>
      <c r="AH634" s="170" t="str">
        <f t="shared" ca="1" si="68"/>
        <v>-</v>
      </c>
      <c r="AI634" s="171" t="str">
        <f t="shared" ca="1" si="69"/>
        <v>-</v>
      </c>
      <c r="AJ634" s="174">
        <f t="shared" ca="1" si="78"/>
        <v>0</v>
      </c>
      <c r="AK634" s="172">
        <f>SUMIFS(Stock!$D:$D,Stock!$A:$A,$AK$1,Stock!$C:$C,A634)</f>
        <v>0</v>
      </c>
      <c r="AL634" s="55"/>
      <c r="AM634" s="38" t="e">
        <f ca="1">SUMIFS(#REF!,#REF!,A634,#REF!,$AM$2,#REF!,$AZ$1)</f>
        <v>#REF!</v>
      </c>
      <c r="AN634" s="38" t="e">
        <f ca="1">SUMIFS(#REF!,#REF!,A634,#REF!,$AN$2,#REF!,$AZ$1)</f>
        <v>#REF!</v>
      </c>
      <c r="AO634" s="38" t="e">
        <f ca="1">SUMIFS(#REF!,#REF!,A634,#REF!,$AO$2,#REF!,$AZ$1)</f>
        <v>#REF!</v>
      </c>
      <c r="AP634" s="38" t="e">
        <f ca="1">SUMIFS(#REF!,#REF!,A634,#REF!,$AP$2,#REF!,$AZ$1)</f>
        <v>#REF!</v>
      </c>
      <c r="AQ634" s="38" t="e">
        <f ca="1">SUMIFS(#REF!,#REF!,A634,#REF!,$AQ$2,#REF!,$AZ$1)</f>
        <v>#REF!</v>
      </c>
      <c r="AR634" s="38" t="e">
        <f ca="1">SUMIFS(#REF!,#REF!,A634,#REF!,$AR$2,#REF!,$AZ$1)</f>
        <v>#REF!</v>
      </c>
      <c r="AS634" s="81"/>
      <c r="AT634" s="49">
        <f>SUMIFS('Inventory Matrix'!$E:$E,'Inventory Matrix'!$G:$G,$AT$2,'Inventory Matrix'!$B:$B,$AZ$1,'Inventory Matrix'!$C:$C,A634)</f>
        <v>0</v>
      </c>
      <c r="AU634" s="49">
        <f>SUMIFS('Inventory Matrix'!$E:$E,'Inventory Matrix'!$G:$G,$AU$2,'Inventory Matrix'!$B:$B,$AZ$1,'Inventory Matrix'!$C:$C,A634)</f>
        <v>0</v>
      </c>
      <c r="AV634" s="49">
        <f>SUMIFS('Inventory Matrix'!$E:$E,'Inventory Matrix'!$G:$G,$AV$2,'Inventory Matrix'!$B:$B,$AZ$1,'Inventory Matrix'!$C:$C,A634)</f>
        <v>0</v>
      </c>
      <c r="AW634" s="57">
        <f>SUMIFS('Inventory Matrix'!$E:$E,'Inventory Matrix'!$G:$G,$AW$2,'Inventory Matrix'!$B:$B,$AZ$1,'Inventory Matrix'!$C:$C,A634)</f>
        <v>0</v>
      </c>
      <c r="AX634" s="96" t="str">
        <f t="shared" ca="1" si="70"/>
        <v>-</v>
      </c>
      <c r="AY634" s="63">
        <f t="shared" ca="1" si="71"/>
        <v>0</v>
      </c>
      <c r="AZ634" s="97">
        <f>SUMIFS(Stock!$D:$D,Stock!$A:$A,$AZ$1,Stock!$C:$C,A634)</f>
        <v>0</v>
      </c>
      <c r="BA634" s="55"/>
      <c r="BB634" s="38" t="e">
        <f ca="1">SUMIFS(#REF!,#REF!,A634,#REF!,$BB$2,#REF!,$BO$1)</f>
        <v>#REF!</v>
      </c>
      <c r="BC634" s="38" t="e">
        <f ca="1">SUMIFS(#REF!,#REF!,A634,#REF!,$BC$2,#REF!,$BO$1)</f>
        <v>#REF!</v>
      </c>
      <c r="BD634" s="38" t="e">
        <f ca="1">SUMIFS(#REF!,#REF!,A634,#REF!,$BD$2,#REF!,$BO$1)</f>
        <v>#REF!</v>
      </c>
      <c r="BE634" s="38" t="e">
        <f ca="1">SUMIFS(#REF!,#REF!,A634,#REF!,$BE$2,#REF!,$BO$1)</f>
        <v>#REF!</v>
      </c>
      <c r="BF634" s="38" t="e">
        <f ca="1">SUMIFS(#REF!,#REF!,A634,#REF!,$BF$2,#REF!,$BO$1)</f>
        <v>#REF!</v>
      </c>
      <c r="BG634" s="38" t="e">
        <f ca="1">SUMIFS(#REF!,#REF!,A634,#REF!,$BG$2,#REF!,$BO$1)</f>
        <v>#REF!</v>
      </c>
      <c r="BH634" s="60"/>
      <c r="BI634" s="49">
        <f>SUMIFS('Inventory Matrix'!$E:$E,'Inventory Matrix'!$G:$G,$BI$2,'Inventory Matrix'!$B:$B,$BO$1,'Inventory Matrix'!$C:$C,A634)</f>
        <v>0</v>
      </c>
      <c r="BJ634" s="49">
        <f>SUMIFS('Inventory Matrix'!$E:$E,'Inventory Matrix'!$G:$G,$BJ$2,'Inventory Matrix'!$B:$B,$BO$1,'Inventory Matrix'!$C:$C,A634)</f>
        <v>0</v>
      </c>
      <c r="BK634" s="49">
        <f>SUMIFS('Inventory Matrix'!$E:$E,'Inventory Matrix'!$G:$G,$BK$2,'Inventory Matrix'!$B:$B,$BO$1,'Inventory Matrix'!$C:$C,A634)</f>
        <v>0</v>
      </c>
      <c r="BL634" s="57">
        <f>SUMIFS('Inventory Matrix'!$E:$E,'Inventory Matrix'!$G:$G,$BL$2,'Inventory Matrix'!$B:$B,$BO$1,'Inventory Matrix'!$C:$C,A634)</f>
        <v>0</v>
      </c>
      <c r="BM634" s="96" t="str">
        <f t="shared" ca="1" si="72"/>
        <v>-</v>
      </c>
      <c r="BN634" s="62">
        <f t="shared" ca="1" si="73"/>
        <v>0</v>
      </c>
      <c r="BO634" s="97">
        <f>SUMIFS(Stock!$D:$D,Stock!$A:$A,$BO$1,Stock!$C:$C,A634)</f>
        <v>0</v>
      </c>
      <c r="BP634" s="55"/>
      <c r="BQ634" s="38" t="e">
        <f ca="1">SUMIFS(#REF!,#REF!,A634,#REF!,$BQ$2,#REF!,$CD$1)</f>
        <v>#REF!</v>
      </c>
      <c r="BR634" s="38" t="e">
        <f ca="1">SUMIFS(#REF!,#REF!,A634,#REF!,$BR$2,#REF!,$CD$1)</f>
        <v>#REF!</v>
      </c>
      <c r="BS634" s="38" t="e">
        <f ca="1">SUMIFS(#REF!,#REF!,A634,#REF!,$BS$2,#REF!,$CD$1)</f>
        <v>#REF!</v>
      </c>
      <c r="BT634" s="38" t="e">
        <f ca="1">SUMIFS(#REF!,#REF!,A634,#REF!,$BT$2,#REF!,$CD$1)</f>
        <v>#REF!</v>
      </c>
      <c r="BU634" s="38" t="e">
        <f ca="1">SUMIFS(#REF!,#REF!,A634,#REF!,$BU$2,#REF!,$CD$1)</f>
        <v>#REF!</v>
      </c>
      <c r="BV634" s="38" t="e">
        <f ca="1">SUMIFS(#REF!,#REF!,A634,#REF!,$BV$2,#REF!,$CD$1)</f>
        <v>#REF!</v>
      </c>
      <c r="BW634" s="60"/>
      <c r="BX634" s="49">
        <f>SUMIFS('Inventory Matrix'!$E:$E,'Inventory Matrix'!$G:$G,$BX$2,'Inventory Matrix'!$B:$B,$CD$1,'Inventory Matrix'!$C:$C,A634)</f>
        <v>0</v>
      </c>
      <c r="BY634" s="49">
        <f>SUMIFS('Inventory Matrix'!$E:$E,'Inventory Matrix'!$G:$G,$BY$2,'Inventory Matrix'!$B:$B,$CD$1,'Inventory Matrix'!$C:$C,A634)</f>
        <v>0</v>
      </c>
      <c r="BZ634" s="49">
        <f>SUMIFS('Inventory Matrix'!$E:$E,'Inventory Matrix'!$G:$G,$BZ$2,'Inventory Matrix'!$B:$B,$CD$1,'Inventory Matrix'!$C:$C,A634)</f>
        <v>0</v>
      </c>
      <c r="CA634" s="57">
        <f>SUMIFS('Inventory Matrix'!$E:$E,'Inventory Matrix'!$G:$G,$CA$2,'Inventory Matrix'!$B:$B,$CD$1,'Inventory Matrix'!$C:$C,A634)</f>
        <v>0</v>
      </c>
      <c r="CB634" s="96" t="str">
        <f t="shared" ca="1" si="74"/>
        <v>-</v>
      </c>
      <c r="CC634" s="63">
        <f t="shared" ca="1" si="75"/>
        <v>0</v>
      </c>
      <c r="CD634" s="97">
        <f>SUMIFS(Stock!$D:$D,Stock!$A:$A,$CD$1,Stock!$C:$C,A634)</f>
        <v>0</v>
      </c>
      <c r="CE634" s="55"/>
      <c r="CF634" s="38" t="e">
        <f ca="1">SUMIFS(#REF!,#REF!,A634,#REF!,$CF$2,#REF!,$CS$1)</f>
        <v>#REF!</v>
      </c>
      <c r="CG634" s="38" t="e">
        <f ca="1">SUMIFS(#REF!,#REF!,A634,#REF!,$CG$2,#REF!,$CS$1)</f>
        <v>#REF!</v>
      </c>
      <c r="CH634" s="38" t="e">
        <f ca="1">SUMIFS(#REF!,#REF!,A634,#REF!,$CH$2,#REF!,$CS$1)</f>
        <v>#REF!</v>
      </c>
      <c r="CI634" s="38" t="e">
        <f ca="1">SUMIFS(#REF!,#REF!,A634,#REF!,$CI$2,#REF!,$CS$1)</f>
        <v>#REF!</v>
      </c>
      <c r="CJ634" s="38" t="e">
        <f ca="1">SUMIFS(#REF!,#REF!,A634,#REF!,$CJ$2,#REF!,$CS$1)</f>
        <v>#REF!</v>
      </c>
      <c r="CK634" s="38" t="e">
        <f ca="1">SUMIFS(#REF!,#REF!,A634,#REF!,$CK$2,#REF!,$CS$1)</f>
        <v>#REF!</v>
      </c>
      <c r="CL634" s="60"/>
      <c r="CM634" s="49">
        <f>SUMIFS('Inventory Matrix'!$E:$E,'Inventory Matrix'!$G:$G,$CM$2,'Inventory Matrix'!$B:$B,$CD$1,'Inventory Matrix'!$C:$C,A634)</f>
        <v>0</v>
      </c>
      <c r="CN634" s="49">
        <f>SUMIFS('Inventory Matrix'!$E:$E,'Inventory Matrix'!$G:$G,$CN$2,'Inventory Matrix'!$B:$B,$CD$1,'Inventory Matrix'!$C:$C,A634)</f>
        <v>0</v>
      </c>
      <c r="CO634" s="49">
        <f>SUMIFS('Inventory Matrix'!$E:$E,'Inventory Matrix'!$G:$G,$CO$2,'Inventory Matrix'!$B:$B,$CD$1,'Inventory Matrix'!$C:$C,A634)</f>
        <v>0</v>
      </c>
      <c r="CP634" s="57">
        <f>SUMIFS('Inventory Matrix'!$E:$E,'Inventory Matrix'!$G:$G,$CP$2,'Inventory Matrix'!$B:$B,$CD$1,'Inventory Matrix'!$C:$C,A634)</f>
        <v>0</v>
      </c>
      <c r="CQ634" s="96" t="str">
        <f t="shared" ca="1" si="76"/>
        <v>-</v>
      </c>
      <c r="CR634" s="63">
        <f t="shared" ca="1" si="77"/>
        <v>0</v>
      </c>
      <c r="CS634" s="97">
        <f>SUMIFS(Stock!$D:$D,Stock!$A:$A,$CS$1,Stock!$C:$C,A634)</f>
        <v>0</v>
      </c>
      <c r="CT634" s="64"/>
      <c r="CU634" s="65">
        <f>SUMIFS(Stock!$D:$D,Stock!$A:$A,$CU$1,Stock!$C:$C,A634)</f>
        <v>0</v>
      </c>
      <c r="CV634" s="64"/>
      <c r="CW634" s="38" t="e">
        <f ca="1">SUMIFS(#REF!,#REF!,A634,#REF!,$CW$2,#REF!,$DC$1)</f>
        <v>#REF!</v>
      </c>
      <c r="CX634" s="38" t="e">
        <f ca="1">SUMIFS(#REF!,#REF!,A634,#REF!,$CX$2,#REF!,$DC$1)</f>
        <v>#REF!</v>
      </c>
      <c r="CY634" s="38" t="e">
        <f ca="1">SUMIFS(#REF!,#REF!,A634,#REF!,$CY$2,#REF!,$DC$1)</f>
        <v>#REF!</v>
      </c>
      <c r="CZ634" s="38" t="e">
        <f ca="1">SUMIFS(#REF!,#REF!,A634,#REF!,$CZ$2,#REF!,$DC$1)</f>
        <v>#REF!</v>
      </c>
      <c r="DA634" s="38" t="e">
        <f ca="1">SUMIFS(#REF!,#REF!,A634,#REF!,$DA$2,#REF!,$DC$1)</f>
        <v>#REF!</v>
      </c>
      <c r="DB634" s="38" t="e">
        <f ca="1">SUMIFS(#REF!,#REF!,A634,#REF!,$DB$2,#REF!,$DC$1)</f>
        <v>#REF!</v>
      </c>
      <c r="DC634" s="65">
        <f>SUMIFS(Stock!$D:$D,Stock!$A:$A,$DC$1,Stock!$C:$C,A634)</f>
        <v>0</v>
      </c>
      <c r="DD634" s="65">
        <f>SUMIFS(Stock!$D:$D,Stock!$A:$A,$DD$1,Stock!$C:$C,A634)</f>
        <v>0</v>
      </c>
      <c r="DE634" s="65">
        <f>SUMIFS(Stock!$D:$D,Stock!$A:$A,$DE$1,Stock!$C:$C,A634)</f>
        <v>0</v>
      </c>
      <c r="DF634" s="66"/>
      <c r="DG634" s="66"/>
      <c r="DH634" s="67">
        <f>SUMIFS('Inventory Matrix'!$E:$E,'Inventory Matrix'!$B:$B,$DH$2,'Inventory Matrix'!$G:$G,$DM$2,'Inventory Matrix'!$C:$C,A634)</f>
        <v>0</v>
      </c>
      <c r="DI634" s="67">
        <f>SUMIFS('Inventory Matrix'!$E:$E,'Inventory Matrix'!$B:$B,$DI$2,'Inventory Matrix'!$G:$G,$DM$2,'Inventory Matrix'!$C:$C,A634)</f>
        <v>0</v>
      </c>
      <c r="DJ634" s="67">
        <f>SUMIFS('Inventory Matrix'!$E:$E,'Inventory Matrix'!$B:$B,$DJ$2,'Inventory Matrix'!$G:$G,$DM$2,'Inventory Matrix'!$C:$C,A634)</f>
        <v>0</v>
      </c>
      <c r="DK634" s="67">
        <f>SUMIFS('Inventory Matrix'!$E:$E,'Inventory Matrix'!$B:$B,$DK$2,'Inventory Matrix'!$G:$G,$DM$2,'Inventory Matrix'!$C:$C,A634)</f>
        <v>0</v>
      </c>
      <c r="DL634" s="67">
        <f>SUMIFS('Inventory Matrix'!$E:$E,'Inventory Matrix'!$B:$B,$DL$2,'Inventory Matrix'!$G:$G,$DM$2,'Inventory Matrix'!$C:$C,A634)</f>
        <v>0</v>
      </c>
      <c r="DM634" s="98">
        <f>SUMIFS('Inventory Matrix'!$E:$E,'Inventory Matrix'!$G:$G,$DM$2,'Inventory Matrix'!$C:$C,A634)</f>
        <v>0</v>
      </c>
      <c r="DN634" s="48"/>
      <c r="DO634" s="67">
        <f>SUMIFS('Inventory Matrix'!$E:$E,'Inventory Matrix'!$B:$B,$DO$2,'Inventory Matrix'!$G:$G,$DT$2,'Inventory Matrix'!$C:$C,A634)</f>
        <v>0</v>
      </c>
      <c r="DP634" s="67">
        <f>SUMIFS('Inventory Matrix'!$E:$E,'Inventory Matrix'!$B:$B,$DP$2,'Inventory Matrix'!$G:$G,$DT$2,'Inventory Matrix'!$C:$C,A634)</f>
        <v>0</v>
      </c>
      <c r="DQ634" s="67">
        <f>SUMIFS('Inventory Matrix'!$E:$E,'Inventory Matrix'!$B:$B,$DQ$2,'Inventory Matrix'!$G:$G,$DT$2,'Inventory Matrix'!$C:$C,A634)</f>
        <v>0</v>
      </c>
      <c r="DR634" s="67">
        <f>SUMIFS('Inventory Matrix'!$E:$E,'Inventory Matrix'!$B:$B,$DR$2,'Inventory Matrix'!$G:$G,$DT$2,'Inventory Matrix'!$C:$C,A634)</f>
        <v>0</v>
      </c>
      <c r="DS634" s="67">
        <f>SUMIFS('Inventory Matrix'!$E:$E,'Inventory Matrix'!$B:$B,$DS$2,'Inventory Matrix'!$G:$G,$DT$2,'Inventory Matrix'!$C:$C,A634)</f>
        <v>0</v>
      </c>
      <c r="DT634" s="98">
        <f>SUMIFS('Inventory Matrix'!$E:$E,'Inventory Matrix'!$G:$G,$DT$2,'Inventory Matrix'!$C:$C,A634)</f>
        <v>0</v>
      </c>
      <c r="DU634" s="44"/>
      <c r="DV634" s="67">
        <f>SUMIFS('Inventory Matrix'!$E:$E,'Inventory Matrix'!$B:$B,$DV$2,'Inventory Matrix'!$G:$G,$EA$2,'Inventory Matrix'!$C:$C,A634)</f>
        <v>0</v>
      </c>
      <c r="DW634" s="67">
        <f>SUMIFS('Inventory Matrix'!$E:$E,'Inventory Matrix'!$B:$B,$DW$2,'Inventory Matrix'!$G:$G,$EA$2,'Inventory Matrix'!$C:$C,A634)</f>
        <v>0</v>
      </c>
      <c r="DX634" s="67">
        <f>SUMIFS('Inventory Matrix'!$E:$E,'Inventory Matrix'!$B:$B,$DX$2,'Inventory Matrix'!$G:$G,$EA$2,'Inventory Matrix'!$C:$C,A634)</f>
        <v>0</v>
      </c>
      <c r="DY634" s="67">
        <f>SUMIFS('Inventory Matrix'!$E:$E,'Inventory Matrix'!$B:$B,$DY$2,'Inventory Matrix'!$G:$G,$EA$2,'Inventory Matrix'!$C:$C,A634)</f>
        <v>0</v>
      </c>
      <c r="DZ634" s="67">
        <f>SUMIFS('Inventory Matrix'!$E:$E,'Inventory Matrix'!$B:$B,$DZ$2,'Inventory Matrix'!$G:$G,$EA$2,'Inventory Matrix'!$C:$C,A634)</f>
        <v>0</v>
      </c>
      <c r="EA634" s="98">
        <f>SUMIFS('Inventory Matrix'!$E:$E,'Inventory Matrix'!$G:$G,$EA$2,'Inventory Matrix'!$C:$C,A634)</f>
        <v>0</v>
      </c>
      <c r="EB634" s="44"/>
      <c r="EC634" s="67">
        <f>SUMIFS('Inventory Matrix'!$E:$E,'Inventory Matrix'!$B:$B,$EC$2,'Inventory Matrix'!$G:$G,$EH$2,'Inventory Matrix'!$C:$C,A634)</f>
        <v>0</v>
      </c>
      <c r="ED634" s="67">
        <f>SUMIFS('Inventory Matrix'!$E:$E,'Inventory Matrix'!$B:$B,$ED$2,'Inventory Matrix'!$G:$G,$EH$2,'Inventory Matrix'!$C:$C,A634)</f>
        <v>0</v>
      </c>
      <c r="EE634" s="67">
        <f>SUMIFS('Inventory Matrix'!$E:$E,'Inventory Matrix'!$B:$B,$EE$2,'Inventory Matrix'!$G:$G,$EH$2,'Inventory Matrix'!$C:$C,A634)</f>
        <v>0</v>
      </c>
      <c r="EF634" s="67">
        <f>SUMIFS('Inventory Matrix'!$E:$E,'Inventory Matrix'!$B:$B,$EF$2,'Inventory Matrix'!$G:$G,$EH$2,'Inventory Matrix'!$C:$C,A634)</f>
        <v>0</v>
      </c>
      <c r="EG634" s="67">
        <f>SUMIFS('Inventory Matrix'!$E:$E,'Inventory Matrix'!$B:$B,$EG$2,'Inventory Matrix'!$G:$G,$EH$2,'Inventory Matrix'!$C:$C,A634)</f>
        <v>0</v>
      </c>
      <c r="EH634" s="98">
        <f>SUMIFS('Inventory Matrix'!$E:$E,'Inventory Matrix'!$G:$G,$EH$2,'Inventory Matrix'!$C:$C,A634)</f>
        <v>0</v>
      </c>
      <c r="EI634" s="44"/>
    </row>
    <row r="635" spans="1:139" ht="13" x14ac:dyDescent="0.15">
      <c r="A635" s="69" t="str">
        <f t="shared" si="64"/>
        <v>MY1K2</v>
      </c>
      <c r="B635" s="70" t="s">
        <v>2186</v>
      </c>
      <c r="C635" s="71" t="s">
        <v>3140</v>
      </c>
      <c r="D635" s="71" t="s">
        <v>3141</v>
      </c>
      <c r="E635" s="72">
        <f t="shared" si="65"/>
        <v>0</v>
      </c>
      <c r="F635" s="72">
        <f>SUMIFS(Stock!$D:$D,Stock!$C:$C,A635)</f>
        <v>0</v>
      </c>
      <c r="G635" s="73" t="e">
        <f t="shared" ca="1" si="66"/>
        <v>#REF!</v>
      </c>
      <c r="H635" s="74">
        <f t="shared" ca="1" si="67"/>
        <v>0</v>
      </c>
      <c r="I635" s="44"/>
      <c r="J635" s="69" t="e">
        <f ca="1">SUMIFS(#REF!,#REF!,A635,#REF!,$J$2)</f>
        <v>#REF!</v>
      </c>
      <c r="K635" s="69" t="e">
        <f ca="1">SUMIFS(#REF!,#REF!,A635,#REF!,$K$2)</f>
        <v>#REF!</v>
      </c>
      <c r="L635" s="69" t="e">
        <f ca="1">SUMIFS(#REF!,#REF!,A635,#REF!,$L$2)</f>
        <v>#REF!</v>
      </c>
      <c r="M635" s="69" t="e">
        <f ca="1">SUMIFS(#REF!,#REF!,A635,#REF!,$M$2)</f>
        <v>#REF!</v>
      </c>
      <c r="N635" s="69" t="e">
        <f ca="1">SUMIFS(#REF!,#REF!,A635,#REF!,$N$2)</f>
        <v>#REF!</v>
      </c>
      <c r="O635" s="69" t="e">
        <f ca="1">SUMIFS(#REF!,#REF!,A635,#REF!,$O$2)</f>
        <v>#REF!</v>
      </c>
      <c r="P635" s="69" t="e">
        <f ca="1">SUMIFS(#REF!,#REF!,A635,#REF!,$P$2)</f>
        <v>#REF!</v>
      </c>
      <c r="Q635" s="69" t="e">
        <f ca="1">SUMIFS(#REF!,#REF!,A635,#REF!,$Q$2)</f>
        <v>#REF!</v>
      </c>
      <c r="R635" s="69" t="e">
        <f ca="1">SUMIFS(#REF!,#REF!,A635,#REF!,$R$2)</f>
        <v>#REF!</v>
      </c>
      <c r="S635" s="69" t="e">
        <f ca="1">SUMIFS(#REF!,#REF!,A635,#REF!,$S$2)</f>
        <v>#REF!</v>
      </c>
      <c r="T635" s="75"/>
      <c r="U635" s="44"/>
      <c r="V635" s="46"/>
      <c r="W635" s="69" t="e">
        <f ca="1">SUMIFS(#REF!,#REF!,A635,#REF!,$W$2,#REF!,$AK$1)</f>
        <v>#REF!</v>
      </c>
      <c r="X635" s="69" t="e">
        <f ca="1">SUMIFS(#REF!,#REF!,A635,#REF!,$X$2,#REF!,$AK$1)</f>
        <v>#REF!</v>
      </c>
      <c r="Y635" s="69" t="e">
        <f ca="1">SUMIFS(#REF!,#REF!,A635,#REF!,$Y$2,#REF!,$AK$1)</f>
        <v>#REF!</v>
      </c>
      <c r="Z635" s="69" t="e">
        <f ca="1">SUMIFS(#REF!,#REF!,A635,#REF!,$Z$2,#REF!,$AK$1)</f>
        <v>#REF!</v>
      </c>
      <c r="AA635" s="69" t="e">
        <f ca="1">SUMIFS(#REF!,#REF!,A635,#REF!,$AA$2,#REF!,$AK$1)</f>
        <v>#REF!</v>
      </c>
      <c r="AB635" s="69" t="e">
        <f ca="1">SUMIFS(#REF!,#REF!,A635,#REF!,$AB$2,#REF!,$AK$1)</f>
        <v>#REF!</v>
      </c>
      <c r="AC635" s="48"/>
      <c r="AD635" s="76">
        <f>SUMIFS('Inventory Matrix'!$E:$E,'Inventory Matrix'!$G:$G,$AD$2,'Inventory Matrix'!$B:$B,$AK$1,'Inventory Matrix'!$C:$C,A635)</f>
        <v>0</v>
      </c>
      <c r="AE635" s="70">
        <f>SUMIFS('Inventory Matrix'!$E:$E,'Inventory Matrix'!$G:$G,$AE$2,'Inventory Matrix'!$B:$B,$AK$1,'Inventory Matrix'!$C:$C,A635)</f>
        <v>0</v>
      </c>
      <c r="AF635" s="70">
        <f>SUMIFS('Inventory Matrix'!$E:$E,'Inventory Matrix'!$G:$G,$AF$2,'Inventory Matrix'!$B:$B,$AK$1,'Inventory Matrix'!$C:$C,A635)</f>
        <v>0</v>
      </c>
      <c r="AG635" s="77">
        <f>SUMIFS('Inventory Matrix'!$E:$E,'Inventory Matrix'!$G:$G,$AG$2,'Inventory Matrix'!$B:$B,$AK$1,'Inventory Matrix'!$C:$C,A635)</f>
        <v>0</v>
      </c>
      <c r="AH635" s="167" t="str">
        <f t="shared" ca="1" si="68"/>
        <v>-</v>
      </c>
      <c r="AI635" s="168" t="str">
        <f t="shared" ca="1" si="69"/>
        <v>-</v>
      </c>
      <c r="AJ635" s="173">
        <f t="shared" ca="1" si="78"/>
        <v>0</v>
      </c>
      <c r="AK635" s="169">
        <f>SUMIFS(Stock!$D:$D,Stock!$A:$A,$AK$1,Stock!$C:$C,A635)</f>
        <v>0</v>
      </c>
      <c r="AL635" s="55"/>
      <c r="AM635" s="69" t="e">
        <f ca="1">SUMIFS(#REF!,#REF!,A635,#REF!,$AM$2,#REF!,$AZ$1)</f>
        <v>#REF!</v>
      </c>
      <c r="AN635" s="69" t="e">
        <f ca="1">SUMIFS(#REF!,#REF!,A635,#REF!,$AN$2,#REF!,$AZ$1)</f>
        <v>#REF!</v>
      </c>
      <c r="AO635" s="69" t="e">
        <f ca="1">SUMIFS(#REF!,#REF!,A635,#REF!,$AO$2,#REF!,$AZ$1)</f>
        <v>#REF!</v>
      </c>
      <c r="AP635" s="69" t="e">
        <f ca="1">SUMIFS(#REF!,#REF!,A635,#REF!,$AP$2,#REF!,$AZ$1)</f>
        <v>#REF!</v>
      </c>
      <c r="AQ635" s="69" t="e">
        <f ca="1">SUMIFS(#REF!,#REF!,A635,#REF!,$AQ$2,#REF!,$AZ$1)</f>
        <v>#REF!</v>
      </c>
      <c r="AR635" s="69" t="e">
        <f ca="1">SUMIFS(#REF!,#REF!,A635,#REF!,$AR$2,#REF!,$AZ$1)</f>
        <v>#REF!</v>
      </c>
      <c r="AS635" s="81"/>
      <c r="AT635" s="82">
        <f>SUMIFS('Inventory Matrix'!$E:$E,'Inventory Matrix'!$G:$G,$AT$2,'Inventory Matrix'!$B:$B,$AZ$1,'Inventory Matrix'!$C:$C,A635)</f>
        <v>0</v>
      </c>
      <c r="AU635" s="82">
        <f>SUMIFS('Inventory Matrix'!$E:$E,'Inventory Matrix'!$G:$G,$AU$2,'Inventory Matrix'!$B:$B,$AZ$1,'Inventory Matrix'!$C:$C,A635)</f>
        <v>0</v>
      </c>
      <c r="AV635" s="82">
        <f>SUMIFS('Inventory Matrix'!$E:$E,'Inventory Matrix'!$G:$G,$AV$2,'Inventory Matrix'!$B:$B,$AZ$1,'Inventory Matrix'!$C:$C,A635)</f>
        <v>0</v>
      </c>
      <c r="AW635" s="83">
        <f>SUMIFS('Inventory Matrix'!$E:$E,'Inventory Matrix'!$G:$G,$AW$2,'Inventory Matrix'!$B:$B,$AZ$1,'Inventory Matrix'!$C:$C,A635)</f>
        <v>0</v>
      </c>
      <c r="AX635" s="85" t="str">
        <f t="shared" ca="1" si="70"/>
        <v>-</v>
      </c>
      <c r="AY635" s="88">
        <f t="shared" ca="1" si="71"/>
        <v>0</v>
      </c>
      <c r="AZ635" s="87">
        <f>SUMIFS(Stock!$D:$D,Stock!$A:$A,$AZ$1,Stock!$C:$C,A635)</f>
        <v>0</v>
      </c>
      <c r="BA635" s="55"/>
      <c r="BB635" s="69" t="e">
        <f ca="1">SUMIFS(#REF!,#REF!,A635,#REF!,$BB$2,#REF!,$BO$1)</f>
        <v>#REF!</v>
      </c>
      <c r="BC635" s="69" t="e">
        <f ca="1">SUMIFS(#REF!,#REF!,A635,#REF!,$BC$2,#REF!,$BO$1)</f>
        <v>#REF!</v>
      </c>
      <c r="BD635" s="69" t="e">
        <f ca="1">SUMIFS(#REF!,#REF!,A635,#REF!,$BD$2,#REF!,$BO$1)</f>
        <v>#REF!</v>
      </c>
      <c r="BE635" s="69" t="e">
        <f ca="1">SUMIFS(#REF!,#REF!,A635,#REF!,$BE$2,#REF!,$BO$1)</f>
        <v>#REF!</v>
      </c>
      <c r="BF635" s="69" t="e">
        <f ca="1">SUMIFS(#REF!,#REF!,A635,#REF!,$BF$2,#REF!,$BO$1)</f>
        <v>#REF!</v>
      </c>
      <c r="BG635" s="69" t="e">
        <f ca="1">SUMIFS(#REF!,#REF!,A635,#REF!,$BG$2,#REF!,$BO$1)</f>
        <v>#REF!</v>
      </c>
      <c r="BH635" s="60"/>
      <c r="BI635" s="82">
        <f>SUMIFS('Inventory Matrix'!$E:$E,'Inventory Matrix'!$G:$G,$BI$2,'Inventory Matrix'!$B:$B,$BO$1,'Inventory Matrix'!$C:$C,A635)</f>
        <v>0</v>
      </c>
      <c r="BJ635" s="82">
        <f>SUMIFS('Inventory Matrix'!$E:$E,'Inventory Matrix'!$G:$G,$BJ$2,'Inventory Matrix'!$B:$B,$BO$1,'Inventory Matrix'!$C:$C,A635)</f>
        <v>0</v>
      </c>
      <c r="BK635" s="82">
        <f>SUMIFS('Inventory Matrix'!$E:$E,'Inventory Matrix'!$G:$G,$BK$2,'Inventory Matrix'!$B:$B,$BO$1,'Inventory Matrix'!$C:$C,A635)</f>
        <v>0</v>
      </c>
      <c r="BL635" s="83">
        <f>SUMIFS('Inventory Matrix'!$E:$E,'Inventory Matrix'!$G:$G,$BL$2,'Inventory Matrix'!$B:$B,$BO$1,'Inventory Matrix'!$C:$C,A635)</f>
        <v>0</v>
      </c>
      <c r="BM635" s="85" t="str">
        <f t="shared" ca="1" si="72"/>
        <v>-</v>
      </c>
      <c r="BN635" s="86">
        <f t="shared" ca="1" si="73"/>
        <v>0</v>
      </c>
      <c r="BO635" s="87">
        <f>SUMIFS(Stock!$D:$D,Stock!$A:$A,$BO$1,Stock!$C:$C,A635)</f>
        <v>0</v>
      </c>
      <c r="BP635" s="55"/>
      <c r="BQ635" s="69" t="e">
        <f ca="1">SUMIFS(#REF!,#REF!,A635,#REF!,$BQ$2,#REF!,$CD$1)</f>
        <v>#REF!</v>
      </c>
      <c r="BR635" s="69" t="e">
        <f ca="1">SUMIFS(#REF!,#REF!,A635,#REF!,$BR$2,#REF!,$CD$1)</f>
        <v>#REF!</v>
      </c>
      <c r="BS635" s="69" t="e">
        <f ca="1">SUMIFS(#REF!,#REF!,A635,#REF!,$BS$2,#REF!,$CD$1)</f>
        <v>#REF!</v>
      </c>
      <c r="BT635" s="69" t="e">
        <f ca="1">SUMIFS(#REF!,#REF!,A635,#REF!,$BT$2,#REF!,$CD$1)</f>
        <v>#REF!</v>
      </c>
      <c r="BU635" s="69" t="e">
        <f ca="1">SUMIFS(#REF!,#REF!,A635,#REF!,$BU$2,#REF!,$CD$1)</f>
        <v>#REF!</v>
      </c>
      <c r="BV635" s="69" t="e">
        <f ca="1">SUMIFS(#REF!,#REF!,A635,#REF!,$BV$2,#REF!,$CD$1)</f>
        <v>#REF!</v>
      </c>
      <c r="BW635" s="60"/>
      <c r="BX635" s="82">
        <f>SUMIFS('Inventory Matrix'!$E:$E,'Inventory Matrix'!$G:$G,$BX$2,'Inventory Matrix'!$B:$B,$CD$1,'Inventory Matrix'!$C:$C,A635)</f>
        <v>0</v>
      </c>
      <c r="BY635" s="82">
        <f>SUMIFS('Inventory Matrix'!$E:$E,'Inventory Matrix'!$G:$G,$BY$2,'Inventory Matrix'!$B:$B,$CD$1,'Inventory Matrix'!$C:$C,A635)</f>
        <v>0</v>
      </c>
      <c r="BZ635" s="82">
        <f>SUMIFS('Inventory Matrix'!$E:$E,'Inventory Matrix'!$G:$G,$BZ$2,'Inventory Matrix'!$B:$B,$CD$1,'Inventory Matrix'!$C:$C,A635)</f>
        <v>0</v>
      </c>
      <c r="CA635" s="83">
        <f>SUMIFS('Inventory Matrix'!$E:$E,'Inventory Matrix'!$G:$G,$CA$2,'Inventory Matrix'!$B:$B,$CD$1,'Inventory Matrix'!$C:$C,A635)</f>
        <v>0</v>
      </c>
      <c r="CB635" s="85" t="str">
        <f t="shared" ca="1" si="74"/>
        <v>-</v>
      </c>
      <c r="CC635" s="88">
        <f t="shared" ca="1" si="75"/>
        <v>0</v>
      </c>
      <c r="CD635" s="87">
        <f>SUMIFS(Stock!$D:$D,Stock!$A:$A,$CD$1,Stock!$C:$C,A635)</f>
        <v>0</v>
      </c>
      <c r="CE635" s="55"/>
      <c r="CF635" s="69" t="e">
        <f ca="1">SUMIFS(#REF!,#REF!,A635,#REF!,$CF$2,#REF!,$CS$1)</f>
        <v>#REF!</v>
      </c>
      <c r="CG635" s="69" t="e">
        <f ca="1">SUMIFS(#REF!,#REF!,A635,#REF!,$CG$2,#REF!,$CS$1)</f>
        <v>#REF!</v>
      </c>
      <c r="CH635" s="69" t="e">
        <f ca="1">SUMIFS(#REF!,#REF!,A635,#REF!,$CH$2,#REF!,$CS$1)</f>
        <v>#REF!</v>
      </c>
      <c r="CI635" s="69" t="e">
        <f ca="1">SUMIFS(#REF!,#REF!,A635,#REF!,$CI$2,#REF!,$CS$1)</f>
        <v>#REF!</v>
      </c>
      <c r="CJ635" s="69" t="e">
        <f ca="1">SUMIFS(#REF!,#REF!,A635,#REF!,$CJ$2,#REF!,$CS$1)</f>
        <v>#REF!</v>
      </c>
      <c r="CK635" s="69" t="e">
        <f ca="1">SUMIFS(#REF!,#REF!,A635,#REF!,$CK$2,#REF!,$CS$1)</f>
        <v>#REF!</v>
      </c>
      <c r="CL635" s="60"/>
      <c r="CM635" s="82">
        <f>SUMIFS('Inventory Matrix'!$E:$E,'Inventory Matrix'!$G:$G,$CM$2,'Inventory Matrix'!$B:$B,$CD$1,'Inventory Matrix'!$C:$C,A635)</f>
        <v>0</v>
      </c>
      <c r="CN635" s="82">
        <f>SUMIFS('Inventory Matrix'!$E:$E,'Inventory Matrix'!$G:$G,$CN$2,'Inventory Matrix'!$B:$B,$CD$1,'Inventory Matrix'!$C:$C,A635)</f>
        <v>0</v>
      </c>
      <c r="CO635" s="82">
        <f>SUMIFS('Inventory Matrix'!$E:$E,'Inventory Matrix'!$G:$G,$CO$2,'Inventory Matrix'!$B:$B,$CD$1,'Inventory Matrix'!$C:$C,A635)</f>
        <v>0</v>
      </c>
      <c r="CP635" s="83">
        <f>SUMIFS('Inventory Matrix'!$E:$E,'Inventory Matrix'!$G:$G,$CP$2,'Inventory Matrix'!$B:$B,$CD$1,'Inventory Matrix'!$C:$C,A635)</f>
        <v>0</v>
      </c>
      <c r="CQ635" s="85" t="str">
        <f t="shared" ca="1" si="76"/>
        <v>-</v>
      </c>
      <c r="CR635" s="88">
        <f t="shared" ca="1" si="77"/>
        <v>0</v>
      </c>
      <c r="CS635" s="87">
        <f>SUMIFS(Stock!$D:$D,Stock!$A:$A,$CS$1,Stock!$C:$C,A635)</f>
        <v>0</v>
      </c>
      <c r="CT635" s="64"/>
      <c r="CU635" s="89">
        <f>SUMIFS(Stock!$D:$D,Stock!$A:$A,$CU$1,Stock!$C:$C,A635)</f>
        <v>0</v>
      </c>
      <c r="CV635" s="64"/>
      <c r="CW635" s="69" t="e">
        <f ca="1">SUMIFS(#REF!,#REF!,A635,#REF!,$CW$2,#REF!,$DC$1)</f>
        <v>#REF!</v>
      </c>
      <c r="CX635" s="69" t="e">
        <f ca="1">SUMIFS(#REF!,#REF!,A635,#REF!,$CX$2,#REF!,$DC$1)</f>
        <v>#REF!</v>
      </c>
      <c r="CY635" s="69" t="e">
        <f ca="1">SUMIFS(#REF!,#REF!,A635,#REF!,$CY$2,#REF!,$DC$1)</f>
        <v>#REF!</v>
      </c>
      <c r="CZ635" s="69" t="e">
        <f ca="1">SUMIFS(#REF!,#REF!,A635,#REF!,$CZ$2,#REF!,$DC$1)</f>
        <v>#REF!</v>
      </c>
      <c r="DA635" s="69" t="e">
        <f ca="1">SUMIFS(#REF!,#REF!,A635,#REF!,$DA$2,#REF!,$DC$1)</f>
        <v>#REF!</v>
      </c>
      <c r="DB635" s="69" t="e">
        <f ca="1">SUMIFS(#REF!,#REF!,A635,#REF!,$DB$2,#REF!,$DC$1)</f>
        <v>#REF!</v>
      </c>
      <c r="DC635" s="89">
        <f>SUMIFS(Stock!$D:$D,Stock!$A:$A,$DC$1,Stock!$C:$C,A635)</f>
        <v>0</v>
      </c>
      <c r="DD635" s="89">
        <f>SUMIFS(Stock!$D:$D,Stock!$A:$A,$DD$1,Stock!$C:$C,A635)</f>
        <v>0</v>
      </c>
      <c r="DE635" s="89">
        <f>SUMIFS(Stock!$D:$D,Stock!$A:$A,$DE$1,Stock!$C:$C,A635)</f>
        <v>0</v>
      </c>
      <c r="DF635" s="66"/>
      <c r="DG635" s="66"/>
      <c r="DH635" s="90">
        <f>SUMIFS('Inventory Matrix'!$E:$E,'Inventory Matrix'!$B:$B,$DH$2,'Inventory Matrix'!$G:$G,$DM$2,'Inventory Matrix'!$C:$C,A635)</f>
        <v>0</v>
      </c>
      <c r="DI635" s="90">
        <f>SUMIFS('Inventory Matrix'!$E:$E,'Inventory Matrix'!$B:$B,$DI$2,'Inventory Matrix'!$G:$G,$DM$2,'Inventory Matrix'!$C:$C,A635)</f>
        <v>0</v>
      </c>
      <c r="DJ635" s="90">
        <f>SUMIFS('Inventory Matrix'!$E:$E,'Inventory Matrix'!$B:$B,$DJ$2,'Inventory Matrix'!$G:$G,$DM$2,'Inventory Matrix'!$C:$C,A635)</f>
        <v>0</v>
      </c>
      <c r="DK635" s="90">
        <f>SUMIFS('Inventory Matrix'!$E:$E,'Inventory Matrix'!$B:$B,$DK$2,'Inventory Matrix'!$G:$G,$DM$2,'Inventory Matrix'!$C:$C,A635)</f>
        <v>0</v>
      </c>
      <c r="DL635" s="90">
        <f>SUMIFS('Inventory Matrix'!$E:$E,'Inventory Matrix'!$B:$B,$DL$2,'Inventory Matrix'!$G:$G,$DM$2,'Inventory Matrix'!$C:$C,A635)</f>
        <v>0</v>
      </c>
      <c r="DM635" s="91">
        <f>SUMIFS('Inventory Matrix'!$E:$E,'Inventory Matrix'!$G:$G,$DM$2,'Inventory Matrix'!$C:$C,A635)</f>
        <v>0</v>
      </c>
      <c r="DN635" s="48"/>
      <c r="DO635" s="90">
        <f>SUMIFS('Inventory Matrix'!$E:$E,'Inventory Matrix'!$B:$B,$DO$2,'Inventory Matrix'!$G:$G,$DT$2,'Inventory Matrix'!$C:$C,A635)</f>
        <v>0</v>
      </c>
      <c r="DP635" s="90">
        <f>SUMIFS('Inventory Matrix'!$E:$E,'Inventory Matrix'!$B:$B,$DP$2,'Inventory Matrix'!$G:$G,$DT$2,'Inventory Matrix'!$C:$C,A635)</f>
        <v>0</v>
      </c>
      <c r="DQ635" s="90">
        <f>SUMIFS('Inventory Matrix'!$E:$E,'Inventory Matrix'!$B:$B,$DQ$2,'Inventory Matrix'!$G:$G,$DT$2,'Inventory Matrix'!$C:$C,A635)</f>
        <v>0</v>
      </c>
      <c r="DR635" s="90">
        <f>SUMIFS('Inventory Matrix'!$E:$E,'Inventory Matrix'!$B:$B,$DR$2,'Inventory Matrix'!$G:$G,$DT$2,'Inventory Matrix'!$C:$C,A635)</f>
        <v>0</v>
      </c>
      <c r="DS635" s="90">
        <f>SUMIFS('Inventory Matrix'!$E:$E,'Inventory Matrix'!$B:$B,$DS$2,'Inventory Matrix'!$G:$G,$DT$2,'Inventory Matrix'!$C:$C,A635)</f>
        <v>0</v>
      </c>
      <c r="DT635" s="91">
        <f>SUMIFS('Inventory Matrix'!$E:$E,'Inventory Matrix'!$G:$G,$DT$2,'Inventory Matrix'!$C:$C,A635)</f>
        <v>0</v>
      </c>
      <c r="DU635" s="44"/>
      <c r="DV635" s="90">
        <f>SUMIFS('Inventory Matrix'!$E:$E,'Inventory Matrix'!$B:$B,$DV$2,'Inventory Matrix'!$G:$G,$EA$2,'Inventory Matrix'!$C:$C,A635)</f>
        <v>0</v>
      </c>
      <c r="DW635" s="90">
        <f>SUMIFS('Inventory Matrix'!$E:$E,'Inventory Matrix'!$B:$B,$DW$2,'Inventory Matrix'!$G:$G,$EA$2,'Inventory Matrix'!$C:$C,A635)</f>
        <v>0</v>
      </c>
      <c r="DX635" s="90">
        <f>SUMIFS('Inventory Matrix'!$E:$E,'Inventory Matrix'!$B:$B,$DX$2,'Inventory Matrix'!$G:$G,$EA$2,'Inventory Matrix'!$C:$C,A635)</f>
        <v>0</v>
      </c>
      <c r="DY635" s="90">
        <f>SUMIFS('Inventory Matrix'!$E:$E,'Inventory Matrix'!$B:$B,$DY$2,'Inventory Matrix'!$G:$G,$EA$2,'Inventory Matrix'!$C:$C,A635)</f>
        <v>0</v>
      </c>
      <c r="DZ635" s="90">
        <f>SUMIFS('Inventory Matrix'!$E:$E,'Inventory Matrix'!$B:$B,$DZ$2,'Inventory Matrix'!$G:$G,$EA$2,'Inventory Matrix'!$C:$C,A635)</f>
        <v>0</v>
      </c>
      <c r="EA635" s="91">
        <f>SUMIFS('Inventory Matrix'!$E:$E,'Inventory Matrix'!$G:$G,$EA$2,'Inventory Matrix'!$C:$C,A635)</f>
        <v>0</v>
      </c>
      <c r="EB635" s="44"/>
      <c r="EC635" s="90">
        <f>SUMIFS('Inventory Matrix'!$E:$E,'Inventory Matrix'!$B:$B,$EC$2,'Inventory Matrix'!$G:$G,$EH$2,'Inventory Matrix'!$C:$C,A635)</f>
        <v>0</v>
      </c>
      <c r="ED635" s="90">
        <f>SUMIFS('Inventory Matrix'!$E:$E,'Inventory Matrix'!$B:$B,$ED$2,'Inventory Matrix'!$G:$G,$EH$2,'Inventory Matrix'!$C:$C,A635)</f>
        <v>0</v>
      </c>
      <c r="EE635" s="90">
        <f>SUMIFS('Inventory Matrix'!$E:$E,'Inventory Matrix'!$B:$B,$EE$2,'Inventory Matrix'!$G:$G,$EH$2,'Inventory Matrix'!$C:$C,A635)</f>
        <v>0</v>
      </c>
      <c r="EF635" s="90">
        <f>SUMIFS('Inventory Matrix'!$E:$E,'Inventory Matrix'!$B:$B,$EF$2,'Inventory Matrix'!$G:$G,$EH$2,'Inventory Matrix'!$C:$C,A635)</f>
        <v>0</v>
      </c>
      <c r="EG635" s="90">
        <f>SUMIFS('Inventory Matrix'!$E:$E,'Inventory Matrix'!$B:$B,$EG$2,'Inventory Matrix'!$G:$G,$EH$2,'Inventory Matrix'!$C:$C,A635)</f>
        <v>0</v>
      </c>
      <c r="EH635" s="91">
        <f>SUMIFS('Inventory Matrix'!$E:$E,'Inventory Matrix'!$G:$G,$EH$2,'Inventory Matrix'!$C:$C,A635)</f>
        <v>0</v>
      </c>
      <c r="EI635" s="44"/>
    </row>
    <row r="636" spans="1:139" ht="13" x14ac:dyDescent="0.15">
      <c r="A636" s="38" t="str">
        <f t="shared" si="64"/>
        <v>MY1L2</v>
      </c>
      <c r="B636" s="39" t="s">
        <v>2186</v>
      </c>
      <c r="C636" s="40" t="s">
        <v>3142</v>
      </c>
      <c r="D636" s="40" t="s">
        <v>3143</v>
      </c>
      <c r="E636" s="41">
        <f t="shared" si="65"/>
        <v>0</v>
      </c>
      <c r="F636" s="41">
        <f>SUMIFS(Stock!$D:$D,Stock!$C:$C,A636)</f>
        <v>0</v>
      </c>
      <c r="G636" s="42" t="e">
        <f t="shared" ca="1" si="66"/>
        <v>#REF!</v>
      </c>
      <c r="H636" s="43">
        <f t="shared" ca="1" si="67"/>
        <v>0</v>
      </c>
      <c r="I636" s="44"/>
      <c r="J636" s="38" t="e">
        <f ca="1">SUMIFS(#REF!,#REF!,A636,#REF!,$J$2)</f>
        <v>#REF!</v>
      </c>
      <c r="K636" s="38" t="e">
        <f ca="1">SUMIFS(#REF!,#REF!,A636,#REF!,$K$2)</f>
        <v>#REF!</v>
      </c>
      <c r="L636" s="38" t="e">
        <f ca="1">SUMIFS(#REF!,#REF!,A636,#REF!,$L$2)</f>
        <v>#REF!</v>
      </c>
      <c r="M636" s="38" t="e">
        <f ca="1">SUMIFS(#REF!,#REF!,A636,#REF!,$M$2)</f>
        <v>#REF!</v>
      </c>
      <c r="N636" s="38" t="e">
        <f ca="1">SUMIFS(#REF!,#REF!,A636,#REF!,$N$2)</f>
        <v>#REF!</v>
      </c>
      <c r="O636" s="38" t="e">
        <f ca="1">SUMIFS(#REF!,#REF!,A636,#REF!,$O$2)</f>
        <v>#REF!</v>
      </c>
      <c r="P636" s="38" t="e">
        <f ca="1">SUMIFS(#REF!,#REF!,A636,#REF!,$P$2)</f>
        <v>#REF!</v>
      </c>
      <c r="Q636" s="38" t="e">
        <f ca="1">SUMIFS(#REF!,#REF!,A636,#REF!,$Q$2)</f>
        <v>#REF!</v>
      </c>
      <c r="R636" s="38" t="e">
        <f ca="1">SUMIFS(#REF!,#REF!,A636,#REF!,$R$2)</f>
        <v>#REF!</v>
      </c>
      <c r="S636" s="38" t="e">
        <f ca="1">SUMIFS(#REF!,#REF!,A636,#REF!,$S$2)</f>
        <v>#REF!</v>
      </c>
      <c r="T636" s="45"/>
      <c r="U636" s="44"/>
      <c r="V636" s="46"/>
      <c r="W636" s="38" t="e">
        <f ca="1">SUMIFS(#REF!,#REF!,A636,#REF!,$W$2,#REF!,$AK$1)</f>
        <v>#REF!</v>
      </c>
      <c r="X636" s="38" t="e">
        <f ca="1">SUMIFS(#REF!,#REF!,A636,#REF!,$X$2,#REF!,$AK$1)</f>
        <v>#REF!</v>
      </c>
      <c r="Y636" s="38" t="e">
        <f ca="1">SUMIFS(#REF!,#REF!,A636,#REF!,$Y$2,#REF!,$AK$1)</f>
        <v>#REF!</v>
      </c>
      <c r="Z636" s="38" t="e">
        <f ca="1">SUMIFS(#REF!,#REF!,A636,#REF!,$Z$2,#REF!,$AK$1)</f>
        <v>#REF!</v>
      </c>
      <c r="AA636" s="38" t="e">
        <f ca="1">SUMIFS(#REF!,#REF!,A636,#REF!,$AA$2,#REF!,$AK$1)</f>
        <v>#REF!</v>
      </c>
      <c r="AB636" s="38" t="e">
        <f ca="1">SUMIFS(#REF!,#REF!,A636,#REF!,$AB$2,#REF!,$AK$1)</f>
        <v>#REF!</v>
      </c>
      <c r="AC636" s="48"/>
      <c r="AD636" s="92">
        <f>SUMIFS('Inventory Matrix'!$E:$E,'Inventory Matrix'!$G:$G,$AD$2,'Inventory Matrix'!$B:$B,$AK$1,'Inventory Matrix'!$C:$C,A636)</f>
        <v>0</v>
      </c>
      <c r="AE636" s="39">
        <f>SUMIFS('Inventory Matrix'!$E:$E,'Inventory Matrix'!$G:$G,$AE$2,'Inventory Matrix'!$B:$B,$AK$1,'Inventory Matrix'!$C:$C,A636)</f>
        <v>0</v>
      </c>
      <c r="AF636" s="39">
        <f>SUMIFS('Inventory Matrix'!$E:$E,'Inventory Matrix'!$G:$G,$AF$2,'Inventory Matrix'!$B:$B,$AK$1,'Inventory Matrix'!$C:$C,A636)</f>
        <v>0</v>
      </c>
      <c r="AG636" s="93">
        <f>SUMIFS('Inventory Matrix'!$E:$E,'Inventory Matrix'!$G:$G,$AG$2,'Inventory Matrix'!$B:$B,$AK$1,'Inventory Matrix'!$C:$C,A636)</f>
        <v>0</v>
      </c>
      <c r="AH636" s="170" t="str">
        <f t="shared" ca="1" si="68"/>
        <v>-</v>
      </c>
      <c r="AI636" s="171" t="str">
        <f t="shared" ca="1" si="69"/>
        <v>-</v>
      </c>
      <c r="AJ636" s="174">
        <f t="shared" ca="1" si="78"/>
        <v>0</v>
      </c>
      <c r="AK636" s="172">
        <f>SUMIFS(Stock!$D:$D,Stock!$A:$A,$AK$1,Stock!$C:$C,A636)</f>
        <v>0</v>
      </c>
      <c r="AL636" s="55"/>
      <c r="AM636" s="38" t="e">
        <f ca="1">SUMIFS(#REF!,#REF!,A636,#REF!,$AM$2,#REF!,$AZ$1)</f>
        <v>#REF!</v>
      </c>
      <c r="AN636" s="38" t="e">
        <f ca="1">SUMIFS(#REF!,#REF!,A636,#REF!,$AN$2,#REF!,$AZ$1)</f>
        <v>#REF!</v>
      </c>
      <c r="AO636" s="38" t="e">
        <f ca="1">SUMIFS(#REF!,#REF!,A636,#REF!,$AO$2,#REF!,$AZ$1)</f>
        <v>#REF!</v>
      </c>
      <c r="AP636" s="38" t="e">
        <f ca="1">SUMIFS(#REF!,#REF!,A636,#REF!,$AP$2,#REF!,$AZ$1)</f>
        <v>#REF!</v>
      </c>
      <c r="AQ636" s="38" t="e">
        <f ca="1">SUMIFS(#REF!,#REF!,A636,#REF!,$AQ$2,#REF!,$AZ$1)</f>
        <v>#REF!</v>
      </c>
      <c r="AR636" s="38" t="e">
        <f ca="1">SUMIFS(#REF!,#REF!,A636,#REF!,$AR$2,#REF!,$AZ$1)</f>
        <v>#REF!</v>
      </c>
      <c r="AS636" s="81"/>
      <c r="AT636" s="49">
        <f>SUMIFS('Inventory Matrix'!$E:$E,'Inventory Matrix'!$G:$G,$AT$2,'Inventory Matrix'!$B:$B,$AZ$1,'Inventory Matrix'!$C:$C,A636)</f>
        <v>0</v>
      </c>
      <c r="AU636" s="49">
        <f>SUMIFS('Inventory Matrix'!$E:$E,'Inventory Matrix'!$G:$G,$AU$2,'Inventory Matrix'!$B:$B,$AZ$1,'Inventory Matrix'!$C:$C,A636)</f>
        <v>0</v>
      </c>
      <c r="AV636" s="49">
        <f>SUMIFS('Inventory Matrix'!$E:$E,'Inventory Matrix'!$G:$G,$AV$2,'Inventory Matrix'!$B:$B,$AZ$1,'Inventory Matrix'!$C:$C,A636)</f>
        <v>0</v>
      </c>
      <c r="AW636" s="57">
        <f>SUMIFS('Inventory Matrix'!$E:$E,'Inventory Matrix'!$G:$G,$AW$2,'Inventory Matrix'!$B:$B,$AZ$1,'Inventory Matrix'!$C:$C,A636)</f>
        <v>0</v>
      </c>
      <c r="AX636" s="96" t="str">
        <f t="shared" ca="1" si="70"/>
        <v>-</v>
      </c>
      <c r="AY636" s="63">
        <f t="shared" ca="1" si="71"/>
        <v>0</v>
      </c>
      <c r="AZ636" s="97">
        <f>SUMIFS(Stock!$D:$D,Stock!$A:$A,$AZ$1,Stock!$C:$C,A636)</f>
        <v>0</v>
      </c>
      <c r="BA636" s="55"/>
      <c r="BB636" s="38" t="e">
        <f ca="1">SUMIFS(#REF!,#REF!,A636,#REF!,$BB$2,#REF!,$BO$1)</f>
        <v>#REF!</v>
      </c>
      <c r="BC636" s="38" t="e">
        <f ca="1">SUMIFS(#REF!,#REF!,A636,#REF!,$BC$2,#REF!,$BO$1)</f>
        <v>#REF!</v>
      </c>
      <c r="BD636" s="38" t="e">
        <f ca="1">SUMIFS(#REF!,#REF!,A636,#REF!,$BD$2,#REF!,$BO$1)</f>
        <v>#REF!</v>
      </c>
      <c r="BE636" s="38" t="e">
        <f ca="1">SUMIFS(#REF!,#REF!,A636,#REF!,$BE$2,#REF!,$BO$1)</f>
        <v>#REF!</v>
      </c>
      <c r="BF636" s="38" t="e">
        <f ca="1">SUMIFS(#REF!,#REF!,A636,#REF!,$BF$2,#REF!,$BO$1)</f>
        <v>#REF!</v>
      </c>
      <c r="BG636" s="38" t="e">
        <f ca="1">SUMIFS(#REF!,#REF!,A636,#REF!,$BG$2,#REF!,$BO$1)</f>
        <v>#REF!</v>
      </c>
      <c r="BH636" s="60"/>
      <c r="BI636" s="49">
        <f>SUMIFS('Inventory Matrix'!$E:$E,'Inventory Matrix'!$G:$G,$BI$2,'Inventory Matrix'!$B:$B,$BO$1,'Inventory Matrix'!$C:$C,A636)</f>
        <v>0</v>
      </c>
      <c r="BJ636" s="49">
        <f>SUMIFS('Inventory Matrix'!$E:$E,'Inventory Matrix'!$G:$G,$BJ$2,'Inventory Matrix'!$B:$B,$BO$1,'Inventory Matrix'!$C:$C,A636)</f>
        <v>0</v>
      </c>
      <c r="BK636" s="49">
        <f>SUMIFS('Inventory Matrix'!$E:$E,'Inventory Matrix'!$G:$G,$BK$2,'Inventory Matrix'!$B:$B,$BO$1,'Inventory Matrix'!$C:$C,A636)</f>
        <v>0</v>
      </c>
      <c r="BL636" s="57">
        <f>SUMIFS('Inventory Matrix'!$E:$E,'Inventory Matrix'!$G:$G,$BL$2,'Inventory Matrix'!$B:$B,$BO$1,'Inventory Matrix'!$C:$C,A636)</f>
        <v>0</v>
      </c>
      <c r="BM636" s="96" t="str">
        <f t="shared" ca="1" si="72"/>
        <v>-</v>
      </c>
      <c r="BN636" s="62">
        <f t="shared" ca="1" si="73"/>
        <v>0</v>
      </c>
      <c r="BO636" s="97">
        <f>SUMIFS(Stock!$D:$D,Stock!$A:$A,$BO$1,Stock!$C:$C,A636)</f>
        <v>0</v>
      </c>
      <c r="BP636" s="55"/>
      <c r="BQ636" s="38" t="e">
        <f ca="1">SUMIFS(#REF!,#REF!,A636,#REF!,$BQ$2,#REF!,$CD$1)</f>
        <v>#REF!</v>
      </c>
      <c r="BR636" s="38" t="e">
        <f ca="1">SUMIFS(#REF!,#REF!,A636,#REF!,$BR$2,#REF!,$CD$1)</f>
        <v>#REF!</v>
      </c>
      <c r="BS636" s="38" t="e">
        <f ca="1">SUMIFS(#REF!,#REF!,A636,#REF!,$BS$2,#REF!,$CD$1)</f>
        <v>#REF!</v>
      </c>
      <c r="BT636" s="38" t="e">
        <f ca="1">SUMIFS(#REF!,#REF!,A636,#REF!,$BT$2,#REF!,$CD$1)</f>
        <v>#REF!</v>
      </c>
      <c r="BU636" s="38" t="e">
        <f ca="1">SUMIFS(#REF!,#REF!,A636,#REF!,$BU$2,#REF!,$CD$1)</f>
        <v>#REF!</v>
      </c>
      <c r="BV636" s="38" t="e">
        <f ca="1">SUMIFS(#REF!,#REF!,A636,#REF!,$BV$2,#REF!,$CD$1)</f>
        <v>#REF!</v>
      </c>
      <c r="BW636" s="60"/>
      <c r="BX636" s="49">
        <f>SUMIFS('Inventory Matrix'!$E:$E,'Inventory Matrix'!$G:$G,$BX$2,'Inventory Matrix'!$B:$B,$CD$1,'Inventory Matrix'!$C:$C,A636)</f>
        <v>0</v>
      </c>
      <c r="BY636" s="49">
        <f>SUMIFS('Inventory Matrix'!$E:$E,'Inventory Matrix'!$G:$G,$BY$2,'Inventory Matrix'!$B:$B,$CD$1,'Inventory Matrix'!$C:$C,A636)</f>
        <v>0</v>
      </c>
      <c r="BZ636" s="49">
        <f>SUMIFS('Inventory Matrix'!$E:$E,'Inventory Matrix'!$G:$G,$BZ$2,'Inventory Matrix'!$B:$B,$CD$1,'Inventory Matrix'!$C:$C,A636)</f>
        <v>0</v>
      </c>
      <c r="CA636" s="57">
        <f>SUMIFS('Inventory Matrix'!$E:$E,'Inventory Matrix'!$G:$G,$CA$2,'Inventory Matrix'!$B:$B,$CD$1,'Inventory Matrix'!$C:$C,A636)</f>
        <v>0</v>
      </c>
      <c r="CB636" s="96" t="str">
        <f t="shared" ca="1" si="74"/>
        <v>-</v>
      </c>
      <c r="CC636" s="63">
        <f t="shared" ca="1" si="75"/>
        <v>0</v>
      </c>
      <c r="CD636" s="97">
        <f>SUMIFS(Stock!$D:$D,Stock!$A:$A,$CD$1,Stock!$C:$C,A636)</f>
        <v>0</v>
      </c>
      <c r="CE636" s="55"/>
      <c r="CF636" s="38" t="e">
        <f ca="1">SUMIFS(#REF!,#REF!,A636,#REF!,$CF$2,#REF!,$CS$1)</f>
        <v>#REF!</v>
      </c>
      <c r="CG636" s="38" t="e">
        <f ca="1">SUMIFS(#REF!,#REF!,A636,#REF!,$CG$2,#REF!,$CS$1)</f>
        <v>#REF!</v>
      </c>
      <c r="CH636" s="38" t="e">
        <f ca="1">SUMIFS(#REF!,#REF!,A636,#REF!,$CH$2,#REF!,$CS$1)</f>
        <v>#REF!</v>
      </c>
      <c r="CI636" s="38" t="e">
        <f ca="1">SUMIFS(#REF!,#REF!,A636,#REF!,$CI$2,#REF!,$CS$1)</f>
        <v>#REF!</v>
      </c>
      <c r="CJ636" s="38" t="e">
        <f ca="1">SUMIFS(#REF!,#REF!,A636,#REF!,$CJ$2,#REF!,$CS$1)</f>
        <v>#REF!</v>
      </c>
      <c r="CK636" s="38" t="e">
        <f ca="1">SUMIFS(#REF!,#REF!,A636,#REF!,$CK$2,#REF!,$CS$1)</f>
        <v>#REF!</v>
      </c>
      <c r="CL636" s="60"/>
      <c r="CM636" s="49">
        <f>SUMIFS('Inventory Matrix'!$E:$E,'Inventory Matrix'!$G:$G,$CM$2,'Inventory Matrix'!$B:$B,$CD$1,'Inventory Matrix'!$C:$C,A636)</f>
        <v>0</v>
      </c>
      <c r="CN636" s="49">
        <f>SUMIFS('Inventory Matrix'!$E:$E,'Inventory Matrix'!$G:$G,$CN$2,'Inventory Matrix'!$B:$B,$CD$1,'Inventory Matrix'!$C:$C,A636)</f>
        <v>0</v>
      </c>
      <c r="CO636" s="49">
        <f>SUMIFS('Inventory Matrix'!$E:$E,'Inventory Matrix'!$G:$G,$CO$2,'Inventory Matrix'!$B:$B,$CD$1,'Inventory Matrix'!$C:$C,A636)</f>
        <v>0</v>
      </c>
      <c r="CP636" s="57">
        <f>SUMIFS('Inventory Matrix'!$E:$E,'Inventory Matrix'!$G:$G,$CP$2,'Inventory Matrix'!$B:$B,$CD$1,'Inventory Matrix'!$C:$C,A636)</f>
        <v>0</v>
      </c>
      <c r="CQ636" s="96" t="str">
        <f t="shared" ca="1" si="76"/>
        <v>-</v>
      </c>
      <c r="CR636" s="63">
        <f t="shared" ca="1" si="77"/>
        <v>0</v>
      </c>
      <c r="CS636" s="97">
        <f>SUMIFS(Stock!$D:$D,Stock!$A:$A,$CS$1,Stock!$C:$C,A636)</f>
        <v>0</v>
      </c>
      <c r="CT636" s="64"/>
      <c r="CU636" s="65">
        <f>SUMIFS(Stock!$D:$D,Stock!$A:$A,$CU$1,Stock!$C:$C,A636)</f>
        <v>0</v>
      </c>
      <c r="CV636" s="64"/>
      <c r="CW636" s="38" t="e">
        <f ca="1">SUMIFS(#REF!,#REF!,A636,#REF!,$CW$2,#REF!,$DC$1)</f>
        <v>#REF!</v>
      </c>
      <c r="CX636" s="38" t="e">
        <f ca="1">SUMIFS(#REF!,#REF!,A636,#REF!,$CX$2,#REF!,$DC$1)</f>
        <v>#REF!</v>
      </c>
      <c r="CY636" s="38" t="e">
        <f ca="1">SUMIFS(#REF!,#REF!,A636,#REF!,$CY$2,#REF!,$DC$1)</f>
        <v>#REF!</v>
      </c>
      <c r="CZ636" s="38" t="e">
        <f ca="1">SUMIFS(#REF!,#REF!,A636,#REF!,$CZ$2,#REF!,$DC$1)</f>
        <v>#REF!</v>
      </c>
      <c r="DA636" s="38" t="e">
        <f ca="1">SUMIFS(#REF!,#REF!,A636,#REF!,$DA$2,#REF!,$DC$1)</f>
        <v>#REF!</v>
      </c>
      <c r="DB636" s="38" t="e">
        <f ca="1">SUMIFS(#REF!,#REF!,A636,#REF!,$DB$2,#REF!,$DC$1)</f>
        <v>#REF!</v>
      </c>
      <c r="DC636" s="65">
        <f>SUMIFS(Stock!$D:$D,Stock!$A:$A,$DC$1,Stock!$C:$C,A636)</f>
        <v>0</v>
      </c>
      <c r="DD636" s="65">
        <f>SUMIFS(Stock!$D:$D,Stock!$A:$A,$DD$1,Stock!$C:$C,A636)</f>
        <v>0</v>
      </c>
      <c r="DE636" s="65">
        <f>SUMIFS(Stock!$D:$D,Stock!$A:$A,$DE$1,Stock!$C:$C,A636)</f>
        <v>0</v>
      </c>
      <c r="DF636" s="66"/>
      <c r="DG636" s="66"/>
      <c r="DH636" s="67">
        <f>SUMIFS('Inventory Matrix'!$E:$E,'Inventory Matrix'!$B:$B,$DH$2,'Inventory Matrix'!$G:$G,$DM$2,'Inventory Matrix'!$C:$C,A636)</f>
        <v>0</v>
      </c>
      <c r="DI636" s="67">
        <f>SUMIFS('Inventory Matrix'!$E:$E,'Inventory Matrix'!$B:$B,$DI$2,'Inventory Matrix'!$G:$G,$DM$2,'Inventory Matrix'!$C:$C,A636)</f>
        <v>0</v>
      </c>
      <c r="DJ636" s="67">
        <f>SUMIFS('Inventory Matrix'!$E:$E,'Inventory Matrix'!$B:$B,$DJ$2,'Inventory Matrix'!$G:$G,$DM$2,'Inventory Matrix'!$C:$C,A636)</f>
        <v>0</v>
      </c>
      <c r="DK636" s="67">
        <f>SUMIFS('Inventory Matrix'!$E:$E,'Inventory Matrix'!$B:$B,$DK$2,'Inventory Matrix'!$G:$G,$DM$2,'Inventory Matrix'!$C:$C,A636)</f>
        <v>0</v>
      </c>
      <c r="DL636" s="67">
        <f>SUMIFS('Inventory Matrix'!$E:$E,'Inventory Matrix'!$B:$B,$DL$2,'Inventory Matrix'!$G:$G,$DM$2,'Inventory Matrix'!$C:$C,A636)</f>
        <v>0</v>
      </c>
      <c r="DM636" s="98">
        <f>SUMIFS('Inventory Matrix'!$E:$E,'Inventory Matrix'!$G:$G,$DM$2,'Inventory Matrix'!$C:$C,A636)</f>
        <v>0</v>
      </c>
      <c r="DN636" s="48"/>
      <c r="DO636" s="67">
        <f>SUMIFS('Inventory Matrix'!$E:$E,'Inventory Matrix'!$B:$B,$DO$2,'Inventory Matrix'!$G:$G,$DT$2,'Inventory Matrix'!$C:$C,A636)</f>
        <v>0</v>
      </c>
      <c r="DP636" s="67">
        <f>SUMIFS('Inventory Matrix'!$E:$E,'Inventory Matrix'!$B:$B,$DP$2,'Inventory Matrix'!$G:$G,$DT$2,'Inventory Matrix'!$C:$C,A636)</f>
        <v>0</v>
      </c>
      <c r="DQ636" s="67">
        <f>SUMIFS('Inventory Matrix'!$E:$E,'Inventory Matrix'!$B:$B,$DQ$2,'Inventory Matrix'!$G:$G,$DT$2,'Inventory Matrix'!$C:$C,A636)</f>
        <v>0</v>
      </c>
      <c r="DR636" s="67">
        <f>SUMIFS('Inventory Matrix'!$E:$E,'Inventory Matrix'!$B:$B,$DR$2,'Inventory Matrix'!$G:$G,$DT$2,'Inventory Matrix'!$C:$C,A636)</f>
        <v>0</v>
      </c>
      <c r="DS636" s="67">
        <f>SUMIFS('Inventory Matrix'!$E:$E,'Inventory Matrix'!$B:$B,$DS$2,'Inventory Matrix'!$G:$G,$DT$2,'Inventory Matrix'!$C:$C,A636)</f>
        <v>0</v>
      </c>
      <c r="DT636" s="98">
        <f>SUMIFS('Inventory Matrix'!$E:$E,'Inventory Matrix'!$G:$G,$DT$2,'Inventory Matrix'!$C:$C,A636)</f>
        <v>0</v>
      </c>
      <c r="DU636" s="44"/>
      <c r="DV636" s="67">
        <f>SUMIFS('Inventory Matrix'!$E:$E,'Inventory Matrix'!$B:$B,$DV$2,'Inventory Matrix'!$G:$G,$EA$2,'Inventory Matrix'!$C:$C,A636)</f>
        <v>0</v>
      </c>
      <c r="DW636" s="67">
        <f>SUMIFS('Inventory Matrix'!$E:$E,'Inventory Matrix'!$B:$B,$DW$2,'Inventory Matrix'!$G:$G,$EA$2,'Inventory Matrix'!$C:$C,A636)</f>
        <v>0</v>
      </c>
      <c r="DX636" s="67">
        <f>SUMIFS('Inventory Matrix'!$E:$E,'Inventory Matrix'!$B:$B,$DX$2,'Inventory Matrix'!$G:$G,$EA$2,'Inventory Matrix'!$C:$C,A636)</f>
        <v>0</v>
      </c>
      <c r="DY636" s="67">
        <f>SUMIFS('Inventory Matrix'!$E:$E,'Inventory Matrix'!$B:$B,$DY$2,'Inventory Matrix'!$G:$G,$EA$2,'Inventory Matrix'!$C:$C,A636)</f>
        <v>0</v>
      </c>
      <c r="DZ636" s="67">
        <f>SUMIFS('Inventory Matrix'!$E:$E,'Inventory Matrix'!$B:$B,$DZ$2,'Inventory Matrix'!$G:$G,$EA$2,'Inventory Matrix'!$C:$C,A636)</f>
        <v>0</v>
      </c>
      <c r="EA636" s="98">
        <f>SUMIFS('Inventory Matrix'!$E:$E,'Inventory Matrix'!$G:$G,$EA$2,'Inventory Matrix'!$C:$C,A636)</f>
        <v>0</v>
      </c>
      <c r="EB636" s="44"/>
      <c r="EC636" s="67">
        <f>SUMIFS('Inventory Matrix'!$E:$E,'Inventory Matrix'!$B:$B,$EC$2,'Inventory Matrix'!$G:$G,$EH$2,'Inventory Matrix'!$C:$C,A636)</f>
        <v>0</v>
      </c>
      <c r="ED636" s="67">
        <f>SUMIFS('Inventory Matrix'!$E:$E,'Inventory Matrix'!$B:$B,$ED$2,'Inventory Matrix'!$G:$G,$EH$2,'Inventory Matrix'!$C:$C,A636)</f>
        <v>0</v>
      </c>
      <c r="EE636" s="67">
        <f>SUMIFS('Inventory Matrix'!$E:$E,'Inventory Matrix'!$B:$B,$EE$2,'Inventory Matrix'!$G:$G,$EH$2,'Inventory Matrix'!$C:$C,A636)</f>
        <v>0</v>
      </c>
      <c r="EF636" s="67">
        <f>SUMIFS('Inventory Matrix'!$E:$E,'Inventory Matrix'!$B:$B,$EF$2,'Inventory Matrix'!$G:$G,$EH$2,'Inventory Matrix'!$C:$C,A636)</f>
        <v>0</v>
      </c>
      <c r="EG636" s="67">
        <f>SUMIFS('Inventory Matrix'!$E:$E,'Inventory Matrix'!$B:$B,$EG$2,'Inventory Matrix'!$G:$G,$EH$2,'Inventory Matrix'!$C:$C,A636)</f>
        <v>0</v>
      </c>
      <c r="EH636" s="98">
        <f>SUMIFS('Inventory Matrix'!$E:$E,'Inventory Matrix'!$G:$G,$EH$2,'Inventory Matrix'!$C:$C,A636)</f>
        <v>0</v>
      </c>
      <c r="EI636" s="44"/>
    </row>
    <row r="637" spans="1:139" ht="13" x14ac:dyDescent="0.15">
      <c r="A637" s="69" t="str">
        <f t="shared" si="64"/>
        <v>MY1M2</v>
      </c>
      <c r="B637" s="70" t="s">
        <v>2186</v>
      </c>
      <c r="C637" s="71" t="s">
        <v>3144</v>
      </c>
      <c r="D637" s="71" t="s">
        <v>3145</v>
      </c>
      <c r="E637" s="72">
        <f t="shared" si="65"/>
        <v>0</v>
      </c>
      <c r="F637" s="72">
        <f>SUMIFS(Stock!$D:$D,Stock!$C:$C,A637)</f>
        <v>0</v>
      </c>
      <c r="G637" s="73" t="e">
        <f t="shared" ca="1" si="66"/>
        <v>#REF!</v>
      </c>
      <c r="H637" s="74">
        <f t="shared" ca="1" si="67"/>
        <v>0</v>
      </c>
      <c r="I637" s="44"/>
      <c r="J637" s="69" t="e">
        <f ca="1">SUMIFS(#REF!,#REF!,A637,#REF!,$J$2)</f>
        <v>#REF!</v>
      </c>
      <c r="K637" s="69" t="e">
        <f ca="1">SUMIFS(#REF!,#REF!,A637,#REF!,$K$2)</f>
        <v>#REF!</v>
      </c>
      <c r="L637" s="69" t="e">
        <f ca="1">SUMIFS(#REF!,#REF!,A637,#REF!,$L$2)</f>
        <v>#REF!</v>
      </c>
      <c r="M637" s="69" t="e">
        <f ca="1">SUMIFS(#REF!,#REF!,A637,#REF!,$M$2)</f>
        <v>#REF!</v>
      </c>
      <c r="N637" s="69" t="e">
        <f ca="1">SUMIFS(#REF!,#REF!,A637,#REF!,$N$2)</f>
        <v>#REF!</v>
      </c>
      <c r="O637" s="69" t="e">
        <f ca="1">SUMIFS(#REF!,#REF!,A637,#REF!,$O$2)</f>
        <v>#REF!</v>
      </c>
      <c r="P637" s="69" t="e">
        <f ca="1">SUMIFS(#REF!,#REF!,A637,#REF!,$P$2)</f>
        <v>#REF!</v>
      </c>
      <c r="Q637" s="69" t="e">
        <f ca="1">SUMIFS(#REF!,#REF!,A637,#REF!,$Q$2)</f>
        <v>#REF!</v>
      </c>
      <c r="R637" s="69" t="e">
        <f ca="1">SUMIFS(#REF!,#REF!,A637,#REF!,$R$2)</f>
        <v>#REF!</v>
      </c>
      <c r="S637" s="69" t="e">
        <f ca="1">SUMIFS(#REF!,#REF!,A637,#REF!,$S$2)</f>
        <v>#REF!</v>
      </c>
      <c r="T637" s="75"/>
      <c r="U637" s="44"/>
      <c r="V637" s="46"/>
      <c r="W637" s="69" t="e">
        <f ca="1">SUMIFS(#REF!,#REF!,A637,#REF!,$W$2,#REF!,$AK$1)</f>
        <v>#REF!</v>
      </c>
      <c r="X637" s="69" t="e">
        <f ca="1">SUMIFS(#REF!,#REF!,A637,#REF!,$X$2,#REF!,$AK$1)</f>
        <v>#REF!</v>
      </c>
      <c r="Y637" s="69" t="e">
        <f ca="1">SUMIFS(#REF!,#REF!,A637,#REF!,$Y$2,#REF!,$AK$1)</f>
        <v>#REF!</v>
      </c>
      <c r="Z637" s="69" t="e">
        <f ca="1">SUMIFS(#REF!,#REF!,A637,#REF!,$Z$2,#REF!,$AK$1)</f>
        <v>#REF!</v>
      </c>
      <c r="AA637" s="69" t="e">
        <f ca="1">SUMIFS(#REF!,#REF!,A637,#REF!,$AA$2,#REF!,$AK$1)</f>
        <v>#REF!</v>
      </c>
      <c r="AB637" s="69" t="e">
        <f ca="1">SUMIFS(#REF!,#REF!,A637,#REF!,$AB$2,#REF!,$AK$1)</f>
        <v>#REF!</v>
      </c>
      <c r="AC637" s="48"/>
      <c r="AD637" s="76">
        <f>SUMIFS('Inventory Matrix'!$E:$E,'Inventory Matrix'!$G:$G,$AD$2,'Inventory Matrix'!$B:$B,$AK$1,'Inventory Matrix'!$C:$C,A637)</f>
        <v>0</v>
      </c>
      <c r="AE637" s="70">
        <f>SUMIFS('Inventory Matrix'!$E:$E,'Inventory Matrix'!$G:$G,$AE$2,'Inventory Matrix'!$B:$B,$AK$1,'Inventory Matrix'!$C:$C,A637)</f>
        <v>0</v>
      </c>
      <c r="AF637" s="70">
        <f>SUMIFS('Inventory Matrix'!$E:$E,'Inventory Matrix'!$G:$G,$AF$2,'Inventory Matrix'!$B:$B,$AK$1,'Inventory Matrix'!$C:$C,A637)</f>
        <v>0</v>
      </c>
      <c r="AG637" s="77">
        <f>SUMIFS('Inventory Matrix'!$E:$E,'Inventory Matrix'!$G:$G,$AG$2,'Inventory Matrix'!$B:$B,$AK$1,'Inventory Matrix'!$C:$C,A637)</f>
        <v>0</v>
      </c>
      <c r="AH637" s="167" t="str">
        <f t="shared" ca="1" si="68"/>
        <v>-</v>
      </c>
      <c r="AI637" s="168" t="str">
        <f t="shared" ca="1" si="69"/>
        <v>-</v>
      </c>
      <c r="AJ637" s="173">
        <f t="shared" ca="1" si="78"/>
        <v>0</v>
      </c>
      <c r="AK637" s="169">
        <f>SUMIFS(Stock!$D:$D,Stock!$A:$A,$AK$1,Stock!$C:$C,A637)</f>
        <v>0</v>
      </c>
      <c r="AL637" s="55"/>
      <c r="AM637" s="69" t="e">
        <f ca="1">SUMIFS(#REF!,#REF!,A637,#REF!,$AM$2,#REF!,$AZ$1)</f>
        <v>#REF!</v>
      </c>
      <c r="AN637" s="69" t="e">
        <f ca="1">SUMIFS(#REF!,#REF!,A637,#REF!,$AN$2,#REF!,$AZ$1)</f>
        <v>#REF!</v>
      </c>
      <c r="AO637" s="69" t="e">
        <f ca="1">SUMIFS(#REF!,#REF!,A637,#REF!,$AO$2,#REF!,$AZ$1)</f>
        <v>#REF!</v>
      </c>
      <c r="AP637" s="69" t="e">
        <f ca="1">SUMIFS(#REF!,#REF!,A637,#REF!,$AP$2,#REF!,$AZ$1)</f>
        <v>#REF!</v>
      </c>
      <c r="AQ637" s="69" t="e">
        <f ca="1">SUMIFS(#REF!,#REF!,A637,#REF!,$AQ$2,#REF!,$AZ$1)</f>
        <v>#REF!</v>
      </c>
      <c r="AR637" s="69" t="e">
        <f ca="1">SUMIFS(#REF!,#REF!,A637,#REF!,$AR$2,#REF!,$AZ$1)</f>
        <v>#REF!</v>
      </c>
      <c r="AS637" s="81"/>
      <c r="AT637" s="82">
        <f>SUMIFS('Inventory Matrix'!$E:$E,'Inventory Matrix'!$G:$G,$AT$2,'Inventory Matrix'!$B:$B,$AZ$1,'Inventory Matrix'!$C:$C,A637)</f>
        <v>0</v>
      </c>
      <c r="AU637" s="82">
        <f>SUMIFS('Inventory Matrix'!$E:$E,'Inventory Matrix'!$G:$G,$AU$2,'Inventory Matrix'!$B:$B,$AZ$1,'Inventory Matrix'!$C:$C,A637)</f>
        <v>0</v>
      </c>
      <c r="AV637" s="82">
        <f>SUMIFS('Inventory Matrix'!$E:$E,'Inventory Matrix'!$G:$G,$AV$2,'Inventory Matrix'!$B:$B,$AZ$1,'Inventory Matrix'!$C:$C,A637)</f>
        <v>0</v>
      </c>
      <c r="AW637" s="83">
        <f>SUMIFS('Inventory Matrix'!$E:$E,'Inventory Matrix'!$G:$G,$AW$2,'Inventory Matrix'!$B:$B,$AZ$1,'Inventory Matrix'!$C:$C,A637)</f>
        <v>0</v>
      </c>
      <c r="AX637" s="85" t="str">
        <f t="shared" ca="1" si="70"/>
        <v>-</v>
      </c>
      <c r="AY637" s="88">
        <f t="shared" ca="1" si="71"/>
        <v>0</v>
      </c>
      <c r="AZ637" s="87">
        <f>SUMIFS(Stock!$D:$D,Stock!$A:$A,$AZ$1,Stock!$C:$C,A637)</f>
        <v>0</v>
      </c>
      <c r="BA637" s="55"/>
      <c r="BB637" s="69" t="e">
        <f ca="1">SUMIFS(#REF!,#REF!,A637,#REF!,$BB$2,#REF!,$BO$1)</f>
        <v>#REF!</v>
      </c>
      <c r="BC637" s="69" t="e">
        <f ca="1">SUMIFS(#REF!,#REF!,A637,#REF!,$BC$2,#REF!,$BO$1)</f>
        <v>#REF!</v>
      </c>
      <c r="BD637" s="69" t="e">
        <f ca="1">SUMIFS(#REF!,#REF!,A637,#REF!,$BD$2,#REF!,$BO$1)</f>
        <v>#REF!</v>
      </c>
      <c r="BE637" s="69" t="e">
        <f ca="1">SUMIFS(#REF!,#REF!,A637,#REF!,$BE$2,#REF!,$BO$1)</f>
        <v>#REF!</v>
      </c>
      <c r="BF637" s="69" t="e">
        <f ca="1">SUMIFS(#REF!,#REF!,A637,#REF!,$BF$2,#REF!,$BO$1)</f>
        <v>#REF!</v>
      </c>
      <c r="BG637" s="69" t="e">
        <f ca="1">SUMIFS(#REF!,#REF!,A637,#REF!,$BG$2,#REF!,$BO$1)</f>
        <v>#REF!</v>
      </c>
      <c r="BH637" s="60"/>
      <c r="BI637" s="82">
        <f>SUMIFS('Inventory Matrix'!$E:$E,'Inventory Matrix'!$G:$G,$BI$2,'Inventory Matrix'!$B:$B,$BO$1,'Inventory Matrix'!$C:$C,A637)</f>
        <v>0</v>
      </c>
      <c r="BJ637" s="82">
        <f>SUMIFS('Inventory Matrix'!$E:$E,'Inventory Matrix'!$G:$G,$BJ$2,'Inventory Matrix'!$B:$B,$BO$1,'Inventory Matrix'!$C:$C,A637)</f>
        <v>0</v>
      </c>
      <c r="BK637" s="82">
        <f>SUMIFS('Inventory Matrix'!$E:$E,'Inventory Matrix'!$G:$G,$BK$2,'Inventory Matrix'!$B:$B,$BO$1,'Inventory Matrix'!$C:$C,A637)</f>
        <v>0</v>
      </c>
      <c r="BL637" s="83">
        <f>SUMIFS('Inventory Matrix'!$E:$E,'Inventory Matrix'!$G:$G,$BL$2,'Inventory Matrix'!$B:$B,$BO$1,'Inventory Matrix'!$C:$C,A637)</f>
        <v>0</v>
      </c>
      <c r="BM637" s="85" t="str">
        <f t="shared" ca="1" si="72"/>
        <v>-</v>
      </c>
      <c r="BN637" s="86">
        <f t="shared" ca="1" si="73"/>
        <v>0</v>
      </c>
      <c r="BO637" s="87">
        <f>SUMIFS(Stock!$D:$D,Stock!$A:$A,$BO$1,Stock!$C:$C,A637)</f>
        <v>0</v>
      </c>
      <c r="BP637" s="55"/>
      <c r="BQ637" s="69" t="e">
        <f ca="1">SUMIFS(#REF!,#REF!,A637,#REF!,$BQ$2,#REF!,$CD$1)</f>
        <v>#REF!</v>
      </c>
      <c r="BR637" s="69" t="e">
        <f ca="1">SUMIFS(#REF!,#REF!,A637,#REF!,$BR$2,#REF!,$CD$1)</f>
        <v>#REF!</v>
      </c>
      <c r="BS637" s="69" t="e">
        <f ca="1">SUMIFS(#REF!,#REF!,A637,#REF!,$BS$2,#REF!,$CD$1)</f>
        <v>#REF!</v>
      </c>
      <c r="BT637" s="69" t="e">
        <f ca="1">SUMIFS(#REF!,#REF!,A637,#REF!,$BT$2,#REF!,$CD$1)</f>
        <v>#REF!</v>
      </c>
      <c r="BU637" s="69" t="e">
        <f ca="1">SUMIFS(#REF!,#REF!,A637,#REF!,$BU$2,#REF!,$CD$1)</f>
        <v>#REF!</v>
      </c>
      <c r="BV637" s="69" t="e">
        <f ca="1">SUMIFS(#REF!,#REF!,A637,#REF!,$BV$2,#REF!,$CD$1)</f>
        <v>#REF!</v>
      </c>
      <c r="BW637" s="60"/>
      <c r="BX637" s="82">
        <f>SUMIFS('Inventory Matrix'!$E:$E,'Inventory Matrix'!$G:$G,$BX$2,'Inventory Matrix'!$B:$B,$CD$1,'Inventory Matrix'!$C:$C,A637)</f>
        <v>0</v>
      </c>
      <c r="BY637" s="82">
        <f>SUMIFS('Inventory Matrix'!$E:$E,'Inventory Matrix'!$G:$G,$BY$2,'Inventory Matrix'!$B:$B,$CD$1,'Inventory Matrix'!$C:$C,A637)</f>
        <v>0</v>
      </c>
      <c r="BZ637" s="82">
        <f>SUMIFS('Inventory Matrix'!$E:$E,'Inventory Matrix'!$G:$G,$BZ$2,'Inventory Matrix'!$B:$B,$CD$1,'Inventory Matrix'!$C:$C,A637)</f>
        <v>0</v>
      </c>
      <c r="CA637" s="83">
        <f>SUMIFS('Inventory Matrix'!$E:$E,'Inventory Matrix'!$G:$G,$CA$2,'Inventory Matrix'!$B:$B,$CD$1,'Inventory Matrix'!$C:$C,A637)</f>
        <v>0</v>
      </c>
      <c r="CB637" s="85" t="str">
        <f t="shared" ca="1" si="74"/>
        <v>-</v>
      </c>
      <c r="CC637" s="88">
        <f t="shared" ca="1" si="75"/>
        <v>0</v>
      </c>
      <c r="CD637" s="87">
        <f>SUMIFS(Stock!$D:$D,Stock!$A:$A,$CD$1,Stock!$C:$C,A637)</f>
        <v>0</v>
      </c>
      <c r="CE637" s="55"/>
      <c r="CF637" s="69" t="e">
        <f ca="1">SUMIFS(#REF!,#REF!,A637,#REF!,$CF$2,#REF!,$CS$1)</f>
        <v>#REF!</v>
      </c>
      <c r="CG637" s="69" t="e">
        <f ca="1">SUMIFS(#REF!,#REF!,A637,#REF!,$CG$2,#REF!,$CS$1)</f>
        <v>#REF!</v>
      </c>
      <c r="CH637" s="69" t="e">
        <f ca="1">SUMIFS(#REF!,#REF!,A637,#REF!,$CH$2,#REF!,$CS$1)</f>
        <v>#REF!</v>
      </c>
      <c r="CI637" s="69" t="e">
        <f ca="1">SUMIFS(#REF!,#REF!,A637,#REF!,$CI$2,#REF!,$CS$1)</f>
        <v>#REF!</v>
      </c>
      <c r="CJ637" s="69" t="e">
        <f ca="1">SUMIFS(#REF!,#REF!,A637,#REF!,$CJ$2,#REF!,$CS$1)</f>
        <v>#REF!</v>
      </c>
      <c r="CK637" s="69" t="e">
        <f ca="1">SUMIFS(#REF!,#REF!,A637,#REF!,$CK$2,#REF!,$CS$1)</f>
        <v>#REF!</v>
      </c>
      <c r="CL637" s="60"/>
      <c r="CM637" s="82">
        <f>SUMIFS('Inventory Matrix'!$E:$E,'Inventory Matrix'!$G:$G,$CM$2,'Inventory Matrix'!$B:$B,$CD$1,'Inventory Matrix'!$C:$C,A637)</f>
        <v>0</v>
      </c>
      <c r="CN637" s="82">
        <f>SUMIFS('Inventory Matrix'!$E:$E,'Inventory Matrix'!$G:$G,$CN$2,'Inventory Matrix'!$B:$B,$CD$1,'Inventory Matrix'!$C:$C,A637)</f>
        <v>0</v>
      </c>
      <c r="CO637" s="82">
        <f>SUMIFS('Inventory Matrix'!$E:$E,'Inventory Matrix'!$G:$G,$CO$2,'Inventory Matrix'!$B:$B,$CD$1,'Inventory Matrix'!$C:$C,A637)</f>
        <v>0</v>
      </c>
      <c r="CP637" s="83">
        <f>SUMIFS('Inventory Matrix'!$E:$E,'Inventory Matrix'!$G:$G,$CP$2,'Inventory Matrix'!$B:$B,$CD$1,'Inventory Matrix'!$C:$C,A637)</f>
        <v>0</v>
      </c>
      <c r="CQ637" s="85" t="str">
        <f t="shared" ca="1" si="76"/>
        <v>-</v>
      </c>
      <c r="CR637" s="88">
        <f t="shared" ca="1" si="77"/>
        <v>0</v>
      </c>
      <c r="CS637" s="87">
        <f>SUMIFS(Stock!$D:$D,Stock!$A:$A,$CS$1,Stock!$C:$C,A637)</f>
        <v>0</v>
      </c>
      <c r="CT637" s="64"/>
      <c r="CU637" s="89">
        <f>SUMIFS(Stock!$D:$D,Stock!$A:$A,$CU$1,Stock!$C:$C,A637)</f>
        <v>0</v>
      </c>
      <c r="CV637" s="64"/>
      <c r="CW637" s="69" t="e">
        <f ca="1">SUMIFS(#REF!,#REF!,A637,#REF!,$CW$2,#REF!,$DC$1)</f>
        <v>#REF!</v>
      </c>
      <c r="CX637" s="69" t="e">
        <f ca="1">SUMIFS(#REF!,#REF!,A637,#REF!,$CX$2,#REF!,$DC$1)</f>
        <v>#REF!</v>
      </c>
      <c r="CY637" s="69" t="e">
        <f ca="1">SUMIFS(#REF!,#REF!,A637,#REF!,$CY$2,#REF!,$DC$1)</f>
        <v>#REF!</v>
      </c>
      <c r="CZ637" s="69" t="e">
        <f ca="1">SUMIFS(#REF!,#REF!,A637,#REF!,$CZ$2,#REF!,$DC$1)</f>
        <v>#REF!</v>
      </c>
      <c r="DA637" s="69" t="e">
        <f ca="1">SUMIFS(#REF!,#REF!,A637,#REF!,$DA$2,#REF!,$DC$1)</f>
        <v>#REF!</v>
      </c>
      <c r="DB637" s="69" t="e">
        <f ca="1">SUMIFS(#REF!,#REF!,A637,#REF!,$DB$2,#REF!,$DC$1)</f>
        <v>#REF!</v>
      </c>
      <c r="DC637" s="89">
        <f>SUMIFS(Stock!$D:$D,Stock!$A:$A,$DC$1,Stock!$C:$C,A637)</f>
        <v>0</v>
      </c>
      <c r="DD637" s="89">
        <f>SUMIFS(Stock!$D:$D,Stock!$A:$A,$DD$1,Stock!$C:$C,A637)</f>
        <v>0</v>
      </c>
      <c r="DE637" s="89">
        <f>SUMIFS(Stock!$D:$D,Stock!$A:$A,$DE$1,Stock!$C:$C,A637)</f>
        <v>0</v>
      </c>
      <c r="DF637" s="66"/>
      <c r="DG637" s="66"/>
      <c r="DH637" s="90">
        <f>SUMIFS('Inventory Matrix'!$E:$E,'Inventory Matrix'!$B:$B,$DH$2,'Inventory Matrix'!$G:$G,$DM$2,'Inventory Matrix'!$C:$C,A637)</f>
        <v>0</v>
      </c>
      <c r="DI637" s="90">
        <f>SUMIFS('Inventory Matrix'!$E:$E,'Inventory Matrix'!$B:$B,$DI$2,'Inventory Matrix'!$G:$G,$DM$2,'Inventory Matrix'!$C:$C,A637)</f>
        <v>0</v>
      </c>
      <c r="DJ637" s="90">
        <f>SUMIFS('Inventory Matrix'!$E:$E,'Inventory Matrix'!$B:$B,$DJ$2,'Inventory Matrix'!$G:$G,$DM$2,'Inventory Matrix'!$C:$C,A637)</f>
        <v>0</v>
      </c>
      <c r="DK637" s="90">
        <f>SUMIFS('Inventory Matrix'!$E:$E,'Inventory Matrix'!$B:$B,$DK$2,'Inventory Matrix'!$G:$G,$DM$2,'Inventory Matrix'!$C:$C,A637)</f>
        <v>0</v>
      </c>
      <c r="DL637" s="90">
        <f>SUMIFS('Inventory Matrix'!$E:$E,'Inventory Matrix'!$B:$B,$DL$2,'Inventory Matrix'!$G:$G,$DM$2,'Inventory Matrix'!$C:$C,A637)</f>
        <v>0</v>
      </c>
      <c r="DM637" s="91">
        <f>SUMIFS('Inventory Matrix'!$E:$E,'Inventory Matrix'!$G:$G,$DM$2,'Inventory Matrix'!$C:$C,A637)</f>
        <v>0</v>
      </c>
      <c r="DN637" s="48"/>
      <c r="DO637" s="90">
        <f>SUMIFS('Inventory Matrix'!$E:$E,'Inventory Matrix'!$B:$B,$DO$2,'Inventory Matrix'!$G:$G,$DT$2,'Inventory Matrix'!$C:$C,A637)</f>
        <v>0</v>
      </c>
      <c r="DP637" s="90">
        <f>SUMIFS('Inventory Matrix'!$E:$E,'Inventory Matrix'!$B:$B,$DP$2,'Inventory Matrix'!$G:$G,$DT$2,'Inventory Matrix'!$C:$C,A637)</f>
        <v>0</v>
      </c>
      <c r="DQ637" s="90">
        <f>SUMIFS('Inventory Matrix'!$E:$E,'Inventory Matrix'!$B:$B,$DQ$2,'Inventory Matrix'!$G:$G,$DT$2,'Inventory Matrix'!$C:$C,A637)</f>
        <v>0</v>
      </c>
      <c r="DR637" s="90">
        <f>SUMIFS('Inventory Matrix'!$E:$E,'Inventory Matrix'!$B:$B,$DR$2,'Inventory Matrix'!$G:$G,$DT$2,'Inventory Matrix'!$C:$C,A637)</f>
        <v>0</v>
      </c>
      <c r="DS637" s="90">
        <f>SUMIFS('Inventory Matrix'!$E:$E,'Inventory Matrix'!$B:$B,$DS$2,'Inventory Matrix'!$G:$G,$DT$2,'Inventory Matrix'!$C:$C,A637)</f>
        <v>0</v>
      </c>
      <c r="DT637" s="91">
        <f>SUMIFS('Inventory Matrix'!$E:$E,'Inventory Matrix'!$G:$G,$DT$2,'Inventory Matrix'!$C:$C,A637)</f>
        <v>0</v>
      </c>
      <c r="DU637" s="44"/>
      <c r="DV637" s="90">
        <f>SUMIFS('Inventory Matrix'!$E:$E,'Inventory Matrix'!$B:$B,$DV$2,'Inventory Matrix'!$G:$G,$EA$2,'Inventory Matrix'!$C:$C,A637)</f>
        <v>0</v>
      </c>
      <c r="DW637" s="90">
        <f>SUMIFS('Inventory Matrix'!$E:$E,'Inventory Matrix'!$B:$B,$DW$2,'Inventory Matrix'!$G:$G,$EA$2,'Inventory Matrix'!$C:$C,A637)</f>
        <v>0</v>
      </c>
      <c r="DX637" s="90">
        <f>SUMIFS('Inventory Matrix'!$E:$E,'Inventory Matrix'!$B:$B,$DX$2,'Inventory Matrix'!$G:$G,$EA$2,'Inventory Matrix'!$C:$C,A637)</f>
        <v>0</v>
      </c>
      <c r="DY637" s="90">
        <f>SUMIFS('Inventory Matrix'!$E:$E,'Inventory Matrix'!$B:$B,$DY$2,'Inventory Matrix'!$G:$G,$EA$2,'Inventory Matrix'!$C:$C,A637)</f>
        <v>0</v>
      </c>
      <c r="DZ637" s="90">
        <f>SUMIFS('Inventory Matrix'!$E:$E,'Inventory Matrix'!$B:$B,$DZ$2,'Inventory Matrix'!$G:$G,$EA$2,'Inventory Matrix'!$C:$C,A637)</f>
        <v>0</v>
      </c>
      <c r="EA637" s="91">
        <f>SUMIFS('Inventory Matrix'!$E:$E,'Inventory Matrix'!$G:$G,$EA$2,'Inventory Matrix'!$C:$C,A637)</f>
        <v>0</v>
      </c>
      <c r="EB637" s="44"/>
      <c r="EC637" s="90">
        <f>SUMIFS('Inventory Matrix'!$E:$E,'Inventory Matrix'!$B:$B,$EC$2,'Inventory Matrix'!$G:$G,$EH$2,'Inventory Matrix'!$C:$C,A637)</f>
        <v>0</v>
      </c>
      <c r="ED637" s="90">
        <f>SUMIFS('Inventory Matrix'!$E:$E,'Inventory Matrix'!$B:$B,$ED$2,'Inventory Matrix'!$G:$G,$EH$2,'Inventory Matrix'!$C:$C,A637)</f>
        <v>0</v>
      </c>
      <c r="EE637" s="90">
        <f>SUMIFS('Inventory Matrix'!$E:$E,'Inventory Matrix'!$B:$B,$EE$2,'Inventory Matrix'!$G:$G,$EH$2,'Inventory Matrix'!$C:$C,A637)</f>
        <v>0</v>
      </c>
      <c r="EF637" s="90">
        <f>SUMIFS('Inventory Matrix'!$E:$E,'Inventory Matrix'!$B:$B,$EF$2,'Inventory Matrix'!$G:$G,$EH$2,'Inventory Matrix'!$C:$C,A637)</f>
        <v>0</v>
      </c>
      <c r="EG637" s="90">
        <f>SUMIFS('Inventory Matrix'!$E:$E,'Inventory Matrix'!$B:$B,$EG$2,'Inventory Matrix'!$G:$G,$EH$2,'Inventory Matrix'!$C:$C,A637)</f>
        <v>0</v>
      </c>
      <c r="EH637" s="91">
        <f>SUMIFS('Inventory Matrix'!$E:$E,'Inventory Matrix'!$G:$G,$EH$2,'Inventory Matrix'!$C:$C,A637)</f>
        <v>0</v>
      </c>
      <c r="EI637" s="44"/>
    </row>
    <row r="638" spans="1:139" ht="13" x14ac:dyDescent="0.15">
      <c r="A638" s="38" t="str">
        <f t="shared" si="64"/>
        <v>MY1N2</v>
      </c>
      <c r="B638" s="39" t="s">
        <v>2186</v>
      </c>
      <c r="C638" s="40" t="s">
        <v>3146</v>
      </c>
      <c r="D638" s="40" t="s">
        <v>3147</v>
      </c>
      <c r="E638" s="41">
        <f t="shared" si="65"/>
        <v>0</v>
      </c>
      <c r="F638" s="41">
        <f>SUMIFS(Stock!$D:$D,Stock!$C:$C,A638)</f>
        <v>0</v>
      </c>
      <c r="G638" s="42" t="e">
        <f t="shared" ca="1" si="66"/>
        <v>#REF!</v>
      </c>
      <c r="H638" s="43">
        <f t="shared" ca="1" si="67"/>
        <v>0</v>
      </c>
      <c r="I638" s="44"/>
      <c r="J638" s="38" t="e">
        <f ca="1">SUMIFS(#REF!,#REF!,A638,#REF!,$J$2)</f>
        <v>#REF!</v>
      </c>
      <c r="K638" s="38" t="e">
        <f ca="1">SUMIFS(#REF!,#REF!,A638,#REF!,$K$2)</f>
        <v>#REF!</v>
      </c>
      <c r="L638" s="38" t="e">
        <f ca="1">SUMIFS(#REF!,#REF!,A638,#REF!,$L$2)</f>
        <v>#REF!</v>
      </c>
      <c r="M638" s="38" t="e">
        <f ca="1">SUMIFS(#REF!,#REF!,A638,#REF!,$M$2)</f>
        <v>#REF!</v>
      </c>
      <c r="N638" s="38" t="e">
        <f ca="1">SUMIFS(#REF!,#REF!,A638,#REF!,$N$2)</f>
        <v>#REF!</v>
      </c>
      <c r="O638" s="38" t="e">
        <f ca="1">SUMIFS(#REF!,#REF!,A638,#REF!,$O$2)</f>
        <v>#REF!</v>
      </c>
      <c r="P638" s="38" t="e">
        <f ca="1">SUMIFS(#REF!,#REF!,A638,#REF!,$P$2)</f>
        <v>#REF!</v>
      </c>
      <c r="Q638" s="38" t="e">
        <f ca="1">SUMIFS(#REF!,#REF!,A638,#REF!,$Q$2)</f>
        <v>#REF!</v>
      </c>
      <c r="R638" s="38" t="e">
        <f ca="1">SUMIFS(#REF!,#REF!,A638,#REF!,$R$2)</f>
        <v>#REF!</v>
      </c>
      <c r="S638" s="38" t="e">
        <f ca="1">SUMIFS(#REF!,#REF!,A638,#REF!,$S$2)</f>
        <v>#REF!</v>
      </c>
      <c r="T638" s="45"/>
      <c r="U638" s="44"/>
      <c r="V638" s="46"/>
      <c r="W638" s="38" t="e">
        <f ca="1">SUMIFS(#REF!,#REF!,A638,#REF!,$W$2,#REF!,$AK$1)</f>
        <v>#REF!</v>
      </c>
      <c r="X638" s="38" t="e">
        <f ca="1">SUMIFS(#REF!,#REF!,A638,#REF!,$X$2,#REF!,$AK$1)</f>
        <v>#REF!</v>
      </c>
      <c r="Y638" s="38" t="e">
        <f ca="1">SUMIFS(#REF!,#REF!,A638,#REF!,$Y$2,#REF!,$AK$1)</f>
        <v>#REF!</v>
      </c>
      <c r="Z638" s="38" t="e">
        <f ca="1">SUMIFS(#REF!,#REF!,A638,#REF!,$Z$2,#REF!,$AK$1)</f>
        <v>#REF!</v>
      </c>
      <c r="AA638" s="38" t="e">
        <f ca="1">SUMIFS(#REF!,#REF!,A638,#REF!,$AA$2,#REF!,$AK$1)</f>
        <v>#REF!</v>
      </c>
      <c r="AB638" s="38" t="e">
        <f ca="1">SUMIFS(#REF!,#REF!,A638,#REF!,$AB$2,#REF!,$AK$1)</f>
        <v>#REF!</v>
      </c>
      <c r="AC638" s="48"/>
      <c r="AD638" s="92">
        <f>SUMIFS('Inventory Matrix'!$E:$E,'Inventory Matrix'!$G:$G,$AD$2,'Inventory Matrix'!$B:$B,$AK$1,'Inventory Matrix'!$C:$C,A638)</f>
        <v>0</v>
      </c>
      <c r="AE638" s="39">
        <f>SUMIFS('Inventory Matrix'!$E:$E,'Inventory Matrix'!$G:$G,$AE$2,'Inventory Matrix'!$B:$B,$AK$1,'Inventory Matrix'!$C:$C,A638)</f>
        <v>0</v>
      </c>
      <c r="AF638" s="39">
        <f>SUMIFS('Inventory Matrix'!$E:$E,'Inventory Matrix'!$G:$G,$AF$2,'Inventory Matrix'!$B:$B,$AK$1,'Inventory Matrix'!$C:$C,A638)</f>
        <v>0</v>
      </c>
      <c r="AG638" s="93">
        <f>SUMIFS('Inventory Matrix'!$E:$E,'Inventory Matrix'!$G:$G,$AG$2,'Inventory Matrix'!$B:$B,$AK$1,'Inventory Matrix'!$C:$C,A638)</f>
        <v>0</v>
      </c>
      <c r="AH638" s="170" t="str">
        <f t="shared" ca="1" si="68"/>
        <v>-</v>
      </c>
      <c r="AI638" s="171" t="str">
        <f t="shared" ca="1" si="69"/>
        <v>-</v>
      </c>
      <c r="AJ638" s="174">
        <f t="shared" ca="1" si="78"/>
        <v>0</v>
      </c>
      <c r="AK638" s="172">
        <f>SUMIFS(Stock!$D:$D,Stock!$A:$A,$AK$1,Stock!$C:$C,A638)</f>
        <v>0</v>
      </c>
      <c r="AL638" s="55"/>
      <c r="AM638" s="38" t="e">
        <f ca="1">SUMIFS(#REF!,#REF!,A638,#REF!,$AM$2,#REF!,$AZ$1)</f>
        <v>#REF!</v>
      </c>
      <c r="AN638" s="38" t="e">
        <f ca="1">SUMIFS(#REF!,#REF!,A638,#REF!,$AN$2,#REF!,$AZ$1)</f>
        <v>#REF!</v>
      </c>
      <c r="AO638" s="38" t="e">
        <f ca="1">SUMIFS(#REF!,#REF!,A638,#REF!,$AO$2,#REF!,$AZ$1)</f>
        <v>#REF!</v>
      </c>
      <c r="AP638" s="38" t="e">
        <f ca="1">SUMIFS(#REF!,#REF!,A638,#REF!,$AP$2,#REF!,$AZ$1)</f>
        <v>#REF!</v>
      </c>
      <c r="AQ638" s="38" t="e">
        <f ca="1">SUMIFS(#REF!,#REF!,A638,#REF!,$AQ$2,#REF!,$AZ$1)</f>
        <v>#REF!</v>
      </c>
      <c r="AR638" s="38" t="e">
        <f ca="1">SUMIFS(#REF!,#REF!,A638,#REF!,$AR$2,#REF!,$AZ$1)</f>
        <v>#REF!</v>
      </c>
      <c r="AS638" s="81"/>
      <c r="AT638" s="49">
        <f>SUMIFS('Inventory Matrix'!$E:$E,'Inventory Matrix'!$G:$G,$AT$2,'Inventory Matrix'!$B:$B,$AZ$1,'Inventory Matrix'!$C:$C,A638)</f>
        <v>0</v>
      </c>
      <c r="AU638" s="49">
        <f>SUMIFS('Inventory Matrix'!$E:$E,'Inventory Matrix'!$G:$G,$AU$2,'Inventory Matrix'!$B:$B,$AZ$1,'Inventory Matrix'!$C:$C,A638)</f>
        <v>0</v>
      </c>
      <c r="AV638" s="49">
        <f>SUMIFS('Inventory Matrix'!$E:$E,'Inventory Matrix'!$G:$G,$AV$2,'Inventory Matrix'!$B:$B,$AZ$1,'Inventory Matrix'!$C:$C,A638)</f>
        <v>0</v>
      </c>
      <c r="AW638" s="57">
        <f>SUMIFS('Inventory Matrix'!$E:$E,'Inventory Matrix'!$G:$G,$AW$2,'Inventory Matrix'!$B:$B,$AZ$1,'Inventory Matrix'!$C:$C,A638)</f>
        <v>0</v>
      </c>
      <c r="AX638" s="96" t="str">
        <f t="shared" ca="1" si="70"/>
        <v>-</v>
      </c>
      <c r="AY638" s="63">
        <f t="shared" ca="1" si="71"/>
        <v>0</v>
      </c>
      <c r="AZ638" s="97">
        <f>SUMIFS(Stock!$D:$D,Stock!$A:$A,$AZ$1,Stock!$C:$C,A638)</f>
        <v>0</v>
      </c>
      <c r="BA638" s="55"/>
      <c r="BB638" s="38" t="e">
        <f ca="1">SUMIFS(#REF!,#REF!,A638,#REF!,$BB$2,#REF!,$BO$1)</f>
        <v>#REF!</v>
      </c>
      <c r="BC638" s="38" t="e">
        <f ca="1">SUMIFS(#REF!,#REF!,A638,#REF!,$BC$2,#REF!,$BO$1)</f>
        <v>#REF!</v>
      </c>
      <c r="BD638" s="38" t="e">
        <f ca="1">SUMIFS(#REF!,#REF!,A638,#REF!,$BD$2,#REF!,$BO$1)</f>
        <v>#REF!</v>
      </c>
      <c r="BE638" s="38" t="e">
        <f ca="1">SUMIFS(#REF!,#REF!,A638,#REF!,$BE$2,#REF!,$BO$1)</f>
        <v>#REF!</v>
      </c>
      <c r="BF638" s="38" t="e">
        <f ca="1">SUMIFS(#REF!,#REF!,A638,#REF!,$BF$2,#REF!,$BO$1)</f>
        <v>#REF!</v>
      </c>
      <c r="BG638" s="38" t="e">
        <f ca="1">SUMIFS(#REF!,#REF!,A638,#REF!,$BG$2,#REF!,$BO$1)</f>
        <v>#REF!</v>
      </c>
      <c r="BH638" s="60"/>
      <c r="BI638" s="49">
        <f>SUMIFS('Inventory Matrix'!$E:$E,'Inventory Matrix'!$G:$G,$BI$2,'Inventory Matrix'!$B:$B,$BO$1,'Inventory Matrix'!$C:$C,A638)</f>
        <v>0</v>
      </c>
      <c r="BJ638" s="49">
        <f>SUMIFS('Inventory Matrix'!$E:$E,'Inventory Matrix'!$G:$G,$BJ$2,'Inventory Matrix'!$B:$B,$BO$1,'Inventory Matrix'!$C:$C,A638)</f>
        <v>0</v>
      </c>
      <c r="BK638" s="49">
        <f>SUMIFS('Inventory Matrix'!$E:$E,'Inventory Matrix'!$G:$G,$BK$2,'Inventory Matrix'!$B:$B,$BO$1,'Inventory Matrix'!$C:$C,A638)</f>
        <v>0</v>
      </c>
      <c r="BL638" s="57">
        <f>SUMIFS('Inventory Matrix'!$E:$E,'Inventory Matrix'!$G:$G,$BL$2,'Inventory Matrix'!$B:$B,$BO$1,'Inventory Matrix'!$C:$C,A638)</f>
        <v>0</v>
      </c>
      <c r="BM638" s="96" t="str">
        <f t="shared" ca="1" si="72"/>
        <v>-</v>
      </c>
      <c r="BN638" s="62">
        <f t="shared" ca="1" si="73"/>
        <v>0</v>
      </c>
      <c r="BO638" s="97">
        <f>SUMIFS(Stock!$D:$D,Stock!$A:$A,$BO$1,Stock!$C:$C,A638)</f>
        <v>0</v>
      </c>
      <c r="BP638" s="55"/>
      <c r="BQ638" s="38" t="e">
        <f ca="1">SUMIFS(#REF!,#REF!,A638,#REF!,$BQ$2,#REF!,$CD$1)</f>
        <v>#REF!</v>
      </c>
      <c r="BR638" s="38" t="e">
        <f ca="1">SUMIFS(#REF!,#REF!,A638,#REF!,$BR$2,#REF!,$CD$1)</f>
        <v>#REF!</v>
      </c>
      <c r="BS638" s="38" t="e">
        <f ca="1">SUMIFS(#REF!,#REF!,A638,#REF!,$BS$2,#REF!,$CD$1)</f>
        <v>#REF!</v>
      </c>
      <c r="BT638" s="38" t="e">
        <f ca="1">SUMIFS(#REF!,#REF!,A638,#REF!,$BT$2,#REF!,$CD$1)</f>
        <v>#REF!</v>
      </c>
      <c r="BU638" s="38" t="e">
        <f ca="1">SUMIFS(#REF!,#REF!,A638,#REF!,$BU$2,#REF!,$CD$1)</f>
        <v>#REF!</v>
      </c>
      <c r="BV638" s="38" t="e">
        <f ca="1">SUMIFS(#REF!,#REF!,A638,#REF!,$BV$2,#REF!,$CD$1)</f>
        <v>#REF!</v>
      </c>
      <c r="BW638" s="60"/>
      <c r="BX638" s="49">
        <f>SUMIFS('Inventory Matrix'!$E:$E,'Inventory Matrix'!$G:$G,$BX$2,'Inventory Matrix'!$B:$B,$CD$1,'Inventory Matrix'!$C:$C,A638)</f>
        <v>0</v>
      </c>
      <c r="BY638" s="49">
        <f>SUMIFS('Inventory Matrix'!$E:$E,'Inventory Matrix'!$G:$G,$BY$2,'Inventory Matrix'!$B:$B,$CD$1,'Inventory Matrix'!$C:$C,A638)</f>
        <v>0</v>
      </c>
      <c r="BZ638" s="49">
        <f>SUMIFS('Inventory Matrix'!$E:$E,'Inventory Matrix'!$G:$G,$BZ$2,'Inventory Matrix'!$B:$B,$CD$1,'Inventory Matrix'!$C:$C,A638)</f>
        <v>0</v>
      </c>
      <c r="CA638" s="57">
        <f>SUMIFS('Inventory Matrix'!$E:$E,'Inventory Matrix'!$G:$G,$CA$2,'Inventory Matrix'!$B:$B,$CD$1,'Inventory Matrix'!$C:$C,A638)</f>
        <v>0</v>
      </c>
      <c r="CB638" s="96" t="str">
        <f t="shared" ca="1" si="74"/>
        <v>-</v>
      </c>
      <c r="CC638" s="63">
        <f t="shared" ca="1" si="75"/>
        <v>0</v>
      </c>
      <c r="CD638" s="97">
        <f>SUMIFS(Stock!$D:$D,Stock!$A:$A,$CD$1,Stock!$C:$C,A638)</f>
        <v>0</v>
      </c>
      <c r="CE638" s="55"/>
      <c r="CF638" s="38" t="e">
        <f ca="1">SUMIFS(#REF!,#REF!,A638,#REF!,$CF$2,#REF!,$CS$1)</f>
        <v>#REF!</v>
      </c>
      <c r="CG638" s="38" t="e">
        <f ca="1">SUMIFS(#REF!,#REF!,A638,#REF!,$CG$2,#REF!,$CS$1)</f>
        <v>#REF!</v>
      </c>
      <c r="CH638" s="38" t="e">
        <f ca="1">SUMIFS(#REF!,#REF!,A638,#REF!,$CH$2,#REF!,$CS$1)</f>
        <v>#REF!</v>
      </c>
      <c r="CI638" s="38" t="e">
        <f ca="1">SUMIFS(#REF!,#REF!,A638,#REF!,$CI$2,#REF!,$CS$1)</f>
        <v>#REF!</v>
      </c>
      <c r="CJ638" s="38" t="e">
        <f ca="1">SUMIFS(#REF!,#REF!,A638,#REF!,$CJ$2,#REF!,$CS$1)</f>
        <v>#REF!</v>
      </c>
      <c r="CK638" s="38" t="e">
        <f ca="1">SUMIFS(#REF!,#REF!,A638,#REF!,$CK$2,#REF!,$CS$1)</f>
        <v>#REF!</v>
      </c>
      <c r="CL638" s="60"/>
      <c r="CM638" s="49">
        <f>SUMIFS('Inventory Matrix'!$E:$E,'Inventory Matrix'!$G:$G,$CM$2,'Inventory Matrix'!$B:$B,$CD$1,'Inventory Matrix'!$C:$C,A638)</f>
        <v>0</v>
      </c>
      <c r="CN638" s="49">
        <f>SUMIFS('Inventory Matrix'!$E:$E,'Inventory Matrix'!$G:$G,$CN$2,'Inventory Matrix'!$B:$B,$CD$1,'Inventory Matrix'!$C:$C,A638)</f>
        <v>0</v>
      </c>
      <c r="CO638" s="49">
        <f>SUMIFS('Inventory Matrix'!$E:$E,'Inventory Matrix'!$G:$G,$CO$2,'Inventory Matrix'!$B:$B,$CD$1,'Inventory Matrix'!$C:$C,A638)</f>
        <v>0</v>
      </c>
      <c r="CP638" s="57">
        <f>SUMIFS('Inventory Matrix'!$E:$E,'Inventory Matrix'!$G:$G,$CP$2,'Inventory Matrix'!$B:$B,$CD$1,'Inventory Matrix'!$C:$C,A638)</f>
        <v>0</v>
      </c>
      <c r="CQ638" s="96" t="str">
        <f t="shared" ca="1" si="76"/>
        <v>-</v>
      </c>
      <c r="CR638" s="63">
        <f t="shared" ca="1" si="77"/>
        <v>0</v>
      </c>
      <c r="CS638" s="97">
        <f>SUMIFS(Stock!$D:$D,Stock!$A:$A,$CS$1,Stock!$C:$C,A638)</f>
        <v>0</v>
      </c>
      <c r="CT638" s="64"/>
      <c r="CU638" s="65">
        <f>SUMIFS(Stock!$D:$D,Stock!$A:$A,$CU$1,Stock!$C:$C,A638)</f>
        <v>0</v>
      </c>
      <c r="CV638" s="64"/>
      <c r="CW638" s="38" t="e">
        <f ca="1">SUMIFS(#REF!,#REF!,A638,#REF!,$CW$2,#REF!,$DC$1)</f>
        <v>#REF!</v>
      </c>
      <c r="CX638" s="38" t="e">
        <f ca="1">SUMIFS(#REF!,#REF!,A638,#REF!,$CX$2,#REF!,$DC$1)</f>
        <v>#REF!</v>
      </c>
      <c r="CY638" s="38" t="e">
        <f ca="1">SUMIFS(#REF!,#REF!,A638,#REF!,$CY$2,#REF!,$DC$1)</f>
        <v>#REF!</v>
      </c>
      <c r="CZ638" s="38" t="e">
        <f ca="1">SUMIFS(#REF!,#REF!,A638,#REF!,$CZ$2,#REF!,$DC$1)</f>
        <v>#REF!</v>
      </c>
      <c r="DA638" s="38" t="e">
        <f ca="1">SUMIFS(#REF!,#REF!,A638,#REF!,$DA$2,#REF!,$DC$1)</f>
        <v>#REF!</v>
      </c>
      <c r="DB638" s="38" t="e">
        <f ca="1">SUMIFS(#REF!,#REF!,A638,#REF!,$DB$2,#REF!,$DC$1)</f>
        <v>#REF!</v>
      </c>
      <c r="DC638" s="65">
        <f>SUMIFS(Stock!$D:$D,Stock!$A:$A,$DC$1,Stock!$C:$C,A638)</f>
        <v>0</v>
      </c>
      <c r="DD638" s="65">
        <f>SUMIFS(Stock!$D:$D,Stock!$A:$A,$DD$1,Stock!$C:$C,A638)</f>
        <v>0</v>
      </c>
      <c r="DE638" s="65">
        <f>SUMIFS(Stock!$D:$D,Stock!$A:$A,$DE$1,Stock!$C:$C,A638)</f>
        <v>0</v>
      </c>
      <c r="DF638" s="66"/>
      <c r="DG638" s="66"/>
      <c r="DH638" s="67">
        <f>SUMIFS('Inventory Matrix'!$E:$E,'Inventory Matrix'!$B:$B,$DH$2,'Inventory Matrix'!$G:$G,$DM$2,'Inventory Matrix'!$C:$C,A638)</f>
        <v>0</v>
      </c>
      <c r="DI638" s="67">
        <f>SUMIFS('Inventory Matrix'!$E:$E,'Inventory Matrix'!$B:$B,$DI$2,'Inventory Matrix'!$G:$G,$DM$2,'Inventory Matrix'!$C:$C,A638)</f>
        <v>0</v>
      </c>
      <c r="DJ638" s="67">
        <f>SUMIFS('Inventory Matrix'!$E:$E,'Inventory Matrix'!$B:$B,$DJ$2,'Inventory Matrix'!$G:$G,$DM$2,'Inventory Matrix'!$C:$C,A638)</f>
        <v>0</v>
      </c>
      <c r="DK638" s="67">
        <f>SUMIFS('Inventory Matrix'!$E:$E,'Inventory Matrix'!$B:$B,$DK$2,'Inventory Matrix'!$G:$G,$DM$2,'Inventory Matrix'!$C:$C,A638)</f>
        <v>0</v>
      </c>
      <c r="DL638" s="67">
        <f>SUMIFS('Inventory Matrix'!$E:$E,'Inventory Matrix'!$B:$B,$DL$2,'Inventory Matrix'!$G:$G,$DM$2,'Inventory Matrix'!$C:$C,A638)</f>
        <v>0</v>
      </c>
      <c r="DM638" s="98">
        <f>SUMIFS('Inventory Matrix'!$E:$E,'Inventory Matrix'!$G:$G,$DM$2,'Inventory Matrix'!$C:$C,A638)</f>
        <v>0</v>
      </c>
      <c r="DN638" s="48"/>
      <c r="DO638" s="67">
        <f>SUMIFS('Inventory Matrix'!$E:$E,'Inventory Matrix'!$B:$B,$DO$2,'Inventory Matrix'!$G:$G,$DT$2,'Inventory Matrix'!$C:$C,A638)</f>
        <v>0</v>
      </c>
      <c r="DP638" s="67">
        <f>SUMIFS('Inventory Matrix'!$E:$E,'Inventory Matrix'!$B:$B,$DP$2,'Inventory Matrix'!$G:$G,$DT$2,'Inventory Matrix'!$C:$C,A638)</f>
        <v>0</v>
      </c>
      <c r="DQ638" s="67">
        <f>SUMIFS('Inventory Matrix'!$E:$E,'Inventory Matrix'!$B:$B,$DQ$2,'Inventory Matrix'!$G:$G,$DT$2,'Inventory Matrix'!$C:$C,A638)</f>
        <v>0</v>
      </c>
      <c r="DR638" s="67">
        <f>SUMIFS('Inventory Matrix'!$E:$E,'Inventory Matrix'!$B:$B,$DR$2,'Inventory Matrix'!$G:$G,$DT$2,'Inventory Matrix'!$C:$C,A638)</f>
        <v>0</v>
      </c>
      <c r="DS638" s="67">
        <f>SUMIFS('Inventory Matrix'!$E:$E,'Inventory Matrix'!$B:$B,$DS$2,'Inventory Matrix'!$G:$G,$DT$2,'Inventory Matrix'!$C:$C,A638)</f>
        <v>0</v>
      </c>
      <c r="DT638" s="98">
        <f>SUMIFS('Inventory Matrix'!$E:$E,'Inventory Matrix'!$G:$G,$DT$2,'Inventory Matrix'!$C:$C,A638)</f>
        <v>0</v>
      </c>
      <c r="DU638" s="44"/>
      <c r="DV638" s="67">
        <f>SUMIFS('Inventory Matrix'!$E:$E,'Inventory Matrix'!$B:$B,$DV$2,'Inventory Matrix'!$G:$G,$EA$2,'Inventory Matrix'!$C:$C,A638)</f>
        <v>0</v>
      </c>
      <c r="DW638" s="67">
        <f>SUMIFS('Inventory Matrix'!$E:$E,'Inventory Matrix'!$B:$B,$DW$2,'Inventory Matrix'!$G:$G,$EA$2,'Inventory Matrix'!$C:$C,A638)</f>
        <v>0</v>
      </c>
      <c r="DX638" s="67">
        <f>SUMIFS('Inventory Matrix'!$E:$E,'Inventory Matrix'!$B:$B,$DX$2,'Inventory Matrix'!$G:$G,$EA$2,'Inventory Matrix'!$C:$C,A638)</f>
        <v>0</v>
      </c>
      <c r="DY638" s="67">
        <f>SUMIFS('Inventory Matrix'!$E:$E,'Inventory Matrix'!$B:$B,$DY$2,'Inventory Matrix'!$G:$G,$EA$2,'Inventory Matrix'!$C:$C,A638)</f>
        <v>0</v>
      </c>
      <c r="DZ638" s="67">
        <f>SUMIFS('Inventory Matrix'!$E:$E,'Inventory Matrix'!$B:$B,$DZ$2,'Inventory Matrix'!$G:$G,$EA$2,'Inventory Matrix'!$C:$C,A638)</f>
        <v>0</v>
      </c>
      <c r="EA638" s="98">
        <f>SUMIFS('Inventory Matrix'!$E:$E,'Inventory Matrix'!$G:$G,$EA$2,'Inventory Matrix'!$C:$C,A638)</f>
        <v>0</v>
      </c>
      <c r="EB638" s="44"/>
      <c r="EC638" s="67">
        <f>SUMIFS('Inventory Matrix'!$E:$E,'Inventory Matrix'!$B:$B,$EC$2,'Inventory Matrix'!$G:$G,$EH$2,'Inventory Matrix'!$C:$C,A638)</f>
        <v>0</v>
      </c>
      <c r="ED638" s="67">
        <f>SUMIFS('Inventory Matrix'!$E:$E,'Inventory Matrix'!$B:$B,$ED$2,'Inventory Matrix'!$G:$G,$EH$2,'Inventory Matrix'!$C:$C,A638)</f>
        <v>0</v>
      </c>
      <c r="EE638" s="67">
        <f>SUMIFS('Inventory Matrix'!$E:$E,'Inventory Matrix'!$B:$B,$EE$2,'Inventory Matrix'!$G:$G,$EH$2,'Inventory Matrix'!$C:$C,A638)</f>
        <v>0</v>
      </c>
      <c r="EF638" s="67">
        <f>SUMIFS('Inventory Matrix'!$E:$E,'Inventory Matrix'!$B:$B,$EF$2,'Inventory Matrix'!$G:$G,$EH$2,'Inventory Matrix'!$C:$C,A638)</f>
        <v>0</v>
      </c>
      <c r="EG638" s="67">
        <f>SUMIFS('Inventory Matrix'!$E:$E,'Inventory Matrix'!$B:$B,$EG$2,'Inventory Matrix'!$G:$G,$EH$2,'Inventory Matrix'!$C:$C,A638)</f>
        <v>0</v>
      </c>
      <c r="EH638" s="98">
        <f>SUMIFS('Inventory Matrix'!$E:$E,'Inventory Matrix'!$G:$G,$EH$2,'Inventory Matrix'!$C:$C,A638)</f>
        <v>0</v>
      </c>
      <c r="EI638" s="44"/>
    </row>
    <row r="639" spans="1:139" ht="13" x14ac:dyDescent="0.15">
      <c r="A639" s="69" t="str">
        <f t="shared" si="64"/>
        <v>MY1P2</v>
      </c>
      <c r="B639" s="70" t="s">
        <v>2186</v>
      </c>
      <c r="C639" s="71" t="s">
        <v>3148</v>
      </c>
      <c r="D639" s="71" t="s">
        <v>3149</v>
      </c>
      <c r="E639" s="72">
        <f t="shared" si="65"/>
        <v>0</v>
      </c>
      <c r="F639" s="72">
        <f>SUMIFS(Stock!$D:$D,Stock!$C:$C,A639)</f>
        <v>0</v>
      </c>
      <c r="G639" s="73" t="e">
        <f t="shared" ca="1" si="66"/>
        <v>#REF!</v>
      </c>
      <c r="H639" s="74">
        <f t="shared" ca="1" si="67"/>
        <v>0</v>
      </c>
      <c r="I639" s="44"/>
      <c r="J639" s="69" t="e">
        <f ca="1">SUMIFS(#REF!,#REF!,A639,#REF!,$J$2)</f>
        <v>#REF!</v>
      </c>
      <c r="K639" s="69" t="e">
        <f ca="1">SUMIFS(#REF!,#REF!,A639,#REF!,$K$2)</f>
        <v>#REF!</v>
      </c>
      <c r="L639" s="69" t="e">
        <f ca="1">SUMIFS(#REF!,#REF!,A639,#REF!,$L$2)</f>
        <v>#REF!</v>
      </c>
      <c r="M639" s="69" t="e">
        <f ca="1">SUMIFS(#REF!,#REF!,A639,#REF!,$M$2)</f>
        <v>#REF!</v>
      </c>
      <c r="N639" s="69" t="e">
        <f ca="1">SUMIFS(#REF!,#REF!,A639,#REF!,$N$2)</f>
        <v>#REF!</v>
      </c>
      <c r="O639" s="69" t="e">
        <f ca="1">SUMIFS(#REF!,#REF!,A639,#REF!,$O$2)</f>
        <v>#REF!</v>
      </c>
      <c r="P639" s="69" t="e">
        <f ca="1">SUMIFS(#REF!,#REF!,A639,#REF!,$P$2)</f>
        <v>#REF!</v>
      </c>
      <c r="Q639" s="69" t="e">
        <f ca="1">SUMIFS(#REF!,#REF!,A639,#REF!,$Q$2)</f>
        <v>#REF!</v>
      </c>
      <c r="R639" s="69" t="e">
        <f ca="1">SUMIFS(#REF!,#REF!,A639,#REF!,$R$2)</f>
        <v>#REF!</v>
      </c>
      <c r="S639" s="69" t="e">
        <f ca="1">SUMIFS(#REF!,#REF!,A639,#REF!,$S$2)</f>
        <v>#REF!</v>
      </c>
      <c r="T639" s="75"/>
      <c r="U639" s="44"/>
      <c r="V639" s="46"/>
      <c r="W639" s="69" t="e">
        <f ca="1">SUMIFS(#REF!,#REF!,A639,#REF!,$W$2,#REF!,$AK$1)</f>
        <v>#REF!</v>
      </c>
      <c r="X639" s="69" t="e">
        <f ca="1">SUMIFS(#REF!,#REF!,A639,#REF!,$X$2,#REF!,$AK$1)</f>
        <v>#REF!</v>
      </c>
      <c r="Y639" s="69" t="e">
        <f ca="1">SUMIFS(#REF!,#REF!,A639,#REF!,$Y$2,#REF!,$AK$1)</f>
        <v>#REF!</v>
      </c>
      <c r="Z639" s="69" t="e">
        <f ca="1">SUMIFS(#REF!,#REF!,A639,#REF!,$Z$2,#REF!,$AK$1)</f>
        <v>#REF!</v>
      </c>
      <c r="AA639" s="69" t="e">
        <f ca="1">SUMIFS(#REF!,#REF!,A639,#REF!,$AA$2,#REF!,$AK$1)</f>
        <v>#REF!</v>
      </c>
      <c r="AB639" s="69" t="e">
        <f ca="1">SUMIFS(#REF!,#REF!,A639,#REF!,$AB$2,#REF!,$AK$1)</f>
        <v>#REF!</v>
      </c>
      <c r="AC639" s="48"/>
      <c r="AD639" s="76">
        <f>SUMIFS('Inventory Matrix'!$E:$E,'Inventory Matrix'!$G:$G,$AD$2,'Inventory Matrix'!$B:$B,$AK$1,'Inventory Matrix'!$C:$C,A639)</f>
        <v>0</v>
      </c>
      <c r="AE639" s="70">
        <f>SUMIFS('Inventory Matrix'!$E:$E,'Inventory Matrix'!$G:$G,$AE$2,'Inventory Matrix'!$B:$B,$AK$1,'Inventory Matrix'!$C:$C,A639)</f>
        <v>0</v>
      </c>
      <c r="AF639" s="70">
        <f>SUMIFS('Inventory Matrix'!$E:$E,'Inventory Matrix'!$G:$G,$AF$2,'Inventory Matrix'!$B:$B,$AK$1,'Inventory Matrix'!$C:$C,A639)</f>
        <v>0</v>
      </c>
      <c r="AG639" s="77">
        <f>SUMIFS('Inventory Matrix'!$E:$E,'Inventory Matrix'!$G:$G,$AG$2,'Inventory Matrix'!$B:$B,$AK$1,'Inventory Matrix'!$C:$C,A639)</f>
        <v>0</v>
      </c>
      <c r="AH639" s="167" t="str">
        <f t="shared" ca="1" si="68"/>
        <v>-</v>
      </c>
      <c r="AI639" s="168" t="str">
        <f t="shared" ca="1" si="69"/>
        <v>-</v>
      </c>
      <c r="AJ639" s="173">
        <f t="shared" ca="1" si="78"/>
        <v>0</v>
      </c>
      <c r="AK639" s="169">
        <f>SUMIFS(Stock!$D:$D,Stock!$A:$A,$AK$1,Stock!$C:$C,A639)</f>
        <v>0</v>
      </c>
      <c r="AL639" s="55"/>
      <c r="AM639" s="69" t="e">
        <f ca="1">SUMIFS(#REF!,#REF!,A639,#REF!,$AM$2,#REF!,$AZ$1)</f>
        <v>#REF!</v>
      </c>
      <c r="AN639" s="69" t="e">
        <f ca="1">SUMIFS(#REF!,#REF!,A639,#REF!,$AN$2,#REF!,$AZ$1)</f>
        <v>#REF!</v>
      </c>
      <c r="AO639" s="69" t="e">
        <f ca="1">SUMIFS(#REF!,#REF!,A639,#REF!,$AO$2,#REF!,$AZ$1)</f>
        <v>#REF!</v>
      </c>
      <c r="AP639" s="69" t="e">
        <f ca="1">SUMIFS(#REF!,#REF!,A639,#REF!,$AP$2,#REF!,$AZ$1)</f>
        <v>#REF!</v>
      </c>
      <c r="AQ639" s="69" t="e">
        <f ca="1">SUMIFS(#REF!,#REF!,A639,#REF!,$AQ$2,#REF!,$AZ$1)</f>
        <v>#REF!</v>
      </c>
      <c r="AR639" s="69" t="e">
        <f ca="1">SUMIFS(#REF!,#REF!,A639,#REF!,$AR$2,#REF!,$AZ$1)</f>
        <v>#REF!</v>
      </c>
      <c r="AS639" s="81"/>
      <c r="AT639" s="82">
        <f>SUMIFS('Inventory Matrix'!$E:$E,'Inventory Matrix'!$G:$G,$AT$2,'Inventory Matrix'!$B:$B,$AZ$1,'Inventory Matrix'!$C:$C,A639)</f>
        <v>0</v>
      </c>
      <c r="AU639" s="82">
        <f>SUMIFS('Inventory Matrix'!$E:$E,'Inventory Matrix'!$G:$G,$AU$2,'Inventory Matrix'!$B:$B,$AZ$1,'Inventory Matrix'!$C:$C,A639)</f>
        <v>0</v>
      </c>
      <c r="AV639" s="82">
        <f>SUMIFS('Inventory Matrix'!$E:$E,'Inventory Matrix'!$G:$G,$AV$2,'Inventory Matrix'!$B:$B,$AZ$1,'Inventory Matrix'!$C:$C,A639)</f>
        <v>0</v>
      </c>
      <c r="AW639" s="83">
        <f>SUMIFS('Inventory Matrix'!$E:$E,'Inventory Matrix'!$G:$G,$AW$2,'Inventory Matrix'!$B:$B,$AZ$1,'Inventory Matrix'!$C:$C,A639)</f>
        <v>0</v>
      </c>
      <c r="AX639" s="85" t="str">
        <f t="shared" ca="1" si="70"/>
        <v>-</v>
      </c>
      <c r="AY639" s="88">
        <f t="shared" ca="1" si="71"/>
        <v>0</v>
      </c>
      <c r="AZ639" s="87">
        <f>SUMIFS(Stock!$D:$D,Stock!$A:$A,$AZ$1,Stock!$C:$C,A639)</f>
        <v>0</v>
      </c>
      <c r="BA639" s="55"/>
      <c r="BB639" s="69" t="e">
        <f ca="1">SUMIFS(#REF!,#REF!,A639,#REF!,$BB$2,#REF!,$BO$1)</f>
        <v>#REF!</v>
      </c>
      <c r="BC639" s="69" t="e">
        <f ca="1">SUMIFS(#REF!,#REF!,A639,#REF!,$BC$2,#REF!,$BO$1)</f>
        <v>#REF!</v>
      </c>
      <c r="BD639" s="69" t="e">
        <f ca="1">SUMIFS(#REF!,#REF!,A639,#REF!,$BD$2,#REF!,$BO$1)</f>
        <v>#REF!</v>
      </c>
      <c r="BE639" s="69" t="e">
        <f ca="1">SUMIFS(#REF!,#REF!,A639,#REF!,$BE$2,#REF!,$BO$1)</f>
        <v>#REF!</v>
      </c>
      <c r="BF639" s="69" t="e">
        <f ca="1">SUMIFS(#REF!,#REF!,A639,#REF!,$BF$2,#REF!,$BO$1)</f>
        <v>#REF!</v>
      </c>
      <c r="BG639" s="69" t="e">
        <f ca="1">SUMIFS(#REF!,#REF!,A639,#REF!,$BG$2,#REF!,$BO$1)</f>
        <v>#REF!</v>
      </c>
      <c r="BH639" s="60"/>
      <c r="BI639" s="82">
        <f>SUMIFS('Inventory Matrix'!$E:$E,'Inventory Matrix'!$G:$G,$BI$2,'Inventory Matrix'!$B:$B,$BO$1,'Inventory Matrix'!$C:$C,A639)</f>
        <v>0</v>
      </c>
      <c r="BJ639" s="82">
        <f>SUMIFS('Inventory Matrix'!$E:$E,'Inventory Matrix'!$G:$G,$BJ$2,'Inventory Matrix'!$B:$B,$BO$1,'Inventory Matrix'!$C:$C,A639)</f>
        <v>0</v>
      </c>
      <c r="BK639" s="82">
        <f>SUMIFS('Inventory Matrix'!$E:$E,'Inventory Matrix'!$G:$G,$BK$2,'Inventory Matrix'!$B:$B,$BO$1,'Inventory Matrix'!$C:$C,A639)</f>
        <v>0</v>
      </c>
      <c r="BL639" s="83">
        <f>SUMIFS('Inventory Matrix'!$E:$E,'Inventory Matrix'!$G:$G,$BL$2,'Inventory Matrix'!$B:$B,$BO$1,'Inventory Matrix'!$C:$C,A639)</f>
        <v>0</v>
      </c>
      <c r="BM639" s="85" t="str">
        <f t="shared" ca="1" si="72"/>
        <v>-</v>
      </c>
      <c r="BN639" s="86">
        <f t="shared" ca="1" si="73"/>
        <v>0</v>
      </c>
      <c r="BO639" s="87">
        <f>SUMIFS(Stock!$D:$D,Stock!$A:$A,$BO$1,Stock!$C:$C,A639)</f>
        <v>0</v>
      </c>
      <c r="BP639" s="55"/>
      <c r="BQ639" s="69" t="e">
        <f ca="1">SUMIFS(#REF!,#REF!,A639,#REF!,$BQ$2,#REF!,$CD$1)</f>
        <v>#REF!</v>
      </c>
      <c r="BR639" s="69" t="e">
        <f ca="1">SUMIFS(#REF!,#REF!,A639,#REF!,$BR$2,#REF!,$CD$1)</f>
        <v>#REF!</v>
      </c>
      <c r="BS639" s="69" t="e">
        <f ca="1">SUMIFS(#REF!,#REF!,A639,#REF!,$BS$2,#REF!,$CD$1)</f>
        <v>#REF!</v>
      </c>
      <c r="BT639" s="69" t="e">
        <f ca="1">SUMIFS(#REF!,#REF!,A639,#REF!,$BT$2,#REF!,$CD$1)</f>
        <v>#REF!</v>
      </c>
      <c r="BU639" s="69" t="e">
        <f ca="1">SUMIFS(#REF!,#REF!,A639,#REF!,$BU$2,#REF!,$CD$1)</f>
        <v>#REF!</v>
      </c>
      <c r="BV639" s="69" t="e">
        <f ca="1">SUMIFS(#REF!,#REF!,A639,#REF!,$BV$2,#REF!,$CD$1)</f>
        <v>#REF!</v>
      </c>
      <c r="BW639" s="60"/>
      <c r="BX639" s="82">
        <f>SUMIFS('Inventory Matrix'!$E:$E,'Inventory Matrix'!$G:$G,$BX$2,'Inventory Matrix'!$B:$B,$CD$1,'Inventory Matrix'!$C:$C,A639)</f>
        <v>0</v>
      </c>
      <c r="BY639" s="82">
        <f>SUMIFS('Inventory Matrix'!$E:$E,'Inventory Matrix'!$G:$G,$BY$2,'Inventory Matrix'!$B:$B,$CD$1,'Inventory Matrix'!$C:$C,A639)</f>
        <v>0</v>
      </c>
      <c r="BZ639" s="82">
        <f>SUMIFS('Inventory Matrix'!$E:$E,'Inventory Matrix'!$G:$G,$BZ$2,'Inventory Matrix'!$B:$B,$CD$1,'Inventory Matrix'!$C:$C,A639)</f>
        <v>0</v>
      </c>
      <c r="CA639" s="83">
        <f>SUMIFS('Inventory Matrix'!$E:$E,'Inventory Matrix'!$G:$G,$CA$2,'Inventory Matrix'!$B:$B,$CD$1,'Inventory Matrix'!$C:$C,A639)</f>
        <v>0</v>
      </c>
      <c r="CB639" s="85" t="str">
        <f t="shared" ca="1" si="74"/>
        <v>-</v>
      </c>
      <c r="CC639" s="88">
        <f t="shared" ca="1" si="75"/>
        <v>0</v>
      </c>
      <c r="CD639" s="87">
        <f>SUMIFS(Stock!$D:$D,Stock!$A:$A,$CD$1,Stock!$C:$C,A639)</f>
        <v>0</v>
      </c>
      <c r="CE639" s="55"/>
      <c r="CF639" s="69" t="e">
        <f ca="1">SUMIFS(#REF!,#REF!,A639,#REF!,$CF$2,#REF!,$CS$1)</f>
        <v>#REF!</v>
      </c>
      <c r="CG639" s="69" t="e">
        <f ca="1">SUMIFS(#REF!,#REF!,A639,#REF!,$CG$2,#REF!,$CS$1)</f>
        <v>#REF!</v>
      </c>
      <c r="CH639" s="69" t="e">
        <f ca="1">SUMIFS(#REF!,#REF!,A639,#REF!,$CH$2,#REF!,$CS$1)</f>
        <v>#REF!</v>
      </c>
      <c r="CI639" s="69" t="e">
        <f ca="1">SUMIFS(#REF!,#REF!,A639,#REF!,$CI$2,#REF!,$CS$1)</f>
        <v>#REF!</v>
      </c>
      <c r="CJ639" s="69" t="e">
        <f ca="1">SUMIFS(#REF!,#REF!,A639,#REF!,$CJ$2,#REF!,$CS$1)</f>
        <v>#REF!</v>
      </c>
      <c r="CK639" s="69" t="e">
        <f ca="1">SUMIFS(#REF!,#REF!,A639,#REF!,$CK$2,#REF!,$CS$1)</f>
        <v>#REF!</v>
      </c>
      <c r="CL639" s="60"/>
      <c r="CM639" s="82">
        <f>SUMIFS('Inventory Matrix'!$E:$E,'Inventory Matrix'!$G:$G,$CM$2,'Inventory Matrix'!$B:$B,$CD$1,'Inventory Matrix'!$C:$C,A639)</f>
        <v>0</v>
      </c>
      <c r="CN639" s="82">
        <f>SUMIFS('Inventory Matrix'!$E:$E,'Inventory Matrix'!$G:$G,$CN$2,'Inventory Matrix'!$B:$B,$CD$1,'Inventory Matrix'!$C:$C,A639)</f>
        <v>0</v>
      </c>
      <c r="CO639" s="82">
        <f>SUMIFS('Inventory Matrix'!$E:$E,'Inventory Matrix'!$G:$G,$CO$2,'Inventory Matrix'!$B:$B,$CD$1,'Inventory Matrix'!$C:$C,A639)</f>
        <v>0</v>
      </c>
      <c r="CP639" s="83">
        <f>SUMIFS('Inventory Matrix'!$E:$E,'Inventory Matrix'!$G:$G,$CP$2,'Inventory Matrix'!$B:$B,$CD$1,'Inventory Matrix'!$C:$C,A639)</f>
        <v>0</v>
      </c>
      <c r="CQ639" s="85" t="str">
        <f t="shared" ca="1" si="76"/>
        <v>-</v>
      </c>
      <c r="CR639" s="88">
        <f t="shared" ca="1" si="77"/>
        <v>0</v>
      </c>
      <c r="CS639" s="87">
        <f>SUMIFS(Stock!$D:$D,Stock!$A:$A,$CS$1,Stock!$C:$C,A639)</f>
        <v>0</v>
      </c>
      <c r="CT639" s="64"/>
      <c r="CU639" s="89">
        <f>SUMIFS(Stock!$D:$D,Stock!$A:$A,$CU$1,Stock!$C:$C,A639)</f>
        <v>0</v>
      </c>
      <c r="CV639" s="64"/>
      <c r="CW639" s="69" t="e">
        <f ca="1">SUMIFS(#REF!,#REF!,A639,#REF!,$CW$2,#REF!,$DC$1)</f>
        <v>#REF!</v>
      </c>
      <c r="CX639" s="69" t="e">
        <f ca="1">SUMIFS(#REF!,#REF!,A639,#REF!,$CX$2,#REF!,$DC$1)</f>
        <v>#REF!</v>
      </c>
      <c r="CY639" s="69" t="e">
        <f ca="1">SUMIFS(#REF!,#REF!,A639,#REF!,$CY$2,#REF!,$DC$1)</f>
        <v>#REF!</v>
      </c>
      <c r="CZ639" s="69" t="e">
        <f ca="1">SUMIFS(#REF!,#REF!,A639,#REF!,$CZ$2,#REF!,$DC$1)</f>
        <v>#REF!</v>
      </c>
      <c r="DA639" s="69" t="e">
        <f ca="1">SUMIFS(#REF!,#REF!,A639,#REF!,$DA$2,#REF!,$DC$1)</f>
        <v>#REF!</v>
      </c>
      <c r="DB639" s="69" t="e">
        <f ca="1">SUMIFS(#REF!,#REF!,A639,#REF!,$DB$2,#REF!,$DC$1)</f>
        <v>#REF!</v>
      </c>
      <c r="DC639" s="89">
        <f>SUMIFS(Stock!$D:$D,Stock!$A:$A,$DC$1,Stock!$C:$C,A639)</f>
        <v>0</v>
      </c>
      <c r="DD639" s="89">
        <f>SUMIFS(Stock!$D:$D,Stock!$A:$A,$DD$1,Stock!$C:$C,A639)</f>
        <v>0</v>
      </c>
      <c r="DE639" s="89">
        <f>SUMIFS(Stock!$D:$D,Stock!$A:$A,$DE$1,Stock!$C:$C,A639)</f>
        <v>0</v>
      </c>
      <c r="DF639" s="66"/>
      <c r="DG639" s="66"/>
      <c r="DH639" s="90">
        <f>SUMIFS('Inventory Matrix'!$E:$E,'Inventory Matrix'!$B:$B,$DH$2,'Inventory Matrix'!$G:$G,$DM$2,'Inventory Matrix'!$C:$C,A639)</f>
        <v>0</v>
      </c>
      <c r="DI639" s="90">
        <f>SUMIFS('Inventory Matrix'!$E:$E,'Inventory Matrix'!$B:$B,$DI$2,'Inventory Matrix'!$G:$G,$DM$2,'Inventory Matrix'!$C:$C,A639)</f>
        <v>0</v>
      </c>
      <c r="DJ639" s="90">
        <f>SUMIFS('Inventory Matrix'!$E:$E,'Inventory Matrix'!$B:$B,$DJ$2,'Inventory Matrix'!$G:$G,$DM$2,'Inventory Matrix'!$C:$C,A639)</f>
        <v>0</v>
      </c>
      <c r="DK639" s="90">
        <f>SUMIFS('Inventory Matrix'!$E:$E,'Inventory Matrix'!$B:$B,$DK$2,'Inventory Matrix'!$G:$G,$DM$2,'Inventory Matrix'!$C:$C,A639)</f>
        <v>0</v>
      </c>
      <c r="DL639" s="90">
        <f>SUMIFS('Inventory Matrix'!$E:$E,'Inventory Matrix'!$B:$B,$DL$2,'Inventory Matrix'!$G:$G,$DM$2,'Inventory Matrix'!$C:$C,A639)</f>
        <v>0</v>
      </c>
      <c r="DM639" s="91">
        <f>SUMIFS('Inventory Matrix'!$E:$E,'Inventory Matrix'!$G:$G,$DM$2,'Inventory Matrix'!$C:$C,A639)</f>
        <v>0</v>
      </c>
      <c r="DN639" s="48"/>
      <c r="DO639" s="90">
        <f>SUMIFS('Inventory Matrix'!$E:$E,'Inventory Matrix'!$B:$B,$DO$2,'Inventory Matrix'!$G:$G,$DT$2,'Inventory Matrix'!$C:$C,A639)</f>
        <v>0</v>
      </c>
      <c r="DP639" s="90">
        <f>SUMIFS('Inventory Matrix'!$E:$E,'Inventory Matrix'!$B:$B,$DP$2,'Inventory Matrix'!$G:$G,$DT$2,'Inventory Matrix'!$C:$C,A639)</f>
        <v>0</v>
      </c>
      <c r="DQ639" s="90">
        <f>SUMIFS('Inventory Matrix'!$E:$E,'Inventory Matrix'!$B:$B,$DQ$2,'Inventory Matrix'!$G:$G,$DT$2,'Inventory Matrix'!$C:$C,A639)</f>
        <v>0</v>
      </c>
      <c r="DR639" s="90">
        <f>SUMIFS('Inventory Matrix'!$E:$E,'Inventory Matrix'!$B:$B,$DR$2,'Inventory Matrix'!$G:$G,$DT$2,'Inventory Matrix'!$C:$C,A639)</f>
        <v>0</v>
      </c>
      <c r="DS639" s="90">
        <f>SUMIFS('Inventory Matrix'!$E:$E,'Inventory Matrix'!$B:$B,$DS$2,'Inventory Matrix'!$G:$G,$DT$2,'Inventory Matrix'!$C:$C,A639)</f>
        <v>0</v>
      </c>
      <c r="DT639" s="91">
        <f>SUMIFS('Inventory Matrix'!$E:$E,'Inventory Matrix'!$G:$G,$DT$2,'Inventory Matrix'!$C:$C,A639)</f>
        <v>0</v>
      </c>
      <c r="DU639" s="44"/>
      <c r="DV639" s="90">
        <f>SUMIFS('Inventory Matrix'!$E:$E,'Inventory Matrix'!$B:$B,$DV$2,'Inventory Matrix'!$G:$G,$EA$2,'Inventory Matrix'!$C:$C,A639)</f>
        <v>0</v>
      </c>
      <c r="DW639" s="90">
        <f>SUMIFS('Inventory Matrix'!$E:$E,'Inventory Matrix'!$B:$B,$DW$2,'Inventory Matrix'!$G:$G,$EA$2,'Inventory Matrix'!$C:$C,A639)</f>
        <v>0</v>
      </c>
      <c r="DX639" s="90">
        <f>SUMIFS('Inventory Matrix'!$E:$E,'Inventory Matrix'!$B:$B,$DX$2,'Inventory Matrix'!$G:$G,$EA$2,'Inventory Matrix'!$C:$C,A639)</f>
        <v>0</v>
      </c>
      <c r="DY639" s="90">
        <f>SUMIFS('Inventory Matrix'!$E:$E,'Inventory Matrix'!$B:$B,$DY$2,'Inventory Matrix'!$G:$G,$EA$2,'Inventory Matrix'!$C:$C,A639)</f>
        <v>0</v>
      </c>
      <c r="DZ639" s="90">
        <f>SUMIFS('Inventory Matrix'!$E:$E,'Inventory Matrix'!$B:$B,$DZ$2,'Inventory Matrix'!$G:$G,$EA$2,'Inventory Matrix'!$C:$C,A639)</f>
        <v>0</v>
      </c>
      <c r="EA639" s="91">
        <f>SUMIFS('Inventory Matrix'!$E:$E,'Inventory Matrix'!$G:$G,$EA$2,'Inventory Matrix'!$C:$C,A639)</f>
        <v>0</v>
      </c>
      <c r="EB639" s="44"/>
      <c r="EC639" s="90">
        <f>SUMIFS('Inventory Matrix'!$E:$E,'Inventory Matrix'!$B:$B,$EC$2,'Inventory Matrix'!$G:$G,$EH$2,'Inventory Matrix'!$C:$C,A639)</f>
        <v>0</v>
      </c>
      <c r="ED639" s="90">
        <f>SUMIFS('Inventory Matrix'!$E:$E,'Inventory Matrix'!$B:$B,$ED$2,'Inventory Matrix'!$G:$G,$EH$2,'Inventory Matrix'!$C:$C,A639)</f>
        <v>0</v>
      </c>
      <c r="EE639" s="90">
        <f>SUMIFS('Inventory Matrix'!$E:$E,'Inventory Matrix'!$B:$B,$EE$2,'Inventory Matrix'!$G:$G,$EH$2,'Inventory Matrix'!$C:$C,A639)</f>
        <v>0</v>
      </c>
      <c r="EF639" s="90">
        <f>SUMIFS('Inventory Matrix'!$E:$E,'Inventory Matrix'!$B:$B,$EF$2,'Inventory Matrix'!$G:$G,$EH$2,'Inventory Matrix'!$C:$C,A639)</f>
        <v>0</v>
      </c>
      <c r="EG639" s="90">
        <f>SUMIFS('Inventory Matrix'!$E:$E,'Inventory Matrix'!$B:$B,$EG$2,'Inventory Matrix'!$G:$G,$EH$2,'Inventory Matrix'!$C:$C,A639)</f>
        <v>0</v>
      </c>
      <c r="EH639" s="91">
        <f>SUMIFS('Inventory Matrix'!$E:$E,'Inventory Matrix'!$G:$G,$EH$2,'Inventory Matrix'!$C:$C,A639)</f>
        <v>0</v>
      </c>
      <c r="EI639" s="44"/>
    </row>
    <row r="640" spans="1:139" ht="13" x14ac:dyDescent="0.15">
      <c r="A640" s="38" t="str">
        <f t="shared" si="64"/>
        <v>MY1Q2</v>
      </c>
      <c r="B640" s="39" t="s">
        <v>2186</v>
      </c>
      <c r="C640" s="40" t="s">
        <v>3150</v>
      </c>
      <c r="D640" s="40" t="s">
        <v>3151</v>
      </c>
      <c r="E640" s="41">
        <f t="shared" si="65"/>
        <v>0</v>
      </c>
      <c r="F640" s="41">
        <f>SUMIFS(Stock!$D:$D,Stock!$C:$C,A640)</f>
        <v>0</v>
      </c>
      <c r="G640" s="42" t="e">
        <f t="shared" ca="1" si="66"/>
        <v>#REF!</v>
      </c>
      <c r="H640" s="43">
        <f t="shared" ca="1" si="67"/>
        <v>0</v>
      </c>
      <c r="I640" s="44"/>
      <c r="J640" s="38" t="e">
        <f ca="1">SUMIFS(#REF!,#REF!,A640,#REF!,$J$2)</f>
        <v>#REF!</v>
      </c>
      <c r="K640" s="38" t="e">
        <f ca="1">SUMIFS(#REF!,#REF!,A640,#REF!,$K$2)</f>
        <v>#REF!</v>
      </c>
      <c r="L640" s="38" t="e">
        <f ca="1">SUMIFS(#REF!,#REF!,A640,#REF!,$L$2)</f>
        <v>#REF!</v>
      </c>
      <c r="M640" s="38" t="e">
        <f ca="1">SUMIFS(#REF!,#REF!,A640,#REF!,$M$2)</f>
        <v>#REF!</v>
      </c>
      <c r="N640" s="38" t="e">
        <f ca="1">SUMIFS(#REF!,#REF!,A640,#REF!,$N$2)</f>
        <v>#REF!</v>
      </c>
      <c r="O640" s="38" t="e">
        <f ca="1">SUMIFS(#REF!,#REF!,A640,#REF!,$O$2)</f>
        <v>#REF!</v>
      </c>
      <c r="P640" s="38" t="e">
        <f ca="1">SUMIFS(#REF!,#REF!,A640,#REF!,$P$2)</f>
        <v>#REF!</v>
      </c>
      <c r="Q640" s="38" t="e">
        <f ca="1">SUMIFS(#REF!,#REF!,A640,#REF!,$Q$2)</f>
        <v>#REF!</v>
      </c>
      <c r="R640" s="38" t="e">
        <f ca="1">SUMIFS(#REF!,#REF!,A640,#REF!,$R$2)</f>
        <v>#REF!</v>
      </c>
      <c r="S640" s="38" t="e">
        <f ca="1">SUMIFS(#REF!,#REF!,A640,#REF!,$S$2)</f>
        <v>#REF!</v>
      </c>
      <c r="T640" s="45"/>
      <c r="U640" s="44"/>
      <c r="V640" s="46"/>
      <c r="W640" s="38" t="e">
        <f ca="1">SUMIFS(#REF!,#REF!,A640,#REF!,$W$2,#REF!,$AK$1)</f>
        <v>#REF!</v>
      </c>
      <c r="X640" s="38" t="e">
        <f ca="1">SUMIFS(#REF!,#REF!,A640,#REF!,$X$2,#REF!,$AK$1)</f>
        <v>#REF!</v>
      </c>
      <c r="Y640" s="38" t="e">
        <f ca="1">SUMIFS(#REF!,#REF!,A640,#REF!,$Y$2,#REF!,$AK$1)</f>
        <v>#REF!</v>
      </c>
      <c r="Z640" s="38" t="e">
        <f ca="1">SUMIFS(#REF!,#REF!,A640,#REF!,$Z$2,#REF!,$AK$1)</f>
        <v>#REF!</v>
      </c>
      <c r="AA640" s="38" t="e">
        <f ca="1">SUMIFS(#REF!,#REF!,A640,#REF!,$AA$2,#REF!,$AK$1)</f>
        <v>#REF!</v>
      </c>
      <c r="AB640" s="38" t="e">
        <f ca="1">SUMIFS(#REF!,#REF!,A640,#REF!,$AB$2,#REF!,$AK$1)</f>
        <v>#REF!</v>
      </c>
      <c r="AC640" s="48"/>
      <c r="AD640" s="92">
        <f>SUMIFS('Inventory Matrix'!$E:$E,'Inventory Matrix'!$G:$G,$AD$2,'Inventory Matrix'!$B:$B,$AK$1,'Inventory Matrix'!$C:$C,A640)</f>
        <v>0</v>
      </c>
      <c r="AE640" s="39">
        <f>SUMIFS('Inventory Matrix'!$E:$E,'Inventory Matrix'!$G:$G,$AE$2,'Inventory Matrix'!$B:$B,$AK$1,'Inventory Matrix'!$C:$C,A640)</f>
        <v>0</v>
      </c>
      <c r="AF640" s="39">
        <f>SUMIFS('Inventory Matrix'!$E:$E,'Inventory Matrix'!$G:$G,$AF$2,'Inventory Matrix'!$B:$B,$AK$1,'Inventory Matrix'!$C:$C,A640)</f>
        <v>0</v>
      </c>
      <c r="AG640" s="93">
        <f>SUMIFS('Inventory Matrix'!$E:$E,'Inventory Matrix'!$G:$G,$AG$2,'Inventory Matrix'!$B:$B,$AK$1,'Inventory Matrix'!$C:$C,A640)</f>
        <v>0</v>
      </c>
      <c r="AH640" s="170" t="str">
        <f t="shared" ca="1" si="68"/>
        <v>-</v>
      </c>
      <c r="AI640" s="171" t="str">
        <f t="shared" ca="1" si="69"/>
        <v>-</v>
      </c>
      <c r="AJ640" s="174">
        <f t="shared" ca="1" si="78"/>
        <v>0</v>
      </c>
      <c r="AK640" s="172">
        <f>SUMIFS(Stock!$D:$D,Stock!$A:$A,$AK$1,Stock!$C:$C,A640)</f>
        <v>0</v>
      </c>
      <c r="AL640" s="55"/>
      <c r="AM640" s="38" t="e">
        <f ca="1">SUMIFS(#REF!,#REF!,A640,#REF!,$AM$2,#REF!,$AZ$1)</f>
        <v>#REF!</v>
      </c>
      <c r="AN640" s="38" t="e">
        <f ca="1">SUMIFS(#REF!,#REF!,A640,#REF!,$AN$2,#REF!,$AZ$1)</f>
        <v>#REF!</v>
      </c>
      <c r="AO640" s="38" t="e">
        <f ca="1">SUMIFS(#REF!,#REF!,A640,#REF!,$AO$2,#REF!,$AZ$1)</f>
        <v>#REF!</v>
      </c>
      <c r="AP640" s="38" t="e">
        <f ca="1">SUMIFS(#REF!,#REF!,A640,#REF!,$AP$2,#REF!,$AZ$1)</f>
        <v>#REF!</v>
      </c>
      <c r="AQ640" s="38" t="e">
        <f ca="1">SUMIFS(#REF!,#REF!,A640,#REF!,$AQ$2,#REF!,$AZ$1)</f>
        <v>#REF!</v>
      </c>
      <c r="AR640" s="38" t="e">
        <f ca="1">SUMIFS(#REF!,#REF!,A640,#REF!,$AR$2,#REF!,$AZ$1)</f>
        <v>#REF!</v>
      </c>
      <c r="AS640" s="81"/>
      <c r="AT640" s="49">
        <f>SUMIFS('Inventory Matrix'!$E:$E,'Inventory Matrix'!$G:$G,$AT$2,'Inventory Matrix'!$B:$B,$AZ$1,'Inventory Matrix'!$C:$C,A640)</f>
        <v>0</v>
      </c>
      <c r="AU640" s="49">
        <f>SUMIFS('Inventory Matrix'!$E:$E,'Inventory Matrix'!$G:$G,$AU$2,'Inventory Matrix'!$B:$B,$AZ$1,'Inventory Matrix'!$C:$C,A640)</f>
        <v>0</v>
      </c>
      <c r="AV640" s="49">
        <f>SUMIFS('Inventory Matrix'!$E:$E,'Inventory Matrix'!$G:$G,$AV$2,'Inventory Matrix'!$B:$B,$AZ$1,'Inventory Matrix'!$C:$C,A640)</f>
        <v>0</v>
      </c>
      <c r="AW640" s="57">
        <f>SUMIFS('Inventory Matrix'!$E:$E,'Inventory Matrix'!$G:$G,$AW$2,'Inventory Matrix'!$B:$B,$AZ$1,'Inventory Matrix'!$C:$C,A640)</f>
        <v>0</v>
      </c>
      <c r="AX640" s="96" t="str">
        <f t="shared" ca="1" si="70"/>
        <v>-</v>
      </c>
      <c r="AY640" s="63">
        <f t="shared" ca="1" si="71"/>
        <v>0</v>
      </c>
      <c r="AZ640" s="97">
        <f>SUMIFS(Stock!$D:$D,Stock!$A:$A,$AZ$1,Stock!$C:$C,A640)</f>
        <v>0</v>
      </c>
      <c r="BA640" s="55"/>
      <c r="BB640" s="38" t="e">
        <f ca="1">SUMIFS(#REF!,#REF!,A640,#REF!,$BB$2,#REF!,$BO$1)</f>
        <v>#REF!</v>
      </c>
      <c r="BC640" s="38" t="e">
        <f ca="1">SUMIFS(#REF!,#REF!,A640,#REF!,$BC$2,#REF!,$BO$1)</f>
        <v>#REF!</v>
      </c>
      <c r="BD640" s="38" t="e">
        <f ca="1">SUMIFS(#REF!,#REF!,A640,#REF!,$BD$2,#REF!,$BO$1)</f>
        <v>#REF!</v>
      </c>
      <c r="BE640" s="38" t="e">
        <f ca="1">SUMIFS(#REF!,#REF!,A640,#REF!,$BE$2,#REF!,$BO$1)</f>
        <v>#REF!</v>
      </c>
      <c r="BF640" s="38" t="e">
        <f ca="1">SUMIFS(#REF!,#REF!,A640,#REF!,$BF$2,#REF!,$BO$1)</f>
        <v>#REF!</v>
      </c>
      <c r="BG640" s="38" t="e">
        <f ca="1">SUMIFS(#REF!,#REF!,A640,#REF!,$BG$2,#REF!,$BO$1)</f>
        <v>#REF!</v>
      </c>
      <c r="BH640" s="60"/>
      <c r="BI640" s="49">
        <f>SUMIFS('Inventory Matrix'!$E:$E,'Inventory Matrix'!$G:$G,$BI$2,'Inventory Matrix'!$B:$B,$BO$1,'Inventory Matrix'!$C:$C,A640)</f>
        <v>0</v>
      </c>
      <c r="BJ640" s="49">
        <f>SUMIFS('Inventory Matrix'!$E:$E,'Inventory Matrix'!$G:$G,$BJ$2,'Inventory Matrix'!$B:$B,$BO$1,'Inventory Matrix'!$C:$C,A640)</f>
        <v>0</v>
      </c>
      <c r="BK640" s="49">
        <f>SUMIFS('Inventory Matrix'!$E:$E,'Inventory Matrix'!$G:$G,$BK$2,'Inventory Matrix'!$B:$B,$BO$1,'Inventory Matrix'!$C:$C,A640)</f>
        <v>0</v>
      </c>
      <c r="BL640" s="57">
        <f>SUMIFS('Inventory Matrix'!$E:$E,'Inventory Matrix'!$G:$G,$BL$2,'Inventory Matrix'!$B:$B,$BO$1,'Inventory Matrix'!$C:$C,A640)</f>
        <v>0</v>
      </c>
      <c r="BM640" s="96" t="str">
        <f t="shared" ca="1" si="72"/>
        <v>-</v>
      </c>
      <c r="BN640" s="62">
        <f t="shared" ca="1" si="73"/>
        <v>0</v>
      </c>
      <c r="BO640" s="97">
        <f>SUMIFS(Stock!$D:$D,Stock!$A:$A,$BO$1,Stock!$C:$C,A640)</f>
        <v>0</v>
      </c>
      <c r="BP640" s="55"/>
      <c r="BQ640" s="38" t="e">
        <f ca="1">SUMIFS(#REF!,#REF!,A640,#REF!,$BQ$2,#REF!,$CD$1)</f>
        <v>#REF!</v>
      </c>
      <c r="BR640" s="38" t="e">
        <f ca="1">SUMIFS(#REF!,#REF!,A640,#REF!,$BR$2,#REF!,$CD$1)</f>
        <v>#REF!</v>
      </c>
      <c r="BS640" s="38" t="e">
        <f ca="1">SUMIFS(#REF!,#REF!,A640,#REF!,$BS$2,#REF!,$CD$1)</f>
        <v>#REF!</v>
      </c>
      <c r="BT640" s="38" t="e">
        <f ca="1">SUMIFS(#REF!,#REF!,A640,#REF!,$BT$2,#REF!,$CD$1)</f>
        <v>#REF!</v>
      </c>
      <c r="BU640" s="38" t="e">
        <f ca="1">SUMIFS(#REF!,#REF!,A640,#REF!,$BU$2,#REF!,$CD$1)</f>
        <v>#REF!</v>
      </c>
      <c r="BV640" s="38" t="e">
        <f ca="1">SUMIFS(#REF!,#REF!,A640,#REF!,$BV$2,#REF!,$CD$1)</f>
        <v>#REF!</v>
      </c>
      <c r="BW640" s="60"/>
      <c r="BX640" s="49">
        <f>SUMIFS('Inventory Matrix'!$E:$E,'Inventory Matrix'!$G:$G,$BX$2,'Inventory Matrix'!$B:$B,$CD$1,'Inventory Matrix'!$C:$C,A640)</f>
        <v>0</v>
      </c>
      <c r="BY640" s="49">
        <f>SUMIFS('Inventory Matrix'!$E:$E,'Inventory Matrix'!$G:$G,$BY$2,'Inventory Matrix'!$B:$B,$CD$1,'Inventory Matrix'!$C:$C,A640)</f>
        <v>0</v>
      </c>
      <c r="BZ640" s="49">
        <f>SUMIFS('Inventory Matrix'!$E:$E,'Inventory Matrix'!$G:$G,$BZ$2,'Inventory Matrix'!$B:$B,$CD$1,'Inventory Matrix'!$C:$C,A640)</f>
        <v>0</v>
      </c>
      <c r="CA640" s="57">
        <f>SUMIFS('Inventory Matrix'!$E:$E,'Inventory Matrix'!$G:$G,$CA$2,'Inventory Matrix'!$B:$B,$CD$1,'Inventory Matrix'!$C:$C,A640)</f>
        <v>0</v>
      </c>
      <c r="CB640" s="96" t="str">
        <f t="shared" ca="1" si="74"/>
        <v>-</v>
      </c>
      <c r="CC640" s="63">
        <f t="shared" ca="1" si="75"/>
        <v>0</v>
      </c>
      <c r="CD640" s="97">
        <f>SUMIFS(Stock!$D:$D,Stock!$A:$A,$CD$1,Stock!$C:$C,A640)</f>
        <v>0</v>
      </c>
      <c r="CE640" s="55"/>
      <c r="CF640" s="38" t="e">
        <f ca="1">SUMIFS(#REF!,#REF!,A640,#REF!,$CF$2,#REF!,$CS$1)</f>
        <v>#REF!</v>
      </c>
      <c r="CG640" s="38" t="e">
        <f ca="1">SUMIFS(#REF!,#REF!,A640,#REF!,$CG$2,#REF!,$CS$1)</f>
        <v>#REF!</v>
      </c>
      <c r="CH640" s="38" t="e">
        <f ca="1">SUMIFS(#REF!,#REF!,A640,#REF!,$CH$2,#REF!,$CS$1)</f>
        <v>#REF!</v>
      </c>
      <c r="CI640" s="38" t="e">
        <f ca="1">SUMIFS(#REF!,#REF!,A640,#REF!,$CI$2,#REF!,$CS$1)</f>
        <v>#REF!</v>
      </c>
      <c r="CJ640" s="38" t="e">
        <f ca="1">SUMIFS(#REF!,#REF!,A640,#REF!,$CJ$2,#REF!,$CS$1)</f>
        <v>#REF!</v>
      </c>
      <c r="CK640" s="38" t="e">
        <f ca="1">SUMIFS(#REF!,#REF!,A640,#REF!,$CK$2,#REF!,$CS$1)</f>
        <v>#REF!</v>
      </c>
      <c r="CL640" s="60"/>
      <c r="CM640" s="49">
        <f>SUMIFS('Inventory Matrix'!$E:$E,'Inventory Matrix'!$G:$G,$CM$2,'Inventory Matrix'!$B:$B,$CD$1,'Inventory Matrix'!$C:$C,A640)</f>
        <v>0</v>
      </c>
      <c r="CN640" s="49">
        <f>SUMIFS('Inventory Matrix'!$E:$E,'Inventory Matrix'!$G:$G,$CN$2,'Inventory Matrix'!$B:$B,$CD$1,'Inventory Matrix'!$C:$C,A640)</f>
        <v>0</v>
      </c>
      <c r="CO640" s="49">
        <f>SUMIFS('Inventory Matrix'!$E:$E,'Inventory Matrix'!$G:$G,$CO$2,'Inventory Matrix'!$B:$B,$CD$1,'Inventory Matrix'!$C:$C,A640)</f>
        <v>0</v>
      </c>
      <c r="CP640" s="57">
        <f>SUMIFS('Inventory Matrix'!$E:$E,'Inventory Matrix'!$G:$G,$CP$2,'Inventory Matrix'!$B:$B,$CD$1,'Inventory Matrix'!$C:$C,A640)</f>
        <v>0</v>
      </c>
      <c r="CQ640" s="96" t="str">
        <f t="shared" ca="1" si="76"/>
        <v>-</v>
      </c>
      <c r="CR640" s="63">
        <f t="shared" ca="1" si="77"/>
        <v>0</v>
      </c>
      <c r="CS640" s="97">
        <f>SUMIFS(Stock!$D:$D,Stock!$A:$A,$CS$1,Stock!$C:$C,A640)</f>
        <v>0</v>
      </c>
      <c r="CT640" s="64"/>
      <c r="CU640" s="65">
        <f>SUMIFS(Stock!$D:$D,Stock!$A:$A,$CU$1,Stock!$C:$C,A640)</f>
        <v>0</v>
      </c>
      <c r="CV640" s="64"/>
      <c r="CW640" s="38" t="e">
        <f ca="1">SUMIFS(#REF!,#REF!,A640,#REF!,$CW$2,#REF!,$DC$1)</f>
        <v>#REF!</v>
      </c>
      <c r="CX640" s="38" t="e">
        <f ca="1">SUMIFS(#REF!,#REF!,A640,#REF!,$CX$2,#REF!,$DC$1)</f>
        <v>#REF!</v>
      </c>
      <c r="CY640" s="38" t="e">
        <f ca="1">SUMIFS(#REF!,#REF!,A640,#REF!,$CY$2,#REF!,$DC$1)</f>
        <v>#REF!</v>
      </c>
      <c r="CZ640" s="38" t="e">
        <f ca="1">SUMIFS(#REF!,#REF!,A640,#REF!,$CZ$2,#REF!,$DC$1)</f>
        <v>#REF!</v>
      </c>
      <c r="DA640" s="38" t="e">
        <f ca="1">SUMIFS(#REF!,#REF!,A640,#REF!,$DA$2,#REF!,$DC$1)</f>
        <v>#REF!</v>
      </c>
      <c r="DB640" s="38" t="e">
        <f ca="1">SUMIFS(#REF!,#REF!,A640,#REF!,$DB$2,#REF!,$DC$1)</f>
        <v>#REF!</v>
      </c>
      <c r="DC640" s="65">
        <f>SUMIFS(Stock!$D:$D,Stock!$A:$A,$DC$1,Stock!$C:$C,A640)</f>
        <v>0</v>
      </c>
      <c r="DD640" s="65">
        <f>SUMIFS(Stock!$D:$D,Stock!$A:$A,$DD$1,Stock!$C:$C,A640)</f>
        <v>0</v>
      </c>
      <c r="DE640" s="65">
        <f>SUMIFS(Stock!$D:$D,Stock!$A:$A,$DE$1,Stock!$C:$C,A640)</f>
        <v>0</v>
      </c>
      <c r="DF640" s="66"/>
      <c r="DG640" s="66"/>
      <c r="DH640" s="67">
        <f>SUMIFS('Inventory Matrix'!$E:$E,'Inventory Matrix'!$B:$B,$DH$2,'Inventory Matrix'!$G:$G,$DM$2,'Inventory Matrix'!$C:$C,A640)</f>
        <v>0</v>
      </c>
      <c r="DI640" s="67">
        <f>SUMIFS('Inventory Matrix'!$E:$E,'Inventory Matrix'!$B:$B,$DI$2,'Inventory Matrix'!$G:$G,$DM$2,'Inventory Matrix'!$C:$C,A640)</f>
        <v>0</v>
      </c>
      <c r="DJ640" s="67">
        <f>SUMIFS('Inventory Matrix'!$E:$E,'Inventory Matrix'!$B:$B,$DJ$2,'Inventory Matrix'!$G:$G,$DM$2,'Inventory Matrix'!$C:$C,A640)</f>
        <v>0</v>
      </c>
      <c r="DK640" s="67">
        <f>SUMIFS('Inventory Matrix'!$E:$E,'Inventory Matrix'!$B:$B,$DK$2,'Inventory Matrix'!$G:$G,$DM$2,'Inventory Matrix'!$C:$C,A640)</f>
        <v>0</v>
      </c>
      <c r="DL640" s="67">
        <f>SUMIFS('Inventory Matrix'!$E:$E,'Inventory Matrix'!$B:$B,$DL$2,'Inventory Matrix'!$G:$G,$DM$2,'Inventory Matrix'!$C:$C,A640)</f>
        <v>0</v>
      </c>
      <c r="DM640" s="98">
        <f>SUMIFS('Inventory Matrix'!$E:$E,'Inventory Matrix'!$G:$G,$DM$2,'Inventory Matrix'!$C:$C,A640)</f>
        <v>0</v>
      </c>
      <c r="DN640" s="48"/>
      <c r="DO640" s="67">
        <f>SUMIFS('Inventory Matrix'!$E:$E,'Inventory Matrix'!$B:$B,$DO$2,'Inventory Matrix'!$G:$G,$DT$2,'Inventory Matrix'!$C:$C,A640)</f>
        <v>0</v>
      </c>
      <c r="DP640" s="67">
        <f>SUMIFS('Inventory Matrix'!$E:$E,'Inventory Matrix'!$B:$B,$DP$2,'Inventory Matrix'!$G:$G,$DT$2,'Inventory Matrix'!$C:$C,A640)</f>
        <v>0</v>
      </c>
      <c r="DQ640" s="67">
        <f>SUMIFS('Inventory Matrix'!$E:$E,'Inventory Matrix'!$B:$B,$DQ$2,'Inventory Matrix'!$G:$G,$DT$2,'Inventory Matrix'!$C:$C,A640)</f>
        <v>0</v>
      </c>
      <c r="DR640" s="67">
        <f>SUMIFS('Inventory Matrix'!$E:$E,'Inventory Matrix'!$B:$B,$DR$2,'Inventory Matrix'!$G:$G,$DT$2,'Inventory Matrix'!$C:$C,A640)</f>
        <v>0</v>
      </c>
      <c r="DS640" s="67">
        <f>SUMIFS('Inventory Matrix'!$E:$E,'Inventory Matrix'!$B:$B,$DS$2,'Inventory Matrix'!$G:$G,$DT$2,'Inventory Matrix'!$C:$C,A640)</f>
        <v>0</v>
      </c>
      <c r="DT640" s="98">
        <f>SUMIFS('Inventory Matrix'!$E:$E,'Inventory Matrix'!$G:$G,$DT$2,'Inventory Matrix'!$C:$C,A640)</f>
        <v>0</v>
      </c>
      <c r="DU640" s="44"/>
      <c r="DV640" s="67">
        <f>SUMIFS('Inventory Matrix'!$E:$E,'Inventory Matrix'!$B:$B,$DV$2,'Inventory Matrix'!$G:$G,$EA$2,'Inventory Matrix'!$C:$C,A640)</f>
        <v>0</v>
      </c>
      <c r="DW640" s="67">
        <f>SUMIFS('Inventory Matrix'!$E:$E,'Inventory Matrix'!$B:$B,$DW$2,'Inventory Matrix'!$G:$G,$EA$2,'Inventory Matrix'!$C:$C,A640)</f>
        <v>0</v>
      </c>
      <c r="DX640" s="67">
        <f>SUMIFS('Inventory Matrix'!$E:$E,'Inventory Matrix'!$B:$B,$DX$2,'Inventory Matrix'!$G:$G,$EA$2,'Inventory Matrix'!$C:$C,A640)</f>
        <v>0</v>
      </c>
      <c r="DY640" s="67">
        <f>SUMIFS('Inventory Matrix'!$E:$E,'Inventory Matrix'!$B:$B,$DY$2,'Inventory Matrix'!$G:$G,$EA$2,'Inventory Matrix'!$C:$C,A640)</f>
        <v>0</v>
      </c>
      <c r="DZ640" s="67">
        <f>SUMIFS('Inventory Matrix'!$E:$E,'Inventory Matrix'!$B:$B,$DZ$2,'Inventory Matrix'!$G:$G,$EA$2,'Inventory Matrix'!$C:$C,A640)</f>
        <v>0</v>
      </c>
      <c r="EA640" s="98">
        <f>SUMIFS('Inventory Matrix'!$E:$E,'Inventory Matrix'!$G:$G,$EA$2,'Inventory Matrix'!$C:$C,A640)</f>
        <v>0</v>
      </c>
      <c r="EB640" s="44"/>
      <c r="EC640" s="67">
        <f>SUMIFS('Inventory Matrix'!$E:$E,'Inventory Matrix'!$B:$B,$EC$2,'Inventory Matrix'!$G:$G,$EH$2,'Inventory Matrix'!$C:$C,A640)</f>
        <v>0</v>
      </c>
      <c r="ED640" s="67">
        <f>SUMIFS('Inventory Matrix'!$E:$E,'Inventory Matrix'!$B:$B,$ED$2,'Inventory Matrix'!$G:$G,$EH$2,'Inventory Matrix'!$C:$C,A640)</f>
        <v>0</v>
      </c>
      <c r="EE640" s="67">
        <f>SUMIFS('Inventory Matrix'!$E:$E,'Inventory Matrix'!$B:$B,$EE$2,'Inventory Matrix'!$G:$G,$EH$2,'Inventory Matrix'!$C:$C,A640)</f>
        <v>0</v>
      </c>
      <c r="EF640" s="67">
        <f>SUMIFS('Inventory Matrix'!$E:$E,'Inventory Matrix'!$B:$B,$EF$2,'Inventory Matrix'!$G:$G,$EH$2,'Inventory Matrix'!$C:$C,A640)</f>
        <v>0</v>
      </c>
      <c r="EG640" s="67">
        <f>SUMIFS('Inventory Matrix'!$E:$E,'Inventory Matrix'!$B:$B,$EG$2,'Inventory Matrix'!$G:$G,$EH$2,'Inventory Matrix'!$C:$C,A640)</f>
        <v>0</v>
      </c>
      <c r="EH640" s="98">
        <f>SUMIFS('Inventory Matrix'!$E:$E,'Inventory Matrix'!$G:$G,$EH$2,'Inventory Matrix'!$C:$C,A640)</f>
        <v>0</v>
      </c>
      <c r="EI640" s="44"/>
    </row>
    <row r="641" spans="1:139" ht="13" x14ac:dyDescent="0.15">
      <c r="A641" s="69" t="str">
        <f t="shared" si="64"/>
        <v>MJYQ3</v>
      </c>
      <c r="B641" s="70" t="s">
        <v>2186</v>
      </c>
      <c r="C641" s="71" t="s">
        <v>3152</v>
      </c>
      <c r="D641" s="71" t="s">
        <v>3153</v>
      </c>
      <c r="E641" s="72">
        <f t="shared" si="65"/>
        <v>0</v>
      </c>
      <c r="F641" s="72">
        <f>SUMIFS(Stock!$D:$D,Stock!$C:$C,A641)</f>
        <v>0</v>
      </c>
      <c r="G641" s="73" t="e">
        <f t="shared" ca="1" si="66"/>
        <v>#REF!</v>
      </c>
      <c r="H641" s="74">
        <f t="shared" ca="1" si="67"/>
        <v>0</v>
      </c>
      <c r="I641" s="44"/>
      <c r="J641" s="69" t="e">
        <f ca="1">SUMIFS(#REF!,#REF!,A641,#REF!,$J$2)</f>
        <v>#REF!</v>
      </c>
      <c r="K641" s="69" t="e">
        <f ca="1">SUMIFS(#REF!,#REF!,A641,#REF!,$K$2)</f>
        <v>#REF!</v>
      </c>
      <c r="L641" s="69" t="e">
        <f ca="1">SUMIFS(#REF!,#REF!,A641,#REF!,$L$2)</f>
        <v>#REF!</v>
      </c>
      <c r="M641" s="69" t="e">
        <f ca="1">SUMIFS(#REF!,#REF!,A641,#REF!,$M$2)</f>
        <v>#REF!</v>
      </c>
      <c r="N641" s="69" t="e">
        <f ca="1">SUMIFS(#REF!,#REF!,A641,#REF!,$N$2)</f>
        <v>#REF!</v>
      </c>
      <c r="O641" s="69" t="e">
        <f ca="1">SUMIFS(#REF!,#REF!,A641,#REF!,$O$2)</f>
        <v>#REF!</v>
      </c>
      <c r="P641" s="69" t="e">
        <f ca="1">SUMIFS(#REF!,#REF!,A641,#REF!,$P$2)</f>
        <v>#REF!</v>
      </c>
      <c r="Q641" s="69" t="e">
        <f ca="1">SUMIFS(#REF!,#REF!,A641,#REF!,$Q$2)</f>
        <v>#REF!</v>
      </c>
      <c r="R641" s="69" t="e">
        <f ca="1">SUMIFS(#REF!,#REF!,A641,#REF!,$R$2)</f>
        <v>#REF!</v>
      </c>
      <c r="S641" s="69" t="e">
        <f ca="1">SUMIFS(#REF!,#REF!,A641,#REF!,$S$2)</f>
        <v>#REF!</v>
      </c>
      <c r="T641" s="75"/>
      <c r="U641" s="44"/>
      <c r="V641" s="46"/>
      <c r="W641" s="69" t="e">
        <f ca="1">SUMIFS(#REF!,#REF!,A641,#REF!,$W$2,#REF!,$AK$1)</f>
        <v>#REF!</v>
      </c>
      <c r="X641" s="69" t="e">
        <f ca="1">SUMIFS(#REF!,#REF!,A641,#REF!,$X$2,#REF!,$AK$1)</f>
        <v>#REF!</v>
      </c>
      <c r="Y641" s="69" t="e">
        <f ca="1">SUMIFS(#REF!,#REF!,A641,#REF!,$Y$2,#REF!,$AK$1)</f>
        <v>#REF!</v>
      </c>
      <c r="Z641" s="69" t="e">
        <f ca="1">SUMIFS(#REF!,#REF!,A641,#REF!,$Z$2,#REF!,$AK$1)</f>
        <v>#REF!</v>
      </c>
      <c r="AA641" s="69" t="e">
        <f ca="1">SUMIFS(#REF!,#REF!,A641,#REF!,$AA$2,#REF!,$AK$1)</f>
        <v>#REF!</v>
      </c>
      <c r="AB641" s="69" t="e">
        <f ca="1">SUMIFS(#REF!,#REF!,A641,#REF!,$AB$2,#REF!,$AK$1)</f>
        <v>#REF!</v>
      </c>
      <c r="AC641" s="48"/>
      <c r="AD641" s="76">
        <f>SUMIFS('Inventory Matrix'!$E:$E,'Inventory Matrix'!$G:$G,$AD$2,'Inventory Matrix'!$B:$B,$AK$1,'Inventory Matrix'!$C:$C,A641)</f>
        <v>0</v>
      </c>
      <c r="AE641" s="70">
        <f>SUMIFS('Inventory Matrix'!$E:$E,'Inventory Matrix'!$G:$G,$AE$2,'Inventory Matrix'!$B:$B,$AK$1,'Inventory Matrix'!$C:$C,A641)</f>
        <v>0</v>
      </c>
      <c r="AF641" s="70">
        <f>SUMIFS('Inventory Matrix'!$E:$E,'Inventory Matrix'!$G:$G,$AF$2,'Inventory Matrix'!$B:$B,$AK$1,'Inventory Matrix'!$C:$C,A641)</f>
        <v>0</v>
      </c>
      <c r="AG641" s="77">
        <f>SUMIFS('Inventory Matrix'!$E:$E,'Inventory Matrix'!$G:$G,$AG$2,'Inventory Matrix'!$B:$B,$AK$1,'Inventory Matrix'!$C:$C,A641)</f>
        <v>0</v>
      </c>
      <c r="AH641" s="167" t="str">
        <f t="shared" ca="1" si="68"/>
        <v>-</v>
      </c>
      <c r="AI641" s="168" t="str">
        <f t="shared" ca="1" si="69"/>
        <v>-</v>
      </c>
      <c r="AJ641" s="173">
        <f t="shared" ca="1" si="78"/>
        <v>0</v>
      </c>
      <c r="AK641" s="169">
        <f>SUMIFS(Stock!$D:$D,Stock!$A:$A,$AK$1,Stock!$C:$C,A641)</f>
        <v>0</v>
      </c>
      <c r="AL641" s="55"/>
      <c r="AM641" s="69" t="e">
        <f ca="1">SUMIFS(#REF!,#REF!,A641,#REF!,$AM$2,#REF!,$AZ$1)</f>
        <v>#REF!</v>
      </c>
      <c r="AN641" s="69" t="e">
        <f ca="1">SUMIFS(#REF!,#REF!,A641,#REF!,$AN$2,#REF!,$AZ$1)</f>
        <v>#REF!</v>
      </c>
      <c r="AO641" s="69" t="e">
        <f ca="1">SUMIFS(#REF!,#REF!,A641,#REF!,$AO$2,#REF!,$AZ$1)</f>
        <v>#REF!</v>
      </c>
      <c r="AP641" s="69" t="e">
        <f ca="1">SUMIFS(#REF!,#REF!,A641,#REF!,$AP$2,#REF!,$AZ$1)</f>
        <v>#REF!</v>
      </c>
      <c r="AQ641" s="69" t="e">
        <f ca="1">SUMIFS(#REF!,#REF!,A641,#REF!,$AQ$2,#REF!,$AZ$1)</f>
        <v>#REF!</v>
      </c>
      <c r="AR641" s="69" t="e">
        <f ca="1">SUMIFS(#REF!,#REF!,A641,#REF!,$AR$2,#REF!,$AZ$1)</f>
        <v>#REF!</v>
      </c>
      <c r="AS641" s="81"/>
      <c r="AT641" s="82">
        <f>SUMIFS('Inventory Matrix'!$E:$E,'Inventory Matrix'!$G:$G,$AT$2,'Inventory Matrix'!$B:$B,$AZ$1,'Inventory Matrix'!$C:$C,A641)</f>
        <v>0</v>
      </c>
      <c r="AU641" s="82">
        <f>SUMIFS('Inventory Matrix'!$E:$E,'Inventory Matrix'!$G:$G,$AU$2,'Inventory Matrix'!$B:$B,$AZ$1,'Inventory Matrix'!$C:$C,A641)</f>
        <v>0</v>
      </c>
      <c r="AV641" s="82">
        <f>SUMIFS('Inventory Matrix'!$E:$E,'Inventory Matrix'!$G:$G,$AV$2,'Inventory Matrix'!$B:$B,$AZ$1,'Inventory Matrix'!$C:$C,A641)</f>
        <v>0</v>
      </c>
      <c r="AW641" s="83">
        <f>SUMIFS('Inventory Matrix'!$E:$E,'Inventory Matrix'!$G:$G,$AW$2,'Inventory Matrix'!$B:$B,$AZ$1,'Inventory Matrix'!$C:$C,A641)</f>
        <v>0</v>
      </c>
      <c r="AX641" s="85" t="str">
        <f t="shared" ca="1" si="70"/>
        <v>-</v>
      </c>
      <c r="AY641" s="88">
        <f t="shared" ca="1" si="71"/>
        <v>0</v>
      </c>
      <c r="AZ641" s="87">
        <f>SUMIFS(Stock!$D:$D,Stock!$A:$A,$AZ$1,Stock!$C:$C,A641)</f>
        <v>0</v>
      </c>
      <c r="BA641" s="55"/>
      <c r="BB641" s="69" t="e">
        <f ca="1">SUMIFS(#REF!,#REF!,A641,#REF!,$BB$2,#REF!,$BO$1)</f>
        <v>#REF!</v>
      </c>
      <c r="BC641" s="69" t="e">
        <f ca="1">SUMIFS(#REF!,#REF!,A641,#REF!,$BC$2,#REF!,$BO$1)</f>
        <v>#REF!</v>
      </c>
      <c r="BD641" s="69" t="e">
        <f ca="1">SUMIFS(#REF!,#REF!,A641,#REF!,$BD$2,#REF!,$BO$1)</f>
        <v>#REF!</v>
      </c>
      <c r="BE641" s="69" t="e">
        <f ca="1">SUMIFS(#REF!,#REF!,A641,#REF!,$BE$2,#REF!,$BO$1)</f>
        <v>#REF!</v>
      </c>
      <c r="BF641" s="69" t="e">
        <f ca="1">SUMIFS(#REF!,#REF!,A641,#REF!,$BF$2,#REF!,$BO$1)</f>
        <v>#REF!</v>
      </c>
      <c r="BG641" s="69" t="e">
        <f ca="1">SUMIFS(#REF!,#REF!,A641,#REF!,$BG$2,#REF!,$BO$1)</f>
        <v>#REF!</v>
      </c>
      <c r="BH641" s="60"/>
      <c r="BI641" s="82">
        <f>SUMIFS('Inventory Matrix'!$E:$E,'Inventory Matrix'!$G:$G,$BI$2,'Inventory Matrix'!$B:$B,$BO$1,'Inventory Matrix'!$C:$C,A641)</f>
        <v>0</v>
      </c>
      <c r="BJ641" s="82">
        <f>SUMIFS('Inventory Matrix'!$E:$E,'Inventory Matrix'!$G:$G,$BJ$2,'Inventory Matrix'!$B:$B,$BO$1,'Inventory Matrix'!$C:$C,A641)</f>
        <v>0</v>
      </c>
      <c r="BK641" s="82">
        <f>SUMIFS('Inventory Matrix'!$E:$E,'Inventory Matrix'!$G:$G,$BK$2,'Inventory Matrix'!$B:$B,$BO$1,'Inventory Matrix'!$C:$C,A641)</f>
        <v>0</v>
      </c>
      <c r="BL641" s="83">
        <f>SUMIFS('Inventory Matrix'!$E:$E,'Inventory Matrix'!$G:$G,$BL$2,'Inventory Matrix'!$B:$B,$BO$1,'Inventory Matrix'!$C:$C,A641)</f>
        <v>0</v>
      </c>
      <c r="BM641" s="85" t="str">
        <f t="shared" ca="1" si="72"/>
        <v>-</v>
      </c>
      <c r="BN641" s="86">
        <f t="shared" ca="1" si="73"/>
        <v>0</v>
      </c>
      <c r="BO641" s="87">
        <f>SUMIFS(Stock!$D:$D,Stock!$A:$A,$BO$1,Stock!$C:$C,A641)</f>
        <v>0</v>
      </c>
      <c r="BP641" s="55"/>
      <c r="BQ641" s="69" t="e">
        <f ca="1">SUMIFS(#REF!,#REF!,A641,#REF!,$BQ$2,#REF!,$CD$1)</f>
        <v>#REF!</v>
      </c>
      <c r="BR641" s="69" t="e">
        <f ca="1">SUMIFS(#REF!,#REF!,A641,#REF!,$BR$2,#REF!,$CD$1)</f>
        <v>#REF!</v>
      </c>
      <c r="BS641" s="69" t="e">
        <f ca="1">SUMIFS(#REF!,#REF!,A641,#REF!,$BS$2,#REF!,$CD$1)</f>
        <v>#REF!</v>
      </c>
      <c r="BT641" s="69" t="e">
        <f ca="1">SUMIFS(#REF!,#REF!,A641,#REF!,$BT$2,#REF!,$CD$1)</f>
        <v>#REF!</v>
      </c>
      <c r="BU641" s="69" t="e">
        <f ca="1">SUMIFS(#REF!,#REF!,A641,#REF!,$BU$2,#REF!,$CD$1)</f>
        <v>#REF!</v>
      </c>
      <c r="BV641" s="69" t="e">
        <f ca="1">SUMIFS(#REF!,#REF!,A641,#REF!,$BV$2,#REF!,$CD$1)</f>
        <v>#REF!</v>
      </c>
      <c r="BW641" s="60"/>
      <c r="BX641" s="82">
        <f>SUMIFS('Inventory Matrix'!$E:$E,'Inventory Matrix'!$G:$G,$BX$2,'Inventory Matrix'!$B:$B,$CD$1,'Inventory Matrix'!$C:$C,A641)</f>
        <v>0</v>
      </c>
      <c r="BY641" s="82">
        <f>SUMIFS('Inventory Matrix'!$E:$E,'Inventory Matrix'!$G:$G,$BY$2,'Inventory Matrix'!$B:$B,$CD$1,'Inventory Matrix'!$C:$C,A641)</f>
        <v>0</v>
      </c>
      <c r="BZ641" s="82">
        <f>SUMIFS('Inventory Matrix'!$E:$E,'Inventory Matrix'!$G:$G,$BZ$2,'Inventory Matrix'!$B:$B,$CD$1,'Inventory Matrix'!$C:$C,A641)</f>
        <v>0</v>
      </c>
      <c r="CA641" s="83">
        <f>SUMIFS('Inventory Matrix'!$E:$E,'Inventory Matrix'!$G:$G,$CA$2,'Inventory Matrix'!$B:$B,$CD$1,'Inventory Matrix'!$C:$C,A641)</f>
        <v>0</v>
      </c>
      <c r="CB641" s="85" t="str">
        <f t="shared" ca="1" si="74"/>
        <v>-</v>
      </c>
      <c r="CC641" s="88">
        <f t="shared" ca="1" si="75"/>
        <v>0</v>
      </c>
      <c r="CD641" s="87">
        <f>SUMIFS(Stock!$D:$D,Stock!$A:$A,$CD$1,Stock!$C:$C,A641)</f>
        <v>0</v>
      </c>
      <c r="CE641" s="55"/>
      <c r="CF641" s="69" t="e">
        <f ca="1">SUMIFS(#REF!,#REF!,A641,#REF!,$CF$2,#REF!,$CS$1)</f>
        <v>#REF!</v>
      </c>
      <c r="CG641" s="69" t="e">
        <f ca="1">SUMIFS(#REF!,#REF!,A641,#REF!,$CG$2,#REF!,$CS$1)</f>
        <v>#REF!</v>
      </c>
      <c r="CH641" s="69" t="e">
        <f ca="1">SUMIFS(#REF!,#REF!,A641,#REF!,$CH$2,#REF!,$CS$1)</f>
        <v>#REF!</v>
      </c>
      <c r="CI641" s="69" t="e">
        <f ca="1">SUMIFS(#REF!,#REF!,A641,#REF!,$CI$2,#REF!,$CS$1)</f>
        <v>#REF!</v>
      </c>
      <c r="CJ641" s="69" t="e">
        <f ca="1">SUMIFS(#REF!,#REF!,A641,#REF!,$CJ$2,#REF!,$CS$1)</f>
        <v>#REF!</v>
      </c>
      <c r="CK641" s="69" t="e">
        <f ca="1">SUMIFS(#REF!,#REF!,A641,#REF!,$CK$2,#REF!,$CS$1)</f>
        <v>#REF!</v>
      </c>
      <c r="CL641" s="60"/>
      <c r="CM641" s="82">
        <f>SUMIFS('Inventory Matrix'!$E:$E,'Inventory Matrix'!$G:$G,$CM$2,'Inventory Matrix'!$B:$B,$CD$1,'Inventory Matrix'!$C:$C,A641)</f>
        <v>0</v>
      </c>
      <c r="CN641" s="82">
        <f>SUMIFS('Inventory Matrix'!$E:$E,'Inventory Matrix'!$G:$G,$CN$2,'Inventory Matrix'!$B:$B,$CD$1,'Inventory Matrix'!$C:$C,A641)</f>
        <v>0</v>
      </c>
      <c r="CO641" s="82">
        <f>SUMIFS('Inventory Matrix'!$E:$E,'Inventory Matrix'!$G:$G,$CO$2,'Inventory Matrix'!$B:$B,$CD$1,'Inventory Matrix'!$C:$C,A641)</f>
        <v>0</v>
      </c>
      <c r="CP641" s="83">
        <f>SUMIFS('Inventory Matrix'!$E:$E,'Inventory Matrix'!$G:$G,$CP$2,'Inventory Matrix'!$B:$B,$CD$1,'Inventory Matrix'!$C:$C,A641)</f>
        <v>0</v>
      </c>
      <c r="CQ641" s="85" t="str">
        <f t="shared" ca="1" si="76"/>
        <v>-</v>
      </c>
      <c r="CR641" s="88">
        <f t="shared" ca="1" si="77"/>
        <v>0</v>
      </c>
      <c r="CS641" s="87">
        <f>SUMIFS(Stock!$D:$D,Stock!$A:$A,$CS$1,Stock!$C:$C,A641)</f>
        <v>0</v>
      </c>
      <c r="CT641" s="64"/>
      <c r="CU641" s="89">
        <f>SUMIFS(Stock!$D:$D,Stock!$A:$A,$CU$1,Stock!$C:$C,A641)</f>
        <v>0</v>
      </c>
      <c r="CV641" s="64"/>
      <c r="CW641" s="69" t="e">
        <f ca="1">SUMIFS(#REF!,#REF!,A641,#REF!,$CW$2,#REF!,$DC$1)</f>
        <v>#REF!</v>
      </c>
      <c r="CX641" s="69" t="e">
        <f ca="1">SUMIFS(#REF!,#REF!,A641,#REF!,$CX$2,#REF!,$DC$1)</f>
        <v>#REF!</v>
      </c>
      <c r="CY641" s="69" t="e">
        <f ca="1">SUMIFS(#REF!,#REF!,A641,#REF!,$CY$2,#REF!,$DC$1)</f>
        <v>#REF!</v>
      </c>
      <c r="CZ641" s="69" t="e">
        <f ca="1">SUMIFS(#REF!,#REF!,A641,#REF!,$CZ$2,#REF!,$DC$1)</f>
        <v>#REF!</v>
      </c>
      <c r="DA641" s="69" t="e">
        <f ca="1">SUMIFS(#REF!,#REF!,A641,#REF!,$DA$2,#REF!,$DC$1)</f>
        <v>#REF!</v>
      </c>
      <c r="DB641" s="69" t="e">
        <f ca="1">SUMIFS(#REF!,#REF!,A641,#REF!,$DB$2,#REF!,$DC$1)</f>
        <v>#REF!</v>
      </c>
      <c r="DC641" s="89">
        <f>SUMIFS(Stock!$D:$D,Stock!$A:$A,$DC$1,Stock!$C:$C,A641)</f>
        <v>0</v>
      </c>
      <c r="DD641" s="89">
        <f>SUMIFS(Stock!$D:$D,Stock!$A:$A,$DD$1,Stock!$C:$C,A641)</f>
        <v>0</v>
      </c>
      <c r="DE641" s="89">
        <f>SUMIFS(Stock!$D:$D,Stock!$A:$A,$DE$1,Stock!$C:$C,A641)</f>
        <v>0</v>
      </c>
      <c r="DF641" s="66"/>
      <c r="DG641" s="66"/>
      <c r="DH641" s="90">
        <f>SUMIFS('Inventory Matrix'!$E:$E,'Inventory Matrix'!$B:$B,$DH$2,'Inventory Matrix'!$G:$G,$DM$2,'Inventory Matrix'!$C:$C,A641)</f>
        <v>0</v>
      </c>
      <c r="DI641" s="90">
        <f>SUMIFS('Inventory Matrix'!$E:$E,'Inventory Matrix'!$B:$B,$DI$2,'Inventory Matrix'!$G:$G,$DM$2,'Inventory Matrix'!$C:$C,A641)</f>
        <v>0</v>
      </c>
      <c r="DJ641" s="90">
        <f>SUMIFS('Inventory Matrix'!$E:$E,'Inventory Matrix'!$B:$B,$DJ$2,'Inventory Matrix'!$G:$G,$DM$2,'Inventory Matrix'!$C:$C,A641)</f>
        <v>0</v>
      </c>
      <c r="DK641" s="90">
        <f>SUMIFS('Inventory Matrix'!$E:$E,'Inventory Matrix'!$B:$B,$DK$2,'Inventory Matrix'!$G:$G,$DM$2,'Inventory Matrix'!$C:$C,A641)</f>
        <v>0</v>
      </c>
      <c r="DL641" s="90">
        <f>SUMIFS('Inventory Matrix'!$E:$E,'Inventory Matrix'!$B:$B,$DL$2,'Inventory Matrix'!$G:$G,$DM$2,'Inventory Matrix'!$C:$C,A641)</f>
        <v>0</v>
      </c>
      <c r="DM641" s="91">
        <f>SUMIFS('Inventory Matrix'!$E:$E,'Inventory Matrix'!$G:$G,$DM$2,'Inventory Matrix'!$C:$C,A641)</f>
        <v>0</v>
      </c>
      <c r="DN641" s="48"/>
      <c r="DO641" s="90">
        <f>SUMIFS('Inventory Matrix'!$E:$E,'Inventory Matrix'!$B:$B,$DO$2,'Inventory Matrix'!$G:$G,$DT$2,'Inventory Matrix'!$C:$C,A641)</f>
        <v>0</v>
      </c>
      <c r="DP641" s="90">
        <f>SUMIFS('Inventory Matrix'!$E:$E,'Inventory Matrix'!$B:$B,$DP$2,'Inventory Matrix'!$G:$G,$DT$2,'Inventory Matrix'!$C:$C,A641)</f>
        <v>0</v>
      </c>
      <c r="DQ641" s="90">
        <f>SUMIFS('Inventory Matrix'!$E:$E,'Inventory Matrix'!$B:$B,$DQ$2,'Inventory Matrix'!$G:$G,$DT$2,'Inventory Matrix'!$C:$C,A641)</f>
        <v>0</v>
      </c>
      <c r="DR641" s="90">
        <f>SUMIFS('Inventory Matrix'!$E:$E,'Inventory Matrix'!$B:$B,$DR$2,'Inventory Matrix'!$G:$G,$DT$2,'Inventory Matrix'!$C:$C,A641)</f>
        <v>0</v>
      </c>
      <c r="DS641" s="90">
        <f>SUMIFS('Inventory Matrix'!$E:$E,'Inventory Matrix'!$B:$B,$DS$2,'Inventory Matrix'!$G:$G,$DT$2,'Inventory Matrix'!$C:$C,A641)</f>
        <v>0</v>
      </c>
      <c r="DT641" s="91">
        <f>SUMIFS('Inventory Matrix'!$E:$E,'Inventory Matrix'!$G:$G,$DT$2,'Inventory Matrix'!$C:$C,A641)</f>
        <v>0</v>
      </c>
      <c r="DU641" s="44"/>
      <c r="DV641" s="90">
        <f>SUMIFS('Inventory Matrix'!$E:$E,'Inventory Matrix'!$B:$B,$DV$2,'Inventory Matrix'!$G:$G,$EA$2,'Inventory Matrix'!$C:$C,A641)</f>
        <v>0</v>
      </c>
      <c r="DW641" s="90">
        <f>SUMIFS('Inventory Matrix'!$E:$E,'Inventory Matrix'!$B:$B,$DW$2,'Inventory Matrix'!$G:$G,$EA$2,'Inventory Matrix'!$C:$C,A641)</f>
        <v>0</v>
      </c>
      <c r="DX641" s="90">
        <f>SUMIFS('Inventory Matrix'!$E:$E,'Inventory Matrix'!$B:$B,$DX$2,'Inventory Matrix'!$G:$G,$EA$2,'Inventory Matrix'!$C:$C,A641)</f>
        <v>0</v>
      </c>
      <c r="DY641" s="90">
        <f>SUMIFS('Inventory Matrix'!$E:$E,'Inventory Matrix'!$B:$B,$DY$2,'Inventory Matrix'!$G:$G,$EA$2,'Inventory Matrix'!$C:$C,A641)</f>
        <v>0</v>
      </c>
      <c r="DZ641" s="90">
        <f>SUMIFS('Inventory Matrix'!$E:$E,'Inventory Matrix'!$B:$B,$DZ$2,'Inventory Matrix'!$G:$G,$EA$2,'Inventory Matrix'!$C:$C,A641)</f>
        <v>0</v>
      </c>
      <c r="EA641" s="91">
        <f>SUMIFS('Inventory Matrix'!$E:$E,'Inventory Matrix'!$G:$G,$EA$2,'Inventory Matrix'!$C:$C,A641)</f>
        <v>0</v>
      </c>
      <c r="EB641" s="44"/>
      <c r="EC641" s="90">
        <f>SUMIFS('Inventory Matrix'!$E:$E,'Inventory Matrix'!$B:$B,$EC$2,'Inventory Matrix'!$G:$G,$EH$2,'Inventory Matrix'!$C:$C,A641)</f>
        <v>0</v>
      </c>
      <c r="ED641" s="90">
        <f>SUMIFS('Inventory Matrix'!$E:$E,'Inventory Matrix'!$B:$B,$ED$2,'Inventory Matrix'!$G:$G,$EH$2,'Inventory Matrix'!$C:$C,A641)</f>
        <v>0</v>
      </c>
      <c r="EE641" s="90">
        <f>SUMIFS('Inventory Matrix'!$E:$E,'Inventory Matrix'!$B:$B,$EE$2,'Inventory Matrix'!$G:$G,$EH$2,'Inventory Matrix'!$C:$C,A641)</f>
        <v>0</v>
      </c>
      <c r="EF641" s="90">
        <f>SUMIFS('Inventory Matrix'!$E:$E,'Inventory Matrix'!$B:$B,$EF$2,'Inventory Matrix'!$G:$G,$EH$2,'Inventory Matrix'!$C:$C,A641)</f>
        <v>0</v>
      </c>
      <c r="EG641" s="90">
        <f>SUMIFS('Inventory Matrix'!$E:$E,'Inventory Matrix'!$B:$B,$EG$2,'Inventory Matrix'!$G:$G,$EH$2,'Inventory Matrix'!$C:$C,A641)</f>
        <v>0</v>
      </c>
      <c r="EH641" s="91">
        <f>SUMIFS('Inventory Matrix'!$E:$E,'Inventory Matrix'!$G:$G,$EH$2,'Inventory Matrix'!$C:$C,A641)</f>
        <v>0</v>
      </c>
      <c r="EI641" s="44"/>
    </row>
    <row r="642" spans="1:139" ht="13" x14ac:dyDescent="0.15">
      <c r="A642" s="38" t="str">
        <f t="shared" si="64"/>
        <v>MJYR3</v>
      </c>
      <c r="B642" s="39" t="s">
        <v>2186</v>
      </c>
      <c r="C642" s="40" t="s">
        <v>3154</v>
      </c>
      <c r="D642" s="40" t="s">
        <v>3155</v>
      </c>
      <c r="E642" s="41">
        <f t="shared" si="65"/>
        <v>0</v>
      </c>
      <c r="F642" s="41">
        <f>SUMIFS(Stock!$D:$D,Stock!$C:$C,A642)</f>
        <v>0</v>
      </c>
      <c r="G642" s="42" t="e">
        <f t="shared" ca="1" si="66"/>
        <v>#REF!</v>
      </c>
      <c r="H642" s="43">
        <f t="shared" ca="1" si="67"/>
        <v>0</v>
      </c>
      <c r="I642" s="44"/>
      <c r="J642" s="38" t="e">
        <f ca="1">SUMIFS(#REF!,#REF!,A642,#REF!,$J$2)</f>
        <v>#REF!</v>
      </c>
      <c r="K642" s="38" t="e">
        <f ca="1">SUMIFS(#REF!,#REF!,A642,#REF!,$K$2)</f>
        <v>#REF!</v>
      </c>
      <c r="L642" s="38" t="e">
        <f ca="1">SUMIFS(#REF!,#REF!,A642,#REF!,$L$2)</f>
        <v>#REF!</v>
      </c>
      <c r="M642" s="38" t="e">
        <f ca="1">SUMIFS(#REF!,#REF!,A642,#REF!,$M$2)</f>
        <v>#REF!</v>
      </c>
      <c r="N642" s="38" t="e">
        <f ca="1">SUMIFS(#REF!,#REF!,A642,#REF!,$N$2)</f>
        <v>#REF!</v>
      </c>
      <c r="O642" s="38" t="e">
        <f ca="1">SUMIFS(#REF!,#REF!,A642,#REF!,$O$2)</f>
        <v>#REF!</v>
      </c>
      <c r="P642" s="38" t="e">
        <f ca="1">SUMIFS(#REF!,#REF!,A642,#REF!,$P$2)</f>
        <v>#REF!</v>
      </c>
      <c r="Q642" s="38" t="e">
        <f ca="1">SUMIFS(#REF!,#REF!,A642,#REF!,$Q$2)</f>
        <v>#REF!</v>
      </c>
      <c r="R642" s="38" t="e">
        <f ca="1">SUMIFS(#REF!,#REF!,A642,#REF!,$R$2)</f>
        <v>#REF!</v>
      </c>
      <c r="S642" s="38" t="e">
        <f ca="1">SUMIFS(#REF!,#REF!,A642,#REF!,$S$2)</f>
        <v>#REF!</v>
      </c>
      <c r="T642" s="45"/>
      <c r="U642" s="44"/>
      <c r="V642" s="46"/>
      <c r="W642" s="38" t="e">
        <f ca="1">SUMIFS(#REF!,#REF!,A642,#REF!,$W$2,#REF!,$AK$1)</f>
        <v>#REF!</v>
      </c>
      <c r="X642" s="38" t="e">
        <f ca="1">SUMIFS(#REF!,#REF!,A642,#REF!,$X$2,#REF!,$AK$1)</f>
        <v>#REF!</v>
      </c>
      <c r="Y642" s="38" t="e">
        <f ca="1">SUMIFS(#REF!,#REF!,A642,#REF!,$Y$2,#REF!,$AK$1)</f>
        <v>#REF!</v>
      </c>
      <c r="Z642" s="38" t="e">
        <f ca="1">SUMIFS(#REF!,#REF!,A642,#REF!,$Z$2,#REF!,$AK$1)</f>
        <v>#REF!</v>
      </c>
      <c r="AA642" s="38" t="e">
        <f ca="1">SUMIFS(#REF!,#REF!,A642,#REF!,$AA$2,#REF!,$AK$1)</f>
        <v>#REF!</v>
      </c>
      <c r="AB642" s="38" t="e">
        <f ca="1">SUMIFS(#REF!,#REF!,A642,#REF!,$AB$2,#REF!,$AK$1)</f>
        <v>#REF!</v>
      </c>
      <c r="AC642" s="48"/>
      <c r="AD642" s="92">
        <f>SUMIFS('Inventory Matrix'!$E:$E,'Inventory Matrix'!$G:$G,$AD$2,'Inventory Matrix'!$B:$B,$AK$1,'Inventory Matrix'!$C:$C,A642)</f>
        <v>0</v>
      </c>
      <c r="AE642" s="39">
        <f>SUMIFS('Inventory Matrix'!$E:$E,'Inventory Matrix'!$G:$G,$AE$2,'Inventory Matrix'!$B:$B,$AK$1,'Inventory Matrix'!$C:$C,A642)</f>
        <v>0</v>
      </c>
      <c r="AF642" s="39">
        <f>SUMIFS('Inventory Matrix'!$E:$E,'Inventory Matrix'!$G:$G,$AF$2,'Inventory Matrix'!$B:$B,$AK$1,'Inventory Matrix'!$C:$C,A642)</f>
        <v>0</v>
      </c>
      <c r="AG642" s="93">
        <f>SUMIFS('Inventory Matrix'!$E:$E,'Inventory Matrix'!$G:$G,$AG$2,'Inventory Matrix'!$B:$B,$AK$1,'Inventory Matrix'!$C:$C,A642)</f>
        <v>0</v>
      </c>
      <c r="AH642" s="170" t="str">
        <f t="shared" ca="1" si="68"/>
        <v>-</v>
      </c>
      <c r="AI642" s="171" t="str">
        <f t="shared" ca="1" si="69"/>
        <v>-</v>
      </c>
      <c r="AJ642" s="174">
        <f t="shared" ca="1" si="78"/>
        <v>0</v>
      </c>
      <c r="AK642" s="172">
        <f>SUMIFS(Stock!$D:$D,Stock!$A:$A,$AK$1,Stock!$C:$C,A642)</f>
        <v>0</v>
      </c>
      <c r="AL642" s="55"/>
      <c r="AM642" s="38" t="e">
        <f ca="1">SUMIFS(#REF!,#REF!,A642,#REF!,$AM$2,#REF!,$AZ$1)</f>
        <v>#REF!</v>
      </c>
      <c r="AN642" s="38" t="e">
        <f ca="1">SUMIFS(#REF!,#REF!,A642,#REF!,$AN$2,#REF!,$AZ$1)</f>
        <v>#REF!</v>
      </c>
      <c r="AO642" s="38" t="e">
        <f ca="1">SUMIFS(#REF!,#REF!,A642,#REF!,$AO$2,#REF!,$AZ$1)</f>
        <v>#REF!</v>
      </c>
      <c r="AP642" s="38" t="e">
        <f ca="1">SUMIFS(#REF!,#REF!,A642,#REF!,$AP$2,#REF!,$AZ$1)</f>
        <v>#REF!</v>
      </c>
      <c r="AQ642" s="38" t="e">
        <f ca="1">SUMIFS(#REF!,#REF!,A642,#REF!,$AQ$2,#REF!,$AZ$1)</f>
        <v>#REF!</v>
      </c>
      <c r="AR642" s="38" t="e">
        <f ca="1">SUMIFS(#REF!,#REF!,A642,#REF!,$AR$2,#REF!,$AZ$1)</f>
        <v>#REF!</v>
      </c>
      <c r="AS642" s="81"/>
      <c r="AT642" s="49">
        <f>SUMIFS('Inventory Matrix'!$E:$E,'Inventory Matrix'!$G:$G,$AT$2,'Inventory Matrix'!$B:$B,$AZ$1,'Inventory Matrix'!$C:$C,A642)</f>
        <v>0</v>
      </c>
      <c r="AU642" s="49">
        <f>SUMIFS('Inventory Matrix'!$E:$E,'Inventory Matrix'!$G:$G,$AU$2,'Inventory Matrix'!$B:$B,$AZ$1,'Inventory Matrix'!$C:$C,A642)</f>
        <v>0</v>
      </c>
      <c r="AV642" s="49">
        <f>SUMIFS('Inventory Matrix'!$E:$E,'Inventory Matrix'!$G:$G,$AV$2,'Inventory Matrix'!$B:$B,$AZ$1,'Inventory Matrix'!$C:$C,A642)</f>
        <v>0</v>
      </c>
      <c r="AW642" s="57">
        <f>SUMIFS('Inventory Matrix'!$E:$E,'Inventory Matrix'!$G:$G,$AW$2,'Inventory Matrix'!$B:$B,$AZ$1,'Inventory Matrix'!$C:$C,A642)</f>
        <v>0</v>
      </c>
      <c r="AX642" s="96" t="str">
        <f t="shared" ca="1" si="70"/>
        <v>-</v>
      </c>
      <c r="AY642" s="63">
        <f t="shared" ca="1" si="71"/>
        <v>0</v>
      </c>
      <c r="AZ642" s="97">
        <f>SUMIFS(Stock!$D:$D,Stock!$A:$A,$AZ$1,Stock!$C:$C,A642)</f>
        <v>0</v>
      </c>
      <c r="BA642" s="55"/>
      <c r="BB642" s="38" t="e">
        <f ca="1">SUMIFS(#REF!,#REF!,A642,#REF!,$BB$2,#REF!,$BO$1)</f>
        <v>#REF!</v>
      </c>
      <c r="BC642" s="38" t="e">
        <f ca="1">SUMIFS(#REF!,#REF!,A642,#REF!,$BC$2,#REF!,$BO$1)</f>
        <v>#REF!</v>
      </c>
      <c r="BD642" s="38" t="e">
        <f ca="1">SUMIFS(#REF!,#REF!,A642,#REF!,$BD$2,#REF!,$BO$1)</f>
        <v>#REF!</v>
      </c>
      <c r="BE642" s="38" t="e">
        <f ca="1">SUMIFS(#REF!,#REF!,A642,#REF!,$BE$2,#REF!,$BO$1)</f>
        <v>#REF!</v>
      </c>
      <c r="BF642" s="38" t="e">
        <f ca="1">SUMIFS(#REF!,#REF!,A642,#REF!,$BF$2,#REF!,$BO$1)</f>
        <v>#REF!</v>
      </c>
      <c r="BG642" s="38" t="e">
        <f ca="1">SUMIFS(#REF!,#REF!,A642,#REF!,$BG$2,#REF!,$BO$1)</f>
        <v>#REF!</v>
      </c>
      <c r="BH642" s="60"/>
      <c r="BI642" s="49">
        <f>SUMIFS('Inventory Matrix'!$E:$E,'Inventory Matrix'!$G:$G,$BI$2,'Inventory Matrix'!$B:$B,$BO$1,'Inventory Matrix'!$C:$C,A642)</f>
        <v>0</v>
      </c>
      <c r="BJ642" s="49">
        <f>SUMIFS('Inventory Matrix'!$E:$E,'Inventory Matrix'!$G:$G,$BJ$2,'Inventory Matrix'!$B:$B,$BO$1,'Inventory Matrix'!$C:$C,A642)</f>
        <v>0</v>
      </c>
      <c r="BK642" s="49">
        <f>SUMIFS('Inventory Matrix'!$E:$E,'Inventory Matrix'!$G:$G,$BK$2,'Inventory Matrix'!$B:$B,$BO$1,'Inventory Matrix'!$C:$C,A642)</f>
        <v>0</v>
      </c>
      <c r="BL642" s="57">
        <f>SUMIFS('Inventory Matrix'!$E:$E,'Inventory Matrix'!$G:$G,$BL$2,'Inventory Matrix'!$B:$B,$BO$1,'Inventory Matrix'!$C:$C,A642)</f>
        <v>0</v>
      </c>
      <c r="BM642" s="96" t="str">
        <f t="shared" ca="1" si="72"/>
        <v>-</v>
      </c>
      <c r="BN642" s="62">
        <f t="shared" ca="1" si="73"/>
        <v>0</v>
      </c>
      <c r="BO642" s="97">
        <f>SUMIFS(Stock!$D:$D,Stock!$A:$A,$BO$1,Stock!$C:$C,A642)</f>
        <v>0</v>
      </c>
      <c r="BP642" s="55"/>
      <c r="BQ642" s="38" t="e">
        <f ca="1">SUMIFS(#REF!,#REF!,A642,#REF!,$BQ$2,#REF!,$CD$1)</f>
        <v>#REF!</v>
      </c>
      <c r="BR642" s="38" t="e">
        <f ca="1">SUMIFS(#REF!,#REF!,A642,#REF!,$BR$2,#REF!,$CD$1)</f>
        <v>#REF!</v>
      </c>
      <c r="BS642" s="38" t="e">
        <f ca="1">SUMIFS(#REF!,#REF!,A642,#REF!,$BS$2,#REF!,$CD$1)</f>
        <v>#REF!</v>
      </c>
      <c r="BT642" s="38" t="e">
        <f ca="1">SUMIFS(#REF!,#REF!,A642,#REF!,$BT$2,#REF!,$CD$1)</f>
        <v>#REF!</v>
      </c>
      <c r="BU642" s="38" t="e">
        <f ca="1">SUMIFS(#REF!,#REF!,A642,#REF!,$BU$2,#REF!,$CD$1)</f>
        <v>#REF!</v>
      </c>
      <c r="BV642" s="38" t="e">
        <f ca="1">SUMIFS(#REF!,#REF!,A642,#REF!,$BV$2,#REF!,$CD$1)</f>
        <v>#REF!</v>
      </c>
      <c r="BW642" s="60"/>
      <c r="BX642" s="49">
        <f>SUMIFS('Inventory Matrix'!$E:$E,'Inventory Matrix'!$G:$G,$BX$2,'Inventory Matrix'!$B:$B,$CD$1,'Inventory Matrix'!$C:$C,A642)</f>
        <v>0</v>
      </c>
      <c r="BY642" s="49">
        <f>SUMIFS('Inventory Matrix'!$E:$E,'Inventory Matrix'!$G:$G,$BY$2,'Inventory Matrix'!$B:$B,$CD$1,'Inventory Matrix'!$C:$C,A642)</f>
        <v>0</v>
      </c>
      <c r="BZ642" s="49">
        <f>SUMIFS('Inventory Matrix'!$E:$E,'Inventory Matrix'!$G:$G,$BZ$2,'Inventory Matrix'!$B:$B,$CD$1,'Inventory Matrix'!$C:$C,A642)</f>
        <v>0</v>
      </c>
      <c r="CA642" s="57">
        <f>SUMIFS('Inventory Matrix'!$E:$E,'Inventory Matrix'!$G:$G,$CA$2,'Inventory Matrix'!$B:$B,$CD$1,'Inventory Matrix'!$C:$C,A642)</f>
        <v>0</v>
      </c>
      <c r="CB642" s="96" t="str">
        <f t="shared" ca="1" si="74"/>
        <v>-</v>
      </c>
      <c r="CC642" s="63">
        <f t="shared" ca="1" si="75"/>
        <v>0</v>
      </c>
      <c r="CD642" s="97">
        <f>SUMIFS(Stock!$D:$D,Stock!$A:$A,$CD$1,Stock!$C:$C,A642)</f>
        <v>0</v>
      </c>
      <c r="CE642" s="55"/>
      <c r="CF642" s="38" t="e">
        <f ca="1">SUMIFS(#REF!,#REF!,A642,#REF!,$CF$2,#REF!,$CS$1)</f>
        <v>#REF!</v>
      </c>
      <c r="CG642" s="38" t="e">
        <f ca="1">SUMIFS(#REF!,#REF!,A642,#REF!,$CG$2,#REF!,$CS$1)</f>
        <v>#REF!</v>
      </c>
      <c r="CH642" s="38" t="e">
        <f ca="1">SUMIFS(#REF!,#REF!,A642,#REF!,$CH$2,#REF!,$CS$1)</f>
        <v>#REF!</v>
      </c>
      <c r="CI642" s="38" t="e">
        <f ca="1">SUMIFS(#REF!,#REF!,A642,#REF!,$CI$2,#REF!,$CS$1)</f>
        <v>#REF!</v>
      </c>
      <c r="CJ642" s="38" t="e">
        <f ca="1">SUMIFS(#REF!,#REF!,A642,#REF!,$CJ$2,#REF!,$CS$1)</f>
        <v>#REF!</v>
      </c>
      <c r="CK642" s="38" t="e">
        <f ca="1">SUMIFS(#REF!,#REF!,A642,#REF!,$CK$2,#REF!,$CS$1)</f>
        <v>#REF!</v>
      </c>
      <c r="CL642" s="60"/>
      <c r="CM642" s="49">
        <f>SUMIFS('Inventory Matrix'!$E:$E,'Inventory Matrix'!$G:$G,$CM$2,'Inventory Matrix'!$B:$B,$CD$1,'Inventory Matrix'!$C:$C,A642)</f>
        <v>0</v>
      </c>
      <c r="CN642" s="49">
        <f>SUMIFS('Inventory Matrix'!$E:$E,'Inventory Matrix'!$G:$G,$CN$2,'Inventory Matrix'!$B:$B,$CD$1,'Inventory Matrix'!$C:$C,A642)</f>
        <v>0</v>
      </c>
      <c r="CO642" s="49">
        <f>SUMIFS('Inventory Matrix'!$E:$E,'Inventory Matrix'!$G:$G,$CO$2,'Inventory Matrix'!$B:$B,$CD$1,'Inventory Matrix'!$C:$C,A642)</f>
        <v>0</v>
      </c>
      <c r="CP642" s="57">
        <f>SUMIFS('Inventory Matrix'!$E:$E,'Inventory Matrix'!$G:$G,$CP$2,'Inventory Matrix'!$B:$B,$CD$1,'Inventory Matrix'!$C:$C,A642)</f>
        <v>0</v>
      </c>
      <c r="CQ642" s="96" t="str">
        <f t="shared" ca="1" si="76"/>
        <v>-</v>
      </c>
      <c r="CR642" s="63">
        <f t="shared" ca="1" si="77"/>
        <v>0</v>
      </c>
      <c r="CS642" s="97">
        <f>SUMIFS(Stock!$D:$D,Stock!$A:$A,$CS$1,Stock!$C:$C,A642)</f>
        <v>0</v>
      </c>
      <c r="CT642" s="64"/>
      <c r="CU642" s="65">
        <f>SUMIFS(Stock!$D:$D,Stock!$A:$A,$CU$1,Stock!$C:$C,A642)</f>
        <v>0</v>
      </c>
      <c r="CV642" s="64"/>
      <c r="CW642" s="38" t="e">
        <f ca="1">SUMIFS(#REF!,#REF!,A642,#REF!,$CW$2,#REF!,$DC$1)</f>
        <v>#REF!</v>
      </c>
      <c r="CX642" s="38" t="e">
        <f ca="1">SUMIFS(#REF!,#REF!,A642,#REF!,$CX$2,#REF!,$DC$1)</f>
        <v>#REF!</v>
      </c>
      <c r="CY642" s="38" t="e">
        <f ca="1">SUMIFS(#REF!,#REF!,A642,#REF!,$CY$2,#REF!,$DC$1)</f>
        <v>#REF!</v>
      </c>
      <c r="CZ642" s="38" t="e">
        <f ca="1">SUMIFS(#REF!,#REF!,A642,#REF!,$CZ$2,#REF!,$DC$1)</f>
        <v>#REF!</v>
      </c>
      <c r="DA642" s="38" t="e">
        <f ca="1">SUMIFS(#REF!,#REF!,A642,#REF!,$DA$2,#REF!,$DC$1)</f>
        <v>#REF!</v>
      </c>
      <c r="DB642" s="38" t="e">
        <f ca="1">SUMIFS(#REF!,#REF!,A642,#REF!,$DB$2,#REF!,$DC$1)</f>
        <v>#REF!</v>
      </c>
      <c r="DC642" s="65">
        <f>SUMIFS(Stock!$D:$D,Stock!$A:$A,$DC$1,Stock!$C:$C,A642)</f>
        <v>0</v>
      </c>
      <c r="DD642" s="65">
        <f>SUMIFS(Stock!$D:$D,Stock!$A:$A,$DD$1,Stock!$C:$C,A642)</f>
        <v>0</v>
      </c>
      <c r="DE642" s="65">
        <f>SUMIFS(Stock!$D:$D,Stock!$A:$A,$DE$1,Stock!$C:$C,A642)</f>
        <v>0</v>
      </c>
      <c r="DF642" s="66"/>
      <c r="DG642" s="66"/>
      <c r="DH642" s="67">
        <f>SUMIFS('Inventory Matrix'!$E:$E,'Inventory Matrix'!$B:$B,$DH$2,'Inventory Matrix'!$G:$G,$DM$2,'Inventory Matrix'!$C:$C,A642)</f>
        <v>0</v>
      </c>
      <c r="DI642" s="67">
        <f>SUMIFS('Inventory Matrix'!$E:$E,'Inventory Matrix'!$B:$B,$DI$2,'Inventory Matrix'!$G:$G,$DM$2,'Inventory Matrix'!$C:$C,A642)</f>
        <v>0</v>
      </c>
      <c r="DJ642" s="67">
        <f>SUMIFS('Inventory Matrix'!$E:$E,'Inventory Matrix'!$B:$B,$DJ$2,'Inventory Matrix'!$G:$G,$DM$2,'Inventory Matrix'!$C:$C,A642)</f>
        <v>0</v>
      </c>
      <c r="DK642" s="67">
        <f>SUMIFS('Inventory Matrix'!$E:$E,'Inventory Matrix'!$B:$B,$DK$2,'Inventory Matrix'!$G:$G,$DM$2,'Inventory Matrix'!$C:$C,A642)</f>
        <v>0</v>
      </c>
      <c r="DL642" s="67">
        <f>SUMIFS('Inventory Matrix'!$E:$E,'Inventory Matrix'!$B:$B,$DL$2,'Inventory Matrix'!$G:$G,$DM$2,'Inventory Matrix'!$C:$C,A642)</f>
        <v>0</v>
      </c>
      <c r="DM642" s="98">
        <f>SUMIFS('Inventory Matrix'!$E:$E,'Inventory Matrix'!$G:$G,$DM$2,'Inventory Matrix'!$C:$C,A642)</f>
        <v>0</v>
      </c>
      <c r="DN642" s="48"/>
      <c r="DO642" s="67">
        <f>SUMIFS('Inventory Matrix'!$E:$E,'Inventory Matrix'!$B:$B,$DO$2,'Inventory Matrix'!$G:$G,$DT$2,'Inventory Matrix'!$C:$C,A642)</f>
        <v>0</v>
      </c>
      <c r="DP642" s="67">
        <f>SUMIFS('Inventory Matrix'!$E:$E,'Inventory Matrix'!$B:$B,$DP$2,'Inventory Matrix'!$G:$G,$DT$2,'Inventory Matrix'!$C:$C,A642)</f>
        <v>0</v>
      </c>
      <c r="DQ642" s="67">
        <f>SUMIFS('Inventory Matrix'!$E:$E,'Inventory Matrix'!$B:$B,$DQ$2,'Inventory Matrix'!$G:$G,$DT$2,'Inventory Matrix'!$C:$C,A642)</f>
        <v>0</v>
      </c>
      <c r="DR642" s="67">
        <f>SUMIFS('Inventory Matrix'!$E:$E,'Inventory Matrix'!$B:$B,$DR$2,'Inventory Matrix'!$G:$G,$DT$2,'Inventory Matrix'!$C:$C,A642)</f>
        <v>0</v>
      </c>
      <c r="DS642" s="67">
        <f>SUMIFS('Inventory Matrix'!$E:$E,'Inventory Matrix'!$B:$B,$DS$2,'Inventory Matrix'!$G:$G,$DT$2,'Inventory Matrix'!$C:$C,A642)</f>
        <v>0</v>
      </c>
      <c r="DT642" s="98">
        <f>SUMIFS('Inventory Matrix'!$E:$E,'Inventory Matrix'!$G:$G,$DT$2,'Inventory Matrix'!$C:$C,A642)</f>
        <v>0</v>
      </c>
      <c r="DU642" s="44"/>
      <c r="DV642" s="67">
        <f>SUMIFS('Inventory Matrix'!$E:$E,'Inventory Matrix'!$B:$B,$DV$2,'Inventory Matrix'!$G:$G,$EA$2,'Inventory Matrix'!$C:$C,A642)</f>
        <v>0</v>
      </c>
      <c r="DW642" s="67">
        <f>SUMIFS('Inventory Matrix'!$E:$E,'Inventory Matrix'!$B:$B,$DW$2,'Inventory Matrix'!$G:$G,$EA$2,'Inventory Matrix'!$C:$C,A642)</f>
        <v>0</v>
      </c>
      <c r="DX642" s="67">
        <f>SUMIFS('Inventory Matrix'!$E:$E,'Inventory Matrix'!$B:$B,$DX$2,'Inventory Matrix'!$G:$G,$EA$2,'Inventory Matrix'!$C:$C,A642)</f>
        <v>0</v>
      </c>
      <c r="DY642" s="67">
        <f>SUMIFS('Inventory Matrix'!$E:$E,'Inventory Matrix'!$B:$B,$DY$2,'Inventory Matrix'!$G:$G,$EA$2,'Inventory Matrix'!$C:$C,A642)</f>
        <v>0</v>
      </c>
      <c r="DZ642" s="67">
        <f>SUMIFS('Inventory Matrix'!$E:$E,'Inventory Matrix'!$B:$B,$DZ$2,'Inventory Matrix'!$G:$G,$EA$2,'Inventory Matrix'!$C:$C,A642)</f>
        <v>0</v>
      </c>
      <c r="EA642" s="98">
        <f>SUMIFS('Inventory Matrix'!$E:$E,'Inventory Matrix'!$G:$G,$EA$2,'Inventory Matrix'!$C:$C,A642)</f>
        <v>0</v>
      </c>
      <c r="EB642" s="44"/>
      <c r="EC642" s="67">
        <f>SUMIFS('Inventory Matrix'!$E:$E,'Inventory Matrix'!$B:$B,$EC$2,'Inventory Matrix'!$G:$G,$EH$2,'Inventory Matrix'!$C:$C,A642)</f>
        <v>0</v>
      </c>
      <c r="ED642" s="67">
        <f>SUMIFS('Inventory Matrix'!$E:$E,'Inventory Matrix'!$B:$B,$ED$2,'Inventory Matrix'!$G:$G,$EH$2,'Inventory Matrix'!$C:$C,A642)</f>
        <v>0</v>
      </c>
      <c r="EE642" s="67">
        <f>SUMIFS('Inventory Matrix'!$E:$E,'Inventory Matrix'!$B:$B,$EE$2,'Inventory Matrix'!$G:$G,$EH$2,'Inventory Matrix'!$C:$C,A642)</f>
        <v>0</v>
      </c>
      <c r="EF642" s="67">
        <f>SUMIFS('Inventory Matrix'!$E:$E,'Inventory Matrix'!$B:$B,$EF$2,'Inventory Matrix'!$G:$G,$EH$2,'Inventory Matrix'!$C:$C,A642)</f>
        <v>0</v>
      </c>
      <c r="EG642" s="67">
        <f>SUMIFS('Inventory Matrix'!$E:$E,'Inventory Matrix'!$B:$B,$EG$2,'Inventory Matrix'!$G:$G,$EH$2,'Inventory Matrix'!$C:$C,A642)</f>
        <v>0</v>
      </c>
      <c r="EH642" s="98">
        <f>SUMIFS('Inventory Matrix'!$E:$E,'Inventory Matrix'!$G:$G,$EH$2,'Inventory Matrix'!$C:$C,A642)</f>
        <v>0</v>
      </c>
      <c r="EI642" s="44"/>
    </row>
    <row r="643" spans="1:139" ht="13" x14ac:dyDescent="0.15">
      <c r="A643" s="69" t="str">
        <f t="shared" si="64"/>
        <v>MJYT3</v>
      </c>
      <c r="B643" s="70" t="s">
        <v>2186</v>
      </c>
      <c r="C643" s="71" t="s">
        <v>3156</v>
      </c>
      <c r="D643" s="71" t="s">
        <v>3157</v>
      </c>
      <c r="E643" s="72">
        <f t="shared" si="65"/>
        <v>0</v>
      </c>
      <c r="F643" s="72">
        <f>SUMIFS(Stock!$D:$D,Stock!$C:$C,A643)</f>
        <v>0</v>
      </c>
      <c r="G643" s="73" t="e">
        <f t="shared" ca="1" si="66"/>
        <v>#REF!</v>
      </c>
      <c r="H643" s="74">
        <f t="shared" ca="1" si="67"/>
        <v>0</v>
      </c>
      <c r="I643" s="44"/>
      <c r="J643" s="69" t="e">
        <f ca="1">SUMIFS(#REF!,#REF!,A643,#REF!,$J$2)</f>
        <v>#REF!</v>
      </c>
      <c r="K643" s="69" t="e">
        <f ca="1">SUMIFS(#REF!,#REF!,A643,#REF!,$K$2)</f>
        <v>#REF!</v>
      </c>
      <c r="L643" s="69" t="e">
        <f ca="1">SUMIFS(#REF!,#REF!,A643,#REF!,$L$2)</f>
        <v>#REF!</v>
      </c>
      <c r="M643" s="69" t="e">
        <f ca="1">SUMIFS(#REF!,#REF!,A643,#REF!,$M$2)</f>
        <v>#REF!</v>
      </c>
      <c r="N643" s="69" t="e">
        <f ca="1">SUMIFS(#REF!,#REF!,A643,#REF!,$N$2)</f>
        <v>#REF!</v>
      </c>
      <c r="O643" s="69" t="e">
        <f ca="1">SUMIFS(#REF!,#REF!,A643,#REF!,$O$2)</f>
        <v>#REF!</v>
      </c>
      <c r="P643" s="69" t="e">
        <f ca="1">SUMIFS(#REF!,#REF!,A643,#REF!,$P$2)</f>
        <v>#REF!</v>
      </c>
      <c r="Q643" s="69" t="e">
        <f ca="1">SUMIFS(#REF!,#REF!,A643,#REF!,$Q$2)</f>
        <v>#REF!</v>
      </c>
      <c r="R643" s="69" t="e">
        <f ca="1">SUMIFS(#REF!,#REF!,A643,#REF!,$R$2)</f>
        <v>#REF!</v>
      </c>
      <c r="S643" s="69" t="e">
        <f ca="1">SUMIFS(#REF!,#REF!,A643,#REF!,$S$2)</f>
        <v>#REF!</v>
      </c>
      <c r="T643" s="75"/>
      <c r="U643" s="44"/>
      <c r="V643" s="46"/>
      <c r="W643" s="69" t="e">
        <f ca="1">SUMIFS(#REF!,#REF!,A643,#REF!,$W$2,#REF!,$AK$1)</f>
        <v>#REF!</v>
      </c>
      <c r="X643" s="69" t="e">
        <f ca="1">SUMIFS(#REF!,#REF!,A643,#REF!,$X$2,#REF!,$AK$1)</f>
        <v>#REF!</v>
      </c>
      <c r="Y643" s="69" t="e">
        <f ca="1">SUMIFS(#REF!,#REF!,A643,#REF!,$Y$2,#REF!,$AK$1)</f>
        <v>#REF!</v>
      </c>
      <c r="Z643" s="69" t="e">
        <f ca="1">SUMIFS(#REF!,#REF!,A643,#REF!,$Z$2,#REF!,$AK$1)</f>
        <v>#REF!</v>
      </c>
      <c r="AA643" s="69" t="e">
        <f ca="1">SUMIFS(#REF!,#REF!,A643,#REF!,$AA$2,#REF!,$AK$1)</f>
        <v>#REF!</v>
      </c>
      <c r="AB643" s="69" t="e">
        <f ca="1">SUMIFS(#REF!,#REF!,A643,#REF!,$AB$2,#REF!,$AK$1)</f>
        <v>#REF!</v>
      </c>
      <c r="AC643" s="48"/>
      <c r="AD643" s="76">
        <f>SUMIFS('Inventory Matrix'!$E:$E,'Inventory Matrix'!$G:$G,$AD$2,'Inventory Matrix'!$B:$B,$AK$1,'Inventory Matrix'!$C:$C,A643)</f>
        <v>0</v>
      </c>
      <c r="AE643" s="70">
        <f>SUMIFS('Inventory Matrix'!$E:$E,'Inventory Matrix'!$G:$G,$AE$2,'Inventory Matrix'!$B:$B,$AK$1,'Inventory Matrix'!$C:$C,A643)</f>
        <v>0</v>
      </c>
      <c r="AF643" s="70">
        <f>SUMIFS('Inventory Matrix'!$E:$E,'Inventory Matrix'!$G:$G,$AF$2,'Inventory Matrix'!$B:$B,$AK$1,'Inventory Matrix'!$C:$C,A643)</f>
        <v>0</v>
      </c>
      <c r="AG643" s="77">
        <f>SUMIFS('Inventory Matrix'!$E:$E,'Inventory Matrix'!$G:$G,$AG$2,'Inventory Matrix'!$B:$B,$AK$1,'Inventory Matrix'!$C:$C,A643)</f>
        <v>0</v>
      </c>
      <c r="AH643" s="167" t="str">
        <f t="shared" ca="1" si="68"/>
        <v>-</v>
      </c>
      <c r="AI643" s="168" t="str">
        <f t="shared" ca="1" si="69"/>
        <v>-</v>
      </c>
      <c r="AJ643" s="173">
        <f t="shared" ca="1" si="78"/>
        <v>0</v>
      </c>
      <c r="AK643" s="169">
        <f>SUMIFS(Stock!$D:$D,Stock!$A:$A,$AK$1,Stock!$C:$C,A643)</f>
        <v>0</v>
      </c>
      <c r="AL643" s="55"/>
      <c r="AM643" s="69" t="e">
        <f ca="1">SUMIFS(#REF!,#REF!,A643,#REF!,$AM$2,#REF!,$AZ$1)</f>
        <v>#REF!</v>
      </c>
      <c r="AN643" s="69" t="e">
        <f ca="1">SUMIFS(#REF!,#REF!,A643,#REF!,$AN$2,#REF!,$AZ$1)</f>
        <v>#REF!</v>
      </c>
      <c r="AO643" s="69" t="e">
        <f ca="1">SUMIFS(#REF!,#REF!,A643,#REF!,$AO$2,#REF!,$AZ$1)</f>
        <v>#REF!</v>
      </c>
      <c r="AP643" s="69" t="e">
        <f ca="1">SUMIFS(#REF!,#REF!,A643,#REF!,$AP$2,#REF!,$AZ$1)</f>
        <v>#REF!</v>
      </c>
      <c r="AQ643" s="69" t="e">
        <f ca="1">SUMIFS(#REF!,#REF!,A643,#REF!,$AQ$2,#REF!,$AZ$1)</f>
        <v>#REF!</v>
      </c>
      <c r="AR643" s="69" t="e">
        <f ca="1">SUMIFS(#REF!,#REF!,A643,#REF!,$AR$2,#REF!,$AZ$1)</f>
        <v>#REF!</v>
      </c>
      <c r="AS643" s="81"/>
      <c r="AT643" s="82">
        <f>SUMIFS('Inventory Matrix'!$E:$E,'Inventory Matrix'!$G:$G,$AT$2,'Inventory Matrix'!$B:$B,$AZ$1,'Inventory Matrix'!$C:$C,A643)</f>
        <v>0</v>
      </c>
      <c r="AU643" s="82">
        <f>SUMIFS('Inventory Matrix'!$E:$E,'Inventory Matrix'!$G:$G,$AU$2,'Inventory Matrix'!$B:$B,$AZ$1,'Inventory Matrix'!$C:$C,A643)</f>
        <v>0</v>
      </c>
      <c r="AV643" s="82">
        <f>SUMIFS('Inventory Matrix'!$E:$E,'Inventory Matrix'!$G:$G,$AV$2,'Inventory Matrix'!$B:$B,$AZ$1,'Inventory Matrix'!$C:$C,A643)</f>
        <v>0</v>
      </c>
      <c r="AW643" s="83">
        <f>SUMIFS('Inventory Matrix'!$E:$E,'Inventory Matrix'!$G:$G,$AW$2,'Inventory Matrix'!$B:$B,$AZ$1,'Inventory Matrix'!$C:$C,A643)</f>
        <v>0</v>
      </c>
      <c r="AX643" s="85" t="str">
        <f t="shared" ca="1" si="70"/>
        <v>-</v>
      </c>
      <c r="AY643" s="88">
        <f t="shared" ca="1" si="71"/>
        <v>0</v>
      </c>
      <c r="AZ643" s="87">
        <f>SUMIFS(Stock!$D:$D,Stock!$A:$A,$AZ$1,Stock!$C:$C,A643)</f>
        <v>0</v>
      </c>
      <c r="BA643" s="55"/>
      <c r="BB643" s="69" t="e">
        <f ca="1">SUMIFS(#REF!,#REF!,A643,#REF!,$BB$2,#REF!,$BO$1)</f>
        <v>#REF!</v>
      </c>
      <c r="BC643" s="69" t="e">
        <f ca="1">SUMIFS(#REF!,#REF!,A643,#REF!,$BC$2,#REF!,$BO$1)</f>
        <v>#REF!</v>
      </c>
      <c r="BD643" s="69" t="e">
        <f ca="1">SUMIFS(#REF!,#REF!,A643,#REF!,$BD$2,#REF!,$BO$1)</f>
        <v>#REF!</v>
      </c>
      <c r="BE643" s="69" t="e">
        <f ca="1">SUMIFS(#REF!,#REF!,A643,#REF!,$BE$2,#REF!,$BO$1)</f>
        <v>#REF!</v>
      </c>
      <c r="BF643" s="69" t="e">
        <f ca="1">SUMIFS(#REF!,#REF!,A643,#REF!,$BF$2,#REF!,$BO$1)</f>
        <v>#REF!</v>
      </c>
      <c r="BG643" s="69" t="e">
        <f ca="1">SUMIFS(#REF!,#REF!,A643,#REF!,$BG$2,#REF!,$BO$1)</f>
        <v>#REF!</v>
      </c>
      <c r="BH643" s="60"/>
      <c r="BI643" s="82">
        <f>SUMIFS('Inventory Matrix'!$E:$E,'Inventory Matrix'!$G:$G,$BI$2,'Inventory Matrix'!$B:$B,$BO$1,'Inventory Matrix'!$C:$C,A643)</f>
        <v>0</v>
      </c>
      <c r="BJ643" s="82">
        <f>SUMIFS('Inventory Matrix'!$E:$E,'Inventory Matrix'!$G:$G,$BJ$2,'Inventory Matrix'!$B:$B,$BO$1,'Inventory Matrix'!$C:$C,A643)</f>
        <v>0</v>
      </c>
      <c r="BK643" s="82">
        <f>SUMIFS('Inventory Matrix'!$E:$E,'Inventory Matrix'!$G:$G,$BK$2,'Inventory Matrix'!$B:$B,$BO$1,'Inventory Matrix'!$C:$C,A643)</f>
        <v>0</v>
      </c>
      <c r="BL643" s="83">
        <f>SUMIFS('Inventory Matrix'!$E:$E,'Inventory Matrix'!$G:$G,$BL$2,'Inventory Matrix'!$B:$B,$BO$1,'Inventory Matrix'!$C:$C,A643)</f>
        <v>0</v>
      </c>
      <c r="BM643" s="85" t="str">
        <f t="shared" ca="1" si="72"/>
        <v>-</v>
      </c>
      <c r="BN643" s="86">
        <f t="shared" ca="1" si="73"/>
        <v>0</v>
      </c>
      <c r="BO643" s="87">
        <f>SUMIFS(Stock!$D:$D,Stock!$A:$A,$BO$1,Stock!$C:$C,A643)</f>
        <v>0</v>
      </c>
      <c r="BP643" s="55"/>
      <c r="BQ643" s="69" t="e">
        <f ca="1">SUMIFS(#REF!,#REF!,A643,#REF!,$BQ$2,#REF!,$CD$1)</f>
        <v>#REF!</v>
      </c>
      <c r="BR643" s="69" t="e">
        <f ca="1">SUMIFS(#REF!,#REF!,A643,#REF!,$BR$2,#REF!,$CD$1)</f>
        <v>#REF!</v>
      </c>
      <c r="BS643" s="69" t="e">
        <f ca="1">SUMIFS(#REF!,#REF!,A643,#REF!,$BS$2,#REF!,$CD$1)</f>
        <v>#REF!</v>
      </c>
      <c r="BT643" s="69" t="e">
        <f ca="1">SUMIFS(#REF!,#REF!,A643,#REF!,$BT$2,#REF!,$CD$1)</f>
        <v>#REF!</v>
      </c>
      <c r="BU643" s="69" t="e">
        <f ca="1">SUMIFS(#REF!,#REF!,A643,#REF!,$BU$2,#REF!,$CD$1)</f>
        <v>#REF!</v>
      </c>
      <c r="BV643" s="69" t="e">
        <f ca="1">SUMIFS(#REF!,#REF!,A643,#REF!,$BV$2,#REF!,$CD$1)</f>
        <v>#REF!</v>
      </c>
      <c r="BW643" s="60"/>
      <c r="BX643" s="82">
        <f>SUMIFS('Inventory Matrix'!$E:$E,'Inventory Matrix'!$G:$G,$BX$2,'Inventory Matrix'!$B:$B,$CD$1,'Inventory Matrix'!$C:$C,A643)</f>
        <v>0</v>
      </c>
      <c r="BY643" s="82">
        <f>SUMIFS('Inventory Matrix'!$E:$E,'Inventory Matrix'!$G:$G,$BY$2,'Inventory Matrix'!$B:$B,$CD$1,'Inventory Matrix'!$C:$C,A643)</f>
        <v>0</v>
      </c>
      <c r="BZ643" s="82">
        <f>SUMIFS('Inventory Matrix'!$E:$E,'Inventory Matrix'!$G:$G,$BZ$2,'Inventory Matrix'!$B:$B,$CD$1,'Inventory Matrix'!$C:$C,A643)</f>
        <v>0</v>
      </c>
      <c r="CA643" s="83">
        <f>SUMIFS('Inventory Matrix'!$E:$E,'Inventory Matrix'!$G:$G,$CA$2,'Inventory Matrix'!$B:$B,$CD$1,'Inventory Matrix'!$C:$C,A643)</f>
        <v>0</v>
      </c>
      <c r="CB643" s="85" t="str">
        <f t="shared" ca="1" si="74"/>
        <v>-</v>
      </c>
      <c r="CC643" s="88">
        <f t="shared" ca="1" si="75"/>
        <v>0</v>
      </c>
      <c r="CD643" s="87">
        <f>SUMIFS(Stock!$D:$D,Stock!$A:$A,$CD$1,Stock!$C:$C,A643)</f>
        <v>0</v>
      </c>
      <c r="CE643" s="55"/>
      <c r="CF643" s="69" t="e">
        <f ca="1">SUMIFS(#REF!,#REF!,A643,#REF!,$CF$2,#REF!,$CS$1)</f>
        <v>#REF!</v>
      </c>
      <c r="CG643" s="69" t="e">
        <f ca="1">SUMIFS(#REF!,#REF!,A643,#REF!,$CG$2,#REF!,$CS$1)</f>
        <v>#REF!</v>
      </c>
      <c r="CH643" s="69" t="e">
        <f ca="1">SUMIFS(#REF!,#REF!,A643,#REF!,$CH$2,#REF!,$CS$1)</f>
        <v>#REF!</v>
      </c>
      <c r="CI643" s="69" t="e">
        <f ca="1">SUMIFS(#REF!,#REF!,A643,#REF!,$CI$2,#REF!,$CS$1)</f>
        <v>#REF!</v>
      </c>
      <c r="CJ643" s="69" t="e">
        <f ca="1">SUMIFS(#REF!,#REF!,A643,#REF!,$CJ$2,#REF!,$CS$1)</f>
        <v>#REF!</v>
      </c>
      <c r="CK643" s="69" t="e">
        <f ca="1">SUMIFS(#REF!,#REF!,A643,#REF!,$CK$2,#REF!,$CS$1)</f>
        <v>#REF!</v>
      </c>
      <c r="CL643" s="60"/>
      <c r="CM643" s="82">
        <f>SUMIFS('Inventory Matrix'!$E:$E,'Inventory Matrix'!$G:$G,$CM$2,'Inventory Matrix'!$B:$B,$CD$1,'Inventory Matrix'!$C:$C,A643)</f>
        <v>0</v>
      </c>
      <c r="CN643" s="82">
        <f>SUMIFS('Inventory Matrix'!$E:$E,'Inventory Matrix'!$G:$G,$CN$2,'Inventory Matrix'!$B:$B,$CD$1,'Inventory Matrix'!$C:$C,A643)</f>
        <v>0</v>
      </c>
      <c r="CO643" s="82">
        <f>SUMIFS('Inventory Matrix'!$E:$E,'Inventory Matrix'!$G:$G,$CO$2,'Inventory Matrix'!$B:$B,$CD$1,'Inventory Matrix'!$C:$C,A643)</f>
        <v>0</v>
      </c>
      <c r="CP643" s="83">
        <f>SUMIFS('Inventory Matrix'!$E:$E,'Inventory Matrix'!$G:$G,$CP$2,'Inventory Matrix'!$B:$B,$CD$1,'Inventory Matrix'!$C:$C,A643)</f>
        <v>0</v>
      </c>
      <c r="CQ643" s="85" t="str">
        <f t="shared" ca="1" si="76"/>
        <v>-</v>
      </c>
      <c r="CR643" s="88">
        <f t="shared" ca="1" si="77"/>
        <v>0</v>
      </c>
      <c r="CS643" s="87">
        <f>SUMIFS(Stock!$D:$D,Stock!$A:$A,$CS$1,Stock!$C:$C,A643)</f>
        <v>0</v>
      </c>
      <c r="CT643" s="64"/>
      <c r="CU643" s="89">
        <f>SUMIFS(Stock!$D:$D,Stock!$A:$A,$CU$1,Stock!$C:$C,A643)</f>
        <v>0</v>
      </c>
      <c r="CV643" s="64"/>
      <c r="CW643" s="69" t="e">
        <f ca="1">SUMIFS(#REF!,#REF!,A643,#REF!,$CW$2,#REF!,$DC$1)</f>
        <v>#REF!</v>
      </c>
      <c r="CX643" s="69" t="e">
        <f ca="1">SUMIFS(#REF!,#REF!,A643,#REF!,$CX$2,#REF!,$DC$1)</f>
        <v>#REF!</v>
      </c>
      <c r="CY643" s="69" t="e">
        <f ca="1">SUMIFS(#REF!,#REF!,A643,#REF!,$CY$2,#REF!,$DC$1)</f>
        <v>#REF!</v>
      </c>
      <c r="CZ643" s="69" t="e">
        <f ca="1">SUMIFS(#REF!,#REF!,A643,#REF!,$CZ$2,#REF!,$DC$1)</f>
        <v>#REF!</v>
      </c>
      <c r="DA643" s="69" t="e">
        <f ca="1">SUMIFS(#REF!,#REF!,A643,#REF!,$DA$2,#REF!,$DC$1)</f>
        <v>#REF!</v>
      </c>
      <c r="DB643" s="69" t="e">
        <f ca="1">SUMIFS(#REF!,#REF!,A643,#REF!,$DB$2,#REF!,$DC$1)</f>
        <v>#REF!</v>
      </c>
      <c r="DC643" s="89">
        <f>SUMIFS(Stock!$D:$D,Stock!$A:$A,$DC$1,Stock!$C:$C,A643)</f>
        <v>0</v>
      </c>
      <c r="DD643" s="89">
        <f>SUMIFS(Stock!$D:$D,Stock!$A:$A,$DD$1,Stock!$C:$C,A643)</f>
        <v>0</v>
      </c>
      <c r="DE643" s="89">
        <f>SUMIFS(Stock!$D:$D,Stock!$A:$A,$DE$1,Stock!$C:$C,A643)</f>
        <v>0</v>
      </c>
      <c r="DF643" s="66"/>
      <c r="DG643" s="66"/>
      <c r="DH643" s="90">
        <f>SUMIFS('Inventory Matrix'!$E:$E,'Inventory Matrix'!$B:$B,$DH$2,'Inventory Matrix'!$G:$G,$DM$2,'Inventory Matrix'!$C:$C,A643)</f>
        <v>0</v>
      </c>
      <c r="DI643" s="90">
        <f>SUMIFS('Inventory Matrix'!$E:$E,'Inventory Matrix'!$B:$B,$DI$2,'Inventory Matrix'!$G:$G,$DM$2,'Inventory Matrix'!$C:$C,A643)</f>
        <v>0</v>
      </c>
      <c r="DJ643" s="90">
        <f>SUMIFS('Inventory Matrix'!$E:$E,'Inventory Matrix'!$B:$B,$DJ$2,'Inventory Matrix'!$G:$G,$DM$2,'Inventory Matrix'!$C:$C,A643)</f>
        <v>0</v>
      </c>
      <c r="DK643" s="90">
        <f>SUMIFS('Inventory Matrix'!$E:$E,'Inventory Matrix'!$B:$B,$DK$2,'Inventory Matrix'!$G:$G,$DM$2,'Inventory Matrix'!$C:$C,A643)</f>
        <v>0</v>
      </c>
      <c r="DL643" s="90">
        <f>SUMIFS('Inventory Matrix'!$E:$E,'Inventory Matrix'!$B:$B,$DL$2,'Inventory Matrix'!$G:$G,$DM$2,'Inventory Matrix'!$C:$C,A643)</f>
        <v>0</v>
      </c>
      <c r="DM643" s="91">
        <f>SUMIFS('Inventory Matrix'!$E:$E,'Inventory Matrix'!$G:$G,$DM$2,'Inventory Matrix'!$C:$C,A643)</f>
        <v>0</v>
      </c>
      <c r="DN643" s="48"/>
      <c r="DO643" s="90">
        <f>SUMIFS('Inventory Matrix'!$E:$E,'Inventory Matrix'!$B:$B,$DO$2,'Inventory Matrix'!$G:$G,$DT$2,'Inventory Matrix'!$C:$C,A643)</f>
        <v>0</v>
      </c>
      <c r="DP643" s="90">
        <f>SUMIFS('Inventory Matrix'!$E:$E,'Inventory Matrix'!$B:$B,$DP$2,'Inventory Matrix'!$G:$G,$DT$2,'Inventory Matrix'!$C:$C,A643)</f>
        <v>0</v>
      </c>
      <c r="DQ643" s="90">
        <f>SUMIFS('Inventory Matrix'!$E:$E,'Inventory Matrix'!$B:$B,$DQ$2,'Inventory Matrix'!$G:$G,$DT$2,'Inventory Matrix'!$C:$C,A643)</f>
        <v>0</v>
      </c>
      <c r="DR643" s="90">
        <f>SUMIFS('Inventory Matrix'!$E:$E,'Inventory Matrix'!$B:$B,$DR$2,'Inventory Matrix'!$G:$G,$DT$2,'Inventory Matrix'!$C:$C,A643)</f>
        <v>0</v>
      </c>
      <c r="DS643" s="90">
        <f>SUMIFS('Inventory Matrix'!$E:$E,'Inventory Matrix'!$B:$B,$DS$2,'Inventory Matrix'!$G:$G,$DT$2,'Inventory Matrix'!$C:$C,A643)</f>
        <v>0</v>
      </c>
      <c r="DT643" s="91">
        <f>SUMIFS('Inventory Matrix'!$E:$E,'Inventory Matrix'!$G:$G,$DT$2,'Inventory Matrix'!$C:$C,A643)</f>
        <v>0</v>
      </c>
      <c r="DU643" s="44"/>
      <c r="DV643" s="90">
        <f>SUMIFS('Inventory Matrix'!$E:$E,'Inventory Matrix'!$B:$B,$DV$2,'Inventory Matrix'!$G:$G,$EA$2,'Inventory Matrix'!$C:$C,A643)</f>
        <v>0</v>
      </c>
      <c r="DW643" s="90">
        <f>SUMIFS('Inventory Matrix'!$E:$E,'Inventory Matrix'!$B:$B,$DW$2,'Inventory Matrix'!$G:$G,$EA$2,'Inventory Matrix'!$C:$C,A643)</f>
        <v>0</v>
      </c>
      <c r="DX643" s="90">
        <f>SUMIFS('Inventory Matrix'!$E:$E,'Inventory Matrix'!$B:$B,$DX$2,'Inventory Matrix'!$G:$G,$EA$2,'Inventory Matrix'!$C:$C,A643)</f>
        <v>0</v>
      </c>
      <c r="DY643" s="90">
        <f>SUMIFS('Inventory Matrix'!$E:$E,'Inventory Matrix'!$B:$B,$DY$2,'Inventory Matrix'!$G:$G,$EA$2,'Inventory Matrix'!$C:$C,A643)</f>
        <v>0</v>
      </c>
      <c r="DZ643" s="90">
        <f>SUMIFS('Inventory Matrix'!$E:$E,'Inventory Matrix'!$B:$B,$DZ$2,'Inventory Matrix'!$G:$G,$EA$2,'Inventory Matrix'!$C:$C,A643)</f>
        <v>0</v>
      </c>
      <c r="EA643" s="91">
        <f>SUMIFS('Inventory Matrix'!$E:$E,'Inventory Matrix'!$G:$G,$EA$2,'Inventory Matrix'!$C:$C,A643)</f>
        <v>0</v>
      </c>
      <c r="EB643" s="44"/>
      <c r="EC643" s="90">
        <f>SUMIFS('Inventory Matrix'!$E:$E,'Inventory Matrix'!$B:$B,$EC$2,'Inventory Matrix'!$G:$G,$EH$2,'Inventory Matrix'!$C:$C,A643)</f>
        <v>0</v>
      </c>
      <c r="ED643" s="90">
        <f>SUMIFS('Inventory Matrix'!$E:$E,'Inventory Matrix'!$B:$B,$ED$2,'Inventory Matrix'!$G:$G,$EH$2,'Inventory Matrix'!$C:$C,A643)</f>
        <v>0</v>
      </c>
      <c r="EE643" s="90">
        <f>SUMIFS('Inventory Matrix'!$E:$E,'Inventory Matrix'!$B:$B,$EE$2,'Inventory Matrix'!$G:$G,$EH$2,'Inventory Matrix'!$C:$C,A643)</f>
        <v>0</v>
      </c>
      <c r="EF643" s="90">
        <f>SUMIFS('Inventory Matrix'!$E:$E,'Inventory Matrix'!$B:$B,$EF$2,'Inventory Matrix'!$G:$G,$EH$2,'Inventory Matrix'!$C:$C,A643)</f>
        <v>0</v>
      </c>
      <c r="EG643" s="90">
        <f>SUMIFS('Inventory Matrix'!$E:$E,'Inventory Matrix'!$B:$B,$EG$2,'Inventory Matrix'!$G:$G,$EH$2,'Inventory Matrix'!$C:$C,A643)</f>
        <v>0</v>
      </c>
      <c r="EH643" s="91">
        <f>SUMIFS('Inventory Matrix'!$E:$E,'Inventory Matrix'!$G:$G,$EH$2,'Inventory Matrix'!$C:$C,A643)</f>
        <v>0</v>
      </c>
      <c r="EI643" s="44"/>
    </row>
    <row r="644" spans="1:139" ht="13" x14ac:dyDescent="0.15">
      <c r="A644" s="38" t="str">
        <f t="shared" si="64"/>
        <v>MJYW3</v>
      </c>
      <c r="B644" s="39" t="s">
        <v>2186</v>
      </c>
      <c r="C644" s="40" t="s">
        <v>3158</v>
      </c>
      <c r="D644" s="40" t="s">
        <v>3159</v>
      </c>
      <c r="E644" s="41">
        <f t="shared" si="65"/>
        <v>0</v>
      </c>
      <c r="F644" s="41">
        <f>SUMIFS(Stock!$D:$D,Stock!$C:$C,A644)</f>
        <v>0</v>
      </c>
      <c r="G644" s="42" t="e">
        <f t="shared" ca="1" si="66"/>
        <v>#REF!</v>
      </c>
      <c r="H644" s="43">
        <f t="shared" ca="1" si="67"/>
        <v>0</v>
      </c>
      <c r="I644" s="44"/>
      <c r="J644" s="38" t="e">
        <f ca="1">SUMIFS(#REF!,#REF!,A644,#REF!,$J$2)</f>
        <v>#REF!</v>
      </c>
      <c r="K644" s="38" t="e">
        <f ca="1">SUMIFS(#REF!,#REF!,A644,#REF!,$K$2)</f>
        <v>#REF!</v>
      </c>
      <c r="L644" s="38" t="e">
        <f ca="1">SUMIFS(#REF!,#REF!,A644,#REF!,$L$2)</f>
        <v>#REF!</v>
      </c>
      <c r="M644" s="38" t="e">
        <f ca="1">SUMIFS(#REF!,#REF!,A644,#REF!,$M$2)</f>
        <v>#REF!</v>
      </c>
      <c r="N644" s="38" t="e">
        <f ca="1">SUMIFS(#REF!,#REF!,A644,#REF!,$N$2)</f>
        <v>#REF!</v>
      </c>
      <c r="O644" s="38" t="e">
        <f ca="1">SUMIFS(#REF!,#REF!,A644,#REF!,$O$2)</f>
        <v>#REF!</v>
      </c>
      <c r="P644" s="38" t="e">
        <f ca="1">SUMIFS(#REF!,#REF!,A644,#REF!,$P$2)</f>
        <v>#REF!</v>
      </c>
      <c r="Q644" s="38" t="e">
        <f ca="1">SUMIFS(#REF!,#REF!,A644,#REF!,$Q$2)</f>
        <v>#REF!</v>
      </c>
      <c r="R644" s="38" t="e">
        <f ca="1">SUMIFS(#REF!,#REF!,A644,#REF!,$R$2)</f>
        <v>#REF!</v>
      </c>
      <c r="S644" s="38" t="e">
        <f ca="1">SUMIFS(#REF!,#REF!,A644,#REF!,$S$2)</f>
        <v>#REF!</v>
      </c>
      <c r="T644" s="45"/>
      <c r="U644" s="44"/>
      <c r="V644" s="46"/>
      <c r="W644" s="38" t="e">
        <f ca="1">SUMIFS(#REF!,#REF!,A644,#REF!,$W$2,#REF!,$AK$1)</f>
        <v>#REF!</v>
      </c>
      <c r="X644" s="38" t="e">
        <f ca="1">SUMIFS(#REF!,#REF!,A644,#REF!,$X$2,#REF!,$AK$1)</f>
        <v>#REF!</v>
      </c>
      <c r="Y644" s="38" t="e">
        <f ca="1">SUMIFS(#REF!,#REF!,A644,#REF!,$Y$2,#REF!,$AK$1)</f>
        <v>#REF!</v>
      </c>
      <c r="Z644" s="38" t="e">
        <f ca="1">SUMIFS(#REF!,#REF!,A644,#REF!,$Z$2,#REF!,$AK$1)</f>
        <v>#REF!</v>
      </c>
      <c r="AA644" s="38" t="e">
        <f ca="1">SUMIFS(#REF!,#REF!,A644,#REF!,$AA$2,#REF!,$AK$1)</f>
        <v>#REF!</v>
      </c>
      <c r="AB644" s="38" t="e">
        <f ca="1">SUMIFS(#REF!,#REF!,A644,#REF!,$AB$2,#REF!,$AK$1)</f>
        <v>#REF!</v>
      </c>
      <c r="AC644" s="48"/>
      <c r="AD644" s="92">
        <f>SUMIFS('Inventory Matrix'!$E:$E,'Inventory Matrix'!$G:$G,$AD$2,'Inventory Matrix'!$B:$B,$AK$1,'Inventory Matrix'!$C:$C,A644)</f>
        <v>0</v>
      </c>
      <c r="AE644" s="39">
        <f>SUMIFS('Inventory Matrix'!$E:$E,'Inventory Matrix'!$G:$G,$AE$2,'Inventory Matrix'!$B:$B,$AK$1,'Inventory Matrix'!$C:$C,A644)</f>
        <v>0</v>
      </c>
      <c r="AF644" s="39">
        <f>SUMIFS('Inventory Matrix'!$E:$E,'Inventory Matrix'!$G:$G,$AF$2,'Inventory Matrix'!$B:$B,$AK$1,'Inventory Matrix'!$C:$C,A644)</f>
        <v>0</v>
      </c>
      <c r="AG644" s="93">
        <f>SUMIFS('Inventory Matrix'!$E:$E,'Inventory Matrix'!$G:$G,$AG$2,'Inventory Matrix'!$B:$B,$AK$1,'Inventory Matrix'!$C:$C,A644)</f>
        <v>0</v>
      </c>
      <c r="AH644" s="170" t="str">
        <f t="shared" ca="1" si="68"/>
        <v>-</v>
      </c>
      <c r="AI644" s="171" t="str">
        <f t="shared" ca="1" si="69"/>
        <v>-</v>
      </c>
      <c r="AJ644" s="174">
        <f t="shared" ca="1" si="78"/>
        <v>0</v>
      </c>
      <c r="AK644" s="172">
        <f>SUMIFS(Stock!$D:$D,Stock!$A:$A,$AK$1,Stock!$C:$C,A644)</f>
        <v>0</v>
      </c>
      <c r="AL644" s="55"/>
      <c r="AM644" s="38" t="e">
        <f ca="1">SUMIFS(#REF!,#REF!,A644,#REF!,$AM$2,#REF!,$AZ$1)</f>
        <v>#REF!</v>
      </c>
      <c r="AN644" s="38" t="e">
        <f ca="1">SUMIFS(#REF!,#REF!,A644,#REF!,$AN$2,#REF!,$AZ$1)</f>
        <v>#REF!</v>
      </c>
      <c r="AO644" s="38" t="e">
        <f ca="1">SUMIFS(#REF!,#REF!,A644,#REF!,$AO$2,#REF!,$AZ$1)</f>
        <v>#REF!</v>
      </c>
      <c r="AP644" s="38" t="e">
        <f ca="1">SUMIFS(#REF!,#REF!,A644,#REF!,$AP$2,#REF!,$AZ$1)</f>
        <v>#REF!</v>
      </c>
      <c r="AQ644" s="38" t="e">
        <f ca="1">SUMIFS(#REF!,#REF!,A644,#REF!,$AQ$2,#REF!,$AZ$1)</f>
        <v>#REF!</v>
      </c>
      <c r="AR644" s="38" t="e">
        <f ca="1">SUMIFS(#REF!,#REF!,A644,#REF!,$AR$2,#REF!,$AZ$1)</f>
        <v>#REF!</v>
      </c>
      <c r="AS644" s="81"/>
      <c r="AT644" s="49">
        <f>SUMIFS('Inventory Matrix'!$E:$E,'Inventory Matrix'!$G:$G,$AT$2,'Inventory Matrix'!$B:$B,$AZ$1,'Inventory Matrix'!$C:$C,A644)</f>
        <v>0</v>
      </c>
      <c r="AU644" s="49">
        <f>SUMIFS('Inventory Matrix'!$E:$E,'Inventory Matrix'!$G:$G,$AU$2,'Inventory Matrix'!$B:$B,$AZ$1,'Inventory Matrix'!$C:$C,A644)</f>
        <v>0</v>
      </c>
      <c r="AV644" s="49">
        <f>SUMIFS('Inventory Matrix'!$E:$E,'Inventory Matrix'!$G:$G,$AV$2,'Inventory Matrix'!$B:$B,$AZ$1,'Inventory Matrix'!$C:$C,A644)</f>
        <v>0</v>
      </c>
      <c r="AW644" s="57">
        <f>SUMIFS('Inventory Matrix'!$E:$E,'Inventory Matrix'!$G:$G,$AW$2,'Inventory Matrix'!$B:$B,$AZ$1,'Inventory Matrix'!$C:$C,A644)</f>
        <v>0</v>
      </c>
      <c r="AX644" s="96" t="str">
        <f t="shared" ca="1" si="70"/>
        <v>-</v>
      </c>
      <c r="AY644" s="63">
        <f t="shared" ca="1" si="71"/>
        <v>0</v>
      </c>
      <c r="AZ644" s="97">
        <f>SUMIFS(Stock!$D:$D,Stock!$A:$A,$AZ$1,Stock!$C:$C,A644)</f>
        <v>0</v>
      </c>
      <c r="BA644" s="55"/>
      <c r="BB644" s="38" t="e">
        <f ca="1">SUMIFS(#REF!,#REF!,A644,#REF!,$BB$2,#REF!,$BO$1)</f>
        <v>#REF!</v>
      </c>
      <c r="BC644" s="38" t="e">
        <f ca="1">SUMIFS(#REF!,#REF!,A644,#REF!,$BC$2,#REF!,$BO$1)</f>
        <v>#REF!</v>
      </c>
      <c r="BD644" s="38" t="e">
        <f ca="1">SUMIFS(#REF!,#REF!,A644,#REF!,$BD$2,#REF!,$BO$1)</f>
        <v>#REF!</v>
      </c>
      <c r="BE644" s="38" t="e">
        <f ca="1">SUMIFS(#REF!,#REF!,A644,#REF!,$BE$2,#REF!,$BO$1)</f>
        <v>#REF!</v>
      </c>
      <c r="BF644" s="38" t="e">
        <f ca="1">SUMIFS(#REF!,#REF!,A644,#REF!,$BF$2,#REF!,$BO$1)</f>
        <v>#REF!</v>
      </c>
      <c r="BG644" s="38" t="e">
        <f ca="1">SUMIFS(#REF!,#REF!,A644,#REF!,$BG$2,#REF!,$BO$1)</f>
        <v>#REF!</v>
      </c>
      <c r="BH644" s="60"/>
      <c r="BI644" s="49">
        <f>SUMIFS('Inventory Matrix'!$E:$E,'Inventory Matrix'!$G:$G,$BI$2,'Inventory Matrix'!$B:$B,$BO$1,'Inventory Matrix'!$C:$C,A644)</f>
        <v>0</v>
      </c>
      <c r="BJ644" s="49">
        <f>SUMIFS('Inventory Matrix'!$E:$E,'Inventory Matrix'!$G:$G,$BJ$2,'Inventory Matrix'!$B:$B,$BO$1,'Inventory Matrix'!$C:$C,A644)</f>
        <v>0</v>
      </c>
      <c r="BK644" s="49">
        <f>SUMIFS('Inventory Matrix'!$E:$E,'Inventory Matrix'!$G:$G,$BK$2,'Inventory Matrix'!$B:$B,$BO$1,'Inventory Matrix'!$C:$C,A644)</f>
        <v>0</v>
      </c>
      <c r="BL644" s="57">
        <f>SUMIFS('Inventory Matrix'!$E:$E,'Inventory Matrix'!$G:$G,$BL$2,'Inventory Matrix'!$B:$B,$BO$1,'Inventory Matrix'!$C:$C,A644)</f>
        <v>0</v>
      </c>
      <c r="BM644" s="96" t="str">
        <f t="shared" ca="1" si="72"/>
        <v>-</v>
      </c>
      <c r="BN644" s="62">
        <f t="shared" ca="1" si="73"/>
        <v>0</v>
      </c>
      <c r="BO644" s="97">
        <f>SUMIFS(Stock!$D:$D,Stock!$A:$A,$BO$1,Stock!$C:$C,A644)</f>
        <v>0</v>
      </c>
      <c r="BP644" s="55"/>
      <c r="BQ644" s="38" t="e">
        <f ca="1">SUMIFS(#REF!,#REF!,A644,#REF!,$BQ$2,#REF!,$CD$1)</f>
        <v>#REF!</v>
      </c>
      <c r="BR644" s="38" t="e">
        <f ca="1">SUMIFS(#REF!,#REF!,A644,#REF!,$BR$2,#REF!,$CD$1)</f>
        <v>#REF!</v>
      </c>
      <c r="BS644" s="38" t="e">
        <f ca="1">SUMIFS(#REF!,#REF!,A644,#REF!,$BS$2,#REF!,$CD$1)</f>
        <v>#REF!</v>
      </c>
      <c r="BT644" s="38" t="e">
        <f ca="1">SUMIFS(#REF!,#REF!,A644,#REF!,$BT$2,#REF!,$CD$1)</f>
        <v>#REF!</v>
      </c>
      <c r="BU644" s="38" t="e">
        <f ca="1">SUMIFS(#REF!,#REF!,A644,#REF!,$BU$2,#REF!,$CD$1)</f>
        <v>#REF!</v>
      </c>
      <c r="BV644" s="38" t="e">
        <f ca="1">SUMIFS(#REF!,#REF!,A644,#REF!,$BV$2,#REF!,$CD$1)</f>
        <v>#REF!</v>
      </c>
      <c r="BW644" s="60"/>
      <c r="BX644" s="49">
        <f>SUMIFS('Inventory Matrix'!$E:$E,'Inventory Matrix'!$G:$G,$BX$2,'Inventory Matrix'!$B:$B,$CD$1,'Inventory Matrix'!$C:$C,A644)</f>
        <v>0</v>
      </c>
      <c r="BY644" s="49">
        <f>SUMIFS('Inventory Matrix'!$E:$E,'Inventory Matrix'!$G:$G,$BY$2,'Inventory Matrix'!$B:$B,$CD$1,'Inventory Matrix'!$C:$C,A644)</f>
        <v>0</v>
      </c>
      <c r="BZ644" s="49">
        <f>SUMIFS('Inventory Matrix'!$E:$E,'Inventory Matrix'!$G:$G,$BZ$2,'Inventory Matrix'!$B:$B,$CD$1,'Inventory Matrix'!$C:$C,A644)</f>
        <v>0</v>
      </c>
      <c r="CA644" s="57">
        <f>SUMIFS('Inventory Matrix'!$E:$E,'Inventory Matrix'!$G:$G,$CA$2,'Inventory Matrix'!$B:$B,$CD$1,'Inventory Matrix'!$C:$C,A644)</f>
        <v>0</v>
      </c>
      <c r="CB644" s="96" t="str">
        <f t="shared" ca="1" si="74"/>
        <v>-</v>
      </c>
      <c r="CC644" s="63">
        <f t="shared" ca="1" si="75"/>
        <v>0</v>
      </c>
      <c r="CD644" s="97">
        <f>SUMIFS(Stock!$D:$D,Stock!$A:$A,$CD$1,Stock!$C:$C,A644)</f>
        <v>0</v>
      </c>
      <c r="CE644" s="55"/>
      <c r="CF644" s="38" t="e">
        <f ca="1">SUMIFS(#REF!,#REF!,A644,#REF!,$CF$2,#REF!,$CS$1)</f>
        <v>#REF!</v>
      </c>
      <c r="CG644" s="38" t="e">
        <f ca="1">SUMIFS(#REF!,#REF!,A644,#REF!,$CG$2,#REF!,$CS$1)</f>
        <v>#REF!</v>
      </c>
      <c r="CH644" s="38" t="e">
        <f ca="1">SUMIFS(#REF!,#REF!,A644,#REF!,$CH$2,#REF!,$CS$1)</f>
        <v>#REF!</v>
      </c>
      <c r="CI644" s="38" t="e">
        <f ca="1">SUMIFS(#REF!,#REF!,A644,#REF!,$CI$2,#REF!,$CS$1)</f>
        <v>#REF!</v>
      </c>
      <c r="CJ644" s="38" t="e">
        <f ca="1">SUMIFS(#REF!,#REF!,A644,#REF!,$CJ$2,#REF!,$CS$1)</f>
        <v>#REF!</v>
      </c>
      <c r="CK644" s="38" t="e">
        <f ca="1">SUMIFS(#REF!,#REF!,A644,#REF!,$CK$2,#REF!,$CS$1)</f>
        <v>#REF!</v>
      </c>
      <c r="CL644" s="60"/>
      <c r="CM644" s="49">
        <f>SUMIFS('Inventory Matrix'!$E:$E,'Inventory Matrix'!$G:$G,$CM$2,'Inventory Matrix'!$B:$B,$CD$1,'Inventory Matrix'!$C:$C,A644)</f>
        <v>0</v>
      </c>
      <c r="CN644" s="49">
        <f>SUMIFS('Inventory Matrix'!$E:$E,'Inventory Matrix'!$G:$G,$CN$2,'Inventory Matrix'!$B:$B,$CD$1,'Inventory Matrix'!$C:$C,A644)</f>
        <v>0</v>
      </c>
      <c r="CO644" s="49">
        <f>SUMIFS('Inventory Matrix'!$E:$E,'Inventory Matrix'!$G:$G,$CO$2,'Inventory Matrix'!$B:$B,$CD$1,'Inventory Matrix'!$C:$C,A644)</f>
        <v>0</v>
      </c>
      <c r="CP644" s="57">
        <f>SUMIFS('Inventory Matrix'!$E:$E,'Inventory Matrix'!$G:$G,$CP$2,'Inventory Matrix'!$B:$B,$CD$1,'Inventory Matrix'!$C:$C,A644)</f>
        <v>0</v>
      </c>
      <c r="CQ644" s="96" t="str">
        <f t="shared" ca="1" si="76"/>
        <v>-</v>
      </c>
      <c r="CR644" s="63">
        <f t="shared" ca="1" si="77"/>
        <v>0</v>
      </c>
      <c r="CS644" s="97">
        <f>SUMIFS(Stock!$D:$D,Stock!$A:$A,$CS$1,Stock!$C:$C,A644)</f>
        <v>0</v>
      </c>
      <c r="CT644" s="64"/>
      <c r="CU644" s="65">
        <f>SUMIFS(Stock!$D:$D,Stock!$A:$A,$CU$1,Stock!$C:$C,A644)</f>
        <v>0</v>
      </c>
      <c r="CV644" s="64"/>
      <c r="CW644" s="38" t="e">
        <f ca="1">SUMIFS(#REF!,#REF!,A644,#REF!,$CW$2,#REF!,$DC$1)</f>
        <v>#REF!</v>
      </c>
      <c r="CX644" s="38" t="e">
        <f ca="1">SUMIFS(#REF!,#REF!,A644,#REF!,$CX$2,#REF!,$DC$1)</f>
        <v>#REF!</v>
      </c>
      <c r="CY644" s="38" t="e">
        <f ca="1">SUMIFS(#REF!,#REF!,A644,#REF!,$CY$2,#REF!,$DC$1)</f>
        <v>#REF!</v>
      </c>
      <c r="CZ644" s="38" t="e">
        <f ca="1">SUMIFS(#REF!,#REF!,A644,#REF!,$CZ$2,#REF!,$DC$1)</f>
        <v>#REF!</v>
      </c>
      <c r="DA644" s="38" t="e">
        <f ca="1">SUMIFS(#REF!,#REF!,A644,#REF!,$DA$2,#REF!,$DC$1)</f>
        <v>#REF!</v>
      </c>
      <c r="DB644" s="38" t="e">
        <f ca="1">SUMIFS(#REF!,#REF!,A644,#REF!,$DB$2,#REF!,$DC$1)</f>
        <v>#REF!</v>
      </c>
      <c r="DC644" s="65">
        <f>SUMIFS(Stock!$D:$D,Stock!$A:$A,$DC$1,Stock!$C:$C,A644)</f>
        <v>0</v>
      </c>
      <c r="DD644" s="65">
        <f>SUMIFS(Stock!$D:$D,Stock!$A:$A,$DD$1,Stock!$C:$C,A644)</f>
        <v>0</v>
      </c>
      <c r="DE644" s="65">
        <f>SUMIFS(Stock!$D:$D,Stock!$A:$A,$DE$1,Stock!$C:$C,A644)</f>
        <v>0</v>
      </c>
      <c r="DF644" s="66"/>
      <c r="DG644" s="66"/>
      <c r="DH644" s="67">
        <f>SUMIFS('Inventory Matrix'!$E:$E,'Inventory Matrix'!$B:$B,$DH$2,'Inventory Matrix'!$G:$G,$DM$2,'Inventory Matrix'!$C:$C,A644)</f>
        <v>0</v>
      </c>
      <c r="DI644" s="67">
        <f>SUMIFS('Inventory Matrix'!$E:$E,'Inventory Matrix'!$B:$B,$DI$2,'Inventory Matrix'!$G:$G,$DM$2,'Inventory Matrix'!$C:$C,A644)</f>
        <v>0</v>
      </c>
      <c r="DJ644" s="67">
        <f>SUMIFS('Inventory Matrix'!$E:$E,'Inventory Matrix'!$B:$B,$DJ$2,'Inventory Matrix'!$G:$G,$DM$2,'Inventory Matrix'!$C:$C,A644)</f>
        <v>0</v>
      </c>
      <c r="DK644" s="67">
        <f>SUMIFS('Inventory Matrix'!$E:$E,'Inventory Matrix'!$B:$B,$DK$2,'Inventory Matrix'!$G:$G,$DM$2,'Inventory Matrix'!$C:$C,A644)</f>
        <v>0</v>
      </c>
      <c r="DL644" s="67">
        <f>SUMIFS('Inventory Matrix'!$E:$E,'Inventory Matrix'!$B:$B,$DL$2,'Inventory Matrix'!$G:$G,$DM$2,'Inventory Matrix'!$C:$C,A644)</f>
        <v>0</v>
      </c>
      <c r="DM644" s="98">
        <f>SUMIFS('Inventory Matrix'!$E:$E,'Inventory Matrix'!$G:$G,$DM$2,'Inventory Matrix'!$C:$C,A644)</f>
        <v>0</v>
      </c>
      <c r="DN644" s="48"/>
      <c r="DO644" s="67">
        <f>SUMIFS('Inventory Matrix'!$E:$E,'Inventory Matrix'!$B:$B,$DO$2,'Inventory Matrix'!$G:$G,$DT$2,'Inventory Matrix'!$C:$C,A644)</f>
        <v>0</v>
      </c>
      <c r="DP644" s="67">
        <f>SUMIFS('Inventory Matrix'!$E:$E,'Inventory Matrix'!$B:$B,$DP$2,'Inventory Matrix'!$G:$G,$DT$2,'Inventory Matrix'!$C:$C,A644)</f>
        <v>0</v>
      </c>
      <c r="DQ644" s="67">
        <f>SUMIFS('Inventory Matrix'!$E:$E,'Inventory Matrix'!$B:$B,$DQ$2,'Inventory Matrix'!$G:$G,$DT$2,'Inventory Matrix'!$C:$C,A644)</f>
        <v>0</v>
      </c>
      <c r="DR644" s="67">
        <f>SUMIFS('Inventory Matrix'!$E:$E,'Inventory Matrix'!$B:$B,$DR$2,'Inventory Matrix'!$G:$G,$DT$2,'Inventory Matrix'!$C:$C,A644)</f>
        <v>0</v>
      </c>
      <c r="DS644" s="67">
        <f>SUMIFS('Inventory Matrix'!$E:$E,'Inventory Matrix'!$B:$B,$DS$2,'Inventory Matrix'!$G:$G,$DT$2,'Inventory Matrix'!$C:$C,A644)</f>
        <v>0</v>
      </c>
      <c r="DT644" s="98">
        <f>SUMIFS('Inventory Matrix'!$E:$E,'Inventory Matrix'!$G:$G,$DT$2,'Inventory Matrix'!$C:$C,A644)</f>
        <v>0</v>
      </c>
      <c r="DU644" s="44"/>
      <c r="DV644" s="67">
        <f>SUMIFS('Inventory Matrix'!$E:$E,'Inventory Matrix'!$B:$B,$DV$2,'Inventory Matrix'!$G:$G,$EA$2,'Inventory Matrix'!$C:$C,A644)</f>
        <v>0</v>
      </c>
      <c r="DW644" s="67">
        <f>SUMIFS('Inventory Matrix'!$E:$E,'Inventory Matrix'!$B:$B,$DW$2,'Inventory Matrix'!$G:$G,$EA$2,'Inventory Matrix'!$C:$C,A644)</f>
        <v>0</v>
      </c>
      <c r="DX644" s="67">
        <f>SUMIFS('Inventory Matrix'!$E:$E,'Inventory Matrix'!$B:$B,$DX$2,'Inventory Matrix'!$G:$G,$EA$2,'Inventory Matrix'!$C:$C,A644)</f>
        <v>0</v>
      </c>
      <c r="DY644" s="67">
        <f>SUMIFS('Inventory Matrix'!$E:$E,'Inventory Matrix'!$B:$B,$DY$2,'Inventory Matrix'!$G:$G,$EA$2,'Inventory Matrix'!$C:$C,A644)</f>
        <v>0</v>
      </c>
      <c r="DZ644" s="67">
        <f>SUMIFS('Inventory Matrix'!$E:$E,'Inventory Matrix'!$B:$B,$DZ$2,'Inventory Matrix'!$G:$G,$EA$2,'Inventory Matrix'!$C:$C,A644)</f>
        <v>0</v>
      </c>
      <c r="EA644" s="98">
        <f>SUMIFS('Inventory Matrix'!$E:$E,'Inventory Matrix'!$G:$G,$EA$2,'Inventory Matrix'!$C:$C,A644)</f>
        <v>0</v>
      </c>
      <c r="EB644" s="44"/>
      <c r="EC644" s="67">
        <f>SUMIFS('Inventory Matrix'!$E:$E,'Inventory Matrix'!$B:$B,$EC$2,'Inventory Matrix'!$G:$G,$EH$2,'Inventory Matrix'!$C:$C,A644)</f>
        <v>0</v>
      </c>
      <c r="ED644" s="67">
        <f>SUMIFS('Inventory Matrix'!$E:$E,'Inventory Matrix'!$B:$B,$ED$2,'Inventory Matrix'!$G:$G,$EH$2,'Inventory Matrix'!$C:$C,A644)</f>
        <v>0</v>
      </c>
      <c r="EE644" s="67">
        <f>SUMIFS('Inventory Matrix'!$E:$E,'Inventory Matrix'!$B:$B,$EE$2,'Inventory Matrix'!$G:$G,$EH$2,'Inventory Matrix'!$C:$C,A644)</f>
        <v>0</v>
      </c>
      <c r="EF644" s="67">
        <f>SUMIFS('Inventory Matrix'!$E:$E,'Inventory Matrix'!$B:$B,$EF$2,'Inventory Matrix'!$G:$G,$EH$2,'Inventory Matrix'!$C:$C,A644)</f>
        <v>0</v>
      </c>
      <c r="EG644" s="67">
        <f>SUMIFS('Inventory Matrix'!$E:$E,'Inventory Matrix'!$B:$B,$EG$2,'Inventory Matrix'!$G:$G,$EH$2,'Inventory Matrix'!$C:$C,A644)</f>
        <v>0</v>
      </c>
      <c r="EH644" s="98">
        <f>SUMIFS('Inventory Matrix'!$E:$E,'Inventory Matrix'!$G:$G,$EH$2,'Inventory Matrix'!$C:$C,A644)</f>
        <v>0</v>
      </c>
      <c r="EI644" s="44"/>
    </row>
    <row r="645" spans="1:139" ht="13" x14ac:dyDescent="0.15">
      <c r="A645" s="69" t="str">
        <f t="shared" si="64"/>
        <v>MJYX3</v>
      </c>
      <c r="B645" s="70" t="s">
        <v>2186</v>
      </c>
      <c r="C645" s="71" t="s">
        <v>3160</v>
      </c>
      <c r="D645" s="71" t="s">
        <v>3161</v>
      </c>
      <c r="E645" s="72">
        <f t="shared" si="65"/>
        <v>0</v>
      </c>
      <c r="F645" s="72">
        <f>SUMIFS(Stock!$D:$D,Stock!$C:$C,A645)</f>
        <v>0</v>
      </c>
      <c r="G645" s="73" t="e">
        <f t="shared" ca="1" si="66"/>
        <v>#REF!</v>
      </c>
      <c r="H645" s="74">
        <f t="shared" ca="1" si="67"/>
        <v>0</v>
      </c>
      <c r="I645" s="44"/>
      <c r="J645" s="69" t="e">
        <f ca="1">SUMIFS(#REF!,#REF!,A645,#REF!,$J$2)</f>
        <v>#REF!</v>
      </c>
      <c r="K645" s="69" t="e">
        <f ca="1">SUMIFS(#REF!,#REF!,A645,#REF!,$K$2)</f>
        <v>#REF!</v>
      </c>
      <c r="L645" s="69" t="e">
        <f ca="1">SUMIFS(#REF!,#REF!,A645,#REF!,$L$2)</f>
        <v>#REF!</v>
      </c>
      <c r="M645" s="69" t="e">
        <f ca="1">SUMIFS(#REF!,#REF!,A645,#REF!,$M$2)</f>
        <v>#REF!</v>
      </c>
      <c r="N645" s="69" t="e">
        <f ca="1">SUMIFS(#REF!,#REF!,A645,#REF!,$N$2)</f>
        <v>#REF!</v>
      </c>
      <c r="O645" s="69" t="e">
        <f ca="1">SUMIFS(#REF!,#REF!,A645,#REF!,$O$2)</f>
        <v>#REF!</v>
      </c>
      <c r="P645" s="69" t="e">
        <f ca="1">SUMIFS(#REF!,#REF!,A645,#REF!,$P$2)</f>
        <v>#REF!</v>
      </c>
      <c r="Q645" s="69" t="e">
        <f ca="1">SUMIFS(#REF!,#REF!,A645,#REF!,$Q$2)</f>
        <v>#REF!</v>
      </c>
      <c r="R645" s="69" t="e">
        <f ca="1">SUMIFS(#REF!,#REF!,A645,#REF!,$R$2)</f>
        <v>#REF!</v>
      </c>
      <c r="S645" s="69" t="e">
        <f ca="1">SUMIFS(#REF!,#REF!,A645,#REF!,$S$2)</f>
        <v>#REF!</v>
      </c>
      <c r="T645" s="75"/>
      <c r="U645" s="44"/>
      <c r="V645" s="46"/>
      <c r="W645" s="69" t="e">
        <f ca="1">SUMIFS(#REF!,#REF!,A645,#REF!,$W$2,#REF!,$AK$1)</f>
        <v>#REF!</v>
      </c>
      <c r="X645" s="69" t="e">
        <f ca="1">SUMIFS(#REF!,#REF!,A645,#REF!,$X$2,#REF!,$AK$1)</f>
        <v>#REF!</v>
      </c>
      <c r="Y645" s="69" t="e">
        <f ca="1">SUMIFS(#REF!,#REF!,A645,#REF!,$Y$2,#REF!,$AK$1)</f>
        <v>#REF!</v>
      </c>
      <c r="Z645" s="69" t="e">
        <f ca="1">SUMIFS(#REF!,#REF!,A645,#REF!,$Z$2,#REF!,$AK$1)</f>
        <v>#REF!</v>
      </c>
      <c r="AA645" s="69" t="e">
        <f ca="1">SUMIFS(#REF!,#REF!,A645,#REF!,$AA$2,#REF!,$AK$1)</f>
        <v>#REF!</v>
      </c>
      <c r="AB645" s="69" t="e">
        <f ca="1">SUMIFS(#REF!,#REF!,A645,#REF!,$AB$2,#REF!,$AK$1)</f>
        <v>#REF!</v>
      </c>
      <c r="AC645" s="48"/>
      <c r="AD645" s="76">
        <f>SUMIFS('Inventory Matrix'!$E:$E,'Inventory Matrix'!$G:$G,$AD$2,'Inventory Matrix'!$B:$B,$AK$1,'Inventory Matrix'!$C:$C,A645)</f>
        <v>0</v>
      </c>
      <c r="AE645" s="70">
        <f>SUMIFS('Inventory Matrix'!$E:$E,'Inventory Matrix'!$G:$G,$AE$2,'Inventory Matrix'!$B:$B,$AK$1,'Inventory Matrix'!$C:$C,A645)</f>
        <v>0</v>
      </c>
      <c r="AF645" s="70">
        <f>SUMIFS('Inventory Matrix'!$E:$E,'Inventory Matrix'!$G:$G,$AF$2,'Inventory Matrix'!$B:$B,$AK$1,'Inventory Matrix'!$C:$C,A645)</f>
        <v>0</v>
      </c>
      <c r="AG645" s="77">
        <f>SUMIFS('Inventory Matrix'!$E:$E,'Inventory Matrix'!$G:$G,$AG$2,'Inventory Matrix'!$B:$B,$AK$1,'Inventory Matrix'!$C:$C,A645)</f>
        <v>0</v>
      </c>
      <c r="AH645" s="167" t="str">
        <f t="shared" ca="1" si="68"/>
        <v>-</v>
      </c>
      <c r="AI645" s="168" t="str">
        <f t="shared" ca="1" si="69"/>
        <v>-</v>
      </c>
      <c r="AJ645" s="173">
        <f t="shared" ca="1" si="78"/>
        <v>0</v>
      </c>
      <c r="AK645" s="169">
        <f>SUMIFS(Stock!$D:$D,Stock!$A:$A,$AK$1,Stock!$C:$C,A645)</f>
        <v>0</v>
      </c>
      <c r="AL645" s="55"/>
      <c r="AM645" s="69" t="e">
        <f ca="1">SUMIFS(#REF!,#REF!,A645,#REF!,$AM$2,#REF!,$AZ$1)</f>
        <v>#REF!</v>
      </c>
      <c r="AN645" s="69" t="e">
        <f ca="1">SUMIFS(#REF!,#REF!,A645,#REF!,$AN$2,#REF!,$AZ$1)</f>
        <v>#REF!</v>
      </c>
      <c r="AO645" s="69" t="e">
        <f ca="1">SUMIFS(#REF!,#REF!,A645,#REF!,$AO$2,#REF!,$AZ$1)</f>
        <v>#REF!</v>
      </c>
      <c r="AP645" s="69" t="e">
        <f ca="1">SUMIFS(#REF!,#REF!,A645,#REF!,$AP$2,#REF!,$AZ$1)</f>
        <v>#REF!</v>
      </c>
      <c r="AQ645" s="69" t="e">
        <f ca="1">SUMIFS(#REF!,#REF!,A645,#REF!,$AQ$2,#REF!,$AZ$1)</f>
        <v>#REF!</v>
      </c>
      <c r="AR645" s="69" t="e">
        <f ca="1">SUMIFS(#REF!,#REF!,A645,#REF!,$AR$2,#REF!,$AZ$1)</f>
        <v>#REF!</v>
      </c>
      <c r="AS645" s="81"/>
      <c r="AT645" s="82">
        <f>SUMIFS('Inventory Matrix'!$E:$E,'Inventory Matrix'!$G:$G,$AT$2,'Inventory Matrix'!$B:$B,$AZ$1,'Inventory Matrix'!$C:$C,A645)</f>
        <v>0</v>
      </c>
      <c r="AU645" s="82">
        <f>SUMIFS('Inventory Matrix'!$E:$E,'Inventory Matrix'!$G:$G,$AU$2,'Inventory Matrix'!$B:$B,$AZ$1,'Inventory Matrix'!$C:$C,A645)</f>
        <v>0</v>
      </c>
      <c r="AV645" s="82">
        <f>SUMIFS('Inventory Matrix'!$E:$E,'Inventory Matrix'!$G:$G,$AV$2,'Inventory Matrix'!$B:$B,$AZ$1,'Inventory Matrix'!$C:$C,A645)</f>
        <v>0</v>
      </c>
      <c r="AW645" s="83">
        <f>SUMIFS('Inventory Matrix'!$E:$E,'Inventory Matrix'!$G:$G,$AW$2,'Inventory Matrix'!$B:$B,$AZ$1,'Inventory Matrix'!$C:$C,A645)</f>
        <v>0</v>
      </c>
      <c r="AX645" s="85" t="str">
        <f t="shared" ca="1" si="70"/>
        <v>-</v>
      </c>
      <c r="AY645" s="88">
        <f t="shared" ca="1" si="71"/>
        <v>0</v>
      </c>
      <c r="AZ645" s="87">
        <f>SUMIFS(Stock!$D:$D,Stock!$A:$A,$AZ$1,Stock!$C:$C,A645)</f>
        <v>0</v>
      </c>
      <c r="BA645" s="55"/>
      <c r="BB645" s="69" t="e">
        <f ca="1">SUMIFS(#REF!,#REF!,A645,#REF!,$BB$2,#REF!,$BO$1)</f>
        <v>#REF!</v>
      </c>
      <c r="BC645" s="69" t="e">
        <f ca="1">SUMIFS(#REF!,#REF!,A645,#REF!,$BC$2,#REF!,$BO$1)</f>
        <v>#REF!</v>
      </c>
      <c r="BD645" s="69" t="e">
        <f ca="1">SUMIFS(#REF!,#REF!,A645,#REF!,$BD$2,#REF!,$BO$1)</f>
        <v>#REF!</v>
      </c>
      <c r="BE645" s="69" t="e">
        <f ca="1">SUMIFS(#REF!,#REF!,A645,#REF!,$BE$2,#REF!,$BO$1)</f>
        <v>#REF!</v>
      </c>
      <c r="BF645" s="69" t="e">
        <f ca="1">SUMIFS(#REF!,#REF!,A645,#REF!,$BF$2,#REF!,$BO$1)</f>
        <v>#REF!</v>
      </c>
      <c r="BG645" s="69" t="e">
        <f ca="1">SUMIFS(#REF!,#REF!,A645,#REF!,$BG$2,#REF!,$BO$1)</f>
        <v>#REF!</v>
      </c>
      <c r="BH645" s="60"/>
      <c r="BI645" s="82">
        <f>SUMIFS('Inventory Matrix'!$E:$E,'Inventory Matrix'!$G:$G,$BI$2,'Inventory Matrix'!$B:$B,$BO$1,'Inventory Matrix'!$C:$C,A645)</f>
        <v>0</v>
      </c>
      <c r="BJ645" s="82">
        <f>SUMIFS('Inventory Matrix'!$E:$E,'Inventory Matrix'!$G:$G,$BJ$2,'Inventory Matrix'!$B:$B,$BO$1,'Inventory Matrix'!$C:$C,A645)</f>
        <v>0</v>
      </c>
      <c r="BK645" s="82">
        <f>SUMIFS('Inventory Matrix'!$E:$E,'Inventory Matrix'!$G:$G,$BK$2,'Inventory Matrix'!$B:$B,$BO$1,'Inventory Matrix'!$C:$C,A645)</f>
        <v>0</v>
      </c>
      <c r="BL645" s="83">
        <f>SUMIFS('Inventory Matrix'!$E:$E,'Inventory Matrix'!$G:$G,$BL$2,'Inventory Matrix'!$B:$B,$BO$1,'Inventory Matrix'!$C:$C,A645)</f>
        <v>0</v>
      </c>
      <c r="BM645" s="85" t="str">
        <f t="shared" ca="1" si="72"/>
        <v>-</v>
      </c>
      <c r="BN645" s="86">
        <f t="shared" ca="1" si="73"/>
        <v>0</v>
      </c>
      <c r="BO645" s="87">
        <f>SUMIFS(Stock!$D:$D,Stock!$A:$A,$BO$1,Stock!$C:$C,A645)</f>
        <v>0</v>
      </c>
      <c r="BP645" s="55"/>
      <c r="BQ645" s="69" t="e">
        <f ca="1">SUMIFS(#REF!,#REF!,A645,#REF!,$BQ$2,#REF!,$CD$1)</f>
        <v>#REF!</v>
      </c>
      <c r="BR645" s="69" t="e">
        <f ca="1">SUMIFS(#REF!,#REF!,A645,#REF!,$BR$2,#REF!,$CD$1)</f>
        <v>#REF!</v>
      </c>
      <c r="BS645" s="69" t="e">
        <f ca="1">SUMIFS(#REF!,#REF!,A645,#REF!,$BS$2,#REF!,$CD$1)</f>
        <v>#REF!</v>
      </c>
      <c r="BT645" s="69" t="e">
        <f ca="1">SUMIFS(#REF!,#REF!,A645,#REF!,$BT$2,#REF!,$CD$1)</f>
        <v>#REF!</v>
      </c>
      <c r="BU645" s="69" t="e">
        <f ca="1">SUMIFS(#REF!,#REF!,A645,#REF!,$BU$2,#REF!,$CD$1)</f>
        <v>#REF!</v>
      </c>
      <c r="BV645" s="69" t="e">
        <f ca="1">SUMIFS(#REF!,#REF!,A645,#REF!,$BV$2,#REF!,$CD$1)</f>
        <v>#REF!</v>
      </c>
      <c r="BW645" s="60"/>
      <c r="BX645" s="82">
        <f>SUMIFS('Inventory Matrix'!$E:$E,'Inventory Matrix'!$G:$G,$BX$2,'Inventory Matrix'!$B:$B,$CD$1,'Inventory Matrix'!$C:$C,A645)</f>
        <v>0</v>
      </c>
      <c r="BY645" s="82">
        <f>SUMIFS('Inventory Matrix'!$E:$E,'Inventory Matrix'!$G:$G,$BY$2,'Inventory Matrix'!$B:$B,$CD$1,'Inventory Matrix'!$C:$C,A645)</f>
        <v>0</v>
      </c>
      <c r="BZ645" s="82">
        <f>SUMIFS('Inventory Matrix'!$E:$E,'Inventory Matrix'!$G:$G,$BZ$2,'Inventory Matrix'!$B:$B,$CD$1,'Inventory Matrix'!$C:$C,A645)</f>
        <v>0</v>
      </c>
      <c r="CA645" s="83">
        <f>SUMIFS('Inventory Matrix'!$E:$E,'Inventory Matrix'!$G:$G,$CA$2,'Inventory Matrix'!$B:$B,$CD$1,'Inventory Matrix'!$C:$C,A645)</f>
        <v>0</v>
      </c>
      <c r="CB645" s="85" t="str">
        <f t="shared" ca="1" si="74"/>
        <v>-</v>
      </c>
      <c r="CC645" s="88">
        <f t="shared" ca="1" si="75"/>
        <v>0</v>
      </c>
      <c r="CD645" s="87">
        <f>SUMIFS(Stock!$D:$D,Stock!$A:$A,$CD$1,Stock!$C:$C,A645)</f>
        <v>0</v>
      </c>
      <c r="CE645" s="55"/>
      <c r="CF645" s="69" t="e">
        <f ca="1">SUMIFS(#REF!,#REF!,A645,#REF!,$CF$2,#REF!,$CS$1)</f>
        <v>#REF!</v>
      </c>
      <c r="CG645" s="69" t="e">
        <f ca="1">SUMIFS(#REF!,#REF!,A645,#REF!,$CG$2,#REF!,$CS$1)</f>
        <v>#REF!</v>
      </c>
      <c r="CH645" s="69" t="e">
        <f ca="1">SUMIFS(#REF!,#REF!,A645,#REF!,$CH$2,#REF!,$CS$1)</f>
        <v>#REF!</v>
      </c>
      <c r="CI645" s="69" t="e">
        <f ca="1">SUMIFS(#REF!,#REF!,A645,#REF!,$CI$2,#REF!,$CS$1)</f>
        <v>#REF!</v>
      </c>
      <c r="CJ645" s="69" t="e">
        <f ca="1">SUMIFS(#REF!,#REF!,A645,#REF!,$CJ$2,#REF!,$CS$1)</f>
        <v>#REF!</v>
      </c>
      <c r="CK645" s="69" t="e">
        <f ca="1">SUMIFS(#REF!,#REF!,A645,#REF!,$CK$2,#REF!,$CS$1)</f>
        <v>#REF!</v>
      </c>
      <c r="CL645" s="60"/>
      <c r="CM645" s="82">
        <f>SUMIFS('Inventory Matrix'!$E:$E,'Inventory Matrix'!$G:$G,$CM$2,'Inventory Matrix'!$B:$B,$CD$1,'Inventory Matrix'!$C:$C,A645)</f>
        <v>0</v>
      </c>
      <c r="CN645" s="82">
        <f>SUMIFS('Inventory Matrix'!$E:$E,'Inventory Matrix'!$G:$G,$CN$2,'Inventory Matrix'!$B:$B,$CD$1,'Inventory Matrix'!$C:$C,A645)</f>
        <v>0</v>
      </c>
      <c r="CO645" s="82">
        <f>SUMIFS('Inventory Matrix'!$E:$E,'Inventory Matrix'!$G:$G,$CO$2,'Inventory Matrix'!$B:$B,$CD$1,'Inventory Matrix'!$C:$C,A645)</f>
        <v>0</v>
      </c>
      <c r="CP645" s="83">
        <f>SUMIFS('Inventory Matrix'!$E:$E,'Inventory Matrix'!$G:$G,$CP$2,'Inventory Matrix'!$B:$B,$CD$1,'Inventory Matrix'!$C:$C,A645)</f>
        <v>0</v>
      </c>
      <c r="CQ645" s="85" t="str">
        <f t="shared" ca="1" si="76"/>
        <v>-</v>
      </c>
      <c r="CR645" s="88">
        <f t="shared" ca="1" si="77"/>
        <v>0</v>
      </c>
      <c r="CS645" s="87">
        <f>SUMIFS(Stock!$D:$D,Stock!$A:$A,$CS$1,Stock!$C:$C,A645)</f>
        <v>0</v>
      </c>
      <c r="CT645" s="64"/>
      <c r="CU645" s="89">
        <f>SUMIFS(Stock!$D:$D,Stock!$A:$A,$CU$1,Stock!$C:$C,A645)</f>
        <v>0</v>
      </c>
      <c r="CV645" s="64"/>
      <c r="CW645" s="69" t="e">
        <f ca="1">SUMIFS(#REF!,#REF!,A645,#REF!,$CW$2,#REF!,$DC$1)</f>
        <v>#REF!</v>
      </c>
      <c r="CX645" s="69" t="e">
        <f ca="1">SUMIFS(#REF!,#REF!,A645,#REF!,$CX$2,#REF!,$DC$1)</f>
        <v>#REF!</v>
      </c>
      <c r="CY645" s="69" t="e">
        <f ca="1">SUMIFS(#REF!,#REF!,A645,#REF!,$CY$2,#REF!,$DC$1)</f>
        <v>#REF!</v>
      </c>
      <c r="CZ645" s="69" t="e">
        <f ca="1">SUMIFS(#REF!,#REF!,A645,#REF!,$CZ$2,#REF!,$DC$1)</f>
        <v>#REF!</v>
      </c>
      <c r="DA645" s="69" t="e">
        <f ca="1">SUMIFS(#REF!,#REF!,A645,#REF!,$DA$2,#REF!,$DC$1)</f>
        <v>#REF!</v>
      </c>
      <c r="DB645" s="69" t="e">
        <f ca="1">SUMIFS(#REF!,#REF!,A645,#REF!,$DB$2,#REF!,$DC$1)</f>
        <v>#REF!</v>
      </c>
      <c r="DC645" s="89">
        <f>SUMIFS(Stock!$D:$D,Stock!$A:$A,$DC$1,Stock!$C:$C,A645)</f>
        <v>0</v>
      </c>
      <c r="DD645" s="89">
        <f>SUMIFS(Stock!$D:$D,Stock!$A:$A,$DD$1,Stock!$C:$C,A645)</f>
        <v>0</v>
      </c>
      <c r="DE645" s="89">
        <f>SUMIFS(Stock!$D:$D,Stock!$A:$A,$DE$1,Stock!$C:$C,A645)</f>
        <v>0</v>
      </c>
      <c r="DF645" s="66"/>
      <c r="DG645" s="66"/>
      <c r="DH645" s="90">
        <f>SUMIFS('Inventory Matrix'!$E:$E,'Inventory Matrix'!$B:$B,$DH$2,'Inventory Matrix'!$G:$G,$DM$2,'Inventory Matrix'!$C:$C,A645)</f>
        <v>0</v>
      </c>
      <c r="DI645" s="90">
        <f>SUMIFS('Inventory Matrix'!$E:$E,'Inventory Matrix'!$B:$B,$DI$2,'Inventory Matrix'!$G:$G,$DM$2,'Inventory Matrix'!$C:$C,A645)</f>
        <v>0</v>
      </c>
      <c r="DJ645" s="90">
        <f>SUMIFS('Inventory Matrix'!$E:$E,'Inventory Matrix'!$B:$B,$DJ$2,'Inventory Matrix'!$G:$G,$DM$2,'Inventory Matrix'!$C:$C,A645)</f>
        <v>0</v>
      </c>
      <c r="DK645" s="90">
        <f>SUMIFS('Inventory Matrix'!$E:$E,'Inventory Matrix'!$B:$B,$DK$2,'Inventory Matrix'!$G:$G,$DM$2,'Inventory Matrix'!$C:$C,A645)</f>
        <v>0</v>
      </c>
      <c r="DL645" s="90">
        <f>SUMIFS('Inventory Matrix'!$E:$E,'Inventory Matrix'!$B:$B,$DL$2,'Inventory Matrix'!$G:$G,$DM$2,'Inventory Matrix'!$C:$C,A645)</f>
        <v>0</v>
      </c>
      <c r="DM645" s="91">
        <f>SUMIFS('Inventory Matrix'!$E:$E,'Inventory Matrix'!$G:$G,$DM$2,'Inventory Matrix'!$C:$C,A645)</f>
        <v>0</v>
      </c>
      <c r="DN645" s="48"/>
      <c r="DO645" s="90">
        <f>SUMIFS('Inventory Matrix'!$E:$E,'Inventory Matrix'!$B:$B,$DO$2,'Inventory Matrix'!$G:$G,$DT$2,'Inventory Matrix'!$C:$C,A645)</f>
        <v>0</v>
      </c>
      <c r="DP645" s="90">
        <f>SUMIFS('Inventory Matrix'!$E:$E,'Inventory Matrix'!$B:$B,$DP$2,'Inventory Matrix'!$G:$G,$DT$2,'Inventory Matrix'!$C:$C,A645)</f>
        <v>0</v>
      </c>
      <c r="DQ645" s="90">
        <f>SUMIFS('Inventory Matrix'!$E:$E,'Inventory Matrix'!$B:$B,$DQ$2,'Inventory Matrix'!$G:$G,$DT$2,'Inventory Matrix'!$C:$C,A645)</f>
        <v>0</v>
      </c>
      <c r="DR645" s="90">
        <f>SUMIFS('Inventory Matrix'!$E:$E,'Inventory Matrix'!$B:$B,$DR$2,'Inventory Matrix'!$G:$G,$DT$2,'Inventory Matrix'!$C:$C,A645)</f>
        <v>0</v>
      </c>
      <c r="DS645" s="90">
        <f>SUMIFS('Inventory Matrix'!$E:$E,'Inventory Matrix'!$B:$B,$DS$2,'Inventory Matrix'!$G:$G,$DT$2,'Inventory Matrix'!$C:$C,A645)</f>
        <v>0</v>
      </c>
      <c r="DT645" s="91">
        <f>SUMIFS('Inventory Matrix'!$E:$E,'Inventory Matrix'!$G:$G,$DT$2,'Inventory Matrix'!$C:$C,A645)</f>
        <v>0</v>
      </c>
      <c r="DU645" s="44"/>
      <c r="DV645" s="90">
        <f>SUMIFS('Inventory Matrix'!$E:$E,'Inventory Matrix'!$B:$B,$DV$2,'Inventory Matrix'!$G:$G,$EA$2,'Inventory Matrix'!$C:$C,A645)</f>
        <v>0</v>
      </c>
      <c r="DW645" s="90">
        <f>SUMIFS('Inventory Matrix'!$E:$E,'Inventory Matrix'!$B:$B,$DW$2,'Inventory Matrix'!$G:$G,$EA$2,'Inventory Matrix'!$C:$C,A645)</f>
        <v>0</v>
      </c>
      <c r="DX645" s="90">
        <f>SUMIFS('Inventory Matrix'!$E:$E,'Inventory Matrix'!$B:$B,$DX$2,'Inventory Matrix'!$G:$G,$EA$2,'Inventory Matrix'!$C:$C,A645)</f>
        <v>0</v>
      </c>
      <c r="DY645" s="90">
        <f>SUMIFS('Inventory Matrix'!$E:$E,'Inventory Matrix'!$B:$B,$DY$2,'Inventory Matrix'!$G:$G,$EA$2,'Inventory Matrix'!$C:$C,A645)</f>
        <v>0</v>
      </c>
      <c r="DZ645" s="90">
        <f>SUMIFS('Inventory Matrix'!$E:$E,'Inventory Matrix'!$B:$B,$DZ$2,'Inventory Matrix'!$G:$G,$EA$2,'Inventory Matrix'!$C:$C,A645)</f>
        <v>0</v>
      </c>
      <c r="EA645" s="91">
        <f>SUMIFS('Inventory Matrix'!$E:$E,'Inventory Matrix'!$G:$G,$EA$2,'Inventory Matrix'!$C:$C,A645)</f>
        <v>0</v>
      </c>
      <c r="EB645" s="44"/>
      <c r="EC645" s="90">
        <f>SUMIFS('Inventory Matrix'!$E:$E,'Inventory Matrix'!$B:$B,$EC$2,'Inventory Matrix'!$G:$G,$EH$2,'Inventory Matrix'!$C:$C,A645)</f>
        <v>0</v>
      </c>
      <c r="ED645" s="90">
        <f>SUMIFS('Inventory Matrix'!$E:$E,'Inventory Matrix'!$B:$B,$ED$2,'Inventory Matrix'!$G:$G,$EH$2,'Inventory Matrix'!$C:$C,A645)</f>
        <v>0</v>
      </c>
      <c r="EE645" s="90">
        <f>SUMIFS('Inventory Matrix'!$E:$E,'Inventory Matrix'!$B:$B,$EE$2,'Inventory Matrix'!$G:$G,$EH$2,'Inventory Matrix'!$C:$C,A645)</f>
        <v>0</v>
      </c>
      <c r="EF645" s="90">
        <f>SUMIFS('Inventory Matrix'!$E:$E,'Inventory Matrix'!$B:$B,$EF$2,'Inventory Matrix'!$G:$G,$EH$2,'Inventory Matrix'!$C:$C,A645)</f>
        <v>0</v>
      </c>
      <c r="EG645" s="90">
        <f>SUMIFS('Inventory Matrix'!$E:$E,'Inventory Matrix'!$B:$B,$EG$2,'Inventory Matrix'!$G:$G,$EH$2,'Inventory Matrix'!$C:$C,A645)</f>
        <v>0</v>
      </c>
      <c r="EH645" s="91">
        <f>SUMIFS('Inventory Matrix'!$E:$E,'Inventory Matrix'!$G:$G,$EH$2,'Inventory Matrix'!$C:$C,A645)</f>
        <v>0</v>
      </c>
      <c r="EI645" s="44"/>
    </row>
    <row r="646" spans="1:139" ht="13" x14ac:dyDescent="0.15">
      <c r="A646" s="38" t="str">
        <f t="shared" si="64"/>
        <v>MK003</v>
      </c>
      <c r="B646" s="39" t="s">
        <v>2186</v>
      </c>
      <c r="C646" s="40" t="s">
        <v>3162</v>
      </c>
      <c r="D646" s="40" t="s">
        <v>3163</v>
      </c>
      <c r="E646" s="41">
        <f t="shared" si="65"/>
        <v>0</v>
      </c>
      <c r="F646" s="41">
        <f>SUMIFS(Stock!$D:$D,Stock!$C:$C,A646)</f>
        <v>0</v>
      </c>
      <c r="G646" s="42" t="e">
        <f t="shared" ca="1" si="66"/>
        <v>#REF!</v>
      </c>
      <c r="H646" s="43">
        <f t="shared" ca="1" si="67"/>
        <v>0</v>
      </c>
      <c r="I646" s="44"/>
      <c r="J646" s="38" t="e">
        <f ca="1">SUMIFS(#REF!,#REF!,A646,#REF!,$J$2)</f>
        <v>#REF!</v>
      </c>
      <c r="K646" s="38" t="e">
        <f ca="1">SUMIFS(#REF!,#REF!,A646,#REF!,$K$2)</f>
        <v>#REF!</v>
      </c>
      <c r="L646" s="38" t="e">
        <f ca="1">SUMIFS(#REF!,#REF!,A646,#REF!,$L$2)</f>
        <v>#REF!</v>
      </c>
      <c r="M646" s="38" t="e">
        <f ca="1">SUMIFS(#REF!,#REF!,A646,#REF!,$M$2)</f>
        <v>#REF!</v>
      </c>
      <c r="N646" s="38" t="e">
        <f ca="1">SUMIFS(#REF!,#REF!,A646,#REF!,$N$2)</f>
        <v>#REF!</v>
      </c>
      <c r="O646" s="38" t="e">
        <f ca="1">SUMIFS(#REF!,#REF!,A646,#REF!,$O$2)</f>
        <v>#REF!</v>
      </c>
      <c r="P646" s="38" t="e">
        <f ca="1">SUMIFS(#REF!,#REF!,A646,#REF!,$P$2)</f>
        <v>#REF!</v>
      </c>
      <c r="Q646" s="38" t="e">
        <f ca="1">SUMIFS(#REF!,#REF!,A646,#REF!,$Q$2)</f>
        <v>#REF!</v>
      </c>
      <c r="R646" s="38" t="e">
        <f ca="1">SUMIFS(#REF!,#REF!,A646,#REF!,$R$2)</f>
        <v>#REF!</v>
      </c>
      <c r="S646" s="38" t="e">
        <f ca="1">SUMIFS(#REF!,#REF!,A646,#REF!,$S$2)</f>
        <v>#REF!</v>
      </c>
      <c r="T646" s="45"/>
      <c r="U646" s="44"/>
      <c r="V646" s="46"/>
      <c r="W646" s="38" t="e">
        <f ca="1">SUMIFS(#REF!,#REF!,A646,#REF!,$W$2,#REF!,$AK$1)</f>
        <v>#REF!</v>
      </c>
      <c r="X646" s="38" t="e">
        <f ca="1">SUMIFS(#REF!,#REF!,A646,#REF!,$X$2,#REF!,$AK$1)</f>
        <v>#REF!</v>
      </c>
      <c r="Y646" s="38" t="e">
        <f ca="1">SUMIFS(#REF!,#REF!,A646,#REF!,$Y$2,#REF!,$AK$1)</f>
        <v>#REF!</v>
      </c>
      <c r="Z646" s="38" t="e">
        <f ca="1">SUMIFS(#REF!,#REF!,A646,#REF!,$Z$2,#REF!,$AK$1)</f>
        <v>#REF!</v>
      </c>
      <c r="AA646" s="38" t="e">
        <f ca="1">SUMIFS(#REF!,#REF!,A646,#REF!,$AA$2,#REF!,$AK$1)</f>
        <v>#REF!</v>
      </c>
      <c r="AB646" s="38" t="e">
        <f ca="1">SUMIFS(#REF!,#REF!,A646,#REF!,$AB$2,#REF!,$AK$1)</f>
        <v>#REF!</v>
      </c>
      <c r="AC646" s="48"/>
      <c r="AD646" s="92">
        <f>SUMIFS('Inventory Matrix'!$E:$E,'Inventory Matrix'!$G:$G,$AD$2,'Inventory Matrix'!$B:$B,$AK$1,'Inventory Matrix'!$C:$C,A646)</f>
        <v>0</v>
      </c>
      <c r="AE646" s="39">
        <f>SUMIFS('Inventory Matrix'!$E:$E,'Inventory Matrix'!$G:$G,$AE$2,'Inventory Matrix'!$B:$B,$AK$1,'Inventory Matrix'!$C:$C,A646)</f>
        <v>0</v>
      </c>
      <c r="AF646" s="39">
        <f>SUMIFS('Inventory Matrix'!$E:$E,'Inventory Matrix'!$G:$G,$AF$2,'Inventory Matrix'!$B:$B,$AK$1,'Inventory Matrix'!$C:$C,A646)</f>
        <v>0</v>
      </c>
      <c r="AG646" s="93">
        <f>SUMIFS('Inventory Matrix'!$E:$E,'Inventory Matrix'!$G:$G,$AG$2,'Inventory Matrix'!$B:$B,$AK$1,'Inventory Matrix'!$C:$C,A646)</f>
        <v>0</v>
      </c>
      <c r="AH646" s="170" t="str">
        <f t="shared" ca="1" si="68"/>
        <v>-</v>
      </c>
      <c r="AI646" s="171" t="str">
        <f t="shared" ca="1" si="69"/>
        <v>-</v>
      </c>
      <c r="AJ646" s="174">
        <f t="shared" ca="1" si="78"/>
        <v>0</v>
      </c>
      <c r="AK646" s="172">
        <f>SUMIFS(Stock!$D:$D,Stock!$A:$A,$AK$1,Stock!$C:$C,A646)</f>
        <v>0</v>
      </c>
      <c r="AL646" s="55"/>
      <c r="AM646" s="38" t="e">
        <f ca="1">SUMIFS(#REF!,#REF!,A646,#REF!,$AM$2,#REF!,$AZ$1)</f>
        <v>#REF!</v>
      </c>
      <c r="AN646" s="38" t="e">
        <f ca="1">SUMIFS(#REF!,#REF!,A646,#REF!,$AN$2,#REF!,$AZ$1)</f>
        <v>#REF!</v>
      </c>
      <c r="AO646" s="38" t="e">
        <f ca="1">SUMIFS(#REF!,#REF!,A646,#REF!,$AO$2,#REF!,$AZ$1)</f>
        <v>#REF!</v>
      </c>
      <c r="AP646" s="38" t="e">
        <f ca="1">SUMIFS(#REF!,#REF!,A646,#REF!,$AP$2,#REF!,$AZ$1)</f>
        <v>#REF!</v>
      </c>
      <c r="AQ646" s="38" t="e">
        <f ca="1">SUMIFS(#REF!,#REF!,A646,#REF!,$AQ$2,#REF!,$AZ$1)</f>
        <v>#REF!</v>
      </c>
      <c r="AR646" s="38" t="e">
        <f ca="1">SUMIFS(#REF!,#REF!,A646,#REF!,$AR$2,#REF!,$AZ$1)</f>
        <v>#REF!</v>
      </c>
      <c r="AS646" s="81"/>
      <c r="AT646" s="49">
        <f>SUMIFS('Inventory Matrix'!$E:$E,'Inventory Matrix'!$G:$G,$AT$2,'Inventory Matrix'!$B:$B,$AZ$1,'Inventory Matrix'!$C:$C,A646)</f>
        <v>0</v>
      </c>
      <c r="AU646" s="49">
        <f>SUMIFS('Inventory Matrix'!$E:$E,'Inventory Matrix'!$G:$G,$AU$2,'Inventory Matrix'!$B:$B,$AZ$1,'Inventory Matrix'!$C:$C,A646)</f>
        <v>0</v>
      </c>
      <c r="AV646" s="49">
        <f>SUMIFS('Inventory Matrix'!$E:$E,'Inventory Matrix'!$G:$G,$AV$2,'Inventory Matrix'!$B:$B,$AZ$1,'Inventory Matrix'!$C:$C,A646)</f>
        <v>0</v>
      </c>
      <c r="AW646" s="57">
        <f>SUMIFS('Inventory Matrix'!$E:$E,'Inventory Matrix'!$G:$G,$AW$2,'Inventory Matrix'!$B:$B,$AZ$1,'Inventory Matrix'!$C:$C,A646)</f>
        <v>0</v>
      </c>
      <c r="AX646" s="96" t="str">
        <f t="shared" ca="1" si="70"/>
        <v>-</v>
      </c>
      <c r="AY646" s="63">
        <f t="shared" ca="1" si="71"/>
        <v>0</v>
      </c>
      <c r="AZ646" s="97">
        <f>SUMIFS(Stock!$D:$D,Stock!$A:$A,$AZ$1,Stock!$C:$C,A646)</f>
        <v>0</v>
      </c>
      <c r="BA646" s="55"/>
      <c r="BB646" s="38" t="e">
        <f ca="1">SUMIFS(#REF!,#REF!,A646,#REF!,$BB$2,#REF!,$BO$1)</f>
        <v>#REF!</v>
      </c>
      <c r="BC646" s="38" t="e">
        <f ca="1">SUMIFS(#REF!,#REF!,A646,#REF!,$BC$2,#REF!,$BO$1)</f>
        <v>#REF!</v>
      </c>
      <c r="BD646" s="38" t="e">
        <f ca="1">SUMIFS(#REF!,#REF!,A646,#REF!,$BD$2,#REF!,$BO$1)</f>
        <v>#REF!</v>
      </c>
      <c r="BE646" s="38" t="e">
        <f ca="1">SUMIFS(#REF!,#REF!,A646,#REF!,$BE$2,#REF!,$BO$1)</f>
        <v>#REF!</v>
      </c>
      <c r="BF646" s="38" t="e">
        <f ca="1">SUMIFS(#REF!,#REF!,A646,#REF!,$BF$2,#REF!,$BO$1)</f>
        <v>#REF!</v>
      </c>
      <c r="BG646" s="38" t="e">
        <f ca="1">SUMIFS(#REF!,#REF!,A646,#REF!,$BG$2,#REF!,$BO$1)</f>
        <v>#REF!</v>
      </c>
      <c r="BH646" s="60"/>
      <c r="BI646" s="49">
        <f>SUMIFS('Inventory Matrix'!$E:$E,'Inventory Matrix'!$G:$G,$BI$2,'Inventory Matrix'!$B:$B,$BO$1,'Inventory Matrix'!$C:$C,A646)</f>
        <v>0</v>
      </c>
      <c r="BJ646" s="49">
        <f>SUMIFS('Inventory Matrix'!$E:$E,'Inventory Matrix'!$G:$G,$BJ$2,'Inventory Matrix'!$B:$B,$BO$1,'Inventory Matrix'!$C:$C,A646)</f>
        <v>0</v>
      </c>
      <c r="BK646" s="49">
        <f>SUMIFS('Inventory Matrix'!$E:$E,'Inventory Matrix'!$G:$G,$BK$2,'Inventory Matrix'!$B:$B,$BO$1,'Inventory Matrix'!$C:$C,A646)</f>
        <v>0</v>
      </c>
      <c r="BL646" s="57">
        <f>SUMIFS('Inventory Matrix'!$E:$E,'Inventory Matrix'!$G:$G,$BL$2,'Inventory Matrix'!$B:$B,$BO$1,'Inventory Matrix'!$C:$C,A646)</f>
        <v>0</v>
      </c>
      <c r="BM646" s="96" t="str">
        <f t="shared" ca="1" si="72"/>
        <v>-</v>
      </c>
      <c r="BN646" s="62">
        <f t="shared" ca="1" si="73"/>
        <v>0</v>
      </c>
      <c r="BO646" s="97">
        <f>SUMIFS(Stock!$D:$D,Stock!$A:$A,$BO$1,Stock!$C:$C,A646)</f>
        <v>0</v>
      </c>
      <c r="BP646" s="55"/>
      <c r="BQ646" s="38" t="e">
        <f ca="1">SUMIFS(#REF!,#REF!,A646,#REF!,$BQ$2,#REF!,$CD$1)</f>
        <v>#REF!</v>
      </c>
      <c r="BR646" s="38" t="e">
        <f ca="1">SUMIFS(#REF!,#REF!,A646,#REF!,$BR$2,#REF!,$CD$1)</f>
        <v>#REF!</v>
      </c>
      <c r="BS646" s="38" t="e">
        <f ca="1">SUMIFS(#REF!,#REF!,A646,#REF!,$BS$2,#REF!,$CD$1)</f>
        <v>#REF!</v>
      </c>
      <c r="BT646" s="38" t="e">
        <f ca="1">SUMIFS(#REF!,#REF!,A646,#REF!,$BT$2,#REF!,$CD$1)</f>
        <v>#REF!</v>
      </c>
      <c r="BU646" s="38" t="e">
        <f ca="1">SUMIFS(#REF!,#REF!,A646,#REF!,$BU$2,#REF!,$CD$1)</f>
        <v>#REF!</v>
      </c>
      <c r="BV646" s="38" t="e">
        <f ca="1">SUMIFS(#REF!,#REF!,A646,#REF!,$BV$2,#REF!,$CD$1)</f>
        <v>#REF!</v>
      </c>
      <c r="BW646" s="60"/>
      <c r="BX646" s="49">
        <f>SUMIFS('Inventory Matrix'!$E:$E,'Inventory Matrix'!$G:$G,$BX$2,'Inventory Matrix'!$B:$B,$CD$1,'Inventory Matrix'!$C:$C,A646)</f>
        <v>0</v>
      </c>
      <c r="BY646" s="49">
        <f>SUMIFS('Inventory Matrix'!$E:$E,'Inventory Matrix'!$G:$G,$BY$2,'Inventory Matrix'!$B:$B,$CD$1,'Inventory Matrix'!$C:$C,A646)</f>
        <v>0</v>
      </c>
      <c r="BZ646" s="49">
        <f>SUMIFS('Inventory Matrix'!$E:$E,'Inventory Matrix'!$G:$G,$BZ$2,'Inventory Matrix'!$B:$B,$CD$1,'Inventory Matrix'!$C:$C,A646)</f>
        <v>0</v>
      </c>
      <c r="CA646" s="57">
        <f>SUMIFS('Inventory Matrix'!$E:$E,'Inventory Matrix'!$G:$G,$CA$2,'Inventory Matrix'!$B:$B,$CD$1,'Inventory Matrix'!$C:$C,A646)</f>
        <v>0</v>
      </c>
      <c r="CB646" s="96" t="str">
        <f t="shared" ca="1" si="74"/>
        <v>-</v>
      </c>
      <c r="CC646" s="63">
        <f t="shared" ca="1" si="75"/>
        <v>0</v>
      </c>
      <c r="CD646" s="97">
        <f>SUMIFS(Stock!$D:$D,Stock!$A:$A,$CD$1,Stock!$C:$C,A646)</f>
        <v>0</v>
      </c>
      <c r="CE646" s="55"/>
      <c r="CF646" s="38" t="e">
        <f ca="1">SUMIFS(#REF!,#REF!,A646,#REF!,$CF$2,#REF!,$CS$1)</f>
        <v>#REF!</v>
      </c>
      <c r="CG646" s="38" t="e">
        <f ca="1">SUMIFS(#REF!,#REF!,A646,#REF!,$CG$2,#REF!,$CS$1)</f>
        <v>#REF!</v>
      </c>
      <c r="CH646" s="38" t="e">
        <f ca="1">SUMIFS(#REF!,#REF!,A646,#REF!,$CH$2,#REF!,$CS$1)</f>
        <v>#REF!</v>
      </c>
      <c r="CI646" s="38" t="e">
        <f ca="1">SUMIFS(#REF!,#REF!,A646,#REF!,$CI$2,#REF!,$CS$1)</f>
        <v>#REF!</v>
      </c>
      <c r="CJ646" s="38" t="e">
        <f ca="1">SUMIFS(#REF!,#REF!,A646,#REF!,$CJ$2,#REF!,$CS$1)</f>
        <v>#REF!</v>
      </c>
      <c r="CK646" s="38" t="e">
        <f ca="1">SUMIFS(#REF!,#REF!,A646,#REF!,$CK$2,#REF!,$CS$1)</f>
        <v>#REF!</v>
      </c>
      <c r="CL646" s="60"/>
      <c r="CM646" s="49">
        <f>SUMIFS('Inventory Matrix'!$E:$E,'Inventory Matrix'!$G:$G,$CM$2,'Inventory Matrix'!$B:$B,$CD$1,'Inventory Matrix'!$C:$C,A646)</f>
        <v>0</v>
      </c>
      <c r="CN646" s="49">
        <f>SUMIFS('Inventory Matrix'!$E:$E,'Inventory Matrix'!$G:$G,$CN$2,'Inventory Matrix'!$B:$B,$CD$1,'Inventory Matrix'!$C:$C,A646)</f>
        <v>0</v>
      </c>
      <c r="CO646" s="49">
        <f>SUMIFS('Inventory Matrix'!$E:$E,'Inventory Matrix'!$G:$G,$CO$2,'Inventory Matrix'!$B:$B,$CD$1,'Inventory Matrix'!$C:$C,A646)</f>
        <v>0</v>
      </c>
      <c r="CP646" s="57">
        <f>SUMIFS('Inventory Matrix'!$E:$E,'Inventory Matrix'!$G:$G,$CP$2,'Inventory Matrix'!$B:$B,$CD$1,'Inventory Matrix'!$C:$C,A646)</f>
        <v>0</v>
      </c>
      <c r="CQ646" s="96" t="str">
        <f t="shared" ca="1" si="76"/>
        <v>-</v>
      </c>
      <c r="CR646" s="63">
        <f t="shared" ca="1" si="77"/>
        <v>0</v>
      </c>
      <c r="CS646" s="97">
        <f>SUMIFS(Stock!$D:$D,Stock!$A:$A,$CS$1,Stock!$C:$C,A646)</f>
        <v>0</v>
      </c>
      <c r="CT646" s="64"/>
      <c r="CU646" s="65">
        <f>SUMIFS(Stock!$D:$D,Stock!$A:$A,$CU$1,Stock!$C:$C,A646)</f>
        <v>0</v>
      </c>
      <c r="CV646" s="64"/>
      <c r="CW646" s="38" t="e">
        <f ca="1">SUMIFS(#REF!,#REF!,A646,#REF!,$CW$2,#REF!,$DC$1)</f>
        <v>#REF!</v>
      </c>
      <c r="CX646" s="38" t="e">
        <f ca="1">SUMIFS(#REF!,#REF!,A646,#REF!,$CX$2,#REF!,$DC$1)</f>
        <v>#REF!</v>
      </c>
      <c r="CY646" s="38" t="e">
        <f ca="1">SUMIFS(#REF!,#REF!,A646,#REF!,$CY$2,#REF!,$DC$1)</f>
        <v>#REF!</v>
      </c>
      <c r="CZ646" s="38" t="e">
        <f ca="1">SUMIFS(#REF!,#REF!,A646,#REF!,$CZ$2,#REF!,$DC$1)</f>
        <v>#REF!</v>
      </c>
      <c r="DA646" s="38" t="e">
        <f ca="1">SUMIFS(#REF!,#REF!,A646,#REF!,$DA$2,#REF!,$DC$1)</f>
        <v>#REF!</v>
      </c>
      <c r="DB646" s="38" t="e">
        <f ca="1">SUMIFS(#REF!,#REF!,A646,#REF!,$DB$2,#REF!,$DC$1)</f>
        <v>#REF!</v>
      </c>
      <c r="DC646" s="65">
        <f>SUMIFS(Stock!$D:$D,Stock!$A:$A,$DC$1,Stock!$C:$C,A646)</f>
        <v>0</v>
      </c>
      <c r="DD646" s="65">
        <f>SUMIFS(Stock!$D:$D,Stock!$A:$A,$DD$1,Stock!$C:$C,A646)</f>
        <v>0</v>
      </c>
      <c r="DE646" s="65">
        <f>SUMIFS(Stock!$D:$D,Stock!$A:$A,$DE$1,Stock!$C:$C,A646)</f>
        <v>0</v>
      </c>
      <c r="DF646" s="66"/>
      <c r="DG646" s="66"/>
      <c r="DH646" s="67">
        <f>SUMIFS('Inventory Matrix'!$E:$E,'Inventory Matrix'!$B:$B,$DH$2,'Inventory Matrix'!$G:$G,$DM$2,'Inventory Matrix'!$C:$C,A646)</f>
        <v>0</v>
      </c>
      <c r="DI646" s="67">
        <f>SUMIFS('Inventory Matrix'!$E:$E,'Inventory Matrix'!$B:$B,$DI$2,'Inventory Matrix'!$G:$G,$DM$2,'Inventory Matrix'!$C:$C,A646)</f>
        <v>0</v>
      </c>
      <c r="DJ646" s="67">
        <f>SUMIFS('Inventory Matrix'!$E:$E,'Inventory Matrix'!$B:$B,$DJ$2,'Inventory Matrix'!$G:$G,$DM$2,'Inventory Matrix'!$C:$C,A646)</f>
        <v>0</v>
      </c>
      <c r="DK646" s="67">
        <f>SUMIFS('Inventory Matrix'!$E:$E,'Inventory Matrix'!$B:$B,$DK$2,'Inventory Matrix'!$G:$G,$DM$2,'Inventory Matrix'!$C:$C,A646)</f>
        <v>0</v>
      </c>
      <c r="DL646" s="67">
        <f>SUMIFS('Inventory Matrix'!$E:$E,'Inventory Matrix'!$B:$B,$DL$2,'Inventory Matrix'!$G:$G,$DM$2,'Inventory Matrix'!$C:$C,A646)</f>
        <v>0</v>
      </c>
      <c r="DM646" s="98">
        <f>SUMIFS('Inventory Matrix'!$E:$E,'Inventory Matrix'!$G:$G,$DM$2,'Inventory Matrix'!$C:$C,A646)</f>
        <v>0</v>
      </c>
      <c r="DN646" s="48"/>
      <c r="DO646" s="67">
        <f>SUMIFS('Inventory Matrix'!$E:$E,'Inventory Matrix'!$B:$B,$DO$2,'Inventory Matrix'!$G:$G,$DT$2,'Inventory Matrix'!$C:$C,A646)</f>
        <v>0</v>
      </c>
      <c r="DP646" s="67">
        <f>SUMIFS('Inventory Matrix'!$E:$E,'Inventory Matrix'!$B:$B,$DP$2,'Inventory Matrix'!$G:$G,$DT$2,'Inventory Matrix'!$C:$C,A646)</f>
        <v>0</v>
      </c>
      <c r="DQ646" s="67">
        <f>SUMIFS('Inventory Matrix'!$E:$E,'Inventory Matrix'!$B:$B,$DQ$2,'Inventory Matrix'!$G:$G,$DT$2,'Inventory Matrix'!$C:$C,A646)</f>
        <v>0</v>
      </c>
      <c r="DR646" s="67">
        <f>SUMIFS('Inventory Matrix'!$E:$E,'Inventory Matrix'!$B:$B,$DR$2,'Inventory Matrix'!$G:$G,$DT$2,'Inventory Matrix'!$C:$C,A646)</f>
        <v>0</v>
      </c>
      <c r="DS646" s="67">
        <f>SUMIFS('Inventory Matrix'!$E:$E,'Inventory Matrix'!$B:$B,$DS$2,'Inventory Matrix'!$G:$G,$DT$2,'Inventory Matrix'!$C:$C,A646)</f>
        <v>0</v>
      </c>
      <c r="DT646" s="98">
        <f>SUMIFS('Inventory Matrix'!$E:$E,'Inventory Matrix'!$G:$G,$DT$2,'Inventory Matrix'!$C:$C,A646)</f>
        <v>0</v>
      </c>
      <c r="DU646" s="44"/>
      <c r="DV646" s="67">
        <f>SUMIFS('Inventory Matrix'!$E:$E,'Inventory Matrix'!$B:$B,$DV$2,'Inventory Matrix'!$G:$G,$EA$2,'Inventory Matrix'!$C:$C,A646)</f>
        <v>0</v>
      </c>
      <c r="DW646" s="67">
        <f>SUMIFS('Inventory Matrix'!$E:$E,'Inventory Matrix'!$B:$B,$DW$2,'Inventory Matrix'!$G:$G,$EA$2,'Inventory Matrix'!$C:$C,A646)</f>
        <v>0</v>
      </c>
      <c r="DX646" s="67">
        <f>SUMIFS('Inventory Matrix'!$E:$E,'Inventory Matrix'!$B:$B,$DX$2,'Inventory Matrix'!$G:$G,$EA$2,'Inventory Matrix'!$C:$C,A646)</f>
        <v>0</v>
      </c>
      <c r="DY646" s="67">
        <f>SUMIFS('Inventory Matrix'!$E:$E,'Inventory Matrix'!$B:$B,$DY$2,'Inventory Matrix'!$G:$G,$EA$2,'Inventory Matrix'!$C:$C,A646)</f>
        <v>0</v>
      </c>
      <c r="DZ646" s="67">
        <f>SUMIFS('Inventory Matrix'!$E:$E,'Inventory Matrix'!$B:$B,$DZ$2,'Inventory Matrix'!$G:$G,$EA$2,'Inventory Matrix'!$C:$C,A646)</f>
        <v>0</v>
      </c>
      <c r="EA646" s="98">
        <f>SUMIFS('Inventory Matrix'!$E:$E,'Inventory Matrix'!$G:$G,$EA$2,'Inventory Matrix'!$C:$C,A646)</f>
        <v>0</v>
      </c>
      <c r="EB646" s="44"/>
      <c r="EC646" s="67">
        <f>SUMIFS('Inventory Matrix'!$E:$E,'Inventory Matrix'!$B:$B,$EC$2,'Inventory Matrix'!$G:$G,$EH$2,'Inventory Matrix'!$C:$C,A646)</f>
        <v>0</v>
      </c>
      <c r="ED646" s="67">
        <f>SUMIFS('Inventory Matrix'!$E:$E,'Inventory Matrix'!$B:$B,$ED$2,'Inventory Matrix'!$G:$G,$EH$2,'Inventory Matrix'!$C:$C,A646)</f>
        <v>0</v>
      </c>
      <c r="EE646" s="67">
        <f>SUMIFS('Inventory Matrix'!$E:$E,'Inventory Matrix'!$B:$B,$EE$2,'Inventory Matrix'!$G:$G,$EH$2,'Inventory Matrix'!$C:$C,A646)</f>
        <v>0</v>
      </c>
      <c r="EF646" s="67">
        <f>SUMIFS('Inventory Matrix'!$E:$E,'Inventory Matrix'!$B:$B,$EF$2,'Inventory Matrix'!$G:$G,$EH$2,'Inventory Matrix'!$C:$C,A646)</f>
        <v>0</v>
      </c>
      <c r="EG646" s="67">
        <f>SUMIFS('Inventory Matrix'!$E:$E,'Inventory Matrix'!$B:$B,$EG$2,'Inventory Matrix'!$G:$G,$EH$2,'Inventory Matrix'!$C:$C,A646)</f>
        <v>0</v>
      </c>
      <c r="EH646" s="98">
        <f>SUMIFS('Inventory Matrix'!$E:$E,'Inventory Matrix'!$G:$G,$EH$2,'Inventory Matrix'!$C:$C,A646)</f>
        <v>0</v>
      </c>
      <c r="EI646" s="44"/>
    </row>
    <row r="647" spans="1:139" ht="13" x14ac:dyDescent="0.15">
      <c r="A647" s="69" t="str">
        <f t="shared" si="64"/>
        <v>MK023</v>
      </c>
      <c r="B647" s="70" t="s">
        <v>2186</v>
      </c>
      <c r="C647" s="71" t="s">
        <v>3164</v>
      </c>
      <c r="D647" s="71" t="s">
        <v>3165</v>
      </c>
      <c r="E647" s="72">
        <f t="shared" si="65"/>
        <v>0</v>
      </c>
      <c r="F647" s="72">
        <f>SUMIFS(Stock!$D:$D,Stock!$C:$C,A647)</f>
        <v>0</v>
      </c>
      <c r="G647" s="73" t="e">
        <f t="shared" ca="1" si="66"/>
        <v>#REF!</v>
      </c>
      <c r="H647" s="74">
        <f t="shared" ca="1" si="67"/>
        <v>0</v>
      </c>
      <c r="I647" s="44"/>
      <c r="J647" s="69" t="e">
        <f ca="1">SUMIFS(#REF!,#REF!,A647,#REF!,$J$2)</f>
        <v>#REF!</v>
      </c>
      <c r="K647" s="69" t="e">
        <f ca="1">SUMIFS(#REF!,#REF!,A647,#REF!,$K$2)</f>
        <v>#REF!</v>
      </c>
      <c r="L647" s="69" t="e">
        <f ca="1">SUMIFS(#REF!,#REF!,A647,#REF!,$L$2)</f>
        <v>#REF!</v>
      </c>
      <c r="M647" s="69" t="e">
        <f ca="1">SUMIFS(#REF!,#REF!,A647,#REF!,$M$2)</f>
        <v>#REF!</v>
      </c>
      <c r="N647" s="69" t="e">
        <f ca="1">SUMIFS(#REF!,#REF!,A647,#REF!,$N$2)</f>
        <v>#REF!</v>
      </c>
      <c r="O647" s="69" t="e">
        <f ca="1">SUMIFS(#REF!,#REF!,A647,#REF!,$O$2)</f>
        <v>#REF!</v>
      </c>
      <c r="P647" s="69" t="e">
        <f ca="1">SUMIFS(#REF!,#REF!,A647,#REF!,$P$2)</f>
        <v>#REF!</v>
      </c>
      <c r="Q647" s="69" t="e">
        <f ca="1">SUMIFS(#REF!,#REF!,A647,#REF!,$Q$2)</f>
        <v>#REF!</v>
      </c>
      <c r="R647" s="69" t="e">
        <f ca="1">SUMIFS(#REF!,#REF!,A647,#REF!,$R$2)</f>
        <v>#REF!</v>
      </c>
      <c r="S647" s="69" t="e">
        <f ca="1">SUMIFS(#REF!,#REF!,A647,#REF!,$S$2)</f>
        <v>#REF!</v>
      </c>
      <c r="T647" s="75"/>
      <c r="U647" s="44"/>
      <c r="V647" s="46"/>
      <c r="W647" s="69" t="e">
        <f ca="1">SUMIFS(#REF!,#REF!,A647,#REF!,$W$2,#REF!,$AK$1)</f>
        <v>#REF!</v>
      </c>
      <c r="X647" s="69" t="e">
        <f ca="1">SUMIFS(#REF!,#REF!,A647,#REF!,$X$2,#REF!,$AK$1)</f>
        <v>#REF!</v>
      </c>
      <c r="Y647" s="69" t="e">
        <f ca="1">SUMIFS(#REF!,#REF!,A647,#REF!,$Y$2,#REF!,$AK$1)</f>
        <v>#REF!</v>
      </c>
      <c r="Z647" s="69" t="e">
        <f ca="1">SUMIFS(#REF!,#REF!,A647,#REF!,$Z$2,#REF!,$AK$1)</f>
        <v>#REF!</v>
      </c>
      <c r="AA647" s="69" t="e">
        <f ca="1">SUMIFS(#REF!,#REF!,A647,#REF!,$AA$2,#REF!,$AK$1)</f>
        <v>#REF!</v>
      </c>
      <c r="AB647" s="69" t="e">
        <f ca="1">SUMIFS(#REF!,#REF!,A647,#REF!,$AB$2,#REF!,$AK$1)</f>
        <v>#REF!</v>
      </c>
      <c r="AC647" s="48"/>
      <c r="AD647" s="76">
        <f>SUMIFS('Inventory Matrix'!$E:$E,'Inventory Matrix'!$G:$G,$AD$2,'Inventory Matrix'!$B:$B,$AK$1,'Inventory Matrix'!$C:$C,A647)</f>
        <v>0</v>
      </c>
      <c r="AE647" s="70">
        <f>SUMIFS('Inventory Matrix'!$E:$E,'Inventory Matrix'!$G:$G,$AE$2,'Inventory Matrix'!$B:$B,$AK$1,'Inventory Matrix'!$C:$C,A647)</f>
        <v>0</v>
      </c>
      <c r="AF647" s="70">
        <f>SUMIFS('Inventory Matrix'!$E:$E,'Inventory Matrix'!$G:$G,$AF$2,'Inventory Matrix'!$B:$B,$AK$1,'Inventory Matrix'!$C:$C,A647)</f>
        <v>0</v>
      </c>
      <c r="AG647" s="77">
        <f>SUMIFS('Inventory Matrix'!$E:$E,'Inventory Matrix'!$G:$G,$AG$2,'Inventory Matrix'!$B:$B,$AK$1,'Inventory Matrix'!$C:$C,A647)</f>
        <v>0</v>
      </c>
      <c r="AH647" s="167" t="str">
        <f t="shared" ca="1" si="68"/>
        <v>-</v>
      </c>
      <c r="AI647" s="168" t="str">
        <f t="shared" ca="1" si="69"/>
        <v>-</v>
      </c>
      <c r="AJ647" s="173">
        <f t="shared" ca="1" si="78"/>
        <v>0</v>
      </c>
      <c r="AK647" s="169">
        <f>SUMIFS(Stock!$D:$D,Stock!$A:$A,$AK$1,Stock!$C:$C,A647)</f>
        <v>0</v>
      </c>
      <c r="AL647" s="55"/>
      <c r="AM647" s="69" t="e">
        <f ca="1">SUMIFS(#REF!,#REF!,A647,#REF!,$AM$2,#REF!,$AZ$1)</f>
        <v>#REF!</v>
      </c>
      <c r="AN647" s="69" t="e">
        <f ca="1">SUMIFS(#REF!,#REF!,A647,#REF!,$AN$2,#REF!,$AZ$1)</f>
        <v>#REF!</v>
      </c>
      <c r="AO647" s="69" t="e">
        <f ca="1">SUMIFS(#REF!,#REF!,A647,#REF!,$AO$2,#REF!,$AZ$1)</f>
        <v>#REF!</v>
      </c>
      <c r="AP647" s="69" t="e">
        <f ca="1">SUMIFS(#REF!,#REF!,A647,#REF!,$AP$2,#REF!,$AZ$1)</f>
        <v>#REF!</v>
      </c>
      <c r="AQ647" s="69" t="e">
        <f ca="1">SUMIFS(#REF!,#REF!,A647,#REF!,$AQ$2,#REF!,$AZ$1)</f>
        <v>#REF!</v>
      </c>
      <c r="AR647" s="69" t="e">
        <f ca="1">SUMIFS(#REF!,#REF!,A647,#REF!,$AR$2,#REF!,$AZ$1)</f>
        <v>#REF!</v>
      </c>
      <c r="AS647" s="81"/>
      <c r="AT647" s="82">
        <f>SUMIFS('Inventory Matrix'!$E:$E,'Inventory Matrix'!$G:$G,$AT$2,'Inventory Matrix'!$B:$B,$AZ$1,'Inventory Matrix'!$C:$C,A647)</f>
        <v>0</v>
      </c>
      <c r="AU647" s="82">
        <f>SUMIFS('Inventory Matrix'!$E:$E,'Inventory Matrix'!$G:$G,$AU$2,'Inventory Matrix'!$B:$B,$AZ$1,'Inventory Matrix'!$C:$C,A647)</f>
        <v>0</v>
      </c>
      <c r="AV647" s="82">
        <f>SUMIFS('Inventory Matrix'!$E:$E,'Inventory Matrix'!$G:$G,$AV$2,'Inventory Matrix'!$B:$B,$AZ$1,'Inventory Matrix'!$C:$C,A647)</f>
        <v>0</v>
      </c>
      <c r="AW647" s="83">
        <f>SUMIFS('Inventory Matrix'!$E:$E,'Inventory Matrix'!$G:$G,$AW$2,'Inventory Matrix'!$B:$B,$AZ$1,'Inventory Matrix'!$C:$C,A647)</f>
        <v>0</v>
      </c>
      <c r="AX647" s="85" t="str">
        <f t="shared" ca="1" si="70"/>
        <v>-</v>
      </c>
      <c r="AY647" s="88">
        <f t="shared" ca="1" si="71"/>
        <v>0</v>
      </c>
      <c r="AZ647" s="87">
        <f>SUMIFS(Stock!$D:$D,Stock!$A:$A,$AZ$1,Stock!$C:$C,A647)</f>
        <v>0</v>
      </c>
      <c r="BA647" s="55"/>
      <c r="BB647" s="69" t="e">
        <f ca="1">SUMIFS(#REF!,#REF!,A647,#REF!,$BB$2,#REF!,$BO$1)</f>
        <v>#REF!</v>
      </c>
      <c r="BC647" s="69" t="e">
        <f ca="1">SUMIFS(#REF!,#REF!,A647,#REF!,$BC$2,#REF!,$BO$1)</f>
        <v>#REF!</v>
      </c>
      <c r="BD647" s="69" t="e">
        <f ca="1">SUMIFS(#REF!,#REF!,A647,#REF!,$BD$2,#REF!,$BO$1)</f>
        <v>#REF!</v>
      </c>
      <c r="BE647" s="69" t="e">
        <f ca="1">SUMIFS(#REF!,#REF!,A647,#REF!,$BE$2,#REF!,$BO$1)</f>
        <v>#REF!</v>
      </c>
      <c r="BF647" s="69" t="e">
        <f ca="1">SUMIFS(#REF!,#REF!,A647,#REF!,$BF$2,#REF!,$BO$1)</f>
        <v>#REF!</v>
      </c>
      <c r="BG647" s="69" t="e">
        <f ca="1">SUMIFS(#REF!,#REF!,A647,#REF!,$BG$2,#REF!,$BO$1)</f>
        <v>#REF!</v>
      </c>
      <c r="BH647" s="60"/>
      <c r="BI647" s="82">
        <f>SUMIFS('Inventory Matrix'!$E:$E,'Inventory Matrix'!$G:$G,$BI$2,'Inventory Matrix'!$B:$B,$BO$1,'Inventory Matrix'!$C:$C,A647)</f>
        <v>0</v>
      </c>
      <c r="BJ647" s="82">
        <f>SUMIFS('Inventory Matrix'!$E:$E,'Inventory Matrix'!$G:$G,$BJ$2,'Inventory Matrix'!$B:$B,$BO$1,'Inventory Matrix'!$C:$C,A647)</f>
        <v>0</v>
      </c>
      <c r="BK647" s="82">
        <f>SUMIFS('Inventory Matrix'!$E:$E,'Inventory Matrix'!$G:$G,$BK$2,'Inventory Matrix'!$B:$B,$BO$1,'Inventory Matrix'!$C:$C,A647)</f>
        <v>0</v>
      </c>
      <c r="BL647" s="83">
        <f>SUMIFS('Inventory Matrix'!$E:$E,'Inventory Matrix'!$G:$G,$BL$2,'Inventory Matrix'!$B:$B,$BO$1,'Inventory Matrix'!$C:$C,A647)</f>
        <v>0</v>
      </c>
      <c r="BM647" s="85" t="str">
        <f t="shared" ca="1" si="72"/>
        <v>-</v>
      </c>
      <c r="BN647" s="86">
        <f t="shared" ca="1" si="73"/>
        <v>0</v>
      </c>
      <c r="BO647" s="87">
        <f>SUMIFS(Stock!$D:$D,Stock!$A:$A,$BO$1,Stock!$C:$C,A647)</f>
        <v>0</v>
      </c>
      <c r="BP647" s="55"/>
      <c r="BQ647" s="69" t="e">
        <f ca="1">SUMIFS(#REF!,#REF!,A647,#REF!,$BQ$2,#REF!,$CD$1)</f>
        <v>#REF!</v>
      </c>
      <c r="BR647" s="69" t="e">
        <f ca="1">SUMIFS(#REF!,#REF!,A647,#REF!,$BR$2,#REF!,$CD$1)</f>
        <v>#REF!</v>
      </c>
      <c r="BS647" s="69" t="e">
        <f ca="1">SUMIFS(#REF!,#REF!,A647,#REF!,$BS$2,#REF!,$CD$1)</f>
        <v>#REF!</v>
      </c>
      <c r="BT647" s="69" t="e">
        <f ca="1">SUMIFS(#REF!,#REF!,A647,#REF!,$BT$2,#REF!,$CD$1)</f>
        <v>#REF!</v>
      </c>
      <c r="BU647" s="69" t="e">
        <f ca="1">SUMIFS(#REF!,#REF!,A647,#REF!,$BU$2,#REF!,$CD$1)</f>
        <v>#REF!</v>
      </c>
      <c r="BV647" s="69" t="e">
        <f ca="1">SUMIFS(#REF!,#REF!,A647,#REF!,$BV$2,#REF!,$CD$1)</f>
        <v>#REF!</v>
      </c>
      <c r="BW647" s="60"/>
      <c r="BX647" s="82">
        <f>SUMIFS('Inventory Matrix'!$E:$E,'Inventory Matrix'!$G:$G,$BX$2,'Inventory Matrix'!$B:$B,$CD$1,'Inventory Matrix'!$C:$C,A647)</f>
        <v>0</v>
      </c>
      <c r="BY647" s="82">
        <f>SUMIFS('Inventory Matrix'!$E:$E,'Inventory Matrix'!$G:$G,$BY$2,'Inventory Matrix'!$B:$B,$CD$1,'Inventory Matrix'!$C:$C,A647)</f>
        <v>0</v>
      </c>
      <c r="BZ647" s="82">
        <f>SUMIFS('Inventory Matrix'!$E:$E,'Inventory Matrix'!$G:$G,$BZ$2,'Inventory Matrix'!$B:$B,$CD$1,'Inventory Matrix'!$C:$C,A647)</f>
        <v>0</v>
      </c>
      <c r="CA647" s="83">
        <f>SUMIFS('Inventory Matrix'!$E:$E,'Inventory Matrix'!$G:$G,$CA$2,'Inventory Matrix'!$B:$B,$CD$1,'Inventory Matrix'!$C:$C,A647)</f>
        <v>0</v>
      </c>
      <c r="CB647" s="85" t="str">
        <f t="shared" ca="1" si="74"/>
        <v>-</v>
      </c>
      <c r="CC647" s="88">
        <f t="shared" ca="1" si="75"/>
        <v>0</v>
      </c>
      <c r="CD647" s="87">
        <f>SUMIFS(Stock!$D:$D,Stock!$A:$A,$CD$1,Stock!$C:$C,A647)</f>
        <v>0</v>
      </c>
      <c r="CE647" s="55"/>
      <c r="CF647" s="69" t="e">
        <f ca="1">SUMIFS(#REF!,#REF!,A647,#REF!,$CF$2,#REF!,$CS$1)</f>
        <v>#REF!</v>
      </c>
      <c r="CG647" s="69" t="e">
        <f ca="1">SUMIFS(#REF!,#REF!,A647,#REF!,$CG$2,#REF!,$CS$1)</f>
        <v>#REF!</v>
      </c>
      <c r="CH647" s="69" t="e">
        <f ca="1">SUMIFS(#REF!,#REF!,A647,#REF!,$CH$2,#REF!,$CS$1)</f>
        <v>#REF!</v>
      </c>
      <c r="CI647" s="69" t="e">
        <f ca="1">SUMIFS(#REF!,#REF!,A647,#REF!,$CI$2,#REF!,$CS$1)</f>
        <v>#REF!</v>
      </c>
      <c r="CJ647" s="69" t="e">
        <f ca="1">SUMIFS(#REF!,#REF!,A647,#REF!,$CJ$2,#REF!,$CS$1)</f>
        <v>#REF!</v>
      </c>
      <c r="CK647" s="69" t="e">
        <f ca="1">SUMIFS(#REF!,#REF!,A647,#REF!,$CK$2,#REF!,$CS$1)</f>
        <v>#REF!</v>
      </c>
      <c r="CL647" s="60"/>
      <c r="CM647" s="82">
        <f>SUMIFS('Inventory Matrix'!$E:$E,'Inventory Matrix'!$G:$G,$CM$2,'Inventory Matrix'!$B:$B,$CD$1,'Inventory Matrix'!$C:$C,A647)</f>
        <v>0</v>
      </c>
      <c r="CN647" s="82">
        <f>SUMIFS('Inventory Matrix'!$E:$E,'Inventory Matrix'!$G:$G,$CN$2,'Inventory Matrix'!$B:$B,$CD$1,'Inventory Matrix'!$C:$C,A647)</f>
        <v>0</v>
      </c>
      <c r="CO647" s="82">
        <f>SUMIFS('Inventory Matrix'!$E:$E,'Inventory Matrix'!$G:$G,$CO$2,'Inventory Matrix'!$B:$B,$CD$1,'Inventory Matrix'!$C:$C,A647)</f>
        <v>0</v>
      </c>
      <c r="CP647" s="83">
        <f>SUMIFS('Inventory Matrix'!$E:$E,'Inventory Matrix'!$G:$G,$CP$2,'Inventory Matrix'!$B:$B,$CD$1,'Inventory Matrix'!$C:$C,A647)</f>
        <v>0</v>
      </c>
      <c r="CQ647" s="85" t="str">
        <f t="shared" ca="1" si="76"/>
        <v>-</v>
      </c>
      <c r="CR647" s="88">
        <f t="shared" ca="1" si="77"/>
        <v>0</v>
      </c>
      <c r="CS647" s="87">
        <f>SUMIFS(Stock!$D:$D,Stock!$A:$A,$CS$1,Stock!$C:$C,A647)</f>
        <v>0</v>
      </c>
      <c r="CT647" s="64"/>
      <c r="CU647" s="89">
        <f>SUMIFS(Stock!$D:$D,Stock!$A:$A,$CU$1,Stock!$C:$C,A647)</f>
        <v>0</v>
      </c>
      <c r="CV647" s="64"/>
      <c r="CW647" s="69" t="e">
        <f ca="1">SUMIFS(#REF!,#REF!,A647,#REF!,$CW$2,#REF!,$DC$1)</f>
        <v>#REF!</v>
      </c>
      <c r="CX647" s="69" t="e">
        <f ca="1">SUMIFS(#REF!,#REF!,A647,#REF!,$CX$2,#REF!,$DC$1)</f>
        <v>#REF!</v>
      </c>
      <c r="CY647" s="69" t="e">
        <f ca="1">SUMIFS(#REF!,#REF!,A647,#REF!,$CY$2,#REF!,$DC$1)</f>
        <v>#REF!</v>
      </c>
      <c r="CZ647" s="69" t="e">
        <f ca="1">SUMIFS(#REF!,#REF!,A647,#REF!,$CZ$2,#REF!,$DC$1)</f>
        <v>#REF!</v>
      </c>
      <c r="DA647" s="69" t="e">
        <f ca="1">SUMIFS(#REF!,#REF!,A647,#REF!,$DA$2,#REF!,$DC$1)</f>
        <v>#REF!</v>
      </c>
      <c r="DB647" s="69" t="e">
        <f ca="1">SUMIFS(#REF!,#REF!,A647,#REF!,$DB$2,#REF!,$DC$1)</f>
        <v>#REF!</v>
      </c>
      <c r="DC647" s="89">
        <f>SUMIFS(Stock!$D:$D,Stock!$A:$A,$DC$1,Stock!$C:$C,A647)</f>
        <v>0</v>
      </c>
      <c r="DD647" s="89">
        <f>SUMIFS(Stock!$D:$D,Stock!$A:$A,$DD$1,Stock!$C:$C,A647)</f>
        <v>0</v>
      </c>
      <c r="DE647" s="89">
        <f>SUMIFS(Stock!$D:$D,Stock!$A:$A,$DE$1,Stock!$C:$C,A647)</f>
        <v>0</v>
      </c>
      <c r="DF647" s="66"/>
      <c r="DG647" s="66"/>
      <c r="DH647" s="90">
        <f>SUMIFS('Inventory Matrix'!$E:$E,'Inventory Matrix'!$B:$B,$DH$2,'Inventory Matrix'!$G:$G,$DM$2,'Inventory Matrix'!$C:$C,A647)</f>
        <v>0</v>
      </c>
      <c r="DI647" s="90">
        <f>SUMIFS('Inventory Matrix'!$E:$E,'Inventory Matrix'!$B:$B,$DI$2,'Inventory Matrix'!$G:$G,$DM$2,'Inventory Matrix'!$C:$C,A647)</f>
        <v>0</v>
      </c>
      <c r="DJ647" s="90">
        <f>SUMIFS('Inventory Matrix'!$E:$E,'Inventory Matrix'!$B:$B,$DJ$2,'Inventory Matrix'!$G:$G,$DM$2,'Inventory Matrix'!$C:$C,A647)</f>
        <v>0</v>
      </c>
      <c r="DK647" s="90">
        <f>SUMIFS('Inventory Matrix'!$E:$E,'Inventory Matrix'!$B:$B,$DK$2,'Inventory Matrix'!$G:$G,$DM$2,'Inventory Matrix'!$C:$C,A647)</f>
        <v>0</v>
      </c>
      <c r="DL647" s="90">
        <f>SUMIFS('Inventory Matrix'!$E:$E,'Inventory Matrix'!$B:$B,$DL$2,'Inventory Matrix'!$G:$G,$DM$2,'Inventory Matrix'!$C:$C,A647)</f>
        <v>0</v>
      </c>
      <c r="DM647" s="91">
        <f>SUMIFS('Inventory Matrix'!$E:$E,'Inventory Matrix'!$G:$G,$DM$2,'Inventory Matrix'!$C:$C,A647)</f>
        <v>0</v>
      </c>
      <c r="DN647" s="48"/>
      <c r="DO647" s="90">
        <f>SUMIFS('Inventory Matrix'!$E:$E,'Inventory Matrix'!$B:$B,$DO$2,'Inventory Matrix'!$G:$G,$DT$2,'Inventory Matrix'!$C:$C,A647)</f>
        <v>0</v>
      </c>
      <c r="DP647" s="90">
        <f>SUMIFS('Inventory Matrix'!$E:$E,'Inventory Matrix'!$B:$B,$DP$2,'Inventory Matrix'!$G:$G,$DT$2,'Inventory Matrix'!$C:$C,A647)</f>
        <v>0</v>
      </c>
      <c r="DQ647" s="90">
        <f>SUMIFS('Inventory Matrix'!$E:$E,'Inventory Matrix'!$B:$B,$DQ$2,'Inventory Matrix'!$G:$G,$DT$2,'Inventory Matrix'!$C:$C,A647)</f>
        <v>0</v>
      </c>
      <c r="DR647" s="90">
        <f>SUMIFS('Inventory Matrix'!$E:$E,'Inventory Matrix'!$B:$B,$DR$2,'Inventory Matrix'!$G:$G,$DT$2,'Inventory Matrix'!$C:$C,A647)</f>
        <v>0</v>
      </c>
      <c r="DS647" s="90">
        <f>SUMIFS('Inventory Matrix'!$E:$E,'Inventory Matrix'!$B:$B,$DS$2,'Inventory Matrix'!$G:$G,$DT$2,'Inventory Matrix'!$C:$C,A647)</f>
        <v>0</v>
      </c>
      <c r="DT647" s="91">
        <f>SUMIFS('Inventory Matrix'!$E:$E,'Inventory Matrix'!$G:$G,$DT$2,'Inventory Matrix'!$C:$C,A647)</f>
        <v>0</v>
      </c>
      <c r="DU647" s="44"/>
      <c r="DV647" s="90">
        <f>SUMIFS('Inventory Matrix'!$E:$E,'Inventory Matrix'!$B:$B,$DV$2,'Inventory Matrix'!$G:$G,$EA$2,'Inventory Matrix'!$C:$C,A647)</f>
        <v>0</v>
      </c>
      <c r="DW647" s="90">
        <f>SUMIFS('Inventory Matrix'!$E:$E,'Inventory Matrix'!$B:$B,$DW$2,'Inventory Matrix'!$G:$G,$EA$2,'Inventory Matrix'!$C:$C,A647)</f>
        <v>0</v>
      </c>
      <c r="DX647" s="90">
        <f>SUMIFS('Inventory Matrix'!$E:$E,'Inventory Matrix'!$B:$B,$DX$2,'Inventory Matrix'!$G:$G,$EA$2,'Inventory Matrix'!$C:$C,A647)</f>
        <v>0</v>
      </c>
      <c r="DY647" s="90">
        <f>SUMIFS('Inventory Matrix'!$E:$E,'Inventory Matrix'!$B:$B,$DY$2,'Inventory Matrix'!$G:$G,$EA$2,'Inventory Matrix'!$C:$C,A647)</f>
        <v>0</v>
      </c>
      <c r="DZ647" s="90">
        <f>SUMIFS('Inventory Matrix'!$E:$E,'Inventory Matrix'!$B:$B,$DZ$2,'Inventory Matrix'!$G:$G,$EA$2,'Inventory Matrix'!$C:$C,A647)</f>
        <v>0</v>
      </c>
      <c r="EA647" s="91">
        <f>SUMIFS('Inventory Matrix'!$E:$E,'Inventory Matrix'!$G:$G,$EA$2,'Inventory Matrix'!$C:$C,A647)</f>
        <v>0</v>
      </c>
      <c r="EB647" s="44"/>
      <c r="EC647" s="90">
        <f>SUMIFS('Inventory Matrix'!$E:$E,'Inventory Matrix'!$B:$B,$EC$2,'Inventory Matrix'!$G:$G,$EH$2,'Inventory Matrix'!$C:$C,A647)</f>
        <v>0</v>
      </c>
      <c r="ED647" s="90">
        <f>SUMIFS('Inventory Matrix'!$E:$E,'Inventory Matrix'!$B:$B,$ED$2,'Inventory Matrix'!$G:$G,$EH$2,'Inventory Matrix'!$C:$C,A647)</f>
        <v>0</v>
      </c>
      <c r="EE647" s="90">
        <f>SUMIFS('Inventory Matrix'!$E:$E,'Inventory Matrix'!$B:$B,$EE$2,'Inventory Matrix'!$G:$G,$EH$2,'Inventory Matrix'!$C:$C,A647)</f>
        <v>0</v>
      </c>
      <c r="EF647" s="90">
        <f>SUMIFS('Inventory Matrix'!$E:$E,'Inventory Matrix'!$B:$B,$EF$2,'Inventory Matrix'!$G:$G,$EH$2,'Inventory Matrix'!$C:$C,A647)</f>
        <v>0</v>
      </c>
      <c r="EG647" s="90">
        <f>SUMIFS('Inventory Matrix'!$E:$E,'Inventory Matrix'!$B:$B,$EG$2,'Inventory Matrix'!$G:$G,$EH$2,'Inventory Matrix'!$C:$C,A647)</f>
        <v>0</v>
      </c>
      <c r="EH647" s="91">
        <f>SUMIFS('Inventory Matrix'!$E:$E,'Inventory Matrix'!$G:$G,$EH$2,'Inventory Matrix'!$C:$C,A647)</f>
        <v>0</v>
      </c>
      <c r="EI647" s="44"/>
    </row>
    <row r="648" spans="1:139" ht="13" x14ac:dyDescent="0.15">
      <c r="A648" s="38" t="str">
        <f t="shared" si="64"/>
        <v>MK033</v>
      </c>
      <c r="B648" s="39" t="s">
        <v>2186</v>
      </c>
      <c r="C648" s="40" t="s">
        <v>3166</v>
      </c>
      <c r="D648" s="40" t="s">
        <v>3167</v>
      </c>
      <c r="E648" s="41">
        <f t="shared" si="65"/>
        <v>0</v>
      </c>
      <c r="F648" s="41">
        <f>SUMIFS(Stock!$D:$D,Stock!$C:$C,A648)</f>
        <v>0</v>
      </c>
      <c r="G648" s="42" t="e">
        <f t="shared" ca="1" si="66"/>
        <v>#REF!</v>
      </c>
      <c r="H648" s="43">
        <f t="shared" ca="1" si="67"/>
        <v>0</v>
      </c>
      <c r="I648" s="44"/>
      <c r="J648" s="38" t="e">
        <f ca="1">SUMIFS(#REF!,#REF!,A648,#REF!,$J$2)</f>
        <v>#REF!</v>
      </c>
      <c r="K648" s="38" t="e">
        <f ca="1">SUMIFS(#REF!,#REF!,A648,#REF!,$K$2)</f>
        <v>#REF!</v>
      </c>
      <c r="L648" s="38" t="e">
        <f ca="1">SUMIFS(#REF!,#REF!,A648,#REF!,$L$2)</f>
        <v>#REF!</v>
      </c>
      <c r="M648" s="38" t="e">
        <f ca="1">SUMIFS(#REF!,#REF!,A648,#REF!,$M$2)</f>
        <v>#REF!</v>
      </c>
      <c r="N648" s="38" t="e">
        <f ca="1">SUMIFS(#REF!,#REF!,A648,#REF!,$N$2)</f>
        <v>#REF!</v>
      </c>
      <c r="O648" s="38" t="e">
        <f ca="1">SUMIFS(#REF!,#REF!,A648,#REF!,$O$2)</f>
        <v>#REF!</v>
      </c>
      <c r="P648" s="38" t="e">
        <f ca="1">SUMIFS(#REF!,#REF!,A648,#REF!,$P$2)</f>
        <v>#REF!</v>
      </c>
      <c r="Q648" s="38" t="e">
        <f ca="1">SUMIFS(#REF!,#REF!,A648,#REF!,$Q$2)</f>
        <v>#REF!</v>
      </c>
      <c r="R648" s="38" t="e">
        <f ca="1">SUMIFS(#REF!,#REF!,A648,#REF!,$R$2)</f>
        <v>#REF!</v>
      </c>
      <c r="S648" s="38" t="e">
        <f ca="1">SUMIFS(#REF!,#REF!,A648,#REF!,$S$2)</f>
        <v>#REF!</v>
      </c>
      <c r="T648" s="45"/>
      <c r="U648" s="44"/>
      <c r="V648" s="46"/>
      <c r="W648" s="38" t="e">
        <f ca="1">SUMIFS(#REF!,#REF!,A648,#REF!,$W$2,#REF!,$AK$1)</f>
        <v>#REF!</v>
      </c>
      <c r="X648" s="38" t="e">
        <f ca="1">SUMIFS(#REF!,#REF!,A648,#REF!,$X$2,#REF!,$AK$1)</f>
        <v>#REF!</v>
      </c>
      <c r="Y648" s="38" t="e">
        <f ca="1">SUMIFS(#REF!,#REF!,A648,#REF!,$Y$2,#REF!,$AK$1)</f>
        <v>#REF!</v>
      </c>
      <c r="Z648" s="38" t="e">
        <f ca="1">SUMIFS(#REF!,#REF!,A648,#REF!,$Z$2,#REF!,$AK$1)</f>
        <v>#REF!</v>
      </c>
      <c r="AA648" s="38" t="e">
        <f ca="1">SUMIFS(#REF!,#REF!,A648,#REF!,$AA$2,#REF!,$AK$1)</f>
        <v>#REF!</v>
      </c>
      <c r="AB648" s="38" t="e">
        <f ca="1">SUMIFS(#REF!,#REF!,A648,#REF!,$AB$2,#REF!,$AK$1)</f>
        <v>#REF!</v>
      </c>
      <c r="AC648" s="48"/>
      <c r="AD648" s="92">
        <f>SUMIFS('Inventory Matrix'!$E:$E,'Inventory Matrix'!$G:$G,$AD$2,'Inventory Matrix'!$B:$B,$AK$1,'Inventory Matrix'!$C:$C,A648)</f>
        <v>0</v>
      </c>
      <c r="AE648" s="39">
        <f>SUMIFS('Inventory Matrix'!$E:$E,'Inventory Matrix'!$G:$G,$AE$2,'Inventory Matrix'!$B:$B,$AK$1,'Inventory Matrix'!$C:$C,A648)</f>
        <v>0</v>
      </c>
      <c r="AF648" s="39">
        <f>SUMIFS('Inventory Matrix'!$E:$E,'Inventory Matrix'!$G:$G,$AF$2,'Inventory Matrix'!$B:$B,$AK$1,'Inventory Matrix'!$C:$C,A648)</f>
        <v>0</v>
      </c>
      <c r="AG648" s="93">
        <f>SUMIFS('Inventory Matrix'!$E:$E,'Inventory Matrix'!$G:$G,$AG$2,'Inventory Matrix'!$B:$B,$AK$1,'Inventory Matrix'!$C:$C,A648)</f>
        <v>0</v>
      </c>
      <c r="AH648" s="170" t="str">
        <f t="shared" ca="1" si="68"/>
        <v>-</v>
      </c>
      <c r="AI648" s="171" t="str">
        <f t="shared" ca="1" si="69"/>
        <v>-</v>
      </c>
      <c r="AJ648" s="174">
        <f t="shared" ca="1" si="78"/>
        <v>0</v>
      </c>
      <c r="AK648" s="172">
        <f>SUMIFS(Stock!$D:$D,Stock!$A:$A,$AK$1,Stock!$C:$C,A648)</f>
        <v>0</v>
      </c>
      <c r="AL648" s="55"/>
      <c r="AM648" s="38" t="e">
        <f ca="1">SUMIFS(#REF!,#REF!,A648,#REF!,$AM$2,#REF!,$AZ$1)</f>
        <v>#REF!</v>
      </c>
      <c r="AN648" s="38" t="e">
        <f ca="1">SUMIFS(#REF!,#REF!,A648,#REF!,$AN$2,#REF!,$AZ$1)</f>
        <v>#REF!</v>
      </c>
      <c r="AO648" s="38" t="e">
        <f ca="1">SUMIFS(#REF!,#REF!,A648,#REF!,$AO$2,#REF!,$AZ$1)</f>
        <v>#REF!</v>
      </c>
      <c r="AP648" s="38" t="e">
        <f ca="1">SUMIFS(#REF!,#REF!,A648,#REF!,$AP$2,#REF!,$AZ$1)</f>
        <v>#REF!</v>
      </c>
      <c r="AQ648" s="38" t="e">
        <f ca="1">SUMIFS(#REF!,#REF!,A648,#REF!,$AQ$2,#REF!,$AZ$1)</f>
        <v>#REF!</v>
      </c>
      <c r="AR648" s="38" t="e">
        <f ca="1">SUMIFS(#REF!,#REF!,A648,#REF!,$AR$2,#REF!,$AZ$1)</f>
        <v>#REF!</v>
      </c>
      <c r="AS648" s="81"/>
      <c r="AT648" s="49">
        <f>SUMIFS('Inventory Matrix'!$E:$E,'Inventory Matrix'!$G:$G,$AT$2,'Inventory Matrix'!$B:$B,$AZ$1,'Inventory Matrix'!$C:$C,A648)</f>
        <v>0</v>
      </c>
      <c r="AU648" s="49">
        <f>SUMIFS('Inventory Matrix'!$E:$E,'Inventory Matrix'!$G:$G,$AU$2,'Inventory Matrix'!$B:$B,$AZ$1,'Inventory Matrix'!$C:$C,A648)</f>
        <v>0</v>
      </c>
      <c r="AV648" s="49">
        <f>SUMIFS('Inventory Matrix'!$E:$E,'Inventory Matrix'!$G:$G,$AV$2,'Inventory Matrix'!$B:$B,$AZ$1,'Inventory Matrix'!$C:$C,A648)</f>
        <v>0</v>
      </c>
      <c r="AW648" s="57">
        <f>SUMIFS('Inventory Matrix'!$E:$E,'Inventory Matrix'!$G:$G,$AW$2,'Inventory Matrix'!$B:$B,$AZ$1,'Inventory Matrix'!$C:$C,A648)</f>
        <v>0</v>
      </c>
      <c r="AX648" s="96" t="str">
        <f t="shared" ca="1" si="70"/>
        <v>-</v>
      </c>
      <c r="AY648" s="63">
        <f t="shared" ca="1" si="71"/>
        <v>0</v>
      </c>
      <c r="AZ648" s="97">
        <f>SUMIFS(Stock!$D:$D,Stock!$A:$A,$AZ$1,Stock!$C:$C,A648)</f>
        <v>0</v>
      </c>
      <c r="BA648" s="55"/>
      <c r="BB648" s="38" t="e">
        <f ca="1">SUMIFS(#REF!,#REF!,A648,#REF!,$BB$2,#REF!,$BO$1)</f>
        <v>#REF!</v>
      </c>
      <c r="BC648" s="38" t="e">
        <f ca="1">SUMIFS(#REF!,#REF!,A648,#REF!,$BC$2,#REF!,$BO$1)</f>
        <v>#REF!</v>
      </c>
      <c r="BD648" s="38" t="e">
        <f ca="1">SUMIFS(#REF!,#REF!,A648,#REF!,$BD$2,#REF!,$BO$1)</f>
        <v>#REF!</v>
      </c>
      <c r="BE648" s="38" t="e">
        <f ca="1">SUMIFS(#REF!,#REF!,A648,#REF!,$BE$2,#REF!,$BO$1)</f>
        <v>#REF!</v>
      </c>
      <c r="BF648" s="38" t="e">
        <f ca="1">SUMIFS(#REF!,#REF!,A648,#REF!,$BF$2,#REF!,$BO$1)</f>
        <v>#REF!</v>
      </c>
      <c r="BG648" s="38" t="e">
        <f ca="1">SUMIFS(#REF!,#REF!,A648,#REF!,$BG$2,#REF!,$BO$1)</f>
        <v>#REF!</v>
      </c>
      <c r="BH648" s="60"/>
      <c r="BI648" s="49">
        <f>SUMIFS('Inventory Matrix'!$E:$E,'Inventory Matrix'!$G:$G,$BI$2,'Inventory Matrix'!$B:$B,$BO$1,'Inventory Matrix'!$C:$C,A648)</f>
        <v>0</v>
      </c>
      <c r="BJ648" s="49">
        <f>SUMIFS('Inventory Matrix'!$E:$E,'Inventory Matrix'!$G:$G,$BJ$2,'Inventory Matrix'!$B:$B,$BO$1,'Inventory Matrix'!$C:$C,A648)</f>
        <v>0</v>
      </c>
      <c r="BK648" s="49">
        <f>SUMIFS('Inventory Matrix'!$E:$E,'Inventory Matrix'!$G:$G,$BK$2,'Inventory Matrix'!$B:$B,$BO$1,'Inventory Matrix'!$C:$C,A648)</f>
        <v>0</v>
      </c>
      <c r="BL648" s="57">
        <f>SUMIFS('Inventory Matrix'!$E:$E,'Inventory Matrix'!$G:$G,$BL$2,'Inventory Matrix'!$B:$B,$BO$1,'Inventory Matrix'!$C:$C,A648)</f>
        <v>0</v>
      </c>
      <c r="BM648" s="96" t="str">
        <f t="shared" ca="1" si="72"/>
        <v>-</v>
      </c>
      <c r="BN648" s="62">
        <f t="shared" ca="1" si="73"/>
        <v>0</v>
      </c>
      <c r="BO648" s="97">
        <f>SUMIFS(Stock!$D:$D,Stock!$A:$A,$BO$1,Stock!$C:$C,A648)</f>
        <v>0</v>
      </c>
      <c r="BP648" s="55"/>
      <c r="BQ648" s="38" t="e">
        <f ca="1">SUMIFS(#REF!,#REF!,A648,#REF!,$BQ$2,#REF!,$CD$1)</f>
        <v>#REF!</v>
      </c>
      <c r="BR648" s="38" t="e">
        <f ca="1">SUMIFS(#REF!,#REF!,A648,#REF!,$BR$2,#REF!,$CD$1)</f>
        <v>#REF!</v>
      </c>
      <c r="BS648" s="38" t="e">
        <f ca="1">SUMIFS(#REF!,#REF!,A648,#REF!,$BS$2,#REF!,$CD$1)</f>
        <v>#REF!</v>
      </c>
      <c r="BT648" s="38" t="e">
        <f ca="1">SUMIFS(#REF!,#REF!,A648,#REF!,$BT$2,#REF!,$CD$1)</f>
        <v>#REF!</v>
      </c>
      <c r="BU648" s="38" t="e">
        <f ca="1">SUMIFS(#REF!,#REF!,A648,#REF!,$BU$2,#REF!,$CD$1)</f>
        <v>#REF!</v>
      </c>
      <c r="BV648" s="38" t="e">
        <f ca="1">SUMIFS(#REF!,#REF!,A648,#REF!,$BV$2,#REF!,$CD$1)</f>
        <v>#REF!</v>
      </c>
      <c r="BW648" s="60"/>
      <c r="BX648" s="49">
        <f>SUMIFS('Inventory Matrix'!$E:$E,'Inventory Matrix'!$G:$G,$BX$2,'Inventory Matrix'!$B:$B,$CD$1,'Inventory Matrix'!$C:$C,A648)</f>
        <v>0</v>
      </c>
      <c r="BY648" s="49">
        <f>SUMIFS('Inventory Matrix'!$E:$E,'Inventory Matrix'!$G:$G,$BY$2,'Inventory Matrix'!$B:$B,$CD$1,'Inventory Matrix'!$C:$C,A648)</f>
        <v>0</v>
      </c>
      <c r="BZ648" s="49">
        <f>SUMIFS('Inventory Matrix'!$E:$E,'Inventory Matrix'!$G:$G,$BZ$2,'Inventory Matrix'!$B:$B,$CD$1,'Inventory Matrix'!$C:$C,A648)</f>
        <v>0</v>
      </c>
      <c r="CA648" s="57">
        <f>SUMIFS('Inventory Matrix'!$E:$E,'Inventory Matrix'!$G:$G,$CA$2,'Inventory Matrix'!$B:$B,$CD$1,'Inventory Matrix'!$C:$C,A648)</f>
        <v>0</v>
      </c>
      <c r="CB648" s="96" t="str">
        <f t="shared" ca="1" si="74"/>
        <v>-</v>
      </c>
      <c r="CC648" s="63">
        <f t="shared" ca="1" si="75"/>
        <v>0</v>
      </c>
      <c r="CD648" s="97">
        <f>SUMIFS(Stock!$D:$D,Stock!$A:$A,$CD$1,Stock!$C:$C,A648)</f>
        <v>0</v>
      </c>
      <c r="CE648" s="55"/>
      <c r="CF648" s="38" t="e">
        <f ca="1">SUMIFS(#REF!,#REF!,A648,#REF!,$CF$2,#REF!,$CS$1)</f>
        <v>#REF!</v>
      </c>
      <c r="CG648" s="38" t="e">
        <f ca="1">SUMIFS(#REF!,#REF!,A648,#REF!,$CG$2,#REF!,$CS$1)</f>
        <v>#REF!</v>
      </c>
      <c r="CH648" s="38" t="e">
        <f ca="1">SUMIFS(#REF!,#REF!,A648,#REF!,$CH$2,#REF!,$CS$1)</f>
        <v>#REF!</v>
      </c>
      <c r="CI648" s="38" t="e">
        <f ca="1">SUMIFS(#REF!,#REF!,A648,#REF!,$CI$2,#REF!,$CS$1)</f>
        <v>#REF!</v>
      </c>
      <c r="CJ648" s="38" t="e">
        <f ca="1">SUMIFS(#REF!,#REF!,A648,#REF!,$CJ$2,#REF!,$CS$1)</f>
        <v>#REF!</v>
      </c>
      <c r="CK648" s="38" t="e">
        <f ca="1">SUMIFS(#REF!,#REF!,A648,#REF!,$CK$2,#REF!,$CS$1)</f>
        <v>#REF!</v>
      </c>
      <c r="CL648" s="60"/>
      <c r="CM648" s="49">
        <f>SUMIFS('Inventory Matrix'!$E:$E,'Inventory Matrix'!$G:$G,$CM$2,'Inventory Matrix'!$B:$B,$CD$1,'Inventory Matrix'!$C:$C,A648)</f>
        <v>0</v>
      </c>
      <c r="CN648" s="49">
        <f>SUMIFS('Inventory Matrix'!$E:$E,'Inventory Matrix'!$G:$G,$CN$2,'Inventory Matrix'!$B:$B,$CD$1,'Inventory Matrix'!$C:$C,A648)</f>
        <v>0</v>
      </c>
      <c r="CO648" s="49">
        <f>SUMIFS('Inventory Matrix'!$E:$E,'Inventory Matrix'!$G:$G,$CO$2,'Inventory Matrix'!$B:$B,$CD$1,'Inventory Matrix'!$C:$C,A648)</f>
        <v>0</v>
      </c>
      <c r="CP648" s="57">
        <f>SUMIFS('Inventory Matrix'!$E:$E,'Inventory Matrix'!$G:$G,$CP$2,'Inventory Matrix'!$B:$B,$CD$1,'Inventory Matrix'!$C:$C,A648)</f>
        <v>0</v>
      </c>
      <c r="CQ648" s="96" t="str">
        <f t="shared" ca="1" si="76"/>
        <v>-</v>
      </c>
      <c r="CR648" s="63">
        <f t="shared" ca="1" si="77"/>
        <v>0</v>
      </c>
      <c r="CS648" s="97">
        <f>SUMIFS(Stock!$D:$D,Stock!$A:$A,$CS$1,Stock!$C:$C,A648)</f>
        <v>0</v>
      </c>
      <c r="CT648" s="64"/>
      <c r="CU648" s="65">
        <f>SUMIFS(Stock!$D:$D,Stock!$A:$A,$CU$1,Stock!$C:$C,A648)</f>
        <v>0</v>
      </c>
      <c r="CV648" s="64"/>
      <c r="CW648" s="38" t="e">
        <f ca="1">SUMIFS(#REF!,#REF!,A648,#REF!,$CW$2,#REF!,$DC$1)</f>
        <v>#REF!</v>
      </c>
      <c r="CX648" s="38" t="e">
        <f ca="1">SUMIFS(#REF!,#REF!,A648,#REF!,$CX$2,#REF!,$DC$1)</f>
        <v>#REF!</v>
      </c>
      <c r="CY648" s="38" t="e">
        <f ca="1">SUMIFS(#REF!,#REF!,A648,#REF!,$CY$2,#REF!,$DC$1)</f>
        <v>#REF!</v>
      </c>
      <c r="CZ648" s="38" t="e">
        <f ca="1">SUMIFS(#REF!,#REF!,A648,#REF!,$CZ$2,#REF!,$DC$1)</f>
        <v>#REF!</v>
      </c>
      <c r="DA648" s="38" t="e">
        <f ca="1">SUMIFS(#REF!,#REF!,A648,#REF!,$DA$2,#REF!,$DC$1)</f>
        <v>#REF!</v>
      </c>
      <c r="DB648" s="38" t="e">
        <f ca="1">SUMIFS(#REF!,#REF!,A648,#REF!,$DB$2,#REF!,$DC$1)</f>
        <v>#REF!</v>
      </c>
      <c r="DC648" s="65">
        <f>SUMIFS(Stock!$D:$D,Stock!$A:$A,$DC$1,Stock!$C:$C,A648)</f>
        <v>0</v>
      </c>
      <c r="DD648" s="65">
        <f>SUMIFS(Stock!$D:$D,Stock!$A:$A,$DD$1,Stock!$C:$C,A648)</f>
        <v>0</v>
      </c>
      <c r="DE648" s="65">
        <f>SUMIFS(Stock!$D:$D,Stock!$A:$A,$DE$1,Stock!$C:$C,A648)</f>
        <v>0</v>
      </c>
      <c r="DF648" s="66"/>
      <c r="DG648" s="66"/>
      <c r="DH648" s="67">
        <f>SUMIFS('Inventory Matrix'!$E:$E,'Inventory Matrix'!$B:$B,$DH$2,'Inventory Matrix'!$G:$G,$DM$2,'Inventory Matrix'!$C:$C,A648)</f>
        <v>0</v>
      </c>
      <c r="DI648" s="67">
        <f>SUMIFS('Inventory Matrix'!$E:$E,'Inventory Matrix'!$B:$B,$DI$2,'Inventory Matrix'!$G:$G,$DM$2,'Inventory Matrix'!$C:$C,A648)</f>
        <v>0</v>
      </c>
      <c r="DJ648" s="67">
        <f>SUMIFS('Inventory Matrix'!$E:$E,'Inventory Matrix'!$B:$B,$DJ$2,'Inventory Matrix'!$G:$G,$DM$2,'Inventory Matrix'!$C:$C,A648)</f>
        <v>0</v>
      </c>
      <c r="DK648" s="67">
        <f>SUMIFS('Inventory Matrix'!$E:$E,'Inventory Matrix'!$B:$B,$DK$2,'Inventory Matrix'!$G:$G,$DM$2,'Inventory Matrix'!$C:$C,A648)</f>
        <v>0</v>
      </c>
      <c r="DL648" s="67">
        <f>SUMIFS('Inventory Matrix'!$E:$E,'Inventory Matrix'!$B:$B,$DL$2,'Inventory Matrix'!$G:$G,$DM$2,'Inventory Matrix'!$C:$C,A648)</f>
        <v>0</v>
      </c>
      <c r="DM648" s="98">
        <f>SUMIFS('Inventory Matrix'!$E:$E,'Inventory Matrix'!$G:$G,$DM$2,'Inventory Matrix'!$C:$C,A648)</f>
        <v>0</v>
      </c>
      <c r="DN648" s="48"/>
      <c r="DO648" s="67">
        <f>SUMIFS('Inventory Matrix'!$E:$E,'Inventory Matrix'!$B:$B,$DO$2,'Inventory Matrix'!$G:$G,$DT$2,'Inventory Matrix'!$C:$C,A648)</f>
        <v>0</v>
      </c>
      <c r="DP648" s="67">
        <f>SUMIFS('Inventory Matrix'!$E:$E,'Inventory Matrix'!$B:$B,$DP$2,'Inventory Matrix'!$G:$G,$DT$2,'Inventory Matrix'!$C:$C,A648)</f>
        <v>0</v>
      </c>
      <c r="DQ648" s="67">
        <f>SUMIFS('Inventory Matrix'!$E:$E,'Inventory Matrix'!$B:$B,$DQ$2,'Inventory Matrix'!$G:$G,$DT$2,'Inventory Matrix'!$C:$C,A648)</f>
        <v>0</v>
      </c>
      <c r="DR648" s="67">
        <f>SUMIFS('Inventory Matrix'!$E:$E,'Inventory Matrix'!$B:$B,$DR$2,'Inventory Matrix'!$G:$G,$DT$2,'Inventory Matrix'!$C:$C,A648)</f>
        <v>0</v>
      </c>
      <c r="DS648" s="67">
        <f>SUMIFS('Inventory Matrix'!$E:$E,'Inventory Matrix'!$B:$B,$DS$2,'Inventory Matrix'!$G:$G,$DT$2,'Inventory Matrix'!$C:$C,A648)</f>
        <v>0</v>
      </c>
      <c r="DT648" s="98">
        <f>SUMIFS('Inventory Matrix'!$E:$E,'Inventory Matrix'!$G:$G,$DT$2,'Inventory Matrix'!$C:$C,A648)</f>
        <v>0</v>
      </c>
      <c r="DU648" s="44"/>
      <c r="DV648" s="67">
        <f>SUMIFS('Inventory Matrix'!$E:$E,'Inventory Matrix'!$B:$B,$DV$2,'Inventory Matrix'!$G:$G,$EA$2,'Inventory Matrix'!$C:$C,A648)</f>
        <v>0</v>
      </c>
      <c r="DW648" s="67">
        <f>SUMIFS('Inventory Matrix'!$E:$E,'Inventory Matrix'!$B:$B,$DW$2,'Inventory Matrix'!$G:$G,$EA$2,'Inventory Matrix'!$C:$C,A648)</f>
        <v>0</v>
      </c>
      <c r="DX648" s="67">
        <f>SUMIFS('Inventory Matrix'!$E:$E,'Inventory Matrix'!$B:$B,$DX$2,'Inventory Matrix'!$G:$G,$EA$2,'Inventory Matrix'!$C:$C,A648)</f>
        <v>0</v>
      </c>
      <c r="DY648" s="67">
        <f>SUMIFS('Inventory Matrix'!$E:$E,'Inventory Matrix'!$B:$B,$DY$2,'Inventory Matrix'!$G:$G,$EA$2,'Inventory Matrix'!$C:$C,A648)</f>
        <v>0</v>
      </c>
      <c r="DZ648" s="67">
        <f>SUMIFS('Inventory Matrix'!$E:$E,'Inventory Matrix'!$B:$B,$DZ$2,'Inventory Matrix'!$G:$G,$EA$2,'Inventory Matrix'!$C:$C,A648)</f>
        <v>0</v>
      </c>
      <c r="EA648" s="98">
        <f>SUMIFS('Inventory Matrix'!$E:$E,'Inventory Matrix'!$G:$G,$EA$2,'Inventory Matrix'!$C:$C,A648)</f>
        <v>0</v>
      </c>
      <c r="EB648" s="44"/>
      <c r="EC648" s="67">
        <f>SUMIFS('Inventory Matrix'!$E:$E,'Inventory Matrix'!$B:$B,$EC$2,'Inventory Matrix'!$G:$G,$EH$2,'Inventory Matrix'!$C:$C,A648)</f>
        <v>0</v>
      </c>
      <c r="ED648" s="67">
        <f>SUMIFS('Inventory Matrix'!$E:$E,'Inventory Matrix'!$B:$B,$ED$2,'Inventory Matrix'!$G:$G,$EH$2,'Inventory Matrix'!$C:$C,A648)</f>
        <v>0</v>
      </c>
      <c r="EE648" s="67">
        <f>SUMIFS('Inventory Matrix'!$E:$E,'Inventory Matrix'!$B:$B,$EE$2,'Inventory Matrix'!$G:$G,$EH$2,'Inventory Matrix'!$C:$C,A648)</f>
        <v>0</v>
      </c>
      <c r="EF648" s="67">
        <f>SUMIFS('Inventory Matrix'!$E:$E,'Inventory Matrix'!$B:$B,$EF$2,'Inventory Matrix'!$G:$G,$EH$2,'Inventory Matrix'!$C:$C,A648)</f>
        <v>0</v>
      </c>
      <c r="EG648" s="67">
        <f>SUMIFS('Inventory Matrix'!$E:$E,'Inventory Matrix'!$B:$B,$EG$2,'Inventory Matrix'!$G:$G,$EH$2,'Inventory Matrix'!$C:$C,A648)</f>
        <v>0</v>
      </c>
      <c r="EH648" s="98">
        <f>SUMIFS('Inventory Matrix'!$E:$E,'Inventory Matrix'!$G:$G,$EH$2,'Inventory Matrix'!$C:$C,A648)</f>
        <v>0</v>
      </c>
      <c r="EI648" s="44"/>
    </row>
    <row r="649" spans="1:139" ht="13" x14ac:dyDescent="0.15">
      <c r="A649" s="69" t="str">
        <f t="shared" si="64"/>
        <v>MK053</v>
      </c>
      <c r="B649" s="70" t="s">
        <v>2186</v>
      </c>
      <c r="C649" s="71" t="s">
        <v>3168</v>
      </c>
      <c r="D649" s="71" t="s">
        <v>3169</v>
      </c>
      <c r="E649" s="72">
        <f t="shared" si="65"/>
        <v>0</v>
      </c>
      <c r="F649" s="72">
        <f>SUMIFS(Stock!$D:$D,Stock!$C:$C,A649)</f>
        <v>0</v>
      </c>
      <c r="G649" s="73" t="e">
        <f t="shared" ca="1" si="66"/>
        <v>#REF!</v>
      </c>
      <c r="H649" s="74">
        <f t="shared" ca="1" si="67"/>
        <v>0</v>
      </c>
      <c r="I649" s="44"/>
      <c r="J649" s="69" t="e">
        <f ca="1">SUMIFS(#REF!,#REF!,A649,#REF!,$J$2)</f>
        <v>#REF!</v>
      </c>
      <c r="K649" s="69" t="e">
        <f ca="1">SUMIFS(#REF!,#REF!,A649,#REF!,$K$2)</f>
        <v>#REF!</v>
      </c>
      <c r="L649" s="69" t="e">
        <f ca="1">SUMIFS(#REF!,#REF!,A649,#REF!,$L$2)</f>
        <v>#REF!</v>
      </c>
      <c r="M649" s="69" t="e">
        <f ca="1">SUMIFS(#REF!,#REF!,A649,#REF!,$M$2)</f>
        <v>#REF!</v>
      </c>
      <c r="N649" s="69" t="e">
        <f ca="1">SUMIFS(#REF!,#REF!,A649,#REF!,$N$2)</f>
        <v>#REF!</v>
      </c>
      <c r="O649" s="69" t="e">
        <f ca="1">SUMIFS(#REF!,#REF!,A649,#REF!,$O$2)</f>
        <v>#REF!</v>
      </c>
      <c r="P649" s="69" t="e">
        <f ca="1">SUMIFS(#REF!,#REF!,A649,#REF!,$P$2)</f>
        <v>#REF!</v>
      </c>
      <c r="Q649" s="69" t="e">
        <f ca="1">SUMIFS(#REF!,#REF!,A649,#REF!,$Q$2)</f>
        <v>#REF!</v>
      </c>
      <c r="R649" s="69" t="e">
        <f ca="1">SUMIFS(#REF!,#REF!,A649,#REF!,$R$2)</f>
        <v>#REF!</v>
      </c>
      <c r="S649" s="69" t="e">
        <f ca="1">SUMIFS(#REF!,#REF!,A649,#REF!,$S$2)</f>
        <v>#REF!</v>
      </c>
      <c r="T649" s="75"/>
      <c r="U649" s="44"/>
      <c r="V649" s="46"/>
      <c r="W649" s="69" t="e">
        <f ca="1">SUMIFS(#REF!,#REF!,A649,#REF!,$W$2,#REF!,$AK$1)</f>
        <v>#REF!</v>
      </c>
      <c r="X649" s="69" t="e">
        <f ca="1">SUMIFS(#REF!,#REF!,A649,#REF!,$X$2,#REF!,$AK$1)</f>
        <v>#REF!</v>
      </c>
      <c r="Y649" s="69" t="e">
        <f ca="1">SUMIFS(#REF!,#REF!,A649,#REF!,$Y$2,#REF!,$AK$1)</f>
        <v>#REF!</v>
      </c>
      <c r="Z649" s="69" t="e">
        <f ca="1">SUMIFS(#REF!,#REF!,A649,#REF!,$Z$2,#REF!,$AK$1)</f>
        <v>#REF!</v>
      </c>
      <c r="AA649" s="69" t="e">
        <f ca="1">SUMIFS(#REF!,#REF!,A649,#REF!,$AA$2,#REF!,$AK$1)</f>
        <v>#REF!</v>
      </c>
      <c r="AB649" s="69" t="e">
        <f ca="1">SUMIFS(#REF!,#REF!,A649,#REF!,$AB$2,#REF!,$AK$1)</f>
        <v>#REF!</v>
      </c>
      <c r="AC649" s="48"/>
      <c r="AD649" s="76">
        <f>SUMIFS('Inventory Matrix'!$E:$E,'Inventory Matrix'!$G:$G,$AD$2,'Inventory Matrix'!$B:$B,$AK$1,'Inventory Matrix'!$C:$C,A649)</f>
        <v>0</v>
      </c>
      <c r="AE649" s="70">
        <f>SUMIFS('Inventory Matrix'!$E:$E,'Inventory Matrix'!$G:$G,$AE$2,'Inventory Matrix'!$B:$B,$AK$1,'Inventory Matrix'!$C:$C,A649)</f>
        <v>0</v>
      </c>
      <c r="AF649" s="70">
        <f>SUMIFS('Inventory Matrix'!$E:$E,'Inventory Matrix'!$G:$G,$AF$2,'Inventory Matrix'!$B:$B,$AK$1,'Inventory Matrix'!$C:$C,A649)</f>
        <v>0</v>
      </c>
      <c r="AG649" s="77">
        <f>SUMIFS('Inventory Matrix'!$E:$E,'Inventory Matrix'!$G:$G,$AG$2,'Inventory Matrix'!$B:$B,$AK$1,'Inventory Matrix'!$C:$C,A649)</f>
        <v>0</v>
      </c>
      <c r="AH649" s="167" t="str">
        <f t="shared" ca="1" si="68"/>
        <v>-</v>
      </c>
      <c r="AI649" s="168" t="str">
        <f t="shared" ca="1" si="69"/>
        <v>-</v>
      </c>
      <c r="AJ649" s="173">
        <f t="shared" ca="1" si="78"/>
        <v>0</v>
      </c>
      <c r="AK649" s="169">
        <f>SUMIFS(Stock!$D:$D,Stock!$A:$A,$AK$1,Stock!$C:$C,A649)</f>
        <v>0</v>
      </c>
      <c r="AL649" s="55"/>
      <c r="AM649" s="69" t="e">
        <f ca="1">SUMIFS(#REF!,#REF!,A649,#REF!,$AM$2,#REF!,$AZ$1)</f>
        <v>#REF!</v>
      </c>
      <c r="AN649" s="69" t="e">
        <f ca="1">SUMIFS(#REF!,#REF!,A649,#REF!,$AN$2,#REF!,$AZ$1)</f>
        <v>#REF!</v>
      </c>
      <c r="AO649" s="69" t="e">
        <f ca="1">SUMIFS(#REF!,#REF!,A649,#REF!,$AO$2,#REF!,$AZ$1)</f>
        <v>#REF!</v>
      </c>
      <c r="AP649" s="69" t="e">
        <f ca="1">SUMIFS(#REF!,#REF!,A649,#REF!,$AP$2,#REF!,$AZ$1)</f>
        <v>#REF!</v>
      </c>
      <c r="AQ649" s="69" t="e">
        <f ca="1">SUMIFS(#REF!,#REF!,A649,#REF!,$AQ$2,#REF!,$AZ$1)</f>
        <v>#REF!</v>
      </c>
      <c r="AR649" s="69" t="e">
        <f ca="1">SUMIFS(#REF!,#REF!,A649,#REF!,$AR$2,#REF!,$AZ$1)</f>
        <v>#REF!</v>
      </c>
      <c r="AS649" s="81"/>
      <c r="AT649" s="82">
        <f>SUMIFS('Inventory Matrix'!$E:$E,'Inventory Matrix'!$G:$G,$AT$2,'Inventory Matrix'!$B:$B,$AZ$1,'Inventory Matrix'!$C:$C,A649)</f>
        <v>0</v>
      </c>
      <c r="AU649" s="82">
        <f>SUMIFS('Inventory Matrix'!$E:$E,'Inventory Matrix'!$G:$G,$AU$2,'Inventory Matrix'!$B:$B,$AZ$1,'Inventory Matrix'!$C:$C,A649)</f>
        <v>0</v>
      </c>
      <c r="AV649" s="82">
        <f>SUMIFS('Inventory Matrix'!$E:$E,'Inventory Matrix'!$G:$G,$AV$2,'Inventory Matrix'!$B:$B,$AZ$1,'Inventory Matrix'!$C:$C,A649)</f>
        <v>0</v>
      </c>
      <c r="AW649" s="83">
        <f>SUMIFS('Inventory Matrix'!$E:$E,'Inventory Matrix'!$G:$G,$AW$2,'Inventory Matrix'!$B:$B,$AZ$1,'Inventory Matrix'!$C:$C,A649)</f>
        <v>0</v>
      </c>
      <c r="AX649" s="85" t="str">
        <f t="shared" ca="1" si="70"/>
        <v>-</v>
      </c>
      <c r="AY649" s="88">
        <f t="shared" ca="1" si="71"/>
        <v>0</v>
      </c>
      <c r="AZ649" s="87">
        <f>SUMIFS(Stock!$D:$D,Stock!$A:$A,$AZ$1,Stock!$C:$C,A649)</f>
        <v>0</v>
      </c>
      <c r="BA649" s="55"/>
      <c r="BB649" s="69" t="e">
        <f ca="1">SUMIFS(#REF!,#REF!,A649,#REF!,$BB$2,#REF!,$BO$1)</f>
        <v>#REF!</v>
      </c>
      <c r="BC649" s="69" t="e">
        <f ca="1">SUMIFS(#REF!,#REF!,A649,#REF!,$BC$2,#REF!,$BO$1)</f>
        <v>#REF!</v>
      </c>
      <c r="BD649" s="69" t="e">
        <f ca="1">SUMIFS(#REF!,#REF!,A649,#REF!,$BD$2,#REF!,$BO$1)</f>
        <v>#REF!</v>
      </c>
      <c r="BE649" s="69" t="e">
        <f ca="1">SUMIFS(#REF!,#REF!,A649,#REF!,$BE$2,#REF!,$BO$1)</f>
        <v>#REF!</v>
      </c>
      <c r="BF649" s="69" t="e">
        <f ca="1">SUMIFS(#REF!,#REF!,A649,#REF!,$BF$2,#REF!,$BO$1)</f>
        <v>#REF!</v>
      </c>
      <c r="BG649" s="69" t="e">
        <f ca="1">SUMIFS(#REF!,#REF!,A649,#REF!,$BG$2,#REF!,$BO$1)</f>
        <v>#REF!</v>
      </c>
      <c r="BH649" s="60"/>
      <c r="BI649" s="82">
        <f>SUMIFS('Inventory Matrix'!$E:$E,'Inventory Matrix'!$G:$G,$BI$2,'Inventory Matrix'!$B:$B,$BO$1,'Inventory Matrix'!$C:$C,A649)</f>
        <v>0</v>
      </c>
      <c r="BJ649" s="82">
        <f>SUMIFS('Inventory Matrix'!$E:$E,'Inventory Matrix'!$G:$G,$BJ$2,'Inventory Matrix'!$B:$B,$BO$1,'Inventory Matrix'!$C:$C,A649)</f>
        <v>0</v>
      </c>
      <c r="BK649" s="82">
        <f>SUMIFS('Inventory Matrix'!$E:$E,'Inventory Matrix'!$G:$G,$BK$2,'Inventory Matrix'!$B:$B,$BO$1,'Inventory Matrix'!$C:$C,A649)</f>
        <v>0</v>
      </c>
      <c r="BL649" s="83">
        <f>SUMIFS('Inventory Matrix'!$E:$E,'Inventory Matrix'!$G:$G,$BL$2,'Inventory Matrix'!$B:$B,$BO$1,'Inventory Matrix'!$C:$C,A649)</f>
        <v>0</v>
      </c>
      <c r="BM649" s="85" t="str">
        <f t="shared" ca="1" si="72"/>
        <v>-</v>
      </c>
      <c r="BN649" s="86">
        <f t="shared" ca="1" si="73"/>
        <v>0</v>
      </c>
      <c r="BO649" s="87">
        <f>SUMIFS(Stock!$D:$D,Stock!$A:$A,$BO$1,Stock!$C:$C,A649)</f>
        <v>0</v>
      </c>
      <c r="BP649" s="55"/>
      <c r="BQ649" s="69" t="e">
        <f ca="1">SUMIFS(#REF!,#REF!,A649,#REF!,$BQ$2,#REF!,$CD$1)</f>
        <v>#REF!</v>
      </c>
      <c r="BR649" s="69" t="e">
        <f ca="1">SUMIFS(#REF!,#REF!,A649,#REF!,$BR$2,#REF!,$CD$1)</f>
        <v>#REF!</v>
      </c>
      <c r="BS649" s="69" t="e">
        <f ca="1">SUMIFS(#REF!,#REF!,A649,#REF!,$BS$2,#REF!,$CD$1)</f>
        <v>#REF!</v>
      </c>
      <c r="BT649" s="69" t="e">
        <f ca="1">SUMIFS(#REF!,#REF!,A649,#REF!,$BT$2,#REF!,$CD$1)</f>
        <v>#REF!</v>
      </c>
      <c r="BU649" s="69" t="e">
        <f ca="1">SUMIFS(#REF!,#REF!,A649,#REF!,$BU$2,#REF!,$CD$1)</f>
        <v>#REF!</v>
      </c>
      <c r="BV649" s="69" t="e">
        <f ca="1">SUMIFS(#REF!,#REF!,A649,#REF!,$BV$2,#REF!,$CD$1)</f>
        <v>#REF!</v>
      </c>
      <c r="BW649" s="60"/>
      <c r="BX649" s="82">
        <f>SUMIFS('Inventory Matrix'!$E:$E,'Inventory Matrix'!$G:$G,$BX$2,'Inventory Matrix'!$B:$B,$CD$1,'Inventory Matrix'!$C:$C,A649)</f>
        <v>0</v>
      </c>
      <c r="BY649" s="82">
        <f>SUMIFS('Inventory Matrix'!$E:$E,'Inventory Matrix'!$G:$G,$BY$2,'Inventory Matrix'!$B:$B,$CD$1,'Inventory Matrix'!$C:$C,A649)</f>
        <v>0</v>
      </c>
      <c r="BZ649" s="82">
        <f>SUMIFS('Inventory Matrix'!$E:$E,'Inventory Matrix'!$G:$G,$BZ$2,'Inventory Matrix'!$B:$B,$CD$1,'Inventory Matrix'!$C:$C,A649)</f>
        <v>0</v>
      </c>
      <c r="CA649" s="83">
        <f>SUMIFS('Inventory Matrix'!$E:$E,'Inventory Matrix'!$G:$G,$CA$2,'Inventory Matrix'!$B:$B,$CD$1,'Inventory Matrix'!$C:$C,A649)</f>
        <v>0</v>
      </c>
      <c r="CB649" s="85" t="str">
        <f t="shared" ca="1" si="74"/>
        <v>-</v>
      </c>
      <c r="CC649" s="88">
        <f t="shared" ca="1" si="75"/>
        <v>0</v>
      </c>
      <c r="CD649" s="87">
        <f>SUMIFS(Stock!$D:$D,Stock!$A:$A,$CD$1,Stock!$C:$C,A649)</f>
        <v>0</v>
      </c>
      <c r="CE649" s="55"/>
      <c r="CF649" s="69" t="e">
        <f ca="1">SUMIFS(#REF!,#REF!,A649,#REF!,$CF$2,#REF!,$CS$1)</f>
        <v>#REF!</v>
      </c>
      <c r="CG649" s="69" t="e">
        <f ca="1">SUMIFS(#REF!,#REF!,A649,#REF!,$CG$2,#REF!,$CS$1)</f>
        <v>#REF!</v>
      </c>
      <c r="CH649" s="69" t="e">
        <f ca="1">SUMIFS(#REF!,#REF!,A649,#REF!,$CH$2,#REF!,$CS$1)</f>
        <v>#REF!</v>
      </c>
      <c r="CI649" s="69" t="e">
        <f ca="1">SUMIFS(#REF!,#REF!,A649,#REF!,$CI$2,#REF!,$CS$1)</f>
        <v>#REF!</v>
      </c>
      <c r="CJ649" s="69" t="e">
        <f ca="1">SUMIFS(#REF!,#REF!,A649,#REF!,$CJ$2,#REF!,$CS$1)</f>
        <v>#REF!</v>
      </c>
      <c r="CK649" s="69" t="e">
        <f ca="1">SUMIFS(#REF!,#REF!,A649,#REF!,$CK$2,#REF!,$CS$1)</f>
        <v>#REF!</v>
      </c>
      <c r="CL649" s="60"/>
      <c r="CM649" s="82">
        <f>SUMIFS('Inventory Matrix'!$E:$E,'Inventory Matrix'!$G:$G,$CM$2,'Inventory Matrix'!$B:$B,$CD$1,'Inventory Matrix'!$C:$C,A649)</f>
        <v>0</v>
      </c>
      <c r="CN649" s="82">
        <f>SUMIFS('Inventory Matrix'!$E:$E,'Inventory Matrix'!$G:$G,$CN$2,'Inventory Matrix'!$B:$B,$CD$1,'Inventory Matrix'!$C:$C,A649)</f>
        <v>0</v>
      </c>
      <c r="CO649" s="82">
        <f>SUMIFS('Inventory Matrix'!$E:$E,'Inventory Matrix'!$G:$G,$CO$2,'Inventory Matrix'!$B:$B,$CD$1,'Inventory Matrix'!$C:$C,A649)</f>
        <v>0</v>
      </c>
      <c r="CP649" s="83">
        <f>SUMIFS('Inventory Matrix'!$E:$E,'Inventory Matrix'!$G:$G,$CP$2,'Inventory Matrix'!$B:$B,$CD$1,'Inventory Matrix'!$C:$C,A649)</f>
        <v>0</v>
      </c>
      <c r="CQ649" s="85" t="str">
        <f t="shared" ca="1" si="76"/>
        <v>-</v>
      </c>
      <c r="CR649" s="88">
        <f t="shared" ca="1" si="77"/>
        <v>0</v>
      </c>
      <c r="CS649" s="87">
        <f>SUMIFS(Stock!$D:$D,Stock!$A:$A,$CS$1,Stock!$C:$C,A649)</f>
        <v>0</v>
      </c>
      <c r="CT649" s="64"/>
      <c r="CU649" s="89">
        <f>SUMIFS(Stock!$D:$D,Stock!$A:$A,$CU$1,Stock!$C:$C,A649)</f>
        <v>0</v>
      </c>
      <c r="CV649" s="64"/>
      <c r="CW649" s="69" t="e">
        <f ca="1">SUMIFS(#REF!,#REF!,A649,#REF!,$CW$2,#REF!,$DC$1)</f>
        <v>#REF!</v>
      </c>
      <c r="CX649" s="69" t="e">
        <f ca="1">SUMIFS(#REF!,#REF!,A649,#REF!,$CX$2,#REF!,$DC$1)</f>
        <v>#REF!</v>
      </c>
      <c r="CY649" s="69" t="e">
        <f ca="1">SUMIFS(#REF!,#REF!,A649,#REF!,$CY$2,#REF!,$DC$1)</f>
        <v>#REF!</v>
      </c>
      <c r="CZ649" s="69" t="e">
        <f ca="1">SUMIFS(#REF!,#REF!,A649,#REF!,$CZ$2,#REF!,$DC$1)</f>
        <v>#REF!</v>
      </c>
      <c r="DA649" s="69" t="e">
        <f ca="1">SUMIFS(#REF!,#REF!,A649,#REF!,$DA$2,#REF!,$DC$1)</f>
        <v>#REF!</v>
      </c>
      <c r="DB649" s="69" t="e">
        <f ca="1">SUMIFS(#REF!,#REF!,A649,#REF!,$DB$2,#REF!,$DC$1)</f>
        <v>#REF!</v>
      </c>
      <c r="DC649" s="89">
        <f>SUMIFS(Stock!$D:$D,Stock!$A:$A,$DC$1,Stock!$C:$C,A649)</f>
        <v>0</v>
      </c>
      <c r="DD649" s="89">
        <f>SUMIFS(Stock!$D:$D,Stock!$A:$A,$DD$1,Stock!$C:$C,A649)</f>
        <v>0</v>
      </c>
      <c r="DE649" s="89">
        <f>SUMIFS(Stock!$D:$D,Stock!$A:$A,$DE$1,Stock!$C:$C,A649)</f>
        <v>0</v>
      </c>
      <c r="DF649" s="66"/>
      <c r="DG649" s="66"/>
      <c r="DH649" s="90">
        <f>SUMIFS('Inventory Matrix'!$E:$E,'Inventory Matrix'!$B:$B,$DH$2,'Inventory Matrix'!$G:$G,$DM$2,'Inventory Matrix'!$C:$C,A649)</f>
        <v>0</v>
      </c>
      <c r="DI649" s="90">
        <f>SUMIFS('Inventory Matrix'!$E:$E,'Inventory Matrix'!$B:$B,$DI$2,'Inventory Matrix'!$G:$G,$DM$2,'Inventory Matrix'!$C:$C,A649)</f>
        <v>0</v>
      </c>
      <c r="DJ649" s="90">
        <f>SUMIFS('Inventory Matrix'!$E:$E,'Inventory Matrix'!$B:$B,$DJ$2,'Inventory Matrix'!$G:$G,$DM$2,'Inventory Matrix'!$C:$C,A649)</f>
        <v>0</v>
      </c>
      <c r="DK649" s="90">
        <f>SUMIFS('Inventory Matrix'!$E:$E,'Inventory Matrix'!$B:$B,$DK$2,'Inventory Matrix'!$G:$G,$DM$2,'Inventory Matrix'!$C:$C,A649)</f>
        <v>0</v>
      </c>
      <c r="DL649" s="90">
        <f>SUMIFS('Inventory Matrix'!$E:$E,'Inventory Matrix'!$B:$B,$DL$2,'Inventory Matrix'!$G:$G,$DM$2,'Inventory Matrix'!$C:$C,A649)</f>
        <v>0</v>
      </c>
      <c r="DM649" s="91">
        <f>SUMIFS('Inventory Matrix'!$E:$E,'Inventory Matrix'!$G:$G,$DM$2,'Inventory Matrix'!$C:$C,A649)</f>
        <v>0</v>
      </c>
      <c r="DN649" s="48"/>
      <c r="DO649" s="90">
        <f>SUMIFS('Inventory Matrix'!$E:$E,'Inventory Matrix'!$B:$B,$DO$2,'Inventory Matrix'!$G:$G,$DT$2,'Inventory Matrix'!$C:$C,A649)</f>
        <v>0</v>
      </c>
      <c r="DP649" s="90">
        <f>SUMIFS('Inventory Matrix'!$E:$E,'Inventory Matrix'!$B:$B,$DP$2,'Inventory Matrix'!$G:$G,$DT$2,'Inventory Matrix'!$C:$C,A649)</f>
        <v>0</v>
      </c>
      <c r="DQ649" s="90">
        <f>SUMIFS('Inventory Matrix'!$E:$E,'Inventory Matrix'!$B:$B,$DQ$2,'Inventory Matrix'!$G:$G,$DT$2,'Inventory Matrix'!$C:$C,A649)</f>
        <v>0</v>
      </c>
      <c r="DR649" s="90">
        <f>SUMIFS('Inventory Matrix'!$E:$E,'Inventory Matrix'!$B:$B,$DR$2,'Inventory Matrix'!$G:$G,$DT$2,'Inventory Matrix'!$C:$C,A649)</f>
        <v>0</v>
      </c>
      <c r="DS649" s="90">
        <f>SUMIFS('Inventory Matrix'!$E:$E,'Inventory Matrix'!$B:$B,$DS$2,'Inventory Matrix'!$G:$G,$DT$2,'Inventory Matrix'!$C:$C,A649)</f>
        <v>0</v>
      </c>
      <c r="DT649" s="91">
        <f>SUMIFS('Inventory Matrix'!$E:$E,'Inventory Matrix'!$G:$G,$DT$2,'Inventory Matrix'!$C:$C,A649)</f>
        <v>0</v>
      </c>
      <c r="DU649" s="44"/>
      <c r="DV649" s="90">
        <f>SUMIFS('Inventory Matrix'!$E:$E,'Inventory Matrix'!$B:$B,$DV$2,'Inventory Matrix'!$G:$G,$EA$2,'Inventory Matrix'!$C:$C,A649)</f>
        <v>0</v>
      </c>
      <c r="DW649" s="90">
        <f>SUMIFS('Inventory Matrix'!$E:$E,'Inventory Matrix'!$B:$B,$DW$2,'Inventory Matrix'!$G:$G,$EA$2,'Inventory Matrix'!$C:$C,A649)</f>
        <v>0</v>
      </c>
      <c r="DX649" s="90">
        <f>SUMIFS('Inventory Matrix'!$E:$E,'Inventory Matrix'!$B:$B,$DX$2,'Inventory Matrix'!$G:$G,$EA$2,'Inventory Matrix'!$C:$C,A649)</f>
        <v>0</v>
      </c>
      <c r="DY649" s="90">
        <f>SUMIFS('Inventory Matrix'!$E:$E,'Inventory Matrix'!$B:$B,$DY$2,'Inventory Matrix'!$G:$G,$EA$2,'Inventory Matrix'!$C:$C,A649)</f>
        <v>0</v>
      </c>
      <c r="DZ649" s="90">
        <f>SUMIFS('Inventory Matrix'!$E:$E,'Inventory Matrix'!$B:$B,$DZ$2,'Inventory Matrix'!$G:$G,$EA$2,'Inventory Matrix'!$C:$C,A649)</f>
        <v>0</v>
      </c>
      <c r="EA649" s="91">
        <f>SUMIFS('Inventory Matrix'!$E:$E,'Inventory Matrix'!$G:$G,$EA$2,'Inventory Matrix'!$C:$C,A649)</f>
        <v>0</v>
      </c>
      <c r="EB649" s="44"/>
      <c r="EC649" s="90">
        <f>SUMIFS('Inventory Matrix'!$E:$E,'Inventory Matrix'!$B:$B,$EC$2,'Inventory Matrix'!$G:$G,$EH$2,'Inventory Matrix'!$C:$C,A649)</f>
        <v>0</v>
      </c>
      <c r="ED649" s="90">
        <f>SUMIFS('Inventory Matrix'!$E:$E,'Inventory Matrix'!$B:$B,$ED$2,'Inventory Matrix'!$G:$G,$EH$2,'Inventory Matrix'!$C:$C,A649)</f>
        <v>0</v>
      </c>
      <c r="EE649" s="90">
        <f>SUMIFS('Inventory Matrix'!$E:$E,'Inventory Matrix'!$B:$B,$EE$2,'Inventory Matrix'!$G:$G,$EH$2,'Inventory Matrix'!$C:$C,A649)</f>
        <v>0</v>
      </c>
      <c r="EF649" s="90">
        <f>SUMIFS('Inventory Matrix'!$E:$E,'Inventory Matrix'!$B:$B,$EF$2,'Inventory Matrix'!$G:$G,$EH$2,'Inventory Matrix'!$C:$C,A649)</f>
        <v>0</v>
      </c>
      <c r="EG649" s="90">
        <f>SUMIFS('Inventory Matrix'!$E:$E,'Inventory Matrix'!$B:$B,$EG$2,'Inventory Matrix'!$G:$G,$EH$2,'Inventory Matrix'!$C:$C,A649)</f>
        <v>0</v>
      </c>
      <c r="EH649" s="91">
        <f>SUMIFS('Inventory Matrix'!$E:$E,'Inventory Matrix'!$G:$G,$EH$2,'Inventory Matrix'!$C:$C,A649)</f>
        <v>0</v>
      </c>
      <c r="EI649" s="44"/>
    </row>
    <row r="650" spans="1:139" ht="13" x14ac:dyDescent="0.15">
      <c r="A650" s="38" t="str">
        <f t="shared" si="64"/>
        <v>MK083</v>
      </c>
      <c r="B650" s="39" t="s">
        <v>2186</v>
      </c>
      <c r="C650" s="40" t="s">
        <v>3170</v>
      </c>
      <c r="D650" s="40" t="s">
        <v>3171</v>
      </c>
      <c r="E650" s="41">
        <f t="shared" si="65"/>
        <v>0</v>
      </c>
      <c r="F650" s="41">
        <f>SUMIFS(Stock!$D:$D,Stock!$C:$C,A650)</f>
        <v>0</v>
      </c>
      <c r="G650" s="42" t="e">
        <f t="shared" ca="1" si="66"/>
        <v>#REF!</v>
      </c>
      <c r="H650" s="43">
        <f t="shared" ca="1" si="67"/>
        <v>0</v>
      </c>
      <c r="I650" s="44"/>
      <c r="J650" s="38" t="e">
        <f ca="1">SUMIFS(#REF!,#REF!,A650,#REF!,$J$2)</f>
        <v>#REF!</v>
      </c>
      <c r="K650" s="38" t="e">
        <f ca="1">SUMIFS(#REF!,#REF!,A650,#REF!,$K$2)</f>
        <v>#REF!</v>
      </c>
      <c r="L650" s="38" t="e">
        <f ca="1">SUMIFS(#REF!,#REF!,A650,#REF!,$L$2)</f>
        <v>#REF!</v>
      </c>
      <c r="M650" s="38" t="e">
        <f ca="1">SUMIFS(#REF!,#REF!,A650,#REF!,$M$2)</f>
        <v>#REF!</v>
      </c>
      <c r="N650" s="38" t="e">
        <f ca="1">SUMIFS(#REF!,#REF!,A650,#REF!,$N$2)</f>
        <v>#REF!</v>
      </c>
      <c r="O650" s="38" t="e">
        <f ca="1">SUMIFS(#REF!,#REF!,A650,#REF!,$O$2)</f>
        <v>#REF!</v>
      </c>
      <c r="P650" s="38" t="e">
        <f ca="1">SUMIFS(#REF!,#REF!,A650,#REF!,$P$2)</f>
        <v>#REF!</v>
      </c>
      <c r="Q650" s="38" t="e">
        <f ca="1">SUMIFS(#REF!,#REF!,A650,#REF!,$Q$2)</f>
        <v>#REF!</v>
      </c>
      <c r="R650" s="38" t="e">
        <f ca="1">SUMIFS(#REF!,#REF!,A650,#REF!,$R$2)</f>
        <v>#REF!</v>
      </c>
      <c r="S650" s="38" t="e">
        <f ca="1">SUMIFS(#REF!,#REF!,A650,#REF!,$S$2)</f>
        <v>#REF!</v>
      </c>
      <c r="T650" s="45"/>
      <c r="U650" s="44"/>
      <c r="V650" s="46"/>
      <c r="W650" s="38" t="e">
        <f ca="1">SUMIFS(#REF!,#REF!,A650,#REF!,$W$2,#REF!,$AK$1)</f>
        <v>#REF!</v>
      </c>
      <c r="X650" s="38" t="e">
        <f ca="1">SUMIFS(#REF!,#REF!,A650,#REF!,$X$2,#REF!,$AK$1)</f>
        <v>#REF!</v>
      </c>
      <c r="Y650" s="38" t="e">
        <f ca="1">SUMIFS(#REF!,#REF!,A650,#REF!,$Y$2,#REF!,$AK$1)</f>
        <v>#REF!</v>
      </c>
      <c r="Z650" s="38" t="e">
        <f ca="1">SUMIFS(#REF!,#REF!,A650,#REF!,$Z$2,#REF!,$AK$1)</f>
        <v>#REF!</v>
      </c>
      <c r="AA650" s="38" t="e">
        <f ca="1">SUMIFS(#REF!,#REF!,A650,#REF!,$AA$2,#REF!,$AK$1)</f>
        <v>#REF!</v>
      </c>
      <c r="AB650" s="38" t="e">
        <f ca="1">SUMIFS(#REF!,#REF!,A650,#REF!,$AB$2,#REF!,$AK$1)</f>
        <v>#REF!</v>
      </c>
      <c r="AC650" s="48"/>
      <c r="AD650" s="92">
        <f>SUMIFS('Inventory Matrix'!$E:$E,'Inventory Matrix'!$G:$G,$AD$2,'Inventory Matrix'!$B:$B,$AK$1,'Inventory Matrix'!$C:$C,A650)</f>
        <v>0</v>
      </c>
      <c r="AE650" s="39">
        <f>SUMIFS('Inventory Matrix'!$E:$E,'Inventory Matrix'!$G:$G,$AE$2,'Inventory Matrix'!$B:$B,$AK$1,'Inventory Matrix'!$C:$C,A650)</f>
        <v>0</v>
      </c>
      <c r="AF650" s="39">
        <f>SUMIFS('Inventory Matrix'!$E:$E,'Inventory Matrix'!$G:$G,$AF$2,'Inventory Matrix'!$B:$B,$AK$1,'Inventory Matrix'!$C:$C,A650)</f>
        <v>0</v>
      </c>
      <c r="AG650" s="93">
        <f>SUMIFS('Inventory Matrix'!$E:$E,'Inventory Matrix'!$G:$G,$AG$2,'Inventory Matrix'!$B:$B,$AK$1,'Inventory Matrix'!$C:$C,A650)</f>
        <v>0</v>
      </c>
      <c r="AH650" s="170" t="str">
        <f t="shared" ca="1" si="68"/>
        <v>-</v>
      </c>
      <c r="AI650" s="171" t="str">
        <f t="shared" ca="1" si="69"/>
        <v>-</v>
      </c>
      <c r="AJ650" s="174">
        <f t="shared" ca="1" si="78"/>
        <v>0</v>
      </c>
      <c r="AK650" s="172">
        <f>SUMIFS(Stock!$D:$D,Stock!$A:$A,$AK$1,Stock!$C:$C,A650)</f>
        <v>0</v>
      </c>
      <c r="AL650" s="55"/>
      <c r="AM650" s="38" t="e">
        <f ca="1">SUMIFS(#REF!,#REF!,A650,#REF!,$AM$2,#REF!,$AZ$1)</f>
        <v>#REF!</v>
      </c>
      <c r="AN650" s="38" t="e">
        <f ca="1">SUMIFS(#REF!,#REF!,A650,#REF!,$AN$2,#REF!,$AZ$1)</f>
        <v>#REF!</v>
      </c>
      <c r="AO650" s="38" t="e">
        <f ca="1">SUMIFS(#REF!,#REF!,A650,#REF!,$AO$2,#REF!,$AZ$1)</f>
        <v>#REF!</v>
      </c>
      <c r="AP650" s="38" t="e">
        <f ca="1">SUMIFS(#REF!,#REF!,A650,#REF!,$AP$2,#REF!,$AZ$1)</f>
        <v>#REF!</v>
      </c>
      <c r="AQ650" s="38" t="e">
        <f ca="1">SUMIFS(#REF!,#REF!,A650,#REF!,$AQ$2,#REF!,$AZ$1)</f>
        <v>#REF!</v>
      </c>
      <c r="AR650" s="38" t="e">
        <f ca="1">SUMIFS(#REF!,#REF!,A650,#REF!,$AR$2,#REF!,$AZ$1)</f>
        <v>#REF!</v>
      </c>
      <c r="AS650" s="81"/>
      <c r="AT650" s="49">
        <f>SUMIFS('Inventory Matrix'!$E:$E,'Inventory Matrix'!$G:$G,$AT$2,'Inventory Matrix'!$B:$B,$AZ$1,'Inventory Matrix'!$C:$C,A650)</f>
        <v>0</v>
      </c>
      <c r="AU650" s="49">
        <f>SUMIFS('Inventory Matrix'!$E:$E,'Inventory Matrix'!$G:$G,$AU$2,'Inventory Matrix'!$B:$B,$AZ$1,'Inventory Matrix'!$C:$C,A650)</f>
        <v>0</v>
      </c>
      <c r="AV650" s="49">
        <f>SUMIFS('Inventory Matrix'!$E:$E,'Inventory Matrix'!$G:$G,$AV$2,'Inventory Matrix'!$B:$B,$AZ$1,'Inventory Matrix'!$C:$C,A650)</f>
        <v>0</v>
      </c>
      <c r="AW650" s="57">
        <f>SUMIFS('Inventory Matrix'!$E:$E,'Inventory Matrix'!$G:$G,$AW$2,'Inventory Matrix'!$B:$B,$AZ$1,'Inventory Matrix'!$C:$C,A650)</f>
        <v>0</v>
      </c>
      <c r="AX650" s="96" t="str">
        <f t="shared" ca="1" si="70"/>
        <v>-</v>
      </c>
      <c r="AY650" s="63">
        <f t="shared" ca="1" si="71"/>
        <v>0</v>
      </c>
      <c r="AZ650" s="97">
        <f>SUMIFS(Stock!$D:$D,Stock!$A:$A,$AZ$1,Stock!$C:$C,A650)</f>
        <v>0</v>
      </c>
      <c r="BA650" s="55"/>
      <c r="BB650" s="38" t="e">
        <f ca="1">SUMIFS(#REF!,#REF!,A650,#REF!,$BB$2,#REF!,$BO$1)</f>
        <v>#REF!</v>
      </c>
      <c r="BC650" s="38" t="e">
        <f ca="1">SUMIFS(#REF!,#REF!,A650,#REF!,$BC$2,#REF!,$BO$1)</f>
        <v>#REF!</v>
      </c>
      <c r="BD650" s="38" t="e">
        <f ca="1">SUMIFS(#REF!,#REF!,A650,#REF!,$BD$2,#REF!,$BO$1)</f>
        <v>#REF!</v>
      </c>
      <c r="BE650" s="38" t="e">
        <f ca="1">SUMIFS(#REF!,#REF!,A650,#REF!,$BE$2,#REF!,$BO$1)</f>
        <v>#REF!</v>
      </c>
      <c r="BF650" s="38" t="e">
        <f ca="1">SUMIFS(#REF!,#REF!,A650,#REF!,$BF$2,#REF!,$BO$1)</f>
        <v>#REF!</v>
      </c>
      <c r="BG650" s="38" t="e">
        <f ca="1">SUMIFS(#REF!,#REF!,A650,#REF!,$BG$2,#REF!,$BO$1)</f>
        <v>#REF!</v>
      </c>
      <c r="BH650" s="60"/>
      <c r="BI650" s="49">
        <f>SUMIFS('Inventory Matrix'!$E:$E,'Inventory Matrix'!$G:$G,$BI$2,'Inventory Matrix'!$B:$B,$BO$1,'Inventory Matrix'!$C:$C,A650)</f>
        <v>0</v>
      </c>
      <c r="BJ650" s="49">
        <f>SUMIFS('Inventory Matrix'!$E:$E,'Inventory Matrix'!$G:$G,$BJ$2,'Inventory Matrix'!$B:$B,$BO$1,'Inventory Matrix'!$C:$C,A650)</f>
        <v>0</v>
      </c>
      <c r="BK650" s="49">
        <f>SUMIFS('Inventory Matrix'!$E:$E,'Inventory Matrix'!$G:$G,$BK$2,'Inventory Matrix'!$B:$B,$BO$1,'Inventory Matrix'!$C:$C,A650)</f>
        <v>0</v>
      </c>
      <c r="BL650" s="57">
        <f>SUMIFS('Inventory Matrix'!$E:$E,'Inventory Matrix'!$G:$G,$BL$2,'Inventory Matrix'!$B:$B,$BO$1,'Inventory Matrix'!$C:$C,A650)</f>
        <v>0</v>
      </c>
      <c r="BM650" s="96" t="str">
        <f t="shared" ca="1" si="72"/>
        <v>-</v>
      </c>
      <c r="BN650" s="62">
        <f t="shared" ca="1" si="73"/>
        <v>0</v>
      </c>
      <c r="BO650" s="97">
        <f>SUMIFS(Stock!$D:$D,Stock!$A:$A,$BO$1,Stock!$C:$C,A650)</f>
        <v>0</v>
      </c>
      <c r="BP650" s="55"/>
      <c r="BQ650" s="38" t="e">
        <f ca="1">SUMIFS(#REF!,#REF!,A650,#REF!,$BQ$2,#REF!,$CD$1)</f>
        <v>#REF!</v>
      </c>
      <c r="BR650" s="38" t="e">
        <f ca="1">SUMIFS(#REF!,#REF!,A650,#REF!,$BR$2,#REF!,$CD$1)</f>
        <v>#REF!</v>
      </c>
      <c r="BS650" s="38" t="e">
        <f ca="1">SUMIFS(#REF!,#REF!,A650,#REF!,$BS$2,#REF!,$CD$1)</f>
        <v>#REF!</v>
      </c>
      <c r="BT650" s="38" t="e">
        <f ca="1">SUMIFS(#REF!,#REF!,A650,#REF!,$BT$2,#REF!,$CD$1)</f>
        <v>#REF!</v>
      </c>
      <c r="BU650" s="38" t="e">
        <f ca="1">SUMIFS(#REF!,#REF!,A650,#REF!,$BU$2,#REF!,$CD$1)</f>
        <v>#REF!</v>
      </c>
      <c r="BV650" s="38" t="e">
        <f ca="1">SUMIFS(#REF!,#REF!,A650,#REF!,$BV$2,#REF!,$CD$1)</f>
        <v>#REF!</v>
      </c>
      <c r="BW650" s="60"/>
      <c r="BX650" s="49">
        <f>SUMIFS('Inventory Matrix'!$E:$E,'Inventory Matrix'!$G:$G,$BX$2,'Inventory Matrix'!$B:$B,$CD$1,'Inventory Matrix'!$C:$C,A650)</f>
        <v>0</v>
      </c>
      <c r="BY650" s="49">
        <f>SUMIFS('Inventory Matrix'!$E:$E,'Inventory Matrix'!$G:$G,$BY$2,'Inventory Matrix'!$B:$B,$CD$1,'Inventory Matrix'!$C:$C,A650)</f>
        <v>0</v>
      </c>
      <c r="BZ650" s="49">
        <f>SUMIFS('Inventory Matrix'!$E:$E,'Inventory Matrix'!$G:$G,$BZ$2,'Inventory Matrix'!$B:$B,$CD$1,'Inventory Matrix'!$C:$C,A650)</f>
        <v>0</v>
      </c>
      <c r="CA650" s="57">
        <f>SUMIFS('Inventory Matrix'!$E:$E,'Inventory Matrix'!$G:$G,$CA$2,'Inventory Matrix'!$B:$B,$CD$1,'Inventory Matrix'!$C:$C,A650)</f>
        <v>0</v>
      </c>
      <c r="CB650" s="96" t="str">
        <f t="shared" ca="1" si="74"/>
        <v>-</v>
      </c>
      <c r="CC650" s="63">
        <f t="shared" ca="1" si="75"/>
        <v>0</v>
      </c>
      <c r="CD650" s="97">
        <f>SUMIFS(Stock!$D:$D,Stock!$A:$A,$CD$1,Stock!$C:$C,A650)</f>
        <v>0</v>
      </c>
      <c r="CE650" s="55"/>
      <c r="CF650" s="38" t="e">
        <f ca="1">SUMIFS(#REF!,#REF!,A650,#REF!,$CF$2,#REF!,$CS$1)</f>
        <v>#REF!</v>
      </c>
      <c r="CG650" s="38" t="e">
        <f ca="1">SUMIFS(#REF!,#REF!,A650,#REF!,$CG$2,#REF!,$CS$1)</f>
        <v>#REF!</v>
      </c>
      <c r="CH650" s="38" t="e">
        <f ca="1">SUMIFS(#REF!,#REF!,A650,#REF!,$CH$2,#REF!,$CS$1)</f>
        <v>#REF!</v>
      </c>
      <c r="CI650" s="38" t="e">
        <f ca="1">SUMIFS(#REF!,#REF!,A650,#REF!,$CI$2,#REF!,$CS$1)</f>
        <v>#REF!</v>
      </c>
      <c r="CJ650" s="38" t="e">
        <f ca="1">SUMIFS(#REF!,#REF!,A650,#REF!,$CJ$2,#REF!,$CS$1)</f>
        <v>#REF!</v>
      </c>
      <c r="CK650" s="38" t="e">
        <f ca="1">SUMIFS(#REF!,#REF!,A650,#REF!,$CK$2,#REF!,$CS$1)</f>
        <v>#REF!</v>
      </c>
      <c r="CL650" s="60"/>
      <c r="CM650" s="49">
        <f>SUMIFS('Inventory Matrix'!$E:$E,'Inventory Matrix'!$G:$G,$CM$2,'Inventory Matrix'!$B:$B,$CD$1,'Inventory Matrix'!$C:$C,A650)</f>
        <v>0</v>
      </c>
      <c r="CN650" s="49">
        <f>SUMIFS('Inventory Matrix'!$E:$E,'Inventory Matrix'!$G:$G,$CN$2,'Inventory Matrix'!$B:$B,$CD$1,'Inventory Matrix'!$C:$C,A650)</f>
        <v>0</v>
      </c>
      <c r="CO650" s="49">
        <f>SUMIFS('Inventory Matrix'!$E:$E,'Inventory Matrix'!$G:$G,$CO$2,'Inventory Matrix'!$B:$B,$CD$1,'Inventory Matrix'!$C:$C,A650)</f>
        <v>0</v>
      </c>
      <c r="CP650" s="57">
        <f>SUMIFS('Inventory Matrix'!$E:$E,'Inventory Matrix'!$G:$G,$CP$2,'Inventory Matrix'!$B:$B,$CD$1,'Inventory Matrix'!$C:$C,A650)</f>
        <v>0</v>
      </c>
      <c r="CQ650" s="96" t="str">
        <f t="shared" ca="1" si="76"/>
        <v>-</v>
      </c>
      <c r="CR650" s="63">
        <f t="shared" ca="1" si="77"/>
        <v>0</v>
      </c>
      <c r="CS650" s="97">
        <f>SUMIFS(Stock!$D:$D,Stock!$A:$A,$CS$1,Stock!$C:$C,A650)</f>
        <v>0</v>
      </c>
      <c r="CT650" s="64"/>
      <c r="CU650" s="65">
        <f>SUMIFS(Stock!$D:$D,Stock!$A:$A,$CU$1,Stock!$C:$C,A650)</f>
        <v>0</v>
      </c>
      <c r="CV650" s="64"/>
      <c r="CW650" s="38" t="e">
        <f ca="1">SUMIFS(#REF!,#REF!,A650,#REF!,$CW$2,#REF!,$DC$1)</f>
        <v>#REF!</v>
      </c>
      <c r="CX650" s="38" t="e">
        <f ca="1">SUMIFS(#REF!,#REF!,A650,#REF!,$CX$2,#REF!,$DC$1)</f>
        <v>#REF!</v>
      </c>
      <c r="CY650" s="38" t="e">
        <f ca="1">SUMIFS(#REF!,#REF!,A650,#REF!,$CY$2,#REF!,$DC$1)</f>
        <v>#REF!</v>
      </c>
      <c r="CZ650" s="38" t="e">
        <f ca="1">SUMIFS(#REF!,#REF!,A650,#REF!,$CZ$2,#REF!,$DC$1)</f>
        <v>#REF!</v>
      </c>
      <c r="DA650" s="38" t="e">
        <f ca="1">SUMIFS(#REF!,#REF!,A650,#REF!,$DA$2,#REF!,$DC$1)</f>
        <v>#REF!</v>
      </c>
      <c r="DB650" s="38" t="e">
        <f ca="1">SUMIFS(#REF!,#REF!,A650,#REF!,$DB$2,#REF!,$DC$1)</f>
        <v>#REF!</v>
      </c>
      <c r="DC650" s="65">
        <f>SUMIFS(Stock!$D:$D,Stock!$A:$A,$DC$1,Stock!$C:$C,A650)</f>
        <v>0</v>
      </c>
      <c r="DD650" s="65">
        <f>SUMIFS(Stock!$D:$D,Stock!$A:$A,$DD$1,Stock!$C:$C,A650)</f>
        <v>0</v>
      </c>
      <c r="DE650" s="65">
        <f>SUMIFS(Stock!$D:$D,Stock!$A:$A,$DE$1,Stock!$C:$C,A650)</f>
        <v>0</v>
      </c>
      <c r="DF650" s="66"/>
      <c r="DG650" s="66"/>
      <c r="DH650" s="67">
        <f>SUMIFS('Inventory Matrix'!$E:$E,'Inventory Matrix'!$B:$B,$DH$2,'Inventory Matrix'!$G:$G,$DM$2,'Inventory Matrix'!$C:$C,A650)</f>
        <v>0</v>
      </c>
      <c r="DI650" s="67">
        <f>SUMIFS('Inventory Matrix'!$E:$E,'Inventory Matrix'!$B:$B,$DI$2,'Inventory Matrix'!$G:$G,$DM$2,'Inventory Matrix'!$C:$C,A650)</f>
        <v>0</v>
      </c>
      <c r="DJ650" s="67">
        <f>SUMIFS('Inventory Matrix'!$E:$E,'Inventory Matrix'!$B:$B,$DJ$2,'Inventory Matrix'!$G:$G,$DM$2,'Inventory Matrix'!$C:$C,A650)</f>
        <v>0</v>
      </c>
      <c r="DK650" s="67">
        <f>SUMIFS('Inventory Matrix'!$E:$E,'Inventory Matrix'!$B:$B,$DK$2,'Inventory Matrix'!$G:$G,$DM$2,'Inventory Matrix'!$C:$C,A650)</f>
        <v>0</v>
      </c>
      <c r="DL650" s="67">
        <f>SUMIFS('Inventory Matrix'!$E:$E,'Inventory Matrix'!$B:$B,$DL$2,'Inventory Matrix'!$G:$G,$DM$2,'Inventory Matrix'!$C:$C,A650)</f>
        <v>0</v>
      </c>
      <c r="DM650" s="98">
        <f>SUMIFS('Inventory Matrix'!$E:$E,'Inventory Matrix'!$G:$G,$DM$2,'Inventory Matrix'!$C:$C,A650)</f>
        <v>0</v>
      </c>
      <c r="DN650" s="48"/>
      <c r="DO650" s="67">
        <f>SUMIFS('Inventory Matrix'!$E:$E,'Inventory Matrix'!$B:$B,$DO$2,'Inventory Matrix'!$G:$G,$DT$2,'Inventory Matrix'!$C:$C,A650)</f>
        <v>0</v>
      </c>
      <c r="DP650" s="67">
        <f>SUMIFS('Inventory Matrix'!$E:$E,'Inventory Matrix'!$B:$B,$DP$2,'Inventory Matrix'!$G:$G,$DT$2,'Inventory Matrix'!$C:$C,A650)</f>
        <v>0</v>
      </c>
      <c r="DQ650" s="67">
        <f>SUMIFS('Inventory Matrix'!$E:$E,'Inventory Matrix'!$B:$B,$DQ$2,'Inventory Matrix'!$G:$G,$DT$2,'Inventory Matrix'!$C:$C,A650)</f>
        <v>0</v>
      </c>
      <c r="DR650" s="67">
        <f>SUMIFS('Inventory Matrix'!$E:$E,'Inventory Matrix'!$B:$B,$DR$2,'Inventory Matrix'!$G:$G,$DT$2,'Inventory Matrix'!$C:$C,A650)</f>
        <v>0</v>
      </c>
      <c r="DS650" s="67">
        <f>SUMIFS('Inventory Matrix'!$E:$E,'Inventory Matrix'!$B:$B,$DS$2,'Inventory Matrix'!$G:$G,$DT$2,'Inventory Matrix'!$C:$C,A650)</f>
        <v>0</v>
      </c>
      <c r="DT650" s="98">
        <f>SUMIFS('Inventory Matrix'!$E:$E,'Inventory Matrix'!$G:$G,$DT$2,'Inventory Matrix'!$C:$C,A650)</f>
        <v>0</v>
      </c>
      <c r="DU650" s="44"/>
      <c r="DV650" s="67">
        <f>SUMIFS('Inventory Matrix'!$E:$E,'Inventory Matrix'!$B:$B,$DV$2,'Inventory Matrix'!$G:$G,$EA$2,'Inventory Matrix'!$C:$C,A650)</f>
        <v>0</v>
      </c>
      <c r="DW650" s="67">
        <f>SUMIFS('Inventory Matrix'!$E:$E,'Inventory Matrix'!$B:$B,$DW$2,'Inventory Matrix'!$G:$G,$EA$2,'Inventory Matrix'!$C:$C,A650)</f>
        <v>0</v>
      </c>
      <c r="DX650" s="67">
        <f>SUMIFS('Inventory Matrix'!$E:$E,'Inventory Matrix'!$B:$B,$DX$2,'Inventory Matrix'!$G:$G,$EA$2,'Inventory Matrix'!$C:$C,A650)</f>
        <v>0</v>
      </c>
      <c r="DY650" s="67">
        <f>SUMIFS('Inventory Matrix'!$E:$E,'Inventory Matrix'!$B:$B,$DY$2,'Inventory Matrix'!$G:$G,$EA$2,'Inventory Matrix'!$C:$C,A650)</f>
        <v>0</v>
      </c>
      <c r="DZ650" s="67">
        <f>SUMIFS('Inventory Matrix'!$E:$E,'Inventory Matrix'!$B:$B,$DZ$2,'Inventory Matrix'!$G:$G,$EA$2,'Inventory Matrix'!$C:$C,A650)</f>
        <v>0</v>
      </c>
      <c r="EA650" s="98">
        <f>SUMIFS('Inventory Matrix'!$E:$E,'Inventory Matrix'!$G:$G,$EA$2,'Inventory Matrix'!$C:$C,A650)</f>
        <v>0</v>
      </c>
      <c r="EB650" s="44"/>
      <c r="EC650" s="67">
        <f>SUMIFS('Inventory Matrix'!$E:$E,'Inventory Matrix'!$B:$B,$EC$2,'Inventory Matrix'!$G:$G,$EH$2,'Inventory Matrix'!$C:$C,A650)</f>
        <v>0</v>
      </c>
      <c r="ED650" s="67">
        <f>SUMIFS('Inventory Matrix'!$E:$E,'Inventory Matrix'!$B:$B,$ED$2,'Inventory Matrix'!$G:$G,$EH$2,'Inventory Matrix'!$C:$C,A650)</f>
        <v>0</v>
      </c>
      <c r="EE650" s="67">
        <f>SUMIFS('Inventory Matrix'!$E:$E,'Inventory Matrix'!$B:$B,$EE$2,'Inventory Matrix'!$G:$G,$EH$2,'Inventory Matrix'!$C:$C,A650)</f>
        <v>0</v>
      </c>
      <c r="EF650" s="67">
        <f>SUMIFS('Inventory Matrix'!$E:$E,'Inventory Matrix'!$B:$B,$EF$2,'Inventory Matrix'!$G:$G,$EH$2,'Inventory Matrix'!$C:$C,A650)</f>
        <v>0</v>
      </c>
      <c r="EG650" s="67">
        <f>SUMIFS('Inventory Matrix'!$E:$E,'Inventory Matrix'!$B:$B,$EG$2,'Inventory Matrix'!$G:$G,$EH$2,'Inventory Matrix'!$C:$C,A650)</f>
        <v>0</v>
      </c>
      <c r="EH650" s="98">
        <f>SUMIFS('Inventory Matrix'!$E:$E,'Inventory Matrix'!$G:$G,$EH$2,'Inventory Matrix'!$C:$C,A650)</f>
        <v>0</v>
      </c>
      <c r="EI650" s="44"/>
    </row>
    <row r="651" spans="1:139" ht="13" x14ac:dyDescent="0.15">
      <c r="A651" s="69" t="str">
        <f t="shared" si="64"/>
        <v>MK093</v>
      </c>
      <c r="B651" s="70" t="s">
        <v>2186</v>
      </c>
      <c r="C651" s="71" t="s">
        <v>3172</v>
      </c>
      <c r="D651" s="71" t="s">
        <v>3173</v>
      </c>
      <c r="E651" s="72">
        <f t="shared" si="65"/>
        <v>0</v>
      </c>
      <c r="F651" s="72">
        <f>SUMIFS(Stock!$D:$D,Stock!$C:$C,A651)</f>
        <v>0</v>
      </c>
      <c r="G651" s="73" t="e">
        <f t="shared" ca="1" si="66"/>
        <v>#REF!</v>
      </c>
      <c r="H651" s="74">
        <f t="shared" ca="1" si="67"/>
        <v>0</v>
      </c>
      <c r="I651" s="44"/>
      <c r="J651" s="69" t="e">
        <f ca="1">SUMIFS(#REF!,#REF!,A651,#REF!,$J$2)</f>
        <v>#REF!</v>
      </c>
      <c r="K651" s="69" t="e">
        <f ca="1">SUMIFS(#REF!,#REF!,A651,#REF!,$K$2)</f>
        <v>#REF!</v>
      </c>
      <c r="L651" s="69" t="e">
        <f ca="1">SUMIFS(#REF!,#REF!,A651,#REF!,$L$2)</f>
        <v>#REF!</v>
      </c>
      <c r="M651" s="69" t="e">
        <f ca="1">SUMIFS(#REF!,#REF!,A651,#REF!,$M$2)</f>
        <v>#REF!</v>
      </c>
      <c r="N651" s="69" t="e">
        <f ca="1">SUMIFS(#REF!,#REF!,A651,#REF!,$N$2)</f>
        <v>#REF!</v>
      </c>
      <c r="O651" s="69" t="e">
        <f ca="1">SUMIFS(#REF!,#REF!,A651,#REF!,$O$2)</f>
        <v>#REF!</v>
      </c>
      <c r="P651" s="69" t="e">
        <f ca="1">SUMIFS(#REF!,#REF!,A651,#REF!,$P$2)</f>
        <v>#REF!</v>
      </c>
      <c r="Q651" s="69" t="e">
        <f ca="1">SUMIFS(#REF!,#REF!,A651,#REF!,$Q$2)</f>
        <v>#REF!</v>
      </c>
      <c r="R651" s="69" t="e">
        <f ca="1">SUMIFS(#REF!,#REF!,A651,#REF!,$R$2)</f>
        <v>#REF!</v>
      </c>
      <c r="S651" s="69" t="e">
        <f ca="1">SUMIFS(#REF!,#REF!,A651,#REF!,$S$2)</f>
        <v>#REF!</v>
      </c>
      <c r="T651" s="75"/>
      <c r="U651" s="44"/>
      <c r="V651" s="46"/>
      <c r="W651" s="69" t="e">
        <f ca="1">SUMIFS(#REF!,#REF!,A651,#REF!,$W$2,#REF!,$AK$1)</f>
        <v>#REF!</v>
      </c>
      <c r="X651" s="69" t="e">
        <f ca="1">SUMIFS(#REF!,#REF!,A651,#REF!,$X$2,#REF!,$AK$1)</f>
        <v>#REF!</v>
      </c>
      <c r="Y651" s="69" t="e">
        <f ca="1">SUMIFS(#REF!,#REF!,A651,#REF!,$Y$2,#REF!,$AK$1)</f>
        <v>#REF!</v>
      </c>
      <c r="Z651" s="69" t="e">
        <f ca="1">SUMIFS(#REF!,#REF!,A651,#REF!,$Z$2,#REF!,$AK$1)</f>
        <v>#REF!</v>
      </c>
      <c r="AA651" s="69" t="e">
        <f ca="1">SUMIFS(#REF!,#REF!,A651,#REF!,$AA$2,#REF!,$AK$1)</f>
        <v>#REF!</v>
      </c>
      <c r="AB651" s="69" t="e">
        <f ca="1">SUMIFS(#REF!,#REF!,A651,#REF!,$AB$2,#REF!,$AK$1)</f>
        <v>#REF!</v>
      </c>
      <c r="AC651" s="48"/>
      <c r="AD651" s="76">
        <f>SUMIFS('Inventory Matrix'!$E:$E,'Inventory Matrix'!$G:$G,$AD$2,'Inventory Matrix'!$B:$B,$AK$1,'Inventory Matrix'!$C:$C,A651)</f>
        <v>0</v>
      </c>
      <c r="AE651" s="70">
        <f>SUMIFS('Inventory Matrix'!$E:$E,'Inventory Matrix'!$G:$G,$AE$2,'Inventory Matrix'!$B:$B,$AK$1,'Inventory Matrix'!$C:$C,A651)</f>
        <v>0</v>
      </c>
      <c r="AF651" s="70">
        <f>SUMIFS('Inventory Matrix'!$E:$E,'Inventory Matrix'!$G:$G,$AF$2,'Inventory Matrix'!$B:$B,$AK$1,'Inventory Matrix'!$C:$C,A651)</f>
        <v>0</v>
      </c>
      <c r="AG651" s="77">
        <f>SUMIFS('Inventory Matrix'!$E:$E,'Inventory Matrix'!$G:$G,$AG$2,'Inventory Matrix'!$B:$B,$AK$1,'Inventory Matrix'!$C:$C,A651)</f>
        <v>0</v>
      </c>
      <c r="AH651" s="167" t="str">
        <f t="shared" ca="1" si="68"/>
        <v>-</v>
      </c>
      <c r="AI651" s="168" t="str">
        <f t="shared" ca="1" si="69"/>
        <v>-</v>
      </c>
      <c r="AJ651" s="173">
        <f t="shared" ca="1" si="78"/>
        <v>0</v>
      </c>
      <c r="AK651" s="169">
        <f>SUMIFS(Stock!$D:$D,Stock!$A:$A,$AK$1,Stock!$C:$C,A651)</f>
        <v>0</v>
      </c>
      <c r="AL651" s="55"/>
      <c r="AM651" s="69" t="e">
        <f ca="1">SUMIFS(#REF!,#REF!,A651,#REF!,$AM$2,#REF!,$AZ$1)</f>
        <v>#REF!</v>
      </c>
      <c r="AN651" s="69" t="e">
        <f ca="1">SUMIFS(#REF!,#REF!,A651,#REF!,$AN$2,#REF!,$AZ$1)</f>
        <v>#REF!</v>
      </c>
      <c r="AO651" s="69" t="e">
        <f ca="1">SUMIFS(#REF!,#REF!,A651,#REF!,$AO$2,#REF!,$AZ$1)</f>
        <v>#REF!</v>
      </c>
      <c r="AP651" s="69" t="e">
        <f ca="1">SUMIFS(#REF!,#REF!,A651,#REF!,$AP$2,#REF!,$AZ$1)</f>
        <v>#REF!</v>
      </c>
      <c r="AQ651" s="69" t="e">
        <f ca="1">SUMIFS(#REF!,#REF!,A651,#REF!,$AQ$2,#REF!,$AZ$1)</f>
        <v>#REF!</v>
      </c>
      <c r="AR651" s="69" t="e">
        <f ca="1">SUMIFS(#REF!,#REF!,A651,#REF!,$AR$2,#REF!,$AZ$1)</f>
        <v>#REF!</v>
      </c>
      <c r="AS651" s="81"/>
      <c r="AT651" s="82">
        <f>SUMIFS('Inventory Matrix'!$E:$E,'Inventory Matrix'!$G:$G,$AT$2,'Inventory Matrix'!$B:$B,$AZ$1,'Inventory Matrix'!$C:$C,A651)</f>
        <v>0</v>
      </c>
      <c r="AU651" s="82">
        <f>SUMIFS('Inventory Matrix'!$E:$E,'Inventory Matrix'!$G:$G,$AU$2,'Inventory Matrix'!$B:$B,$AZ$1,'Inventory Matrix'!$C:$C,A651)</f>
        <v>0</v>
      </c>
      <c r="AV651" s="82">
        <f>SUMIFS('Inventory Matrix'!$E:$E,'Inventory Matrix'!$G:$G,$AV$2,'Inventory Matrix'!$B:$B,$AZ$1,'Inventory Matrix'!$C:$C,A651)</f>
        <v>0</v>
      </c>
      <c r="AW651" s="83">
        <f>SUMIFS('Inventory Matrix'!$E:$E,'Inventory Matrix'!$G:$G,$AW$2,'Inventory Matrix'!$B:$B,$AZ$1,'Inventory Matrix'!$C:$C,A651)</f>
        <v>0</v>
      </c>
      <c r="AX651" s="85" t="str">
        <f t="shared" ca="1" si="70"/>
        <v>-</v>
      </c>
      <c r="AY651" s="88">
        <f t="shared" ca="1" si="71"/>
        <v>0</v>
      </c>
      <c r="AZ651" s="87">
        <f>SUMIFS(Stock!$D:$D,Stock!$A:$A,$AZ$1,Stock!$C:$C,A651)</f>
        <v>0</v>
      </c>
      <c r="BA651" s="55"/>
      <c r="BB651" s="69" t="e">
        <f ca="1">SUMIFS(#REF!,#REF!,A651,#REF!,$BB$2,#REF!,$BO$1)</f>
        <v>#REF!</v>
      </c>
      <c r="BC651" s="69" t="e">
        <f ca="1">SUMIFS(#REF!,#REF!,A651,#REF!,$BC$2,#REF!,$BO$1)</f>
        <v>#REF!</v>
      </c>
      <c r="BD651" s="69" t="e">
        <f ca="1">SUMIFS(#REF!,#REF!,A651,#REF!,$BD$2,#REF!,$BO$1)</f>
        <v>#REF!</v>
      </c>
      <c r="BE651" s="69" t="e">
        <f ca="1">SUMIFS(#REF!,#REF!,A651,#REF!,$BE$2,#REF!,$BO$1)</f>
        <v>#REF!</v>
      </c>
      <c r="BF651" s="69" t="e">
        <f ca="1">SUMIFS(#REF!,#REF!,A651,#REF!,$BF$2,#REF!,$BO$1)</f>
        <v>#REF!</v>
      </c>
      <c r="BG651" s="69" t="e">
        <f ca="1">SUMIFS(#REF!,#REF!,A651,#REF!,$BG$2,#REF!,$BO$1)</f>
        <v>#REF!</v>
      </c>
      <c r="BH651" s="60"/>
      <c r="BI651" s="82">
        <f>SUMIFS('Inventory Matrix'!$E:$E,'Inventory Matrix'!$G:$G,$BI$2,'Inventory Matrix'!$B:$B,$BO$1,'Inventory Matrix'!$C:$C,A651)</f>
        <v>0</v>
      </c>
      <c r="BJ651" s="82">
        <f>SUMIFS('Inventory Matrix'!$E:$E,'Inventory Matrix'!$G:$G,$BJ$2,'Inventory Matrix'!$B:$B,$BO$1,'Inventory Matrix'!$C:$C,A651)</f>
        <v>0</v>
      </c>
      <c r="BK651" s="82">
        <f>SUMIFS('Inventory Matrix'!$E:$E,'Inventory Matrix'!$G:$G,$BK$2,'Inventory Matrix'!$B:$B,$BO$1,'Inventory Matrix'!$C:$C,A651)</f>
        <v>0</v>
      </c>
      <c r="BL651" s="83">
        <f>SUMIFS('Inventory Matrix'!$E:$E,'Inventory Matrix'!$G:$G,$BL$2,'Inventory Matrix'!$B:$B,$BO$1,'Inventory Matrix'!$C:$C,A651)</f>
        <v>0</v>
      </c>
      <c r="BM651" s="85" t="str">
        <f t="shared" ca="1" si="72"/>
        <v>-</v>
      </c>
      <c r="BN651" s="86">
        <f t="shared" ca="1" si="73"/>
        <v>0</v>
      </c>
      <c r="BO651" s="87">
        <f>SUMIFS(Stock!$D:$D,Stock!$A:$A,$BO$1,Stock!$C:$C,A651)</f>
        <v>0</v>
      </c>
      <c r="BP651" s="55"/>
      <c r="BQ651" s="69" t="e">
        <f ca="1">SUMIFS(#REF!,#REF!,A651,#REF!,$BQ$2,#REF!,$CD$1)</f>
        <v>#REF!</v>
      </c>
      <c r="BR651" s="69" t="e">
        <f ca="1">SUMIFS(#REF!,#REF!,A651,#REF!,$BR$2,#REF!,$CD$1)</f>
        <v>#REF!</v>
      </c>
      <c r="BS651" s="69" t="e">
        <f ca="1">SUMIFS(#REF!,#REF!,A651,#REF!,$BS$2,#REF!,$CD$1)</f>
        <v>#REF!</v>
      </c>
      <c r="BT651" s="69" t="e">
        <f ca="1">SUMIFS(#REF!,#REF!,A651,#REF!,$BT$2,#REF!,$CD$1)</f>
        <v>#REF!</v>
      </c>
      <c r="BU651" s="69" t="e">
        <f ca="1">SUMIFS(#REF!,#REF!,A651,#REF!,$BU$2,#REF!,$CD$1)</f>
        <v>#REF!</v>
      </c>
      <c r="BV651" s="69" t="e">
        <f ca="1">SUMIFS(#REF!,#REF!,A651,#REF!,$BV$2,#REF!,$CD$1)</f>
        <v>#REF!</v>
      </c>
      <c r="BW651" s="60"/>
      <c r="BX651" s="82">
        <f>SUMIFS('Inventory Matrix'!$E:$E,'Inventory Matrix'!$G:$G,$BX$2,'Inventory Matrix'!$B:$B,$CD$1,'Inventory Matrix'!$C:$C,A651)</f>
        <v>0</v>
      </c>
      <c r="BY651" s="82">
        <f>SUMIFS('Inventory Matrix'!$E:$E,'Inventory Matrix'!$G:$G,$BY$2,'Inventory Matrix'!$B:$B,$CD$1,'Inventory Matrix'!$C:$C,A651)</f>
        <v>0</v>
      </c>
      <c r="BZ651" s="82">
        <f>SUMIFS('Inventory Matrix'!$E:$E,'Inventory Matrix'!$G:$G,$BZ$2,'Inventory Matrix'!$B:$B,$CD$1,'Inventory Matrix'!$C:$C,A651)</f>
        <v>0</v>
      </c>
      <c r="CA651" s="83">
        <f>SUMIFS('Inventory Matrix'!$E:$E,'Inventory Matrix'!$G:$G,$CA$2,'Inventory Matrix'!$B:$B,$CD$1,'Inventory Matrix'!$C:$C,A651)</f>
        <v>0</v>
      </c>
      <c r="CB651" s="85" t="str">
        <f t="shared" ca="1" si="74"/>
        <v>-</v>
      </c>
      <c r="CC651" s="88">
        <f t="shared" ca="1" si="75"/>
        <v>0</v>
      </c>
      <c r="CD651" s="87">
        <f>SUMIFS(Stock!$D:$D,Stock!$A:$A,$CD$1,Stock!$C:$C,A651)</f>
        <v>0</v>
      </c>
      <c r="CE651" s="55"/>
      <c r="CF651" s="69" t="e">
        <f ca="1">SUMIFS(#REF!,#REF!,A651,#REF!,$CF$2,#REF!,$CS$1)</f>
        <v>#REF!</v>
      </c>
      <c r="CG651" s="69" t="e">
        <f ca="1">SUMIFS(#REF!,#REF!,A651,#REF!,$CG$2,#REF!,$CS$1)</f>
        <v>#REF!</v>
      </c>
      <c r="CH651" s="69" t="e">
        <f ca="1">SUMIFS(#REF!,#REF!,A651,#REF!,$CH$2,#REF!,$CS$1)</f>
        <v>#REF!</v>
      </c>
      <c r="CI651" s="69" t="e">
        <f ca="1">SUMIFS(#REF!,#REF!,A651,#REF!,$CI$2,#REF!,$CS$1)</f>
        <v>#REF!</v>
      </c>
      <c r="CJ651" s="69" t="e">
        <f ca="1">SUMIFS(#REF!,#REF!,A651,#REF!,$CJ$2,#REF!,$CS$1)</f>
        <v>#REF!</v>
      </c>
      <c r="CK651" s="69" t="e">
        <f ca="1">SUMIFS(#REF!,#REF!,A651,#REF!,$CK$2,#REF!,$CS$1)</f>
        <v>#REF!</v>
      </c>
      <c r="CL651" s="60"/>
      <c r="CM651" s="82">
        <f>SUMIFS('Inventory Matrix'!$E:$E,'Inventory Matrix'!$G:$G,$CM$2,'Inventory Matrix'!$B:$B,$CD$1,'Inventory Matrix'!$C:$C,A651)</f>
        <v>0</v>
      </c>
      <c r="CN651" s="82">
        <f>SUMIFS('Inventory Matrix'!$E:$E,'Inventory Matrix'!$G:$G,$CN$2,'Inventory Matrix'!$B:$B,$CD$1,'Inventory Matrix'!$C:$C,A651)</f>
        <v>0</v>
      </c>
      <c r="CO651" s="82">
        <f>SUMIFS('Inventory Matrix'!$E:$E,'Inventory Matrix'!$G:$G,$CO$2,'Inventory Matrix'!$B:$B,$CD$1,'Inventory Matrix'!$C:$C,A651)</f>
        <v>0</v>
      </c>
      <c r="CP651" s="83">
        <f>SUMIFS('Inventory Matrix'!$E:$E,'Inventory Matrix'!$G:$G,$CP$2,'Inventory Matrix'!$B:$B,$CD$1,'Inventory Matrix'!$C:$C,A651)</f>
        <v>0</v>
      </c>
      <c r="CQ651" s="85" t="str">
        <f t="shared" ca="1" si="76"/>
        <v>-</v>
      </c>
      <c r="CR651" s="88">
        <f t="shared" ca="1" si="77"/>
        <v>0</v>
      </c>
      <c r="CS651" s="87">
        <f>SUMIFS(Stock!$D:$D,Stock!$A:$A,$CS$1,Stock!$C:$C,A651)</f>
        <v>0</v>
      </c>
      <c r="CT651" s="64"/>
      <c r="CU651" s="89">
        <f>SUMIFS(Stock!$D:$D,Stock!$A:$A,$CU$1,Stock!$C:$C,A651)</f>
        <v>0</v>
      </c>
      <c r="CV651" s="64"/>
      <c r="CW651" s="69" t="e">
        <f ca="1">SUMIFS(#REF!,#REF!,A651,#REF!,$CW$2,#REF!,$DC$1)</f>
        <v>#REF!</v>
      </c>
      <c r="CX651" s="69" t="e">
        <f ca="1">SUMIFS(#REF!,#REF!,A651,#REF!,$CX$2,#REF!,$DC$1)</f>
        <v>#REF!</v>
      </c>
      <c r="CY651" s="69" t="e">
        <f ca="1">SUMIFS(#REF!,#REF!,A651,#REF!,$CY$2,#REF!,$DC$1)</f>
        <v>#REF!</v>
      </c>
      <c r="CZ651" s="69" t="e">
        <f ca="1">SUMIFS(#REF!,#REF!,A651,#REF!,$CZ$2,#REF!,$DC$1)</f>
        <v>#REF!</v>
      </c>
      <c r="DA651" s="69" t="e">
        <f ca="1">SUMIFS(#REF!,#REF!,A651,#REF!,$DA$2,#REF!,$DC$1)</f>
        <v>#REF!</v>
      </c>
      <c r="DB651" s="69" t="e">
        <f ca="1">SUMIFS(#REF!,#REF!,A651,#REF!,$DB$2,#REF!,$DC$1)</f>
        <v>#REF!</v>
      </c>
      <c r="DC651" s="89">
        <f>SUMIFS(Stock!$D:$D,Stock!$A:$A,$DC$1,Stock!$C:$C,A651)</f>
        <v>0</v>
      </c>
      <c r="DD651" s="89">
        <f>SUMIFS(Stock!$D:$D,Stock!$A:$A,$DD$1,Stock!$C:$C,A651)</f>
        <v>0</v>
      </c>
      <c r="DE651" s="89">
        <f>SUMIFS(Stock!$D:$D,Stock!$A:$A,$DE$1,Stock!$C:$C,A651)</f>
        <v>0</v>
      </c>
      <c r="DF651" s="66"/>
      <c r="DG651" s="66"/>
      <c r="DH651" s="90">
        <f>SUMIFS('Inventory Matrix'!$E:$E,'Inventory Matrix'!$B:$B,$DH$2,'Inventory Matrix'!$G:$G,$DM$2,'Inventory Matrix'!$C:$C,A651)</f>
        <v>0</v>
      </c>
      <c r="DI651" s="90">
        <f>SUMIFS('Inventory Matrix'!$E:$E,'Inventory Matrix'!$B:$B,$DI$2,'Inventory Matrix'!$G:$G,$DM$2,'Inventory Matrix'!$C:$C,A651)</f>
        <v>0</v>
      </c>
      <c r="DJ651" s="90">
        <f>SUMIFS('Inventory Matrix'!$E:$E,'Inventory Matrix'!$B:$B,$DJ$2,'Inventory Matrix'!$G:$G,$DM$2,'Inventory Matrix'!$C:$C,A651)</f>
        <v>0</v>
      </c>
      <c r="DK651" s="90">
        <f>SUMIFS('Inventory Matrix'!$E:$E,'Inventory Matrix'!$B:$B,$DK$2,'Inventory Matrix'!$G:$G,$DM$2,'Inventory Matrix'!$C:$C,A651)</f>
        <v>0</v>
      </c>
      <c r="DL651" s="90">
        <f>SUMIFS('Inventory Matrix'!$E:$E,'Inventory Matrix'!$B:$B,$DL$2,'Inventory Matrix'!$G:$G,$DM$2,'Inventory Matrix'!$C:$C,A651)</f>
        <v>0</v>
      </c>
      <c r="DM651" s="91">
        <f>SUMIFS('Inventory Matrix'!$E:$E,'Inventory Matrix'!$G:$G,$DM$2,'Inventory Matrix'!$C:$C,A651)</f>
        <v>0</v>
      </c>
      <c r="DN651" s="48"/>
      <c r="DO651" s="90">
        <f>SUMIFS('Inventory Matrix'!$E:$E,'Inventory Matrix'!$B:$B,$DO$2,'Inventory Matrix'!$G:$G,$DT$2,'Inventory Matrix'!$C:$C,A651)</f>
        <v>0</v>
      </c>
      <c r="DP651" s="90">
        <f>SUMIFS('Inventory Matrix'!$E:$E,'Inventory Matrix'!$B:$B,$DP$2,'Inventory Matrix'!$G:$G,$DT$2,'Inventory Matrix'!$C:$C,A651)</f>
        <v>0</v>
      </c>
      <c r="DQ651" s="90">
        <f>SUMIFS('Inventory Matrix'!$E:$E,'Inventory Matrix'!$B:$B,$DQ$2,'Inventory Matrix'!$G:$G,$DT$2,'Inventory Matrix'!$C:$C,A651)</f>
        <v>0</v>
      </c>
      <c r="DR651" s="90">
        <f>SUMIFS('Inventory Matrix'!$E:$E,'Inventory Matrix'!$B:$B,$DR$2,'Inventory Matrix'!$G:$G,$DT$2,'Inventory Matrix'!$C:$C,A651)</f>
        <v>0</v>
      </c>
      <c r="DS651" s="90">
        <f>SUMIFS('Inventory Matrix'!$E:$E,'Inventory Matrix'!$B:$B,$DS$2,'Inventory Matrix'!$G:$G,$DT$2,'Inventory Matrix'!$C:$C,A651)</f>
        <v>0</v>
      </c>
      <c r="DT651" s="91">
        <f>SUMIFS('Inventory Matrix'!$E:$E,'Inventory Matrix'!$G:$G,$DT$2,'Inventory Matrix'!$C:$C,A651)</f>
        <v>0</v>
      </c>
      <c r="DU651" s="44"/>
      <c r="DV651" s="90">
        <f>SUMIFS('Inventory Matrix'!$E:$E,'Inventory Matrix'!$B:$B,$DV$2,'Inventory Matrix'!$G:$G,$EA$2,'Inventory Matrix'!$C:$C,A651)</f>
        <v>0</v>
      </c>
      <c r="DW651" s="90">
        <f>SUMIFS('Inventory Matrix'!$E:$E,'Inventory Matrix'!$B:$B,$DW$2,'Inventory Matrix'!$G:$G,$EA$2,'Inventory Matrix'!$C:$C,A651)</f>
        <v>0</v>
      </c>
      <c r="DX651" s="90">
        <f>SUMIFS('Inventory Matrix'!$E:$E,'Inventory Matrix'!$B:$B,$DX$2,'Inventory Matrix'!$G:$G,$EA$2,'Inventory Matrix'!$C:$C,A651)</f>
        <v>0</v>
      </c>
      <c r="DY651" s="90">
        <f>SUMIFS('Inventory Matrix'!$E:$E,'Inventory Matrix'!$B:$B,$DY$2,'Inventory Matrix'!$G:$G,$EA$2,'Inventory Matrix'!$C:$C,A651)</f>
        <v>0</v>
      </c>
      <c r="DZ651" s="90">
        <f>SUMIFS('Inventory Matrix'!$E:$E,'Inventory Matrix'!$B:$B,$DZ$2,'Inventory Matrix'!$G:$G,$EA$2,'Inventory Matrix'!$C:$C,A651)</f>
        <v>0</v>
      </c>
      <c r="EA651" s="91">
        <f>SUMIFS('Inventory Matrix'!$E:$E,'Inventory Matrix'!$G:$G,$EA$2,'Inventory Matrix'!$C:$C,A651)</f>
        <v>0</v>
      </c>
      <c r="EB651" s="44"/>
      <c r="EC651" s="90">
        <f>SUMIFS('Inventory Matrix'!$E:$E,'Inventory Matrix'!$B:$B,$EC$2,'Inventory Matrix'!$G:$G,$EH$2,'Inventory Matrix'!$C:$C,A651)</f>
        <v>0</v>
      </c>
      <c r="ED651" s="90">
        <f>SUMIFS('Inventory Matrix'!$E:$E,'Inventory Matrix'!$B:$B,$ED$2,'Inventory Matrix'!$G:$G,$EH$2,'Inventory Matrix'!$C:$C,A651)</f>
        <v>0</v>
      </c>
      <c r="EE651" s="90">
        <f>SUMIFS('Inventory Matrix'!$E:$E,'Inventory Matrix'!$B:$B,$EE$2,'Inventory Matrix'!$G:$G,$EH$2,'Inventory Matrix'!$C:$C,A651)</f>
        <v>0</v>
      </c>
      <c r="EF651" s="90">
        <f>SUMIFS('Inventory Matrix'!$E:$E,'Inventory Matrix'!$B:$B,$EF$2,'Inventory Matrix'!$G:$G,$EH$2,'Inventory Matrix'!$C:$C,A651)</f>
        <v>0</v>
      </c>
      <c r="EG651" s="90">
        <f>SUMIFS('Inventory Matrix'!$E:$E,'Inventory Matrix'!$B:$B,$EG$2,'Inventory Matrix'!$G:$G,$EH$2,'Inventory Matrix'!$C:$C,A651)</f>
        <v>0</v>
      </c>
      <c r="EH651" s="91">
        <f>SUMIFS('Inventory Matrix'!$E:$E,'Inventory Matrix'!$G:$G,$EH$2,'Inventory Matrix'!$C:$C,A651)</f>
        <v>0</v>
      </c>
      <c r="EI651" s="44"/>
    </row>
    <row r="652" spans="1:139" ht="13" x14ac:dyDescent="0.15">
      <c r="A652" s="38" t="str">
        <f t="shared" si="64"/>
        <v>MK0A3</v>
      </c>
      <c r="B652" s="39" t="s">
        <v>2186</v>
      </c>
      <c r="C652" s="40" t="s">
        <v>3174</v>
      </c>
      <c r="D652" s="40" t="s">
        <v>3175</v>
      </c>
      <c r="E652" s="41">
        <f t="shared" si="65"/>
        <v>0</v>
      </c>
      <c r="F652" s="41">
        <f>SUMIFS(Stock!$D:$D,Stock!$C:$C,A652)</f>
        <v>0</v>
      </c>
      <c r="G652" s="42" t="e">
        <f t="shared" ca="1" si="66"/>
        <v>#REF!</v>
      </c>
      <c r="H652" s="43">
        <f t="shared" ca="1" si="67"/>
        <v>0</v>
      </c>
      <c r="I652" s="44"/>
      <c r="J652" s="38" t="e">
        <f ca="1">SUMIFS(#REF!,#REF!,A652,#REF!,$J$2)</f>
        <v>#REF!</v>
      </c>
      <c r="K652" s="38" t="e">
        <f ca="1">SUMIFS(#REF!,#REF!,A652,#REF!,$K$2)</f>
        <v>#REF!</v>
      </c>
      <c r="L652" s="38" t="e">
        <f ca="1">SUMIFS(#REF!,#REF!,A652,#REF!,$L$2)</f>
        <v>#REF!</v>
      </c>
      <c r="M652" s="38" t="e">
        <f ca="1">SUMIFS(#REF!,#REF!,A652,#REF!,$M$2)</f>
        <v>#REF!</v>
      </c>
      <c r="N652" s="38" t="e">
        <f ca="1">SUMIFS(#REF!,#REF!,A652,#REF!,$N$2)</f>
        <v>#REF!</v>
      </c>
      <c r="O652" s="38" t="e">
        <f ca="1">SUMIFS(#REF!,#REF!,A652,#REF!,$O$2)</f>
        <v>#REF!</v>
      </c>
      <c r="P652" s="38" t="e">
        <f ca="1">SUMIFS(#REF!,#REF!,A652,#REF!,$P$2)</f>
        <v>#REF!</v>
      </c>
      <c r="Q652" s="38" t="e">
        <f ca="1">SUMIFS(#REF!,#REF!,A652,#REF!,$Q$2)</f>
        <v>#REF!</v>
      </c>
      <c r="R652" s="38" t="e">
        <f ca="1">SUMIFS(#REF!,#REF!,A652,#REF!,$R$2)</f>
        <v>#REF!</v>
      </c>
      <c r="S652" s="38" t="e">
        <f ca="1">SUMIFS(#REF!,#REF!,A652,#REF!,$S$2)</f>
        <v>#REF!</v>
      </c>
      <c r="T652" s="45"/>
      <c r="U652" s="44"/>
      <c r="V652" s="46"/>
      <c r="W652" s="38" t="e">
        <f ca="1">SUMIFS(#REF!,#REF!,A652,#REF!,$W$2,#REF!,$AK$1)</f>
        <v>#REF!</v>
      </c>
      <c r="X652" s="38" t="e">
        <f ca="1">SUMIFS(#REF!,#REF!,A652,#REF!,$X$2,#REF!,$AK$1)</f>
        <v>#REF!</v>
      </c>
      <c r="Y652" s="38" t="e">
        <f ca="1">SUMIFS(#REF!,#REF!,A652,#REF!,$Y$2,#REF!,$AK$1)</f>
        <v>#REF!</v>
      </c>
      <c r="Z652" s="38" t="e">
        <f ca="1">SUMIFS(#REF!,#REF!,A652,#REF!,$Z$2,#REF!,$AK$1)</f>
        <v>#REF!</v>
      </c>
      <c r="AA652" s="38" t="e">
        <f ca="1">SUMIFS(#REF!,#REF!,A652,#REF!,$AA$2,#REF!,$AK$1)</f>
        <v>#REF!</v>
      </c>
      <c r="AB652" s="38" t="e">
        <f ca="1">SUMIFS(#REF!,#REF!,A652,#REF!,$AB$2,#REF!,$AK$1)</f>
        <v>#REF!</v>
      </c>
      <c r="AC652" s="48"/>
      <c r="AD652" s="92">
        <f>SUMIFS('Inventory Matrix'!$E:$E,'Inventory Matrix'!$G:$G,$AD$2,'Inventory Matrix'!$B:$B,$AK$1,'Inventory Matrix'!$C:$C,A652)</f>
        <v>0</v>
      </c>
      <c r="AE652" s="39">
        <f>SUMIFS('Inventory Matrix'!$E:$E,'Inventory Matrix'!$G:$G,$AE$2,'Inventory Matrix'!$B:$B,$AK$1,'Inventory Matrix'!$C:$C,A652)</f>
        <v>0</v>
      </c>
      <c r="AF652" s="39">
        <f>SUMIFS('Inventory Matrix'!$E:$E,'Inventory Matrix'!$G:$G,$AF$2,'Inventory Matrix'!$B:$B,$AK$1,'Inventory Matrix'!$C:$C,A652)</f>
        <v>0</v>
      </c>
      <c r="AG652" s="93">
        <f>SUMIFS('Inventory Matrix'!$E:$E,'Inventory Matrix'!$G:$G,$AG$2,'Inventory Matrix'!$B:$B,$AK$1,'Inventory Matrix'!$C:$C,A652)</f>
        <v>0</v>
      </c>
      <c r="AH652" s="170" t="str">
        <f t="shared" ca="1" si="68"/>
        <v>-</v>
      </c>
      <c r="AI652" s="171" t="str">
        <f t="shared" ca="1" si="69"/>
        <v>-</v>
      </c>
      <c r="AJ652" s="174">
        <f t="shared" ca="1" si="78"/>
        <v>0</v>
      </c>
      <c r="AK652" s="172">
        <f>SUMIFS(Stock!$D:$D,Stock!$A:$A,$AK$1,Stock!$C:$C,A652)</f>
        <v>0</v>
      </c>
      <c r="AL652" s="55"/>
      <c r="AM652" s="38" t="e">
        <f ca="1">SUMIFS(#REF!,#REF!,A652,#REF!,$AM$2,#REF!,$AZ$1)</f>
        <v>#REF!</v>
      </c>
      <c r="AN652" s="38" t="e">
        <f ca="1">SUMIFS(#REF!,#REF!,A652,#REF!,$AN$2,#REF!,$AZ$1)</f>
        <v>#REF!</v>
      </c>
      <c r="AO652" s="38" t="e">
        <f ca="1">SUMIFS(#REF!,#REF!,A652,#REF!,$AO$2,#REF!,$AZ$1)</f>
        <v>#REF!</v>
      </c>
      <c r="AP652" s="38" t="e">
        <f ca="1">SUMIFS(#REF!,#REF!,A652,#REF!,$AP$2,#REF!,$AZ$1)</f>
        <v>#REF!</v>
      </c>
      <c r="AQ652" s="38" t="e">
        <f ca="1">SUMIFS(#REF!,#REF!,A652,#REF!,$AQ$2,#REF!,$AZ$1)</f>
        <v>#REF!</v>
      </c>
      <c r="AR652" s="38" t="e">
        <f ca="1">SUMIFS(#REF!,#REF!,A652,#REF!,$AR$2,#REF!,$AZ$1)</f>
        <v>#REF!</v>
      </c>
      <c r="AS652" s="81"/>
      <c r="AT652" s="49">
        <f>SUMIFS('Inventory Matrix'!$E:$E,'Inventory Matrix'!$G:$G,$AT$2,'Inventory Matrix'!$B:$B,$AZ$1,'Inventory Matrix'!$C:$C,A652)</f>
        <v>0</v>
      </c>
      <c r="AU652" s="49">
        <f>SUMIFS('Inventory Matrix'!$E:$E,'Inventory Matrix'!$G:$G,$AU$2,'Inventory Matrix'!$B:$B,$AZ$1,'Inventory Matrix'!$C:$C,A652)</f>
        <v>0</v>
      </c>
      <c r="AV652" s="49">
        <f>SUMIFS('Inventory Matrix'!$E:$E,'Inventory Matrix'!$G:$G,$AV$2,'Inventory Matrix'!$B:$B,$AZ$1,'Inventory Matrix'!$C:$C,A652)</f>
        <v>0</v>
      </c>
      <c r="AW652" s="57">
        <f>SUMIFS('Inventory Matrix'!$E:$E,'Inventory Matrix'!$G:$G,$AW$2,'Inventory Matrix'!$B:$B,$AZ$1,'Inventory Matrix'!$C:$C,A652)</f>
        <v>0</v>
      </c>
      <c r="AX652" s="96" t="str">
        <f t="shared" ca="1" si="70"/>
        <v>-</v>
      </c>
      <c r="AY652" s="63">
        <f t="shared" ca="1" si="71"/>
        <v>0</v>
      </c>
      <c r="AZ652" s="97">
        <f>SUMIFS(Stock!$D:$D,Stock!$A:$A,$AZ$1,Stock!$C:$C,A652)</f>
        <v>0</v>
      </c>
      <c r="BA652" s="55"/>
      <c r="BB652" s="38" t="e">
        <f ca="1">SUMIFS(#REF!,#REF!,A652,#REF!,$BB$2,#REF!,$BO$1)</f>
        <v>#REF!</v>
      </c>
      <c r="BC652" s="38" t="e">
        <f ca="1">SUMIFS(#REF!,#REF!,A652,#REF!,$BC$2,#REF!,$BO$1)</f>
        <v>#REF!</v>
      </c>
      <c r="BD652" s="38" t="e">
        <f ca="1">SUMIFS(#REF!,#REF!,A652,#REF!,$BD$2,#REF!,$BO$1)</f>
        <v>#REF!</v>
      </c>
      <c r="BE652" s="38" t="e">
        <f ca="1">SUMIFS(#REF!,#REF!,A652,#REF!,$BE$2,#REF!,$BO$1)</f>
        <v>#REF!</v>
      </c>
      <c r="BF652" s="38" t="e">
        <f ca="1">SUMIFS(#REF!,#REF!,A652,#REF!,$BF$2,#REF!,$BO$1)</f>
        <v>#REF!</v>
      </c>
      <c r="BG652" s="38" t="e">
        <f ca="1">SUMIFS(#REF!,#REF!,A652,#REF!,$BG$2,#REF!,$BO$1)</f>
        <v>#REF!</v>
      </c>
      <c r="BH652" s="60"/>
      <c r="BI652" s="49">
        <f>SUMIFS('Inventory Matrix'!$E:$E,'Inventory Matrix'!$G:$G,$BI$2,'Inventory Matrix'!$B:$B,$BO$1,'Inventory Matrix'!$C:$C,A652)</f>
        <v>0</v>
      </c>
      <c r="BJ652" s="49">
        <f>SUMIFS('Inventory Matrix'!$E:$E,'Inventory Matrix'!$G:$G,$BJ$2,'Inventory Matrix'!$B:$B,$BO$1,'Inventory Matrix'!$C:$C,A652)</f>
        <v>0</v>
      </c>
      <c r="BK652" s="49">
        <f>SUMIFS('Inventory Matrix'!$E:$E,'Inventory Matrix'!$G:$G,$BK$2,'Inventory Matrix'!$B:$B,$BO$1,'Inventory Matrix'!$C:$C,A652)</f>
        <v>0</v>
      </c>
      <c r="BL652" s="57">
        <f>SUMIFS('Inventory Matrix'!$E:$E,'Inventory Matrix'!$G:$G,$BL$2,'Inventory Matrix'!$B:$B,$BO$1,'Inventory Matrix'!$C:$C,A652)</f>
        <v>0</v>
      </c>
      <c r="BM652" s="96" t="str">
        <f t="shared" ca="1" si="72"/>
        <v>-</v>
      </c>
      <c r="BN652" s="62">
        <f t="shared" ca="1" si="73"/>
        <v>0</v>
      </c>
      <c r="BO652" s="97">
        <f>SUMIFS(Stock!$D:$D,Stock!$A:$A,$BO$1,Stock!$C:$C,A652)</f>
        <v>0</v>
      </c>
      <c r="BP652" s="55"/>
      <c r="BQ652" s="38" t="e">
        <f ca="1">SUMIFS(#REF!,#REF!,A652,#REF!,$BQ$2,#REF!,$CD$1)</f>
        <v>#REF!</v>
      </c>
      <c r="BR652" s="38" t="e">
        <f ca="1">SUMIFS(#REF!,#REF!,A652,#REF!,$BR$2,#REF!,$CD$1)</f>
        <v>#REF!</v>
      </c>
      <c r="BS652" s="38" t="e">
        <f ca="1">SUMIFS(#REF!,#REF!,A652,#REF!,$BS$2,#REF!,$CD$1)</f>
        <v>#REF!</v>
      </c>
      <c r="BT652" s="38" t="e">
        <f ca="1">SUMIFS(#REF!,#REF!,A652,#REF!,$BT$2,#REF!,$CD$1)</f>
        <v>#REF!</v>
      </c>
      <c r="BU652" s="38" t="e">
        <f ca="1">SUMIFS(#REF!,#REF!,A652,#REF!,$BU$2,#REF!,$CD$1)</f>
        <v>#REF!</v>
      </c>
      <c r="BV652" s="38" t="e">
        <f ca="1">SUMIFS(#REF!,#REF!,A652,#REF!,$BV$2,#REF!,$CD$1)</f>
        <v>#REF!</v>
      </c>
      <c r="BW652" s="60"/>
      <c r="BX652" s="49">
        <f>SUMIFS('Inventory Matrix'!$E:$E,'Inventory Matrix'!$G:$G,$BX$2,'Inventory Matrix'!$B:$B,$CD$1,'Inventory Matrix'!$C:$C,A652)</f>
        <v>0</v>
      </c>
      <c r="BY652" s="49">
        <f>SUMIFS('Inventory Matrix'!$E:$E,'Inventory Matrix'!$G:$G,$BY$2,'Inventory Matrix'!$B:$B,$CD$1,'Inventory Matrix'!$C:$C,A652)</f>
        <v>0</v>
      </c>
      <c r="BZ652" s="49">
        <f>SUMIFS('Inventory Matrix'!$E:$E,'Inventory Matrix'!$G:$G,$BZ$2,'Inventory Matrix'!$B:$B,$CD$1,'Inventory Matrix'!$C:$C,A652)</f>
        <v>0</v>
      </c>
      <c r="CA652" s="57">
        <f>SUMIFS('Inventory Matrix'!$E:$E,'Inventory Matrix'!$G:$G,$CA$2,'Inventory Matrix'!$B:$B,$CD$1,'Inventory Matrix'!$C:$C,A652)</f>
        <v>0</v>
      </c>
      <c r="CB652" s="96" t="str">
        <f t="shared" ca="1" si="74"/>
        <v>-</v>
      </c>
      <c r="CC652" s="63">
        <f t="shared" ca="1" si="75"/>
        <v>0</v>
      </c>
      <c r="CD652" s="97">
        <f>SUMIFS(Stock!$D:$D,Stock!$A:$A,$CD$1,Stock!$C:$C,A652)</f>
        <v>0</v>
      </c>
      <c r="CE652" s="55"/>
      <c r="CF652" s="38" t="e">
        <f ca="1">SUMIFS(#REF!,#REF!,A652,#REF!,$CF$2,#REF!,$CS$1)</f>
        <v>#REF!</v>
      </c>
      <c r="CG652" s="38" t="e">
        <f ca="1">SUMIFS(#REF!,#REF!,A652,#REF!,$CG$2,#REF!,$CS$1)</f>
        <v>#REF!</v>
      </c>
      <c r="CH652" s="38" t="e">
        <f ca="1">SUMIFS(#REF!,#REF!,A652,#REF!,$CH$2,#REF!,$CS$1)</f>
        <v>#REF!</v>
      </c>
      <c r="CI652" s="38" t="e">
        <f ca="1">SUMIFS(#REF!,#REF!,A652,#REF!,$CI$2,#REF!,$CS$1)</f>
        <v>#REF!</v>
      </c>
      <c r="CJ652" s="38" t="e">
        <f ca="1">SUMIFS(#REF!,#REF!,A652,#REF!,$CJ$2,#REF!,$CS$1)</f>
        <v>#REF!</v>
      </c>
      <c r="CK652" s="38" t="e">
        <f ca="1">SUMIFS(#REF!,#REF!,A652,#REF!,$CK$2,#REF!,$CS$1)</f>
        <v>#REF!</v>
      </c>
      <c r="CL652" s="60"/>
      <c r="CM652" s="49">
        <f>SUMIFS('Inventory Matrix'!$E:$E,'Inventory Matrix'!$G:$G,$CM$2,'Inventory Matrix'!$B:$B,$CD$1,'Inventory Matrix'!$C:$C,A652)</f>
        <v>0</v>
      </c>
      <c r="CN652" s="49">
        <f>SUMIFS('Inventory Matrix'!$E:$E,'Inventory Matrix'!$G:$G,$CN$2,'Inventory Matrix'!$B:$B,$CD$1,'Inventory Matrix'!$C:$C,A652)</f>
        <v>0</v>
      </c>
      <c r="CO652" s="49">
        <f>SUMIFS('Inventory Matrix'!$E:$E,'Inventory Matrix'!$G:$G,$CO$2,'Inventory Matrix'!$B:$B,$CD$1,'Inventory Matrix'!$C:$C,A652)</f>
        <v>0</v>
      </c>
      <c r="CP652" s="57">
        <f>SUMIFS('Inventory Matrix'!$E:$E,'Inventory Matrix'!$G:$G,$CP$2,'Inventory Matrix'!$B:$B,$CD$1,'Inventory Matrix'!$C:$C,A652)</f>
        <v>0</v>
      </c>
      <c r="CQ652" s="96" t="str">
        <f t="shared" ca="1" si="76"/>
        <v>-</v>
      </c>
      <c r="CR652" s="63">
        <f t="shared" ca="1" si="77"/>
        <v>0</v>
      </c>
      <c r="CS652" s="97">
        <f>SUMIFS(Stock!$D:$D,Stock!$A:$A,$CS$1,Stock!$C:$C,A652)</f>
        <v>0</v>
      </c>
      <c r="CT652" s="64"/>
      <c r="CU652" s="65">
        <f>SUMIFS(Stock!$D:$D,Stock!$A:$A,$CU$1,Stock!$C:$C,A652)</f>
        <v>0</v>
      </c>
      <c r="CV652" s="64"/>
      <c r="CW652" s="38" t="e">
        <f ca="1">SUMIFS(#REF!,#REF!,A652,#REF!,$CW$2,#REF!,$DC$1)</f>
        <v>#REF!</v>
      </c>
      <c r="CX652" s="38" t="e">
        <f ca="1">SUMIFS(#REF!,#REF!,A652,#REF!,$CX$2,#REF!,$DC$1)</f>
        <v>#REF!</v>
      </c>
      <c r="CY652" s="38" t="e">
        <f ca="1">SUMIFS(#REF!,#REF!,A652,#REF!,$CY$2,#REF!,$DC$1)</f>
        <v>#REF!</v>
      </c>
      <c r="CZ652" s="38" t="e">
        <f ca="1">SUMIFS(#REF!,#REF!,A652,#REF!,$CZ$2,#REF!,$DC$1)</f>
        <v>#REF!</v>
      </c>
      <c r="DA652" s="38" t="e">
        <f ca="1">SUMIFS(#REF!,#REF!,A652,#REF!,$DA$2,#REF!,$DC$1)</f>
        <v>#REF!</v>
      </c>
      <c r="DB652" s="38" t="e">
        <f ca="1">SUMIFS(#REF!,#REF!,A652,#REF!,$DB$2,#REF!,$DC$1)</f>
        <v>#REF!</v>
      </c>
      <c r="DC652" s="65">
        <f>SUMIFS(Stock!$D:$D,Stock!$A:$A,$DC$1,Stock!$C:$C,A652)</f>
        <v>0</v>
      </c>
      <c r="DD652" s="65">
        <f>SUMIFS(Stock!$D:$D,Stock!$A:$A,$DD$1,Stock!$C:$C,A652)</f>
        <v>0</v>
      </c>
      <c r="DE652" s="65">
        <f>SUMIFS(Stock!$D:$D,Stock!$A:$A,$DE$1,Stock!$C:$C,A652)</f>
        <v>0</v>
      </c>
      <c r="DF652" s="66"/>
      <c r="DG652" s="66"/>
      <c r="DH652" s="67">
        <f>SUMIFS('Inventory Matrix'!$E:$E,'Inventory Matrix'!$B:$B,$DH$2,'Inventory Matrix'!$G:$G,$DM$2,'Inventory Matrix'!$C:$C,A652)</f>
        <v>0</v>
      </c>
      <c r="DI652" s="67">
        <f>SUMIFS('Inventory Matrix'!$E:$E,'Inventory Matrix'!$B:$B,$DI$2,'Inventory Matrix'!$G:$G,$DM$2,'Inventory Matrix'!$C:$C,A652)</f>
        <v>0</v>
      </c>
      <c r="DJ652" s="67">
        <f>SUMIFS('Inventory Matrix'!$E:$E,'Inventory Matrix'!$B:$B,$DJ$2,'Inventory Matrix'!$G:$G,$DM$2,'Inventory Matrix'!$C:$C,A652)</f>
        <v>0</v>
      </c>
      <c r="DK652" s="67">
        <f>SUMIFS('Inventory Matrix'!$E:$E,'Inventory Matrix'!$B:$B,$DK$2,'Inventory Matrix'!$G:$G,$DM$2,'Inventory Matrix'!$C:$C,A652)</f>
        <v>0</v>
      </c>
      <c r="DL652" s="67">
        <f>SUMIFS('Inventory Matrix'!$E:$E,'Inventory Matrix'!$B:$B,$DL$2,'Inventory Matrix'!$G:$G,$DM$2,'Inventory Matrix'!$C:$C,A652)</f>
        <v>0</v>
      </c>
      <c r="DM652" s="98">
        <f>SUMIFS('Inventory Matrix'!$E:$E,'Inventory Matrix'!$G:$G,$DM$2,'Inventory Matrix'!$C:$C,A652)</f>
        <v>0</v>
      </c>
      <c r="DN652" s="48"/>
      <c r="DO652" s="67">
        <f>SUMIFS('Inventory Matrix'!$E:$E,'Inventory Matrix'!$B:$B,$DO$2,'Inventory Matrix'!$G:$G,$DT$2,'Inventory Matrix'!$C:$C,A652)</f>
        <v>0</v>
      </c>
      <c r="DP652" s="67">
        <f>SUMIFS('Inventory Matrix'!$E:$E,'Inventory Matrix'!$B:$B,$DP$2,'Inventory Matrix'!$G:$G,$DT$2,'Inventory Matrix'!$C:$C,A652)</f>
        <v>0</v>
      </c>
      <c r="DQ652" s="67">
        <f>SUMIFS('Inventory Matrix'!$E:$E,'Inventory Matrix'!$B:$B,$DQ$2,'Inventory Matrix'!$G:$G,$DT$2,'Inventory Matrix'!$C:$C,A652)</f>
        <v>0</v>
      </c>
      <c r="DR652" s="67">
        <f>SUMIFS('Inventory Matrix'!$E:$E,'Inventory Matrix'!$B:$B,$DR$2,'Inventory Matrix'!$G:$G,$DT$2,'Inventory Matrix'!$C:$C,A652)</f>
        <v>0</v>
      </c>
      <c r="DS652" s="67">
        <f>SUMIFS('Inventory Matrix'!$E:$E,'Inventory Matrix'!$B:$B,$DS$2,'Inventory Matrix'!$G:$G,$DT$2,'Inventory Matrix'!$C:$C,A652)</f>
        <v>0</v>
      </c>
      <c r="DT652" s="98">
        <f>SUMIFS('Inventory Matrix'!$E:$E,'Inventory Matrix'!$G:$G,$DT$2,'Inventory Matrix'!$C:$C,A652)</f>
        <v>0</v>
      </c>
      <c r="DU652" s="44"/>
      <c r="DV652" s="67">
        <f>SUMIFS('Inventory Matrix'!$E:$E,'Inventory Matrix'!$B:$B,$DV$2,'Inventory Matrix'!$G:$G,$EA$2,'Inventory Matrix'!$C:$C,A652)</f>
        <v>0</v>
      </c>
      <c r="DW652" s="67">
        <f>SUMIFS('Inventory Matrix'!$E:$E,'Inventory Matrix'!$B:$B,$DW$2,'Inventory Matrix'!$G:$G,$EA$2,'Inventory Matrix'!$C:$C,A652)</f>
        <v>0</v>
      </c>
      <c r="DX652" s="67">
        <f>SUMIFS('Inventory Matrix'!$E:$E,'Inventory Matrix'!$B:$B,$DX$2,'Inventory Matrix'!$G:$G,$EA$2,'Inventory Matrix'!$C:$C,A652)</f>
        <v>0</v>
      </c>
      <c r="DY652" s="67">
        <f>SUMIFS('Inventory Matrix'!$E:$E,'Inventory Matrix'!$B:$B,$DY$2,'Inventory Matrix'!$G:$G,$EA$2,'Inventory Matrix'!$C:$C,A652)</f>
        <v>0</v>
      </c>
      <c r="DZ652" s="67">
        <f>SUMIFS('Inventory Matrix'!$E:$E,'Inventory Matrix'!$B:$B,$DZ$2,'Inventory Matrix'!$G:$G,$EA$2,'Inventory Matrix'!$C:$C,A652)</f>
        <v>0</v>
      </c>
      <c r="EA652" s="98">
        <f>SUMIFS('Inventory Matrix'!$E:$E,'Inventory Matrix'!$G:$G,$EA$2,'Inventory Matrix'!$C:$C,A652)</f>
        <v>0</v>
      </c>
      <c r="EB652" s="44"/>
      <c r="EC652" s="67">
        <f>SUMIFS('Inventory Matrix'!$E:$E,'Inventory Matrix'!$B:$B,$EC$2,'Inventory Matrix'!$G:$G,$EH$2,'Inventory Matrix'!$C:$C,A652)</f>
        <v>0</v>
      </c>
      <c r="ED652" s="67">
        <f>SUMIFS('Inventory Matrix'!$E:$E,'Inventory Matrix'!$B:$B,$ED$2,'Inventory Matrix'!$G:$G,$EH$2,'Inventory Matrix'!$C:$C,A652)</f>
        <v>0</v>
      </c>
      <c r="EE652" s="67">
        <f>SUMIFS('Inventory Matrix'!$E:$E,'Inventory Matrix'!$B:$B,$EE$2,'Inventory Matrix'!$G:$G,$EH$2,'Inventory Matrix'!$C:$C,A652)</f>
        <v>0</v>
      </c>
      <c r="EF652" s="67">
        <f>SUMIFS('Inventory Matrix'!$E:$E,'Inventory Matrix'!$B:$B,$EF$2,'Inventory Matrix'!$G:$G,$EH$2,'Inventory Matrix'!$C:$C,A652)</f>
        <v>0</v>
      </c>
      <c r="EG652" s="67">
        <f>SUMIFS('Inventory Matrix'!$E:$E,'Inventory Matrix'!$B:$B,$EG$2,'Inventory Matrix'!$G:$G,$EH$2,'Inventory Matrix'!$C:$C,A652)</f>
        <v>0</v>
      </c>
      <c r="EH652" s="98">
        <f>SUMIFS('Inventory Matrix'!$E:$E,'Inventory Matrix'!$G:$G,$EH$2,'Inventory Matrix'!$C:$C,A652)</f>
        <v>0</v>
      </c>
      <c r="EI652" s="44"/>
    </row>
    <row r="653" spans="1:139" ht="13" x14ac:dyDescent="0.15">
      <c r="A653" s="69" t="str">
        <f t="shared" si="64"/>
        <v>MN6A3</v>
      </c>
      <c r="B653" s="70" t="s">
        <v>2186</v>
      </c>
      <c r="C653" s="71" t="s">
        <v>3176</v>
      </c>
      <c r="D653" s="71" t="s">
        <v>3177</v>
      </c>
      <c r="E653" s="72">
        <f t="shared" si="65"/>
        <v>0</v>
      </c>
      <c r="F653" s="72">
        <f>SUMIFS(Stock!$D:$D,Stock!$C:$C,A653)</f>
        <v>0</v>
      </c>
      <c r="G653" s="73" t="e">
        <f t="shared" ca="1" si="66"/>
        <v>#REF!</v>
      </c>
      <c r="H653" s="74">
        <f t="shared" ca="1" si="67"/>
        <v>0</v>
      </c>
      <c r="I653" s="44"/>
      <c r="J653" s="69" t="e">
        <f ca="1">SUMIFS(#REF!,#REF!,A653,#REF!,$J$2)</f>
        <v>#REF!</v>
      </c>
      <c r="K653" s="69" t="e">
        <f ca="1">SUMIFS(#REF!,#REF!,A653,#REF!,$K$2)</f>
        <v>#REF!</v>
      </c>
      <c r="L653" s="69" t="e">
        <f ca="1">SUMIFS(#REF!,#REF!,A653,#REF!,$L$2)</f>
        <v>#REF!</v>
      </c>
      <c r="M653" s="69" t="e">
        <f ca="1">SUMIFS(#REF!,#REF!,A653,#REF!,$M$2)</f>
        <v>#REF!</v>
      </c>
      <c r="N653" s="69" t="e">
        <f ca="1">SUMIFS(#REF!,#REF!,A653,#REF!,$N$2)</f>
        <v>#REF!</v>
      </c>
      <c r="O653" s="69" t="e">
        <f ca="1">SUMIFS(#REF!,#REF!,A653,#REF!,$O$2)</f>
        <v>#REF!</v>
      </c>
      <c r="P653" s="69" t="e">
        <f ca="1">SUMIFS(#REF!,#REF!,A653,#REF!,$P$2)</f>
        <v>#REF!</v>
      </c>
      <c r="Q653" s="69" t="e">
        <f ca="1">SUMIFS(#REF!,#REF!,A653,#REF!,$Q$2)</f>
        <v>#REF!</v>
      </c>
      <c r="R653" s="69" t="e">
        <f ca="1">SUMIFS(#REF!,#REF!,A653,#REF!,$R$2)</f>
        <v>#REF!</v>
      </c>
      <c r="S653" s="69" t="e">
        <f ca="1">SUMIFS(#REF!,#REF!,A653,#REF!,$S$2)</f>
        <v>#REF!</v>
      </c>
      <c r="T653" s="75"/>
      <c r="U653" s="44"/>
      <c r="V653" s="46"/>
      <c r="W653" s="69" t="e">
        <f ca="1">SUMIFS(#REF!,#REF!,A653,#REF!,$W$2,#REF!,$AK$1)</f>
        <v>#REF!</v>
      </c>
      <c r="X653" s="69" t="e">
        <f ca="1">SUMIFS(#REF!,#REF!,A653,#REF!,$X$2,#REF!,$AK$1)</f>
        <v>#REF!</v>
      </c>
      <c r="Y653" s="69" t="e">
        <f ca="1">SUMIFS(#REF!,#REF!,A653,#REF!,$Y$2,#REF!,$AK$1)</f>
        <v>#REF!</v>
      </c>
      <c r="Z653" s="69" t="e">
        <f ca="1">SUMIFS(#REF!,#REF!,A653,#REF!,$Z$2,#REF!,$AK$1)</f>
        <v>#REF!</v>
      </c>
      <c r="AA653" s="69" t="e">
        <f ca="1">SUMIFS(#REF!,#REF!,A653,#REF!,$AA$2,#REF!,$AK$1)</f>
        <v>#REF!</v>
      </c>
      <c r="AB653" s="69" t="e">
        <f ca="1">SUMIFS(#REF!,#REF!,A653,#REF!,$AB$2,#REF!,$AK$1)</f>
        <v>#REF!</v>
      </c>
      <c r="AC653" s="48"/>
      <c r="AD653" s="76">
        <f>SUMIFS('Inventory Matrix'!$E:$E,'Inventory Matrix'!$G:$G,$AD$2,'Inventory Matrix'!$B:$B,$AK$1,'Inventory Matrix'!$C:$C,A653)</f>
        <v>0</v>
      </c>
      <c r="AE653" s="70">
        <f>SUMIFS('Inventory Matrix'!$E:$E,'Inventory Matrix'!$G:$G,$AE$2,'Inventory Matrix'!$B:$B,$AK$1,'Inventory Matrix'!$C:$C,A653)</f>
        <v>0</v>
      </c>
      <c r="AF653" s="70">
        <f>SUMIFS('Inventory Matrix'!$E:$E,'Inventory Matrix'!$G:$G,$AF$2,'Inventory Matrix'!$B:$B,$AK$1,'Inventory Matrix'!$C:$C,A653)</f>
        <v>0</v>
      </c>
      <c r="AG653" s="77">
        <f>SUMIFS('Inventory Matrix'!$E:$E,'Inventory Matrix'!$G:$G,$AG$2,'Inventory Matrix'!$B:$B,$AK$1,'Inventory Matrix'!$C:$C,A653)</f>
        <v>0</v>
      </c>
      <c r="AH653" s="167" t="str">
        <f t="shared" ca="1" si="68"/>
        <v>-</v>
      </c>
      <c r="AI653" s="168" t="str">
        <f t="shared" ca="1" si="69"/>
        <v>-</v>
      </c>
      <c r="AJ653" s="173">
        <f t="shared" ca="1" si="78"/>
        <v>0</v>
      </c>
      <c r="AK653" s="169">
        <f>SUMIFS(Stock!$D:$D,Stock!$A:$A,$AK$1,Stock!$C:$C,A653)</f>
        <v>0</v>
      </c>
      <c r="AL653" s="55"/>
      <c r="AM653" s="69" t="e">
        <f ca="1">SUMIFS(#REF!,#REF!,A653,#REF!,$AM$2,#REF!,$AZ$1)</f>
        <v>#REF!</v>
      </c>
      <c r="AN653" s="69" t="e">
        <f ca="1">SUMIFS(#REF!,#REF!,A653,#REF!,$AN$2,#REF!,$AZ$1)</f>
        <v>#REF!</v>
      </c>
      <c r="AO653" s="69" t="e">
        <f ca="1">SUMIFS(#REF!,#REF!,A653,#REF!,$AO$2,#REF!,$AZ$1)</f>
        <v>#REF!</v>
      </c>
      <c r="AP653" s="69" t="e">
        <f ca="1">SUMIFS(#REF!,#REF!,A653,#REF!,$AP$2,#REF!,$AZ$1)</f>
        <v>#REF!</v>
      </c>
      <c r="AQ653" s="69" t="e">
        <f ca="1">SUMIFS(#REF!,#REF!,A653,#REF!,$AQ$2,#REF!,$AZ$1)</f>
        <v>#REF!</v>
      </c>
      <c r="AR653" s="69" t="e">
        <f ca="1">SUMIFS(#REF!,#REF!,A653,#REF!,$AR$2,#REF!,$AZ$1)</f>
        <v>#REF!</v>
      </c>
      <c r="AS653" s="81"/>
      <c r="AT653" s="82">
        <f>SUMIFS('Inventory Matrix'!$E:$E,'Inventory Matrix'!$G:$G,$AT$2,'Inventory Matrix'!$B:$B,$AZ$1,'Inventory Matrix'!$C:$C,A653)</f>
        <v>0</v>
      </c>
      <c r="AU653" s="82">
        <f>SUMIFS('Inventory Matrix'!$E:$E,'Inventory Matrix'!$G:$G,$AU$2,'Inventory Matrix'!$B:$B,$AZ$1,'Inventory Matrix'!$C:$C,A653)</f>
        <v>0</v>
      </c>
      <c r="AV653" s="82">
        <f>SUMIFS('Inventory Matrix'!$E:$E,'Inventory Matrix'!$G:$G,$AV$2,'Inventory Matrix'!$B:$B,$AZ$1,'Inventory Matrix'!$C:$C,A653)</f>
        <v>0</v>
      </c>
      <c r="AW653" s="83">
        <f>SUMIFS('Inventory Matrix'!$E:$E,'Inventory Matrix'!$G:$G,$AW$2,'Inventory Matrix'!$B:$B,$AZ$1,'Inventory Matrix'!$C:$C,A653)</f>
        <v>0</v>
      </c>
      <c r="AX653" s="85" t="str">
        <f t="shared" ca="1" si="70"/>
        <v>-</v>
      </c>
      <c r="AY653" s="88">
        <f t="shared" ca="1" si="71"/>
        <v>0</v>
      </c>
      <c r="AZ653" s="87">
        <f>SUMIFS(Stock!$D:$D,Stock!$A:$A,$AZ$1,Stock!$C:$C,A653)</f>
        <v>0</v>
      </c>
      <c r="BA653" s="55"/>
      <c r="BB653" s="69" t="e">
        <f ca="1">SUMIFS(#REF!,#REF!,A653,#REF!,$BB$2,#REF!,$BO$1)</f>
        <v>#REF!</v>
      </c>
      <c r="BC653" s="69" t="e">
        <f ca="1">SUMIFS(#REF!,#REF!,A653,#REF!,$BC$2,#REF!,$BO$1)</f>
        <v>#REF!</v>
      </c>
      <c r="BD653" s="69" t="e">
        <f ca="1">SUMIFS(#REF!,#REF!,A653,#REF!,$BD$2,#REF!,$BO$1)</f>
        <v>#REF!</v>
      </c>
      <c r="BE653" s="69" t="e">
        <f ca="1">SUMIFS(#REF!,#REF!,A653,#REF!,$BE$2,#REF!,$BO$1)</f>
        <v>#REF!</v>
      </c>
      <c r="BF653" s="69" t="e">
        <f ca="1">SUMIFS(#REF!,#REF!,A653,#REF!,$BF$2,#REF!,$BO$1)</f>
        <v>#REF!</v>
      </c>
      <c r="BG653" s="69" t="e">
        <f ca="1">SUMIFS(#REF!,#REF!,A653,#REF!,$BG$2,#REF!,$BO$1)</f>
        <v>#REF!</v>
      </c>
      <c r="BH653" s="60"/>
      <c r="BI653" s="82">
        <f>SUMIFS('Inventory Matrix'!$E:$E,'Inventory Matrix'!$G:$G,$BI$2,'Inventory Matrix'!$B:$B,$BO$1,'Inventory Matrix'!$C:$C,A653)</f>
        <v>0</v>
      </c>
      <c r="BJ653" s="82">
        <f>SUMIFS('Inventory Matrix'!$E:$E,'Inventory Matrix'!$G:$G,$BJ$2,'Inventory Matrix'!$B:$B,$BO$1,'Inventory Matrix'!$C:$C,A653)</f>
        <v>0</v>
      </c>
      <c r="BK653" s="82">
        <f>SUMIFS('Inventory Matrix'!$E:$E,'Inventory Matrix'!$G:$G,$BK$2,'Inventory Matrix'!$B:$B,$BO$1,'Inventory Matrix'!$C:$C,A653)</f>
        <v>0</v>
      </c>
      <c r="BL653" s="83">
        <f>SUMIFS('Inventory Matrix'!$E:$E,'Inventory Matrix'!$G:$G,$BL$2,'Inventory Matrix'!$B:$B,$BO$1,'Inventory Matrix'!$C:$C,A653)</f>
        <v>0</v>
      </c>
      <c r="BM653" s="85" t="str">
        <f t="shared" ca="1" si="72"/>
        <v>-</v>
      </c>
      <c r="BN653" s="86">
        <f t="shared" ca="1" si="73"/>
        <v>0</v>
      </c>
      <c r="BO653" s="87">
        <f>SUMIFS(Stock!$D:$D,Stock!$A:$A,$BO$1,Stock!$C:$C,A653)</f>
        <v>0</v>
      </c>
      <c r="BP653" s="55"/>
      <c r="BQ653" s="69" t="e">
        <f ca="1">SUMIFS(#REF!,#REF!,A653,#REF!,$BQ$2,#REF!,$CD$1)</f>
        <v>#REF!</v>
      </c>
      <c r="BR653" s="69" t="e">
        <f ca="1">SUMIFS(#REF!,#REF!,A653,#REF!,$BR$2,#REF!,$CD$1)</f>
        <v>#REF!</v>
      </c>
      <c r="BS653" s="69" t="e">
        <f ca="1">SUMIFS(#REF!,#REF!,A653,#REF!,$BS$2,#REF!,$CD$1)</f>
        <v>#REF!</v>
      </c>
      <c r="BT653" s="69" t="e">
        <f ca="1">SUMIFS(#REF!,#REF!,A653,#REF!,$BT$2,#REF!,$CD$1)</f>
        <v>#REF!</v>
      </c>
      <c r="BU653" s="69" t="e">
        <f ca="1">SUMIFS(#REF!,#REF!,A653,#REF!,$BU$2,#REF!,$CD$1)</f>
        <v>#REF!</v>
      </c>
      <c r="BV653" s="69" t="e">
        <f ca="1">SUMIFS(#REF!,#REF!,A653,#REF!,$BV$2,#REF!,$CD$1)</f>
        <v>#REF!</v>
      </c>
      <c r="BW653" s="60"/>
      <c r="BX653" s="82">
        <f>SUMIFS('Inventory Matrix'!$E:$E,'Inventory Matrix'!$G:$G,$BX$2,'Inventory Matrix'!$B:$B,$CD$1,'Inventory Matrix'!$C:$C,A653)</f>
        <v>0</v>
      </c>
      <c r="BY653" s="82">
        <f>SUMIFS('Inventory Matrix'!$E:$E,'Inventory Matrix'!$G:$G,$BY$2,'Inventory Matrix'!$B:$B,$CD$1,'Inventory Matrix'!$C:$C,A653)</f>
        <v>0</v>
      </c>
      <c r="BZ653" s="82">
        <f>SUMIFS('Inventory Matrix'!$E:$E,'Inventory Matrix'!$G:$G,$BZ$2,'Inventory Matrix'!$B:$B,$CD$1,'Inventory Matrix'!$C:$C,A653)</f>
        <v>0</v>
      </c>
      <c r="CA653" s="83">
        <f>SUMIFS('Inventory Matrix'!$E:$E,'Inventory Matrix'!$G:$G,$CA$2,'Inventory Matrix'!$B:$B,$CD$1,'Inventory Matrix'!$C:$C,A653)</f>
        <v>0</v>
      </c>
      <c r="CB653" s="85" t="str">
        <f t="shared" ca="1" si="74"/>
        <v>-</v>
      </c>
      <c r="CC653" s="88">
        <f t="shared" ca="1" si="75"/>
        <v>0</v>
      </c>
      <c r="CD653" s="87">
        <f>SUMIFS(Stock!$D:$D,Stock!$A:$A,$CD$1,Stock!$C:$C,A653)</f>
        <v>0</v>
      </c>
      <c r="CE653" s="55"/>
      <c r="CF653" s="69" t="e">
        <f ca="1">SUMIFS(#REF!,#REF!,A653,#REF!,$CF$2,#REF!,$CS$1)</f>
        <v>#REF!</v>
      </c>
      <c r="CG653" s="69" t="e">
        <f ca="1">SUMIFS(#REF!,#REF!,A653,#REF!,$CG$2,#REF!,$CS$1)</f>
        <v>#REF!</v>
      </c>
      <c r="CH653" s="69" t="e">
        <f ca="1">SUMIFS(#REF!,#REF!,A653,#REF!,$CH$2,#REF!,$CS$1)</f>
        <v>#REF!</v>
      </c>
      <c r="CI653" s="69" t="e">
        <f ca="1">SUMIFS(#REF!,#REF!,A653,#REF!,$CI$2,#REF!,$CS$1)</f>
        <v>#REF!</v>
      </c>
      <c r="CJ653" s="69" t="e">
        <f ca="1">SUMIFS(#REF!,#REF!,A653,#REF!,$CJ$2,#REF!,$CS$1)</f>
        <v>#REF!</v>
      </c>
      <c r="CK653" s="69" t="e">
        <f ca="1">SUMIFS(#REF!,#REF!,A653,#REF!,$CK$2,#REF!,$CS$1)</f>
        <v>#REF!</v>
      </c>
      <c r="CL653" s="60"/>
      <c r="CM653" s="82">
        <f>SUMIFS('Inventory Matrix'!$E:$E,'Inventory Matrix'!$G:$G,$CM$2,'Inventory Matrix'!$B:$B,$CD$1,'Inventory Matrix'!$C:$C,A653)</f>
        <v>0</v>
      </c>
      <c r="CN653" s="82">
        <f>SUMIFS('Inventory Matrix'!$E:$E,'Inventory Matrix'!$G:$G,$CN$2,'Inventory Matrix'!$B:$B,$CD$1,'Inventory Matrix'!$C:$C,A653)</f>
        <v>0</v>
      </c>
      <c r="CO653" s="82">
        <f>SUMIFS('Inventory Matrix'!$E:$E,'Inventory Matrix'!$G:$G,$CO$2,'Inventory Matrix'!$B:$B,$CD$1,'Inventory Matrix'!$C:$C,A653)</f>
        <v>0</v>
      </c>
      <c r="CP653" s="83">
        <f>SUMIFS('Inventory Matrix'!$E:$E,'Inventory Matrix'!$G:$G,$CP$2,'Inventory Matrix'!$B:$B,$CD$1,'Inventory Matrix'!$C:$C,A653)</f>
        <v>0</v>
      </c>
      <c r="CQ653" s="85" t="str">
        <f t="shared" ca="1" si="76"/>
        <v>-</v>
      </c>
      <c r="CR653" s="88">
        <f t="shared" ca="1" si="77"/>
        <v>0</v>
      </c>
      <c r="CS653" s="87">
        <f>SUMIFS(Stock!$D:$D,Stock!$A:$A,$CS$1,Stock!$C:$C,A653)</f>
        <v>0</v>
      </c>
      <c r="CT653" s="64"/>
      <c r="CU653" s="89">
        <f>SUMIFS(Stock!$D:$D,Stock!$A:$A,$CU$1,Stock!$C:$C,A653)</f>
        <v>0</v>
      </c>
      <c r="CV653" s="64"/>
      <c r="CW653" s="69" t="e">
        <f ca="1">SUMIFS(#REF!,#REF!,A653,#REF!,$CW$2,#REF!,$DC$1)</f>
        <v>#REF!</v>
      </c>
      <c r="CX653" s="69" t="e">
        <f ca="1">SUMIFS(#REF!,#REF!,A653,#REF!,$CX$2,#REF!,$DC$1)</f>
        <v>#REF!</v>
      </c>
      <c r="CY653" s="69" t="e">
        <f ca="1">SUMIFS(#REF!,#REF!,A653,#REF!,$CY$2,#REF!,$DC$1)</f>
        <v>#REF!</v>
      </c>
      <c r="CZ653" s="69" t="e">
        <f ca="1">SUMIFS(#REF!,#REF!,A653,#REF!,$CZ$2,#REF!,$DC$1)</f>
        <v>#REF!</v>
      </c>
      <c r="DA653" s="69" t="e">
        <f ca="1">SUMIFS(#REF!,#REF!,A653,#REF!,$DA$2,#REF!,$DC$1)</f>
        <v>#REF!</v>
      </c>
      <c r="DB653" s="69" t="e">
        <f ca="1">SUMIFS(#REF!,#REF!,A653,#REF!,$DB$2,#REF!,$DC$1)</f>
        <v>#REF!</v>
      </c>
      <c r="DC653" s="89">
        <f>SUMIFS(Stock!$D:$D,Stock!$A:$A,$DC$1,Stock!$C:$C,A653)</f>
        <v>0</v>
      </c>
      <c r="DD653" s="89">
        <f>SUMIFS(Stock!$D:$D,Stock!$A:$A,$DD$1,Stock!$C:$C,A653)</f>
        <v>0</v>
      </c>
      <c r="DE653" s="89">
        <f>SUMIFS(Stock!$D:$D,Stock!$A:$A,$DE$1,Stock!$C:$C,A653)</f>
        <v>0</v>
      </c>
      <c r="DF653" s="66"/>
      <c r="DG653" s="66"/>
      <c r="DH653" s="90">
        <f>SUMIFS('Inventory Matrix'!$E:$E,'Inventory Matrix'!$B:$B,$DH$2,'Inventory Matrix'!$G:$G,$DM$2,'Inventory Matrix'!$C:$C,A653)</f>
        <v>0</v>
      </c>
      <c r="DI653" s="90">
        <f>SUMIFS('Inventory Matrix'!$E:$E,'Inventory Matrix'!$B:$B,$DI$2,'Inventory Matrix'!$G:$G,$DM$2,'Inventory Matrix'!$C:$C,A653)</f>
        <v>0</v>
      </c>
      <c r="DJ653" s="90">
        <f>SUMIFS('Inventory Matrix'!$E:$E,'Inventory Matrix'!$B:$B,$DJ$2,'Inventory Matrix'!$G:$G,$DM$2,'Inventory Matrix'!$C:$C,A653)</f>
        <v>0</v>
      </c>
      <c r="DK653" s="90">
        <f>SUMIFS('Inventory Matrix'!$E:$E,'Inventory Matrix'!$B:$B,$DK$2,'Inventory Matrix'!$G:$G,$DM$2,'Inventory Matrix'!$C:$C,A653)</f>
        <v>0</v>
      </c>
      <c r="DL653" s="90">
        <f>SUMIFS('Inventory Matrix'!$E:$E,'Inventory Matrix'!$B:$B,$DL$2,'Inventory Matrix'!$G:$G,$DM$2,'Inventory Matrix'!$C:$C,A653)</f>
        <v>0</v>
      </c>
      <c r="DM653" s="91">
        <f>SUMIFS('Inventory Matrix'!$E:$E,'Inventory Matrix'!$G:$G,$DM$2,'Inventory Matrix'!$C:$C,A653)</f>
        <v>0</v>
      </c>
      <c r="DN653" s="48"/>
      <c r="DO653" s="90">
        <f>SUMIFS('Inventory Matrix'!$E:$E,'Inventory Matrix'!$B:$B,$DO$2,'Inventory Matrix'!$G:$G,$DT$2,'Inventory Matrix'!$C:$C,A653)</f>
        <v>0</v>
      </c>
      <c r="DP653" s="90">
        <f>SUMIFS('Inventory Matrix'!$E:$E,'Inventory Matrix'!$B:$B,$DP$2,'Inventory Matrix'!$G:$G,$DT$2,'Inventory Matrix'!$C:$C,A653)</f>
        <v>0</v>
      </c>
      <c r="DQ653" s="90">
        <f>SUMIFS('Inventory Matrix'!$E:$E,'Inventory Matrix'!$B:$B,$DQ$2,'Inventory Matrix'!$G:$G,$DT$2,'Inventory Matrix'!$C:$C,A653)</f>
        <v>0</v>
      </c>
      <c r="DR653" s="90">
        <f>SUMIFS('Inventory Matrix'!$E:$E,'Inventory Matrix'!$B:$B,$DR$2,'Inventory Matrix'!$G:$G,$DT$2,'Inventory Matrix'!$C:$C,A653)</f>
        <v>0</v>
      </c>
      <c r="DS653" s="90">
        <f>SUMIFS('Inventory Matrix'!$E:$E,'Inventory Matrix'!$B:$B,$DS$2,'Inventory Matrix'!$G:$G,$DT$2,'Inventory Matrix'!$C:$C,A653)</f>
        <v>0</v>
      </c>
      <c r="DT653" s="91">
        <f>SUMIFS('Inventory Matrix'!$E:$E,'Inventory Matrix'!$G:$G,$DT$2,'Inventory Matrix'!$C:$C,A653)</f>
        <v>0</v>
      </c>
      <c r="DU653" s="44"/>
      <c r="DV653" s="90">
        <f>SUMIFS('Inventory Matrix'!$E:$E,'Inventory Matrix'!$B:$B,$DV$2,'Inventory Matrix'!$G:$G,$EA$2,'Inventory Matrix'!$C:$C,A653)</f>
        <v>0</v>
      </c>
      <c r="DW653" s="90">
        <f>SUMIFS('Inventory Matrix'!$E:$E,'Inventory Matrix'!$B:$B,$DW$2,'Inventory Matrix'!$G:$G,$EA$2,'Inventory Matrix'!$C:$C,A653)</f>
        <v>0</v>
      </c>
      <c r="DX653" s="90">
        <f>SUMIFS('Inventory Matrix'!$E:$E,'Inventory Matrix'!$B:$B,$DX$2,'Inventory Matrix'!$G:$G,$EA$2,'Inventory Matrix'!$C:$C,A653)</f>
        <v>0</v>
      </c>
      <c r="DY653" s="90">
        <f>SUMIFS('Inventory Matrix'!$E:$E,'Inventory Matrix'!$B:$B,$DY$2,'Inventory Matrix'!$G:$G,$EA$2,'Inventory Matrix'!$C:$C,A653)</f>
        <v>0</v>
      </c>
      <c r="DZ653" s="90">
        <f>SUMIFS('Inventory Matrix'!$E:$E,'Inventory Matrix'!$B:$B,$DZ$2,'Inventory Matrix'!$G:$G,$EA$2,'Inventory Matrix'!$C:$C,A653)</f>
        <v>0</v>
      </c>
      <c r="EA653" s="91">
        <f>SUMIFS('Inventory Matrix'!$E:$E,'Inventory Matrix'!$G:$G,$EA$2,'Inventory Matrix'!$C:$C,A653)</f>
        <v>0</v>
      </c>
      <c r="EB653" s="44"/>
      <c r="EC653" s="90">
        <f>SUMIFS('Inventory Matrix'!$E:$E,'Inventory Matrix'!$B:$B,$EC$2,'Inventory Matrix'!$G:$G,$EH$2,'Inventory Matrix'!$C:$C,A653)</f>
        <v>0</v>
      </c>
      <c r="ED653" s="90">
        <f>SUMIFS('Inventory Matrix'!$E:$E,'Inventory Matrix'!$B:$B,$ED$2,'Inventory Matrix'!$G:$G,$EH$2,'Inventory Matrix'!$C:$C,A653)</f>
        <v>0</v>
      </c>
      <c r="EE653" s="90">
        <f>SUMIFS('Inventory Matrix'!$E:$E,'Inventory Matrix'!$B:$B,$EE$2,'Inventory Matrix'!$G:$G,$EH$2,'Inventory Matrix'!$C:$C,A653)</f>
        <v>0</v>
      </c>
      <c r="EF653" s="90">
        <f>SUMIFS('Inventory Matrix'!$E:$E,'Inventory Matrix'!$B:$B,$EF$2,'Inventory Matrix'!$G:$G,$EH$2,'Inventory Matrix'!$C:$C,A653)</f>
        <v>0</v>
      </c>
      <c r="EG653" s="90">
        <f>SUMIFS('Inventory Matrix'!$E:$E,'Inventory Matrix'!$B:$B,$EG$2,'Inventory Matrix'!$G:$G,$EH$2,'Inventory Matrix'!$C:$C,A653)</f>
        <v>0</v>
      </c>
      <c r="EH653" s="91">
        <f>SUMIFS('Inventory Matrix'!$E:$E,'Inventory Matrix'!$G:$G,$EH$2,'Inventory Matrix'!$C:$C,A653)</f>
        <v>0</v>
      </c>
      <c r="EI653" s="44"/>
    </row>
    <row r="654" spans="1:139" ht="13" x14ac:dyDescent="0.15">
      <c r="A654" s="38" t="str">
        <f t="shared" si="64"/>
        <v>MRQL2</v>
      </c>
      <c r="B654" s="39" t="s">
        <v>3178</v>
      </c>
      <c r="C654" s="40" t="s">
        <v>3179</v>
      </c>
      <c r="D654" s="40" t="s">
        <v>3180</v>
      </c>
      <c r="E654" s="41">
        <f t="shared" si="65"/>
        <v>0</v>
      </c>
      <c r="F654" s="41">
        <f>SUMIFS(Stock!$D:$D,Stock!$C:$C,A654)</f>
        <v>0</v>
      </c>
      <c r="G654" s="42" t="e">
        <f t="shared" ca="1" si="66"/>
        <v>#REF!</v>
      </c>
      <c r="H654" s="43">
        <f t="shared" ca="1" si="67"/>
        <v>0</v>
      </c>
      <c r="I654" s="44"/>
      <c r="J654" s="38" t="e">
        <f ca="1">SUMIFS(#REF!,#REF!,A654,#REF!,$J$2)</f>
        <v>#REF!</v>
      </c>
      <c r="K654" s="38" t="e">
        <f ca="1">SUMIFS(#REF!,#REF!,A654,#REF!,$K$2)</f>
        <v>#REF!</v>
      </c>
      <c r="L654" s="38" t="e">
        <f ca="1">SUMIFS(#REF!,#REF!,A654,#REF!,$L$2)</f>
        <v>#REF!</v>
      </c>
      <c r="M654" s="38" t="e">
        <f ca="1">SUMIFS(#REF!,#REF!,A654,#REF!,$M$2)</f>
        <v>#REF!</v>
      </c>
      <c r="N654" s="38" t="e">
        <f ca="1">SUMIFS(#REF!,#REF!,A654,#REF!,$N$2)</f>
        <v>#REF!</v>
      </c>
      <c r="O654" s="38" t="e">
        <f ca="1">SUMIFS(#REF!,#REF!,A654,#REF!,$O$2)</f>
        <v>#REF!</v>
      </c>
      <c r="P654" s="38" t="e">
        <f ca="1">SUMIFS(#REF!,#REF!,A654,#REF!,$P$2)</f>
        <v>#REF!</v>
      </c>
      <c r="Q654" s="38" t="e">
        <f ca="1">SUMIFS(#REF!,#REF!,A654,#REF!,$Q$2)</f>
        <v>#REF!</v>
      </c>
      <c r="R654" s="38" t="e">
        <f ca="1">SUMIFS(#REF!,#REF!,A654,#REF!,$R$2)</f>
        <v>#REF!</v>
      </c>
      <c r="S654" s="38" t="e">
        <f ca="1">SUMIFS(#REF!,#REF!,A654,#REF!,$S$2)</f>
        <v>#REF!</v>
      </c>
      <c r="T654" s="45"/>
      <c r="U654" s="44"/>
      <c r="V654" s="46"/>
      <c r="W654" s="38" t="e">
        <f ca="1">SUMIFS(#REF!,#REF!,A654,#REF!,$W$2,#REF!,$AK$1)</f>
        <v>#REF!</v>
      </c>
      <c r="X654" s="38" t="e">
        <f ca="1">SUMIFS(#REF!,#REF!,A654,#REF!,$X$2,#REF!,$AK$1)</f>
        <v>#REF!</v>
      </c>
      <c r="Y654" s="38" t="e">
        <f ca="1">SUMIFS(#REF!,#REF!,A654,#REF!,$Y$2,#REF!,$AK$1)</f>
        <v>#REF!</v>
      </c>
      <c r="Z654" s="38" t="e">
        <f ca="1">SUMIFS(#REF!,#REF!,A654,#REF!,$Z$2,#REF!,$AK$1)</f>
        <v>#REF!</v>
      </c>
      <c r="AA654" s="38" t="e">
        <f ca="1">SUMIFS(#REF!,#REF!,A654,#REF!,$AA$2,#REF!,$AK$1)</f>
        <v>#REF!</v>
      </c>
      <c r="AB654" s="38" t="e">
        <f ca="1">SUMIFS(#REF!,#REF!,A654,#REF!,$AB$2,#REF!,$AK$1)</f>
        <v>#REF!</v>
      </c>
      <c r="AC654" s="48"/>
      <c r="AD654" s="92">
        <f>SUMIFS('Inventory Matrix'!$E:$E,'Inventory Matrix'!$G:$G,$AD$2,'Inventory Matrix'!$B:$B,$AK$1,'Inventory Matrix'!$C:$C,A654)</f>
        <v>0</v>
      </c>
      <c r="AE654" s="39">
        <f>SUMIFS('Inventory Matrix'!$E:$E,'Inventory Matrix'!$G:$G,$AE$2,'Inventory Matrix'!$B:$B,$AK$1,'Inventory Matrix'!$C:$C,A654)</f>
        <v>0</v>
      </c>
      <c r="AF654" s="39">
        <f>SUMIFS('Inventory Matrix'!$E:$E,'Inventory Matrix'!$G:$G,$AF$2,'Inventory Matrix'!$B:$B,$AK$1,'Inventory Matrix'!$C:$C,A654)</f>
        <v>0</v>
      </c>
      <c r="AG654" s="93">
        <f>SUMIFS('Inventory Matrix'!$E:$E,'Inventory Matrix'!$G:$G,$AG$2,'Inventory Matrix'!$B:$B,$AK$1,'Inventory Matrix'!$C:$C,A654)</f>
        <v>0</v>
      </c>
      <c r="AH654" s="170" t="str">
        <f t="shared" ca="1" si="68"/>
        <v>-</v>
      </c>
      <c r="AI654" s="171" t="str">
        <f t="shared" ca="1" si="69"/>
        <v>-</v>
      </c>
      <c r="AJ654" s="174">
        <f t="shared" ca="1" si="78"/>
        <v>0</v>
      </c>
      <c r="AK654" s="172">
        <f>SUMIFS(Stock!$D:$D,Stock!$A:$A,$AK$1,Stock!$C:$C,A654)</f>
        <v>0</v>
      </c>
      <c r="AL654" s="55"/>
      <c r="AM654" s="38" t="e">
        <f ca="1">SUMIFS(#REF!,#REF!,A654,#REF!,$AM$2,#REF!,$AZ$1)</f>
        <v>#REF!</v>
      </c>
      <c r="AN654" s="38" t="e">
        <f ca="1">SUMIFS(#REF!,#REF!,A654,#REF!,$AN$2,#REF!,$AZ$1)</f>
        <v>#REF!</v>
      </c>
      <c r="AO654" s="38" t="e">
        <f ca="1">SUMIFS(#REF!,#REF!,A654,#REF!,$AO$2,#REF!,$AZ$1)</f>
        <v>#REF!</v>
      </c>
      <c r="AP654" s="38" t="e">
        <f ca="1">SUMIFS(#REF!,#REF!,A654,#REF!,$AP$2,#REF!,$AZ$1)</f>
        <v>#REF!</v>
      </c>
      <c r="AQ654" s="38" t="e">
        <f ca="1">SUMIFS(#REF!,#REF!,A654,#REF!,$AQ$2,#REF!,$AZ$1)</f>
        <v>#REF!</v>
      </c>
      <c r="AR654" s="38" t="e">
        <f ca="1">SUMIFS(#REF!,#REF!,A654,#REF!,$AR$2,#REF!,$AZ$1)</f>
        <v>#REF!</v>
      </c>
      <c r="AS654" s="81"/>
      <c r="AT654" s="49">
        <f>SUMIFS('Inventory Matrix'!$E:$E,'Inventory Matrix'!$G:$G,$AT$2,'Inventory Matrix'!$B:$B,$AZ$1,'Inventory Matrix'!$C:$C,A654)</f>
        <v>0</v>
      </c>
      <c r="AU654" s="49">
        <f>SUMIFS('Inventory Matrix'!$E:$E,'Inventory Matrix'!$G:$G,$AU$2,'Inventory Matrix'!$B:$B,$AZ$1,'Inventory Matrix'!$C:$C,A654)</f>
        <v>0</v>
      </c>
      <c r="AV654" s="49">
        <f>SUMIFS('Inventory Matrix'!$E:$E,'Inventory Matrix'!$G:$G,$AV$2,'Inventory Matrix'!$B:$B,$AZ$1,'Inventory Matrix'!$C:$C,A654)</f>
        <v>0</v>
      </c>
      <c r="AW654" s="57">
        <f>SUMIFS('Inventory Matrix'!$E:$E,'Inventory Matrix'!$G:$G,$AW$2,'Inventory Matrix'!$B:$B,$AZ$1,'Inventory Matrix'!$C:$C,A654)</f>
        <v>0</v>
      </c>
      <c r="AX654" s="96" t="str">
        <f t="shared" ca="1" si="70"/>
        <v>-</v>
      </c>
      <c r="AY654" s="63">
        <f t="shared" ca="1" si="71"/>
        <v>0</v>
      </c>
      <c r="AZ654" s="97">
        <f>SUMIFS(Stock!$D:$D,Stock!$A:$A,$AZ$1,Stock!$C:$C,A654)</f>
        <v>0</v>
      </c>
      <c r="BA654" s="55"/>
      <c r="BB654" s="38" t="e">
        <f ca="1">SUMIFS(#REF!,#REF!,A654,#REF!,$BB$2,#REF!,$BO$1)</f>
        <v>#REF!</v>
      </c>
      <c r="BC654" s="38" t="e">
        <f ca="1">SUMIFS(#REF!,#REF!,A654,#REF!,$BC$2,#REF!,$BO$1)</f>
        <v>#REF!</v>
      </c>
      <c r="BD654" s="38" t="e">
        <f ca="1">SUMIFS(#REF!,#REF!,A654,#REF!,$BD$2,#REF!,$BO$1)</f>
        <v>#REF!</v>
      </c>
      <c r="BE654" s="38" t="e">
        <f ca="1">SUMIFS(#REF!,#REF!,A654,#REF!,$BE$2,#REF!,$BO$1)</f>
        <v>#REF!</v>
      </c>
      <c r="BF654" s="38" t="e">
        <f ca="1">SUMIFS(#REF!,#REF!,A654,#REF!,$BF$2,#REF!,$BO$1)</f>
        <v>#REF!</v>
      </c>
      <c r="BG654" s="38" t="e">
        <f ca="1">SUMIFS(#REF!,#REF!,A654,#REF!,$BG$2,#REF!,$BO$1)</f>
        <v>#REF!</v>
      </c>
      <c r="BH654" s="60"/>
      <c r="BI654" s="49">
        <f>SUMIFS('Inventory Matrix'!$E:$E,'Inventory Matrix'!$G:$G,$BI$2,'Inventory Matrix'!$B:$B,$BO$1,'Inventory Matrix'!$C:$C,A654)</f>
        <v>0</v>
      </c>
      <c r="BJ654" s="49">
        <f>SUMIFS('Inventory Matrix'!$E:$E,'Inventory Matrix'!$G:$G,$BJ$2,'Inventory Matrix'!$B:$B,$BO$1,'Inventory Matrix'!$C:$C,A654)</f>
        <v>0</v>
      </c>
      <c r="BK654" s="49">
        <f>SUMIFS('Inventory Matrix'!$E:$E,'Inventory Matrix'!$G:$G,$BK$2,'Inventory Matrix'!$B:$B,$BO$1,'Inventory Matrix'!$C:$C,A654)</f>
        <v>0</v>
      </c>
      <c r="BL654" s="57">
        <f>SUMIFS('Inventory Matrix'!$E:$E,'Inventory Matrix'!$G:$G,$BL$2,'Inventory Matrix'!$B:$B,$BO$1,'Inventory Matrix'!$C:$C,A654)</f>
        <v>0</v>
      </c>
      <c r="BM654" s="96" t="str">
        <f t="shared" ca="1" si="72"/>
        <v>-</v>
      </c>
      <c r="BN654" s="62">
        <f t="shared" ca="1" si="73"/>
        <v>0</v>
      </c>
      <c r="BO654" s="97">
        <f>SUMIFS(Stock!$D:$D,Stock!$A:$A,$BO$1,Stock!$C:$C,A654)</f>
        <v>0</v>
      </c>
      <c r="BP654" s="55"/>
      <c r="BQ654" s="38" t="e">
        <f ca="1">SUMIFS(#REF!,#REF!,A654,#REF!,$BQ$2,#REF!,$CD$1)</f>
        <v>#REF!</v>
      </c>
      <c r="BR654" s="38" t="e">
        <f ca="1">SUMIFS(#REF!,#REF!,A654,#REF!,$BR$2,#REF!,$CD$1)</f>
        <v>#REF!</v>
      </c>
      <c r="BS654" s="38" t="e">
        <f ca="1">SUMIFS(#REF!,#REF!,A654,#REF!,$BS$2,#REF!,$CD$1)</f>
        <v>#REF!</v>
      </c>
      <c r="BT654" s="38" t="e">
        <f ca="1">SUMIFS(#REF!,#REF!,A654,#REF!,$BT$2,#REF!,$CD$1)</f>
        <v>#REF!</v>
      </c>
      <c r="BU654" s="38" t="e">
        <f ca="1">SUMIFS(#REF!,#REF!,A654,#REF!,$BU$2,#REF!,$CD$1)</f>
        <v>#REF!</v>
      </c>
      <c r="BV654" s="38" t="e">
        <f ca="1">SUMIFS(#REF!,#REF!,A654,#REF!,$BV$2,#REF!,$CD$1)</f>
        <v>#REF!</v>
      </c>
      <c r="BW654" s="60"/>
      <c r="BX654" s="49">
        <f>SUMIFS('Inventory Matrix'!$E:$E,'Inventory Matrix'!$G:$G,$BX$2,'Inventory Matrix'!$B:$B,$CD$1,'Inventory Matrix'!$C:$C,A654)</f>
        <v>0</v>
      </c>
      <c r="BY654" s="49">
        <f>SUMIFS('Inventory Matrix'!$E:$E,'Inventory Matrix'!$G:$G,$BY$2,'Inventory Matrix'!$B:$B,$CD$1,'Inventory Matrix'!$C:$C,A654)</f>
        <v>0</v>
      </c>
      <c r="BZ654" s="49">
        <f>SUMIFS('Inventory Matrix'!$E:$E,'Inventory Matrix'!$G:$G,$BZ$2,'Inventory Matrix'!$B:$B,$CD$1,'Inventory Matrix'!$C:$C,A654)</f>
        <v>0</v>
      </c>
      <c r="CA654" s="57">
        <f>SUMIFS('Inventory Matrix'!$E:$E,'Inventory Matrix'!$G:$G,$CA$2,'Inventory Matrix'!$B:$B,$CD$1,'Inventory Matrix'!$C:$C,A654)</f>
        <v>0</v>
      </c>
      <c r="CB654" s="96" t="str">
        <f t="shared" ca="1" si="74"/>
        <v>-</v>
      </c>
      <c r="CC654" s="63">
        <f t="shared" ca="1" si="75"/>
        <v>0</v>
      </c>
      <c r="CD654" s="97">
        <f>SUMIFS(Stock!$D:$D,Stock!$A:$A,$CD$1,Stock!$C:$C,A654)</f>
        <v>0</v>
      </c>
      <c r="CE654" s="55"/>
      <c r="CF654" s="38" t="e">
        <f ca="1">SUMIFS(#REF!,#REF!,A654,#REF!,$CF$2,#REF!,$CS$1)</f>
        <v>#REF!</v>
      </c>
      <c r="CG654" s="38" t="e">
        <f ca="1">SUMIFS(#REF!,#REF!,A654,#REF!,$CG$2,#REF!,$CS$1)</f>
        <v>#REF!</v>
      </c>
      <c r="CH654" s="38" t="e">
        <f ca="1">SUMIFS(#REF!,#REF!,A654,#REF!,$CH$2,#REF!,$CS$1)</f>
        <v>#REF!</v>
      </c>
      <c r="CI654" s="38" t="e">
        <f ca="1">SUMIFS(#REF!,#REF!,A654,#REF!,$CI$2,#REF!,$CS$1)</f>
        <v>#REF!</v>
      </c>
      <c r="CJ654" s="38" t="e">
        <f ca="1">SUMIFS(#REF!,#REF!,A654,#REF!,$CJ$2,#REF!,$CS$1)</f>
        <v>#REF!</v>
      </c>
      <c r="CK654" s="38" t="e">
        <f ca="1">SUMIFS(#REF!,#REF!,A654,#REF!,$CK$2,#REF!,$CS$1)</f>
        <v>#REF!</v>
      </c>
      <c r="CL654" s="60"/>
      <c r="CM654" s="49">
        <f>SUMIFS('Inventory Matrix'!$E:$E,'Inventory Matrix'!$G:$G,$CM$2,'Inventory Matrix'!$B:$B,$CD$1,'Inventory Matrix'!$C:$C,A654)</f>
        <v>0</v>
      </c>
      <c r="CN654" s="49">
        <f>SUMIFS('Inventory Matrix'!$E:$E,'Inventory Matrix'!$G:$G,$CN$2,'Inventory Matrix'!$B:$B,$CD$1,'Inventory Matrix'!$C:$C,A654)</f>
        <v>0</v>
      </c>
      <c r="CO654" s="49">
        <f>SUMIFS('Inventory Matrix'!$E:$E,'Inventory Matrix'!$G:$G,$CO$2,'Inventory Matrix'!$B:$B,$CD$1,'Inventory Matrix'!$C:$C,A654)</f>
        <v>0</v>
      </c>
      <c r="CP654" s="57">
        <f>SUMIFS('Inventory Matrix'!$E:$E,'Inventory Matrix'!$G:$G,$CP$2,'Inventory Matrix'!$B:$B,$CD$1,'Inventory Matrix'!$C:$C,A654)</f>
        <v>0</v>
      </c>
      <c r="CQ654" s="96" t="str">
        <f t="shared" ca="1" si="76"/>
        <v>-</v>
      </c>
      <c r="CR654" s="63">
        <f t="shared" ca="1" si="77"/>
        <v>0</v>
      </c>
      <c r="CS654" s="97">
        <f>SUMIFS(Stock!$D:$D,Stock!$A:$A,$CS$1,Stock!$C:$C,A654)</f>
        <v>0</v>
      </c>
      <c r="CT654" s="64"/>
      <c r="CU654" s="65">
        <f>SUMIFS(Stock!$D:$D,Stock!$A:$A,$CU$1,Stock!$C:$C,A654)</f>
        <v>0</v>
      </c>
      <c r="CV654" s="64"/>
      <c r="CW654" s="38" t="e">
        <f ca="1">SUMIFS(#REF!,#REF!,A654,#REF!,$CW$2,#REF!,$DC$1)</f>
        <v>#REF!</v>
      </c>
      <c r="CX654" s="38" t="e">
        <f ca="1">SUMIFS(#REF!,#REF!,A654,#REF!,$CX$2,#REF!,$DC$1)</f>
        <v>#REF!</v>
      </c>
      <c r="CY654" s="38" t="e">
        <f ca="1">SUMIFS(#REF!,#REF!,A654,#REF!,$CY$2,#REF!,$DC$1)</f>
        <v>#REF!</v>
      </c>
      <c r="CZ654" s="38" t="e">
        <f ca="1">SUMIFS(#REF!,#REF!,A654,#REF!,$CZ$2,#REF!,$DC$1)</f>
        <v>#REF!</v>
      </c>
      <c r="DA654" s="38" t="e">
        <f ca="1">SUMIFS(#REF!,#REF!,A654,#REF!,$DA$2,#REF!,$DC$1)</f>
        <v>#REF!</v>
      </c>
      <c r="DB654" s="38" t="e">
        <f ca="1">SUMIFS(#REF!,#REF!,A654,#REF!,$DB$2,#REF!,$DC$1)</f>
        <v>#REF!</v>
      </c>
      <c r="DC654" s="65">
        <f>SUMIFS(Stock!$D:$D,Stock!$A:$A,$DC$1,Stock!$C:$C,A654)</f>
        <v>0</v>
      </c>
      <c r="DD654" s="65">
        <f>SUMIFS(Stock!$D:$D,Stock!$A:$A,$DD$1,Stock!$C:$C,A654)</f>
        <v>0</v>
      </c>
      <c r="DE654" s="65">
        <f>SUMIFS(Stock!$D:$D,Stock!$A:$A,$DE$1,Stock!$C:$C,A654)</f>
        <v>0</v>
      </c>
      <c r="DF654" s="66"/>
      <c r="DG654" s="66"/>
      <c r="DH654" s="67">
        <f>SUMIFS('Inventory Matrix'!$E:$E,'Inventory Matrix'!$B:$B,$DH$2,'Inventory Matrix'!$G:$G,$DM$2,'Inventory Matrix'!$C:$C,A654)</f>
        <v>0</v>
      </c>
      <c r="DI654" s="67">
        <f>SUMIFS('Inventory Matrix'!$E:$E,'Inventory Matrix'!$B:$B,$DI$2,'Inventory Matrix'!$G:$G,$DM$2,'Inventory Matrix'!$C:$C,A654)</f>
        <v>0</v>
      </c>
      <c r="DJ654" s="67">
        <f>SUMIFS('Inventory Matrix'!$E:$E,'Inventory Matrix'!$B:$B,$DJ$2,'Inventory Matrix'!$G:$G,$DM$2,'Inventory Matrix'!$C:$C,A654)</f>
        <v>0</v>
      </c>
      <c r="DK654" s="67">
        <f>SUMIFS('Inventory Matrix'!$E:$E,'Inventory Matrix'!$B:$B,$DK$2,'Inventory Matrix'!$G:$G,$DM$2,'Inventory Matrix'!$C:$C,A654)</f>
        <v>0</v>
      </c>
      <c r="DL654" s="67">
        <f>SUMIFS('Inventory Matrix'!$E:$E,'Inventory Matrix'!$B:$B,$DL$2,'Inventory Matrix'!$G:$G,$DM$2,'Inventory Matrix'!$C:$C,A654)</f>
        <v>0</v>
      </c>
      <c r="DM654" s="98">
        <f>SUMIFS('Inventory Matrix'!$E:$E,'Inventory Matrix'!$G:$G,$DM$2,'Inventory Matrix'!$C:$C,A654)</f>
        <v>0</v>
      </c>
      <c r="DN654" s="48"/>
      <c r="DO654" s="67">
        <f>SUMIFS('Inventory Matrix'!$E:$E,'Inventory Matrix'!$B:$B,$DO$2,'Inventory Matrix'!$G:$G,$DT$2,'Inventory Matrix'!$C:$C,A654)</f>
        <v>0</v>
      </c>
      <c r="DP654" s="67">
        <f>SUMIFS('Inventory Matrix'!$E:$E,'Inventory Matrix'!$B:$B,$DP$2,'Inventory Matrix'!$G:$G,$DT$2,'Inventory Matrix'!$C:$C,A654)</f>
        <v>0</v>
      </c>
      <c r="DQ654" s="67">
        <f>SUMIFS('Inventory Matrix'!$E:$E,'Inventory Matrix'!$B:$B,$DQ$2,'Inventory Matrix'!$G:$G,$DT$2,'Inventory Matrix'!$C:$C,A654)</f>
        <v>0</v>
      </c>
      <c r="DR654" s="67">
        <f>SUMIFS('Inventory Matrix'!$E:$E,'Inventory Matrix'!$B:$B,$DR$2,'Inventory Matrix'!$G:$G,$DT$2,'Inventory Matrix'!$C:$C,A654)</f>
        <v>0</v>
      </c>
      <c r="DS654" s="67">
        <f>SUMIFS('Inventory Matrix'!$E:$E,'Inventory Matrix'!$B:$B,$DS$2,'Inventory Matrix'!$G:$G,$DT$2,'Inventory Matrix'!$C:$C,A654)</f>
        <v>0</v>
      </c>
      <c r="DT654" s="98">
        <f>SUMIFS('Inventory Matrix'!$E:$E,'Inventory Matrix'!$G:$G,$DT$2,'Inventory Matrix'!$C:$C,A654)</f>
        <v>0</v>
      </c>
      <c r="DU654" s="44"/>
      <c r="DV654" s="67">
        <f>SUMIFS('Inventory Matrix'!$E:$E,'Inventory Matrix'!$B:$B,$DV$2,'Inventory Matrix'!$G:$G,$EA$2,'Inventory Matrix'!$C:$C,A654)</f>
        <v>0</v>
      </c>
      <c r="DW654" s="67">
        <f>SUMIFS('Inventory Matrix'!$E:$E,'Inventory Matrix'!$B:$B,$DW$2,'Inventory Matrix'!$G:$G,$EA$2,'Inventory Matrix'!$C:$C,A654)</f>
        <v>0</v>
      </c>
      <c r="DX654" s="67">
        <f>SUMIFS('Inventory Matrix'!$E:$E,'Inventory Matrix'!$B:$B,$DX$2,'Inventory Matrix'!$G:$G,$EA$2,'Inventory Matrix'!$C:$C,A654)</f>
        <v>0</v>
      </c>
      <c r="DY654" s="67">
        <f>SUMIFS('Inventory Matrix'!$E:$E,'Inventory Matrix'!$B:$B,$DY$2,'Inventory Matrix'!$G:$G,$EA$2,'Inventory Matrix'!$C:$C,A654)</f>
        <v>0</v>
      </c>
      <c r="DZ654" s="67">
        <f>SUMIFS('Inventory Matrix'!$E:$E,'Inventory Matrix'!$B:$B,$DZ$2,'Inventory Matrix'!$G:$G,$EA$2,'Inventory Matrix'!$C:$C,A654)</f>
        <v>0</v>
      </c>
      <c r="EA654" s="98">
        <f>SUMIFS('Inventory Matrix'!$E:$E,'Inventory Matrix'!$G:$G,$EA$2,'Inventory Matrix'!$C:$C,A654)</f>
        <v>0</v>
      </c>
      <c r="EB654" s="44"/>
      <c r="EC654" s="67">
        <f>SUMIFS('Inventory Matrix'!$E:$E,'Inventory Matrix'!$B:$B,$EC$2,'Inventory Matrix'!$G:$G,$EH$2,'Inventory Matrix'!$C:$C,A654)</f>
        <v>0</v>
      </c>
      <c r="ED654" s="67">
        <f>SUMIFS('Inventory Matrix'!$E:$E,'Inventory Matrix'!$B:$B,$ED$2,'Inventory Matrix'!$G:$G,$EH$2,'Inventory Matrix'!$C:$C,A654)</f>
        <v>0</v>
      </c>
      <c r="EE654" s="67">
        <f>SUMIFS('Inventory Matrix'!$E:$E,'Inventory Matrix'!$B:$B,$EE$2,'Inventory Matrix'!$G:$G,$EH$2,'Inventory Matrix'!$C:$C,A654)</f>
        <v>0</v>
      </c>
      <c r="EF654" s="67">
        <f>SUMIFS('Inventory Matrix'!$E:$E,'Inventory Matrix'!$B:$B,$EF$2,'Inventory Matrix'!$G:$G,$EH$2,'Inventory Matrix'!$C:$C,A654)</f>
        <v>0</v>
      </c>
      <c r="EG654" s="67">
        <f>SUMIFS('Inventory Matrix'!$E:$E,'Inventory Matrix'!$B:$B,$EG$2,'Inventory Matrix'!$G:$G,$EH$2,'Inventory Matrix'!$C:$C,A654)</f>
        <v>0</v>
      </c>
      <c r="EH654" s="98">
        <f>SUMIFS('Inventory Matrix'!$E:$E,'Inventory Matrix'!$G:$G,$EH$2,'Inventory Matrix'!$C:$C,A654)</f>
        <v>0</v>
      </c>
      <c r="EI654" s="44"/>
    </row>
    <row r="655" spans="1:139" ht="13" x14ac:dyDescent="0.15">
      <c r="A655" s="69" t="str">
        <f t="shared" si="64"/>
        <v>MRQM2</v>
      </c>
      <c r="B655" s="70" t="s">
        <v>3178</v>
      </c>
      <c r="C655" s="71" t="s">
        <v>3181</v>
      </c>
      <c r="D655" s="71" t="s">
        <v>3182</v>
      </c>
      <c r="E655" s="72">
        <f t="shared" si="65"/>
        <v>0</v>
      </c>
      <c r="F655" s="72">
        <f>SUMIFS(Stock!$D:$D,Stock!$C:$C,A655)</f>
        <v>0</v>
      </c>
      <c r="G655" s="73" t="e">
        <f t="shared" ca="1" si="66"/>
        <v>#REF!</v>
      </c>
      <c r="H655" s="74">
        <f t="shared" ca="1" si="67"/>
        <v>0</v>
      </c>
      <c r="I655" s="44"/>
      <c r="J655" s="69" t="e">
        <f ca="1">SUMIFS(#REF!,#REF!,A655,#REF!,$J$2)</f>
        <v>#REF!</v>
      </c>
      <c r="K655" s="69" t="e">
        <f ca="1">SUMIFS(#REF!,#REF!,A655,#REF!,$K$2)</f>
        <v>#REF!</v>
      </c>
      <c r="L655" s="69" t="e">
        <f ca="1">SUMIFS(#REF!,#REF!,A655,#REF!,$L$2)</f>
        <v>#REF!</v>
      </c>
      <c r="M655" s="69" t="e">
        <f ca="1">SUMIFS(#REF!,#REF!,A655,#REF!,$M$2)</f>
        <v>#REF!</v>
      </c>
      <c r="N655" s="69" t="e">
        <f ca="1">SUMIFS(#REF!,#REF!,A655,#REF!,$N$2)</f>
        <v>#REF!</v>
      </c>
      <c r="O655" s="69" t="e">
        <f ca="1">SUMIFS(#REF!,#REF!,A655,#REF!,$O$2)</f>
        <v>#REF!</v>
      </c>
      <c r="P655" s="69" t="e">
        <f ca="1">SUMIFS(#REF!,#REF!,A655,#REF!,$P$2)</f>
        <v>#REF!</v>
      </c>
      <c r="Q655" s="69" t="e">
        <f ca="1">SUMIFS(#REF!,#REF!,A655,#REF!,$Q$2)</f>
        <v>#REF!</v>
      </c>
      <c r="R655" s="69" t="e">
        <f ca="1">SUMIFS(#REF!,#REF!,A655,#REF!,$R$2)</f>
        <v>#REF!</v>
      </c>
      <c r="S655" s="69" t="e">
        <f ca="1">SUMIFS(#REF!,#REF!,A655,#REF!,$S$2)</f>
        <v>#REF!</v>
      </c>
      <c r="T655" s="75"/>
      <c r="U655" s="44"/>
      <c r="V655" s="46"/>
      <c r="W655" s="69" t="e">
        <f ca="1">SUMIFS(#REF!,#REF!,A655,#REF!,$W$2,#REF!,$AK$1)</f>
        <v>#REF!</v>
      </c>
      <c r="X655" s="69" t="e">
        <f ca="1">SUMIFS(#REF!,#REF!,A655,#REF!,$X$2,#REF!,$AK$1)</f>
        <v>#REF!</v>
      </c>
      <c r="Y655" s="69" t="e">
        <f ca="1">SUMIFS(#REF!,#REF!,A655,#REF!,$Y$2,#REF!,$AK$1)</f>
        <v>#REF!</v>
      </c>
      <c r="Z655" s="69" t="e">
        <f ca="1">SUMIFS(#REF!,#REF!,A655,#REF!,$Z$2,#REF!,$AK$1)</f>
        <v>#REF!</v>
      </c>
      <c r="AA655" s="69" t="e">
        <f ca="1">SUMIFS(#REF!,#REF!,A655,#REF!,$AA$2,#REF!,$AK$1)</f>
        <v>#REF!</v>
      </c>
      <c r="AB655" s="69" t="e">
        <f ca="1">SUMIFS(#REF!,#REF!,A655,#REF!,$AB$2,#REF!,$AK$1)</f>
        <v>#REF!</v>
      </c>
      <c r="AC655" s="48"/>
      <c r="AD655" s="76">
        <f>SUMIFS('Inventory Matrix'!$E:$E,'Inventory Matrix'!$G:$G,$AD$2,'Inventory Matrix'!$B:$B,$AK$1,'Inventory Matrix'!$C:$C,A655)</f>
        <v>0</v>
      </c>
      <c r="AE655" s="70">
        <f>SUMIFS('Inventory Matrix'!$E:$E,'Inventory Matrix'!$G:$G,$AE$2,'Inventory Matrix'!$B:$B,$AK$1,'Inventory Matrix'!$C:$C,A655)</f>
        <v>0</v>
      </c>
      <c r="AF655" s="70">
        <f>SUMIFS('Inventory Matrix'!$E:$E,'Inventory Matrix'!$G:$G,$AF$2,'Inventory Matrix'!$B:$B,$AK$1,'Inventory Matrix'!$C:$C,A655)</f>
        <v>0</v>
      </c>
      <c r="AG655" s="77">
        <f>SUMIFS('Inventory Matrix'!$E:$E,'Inventory Matrix'!$G:$G,$AG$2,'Inventory Matrix'!$B:$B,$AK$1,'Inventory Matrix'!$C:$C,A655)</f>
        <v>0</v>
      </c>
      <c r="AH655" s="167" t="str">
        <f t="shared" ca="1" si="68"/>
        <v>-</v>
      </c>
      <c r="AI655" s="168" t="str">
        <f t="shared" ca="1" si="69"/>
        <v>-</v>
      </c>
      <c r="AJ655" s="173">
        <f t="shared" ca="1" si="78"/>
        <v>0</v>
      </c>
      <c r="AK655" s="169">
        <f>SUMIFS(Stock!$D:$D,Stock!$A:$A,$AK$1,Stock!$C:$C,A655)</f>
        <v>0</v>
      </c>
      <c r="AL655" s="55"/>
      <c r="AM655" s="69" t="e">
        <f ca="1">SUMIFS(#REF!,#REF!,A655,#REF!,$AM$2,#REF!,$AZ$1)</f>
        <v>#REF!</v>
      </c>
      <c r="AN655" s="69" t="e">
        <f ca="1">SUMIFS(#REF!,#REF!,A655,#REF!,$AN$2,#REF!,$AZ$1)</f>
        <v>#REF!</v>
      </c>
      <c r="AO655" s="69" t="e">
        <f ca="1">SUMIFS(#REF!,#REF!,A655,#REF!,$AO$2,#REF!,$AZ$1)</f>
        <v>#REF!</v>
      </c>
      <c r="AP655" s="69" t="e">
        <f ca="1">SUMIFS(#REF!,#REF!,A655,#REF!,$AP$2,#REF!,$AZ$1)</f>
        <v>#REF!</v>
      </c>
      <c r="AQ655" s="69" t="e">
        <f ca="1">SUMIFS(#REF!,#REF!,A655,#REF!,$AQ$2,#REF!,$AZ$1)</f>
        <v>#REF!</v>
      </c>
      <c r="AR655" s="69" t="e">
        <f ca="1">SUMIFS(#REF!,#REF!,A655,#REF!,$AR$2,#REF!,$AZ$1)</f>
        <v>#REF!</v>
      </c>
      <c r="AS655" s="81"/>
      <c r="AT655" s="82">
        <f>SUMIFS('Inventory Matrix'!$E:$E,'Inventory Matrix'!$G:$G,$AT$2,'Inventory Matrix'!$B:$B,$AZ$1,'Inventory Matrix'!$C:$C,A655)</f>
        <v>0</v>
      </c>
      <c r="AU655" s="82">
        <f>SUMIFS('Inventory Matrix'!$E:$E,'Inventory Matrix'!$G:$G,$AU$2,'Inventory Matrix'!$B:$B,$AZ$1,'Inventory Matrix'!$C:$C,A655)</f>
        <v>0</v>
      </c>
      <c r="AV655" s="82">
        <f>SUMIFS('Inventory Matrix'!$E:$E,'Inventory Matrix'!$G:$G,$AV$2,'Inventory Matrix'!$B:$B,$AZ$1,'Inventory Matrix'!$C:$C,A655)</f>
        <v>0</v>
      </c>
      <c r="AW655" s="83">
        <f>SUMIFS('Inventory Matrix'!$E:$E,'Inventory Matrix'!$G:$G,$AW$2,'Inventory Matrix'!$B:$B,$AZ$1,'Inventory Matrix'!$C:$C,A655)</f>
        <v>0</v>
      </c>
      <c r="AX655" s="85" t="str">
        <f t="shared" ca="1" si="70"/>
        <v>-</v>
      </c>
      <c r="AY655" s="88">
        <f t="shared" ca="1" si="71"/>
        <v>0</v>
      </c>
      <c r="AZ655" s="87">
        <f>SUMIFS(Stock!$D:$D,Stock!$A:$A,$AZ$1,Stock!$C:$C,A655)</f>
        <v>0</v>
      </c>
      <c r="BA655" s="55"/>
      <c r="BB655" s="69" t="e">
        <f ca="1">SUMIFS(#REF!,#REF!,A655,#REF!,$BB$2,#REF!,$BO$1)</f>
        <v>#REF!</v>
      </c>
      <c r="BC655" s="69" t="e">
        <f ca="1">SUMIFS(#REF!,#REF!,A655,#REF!,$BC$2,#REF!,$BO$1)</f>
        <v>#REF!</v>
      </c>
      <c r="BD655" s="69" t="e">
        <f ca="1">SUMIFS(#REF!,#REF!,A655,#REF!,$BD$2,#REF!,$BO$1)</f>
        <v>#REF!</v>
      </c>
      <c r="BE655" s="69" t="e">
        <f ca="1">SUMIFS(#REF!,#REF!,A655,#REF!,$BE$2,#REF!,$BO$1)</f>
        <v>#REF!</v>
      </c>
      <c r="BF655" s="69" t="e">
        <f ca="1">SUMIFS(#REF!,#REF!,A655,#REF!,$BF$2,#REF!,$BO$1)</f>
        <v>#REF!</v>
      </c>
      <c r="BG655" s="69" t="e">
        <f ca="1">SUMIFS(#REF!,#REF!,A655,#REF!,$BG$2,#REF!,$BO$1)</f>
        <v>#REF!</v>
      </c>
      <c r="BH655" s="60"/>
      <c r="BI655" s="82">
        <f>SUMIFS('Inventory Matrix'!$E:$E,'Inventory Matrix'!$G:$G,$BI$2,'Inventory Matrix'!$B:$B,$BO$1,'Inventory Matrix'!$C:$C,A655)</f>
        <v>0</v>
      </c>
      <c r="BJ655" s="82">
        <f>SUMIFS('Inventory Matrix'!$E:$E,'Inventory Matrix'!$G:$G,$BJ$2,'Inventory Matrix'!$B:$B,$BO$1,'Inventory Matrix'!$C:$C,A655)</f>
        <v>0</v>
      </c>
      <c r="BK655" s="82">
        <f>SUMIFS('Inventory Matrix'!$E:$E,'Inventory Matrix'!$G:$G,$BK$2,'Inventory Matrix'!$B:$B,$BO$1,'Inventory Matrix'!$C:$C,A655)</f>
        <v>0</v>
      </c>
      <c r="BL655" s="83">
        <f>SUMIFS('Inventory Matrix'!$E:$E,'Inventory Matrix'!$G:$G,$BL$2,'Inventory Matrix'!$B:$B,$BO$1,'Inventory Matrix'!$C:$C,A655)</f>
        <v>0</v>
      </c>
      <c r="BM655" s="85" t="str">
        <f t="shared" ca="1" si="72"/>
        <v>-</v>
      </c>
      <c r="BN655" s="86">
        <f t="shared" ca="1" si="73"/>
        <v>0</v>
      </c>
      <c r="BO655" s="87">
        <f>SUMIFS(Stock!$D:$D,Stock!$A:$A,$BO$1,Stock!$C:$C,A655)</f>
        <v>0</v>
      </c>
      <c r="BP655" s="55"/>
      <c r="BQ655" s="69" t="e">
        <f ca="1">SUMIFS(#REF!,#REF!,A655,#REF!,$BQ$2,#REF!,$CD$1)</f>
        <v>#REF!</v>
      </c>
      <c r="BR655" s="69" t="e">
        <f ca="1">SUMIFS(#REF!,#REF!,A655,#REF!,$BR$2,#REF!,$CD$1)</f>
        <v>#REF!</v>
      </c>
      <c r="BS655" s="69" t="e">
        <f ca="1">SUMIFS(#REF!,#REF!,A655,#REF!,$BS$2,#REF!,$CD$1)</f>
        <v>#REF!</v>
      </c>
      <c r="BT655" s="69" t="e">
        <f ca="1">SUMIFS(#REF!,#REF!,A655,#REF!,$BT$2,#REF!,$CD$1)</f>
        <v>#REF!</v>
      </c>
      <c r="BU655" s="69" t="e">
        <f ca="1">SUMIFS(#REF!,#REF!,A655,#REF!,$BU$2,#REF!,$CD$1)</f>
        <v>#REF!</v>
      </c>
      <c r="BV655" s="69" t="e">
        <f ca="1">SUMIFS(#REF!,#REF!,A655,#REF!,$BV$2,#REF!,$CD$1)</f>
        <v>#REF!</v>
      </c>
      <c r="BW655" s="60"/>
      <c r="BX655" s="82">
        <f>SUMIFS('Inventory Matrix'!$E:$E,'Inventory Matrix'!$G:$G,$BX$2,'Inventory Matrix'!$B:$B,$CD$1,'Inventory Matrix'!$C:$C,A655)</f>
        <v>0</v>
      </c>
      <c r="BY655" s="82">
        <f>SUMIFS('Inventory Matrix'!$E:$E,'Inventory Matrix'!$G:$G,$BY$2,'Inventory Matrix'!$B:$B,$CD$1,'Inventory Matrix'!$C:$C,A655)</f>
        <v>0</v>
      </c>
      <c r="BZ655" s="82">
        <f>SUMIFS('Inventory Matrix'!$E:$E,'Inventory Matrix'!$G:$G,$BZ$2,'Inventory Matrix'!$B:$B,$CD$1,'Inventory Matrix'!$C:$C,A655)</f>
        <v>0</v>
      </c>
      <c r="CA655" s="83">
        <f>SUMIFS('Inventory Matrix'!$E:$E,'Inventory Matrix'!$G:$G,$CA$2,'Inventory Matrix'!$B:$B,$CD$1,'Inventory Matrix'!$C:$C,A655)</f>
        <v>0</v>
      </c>
      <c r="CB655" s="85" t="str">
        <f t="shared" ca="1" si="74"/>
        <v>-</v>
      </c>
      <c r="CC655" s="88">
        <f t="shared" ca="1" si="75"/>
        <v>0</v>
      </c>
      <c r="CD655" s="87">
        <f>SUMIFS(Stock!$D:$D,Stock!$A:$A,$CD$1,Stock!$C:$C,A655)</f>
        <v>0</v>
      </c>
      <c r="CE655" s="55"/>
      <c r="CF655" s="69" t="e">
        <f ca="1">SUMIFS(#REF!,#REF!,A655,#REF!,$CF$2,#REF!,$CS$1)</f>
        <v>#REF!</v>
      </c>
      <c r="CG655" s="69" t="e">
        <f ca="1">SUMIFS(#REF!,#REF!,A655,#REF!,$CG$2,#REF!,$CS$1)</f>
        <v>#REF!</v>
      </c>
      <c r="CH655" s="69" t="e">
        <f ca="1">SUMIFS(#REF!,#REF!,A655,#REF!,$CH$2,#REF!,$CS$1)</f>
        <v>#REF!</v>
      </c>
      <c r="CI655" s="69" t="e">
        <f ca="1">SUMIFS(#REF!,#REF!,A655,#REF!,$CI$2,#REF!,$CS$1)</f>
        <v>#REF!</v>
      </c>
      <c r="CJ655" s="69" t="e">
        <f ca="1">SUMIFS(#REF!,#REF!,A655,#REF!,$CJ$2,#REF!,$CS$1)</f>
        <v>#REF!</v>
      </c>
      <c r="CK655" s="69" t="e">
        <f ca="1">SUMIFS(#REF!,#REF!,A655,#REF!,$CK$2,#REF!,$CS$1)</f>
        <v>#REF!</v>
      </c>
      <c r="CL655" s="60"/>
      <c r="CM655" s="82">
        <f>SUMIFS('Inventory Matrix'!$E:$E,'Inventory Matrix'!$G:$G,$CM$2,'Inventory Matrix'!$B:$B,$CD$1,'Inventory Matrix'!$C:$C,A655)</f>
        <v>0</v>
      </c>
      <c r="CN655" s="82">
        <f>SUMIFS('Inventory Matrix'!$E:$E,'Inventory Matrix'!$G:$G,$CN$2,'Inventory Matrix'!$B:$B,$CD$1,'Inventory Matrix'!$C:$C,A655)</f>
        <v>0</v>
      </c>
      <c r="CO655" s="82">
        <f>SUMIFS('Inventory Matrix'!$E:$E,'Inventory Matrix'!$G:$G,$CO$2,'Inventory Matrix'!$B:$B,$CD$1,'Inventory Matrix'!$C:$C,A655)</f>
        <v>0</v>
      </c>
      <c r="CP655" s="83">
        <f>SUMIFS('Inventory Matrix'!$E:$E,'Inventory Matrix'!$G:$G,$CP$2,'Inventory Matrix'!$B:$B,$CD$1,'Inventory Matrix'!$C:$C,A655)</f>
        <v>0</v>
      </c>
      <c r="CQ655" s="85" t="str">
        <f t="shared" ca="1" si="76"/>
        <v>-</v>
      </c>
      <c r="CR655" s="88">
        <f t="shared" ca="1" si="77"/>
        <v>0</v>
      </c>
      <c r="CS655" s="87">
        <f>SUMIFS(Stock!$D:$D,Stock!$A:$A,$CS$1,Stock!$C:$C,A655)</f>
        <v>0</v>
      </c>
      <c r="CT655" s="64"/>
      <c r="CU655" s="89">
        <f>SUMIFS(Stock!$D:$D,Stock!$A:$A,$CU$1,Stock!$C:$C,A655)</f>
        <v>0</v>
      </c>
      <c r="CV655" s="64"/>
      <c r="CW655" s="69" t="e">
        <f ca="1">SUMIFS(#REF!,#REF!,A655,#REF!,$CW$2,#REF!,$DC$1)</f>
        <v>#REF!</v>
      </c>
      <c r="CX655" s="69" t="e">
        <f ca="1">SUMIFS(#REF!,#REF!,A655,#REF!,$CX$2,#REF!,$DC$1)</f>
        <v>#REF!</v>
      </c>
      <c r="CY655" s="69" t="e">
        <f ca="1">SUMIFS(#REF!,#REF!,A655,#REF!,$CY$2,#REF!,$DC$1)</f>
        <v>#REF!</v>
      </c>
      <c r="CZ655" s="69" t="e">
        <f ca="1">SUMIFS(#REF!,#REF!,A655,#REF!,$CZ$2,#REF!,$DC$1)</f>
        <v>#REF!</v>
      </c>
      <c r="DA655" s="69" t="e">
        <f ca="1">SUMIFS(#REF!,#REF!,A655,#REF!,$DA$2,#REF!,$DC$1)</f>
        <v>#REF!</v>
      </c>
      <c r="DB655" s="69" t="e">
        <f ca="1">SUMIFS(#REF!,#REF!,A655,#REF!,$DB$2,#REF!,$DC$1)</f>
        <v>#REF!</v>
      </c>
      <c r="DC655" s="89">
        <f>SUMIFS(Stock!$D:$D,Stock!$A:$A,$DC$1,Stock!$C:$C,A655)</f>
        <v>0</v>
      </c>
      <c r="DD655" s="89">
        <f>SUMIFS(Stock!$D:$D,Stock!$A:$A,$DD$1,Stock!$C:$C,A655)</f>
        <v>0</v>
      </c>
      <c r="DE655" s="89">
        <f>SUMIFS(Stock!$D:$D,Stock!$A:$A,$DE$1,Stock!$C:$C,A655)</f>
        <v>0</v>
      </c>
      <c r="DF655" s="66"/>
      <c r="DG655" s="66"/>
      <c r="DH655" s="90">
        <f>SUMIFS('Inventory Matrix'!$E:$E,'Inventory Matrix'!$B:$B,$DH$2,'Inventory Matrix'!$G:$G,$DM$2,'Inventory Matrix'!$C:$C,A655)</f>
        <v>0</v>
      </c>
      <c r="DI655" s="90">
        <f>SUMIFS('Inventory Matrix'!$E:$E,'Inventory Matrix'!$B:$B,$DI$2,'Inventory Matrix'!$G:$G,$DM$2,'Inventory Matrix'!$C:$C,A655)</f>
        <v>0</v>
      </c>
      <c r="DJ655" s="90">
        <f>SUMIFS('Inventory Matrix'!$E:$E,'Inventory Matrix'!$B:$B,$DJ$2,'Inventory Matrix'!$G:$G,$DM$2,'Inventory Matrix'!$C:$C,A655)</f>
        <v>0</v>
      </c>
      <c r="DK655" s="90">
        <f>SUMIFS('Inventory Matrix'!$E:$E,'Inventory Matrix'!$B:$B,$DK$2,'Inventory Matrix'!$G:$G,$DM$2,'Inventory Matrix'!$C:$C,A655)</f>
        <v>0</v>
      </c>
      <c r="DL655" s="90">
        <f>SUMIFS('Inventory Matrix'!$E:$E,'Inventory Matrix'!$B:$B,$DL$2,'Inventory Matrix'!$G:$G,$DM$2,'Inventory Matrix'!$C:$C,A655)</f>
        <v>0</v>
      </c>
      <c r="DM655" s="91">
        <f>SUMIFS('Inventory Matrix'!$E:$E,'Inventory Matrix'!$G:$G,$DM$2,'Inventory Matrix'!$C:$C,A655)</f>
        <v>0</v>
      </c>
      <c r="DN655" s="48"/>
      <c r="DO655" s="90">
        <f>SUMIFS('Inventory Matrix'!$E:$E,'Inventory Matrix'!$B:$B,$DO$2,'Inventory Matrix'!$G:$G,$DT$2,'Inventory Matrix'!$C:$C,A655)</f>
        <v>0</v>
      </c>
      <c r="DP655" s="90">
        <f>SUMIFS('Inventory Matrix'!$E:$E,'Inventory Matrix'!$B:$B,$DP$2,'Inventory Matrix'!$G:$G,$DT$2,'Inventory Matrix'!$C:$C,A655)</f>
        <v>0</v>
      </c>
      <c r="DQ655" s="90">
        <f>SUMIFS('Inventory Matrix'!$E:$E,'Inventory Matrix'!$B:$B,$DQ$2,'Inventory Matrix'!$G:$G,$DT$2,'Inventory Matrix'!$C:$C,A655)</f>
        <v>0</v>
      </c>
      <c r="DR655" s="90">
        <f>SUMIFS('Inventory Matrix'!$E:$E,'Inventory Matrix'!$B:$B,$DR$2,'Inventory Matrix'!$G:$G,$DT$2,'Inventory Matrix'!$C:$C,A655)</f>
        <v>0</v>
      </c>
      <c r="DS655" s="90">
        <f>SUMIFS('Inventory Matrix'!$E:$E,'Inventory Matrix'!$B:$B,$DS$2,'Inventory Matrix'!$G:$G,$DT$2,'Inventory Matrix'!$C:$C,A655)</f>
        <v>0</v>
      </c>
      <c r="DT655" s="91">
        <f>SUMIFS('Inventory Matrix'!$E:$E,'Inventory Matrix'!$G:$G,$DT$2,'Inventory Matrix'!$C:$C,A655)</f>
        <v>0</v>
      </c>
      <c r="DU655" s="44"/>
      <c r="DV655" s="90">
        <f>SUMIFS('Inventory Matrix'!$E:$E,'Inventory Matrix'!$B:$B,$DV$2,'Inventory Matrix'!$G:$G,$EA$2,'Inventory Matrix'!$C:$C,A655)</f>
        <v>0</v>
      </c>
      <c r="DW655" s="90">
        <f>SUMIFS('Inventory Matrix'!$E:$E,'Inventory Matrix'!$B:$B,$DW$2,'Inventory Matrix'!$G:$G,$EA$2,'Inventory Matrix'!$C:$C,A655)</f>
        <v>0</v>
      </c>
      <c r="DX655" s="90">
        <f>SUMIFS('Inventory Matrix'!$E:$E,'Inventory Matrix'!$B:$B,$DX$2,'Inventory Matrix'!$G:$G,$EA$2,'Inventory Matrix'!$C:$C,A655)</f>
        <v>0</v>
      </c>
      <c r="DY655" s="90">
        <f>SUMIFS('Inventory Matrix'!$E:$E,'Inventory Matrix'!$B:$B,$DY$2,'Inventory Matrix'!$G:$G,$EA$2,'Inventory Matrix'!$C:$C,A655)</f>
        <v>0</v>
      </c>
      <c r="DZ655" s="90">
        <f>SUMIFS('Inventory Matrix'!$E:$E,'Inventory Matrix'!$B:$B,$DZ$2,'Inventory Matrix'!$G:$G,$EA$2,'Inventory Matrix'!$C:$C,A655)</f>
        <v>0</v>
      </c>
      <c r="EA655" s="91">
        <f>SUMIFS('Inventory Matrix'!$E:$E,'Inventory Matrix'!$G:$G,$EA$2,'Inventory Matrix'!$C:$C,A655)</f>
        <v>0</v>
      </c>
      <c r="EB655" s="44"/>
      <c r="EC655" s="90">
        <f>SUMIFS('Inventory Matrix'!$E:$E,'Inventory Matrix'!$B:$B,$EC$2,'Inventory Matrix'!$G:$G,$EH$2,'Inventory Matrix'!$C:$C,A655)</f>
        <v>0</v>
      </c>
      <c r="ED655" s="90">
        <f>SUMIFS('Inventory Matrix'!$E:$E,'Inventory Matrix'!$B:$B,$ED$2,'Inventory Matrix'!$G:$G,$EH$2,'Inventory Matrix'!$C:$C,A655)</f>
        <v>0</v>
      </c>
      <c r="EE655" s="90">
        <f>SUMIFS('Inventory Matrix'!$E:$E,'Inventory Matrix'!$B:$B,$EE$2,'Inventory Matrix'!$G:$G,$EH$2,'Inventory Matrix'!$C:$C,A655)</f>
        <v>0</v>
      </c>
      <c r="EF655" s="90">
        <f>SUMIFS('Inventory Matrix'!$E:$E,'Inventory Matrix'!$B:$B,$EF$2,'Inventory Matrix'!$G:$G,$EH$2,'Inventory Matrix'!$C:$C,A655)</f>
        <v>0</v>
      </c>
      <c r="EG655" s="90">
        <f>SUMIFS('Inventory Matrix'!$E:$E,'Inventory Matrix'!$B:$B,$EG$2,'Inventory Matrix'!$G:$G,$EH$2,'Inventory Matrix'!$C:$C,A655)</f>
        <v>0</v>
      </c>
      <c r="EH655" s="91">
        <f>SUMIFS('Inventory Matrix'!$E:$E,'Inventory Matrix'!$G:$G,$EH$2,'Inventory Matrix'!$C:$C,A655)</f>
        <v>0</v>
      </c>
      <c r="EI655" s="44"/>
    </row>
    <row r="656" spans="1:139" ht="13" x14ac:dyDescent="0.15">
      <c r="A656" s="38" t="str">
        <f t="shared" si="64"/>
        <v>MTEH2</v>
      </c>
      <c r="B656" s="39" t="s">
        <v>3178</v>
      </c>
      <c r="C656" s="40" t="s">
        <v>3183</v>
      </c>
      <c r="D656" s="40" t="s">
        <v>3184</v>
      </c>
      <c r="E656" s="41">
        <f t="shared" si="65"/>
        <v>0</v>
      </c>
      <c r="F656" s="41">
        <f>SUMIFS(Stock!$D:$D,Stock!$C:$C,A656)</f>
        <v>0</v>
      </c>
      <c r="G656" s="42" t="e">
        <f t="shared" ca="1" si="66"/>
        <v>#REF!</v>
      </c>
      <c r="H656" s="43">
        <f t="shared" ca="1" si="67"/>
        <v>0</v>
      </c>
      <c r="I656" s="44"/>
      <c r="J656" s="38" t="e">
        <f ca="1">SUMIFS(#REF!,#REF!,A656,#REF!,$J$2)</f>
        <v>#REF!</v>
      </c>
      <c r="K656" s="38" t="e">
        <f ca="1">SUMIFS(#REF!,#REF!,A656,#REF!,$K$2)</f>
        <v>#REF!</v>
      </c>
      <c r="L656" s="38" t="e">
        <f ca="1">SUMIFS(#REF!,#REF!,A656,#REF!,$L$2)</f>
        <v>#REF!</v>
      </c>
      <c r="M656" s="38" t="e">
        <f ca="1">SUMIFS(#REF!,#REF!,A656,#REF!,$M$2)</f>
        <v>#REF!</v>
      </c>
      <c r="N656" s="38" t="e">
        <f ca="1">SUMIFS(#REF!,#REF!,A656,#REF!,$N$2)</f>
        <v>#REF!</v>
      </c>
      <c r="O656" s="38" t="e">
        <f ca="1">SUMIFS(#REF!,#REF!,A656,#REF!,$O$2)</f>
        <v>#REF!</v>
      </c>
      <c r="P656" s="38" t="e">
        <f ca="1">SUMIFS(#REF!,#REF!,A656,#REF!,$P$2)</f>
        <v>#REF!</v>
      </c>
      <c r="Q656" s="38" t="e">
        <f ca="1">SUMIFS(#REF!,#REF!,A656,#REF!,$Q$2)</f>
        <v>#REF!</v>
      </c>
      <c r="R656" s="38" t="e">
        <f ca="1">SUMIFS(#REF!,#REF!,A656,#REF!,$R$2)</f>
        <v>#REF!</v>
      </c>
      <c r="S656" s="38" t="e">
        <f ca="1">SUMIFS(#REF!,#REF!,A656,#REF!,$S$2)</f>
        <v>#REF!</v>
      </c>
      <c r="T656" s="45"/>
      <c r="U656" s="44"/>
      <c r="V656" s="46"/>
      <c r="W656" s="38" t="e">
        <f ca="1">SUMIFS(#REF!,#REF!,A656,#REF!,$W$2,#REF!,$AK$1)</f>
        <v>#REF!</v>
      </c>
      <c r="X656" s="38" t="e">
        <f ca="1">SUMIFS(#REF!,#REF!,A656,#REF!,$X$2,#REF!,$AK$1)</f>
        <v>#REF!</v>
      </c>
      <c r="Y656" s="38" t="e">
        <f ca="1">SUMIFS(#REF!,#REF!,A656,#REF!,$Y$2,#REF!,$AK$1)</f>
        <v>#REF!</v>
      </c>
      <c r="Z656" s="38" t="e">
        <f ca="1">SUMIFS(#REF!,#REF!,A656,#REF!,$Z$2,#REF!,$AK$1)</f>
        <v>#REF!</v>
      </c>
      <c r="AA656" s="38" t="e">
        <f ca="1">SUMIFS(#REF!,#REF!,A656,#REF!,$AA$2,#REF!,$AK$1)</f>
        <v>#REF!</v>
      </c>
      <c r="AB656" s="38" t="e">
        <f ca="1">SUMIFS(#REF!,#REF!,A656,#REF!,$AB$2,#REF!,$AK$1)</f>
        <v>#REF!</v>
      </c>
      <c r="AC656" s="48"/>
      <c r="AD656" s="92">
        <f>SUMIFS('Inventory Matrix'!$E:$E,'Inventory Matrix'!$G:$G,$AD$2,'Inventory Matrix'!$B:$B,$AK$1,'Inventory Matrix'!$C:$C,A656)</f>
        <v>0</v>
      </c>
      <c r="AE656" s="39">
        <f>SUMIFS('Inventory Matrix'!$E:$E,'Inventory Matrix'!$G:$G,$AE$2,'Inventory Matrix'!$B:$B,$AK$1,'Inventory Matrix'!$C:$C,A656)</f>
        <v>0</v>
      </c>
      <c r="AF656" s="39">
        <f>SUMIFS('Inventory Matrix'!$E:$E,'Inventory Matrix'!$G:$G,$AF$2,'Inventory Matrix'!$B:$B,$AK$1,'Inventory Matrix'!$C:$C,A656)</f>
        <v>0</v>
      </c>
      <c r="AG656" s="93">
        <f>SUMIFS('Inventory Matrix'!$E:$E,'Inventory Matrix'!$G:$G,$AG$2,'Inventory Matrix'!$B:$B,$AK$1,'Inventory Matrix'!$C:$C,A656)</f>
        <v>0</v>
      </c>
      <c r="AH656" s="170" t="str">
        <f t="shared" ca="1" si="68"/>
        <v>-</v>
      </c>
      <c r="AI656" s="171" t="str">
        <f t="shared" ca="1" si="69"/>
        <v>-</v>
      </c>
      <c r="AJ656" s="174">
        <f t="shared" ca="1" si="78"/>
        <v>0</v>
      </c>
      <c r="AK656" s="172">
        <f>SUMIFS(Stock!$D:$D,Stock!$A:$A,$AK$1,Stock!$C:$C,A656)</f>
        <v>0</v>
      </c>
      <c r="AL656" s="55"/>
      <c r="AM656" s="38" t="e">
        <f ca="1">SUMIFS(#REF!,#REF!,A656,#REF!,$AM$2,#REF!,$AZ$1)</f>
        <v>#REF!</v>
      </c>
      <c r="AN656" s="38" t="e">
        <f ca="1">SUMIFS(#REF!,#REF!,A656,#REF!,$AN$2,#REF!,$AZ$1)</f>
        <v>#REF!</v>
      </c>
      <c r="AO656" s="38" t="e">
        <f ca="1">SUMIFS(#REF!,#REF!,A656,#REF!,$AO$2,#REF!,$AZ$1)</f>
        <v>#REF!</v>
      </c>
      <c r="AP656" s="38" t="e">
        <f ca="1">SUMIFS(#REF!,#REF!,A656,#REF!,$AP$2,#REF!,$AZ$1)</f>
        <v>#REF!</v>
      </c>
      <c r="AQ656" s="38" t="e">
        <f ca="1">SUMIFS(#REF!,#REF!,A656,#REF!,$AQ$2,#REF!,$AZ$1)</f>
        <v>#REF!</v>
      </c>
      <c r="AR656" s="38" t="e">
        <f ca="1">SUMIFS(#REF!,#REF!,A656,#REF!,$AR$2,#REF!,$AZ$1)</f>
        <v>#REF!</v>
      </c>
      <c r="AS656" s="81"/>
      <c r="AT656" s="49">
        <f>SUMIFS('Inventory Matrix'!$E:$E,'Inventory Matrix'!$G:$G,$AT$2,'Inventory Matrix'!$B:$B,$AZ$1,'Inventory Matrix'!$C:$C,A656)</f>
        <v>0</v>
      </c>
      <c r="AU656" s="49">
        <f>SUMIFS('Inventory Matrix'!$E:$E,'Inventory Matrix'!$G:$G,$AU$2,'Inventory Matrix'!$B:$B,$AZ$1,'Inventory Matrix'!$C:$C,A656)</f>
        <v>0</v>
      </c>
      <c r="AV656" s="49">
        <f>SUMIFS('Inventory Matrix'!$E:$E,'Inventory Matrix'!$G:$G,$AV$2,'Inventory Matrix'!$B:$B,$AZ$1,'Inventory Matrix'!$C:$C,A656)</f>
        <v>0</v>
      </c>
      <c r="AW656" s="57">
        <f>SUMIFS('Inventory Matrix'!$E:$E,'Inventory Matrix'!$G:$G,$AW$2,'Inventory Matrix'!$B:$B,$AZ$1,'Inventory Matrix'!$C:$C,A656)</f>
        <v>0</v>
      </c>
      <c r="AX656" s="96" t="str">
        <f t="shared" ca="1" si="70"/>
        <v>-</v>
      </c>
      <c r="AY656" s="63">
        <f t="shared" ca="1" si="71"/>
        <v>0</v>
      </c>
      <c r="AZ656" s="97">
        <f>SUMIFS(Stock!$D:$D,Stock!$A:$A,$AZ$1,Stock!$C:$C,A656)</f>
        <v>0</v>
      </c>
      <c r="BA656" s="55"/>
      <c r="BB656" s="38" t="e">
        <f ca="1">SUMIFS(#REF!,#REF!,A656,#REF!,$BB$2,#REF!,$BO$1)</f>
        <v>#REF!</v>
      </c>
      <c r="BC656" s="38" t="e">
        <f ca="1">SUMIFS(#REF!,#REF!,A656,#REF!,$BC$2,#REF!,$BO$1)</f>
        <v>#REF!</v>
      </c>
      <c r="BD656" s="38" t="e">
        <f ca="1">SUMIFS(#REF!,#REF!,A656,#REF!,$BD$2,#REF!,$BO$1)</f>
        <v>#REF!</v>
      </c>
      <c r="BE656" s="38" t="e">
        <f ca="1">SUMIFS(#REF!,#REF!,A656,#REF!,$BE$2,#REF!,$BO$1)</f>
        <v>#REF!</v>
      </c>
      <c r="BF656" s="38" t="e">
        <f ca="1">SUMIFS(#REF!,#REF!,A656,#REF!,$BF$2,#REF!,$BO$1)</f>
        <v>#REF!</v>
      </c>
      <c r="BG656" s="38" t="e">
        <f ca="1">SUMIFS(#REF!,#REF!,A656,#REF!,$BG$2,#REF!,$BO$1)</f>
        <v>#REF!</v>
      </c>
      <c r="BH656" s="60"/>
      <c r="BI656" s="49">
        <f>SUMIFS('Inventory Matrix'!$E:$E,'Inventory Matrix'!$G:$G,$BI$2,'Inventory Matrix'!$B:$B,$BO$1,'Inventory Matrix'!$C:$C,A656)</f>
        <v>0</v>
      </c>
      <c r="BJ656" s="49">
        <f>SUMIFS('Inventory Matrix'!$E:$E,'Inventory Matrix'!$G:$G,$BJ$2,'Inventory Matrix'!$B:$B,$BO$1,'Inventory Matrix'!$C:$C,A656)</f>
        <v>0</v>
      </c>
      <c r="BK656" s="49">
        <f>SUMIFS('Inventory Matrix'!$E:$E,'Inventory Matrix'!$G:$G,$BK$2,'Inventory Matrix'!$B:$B,$BO$1,'Inventory Matrix'!$C:$C,A656)</f>
        <v>0</v>
      </c>
      <c r="BL656" s="57">
        <f>SUMIFS('Inventory Matrix'!$E:$E,'Inventory Matrix'!$G:$G,$BL$2,'Inventory Matrix'!$B:$B,$BO$1,'Inventory Matrix'!$C:$C,A656)</f>
        <v>0</v>
      </c>
      <c r="BM656" s="96" t="str">
        <f t="shared" ca="1" si="72"/>
        <v>-</v>
      </c>
      <c r="BN656" s="62">
        <f t="shared" ca="1" si="73"/>
        <v>0</v>
      </c>
      <c r="BO656" s="97">
        <f>SUMIFS(Stock!$D:$D,Stock!$A:$A,$BO$1,Stock!$C:$C,A656)</f>
        <v>0</v>
      </c>
      <c r="BP656" s="55"/>
      <c r="BQ656" s="38" t="e">
        <f ca="1">SUMIFS(#REF!,#REF!,A656,#REF!,$BQ$2,#REF!,$CD$1)</f>
        <v>#REF!</v>
      </c>
      <c r="BR656" s="38" t="e">
        <f ca="1">SUMIFS(#REF!,#REF!,A656,#REF!,$BR$2,#REF!,$CD$1)</f>
        <v>#REF!</v>
      </c>
      <c r="BS656" s="38" t="e">
        <f ca="1">SUMIFS(#REF!,#REF!,A656,#REF!,$BS$2,#REF!,$CD$1)</f>
        <v>#REF!</v>
      </c>
      <c r="BT656" s="38" t="e">
        <f ca="1">SUMIFS(#REF!,#REF!,A656,#REF!,$BT$2,#REF!,$CD$1)</f>
        <v>#REF!</v>
      </c>
      <c r="BU656" s="38" t="e">
        <f ca="1">SUMIFS(#REF!,#REF!,A656,#REF!,$BU$2,#REF!,$CD$1)</f>
        <v>#REF!</v>
      </c>
      <c r="BV656" s="38" t="e">
        <f ca="1">SUMIFS(#REF!,#REF!,A656,#REF!,$BV$2,#REF!,$CD$1)</f>
        <v>#REF!</v>
      </c>
      <c r="BW656" s="60"/>
      <c r="BX656" s="49">
        <f>SUMIFS('Inventory Matrix'!$E:$E,'Inventory Matrix'!$G:$G,$BX$2,'Inventory Matrix'!$B:$B,$CD$1,'Inventory Matrix'!$C:$C,A656)</f>
        <v>0</v>
      </c>
      <c r="BY656" s="49">
        <f>SUMIFS('Inventory Matrix'!$E:$E,'Inventory Matrix'!$G:$G,$BY$2,'Inventory Matrix'!$B:$B,$CD$1,'Inventory Matrix'!$C:$C,A656)</f>
        <v>0</v>
      </c>
      <c r="BZ656" s="49">
        <f>SUMIFS('Inventory Matrix'!$E:$E,'Inventory Matrix'!$G:$G,$BZ$2,'Inventory Matrix'!$B:$B,$CD$1,'Inventory Matrix'!$C:$C,A656)</f>
        <v>0</v>
      </c>
      <c r="CA656" s="57">
        <f>SUMIFS('Inventory Matrix'!$E:$E,'Inventory Matrix'!$G:$G,$CA$2,'Inventory Matrix'!$B:$B,$CD$1,'Inventory Matrix'!$C:$C,A656)</f>
        <v>0</v>
      </c>
      <c r="CB656" s="96" t="str">
        <f t="shared" ca="1" si="74"/>
        <v>-</v>
      </c>
      <c r="CC656" s="63">
        <f t="shared" ca="1" si="75"/>
        <v>0</v>
      </c>
      <c r="CD656" s="97">
        <f>SUMIFS(Stock!$D:$D,Stock!$A:$A,$CD$1,Stock!$C:$C,A656)</f>
        <v>0</v>
      </c>
      <c r="CE656" s="55"/>
      <c r="CF656" s="38" t="e">
        <f ca="1">SUMIFS(#REF!,#REF!,A656,#REF!,$CF$2,#REF!,$CS$1)</f>
        <v>#REF!</v>
      </c>
      <c r="CG656" s="38" t="e">
        <f ca="1">SUMIFS(#REF!,#REF!,A656,#REF!,$CG$2,#REF!,$CS$1)</f>
        <v>#REF!</v>
      </c>
      <c r="CH656" s="38" t="e">
        <f ca="1">SUMIFS(#REF!,#REF!,A656,#REF!,$CH$2,#REF!,$CS$1)</f>
        <v>#REF!</v>
      </c>
      <c r="CI656" s="38" t="e">
        <f ca="1">SUMIFS(#REF!,#REF!,A656,#REF!,$CI$2,#REF!,$CS$1)</f>
        <v>#REF!</v>
      </c>
      <c r="CJ656" s="38" t="e">
        <f ca="1">SUMIFS(#REF!,#REF!,A656,#REF!,$CJ$2,#REF!,$CS$1)</f>
        <v>#REF!</v>
      </c>
      <c r="CK656" s="38" t="e">
        <f ca="1">SUMIFS(#REF!,#REF!,A656,#REF!,$CK$2,#REF!,$CS$1)</f>
        <v>#REF!</v>
      </c>
      <c r="CL656" s="60"/>
      <c r="CM656" s="49">
        <f>SUMIFS('Inventory Matrix'!$E:$E,'Inventory Matrix'!$G:$G,$CM$2,'Inventory Matrix'!$B:$B,$CD$1,'Inventory Matrix'!$C:$C,A656)</f>
        <v>0</v>
      </c>
      <c r="CN656" s="49">
        <f>SUMIFS('Inventory Matrix'!$E:$E,'Inventory Matrix'!$G:$G,$CN$2,'Inventory Matrix'!$B:$B,$CD$1,'Inventory Matrix'!$C:$C,A656)</f>
        <v>0</v>
      </c>
      <c r="CO656" s="49">
        <f>SUMIFS('Inventory Matrix'!$E:$E,'Inventory Matrix'!$G:$G,$CO$2,'Inventory Matrix'!$B:$B,$CD$1,'Inventory Matrix'!$C:$C,A656)</f>
        <v>0</v>
      </c>
      <c r="CP656" s="57">
        <f>SUMIFS('Inventory Matrix'!$E:$E,'Inventory Matrix'!$G:$G,$CP$2,'Inventory Matrix'!$B:$B,$CD$1,'Inventory Matrix'!$C:$C,A656)</f>
        <v>0</v>
      </c>
      <c r="CQ656" s="96" t="str">
        <f t="shared" ca="1" si="76"/>
        <v>-</v>
      </c>
      <c r="CR656" s="63">
        <f t="shared" ca="1" si="77"/>
        <v>0</v>
      </c>
      <c r="CS656" s="97">
        <f>SUMIFS(Stock!$D:$D,Stock!$A:$A,$CS$1,Stock!$C:$C,A656)</f>
        <v>0</v>
      </c>
      <c r="CT656" s="64"/>
      <c r="CU656" s="65">
        <f>SUMIFS(Stock!$D:$D,Stock!$A:$A,$CU$1,Stock!$C:$C,A656)</f>
        <v>0</v>
      </c>
      <c r="CV656" s="64"/>
      <c r="CW656" s="38" t="e">
        <f ca="1">SUMIFS(#REF!,#REF!,A656,#REF!,$CW$2,#REF!,$DC$1)</f>
        <v>#REF!</v>
      </c>
      <c r="CX656" s="38" t="e">
        <f ca="1">SUMIFS(#REF!,#REF!,A656,#REF!,$CX$2,#REF!,$DC$1)</f>
        <v>#REF!</v>
      </c>
      <c r="CY656" s="38" t="e">
        <f ca="1">SUMIFS(#REF!,#REF!,A656,#REF!,$CY$2,#REF!,$DC$1)</f>
        <v>#REF!</v>
      </c>
      <c r="CZ656" s="38" t="e">
        <f ca="1">SUMIFS(#REF!,#REF!,A656,#REF!,$CZ$2,#REF!,$DC$1)</f>
        <v>#REF!</v>
      </c>
      <c r="DA656" s="38" t="e">
        <f ca="1">SUMIFS(#REF!,#REF!,A656,#REF!,$DA$2,#REF!,$DC$1)</f>
        <v>#REF!</v>
      </c>
      <c r="DB656" s="38" t="e">
        <f ca="1">SUMIFS(#REF!,#REF!,A656,#REF!,$DB$2,#REF!,$DC$1)</f>
        <v>#REF!</v>
      </c>
      <c r="DC656" s="65">
        <f>SUMIFS(Stock!$D:$D,Stock!$A:$A,$DC$1,Stock!$C:$C,A656)</f>
        <v>0</v>
      </c>
      <c r="DD656" s="65">
        <f>SUMIFS(Stock!$D:$D,Stock!$A:$A,$DD$1,Stock!$C:$C,A656)</f>
        <v>0</v>
      </c>
      <c r="DE656" s="65">
        <f>SUMIFS(Stock!$D:$D,Stock!$A:$A,$DE$1,Stock!$C:$C,A656)</f>
        <v>0</v>
      </c>
      <c r="DF656" s="66"/>
      <c r="DG656" s="66"/>
      <c r="DH656" s="67">
        <f>SUMIFS('Inventory Matrix'!$E:$E,'Inventory Matrix'!$B:$B,$DH$2,'Inventory Matrix'!$G:$G,$DM$2,'Inventory Matrix'!$C:$C,A656)</f>
        <v>0</v>
      </c>
      <c r="DI656" s="67">
        <f>SUMIFS('Inventory Matrix'!$E:$E,'Inventory Matrix'!$B:$B,$DI$2,'Inventory Matrix'!$G:$G,$DM$2,'Inventory Matrix'!$C:$C,A656)</f>
        <v>0</v>
      </c>
      <c r="DJ656" s="67">
        <f>SUMIFS('Inventory Matrix'!$E:$E,'Inventory Matrix'!$B:$B,$DJ$2,'Inventory Matrix'!$G:$G,$DM$2,'Inventory Matrix'!$C:$C,A656)</f>
        <v>0</v>
      </c>
      <c r="DK656" s="67">
        <f>SUMIFS('Inventory Matrix'!$E:$E,'Inventory Matrix'!$B:$B,$DK$2,'Inventory Matrix'!$G:$G,$DM$2,'Inventory Matrix'!$C:$C,A656)</f>
        <v>0</v>
      </c>
      <c r="DL656" s="67">
        <f>SUMIFS('Inventory Matrix'!$E:$E,'Inventory Matrix'!$B:$B,$DL$2,'Inventory Matrix'!$G:$G,$DM$2,'Inventory Matrix'!$C:$C,A656)</f>
        <v>0</v>
      </c>
      <c r="DM656" s="98">
        <f>SUMIFS('Inventory Matrix'!$E:$E,'Inventory Matrix'!$G:$G,$DM$2,'Inventory Matrix'!$C:$C,A656)</f>
        <v>0</v>
      </c>
      <c r="DN656" s="48"/>
      <c r="DO656" s="67">
        <f>SUMIFS('Inventory Matrix'!$E:$E,'Inventory Matrix'!$B:$B,$DO$2,'Inventory Matrix'!$G:$G,$DT$2,'Inventory Matrix'!$C:$C,A656)</f>
        <v>0</v>
      </c>
      <c r="DP656" s="67">
        <f>SUMIFS('Inventory Matrix'!$E:$E,'Inventory Matrix'!$B:$B,$DP$2,'Inventory Matrix'!$G:$G,$DT$2,'Inventory Matrix'!$C:$C,A656)</f>
        <v>0</v>
      </c>
      <c r="DQ656" s="67">
        <f>SUMIFS('Inventory Matrix'!$E:$E,'Inventory Matrix'!$B:$B,$DQ$2,'Inventory Matrix'!$G:$G,$DT$2,'Inventory Matrix'!$C:$C,A656)</f>
        <v>0</v>
      </c>
      <c r="DR656" s="67">
        <f>SUMIFS('Inventory Matrix'!$E:$E,'Inventory Matrix'!$B:$B,$DR$2,'Inventory Matrix'!$G:$G,$DT$2,'Inventory Matrix'!$C:$C,A656)</f>
        <v>0</v>
      </c>
      <c r="DS656" s="67">
        <f>SUMIFS('Inventory Matrix'!$E:$E,'Inventory Matrix'!$B:$B,$DS$2,'Inventory Matrix'!$G:$G,$DT$2,'Inventory Matrix'!$C:$C,A656)</f>
        <v>0</v>
      </c>
      <c r="DT656" s="98">
        <f>SUMIFS('Inventory Matrix'!$E:$E,'Inventory Matrix'!$G:$G,$DT$2,'Inventory Matrix'!$C:$C,A656)</f>
        <v>0</v>
      </c>
      <c r="DU656" s="44"/>
      <c r="DV656" s="67">
        <f>SUMIFS('Inventory Matrix'!$E:$E,'Inventory Matrix'!$B:$B,$DV$2,'Inventory Matrix'!$G:$G,$EA$2,'Inventory Matrix'!$C:$C,A656)</f>
        <v>0</v>
      </c>
      <c r="DW656" s="67">
        <f>SUMIFS('Inventory Matrix'!$E:$E,'Inventory Matrix'!$B:$B,$DW$2,'Inventory Matrix'!$G:$G,$EA$2,'Inventory Matrix'!$C:$C,A656)</f>
        <v>0</v>
      </c>
      <c r="DX656" s="67">
        <f>SUMIFS('Inventory Matrix'!$E:$E,'Inventory Matrix'!$B:$B,$DX$2,'Inventory Matrix'!$G:$G,$EA$2,'Inventory Matrix'!$C:$C,A656)</f>
        <v>0</v>
      </c>
      <c r="DY656" s="67">
        <f>SUMIFS('Inventory Matrix'!$E:$E,'Inventory Matrix'!$B:$B,$DY$2,'Inventory Matrix'!$G:$G,$EA$2,'Inventory Matrix'!$C:$C,A656)</f>
        <v>0</v>
      </c>
      <c r="DZ656" s="67">
        <f>SUMIFS('Inventory Matrix'!$E:$E,'Inventory Matrix'!$B:$B,$DZ$2,'Inventory Matrix'!$G:$G,$EA$2,'Inventory Matrix'!$C:$C,A656)</f>
        <v>0</v>
      </c>
      <c r="EA656" s="98">
        <f>SUMIFS('Inventory Matrix'!$E:$E,'Inventory Matrix'!$G:$G,$EA$2,'Inventory Matrix'!$C:$C,A656)</f>
        <v>0</v>
      </c>
      <c r="EB656" s="44"/>
      <c r="EC656" s="67">
        <f>SUMIFS('Inventory Matrix'!$E:$E,'Inventory Matrix'!$B:$B,$EC$2,'Inventory Matrix'!$G:$G,$EH$2,'Inventory Matrix'!$C:$C,A656)</f>
        <v>0</v>
      </c>
      <c r="ED656" s="67">
        <f>SUMIFS('Inventory Matrix'!$E:$E,'Inventory Matrix'!$B:$B,$ED$2,'Inventory Matrix'!$G:$G,$EH$2,'Inventory Matrix'!$C:$C,A656)</f>
        <v>0</v>
      </c>
      <c r="EE656" s="67">
        <f>SUMIFS('Inventory Matrix'!$E:$E,'Inventory Matrix'!$B:$B,$EE$2,'Inventory Matrix'!$G:$G,$EH$2,'Inventory Matrix'!$C:$C,A656)</f>
        <v>0</v>
      </c>
      <c r="EF656" s="67">
        <f>SUMIFS('Inventory Matrix'!$E:$E,'Inventory Matrix'!$B:$B,$EF$2,'Inventory Matrix'!$G:$G,$EH$2,'Inventory Matrix'!$C:$C,A656)</f>
        <v>0</v>
      </c>
      <c r="EG656" s="67">
        <f>SUMIFS('Inventory Matrix'!$E:$E,'Inventory Matrix'!$B:$B,$EG$2,'Inventory Matrix'!$G:$G,$EH$2,'Inventory Matrix'!$C:$C,A656)</f>
        <v>0</v>
      </c>
      <c r="EH656" s="98">
        <f>SUMIFS('Inventory Matrix'!$E:$E,'Inventory Matrix'!$G:$G,$EH$2,'Inventory Matrix'!$C:$C,A656)</f>
        <v>0</v>
      </c>
      <c r="EI656" s="44"/>
    </row>
    <row r="657" spans="1:139" ht="13" x14ac:dyDescent="0.15">
      <c r="A657" s="69" t="str">
        <f t="shared" si="64"/>
        <v>MD564</v>
      </c>
      <c r="B657" s="70" t="s">
        <v>2194</v>
      </c>
      <c r="C657" s="71" t="s">
        <v>3185</v>
      </c>
      <c r="D657" s="71" t="s">
        <v>3186</v>
      </c>
      <c r="E657" s="72">
        <f t="shared" si="65"/>
        <v>0</v>
      </c>
      <c r="F657" s="72">
        <f>SUMIFS(Stock!$D:$D,Stock!$C:$C,A657)</f>
        <v>0</v>
      </c>
      <c r="G657" s="73" t="e">
        <f t="shared" ca="1" si="66"/>
        <v>#REF!</v>
      </c>
      <c r="H657" s="74">
        <f t="shared" ca="1" si="67"/>
        <v>0</v>
      </c>
      <c r="I657" s="44"/>
      <c r="J657" s="69" t="e">
        <f ca="1">SUMIFS(#REF!,#REF!,A657,#REF!,$J$2)</f>
        <v>#REF!</v>
      </c>
      <c r="K657" s="69" t="e">
        <f ca="1">SUMIFS(#REF!,#REF!,A657,#REF!,$K$2)</f>
        <v>#REF!</v>
      </c>
      <c r="L657" s="69" t="e">
        <f ca="1">SUMIFS(#REF!,#REF!,A657,#REF!,$L$2)</f>
        <v>#REF!</v>
      </c>
      <c r="M657" s="69" t="e">
        <f ca="1">SUMIFS(#REF!,#REF!,A657,#REF!,$M$2)</f>
        <v>#REF!</v>
      </c>
      <c r="N657" s="69" t="e">
        <f ca="1">SUMIFS(#REF!,#REF!,A657,#REF!,$N$2)</f>
        <v>#REF!</v>
      </c>
      <c r="O657" s="69" t="e">
        <f ca="1">SUMIFS(#REF!,#REF!,A657,#REF!,$O$2)</f>
        <v>#REF!</v>
      </c>
      <c r="P657" s="69" t="e">
        <f ca="1">SUMIFS(#REF!,#REF!,A657,#REF!,$P$2)</f>
        <v>#REF!</v>
      </c>
      <c r="Q657" s="69" t="e">
        <f ca="1">SUMIFS(#REF!,#REF!,A657,#REF!,$Q$2)</f>
        <v>#REF!</v>
      </c>
      <c r="R657" s="69" t="e">
        <f ca="1">SUMIFS(#REF!,#REF!,A657,#REF!,$R$2)</f>
        <v>#REF!</v>
      </c>
      <c r="S657" s="69" t="e">
        <f ca="1">SUMIFS(#REF!,#REF!,A657,#REF!,$S$2)</f>
        <v>#REF!</v>
      </c>
      <c r="T657" s="75"/>
      <c r="U657" s="44"/>
      <c r="V657" s="46"/>
      <c r="W657" s="69" t="e">
        <f ca="1">SUMIFS(#REF!,#REF!,A657,#REF!,$W$2,#REF!,$AK$1)</f>
        <v>#REF!</v>
      </c>
      <c r="X657" s="69" t="e">
        <f ca="1">SUMIFS(#REF!,#REF!,A657,#REF!,$X$2,#REF!,$AK$1)</f>
        <v>#REF!</v>
      </c>
      <c r="Y657" s="69" t="e">
        <f ca="1">SUMIFS(#REF!,#REF!,A657,#REF!,$Y$2,#REF!,$AK$1)</f>
        <v>#REF!</v>
      </c>
      <c r="Z657" s="69" t="e">
        <f ca="1">SUMIFS(#REF!,#REF!,A657,#REF!,$Z$2,#REF!,$AK$1)</f>
        <v>#REF!</v>
      </c>
      <c r="AA657" s="69" t="e">
        <f ca="1">SUMIFS(#REF!,#REF!,A657,#REF!,$AA$2,#REF!,$AK$1)</f>
        <v>#REF!</v>
      </c>
      <c r="AB657" s="69" t="e">
        <f ca="1">SUMIFS(#REF!,#REF!,A657,#REF!,$AB$2,#REF!,$AK$1)</f>
        <v>#REF!</v>
      </c>
      <c r="AC657" s="48"/>
      <c r="AD657" s="76">
        <f>SUMIFS('Inventory Matrix'!$E:$E,'Inventory Matrix'!$G:$G,$AD$2,'Inventory Matrix'!$B:$B,$AK$1,'Inventory Matrix'!$C:$C,A657)</f>
        <v>0</v>
      </c>
      <c r="AE657" s="70">
        <f>SUMIFS('Inventory Matrix'!$E:$E,'Inventory Matrix'!$G:$G,$AE$2,'Inventory Matrix'!$B:$B,$AK$1,'Inventory Matrix'!$C:$C,A657)</f>
        <v>0</v>
      </c>
      <c r="AF657" s="70">
        <f>SUMIFS('Inventory Matrix'!$E:$E,'Inventory Matrix'!$G:$G,$AF$2,'Inventory Matrix'!$B:$B,$AK$1,'Inventory Matrix'!$C:$C,A657)</f>
        <v>0</v>
      </c>
      <c r="AG657" s="77">
        <f>SUMIFS('Inventory Matrix'!$E:$E,'Inventory Matrix'!$G:$G,$AG$2,'Inventory Matrix'!$B:$B,$AK$1,'Inventory Matrix'!$C:$C,A657)</f>
        <v>0</v>
      </c>
      <c r="AH657" s="167" t="str">
        <f t="shared" ca="1" si="68"/>
        <v>-</v>
      </c>
      <c r="AI657" s="168" t="str">
        <f t="shared" ca="1" si="69"/>
        <v>-</v>
      </c>
      <c r="AJ657" s="173">
        <f t="shared" ca="1" si="78"/>
        <v>0</v>
      </c>
      <c r="AK657" s="169">
        <f>SUMIFS(Stock!$D:$D,Stock!$A:$A,$AK$1,Stock!$C:$C,A657)</f>
        <v>0</v>
      </c>
      <c r="AL657" s="55"/>
      <c r="AM657" s="69" t="e">
        <f ca="1">SUMIFS(#REF!,#REF!,A657,#REF!,$AM$2,#REF!,$AZ$1)</f>
        <v>#REF!</v>
      </c>
      <c r="AN657" s="69" t="e">
        <f ca="1">SUMIFS(#REF!,#REF!,A657,#REF!,$AN$2,#REF!,$AZ$1)</f>
        <v>#REF!</v>
      </c>
      <c r="AO657" s="69" t="e">
        <f ca="1">SUMIFS(#REF!,#REF!,A657,#REF!,$AO$2,#REF!,$AZ$1)</f>
        <v>#REF!</v>
      </c>
      <c r="AP657" s="69" t="e">
        <f ca="1">SUMIFS(#REF!,#REF!,A657,#REF!,$AP$2,#REF!,$AZ$1)</f>
        <v>#REF!</v>
      </c>
      <c r="AQ657" s="69" t="e">
        <f ca="1">SUMIFS(#REF!,#REF!,A657,#REF!,$AQ$2,#REF!,$AZ$1)</f>
        <v>#REF!</v>
      </c>
      <c r="AR657" s="69" t="e">
        <f ca="1">SUMIFS(#REF!,#REF!,A657,#REF!,$AR$2,#REF!,$AZ$1)</f>
        <v>#REF!</v>
      </c>
      <c r="AS657" s="81"/>
      <c r="AT657" s="82">
        <f>SUMIFS('Inventory Matrix'!$E:$E,'Inventory Matrix'!$G:$G,$AT$2,'Inventory Matrix'!$B:$B,$AZ$1,'Inventory Matrix'!$C:$C,A657)</f>
        <v>0</v>
      </c>
      <c r="AU657" s="82">
        <f>SUMIFS('Inventory Matrix'!$E:$E,'Inventory Matrix'!$G:$G,$AU$2,'Inventory Matrix'!$B:$B,$AZ$1,'Inventory Matrix'!$C:$C,A657)</f>
        <v>0</v>
      </c>
      <c r="AV657" s="82">
        <f>SUMIFS('Inventory Matrix'!$E:$E,'Inventory Matrix'!$G:$G,$AV$2,'Inventory Matrix'!$B:$B,$AZ$1,'Inventory Matrix'!$C:$C,A657)</f>
        <v>0</v>
      </c>
      <c r="AW657" s="83">
        <f>SUMIFS('Inventory Matrix'!$E:$E,'Inventory Matrix'!$G:$G,$AW$2,'Inventory Matrix'!$B:$B,$AZ$1,'Inventory Matrix'!$C:$C,A657)</f>
        <v>0</v>
      </c>
      <c r="AX657" s="85" t="str">
        <f t="shared" ca="1" si="70"/>
        <v>-</v>
      </c>
      <c r="AY657" s="88">
        <f t="shared" ca="1" si="71"/>
        <v>0</v>
      </c>
      <c r="AZ657" s="87">
        <f>SUMIFS(Stock!$D:$D,Stock!$A:$A,$AZ$1,Stock!$C:$C,A657)</f>
        <v>0</v>
      </c>
      <c r="BA657" s="55"/>
      <c r="BB657" s="69" t="e">
        <f ca="1">SUMIFS(#REF!,#REF!,A657,#REF!,$BB$2,#REF!,$BO$1)</f>
        <v>#REF!</v>
      </c>
      <c r="BC657" s="69" t="e">
        <f ca="1">SUMIFS(#REF!,#REF!,A657,#REF!,$BC$2,#REF!,$BO$1)</f>
        <v>#REF!</v>
      </c>
      <c r="BD657" s="69" t="e">
        <f ca="1">SUMIFS(#REF!,#REF!,A657,#REF!,$BD$2,#REF!,$BO$1)</f>
        <v>#REF!</v>
      </c>
      <c r="BE657" s="69" t="e">
        <f ca="1">SUMIFS(#REF!,#REF!,A657,#REF!,$BE$2,#REF!,$BO$1)</f>
        <v>#REF!</v>
      </c>
      <c r="BF657" s="69" t="e">
        <f ca="1">SUMIFS(#REF!,#REF!,A657,#REF!,$BF$2,#REF!,$BO$1)</f>
        <v>#REF!</v>
      </c>
      <c r="BG657" s="69" t="e">
        <f ca="1">SUMIFS(#REF!,#REF!,A657,#REF!,$BG$2,#REF!,$BO$1)</f>
        <v>#REF!</v>
      </c>
      <c r="BH657" s="60"/>
      <c r="BI657" s="82">
        <f>SUMIFS('Inventory Matrix'!$E:$E,'Inventory Matrix'!$G:$G,$BI$2,'Inventory Matrix'!$B:$B,$BO$1,'Inventory Matrix'!$C:$C,A657)</f>
        <v>0</v>
      </c>
      <c r="BJ657" s="82">
        <f>SUMIFS('Inventory Matrix'!$E:$E,'Inventory Matrix'!$G:$G,$BJ$2,'Inventory Matrix'!$B:$B,$BO$1,'Inventory Matrix'!$C:$C,A657)</f>
        <v>0</v>
      </c>
      <c r="BK657" s="82">
        <f>SUMIFS('Inventory Matrix'!$E:$E,'Inventory Matrix'!$G:$G,$BK$2,'Inventory Matrix'!$B:$B,$BO$1,'Inventory Matrix'!$C:$C,A657)</f>
        <v>0</v>
      </c>
      <c r="BL657" s="83">
        <f>SUMIFS('Inventory Matrix'!$E:$E,'Inventory Matrix'!$G:$G,$BL$2,'Inventory Matrix'!$B:$B,$BO$1,'Inventory Matrix'!$C:$C,A657)</f>
        <v>0</v>
      </c>
      <c r="BM657" s="85" t="str">
        <f t="shared" ca="1" si="72"/>
        <v>-</v>
      </c>
      <c r="BN657" s="86">
        <f t="shared" ca="1" si="73"/>
        <v>0</v>
      </c>
      <c r="BO657" s="87">
        <f>SUMIFS(Stock!$D:$D,Stock!$A:$A,$BO$1,Stock!$C:$C,A657)</f>
        <v>0</v>
      </c>
      <c r="BP657" s="55"/>
      <c r="BQ657" s="69" t="e">
        <f ca="1">SUMIFS(#REF!,#REF!,A657,#REF!,$BQ$2,#REF!,$CD$1)</f>
        <v>#REF!</v>
      </c>
      <c r="BR657" s="69" t="e">
        <f ca="1">SUMIFS(#REF!,#REF!,A657,#REF!,$BR$2,#REF!,$CD$1)</f>
        <v>#REF!</v>
      </c>
      <c r="BS657" s="69" t="e">
        <f ca="1">SUMIFS(#REF!,#REF!,A657,#REF!,$BS$2,#REF!,$CD$1)</f>
        <v>#REF!</v>
      </c>
      <c r="BT657" s="69" t="e">
        <f ca="1">SUMIFS(#REF!,#REF!,A657,#REF!,$BT$2,#REF!,$CD$1)</f>
        <v>#REF!</v>
      </c>
      <c r="BU657" s="69" t="e">
        <f ca="1">SUMIFS(#REF!,#REF!,A657,#REF!,$BU$2,#REF!,$CD$1)</f>
        <v>#REF!</v>
      </c>
      <c r="BV657" s="69" t="e">
        <f ca="1">SUMIFS(#REF!,#REF!,A657,#REF!,$BV$2,#REF!,$CD$1)</f>
        <v>#REF!</v>
      </c>
      <c r="BW657" s="60"/>
      <c r="BX657" s="82">
        <f>SUMIFS('Inventory Matrix'!$E:$E,'Inventory Matrix'!$G:$G,$BX$2,'Inventory Matrix'!$B:$B,$CD$1,'Inventory Matrix'!$C:$C,A657)</f>
        <v>0</v>
      </c>
      <c r="BY657" s="82">
        <f>SUMIFS('Inventory Matrix'!$E:$E,'Inventory Matrix'!$G:$G,$BY$2,'Inventory Matrix'!$B:$B,$CD$1,'Inventory Matrix'!$C:$C,A657)</f>
        <v>0</v>
      </c>
      <c r="BZ657" s="82">
        <f>SUMIFS('Inventory Matrix'!$E:$E,'Inventory Matrix'!$G:$G,$BZ$2,'Inventory Matrix'!$B:$B,$CD$1,'Inventory Matrix'!$C:$C,A657)</f>
        <v>0</v>
      </c>
      <c r="CA657" s="83">
        <f>SUMIFS('Inventory Matrix'!$E:$E,'Inventory Matrix'!$G:$G,$CA$2,'Inventory Matrix'!$B:$B,$CD$1,'Inventory Matrix'!$C:$C,A657)</f>
        <v>0</v>
      </c>
      <c r="CB657" s="85" t="str">
        <f t="shared" ca="1" si="74"/>
        <v>-</v>
      </c>
      <c r="CC657" s="88">
        <f t="shared" ca="1" si="75"/>
        <v>0</v>
      </c>
      <c r="CD657" s="87">
        <f>SUMIFS(Stock!$D:$D,Stock!$A:$A,$CD$1,Stock!$C:$C,A657)</f>
        <v>0</v>
      </c>
      <c r="CE657" s="55"/>
      <c r="CF657" s="69" t="e">
        <f ca="1">SUMIFS(#REF!,#REF!,A657,#REF!,$CF$2,#REF!,$CS$1)</f>
        <v>#REF!</v>
      </c>
      <c r="CG657" s="69" t="e">
        <f ca="1">SUMIFS(#REF!,#REF!,A657,#REF!,$CG$2,#REF!,$CS$1)</f>
        <v>#REF!</v>
      </c>
      <c r="CH657" s="69" t="e">
        <f ca="1">SUMIFS(#REF!,#REF!,A657,#REF!,$CH$2,#REF!,$CS$1)</f>
        <v>#REF!</v>
      </c>
      <c r="CI657" s="69" t="e">
        <f ca="1">SUMIFS(#REF!,#REF!,A657,#REF!,$CI$2,#REF!,$CS$1)</f>
        <v>#REF!</v>
      </c>
      <c r="CJ657" s="69" t="e">
        <f ca="1">SUMIFS(#REF!,#REF!,A657,#REF!,$CJ$2,#REF!,$CS$1)</f>
        <v>#REF!</v>
      </c>
      <c r="CK657" s="69" t="e">
        <f ca="1">SUMIFS(#REF!,#REF!,A657,#REF!,$CK$2,#REF!,$CS$1)</f>
        <v>#REF!</v>
      </c>
      <c r="CL657" s="60"/>
      <c r="CM657" s="82">
        <f>SUMIFS('Inventory Matrix'!$E:$E,'Inventory Matrix'!$G:$G,$CM$2,'Inventory Matrix'!$B:$B,$CD$1,'Inventory Matrix'!$C:$C,A657)</f>
        <v>0</v>
      </c>
      <c r="CN657" s="82">
        <f>SUMIFS('Inventory Matrix'!$E:$E,'Inventory Matrix'!$G:$G,$CN$2,'Inventory Matrix'!$B:$B,$CD$1,'Inventory Matrix'!$C:$C,A657)</f>
        <v>0</v>
      </c>
      <c r="CO657" s="82">
        <f>SUMIFS('Inventory Matrix'!$E:$E,'Inventory Matrix'!$G:$G,$CO$2,'Inventory Matrix'!$B:$B,$CD$1,'Inventory Matrix'!$C:$C,A657)</f>
        <v>0</v>
      </c>
      <c r="CP657" s="83">
        <f>SUMIFS('Inventory Matrix'!$E:$E,'Inventory Matrix'!$G:$G,$CP$2,'Inventory Matrix'!$B:$B,$CD$1,'Inventory Matrix'!$C:$C,A657)</f>
        <v>0</v>
      </c>
      <c r="CQ657" s="85" t="str">
        <f t="shared" ca="1" si="76"/>
        <v>-</v>
      </c>
      <c r="CR657" s="88">
        <f t="shared" ca="1" si="77"/>
        <v>0</v>
      </c>
      <c r="CS657" s="87">
        <f>SUMIFS(Stock!$D:$D,Stock!$A:$A,$CS$1,Stock!$C:$C,A657)</f>
        <v>0</v>
      </c>
      <c r="CT657" s="64"/>
      <c r="CU657" s="89">
        <f>SUMIFS(Stock!$D:$D,Stock!$A:$A,$CU$1,Stock!$C:$C,A657)</f>
        <v>0</v>
      </c>
      <c r="CV657" s="64"/>
      <c r="CW657" s="69" t="e">
        <f ca="1">SUMIFS(#REF!,#REF!,A657,#REF!,$CW$2,#REF!,$DC$1)</f>
        <v>#REF!</v>
      </c>
      <c r="CX657" s="69" t="e">
        <f ca="1">SUMIFS(#REF!,#REF!,A657,#REF!,$CX$2,#REF!,$DC$1)</f>
        <v>#REF!</v>
      </c>
      <c r="CY657" s="69" t="e">
        <f ca="1">SUMIFS(#REF!,#REF!,A657,#REF!,$CY$2,#REF!,$DC$1)</f>
        <v>#REF!</v>
      </c>
      <c r="CZ657" s="69" t="e">
        <f ca="1">SUMIFS(#REF!,#REF!,A657,#REF!,$CZ$2,#REF!,$DC$1)</f>
        <v>#REF!</v>
      </c>
      <c r="DA657" s="69" t="e">
        <f ca="1">SUMIFS(#REF!,#REF!,A657,#REF!,$DA$2,#REF!,$DC$1)</f>
        <v>#REF!</v>
      </c>
      <c r="DB657" s="69" t="e">
        <f ca="1">SUMIFS(#REF!,#REF!,A657,#REF!,$DB$2,#REF!,$DC$1)</f>
        <v>#REF!</v>
      </c>
      <c r="DC657" s="89">
        <f>SUMIFS(Stock!$D:$D,Stock!$A:$A,$DC$1,Stock!$C:$C,A657)</f>
        <v>0</v>
      </c>
      <c r="DD657" s="89">
        <f>SUMIFS(Stock!$D:$D,Stock!$A:$A,$DD$1,Stock!$C:$C,A657)</f>
        <v>0</v>
      </c>
      <c r="DE657" s="89">
        <f>SUMIFS(Stock!$D:$D,Stock!$A:$A,$DE$1,Stock!$C:$C,A657)</f>
        <v>0</v>
      </c>
      <c r="DF657" s="66"/>
      <c r="DG657" s="66"/>
      <c r="DH657" s="90">
        <f>SUMIFS('Inventory Matrix'!$E:$E,'Inventory Matrix'!$B:$B,$DH$2,'Inventory Matrix'!$G:$G,$DM$2,'Inventory Matrix'!$C:$C,A657)</f>
        <v>0</v>
      </c>
      <c r="DI657" s="90">
        <f>SUMIFS('Inventory Matrix'!$E:$E,'Inventory Matrix'!$B:$B,$DI$2,'Inventory Matrix'!$G:$G,$DM$2,'Inventory Matrix'!$C:$C,A657)</f>
        <v>0</v>
      </c>
      <c r="DJ657" s="90">
        <f>SUMIFS('Inventory Matrix'!$E:$E,'Inventory Matrix'!$B:$B,$DJ$2,'Inventory Matrix'!$G:$G,$DM$2,'Inventory Matrix'!$C:$C,A657)</f>
        <v>0</v>
      </c>
      <c r="DK657" s="90">
        <f>SUMIFS('Inventory Matrix'!$E:$E,'Inventory Matrix'!$B:$B,$DK$2,'Inventory Matrix'!$G:$G,$DM$2,'Inventory Matrix'!$C:$C,A657)</f>
        <v>0</v>
      </c>
      <c r="DL657" s="90">
        <f>SUMIFS('Inventory Matrix'!$E:$E,'Inventory Matrix'!$B:$B,$DL$2,'Inventory Matrix'!$G:$G,$DM$2,'Inventory Matrix'!$C:$C,A657)</f>
        <v>0</v>
      </c>
      <c r="DM657" s="91">
        <f>SUMIFS('Inventory Matrix'!$E:$E,'Inventory Matrix'!$G:$G,$DM$2,'Inventory Matrix'!$C:$C,A657)</f>
        <v>0</v>
      </c>
      <c r="DN657" s="48"/>
      <c r="DO657" s="90">
        <f>SUMIFS('Inventory Matrix'!$E:$E,'Inventory Matrix'!$B:$B,$DO$2,'Inventory Matrix'!$G:$G,$DT$2,'Inventory Matrix'!$C:$C,A657)</f>
        <v>0</v>
      </c>
      <c r="DP657" s="90">
        <f>SUMIFS('Inventory Matrix'!$E:$E,'Inventory Matrix'!$B:$B,$DP$2,'Inventory Matrix'!$G:$G,$DT$2,'Inventory Matrix'!$C:$C,A657)</f>
        <v>0</v>
      </c>
      <c r="DQ657" s="90">
        <f>SUMIFS('Inventory Matrix'!$E:$E,'Inventory Matrix'!$B:$B,$DQ$2,'Inventory Matrix'!$G:$G,$DT$2,'Inventory Matrix'!$C:$C,A657)</f>
        <v>0</v>
      </c>
      <c r="DR657" s="90">
        <f>SUMIFS('Inventory Matrix'!$E:$E,'Inventory Matrix'!$B:$B,$DR$2,'Inventory Matrix'!$G:$G,$DT$2,'Inventory Matrix'!$C:$C,A657)</f>
        <v>0</v>
      </c>
      <c r="DS657" s="90">
        <f>SUMIFS('Inventory Matrix'!$E:$E,'Inventory Matrix'!$B:$B,$DS$2,'Inventory Matrix'!$G:$G,$DT$2,'Inventory Matrix'!$C:$C,A657)</f>
        <v>0</v>
      </c>
      <c r="DT657" s="91">
        <f>SUMIFS('Inventory Matrix'!$E:$E,'Inventory Matrix'!$G:$G,$DT$2,'Inventory Matrix'!$C:$C,A657)</f>
        <v>0</v>
      </c>
      <c r="DU657" s="44"/>
      <c r="DV657" s="90">
        <f>SUMIFS('Inventory Matrix'!$E:$E,'Inventory Matrix'!$B:$B,$DV$2,'Inventory Matrix'!$G:$G,$EA$2,'Inventory Matrix'!$C:$C,A657)</f>
        <v>0</v>
      </c>
      <c r="DW657" s="90">
        <f>SUMIFS('Inventory Matrix'!$E:$E,'Inventory Matrix'!$B:$B,$DW$2,'Inventory Matrix'!$G:$G,$EA$2,'Inventory Matrix'!$C:$C,A657)</f>
        <v>0</v>
      </c>
      <c r="DX657" s="90">
        <f>SUMIFS('Inventory Matrix'!$E:$E,'Inventory Matrix'!$B:$B,$DX$2,'Inventory Matrix'!$G:$G,$EA$2,'Inventory Matrix'!$C:$C,A657)</f>
        <v>0</v>
      </c>
      <c r="DY657" s="90">
        <f>SUMIFS('Inventory Matrix'!$E:$E,'Inventory Matrix'!$B:$B,$DY$2,'Inventory Matrix'!$G:$G,$EA$2,'Inventory Matrix'!$C:$C,A657)</f>
        <v>0</v>
      </c>
      <c r="DZ657" s="90">
        <f>SUMIFS('Inventory Matrix'!$E:$E,'Inventory Matrix'!$B:$B,$DZ$2,'Inventory Matrix'!$G:$G,$EA$2,'Inventory Matrix'!$C:$C,A657)</f>
        <v>0</v>
      </c>
      <c r="EA657" s="91">
        <f>SUMIFS('Inventory Matrix'!$E:$E,'Inventory Matrix'!$G:$G,$EA$2,'Inventory Matrix'!$C:$C,A657)</f>
        <v>0</v>
      </c>
      <c r="EB657" s="44"/>
      <c r="EC657" s="90">
        <f>SUMIFS('Inventory Matrix'!$E:$E,'Inventory Matrix'!$B:$B,$EC$2,'Inventory Matrix'!$G:$G,$EH$2,'Inventory Matrix'!$C:$C,A657)</f>
        <v>0</v>
      </c>
      <c r="ED657" s="90">
        <f>SUMIFS('Inventory Matrix'!$E:$E,'Inventory Matrix'!$B:$B,$ED$2,'Inventory Matrix'!$G:$G,$EH$2,'Inventory Matrix'!$C:$C,A657)</f>
        <v>0</v>
      </c>
      <c r="EE657" s="90">
        <f>SUMIFS('Inventory Matrix'!$E:$E,'Inventory Matrix'!$B:$B,$EE$2,'Inventory Matrix'!$G:$G,$EH$2,'Inventory Matrix'!$C:$C,A657)</f>
        <v>0</v>
      </c>
      <c r="EF657" s="90">
        <f>SUMIFS('Inventory Matrix'!$E:$E,'Inventory Matrix'!$B:$B,$EF$2,'Inventory Matrix'!$G:$G,$EH$2,'Inventory Matrix'!$C:$C,A657)</f>
        <v>0</v>
      </c>
      <c r="EG657" s="90">
        <f>SUMIFS('Inventory Matrix'!$E:$E,'Inventory Matrix'!$B:$B,$EG$2,'Inventory Matrix'!$G:$G,$EH$2,'Inventory Matrix'!$C:$C,A657)</f>
        <v>0</v>
      </c>
      <c r="EH657" s="91">
        <f>SUMIFS('Inventory Matrix'!$E:$E,'Inventory Matrix'!$G:$G,$EH$2,'Inventory Matrix'!$C:$C,A657)</f>
        <v>0</v>
      </c>
      <c r="EI657" s="44"/>
    </row>
    <row r="658" spans="1:139" ht="13" x14ac:dyDescent="0.15">
      <c r="A658" s="38" t="str">
        <f t="shared" si="64"/>
        <v>MW672</v>
      </c>
      <c r="B658" s="39" t="s">
        <v>2194</v>
      </c>
      <c r="C658" s="40" t="s">
        <v>3187</v>
      </c>
      <c r="D658" s="40" t="s">
        <v>3188</v>
      </c>
      <c r="E658" s="41">
        <f t="shared" si="65"/>
        <v>0</v>
      </c>
      <c r="F658" s="41">
        <f>SUMIFS(Stock!$D:$D,Stock!$C:$C,A658)</f>
        <v>0</v>
      </c>
      <c r="G658" s="42" t="e">
        <f t="shared" ca="1" si="66"/>
        <v>#REF!</v>
      </c>
      <c r="H658" s="43">
        <f t="shared" ca="1" si="67"/>
        <v>0</v>
      </c>
      <c r="I658" s="44"/>
      <c r="J658" s="38" t="e">
        <f ca="1">SUMIFS(#REF!,#REF!,A658,#REF!,$J$2)</f>
        <v>#REF!</v>
      </c>
      <c r="K658" s="38" t="e">
        <f ca="1">SUMIFS(#REF!,#REF!,A658,#REF!,$K$2)</f>
        <v>#REF!</v>
      </c>
      <c r="L658" s="38" t="e">
        <f ca="1">SUMIFS(#REF!,#REF!,A658,#REF!,$L$2)</f>
        <v>#REF!</v>
      </c>
      <c r="M658" s="38" t="e">
        <f ca="1">SUMIFS(#REF!,#REF!,A658,#REF!,$M$2)</f>
        <v>#REF!</v>
      </c>
      <c r="N658" s="38" t="e">
        <f ca="1">SUMIFS(#REF!,#REF!,A658,#REF!,$N$2)</f>
        <v>#REF!</v>
      </c>
      <c r="O658" s="38" t="e">
        <f ca="1">SUMIFS(#REF!,#REF!,A658,#REF!,$O$2)</f>
        <v>#REF!</v>
      </c>
      <c r="P658" s="38" t="e">
        <f ca="1">SUMIFS(#REF!,#REF!,A658,#REF!,$P$2)</f>
        <v>#REF!</v>
      </c>
      <c r="Q658" s="38" t="e">
        <f ca="1">SUMIFS(#REF!,#REF!,A658,#REF!,$Q$2)</f>
        <v>#REF!</v>
      </c>
      <c r="R658" s="38" t="e">
        <f ca="1">SUMIFS(#REF!,#REF!,A658,#REF!,$R$2)</f>
        <v>#REF!</v>
      </c>
      <c r="S658" s="38" t="e">
        <f ca="1">SUMIFS(#REF!,#REF!,A658,#REF!,$S$2)</f>
        <v>#REF!</v>
      </c>
      <c r="T658" s="45"/>
      <c r="U658" s="44"/>
      <c r="V658" s="46"/>
      <c r="W658" s="38" t="e">
        <f ca="1">SUMIFS(#REF!,#REF!,A658,#REF!,$W$2,#REF!,$AK$1)</f>
        <v>#REF!</v>
      </c>
      <c r="X658" s="38" t="e">
        <f ca="1">SUMIFS(#REF!,#REF!,A658,#REF!,$X$2,#REF!,$AK$1)</f>
        <v>#REF!</v>
      </c>
      <c r="Y658" s="38" t="e">
        <f ca="1">SUMIFS(#REF!,#REF!,A658,#REF!,$Y$2,#REF!,$AK$1)</f>
        <v>#REF!</v>
      </c>
      <c r="Z658" s="38" t="e">
        <f ca="1">SUMIFS(#REF!,#REF!,A658,#REF!,$Z$2,#REF!,$AK$1)</f>
        <v>#REF!</v>
      </c>
      <c r="AA658" s="38" t="e">
        <f ca="1">SUMIFS(#REF!,#REF!,A658,#REF!,$AA$2,#REF!,$AK$1)</f>
        <v>#REF!</v>
      </c>
      <c r="AB658" s="38" t="e">
        <f ca="1">SUMIFS(#REF!,#REF!,A658,#REF!,$AB$2,#REF!,$AK$1)</f>
        <v>#REF!</v>
      </c>
      <c r="AC658" s="48"/>
      <c r="AD658" s="92">
        <f>SUMIFS('Inventory Matrix'!$E:$E,'Inventory Matrix'!$G:$G,$AD$2,'Inventory Matrix'!$B:$B,$AK$1,'Inventory Matrix'!$C:$C,A658)</f>
        <v>0</v>
      </c>
      <c r="AE658" s="39">
        <f>SUMIFS('Inventory Matrix'!$E:$E,'Inventory Matrix'!$G:$G,$AE$2,'Inventory Matrix'!$B:$B,$AK$1,'Inventory Matrix'!$C:$C,A658)</f>
        <v>0</v>
      </c>
      <c r="AF658" s="39">
        <f>SUMIFS('Inventory Matrix'!$E:$E,'Inventory Matrix'!$G:$G,$AF$2,'Inventory Matrix'!$B:$B,$AK$1,'Inventory Matrix'!$C:$C,A658)</f>
        <v>0</v>
      </c>
      <c r="AG658" s="93">
        <f>SUMIFS('Inventory Matrix'!$E:$E,'Inventory Matrix'!$G:$G,$AG$2,'Inventory Matrix'!$B:$B,$AK$1,'Inventory Matrix'!$C:$C,A658)</f>
        <v>0</v>
      </c>
      <c r="AH658" s="170" t="str">
        <f t="shared" ca="1" si="68"/>
        <v>-</v>
      </c>
      <c r="AI658" s="171" t="str">
        <f t="shared" ca="1" si="69"/>
        <v>-</v>
      </c>
      <c r="AJ658" s="174">
        <f t="shared" ca="1" si="78"/>
        <v>0</v>
      </c>
      <c r="AK658" s="172">
        <f>SUMIFS(Stock!$D:$D,Stock!$A:$A,$AK$1,Stock!$C:$C,A658)</f>
        <v>0</v>
      </c>
      <c r="AL658" s="55"/>
      <c r="AM658" s="38" t="e">
        <f ca="1">SUMIFS(#REF!,#REF!,A658,#REF!,$AM$2,#REF!,$AZ$1)</f>
        <v>#REF!</v>
      </c>
      <c r="AN658" s="38" t="e">
        <f ca="1">SUMIFS(#REF!,#REF!,A658,#REF!,$AN$2,#REF!,$AZ$1)</f>
        <v>#REF!</v>
      </c>
      <c r="AO658" s="38" t="e">
        <f ca="1">SUMIFS(#REF!,#REF!,A658,#REF!,$AO$2,#REF!,$AZ$1)</f>
        <v>#REF!</v>
      </c>
      <c r="AP658" s="38" t="e">
        <f ca="1">SUMIFS(#REF!,#REF!,A658,#REF!,$AP$2,#REF!,$AZ$1)</f>
        <v>#REF!</v>
      </c>
      <c r="AQ658" s="38" t="e">
        <f ca="1">SUMIFS(#REF!,#REF!,A658,#REF!,$AQ$2,#REF!,$AZ$1)</f>
        <v>#REF!</v>
      </c>
      <c r="AR658" s="38" t="e">
        <f ca="1">SUMIFS(#REF!,#REF!,A658,#REF!,$AR$2,#REF!,$AZ$1)</f>
        <v>#REF!</v>
      </c>
      <c r="AS658" s="81"/>
      <c r="AT658" s="49">
        <f>SUMIFS('Inventory Matrix'!$E:$E,'Inventory Matrix'!$G:$G,$AT$2,'Inventory Matrix'!$B:$B,$AZ$1,'Inventory Matrix'!$C:$C,A658)</f>
        <v>0</v>
      </c>
      <c r="AU658" s="49">
        <f>SUMIFS('Inventory Matrix'!$E:$E,'Inventory Matrix'!$G:$G,$AU$2,'Inventory Matrix'!$B:$B,$AZ$1,'Inventory Matrix'!$C:$C,A658)</f>
        <v>0</v>
      </c>
      <c r="AV658" s="49">
        <f>SUMIFS('Inventory Matrix'!$E:$E,'Inventory Matrix'!$G:$G,$AV$2,'Inventory Matrix'!$B:$B,$AZ$1,'Inventory Matrix'!$C:$C,A658)</f>
        <v>0</v>
      </c>
      <c r="AW658" s="57">
        <f>SUMIFS('Inventory Matrix'!$E:$E,'Inventory Matrix'!$G:$G,$AW$2,'Inventory Matrix'!$B:$B,$AZ$1,'Inventory Matrix'!$C:$C,A658)</f>
        <v>0</v>
      </c>
      <c r="AX658" s="96" t="str">
        <f t="shared" ca="1" si="70"/>
        <v>-</v>
      </c>
      <c r="AY658" s="63">
        <f t="shared" ca="1" si="71"/>
        <v>0</v>
      </c>
      <c r="AZ658" s="97">
        <f>SUMIFS(Stock!$D:$D,Stock!$A:$A,$AZ$1,Stock!$C:$C,A658)</f>
        <v>0</v>
      </c>
      <c r="BA658" s="55"/>
      <c r="BB658" s="38" t="e">
        <f ca="1">SUMIFS(#REF!,#REF!,A658,#REF!,$BB$2,#REF!,$BO$1)</f>
        <v>#REF!</v>
      </c>
      <c r="BC658" s="38" t="e">
        <f ca="1">SUMIFS(#REF!,#REF!,A658,#REF!,$BC$2,#REF!,$BO$1)</f>
        <v>#REF!</v>
      </c>
      <c r="BD658" s="38" t="e">
        <f ca="1">SUMIFS(#REF!,#REF!,A658,#REF!,$BD$2,#REF!,$BO$1)</f>
        <v>#REF!</v>
      </c>
      <c r="BE658" s="38" t="e">
        <f ca="1">SUMIFS(#REF!,#REF!,A658,#REF!,$BE$2,#REF!,$BO$1)</f>
        <v>#REF!</v>
      </c>
      <c r="BF658" s="38" t="e">
        <f ca="1">SUMIFS(#REF!,#REF!,A658,#REF!,$BF$2,#REF!,$BO$1)</f>
        <v>#REF!</v>
      </c>
      <c r="BG658" s="38" t="e">
        <f ca="1">SUMIFS(#REF!,#REF!,A658,#REF!,$BG$2,#REF!,$BO$1)</f>
        <v>#REF!</v>
      </c>
      <c r="BH658" s="60"/>
      <c r="BI658" s="49">
        <f>SUMIFS('Inventory Matrix'!$E:$E,'Inventory Matrix'!$G:$G,$BI$2,'Inventory Matrix'!$B:$B,$BO$1,'Inventory Matrix'!$C:$C,A658)</f>
        <v>0</v>
      </c>
      <c r="BJ658" s="49">
        <f>SUMIFS('Inventory Matrix'!$E:$E,'Inventory Matrix'!$G:$G,$BJ$2,'Inventory Matrix'!$B:$B,$BO$1,'Inventory Matrix'!$C:$C,A658)</f>
        <v>0</v>
      </c>
      <c r="BK658" s="49">
        <f>SUMIFS('Inventory Matrix'!$E:$E,'Inventory Matrix'!$G:$G,$BK$2,'Inventory Matrix'!$B:$B,$BO$1,'Inventory Matrix'!$C:$C,A658)</f>
        <v>0</v>
      </c>
      <c r="BL658" s="57">
        <f>SUMIFS('Inventory Matrix'!$E:$E,'Inventory Matrix'!$G:$G,$BL$2,'Inventory Matrix'!$B:$B,$BO$1,'Inventory Matrix'!$C:$C,A658)</f>
        <v>0</v>
      </c>
      <c r="BM658" s="96" t="str">
        <f t="shared" ca="1" si="72"/>
        <v>-</v>
      </c>
      <c r="BN658" s="62">
        <f t="shared" ca="1" si="73"/>
        <v>0</v>
      </c>
      <c r="BO658" s="97">
        <f>SUMIFS(Stock!$D:$D,Stock!$A:$A,$BO$1,Stock!$C:$C,A658)</f>
        <v>0</v>
      </c>
      <c r="BP658" s="55"/>
      <c r="BQ658" s="38" t="e">
        <f ca="1">SUMIFS(#REF!,#REF!,A658,#REF!,$BQ$2,#REF!,$CD$1)</f>
        <v>#REF!</v>
      </c>
      <c r="BR658" s="38" t="e">
        <f ca="1">SUMIFS(#REF!,#REF!,A658,#REF!,$BR$2,#REF!,$CD$1)</f>
        <v>#REF!</v>
      </c>
      <c r="BS658" s="38" t="e">
        <f ca="1">SUMIFS(#REF!,#REF!,A658,#REF!,$BS$2,#REF!,$CD$1)</f>
        <v>#REF!</v>
      </c>
      <c r="BT658" s="38" t="e">
        <f ca="1">SUMIFS(#REF!,#REF!,A658,#REF!,$BT$2,#REF!,$CD$1)</f>
        <v>#REF!</v>
      </c>
      <c r="BU658" s="38" t="e">
        <f ca="1">SUMIFS(#REF!,#REF!,A658,#REF!,$BU$2,#REF!,$CD$1)</f>
        <v>#REF!</v>
      </c>
      <c r="BV658" s="38" t="e">
        <f ca="1">SUMIFS(#REF!,#REF!,A658,#REF!,$BV$2,#REF!,$CD$1)</f>
        <v>#REF!</v>
      </c>
      <c r="BW658" s="60"/>
      <c r="BX658" s="49">
        <f>SUMIFS('Inventory Matrix'!$E:$E,'Inventory Matrix'!$G:$G,$BX$2,'Inventory Matrix'!$B:$B,$CD$1,'Inventory Matrix'!$C:$C,A658)</f>
        <v>0</v>
      </c>
      <c r="BY658" s="49">
        <f>SUMIFS('Inventory Matrix'!$E:$E,'Inventory Matrix'!$G:$G,$BY$2,'Inventory Matrix'!$B:$B,$CD$1,'Inventory Matrix'!$C:$C,A658)</f>
        <v>0</v>
      </c>
      <c r="BZ658" s="49">
        <f>SUMIFS('Inventory Matrix'!$E:$E,'Inventory Matrix'!$G:$G,$BZ$2,'Inventory Matrix'!$B:$B,$CD$1,'Inventory Matrix'!$C:$C,A658)</f>
        <v>0</v>
      </c>
      <c r="CA658" s="57">
        <f>SUMIFS('Inventory Matrix'!$E:$E,'Inventory Matrix'!$G:$G,$CA$2,'Inventory Matrix'!$B:$B,$CD$1,'Inventory Matrix'!$C:$C,A658)</f>
        <v>0</v>
      </c>
      <c r="CB658" s="96" t="str">
        <f t="shared" ca="1" si="74"/>
        <v>-</v>
      </c>
      <c r="CC658" s="63">
        <f t="shared" ca="1" si="75"/>
        <v>0</v>
      </c>
      <c r="CD658" s="97">
        <f>SUMIFS(Stock!$D:$D,Stock!$A:$A,$CD$1,Stock!$C:$C,A658)</f>
        <v>0</v>
      </c>
      <c r="CE658" s="55"/>
      <c r="CF658" s="38" t="e">
        <f ca="1">SUMIFS(#REF!,#REF!,A658,#REF!,$CF$2,#REF!,$CS$1)</f>
        <v>#REF!</v>
      </c>
      <c r="CG658" s="38" t="e">
        <f ca="1">SUMIFS(#REF!,#REF!,A658,#REF!,$CG$2,#REF!,$CS$1)</f>
        <v>#REF!</v>
      </c>
      <c r="CH658" s="38" t="e">
        <f ca="1">SUMIFS(#REF!,#REF!,A658,#REF!,$CH$2,#REF!,$CS$1)</f>
        <v>#REF!</v>
      </c>
      <c r="CI658" s="38" t="e">
        <f ca="1">SUMIFS(#REF!,#REF!,A658,#REF!,$CI$2,#REF!,$CS$1)</f>
        <v>#REF!</v>
      </c>
      <c r="CJ658" s="38" t="e">
        <f ca="1">SUMIFS(#REF!,#REF!,A658,#REF!,$CJ$2,#REF!,$CS$1)</f>
        <v>#REF!</v>
      </c>
      <c r="CK658" s="38" t="e">
        <f ca="1">SUMIFS(#REF!,#REF!,A658,#REF!,$CK$2,#REF!,$CS$1)</f>
        <v>#REF!</v>
      </c>
      <c r="CL658" s="60"/>
      <c r="CM658" s="49">
        <f>SUMIFS('Inventory Matrix'!$E:$E,'Inventory Matrix'!$G:$G,$CM$2,'Inventory Matrix'!$B:$B,$CD$1,'Inventory Matrix'!$C:$C,A658)</f>
        <v>0</v>
      </c>
      <c r="CN658" s="49">
        <f>SUMIFS('Inventory Matrix'!$E:$E,'Inventory Matrix'!$G:$G,$CN$2,'Inventory Matrix'!$B:$B,$CD$1,'Inventory Matrix'!$C:$C,A658)</f>
        <v>0</v>
      </c>
      <c r="CO658" s="49">
        <f>SUMIFS('Inventory Matrix'!$E:$E,'Inventory Matrix'!$G:$G,$CO$2,'Inventory Matrix'!$B:$B,$CD$1,'Inventory Matrix'!$C:$C,A658)</f>
        <v>0</v>
      </c>
      <c r="CP658" s="57">
        <f>SUMIFS('Inventory Matrix'!$E:$E,'Inventory Matrix'!$G:$G,$CP$2,'Inventory Matrix'!$B:$B,$CD$1,'Inventory Matrix'!$C:$C,A658)</f>
        <v>0</v>
      </c>
      <c r="CQ658" s="96" t="str">
        <f t="shared" ca="1" si="76"/>
        <v>-</v>
      </c>
      <c r="CR658" s="63">
        <f t="shared" ca="1" si="77"/>
        <v>0</v>
      </c>
      <c r="CS658" s="97">
        <f>SUMIFS(Stock!$D:$D,Stock!$A:$A,$CS$1,Stock!$C:$C,A658)</f>
        <v>0</v>
      </c>
      <c r="CT658" s="64"/>
      <c r="CU658" s="65">
        <f>SUMIFS(Stock!$D:$D,Stock!$A:$A,$CU$1,Stock!$C:$C,A658)</f>
        <v>0</v>
      </c>
      <c r="CV658" s="64"/>
      <c r="CW658" s="38" t="e">
        <f ca="1">SUMIFS(#REF!,#REF!,A658,#REF!,$CW$2,#REF!,$DC$1)</f>
        <v>#REF!</v>
      </c>
      <c r="CX658" s="38" t="e">
        <f ca="1">SUMIFS(#REF!,#REF!,A658,#REF!,$CX$2,#REF!,$DC$1)</f>
        <v>#REF!</v>
      </c>
      <c r="CY658" s="38" t="e">
        <f ca="1">SUMIFS(#REF!,#REF!,A658,#REF!,$CY$2,#REF!,$DC$1)</f>
        <v>#REF!</v>
      </c>
      <c r="CZ658" s="38" t="e">
        <f ca="1">SUMIFS(#REF!,#REF!,A658,#REF!,$CZ$2,#REF!,$DC$1)</f>
        <v>#REF!</v>
      </c>
      <c r="DA658" s="38" t="e">
        <f ca="1">SUMIFS(#REF!,#REF!,A658,#REF!,$DA$2,#REF!,$DC$1)</f>
        <v>#REF!</v>
      </c>
      <c r="DB658" s="38" t="e">
        <f ca="1">SUMIFS(#REF!,#REF!,A658,#REF!,$DB$2,#REF!,$DC$1)</f>
        <v>#REF!</v>
      </c>
      <c r="DC658" s="65">
        <f>SUMIFS(Stock!$D:$D,Stock!$A:$A,$DC$1,Stock!$C:$C,A658)</f>
        <v>0</v>
      </c>
      <c r="DD658" s="65">
        <f>SUMIFS(Stock!$D:$D,Stock!$A:$A,$DD$1,Stock!$C:$C,A658)</f>
        <v>0</v>
      </c>
      <c r="DE658" s="65">
        <f>SUMIFS(Stock!$D:$D,Stock!$A:$A,$DE$1,Stock!$C:$C,A658)</f>
        <v>0</v>
      </c>
      <c r="DF658" s="66"/>
      <c r="DG658" s="66"/>
      <c r="DH658" s="67">
        <f>SUMIFS('Inventory Matrix'!$E:$E,'Inventory Matrix'!$B:$B,$DH$2,'Inventory Matrix'!$G:$G,$DM$2,'Inventory Matrix'!$C:$C,A658)</f>
        <v>0</v>
      </c>
      <c r="DI658" s="67">
        <f>SUMIFS('Inventory Matrix'!$E:$E,'Inventory Matrix'!$B:$B,$DI$2,'Inventory Matrix'!$G:$G,$DM$2,'Inventory Matrix'!$C:$C,A658)</f>
        <v>0</v>
      </c>
      <c r="DJ658" s="67">
        <f>SUMIFS('Inventory Matrix'!$E:$E,'Inventory Matrix'!$B:$B,$DJ$2,'Inventory Matrix'!$G:$G,$DM$2,'Inventory Matrix'!$C:$C,A658)</f>
        <v>0</v>
      </c>
      <c r="DK658" s="67">
        <f>SUMIFS('Inventory Matrix'!$E:$E,'Inventory Matrix'!$B:$B,$DK$2,'Inventory Matrix'!$G:$G,$DM$2,'Inventory Matrix'!$C:$C,A658)</f>
        <v>0</v>
      </c>
      <c r="DL658" s="67">
        <f>SUMIFS('Inventory Matrix'!$E:$E,'Inventory Matrix'!$B:$B,$DL$2,'Inventory Matrix'!$G:$G,$DM$2,'Inventory Matrix'!$C:$C,A658)</f>
        <v>0</v>
      </c>
      <c r="DM658" s="98">
        <f>SUMIFS('Inventory Matrix'!$E:$E,'Inventory Matrix'!$G:$G,$DM$2,'Inventory Matrix'!$C:$C,A658)</f>
        <v>0</v>
      </c>
      <c r="DN658" s="48"/>
      <c r="DO658" s="67">
        <f>SUMIFS('Inventory Matrix'!$E:$E,'Inventory Matrix'!$B:$B,$DO$2,'Inventory Matrix'!$G:$G,$DT$2,'Inventory Matrix'!$C:$C,A658)</f>
        <v>0</v>
      </c>
      <c r="DP658" s="67">
        <f>SUMIFS('Inventory Matrix'!$E:$E,'Inventory Matrix'!$B:$B,$DP$2,'Inventory Matrix'!$G:$G,$DT$2,'Inventory Matrix'!$C:$C,A658)</f>
        <v>0</v>
      </c>
      <c r="DQ658" s="67">
        <f>SUMIFS('Inventory Matrix'!$E:$E,'Inventory Matrix'!$B:$B,$DQ$2,'Inventory Matrix'!$G:$G,$DT$2,'Inventory Matrix'!$C:$C,A658)</f>
        <v>0</v>
      </c>
      <c r="DR658" s="67">
        <f>SUMIFS('Inventory Matrix'!$E:$E,'Inventory Matrix'!$B:$B,$DR$2,'Inventory Matrix'!$G:$G,$DT$2,'Inventory Matrix'!$C:$C,A658)</f>
        <v>0</v>
      </c>
      <c r="DS658" s="67">
        <f>SUMIFS('Inventory Matrix'!$E:$E,'Inventory Matrix'!$B:$B,$DS$2,'Inventory Matrix'!$G:$G,$DT$2,'Inventory Matrix'!$C:$C,A658)</f>
        <v>0</v>
      </c>
      <c r="DT658" s="98">
        <f>SUMIFS('Inventory Matrix'!$E:$E,'Inventory Matrix'!$G:$G,$DT$2,'Inventory Matrix'!$C:$C,A658)</f>
        <v>0</v>
      </c>
      <c r="DU658" s="44"/>
      <c r="DV658" s="67">
        <f>SUMIFS('Inventory Matrix'!$E:$E,'Inventory Matrix'!$B:$B,$DV$2,'Inventory Matrix'!$G:$G,$EA$2,'Inventory Matrix'!$C:$C,A658)</f>
        <v>0</v>
      </c>
      <c r="DW658" s="67">
        <f>SUMIFS('Inventory Matrix'!$E:$E,'Inventory Matrix'!$B:$B,$DW$2,'Inventory Matrix'!$G:$G,$EA$2,'Inventory Matrix'!$C:$C,A658)</f>
        <v>0</v>
      </c>
      <c r="DX658" s="67">
        <f>SUMIFS('Inventory Matrix'!$E:$E,'Inventory Matrix'!$B:$B,$DX$2,'Inventory Matrix'!$G:$G,$EA$2,'Inventory Matrix'!$C:$C,A658)</f>
        <v>0</v>
      </c>
      <c r="DY658" s="67">
        <f>SUMIFS('Inventory Matrix'!$E:$E,'Inventory Matrix'!$B:$B,$DY$2,'Inventory Matrix'!$G:$G,$EA$2,'Inventory Matrix'!$C:$C,A658)</f>
        <v>0</v>
      </c>
      <c r="DZ658" s="67">
        <f>SUMIFS('Inventory Matrix'!$E:$E,'Inventory Matrix'!$B:$B,$DZ$2,'Inventory Matrix'!$G:$G,$EA$2,'Inventory Matrix'!$C:$C,A658)</f>
        <v>0</v>
      </c>
      <c r="EA658" s="98">
        <f>SUMIFS('Inventory Matrix'!$E:$E,'Inventory Matrix'!$G:$G,$EA$2,'Inventory Matrix'!$C:$C,A658)</f>
        <v>0</v>
      </c>
      <c r="EB658" s="44"/>
      <c r="EC658" s="67">
        <f>SUMIFS('Inventory Matrix'!$E:$E,'Inventory Matrix'!$B:$B,$EC$2,'Inventory Matrix'!$G:$G,$EH$2,'Inventory Matrix'!$C:$C,A658)</f>
        <v>0</v>
      </c>
      <c r="ED658" s="67">
        <f>SUMIFS('Inventory Matrix'!$E:$E,'Inventory Matrix'!$B:$B,$ED$2,'Inventory Matrix'!$G:$G,$EH$2,'Inventory Matrix'!$C:$C,A658)</f>
        <v>0</v>
      </c>
      <c r="EE658" s="67">
        <f>SUMIFS('Inventory Matrix'!$E:$E,'Inventory Matrix'!$B:$B,$EE$2,'Inventory Matrix'!$G:$G,$EH$2,'Inventory Matrix'!$C:$C,A658)</f>
        <v>0</v>
      </c>
      <c r="EF658" s="67">
        <f>SUMIFS('Inventory Matrix'!$E:$E,'Inventory Matrix'!$B:$B,$EF$2,'Inventory Matrix'!$G:$G,$EH$2,'Inventory Matrix'!$C:$C,A658)</f>
        <v>0</v>
      </c>
      <c r="EG658" s="67">
        <f>SUMIFS('Inventory Matrix'!$E:$E,'Inventory Matrix'!$B:$B,$EG$2,'Inventory Matrix'!$G:$G,$EH$2,'Inventory Matrix'!$C:$C,A658)</f>
        <v>0</v>
      </c>
      <c r="EH658" s="98">
        <f>SUMIFS('Inventory Matrix'!$E:$E,'Inventory Matrix'!$G:$G,$EH$2,'Inventory Matrix'!$C:$C,A658)</f>
        <v>0</v>
      </c>
      <c r="EI658" s="44"/>
    </row>
    <row r="659" spans="1:139" ht="13" x14ac:dyDescent="0.15">
      <c r="A659" s="69" t="str">
        <f t="shared" si="64"/>
        <v>MW682</v>
      </c>
      <c r="B659" s="70" t="s">
        <v>2194</v>
      </c>
      <c r="C659" s="71" t="s">
        <v>3189</v>
      </c>
      <c r="D659" s="71" t="s">
        <v>3190</v>
      </c>
      <c r="E659" s="72">
        <f t="shared" si="65"/>
        <v>0</v>
      </c>
      <c r="F659" s="72">
        <f>SUMIFS(Stock!$D:$D,Stock!$C:$C,A659)</f>
        <v>0</v>
      </c>
      <c r="G659" s="73" t="e">
        <f t="shared" ca="1" si="66"/>
        <v>#REF!</v>
      </c>
      <c r="H659" s="74">
        <f t="shared" ca="1" si="67"/>
        <v>0</v>
      </c>
      <c r="I659" s="44"/>
      <c r="J659" s="69" t="e">
        <f ca="1">SUMIFS(#REF!,#REF!,A659,#REF!,$J$2)</f>
        <v>#REF!</v>
      </c>
      <c r="K659" s="69" t="e">
        <f ca="1">SUMIFS(#REF!,#REF!,A659,#REF!,$K$2)</f>
        <v>#REF!</v>
      </c>
      <c r="L659" s="69" t="e">
        <f ca="1">SUMIFS(#REF!,#REF!,A659,#REF!,$L$2)</f>
        <v>#REF!</v>
      </c>
      <c r="M659" s="69" t="e">
        <f ca="1">SUMIFS(#REF!,#REF!,A659,#REF!,$M$2)</f>
        <v>#REF!</v>
      </c>
      <c r="N659" s="69" t="e">
        <f ca="1">SUMIFS(#REF!,#REF!,A659,#REF!,$N$2)</f>
        <v>#REF!</v>
      </c>
      <c r="O659" s="69" t="e">
        <f ca="1">SUMIFS(#REF!,#REF!,A659,#REF!,$O$2)</f>
        <v>#REF!</v>
      </c>
      <c r="P659" s="69" t="e">
        <f ca="1">SUMIFS(#REF!,#REF!,A659,#REF!,$P$2)</f>
        <v>#REF!</v>
      </c>
      <c r="Q659" s="69" t="e">
        <f ca="1">SUMIFS(#REF!,#REF!,A659,#REF!,$Q$2)</f>
        <v>#REF!</v>
      </c>
      <c r="R659" s="69" t="e">
        <f ca="1">SUMIFS(#REF!,#REF!,A659,#REF!,$R$2)</f>
        <v>#REF!</v>
      </c>
      <c r="S659" s="69" t="e">
        <f ca="1">SUMIFS(#REF!,#REF!,A659,#REF!,$S$2)</f>
        <v>#REF!</v>
      </c>
      <c r="T659" s="75"/>
      <c r="U659" s="44"/>
      <c r="V659" s="46"/>
      <c r="W659" s="69" t="e">
        <f ca="1">SUMIFS(#REF!,#REF!,A659,#REF!,$W$2,#REF!,$AK$1)</f>
        <v>#REF!</v>
      </c>
      <c r="X659" s="69" t="e">
        <f ca="1">SUMIFS(#REF!,#REF!,A659,#REF!,$X$2,#REF!,$AK$1)</f>
        <v>#REF!</v>
      </c>
      <c r="Y659" s="69" t="e">
        <f ca="1">SUMIFS(#REF!,#REF!,A659,#REF!,$Y$2,#REF!,$AK$1)</f>
        <v>#REF!</v>
      </c>
      <c r="Z659" s="69" t="e">
        <f ca="1">SUMIFS(#REF!,#REF!,A659,#REF!,$Z$2,#REF!,$AK$1)</f>
        <v>#REF!</v>
      </c>
      <c r="AA659" s="69" t="e">
        <f ca="1">SUMIFS(#REF!,#REF!,A659,#REF!,$AA$2,#REF!,$AK$1)</f>
        <v>#REF!</v>
      </c>
      <c r="AB659" s="69" t="e">
        <f ca="1">SUMIFS(#REF!,#REF!,A659,#REF!,$AB$2,#REF!,$AK$1)</f>
        <v>#REF!</v>
      </c>
      <c r="AC659" s="48"/>
      <c r="AD659" s="76">
        <f>SUMIFS('Inventory Matrix'!$E:$E,'Inventory Matrix'!$G:$G,$AD$2,'Inventory Matrix'!$B:$B,$AK$1,'Inventory Matrix'!$C:$C,A659)</f>
        <v>0</v>
      </c>
      <c r="AE659" s="70">
        <f>SUMIFS('Inventory Matrix'!$E:$E,'Inventory Matrix'!$G:$G,$AE$2,'Inventory Matrix'!$B:$B,$AK$1,'Inventory Matrix'!$C:$C,A659)</f>
        <v>0</v>
      </c>
      <c r="AF659" s="70">
        <f>SUMIFS('Inventory Matrix'!$E:$E,'Inventory Matrix'!$G:$G,$AF$2,'Inventory Matrix'!$B:$B,$AK$1,'Inventory Matrix'!$C:$C,A659)</f>
        <v>0</v>
      </c>
      <c r="AG659" s="77">
        <f>SUMIFS('Inventory Matrix'!$E:$E,'Inventory Matrix'!$G:$G,$AG$2,'Inventory Matrix'!$B:$B,$AK$1,'Inventory Matrix'!$C:$C,A659)</f>
        <v>0</v>
      </c>
      <c r="AH659" s="167" t="str">
        <f t="shared" ca="1" si="68"/>
        <v>-</v>
      </c>
      <c r="AI659" s="168" t="str">
        <f t="shared" ca="1" si="69"/>
        <v>-</v>
      </c>
      <c r="AJ659" s="173">
        <f t="shared" ca="1" si="78"/>
        <v>0</v>
      </c>
      <c r="AK659" s="169">
        <f>SUMIFS(Stock!$D:$D,Stock!$A:$A,$AK$1,Stock!$C:$C,A659)</f>
        <v>0</v>
      </c>
      <c r="AL659" s="55"/>
      <c r="AM659" s="69" t="e">
        <f ca="1">SUMIFS(#REF!,#REF!,A659,#REF!,$AM$2,#REF!,$AZ$1)</f>
        <v>#REF!</v>
      </c>
      <c r="AN659" s="69" t="e">
        <f ca="1">SUMIFS(#REF!,#REF!,A659,#REF!,$AN$2,#REF!,$AZ$1)</f>
        <v>#REF!</v>
      </c>
      <c r="AO659" s="69" t="e">
        <f ca="1">SUMIFS(#REF!,#REF!,A659,#REF!,$AO$2,#REF!,$AZ$1)</f>
        <v>#REF!</v>
      </c>
      <c r="AP659" s="69" t="e">
        <f ca="1">SUMIFS(#REF!,#REF!,A659,#REF!,$AP$2,#REF!,$AZ$1)</f>
        <v>#REF!</v>
      </c>
      <c r="AQ659" s="69" t="e">
        <f ca="1">SUMIFS(#REF!,#REF!,A659,#REF!,$AQ$2,#REF!,$AZ$1)</f>
        <v>#REF!</v>
      </c>
      <c r="AR659" s="69" t="e">
        <f ca="1">SUMIFS(#REF!,#REF!,A659,#REF!,$AR$2,#REF!,$AZ$1)</f>
        <v>#REF!</v>
      </c>
      <c r="AS659" s="81"/>
      <c r="AT659" s="82">
        <f>SUMIFS('Inventory Matrix'!$E:$E,'Inventory Matrix'!$G:$G,$AT$2,'Inventory Matrix'!$B:$B,$AZ$1,'Inventory Matrix'!$C:$C,A659)</f>
        <v>0</v>
      </c>
      <c r="AU659" s="82">
        <f>SUMIFS('Inventory Matrix'!$E:$E,'Inventory Matrix'!$G:$G,$AU$2,'Inventory Matrix'!$B:$B,$AZ$1,'Inventory Matrix'!$C:$C,A659)</f>
        <v>0</v>
      </c>
      <c r="AV659" s="82">
        <f>SUMIFS('Inventory Matrix'!$E:$E,'Inventory Matrix'!$G:$G,$AV$2,'Inventory Matrix'!$B:$B,$AZ$1,'Inventory Matrix'!$C:$C,A659)</f>
        <v>0</v>
      </c>
      <c r="AW659" s="83">
        <f>SUMIFS('Inventory Matrix'!$E:$E,'Inventory Matrix'!$G:$G,$AW$2,'Inventory Matrix'!$B:$B,$AZ$1,'Inventory Matrix'!$C:$C,A659)</f>
        <v>0</v>
      </c>
      <c r="AX659" s="85" t="str">
        <f t="shared" ca="1" si="70"/>
        <v>-</v>
      </c>
      <c r="AY659" s="88">
        <f t="shared" ca="1" si="71"/>
        <v>0</v>
      </c>
      <c r="AZ659" s="87">
        <f>SUMIFS(Stock!$D:$D,Stock!$A:$A,$AZ$1,Stock!$C:$C,A659)</f>
        <v>0</v>
      </c>
      <c r="BA659" s="55"/>
      <c r="BB659" s="69" t="e">
        <f ca="1">SUMIFS(#REF!,#REF!,A659,#REF!,$BB$2,#REF!,$BO$1)</f>
        <v>#REF!</v>
      </c>
      <c r="BC659" s="69" t="e">
        <f ca="1">SUMIFS(#REF!,#REF!,A659,#REF!,$BC$2,#REF!,$BO$1)</f>
        <v>#REF!</v>
      </c>
      <c r="BD659" s="69" t="e">
        <f ca="1">SUMIFS(#REF!,#REF!,A659,#REF!,$BD$2,#REF!,$BO$1)</f>
        <v>#REF!</v>
      </c>
      <c r="BE659" s="69" t="e">
        <f ca="1">SUMIFS(#REF!,#REF!,A659,#REF!,$BE$2,#REF!,$BO$1)</f>
        <v>#REF!</v>
      </c>
      <c r="BF659" s="69" t="e">
        <f ca="1">SUMIFS(#REF!,#REF!,A659,#REF!,$BF$2,#REF!,$BO$1)</f>
        <v>#REF!</v>
      </c>
      <c r="BG659" s="69" t="e">
        <f ca="1">SUMIFS(#REF!,#REF!,A659,#REF!,$BG$2,#REF!,$BO$1)</f>
        <v>#REF!</v>
      </c>
      <c r="BH659" s="60"/>
      <c r="BI659" s="82">
        <f>SUMIFS('Inventory Matrix'!$E:$E,'Inventory Matrix'!$G:$G,$BI$2,'Inventory Matrix'!$B:$B,$BO$1,'Inventory Matrix'!$C:$C,A659)</f>
        <v>0</v>
      </c>
      <c r="BJ659" s="82">
        <f>SUMIFS('Inventory Matrix'!$E:$E,'Inventory Matrix'!$G:$G,$BJ$2,'Inventory Matrix'!$B:$B,$BO$1,'Inventory Matrix'!$C:$C,A659)</f>
        <v>0</v>
      </c>
      <c r="BK659" s="82">
        <f>SUMIFS('Inventory Matrix'!$E:$E,'Inventory Matrix'!$G:$G,$BK$2,'Inventory Matrix'!$B:$B,$BO$1,'Inventory Matrix'!$C:$C,A659)</f>
        <v>0</v>
      </c>
      <c r="BL659" s="83">
        <f>SUMIFS('Inventory Matrix'!$E:$E,'Inventory Matrix'!$G:$G,$BL$2,'Inventory Matrix'!$B:$B,$BO$1,'Inventory Matrix'!$C:$C,A659)</f>
        <v>0</v>
      </c>
      <c r="BM659" s="85" t="str">
        <f t="shared" ca="1" si="72"/>
        <v>-</v>
      </c>
      <c r="BN659" s="86">
        <f t="shared" ca="1" si="73"/>
        <v>0</v>
      </c>
      <c r="BO659" s="87">
        <f>SUMIFS(Stock!$D:$D,Stock!$A:$A,$BO$1,Stock!$C:$C,A659)</f>
        <v>0</v>
      </c>
      <c r="BP659" s="55"/>
      <c r="BQ659" s="69" t="e">
        <f ca="1">SUMIFS(#REF!,#REF!,A659,#REF!,$BQ$2,#REF!,$CD$1)</f>
        <v>#REF!</v>
      </c>
      <c r="BR659" s="69" t="e">
        <f ca="1">SUMIFS(#REF!,#REF!,A659,#REF!,$BR$2,#REF!,$CD$1)</f>
        <v>#REF!</v>
      </c>
      <c r="BS659" s="69" t="e">
        <f ca="1">SUMIFS(#REF!,#REF!,A659,#REF!,$BS$2,#REF!,$CD$1)</f>
        <v>#REF!</v>
      </c>
      <c r="BT659" s="69" t="e">
        <f ca="1">SUMIFS(#REF!,#REF!,A659,#REF!,$BT$2,#REF!,$CD$1)</f>
        <v>#REF!</v>
      </c>
      <c r="BU659" s="69" t="e">
        <f ca="1">SUMIFS(#REF!,#REF!,A659,#REF!,$BU$2,#REF!,$CD$1)</f>
        <v>#REF!</v>
      </c>
      <c r="BV659" s="69" t="e">
        <f ca="1">SUMIFS(#REF!,#REF!,A659,#REF!,$BV$2,#REF!,$CD$1)</f>
        <v>#REF!</v>
      </c>
      <c r="BW659" s="60"/>
      <c r="BX659" s="82">
        <f>SUMIFS('Inventory Matrix'!$E:$E,'Inventory Matrix'!$G:$G,$BX$2,'Inventory Matrix'!$B:$B,$CD$1,'Inventory Matrix'!$C:$C,A659)</f>
        <v>0</v>
      </c>
      <c r="BY659" s="82">
        <f>SUMIFS('Inventory Matrix'!$E:$E,'Inventory Matrix'!$G:$G,$BY$2,'Inventory Matrix'!$B:$B,$CD$1,'Inventory Matrix'!$C:$C,A659)</f>
        <v>0</v>
      </c>
      <c r="BZ659" s="82">
        <f>SUMIFS('Inventory Matrix'!$E:$E,'Inventory Matrix'!$G:$G,$BZ$2,'Inventory Matrix'!$B:$B,$CD$1,'Inventory Matrix'!$C:$C,A659)</f>
        <v>0</v>
      </c>
      <c r="CA659" s="83">
        <f>SUMIFS('Inventory Matrix'!$E:$E,'Inventory Matrix'!$G:$G,$CA$2,'Inventory Matrix'!$B:$B,$CD$1,'Inventory Matrix'!$C:$C,A659)</f>
        <v>0</v>
      </c>
      <c r="CB659" s="85" t="str">
        <f t="shared" ca="1" si="74"/>
        <v>-</v>
      </c>
      <c r="CC659" s="88">
        <f t="shared" ca="1" si="75"/>
        <v>0</v>
      </c>
      <c r="CD659" s="87">
        <f>SUMIFS(Stock!$D:$D,Stock!$A:$A,$CD$1,Stock!$C:$C,A659)</f>
        <v>0</v>
      </c>
      <c r="CE659" s="55"/>
      <c r="CF659" s="69" t="e">
        <f ca="1">SUMIFS(#REF!,#REF!,A659,#REF!,$CF$2,#REF!,$CS$1)</f>
        <v>#REF!</v>
      </c>
      <c r="CG659" s="69" t="e">
        <f ca="1">SUMIFS(#REF!,#REF!,A659,#REF!,$CG$2,#REF!,$CS$1)</f>
        <v>#REF!</v>
      </c>
      <c r="CH659" s="69" t="e">
        <f ca="1">SUMIFS(#REF!,#REF!,A659,#REF!,$CH$2,#REF!,$CS$1)</f>
        <v>#REF!</v>
      </c>
      <c r="CI659" s="69" t="e">
        <f ca="1">SUMIFS(#REF!,#REF!,A659,#REF!,$CI$2,#REF!,$CS$1)</f>
        <v>#REF!</v>
      </c>
      <c r="CJ659" s="69" t="e">
        <f ca="1">SUMIFS(#REF!,#REF!,A659,#REF!,$CJ$2,#REF!,$CS$1)</f>
        <v>#REF!</v>
      </c>
      <c r="CK659" s="69" t="e">
        <f ca="1">SUMIFS(#REF!,#REF!,A659,#REF!,$CK$2,#REF!,$CS$1)</f>
        <v>#REF!</v>
      </c>
      <c r="CL659" s="60"/>
      <c r="CM659" s="82">
        <f>SUMIFS('Inventory Matrix'!$E:$E,'Inventory Matrix'!$G:$G,$CM$2,'Inventory Matrix'!$B:$B,$CD$1,'Inventory Matrix'!$C:$C,A659)</f>
        <v>0</v>
      </c>
      <c r="CN659" s="82">
        <f>SUMIFS('Inventory Matrix'!$E:$E,'Inventory Matrix'!$G:$G,$CN$2,'Inventory Matrix'!$B:$B,$CD$1,'Inventory Matrix'!$C:$C,A659)</f>
        <v>0</v>
      </c>
      <c r="CO659" s="82">
        <f>SUMIFS('Inventory Matrix'!$E:$E,'Inventory Matrix'!$G:$G,$CO$2,'Inventory Matrix'!$B:$B,$CD$1,'Inventory Matrix'!$C:$C,A659)</f>
        <v>0</v>
      </c>
      <c r="CP659" s="83">
        <f>SUMIFS('Inventory Matrix'!$E:$E,'Inventory Matrix'!$G:$G,$CP$2,'Inventory Matrix'!$B:$B,$CD$1,'Inventory Matrix'!$C:$C,A659)</f>
        <v>0</v>
      </c>
      <c r="CQ659" s="85" t="str">
        <f t="shared" ca="1" si="76"/>
        <v>-</v>
      </c>
      <c r="CR659" s="88">
        <f t="shared" ca="1" si="77"/>
        <v>0</v>
      </c>
      <c r="CS659" s="87">
        <f>SUMIFS(Stock!$D:$D,Stock!$A:$A,$CS$1,Stock!$C:$C,A659)</f>
        <v>0</v>
      </c>
      <c r="CT659" s="64"/>
      <c r="CU659" s="89">
        <f>SUMIFS(Stock!$D:$D,Stock!$A:$A,$CU$1,Stock!$C:$C,A659)</f>
        <v>0</v>
      </c>
      <c r="CV659" s="64"/>
      <c r="CW659" s="69" t="e">
        <f ca="1">SUMIFS(#REF!,#REF!,A659,#REF!,$CW$2,#REF!,$DC$1)</f>
        <v>#REF!</v>
      </c>
      <c r="CX659" s="69" t="e">
        <f ca="1">SUMIFS(#REF!,#REF!,A659,#REF!,$CX$2,#REF!,$DC$1)</f>
        <v>#REF!</v>
      </c>
      <c r="CY659" s="69" t="e">
        <f ca="1">SUMIFS(#REF!,#REF!,A659,#REF!,$CY$2,#REF!,$DC$1)</f>
        <v>#REF!</v>
      </c>
      <c r="CZ659" s="69" t="e">
        <f ca="1">SUMIFS(#REF!,#REF!,A659,#REF!,$CZ$2,#REF!,$DC$1)</f>
        <v>#REF!</v>
      </c>
      <c r="DA659" s="69" t="e">
        <f ca="1">SUMIFS(#REF!,#REF!,A659,#REF!,$DA$2,#REF!,$DC$1)</f>
        <v>#REF!</v>
      </c>
      <c r="DB659" s="69" t="e">
        <f ca="1">SUMIFS(#REF!,#REF!,A659,#REF!,$DB$2,#REF!,$DC$1)</f>
        <v>#REF!</v>
      </c>
      <c r="DC659" s="89">
        <f>SUMIFS(Stock!$D:$D,Stock!$A:$A,$DC$1,Stock!$C:$C,A659)</f>
        <v>0</v>
      </c>
      <c r="DD659" s="89">
        <f>SUMIFS(Stock!$D:$D,Stock!$A:$A,$DD$1,Stock!$C:$C,A659)</f>
        <v>0</v>
      </c>
      <c r="DE659" s="89">
        <f>SUMIFS(Stock!$D:$D,Stock!$A:$A,$DE$1,Stock!$C:$C,A659)</f>
        <v>0</v>
      </c>
      <c r="DF659" s="66"/>
      <c r="DG659" s="66"/>
      <c r="DH659" s="90">
        <f>SUMIFS('Inventory Matrix'!$E:$E,'Inventory Matrix'!$B:$B,$DH$2,'Inventory Matrix'!$G:$G,$DM$2,'Inventory Matrix'!$C:$C,A659)</f>
        <v>0</v>
      </c>
      <c r="DI659" s="90">
        <f>SUMIFS('Inventory Matrix'!$E:$E,'Inventory Matrix'!$B:$B,$DI$2,'Inventory Matrix'!$G:$G,$DM$2,'Inventory Matrix'!$C:$C,A659)</f>
        <v>0</v>
      </c>
      <c r="DJ659" s="90">
        <f>SUMIFS('Inventory Matrix'!$E:$E,'Inventory Matrix'!$B:$B,$DJ$2,'Inventory Matrix'!$G:$G,$DM$2,'Inventory Matrix'!$C:$C,A659)</f>
        <v>0</v>
      </c>
      <c r="DK659" s="90">
        <f>SUMIFS('Inventory Matrix'!$E:$E,'Inventory Matrix'!$B:$B,$DK$2,'Inventory Matrix'!$G:$G,$DM$2,'Inventory Matrix'!$C:$C,A659)</f>
        <v>0</v>
      </c>
      <c r="DL659" s="90">
        <f>SUMIFS('Inventory Matrix'!$E:$E,'Inventory Matrix'!$B:$B,$DL$2,'Inventory Matrix'!$G:$G,$DM$2,'Inventory Matrix'!$C:$C,A659)</f>
        <v>0</v>
      </c>
      <c r="DM659" s="91">
        <f>SUMIFS('Inventory Matrix'!$E:$E,'Inventory Matrix'!$G:$G,$DM$2,'Inventory Matrix'!$C:$C,A659)</f>
        <v>0</v>
      </c>
      <c r="DN659" s="48"/>
      <c r="DO659" s="90">
        <f>SUMIFS('Inventory Matrix'!$E:$E,'Inventory Matrix'!$B:$B,$DO$2,'Inventory Matrix'!$G:$G,$DT$2,'Inventory Matrix'!$C:$C,A659)</f>
        <v>0</v>
      </c>
      <c r="DP659" s="90">
        <f>SUMIFS('Inventory Matrix'!$E:$E,'Inventory Matrix'!$B:$B,$DP$2,'Inventory Matrix'!$G:$G,$DT$2,'Inventory Matrix'!$C:$C,A659)</f>
        <v>0</v>
      </c>
      <c r="DQ659" s="90">
        <f>SUMIFS('Inventory Matrix'!$E:$E,'Inventory Matrix'!$B:$B,$DQ$2,'Inventory Matrix'!$G:$G,$DT$2,'Inventory Matrix'!$C:$C,A659)</f>
        <v>0</v>
      </c>
      <c r="DR659" s="90">
        <f>SUMIFS('Inventory Matrix'!$E:$E,'Inventory Matrix'!$B:$B,$DR$2,'Inventory Matrix'!$G:$G,$DT$2,'Inventory Matrix'!$C:$C,A659)</f>
        <v>0</v>
      </c>
      <c r="DS659" s="90">
        <f>SUMIFS('Inventory Matrix'!$E:$E,'Inventory Matrix'!$B:$B,$DS$2,'Inventory Matrix'!$G:$G,$DT$2,'Inventory Matrix'!$C:$C,A659)</f>
        <v>0</v>
      </c>
      <c r="DT659" s="91">
        <f>SUMIFS('Inventory Matrix'!$E:$E,'Inventory Matrix'!$G:$G,$DT$2,'Inventory Matrix'!$C:$C,A659)</f>
        <v>0</v>
      </c>
      <c r="DU659" s="44"/>
      <c r="DV659" s="90">
        <f>SUMIFS('Inventory Matrix'!$E:$E,'Inventory Matrix'!$B:$B,$DV$2,'Inventory Matrix'!$G:$G,$EA$2,'Inventory Matrix'!$C:$C,A659)</f>
        <v>0</v>
      </c>
      <c r="DW659" s="90">
        <f>SUMIFS('Inventory Matrix'!$E:$E,'Inventory Matrix'!$B:$B,$DW$2,'Inventory Matrix'!$G:$G,$EA$2,'Inventory Matrix'!$C:$C,A659)</f>
        <v>0</v>
      </c>
      <c r="DX659" s="90">
        <f>SUMIFS('Inventory Matrix'!$E:$E,'Inventory Matrix'!$B:$B,$DX$2,'Inventory Matrix'!$G:$G,$EA$2,'Inventory Matrix'!$C:$C,A659)</f>
        <v>0</v>
      </c>
      <c r="DY659" s="90">
        <f>SUMIFS('Inventory Matrix'!$E:$E,'Inventory Matrix'!$B:$B,$DY$2,'Inventory Matrix'!$G:$G,$EA$2,'Inventory Matrix'!$C:$C,A659)</f>
        <v>0</v>
      </c>
      <c r="DZ659" s="90">
        <f>SUMIFS('Inventory Matrix'!$E:$E,'Inventory Matrix'!$B:$B,$DZ$2,'Inventory Matrix'!$G:$G,$EA$2,'Inventory Matrix'!$C:$C,A659)</f>
        <v>0</v>
      </c>
      <c r="EA659" s="91">
        <f>SUMIFS('Inventory Matrix'!$E:$E,'Inventory Matrix'!$G:$G,$EA$2,'Inventory Matrix'!$C:$C,A659)</f>
        <v>0</v>
      </c>
      <c r="EB659" s="44"/>
      <c r="EC659" s="90">
        <f>SUMIFS('Inventory Matrix'!$E:$E,'Inventory Matrix'!$B:$B,$EC$2,'Inventory Matrix'!$G:$G,$EH$2,'Inventory Matrix'!$C:$C,A659)</f>
        <v>0</v>
      </c>
      <c r="ED659" s="90">
        <f>SUMIFS('Inventory Matrix'!$E:$E,'Inventory Matrix'!$B:$B,$ED$2,'Inventory Matrix'!$G:$G,$EH$2,'Inventory Matrix'!$C:$C,A659)</f>
        <v>0</v>
      </c>
      <c r="EE659" s="90">
        <f>SUMIFS('Inventory Matrix'!$E:$E,'Inventory Matrix'!$B:$B,$EE$2,'Inventory Matrix'!$G:$G,$EH$2,'Inventory Matrix'!$C:$C,A659)</f>
        <v>0</v>
      </c>
      <c r="EF659" s="90">
        <f>SUMIFS('Inventory Matrix'!$E:$E,'Inventory Matrix'!$B:$B,$EF$2,'Inventory Matrix'!$G:$G,$EH$2,'Inventory Matrix'!$C:$C,A659)</f>
        <v>0</v>
      </c>
      <c r="EG659" s="90">
        <f>SUMIFS('Inventory Matrix'!$E:$E,'Inventory Matrix'!$B:$B,$EG$2,'Inventory Matrix'!$G:$G,$EH$2,'Inventory Matrix'!$C:$C,A659)</f>
        <v>0</v>
      </c>
      <c r="EH659" s="91">
        <f>SUMIFS('Inventory Matrix'!$E:$E,'Inventory Matrix'!$G:$G,$EH$2,'Inventory Matrix'!$C:$C,A659)</f>
        <v>0</v>
      </c>
      <c r="EI659" s="44"/>
    </row>
    <row r="660" spans="1:139" ht="13" x14ac:dyDescent="0.15">
      <c r="A660" s="38" t="str">
        <f t="shared" si="64"/>
        <v>MW732</v>
      </c>
      <c r="B660" s="39" t="s">
        <v>2194</v>
      </c>
      <c r="C660" s="40" t="s">
        <v>3191</v>
      </c>
      <c r="D660" s="40" t="s">
        <v>3192</v>
      </c>
      <c r="E660" s="41">
        <f t="shared" si="65"/>
        <v>0</v>
      </c>
      <c r="F660" s="41">
        <f>SUMIFS(Stock!$D:$D,Stock!$C:$C,A660)</f>
        <v>0</v>
      </c>
      <c r="G660" s="42" t="e">
        <f t="shared" ca="1" si="66"/>
        <v>#REF!</v>
      </c>
      <c r="H660" s="43">
        <f t="shared" ca="1" si="67"/>
        <v>0</v>
      </c>
      <c r="I660" s="44"/>
      <c r="J660" s="38" t="e">
        <f ca="1">SUMIFS(#REF!,#REF!,A660,#REF!,$J$2)</f>
        <v>#REF!</v>
      </c>
      <c r="K660" s="38" t="e">
        <f ca="1">SUMIFS(#REF!,#REF!,A660,#REF!,$K$2)</f>
        <v>#REF!</v>
      </c>
      <c r="L660" s="38" t="e">
        <f ca="1">SUMIFS(#REF!,#REF!,A660,#REF!,$L$2)</f>
        <v>#REF!</v>
      </c>
      <c r="M660" s="38" t="e">
        <f ca="1">SUMIFS(#REF!,#REF!,A660,#REF!,$M$2)</f>
        <v>#REF!</v>
      </c>
      <c r="N660" s="38" t="e">
        <f ca="1">SUMIFS(#REF!,#REF!,A660,#REF!,$N$2)</f>
        <v>#REF!</v>
      </c>
      <c r="O660" s="38" t="e">
        <f ca="1">SUMIFS(#REF!,#REF!,A660,#REF!,$O$2)</f>
        <v>#REF!</v>
      </c>
      <c r="P660" s="38" t="e">
        <f ca="1">SUMIFS(#REF!,#REF!,A660,#REF!,$P$2)</f>
        <v>#REF!</v>
      </c>
      <c r="Q660" s="38" t="e">
        <f ca="1">SUMIFS(#REF!,#REF!,A660,#REF!,$Q$2)</f>
        <v>#REF!</v>
      </c>
      <c r="R660" s="38" t="e">
        <f ca="1">SUMIFS(#REF!,#REF!,A660,#REF!,$R$2)</f>
        <v>#REF!</v>
      </c>
      <c r="S660" s="38" t="e">
        <f ca="1">SUMIFS(#REF!,#REF!,A660,#REF!,$S$2)</f>
        <v>#REF!</v>
      </c>
      <c r="T660" s="45"/>
      <c r="U660" s="44"/>
      <c r="V660" s="46"/>
      <c r="W660" s="38" t="e">
        <f ca="1">SUMIFS(#REF!,#REF!,A660,#REF!,$W$2,#REF!,$AK$1)</f>
        <v>#REF!</v>
      </c>
      <c r="X660" s="38" t="e">
        <f ca="1">SUMIFS(#REF!,#REF!,A660,#REF!,$X$2,#REF!,$AK$1)</f>
        <v>#REF!</v>
      </c>
      <c r="Y660" s="38" t="e">
        <f ca="1">SUMIFS(#REF!,#REF!,A660,#REF!,$Y$2,#REF!,$AK$1)</f>
        <v>#REF!</v>
      </c>
      <c r="Z660" s="38" t="e">
        <f ca="1">SUMIFS(#REF!,#REF!,A660,#REF!,$Z$2,#REF!,$AK$1)</f>
        <v>#REF!</v>
      </c>
      <c r="AA660" s="38" t="e">
        <f ca="1">SUMIFS(#REF!,#REF!,A660,#REF!,$AA$2,#REF!,$AK$1)</f>
        <v>#REF!</v>
      </c>
      <c r="AB660" s="38" t="e">
        <f ca="1">SUMIFS(#REF!,#REF!,A660,#REF!,$AB$2,#REF!,$AK$1)</f>
        <v>#REF!</v>
      </c>
      <c r="AC660" s="48"/>
      <c r="AD660" s="92">
        <f>SUMIFS('Inventory Matrix'!$E:$E,'Inventory Matrix'!$G:$G,$AD$2,'Inventory Matrix'!$B:$B,$AK$1,'Inventory Matrix'!$C:$C,A660)</f>
        <v>0</v>
      </c>
      <c r="AE660" s="39">
        <f>SUMIFS('Inventory Matrix'!$E:$E,'Inventory Matrix'!$G:$G,$AE$2,'Inventory Matrix'!$B:$B,$AK$1,'Inventory Matrix'!$C:$C,A660)</f>
        <v>0</v>
      </c>
      <c r="AF660" s="39">
        <f>SUMIFS('Inventory Matrix'!$E:$E,'Inventory Matrix'!$G:$G,$AF$2,'Inventory Matrix'!$B:$B,$AK$1,'Inventory Matrix'!$C:$C,A660)</f>
        <v>0</v>
      </c>
      <c r="AG660" s="93">
        <f>SUMIFS('Inventory Matrix'!$E:$E,'Inventory Matrix'!$G:$G,$AG$2,'Inventory Matrix'!$B:$B,$AK$1,'Inventory Matrix'!$C:$C,A660)</f>
        <v>0</v>
      </c>
      <c r="AH660" s="170" t="str">
        <f t="shared" ca="1" si="68"/>
        <v>-</v>
      </c>
      <c r="AI660" s="171" t="str">
        <f t="shared" ca="1" si="69"/>
        <v>-</v>
      </c>
      <c r="AJ660" s="174">
        <f t="shared" ca="1" si="78"/>
        <v>0</v>
      </c>
      <c r="AK660" s="172">
        <f>SUMIFS(Stock!$D:$D,Stock!$A:$A,$AK$1,Stock!$C:$C,A660)</f>
        <v>0</v>
      </c>
      <c r="AL660" s="55"/>
      <c r="AM660" s="38" t="e">
        <f ca="1">SUMIFS(#REF!,#REF!,A660,#REF!,$AM$2,#REF!,$AZ$1)</f>
        <v>#REF!</v>
      </c>
      <c r="AN660" s="38" t="e">
        <f ca="1">SUMIFS(#REF!,#REF!,A660,#REF!,$AN$2,#REF!,$AZ$1)</f>
        <v>#REF!</v>
      </c>
      <c r="AO660" s="38" t="e">
        <f ca="1">SUMIFS(#REF!,#REF!,A660,#REF!,$AO$2,#REF!,$AZ$1)</f>
        <v>#REF!</v>
      </c>
      <c r="AP660" s="38" t="e">
        <f ca="1">SUMIFS(#REF!,#REF!,A660,#REF!,$AP$2,#REF!,$AZ$1)</f>
        <v>#REF!</v>
      </c>
      <c r="AQ660" s="38" t="e">
        <f ca="1">SUMIFS(#REF!,#REF!,A660,#REF!,$AQ$2,#REF!,$AZ$1)</f>
        <v>#REF!</v>
      </c>
      <c r="AR660" s="38" t="e">
        <f ca="1">SUMIFS(#REF!,#REF!,A660,#REF!,$AR$2,#REF!,$AZ$1)</f>
        <v>#REF!</v>
      </c>
      <c r="AS660" s="81"/>
      <c r="AT660" s="49">
        <f>SUMIFS('Inventory Matrix'!$E:$E,'Inventory Matrix'!$G:$G,$AT$2,'Inventory Matrix'!$B:$B,$AZ$1,'Inventory Matrix'!$C:$C,A660)</f>
        <v>0</v>
      </c>
      <c r="AU660" s="49">
        <f>SUMIFS('Inventory Matrix'!$E:$E,'Inventory Matrix'!$G:$G,$AU$2,'Inventory Matrix'!$B:$B,$AZ$1,'Inventory Matrix'!$C:$C,A660)</f>
        <v>0</v>
      </c>
      <c r="AV660" s="49">
        <f>SUMIFS('Inventory Matrix'!$E:$E,'Inventory Matrix'!$G:$G,$AV$2,'Inventory Matrix'!$B:$B,$AZ$1,'Inventory Matrix'!$C:$C,A660)</f>
        <v>0</v>
      </c>
      <c r="AW660" s="57">
        <f>SUMIFS('Inventory Matrix'!$E:$E,'Inventory Matrix'!$G:$G,$AW$2,'Inventory Matrix'!$B:$B,$AZ$1,'Inventory Matrix'!$C:$C,A660)</f>
        <v>0</v>
      </c>
      <c r="AX660" s="96" t="str">
        <f t="shared" ca="1" si="70"/>
        <v>-</v>
      </c>
      <c r="AY660" s="63">
        <f t="shared" ca="1" si="71"/>
        <v>0</v>
      </c>
      <c r="AZ660" s="97">
        <f>SUMIFS(Stock!$D:$D,Stock!$A:$A,$AZ$1,Stock!$C:$C,A660)</f>
        <v>0</v>
      </c>
      <c r="BA660" s="55"/>
      <c r="BB660" s="38" t="e">
        <f ca="1">SUMIFS(#REF!,#REF!,A660,#REF!,$BB$2,#REF!,$BO$1)</f>
        <v>#REF!</v>
      </c>
      <c r="BC660" s="38" t="e">
        <f ca="1">SUMIFS(#REF!,#REF!,A660,#REF!,$BC$2,#REF!,$BO$1)</f>
        <v>#REF!</v>
      </c>
      <c r="BD660" s="38" t="e">
        <f ca="1">SUMIFS(#REF!,#REF!,A660,#REF!,$BD$2,#REF!,$BO$1)</f>
        <v>#REF!</v>
      </c>
      <c r="BE660" s="38" t="e">
        <f ca="1">SUMIFS(#REF!,#REF!,A660,#REF!,$BE$2,#REF!,$BO$1)</f>
        <v>#REF!</v>
      </c>
      <c r="BF660" s="38" t="e">
        <f ca="1">SUMIFS(#REF!,#REF!,A660,#REF!,$BF$2,#REF!,$BO$1)</f>
        <v>#REF!</v>
      </c>
      <c r="BG660" s="38" t="e">
        <f ca="1">SUMIFS(#REF!,#REF!,A660,#REF!,$BG$2,#REF!,$BO$1)</f>
        <v>#REF!</v>
      </c>
      <c r="BH660" s="60"/>
      <c r="BI660" s="49">
        <f>SUMIFS('Inventory Matrix'!$E:$E,'Inventory Matrix'!$G:$G,$BI$2,'Inventory Matrix'!$B:$B,$BO$1,'Inventory Matrix'!$C:$C,A660)</f>
        <v>0</v>
      </c>
      <c r="BJ660" s="49">
        <f>SUMIFS('Inventory Matrix'!$E:$E,'Inventory Matrix'!$G:$G,$BJ$2,'Inventory Matrix'!$B:$B,$BO$1,'Inventory Matrix'!$C:$C,A660)</f>
        <v>0</v>
      </c>
      <c r="BK660" s="49">
        <f>SUMIFS('Inventory Matrix'!$E:$E,'Inventory Matrix'!$G:$G,$BK$2,'Inventory Matrix'!$B:$B,$BO$1,'Inventory Matrix'!$C:$C,A660)</f>
        <v>0</v>
      </c>
      <c r="BL660" s="57">
        <f>SUMIFS('Inventory Matrix'!$E:$E,'Inventory Matrix'!$G:$G,$BL$2,'Inventory Matrix'!$B:$B,$BO$1,'Inventory Matrix'!$C:$C,A660)</f>
        <v>0</v>
      </c>
      <c r="BM660" s="96" t="str">
        <f t="shared" ca="1" si="72"/>
        <v>-</v>
      </c>
      <c r="BN660" s="62">
        <f t="shared" ca="1" si="73"/>
        <v>0</v>
      </c>
      <c r="BO660" s="97">
        <f>SUMIFS(Stock!$D:$D,Stock!$A:$A,$BO$1,Stock!$C:$C,A660)</f>
        <v>0</v>
      </c>
      <c r="BP660" s="55"/>
      <c r="BQ660" s="38" t="e">
        <f ca="1">SUMIFS(#REF!,#REF!,A660,#REF!,$BQ$2,#REF!,$CD$1)</f>
        <v>#REF!</v>
      </c>
      <c r="BR660" s="38" t="e">
        <f ca="1">SUMIFS(#REF!,#REF!,A660,#REF!,$BR$2,#REF!,$CD$1)</f>
        <v>#REF!</v>
      </c>
      <c r="BS660" s="38" t="e">
        <f ca="1">SUMIFS(#REF!,#REF!,A660,#REF!,$BS$2,#REF!,$CD$1)</f>
        <v>#REF!</v>
      </c>
      <c r="BT660" s="38" t="e">
        <f ca="1">SUMIFS(#REF!,#REF!,A660,#REF!,$BT$2,#REF!,$CD$1)</f>
        <v>#REF!</v>
      </c>
      <c r="BU660" s="38" t="e">
        <f ca="1">SUMIFS(#REF!,#REF!,A660,#REF!,$BU$2,#REF!,$CD$1)</f>
        <v>#REF!</v>
      </c>
      <c r="BV660" s="38" t="e">
        <f ca="1">SUMIFS(#REF!,#REF!,A660,#REF!,$BV$2,#REF!,$CD$1)</f>
        <v>#REF!</v>
      </c>
      <c r="BW660" s="60"/>
      <c r="BX660" s="49">
        <f>SUMIFS('Inventory Matrix'!$E:$E,'Inventory Matrix'!$G:$G,$BX$2,'Inventory Matrix'!$B:$B,$CD$1,'Inventory Matrix'!$C:$C,A660)</f>
        <v>0</v>
      </c>
      <c r="BY660" s="49">
        <f>SUMIFS('Inventory Matrix'!$E:$E,'Inventory Matrix'!$G:$G,$BY$2,'Inventory Matrix'!$B:$B,$CD$1,'Inventory Matrix'!$C:$C,A660)</f>
        <v>0</v>
      </c>
      <c r="BZ660" s="49">
        <f>SUMIFS('Inventory Matrix'!$E:$E,'Inventory Matrix'!$G:$G,$BZ$2,'Inventory Matrix'!$B:$B,$CD$1,'Inventory Matrix'!$C:$C,A660)</f>
        <v>0</v>
      </c>
      <c r="CA660" s="57">
        <f>SUMIFS('Inventory Matrix'!$E:$E,'Inventory Matrix'!$G:$G,$CA$2,'Inventory Matrix'!$B:$B,$CD$1,'Inventory Matrix'!$C:$C,A660)</f>
        <v>0</v>
      </c>
      <c r="CB660" s="96" t="str">
        <f t="shared" ca="1" si="74"/>
        <v>-</v>
      </c>
      <c r="CC660" s="63">
        <f t="shared" ca="1" si="75"/>
        <v>0</v>
      </c>
      <c r="CD660" s="97">
        <f>SUMIFS(Stock!$D:$D,Stock!$A:$A,$CD$1,Stock!$C:$C,A660)</f>
        <v>0</v>
      </c>
      <c r="CE660" s="55"/>
      <c r="CF660" s="38" t="e">
        <f ca="1">SUMIFS(#REF!,#REF!,A660,#REF!,$CF$2,#REF!,$CS$1)</f>
        <v>#REF!</v>
      </c>
      <c r="CG660" s="38" t="e">
        <f ca="1">SUMIFS(#REF!,#REF!,A660,#REF!,$CG$2,#REF!,$CS$1)</f>
        <v>#REF!</v>
      </c>
      <c r="CH660" s="38" t="e">
        <f ca="1">SUMIFS(#REF!,#REF!,A660,#REF!,$CH$2,#REF!,$CS$1)</f>
        <v>#REF!</v>
      </c>
      <c r="CI660" s="38" t="e">
        <f ca="1">SUMIFS(#REF!,#REF!,A660,#REF!,$CI$2,#REF!,$CS$1)</f>
        <v>#REF!</v>
      </c>
      <c r="CJ660" s="38" t="e">
        <f ca="1">SUMIFS(#REF!,#REF!,A660,#REF!,$CJ$2,#REF!,$CS$1)</f>
        <v>#REF!</v>
      </c>
      <c r="CK660" s="38" t="e">
        <f ca="1">SUMIFS(#REF!,#REF!,A660,#REF!,$CK$2,#REF!,$CS$1)</f>
        <v>#REF!</v>
      </c>
      <c r="CL660" s="60"/>
      <c r="CM660" s="49">
        <f>SUMIFS('Inventory Matrix'!$E:$E,'Inventory Matrix'!$G:$G,$CM$2,'Inventory Matrix'!$B:$B,$CD$1,'Inventory Matrix'!$C:$C,A660)</f>
        <v>0</v>
      </c>
      <c r="CN660" s="49">
        <f>SUMIFS('Inventory Matrix'!$E:$E,'Inventory Matrix'!$G:$G,$CN$2,'Inventory Matrix'!$B:$B,$CD$1,'Inventory Matrix'!$C:$C,A660)</f>
        <v>0</v>
      </c>
      <c r="CO660" s="49">
        <f>SUMIFS('Inventory Matrix'!$E:$E,'Inventory Matrix'!$G:$G,$CO$2,'Inventory Matrix'!$B:$B,$CD$1,'Inventory Matrix'!$C:$C,A660)</f>
        <v>0</v>
      </c>
      <c r="CP660" s="57">
        <f>SUMIFS('Inventory Matrix'!$E:$E,'Inventory Matrix'!$G:$G,$CP$2,'Inventory Matrix'!$B:$B,$CD$1,'Inventory Matrix'!$C:$C,A660)</f>
        <v>0</v>
      </c>
      <c r="CQ660" s="96" t="str">
        <f t="shared" ca="1" si="76"/>
        <v>-</v>
      </c>
      <c r="CR660" s="63">
        <f t="shared" ca="1" si="77"/>
        <v>0</v>
      </c>
      <c r="CS660" s="97">
        <f>SUMIFS(Stock!$D:$D,Stock!$A:$A,$CS$1,Stock!$C:$C,A660)</f>
        <v>0</v>
      </c>
      <c r="CT660" s="64"/>
      <c r="CU660" s="65">
        <f>SUMIFS(Stock!$D:$D,Stock!$A:$A,$CU$1,Stock!$C:$C,A660)</f>
        <v>0</v>
      </c>
      <c r="CV660" s="64"/>
      <c r="CW660" s="38" t="e">
        <f ca="1">SUMIFS(#REF!,#REF!,A660,#REF!,$CW$2,#REF!,$DC$1)</f>
        <v>#REF!</v>
      </c>
      <c r="CX660" s="38" t="e">
        <f ca="1">SUMIFS(#REF!,#REF!,A660,#REF!,$CX$2,#REF!,$DC$1)</f>
        <v>#REF!</v>
      </c>
      <c r="CY660" s="38" t="e">
        <f ca="1">SUMIFS(#REF!,#REF!,A660,#REF!,$CY$2,#REF!,$DC$1)</f>
        <v>#REF!</v>
      </c>
      <c r="CZ660" s="38" t="e">
        <f ca="1">SUMIFS(#REF!,#REF!,A660,#REF!,$CZ$2,#REF!,$DC$1)</f>
        <v>#REF!</v>
      </c>
      <c r="DA660" s="38" t="e">
        <f ca="1">SUMIFS(#REF!,#REF!,A660,#REF!,$DA$2,#REF!,$DC$1)</f>
        <v>#REF!</v>
      </c>
      <c r="DB660" s="38" t="e">
        <f ca="1">SUMIFS(#REF!,#REF!,A660,#REF!,$DB$2,#REF!,$DC$1)</f>
        <v>#REF!</v>
      </c>
      <c r="DC660" s="65">
        <f>SUMIFS(Stock!$D:$D,Stock!$A:$A,$DC$1,Stock!$C:$C,A660)</f>
        <v>0</v>
      </c>
      <c r="DD660" s="65">
        <f>SUMIFS(Stock!$D:$D,Stock!$A:$A,$DD$1,Stock!$C:$C,A660)</f>
        <v>0</v>
      </c>
      <c r="DE660" s="65">
        <f>SUMIFS(Stock!$D:$D,Stock!$A:$A,$DE$1,Stock!$C:$C,A660)</f>
        <v>0</v>
      </c>
      <c r="DF660" s="66"/>
      <c r="DG660" s="66"/>
      <c r="DH660" s="67">
        <f>SUMIFS('Inventory Matrix'!$E:$E,'Inventory Matrix'!$B:$B,$DH$2,'Inventory Matrix'!$G:$G,$DM$2,'Inventory Matrix'!$C:$C,A660)</f>
        <v>0</v>
      </c>
      <c r="DI660" s="67">
        <f>SUMIFS('Inventory Matrix'!$E:$E,'Inventory Matrix'!$B:$B,$DI$2,'Inventory Matrix'!$G:$G,$DM$2,'Inventory Matrix'!$C:$C,A660)</f>
        <v>0</v>
      </c>
      <c r="DJ660" s="67">
        <f>SUMIFS('Inventory Matrix'!$E:$E,'Inventory Matrix'!$B:$B,$DJ$2,'Inventory Matrix'!$G:$G,$DM$2,'Inventory Matrix'!$C:$C,A660)</f>
        <v>0</v>
      </c>
      <c r="DK660" s="67">
        <f>SUMIFS('Inventory Matrix'!$E:$E,'Inventory Matrix'!$B:$B,$DK$2,'Inventory Matrix'!$G:$G,$DM$2,'Inventory Matrix'!$C:$C,A660)</f>
        <v>0</v>
      </c>
      <c r="DL660" s="67">
        <f>SUMIFS('Inventory Matrix'!$E:$E,'Inventory Matrix'!$B:$B,$DL$2,'Inventory Matrix'!$G:$G,$DM$2,'Inventory Matrix'!$C:$C,A660)</f>
        <v>0</v>
      </c>
      <c r="DM660" s="98">
        <f>SUMIFS('Inventory Matrix'!$E:$E,'Inventory Matrix'!$G:$G,$DM$2,'Inventory Matrix'!$C:$C,A660)</f>
        <v>0</v>
      </c>
      <c r="DN660" s="48"/>
      <c r="DO660" s="67">
        <f>SUMIFS('Inventory Matrix'!$E:$E,'Inventory Matrix'!$B:$B,$DO$2,'Inventory Matrix'!$G:$G,$DT$2,'Inventory Matrix'!$C:$C,A660)</f>
        <v>0</v>
      </c>
      <c r="DP660" s="67">
        <f>SUMIFS('Inventory Matrix'!$E:$E,'Inventory Matrix'!$B:$B,$DP$2,'Inventory Matrix'!$G:$G,$DT$2,'Inventory Matrix'!$C:$C,A660)</f>
        <v>0</v>
      </c>
      <c r="DQ660" s="67">
        <f>SUMIFS('Inventory Matrix'!$E:$E,'Inventory Matrix'!$B:$B,$DQ$2,'Inventory Matrix'!$G:$G,$DT$2,'Inventory Matrix'!$C:$C,A660)</f>
        <v>0</v>
      </c>
      <c r="DR660" s="67">
        <f>SUMIFS('Inventory Matrix'!$E:$E,'Inventory Matrix'!$B:$B,$DR$2,'Inventory Matrix'!$G:$G,$DT$2,'Inventory Matrix'!$C:$C,A660)</f>
        <v>0</v>
      </c>
      <c r="DS660" s="67">
        <f>SUMIFS('Inventory Matrix'!$E:$E,'Inventory Matrix'!$B:$B,$DS$2,'Inventory Matrix'!$G:$G,$DT$2,'Inventory Matrix'!$C:$C,A660)</f>
        <v>0</v>
      </c>
      <c r="DT660" s="98">
        <f>SUMIFS('Inventory Matrix'!$E:$E,'Inventory Matrix'!$G:$G,$DT$2,'Inventory Matrix'!$C:$C,A660)</f>
        <v>0</v>
      </c>
      <c r="DU660" s="44"/>
      <c r="DV660" s="67">
        <f>SUMIFS('Inventory Matrix'!$E:$E,'Inventory Matrix'!$B:$B,$DV$2,'Inventory Matrix'!$G:$G,$EA$2,'Inventory Matrix'!$C:$C,A660)</f>
        <v>0</v>
      </c>
      <c r="DW660" s="67">
        <f>SUMIFS('Inventory Matrix'!$E:$E,'Inventory Matrix'!$B:$B,$DW$2,'Inventory Matrix'!$G:$G,$EA$2,'Inventory Matrix'!$C:$C,A660)</f>
        <v>0</v>
      </c>
      <c r="DX660" s="67">
        <f>SUMIFS('Inventory Matrix'!$E:$E,'Inventory Matrix'!$B:$B,$DX$2,'Inventory Matrix'!$G:$G,$EA$2,'Inventory Matrix'!$C:$C,A660)</f>
        <v>0</v>
      </c>
      <c r="DY660" s="67">
        <f>SUMIFS('Inventory Matrix'!$E:$E,'Inventory Matrix'!$B:$B,$DY$2,'Inventory Matrix'!$G:$G,$EA$2,'Inventory Matrix'!$C:$C,A660)</f>
        <v>0</v>
      </c>
      <c r="DZ660" s="67">
        <f>SUMIFS('Inventory Matrix'!$E:$E,'Inventory Matrix'!$B:$B,$DZ$2,'Inventory Matrix'!$G:$G,$EA$2,'Inventory Matrix'!$C:$C,A660)</f>
        <v>0</v>
      </c>
      <c r="EA660" s="98">
        <f>SUMIFS('Inventory Matrix'!$E:$E,'Inventory Matrix'!$G:$G,$EA$2,'Inventory Matrix'!$C:$C,A660)</f>
        <v>0</v>
      </c>
      <c r="EB660" s="44"/>
      <c r="EC660" s="67">
        <f>SUMIFS('Inventory Matrix'!$E:$E,'Inventory Matrix'!$B:$B,$EC$2,'Inventory Matrix'!$G:$G,$EH$2,'Inventory Matrix'!$C:$C,A660)</f>
        <v>0</v>
      </c>
      <c r="ED660" s="67">
        <f>SUMIFS('Inventory Matrix'!$E:$E,'Inventory Matrix'!$B:$B,$ED$2,'Inventory Matrix'!$G:$G,$EH$2,'Inventory Matrix'!$C:$C,A660)</f>
        <v>0</v>
      </c>
      <c r="EE660" s="67">
        <f>SUMIFS('Inventory Matrix'!$E:$E,'Inventory Matrix'!$B:$B,$EE$2,'Inventory Matrix'!$G:$G,$EH$2,'Inventory Matrix'!$C:$C,A660)</f>
        <v>0</v>
      </c>
      <c r="EF660" s="67">
        <f>SUMIFS('Inventory Matrix'!$E:$E,'Inventory Matrix'!$B:$B,$EF$2,'Inventory Matrix'!$G:$G,$EH$2,'Inventory Matrix'!$C:$C,A660)</f>
        <v>0</v>
      </c>
      <c r="EG660" s="67">
        <f>SUMIFS('Inventory Matrix'!$E:$E,'Inventory Matrix'!$B:$B,$EG$2,'Inventory Matrix'!$G:$G,$EH$2,'Inventory Matrix'!$C:$C,A660)</f>
        <v>0</v>
      </c>
      <c r="EH660" s="98">
        <f>SUMIFS('Inventory Matrix'!$E:$E,'Inventory Matrix'!$G:$G,$EH$2,'Inventory Matrix'!$C:$C,A660)</f>
        <v>0</v>
      </c>
      <c r="EI660" s="44"/>
    </row>
    <row r="661" spans="1:139" ht="13" x14ac:dyDescent="0.15">
      <c r="A661" s="69" t="str">
        <f t="shared" si="64"/>
        <v>MX572</v>
      </c>
      <c r="B661" s="70" t="s">
        <v>2194</v>
      </c>
      <c r="C661" s="71" t="s">
        <v>3193</v>
      </c>
      <c r="D661" s="71" t="s">
        <v>3194</v>
      </c>
      <c r="E661" s="72">
        <f t="shared" si="65"/>
        <v>0</v>
      </c>
      <c r="F661" s="72">
        <f>SUMIFS(Stock!$D:$D,Stock!$C:$C,A661)</f>
        <v>0</v>
      </c>
      <c r="G661" s="73" t="e">
        <f t="shared" ca="1" si="66"/>
        <v>#REF!</v>
      </c>
      <c r="H661" s="74">
        <f t="shared" ca="1" si="67"/>
        <v>0</v>
      </c>
      <c r="I661" s="44"/>
      <c r="J661" s="69" t="e">
        <f ca="1">SUMIFS(#REF!,#REF!,A661,#REF!,$J$2)</f>
        <v>#REF!</v>
      </c>
      <c r="K661" s="69" t="e">
        <f ca="1">SUMIFS(#REF!,#REF!,A661,#REF!,$K$2)</f>
        <v>#REF!</v>
      </c>
      <c r="L661" s="69" t="e">
        <f ca="1">SUMIFS(#REF!,#REF!,A661,#REF!,$L$2)</f>
        <v>#REF!</v>
      </c>
      <c r="M661" s="69" t="e">
        <f ca="1">SUMIFS(#REF!,#REF!,A661,#REF!,$M$2)</f>
        <v>#REF!</v>
      </c>
      <c r="N661" s="69" t="e">
        <f ca="1">SUMIFS(#REF!,#REF!,A661,#REF!,$N$2)</f>
        <v>#REF!</v>
      </c>
      <c r="O661" s="69" t="e">
        <f ca="1">SUMIFS(#REF!,#REF!,A661,#REF!,$O$2)</f>
        <v>#REF!</v>
      </c>
      <c r="P661" s="69" t="e">
        <f ca="1">SUMIFS(#REF!,#REF!,A661,#REF!,$P$2)</f>
        <v>#REF!</v>
      </c>
      <c r="Q661" s="69" t="e">
        <f ca="1">SUMIFS(#REF!,#REF!,A661,#REF!,$Q$2)</f>
        <v>#REF!</v>
      </c>
      <c r="R661" s="69" t="e">
        <f ca="1">SUMIFS(#REF!,#REF!,A661,#REF!,$R$2)</f>
        <v>#REF!</v>
      </c>
      <c r="S661" s="69" t="e">
        <f ca="1">SUMIFS(#REF!,#REF!,A661,#REF!,$S$2)</f>
        <v>#REF!</v>
      </c>
      <c r="T661" s="75"/>
      <c r="U661" s="44"/>
      <c r="V661" s="46"/>
      <c r="W661" s="69" t="e">
        <f ca="1">SUMIFS(#REF!,#REF!,A661,#REF!,$W$2,#REF!,$AK$1)</f>
        <v>#REF!</v>
      </c>
      <c r="X661" s="69" t="e">
        <f ca="1">SUMIFS(#REF!,#REF!,A661,#REF!,$X$2,#REF!,$AK$1)</f>
        <v>#REF!</v>
      </c>
      <c r="Y661" s="69" t="e">
        <f ca="1">SUMIFS(#REF!,#REF!,A661,#REF!,$Y$2,#REF!,$AK$1)</f>
        <v>#REF!</v>
      </c>
      <c r="Z661" s="69" t="e">
        <f ca="1">SUMIFS(#REF!,#REF!,A661,#REF!,$Z$2,#REF!,$AK$1)</f>
        <v>#REF!</v>
      </c>
      <c r="AA661" s="69" t="e">
        <f ca="1">SUMIFS(#REF!,#REF!,A661,#REF!,$AA$2,#REF!,$AK$1)</f>
        <v>#REF!</v>
      </c>
      <c r="AB661" s="69" t="e">
        <f ca="1">SUMIFS(#REF!,#REF!,A661,#REF!,$AB$2,#REF!,$AK$1)</f>
        <v>#REF!</v>
      </c>
      <c r="AC661" s="48"/>
      <c r="AD661" s="76">
        <f>SUMIFS('Inventory Matrix'!$E:$E,'Inventory Matrix'!$G:$G,$AD$2,'Inventory Matrix'!$B:$B,$AK$1,'Inventory Matrix'!$C:$C,A661)</f>
        <v>0</v>
      </c>
      <c r="AE661" s="70">
        <f>SUMIFS('Inventory Matrix'!$E:$E,'Inventory Matrix'!$G:$G,$AE$2,'Inventory Matrix'!$B:$B,$AK$1,'Inventory Matrix'!$C:$C,A661)</f>
        <v>0</v>
      </c>
      <c r="AF661" s="70">
        <f>SUMIFS('Inventory Matrix'!$E:$E,'Inventory Matrix'!$G:$G,$AF$2,'Inventory Matrix'!$B:$B,$AK$1,'Inventory Matrix'!$C:$C,A661)</f>
        <v>0</v>
      </c>
      <c r="AG661" s="77">
        <f>SUMIFS('Inventory Matrix'!$E:$E,'Inventory Matrix'!$G:$G,$AG$2,'Inventory Matrix'!$B:$B,$AK$1,'Inventory Matrix'!$C:$C,A661)</f>
        <v>0</v>
      </c>
      <c r="AH661" s="167" t="str">
        <f t="shared" ca="1" si="68"/>
        <v>-</v>
      </c>
      <c r="AI661" s="168" t="str">
        <f t="shared" ca="1" si="69"/>
        <v>-</v>
      </c>
      <c r="AJ661" s="173">
        <f t="shared" ca="1" si="78"/>
        <v>0</v>
      </c>
      <c r="AK661" s="169">
        <f>SUMIFS(Stock!$D:$D,Stock!$A:$A,$AK$1,Stock!$C:$C,A661)</f>
        <v>0</v>
      </c>
      <c r="AL661" s="55"/>
      <c r="AM661" s="69" t="e">
        <f ca="1">SUMIFS(#REF!,#REF!,A661,#REF!,$AM$2,#REF!,$AZ$1)</f>
        <v>#REF!</v>
      </c>
      <c r="AN661" s="69" t="e">
        <f ca="1">SUMIFS(#REF!,#REF!,A661,#REF!,$AN$2,#REF!,$AZ$1)</f>
        <v>#REF!</v>
      </c>
      <c r="AO661" s="69" t="e">
        <f ca="1">SUMIFS(#REF!,#REF!,A661,#REF!,$AO$2,#REF!,$AZ$1)</f>
        <v>#REF!</v>
      </c>
      <c r="AP661" s="69" t="e">
        <f ca="1">SUMIFS(#REF!,#REF!,A661,#REF!,$AP$2,#REF!,$AZ$1)</f>
        <v>#REF!</v>
      </c>
      <c r="AQ661" s="69" t="e">
        <f ca="1">SUMIFS(#REF!,#REF!,A661,#REF!,$AQ$2,#REF!,$AZ$1)</f>
        <v>#REF!</v>
      </c>
      <c r="AR661" s="69" t="e">
        <f ca="1">SUMIFS(#REF!,#REF!,A661,#REF!,$AR$2,#REF!,$AZ$1)</f>
        <v>#REF!</v>
      </c>
      <c r="AS661" s="81"/>
      <c r="AT661" s="82">
        <f>SUMIFS('Inventory Matrix'!$E:$E,'Inventory Matrix'!$G:$G,$AT$2,'Inventory Matrix'!$B:$B,$AZ$1,'Inventory Matrix'!$C:$C,A661)</f>
        <v>0</v>
      </c>
      <c r="AU661" s="82">
        <f>SUMIFS('Inventory Matrix'!$E:$E,'Inventory Matrix'!$G:$G,$AU$2,'Inventory Matrix'!$B:$B,$AZ$1,'Inventory Matrix'!$C:$C,A661)</f>
        <v>0</v>
      </c>
      <c r="AV661" s="82">
        <f>SUMIFS('Inventory Matrix'!$E:$E,'Inventory Matrix'!$G:$G,$AV$2,'Inventory Matrix'!$B:$B,$AZ$1,'Inventory Matrix'!$C:$C,A661)</f>
        <v>0</v>
      </c>
      <c r="AW661" s="83">
        <f>SUMIFS('Inventory Matrix'!$E:$E,'Inventory Matrix'!$G:$G,$AW$2,'Inventory Matrix'!$B:$B,$AZ$1,'Inventory Matrix'!$C:$C,A661)</f>
        <v>0</v>
      </c>
      <c r="AX661" s="85" t="str">
        <f t="shared" ca="1" si="70"/>
        <v>-</v>
      </c>
      <c r="AY661" s="88">
        <f t="shared" ca="1" si="71"/>
        <v>0</v>
      </c>
      <c r="AZ661" s="87">
        <f>SUMIFS(Stock!$D:$D,Stock!$A:$A,$AZ$1,Stock!$C:$C,A661)</f>
        <v>0</v>
      </c>
      <c r="BA661" s="55"/>
      <c r="BB661" s="69" t="e">
        <f ca="1">SUMIFS(#REF!,#REF!,A661,#REF!,$BB$2,#REF!,$BO$1)</f>
        <v>#REF!</v>
      </c>
      <c r="BC661" s="69" t="e">
        <f ca="1">SUMIFS(#REF!,#REF!,A661,#REF!,$BC$2,#REF!,$BO$1)</f>
        <v>#REF!</v>
      </c>
      <c r="BD661" s="69" t="e">
        <f ca="1">SUMIFS(#REF!,#REF!,A661,#REF!,$BD$2,#REF!,$BO$1)</f>
        <v>#REF!</v>
      </c>
      <c r="BE661" s="69" t="e">
        <f ca="1">SUMIFS(#REF!,#REF!,A661,#REF!,$BE$2,#REF!,$BO$1)</f>
        <v>#REF!</v>
      </c>
      <c r="BF661" s="69" t="e">
        <f ca="1">SUMIFS(#REF!,#REF!,A661,#REF!,$BF$2,#REF!,$BO$1)</f>
        <v>#REF!</v>
      </c>
      <c r="BG661" s="69" t="e">
        <f ca="1">SUMIFS(#REF!,#REF!,A661,#REF!,$BG$2,#REF!,$BO$1)</f>
        <v>#REF!</v>
      </c>
      <c r="BH661" s="60"/>
      <c r="BI661" s="82">
        <f>SUMIFS('Inventory Matrix'!$E:$E,'Inventory Matrix'!$G:$G,$BI$2,'Inventory Matrix'!$B:$B,$BO$1,'Inventory Matrix'!$C:$C,A661)</f>
        <v>0</v>
      </c>
      <c r="BJ661" s="82">
        <f>SUMIFS('Inventory Matrix'!$E:$E,'Inventory Matrix'!$G:$G,$BJ$2,'Inventory Matrix'!$B:$B,$BO$1,'Inventory Matrix'!$C:$C,A661)</f>
        <v>0</v>
      </c>
      <c r="BK661" s="82">
        <f>SUMIFS('Inventory Matrix'!$E:$E,'Inventory Matrix'!$G:$G,$BK$2,'Inventory Matrix'!$B:$B,$BO$1,'Inventory Matrix'!$C:$C,A661)</f>
        <v>0</v>
      </c>
      <c r="BL661" s="83">
        <f>SUMIFS('Inventory Matrix'!$E:$E,'Inventory Matrix'!$G:$G,$BL$2,'Inventory Matrix'!$B:$B,$BO$1,'Inventory Matrix'!$C:$C,A661)</f>
        <v>0</v>
      </c>
      <c r="BM661" s="85" t="str">
        <f t="shared" ca="1" si="72"/>
        <v>-</v>
      </c>
      <c r="BN661" s="86">
        <f t="shared" ca="1" si="73"/>
        <v>0</v>
      </c>
      <c r="BO661" s="87">
        <f>SUMIFS(Stock!$D:$D,Stock!$A:$A,$BO$1,Stock!$C:$C,A661)</f>
        <v>0</v>
      </c>
      <c r="BP661" s="55"/>
      <c r="BQ661" s="69" t="e">
        <f ca="1">SUMIFS(#REF!,#REF!,A661,#REF!,$BQ$2,#REF!,$CD$1)</f>
        <v>#REF!</v>
      </c>
      <c r="BR661" s="69" t="e">
        <f ca="1">SUMIFS(#REF!,#REF!,A661,#REF!,$BR$2,#REF!,$CD$1)</f>
        <v>#REF!</v>
      </c>
      <c r="BS661" s="69" t="e">
        <f ca="1">SUMIFS(#REF!,#REF!,A661,#REF!,$BS$2,#REF!,$CD$1)</f>
        <v>#REF!</v>
      </c>
      <c r="BT661" s="69" t="e">
        <f ca="1">SUMIFS(#REF!,#REF!,A661,#REF!,$BT$2,#REF!,$CD$1)</f>
        <v>#REF!</v>
      </c>
      <c r="BU661" s="69" t="e">
        <f ca="1">SUMIFS(#REF!,#REF!,A661,#REF!,$BU$2,#REF!,$CD$1)</f>
        <v>#REF!</v>
      </c>
      <c r="BV661" s="69" t="e">
        <f ca="1">SUMIFS(#REF!,#REF!,A661,#REF!,$BV$2,#REF!,$CD$1)</f>
        <v>#REF!</v>
      </c>
      <c r="BW661" s="60"/>
      <c r="BX661" s="82">
        <f>SUMIFS('Inventory Matrix'!$E:$E,'Inventory Matrix'!$G:$G,$BX$2,'Inventory Matrix'!$B:$B,$CD$1,'Inventory Matrix'!$C:$C,A661)</f>
        <v>0</v>
      </c>
      <c r="BY661" s="82">
        <f>SUMIFS('Inventory Matrix'!$E:$E,'Inventory Matrix'!$G:$G,$BY$2,'Inventory Matrix'!$B:$B,$CD$1,'Inventory Matrix'!$C:$C,A661)</f>
        <v>0</v>
      </c>
      <c r="BZ661" s="82">
        <f>SUMIFS('Inventory Matrix'!$E:$E,'Inventory Matrix'!$G:$G,$BZ$2,'Inventory Matrix'!$B:$B,$CD$1,'Inventory Matrix'!$C:$C,A661)</f>
        <v>0</v>
      </c>
      <c r="CA661" s="83">
        <f>SUMIFS('Inventory Matrix'!$E:$E,'Inventory Matrix'!$G:$G,$CA$2,'Inventory Matrix'!$B:$B,$CD$1,'Inventory Matrix'!$C:$C,A661)</f>
        <v>0</v>
      </c>
      <c r="CB661" s="85" t="str">
        <f t="shared" ca="1" si="74"/>
        <v>-</v>
      </c>
      <c r="CC661" s="88">
        <f t="shared" ca="1" si="75"/>
        <v>0</v>
      </c>
      <c r="CD661" s="87">
        <f>SUMIFS(Stock!$D:$D,Stock!$A:$A,$CD$1,Stock!$C:$C,A661)</f>
        <v>0</v>
      </c>
      <c r="CE661" s="55"/>
      <c r="CF661" s="69" t="e">
        <f ca="1">SUMIFS(#REF!,#REF!,A661,#REF!,$CF$2,#REF!,$CS$1)</f>
        <v>#REF!</v>
      </c>
      <c r="CG661" s="69" t="e">
        <f ca="1">SUMIFS(#REF!,#REF!,A661,#REF!,$CG$2,#REF!,$CS$1)</f>
        <v>#REF!</v>
      </c>
      <c r="CH661" s="69" t="e">
        <f ca="1">SUMIFS(#REF!,#REF!,A661,#REF!,$CH$2,#REF!,$CS$1)</f>
        <v>#REF!</v>
      </c>
      <c r="CI661" s="69" t="e">
        <f ca="1">SUMIFS(#REF!,#REF!,A661,#REF!,$CI$2,#REF!,$CS$1)</f>
        <v>#REF!</v>
      </c>
      <c r="CJ661" s="69" t="e">
        <f ca="1">SUMIFS(#REF!,#REF!,A661,#REF!,$CJ$2,#REF!,$CS$1)</f>
        <v>#REF!</v>
      </c>
      <c r="CK661" s="69" t="e">
        <f ca="1">SUMIFS(#REF!,#REF!,A661,#REF!,$CK$2,#REF!,$CS$1)</f>
        <v>#REF!</v>
      </c>
      <c r="CL661" s="60"/>
      <c r="CM661" s="82">
        <f>SUMIFS('Inventory Matrix'!$E:$E,'Inventory Matrix'!$G:$G,$CM$2,'Inventory Matrix'!$B:$B,$CD$1,'Inventory Matrix'!$C:$C,A661)</f>
        <v>0</v>
      </c>
      <c r="CN661" s="82">
        <f>SUMIFS('Inventory Matrix'!$E:$E,'Inventory Matrix'!$G:$G,$CN$2,'Inventory Matrix'!$B:$B,$CD$1,'Inventory Matrix'!$C:$C,A661)</f>
        <v>0</v>
      </c>
      <c r="CO661" s="82">
        <f>SUMIFS('Inventory Matrix'!$E:$E,'Inventory Matrix'!$G:$G,$CO$2,'Inventory Matrix'!$B:$B,$CD$1,'Inventory Matrix'!$C:$C,A661)</f>
        <v>0</v>
      </c>
      <c r="CP661" s="83">
        <f>SUMIFS('Inventory Matrix'!$E:$E,'Inventory Matrix'!$G:$G,$CP$2,'Inventory Matrix'!$B:$B,$CD$1,'Inventory Matrix'!$C:$C,A661)</f>
        <v>0</v>
      </c>
      <c r="CQ661" s="85" t="str">
        <f t="shared" ca="1" si="76"/>
        <v>-</v>
      </c>
      <c r="CR661" s="88">
        <f t="shared" ca="1" si="77"/>
        <v>0</v>
      </c>
      <c r="CS661" s="87">
        <f>SUMIFS(Stock!$D:$D,Stock!$A:$A,$CS$1,Stock!$C:$C,A661)</f>
        <v>0</v>
      </c>
      <c r="CT661" s="64"/>
      <c r="CU661" s="89">
        <f>SUMIFS(Stock!$D:$D,Stock!$A:$A,$CU$1,Stock!$C:$C,A661)</f>
        <v>0</v>
      </c>
      <c r="CV661" s="64"/>
      <c r="CW661" s="69" t="e">
        <f ca="1">SUMIFS(#REF!,#REF!,A661,#REF!,$CW$2,#REF!,$DC$1)</f>
        <v>#REF!</v>
      </c>
      <c r="CX661" s="69" t="e">
        <f ca="1">SUMIFS(#REF!,#REF!,A661,#REF!,$CX$2,#REF!,$DC$1)</f>
        <v>#REF!</v>
      </c>
      <c r="CY661" s="69" t="e">
        <f ca="1">SUMIFS(#REF!,#REF!,A661,#REF!,$CY$2,#REF!,$DC$1)</f>
        <v>#REF!</v>
      </c>
      <c r="CZ661" s="69" t="e">
        <f ca="1">SUMIFS(#REF!,#REF!,A661,#REF!,$CZ$2,#REF!,$DC$1)</f>
        <v>#REF!</v>
      </c>
      <c r="DA661" s="69" t="e">
        <f ca="1">SUMIFS(#REF!,#REF!,A661,#REF!,$DA$2,#REF!,$DC$1)</f>
        <v>#REF!</v>
      </c>
      <c r="DB661" s="69" t="e">
        <f ca="1">SUMIFS(#REF!,#REF!,A661,#REF!,$DB$2,#REF!,$DC$1)</f>
        <v>#REF!</v>
      </c>
      <c r="DC661" s="89">
        <f>SUMIFS(Stock!$D:$D,Stock!$A:$A,$DC$1,Stock!$C:$C,A661)</f>
        <v>0</v>
      </c>
      <c r="DD661" s="89">
        <f>SUMIFS(Stock!$D:$D,Stock!$A:$A,$DD$1,Stock!$C:$C,A661)</f>
        <v>0</v>
      </c>
      <c r="DE661" s="89">
        <f>SUMIFS(Stock!$D:$D,Stock!$A:$A,$DE$1,Stock!$C:$C,A661)</f>
        <v>0</v>
      </c>
      <c r="DF661" s="66"/>
      <c r="DG661" s="66"/>
      <c r="DH661" s="90">
        <f>SUMIFS('Inventory Matrix'!$E:$E,'Inventory Matrix'!$B:$B,$DH$2,'Inventory Matrix'!$G:$G,$DM$2,'Inventory Matrix'!$C:$C,A661)</f>
        <v>0</v>
      </c>
      <c r="DI661" s="90">
        <f>SUMIFS('Inventory Matrix'!$E:$E,'Inventory Matrix'!$B:$B,$DI$2,'Inventory Matrix'!$G:$G,$DM$2,'Inventory Matrix'!$C:$C,A661)</f>
        <v>0</v>
      </c>
      <c r="DJ661" s="90">
        <f>SUMIFS('Inventory Matrix'!$E:$E,'Inventory Matrix'!$B:$B,$DJ$2,'Inventory Matrix'!$G:$G,$DM$2,'Inventory Matrix'!$C:$C,A661)</f>
        <v>0</v>
      </c>
      <c r="DK661" s="90">
        <f>SUMIFS('Inventory Matrix'!$E:$E,'Inventory Matrix'!$B:$B,$DK$2,'Inventory Matrix'!$G:$G,$DM$2,'Inventory Matrix'!$C:$C,A661)</f>
        <v>0</v>
      </c>
      <c r="DL661" s="90">
        <f>SUMIFS('Inventory Matrix'!$E:$E,'Inventory Matrix'!$B:$B,$DL$2,'Inventory Matrix'!$G:$G,$DM$2,'Inventory Matrix'!$C:$C,A661)</f>
        <v>0</v>
      </c>
      <c r="DM661" s="91">
        <f>SUMIFS('Inventory Matrix'!$E:$E,'Inventory Matrix'!$G:$G,$DM$2,'Inventory Matrix'!$C:$C,A661)</f>
        <v>0</v>
      </c>
      <c r="DN661" s="48"/>
      <c r="DO661" s="90">
        <f>SUMIFS('Inventory Matrix'!$E:$E,'Inventory Matrix'!$B:$B,$DO$2,'Inventory Matrix'!$G:$G,$DT$2,'Inventory Matrix'!$C:$C,A661)</f>
        <v>0</v>
      </c>
      <c r="DP661" s="90">
        <f>SUMIFS('Inventory Matrix'!$E:$E,'Inventory Matrix'!$B:$B,$DP$2,'Inventory Matrix'!$G:$G,$DT$2,'Inventory Matrix'!$C:$C,A661)</f>
        <v>0</v>
      </c>
      <c r="DQ661" s="90">
        <f>SUMIFS('Inventory Matrix'!$E:$E,'Inventory Matrix'!$B:$B,$DQ$2,'Inventory Matrix'!$G:$G,$DT$2,'Inventory Matrix'!$C:$C,A661)</f>
        <v>0</v>
      </c>
      <c r="DR661" s="90">
        <f>SUMIFS('Inventory Matrix'!$E:$E,'Inventory Matrix'!$B:$B,$DR$2,'Inventory Matrix'!$G:$G,$DT$2,'Inventory Matrix'!$C:$C,A661)</f>
        <v>0</v>
      </c>
      <c r="DS661" s="90">
        <f>SUMIFS('Inventory Matrix'!$E:$E,'Inventory Matrix'!$B:$B,$DS$2,'Inventory Matrix'!$G:$G,$DT$2,'Inventory Matrix'!$C:$C,A661)</f>
        <v>0</v>
      </c>
      <c r="DT661" s="91">
        <f>SUMIFS('Inventory Matrix'!$E:$E,'Inventory Matrix'!$G:$G,$DT$2,'Inventory Matrix'!$C:$C,A661)</f>
        <v>0</v>
      </c>
      <c r="DU661" s="44"/>
      <c r="DV661" s="90">
        <f>SUMIFS('Inventory Matrix'!$E:$E,'Inventory Matrix'!$B:$B,$DV$2,'Inventory Matrix'!$G:$G,$EA$2,'Inventory Matrix'!$C:$C,A661)</f>
        <v>0</v>
      </c>
      <c r="DW661" s="90">
        <f>SUMIFS('Inventory Matrix'!$E:$E,'Inventory Matrix'!$B:$B,$DW$2,'Inventory Matrix'!$G:$G,$EA$2,'Inventory Matrix'!$C:$C,A661)</f>
        <v>0</v>
      </c>
      <c r="DX661" s="90">
        <f>SUMIFS('Inventory Matrix'!$E:$E,'Inventory Matrix'!$B:$B,$DX$2,'Inventory Matrix'!$G:$G,$EA$2,'Inventory Matrix'!$C:$C,A661)</f>
        <v>0</v>
      </c>
      <c r="DY661" s="90">
        <f>SUMIFS('Inventory Matrix'!$E:$E,'Inventory Matrix'!$B:$B,$DY$2,'Inventory Matrix'!$G:$G,$EA$2,'Inventory Matrix'!$C:$C,A661)</f>
        <v>0</v>
      </c>
      <c r="DZ661" s="90">
        <f>SUMIFS('Inventory Matrix'!$E:$E,'Inventory Matrix'!$B:$B,$DZ$2,'Inventory Matrix'!$G:$G,$EA$2,'Inventory Matrix'!$C:$C,A661)</f>
        <v>0</v>
      </c>
      <c r="EA661" s="91">
        <f>SUMIFS('Inventory Matrix'!$E:$E,'Inventory Matrix'!$G:$G,$EA$2,'Inventory Matrix'!$C:$C,A661)</f>
        <v>0</v>
      </c>
      <c r="EB661" s="44"/>
      <c r="EC661" s="90">
        <f>SUMIFS('Inventory Matrix'!$E:$E,'Inventory Matrix'!$B:$B,$EC$2,'Inventory Matrix'!$G:$G,$EH$2,'Inventory Matrix'!$C:$C,A661)</f>
        <v>0</v>
      </c>
      <c r="ED661" s="90">
        <f>SUMIFS('Inventory Matrix'!$E:$E,'Inventory Matrix'!$B:$B,$ED$2,'Inventory Matrix'!$G:$G,$EH$2,'Inventory Matrix'!$C:$C,A661)</f>
        <v>0</v>
      </c>
      <c r="EE661" s="90">
        <f>SUMIFS('Inventory Matrix'!$E:$E,'Inventory Matrix'!$B:$B,$EE$2,'Inventory Matrix'!$G:$G,$EH$2,'Inventory Matrix'!$C:$C,A661)</f>
        <v>0</v>
      </c>
      <c r="EF661" s="90">
        <f>SUMIFS('Inventory Matrix'!$E:$E,'Inventory Matrix'!$B:$B,$EF$2,'Inventory Matrix'!$G:$G,$EH$2,'Inventory Matrix'!$C:$C,A661)</f>
        <v>0</v>
      </c>
      <c r="EG661" s="90">
        <f>SUMIFS('Inventory Matrix'!$E:$E,'Inventory Matrix'!$B:$B,$EG$2,'Inventory Matrix'!$G:$G,$EH$2,'Inventory Matrix'!$C:$C,A661)</f>
        <v>0</v>
      </c>
      <c r="EH661" s="91">
        <f>SUMIFS('Inventory Matrix'!$E:$E,'Inventory Matrix'!$G:$G,$EH$2,'Inventory Matrix'!$C:$C,A661)</f>
        <v>0</v>
      </c>
      <c r="EI661" s="44"/>
    </row>
    <row r="662" spans="1:139" ht="13" x14ac:dyDescent="0.15">
      <c r="A662" s="38" t="str">
        <f t="shared" si="64"/>
        <v>MXNM2</v>
      </c>
      <c r="B662" s="39" t="s">
        <v>2194</v>
      </c>
      <c r="C662" s="40" t="s">
        <v>3195</v>
      </c>
      <c r="D662" s="40" t="s">
        <v>3196</v>
      </c>
      <c r="E662" s="41">
        <f t="shared" si="65"/>
        <v>0</v>
      </c>
      <c r="F662" s="41">
        <f>SUMIFS(Stock!$D:$D,Stock!$C:$C,A662)</f>
        <v>0</v>
      </c>
      <c r="G662" s="42" t="e">
        <f t="shared" ca="1" si="66"/>
        <v>#REF!</v>
      </c>
      <c r="H662" s="43">
        <f t="shared" ca="1" si="67"/>
        <v>0</v>
      </c>
      <c r="I662" s="44"/>
      <c r="J662" s="38" t="e">
        <f ca="1">SUMIFS(#REF!,#REF!,A662,#REF!,$J$2)</f>
        <v>#REF!</v>
      </c>
      <c r="K662" s="38" t="e">
        <f ca="1">SUMIFS(#REF!,#REF!,A662,#REF!,$K$2)</f>
        <v>#REF!</v>
      </c>
      <c r="L662" s="38" t="e">
        <f ca="1">SUMIFS(#REF!,#REF!,A662,#REF!,$L$2)</f>
        <v>#REF!</v>
      </c>
      <c r="M662" s="38" t="e">
        <f ca="1">SUMIFS(#REF!,#REF!,A662,#REF!,$M$2)</f>
        <v>#REF!</v>
      </c>
      <c r="N662" s="38" t="e">
        <f ca="1">SUMIFS(#REF!,#REF!,A662,#REF!,$N$2)</f>
        <v>#REF!</v>
      </c>
      <c r="O662" s="38" t="e">
        <f ca="1">SUMIFS(#REF!,#REF!,A662,#REF!,$O$2)</f>
        <v>#REF!</v>
      </c>
      <c r="P662" s="38" t="e">
        <f ca="1">SUMIFS(#REF!,#REF!,A662,#REF!,$P$2)</f>
        <v>#REF!</v>
      </c>
      <c r="Q662" s="38" t="e">
        <f ca="1">SUMIFS(#REF!,#REF!,A662,#REF!,$Q$2)</f>
        <v>#REF!</v>
      </c>
      <c r="R662" s="38" t="e">
        <f ca="1">SUMIFS(#REF!,#REF!,A662,#REF!,$R$2)</f>
        <v>#REF!</v>
      </c>
      <c r="S662" s="38" t="e">
        <f ca="1">SUMIFS(#REF!,#REF!,A662,#REF!,$S$2)</f>
        <v>#REF!</v>
      </c>
      <c r="T662" s="45"/>
      <c r="U662" s="44"/>
      <c r="V662" s="46"/>
      <c r="W662" s="38" t="e">
        <f ca="1">SUMIFS(#REF!,#REF!,A662,#REF!,$W$2,#REF!,$AK$1)</f>
        <v>#REF!</v>
      </c>
      <c r="X662" s="38" t="e">
        <f ca="1">SUMIFS(#REF!,#REF!,A662,#REF!,$X$2,#REF!,$AK$1)</f>
        <v>#REF!</v>
      </c>
      <c r="Y662" s="38" t="e">
        <f ca="1">SUMIFS(#REF!,#REF!,A662,#REF!,$Y$2,#REF!,$AK$1)</f>
        <v>#REF!</v>
      </c>
      <c r="Z662" s="38" t="e">
        <f ca="1">SUMIFS(#REF!,#REF!,A662,#REF!,$Z$2,#REF!,$AK$1)</f>
        <v>#REF!</v>
      </c>
      <c r="AA662" s="38" t="e">
        <f ca="1">SUMIFS(#REF!,#REF!,A662,#REF!,$AA$2,#REF!,$AK$1)</f>
        <v>#REF!</v>
      </c>
      <c r="AB662" s="38" t="e">
        <f ca="1">SUMIFS(#REF!,#REF!,A662,#REF!,$AB$2,#REF!,$AK$1)</f>
        <v>#REF!</v>
      </c>
      <c r="AC662" s="48"/>
      <c r="AD662" s="92">
        <f>SUMIFS('Inventory Matrix'!$E:$E,'Inventory Matrix'!$G:$G,$AD$2,'Inventory Matrix'!$B:$B,$AK$1,'Inventory Matrix'!$C:$C,A662)</f>
        <v>0</v>
      </c>
      <c r="AE662" s="39">
        <f>SUMIFS('Inventory Matrix'!$E:$E,'Inventory Matrix'!$G:$G,$AE$2,'Inventory Matrix'!$B:$B,$AK$1,'Inventory Matrix'!$C:$C,A662)</f>
        <v>0</v>
      </c>
      <c r="AF662" s="39">
        <f>SUMIFS('Inventory Matrix'!$E:$E,'Inventory Matrix'!$G:$G,$AF$2,'Inventory Matrix'!$B:$B,$AK$1,'Inventory Matrix'!$C:$C,A662)</f>
        <v>0</v>
      </c>
      <c r="AG662" s="93">
        <f>SUMIFS('Inventory Matrix'!$E:$E,'Inventory Matrix'!$G:$G,$AG$2,'Inventory Matrix'!$B:$B,$AK$1,'Inventory Matrix'!$C:$C,A662)</f>
        <v>0</v>
      </c>
      <c r="AH662" s="170" t="str">
        <f t="shared" ca="1" si="68"/>
        <v>-</v>
      </c>
      <c r="AI662" s="171" t="str">
        <f t="shared" ca="1" si="69"/>
        <v>-</v>
      </c>
      <c r="AJ662" s="174">
        <f t="shared" ca="1" si="78"/>
        <v>0</v>
      </c>
      <c r="AK662" s="172">
        <f>SUMIFS(Stock!$D:$D,Stock!$A:$A,$AK$1,Stock!$C:$C,A662)</f>
        <v>0</v>
      </c>
      <c r="AL662" s="55"/>
      <c r="AM662" s="38" t="e">
        <f ca="1">SUMIFS(#REF!,#REF!,A662,#REF!,$AM$2,#REF!,$AZ$1)</f>
        <v>#REF!</v>
      </c>
      <c r="AN662" s="38" t="e">
        <f ca="1">SUMIFS(#REF!,#REF!,A662,#REF!,$AN$2,#REF!,$AZ$1)</f>
        <v>#REF!</v>
      </c>
      <c r="AO662" s="38" t="e">
        <f ca="1">SUMIFS(#REF!,#REF!,A662,#REF!,$AO$2,#REF!,$AZ$1)</f>
        <v>#REF!</v>
      </c>
      <c r="AP662" s="38" t="e">
        <f ca="1">SUMIFS(#REF!,#REF!,A662,#REF!,$AP$2,#REF!,$AZ$1)</f>
        <v>#REF!</v>
      </c>
      <c r="AQ662" s="38" t="e">
        <f ca="1">SUMIFS(#REF!,#REF!,A662,#REF!,$AQ$2,#REF!,$AZ$1)</f>
        <v>#REF!</v>
      </c>
      <c r="AR662" s="38" t="e">
        <f ca="1">SUMIFS(#REF!,#REF!,A662,#REF!,$AR$2,#REF!,$AZ$1)</f>
        <v>#REF!</v>
      </c>
      <c r="AS662" s="81"/>
      <c r="AT662" s="49">
        <f>SUMIFS('Inventory Matrix'!$E:$E,'Inventory Matrix'!$G:$G,$AT$2,'Inventory Matrix'!$B:$B,$AZ$1,'Inventory Matrix'!$C:$C,A662)</f>
        <v>0</v>
      </c>
      <c r="AU662" s="49">
        <f>SUMIFS('Inventory Matrix'!$E:$E,'Inventory Matrix'!$G:$G,$AU$2,'Inventory Matrix'!$B:$B,$AZ$1,'Inventory Matrix'!$C:$C,A662)</f>
        <v>0</v>
      </c>
      <c r="AV662" s="49">
        <f>SUMIFS('Inventory Matrix'!$E:$E,'Inventory Matrix'!$G:$G,$AV$2,'Inventory Matrix'!$B:$B,$AZ$1,'Inventory Matrix'!$C:$C,A662)</f>
        <v>0</v>
      </c>
      <c r="AW662" s="57">
        <f>SUMIFS('Inventory Matrix'!$E:$E,'Inventory Matrix'!$G:$G,$AW$2,'Inventory Matrix'!$B:$B,$AZ$1,'Inventory Matrix'!$C:$C,A662)</f>
        <v>0</v>
      </c>
      <c r="AX662" s="96" t="str">
        <f t="shared" ca="1" si="70"/>
        <v>-</v>
      </c>
      <c r="AY662" s="63">
        <f t="shared" ca="1" si="71"/>
        <v>0</v>
      </c>
      <c r="AZ662" s="97">
        <f>SUMIFS(Stock!$D:$D,Stock!$A:$A,$AZ$1,Stock!$C:$C,A662)</f>
        <v>0</v>
      </c>
      <c r="BA662" s="55"/>
      <c r="BB662" s="38" t="e">
        <f ca="1">SUMIFS(#REF!,#REF!,A662,#REF!,$BB$2,#REF!,$BO$1)</f>
        <v>#REF!</v>
      </c>
      <c r="BC662" s="38" t="e">
        <f ca="1">SUMIFS(#REF!,#REF!,A662,#REF!,$BC$2,#REF!,$BO$1)</f>
        <v>#REF!</v>
      </c>
      <c r="BD662" s="38" t="e">
        <f ca="1">SUMIFS(#REF!,#REF!,A662,#REF!,$BD$2,#REF!,$BO$1)</f>
        <v>#REF!</v>
      </c>
      <c r="BE662" s="38" t="e">
        <f ca="1">SUMIFS(#REF!,#REF!,A662,#REF!,$BE$2,#REF!,$BO$1)</f>
        <v>#REF!</v>
      </c>
      <c r="BF662" s="38" t="e">
        <f ca="1">SUMIFS(#REF!,#REF!,A662,#REF!,$BF$2,#REF!,$BO$1)</f>
        <v>#REF!</v>
      </c>
      <c r="BG662" s="38" t="e">
        <f ca="1">SUMIFS(#REF!,#REF!,A662,#REF!,$BG$2,#REF!,$BO$1)</f>
        <v>#REF!</v>
      </c>
      <c r="BH662" s="60"/>
      <c r="BI662" s="49">
        <f>SUMIFS('Inventory Matrix'!$E:$E,'Inventory Matrix'!$G:$G,$BI$2,'Inventory Matrix'!$B:$B,$BO$1,'Inventory Matrix'!$C:$C,A662)</f>
        <v>0</v>
      </c>
      <c r="BJ662" s="49">
        <f>SUMIFS('Inventory Matrix'!$E:$E,'Inventory Matrix'!$G:$G,$BJ$2,'Inventory Matrix'!$B:$B,$BO$1,'Inventory Matrix'!$C:$C,A662)</f>
        <v>0</v>
      </c>
      <c r="BK662" s="49">
        <f>SUMIFS('Inventory Matrix'!$E:$E,'Inventory Matrix'!$G:$G,$BK$2,'Inventory Matrix'!$B:$B,$BO$1,'Inventory Matrix'!$C:$C,A662)</f>
        <v>0</v>
      </c>
      <c r="BL662" s="57">
        <f>SUMIFS('Inventory Matrix'!$E:$E,'Inventory Matrix'!$G:$G,$BL$2,'Inventory Matrix'!$B:$B,$BO$1,'Inventory Matrix'!$C:$C,A662)</f>
        <v>0</v>
      </c>
      <c r="BM662" s="96" t="str">
        <f t="shared" ca="1" si="72"/>
        <v>-</v>
      </c>
      <c r="BN662" s="62">
        <f t="shared" ca="1" si="73"/>
        <v>0</v>
      </c>
      <c r="BO662" s="97">
        <f>SUMIFS(Stock!$D:$D,Stock!$A:$A,$BO$1,Stock!$C:$C,A662)</f>
        <v>0</v>
      </c>
      <c r="BP662" s="55"/>
      <c r="BQ662" s="38" t="e">
        <f ca="1">SUMIFS(#REF!,#REF!,A662,#REF!,$BQ$2,#REF!,$CD$1)</f>
        <v>#REF!</v>
      </c>
      <c r="BR662" s="38" t="e">
        <f ca="1">SUMIFS(#REF!,#REF!,A662,#REF!,$BR$2,#REF!,$CD$1)</f>
        <v>#REF!</v>
      </c>
      <c r="BS662" s="38" t="e">
        <f ca="1">SUMIFS(#REF!,#REF!,A662,#REF!,$BS$2,#REF!,$CD$1)</f>
        <v>#REF!</v>
      </c>
      <c r="BT662" s="38" t="e">
        <f ca="1">SUMIFS(#REF!,#REF!,A662,#REF!,$BT$2,#REF!,$CD$1)</f>
        <v>#REF!</v>
      </c>
      <c r="BU662" s="38" t="e">
        <f ca="1">SUMIFS(#REF!,#REF!,A662,#REF!,$BU$2,#REF!,$CD$1)</f>
        <v>#REF!</v>
      </c>
      <c r="BV662" s="38" t="e">
        <f ca="1">SUMIFS(#REF!,#REF!,A662,#REF!,$BV$2,#REF!,$CD$1)</f>
        <v>#REF!</v>
      </c>
      <c r="BW662" s="60"/>
      <c r="BX662" s="49">
        <f>SUMIFS('Inventory Matrix'!$E:$E,'Inventory Matrix'!$G:$G,$BX$2,'Inventory Matrix'!$B:$B,$CD$1,'Inventory Matrix'!$C:$C,A662)</f>
        <v>0</v>
      </c>
      <c r="BY662" s="49">
        <f>SUMIFS('Inventory Matrix'!$E:$E,'Inventory Matrix'!$G:$G,$BY$2,'Inventory Matrix'!$B:$B,$CD$1,'Inventory Matrix'!$C:$C,A662)</f>
        <v>0</v>
      </c>
      <c r="BZ662" s="49">
        <f>SUMIFS('Inventory Matrix'!$E:$E,'Inventory Matrix'!$G:$G,$BZ$2,'Inventory Matrix'!$B:$B,$CD$1,'Inventory Matrix'!$C:$C,A662)</f>
        <v>0</v>
      </c>
      <c r="CA662" s="57">
        <f>SUMIFS('Inventory Matrix'!$E:$E,'Inventory Matrix'!$G:$G,$CA$2,'Inventory Matrix'!$B:$B,$CD$1,'Inventory Matrix'!$C:$C,A662)</f>
        <v>0</v>
      </c>
      <c r="CB662" s="96" t="str">
        <f t="shared" ca="1" si="74"/>
        <v>-</v>
      </c>
      <c r="CC662" s="63">
        <f t="shared" ca="1" si="75"/>
        <v>0</v>
      </c>
      <c r="CD662" s="97">
        <f>SUMIFS(Stock!$D:$D,Stock!$A:$A,$CD$1,Stock!$C:$C,A662)</f>
        <v>0</v>
      </c>
      <c r="CE662" s="55"/>
      <c r="CF662" s="38" t="e">
        <f ca="1">SUMIFS(#REF!,#REF!,A662,#REF!,$CF$2,#REF!,$CS$1)</f>
        <v>#REF!</v>
      </c>
      <c r="CG662" s="38" t="e">
        <f ca="1">SUMIFS(#REF!,#REF!,A662,#REF!,$CG$2,#REF!,$CS$1)</f>
        <v>#REF!</v>
      </c>
      <c r="CH662" s="38" t="e">
        <f ca="1">SUMIFS(#REF!,#REF!,A662,#REF!,$CH$2,#REF!,$CS$1)</f>
        <v>#REF!</v>
      </c>
      <c r="CI662" s="38" t="e">
        <f ca="1">SUMIFS(#REF!,#REF!,A662,#REF!,$CI$2,#REF!,$CS$1)</f>
        <v>#REF!</v>
      </c>
      <c r="CJ662" s="38" t="e">
        <f ca="1">SUMIFS(#REF!,#REF!,A662,#REF!,$CJ$2,#REF!,$CS$1)</f>
        <v>#REF!</v>
      </c>
      <c r="CK662" s="38" t="e">
        <f ca="1">SUMIFS(#REF!,#REF!,A662,#REF!,$CK$2,#REF!,$CS$1)</f>
        <v>#REF!</v>
      </c>
      <c r="CL662" s="60"/>
      <c r="CM662" s="49">
        <f>SUMIFS('Inventory Matrix'!$E:$E,'Inventory Matrix'!$G:$G,$CM$2,'Inventory Matrix'!$B:$B,$CD$1,'Inventory Matrix'!$C:$C,A662)</f>
        <v>0</v>
      </c>
      <c r="CN662" s="49">
        <f>SUMIFS('Inventory Matrix'!$E:$E,'Inventory Matrix'!$G:$G,$CN$2,'Inventory Matrix'!$B:$B,$CD$1,'Inventory Matrix'!$C:$C,A662)</f>
        <v>0</v>
      </c>
      <c r="CO662" s="49">
        <f>SUMIFS('Inventory Matrix'!$E:$E,'Inventory Matrix'!$G:$G,$CO$2,'Inventory Matrix'!$B:$B,$CD$1,'Inventory Matrix'!$C:$C,A662)</f>
        <v>0</v>
      </c>
      <c r="CP662" s="57">
        <f>SUMIFS('Inventory Matrix'!$E:$E,'Inventory Matrix'!$G:$G,$CP$2,'Inventory Matrix'!$B:$B,$CD$1,'Inventory Matrix'!$C:$C,A662)</f>
        <v>0</v>
      </c>
      <c r="CQ662" s="96" t="str">
        <f t="shared" ca="1" si="76"/>
        <v>-</v>
      </c>
      <c r="CR662" s="63">
        <f t="shared" ca="1" si="77"/>
        <v>0</v>
      </c>
      <c r="CS662" s="97">
        <f>SUMIFS(Stock!$D:$D,Stock!$A:$A,$CS$1,Stock!$C:$C,A662)</f>
        <v>0</v>
      </c>
      <c r="CT662" s="64"/>
      <c r="CU662" s="65">
        <f>SUMIFS(Stock!$D:$D,Stock!$A:$A,$CU$1,Stock!$C:$C,A662)</f>
        <v>0</v>
      </c>
      <c r="CV662" s="64"/>
      <c r="CW662" s="38" t="e">
        <f ca="1">SUMIFS(#REF!,#REF!,A662,#REF!,$CW$2,#REF!,$DC$1)</f>
        <v>#REF!</v>
      </c>
      <c r="CX662" s="38" t="e">
        <f ca="1">SUMIFS(#REF!,#REF!,A662,#REF!,$CX$2,#REF!,$DC$1)</f>
        <v>#REF!</v>
      </c>
      <c r="CY662" s="38" t="e">
        <f ca="1">SUMIFS(#REF!,#REF!,A662,#REF!,$CY$2,#REF!,$DC$1)</f>
        <v>#REF!</v>
      </c>
      <c r="CZ662" s="38" t="e">
        <f ca="1">SUMIFS(#REF!,#REF!,A662,#REF!,$CZ$2,#REF!,$DC$1)</f>
        <v>#REF!</v>
      </c>
      <c r="DA662" s="38" t="e">
        <f ca="1">SUMIFS(#REF!,#REF!,A662,#REF!,$DA$2,#REF!,$DC$1)</f>
        <v>#REF!</v>
      </c>
      <c r="DB662" s="38" t="e">
        <f ca="1">SUMIFS(#REF!,#REF!,A662,#REF!,$DB$2,#REF!,$DC$1)</f>
        <v>#REF!</v>
      </c>
      <c r="DC662" s="65">
        <f>SUMIFS(Stock!$D:$D,Stock!$A:$A,$DC$1,Stock!$C:$C,A662)</f>
        <v>0</v>
      </c>
      <c r="DD662" s="65">
        <f>SUMIFS(Stock!$D:$D,Stock!$A:$A,$DD$1,Stock!$C:$C,A662)</f>
        <v>0</v>
      </c>
      <c r="DE662" s="65">
        <f>SUMIFS(Stock!$D:$D,Stock!$A:$A,$DE$1,Stock!$C:$C,A662)</f>
        <v>0</v>
      </c>
      <c r="DF662" s="66"/>
      <c r="DG662" s="66"/>
      <c r="DH662" s="67">
        <f>SUMIFS('Inventory Matrix'!$E:$E,'Inventory Matrix'!$B:$B,$DH$2,'Inventory Matrix'!$G:$G,$DM$2,'Inventory Matrix'!$C:$C,A662)</f>
        <v>0</v>
      </c>
      <c r="DI662" s="67">
        <f>SUMIFS('Inventory Matrix'!$E:$E,'Inventory Matrix'!$B:$B,$DI$2,'Inventory Matrix'!$G:$G,$DM$2,'Inventory Matrix'!$C:$C,A662)</f>
        <v>0</v>
      </c>
      <c r="DJ662" s="67">
        <f>SUMIFS('Inventory Matrix'!$E:$E,'Inventory Matrix'!$B:$B,$DJ$2,'Inventory Matrix'!$G:$G,$DM$2,'Inventory Matrix'!$C:$C,A662)</f>
        <v>0</v>
      </c>
      <c r="DK662" s="67">
        <f>SUMIFS('Inventory Matrix'!$E:$E,'Inventory Matrix'!$B:$B,$DK$2,'Inventory Matrix'!$G:$G,$DM$2,'Inventory Matrix'!$C:$C,A662)</f>
        <v>0</v>
      </c>
      <c r="DL662" s="67">
        <f>SUMIFS('Inventory Matrix'!$E:$E,'Inventory Matrix'!$B:$B,$DL$2,'Inventory Matrix'!$G:$G,$DM$2,'Inventory Matrix'!$C:$C,A662)</f>
        <v>0</v>
      </c>
      <c r="DM662" s="98">
        <f>SUMIFS('Inventory Matrix'!$E:$E,'Inventory Matrix'!$G:$G,$DM$2,'Inventory Matrix'!$C:$C,A662)</f>
        <v>0</v>
      </c>
      <c r="DN662" s="48"/>
      <c r="DO662" s="67">
        <f>SUMIFS('Inventory Matrix'!$E:$E,'Inventory Matrix'!$B:$B,$DO$2,'Inventory Matrix'!$G:$G,$DT$2,'Inventory Matrix'!$C:$C,A662)</f>
        <v>0</v>
      </c>
      <c r="DP662" s="67">
        <f>SUMIFS('Inventory Matrix'!$E:$E,'Inventory Matrix'!$B:$B,$DP$2,'Inventory Matrix'!$G:$G,$DT$2,'Inventory Matrix'!$C:$C,A662)</f>
        <v>0</v>
      </c>
      <c r="DQ662" s="67">
        <f>SUMIFS('Inventory Matrix'!$E:$E,'Inventory Matrix'!$B:$B,$DQ$2,'Inventory Matrix'!$G:$G,$DT$2,'Inventory Matrix'!$C:$C,A662)</f>
        <v>0</v>
      </c>
      <c r="DR662" s="67">
        <f>SUMIFS('Inventory Matrix'!$E:$E,'Inventory Matrix'!$B:$B,$DR$2,'Inventory Matrix'!$G:$G,$DT$2,'Inventory Matrix'!$C:$C,A662)</f>
        <v>0</v>
      </c>
      <c r="DS662" s="67">
        <f>SUMIFS('Inventory Matrix'!$E:$E,'Inventory Matrix'!$B:$B,$DS$2,'Inventory Matrix'!$G:$G,$DT$2,'Inventory Matrix'!$C:$C,A662)</f>
        <v>0</v>
      </c>
      <c r="DT662" s="98">
        <f>SUMIFS('Inventory Matrix'!$E:$E,'Inventory Matrix'!$G:$G,$DT$2,'Inventory Matrix'!$C:$C,A662)</f>
        <v>0</v>
      </c>
      <c r="DU662" s="44"/>
      <c r="DV662" s="67">
        <f>SUMIFS('Inventory Matrix'!$E:$E,'Inventory Matrix'!$B:$B,$DV$2,'Inventory Matrix'!$G:$G,$EA$2,'Inventory Matrix'!$C:$C,A662)</f>
        <v>0</v>
      </c>
      <c r="DW662" s="67">
        <f>SUMIFS('Inventory Matrix'!$E:$E,'Inventory Matrix'!$B:$B,$DW$2,'Inventory Matrix'!$G:$G,$EA$2,'Inventory Matrix'!$C:$C,A662)</f>
        <v>0</v>
      </c>
      <c r="DX662" s="67">
        <f>SUMIFS('Inventory Matrix'!$E:$E,'Inventory Matrix'!$B:$B,$DX$2,'Inventory Matrix'!$G:$G,$EA$2,'Inventory Matrix'!$C:$C,A662)</f>
        <v>0</v>
      </c>
      <c r="DY662" s="67">
        <f>SUMIFS('Inventory Matrix'!$E:$E,'Inventory Matrix'!$B:$B,$DY$2,'Inventory Matrix'!$G:$G,$EA$2,'Inventory Matrix'!$C:$C,A662)</f>
        <v>0</v>
      </c>
      <c r="DZ662" s="67">
        <f>SUMIFS('Inventory Matrix'!$E:$E,'Inventory Matrix'!$B:$B,$DZ$2,'Inventory Matrix'!$G:$G,$EA$2,'Inventory Matrix'!$C:$C,A662)</f>
        <v>0</v>
      </c>
      <c r="EA662" s="98">
        <f>SUMIFS('Inventory Matrix'!$E:$E,'Inventory Matrix'!$G:$G,$EA$2,'Inventory Matrix'!$C:$C,A662)</f>
        <v>0</v>
      </c>
      <c r="EB662" s="44"/>
      <c r="EC662" s="67">
        <f>SUMIFS('Inventory Matrix'!$E:$E,'Inventory Matrix'!$B:$B,$EC$2,'Inventory Matrix'!$G:$G,$EH$2,'Inventory Matrix'!$C:$C,A662)</f>
        <v>0</v>
      </c>
      <c r="ED662" s="67">
        <f>SUMIFS('Inventory Matrix'!$E:$E,'Inventory Matrix'!$B:$B,$ED$2,'Inventory Matrix'!$G:$G,$EH$2,'Inventory Matrix'!$C:$C,A662)</f>
        <v>0</v>
      </c>
      <c r="EE662" s="67">
        <f>SUMIFS('Inventory Matrix'!$E:$E,'Inventory Matrix'!$B:$B,$EE$2,'Inventory Matrix'!$G:$G,$EH$2,'Inventory Matrix'!$C:$C,A662)</f>
        <v>0</v>
      </c>
      <c r="EF662" s="67">
        <f>SUMIFS('Inventory Matrix'!$E:$E,'Inventory Matrix'!$B:$B,$EF$2,'Inventory Matrix'!$G:$G,$EH$2,'Inventory Matrix'!$C:$C,A662)</f>
        <v>0</v>
      </c>
      <c r="EG662" s="67">
        <f>SUMIFS('Inventory Matrix'!$E:$E,'Inventory Matrix'!$B:$B,$EG$2,'Inventory Matrix'!$G:$G,$EH$2,'Inventory Matrix'!$C:$C,A662)</f>
        <v>0</v>
      </c>
      <c r="EH662" s="98">
        <f>SUMIFS('Inventory Matrix'!$E:$E,'Inventory Matrix'!$G:$G,$EH$2,'Inventory Matrix'!$C:$C,A662)</f>
        <v>0</v>
      </c>
      <c r="EI662" s="44"/>
    </row>
    <row r="663" spans="1:139" ht="13" x14ac:dyDescent="0.15">
      <c r="A663" s="69" t="str">
        <f t="shared" si="64"/>
        <v>MKGY3</v>
      </c>
      <c r="B663" s="70" t="s">
        <v>2194</v>
      </c>
      <c r="C663" s="71" t="s">
        <v>3197</v>
      </c>
      <c r="D663" s="71" t="s">
        <v>3198</v>
      </c>
      <c r="E663" s="72">
        <f t="shared" si="65"/>
        <v>0</v>
      </c>
      <c r="F663" s="72">
        <f>SUMIFS(Stock!$D:$D,Stock!$C:$C,A663)</f>
        <v>0</v>
      </c>
      <c r="G663" s="73" t="e">
        <f t="shared" ca="1" si="66"/>
        <v>#REF!</v>
      </c>
      <c r="H663" s="74">
        <f t="shared" ca="1" si="67"/>
        <v>0</v>
      </c>
      <c r="I663" s="44"/>
      <c r="J663" s="69" t="e">
        <f ca="1">SUMIFS(#REF!,#REF!,A663,#REF!,$J$2)</f>
        <v>#REF!</v>
      </c>
      <c r="K663" s="69" t="e">
        <f ca="1">SUMIFS(#REF!,#REF!,A663,#REF!,$K$2)</f>
        <v>#REF!</v>
      </c>
      <c r="L663" s="69" t="e">
        <f ca="1">SUMIFS(#REF!,#REF!,A663,#REF!,$L$2)</f>
        <v>#REF!</v>
      </c>
      <c r="M663" s="69" t="e">
        <f ca="1">SUMIFS(#REF!,#REF!,A663,#REF!,$M$2)</f>
        <v>#REF!</v>
      </c>
      <c r="N663" s="69" t="e">
        <f ca="1">SUMIFS(#REF!,#REF!,A663,#REF!,$N$2)</f>
        <v>#REF!</v>
      </c>
      <c r="O663" s="69" t="e">
        <f ca="1">SUMIFS(#REF!,#REF!,A663,#REF!,$O$2)</f>
        <v>#REF!</v>
      </c>
      <c r="P663" s="69" t="e">
        <f ca="1">SUMIFS(#REF!,#REF!,A663,#REF!,$P$2)</f>
        <v>#REF!</v>
      </c>
      <c r="Q663" s="69" t="e">
        <f ca="1">SUMIFS(#REF!,#REF!,A663,#REF!,$Q$2)</f>
        <v>#REF!</v>
      </c>
      <c r="R663" s="69" t="e">
        <f ca="1">SUMIFS(#REF!,#REF!,A663,#REF!,$R$2)</f>
        <v>#REF!</v>
      </c>
      <c r="S663" s="69" t="e">
        <f ca="1">SUMIFS(#REF!,#REF!,A663,#REF!,$S$2)</f>
        <v>#REF!</v>
      </c>
      <c r="T663" s="75"/>
      <c r="U663" s="44"/>
      <c r="V663" s="46"/>
      <c r="W663" s="69" t="e">
        <f ca="1">SUMIFS(#REF!,#REF!,A663,#REF!,$W$2,#REF!,$AK$1)</f>
        <v>#REF!</v>
      </c>
      <c r="X663" s="69" t="e">
        <f ca="1">SUMIFS(#REF!,#REF!,A663,#REF!,$X$2,#REF!,$AK$1)</f>
        <v>#REF!</v>
      </c>
      <c r="Y663" s="69" t="e">
        <f ca="1">SUMIFS(#REF!,#REF!,A663,#REF!,$Y$2,#REF!,$AK$1)</f>
        <v>#REF!</v>
      </c>
      <c r="Z663" s="69" t="e">
        <f ca="1">SUMIFS(#REF!,#REF!,A663,#REF!,$Z$2,#REF!,$AK$1)</f>
        <v>#REF!</v>
      </c>
      <c r="AA663" s="69" t="e">
        <f ca="1">SUMIFS(#REF!,#REF!,A663,#REF!,$AA$2,#REF!,$AK$1)</f>
        <v>#REF!</v>
      </c>
      <c r="AB663" s="69" t="e">
        <f ca="1">SUMIFS(#REF!,#REF!,A663,#REF!,$AB$2,#REF!,$AK$1)</f>
        <v>#REF!</v>
      </c>
      <c r="AC663" s="48"/>
      <c r="AD663" s="76">
        <f>SUMIFS('Inventory Matrix'!$E:$E,'Inventory Matrix'!$G:$G,$AD$2,'Inventory Matrix'!$B:$B,$AK$1,'Inventory Matrix'!$C:$C,A663)</f>
        <v>0</v>
      </c>
      <c r="AE663" s="70">
        <f>SUMIFS('Inventory Matrix'!$E:$E,'Inventory Matrix'!$G:$G,$AE$2,'Inventory Matrix'!$B:$B,$AK$1,'Inventory Matrix'!$C:$C,A663)</f>
        <v>0</v>
      </c>
      <c r="AF663" s="70">
        <f>SUMIFS('Inventory Matrix'!$E:$E,'Inventory Matrix'!$G:$G,$AF$2,'Inventory Matrix'!$B:$B,$AK$1,'Inventory Matrix'!$C:$C,A663)</f>
        <v>0</v>
      </c>
      <c r="AG663" s="77">
        <f>SUMIFS('Inventory Matrix'!$E:$E,'Inventory Matrix'!$G:$G,$AG$2,'Inventory Matrix'!$B:$B,$AK$1,'Inventory Matrix'!$C:$C,A663)</f>
        <v>0</v>
      </c>
      <c r="AH663" s="167" t="str">
        <f t="shared" ca="1" si="68"/>
        <v>-</v>
      </c>
      <c r="AI663" s="168" t="str">
        <f t="shared" ca="1" si="69"/>
        <v>-</v>
      </c>
      <c r="AJ663" s="173">
        <f t="shared" ca="1" si="78"/>
        <v>0</v>
      </c>
      <c r="AK663" s="169">
        <f>SUMIFS(Stock!$D:$D,Stock!$A:$A,$AK$1,Stock!$C:$C,A663)</f>
        <v>0</v>
      </c>
      <c r="AL663" s="55"/>
      <c r="AM663" s="69" t="e">
        <f ca="1">SUMIFS(#REF!,#REF!,A663,#REF!,$AM$2,#REF!,$AZ$1)</f>
        <v>#REF!</v>
      </c>
      <c r="AN663" s="69" t="e">
        <f ca="1">SUMIFS(#REF!,#REF!,A663,#REF!,$AN$2,#REF!,$AZ$1)</f>
        <v>#REF!</v>
      </c>
      <c r="AO663" s="69" t="e">
        <f ca="1">SUMIFS(#REF!,#REF!,A663,#REF!,$AO$2,#REF!,$AZ$1)</f>
        <v>#REF!</v>
      </c>
      <c r="AP663" s="69" t="e">
        <f ca="1">SUMIFS(#REF!,#REF!,A663,#REF!,$AP$2,#REF!,$AZ$1)</f>
        <v>#REF!</v>
      </c>
      <c r="AQ663" s="69" t="e">
        <f ca="1">SUMIFS(#REF!,#REF!,A663,#REF!,$AQ$2,#REF!,$AZ$1)</f>
        <v>#REF!</v>
      </c>
      <c r="AR663" s="69" t="e">
        <f ca="1">SUMIFS(#REF!,#REF!,A663,#REF!,$AR$2,#REF!,$AZ$1)</f>
        <v>#REF!</v>
      </c>
      <c r="AS663" s="81"/>
      <c r="AT663" s="82">
        <f>SUMIFS('Inventory Matrix'!$E:$E,'Inventory Matrix'!$G:$G,$AT$2,'Inventory Matrix'!$B:$B,$AZ$1,'Inventory Matrix'!$C:$C,A663)</f>
        <v>0</v>
      </c>
      <c r="AU663" s="82">
        <f>SUMIFS('Inventory Matrix'!$E:$E,'Inventory Matrix'!$G:$G,$AU$2,'Inventory Matrix'!$B:$B,$AZ$1,'Inventory Matrix'!$C:$C,A663)</f>
        <v>0</v>
      </c>
      <c r="AV663" s="82">
        <f>SUMIFS('Inventory Matrix'!$E:$E,'Inventory Matrix'!$G:$G,$AV$2,'Inventory Matrix'!$B:$B,$AZ$1,'Inventory Matrix'!$C:$C,A663)</f>
        <v>0</v>
      </c>
      <c r="AW663" s="83">
        <f>SUMIFS('Inventory Matrix'!$E:$E,'Inventory Matrix'!$G:$G,$AW$2,'Inventory Matrix'!$B:$B,$AZ$1,'Inventory Matrix'!$C:$C,A663)</f>
        <v>0</v>
      </c>
      <c r="AX663" s="85" t="str">
        <f t="shared" ca="1" si="70"/>
        <v>-</v>
      </c>
      <c r="AY663" s="88">
        <f t="shared" ca="1" si="71"/>
        <v>0</v>
      </c>
      <c r="AZ663" s="87">
        <f>SUMIFS(Stock!$D:$D,Stock!$A:$A,$AZ$1,Stock!$C:$C,A663)</f>
        <v>0</v>
      </c>
      <c r="BA663" s="55"/>
      <c r="BB663" s="69" t="e">
        <f ca="1">SUMIFS(#REF!,#REF!,A663,#REF!,$BB$2,#REF!,$BO$1)</f>
        <v>#REF!</v>
      </c>
      <c r="BC663" s="69" t="e">
        <f ca="1">SUMIFS(#REF!,#REF!,A663,#REF!,$BC$2,#REF!,$BO$1)</f>
        <v>#REF!</v>
      </c>
      <c r="BD663" s="69" t="e">
        <f ca="1">SUMIFS(#REF!,#REF!,A663,#REF!,$BD$2,#REF!,$BO$1)</f>
        <v>#REF!</v>
      </c>
      <c r="BE663" s="69" t="e">
        <f ca="1">SUMIFS(#REF!,#REF!,A663,#REF!,$BE$2,#REF!,$BO$1)</f>
        <v>#REF!</v>
      </c>
      <c r="BF663" s="69" t="e">
        <f ca="1">SUMIFS(#REF!,#REF!,A663,#REF!,$BF$2,#REF!,$BO$1)</f>
        <v>#REF!</v>
      </c>
      <c r="BG663" s="69" t="e">
        <f ca="1">SUMIFS(#REF!,#REF!,A663,#REF!,$BG$2,#REF!,$BO$1)</f>
        <v>#REF!</v>
      </c>
      <c r="BH663" s="60"/>
      <c r="BI663" s="82">
        <f>SUMIFS('Inventory Matrix'!$E:$E,'Inventory Matrix'!$G:$G,$BI$2,'Inventory Matrix'!$B:$B,$BO$1,'Inventory Matrix'!$C:$C,A663)</f>
        <v>0</v>
      </c>
      <c r="BJ663" s="82">
        <f>SUMIFS('Inventory Matrix'!$E:$E,'Inventory Matrix'!$G:$G,$BJ$2,'Inventory Matrix'!$B:$B,$BO$1,'Inventory Matrix'!$C:$C,A663)</f>
        <v>0</v>
      </c>
      <c r="BK663" s="82">
        <f>SUMIFS('Inventory Matrix'!$E:$E,'Inventory Matrix'!$G:$G,$BK$2,'Inventory Matrix'!$B:$B,$BO$1,'Inventory Matrix'!$C:$C,A663)</f>
        <v>0</v>
      </c>
      <c r="BL663" s="83">
        <f>SUMIFS('Inventory Matrix'!$E:$E,'Inventory Matrix'!$G:$G,$BL$2,'Inventory Matrix'!$B:$B,$BO$1,'Inventory Matrix'!$C:$C,A663)</f>
        <v>0</v>
      </c>
      <c r="BM663" s="85" t="str">
        <f t="shared" ca="1" si="72"/>
        <v>-</v>
      </c>
      <c r="BN663" s="86">
        <f t="shared" ca="1" si="73"/>
        <v>0</v>
      </c>
      <c r="BO663" s="87">
        <f>SUMIFS(Stock!$D:$D,Stock!$A:$A,$BO$1,Stock!$C:$C,A663)</f>
        <v>0</v>
      </c>
      <c r="BP663" s="55"/>
      <c r="BQ663" s="69" t="e">
        <f ca="1">SUMIFS(#REF!,#REF!,A663,#REF!,$BQ$2,#REF!,$CD$1)</f>
        <v>#REF!</v>
      </c>
      <c r="BR663" s="69" t="e">
        <f ca="1">SUMIFS(#REF!,#REF!,A663,#REF!,$BR$2,#REF!,$CD$1)</f>
        <v>#REF!</v>
      </c>
      <c r="BS663" s="69" t="e">
        <f ca="1">SUMIFS(#REF!,#REF!,A663,#REF!,$BS$2,#REF!,$CD$1)</f>
        <v>#REF!</v>
      </c>
      <c r="BT663" s="69" t="e">
        <f ca="1">SUMIFS(#REF!,#REF!,A663,#REF!,$BT$2,#REF!,$CD$1)</f>
        <v>#REF!</v>
      </c>
      <c r="BU663" s="69" t="e">
        <f ca="1">SUMIFS(#REF!,#REF!,A663,#REF!,$BU$2,#REF!,$CD$1)</f>
        <v>#REF!</v>
      </c>
      <c r="BV663" s="69" t="e">
        <f ca="1">SUMIFS(#REF!,#REF!,A663,#REF!,$BV$2,#REF!,$CD$1)</f>
        <v>#REF!</v>
      </c>
      <c r="BW663" s="60"/>
      <c r="BX663" s="82">
        <f>SUMIFS('Inventory Matrix'!$E:$E,'Inventory Matrix'!$G:$G,$BX$2,'Inventory Matrix'!$B:$B,$CD$1,'Inventory Matrix'!$C:$C,A663)</f>
        <v>0</v>
      </c>
      <c r="BY663" s="82">
        <f>SUMIFS('Inventory Matrix'!$E:$E,'Inventory Matrix'!$G:$G,$BY$2,'Inventory Matrix'!$B:$B,$CD$1,'Inventory Matrix'!$C:$C,A663)</f>
        <v>0</v>
      </c>
      <c r="BZ663" s="82">
        <f>SUMIFS('Inventory Matrix'!$E:$E,'Inventory Matrix'!$G:$G,$BZ$2,'Inventory Matrix'!$B:$B,$CD$1,'Inventory Matrix'!$C:$C,A663)</f>
        <v>0</v>
      </c>
      <c r="CA663" s="83">
        <f>SUMIFS('Inventory Matrix'!$E:$E,'Inventory Matrix'!$G:$G,$CA$2,'Inventory Matrix'!$B:$B,$CD$1,'Inventory Matrix'!$C:$C,A663)</f>
        <v>0</v>
      </c>
      <c r="CB663" s="85" t="str">
        <f t="shared" ca="1" si="74"/>
        <v>-</v>
      </c>
      <c r="CC663" s="88">
        <f t="shared" ca="1" si="75"/>
        <v>0</v>
      </c>
      <c r="CD663" s="87">
        <f>SUMIFS(Stock!$D:$D,Stock!$A:$A,$CD$1,Stock!$C:$C,A663)</f>
        <v>0</v>
      </c>
      <c r="CE663" s="55"/>
      <c r="CF663" s="69" t="e">
        <f ca="1">SUMIFS(#REF!,#REF!,A663,#REF!,$CF$2,#REF!,$CS$1)</f>
        <v>#REF!</v>
      </c>
      <c r="CG663" s="69" t="e">
        <f ca="1">SUMIFS(#REF!,#REF!,A663,#REF!,$CG$2,#REF!,$CS$1)</f>
        <v>#REF!</v>
      </c>
      <c r="CH663" s="69" t="e">
        <f ca="1">SUMIFS(#REF!,#REF!,A663,#REF!,$CH$2,#REF!,$CS$1)</f>
        <v>#REF!</v>
      </c>
      <c r="CI663" s="69" t="e">
        <f ca="1">SUMIFS(#REF!,#REF!,A663,#REF!,$CI$2,#REF!,$CS$1)</f>
        <v>#REF!</v>
      </c>
      <c r="CJ663" s="69" t="e">
        <f ca="1">SUMIFS(#REF!,#REF!,A663,#REF!,$CJ$2,#REF!,$CS$1)</f>
        <v>#REF!</v>
      </c>
      <c r="CK663" s="69" t="e">
        <f ca="1">SUMIFS(#REF!,#REF!,A663,#REF!,$CK$2,#REF!,$CS$1)</f>
        <v>#REF!</v>
      </c>
      <c r="CL663" s="60"/>
      <c r="CM663" s="82">
        <f>SUMIFS('Inventory Matrix'!$E:$E,'Inventory Matrix'!$G:$G,$CM$2,'Inventory Matrix'!$B:$B,$CD$1,'Inventory Matrix'!$C:$C,A663)</f>
        <v>0</v>
      </c>
      <c r="CN663" s="82">
        <f>SUMIFS('Inventory Matrix'!$E:$E,'Inventory Matrix'!$G:$G,$CN$2,'Inventory Matrix'!$B:$B,$CD$1,'Inventory Matrix'!$C:$C,A663)</f>
        <v>0</v>
      </c>
      <c r="CO663" s="82">
        <f>SUMIFS('Inventory Matrix'!$E:$E,'Inventory Matrix'!$G:$G,$CO$2,'Inventory Matrix'!$B:$B,$CD$1,'Inventory Matrix'!$C:$C,A663)</f>
        <v>0</v>
      </c>
      <c r="CP663" s="83">
        <f>SUMIFS('Inventory Matrix'!$E:$E,'Inventory Matrix'!$G:$G,$CP$2,'Inventory Matrix'!$B:$B,$CD$1,'Inventory Matrix'!$C:$C,A663)</f>
        <v>0</v>
      </c>
      <c r="CQ663" s="85" t="str">
        <f t="shared" ca="1" si="76"/>
        <v>-</v>
      </c>
      <c r="CR663" s="88">
        <f t="shared" ca="1" si="77"/>
        <v>0</v>
      </c>
      <c r="CS663" s="87">
        <f>SUMIFS(Stock!$D:$D,Stock!$A:$A,$CS$1,Stock!$C:$C,A663)</f>
        <v>0</v>
      </c>
      <c r="CT663" s="64"/>
      <c r="CU663" s="89">
        <f>SUMIFS(Stock!$D:$D,Stock!$A:$A,$CU$1,Stock!$C:$C,A663)</f>
        <v>0</v>
      </c>
      <c r="CV663" s="64"/>
      <c r="CW663" s="69" t="e">
        <f ca="1">SUMIFS(#REF!,#REF!,A663,#REF!,$CW$2,#REF!,$DC$1)</f>
        <v>#REF!</v>
      </c>
      <c r="CX663" s="69" t="e">
        <f ca="1">SUMIFS(#REF!,#REF!,A663,#REF!,$CX$2,#REF!,$DC$1)</f>
        <v>#REF!</v>
      </c>
      <c r="CY663" s="69" t="e">
        <f ca="1">SUMIFS(#REF!,#REF!,A663,#REF!,$CY$2,#REF!,$DC$1)</f>
        <v>#REF!</v>
      </c>
      <c r="CZ663" s="69" t="e">
        <f ca="1">SUMIFS(#REF!,#REF!,A663,#REF!,$CZ$2,#REF!,$DC$1)</f>
        <v>#REF!</v>
      </c>
      <c r="DA663" s="69" t="e">
        <f ca="1">SUMIFS(#REF!,#REF!,A663,#REF!,$DA$2,#REF!,$DC$1)</f>
        <v>#REF!</v>
      </c>
      <c r="DB663" s="69" t="e">
        <f ca="1">SUMIFS(#REF!,#REF!,A663,#REF!,$DB$2,#REF!,$DC$1)</f>
        <v>#REF!</v>
      </c>
      <c r="DC663" s="89">
        <f>SUMIFS(Stock!$D:$D,Stock!$A:$A,$DC$1,Stock!$C:$C,A663)</f>
        <v>0</v>
      </c>
      <c r="DD663" s="89">
        <f>SUMIFS(Stock!$D:$D,Stock!$A:$A,$DD$1,Stock!$C:$C,A663)</f>
        <v>0</v>
      </c>
      <c r="DE663" s="89">
        <f>SUMIFS(Stock!$D:$D,Stock!$A:$A,$DE$1,Stock!$C:$C,A663)</f>
        <v>0</v>
      </c>
      <c r="DF663" s="66"/>
      <c r="DG663" s="66"/>
      <c r="DH663" s="90">
        <f>SUMIFS('Inventory Matrix'!$E:$E,'Inventory Matrix'!$B:$B,$DH$2,'Inventory Matrix'!$G:$G,$DM$2,'Inventory Matrix'!$C:$C,A663)</f>
        <v>0</v>
      </c>
      <c r="DI663" s="90">
        <f>SUMIFS('Inventory Matrix'!$E:$E,'Inventory Matrix'!$B:$B,$DI$2,'Inventory Matrix'!$G:$G,$DM$2,'Inventory Matrix'!$C:$C,A663)</f>
        <v>0</v>
      </c>
      <c r="DJ663" s="90">
        <f>SUMIFS('Inventory Matrix'!$E:$E,'Inventory Matrix'!$B:$B,$DJ$2,'Inventory Matrix'!$G:$G,$DM$2,'Inventory Matrix'!$C:$C,A663)</f>
        <v>0</v>
      </c>
      <c r="DK663" s="90">
        <f>SUMIFS('Inventory Matrix'!$E:$E,'Inventory Matrix'!$B:$B,$DK$2,'Inventory Matrix'!$G:$G,$DM$2,'Inventory Matrix'!$C:$C,A663)</f>
        <v>0</v>
      </c>
      <c r="DL663" s="90">
        <f>SUMIFS('Inventory Matrix'!$E:$E,'Inventory Matrix'!$B:$B,$DL$2,'Inventory Matrix'!$G:$G,$DM$2,'Inventory Matrix'!$C:$C,A663)</f>
        <v>0</v>
      </c>
      <c r="DM663" s="91">
        <f>SUMIFS('Inventory Matrix'!$E:$E,'Inventory Matrix'!$G:$G,$DM$2,'Inventory Matrix'!$C:$C,A663)</f>
        <v>0</v>
      </c>
      <c r="DN663" s="48"/>
      <c r="DO663" s="90">
        <f>SUMIFS('Inventory Matrix'!$E:$E,'Inventory Matrix'!$B:$B,$DO$2,'Inventory Matrix'!$G:$G,$DT$2,'Inventory Matrix'!$C:$C,A663)</f>
        <v>0</v>
      </c>
      <c r="DP663" s="90">
        <f>SUMIFS('Inventory Matrix'!$E:$E,'Inventory Matrix'!$B:$B,$DP$2,'Inventory Matrix'!$G:$G,$DT$2,'Inventory Matrix'!$C:$C,A663)</f>
        <v>0</v>
      </c>
      <c r="DQ663" s="90">
        <f>SUMIFS('Inventory Matrix'!$E:$E,'Inventory Matrix'!$B:$B,$DQ$2,'Inventory Matrix'!$G:$G,$DT$2,'Inventory Matrix'!$C:$C,A663)</f>
        <v>0</v>
      </c>
      <c r="DR663" s="90">
        <f>SUMIFS('Inventory Matrix'!$E:$E,'Inventory Matrix'!$B:$B,$DR$2,'Inventory Matrix'!$G:$G,$DT$2,'Inventory Matrix'!$C:$C,A663)</f>
        <v>0</v>
      </c>
      <c r="DS663" s="90">
        <f>SUMIFS('Inventory Matrix'!$E:$E,'Inventory Matrix'!$B:$B,$DS$2,'Inventory Matrix'!$G:$G,$DT$2,'Inventory Matrix'!$C:$C,A663)</f>
        <v>0</v>
      </c>
      <c r="DT663" s="91">
        <f>SUMIFS('Inventory Matrix'!$E:$E,'Inventory Matrix'!$G:$G,$DT$2,'Inventory Matrix'!$C:$C,A663)</f>
        <v>0</v>
      </c>
      <c r="DU663" s="44"/>
      <c r="DV663" s="90">
        <f>SUMIFS('Inventory Matrix'!$E:$E,'Inventory Matrix'!$B:$B,$DV$2,'Inventory Matrix'!$G:$G,$EA$2,'Inventory Matrix'!$C:$C,A663)</f>
        <v>0</v>
      </c>
      <c r="DW663" s="90">
        <f>SUMIFS('Inventory Matrix'!$E:$E,'Inventory Matrix'!$B:$B,$DW$2,'Inventory Matrix'!$G:$G,$EA$2,'Inventory Matrix'!$C:$C,A663)</f>
        <v>0</v>
      </c>
      <c r="DX663" s="90">
        <f>SUMIFS('Inventory Matrix'!$E:$E,'Inventory Matrix'!$B:$B,$DX$2,'Inventory Matrix'!$G:$G,$EA$2,'Inventory Matrix'!$C:$C,A663)</f>
        <v>0</v>
      </c>
      <c r="DY663" s="90">
        <f>SUMIFS('Inventory Matrix'!$E:$E,'Inventory Matrix'!$B:$B,$DY$2,'Inventory Matrix'!$G:$G,$EA$2,'Inventory Matrix'!$C:$C,A663)</f>
        <v>0</v>
      </c>
      <c r="DZ663" s="90">
        <f>SUMIFS('Inventory Matrix'!$E:$E,'Inventory Matrix'!$B:$B,$DZ$2,'Inventory Matrix'!$G:$G,$EA$2,'Inventory Matrix'!$C:$C,A663)</f>
        <v>0</v>
      </c>
      <c r="EA663" s="91">
        <f>SUMIFS('Inventory Matrix'!$E:$E,'Inventory Matrix'!$G:$G,$EA$2,'Inventory Matrix'!$C:$C,A663)</f>
        <v>0</v>
      </c>
      <c r="EB663" s="44"/>
      <c r="EC663" s="90">
        <f>SUMIFS('Inventory Matrix'!$E:$E,'Inventory Matrix'!$B:$B,$EC$2,'Inventory Matrix'!$G:$G,$EH$2,'Inventory Matrix'!$C:$C,A663)</f>
        <v>0</v>
      </c>
      <c r="ED663" s="90">
        <f>SUMIFS('Inventory Matrix'!$E:$E,'Inventory Matrix'!$B:$B,$ED$2,'Inventory Matrix'!$G:$G,$EH$2,'Inventory Matrix'!$C:$C,A663)</f>
        <v>0</v>
      </c>
      <c r="EE663" s="90">
        <f>SUMIFS('Inventory Matrix'!$E:$E,'Inventory Matrix'!$B:$B,$EE$2,'Inventory Matrix'!$G:$G,$EH$2,'Inventory Matrix'!$C:$C,A663)</f>
        <v>0</v>
      </c>
      <c r="EF663" s="90">
        <f>SUMIFS('Inventory Matrix'!$E:$E,'Inventory Matrix'!$B:$B,$EF$2,'Inventory Matrix'!$G:$G,$EH$2,'Inventory Matrix'!$C:$C,A663)</f>
        <v>0</v>
      </c>
      <c r="EG663" s="90">
        <f>SUMIFS('Inventory Matrix'!$E:$E,'Inventory Matrix'!$B:$B,$EG$2,'Inventory Matrix'!$G:$G,$EH$2,'Inventory Matrix'!$C:$C,A663)</f>
        <v>0</v>
      </c>
      <c r="EH663" s="91">
        <f>SUMIFS('Inventory Matrix'!$E:$E,'Inventory Matrix'!$G:$G,$EH$2,'Inventory Matrix'!$C:$C,A663)</f>
        <v>0</v>
      </c>
      <c r="EI663" s="44"/>
    </row>
    <row r="664" spans="1:139" ht="13" x14ac:dyDescent="0.15">
      <c r="A664" s="38" t="str">
        <f t="shared" si="64"/>
        <v>MC556</v>
      </c>
      <c r="B664" s="39" t="s">
        <v>2175</v>
      </c>
      <c r="C664" s="40" t="s">
        <v>3199</v>
      </c>
      <c r="D664" s="40" t="s">
        <v>3200</v>
      </c>
      <c r="E664" s="41">
        <f t="shared" si="65"/>
        <v>0</v>
      </c>
      <c r="F664" s="41">
        <f>SUMIFS(Stock!$D:$D,Stock!$C:$C,A664)</f>
        <v>0</v>
      </c>
      <c r="G664" s="42" t="e">
        <f t="shared" ca="1" si="66"/>
        <v>#REF!</v>
      </c>
      <c r="H664" s="43">
        <f t="shared" ca="1" si="67"/>
        <v>0</v>
      </c>
      <c r="I664" s="44"/>
      <c r="J664" s="38" t="e">
        <f ca="1">SUMIFS(#REF!,#REF!,A664,#REF!,$J$2)</f>
        <v>#REF!</v>
      </c>
      <c r="K664" s="38" t="e">
        <f ca="1">SUMIFS(#REF!,#REF!,A664,#REF!,$K$2)</f>
        <v>#REF!</v>
      </c>
      <c r="L664" s="38" t="e">
        <f ca="1">SUMIFS(#REF!,#REF!,A664,#REF!,$L$2)</f>
        <v>#REF!</v>
      </c>
      <c r="M664" s="38" t="e">
        <f ca="1">SUMIFS(#REF!,#REF!,A664,#REF!,$M$2)</f>
        <v>#REF!</v>
      </c>
      <c r="N664" s="38" t="e">
        <f ca="1">SUMIFS(#REF!,#REF!,A664,#REF!,$N$2)</f>
        <v>#REF!</v>
      </c>
      <c r="O664" s="38" t="e">
        <f ca="1">SUMIFS(#REF!,#REF!,A664,#REF!,$O$2)</f>
        <v>#REF!</v>
      </c>
      <c r="P664" s="38" t="e">
        <f ca="1">SUMIFS(#REF!,#REF!,A664,#REF!,$P$2)</f>
        <v>#REF!</v>
      </c>
      <c r="Q664" s="38" t="e">
        <f ca="1">SUMIFS(#REF!,#REF!,A664,#REF!,$Q$2)</f>
        <v>#REF!</v>
      </c>
      <c r="R664" s="38" t="e">
        <f ca="1">SUMIFS(#REF!,#REF!,A664,#REF!,$R$2)</f>
        <v>#REF!</v>
      </c>
      <c r="S664" s="38" t="e">
        <f ca="1">SUMIFS(#REF!,#REF!,A664,#REF!,$S$2)</f>
        <v>#REF!</v>
      </c>
      <c r="T664" s="45"/>
      <c r="U664" s="44"/>
      <c r="V664" s="46"/>
      <c r="W664" s="38" t="e">
        <f ca="1">SUMIFS(#REF!,#REF!,A664,#REF!,$W$2,#REF!,$AK$1)</f>
        <v>#REF!</v>
      </c>
      <c r="X664" s="38" t="e">
        <f ca="1">SUMIFS(#REF!,#REF!,A664,#REF!,$X$2,#REF!,$AK$1)</f>
        <v>#REF!</v>
      </c>
      <c r="Y664" s="38" t="e">
        <f ca="1">SUMIFS(#REF!,#REF!,A664,#REF!,$Y$2,#REF!,$AK$1)</f>
        <v>#REF!</v>
      </c>
      <c r="Z664" s="38" t="e">
        <f ca="1">SUMIFS(#REF!,#REF!,A664,#REF!,$Z$2,#REF!,$AK$1)</f>
        <v>#REF!</v>
      </c>
      <c r="AA664" s="38" t="e">
        <f ca="1">SUMIFS(#REF!,#REF!,A664,#REF!,$AA$2,#REF!,$AK$1)</f>
        <v>#REF!</v>
      </c>
      <c r="AB664" s="38" t="e">
        <f ca="1">SUMIFS(#REF!,#REF!,A664,#REF!,$AB$2,#REF!,$AK$1)</f>
        <v>#REF!</v>
      </c>
      <c r="AC664" s="48"/>
      <c r="AD664" s="92">
        <f>SUMIFS('Inventory Matrix'!$E:$E,'Inventory Matrix'!$G:$G,$AD$2,'Inventory Matrix'!$B:$B,$AK$1,'Inventory Matrix'!$C:$C,A664)</f>
        <v>0</v>
      </c>
      <c r="AE664" s="39">
        <f>SUMIFS('Inventory Matrix'!$E:$E,'Inventory Matrix'!$G:$G,$AE$2,'Inventory Matrix'!$B:$B,$AK$1,'Inventory Matrix'!$C:$C,A664)</f>
        <v>0</v>
      </c>
      <c r="AF664" s="39">
        <f>SUMIFS('Inventory Matrix'!$E:$E,'Inventory Matrix'!$G:$G,$AF$2,'Inventory Matrix'!$B:$B,$AK$1,'Inventory Matrix'!$C:$C,A664)</f>
        <v>0</v>
      </c>
      <c r="AG664" s="93">
        <f>SUMIFS('Inventory Matrix'!$E:$E,'Inventory Matrix'!$G:$G,$AG$2,'Inventory Matrix'!$B:$B,$AK$1,'Inventory Matrix'!$C:$C,A664)</f>
        <v>0</v>
      </c>
      <c r="AH664" s="170" t="str">
        <f t="shared" ca="1" si="68"/>
        <v>-</v>
      </c>
      <c r="AI664" s="171" t="str">
        <f t="shared" ca="1" si="69"/>
        <v>-</v>
      </c>
      <c r="AJ664" s="174">
        <f t="shared" ca="1" si="78"/>
        <v>0</v>
      </c>
      <c r="AK664" s="172">
        <f>SUMIFS(Stock!$D:$D,Stock!$A:$A,$AK$1,Stock!$C:$C,A664)</f>
        <v>0</v>
      </c>
      <c r="AL664" s="55"/>
      <c r="AM664" s="38" t="e">
        <f ca="1">SUMIFS(#REF!,#REF!,A664,#REF!,$AM$2,#REF!,$AZ$1)</f>
        <v>#REF!</v>
      </c>
      <c r="AN664" s="38" t="e">
        <f ca="1">SUMIFS(#REF!,#REF!,A664,#REF!,$AN$2,#REF!,$AZ$1)</f>
        <v>#REF!</v>
      </c>
      <c r="AO664" s="38" t="e">
        <f ca="1">SUMIFS(#REF!,#REF!,A664,#REF!,$AO$2,#REF!,$AZ$1)</f>
        <v>#REF!</v>
      </c>
      <c r="AP664" s="38" t="e">
        <f ca="1">SUMIFS(#REF!,#REF!,A664,#REF!,$AP$2,#REF!,$AZ$1)</f>
        <v>#REF!</v>
      </c>
      <c r="AQ664" s="38" t="e">
        <f ca="1">SUMIFS(#REF!,#REF!,A664,#REF!,$AQ$2,#REF!,$AZ$1)</f>
        <v>#REF!</v>
      </c>
      <c r="AR664" s="38" t="e">
        <f ca="1">SUMIFS(#REF!,#REF!,A664,#REF!,$AR$2,#REF!,$AZ$1)</f>
        <v>#REF!</v>
      </c>
      <c r="AS664" s="81"/>
      <c r="AT664" s="49">
        <f>SUMIFS('Inventory Matrix'!$E:$E,'Inventory Matrix'!$G:$G,$AT$2,'Inventory Matrix'!$B:$B,$AZ$1,'Inventory Matrix'!$C:$C,A664)</f>
        <v>0</v>
      </c>
      <c r="AU664" s="49">
        <f>SUMIFS('Inventory Matrix'!$E:$E,'Inventory Matrix'!$G:$G,$AU$2,'Inventory Matrix'!$B:$B,$AZ$1,'Inventory Matrix'!$C:$C,A664)</f>
        <v>0</v>
      </c>
      <c r="AV664" s="49">
        <f>SUMIFS('Inventory Matrix'!$E:$E,'Inventory Matrix'!$G:$G,$AV$2,'Inventory Matrix'!$B:$B,$AZ$1,'Inventory Matrix'!$C:$C,A664)</f>
        <v>0</v>
      </c>
      <c r="AW664" s="57">
        <f>SUMIFS('Inventory Matrix'!$E:$E,'Inventory Matrix'!$G:$G,$AW$2,'Inventory Matrix'!$B:$B,$AZ$1,'Inventory Matrix'!$C:$C,A664)</f>
        <v>0</v>
      </c>
      <c r="AX664" s="96" t="str">
        <f t="shared" ca="1" si="70"/>
        <v>-</v>
      </c>
      <c r="AY664" s="63">
        <f t="shared" ca="1" si="71"/>
        <v>0</v>
      </c>
      <c r="AZ664" s="97">
        <f>SUMIFS(Stock!$D:$D,Stock!$A:$A,$AZ$1,Stock!$C:$C,A664)</f>
        <v>0</v>
      </c>
      <c r="BA664" s="55"/>
      <c r="BB664" s="38" t="e">
        <f ca="1">SUMIFS(#REF!,#REF!,A664,#REF!,$BB$2,#REF!,$BO$1)</f>
        <v>#REF!</v>
      </c>
      <c r="BC664" s="38" t="e">
        <f ca="1">SUMIFS(#REF!,#REF!,A664,#REF!,$BC$2,#REF!,$BO$1)</f>
        <v>#REF!</v>
      </c>
      <c r="BD664" s="38" t="e">
        <f ca="1">SUMIFS(#REF!,#REF!,A664,#REF!,$BD$2,#REF!,$BO$1)</f>
        <v>#REF!</v>
      </c>
      <c r="BE664" s="38" t="e">
        <f ca="1">SUMIFS(#REF!,#REF!,A664,#REF!,$BE$2,#REF!,$BO$1)</f>
        <v>#REF!</v>
      </c>
      <c r="BF664" s="38" t="e">
        <f ca="1">SUMIFS(#REF!,#REF!,A664,#REF!,$BF$2,#REF!,$BO$1)</f>
        <v>#REF!</v>
      </c>
      <c r="BG664" s="38" t="e">
        <f ca="1">SUMIFS(#REF!,#REF!,A664,#REF!,$BG$2,#REF!,$BO$1)</f>
        <v>#REF!</v>
      </c>
      <c r="BH664" s="60"/>
      <c r="BI664" s="49">
        <f>SUMIFS('Inventory Matrix'!$E:$E,'Inventory Matrix'!$G:$G,$BI$2,'Inventory Matrix'!$B:$B,$BO$1,'Inventory Matrix'!$C:$C,A664)</f>
        <v>0</v>
      </c>
      <c r="BJ664" s="49">
        <f>SUMIFS('Inventory Matrix'!$E:$E,'Inventory Matrix'!$G:$G,$BJ$2,'Inventory Matrix'!$B:$B,$BO$1,'Inventory Matrix'!$C:$C,A664)</f>
        <v>0</v>
      </c>
      <c r="BK664" s="49">
        <f>SUMIFS('Inventory Matrix'!$E:$E,'Inventory Matrix'!$G:$G,$BK$2,'Inventory Matrix'!$B:$B,$BO$1,'Inventory Matrix'!$C:$C,A664)</f>
        <v>0</v>
      </c>
      <c r="BL664" s="57">
        <f>SUMIFS('Inventory Matrix'!$E:$E,'Inventory Matrix'!$G:$G,$BL$2,'Inventory Matrix'!$B:$B,$BO$1,'Inventory Matrix'!$C:$C,A664)</f>
        <v>0</v>
      </c>
      <c r="BM664" s="96" t="str">
        <f t="shared" ca="1" si="72"/>
        <v>-</v>
      </c>
      <c r="BN664" s="62">
        <f t="shared" ca="1" si="73"/>
        <v>0</v>
      </c>
      <c r="BO664" s="97">
        <f>SUMIFS(Stock!$D:$D,Stock!$A:$A,$BO$1,Stock!$C:$C,A664)</f>
        <v>0</v>
      </c>
      <c r="BP664" s="55"/>
      <c r="BQ664" s="38" t="e">
        <f ca="1">SUMIFS(#REF!,#REF!,A664,#REF!,$BQ$2,#REF!,$CD$1)</f>
        <v>#REF!</v>
      </c>
      <c r="BR664" s="38" t="e">
        <f ca="1">SUMIFS(#REF!,#REF!,A664,#REF!,$BR$2,#REF!,$CD$1)</f>
        <v>#REF!</v>
      </c>
      <c r="BS664" s="38" t="e">
        <f ca="1">SUMIFS(#REF!,#REF!,A664,#REF!,$BS$2,#REF!,$CD$1)</f>
        <v>#REF!</v>
      </c>
      <c r="BT664" s="38" t="e">
        <f ca="1">SUMIFS(#REF!,#REF!,A664,#REF!,$BT$2,#REF!,$CD$1)</f>
        <v>#REF!</v>
      </c>
      <c r="BU664" s="38" t="e">
        <f ca="1">SUMIFS(#REF!,#REF!,A664,#REF!,$BU$2,#REF!,$CD$1)</f>
        <v>#REF!</v>
      </c>
      <c r="BV664" s="38" t="e">
        <f ca="1">SUMIFS(#REF!,#REF!,A664,#REF!,$BV$2,#REF!,$CD$1)</f>
        <v>#REF!</v>
      </c>
      <c r="BW664" s="60"/>
      <c r="BX664" s="49">
        <f>SUMIFS('Inventory Matrix'!$E:$E,'Inventory Matrix'!$G:$G,$BX$2,'Inventory Matrix'!$B:$B,$CD$1,'Inventory Matrix'!$C:$C,A664)</f>
        <v>0</v>
      </c>
      <c r="BY664" s="49">
        <f>SUMIFS('Inventory Matrix'!$E:$E,'Inventory Matrix'!$G:$G,$BY$2,'Inventory Matrix'!$B:$B,$CD$1,'Inventory Matrix'!$C:$C,A664)</f>
        <v>0</v>
      </c>
      <c r="BZ664" s="49">
        <f>SUMIFS('Inventory Matrix'!$E:$E,'Inventory Matrix'!$G:$G,$BZ$2,'Inventory Matrix'!$B:$B,$CD$1,'Inventory Matrix'!$C:$C,A664)</f>
        <v>0</v>
      </c>
      <c r="CA664" s="57">
        <f>SUMIFS('Inventory Matrix'!$E:$E,'Inventory Matrix'!$G:$G,$CA$2,'Inventory Matrix'!$B:$B,$CD$1,'Inventory Matrix'!$C:$C,A664)</f>
        <v>0</v>
      </c>
      <c r="CB664" s="96" t="str">
        <f t="shared" ca="1" si="74"/>
        <v>-</v>
      </c>
      <c r="CC664" s="63">
        <f t="shared" ca="1" si="75"/>
        <v>0</v>
      </c>
      <c r="CD664" s="97">
        <f>SUMIFS(Stock!$D:$D,Stock!$A:$A,$CD$1,Stock!$C:$C,A664)</f>
        <v>0</v>
      </c>
      <c r="CE664" s="55"/>
      <c r="CF664" s="38" t="e">
        <f ca="1">SUMIFS(#REF!,#REF!,A664,#REF!,$CF$2,#REF!,$CS$1)</f>
        <v>#REF!</v>
      </c>
      <c r="CG664" s="38" t="e">
        <f ca="1">SUMIFS(#REF!,#REF!,A664,#REF!,$CG$2,#REF!,$CS$1)</f>
        <v>#REF!</v>
      </c>
      <c r="CH664" s="38" t="e">
        <f ca="1">SUMIFS(#REF!,#REF!,A664,#REF!,$CH$2,#REF!,$CS$1)</f>
        <v>#REF!</v>
      </c>
      <c r="CI664" s="38" t="e">
        <f ca="1">SUMIFS(#REF!,#REF!,A664,#REF!,$CI$2,#REF!,$CS$1)</f>
        <v>#REF!</v>
      </c>
      <c r="CJ664" s="38" t="e">
        <f ca="1">SUMIFS(#REF!,#REF!,A664,#REF!,$CJ$2,#REF!,$CS$1)</f>
        <v>#REF!</v>
      </c>
      <c r="CK664" s="38" t="e">
        <f ca="1">SUMIFS(#REF!,#REF!,A664,#REF!,$CK$2,#REF!,$CS$1)</f>
        <v>#REF!</v>
      </c>
      <c r="CL664" s="60"/>
      <c r="CM664" s="49">
        <f>SUMIFS('Inventory Matrix'!$E:$E,'Inventory Matrix'!$G:$G,$CM$2,'Inventory Matrix'!$B:$B,$CD$1,'Inventory Matrix'!$C:$C,A664)</f>
        <v>0</v>
      </c>
      <c r="CN664" s="49">
        <f>SUMIFS('Inventory Matrix'!$E:$E,'Inventory Matrix'!$G:$G,$CN$2,'Inventory Matrix'!$B:$B,$CD$1,'Inventory Matrix'!$C:$C,A664)</f>
        <v>0</v>
      </c>
      <c r="CO664" s="49">
        <f>SUMIFS('Inventory Matrix'!$E:$E,'Inventory Matrix'!$G:$G,$CO$2,'Inventory Matrix'!$B:$B,$CD$1,'Inventory Matrix'!$C:$C,A664)</f>
        <v>0</v>
      </c>
      <c r="CP664" s="57">
        <f>SUMIFS('Inventory Matrix'!$E:$E,'Inventory Matrix'!$G:$G,$CP$2,'Inventory Matrix'!$B:$B,$CD$1,'Inventory Matrix'!$C:$C,A664)</f>
        <v>0</v>
      </c>
      <c r="CQ664" s="96" t="str">
        <f t="shared" ca="1" si="76"/>
        <v>-</v>
      </c>
      <c r="CR664" s="63">
        <f t="shared" ca="1" si="77"/>
        <v>0</v>
      </c>
      <c r="CS664" s="97">
        <f>SUMIFS(Stock!$D:$D,Stock!$A:$A,$CS$1,Stock!$C:$C,A664)</f>
        <v>0</v>
      </c>
      <c r="CT664" s="64"/>
      <c r="CU664" s="65">
        <f>SUMIFS(Stock!$D:$D,Stock!$A:$A,$CU$1,Stock!$C:$C,A664)</f>
        <v>0</v>
      </c>
      <c r="CV664" s="64"/>
      <c r="CW664" s="38" t="e">
        <f ca="1">SUMIFS(#REF!,#REF!,A664,#REF!,$CW$2,#REF!,$DC$1)</f>
        <v>#REF!</v>
      </c>
      <c r="CX664" s="38" t="e">
        <f ca="1">SUMIFS(#REF!,#REF!,A664,#REF!,$CX$2,#REF!,$DC$1)</f>
        <v>#REF!</v>
      </c>
      <c r="CY664" s="38" t="e">
        <f ca="1">SUMIFS(#REF!,#REF!,A664,#REF!,$CY$2,#REF!,$DC$1)</f>
        <v>#REF!</v>
      </c>
      <c r="CZ664" s="38" t="e">
        <f ca="1">SUMIFS(#REF!,#REF!,A664,#REF!,$CZ$2,#REF!,$DC$1)</f>
        <v>#REF!</v>
      </c>
      <c r="DA664" s="38" t="e">
        <f ca="1">SUMIFS(#REF!,#REF!,A664,#REF!,$DA$2,#REF!,$DC$1)</f>
        <v>#REF!</v>
      </c>
      <c r="DB664" s="38" t="e">
        <f ca="1">SUMIFS(#REF!,#REF!,A664,#REF!,$DB$2,#REF!,$DC$1)</f>
        <v>#REF!</v>
      </c>
      <c r="DC664" s="65">
        <f>SUMIFS(Stock!$D:$D,Stock!$A:$A,$DC$1,Stock!$C:$C,A664)</f>
        <v>0</v>
      </c>
      <c r="DD664" s="65">
        <f>SUMIFS(Stock!$D:$D,Stock!$A:$A,$DD$1,Stock!$C:$C,A664)</f>
        <v>0</v>
      </c>
      <c r="DE664" s="65">
        <f>SUMIFS(Stock!$D:$D,Stock!$A:$A,$DE$1,Stock!$C:$C,A664)</f>
        <v>0</v>
      </c>
      <c r="DF664" s="66"/>
      <c r="DG664" s="66"/>
      <c r="DH664" s="67">
        <f>SUMIFS('Inventory Matrix'!$E:$E,'Inventory Matrix'!$B:$B,$DH$2,'Inventory Matrix'!$G:$G,$DM$2,'Inventory Matrix'!$C:$C,A664)</f>
        <v>0</v>
      </c>
      <c r="DI664" s="67">
        <f>SUMIFS('Inventory Matrix'!$E:$E,'Inventory Matrix'!$B:$B,$DI$2,'Inventory Matrix'!$G:$G,$DM$2,'Inventory Matrix'!$C:$C,A664)</f>
        <v>0</v>
      </c>
      <c r="DJ664" s="67">
        <f>SUMIFS('Inventory Matrix'!$E:$E,'Inventory Matrix'!$B:$B,$DJ$2,'Inventory Matrix'!$G:$G,$DM$2,'Inventory Matrix'!$C:$C,A664)</f>
        <v>0</v>
      </c>
      <c r="DK664" s="67">
        <f>SUMIFS('Inventory Matrix'!$E:$E,'Inventory Matrix'!$B:$B,$DK$2,'Inventory Matrix'!$G:$G,$DM$2,'Inventory Matrix'!$C:$C,A664)</f>
        <v>0</v>
      </c>
      <c r="DL664" s="67">
        <f>SUMIFS('Inventory Matrix'!$E:$E,'Inventory Matrix'!$B:$B,$DL$2,'Inventory Matrix'!$G:$G,$DM$2,'Inventory Matrix'!$C:$C,A664)</f>
        <v>0</v>
      </c>
      <c r="DM664" s="98">
        <f>SUMIFS('Inventory Matrix'!$E:$E,'Inventory Matrix'!$G:$G,$DM$2,'Inventory Matrix'!$C:$C,A664)</f>
        <v>0</v>
      </c>
      <c r="DN664" s="48"/>
      <c r="DO664" s="67">
        <f>SUMIFS('Inventory Matrix'!$E:$E,'Inventory Matrix'!$B:$B,$DO$2,'Inventory Matrix'!$G:$G,$DT$2,'Inventory Matrix'!$C:$C,A664)</f>
        <v>0</v>
      </c>
      <c r="DP664" s="67">
        <f>SUMIFS('Inventory Matrix'!$E:$E,'Inventory Matrix'!$B:$B,$DP$2,'Inventory Matrix'!$G:$G,$DT$2,'Inventory Matrix'!$C:$C,A664)</f>
        <v>0</v>
      </c>
      <c r="DQ664" s="67">
        <f>SUMIFS('Inventory Matrix'!$E:$E,'Inventory Matrix'!$B:$B,$DQ$2,'Inventory Matrix'!$G:$G,$DT$2,'Inventory Matrix'!$C:$C,A664)</f>
        <v>0</v>
      </c>
      <c r="DR664" s="67">
        <f>SUMIFS('Inventory Matrix'!$E:$E,'Inventory Matrix'!$B:$B,$DR$2,'Inventory Matrix'!$G:$G,$DT$2,'Inventory Matrix'!$C:$C,A664)</f>
        <v>0</v>
      </c>
      <c r="DS664" s="67">
        <f>SUMIFS('Inventory Matrix'!$E:$E,'Inventory Matrix'!$B:$B,$DS$2,'Inventory Matrix'!$G:$G,$DT$2,'Inventory Matrix'!$C:$C,A664)</f>
        <v>0</v>
      </c>
      <c r="DT664" s="98">
        <f>SUMIFS('Inventory Matrix'!$E:$E,'Inventory Matrix'!$G:$G,$DT$2,'Inventory Matrix'!$C:$C,A664)</f>
        <v>0</v>
      </c>
      <c r="DU664" s="44"/>
      <c r="DV664" s="67">
        <f>SUMIFS('Inventory Matrix'!$E:$E,'Inventory Matrix'!$B:$B,$DV$2,'Inventory Matrix'!$G:$G,$EA$2,'Inventory Matrix'!$C:$C,A664)</f>
        <v>0</v>
      </c>
      <c r="DW664" s="67">
        <f>SUMIFS('Inventory Matrix'!$E:$E,'Inventory Matrix'!$B:$B,$DW$2,'Inventory Matrix'!$G:$G,$EA$2,'Inventory Matrix'!$C:$C,A664)</f>
        <v>0</v>
      </c>
      <c r="DX664" s="67">
        <f>SUMIFS('Inventory Matrix'!$E:$E,'Inventory Matrix'!$B:$B,$DX$2,'Inventory Matrix'!$G:$G,$EA$2,'Inventory Matrix'!$C:$C,A664)</f>
        <v>0</v>
      </c>
      <c r="DY664" s="67">
        <f>SUMIFS('Inventory Matrix'!$E:$E,'Inventory Matrix'!$B:$B,$DY$2,'Inventory Matrix'!$G:$G,$EA$2,'Inventory Matrix'!$C:$C,A664)</f>
        <v>0</v>
      </c>
      <c r="DZ664" s="67">
        <f>SUMIFS('Inventory Matrix'!$E:$E,'Inventory Matrix'!$B:$B,$DZ$2,'Inventory Matrix'!$G:$G,$EA$2,'Inventory Matrix'!$C:$C,A664)</f>
        <v>0</v>
      </c>
      <c r="EA664" s="98">
        <f>SUMIFS('Inventory Matrix'!$E:$E,'Inventory Matrix'!$G:$G,$EA$2,'Inventory Matrix'!$C:$C,A664)</f>
        <v>0</v>
      </c>
      <c r="EB664" s="44"/>
      <c r="EC664" s="67">
        <f>SUMIFS('Inventory Matrix'!$E:$E,'Inventory Matrix'!$B:$B,$EC$2,'Inventory Matrix'!$G:$G,$EH$2,'Inventory Matrix'!$C:$C,A664)</f>
        <v>0</v>
      </c>
      <c r="ED664" s="67">
        <f>SUMIFS('Inventory Matrix'!$E:$E,'Inventory Matrix'!$B:$B,$ED$2,'Inventory Matrix'!$G:$G,$EH$2,'Inventory Matrix'!$C:$C,A664)</f>
        <v>0</v>
      </c>
      <c r="EE664" s="67">
        <f>SUMIFS('Inventory Matrix'!$E:$E,'Inventory Matrix'!$B:$B,$EE$2,'Inventory Matrix'!$G:$G,$EH$2,'Inventory Matrix'!$C:$C,A664)</f>
        <v>0</v>
      </c>
      <c r="EF664" s="67">
        <f>SUMIFS('Inventory Matrix'!$E:$E,'Inventory Matrix'!$B:$B,$EF$2,'Inventory Matrix'!$G:$G,$EH$2,'Inventory Matrix'!$C:$C,A664)</f>
        <v>0</v>
      </c>
      <c r="EG664" s="67">
        <f>SUMIFS('Inventory Matrix'!$E:$E,'Inventory Matrix'!$B:$B,$EG$2,'Inventory Matrix'!$G:$G,$EH$2,'Inventory Matrix'!$C:$C,A664)</f>
        <v>0</v>
      </c>
      <c r="EH664" s="98">
        <f>SUMIFS('Inventory Matrix'!$E:$E,'Inventory Matrix'!$G:$G,$EH$2,'Inventory Matrix'!$C:$C,A664)</f>
        <v>0</v>
      </c>
      <c r="EI664" s="44"/>
    </row>
    <row r="665" spans="1:139" ht="13" x14ac:dyDescent="0.15">
      <c r="A665" s="69" t="str">
        <f t="shared" si="64"/>
        <v>MWUG2</v>
      </c>
      <c r="B665" s="70" t="s">
        <v>2198</v>
      </c>
      <c r="C665" s="71" t="s">
        <v>1030</v>
      </c>
      <c r="D665" s="71" t="s">
        <v>3201</v>
      </c>
      <c r="E665" s="72">
        <f t="shared" si="65"/>
        <v>0</v>
      </c>
      <c r="F665" s="72">
        <f>SUMIFS(Stock!$D:$D,Stock!$C:$C,A665)</f>
        <v>0</v>
      </c>
      <c r="G665" s="73" t="e">
        <f t="shared" ca="1" si="66"/>
        <v>#REF!</v>
      </c>
      <c r="H665" s="74">
        <f t="shared" ca="1" si="67"/>
        <v>0</v>
      </c>
      <c r="I665" s="44"/>
      <c r="J665" s="69" t="e">
        <f ca="1">SUMIFS(#REF!,#REF!,A665,#REF!,$J$2)</f>
        <v>#REF!</v>
      </c>
      <c r="K665" s="69" t="e">
        <f ca="1">SUMIFS(#REF!,#REF!,A665,#REF!,$K$2)</f>
        <v>#REF!</v>
      </c>
      <c r="L665" s="69" t="e">
        <f ca="1">SUMIFS(#REF!,#REF!,A665,#REF!,$L$2)</f>
        <v>#REF!</v>
      </c>
      <c r="M665" s="69" t="e">
        <f ca="1">SUMIFS(#REF!,#REF!,A665,#REF!,$M$2)</f>
        <v>#REF!</v>
      </c>
      <c r="N665" s="69" t="e">
        <f ca="1">SUMIFS(#REF!,#REF!,A665,#REF!,$N$2)</f>
        <v>#REF!</v>
      </c>
      <c r="O665" s="69" t="e">
        <f ca="1">SUMIFS(#REF!,#REF!,A665,#REF!,$O$2)</f>
        <v>#REF!</v>
      </c>
      <c r="P665" s="69" t="e">
        <f ca="1">SUMIFS(#REF!,#REF!,A665,#REF!,$P$2)</f>
        <v>#REF!</v>
      </c>
      <c r="Q665" s="69" t="e">
        <f ca="1">SUMIFS(#REF!,#REF!,A665,#REF!,$Q$2)</f>
        <v>#REF!</v>
      </c>
      <c r="R665" s="69" t="e">
        <f ca="1">SUMIFS(#REF!,#REF!,A665,#REF!,$R$2)</f>
        <v>#REF!</v>
      </c>
      <c r="S665" s="69" t="e">
        <f ca="1">SUMIFS(#REF!,#REF!,A665,#REF!,$S$2)</f>
        <v>#REF!</v>
      </c>
      <c r="T665" s="75"/>
      <c r="U665" s="44"/>
      <c r="V665" s="46"/>
      <c r="W665" s="69" t="e">
        <f ca="1">SUMIFS(#REF!,#REF!,A665,#REF!,$W$2,#REF!,$AK$1)</f>
        <v>#REF!</v>
      </c>
      <c r="X665" s="69" t="e">
        <f ca="1">SUMIFS(#REF!,#REF!,A665,#REF!,$X$2,#REF!,$AK$1)</f>
        <v>#REF!</v>
      </c>
      <c r="Y665" s="69" t="e">
        <f ca="1">SUMIFS(#REF!,#REF!,A665,#REF!,$Y$2,#REF!,$AK$1)</f>
        <v>#REF!</v>
      </c>
      <c r="Z665" s="69" t="e">
        <f ca="1">SUMIFS(#REF!,#REF!,A665,#REF!,$Z$2,#REF!,$AK$1)</f>
        <v>#REF!</v>
      </c>
      <c r="AA665" s="69" t="e">
        <f ca="1">SUMIFS(#REF!,#REF!,A665,#REF!,$AA$2,#REF!,$AK$1)</f>
        <v>#REF!</v>
      </c>
      <c r="AB665" s="69" t="e">
        <f ca="1">SUMIFS(#REF!,#REF!,A665,#REF!,$AB$2,#REF!,$AK$1)</f>
        <v>#REF!</v>
      </c>
      <c r="AC665" s="48"/>
      <c r="AD665" s="76">
        <f>SUMIFS('Inventory Matrix'!$E:$E,'Inventory Matrix'!$G:$G,$AD$2,'Inventory Matrix'!$B:$B,$AK$1,'Inventory Matrix'!$C:$C,A665)</f>
        <v>0</v>
      </c>
      <c r="AE665" s="70">
        <f>SUMIFS('Inventory Matrix'!$E:$E,'Inventory Matrix'!$G:$G,$AE$2,'Inventory Matrix'!$B:$B,$AK$1,'Inventory Matrix'!$C:$C,A665)</f>
        <v>0</v>
      </c>
      <c r="AF665" s="70">
        <f>SUMIFS('Inventory Matrix'!$E:$E,'Inventory Matrix'!$G:$G,$AF$2,'Inventory Matrix'!$B:$B,$AK$1,'Inventory Matrix'!$C:$C,A665)</f>
        <v>0</v>
      </c>
      <c r="AG665" s="77">
        <f>SUMIFS('Inventory Matrix'!$E:$E,'Inventory Matrix'!$G:$G,$AG$2,'Inventory Matrix'!$B:$B,$AK$1,'Inventory Matrix'!$C:$C,A665)</f>
        <v>0</v>
      </c>
      <c r="AH665" s="167" t="str">
        <f t="shared" ca="1" si="68"/>
        <v>-</v>
      </c>
      <c r="AI665" s="168" t="str">
        <f t="shared" ca="1" si="69"/>
        <v>-</v>
      </c>
      <c r="AJ665" s="173">
        <f t="shared" ca="1" si="78"/>
        <v>0</v>
      </c>
      <c r="AK665" s="169">
        <f>SUMIFS(Stock!$D:$D,Stock!$A:$A,$AK$1,Stock!$C:$C,A665)</f>
        <v>0</v>
      </c>
      <c r="AL665" s="55"/>
      <c r="AM665" s="69" t="e">
        <f ca="1">SUMIFS(#REF!,#REF!,A665,#REF!,$AM$2,#REF!,$AZ$1)</f>
        <v>#REF!</v>
      </c>
      <c r="AN665" s="69" t="e">
        <f ca="1">SUMIFS(#REF!,#REF!,A665,#REF!,$AN$2,#REF!,$AZ$1)</f>
        <v>#REF!</v>
      </c>
      <c r="AO665" s="69" t="e">
        <f ca="1">SUMIFS(#REF!,#REF!,A665,#REF!,$AO$2,#REF!,$AZ$1)</f>
        <v>#REF!</v>
      </c>
      <c r="AP665" s="69" t="e">
        <f ca="1">SUMIFS(#REF!,#REF!,A665,#REF!,$AP$2,#REF!,$AZ$1)</f>
        <v>#REF!</v>
      </c>
      <c r="AQ665" s="69" t="e">
        <f ca="1">SUMIFS(#REF!,#REF!,A665,#REF!,$AQ$2,#REF!,$AZ$1)</f>
        <v>#REF!</v>
      </c>
      <c r="AR665" s="69" t="e">
        <f ca="1">SUMIFS(#REF!,#REF!,A665,#REF!,$AR$2,#REF!,$AZ$1)</f>
        <v>#REF!</v>
      </c>
      <c r="AS665" s="81"/>
      <c r="AT665" s="82">
        <f>SUMIFS('Inventory Matrix'!$E:$E,'Inventory Matrix'!$G:$G,$AT$2,'Inventory Matrix'!$B:$B,$AZ$1,'Inventory Matrix'!$C:$C,A665)</f>
        <v>0</v>
      </c>
      <c r="AU665" s="82">
        <f>SUMIFS('Inventory Matrix'!$E:$E,'Inventory Matrix'!$G:$G,$AU$2,'Inventory Matrix'!$B:$B,$AZ$1,'Inventory Matrix'!$C:$C,A665)</f>
        <v>0</v>
      </c>
      <c r="AV665" s="82">
        <f>SUMIFS('Inventory Matrix'!$E:$E,'Inventory Matrix'!$G:$G,$AV$2,'Inventory Matrix'!$B:$B,$AZ$1,'Inventory Matrix'!$C:$C,A665)</f>
        <v>0</v>
      </c>
      <c r="AW665" s="83">
        <f>SUMIFS('Inventory Matrix'!$E:$E,'Inventory Matrix'!$G:$G,$AW$2,'Inventory Matrix'!$B:$B,$AZ$1,'Inventory Matrix'!$C:$C,A665)</f>
        <v>0</v>
      </c>
      <c r="AX665" s="85" t="str">
        <f t="shared" ca="1" si="70"/>
        <v>-</v>
      </c>
      <c r="AY665" s="88">
        <f t="shared" ca="1" si="71"/>
        <v>0</v>
      </c>
      <c r="AZ665" s="87">
        <f>SUMIFS(Stock!$D:$D,Stock!$A:$A,$AZ$1,Stock!$C:$C,A665)</f>
        <v>0</v>
      </c>
      <c r="BA665" s="55"/>
      <c r="BB665" s="69" t="e">
        <f ca="1">SUMIFS(#REF!,#REF!,A665,#REF!,$BB$2,#REF!,$BO$1)</f>
        <v>#REF!</v>
      </c>
      <c r="BC665" s="69" t="e">
        <f ca="1">SUMIFS(#REF!,#REF!,A665,#REF!,$BC$2,#REF!,$BO$1)</f>
        <v>#REF!</v>
      </c>
      <c r="BD665" s="69" t="e">
        <f ca="1">SUMIFS(#REF!,#REF!,A665,#REF!,$BD$2,#REF!,$BO$1)</f>
        <v>#REF!</v>
      </c>
      <c r="BE665" s="69" t="e">
        <f ca="1">SUMIFS(#REF!,#REF!,A665,#REF!,$BE$2,#REF!,$BO$1)</f>
        <v>#REF!</v>
      </c>
      <c r="BF665" s="69" t="e">
        <f ca="1">SUMIFS(#REF!,#REF!,A665,#REF!,$BF$2,#REF!,$BO$1)</f>
        <v>#REF!</v>
      </c>
      <c r="BG665" s="69" t="e">
        <f ca="1">SUMIFS(#REF!,#REF!,A665,#REF!,$BG$2,#REF!,$BO$1)</f>
        <v>#REF!</v>
      </c>
      <c r="BH665" s="60"/>
      <c r="BI665" s="82">
        <f>SUMIFS('Inventory Matrix'!$E:$E,'Inventory Matrix'!$G:$G,$BI$2,'Inventory Matrix'!$B:$B,$BO$1,'Inventory Matrix'!$C:$C,A665)</f>
        <v>0</v>
      </c>
      <c r="BJ665" s="82">
        <f>SUMIFS('Inventory Matrix'!$E:$E,'Inventory Matrix'!$G:$G,$BJ$2,'Inventory Matrix'!$B:$B,$BO$1,'Inventory Matrix'!$C:$C,A665)</f>
        <v>0</v>
      </c>
      <c r="BK665" s="82">
        <f>SUMIFS('Inventory Matrix'!$E:$E,'Inventory Matrix'!$G:$G,$BK$2,'Inventory Matrix'!$B:$B,$BO$1,'Inventory Matrix'!$C:$C,A665)</f>
        <v>0</v>
      </c>
      <c r="BL665" s="83">
        <f>SUMIFS('Inventory Matrix'!$E:$E,'Inventory Matrix'!$G:$G,$BL$2,'Inventory Matrix'!$B:$B,$BO$1,'Inventory Matrix'!$C:$C,A665)</f>
        <v>0</v>
      </c>
      <c r="BM665" s="85" t="str">
        <f t="shared" ca="1" si="72"/>
        <v>-</v>
      </c>
      <c r="BN665" s="86">
        <f t="shared" ca="1" si="73"/>
        <v>0</v>
      </c>
      <c r="BO665" s="87">
        <f>SUMIFS(Stock!$D:$D,Stock!$A:$A,$BO$1,Stock!$C:$C,A665)</f>
        <v>0</v>
      </c>
      <c r="BP665" s="55"/>
      <c r="BQ665" s="69" t="e">
        <f ca="1">SUMIFS(#REF!,#REF!,A665,#REF!,$BQ$2,#REF!,$CD$1)</f>
        <v>#REF!</v>
      </c>
      <c r="BR665" s="69" t="e">
        <f ca="1">SUMIFS(#REF!,#REF!,A665,#REF!,$BR$2,#REF!,$CD$1)</f>
        <v>#REF!</v>
      </c>
      <c r="BS665" s="69" t="e">
        <f ca="1">SUMIFS(#REF!,#REF!,A665,#REF!,$BS$2,#REF!,$CD$1)</f>
        <v>#REF!</v>
      </c>
      <c r="BT665" s="69" t="e">
        <f ca="1">SUMIFS(#REF!,#REF!,A665,#REF!,$BT$2,#REF!,$CD$1)</f>
        <v>#REF!</v>
      </c>
      <c r="BU665" s="69" t="e">
        <f ca="1">SUMIFS(#REF!,#REF!,A665,#REF!,$BU$2,#REF!,$CD$1)</f>
        <v>#REF!</v>
      </c>
      <c r="BV665" s="69" t="e">
        <f ca="1">SUMIFS(#REF!,#REF!,A665,#REF!,$BV$2,#REF!,$CD$1)</f>
        <v>#REF!</v>
      </c>
      <c r="BW665" s="60"/>
      <c r="BX665" s="82">
        <f>SUMIFS('Inventory Matrix'!$E:$E,'Inventory Matrix'!$G:$G,$BX$2,'Inventory Matrix'!$B:$B,$CD$1,'Inventory Matrix'!$C:$C,A665)</f>
        <v>0</v>
      </c>
      <c r="BY665" s="82">
        <f>SUMIFS('Inventory Matrix'!$E:$E,'Inventory Matrix'!$G:$G,$BY$2,'Inventory Matrix'!$B:$B,$CD$1,'Inventory Matrix'!$C:$C,A665)</f>
        <v>0</v>
      </c>
      <c r="BZ665" s="82">
        <f>SUMIFS('Inventory Matrix'!$E:$E,'Inventory Matrix'!$G:$G,$BZ$2,'Inventory Matrix'!$B:$B,$CD$1,'Inventory Matrix'!$C:$C,A665)</f>
        <v>0</v>
      </c>
      <c r="CA665" s="83">
        <f>SUMIFS('Inventory Matrix'!$E:$E,'Inventory Matrix'!$G:$G,$CA$2,'Inventory Matrix'!$B:$B,$CD$1,'Inventory Matrix'!$C:$C,A665)</f>
        <v>0</v>
      </c>
      <c r="CB665" s="85" t="str">
        <f t="shared" ca="1" si="74"/>
        <v>-</v>
      </c>
      <c r="CC665" s="88">
        <f t="shared" ca="1" si="75"/>
        <v>0</v>
      </c>
      <c r="CD665" s="87">
        <f>SUMIFS(Stock!$D:$D,Stock!$A:$A,$CD$1,Stock!$C:$C,A665)</f>
        <v>0</v>
      </c>
      <c r="CE665" s="55"/>
      <c r="CF665" s="69" t="e">
        <f ca="1">SUMIFS(#REF!,#REF!,A665,#REF!,$CF$2,#REF!,$CS$1)</f>
        <v>#REF!</v>
      </c>
      <c r="CG665" s="69" t="e">
        <f ca="1">SUMIFS(#REF!,#REF!,A665,#REF!,$CG$2,#REF!,$CS$1)</f>
        <v>#REF!</v>
      </c>
      <c r="CH665" s="69" t="e">
        <f ca="1">SUMIFS(#REF!,#REF!,A665,#REF!,$CH$2,#REF!,$CS$1)</f>
        <v>#REF!</v>
      </c>
      <c r="CI665" s="69" t="e">
        <f ca="1">SUMIFS(#REF!,#REF!,A665,#REF!,$CI$2,#REF!,$CS$1)</f>
        <v>#REF!</v>
      </c>
      <c r="CJ665" s="69" t="e">
        <f ca="1">SUMIFS(#REF!,#REF!,A665,#REF!,$CJ$2,#REF!,$CS$1)</f>
        <v>#REF!</v>
      </c>
      <c r="CK665" s="69" t="e">
        <f ca="1">SUMIFS(#REF!,#REF!,A665,#REF!,$CK$2,#REF!,$CS$1)</f>
        <v>#REF!</v>
      </c>
      <c r="CL665" s="60"/>
      <c r="CM665" s="82">
        <f>SUMIFS('Inventory Matrix'!$E:$E,'Inventory Matrix'!$G:$G,$CM$2,'Inventory Matrix'!$B:$B,$CD$1,'Inventory Matrix'!$C:$C,A665)</f>
        <v>0</v>
      </c>
      <c r="CN665" s="82">
        <f>SUMIFS('Inventory Matrix'!$E:$E,'Inventory Matrix'!$G:$G,$CN$2,'Inventory Matrix'!$B:$B,$CD$1,'Inventory Matrix'!$C:$C,A665)</f>
        <v>0</v>
      </c>
      <c r="CO665" s="82">
        <f>SUMIFS('Inventory Matrix'!$E:$E,'Inventory Matrix'!$G:$G,$CO$2,'Inventory Matrix'!$B:$B,$CD$1,'Inventory Matrix'!$C:$C,A665)</f>
        <v>0</v>
      </c>
      <c r="CP665" s="83">
        <f>SUMIFS('Inventory Matrix'!$E:$E,'Inventory Matrix'!$G:$G,$CP$2,'Inventory Matrix'!$B:$B,$CD$1,'Inventory Matrix'!$C:$C,A665)</f>
        <v>0</v>
      </c>
      <c r="CQ665" s="85" t="str">
        <f t="shared" ca="1" si="76"/>
        <v>-</v>
      </c>
      <c r="CR665" s="88">
        <f t="shared" ca="1" si="77"/>
        <v>0</v>
      </c>
      <c r="CS665" s="87">
        <f>SUMIFS(Stock!$D:$D,Stock!$A:$A,$CS$1,Stock!$C:$C,A665)</f>
        <v>0</v>
      </c>
      <c r="CT665" s="64"/>
      <c r="CU665" s="89">
        <f>SUMIFS(Stock!$D:$D,Stock!$A:$A,$CU$1,Stock!$C:$C,A665)</f>
        <v>0</v>
      </c>
      <c r="CV665" s="64"/>
      <c r="CW665" s="69" t="e">
        <f ca="1">SUMIFS(#REF!,#REF!,A665,#REF!,$CW$2,#REF!,$DC$1)</f>
        <v>#REF!</v>
      </c>
      <c r="CX665" s="69" t="e">
        <f ca="1">SUMIFS(#REF!,#REF!,A665,#REF!,$CX$2,#REF!,$DC$1)</f>
        <v>#REF!</v>
      </c>
      <c r="CY665" s="69" t="e">
        <f ca="1">SUMIFS(#REF!,#REF!,A665,#REF!,$CY$2,#REF!,$DC$1)</f>
        <v>#REF!</v>
      </c>
      <c r="CZ665" s="69" t="e">
        <f ca="1">SUMIFS(#REF!,#REF!,A665,#REF!,$CZ$2,#REF!,$DC$1)</f>
        <v>#REF!</v>
      </c>
      <c r="DA665" s="69" t="e">
        <f ca="1">SUMIFS(#REF!,#REF!,A665,#REF!,$DA$2,#REF!,$DC$1)</f>
        <v>#REF!</v>
      </c>
      <c r="DB665" s="69" t="e">
        <f ca="1">SUMIFS(#REF!,#REF!,A665,#REF!,$DB$2,#REF!,$DC$1)</f>
        <v>#REF!</v>
      </c>
      <c r="DC665" s="89">
        <f>SUMIFS(Stock!$D:$D,Stock!$A:$A,$DC$1,Stock!$C:$C,A665)</f>
        <v>0</v>
      </c>
      <c r="DD665" s="89">
        <f>SUMIFS(Stock!$D:$D,Stock!$A:$A,$DD$1,Stock!$C:$C,A665)</f>
        <v>0</v>
      </c>
      <c r="DE665" s="89">
        <f>SUMIFS(Stock!$D:$D,Stock!$A:$A,$DE$1,Stock!$C:$C,A665)</f>
        <v>0</v>
      </c>
      <c r="DF665" s="66"/>
      <c r="DG665" s="66"/>
      <c r="DH665" s="90">
        <f>SUMIFS('Inventory Matrix'!$E:$E,'Inventory Matrix'!$B:$B,$DH$2,'Inventory Matrix'!$G:$G,$DM$2,'Inventory Matrix'!$C:$C,A665)</f>
        <v>0</v>
      </c>
      <c r="DI665" s="90">
        <f>SUMIFS('Inventory Matrix'!$E:$E,'Inventory Matrix'!$B:$B,$DI$2,'Inventory Matrix'!$G:$G,$DM$2,'Inventory Matrix'!$C:$C,A665)</f>
        <v>0</v>
      </c>
      <c r="DJ665" s="90">
        <f>SUMIFS('Inventory Matrix'!$E:$E,'Inventory Matrix'!$B:$B,$DJ$2,'Inventory Matrix'!$G:$G,$DM$2,'Inventory Matrix'!$C:$C,A665)</f>
        <v>0</v>
      </c>
      <c r="DK665" s="90">
        <f>SUMIFS('Inventory Matrix'!$E:$E,'Inventory Matrix'!$B:$B,$DK$2,'Inventory Matrix'!$G:$G,$DM$2,'Inventory Matrix'!$C:$C,A665)</f>
        <v>0</v>
      </c>
      <c r="DL665" s="90">
        <f>SUMIFS('Inventory Matrix'!$E:$E,'Inventory Matrix'!$B:$B,$DL$2,'Inventory Matrix'!$G:$G,$DM$2,'Inventory Matrix'!$C:$C,A665)</f>
        <v>0</v>
      </c>
      <c r="DM665" s="91">
        <f>SUMIFS('Inventory Matrix'!$E:$E,'Inventory Matrix'!$G:$G,$DM$2,'Inventory Matrix'!$C:$C,A665)</f>
        <v>0</v>
      </c>
      <c r="DN665" s="48"/>
      <c r="DO665" s="90">
        <f>SUMIFS('Inventory Matrix'!$E:$E,'Inventory Matrix'!$B:$B,$DO$2,'Inventory Matrix'!$G:$G,$DT$2,'Inventory Matrix'!$C:$C,A665)</f>
        <v>0</v>
      </c>
      <c r="DP665" s="90">
        <f>SUMIFS('Inventory Matrix'!$E:$E,'Inventory Matrix'!$B:$B,$DP$2,'Inventory Matrix'!$G:$G,$DT$2,'Inventory Matrix'!$C:$C,A665)</f>
        <v>0</v>
      </c>
      <c r="DQ665" s="90">
        <f>SUMIFS('Inventory Matrix'!$E:$E,'Inventory Matrix'!$B:$B,$DQ$2,'Inventory Matrix'!$G:$G,$DT$2,'Inventory Matrix'!$C:$C,A665)</f>
        <v>0</v>
      </c>
      <c r="DR665" s="90">
        <f>SUMIFS('Inventory Matrix'!$E:$E,'Inventory Matrix'!$B:$B,$DR$2,'Inventory Matrix'!$G:$G,$DT$2,'Inventory Matrix'!$C:$C,A665)</f>
        <v>0</v>
      </c>
      <c r="DS665" s="90">
        <f>SUMIFS('Inventory Matrix'!$E:$E,'Inventory Matrix'!$B:$B,$DS$2,'Inventory Matrix'!$G:$G,$DT$2,'Inventory Matrix'!$C:$C,A665)</f>
        <v>0</v>
      </c>
      <c r="DT665" s="91">
        <f>SUMIFS('Inventory Matrix'!$E:$E,'Inventory Matrix'!$G:$G,$DT$2,'Inventory Matrix'!$C:$C,A665)</f>
        <v>0</v>
      </c>
      <c r="DU665" s="44"/>
      <c r="DV665" s="90">
        <f>SUMIFS('Inventory Matrix'!$E:$E,'Inventory Matrix'!$B:$B,$DV$2,'Inventory Matrix'!$G:$G,$EA$2,'Inventory Matrix'!$C:$C,A665)</f>
        <v>0</v>
      </c>
      <c r="DW665" s="90">
        <f>SUMIFS('Inventory Matrix'!$E:$E,'Inventory Matrix'!$B:$B,$DW$2,'Inventory Matrix'!$G:$G,$EA$2,'Inventory Matrix'!$C:$C,A665)</f>
        <v>0</v>
      </c>
      <c r="DX665" s="90">
        <f>SUMIFS('Inventory Matrix'!$E:$E,'Inventory Matrix'!$B:$B,$DX$2,'Inventory Matrix'!$G:$G,$EA$2,'Inventory Matrix'!$C:$C,A665)</f>
        <v>0</v>
      </c>
      <c r="DY665" s="90">
        <f>SUMIFS('Inventory Matrix'!$E:$E,'Inventory Matrix'!$B:$B,$DY$2,'Inventory Matrix'!$G:$G,$EA$2,'Inventory Matrix'!$C:$C,A665)</f>
        <v>0</v>
      </c>
      <c r="DZ665" s="90">
        <f>SUMIFS('Inventory Matrix'!$E:$E,'Inventory Matrix'!$B:$B,$DZ$2,'Inventory Matrix'!$G:$G,$EA$2,'Inventory Matrix'!$C:$C,A665)</f>
        <v>0</v>
      </c>
      <c r="EA665" s="91">
        <f>SUMIFS('Inventory Matrix'!$E:$E,'Inventory Matrix'!$G:$G,$EA$2,'Inventory Matrix'!$C:$C,A665)</f>
        <v>0</v>
      </c>
      <c r="EB665" s="44"/>
      <c r="EC665" s="90">
        <f>SUMIFS('Inventory Matrix'!$E:$E,'Inventory Matrix'!$B:$B,$EC$2,'Inventory Matrix'!$G:$G,$EH$2,'Inventory Matrix'!$C:$C,A665)</f>
        <v>0</v>
      </c>
      <c r="ED665" s="90">
        <f>SUMIFS('Inventory Matrix'!$E:$E,'Inventory Matrix'!$B:$B,$ED$2,'Inventory Matrix'!$G:$G,$EH$2,'Inventory Matrix'!$C:$C,A665)</f>
        <v>0</v>
      </c>
      <c r="EE665" s="90">
        <f>SUMIFS('Inventory Matrix'!$E:$E,'Inventory Matrix'!$B:$B,$EE$2,'Inventory Matrix'!$G:$G,$EH$2,'Inventory Matrix'!$C:$C,A665)</f>
        <v>0</v>
      </c>
      <c r="EF665" s="90">
        <f>SUMIFS('Inventory Matrix'!$E:$E,'Inventory Matrix'!$B:$B,$EF$2,'Inventory Matrix'!$G:$G,$EH$2,'Inventory Matrix'!$C:$C,A665)</f>
        <v>0</v>
      </c>
      <c r="EG665" s="90">
        <f>SUMIFS('Inventory Matrix'!$E:$E,'Inventory Matrix'!$B:$B,$EG$2,'Inventory Matrix'!$G:$G,$EH$2,'Inventory Matrix'!$C:$C,A665)</f>
        <v>0</v>
      </c>
      <c r="EH665" s="91">
        <f>SUMIFS('Inventory Matrix'!$E:$E,'Inventory Matrix'!$G:$G,$EH$2,'Inventory Matrix'!$C:$C,A665)</f>
        <v>0</v>
      </c>
      <c r="EI665" s="44"/>
    </row>
    <row r="666" spans="1:139" ht="13" x14ac:dyDescent="0.15">
      <c r="A666" s="38" t="str">
        <f t="shared" si="64"/>
        <v>MR3C2</v>
      </c>
      <c r="B666" s="39" t="s">
        <v>2198</v>
      </c>
      <c r="C666" s="40" t="s">
        <v>3202</v>
      </c>
      <c r="D666" s="40" t="s">
        <v>3203</v>
      </c>
      <c r="E666" s="41">
        <f t="shared" si="65"/>
        <v>0</v>
      </c>
      <c r="F666" s="41">
        <f>SUMIFS(Stock!$D:$D,Stock!$C:$C,A666)</f>
        <v>0</v>
      </c>
      <c r="G666" s="42" t="e">
        <f t="shared" ca="1" si="66"/>
        <v>#REF!</v>
      </c>
      <c r="H666" s="43">
        <f t="shared" ca="1" si="67"/>
        <v>0</v>
      </c>
      <c r="I666" s="44"/>
      <c r="J666" s="38" t="e">
        <f ca="1">SUMIFS(#REF!,#REF!,A666,#REF!,$J$2)</f>
        <v>#REF!</v>
      </c>
      <c r="K666" s="38" t="e">
        <f ca="1">SUMIFS(#REF!,#REF!,A666,#REF!,$K$2)</f>
        <v>#REF!</v>
      </c>
      <c r="L666" s="38" t="e">
        <f ca="1">SUMIFS(#REF!,#REF!,A666,#REF!,$L$2)</f>
        <v>#REF!</v>
      </c>
      <c r="M666" s="38" t="e">
        <f ca="1">SUMIFS(#REF!,#REF!,A666,#REF!,$M$2)</f>
        <v>#REF!</v>
      </c>
      <c r="N666" s="38" t="e">
        <f ca="1">SUMIFS(#REF!,#REF!,A666,#REF!,$N$2)</f>
        <v>#REF!</v>
      </c>
      <c r="O666" s="38" t="e">
        <f ca="1">SUMIFS(#REF!,#REF!,A666,#REF!,$O$2)</f>
        <v>#REF!</v>
      </c>
      <c r="P666" s="38" t="e">
        <f ca="1">SUMIFS(#REF!,#REF!,A666,#REF!,$P$2)</f>
        <v>#REF!</v>
      </c>
      <c r="Q666" s="38" t="e">
        <f ca="1">SUMIFS(#REF!,#REF!,A666,#REF!,$Q$2)</f>
        <v>#REF!</v>
      </c>
      <c r="R666" s="38" t="e">
        <f ca="1">SUMIFS(#REF!,#REF!,A666,#REF!,$R$2)</f>
        <v>#REF!</v>
      </c>
      <c r="S666" s="38" t="e">
        <f ca="1">SUMIFS(#REF!,#REF!,A666,#REF!,$S$2)</f>
        <v>#REF!</v>
      </c>
      <c r="T666" s="45"/>
      <c r="U666" s="44"/>
      <c r="V666" s="46"/>
      <c r="W666" s="38" t="e">
        <f ca="1">SUMIFS(#REF!,#REF!,A666,#REF!,$W$2,#REF!,$AK$1)</f>
        <v>#REF!</v>
      </c>
      <c r="X666" s="38" t="e">
        <f ca="1">SUMIFS(#REF!,#REF!,A666,#REF!,$X$2,#REF!,$AK$1)</f>
        <v>#REF!</v>
      </c>
      <c r="Y666" s="38" t="e">
        <f ca="1">SUMIFS(#REF!,#REF!,A666,#REF!,$Y$2,#REF!,$AK$1)</f>
        <v>#REF!</v>
      </c>
      <c r="Z666" s="38" t="e">
        <f ca="1">SUMIFS(#REF!,#REF!,A666,#REF!,$Z$2,#REF!,$AK$1)</f>
        <v>#REF!</v>
      </c>
      <c r="AA666" s="38" t="e">
        <f ca="1">SUMIFS(#REF!,#REF!,A666,#REF!,$AA$2,#REF!,$AK$1)</f>
        <v>#REF!</v>
      </c>
      <c r="AB666" s="38" t="e">
        <f ca="1">SUMIFS(#REF!,#REF!,A666,#REF!,$AB$2,#REF!,$AK$1)</f>
        <v>#REF!</v>
      </c>
      <c r="AC666" s="48"/>
      <c r="AD666" s="92">
        <f>SUMIFS('Inventory Matrix'!$E:$E,'Inventory Matrix'!$G:$G,$AD$2,'Inventory Matrix'!$B:$B,$AK$1,'Inventory Matrix'!$C:$C,A666)</f>
        <v>0</v>
      </c>
      <c r="AE666" s="39">
        <f>SUMIFS('Inventory Matrix'!$E:$E,'Inventory Matrix'!$G:$G,$AE$2,'Inventory Matrix'!$B:$B,$AK$1,'Inventory Matrix'!$C:$C,A666)</f>
        <v>0</v>
      </c>
      <c r="AF666" s="39">
        <f>SUMIFS('Inventory Matrix'!$E:$E,'Inventory Matrix'!$G:$G,$AF$2,'Inventory Matrix'!$B:$B,$AK$1,'Inventory Matrix'!$C:$C,A666)</f>
        <v>0</v>
      </c>
      <c r="AG666" s="93">
        <f>SUMIFS('Inventory Matrix'!$E:$E,'Inventory Matrix'!$G:$G,$AG$2,'Inventory Matrix'!$B:$B,$AK$1,'Inventory Matrix'!$C:$C,A666)</f>
        <v>0</v>
      </c>
      <c r="AH666" s="170" t="str">
        <f t="shared" ca="1" si="68"/>
        <v>-</v>
      </c>
      <c r="AI666" s="171" t="str">
        <f t="shared" ca="1" si="69"/>
        <v>-</v>
      </c>
      <c r="AJ666" s="174">
        <f t="shared" ca="1" si="78"/>
        <v>0</v>
      </c>
      <c r="AK666" s="172">
        <f>SUMIFS(Stock!$D:$D,Stock!$A:$A,$AK$1,Stock!$C:$C,A666)</f>
        <v>0</v>
      </c>
      <c r="AL666" s="55"/>
      <c r="AM666" s="38" t="e">
        <f ca="1">SUMIFS(#REF!,#REF!,A666,#REF!,$AM$2,#REF!,$AZ$1)</f>
        <v>#REF!</v>
      </c>
      <c r="AN666" s="38" t="e">
        <f ca="1">SUMIFS(#REF!,#REF!,A666,#REF!,$AN$2,#REF!,$AZ$1)</f>
        <v>#REF!</v>
      </c>
      <c r="AO666" s="38" t="e">
        <f ca="1">SUMIFS(#REF!,#REF!,A666,#REF!,$AO$2,#REF!,$AZ$1)</f>
        <v>#REF!</v>
      </c>
      <c r="AP666" s="38" t="e">
        <f ca="1">SUMIFS(#REF!,#REF!,A666,#REF!,$AP$2,#REF!,$AZ$1)</f>
        <v>#REF!</v>
      </c>
      <c r="AQ666" s="38" t="e">
        <f ca="1">SUMIFS(#REF!,#REF!,A666,#REF!,$AQ$2,#REF!,$AZ$1)</f>
        <v>#REF!</v>
      </c>
      <c r="AR666" s="38" t="e">
        <f ca="1">SUMIFS(#REF!,#REF!,A666,#REF!,$AR$2,#REF!,$AZ$1)</f>
        <v>#REF!</v>
      </c>
      <c r="AS666" s="81"/>
      <c r="AT666" s="49">
        <f>SUMIFS('Inventory Matrix'!$E:$E,'Inventory Matrix'!$G:$G,$AT$2,'Inventory Matrix'!$B:$B,$AZ$1,'Inventory Matrix'!$C:$C,A666)</f>
        <v>0</v>
      </c>
      <c r="AU666" s="49">
        <f>SUMIFS('Inventory Matrix'!$E:$E,'Inventory Matrix'!$G:$G,$AU$2,'Inventory Matrix'!$B:$B,$AZ$1,'Inventory Matrix'!$C:$C,A666)</f>
        <v>0</v>
      </c>
      <c r="AV666" s="49">
        <f>SUMIFS('Inventory Matrix'!$E:$E,'Inventory Matrix'!$G:$G,$AV$2,'Inventory Matrix'!$B:$B,$AZ$1,'Inventory Matrix'!$C:$C,A666)</f>
        <v>0</v>
      </c>
      <c r="AW666" s="57">
        <f>SUMIFS('Inventory Matrix'!$E:$E,'Inventory Matrix'!$G:$G,$AW$2,'Inventory Matrix'!$B:$B,$AZ$1,'Inventory Matrix'!$C:$C,A666)</f>
        <v>0</v>
      </c>
      <c r="AX666" s="96" t="str">
        <f t="shared" ca="1" si="70"/>
        <v>-</v>
      </c>
      <c r="AY666" s="63">
        <f t="shared" ca="1" si="71"/>
        <v>0</v>
      </c>
      <c r="AZ666" s="97">
        <f>SUMIFS(Stock!$D:$D,Stock!$A:$A,$AZ$1,Stock!$C:$C,A666)</f>
        <v>0</v>
      </c>
      <c r="BA666" s="55"/>
      <c r="BB666" s="38" t="e">
        <f ca="1">SUMIFS(#REF!,#REF!,A666,#REF!,$BB$2,#REF!,$BO$1)</f>
        <v>#REF!</v>
      </c>
      <c r="BC666" s="38" t="e">
        <f ca="1">SUMIFS(#REF!,#REF!,A666,#REF!,$BC$2,#REF!,$BO$1)</f>
        <v>#REF!</v>
      </c>
      <c r="BD666" s="38" t="e">
        <f ca="1">SUMIFS(#REF!,#REF!,A666,#REF!,$BD$2,#REF!,$BO$1)</f>
        <v>#REF!</v>
      </c>
      <c r="BE666" s="38" t="e">
        <f ca="1">SUMIFS(#REF!,#REF!,A666,#REF!,$BE$2,#REF!,$BO$1)</f>
        <v>#REF!</v>
      </c>
      <c r="BF666" s="38" t="e">
        <f ca="1">SUMIFS(#REF!,#REF!,A666,#REF!,$BF$2,#REF!,$BO$1)</f>
        <v>#REF!</v>
      </c>
      <c r="BG666" s="38" t="e">
        <f ca="1">SUMIFS(#REF!,#REF!,A666,#REF!,$BG$2,#REF!,$BO$1)</f>
        <v>#REF!</v>
      </c>
      <c r="BH666" s="60"/>
      <c r="BI666" s="49">
        <f>SUMIFS('Inventory Matrix'!$E:$E,'Inventory Matrix'!$G:$G,$BI$2,'Inventory Matrix'!$B:$B,$BO$1,'Inventory Matrix'!$C:$C,A666)</f>
        <v>0</v>
      </c>
      <c r="BJ666" s="49">
        <f>SUMIFS('Inventory Matrix'!$E:$E,'Inventory Matrix'!$G:$G,$BJ$2,'Inventory Matrix'!$B:$B,$BO$1,'Inventory Matrix'!$C:$C,A666)</f>
        <v>0</v>
      </c>
      <c r="BK666" s="49">
        <f>SUMIFS('Inventory Matrix'!$E:$E,'Inventory Matrix'!$G:$G,$BK$2,'Inventory Matrix'!$B:$B,$BO$1,'Inventory Matrix'!$C:$C,A666)</f>
        <v>0</v>
      </c>
      <c r="BL666" s="57">
        <f>SUMIFS('Inventory Matrix'!$E:$E,'Inventory Matrix'!$G:$G,$BL$2,'Inventory Matrix'!$B:$B,$BO$1,'Inventory Matrix'!$C:$C,A666)</f>
        <v>0</v>
      </c>
      <c r="BM666" s="96" t="str">
        <f t="shared" ca="1" si="72"/>
        <v>-</v>
      </c>
      <c r="BN666" s="62">
        <f t="shared" ca="1" si="73"/>
        <v>0</v>
      </c>
      <c r="BO666" s="97">
        <f>SUMIFS(Stock!$D:$D,Stock!$A:$A,$BO$1,Stock!$C:$C,A666)</f>
        <v>0</v>
      </c>
      <c r="BP666" s="55"/>
      <c r="BQ666" s="38" t="e">
        <f ca="1">SUMIFS(#REF!,#REF!,A666,#REF!,$BQ$2,#REF!,$CD$1)</f>
        <v>#REF!</v>
      </c>
      <c r="BR666" s="38" t="e">
        <f ca="1">SUMIFS(#REF!,#REF!,A666,#REF!,$BR$2,#REF!,$CD$1)</f>
        <v>#REF!</v>
      </c>
      <c r="BS666" s="38" t="e">
        <f ca="1">SUMIFS(#REF!,#REF!,A666,#REF!,$BS$2,#REF!,$CD$1)</f>
        <v>#REF!</v>
      </c>
      <c r="BT666" s="38" t="e">
        <f ca="1">SUMIFS(#REF!,#REF!,A666,#REF!,$BT$2,#REF!,$CD$1)</f>
        <v>#REF!</v>
      </c>
      <c r="BU666" s="38" t="e">
        <f ca="1">SUMIFS(#REF!,#REF!,A666,#REF!,$BU$2,#REF!,$CD$1)</f>
        <v>#REF!</v>
      </c>
      <c r="BV666" s="38" t="e">
        <f ca="1">SUMIFS(#REF!,#REF!,A666,#REF!,$BV$2,#REF!,$CD$1)</f>
        <v>#REF!</v>
      </c>
      <c r="BW666" s="60"/>
      <c r="BX666" s="49">
        <f>SUMIFS('Inventory Matrix'!$E:$E,'Inventory Matrix'!$G:$G,$BX$2,'Inventory Matrix'!$B:$B,$CD$1,'Inventory Matrix'!$C:$C,A666)</f>
        <v>0</v>
      </c>
      <c r="BY666" s="49">
        <f>SUMIFS('Inventory Matrix'!$E:$E,'Inventory Matrix'!$G:$G,$BY$2,'Inventory Matrix'!$B:$B,$CD$1,'Inventory Matrix'!$C:$C,A666)</f>
        <v>0</v>
      </c>
      <c r="BZ666" s="49">
        <f>SUMIFS('Inventory Matrix'!$E:$E,'Inventory Matrix'!$G:$G,$BZ$2,'Inventory Matrix'!$B:$B,$CD$1,'Inventory Matrix'!$C:$C,A666)</f>
        <v>0</v>
      </c>
      <c r="CA666" s="57">
        <f>SUMIFS('Inventory Matrix'!$E:$E,'Inventory Matrix'!$G:$G,$CA$2,'Inventory Matrix'!$B:$B,$CD$1,'Inventory Matrix'!$C:$C,A666)</f>
        <v>0</v>
      </c>
      <c r="CB666" s="96" t="str">
        <f t="shared" ca="1" si="74"/>
        <v>-</v>
      </c>
      <c r="CC666" s="63">
        <f t="shared" ca="1" si="75"/>
        <v>0</v>
      </c>
      <c r="CD666" s="97">
        <f>SUMIFS(Stock!$D:$D,Stock!$A:$A,$CD$1,Stock!$C:$C,A666)</f>
        <v>0</v>
      </c>
      <c r="CE666" s="55"/>
      <c r="CF666" s="38" t="e">
        <f ca="1">SUMIFS(#REF!,#REF!,A666,#REF!,$CF$2,#REF!,$CS$1)</f>
        <v>#REF!</v>
      </c>
      <c r="CG666" s="38" t="e">
        <f ca="1">SUMIFS(#REF!,#REF!,A666,#REF!,$CG$2,#REF!,$CS$1)</f>
        <v>#REF!</v>
      </c>
      <c r="CH666" s="38" t="e">
        <f ca="1">SUMIFS(#REF!,#REF!,A666,#REF!,$CH$2,#REF!,$CS$1)</f>
        <v>#REF!</v>
      </c>
      <c r="CI666" s="38" t="e">
        <f ca="1">SUMIFS(#REF!,#REF!,A666,#REF!,$CI$2,#REF!,$CS$1)</f>
        <v>#REF!</v>
      </c>
      <c r="CJ666" s="38" t="e">
        <f ca="1">SUMIFS(#REF!,#REF!,A666,#REF!,$CJ$2,#REF!,$CS$1)</f>
        <v>#REF!</v>
      </c>
      <c r="CK666" s="38" t="e">
        <f ca="1">SUMIFS(#REF!,#REF!,A666,#REF!,$CK$2,#REF!,$CS$1)</f>
        <v>#REF!</v>
      </c>
      <c r="CL666" s="60"/>
      <c r="CM666" s="49">
        <f>SUMIFS('Inventory Matrix'!$E:$E,'Inventory Matrix'!$G:$G,$CM$2,'Inventory Matrix'!$B:$B,$CD$1,'Inventory Matrix'!$C:$C,A666)</f>
        <v>0</v>
      </c>
      <c r="CN666" s="49">
        <f>SUMIFS('Inventory Matrix'!$E:$E,'Inventory Matrix'!$G:$G,$CN$2,'Inventory Matrix'!$B:$B,$CD$1,'Inventory Matrix'!$C:$C,A666)</f>
        <v>0</v>
      </c>
      <c r="CO666" s="49">
        <f>SUMIFS('Inventory Matrix'!$E:$E,'Inventory Matrix'!$G:$G,$CO$2,'Inventory Matrix'!$B:$B,$CD$1,'Inventory Matrix'!$C:$C,A666)</f>
        <v>0</v>
      </c>
      <c r="CP666" s="57">
        <f>SUMIFS('Inventory Matrix'!$E:$E,'Inventory Matrix'!$G:$G,$CP$2,'Inventory Matrix'!$B:$B,$CD$1,'Inventory Matrix'!$C:$C,A666)</f>
        <v>0</v>
      </c>
      <c r="CQ666" s="96" t="str">
        <f t="shared" ca="1" si="76"/>
        <v>-</v>
      </c>
      <c r="CR666" s="63">
        <f t="shared" ca="1" si="77"/>
        <v>0</v>
      </c>
      <c r="CS666" s="97">
        <f>SUMIFS(Stock!$D:$D,Stock!$A:$A,$CS$1,Stock!$C:$C,A666)</f>
        <v>0</v>
      </c>
      <c r="CT666" s="64"/>
      <c r="CU666" s="65">
        <f>SUMIFS(Stock!$D:$D,Stock!$A:$A,$CU$1,Stock!$C:$C,A666)</f>
        <v>0</v>
      </c>
      <c r="CV666" s="64"/>
      <c r="CW666" s="38" t="e">
        <f ca="1">SUMIFS(#REF!,#REF!,A666,#REF!,$CW$2,#REF!,$DC$1)</f>
        <v>#REF!</v>
      </c>
      <c r="CX666" s="38" t="e">
        <f ca="1">SUMIFS(#REF!,#REF!,A666,#REF!,$CX$2,#REF!,$DC$1)</f>
        <v>#REF!</v>
      </c>
      <c r="CY666" s="38" t="e">
        <f ca="1">SUMIFS(#REF!,#REF!,A666,#REF!,$CY$2,#REF!,$DC$1)</f>
        <v>#REF!</v>
      </c>
      <c r="CZ666" s="38" t="e">
        <f ca="1">SUMIFS(#REF!,#REF!,A666,#REF!,$CZ$2,#REF!,$DC$1)</f>
        <v>#REF!</v>
      </c>
      <c r="DA666" s="38" t="e">
        <f ca="1">SUMIFS(#REF!,#REF!,A666,#REF!,$DA$2,#REF!,$DC$1)</f>
        <v>#REF!</v>
      </c>
      <c r="DB666" s="38" t="e">
        <f ca="1">SUMIFS(#REF!,#REF!,A666,#REF!,$DB$2,#REF!,$DC$1)</f>
        <v>#REF!</v>
      </c>
      <c r="DC666" s="65">
        <f>SUMIFS(Stock!$D:$D,Stock!$A:$A,$DC$1,Stock!$C:$C,A666)</f>
        <v>0</v>
      </c>
      <c r="DD666" s="65">
        <f>SUMIFS(Stock!$D:$D,Stock!$A:$A,$DD$1,Stock!$C:$C,A666)</f>
        <v>0</v>
      </c>
      <c r="DE666" s="65">
        <f>SUMIFS(Stock!$D:$D,Stock!$A:$A,$DE$1,Stock!$C:$C,A666)</f>
        <v>0</v>
      </c>
      <c r="DF666" s="66"/>
      <c r="DG666" s="66"/>
      <c r="DH666" s="67">
        <f>SUMIFS('Inventory Matrix'!$E:$E,'Inventory Matrix'!$B:$B,$DH$2,'Inventory Matrix'!$G:$G,$DM$2,'Inventory Matrix'!$C:$C,A666)</f>
        <v>0</v>
      </c>
      <c r="DI666" s="67">
        <f>SUMIFS('Inventory Matrix'!$E:$E,'Inventory Matrix'!$B:$B,$DI$2,'Inventory Matrix'!$G:$G,$DM$2,'Inventory Matrix'!$C:$C,A666)</f>
        <v>0</v>
      </c>
      <c r="DJ666" s="67">
        <f>SUMIFS('Inventory Matrix'!$E:$E,'Inventory Matrix'!$B:$B,$DJ$2,'Inventory Matrix'!$G:$G,$DM$2,'Inventory Matrix'!$C:$C,A666)</f>
        <v>0</v>
      </c>
      <c r="DK666" s="67">
        <f>SUMIFS('Inventory Matrix'!$E:$E,'Inventory Matrix'!$B:$B,$DK$2,'Inventory Matrix'!$G:$G,$DM$2,'Inventory Matrix'!$C:$C,A666)</f>
        <v>0</v>
      </c>
      <c r="DL666" s="67">
        <f>SUMIFS('Inventory Matrix'!$E:$E,'Inventory Matrix'!$B:$B,$DL$2,'Inventory Matrix'!$G:$G,$DM$2,'Inventory Matrix'!$C:$C,A666)</f>
        <v>0</v>
      </c>
      <c r="DM666" s="98">
        <f>SUMIFS('Inventory Matrix'!$E:$E,'Inventory Matrix'!$G:$G,$DM$2,'Inventory Matrix'!$C:$C,A666)</f>
        <v>0</v>
      </c>
      <c r="DN666" s="48"/>
      <c r="DO666" s="67">
        <f>SUMIFS('Inventory Matrix'!$E:$E,'Inventory Matrix'!$B:$B,$DO$2,'Inventory Matrix'!$G:$G,$DT$2,'Inventory Matrix'!$C:$C,A666)</f>
        <v>0</v>
      </c>
      <c r="DP666" s="67">
        <f>SUMIFS('Inventory Matrix'!$E:$E,'Inventory Matrix'!$B:$B,$DP$2,'Inventory Matrix'!$G:$G,$DT$2,'Inventory Matrix'!$C:$C,A666)</f>
        <v>0</v>
      </c>
      <c r="DQ666" s="67">
        <f>SUMIFS('Inventory Matrix'!$E:$E,'Inventory Matrix'!$B:$B,$DQ$2,'Inventory Matrix'!$G:$G,$DT$2,'Inventory Matrix'!$C:$C,A666)</f>
        <v>0</v>
      </c>
      <c r="DR666" s="67">
        <f>SUMIFS('Inventory Matrix'!$E:$E,'Inventory Matrix'!$B:$B,$DR$2,'Inventory Matrix'!$G:$G,$DT$2,'Inventory Matrix'!$C:$C,A666)</f>
        <v>0</v>
      </c>
      <c r="DS666" s="67">
        <f>SUMIFS('Inventory Matrix'!$E:$E,'Inventory Matrix'!$B:$B,$DS$2,'Inventory Matrix'!$G:$G,$DT$2,'Inventory Matrix'!$C:$C,A666)</f>
        <v>0</v>
      </c>
      <c r="DT666" s="98">
        <f>SUMIFS('Inventory Matrix'!$E:$E,'Inventory Matrix'!$G:$G,$DT$2,'Inventory Matrix'!$C:$C,A666)</f>
        <v>0</v>
      </c>
      <c r="DU666" s="44"/>
      <c r="DV666" s="67">
        <f>SUMIFS('Inventory Matrix'!$E:$E,'Inventory Matrix'!$B:$B,$DV$2,'Inventory Matrix'!$G:$G,$EA$2,'Inventory Matrix'!$C:$C,A666)</f>
        <v>0</v>
      </c>
      <c r="DW666" s="67">
        <f>SUMIFS('Inventory Matrix'!$E:$E,'Inventory Matrix'!$B:$B,$DW$2,'Inventory Matrix'!$G:$G,$EA$2,'Inventory Matrix'!$C:$C,A666)</f>
        <v>0</v>
      </c>
      <c r="DX666" s="67">
        <f>SUMIFS('Inventory Matrix'!$E:$E,'Inventory Matrix'!$B:$B,$DX$2,'Inventory Matrix'!$G:$G,$EA$2,'Inventory Matrix'!$C:$C,A666)</f>
        <v>0</v>
      </c>
      <c r="DY666" s="67">
        <f>SUMIFS('Inventory Matrix'!$E:$E,'Inventory Matrix'!$B:$B,$DY$2,'Inventory Matrix'!$G:$G,$EA$2,'Inventory Matrix'!$C:$C,A666)</f>
        <v>0</v>
      </c>
      <c r="DZ666" s="67">
        <f>SUMIFS('Inventory Matrix'!$E:$E,'Inventory Matrix'!$B:$B,$DZ$2,'Inventory Matrix'!$G:$G,$EA$2,'Inventory Matrix'!$C:$C,A666)</f>
        <v>0</v>
      </c>
      <c r="EA666" s="98">
        <f>SUMIFS('Inventory Matrix'!$E:$E,'Inventory Matrix'!$G:$G,$EA$2,'Inventory Matrix'!$C:$C,A666)</f>
        <v>0</v>
      </c>
      <c r="EB666" s="44"/>
      <c r="EC666" s="67">
        <f>SUMIFS('Inventory Matrix'!$E:$E,'Inventory Matrix'!$B:$B,$EC$2,'Inventory Matrix'!$G:$G,$EH$2,'Inventory Matrix'!$C:$C,A666)</f>
        <v>0</v>
      </c>
      <c r="ED666" s="67">
        <f>SUMIFS('Inventory Matrix'!$E:$E,'Inventory Matrix'!$B:$B,$ED$2,'Inventory Matrix'!$G:$G,$EH$2,'Inventory Matrix'!$C:$C,A666)</f>
        <v>0</v>
      </c>
      <c r="EE666" s="67">
        <f>SUMIFS('Inventory Matrix'!$E:$E,'Inventory Matrix'!$B:$B,$EE$2,'Inventory Matrix'!$G:$G,$EH$2,'Inventory Matrix'!$C:$C,A666)</f>
        <v>0</v>
      </c>
      <c r="EF666" s="67">
        <f>SUMIFS('Inventory Matrix'!$E:$E,'Inventory Matrix'!$B:$B,$EF$2,'Inventory Matrix'!$G:$G,$EH$2,'Inventory Matrix'!$C:$C,A666)</f>
        <v>0</v>
      </c>
      <c r="EG666" s="67">
        <f>SUMIFS('Inventory Matrix'!$E:$E,'Inventory Matrix'!$B:$B,$EG$2,'Inventory Matrix'!$G:$G,$EH$2,'Inventory Matrix'!$C:$C,A666)</f>
        <v>0</v>
      </c>
      <c r="EH666" s="98">
        <f>SUMIFS('Inventory Matrix'!$E:$E,'Inventory Matrix'!$G:$G,$EH$2,'Inventory Matrix'!$C:$C,A666)</f>
        <v>0</v>
      </c>
      <c r="EI666" s="44"/>
    </row>
    <row r="667" spans="1:139" ht="13" x14ac:dyDescent="0.15">
      <c r="A667" s="69" t="str">
        <f t="shared" si="64"/>
        <v>MWUF2</v>
      </c>
      <c r="B667" s="70" t="s">
        <v>2198</v>
      </c>
      <c r="C667" s="71" t="s">
        <v>3204</v>
      </c>
      <c r="D667" s="71" t="s">
        <v>3205</v>
      </c>
      <c r="E667" s="72">
        <f t="shared" si="65"/>
        <v>0</v>
      </c>
      <c r="F667" s="72">
        <f>SUMIFS(Stock!$D:$D,Stock!$C:$C,A667)</f>
        <v>0</v>
      </c>
      <c r="G667" s="73" t="e">
        <f t="shared" ca="1" si="66"/>
        <v>#REF!</v>
      </c>
      <c r="H667" s="74">
        <f t="shared" ca="1" si="67"/>
        <v>0</v>
      </c>
      <c r="I667" s="44"/>
      <c r="J667" s="69" t="e">
        <f ca="1">SUMIFS(#REF!,#REF!,A667,#REF!,$J$2)</f>
        <v>#REF!</v>
      </c>
      <c r="K667" s="69" t="e">
        <f ca="1">SUMIFS(#REF!,#REF!,A667,#REF!,$K$2)</f>
        <v>#REF!</v>
      </c>
      <c r="L667" s="69" t="e">
        <f ca="1">SUMIFS(#REF!,#REF!,A667,#REF!,$L$2)</f>
        <v>#REF!</v>
      </c>
      <c r="M667" s="69" t="e">
        <f ca="1">SUMIFS(#REF!,#REF!,A667,#REF!,$M$2)</f>
        <v>#REF!</v>
      </c>
      <c r="N667" s="69" t="e">
        <f ca="1">SUMIFS(#REF!,#REF!,A667,#REF!,$N$2)</f>
        <v>#REF!</v>
      </c>
      <c r="O667" s="69" t="e">
        <f ca="1">SUMIFS(#REF!,#REF!,A667,#REF!,$O$2)</f>
        <v>#REF!</v>
      </c>
      <c r="P667" s="69" t="e">
        <f ca="1">SUMIFS(#REF!,#REF!,A667,#REF!,$P$2)</f>
        <v>#REF!</v>
      </c>
      <c r="Q667" s="69" t="e">
        <f ca="1">SUMIFS(#REF!,#REF!,A667,#REF!,$Q$2)</f>
        <v>#REF!</v>
      </c>
      <c r="R667" s="69" t="e">
        <f ca="1">SUMIFS(#REF!,#REF!,A667,#REF!,$R$2)</f>
        <v>#REF!</v>
      </c>
      <c r="S667" s="69" t="e">
        <f ca="1">SUMIFS(#REF!,#REF!,A667,#REF!,$S$2)</f>
        <v>#REF!</v>
      </c>
      <c r="T667" s="75"/>
      <c r="U667" s="44"/>
      <c r="V667" s="46"/>
      <c r="W667" s="69" t="e">
        <f ca="1">SUMIFS(#REF!,#REF!,A667,#REF!,$W$2,#REF!,$AK$1)</f>
        <v>#REF!</v>
      </c>
      <c r="X667" s="69" t="e">
        <f ca="1">SUMIFS(#REF!,#REF!,A667,#REF!,$X$2,#REF!,$AK$1)</f>
        <v>#REF!</v>
      </c>
      <c r="Y667" s="69" t="e">
        <f ca="1">SUMIFS(#REF!,#REF!,A667,#REF!,$Y$2,#REF!,$AK$1)</f>
        <v>#REF!</v>
      </c>
      <c r="Z667" s="69" t="e">
        <f ca="1">SUMIFS(#REF!,#REF!,A667,#REF!,$Z$2,#REF!,$AK$1)</f>
        <v>#REF!</v>
      </c>
      <c r="AA667" s="69" t="e">
        <f ca="1">SUMIFS(#REF!,#REF!,A667,#REF!,$AA$2,#REF!,$AK$1)</f>
        <v>#REF!</v>
      </c>
      <c r="AB667" s="69" t="e">
        <f ca="1">SUMIFS(#REF!,#REF!,A667,#REF!,$AB$2,#REF!,$AK$1)</f>
        <v>#REF!</v>
      </c>
      <c r="AC667" s="48"/>
      <c r="AD667" s="76">
        <f>SUMIFS('Inventory Matrix'!$E:$E,'Inventory Matrix'!$G:$G,$AD$2,'Inventory Matrix'!$B:$B,$AK$1,'Inventory Matrix'!$C:$C,A667)</f>
        <v>0</v>
      </c>
      <c r="AE667" s="70">
        <f>SUMIFS('Inventory Matrix'!$E:$E,'Inventory Matrix'!$G:$G,$AE$2,'Inventory Matrix'!$B:$B,$AK$1,'Inventory Matrix'!$C:$C,A667)</f>
        <v>0</v>
      </c>
      <c r="AF667" s="70">
        <f>SUMIFS('Inventory Matrix'!$E:$E,'Inventory Matrix'!$G:$G,$AF$2,'Inventory Matrix'!$B:$B,$AK$1,'Inventory Matrix'!$C:$C,A667)</f>
        <v>0</v>
      </c>
      <c r="AG667" s="77">
        <f>SUMIFS('Inventory Matrix'!$E:$E,'Inventory Matrix'!$G:$G,$AG$2,'Inventory Matrix'!$B:$B,$AK$1,'Inventory Matrix'!$C:$C,A667)</f>
        <v>0</v>
      </c>
      <c r="AH667" s="167" t="str">
        <f t="shared" ca="1" si="68"/>
        <v>-</v>
      </c>
      <c r="AI667" s="168" t="str">
        <f t="shared" ca="1" si="69"/>
        <v>-</v>
      </c>
      <c r="AJ667" s="173">
        <f t="shared" ca="1" si="78"/>
        <v>0</v>
      </c>
      <c r="AK667" s="169">
        <f>SUMIFS(Stock!$D:$D,Stock!$A:$A,$AK$1,Stock!$C:$C,A667)</f>
        <v>0</v>
      </c>
      <c r="AL667" s="55"/>
      <c r="AM667" s="69" t="e">
        <f ca="1">SUMIFS(#REF!,#REF!,A667,#REF!,$AM$2,#REF!,$AZ$1)</f>
        <v>#REF!</v>
      </c>
      <c r="AN667" s="69" t="e">
        <f ca="1">SUMIFS(#REF!,#REF!,A667,#REF!,$AN$2,#REF!,$AZ$1)</f>
        <v>#REF!</v>
      </c>
      <c r="AO667" s="69" t="e">
        <f ca="1">SUMIFS(#REF!,#REF!,A667,#REF!,$AO$2,#REF!,$AZ$1)</f>
        <v>#REF!</v>
      </c>
      <c r="AP667" s="69" t="e">
        <f ca="1">SUMIFS(#REF!,#REF!,A667,#REF!,$AP$2,#REF!,$AZ$1)</f>
        <v>#REF!</v>
      </c>
      <c r="AQ667" s="69" t="e">
        <f ca="1">SUMIFS(#REF!,#REF!,A667,#REF!,$AQ$2,#REF!,$AZ$1)</f>
        <v>#REF!</v>
      </c>
      <c r="AR667" s="69" t="e">
        <f ca="1">SUMIFS(#REF!,#REF!,A667,#REF!,$AR$2,#REF!,$AZ$1)</f>
        <v>#REF!</v>
      </c>
      <c r="AS667" s="81"/>
      <c r="AT667" s="82">
        <f>SUMIFS('Inventory Matrix'!$E:$E,'Inventory Matrix'!$G:$G,$AT$2,'Inventory Matrix'!$B:$B,$AZ$1,'Inventory Matrix'!$C:$C,A667)</f>
        <v>0</v>
      </c>
      <c r="AU667" s="82">
        <f>SUMIFS('Inventory Matrix'!$E:$E,'Inventory Matrix'!$G:$G,$AU$2,'Inventory Matrix'!$B:$B,$AZ$1,'Inventory Matrix'!$C:$C,A667)</f>
        <v>0</v>
      </c>
      <c r="AV667" s="82">
        <f>SUMIFS('Inventory Matrix'!$E:$E,'Inventory Matrix'!$G:$G,$AV$2,'Inventory Matrix'!$B:$B,$AZ$1,'Inventory Matrix'!$C:$C,A667)</f>
        <v>0</v>
      </c>
      <c r="AW667" s="83">
        <f>SUMIFS('Inventory Matrix'!$E:$E,'Inventory Matrix'!$G:$G,$AW$2,'Inventory Matrix'!$B:$B,$AZ$1,'Inventory Matrix'!$C:$C,A667)</f>
        <v>0</v>
      </c>
      <c r="AX667" s="85" t="str">
        <f t="shared" ca="1" si="70"/>
        <v>-</v>
      </c>
      <c r="AY667" s="88">
        <f t="shared" ca="1" si="71"/>
        <v>0</v>
      </c>
      <c r="AZ667" s="87">
        <f>SUMIFS(Stock!$D:$D,Stock!$A:$A,$AZ$1,Stock!$C:$C,A667)</f>
        <v>0</v>
      </c>
      <c r="BA667" s="55"/>
      <c r="BB667" s="69" t="e">
        <f ca="1">SUMIFS(#REF!,#REF!,A667,#REF!,$BB$2,#REF!,$BO$1)</f>
        <v>#REF!</v>
      </c>
      <c r="BC667" s="69" t="e">
        <f ca="1">SUMIFS(#REF!,#REF!,A667,#REF!,$BC$2,#REF!,$BO$1)</f>
        <v>#REF!</v>
      </c>
      <c r="BD667" s="69" t="e">
        <f ca="1">SUMIFS(#REF!,#REF!,A667,#REF!,$BD$2,#REF!,$BO$1)</f>
        <v>#REF!</v>
      </c>
      <c r="BE667" s="69" t="e">
        <f ca="1">SUMIFS(#REF!,#REF!,A667,#REF!,$BE$2,#REF!,$BO$1)</f>
        <v>#REF!</v>
      </c>
      <c r="BF667" s="69" t="e">
        <f ca="1">SUMIFS(#REF!,#REF!,A667,#REF!,$BF$2,#REF!,$BO$1)</f>
        <v>#REF!</v>
      </c>
      <c r="BG667" s="69" t="e">
        <f ca="1">SUMIFS(#REF!,#REF!,A667,#REF!,$BG$2,#REF!,$BO$1)</f>
        <v>#REF!</v>
      </c>
      <c r="BH667" s="60"/>
      <c r="BI667" s="82">
        <f>SUMIFS('Inventory Matrix'!$E:$E,'Inventory Matrix'!$G:$G,$BI$2,'Inventory Matrix'!$B:$B,$BO$1,'Inventory Matrix'!$C:$C,A667)</f>
        <v>0</v>
      </c>
      <c r="BJ667" s="82">
        <f>SUMIFS('Inventory Matrix'!$E:$E,'Inventory Matrix'!$G:$G,$BJ$2,'Inventory Matrix'!$B:$B,$BO$1,'Inventory Matrix'!$C:$C,A667)</f>
        <v>0</v>
      </c>
      <c r="BK667" s="82">
        <f>SUMIFS('Inventory Matrix'!$E:$E,'Inventory Matrix'!$G:$G,$BK$2,'Inventory Matrix'!$B:$B,$BO$1,'Inventory Matrix'!$C:$C,A667)</f>
        <v>0</v>
      </c>
      <c r="BL667" s="83">
        <f>SUMIFS('Inventory Matrix'!$E:$E,'Inventory Matrix'!$G:$G,$BL$2,'Inventory Matrix'!$B:$B,$BO$1,'Inventory Matrix'!$C:$C,A667)</f>
        <v>0</v>
      </c>
      <c r="BM667" s="85" t="str">
        <f t="shared" ca="1" si="72"/>
        <v>-</v>
      </c>
      <c r="BN667" s="86">
        <f t="shared" ca="1" si="73"/>
        <v>0</v>
      </c>
      <c r="BO667" s="87">
        <f>SUMIFS(Stock!$D:$D,Stock!$A:$A,$BO$1,Stock!$C:$C,A667)</f>
        <v>0</v>
      </c>
      <c r="BP667" s="55"/>
      <c r="BQ667" s="69" t="e">
        <f ca="1">SUMIFS(#REF!,#REF!,A667,#REF!,$BQ$2,#REF!,$CD$1)</f>
        <v>#REF!</v>
      </c>
      <c r="BR667" s="69" t="e">
        <f ca="1">SUMIFS(#REF!,#REF!,A667,#REF!,$BR$2,#REF!,$CD$1)</f>
        <v>#REF!</v>
      </c>
      <c r="BS667" s="69" t="e">
        <f ca="1">SUMIFS(#REF!,#REF!,A667,#REF!,$BS$2,#REF!,$CD$1)</f>
        <v>#REF!</v>
      </c>
      <c r="BT667" s="69" t="e">
        <f ca="1">SUMIFS(#REF!,#REF!,A667,#REF!,$BT$2,#REF!,$CD$1)</f>
        <v>#REF!</v>
      </c>
      <c r="BU667" s="69" t="e">
        <f ca="1">SUMIFS(#REF!,#REF!,A667,#REF!,$BU$2,#REF!,$CD$1)</f>
        <v>#REF!</v>
      </c>
      <c r="BV667" s="69" t="e">
        <f ca="1">SUMIFS(#REF!,#REF!,A667,#REF!,$BV$2,#REF!,$CD$1)</f>
        <v>#REF!</v>
      </c>
      <c r="BW667" s="60"/>
      <c r="BX667" s="82">
        <f>SUMIFS('Inventory Matrix'!$E:$E,'Inventory Matrix'!$G:$G,$BX$2,'Inventory Matrix'!$B:$B,$CD$1,'Inventory Matrix'!$C:$C,A667)</f>
        <v>0</v>
      </c>
      <c r="BY667" s="82">
        <f>SUMIFS('Inventory Matrix'!$E:$E,'Inventory Matrix'!$G:$G,$BY$2,'Inventory Matrix'!$B:$B,$CD$1,'Inventory Matrix'!$C:$C,A667)</f>
        <v>0</v>
      </c>
      <c r="BZ667" s="82">
        <f>SUMIFS('Inventory Matrix'!$E:$E,'Inventory Matrix'!$G:$G,$BZ$2,'Inventory Matrix'!$B:$B,$CD$1,'Inventory Matrix'!$C:$C,A667)</f>
        <v>0</v>
      </c>
      <c r="CA667" s="83">
        <f>SUMIFS('Inventory Matrix'!$E:$E,'Inventory Matrix'!$G:$G,$CA$2,'Inventory Matrix'!$B:$B,$CD$1,'Inventory Matrix'!$C:$C,A667)</f>
        <v>0</v>
      </c>
      <c r="CB667" s="85" t="str">
        <f t="shared" ca="1" si="74"/>
        <v>-</v>
      </c>
      <c r="CC667" s="88">
        <f t="shared" ca="1" si="75"/>
        <v>0</v>
      </c>
      <c r="CD667" s="87">
        <f>SUMIFS(Stock!$D:$D,Stock!$A:$A,$CD$1,Stock!$C:$C,A667)</f>
        <v>0</v>
      </c>
      <c r="CE667" s="55"/>
      <c r="CF667" s="69" t="e">
        <f ca="1">SUMIFS(#REF!,#REF!,A667,#REF!,$CF$2,#REF!,$CS$1)</f>
        <v>#REF!</v>
      </c>
      <c r="CG667" s="69" t="e">
        <f ca="1">SUMIFS(#REF!,#REF!,A667,#REF!,$CG$2,#REF!,$CS$1)</f>
        <v>#REF!</v>
      </c>
      <c r="CH667" s="69" t="e">
        <f ca="1">SUMIFS(#REF!,#REF!,A667,#REF!,$CH$2,#REF!,$CS$1)</f>
        <v>#REF!</v>
      </c>
      <c r="CI667" s="69" t="e">
        <f ca="1">SUMIFS(#REF!,#REF!,A667,#REF!,$CI$2,#REF!,$CS$1)</f>
        <v>#REF!</v>
      </c>
      <c r="CJ667" s="69" t="e">
        <f ca="1">SUMIFS(#REF!,#REF!,A667,#REF!,$CJ$2,#REF!,$CS$1)</f>
        <v>#REF!</v>
      </c>
      <c r="CK667" s="69" t="e">
        <f ca="1">SUMIFS(#REF!,#REF!,A667,#REF!,$CK$2,#REF!,$CS$1)</f>
        <v>#REF!</v>
      </c>
      <c r="CL667" s="60"/>
      <c r="CM667" s="82">
        <f>SUMIFS('Inventory Matrix'!$E:$E,'Inventory Matrix'!$G:$G,$CM$2,'Inventory Matrix'!$B:$B,$CD$1,'Inventory Matrix'!$C:$C,A667)</f>
        <v>0</v>
      </c>
      <c r="CN667" s="82">
        <f>SUMIFS('Inventory Matrix'!$E:$E,'Inventory Matrix'!$G:$G,$CN$2,'Inventory Matrix'!$B:$B,$CD$1,'Inventory Matrix'!$C:$C,A667)</f>
        <v>0</v>
      </c>
      <c r="CO667" s="82">
        <f>SUMIFS('Inventory Matrix'!$E:$E,'Inventory Matrix'!$G:$G,$CO$2,'Inventory Matrix'!$B:$B,$CD$1,'Inventory Matrix'!$C:$C,A667)</f>
        <v>0</v>
      </c>
      <c r="CP667" s="83">
        <f>SUMIFS('Inventory Matrix'!$E:$E,'Inventory Matrix'!$G:$G,$CP$2,'Inventory Matrix'!$B:$B,$CD$1,'Inventory Matrix'!$C:$C,A667)</f>
        <v>0</v>
      </c>
      <c r="CQ667" s="85" t="str">
        <f t="shared" ca="1" si="76"/>
        <v>-</v>
      </c>
      <c r="CR667" s="88">
        <f t="shared" ca="1" si="77"/>
        <v>0</v>
      </c>
      <c r="CS667" s="87">
        <f>SUMIFS(Stock!$D:$D,Stock!$A:$A,$CS$1,Stock!$C:$C,A667)</f>
        <v>0</v>
      </c>
      <c r="CT667" s="64"/>
      <c r="CU667" s="89">
        <f>SUMIFS(Stock!$D:$D,Stock!$A:$A,$CU$1,Stock!$C:$C,A667)</f>
        <v>0</v>
      </c>
      <c r="CV667" s="64"/>
      <c r="CW667" s="69" t="e">
        <f ca="1">SUMIFS(#REF!,#REF!,A667,#REF!,$CW$2,#REF!,$DC$1)</f>
        <v>#REF!</v>
      </c>
      <c r="CX667" s="69" t="e">
        <f ca="1">SUMIFS(#REF!,#REF!,A667,#REF!,$CX$2,#REF!,$DC$1)</f>
        <v>#REF!</v>
      </c>
      <c r="CY667" s="69" t="e">
        <f ca="1">SUMIFS(#REF!,#REF!,A667,#REF!,$CY$2,#REF!,$DC$1)</f>
        <v>#REF!</v>
      </c>
      <c r="CZ667" s="69" t="e">
        <f ca="1">SUMIFS(#REF!,#REF!,A667,#REF!,$CZ$2,#REF!,$DC$1)</f>
        <v>#REF!</v>
      </c>
      <c r="DA667" s="69" t="e">
        <f ca="1">SUMIFS(#REF!,#REF!,A667,#REF!,$DA$2,#REF!,$DC$1)</f>
        <v>#REF!</v>
      </c>
      <c r="DB667" s="69" t="e">
        <f ca="1">SUMIFS(#REF!,#REF!,A667,#REF!,$DB$2,#REF!,$DC$1)</f>
        <v>#REF!</v>
      </c>
      <c r="DC667" s="89">
        <f>SUMIFS(Stock!$D:$D,Stock!$A:$A,$DC$1,Stock!$C:$C,A667)</f>
        <v>0</v>
      </c>
      <c r="DD667" s="89">
        <f>SUMIFS(Stock!$D:$D,Stock!$A:$A,$DD$1,Stock!$C:$C,A667)</f>
        <v>0</v>
      </c>
      <c r="DE667" s="89">
        <f>SUMIFS(Stock!$D:$D,Stock!$A:$A,$DE$1,Stock!$C:$C,A667)</f>
        <v>0</v>
      </c>
      <c r="DF667" s="66"/>
      <c r="DG667" s="66"/>
      <c r="DH667" s="90">
        <f>SUMIFS('Inventory Matrix'!$E:$E,'Inventory Matrix'!$B:$B,$DH$2,'Inventory Matrix'!$G:$G,$DM$2,'Inventory Matrix'!$C:$C,A667)</f>
        <v>0</v>
      </c>
      <c r="DI667" s="90">
        <f>SUMIFS('Inventory Matrix'!$E:$E,'Inventory Matrix'!$B:$B,$DI$2,'Inventory Matrix'!$G:$G,$DM$2,'Inventory Matrix'!$C:$C,A667)</f>
        <v>0</v>
      </c>
      <c r="DJ667" s="90">
        <f>SUMIFS('Inventory Matrix'!$E:$E,'Inventory Matrix'!$B:$B,$DJ$2,'Inventory Matrix'!$G:$G,$DM$2,'Inventory Matrix'!$C:$C,A667)</f>
        <v>0</v>
      </c>
      <c r="DK667" s="90">
        <f>SUMIFS('Inventory Matrix'!$E:$E,'Inventory Matrix'!$B:$B,$DK$2,'Inventory Matrix'!$G:$G,$DM$2,'Inventory Matrix'!$C:$C,A667)</f>
        <v>0</v>
      </c>
      <c r="DL667" s="90">
        <f>SUMIFS('Inventory Matrix'!$E:$E,'Inventory Matrix'!$B:$B,$DL$2,'Inventory Matrix'!$G:$G,$DM$2,'Inventory Matrix'!$C:$C,A667)</f>
        <v>0</v>
      </c>
      <c r="DM667" s="91">
        <f>SUMIFS('Inventory Matrix'!$E:$E,'Inventory Matrix'!$G:$G,$DM$2,'Inventory Matrix'!$C:$C,A667)</f>
        <v>0</v>
      </c>
      <c r="DN667" s="48"/>
      <c r="DO667" s="90">
        <f>SUMIFS('Inventory Matrix'!$E:$E,'Inventory Matrix'!$B:$B,$DO$2,'Inventory Matrix'!$G:$G,$DT$2,'Inventory Matrix'!$C:$C,A667)</f>
        <v>0</v>
      </c>
      <c r="DP667" s="90">
        <f>SUMIFS('Inventory Matrix'!$E:$E,'Inventory Matrix'!$B:$B,$DP$2,'Inventory Matrix'!$G:$G,$DT$2,'Inventory Matrix'!$C:$C,A667)</f>
        <v>0</v>
      </c>
      <c r="DQ667" s="90">
        <f>SUMIFS('Inventory Matrix'!$E:$E,'Inventory Matrix'!$B:$B,$DQ$2,'Inventory Matrix'!$G:$G,$DT$2,'Inventory Matrix'!$C:$C,A667)</f>
        <v>0</v>
      </c>
      <c r="DR667" s="90">
        <f>SUMIFS('Inventory Matrix'!$E:$E,'Inventory Matrix'!$B:$B,$DR$2,'Inventory Matrix'!$G:$G,$DT$2,'Inventory Matrix'!$C:$C,A667)</f>
        <v>0</v>
      </c>
      <c r="DS667" s="90">
        <f>SUMIFS('Inventory Matrix'!$E:$E,'Inventory Matrix'!$B:$B,$DS$2,'Inventory Matrix'!$G:$G,$DT$2,'Inventory Matrix'!$C:$C,A667)</f>
        <v>0</v>
      </c>
      <c r="DT667" s="91">
        <f>SUMIFS('Inventory Matrix'!$E:$E,'Inventory Matrix'!$G:$G,$DT$2,'Inventory Matrix'!$C:$C,A667)</f>
        <v>0</v>
      </c>
      <c r="DU667" s="44"/>
      <c r="DV667" s="90">
        <f>SUMIFS('Inventory Matrix'!$E:$E,'Inventory Matrix'!$B:$B,$DV$2,'Inventory Matrix'!$G:$G,$EA$2,'Inventory Matrix'!$C:$C,A667)</f>
        <v>0</v>
      </c>
      <c r="DW667" s="90">
        <f>SUMIFS('Inventory Matrix'!$E:$E,'Inventory Matrix'!$B:$B,$DW$2,'Inventory Matrix'!$G:$G,$EA$2,'Inventory Matrix'!$C:$C,A667)</f>
        <v>0</v>
      </c>
      <c r="DX667" s="90">
        <f>SUMIFS('Inventory Matrix'!$E:$E,'Inventory Matrix'!$B:$B,$DX$2,'Inventory Matrix'!$G:$G,$EA$2,'Inventory Matrix'!$C:$C,A667)</f>
        <v>0</v>
      </c>
      <c r="DY667" s="90">
        <f>SUMIFS('Inventory Matrix'!$E:$E,'Inventory Matrix'!$B:$B,$DY$2,'Inventory Matrix'!$G:$G,$EA$2,'Inventory Matrix'!$C:$C,A667)</f>
        <v>0</v>
      </c>
      <c r="DZ667" s="90">
        <f>SUMIFS('Inventory Matrix'!$E:$E,'Inventory Matrix'!$B:$B,$DZ$2,'Inventory Matrix'!$G:$G,$EA$2,'Inventory Matrix'!$C:$C,A667)</f>
        <v>0</v>
      </c>
      <c r="EA667" s="91">
        <f>SUMIFS('Inventory Matrix'!$E:$E,'Inventory Matrix'!$G:$G,$EA$2,'Inventory Matrix'!$C:$C,A667)</f>
        <v>0</v>
      </c>
      <c r="EB667" s="44"/>
      <c r="EC667" s="90">
        <f>SUMIFS('Inventory Matrix'!$E:$E,'Inventory Matrix'!$B:$B,$EC$2,'Inventory Matrix'!$G:$G,$EH$2,'Inventory Matrix'!$C:$C,A667)</f>
        <v>0</v>
      </c>
      <c r="ED667" s="90">
        <f>SUMIFS('Inventory Matrix'!$E:$E,'Inventory Matrix'!$B:$B,$ED$2,'Inventory Matrix'!$G:$G,$EH$2,'Inventory Matrix'!$C:$C,A667)</f>
        <v>0</v>
      </c>
      <c r="EE667" s="90">
        <f>SUMIFS('Inventory Matrix'!$E:$E,'Inventory Matrix'!$B:$B,$EE$2,'Inventory Matrix'!$G:$G,$EH$2,'Inventory Matrix'!$C:$C,A667)</f>
        <v>0</v>
      </c>
      <c r="EF667" s="90">
        <f>SUMIFS('Inventory Matrix'!$E:$E,'Inventory Matrix'!$B:$B,$EF$2,'Inventory Matrix'!$G:$G,$EH$2,'Inventory Matrix'!$C:$C,A667)</f>
        <v>0</v>
      </c>
      <c r="EG667" s="90">
        <f>SUMIFS('Inventory Matrix'!$E:$E,'Inventory Matrix'!$B:$B,$EG$2,'Inventory Matrix'!$G:$G,$EH$2,'Inventory Matrix'!$C:$C,A667)</f>
        <v>0</v>
      </c>
      <c r="EH667" s="91">
        <f>SUMIFS('Inventory Matrix'!$E:$E,'Inventory Matrix'!$G:$G,$EH$2,'Inventory Matrix'!$C:$C,A667)</f>
        <v>0</v>
      </c>
      <c r="EI667" s="44"/>
    </row>
    <row r="668" spans="1:139" ht="13" x14ac:dyDescent="0.15">
      <c r="A668" s="38" t="str">
        <f t="shared" si="64"/>
        <v>MXNK2</v>
      </c>
      <c r="B668" s="39" t="s">
        <v>2198</v>
      </c>
      <c r="C668" s="40" t="s">
        <v>3206</v>
      </c>
      <c r="D668" s="40" t="s">
        <v>3207</v>
      </c>
      <c r="E668" s="41">
        <f t="shared" si="65"/>
        <v>0</v>
      </c>
      <c r="F668" s="41">
        <f>SUMIFS(Stock!$D:$D,Stock!$C:$C,A668)</f>
        <v>0</v>
      </c>
      <c r="G668" s="42" t="e">
        <f t="shared" ca="1" si="66"/>
        <v>#REF!</v>
      </c>
      <c r="H668" s="43">
        <f t="shared" ca="1" si="67"/>
        <v>0</v>
      </c>
      <c r="I668" s="44"/>
      <c r="J668" s="38" t="e">
        <f ca="1">SUMIFS(#REF!,#REF!,A668,#REF!,$J$2)</f>
        <v>#REF!</v>
      </c>
      <c r="K668" s="38" t="e">
        <f ca="1">SUMIFS(#REF!,#REF!,A668,#REF!,$K$2)</f>
        <v>#REF!</v>
      </c>
      <c r="L668" s="38" t="e">
        <f ca="1">SUMIFS(#REF!,#REF!,A668,#REF!,$L$2)</f>
        <v>#REF!</v>
      </c>
      <c r="M668" s="38" t="e">
        <f ca="1">SUMIFS(#REF!,#REF!,A668,#REF!,$M$2)</f>
        <v>#REF!</v>
      </c>
      <c r="N668" s="38" t="e">
        <f ca="1">SUMIFS(#REF!,#REF!,A668,#REF!,$N$2)</f>
        <v>#REF!</v>
      </c>
      <c r="O668" s="38" t="e">
        <f ca="1">SUMIFS(#REF!,#REF!,A668,#REF!,$O$2)</f>
        <v>#REF!</v>
      </c>
      <c r="P668" s="38" t="e">
        <f ca="1">SUMIFS(#REF!,#REF!,A668,#REF!,$P$2)</f>
        <v>#REF!</v>
      </c>
      <c r="Q668" s="38" t="e">
        <f ca="1">SUMIFS(#REF!,#REF!,A668,#REF!,$Q$2)</f>
        <v>#REF!</v>
      </c>
      <c r="R668" s="38" t="e">
        <f ca="1">SUMIFS(#REF!,#REF!,A668,#REF!,$R$2)</f>
        <v>#REF!</v>
      </c>
      <c r="S668" s="38" t="e">
        <f ca="1">SUMIFS(#REF!,#REF!,A668,#REF!,$S$2)</f>
        <v>#REF!</v>
      </c>
      <c r="T668" s="45"/>
      <c r="U668" s="44"/>
      <c r="V668" s="46"/>
      <c r="W668" s="38" t="e">
        <f ca="1">SUMIFS(#REF!,#REF!,A668,#REF!,$W$2,#REF!,$AK$1)</f>
        <v>#REF!</v>
      </c>
      <c r="X668" s="38" t="e">
        <f ca="1">SUMIFS(#REF!,#REF!,A668,#REF!,$X$2,#REF!,$AK$1)</f>
        <v>#REF!</v>
      </c>
      <c r="Y668" s="38" t="e">
        <f ca="1">SUMIFS(#REF!,#REF!,A668,#REF!,$Y$2,#REF!,$AK$1)</f>
        <v>#REF!</v>
      </c>
      <c r="Z668" s="38" t="e">
        <f ca="1">SUMIFS(#REF!,#REF!,A668,#REF!,$Z$2,#REF!,$AK$1)</f>
        <v>#REF!</v>
      </c>
      <c r="AA668" s="38" t="e">
        <f ca="1">SUMIFS(#REF!,#REF!,A668,#REF!,$AA$2,#REF!,$AK$1)</f>
        <v>#REF!</v>
      </c>
      <c r="AB668" s="38" t="e">
        <f ca="1">SUMIFS(#REF!,#REF!,A668,#REF!,$AB$2,#REF!,$AK$1)</f>
        <v>#REF!</v>
      </c>
      <c r="AC668" s="48"/>
      <c r="AD668" s="92">
        <f>SUMIFS('Inventory Matrix'!$E:$E,'Inventory Matrix'!$G:$G,$AD$2,'Inventory Matrix'!$B:$B,$AK$1,'Inventory Matrix'!$C:$C,A668)</f>
        <v>0</v>
      </c>
      <c r="AE668" s="39">
        <f>SUMIFS('Inventory Matrix'!$E:$E,'Inventory Matrix'!$G:$G,$AE$2,'Inventory Matrix'!$B:$B,$AK$1,'Inventory Matrix'!$C:$C,A668)</f>
        <v>0</v>
      </c>
      <c r="AF668" s="39">
        <f>SUMIFS('Inventory Matrix'!$E:$E,'Inventory Matrix'!$G:$G,$AF$2,'Inventory Matrix'!$B:$B,$AK$1,'Inventory Matrix'!$C:$C,A668)</f>
        <v>0</v>
      </c>
      <c r="AG668" s="93">
        <f>SUMIFS('Inventory Matrix'!$E:$E,'Inventory Matrix'!$G:$G,$AG$2,'Inventory Matrix'!$B:$B,$AK$1,'Inventory Matrix'!$C:$C,A668)</f>
        <v>0</v>
      </c>
      <c r="AH668" s="170" t="str">
        <f t="shared" ca="1" si="68"/>
        <v>-</v>
      </c>
      <c r="AI668" s="171" t="str">
        <f t="shared" ca="1" si="69"/>
        <v>-</v>
      </c>
      <c r="AJ668" s="174">
        <f t="shared" ca="1" si="78"/>
        <v>0</v>
      </c>
      <c r="AK668" s="172">
        <f>SUMIFS(Stock!$D:$D,Stock!$A:$A,$AK$1,Stock!$C:$C,A668)</f>
        <v>0</v>
      </c>
      <c r="AL668" s="55"/>
      <c r="AM668" s="38" t="e">
        <f ca="1">SUMIFS(#REF!,#REF!,A668,#REF!,$AM$2,#REF!,$AZ$1)</f>
        <v>#REF!</v>
      </c>
      <c r="AN668" s="38" t="e">
        <f ca="1">SUMIFS(#REF!,#REF!,A668,#REF!,$AN$2,#REF!,$AZ$1)</f>
        <v>#REF!</v>
      </c>
      <c r="AO668" s="38" t="e">
        <f ca="1">SUMIFS(#REF!,#REF!,A668,#REF!,$AO$2,#REF!,$AZ$1)</f>
        <v>#REF!</v>
      </c>
      <c r="AP668" s="38" t="e">
        <f ca="1">SUMIFS(#REF!,#REF!,A668,#REF!,$AP$2,#REF!,$AZ$1)</f>
        <v>#REF!</v>
      </c>
      <c r="AQ668" s="38" t="e">
        <f ca="1">SUMIFS(#REF!,#REF!,A668,#REF!,$AQ$2,#REF!,$AZ$1)</f>
        <v>#REF!</v>
      </c>
      <c r="AR668" s="38" t="e">
        <f ca="1">SUMIFS(#REF!,#REF!,A668,#REF!,$AR$2,#REF!,$AZ$1)</f>
        <v>#REF!</v>
      </c>
      <c r="AS668" s="81"/>
      <c r="AT668" s="49">
        <f>SUMIFS('Inventory Matrix'!$E:$E,'Inventory Matrix'!$G:$G,$AT$2,'Inventory Matrix'!$B:$B,$AZ$1,'Inventory Matrix'!$C:$C,A668)</f>
        <v>0</v>
      </c>
      <c r="AU668" s="49">
        <f>SUMIFS('Inventory Matrix'!$E:$E,'Inventory Matrix'!$G:$G,$AU$2,'Inventory Matrix'!$B:$B,$AZ$1,'Inventory Matrix'!$C:$C,A668)</f>
        <v>0</v>
      </c>
      <c r="AV668" s="49">
        <f>SUMIFS('Inventory Matrix'!$E:$E,'Inventory Matrix'!$G:$G,$AV$2,'Inventory Matrix'!$B:$B,$AZ$1,'Inventory Matrix'!$C:$C,A668)</f>
        <v>0</v>
      </c>
      <c r="AW668" s="57">
        <f>SUMIFS('Inventory Matrix'!$E:$E,'Inventory Matrix'!$G:$G,$AW$2,'Inventory Matrix'!$B:$B,$AZ$1,'Inventory Matrix'!$C:$C,A668)</f>
        <v>0</v>
      </c>
      <c r="AX668" s="96" t="str">
        <f t="shared" ca="1" si="70"/>
        <v>-</v>
      </c>
      <c r="AY668" s="63">
        <f t="shared" ca="1" si="71"/>
        <v>0</v>
      </c>
      <c r="AZ668" s="97">
        <f>SUMIFS(Stock!$D:$D,Stock!$A:$A,$AZ$1,Stock!$C:$C,A668)</f>
        <v>0</v>
      </c>
      <c r="BA668" s="55"/>
      <c r="BB668" s="38" t="e">
        <f ca="1">SUMIFS(#REF!,#REF!,A668,#REF!,$BB$2,#REF!,$BO$1)</f>
        <v>#REF!</v>
      </c>
      <c r="BC668" s="38" t="e">
        <f ca="1">SUMIFS(#REF!,#REF!,A668,#REF!,$BC$2,#REF!,$BO$1)</f>
        <v>#REF!</v>
      </c>
      <c r="BD668" s="38" t="e">
        <f ca="1">SUMIFS(#REF!,#REF!,A668,#REF!,$BD$2,#REF!,$BO$1)</f>
        <v>#REF!</v>
      </c>
      <c r="BE668" s="38" t="e">
        <f ca="1">SUMIFS(#REF!,#REF!,A668,#REF!,$BE$2,#REF!,$BO$1)</f>
        <v>#REF!</v>
      </c>
      <c r="BF668" s="38" t="e">
        <f ca="1">SUMIFS(#REF!,#REF!,A668,#REF!,$BF$2,#REF!,$BO$1)</f>
        <v>#REF!</v>
      </c>
      <c r="BG668" s="38" t="e">
        <f ca="1">SUMIFS(#REF!,#REF!,A668,#REF!,$BG$2,#REF!,$BO$1)</f>
        <v>#REF!</v>
      </c>
      <c r="BH668" s="60"/>
      <c r="BI668" s="49">
        <f>SUMIFS('Inventory Matrix'!$E:$E,'Inventory Matrix'!$G:$G,$BI$2,'Inventory Matrix'!$B:$B,$BO$1,'Inventory Matrix'!$C:$C,A668)</f>
        <v>0</v>
      </c>
      <c r="BJ668" s="49">
        <f>SUMIFS('Inventory Matrix'!$E:$E,'Inventory Matrix'!$G:$G,$BJ$2,'Inventory Matrix'!$B:$B,$BO$1,'Inventory Matrix'!$C:$C,A668)</f>
        <v>0</v>
      </c>
      <c r="BK668" s="49">
        <f>SUMIFS('Inventory Matrix'!$E:$E,'Inventory Matrix'!$G:$G,$BK$2,'Inventory Matrix'!$B:$B,$BO$1,'Inventory Matrix'!$C:$C,A668)</f>
        <v>0</v>
      </c>
      <c r="BL668" s="57">
        <f>SUMIFS('Inventory Matrix'!$E:$E,'Inventory Matrix'!$G:$G,$BL$2,'Inventory Matrix'!$B:$B,$BO$1,'Inventory Matrix'!$C:$C,A668)</f>
        <v>0</v>
      </c>
      <c r="BM668" s="96" t="str">
        <f t="shared" ca="1" si="72"/>
        <v>-</v>
      </c>
      <c r="BN668" s="62">
        <f t="shared" ca="1" si="73"/>
        <v>0</v>
      </c>
      <c r="BO668" s="97">
        <f>SUMIFS(Stock!$D:$D,Stock!$A:$A,$BO$1,Stock!$C:$C,A668)</f>
        <v>0</v>
      </c>
      <c r="BP668" s="55"/>
      <c r="BQ668" s="38" t="e">
        <f ca="1">SUMIFS(#REF!,#REF!,A668,#REF!,$BQ$2,#REF!,$CD$1)</f>
        <v>#REF!</v>
      </c>
      <c r="BR668" s="38" t="e">
        <f ca="1">SUMIFS(#REF!,#REF!,A668,#REF!,$BR$2,#REF!,$CD$1)</f>
        <v>#REF!</v>
      </c>
      <c r="BS668" s="38" t="e">
        <f ca="1">SUMIFS(#REF!,#REF!,A668,#REF!,$BS$2,#REF!,$CD$1)</f>
        <v>#REF!</v>
      </c>
      <c r="BT668" s="38" t="e">
        <f ca="1">SUMIFS(#REF!,#REF!,A668,#REF!,$BT$2,#REF!,$CD$1)</f>
        <v>#REF!</v>
      </c>
      <c r="BU668" s="38" t="e">
        <f ca="1">SUMIFS(#REF!,#REF!,A668,#REF!,$BU$2,#REF!,$CD$1)</f>
        <v>#REF!</v>
      </c>
      <c r="BV668" s="38" t="e">
        <f ca="1">SUMIFS(#REF!,#REF!,A668,#REF!,$BV$2,#REF!,$CD$1)</f>
        <v>#REF!</v>
      </c>
      <c r="BW668" s="60"/>
      <c r="BX668" s="49">
        <f>SUMIFS('Inventory Matrix'!$E:$E,'Inventory Matrix'!$G:$G,$BX$2,'Inventory Matrix'!$B:$B,$CD$1,'Inventory Matrix'!$C:$C,A668)</f>
        <v>0</v>
      </c>
      <c r="BY668" s="49">
        <f>SUMIFS('Inventory Matrix'!$E:$E,'Inventory Matrix'!$G:$G,$BY$2,'Inventory Matrix'!$B:$B,$CD$1,'Inventory Matrix'!$C:$C,A668)</f>
        <v>0</v>
      </c>
      <c r="BZ668" s="49">
        <f>SUMIFS('Inventory Matrix'!$E:$E,'Inventory Matrix'!$G:$G,$BZ$2,'Inventory Matrix'!$B:$B,$CD$1,'Inventory Matrix'!$C:$C,A668)</f>
        <v>0</v>
      </c>
      <c r="CA668" s="57">
        <f>SUMIFS('Inventory Matrix'!$E:$E,'Inventory Matrix'!$G:$G,$CA$2,'Inventory Matrix'!$B:$B,$CD$1,'Inventory Matrix'!$C:$C,A668)</f>
        <v>0</v>
      </c>
      <c r="CB668" s="96" t="str">
        <f t="shared" ca="1" si="74"/>
        <v>-</v>
      </c>
      <c r="CC668" s="63">
        <f t="shared" ca="1" si="75"/>
        <v>0</v>
      </c>
      <c r="CD668" s="97">
        <f>SUMIFS(Stock!$D:$D,Stock!$A:$A,$CD$1,Stock!$C:$C,A668)</f>
        <v>0</v>
      </c>
      <c r="CE668" s="55"/>
      <c r="CF668" s="38" t="e">
        <f ca="1">SUMIFS(#REF!,#REF!,A668,#REF!,$CF$2,#REF!,$CS$1)</f>
        <v>#REF!</v>
      </c>
      <c r="CG668" s="38" t="e">
        <f ca="1">SUMIFS(#REF!,#REF!,A668,#REF!,$CG$2,#REF!,$CS$1)</f>
        <v>#REF!</v>
      </c>
      <c r="CH668" s="38" t="e">
        <f ca="1">SUMIFS(#REF!,#REF!,A668,#REF!,$CH$2,#REF!,$CS$1)</f>
        <v>#REF!</v>
      </c>
      <c r="CI668" s="38" t="e">
        <f ca="1">SUMIFS(#REF!,#REF!,A668,#REF!,$CI$2,#REF!,$CS$1)</f>
        <v>#REF!</v>
      </c>
      <c r="CJ668" s="38" t="e">
        <f ca="1">SUMIFS(#REF!,#REF!,A668,#REF!,$CJ$2,#REF!,$CS$1)</f>
        <v>#REF!</v>
      </c>
      <c r="CK668" s="38" t="e">
        <f ca="1">SUMIFS(#REF!,#REF!,A668,#REF!,$CK$2,#REF!,$CS$1)</f>
        <v>#REF!</v>
      </c>
      <c r="CL668" s="60"/>
      <c r="CM668" s="49">
        <f>SUMIFS('Inventory Matrix'!$E:$E,'Inventory Matrix'!$G:$G,$CM$2,'Inventory Matrix'!$B:$B,$CD$1,'Inventory Matrix'!$C:$C,A668)</f>
        <v>0</v>
      </c>
      <c r="CN668" s="49">
        <f>SUMIFS('Inventory Matrix'!$E:$E,'Inventory Matrix'!$G:$G,$CN$2,'Inventory Matrix'!$B:$B,$CD$1,'Inventory Matrix'!$C:$C,A668)</f>
        <v>0</v>
      </c>
      <c r="CO668" s="49">
        <f>SUMIFS('Inventory Matrix'!$E:$E,'Inventory Matrix'!$G:$G,$CO$2,'Inventory Matrix'!$B:$B,$CD$1,'Inventory Matrix'!$C:$C,A668)</f>
        <v>0</v>
      </c>
      <c r="CP668" s="57">
        <f>SUMIFS('Inventory Matrix'!$E:$E,'Inventory Matrix'!$G:$G,$CP$2,'Inventory Matrix'!$B:$B,$CD$1,'Inventory Matrix'!$C:$C,A668)</f>
        <v>0</v>
      </c>
      <c r="CQ668" s="96" t="str">
        <f t="shared" ca="1" si="76"/>
        <v>-</v>
      </c>
      <c r="CR668" s="63">
        <f t="shared" ca="1" si="77"/>
        <v>0</v>
      </c>
      <c r="CS668" s="97">
        <f>SUMIFS(Stock!$D:$D,Stock!$A:$A,$CS$1,Stock!$C:$C,A668)</f>
        <v>0</v>
      </c>
      <c r="CT668" s="64"/>
      <c r="CU668" s="65">
        <f>SUMIFS(Stock!$D:$D,Stock!$A:$A,$CU$1,Stock!$C:$C,A668)</f>
        <v>0</v>
      </c>
      <c r="CV668" s="64"/>
      <c r="CW668" s="38" t="e">
        <f ca="1">SUMIFS(#REF!,#REF!,A668,#REF!,$CW$2,#REF!,$DC$1)</f>
        <v>#REF!</v>
      </c>
      <c r="CX668" s="38" t="e">
        <f ca="1">SUMIFS(#REF!,#REF!,A668,#REF!,$CX$2,#REF!,$DC$1)</f>
        <v>#REF!</v>
      </c>
      <c r="CY668" s="38" t="e">
        <f ca="1">SUMIFS(#REF!,#REF!,A668,#REF!,$CY$2,#REF!,$DC$1)</f>
        <v>#REF!</v>
      </c>
      <c r="CZ668" s="38" t="e">
        <f ca="1">SUMIFS(#REF!,#REF!,A668,#REF!,$CZ$2,#REF!,$DC$1)</f>
        <v>#REF!</v>
      </c>
      <c r="DA668" s="38" t="e">
        <f ca="1">SUMIFS(#REF!,#REF!,A668,#REF!,$DA$2,#REF!,$DC$1)</f>
        <v>#REF!</v>
      </c>
      <c r="DB668" s="38" t="e">
        <f ca="1">SUMIFS(#REF!,#REF!,A668,#REF!,$DB$2,#REF!,$DC$1)</f>
        <v>#REF!</v>
      </c>
      <c r="DC668" s="65">
        <f>SUMIFS(Stock!$D:$D,Stock!$A:$A,$DC$1,Stock!$C:$C,A668)</f>
        <v>0</v>
      </c>
      <c r="DD668" s="65">
        <f>SUMIFS(Stock!$D:$D,Stock!$A:$A,$DD$1,Stock!$C:$C,A668)</f>
        <v>0</v>
      </c>
      <c r="DE668" s="65">
        <f>SUMIFS(Stock!$D:$D,Stock!$A:$A,$DE$1,Stock!$C:$C,A668)</f>
        <v>0</v>
      </c>
      <c r="DF668" s="66"/>
      <c r="DG668" s="66"/>
      <c r="DH668" s="67">
        <f>SUMIFS('Inventory Matrix'!$E:$E,'Inventory Matrix'!$B:$B,$DH$2,'Inventory Matrix'!$G:$G,$DM$2,'Inventory Matrix'!$C:$C,A668)</f>
        <v>0</v>
      </c>
      <c r="DI668" s="67">
        <f>SUMIFS('Inventory Matrix'!$E:$E,'Inventory Matrix'!$B:$B,$DI$2,'Inventory Matrix'!$G:$G,$DM$2,'Inventory Matrix'!$C:$C,A668)</f>
        <v>0</v>
      </c>
      <c r="DJ668" s="67">
        <f>SUMIFS('Inventory Matrix'!$E:$E,'Inventory Matrix'!$B:$B,$DJ$2,'Inventory Matrix'!$G:$G,$DM$2,'Inventory Matrix'!$C:$C,A668)</f>
        <v>0</v>
      </c>
      <c r="DK668" s="67">
        <f>SUMIFS('Inventory Matrix'!$E:$E,'Inventory Matrix'!$B:$B,$DK$2,'Inventory Matrix'!$G:$G,$DM$2,'Inventory Matrix'!$C:$C,A668)</f>
        <v>0</v>
      </c>
      <c r="DL668" s="67">
        <f>SUMIFS('Inventory Matrix'!$E:$E,'Inventory Matrix'!$B:$B,$DL$2,'Inventory Matrix'!$G:$G,$DM$2,'Inventory Matrix'!$C:$C,A668)</f>
        <v>0</v>
      </c>
      <c r="DM668" s="98">
        <f>SUMIFS('Inventory Matrix'!$E:$E,'Inventory Matrix'!$G:$G,$DM$2,'Inventory Matrix'!$C:$C,A668)</f>
        <v>0</v>
      </c>
      <c r="DN668" s="48"/>
      <c r="DO668" s="67">
        <f>SUMIFS('Inventory Matrix'!$E:$E,'Inventory Matrix'!$B:$B,$DO$2,'Inventory Matrix'!$G:$G,$DT$2,'Inventory Matrix'!$C:$C,A668)</f>
        <v>0</v>
      </c>
      <c r="DP668" s="67">
        <f>SUMIFS('Inventory Matrix'!$E:$E,'Inventory Matrix'!$B:$B,$DP$2,'Inventory Matrix'!$G:$G,$DT$2,'Inventory Matrix'!$C:$C,A668)</f>
        <v>0</v>
      </c>
      <c r="DQ668" s="67">
        <f>SUMIFS('Inventory Matrix'!$E:$E,'Inventory Matrix'!$B:$B,$DQ$2,'Inventory Matrix'!$G:$G,$DT$2,'Inventory Matrix'!$C:$C,A668)</f>
        <v>0</v>
      </c>
      <c r="DR668" s="67">
        <f>SUMIFS('Inventory Matrix'!$E:$E,'Inventory Matrix'!$B:$B,$DR$2,'Inventory Matrix'!$G:$G,$DT$2,'Inventory Matrix'!$C:$C,A668)</f>
        <v>0</v>
      </c>
      <c r="DS668" s="67">
        <f>SUMIFS('Inventory Matrix'!$E:$E,'Inventory Matrix'!$B:$B,$DS$2,'Inventory Matrix'!$G:$G,$DT$2,'Inventory Matrix'!$C:$C,A668)</f>
        <v>0</v>
      </c>
      <c r="DT668" s="98">
        <f>SUMIFS('Inventory Matrix'!$E:$E,'Inventory Matrix'!$G:$G,$DT$2,'Inventory Matrix'!$C:$C,A668)</f>
        <v>0</v>
      </c>
      <c r="DU668" s="44"/>
      <c r="DV668" s="67">
        <f>SUMIFS('Inventory Matrix'!$E:$E,'Inventory Matrix'!$B:$B,$DV$2,'Inventory Matrix'!$G:$G,$EA$2,'Inventory Matrix'!$C:$C,A668)</f>
        <v>0</v>
      </c>
      <c r="DW668" s="67">
        <f>SUMIFS('Inventory Matrix'!$E:$E,'Inventory Matrix'!$B:$B,$DW$2,'Inventory Matrix'!$G:$G,$EA$2,'Inventory Matrix'!$C:$C,A668)</f>
        <v>0</v>
      </c>
      <c r="DX668" s="67">
        <f>SUMIFS('Inventory Matrix'!$E:$E,'Inventory Matrix'!$B:$B,$DX$2,'Inventory Matrix'!$G:$G,$EA$2,'Inventory Matrix'!$C:$C,A668)</f>
        <v>0</v>
      </c>
      <c r="DY668" s="67">
        <f>SUMIFS('Inventory Matrix'!$E:$E,'Inventory Matrix'!$B:$B,$DY$2,'Inventory Matrix'!$G:$G,$EA$2,'Inventory Matrix'!$C:$C,A668)</f>
        <v>0</v>
      </c>
      <c r="DZ668" s="67">
        <f>SUMIFS('Inventory Matrix'!$E:$E,'Inventory Matrix'!$B:$B,$DZ$2,'Inventory Matrix'!$G:$G,$EA$2,'Inventory Matrix'!$C:$C,A668)</f>
        <v>0</v>
      </c>
      <c r="EA668" s="98">
        <f>SUMIFS('Inventory Matrix'!$E:$E,'Inventory Matrix'!$G:$G,$EA$2,'Inventory Matrix'!$C:$C,A668)</f>
        <v>0</v>
      </c>
      <c r="EB668" s="44"/>
      <c r="EC668" s="67">
        <f>SUMIFS('Inventory Matrix'!$E:$E,'Inventory Matrix'!$B:$B,$EC$2,'Inventory Matrix'!$G:$G,$EH$2,'Inventory Matrix'!$C:$C,A668)</f>
        <v>0</v>
      </c>
      <c r="ED668" s="67">
        <f>SUMIFS('Inventory Matrix'!$E:$E,'Inventory Matrix'!$B:$B,$ED$2,'Inventory Matrix'!$G:$G,$EH$2,'Inventory Matrix'!$C:$C,A668)</f>
        <v>0</v>
      </c>
      <c r="EE668" s="67">
        <f>SUMIFS('Inventory Matrix'!$E:$E,'Inventory Matrix'!$B:$B,$EE$2,'Inventory Matrix'!$G:$G,$EH$2,'Inventory Matrix'!$C:$C,A668)</f>
        <v>0</v>
      </c>
      <c r="EF668" s="67">
        <f>SUMIFS('Inventory Matrix'!$E:$E,'Inventory Matrix'!$B:$B,$EF$2,'Inventory Matrix'!$G:$G,$EH$2,'Inventory Matrix'!$C:$C,A668)</f>
        <v>0</v>
      </c>
      <c r="EG668" s="67">
        <f>SUMIFS('Inventory Matrix'!$E:$E,'Inventory Matrix'!$B:$B,$EG$2,'Inventory Matrix'!$G:$G,$EH$2,'Inventory Matrix'!$C:$C,A668)</f>
        <v>0</v>
      </c>
      <c r="EH668" s="98">
        <f>SUMIFS('Inventory Matrix'!$E:$E,'Inventory Matrix'!$G:$G,$EH$2,'Inventory Matrix'!$C:$C,A668)</f>
        <v>0</v>
      </c>
      <c r="EI668" s="44"/>
    </row>
    <row r="669" spans="1:139" ht="13" x14ac:dyDescent="0.15">
      <c r="A669" s="69" t="str">
        <f t="shared" si="64"/>
        <v>MXNL2</v>
      </c>
      <c r="B669" s="70" t="s">
        <v>2198</v>
      </c>
      <c r="C669" s="71" t="s">
        <v>3208</v>
      </c>
      <c r="D669" s="71" t="s">
        <v>3209</v>
      </c>
      <c r="E669" s="72">
        <f t="shared" si="65"/>
        <v>0</v>
      </c>
      <c r="F669" s="72">
        <f>SUMIFS(Stock!$D:$D,Stock!$C:$C,A669)</f>
        <v>0</v>
      </c>
      <c r="G669" s="73" t="e">
        <f t="shared" ca="1" si="66"/>
        <v>#REF!</v>
      </c>
      <c r="H669" s="74">
        <f t="shared" ca="1" si="67"/>
        <v>0</v>
      </c>
      <c r="I669" s="44"/>
      <c r="J669" s="69" t="e">
        <f ca="1">SUMIFS(#REF!,#REF!,A669,#REF!,$J$2)</f>
        <v>#REF!</v>
      </c>
      <c r="K669" s="69" t="e">
        <f ca="1">SUMIFS(#REF!,#REF!,A669,#REF!,$K$2)</f>
        <v>#REF!</v>
      </c>
      <c r="L669" s="69" t="e">
        <f ca="1">SUMIFS(#REF!,#REF!,A669,#REF!,$L$2)</f>
        <v>#REF!</v>
      </c>
      <c r="M669" s="69" t="e">
        <f ca="1">SUMIFS(#REF!,#REF!,A669,#REF!,$M$2)</f>
        <v>#REF!</v>
      </c>
      <c r="N669" s="69" t="e">
        <f ca="1">SUMIFS(#REF!,#REF!,A669,#REF!,$N$2)</f>
        <v>#REF!</v>
      </c>
      <c r="O669" s="69" t="e">
        <f ca="1">SUMIFS(#REF!,#REF!,A669,#REF!,$O$2)</f>
        <v>#REF!</v>
      </c>
      <c r="P669" s="69" t="e">
        <f ca="1">SUMIFS(#REF!,#REF!,A669,#REF!,$P$2)</f>
        <v>#REF!</v>
      </c>
      <c r="Q669" s="69" t="e">
        <f ca="1">SUMIFS(#REF!,#REF!,A669,#REF!,$Q$2)</f>
        <v>#REF!</v>
      </c>
      <c r="R669" s="69" t="e">
        <f ca="1">SUMIFS(#REF!,#REF!,A669,#REF!,$R$2)</f>
        <v>#REF!</v>
      </c>
      <c r="S669" s="69" t="e">
        <f ca="1">SUMIFS(#REF!,#REF!,A669,#REF!,$S$2)</f>
        <v>#REF!</v>
      </c>
      <c r="T669" s="75"/>
      <c r="U669" s="44"/>
      <c r="V669" s="46"/>
      <c r="W669" s="69" t="e">
        <f ca="1">SUMIFS(#REF!,#REF!,A669,#REF!,$W$2,#REF!,$AK$1)</f>
        <v>#REF!</v>
      </c>
      <c r="X669" s="69" t="e">
        <f ca="1">SUMIFS(#REF!,#REF!,A669,#REF!,$X$2,#REF!,$AK$1)</f>
        <v>#REF!</v>
      </c>
      <c r="Y669" s="69" t="e">
        <f ca="1">SUMIFS(#REF!,#REF!,A669,#REF!,$Y$2,#REF!,$AK$1)</f>
        <v>#REF!</v>
      </c>
      <c r="Z669" s="69" t="e">
        <f ca="1">SUMIFS(#REF!,#REF!,A669,#REF!,$Z$2,#REF!,$AK$1)</f>
        <v>#REF!</v>
      </c>
      <c r="AA669" s="69" t="e">
        <f ca="1">SUMIFS(#REF!,#REF!,A669,#REF!,$AA$2,#REF!,$AK$1)</f>
        <v>#REF!</v>
      </c>
      <c r="AB669" s="69" t="e">
        <f ca="1">SUMIFS(#REF!,#REF!,A669,#REF!,$AB$2,#REF!,$AK$1)</f>
        <v>#REF!</v>
      </c>
      <c r="AC669" s="48"/>
      <c r="AD669" s="76">
        <f>SUMIFS('Inventory Matrix'!$E:$E,'Inventory Matrix'!$G:$G,$AD$2,'Inventory Matrix'!$B:$B,$AK$1,'Inventory Matrix'!$C:$C,A669)</f>
        <v>0</v>
      </c>
      <c r="AE669" s="70">
        <f>SUMIFS('Inventory Matrix'!$E:$E,'Inventory Matrix'!$G:$G,$AE$2,'Inventory Matrix'!$B:$B,$AK$1,'Inventory Matrix'!$C:$C,A669)</f>
        <v>0</v>
      </c>
      <c r="AF669" s="70">
        <f>SUMIFS('Inventory Matrix'!$E:$E,'Inventory Matrix'!$G:$G,$AF$2,'Inventory Matrix'!$B:$B,$AK$1,'Inventory Matrix'!$C:$C,A669)</f>
        <v>0</v>
      </c>
      <c r="AG669" s="77">
        <f>SUMIFS('Inventory Matrix'!$E:$E,'Inventory Matrix'!$G:$G,$AG$2,'Inventory Matrix'!$B:$B,$AK$1,'Inventory Matrix'!$C:$C,A669)</f>
        <v>0</v>
      </c>
      <c r="AH669" s="167" t="str">
        <f t="shared" ca="1" si="68"/>
        <v>-</v>
      </c>
      <c r="AI669" s="168" t="str">
        <f t="shared" ca="1" si="69"/>
        <v>-</v>
      </c>
      <c r="AJ669" s="173">
        <f t="shared" ca="1" si="78"/>
        <v>0</v>
      </c>
      <c r="AK669" s="169">
        <f>SUMIFS(Stock!$D:$D,Stock!$A:$A,$AK$1,Stock!$C:$C,A669)</f>
        <v>0</v>
      </c>
      <c r="AL669" s="55"/>
      <c r="AM669" s="69" t="e">
        <f ca="1">SUMIFS(#REF!,#REF!,A669,#REF!,$AM$2,#REF!,$AZ$1)</f>
        <v>#REF!</v>
      </c>
      <c r="AN669" s="69" t="e">
        <f ca="1">SUMIFS(#REF!,#REF!,A669,#REF!,$AN$2,#REF!,$AZ$1)</f>
        <v>#REF!</v>
      </c>
      <c r="AO669" s="69" t="e">
        <f ca="1">SUMIFS(#REF!,#REF!,A669,#REF!,$AO$2,#REF!,$AZ$1)</f>
        <v>#REF!</v>
      </c>
      <c r="AP669" s="69" t="e">
        <f ca="1">SUMIFS(#REF!,#REF!,A669,#REF!,$AP$2,#REF!,$AZ$1)</f>
        <v>#REF!</v>
      </c>
      <c r="AQ669" s="69" t="e">
        <f ca="1">SUMIFS(#REF!,#REF!,A669,#REF!,$AQ$2,#REF!,$AZ$1)</f>
        <v>#REF!</v>
      </c>
      <c r="AR669" s="69" t="e">
        <f ca="1">SUMIFS(#REF!,#REF!,A669,#REF!,$AR$2,#REF!,$AZ$1)</f>
        <v>#REF!</v>
      </c>
      <c r="AS669" s="81"/>
      <c r="AT669" s="82">
        <f>SUMIFS('Inventory Matrix'!$E:$E,'Inventory Matrix'!$G:$G,$AT$2,'Inventory Matrix'!$B:$B,$AZ$1,'Inventory Matrix'!$C:$C,A669)</f>
        <v>0</v>
      </c>
      <c r="AU669" s="82">
        <f>SUMIFS('Inventory Matrix'!$E:$E,'Inventory Matrix'!$G:$G,$AU$2,'Inventory Matrix'!$B:$B,$AZ$1,'Inventory Matrix'!$C:$C,A669)</f>
        <v>0</v>
      </c>
      <c r="AV669" s="82">
        <f>SUMIFS('Inventory Matrix'!$E:$E,'Inventory Matrix'!$G:$G,$AV$2,'Inventory Matrix'!$B:$B,$AZ$1,'Inventory Matrix'!$C:$C,A669)</f>
        <v>0</v>
      </c>
      <c r="AW669" s="83">
        <f>SUMIFS('Inventory Matrix'!$E:$E,'Inventory Matrix'!$G:$G,$AW$2,'Inventory Matrix'!$B:$B,$AZ$1,'Inventory Matrix'!$C:$C,A669)</f>
        <v>0</v>
      </c>
      <c r="AX669" s="85" t="str">
        <f t="shared" ca="1" si="70"/>
        <v>-</v>
      </c>
      <c r="AY669" s="88">
        <f t="shared" ca="1" si="71"/>
        <v>0</v>
      </c>
      <c r="AZ669" s="87">
        <f>SUMIFS(Stock!$D:$D,Stock!$A:$A,$AZ$1,Stock!$C:$C,A669)</f>
        <v>0</v>
      </c>
      <c r="BA669" s="55"/>
      <c r="BB669" s="69" t="e">
        <f ca="1">SUMIFS(#REF!,#REF!,A669,#REF!,$BB$2,#REF!,$BO$1)</f>
        <v>#REF!</v>
      </c>
      <c r="BC669" s="69" t="e">
        <f ca="1">SUMIFS(#REF!,#REF!,A669,#REF!,$BC$2,#REF!,$BO$1)</f>
        <v>#REF!</v>
      </c>
      <c r="BD669" s="69" t="e">
        <f ca="1">SUMIFS(#REF!,#REF!,A669,#REF!,$BD$2,#REF!,$BO$1)</f>
        <v>#REF!</v>
      </c>
      <c r="BE669" s="69" t="e">
        <f ca="1">SUMIFS(#REF!,#REF!,A669,#REF!,$BE$2,#REF!,$BO$1)</f>
        <v>#REF!</v>
      </c>
      <c r="BF669" s="69" t="e">
        <f ca="1">SUMIFS(#REF!,#REF!,A669,#REF!,$BF$2,#REF!,$BO$1)</f>
        <v>#REF!</v>
      </c>
      <c r="BG669" s="69" t="e">
        <f ca="1">SUMIFS(#REF!,#REF!,A669,#REF!,$BG$2,#REF!,$BO$1)</f>
        <v>#REF!</v>
      </c>
      <c r="BH669" s="60"/>
      <c r="BI669" s="82">
        <f>SUMIFS('Inventory Matrix'!$E:$E,'Inventory Matrix'!$G:$G,$BI$2,'Inventory Matrix'!$B:$B,$BO$1,'Inventory Matrix'!$C:$C,A669)</f>
        <v>0</v>
      </c>
      <c r="BJ669" s="82">
        <f>SUMIFS('Inventory Matrix'!$E:$E,'Inventory Matrix'!$G:$G,$BJ$2,'Inventory Matrix'!$B:$B,$BO$1,'Inventory Matrix'!$C:$C,A669)</f>
        <v>0</v>
      </c>
      <c r="BK669" s="82">
        <f>SUMIFS('Inventory Matrix'!$E:$E,'Inventory Matrix'!$G:$G,$BK$2,'Inventory Matrix'!$B:$B,$BO$1,'Inventory Matrix'!$C:$C,A669)</f>
        <v>0</v>
      </c>
      <c r="BL669" s="83">
        <f>SUMIFS('Inventory Matrix'!$E:$E,'Inventory Matrix'!$G:$G,$BL$2,'Inventory Matrix'!$B:$B,$BO$1,'Inventory Matrix'!$C:$C,A669)</f>
        <v>0</v>
      </c>
      <c r="BM669" s="85" t="str">
        <f t="shared" ca="1" si="72"/>
        <v>-</v>
      </c>
      <c r="BN669" s="86">
        <f t="shared" ca="1" si="73"/>
        <v>0</v>
      </c>
      <c r="BO669" s="87">
        <f>SUMIFS(Stock!$D:$D,Stock!$A:$A,$BO$1,Stock!$C:$C,A669)</f>
        <v>0</v>
      </c>
      <c r="BP669" s="55"/>
      <c r="BQ669" s="69" t="e">
        <f ca="1">SUMIFS(#REF!,#REF!,A669,#REF!,$BQ$2,#REF!,$CD$1)</f>
        <v>#REF!</v>
      </c>
      <c r="BR669" s="69" t="e">
        <f ca="1">SUMIFS(#REF!,#REF!,A669,#REF!,$BR$2,#REF!,$CD$1)</f>
        <v>#REF!</v>
      </c>
      <c r="BS669" s="69" t="e">
        <f ca="1">SUMIFS(#REF!,#REF!,A669,#REF!,$BS$2,#REF!,$CD$1)</f>
        <v>#REF!</v>
      </c>
      <c r="BT669" s="69" t="e">
        <f ca="1">SUMIFS(#REF!,#REF!,A669,#REF!,$BT$2,#REF!,$CD$1)</f>
        <v>#REF!</v>
      </c>
      <c r="BU669" s="69" t="e">
        <f ca="1">SUMIFS(#REF!,#REF!,A669,#REF!,$BU$2,#REF!,$CD$1)</f>
        <v>#REF!</v>
      </c>
      <c r="BV669" s="69" t="e">
        <f ca="1">SUMIFS(#REF!,#REF!,A669,#REF!,$BV$2,#REF!,$CD$1)</f>
        <v>#REF!</v>
      </c>
      <c r="BW669" s="60"/>
      <c r="BX669" s="82">
        <f>SUMIFS('Inventory Matrix'!$E:$E,'Inventory Matrix'!$G:$G,$BX$2,'Inventory Matrix'!$B:$B,$CD$1,'Inventory Matrix'!$C:$C,A669)</f>
        <v>0</v>
      </c>
      <c r="BY669" s="82">
        <f>SUMIFS('Inventory Matrix'!$E:$E,'Inventory Matrix'!$G:$G,$BY$2,'Inventory Matrix'!$B:$B,$CD$1,'Inventory Matrix'!$C:$C,A669)</f>
        <v>0</v>
      </c>
      <c r="BZ669" s="82">
        <f>SUMIFS('Inventory Matrix'!$E:$E,'Inventory Matrix'!$G:$G,$BZ$2,'Inventory Matrix'!$B:$B,$CD$1,'Inventory Matrix'!$C:$C,A669)</f>
        <v>0</v>
      </c>
      <c r="CA669" s="83">
        <f>SUMIFS('Inventory Matrix'!$E:$E,'Inventory Matrix'!$G:$G,$CA$2,'Inventory Matrix'!$B:$B,$CD$1,'Inventory Matrix'!$C:$C,A669)</f>
        <v>0</v>
      </c>
      <c r="CB669" s="85" t="str">
        <f t="shared" ca="1" si="74"/>
        <v>-</v>
      </c>
      <c r="CC669" s="88">
        <f t="shared" ca="1" si="75"/>
        <v>0</v>
      </c>
      <c r="CD669" s="87">
        <f>SUMIFS(Stock!$D:$D,Stock!$A:$A,$CD$1,Stock!$C:$C,A669)</f>
        <v>0</v>
      </c>
      <c r="CE669" s="55"/>
      <c r="CF669" s="69" t="e">
        <f ca="1">SUMIFS(#REF!,#REF!,A669,#REF!,$CF$2,#REF!,$CS$1)</f>
        <v>#REF!</v>
      </c>
      <c r="CG669" s="69" t="e">
        <f ca="1">SUMIFS(#REF!,#REF!,A669,#REF!,$CG$2,#REF!,$CS$1)</f>
        <v>#REF!</v>
      </c>
      <c r="CH669" s="69" t="e">
        <f ca="1">SUMIFS(#REF!,#REF!,A669,#REF!,$CH$2,#REF!,$CS$1)</f>
        <v>#REF!</v>
      </c>
      <c r="CI669" s="69" t="e">
        <f ca="1">SUMIFS(#REF!,#REF!,A669,#REF!,$CI$2,#REF!,$CS$1)</f>
        <v>#REF!</v>
      </c>
      <c r="CJ669" s="69" t="e">
        <f ca="1">SUMIFS(#REF!,#REF!,A669,#REF!,$CJ$2,#REF!,$CS$1)</f>
        <v>#REF!</v>
      </c>
      <c r="CK669" s="69" t="e">
        <f ca="1">SUMIFS(#REF!,#REF!,A669,#REF!,$CK$2,#REF!,$CS$1)</f>
        <v>#REF!</v>
      </c>
      <c r="CL669" s="60"/>
      <c r="CM669" s="82">
        <f>SUMIFS('Inventory Matrix'!$E:$E,'Inventory Matrix'!$G:$G,$CM$2,'Inventory Matrix'!$B:$B,$CD$1,'Inventory Matrix'!$C:$C,A669)</f>
        <v>0</v>
      </c>
      <c r="CN669" s="82">
        <f>SUMIFS('Inventory Matrix'!$E:$E,'Inventory Matrix'!$G:$G,$CN$2,'Inventory Matrix'!$B:$B,$CD$1,'Inventory Matrix'!$C:$C,A669)</f>
        <v>0</v>
      </c>
      <c r="CO669" s="82">
        <f>SUMIFS('Inventory Matrix'!$E:$E,'Inventory Matrix'!$G:$G,$CO$2,'Inventory Matrix'!$B:$B,$CD$1,'Inventory Matrix'!$C:$C,A669)</f>
        <v>0</v>
      </c>
      <c r="CP669" s="83">
        <f>SUMIFS('Inventory Matrix'!$E:$E,'Inventory Matrix'!$G:$G,$CP$2,'Inventory Matrix'!$B:$B,$CD$1,'Inventory Matrix'!$C:$C,A669)</f>
        <v>0</v>
      </c>
      <c r="CQ669" s="85" t="str">
        <f t="shared" ca="1" si="76"/>
        <v>-</v>
      </c>
      <c r="CR669" s="88">
        <f t="shared" ca="1" si="77"/>
        <v>0</v>
      </c>
      <c r="CS669" s="87">
        <f>SUMIFS(Stock!$D:$D,Stock!$A:$A,$CS$1,Stock!$C:$C,A669)</f>
        <v>0</v>
      </c>
      <c r="CT669" s="64"/>
      <c r="CU669" s="89">
        <f>SUMIFS(Stock!$D:$D,Stock!$A:$A,$CU$1,Stock!$C:$C,A669)</f>
        <v>0</v>
      </c>
      <c r="CV669" s="64"/>
      <c r="CW669" s="69" t="e">
        <f ca="1">SUMIFS(#REF!,#REF!,A669,#REF!,$CW$2,#REF!,$DC$1)</f>
        <v>#REF!</v>
      </c>
      <c r="CX669" s="69" t="e">
        <f ca="1">SUMIFS(#REF!,#REF!,A669,#REF!,$CX$2,#REF!,$DC$1)</f>
        <v>#REF!</v>
      </c>
      <c r="CY669" s="69" t="e">
        <f ca="1">SUMIFS(#REF!,#REF!,A669,#REF!,$CY$2,#REF!,$DC$1)</f>
        <v>#REF!</v>
      </c>
      <c r="CZ669" s="69" t="e">
        <f ca="1">SUMIFS(#REF!,#REF!,A669,#REF!,$CZ$2,#REF!,$DC$1)</f>
        <v>#REF!</v>
      </c>
      <c r="DA669" s="69" t="e">
        <f ca="1">SUMIFS(#REF!,#REF!,A669,#REF!,$DA$2,#REF!,$DC$1)</f>
        <v>#REF!</v>
      </c>
      <c r="DB669" s="69" t="e">
        <f ca="1">SUMIFS(#REF!,#REF!,A669,#REF!,$DB$2,#REF!,$DC$1)</f>
        <v>#REF!</v>
      </c>
      <c r="DC669" s="89">
        <f>SUMIFS(Stock!$D:$D,Stock!$A:$A,$DC$1,Stock!$C:$C,A669)</f>
        <v>0</v>
      </c>
      <c r="DD669" s="89">
        <f>SUMIFS(Stock!$D:$D,Stock!$A:$A,$DD$1,Stock!$C:$C,A669)</f>
        <v>0</v>
      </c>
      <c r="DE669" s="89">
        <f>SUMIFS(Stock!$D:$D,Stock!$A:$A,$DE$1,Stock!$C:$C,A669)</f>
        <v>0</v>
      </c>
      <c r="DF669" s="66"/>
      <c r="DG669" s="66"/>
      <c r="DH669" s="90">
        <f>SUMIFS('Inventory Matrix'!$E:$E,'Inventory Matrix'!$B:$B,$DH$2,'Inventory Matrix'!$G:$G,$DM$2,'Inventory Matrix'!$C:$C,A669)</f>
        <v>0</v>
      </c>
      <c r="DI669" s="90">
        <f>SUMIFS('Inventory Matrix'!$E:$E,'Inventory Matrix'!$B:$B,$DI$2,'Inventory Matrix'!$G:$G,$DM$2,'Inventory Matrix'!$C:$C,A669)</f>
        <v>0</v>
      </c>
      <c r="DJ669" s="90">
        <f>SUMIFS('Inventory Matrix'!$E:$E,'Inventory Matrix'!$B:$B,$DJ$2,'Inventory Matrix'!$G:$G,$DM$2,'Inventory Matrix'!$C:$C,A669)</f>
        <v>0</v>
      </c>
      <c r="DK669" s="90">
        <f>SUMIFS('Inventory Matrix'!$E:$E,'Inventory Matrix'!$B:$B,$DK$2,'Inventory Matrix'!$G:$G,$DM$2,'Inventory Matrix'!$C:$C,A669)</f>
        <v>0</v>
      </c>
      <c r="DL669" s="90">
        <f>SUMIFS('Inventory Matrix'!$E:$E,'Inventory Matrix'!$B:$B,$DL$2,'Inventory Matrix'!$G:$G,$DM$2,'Inventory Matrix'!$C:$C,A669)</f>
        <v>0</v>
      </c>
      <c r="DM669" s="91">
        <f>SUMIFS('Inventory Matrix'!$E:$E,'Inventory Matrix'!$G:$G,$DM$2,'Inventory Matrix'!$C:$C,A669)</f>
        <v>0</v>
      </c>
      <c r="DN669" s="48"/>
      <c r="DO669" s="90">
        <f>SUMIFS('Inventory Matrix'!$E:$E,'Inventory Matrix'!$B:$B,$DO$2,'Inventory Matrix'!$G:$G,$DT$2,'Inventory Matrix'!$C:$C,A669)</f>
        <v>0</v>
      </c>
      <c r="DP669" s="90">
        <f>SUMIFS('Inventory Matrix'!$E:$E,'Inventory Matrix'!$B:$B,$DP$2,'Inventory Matrix'!$G:$G,$DT$2,'Inventory Matrix'!$C:$C,A669)</f>
        <v>0</v>
      </c>
      <c r="DQ669" s="90">
        <f>SUMIFS('Inventory Matrix'!$E:$E,'Inventory Matrix'!$B:$B,$DQ$2,'Inventory Matrix'!$G:$G,$DT$2,'Inventory Matrix'!$C:$C,A669)</f>
        <v>0</v>
      </c>
      <c r="DR669" s="90">
        <f>SUMIFS('Inventory Matrix'!$E:$E,'Inventory Matrix'!$B:$B,$DR$2,'Inventory Matrix'!$G:$G,$DT$2,'Inventory Matrix'!$C:$C,A669)</f>
        <v>0</v>
      </c>
      <c r="DS669" s="90">
        <f>SUMIFS('Inventory Matrix'!$E:$E,'Inventory Matrix'!$B:$B,$DS$2,'Inventory Matrix'!$G:$G,$DT$2,'Inventory Matrix'!$C:$C,A669)</f>
        <v>0</v>
      </c>
      <c r="DT669" s="91">
        <f>SUMIFS('Inventory Matrix'!$E:$E,'Inventory Matrix'!$G:$G,$DT$2,'Inventory Matrix'!$C:$C,A669)</f>
        <v>0</v>
      </c>
      <c r="DU669" s="44"/>
      <c r="DV669" s="90">
        <f>SUMIFS('Inventory Matrix'!$E:$E,'Inventory Matrix'!$B:$B,$DV$2,'Inventory Matrix'!$G:$G,$EA$2,'Inventory Matrix'!$C:$C,A669)</f>
        <v>0</v>
      </c>
      <c r="DW669" s="90">
        <f>SUMIFS('Inventory Matrix'!$E:$E,'Inventory Matrix'!$B:$B,$DW$2,'Inventory Matrix'!$G:$G,$EA$2,'Inventory Matrix'!$C:$C,A669)</f>
        <v>0</v>
      </c>
      <c r="DX669" s="90">
        <f>SUMIFS('Inventory Matrix'!$E:$E,'Inventory Matrix'!$B:$B,$DX$2,'Inventory Matrix'!$G:$G,$EA$2,'Inventory Matrix'!$C:$C,A669)</f>
        <v>0</v>
      </c>
      <c r="DY669" s="90">
        <f>SUMIFS('Inventory Matrix'!$E:$E,'Inventory Matrix'!$B:$B,$DY$2,'Inventory Matrix'!$G:$G,$EA$2,'Inventory Matrix'!$C:$C,A669)</f>
        <v>0</v>
      </c>
      <c r="DZ669" s="90">
        <f>SUMIFS('Inventory Matrix'!$E:$E,'Inventory Matrix'!$B:$B,$DZ$2,'Inventory Matrix'!$G:$G,$EA$2,'Inventory Matrix'!$C:$C,A669)</f>
        <v>0</v>
      </c>
      <c r="EA669" s="91">
        <f>SUMIFS('Inventory Matrix'!$E:$E,'Inventory Matrix'!$G:$G,$EA$2,'Inventory Matrix'!$C:$C,A669)</f>
        <v>0</v>
      </c>
      <c r="EB669" s="44"/>
      <c r="EC669" s="90">
        <f>SUMIFS('Inventory Matrix'!$E:$E,'Inventory Matrix'!$B:$B,$EC$2,'Inventory Matrix'!$G:$G,$EH$2,'Inventory Matrix'!$C:$C,A669)</f>
        <v>0</v>
      </c>
      <c r="ED669" s="90">
        <f>SUMIFS('Inventory Matrix'!$E:$E,'Inventory Matrix'!$B:$B,$ED$2,'Inventory Matrix'!$G:$G,$EH$2,'Inventory Matrix'!$C:$C,A669)</f>
        <v>0</v>
      </c>
      <c r="EE669" s="90">
        <f>SUMIFS('Inventory Matrix'!$E:$E,'Inventory Matrix'!$B:$B,$EE$2,'Inventory Matrix'!$G:$G,$EH$2,'Inventory Matrix'!$C:$C,A669)</f>
        <v>0</v>
      </c>
      <c r="EF669" s="90">
        <f>SUMIFS('Inventory Matrix'!$E:$E,'Inventory Matrix'!$B:$B,$EF$2,'Inventory Matrix'!$G:$G,$EH$2,'Inventory Matrix'!$C:$C,A669)</f>
        <v>0</v>
      </c>
      <c r="EG669" s="90">
        <f>SUMIFS('Inventory Matrix'!$E:$E,'Inventory Matrix'!$B:$B,$EG$2,'Inventory Matrix'!$G:$G,$EH$2,'Inventory Matrix'!$C:$C,A669)</f>
        <v>0</v>
      </c>
      <c r="EH669" s="91">
        <f>SUMIFS('Inventory Matrix'!$E:$E,'Inventory Matrix'!$G:$G,$EH$2,'Inventory Matrix'!$C:$C,A669)</f>
        <v>0</v>
      </c>
      <c r="EI669" s="44"/>
    </row>
    <row r="670" spans="1:139" ht="13" x14ac:dyDescent="0.15">
      <c r="A670" s="38" t="str">
        <f t="shared" si="64"/>
        <v>MXNL2</v>
      </c>
      <c r="B670" s="39" t="s">
        <v>2198</v>
      </c>
      <c r="C670" s="40" t="s">
        <v>3210</v>
      </c>
      <c r="D670" s="40" t="s">
        <v>3211</v>
      </c>
      <c r="E670" s="41">
        <f t="shared" si="65"/>
        <v>0</v>
      </c>
      <c r="F670" s="41">
        <f>SUMIFS(Stock!$D:$D,Stock!$C:$C,A670)</f>
        <v>0</v>
      </c>
      <c r="G670" s="42" t="e">
        <f t="shared" ca="1" si="66"/>
        <v>#REF!</v>
      </c>
      <c r="H670" s="43">
        <f t="shared" ca="1" si="67"/>
        <v>0</v>
      </c>
      <c r="I670" s="44"/>
      <c r="J670" s="38" t="e">
        <f ca="1">SUMIFS(#REF!,#REF!,A670,#REF!,$J$2)</f>
        <v>#REF!</v>
      </c>
      <c r="K670" s="38" t="e">
        <f ca="1">SUMIFS(#REF!,#REF!,A670,#REF!,$K$2)</f>
        <v>#REF!</v>
      </c>
      <c r="L670" s="38" t="e">
        <f ca="1">SUMIFS(#REF!,#REF!,A670,#REF!,$L$2)</f>
        <v>#REF!</v>
      </c>
      <c r="M670" s="38" t="e">
        <f ca="1">SUMIFS(#REF!,#REF!,A670,#REF!,$M$2)</f>
        <v>#REF!</v>
      </c>
      <c r="N670" s="38" t="e">
        <f ca="1">SUMIFS(#REF!,#REF!,A670,#REF!,$N$2)</f>
        <v>#REF!</v>
      </c>
      <c r="O670" s="38" t="e">
        <f ca="1">SUMIFS(#REF!,#REF!,A670,#REF!,$O$2)</f>
        <v>#REF!</v>
      </c>
      <c r="P670" s="38" t="e">
        <f ca="1">SUMIFS(#REF!,#REF!,A670,#REF!,$P$2)</f>
        <v>#REF!</v>
      </c>
      <c r="Q670" s="38" t="e">
        <f ca="1">SUMIFS(#REF!,#REF!,A670,#REF!,$Q$2)</f>
        <v>#REF!</v>
      </c>
      <c r="R670" s="38" t="e">
        <f ca="1">SUMIFS(#REF!,#REF!,A670,#REF!,$R$2)</f>
        <v>#REF!</v>
      </c>
      <c r="S670" s="38" t="e">
        <f ca="1">SUMIFS(#REF!,#REF!,A670,#REF!,$S$2)</f>
        <v>#REF!</v>
      </c>
      <c r="T670" s="45"/>
      <c r="U670" s="44"/>
      <c r="V670" s="46"/>
      <c r="W670" s="38" t="e">
        <f ca="1">SUMIFS(#REF!,#REF!,A670,#REF!,$W$2,#REF!,$AK$1)</f>
        <v>#REF!</v>
      </c>
      <c r="X670" s="38" t="e">
        <f ca="1">SUMIFS(#REF!,#REF!,A670,#REF!,$X$2,#REF!,$AK$1)</f>
        <v>#REF!</v>
      </c>
      <c r="Y670" s="38" t="e">
        <f ca="1">SUMIFS(#REF!,#REF!,A670,#REF!,$Y$2,#REF!,$AK$1)</f>
        <v>#REF!</v>
      </c>
      <c r="Z670" s="38" t="e">
        <f ca="1">SUMIFS(#REF!,#REF!,A670,#REF!,$Z$2,#REF!,$AK$1)</f>
        <v>#REF!</v>
      </c>
      <c r="AA670" s="38" t="e">
        <f ca="1">SUMIFS(#REF!,#REF!,A670,#REF!,$AA$2,#REF!,$AK$1)</f>
        <v>#REF!</v>
      </c>
      <c r="AB670" s="38" t="e">
        <f ca="1">SUMIFS(#REF!,#REF!,A670,#REF!,$AB$2,#REF!,$AK$1)</f>
        <v>#REF!</v>
      </c>
      <c r="AC670" s="48"/>
      <c r="AD670" s="92">
        <f>SUMIFS('Inventory Matrix'!$E:$E,'Inventory Matrix'!$G:$G,$AD$2,'Inventory Matrix'!$B:$B,$AK$1,'Inventory Matrix'!$C:$C,A670)</f>
        <v>0</v>
      </c>
      <c r="AE670" s="39">
        <f>SUMIFS('Inventory Matrix'!$E:$E,'Inventory Matrix'!$G:$G,$AE$2,'Inventory Matrix'!$B:$B,$AK$1,'Inventory Matrix'!$C:$C,A670)</f>
        <v>0</v>
      </c>
      <c r="AF670" s="39">
        <f>SUMIFS('Inventory Matrix'!$E:$E,'Inventory Matrix'!$G:$G,$AF$2,'Inventory Matrix'!$B:$B,$AK$1,'Inventory Matrix'!$C:$C,A670)</f>
        <v>0</v>
      </c>
      <c r="AG670" s="93">
        <f>SUMIFS('Inventory Matrix'!$E:$E,'Inventory Matrix'!$G:$G,$AG$2,'Inventory Matrix'!$B:$B,$AK$1,'Inventory Matrix'!$C:$C,A670)</f>
        <v>0</v>
      </c>
      <c r="AH670" s="170" t="str">
        <f t="shared" ca="1" si="68"/>
        <v>-</v>
      </c>
      <c r="AI670" s="171" t="str">
        <f t="shared" ca="1" si="69"/>
        <v>-</v>
      </c>
      <c r="AJ670" s="174">
        <f t="shared" ca="1" si="78"/>
        <v>0</v>
      </c>
      <c r="AK670" s="172">
        <f>SUMIFS(Stock!$D:$D,Stock!$A:$A,$AK$1,Stock!$C:$C,A670)</f>
        <v>0</v>
      </c>
      <c r="AL670" s="55"/>
      <c r="AM670" s="38" t="e">
        <f ca="1">SUMIFS(#REF!,#REF!,A670,#REF!,$AM$2,#REF!,$AZ$1)</f>
        <v>#REF!</v>
      </c>
      <c r="AN670" s="38" t="e">
        <f ca="1">SUMIFS(#REF!,#REF!,A670,#REF!,$AN$2,#REF!,$AZ$1)</f>
        <v>#REF!</v>
      </c>
      <c r="AO670" s="38" t="e">
        <f ca="1">SUMIFS(#REF!,#REF!,A670,#REF!,$AO$2,#REF!,$AZ$1)</f>
        <v>#REF!</v>
      </c>
      <c r="AP670" s="38" t="e">
        <f ca="1">SUMIFS(#REF!,#REF!,A670,#REF!,$AP$2,#REF!,$AZ$1)</f>
        <v>#REF!</v>
      </c>
      <c r="AQ670" s="38" t="e">
        <f ca="1">SUMIFS(#REF!,#REF!,A670,#REF!,$AQ$2,#REF!,$AZ$1)</f>
        <v>#REF!</v>
      </c>
      <c r="AR670" s="38" t="e">
        <f ca="1">SUMIFS(#REF!,#REF!,A670,#REF!,$AR$2,#REF!,$AZ$1)</f>
        <v>#REF!</v>
      </c>
      <c r="AS670" s="81"/>
      <c r="AT670" s="49">
        <f>SUMIFS('Inventory Matrix'!$E:$E,'Inventory Matrix'!$G:$G,$AT$2,'Inventory Matrix'!$B:$B,$AZ$1,'Inventory Matrix'!$C:$C,A670)</f>
        <v>0</v>
      </c>
      <c r="AU670" s="49">
        <f>SUMIFS('Inventory Matrix'!$E:$E,'Inventory Matrix'!$G:$G,$AU$2,'Inventory Matrix'!$B:$B,$AZ$1,'Inventory Matrix'!$C:$C,A670)</f>
        <v>0</v>
      </c>
      <c r="AV670" s="49">
        <f>SUMIFS('Inventory Matrix'!$E:$E,'Inventory Matrix'!$G:$G,$AV$2,'Inventory Matrix'!$B:$B,$AZ$1,'Inventory Matrix'!$C:$C,A670)</f>
        <v>0</v>
      </c>
      <c r="AW670" s="57">
        <f>SUMIFS('Inventory Matrix'!$E:$E,'Inventory Matrix'!$G:$G,$AW$2,'Inventory Matrix'!$B:$B,$AZ$1,'Inventory Matrix'!$C:$C,A670)</f>
        <v>0</v>
      </c>
      <c r="AX670" s="96" t="str">
        <f t="shared" ca="1" si="70"/>
        <v>-</v>
      </c>
      <c r="AY670" s="63">
        <f t="shared" ca="1" si="71"/>
        <v>0</v>
      </c>
      <c r="AZ670" s="97">
        <f>SUMIFS(Stock!$D:$D,Stock!$A:$A,$AZ$1,Stock!$C:$C,A670)</f>
        <v>0</v>
      </c>
      <c r="BA670" s="55"/>
      <c r="BB670" s="38" t="e">
        <f ca="1">SUMIFS(#REF!,#REF!,A670,#REF!,$BB$2,#REF!,$BO$1)</f>
        <v>#REF!</v>
      </c>
      <c r="BC670" s="38" t="e">
        <f ca="1">SUMIFS(#REF!,#REF!,A670,#REF!,$BC$2,#REF!,$BO$1)</f>
        <v>#REF!</v>
      </c>
      <c r="BD670" s="38" t="e">
        <f ca="1">SUMIFS(#REF!,#REF!,A670,#REF!,$BD$2,#REF!,$BO$1)</f>
        <v>#REF!</v>
      </c>
      <c r="BE670" s="38" t="e">
        <f ca="1">SUMIFS(#REF!,#REF!,A670,#REF!,$BE$2,#REF!,$BO$1)</f>
        <v>#REF!</v>
      </c>
      <c r="BF670" s="38" t="e">
        <f ca="1">SUMIFS(#REF!,#REF!,A670,#REF!,$BF$2,#REF!,$BO$1)</f>
        <v>#REF!</v>
      </c>
      <c r="BG670" s="38" t="e">
        <f ca="1">SUMIFS(#REF!,#REF!,A670,#REF!,$BG$2,#REF!,$BO$1)</f>
        <v>#REF!</v>
      </c>
      <c r="BH670" s="60"/>
      <c r="BI670" s="49">
        <f>SUMIFS('Inventory Matrix'!$E:$E,'Inventory Matrix'!$G:$G,$BI$2,'Inventory Matrix'!$B:$B,$BO$1,'Inventory Matrix'!$C:$C,A670)</f>
        <v>0</v>
      </c>
      <c r="BJ670" s="49">
        <f>SUMIFS('Inventory Matrix'!$E:$E,'Inventory Matrix'!$G:$G,$BJ$2,'Inventory Matrix'!$B:$B,$BO$1,'Inventory Matrix'!$C:$C,A670)</f>
        <v>0</v>
      </c>
      <c r="BK670" s="49">
        <f>SUMIFS('Inventory Matrix'!$E:$E,'Inventory Matrix'!$G:$G,$BK$2,'Inventory Matrix'!$B:$B,$BO$1,'Inventory Matrix'!$C:$C,A670)</f>
        <v>0</v>
      </c>
      <c r="BL670" s="57">
        <f>SUMIFS('Inventory Matrix'!$E:$E,'Inventory Matrix'!$G:$G,$BL$2,'Inventory Matrix'!$B:$B,$BO$1,'Inventory Matrix'!$C:$C,A670)</f>
        <v>0</v>
      </c>
      <c r="BM670" s="96" t="str">
        <f t="shared" ca="1" si="72"/>
        <v>-</v>
      </c>
      <c r="BN670" s="62">
        <f t="shared" ca="1" si="73"/>
        <v>0</v>
      </c>
      <c r="BO670" s="97">
        <f>SUMIFS(Stock!$D:$D,Stock!$A:$A,$BO$1,Stock!$C:$C,A670)</f>
        <v>0</v>
      </c>
      <c r="BP670" s="55"/>
      <c r="BQ670" s="38" t="e">
        <f ca="1">SUMIFS(#REF!,#REF!,A670,#REF!,$BQ$2,#REF!,$CD$1)</f>
        <v>#REF!</v>
      </c>
      <c r="BR670" s="38" t="e">
        <f ca="1">SUMIFS(#REF!,#REF!,A670,#REF!,$BR$2,#REF!,$CD$1)</f>
        <v>#REF!</v>
      </c>
      <c r="BS670" s="38" t="e">
        <f ca="1">SUMIFS(#REF!,#REF!,A670,#REF!,$BS$2,#REF!,$CD$1)</f>
        <v>#REF!</v>
      </c>
      <c r="BT670" s="38" t="e">
        <f ca="1">SUMIFS(#REF!,#REF!,A670,#REF!,$BT$2,#REF!,$CD$1)</f>
        <v>#REF!</v>
      </c>
      <c r="BU670" s="38" t="e">
        <f ca="1">SUMIFS(#REF!,#REF!,A670,#REF!,$BU$2,#REF!,$CD$1)</f>
        <v>#REF!</v>
      </c>
      <c r="BV670" s="38" t="e">
        <f ca="1">SUMIFS(#REF!,#REF!,A670,#REF!,$BV$2,#REF!,$CD$1)</f>
        <v>#REF!</v>
      </c>
      <c r="BW670" s="60"/>
      <c r="BX670" s="49">
        <f>SUMIFS('Inventory Matrix'!$E:$E,'Inventory Matrix'!$G:$G,$BX$2,'Inventory Matrix'!$B:$B,$CD$1,'Inventory Matrix'!$C:$C,A670)</f>
        <v>0</v>
      </c>
      <c r="BY670" s="49">
        <f>SUMIFS('Inventory Matrix'!$E:$E,'Inventory Matrix'!$G:$G,$BY$2,'Inventory Matrix'!$B:$B,$CD$1,'Inventory Matrix'!$C:$C,A670)</f>
        <v>0</v>
      </c>
      <c r="BZ670" s="49">
        <f>SUMIFS('Inventory Matrix'!$E:$E,'Inventory Matrix'!$G:$G,$BZ$2,'Inventory Matrix'!$B:$B,$CD$1,'Inventory Matrix'!$C:$C,A670)</f>
        <v>0</v>
      </c>
      <c r="CA670" s="57">
        <f>SUMIFS('Inventory Matrix'!$E:$E,'Inventory Matrix'!$G:$G,$CA$2,'Inventory Matrix'!$B:$B,$CD$1,'Inventory Matrix'!$C:$C,A670)</f>
        <v>0</v>
      </c>
      <c r="CB670" s="96" t="str">
        <f t="shared" ca="1" si="74"/>
        <v>-</v>
      </c>
      <c r="CC670" s="63">
        <f t="shared" ca="1" si="75"/>
        <v>0</v>
      </c>
      <c r="CD670" s="97">
        <f>SUMIFS(Stock!$D:$D,Stock!$A:$A,$CD$1,Stock!$C:$C,A670)</f>
        <v>0</v>
      </c>
      <c r="CE670" s="55"/>
      <c r="CF670" s="38" t="e">
        <f ca="1">SUMIFS(#REF!,#REF!,A670,#REF!,$CF$2,#REF!,$CS$1)</f>
        <v>#REF!</v>
      </c>
      <c r="CG670" s="38" t="e">
        <f ca="1">SUMIFS(#REF!,#REF!,A670,#REF!,$CG$2,#REF!,$CS$1)</f>
        <v>#REF!</v>
      </c>
      <c r="CH670" s="38" t="e">
        <f ca="1">SUMIFS(#REF!,#REF!,A670,#REF!,$CH$2,#REF!,$CS$1)</f>
        <v>#REF!</v>
      </c>
      <c r="CI670" s="38" t="e">
        <f ca="1">SUMIFS(#REF!,#REF!,A670,#REF!,$CI$2,#REF!,$CS$1)</f>
        <v>#REF!</v>
      </c>
      <c r="CJ670" s="38" t="e">
        <f ca="1">SUMIFS(#REF!,#REF!,A670,#REF!,$CJ$2,#REF!,$CS$1)</f>
        <v>#REF!</v>
      </c>
      <c r="CK670" s="38" t="e">
        <f ca="1">SUMIFS(#REF!,#REF!,A670,#REF!,$CK$2,#REF!,$CS$1)</f>
        <v>#REF!</v>
      </c>
      <c r="CL670" s="60"/>
      <c r="CM670" s="49">
        <f>SUMIFS('Inventory Matrix'!$E:$E,'Inventory Matrix'!$G:$G,$CM$2,'Inventory Matrix'!$B:$B,$CD$1,'Inventory Matrix'!$C:$C,A670)</f>
        <v>0</v>
      </c>
      <c r="CN670" s="49">
        <f>SUMIFS('Inventory Matrix'!$E:$E,'Inventory Matrix'!$G:$G,$CN$2,'Inventory Matrix'!$B:$B,$CD$1,'Inventory Matrix'!$C:$C,A670)</f>
        <v>0</v>
      </c>
      <c r="CO670" s="49">
        <f>SUMIFS('Inventory Matrix'!$E:$E,'Inventory Matrix'!$G:$G,$CO$2,'Inventory Matrix'!$B:$B,$CD$1,'Inventory Matrix'!$C:$C,A670)</f>
        <v>0</v>
      </c>
      <c r="CP670" s="57">
        <f>SUMIFS('Inventory Matrix'!$E:$E,'Inventory Matrix'!$G:$G,$CP$2,'Inventory Matrix'!$B:$B,$CD$1,'Inventory Matrix'!$C:$C,A670)</f>
        <v>0</v>
      </c>
      <c r="CQ670" s="96" t="str">
        <f t="shared" ca="1" si="76"/>
        <v>-</v>
      </c>
      <c r="CR670" s="63">
        <f t="shared" ca="1" si="77"/>
        <v>0</v>
      </c>
      <c r="CS670" s="97">
        <f>SUMIFS(Stock!$D:$D,Stock!$A:$A,$CS$1,Stock!$C:$C,A670)</f>
        <v>0</v>
      </c>
      <c r="CT670" s="64"/>
      <c r="CU670" s="65">
        <f>SUMIFS(Stock!$D:$D,Stock!$A:$A,$CU$1,Stock!$C:$C,A670)</f>
        <v>0</v>
      </c>
      <c r="CV670" s="64"/>
      <c r="CW670" s="38" t="e">
        <f ca="1">SUMIFS(#REF!,#REF!,A670,#REF!,$CW$2,#REF!,$DC$1)</f>
        <v>#REF!</v>
      </c>
      <c r="CX670" s="38" t="e">
        <f ca="1">SUMIFS(#REF!,#REF!,A670,#REF!,$CX$2,#REF!,$DC$1)</f>
        <v>#REF!</v>
      </c>
      <c r="CY670" s="38" t="e">
        <f ca="1">SUMIFS(#REF!,#REF!,A670,#REF!,$CY$2,#REF!,$DC$1)</f>
        <v>#REF!</v>
      </c>
      <c r="CZ670" s="38" t="e">
        <f ca="1">SUMIFS(#REF!,#REF!,A670,#REF!,$CZ$2,#REF!,$DC$1)</f>
        <v>#REF!</v>
      </c>
      <c r="DA670" s="38" t="e">
        <f ca="1">SUMIFS(#REF!,#REF!,A670,#REF!,$DA$2,#REF!,$DC$1)</f>
        <v>#REF!</v>
      </c>
      <c r="DB670" s="38" t="e">
        <f ca="1">SUMIFS(#REF!,#REF!,A670,#REF!,$DB$2,#REF!,$DC$1)</f>
        <v>#REF!</v>
      </c>
      <c r="DC670" s="65">
        <f>SUMIFS(Stock!$D:$D,Stock!$A:$A,$DC$1,Stock!$C:$C,A670)</f>
        <v>0</v>
      </c>
      <c r="DD670" s="65">
        <f>SUMIFS(Stock!$D:$D,Stock!$A:$A,$DD$1,Stock!$C:$C,A670)</f>
        <v>0</v>
      </c>
      <c r="DE670" s="65">
        <f>SUMIFS(Stock!$D:$D,Stock!$A:$A,$DE$1,Stock!$C:$C,A670)</f>
        <v>0</v>
      </c>
      <c r="DF670" s="66"/>
      <c r="DG670" s="66"/>
      <c r="DH670" s="67">
        <f>SUMIFS('Inventory Matrix'!$E:$E,'Inventory Matrix'!$B:$B,$DH$2,'Inventory Matrix'!$G:$G,$DM$2,'Inventory Matrix'!$C:$C,A670)</f>
        <v>0</v>
      </c>
      <c r="DI670" s="67">
        <f>SUMIFS('Inventory Matrix'!$E:$E,'Inventory Matrix'!$B:$B,$DI$2,'Inventory Matrix'!$G:$G,$DM$2,'Inventory Matrix'!$C:$C,A670)</f>
        <v>0</v>
      </c>
      <c r="DJ670" s="67">
        <f>SUMIFS('Inventory Matrix'!$E:$E,'Inventory Matrix'!$B:$B,$DJ$2,'Inventory Matrix'!$G:$G,$DM$2,'Inventory Matrix'!$C:$C,A670)</f>
        <v>0</v>
      </c>
      <c r="DK670" s="67">
        <f>SUMIFS('Inventory Matrix'!$E:$E,'Inventory Matrix'!$B:$B,$DK$2,'Inventory Matrix'!$G:$G,$DM$2,'Inventory Matrix'!$C:$C,A670)</f>
        <v>0</v>
      </c>
      <c r="DL670" s="67">
        <f>SUMIFS('Inventory Matrix'!$E:$E,'Inventory Matrix'!$B:$B,$DL$2,'Inventory Matrix'!$G:$G,$DM$2,'Inventory Matrix'!$C:$C,A670)</f>
        <v>0</v>
      </c>
      <c r="DM670" s="98">
        <f>SUMIFS('Inventory Matrix'!$E:$E,'Inventory Matrix'!$G:$G,$DM$2,'Inventory Matrix'!$C:$C,A670)</f>
        <v>0</v>
      </c>
      <c r="DN670" s="48"/>
      <c r="DO670" s="67">
        <f>SUMIFS('Inventory Matrix'!$E:$E,'Inventory Matrix'!$B:$B,$DO$2,'Inventory Matrix'!$G:$G,$DT$2,'Inventory Matrix'!$C:$C,A670)</f>
        <v>0</v>
      </c>
      <c r="DP670" s="67">
        <f>SUMIFS('Inventory Matrix'!$E:$E,'Inventory Matrix'!$B:$B,$DP$2,'Inventory Matrix'!$G:$G,$DT$2,'Inventory Matrix'!$C:$C,A670)</f>
        <v>0</v>
      </c>
      <c r="DQ670" s="67">
        <f>SUMIFS('Inventory Matrix'!$E:$E,'Inventory Matrix'!$B:$B,$DQ$2,'Inventory Matrix'!$G:$G,$DT$2,'Inventory Matrix'!$C:$C,A670)</f>
        <v>0</v>
      </c>
      <c r="DR670" s="67">
        <f>SUMIFS('Inventory Matrix'!$E:$E,'Inventory Matrix'!$B:$B,$DR$2,'Inventory Matrix'!$G:$G,$DT$2,'Inventory Matrix'!$C:$C,A670)</f>
        <v>0</v>
      </c>
      <c r="DS670" s="67">
        <f>SUMIFS('Inventory Matrix'!$E:$E,'Inventory Matrix'!$B:$B,$DS$2,'Inventory Matrix'!$G:$G,$DT$2,'Inventory Matrix'!$C:$C,A670)</f>
        <v>0</v>
      </c>
      <c r="DT670" s="98">
        <f>SUMIFS('Inventory Matrix'!$E:$E,'Inventory Matrix'!$G:$G,$DT$2,'Inventory Matrix'!$C:$C,A670)</f>
        <v>0</v>
      </c>
      <c r="DU670" s="44"/>
      <c r="DV670" s="67">
        <f>SUMIFS('Inventory Matrix'!$E:$E,'Inventory Matrix'!$B:$B,$DV$2,'Inventory Matrix'!$G:$G,$EA$2,'Inventory Matrix'!$C:$C,A670)</f>
        <v>0</v>
      </c>
      <c r="DW670" s="67">
        <f>SUMIFS('Inventory Matrix'!$E:$E,'Inventory Matrix'!$B:$B,$DW$2,'Inventory Matrix'!$G:$G,$EA$2,'Inventory Matrix'!$C:$C,A670)</f>
        <v>0</v>
      </c>
      <c r="DX670" s="67">
        <f>SUMIFS('Inventory Matrix'!$E:$E,'Inventory Matrix'!$B:$B,$DX$2,'Inventory Matrix'!$G:$G,$EA$2,'Inventory Matrix'!$C:$C,A670)</f>
        <v>0</v>
      </c>
      <c r="DY670" s="67">
        <f>SUMIFS('Inventory Matrix'!$E:$E,'Inventory Matrix'!$B:$B,$DY$2,'Inventory Matrix'!$G:$G,$EA$2,'Inventory Matrix'!$C:$C,A670)</f>
        <v>0</v>
      </c>
      <c r="DZ670" s="67">
        <f>SUMIFS('Inventory Matrix'!$E:$E,'Inventory Matrix'!$B:$B,$DZ$2,'Inventory Matrix'!$G:$G,$EA$2,'Inventory Matrix'!$C:$C,A670)</f>
        <v>0</v>
      </c>
      <c r="EA670" s="98">
        <f>SUMIFS('Inventory Matrix'!$E:$E,'Inventory Matrix'!$G:$G,$EA$2,'Inventory Matrix'!$C:$C,A670)</f>
        <v>0</v>
      </c>
      <c r="EB670" s="44"/>
      <c r="EC670" s="67">
        <f>SUMIFS('Inventory Matrix'!$E:$E,'Inventory Matrix'!$B:$B,$EC$2,'Inventory Matrix'!$G:$G,$EH$2,'Inventory Matrix'!$C:$C,A670)</f>
        <v>0</v>
      </c>
      <c r="ED670" s="67">
        <f>SUMIFS('Inventory Matrix'!$E:$E,'Inventory Matrix'!$B:$B,$ED$2,'Inventory Matrix'!$G:$G,$EH$2,'Inventory Matrix'!$C:$C,A670)</f>
        <v>0</v>
      </c>
      <c r="EE670" s="67">
        <f>SUMIFS('Inventory Matrix'!$E:$E,'Inventory Matrix'!$B:$B,$EE$2,'Inventory Matrix'!$G:$G,$EH$2,'Inventory Matrix'!$C:$C,A670)</f>
        <v>0</v>
      </c>
      <c r="EF670" s="67">
        <f>SUMIFS('Inventory Matrix'!$E:$E,'Inventory Matrix'!$B:$B,$EF$2,'Inventory Matrix'!$G:$G,$EH$2,'Inventory Matrix'!$C:$C,A670)</f>
        <v>0</v>
      </c>
      <c r="EG670" s="67">
        <f>SUMIFS('Inventory Matrix'!$E:$E,'Inventory Matrix'!$B:$B,$EG$2,'Inventory Matrix'!$G:$G,$EH$2,'Inventory Matrix'!$C:$C,A670)</f>
        <v>0</v>
      </c>
      <c r="EH670" s="98">
        <f>SUMIFS('Inventory Matrix'!$E:$E,'Inventory Matrix'!$G:$G,$EH$2,'Inventory Matrix'!$C:$C,A670)</f>
        <v>0</v>
      </c>
      <c r="EI670" s="44"/>
    </row>
    <row r="671" spans="1:139" ht="13" x14ac:dyDescent="0.15">
      <c r="A671" s="69" t="str">
        <f t="shared" si="64"/>
        <v>MPT03</v>
      </c>
      <c r="B671" s="70" t="s">
        <v>2186</v>
      </c>
      <c r="C671" s="71" t="s">
        <v>767</v>
      </c>
      <c r="D671" s="71" t="s">
        <v>3212</v>
      </c>
      <c r="E671" s="72">
        <f t="shared" si="65"/>
        <v>7</v>
      </c>
      <c r="F671" s="72">
        <f>SUMIFS(Stock!$D:$D,Stock!$C:$C,A671)</f>
        <v>7</v>
      </c>
      <c r="G671" s="73" t="e">
        <f t="shared" ca="1" si="66"/>
        <v>#REF!</v>
      </c>
      <c r="H671" s="74">
        <f t="shared" ca="1" si="67"/>
        <v>0</v>
      </c>
      <c r="I671" s="44"/>
      <c r="J671" s="69" t="e">
        <f ca="1">SUMIFS(#REF!,#REF!,A671,#REF!,$J$2)</f>
        <v>#REF!</v>
      </c>
      <c r="K671" s="69" t="e">
        <f ca="1">SUMIFS(#REF!,#REF!,A671,#REF!,$K$2)</f>
        <v>#REF!</v>
      </c>
      <c r="L671" s="69" t="e">
        <f ca="1">SUMIFS(#REF!,#REF!,A671,#REF!,$L$2)</f>
        <v>#REF!</v>
      </c>
      <c r="M671" s="69" t="e">
        <f ca="1">SUMIFS(#REF!,#REF!,A671,#REF!,$M$2)</f>
        <v>#REF!</v>
      </c>
      <c r="N671" s="69" t="e">
        <f ca="1">SUMIFS(#REF!,#REF!,A671,#REF!,$N$2)</f>
        <v>#REF!</v>
      </c>
      <c r="O671" s="69" t="e">
        <f ca="1">SUMIFS(#REF!,#REF!,A671,#REF!,$O$2)</f>
        <v>#REF!</v>
      </c>
      <c r="P671" s="69" t="e">
        <f ca="1">SUMIFS(#REF!,#REF!,A671,#REF!,$P$2)</f>
        <v>#REF!</v>
      </c>
      <c r="Q671" s="69" t="e">
        <f ca="1">SUMIFS(#REF!,#REF!,A671,#REF!,$Q$2)</f>
        <v>#REF!</v>
      </c>
      <c r="R671" s="69" t="e">
        <f ca="1">SUMIFS(#REF!,#REF!,A671,#REF!,$R$2)</f>
        <v>#REF!</v>
      </c>
      <c r="S671" s="69" t="e">
        <f ca="1">SUMIFS(#REF!,#REF!,A671,#REF!,$S$2)</f>
        <v>#REF!</v>
      </c>
      <c r="T671" s="75"/>
      <c r="U671" s="44"/>
      <c r="V671" s="46"/>
      <c r="W671" s="69" t="e">
        <f ca="1">SUMIFS(#REF!,#REF!,A671,#REF!,$W$2,#REF!,$AK$1)</f>
        <v>#REF!</v>
      </c>
      <c r="X671" s="69" t="e">
        <f ca="1">SUMIFS(#REF!,#REF!,A671,#REF!,$X$2,#REF!,$AK$1)</f>
        <v>#REF!</v>
      </c>
      <c r="Y671" s="69" t="e">
        <f ca="1">SUMIFS(#REF!,#REF!,A671,#REF!,$Y$2,#REF!,$AK$1)</f>
        <v>#REF!</v>
      </c>
      <c r="Z671" s="69" t="e">
        <f ca="1">SUMIFS(#REF!,#REF!,A671,#REF!,$Z$2,#REF!,$AK$1)</f>
        <v>#REF!</v>
      </c>
      <c r="AA671" s="69" t="e">
        <f ca="1">SUMIFS(#REF!,#REF!,A671,#REF!,$AA$2,#REF!,$AK$1)</f>
        <v>#REF!</v>
      </c>
      <c r="AB671" s="69" t="e">
        <f ca="1">SUMIFS(#REF!,#REF!,A671,#REF!,$AB$2,#REF!,$AK$1)</f>
        <v>#REF!</v>
      </c>
      <c r="AC671" s="48"/>
      <c r="AD671" s="76">
        <f>SUMIFS('Inventory Matrix'!$E:$E,'Inventory Matrix'!$G:$G,$AD$2,'Inventory Matrix'!$B:$B,$AK$1,'Inventory Matrix'!$C:$C,A671)</f>
        <v>0</v>
      </c>
      <c r="AE671" s="70">
        <f>SUMIFS('Inventory Matrix'!$E:$E,'Inventory Matrix'!$G:$G,$AE$2,'Inventory Matrix'!$B:$B,$AK$1,'Inventory Matrix'!$C:$C,A671)</f>
        <v>0</v>
      </c>
      <c r="AF671" s="70">
        <f>SUMIFS('Inventory Matrix'!$E:$E,'Inventory Matrix'!$G:$G,$AF$2,'Inventory Matrix'!$B:$B,$AK$1,'Inventory Matrix'!$C:$C,A671)</f>
        <v>0</v>
      </c>
      <c r="AG671" s="77">
        <f>SUMIFS('Inventory Matrix'!$E:$E,'Inventory Matrix'!$G:$G,$AG$2,'Inventory Matrix'!$B:$B,$AK$1,'Inventory Matrix'!$C:$C,A671)</f>
        <v>1</v>
      </c>
      <c r="AH671" s="167" t="str">
        <f t="shared" ca="1" si="68"/>
        <v>-</v>
      </c>
      <c r="AI671" s="168" t="str">
        <f t="shared" ca="1" si="69"/>
        <v>-</v>
      </c>
      <c r="AJ671" s="173">
        <f t="shared" ca="1" si="78"/>
        <v>0</v>
      </c>
      <c r="AK671" s="169">
        <f>SUMIFS(Stock!$D:$D,Stock!$A:$A,$AK$1,Stock!$C:$C,A671)</f>
        <v>1</v>
      </c>
      <c r="AL671" s="55"/>
      <c r="AM671" s="69" t="e">
        <f ca="1">SUMIFS(#REF!,#REF!,A671,#REF!,$AM$2,#REF!,$AZ$1)</f>
        <v>#REF!</v>
      </c>
      <c r="AN671" s="69" t="e">
        <f ca="1">SUMIFS(#REF!,#REF!,A671,#REF!,$AN$2,#REF!,$AZ$1)</f>
        <v>#REF!</v>
      </c>
      <c r="AO671" s="69" t="e">
        <f ca="1">SUMIFS(#REF!,#REF!,A671,#REF!,$AO$2,#REF!,$AZ$1)</f>
        <v>#REF!</v>
      </c>
      <c r="AP671" s="69" t="e">
        <f ca="1">SUMIFS(#REF!,#REF!,A671,#REF!,$AP$2,#REF!,$AZ$1)</f>
        <v>#REF!</v>
      </c>
      <c r="AQ671" s="69" t="e">
        <f ca="1">SUMIFS(#REF!,#REF!,A671,#REF!,$AQ$2,#REF!,$AZ$1)</f>
        <v>#REF!</v>
      </c>
      <c r="AR671" s="69" t="e">
        <f ca="1">SUMIFS(#REF!,#REF!,A671,#REF!,$AR$2,#REF!,$AZ$1)</f>
        <v>#REF!</v>
      </c>
      <c r="AS671" s="81"/>
      <c r="AT671" s="82">
        <f>SUMIFS('Inventory Matrix'!$E:$E,'Inventory Matrix'!$G:$G,$AT$2,'Inventory Matrix'!$B:$B,$AZ$1,'Inventory Matrix'!$C:$C,A671)</f>
        <v>0</v>
      </c>
      <c r="AU671" s="82">
        <f>SUMIFS('Inventory Matrix'!$E:$E,'Inventory Matrix'!$G:$G,$AU$2,'Inventory Matrix'!$B:$B,$AZ$1,'Inventory Matrix'!$C:$C,A671)</f>
        <v>0</v>
      </c>
      <c r="AV671" s="82">
        <f>SUMIFS('Inventory Matrix'!$E:$E,'Inventory Matrix'!$G:$G,$AV$2,'Inventory Matrix'!$B:$B,$AZ$1,'Inventory Matrix'!$C:$C,A671)</f>
        <v>0</v>
      </c>
      <c r="AW671" s="83">
        <f>SUMIFS('Inventory Matrix'!$E:$E,'Inventory Matrix'!$G:$G,$AW$2,'Inventory Matrix'!$B:$B,$AZ$1,'Inventory Matrix'!$C:$C,A671)</f>
        <v>2</v>
      </c>
      <c r="AX671" s="85" t="str">
        <f t="shared" ca="1" si="70"/>
        <v>-</v>
      </c>
      <c r="AY671" s="88">
        <f t="shared" ca="1" si="71"/>
        <v>0</v>
      </c>
      <c r="AZ671" s="87">
        <f>SUMIFS(Stock!$D:$D,Stock!$A:$A,$AZ$1,Stock!$C:$C,A671)</f>
        <v>2</v>
      </c>
      <c r="BA671" s="55"/>
      <c r="BB671" s="69" t="e">
        <f ca="1">SUMIFS(#REF!,#REF!,A671,#REF!,$BB$2,#REF!,$BO$1)</f>
        <v>#REF!</v>
      </c>
      <c r="BC671" s="69" t="e">
        <f ca="1">SUMIFS(#REF!,#REF!,A671,#REF!,$BC$2,#REF!,$BO$1)</f>
        <v>#REF!</v>
      </c>
      <c r="BD671" s="69" t="e">
        <f ca="1">SUMIFS(#REF!,#REF!,A671,#REF!,$BD$2,#REF!,$BO$1)</f>
        <v>#REF!</v>
      </c>
      <c r="BE671" s="69" t="e">
        <f ca="1">SUMIFS(#REF!,#REF!,A671,#REF!,$BE$2,#REF!,$BO$1)</f>
        <v>#REF!</v>
      </c>
      <c r="BF671" s="69" t="e">
        <f ca="1">SUMIFS(#REF!,#REF!,A671,#REF!,$BF$2,#REF!,$BO$1)</f>
        <v>#REF!</v>
      </c>
      <c r="BG671" s="69" t="e">
        <f ca="1">SUMIFS(#REF!,#REF!,A671,#REF!,$BG$2,#REF!,$BO$1)</f>
        <v>#REF!</v>
      </c>
      <c r="BH671" s="60"/>
      <c r="BI671" s="82">
        <f>SUMIFS('Inventory Matrix'!$E:$E,'Inventory Matrix'!$G:$G,$BI$2,'Inventory Matrix'!$B:$B,$BO$1,'Inventory Matrix'!$C:$C,A671)</f>
        <v>0</v>
      </c>
      <c r="BJ671" s="82">
        <f>SUMIFS('Inventory Matrix'!$E:$E,'Inventory Matrix'!$G:$G,$BJ$2,'Inventory Matrix'!$B:$B,$BO$1,'Inventory Matrix'!$C:$C,A671)</f>
        <v>0</v>
      </c>
      <c r="BK671" s="82">
        <f>SUMIFS('Inventory Matrix'!$E:$E,'Inventory Matrix'!$G:$G,$BK$2,'Inventory Matrix'!$B:$B,$BO$1,'Inventory Matrix'!$C:$C,A671)</f>
        <v>0</v>
      </c>
      <c r="BL671" s="83">
        <f>SUMIFS('Inventory Matrix'!$E:$E,'Inventory Matrix'!$G:$G,$BL$2,'Inventory Matrix'!$B:$B,$BO$1,'Inventory Matrix'!$C:$C,A671)</f>
        <v>2</v>
      </c>
      <c r="BM671" s="85" t="str">
        <f t="shared" ca="1" si="72"/>
        <v>-</v>
      </c>
      <c r="BN671" s="86">
        <f t="shared" ca="1" si="73"/>
        <v>0</v>
      </c>
      <c r="BO671" s="87">
        <f>SUMIFS(Stock!$D:$D,Stock!$A:$A,$BO$1,Stock!$C:$C,A671)</f>
        <v>2</v>
      </c>
      <c r="BP671" s="55"/>
      <c r="BQ671" s="69" t="e">
        <f ca="1">SUMIFS(#REF!,#REF!,A671,#REF!,$BQ$2,#REF!,$CD$1)</f>
        <v>#REF!</v>
      </c>
      <c r="BR671" s="69" t="e">
        <f ca="1">SUMIFS(#REF!,#REF!,A671,#REF!,$BR$2,#REF!,$CD$1)</f>
        <v>#REF!</v>
      </c>
      <c r="BS671" s="69" t="e">
        <f ca="1">SUMIFS(#REF!,#REF!,A671,#REF!,$BS$2,#REF!,$CD$1)</f>
        <v>#REF!</v>
      </c>
      <c r="BT671" s="69" t="e">
        <f ca="1">SUMIFS(#REF!,#REF!,A671,#REF!,$BT$2,#REF!,$CD$1)</f>
        <v>#REF!</v>
      </c>
      <c r="BU671" s="69" t="e">
        <f ca="1">SUMIFS(#REF!,#REF!,A671,#REF!,$BU$2,#REF!,$CD$1)</f>
        <v>#REF!</v>
      </c>
      <c r="BV671" s="69" t="e">
        <f ca="1">SUMIFS(#REF!,#REF!,A671,#REF!,$BV$2,#REF!,$CD$1)</f>
        <v>#REF!</v>
      </c>
      <c r="BW671" s="60"/>
      <c r="BX671" s="82">
        <f>SUMIFS('Inventory Matrix'!$E:$E,'Inventory Matrix'!$G:$G,$BX$2,'Inventory Matrix'!$B:$B,$CD$1,'Inventory Matrix'!$C:$C,A671)</f>
        <v>0</v>
      </c>
      <c r="BY671" s="82">
        <f>SUMIFS('Inventory Matrix'!$E:$E,'Inventory Matrix'!$G:$G,$BY$2,'Inventory Matrix'!$B:$B,$CD$1,'Inventory Matrix'!$C:$C,A671)</f>
        <v>0</v>
      </c>
      <c r="BZ671" s="82">
        <f>SUMIFS('Inventory Matrix'!$E:$E,'Inventory Matrix'!$G:$G,$BZ$2,'Inventory Matrix'!$B:$B,$CD$1,'Inventory Matrix'!$C:$C,A671)</f>
        <v>0</v>
      </c>
      <c r="CA671" s="83">
        <f>SUMIFS('Inventory Matrix'!$E:$E,'Inventory Matrix'!$G:$G,$CA$2,'Inventory Matrix'!$B:$B,$CD$1,'Inventory Matrix'!$C:$C,A671)</f>
        <v>0</v>
      </c>
      <c r="CB671" s="85" t="str">
        <f t="shared" ca="1" si="74"/>
        <v>-</v>
      </c>
      <c r="CC671" s="88">
        <f t="shared" ca="1" si="75"/>
        <v>0</v>
      </c>
      <c r="CD671" s="87">
        <f>SUMIFS(Stock!$D:$D,Stock!$A:$A,$CD$1,Stock!$C:$C,A671)</f>
        <v>0</v>
      </c>
      <c r="CE671" s="55"/>
      <c r="CF671" s="69" t="e">
        <f ca="1">SUMIFS(#REF!,#REF!,A671,#REF!,$CF$2,#REF!,$CS$1)</f>
        <v>#REF!</v>
      </c>
      <c r="CG671" s="69" t="e">
        <f ca="1">SUMIFS(#REF!,#REF!,A671,#REF!,$CG$2,#REF!,$CS$1)</f>
        <v>#REF!</v>
      </c>
      <c r="CH671" s="69" t="e">
        <f ca="1">SUMIFS(#REF!,#REF!,A671,#REF!,$CH$2,#REF!,$CS$1)</f>
        <v>#REF!</v>
      </c>
      <c r="CI671" s="69" t="e">
        <f ca="1">SUMIFS(#REF!,#REF!,A671,#REF!,$CI$2,#REF!,$CS$1)</f>
        <v>#REF!</v>
      </c>
      <c r="CJ671" s="69" t="e">
        <f ca="1">SUMIFS(#REF!,#REF!,A671,#REF!,$CJ$2,#REF!,$CS$1)</f>
        <v>#REF!</v>
      </c>
      <c r="CK671" s="69" t="e">
        <f ca="1">SUMIFS(#REF!,#REF!,A671,#REF!,$CK$2,#REF!,$CS$1)</f>
        <v>#REF!</v>
      </c>
      <c r="CL671" s="60"/>
      <c r="CM671" s="82">
        <f>SUMIFS('Inventory Matrix'!$E:$E,'Inventory Matrix'!$G:$G,$CM$2,'Inventory Matrix'!$B:$B,$CS$1,'Inventory Matrix'!$C:$C,A671)</f>
        <v>0</v>
      </c>
      <c r="CN671" s="82">
        <f>SUMIFS('Inventory Matrix'!$E:$E,'Inventory Matrix'!$G:$G,$CN$2,'Inventory Matrix'!$B:$B,$CS$1,'Inventory Matrix'!$C:$C,A671)</f>
        <v>0</v>
      </c>
      <c r="CO671" s="82">
        <f>SUMIFS('Inventory Matrix'!$E:$E,'Inventory Matrix'!$G:$G,$CO$2,'Inventory Matrix'!$B:$B,$CS$1,'Inventory Matrix'!$C:$C,A671)</f>
        <v>0</v>
      </c>
      <c r="CP671" s="83">
        <f>SUMIFS('Inventory Matrix'!$E:$E,'Inventory Matrix'!$G:$G,$CP$2,'Inventory Matrix'!$B:$B,$CS$1,'Inventory Matrix'!$C:$C,A671)</f>
        <v>2</v>
      </c>
      <c r="CQ671" s="85" t="str">
        <f t="shared" ca="1" si="76"/>
        <v>-</v>
      </c>
      <c r="CR671" s="88">
        <f t="shared" ca="1" si="77"/>
        <v>0</v>
      </c>
      <c r="CS671" s="87">
        <f>SUMIFS(Stock!$D:$D,Stock!$A:$A,$CS$1,Stock!$C:$C,A671)</f>
        <v>2</v>
      </c>
      <c r="CT671" s="64"/>
      <c r="CU671" s="89">
        <f>SUMIFS(Stock!$D:$D,Stock!$A:$A,$CU$1,Stock!$C:$C,A671)</f>
        <v>0</v>
      </c>
      <c r="CV671" s="64"/>
      <c r="CW671" s="69" t="e">
        <f ca="1">SUMIFS(#REF!,#REF!,A671,#REF!,$CW$2,#REF!,$DC$1)</f>
        <v>#REF!</v>
      </c>
      <c r="CX671" s="69" t="e">
        <f ca="1">SUMIFS(#REF!,#REF!,A671,#REF!,$CX$2,#REF!,$DC$1)</f>
        <v>#REF!</v>
      </c>
      <c r="CY671" s="69" t="e">
        <f ca="1">SUMIFS(#REF!,#REF!,A671,#REF!,$CY$2,#REF!,$DC$1)</f>
        <v>#REF!</v>
      </c>
      <c r="CZ671" s="69" t="e">
        <f ca="1">SUMIFS(#REF!,#REF!,A671,#REF!,$CZ$2,#REF!,$DC$1)</f>
        <v>#REF!</v>
      </c>
      <c r="DA671" s="69" t="e">
        <f ca="1">SUMIFS(#REF!,#REF!,A671,#REF!,$DA$2,#REF!,$DC$1)</f>
        <v>#REF!</v>
      </c>
      <c r="DB671" s="69" t="e">
        <f ca="1">SUMIFS(#REF!,#REF!,A671,#REF!,$DB$2,#REF!,$DC$1)</f>
        <v>#REF!</v>
      </c>
      <c r="DC671" s="89">
        <f>SUMIFS(Stock!$D:$D,Stock!$A:$A,$DC$1,Stock!$C:$C,A671)</f>
        <v>0</v>
      </c>
      <c r="DD671" s="89">
        <f>SUMIFS(Stock!$D:$D,Stock!$A:$A,$DD$1,Stock!$C:$C,A671)</f>
        <v>0</v>
      </c>
      <c r="DE671" s="89">
        <f>SUMIFS(Stock!$D:$D,Stock!$A:$A,$DE$1,Stock!$C:$C,A671)</f>
        <v>0</v>
      </c>
      <c r="DF671" s="66"/>
      <c r="DG671" s="66"/>
      <c r="DH671" s="90">
        <f>SUMIFS('Inventory Matrix'!$E:$E,'Inventory Matrix'!$B:$B,$DH$2,'Inventory Matrix'!$G:$G,$DM$2,'Inventory Matrix'!$C:$C,A671)</f>
        <v>0</v>
      </c>
      <c r="DI671" s="90">
        <f>SUMIFS('Inventory Matrix'!$E:$E,'Inventory Matrix'!$B:$B,$DI$2,'Inventory Matrix'!$G:$G,$DM$2,'Inventory Matrix'!$C:$C,A671)</f>
        <v>0</v>
      </c>
      <c r="DJ671" s="90">
        <f>SUMIFS('Inventory Matrix'!$E:$E,'Inventory Matrix'!$B:$B,$DJ$2,'Inventory Matrix'!$G:$G,$DM$2,'Inventory Matrix'!$C:$C,A671)</f>
        <v>0</v>
      </c>
      <c r="DK671" s="90">
        <f>SUMIFS('Inventory Matrix'!$E:$E,'Inventory Matrix'!$B:$B,$DK$2,'Inventory Matrix'!$G:$G,$DM$2,'Inventory Matrix'!$C:$C,A671)</f>
        <v>0</v>
      </c>
      <c r="DL671" s="90">
        <f>SUMIFS('Inventory Matrix'!$E:$E,'Inventory Matrix'!$B:$B,$DL$2,'Inventory Matrix'!$G:$G,$DM$2,'Inventory Matrix'!$C:$C,A671)</f>
        <v>0</v>
      </c>
      <c r="DM671" s="91">
        <f>SUMIFS('Inventory Matrix'!$E:$E,'Inventory Matrix'!$G:$G,$DM$2,'Inventory Matrix'!$C:$C,A671)</f>
        <v>0</v>
      </c>
      <c r="DN671" s="48"/>
      <c r="DO671" s="90">
        <f>SUMIFS('Inventory Matrix'!$E:$E,'Inventory Matrix'!$B:$B,$DO$2,'Inventory Matrix'!$G:$G,$DT$2,'Inventory Matrix'!$C:$C,A671)</f>
        <v>0</v>
      </c>
      <c r="DP671" s="90">
        <f>SUMIFS('Inventory Matrix'!$E:$E,'Inventory Matrix'!$B:$B,$DP$2,'Inventory Matrix'!$G:$G,$DT$2,'Inventory Matrix'!$C:$C,A671)</f>
        <v>0</v>
      </c>
      <c r="DQ671" s="90">
        <f>SUMIFS('Inventory Matrix'!$E:$E,'Inventory Matrix'!$B:$B,$DQ$2,'Inventory Matrix'!$G:$G,$DT$2,'Inventory Matrix'!$C:$C,A671)</f>
        <v>0</v>
      </c>
      <c r="DR671" s="90">
        <f>SUMIFS('Inventory Matrix'!$E:$E,'Inventory Matrix'!$B:$B,$DR$2,'Inventory Matrix'!$G:$G,$DT$2,'Inventory Matrix'!$C:$C,A671)</f>
        <v>0</v>
      </c>
      <c r="DS671" s="90">
        <f>SUMIFS('Inventory Matrix'!$E:$E,'Inventory Matrix'!$B:$B,$DS$2,'Inventory Matrix'!$G:$G,$DT$2,'Inventory Matrix'!$C:$C,A671)</f>
        <v>0</v>
      </c>
      <c r="DT671" s="91">
        <f>SUMIFS('Inventory Matrix'!$E:$E,'Inventory Matrix'!$G:$G,$DT$2,'Inventory Matrix'!$C:$C,A671)</f>
        <v>0</v>
      </c>
      <c r="DU671" s="44"/>
      <c r="DV671" s="90">
        <f>SUMIFS('Inventory Matrix'!$E:$E,'Inventory Matrix'!$B:$B,$DV$2,'Inventory Matrix'!$G:$G,$EA$2,'Inventory Matrix'!$C:$C,A671)</f>
        <v>0</v>
      </c>
      <c r="DW671" s="90">
        <f>SUMIFS('Inventory Matrix'!$E:$E,'Inventory Matrix'!$B:$B,$DW$2,'Inventory Matrix'!$G:$G,$EA$2,'Inventory Matrix'!$C:$C,A671)</f>
        <v>0</v>
      </c>
      <c r="DX671" s="90">
        <f>SUMIFS('Inventory Matrix'!$E:$E,'Inventory Matrix'!$B:$B,$DX$2,'Inventory Matrix'!$G:$G,$EA$2,'Inventory Matrix'!$C:$C,A671)</f>
        <v>0</v>
      </c>
      <c r="DY671" s="90">
        <f>SUMIFS('Inventory Matrix'!$E:$E,'Inventory Matrix'!$B:$B,$DY$2,'Inventory Matrix'!$G:$G,$EA$2,'Inventory Matrix'!$C:$C,A671)</f>
        <v>0</v>
      </c>
      <c r="DZ671" s="90">
        <f>SUMIFS('Inventory Matrix'!$E:$E,'Inventory Matrix'!$B:$B,$DZ$2,'Inventory Matrix'!$G:$G,$EA$2,'Inventory Matrix'!$C:$C,A671)</f>
        <v>0</v>
      </c>
      <c r="EA671" s="91">
        <f>SUMIFS('Inventory Matrix'!$E:$E,'Inventory Matrix'!$G:$G,$EA$2,'Inventory Matrix'!$C:$C,A671)</f>
        <v>0</v>
      </c>
      <c r="EB671" s="44"/>
      <c r="EC671" s="90">
        <f>SUMIFS('Inventory Matrix'!$E:$E,'Inventory Matrix'!$B:$B,$EC$2,'Inventory Matrix'!$G:$G,$EH$2,'Inventory Matrix'!$C:$C,A671)</f>
        <v>1</v>
      </c>
      <c r="ED671" s="90">
        <f>SUMIFS('Inventory Matrix'!$E:$E,'Inventory Matrix'!$B:$B,$ED$2,'Inventory Matrix'!$G:$G,$EH$2,'Inventory Matrix'!$C:$C,A671)</f>
        <v>2</v>
      </c>
      <c r="EE671" s="90">
        <f>SUMIFS('Inventory Matrix'!$E:$E,'Inventory Matrix'!$B:$B,$EE$2,'Inventory Matrix'!$G:$G,$EH$2,'Inventory Matrix'!$C:$C,A671)</f>
        <v>2</v>
      </c>
      <c r="EF671" s="90">
        <f>SUMIFS('Inventory Matrix'!$E:$E,'Inventory Matrix'!$B:$B,$EF$2,'Inventory Matrix'!$G:$G,$EH$2,'Inventory Matrix'!$C:$C,A671)</f>
        <v>0</v>
      </c>
      <c r="EG671" s="90">
        <f>SUMIFS('Inventory Matrix'!$E:$E,'Inventory Matrix'!$B:$B,$EG$2,'Inventory Matrix'!$G:$G,$EH$2,'Inventory Matrix'!$C:$C,A671)</f>
        <v>2</v>
      </c>
      <c r="EH671" s="91">
        <f>SUMIFS('Inventory Matrix'!$E:$E,'Inventory Matrix'!$G:$G,$EH$2,'Inventory Matrix'!$C:$C,A671)</f>
        <v>7</v>
      </c>
      <c r="EI671" s="44"/>
    </row>
    <row r="672" spans="1:139" ht="13" x14ac:dyDescent="0.15">
      <c r="A672" s="38" t="str">
        <f t="shared" si="64"/>
        <v>MPP83</v>
      </c>
      <c r="B672" s="39" t="s">
        <v>2186</v>
      </c>
      <c r="C672" s="40" t="s">
        <v>1167</v>
      </c>
      <c r="D672" s="40" t="s">
        <v>3213</v>
      </c>
      <c r="E672" s="41">
        <f t="shared" si="65"/>
        <v>6</v>
      </c>
      <c r="F672" s="41">
        <f>SUMIFS(Stock!$D:$D,Stock!$C:$C,A672)</f>
        <v>6</v>
      </c>
      <c r="G672" s="42" t="e">
        <f t="shared" ca="1" si="66"/>
        <v>#REF!</v>
      </c>
      <c r="H672" s="43">
        <f t="shared" ca="1" si="67"/>
        <v>0</v>
      </c>
      <c r="I672" s="44"/>
      <c r="J672" s="38" t="e">
        <f ca="1">SUMIFS(#REF!,#REF!,A672,#REF!,$J$2)</f>
        <v>#REF!</v>
      </c>
      <c r="K672" s="38" t="e">
        <f ca="1">SUMIFS(#REF!,#REF!,A672,#REF!,$K$2)</f>
        <v>#REF!</v>
      </c>
      <c r="L672" s="38" t="e">
        <f ca="1">SUMIFS(#REF!,#REF!,A672,#REF!,$L$2)</f>
        <v>#REF!</v>
      </c>
      <c r="M672" s="38" t="e">
        <f ca="1">SUMIFS(#REF!,#REF!,A672,#REF!,$M$2)</f>
        <v>#REF!</v>
      </c>
      <c r="N672" s="38" t="e">
        <f ca="1">SUMIFS(#REF!,#REF!,A672,#REF!,$N$2)</f>
        <v>#REF!</v>
      </c>
      <c r="O672" s="38" t="e">
        <f ca="1">SUMIFS(#REF!,#REF!,A672,#REF!,$O$2)</f>
        <v>#REF!</v>
      </c>
      <c r="P672" s="38" t="e">
        <f ca="1">SUMIFS(#REF!,#REF!,A672,#REF!,$P$2)</f>
        <v>#REF!</v>
      </c>
      <c r="Q672" s="38" t="e">
        <f ca="1">SUMIFS(#REF!,#REF!,A672,#REF!,$Q$2)</f>
        <v>#REF!</v>
      </c>
      <c r="R672" s="38" t="e">
        <f ca="1">SUMIFS(#REF!,#REF!,A672,#REF!,$R$2)</f>
        <v>#REF!</v>
      </c>
      <c r="S672" s="38" t="e">
        <f ca="1">SUMIFS(#REF!,#REF!,A672,#REF!,$S$2)</f>
        <v>#REF!</v>
      </c>
      <c r="T672" s="45"/>
      <c r="U672" s="44"/>
      <c r="V672" s="46"/>
      <c r="W672" s="38" t="e">
        <f ca="1">SUMIFS(#REF!,#REF!,A672,#REF!,$W$2,#REF!,$AK$1)</f>
        <v>#REF!</v>
      </c>
      <c r="X672" s="38" t="e">
        <f ca="1">SUMIFS(#REF!,#REF!,A672,#REF!,$X$2,#REF!,$AK$1)</f>
        <v>#REF!</v>
      </c>
      <c r="Y672" s="38" t="e">
        <f ca="1">SUMIFS(#REF!,#REF!,A672,#REF!,$Y$2,#REF!,$AK$1)</f>
        <v>#REF!</v>
      </c>
      <c r="Z672" s="38" t="e">
        <f ca="1">SUMIFS(#REF!,#REF!,A672,#REF!,$Z$2,#REF!,$AK$1)</f>
        <v>#REF!</v>
      </c>
      <c r="AA672" s="38" t="e">
        <f ca="1">SUMIFS(#REF!,#REF!,A672,#REF!,$AA$2,#REF!,$AK$1)</f>
        <v>#REF!</v>
      </c>
      <c r="AB672" s="38" t="e">
        <f ca="1">SUMIFS(#REF!,#REF!,A672,#REF!,$AB$2,#REF!,$AK$1)</f>
        <v>#REF!</v>
      </c>
      <c r="AC672" s="48"/>
      <c r="AD672" s="92">
        <f>SUMIFS('Inventory Matrix'!$E:$E,'Inventory Matrix'!$G:$G,$AD$2,'Inventory Matrix'!$B:$B,$AK$1,'Inventory Matrix'!$C:$C,A672)</f>
        <v>0</v>
      </c>
      <c r="AE672" s="39">
        <f>SUMIFS('Inventory Matrix'!$E:$E,'Inventory Matrix'!$G:$G,$AE$2,'Inventory Matrix'!$B:$B,$AK$1,'Inventory Matrix'!$C:$C,A672)</f>
        <v>0</v>
      </c>
      <c r="AF672" s="39">
        <f>SUMIFS('Inventory Matrix'!$E:$E,'Inventory Matrix'!$G:$G,$AF$2,'Inventory Matrix'!$B:$B,$AK$1,'Inventory Matrix'!$C:$C,A672)</f>
        <v>0</v>
      </c>
      <c r="AG672" s="93">
        <f>SUMIFS('Inventory Matrix'!$E:$E,'Inventory Matrix'!$G:$G,$AG$2,'Inventory Matrix'!$B:$B,$AK$1,'Inventory Matrix'!$C:$C,A672)</f>
        <v>2</v>
      </c>
      <c r="AH672" s="170" t="str">
        <f t="shared" ca="1" si="68"/>
        <v>-</v>
      </c>
      <c r="AI672" s="171" t="str">
        <f t="shared" ca="1" si="69"/>
        <v>-</v>
      </c>
      <c r="AJ672" s="174">
        <f t="shared" ca="1" si="78"/>
        <v>0</v>
      </c>
      <c r="AK672" s="172">
        <f>SUMIFS(Stock!$D:$D,Stock!$A:$A,$AK$1,Stock!$C:$C,A672)</f>
        <v>2</v>
      </c>
      <c r="AL672" s="55"/>
      <c r="AM672" s="38" t="e">
        <f ca="1">SUMIFS(#REF!,#REF!,A672,#REF!,$AM$2,#REF!,$AZ$1)</f>
        <v>#REF!</v>
      </c>
      <c r="AN672" s="38" t="e">
        <f ca="1">SUMIFS(#REF!,#REF!,A672,#REF!,$AN$2,#REF!,$AZ$1)</f>
        <v>#REF!</v>
      </c>
      <c r="AO672" s="38" t="e">
        <f ca="1">SUMIFS(#REF!,#REF!,A672,#REF!,$AO$2,#REF!,$AZ$1)</f>
        <v>#REF!</v>
      </c>
      <c r="AP672" s="38" t="e">
        <f ca="1">SUMIFS(#REF!,#REF!,A672,#REF!,$AP$2,#REF!,$AZ$1)</f>
        <v>#REF!</v>
      </c>
      <c r="AQ672" s="38" t="e">
        <f ca="1">SUMIFS(#REF!,#REF!,A672,#REF!,$AQ$2,#REF!,$AZ$1)</f>
        <v>#REF!</v>
      </c>
      <c r="AR672" s="38" t="e">
        <f ca="1">SUMIFS(#REF!,#REF!,A672,#REF!,$AR$2,#REF!,$AZ$1)</f>
        <v>#REF!</v>
      </c>
      <c r="AS672" s="81"/>
      <c r="AT672" s="49">
        <f>SUMIFS('Inventory Matrix'!$E:$E,'Inventory Matrix'!$G:$G,$AT$2,'Inventory Matrix'!$B:$B,$AZ$1,'Inventory Matrix'!$C:$C,A672)</f>
        <v>0</v>
      </c>
      <c r="AU672" s="49">
        <f>SUMIFS('Inventory Matrix'!$E:$E,'Inventory Matrix'!$G:$G,$AU$2,'Inventory Matrix'!$B:$B,$AZ$1,'Inventory Matrix'!$C:$C,A672)</f>
        <v>0</v>
      </c>
      <c r="AV672" s="49">
        <f>SUMIFS('Inventory Matrix'!$E:$E,'Inventory Matrix'!$G:$G,$AV$2,'Inventory Matrix'!$B:$B,$AZ$1,'Inventory Matrix'!$C:$C,A672)</f>
        <v>0</v>
      </c>
      <c r="AW672" s="57">
        <f>SUMIFS('Inventory Matrix'!$E:$E,'Inventory Matrix'!$G:$G,$AW$2,'Inventory Matrix'!$B:$B,$AZ$1,'Inventory Matrix'!$C:$C,A672)</f>
        <v>0</v>
      </c>
      <c r="AX672" s="96" t="str">
        <f t="shared" ca="1" si="70"/>
        <v>-</v>
      </c>
      <c r="AY672" s="63">
        <f t="shared" ca="1" si="71"/>
        <v>0</v>
      </c>
      <c r="AZ672" s="97">
        <f>SUMIFS(Stock!$D:$D,Stock!$A:$A,$AZ$1,Stock!$C:$C,A672)</f>
        <v>0</v>
      </c>
      <c r="BA672" s="55"/>
      <c r="BB672" s="38" t="e">
        <f ca="1">SUMIFS(#REF!,#REF!,A672,#REF!,$BB$2,#REF!,$BO$1)</f>
        <v>#REF!</v>
      </c>
      <c r="BC672" s="38" t="e">
        <f ca="1">SUMIFS(#REF!,#REF!,A672,#REF!,$BC$2,#REF!,$BO$1)</f>
        <v>#REF!</v>
      </c>
      <c r="BD672" s="38" t="e">
        <f ca="1">SUMIFS(#REF!,#REF!,A672,#REF!,$BD$2,#REF!,$BO$1)</f>
        <v>#REF!</v>
      </c>
      <c r="BE672" s="38" t="e">
        <f ca="1">SUMIFS(#REF!,#REF!,A672,#REF!,$BE$2,#REF!,$BO$1)</f>
        <v>#REF!</v>
      </c>
      <c r="BF672" s="38" t="e">
        <f ca="1">SUMIFS(#REF!,#REF!,A672,#REF!,$BF$2,#REF!,$BO$1)</f>
        <v>#REF!</v>
      </c>
      <c r="BG672" s="38" t="e">
        <f ca="1">SUMIFS(#REF!,#REF!,A672,#REF!,$BG$2,#REF!,$BO$1)</f>
        <v>#REF!</v>
      </c>
      <c r="BH672" s="60"/>
      <c r="BI672" s="49">
        <f>SUMIFS('Inventory Matrix'!$E:$E,'Inventory Matrix'!$G:$G,$BI$2,'Inventory Matrix'!$B:$B,$BO$1,'Inventory Matrix'!$C:$C,A672)</f>
        <v>0</v>
      </c>
      <c r="BJ672" s="49">
        <f>SUMIFS('Inventory Matrix'!$E:$E,'Inventory Matrix'!$G:$G,$BJ$2,'Inventory Matrix'!$B:$B,$BO$1,'Inventory Matrix'!$C:$C,A672)</f>
        <v>0</v>
      </c>
      <c r="BK672" s="49">
        <f>SUMIFS('Inventory Matrix'!$E:$E,'Inventory Matrix'!$G:$G,$BK$2,'Inventory Matrix'!$B:$B,$BO$1,'Inventory Matrix'!$C:$C,A672)</f>
        <v>0</v>
      </c>
      <c r="BL672" s="57">
        <f>SUMIFS('Inventory Matrix'!$E:$E,'Inventory Matrix'!$G:$G,$BL$2,'Inventory Matrix'!$B:$B,$BO$1,'Inventory Matrix'!$C:$C,A672)</f>
        <v>1</v>
      </c>
      <c r="BM672" s="96" t="str">
        <f t="shared" ca="1" si="72"/>
        <v>-</v>
      </c>
      <c r="BN672" s="62">
        <f t="shared" ca="1" si="73"/>
        <v>0</v>
      </c>
      <c r="BO672" s="97">
        <f>SUMIFS(Stock!$D:$D,Stock!$A:$A,$BO$1,Stock!$C:$C,A672)</f>
        <v>1</v>
      </c>
      <c r="BP672" s="55"/>
      <c r="BQ672" s="38" t="e">
        <f ca="1">SUMIFS(#REF!,#REF!,A672,#REF!,$BQ$2,#REF!,$CD$1)</f>
        <v>#REF!</v>
      </c>
      <c r="BR672" s="38" t="e">
        <f ca="1">SUMIFS(#REF!,#REF!,A672,#REF!,$BR$2,#REF!,$CD$1)</f>
        <v>#REF!</v>
      </c>
      <c r="BS672" s="38" t="e">
        <f ca="1">SUMIFS(#REF!,#REF!,A672,#REF!,$BS$2,#REF!,$CD$1)</f>
        <v>#REF!</v>
      </c>
      <c r="BT672" s="38" t="e">
        <f ca="1">SUMIFS(#REF!,#REF!,A672,#REF!,$BT$2,#REF!,$CD$1)</f>
        <v>#REF!</v>
      </c>
      <c r="BU672" s="38" t="e">
        <f ca="1">SUMIFS(#REF!,#REF!,A672,#REF!,$BU$2,#REF!,$CD$1)</f>
        <v>#REF!</v>
      </c>
      <c r="BV672" s="38" t="e">
        <f ca="1">SUMIFS(#REF!,#REF!,A672,#REF!,$BV$2,#REF!,$CD$1)</f>
        <v>#REF!</v>
      </c>
      <c r="BW672" s="60"/>
      <c r="BX672" s="49">
        <f>SUMIFS('Inventory Matrix'!$E:$E,'Inventory Matrix'!$G:$G,$BX$2,'Inventory Matrix'!$B:$B,$CD$1,'Inventory Matrix'!$C:$C,A672)</f>
        <v>0</v>
      </c>
      <c r="BY672" s="49">
        <f>SUMIFS('Inventory Matrix'!$E:$E,'Inventory Matrix'!$G:$G,$BY$2,'Inventory Matrix'!$B:$B,$CD$1,'Inventory Matrix'!$C:$C,A672)</f>
        <v>0</v>
      </c>
      <c r="BZ672" s="49">
        <f>SUMIFS('Inventory Matrix'!$E:$E,'Inventory Matrix'!$G:$G,$BZ$2,'Inventory Matrix'!$B:$B,$CD$1,'Inventory Matrix'!$C:$C,A672)</f>
        <v>0</v>
      </c>
      <c r="CA672" s="57">
        <f>SUMIFS('Inventory Matrix'!$E:$E,'Inventory Matrix'!$G:$G,$CA$2,'Inventory Matrix'!$B:$B,$CD$1,'Inventory Matrix'!$C:$C,A672)</f>
        <v>2</v>
      </c>
      <c r="CB672" s="96" t="str">
        <f t="shared" ca="1" si="74"/>
        <v>-</v>
      </c>
      <c r="CC672" s="63">
        <f t="shared" ca="1" si="75"/>
        <v>0</v>
      </c>
      <c r="CD672" s="97">
        <f>SUMIFS(Stock!$D:$D,Stock!$A:$A,$CD$1,Stock!$C:$C,A672)</f>
        <v>2</v>
      </c>
      <c r="CE672" s="55"/>
      <c r="CF672" s="38" t="e">
        <f ca="1">SUMIFS(#REF!,#REF!,A672,#REF!,$CF$2,#REF!,$CS$1)</f>
        <v>#REF!</v>
      </c>
      <c r="CG672" s="38" t="e">
        <f ca="1">SUMIFS(#REF!,#REF!,A672,#REF!,$CG$2,#REF!,$CS$1)</f>
        <v>#REF!</v>
      </c>
      <c r="CH672" s="38" t="e">
        <f ca="1">SUMIFS(#REF!,#REF!,A672,#REF!,$CH$2,#REF!,$CS$1)</f>
        <v>#REF!</v>
      </c>
      <c r="CI672" s="38" t="e">
        <f ca="1">SUMIFS(#REF!,#REF!,A672,#REF!,$CI$2,#REF!,$CS$1)</f>
        <v>#REF!</v>
      </c>
      <c r="CJ672" s="38" t="e">
        <f ca="1">SUMIFS(#REF!,#REF!,A672,#REF!,$CJ$2,#REF!,$CS$1)</f>
        <v>#REF!</v>
      </c>
      <c r="CK672" s="38" t="e">
        <f ca="1">SUMIFS(#REF!,#REF!,A672,#REF!,$CK$2,#REF!,$CS$1)</f>
        <v>#REF!</v>
      </c>
      <c r="CL672" s="60"/>
      <c r="CM672" s="49">
        <f>SUMIFS('Inventory Matrix'!$E:$E,'Inventory Matrix'!$G:$G,$CM$2,'Inventory Matrix'!$B:$B,$CS$1,'Inventory Matrix'!$C:$C,A672)</f>
        <v>0</v>
      </c>
      <c r="CN672" s="49">
        <f>SUMIFS('Inventory Matrix'!$E:$E,'Inventory Matrix'!$G:$G,$CN$2,'Inventory Matrix'!$B:$B,$CS$1,'Inventory Matrix'!$C:$C,A672)</f>
        <v>0</v>
      </c>
      <c r="CO672" s="49">
        <f>SUMIFS('Inventory Matrix'!$E:$E,'Inventory Matrix'!$G:$G,$CO$2,'Inventory Matrix'!$B:$B,$CS$1,'Inventory Matrix'!$C:$C,A672)</f>
        <v>0</v>
      </c>
      <c r="CP672" s="57">
        <f>SUMIFS('Inventory Matrix'!$E:$E,'Inventory Matrix'!$G:$G,$CP$2,'Inventory Matrix'!$B:$B,$CS$1,'Inventory Matrix'!$C:$C,A672)</f>
        <v>1</v>
      </c>
      <c r="CQ672" s="96" t="str">
        <f t="shared" ca="1" si="76"/>
        <v>-</v>
      </c>
      <c r="CR672" s="63">
        <f t="shared" ca="1" si="77"/>
        <v>0</v>
      </c>
      <c r="CS672" s="97">
        <f>SUMIFS(Stock!$D:$D,Stock!$A:$A,$CS$1,Stock!$C:$C,A672)</f>
        <v>1</v>
      </c>
      <c r="CT672" s="64"/>
      <c r="CU672" s="65">
        <f>SUMIFS(Stock!$D:$D,Stock!$A:$A,$CU$1,Stock!$C:$C,A672)</f>
        <v>0</v>
      </c>
      <c r="CV672" s="64"/>
      <c r="CW672" s="38" t="e">
        <f ca="1">SUMIFS(#REF!,#REF!,A672,#REF!,$CW$2,#REF!,$DC$1)</f>
        <v>#REF!</v>
      </c>
      <c r="CX672" s="38" t="e">
        <f ca="1">SUMIFS(#REF!,#REF!,A672,#REF!,$CX$2,#REF!,$DC$1)</f>
        <v>#REF!</v>
      </c>
      <c r="CY672" s="38" t="e">
        <f ca="1">SUMIFS(#REF!,#REF!,A672,#REF!,$CY$2,#REF!,$DC$1)</f>
        <v>#REF!</v>
      </c>
      <c r="CZ672" s="38" t="e">
        <f ca="1">SUMIFS(#REF!,#REF!,A672,#REF!,$CZ$2,#REF!,$DC$1)</f>
        <v>#REF!</v>
      </c>
      <c r="DA672" s="38" t="e">
        <f ca="1">SUMIFS(#REF!,#REF!,A672,#REF!,$DA$2,#REF!,$DC$1)</f>
        <v>#REF!</v>
      </c>
      <c r="DB672" s="38" t="e">
        <f ca="1">SUMIFS(#REF!,#REF!,A672,#REF!,$DB$2,#REF!,$DC$1)</f>
        <v>#REF!</v>
      </c>
      <c r="DC672" s="65">
        <f>SUMIFS(Stock!$D:$D,Stock!$A:$A,$DC$1,Stock!$C:$C,A672)</f>
        <v>0</v>
      </c>
      <c r="DD672" s="65">
        <f>SUMIFS(Stock!$D:$D,Stock!$A:$A,$DD$1,Stock!$C:$C,A672)</f>
        <v>0</v>
      </c>
      <c r="DE672" s="65">
        <f>SUMIFS(Stock!$D:$D,Stock!$A:$A,$DE$1,Stock!$C:$C,A672)</f>
        <v>0</v>
      </c>
      <c r="DF672" s="66"/>
      <c r="DG672" s="66"/>
      <c r="DH672" s="67">
        <f>SUMIFS('Inventory Matrix'!$E:$E,'Inventory Matrix'!$B:$B,$DH$2,'Inventory Matrix'!$G:$G,$DM$2,'Inventory Matrix'!$C:$C,A672)</f>
        <v>0</v>
      </c>
      <c r="DI672" s="67">
        <f>SUMIFS('Inventory Matrix'!$E:$E,'Inventory Matrix'!$B:$B,$DI$2,'Inventory Matrix'!$G:$G,$DM$2,'Inventory Matrix'!$C:$C,A672)</f>
        <v>0</v>
      </c>
      <c r="DJ672" s="67">
        <f>SUMIFS('Inventory Matrix'!$E:$E,'Inventory Matrix'!$B:$B,$DJ$2,'Inventory Matrix'!$G:$G,$DM$2,'Inventory Matrix'!$C:$C,A672)</f>
        <v>0</v>
      </c>
      <c r="DK672" s="67">
        <f>SUMIFS('Inventory Matrix'!$E:$E,'Inventory Matrix'!$B:$B,$DK$2,'Inventory Matrix'!$G:$G,$DM$2,'Inventory Matrix'!$C:$C,A672)</f>
        <v>0</v>
      </c>
      <c r="DL672" s="67">
        <f>SUMIFS('Inventory Matrix'!$E:$E,'Inventory Matrix'!$B:$B,$DL$2,'Inventory Matrix'!$G:$G,$DM$2,'Inventory Matrix'!$C:$C,A672)</f>
        <v>0</v>
      </c>
      <c r="DM672" s="98">
        <f>SUMIFS('Inventory Matrix'!$E:$E,'Inventory Matrix'!$G:$G,$DM$2,'Inventory Matrix'!$C:$C,A672)</f>
        <v>0</v>
      </c>
      <c r="DN672" s="48"/>
      <c r="DO672" s="67">
        <f>SUMIFS('Inventory Matrix'!$E:$E,'Inventory Matrix'!$B:$B,$DO$2,'Inventory Matrix'!$G:$G,$DT$2,'Inventory Matrix'!$C:$C,A672)</f>
        <v>0</v>
      </c>
      <c r="DP672" s="67">
        <f>SUMIFS('Inventory Matrix'!$E:$E,'Inventory Matrix'!$B:$B,$DP$2,'Inventory Matrix'!$G:$G,$DT$2,'Inventory Matrix'!$C:$C,A672)</f>
        <v>0</v>
      </c>
      <c r="DQ672" s="67">
        <f>SUMIFS('Inventory Matrix'!$E:$E,'Inventory Matrix'!$B:$B,$DQ$2,'Inventory Matrix'!$G:$G,$DT$2,'Inventory Matrix'!$C:$C,A672)</f>
        <v>0</v>
      </c>
      <c r="DR672" s="67">
        <f>SUMIFS('Inventory Matrix'!$E:$E,'Inventory Matrix'!$B:$B,$DR$2,'Inventory Matrix'!$G:$G,$DT$2,'Inventory Matrix'!$C:$C,A672)</f>
        <v>0</v>
      </c>
      <c r="DS672" s="67">
        <f>SUMIFS('Inventory Matrix'!$E:$E,'Inventory Matrix'!$B:$B,$DS$2,'Inventory Matrix'!$G:$G,$DT$2,'Inventory Matrix'!$C:$C,A672)</f>
        <v>0</v>
      </c>
      <c r="DT672" s="98">
        <f>SUMIFS('Inventory Matrix'!$E:$E,'Inventory Matrix'!$G:$G,$DT$2,'Inventory Matrix'!$C:$C,A672)</f>
        <v>0</v>
      </c>
      <c r="DU672" s="44"/>
      <c r="DV672" s="67">
        <f>SUMIFS('Inventory Matrix'!$E:$E,'Inventory Matrix'!$B:$B,$DV$2,'Inventory Matrix'!$G:$G,$EA$2,'Inventory Matrix'!$C:$C,A672)</f>
        <v>0</v>
      </c>
      <c r="DW672" s="67">
        <f>SUMIFS('Inventory Matrix'!$E:$E,'Inventory Matrix'!$B:$B,$DW$2,'Inventory Matrix'!$G:$G,$EA$2,'Inventory Matrix'!$C:$C,A672)</f>
        <v>0</v>
      </c>
      <c r="DX672" s="67">
        <f>SUMIFS('Inventory Matrix'!$E:$E,'Inventory Matrix'!$B:$B,$DX$2,'Inventory Matrix'!$G:$G,$EA$2,'Inventory Matrix'!$C:$C,A672)</f>
        <v>0</v>
      </c>
      <c r="DY672" s="67">
        <f>SUMIFS('Inventory Matrix'!$E:$E,'Inventory Matrix'!$B:$B,$DY$2,'Inventory Matrix'!$G:$G,$EA$2,'Inventory Matrix'!$C:$C,A672)</f>
        <v>0</v>
      </c>
      <c r="DZ672" s="67">
        <f>SUMIFS('Inventory Matrix'!$E:$E,'Inventory Matrix'!$B:$B,$DZ$2,'Inventory Matrix'!$G:$G,$EA$2,'Inventory Matrix'!$C:$C,A672)</f>
        <v>0</v>
      </c>
      <c r="EA672" s="98">
        <f>SUMIFS('Inventory Matrix'!$E:$E,'Inventory Matrix'!$G:$G,$EA$2,'Inventory Matrix'!$C:$C,A672)</f>
        <v>0</v>
      </c>
      <c r="EB672" s="44"/>
      <c r="EC672" s="67">
        <f>SUMIFS('Inventory Matrix'!$E:$E,'Inventory Matrix'!$B:$B,$EC$2,'Inventory Matrix'!$G:$G,$EH$2,'Inventory Matrix'!$C:$C,A672)</f>
        <v>2</v>
      </c>
      <c r="ED672" s="67">
        <f>SUMIFS('Inventory Matrix'!$E:$E,'Inventory Matrix'!$B:$B,$ED$2,'Inventory Matrix'!$G:$G,$EH$2,'Inventory Matrix'!$C:$C,A672)</f>
        <v>0</v>
      </c>
      <c r="EE672" s="67">
        <f>SUMIFS('Inventory Matrix'!$E:$E,'Inventory Matrix'!$B:$B,$EE$2,'Inventory Matrix'!$G:$G,$EH$2,'Inventory Matrix'!$C:$C,A672)</f>
        <v>1</v>
      </c>
      <c r="EF672" s="67">
        <f>SUMIFS('Inventory Matrix'!$E:$E,'Inventory Matrix'!$B:$B,$EF$2,'Inventory Matrix'!$G:$G,$EH$2,'Inventory Matrix'!$C:$C,A672)</f>
        <v>2</v>
      </c>
      <c r="EG672" s="67">
        <f>SUMIFS('Inventory Matrix'!$E:$E,'Inventory Matrix'!$B:$B,$EG$2,'Inventory Matrix'!$G:$G,$EH$2,'Inventory Matrix'!$C:$C,A672)</f>
        <v>1</v>
      </c>
      <c r="EH672" s="98">
        <f>SUMIFS('Inventory Matrix'!$E:$E,'Inventory Matrix'!$G:$G,$EH$2,'Inventory Matrix'!$C:$C,A672)</f>
        <v>6</v>
      </c>
      <c r="EI672" s="44"/>
    </row>
    <row r="673" spans="1:139" ht="13" x14ac:dyDescent="0.15">
      <c r="A673" s="69" t="str">
        <f t="shared" si="64"/>
        <v>MQUD3</v>
      </c>
      <c r="B673" s="70" t="s">
        <v>2186</v>
      </c>
      <c r="C673" s="71" t="s">
        <v>1126</v>
      </c>
      <c r="D673" s="71" t="s">
        <v>3214</v>
      </c>
      <c r="E673" s="72">
        <f t="shared" si="65"/>
        <v>10</v>
      </c>
      <c r="F673" s="72">
        <f>SUMIFS(Stock!$D:$D,Stock!$C:$C,A673)</f>
        <v>10</v>
      </c>
      <c r="G673" s="73" t="e">
        <f t="shared" ca="1" si="66"/>
        <v>#REF!</v>
      </c>
      <c r="H673" s="74">
        <f t="shared" ca="1" si="67"/>
        <v>0</v>
      </c>
      <c r="I673" s="44"/>
      <c r="J673" s="69" t="e">
        <f ca="1">SUMIFS(#REF!,#REF!,A673,#REF!,$J$2)</f>
        <v>#REF!</v>
      </c>
      <c r="K673" s="69" t="e">
        <f ca="1">SUMIFS(#REF!,#REF!,A673,#REF!,$K$2)</f>
        <v>#REF!</v>
      </c>
      <c r="L673" s="69" t="e">
        <f ca="1">SUMIFS(#REF!,#REF!,A673,#REF!,$L$2)</f>
        <v>#REF!</v>
      </c>
      <c r="M673" s="69" t="e">
        <f ca="1">SUMIFS(#REF!,#REF!,A673,#REF!,$M$2)</f>
        <v>#REF!</v>
      </c>
      <c r="N673" s="69" t="e">
        <f ca="1">SUMIFS(#REF!,#REF!,A673,#REF!,$N$2)</f>
        <v>#REF!</v>
      </c>
      <c r="O673" s="69" t="e">
        <f ca="1">SUMIFS(#REF!,#REF!,A673,#REF!,$O$2)</f>
        <v>#REF!</v>
      </c>
      <c r="P673" s="69" t="e">
        <f ca="1">SUMIFS(#REF!,#REF!,A673,#REF!,$P$2)</f>
        <v>#REF!</v>
      </c>
      <c r="Q673" s="69" t="e">
        <f ca="1">SUMIFS(#REF!,#REF!,A673,#REF!,$Q$2)</f>
        <v>#REF!</v>
      </c>
      <c r="R673" s="69" t="e">
        <f ca="1">SUMIFS(#REF!,#REF!,A673,#REF!,$R$2)</f>
        <v>#REF!</v>
      </c>
      <c r="S673" s="69" t="e">
        <f ca="1">SUMIFS(#REF!,#REF!,A673,#REF!,$S$2)</f>
        <v>#REF!</v>
      </c>
      <c r="T673" s="75"/>
      <c r="U673" s="44"/>
      <c r="V673" s="46"/>
      <c r="W673" s="69" t="e">
        <f ca="1">SUMIFS(#REF!,#REF!,A673,#REF!,$W$2,#REF!,$AK$1)</f>
        <v>#REF!</v>
      </c>
      <c r="X673" s="69" t="e">
        <f ca="1">SUMIFS(#REF!,#REF!,A673,#REF!,$X$2,#REF!,$AK$1)</f>
        <v>#REF!</v>
      </c>
      <c r="Y673" s="69" t="e">
        <f ca="1">SUMIFS(#REF!,#REF!,A673,#REF!,$Y$2,#REF!,$AK$1)</f>
        <v>#REF!</v>
      </c>
      <c r="Z673" s="69" t="e">
        <f ca="1">SUMIFS(#REF!,#REF!,A673,#REF!,$Z$2,#REF!,$AK$1)</f>
        <v>#REF!</v>
      </c>
      <c r="AA673" s="69" t="e">
        <f ca="1">SUMIFS(#REF!,#REF!,A673,#REF!,$AA$2,#REF!,$AK$1)</f>
        <v>#REF!</v>
      </c>
      <c r="AB673" s="69" t="e">
        <f ca="1">SUMIFS(#REF!,#REF!,A673,#REF!,$AB$2,#REF!,$AK$1)</f>
        <v>#REF!</v>
      </c>
      <c r="AC673" s="48"/>
      <c r="AD673" s="76">
        <f>SUMIFS('Inventory Matrix'!$E:$E,'Inventory Matrix'!$G:$G,$AD$2,'Inventory Matrix'!$B:$B,$AK$1,'Inventory Matrix'!$C:$C,A673)</f>
        <v>0</v>
      </c>
      <c r="AE673" s="70">
        <f>SUMIFS('Inventory Matrix'!$E:$E,'Inventory Matrix'!$G:$G,$AE$2,'Inventory Matrix'!$B:$B,$AK$1,'Inventory Matrix'!$C:$C,A673)</f>
        <v>0</v>
      </c>
      <c r="AF673" s="70">
        <f>SUMIFS('Inventory Matrix'!$E:$E,'Inventory Matrix'!$G:$G,$AF$2,'Inventory Matrix'!$B:$B,$AK$1,'Inventory Matrix'!$C:$C,A673)</f>
        <v>0</v>
      </c>
      <c r="AG673" s="77">
        <f>SUMIFS('Inventory Matrix'!$E:$E,'Inventory Matrix'!$G:$G,$AG$2,'Inventory Matrix'!$B:$B,$AK$1,'Inventory Matrix'!$C:$C,A673)</f>
        <v>2</v>
      </c>
      <c r="AH673" s="167" t="str">
        <f t="shared" ca="1" si="68"/>
        <v>-</v>
      </c>
      <c r="AI673" s="168" t="str">
        <f t="shared" ca="1" si="69"/>
        <v>-</v>
      </c>
      <c r="AJ673" s="173">
        <f t="shared" ca="1" si="78"/>
        <v>0</v>
      </c>
      <c r="AK673" s="169">
        <f>SUMIFS(Stock!$D:$D,Stock!$A:$A,$AK$1,Stock!$C:$C,A673)</f>
        <v>2</v>
      </c>
      <c r="AL673" s="55"/>
      <c r="AM673" s="69" t="e">
        <f ca="1">SUMIFS(#REF!,#REF!,A673,#REF!,$AM$2,#REF!,$AZ$1)</f>
        <v>#REF!</v>
      </c>
      <c r="AN673" s="69" t="e">
        <f ca="1">SUMIFS(#REF!,#REF!,A673,#REF!,$AN$2,#REF!,$AZ$1)</f>
        <v>#REF!</v>
      </c>
      <c r="AO673" s="69" t="e">
        <f ca="1">SUMIFS(#REF!,#REF!,A673,#REF!,$AO$2,#REF!,$AZ$1)</f>
        <v>#REF!</v>
      </c>
      <c r="AP673" s="69" t="e">
        <f ca="1">SUMIFS(#REF!,#REF!,A673,#REF!,$AP$2,#REF!,$AZ$1)</f>
        <v>#REF!</v>
      </c>
      <c r="AQ673" s="69" t="e">
        <f ca="1">SUMIFS(#REF!,#REF!,A673,#REF!,$AQ$2,#REF!,$AZ$1)</f>
        <v>#REF!</v>
      </c>
      <c r="AR673" s="69" t="e">
        <f ca="1">SUMIFS(#REF!,#REF!,A673,#REF!,$AR$2,#REF!,$AZ$1)</f>
        <v>#REF!</v>
      </c>
      <c r="AS673" s="81"/>
      <c r="AT673" s="82">
        <f>SUMIFS('Inventory Matrix'!$E:$E,'Inventory Matrix'!$G:$G,$AT$2,'Inventory Matrix'!$B:$B,$AZ$1,'Inventory Matrix'!$C:$C,A673)</f>
        <v>0</v>
      </c>
      <c r="AU673" s="82">
        <f>SUMIFS('Inventory Matrix'!$E:$E,'Inventory Matrix'!$G:$G,$AU$2,'Inventory Matrix'!$B:$B,$AZ$1,'Inventory Matrix'!$C:$C,A673)</f>
        <v>0</v>
      </c>
      <c r="AV673" s="82">
        <f>SUMIFS('Inventory Matrix'!$E:$E,'Inventory Matrix'!$G:$G,$AV$2,'Inventory Matrix'!$B:$B,$AZ$1,'Inventory Matrix'!$C:$C,A673)</f>
        <v>0</v>
      </c>
      <c r="AW673" s="83">
        <f>SUMIFS('Inventory Matrix'!$E:$E,'Inventory Matrix'!$G:$G,$AW$2,'Inventory Matrix'!$B:$B,$AZ$1,'Inventory Matrix'!$C:$C,A673)</f>
        <v>2</v>
      </c>
      <c r="AX673" s="85" t="str">
        <f t="shared" ca="1" si="70"/>
        <v>-</v>
      </c>
      <c r="AY673" s="88">
        <f t="shared" ca="1" si="71"/>
        <v>0</v>
      </c>
      <c r="AZ673" s="87">
        <f>SUMIFS(Stock!$D:$D,Stock!$A:$A,$AZ$1,Stock!$C:$C,A673)</f>
        <v>2</v>
      </c>
      <c r="BA673" s="55"/>
      <c r="BB673" s="69" t="e">
        <f ca="1">SUMIFS(#REF!,#REF!,A673,#REF!,$BB$2,#REF!,$BO$1)</f>
        <v>#REF!</v>
      </c>
      <c r="BC673" s="69" t="e">
        <f ca="1">SUMIFS(#REF!,#REF!,A673,#REF!,$BC$2,#REF!,$BO$1)</f>
        <v>#REF!</v>
      </c>
      <c r="BD673" s="69" t="e">
        <f ca="1">SUMIFS(#REF!,#REF!,A673,#REF!,$BD$2,#REF!,$BO$1)</f>
        <v>#REF!</v>
      </c>
      <c r="BE673" s="69" t="e">
        <f ca="1">SUMIFS(#REF!,#REF!,A673,#REF!,$BE$2,#REF!,$BO$1)</f>
        <v>#REF!</v>
      </c>
      <c r="BF673" s="69" t="e">
        <f ca="1">SUMIFS(#REF!,#REF!,A673,#REF!,$BF$2,#REF!,$BO$1)</f>
        <v>#REF!</v>
      </c>
      <c r="BG673" s="69" t="e">
        <f ca="1">SUMIFS(#REF!,#REF!,A673,#REF!,$BG$2,#REF!,$BO$1)</f>
        <v>#REF!</v>
      </c>
      <c r="BH673" s="60"/>
      <c r="BI673" s="82">
        <f>SUMIFS('Inventory Matrix'!$E:$E,'Inventory Matrix'!$G:$G,$BI$2,'Inventory Matrix'!$B:$B,$BO$1,'Inventory Matrix'!$C:$C,A673)</f>
        <v>0</v>
      </c>
      <c r="BJ673" s="82">
        <f>SUMIFS('Inventory Matrix'!$E:$E,'Inventory Matrix'!$G:$G,$BJ$2,'Inventory Matrix'!$B:$B,$BO$1,'Inventory Matrix'!$C:$C,A673)</f>
        <v>0</v>
      </c>
      <c r="BK673" s="82">
        <f>SUMIFS('Inventory Matrix'!$E:$E,'Inventory Matrix'!$G:$G,$BK$2,'Inventory Matrix'!$B:$B,$BO$1,'Inventory Matrix'!$C:$C,A673)</f>
        <v>0</v>
      </c>
      <c r="BL673" s="83">
        <f>SUMIFS('Inventory Matrix'!$E:$E,'Inventory Matrix'!$G:$G,$BL$2,'Inventory Matrix'!$B:$B,$BO$1,'Inventory Matrix'!$C:$C,A673)</f>
        <v>2</v>
      </c>
      <c r="BM673" s="85" t="str">
        <f t="shared" ca="1" si="72"/>
        <v>-</v>
      </c>
      <c r="BN673" s="86">
        <f t="shared" ca="1" si="73"/>
        <v>0</v>
      </c>
      <c r="BO673" s="87">
        <f>SUMIFS(Stock!$D:$D,Stock!$A:$A,$BO$1,Stock!$C:$C,A673)</f>
        <v>2</v>
      </c>
      <c r="BP673" s="55"/>
      <c r="BQ673" s="69" t="e">
        <f ca="1">SUMIFS(#REF!,#REF!,A673,#REF!,$BQ$2,#REF!,$CD$1)</f>
        <v>#REF!</v>
      </c>
      <c r="BR673" s="69" t="e">
        <f ca="1">SUMIFS(#REF!,#REF!,A673,#REF!,$BR$2,#REF!,$CD$1)</f>
        <v>#REF!</v>
      </c>
      <c r="BS673" s="69" t="e">
        <f ca="1">SUMIFS(#REF!,#REF!,A673,#REF!,$BS$2,#REF!,$CD$1)</f>
        <v>#REF!</v>
      </c>
      <c r="BT673" s="69" t="e">
        <f ca="1">SUMIFS(#REF!,#REF!,A673,#REF!,$BT$2,#REF!,$CD$1)</f>
        <v>#REF!</v>
      </c>
      <c r="BU673" s="69" t="e">
        <f ca="1">SUMIFS(#REF!,#REF!,A673,#REF!,$BU$2,#REF!,$CD$1)</f>
        <v>#REF!</v>
      </c>
      <c r="BV673" s="69" t="e">
        <f ca="1">SUMIFS(#REF!,#REF!,A673,#REF!,$BV$2,#REF!,$CD$1)</f>
        <v>#REF!</v>
      </c>
      <c r="BW673" s="60"/>
      <c r="BX673" s="82">
        <f>SUMIFS('Inventory Matrix'!$E:$E,'Inventory Matrix'!$G:$G,$BX$2,'Inventory Matrix'!$B:$B,$CD$1,'Inventory Matrix'!$C:$C,A673)</f>
        <v>0</v>
      </c>
      <c r="BY673" s="82">
        <f>SUMIFS('Inventory Matrix'!$E:$E,'Inventory Matrix'!$G:$G,$BY$2,'Inventory Matrix'!$B:$B,$CD$1,'Inventory Matrix'!$C:$C,A673)</f>
        <v>0</v>
      </c>
      <c r="BZ673" s="82">
        <f>SUMIFS('Inventory Matrix'!$E:$E,'Inventory Matrix'!$G:$G,$BZ$2,'Inventory Matrix'!$B:$B,$CD$1,'Inventory Matrix'!$C:$C,A673)</f>
        <v>0</v>
      </c>
      <c r="CA673" s="83">
        <f>SUMIFS('Inventory Matrix'!$E:$E,'Inventory Matrix'!$G:$G,$CA$2,'Inventory Matrix'!$B:$B,$CD$1,'Inventory Matrix'!$C:$C,A673)</f>
        <v>2</v>
      </c>
      <c r="CB673" s="85" t="str">
        <f t="shared" ca="1" si="74"/>
        <v>-</v>
      </c>
      <c r="CC673" s="88">
        <f t="shared" ca="1" si="75"/>
        <v>0</v>
      </c>
      <c r="CD673" s="87">
        <f>SUMIFS(Stock!$D:$D,Stock!$A:$A,$CD$1,Stock!$C:$C,A673)</f>
        <v>2</v>
      </c>
      <c r="CE673" s="55"/>
      <c r="CF673" s="69" t="e">
        <f ca="1">SUMIFS(#REF!,#REF!,A673,#REF!,$CF$2,#REF!,$CS$1)</f>
        <v>#REF!</v>
      </c>
      <c r="CG673" s="69" t="e">
        <f ca="1">SUMIFS(#REF!,#REF!,A673,#REF!,$CG$2,#REF!,$CS$1)</f>
        <v>#REF!</v>
      </c>
      <c r="CH673" s="69" t="e">
        <f ca="1">SUMIFS(#REF!,#REF!,A673,#REF!,$CH$2,#REF!,$CS$1)</f>
        <v>#REF!</v>
      </c>
      <c r="CI673" s="69" t="e">
        <f ca="1">SUMIFS(#REF!,#REF!,A673,#REF!,$CI$2,#REF!,$CS$1)</f>
        <v>#REF!</v>
      </c>
      <c r="CJ673" s="69" t="e">
        <f ca="1">SUMIFS(#REF!,#REF!,A673,#REF!,$CJ$2,#REF!,$CS$1)</f>
        <v>#REF!</v>
      </c>
      <c r="CK673" s="69" t="e">
        <f ca="1">SUMIFS(#REF!,#REF!,A673,#REF!,$CK$2,#REF!,$CS$1)</f>
        <v>#REF!</v>
      </c>
      <c r="CL673" s="60"/>
      <c r="CM673" s="82">
        <f>SUMIFS('Inventory Matrix'!$E:$E,'Inventory Matrix'!$G:$G,$CM$2,'Inventory Matrix'!$B:$B,$CS$1,'Inventory Matrix'!$C:$C,A673)</f>
        <v>0</v>
      </c>
      <c r="CN673" s="82">
        <f>SUMIFS('Inventory Matrix'!$E:$E,'Inventory Matrix'!$G:$G,$CN$2,'Inventory Matrix'!$B:$B,$CS$1,'Inventory Matrix'!$C:$C,A673)</f>
        <v>0</v>
      </c>
      <c r="CO673" s="82">
        <f>SUMIFS('Inventory Matrix'!$E:$E,'Inventory Matrix'!$G:$G,$CO$2,'Inventory Matrix'!$B:$B,$CS$1,'Inventory Matrix'!$C:$C,A673)</f>
        <v>0</v>
      </c>
      <c r="CP673" s="83">
        <f>SUMIFS('Inventory Matrix'!$E:$E,'Inventory Matrix'!$G:$G,$CP$2,'Inventory Matrix'!$B:$B,$CS$1,'Inventory Matrix'!$C:$C,A673)</f>
        <v>2</v>
      </c>
      <c r="CQ673" s="85" t="str">
        <f t="shared" ca="1" si="76"/>
        <v>-</v>
      </c>
      <c r="CR673" s="88">
        <f t="shared" ca="1" si="77"/>
        <v>0</v>
      </c>
      <c r="CS673" s="87">
        <f>SUMIFS(Stock!$D:$D,Stock!$A:$A,$CS$1,Stock!$C:$C,A673)</f>
        <v>2</v>
      </c>
      <c r="CT673" s="64"/>
      <c r="CU673" s="89">
        <f>SUMIFS(Stock!$D:$D,Stock!$A:$A,$CU$1,Stock!$C:$C,A673)</f>
        <v>0</v>
      </c>
      <c r="CV673" s="64"/>
      <c r="CW673" s="69" t="e">
        <f ca="1">SUMIFS(#REF!,#REF!,A673,#REF!,$CW$2,#REF!,$DC$1)</f>
        <v>#REF!</v>
      </c>
      <c r="CX673" s="69" t="e">
        <f ca="1">SUMIFS(#REF!,#REF!,A673,#REF!,$CX$2,#REF!,$DC$1)</f>
        <v>#REF!</v>
      </c>
      <c r="CY673" s="69" t="e">
        <f ca="1">SUMIFS(#REF!,#REF!,A673,#REF!,$CY$2,#REF!,$DC$1)</f>
        <v>#REF!</v>
      </c>
      <c r="CZ673" s="69" t="e">
        <f ca="1">SUMIFS(#REF!,#REF!,A673,#REF!,$CZ$2,#REF!,$DC$1)</f>
        <v>#REF!</v>
      </c>
      <c r="DA673" s="69" t="e">
        <f ca="1">SUMIFS(#REF!,#REF!,A673,#REF!,$DA$2,#REF!,$DC$1)</f>
        <v>#REF!</v>
      </c>
      <c r="DB673" s="69" t="e">
        <f ca="1">SUMIFS(#REF!,#REF!,A673,#REF!,$DB$2,#REF!,$DC$1)</f>
        <v>#REF!</v>
      </c>
      <c r="DC673" s="89">
        <f>SUMIFS(Stock!$D:$D,Stock!$A:$A,$DC$1,Stock!$C:$C,A673)</f>
        <v>0</v>
      </c>
      <c r="DD673" s="89">
        <f>SUMIFS(Stock!$D:$D,Stock!$A:$A,$DD$1,Stock!$C:$C,A673)</f>
        <v>0</v>
      </c>
      <c r="DE673" s="89">
        <f>SUMIFS(Stock!$D:$D,Stock!$A:$A,$DE$1,Stock!$C:$C,A673)</f>
        <v>0</v>
      </c>
      <c r="DF673" s="66"/>
      <c r="DG673" s="66"/>
      <c r="DH673" s="90">
        <f>SUMIFS('Inventory Matrix'!$E:$E,'Inventory Matrix'!$B:$B,$DH$2,'Inventory Matrix'!$G:$G,$DM$2,'Inventory Matrix'!$C:$C,A673)</f>
        <v>0</v>
      </c>
      <c r="DI673" s="90">
        <f>SUMIFS('Inventory Matrix'!$E:$E,'Inventory Matrix'!$B:$B,$DI$2,'Inventory Matrix'!$G:$G,$DM$2,'Inventory Matrix'!$C:$C,A673)</f>
        <v>0</v>
      </c>
      <c r="DJ673" s="90">
        <f>SUMIFS('Inventory Matrix'!$E:$E,'Inventory Matrix'!$B:$B,$DJ$2,'Inventory Matrix'!$G:$G,$DM$2,'Inventory Matrix'!$C:$C,A673)</f>
        <v>0</v>
      </c>
      <c r="DK673" s="90">
        <f>SUMIFS('Inventory Matrix'!$E:$E,'Inventory Matrix'!$B:$B,$DK$2,'Inventory Matrix'!$G:$G,$DM$2,'Inventory Matrix'!$C:$C,A673)</f>
        <v>0</v>
      </c>
      <c r="DL673" s="90">
        <f>SUMIFS('Inventory Matrix'!$E:$E,'Inventory Matrix'!$B:$B,$DL$2,'Inventory Matrix'!$G:$G,$DM$2,'Inventory Matrix'!$C:$C,A673)</f>
        <v>0</v>
      </c>
      <c r="DM673" s="91">
        <f>SUMIFS('Inventory Matrix'!$E:$E,'Inventory Matrix'!$G:$G,$DM$2,'Inventory Matrix'!$C:$C,A673)</f>
        <v>0</v>
      </c>
      <c r="DN673" s="48"/>
      <c r="DO673" s="90">
        <f>SUMIFS('Inventory Matrix'!$E:$E,'Inventory Matrix'!$B:$B,$DO$2,'Inventory Matrix'!$G:$G,$DT$2,'Inventory Matrix'!$C:$C,A673)</f>
        <v>0</v>
      </c>
      <c r="DP673" s="90">
        <f>SUMIFS('Inventory Matrix'!$E:$E,'Inventory Matrix'!$B:$B,$DP$2,'Inventory Matrix'!$G:$G,$DT$2,'Inventory Matrix'!$C:$C,A673)</f>
        <v>0</v>
      </c>
      <c r="DQ673" s="90">
        <f>SUMIFS('Inventory Matrix'!$E:$E,'Inventory Matrix'!$B:$B,$DQ$2,'Inventory Matrix'!$G:$G,$DT$2,'Inventory Matrix'!$C:$C,A673)</f>
        <v>0</v>
      </c>
      <c r="DR673" s="90">
        <f>SUMIFS('Inventory Matrix'!$E:$E,'Inventory Matrix'!$B:$B,$DR$2,'Inventory Matrix'!$G:$G,$DT$2,'Inventory Matrix'!$C:$C,A673)</f>
        <v>0</v>
      </c>
      <c r="DS673" s="90">
        <f>SUMIFS('Inventory Matrix'!$E:$E,'Inventory Matrix'!$B:$B,$DS$2,'Inventory Matrix'!$G:$G,$DT$2,'Inventory Matrix'!$C:$C,A673)</f>
        <v>0</v>
      </c>
      <c r="DT673" s="91">
        <f>SUMIFS('Inventory Matrix'!$E:$E,'Inventory Matrix'!$G:$G,$DT$2,'Inventory Matrix'!$C:$C,A673)</f>
        <v>0</v>
      </c>
      <c r="DU673" s="44"/>
      <c r="DV673" s="90">
        <f>SUMIFS('Inventory Matrix'!$E:$E,'Inventory Matrix'!$B:$B,$DV$2,'Inventory Matrix'!$G:$G,$EA$2,'Inventory Matrix'!$C:$C,A673)</f>
        <v>0</v>
      </c>
      <c r="DW673" s="90">
        <f>SUMIFS('Inventory Matrix'!$E:$E,'Inventory Matrix'!$B:$B,$DW$2,'Inventory Matrix'!$G:$G,$EA$2,'Inventory Matrix'!$C:$C,A673)</f>
        <v>0</v>
      </c>
      <c r="DX673" s="90">
        <f>SUMIFS('Inventory Matrix'!$E:$E,'Inventory Matrix'!$B:$B,$DX$2,'Inventory Matrix'!$G:$G,$EA$2,'Inventory Matrix'!$C:$C,A673)</f>
        <v>0</v>
      </c>
      <c r="DY673" s="90">
        <f>SUMIFS('Inventory Matrix'!$E:$E,'Inventory Matrix'!$B:$B,$DY$2,'Inventory Matrix'!$G:$G,$EA$2,'Inventory Matrix'!$C:$C,A673)</f>
        <v>0</v>
      </c>
      <c r="DZ673" s="90">
        <f>SUMIFS('Inventory Matrix'!$E:$E,'Inventory Matrix'!$B:$B,$DZ$2,'Inventory Matrix'!$G:$G,$EA$2,'Inventory Matrix'!$C:$C,A673)</f>
        <v>0</v>
      </c>
      <c r="EA673" s="91">
        <f>SUMIFS('Inventory Matrix'!$E:$E,'Inventory Matrix'!$G:$G,$EA$2,'Inventory Matrix'!$C:$C,A673)</f>
        <v>0</v>
      </c>
      <c r="EB673" s="44"/>
      <c r="EC673" s="90">
        <f>SUMIFS('Inventory Matrix'!$E:$E,'Inventory Matrix'!$B:$B,$EC$2,'Inventory Matrix'!$G:$G,$EH$2,'Inventory Matrix'!$C:$C,A673)</f>
        <v>2</v>
      </c>
      <c r="ED673" s="90">
        <f>SUMIFS('Inventory Matrix'!$E:$E,'Inventory Matrix'!$B:$B,$ED$2,'Inventory Matrix'!$G:$G,$EH$2,'Inventory Matrix'!$C:$C,A673)</f>
        <v>2</v>
      </c>
      <c r="EE673" s="90">
        <f>SUMIFS('Inventory Matrix'!$E:$E,'Inventory Matrix'!$B:$B,$EE$2,'Inventory Matrix'!$G:$G,$EH$2,'Inventory Matrix'!$C:$C,A673)</f>
        <v>2</v>
      </c>
      <c r="EF673" s="90">
        <f>SUMIFS('Inventory Matrix'!$E:$E,'Inventory Matrix'!$B:$B,$EF$2,'Inventory Matrix'!$G:$G,$EH$2,'Inventory Matrix'!$C:$C,A673)</f>
        <v>2</v>
      </c>
      <c r="EG673" s="90">
        <f>SUMIFS('Inventory Matrix'!$E:$E,'Inventory Matrix'!$B:$B,$EG$2,'Inventory Matrix'!$G:$G,$EH$2,'Inventory Matrix'!$C:$C,A673)</f>
        <v>2</v>
      </c>
      <c r="EH673" s="91">
        <f>SUMIFS('Inventory Matrix'!$E:$E,'Inventory Matrix'!$G:$G,$EH$2,'Inventory Matrix'!$C:$C,A673)</f>
        <v>10</v>
      </c>
      <c r="EI673" s="44"/>
    </row>
    <row r="674" spans="1:139" ht="13" x14ac:dyDescent="0.15">
      <c r="A674" s="38" t="str">
        <f t="shared" si="64"/>
        <v>MQUN3</v>
      </c>
      <c r="B674" s="39" t="s">
        <v>2186</v>
      </c>
      <c r="C674" s="40" t="s">
        <v>3215</v>
      </c>
      <c r="D674" s="40" t="s">
        <v>3216</v>
      </c>
      <c r="E674" s="41">
        <f t="shared" si="65"/>
        <v>0</v>
      </c>
      <c r="F674" s="41">
        <f>SUMIFS(Stock!$D:$D,Stock!$C:$C,A674)</f>
        <v>0</v>
      </c>
      <c r="G674" s="42" t="e">
        <f t="shared" ca="1" si="66"/>
        <v>#REF!</v>
      </c>
      <c r="H674" s="43">
        <f t="shared" ca="1" si="67"/>
        <v>0</v>
      </c>
      <c r="I674" s="44"/>
      <c r="J674" s="38" t="e">
        <f ca="1">SUMIFS(#REF!,#REF!,A674,#REF!,$J$2)</f>
        <v>#REF!</v>
      </c>
      <c r="K674" s="38" t="e">
        <f ca="1">SUMIFS(#REF!,#REF!,A674,#REF!,$K$2)</f>
        <v>#REF!</v>
      </c>
      <c r="L674" s="38" t="e">
        <f ca="1">SUMIFS(#REF!,#REF!,A674,#REF!,$L$2)</f>
        <v>#REF!</v>
      </c>
      <c r="M674" s="38" t="e">
        <f ca="1">SUMIFS(#REF!,#REF!,A674,#REF!,$M$2)</f>
        <v>#REF!</v>
      </c>
      <c r="N674" s="38" t="e">
        <f ca="1">SUMIFS(#REF!,#REF!,A674,#REF!,$N$2)</f>
        <v>#REF!</v>
      </c>
      <c r="O674" s="38" t="e">
        <f ca="1">SUMIFS(#REF!,#REF!,A674,#REF!,$O$2)</f>
        <v>#REF!</v>
      </c>
      <c r="P674" s="38" t="e">
        <f ca="1">SUMIFS(#REF!,#REF!,A674,#REF!,$P$2)</f>
        <v>#REF!</v>
      </c>
      <c r="Q674" s="38" t="e">
        <f ca="1">SUMIFS(#REF!,#REF!,A674,#REF!,$Q$2)</f>
        <v>#REF!</v>
      </c>
      <c r="R674" s="38" t="e">
        <f ca="1">SUMIFS(#REF!,#REF!,A674,#REF!,$R$2)</f>
        <v>#REF!</v>
      </c>
      <c r="S674" s="38" t="e">
        <f ca="1">SUMIFS(#REF!,#REF!,A674,#REF!,$S$2)</f>
        <v>#REF!</v>
      </c>
      <c r="T674" s="45"/>
      <c r="U674" s="44"/>
      <c r="V674" s="46"/>
      <c r="W674" s="38" t="e">
        <f ca="1">SUMIFS(#REF!,#REF!,A674,#REF!,$W$2,#REF!,$AK$1)</f>
        <v>#REF!</v>
      </c>
      <c r="X674" s="38" t="e">
        <f ca="1">SUMIFS(#REF!,#REF!,A674,#REF!,$X$2,#REF!,$AK$1)</f>
        <v>#REF!</v>
      </c>
      <c r="Y674" s="38" t="e">
        <f ca="1">SUMIFS(#REF!,#REF!,A674,#REF!,$Y$2,#REF!,$AK$1)</f>
        <v>#REF!</v>
      </c>
      <c r="Z674" s="38" t="e">
        <f ca="1">SUMIFS(#REF!,#REF!,A674,#REF!,$Z$2,#REF!,$AK$1)</f>
        <v>#REF!</v>
      </c>
      <c r="AA674" s="38" t="e">
        <f ca="1">SUMIFS(#REF!,#REF!,A674,#REF!,$AA$2,#REF!,$AK$1)</f>
        <v>#REF!</v>
      </c>
      <c r="AB674" s="38" t="e">
        <f ca="1">SUMIFS(#REF!,#REF!,A674,#REF!,$AB$2,#REF!,$AK$1)</f>
        <v>#REF!</v>
      </c>
      <c r="AC674" s="48"/>
      <c r="AD674" s="92">
        <f>SUMIFS('Inventory Matrix'!$E:$E,'Inventory Matrix'!$G:$G,$AD$2,'Inventory Matrix'!$B:$B,$AK$1,'Inventory Matrix'!$C:$C,A674)</f>
        <v>0</v>
      </c>
      <c r="AE674" s="39">
        <f>SUMIFS('Inventory Matrix'!$E:$E,'Inventory Matrix'!$G:$G,$AE$2,'Inventory Matrix'!$B:$B,$AK$1,'Inventory Matrix'!$C:$C,A674)</f>
        <v>0</v>
      </c>
      <c r="AF674" s="39">
        <f>SUMIFS('Inventory Matrix'!$E:$E,'Inventory Matrix'!$G:$G,$AF$2,'Inventory Matrix'!$B:$B,$AK$1,'Inventory Matrix'!$C:$C,A674)</f>
        <v>0</v>
      </c>
      <c r="AG674" s="93">
        <f>SUMIFS('Inventory Matrix'!$E:$E,'Inventory Matrix'!$G:$G,$AG$2,'Inventory Matrix'!$B:$B,$AK$1,'Inventory Matrix'!$C:$C,A674)</f>
        <v>0</v>
      </c>
      <c r="AH674" s="170" t="str">
        <f t="shared" ca="1" si="68"/>
        <v>-</v>
      </c>
      <c r="AI674" s="171" t="str">
        <f t="shared" ca="1" si="69"/>
        <v>-</v>
      </c>
      <c r="AJ674" s="175">
        <f t="shared" ca="1" si="78"/>
        <v>0</v>
      </c>
      <c r="AK674" s="172">
        <f>SUMIFS(Stock!$D:$D,Stock!$A:$A,$AK$1,Stock!$C:$C,A674)</f>
        <v>0</v>
      </c>
      <c r="AL674" s="55"/>
      <c r="AM674" s="38" t="e">
        <f ca="1">SUMIFS(#REF!,#REF!,A674,#REF!,$AM$2,#REF!,$AZ$1)</f>
        <v>#REF!</v>
      </c>
      <c r="AN674" s="38" t="e">
        <f ca="1">SUMIFS(#REF!,#REF!,A674,#REF!,$AN$2,#REF!,$AZ$1)</f>
        <v>#REF!</v>
      </c>
      <c r="AO674" s="38" t="e">
        <f ca="1">SUMIFS(#REF!,#REF!,A674,#REF!,$AO$2,#REF!,$AZ$1)</f>
        <v>#REF!</v>
      </c>
      <c r="AP674" s="38" t="e">
        <f ca="1">SUMIFS(#REF!,#REF!,A674,#REF!,$AP$2,#REF!,$AZ$1)</f>
        <v>#REF!</v>
      </c>
      <c r="AQ674" s="38" t="e">
        <f ca="1">SUMIFS(#REF!,#REF!,A674,#REF!,$AQ$2,#REF!,$AZ$1)</f>
        <v>#REF!</v>
      </c>
      <c r="AR674" s="38" t="e">
        <f ca="1">SUMIFS(#REF!,#REF!,A674,#REF!,$AR$2,#REF!,$AZ$1)</f>
        <v>#REF!</v>
      </c>
      <c r="AS674" s="81"/>
      <c r="AT674" s="49">
        <f>SUMIFS('Inventory Matrix'!$E:$E,'Inventory Matrix'!$G:$G,$AT$2,'Inventory Matrix'!$B:$B,$AZ$1,'Inventory Matrix'!$C:$C,A674)</f>
        <v>0</v>
      </c>
      <c r="AU674" s="49">
        <f>SUMIFS('Inventory Matrix'!$E:$E,'Inventory Matrix'!$G:$G,$AU$2,'Inventory Matrix'!$B:$B,$AZ$1,'Inventory Matrix'!$C:$C,A674)</f>
        <v>0</v>
      </c>
      <c r="AV674" s="49">
        <f>SUMIFS('Inventory Matrix'!$E:$E,'Inventory Matrix'!$G:$G,$AV$2,'Inventory Matrix'!$B:$B,$AZ$1,'Inventory Matrix'!$C:$C,A674)</f>
        <v>0</v>
      </c>
      <c r="AW674" s="57">
        <f>SUMIFS('Inventory Matrix'!$E:$E,'Inventory Matrix'!$G:$G,$AW$2,'Inventory Matrix'!$B:$B,$AZ$1,'Inventory Matrix'!$C:$C,A674)</f>
        <v>0</v>
      </c>
      <c r="AX674" s="96" t="str">
        <f t="shared" ca="1" si="70"/>
        <v>-</v>
      </c>
      <c r="AY674" s="63">
        <f t="shared" ca="1" si="71"/>
        <v>0</v>
      </c>
      <c r="AZ674" s="97">
        <f>SUMIFS(Stock!$D:$D,Stock!$A:$A,$AZ$1,Stock!$C:$C,A674)</f>
        <v>0</v>
      </c>
      <c r="BA674" s="55"/>
      <c r="BB674" s="38" t="e">
        <f ca="1">SUMIFS(#REF!,#REF!,A674,#REF!,$BB$2,#REF!,$BO$1)</f>
        <v>#REF!</v>
      </c>
      <c r="BC674" s="38" t="e">
        <f ca="1">SUMIFS(#REF!,#REF!,A674,#REF!,$BC$2,#REF!,$BO$1)</f>
        <v>#REF!</v>
      </c>
      <c r="BD674" s="38" t="e">
        <f ca="1">SUMIFS(#REF!,#REF!,A674,#REF!,$BD$2,#REF!,$BO$1)</f>
        <v>#REF!</v>
      </c>
      <c r="BE674" s="38" t="e">
        <f ca="1">SUMIFS(#REF!,#REF!,A674,#REF!,$BE$2,#REF!,$BO$1)</f>
        <v>#REF!</v>
      </c>
      <c r="BF674" s="38" t="e">
        <f ca="1">SUMIFS(#REF!,#REF!,A674,#REF!,$BF$2,#REF!,$BO$1)</f>
        <v>#REF!</v>
      </c>
      <c r="BG674" s="38" t="e">
        <f ca="1">SUMIFS(#REF!,#REF!,A674,#REF!,$BG$2,#REF!,$BO$1)</f>
        <v>#REF!</v>
      </c>
      <c r="BH674" s="60"/>
      <c r="BI674" s="49">
        <f>SUMIFS('Inventory Matrix'!$E:$E,'Inventory Matrix'!$G:$G,$BI$2,'Inventory Matrix'!$B:$B,$BO$1,'Inventory Matrix'!$C:$C,A674)</f>
        <v>0</v>
      </c>
      <c r="BJ674" s="49">
        <f>SUMIFS('Inventory Matrix'!$E:$E,'Inventory Matrix'!$G:$G,$BJ$2,'Inventory Matrix'!$B:$B,$BO$1,'Inventory Matrix'!$C:$C,A674)</f>
        <v>0</v>
      </c>
      <c r="BK674" s="49">
        <f>SUMIFS('Inventory Matrix'!$E:$E,'Inventory Matrix'!$G:$G,$BK$2,'Inventory Matrix'!$B:$B,$BO$1,'Inventory Matrix'!$C:$C,A674)</f>
        <v>0</v>
      </c>
      <c r="BL674" s="57">
        <f>SUMIFS('Inventory Matrix'!$E:$E,'Inventory Matrix'!$G:$G,$BL$2,'Inventory Matrix'!$B:$B,$BO$1,'Inventory Matrix'!$C:$C,A674)</f>
        <v>0</v>
      </c>
      <c r="BM674" s="96" t="str">
        <f t="shared" ca="1" si="72"/>
        <v>-</v>
      </c>
      <c r="BN674" s="62">
        <f t="shared" ca="1" si="73"/>
        <v>0</v>
      </c>
      <c r="BO674" s="97">
        <f>SUMIFS(Stock!$D:$D,Stock!$A:$A,$BO$1,Stock!$C:$C,A674)</f>
        <v>0</v>
      </c>
      <c r="BP674" s="55"/>
      <c r="BQ674" s="38" t="e">
        <f ca="1">SUMIFS(#REF!,#REF!,A674,#REF!,$BQ$2,#REF!,$CD$1)</f>
        <v>#REF!</v>
      </c>
      <c r="BR674" s="38" t="e">
        <f ca="1">SUMIFS(#REF!,#REF!,A674,#REF!,$BR$2,#REF!,$CD$1)</f>
        <v>#REF!</v>
      </c>
      <c r="BS674" s="38" t="e">
        <f ca="1">SUMIFS(#REF!,#REF!,A674,#REF!,$BS$2,#REF!,$CD$1)</f>
        <v>#REF!</v>
      </c>
      <c r="BT674" s="38" t="e">
        <f ca="1">SUMIFS(#REF!,#REF!,A674,#REF!,$BT$2,#REF!,$CD$1)</f>
        <v>#REF!</v>
      </c>
      <c r="BU674" s="38" t="e">
        <f ca="1">SUMIFS(#REF!,#REF!,A674,#REF!,$BU$2,#REF!,$CD$1)</f>
        <v>#REF!</v>
      </c>
      <c r="BV674" s="38" t="e">
        <f ca="1">SUMIFS(#REF!,#REF!,A674,#REF!,$BV$2,#REF!,$CD$1)</f>
        <v>#REF!</v>
      </c>
      <c r="BW674" s="60"/>
      <c r="BX674" s="49">
        <f>SUMIFS('Inventory Matrix'!$E:$E,'Inventory Matrix'!$G:$G,$BX$2,'Inventory Matrix'!$B:$B,$CD$1,'Inventory Matrix'!$C:$C,A674)</f>
        <v>0</v>
      </c>
      <c r="BY674" s="49">
        <f>SUMIFS('Inventory Matrix'!$E:$E,'Inventory Matrix'!$G:$G,$BY$2,'Inventory Matrix'!$B:$B,$CD$1,'Inventory Matrix'!$C:$C,A674)</f>
        <v>0</v>
      </c>
      <c r="BZ674" s="49">
        <f>SUMIFS('Inventory Matrix'!$E:$E,'Inventory Matrix'!$G:$G,$BZ$2,'Inventory Matrix'!$B:$B,$CD$1,'Inventory Matrix'!$C:$C,A674)</f>
        <v>0</v>
      </c>
      <c r="CA674" s="57">
        <f>SUMIFS('Inventory Matrix'!$E:$E,'Inventory Matrix'!$G:$G,$CA$2,'Inventory Matrix'!$B:$B,$CD$1,'Inventory Matrix'!$C:$C,A674)</f>
        <v>0</v>
      </c>
      <c r="CB674" s="96" t="str">
        <f t="shared" ca="1" si="74"/>
        <v>-</v>
      </c>
      <c r="CC674" s="63">
        <f t="shared" ca="1" si="75"/>
        <v>0</v>
      </c>
      <c r="CD674" s="97">
        <f>SUMIFS(Stock!$D:$D,Stock!$A:$A,$CD$1,Stock!$C:$C,A674)</f>
        <v>0</v>
      </c>
      <c r="CE674" s="55"/>
      <c r="CF674" s="38" t="e">
        <f ca="1">SUMIFS(#REF!,#REF!,A674,#REF!,$CF$2,#REF!,$CS$1)</f>
        <v>#REF!</v>
      </c>
      <c r="CG674" s="38" t="e">
        <f ca="1">SUMIFS(#REF!,#REF!,A674,#REF!,$CG$2,#REF!,$CS$1)</f>
        <v>#REF!</v>
      </c>
      <c r="CH674" s="38" t="e">
        <f ca="1">SUMIFS(#REF!,#REF!,A674,#REF!,$CH$2,#REF!,$CS$1)</f>
        <v>#REF!</v>
      </c>
      <c r="CI674" s="38" t="e">
        <f ca="1">SUMIFS(#REF!,#REF!,A674,#REF!,$CI$2,#REF!,$CS$1)</f>
        <v>#REF!</v>
      </c>
      <c r="CJ674" s="38" t="e">
        <f ca="1">SUMIFS(#REF!,#REF!,A674,#REF!,$CJ$2,#REF!,$CS$1)</f>
        <v>#REF!</v>
      </c>
      <c r="CK674" s="38" t="e">
        <f ca="1">SUMIFS(#REF!,#REF!,A674,#REF!,$CK$2,#REF!,$CS$1)</f>
        <v>#REF!</v>
      </c>
      <c r="CL674" s="60"/>
      <c r="CM674" s="49">
        <f>SUMIFS('Inventory Matrix'!$E:$E,'Inventory Matrix'!$G:$G,$CM$2,'Inventory Matrix'!$B:$B,$CD$1,'Inventory Matrix'!$C:$C,A674)</f>
        <v>0</v>
      </c>
      <c r="CN674" s="49">
        <f>SUMIFS('Inventory Matrix'!$E:$E,'Inventory Matrix'!$G:$G,$CN$2,'Inventory Matrix'!$B:$B,$CD$1,'Inventory Matrix'!$C:$C,A674)</f>
        <v>0</v>
      </c>
      <c r="CO674" s="49">
        <f>SUMIFS('Inventory Matrix'!$E:$E,'Inventory Matrix'!$G:$G,$CO$2,'Inventory Matrix'!$B:$B,$CD$1,'Inventory Matrix'!$C:$C,A674)</f>
        <v>0</v>
      </c>
      <c r="CP674" s="57">
        <f>SUMIFS('Inventory Matrix'!$E:$E,'Inventory Matrix'!$G:$G,$CP$2,'Inventory Matrix'!$B:$B,$CD$1,'Inventory Matrix'!$C:$C,A674)</f>
        <v>0</v>
      </c>
      <c r="CQ674" s="96" t="str">
        <f t="shared" ca="1" si="76"/>
        <v>-</v>
      </c>
      <c r="CR674" s="63">
        <f t="shared" ca="1" si="77"/>
        <v>0</v>
      </c>
      <c r="CS674" s="97">
        <f>SUMIFS(Stock!$D:$D,Stock!$A:$A,$CS$1,Stock!$C:$C,A674)</f>
        <v>0</v>
      </c>
      <c r="CT674" s="64"/>
      <c r="CU674" s="65">
        <f>SUMIFS(Stock!$D:$D,Stock!$A:$A,$CU$1,Stock!$C:$C,A674)</f>
        <v>0</v>
      </c>
      <c r="CV674" s="64"/>
      <c r="CW674" s="38" t="e">
        <f ca="1">SUMIFS(#REF!,#REF!,A674,#REF!,$CW$2,#REF!,$DC$1)</f>
        <v>#REF!</v>
      </c>
      <c r="CX674" s="38" t="e">
        <f ca="1">SUMIFS(#REF!,#REF!,A674,#REF!,$CX$2,#REF!,$DC$1)</f>
        <v>#REF!</v>
      </c>
      <c r="CY674" s="38" t="e">
        <f ca="1">SUMIFS(#REF!,#REF!,A674,#REF!,$CY$2,#REF!,$DC$1)</f>
        <v>#REF!</v>
      </c>
      <c r="CZ674" s="38" t="e">
        <f ca="1">SUMIFS(#REF!,#REF!,A674,#REF!,$CZ$2,#REF!,$DC$1)</f>
        <v>#REF!</v>
      </c>
      <c r="DA674" s="38" t="e">
        <f ca="1">SUMIFS(#REF!,#REF!,A674,#REF!,$DA$2,#REF!,$DC$1)</f>
        <v>#REF!</v>
      </c>
      <c r="DB674" s="38" t="e">
        <f ca="1">SUMIFS(#REF!,#REF!,A674,#REF!,$DB$2,#REF!,$DC$1)</f>
        <v>#REF!</v>
      </c>
      <c r="DC674" s="65">
        <f>SUMIFS(Stock!$D:$D,Stock!$A:$A,$DC$1,Stock!$C:$C,A674)</f>
        <v>0</v>
      </c>
      <c r="DD674" s="65">
        <f>SUMIFS(Stock!$D:$D,Stock!$A:$A,$DD$1,Stock!$C:$C,A674)</f>
        <v>0</v>
      </c>
      <c r="DE674" s="65">
        <f>SUMIFS(Stock!$D:$D,Stock!$A:$A,$DE$1,Stock!$C:$C,A674)</f>
        <v>0</v>
      </c>
      <c r="DF674" s="66"/>
      <c r="DG674" s="66"/>
      <c r="DH674" s="67">
        <f>SUMIFS('Inventory Matrix'!$E:$E,'Inventory Matrix'!$B:$B,$DH$2,'Inventory Matrix'!$G:$G,$DM$2,'Inventory Matrix'!$C:$C,A674)</f>
        <v>0</v>
      </c>
      <c r="DI674" s="67">
        <f>SUMIFS('Inventory Matrix'!$E:$E,'Inventory Matrix'!$B:$B,$DI$2,'Inventory Matrix'!$G:$G,$DM$2,'Inventory Matrix'!$C:$C,A674)</f>
        <v>0</v>
      </c>
      <c r="DJ674" s="67">
        <f>SUMIFS('Inventory Matrix'!$E:$E,'Inventory Matrix'!$B:$B,$DJ$2,'Inventory Matrix'!$G:$G,$DM$2,'Inventory Matrix'!$C:$C,A674)</f>
        <v>0</v>
      </c>
      <c r="DK674" s="67">
        <f>SUMIFS('Inventory Matrix'!$E:$E,'Inventory Matrix'!$B:$B,$DK$2,'Inventory Matrix'!$G:$G,$DM$2,'Inventory Matrix'!$C:$C,A674)</f>
        <v>0</v>
      </c>
      <c r="DL674" s="67">
        <f>SUMIFS('Inventory Matrix'!$E:$E,'Inventory Matrix'!$B:$B,$DL$2,'Inventory Matrix'!$G:$G,$DM$2,'Inventory Matrix'!$C:$C,A674)</f>
        <v>0</v>
      </c>
      <c r="DM674" s="98">
        <f>SUMIFS('Inventory Matrix'!$E:$E,'Inventory Matrix'!$G:$G,$DM$2,'Inventory Matrix'!$C:$C,A674)</f>
        <v>0</v>
      </c>
      <c r="DN674" s="48"/>
      <c r="DO674" s="67">
        <f>SUMIFS('Inventory Matrix'!$E:$E,'Inventory Matrix'!$B:$B,$DO$2,'Inventory Matrix'!$G:$G,$DT$2,'Inventory Matrix'!$C:$C,A674)</f>
        <v>0</v>
      </c>
      <c r="DP674" s="67">
        <f>SUMIFS('Inventory Matrix'!$E:$E,'Inventory Matrix'!$B:$B,$DP$2,'Inventory Matrix'!$G:$G,$DT$2,'Inventory Matrix'!$C:$C,A674)</f>
        <v>0</v>
      </c>
      <c r="DQ674" s="67">
        <f>SUMIFS('Inventory Matrix'!$E:$E,'Inventory Matrix'!$B:$B,$DQ$2,'Inventory Matrix'!$G:$G,$DT$2,'Inventory Matrix'!$C:$C,A674)</f>
        <v>0</v>
      </c>
      <c r="DR674" s="67">
        <f>SUMIFS('Inventory Matrix'!$E:$E,'Inventory Matrix'!$B:$B,$DR$2,'Inventory Matrix'!$G:$G,$DT$2,'Inventory Matrix'!$C:$C,A674)</f>
        <v>0</v>
      </c>
      <c r="DS674" s="67">
        <f>SUMIFS('Inventory Matrix'!$E:$E,'Inventory Matrix'!$B:$B,$DS$2,'Inventory Matrix'!$G:$G,$DT$2,'Inventory Matrix'!$C:$C,A674)</f>
        <v>0</v>
      </c>
      <c r="DT674" s="98">
        <f>SUMIFS('Inventory Matrix'!$E:$E,'Inventory Matrix'!$G:$G,$DT$2,'Inventory Matrix'!$C:$C,A674)</f>
        <v>0</v>
      </c>
      <c r="DU674" s="44"/>
      <c r="DV674" s="67">
        <f>SUMIFS('Inventory Matrix'!$E:$E,'Inventory Matrix'!$B:$B,$DV$2,'Inventory Matrix'!$G:$G,$EA$2,'Inventory Matrix'!$C:$C,A674)</f>
        <v>0</v>
      </c>
      <c r="DW674" s="67">
        <f>SUMIFS('Inventory Matrix'!$E:$E,'Inventory Matrix'!$B:$B,$DW$2,'Inventory Matrix'!$G:$G,$EA$2,'Inventory Matrix'!$C:$C,A674)</f>
        <v>0</v>
      </c>
      <c r="DX674" s="67">
        <f>SUMIFS('Inventory Matrix'!$E:$E,'Inventory Matrix'!$B:$B,$DX$2,'Inventory Matrix'!$G:$G,$EA$2,'Inventory Matrix'!$C:$C,A674)</f>
        <v>0</v>
      </c>
      <c r="DY674" s="67">
        <f>SUMIFS('Inventory Matrix'!$E:$E,'Inventory Matrix'!$B:$B,$DY$2,'Inventory Matrix'!$G:$G,$EA$2,'Inventory Matrix'!$C:$C,A674)</f>
        <v>0</v>
      </c>
      <c r="DZ674" s="67">
        <f>SUMIFS('Inventory Matrix'!$E:$E,'Inventory Matrix'!$B:$B,$DZ$2,'Inventory Matrix'!$G:$G,$EA$2,'Inventory Matrix'!$C:$C,A674)</f>
        <v>0</v>
      </c>
      <c r="EA674" s="98">
        <f>SUMIFS('Inventory Matrix'!$E:$E,'Inventory Matrix'!$G:$G,$EA$2,'Inventory Matrix'!$C:$C,A674)</f>
        <v>0</v>
      </c>
      <c r="EB674" s="44"/>
      <c r="EC674" s="67">
        <f>SUMIFS('Inventory Matrix'!$E:$E,'Inventory Matrix'!$B:$B,$EC$2,'Inventory Matrix'!$G:$G,$EH$2,'Inventory Matrix'!$C:$C,A674)</f>
        <v>0</v>
      </c>
      <c r="ED674" s="67">
        <f>SUMIFS('Inventory Matrix'!$E:$E,'Inventory Matrix'!$B:$B,$ED$2,'Inventory Matrix'!$G:$G,$EH$2,'Inventory Matrix'!$C:$C,A674)</f>
        <v>0</v>
      </c>
      <c r="EE674" s="67">
        <f>SUMIFS('Inventory Matrix'!$E:$E,'Inventory Matrix'!$B:$B,$EE$2,'Inventory Matrix'!$G:$G,$EH$2,'Inventory Matrix'!$C:$C,A674)</f>
        <v>0</v>
      </c>
      <c r="EF674" s="67">
        <f>SUMIFS('Inventory Matrix'!$E:$E,'Inventory Matrix'!$B:$B,$EF$2,'Inventory Matrix'!$G:$G,$EH$2,'Inventory Matrix'!$C:$C,A674)</f>
        <v>0</v>
      </c>
      <c r="EG674" s="67">
        <f>SUMIFS('Inventory Matrix'!$E:$E,'Inventory Matrix'!$B:$B,$EG$2,'Inventory Matrix'!$G:$G,$EH$2,'Inventory Matrix'!$C:$C,A674)</f>
        <v>0</v>
      </c>
      <c r="EH674" s="98">
        <f>SUMIFS('Inventory Matrix'!$E:$E,'Inventory Matrix'!$G:$G,$EH$2,'Inventory Matrix'!$C:$C,A674)</f>
        <v>0</v>
      </c>
      <c r="EI674" s="44"/>
    </row>
  </sheetData>
  <mergeCells count="11">
    <mergeCell ref="CE1:CE2"/>
    <mergeCell ref="CT1:CT2"/>
    <mergeCell ref="CV1:CV2"/>
    <mergeCell ref="DF1:DF2"/>
    <mergeCell ref="I1:I2"/>
    <mergeCell ref="U1:U2"/>
    <mergeCell ref="V1:V2"/>
    <mergeCell ref="Y1:AA1"/>
    <mergeCell ref="AL1:AL2"/>
    <mergeCell ref="BA1:BA2"/>
    <mergeCell ref="BP1:BP2"/>
  </mergeCells>
  <conditionalFormatting sqref="H4:H674">
    <cfRule type="cellIs" dxfId="45" priority="1" operator="between">
      <formula>1</formula>
      <formula>3</formula>
    </cfRule>
    <cfRule type="cellIs" dxfId="44" priority="2" operator="between">
      <formula>3</formula>
      <formula>6</formula>
    </cfRule>
    <cfRule type="cellIs" dxfId="43" priority="3" operator="greaterThan">
      <formula>6</formula>
    </cfRule>
    <cfRule type="cellIs" dxfId="42" priority="4" operator="lessThan">
      <formula>1</formula>
    </cfRule>
  </conditionalFormatting>
  <conditionalFormatting sqref="AD4:AD674">
    <cfRule type="cellIs" dxfId="41" priority="30" operator="greaterThan">
      <formula>0</formula>
    </cfRule>
  </conditionalFormatting>
  <conditionalFormatting sqref="AE4:AE674">
    <cfRule type="cellIs" dxfId="40" priority="31" operator="greaterThan">
      <formula>0</formula>
    </cfRule>
  </conditionalFormatting>
  <conditionalFormatting sqref="AF4:AF674">
    <cfRule type="cellIs" dxfId="39" priority="32" operator="greaterThan">
      <formula>0</formula>
    </cfRule>
  </conditionalFormatting>
  <conditionalFormatting sqref="AG4:AG674">
    <cfRule type="cellIs" dxfId="38" priority="33" operator="greaterThan">
      <formula>0</formula>
    </cfRule>
  </conditionalFormatting>
  <conditionalFormatting sqref="AI4:AI674">
    <cfRule type="cellIs" dxfId="37" priority="37" operator="between">
      <formula>4</formula>
      <formula>6</formula>
    </cfRule>
    <cfRule type="cellIs" dxfId="36" priority="38" operator="between">
      <formula>2</formula>
      <formula>4</formula>
    </cfRule>
    <cfRule type="cellIs" dxfId="35" priority="39" operator="lessThan">
      <formula>2</formula>
    </cfRule>
    <cfRule type="cellIs" dxfId="34" priority="40" operator="between">
      <formula>6</formula>
      <formula>8</formula>
    </cfRule>
    <cfRule type="cellIs" dxfId="33" priority="41" operator="greaterThan">
      <formula>8</formula>
    </cfRule>
  </conditionalFormatting>
  <conditionalFormatting sqref="AJ4:AJ674">
    <cfRule type="cellIs" dxfId="32" priority="34" operator="greaterThan">
      <formula>0</formula>
    </cfRule>
    <cfRule type="cellIs" dxfId="31" priority="35" operator="lessThan">
      <formula>0</formula>
    </cfRule>
    <cfRule type="cellIs" dxfId="30" priority="36" operator="equal">
      <formula>0</formula>
    </cfRule>
  </conditionalFormatting>
  <conditionalFormatting sqref="AK4:AK674">
    <cfRule type="cellIs" dxfId="29" priority="42" operator="greaterThan">
      <formula>0</formula>
    </cfRule>
  </conditionalFormatting>
  <conditionalFormatting sqref="AT4:AT674">
    <cfRule type="cellIs" dxfId="28" priority="29" operator="greaterThan">
      <formula>0</formula>
    </cfRule>
  </conditionalFormatting>
  <conditionalFormatting sqref="AU4:AU674">
    <cfRule type="cellIs" dxfId="27" priority="13" operator="notEqual">
      <formula>0</formula>
    </cfRule>
  </conditionalFormatting>
  <conditionalFormatting sqref="AV4:AV674">
    <cfRule type="cellIs" dxfId="26" priority="14" operator="notEqual">
      <formula>0</formula>
    </cfRule>
  </conditionalFormatting>
  <conditionalFormatting sqref="AW4:AW674">
    <cfRule type="cellIs" dxfId="25" priority="15" operator="notEqual">
      <formula>0</formula>
    </cfRule>
  </conditionalFormatting>
  <conditionalFormatting sqref="AZ4:AZ674">
    <cfRule type="cellIs" dxfId="24" priority="43" operator="greaterThan">
      <formula>0</formula>
    </cfRule>
  </conditionalFormatting>
  <conditionalFormatting sqref="BI4:BI674">
    <cfRule type="cellIs" dxfId="23" priority="28" operator="greaterThan">
      <formula>0</formula>
    </cfRule>
  </conditionalFormatting>
  <conditionalFormatting sqref="BJ4:BJ674">
    <cfRule type="cellIs" dxfId="22" priority="16" operator="notEqual">
      <formula>0</formula>
    </cfRule>
  </conditionalFormatting>
  <conditionalFormatting sqref="BK4:BK674">
    <cfRule type="cellIs" dxfId="21" priority="17" operator="notEqual">
      <formula>0</formula>
    </cfRule>
  </conditionalFormatting>
  <conditionalFormatting sqref="BL4:BL674">
    <cfRule type="cellIs" dxfId="20" priority="18" operator="notEqual">
      <formula>0</formula>
    </cfRule>
  </conditionalFormatting>
  <conditionalFormatting sqref="BO4:BO674">
    <cfRule type="cellIs" dxfId="19" priority="44" operator="greaterThan">
      <formula>0</formula>
    </cfRule>
  </conditionalFormatting>
  <conditionalFormatting sqref="BX4:BX674">
    <cfRule type="cellIs" dxfId="18" priority="23" operator="notEqual">
      <formula>0</formula>
    </cfRule>
  </conditionalFormatting>
  <conditionalFormatting sqref="BY4:BY674">
    <cfRule type="cellIs" dxfId="17" priority="24" operator="notEqual">
      <formula>0</formula>
    </cfRule>
  </conditionalFormatting>
  <conditionalFormatting sqref="BZ4:BZ674">
    <cfRule type="cellIs" dxfId="16" priority="25" operator="notEqual">
      <formula>0</formula>
    </cfRule>
  </conditionalFormatting>
  <conditionalFormatting sqref="CA4:CA674">
    <cfRule type="cellIs" dxfId="15" priority="27" operator="notEqual">
      <formula>0</formula>
    </cfRule>
  </conditionalFormatting>
  <conditionalFormatting sqref="CD4:CD674">
    <cfRule type="cellIs" dxfId="14" priority="45" operator="greaterThan">
      <formula>0</formula>
    </cfRule>
  </conditionalFormatting>
  <conditionalFormatting sqref="CM4:CM674">
    <cfRule type="cellIs" dxfId="13" priority="19" operator="notEqual">
      <formula>0</formula>
    </cfRule>
  </conditionalFormatting>
  <conditionalFormatting sqref="CN4:CN674">
    <cfRule type="cellIs" dxfId="12" priority="20" operator="notEqual">
      <formula>0</formula>
    </cfRule>
  </conditionalFormatting>
  <conditionalFormatting sqref="CO4:CO674">
    <cfRule type="cellIs" dxfId="11" priority="21" operator="notEqual">
      <formula>0</formula>
    </cfRule>
  </conditionalFormatting>
  <conditionalFormatting sqref="CP4:CP674">
    <cfRule type="cellIs" dxfId="10" priority="22" operator="notEqual">
      <formula>0</formula>
    </cfRule>
  </conditionalFormatting>
  <conditionalFormatting sqref="CS4:CS674">
    <cfRule type="cellIs" dxfId="9" priority="46" operator="greaterThan">
      <formula>0</formula>
    </cfRule>
  </conditionalFormatting>
  <conditionalFormatting sqref="CU4:CU674">
    <cfRule type="cellIs" dxfId="8" priority="47" operator="greaterThan">
      <formula>0</formula>
    </cfRule>
  </conditionalFormatting>
  <conditionalFormatting sqref="DC4:DE674">
    <cfRule type="cellIs" dxfId="7" priority="48" operator="greaterThan">
      <formula>0</formula>
    </cfRule>
  </conditionalFormatting>
  <conditionalFormatting sqref="DH4:DL674">
    <cfRule type="cellIs" dxfId="6" priority="11" operator="notEqual">
      <formula>0</formula>
    </cfRule>
  </conditionalFormatting>
  <conditionalFormatting sqref="DM4:DM674">
    <cfRule type="cellIs" dxfId="5" priority="10" operator="notEqual">
      <formula>0</formula>
    </cfRule>
  </conditionalFormatting>
  <conditionalFormatting sqref="DT4:DT674">
    <cfRule type="cellIs" dxfId="4" priority="5" operator="notEqual">
      <formula>0</formula>
    </cfRule>
  </conditionalFormatting>
  <conditionalFormatting sqref="DU1:DU674">
    <cfRule type="notContainsBlanks" dxfId="3" priority="6">
      <formula>LEN(TRIM(DU1))&gt;0</formula>
    </cfRule>
  </conditionalFormatting>
  <conditionalFormatting sqref="DV4:DZ674">
    <cfRule type="cellIs" dxfId="2" priority="8" operator="notEqual">
      <formula>0</formula>
    </cfRule>
  </conditionalFormatting>
  <conditionalFormatting sqref="EA4:EA674">
    <cfRule type="cellIs" dxfId="1" priority="7" operator="notEqual">
      <formula>0</formula>
    </cfRule>
  </conditionalFormatting>
  <conditionalFormatting sqref="EC4:EH674">
    <cfRule type="cellIs" dxfId="0" priority="9" operator="not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AC1001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D15" sqref="D15"/>
    </sheetView>
  </sheetViews>
  <sheetFormatPr baseColWidth="10" defaultColWidth="11.1640625" defaultRowHeight="15.75" customHeight="1" x14ac:dyDescent="0.15"/>
  <cols>
    <col min="1" max="1" width="11.83203125" customWidth="1"/>
    <col min="2" max="3" width="9.5" customWidth="1"/>
    <col min="4" max="4" width="38.33203125" customWidth="1"/>
  </cols>
  <sheetData>
    <row r="1" spans="1:29" ht="15.75" customHeight="1" x14ac:dyDescent="0.15">
      <c r="A1" s="176">
        <v>2.62</v>
      </c>
      <c r="B1" s="176"/>
      <c r="C1" s="176"/>
      <c r="D1" s="176"/>
      <c r="E1" s="177"/>
      <c r="F1" s="178"/>
      <c r="G1" s="177"/>
      <c r="H1" s="177"/>
      <c r="I1" s="177"/>
      <c r="J1" s="176"/>
      <c r="K1" s="177"/>
      <c r="L1" s="176"/>
      <c r="M1" s="179"/>
      <c r="N1" s="178">
        <v>7.0000000000000007E-2</v>
      </c>
      <c r="O1" s="178"/>
      <c r="P1" s="177"/>
      <c r="Q1" s="176"/>
      <c r="R1" s="179"/>
      <c r="S1" s="176"/>
      <c r="T1" s="176"/>
      <c r="U1" s="179">
        <f>SUBTOTAL(101,U3:U1001)</f>
        <v>7.2355687893830373E-2</v>
      </c>
      <c r="V1" s="176"/>
      <c r="W1" s="176"/>
      <c r="X1" s="176"/>
      <c r="Y1" s="176"/>
      <c r="Z1" s="176"/>
      <c r="AA1" s="176"/>
      <c r="AB1" s="176"/>
      <c r="AC1" s="176"/>
    </row>
    <row r="2" spans="1:29" ht="15.75" customHeight="1" x14ac:dyDescent="0.15">
      <c r="A2" s="180" t="s">
        <v>3217</v>
      </c>
      <c r="B2" s="180" t="s">
        <v>1291</v>
      </c>
      <c r="C2" s="180" t="s">
        <v>1</v>
      </c>
      <c r="D2" s="180" t="s">
        <v>1294</v>
      </c>
      <c r="E2" s="181" t="s">
        <v>3218</v>
      </c>
      <c r="F2" s="181" t="s">
        <v>3219</v>
      </c>
      <c r="G2" s="181" t="s">
        <v>3220</v>
      </c>
      <c r="H2" s="181" t="s">
        <v>3221</v>
      </c>
      <c r="I2" s="181" t="s">
        <v>3222</v>
      </c>
      <c r="J2" s="182" t="s">
        <v>3223</v>
      </c>
      <c r="K2" s="183" t="s">
        <v>3224</v>
      </c>
      <c r="L2" s="182" t="s">
        <v>3225</v>
      </c>
      <c r="M2" s="184" t="s">
        <v>3226</v>
      </c>
      <c r="N2" s="185" t="s">
        <v>3227</v>
      </c>
      <c r="O2" s="185" t="s">
        <v>3228</v>
      </c>
      <c r="P2" s="186" t="s">
        <v>3229</v>
      </c>
      <c r="Q2" s="185" t="s">
        <v>3230</v>
      </c>
      <c r="R2" s="187" t="s">
        <v>3231</v>
      </c>
      <c r="S2" s="188" t="s">
        <v>3232</v>
      </c>
      <c r="T2" s="188" t="s">
        <v>3233</v>
      </c>
      <c r="U2" s="187" t="s">
        <v>3234</v>
      </c>
      <c r="V2" s="176"/>
      <c r="W2" s="176"/>
      <c r="X2" s="176"/>
      <c r="Y2" s="176"/>
      <c r="Z2" s="176"/>
      <c r="AA2" s="176"/>
      <c r="AB2" s="176"/>
      <c r="AC2" s="176"/>
    </row>
    <row r="3" spans="1:29" ht="15.75" customHeight="1" x14ac:dyDescent="0.15">
      <c r="A3" s="189" t="s">
        <v>3235</v>
      </c>
      <c r="B3" s="190" t="str">
        <f t="shared" ref="B3:B93" si="0">LEFT(C3,5)</f>
        <v>MK2K3</v>
      </c>
      <c r="C3" s="189" t="s">
        <v>425</v>
      </c>
      <c r="D3" s="191" t="s">
        <v>1721</v>
      </c>
      <c r="E3" s="192">
        <f>VLOOKUP(B3,Rebates!$A:$C,3,0)</f>
        <v>345</v>
      </c>
      <c r="F3" s="193">
        <v>0.03</v>
      </c>
      <c r="G3" s="192">
        <f t="shared" ref="G3:G93" si="1">E3*F3</f>
        <v>10.35</v>
      </c>
      <c r="H3" s="192">
        <v>322</v>
      </c>
      <c r="I3" s="192">
        <f t="shared" ref="I3:I93" si="2">H3*1.02</f>
        <v>328.44</v>
      </c>
      <c r="J3" s="194">
        <v>1099</v>
      </c>
      <c r="K3" s="195">
        <f t="shared" ref="K3:K93" si="3">J3/1.18/$A$1</f>
        <v>355.47936343640833</v>
      </c>
      <c r="L3" s="195">
        <f t="shared" ref="L3:L93" si="4">K3-I3</f>
        <v>27.039363436408337</v>
      </c>
      <c r="M3" s="196">
        <f t="shared" ref="M3:M93" si="5">L3/K3</f>
        <v>7.6064509554140139E-2</v>
      </c>
      <c r="N3" s="197">
        <f t="shared" ref="N3:N93" si="6">ROUNDUP(J3-J3*$N$1,-1)-1</f>
        <v>1029</v>
      </c>
      <c r="O3" s="197">
        <f t="shared" ref="O3:O93" si="7">J3-N3</f>
        <v>70</v>
      </c>
      <c r="P3" s="198">
        <f t="shared" ref="P3:P93" si="8">N3/1.18/$A$1</f>
        <v>332.83736576529952</v>
      </c>
      <c r="Q3" s="198">
        <f t="shared" ref="Q3:Q93" si="9">P3-I3</f>
        <v>4.3973657652995257</v>
      </c>
      <c r="R3" s="199">
        <f t="shared" ref="R3:R93" si="10">Q3/P3</f>
        <v>1.3211755102040829E-2</v>
      </c>
      <c r="S3" s="200">
        <f t="shared" ref="S3:S93" si="11">I3-G3</f>
        <v>318.08999999999997</v>
      </c>
      <c r="T3" s="200">
        <f t="shared" ref="T3:T93" si="12">P3-S3</f>
        <v>14.747365765299548</v>
      </c>
      <c r="U3" s="199">
        <f t="shared" ref="U3:U93" si="13">T3/S3</f>
        <v>4.6362242652392562E-2</v>
      </c>
      <c r="V3" s="201"/>
      <c r="W3" s="201"/>
      <c r="X3" s="201"/>
      <c r="Y3" s="201"/>
      <c r="Z3" s="201"/>
      <c r="AA3" s="201"/>
      <c r="AB3" s="201"/>
      <c r="AC3" s="201"/>
    </row>
    <row r="4" spans="1:29" ht="15.75" customHeight="1" x14ac:dyDescent="0.15">
      <c r="A4" s="202" t="s">
        <v>3235</v>
      </c>
      <c r="B4" s="203" t="str">
        <f t="shared" si="0"/>
        <v>MK2L3</v>
      </c>
      <c r="C4" s="202" t="s">
        <v>297</v>
      </c>
      <c r="D4" s="204" t="s">
        <v>1722</v>
      </c>
      <c r="E4" s="205">
        <f>VLOOKUP(B4,Rebates!$A:$C,3,0)</f>
        <v>345</v>
      </c>
      <c r="F4" s="206">
        <v>0.03</v>
      </c>
      <c r="G4" s="205">
        <f t="shared" si="1"/>
        <v>10.35</v>
      </c>
      <c r="H4" s="205">
        <v>322</v>
      </c>
      <c r="I4" s="205">
        <f t="shared" si="2"/>
        <v>328.44</v>
      </c>
      <c r="J4" s="194">
        <v>1099</v>
      </c>
      <c r="K4" s="195">
        <f t="shared" si="3"/>
        <v>355.47936343640833</v>
      </c>
      <c r="L4" s="195">
        <f t="shared" si="4"/>
        <v>27.039363436408337</v>
      </c>
      <c r="M4" s="196">
        <f t="shared" si="5"/>
        <v>7.6064509554140139E-2</v>
      </c>
      <c r="N4" s="197">
        <f t="shared" si="6"/>
        <v>1029</v>
      </c>
      <c r="O4" s="197">
        <f t="shared" si="7"/>
        <v>70</v>
      </c>
      <c r="P4" s="198">
        <f t="shared" si="8"/>
        <v>332.83736576529952</v>
      </c>
      <c r="Q4" s="198">
        <f t="shared" si="9"/>
        <v>4.3973657652995257</v>
      </c>
      <c r="R4" s="199">
        <f t="shared" si="10"/>
        <v>1.3211755102040829E-2</v>
      </c>
      <c r="S4" s="200">
        <f t="shared" si="11"/>
        <v>318.08999999999997</v>
      </c>
      <c r="T4" s="200">
        <f t="shared" si="12"/>
        <v>14.747365765299548</v>
      </c>
      <c r="U4" s="199">
        <f t="shared" si="13"/>
        <v>4.6362242652392562E-2</v>
      </c>
      <c r="V4" s="201"/>
      <c r="W4" s="201"/>
      <c r="X4" s="201"/>
      <c r="Y4" s="201"/>
      <c r="Z4" s="201"/>
      <c r="AA4" s="201"/>
      <c r="AB4" s="201"/>
      <c r="AC4" s="201"/>
    </row>
    <row r="5" spans="1:29" ht="15.75" customHeight="1" x14ac:dyDescent="0.15">
      <c r="A5" s="189" t="s">
        <v>3235</v>
      </c>
      <c r="B5" s="190" t="str">
        <f t="shared" si="0"/>
        <v>MK2N3</v>
      </c>
      <c r="C5" s="189" t="s">
        <v>633</v>
      </c>
      <c r="D5" s="191" t="s">
        <v>1723</v>
      </c>
      <c r="E5" s="192">
        <f>VLOOKUP(B5,Rebates!$A:$C,3,0)</f>
        <v>503</v>
      </c>
      <c r="F5" s="193">
        <v>0.03</v>
      </c>
      <c r="G5" s="192">
        <f t="shared" si="1"/>
        <v>15.09</v>
      </c>
      <c r="H5" s="192">
        <v>490</v>
      </c>
      <c r="I5" s="192">
        <f t="shared" si="2"/>
        <v>499.8</v>
      </c>
      <c r="J5" s="194">
        <v>1749</v>
      </c>
      <c r="K5" s="195">
        <f t="shared" si="3"/>
        <v>565.72648466813303</v>
      </c>
      <c r="L5" s="195">
        <f t="shared" si="4"/>
        <v>65.926484668133014</v>
      </c>
      <c r="M5" s="196">
        <f t="shared" si="5"/>
        <v>0.11653420240137223</v>
      </c>
      <c r="N5" s="197">
        <f t="shared" si="6"/>
        <v>1629</v>
      </c>
      <c r="O5" s="197">
        <f t="shared" si="7"/>
        <v>120</v>
      </c>
      <c r="P5" s="198">
        <f t="shared" si="8"/>
        <v>526.91163151766079</v>
      </c>
      <c r="Q5" s="198">
        <f t="shared" si="9"/>
        <v>27.111631517660783</v>
      </c>
      <c r="R5" s="199">
        <f t="shared" si="10"/>
        <v>5.1453848987108697E-2</v>
      </c>
      <c r="S5" s="200">
        <f t="shared" si="11"/>
        <v>484.71000000000004</v>
      </c>
      <c r="T5" s="200">
        <f t="shared" si="12"/>
        <v>42.201631517660758</v>
      </c>
      <c r="U5" s="199">
        <f t="shared" si="13"/>
        <v>8.7065733155207756E-2</v>
      </c>
      <c r="V5" s="201"/>
      <c r="W5" s="201"/>
      <c r="X5" s="201"/>
      <c r="Y5" s="201"/>
      <c r="Z5" s="201"/>
      <c r="AA5" s="201"/>
      <c r="AB5" s="201"/>
      <c r="AC5" s="201"/>
    </row>
    <row r="6" spans="1:29" ht="15.75" customHeight="1" x14ac:dyDescent="0.15">
      <c r="A6" s="202" t="s">
        <v>3235</v>
      </c>
      <c r="B6" s="203" t="str">
        <f t="shared" si="0"/>
        <v>MK2P3</v>
      </c>
      <c r="C6" s="202" t="s">
        <v>1724</v>
      </c>
      <c r="D6" s="204" t="s">
        <v>1725</v>
      </c>
      <c r="E6" s="205">
        <f>VLOOKUP(B6,Rebates!$A:$C,3,0)</f>
        <v>503</v>
      </c>
      <c r="F6" s="206">
        <v>0.03</v>
      </c>
      <c r="G6" s="205">
        <f t="shared" si="1"/>
        <v>15.09</v>
      </c>
      <c r="H6" s="205">
        <v>490</v>
      </c>
      <c r="I6" s="205">
        <f t="shared" si="2"/>
        <v>499.8</v>
      </c>
      <c r="J6" s="194">
        <v>1749</v>
      </c>
      <c r="K6" s="195">
        <f t="shared" si="3"/>
        <v>565.72648466813303</v>
      </c>
      <c r="L6" s="195">
        <f t="shared" si="4"/>
        <v>65.926484668133014</v>
      </c>
      <c r="M6" s="196">
        <f t="shared" si="5"/>
        <v>0.11653420240137223</v>
      </c>
      <c r="N6" s="197">
        <f t="shared" si="6"/>
        <v>1629</v>
      </c>
      <c r="O6" s="197">
        <f t="shared" si="7"/>
        <v>120</v>
      </c>
      <c r="P6" s="198">
        <f t="shared" si="8"/>
        <v>526.91163151766079</v>
      </c>
      <c r="Q6" s="198">
        <f t="shared" si="9"/>
        <v>27.111631517660783</v>
      </c>
      <c r="R6" s="199">
        <f t="shared" si="10"/>
        <v>5.1453848987108697E-2</v>
      </c>
      <c r="S6" s="200">
        <f t="shared" si="11"/>
        <v>484.71000000000004</v>
      </c>
      <c r="T6" s="200">
        <f t="shared" si="12"/>
        <v>42.201631517660758</v>
      </c>
      <c r="U6" s="199">
        <f t="shared" si="13"/>
        <v>8.7065733155207756E-2</v>
      </c>
      <c r="V6" s="201"/>
      <c r="W6" s="201"/>
      <c r="X6" s="201"/>
      <c r="Y6" s="201"/>
      <c r="Z6" s="201"/>
      <c r="AA6" s="201"/>
      <c r="AB6" s="201"/>
      <c r="AC6" s="201"/>
    </row>
    <row r="7" spans="1:29" ht="15.75" customHeight="1" x14ac:dyDescent="0.15">
      <c r="A7" s="189" t="s">
        <v>3235</v>
      </c>
      <c r="B7" s="190" t="str">
        <f t="shared" si="0"/>
        <v>MK473</v>
      </c>
      <c r="C7" s="189" t="s">
        <v>1726</v>
      </c>
      <c r="D7" s="191" t="s">
        <v>1727</v>
      </c>
      <c r="E7" s="192">
        <f>VLOOKUP(B7,Rebates!$A:$C,3,0)</f>
        <v>482</v>
      </c>
      <c r="F7" s="193">
        <v>0.03</v>
      </c>
      <c r="G7" s="192">
        <f t="shared" si="1"/>
        <v>14.459999999999999</v>
      </c>
      <c r="H7" s="192">
        <v>470</v>
      </c>
      <c r="I7" s="192">
        <f t="shared" si="2"/>
        <v>479.40000000000003</v>
      </c>
      <c r="J7" s="194">
        <v>1679</v>
      </c>
      <c r="K7" s="195">
        <f t="shared" si="3"/>
        <v>543.08448699702421</v>
      </c>
      <c r="L7" s="195">
        <f t="shared" si="4"/>
        <v>63.68448699702418</v>
      </c>
      <c r="M7" s="196">
        <f t="shared" si="5"/>
        <v>0.11726441929720069</v>
      </c>
      <c r="N7" s="197">
        <f t="shared" si="6"/>
        <v>1569</v>
      </c>
      <c r="O7" s="197">
        <f t="shared" si="7"/>
        <v>110</v>
      </c>
      <c r="P7" s="198">
        <f t="shared" si="8"/>
        <v>507.50420494242462</v>
      </c>
      <c r="Q7" s="198">
        <f t="shared" si="9"/>
        <v>28.104204942424587</v>
      </c>
      <c r="R7" s="199">
        <f t="shared" si="10"/>
        <v>5.5377284894837384E-2</v>
      </c>
      <c r="S7" s="200">
        <f t="shared" si="11"/>
        <v>464.94000000000005</v>
      </c>
      <c r="T7" s="200">
        <f t="shared" si="12"/>
        <v>42.564204942424567</v>
      </c>
      <c r="U7" s="199">
        <f t="shared" si="13"/>
        <v>9.1547737218618669E-2</v>
      </c>
      <c r="V7" s="201"/>
      <c r="W7" s="201"/>
      <c r="X7" s="201"/>
      <c r="Y7" s="201"/>
      <c r="Z7" s="201"/>
      <c r="AA7" s="201"/>
      <c r="AB7" s="201"/>
      <c r="AC7" s="201"/>
    </row>
    <row r="8" spans="1:29" ht="15.75" customHeight="1" x14ac:dyDescent="0.15">
      <c r="A8" s="202" t="s">
        <v>3235</v>
      </c>
      <c r="B8" s="203" t="str">
        <f t="shared" si="0"/>
        <v>MK493</v>
      </c>
      <c r="C8" s="202" t="s">
        <v>185</v>
      </c>
      <c r="D8" s="204" t="s">
        <v>1728</v>
      </c>
      <c r="E8" s="205">
        <f>VLOOKUP(B8,Rebates!$A:$C,3,0)</f>
        <v>482</v>
      </c>
      <c r="F8" s="206">
        <v>0.03</v>
      </c>
      <c r="G8" s="205">
        <f t="shared" si="1"/>
        <v>14.459999999999999</v>
      </c>
      <c r="H8" s="205">
        <v>470</v>
      </c>
      <c r="I8" s="205">
        <f t="shared" si="2"/>
        <v>479.40000000000003</v>
      </c>
      <c r="J8" s="194">
        <v>1679</v>
      </c>
      <c r="K8" s="195">
        <f t="shared" si="3"/>
        <v>543.08448699702421</v>
      </c>
      <c r="L8" s="195">
        <f t="shared" si="4"/>
        <v>63.68448699702418</v>
      </c>
      <c r="M8" s="196">
        <f t="shared" si="5"/>
        <v>0.11726441929720069</v>
      </c>
      <c r="N8" s="197">
        <f t="shared" si="6"/>
        <v>1569</v>
      </c>
      <c r="O8" s="197">
        <f t="shared" si="7"/>
        <v>110</v>
      </c>
      <c r="P8" s="198">
        <f t="shared" si="8"/>
        <v>507.50420494242462</v>
      </c>
      <c r="Q8" s="198">
        <f t="shared" si="9"/>
        <v>28.104204942424587</v>
      </c>
      <c r="R8" s="199">
        <f t="shared" si="10"/>
        <v>5.5377284894837384E-2</v>
      </c>
      <c r="S8" s="200">
        <f t="shared" si="11"/>
        <v>464.94000000000005</v>
      </c>
      <c r="T8" s="200">
        <f t="shared" si="12"/>
        <v>42.564204942424567</v>
      </c>
      <c r="U8" s="199">
        <f t="shared" si="13"/>
        <v>9.1547737218618669E-2</v>
      </c>
      <c r="V8" s="201"/>
      <c r="W8" s="201"/>
      <c r="X8" s="201"/>
      <c r="Y8" s="201"/>
      <c r="Z8" s="201"/>
      <c r="AA8" s="201"/>
      <c r="AB8" s="201"/>
      <c r="AC8" s="201"/>
    </row>
    <row r="9" spans="1:29" ht="15.75" customHeight="1" x14ac:dyDescent="0.15">
      <c r="A9" s="189" t="s">
        <v>3235</v>
      </c>
      <c r="B9" s="190" t="str">
        <f t="shared" si="0"/>
        <v>MK4E3</v>
      </c>
      <c r="C9" s="189" t="s">
        <v>622</v>
      </c>
      <c r="D9" s="191" t="s">
        <v>1729</v>
      </c>
      <c r="E9" s="192">
        <f>VLOOKUP(B9,Rebates!$A:$C,3,0)</f>
        <v>639</v>
      </c>
      <c r="F9" s="193">
        <v>0.03</v>
      </c>
      <c r="G9" s="192">
        <f t="shared" si="1"/>
        <v>19.169999999999998</v>
      </c>
      <c r="H9" s="192">
        <v>622</v>
      </c>
      <c r="I9" s="192">
        <f t="shared" si="2"/>
        <v>634.44000000000005</v>
      </c>
      <c r="J9" s="194">
        <v>2199</v>
      </c>
      <c r="K9" s="195">
        <f t="shared" si="3"/>
        <v>711.28218398240392</v>
      </c>
      <c r="L9" s="195">
        <f t="shared" si="4"/>
        <v>76.842183982403867</v>
      </c>
      <c r="M9" s="196">
        <f t="shared" si="5"/>
        <v>0.10803333151432461</v>
      </c>
      <c r="N9" s="197">
        <f t="shared" si="6"/>
        <v>2049</v>
      </c>
      <c r="O9" s="197">
        <f t="shared" si="7"/>
        <v>150</v>
      </c>
      <c r="P9" s="198">
        <f t="shared" si="8"/>
        <v>662.76361754431355</v>
      </c>
      <c r="Q9" s="198">
        <f t="shared" si="9"/>
        <v>28.323617544313493</v>
      </c>
      <c r="R9" s="199">
        <f t="shared" si="10"/>
        <v>4.2735625183015914E-2</v>
      </c>
      <c r="S9" s="200">
        <f t="shared" si="11"/>
        <v>615.2700000000001</v>
      </c>
      <c r="T9" s="200">
        <f t="shared" si="12"/>
        <v>47.493617544313452</v>
      </c>
      <c r="U9" s="199">
        <f t="shared" si="13"/>
        <v>7.7191505427395196E-2</v>
      </c>
      <c r="V9" s="201"/>
      <c r="W9" s="201"/>
      <c r="X9" s="201"/>
      <c r="Y9" s="201"/>
      <c r="Z9" s="201"/>
      <c r="AA9" s="201"/>
      <c r="AB9" s="201"/>
      <c r="AC9" s="201"/>
    </row>
    <row r="10" spans="1:29" ht="15.75" customHeight="1" x14ac:dyDescent="0.15">
      <c r="A10" s="202" t="s">
        <v>3235</v>
      </c>
      <c r="B10" s="203" t="str">
        <f t="shared" si="0"/>
        <v>MK4H3</v>
      </c>
      <c r="C10" s="202" t="s">
        <v>1730</v>
      </c>
      <c r="D10" s="204" t="s">
        <v>1731</v>
      </c>
      <c r="E10" s="205">
        <f>VLOOKUP(B10,Rebates!$A:$C,3,0)</f>
        <v>639</v>
      </c>
      <c r="F10" s="206">
        <v>0.03</v>
      </c>
      <c r="G10" s="205">
        <f t="shared" si="1"/>
        <v>19.169999999999998</v>
      </c>
      <c r="H10" s="205">
        <v>622</v>
      </c>
      <c r="I10" s="205">
        <f t="shared" si="2"/>
        <v>634.44000000000005</v>
      </c>
      <c r="J10" s="194">
        <v>2199</v>
      </c>
      <c r="K10" s="195">
        <f t="shared" si="3"/>
        <v>711.28218398240392</v>
      </c>
      <c r="L10" s="195">
        <f t="shared" si="4"/>
        <v>76.842183982403867</v>
      </c>
      <c r="M10" s="196">
        <f t="shared" si="5"/>
        <v>0.10803333151432461</v>
      </c>
      <c r="N10" s="197">
        <f t="shared" si="6"/>
        <v>2049</v>
      </c>
      <c r="O10" s="197">
        <f t="shared" si="7"/>
        <v>150</v>
      </c>
      <c r="P10" s="198">
        <f t="shared" si="8"/>
        <v>662.76361754431355</v>
      </c>
      <c r="Q10" s="198">
        <f t="shared" si="9"/>
        <v>28.323617544313493</v>
      </c>
      <c r="R10" s="199">
        <f t="shared" si="10"/>
        <v>4.2735625183015914E-2</v>
      </c>
      <c r="S10" s="200">
        <f t="shared" si="11"/>
        <v>615.2700000000001</v>
      </c>
      <c r="T10" s="200">
        <f t="shared" si="12"/>
        <v>47.493617544313452</v>
      </c>
      <c r="U10" s="199">
        <f t="shared" si="13"/>
        <v>7.7191505427395196E-2</v>
      </c>
      <c r="V10" s="201"/>
      <c r="W10" s="201"/>
      <c r="X10" s="201"/>
      <c r="Y10" s="201"/>
      <c r="Z10" s="201"/>
      <c r="AA10" s="201"/>
      <c r="AB10" s="201"/>
      <c r="AC10" s="201"/>
    </row>
    <row r="11" spans="1:29" ht="15.75" customHeight="1" x14ac:dyDescent="0.15">
      <c r="A11" s="189" t="s">
        <v>3236</v>
      </c>
      <c r="B11" s="190" t="str">
        <f t="shared" si="0"/>
        <v>MPQ03</v>
      </c>
      <c r="C11" s="189" t="s">
        <v>514</v>
      </c>
      <c r="D11" s="191" t="s">
        <v>1695</v>
      </c>
      <c r="E11" s="192">
        <f>VLOOKUP(B11,Rebates!$A:$C,3,0)</f>
        <v>471</v>
      </c>
      <c r="F11" s="193">
        <v>0.03</v>
      </c>
      <c r="G11" s="192">
        <f t="shared" si="1"/>
        <v>14.129999999999999</v>
      </c>
      <c r="H11" s="192">
        <v>459</v>
      </c>
      <c r="I11" s="192">
        <f t="shared" si="2"/>
        <v>468.18</v>
      </c>
      <c r="J11" s="194">
        <v>1639</v>
      </c>
      <c r="K11" s="195">
        <f t="shared" si="3"/>
        <v>530.14620261353343</v>
      </c>
      <c r="L11" s="195">
        <f t="shared" si="4"/>
        <v>61.966202613533426</v>
      </c>
      <c r="M11" s="196">
        <f t="shared" si="5"/>
        <v>0.11688512019524097</v>
      </c>
      <c r="N11" s="197">
        <f t="shared" si="6"/>
        <v>1529</v>
      </c>
      <c r="O11" s="197">
        <f t="shared" si="7"/>
        <v>110</v>
      </c>
      <c r="P11" s="198">
        <f t="shared" si="8"/>
        <v>494.5659205589339</v>
      </c>
      <c r="Q11" s="198">
        <f t="shared" si="9"/>
        <v>26.38592055893389</v>
      </c>
      <c r="R11" s="199">
        <f t="shared" si="10"/>
        <v>5.3351675604970575E-2</v>
      </c>
      <c r="S11" s="200">
        <f t="shared" si="11"/>
        <v>454.05</v>
      </c>
      <c r="T11" s="200">
        <f t="shared" si="12"/>
        <v>40.515920558933885</v>
      </c>
      <c r="U11" s="199">
        <f t="shared" si="13"/>
        <v>8.9232288424036743E-2</v>
      </c>
      <c r="V11" s="201"/>
      <c r="W11" s="201"/>
      <c r="X11" s="201"/>
      <c r="Y11" s="201"/>
      <c r="Z11" s="201"/>
      <c r="AA11" s="201"/>
      <c r="AB11" s="201"/>
      <c r="AC11" s="201"/>
    </row>
    <row r="12" spans="1:29" ht="15.75" customHeight="1" x14ac:dyDescent="0.15">
      <c r="A12" s="202" t="s">
        <v>3236</v>
      </c>
      <c r="B12" s="203" t="str">
        <f t="shared" si="0"/>
        <v>MPQ13</v>
      </c>
      <c r="C12" s="202" t="s">
        <v>359</v>
      </c>
      <c r="D12" s="204" t="s">
        <v>1694</v>
      </c>
      <c r="E12" s="205">
        <f>VLOOKUP(B12,Rebates!$A:$C,3,0)</f>
        <v>471</v>
      </c>
      <c r="F12" s="206">
        <v>0.03</v>
      </c>
      <c r="G12" s="205">
        <f t="shared" si="1"/>
        <v>14.129999999999999</v>
      </c>
      <c r="H12" s="205">
        <v>459</v>
      </c>
      <c r="I12" s="205">
        <f t="shared" si="2"/>
        <v>468.18</v>
      </c>
      <c r="J12" s="194">
        <v>1639</v>
      </c>
      <c r="K12" s="195">
        <f t="shared" si="3"/>
        <v>530.14620261353343</v>
      </c>
      <c r="L12" s="195">
        <f t="shared" si="4"/>
        <v>61.966202613533426</v>
      </c>
      <c r="M12" s="196">
        <f t="shared" si="5"/>
        <v>0.11688512019524097</v>
      </c>
      <c r="N12" s="197">
        <f t="shared" si="6"/>
        <v>1529</v>
      </c>
      <c r="O12" s="197">
        <f t="shared" si="7"/>
        <v>110</v>
      </c>
      <c r="P12" s="198">
        <f t="shared" si="8"/>
        <v>494.5659205589339</v>
      </c>
      <c r="Q12" s="198">
        <f t="shared" si="9"/>
        <v>26.38592055893389</v>
      </c>
      <c r="R12" s="199">
        <f t="shared" si="10"/>
        <v>5.3351675604970575E-2</v>
      </c>
      <c r="S12" s="200">
        <f t="shared" si="11"/>
        <v>454.05</v>
      </c>
      <c r="T12" s="200">
        <f t="shared" si="12"/>
        <v>40.515920558933885</v>
      </c>
      <c r="U12" s="199">
        <f t="shared" si="13"/>
        <v>8.9232288424036743E-2</v>
      </c>
      <c r="V12" s="201"/>
      <c r="W12" s="201"/>
      <c r="X12" s="201"/>
      <c r="Y12" s="201"/>
      <c r="Z12" s="201"/>
      <c r="AA12" s="201"/>
      <c r="AB12" s="201"/>
      <c r="AC12" s="201"/>
    </row>
    <row r="13" spans="1:29" ht="15.75" customHeight="1" x14ac:dyDescent="0.15">
      <c r="A13" s="189" t="s">
        <v>3236</v>
      </c>
      <c r="B13" s="190" t="str">
        <f t="shared" si="0"/>
        <v>MPQ23</v>
      </c>
      <c r="C13" s="189" t="s">
        <v>561</v>
      </c>
      <c r="D13" s="191" t="s">
        <v>1696</v>
      </c>
      <c r="E13" s="192">
        <f>VLOOKUP(B13,Rebates!$A:$C,3,0)</f>
        <v>471</v>
      </c>
      <c r="F13" s="193">
        <v>0.03</v>
      </c>
      <c r="G13" s="192">
        <f t="shared" si="1"/>
        <v>14.129999999999999</v>
      </c>
      <c r="H13" s="192">
        <v>459</v>
      </c>
      <c r="I13" s="192">
        <f t="shared" si="2"/>
        <v>468.18</v>
      </c>
      <c r="J13" s="194">
        <v>1639</v>
      </c>
      <c r="K13" s="195">
        <f t="shared" si="3"/>
        <v>530.14620261353343</v>
      </c>
      <c r="L13" s="195">
        <f t="shared" si="4"/>
        <v>61.966202613533426</v>
      </c>
      <c r="M13" s="196">
        <f t="shared" si="5"/>
        <v>0.11688512019524097</v>
      </c>
      <c r="N13" s="197">
        <f t="shared" si="6"/>
        <v>1529</v>
      </c>
      <c r="O13" s="197">
        <f t="shared" si="7"/>
        <v>110</v>
      </c>
      <c r="P13" s="198">
        <f t="shared" si="8"/>
        <v>494.5659205589339</v>
      </c>
      <c r="Q13" s="198">
        <f t="shared" si="9"/>
        <v>26.38592055893389</v>
      </c>
      <c r="R13" s="199">
        <f t="shared" si="10"/>
        <v>5.3351675604970575E-2</v>
      </c>
      <c r="S13" s="200">
        <f t="shared" si="11"/>
        <v>454.05</v>
      </c>
      <c r="T13" s="200">
        <f t="shared" si="12"/>
        <v>40.515920558933885</v>
      </c>
      <c r="U13" s="199">
        <f t="shared" si="13"/>
        <v>8.9232288424036743E-2</v>
      </c>
      <c r="V13" s="201"/>
      <c r="W13" s="201"/>
      <c r="X13" s="201"/>
      <c r="Y13" s="201"/>
      <c r="Z13" s="201"/>
      <c r="AA13" s="201"/>
      <c r="AB13" s="201"/>
      <c r="AC13" s="201"/>
    </row>
    <row r="14" spans="1:29" ht="15.75" customHeight="1" x14ac:dyDescent="0.15">
      <c r="A14" s="202" t="s">
        <v>3236</v>
      </c>
      <c r="B14" s="203" t="str">
        <f t="shared" si="0"/>
        <v>MPQ33</v>
      </c>
      <c r="C14" s="202" t="s">
        <v>268</v>
      </c>
      <c r="D14" s="204" t="s">
        <v>1697</v>
      </c>
      <c r="E14" s="205">
        <f>VLOOKUP(B14,Rebates!$A:$C,3,0)</f>
        <v>471</v>
      </c>
      <c r="F14" s="206">
        <v>0.03</v>
      </c>
      <c r="G14" s="205">
        <f t="shared" si="1"/>
        <v>14.129999999999999</v>
      </c>
      <c r="H14" s="205">
        <v>459</v>
      </c>
      <c r="I14" s="205">
        <f t="shared" si="2"/>
        <v>468.18</v>
      </c>
      <c r="J14" s="194">
        <v>1639</v>
      </c>
      <c r="K14" s="195">
        <f t="shared" si="3"/>
        <v>530.14620261353343</v>
      </c>
      <c r="L14" s="195">
        <f t="shared" si="4"/>
        <v>61.966202613533426</v>
      </c>
      <c r="M14" s="196">
        <f t="shared" si="5"/>
        <v>0.11688512019524097</v>
      </c>
      <c r="N14" s="197">
        <f t="shared" si="6"/>
        <v>1529</v>
      </c>
      <c r="O14" s="197">
        <f t="shared" si="7"/>
        <v>110</v>
      </c>
      <c r="P14" s="198">
        <f t="shared" si="8"/>
        <v>494.5659205589339</v>
      </c>
      <c r="Q14" s="198">
        <f t="shared" si="9"/>
        <v>26.38592055893389</v>
      </c>
      <c r="R14" s="199">
        <f t="shared" si="10"/>
        <v>5.3351675604970575E-2</v>
      </c>
      <c r="S14" s="200">
        <f t="shared" si="11"/>
        <v>454.05</v>
      </c>
      <c r="T14" s="200">
        <f t="shared" si="12"/>
        <v>40.515920558933885</v>
      </c>
      <c r="U14" s="199">
        <f t="shared" si="13"/>
        <v>8.9232288424036743E-2</v>
      </c>
      <c r="V14" s="201"/>
      <c r="W14" s="201"/>
      <c r="X14" s="201"/>
      <c r="Y14" s="201"/>
      <c r="Z14" s="201"/>
      <c r="AA14" s="201"/>
      <c r="AB14" s="201"/>
      <c r="AC14" s="201"/>
    </row>
    <row r="15" spans="1:29" ht="15.75" customHeight="1" x14ac:dyDescent="0.15">
      <c r="A15" s="189" t="s">
        <v>3236</v>
      </c>
      <c r="B15" s="190" t="str">
        <f t="shared" si="0"/>
        <v>MPQ83</v>
      </c>
      <c r="C15" s="189" t="s">
        <v>601</v>
      </c>
      <c r="D15" s="191" t="s">
        <v>1698</v>
      </c>
      <c r="E15" s="192">
        <f>VLOOKUP(B15,Rebates!$A:$C,3,0)</f>
        <v>629</v>
      </c>
      <c r="F15" s="193">
        <v>0.03</v>
      </c>
      <c r="G15" s="192">
        <f t="shared" si="1"/>
        <v>18.87</v>
      </c>
      <c r="H15" s="192">
        <v>613</v>
      </c>
      <c r="I15" s="192">
        <f t="shared" si="2"/>
        <v>625.26</v>
      </c>
      <c r="J15" s="194">
        <v>2179</v>
      </c>
      <c r="K15" s="195">
        <f t="shared" si="3"/>
        <v>704.81304179065853</v>
      </c>
      <c r="L15" s="195">
        <f t="shared" si="4"/>
        <v>79.55304179065854</v>
      </c>
      <c r="M15" s="196">
        <f t="shared" si="5"/>
        <v>0.11287112620468102</v>
      </c>
      <c r="N15" s="197">
        <f t="shared" si="6"/>
        <v>2029</v>
      </c>
      <c r="O15" s="197">
        <f t="shared" si="7"/>
        <v>150</v>
      </c>
      <c r="P15" s="198">
        <f t="shared" si="8"/>
        <v>656.29447535256827</v>
      </c>
      <c r="Q15" s="198">
        <f t="shared" si="9"/>
        <v>31.034475352568279</v>
      </c>
      <c r="R15" s="199">
        <f t="shared" si="10"/>
        <v>4.7287424346968997E-2</v>
      </c>
      <c r="S15" s="200">
        <f t="shared" si="11"/>
        <v>606.39</v>
      </c>
      <c r="T15" s="200">
        <f t="shared" si="12"/>
        <v>49.904475352568284</v>
      </c>
      <c r="U15" s="199">
        <f t="shared" si="13"/>
        <v>8.2297655555943011E-2</v>
      </c>
      <c r="V15" s="201"/>
      <c r="W15" s="201"/>
      <c r="X15" s="201"/>
      <c r="Y15" s="201"/>
      <c r="Z15" s="201"/>
      <c r="AA15" s="201"/>
      <c r="AB15" s="201"/>
      <c r="AC15" s="201"/>
    </row>
    <row r="16" spans="1:29" ht="15.75" customHeight="1" x14ac:dyDescent="0.15">
      <c r="A16" s="202" t="s">
        <v>3236</v>
      </c>
      <c r="B16" s="203" t="str">
        <f t="shared" si="0"/>
        <v>MPQ93</v>
      </c>
      <c r="C16" s="202" t="s">
        <v>776</v>
      </c>
      <c r="D16" s="204" t="s">
        <v>1699</v>
      </c>
      <c r="E16" s="205">
        <f>VLOOKUP(B16,Rebates!$A:$C,3,0)</f>
        <v>629</v>
      </c>
      <c r="F16" s="206">
        <v>0.03</v>
      </c>
      <c r="G16" s="205">
        <f t="shared" si="1"/>
        <v>18.87</v>
      </c>
      <c r="H16" s="205">
        <v>613</v>
      </c>
      <c r="I16" s="205">
        <f t="shared" si="2"/>
        <v>625.26</v>
      </c>
      <c r="J16" s="194">
        <v>2179</v>
      </c>
      <c r="K16" s="195">
        <f t="shared" si="3"/>
        <v>704.81304179065853</v>
      </c>
      <c r="L16" s="195">
        <f t="shared" si="4"/>
        <v>79.55304179065854</v>
      </c>
      <c r="M16" s="196">
        <f t="shared" si="5"/>
        <v>0.11287112620468102</v>
      </c>
      <c r="N16" s="197">
        <f t="shared" si="6"/>
        <v>2029</v>
      </c>
      <c r="O16" s="197">
        <f t="shared" si="7"/>
        <v>150</v>
      </c>
      <c r="P16" s="198">
        <f t="shared" si="8"/>
        <v>656.29447535256827</v>
      </c>
      <c r="Q16" s="198">
        <f t="shared" si="9"/>
        <v>31.034475352568279</v>
      </c>
      <c r="R16" s="199">
        <f t="shared" si="10"/>
        <v>4.7287424346968997E-2</v>
      </c>
      <c r="S16" s="200">
        <f t="shared" si="11"/>
        <v>606.39</v>
      </c>
      <c r="T16" s="200">
        <f t="shared" si="12"/>
        <v>49.904475352568284</v>
      </c>
      <c r="U16" s="199">
        <f t="shared" si="13"/>
        <v>8.2297655555943011E-2</v>
      </c>
      <c r="V16" s="201"/>
      <c r="W16" s="201"/>
      <c r="X16" s="201"/>
      <c r="Y16" s="201"/>
      <c r="Z16" s="201"/>
      <c r="AA16" s="201"/>
      <c r="AB16" s="201"/>
      <c r="AC16" s="201"/>
    </row>
    <row r="17" spans="1:29" ht="15.75" customHeight="1" x14ac:dyDescent="0.15">
      <c r="A17" s="189" t="s">
        <v>3236</v>
      </c>
      <c r="B17" s="190" t="str">
        <f t="shared" si="0"/>
        <v>MPQA3</v>
      </c>
      <c r="C17" s="189" t="s">
        <v>827</v>
      </c>
      <c r="D17" s="191" t="s">
        <v>1700</v>
      </c>
      <c r="E17" s="192">
        <f>VLOOKUP(B17,Rebates!$A:$C,3,0)</f>
        <v>629</v>
      </c>
      <c r="F17" s="193">
        <v>0.03</v>
      </c>
      <c r="G17" s="192">
        <f t="shared" si="1"/>
        <v>18.87</v>
      </c>
      <c r="H17" s="192">
        <v>613</v>
      </c>
      <c r="I17" s="192">
        <f t="shared" si="2"/>
        <v>625.26</v>
      </c>
      <c r="J17" s="194">
        <v>2179</v>
      </c>
      <c r="K17" s="195">
        <f t="shared" si="3"/>
        <v>704.81304179065853</v>
      </c>
      <c r="L17" s="195">
        <f t="shared" si="4"/>
        <v>79.55304179065854</v>
      </c>
      <c r="M17" s="196">
        <f t="shared" si="5"/>
        <v>0.11287112620468102</v>
      </c>
      <c r="N17" s="197">
        <f t="shared" si="6"/>
        <v>2029</v>
      </c>
      <c r="O17" s="197">
        <f t="shared" si="7"/>
        <v>150</v>
      </c>
      <c r="P17" s="198">
        <f t="shared" si="8"/>
        <v>656.29447535256827</v>
      </c>
      <c r="Q17" s="198">
        <f t="shared" si="9"/>
        <v>31.034475352568279</v>
      </c>
      <c r="R17" s="199">
        <f t="shared" si="10"/>
        <v>4.7287424346968997E-2</v>
      </c>
      <c r="S17" s="200">
        <f t="shared" si="11"/>
        <v>606.39</v>
      </c>
      <c r="T17" s="200">
        <f t="shared" si="12"/>
        <v>49.904475352568284</v>
      </c>
      <c r="U17" s="199">
        <f t="shared" si="13"/>
        <v>8.2297655555943011E-2</v>
      </c>
      <c r="V17" s="201"/>
      <c r="W17" s="201"/>
      <c r="X17" s="201"/>
      <c r="Y17" s="201"/>
      <c r="Z17" s="201"/>
      <c r="AA17" s="201"/>
      <c r="AB17" s="201"/>
      <c r="AC17" s="201"/>
    </row>
    <row r="18" spans="1:29" ht="15.75" customHeight="1" x14ac:dyDescent="0.15">
      <c r="A18" s="202" t="s">
        <v>3236</v>
      </c>
      <c r="B18" s="203" t="str">
        <f t="shared" si="0"/>
        <v>MPQC3</v>
      </c>
      <c r="C18" s="202" t="s">
        <v>1701</v>
      </c>
      <c r="D18" s="204" t="s">
        <v>1702</v>
      </c>
      <c r="E18" s="205">
        <f>VLOOKUP(B18,Rebates!$A:$C,3,0)</f>
        <v>629</v>
      </c>
      <c r="F18" s="206">
        <v>0.03</v>
      </c>
      <c r="G18" s="205">
        <f t="shared" si="1"/>
        <v>18.87</v>
      </c>
      <c r="H18" s="205">
        <v>613</v>
      </c>
      <c r="I18" s="205">
        <f t="shared" si="2"/>
        <v>625.26</v>
      </c>
      <c r="J18" s="194">
        <v>2179</v>
      </c>
      <c r="K18" s="195">
        <f t="shared" si="3"/>
        <v>704.81304179065853</v>
      </c>
      <c r="L18" s="195">
        <f t="shared" si="4"/>
        <v>79.55304179065854</v>
      </c>
      <c r="M18" s="196">
        <f t="shared" si="5"/>
        <v>0.11287112620468102</v>
      </c>
      <c r="N18" s="197">
        <f t="shared" si="6"/>
        <v>2029</v>
      </c>
      <c r="O18" s="197">
        <f t="shared" si="7"/>
        <v>150</v>
      </c>
      <c r="P18" s="198">
        <f t="shared" si="8"/>
        <v>656.29447535256827</v>
      </c>
      <c r="Q18" s="198">
        <f t="shared" si="9"/>
        <v>31.034475352568279</v>
      </c>
      <c r="R18" s="199">
        <f t="shared" si="10"/>
        <v>4.7287424346968997E-2</v>
      </c>
      <c r="S18" s="200">
        <f t="shared" si="11"/>
        <v>606.39</v>
      </c>
      <c r="T18" s="200">
        <f t="shared" si="12"/>
        <v>49.904475352568284</v>
      </c>
      <c r="U18" s="199">
        <f t="shared" si="13"/>
        <v>8.2297655555943011E-2</v>
      </c>
      <c r="V18" s="201"/>
      <c r="W18" s="201"/>
      <c r="X18" s="201"/>
      <c r="Y18" s="201"/>
      <c r="Z18" s="201"/>
      <c r="AA18" s="201"/>
      <c r="AB18" s="201"/>
      <c r="AC18" s="201"/>
    </row>
    <row r="19" spans="1:29" ht="15.75" customHeight="1" x14ac:dyDescent="0.15">
      <c r="A19" s="189" t="s">
        <v>3236</v>
      </c>
      <c r="B19" s="190" t="str">
        <f t="shared" si="0"/>
        <v>MQ6J3</v>
      </c>
      <c r="C19" s="189" t="s">
        <v>1704</v>
      </c>
      <c r="D19" s="191" t="s">
        <v>1705</v>
      </c>
      <c r="E19" s="192">
        <f>VLOOKUP(B19,Rebates!$A:$C,3,0)</f>
        <v>629</v>
      </c>
      <c r="F19" s="193">
        <v>0.03</v>
      </c>
      <c r="G19" s="192">
        <f t="shared" si="1"/>
        <v>18.87</v>
      </c>
      <c r="H19" s="192">
        <v>613</v>
      </c>
      <c r="I19" s="192">
        <f t="shared" si="2"/>
        <v>625.26</v>
      </c>
      <c r="J19" s="194">
        <v>2179</v>
      </c>
      <c r="K19" s="195">
        <f t="shared" si="3"/>
        <v>704.81304179065853</v>
      </c>
      <c r="L19" s="195">
        <f t="shared" si="4"/>
        <v>79.55304179065854</v>
      </c>
      <c r="M19" s="196">
        <f t="shared" si="5"/>
        <v>0.11287112620468102</v>
      </c>
      <c r="N19" s="197">
        <f t="shared" si="6"/>
        <v>2029</v>
      </c>
      <c r="O19" s="197">
        <f t="shared" si="7"/>
        <v>150</v>
      </c>
      <c r="P19" s="198">
        <f t="shared" si="8"/>
        <v>656.29447535256827</v>
      </c>
      <c r="Q19" s="198">
        <f t="shared" si="9"/>
        <v>31.034475352568279</v>
      </c>
      <c r="R19" s="199">
        <f t="shared" si="10"/>
        <v>4.7287424346968997E-2</v>
      </c>
      <c r="S19" s="200">
        <f t="shared" si="11"/>
        <v>606.39</v>
      </c>
      <c r="T19" s="200">
        <f t="shared" si="12"/>
        <v>49.904475352568284</v>
      </c>
      <c r="U19" s="199">
        <f t="shared" si="13"/>
        <v>8.2297655555943011E-2</v>
      </c>
      <c r="V19" s="201"/>
      <c r="W19" s="201"/>
      <c r="X19" s="201"/>
      <c r="Y19" s="201"/>
      <c r="Z19" s="201"/>
      <c r="AA19" s="201"/>
      <c r="AB19" s="201"/>
      <c r="AC19" s="201"/>
    </row>
    <row r="20" spans="1:29" ht="15.75" customHeight="1" x14ac:dyDescent="0.15">
      <c r="A20" s="202" t="s">
        <v>3236</v>
      </c>
      <c r="B20" s="203" t="str">
        <f t="shared" si="0"/>
        <v>MQ6K3</v>
      </c>
      <c r="C20" s="202" t="s">
        <v>206</v>
      </c>
      <c r="D20" s="204" t="s">
        <v>1706</v>
      </c>
      <c r="E20" s="205">
        <f>VLOOKUP(B20,Rebates!$A:$C,3,0)</f>
        <v>629</v>
      </c>
      <c r="F20" s="206">
        <v>0.03</v>
      </c>
      <c r="G20" s="205">
        <f t="shared" si="1"/>
        <v>18.87</v>
      </c>
      <c r="H20" s="205">
        <v>613</v>
      </c>
      <c r="I20" s="205">
        <f t="shared" si="2"/>
        <v>625.26</v>
      </c>
      <c r="J20" s="194">
        <v>2179</v>
      </c>
      <c r="K20" s="195">
        <f t="shared" si="3"/>
        <v>704.81304179065853</v>
      </c>
      <c r="L20" s="195">
        <f t="shared" si="4"/>
        <v>79.55304179065854</v>
      </c>
      <c r="M20" s="196">
        <f t="shared" si="5"/>
        <v>0.11287112620468102</v>
      </c>
      <c r="N20" s="197">
        <f t="shared" si="6"/>
        <v>2029</v>
      </c>
      <c r="O20" s="197">
        <f t="shared" si="7"/>
        <v>150</v>
      </c>
      <c r="P20" s="198">
        <f t="shared" si="8"/>
        <v>656.29447535256827</v>
      </c>
      <c r="Q20" s="198">
        <f t="shared" si="9"/>
        <v>31.034475352568279</v>
      </c>
      <c r="R20" s="199">
        <f t="shared" si="10"/>
        <v>4.7287424346968997E-2</v>
      </c>
      <c r="S20" s="200">
        <f t="shared" si="11"/>
        <v>606.39</v>
      </c>
      <c r="T20" s="200">
        <f t="shared" si="12"/>
        <v>49.904475352568284</v>
      </c>
      <c r="U20" s="199">
        <f t="shared" si="13"/>
        <v>8.2297655555943011E-2</v>
      </c>
      <c r="V20" s="201"/>
      <c r="W20" s="201"/>
      <c r="X20" s="201"/>
      <c r="Y20" s="201"/>
      <c r="Z20" s="201"/>
      <c r="AA20" s="201"/>
      <c r="AB20" s="201"/>
      <c r="AC20" s="201"/>
    </row>
    <row r="21" spans="1:29" ht="15.75" customHeight="1" x14ac:dyDescent="0.15">
      <c r="A21" s="189" t="s">
        <v>3236</v>
      </c>
      <c r="B21" s="190" t="str">
        <f t="shared" si="0"/>
        <v>MQ6L3</v>
      </c>
      <c r="C21" s="189" t="s">
        <v>1707</v>
      </c>
      <c r="D21" s="191" t="s">
        <v>1708</v>
      </c>
      <c r="E21" s="192">
        <f>VLOOKUP(B21,Rebates!$A:$C,3,0)</f>
        <v>629</v>
      </c>
      <c r="F21" s="193">
        <v>0.03</v>
      </c>
      <c r="G21" s="192">
        <f t="shared" si="1"/>
        <v>18.87</v>
      </c>
      <c r="H21" s="192">
        <v>613</v>
      </c>
      <c r="I21" s="192">
        <f t="shared" si="2"/>
        <v>625.26</v>
      </c>
      <c r="J21" s="194">
        <v>2179</v>
      </c>
      <c r="K21" s="195">
        <f t="shared" si="3"/>
        <v>704.81304179065853</v>
      </c>
      <c r="L21" s="195">
        <f t="shared" si="4"/>
        <v>79.55304179065854</v>
      </c>
      <c r="M21" s="196">
        <f t="shared" si="5"/>
        <v>0.11287112620468102</v>
      </c>
      <c r="N21" s="197">
        <f t="shared" si="6"/>
        <v>2029</v>
      </c>
      <c r="O21" s="197">
        <f t="shared" si="7"/>
        <v>150</v>
      </c>
      <c r="P21" s="198">
        <f t="shared" si="8"/>
        <v>656.29447535256827</v>
      </c>
      <c r="Q21" s="198">
        <f t="shared" si="9"/>
        <v>31.034475352568279</v>
      </c>
      <c r="R21" s="199">
        <f t="shared" si="10"/>
        <v>4.7287424346968997E-2</v>
      </c>
      <c r="S21" s="200">
        <f t="shared" si="11"/>
        <v>606.39</v>
      </c>
      <c r="T21" s="200">
        <f t="shared" si="12"/>
        <v>49.904475352568284</v>
      </c>
      <c r="U21" s="199">
        <f t="shared" si="13"/>
        <v>8.2297655555943011E-2</v>
      </c>
      <c r="V21" s="201"/>
      <c r="W21" s="201"/>
      <c r="X21" s="201"/>
      <c r="Y21" s="201"/>
      <c r="Z21" s="201"/>
      <c r="AA21" s="201"/>
      <c r="AB21" s="201"/>
      <c r="AC21" s="201"/>
    </row>
    <row r="22" spans="1:29" ht="15.75" customHeight="1" x14ac:dyDescent="0.15">
      <c r="A22" s="202" t="s">
        <v>3236</v>
      </c>
      <c r="B22" s="203" t="str">
        <f t="shared" si="0"/>
        <v>MQ6M3</v>
      </c>
      <c r="C22" s="202" t="s">
        <v>1709</v>
      </c>
      <c r="D22" s="204" t="s">
        <v>1710</v>
      </c>
      <c r="E22" s="205">
        <f>VLOOKUP(B22,Rebates!$A:$C,3,0)</f>
        <v>629</v>
      </c>
      <c r="F22" s="206">
        <v>0.03</v>
      </c>
      <c r="G22" s="205">
        <f t="shared" si="1"/>
        <v>18.87</v>
      </c>
      <c r="H22" s="205">
        <v>613</v>
      </c>
      <c r="I22" s="205">
        <f t="shared" si="2"/>
        <v>625.26</v>
      </c>
      <c r="J22" s="194">
        <v>2179</v>
      </c>
      <c r="K22" s="195">
        <f t="shared" si="3"/>
        <v>704.81304179065853</v>
      </c>
      <c r="L22" s="195">
        <f t="shared" si="4"/>
        <v>79.55304179065854</v>
      </c>
      <c r="M22" s="196">
        <f t="shared" si="5"/>
        <v>0.11287112620468102</v>
      </c>
      <c r="N22" s="197">
        <f t="shared" si="6"/>
        <v>2029</v>
      </c>
      <c r="O22" s="197">
        <f t="shared" si="7"/>
        <v>150</v>
      </c>
      <c r="P22" s="198">
        <f t="shared" si="8"/>
        <v>656.29447535256827</v>
      </c>
      <c r="Q22" s="198">
        <f t="shared" si="9"/>
        <v>31.034475352568279</v>
      </c>
      <c r="R22" s="199">
        <f t="shared" si="10"/>
        <v>4.7287424346968997E-2</v>
      </c>
      <c r="S22" s="200">
        <f t="shared" si="11"/>
        <v>606.39</v>
      </c>
      <c r="T22" s="200">
        <f t="shared" si="12"/>
        <v>49.904475352568284</v>
      </c>
      <c r="U22" s="199">
        <f t="shared" si="13"/>
        <v>8.2297655555943011E-2</v>
      </c>
      <c r="V22" s="201"/>
      <c r="W22" s="201"/>
      <c r="X22" s="201"/>
      <c r="Y22" s="201"/>
      <c r="Z22" s="201"/>
      <c r="AA22" s="201"/>
      <c r="AB22" s="201"/>
      <c r="AC22" s="201"/>
    </row>
    <row r="23" spans="1:29" ht="15.75" customHeight="1" x14ac:dyDescent="0.15">
      <c r="A23" s="189" t="s">
        <v>3236</v>
      </c>
      <c r="B23" s="190" t="str">
        <f t="shared" si="0"/>
        <v>MQ6T3</v>
      </c>
      <c r="C23" s="189" t="s">
        <v>1711</v>
      </c>
      <c r="D23" s="191" t="s">
        <v>1712</v>
      </c>
      <c r="E23" s="192">
        <f>VLOOKUP(B23,Rebates!$A:$C,3,0)</f>
        <v>786</v>
      </c>
      <c r="F23" s="193">
        <v>0.03</v>
      </c>
      <c r="G23" s="192">
        <f t="shared" si="1"/>
        <v>23.58</v>
      </c>
      <c r="H23" s="192">
        <v>765</v>
      </c>
      <c r="I23" s="192">
        <f t="shared" si="2"/>
        <v>780.30000000000007</v>
      </c>
      <c r="J23" s="194">
        <v>2699</v>
      </c>
      <c r="K23" s="195">
        <f t="shared" si="3"/>
        <v>873.01073877603835</v>
      </c>
      <c r="L23" s="195">
        <f t="shared" si="4"/>
        <v>92.710738776038284</v>
      </c>
      <c r="M23" s="196">
        <f t="shared" si="5"/>
        <v>0.10619656168951461</v>
      </c>
      <c r="N23" s="197">
        <f t="shared" si="6"/>
        <v>2519</v>
      </c>
      <c r="O23" s="197">
        <f t="shared" si="7"/>
        <v>180</v>
      </c>
      <c r="P23" s="198">
        <f t="shared" si="8"/>
        <v>814.78845905033006</v>
      </c>
      <c r="Q23" s="198">
        <f t="shared" si="9"/>
        <v>34.488459050329993</v>
      </c>
      <c r="R23" s="199">
        <f t="shared" si="10"/>
        <v>4.2328114331083841E-2</v>
      </c>
      <c r="S23" s="200">
        <f t="shared" si="11"/>
        <v>756.72</v>
      </c>
      <c r="T23" s="200">
        <f t="shared" si="12"/>
        <v>58.068459050330034</v>
      </c>
      <c r="U23" s="199">
        <f t="shared" si="13"/>
        <v>7.6737048115987458E-2</v>
      </c>
      <c r="V23" s="201"/>
      <c r="W23" s="201"/>
      <c r="X23" s="201"/>
      <c r="Y23" s="201"/>
      <c r="Z23" s="201"/>
      <c r="AA23" s="201"/>
      <c r="AB23" s="201"/>
      <c r="AC23" s="201"/>
    </row>
    <row r="24" spans="1:29" ht="15.75" customHeight="1" x14ac:dyDescent="0.15">
      <c r="A24" s="202" t="s">
        <v>3236</v>
      </c>
      <c r="B24" s="203" t="str">
        <f t="shared" si="0"/>
        <v>MQ6U3</v>
      </c>
      <c r="C24" s="202" t="s">
        <v>1713</v>
      </c>
      <c r="D24" s="204" t="s">
        <v>1714</v>
      </c>
      <c r="E24" s="205">
        <f>VLOOKUP(B24,Rebates!$A:$C,3,0)</f>
        <v>786</v>
      </c>
      <c r="F24" s="206">
        <v>0.03</v>
      </c>
      <c r="G24" s="205">
        <f t="shared" si="1"/>
        <v>23.58</v>
      </c>
      <c r="H24" s="205">
        <v>765</v>
      </c>
      <c r="I24" s="205">
        <f t="shared" si="2"/>
        <v>780.30000000000007</v>
      </c>
      <c r="J24" s="194">
        <v>2699</v>
      </c>
      <c r="K24" s="195">
        <f t="shared" si="3"/>
        <v>873.01073877603835</v>
      </c>
      <c r="L24" s="195">
        <f t="shared" si="4"/>
        <v>92.710738776038284</v>
      </c>
      <c r="M24" s="196">
        <f t="shared" si="5"/>
        <v>0.10619656168951461</v>
      </c>
      <c r="N24" s="197">
        <f t="shared" si="6"/>
        <v>2519</v>
      </c>
      <c r="O24" s="197">
        <f t="shared" si="7"/>
        <v>180</v>
      </c>
      <c r="P24" s="198">
        <f t="shared" si="8"/>
        <v>814.78845905033006</v>
      </c>
      <c r="Q24" s="198">
        <f t="shared" si="9"/>
        <v>34.488459050329993</v>
      </c>
      <c r="R24" s="199">
        <f t="shared" si="10"/>
        <v>4.2328114331083841E-2</v>
      </c>
      <c r="S24" s="200">
        <f t="shared" si="11"/>
        <v>756.72</v>
      </c>
      <c r="T24" s="200">
        <f t="shared" si="12"/>
        <v>58.068459050330034</v>
      </c>
      <c r="U24" s="199">
        <f t="shared" si="13"/>
        <v>7.6737048115987458E-2</v>
      </c>
      <c r="V24" s="201"/>
      <c r="W24" s="201"/>
      <c r="X24" s="201"/>
      <c r="Y24" s="201"/>
      <c r="Z24" s="201"/>
      <c r="AA24" s="201"/>
      <c r="AB24" s="201"/>
      <c r="AC24" s="201"/>
    </row>
    <row r="25" spans="1:29" ht="15.75" customHeight="1" x14ac:dyDescent="0.15">
      <c r="A25" s="189" t="s">
        <v>3236</v>
      </c>
      <c r="B25" s="190" t="str">
        <f t="shared" si="0"/>
        <v>MQ6V3</v>
      </c>
      <c r="C25" s="189" t="s">
        <v>1715</v>
      </c>
      <c r="D25" s="191" t="s">
        <v>1716</v>
      </c>
      <c r="E25" s="192">
        <f>VLOOKUP(B25,Rebates!$A:$C,3,0)</f>
        <v>786</v>
      </c>
      <c r="F25" s="193">
        <v>0.03</v>
      </c>
      <c r="G25" s="192">
        <f t="shared" si="1"/>
        <v>23.58</v>
      </c>
      <c r="H25" s="192">
        <v>765</v>
      </c>
      <c r="I25" s="192">
        <f t="shared" si="2"/>
        <v>780.30000000000007</v>
      </c>
      <c r="J25" s="194">
        <v>2699</v>
      </c>
      <c r="K25" s="195">
        <f t="shared" si="3"/>
        <v>873.01073877603835</v>
      </c>
      <c r="L25" s="195">
        <f t="shared" si="4"/>
        <v>92.710738776038284</v>
      </c>
      <c r="M25" s="196">
        <f t="shared" si="5"/>
        <v>0.10619656168951461</v>
      </c>
      <c r="N25" s="197">
        <f t="shared" si="6"/>
        <v>2519</v>
      </c>
      <c r="O25" s="197">
        <f t="shared" si="7"/>
        <v>180</v>
      </c>
      <c r="P25" s="198">
        <f t="shared" si="8"/>
        <v>814.78845905033006</v>
      </c>
      <c r="Q25" s="198">
        <f t="shared" si="9"/>
        <v>34.488459050329993</v>
      </c>
      <c r="R25" s="199">
        <f t="shared" si="10"/>
        <v>4.2328114331083841E-2</v>
      </c>
      <c r="S25" s="200">
        <f t="shared" si="11"/>
        <v>756.72</v>
      </c>
      <c r="T25" s="200">
        <f t="shared" si="12"/>
        <v>58.068459050330034</v>
      </c>
      <c r="U25" s="199">
        <f t="shared" si="13"/>
        <v>7.6737048115987458E-2</v>
      </c>
      <c r="V25" s="201"/>
      <c r="W25" s="201"/>
      <c r="X25" s="201"/>
      <c r="Y25" s="201"/>
      <c r="Z25" s="201"/>
      <c r="AA25" s="201"/>
      <c r="AB25" s="201"/>
      <c r="AC25" s="201"/>
    </row>
    <row r="26" spans="1:29" ht="15.75" customHeight="1" x14ac:dyDescent="0.15">
      <c r="A26" s="202" t="s">
        <v>3236</v>
      </c>
      <c r="B26" s="203" t="str">
        <f t="shared" si="0"/>
        <v>MQ6W3</v>
      </c>
      <c r="C26" s="202" t="s">
        <v>1717</v>
      </c>
      <c r="D26" s="204" t="s">
        <v>1718</v>
      </c>
      <c r="E26" s="205">
        <f>VLOOKUP(B26,Rebates!$A:$C,3,0)</f>
        <v>786</v>
      </c>
      <c r="F26" s="206">
        <v>0.03</v>
      </c>
      <c r="G26" s="205">
        <f t="shared" si="1"/>
        <v>23.58</v>
      </c>
      <c r="H26" s="205">
        <v>765</v>
      </c>
      <c r="I26" s="205">
        <f t="shared" si="2"/>
        <v>780.30000000000007</v>
      </c>
      <c r="J26" s="194">
        <v>2699</v>
      </c>
      <c r="K26" s="195">
        <f t="shared" si="3"/>
        <v>873.01073877603835</v>
      </c>
      <c r="L26" s="195">
        <f t="shared" si="4"/>
        <v>92.710738776038284</v>
      </c>
      <c r="M26" s="196">
        <f t="shared" si="5"/>
        <v>0.10619656168951461</v>
      </c>
      <c r="N26" s="197">
        <f t="shared" si="6"/>
        <v>2519</v>
      </c>
      <c r="O26" s="197">
        <f t="shared" si="7"/>
        <v>180</v>
      </c>
      <c r="P26" s="198">
        <f t="shared" si="8"/>
        <v>814.78845905033006</v>
      </c>
      <c r="Q26" s="198">
        <f t="shared" si="9"/>
        <v>34.488459050329993</v>
      </c>
      <c r="R26" s="199">
        <f t="shared" si="10"/>
        <v>4.2328114331083841E-2</v>
      </c>
      <c r="S26" s="200">
        <f t="shared" si="11"/>
        <v>756.72</v>
      </c>
      <c r="T26" s="200">
        <f t="shared" si="12"/>
        <v>58.068459050330034</v>
      </c>
      <c r="U26" s="199">
        <f t="shared" si="13"/>
        <v>7.6737048115987458E-2</v>
      </c>
      <c r="V26" s="201"/>
      <c r="W26" s="201"/>
      <c r="X26" s="201"/>
      <c r="Y26" s="201"/>
      <c r="Z26" s="201"/>
      <c r="AA26" s="201"/>
      <c r="AB26" s="201"/>
      <c r="AC26" s="201"/>
    </row>
    <row r="27" spans="1:29" ht="15.75" customHeight="1" x14ac:dyDescent="0.15">
      <c r="A27" s="189" t="s">
        <v>3237</v>
      </c>
      <c r="B27" s="190" t="str">
        <f t="shared" si="0"/>
        <v>MM6R3</v>
      </c>
      <c r="C27" s="189" t="s">
        <v>1739</v>
      </c>
      <c r="D27" s="191" t="s">
        <v>1740</v>
      </c>
      <c r="E27" s="192">
        <f>VLOOKUP(B27,Rebates!$A:$C,3,0)</f>
        <v>786</v>
      </c>
      <c r="F27" s="193">
        <v>0.03</v>
      </c>
      <c r="G27" s="192">
        <f t="shared" si="1"/>
        <v>23.58</v>
      </c>
      <c r="H27" s="192">
        <v>765</v>
      </c>
      <c r="I27" s="192">
        <f t="shared" si="2"/>
        <v>780.30000000000007</v>
      </c>
      <c r="J27" s="194">
        <v>2699</v>
      </c>
      <c r="K27" s="195">
        <f t="shared" si="3"/>
        <v>873.01073877603835</v>
      </c>
      <c r="L27" s="195">
        <f t="shared" si="4"/>
        <v>92.710738776038284</v>
      </c>
      <c r="M27" s="196">
        <f t="shared" si="5"/>
        <v>0.10619656168951461</v>
      </c>
      <c r="N27" s="197">
        <f t="shared" si="6"/>
        <v>2519</v>
      </c>
      <c r="O27" s="197">
        <f t="shared" si="7"/>
        <v>180</v>
      </c>
      <c r="P27" s="198">
        <f t="shared" si="8"/>
        <v>814.78845905033006</v>
      </c>
      <c r="Q27" s="198">
        <f t="shared" si="9"/>
        <v>34.488459050329993</v>
      </c>
      <c r="R27" s="199">
        <f t="shared" si="10"/>
        <v>4.2328114331083841E-2</v>
      </c>
      <c r="S27" s="200">
        <f t="shared" si="11"/>
        <v>756.72</v>
      </c>
      <c r="T27" s="200">
        <f t="shared" si="12"/>
        <v>58.068459050330034</v>
      </c>
      <c r="U27" s="199">
        <f t="shared" si="13"/>
        <v>7.6737048115987458E-2</v>
      </c>
      <c r="V27" s="201"/>
      <c r="W27" s="201"/>
      <c r="X27" s="201"/>
      <c r="Y27" s="201"/>
      <c r="Z27" s="201"/>
      <c r="AA27" s="201"/>
      <c r="AB27" s="201"/>
      <c r="AC27" s="201"/>
    </row>
    <row r="28" spans="1:29" ht="15.75" customHeight="1" x14ac:dyDescent="0.15">
      <c r="A28" s="202" t="s">
        <v>3237</v>
      </c>
      <c r="B28" s="203" t="str">
        <f t="shared" si="0"/>
        <v>MM6T3</v>
      </c>
      <c r="C28" s="202" t="s">
        <v>1741</v>
      </c>
      <c r="D28" s="204" t="s">
        <v>1742</v>
      </c>
      <c r="E28" s="205">
        <f>VLOOKUP(B28,Rebates!$A:$C,3,0)</f>
        <v>786</v>
      </c>
      <c r="F28" s="206">
        <v>0.03</v>
      </c>
      <c r="G28" s="205">
        <f t="shared" si="1"/>
        <v>23.58</v>
      </c>
      <c r="H28" s="205">
        <v>765</v>
      </c>
      <c r="I28" s="205">
        <f t="shared" si="2"/>
        <v>780.30000000000007</v>
      </c>
      <c r="J28" s="194">
        <v>2699</v>
      </c>
      <c r="K28" s="195">
        <f t="shared" si="3"/>
        <v>873.01073877603835</v>
      </c>
      <c r="L28" s="195">
        <f t="shared" si="4"/>
        <v>92.710738776038284</v>
      </c>
      <c r="M28" s="196">
        <f t="shared" si="5"/>
        <v>0.10619656168951461</v>
      </c>
      <c r="N28" s="197">
        <f t="shared" si="6"/>
        <v>2519</v>
      </c>
      <c r="O28" s="197">
        <f t="shared" si="7"/>
        <v>180</v>
      </c>
      <c r="P28" s="198">
        <f t="shared" si="8"/>
        <v>814.78845905033006</v>
      </c>
      <c r="Q28" s="198">
        <f t="shared" si="9"/>
        <v>34.488459050329993</v>
      </c>
      <c r="R28" s="199">
        <f t="shared" si="10"/>
        <v>4.2328114331083841E-2</v>
      </c>
      <c r="S28" s="200">
        <f t="shared" si="11"/>
        <v>756.72</v>
      </c>
      <c r="T28" s="200">
        <f t="shared" si="12"/>
        <v>58.068459050330034</v>
      </c>
      <c r="U28" s="199">
        <f t="shared" si="13"/>
        <v>7.6737048115987458E-2</v>
      </c>
      <c r="V28" s="201"/>
      <c r="W28" s="201"/>
      <c r="X28" s="201"/>
      <c r="Y28" s="201"/>
      <c r="Z28" s="201"/>
      <c r="AA28" s="201"/>
      <c r="AB28" s="201"/>
      <c r="AC28" s="201"/>
    </row>
    <row r="29" spans="1:29" ht="15.75" customHeight="1" x14ac:dyDescent="0.15">
      <c r="A29" s="189" t="s">
        <v>3237</v>
      </c>
      <c r="B29" s="190" t="str">
        <f t="shared" si="0"/>
        <v>MM6U3</v>
      </c>
      <c r="C29" s="189" t="s">
        <v>1743</v>
      </c>
      <c r="D29" s="191" t="s">
        <v>1744</v>
      </c>
      <c r="E29" s="192">
        <f>VLOOKUP(B29,Rebates!$A:$C,3,0)</f>
        <v>786</v>
      </c>
      <c r="F29" s="193">
        <v>0.03</v>
      </c>
      <c r="G29" s="192">
        <f t="shared" si="1"/>
        <v>23.58</v>
      </c>
      <c r="H29" s="192">
        <v>765</v>
      </c>
      <c r="I29" s="192">
        <f t="shared" si="2"/>
        <v>780.30000000000007</v>
      </c>
      <c r="J29" s="194">
        <v>2699</v>
      </c>
      <c r="K29" s="195">
        <f t="shared" si="3"/>
        <v>873.01073877603835</v>
      </c>
      <c r="L29" s="195">
        <f t="shared" si="4"/>
        <v>92.710738776038284</v>
      </c>
      <c r="M29" s="196">
        <f t="shared" si="5"/>
        <v>0.10619656168951461</v>
      </c>
      <c r="N29" s="197">
        <f t="shared" si="6"/>
        <v>2519</v>
      </c>
      <c r="O29" s="197">
        <f t="shared" si="7"/>
        <v>180</v>
      </c>
      <c r="P29" s="198">
        <f t="shared" si="8"/>
        <v>814.78845905033006</v>
      </c>
      <c r="Q29" s="198">
        <f t="shared" si="9"/>
        <v>34.488459050329993</v>
      </c>
      <c r="R29" s="199">
        <f t="shared" si="10"/>
        <v>4.2328114331083841E-2</v>
      </c>
      <c r="S29" s="200">
        <f t="shared" si="11"/>
        <v>756.72</v>
      </c>
      <c r="T29" s="200">
        <f t="shared" si="12"/>
        <v>58.068459050330034</v>
      </c>
      <c r="U29" s="199">
        <f t="shared" si="13"/>
        <v>7.6737048115987458E-2</v>
      </c>
      <c r="V29" s="201"/>
      <c r="W29" s="201"/>
      <c r="X29" s="201"/>
      <c r="Y29" s="201"/>
      <c r="Z29" s="201"/>
      <c r="AA29" s="201"/>
      <c r="AB29" s="201"/>
      <c r="AC29" s="201"/>
    </row>
    <row r="30" spans="1:29" ht="15.75" customHeight="1" x14ac:dyDescent="0.15">
      <c r="A30" s="202" t="s">
        <v>3237</v>
      </c>
      <c r="B30" s="203" t="str">
        <f t="shared" si="0"/>
        <v>MM6V3</v>
      </c>
      <c r="C30" s="202" t="s">
        <v>1745</v>
      </c>
      <c r="D30" s="204" t="s">
        <v>1746</v>
      </c>
      <c r="E30" s="205">
        <f>VLOOKUP(B30,Rebates!$A:$C,3,0)</f>
        <v>786</v>
      </c>
      <c r="F30" s="206">
        <v>0.03</v>
      </c>
      <c r="G30" s="205">
        <f t="shared" si="1"/>
        <v>23.58</v>
      </c>
      <c r="H30" s="205">
        <v>765</v>
      </c>
      <c r="I30" s="205">
        <f t="shared" si="2"/>
        <v>780.30000000000007</v>
      </c>
      <c r="J30" s="194">
        <v>2699</v>
      </c>
      <c r="K30" s="195">
        <f t="shared" si="3"/>
        <v>873.01073877603835</v>
      </c>
      <c r="L30" s="195">
        <f t="shared" si="4"/>
        <v>92.710738776038284</v>
      </c>
      <c r="M30" s="196">
        <f t="shared" si="5"/>
        <v>0.10619656168951461</v>
      </c>
      <c r="N30" s="197">
        <f t="shared" si="6"/>
        <v>2519</v>
      </c>
      <c r="O30" s="197">
        <f t="shared" si="7"/>
        <v>180</v>
      </c>
      <c r="P30" s="198">
        <f t="shared" si="8"/>
        <v>814.78845905033006</v>
      </c>
      <c r="Q30" s="198">
        <f t="shared" si="9"/>
        <v>34.488459050329993</v>
      </c>
      <c r="R30" s="199">
        <f t="shared" si="10"/>
        <v>4.2328114331083841E-2</v>
      </c>
      <c r="S30" s="200">
        <f t="shared" si="11"/>
        <v>756.72</v>
      </c>
      <c r="T30" s="200">
        <f t="shared" si="12"/>
        <v>58.068459050330034</v>
      </c>
      <c r="U30" s="199">
        <f t="shared" si="13"/>
        <v>7.6737048115987458E-2</v>
      </c>
      <c r="V30" s="201"/>
      <c r="W30" s="201"/>
      <c r="X30" s="201"/>
      <c r="Y30" s="201"/>
      <c r="Z30" s="201"/>
      <c r="AA30" s="201"/>
      <c r="AB30" s="201"/>
      <c r="AC30" s="201"/>
    </row>
    <row r="31" spans="1:29" ht="15.75" customHeight="1" x14ac:dyDescent="0.15">
      <c r="A31" s="189" t="s">
        <v>3237</v>
      </c>
      <c r="B31" s="190" t="str">
        <f t="shared" si="0"/>
        <v>MM713</v>
      </c>
      <c r="C31" s="189" t="s">
        <v>1755</v>
      </c>
      <c r="D31" s="191" t="s">
        <v>1756</v>
      </c>
      <c r="E31" s="192">
        <f>VLOOKUP(B31,Rebates!$A:$C,3,0)</f>
        <v>944</v>
      </c>
      <c r="F31" s="193">
        <v>0.03</v>
      </c>
      <c r="G31" s="192">
        <f t="shared" si="1"/>
        <v>28.32</v>
      </c>
      <c r="H31" s="192">
        <v>919</v>
      </c>
      <c r="I31" s="192">
        <f t="shared" si="2"/>
        <v>937.38</v>
      </c>
      <c r="J31" s="194">
        <v>3249</v>
      </c>
      <c r="K31" s="195">
        <f t="shared" si="3"/>
        <v>1050.9121490490361</v>
      </c>
      <c r="L31" s="195">
        <f t="shared" si="4"/>
        <v>113.53214904903609</v>
      </c>
      <c r="M31" s="196">
        <f t="shared" si="5"/>
        <v>0.10803200738688827</v>
      </c>
      <c r="N31" s="197">
        <f t="shared" si="6"/>
        <v>3029</v>
      </c>
      <c r="O31" s="197">
        <f t="shared" si="7"/>
        <v>220</v>
      </c>
      <c r="P31" s="198">
        <f t="shared" si="8"/>
        <v>979.75158493983702</v>
      </c>
      <c r="Q31" s="198">
        <f t="shared" si="9"/>
        <v>42.371584939837021</v>
      </c>
      <c r="R31" s="199">
        <f t="shared" si="10"/>
        <v>4.3247273687685744E-2</v>
      </c>
      <c r="S31" s="200">
        <f t="shared" si="11"/>
        <v>909.06</v>
      </c>
      <c r="T31" s="200">
        <f t="shared" si="12"/>
        <v>70.691584939837071</v>
      </c>
      <c r="U31" s="199">
        <f t="shared" si="13"/>
        <v>7.7763387388992009E-2</v>
      </c>
      <c r="V31" s="201"/>
      <c r="W31" s="201"/>
      <c r="X31" s="201"/>
      <c r="Y31" s="201"/>
      <c r="Z31" s="201"/>
      <c r="AA31" s="201"/>
      <c r="AB31" s="201"/>
      <c r="AC31" s="201"/>
    </row>
    <row r="32" spans="1:29" ht="15.75" customHeight="1" x14ac:dyDescent="0.15">
      <c r="A32" s="202" t="s">
        <v>3237</v>
      </c>
      <c r="B32" s="203" t="str">
        <f t="shared" si="0"/>
        <v>MM723</v>
      </c>
      <c r="C32" s="202" t="s">
        <v>1757</v>
      </c>
      <c r="D32" s="204" t="s">
        <v>1758</v>
      </c>
      <c r="E32" s="205">
        <f>VLOOKUP(B32,Rebates!$A:$C,3,0)</f>
        <v>944</v>
      </c>
      <c r="F32" s="206">
        <v>0.03</v>
      </c>
      <c r="G32" s="205">
        <f t="shared" si="1"/>
        <v>28.32</v>
      </c>
      <c r="H32" s="205">
        <v>919</v>
      </c>
      <c r="I32" s="205">
        <f t="shared" si="2"/>
        <v>937.38</v>
      </c>
      <c r="J32" s="194">
        <v>3249</v>
      </c>
      <c r="K32" s="195">
        <f t="shared" si="3"/>
        <v>1050.9121490490361</v>
      </c>
      <c r="L32" s="195">
        <f t="shared" si="4"/>
        <v>113.53214904903609</v>
      </c>
      <c r="M32" s="196">
        <f t="shared" si="5"/>
        <v>0.10803200738688827</v>
      </c>
      <c r="N32" s="197">
        <f t="shared" si="6"/>
        <v>3029</v>
      </c>
      <c r="O32" s="197">
        <f t="shared" si="7"/>
        <v>220</v>
      </c>
      <c r="P32" s="198">
        <f t="shared" si="8"/>
        <v>979.75158493983702</v>
      </c>
      <c r="Q32" s="198">
        <f t="shared" si="9"/>
        <v>42.371584939837021</v>
      </c>
      <c r="R32" s="199">
        <f t="shared" si="10"/>
        <v>4.3247273687685744E-2</v>
      </c>
      <c r="S32" s="200">
        <f t="shared" si="11"/>
        <v>909.06</v>
      </c>
      <c r="T32" s="200">
        <f t="shared" si="12"/>
        <v>70.691584939837071</v>
      </c>
      <c r="U32" s="199">
        <f t="shared" si="13"/>
        <v>7.7763387388992009E-2</v>
      </c>
      <c r="V32" s="201"/>
      <c r="W32" s="201"/>
      <c r="X32" s="201"/>
      <c r="Y32" s="201"/>
      <c r="Z32" s="201"/>
      <c r="AA32" s="201"/>
      <c r="AB32" s="201"/>
      <c r="AC32" s="201"/>
    </row>
    <row r="33" spans="1:29" ht="15.75" customHeight="1" x14ac:dyDescent="0.15">
      <c r="A33" s="189" t="s">
        <v>3237</v>
      </c>
      <c r="B33" s="190" t="str">
        <f t="shared" si="0"/>
        <v>MM733</v>
      </c>
      <c r="C33" s="189" t="s">
        <v>1759</v>
      </c>
      <c r="D33" s="191" t="s">
        <v>1760</v>
      </c>
      <c r="E33" s="192">
        <f>VLOOKUP(B33,Rebates!$A:$C,3,0)</f>
        <v>944</v>
      </c>
      <c r="F33" s="193">
        <v>0.03</v>
      </c>
      <c r="G33" s="192">
        <f t="shared" si="1"/>
        <v>28.32</v>
      </c>
      <c r="H33" s="192">
        <v>919</v>
      </c>
      <c r="I33" s="192">
        <f t="shared" si="2"/>
        <v>937.38</v>
      </c>
      <c r="J33" s="194">
        <v>3249</v>
      </c>
      <c r="K33" s="195">
        <f t="shared" si="3"/>
        <v>1050.9121490490361</v>
      </c>
      <c r="L33" s="195">
        <f t="shared" si="4"/>
        <v>113.53214904903609</v>
      </c>
      <c r="M33" s="196">
        <f t="shared" si="5"/>
        <v>0.10803200738688827</v>
      </c>
      <c r="N33" s="197">
        <f t="shared" si="6"/>
        <v>3029</v>
      </c>
      <c r="O33" s="197">
        <f t="shared" si="7"/>
        <v>220</v>
      </c>
      <c r="P33" s="198">
        <f t="shared" si="8"/>
        <v>979.75158493983702</v>
      </c>
      <c r="Q33" s="198">
        <f t="shared" si="9"/>
        <v>42.371584939837021</v>
      </c>
      <c r="R33" s="199">
        <f t="shared" si="10"/>
        <v>4.3247273687685744E-2</v>
      </c>
      <c r="S33" s="200">
        <f t="shared" si="11"/>
        <v>909.06</v>
      </c>
      <c r="T33" s="200">
        <f t="shared" si="12"/>
        <v>70.691584939837071</v>
      </c>
      <c r="U33" s="199">
        <f t="shared" si="13"/>
        <v>7.7763387388992009E-2</v>
      </c>
      <c r="V33" s="201"/>
      <c r="W33" s="201"/>
      <c r="X33" s="201"/>
      <c r="Y33" s="201"/>
      <c r="Z33" s="201"/>
      <c r="AA33" s="201"/>
      <c r="AB33" s="201"/>
      <c r="AC33" s="201"/>
    </row>
    <row r="34" spans="1:29" ht="15.75" customHeight="1" x14ac:dyDescent="0.15">
      <c r="A34" s="202" t="s">
        <v>3237</v>
      </c>
      <c r="B34" s="203" t="str">
        <f t="shared" si="0"/>
        <v>MM743</v>
      </c>
      <c r="C34" s="202" t="s">
        <v>1761</v>
      </c>
      <c r="D34" s="204" t="s">
        <v>1762</v>
      </c>
      <c r="E34" s="205">
        <f>VLOOKUP(B34,Rebates!$A:$C,3,0)</f>
        <v>944</v>
      </c>
      <c r="F34" s="206">
        <v>0.03</v>
      </c>
      <c r="G34" s="205">
        <f t="shared" si="1"/>
        <v>28.32</v>
      </c>
      <c r="H34" s="205">
        <v>919</v>
      </c>
      <c r="I34" s="205">
        <f t="shared" si="2"/>
        <v>937.38</v>
      </c>
      <c r="J34" s="194">
        <v>3249</v>
      </c>
      <c r="K34" s="195">
        <f t="shared" si="3"/>
        <v>1050.9121490490361</v>
      </c>
      <c r="L34" s="195">
        <f t="shared" si="4"/>
        <v>113.53214904903609</v>
      </c>
      <c r="M34" s="196">
        <f t="shared" si="5"/>
        <v>0.10803200738688827</v>
      </c>
      <c r="N34" s="197">
        <f t="shared" si="6"/>
        <v>3029</v>
      </c>
      <c r="O34" s="197">
        <f t="shared" si="7"/>
        <v>220</v>
      </c>
      <c r="P34" s="198">
        <f t="shared" si="8"/>
        <v>979.75158493983702</v>
      </c>
      <c r="Q34" s="198">
        <f t="shared" si="9"/>
        <v>42.371584939837021</v>
      </c>
      <c r="R34" s="199">
        <f t="shared" si="10"/>
        <v>4.3247273687685744E-2</v>
      </c>
      <c r="S34" s="200">
        <f t="shared" si="11"/>
        <v>909.06</v>
      </c>
      <c r="T34" s="200">
        <f t="shared" si="12"/>
        <v>70.691584939837071</v>
      </c>
      <c r="U34" s="199">
        <f t="shared" si="13"/>
        <v>7.7763387388992009E-2</v>
      </c>
      <c r="V34" s="201"/>
      <c r="W34" s="201"/>
      <c r="X34" s="201"/>
      <c r="Y34" s="201"/>
      <c r="Z34" s="201"/>
      <c r="AA34" s="201"/>
      <c r="AB34" s="201"/>
      <c r="AC34" s="201"/>
    </row>
    <row r="35" spans="1:29" ht="15.75" customHeight="1" x14ac:dyDescent="0.15">
      <c r="A35" s="189" t="s">
        <v>3237</v>
      </c>
      <c r="B35" s="190" t="str">
        <f t="shared" si="0"/>
        <v>MM9C3</v>
      </c>
      <c r="C35" s="189" t="s">
        <v>159</v>
      </c>
      <c r="D35" s="191" t="s">
        <v>1735</v>
      </c>
      <c r="E35" s="192">
        <f>VLOOKUP(B35,Rebates!$A:$C,3,0)</f>
        <v>629</v>
      </c>
      <c r="F35" s="193">
        <v>0.03</v>
      </c>
      <c r="G35" s="192">
        <f t="shared" si="1"/>
        <v>18.87</v>
      </c>
      <c r="H35" s="192">
        <v>593</v>
      </c>
      <c r="I35" s="192">
        <f t="shared" si="2"/>
        <v>604.86</v>
      </c>
      <c r="J35" s="194">
        <v>2099</v>
      </c>
      <c r="K35" s="195">
        <f t="shared" si="3"/>
        <v>678.93647302367708</v>
      </c>
      <c r="L35" s="195">
        <f t="shared" si="4"/>
        <v>74.076473023677067</v>
      </c>
      <c r="M35" s="196">
        <f t="shared" si="5"/>
        <v>0.10910663363506433</v>
      </c>
      <c r="N35" s="197">
        <f t="shared" si="6"/>
        <v>1959</v>
      </c>
      <c r="O35" s="197">
        <f t="shared" si="7"/>
        <v>140</v>
      </c>
      <c r="P35" s="198">
        <f t="shared" si="8"/>
        <v>633.65247768145946</v>
      </c>
      <c r="Q35" s="198">
        <f t="shared" si="9"/>
        <v>28.792477681459445</v>
      </c>
      <c r="R35" s="199">
        <f t="shared" si="10"/>
        <v>4.5438909647779489E-2</v>
      </c>
      <c r="S35" s="200">
        <f t="shared" si="11"/>
        <v>585.99</v>
      </c>
      <c r="T35" s="200">
        <f t="shared" si="12"/>
        <v>47.66247768145945</v>
      </c>
      <c r="U35" s="199">
        <f t="shared" si="13"/>
        <v>8.1336674143687518E-2</v>
      </c>
      <c r="V35" s="201"/>
      <c r="W35" s="201"/>
      <c r="X35" s="201"/>
      <c r="Y35" s="201"/>
      <c r="Z35" s="201"/>
      <c r="AA35" s="201"/>
      <c r="AB35" s="201"/>
      <c r="AC35" s="201"/>
    </row>
    <row r="36" spans="1:29" ht="15.75" customHeight="1" x14ac:dyDescent="0.15">
      <c r="A36" s="202" t="s">
        <v>3237</v>
      </c>
      <c r="B36" s="203" t="str">
        <f t="shared" si="0"/>
        <v>MM9D3</v>
      </c>
      <c r="C36" s="202" t="s">
        <v>1736</v>
      </c>
      <c r="D36" s="204" t="s">
        <v>1737</v>
      </c>
      <c r="E36" s="205">
        <f>VLOOKUP(B36,Rebates!$A:$C,3,0)</f>
        <v>629</v>
      </c>
      <c r="F36" s="206">
        <v>0.03</v>
      </c>
      <c r="G36" s="205">
        <f t="shared" si="1"/>
        <v>18.87</v>
      </c>
      <c r="H36" s="205">
        <v>593</v>
      </c>
      <c r="I36" s="205">
        <f t="shared" si="2"/>
        <v>604.86</v>
      </c>
      <c r="J36" s="194">
        <v>2099</v>
      </c>
      <c r="K36" s="195">
        <f t="shared" si="3"/>
        <v>678.93647302367708</v>
      </c>
      <c r="L36" s="195">
        <f t="shared" si="4"/>
        <v>74.076473023677067</v>
      </c>
      <c r="M36" s="196">
        <f t="shared" si="5"/>
        <v>0.10910663363506433</v>
      </c>
      <c r="N36" s="197">
        <f t="shared" si="6"/>
        <v>1959</v>
      </c>
      <c r="O36" s="197">
        <f t="shared" si="7"/>
        <v>140</v>
      </c>
      <c r="P36" s="198">
        <f t="shared" si="8"/>
        <v>633.65247768145946</v>
      </c>
      <c r="Q36" s="198">
        <f t="shared" si="9"/>
        <v>28.792477681459445</v>
      </c>
      <c r="R36" s="199">
        <f t="shared" si="10"/>
        <v>4.5438909647779489E-2</v>
      </c>
      <c r="S36" s="200">
        <f t="shared" si="11"/>
        <v>585.99</v>
      </c>
      <c r="T36" s="200">
        <f t="shared" si="12"/>
        <v>47.66247768145945</v>
      </c>
      <c r="U36" s="199">
        <f t="shared" si="13"/>
        <v>8.1336674143687518E-2</v>
      </c>
      <c r="V36" s="201"/>
      <c r="W36" s="201"/>
      <c r="X36" s="201"/>
      <c r="Y36" s="201"/>
      <c r="Z36" s="201"/>
      <c r="AA36" s="201"/>
      <c r="AB36" s="201"/>
      <c r="AC36" s="201"/>
    </row>
    <row r="37" spans="1:29" ht="15.75" customHeight="1" x14ac:dyDescent="0.15">
      <c r="A37" s="189" t="s">
        <v>3237</v>
      </c>
      <c r="B37" s="190" t="str">
        <f t="shared" si="0"/>
        <v>MM9E3</v>
      </c>
      <c r="C37" s="189" t="s">
        <v>249</v>
      </c>
      <c r="D37" s="191" t="s">
        <v>1738</v>
      </c>
      <c r="E37" s="192">
        <f>VLOOKUP(B37,Rebates!$A:$C,3,0)</f>
        <v>629</v>
      </c>
      <c r="F37" s="193">
        <v>0.03</v>
      </c>
      <c r="G37" s="192">
        <f t="shared" si="1"/>
        <v>18.87</v>
      </c>
      <c r="H37" s="192">
        <v>593</v>
      </c>
      <c r="I37" s="192">
        <f t="shared" si="2"/>
        <v>604.86</v>
      </c>
      <c r="J37" s="194">
        <v>2099</v>
      </c>
      <c r="K37" s="195">
        <f t="shared" si="3"/>
        <v>678.93647302367708</v>
      </c>
      <c r="L37" s="195">
        <f t="shared" si="4"/>
        <v>74.076473023677067</v>
      </c>
      <c r="M37" s="196">
        <f t="shared" si="5"/>
        <v>0.10910663363506433</v>
      </c>
      <c r="N37" s="197">
        <f t="shared" si="6"/>
        <v>1959</v>
      </c>
      <c r="O37" s="197">
        <f t="shared" si="7"/>
        <v>140</v>
      </c>
      <c r="P37" s="198">
        <f t="shared" si="8"/>
        <v>633.65247768145946</v>
      </c>
      <c r="Q37" s="198">
        <f t="shared" si="9"/>
        <v>28.792477681459445</v>
      </c>
      <c r="R37" s="199">
        <f t="shared" si="10"/>
        <v>4.5438909647779489E-2</v>
      </c>
      <c r="S37" s="200">
        <f t="shared" si="11"/>
        <v>585.99</v>
      </c>
      <c r="T37" s="200">
        <f t="shared" si="12"/>
        <v>47.66247768145945</v>
      </c>
      <c r="U37" s="199">
        <f t="shared" si="13"/>
        <v>8.1336674143687518E-2</v>
      </c>
      <c r="V37" s="201"/>
      <c r="W37" s="201"/>
      <c r="X37" s="201"/>
      <c r="Y37" s="201"/>
      <c r="Z37" s="201"/>
      <c r="AA37" s="201"/>
      <c r="AB37" s="201"/>
      <c r="AC37" s="201"/>
    </row>
    <row r="38" spans="1:29" ht="15.75" customHeight="1" x14ac:dyDescent="0.15">
      <c r="A38" s="202" t="s">
        <v>3237</v>
      </c>
      <c r="B38" s="203" t="str">
        <f t="shared" si="0"/>
        <v>MM9F3</v>
      </c>
      <c r="C38" s="202" t="s">
        <v>859</v>
      </c>
      <c r="D38" s="204" t="s">
        <v>1733</v>
      </c>
      <c r="E38" s="205">
        <f>VLOOKUP(B38,Rebates!$A:$C,3,0)</f>
        <v>629</v>
      </c>
      <c r="F38" s="206">
        <v>0.03</v>
      </c>
      <c r="G38" s="205">
        <f t="shared" si="1"/>
        <v>18.87</v>
      </c>
      <c r="H38" s="205">
        <v>593</v>
      </c>
      <c r="I38" s="205">
        <f t="shared" si="2"/>
        <v>604.86</v>
      </c>
      <c r="J38" s="194">
        <v>2099</v>
      </c>
      <c r="K38" s="195">
        <f t="shared" si="3"/>
        <v>678.93647302367708</v>
      </c>
      <c r="L38" s="195">
        <f t="shared" si="4"/>
        <v>74.076473023677067</v>
      </c>
      <c r="M38" s="196">
        <f t="shared" si="5"/>
        <v>0.10910663363506433</v>
      </c>
      <c r="N38" s="197">
        <f t="shared" si="6"/>
        <v>1959</v>
      </c>
      <c r="O38" s="197">
        <f t="shared" si="7"/>
        <v>140</v>
      </c>
      <c r="P38" s="198">
        <f t="shared" si="8"/>
        <v>633.65247768145946</v>
      </c>
      <c r="Q38" s="198">
        <f t="shared" si="9"/>
        <v>28.792477681459445</v>
      </c>
      <c r="R38" s="199">
        <f t="shared" si="10"/>
        <v>4.5438909647779489E-2</v>
      </c>
      <c r="S38" s="200">
        <f t="shared" si="11"/>
        <v>585.99</v>
      </c>
      <c r="T38" s="200">
        <f t="shared" si="12"/>
        <v>47.66247768145945</v>
      </c>
      <c r="U38" s="199">
        <f t="shared" si="13"/>
        <v>8.1336674143687518E-2</v>
      </c>
      <c r="V38" s="201"/>
      <c r="W38" s="201"/>
      <c r="X38" s="201"/>
      <c r="Y38" s="201"/>
      <c r="Z38" s="201"/>
      <c r="AA38" s="201"/>
      <c r="AB38" s="201"/>
      <c r="AC38" s="201"/>
    </row>
    <row r="39" spans="1:29" ht="15.75" customHeight="1" x14ac:dyDescent="0.15">
      <c r="A39" s="189" t="s">
        <v>3237</v>
      </c>
      <c r="B39" s="190" t="str">
        <f t="shared" si="0"/>
        <v>MM9L3</v>
      </c>
      <c r="C39" s="189" t="s">
        <v>691</v>
      </c>
      <c r="D39" s="191" t="s">
        <v>1749</v>
      </c>
      <c r="E39" s="192">
        <f>VLOOKUP(B39,Rebates!$A:$C,3,0)</f>
        <v>786</v>
      </c>
      <c r="F39" s="193">
        <v>0.03</v>
      </c>
      <c r="G39" s="192">
        <f t="shared" si="1"/>
        <v>23.58</v>
      </c>
      <c r="H39" s="192">
        <v>765</v>
      </c>
      <c r="I39" s="192">
        <f t="shared" si="2"/>
        <v>780.30000000000007</v>
      </c>
      <c r="J39" s="194">
        <v>2699</v>
      </c>
      <c r="K39" s="195">
        <f t="shared" si="3"/>
        <v>873.01073877603835</v>
      </c>
      <c r="L39" s="195">
        <f t="shared" si="4"/>
        <v>92.710738776038284</v>
      </c>
      <c r="M39" s="196">
        <f t="shared" si="5"/>
        <v>0.10619656168951461</v>
      </c>
      <c r="N39" s="197">
        <f t="shared" si="6"/>
        <v>2519</v>
      </c>
      <c r="O39" s="197">
        <f t="shared" si="7"/>
        <v>180</v>
      </c>
      <c r="P39" s="198">
        <f t="shared" si="8"/>
        <v>814.78845905033006</v>
      </c>
      <c r="Q39" s="198">
        <f t="shared" si="9"/>
        <v>34.488459050329993</v>
      </c>
      <c r="R39" s="199">
        <f t="shared" si="10"/>
        <v>4.2328114331083841E-2</v>
      </c>
      <c r="S39" s="200">
        <f t="shared" si="11"/>
        <v>756.72</v>
      </c>
      <c r="T39" s="200">
        <f t="shared" si="12"/>
        <v>58.068459050330034</v>
      </c>
      <c r="U39" s="199">
        <f t="shared" si="13"/>
        <v>7.6737048115987458E-2</v>
      </c>
      <c r="V39" s="201"/>
      <c r="W39" s="201"/>
      <c r="X39" s="201"/>
      <c r="Y39" s="201"/>
      <c r="Z39" s="201"/>
      <c r="AA39" s="201"/>
      <c r="AB39" s="201"/>
      <c r="AC39" s="201"/>
    </row>
    <row r="40" spans="1:29" ht="15.75" customHeight="1" x14ac:dyDescent="0.15">
      <c r="A40" s="202" t="s">
        <v>3237</v>
      </c>
      <c r="B40" s="203" t="str">
        <f t="shared" si="0"/>
        <v>MM9M3</v>
      </c>
      <c r="C40" s="202" t="s">
        <v>1750</v>
      </c>
      <c r="D40" s="204" t="s">
        <v>1751</v>
      </c>
      <c r="E40" s="205">
        <f>VLOOKUP(B40,Rebates!$A:$C,3,0)</f>
        <v>786</v>
      </c>
      <c r="F40" s="206">
        <v>0.03</v>
      </c>
      <c r="G40" s="205">
        <f t="shared" si="1"/>
        <v>23.58</v>
      </c>
      <c r="H40" s="205">
        <v>765</v>
      </c>
      <c r="I40" s="205">
        <f t="shared" si="2"/>
        <v>780.30000000000007</v>
      </c>
      <c r="J40" s="194">
        <v>2699</v>
      </c>
      <c r="K40" s="195">
        <f t="shared" si="3"/>
        <v>873.01073877603835</v>
      </c>
      <c r="L40" s="195">
        <f t="shared" si="4"/>
        <v>92.710738776038284</v>
      </c>
      <c r="M40" s="196">
        <f t="shared" si="5"/>
        <v>0.10619656168951461</v>
      </c>
      <c r="N40" s="197">
        <f t="shared" si="6"/>
        <v>2519</v>
      </c>
      <c r="O40" s="197">
        <f t="shared" si="7"/>
        <v>180</v>
      </c>
      <c r="P40" s="198">
        <f t="shared" si="8"/>
        <v>814.78845905033006</v>
      </c>
      <c r="Q40" s="198">
        <f t="shared" si="9"/>
        <v>34.488459050329993</v>
      </c>
      <c r="R40" s="199">
        <f t="shared" si="10"/>
        <v>4.2328114331083841E-2</v>
      </c>
      <c r="S40" s="200">
        <f t="shared" si="11"/>
        <v>756.72</v>
      </c>
      <c r="T40" s="200">
        <f t="shared" si="12"/>
        <v>58.068459050330034</v>
      </c>
      <c r="U40" s="199">
        <f t="shared" si="13"/>
        <v>7.6737048115987458E-2</v>
      </c>
      <c r="V40" s="201"/>
      <c r="W40" s="201"/>
      <c r="X40" s="201"/>
      <c r="Y40" s="201"/>
      <c r="Z40" s="201"/>
      <c r="AA40" s="201"/>
      <c r="AB40" s="201"/>
      <c r="AC40" s="201"/>
    </row>
    <row r="41" spans="1:29" ht="15.75" customHeight="1" x14ac:dyDescent="0.15">
      <c r="A41" s="189" t="s">
        <v>3237</v>
      </c>
      <c r="B41" s="190" t="str">
        <f t="shared" si="0"/>
        <v>MM9N3</v>
      </c>
      <c r="C41" s="189" t="s">
        <v>400</v>
      </c>
      <c r="D41" s="191" t="s">
        <v>1752</v>
      </c>
      <c r="E41" s="192">
        <f>VLOOKUP(B41,Rebates!$A:$C,3,0)</f>
        <v>786</v>
      </c>
      <c r="F41" s="193">
        <v>0.03</v>
      </c>
      <c r="G41" s="192">
        <f t="shared" si="1"/>
        <v>23.58</v>
      </c>
      <c r="H41" s="192">
        <v>765</v>
      </c>
      <c r="I41" s="192">
        <f t="shared" si="2"/>
        <v>780.30000000000007</v>
      </c>
      <c r="J41" s="194">
        <v>2699</v>
      </c>
      <c r="K41" s="195">
        <f t="shared" si="3"/>
        <v>873.01073877603835</v>
      </c>
      <c r="L41" s="195">
        <f t="shared" si="4"/>
        <v>92.710738776038284</v>
      </c>
      <c r="M41" s="196">
        <f t="shared" si="5"/>
        <v>0.10619656168951461</v>
      </c>
      <c r="N41" s="197">
        <f t="shared" si="6"/>
        <v>2519</v>
      </c>
      <c r="O41" s="197">
        <f t="shared" si="7"/>
        <v>180</v>
      </c>
      <c r="P41" s="198">
        <f t="shared" si="8"/>
        <v>814.78845905033006</v>
      </c>
      <c r="Q41" s="198">
        <f t="shared" si="9"/>
        <v>34.488459050329993</v>
      </c>
      <c r="R41" s="199">
        <f t="shared" si="10"/>
        <v>4.2328114331083841E-2</v>
      </c>
      <c r="S41" s="200">
        <f t="shared" si="11"/>
        <v>756.72</v>
      </c>
      <c r="T41" s="200">
        <f t="shared" si="12"/>
        <v>58.068459050330034</v>
      </c>
      <c r="U41" s="199">
        <f t="shared" si="13"/>
        <v>7.6737048115987458E-2</v>
      </c>
      <c r="V41" s="201"/>
      <c r="W41" s="201"/>
      <c r="X41" s="201"/>
      <c r="Y41" s="201"/>
      <c r="Z41" s="201"/>
      <c r="AA41" s="201"/>
      <c r="AB41" s="201"/>
      <c r="AC41" s="201"/>
    </row>
    <row r="42" spans="1:29" ht="15.75" customHeight="1" x14ac:dyDescent="0.15">
      <c r="A42" s="202" t="s">
        <v>3237</v>
      </c>
      <c r="B42" s="203" t="str">
        <f t="shared" si="0"/>
        <v>MM9P3</v>
      </c>
      <c r="C42" s="202" t="s">
        <v>727</v>
      </c>
      <c r="D42" s="204" t="s">
        <v>1753</v>
      </c>
      <c r="E42" s="205">
        <f>VLOOKUP(B42,Rebates!$A:$C,3,0)</f>
        <v>786</v>
      </c>
      <c r="F42" s="206">
        <v>0.03</v>
      </c>
      <c r="G42" s="205">
        <f t="shared" si="1"/>
        <v>23.58</v>
      </c>
      <c r="H42" s="205">
        <v>765</v>
      </c>
      <c r="I42" s="205">
        <f t="shared" si="2"/>
        <v>780.30000000000007</v>
      </c>
      <c r="J42" s="194">
        <v>2699</v>
      </c>
      <c r="K42" s="195">
        <f t="shared" si="3"/>
        <v>873.01073877603835</v>
      </c>
      <c r="L42" s="195">
        <f t="shared" si="4"/>
        <v>92.710738776038284</v>
      </c>
      <c r="M42" s="196">
        <f t="shared" si="5"/>
        <v>0.10619656168951461</v>
      </c>
      <c r="N42" s="197">
        <f t="shared" si="6"/>
        <v>2519</v>
      </c>
      <c r="O42" s="197">
        <f t="shared" si="7"/>
        <v>180</v>
      </c>
      <c r="P42" s="198">
        <f t="shared" si="8"/>
        <v>814.78845905033006</v>
      </c>
      <c r="Q42" s="198">
        <f t="shared" si="9"/>
        <v>34.488459050329993</v>
      </c>
      <c r="R42" s="199">
        <f t="shared" si="10"/>
        <v>4.2328114331083841E-2</v>
      </c>
      <c r="S42" s="200">
        <f t="shared" si="11"/>
        <v>756.72</v>
      </c>
      <c r="T42" s="200">
        <f t="shared" si="12"/>
        <v>58.068459050330034</v>
      </c>
      <c r="U42" s="199">
        <f t="shared" si="13"/>
        <v>7.6737048115987458E-2</v>
      </c>
      <c r="V42" s="201"/>
      <c r="W42" s="201"/>
      <c r="X42" s="201"/>
      <c r="Y42" s="201"/>
      <c r="Z42" s="201"/>
      <c r="AA42" s="201"/>
      <c r="AB42" s="201"/>
      <c r="AC42" s="201"/>
    </row>
    <row r="43" spans="1:29" ht="15.75" customHeight="1" x14ac:dyDescent="0.15">
      <c r="A43" s="189" t="s">
        <v>3237</v>
      </c>
      <c r="B43" s="190" t="str">
        <f t="shared" si="0"/>
        <v>MME23</v>
      </c>
      <c r="C43" s="189" t="s">
        <v>404</v>
      </c>
      <c r="D43" s="191" t="s">
        <v>1734</v>
      </c>
      <c r="E43" s="192">
        <f>VLOOKUP(B43,Rebates!$A:$C,3,0)</f>
        <v>629</v>
      </c>
      <c r="F43" s="193">
        <v>0.03</v>
      </c>
      <c r="G43" s="192">
        <f t="shared" si="1"/>
        <v>18.87</v>
      </c>
      <c r="H43" s="192">
        <v>593</v>
      </c>
      <c r="I43" s="192">
        <f t="shared" si="2"/>
        <v>604.86</v>
      </c>
      <c r="J43" s="194">
        <v>2099</v>
      </c>
      <c r="K43" s="195">
        <f t="shared" si="3"/>
        <v>678.93647302367708</v>
      </c>
      <c r="L43" s="195">
        <f t="shared" si="4"/>
        <v>74.076473023677067</v>
      </c>
      <c r="M43" s="196">
        <f t="shared" si="5"/>
        <v>0.10910663363506433</v>
      </c>
      <c r="N43" s="197">
        <f t="shared" si="6"/>
        <v>1959</v>
      </c>
      <c r="O43" s="197">
        <f t="shared" si="7"/>
        <v>140</v>
      </c>
      <c r="P43" s="198">
        <f t="shared" si="8"/>
        <v>633.65247768145946</v>
      </c>
      <c r="Q43" s="198">
        <f t="shared" si="9"/>
        <v>28.792477681459445</v>
      </c>
      <c r="R43" s="199">
        <f t="shared" si="10"/>
        <v>4.5438909647779489E-2</v>
      </c>
      <c r="S43" s="200">
        <f t="shared" si="11"/>
        <v>585.99</v>
      </c>
      <c r="T43" s="200">
        <f t="shared" si="12"/>
        <v>47.66247768145945</v>
      </c>
      <c r="U43" s="199">
        <f t="shared" si="13"/>
        <v>8.1336674143687518E-2</v>
      </c>
      <c r="V43" s="201"/>
      <c r="W43" s="201"/>
      <c r="X43" s="201"/>
      <c r="Y43" s="201"/>
      <c r="Z43" s="201"/>
      <c r="AA43" s="201"/>
      <c r="AB43" s="201"/>
      <c r="AC43" s="201"/>
    </row>
    <row r="44" spans="1:29" ht="15.75" customHeight="1" x14ac:dyDescent="0.15">
      <c r="A44" s="202" t="s">
        <v>3237</v>
      </c>
      <c r="B44" s="203" t="str">
        <f t="shared" si="0"/>
        <v>MME63</v>
      </c>
      <c r="C44" s="202" t="s">
        <v>377</v>
      </c>
      <c r="D44" s="204" t="s">
        <v>1754</v>
      </c>
      <c r="E44" s="205">
        <f>VLOOKUP(B44,Rebates!$A:$C,3,0)</f>
        <v>786</v>
      </c>
      <c r="F44" s="206">
        <v>0.03</v>
      </c>
      <c r="G44" s="205">
        <f t="shared" si="1"/>
        <v>23.58</v>
      </c>
      <c r="H44" s="205">
        <v>765</v>
      </c>
      <c r="I44" s="205">
        <f t="shared" si="2"/>
        <v>780.30000000000007</v>
      </c>
      <c r="J44" s="194">
        <v>2699</v>
      </c>
      <c r="K44" s="195">
        <f t="shared" si="3"/>
        <v>873.01073877603835</v>
      </c>
      <c r="L44" s="195">
        <f t="shared" si="4"/>
        <v>92.710738776038284</v>
      </c>
      <c r="M44" s="196">
        <f t="shared" si="5"/>
        <v>0.10619656168951461</v>
      </c>
      <c r="N44" s="197">
        <f t="shared" si="6"/>
        <v>2519</v>
      </c>
      <c r="O44" s="197">
        <f t="shared" si="7"/>
        <v>180</v>
      </c>
      <c r="P44" s="198">
        <f t="shared" si="8"/>
        <v>814.78845905033006</v>
      </c>
      <c r="Q44" s="198">
        <f t="shared" si="9"/>
        <v>34.488459050329993</v>
      </c>
      <c r="R44" s="199">
        <f t="shared" si="10"/>
        <v>4.2328114331083841E-2</v>
      </c>
      <c r="S44" s="200">
        <f t="shared" si="11"/>
        <v>756.72</v>
      </c>
      <c r="T44" s="200">
        <f t="shared" si="12"/>
        <v>58.068459050330034</v>
      </c>
      <c r="U44" s="199">
        <f t="shared" si="13"/>
        <v>7.6737048115987458E-2</v>
      </c>
      <c r="V44" s="201"/>
      <c r="W44" s="201"/>
      <c r="X44" s="201"/>
      <c r="Y44" s="201"/>
      <c r="Z44" s="201"/>
      <c r="AA44" s="201"/>
      <c r="AB44" s="201"/>
      <c r="AC44" s="201"/>
    </row>
    <row r="45" spans="1:29" ht="15.75" customHeight="1" x14ac:dyDescent="0.15">
      <c r="A45" s="189" t="s">
        <v>3237</v>
      </c>
      <c r="B45" s="190" t="str">
        <f t="shared" si="0"/>
        <v>MME93</v>
      </c>
      <c r="C45" s="189" t="s">
        <v>1747</v>
      </c>
      <c r="D45" s="191" t="s">
        <v>1748</v>
      </c>
      <c r="E45" s="192">
        <f>VLOOKUP(B45,Rebates!$A:$C,3,0)</f>
        <v>786</v>
      </c>
      <c r="F45" s="193">
        <v>0.03</v>
      </c>
      <c r="G45" s="192">
        <f t="shared" si="1"/>
        <v>23.58</v>
      </c>
      <c r="H45" s="192">
        <v>765</v>
      </c>
      <c r="I45" s="192">
        <f t="shared" si="2"/>
        <v>780.30000000000007</v>
      </c>
      <c r="J45" s="194">
        <v>2699</v>
      </c>
      <c r="K45" s="195">
        <f t="shared" si="3"/>
        <v>873.01073877603835</v>
      </c>
      <c r="L45" s="195">
        <f t="shared" si="4"/>
        <v>92.710738776038284</v>
      </c>
      <c r="M45" s="196">
        <f t="shared" si="5"/>
        <v>0.10619656168951461</v>
      </c>
      <c r="N45" s="197">
        <f t="shared" si="6"/>
        <v>2519</v>
      </c>
      <c r="O45" s="197">
        <f t="shared" si="7"/>
        <v>180</v>
      </c>
      <c r="P45" s="198">
        <f t="shared" si="8"/>
        <v>814.78845905033006</v>
      </c>
      <c r="Q45" s="198">
        <f t="shared" si="9"/>
        <v>34.488459050329993</v>
      </c>
      <c r="R45" s="199">
        <f t="shared" si="10"/>
        <v>4.2328114331083841E-2</v>
      </c>
      <c r="S45" s="200">
        <f t="shared" si="11"/>
        <v>756.72</v>
      </c>
      <c r="T45" s="200">
        <f t="shared" si="12"/>
        <v>58.068459050330034</v>
      </c>
      <c r="U45" s="199">
        <f t="shared" si="13"/>
        <v>7.6737048115987458E-2</v>
      </c>
      <c r="V45" s="201"/>
      <c r="W45" s="201"/>
      <c r="X45" s="201"/>
      <c r="Y45" s="201"/>
      <c r="Z45" s="201"/>
      <c r="AA45" s="201"/>
      <c r="AB45" s="201"/>
      <c r="AC45" s="201"/>
    </row>
    <row r="46" spans="1:29" ht="15.75" customHeight="1" x14ac:dyDescent="0.15">
      <c r="A46" s="202" t="s">
        <v>3237</v>
      </c>
      <c r="B46" s="203" t="str">
        <f t="shared" si="0"/>
        <v>MMED3</v>
      </c>
      <c r="C46" s="202" t="s">
        <v>1763</v>
      </c>
      <c r="D46" s="204" t="s">
        <v>1764</v>
      </c>
      <c r="E46" s="205">
        <f>VLOOKUP(B46,Rebates!$A:$C,3,0)</f>
        <v>944</v>
      </c>
      <c r="F46" s="206">
        <v>0.03</v>
      </c>
      <c r="G46" s="205">
        <f t="shared" si="1"/>
        <v>28.32</v>
      </c>
      <c r="H46" s="205">
        <v>919</v>
      </c>
      <c r="I46" s="205">
        <f t="shared" si="2"/>
        <v>937.38</v>
      </c>
      <c r="J46" s="194">
        <v>3249</v>
      </c>
      <c r="K46" s="195">
        <f t="shared" si="3"/>
        <v>1050.9121490490361</v>
      </c>
      <c r="L46" s="195">
        <f t="shared" si="4"/>
        <v>113.53214904903609</v>
      </c>
      <c r="M46" s="196">
        <f t="shared" si="5"/>
        <v>0.10803200738688827</v>
      </c>
      <c r="N46" s="197">
        <f t="shared" si="6"/>
        <v>3029</v>
      </c>
      <c r="O46" s="197">
        <f t="shared" si="7"/>
        <v>220</v>
      </c>
      <c r="P46" s="198">
        <f t="shared" si="8"/>
        <v>979.75158493983702</v>
      </c>
      <c r="Q46" s="198">
        <f t="shared" si="9"/>
        <v>42.371584939837021</v>
      </c>
      <c r="R46" s="199">
        <f t="shared" si="10"/>
        <v>4.3247273687685744E-2</v>
      </c>
      <c r="S46" s="200">
        <f t="shared" si="11"/>
        <v>909.06</v>
      </c>
      <c r="T46" s="200">
        <f t="shared" si="12"/>
        <v>70.691584939837071</v>
      </c>
      <c r="U46" s="199">
        <f t="shared" si="13"/>
        <v>7.7763387388992009E-2</v>
      </c>
      <c r="V46" s="201"/>
      <c r="W46" s="201"/>
      <c r="X46" s="201"/>
      <c r="Y46" s="201"/>
      <c r="Z46" s="201"/>
      <c r="AA46" s="201"/>
      <c r="AB46" s="201"/>
      <c r="AC46" s="201"/>
    </row>
    <row r="47" spans="1:29" ht="15.75" customHeight="1" x14ac:dyDescent="0.15">
      <c r="A47" s="189" t="s">
        <v>3238</v>
      </c>
      <c r="B47" s="190" t="str">
        <f t="shared" si="0"/>
        <v>MNXD3</v>
      </c>
      <c r="C47" s="189" t="s">
        <v>147</v>
      </c>
      <c r="D47" s="191" t="s">
        <v>1796</v>
      </c>
      <c r="E47" s="192">
        <f>VLOOKUP(B47,Rebates!$A:$C,3,0)</f>
        <v>839</v>
      </c>
      <c r="F47" s="193">
        <v>0.02</v>
      </c>
      <c r="G47" s="192">
        <f t="shared" si="1"/>
        <v>16.78</v>
      </c>
      <c r="H47" s="192">
        <v>799</v>
      </c>
      <c r="I47" s="192">
        <f t="shared" si="2"/>
        <v>814.98</v>
      </c>
      <c r="J47" s="194">
        <v>2829</v>
      </c>
      <c r="K47" s="195">
        <f t="shared" si="3"/>
        <v>915.06016302238322</v>
      </c>
      <c r="L47" s="195">
        <f t="shared" si="4"/>
        <v>100.0801630223832</v>
      </c>
      <c r="M47" s="196">
        <f t="shared" si="5"/>
        <v>0.10937003605514313</v>
      </c>
      <c r="N47" s="197">
        <f t="shared" si="6"/>
        <v>2639</v>
      </c>
      <c r="O47" s="197">
        <f t="shared" si="7"/>
        <v>190</v>
      </c>
      <c r="P47" s="198">
        <f t="shared" si="8"/>
        <v>853.60331220080218</v>
      </c>
      <c r="Q47" s="198">
        <f t="shared" si="9"/>
        <v>38.623312200802161</v>
      </c>
      <c r="R47" s="199">
        <f t="shared" si="10"/>
        <v>4.5247378552481989E-2</v>
      </c>
      <c r="S47" s="200">
        <f t="shared" si="11"/>
        <v>798.2</v>
      </c>
      <c r="T47" s="200">
        <f t="shared" si="12"/>
        <v>55.403312200802134</v>
      </c>
      <c r="U47" s="199">
        <f t="shared" si="13"/>
        <v>6.9410313456279293E-2</v>
      </c>
      <c r="V47" s="201"/>
      <c r="W47" s="201"/>
      <c r="X47" s="201"/>
      <c r="Y47" s="201"/>
      <c r="Z47" s="201"/>
      <c r="AA47" s="201"/>
      <c r="AB47" s="201"/>
      <c r="AC47" s="201"/>
    </row>
    <row r="48" spans="1:29" ht="15.75" customHeight="1" x14ac:dyDescent="0.15">
      <c r="A48" s="202" t="s">
        <v>3238</v>
      </c>
      <c r="B48" s="203" t="str">
        <f t="shared" si="0"/>
        <v>MNXE3</v>
      </c>
      <c r="C48" s="202" t="s">
        <v>331</v>
      </c>
      <c r="D48" s="204" t="s">
        <v>1798</v>
      </c>
      <c r="E48" s="205">
        <f>VLOOKUP(B48,Rebates!$A:$C,3,0)</f>
        <v>839</v>
      </c>
      <c r="F48" s="206">
        <v>0.02</v>
      </c>
      <c r="G48" s="205">
        <f t="shared" si="1"/>
        <v>16.78</v>
      </c>
      <c r="H48" s="205">
        <v>799</v>
      </c>
      <c r="I48" s="205">
        <f t="shared" si="2"/>
        <v>814.98</v>
      </c>
      <c r="J48" s="194">
        <v>2829</v>
      </c>
      <c r="K48" s="195">
        <f t="shared" si="3"/>
        <v>915.06016302238322</v>
      </c>
      <c r="L48" s="195">
        <f t="shared" si="4"/>
        <v>100.0801630223832</v>
      </c>
      <c r="M48" s="196">
        <f t="shared" si="5"/>
        <v>0.10937003605514313</v>
      </c>
      <c r="N48" s="197">
        <f t="shared" si="6"/>
        <v>2639</v>
      </c>
      <c r="O48" s="197">
        <f t="shared" si="7"/>
        <v>190</v>
      </c>
      <c r="P48" s="198">
        <f t="shared" si="8"/>
        <v>853.60331220080218</v>
      </c>
      <c r="Q48" s="198">
        <f t="shared" si="9"/>
        <v>38.623312200802161</v>
      </c>
      <c r="R48" s="199">
        <f t="shared" si="10"/>
        <v>4.5247378552481989E-2</v>
      </c>
      <c r="S48" s="200">
        <f t="shared" si="11"/>
        <v>798.2</v>
      </c>
      <c r="T48" s="200">
        <f t="shared" si="12"/>
        <v>55.403312200802134</v>
      </c>
      <c r="U48" s="199">
        <f t="shared" si="13"/>
        <v>6.9410313456279293E-2</v>
      </c>
      <c r="V48" s="201"/>
      <c r="W48" s="201"/>
      <c r="X48" s="201"/>
      <c r="Y48" s="201"/>
      <c r="Z48" s="201"/>
      <c r="AA48" s="201"/>
      <c r="AB48" s="201"/>
      <c r="AC48" s="201"/>
    </row>
    <row r="49" spans="1:29" ht="15.75" customHeight="1" x14ac:dyDescent="0.15">
      <c r="A49" s="189" t="s">
        <v>3238</v>
      </c>
      <c r="B49" s="190" t="str">
        <f t="shared" si="0"/>
        <v>MNXF3</v>
      </c>
      <c r="C49" s="189" t="s">
        <v>181</v>
      </c>
      <c r="D49" s="191" t="s">
        <v>1799</v>
      </c>
      <c r="E49" s="192">
        <f>VLOOKUP(B49,Rebates!$A:$C,3,0)</f>
        <v>944</v>
      </c>
      <c r="F49" s="193">
        <v>0.02</v>
      </c>
      <c r="G49" s="192">
        <f t="shared" si="1"/>
        <v>18.88</v>
      </c>
      <c r="H49" s="192">
        <v>899</v>
      </c>
      <c r="I49" s="192">
        <f t="shared" si="2"/>
        <v>916.98</v>
      </c>
      <c r="J49" s="194">
        <v>3179</v>
      </c>
      <c r="K49" s="195">
        <f t="shared" si="3"/>
        <v>1028.2701513779273</v>
      </c>
      <c r="L49" s="195">
        <f t="shared" si="4"/>
        <v>111.29015137792726</v>
      </c>
      <c r="M49" s="196">
        <f t="shared" si="5"/>
        <v>0.10823045989304811</v>
      </c>
      <c r="N49" s="197">
        <f t="shared" si="6"/>
        <v>2959</v>
      </c>
      <c r="O49" s="197">
        <f t="shared" si="7"/>
        <v>220</v>
      </c>
      <c r="P49" s="198">
        <f t="shared" si="8"/>
        <v>957.10958726872821</v>
      </c>
      <c r="Q49" s="198">
        <f t="shared" si="9"/>
        <v>40.129587268728187</v>
      </c>
      <c r="R49" s="199">
        <f t="shared" si="10"/>
        <v>4.1927891855356558E-2</v>
      </c>
      <c r="S49" s="200">
        <f t="shared" si="11"/>
        <v>898.1</v>
      </c>
      <c r="T49" s="200">
        <f t="shared" si="12"/>
        <v>59.009587268728183</v>
      </c>
      <c r="U49" s="199">
        <f t="shared" si="13"/>
        <v>6.5704918459779743E-2</v>
      </c>
      <c r="V49" s="201"/>
      <c r="W49" s="201"/>
      <c r="X49" s="201"/>
      <c r="Y49" s="201"/>
      <c r="Z49" s="201"/>
      <c r="AA49" s="201"/>
      <c r="AB49" s="201"/>
      <c r="AC49" s="201"/>
    </row>
    <row r="50" spans="1:29" ht="15.75" customHeight="1" x14ac:dyDescent="0.15">
      <c r="A50" s="202" t="s">
        <v>3238</v>
      </c>
      <c r="B50" s="203" t="str">
        <f t="shared" si="0"/>
        <v>MNXG3</v>
      </c>
      <c r="C50" s="202" t="s">
        <v>926</v>
      </c>
      <c r="D50" s="204" t="s">
        <v>1800</v>
      </c>
      <c r="E50" s="205">
        <f>VLOOKUP(B50,Rebates!$A:$C,3,0)</f>
        <v>944</v>
      </c>
      <c r="F50" s="206">
        <v>0.02</v>
      </c>
      <c r="G50" s="205">
        <f t="shared" si="1"/>
        <v>18.88</v>
      </c>
      <c r="H50" s="205">
        <v>899</v>
      </c>
      <c r="I50" s="205">
        <f t="shared" si="2"/>
        <v>916.98</v>
      </c>
      <c r="J50" s="194">
        <v>3179</v>
      </c>
      <c r="K50" s="195">
        <f t="shared" si="3"/>
        <v>1028.2701513779273</v>
      </c>
      <c r="L50" s="195">
        <f t="shared" si="4"/>
        <v>111.29015137792726</v>
      </c>
      <c r="M50" s="196">
        <f t="shared" si="5"/>
        <v>0.10823045989304811</v>
      </c>
      <c r="N50" s="197">
        <f t="shared" si="6"/>
        <v>2959</v>
      </c>
      <c r="O50" s="197">
        <f t="shared" si="7"/>
        <v>220</v>
      </c>
      <c r="P50" s="198">
        <f t="shared" si="8"/>
        <v>957.10958726872821</v>
      </c>
      <c r="Q50" s="198">
        <f t="shared" si="9"/>
        <v>40.129587268728187</v>
      </c>
      <c r="R50" s="199">
        <f t="shared" si="10"/>
        <v>4.1927891855356558E-2</v>
      </c>
      <c r="S50" s="200">
        <f t="shared" si="11"/>
        <v>898.1</v>
      </c>
      <c r="T50" s="200">
        <f t="shared" si="12"/>
        <v>59.009587268728183</v>
      </c>
      <c r="U50" s="199">
        <f t="shared" si="13"/>
        <v>6.5704918459779743E-2</v>
      </c>
      <c r="V50" s="201"/>
      <c r="W50" s="201"/>
      <c r="X50" s="201"/>
      <c r="Y50" s="201"/>
      <c r="Z50" s="201"/>
      <c r="AA50" s="201"/>
      <c r="AB50" s="201"/>
      <c r="AC50" s="201"/>
    </row>
    <row r="51" spans="1:29" ht="15.75" customHeight="1" x14ac:dyDescent="0.15">
      <c r="A51" s="189" t="s">
        <v>3238</v>
      </c>
      <c r="B51" s="190" t="str">
        <f t="shared" si="0"/>
        <v>MNXH3</v>
      </c>
      <c r="C51" s="189" t="s">
        <v>841</v>
      </c>
      <c r="D51" s="207" t="s">
        <v>1801</v>
      </c>
      <c r="E51" s="192">
        <f>VLOOKUP(B51,Rebates!$A:$C,3,0)</f>
        <v>1154</v>
      </c>
      <c r="F51" s="193">
        <v>0.02</v>
      </c>
      <c r="G51" s="192">
        <f t="shared" si="1"/>
        <v>23.080000000000002</v>
      </c>
      <c r="H51" s="192">
        <v>1099</v>
      </c>
      <c r="I51" s="192">
        <f t="shared" si="2"/>
        <v>1120.98</v>
      </c>
      <c r="J51" s="194">
        <v>3879</v>
      </c>
      <c r="K51" s="195">
        <f t="shared" si="3"/>
        <v>1254.6901280890154</v>
      </c>
      <c r="L51" s="195">
        <f t="shared" si="4"/>
        <v>133.71012808901537</v>
      </c>
      <c r="M51" s="196">
        <f t="shared" si="5"/>
        <v>0.10656824748646557</v>
      </c>
      <c r="N51" s="197">
        <f t="shared" si="6"/>
        <v>3609</v>
      </c>
      <c r="O51" s="197">
        <f t="shared" si="7"/>
        <v>270</v>
      </c>
      <c r="P51" s="198">
        <f t="shared" si="8"/>
        <v>1167.3567085004527</v>
      </c>
      <c r="Q51" s="198">
        <f t="shared" si="9"/>
        <v>46.376708500452651</v>
      </c>
      <c r="R51" s="199">
        <f t="shared" si="10"/>
        <v>3.9727966749792031E-2</v>
      </c>
      <c r="S51" s="200">
        <f t="shared" si="11"/>
        <v>1097.9000000000001</v>
      </c>
      <c r="T51" s="200">
        <f t="shared" si="12"/>
        <v>69.456708500452578</v>
      </c>
      <c r="U51" s="199">
        <f t="shared" si="13"/>
        <v>6.3263237544815165E-2</v>
      </c>
      <c r="V51" s="201"/>
      <c r="W51" s="201"/>
      <c r="X51" s="201"/>
      <c r="Y51" s="201"/>
      <c r="Z51" s="201"/>
      <c r="AA51" s="201"/>
      <c r="AB51" s="201"/>
      <c r="AC51" s="201"/>
    </row>
    <row r="52" spans="1:29" ht="13" x14ac:dyDescent="0.15">
      <c r="A52" s="202" t="s">
        <v>3238</v>
      </c>
      <c r="B52" s="203" t="str">
        <f t="shared" si="0"/>
        <v>MNXJ3</v>
      </c>
      <c r="C52" s="202" t="s">
        <v>863</v>
      </c>
      <c r="D52" s="208" t="s">
        <v>1802</v>
      </c>
      <c r="E52" s="205">
        <f>VLOOKUP(B52,Rebates!$A:$C,3,0)</f>
        <v>1154</v>
      </c>
      <c r="F52" s="206">
        <v>0.02</v>
      </c>
      <c r="G52" s="205">
        <f t="shared" si="1"/>
        <v>23.080000000000002</v>
      </c>
      <c r="H52" s="205">
        <v>1099</v>
      </c>
      <c r="I52" s="205">
        <f t="shared" si="2"/>
        <v>1120.98</v>
      </c>
      <c r="J52" s="194">
        <v>3879</v>
      </c>
      <c r="K52" s="195">
        <f t="shared" si="3"/>
        <v>1254.6901280890154</v>
      </c>
      <c r="L52" s="195">
        <f t="shared" si="4"/>
        <v>133.71012808901537</v>
      </c>
      <c r="M52" s="196">
        <f t="shared" si="5"/>
        <v>0.10656824748646557</v>
      </c>
      <c r="N52" s="197">
        <f t="shared" si="6"/>
        <v>3609</v>
      </c>
      <c r="O52" s="197">
        <f t="shared" si="7"/>
        <v>270</v>
      </c>
      <c r="P52" s="198">
        <f t="shared" si="8"/>
        <v>1167.3567085004527</v>
      </c>
      <c r="Q52" s="198">
        <f t="shared" si="9"/>
        <v>46.376708500452651</v>
      </c>
      <c r="R52" s="199">
        <f t="shared" si="10"/>
        <v>3.9727966749792031E-2</v>
      </c>
      <c r="S52" s="200">
        <f t="shared" si="11"/>
        <v>1097.9000000000001</v>
      </c>
      <c r="T52" s="200">
        <f t="shared" si="12"/>
        <v>69.456708500452578</v>
      </c>
      <c r="U52" s="199">
        <f t="shared" si="13"/>
        <v>6.3263237544815165E-2</v>
      </c>
      <c r="V52" s="201"/>
      <c r="W52" s="201"/>
      <c r="X52" s="201"/>
      <c r="Y52" s="201"/>
      <c r="Z52" s="201"/>
      <c r="AA52" s="201"/>
      <c r="AB52" s="201"/>
      <c r="AC52" s="201"/>
    </row>
    <row r="53" spans="1:29" ht="13" x14ac:dyDescent="0.15">
      <c r="A53" s="189" t="s">
        <v>3238</v>
      </c>
      <c r="B53" s="190" t="str">
        <f t="shared" si="0"/>
        <v>MNXK3</v>
      </c>
      <c r="C53" s="189" t="s">
        <v>1203</v>
      </c>
      <c r="D53" s="207" t="s">
        <v>1803</v>
      </c>
      <c r="E53" s="192">
        <f>VLOOKUP(B53,Rebates!$A:$C,3,0)</f>
        <v>1574</v>
      </c>
      <c r="F53" s="193">
        <v>0.02</v>
      </c>
      <c r="G53" s="192">
        <f t="shared" si="1"/>
        <v>31.48</v>
      </c>
      <c r="H53" s="192">
        <v>1498</v>
      </c>
      <c r="I53" s="192">
        <f t="shared" si="2"/>
        <v>1527.96</v>
      </c>
      <c r="J53" s="194">
        <v>5269</v>
      </c>
      <c r="K53" s="195">
        <f t="shared" si="3"/>
        <v>1704.2955104153191</v>
      </c>
      <c r="L53" s="195">
        <f t="shared" si="4"/>
        <v>176.33551041531905</v>
      </c>
      <c r="M53" s="196">
        <f t="shared" si="5"/>
        <v>0.10346533763522496</v>
      </c>
      <c r="N53" s="197">
        <f t="shared" si="6"/>
        <v>4909</v>
      </c>
      <c r="O53" s="197">
        <f t="shared" si="7"/>
        <v>360</v>
      </c>
      <c r="P53" s="198">
        <f t="shared" si="8"/>
        <v>1587.8509509639021</v>
      </c>
      <c r="Q53" s="198">
        <f t="shared" si="9"/>
        <v>59.890950963902014</v>
      </c>
      <c r="R53" s="199">
        <f t="shared" si="10"/>
        <v>3.7718244856386127E-2</v>
      </c>
      <c r="S53" s="200">
        <f t="shared" si="11"/>
        <v>1496.48</v>
      </c>
      <c r="T53" s="200">
        <f t="shared" si="12"/>
        <v>91.370950963902033</v>
      </c>
      <c r="U53" s="199">
        <f t="shared" si="13"/>
        <v>6.1057248318655798E-2</v>
      </c>
      <c r="V53" s="201"/>
      <c r="W53" s="201"/>
      <c r="X53" s="201"/>
      <c r="Y53" s="201"/>
      <c r="Z53" s="201"/>
      <c r="AA53" s="201"/>
      <c r="AB53" s="201"/>
      <c r="AC53" s="201"/>
    </row>
    <row r="54" spans="1:29" ht="13" x14ac:dyDescent="0.15">
      <c r="A54" s="202" t="s">
        <v>3238</v>
      </c>
      <c r="B54" s="203" t="str">
        <f t="shared" si="0"/>
        <v>MNXM3</v>
      </c>
      <c r="C54" s="202" t="s">
        <v>1805</v>
      </c>
      <c r="D54" s="208" t="s">
        <v>1806</v>
      </c>
      <c r="E54" s="205">
        <f>VLOOKUP(B54,Rebates!$A:$C,3,0)</f>
        <v>1994</v>
      </c>
      <c r="F54" s="206">
        <v>0.02</v>
      </c>
      <c r="G54" s="205">
        <f t="shared" si="1"/>
        <v>39.880000000000003</v>
      </c>
      <c r="H54" s="205">
        <v>1898</v>
      </c>
      <c r="I54" s="205">
        <f t="shared" si="2"/>
        <v>1935.96</v>
      </c>
      <c r="J54" s="194">
        <v>6669</v>
      </c>
      <c r="K54" s="195">
        <f t="shared" si="3"/>
        <v>2157.1354638374951</v>
      </c>
      <c r="L54" s="195">
        <f t="shared" si="4"/>
        <v>221.17546383749504</v>
      </c>
      <c r="M54" s="196">
        <f t="shared" si="5"/>
        <v>0.10253202339181282</v>
      </c>
      <c r="N54" s="197">
        <f t="shared" si="6"/>
        <v>6209</v>
      </c>
      <c r="O54" s="197">
        <f t="shared" si="7"/>
        <v>460</v>
      </c>
      <c r="P54" s="198">
        <f t="shared" si="8"/>
        <v>2008.3451934273517</v>
      </c>
      <c r="Q54" s="198">
        <f t="shared" si="9"/>
        <v>72.385193427351624</v>
      </c>
      <c r="R54" s="199">
        <f t="shared" si="10"/>
        <v>3.6042207118698703E-2</v>
      </c>
      <c r="S54" s="200">
        <f t="shared" si="11"/>
        <v>1896.08</v>
      </c>
      <c r="T54" s="200">
        <f t="shared" si="12"/>
        <v>112.26519342735173</v>
      </c>
      <c r="U54" s="199">
        <f t="shared" si="13"/>
        <v>5.9209101634610219E-2</v>
      </c>
      <c r="V54" s="201"/>
      <c r="W54" s="201"/>
      <c r="X54" s="201"/>
      <c r="Y54" s="201"/>
      <c r="Z54" s="201"/>
      <c r="AA54" s="201"/>
      <c r="AB54" s="201"/>
      <c r="AC54" s="201"/>
    </row>
    <row r="55" spans="1:29" ht="13" x14ac:dyDescent="0.15">
      <c r="A55" s="189" t="s">
        <v>3238</v>
      </c>
      <c r="B55" s="190" t="str">
        <f t="shared" si="0"/>
        <v>MNYC3</v>
      </c>
      <c r="C55" s="189" t="s">
        <v>200</v>
      </c>
      <c r="D55" s="191" t="s">
        <v>1807</v>
      </c>
      <c r="E55" s="192">
        <f>VLOOKUP(B55,Rebates!$A:$C,3,0)</f>
        <v>996</v>
      </c>
      <c r="F55" s="193">
        <v>0.02</v>
      </c>
      <c r="G55" s="192">
        <f t="shared" si="1"/>
        <v>19.920000000000002</v>
      </c>
      <c r="H55" s="192">
        <v>948</v>
      </c>
      <c r="I55" s="192">
        <f t="shared" si="2"/>
        <v>966.96</v>
      </c>
      <c r="J55" s="194">
        <v>3349</v>
      </c>
      <c r="K55" s="195">
        <f t="shared" si="3"/>
        <v>1083.2578600077629</v>
      </c>
      <c r="L55" s="195">
        <f t="shared" si="4"/>
        <v>116.29786000776289</v>
      </c>
      <c r="M55" s="196">
        <f t="shared" si="5"/>
        <v>0.10735935025380704</v>
      </c>
      <c r="N55" s="197">
        <f t="shared" si="6"/>
        <v>3119</v>
      </c>
      <c r="O55" s="197">
        <f t="shared" si="7"/>
        <v>230</v>
      </c>
      <c r="P55" s="198">
        <f t="shared" si="8"/>
        <v>1008.8627248026912</v>
      </c>
      <c r="Q55" s="198">
        <f t="shared" si="9"/>
        <v>41.902724802691182</v>
      </c>
      <c r="R55" s="199">
        <f t="shared" si="10"/>
        <v>4.1534614940686131E-2</v>
      </c>
      <c r="S55" s="200">
        <f t="shared" si="11"/>
        <v>947.04000000000008</v>
      </c>
      <c r="T55" s="200">
        <f t="shared" si="12"/>
        <v>61.822724802691141</v>
      </c>
      <c r="U55" s="199">
        <f t="shared" si="13"/>
        <v>6.5279951008078999E-2</v>
      </c>
      <c r="V55" s="201"/>
      <c r="W55" s="201"/>
      <c r="X55" s="201"/>
      <c r="Y55" s="201"/>
      <c r="Z55" s="201"/>
      <c r="AA55" s="201"/>
      <c r="AB55" s="201"/>
      <c r="AC55" s="201"/>
    </row>
    <row r="56" spans="1:29" ht="13" x14ac:dyDescent="0.15">
      <c r="A56" s="202" t="s">
        <v>3238</v>
      </c>
      <c r="B56" s="203" t="str">
        <f t="shared" si="0"/>
        <v>MNYD3</v>
      </c>
      <c r="C56" s="202" t="s">
        <v>1808</v>
      </c>
      <c r="D56" s="204" t="s">
        <v>1809</v>
      </c>
      <c r="E56" s="205">
        <f>VLOOKUP(B56,Rebates!$A:$C,3,0)</f>
        <v>996</v>
      </c>
      <c r="F56" s="206">
        <v>0.02</v>
      </c>
      <c r="G56" s="205">
        <f t="shared" si="1"/>
        <v>19.920000000000002</v>
      </c>
      <c r="H56" s="205">
        <v>948</v>
      </c>
      <c r="I56" s="205">
        <f t="shared" si="2"/>
        <v>966.96</v>
      </c>
      <c r="J56" s="194">
        <v>3349</v>
      </c>
      <c r="K56" s="195">
        <f t="shared" si="3"/>
        <v>1083.2578600077629</v>
      </c>
      <c r="L56" s="195">
        <f t="shared" si="4"/>
        <v>116.29786000776289</v>
      </c>
      <c r="M56" s="196">
        <f t="shared" si="5"/>
        <v>0.10735935025380704</v>
      </c>
      <c r="N56" s="197">
        <f t="shared" si="6"/>
        <v>3119</v>
      </c>
      <c r="O56" s="197">
        <f t="shared" si="7"/>
        <v>230</v>
      </c>
      <c r="P56" s="198">
        <f t="shared" si="8"/>
        <v>1008.8627248026912</v>
      </c>
      <c r="Q56" s="198">
        <f t="shared" si="9"/>
        <v>41.902724802691182</v>
      </c>
      <c r="R56" s="199">
        <f t="shared" si="10"/>
        <v>4.1534614940686131E-2</v>
      </c>
      <c r="S56" s="200">
        <f t="shared" si="11"/>
        <v>947.04000000000008</v>
      </c>
      <c r="T56" s="200">
        <f t="shared" si="12"/>
        <v>61.822724802691141</v>
      </c>
      <c r="U56" s="199">
        <f t="shared" si="13"/>
        <v>6.5279951008078999E-2</v>
      </c>
      <c r="V56" s="201"/>
      <c r="W56" s="201"/>
      <c r="X56" s="201"/>
      <c r="Y56" s="201"/>
      <c r="Z56" s="201"/>
      <c r="AA56" s="201"/>
      <c r="AB56" s="201"/>
      <c r="AC56" s="201"/>
    </row>
    <row r="57" spans="1:29" ht="13" x14ac:dyDescent="0.15">
      <c r="A57" s="189" t="s">
        <v>3238</v>
      </c>
      <c r="B57" s="190" t="str">
        <f t="shared" si="0"/>
        <v>MNYE3</v>
      </c>
      <c r="C57" s="189" t="s">
        <v>710</v>
      </c>
      <c r="D57" s="207" t="s">
        <v>1797</v>
      </c>
      <c r="E57" s="192">
        <f>VLOOKUP(B57,Rebates!$A:$C,3,0)</f>
        <v>1101</v>
      </c>
      <c r="F57" s="193">
        <v>0.02</v>
      </c>
      <c r="G57" s="192">
        <f t="shared" si="1"/>
        <v>22.02</v>
      </c>
      <c r="H57" s="192">
        <v>1048</v>
      </c>
      <c r="I57" s="192">
        <f t="shared" si="2"/>
        <v>1068.96</v>
      </c>
      <c r="J57" s="194">
        <v>3699</v>
      </c>
      <c r="K57" s="195">
        <f t="shared" si="3"/>
        <v>1196.467848363307</v>
      </c>
      <c r="L57" s="195">
        <f t="shared" si="4"/>
        <v>127.50784836330695</v>
      </c>
      <c r="M57" s="196">
        <f t="shared" si="5"/>
        <v>0.10657022546634219</v>
      </c>
      <c r="N57" s="197">
        <f t="shared" si="6"/>
        <v>3449</v>
      </c>
      <c r="O57" s="197">
        <f t="shared" si="7"/>
        <v>250</v>
      </c>
      <c r="P57" s="198">
        <f t="shared" si="8"/>
        <v>1115.6035709664898</v>
      </c>
      <c r="Q57" s="198">
        <f t="shared" si="9"/>
        <v>46.643570966489733</v>
      </c>
      <c r="R57" s="199">
        <f t="shared" si="10"/>
        <v>4.1810166425050643E-2</v>
      </c>
      <c r="S57" s="200">
        <f t="shared" si="11"/>
        <v>1046.94</v>
      </c>
      <c r="T57" s="200">
        <f t="shared" si="12"/>
        <v>68.663570966489715</v>
      </c>
      <c r="U57" s="199">
        <f t="shared" si="13"/>
        <v>6.5585010570318944E-2</v>
      </c>
      <c r="V57" s="201"/>
      <c r="W57" s="201"/>
      <c r="X57" s="201"/>
      <c r="Y57" s="201"/>
      <c r="Z57" s="201"/>
      <c r="AA57" s="201"/>
      <c r="AB57" s="201"/>
      <c r="AC57" s="201"/>
    </row>
    <row r="58" spans="1:29" ht="13" x14ac:dyDescent="0.15">
      <c r="A58" s="202" t="s">
        <v>3238</v>
      </c>
      <c r="B58" s="203" t="str">
        <f t="shared" si="0"/>
        <v>MNYF3</v>
      </c>
      <c r="C58" s="202" t="s">
        <v>1810</v>
      </c>
      <c r="D58" s="208" t="s">
        <v>1811</v>
      </c>
      <c r="E58" s="205">
        <f>VLOOKUP(B58,Rebates!$A:$C,3,0)</f>
        <v>1101</v>
      </c>
      <c r="F58" s="206">
        <v>0.02</v>
      </c>
      <c r="G58" s="205">
        <f t="shared" si="1"/>
        <v>22.02</v>
      </c>
      <c r="H58" s="205">
        <v>1048</v>
      </c>
      <c r="I58" s="205">
        <f t="shared" si="2"/>
        <v>1068.96</v>
      </c>
      <c r="J58" s="194">
        <v>3699</v>
      </c>
      <c r="K58" s="195">
        <f t="shared" si="3"/>
        <v>1196.467848363307</v>
      </c>
      <c r="L58" s="195">
        <f t="shared" si="4"/>
        <v>127.50784836330695</v>
      </c>
      <c r="M58" s="196">
        <f t="shared" si="5"/>
        <v>0.10657022546634219</v>
      </c>
      <c r="N58" s="197">
        <f t="shared" si="6"/>
        <v>3449</v>
      </c>
      <c r="O58" s="197">
        <f t="shared" si="7"/>
        <v>250</v>
      </c>
      <c r="P58" s="198">
        <f t="shared" si="8"/>
        <v>1115.6035709664898</v>
      </c>
      <c r="Q58" s="198">
        <f t="shared" si="9"/>
        <v>46.643570966489733</v>
      </c>
      <c r="R58" s="199">
        <f t="shared" si="10"/>
        <v>4.1810166425050643E-2</v>
      </c>
      <c r="S58" s="200">
        <f t="shared" si="11"/>
        <v>1046.94</v>
      </c>
      <c r="T58" s="200">
        <f t="shared" si="12"/>
        <v>68.663570966489715</v>
      </c>
      <c r="U58" s="199">
        <f t="shared" si="13"/>
        <v>6.5585010570318944E-2</v>
      </c>
      <c r="V58" s="201"/>
      <c r="W58" s="201"/>
      <c r="X58" s="201"/>
      <c r="Y58" s="201"/>
      <c r="Z58" s="201"/>
      <c r="AA58" s="201"/>
      <c r="AB58" s="201"/>
      <c r="AC58" s="201"/>
    </row>
    <row r="59" spans="1:29" ht="13" x14ac:dyDescent="0.15">
      <c r="A59" s="189" t="s">
        <v>3238</v>
      </c>
      <c r="B59" s="190" t="str">
        <f t="shared" si="0"/>
        <v>MNYG3</v>
      </c>
      <c r="C59" s="189" t="s">
        <v>943</v>
      </c>
      <c r="D59" s="207" t="s">
        <v>1812</v>
      </c>
      <c r="E59" s="192">
        <f>VLOOKUP(B59,Rebates!$A:$C,3,0)</f>
        <v>1311</v>
      </c>
      <c r="F59" s="193">
        <v>0.02</v>
      </c>
      <c r="G59" s="192">
        <f t="shared" si="1"/>
        <v>26.22</v>
      </c>
      <c r="H59" s="192">
        <v>1248</v>
      </c>
      <c r="I59" s="192">
        <f t="shared" si="2"/>
        <v>1272.96</v>
      </c>
      <c r="J59" s="194">
        <v>4399</v>
      </c>
      <c r="K59" s="195">
        <f t="shared" si="3"/>
        <v>1422.8878250743951</v>
      </c>
      <c r="L59" s="195">
        <f t="shared" si="4"/>
        <v>149.92782507439506</v>
      </c>
      <c r="M59" s="196">
        <f t="shared" si="5"/>
        <v>0.10536868924755621</v>
      </c>
      <c r="N59" s="197">
        <f t="shared" si="6"/>
        <v>4099</v>
      </c>
      <c r="O59" s="197">
        <f t="shared" si="7"/>
        <v>300</v>
      </c>
      <c r="P59" s="198">
        <f t="shared" si="8"/>
        <v>1325.8506921982146</v>
      </c>
      <c r="Q59" s="198">
        <f t="shared" si="9"/>
        <v>52.890692198214538</v>
      </c>
      <c r="R59" s="199">
        <f t="shared" si="10"/>
        <v>3.9891891680897795E-2</v>
      </c>
      <c r="S59" s="200">
        <f t="shared" si="11"/>
        <v>1246.74</v>
      </c>
      <c r="T59" s="200">
        <f t="shared" si="12"/>
        <v>79.110692198214565</v>
      </c>
      <c r="U59" s="199">
        <f t="shared" si="13"/>
        <v>6.345404189984645E-2</v>
      </c>
      <c r="V59" s="201"/>
      <c r="W59" s="201"/>
      <c r="X59" s="201"/>
      <c r="Y59" s="201"/>
      <c r="Z59" s="201"/>
      <c r="AA59" s="201"/>
      <c r="AB59" s="201"/>
      <c r="AC59" s="201"/>
    </row>
    <row r="60" spans="1:29" ht="13" x14ac:dyDescent="0.15">
      <c r="A60" s="202" t="s">
        <v>3238</v>
      </c>
      <c r="B60" s="203" t="str">
        <f t="shared" si="0"/>
        <v>MNYJ3</v>
      </c>
      <c r="C60" s="202" t="s">
        <v>1815</v>
      </c>
      <c r="D60" s="208" t="s">
        <v>1816</v>
      </c>
      <c r="E60" s="205">
        <f>VLOOKUP(B60,Rebates!$A:$C,3,0)</f>
        <v>1731</v>
      </c>
      <c r="F60" s="206">
        <v>0.02</v>
      </c>
      <c r="G60" s="205">
        <f t="shared" si="1"/>
        <v>34.619999999999997</v>
      </c>
      <c r="H60" s="205">
        <v>1648</v>
      </c>
      <c r="I60" s="205">
        <f t="shared" si="2"/>
        <v>1680.96</v>
      </c>
      <c r="J60" s="194">
        <v>5789</v>
      </c>
      <c r="K60" s="195">
        <f t="shared" si="3"/>
        <v>1872.4932074006986</v>
      </c>
      <c r="L60" s="195">
        <f t="shared" si="4"/>
        <v>191.53320740069853</v>
      </c>
      <c r="M60" s="196">
        <f t="shared" si="5"/>
        <v>0.10228779823803759</v>
      </c>
      <c r="N60" s="197">
        <f t="shared" si="6"/>
        <v>5389</v>
      </c>
      <c r="O60" s="197">
        <f t="shared" si="7"/>
        <v>400</v>
      </c>
      <c r="P60" s="198">
        <f t="shared" si="8"/>
        <v>1743.110363565791</v>
      </c>
      <c r="Q60" s="198">
        <f t="shared" si="9"/>
        <v>62.15036356579094</v>
      </c>
      <c r="R60" s="199">
        <f t="shared" si="10"/>
        <v>3.5654864353312173E-2</v>
      </c>
      <c r="S60" s="200">
        <f t="shared" si="11"/>
        <v>1646.3400000000001</v>
      </c>
      <c r="T60" s="200">
        <f t="shared" si="12"/>
        <v>96.770363565790831</v>
      </c>
      <c r="U60" s="199">
        <f t="shared" si="13"/>
        <v>5.877908789544737E-2</v>
      </c>
      <c r="V60" s="201"/>
      <c r="W60" s="201"/>
      <c r="X60" s="201"/>
      <c r="Y60" s="201"/>
      <c r="Z60" s="201"/>
      <c r="AA60" s="201"/>
      <c r="AB60" s="201"/>
      <c r="AC60" s="201"/>
    </row>
    <row r="61" spans="1:29" ht="13" x14ac:dyDescent="0.15">
      <c r="A61" s="189" t="s">
        <v>3238</v>
      </c>
      <c r="B61" s="190" t="str">
        <f t="shared" si="0"/>
        <v>MNYL3</v>
      </c>
      <c r="C61" s="189" t="s">
        <v>1817</v>
      </c>
      <c r="D61" s="207" t="s">
        <v>1818</v>
      </c>
      <c r="E61" s="192">
        <f>VLOOKUP(B61,Rebates!$A:$C,3,0)</f>
        <v>2151</v>
      </c>
      <c r="F61" s="193">
        <v>0.02</v>
      </c>
      <c r="G61" s="192">
        <f t="shared" si="1"/>
        <v>43.02</v>
      </c>
      <c r="H61" s="192">
        <v>2047</v>
      </c>
      <c r="I61" s="192">
        <f t="shared" si="2"/>
        <v>2087.94</v>
      </c>
      <c r="J61" s="194">
        <v>7189</v>
      </c>
      <c r="K61" s="195">
        <f t="shared" si="3"/>
        <v>2325.333160822875</v>
      </c>
      <c r="L61" s="195">
        <f t="shared" si="4"/>
        <v>237.39316082287496</v>
      </c>
      <c r="M61" s="196">
        <f t="shared" si="5"/>
        <v>0.10208995632215888</v>
      </c>
      <c r="N61" s="197">
        <f t="shared" si="6"/>
        <v>6689</v>
      </c>
      <c r="O61" s="197">
        <f t="shared" si="7"/>
        <v>500</v>
      </c>
      <c r="P61" s="198">
        <f t="shared" si="8"/>
        <v>2163.6046060292406</v>
      </c>
      <c r="Q61" s="198">
        <f t="shared" si="9"/>
        <v>75.664606029240531</v>
      </c>
      <c r="R61" s="199">
        <f t="shared" si="10"/>
        <v>3.4971549708476608E-2</v>
      </c>
      <c r="S61" s="200">
        <f t="shared" si="11"/>
        <v>2044.92</v>
      </c>
      <c r="T61" s="200">
        <f t="shared" si="12"/>
        <v>118.68460602924051</v>
      </c>
      <c r="U61" s="199">
        <f t="shared" si="13"/>
        <v>5.8038752630538364E-2</v>
      </c>
      <c r="V61" s="201"/>
      <c r="W61" s="201"/>
      <c r="X61" s="201"/>
      <c r="Y61" s="201"/>
      <c r="Z61" s="201"/>
      <c r="AA61" s="201"/>
      <c r="AB61" s="201"/>
      <c r="AC61" s="201"/>
    </row>
    <row r="62" spans="1:29" ht="13" x14ac:dyDescent="0.15">
      <c r="A62" s="202" t="s">
        <v>3238</v>
      </c>
      <c r="B62" s="203" t="str">
        <f t="shared" si="0"/>
        <v>MNXP3</v>
      </c>
      <c r="C62" s="202" t="s">
        <v>66</v>
      </c>
      <c r="D62" s="208" t="s">
        <v>1820</v>
      </c>
      <c r="E62" s="205">
        <f>VLOOKUP(B62,Rebates!$A:$C,3,0)</f>
        <v>1154</v>
      </c>
      <c r="F62" s="206">
        <v>0.02</v>
      </c>
      <c r="G62" s="205">
        <f t="shared" si="1"/>
        <v>23.080000000000002</v>
      </c>
      <c r="H62" s="205">
        <v>1099</v>
      </c>
      <c r="I62" s="205">
        <f t="shared" si="2"/>
        <v>1120.98</v>
      </c>
      <c r="J62" s="194">
        <v>3879</v>
      </c>
      <c r="K62" s="195">
        <f t="shared" si="3"/>
        <v>1254.6901280890154</v>
      </c>
      <c r="L62" s="195">
        <f t="shared" si="4"/>
        <v>133.71012808901537</v>
      </c>
      <c r="M62" s="196">
        <f t="shared" si="5"/>
        <v>0.10656824748646557</v>
      </c>
      <c r="N62" s="197">
        <f t="shared" si="6"/>
        <v>3609</v>
      </c>
      <c r="O62" s="197">
        <f t="shared" si="7"/>
        <v>270</v>
      </c>
      <c r="P62" s="198">
        <f t="shared" si="8"/>
        <v>1167.3567085004527</v>
      </c>
      <c r="Q62" s="198">
        <f t="shared" si="9"/>
        <v>46.376708500452651</v>
      </c>
      <c r="R62" s="199">
        <f t="shared" si="10"/>
        <v>3.9727966749792031E-2</v>
      </c>
      <c r="S62" s="200">
        <f t="shared" si="11"/>
        <v>1097.9000000000001</v>
      </c>
      <c r="T62" s="200">
        <f t="shared" si="12"/>
        <v>69.456708500452578</v>
      </c>
      <c r="U62" s="199">
        <f t="shared" si="13"/>
        <v>6.3263237544815165E-2</v>
      </c>
      <c r="V62" s="201"/>
      <c r="W62" s="201"/>
      <c r="X62" s="201"/>
      <c r="Y62" s="201"/>
      <c r="Z62" s="201"/>
      <c r="AA62" s="201"/>
      <c r="AB62" s="201"/>
      <c r="AC62" s="201"/>
    </row>
    <row r="63" spans="1:29" ht="13" x14ac:dyDescent="0.15">
      <c r="A63" s="189" t="s">
        <v>3238</v>
      </c>
      <c r="B63" s="190" t="str">
        <f t="shared" si="0"/>
        <v>MNXQ3</v>
      </c>
      <c r="C63" s="189" t="s">
        <v>343</v>
      </c>
      <c r="D63" s="207" t="s">
        <v>1821</v>
      </c>
      <c r="E63" s="192">
        <f>VLOOKUP(B63,Rebates!$A:$C,3,0)</f>
        <v>1154</v>
      </c>
      <c r="F63" s="193">
        <v>0.02</v>
      </c>
      <c r="G63" s="192">
        <f t="shared" si="1"/>
        <v>23.080000000000002</v>
      </c>
      <c r="H63" s="192">
        <v>1099</v>
      </c>
      <c r="I63" s="192">
        <f t="shared" si="2"/>
        <v>1120.98</v>
      </c>
      <c r="J63" s="194">
        <v>3879</v>
      </c>
      <c r="K63" s="195">
        <f t="shared" si="3"/>
        <v>1254.6901280890154</v>
      </c>
      <c r="L63" s="195">
        <f t="shared" si="4"/>
        <v>133.71012808901537</v>
      </c>
      <c r="M63" s="196">
        <f t="shared" si="5"/>
        <v>0.10656824748646557</v>
      </c>
      <c r="N63" s="197">
        <f t="shared" si="6"/>
        <v>3609</v>
      </c>
      <c r="O63" s="197">
        <f t="shared" si="7"/>
        <v>270</v>
      </c>
      <c r="P63" s="198">
        <f t="shared" si="8"/>
        <v>1167.3567085004527</v>
      </c>
      <c r="Q63" s="198">
        <f t="shared" si="9"/>
        <v>46.376708500452651</v>
      </c>
      <c r="R63" s="199">
        <f t="shared" si="10"/>
        <v>3.9727966749792031E-2</v>
      </c>
      <c r="S63" s="200">
        <f t="shared" si="11"/>
        <v>1097.9000000000001</v>
      </c>
      <c r="T63" s="200">
        <f t="shared" si="12"/>
        <v>69.456708500452578</v>
      </c>
      <c r="U63" s="199">
        <f t="shared" si="13"/>
        <v>6.3263237544815165E-2</v>
      </c>
      <c r="V63" s="201"/>
      <c r="W63" s="201"/>
      <c r="X63" s="201"/>
      <c r="Y63" s="201"/>
      <c r="Z63" s="201"/>
      <c r="AA63" s="201"/>
      <c r="AB63" s="201"/>
      <c r="AC63" s="201"/>
    </row>
    <row r="64" spans="1:29" ht="13" x14ac:dyDescent="0.15">
      <c r="A64" s="202" t="s">
        <v>3238</v>
      </c>
      <c r="B64" s="203" t="str">
        <f t="shared" si="0"/>
        <v>MNXR3</v>
      </c>
      <c r="C64" s="202" t="s">
        <v>253</v>
      </c>
      <c r="D64" s="208" t="s">
        <v>1822</v>
      </c>
      <c r="E64" s="205">
        <f>VLOOKUP(B64,Rebates!$A:$C,3,0)</f>
        <v>1259</v>
      </c>
      <c r="F64" s="206">
        <v>0.02</v>
      </c>
      <c r="G64" s="205">
        <f t="shared" si="1"/>
        <v>25.18</v>
      </c>
      <c r="H64" s="205">
        <v>1199</v>
      </c>
      <c r="I64" s="205">
        <f t="shared" si="2"/>
        <v>1222.98</v>
      </c>
      <c r="J64" s="194">
        <v>4229</v>
      </c>
      <c r="K64" s="195">
        <f t="shared" si="3"/>
        <v>1367.9001164445594</v>
      </c>
      <c r="L64" s="195">
        <f t="shared" si="4"/>
        <v>144.92011644455943</v>
      </c>
      <c r="M64" s="196">
        <f t="shared" si="5"/>
        <v>0.10594349302435563</v>
      </c>
      <c r="N64" s="197">
        <f t="shared" si="6"/>
        <v>3939</v>
      </c>
      <c r="O64" s="197">
        <f t="shared" si="7"/>
        <v>290</v>
      </c>
      <c r="P64" s="198">
        <f t="shared" si="8"/>
        <v>1274.0975546642514</v>
      </c>
      <c r="Q64" s="198">
        <f t="shared" si="9"/>
        <v>51.117554664251429</v>
      </c>
      <c r="R64" s="199">
        <f t="shared" si="10"/>
        <v>4.0120597105864367E-2</v>
      </c>
      <c r="S64" s="200">
        <f t="shared" si="11"/>
        <v>1197.8</v>
      </c>
      <c r="T64" s="200">
        <f t="shared" si="12"/>
        <v>76.297554664251493</v>
      </c>
      <c r="U64" s="199">
        <f t="shared" si="13"/>
        <v>6.3698075358366579E-2</v>
      </c>
      <c r="V64" s="201"/>
      <c r="W64" s="201"/>
      <c r="X64" s="201"/>
      <c r="Y64" s="201"/>
      <c r="Z64" s="201"/>
      <c r="AA64" s="201"/>
      <c r="AB64" s="201"/>
      <c r="AC64" s="201"/>
    </row>
    <row r="65" spans="1:29" ht="13" x14ac:dyDescent="0.15">
      <c r="A65" s="189" t="s">
        <v>3238</v>
      </c>
      <c r="B65" s="190" t="str">
        <f t="shared" si="0"/>
        <v>MNXT3</v>
      </c>
      <c r="C65" s="189" t="s">
        <v>559</v>
      </c>
      <c r="D65" s="207" t="s">
        <v>1823</v>
      </c>
      <c r="E65" s="192">
        <f>VLOOKUP(B65,Rebates!$A:$C,3,0)</f>
        <v>1259</v>
      </c>
      <c r="F65" s="193">
        <v>0.02</v>
      </c>
      <c r="G65" s="192">
        <f t="shared" si="1"/>
        <v>25.18</v>
      </c>
      <c r="H65" s="192">
        <v>1199</v>
      </c>
      <c r="I65" s="192">
        <f t="shared" si="2"/>
        <v>1222.98</v>
      </c>
      <c r="J65" s="194">
        <v>4229</v>
      </c>
      <c r="K65" s="195">
        <f t="shared" si="3"/>
        <v>1367.9001164445594</v>
      </c>
      <c r="L65" s="195">
        <f t="shared" si="4"/>
        <v>144.92011644455943</v>
      </c>
      <c r="M65" s="196">
        <f t="shared" si="5"/>
        <v>0.10594349302435563</v>
      </c>
      <c r="N65" s="197">
        <f t="shared" si="6"/>
        <v>3939</v>
      </c>
      <c r="O65" s="197">
        <f t="shared" si="7"/>
        <v>290</v>
      </c>
      <c r="P65" s="198">
        <f t="shared" si="8"/>
        <v>1274.0975546642514</v>
      </c>
      <c r="Q65" s="198">
        <f t="shared" si="9"/>
        <v>51.117554664251429</v>
      </c>
      <c r="R65" s="199">
        <f t="shared" si="10"/>
        <v>4.0120597105864367E-2</v>
      </c>
      <c r="S65" s="200">
        <f t="shared" si="11"/>
        <v>1197.8</v>
      </c>
      <c r="T65" s="200">
        <f t="shared" si="12"/>
        <v>76.297554664251493</v>
      </c>
      <c r="U65" s="199">
        <f t="shared" si="13"/>
        <v>6.3698075358366579E-2</v>
      </c>
      <c r="V65" s="201"/>
      <c r="W65" s="201"/>
      <c r="X65" s="201"/>
      <c r="Y65" s="201"/>
      <c r="Z65" s="201"/>
      <c r="AA65" s="201"/>
      <c r="AB65" s="201"/>
      <c r="AC65" s="201"/>
    </row>
    <row r="66" spans="1:29" ht="13" x14ac:dyDescent="0.15">
      <c r="A66" s="202" t="s">
        <v>3238</v>
      </c>
      <c r="B66" s="203" t="str">
        <f t="shared" si="0"/>
        <v>MNXU3</v>
      </c>
      <c r="C66" s="202" t="s">
        <v>1824</v>
      </c>
      <c r="D66" s="208" t="s">
        <v>1825</v>
      </c>
      <c r="E66" s="205">
        <f>VLOOKUP(B66,Rebates!$A:$C,3,0)</f>
        <v>1469</v>
      </c>
      <c r="F66" s="206">
        <v>0.02</v>
      </c>
      <c r="G66" s="205">
        <f t="shared" si="1"/>
        <v>29.38</v>
      </c>
      <c r="H66" s="205">
        <v>1398</v>
      </c>
      <c r="I66" s="205">
        <f t="shared" si="2"/>
        <v>1425.96</v>
      </c>
      <c r="J66" s="194">
        <v>4899</v>
      </c>
      <c r="K66" s="195">
        <f t="shared" si="3"/>
        <v>1584.6163798680295</v>
      </c>
      <c r="L66" s="195">
        <f t="shared" si="4"/>
        <v>158.65637986802949</v>
      </c>
      <c r="M66" s="196">
        <f t="shared" si="5"/>
        <v>0.10012289528475198</v>
      </c>
      <c r="N66" s="197">
        <f t="shared" si="6"/>
        <v>4559</v>
      </c>
      <c r="O66" s="197">
        <f t="shared" si="7"/>
        <v>340</v>
      </c>
      <c r="P66" s="198">
        <f t="shared" si="8"/>
        <v>1474.640962608358</v>
      </c>
      <c r="Q66" s="198">
        <f t="shared" si="9"/>
        <v>48.680962608357959</v>
      </c>
      <c r="R66" s="199">
        <f t="shared" si="10"/>
        <v>3.301207808729973E-2</v>
      </c>
      <c r="S66" s="200">
        <f t="shared" si="11"/>
        <v>1396.58</v>
      </c>
      <c r="T66" s="200">
        <f t="shared" si="12"/>
        <v>78.060962608358068</v>
      </c>
      <c r="U66" s="199">
        <f t="shared" si="13"/>
        <v>5.5894372401407773E-2</v>
      </c>
      <c r="V66" s="201"/>
      <c r="W66" s="201"/>
      <c r="X66" s="201"/>
      <c r="Y66" s="201"/>
      <c r="Z66" s="201"/>
      <c r="AA66" s="201"/>
      <c r="AB66" s="201"/>
      <c r="AC66" s="201"/>
    </row>
    <row r="67" spans="1:29" ht="13" x14ac:dyDescent="0.15">
      <c r="A67" s="189" t="s">
        <v>3238</v>
      </c>
      <c r="B67" s="190" t="str">
        <f t="shared" si="0"/>
        <v>MNXV3</v>
      </c>
      <c r="C67" s="189" t="s">
        <v>1826</v>
      </c>
      <c r="D67" s="207" t="s">
        <v>1827</v>
      </c>
      <c r="E67" s="192">
        <f>VLOOKUP(B67,Rebates!$A:$C,3,0)</f>
        <v>1469</v>
      </c>
      <c r="F67" s="193">
        <v>0.02</v>
      </c>
      <c r="G67" s="192">
        <f t="shared" si="1"/>
        <v>29.38</v>
      </c>
      <c r="H67" s="192">
        <v>1398</v>
      </c>
      <c r="I67" s="192">
        <f t="shared" si="2"/>
        <v>1425.96</v>
      </c>
      <c r="J67" s="194">
        <v>4899</v>
      </c>
      <c r="K67" s="195">
        <f t="shared" si="3"/>
        <v>1584.6163798680295</v>
      </c>
      <c r="L67" s="195">
        <f t="shared" si="4"/>
        <v>158.65637986802949</v>
      </c>
      <c r="M67" s="196">
        <f t="shared" si="5"/>
        <v>0.10012289528475198</v>
      </c>
      <c r="N67" s="197">
        <f t="shared" si="6"/>
        <v>4559</v>
      </c>
      <c r="O67" s="197">
        <f t="shared" si="7"/>
        <v>340</v>
      </c>
      <c r="P67" s="198">
        <f t="shared" si="8"/>
        <v>1474.640962608358</v>
      </c>
      <c r="Q67" s="198">
        <f t="shared" si="9"/>
        <v>48.680962608357959</v>
      </c>
      <c r="R67" s="199">
        <f t="shared" si="10"/>
        <v>3.301207808729973E-2</v>
      </c>
      <c r="S67" s="200">
        <f t="shared" si="11"/>
        <v>1396.58</v>
      </c>
      <c r="T67" s="200">
        <f t="shared" si="12"/>
        <v>78.060962608358068</v>
      </c>
      <c r="U67" s="199">
        <f t="shared" si="13"/>
        <v>5.5894372401407773E-2</v>
      </c>
      <c r="V67" s="201"/>
      <c r="W67" s="201"/>
      <c r="X67" s="201"/>
      <c r="Y67" s="201"/>
      <c r="Z67" s="201"/>
      <c r="AA67" s="201"/>
      <c r="AB67" s="201"/>
      <c r="AC67" s="201"/>
    </row>
    <row r="68" spans="1:29" ht="13" x14ac:dyDescent="0.15">
      <c r="A68" s="202" t="s">
        <v>3238</v>
      </c>
      <c r="B68" s="203" t="str">
        <f t="shared" si="0"/>
        <v>MNXW3</v>
      </c>
      <c r="C68" s="202" t="s">
        <v>1828</v>
      </c>
      <c r="D68" s="208" t="s">
        <v>1829</v>
      </c>
      <c r="E68" s="205">
        <f>VLOOKUP(B68,Rebates!$A:$C,3,0)</f>
        <v>1889</v>
      </c>
      <c r="F68" s="206">
        <v>0.02</v>
      </c>
      <c r="G68" s="205">
        <f t="shared" si="1"/>
        <v>37.78</v>
      </c>
      <c r="H68" s="205">
        <v>1798</v>
      </c>
      <c r="I68" s="205">
        <f t="shared" si="2"/>
        <v>1833.96</v>
      </c>
      <c r="J68" s="194">
        <v>6299</v>
      </c>
      <c r="K68" s="195">
        <f t="shared" si="3"/>
        <v>2037.456333290206</v>
      </c>
      <c r="L68" s="195">
        <f t="shared" si="4"/>
        <v>203.49633329020594</v>
      </c>
      <c r="M68" s="196">
        <f t="shared" si="5"/>
        <v>9.9877641530401753E-2</v>
      </c>
      <c r="N68" s="197">
        <f t="shared" si="6"/>
        <v>5859</v>
      </c>
      <c r="O68" s="197">
        <f t="shared" si="7"/>
        <v>440</v>
      </c>
      <c r="P68" s="198">
        <f t="shared" si="8"/>
        <v>1895.1352050718076</v>
      </c>
      <c r="Q68" s="198">
        <f t="shared" si="9"/>
        <v>61.175205071807568</v>
      </c>
      <c r="R68" s="199">
        <f t="shared" si="10"/>
        <v>3.2280126984127029E-2</v>
      </c>
      <c r="S68" s="200">
        <f t="shared" si="11"/>
        <v>1796.18</v>
      </c>
      <c r="T68" s="200">
        <f t="shared" si="12"/>
        <v>98.955205071807541</v>
      </c>
      <c r="U68" s="199">
        <f t="shared" si="13"/>
        <v>5.5092031462218451E-2</v>
      </c>
      <c r="V68" s="201"/>
      <c r="W68" s="201"/>
      <c r="X68" s="201"/>
      <c r="Y68" s="201"/>
      <c r="Z68" s="201"/>
      <c r="AA68" s="201"/>
      <c r="AB68" s="201"/>
      <c r="AC68" s="201"/>
    </row>
    <row r="69" spans="1:29" ht="13" x14ac:dyDescent="0.15">
      <c r="A69" s="189" t="s">
        <v>3238</v>
      </c>
      <c r="B69" s="190" t="str">
        <f t="shared" si="0"/>
        <v>MNXY3</v>
      </c>
      <c r="C69" s="189" t="s">
        <v>1830</v>
      </c>
      <c r="D69" s="207" t="s">
        <v>1831</v>
      </c>
      <c r="E69" s="192">
        <f>VLOOKUP(B69,Rebates!$A:$C,3,0)</f>
        <v>2309</v>
      </c>
      <c r="F69" s="193">
        <v>0.02</v>
      </c>
      <c r="G69" s="192">
        <f t="shared" si="1"/>
        <v>46.18</v>
      </c>
      <c r="H69" s="192">
        <v>2198</v>
      </c>
      <c r="I69" s="192">
        <f t="shared" si="2"/>
        <v>2241.96</v>
      </c>
      <c r="J69" s="194">
        <v>7699</v>
      </c>
      <c r="K69" s="195">
        <f t="shared" si="3"/>
        <v>2490.296286712382</v>
      </c>
      <c r="L69" s="195">
        <f t="shared" si="4"/>
        <v>248.33628671238193</v>
      </c>
      <c r="M69" s="196">
        <f t="shared" si="5"/>
        <v>9.9721582543187429E-2</v>
      </c>
      <c r="N69" s="197">
        <f t="shared" si="6"/>
        <v>7169</v>
      </c>
      <c r="O69" s="197">
        <f t="shared" si="7"/>
        <v>530</v>
      </c>
      <c r="P69" s="198">
        <f t="shared" si="8"/>
        <v>2318.8640186311295</v>
      </c>
      <c r="Q69" s="198">
        <f t="shared" si="9"/>
        <v>76.904018631129475</v>
      </c>
      <c r="R69" s="199">
        <f t="shared" si="10"/>
        <v>3.3164522806528089E-2</v>
      </c>
      <c r="S69" s="200">
        <f t="shared" si="11"/>
        <v>2195.7800000000002</v>
      </c>
      <c r="T69" s="200">
        <f t="shared" si="12"/>
        <v>123.08401863112931</v>
      </c>
      <c r="U69" s="199">
        <f t="shared" si="13"/>
        <v>5.6054804502786847E-2</v>
      </c>
      <c r="V69" s="201"/>
      <c r="W69" s="201"/>
      <c r="X69" s="201"/>
      <c r="Y69" s="201"/>
      <c r="Z69" s="201"/>
      <c r="AA69" s="201"/>
      <c r="AB69" s="201"/>
      <c r="AC69" s="201"/>
    </row>
    <row r="70" spans="1:29" ht="13" x14ac:dyDescent="0.15">
      <c r="A70" s="202" t="s">
        <v>3238</v>
      </c>
      <c r="B70" s="203" t="str">
        <f t="shared" si="0"/>
        <v>MP1X3</v>
      </c>
      <c r="C70" s="202" t="s">
        <v>351</v>
      </c>
      <c r="D70" s="208" t="s">
        <v>1832</v>
      </c>
      <c r="E70" s="205">
        <f>VLOOKUP(B70,Rebates!$A:$C,3,0)</f>
        <v>1311</v>
      </c>
      <c r="F70" s="206">
        <v>0.02</v>
      </c>
      <c r="G70" s="205">
        <f t="shared" si="1"/>
        <v>26.22</v>
      </c>
      <c r="H70" s="205">
        <v>1248</v>
      </c>
      <c r="I70" s="205">
        <f t="shared" si="2"/>
        <v>1272.96</v>
      </c>
      <c r="J70" s="194">
        <v>4399</v>
      </c>
      <c r="K70" s="195">
        <f t="shared" si="3"/>
        <v>1422.8878250743951</v>
      </c>
      <c r="L70" s="195">
        <f t="shared" si="4"/>
        <v>149.92782507439506</v>
      </c>
      <c r="M70" s="196">
        <f t="shared" si="5"/>
        <v>0.10536868924755621</v>
      </c>
      <c r="N70" s="197">
        <f t="shared" si="6"/>
        <v>4099</v>
      </c>
      <c r="O70" s="197">
        <f t="shared" si="7"/>
        <v>300</v>
      </c>
      <c r="P70" s="198">
        <f t="shared" si="8"/>
        <v>1325.8506921982146</v>
      </c>
      <c r="Q70" s="198">
        <f t="shared" si="9"/>
        <v>52.890692198214538</v>
      </c>
      <c r="R70" s="199">
        <f t="shared" si="10"/>
        <v>3.9891891680897795E-2</v>
      </c>
      <c r="S70" s="200">
        <f t="shared" si="11"/>
        <v>1246.74</v>
      </c>
      <c r="T70" s="200">
        <f t="shared" si="12"/>
        <v>79.110692198214565</v>
      </c>
      <c r="U70" s="199">
        <f t="shared" si="13"/>
        <v>6.345404189984645E-2</v>
      </c>
      <c r="V70" s="201"/>
      <c r="W70" s="201"/>
      <c r="X70" s="201"/>
      <c r="Y70" s="201"/>
      <c r="Z70" s="201"/>
      <c r="AA70" s="201"/>
      <c r="AB70" s="201"/>
      <c r="AC70" s="201"/>
    </row>
    <row r="71" spans="1:29" ht="13" x14ac:dyDescent="0.15">
      <c r="A71" s="189" t="s">
        <v>3238</v>
      </c>
      <c r="B71" s="190" t="str">
        <f t="shared" si="0"/>
        <v>MP1Y3</v>
      </c>
      <c r="C71" s="189" t="s">
        <v>1833</v>
      </c>
      <c r="D71" s="207" t="s">
        <v>1834</v>
      </c>
      <c r="E71" s="192">
        <f>VLOOKUP(B71,Rebates!$A:$C,3,0)</f>
        <v>1311</v>
      </c>
      <c r="F71" s="193">
        <v>0.02</v>
      </c>
      <c r="G71" s="192">
        <f t="shared" si="1"/>
        <v>26.22</v>
      </c>
      <c r="H71" s="192">
        <v>1248</v>
      </c>
      <c r="I71" s="192">
        <f t="shared" si="2"/>
        <v>1272.96</v>
      </c>
      <c r="J71" s="194">
        <v>4399</v>
      </c>
      <c r="K71" s="195">
        <f t="shared" si="3"/>
        <v>1422.8878250743951</v>
      </c>
      <c r="L71" s="195">
        <f t="shared" si="4"/>
        <v>149.92782507439506</v>
      </c>
      <c r="M71" s="196">
        <f t="shared" si="5"/>
        <v>0.10536868924755621</v>
      </c>
      <c r="N71" s="197">
        <f t="shared" si="6"/>
        <v>4099</v>
      </c>
      <c r="O71" s="197">
        <f t="shared" si="7"/>
        <v>300</v>
      </c>
      <c r="P71" s="198">
        <f t="shared" si="8"/>
        <v>1325.8506921982146</v>
      </c>
      <c r="Q71" s="198">
        <f t="shared" si="9"/>
        <v>52.890692198214538</v>
      </c>
      <c r="R71" s="199">
        <f t="shared" si="10"/>
        <v>3.9891891680897795E-2</v>
      </c>
      <c r="S71" s="200">
        <f t="shared" si="11"/>
        <v>1246.74</v>
      </c>
      <c r="T71" s="200">
        <f t="shared" si="12"/>
        <v>79.110692198214565</v>
      </c>
      <c r="U71" s="199">
        <f t="shared" si="13"/>
        <v>6.345404189984645E-2</v>
      </c>
      <c r="V71" s="201"/>
      <c r="W71" s="201"/>
      <c r="X71" s="201"/>
      <c r="Y71" s="201"/>
      <c r="Z71" s="201"/>
      <c r="AA71" s="201"/>
      <c r="AB71" s="201"/>
      <c r="AC71" s="201"/>
    </row>
    <row r="72" spans="1:29" ht="13" x14ac:dyDescent="0.15">
      <c r="A72" s="202" t="s">
        <v>3238</v>
      </c>
      <c r="B72" s="203" t="str">
        <f t="shared" si="0"/>
        <v>MP203</v>
      </c>
      <c r="C72" s="202" t="s">
        <v>700</v>
      </c>
      <c r="D72" s="208" t="s">
        <v>1835</v>
      </c>
      <c r="E72" s="205">
        <f>VLOOKUP(B72,Rebates!$A:$C,3,0)</f>
        <v>1416</v>
      </c>
      <c r="F72" s="206">
        <v>0.02</v>
      </c>
      <c r="G72" s="205">
        <f t="shared" si="1"/>
        <v>28.32</v>
      </c>
      <c r="H72" s="205">
        <v>1348</v>
      </c>
      <c r="I72" s="205">
        <f t="shared" si="2"/>
        <v>1374.96</v>
      </c>
      <c r="J72" s="194">
        <v>4749</v>
      </c>
      <c r="K72" s="195">
        <f t="shared" si="3"/>
        <v>1536.0978134299392</v>
      </c>
      <c r="L72" s="195">
        <f t="shared" si="4"/>
        <v>161.13781342993911</v>
      </c>
      <c r="M72" s="196">
        <f t="shared" si="5"/>
        <v>0.1049007504737839</v>
      </c>
      <c r="N72" s="197">
        <f t="shared" si="6"/>
        <v>4419</v>
      </c>
      <c r="O72" s="197">
        <f t="shared" si="7"/>
        <v>330</v>
      </c>
      <c r="P72" s="198">
        <f t="shared" si="8"/>
        <v>1429.3569672661406</v>
      </c>
      <c r="Q72" s="198">
        <f t="shared" si="9"/>
        <v>54.396967266140564</v>
      </c>
      <c r="R72" s="199">
        <f t="shared" si="10"/>
        <v>3.8056950441276341E-2</v>
      </c>
      <c r="S72" s="200">
        <f t="shared" si="11"/>
        <v>1346.64</v>
      </c>
      <c r="T72" s="200">
        <f t="shared" si="12"/>
        <v>82.7169672661405</v>
      </c>
      <c r="U72" s="199">
        <f t="shared" si="13"/>
        <v>6.1424706874992942E-2</v>
      </c>
      <c r="V72" s="201"/>
      <c r="W72" s="201"/>
      <c r="X72" s="201"/>
      <c r="Y72" s="201"/>
      <c r="Z72" s="201"/>
      <c r="AA72" s="201"/>
      <c r="AB72" s="201"/>
      <c r="AC72" s="201"/>
    </row>
    <row r="73" spans="1:29" ht="13" x14ac:dyDescent="0.15">
      <c r="A73" s="189" t="s">
        <v>3238</v>
      </c>
      <c r="B73" s="190" t="str">
        <f t="shared" si="0"/>
        <v>MP213</v>
      </c>
      <c r="C73" s="189" t="s">
        <v>493</v>
      </c>
      <c r="D73" s="207" t="s">
        <v>1836</v>
      </c>
      <c r="E73" s="192">
        <f>VLOOKUP(B73,Rebates!$A:$C,3,0)</f>
        <v>1416</v>
      </c>
      <c r="F73" s="193">
        <v>0.02</v>
      </c>
      <c r="G73" s="192">
        <f t="shared" si="1"/>
        <v>28.32</v>
      </c>
      <c r="H73" s="192">
        <v>1348</v>
      </c>
      <c r="I73" s="192">
        <f t="shared" si="2"/>
        <v>1374.96</v>
      </c>
      <c r="J73" s="194">
        <v>4749</v>
      </c>
      <c r="K73" s="195">
        <f t="shared" si="3"/>
        <v>1536.0978134299392</v>
      </c>
      <c r="L73" s="195">
        <f t="shared" si="4"/>
        <v>161.13781342993911</v>
      </c>
      <c r="M73" s="196">
        <f t="shared" si="5"/>
        <v>0.1049007504737839</v>
      </c>
      <c r="N73" s="197">
        <f t="shared" si="6"/>
        <v>4419</v>
      </c>
      <c r="O73" s="197">
        <f t="shared" si="7"/>
        <v>330</v>
      </c>
      <c r="P73" s="198">
        <f t="shared" si="8"/>
        <v>1429.3569672661406</v>
      </c>
      <c r="Q73" s="198">
        <f t="shared" si="9"/>
        <v>54.396967266140564</v>
      </c>
      <c r="R73" s="199">
        <f t="shared" si="10"/>
        <v>3.8056950441276341E-2</v>
      </c>
      <c r="S73" s="200">
        <f t="shared" si="11"/>
        <v>1346.64</v>
      </c>
      <c r="T73" s="200">
        <f t="shared" si="12"/>
        <v>82.7169672661405</v>
      </c>
      <c r="U73" s="199">
        <f t="shared" si="13"/>
        <v>6.1424706874992942E-2</v>
      </c>
      <c r="V73" s="201"/>
      <c r="W73" s="201"/>
      <c r="X73" s="201"/>
      <c r="Y73" s="201"/>
      <c r="Z73" s="201"/>
      <c r="AA73" s="201"/>
      <c r="AB73" s="201"/>
      <c r="AC73" s="201"/>
    </row>
    <row r="74" spans="1:29" ht="13" x14ac:dyDescent="0.15">
      <c r="A74" s="202" t="s">
        <v>3238</v>
      </c>
      <c r="B74" s="203" t="str">
        <f t="shared" si="0"/>
        <v>MP223</v>
      </c>
      <c r="C74" s="202" t="s">
        <v>1837</v>
      </c>
      <c r="D74" s="208" t="s">
        <v>1838</v>
      </c>
      <c r="E74" s="205">
        <f>VLOOKUP(B74,Rebates!$A:$C,3,0)</f>
        <v>1626</v>
      </c>
      <c r="F74" s="206">
        <v>0.02</v>
      </c>
      <c r="G74" s="205">
        <f t="shared" si="1"/>
        <v>32.520000000000003</v>
      </c>
      <c r="H74" s="205">
        <v>1548</v>
      </c>
      <c r="I74" s="205">
        <f t="shared" si="2"/>
        <v>1578.96</v>
      </c>
      <c r="J74" s="194">
        <v>5439</v>
      </c>
      <c r="K74" s="195">
        <f t="shared" si="3"/>
        <v>1759.2832190451547</v>
      </c>
      <c r="L74" s="195">
        <f t="shared" si="4"/>
        <v>180.3232190451547</v>
      </c>
      <c r="M74" s="196">
        <f t="shared" si="5"/>
        <v>0.1024981180364038</v>
      </c>
      <c r="N74" s="197">
        <f t="shared" si="6"/>
        <v>5059</v>
      </c>
      <c r="O74" s="197">
        <f t="shared" si="7"/>
        <v>380</v>
      </c>
      <c r="P74" s="198">
        <f t="shared" si="8"/>
        <v>1636.3695174019924</v>
      </c>
      <c r="Q74" s="198">
        <f t="shared" si="9"/>
        <v>57.409517401992389</v>
      </c>
      <c r="R74" s="199">
        <f t="shared" si="10"/>
        <v>3.5083467879027413E-2</v>
      </c>
      <c r="S74" s="200">
        <f t="shared" si="11"/>
        <v>1546.44</v>
      </c>
      <c r="T74" s="200">
        <f t="shared" si="12"/>
        <v>89.929517401992371</v>
      </c>
      <c r="U74" s="199">
        <f t="shared" si="13"/>
        <v>5.8152606891953368E-2</v>
      </c>
      <c r="V74" s="201"/>
      <c r="W74" s="201"/>
      <c r="X74" s="201"/>
      <c r="Y74" s="201"/>
      <c r="Z74" s="201"/>
      <c r="AA74" s="201"/>
      <c r="AB74" s="201"/>
      <c r="AC74" s="201"/>
    </row>
    <row r="75" spans="1:29" ht="13" x14ac:dyDescent="0.15">
      <c r="A75" s="189" t="s">
        <v>3238</v>
      </c>
      <c r="B75" s="190" t="str">
        <f t="shared" si="0"/>
        <v>MP233</v>
      </c>
      <c r="C75" s="189" t="s">
        <v>1839</v>
      </c>
      <c r="D75" s="207" t="s">
        <v>1840</v>
      </c>
      <c r="E75" s="192">
        <f>VLOOKUP(B75,Rebates!$A:$C,3,0)</f>
        <v>1626</v>
      </c>
      <c r="F75" s="193">
        <v>0.02</v>
      </c>
      <c r="G75" s="192">
        <f t="shared" si="1"/>
        <v>32.520000000000003</v>
      </c>
      <c r="H75" s="192">
        <v>1548</v>
      </c>
      <c r="I75" s="192">
        <f t="shared" si="2"/>
        <v>1578.96</v>
      </c>
      <c r="J75" s="194">
        <v>5439</v>
      </c>
      <c r="K75" s="195">
        <f t="shared" si="3"/>
        <v>1759.2832190451547</v>
      </c>
      <c r="L75" s="195">
        <f t="shared" si="4"/>
        <v>180.3232190451547</v>
      </c>
      <c r="M75" s="196">
        <f t="shared" si="5"/>
        <v>0.1024981180364038</v>
      </c>
      <c r="N75" s="197">
        <f t="shared" si="6"/>
        <v>5059</v>
      </c>
      <c r="O75" s="197">
        <f t="shared" si="7"/>
        <v>380</v>
      </c>
      <c r="P75" s="198">
        <f t="shared" si="8"/>
        <v>1636.3695174019924</v>
      </c>
      <c r="Q75" s="198">
        <f t="shared" si="9"/>
        <v>57.409517401992389</v>
      </c>
      <c r="R75" s="199">
        <f t="shared" si="10"/>
        <v>3.5083467879027413E-2</v>
      </c>
      <c r="S75" s="200">
        <f t="shared" si="11"/>
        <v>1546.44</v>
      </c>
      <c r="T75" s="200">
        <f t="shared" si="12"/>
        <v>89.929517401992371</v>
      </c>
      <c r="U75" s="199">
        <f t="shared" si="13"/>
        <v>5.8152606891953368E-2</v>
      </c>
      <c r="V75" s="201"/>
      <c r="W75" s="201"/>
      <c r="X75" s="201"/>
      <c r="Y75" s="201"/>
      <c r="Z75" s="201"/>
      <c r="AA75" s="201"/>
      <c r="AB75" s="201"/>
      <c r="AC75" s="201"/>
    </row>
    <row r="76" spans="1:29" ht="13" x14ac:dyDescent="0.15">
      <c r="A76" s="202" t="s">
        <v>3238</v>
      </c>
      <c r="B76" s="203" t="str">
        <f t="shared" si="0"/>
        <v>MP243</v>
      </c>
      <c r="C76" s="202" t="s">
        <v>1841</v>
      </c>
      <c r="D76" s="208" t="s">
        <v>1842</v>
      </c>
      <c r="E76" s="205">
        <f>VLOOKUP(B76,Rebates!$A:$C,3,0)</f>
        <v>2046</v>
      </c>
      <c r="F76" s="206">
        <v>0.02</v>
      </c>
      <c r="G76" s="205">
        <f t="shared" si="1"/>
        <v>40.92</v>
      </c>
      <c r="H76" s="205">
        <v>1948</v>
      </c>
      <c r="I76" s="205">
        <f t="shared" si="2"/>
        <v>1986.96</v>
      </c>
      <c r="J76" s="194">
        <v>6799</v>
      </c>
      <c r="K76" s="195">
        <f t="shared" si="3"/>
        <v>2199.1848880838402</v>
      </c>
      <c r="L76" s="195">
        <f t="shared" si="4"/>
        <v>212.22488808384014</v>
      </c>
      <c r="M76" s="196">
        <f t="shared" si="5"/>
        <v>9.6501612590086799E-2</v>
      </c>
      <c r="N76" s="197">
        <f t="shared" si="6"/>
        <v>6329</v>
      </c>
      <c r="O76" s="197">
        <f t="shared" si="7"/>
        <v>470</v>
      </c>
      <c r="P76" s="198">
        <f t="shared" si="8"/>
        <v>2047.1600465778238</v>
      </c>
      <c r="Q76" s="198">
        <f t="shared" si="9"/>
        <v>60.200046577823741</v>
      </c>
      <c r="R76" s="199">
        <f t="shared" si="10"/>
        <v>2.9406614631063342E-2</v>
      </c>
      <c r="S76" s="200">
        <f t="shared" si="11"/>
        <v>1946.04</v>
      </c>
      <c r="T76" s="200">
        <f t="shared" si="12"/>
        <v>101.12004657782381</v>
      </c>
      <c r="U76" s="199">
        <f t="shared" si="13"/>
        <v>5.1961956885687763E-2</v>
      </c>
      <c r="V76" s="201"/>
      <c r="W76" s="201"/>
      <c r="X76" s="201"/>
      <c r="Y76" s="201"/>
      <c r="Z76" s="201"/>
      <c r="AA76" s="201"/>
      <c r="AB76" s="201"/>
      <c r="AC76" s="201"/>
    </row>
    <row r="77" spans="1:29" ht="13" x14ac:dyDescent="0.15">
      <c r="A77" s="189" t="s">
        <v>3238</v>
      </c>
      <c r="B77" s="190" t="str">
        <f t="shared" si="0"/>
        <v>MP263</v>
      </c>
      <c r="C77" s="189" t="s">
        <v>1843</v>
      </c>
      <c r="D77" s="207" t="s">
        <v>1844</v>
      </c>
      <c r="E77" s="192">
        <f>VLOOKUP(B77,Rebates!$A:$C,3,0)</f>
        <v>2466</v>
      </c>
      <c r="F77" s="193">
        <v>0.02</v>
      </c>
      <c r="G77" s="192">
        <f t="shared" si="1"/>
        <v>49.32</v>
      </c>
      <c r="H77" s="192">
        <v>2347</v>
      </c>
      <c r="I77" s="192">
        <f t="shared" si="2"/>
        <v>2393.94</v>
      </c>
      <c r="J77" s="194">
        <v>8199</v>
      </c>
      <c r="K77" s="195">
        <f t="shared" si="3"/>
        <v>2652.0248415060164</v>
      </c>
      <c r="L77" s="195">
        <f t="shared" si="4"/>
        <v>258.08484150601635</v>
      </c>
      <c r="M77" s="196">
        <f t="shared" si="5"/>
        <v>9.731614782290525E-2</v>
      </c>
      <c r="N77" s="197">
        <f t="shared" si="6"/>
        <v>7629</v>
      </c>
      <c r="O77" s="197">
        <f t="shared" si="7"/>
        <v>570</v>
      </c>
      <c r="P77" s="198">
        <f t="shared" si="8"/>
        <v>2467.6542890412734</v>
      </c>
      <c r="Q77" s="198">
        <f t="shared" si="9"/>
        <v>73.714289041273332</v>
      </c>
      <c r="R77" s="199">
        <f t="shared" si="10"/>
        <v>2.987221077467566E-2</v>
      </c>
      <c r="S77" s="200">
        <f t="shared" si="11"/>
        <v>2344.62</v>
      </c>
      <c r="T77" s="200">
        <f t="shared" si="12"/>
        <v>123.0342890412735</v>
      </c>
      <c r="U77" s="199">
        <f t="shared" si="13"/>
        <v>5.2475151214812422E-2</v>
      </c>
      <c r="V77" s="201"/>
      <c r="W77" s="201"/>
      <c r="X77" s="201"/>
      <c r="Y77" s="201"/>
      <c r="Z77" s="201"/>
      <c r="AA77" s="201"/>
      <c r="AB77" s="201"/>
      <c r="AC77" s="201"/>
    </row>
    <row r="78" spans="1:29" ht="13" x14ac:dyDescent="0.15">
      <c r="A78" s="202" t="s">
        <v>3239</v>
      </c>
      <c r="B78" s="203" t="str">
        <f t="shared" si="0"/>
        <v>MK7M3</v>
      </c>
      <c r="C78" s="202" t="s">
        <v>643</v>
      </c>
      <c r="D78" s="204" t="s">
        <v>1766</v>
      </c>
      <c r="E78" s="205">
        <f>VLOOKUP(B78,Rebates!$A:$C,3,0)</f>
        <v>524</v>
      </c>
      <c r="F78" s="206">
        <v>0.02</v>
      </c>
      <c r="G78" s="205">
        <f t="shared" si="1"/>
        <v>10.48</v>
      </c>
      <c r="H78" s="205">
        <v>499</v>
      </c>
      <c r="I78" s="205">
        <f t="shared" si="2"/>
        <v>508.98</v>
      </c>
      <c r="J78" s="194">
        <v>1799</v>
      </c>
      <c r="K78" s="195">
        <f t="shared" si="3"/>
        <v>581.89934014749645</v>
      </c>
      <c r="L78" s="195">
        <f t="shared" si="4"/>
        <v>72.919340147496428</v>
      </c>
      <c r="M78" s="196">
        <f t="shared" si="5"/>
        <v>0.1253126359088382</v>
      </c>
      <c r="N78" s="197">
        <f t="shared" si="6"/>
        <v>1679</v>
      </c>
      <c r="O78" s="197">
        <f t="shared" si="7"/>
        <v>120</v>
      </c>
      <c r="P78" s="198">
        <f t="shared" si="8"/>
        <v>543.08448699702421</v>
      </c>
      <c r="Q78" s="198">
        <f t="shared" si="9"/>
        <v>34.104486997024196</v>
      </c>
      <c r="R78" s="199">
        <f t="shared" si="10"/>
        <v>6.2797755807027997E-2</v>
      </c>
      <c r="S78" s="200">
        <f t="shared" si="11"/>
        <v>498.5</v>
      </c>
      <c r="T78" s="200">
        <f t="shared" si="12"/>
        <v>44.584486997024214</v>
      </c>
      <c r="U78" s="199">
        <f t="shared" si="13"/>
        <v>8.9437285851603238E-2</v>
      </c>
      <c r="V78" s="201"/>
      <c r="W78" s="201"/>
      <c r="X78" s="201"/>
      <c r="Y78" s="201"/>
      <c r="Z78" s="201"/>
      <c r="AA78" s="201"/>
      <c r="AB78" s="201"/>
      <c r="AC78" s="201"/>
    </row>
    <row r="79" spans="1:29" ht="13" x14ac:dyDescent="0.15">
      <c r="A79" s="189" t="s">
        <v>3239</v>
      </c>
      <c r="B79" s="190" t="str">
        <f t="shared" si="0"/>
        <v>MK7P3</v>
      </c>
      <c r="C79" s="189" t="s">
        <v>480</v>
      </c>
      <c r="D79" s="191" t="s">
        <v>1767</v>
      </c>
      <c r="E79" s="192">
        <f>VLOOKUP(B79,Rebates!$A:$C,3,0)</f>
        <v>524</v>
      </c>
      <c r="F79" s="193">
        <v>0.02</v>
      </c>
      <c r="G79" s="192">
        <f t="shared" si="1"/>
        <v>10.48</v>
      </c>
      <c r="H79" s="192">
        <v>499</v>
      </c>
      <c r="I79" s="192">
        <f t="shared" si="2"/>
        <v>508.98</v>
      </c>
      <c r="J79" s="194">
        <v>1799</v>
      </c>
      <c r="K79" s="195">
        <f t="shared" si="3"/>
        <v>581.89934014749645</v>
      </c>
      <c r="L79" s="195">
        <f t="shared" si="4"/>
        <v>72.919340147496428</v>
      </c>
      <c r="M79" s="196">
        <f t="shared" si="5"/>
        <v>0.1253126359088382</v>
      </c>
      <c r="N79" s="197">
        <f t="shared" si="6"/>
        <v>1679</v>
      </c>
      <c r="O79" s="197">
        <f t="shared" si="7"/>
        <v>120</v>
      </c>
      <c r="P79" s="198">
        <f t="shared" si="8"/>
        <v>543.08448699702421</v>
      </c>
      <c r="Q79" s="198">
        <f t="shared" si="9"/>
        <v>34.104486997024196</v>
      </c>
      <c r="R79" s="199">
        <f t="shared" si="10"/>
        <v>6.2797755807027997E-2</v>
      </c>
      <c r="S79" s="200">
        <f t="shared" si="11"/>
        <v>498.5</v>
      </c>
      <c r="T79" s="200">
        <f t="shared" si="12"/>
        <v>44.584486997024214</v>
      </c>
      <c r="U79" s="199">
        <f t="shared" si="13"/>
        <v>8.9437285851603238E-2</v>
      </c>
      <c r="V79" s="201"/>
      <c r="W79" s="201"/>
      <c r="X79" s="201"/>
      <c r="Y79" s="201"/>
      <c r="Z79" s="201"/>
      <c r="AA79" s="201"/>
      <c r="AB79" s="201"/>
      <c r="AC79" s="201"/>
    </row>
    <row r="80" spans="1:29" ht="13" x14ac:dyDescent="0.15">
      <c r="A80" s="202" t="s">
        <v>3239</v>
      </c>
      <c r="B80" s="203" t="str">
        <f t="shared" si="0"/>
        <v>MK7R3</v>
      </c>
      <c r="C80" s="202" t="s">
        <v>444</v>
      </c>
      <c r="D80" s="204" t="s">
        <v>1768</v>
      </c>
      <c r="E80" s="205">
        <f>VLOOKUP(B80,Rebates!$A:$C,3,0)</f>
        <v>524</v>
      </c>
      <c r="F80" s="206">
        <v>0.02</v>
      </c>
      <c r="G80" s="205">
        <f t="shared" si="1"/>
        <v>10.48</v>
      </c>
      <c r="H80" s="205">
        <v>499</v>
      </c>
      <c r="I80" s="205">
        <f t="shared" si="2"/>
        <v>508.98</v>
      </c>
      <c r="J80" s="194">
        <v>1799</v>
      </c>
      <c r="K80" s="195">
        <f t="shared" si="3"/>
        <v>581.89934014749645</v>
      </c>
      <c r="L80" s="195">
        <f t="shared" si="4"/>
        <v>72.919340147496428</v>
      </c>
      <c r="M80" s="196">
        <f t="shared" si="5"/>
        <v>0.1253126359088382</v>
      </c>
      <c r="N80" s="197">
        <f t="shared" si="6"/>
        <v>1679</v>
      </c>
      <c r="O80" s="197">
        <f t="shared" si="7"/>
        <v>120</v>
      </c>
      <c r="P80" s="198">
        <f t="shared" si="8"/>
        <v>543.08448699702421</v>
      </c>
      <c r="Q80" s="198">
        <f t="shared" si="9"/>
        <v>34.104486997024196</v>
      </c>
      <c r="R80" s="199">
        <f t="shared" si="10"/>
        <v>6.2797755807027997E-2</v>
      </c>
      <c r="S80" s="200">
        <f t="shared" si="11"/>
        <v>498.5</v>
      </c>
      <c r="T80" s="200">
        <f t="shared" si="12"/>
        <v>44.584486997024214</v>
      </c>
      <c r="U80" s="199">
        <f t="shared" si="13"/>
        <v>8.9437285851603238E-2</v>
      </c>
      <c r="V80" s="201"/>
      <c r="W80" s="201"/>
      <c r="X80" s="201"/>
      <c r="Y80" s="201"/>
      <c r="Z80" s="201"/>
      <c r="AA80" s="201"/>
      <c r="AB80" s="201"/>
      <c r="AC80" s="201"/>
    </row>
    <row r="81" spans="1:29" ht="13" x14ac:dyDescent="0.15">
      <c r="A81" s="189" t="s">
        <v>3239</v>
      </c>
      <c r="B81" s="190" t="str">
        <f t="shared" si="0"/>
        <v>MK7T3</v>
      </c>
      <c r="C81" s="189" t="s">
        <v>1771</v>
      </c>
      <c r="D81" s="191" t="s">
        <v>1772</v>
      </c>
      <c r="E81" s="192">
        <f>VLOOKUP(B81,Rebates!$A:$C,3,0)</f>
        <v>681</v>
      </c>
      <c r="F81" s="193">
        <v>0.02</v>
      </c>
      <c r="G81" s="192">
        <f t="shared" si="1"/>
        <v>13.620000000000001</v>
      </c>
      <c r="H81" s="192">
        <v>649</v>
      </c>
      <c r="I81" s="192">
        <f t="shared" si="2"/>
        <v>661.98</v>
      </c>
      <c r="J81" s="194">
        <v>2299</v>
      </c>
      <c r="K81" s="195">
        <f t="shared" si="3"/>
        <v>743.62789494113076</v>
      </c>
      <c r="L81" s="195">
        <f t="shared" si="4"/>
        <v>81.647894941130744</v>
      </c>
      <c r="M81" s="196">
        <f t="shared" si="5"/>
        <v>0.10979670813397122</v>
      </c>
      <c r="N81" s="197">
        <f t="shared" si="6"/>
        <v>2139</v>
      </c>
      <c r="O81" s="197">
        <f t="shared" si="7"/>
        <v>160</v>
      </c>
      <c r="P81" s="198">
        <f t="shared" si="8"/>
        <v>691.87475740716786</v>
      </c>
      <c r="Q81" s="198">
        <f t="shared" si="9"/>
        <v>29.894757407167845</v>
      </c>
      <c r="R81" s="199">
        <f t="shared" si="10"/>
        <v>4.320833660589065E-2</v>
      </c>
      <c r="S81" s="200">
        <f t="shared" si="11"/>
        <v>648.36</v>
      </c>
      <c r="T81" s="200">
        <f t="shared" si="12"/>
        <v>43.514757407167849</v>
      </c>
      <c r="U81" s="199">
        <f t="shared" si="13"/>
        <v>6.7115117229884391E-2</v>
      </c>
      <c r="V81" s="201"/>
      <c r="W81" s="201"/>
      <c r="X81" s="201"/>
      <c r="Y81" s="201"/>
      <c r="Z81" s="201"/>
      <c r="AA81" s="201"/>
      <c r="AB81" s="201"/>
      <c r="AC81" s="201"/>
    </row>
    <row r="82" spans="1:29" ht="13" x14ac:dyDescent="0.15">
      <c r="A82" s="202" t="s">
        <v>3239</v>
      </c>
      <c r="B82" s="203" t="str">
        <f t="shared" si="0"/>
        <v>MK7V3</v>
      </c>
      <c r="C82" s="202" t="s">
        <v>1773</v>
      </c>
      <c r="D82" s="204" t="s">
        <v>1774</v>
      </c>
      <c r="E82" s="205">
        <f>VLOOKUP(B82,Rebates!$A:$C,3,0)</f>
        <v>681</v>
      </c>
      <c r="F82" s="206">
        <v>0.02</v>
      </c>
      <c r="G82" s="205">
        <f t="shared" si="1"/>
        <v>13.620000000000001</v>
      </c>
      <c r="H82" s="205">
        <v>649</v>
      </c>
      <c r="I82" s="205">
        <f t="shared" si="2"/>
        <v>661.98</v>
      </c>
      <c r="J82" s="194">
        <v>2299</v>
      </c>
      <c r="K82" s="195">
        <f t="shared" si="3"/>
        <v>743.62789494113076</v>
      </c>
      <c r="L82" s="195">
        <f t="shared" si="4"/>
        <v>81.647894941130744</v>
      </c>
      <c r="M82" s="196">
        <f t="shared" si="5"/>
        <v>0.10979670813397122</v>
      </c>
      <c r="N82" s="197">
        <f t="shared" si="6"/>
        <v>2139</v>
      </c>
      <c r="O82" s="197">
        <f t="shared" si="7"/>
        <v>160</v>
      </c>
      <c r="P82" s="198">
        <f t="shared" si="8"/>
        <v>691.87475740716786</v>
      </c>
      <c r="Q82" s="198">
        <f t="shared" si="9"/>
        <v>29.894757407167845</v>
      </c>
      <c r="R82" s="199">
        <f t="shared" si="10"/>
        <v>4.320833660589065E-2</v>
      </c>
      <c r="S82" s="200">
        <f t="shared" si="11"/>
        <v>648.36</v>
      </c>
      <c r="T82" s="200">
        <f t="shared" si="12"/>
        <v>43.514757407167849</v>
      </c>
      <c r="U82" s="199">
        <f t="shared" si="13"/>
        <v>6.7115117229884391E-2</v>
      </c>
      <c r="V82" s="201"/>
      <c r="W82" s="201"/>
      <c r="X82" s="201"/>
      <c r="Y82" s="201"/>
      <c r="Z82" s="201"/>
      <c r="AA82" s="201"/>
      <c r="AB82" s="201"/>
      <c r="AC82" s="201"/>
    </row>
    <row r="83" spans="1:29" ht="13" x14ac:dyDescent="0.15">
      <c r="A83" s="189" t="s">
        <v>3239</v>
      </c>
      <c r="B83" s="190" t="str">
        <f t="shared" si="0"/>
        <v>MK7X3</v>
      </c>
      <c r="C83" s="189" t="s">
        <v>1775</v>
      </c>
      <c r="D83" s="191" t="s">
        <v>1776</v>
      </c>
      <c r="E83" s="192">
        <f>VLOOKUP(B83,Rebates!$A:$C,3,0)</f>
        <v>681</v>
      </c>
      <c r="F83" s="193">
        <v>0.02</v>
      </c>
      <c r="G83" s="192">
        <f t="shared" si="1"/>
        <v>13.620000000000001</v>
      </c>
      <c r="H83" s="192">
        <v>649</v>
      </c>
      <c r="I83" s="192">
        <f t="shared" si="2"/>
        <v>661.98</v>
      </c>
      <c r="J83" s="194">
        <v>2299</v>
      </c>
      <c r="K83" s="195">
        <f t="shared" si="3"/>
        <v>743.62789494113076</v>
      </c>
      <c r="L83" s="195">
        <f t="shared" si="4"/>
        <v>81.647894941130744</v>
      </c>
      <c r="M83" s="196">
        <f t="shared" si="5"/>
        <v>0.10979670813397122</v>
      </c>
      <c r="N83" s="197">
        <f t="shared" si="6"/>
        <v>2139</v>
      </c>
      <c r="O83" s="197">
        <f t="shared" si="7"/>
        <v>160</v>
      </c>
      <c r="P83" s="198">
        <f t="shared" si="8"/>
        <v>691.87475740716786</v>
      </c>
      <c r="Q83" s="198">
        <f t="shared" si="9"/>
        <v>29.894757407167845</v>
      </c>
      <c r="R83" s="199">
        <f t="shared" si="10"/>
        <v>4.320833660589065E-2</v>
      </c>
      <c r="S83" s="200">
        <f t="shared" si="11"/>
        <v>648.36</v>
      </c>
      <c r="T83" s="200">
        <f t="shared" si="12"/>
        <v>43.514757407167849</v>
      </c>
      <c r="U83" s="199">
        <f t="shared" si="13"/>
        <v>6.7115117229884391E-2</v>
      </c>
      <c r="V83" s="201"/>
      <c r="W83" s="201"/>
      <c r="X83" s="201"/>
      <c r="Y83" s="201"/>
      <c r="Z83" s="201"/>
      <c r="AA83" s="201"/>
      <c r="AB83" s="201"/>
      <c r="AC83" s="201"/>
    </row>
    <row r="84" spans="1:29" ht="13" x14ac:dyDescent="0.15">
      <c r="A84" s="202" t="s">
        <v>3239</v>
      </c>
      <c r="B84" s="203" t="str">
        <f t="shared" si="0"/>
        <v>MK893</v>
      </c>
      <c r="C84" s="202" t="s">
        <v>1779</v>
      </c>
      <c r="D84" s="204" t="s">
        <v>1780</v>
      </c>
      <c r="E84" s="205">
        <f>VLOOKUP(B84,Rebates!$A:$C,3,0)</f>
        <v>681</v>
      </c>
      <c r="F84" s="206">
        <v>0.02</v>
      </c>
      <c r="G84" s="205">
        <f t="shared" si="1"/>
        <v>13.620000000000001</v>
      </c>
      <c r="H84" s="205">
        <v>649</v>
      </c>
      <c r="I84" s="205">
        <f t="shared" si="2"/>
        <v>661.98</v>
      </c>
      <c r="J84" s="194">
        <v>2299</v>
      </c>
      <c r="K84" s="195">
        <f t="shared" si="3"/>
        <v>743.62789494113076</v>
      </c>
      <c r="L84" s="195">
        <f t="shared" si="4"/>
        <v>81.647894941130744</v>
      </c>
      <c r="M84" s="196">
        <f t="shared" si="5"/>
        <v>0.10979670813397122</v>
      </c>
      <c r="N84" s="197">
        <f t="shared" si="6"/>
        <v>2139</v>
      </c>
      <c r="O84" s="197">
        <f t="shared" si="7"/>
        <v>160</v>
      </c>
      <c r="P84" s="198">
        <f t="shared" si="8"/>
        <v>691.87475740716786</v>
      </c>
      <c r="Q84" s="198">
        <f t="shared" si="9"/>
        <v>29.894757407167845</v>
      </c>
      <c r="R84" s="199">
        <f t="shared" si="10"/>
        <v>4.320833660589065E-2</v>
      </c>
      <c r="S84" s="200">
        <f t="shared" si="11"/>
        <v>648.36</v>
      </c>
      <c r="T84" s="200">
        <f t="shared" si="12"/>
        <v>43.514757407167849</v>
      </c>
      <c r="U84" s="199">
        <f t="shared" si="13"/>
        <v>6.7115117229884391E-2</v>
      </c>
      <c r="V84" s="201"/>
      <c r="W84" s="201"/>
      <c r="X84" s="201"/>
      <c r="Y84" s="201"/>
      <c r="Z84" s="201"/>
      <c r="AA84" s="201"/>
      <c r="AB84" s="201"/>
      <c r="AC84" s="201"/>
    </row>
    <row r="85" spans="1:29" ht="13" x14ac:dyDescent="0.15">
      <c r="A85" s="189" t="s">
        <v>3239</v>
      </c>
      <c r="B85" s="190" t="str">
        <f t="shared" si="0"/>
        <v>MK8C3</v>
      </c>
      <c r="C85" s="189" t="s">
        <v>1781</v>
      </c>
      <c r="D85" s="191" t="s">
        <v>1782</v>
      </c>
      <c r="E85" s="192">
        <f>VLOOKUP(B85,Rebates!$A:$C,3,0)</f>
        <v>681</v>
      </c>
      <c r="F85" s="193">
        <v>0.02</v>
      </c>
      <c r="G85" s="192">
        <f t="shared" si="1"/>
        <v>13.620000000000001</v>
      </c>
      <c r="H85" s="192">
        <v>649</v>
      </c>
      <c r="I85" s="192">
        <f t="shared" si="2"/>
        <v>661.98</v>
      </c>
      <c r="J85" s="194">
        <v>2299</v>
      </c>
      <c r="K85" s="195">
        <f t="shared" si="3"/>
        <v>743.62789494113076</v>
      </c>
      <c r="L85" s="195">
        <f t="shared" si="4"/>
        <v>81.647894941130744</v>
      </c>
      <c r="M85" s="196">
        <f t="shared" si="5"/>
        <v>0.10979670813397122</v>
      </c>
      <c r="N85" s="197">
        <f t="shared" si="6"/>
        <v>2139</v>
      </c>
      <c r="O85" s="197">
        <f t="shared" si="7"/>
        <v>160</v>
      </c>
      <c r="P85" s="198">
        <f t="shared" si="8"/>
        <v>691.87475740716786</v>
      </c>
      <c r="Q85" s="198">
        <f t="shared" si="9"/>
        <v>29.894757407167845</v>
      </c>
      <c r="R85" s="199">
        <f t="shared" si="10"/>
        <v>4.320833660589065E-2</v>
      </c>
      <c r="S85" s="200">
        <f t="shared" si="11"/>
        <v>648.36</v>
      </c>
      <c r="T85" s="200">
        <f t="shared" si="12"/>
        <v>43.514757407167849</v>
      </c>
      <c r="U85" s="199">
        <f t="shared" si="13"/>
        <v>6.7115117229884391E-2</v>
      </c>
      <c r="V85" s="201"/>
      <c r="W85" s="201"/>
      <c r="X85" s="201"/>
      <c r="Y85" s="201"/>
      <c r="Z85" s="201"/>
      <c r="AA85" s="201"/>
      <c r="AB85" s="201"/>
      <c r="AC85" s="201"/>
    </row>
    <row r="86" spans="1:29" ht="13" x14ac:dyDescent="0.15">
      <c r="A86" s="202" t="s">
        <v>3239</v>
      </c>
      <c r="B86" s="203" t="str">
        <f t="shared" si="0"/>
        <v>MK8E3</v>
      </c>
      <c r="C86" s="202" t="s">
        <v>1783</v>
      </c>
      <c r="D86" s="204" t="s">
        <v>1784</v>
      </c>
      <c r="E86" s="205">
        <f>VLOOKUP(B86,Rebates!$A:$C,3,0)</f>
        <v>681</v>
      </c>
      <c r="F86" s="206">
        <v>0.02</v>
      </c>
      <c r="G86" s="205">
        <f t="shared" si="1"/>
        <v>13.620000000000001</v>
      </c>
      <c r="H86" s="205">
        <v>649</v>
      </c>
      <c r="I86" s="205">
        <f t="shared" si="2"/>
        <v>661.98</v>
      </c>
      <c r="J86" s="194">
        <v>2299</v>
      </c>
      <c r="K86" s="195">
        <f t="shared" si="3"/>
        <v>743.62789494113076</v>
      </c>
      <c r="L86" s="195">
        <f t="shared" si="4"/>
        <v>81.647894941130744</v>
      </c>
      <c r="M86" s="196">
        <f t="shared" si="5"/>
        <v>0.10979670813397122</v>
      </c>
      <c r="N86" s="197">
        <f t="shared" si="6"/>
        <v>2139</v>
      </c>
      <c r="O86" s="197">
        <f t="shared" si="7"/>
        <v>160</v>
      </c>
      <c r="P86" s="198">
        <f t="shared" si="8"/>
        <v>691.87475740716786</v>
      </c>
      <c r="Q86" s="198">
        <f t="shared" si="9"/>
        <v>29.894757407167845</v>
      </c>
      <c r="R86" s="199">
        <f t="shared" si="10"/>
        <v>4.320833660589065E-2</v>
      </c>
      <c r="S86" s="200">
        <f t="shared" si="11"/>
        <v>648.36</v>
      </c>
      <c r="T86" s="200">
        <f t="shared" si="12"/>
        <v>43.514757407167849</v>
      </c>
      <c r="U86" s="199">
        <f t="shared" si="13"/>
        <v>6.7115117229884391E-2</v>
      </c>
      <c r="V86" s="201"/>
      <c r="W86" s="201"/>
      <c r="X86" s="201"/>
      <c r="Y86" s="201"/>
      <c r="Z86" s="201"/>
      <c r="AA86" s="201"/>
      <c r="AB86" s="201"/>
      <c r="AC86" s="201"/>
    </row>
    <row r="87" spans="1:29" ht="13" x14ac:dyDescent="0.15">
      <c r="A87" s="189" t="s">
        <v>3239</v>
      </c>
      <c r="B87" s="190" t="str">
        <f t="shared" si="0"/>
        <v>MK8F3</v>
      </c>
      <c r="C87" s="189" t="s">
        <v>1787</v>
      </c>
      <c r="D87" s="191" t="s">
        <v>1788</v>
      </c>
      <c r="E87" s="192">
        <f>VLOOKUP(B87,Rebates!$A:$C,3,0)</f>
        <v>839</v>
      </c>
      <c r="F87" s="193">
        <v>0.02</v>
      </c>
      <c r="G87" s="192">
        <f t="shared" si="1"/>
        <v>16.78</v>
      </c>
      <c r="H87" s="192">
        <v>799</v>
      </c>
      <c r="I87" s="192">
        <f t="shared" si="2"/>
        <v>814.98</v>
      </c>
      <c r="J87" s="194">
        <v>2849</v>
      </c>
      <c r="K87" s="195">
        <f t="shared" si="3"/>
        <v>921.52930521412861</v>
      </c>
      <c r="L87" s="195">
        <f t="shared" si="4"/>
        <v>106.54930521412859</v>
      </c>
      <c r="M87" s="196">
        <f t="shared" si="5"/>
        <v>0.11562226465426464</v>
      </c>
      <c r="N87" s="197">
        <f t="shared" si="6"/>
        <v>2649</v>
      </c>
      <c r="O87" s="197">
        <f t="shared" si="7"/>
        <v>200</v>
      </c>
      <c r="P87" s="198">
        <f t="shared" si="8"/>
        <v>856.83788329667482</v>
      </c>
      <c r="Q87" s="198">
        <f t="shared" si="9"/>
        <v>41.8578832966748</v>
      </c>
      <c r="R87" s="199">
        <f t="shared" si="10"/>
        <v>4.8851578708946707E-2</v>
      </c>
      <c r="S87" s="200">
        <f t="shared" si="11"/>
        <v>798.2</v>
      </c>
      <c r="T87" s="200">
        <f t="shared" si="12"/>
        <v>58.637883296674772</v>
      </c>
      <c r="U87" s="199">
        <f t="shared" si="13"/>
        <v>7.3462645072256041E-2</v>
      </c>
      <c r="V87" s="201"/>
      <c r="W87" s="201"/>
      <c r="X87" s="201"/>
      <c r="Y87" s="201"/>
      <c r="Z87" s="201"/>
      <c r="AA87" s="201"/>
      <c r="AB87" s="201"/>
      <c r="AC87" s="201"/>
    </row>
    <row r="88" spans="1:29" ht="13" x14ac:dyDescent="0.15">
      <c r="A88" s="202" t="s">
        <v>3239</v>
      </c>
      <c r="B88" s="203" t="str">
        <f t="shared" si="0"/>
        <v>MK8H3</v>
      </c>
      <c r="C88" s="202" t="s">
        <v>1789</v>
      </c>
      <c r="D88" s="204" t="s">
        <v>1790</v>
      </c>
      <c r="E88" s="205">
        <f>VLOOKUP(B88,Rebates!$A:$C,3,0)</f>
        <v>839</v>
      </c>
      <c r="F88" s="206">
        <v>0.02</v>
      </c>
      <c r="G88" s="205">
        <f t="shared" si="1"/>
        <v>16.78</v>
      </c>
      <c r="H88" s="205">
        <v>799</v>
      </c>
      <c r="I88" s="205">
        <f t="shared" si="2"/>
        <v>814.98</v>
      </c>
      <c r="J88" s="194">
        <v>2849</v>
      </c>
      <c r="K88" s="195">
        <f t="shared" si="3"/>
        <v>921.52930521412861</v>
      </c>
      <c r="L88" s="195">
        <f t="shared" si="4"/>
        <v>106.54930521412859</v>
      </c>
      <c r="M88" s="196">
        <f t="shared" si="5"/>
        <v>0.11562226465426464</v>
      </c>
      <c r="N88" s="197">
        <f t="shared" si="6"/>
        <v>2649</v>
      </c>
      <c r="O88" s="197">
        <f t="shared" si="7"/>
        <v>200</v>
      </c>
      <c r="P88" s="198">
        <f t="shared" si="8"/>
        <v>856.83788329667482</v>
      </c>
      <c r="Q88" s="198">
        <f t="shared" si="9"/>
        <v>41.8578832966748</v>
      </c>
      <c r="R88" s="199">
        <f t="shared" si="10"/>
        <v>4.8851578708946707E-2</v>
      </c>
      <c r="S88" s="200">
        <f t="shared" si="11"/>
        <v>798.2</v>
      </c>
      <c r="T88" s="200">
        <f t="shared" si="12"/>
        <v>58.637883296674772</v>
      </c>
      <c r="U88" s="199">
        <f t="shared" si="13"/>
        <v>7.3462645072256041E-2</v>
      </c>
      <c r="V88" s="201"/>
      <c r="W88" s="201"/>
      <c r="X88" s="201"/>
      <c r="Y88" s="201"/>
      <c r="Z88" s="201"/>
      <c r="AA88" s="201"/>
      <c r="AB88" s="201"/>
      <c r="AC88" s="201"/>
    </row>
    <row r="89" spans="1:29" ht="13" x14ac:dyDescent="0.15">
      <c r="A89" s="189" t="s">
        <v>3239</v>
      </c>
      <c r="B89" s="190" t="str">
        <f t="shared" si="0"/>
        <v>MK8K3</v>
      </c>
      <c r="C89" s="189" t="s">
        <v>1791</v>
      </c>
      <c r="D89" s="191" t="s">
        <v>1792</v>
      </c>
      <c r="E89" s="192">
        <f>VLOOKUP(B89,Rebates!$A:$C,3,0)</f>
        <v>839</v>
      </c>
      <c r="F89" s="193">
        <v>0.02</v>
      </c>
      <c r="G89" s="192">
        <f t="shared" si="1"/>
        <v>16.78</v>
      </c>
      <c r="H89" s="192">
        <v>799</v>
      </c>
      <c r="I89" s="192">
        <f t="shared" si="2"/>
        <v>814.98</v>
      </c>
      <c r="J89" s="194">
        <v>2849</v>
      </c>
      <c r="K89" s="195">
        <f t="shared" si="3"/>
        <v>921.52930521412861</v>
      </c>
      <c r="L89" s="195">
        <f t="shared" si="4"/>
        <v>106.54930521412859</v>
      </c>
      <c r="M89" s="196">
        <f t="shared" si="5"/>
        <v>0.11562226465426464</v>
      </c>
      <c r="N89" s="197">
        <f t="shared" si="6"/>
        <v>2649</v>
      </c>
      <c r="O89" s="197">
        <f t="shared" si="7"/>
        <v>200</v>
      </c>
      <c r="P89" s="198">
        <f t="shared" si="8"/>
        <v>856.83788329667482</v>
      </c>
      <c r="Q89" s="198">
        <f t="shared" si="9"/>
        <v>41.8578832966748</v>
      </c>
      <c r="R89" s="199">
        <f t="shared" si="10"/>
        <v>4.8851578708946707E-2</v>
      </c>
      <c r="S89" s="200">
        <f t="shared" si="11"/>
        <v>798.2</v>
      </c>
      <c r="T89" s="200">
        <f t="shared" si="12"/>
        <v>58.637883296674772</v>
      </c>
      <c r="U89" s="199">
        <f t="shared" si="13"/>
        <v>7.3462645072256041E-2</v>
      </c>
      <c r="V89" s="201"/>
      <c r="W89" s="201"/>
      <c r="X89" s="201"/>
      <c r="Y89" s="201"/>
      <c r="Z89" s="201"/>
      <c r="AA89" s="201"/>
      <c r="AB89" s="201"/>
      <c r="AC89" s="201"/>
    </row>
    <row r="90" spans="1:29" ht="13" x14ac:dyDescent="0.15">
      <c r="A90" s="202" t="s">
        <v>3239</v>
      </c>
      <c r="B90" s="203" t="str">
        <f t="shared" si="0"/>
        <v>MLWL3</v>
      </c>
      <c r="C90" s="202" t="s">
        <v>1769</v>
      </c>
      <c r="D90" s="204" t="s">
        <v>1770</v>
      </c>
      <c r="E90" s="205">
        <f>VLOOKUP(B90,Rebates!$A:$C,3,0)</f>
        <v>524</v>
      </c>
      <c r="F90" s="206">
        <v>0.02</v>
      </c>
      <c r="G90" s="205">
        <f t="shared" si="1"/>
        <v>10.48</v>
      </c>
      <c r="H90" s="205">
        <v>499</v>
      </c>
      <c r="I90" s="205">
        <f t="shared" si="2"/>
        <v>508.98</v>
      </c>
      <c r="J90" s="194">
        <v>1799</v>
      </c>
      <c r="K90" s="195">
        <f t="shared" si="3"/>
        <v>581.89934014749645</v>
      </c>
      <c r="L90" s="195">
        <f t="shared" si="4"/>
        <v>72.919340147496428</v>
      </c>
      <c r="M90" s="196">
        <f t="shared" si="5"/>
        <v>0.1253126359088382</v>
      </c>
      <c r="N90" s="197">
        <f t="shared" si="6"/>
        <v>1679</v>
      </c>
      <c r="O90" s="197">
        <f t="shared" si="7"/>
        <v>120</v>
      </c>
      <c r="P90" s="198">
        <f t="shared" si="8"/>
        <v>543.08448699702421</v>
      </c>
      <c r="Q90" s="198">
        <f t="shared" si="9"/>
        <v>34.104486997024196</v>
      </c>
      <c r="R90" s="199">
        <f t="shared" si="10"/>
        <v>6.2797755807027997E-2</v>
      </c>
      <c r="S90" s="200">
        <f t="shared" si="11"/>
        <v>498.5</v>
      </c>
      <c r="T90" s="200">
        <f t="shared" si="12"/>
        <v>44.584486997024214</v>
      </c>
      <c r="U90" s="199">
        <f t="shared" si="13"/>
        <v>8.9437285851603238E-2</v>
      </c>
      <c r="V90" s="201"/>
      <c r="W90" s="201"/>
      <c r="X90" s="201"/>
      <c r="Y90" s="201"/>
      <c r="Z90" s="201"/>
      <c r="AA90" s="201"/>
      <c r="AB90" s="201"/>
      <c r="AC90" s="201"/>
    </row>
    <row r="91" spans="1:29" ht="13" x14ac:dyDescent="0.15">
      <c r="A91" s="189" t="s">
        <v>3239</v>
      </c>
      <c r="B91" s="190" t="str">
        <f t="shared" si="0"/>
        <v>MLWR3</v>
      </c>
      <c r="C91" s="189" t="s">
        <v>1777</v>
      </c>
      <c r="D91" s="191" t="s">
        <v>1778</v>
      </c>
      <c r="E91" s="192">
        <f>VLOOKUP(B91,Rebates!$A:$C,3,0)</f>
        <v>681</v>
      </c>
      <c r="F91" s="193">
        <v>0.02</v>
      </c>
      <c r="G91" s="192">
        <f t="shared" si="1"/>
        <v>13.620000000000001</v>
      </c>
      <c r="H91" s="192">
        <v>649</v>
      </c>
      <c r="I91" s="192">
        <f t="shared" si="2"/>
        <v>661.98</v>
      </c>
      <c r="J91" s="194">
        <v>2299</v>
      </c>
      <c r="K91" s="195">
        <f t="shared" si="3"/>
        <v>743.62789494113076</v>
      </c>
      <c r="L91" s="195">
        <f t="shared" si="4"/>
        <v>81.647894941130744</v>
      </c>
      <c r="M91" s="196">
        <f t="shared" si="5"/>
        <v>0.10979670813397122</v>
      </c>
      <c r="N91" s="197">
        <f t="shared" si="6"/>
        <v>2139</v>
      </c>
      <c r="O91" s="197">
        <f t="shared" si="7"/>
        <v>160</v>
      </c>
      <c r="P91" s="198">
        <f t="shared" si="8"/>
        <v>691.87475740716786</v>
      </c>
      <c r="Q91" s="198">
        <f t="shared" si="9"/>
        <v>29.894757407167845</v>
      </c>
      <c r="R91" s="199">
        <f t="shared" si="10"/>
        <v>4.320833660589065E-2</v>
      </c>
      <c r="S91" s="200">
        <f t="shared" si="11"/>
        <v>648.36</v>
      </c>
      <c r="T91" s="200">
        <f t="shared" si="12"/>
        <v>43.514757407167849</v>
      </c>
      <c r="U91" s="199">
        <f t="shared" si="13"/>
        <v>6.7115117229884391E-2</v>
      </c>
      <c r="V91" s="201"/>
      <c r="W91" s="201"/>
      <c r="X91" s="201"/>
      <c r="Y91" s="201"/>
      <c r="Z91" s="201"/>
      <c r="AA91" s="201"/>
      <c r="AB91" s="201"/>
      <c r="AC91" s="201"/>
    </row>
    <row r="92" spans="1:29" ht="13" x14ac:dyDescent="0.15">
      <c r="A92" s="202" t="s">
        <v>3239</v>
      </c>
      <c r="B92" s="203" t="str">
        <f t="shared" si="0"/>
        <v>MLX43</v>
      </c>
      <c r="C92" s="202" t="s">
        <v>1785</v>
      </c>
      <c r="D92" s="204" t="s">
        <v>1786</v>
      </c>
      <c r="E92" s="205">
        <f>VLOOKUP(B92,Rebates!$A:$C,3,0)</f>
        <v>681</v>
      </c>
      <c r="F92" s="206">
        <v>0.02</v>
      </c>
      <c r="G92" s="205">
        <f t="shared" si="1"/>
        <v>13.620000000000001</v>
      </c>
      <c r="H92" s="205">
        <v>649</v>
      </c>
      <c r="I92" s="205">
        <f t="shared" si="2"/>
        <v>661.98</v>
      </c>
      <c r="J92" s="194">
        <v>2299</v>
      </c>
      <c r="K92" s="195">
        <f t="shared" si="3"/>
        <v>743.62789494113076</v>
      </c>
      <c r="L92" s="195">
        <f t="shared" si="4"/>
        <v>81.647894941130744</v>
      </c>
      <c r="M92" s="196">
        <f t="shared" si="5"/>
        <v>0.10979670813397122</v>
      </c>
      <c r="N92" s="197">
        <f t="shared" si="6"/>
        <v>2139</v>
      </c>
      <c r="O92" s="197">
        <f t="shared" si="7"/>
        <v>160</v>
      </c>
      <c r="P92" s="198">
        <f t="shared" si="8"/>
        <v>691.87475740716786</v>
      </c>
      <c r="Q92" s="198">
        <f t="shared" si="9"/>
        <v>29.894757407167845</v>
      </c>
      <c r="R92" s="199">
        <f t="shared" si="10"/>
        <v>4.320833660589065E-2</v>
      </c>
      <c r="S92" s="200">
        <f t="shared" si="11"/>
        <v>648.36</v>
      </c>
      <c r="T92" s="200">
        <f t="shared" si="12"/>
        <v>43.514757407167849</v>
      </c>
      <c r="U92" s="199">
        <f t="shared" si="13"/>
        <v>6.7115117229884391E-2</v>
      </c>
      <c r="V92" s="201"/>
      <c r="W92" s="201"/>
      <c r="X92" s="201"/>
      <c r="Y92" s="201"/>
      <c r="Z92" s="201"/>
      <c r="AA92" s="201"/>
      <c r="AB92" s="201"/>
      <c r="AC92" s="201"/>
    </row>
    <row r="93" spans="1:29" ht="13" x14ac:dyDescent="0.15">
      <c r="A93" s="189" t="s">
        <v>3239</v>
      </c>
      <c r="B93" s="190" t="str">
        <f t="shared" si="0"/>
        <v>MLX93</v>
      </c>
      <c r="C93" s="189" t="s">
        <v>1793</v>
      </c>
      <c r="D93" s="191" t="s">
        <v>1794</v>
      </c>
      <c r="E93" s="192">
        <f>VLOOKUP(B93,Rebates!$A:$C,3,0)</f>
        <v>839</v>
      </c>
      <c r="F93" s="193">
        <v>0.02</v>
      </c>
      <c r="G93" s="192">
        <f t="shared" si="1"/>
        <v>16.78</v>
      </c>
      <c r="H93" s="192">
        <v>799</v>
      </c>
      <c r="I93" s="192">
        <f t="shared" si="2"/>
        <v>814.98</v>
      </c>
      <c r="J93" s="194">
        <v>2849</v>
      </c>
      <c r="K93" s="195">
        <f t="shared" si="3"/>
        <v>921.52930521412861</v>
      </c>
      <c r="L93" s="195">
        <f t="shared" si="4"/>
        <v>106.54930521412859</v>
      </c>
      <c r="M93" s="196">
        <f t="shared" si="5"/>
        <v>0.11562226465426464</v>
      </c>
      <c r="N93" s="197">
        <f t="shared" si="6"/>
        <v>2649</v>
      </c>
      <c r="O93" s="197">
        <f t="shared" si="7"/>
        <v>200</v>
      </c>
      <c r="P93" s="198">
        <f t="shared" si="8"/>
        <v>856.83788329667482</v>
      </c>
      <c r="Q93" s="198">
        <f t="shared" si="9"/>
        <v>41.8578832966748</v>
      </c>
      <c r="R93" s="199">
        <f t="shared" si="10"/>
        <v>4.8851578708946707E-2</v>
      </c>
      <c r="S93" s="200">
        <f t="shared" si="11"/>
        <v>798.2</v>
      </c>
      <c r="T93" s="200">
        <f t="shared" si="12"/>
        <v>58.637883296674772</v>
      </c>
      <c r="U93" s="199">
        <f t="shared" si="13"/>
        <v>7.3462645072256041E-2</v>
      </c>
      <c r="V93" s="201"/>
      <c r="W93" s="201"/>
      <c r="X93" s="201"/>
      <c r="Y93" s="201"/>
      <c r="Z93" s="201"/>
      <c r="AA93" s="201"/>
      <c r="AB93" s="201"/>
      <c r="AC93" s="201"/>
    </row>
    <row r="94" spans="1:29" ht="13" x14ac:dyDescent="0.15">
      <c r="A94" s="201"/>
      <c r="B94" s="209"/>
      <c r="C94" s="201"/>
      <c r="D94" s="210"/>
      <c r="E94" s="211"/>
      <c r="F94" s="211"/>
      <c r="G94" s="211"/>
      <c r="H94" s="211"/>
      <c r="I94" s="211"/>
      <c r="J94" s="209"/>
      <c r="K94" s="211"/>
      <c r="L94" s="209"/>
      <c r="M94" s="212"/>
      <c r="N94" s="209"/>
      <c r="O94" s="209"/>
      <c r="P94" s="211"/>
      <c r="Q94" s="209"/>
      <c r="R94" s="212"/>
      <c r="S94" s="209"/>
      <c r="T94" s="209"/>
      <c r="U94" s="212"/>
      <c r="V94" s="201"/>
      <c r="W94" s="201"/>
      <c r="X94" s="201"/>
      <c r="Y94" s="201"/>
      <c r="Z94" s="201"/>
      <c r="AA94" s="201"/>
      <c r="AB94" s="201"/>
      <c r="AC94" s="201"/>
    </row>
    <row r="95" spans="1:29" ht="13" x14ac:dyDescent="0.15">
      <c r="A95" s="201"/>
      <c r="B95" s="209"/>
      <c r="C95" s="201"/>
      <c r="D95" s="210"/>
      <c r="E95" s="211"/>
      <c r="F95" s="211"/>
      <c r="G95" s="211"/>
      <c r="H95" s="211"/>
      <c r="I95" s="211"/>
      <c r="J95" s="209"/>
      <c r="K95" s="211"/>
      <c r="L95" s="209"/>
      <c r="M95" s="212"/>
      <c r="N95" s="209"/>
      <c r="O95" s="209"/>
      <c r="P95" s="211"/>
      <c r="Q95" s="209"/>
      <c r="R95" s="212"/>
      <c r="S95" s="209"/>
      <c r="T95" s="209"/>
      <c r="U95" s="212"/>
      <c r="V95" s="201"/>
      <c r="W95" s="201"/>
      <c r="X95" s="201"/>
      <c r="Y95" s="201"/>
      <c r="Z95" s="201"/>
      <c r="AA95" s="201"/>
      <c r="AB95" s="201"/>
      <c r="AC95" s="201"/>
    </row>
    <row r="96" spans="1:29" ht="13" x14ac:dyDescent="0.15">
      <c r="A96" s="201"/>
      <c r="B96" s="209"/>
      <c r="C96" s="201"/>
      <c r="D96" s="210"/>
      <c r="E96" s="211"/>
      <c r="F96" s="211"/>
      <c r="G96" s="211"/>
      <c r="H96" s="211"/>
      <c r="I96" s="211"/>
      <c r="J96" s="209"/>
      <c r="K96" s="211"/>
      <c r="L96" s="209"/>
      <c r="M96" s="212"/>
      <c r="N96" s="209"/>
      <c r="O96" s="209"/>
      <c r="P96" s="211"/>
      <c r="Q96" s="209"/>
      <c r="R96" s="212"/>
      <c r="S96" s="209"/>
      <c r="T96" s="209"/>
      <c r="U96" s="212"/>
      <c r="V96" s="201"/>
      <c r="W96" s="201"/>
      <c r="X96" s="201"/>
      <c r="Y96" s="201"/>
      <c r="Z96" s="201"/>
      <c r="AA96" s="201"/>
      <c r="AB96" s="201"/>
      <c r="AC96" s="201"/>
    </row>
    <row r="97" spans="1:29" ht="13" x14ac:dyDescent="0.15">
      <c r="A97" s="201"/>
      <c r="B97" s="209"/>
      <c r="C97" s="201"/>
      <c r="D97" s="210"/>
      <c r="E97" s="211"/>
      <c r="F97" s="211"/>
      <c r="G97" s="211"/>
      <c r="H97" s="211"/>
      <c r="I97" s="211"/>
      <c r="J97" s="209"/>
      <c r="K97" s="211"/>
      <c r="L97" s="209"/>
      <c r="M97" s="212"/>
      <c r="N97" s="209"/>
      <c r="O97" s="209"/>
      <c r="P97" s="211"/>
      <c r="Q97" s="209"/>
      <c r="R97" s="212"/>
      <c r="S97" s="209"/>
      <c r="T97" s="209"/>
      <c r="U97" s="212"/>
      <c r="V97" s="201"/>
      <c r="W97" s="201"/>
      <c r="X97" s="201"/>
      <c r="Y97" s="201"/>
      <c r="Z97" s="201"/>
      <c r="AA97" s="201"/>
      <c r="AB97" s="201"/>
      <c r="AC97" s="201"/>
    </row>
    <row r="98" spans="1:29" ht="13" x14ac:dyDescent="0.15">
      <c r="A98" s="201"/>
      <c r="B98" s="209"/>
      <c r="C98" s="201"/>
      <c r="D98" s="210"/>
      <c r="E98" s="211"/>
      <c r="F98" s="211"/>
      <c r="G98" s="211"/>
      <c r="H98" s="211"/>
      <c r="I98" s="211"/>
      <c r="J98" s="209"/>
      <c r="K98" s="211"/>
      <c r="L98" s="209"/>
      <c r="M98" s="212"/>
      <c r="N98" s="209"/>
      <c r="O98" s="209"/>
      <c r="P98" s="211"/>
      <c r="Q98" s="209"/>
      <c r="R98" s="212"/>
      <c r="S98" s="209"/>
      <c r="T98" s="209"/>
      <c r="U98" s="212"/>
      <c r="V98" s="201"/>
      <c r="W98" s="201"/>
      <c r="X98" s="201"/>
      <c r="Y98" s="201"/>
      <c r="Z98" s="201"/>
      <c r="AA98" s="201"/>
      <c r="AB98" s="201"/>
      <c r="AC98" s="201"/>
    </row>
    <row r="99" spans="1:29" ht="13" x14ac:dyDescent="0.15">
      <c r="A99" s="201"/>
      <c r="B99" s="209"/>
      <c r="C99" s="201"/>
      <c r="D99" s="210"/>
      <c r="E99" s="211"/>
      <c r="F99" s="211"/>
      <c r="G99" s="211"/>
      <c r="H99" s="211"/>
      <c r="I99" s="211"/>
      <c r="J99" s="209"/>
      <c r="K99" s="211"/>
      <c r="L99" s="209"/>
      <c r="M99" s="212"/>
      <c r="N99" s="209"/>
      <c r="O99" s="209"/>
      <c r="P99" s="211"/>
      <c r="Q99" s="209"/>
      <c r="R99" s="212"/>
      <c r="S99" s="209"/>
      <c r="T99" s="209"/>
      <c r="U99" s="212"/>
      <c r="V99" s="201"/>
      <c r="W99" s="201"/>
      <c r="X99" s="201"/>
      <c r="Y99" s="201"/>
      <c r="Z99" s="201"/>
      <c r="AA99" s="201"/>
      <c r="AB99" s="201"/>
      <c r="AC99" s="201"/>
    </row>
    <row r="100" spans="1:29" ht="13" x14ac:dyDescent="0.15">
      <c r="A100" s="201"/>
      <c r="B100" s="209"/>
      <c r="C100" s="201"/>
      <c r="D100" s="210"/>
      <c r="E100" s="211"/>
      <c r="F100" s="211"/>
      <c r="G100" s="211"/>
      <c r="H100" s="211"/>
      <c r="I100" s="211"/>
      <c r="J100" s="209"/>
      <c r="K100" s="211"/>
      <c r="L100" s="209"/>
      <c r="M100" s="212"/>
      <c r="N100" s="209"/>
      <c r="O100" s="209"/>
      <c r="P100" s="211"/>
      <c r="Q100" s="209"/>
      <c r="R100" s="212"/>
      <c r="S100" s="209"/>
      <c r="T100" s="209"/>
      <c r="U100" s="212"/>
      <c r="V100" s="201"/>
      <c r="W100" s="201"/>
      <c r="X100" s="201"/>
      <c r="Y100" s="201"/>
      <c r="Z100" s="201"/>
      <c r="AA100" s="201"/>
      <c r="AB100" s="201"/>
      <c r="AC100" s="201"/>
    </row>
    <row r="101" spans="1:29" ht="13" x14ac:dyDescent="0.15">
      <c r="A101" s="201"/>
      <c r="B101" s="209"/>
      <c r="C101" s="201"/>
      <c r="D101" s="210"/>
      <c r="E101" s="211"/>
      <c r="F101" s="211"/>
      <c r="G101" s="211"/>
      <c r="H101" s="211"/>
      <c r="I101" s="211"/>
      <c r="J101" s="209"/>
      <c r="K101" s="211"/>
      <c r="L101" s="209"/>
      <c r="M101" s="212"/>
      <c r="N101" s="209"/>
      <c r="O101" s="209"/>
      <c r="P101" s="211"/>
      <c r="Q101" s="209"/>
      <c r="R101" s="212"/>
      <c r="S101" s="209"/>
      <c r="T101" s="209"/>
      <c r="U101" s="212"/>
      <c r="V101" s="201"/>
      <c r="W101" s="201"/>
      <c r="X101" s="201"/>
      <c r="Y101" s="201"/>
      <c r="Z101" s="201"/>
      <c r="AA101" s="201"/>
      <c r="AB101" s="201"/>
      <c r="AC101" s="201"/>
    </row>
    <row r="102" spans="1:29" ht="13" x14ac:dyDescent="0.15">
      <c r="A102" s="201"/>
      <c r="B102" s="209"/>
      <c r="C102" s="201"/>
      <c r="D102" s="210"/>
      <c r="E102" s="211"/>
      <c r="F102" s="211"/>
      <c r="G102" s="211"/>
      <c r="H102" s="211"/>
      <c r="I102" s="211"/>
      <c r="J102" s="209"/>
      <c r="K102" s="211"/>
      <c r="L102" s="209"/>
      <c r="M102" s="212"/>
      <c r="N102" s="209"/>
      <c r="O102" s="209"/>
      <c r="P102" s="211"/>
      <c r="Q102" s="209"/>
      <c r="R102" s="212"/>
      <c r="S102" s="209"/>
      <c r="T102" s="209"/>
      <c r="U102" s="212"/>
      <c r="V102" s="201"/>
      <c r="W102" s="201"/>
      <c r="X102" s="201"/>
      <c r="Y102" s="201"/>
      <c r="Z102" s="201"/>
      <c r="AA102" s="201"/>
      <c r="AB102" s="201"/>
      <c r="AC102" s="201"/>
    </row>
    <row r="103" spans="1:29" ht="13" x14ac:dyDescent="0.15">
      <c r="A103" s="201"/>
      <c r="B103" s="209"/>
      <c r="C103" s="201"/>
      <c r="D103" s="210"/>
      <c r="E103" s="211"/>
      <c r="F103" s="211"/>
      <c r="G103" s="211"/>
      <c r="H103" s="211"/>
      <c r="I103" s="211"/>
      <c r="J103" s="209"/>
      <c r="K103" s="211"/>
      <c r="L103" s="209"/>
      <c r="M103" s="212"/>
      <c r="N103" s="209"/>
      <c r="O103" s="209"/>
      <c r="P103" s="211"/>
      <c r="Q103" s="209"/>
      <c r="R103" s="212"/>
      <c r="S103" s="209"/>
      <c r="T103" s="209"/>
      <c r="U103" s="212"/>
      <c r="V103" s="201"/>
      <c r="W103" s="201"/>
      <c r="X103" s="201"/>
      <c r="Y103" s="201"/>
      <c r="Z103" s="201"/>
      <c r="AA103" s="201"/>
      <c r="AB103" s="201"/>
      <c r="AC103" s="201"/>
    </row>
    <row r="104" spans="1:29" ht="13" x14ac:dyDescent="0.15">
      <c r="A104" s="201"/>
      <c r="B104" s="209"/>
      <c r="C104" s="201"/>
      <c r="D104" s="210"/>
      <c r="E104" s="211"/>
      <c r="F104" s="211"/>
      <c r="G104" s="211"/>
      <c r="H104" s="211"/>
      <c r="I104" s="211"/>
      <c r="J104" s="209"/>
      <c r="K104" s="211"/>
      <c r="L104" s="209"/>
      <c r="M104" s="212"/>
      <c r="N104" s="209"/>
      <c r="O104" s="209"/>
      <c r="P104" s="211"/>
      <c r="Q104" s="209"/>
      <c r="R104" s="212"/>
      <c r="S104" s="209"/>
      <c r="T104" s="209"/>
      <c r="U104" s="212"/>
      <c r="V104" s="201"/>
      <c r="W104" s="201"/>
      <c r="X104" s="201"/>
      <c r="Y104" s="201"/>
      <c r="Z104" s="201"/>
      <c r="AA104" s="201"/>
      <c r="AB104" s="201"/>
      <c r="AC104" s="201"/>
    </row>
    <row r="105" spans="1:29" ht="13" x14ac:dyDescent="0.15">
      <c r="A105" s="201"/>
      <c r="B105" s="209"/>
      <c r="C105" s="201"/>
      <c r="D105" s="210"/>
      <c r="E105" s="211"/>
      <c r="F105" s="211"/>
      <c r="G105" s="211"/>
      <c r="H105" s="211"/>
      <c r="I105" s="211"/>
      <c r="J105" s="209"/>
      <c r="K105" s="211"/>
      <c r="L105" s="209"/>
      <c r="M105" s="212"/>
      <c r="N105" s="209"/>
      <c r="O105" s="209"/>
      <c r="P105" s="211"/>
      <c r="Q105" s="209"/>
      <c r="R105" s="212"/>
      <c r="S105" s="209"/>
      <c r="T105" s="209"/>
      <c r="U105" s="212"/>
      <c r="V105" s="201"/>
      <c r="W105" s="201"/>
      <c r="X105" s="201"/>
      <c r="Y105" s="201"/>
      <c r="Z105" s="201"/>
      <c r="AA105" s="201"/>
      <c r="AB105" s="201"/>
      <c r="AC105" s="201"/>
    </row>
    <row r="106" spans="1:29" ht="13" x14ac:dyDescent="0.15">
      <c r="A106" s="201"/>
      <c r="B106" s="209"/>
      <c r="C106" s="201"/>
      <c r="D106" s="210"/>
      <c r="E106" s="211"/>
      <c r="F106" s="211"/>
      <c r="G106" s="211"/>
      <c r="H106" s="211"/>
      <c r="I106" s="211"/>
      <c r="J106" s="209"/>
      <c r="K106" s="211"/>
      <c r="L106" s="209"/>
      <c r="M106" s="212"/>
      <c r="N106" s="209"/>
      <c r="O106" s="209"/>
      <c r="P106" s="211"/>
      <c r="Q106" s="209"/>
      <c r="R106" s="212"/>
      <c r="S106" s="209"/>
      <c r="T106" s="209"/>
      <c r="U106" s="212"/>
      <c r="V106" s="201"/>
      <c r="W106" s="201"/>
      <c r="X106" s="201"/>
      <c r="Y106" s="201"/>
      <c r="Z106" s="201"/>
      <c r="AA106" s="201"/>
      <c r="AB106" s="201"/>
      <c r="AC106" s="201"/>
    </row>
    <row r="107" spans="1:29" ht="13" x14ac:dyDescent="0.15">
      <c r="A107" s="201"/>
      <c r="B107" s="209"/>
      <c r="C107" s="201"/>
      <c r="D107" s="210"/>
      <c r="E107" s="211"/>
      <c r="F107" s="211"/>
      <c r="G107" s="211"/>
      <c r="H107" s="211"/>
      <c r="I107" s="211"/>
      <c r="J107" s="209"/>
      <c r="K107" s="211"/>
      <c r="L107" s="209"/>
      <c r="M107" s="212"/>
      <c r="N107" s="209"/>
      <c r="O107" s="209"/>
      <c r="P107" s="211"/>
      <c r="Q107" s="209"/>
      <c r="R107" s="212"/>
      <c r="S107" s="209"/>
      <c r="T107" s="209"/>
      <c r="U107" s="212"/>
      <c r="V107" s="201"/>
      <c r="W107" s="201"/>
      <c r="X107" s="201"/>
      <c r="Y107" s="201"/>
      <c r="Z107" s="201"/>
      <c r="AA107" s="201"/>
      <c r="AB107" s="201"/>
      <c r="AC107" s="201"/>
    </row>
    <row r="108" spans="1:29" ht="13" x14ac:dyDescent="0.15">
      <c r="A108" s="201"/>
      <c r="B108" s="209"/>
      <c r="C108" s="201"/>
      <c r="D108" s="210"/>
      <c r="E108" s="211"/>
      <c r="F108" s="211"/>
      <c r="G108" s="211"/>
      <c r="H108" s="211"/>
      <c r="I108" s="211"/>
      <c r="J108" s="209"/>
      <c r="K108" s="211"/>
      <c r="L108" s="209"/>
      <c r="M108" s="212"/>
      <c r="N108" s="209"/>
      <c r="O108" s="209"/>
      <c r="P108" s="211"/>
      <c r="Q108" s="209"/>
      <c r="R108" s="212"/>
      <c r="S108" s="209"/>
      <c r="T108" s="209"/>
      <c r="U108" s="212"/>
      <c r="V108" s="201"/>
      <c r="W108" s="201"/>
      <c r="X108" s="201"/>
      <c r="Y108" s="201"/>
      <c r="Z108" s="201"/>
      <c r="AA108" s="201"/>
      <c r="AB108" s="201"/>
      <c r="AC108" s="201"/>
    </row>
    <row r="109" spans="1:29" ht="13" x14ac:dyDescent="0.15">
      <c r="A109" s="201"/>
      <c r="B109" s="209"/>
      <c r="C109" s="201"/>
      <c r="D109" s="210"/>
      <c r="E109" s="211"/>
      <c r="F109" s="211"/>
      <c r="G109" s="211"/>
      <c r="H109" s="211"/>
      <c r="I109" s="211"/>
      <c r="J109" s="209"/>
      <c r="K109" s="211"/>
      <c r="L109" s="209"/>
      <c r="M109" s="212"/>
      <c r="N109" s="209"/>
      <c r="O109" s="209"/>
      <c r="P109" s="211"/>
      <c r="Q109" s="209"/>
      <c r="R109" s="212"/>
      <c r="S109" s="209"/>
      <c r="T109" s="209"/>
      <c r="U109" s="212"/>
      <c r="V109" s="201"/>
      <c r="W109" s="201"/>
      <c r="X109" s="201"/>
      <c r="Y109" s="201"/>
      <c r="Z109" s="201"/>
      <c r="AA109" s="201"/>
      <c r="AB109" s="201"/>
      <c r="AC109" s="201"/>
    </row>
    <row r="110" spans="1:29" ht="13" x14ac:dyDescent="0.15">
      <c r="A110" s="201"/>
      <c r="B110" s="209"/>
      <c r="C110" s="201"/>
      <c r="D110" s="210"/>
      <c r="E110" s="211"/>
      <c r="F110" s="211"/>
      <c r="G110" s="211"/>
      <c r="H110" s="211"/>
      <c r="I110" s="211"/>
      <c r="J110" s="209"/>
      <c r="K110" s="211"/>
      <c r="L110" s="209"/>
      <c r="M110" s="212"/>
      <c r="N110" s="209"/>
      <c r="O110" s="209"/>
      <c r="P110" s="211"/>
      <c r="Q110" s="209"/>
      <c r="R110" s="212"/>
      <c r="S110" s="209"/>
      <c r="T110" s="209"/>
      <c r="U110" s="212"/>
      <c r="V110" s="201"/>
      <c r="W110" s="201"/>
      <c r="X110" s="201"/>
      <c r="Y110" s="201"/>
      <c r="Z110" s="201"/>
      <c r="AA110" s="201"/>
      <c r="AB110" s="201"/>
      <c r="AC110" s="201"/>
    </row>
    <row r="111" spans="1:29" ht="13" x14ac:dyDescent="0.15">
      <c r="A111" s="201"/>
      <c r="B111" s="209"/>
      <c r="C111" s="201"/>
      <c r="D111" s="210"/>
      <c r="E111" s="211"/>
      <c r="F111" s="211"/>
      <c r="G111" s="211"/>
      <c r="H111" s="211"/>
      <c r="I111" s="211"/>
      <c r="J111" s="209"/>
      <c r="K111" s="211"/>
      <c r="L111" s="209"/>
      <c r="M111" s="212"/>
      <c r="N111" s="209"/>
      <c r="O111" s="209"/>
      <c r="P111" s="211"/>
      <c r="Q111" s="209"/>
      <c r="R111" s="212"/>
      <c r="S111" s="209"/>
      <c r="T111" s="209"/>
      <c r="U111" s="212"/>
      <c r="V111" s="201"/>
      <c r="W111" s="201"/>
      <c r="X111" s="201"/>
      <c r="Y111" s="201"/>
      <c r="Z111" s="201"/>
      <c r="AA111" s="201"/>
      <c r="AB111" s="201"/>
      <c r="AC111" s="201"/>
    </row>
    <row r="112" spans="1:29" ht="13" x14ac:dyDescent="0.15">
      <c r="A112" s="201"/>
      <c r="B112" s="209"/>
      <c r="C112" s="201"/>
      <c r="D112" s="210"/>
      <c r="E112" s="211"/>
      <c r="F112" s="211"/>
      <c r="G112" s="211"/>
      <c r="H112" s="211"/>
      <c r="I112" s="211"/>
      <c r="J112" s="209"/>
      <c r="K112" s="211"/>
      <c r="L112" s="209"/>
      <c r="M112" s="212"/>
      <c r="N112" s="209"/>
      <c r="O112" s="209"/>
      <c r="P112" s="211"/>
      <c r="Q112" s="209"/>
      <c r="R112" s="212"/>
      <c r="S112" s="209"/>
      <c r="T112" s="209"/>
      <c r="U112" s="212"/>
      <c r="V112" s="201"/>
      <c r="W112" s="201"/>
      <c r="X112" s="201"/>
      <c r="Y112" s="201"/>
      <c r="Z112" s="201"/>
      <c r="AA112" s="201"/>
      <c r="AB112" s="201"/>
      <c r="AC112" s="201"/>
    </row>
    <row r="113" spans="1:29" ht="13" x14ac:dyDescent="0.15">
      <c r="A113" s="201"/>
      <c r="B113" s="209"/>
      <c r="C113" s="201"/>
      <c r="D113" s="210"/>
      <c r="E113" s="211"/>
      <c r="F113" s="211"/>
      <c r="G113" s="211"/>
      <c r="H113" s="211"/>
      <c r="I113" s="211"/>
      <c r="J113" s="209"/>
      <c r="K113" s="211"/>
      <c r="L113" s="209"/>
      <c r="M113" s="212"/>
      <c r="N113" s="209"/>
      <c r="O113" s="209"/>
      <c r="P113" s="211"/>
      <c r="Q113" s="209"/>
      <c r="R113" s="212"/>
      <c r="S113" s="209"/>
      <c r="T113" s="209"/>
      <c r="U113" s="212"/>
      <c r="V113" s="201"/>
      <c r="W113" s="201"/>
      <c r="X113" s="201"/>
      <c r="Y113" s="201"/>
      <c r="Z113" s="201"/>
      <c r="AA113" s="201"/>
      <c r="AB113" s="201"/>
      <c r="AC113" s="201"/>
    </row>
    <row r="114" spans="1:29" ht="13" x14ac:dyDescent="0.15">
      <c r="A114" s="201"/>
      <c r="B114" s="209"/>
      <c r="C114" s="201"/>
      <c r="D114" s="210"/>
      <c r="E114" s="211"/>
      <c r="F114" s="211"/>
      <c r="G114" s="211"/>
      <c r="H114" s="211"/>
      <c r="I114" s="211"/>
      <c r="J114" s="209"/>
      <c r="K114" s="211"/>
      <c r="L114" s="209"/>
      <c r="M114" s="212"/>
      <c r="N114" s="209"/>
      <c r="O114" s="209"/>
      <c r="P114" s="211"/>
      <c r="Q114" s="209"/>
      <c r="R114" s="212"/>
      <c r="S114" s="209"/>
      <c r="T114" s="209"/>
      <c r="U114" s="212"/>
      <c r="V114" s="201"/>
      <c r="W114" s="201"/>
      <c r="X114" s="201"/>
      <c r="Y114" s="201"/>
      <c r="Z114" s="201"/>
      <c r="AA114" s="201"/>
      <c r="AB114" s="201"/>
      <c r="AC114" s="201"/>
    </row>
    <row r="115" spans="1:29" ht="13" x14ac:dyDescent="0.15">
      <c r="A115" s="201"/>
      <c r="B115" s="209"/>
      <c r="C115" s="201"/>
      <c r="D115" s="210"/>
      <c r="E115" s="211"/>
      <c r="F115" s="211"/>
      <c r="G115" s="211"/>
      <c r="H115" s="211"/>
      <c r="I115" s="211"/>
      <c r="J115" s="209"/>
      <c r="K115" s="211"/>
      <c r="L115" s="209"/>
      <c r="M115" s="212"/>
      <c r="N115" s="209"/>
      <c r="O115" s="209"/>
      <c r="P115" s="211"/>
      <c r="Q115" s="209"/>
      <c r="R115" s="212"/>
      <c r="S115" s="209"/>
      <c r="T115" s="209"/>
      <c r="U115" s="212"/>
      <c r="V115" s="201"/>
      <c r="W115" s="201"/>
      <c r="X115" s="201"/>
      <c r="Y115" s="201"/>
      <c r="Z115" s="201"/>
      <c r="AA115" s="201"/>
      <c r="AB115" s="201"/>
      <c r="AC115" s="201"/>
    </row>
    <row r="116" spans="1:29" ht="13" x14ac:dyDescent="0.15">
      <c r="A116" s="201"/>
      <c r="B116" s="209"/>
      <c r="C116" s="201"/>
      <c r="D116" s="210"/>
      <c r="E116" s="211"/>
      <c r="F116" s="211"/>
      <c r="G116" s="211"/>
      <c r="H116" s="211"/>
      <c r="I116" s="211"/>
      <c r="J116" s="209"/>
      <c r="K116" s="211"/>
      <c r="L116" s="209"/>
      <c r="M116" s="212"/>
      <c r="N116" s="209"/>
      <c r="O116" s="209"/>
      <c r="P116" s="211"/>
      <c r="Q116" s="209"/>
      <c r="R116" s="212"/>
      <c r="S116" s="209"/>
      <c r="T116" s="209"/>
      <c r="U116" s="212"/>
      <c r="V116" s="201"/>
      <c r="W116" s="201"/>
      <c r="X116" s="201"/>
      <c r="Y116" s="201"/>
      <c r="Z116" s="201"/>
      <c r="AA116" s="201"/>
      <c r="AB116" s="201"/>
      <c r="AC116" s="201"/>
    </row>
    <row r="117" spans="1:29" ht="13" x14ac:dyDescent="0.15">
      <c r="A117" s="201"/>
      <c r="B117" s="209"/>
      <c r="C117" s="201"/>
      <c r="D117" s="210"/>
      <c r="E117" s="211"/>
      <c r="F117" s="211"/>
      <c r="G117" s="211"/>
      <c r="H117" s="211"/>
      <c r="I117" s="211"/>
      <c r="J117" s="209"/>
      <c r="K117" s="211"/>
      <c r="L117" s="209"/>
      <c r="M117" s="212"/>
      <c r="N117" s="209"/>
      <c r="O117" s="209"/>
      <c r="P117" s="211"/>
      <c r="Q117" s="209"/>
      <c r="R117" s="212"/>
      <c r="S117" s="209"/>
      <c r="T117" s="209"/>
      <c r="U117" s="212"/>
      <c r="V117" s="201"/>
      <c r="W117" s="201"/>
      <c r="X117" s="201"/>
      <c r="Y117" s="201"/>
      <c r="Z117" s="201"/>
      <c r="AA117" s="201"/>
      <c r="AB117" s="201"/>
      <c r="AC117" s="201"/>
    </row>
    <row r="118" spans="1:29" ht="13" x14ac:dyDescent="0.15">
      <c r="A118" s="201"/>
      <c r="B118" s="209"/>
      <c r="C118" s="201"/>
      <c r="D118" s="210"/>
      <c r="E118" s="211"/>
      <c r="F118" s="211"/>
      <c r="G118" s="211"/>
      <c r="H118" s="211"/>
      <c r="I118" s="211"/>
      <c r="J118" s="209"/>
      <c r="K118" s="211"/>
      <c r="L118" s="209"/>
      <c r="M118" s="212"/>
      <c r="N118" s="209"/>
      <c r="O118" s="209"/>
      <c r="P118" s="211"/>
      <c r="Q118" s="209"/>
      <c r="R118" s="212"/>
      <c r="S118" s="209"/>
      <c r="T118" s="209"/>
      <c r="U118" s="212"/>
      <c r="V118" s="201"/>
      <c r="W118" s="201"/>
      <c r="X118" s="201"/>
      <c r="Y118" s="201"/>
      <c r="Z118" s="201"/>
      <c r="AA118" s="201"/>
      <c r="AB118" s="201"/>
      <c r="AC118" s="201"/>
    </row>
    <row r="119" spans="1:29" ht="13" x14ac:dyDescent="0.15">
      <c r="A119" s="201"/>
      <c r="B119" s="209"/>
      <c r="C119" s="201"/>
      <c r="D119" s="210"/>
      <c r="E119" s="211"/>
      <c r="F119" s="211"/>
      <c r="G119" s="211"/>
      <c r="H119" s="211"/>
      <c r="I119" s="211"/>
      <c r="J119" s="209"/>
      <c r="K119" s="211"/>
      <c r="L119" s="209"/>
      <c r="M119" s="212"/>
      <c r="N119" s="209"/>
      <c r="O119" s="209"/>
      <c r="P119" s="211"/>
      <c r="Q119" s="209"/>
      <c r="R119" s="212"/>
      <c r="S119" s="209"/>
      <c r="T119" s="209"/>
      <c r="U119" s="212"/>
      <c r="V119" s="201"/>
      <c r="W119" s="201"/>
      <c r="X119" s="201"/>
      <c r="Y119" s="201"/>
      <c r="Z119" s="201"/>
      <c r="AA119" s="201"/>
      <c r="AB119" s="201"/>
      <c r="AC119" s="201"/>
    </row>
    <row r="120" spans="1:29" ht="13" x14ac:dyDescent="0.15">
      <c r="A120" s="201"/>
      <c r="B120" s="209"/>
      <c r="C120" s="201"/>
      <c r="D120" s="210"/>
      <c r="E120" s="211"/>
      <c r="F120" s="211"/>
      <c r="G120" s="211"/>
      <c r="H120" s="211"/>
      <c r="I120" s="211"/>
      <c r="J120" s="209"/>
      <c r="K120" s="211"/>
      <c r="L120" s="209"/>
      <c r="M120" s="212"/>
      <c r="N120" s="209"/>
      <c r="O120" s="209"/>
      <c r="P120" s="211"/>
      <c r="Q120" s="209"/>
      <c r="R120" s="212"/>
      <c r="S120" s="209"/>
      <c r="T120" s="209"/>
      <c r="U120" s="212"/>
      <c r="V120" s="201"/>
      <c r="W120" s="201"/>
      <c r="X120" s="201"/>
      <c r="Y120" s="201"/>
      <c r="Z120" s="201"/>
      <c r="AA120" s="201"/>
      <c r="AB120" s="201"/>
      <c r="AC120" s="201"/>
    </row>
    <row r="121" spans="1:29" ht="13" x14ac:dyDescent="0.15">
      <c r="A121" s="201"/>
      <c r="B121" s="209"/>
      <c r="C121" s="201"/>
      <c r="D121" s="210"/>
      <c r="E121" s="211"/>
      <c r="F121" s="211"/>
      <c r="G121" s="211"/>
      <c r="H121" s="211"/>
      <c r="I121" s="211"/>
      <c r="J121" s="209"/>
      <c r="K121" s="211"/>
      <c r="L121" s="209"/>
      <c r="M121" s="212"/>
      <c r="N121" s="209"/>
      <c r="O121" s="209"/>
      <c r="P121" s="211"/>
      <c r="Q121" s="209"/>
      <c r="R121" s="212"/>
      <c r="S121" s="209"/>
      <c r="T121" s="209"/>
      <c r="U121" s="212"/>
      <c r="V121" s="201"/>
      <c r="W121" s="201"/>
      <c r="X121" s="201"/>
      <c r="Y121" s="201"/>
      <c r="Z121" s="201"/>
      <c r="AA121" s="201"/>
      <c r="AB121" s="201"/>
      <c r="AC121" s="201"/>
    </row>
    <row r="122" spans="1:29" ht="13" x14ac:dyDescent="0.15">
      <c r="A122" s="201"/>
      <c r="B122" s="209"/>
      <c r="C122" s="201"/>
      <c r="D122" s="210"/>
      <c r="E122" s="211"/>
      <c r="F122" s="211"/>
      <c r="G122" s="211"/>
      <c r="H122" s="211"/>
      <c r="I122" s="211"/>
      <c r="J122" s="209"/>
      <c r="K122" s="211"/>
      <c r="L122" s="209"/>
      <c r="M122" s="212"/>
      <c r="N122" s="209"/>
      <c r="O122" s="209"/>
      <c r="P122" s="211"/>
      <c r="Q122" s="209"/>
      <c r="R122" s="212"/>
      <c r="S122" s="209"/>
      <c r="T122" s="209"/>
      <c r="U122" s="212"/>
      <c r="V122" s="201"/>
      <c r="W122" s="201"/>
      <c r="X122" s="201"/>
      <c r="Y122" s="201"/>
      <c r="Z122" s="201"/>
      <c r="AA122" s="201"/>
      <c r="AB122" s="201"/>
      <c r="AC122" s="201"/>
    </row>
    <row r="123" spans="1:29" ht="13" x14ac:dyDescent="0.15">
      <c r="A123" s="201"/>
      <c r="B123" s="209"/>
      <c r="C123" s="201"/>
      <c r="D123" s="210"/>
      <c r="E123" s="211"/>
      <c r="F123" s="211"/>
      <c r="G123" s="211"/>
      <c r="H123" s="211"/>
      <c r="I123" s="211"/>
      <c r="J123" s="209"/>
      <c r="K123" s="211"/>
      <c r="L123" s="209"/>
      <c r="M123" s="212"/>
      <c r="N123" s="209"/>
      <c r="O123" s="209"/>
      <c r="P123" s="211"/>
      <c r="Q123" s="209"/>
      <c r="R123" s="212"/>
      <c r="S123" s="209"/>
      <c r="T123" s="209"/>
      <c r="U123" s="212"/>
      <c r="V123" s="201"/>
      <c r="W123" s="201"/>
      <c r="X123" s="201"/>
      <c r="Y123" s="201"/>
      <c r="Z123" s="201"/>
      <c r="AA123" s="201"/>
      <c r="AB123" s="201"/>
      <c r="AC123" s="201"/>
    </row>
    <row r="124" spans="1:29" ht="13" x14ac:dyDescent="0.15">
      <c r="A124" s="201"/>
      <c r="B124" s="209"/>
      <c r="C124" s="201"/>
      <c r="D124" s="210"/>
      <c r="E124" s="211"/>
      <c r="F124" s="211"/>
      <c r="G124" s="211"/>
      <c r="H124" s="211"/>
      <c r="I124" s="211"/>
      <c r="J124" s="209"/>
      <c r="K124" s="211"/>
      <c r="L124" s="209"/>
      <c r="M124" s="212"/>
      <c r="N124" s="209"/>
      <c r="O124" s="209"/>
      <c r="P124" s="211"/>
      <c r="Q124" s="209"/>
      <c r="R124" s="212"/>
      <c r="S124" s="209"/>
      <c r="T124" s="209"/>
      <c r="U124" s="212"/>
      <c r="V124" s="201"/>
      <c r="W124" s="201"/>
      <c r="X124" s="201"/>
      <c r="Y124" s="201"/>
      <c r="Z124" s="201"/>
      <c r="AA124" s="201"/>
      <c r="AB124" s="201"/>
      <c r="AC124" s="201"/>
    </row>
    <row r="125" spans="1:29" ht="13" x14ac:dyDescent="0.15">
      <c r="A125" s="201"/>
      <c r="B125" s="209"/>
      <c r="C125" s="201"/>
      <c r="D125" s="210"/>
      <c r="E125" s="211"/>
      <c r="F125" s="211"/>
      <c r="G125" s="211"/>
      <c r="H125" s="211"/>
      <c r="I125" s="211"/>
      <c r="J125" s="209"/>
      <c r="K125" s="211"/>
      <c r="L125" s="209"/>
      <c r="M125" s="212"/>
      <c r="N125" s="209"/>
      <c r="O125" s="209"/>
      <c r="P125" s="211"/>
      <c r="Q125" s="209"/>
      <c r="R125" s="212"/>
      <c r="S125" s="209"/>
      <c r="T125" s="209"/>
      <c r="U125" s="212"/>
      <c r="V125" s="201"/>
      <c r="W125" s="201"/>
      <c r="X125" s="201"/>
      <c r="Y125" s="201"/>
      <c r="Z125" s="201"/>
      <c r="AA125" s="201"/>
      <c r="AB125" s="201"/>
      <c r="AC125" s="201"/>
    </row>
    <row r="126" spans="1:29" ht="13" x14ac:dyDescent="0.15">
      <c r="A126" s="201"/>
      <c r="B126" s="209"/>
      <c r="C126" s="201"/>
      <c r="D126" s="210"/>
      <c r="E126" s="211"/>
      <c r="F126" s="211"/>
      <c r="G126" s="211"/>
      <c r="H126" s="211"/>
      <c r="I126" s="211"/>
      <c r="J126" s="209"/>
      <c r="K126" s="211"/>
      <c r="L126" s="209"/>
      <c r="M126" s="212"/>
      <c r="N126" s="209"/>
      <c r="O126" s="209"/>
      <c r="P126" s="211"/>
      <c r="Q126" s="209"/>
      <c r="R126" s="212"/>
      <c r="S126" s="209"/>
      <c r="T126" s="209"/>
      <c r="U126" s="212"/>
      <c r="V126" s="201"/>
      <c r="W126" s="201"/>
      <c r="X126" s="201"/>
      <c r="Y126" s="201"/>
      <c r="Z126" s="201"/>
      <c r="AA126" s="201"/>
      <c r="AB126" s="201"/>
      <c r="AC126" s="201"/>
    </row>
    <row r="127" spans="1:29" ht="13" x14ac:dyDescent="0.15">
      <c r="A127" s="201"/>
      <c r="B127" s="209"/>
      <c r="C127" s="201"/>
      <c r="D127" s="210"/>
      <c r="E127" s="211"/>
      <c r="F127" s="211"/>
      <c r="G127" s="211"/>
      <c r="H127" s="211"/>
      <c r="I127" s="211"/>
      <c r="J127" s="209"/>
      <c r="K127" s="211"/>
      <c r="L127" s="209"/>
      <c r="M127" s="212"/>
      <c r="N127" s="209"/>
      <c r="O127" s="209"/>
      <c r="P127" s="211"/>
      <c r="Q127" s="209"/>
      <c r="R127" s="212"/>
      <c r="S127" s="209"/>
      <c r="T127" s="209"/>
      <c r="U127" s="212"/>
      <c r="V127" s="201"/>
      <c r="W127" s="201"/>
      <c r="X127" s="201"/>
      <c r="Y127" s="201"/>
      <c r="Z127" s="201"/>
      <c r="AA127" s="201"/>
      <c r="AB127" s="201"/>
      <c r="AC127" s="201"/>
    </row>
    <row r="128" spans="1:29" ht="13" x14ac:dyDescent="0.15">
      <c r="A128" s="201"/>
      <c r="B128" s="209"/>
      <c r="C128" s="201"/>
      <c r="D128" s="210"/>
      <c r="E128" s="211"/>
      <c r="F128" s="211"/>
      <c r="G128" s="211"/>
      <c r="H128" s="211"/>
      <c r="I128" s="211"/>
      <c r="J128" s="209"/>
      <c r="K128" s="211"/>
      <c r="L128" s="209"/>
      <c r="M128" s="212"/>
      <c r="N128" s="209"/>
      <c r="O128" s="209"/>
      <c r="P128" s="211"/>
      <c r="Q128" s="209"/>
      <c r="R128" s="212"/>
      <c r="S128" s="209"/>
      <c r="T128" s="209"/>
      <c r="U128" s="212"/>
      <c r="V128" s="201"/>
      <c r="W128" s="201"/>
      <c r="X128" s="201"/>
      <c r="Y128" s="201"/>
      <c r="Z128" s="201"/>
      <c r="AA128" s="201"/>
      <c r="AB128" s="201"/>
      <c r="AC128" s="201"/>
    </row>
    <row r="129" spans="1:29" ht="13" x14ac:dyDescent="0.15">
      <c r="A129" s="201"/>
      <c r="B129" s="209"/>
      <c r="C129" s="201"/>
      <c r="D129" s="210"/>
      <c r="E129" s="211"/>
      <c r="F129" s="211"/>
      <c r="G129" s="211"/>
      <c r="H129" s="211"/>
      <c r="I129" s="211"/>
      <c r="J129" s="209"/>
      <c r="K129" s="211"/>
      <c r="L129" s="209"/>
      <c r="M129" s="212"/>
      <c r="N129" s="209"/>
      <c r="O129" s="209"/>
      <c r="P129" s="211"/>
      <c r="Q129" s="209"/>
      <c r="R129" s="212"/>
      <c r="S129" s="209"/>
      <c r="T129" s="209"/>
      <c r="U129" s="212"/>
      <c r="V129" s="201"/>
      <c r="W129" s="201"/>
      <c r="X129" s="201"/>
      <c r="Y129" s="201"/>
      <c r="Z129" s="201"/>
      <c r="AA129" s="201"/>
      <c r="AB129" s="201"/>
      <c r="AC129" s="201"/>
    </row>
    <row r="130" spans="1:29" ht="13" x14ac:dyDescent="0.15">
      <c r="A130" s="201"/>
      <c r="B130" s="209"/>
      <c r="C130" s="201"/>
      <c r="D130" s="210"/>
      <c r="E130" s="211"/>
      <c r="F130" s="211"/>
      <c r="G130" s="211"/>
      <c r="H130" s="211"/>
      <c r="I130" s="211"/>
      <c r="J130" s="209"/>
      <c r="K130" s="211"/>
      <c r="L130" s="209"/>
      <c r="M130" s="212"/>
      <c r="N130" s="209"/>
      <c r="O130" s="209"/>
      <c r="P130" s="211"/>
      <c r="Q130" s="209"/>
      <c r="R130" s="212"/>
      <c r="S130" s="209"/>
      <c r="T130" s="209"/>
      <c r="U130" s="212"/>
      <c r="V130" s="201"/>
      <c r="W130" s="201"/>
      <c r="X130" s="201"/>
      <c r="Y130" s="201"/>
      <c r="Z130" s="201"/>
      <c r="AA130" s="201"/>
      <c r="AB130" s="201"/>
      <c r="AC130" s="201"/>
    </row>
    <row r="131" spans="1:29" ht="13" x14ac:dyDescent="0.15">
      <c r="A131" s="201"/>
      <c r="B131" s="209"/>
      <c r="C131" s="201"/>
      <c r="D131" s="210"/>
      <c r="E131" s="211"/>
      <c r="F131" s="211"/>
      <c r="G131" s="211"/>
      <c r="H131" s="211"/>
      <c r="I131" s="211"/>
      <c r="J131" s="209"/>
      <c r="K131" s="211"/>
      <c r="L131" s="209"/>
      <c r="M131" s="212"/>
      <c r="N131" s="209"/>
      <c r="O131" s="209"/>
      <c r="P131" s="211"/>
      <c r="Q131" s="209"/>
      <c r="R131" s="212"/>
      <c r="S131" s="209"/>
      <c r="T131" s="209"/>
      <c r="U131" s="212"/>
      <c r="V131" s="201"/>
      <c r="W131" s="201"/>
      <c r="X131" s="201"/>
      <c r="Y131" s="201"/>
      <c r="Z131" s="201"/>
      <c r="AA131" s="201"/>
      <c r="AB131" s="201"/>
      <c r="AC131" s="201"/>
    </row>
    <row r="132" spans="1:29" ht="13" x14ac:dyDescent="0.15">
      <c r="A132" s="201"/>
      <c r="B132" s="209"/>
      <c r="C132" s="201"/>
      <c r="D132" s="210"/>
      <c r="E132" s="211"/>
      <c r="F132" s="211"/>
      <c r="G132" s="211"/>
      <c r="H132" s="211"/>
      <c r="I132" s="211"/>
      <c r="J132" s="209"/>
      <c r="K132" s="211"/>
      <c r="L132" s="209"/>
      <c r="M132" s="212"/>
      <c r="N132" s="209"/>
      <c r="O132" s="209"/>
      <c r="P132" s="211"/>
      <c r="Q132" s="209"/>
      <c r="R132" s="212"/>
      <c r="S132" s="209"/>
      <c r="T132" s="209"/>
      <c r="U132" s="212"/>
      <c r="V132" s="201"/>
      <c r="W132" s="201"/>
      <c r="X132" s="201"/>
      <c r="Y132" s="201"/>
      <c r="Z132" s="201"/>
      <c r="AA132" s="201"/>
      <c r="AB132" s="201"/>
      <c r="AC132" s="201"/>
    </row>
    <row r="133" spans="1:29" ht="13" x14ac:dyDescent="0.15">
      <c r="A133" s="201"/>
      <c r="B133" s="209"/>
      <c r="C133" s="201"/>
      <c r="D133" s="210"/>
      <c r="E133" s="211"/>
      <c r="F133" s="211"/>
      <c r="G133" s="211"/>
      <c r="H133" s="211"/>
      <c r="I133" s="211"/>
      <c r="J133" s="209"/>
      <c r="K133" s="211"/>
      <c r="L133" s="209"/>
      <c r="M133" s="212"/>
      <c r="N133" s="209"/>
      <c r="O133" s="209"/>
      <c r="P133" s="211"/>
      <c r="Q133" s="209"/>
      <c r="R133" s="212"/>
      <c r="S133" s="209"/>
      <c r="T133" s="209"/>
      <c r="U133" s="212"/>
      <c r="V133" s="201"/>
      <c r="W133" s="201"/>
      <c r="X133" s="201"/>
      <c r="Y133" s="201"/>
      <c r="Z133" s="201"/>
      <c r="AA133" s="201"/>
      <c r="AB133" s="201"/>
      <c r="AC133" s="201"/>
    </row>
    <row r="134" spans="1:29" ht="13" x14ac:dyDescent="0.15">
      <c r="A134" s="201"/>
      <c r="B134" s="209"/>
      <c r="C134" s="201"/>
      <c r="D134" s="210"/>
      <c r="E134" s="211"/>
      <c r="F134" s="211"/>
      <c r="G134" s="211"/>
      <c r="H134" s="211"/>
      <c r="I134" s="211"/>
      <c r="J134" s="209"/>
      <c r="K134" s="211"/>
      <c r="L134" s="209"/>
      <c r="M134" s="212"/>
      <c r="N134" s="209"/>
      <c r="O134" s="209"/>
      <c r="P134" s="211"/>
      <c r="Q134" s="209"/>
      <c r="R134" s="212"/>
      <c r="S134" s="209"/>
      <c r="T134" s="209"/>
      <c r="U134" s="212"/>
      <c r="V134" s="201"/>
      <c r="W134" s="201"/>
      <c r="X134" s="201"/>
      <c r="Y134" s="201"/>
      <c r="Z134" s="201"/>
      <c r="AA134" s="201"/>
      <c r="AB134" s="201"/>
      <c r="AC134" s="201"/>
    </row>
    <row r="135" spans="1:29" ht="13" x14ac:dyDescent="0.15">
      <c r="A135" s="201"/>
      <c r="B135" s="209"/>
      <c r="C135" s="201"/>
      <c r="D135" s="210"/>
      <c r="E135" s="211"/>
      <c r="F135" s="211"/>
      <c r="G135" s="211"/>
      <c r="H135" s="211"/>
      <c r="I135" s="211"/>
      <c r="J135" s="209"/>
      <c r="K135" s="211"/>
      <c r="L135" s="209"/>
      <c r="M135" s="212"/>
      <c r="N135" s="209"/>
      <c r="O135" s="209"/>
      <c r="P135" s="211"/>
      <c r="Q135" s="209"/>
      <c r="R135" s="212"/>
      <c r="S135" s="209"/>
      <c r="T135" s="209"/>
      <c r="U135" s="212"/>
      <c r="V135" s="201"/>
      <c r="W135" s="201"/>
      <c r="X135" s="201"/>
      <c r="Y135" s="201"/>
      <c r="Z135" s="201"/>
      <c r="AA135" s="201"/>
      <c r="AB135" s="201"/>
      <c r="AC135" s="201"/>
    </row>
    <row r="136" spans="1:29" ht="13" x14ac:dyDescent="0.15">
      <c r="A136" s="201"/>
      <c r="B136" s="209"/>
      <c r="C136" s="201"/>
      <c r="D136" s="210"/>
      <c r="E136" s="211"/>
      <c r="F136" s="211"/>
      <c r="G136" s="211"/>
      <c r="H136" s="211"/>
      <c r="I136" s="211"/>
      <c r="J136" s="209"/>
      <c r="K136" s="211"/>
      <c r="L136" s="209"/>
      <c r="M136" s="212"/>
      <c r="N136" s="209"/>
      <c r="O136" s="209"/>
      <c r="P136" s="211"/>
      <c r="Q136" s="209"/>
      <c r="R136" s="212"/>
      <c r="S136" s="209"/>
      <c r="T136" s="209"/>
      <c r="U136" s="212"/>
      <c r="V136" s="201"/>
      <c r="W136" s="201"/>
      <c r="X136" s="201"/>
      <c r="Y136" s="201"/>
      <c r="Z136" s="201"/>
      <c r="AA136" s="201"/>
      <c r="AB136" s="201"/>
      <c r="AC136" s="201"/>
    </row>
    <row r="137" spans="1:29" ht="13" x14ac:dyDescent="0.15">
      <c r="A137" s="201"/>
      <c r="B137" s="209"/>
      <c r="C137" s="201"/>
      <c r="D137" s="210"/>
      <c r="E137" s="211"/>
      <c r="F137" s="211"/>
      <c r="G137" s="211"/>
      <c r="H137" s="211"/>
      <c r="I137" s="211"/>
      <c r="J137" s="209"/>
      <c r="K137" s="211"/>
      <c r="L137" s="209"/>
      <c r="M137" s="212"/>
      <c r="N137" s="209"/>
      <c r="O137" s="209"/>
      <c r="P137" s="211"/>
      <c r="Q137" s="209"/>
      <c r="R137" s="212"/>
      <c r="S137" s="209"/>
      <c r="T137" s="209"/>
      <c r="U137" s="212"/>
      <c r="V137" s="201"/>
      <c r="W137" s="201"/>
      <c r="X137" s="201"/>
      <c r="Y137" s="201"/>
      <c r="Z137" s="201"/>
      <c r="AA137" s="201"/>
      <c r="AB137" s="201"/>
      <c r="AC137" s="201"/>
    </row>
    <row r="138" spans="1:29" ht="13" x14ac:dyDescent="0.15">
      <c r="A138" s="201"/>
      <c r="B138" s="209"/>
      <c r="C138" s="201"/>
      <c r="D138" s="210"/>
      <c r="E138" s="211"/>
      <c r="F138" s="211"/>
      <c r="G138" s="211"/>
      <c r="H138" s="211"/>
      <c r="I138" s="211"/>
      <c r="J138" s="209"/>
      <c r="K138" s="211"/>
      <c r="L138" s="209"/>
      <c r="M138" s="212"/>
      <c r="N138" s="209"/>
      <c r="O138" s="209"/>
      <c r="P138" s="211"/>
      <c r="Q138" s="209"/>
      <c r="R138" s="212"/>
      <c r="S138" s="209"/>
      <c r="T138" s="209"/>
      <c r="U138" s="212"/>
      <c r="V138" s="201"/>
      <c r="W138" s="201"/>
      <c r="X138" s="201"/>
      <c r="Y138" s="201"/>
      <c r="Z138" s="201"/>
      <c r="AA138" s="201"/>
      <c r="AB138" s="201"/>
      <c r="AC138" s="201"/>
    </row>
    <row r="139" spans="1:29" ht="13" x14ac:dyDescent="0.15">
      <c r="A139" s="201"/>
      <c r="B139" s="209"/>
      <c r="C139" s="201"/>
      <c r="D139" s="210"/>
      <c r="E139" s="211"/>
      <c r="F139" s="211"/>
      <c r="G139" s="211"/>
      <c r="H139" s="211"/>
      <c r="I139" s="211"/>
      <c r="J139" s="209"/>
      <c r="K139" s="211"/>
      <c r="L139" s="209"/>
      <c r="M139" s="212"/>
      <c r="N139" s="209"/>
      <c r="O139" s="209"/>
      <c r="P139" s="211"/>
      <c r="Q139" s="209"/>
      <c r="R139" s="212"/>
      <c r="S139" s="209"/>
      <c r="T139" s="209"/>
      <c r="U139" s="212"/>
      <c r="V139" s="201"/>
      <c r="W139" s="201"/>
      <c r="X139" s="201"/>
      <c r="Y139" s="201"/>
      <c r="Z139" s="201"/>
      <c r="AA139" s="201"/>
      <c r="AB139" s="201"/>
      <c r="AC139" s="201"/>
    </row>
    <row r="140" spans="1:29" ht="13" x14ac:dyDescent="0.15">
      <c r="A140" s="201"/>
      <c r="B140" s="209"/>
      <c r="C140" s="201"/>
      <c r="D140" s="210"/>
      <c r="E140" s="211"/>
      <c r="F140" s="211"/>
      <c r="G140" s="211"/>
      <c r="H140" s="211"/>
      <c r="I140" s="211"/>
      <c r="J140" s="209"/>
      <c r="K140" s="211"/>
      <c r="L140" s="209"/>
      <c r="M140" s="212"/>
      <c r="N140" s="209"/>
      <c r="O140" s="209"/>
      <c r="P140" s="211"/>
      <c r="Q140" s="209"/>
      <c r="R140" s="212"/>
      <c r="S140" s="209"/>
      <c r="T140" s="209"/>
      <c r="U140" s="212"/>
      <c r="V140" s="201"/>
      <c r="W140" s="201"/>
      <c r="X140" s="201"/>
      <c r="Y140" s="201"/>
      <c r="Z140" s="201"/>
      <c r="AA140" s="201"/>
      <c r="AB140" s="201"/>
      <c r="AC140" s="201"/>
    </row>
    <row r="141" spans="1:29" ht="13" x14ac:dyDescent="0.15">
      <c r="A141" s="201"/>
      <c r="B141" s="209"/>
      <c r="C141" s="201"/>
      <c r="D141" s="210"/>
      <c r="E141" s="211"/>
      <c r="F141" s="211"/>
      <c r="G141" s="211"/>
      <c r="H141" s="211"/>
      <c r="I141" s="211"/>
      <c r="J141" s="209"/>
      <c r="K141" s="211"/>
      <c r="L141" s="209"/>
      <c r="M141" s="212"/>
      <c r="N141" s="209"/>
      <c r="O141" s="209"/>
      <c r="P141" s="211"/>
      <c r="Q141" s="209"/>
      <c r="R141" s="212"/>
      <c r="S141" s="209"/>
      <c r="T141" s="209"/>
      <c r="U141" s="212"/>
      <c r="V141" s="201"/>
      <c r="W141" s="201"/>
      <c r="X141" s="201"/>
      <c r="Y141" s="201"/>
      <c r="Z141" s="201"/>
      <c r="AA141" s="201"/>
      <c r="AB141" s="201"/>
      <c r="AC141" s="201"/>
    </row>
    <row r="142" spans="1:29" ht="13" x14ac:dyDescent="0.15">
      <c r="A142" s="201"/>
      <c r="B142" s="209"/>
      <c r="C142" s="201"/>
      <c r="D142" s="210"/>
      <c r="E142" s="211"/>
      <c r="F142" s="211"/>
      <c r="G142" s="211"/>
      <c r="H142" s="211"/>
      <c r="I142" s="211"/>
      <c r="J142" s="209"/>
      <c r="K142" s="211"/>
      <c r="L142" s="209"/>
      <c r="M142" s="212"/>
      <c r="N142" s="209"/>
      <c r="O142" s="209"/>
      <c r="P142" s="211"/>
      <c r="Q142" s="209"/>
      <c r="R142" s="212"/>
      <c r="S142" s="209"/>
      <c r="T142" s="209"/>
      <c r="U142" s="212"/>
      <c r="V142" s="201"/>
      <c r="W142" s="201"/>
      <c r="X142" s="201"/>
      <c r="Y142" s="201"/>
      <c r="Z142" s="201"/>
      <c r="AA142" s="201"/>
      <c r="AB142" s="201"/>
      <c r="AC142" s="201"/>
    </row>
    <row r="143" spans="1:29" ht="13" x14ac:dyDescent="0.15">
      <c r="A143" s="201"/>
      <c r="B143" s="209"/>
      <c r="C143" s="201"/>
      <c r="D143" s="210"/>
      <c r="E143" s="211"/>
      <c r="F143" s="211"/>
      <c r="G143" s="211"/>
      <c r="H143" s="211"/>
      <c r="I143" s="211"/>
      <c r="J143" s="209"/>
      <c r="K143" s="211"/>
      <c r="L143" s="209"/>
      <c r="M143" s="212"/>
      <c r="N143" s="209"/>
      <c r="O143" s="209"/>
      <c r="P143" s="211"/>
      <c r="Q143" s="209"/>
      <c r="R143" s="212"/>
      <c r="S143" s="209"/>
      <c r="T143" s="209"/>
      <c r="U143" s="212"/>
      <c r="V143" s="201"/>
      <c r="W143" s="201"/>
      <c r="X143" s="201"/>
      <c r="Y143" s="201"/>
      <c r="Z143" s="201"/>
      <c r="AA143" s="201"/>
      <c r="AB143" s="201"/>
      <c r="AC143" s="201"/>
    </row>
    <row r="144" spans="1:29" ht="13" x14ac:dyDescent="0.15">
      <c r="A144" s="201"/>
      <c r="B144" s="209"/>
      <c r="C144" s="201"/>
      <c r="D144" s="210"/>
      <c r="E144" s="211"/>
      <c r="F144" s="211"/>
      <c r="G144" s="211"/>
      <c r="H144" s="211"/>
      <c r="I144" s="211"/>
      <c r="J144" s="209"/>
      <c r="K144" s="211"/>
      <c r="L144" s="209"/>
      <c r="M144" s="212"/>
      <c r="N144" s="209"/>
      <c r="O144" s="209"/>
      <c r="P144" s="211"/>
      <c r="Q144" s="209"/>
      <c r="R144" s="212"/>
      <c r="S144" s="209"/>
      <c r="T144" s="209"/>
      <c r="U144" s="212"/>
      <c r="V144" s="201"/>
      <c r="W144" s="201"/>
      <c r="X144" s="201"/>
      <c r="Y144" s="201"/>
      <c r="Z144" s="201"/>
      <c r="AA144" s="201"/>
      <c r="AB144" s="201"/>
      <c r="AC144" s="201"/>
    </row>
    <row r="145" spans="1:29" ht="13" x14ac:dyDescent="0.15">
      <c r="A145" s="201"/>
      <c r="B145" s="209"/>
      <c r="C145" s="201"/>
      <c r="D145" s="210"/>
      <c r="E145" s="211"/>
      <c r="F145" s="211"/>
      <c r="G145" s="211"/>
      <c r="H145" s="211"/>
      <c r="I145" s="211"/>
      <c r="J145" s="209"/>
      <c r="K145" s="211"/>
      <c r="L145" s="209"/>
      <c r="M145" s="212"/>
      <c r="N145" s="209"/>
      <c r="O145" s="209"/>
      <c r="P145" s="211"/>
      <c r="Q145" s="209"/>
      <c r="R145" s="212"/>
      <c r="S145" s="209"/>
      <c r="T145" s="209"/>
      <c r="U145" s="212"/>
      <c r="V145" s="201"/>
      <c r="W145" s="201"/>
      <c r="X145" s="201"/>
      <c r="Y145" s="201"/>
      <c r="Z145" s="201"/>
      <c r="AA145" s="201"/>
      <c r="AB145" s="201"/>
      <c r="AC145" s="201"/>
    </row>
    <row r="146" spans="1:29" ht="13" x14ac:dyDescent="0.15">
      <c r="A146" s="201"/>
      <c r="B146" s="209"/>
      <c r="C146" s="201"/>
      <c r="D146" s="210"/>
      <c r="E146" s="211"/>
      <c r="F146" s="211"/>
      <c r="G146" s="211"/>
      <c r="H146" s="211"/>
      <c r="I146" s="211"/>
      <c r="J146" s="209"/>
      <c r="K146" s="211"/>
      <c r="L146" s="209"/>
      <c r="M146" s="212"/>
      <c r="N146" s="209"/>
      <c r="O146" s="209"/>
      <c r="P146" s="211"/>
      <c r="Q146" s="209"/>
      <c r="R146" s="212"/>
      <c r="S146" s="209"/>
      <c r="T146" s="209"/>
      <c r="U146" s="212"/>
      <c r="V146" s="201"/>
      <c r="W146" s="201"/>
      <c r="X146" s="201"/>
      <c r="Y146" s="201"/>
      <c r="Z146" s="201"/>
      <c r="AA146" s="201"/>
      <c r="AB146" s="201"/>
      <c r="AC146" s="201"/>
    </row>
    <row r="147" spans="1:29" ht="13" x14ac:dyDescent="0.15">
      <c r="A147" s="201"/>
      <c r="B147" s="209"/>
      <c r="C147" s="201"/>
      <c r="D147" s="210"/>
      <c r="E147" s="211"/>
      <c r="F147" s="211"/>
      <c r="G147" s="211"/>
      <c r="H147" s="211"/>
      <c r="I147" s="211"/>
      <c r="J147" s="209"/>
      <c r="K147" s="211"/>
      <c r="L147" s="209"/>
      <c r="M147" s="212"/>
      <c r="N147" s="209"/>
      <c r="O147" s="209"/>
      <c r="P147" s="211"/>
      <c r="Q147" s="209"/>
      <c r="R147" s="212"/>
      <c r="S147" s="209"/>
      <c r="T147" s="209"/>
      <c r="U147" s="212"/>
      <c r="V147" s="201"/>
      <c r="W147" s="201"/>
      <c r="X147" s="201"/>
      <c r="Y147" s="201"/>
      <c r="Z147" s="201"/>
      <c r="AA147" s="201"/>
      <c r="AB147" s="201"/>
      <c r="AC147" s="201"/>
    </row>
    <row r="148" spans="1:29" ht="13" x14ac:dyDescent="0.15">
      <c r="A148" s="201"/>
      <c r="B148" s="209"/>
      <c r="C148" s="201"/>
      <c r="D148" s="210"/>
      <c r="E148" s="211"/>
      <c r="F148" s="211"/>
      <c r="G148" s="211"/>
      <c r="H148" s="211"/>
      <c r="I148" s="211"/>
      <c r="J148" s="209"/>
      <c r="K148" s="211"/>
      <c r="L148" s="209"/>
      <c r="M148" s="212"/>
      <c r="N148" s="209"/>
      <c r="O148" s="209"/>
      <c r="P148" s="211"/>
      <c r="Q148" s="209"/>
      <c r="R148" s="212"/>
      <c r="S148" s="209"/>
      <c r="T148" s="209"/>
      <c r="U148" s="212"/>
      <c r="V148" s="201"/>
      <c r="W148" s="201"/>
      <c r="X148" s="201"/>
      <c r="Y148" s="201"/>
      <c r="Z148" s="201"/>
      <c r="AA148" s="201"/>
      <c r="AB148" s="201"/>
      <c r="AC148" s="201"/>
    </row>
    <row r="149" spans="1:29" ht="13" x14ac:dyDescent="0.15">
      <c r="A149" s="201"/>
      <c r="B149" s="209"/>
      <c r="C149" s="201"/>
      <c r="D149" s="210"/>
      <c r="E149" s="211"/>
      <c r="F149" s="211"/>
      <c r="G149" s="211"/>
      <c r="H149" s="211"/>
      <c r="I149" s="211"/>
      <c r="J149" s="209"/>
      <c r="K149" s="211"/>
      <c r="L149" s="209"/>
      <c r="M149" s="212"/>
      <c r="N149" s="209"/>
      <c r="O149" s="209"/>
      <c r="P149" s="211"/>
      <c r="Q149" s="209"/>
      <c r="R149" s="212"/>
      <c r="S149" s="209"/>
      <c r="T149" s="209"/>
      <c r="U149" s="212"/>
      <c r="V149" s="201"/>
      <c r="W149" s="201"/>
      <c r="X149" s="201"/>
      <c r="Y149" s="201"/>
      <c r="Z149" s="201"/>
      <c r="AA149" s="201"/>
      <c r="AB149" s="201"/>
      <c r="AC149" s="201"/>
    </row>
    <row r="150" spans="1:29" ht="13" x14ac:dyDescent="0.15">
      <c r="A150" s="201"/>
      <c r="B150" s="209"/>
      <c r="C150" s="201"/>
      <c r="D150" s="210"/>
      <c r="E150" s="211"/>
      <c r="F150" s="211"/>
      <c r="G150" s="211"/>
      <c r="H150" s="211"/>
      <c r="I150" s="211"/>
      <c r="J150" s="209"/>
      <c r="K150" s="211"/>
      <c r="L150" s="209"/>
      <c r="M150" s="212"/>
      <c r="N150" s="209"/>
      <c r="O150" s="209"/>
      <c r="P150" s="211"/>
      <c r="Q150" s="209"/>
      <c r="R150" s="212"/>
      <c r="S150" s="209"/>
      <c r="T150" s="209"/>
      <c r="U150" s="212"/>
      <c r="V150" s="201"/>
      <c r="W150" s="201"/>
      <c r="X150" s="201"/>
      <c r="Y150" s="201"/>
      <c r="Z150" s="201"/>
      <c r="AA150" s="201"/>
      <c r="AB150" s="201"/>
      <c r="AC150" s="201"/>
    </row>
    <row r="151" spans="1:29" ht="13" x14ac:dyDescent="0.15">
      <c r="A151" s="201"/>
      <c r="B151" s="209"/>
      <c r="C151" s="201"/>
      <c r="D151" s="210"/>
      <c r="E151" s="211"/>
      <c r="F151" s="211"/>
      <c r="G151" s="211"/>
      <c r="H151" s="211"/>
      <c r="I151" s="211"/>
      <c r="J151" s="209"/>
      <c r="K151" s="211"/>
      <c r="L151" s="209"/>
      <c r="M151" s="212"/>
      <c r="N151" s="209"/>
      <c r="O151" s="209"/>
      <c r="P151" s="211"/>
      <c r="Q151" s="209"/>
      <c r="R151" s="212"/>
      <c r="S151" s="209"/>
      <c r="T151" s="209"/>
      <c r="U151" s="212"/>
      <c r="V151" s="201"/>
      <c r="W151" s="201"/>
      <c r="X151" s="201"/>
      <c r="Y151" s="201"/>
      <c r="Z151" s="201"/>
      <c r="AA151" s="201"/>
      <c r="AB151" s="201"/>
      <c r="AC151" s="201"/>
    </row>
    <row r="152" spans="1:29" ht="13" x14ac:dyDescent="0.15">
      <c r="A152" s="201"/>
      <c r="B152" s="209"/>
      <c r="C152" s="201"/>
      <c r="D152" s="210"/>
      <c r="E152" s="211"/>
      <c r="F152" s="211"/>
      <c r="G152" s="211"/>
      <c r="H152" s="211"/>
      <c r="I152" s="211"/>
      <c r="J152" s="209"/>
      <c r="K152" s="211"/>
      <c r="L152" s="209"/>
      <c r="M152" s="212"/>
      <c r="N152" s="209"/>
      <c r="O152" s="209"/>
      <c r="P152" s="211"/>
      <c r="Q152" s="209"/>
      <c r="R152" s="212"/>
      <c r="S152" s="209"/>
      <c r="T152" s="209"/>
      <c r="U152" s="212"/>
      <c r="V152" s="201"/>
      <c r="W152" s="201"/>
      <c r="X152" s="201"/>
      <c r="Y152" s="201"/>
      <c r="Z152" s="201"/>
      <c r="AA152" s="201"/>
      <c r="AB152" s="201"/>
      <c r="AC152" s="201"/>
    </row>
    <row r="153" spans="1:29" ht="13" x14ac:dyDescent="0.15">
      <c r="A153" s="201"/>
      <c r="B153" s="209"/>
      <c r="C153" s="201"/>
      <c r="D153" s="210"/>
      <c r="E153" s="211"/>
      <c r="F153" s="211"/>
      <c r="G153" s="211"/>
      <c r="H153" s="211"/>
      <c r="I153" s="211"/>
      <c r="J153" s="209"/>
      <c r="K153" s="211"/>
      <c r="L153" s="209"/>
      <c r="M153" s="212"/>
      <c r="N153" s="209"/>
      <c r="O153" s="209"/>
      <c r="P153" s="211"/>
      <c r="Q153" s="209"/>
      <c r="R153" s="212"/>
      <c r="S153" s="209"/>
      <c r="T153" s="209"/>
      <c r="U153" s="212"/>
      <c r="V153" s="201"/>
      <c r="W153" s="201"/>
      <c r="X153" s="201"/>
      <c r="Y153" s="201"/>
      <c r="Z153" s="201"/>
      <c r="AA153" s="201"/>
      <c r="AB153" s="201"/>
      <c r="AC153" s="201"/>
    </row>
    <row r="154" spans="1:29" ht="13" x14ac:dyDescent="0.15">
      <c r="A154" s="201"/>
      <c r="B154" s="209"/>
      <c r="C154" s="201"/>
      <c r="D154" s="210"/>
      <c r="E154" s="211"/>
      <c r="F154" s="211"/>
      <c r="G154" s="211"/>
      <c r="H154" s="211"/>
      <c r="I154" s="211"/>
      <c r="J154" s="209"/>
      <c r="K154" s="211"/>
      <c r="L154" s="209"/>
      <c r="M154" s="212"/>
      <c r="N154" s="209"/>
      <c r="O154" s="209"/>
      <c r="P154" s="211"/>
      <c r="Q154" s="209"/>
      <c r="R154" s="212"/>
      <c r="S154" s="209"/>
      <c r="T154" s="209"/>
      <c r="U154" s="212"/>
      <c r="V154" s="201"/>
      <c r="W154" s="201"/>
      <c r="X154" s="201"/>
      <c r="Y154" s="201"/>
      <c r="Z154" s="201"/>
      <c r="AA154" s="201"/>
      <c r="AB154" s="201"/>
      <c r="AC154" s="201"/>
    </row>
    <row r="155" spans="1:29" ht="13" x14ac:dyDescent="0.15">
      <c r="A155" s="201"/>
      <c r="B155" s="209"/>
      <c r="C155" s="201"/>
      <c r="D155" s="210"/>
      <c r="E155" s="211"/>
      <c r="F155" s="211"/>
      <c r="G155" s="211"/>
      <c r="H155" s="211"/>
      <c r="I155" s="211"/>
      <c r="J155" s="209"/>
      <c r="K155" s="211"/>
      <c r="L155" s="209"/>
      <c r="M155" s="212"/>
      <c r="N155" s="209"/>
      <c r="O155" s="209"/>
      <c r="P155" s="211"/>
      <c r="Q155" s="209"/>
      <c r="R155" s="212"/>
      <c r="S155" s="209"/>
      <c r="T155" s="209"/>
      <c r="U155" s="212"/>
      <c r="V155" s="201"/>
      <c r="W155" s="201"/>
      <c r="X155" s="201"/>
      <c r="Y155" s="201"/>
      <c r="Z155" s="201"/>
      <c r="AA155" s="201"/>
      <c r="AB155" s="201"/>
      <c r="AC155" s="201"/>
    </row>
    <row r="156" spans="1:29" ht="13" x14ac:dyDescent="0.15">
      <c r="A156" s="201"/>
      <c r="B156" s="209"/>
      <c r="C156" s="201"/>
      <c r="D156" s="210"/>
      <c r="E156" s="211"/>
      <c r="F156" s="211"/>
      <c r="G156" s="211"/>
      <c r="H156" s="211"/>
      <c r="I156" s="211"/>
      <c r="J156" s="209"/>
      <c r="K156" s="211"/>
      <c r="L156" s="209"/>
      <c r="M156" s="212"/>
      <c r="N156" s="209"/>
      <c r="O156" s="209"/>
      <c r="P156" s="211"/>
      <c r="Q156" s="209"/>
      <c r="R156" s="212"/>
      <c r="S156" s="209"/>
      <c r="T156" s="209"/>
      <c r="U156" s="212"/>
      <c r="V156" s="201"/>
      <c r="W156" s="201"/>
      <c r="X156" s="201"/>
      <c r="Y156" s="201"/>
      <c r="Z156" s="201"/>
      <c r="AA156" s="201"/>
      <c r="AB156" s="201"/>
      <c r="AC156" s="201"/>
    </row>
    <row r="157" spans="1:29" ht="13" x14ac:dyDescent="0.15">
      <c r="A157" s="201"/>
      <c r="B157" s="209"/>
      <c r="C157" s="201"/>
      <c r="D157" s="210"/>
      <c r="E157" s="211"/>
      <c r="F157" s="211"/>
      <c r="G157" s="211"/>
      <c r="H157" s="211"/>
      <c r="I157" s="211"/>
      <c r="J157" s="209"/>
      <c r="K157" s="211"/>
      <c r="L157" s="209"/>
      <c r="M157" s="212"/>
      <c r="N157" s="209"/>
      <c r="O157" s="209"/>
      <c r="P157" s="211"/>
      <c r="Q157" s="209"/>
      <c r="R157" s="212"/>
      <c r="S157" s="209"/>
      <c r="T157" s="209"/>
      <c r="U157" s="212"/>
      <c r="V157" s="201"/>
      <c r="W157" s="201"/>
      <c r="X157" s="201"/>
      <c r="Y157" s="201"/>
      <c r="Z157" s="201"/>
      <c r="AA157" s="201"/>
      <c r="AB157" s="201"/>
      <c r="AC157" s="201"/>
    </row>
    <row r="158" spans="1:29" ht="13" x14ac:dyDescent="0.15">
      <c r="A158" s="201"/>
      <c r="B158" s="209"/>
      <c r="C158" s="201"/>
      <c r="D158" s="210"/>
      <c r="E158" s="211"/>
      <c r="F158" s="211"/>
      <c r="G158" s="211"/>
      <c r="H158" s="211"/>
      <c r="I158" s="211"/>
      <c r="J158" s="209"/>
      <c r="K158" s="211"/>
      <c r="L158" s="209"/>
      <c r="M158" s="212"/>
      <c r="N158" s="209"/>
      <c r="O158" s="209"/>
      <c r="P158" s="211"/>
      <c r="Q158" s="209"/>
      <c r="R158" s="212"/>
      <c r="S158" s="209"/>
      <c r="T158" s="209"/>
      <c r="U158" s="212"/>
      <c r="V158" s="201"/>
      <c r="W158" s="201"/>
      <c r="X158" s="201"/>
      <c r="Y158" s="201"/>
      <c r="Z158" s="201"/>
      <c r="AA158" s="201"/>
      <c r="AB158" s="201"/>
      <c r="AC158" s="201"/>
    </row>
    <row r="159" spans="1:29" ht="13" x14ac:dyDescent="0.15">
      <c r="A159" s="201"/>
      <c r="B159" s="209"/>
      <c r="C159" s="201"/>
      <c r="D159" s="210"/>
      <c r="E159" s="211"/>
      <c r="F159" s="211"/>
      <c r="G159" s="211"/>
      <c r="H159" s="211"/>
      <c r="I159" s="211"/>
      <c r="J159" s="209"/>
      <c r="K159" s="211"/>
      <c r="L159" s="209"/>
      <c r="M159" s="212"/>
      <c r="N159" s="209"/>
      <c r="O159" s="209"/>
      <c r="P159" s="211"/>
      <c r="Q159" s="209"/>
      <c r="R159" s="212"/>
      <c r="S159" s="209"/>
      <c r="T159" s="209"/>
      <c r="U159" s="212"/>
      <c r="V159" s="201"/>
      <c r="W159" s="201"/>
      <c r="X159" s="201"/>
      <c r="Y159" s="201"/>
      <c r="Z159" s="201"/>
      <c r="AA159" s="201"/>
      <c r="AB159" s="201"/>
      <c r="AC159" s="201"/>
    </row>
    <row r="160" spans="1:29" ht="13" x14ac:dyDescent="0.15">
      <c r="A160" s="201"/>
      <c r="B160" s="209"/>
      <c r="C160" s="201"/>
      <c r="D160" s="210"/>
      <c r="E160" s="211"/>
      <c r="F160" s="211"/>
      <c r="G160" s="211"/>
      <c r="H160" s="211"/>
      <c r="I160" s="211"/>
      <c r="J160" s="209"/>
      <c r="K160" s="211"/>
      <c r="L160" s="209"/>
      <c r="M160" s="212"/>
      <c r="N160" s="209"/>
      <c r="O160" s="209"/>
      <c r="P160" s="211"/>
      <c r="Q160" s="209"/>
      <c r="R160" s="212"/>
      <c r="S160" s="209"/>
      <c r="T160" s="209"/>
      <c r="U160" s="212"/>
      <c r="V160" s="201"/>
      <c r="W160" s="201"/>
      <c r="X160" s="201"/>
      <c r="Y160" s="201"/>
      <c r="Z160" s="201"/>
      <c r="AA160" s="201"/>
      <c r="AB160" s="201"/>
      <c r="AC160" s="201"/>
    </row>
    <row r="161" spans="1:29" ht="13" x14ac:dyDescent="0.15">
      <c r="A161" s="201"/>
      <c r="B161" s="209"/>
      <c r="C161" s="201"/>
      <c r="D161" s="210"/>
      <c r="E161" s="211"/>
      <c r="F161" s="211"/>
      <c r="G161" s="211"/>
      <c r="H161" s="211"/>
      <c r="I161" s="211"/>
      <c r="J161" s="209"/>
      <c r="K161" s="211"/>
      <c r="L161" s="209"/>
      <c r="M161" s="212"/>
      <c r="N161" s="209"/>
      <c r="O161" s="209"/>
      <c r="P161" s="211"/>
      <c r="Q161" s="209"/>
      <c r="R161" s="212"/>
      <c r="S161" s="209"/>
      <c r="T161" s="209"/>
      <c r="U161" s="212"/>
      <c r="V161" s="201"/>
      <c r="W161" s="201"/>
      <c r="X161" s="201"/>
      <c r="Y161" s="201"/>
      <c r="Z161" s="201"/>
      <c r="AA161" s="201"/>
      <c r="AB161" s="201"/>
      <c r="AC161" s="201"/>
    </row>
    <row r="162" spans="1:29" ht="13" x14ac:dyDescent="0.15">
      <c r="A162" s="201"/>
      <c r="B162" s="209"/>
      <c r="C162" s="201"/>
      <c r="D162" s="210"/>
      <c r="E162" s="211"/>
      <c r="F162" s="211"/>
      <c r="G162" s="211"/>
      <c r="H162" s="211"/>
      <c r="I162" s="211"/>
      <c r="J162" s="209"/>
      <c r="K162" s="211"/>
      <c r="L162" s="209"/>
      <c r="M162" s="212"/>
      <c r="N162" s="209"/>
      <c r="O162" s="209"/>
      <c r="P162" s="211"/>
      <c r="Q162" s="209"/>
      <c r="R162" s="212"/>
      <c r="S162" s="209"/>
      <c r="T162" s="209"/>
      <c r="U162" s="212"/>
      <c r="V162" s="201"/>
      <c r="W162" s="201"/>
      <c r="X162" s="201"/>
      <c r="Y162" s="201"/>
      <c r="Z162" s="201"/>
      <c r="AA162" s="201"/>
      <c r="AB162" s="201"/>
      <c r="AC162" s="201"/>
    </row>
    <row r="163" spans="1:29" ht="13" x14ac:dyDescent="0.15">
      <c r="A163" s="201"/>
      <c r="B163" s="209"/>
      <c r="C163" s="201"/>
      <c r="D163" s="210"/>
      <c r="E163" s="211"/>
      <c r="F163" s="211"/>
      <c r="G163" s="211"/>
      <c r="H163" s="211"/>
      <c r="I163" s="211"/>
      <c r="J163" s="209"/>
      <c r="K163" s="211"/>
      <c r="L163" s="209"/>
      <c r="M163" s="212"/>
      <c r="N163" s="209"/>
      <c r="O163" s="209"/>
      <c r="P163" s="211"/>
      <c r="Q163" s="209"/>
      <c r="R163" s="212"/>
      <c r="S163" s="209"/>
      <c r="T163" s="209"/>
      <c r="U163" s="212"/>
      <c r="V163" s="201"/>
      <c r="W163" s="201"/>
      <c r="X163" s="201"/>
      <c r="Y163" s="201"/>
      <c r="Z163" s="201"/>
      <c r="AA163" s="201"/>
      <c r="AB163" s="201"/>
      <c r="AC163" s="201"/>
    </row>
    <row r="164" spans="1:29" ht="13" x14ac:dyDescent="0.15">
      <c r="A164" s="201"/>
      <c r="B164" s="209"/>
      <c r="C164" s="201"/>
      <c r="D164" s="210"/>
      <c r="E164" s="211"/>
      <c r="F164" s="211"/>
      <c r="G164" s="211"/>
      <c r="H164" s="211"/>
      <c r="I164" s="211"/>
      <c r="J164" s="209"/>
      <c r="K164" s="211"/>
      <c r="L164" s="209"/>
      <c r="M164" s="212"/>
      <c r="N164" s="209"/>
      <c r="O164" s="209"/>
      <c r="P164" s="211"/>
      <c r="Q164" s="209"/>
      <c r="R164" s="212"/>
      <c r="S164" s="209"/>
      <c r="T164" s="209"/>
      <c r="U164" s="212"/>
      <c r="V164" s="201"/>
      <c r="W164" s="201"/>
      <c r="X164" s="201"/>
      <c r="Y164" s="201"/>
      <c r="Z164" s="201"/>
      <c r="AA164" s="201"/>
      <c r="AB164" s="201"/>
      <c r="AC164" s="201"/>
    </row>
    <row r="165" spans="1:29" ht="13" x14ac:dyDescent="0.15">
      <c r="A165" s="201"/>
      <c r="B165" s="209"/>
      <c r="C165" s="201"/>
      <c r="D165" s="210"/>
      <c r="E165" s="211"/>
      <c r="F165" s="211"/>
      <c r="G165" s="211"/>
      <c r="H165" s="211"/>
      <c r="I165" s="211"/>
      <c r="J165" s="209"/>
      <c r="K165" s="211"/>
      <c r="L165" s="209"/>
      <c r="M165" s="212"/>
      <c r="N165" s="209"/>
      <c r="O165" s="209"/>
      <c r="P165" s="211"/>
      <c r="Q165" s="209"/>
      <c r="R165" s="212"/>
      <c r="S165" s="209"/>
      <c r="T165" s="209"/>
      <c r="U165" s="212"/>
      <c r="V165" s="201"/>
      <c r="W165" s="201"/>
      <c r="X165" s="201"/>
      <c r="Y165" s="201"/>
      <c r="Z165" s="201"/>
      <c r="AA165" s="201"/>
      <c r="AB165" s="201"/>
      <c r="AC165" s="201"/>
    </row>
    <row r="166" spans="1:29" ht="13" x14ac:dyDescent="0.15">
      <c r="A166" s="201"/>
      <c r="B166" s="209"/>
      <c r="C166" s="201"/>
      <c r="D166" s="210"/>
      <c r="E166" s="211"/>
      <c r="F166" s="211"/>
      <c r="G166" s="211"/>
      <c r="H166" s="211"/>
      <c r="I166" s="211"/>
      <c r="J166" s="209"/>
      <c r="K166" s="211"/>
      <c r="L166" s="209"/>
      <c r="M166" s="212"/>
      <c r="N166" s="209"/>
      <c r="O166" s="209"/>
      <c r="P166" s="211"/>
      <c r="Q166" s="209"/>
      <c r="R166" s="212"/>
      <c r="S166" s="209"/>
      <c r="T166" s="209"/>
      <c r="U166" s="212"/>
      <c r="V166" s="201"/>
      <c r="W166" s="201"/>
      <c r="X166" s="201"/>
      <c r="Y166" s="201"/>
      <c r="Z166" s="201"/>
      <c r="AA166" s="201"/>
      <c r="AB166" s="201"/>
      <c r="AC166" s="201"/>
    </row>
    <row r="167" spans="1:29" ht="13" x14ac:dyDescent="0.15">
      <c r="A167" s="201"/>
      <c r="B167" s="209"/>
      <c r="C167" s="201"/>
      <c r="D167" s="210"/>
      <c r="E167" s="211"/>
      <c r="F167" s="211"/>
      <c r="G167" s="211"/>
      <c r="H167" s="211"/>
      <c r="I167" s="211"/>
      <c r="J167" s="209"/>
      <c r="K167" s="211"/>
      <c r="L167" s="209"/>
      <c r="M167" s="212"/>
      <c r="N167" s="209"/>
      <c r="O167" s="209"/>
      <c r="P167" s="211"/>
      <c r="Q167" s="209"/>
      <c r="R167" s="212"/>
      <c r="S167" s="209"/>
      <c r="T167" s="209"/>
      <c r="U167" s="212"/>
      <c r="V167" s="201"/>
      <c r="W167" s="201"/>
      <c r="X167" s="201"/>
      <c r="Y167" s="201"/>
      <c r="Z167" s="201"/>
      <c r="AA167" s="201"/>
      <c r="AB167" s="201"/>
      <c r="AC167" s="201"/>
    </row>
    <row r="168" spans="1:29" ht="13" x14ac:dyDescent="0.15">
      <c r="A168" s="201"/>
      <c r="B168" s="209"/>
      <c r="C168" s="201"/>
      <c r="D168" s="210"/>
      <c r="E168" s="211"/>
      <c r="F168" s="211"/>
      <c r="G168" s="211"/>
      <c r="H168" s="211"/>
      <c r="I168" s="211"/>
      <c r="J168" s="209"/>
      <c r="K168" s="211"/>
      <c r="L168" s="209"/>
      <c r="M168" s="212"/>
      <c r="N168" s="209"/>
      <c r="O168" s="209"/>
      <c r="P168" s="211"/>
      <c r="Q168" s="209"/>
      <c r="R168" s="212"/>
      <c r="S168" s="209"/>
      <c r="T168" s="209"/>
      <c r="U168" s="212"/>
      <c r="V168" s="201"/>
      <c r="W168" s="201"/>
      <c r="X168" s="201"/>
      <c r="Y168" s="201"/>
      <c r="Z168" s="201"/>
      <c r="AA168" s="201"/>
      <c r="AB168" s="201"/>
      <c r="AC168" s="201"/>
    </row>
    <row r="169" spans="1:29" ht="13" x14ac:dyDescent="0.15">
      <c r="A169" s="201"/>
      <c r="B169" s="209"/>
      <c r="C169" s="201"/>
      <c r="D169" s="210"/>
      <c r="E169" s="211"/>
      <c r="F169" s="211"/>
      <c r="G169" s="211"/>
      <c r="H169" s="211"/>
      <c r="I169" s="211"/>
      <c r="J169" s="209"/>
      <c r="K169" s="211"/>
      <c r="L169" s="209"/>
      <c r="M169" s="212"/>
      <c r="N169" s="209"/>
      <c r="O169" s="209"/>
      <c r="P169" s="211"/>
      <c r="Q169" s="209"/>
      <c r="R169" s="212"/>
      <c r="S169" s="209"/>
      <c r="T169" s="209"/>
      <c r="U169" s="212"/>
      <c r="V169" s="201"/>
      <c r="W169" s="201"/>
      <c r="X169" s="201"/>
      <c r="Y169" s="201"/>
      <c r="Z169" s="201"/>
      <c r="AA169" s="201"/>
      <c r="AB169" s="201"/>
      <c r="AC169" s="201"/>
    </row>
    <row r="170" spans="1:29" ht="13" x14ac:dyDescent="0.15">
      <c r="A170" s="201"/>
      <c r="B170" s="209"/>
      <c r="C170" s="201"/>
      <c r="D170" s="210"/>
      <c r="E170" s="211"/>
      <c r="F170" s="211"/>
      <c r="G170" s="211"/>
      <c r="H170" s="211"/>
      <c r="I170" s="211"/>
      <c r="J170" s="209"/>
      <c r="K170" s="211"/>
      <c r="L170" s="209"/>
      <c r="M170" s="212"/>
      <c r="N170" s="209"/>
      <c r="O170" s="209"/>
      <c r="P170" s="211"/>
      <c r="Q170" s="209"/>
      <c r="R170" s="212"/>
      <c r="S170" s="209"/>
      <c r="T170" s="209"/>
      <c r="U170" s="212"/>
      <c r="V170" s="201"/>
      <c r="W170" s="201"/>
      <c r="X170" s="201"/>
      <c r="Y170" s="201"/>
      <c r="Z170" s="201"/>
      <c r="AA170" s="201"/>
      <c r="AB170" s="201"/>
      <c r="AC170" s="201"/>
    </row>
    <row r="171" spans="1:29" ht="13" x14ac:dyDescent="0.15">
      <c r="A171" s="201"/>
      <c r="B171" s="209"/>
      <c r="C171" s="201"/>
      <c r="D171" s="210"/>
      <c r="E171" s="211"/>
      <c r="F171" s="211"/>
      <c r="G171" s="211"/>
      <c r="H171" s="211"/>
      <c r="I171" s="211"/>
      <c r="J171" s="209"/>
      <c r="K171" s="211"/>
      <c r="L171" s="209"/>
      <c r="M171" s="212"/>
      <c r="N171" s="209"/>
      <c r="O171" s="209"/>
      <c r="P171" s="211"/>
      <c r="Q171" s="209"/>
      <c r="R171" s="212"/>
      <c r="S171" s="209"/>
      <c r="T171" s="209"/>
      <c r="U171" s="212"/>
      <c r="V171" s="201"/>
      <c r="W171" s="201"/>
      <c r="X171" s="201"/>
      <c r="Y171" s="201"/>
      <c r="Z171" s="201"/>
      <c r="AA171" s="201"/>
      <c r="AB171" s="201"/>
      <c r="AC171" s="201"/>
    </row>
    <row r="172" spans="1:29" ht="13" x14ac:dyDescent="0.15">
      <c r="A172" s="201"/>
      <c r="B172" s="209"/>
      <c r="C172" s="201"/>
      <c r="D172" s="210"/>
      <c r="E172" s="211"/>
      <c r="F172" s="211"/>
      <c r="G172" s="211"/>
      <c r="H172" s="211"/>
      <c r="I172" s="211"/>
      <c r="J172" s="209"/>
      <c r="K172" s="211"/>
      <c r="L172" s="209"/>
      <c r="M172" s="212"/>
      <c r="N172" s="209"/>
      <c r="O172" s="209"/>
      <c r="P172" s="211"/>
      <c r="Q172" s="209"/>
      <c r="R172" s="212"/>
      <c r="S172" s="209"/>
      <c r="T172" s="209"/>
      <c r="U172" s="212"/>
      <c r="V172" s="201"/>
      <c r="W172" s="201"/>
      <c r="X172" s="201"/>
      <c r="Y172" s="201"/>
      <c r="Z172" s="201"/>
      <c r="AA172" s="201"/>
      <c r="AB172" s="201"/>
      <c r="AC172" s="201"/>
    </row>
    <row r="173" spans="1:29" ht="13" x14ac:dyDescent="0.15">
      <c r="A173" s="201"/>
      <c r="B173" s="209"/>
      <c r="C173" s="201"/>
      <c r="D173" s="210"/>
      <c r="E173" s="211"/>
      <c r="F173" s="211"/>
      <c r="G173" s="211"/>
      <c r="H173" s="211"/>
      <c r="I173" s="211"/>
      <c r="J173" s="209"/>
      <c r="K173" s="211"/>
      <c r="L173" s="209"/>
      <c r="M173" s="212"/>
      <c r="N173" s="209"/>
      <c r="O173" s="209"/>
      <c r="P173" s="211"/>
      <c r="Q173" s="209"/>
      <c r="R173" s="212"/>
      <c r="S173" s="209"/>
      <c r="T173" s="209"/>
      <c r="U173" s="212"/>
      <c r="V173" s="201"/>
      <c r="W173" s="201"/>
      <c r="X173" s="201"/>
      <c r="Y173" s="201"/>
      <c r="Z173" s="201"/>
      <c r="AA173" s="201"/>
      <c r="AB173" s="201"/>
      <c r="AC173" s="201"/>
    </row>
    <row r="174" spans="1:29" ht="13" x14ac:dyDescent="0.15">
      <c r="A174" s="201"/>
      <c r="B174" s="209"/>
      <c r="C174" s="201"/>
      <c r="D174" s="210"/>
      <c r="E174" s="211"/>
      <c r="F174" s="211"/>
      <c r="G174" s="211"/>
      <c r="H174" s="211"/>
      <c r="I174" s="211"/>
      <c r="J174" s="209"/>
      <c r="K174" s="211"/>
      <c r="L174" s="209"/>
      <c r="M174" s="212"/>
      <c r="N174" s="209"/>
      <c r="O174" s="209"/>
      <c r="P174" s="211"/>
      <c r="Q174" s="209"/>
      <c r="R174" s="212"/>
      <c r="S174" s="209"/>
      <c r="T174" s="209"/>
      <c r="U174" s="212"/>
      <c r="V174" s="201"/>
      <c r="W174" s="201"/>
      <c r="X174" s="201"/>
      <c r="Y174" s="201"/>
      <c r="Z174" s="201"/>
      <c r="AA174" s="201"/>
      <c r="AB174" s="201"/>
      <c r="AC174" s="201"/>
    </row>
    <row r="175" spans="1:29" ht="13" x14ac:dyDescent="0.15">
      <c r="A175" s="201"/>
      <c r="B175" s="209"/>
      <c r="C175" s="201"/>
      <c r="D175" s="210"/>
      <c r="E175" s="211"/>
      <c r="F175" s="211"/>
      <c r="G175" s="211"/>
      <c r="H175" s="211"/>
      <c r="I175" s="211"/>
      <c r="J175" s="209"/>
      <c r="K175" s="211"/>
      <c r="L175" s="209"/>
      <c r="M175" s="212"/>
      <c r="N175" s="209"/>
      <c r="O175" s="209"/>
      <c r="P175" s="211"/>
      <c r="Q175" s="209"/>
      <c r="R175" s="212"/>
      <c r="S175" s="209"/>
      <c r="T175" s="209"/>
      <c r="U175" s="212"/>
      <c r="V175" s="201"/>
      <c r="W175" s="201"/>
      <c r="X175" s="201"/>
      <c r="Y175" s="201"/>
      <c r="Z175" s="201"/>
      <c r="AA175" s="201"/>
      <c r="AB175" s="201"/>
      <c r="AC175" s="201"/>
    </row>
    <row r="176" spans="1:29" ht="13" x14ac:dyDescent="0.15">
      <c r="A176" s="201"/>
      <c r="B176" s="209"/>
      <c r="C176" s="201"/>
      <c r="D176" s="210"/>
      <c r="E176" s="211"/>
      <c r="F176" s="211"/>
      <c r="G176" s="211"/>
      <c r="H176" s="211"/>
      <c r="I176" s="211"/>
      <c r="J176" s="209"/>
      <c r="K176" s="211"/>
      <c r="L176" s="209"/>
      <c r="M176" s="212"/>
      <c r="N176" s="209"/>
      <c r="O176" s="209"/>
      <c r="P176" s="211"/>
      <c r="Q176" s="209"/>
      <c r="R176" s="212"/>
      <c r="S176" s="209"/>
      <c r="T176" s="209"/>
      <c r="U176" s="212"/>
      <c r="V176" s="201"/>
      <c r="W176" s="201"/>
      <c r="X176" s="201"/>
      <c r="Y176" s="201"/>
      <c r="Z176" s="201"/>
      <c r="AA176" s="201"/>
      <c r="AB176" s="201"/>
      <c r="AC176" s="201"/>
    </row>
    <row r="177" spans="1:29" ht="13" x14ac:dyDescent="0.15">
      <c r="A177" s="201"/>
      <c r="B177" s="209"/>
      <c r="C177" s="201"/>
      <c r="D177" s="210"/>
      <c r="E177" s="211"/>
      <c r="F177" s="211"/>
      <c r="G177" s="211"/>
      <c r="H177" s="211"/>
      <c r="I177" s="211"/>
      <c r="J177" s="209"/>
      <c r="K177" s="211"/>
      <c r="L177" s="209"/>
      <c r="M177" s="212"/>
      <c r="N177" s="209"/>
      <c r="O177" s="209"/>
      <c r="P177" s="211"/>
      <c r="Q177" s="209"/>
      <c r="R177" s="212"/>
      <c r="S177" s="209"/>
      <c r="T177" s="209"/>
      <c r="U177" s="212"/>
      <c r="V177" s="201"/>
      <c r="W177" s="201"/>
      <c r="X177" s="201"/>
      <c r="Y177" s="201"/>
      <c r="Z177" s="201"/>
      <c r="AA177" s="201"/>
      <c r="AB177" s="201"/>
      <c r="AC177" s="201"/>
    </row>
    <row r="178" spans="1:29" ht="13" x14ac:dyDescent="0.15">
      <c r="A178" s="201"/>
      <c r="B178" s="209"/>
      <c r="C178" s="201"/>
      <c r="D178" s="210"/>
      <c r="E178" s="211"/>
      <c r="F178" s="211"/>
      <c r="G178" s="211"/>
      <c r="H178" s="211"/>
      <c r="I178" s="211"/>
      <c r="J178" s="209"/>
      <c r="K178" s="211"/>
      <c r="L178" s="209"/>
      <c r="M178" s="212"/>
      <c r="N178" s="209"/>
      <c r="O178" s="209"/>
      <c r="P178" s="211"/>
      <c r="Q178" s="209"/>
      <c r="R178" s="212"/>
      <c r="S178" s="209"/>
      <c r="T178" s="209"/>
      <c r="U178" s="212"/>
      <c r="V178" s="201"/>
      <c r="W178" s="201"/>
      <c r="X178" s="201"/>
      <c r="Y178" s="201"/>
      <c r="Z178" s="201"/>
      <c r="AA178" s="201"/>
      <c r="AB178" s="201"/>
      <c r="AC178" s="201"/>
    </row>
    <row r="179" spans="1:29" ht="13" x14ac:dyDescent="0.15">
      <c r="A179" s="201"/>
      <c r="B179" s="209"/>
      <c r="C179" s="201"/>
      <c r="D179" s="210"/>
      <c r="E179" s="211"/>
      <c r="F179" s="211"/>
      <c r="G179" s="211"/>
      <c r="H179" s="211"/>
      <c r="I179" s="211"/>
      <c r="J179" s="209"/>
      <c r="K179" s="211"/>
      <c r="L179" s="209"/>
      <c r="M179" s="212"/>
      <c r="N179" s="209"/>
      <c r="O179" s="209"/>
      <c r="P179" s="211"/>
      <c r="Q179" s="209"/>
      <c r="R179" s="212"/>
      <c r="S179" s="209"/>
      <c r="T179" s="209"/>
      <c r="U179" s="212"/>
      <c r="V179" s="201"/>
      <c r="W179" s="201"/>
      <c r="X179" s="201"/>
      <c r="Y179" s="201"/>
      <c r="Z179" s="201"/>
      <c r="AA179" s="201"/>
      <c r="AB179" s="201"/>
      <c r="AC179" s="201"/>
    </row>
    <row r="180" spans="1:29" ht="13" x14ac:dyDescent="0.15">
      <c r="A180" s="201"/>
      <c r="B180" s="209"/>
      <c r="C180" s="201"/>
      <c r="D180" s="210"/>
      <c r="E180" s="211"/>
      <c r="F180" s="211"/>
      <c r="G180" s="211"/>
      <c r="H180" s="211"/>
      <c r="I180" s="211"/>
      <c r="J180" s="209"/>
      <c r="K180" s="211"/>
      <c r="L180" s="209"/>
      <c r="M180" s="212"/>
      <c r="N180" s="209"/>
      <c r="O180" s="209"/>
      <c r="P180" s="211"/>
      <c r="Q180" s="209"/>
      <c r="R180" s="212"/>
      <c r="S180" s="209"/>
      <c r="T180" s="209"/>
      <c r="U180" s="212"/>
      <c r="V180" s="201"/>
      <c r="W180" s="201"/>
      <c r="X180" s="201"/>
      <c r="Y180" s="201"/>
      <c r="Z180" s="201"/>
      <c r="AA180" s="201"/>
      <c r="AB180" s="201"/>
      <c r="AC180" s="201"/>
    </row>
    <row r="181" spans="1:29" ht="13" x14ac:dyDescent="0.15">
      <c r="A181" s="201"/>
      <c r="B181" s="209"/>
      <c r="C181" s="201"/>
      <c r="D181" s="210"/>
      <c r="E181" s="211"/>
      <c r="F181" s="211"/>
      <c r="G181" s="211"/>
      <c r="H181" s="211"/>
      <c r="I181" s="211"/>
      <c r="J181" s="209"/>
      <c r="K181" s="211"/>
      <c r="L181" s="209"/>
      <c r="M181" s="212"/>
      <c r="N181" s="209"/>
      <c r="O181" s="209"/>
      <c r="P181" s="211"/>
      <c r="Q181" s="209"/>
      <c r="R181" s="212"/>
      <c r="S181" s="209"/>
      <c r="T181" s="209"/>
      <c r="U181" s="212"/>
      <c r="V181" s="201"/>
      <c r="W181" s="201"/>
      <c r="X181" s="201"/>
      <c r="Y181" s="201"/>
      <c r="Z181" s="201"/>
      <c r="AA181" s="201"/>
      <c r="AB181" s="201"/>
      <c r="AC181" s="201"/>
    </row>
    <row r="182" spans="1:29" ht="13" x14ac:dyDescent="0.15">
      <c r="A182" s="201"/>
      <c r="B182" s="209"/>
      <c r="C182" s="201"/>
      <c r="D182" s="210"/>
      <c r="E182" s="211"/>
      <c r="F182" s="211"/>
      <c r="G182" s="211"/>
      <c r="H182" s="211"/>
      <c r="I182" s="211"/>
      <c r="J182" s="209"/>
      <c r="K182" s="211"/>
      <c r="L182" s="209"/>
      <c r="M182" s="212"/>
      <c r="N182" s="209"/>
      <c r="O182" s="209"/>
      <c r="P182" s="211"/>
      <c r="Q182" s="209"/>
      <c r="R182" s="212"/>
      <c r="S182" s="209"/>
      <c r="T182" s="209"/>
      <c r="U182" s="212"/>
      <c r="V182" s="201"/>
      <c r="W182" s="201"/>
      <c r="X182" s="201"/>
      <c r="Y182" s="201"/>
      <c r="Z182" s="201"/>
      <c r="AA182" s="201"/>
      <c r="AB182" s="201"/>
      <c r="AC182" s="201"/>
    </row>
    <row r="183" spans="1:29" ht="13" x14ac:dyDescent="0.15">
      <c r="A183" s="201"/>
      <c r="B183" s="209"/>
      <c r="C183" s="201"/>
      <c r="D183" s="210"/>
      <c r="E183" s="211"/>
      <c r="F183" s="211"/>
      <c r="G183" s="211"/>
      <c r="H183" s="211"/>
      <c r="I183" s="211"/>
      <c r="J183" s="209"/>
      <c r="K183" s="211"/>
      <c r="L183" s="209"/>
      <c r="M183" s="212"/>
      <c r="N183" s="209"/>
      <c r="O183" s="209"/>
      <c r="P183" s="211"/>
      <c r="Q183" s="209"/>
      <c r="R183" s="212"/>
      <c r="S183" s="209"/>
      <c r="T183" s="209"/>
      <c r="U183" s="212"/>
      <c r="V183" s="201"/>
      <c r="W183" s="201"/>
      <c r="X183" s="201"/>
      <c r="Y183" s="201"/>
      <c r="Z183" s="201"/>
      <c r="AA183" s="201"/>
      <c r="AB183" s="201"/>
      <c r="AC183" s="201"/>
    </row>
    <row r="184" spans="1:29" ht="13" x14ac:dyDescent="0.15">
      <c r="A184" s="201"/>
      <c r="B184" s="209"/>
      <c r="C184" s="201"/>
      <c r="D184" s="210"/>
      <c r="E184" s="211"/>
      <c r="F184" s="211"/>
      <c r="G184" s="211"/>
      <c r="H184" s="211"/>
      <c r="I184" s="211"/>
      <c r="J184" s="209"/>
      <c r="K184" s="211"/>
      <c r="L184" s="209"/>
      <c r="M184" s="212"/>
      <c r="N184" s="209"/>
      <c r="O184" s="209"/>
      <c r="P184" s="211"/>
      <c r="Q184" s="209"/>
      <c r="R184" s="212"/>
      <c r="S184" s="209"/>
      <c r="T184" s="209"/>
      <c r="U184" s="212"/>
      <c r="V184" s="201"/>
      <c r="W184" s="201"/>
      <c r="X184" s="201"/>
      <c r="Y184" s="201"/>
      <c r="Z184" s="201"/>
      <c r="AA184" s="201"/>
      <c r="AB184" s="201"/>
      <c r="AC184" s="201"/>
    </row>
    <row r="185" spans="1:29" ht="13" x14ac:dyDescent="0.15">
      <c r="A185" s="201"/>
      <c r="B185" s="209"/>
      <c r="C185" s="201"/>
      <c r="D185" s="210"/>
      <c r="E185" s="211"/>
      <c r="F185" s="211"/>
      <c r="G185" s="211"/>
      <c r="H185" s="211"/>
      <c r="I185" s="211"/>
      <c r="J185" s="209"/>
      <c r="K185" s="211"/>
      <c r="L185" s="209"/>
      <c r="M185" s="212"/>
      <c r="N185" s="209"/>
      <c r="O185" s="209"/>
      <c r="P185" s="211"/>
      <c r="Q185" s="209"/>
      <c r="R185" s="212"/>
      <c r="S185" s="209"/>
      <c r="T185" s="209"/>
      <c r="U185" s="212"/>
      <c r="V185" s="201"/>
      <c r="W185" s="201"/>
      <c r="X185" s="201"/>
      <c r="Y185" s="201"/>
      <c r="Z185" s="201"/>
      <c r="AA185" s="201"/>
      <c r="AB185" s="201"/>
      <c r="AC185" s="201"/>
    </row>
    <row r="186" spans="1:29" ht="13" x14ac:dyDescent="0.15">
      <c r="A186" s="201"/>
      <c r="B186" s="209"/>
      <c r="C186" s="201"/>
      <c r="D186" s="210"/>
      <c r="E186" s="211"/>
      <c r="F186" s="211"/>
      <c r="G186" s="211"/>
      <c r="H186" s="211"/>
      <c r="I186" s="211"/>
      <c r="J186" s="209"/>
      <c r="K186" s="211"/>
      <c r="L186" s="209"/>
      <c r="M186" s="212"/>
      <c r="N186" s="209"/>
      <c r="O186" s="209"/>
      <c r="P186" s="211"/>
      <c r="Q186" s="209"/>
      <c r="R186" s="212"/>
      <c r="S186" s="209"/>
      <c r="T186" s="209"/>
      <c r="U186" s="212"/>
      <c r="V186" s="201"/>
      <c r="W186" s="201"/>
      <c r="X186" s="201"/>
      <c r="Y186" s="201"/>
      <c r="Z186" s="201"/>
      <c r="AA186" s="201"/>
      <c r="AB186" s="201"/>
      <c r="AC186" s="201"/>
    </row>
    <row r="187" spans="1:29" ht="13" x14ac:dyDescent="0.15">
      <c r="A187" s="201"/>
      <c r="B187" s="209"/>
      <c r="C187" s="201"/>
      <c r="D187" s="210"/>
      <c r="E187" s="211"/>
      <c r="F187" s="211"/>
      <c r="G187" s="211"/>
      <c r="H187" s="211"/>
      <c r="I187" s="211"/>
      <c r="J187" s="209"/>
      <c r="K187" s="211"/>
      <c r="L187" s="209"/>
      <c r="M187" s="212"/>
      <c r="N187" s="209"/>
      <c r="O187" s="209"/>
      <c r="P187" s="211"/>
      <c r="Q187" s="209"/>
      <c r="R187" s="212"/>
      <c r="S187" s="209"/>
      <c r="T187" s="209"/>
      <c r="U187" s="212"/>
      <c r="V187" s="201"/>
      <c r="W187" s="201"/>
      <c r="X187" s="201"/>
      <c r="Y187" s="201"/>
      <c r="Z187" s="201"/>
      <c r="AA187" s="201"/>
      <c r="AB187" s="201"/>
      <c r="AC187" s="201"/>
    </row>
    <row r="188" spans="1:29" ht="13" x14ac:dyDescent="0.15">
      <c r="A188" s="201"/>
      <c r="B188" s="209"/>
      <c r="C188" s="201"/>
      <c r="D188" s="210"/>
      <c r="E188" s="211"/>
      <c r="F188" s="211"/>
      <c r="G188" s="211"/>
      <c r="H188" s="211"/>
      <c r="I188" s="211"/>
      <c r="J188" s="209"/>
      <c r="K188" s="211"/>
      <c r="L188" s="209"/>
      <c r="M188" s="212"/>
      <c r="N188" s="209"/>
      <c r="O188" s="209"/>
      <c r="P188" s="211"/>
      <c r="Q188" s="209"/>
      <c r="R188" s="212"/>
      <c r="S188" s="209"/>
      <c r="T188" s="209"/>
      <c r="U188" s="212"/>
      <c r="V188" s="201"/>
      <c r="W188" s="201"/>
      <c r="X188" s="201"/>
      <c r="Y188" s="201"/>
      <c r="Z188" s="201"/>
      <c r="AA188" s="201"/>
      <c r="AB188" s="201"/>
      <c r="AC188" s="201"/>
    </row>
    <row r="189" spans="1:29" ht="13" x14ac:dyDescent="0.15">
      <c r="A189" s="201"/>
      <c r="B189" s="209"/>
      <c r="C189" s="201"/>
      <c r="D189" s="210"/>
      <c r="E189" s="211"/>
      <c r="F189" s="211"/>
      <c r="G189" s="211"/>
      <c r="H189" s="211"/>
      <c r="I189" s="211"/>
      <c r="J189" s="209"/>
      <c r="K189" s="211"/>
      <c r="L189" s="209"/>
      <c r="M189" s="212"/>
      <c r="N189" s="209"/>
      <c r="O189" s="209"/>
      <c r="P189" s="211"/>
      <c r="Q189" s="209"/>
      <c r="R189" s="212"/>
      <c r="S189" s="209"/>
      <c r="T189" s="209"/>
      <c r="U189" s="212"/>
      <c r="V189" s="201"/>
      <c r="W189" s="201"/>
      <c r="X189" s="201"/>
      <c r="Y189" s="201"/>
      <c r="Z189" s="201"/>
      <c r="AA189" s="201"/>
      <c r="AB189" s="201"/>
      <c r="AC189" s="201"/>
    </row>
    <row r="190" spans="1:29" ht="13" x14ac:dyDescent="0.15">
      <c r="A190" s="201"/>
      <c r="B190" s="209"/>
      <c r="C190" s="201"/>
      <c r="D190" s="210"/>
      <c r="E190" s="211"/>
      <c r="F190" s="211"/>
      <c r="G190" s="211"/>
      <c r="H190" s="211"/>
      <c r="I190" s="211"/>
      <c r="J190" s="209"/>
      <c r="K190" s="211"/>
      <c r="L190" s="209"/>
      <c r="M190" s="212"/>
      <c r="N190" s="209"/>
      <c r="O190" s="209"/>
      <c r="P190" s="211"/>
      <c r="Q190" s="209"/>
      <c r="R190" s="212"/>
      <c r="S190" s="209"/>
      <c r="T190" s="209"/>
      <c r="U190" s="212"/>
      <c r="V190" s="201"/>
      <c r="W190" s="201"/>
      <c r="X190" s="201"/>
      <c r="Y190" s="201"/>
      <c r="Z190" s="201"/>
      <c r="AA190" s="201"/>
      <c r="AB190" s="201"/>
      <c r="AC190" s="201"/>
    </row>
    <row r="191" spans="1:29" ht="13" x14ac:dyDescent="0.15">
      <c r="A191" s="201"/>
      <c r="B191" s="209"/>
      <c r="C191" s="201"/>
      <c r="D191" s="210"/>
      <c r="E191" s="211"/>
      <c r="F191" s="211"/>
      <c r="G191" s="211"/>
      <c r="H191" s="211"/>
      <c r="I191" s="211"/>
      <c r="J191" s="209"/>
      <c r="K191" s="211"/>
      <c r="L191" s="209"/>
      <c r="M191" s="212"/>
      <c r="N191" s="209"/>
      <c r="O191" s="209"/>
      <c r="P191" s="211"/>
      <c r="Q191" s="209"/>
      <c r="R191" s="212"/>
      <c r="S191" s="209"/>
      <c r="T191" s="209"/>
      <c r="U191" s="212"/>
      <c r="V191" s="201"/>
      <c r="W191" s="201"/>
      <c r="X191" s="201"/>
      <c r="Y191" s="201"/>
      <c r="Z191" s="201"/>
      <c r="AA191" s="201"/>
      <c r="AB191" s="201"/>
      <c r="AC191" s="201"/>
    </row>
    <row r="192" spans="1:29" ht="13" x14ac:dyDescent="0.15">
      <c r="A192" s="201"/>
      <c r="B192" s="209"/>
      <c r="C192" s="201"/>
      <c r="D192" s="210"/>
      <c r="E192" s="211"/>
      <c r="F192" s="211"/>
      <c r="G192" s="211"/>
      <c r="H192" s="211"/>
      <c r="I192" s="211"/>
      <c r="J192" s="209"/>
      <c r="K192" s="211"/>
      <c r="L192" s="209"/>
      <c r="M192" s="212"/>
      <c r="N192" s="209"/>
      <c r="O192" s="209"/>
      <c r="P192" s="211"/>
      <c r="Q192" s="209"/>
      <c r="R192" s="212"/>
      <c r="S192" s="209"/>
      <c r="T192" s="209"/>
      <c r="U192" s="212"/>
      <c r="V192" s="201"/>
      <c r="W192" s="201"/>
      <c r="X192" s="201"/>
      <c r="Y192" s="201"/>
      <c r="Z192" s="201"/>
      <c r="AA192" s="201"/>
      <c r="AB192" s="201"/>
      <c r="AC192" s="201"/>
    </row>
    <row r="193" spans="1:29" ht="13" x14ac:dyDescent="0.15">
      <c r="A193" s="201"/>
      <c r="B193" s="209"/>
      <c r="C193" s="201"/>
      <c r="D193" s="210"/>
      <c r="E193" s="211"/>
      <c r="F193" s="211"/>
      <c r="G193" s="211"/>
      <c r="H193" s="211"/>
      <c r="I193" s="211"/>
      <c r="J193" s="209"/>
      <c r="K193" s="211"/>
      <c r="L193" s="209"/>
      <c r="M193" s="212"/>
      <c r="N193" s="209"/>
      <c r="O193" s="209"/>
      <c r="P193" s="211"/>
      <c r="Q193" s="209"/>
      <c r="R193" s="212"/>
      <c r="S193" s="209"/>
      <c r="T193" s="209"/>
      <c r="U193" s="212"/>
      <c r="V193" s="201"/>
      <c r="W193" s="201"/>
      <c r="X193" s="201"/>
      <c r="Y193" s="201"/>
      <c r="Z193" s="201"/>
      <c r="AA193" s="201"/>
      <c r="AB193" s="201"/>
      <c r="AC193" s="201"/>
    </row>
    <row r="194" spans="1:29" ht="13" x14ac:dyDescent="0.15">
      <c r="A194" s="201"/>
      <c r="B194" s="209"/>
      <c r="C194" s="201"/>
      <c r="D194" s="210"/>
      <c r="E194" s="211"/>
      <c r="F194" s="211"/>
      <c r="G194" s="211"/>
      <c r="H194" s="211"/>
      <c r="I194" s="211"/>
      <c r="J194" s="209"/>
      <c r="K194" s="211"/>
      <c r="L194" s="209"/>
      <c r="M194" s="212"/>
      <c r="N194" s="209"/>
      <c r="O194" s="209"/>
      <c r="P194" s="211"/>
      <c r="Q194" s="209"/>
      <c r="R194" s="212"/>
      <c r="S194" s="209"/>
      <c r="T194" s="209"/>
      <c r="U194" s="212"/>
      <c r="V194" s="201"/>
      <c r="W194" s="201"/>
      <c r="X194" s="201"/>
      <c r="Y194" s="201"/>
      <c r="Z194" s="201"/>
      <c r="AA194" s="201"/>
      <c r="AB194" s="201"/>
      <c r="AC194" s="201"/>
    </row>
    <row r="195" spans="1:29" ht="13" x14ac:dyDescent="0.15">
      <c r="A195" s="201"/>
      <c r="B195" s="209"/>
      <c r="C195" s="201"/>
      <c r="D195" s="210"/>
      <c r="E195" s="211"/>
      <c r="F195" s="211"/>
      <c r="G195" s="211"/>
      <c r="H195" s="211"/>
      <c r="I195" s="211"/>
      <c r="J195" s="209"/>
      <c r="K195" s="211"/>
      <c r="L195" s="209"/>
      <c r="M195" s="212"/>
      <c r="N195" s="209"/>
      <c r="O195" s="209"/>
      <c r="P195" s="211"/>
      <c r="Q195" s="209"/>
      <c r="R195" s="212"/>
      <c r="S195" s="209"/>
      <c r="T195" s="209"/>
      <c r="U195" s="212"/>
      <c r="V195" s="201"/>
      <c r="W195" s="201"/>
      <c r="X195" s="201"/>
      <c r="Y195" s="201"/>
      <c r="Z195" s="201"/>
      <c r="AA195" s="201"/>
      <c r="AB195" s="201"/>
      <c r="AC195" s="201"/>
    </row>
    <row r="196" spans="1:29" ht="13" x14ac:dyDescent="0.15">
      <c r="A196" s="201"/>
      <c r="B196" s="209"/>
      <c r="C196" s="201"/>
      <c r="D196" s="210"/>
      <c r="E196" s="211"/>
      <c r="F196" s="211"/>
      <c r="G196" s="211"/>
      <c r="H196" s="211"/>
      <c r="I196" s="211"/>
      <c r="J196" s="209"/>
      <c r="K196" s="211"/>
      <c r="L196" s="209"/>
      <c r="M196" s="212"/>
      <c r="N196" s="209"/>
      <c r="O196" s="209"/>
      <c r="P196" s="211"/>
      <c r="Q196" s="209"/>
      <c r="R196" s="212"/>
      <c r="S196" s="209"/>
      <c r="T196" s="209"/>
      <c r="U196" s="212"/>
      <c r="V196" s="201"/>
      <c r="W196" s="201"/>
      <c r="X196" s="201"/>
      <c r="Y196" s="201"/>
      <c r="Z196" s="201"/>
      <c r="AA196" s="201"/>
      <c r="AB196" s="201"/>
      <c r="AC196" s="201"/>
    </row>
    <row r="197" spans="1:29" ht="13" x14ac:dyDescent="0.15">
      <c r="A197" s="201"/>
      <c r="B197" s="209"/>
      <c r="C197" s="201"/>
      <c r="D197" s="210"/>
      <c r="E197" s="211"/>
      <c r="F197" s="211"/>
      <c r="G197" s="211"/>
      <c r="H197" s="211"/>
      <c r="I197" s="211"/>
      <c r="J197" s="209"/>
      <c r="K197" s="211"/>
      <c r="L197" s="209"/>
      <c r="M197" s="212"/>
      <c r="N197" s="209"/>
      <c r="O197" s="209"/>
      <c r="P197" s="211"/>
      <c r="Q197" s="209"/>
      <c r="R197" s="212"/>
      <c r="S197" s="209"/>
      <c r="T197" s="209"/>
      <c r="U197" s="212"/>
      <c r="V197" s="201"/>
      <c r="W197" s="201"/>
      <c r="X197" s="201"/>
      <c r="Y197" s="201"/>
      <c r="Z197" s="201"/>
      <c r="AA197" s="201"/>
      <c r="AB197" s="201"/>
      <c r="AC197" s="201"/>
    </row>
    <row r="198" spans="1:29" ht="13" x14ac:dyDescent="0.15">
      <c r="A198" s="201"/>
      <c r="B198" s="209"/>
      <c r="C198" s="201"/>
      <c r="D198" s="210"/>
      <c r="E198" s="211"/>
      <c r="F198" s="211"/>
      <c r="G198" s="211"/>
      <c r="H198" s="211"/>
      <c r="I198" s="211"/>
      <c r="J198" s="209"/>
      <c r="K198" s="211"/>
      <c r="L198" s="209"/>
      <c r="M198" s="212"/>
      <c r="N198" s="209"/>
      <c r="O198" s="209"/>
      <c r="P198" s="211"/>
      <c r="Q198" s="209"/>
      <c r="R198" s="212"/>
      <c r="S198" s="209"/>
      <c r="T198" s="209"/>
      <c r="U198" s="212"/>
      <c r="V198" s="201"/>
      <c r="W198" s="201"/>
      <c r="X198" s="201"/>
      <c r="Y198" s="201"/>
      <c r="Z198" s="201"/>
      <c r="AA198" s="201"/>
      <c r="AB198" s="201"/>
      <c r="AC198" s="201"/>
    </row>
    <row r="199" spans="1:29" ht="13" x14ac:dyDescent="0.15">
      <c r="A199" s="201"/>
      <c r="B199" s="209"/>
      <c r="C199" s="201"/>
      <c r="D199" s="210"/>
      <c r="E199" s="211"/>
      <c r="F199" s="211"/>
      <c r="G199" s="211"/>
      <c r="H199" s="211"/>
      <c r="I199" s="211"/>
      <c r="J199" s="209"/>
      <c r="K199" s="211"/>
      <c r="L199" s="209"/>
      <c r="M199" s="212"/>
      <c r="N199" s="209"/>
      <c r="O199" s="209"/>
      <c r="P199" s="211"/>
      <c r="Q199" s="209"/>
      <c r="R199" s="212"/>
      <c r="S199" s="209"/>
      <c r="T199" s="209"/>
      <c r="U199" s="212"/>
      <c r="V199" s="201"/>
      <c r="W199" s="201"/>
      <c r="X199" s="201"/>
      <c r="Y199" s="201"/>
      <c r="Z199" s="201"/>
      <c r="AA199" s="201"/>
      <c r="AB199" s="201"/>
      <c r="AC199" s="201"/>
    </row>
    <row r="200" spans="1:29" ht="13" x14ac:dyDescent="0.15">
      <c r="A200" s="201"/>
      <c r="B200" s="209"/>
      <c r="C200" s="201"/>
      <c r="D200" s="210"/>
      <c r="E200" s="211"/>
      <c r="F200" s="211"/>
      <c r="G200" s="211"/>
      <c r="H200" s="211"/>
      <c r="I200" s="211"/>
      <c r="J200" s="209"/>
      <c r="K200" s="211"/>
      <c r="L200" s="209"/>
      <c r="M200" s="212"/>
      <c r="N200" s="209"/>
      <c r="O200" s="209"/>
      <c r="P200" s="211"/>
      <c r="Q200" s="209"/>
      <c r="R200" s="212"/>
      <c r="S200" s="209"/>
      <c r="T200" s="209"/>
      <c r="U200" s="212"/>
      <c r="V200" s="201"/>
      <c r="W200" s="201"/>
      <c r="X200" s="201"/>
      <c r="Y200" s="201"/>
      <c r="Z200" s="201"/>
      <c r="AA200" s="201"/>
      <c r="AB200" s="201"/>
      <c r="AC200" s="201"/>
    </row>
    <row r="201" spans="1:29" ht="13" x14ac:dyDescent="0.15">
      <c r="A201" s="201"/>
      <c r="B201" s="209"/>
      <c r="C201" s="201"/>
      <c r="D201" s="210"/>
      <c r="E201" s="211"/>
      <c r="F201" s="211"/>
      <c r="G201" s="211"/>
      <c r="H201" s="211"/>
      <c r="I201" s="211"/>
      <c r="J201" s="209"/>
      <c r="K201" s="211"/>
      <c r="L201" s="209"/>
      <c r="M201" s="212"/>
      <c r="N201" s="209"/>
      <c r="O201" s="209"/>
      <c r="P201" s="211"/>
      <c r="Q201" s="209"/>
      <c r="R201" s="212"/>
      <c r="S201" s="209"/>
      <c r="T201" s="209"/>
      <c r="U201" s="212"/>
      <c r="V201" s="201"/>
      <c r="W201" s="201"/>
      <c r="X201" s="201"/>
      <c r="Y201" s="201"/>
      <c r="Z201" s="201"/>
      <c r="AA201" s="201"/>
      <c r="AB201" s="201"/>
      <c r="AC201" s="201"/>
    </row>
    <row r="202" spans="1:29" ht="13" x14ac:dyDescent="0.15">
      <c r="A202" s="201"/>
      <c r="B202" s="209"/>
      <c r="C202" s="201"/>
      <c r="D202" s="210"/>
      <c r="E202" s="211"/>
      <c r="F202" s="211"/>
      <c r="G202" s="211"/>
      <c r="H202" s="211"/>
      <c r="I202" s="211"/>
      <c r="J202" s="209"/>
      <c r="K202" s="211"/>
      <c r="L202" s="209"/>
      <c r="M202" s="212"/>
      <c r="N202" s="209"/>
      <c r="O202" s="209"/>
      <c r="P202" s="211"/>
      <c r="Q202" s="209"/>
      <c r="R202" s="212"/>
      <c r="S202" s="209"/>
      <c r="T202" s="209"/>
      <c r="U202" s="212"/>
      <c r="V202" s="201"/>
      <c r="W202" s="201"/>
      <c r="X202" s="201"/>
      <c r="Y202" s="201"/>
      <c r="Z202" s="201"/>
      <c r="AA202" s="201"/>
      <c r="AB202" s="201"/>
      <c r="AC202" s="201"/>
    </row>
    <row r="203" spans="1:29" ht="13" x14ac:dyDescent="0.15">
      <c r="A203" s="201"/>
      <c r="B203" s="209"/>
      <c r="C203" s="201"/>
      <c r="D203" s="210"/>
      <c r="E203" s="211"/>
      <c r="F203" s="211"/>
      <c r="G203" s="211"/>
      <c r="H203" s="211"/>
      <c r="I203" s="211"/>
      <c r="J203" s="209"/>
      <c r="K203" s="211"/>
      <c r="L203" s="209"/>
      <c r="M203" s="212"/>
      <c r="N203" s="209"/>
      <c r="O203" s="209"/>
      <c r="P203" s="211"/>
      <c r="Q203" s="209"/>
      <c r="R203" s="212"/>
      <c r="S203" s="209"/>
      <c r="T203" s="209"/>
      <c r="U203" s="212"/>
      <c r="V203" s="201"/>
      <c r="W203" s="201"/>
      <c r="X203" s="201"/>
      <c r="Y203" s="201"/>
      <c r="Z203" s="201"/>
      <c r="AA203" s="201"/>
      <c r="AB203" s="201"/>
      <c r="AC203" s="201"/>
    </row>
    <row r="204" spans="1:29" ht="13" x14ac:dyDescent="0.15">
      <c r="A204" s="201"/>
      <c r="B204" s="209"/>
      <c r="C204" s="201"/>
      <c r="D204" s="210"/>
      <c r="E204" s="211"/>
      <c r="F204" s="211"/>
      <c r="G204" s="211"/>
      <c r="H204" s="211"/>
      <c r="I204" s="211"/>
      <c r="J204" s="209"/>
      <c r="K204" s="211"/>
      <c r="L204" s="209"/>
      <c r="M204" s="212"/>
      <c r="N204" s="209"/>
      <c r="O204" s="209"/>
      <c r="P204" s="211"/>
      <c r="Q204" s="209"/>
      <c r="R204" s="212"/>
      <c r="S204" s="209"/>
      <c r="T204" s="209"/>
      <c r="U204" s="212"/>
      <c r="V204" s="201"/>
      <c r="W204" s="201"/>
      <c r="X204" s="201"/>
      <c r="Y204" s="201"/>
      <c r="Z204" s="201"/>
      <c r="AA204" s="201"/>
      <c r="AB204" s="201"/>
      <c r="AC204" s="201"/>
    </row>
    <row r="205" spans="1:29" ht="13" x14ac:dyDescent="0.15">
      <c r="A205" s="201"/>
      <c r="B205" s="209"/>
      <c r="C205" s="201"/>
      <c r="D205" s="210"/>
      <c r="E205" s="211"/>
      <c r="F205" s="211"/>
      <c r="G205" s="211"/>
      <c r="H205" s="211"/>
      <c r="I205" s="211"/>
      <c r="J205" s="209"/>
      <c r="K205" s="211"/>
      <c r="L205" s="209"/>
      <c r="M205" s="212"/>
      <c r="N205" s="209"/>
      <c r="O205" s="209"/>
      <c r="P205" s="211"/>
      <c r="Q205" s="209"/>
      <c r="R205" s="212"/>
      <c r="S205" s="209"/>
      <c r="T205" s="209"/>
      <c r="U205" s="212"/>
      <c r="V205" s="201"/>
      <c r="W205" s="201"/>
      <c r="X205" s="201"/>
      <c r="Y205" s="201"/>
      <c r="Z205" s="201"/>
      <c r="AA205" s="201"/>
      <c r="AB205" s="201"/>
      <c r="AC205" s="201"/>
    </row>
    <row r="206" spans="1:29" ht="13" x14ac:dyDescent="0.15">
      <c r="A206" s="201"/>
      <c r="B206" s="209"/>
      <c r="C206" s="201"/>
      <c r="D206" s="210"/>
      <c r="E206" s="211"/>
      <c r="F206" s="211"/>
      <c r="G206" s="211"/>
      <c r="H206" s="211"/>
      <c r="I206" s="211"/>
      <c r="J206" s="209"/>
      <c r="K206" s="211"/>
      <c r="L206" s="209"/>
      <c r="M206" s="212"/>
      <c r="N206" s="209"/>
      <c r="O206" s="209"/>
      <c r="P206" s="211"/>
      <c r="Q206" s="209"/>
      <c r="R206" s="212"/>
      <c r="S206" s="209"/>
      <c r="T206" s="209"/>
      <c r="U206" s="212"/>
      <c r="V206" s="201"/>
      <c r="W206" s="201"/>
      <c r="X206" s="201"/>
      <c r="Y206" s="201"/>
      <c r="Z206" s="201"/>
      <c r="AA206" s="201"/>
      <c r="AB206" s="201"/>
      <c r="AC206" s="201"/>
    </row>
    <row r="207" spans="1:29" ht="13" x14ac:dyDescent="0.15">
      <c r="A207" s="201"/>
      <c r="B207" s="209"/>
      <c r="C207" s="201"/>
      <c r="D207" s="210"/>
      <c r="E207" s="211"/>
      <c r="F207" s="211"/>
      <c r="G207" s="211"/>
      <c r="H207" s="211"/>
      <c r="I207" s="211"/>
      <c r="J207" s="209"/>
      <c r="K207" s="211"/>
      <c r="L207" s="209"/>
      <c r="M207" s="212"/>
      <c r="N207" s="209"/>
      <c r="O207" s="209"/>
      <c r="P207" s="211"/>
      <c r="Q207" s="209"/>
      <c r="R207" s="212"/>
      <c r="S207" s="209"/>
      <c r="T207" s="209"/>
      <c r="U207" s="212"/>
      <c r="V207" s="201"/>
      <c r="W207" s="201"/>
      <c r="X207" s="201"/>
      <c r="Y207" s="201"/>
      <c r="Z207" s="201"/>
      <c r="AA207" s="201"/>
      <c r="AB207" s="201"/>
      <c r="AC207" s="201"/>
    </row>
    <row r="208" spans="1:29" ht="13" x14ac:dyDescent="0.15">
      <c r="A208" s="201"/>
      <c r="B208" s="209"/>
      <c r="C208" s="201"/>
      <c r="D208" s="210"/>
      <c r="E208" s="211"/>
      <c r="F208" s="211"/>
      <c r="G208" s="211"/>
      <c r="H208" s="211"/>
      <c r="I208" s="211"/>
      <c r="J208" s="209"/>
      <c r="K208" s="211"/>
      <c r="L208" s="209"/>
      <c r="M208" s="212"/>
      <c r="N208" s="209"/>
      <c r="O208" s="209"/>
      <c r="P208" s="211"/>
      <c r="Q208" s="209"/>
      <c r="R208" s="212"/>
      <c r="S208" s="209"/>
      <c r="T208" s="209"/>
      <c r="U208" s="212"/>
      <c r="V208" s="201"/>
      <c r="W208" s="201"/>
      <c r="X208" s="201"/>
      <c r="Y208" s="201"/>
      <c r="Z208" s="201"/>
      <c r="AA208" s="201"/>
      <c r="AB208" s="201"/>
      <c r="AC208" s="201"/>
    </row>
    <row r="209" spans="1:29" ht="13" x14ac:dyDescent="0.15">
      <c r="A209" s="201"/>
      <c r="B209" s="209"/>
      <c r="C209" s="201"/>
      <c r="D209" s="210"/>
      <c r="E209" s="211"/>
      <c r="F209" s="211"/>
      <c r="G209" s="211"/>
      <c r="H209" s="211"/>
      <c r="I209" s="211"/>
      <c r="J209" s="209"/>
      <c r="K209" s="211"/>
      <c r="L209" s="209"/>
      <c r="M209" s="212"/>
      <c r="N209" s="209"/>
      <c r="O209" s="209"/>
      <c r="P209" s="211"/>
      <c r="Q209" s="209"/>
      <c r="R209" s="212"/>
      <c r="S209" s="209"/>
      <c r="T209" s="209"/>
      <c r="U209" s="212"/>
      <c r="V209" s="201"/>
      <c r="W209" s="201"/>
      <c r="X209" s="201"/>
      <c r="Y209" s="201"/>
      <c r="Z209" s="201"/>
      <c r="AA209" s="201"/>
      <c r="AB209" s="201"/>
      <c r="AC209" s="201"/>
    </row>
    <row r="210" spans="1:29" ht="13" x14ac:dyDescent="0.15">
      <c r="A210" s="201"/>
      <c r="B210" s="209"/>
      <c r="C210" s="201"/>
      <c r="D210" s="210"/>
      <c r="E210" s="211"/>
      <c r="F210" s="211"/>
      <c r="G210" s="211"/>
      <c r="H210" s="211"/>
      <c r="I210" s="211"/>
      <c r="J210" s="209"/>
      <c r="K210" s="211"/>
      <c r="L210" s="209"/>
      <c r="M210" s="212"/>
      <c r="N210" s="209"/>
      <c r="O210" s="209"/>
      <c r="P210" s="211"/>
      <c r="Q210" s="209"/>
      <c r="R210" s="212"/>
      <c r="S210" s="209"/>
      <c r="T210" s="209"/>
      <c r="U210" s="212"/>
      <c r="V210" s="201"/>
      <c r="W210" s="201"/>
      <c r="X210" s="201"/>
      <c r="Y210" s="201"/>
      <c r="Z210" s="201"/>
      <c r="AA210" s="201"/>
      <c r="AB210" s="201"/>
      <c r="AC210" s="201"/>
    </row>
    <row r="211" spans="1:29" ht="13" x14ac:dyDescent="0.15">
      <c r="A211" s="201"/>
      <c r="B211" s="209"/>
      <c r="C211" s="201"/>
      <c r="D211" s="210"/>
      <c r="E211" s="211"/>
      <c r="F211" s="211"/>
      <c r="G211" s="211"/>
      <c r="H211" s="211"/>
      <c r="I211" s="211"/>
      <c r="J211" s="209"/>
      <c r="K211" s="211"/>
      <c r="L211" s="209"/>
      <c r="M211" s="212"/>
      <c r="N211" s="209"/>
      <c r="O211" s="209"/>
      <c r="P211" s="211"/>
      <c r="Q211" s="209"/>
      <c r="R211" s="212"/>
      <c r="S211" s="209"/>
      <c r="T211" s="209"/>
      <c r="U211" s="212"/>
      <c r="V211" s="201"/>
      <c r="W211" s="201"/>
      <c r="X211" s="201"/>
      <c r="Y211" s="201"/>
      <c r="Z211" s="201"/>
      <c r="AA211" s="201"/>
      <c r="AB211" s="201"/>
      <c r="AC211" s="201"/>
    </row>
    <row r="212" spans="1:29" ht="13" x14ac:dyDescent="0.15">
      <c r="A212" s="201"/>
      <c r="B212" s="209"/>
      <c r="C212" s="201"/>
      <c r="D212" s="210"/>
      <c r="E212" s="211"/>
      <c r="F212" s="211"/>
      <c r="G212" s="211"/>
      <c r="H212" s="211"/>
      <c r="I212" s="211"/>
      <c r="J212" s="209"/>
      <c r="K212" s="211"/>
      <c r="L212" s="209"/>
      <c r="M212" s="212"/>
      <c r="N212" s="209"/>
      <c r="O212" s="209"/>
      <c r="P212" s="211"/>
      <c r="Q212" s="209"/>
      <c r="R212" s="212"/>
      <c r="S212" s="209"/>
      <c r="T212" s="209"/>
      <c r="U212" s="212"/>
      <c r="V212" s="201"/>
      <c r="W212" s="201"/>
      <c r="X212" s="201"/>
      <c r="Y212" s="201"/>
      <c r="Z212" s="201"/>
      <c r="AA212" s="201"/>
      <c r="AB212" s="201"/>
      <c r="AC212" s="201"/>
    </row>
    <row r="213" spans="1:29" ht="13" x14ac:dyDescent="0.15">
      <c r="A213" s="201"/>
      <c r="B213" s="209"/>
      <c r="C213" s="201"/>
      <c r="D213" s="210"/>
      <c r="E213" s="211"/>
      <c r="F213" s="211"/>
      <c r="G213" s="211"/>
      <c r="H213" s="211"/>
      <c r="I213" s="211"/>
      <c r="J213" s="209"/>
      <c r="K213" s="211"/>
      <c r="L213" s="209"/>
      <c r="M213" s="212"/>
      <c r="N213" s="209"/>
      <c r="O213" s="209"/>
      <c r="P213" s="211"/>
      <c r="Q213" s="209"/>
      <c r="R213" s="212"/>
      <c r="S213" s="209"/>
      <c r="T213" s="209"/>
      <c r="U213" s="212"/>
      <c r="V213" s="201"/>
      <c r="W213" s="201"/>
      <c r="X213" s="201"/>
      <c r="Y213" s="201"/>
      <c r="Z213" s="201"/>
      <c r="AA213" s="201"/>
      <c r="AB213" s="201"/>
      <c r="AC213" s="201"/>
    </row>
    <row r="214" spans="1:29" ht="13" x14ac:dyDescent="0.15">
      <c r="A214" s="201"/>
      <c r="B214" s="209"/>
      <c r="C214" s="201"/>
      <c r="D214" s="210"/>
      <c r="E214" s="211"/>
      <c r="F214" s="211"/>
      <c r="G214" s="211"/>
      <c r="H214" s="211"/>
      <c r="I214" s="211"/>
      <c r="J214" s="209"/>
      <c r="K214" s="211"/>
      <c r="L214" s="209"/>
      <c r="M214" s="212"/>
      <c r="N214" s="209"/>
      <c r="O214" s="209"/>
      <c r="P214" s="211"/>
      <c r="Q214" s="209"/>
      <c r="R214" s="212"/>
      <c r="S214" s="209"/>
      <c r="T214" s="209"/>
      <c r="U214" s="212"/>
      <c r="V214" s="201"/>
      <c r="W214" s="201"/>
      <c r="X214" s="201"/>
      <c r="Y214" s="201"/>
      <c r="Z214" s="201"/>
      <c r="AA214" s="201"/>
      <c r="AB214" s="201"/>
      <c r="AC214" s="201"/>
    </row>
    <row r="215" spans="1:29" ht="13" x14ac:dyDescent="0.15">
      <c r="A215" s="201"/>
      <c r="B215" s="209"/>
      <c r="C215" s="201"/>
      <c r="D215" s="210"/>
      <c r="E215" s="211"/>
      <c r="F215" s="211"/>
      <c r="G215" s="211"/>
      <c r="H215" s="211"/>
      <c r="I215" s="211"/>
      <c r="J215" s="209"/>
      <c r="K215" s="211"/>
      <c r="L215" s="209"/>
      <c r="M215" s="212"/>
      <c r="N215" s="209"/>
      <c r="O215" s="209"/>
      <c r="P215" s="211"/>
      <c r="Q215" s="209"/>
      <c r="R215" s="212"/>
      <c r="S215" s="209"/>
      <c r="T215" s="209"/>
      <c r="U215" s="212"/>
      <c r="V215" s="201"/>
      <c r="W215" s="201"/>
      <c r="X215" s="201"/>
      <c r="Y215" s="201"/>
      <c r="Z215" s="201"/>
      <c r="AA215" s="201"/>
      <c r="AB215" s="201"/>
      <c r="AC215" s="201"/>
    </row>
    <row r="216" spans="1:29" ht="13" x14ac:dyDescent="0.15">
      <c r="A216" s="201"/>
      <c r="B216" s="209"/>
      <c r="C216" s="201"/>
      <c r="D216" s="210"/>
      <c r="E216" s="211"/>
      <c r="F216" s="211"/>
      <c r="G216" s="211"/>
      <c r="H216" s="211"/>
      <c r="I216" s="211"/>
      <c r="J216" s="209"/>
      <c r="K216" s="211"/>
      <c r="L216" s="209"/>
      <c r="M216" s="212"/>
      <c r="N216" s="209"/>
      <c r="O216" s="209"/>
      <c r="P216" s="211"/>
      <c r="Q216" s="209"/>
      <c r="R216" s="212"/>
      <c r="S216" s="209"/>
      <c r="T216" s="209"/>
      <c r="U216" s="212"/>
      <c r="V216" s="201"/>
      <c r="W216" s="201"/>
      <c r="X216" s="201"/>
      <c r="Y216" s="201"/>
      <c r="Z216" s="201"/>
      <c r="AA216" s="201"/>
      <c r="AB216" s="201"/>
      <c r="AC216" s="201"/>
    </row>
    <row r="217" spans="1:29" ht="13" x14ac:dyDescent="0.15">
      <c r="A217" s="201"/>
      <c r="B217" s="209"/>
      <c r="C217" s="201"/>
      <c r="D217" s="210"/>
      <c r="E217" s="211"/>
      <c r="F217" s="211"/>
      <c r="G217" s="211"/>
      <c r="H217" s="211"/>
      <c r="I217" s="211"/>
      <c r="J217" s="209"/>
      <c r="K217" s="211"/>
      <c r="L217" s="209"/>
      <c r="M217" s="212"/>
      <c r="N217" s="209"/>
      <c r="O217" s="209"/>
      <c r="P217" s="211"/>
      <c r="Q217" s="209"/>
      <c r="R217" s="212"/>
      <c r="S217" s="209"/>
      <c r="T217" s="209"/>
      <c r="U217" s="212"/>
      <c r="V217" s="201"/>
      <c r="W217" s="201"/>
      <c r="X217" s="201"/>
      <c r="Y217" s="201"/>
      <c r="Z217" s="201"/>
      <c r="AA217" s="201"/>
      <c r="AB217" s="201"/>
      <c r="AC217" s="201"/>
    </row>
    <row r="218" spans="1:29" ht="13" x14ac:dyDescent="0.15">
      <c r="A218" s="201"/>
      <c r="B218" s="209"/>
      <c r="C218" s="201"/>
      <c r="D218" s="210"/>
      <c r="E218" s="211"/>
      <c r="F218" s="211"/>
      <c r="G218" s="211"/>
      <c r="H218" s="211"/>
      <c r="I218" s="211"/>
      <c r="J218" s="209"/>
      <c r="K218" s="211"/>
      <c r="L218" s="209"/>
      <c r="M218" s="212"/>
      <c r="N218" s="209"/>
      <c r="O218" s="209"/>
      <c r="P218" s="211"/>
      <c r="Q218" s="209"/>
      <c r="R218" s="212"/>
      <c r="S218" s="209"/>
      <c r="T218" s="209"/>
      <c r="U218" s="212"/>
      <c r="V218" s="201"/>
      <c r="W218" s="201"/>
      <c r="X218" s="201"/>
      <c r="Y218" s="201"/>
      <c r="Z218" s="201"/>
      <c r="AA218" s="201"/>
      <c r="AB218" s="201"/>
      <c r="AC218" s="201"/>
    </row>
    <row r="219" spans="1:29" ht="13" x14ac:dyDescent="0.15">
      <c r="A219" s="201"/>
      <c r="B219" s="209"/>
      <c r="C219" s="201"/>
      <c r="D219" s="210"/>
      <c r="E219" s="211"/>
      <c r="F219" s="211"/>
      <c r="G219" s="211"/>
      <c r="H219" s="211"/>
      <c r="I219" s="211"/>
      <c r="J219" s="209"/>
      <c r="K219" s="211"/>
      <c r="L219" s="209"/>
      <c r="M219" s="212"/>
      <c r="N219" s="209"/>
      <c r="O219" s="209"/>
      <c r="P219" s="211"/>
      <c r="Q219" s="209"/>
      <c r="R219" s="212"/>
      <c r="S219" s="209"/>
      <c r="T219" s="209"/>
      <c r="U219" s="212"/>
      <c r="V219" s="201"/>
      <c r="W219" s="201"/>
      <c r="X219" s="201"/>
      <c r="Y219" s="201"/>
      <c r="Z219" s="201"/>
      <c r="AA219" s="201"/>
      <c r="AB219" s="201"/>
      <c r="AC219" s="201"/>
    </row>
    <row r="220" spans="1:29" ht="13" x14ac:dyDescent="0.15">
      <c r="A220" s="201"/>
      <c r="B220" s="209"/>
      <c r="C220" s="201"/>
      <c r="D220" s="210"/>
      <c r="E220" s="211"/>
      <c r="F220" s="211"/>
      <c r="G220" s="211"/>
      <c r="H220" s="211"/>
      <c r="I220" s="211"/>
      <c r="J220" s="209"/>
      <c r="K220" s="211"/>
      <c r="L220" s="209"/>
      <c r="M220" s="212"/>
      <c r="N220" s="209"/>
      <c r="O220" s="209"/>
      <c r="P220" s="211"/>
      <c r="Q220" s="209"/>
      <c r="R220" s="212"/>
      <c r="S220" s="209"/>
      <c r="T220" s="209"/>
      <c r="U220" s="212"/>
      <c r="V220" s="201"/>
      <c r="W220" s="201"/>
      <c r="X220" s="201"/>
      <c r="Y220" s="201"/>
      <c r="Z220" s="201"/>
      <c r="AA220" s="201"/>
      <c r="AB220" s="201"/>
      <c r="AC220" s="201"/>
    </row>
    <row r="221" spans="1:29" ht="13" x14ac:dyDescent="0.15">
      <c r="A221" s="201"/>
      <c r="B221" s="209"/>
      <c r="C221" s="201"/>
      <c r="D221" s="210"/>
      <c r="E221" s="211"/>
      <c r="F221" s="211"/>
      <c r="G221" s="211"/>
      <c r="H221" s="211"/>
      <c r="I221" s="211"/>
      <c r="J221" s="209"/>
      <c r="K221" s="211"/>
      <c r="L221" s="209"/>
      <c r="M221" s="212"/>
      <c r="N221" s="209"/>
      <c r="O221" s="209"/>
      <c r="P221" s="211"/>
      <c r="Q221" s="209"/>
      <c r="R221" s="212"/>
      <c r="S221" s="209"/>
      <c r="T221" s="209"/>
      <c r="U221" s="212"/>
      <c r="V221" s="201"/>
      <c r="W221" s="201"/>
      <c r="X221" s="201"/>
      <c r="Y221" s="201"/>
      <c r="Z221" s="201"/>
      <c r="AA221" s="201"/>
      <c r="AB221" s="201"/>
      <c r="AC221" s="201"/>
    </row>
    <row r="222" spans="1:29" ht="13" x14ac:dyDescent="0.15">
      <c r="A222" s="201"/>
      <c r="B222" s="209"/>
      <c r="C222" s="201"/>
      <c r="D222" s="210"/>
      <c r="E222" s="211"/>
      <c r="F222" s="211"/>
      <c r="G222" s="211"/>
      <c r="H222" s="211"/>
      <c r="I222" s="211"/>
      <c r="J222" s="209"/>
      <c r="K222" s="211"/>
      <c r="L222" s="209"/>
      <c r="M222" s="212"/>
      <c r="N222" s="209"/>
      <c r="O222" s="209"/>
      <c r="P222" s="211"/>
      <c r="Q222" s="209"/>
      <c r="R222" s="212"/>
      <c r="S222" s="209"/>
      <c r="T222" s="209"/>
      <c r="U222" s="212"/>
      <c r="V222" s="201"/>
      <c r="W222" s="201"/>
      <c r="X222" s="201"/>
      <c r="Y222" s="201"/>
      <c r="Z222" s="201"/>
      <c r="AA222" s="201"/>
      <c r="AB222" s="201"/>
      <c r="AC222" s="201"/>
    </row>
    <row r="223" spans="1:29" ht="13" x14ac:dyDescent="0.15">
      <c r="A223" s="201"/>
      <c r="B223" s="209"/>
      <c r="C223" s="201"/>
      <c r="D223" s="210"/>
      <c r="E223" s="211"/>
      <c r="F223" s="211"/>
      <c r="G223" s="211"/>
      <c r="H223" s="211"/>
      <c r="I223" s="211"/>
      <c r="J223" s="209"/>
      <c r="K223" s="211"/>
      <c r="L223" s="209"/>
      <c r="M223" s="212"/>
      <c r="N223" s="209"/>
      <c r="O223" s="209"/>
      <c r="P223" s="211"/>
      <c r="Q223" s="209"/>
      <c r="R223" s="212"/>
      <c r="S223" s="209"/>
      <c r="T223" s="209"/>
      <c r="U223" s="212"/>
      <c r="V223" s="201"/>
      <c r="W223" s="201"/>
      <c r="X223" s="201"/>
      <c r="Y223" s="201"/>
      <c r="Z223" s="201"/>
      <c r="AA223" s="201"/>
      <c r="AB223" s="201"/>
      <c r="AC223" s="201"/>
    </row>
    <row r="224" spans="1:29" ht="13" x14ac:dyDescent="0.15">
      <c r="A224" s="201"/>
      <c r="B224" s="209"/>
      <c r="C224" s="201"/>
      <c r="D224" s="210"/>
      <c r="E224" s="211"/>
      <c r="F224" s="211"/>
      <c r="G224" s="211"/>
      <c r="H224" s="211"/>
      <c r="I224" s="211"/>
      <c r="J224" s="209"/>
      <c r="K224" s="211"/>
      <c r="L224" s="209"/>
      <c r="M224" s="212"/>
      <c r="N224" s="209"/>
      <c r="O224" s="209"/>
      <c r="P224" s="211"/>
      <c r="Q224" s="209"/>
      <c r="R224" s="212"/>
      <c r="S224" s="209"/>
      <c r="T224" s="209"/>
      <c r="U224" s="212"/>
      <c r="V224" s="201"/>
      <c r="W224" s="201"/>
      <c r="X224" s="201"/>
      <c r="Y224" s="201"/>
      <c r="Z224" s="201"/>
      <c r="AA224" s="201"/>
      <c r="AB224" s="201"/>
      <c r="AC224" s="201"/>
    </row>
    <row r="225" spans="1:29" ht="13" x14ac:dyDescent="0.15">
      <c r="A225" s="201"/>
      <c r="B225" s="209"/>
      <c r="C225" s="201"/>
      <c r="D225" s="210"/>
      <c r="E225" s="211"/>
      <c r="F225" s="211"/>
      <c r="G225" s="211"/>
      <c r="H225" s="211"/>
      <c r="I225" s="211"/>
      <c r="J225" s="209"/>
      <c r="K225" s="211"/>
      <c r="L225" s="209"/>
      <c r="M225" s="212"/>
      <c r="N225" s="209"/>
      <c r="O225" s="209"/>
      <c r="P225" s="211"/>
      <c r="Q225" s="209"/>
      <c r="R225" s="212"/>
      <c r="S225" s="209"/>
      <c r="T225" s="209"/>
      <c r="U225" s="212"/>
      <c r="V225" s="201"/>
      <c r="W225" s="201"/>
      <c r="X225" s="201"/>
      <c r="Y225" s="201"/>
      <c r="Z225" s="201"/>
      <c r="AA225" s="201"/>
      <c r="AB225" s="201"/>
      <c r="AC225" s="201"/>
    </row>
    <row r="226" spans="1:29" ht="13" x14ac:dyDescent="0.15">
      <c r="A226" s="201"/>
      <c r="B226" s="209"/>
      <c r="C226" s="201"/>
      <c r="D226" s="210"/>
      <c r="E226" s="211"/>
      <c r="F226" s="211"/>
      <c r="G226" s="211"/>
      <c r="H226" s="211"/>
      <c r="I226" s="211"/>
      <c r="J226" s="209"/>
      <c r="K226" s="211"/>
      <c r="L226" s="209"/>
      <c r="M226" s="212"/>
      <c r="N226" s="209"/>
      <c r="O226" s="209"/>
      <c r="P226" s="211"/>
      <c r="Q226" s="209"/>
      <c r="R226" s="212"/>
      <c r="S226" s="209"/>
      <c r="T226" s="209"/>
      <c r="U226" s="212"/>
      <c r="V226" s="201"/>
      <c r="W226" s="201"/>
      <c r="X226" s="201"/>
      <c r="Y226" s="201"/>
      <c r="Z226" s="201"/>
      <c r="AA226" s="201"/>
      <c r="AB226" s="201"/>
      <c r="AC226" s="201"/>
    </row>
    <row r="227" spans="1:29" ht="13" x14ac:dyDescent="0.15">
      <c r="A227" s="201"/>
      <c r="B227" s="209"/>
      <c r="C227" s="201"/>
      <c r="D227" s="210"/>
      <c r="E227" s="211"/>
      <c r="F227" s="211"/>
      <c r="G227" s="211"/>
      <c r="H227" s="211"/>
      <c r="I227" s="211"/>
      <c r="J227" s="209"/>
      <c r="K227" s="211"/>
      <c r="L227" s="209"/>
      <c r="M227" s="212"/>
      <c r="N227" s="209"/>
      <c r="O227" s="209"/>
      <c r="P227" s="211"/>
      <c r="Q227" s="209"/>
      <c r="R227" s="212"/>
      <c r="S227" s="209"/>
      <c r="T227" s="209"/>
      <c r="U227" s="212"/>
      <c r="V227" s="201"/>
      <c r="W227" s="201"/>
      <c r="X227" s="201"/>
      <c r="Y227" s="201"/>
      <c r="Z227" s="201"/>
      <c r="AA227" s="201"/>
      <c r="AB227" s="201"/>
      <c r="AC227" s="201"/>
    </row>
    <row r="228" spans="1:29" ht="13" x14ac:dyDescent="0.15">
      <c r="A228" s="201"/>
      <c r="B228" s="209"/>
      <c r="C228" s="201"/>
      <c r="D228" s="210"/>
      <c r="E228" s="211"/>
      <c r="F228" s="211"/>
      <c r="G228" s="211"/>
      <c r="H228" s="211"/>
      <c r="I228" s="211"/>
      <c r="J228" s="209"/>
      <c r="K228" s="211"/>
      <c r="L228" s="209"/>
      <c r="M228" s="212"/>
      <c r="N228" s="209"/>
      <c r="O228" s="209"/>
      <c r="P228" s="211"/>
      <c r="Q228" s="209"/>
      <c r="R228" s="212"/>
      <c r="S228" s="209"/>
      <c r="T228" s="209"/>
      <c r="U228" s="212"/>
      <c r="V228" s="201"/>
      <c r="W228" s="201"/>
      <c r="X228" s="201"/>
      <c r="Y228" s="201"/>
      <c r="Z228" s="201"/>
      <c r="AA228" s="201"/>
      <c r="AB228" s="201"/>
      <c r="AC228" s="201"/>
    </row>
    <row r="229" spans="1:29" ht="13" x14ac:dyDescent="0.15">
      <c r="A229" s="201"/>
      <c r="B229" s="209"/>
      <c r="C229" s="201"/>
      <c r="D229" s="210"/>
      <c r="E229" s="211"/>
      <c r="F229" s="211"/>
      <c r="G229" s="211"/>
      <c r="H229" s="211"/>
      <c r="I229" s="211"/>
      <c r="J229" s="209"/>
      <c r="K229" s="211"/>
      <c r="L229" s="209"/>
      <c r="M229" s="212"/>
      <c r="N229" s="209"/>
      <c r="O229" s="209"/>
      <c r="P229" s="211"/>
      <c r="Q229" s="209"/>
      <c r="R229" s="212"/>
      <c r="S229" s="209"/>
      <c r="T229" s="209"/>
      <c r="U229" s="212"/>
      <c r="V229" s="201"/>
      <c r="W229" s="201"/>
      <c r="X229" s="201"/>
      <c r="Y229" s="201"/>
      <c r="Z229" s="201"/>
      <c r="AA229" s="201"/>
      <c r="AB229" s="201"/>
      <c r="AC229" s="201"/>
    </row>
    <row r="230" spans="1:29" ht="13" x14ac:dyDescent="0.15">
      <c r="A230" s="201"/>
      <c r="B230" s="209"/>
      <c r="C230" s="201"/>
      <c r="D230" s="210"/>
      <c r="E230" s="211"/>
      <c r="F230" s="211"/>
      <c r="G230" s="211"/>
      <c r="H230" s="211"/>
      <c r="I230" s="211"/>
      <c r="J230" s="209"/>
      <c r="K230" s="211"/>
      <c r="L230" s="209"/>
      <c r="M230" s="212"/>
      <c r="N230" s="209"/>
      <c r="O230" s="209"/>
      <c r="P230" s="211"/>
      <c r="Q230" s="209"/>
      <c r="R230" s="212"/>
      <c r="S230" s="209"/>
      <c r="T230" s="209"/>
      <c r="U230" s="212"/>
      <c r="V230" s="201"/>
      <c r="W230" s="201"/>
      <c r="X230" s="201"/>
      <c r="Y230" s="201"/>
      <c r="Z230" s="201"/>
      <c r="AA230" s="201"/>
      <c r="AB230" s="201"/>
      <c r="AC230" s="201"/>
    </row>
    <row r="231" spans="1:29" ht="13" x14ac:dyDescent="0.15">
      <c r="A231" s="201"/>
      <c r="B231" s="209"/>
      <c r="C231" s="201"/>
      <c r="D231" s="210"/>
      <c r="E231" s="211"/>
      <c r="F231" s="211"/>
      <c r="G231" s="211"/>
      <c r="H231" s="211"/>
      <c r="I231" s="211"/>
      <c r="J231" s="209"/>
      <c r="K231" s="211"/>
      <c r="L231" s="209"/>
      <c r="M231" s="212"/>
      <c r="N231" s="209"/>
      <c r="O231" s="209"/>
      <c r="P231" s="211"/>
      <c r="Q231" s="209"/>
      <c r="R231" s="212"/>
      <c r="S231" s="209"/>
      <c r="T231" s="209"/>
      <c r="U231" s="212"/>
      <c r="V231" s="201"/>
      <c r="W231" s="201"/>
      <c r="X231" s="201"/>
      <c r="Y231" s="201"/>
      <c r="Z231" s="201"/>
      <c r="AA231" s="201"/>
      <c r="AB231" s="201"/>
      <c r="AC231" s="201"/>
    </row>
    <row r="232" spans="1:29" ht="13" x14ac:dyDescent="0.15">
      <c r="A232" s="201"/>
      <c r="B232" s="209"/>
      <c r="C232" s="201"/>
      <c r="D232" s="210"/>
      <c r="E232" s="211"/>
      <c r="F232" s="211"/>
      <c r="G232" s="211"/>
      <c r="H232" s="211"/>
      <c r="I232" s="211"/>
      <c r="J232" s="209"/>
      <c r="K232" s="211"/>
      <c r="L232" s="209"/>
      <c r="M232" s="212"/>
      <c r="N232" s="209"/>
      <c r="O232" s="209"/>
      <c r="P232" s="211"/>
      <c r="Q232" s="209"/>
      <c r="R232" s="212"/>
      <c r="S232" s="209"/>
      <c r="T232" s="209"/>
      <c r="U232" s="212"/>
      <c r="V232" s="201"/>
      <c r="W232" s="201"/>
      <c r="X232" s="201"/>
      <c r="Y232" s="201"/>
      <c r="Z232" s="201"/>
      <c r="AA232" s="201"/>
      <c r="AB232" s="201"/>
      <c r="AC232" s="201"/>
    </row>
    <row r="233" spans="1:29" ht="13" x14ac:dyDescent="0.15">
      <c r="A233" s="201"/>
      <c r="B233" s="209"/>
      <c r="C233" s="201"/>
      <c r="D233" s="210"/>
      <c r="E233" s="211"/>
      <c r="F233" s="211"/>
      <c r="G233" s="211"/>
      <c r="H233" s="211"/>
      <c r="I233" s="211"/>
      <c r="J233" s="209"/>
      <c r="K233" s="211"/>
      <c r="L233" s="209"/>
      <c r="M233" s="212"/>
      <c r="N233" s="209"/>
      <c r="O233" s="209"/>
      <c r="P233" s="211"/>
      <c r="Q233" s="209"/>
      <c r="R233" s="212"/>
      <c r="S233" s="209"/>
      <c r="T233" s="209"/>
      <c r="U233" s="212"/>
      <c r="V233" s="201"/>
      <c r="W233" s="201"/>
      <c r="X233" s="201"/>
      <c r="Y233" s="201"/>
      <c r="Z233" s="201"/>
      <c r="AA233" s="201"/>
      <c r="AB233" s="201"/>
      <c r="AC233" s="201"/>
    </row>
    <row r="234" spans="1:29" ht="13" x14ac:dyDescent="0.15">
      <c r="A234" s="201"/>
      <c r="B234" s="209"/>
      <c r="C234" s="201"/>
      <c r="D234" s="210"/>
      <c r="E234" s="211"/>
      <c r="F234" s="211"/>
      <c r="G234" s="211"/>
      <c r="H234" s="211"/>
      <c r="I234" s="211"/>
      <c r="J234" s="209"/>
      <c r="K234" s="211"/>
      <c r="L234" s="209"/>
      <c r="M234" s="212"/>
      <c r="N234" s="209"/>
      <c r="O234" s="209"/>
      <c r="P234" s="211"/>
      <c r="Q234" s="209"/>
      <c r="R234" s="212"/>
      <c r="S234" s="209"/>
      <c r="T234" s="209"/>
      <c r="U234" s="212"/>
      <c r="V234" s="201"/>
      <c r="W234" s="201"/>
      <c r="X234" s="201"/>
      <c r="Y234" s="201"/>
      <c r="Z234" s="201"/>
      <c r="AA234" s="201"/>
      <c r="AB234" s="201"/>
      <c r="AC234" s="201"/>
    </row>
    <row r="235" spans="1:29" ht="13" x14ac:dyDescent="0.15">
      <c r="A235" s="201"/>
      <c r="B235" s="209"/>
      <c r="C235" s="201"/>
      <c r="D235" s="210"/>
      <c r="E235" s="211"/>
      <c r="F235" s="211"/>
      <c r="G235" s="211"/>
      <c r="H235" s="211"/>
      <c r="I235" s="211"/>
      <c r="J235" s="209"/>
      <c r="K235" s="211"/>
      <c r="L235" s="209"/>
      <c r="M235" s="212"/>
      <c r="N235" s="209"/>
      <c r="O235" s="209"/>
      <c r="P235" s="211"/>
      <c r="Q235" s="209"/>
      <c r="R235" s="212"/>
      <c r="S235" s="209"/>
      <c r="T235" s="209"/>
      <c r="U235" s="212"/>
      <c r="V235" s="201"/>
      <c r="W235" s="201"/>
      <c r="X235" s="201"/>
      <c r="Y235" s="201"/>
      <c r="Z235" s="201"/>
      <c r="AA235" s="201"/>
      <c r="AB235" s="201"/>
      <c r="AC235" s="201"/>
    </row>
    <row r="236" spans="1:29" ht="13" x14ac:dyDescent="0.15">
      <c r="A236" s="201"/>
      <c r="B236" s="209"/>
      <c r="C236" s="201"/>
      <c r="D236" s="210"/>
      <c r="E236" s="211"/>
      <c r="F236" s="211"/>
      <c r="G236" s="211"/>
      <c r="H236" s="211"/>
      <c r="I236" s="211"/>
      <c r="J236" s="209"/>
      <c r="K236" s="211"/>
      <c r="L236" s="209"/>
      <c r="M236" s="212"/>
      <c r="N236" s="209"/>
      <c r="O236" s="209"/>
      <c r="P236" s="211"/>
      <c r="Q236" s="209"/>
      <c r="R236" s="212"/>
      <c r="S236" s="209"/>
      <c r="T236" s="209"/>
      <c r="U236" s="212"/>
      <c r="V236" s="201"/>
      <c r="W236" s="201"/>
      <c r="X236" s="201"/>
      <c r="Y236" s="201"/>
      <c r="Z236" s="201"/>
      <c r="AA236" s="201"/>
      <c r="AB236" s="201"/>
      <c r="AC236" s="201"/>
    </row>
    <row r="237" spans="1:29" ht="13" x14ac:dyDescent="0.15">
      <c r="A237" s="201"/>
      <c r="B237" s="209"/>
      <c r="C237" s="201"/>
      <c r="D237" s="210"/>
      <c r="E237" s="211"/>
      <c r="F237" s="211"/>
      <c r="G237" s="211"/>
      <c r="H237" s="211"/>
      <c r="I237" s="211"/>
      <c r="J237" s="209"/>
      <c r="K237" s="211"/>
      <c r="L237" s="209"/>
      <c r="M237" s="212"/>
      <c r="N237" s="209"/>
      <c r="O237" s="209"/>
      <c r="P237" s="211"/>
      <c r="Q237" s="209"/>
      <c r="R237" s="212"/>
      <c r="S237" s="209"/>
      <c r="T237" s="209"/>
      <c r="U237" s="212"/>
      <c r="V237" s="201"/>
      <c r="W237" s="201"/>
      <c r="X237" s="201"/>
      <c r="Y237" s="201"/>
      <c r="Z237" s="201"/>
      <c r="AA237" s="201"/>
      <c r="AB237" s="201"/>
      <c r="AC237" s="201"/>
    </row>
    <row r="238" spans="1:29" ht="13" x14ac:dyDescent="0.15">
      <c r="A238" s="201"/>
      <c r="B238" s="209"/>
      <c r="C238" s="201"/>
      <c r="D238" s="210"/>
      <c r="E238" s="211"/>
      <c r="F238" s="211"/>
      <c r="G238" s="211"/>
      <c r="H238" s="211"/>
      <c r="I238" s="211"/>
      <c r="J238" s="209"/>
      <c r="K238" s="211"/>
      <c r="L238" s="209"/>
      <c r="M238" s="212"/>
      <c r="N238" s="209"/>
      <c r="O238" s="209"/>
      <c r="P238" s="211"/>
      <c r="Q238" s="209"/>
      <c r="R238" s="212"/>
      <c r="S238" s="209"/>
      <c r="T238" s="209"/>
      <c r="U238" s="212"/>
      <c r="V238" s="201"/>
      <c r="W238" s="201"/>
      <c r="X238" s="201"/>
      <c r="Y238" s="201"/>
      <c r="Z238" s="201"/>
      <c r="AA238" s="201"/>
      <c r="AB238" s="201"/>
      <c r="AC238" s="201"/>
    </row>
    <row r="239" spans="1:29" ht="13" x14ac:dyDescent="0.15">
      <c r="A239" s="201"/>
      <c r="B239" s="209"/>
      <c r="C239" s="201"/>
      <c r="D239" s="210"/>
      <c r="E239" s="211"/>
      <c r="F239" s="211"/>
      <c r="G239" s="211"/>
      <c r="H239" s="211"/>
      <c r="I239" s="211"/>
      <c r="J239" s="209"/>
      <c r="K239" s="211"/>
      <c r="L239" s="209"/>
      <c r="M239" s="212"/>
      <c r="N239" s="209"/>
      <c r="O239" s="209"/>
      <c r="P239" s="211"/>
      <c r="Q239" s="209"/>
      <c r="R239" s="212"/>
      <c r="S239" s="209"/>
      <c r="T239" s="209"/>
      <c r="U239" s="212"/>
      <c r="V239" s="201"/>
      <c r="W239" s="201"/>
      <c r="X239" s="201"/>
      <c r="Y239" s="201"/>
      <c r="Z239" s="201"/>
      <c r="AA239" s="201"/>
      <c r="AB239" s="201"/>
      <c r="AC239" s="201"/>
    </row>
    <row r="240" spans="1:29" ht="13" x14ac:dyDescent="0.15">
      <c r="A240" s="201"/>
      <c r="B240" s="209"/>
      <c r="C240" s="201"/>
      <c r="D240" s="210"/>
      <c r="E240" s="211"/>
      <c r="F240" s="211"/>
      <c r="G240" s="211"/>
      <c r="H240" s="211"/>
      <c r="I240" s="211"/>
      <c r="J240" s="209"/>
      <c r="K240" s="211"/>
      <c r="L240" s="209"/>
      <c r="M240" s="212"/>
      <c r="N240" s="209"/>
      <c r="O240" s="209"/>
      <c r="P240" s="211"/>
      <c r="Q240" s="209"/>
      <c r="R240" s="212"/>
      <c r="S240" s="209"/>
      <c r="T240" s="209"/>
      <c r="U240" s="212"/>
      <c r="V240" s="201"/>
      <c r="W240" s="201"/>
      <c r="X240" s="201"/>
      <c r="Y240" s="201"/>
      <c r="Z240" s="201"/>
      <c r="AA240" s="201"/>
      <c r="AB240" s="201"/>
      <c r="AC240" s="201"/>
    </row>
    <row r="241" spans="1:29" ht="13" x14ac:dyDescent="0.15">
      <c r="A241" s="201"/>
      <c r="B241" s="209"/>
      <c r="C241" s="201"/>
      <c r="D241" s="210"/>
      <c r="E241" s="211"/>
      <c r="F241" s="211"/>
      <c r="G241" s="211"/>
      <c r="H241" s="211"/>
      <c r="I241" s="211"/>
      <c r="J241" s="209"/>
      <c r="K241" s="211"/>
      <c r="L241" s="209"/>
      <c r="M241" s="212"/>
      <c r="N241" s="209"/>
      <c r="O241" s="209"/>
      <c r="P241" s="211"/>
      <c r="Q241" s="209"/>
      <c r="R241" s="212"/>
      <c r="S241" s="209"/>
      <c r="T241" s="209"/>
      <c r="U241" s="212"/>
      <c r="V241" s="201"/>
      <c r="W241" s="201"/>
      <c r="X241" s="201"/>
      <c r="Y241" s="201"/>
      <c r="Z241" s="201"/>
      <c r="AA241" s="201"/>
      <c r="AB241" s="201"/>
      <c r="AC241" s="201"/>
    </row>
    <row r="242" spans="1:29" ht="13" x14ac:dyDescent="0.15">
      <c r="A242" s="201"/>
      <c r="B242" s="209"/>
      <c r="C242" s="201"/>
      <c r="D242" s="210"/>
      <c r="E242" s="211"/>
      <c r="F242" s="211"/>
      <c r="G242" s="211"/>
      <c r="H242" s="211"/>
      <c r="I242" s="211"/>
      <c r="J242" s="209"/>
      <c r="K242" s="211"/>
      <c r="L242" s="209"/>
      <c r="M242" s="212"/>
      <c r="N242" s="209"/>
      <c r="O242" s="209"/>
      <c r="P242" s="211"/>
      <c r="Q242" s="209"/>
      <c r="R242" s="212"/>
      <c r="S242" s="209"/>
      <c r="T242" s="209"/>
      <c r="U242" s="212"/>
      <c r="V242" s="201"/>
      <c r="W242" s="201"/>
      <c r="X242" s="201"/>
      <c r="Y242" s="201"/>
      <c r="Z242" s="201"/>
      <c r="AA242" s="201"/>
      <c r="AB242" s="201"/>
      <c r="AC242" s="201"/>
    </row>
    <row r="243" spans="1:29" ht="13" x14ac:dyDescent="0.15">
      <c r="A243" s="201"/>
      <c r="B243" s="209"/>
      <c r="C243" s="201"/>
      <c r="D243" s="210"/>
      <c r="E243" s="211"/>
      <c r="F243" s="211"/>
      <c r="G243" s="211"/>
      <c r="H243" s="211"/>
      <c r="I243" s="211"/>
      <c r="J243" s="209"/>
      <c r="K243" s="211"/>
      <c r="L243" s="209"/>
      <c r="M243" s="212"/>
      <c r="N243" s="209"/>
      <c r="O243" s="209"/>
      <c r="P243" s="211"/>
      <c r="Q243" s="209"/>
      <c r="R243" s="212"/>
      <c r="S243" s="209"/>
      <c r="T243" s="209"/>
      <c r="U243" s="212"/>
      <c r="V243" s="201"/>
      <c r="W243" s="201"/>
      <c r="X243" s="201"/>
      <c r="Y243" s="201"/>
      <c r="Z243" s="201"/>
      <c r="AA243" s="201"/>
      <c r="AB243" s="201"/>
      <c r="AC243" s="201"/>
    </row>
    <row r="244" spans="1:29" ht="13" x14ac:dyDescent="0.15">
      <c r="A244" s="201"/>
      <c r="B244" s="209"/>
      <c r="C244" s="201"/>
      <c r="D244" s="210"/>
      <c r="E244" s="211"/>
      <c r="F244" s="211"/>
      <c r="G244" s="211"/>
      <c r="H244" s="211"/>
      <c r="I244" s="211"/>
      <c r="J244" s="209"/>
      <c r="K244" s="211"/>
      <c r="L244" s="209"/>
      <c r="M244" s="212"/>
      <c r="N244" s="209"/>
      <c r="O244" s="209"/>
      <c r="P244" s="211"/>
      <c r="Q244" s="209"/>
      <c r="R244" s="212"/>
      <c r="S244" s="209"/>
      <c r="T244" s="209"/>
      <c r="U244" s="212"/>
      <c r="V244" s="201"/>
      <c r="W244" s="201"/>
      <c r="X244" s="201"/>
      <c r="Y244" s="201"/>
      <c r="Z244" s="201"/>
      <c r="AA244" s="201"/>
      <c r="AB244" s="201"/>
      <c r="AC244" s="201"/>
    </row>
    <row r="245" spans="1:29" ht="13" x14ac:dyDescent="0.15">
      <c r="A245" s="201"/>
      <c r="B245" s="209"/>
      <c r="C245" s="201"/>
      <c r="D245" s="210"/>
      <c r="E245" s="211"/>
      <c r="F245" s="211"/>
      <c r="G245" s="211"/>
      <c r="H245" s="211"/>
      <c r="I245" s="211"/>
      <c r="J245" s="209"/>
      <c r="K245" s="211"/>
      <c r="L245" s="209"/>
      <c r="M245" s="212"/>
      <c r="N245" s="209"/>
      <c r="O245" s="209"/>
      <c r="P245" s="211"/>
      <c r="Q245" s="209"/>
      <c r="R245" s="212"/>
      <c r="S245" s="209"/>
      <c r="T245" s="209"/>
      <c r="U245" s="212"/>
      <c r="V245" s="201"/>
      <c r="W245" s="201"/>
      <c r="X245" s="201"/>
      <c r="Y245" s="201"/>
      <c r="Z245" s="201"/>
      <c r="AA245" s="201"/>
      <c r="AB245" s="201"/>
      <c r="AC245" s="201"/>
    </row>
    <row r="246" spans="1:29" ht="13" x14ac:dyDescent="0.15">
      <c r="A246" s="201"/>
      <c r="B246" s="209"/>
      <c r="C246" s="201"/>
      <c r="D246" s="210"/>
      <c r="E246" s="211"/>
      <c r="F246" s="211"/>
      <c r="G246" s="211"/>
      <c r="H246" s="211"/>
      <c r="I246" s="211"/>
      <c r="J246" s="209"/>
      <c r="K246" s="211"/>
      <c r="L246" s="209"/>
      <c r="M246" s="212"/>
      <c r="N246" s="209"/>
      <c r="O246" s="209"/>
      <c r="P246" s="211"/>
      <c r="Q246" s="209"/>
      <c r="R246" s="212"/>
      <c r="S246" s="209"/>
      <c r="T246" s="209"/>
      <c r="U246" s="212"/>
      <c r="V246" s="201"/>
      <c r="W246" s="201"/>
      <c r="X246" s="201"/>
      <c r="Y246" s="201"/>
      <c r="Z246" s="201"/>
      <c r="AA246" s="201"/>
      <c r="AB246" s="201"/>
      <c r="AC246" s="201"/>
    </row>
    <row r="247" spans="1:29" ht="13" x14ac:dyDescent="0.15">
      <c r="A247" s="201"/>
      <c r="B247" s="209"/>
      <c r="C247" s="201"/>
      <c r="D247" s="210"/>
      <c r="E247" s="211"/>
      <c r="F247" s="211"/>
      <c r="G247" s="211"/>
      <c r="H247" s="211"/>
      <c r="I247" s="211"/>
      <c r="J247" s="209"/>
      <c r="K247" s="211"/>
      <c r="L247" s="209"/>
      <c r="M247" s="212"/>
      <c r="N247" s="209"/>
      <c r="O247" s="209"/>
      <c r="P247" s="211"/>
      <c r="Q247" s="209"/>
      <c r="R247" s="212"/>
      <c r="S247" s="209"/>
      <c r="T247" s="209"/>
      <c r="U247" s="212"/>
      <c r="V247" s="201"/>
      <c r="W247" s="201"/>
      <c r="X247" s="201"/>
      <c r="Y247" s="201"/>
      <c r="Z247" s="201"/>
      <c r="AA247" s="201"/>
      <c r="AB247" s="201"/>
      <c r="AC247" s="201"/>
    </row>
    <row r="248" spans="1:29" ht="13" x14ac:dyDescent="0.15">
      <c r="A248" s="201"/>
      <c r="B248" s="209"/>
      <c r="C248" s="201"/>
      <c r="D248" s="210"/>
      <c r="E248" s="211"/>
      <c r="F248" s="211"/>
      <c r="G248" s="211"/>
      <c r="H248" s="211"/>
      <c r="I248" s="211"/>
      <c r="J248" s="209"/>
      <c r="K248" s="211"/>
      <c r="L248" s="209"/>
      <c r="M248" s="212"/>
      <c r="N248" s="209"/>
      <c r="O248" s="209"/>
      <c r="P248" s="211"/>
      <c r="Q248" s="209"/>
      <c r="R248" s="212"/>
      <c r="S248" s="209"/>
      <c r="T248" s="209"/>
      <c r="U248" s="212"/>
      <c r="V248" s="201"/>
      <c r="W248" s="201"/>
      <c r="X248" s="201"/>
      <c r="Y248" s="201"/>
      <c r="Z248" s="201"/>
      <c r="AA248" s="201"/>
      <c r="AB248" s="201"/>
      <c r="AC248" s="201"/>
    </row>
    <row r="249" spans="1:29" ht="13" x14ac:dyDescent="0.15">
      <c r="A249" s="201"/>
      <c r="B249" s="209"/>
      <c r="C249" s="201"/>
      <c r="D249" s="210"/>
      <c r="E249" s="211"/>
      <c r="F249" s="211"/>
      <c r="G249" s="211"/>
      <c r="H249" s="211"/>
      <c r="I249" s="211"/>
      <c r="J249" s="209"/>
      <c r="K249" s="211"/>
      <c r="L249" s="209"/>
      <c r="M249" s="212"/>
      <c r="N249" s="209"/>
      <c r="O249" s="209"/>
      <c r="P249" s="211"/>
      <c r="Q249" s="209"/>
      <c r="R249" s="212"/>
      <c r="S249" s="209"/>
      <c r="T249" s="209"/>
      <c r="U249" s="212"/>
      <c r="V249" s="201"/>
      <c r="W249" s="201"/>
      <c r="X249" s="201"/>
      <c r="Y249" s="201"/>
      <c r="Z249" s="201"/>
      <c r="AA249" s="201"/>
      <c r="AB249" s="201"/>
      <c r="AC249" s="201"/>
    </row>
    <row r="250" spans="1:29" ht="13" x14ac:dyDescent="0.15">
      <c r="A250" s="201"/>
      <c r="B250" s="209"/>
      <c r="C250" s="201"/>
      <c r="D250" s="210"/>
      <c r="E250" s="211"/>
      <c r="F250" s="211"/>
      <c r="G250" s="211"/>
      <c r="H250" s="211"/>
      <c r="I250" s="211"/>
      <c r="J250" s="209"/>
      <c r="K250" s="211"/>
      <c r="L250" s="209"/>
      <c r="M250" s="212"/>
      <c r="N250" s="209"/>
      <c r="O250" s="209"/>
      <c r="P250" s="211"/>
      <c r="Q250" s="209"/>
      <c r="R250" s="212"/>
      <c r="S250" s="209"/>
      <c r="T250" s="209"/>
      <c r="U250" s="212"/>
      <c r="V250" s="201"/>
      <c r="W250" s="201"/>
      <c r="X250" s="201"/>
      <c r="Y250" s="201"/>
      <c r="Z250" s="201"/>
      <c r="AA250" s="201"/>
      <c r="AB250" s="201"/>
      <c r="AC250" s="201"/>
    </row>
    <row r="251" spans="1:29" ht="13" x14ac:dyDescent="0.15">
      <c r="A251" s="201"/>
      <c r="B251" s="209"/>
      <c r="C251" s="201"/>
      <c r="D251" s="210"/>
      <c r="E251" s="211"/>
      <c r="F251" s="211"/>
      <c r="G251" s="211"/>
      <c r="H251" s="211"/>
      <c r="I251" s="211"/>
      <c r="J251" s="209"/>
      <c r="K251" s="211"/>
      <c r="L251" s="209"/>
      <c r="M251" s="212"/>
      <c r="N251" s="209"/>
      <c r="O251" s="209"/>
      <c r="P251" s="211"/>
      <c r="Q251" s="209"/>
      <c r="R251" s="212"/>
      <c r="S251" s="209"/>
      <c r="T251" s="209"/>
      <c r="U251" s="212"/>
      <c r="V251" s="201"/>
      <c r="W251" s="201"/>
      <c r="X251" s="201"/>
      <c r="Y251" s="201"/>
      <c r="Z251" s="201"/>
      <c r="AA251" s="201"/>
      <c r="AB251" s="201"/>
      <c r="AC251" s="201"/>
    </row>
    <row r="252" spans="1:29" ht="13" x14ac:dyDescent="0.15">
      <c r="A252" s="201"/>
      <c r="B252" s="209"/>
      <c r="C252" s="201"/>
      <c r="D252" s="210"/>
      <c r="E252" s="211"/>
      <c r="F252" s="211"/>
      <c r="G252" s="211"/>
      <c r="H252" s="211"/>
      <c r="I252" s="211"/>
      <c r="J252" s="209"/>
      <c r="K252" s="211"/>
      <c r="L252" s="209"/>
      <c r="M252" s="212"/>
      <c r="N252" s="209"/>
      <c r="O252" s="209"/>
      <c r="P252" s="211"/>
      <c r="Q252" s="209"/>
      <c r="R252" s="212"/>
      <c r="S252" s="209"/>
      <c r="T252" s="209"/>
      <c r="U252" s="212"/>
      <c r="V252" s="201"/>
      <c r="W252" s="201"/>
      <c r="X252" s="201"/>
      <c r="Y252" s="201"/>
      <c r="Z252" s="201"/>
      <c r="AA252" s="201"/>
      <c r="AB252" s="201"/>
      <c r="AC252" s="201"/>
    </row>
    <row r="253" spans="1:29" ht="13" x14ac:dyDescent="0.15">
      <c r="A253" s="201"/>
      <c r="B253" s="209"/>
      <c r="C253" s="201"/>
      <c r="D253" s="210"/>
      <c r="E253" s="211"/>
      <c r="F253" s="211"/>
      <c r="G253" s="211"/>
      <c r="H253" s="211"/>
      <c r="I253" s="211"/>
      <c r="J253" s="209"/>
      <c r="K253" s="211"/>
      <c r="L253" s="209"/>
      <c r="M253" s="212"/>
      <c r="N253" s="209"/>
      <c r="O253" s="209"/>
      <c r="P253" s="211"/>
      <c r="Q253" s="209"/>
      <c r="R253" s="212"/>
      <c r="S253" s="209"/>
      <c r="T253" s="209"/>
      <c r="U253" s="212"/>
      <c r="V253" s="201"/>
      <c r="W253" s="201"/>
      <c r="X253" s="201"/>
      <c r="Y253" s="201"/>
      <c r="Z253" s="201"/>
      <c r="AA253" s="201"/>
      <c r="AB253" s="201"/>
      <c r="AC253" s="201"/>
    </row>
    <row r="254" spans="1:29" ht="13" x14ac:dyDescent="0.15">
      <c r="A254" s="201"/>
      <c r="B254" s="209"/>
      <c r="C254" s="201"/>
      <c r="D254" s="210"/>
      <c r="E254" s="211"/>
      <c r="F254" s="211"/>
      <c r="G254" s="211"/>
      <c r="H254" s="211"/>
      <c r="I254" s="211"/>
      <c r="J254" s="209"/>
      <c r="K254" s="211"/>
      <c r="L254" s="209"/>
      <c r="M254" s="212"/>
      <c r="N254" s="209"/>
      <c r="O254" s="209"/>
      <c r="P254" s="211"/>
      <c r="Q254" s="209"/>
      <c r="R254" s="212"/>
      <c r="S254" s="209"/>
      <c r="T254" s="209"/>
      <c r="U254" s="212"/>
      <c r="V254" s="201"/>
      <c r="W254" s="201"/>
      <c r="X254" s="201"/>
      <c r="Y254" s="201"/>
      <c r="Z254" s="201"/>
      <c r="AA254" s="201"/>
      <c r="AB254" s="201"/>
      <c r="AC254" s="201"/>
    </row>
    <row r="255" spans="1:29" ht="13" x14ac:dyDescent="0.15">
      <c r="A255" s="201"/>
      <c r="B255" s="209"/>
      <c r="C255" s="201"/>
      <c r="D255" s="210"/>
      <c r="E255" s="211"/>
      <c r="F255" s="211"/>
      <c r="G255" s="211"/>
      <c r="H255" s="211"/>
      <c r="I255" s="211"/>
      <c r="J255" s="209"/>
      <c r="K255" s="211"/>
      <c r="L255" s="209"/>
      <c r="M255" s="212"/>
      <c r="N255" s="209"/>
      <c r="O255" s="209"/>
      <c r="P255" s="211"/>
      <c r="Q255" s="209"/>
      <c r="R255" s="212"/>
      <c r="S255" s="209"/>
      <c r="T255" s="209"/>
      <c r="U255" s="212"/>
      <c r="V255" s="201"/>
      <c r="W255" s="201"/>
      <c r="X255" s="201"/>
      <c r="Y255" s="201"/>
      <c r="Z255" s="201"/>
      <c r="AA255" s="201"/>
      <c r="AB255" s="201"/>
      <c r="AC255" s="201"/>
    </row>
    <row r="256" spans="1:29" ht="13" x14ac:dyDescent="0.15">
      <c r="A256" s="201"/>
      <c r="B256" s="209"/>
      <c r="C256" s="201"/>
      <c r="D256" s="210"/>
      <c r="E256" s="211"/>
      <c r="F256" s="211"/>
      <c r="G256" s="211"/>
      <c r="H256" s="211"/>
      <c r="I256" s="211"/>
      <c r="J256" s="209"/>
      <c r="K256" s="211"/>
      <c r="L256" s="209"/>
      <c r="M256" s="212"/>
      <c r="N256" s="209"/>
      <c r="O256" s="209"/>
      <c r="P256" s="211"/>
      <c r="Q256" s="209"/>
      <c r="R256" s="212"/>
      <c r="S256" s="209"/>
      <c r="T256" s="209"/>
      <c r="U256" s="212"/>
      <c r="V256" s="201"/>
      <c r="W256" s="201"/>
      <c r="X256" s="201"/>
      <c r="Y256" s="201"/>
      <c r="Z256" s="201"/>
      <c r="AA256" s="201"/>
      <c r="AB256" s="201"/>
      <c r="AC256" s="201"/>
    </row>
    <row r="257" spans="1:29" ht="13" x14ac:dyDescent="0.15">
      <c r="A257" s="201"/>
      <c r="B257" s="209"/>
      <c r="C257" s="201"/>
      <c r="D257" s="210"/>
      <c r="E257" s="211"/>
      <c r="F257" s="211"/>
      <c r="G257" s="211"/>
      <c r="H257" s="211"/>
      <c r="I257" s="211"/>
      <c r="J257" s="209"/>
      <c r="K257" s="211"/>
      <c r="L257" s="209"/>
      <c r="M257" s="212"/>
      <c r="N257" s="209"/>
      <c r="O257" s="209"/>
      <c r="P257" s="211"/>
      <c r="Q257" s="209"/>
      <c r="R257" s="212"/>
      <c r="S257" s="209"/>
      <c r="T257" s="209"/>
      <c r="U257" s="212"/>
      <c r="V257" s="201"/>
      <c r="W257" s="201"/>
      <c r="X257" s="201"/>
      <c r="Y257" s="201"/>
      <c r="Z257" s="201"/>
      <c r="AA257" s="201"/>
      <c r="AB257" s="201"/>
      <c r="AC257" s="201"/>
    </row>
    <row r="258" spans="1:29" ht="13" x14ac:dyDescent="0.15">
      <c r="A258" s="201"/>
      <c r="B258" s="209"/>
      <c r="C258" s="201"/>
      <c r="D258" s="210"/>
      <c r="E258" s="211"/>
      <c r="F258" s="211"/>
      <c r="G258" s="211"/>
      <c r="H258" s="211"/>
      <c r="I258" s="211"/>
      <c r="J258" s="209"/>
      <c r="K258" s="211"/>
      <c r="L258" s="209"/>
      <c r="M258" s="212"/>
      <c r="N258" s="209"/>
      <c r="O258" s="209"/>
      <c r="P258" s="211"/>
      <c r="Q258" s="209"/>
      <c r="R258" s="212"/>
      <c r="S258" s="209"/>
      <c r="T258" s="209"/>
      <c r="U258" s="212"/>
      <c r="V258" s="201"/>
      <c r="W258" s="201"/>
      <c r="X258" s="201"/>
      <c r="Y258" s="201"/>
      <c r="Z258" s="201"/>
      <c r="AA258" s="201"/>
      <c r="AB258" s="201"/>
      <c r="AC258" s="201"/>
    </row>
    <row r="259" spans="1:29" ht="13" x14ac:dyDescent="0.15">
      <c r="A259" s="201"/>
      <c r="B259" s="209"/>
      <c r="C259" s="201"/>
      <c r="D259" s="210"/>
      <c r="E259" s="211"/>
      <c r="F259" s="211"/>
      <c r="G259" s="211"/>
      <c r="H259" s="211"/>
      <c r="I259" s="211"/>
      <c r="J259" s="209"/>
      <c r="K259" s="211"/>
      <c r="L259" s="209"/>
      <c r="M259" s="212"/>
      <c r="N259" s="209"/>
      <c r="O259" s="209"/>
      <c r="P259" s="211"/>
      <c r="Q259" s="209"/>
      <c r="R259" s="212"/>
      <c r="S259" s="209"/>
      <c r="T259" s="209"/>
      <c r="U259" s="212"/>
      <c r="V259" s="201"/>
      <c r="W259" s="201"/>
      <c r="X259" s="201"/>
      <c r="Y259" s="201"/>
      <c r="Z259" s="201"/>
      <c r="AA259" s="201"/>
      <c r="AB259" s="201"/>
      <c r="AC259" s="201"/>
    </row>
    <row r="260" spans="1:29" ht="13" x14ac:dyDescent="0.15">
      <c r="A260" s="201"/>
      <c r="B260" s="209"/>
      <c r="C260" s="201"/>
      <c r="D260" s="210"/>
      <c r="E260" s="211"/>
      <c r="F260" s="211"/>
      <c r="G260" s="211"/>
      <c r="H260" s="211"/>
      <c r="I260" s="211"/>
      <c r="J260" s="209"/>
      <c r="K260" s="211"/>
      <c r="L260" s="209"/>
      <c r="M260" s="212"/>
      <c r="N260" s="209"/>
      <c r="O260" s="209"/>
      <c r="P260" s="211"/>
      <c r="Q260" s="209"/>
      <c r="R260" s="212"/>
      <c r="S260" s="209"/>
      <c r="T260" s="209"/>
      <c r="U260" s="212"/>
      <c r="V260" s="201"/>
      <c r="W260" s="201"/>
      <c r="X260" s="201"/>
      <c r="Y260" s="201"/>
      <c r="Z260" s="201"/>
      <c r="AA260" s="201"/>
      <c r="AB260" s="201"/>
      <c r="AC260" s="201"/>
    </row>
    <row r="261" spans="1:29" ht="13" x14ac:dyDescent="0.15">
      <c r="A261" s="201"/>
      <c r="B261" s="209"/>
      <c r="C261" s="201"/>
      <c r="D261" s="210"/>
      <c r="E261" s="211"/>
      <c r="F261" s="211"/>
      <c r="G261" s="211"/>
      <c r="H261" s="211"/>
      <c r="I261" s="211"/>
      <c r="J261" s="209"/>
      <c r="K261" s="211"/>
      <c r="L261" s="209"/>
      <c r="M261" s="212"/>
      <c r="N261" s="209"/>
      <c r="O261" s="209"/>
      <c r="P261" s="211"/>
      <c r="Q261" s="209"/>
      <c r="R261" s="212"/>
      <c r="S261" s="209"/>
      <c r="T261" s="209"/>
      <c r="U261" s="212"/>
      <c r="V261" s="201"/>
      <c r="W261" s="201"/>
      <c r="X261" s="201"/>
      <c r="Y261" s="201"/>
      <c r="Z261" s="201"/>
      <c r="AA261" s="201"/>
      <c r="AB261" s="201"/>
      <c r="AC261" s="201"/>
    </row>
    <row r="262" spans="1:29" ht="13" x14ac:dyDescent="0.15">
      <c r="A262" s="201"/>
      <c r="B262" s="209"/>
      <c r="C262" s="201"/>
      <c r="D262" s="210"/>
      <c r="E262" s="211"/>
      <c r="F262" s="211"/>
      <c r="G262" s="211"/>
      <c r="H262" s="211"/>
      <c r="I262" s="211"/>
      <c r="J262" s="209"/>
      <c r="K262" s="211"/>
      <c r="L262" s="209"/>
      <c r="M262" s="212"/>
      <c r="N262" s="209"/>
      <c r="O262" s="209"/>
      <c r="P262" s="211"/>
      <c r="Q262" s="209"/>
      <c r="R262" s="212"/>
      <c r="S262" s="209"/>
      <c r="T262" s="209"/>
      <c r="U262" s="212"/>
      <c r="V262" s="201"/>
      <c r="W262" s="201"/>
      <c r="X262" s="201"/>
      <c r="Y262" s="201"/>
      <c r="Z262" s="201"/>
      <c r="AA262" s="201"/>
      <c r="AB262" s="201"/>
      <c r="AC262" s="201"/>
    </row>
    <row r="263" spans="1:29" ht="13" x14ac:dyDescent="0.15">
      <c r="A263" s="201"/>
      <c r="B263" s="209"/>
      <c r="C263" s="201"/>
      <c r="D263" s="210"/>
      <c r="E263" s="211"/>
      <c r="F263" s="211"/>
      <c r="G263" s="211"/>
      <c r="H263" s="211"/>
      <c r="I263" s="211"/>
      <c r="J263" s="209"/>
      <c r="K263" s="211"/>
      <c r="L263" s="209"/>
      <c r="M263" s="212"/>
      <c r="N263" s="209"/>
      <c r="O263" s="209"/>
      <c r="P263" s="211"/>
      <c r="Q263" s="209"/>
      <c r="R263" s="212"/>
      <c r="S263" s="209"/>
      <c r="T263" s="209"/>
      <c r="U263" s="212"/>
      <c r="V263" s="201"/>
      <c r="W263" s="201"/>
      <c r="X263" s="201"/>
      <c r="Y263" s="201"/>
      <c r="Z263" s="201"/>
      <c r="AA263" s="201"/>
      <c r="AB263" s="201"/>
      <c r="AC263" s="201"/>
    </row>
    <row r="264" spans="1:29" ht="13" x14ac:dyDescent="0.15">
      <c r="A264" s="201"/>
      <c r="B264" s="209"/>
      <c r="C264" s="201"/>
      <c r="D264" s="210"/>
      <c r="E264" s="211"/>
      <c r="F264" s="211"/>
      <c r="G264" s="211"/>
      <c r="H264" s="211"/>
      <c r="I264" s="211"/>
      <c r="J264" s="209"/>
      <c r="K264" s="211"/>
      <c r="L264" s="209"/>
      <c r="M264" s="212"/>
      <c r="N264" s="209"/>
      <c r="O264" s="209"/>
      <c r="P264" s="211"/>
      <c r="Q264" s="209"/>
      <c r="R264" s="212"/>
      <c r="S264" s="209"/>
      <c r="T264" s="209"/>
      <c r="U264" s="212"/>
      <c r="V264" s="201"/>
      <c r="W264" s="201"/>
      <c r="X264" s="201"/>
      <c r="Y264" s="201"/>
      <c r="Z264" s="201"/>
      <c r="AA264" s="201"/>
      <c r="AB264" s="201"/>
      <c r="AC264" s="201"/>
    </row>
    <row r="265" spans="1:29" ht="13" x14ac:dyDescent="0.15">
      <c r="A265" s="201"/>
      <c r="B265" s="209"/>
      <c r="C265" s="201"/>
      <c r="D265" s="210"/>
      <c r="E265" s="211"/>
      <c r="F265" s="211"/>
      <c r="G265" s="211"/>
      <c r="H265" s="211"/>
      <c r="I265" s="211"/>
      <c r="J265" s="209"/>
      <c r="K265" s="211"/>
      <c r="L265" s="209"/>
      <c r="M265" s="212"/>
      <c r="N265" s="209"/>
      <c r="O265" s="209"/>
      <c r="P265" s="211"/>
      <c r="Q265" s="209"/>
      <c r="R265" s="212"/>
      <c r="S265" s="209"/>
      <c r="T265" s="209"/>
      <c r="U265" s="212"/>
      <c r="V265" s="201"/>
      <c r="W265" s="201"/>
      <c r="X265" s="201"/>
      <c r="Y265" s="201"/>
      <c r="Z265" s="201"/>
      <c r="AA265" s="201"/>
      <c r="AB265" s="201"/>
      <c r="AC265" s="201"/>
    </row>
    <row r="266" spans="1:29" ht="13" x14ac:dyDescent="0.15">
      <c r="A266" s="201"/>
      <c r="B266" s="209"/>
      <c r="C266" s="201"/>
      <c r="D266" s="210"/>
      <c r="E266" s="211"/>
      <c r="F266" s="211"/>
      <c r="G266" s="211"/>
      <c r="H266" s="211"/>
      <c r="I266" s="211"/>
      <c r="J266" s="209"/>
      <c r="K266" s="211"/>
      <c r="L266" s="209"/>
      <c r="M266" s="212"/>
      <c r="N266" s="209"/>
      <c r="O266" s="209"/>
      <c r="P266" s="211"/>
      <c r="Q266" s="209"/>
      <c r="R266" s="212"/>
      <c r="S266" s="209"/>
      <c r="T266" s="209"/>
      <c r="U266" s="212"/>
      <c r="V266" s="201"/>
      <c r="W266" s="201"/>
      <c r="X266" s="201"/>
      <c r="Y266" s="201"/>
      <c r="Z266" s="201"/>
      <c r="AA266" s="201"/>
      <c r="AB266" s="201"/>
      <c r="AC266" s="201"/>
    </row>
    <row r="267" spans="1:29" ht="13" x14ac:dyDescent="0.15">
      <c r="A267" s="201"/>
      <c r="B267" s="209"/>
      <c r="C267" s="201"/>
      <c r="D267" s="210"/>
      <c r="E267" s="211"/>
      <c r="F267" s="211"/>
      <c r="G267" s="211"/>
      <c r="H267" s="211"/>
      <c r="I267" s="211"/>
      <c r="J267" s="209"/>
      <c r="K267" s="211"/>
      <c r="L267" s="209"/>
      <c r="M267" s="212"/>
      <c r="N267" s="209"/>
      <c r="O267" s="209"/>
      <c r="P267" s="211"/>
      <c r="Q267" s="209"/>
      <c r="R267" s="212"/>
      <c r="S267" s="209"/>
      <c r="T267" s="209"/>
      <c r="U267" s="212"/>
      <c r="V267" s="201"/>
      <c r="W267" s="201"/>
      <c r="X267" s="201"/>
      <c r="Y267" s="201"/>
      <c r="Z267" s="201"/>
      <c r="AA267" s="201"/>
      <c r="AB267" s="201"/>
      <c r="AC267" s="201"/>
    </row>
    <row r="268" spans="1:29" ht="13" x14ac:dyDescent="0.15">
      <c r="A268" s="201"/>
      <c r="B268" s="209"/>
      <c r="C268" s="201"/>
      <c r="D268" s="210"/>
      <c r="E268" s="211"/>
      <c r="F268" s="211"/>
      <c r="G268" s="211"/>
      <c r="H268" s="211"/>
      <c r="I268" s="211"/>
      <c r="J268" s="209"/>
      <c r="K268" s="211"/>
      <c r="L268" s="209"/>
      <c r="M268" s="212"/>
      <c r="N268" s="209"/>
      <c r="O268" s="209"/>
      <c r="P268" s="211"/>
      <c r="Q268" s="209"/>
      <c r="R268" s="212"/>
      <c r="S268" s="209"/>
      <c r="T268" s="209"/>
      <c r="U268" s="212"/>
      <c r="V268" s="201"/>
      <c r="W268" s="201"/>
      <c r="X268" s="201"/>
      <c r="Y268" s="201"/>
      <c r="Z268" s="201"/>
      <c r="AA268" s="201"/>
      <c r="AB268" s="201"/>
      <c r="AC268" s="201"/>
    </row>
    <row r="269" spans="1:29" ht="13" x14ac:dyDescent="0.15">
      <c r="A269" s="201"/>
      <c r="B269" s="209"/>
      <c r="C269" s="201"/>
      <c r="D269" s="210"/>
      <c r="E269" s="211"/>
      <c r="F269" s="211"/>
      <c r="G269" s="211"/>
      <c r="H269" s="211"/>
      <c r="I269" s="211"/>
      <c r="J269" s="209"/>
      <c r="K269" s="211"/>
      <c r="L269" s="209"/>
      <c r="M269" s="212"/>
      <c r="N269" s="209"/>
      <c r="O269" s="209"/>
      <c r="P269" s="211"/>
      <c r="Q269" s="209"/>
      <c r="R269" s="212"/>
      <c r="S269" s="209"/>
      <c r="T269" s="209"/>
      <c r="U269" s="212"/>
      <c r="V269" s="201"/>
      <c r="W269" s="201"/>
      <c r="X269" s="201"/>
      <c r="Y269" s="201"/>
      <c r="Z269" s="201"/>
      <c r="AA269" s="201"/>
      <c r="AB269" s="201"/>
      <c r="AC269" s="201"/>
    </row>
    <row r="270" spans="1:29" ht="13" x14ac:dyDescent="0.15">
      <c r="A270" s="201"/>
      <c r="B270" s="209"/>
      <c r="C270" s="201"/>
      <c r="D270" s="210"/>
      <c r="E270" s="211"/>
      <c r="F270" s="211"/>
      <c r="G270" s="211"/>
      <c r="H270" s="211"/>
      <c r="I270" s="211"/>
      <c r="J270" s="209"/>
      <c r="K270" s="211"/>
      <c r="L270" s="209"/>
      <c r="M270" s="212"/>
      <c r="N270" s="209"/>
      <c r="O270" s="209"/>
      <c r="P270" s="211"/>
      <c r="Q270" s="209"/>
      <c r="R270" s="212"/>
      <c r="S270" s="209"/>
      <c r="T270" s="209"/>
      <c r="U270" s="212"/>
      <c r="V270" s="201"/>
      <c r="W270" s="201"/>
      <c r="X270" s="201"/>
      <c r="Y270" s="201"/>
      <c r="Z270" s="201"/>
      <c r="AA270" s="201"/>
      <c r="AB270" s="201"/>
      <c r="AC270" s="201"/>
    </row>
    <row r="271" spans="1:29" ht="13" x14ac:dyDescent="0.15">
      <c r="A271" s="201"/>
      <c r="B271" s="209"/>
      <c r="C271" s="201"/>
      <c r="D271" s="210"/>
      <c r="E271" s="211"/>
      <c r="F271" s="211"/>
      <c r="G271" s="211"/>
      <c r="H271" s="211"/>
      <c r="I271" s="211"/>
      <c r="J271" s="209"/>
      <c r="K271" s="211"/>
      <c r="L271" s="209"/>
      <c r="M271" s="212"/>
      <c r="N271" s="209"/>
      <c r="O271" s="209"/>
      <c r="P271" s="211"/>
      <c r="Q271" s="209"/>
      <c r="R271" s="212"/>
      <c r="S271" s="209"/>
      <c r="T271" s="209"/>
      <c r="U271" s="212"/>
      <c r="V271" s="201"/>
      <c r="W271" s="201"/>
      <c r="X271" s="201"/>
      <c r="Y271" s="201"/>
      <c r="Z271" s="201"/>
      <c r="AA271" s="201"/>
      <c r="AB271" s="201"/>
      <c r="AC271" s="201"/>
    </row>
    <row r="272" spans="1:29" ht="13" x14ac:dyDescent="0.15">
      <c r="A272" s="201"/>
      <c r="B272" s="209"/>
      <c r="C272" s="201"/>
      <c r="D272" s="210"/>
      <c r="E272" s="211"/>
      <c r="F272" s="211"/>
      <c r="G272" s="211"/>
      <c r="H272" s="211"/>
      <c r="I272" s="211"/>
      <c r="J272" s="209"/>
      <c r="K272" s="211"/>
      <c r="L272" s="209"/>
      <c r="M272" s="212"/>
      <c r="N272" s="209"/>
      <c r="O272" s="209"/>
      <c r="P272" s="211"/>
      <c r="Q272" s="209"/>
      <c r="R272" s="212"/>
      <c r="S272" s="209"/>
      <c r="T272" s="209"/>
      <c r="U272" s="212"/>
      <c r="V272" s="201"/>
      <c r="W272" s="201"/>
      <c r="X272" s="201"/>
      <c r="Y272" s="201"/>
      <c r="Z272" s="201"/>
      <c r="AA272" s="201"/>
      <c r="AB272" s="201"/>
      <c r="AC272" s="201"/>
    </row>
    <row r="273" spans="1:29" ht="13" x14ac:dyDescent="0.15">
      <c r="A273" s="201"/>
      <c r="B273" s="209"/>
      <c r="C273" s="201"/>
      <c r="D273" s="210"/>
      <c r="E273" s="211"/>
      <c r="F273" s="211"/>
      <c r="G273" s="211"/>
      <c r="H273" s="211"/>
      <c r="I273" s="211"/>
      <c r="J273" s="209"/>
      <c r="K273" s="211"/>
      <c r="L273" s="209"/>
      <c r="M273" s="212"/>
      <c r="N273" s="209"/>
      <c r="O273" s="209"/>
      <c r="P273" s="211"/>
      <c r="Q273" s="209"/>
      <c r="R273" s="212"/>
      <c r="S273" s="209"/>
      <c r="T273" s="209"/>
      <c r="U273" s="212"/>
      <c r="V273" s="201"/>
      <c r="W273" s="201"/>
      <c r="X273" s="201"/>
      <c r="Y273" s="201"/>
      <c r="Z273" s="201"/>
      <c r="AA273" s="201"/>
      <c r="AB273" s="201"/>
      <c r="AC273" s="201"/>
    </row>
    <row r="274" spans="1:29" ht="13" x14ac:dyDescent="0.15">
      <c r="A274" s="201"/>
      <c r="B274" s="209"/>
      <c r="C274" s="201"/>
      <c r="D274" s="210"/>
      <c r="E274" s="211"/>
      <c r="F274" s="211"/>
      <c r="G274" s="211"/>
      <c r="H274" s="211"/>
      <c r="I274" s="211"/>
      <c r="J274" s="209"/>
      <c r="K274" s="211"/>
      <c r="L274" s="209"/>
      <c r="M274" s="212"/>
      <c r="N274" s="209"/>
      <c r="O274" s="209"/>
      <c r="P274" s="211"/>
      <c r="Q274" s="209"/>
      <c r="R274" s="212"/>
      <c r="S274" s="209"/>
      <c r="T274" s="209"/>
      <c r="U274" s="212"/>
      <c r="V274" s="201"/>
      <c r="W274" s="201"/>
      <c r="X274" s="201"/>
      <c r="Y274" s="201"/>
      <c r="Z274" s="201"/>
      <c r="AA274" s="201"/>
      <c r="AB274" s="201"/>
      <c r="AC274" s="201"/>
    </row>
    <row r="275" spans="1:29" ht="13" x14ac:dyDescent="0.15">
      <c r="A275" s="201"/>
      <c r="B275" s="209"/>
      <c r="C275" s="201"/>
      <c r="D275" s="210"/>
      <c r="E275" s="211"/>
      <c r="F275" s="211"/>
      <c r="G275" s="211"/>
      <c r="H275" s="211"/>
      <c r="I275" s="211"/>
      <c r="J275" s="209"/>
      <c r="K275" s="211"/>
      <c r="L275" s="209"/>
      <c r="M275" s="212"/>
      <c r="N275" s="209"/>
      <c r="O275" s="209"/>
      <c r="P275" s="211"/>
      <c r="Q275" s="209"/>
      <c r="R275" s="212"/>
      <c r="S275" s="209"/>
      <c r="T275" s="209"/>
      <c r="U275" s="212"/>
      <c r="V275" s="201"/>
      <c r="W275" s="201"/>
      <c r="X275" s="201"/>
      <c r="Y275" s="201"/>
      <c r="Z275" s="201"/>
      <c r="AA275" s="201"/>
      <c r="AB275" s="201"/>
      <c r="AC275" s="201"/>
    </row>
    <row r="276" spans="1:29" ht="13" x14ac:dyDescent="0.15">
      <c r="A276" s="201"/>
      <c r="B276" s="209"/>
      <c r="C276" s="201"/>
      <c r="D276" s="210"/>
      <c r="E276" s="211"/>
      <c r="F276" s="211"/>
      <c r="G276" s="211"/>
      <c r="H276" s="211"/>
      <c r="I276" s="211"/>
      <c r="J276" s="209"/>
      <c r="K276" s="211"/>
      <c r="L276" s="209"/>
      <c r="M276" s="212"/>
      <c r="N276" s="209"/>
      <c r="O276" s="209"/>
      <c r="P276" s="211"/>
      <c r="Q276" s="209"/>
      <c r="R276" s="212"/>
      <c r="S276" s="209"/>
      <c r="T276" s="209"/>
      <c r="U276" s="212"/>
      <c r="V276" s="201"/>
      <c r="W276" s="201"/>
      <c r="X276" s="201"/>
      <c r="Y276" s="201"/>
      <c r="Z276" s="201"/>
      <c r="AA276" s="201"/>
      <c r="AB276" s="201"/>
      <c r="AC276" s="201"/>
    </row>
    <row r="277" spans="1:29" ht="13" x14ac:dyDescent="0.15">
      <c r="A277" s="201"/>
      <c r="B277" s="209"/>
      <c r="C277" s="201"/>
      <c r="D277" s="210"/>
      <c r="E277" s="211"/>
      <c r="F277" s="211"/>
      <c r="G277" s="211"/>
      <c r="H277" s="211"/>
      <c r="I277" s="211"/>
      <c r="J277" s="209"/>
      <c r="K277" s="211"/>
      <c r="L277" s="209"/>
      <c r="M277" s="212"/>
      <c r="N277" s="209"/>
      <c r="O277" s="209"/>
      <c r="P277" s="211"/>
      <c r="Q277" s="209"/>
      <c r="R277" s="212"/>
      <c r="S277" s="209"/>
      <c r="T277" s="209"/>
      <c r="U277" s="212"/>
      <c r="V277" s="201"/>
      <c r="W277" s="201"/>
      <c r="X277" s="201"/>
      <c r="Y277" s="201"/>
      <c r="Z277" s="201"/>
      <c r="AA277" s="201"/>
      <c r="AB277" s="201"/>
      <c r="AC277" s="201"/>
    </row>
    <row r="278" spans="1:29" ht="13" x14ac:dyDescent="0.15">
      <c r="A278" s="201"/>
      <c r="B278" s="209"/>
      <c r="C278" s="201"/>
      <c r="D278" s="210"/>
      <c r="E278" s="211"/>
      <c r="F278" s="211"/>
      <c r="G278" s="211"/>
      <c r="H278" s="211"/>
      <c r="I278" s="211"/>
      <c r="J278" s="209"/>
      <c r="K278" s="211"/>
      <c r="L278" s="209"/>
      <c r="M278" s="212"/>
      <c r="N278" s="209"/>
      <c r="O278" s="209"/>
      <c r="P278" s="211"/>
      <c r="Q278" s="209"/>
      <c r="R278" s="212"/>
      <c r="S278" s="209"/>
      <c r="T278" s="209"/>
      <c r="U278" s="212"/>
      <c r="V278" s="201"/>
      <c r="W278" s="201"/>
      <c r="X278" s="201"/>
      <c r="Y278" s="201"/>
      <c r="Z278" s="201"/>
      <c r="AA278" s="201"/>
      <c r="AB278" s="201"/>
      <c r="AC278" s="201"/>
    </row>
    <row r="279" spans="1:29" ht="13" x14ac:dyDescent="0.15">
      <c r="A279" s="201"/>
      <c r="B279" s="209"/>
      <c r="C279" s="201"/>
      <c r="D279" s="210"/>
      <c r="E279" s="211"/>
      <c r="F279" s="211"/>
      <c r="G279" s="211"/>
      <c r="H279" s="211"/>
      <c r="I279" s="211"/>
      <c r="J279" s="209"/>
      <c r="K279" s="211"/>
      <c r="L279" s="209"/>
      <c r="M279" s="212"/>
      <c r="N279" s="209"/>
      <c r="O279" s="209"/>
      <c r="P279" s="211"/>
      <c r="Q279" s="209"/>
      <c r="R279" s="212"/>
      <c r="S279" s="209"/>
      <c r="T279" s="209"/>
      <c r="U279" s="212"/>
      <c r="V279" s="201"/>
      <c r="W279" s="201"/>
      <c r="X279" s="201"/>
      <c r="Y279" s="201"/>
      <c r="Z279" s="201"/>
      <c r="AA279" s="201"/>
      <c r="AB279" s="201"/>
      <c r="AC279" s="201"/>
    </row>
    <row r="280" spans="1:29" ht="13" x14ac:dyDescent="0.15">
      <c r="A280" s="201"/>
      <c r="B280" s="209"/>
      <c r="C280" s="201"/>
      <c r="D280" s="210"/>
      <c r="E280" s="211"/>
      <c r="F280" s="211"/>
      <c r="G280" s="211"/>
      <c r="H280" s="211"/>
      <c r="I280" s="211"/>
      <c r="J280" s="209"/>
      <c r="K280" s="211"/>
      <c r="L280" s="209"/>
      <c r="M280" s="212"/>
      <c r="N280" s="209"/>
      <c r="O280" s="209"/>
      <c r="P280" s="211"/>
      <c r="Q280" s="209"/>
      <c r="R280" s="212"/>
      <c r="S280" s="209"/>
      <c r="T280" s="209"/>
      <c r="U280" s="212"/>
      <c r="V280" s="201"/>
      <c r="W280" s="201"/>
      <c r="X280" s="201"/>
      <c r="Y280" s="201"/>
      <c r="Z280" s="201"/>
      <c r="AA280" s="201"/>
      <c r="AB280" s="201"/>
      <c r="AC280" s="201"/>
    </row>
    <row r="281" spans="1:29" ht="13" x14ac:dyDescent="0.15">
      <c r="A281" s="201"/>
      <c r="B281" s="209"/>
      <c r="C281" s="201"/>
      <c r="D281" s="210"/>
      <c r="E281" s="211"/>
      <c r="F281" s="211"/>
      <c r="G281" s="211"/>
      <c r="H281" s="211"/>
      <c r="I281" s="211"/>
      <c r="J281" s="209"/>
      <c r="K281" s="211"/>
      <c r="L281" s="209"/>
      <c r="M281" s="212"/>
      <c r="N281" s="209"/>
      <c r="O281" s="209"/>
      <c r="P281" s="211"/>
      <c r="Q281" s="209"/>
      <c r="R281" s="212"/>
      <c r="S281" s="209"/>
      <c r="T281" s="209"/>
      <c r="U281" s="212"/>
      <c r="V281" s="201"/>
      <c r="W281" s="201"/>
      <c r="X281" s="201"/>
      <c r="Y281" s="201"/>
      <c r="Z281" s="201"/>
      <c r="AA281" s="201"/>
      <c r="AB281" s="201"/>
      <c r="AC281" s="201"/>
    </row>
    <row r="282" spans="1:29" ht="13" x14ac:dyDescent="0.15">
      <c r="A282" s="201"/>
      <c r="B282" s="209"/>
      <c r="C282" s="201"/>
      <c r="D282" s="210"/>
      <c r="E282" s="211"/>
      <c r="F282" s="211"/>
      <c r="G282" s="211"/>
      <c r="H282" s="211"/>
      <c r="I282" s="211"/>
      <c r="J282" s="209"/>
      <c r="K282" s="211"/>
      <c r="L282" s="209"/>
      <c r="M282" s="212"/>
      <c r="N282" s="209"/>
      <c r="O282" s="209"/>
      <c r="P282" s="211"/>
      <c r="Q282" s="209"/>
      <c r="R282" s="212"/>
      <c r="S282" s="209"/>
      <c r="T282" s="209"/>
      <c r="U282" s="212"/>
      <c r="V282" s="201"/>
      <c r="W282" s="201"/>
      <c r="X282" s="201"/>
      <c r="Y282" s="201"/>
      <c r="Z282" s="201"/>
      <c r="AA282" s="201"/>
      <c r="AB282" s="201"/>
      <c r="AC282" s="201"/>
    </row>
    <row r="283" spans="1:29" ht="13" x14ac:dyDescent="0.15">
      <c r="A283" s="201"/>
      <c r="B283" s="209"/>
      <c r="C283" s="201"/>
      <c r="D283" s="210"/>
      <c r="E283" s="211"/>
      <c r="F283" s="211"/>
      <c r="G283" s="211"/>
      <c r="H283" s="211"/>
      <c r="I283" s="211"/>
      <c r="J283" s="209"/>
      <c r="K283" s="211"/>
      <c r="L283" s="209"/>
      <c r="M283" s="212"/>
      <c r="N283" s="209"/>
      <c r="O283" s="209"/>
      <c r="P283" s="211"/>
      <c r="Q283" s="209"/>
      <c r="R283" s="212"/>
      <c r="S283" s="209"/>
      <c r="T283" s="209"/>
      <c r="U283" s="212"/>
      <c r="V283" s="201"/>
      <c r="W283" s="201"/>
      <c r="X283" s="201"/>
      <c r="Y283" s="201"/>
      <c r="Z283" s="201"/>
      <c r="AA283" s="201"/>
      <c r="AB283" s="201"/>
      <c r="AC283" s="201"/>
    </row>
    <row r="284" spans="1:29" ht="13" x14ac:dyDescent="0.15">
      <c r="A284" s="201"/>
      <c r="B284" s="209"/>
      <c r="C284" s="201"/>
      <c r="D284" s="210"/>
      <c r="E284" s="211"/>
      <c r="F284" s="211"/>
      <c r="G284" s="211"/>
      <c r="H284" s="211"/>
      <c r="I284" s="211"/>
      <c r="J284" s="209"/>
      <c r="K284" s="211"/>
      <c r="L284" s="209"/>
      <c r="M284" s="212"/>
      <c r="N284" s="209"/>
      <c r="O284" s="209"/>
      <c r="P284" s="211"/>
      <c r="Q284" s="209"/>
      <c r="R284" s="212"/>
      <c r="S284" s="209"/>
      <c r="T284" s="209"/>
      <c r="U284" s="212"/>
      <c r="V284" s="201"/>
      <c r="W284" s="201"/>
      <c r="X284" s="201"/>
      <c r="Y284" s="201"/>
      <c r="Z284" s="201"/>
      <c r="AA284" s="201"/>
      <c r="AB284" s="201"/>
      <c r="AC284" s="201"/>
    </row>
    <row r="285" spans="1:29" ht="13" x14ac:dyDescent="0.15">
      <c r="A285" s="201"/>
      <c r="B285" s="209"/>
      <c r="C285" s="201"/>
      <c r="D285" s="210"/>
      <c r="E285" s="211"/>
      <c r="F285" s="211"/>
      <c r="G285" s="211"/>
      <c r="H285" s="211"/>
      <c r="I285" s="211"/>
      <c r="J285" s="209"/>
      <c r="K285" s="211"/>
      <c r="L285" s="209"/>
      <c r="M285" s="212"/>
      <c r="N285" s="209"/>
      <c r="O285" s="209"/>
      <c r="P285" s="211"/>
      <c r="Q285" s="209"/>
      <c r="R285" s="212"/>
      <c r="S285" s="209"/>
      <c r="T285" s="209"/>
      <c r="U285" s="212"/>
      <c r="V285" s="201"/>
      <c r="W285" s="201"/>
      <c r="X285" s="201"/>
      <c r="Y285" s="201"/>
      <c r="Z285" s="201"/>
      <c r="AA285" s="201"/>
      <c r="AB285" s="201"/>
      <c r="AC285" s="201"/>
    </row>
    <row r="286" spans="1:29" ht="13" x14ac:dyDescent="0.15">
      <c r="A286" s="201"/>
      <c r="B286" s="209"/>
      <c r="C286" s="201"/>
      <c r="D286" s="210"/>
      <c r="E286" s="211"/>
      <c r="F286" s="211"/>
      <c r="G286" s="211"/>
      <c r="H286" s="211"/>
      <c r="I286" s="211"/>
      <c r="J286" s="209"/>
      <c r="K286" s="211"/>
      <c r="L286" s="209"/>
      <c r="M286" s="212"/>
      <c r="N286" s="209"/>
      <c r="O286" s="209"/>
      <c r="P286" s="211"/>
      <c r="Q286" s="209"/>
      <c r="R286" s="212"/>
      <c r="S286" s="209"/>
      <c r="T286" s="209"/>
      <c r="U286" s="212"/>
      <c r="V286" s="201"/>
      <c r="W286" s="201"/>
      <c r="X286" s="201"/>
      <c r="Y286" s="201"/>
      <c r="Z286" s="201"/>
      <c r="AA286" s="201"/>
      <c r="AB286" s="201"/>
      <c r="AC286" s="201"/>
    </row>
    <row r="287" spans="1:29" ht="13" x14ac:dyDescent="0.15">
      <c r="A287" s="201"/>
      <c r="B287" s="209"/>
      <c r="C287" s="201"/>
      <c r="D287" s="210"/>
      <c r="E287" s="211"/>
      <c r="F287" s="211"/>
      <c r="G287" s="211"/>
      <c r="H287" s="211"/>
      <c r="I287" s="211"/>
      <c r="J287" s="209"/>
      <c r="K287" s="211"/>
      <c r="L287" s="209"/>
      <c r="M287" s="212"/>
      <c r="N287" s="209"/>
      <c r="O287" s="209"/>
      <c r="P287" s="211"/>
      <c r="Q287" s="209"/>
      <c r="R287" s="212"/>
      <c r="S287" s="209"/>
      <c r="T287" s="209"/>
      <c r="U287" s="212"/>
      <c r="V287" s="201"/>
      <c r="W287" s="201"/>
      <c r="X287" s="201"/>
      <c r="Y287" s="201"/>
      <c r="Z287" s="201"/>
      <c r="AA287" s="201"/>
      <c r="AB287" s="201"/>
      <c r="AC287" s="201"/>
    </row>
    <row r="288" spans="1:29" ht="13" x14ac:dyDescent="0.15">
      <c r="A288" s="201"/>
      <c r="B288" s="209"/>
      <c r="C288" s="201"/>
      <c r="D288" s="210"/>
      <c r="E288" s="211"/>
      <c r="F288" s="211"/>
      <c r="G288" s="211"/>
      <c r="H288" s="211"/>
      <c r="I288" s="211"/>
      <c r="J288" s="209"/>
      <c r="K288" s="211"/>
      <c r="L288" s="209"/>
      <c r="M288" s="212"/>
      <c r="N288" s="209"/>
      <c r="O288" s="209"/>
      <c r="P288" s="211"/>
      <c r="Q288" s="209"/>
      <c r="R288" s="212"/>
      <c r="S288" s="209"/>
      <c r="T288" s="209"/>
      <c r="U288" s="212"/>
      <c r="V288" s="201"/>
      <c r="W288" s="201"/>
      <c r="X288" s="201"/>
      <c r="Y288" s="201"/>
      <c r="Z288" s="201"/>
      <c r="AA288" s="201"/>
      <c r="AB288" s="201"/>
      <c r="AC288" s="201"/>
    </row>
    <row r="289" spans="1:29" ht="13" x14ac:dyDescent="0.15">
      <c r="A289" s="201"/>
      <c r="B289" s="209"/>
      <c r="C289" s="201"/>
      <c r="D289" s="210"/>
      <c r="E289" s="211"/>
      <c r="F289" s="211"/>
      <c r="G289" s="211"/>
      <c r="H289" s="211"/>
      <c r="I289" s="211"/>
      <c r="J289" s="209"/>
      <c r="K289" s="211"/>
      <c r="L289" s="209"/>
      <c r="M289" s="212"/>
      <c r="N289" s="209"/>
      <c r="O289" s="209"/>
      <c r="P289" s="211"/>
      <c r="Q289" s="209"/>
      <c r="R289" s="212"/>
      <c r="S289" s="209"/>
      <c r="T289" s="209"/>
      <c r="U289" s="212"/>
      <c r="V289" s="201"/>
      <c r="W289" s="201"/>
      <c r="X289" s="201"/>
      <c r="Y289" s="201"/>
      <c r="Z289" s="201"/>
      <c r="AA289" s="201"/>
      <c r="AB289" s="201"/>
      <c r="AC289" s="201"/>
    </row>
    <row r="290" spans="1:29" ht="13" x14ac:dyDescent="0.15">
      <c r="A290" s="201"/>
      <c r="B290" s="209"/>
      <c r="C290" s="201"/>
      <c r="D290" s="210"/>
      <c r="E290" s="211"/>
      <c r="F290" s="211"/>
      <c r="G290" s="211"/>
      <c r="H290" s="211"/>
      <c r="I290" s="211"/>
      <c r="J290" s="209"/>
      <c r="K290" s="211"/>
      <c r="L290" s="209"/>
      <c r="M290" s="212"/>
      <c r="N290" s="209"/>
      <c r="O290" s="209"/>
      <c r="P290" s="211"/>
      <c r="Q290" s="209"/>
      <c r="R290" s="212"/>
      <c r="S290" s="209"/>
      <c r="T290" s="209"/>
      <c r="U290" s="212"/>
      <c r="V290" s="201"/>
      <c r="W290" s="201"/>
      <c r="X290" s="201"/>
      <c r="Y290" s="201"/>
      <c r="Z290" s="201"/>
      <c r="AA290" s="201"/>
      <c r="AB290" s="201"/>
      <c r="AC290" s="201"/>
    </row>
    <row r="291" spans="1:29" ht="13" x14ac:dyDescent="0.15">
      <c r="A291" s="201"/>
      <c r="B291" s="209"/>
      <c r="C291" s="201"/>
      <c r="D291" s="210"/>
      <c r="E291" s="211"/>
      <c r="F291" s="211"/>
      <c r="G291" s="211"/>
      <c r="H291" s="211"/>
      <c r="I291" s="211"/>
      <c r="J291" s="209"/>
      <c r="K291" s="211"/>
      <c r="L291" s="209"/>
      <c r="M291" s="212"/>
      <c r="N291" s="209"/>
      <c r="O291" s="209"/>
      <c r="P291" s="211"/>
      <c r="Q291" s="209"/>
      <c r="R291" s="212"/>
      <c r="S291" s="209"/>
      <c r="T291" s="209"/>
      <c r="U291" s="212"/>
      <c r="V291" s="201"/>
      <c r="W291" s="201"/>
      <c r="X291" s="201"/>
      <c r="Y291" s="201"/>
      <c r="Z291" s="201"/>
      <c r="AA291" s="201"/>
      <c r="AB291" s="201"/>
      <c r="AC291" s="201"/>
    </row>
    <row r="292" spans="1:29" ht="13" x14ac:dyDescent="0.15">
      <c r="A292" s="201"/>
      <c r="B292" s="209"/>
      <c r="C292" s="201"/>
      <c r="D292" s="210"/>
      <c r="E292" s="211"/>
      <c r="F292" s="211"/>
      <c r="G292" s="211"/>
      <c r="H292" s="211"/>
      <c r="I292" s="211"/>
      <c r="J292" s="209"/>
      <c r="K292" s="211"/>
      <c r="L292" s="209"/>
      <c r="M292" s="212"/>
      <c r="N292" s="209"/>
      <c r="O292" s="209"/>
      <c r="P292" s="211"/>
      <c r="Q292" s="209"/>
      <c r="R292" s="212"/>
      <c r="S292" s="209"/>
      <c r="T292" s="209"/>
      <c r="U292" s="212"/>
      <c r="V292" s="201"/>
      <c r="W292" s="201"/>
      <c r="X292" s="201"/>
      <c r="Y292" s="201"/>
      <c r="Z292" s="201"/>
      <c r="AA292" s="201"/>
      <c r="AB292" s="201"/>
      <c r="AC292" s="201"/>
    </row>
    <row r="293" spans="1:29" ht="13" x14ac:dyDescent="0.15">
      <c r="A293" s="201"/>
      <c r="B293" s="209"/>
      <c r="C293" s="201"/>
      <c r="D293" s="210"/>
      <c r="E293" s="211"/>
      <c r="F293" s="211"/>
      <c r="G293" s="211"/>
      <c r="H293" s="211"/>
      <c r="I293" s="211"/>
      <c r="J293" s="209"/>
      <c r="K293" s="211"/>
      <c r="L293" s="209"/>
      <c r="M293" s="212"/>
      <c r="N293" s="209"/>
      <c r="O293" s="209"/>
      <c r="P293" s="211"/>
      <c r="Q293" s="209"/>
      <c r="R293" s="212"/>
      <c r="S293" s="209"/>
      <c r="T293" s="209"/>
      <c r="U293" s="212"/>
      <c r="V293" s="201"/>
      <c r="W293" s="201"/>
      <c r="X293" s="201"/>
      <c r="Y293" s="201"/>
      <c r="Z293" s="201"/>
      <c r="AA293" s="201"/>
      <c r="AB293" s="201"/>
      <c r="AC293" s="201"/>
    </row>
    <row r="294" spans="1:29" ht="13" x14ac:dyDescent="0.15">
      <c r="A294" s="201"/>
      <c r="B294" s="209"/>
      <c r="C294" s="201"/>
      <c r="D294" s="210"/>
      <c r="E294" s="211"/>
      <c r="F294" s="211"/>
      <c r="G294" s="211"/>
      <c r="H294" s="211"/>
      <c r="I294" s="211"/>
      <c r="J294" s="209"/>
      <c r="K294" s="211"/>
      <c r="L294" s="209"/>
      <c r="M294" s="212"/>
      <c r="N294" s="209"/>
      <c r="O294" s="209"/>
      <c r="P294" s="211"/>
      <c r="Q294" s="209"/>
      <c r="R294" s="212"/>
      <c r="S294" s="209"/>
      <c r="T294" s="209"/>
      <c r="U294" s="212"/>
      <c r="V294" s="201"/>
      <c r="W294" s="201"/>
      <c r="X294" s="201"/>
      <c r="Y294" s="201"/>
      <c r="Z294" s="201"/>
      <c r="AA294" s="201"/>
      <c r="AB294" s="201"/>
      <c r="AC294" s="201"/>
    </row>
    <row r="295" spans="1:29" ht="13" x14ac:dyDescent="0.15">
      <c r="A295" s="201"/>
      <c r="B295" s="209"/>
      <c r="C295" s="201"/>
      <c r="D295" s="210"/>
      <c r="E295" s="211"/>
      <c r="F295" s="211"/>
      <c r="G295" s="211"/>
      <c r="H295" s="211"/>
      <c r="I295" s="211"/>
      <c r="J295" s="209"/>
      <c r="K295" s="211"/>
      <c r="L295" s="209"/>
      <c r="M295" s="212"/>
      <c r="N295" s="209"/>
      <c r="O295" s="209"/>
      <c r="P295" s="211"/>
      <c r="Q295" s="209"/>
      <c r="R295" s="212"/>
      <c r="S295" s="209"/>
      <c r="T295" s="209"/>
      <c r="U295" s="212"/>
      <c r="V295" s="201"/>
      <c r="W295" s="201"/>
      <c r="X295" s="201"/>
      <c r="Y295" s="201"/>
      <c r="Z295" s="201"/>
      <c r="AA295" s="201"/>
      <c r="AB295" s="201"/>
      <c r="AC295" s="201"/>
    </row>
    <row r="296" spans="1:29" ht="13" x14ac:dyDescent="0.15">
      <c r="A296" s="201"/>
      <c r="B296" s="209"/>
      <c r="C296" s="201"/>
      <c r="D296" s="210"/>
      <c r="E296" s="211"/>
      <c r="F296" s="211"/>
      <c r="G296" s="211"/>
      <c r="H296" s="211"/>
      <c r="I296" s="211"/>
      <c r="J296" s="209"/>
      <c r="K296" s="211"/>
      <c r="L296" s="209"/>
      <c r="M296" s="212"/>
      <c r="N296" s="209"/>
      <c r="O296" s="209"/>
      <c r="P296" s="211"/>
      <c r="Q296" s="209"/>
      <c r="R296" s="212"/>
      <c r="S296" s="209"/>
      <c r="T296" s="209"/>
      <c r="U296" s="212"/>
      <c r="V296" s="201"/>
      <c r="W296" s="201"/>
      <c r="X296" s="201"/>
      <c r="Y296" s="201"/>
      <c r="Z296" s="201"/>
      <c r="AA296" s="201"/>
      <c r="AB296" s="201"/>
      <c r="AC296" s="201"/>
    </row>
    <row r="297" spans="1:29" ht="13" x14ac:dyDescent="0.15">
      <c r="A297" s="201"/>
      <c r="B297" s="209"/>
      <c r="C297" s="201"/>
      <c r="D297" s="210"/>
      <c r="E297" s="211"/>
      <c r="F297" s="211"/>
      <c r="G297" s="211"/>
      <c r="H297" s="211"/>
      <c r="I297" s="211"/>
      <c r="J297" s="209"/>
      <c r="K297" s="211"/>
      <c r="L297" s="209"/>
      <c r="M297" s="212"/>
      <c r="N297" s="209"/>
      <c r="O297" s="209"/>
      <c r="P297" s="211"/>
      <c r="Q297" s="209"/>
      <c r="R297" s="212"/>
      <c r="S297" s="209"/>
      <c r="T297" s="209"/>
      <c r="U297" s="212"/>
      <c r="V297" s="201"/>
      <c r="W297" s="201"/>
      <c r="X297" s="201"/>
      <c r="Y297" s="201"/>
      <c r="Z297" s="201"/>
      <c r="AA297" s="201"/>
      <c r="AB297" s="201"/>
      <c r="AC297" s="201"/>
    </row>
    <row r="298" spans="1:29" ht="13" x14ac:dyDescent="0.15">
      <c r="A298" s="201"/>
      <c r="B298" s="209"/>
      <c r="C298" s="201"/>
      <c r="D298" s="210"/>
      <c r="E298" s="211"/>
      <c r="F298" s="211"/>
      <c r="G298" s="211"/>
      <c r="H298" s="211"/>
      <c r="I298" s="211"/>
      <c r="J298" s="209"/>
      <c r="K298" s="211"/>
      <c r="L298" s="209"/>
      <c r="M298" s="212"/>
      <c r="N298" s="209"/>
      <c r="O298" s="209"/>
      <c r="P298" s="211"/>
      <c r="Q298" s="209"/>
      <c r="R298" s="212"/>
      <c r="S298" s="209"/>
      <c r="T298" s="209"/>
      <c r="U298" s="212"/>
      <c r="V298" s="201"/>
      <c r="W298" s="201"/>
      <c r="X298" s="201"/>
      <c r="Y298" s="201"/>
      <c r="Z298" s="201"/>
      <c r="AA298" s="201"/>
      <c r="AB298" s="201"/>
      <c r="AC298" s="201"/>
    </row>
    <row r="299" spans="1:29" ht="13" x14ac:dyDescent="0.15">
      <c r="A299" s="201"/>
      <c r="B299" s="209"/>
      <c r="C299" s="201"/>
      <c r="D299" s="210"/>
      <c r="E299" s="211"/>
      <c r="F299" s="211"/>
      <c r="G299" s="211"/>
      <c r="H299" s="211"/>
      <c r="I299" s="211"/>
      <c r="J299" s="209"/>
      <c r="K299" s="211"/>
      <c r="L299" s="209"/>
      <c r="M299" s="212"/>
      <c r="N299" s="209"/>
      <c r="O299" s="209"/>
      <c r="P299" s="211"/>
      <c r="Q299" s="209"/>
      <c r="R299" s="212"/>
      <c r="S299" s="209"/>
      <c r="T299" s="209"/>
      <c r="U299" s="212"/>
      <c r="V299" s="201"/>
      <c r="W299" s="201"/>
      <c r="X299" s="201"/>
      <c r="Y299" s="201"/>
      <c r="Z299" s="201"/>
      <c r="AA299" s="201"/>
      <c r="AB299" s="201"/>
      <c r="AC299" s="201"/>
    </row>
    <row r="300" spans="1:29" ht="13" x14ac:dyDescent="0.15">
      <c r="A300" s="201"/>
      <c r="B300" s="209"/>
      <c r="C300" s="201"/>
      <c r="D300" s="210"/>
      <c r="E300" s="211"/>
      <c r="F300" s="211"/>
      <c r="G300" s="211"/>
      <c r="H300" s="211"/>
      <c r="I300" s="211"/>
      <c r="J300" s="209"/>
      <c r="K300" s="211"/>
      <c r="L300" s="209"/>
      <c r="M300" s="212"/>
      <c r="N300" s="209"/>
      <c r="O300" s="209"/>
      <c r="P300" s="211"/>
      <c r="Q300" s="209"/>
      <c r="R300" s="212"/>
      <c r="S300" s="209"/>
      <c r="T300" s="209"/>
      <c r="U300" s="212"/>
      <c r="V300" s="201"/>
      <c r="W300" s="201"/>
      <c r="X300" s="201"/>
      <c r="Y300" s="201"/>
      <c r="Z300" s="201"/>
      <c r="AA300" s="201"/>
      <c r="AB300" s="201"/>
      <c r="AC300" s="201"/>
    </row>
    <row r="301" spans="1:29" ht="13" x14ac:dyDescent="0.15">
      <c r="A301" s="201"/>
      <c r="B301" s="209"/>
      <c r="C301" s="201"/>
      <c r="D301" s="210"/>
      <c r="E301" s="211"/>
      <c r="F301" s="211"/>
      <c r="G301" s="211"/>
      <c r="H301" s="211"/>
      <c r="I301" s="211"/>
      <c r="J301" s="209"/>
      <c r="K301" s="211"/>
      <c r="L301" s="209"/>
      <c r="M301" s="212"/>
      <c r="N301" s="209"/>
      <c r="O301" s="209"/>
      <c r="P301" s="211"/>
      <c r="Q301" s="209"/>
      <c r="R301" s="212"/>
      <c r="S301" s="209"/>
      <c r="T301" s="209"/>
      <c r="U301" s="212"/>
      <c r="V301" s="201"/>
      <c r="W301" s="201"/>
      <c r="X301" s="201"/>
      <c r="Y301" s="201"/>
      <c r="Z301" s="201"/>
      <c r="AA301" s="201"/>
      <c r="AB301" s="201"/>
      <c r="AC301" s="201"/>
    </row>
    <row r="302" spans="1:29" ht="13" x14ac:dyDescent="0.15">
      <c r="A302" s="201"/>
      <c r="B302" s="209"/>
      <c r="C302" s="201"/>
      <c r="D302" s="210"/>
      <c r="E302" s="211"/>
      <c r="F302" s="211"/>
      <c r="G302" s="211"/>
      <c r="H302" s="211"/>
      <c r="I302" s="211"/>
      <c r="J302" s="209"/>
      <c r="K302" s="211"/>
      <c r="L302" s="209"/>
      <c r="M302" s="212"/>
      <c r="N302" s="209"/>
      <c r="O302" s="209"/>
      <c r="P302" s="211"/>
      <c r="Q302" s="209"/>
      <c r="R302" s="212"/>
      <c r="S302" s="209"/>
      <c r="T302" s="209"/>
      <c r="U302" s="212"/>
      <c r="V302" s="201"/>
      <c r="W302" s="201"/>
      <c r="X302" s="201"/>
      <c r="Y302" s="201"/>
      <c r="Z302" s="201"/>
      <c r="AA302" s="201"/>
      <c r="AB302" s="201"/>
      <c r="AC302" s="201"/>
    </row>
    <row r="303" spans="1:29" ht="13" x14ac:dyDescent="0.15">
      <c r="A303" s="201"/>
      <c r="B303" s="209"/>
      <c r="C303" s="201"/>
      <c r="D303" s="210"/>
      <c r="E303" s="211"/>
      <c r="F303" s="211"/>
      <c r="G303" s="211"/>
      <c r="H303" s="211"/>
      <c r="I303" s="211"/>
      <c r="J303" s="209"/>
      <c r="K303" s="211"/>
      <c r="L303" s="209"/>
      <c r="M303" s="212"/>
      <c r="N303" s="209"/>
      <c r="O303" s="209"/>
      <c r="P303" s="211"/>
      <c r="Q303" s="209"/>
      <c r="R303" s="212"/>
      <c r="S303" s="209"/>
      <c r="T303" s="209"/>
      <c r="U303" s="212"/>
      <c r="V303" s="201"/>
      <c r="W303" s="201"/>
      <c r="X303" s="201"/>
      <c r="Y303" s="201"/>
      <c r="Z303" s="201"/>
      <c r="AA303" s="201"/>
      <c r="AB303" s="201"/>
      <c r="AC303" s="201"/>
    </row>
    <row r="304" spans="1:29" ht="13" x14ac:dyDescent="0.15">
      <c r="A304" s="201"/>
      <c r="B304" s="209"/>
      <c r="C304" s="201"/>
      <c r="D304" s="210"/>
      <c r="E304" s="211"/>
      <c r="F304" s="211"/>
      <c r="G304" s="211"/>
      <c r="H304" s="211"/>
      <c r="I304" s="211"/>
      <c r="J304" s="209"/>
      <c r="K304" s="211"/>
      <c r="L304" s="209"/>
      <c r="M304" s="212"/>
      <c r="N304" s="209"/>
      <c r="O304" s="209"/>
      <c r="P304" s="211"/>
      <c r="Q304" s="209"/>
      <c r="R304" s="212"/>
      <c r="S304" s="209"/>
      <c r="T304" s="209"/>
      <c r="U304" s="212"/>
      <c r="V304" s="201"/>
      <c r="W304" s="201"/>
      <c r="X304" s="201"/>
      <c r="Y304" s="201"/>
      <c r="Z304" s="201"/>
      <c r="AA304" s="201"/>
      <c r="AB304" s="201"/>
      <c r="AC304" s="201"/>
    </row>
    <row r="305" spans="1:29" ht="13" x14ac:dyDescent="0.15">
      <c r="A305" s="201"/>
      <c r="B305" s="209"/>
      <c r="C305" s="201"/>
      <c r="D305" s="210"/>
      <c r="E305" s="211"/>
      <c r="F305" s="211"/>
      <c r="G305" s="211"/>
      <c r="H305" s="211"/>
      <c r="I305" s="211"/>
      <c r="J305" s="209"/>
      <c r="K305" s="211"/>
      <c r="L305" s="209"/>
      <c r="M305" s="212"/>
      <c r="N305" s="209"/>
      <c r="O305" s="209"/>
      <c r="P305" s="211"/>
      <c r="Q305" s="209"/>
      <c r="R305" s="212"/>
      <c r="S305" s="209"/>
      <c r="T305" s="209"/>
      <c r="U305" s="212"/>
      <c r="V305" s="201"/>
      <c r="W305" s="201"/>
      <c r="X305" s="201"/>
      <c r="Y305" s="201"/>
      <c r="Z305" s="201"/>
      <c r="AA305" s="201"/>
      <c r="AB305" s="201"/>
      <c r="AC305" s="201"/>
    </row>
    <row r="306" spans="1:29" ht="13" x14ac:dyDescent="0.15">
      <c r="A306" s="201"/>
      <c r="B306" s="209"/>
      <c r="C306" s="201"/>
      <c r="D306" s="210"/>
      <c r="E306" s="211"/>
      <c r="F306" s="211"/>
      <c r="G306" s="211"/>
      <c r="H306" s="211"/>
      <c r="I306" s="211"/>
      <c r="J306" s="209"/>
      <c r="K306" s="211"/>
      <c r="L306" s="209"/>
      <c r="M306" s="212"/>
      <c r="N306" s="209"/>
      <c r="O306" s="209"/>
      <c r="P306" s="211"/>
      <c r="Q306" s="209"/>
      <c r="R306" s="212"/>
      <c r="S306" s="209"/>
      <c r="T306" s="209"/>
      <c r="U306" s="212"/>
      <c r="V306" s="201"/>
      <c r="W306" s="201"/>
      <c r="X306" s="201"/>
      <c r="Y306" s="201"/>
      <c r="Z306" s="201"/>
      <c r="AA306" s="201"/>
      <c r="AB306" s="201"/>
      <c r="AC306" s="201"/>
    </row>
    <row r="307" spans="1:29" ht="13" x14ac:dyDescent="0.15">
      <c r="A307" s="201"/>
      <c r="B307" s="209"/>
      <c r="C307" s="201"/>
      <c r="D307" s="210"/>
      <c r="E307" s="211"/>
      <c r="F307" s="211"/>
      <c r="G307" s="211"/>
      <c r="H307" s="211"/>
      <c r="I307" s="211"/>
      <c r="J307" s="209"/>
      <c r="K307" s="211"/>
      <c r="L307" s="209"/>
      <c r="M307" s="212"/>
      <c r="N307" s="209"/>
      <c r="O307" s="209"/>
      <c r="P307" s="211"/>
      <c r="Q307" s="209"/>
      <c r="R307" s="212"/>
      <c r="S307" s="209"/>
      <c r="T307" s="209"/>
      <c r="U307" s="212"/>
      <c r="V307" s="201"/>
      <c r="W307" s="201"/>
      <c r="X307" s="201"/>
      <c r="Y307" s="201"/>
      <c r="Z307" s="201"/>
      <c r="AA307" s="201"/>
      <c r="AB307" s="201"/>
      <c r="AC307" s="201"/>
    </row>
    <row r="308" spans="1:29" ht="13" x14ac:dyDescent="0.15">
      <c r="A308" s="201"/>
      <c r="B308" s="209"/>
      <c r="C308" s="201"/>
      <c r="D308" s="210"/>
      <c r="E308" s="211"/>
      <c r="F308" s="211"/>
      <c r="G308" s="211"/>
      <c r="H308" s="211"/>
      <c r="I308" s="211"/>
      <c r="J308" s="209"/>
      <c r="K308" s="211"/>
      <c r="L308" s="209"/>
      <c r="M308" s="212"/>
      <c r="N308" s="209"/>
      <c r="O308" s="209"/>
      <c r="P308" s="211"/>
      <c r="Q308" s="209"/>
      <c r="R308" s="212"/>
      <c r="S308" s="209"/>
      <c r="T308" s="209"/>
      <c r="U308" s="212"/>
      <c r="V308" s="201"/>
      <c r="W308" s="201"/>
      <c r="X308" s="201"/>
      <c r="Y308" s="201"/>
      <c r="Z308" s="201"/>
      <c r="AA308" s="201"/>
      <c r="AB308" s="201"/>
      <c r="AC308" s="201"/>
    </row>
    <row r="309" spans="1:29" ht="13" x14ac:dyDescent="0.15">
      <c r="A309" s="201"/>
      <c r="B309" s="209"/>
      <c r="C309" s="201"/>
      <c r="D309" s="210"/>
      <c r="E309" s="211"/>
      <c r="F309" s="211"/>
      <c r="G309" s="211"/>
      <c r="H309" s="211"/>
      <c r="I309" s="211"/>
      <c r="J309" s="209"/>
      <c r="K309" s="211"/>
      <c r="L309" s="209"/>
      <c r="M309" s="212"/>
      <c r="N309" s="209"/>
      <c r="O309" s="209"/>
      <c r="P309" s="211"/>
      <c r="Q309" s="209"/>
      <c r="R309" s="212"/>
      <c r="S309" s="209"/>
      <c r="T309" s="209"/>
      <c r="U309" s="212"/>
      <c r="V309" s="201"/>
      <c r="W309" s="201"/>
      <c r="X309" s="201"/>
      <c r="Y309" s="201"/>
      <c r="Z309" s="201"/>
      <c r="AA309" s="201"/>
      <c r="AB309" s="201"/>
      <c r="AC309" s="201"/>
    </row>
    <row r="310" spans="1:29" ht="13" x14ac:dyDescent="0.15">
      <c r="A310" s="201"/>
      <c r="B310" s="209"/>
      <c r="C310" s="201"/>
      <c r="D310" s="210"/>
      <c r="E310" s="211"/>
      <c r="F310" s="211"/>
      <c r="G310" s="211"/>
      <c r="H310" s="211"/>
      <c r="I310" s="211"/>
      <c r="J310" s="209"/>
      <c r="K310" s="211"/>
      <c r="L310" s="209"/>
      <c r="M310" s="212"/>
      <c r="N310" s="209"/>
      <c r="O310" s="209"/>
      <c r="P310" s="211"/>
      <c r="Q310" s="209"/>
      <c r="R310" s="212"/>
      <c r="S310" s="209"/>
      <c r="T310" s="209"/>
      <c r="U310" s="212"/>
      <c r="V310" s="201"/>
      <c r="W310" s="201"/>
      <c r="X310" s="201"/>
      <c r="Y310" s="201"/>
      <c r="Z310" s="201"/>
      <c r="AA310" s="201"/>
      <c r="AB310" s="201"/>
      <c r="AC310" s="201"/>
    </row>
    <row r="311" spans="1:29" ht="13" x14ac:dyDescent="0.15">
      <c r="A311" s="201"/>
      <c r="B311" s="209"/>
      <c r="C311" s="201"/>
      <c r="D311" s="210"/>
      <c r="E311" s="211"/>
      <c r="F311" s="211"/>
      <c r="G311" s="211"/>
      <c r="H311" s="211"/>
      <c r="I311" s="211"/>
      <c r="J311" s="209"/>
      <c r="K311" s="211"/>
      <c r="L311" s="209"/>
      <c r="M311" s="212"/>
      <c r="N311" s="209"/>
      <c r="O311" s="209"/>
      <c r="P311" s="211"/>
      <c r="Q311" s="209"/>
      <c r="R311" s="212"/>
      <c r="S311" s="209"/>
      <c r="T311" s="209"/>
      <c r="U311" s="212"/>
      <c r="V311" s="201"/>
      <c r="W311" s="201"/>
      <c r="X311" s="201"/>
      <c r="Y311" s="201"/>
      <c r="Z311" s="201"/>
      <c r="AA311" s="201"/>
      <c r="AB311" s="201"/>
      <c r="AC311" s="201"/>
    </row>
    <row r="312" spans="1:29" ht="13" x14ac:dyDescent="0.15">
      <c r="A312" s="201"/>
      <c r="B312" s="209"/>
      <c r="C312" s="201"/>
      <c r="D312" s="210"/>
      <c r="E312" s="211"/>
      <c r="F312" s="211"/>
      <c r="G312" s="211"/>
      <c r="H312" s="211"/>
      <c r="I312" s="211"/>
      <c r="J312" s="209"/>
      <c r="K312" s="211"/>
      <c r="L312" s="209"/>
      <c r="M312" s="212"/>
      <c r="N312" s="209"/>
      <c r="O312" s="209"/>
      <c r="P312" s="211"/>
      <c r="Q312" s="209"/>
      <c r="R312" s="212"/>
      <c r="S312" s="209"/>
      <c r="T312" s="209"/>
      <c r="U312" s="212"/>
      <c r="V312" s="201"/>
      <c r="W312" s="201"/>
      <c r="X312" s="201"/>
      <c r="Y312" s="201"/>
      <c r="Z312" s="201"/>
      <c r="AA312" s="201"/>
      <c r="AB312" s="201"/>
      <c r="AC312" s="201"/>
    </row>
    <row r="313" spans="1:29" ht="13" x14ac:dyDescent="0.15">
      <c r="A313" s="201"/>
      <c r="B313" s="209"/>
      <c r="C313" s="201"/>
      <c r="D313" s="210"/>
      <c r="E313" s="211"/>
      <c r="F313" s="211"/>
      <c r="G313" s="211"/>
      <c r="H313" s="211"/>
      <c r="I313" s="211"/>
      <c r="J313" s="209"/>
      <c r="K313" s="211"/>
      <c r="L313" s="209"/>
      <c r="M313" s="212"/>
      <c r="N313" s="209"/>
      <c r="O313" s="209"/>
      <c r="P313" s="211"/>
      <c r="Q313" s="209"/>
      <c r="R313" s="212"/>
      <c r="S313" s="209"/>
      <c r="T313" s="209"/>
      <c r="U313" s="212"/>
      <c r="V313" s="201"/>
      <c r="W313" s="201"/>
      <c r="X313" s="201"/>
      <c r="Y313" s="201"/>
      <c r="Z313" s="201"/>
      <c r="AA313" s="201"/>
      <c r="AB313" s="201"/>
      <c r="AC313" s="201"/>
    </row>
    <row r="314" spans="1:29" ht="13" x14ac:dyDescent="0.15">
      <c r="A314" s="201"/>
      <c r="B314" s="209"/>
      <c r="C314" s="201"/>
      <c r="D314" s="210"/>
      <c r="E314" s="211"/>
      <c r="F314" s="211"/>
      <c r="G314" s="211"/>
      <c r="H314" s="211"/>
      <c r="I314" s="211"/>
      <c r="J314" s="209"/>
      <c r="K314" s="211"/>
      <c r="L314" s="209"/>
      <c r="M314" s="212"/>
      <c r="N314" s="209"/>
      <c r="O314" s="209"/>
      <c r="P314" s="211"/>
      <c r="Q314" s="209"/>
      <c r="R314" s="212"/>
      <c r="S314" s="209"/>
      <c r="T314" s="209"/>
      <c r="U314" s="212"/>
      <c r="V314" s="201"/>
      <c r="W314" s="201"/>
      <c r="X314" s="201"/>
      <c r="Y314" s="201"/>
      <c r="Z314" s="201"/>
      <c r="AA314" s="201"/>
      <c r="AB314" s="201"/>
      <c r="AC314" s="201"/>
    </row>
    <row r="315" spans="1:29" ht="13" x14ac:dyDescent="0.15">
      <c r="A315" s="201"/>
      <c r="B315" s="209"/>
      <c r="C315" s="201"/>
      <c r="D315" s="210"/>
      <c r="E315" s="211"/>
      <c r="F315" s="211"/>
      <c r="G315" s="211"/>
      <c r="H315" s="211"/>
      <c r="I315" s="211"/>
      <c r="J315" s="209"/>
      <c r="K315" s="211"/>
      <c r="L315" s="209"/>
      <c r="M315" s="212"/>
      <c r="N315" s="209"/>
      <c r="O315" s="209"/>
      <c r="P315" s="211"/>
      <c r="Q315" s="209"/>
      <c r="R315" s="212"/>
      <c r="S315" s="209"/>
      <c r="T315" s="209"/>
      <c r="U315" s="212"/>
      <c r="V315" s="201"/>
      <c r="W315" s="201"/>
      <c r="X315" s="201"/>
      <c r="Y315" s="201"/>
      <c r="Z315" s="201"/>
      <c r="AA315" s="201"/>
      <c r="AB315" s="201"/>
      <c r="AC315" s="201"/>
    </row>
    <row r="316" spans="1:29" ht="13" x14ac:dyDescent="0.15">
      <c r="A316" s="201"/>
      <c r="B316" s="209"/>
      <c r="C316" s="201"/>
      <c r="D316" s="210"/>
      <c r="E316" s="211"/>
      <c r="F316" s="211"/>
      <c r="G316" s="211"/>
      <c r="H316" s="211"/>
      <c r="I316" s="211"/>
      <c r="J316" s="209"/>
      <c r="K316" s="211"/>
      <c r="L316" s="209"/>
      <c r="M316" s="212"/>
      <c r="N316" s="209"/>
      <c r="O316" s="209"/>
      <c r="P316" s="211"/>
      <c r="Q316" s="209"/>
      <c r="R316" s="212"/>
      <c r="S316" s="209"/>
      <c r="T316" s="209"/>
      <c r="U316" s="212"/>
      <c r="V316" s="201"/>
      <c r="W316" s="201"/>
      <c r="X316" s="201"/>
      <c r="Y316" s="201"/>
      <c r="Z316" s="201"/>
      <c r="AA316" s="201"/>
      <c r="AB316" s="201"/>
      <c r="AC316" s="201"/>
    </row>
    <row r="317" spans="1:29" ht="13" x14ac:dyDescent="0.15">
      <c r="A317" s="201"/>
      <c r="B317" s="209"/>
      <c r="C317" s="201"/>
      <c r="D317" s="210"/>
      <c r="E317" s="211"/>
      <c r="F317" s="211"/>
      <c r="G317" s="211"/>
      <c r="H317" s="211"/>
      <c r="I317" s="211"/>
      <c r="J317" s="209"/>
      <c r="K317" s="211"/>
      <c r="L317" s="209"/>
      <c r="M317" s="212"/>
      <c r="N317" s="209"/>
      <c r="O317" s="209"/>
      <c r="P317" s="211"/>
      <c r="Q317" s="209"/>
      <c r="R317" s="212"/>
      <c r="S317" s="209"/>
      <c r="T317" s="209"/>
      <c r="U317" s="212"/>
      <c r="V317" s="201"/>
      <c r="W317" s="201"/>
      <c r="X317" s="201"/>
      <c r="Y317" s="201"/>
      <c r="Z317" s="201"/>
      <c r="AA317" s="201"/>
      <c r="AB317" s="201"/>
      <c r="AC317" s="201"/>
    </row>
    <row r="318" spans="1:29" ht="13" x14ac:dyDescent="0.15">
      <c r="A318" s="201"/>
      <c r="B318" s="209"/>
      <c r="C318" s="201"/>
      <c r="D318" s="210"/>
      <c r="E318" s="211"/>
      <c r="F318" s="211"/>
      <c r="G318" s="211"/>
      <c r="H318" s="211"/>
      <c r="I318" s="211"/>
      <c r="J318" s="209"/>
      <c r="K318" s="211"/>
      <c r="L318" s="209"/>
      <c r="M318" s="212"/>
      <c r="N318" s="209"/>
      <c r="O318" s="209"/>
      <c r="P318" s="211"/>
      <c r="Q318" s="209"/>
      <c r="R318" s="212"/>
      <c r="S318" s="209"/>
      <c r="T318" s="209"/>
      <c r="U318" s="212"/>
      <c r="V318" s="201"/>
      <c r="W318" s="201"/>
      <c r="X318" s="201"/>
      <c r="Y318" s="201"/>
      <c r="Z318" s="201"/>
      <c r="AA318" s="201"/>
      <c r="AB318" s="201"/>
      <c r="AC318" s="201"/>
    </row>
    <row r="319" spans="1:29" ht="13" x14ac:dyDescent="0.15">
      <c r="A319" s="201"/>
      <c r="B319" s="209"/>
      <c r="C319" s="201"/>
      <c r="D319" s="210"/>
      <c r="E319" s="211"/>
      <c r="F319" s="211"/>
      <c r="G319" s="211"/>
      <c r="H319" s="211"/>
      <c r="I319" s="211"/>
      <c r="J319" s="209"/>
      <c r="K319" s="211"/>
      <c r="L319" s="209"/>
      <c r="M319" s="212"/>
      <c r="N319" s="209"/>
      <c r="O319" s="209"/>
      <c r="P319" s="211"/>
      <c r="Q319" s="209"/>
      <c r="R319" s="212"/>
      <c r="S319" s="209"/>
      <c r="T319" s="209"/>
      <c r="U319" s="212"/>
      <c r="V319" s="201"/>
      <c r="W319" s="201"/>
      <c r="X319" s="201"/>
      <c r="Y319" s="201"/>
      <c r="Z319" s="201"/>
      <c r="AA319" s="201"/>
      <c r="AB319" s="201"/>
      <c r="AC319" s="201"/>
    </row>
    <row r="320" spans="1:29" ht="13" x14ac:dyDescent="0.15">
      <c r="A320" s="201"/>
      <c r="B320" s="209"/>
      <c r="C320" s="201"/>
      <c r="D320" s="210"/>
      <c r="E320" s="211"/>
      <c r="F320" s="211"/>
      <c r="G320" s="211"/>
      <c r="H320" s="211"/>
      <c r="I320" s="211"/>
      <c r="J320" s="209"/>
      <c r="K320" s="211"/>
      <c r="L320" s="209"/>
      <c r="M320" s="212"/>
      <c r="N320" s="209"/>
      <c r="O320" s="209"/>
      <c r="P320" s="211"/>
      <c r="Q320" s="209"/>
      <c r="R320" s="212"/>
      <c r="S320" s="209"/>
      <c r="T320" s="209"/>
      <c r="U320" s="212"/>
      <c r="V320" s="201"/>
      <c r="W320" s="201"/>
      <c r="X320" s="201"/>
      <c r="Y320" s="201"/>
      <c r="Z320" s="201"/>
      <c r="AA320" s="201"/>
      <c r="AB320" s="201"/>
      <c r="AC320" s="201"/>
    </row>
    <row r="321" spans="1:29" ht="13" x14ac:dyDescent="0.15">
      <c r="A321" s="201"/>
      <c r="B321" s="209"/>
      <c r="C321" s="201"/>
      <c r="D321" s="210"/>
      <c r="E321" s="211"/>
      <c r="F321" s="211"/>
      <c r="G321" s="211"/>
      <c r="H321" s="211"/>
      <c r="I321" s="211"/>
      <c r="J321" s="209"/>
      <c r="K321" s="211"/>
      <c r="L321" s="209"/>
      <c r="M321" s="212"/>
      <c r="N321" s="209"/>
      <c r="O321" s="209"/>
      <c r="P321" s="211"/>
      <c r="Q321" s="209"/>
      <c r="R321" s="212"/>
      <c r="S321" s="209"/>
      <c r="T321" s="209"/>
      <c r="U321" s="212"/>
      <c r="V321" s="201"/>
      <c r="W321" s="201"/>
      <c r="X321" s="201"/>
      <c r="Y321" s="201"/>
      <c r="Z321" s="201"/>
      <c r="AA321" s="201"/>
      <c r="AB321" s="201"/>
      <c r="AC321" s="201"/>
    </row>
    <row r="322" spans="1:29" ht="13" x14ac:dyDescent="0.15">
      <c r="A322" s="201"/>
      <c r="B322" s="209"/>
      <c r="C322" s="201"/>
      <c r="D322" s="210"/>
      <c r="E322" s="211"/>
      <c r="F322" s="211"/>
      <c r="G322" s="211"/>
      <c r="H322" s="211"/>
      <c r="I322" s="211"/>
      <c r="J322" s="209"/>
      <c r="K322" s="211"/>
      <c r="L322" s="209"/>
      <c r="M322" s="212"/>
      <c r="N322" s="209"/>
      <c r="O322" s="209"/>
      <c r="P322" s="211"/>
      <c r="Q322" s="209"/>
      <c r="R322" s="212"/>
      <c r="S322" s="209"/>
      <c r="T322" s="209"/>
      <c r="U322" s="212"/>
      <c r="V322" s="201"/>
      <c r="W322" s="201"/>
      <c r="X322" s="201"/>
      <c r="Y322" s="201"/>
      <c r="Z322" s="201"/>
      <c r="AA322" s="201"/>
      <c r="AB322" s="201"/>
      <c r="AC322" s="201"/>
    </row>
    <row r="323" spans="1:29" ht="13" x14ac:dyDescent="0.15">
      <c r="A323" s="201"/>
      <c r="B323" s="209"/>
      <c r="C323" s="201"/>
      <c r="D323" s="210"/>
      <c r="E323" s="211"/>
      <c r="F323" s="211"/>
      <c r="G323" s="211"/>
      <c r="H323" s="211"/>
      <c r="I323" s="211"/>
      <c r="J323" s="209"/>
      <c r="K323" s="211"/>
      <c r="L323" s="209"/>
      <c r="M323" s="212"/>
      <c r="N323" s="209"/>
      <c r="O323" s="209"/>
      <c r="P323" s="211"/>
      <c r="Q323" s="209"/>
      <c r="R323" s="212"/>
      <c r="S323" s="209"/>
      <c r="T323" s="209"/>
      <c r="U323" s="212"/>
      <c r="V323" s="201"/>
      <c r="W323" s="201"/>
      <c r="X323" s="201"/>
      <c r="Y323" s="201"/>
      <c r="Z323" s="201"/>
      <c r="AA323" s="201"/>
      <c r="AB323" s="201"/>
      <c r="AC323" s="201"/>
    </row>
    <row r="324" spans="1:29" ht="13" x14ac:dyDescent="0.15">
      <c r="A324" s="201"/>
      <c r="B324" s="209"/>
      <c r="C324" s="201"/>
      <c r="D324" s="210"/>
      <c r="E324" s="211"/>
      <c r="F324" s="211"/>
      <c r="G324" s="211"/>
      <c r="H324" s="211"/>
      <c r="I324" s="211"/>
      <c r="J324" s="209"/>
      <c r="K324" s="211"/>
      <c r="L324" s="209"/>
      <c r="M324" s="212"/>
      <c r="N324" s="209"/>
      <c r="O324" s="209"/>
      <c r="P324" s="211"/>
      <c r="Q324" s="209"/>
      <c r="R324" s="212"/>
      <c r="S324" s="209"/>
      <c r="T324" s="209"/>
      <c r="U324" s="212"/>
      <c r="V324" s="201"/>
      <c r="W324" s="201"/>
      <c r="X324" s="201"/>
      <c r="Y324" s="201"/>
      <c r="Z324" s="201"/>
      <c r="AA324" s="201"/>
      <c r="AB324" s="201"/>
      <c r="AC324" s="201"/>
    </row>
    <row r="325" spans="1:29" ht="13" x14ac:dyDescent="0.15">
      <c r="A325" s="201"/>
      <c r="B325" s="209"/>
      <c r="C325" s="201"/>
      <c r="D325" s="210"/>
      <c r="E325" s="211"/>
      <c r="F325" s="211"/>
      <c r="G325" s="211"/>
      <c r="H325" s="211"/>
      <c r="I325" s="211"/>
      <c r="J325" s="209"/>
      <c r="K325" s="211"/>
      <c r="L325" s="209"/>
      <c r="M325" s="212"/>
      <c r="N325" s="209"/>
      <c r="O325" s="209"/>
      <c r="P325" s="211"/>
      <c r="Q325" s="209"/>
      <c r="R325" s="212"/>
      <c r="S325" s="209"/>
      <c r="T325" s="209"/>
      <c r="U325" s="212"/>
      <c r="V325" s="201"/>
      <c r="W325" s="201"/>
      <c r="X325" s="201"/>
      <c r="Y325" s="201"/>
      <c r="Z325" s="201"/>
      <c r="AA325" s="201"/>
      <c r="AB325" s="201"/>
      <c r="AC325" s="201"/>
    </row>
    <row r="326" spans="1:29" ht="13" x14ac:dyDescent="0.15">
      <c r="A326" s="201"/>
      <c r="B326" s="209"/>
      <c r="C326" s="201"/>
      <c r="D326" s="210"/>
      <c r="E326" s="211"/>
      <c r="F326" s="211"/>
      <c r="G326" s="211"/>
      <c r="H326" s="211"/>
      <c r="I326" s="211"/>
      <c r="J326" s="209"/>
      <c r="K326" s="211"/>
      <c r="L326" s="209"/>
      <c r="M326" s="212"/>
      <c r="N326" s="209"/>
      <c r="O326" s="209"/>
      <c r="P326" s="211"/>
      <c r="Q326" s="209"/>
      <c r="R326" s="212"/>
      <c r="S326" s="209"/>
      <c r="T326" s="209"/>
      <c r="U326" s="212"/>
      <c r="V326" s="201"/>
      <c r="W326" s="201"/>
      <c r="X326" s="201"/>
      <c r="Y326" s="201"/>
      <c r="Z326" s="201"/>
      <c r="AA326" s="201"/>
      <c r="AB326" s="201"/>
      <c r="AC326" s="201"/>
    </row>
    <row r="327" spans="1:29" ht="13" x14ac:dyDescent="0.15">
      <c r="A327" s="201"/>
      <c r="B327" s="209"/>
      <c r="C327" s="201"/>
      <c r="D327" s="210"/>
      <c r="E327" s="211"/>
      <c r="F327" s="211"/>
      <c r="G327" s="211"/>
      <c r="H327" s="211"/>
      <c r="I327" s="211"/>
      <c r="J327" s="209"/>
      <c r="K327" s="211"/>
      <c r="L327" s="209"/>
      <c r="M327" s="212"/>
      <c r="N327" s="209"/>
      <c r="O327" s="209"/>
      <c r="P327" s="211"/>
      <c r="Q327" s="209"/>
      <c r="R327" s="212"/>
      <c r="S327" s="209"/>
      <c r="T327" s="209"/>
      <c r="U327" s="212"/>
      <c r="V327" s="201"/>
      <c r="W327" s="201"/>
      <c r="X327" s="201"/>
      <c r="Y327" s="201"/>
      <c r="Z327" s="201"/>
      <c r="AA327" s="201"/>
      <c r="AB327" s="201"/>
      <c r="AC327" s="201"/>
    </row>
    <row r="328" spans="1:29" ht="13" x14ac:dyDescent="0.15">
      <c r="A328" s="201"/>
      <c r="B328" s="209"/>
      <c r="C328" s="201"/>
      <c r="D328" s="210"/>
      <c r="E328" s="211"/>
      <c r="F328" s="211"/>
      <c r="G328" s="211"/>
      <c r="H328" s="211"/>
      <c r="I328" s="211"/>
      <c r="J328" s="209"/>
      <c r="K328" s="211"/>
      <c r="L328" s="209"/>
      <c r="M328" s="212"/>
      <c r="N328" s="209"/>
      <c r="O328" s="209"/>
      <c r="P328" s="211"/>
      <c r="Q328" s="209"/>
      <c r="R328" s="212"/>
      <c r="S328" s="209"/>
      <c r="T328" s="209"/>
      <c r="U328" s="212"/>
      <c r="V328" s="201"/>
      <c r="W328" s="201"/>
      <c r="X328" s="201"/>
      <c r="Y328" s="201"/>
      <c r="Z328" s="201"/>
      <c r="AA328" s="201"/>
      <c r="AB328" s="201"/>
      <c r="AC328" s="201"/>
    </row>
    <row r="329" spans="1:29" ht="13" x14ac:dyDescent="0.15">
      <c r="A329" s="201"/>
      <c r="B329" s="209"/>
      <c r="C329" s="201"/>
      <c r="D329" s="210"/>
      <c r="E329" s="211"/>
      <c r="F329" s="211"/>
      <c r="G329" s="211"/>
      <c r="H329" s="211"/>
      <c r="I329" s="211"/>
      <c r="J329" s="209"/>
      <c r="K329" s="211"/>
      <c r="L329" s="209"/>
      <c r="M329" s="212"/>
      <c r="N329" s="209"/>
      <c r="O329" s="209"/>
      <c r="P329" s="211"/>
      <c r="Q329" s="209"/>
      <c r="R329" s="212"/>
      <c r="S329" s="209"/>
      <c r="T329" s="209"/>
      <c r="U329" s="212"/>
      <c r="V329" s="201"/>
      <c r="W329" s="201"/>
      <c r="X329" s="201"/>
      <c r="Y329" s="201"/>
      <c r="Z329" s="201"/>
      <c r="AA329" s="201"/>
      <c r="AB329" s="201"/>
      <c r="AC329" s="201"/>
    </row>
    <row r="330" spans="1:29" ht="13" x14ac:dyDescent="0.15">
      <c r="A330" s="201"/>
      <c r="B330" s="209"/>
      <c r="C330" s="201"/>
      <c r="D330" s="210"/>
      <c r="E330" s="211"/>
      <c r="F330" s="211"/>
      <c r="G330" s="211"/>
      <c r="H330" s="211"/>
      <c r="I330" s="211"/>
      <c r="J330" s="209"/>
      <c r="K330" s="211"/>
      <c r="L330" s="209"/>
      <c r="M330" s="212"/>
      <c r="N330" s="209"/>
      <c r="O330" s="209"/>
      <c r="P330" s="211"/>
      <c r="Q330" s="209"/>
      <c r="R330" s="212"/>
      <c r="S330" s="209"/>
      <c r="T330" s="209"/>
      <c r="U330" s="212"/>
      <c r="V330" s="201"/>
      <c r="W330" s="201"/>
      <c r="X330" s="201"/>
      <c r="Y330" s="201"/>
      <c r="Z330" s="201"/>
      <c r="AA330" s="201"/>
      <c r="AB330" s="201"/>
      <c r="AC330" s="201"/>
    </row>
    <row r="331" spans="1:29" ht="13" x14ac:dyDescent="0.15">
      <c r="A331" s="201"/>
      <c r="B331" s="209"/>
      <c r="C331" s="201"/>
      <c r="D331" s="210"/>
      <c r="E331" s="211"/>
      <c r="F331" s="211"/>
      <c r="G331" s="211"/>
      <c r="H331" s="211"/>
      <c r="I331" s="211"/>
      <c r="J331" s="209"/>
      <c r="K331" s="211"/>
      <c r="L331" s="209"/>
      <c r="M331" s="212"/>
      <c r="N331" s="209"/>
      <c r="O331" s="209"/>
      <c r="P331" s="211"/>
      <c r="Q331" s="209"/>
      <c r="R331" s="212"/>
      <c r="S331" s="209"/>
      <c r="T331" s="209"/>
      <c r="U331" s="212"/>
      <c r="V331" s="201"/>
      <c r="W331" s="201"/>
      <c r="X331" s="201"/>
      <c r="Y331" s="201"/>
      <c r="Z331" s="201"/>
      <c r="AA331" s="201"/>
      <c r="AB331" s="201"/>
      <c r="AC331" s="201"/>
    </row>
    <row r="332" spans="1:29" ht="13" x14ac:dyDescent="0.15">
      <c r="A332" s="201"/>
      <c r="B332" s="209"/>
      <c r="C332" s="201"/>
      <c r="D332" s="210"/>
      <c r="E332" s="211"/>
      <c r="F332" s="211"/>
      <c r="G332" s="211"/>
      <c r="H332" s="211"/>
      <c r="I332" s="211"/>
      <c r="J332" s="209"/>
      <c r="K332" s="211"/>
      <c r="L332" s="209"/>
      <c r="M332" s="212"/>
      <c r="N332" s="209"/>
      <c r="O332" s="209"/>
      <c r="P332" s="211"/>
      <c r="Q332" s="209"/>
      <c r="R332" s="212"/>
      <c r="S332" s="209"/>
      <c r="T332" s="209"/>
      <c r="U332" s="212"/>
      <c r="V332" s="201"/>
      <c r="W332" s="201"/>
      <c r="X332" s="201"/>
      <c r="Y332" s="201"/>
      <c r="Z332" s="201"/>
      <c r="AA332" s="201"/>
      <c r="AB332" s="201"/>
      <c r="AC332" s="201"/>
    </row>
    <row r="333" spans="1:29" ht="13" x14ac:dyDescent="0.15">
      <c r="A333" s="201"/>
      <c r="B333" s="209"/>
      <c r="C333" s="201"/>
      <c r="D333" s="210"/>
      <c r="E333" s="211"/>
      <c r="F333" s="211"/>
      <c r="G333" s="211"/>
      <c r="H333" s="211"/>
      <c r="I333" s="211"/>
      <c r="J333" s="209"/>
      <c r="K333" s="211"/>
      <c r="L333" s="209"/>
      <c r="M333" s="212"/>
      <c r="N333" s="209"/>
      <c r="O333" s="209"/>
      <c r="P333" s="211"/>
      <c r="Q333" s="209"/>
      <c r="R333" s="212"/>
      <c r="S333" s="209"/>
      <c r="T333" s="209"/>
      <c r="U333" s="212"/>
      <c r="V333" s="201"/>
      <c r="W333" s="201"/>
      <c r="X333" s="201"/>
      <c r="Y333" s="201"/>
      <c r="Z333" s="201"/>
      <c r="AA333" s="201"/>
      <c r="AB333" s="201"/>
      <c r="AC333" s="201"/>
    </row>
    <row r="334" spans="1:29" ht="13" x14ac:dyDescent="0.15">
      <c r="A334" s="201"/>
      <c r="B334" s="209"/>
      <c r="C334" s="201"/>
      <c r="D334" s="210"/>
      <c r="E334" s="211"/>
      <c r="F334" s="211"/>
      <c r="G334" s="211"/>
      <c r="H334" s="211"/>
      <c r="I334" s="211"/>
      <c r="J334" s="209"/>
      <c r="K334" s="211"/>
      <c r="L334" s="209"/>
      <c r="M334" s="212"/>
      <c r="N334" s="209"/>
      <c r="O334" s="209"/>
      <c r="P334" s="211"/>
      <c r="Q334" s="209"/>
      <c r="R334" s="212"/>
      <c r="S334" s="209"/>
      <c r="T334" s="209"/>
      <c r="U334" s="212"/>
      <c r="V334" s="201"/>
      <c r="W334" s="201"/>
      <c r="X334" s="201"/>
      <c r="Y334" s="201"/>
      <c r="Z334" s="201"/>
      <c r="AA334" s="201"/>
      <c r="AB334" s="201"/>
      <c r="AC334" s="201"/>
    </row>
    <row r="335" spans="1:29" ht="13" x14ac:dyDescent="0.15">
      <c r="A335" s="201"/>
      <c r="B335" s="209"/>
      <c r="C335" s="201"/>
      <c r="D335" s="210"/>
      <c r="E335" s="211"/>
      <c r="F335" s="211"/>
      <c r="G335" s="211"/>
      <c r="H335" s="211"/>
      <c r="I335" s="211"/>
      <c r="J335" s="209"/>
      <c r="K335" s="211"/>
      <c r="L335" s="209"/>
      <c r="M335" s="212"/>
      <c r="N335" s="209"/>
      <c r="O335" s="209"/>
      <c r="P335" s="211"/>
      <c r="Q335" s="209"/>
      <c r="R335" s="212"/>
      <c r="S335" s="209"/>
      <c r="T335" s="209"/>
      <c r="U335" s="212"/>
      <c r="V335" s="201"/>
      <c r="W335" s="201"/>
      <c r="X335" s="201"/>
      <c r="Y335" s="201"/>
      <c r="Z335" s="201"/>
      <c r="AA335" s="201"/>
      <c r="AB335" s="201"/>
      <c r="AC335" s="201"/>
    </row>
    <row r="336" spans="1:29" ht="13" x14ac:dyDescent="0.15">
      <c r="A336" s="201"/>
      <c r="B336" s="209"/>
      <c r="C336" s="201"/>
      <c r="D336" s="210"/>
      <c r="E336" s="211"/>
      <c r="F336" s="211"/>
      <c r="G336" s="211"/>
      <c r="H336" s="211"/>
      <c r="I336" s="211"/>
      <c r="J336" s="209"/>
      <c r="K336" s="211"/>
      <c r="L336" s="209"/>
      <c r="M336" s="212"/>
      <c r="N336" s="209"/>
      <c r="O336" s="209"/>
      <c r="P336" s="211"/>
      <c r="Q336" s="209"/>
      <c r="R336" s="212"/>
      <c r="S336" s="209"/>
      <c r="T336" s="209"/>
      <c r="U336" s="212"/>
      <c r="V336" s="201"/>
      <c r="W336" s="201"/>
      <c r="X336" s="201"/>
      <c r="Y336" s="201"/>
      <c r="Z336" s="201"/>
      <c r="AA336" s="201"/>
      <c r="AB336" s="201"/>
      <c r="AC336" s="201"/>
    </row>
    <row r="337" spans="1:29" ht="13" x14ac:dyDescent="0.15">
      <c r="A337" s="201"/>
      <c r="B337" s="209"/>
      <c r="C337" s="201"/>
      <c r="D337" s="210"/>
      <c r="E337" s="211"/>
      <c r="F337" s="211"/>
      <c r="G337" s="211"/>
      <c r="H337" s="211"/>
      <c r="I337" s="211"/>
      <c r="J337" s="209"/>
      <c r="K337" s="211"/>
      <c r="L337" s="209"/>
      <c r="M337" s="212"/>
      <c r="N337" s="209"/>
      <c r="O337" s="209"/>
      <c r="P337" s="211"/>
      <c r="Q337" s="209"/>
      <c r="R337" s="212"/>
      <c r="S337" s="209"/>
      <c r="T337" s="209"/>
      <c r="U337" s="212"/>
      <c r="V337" s="201"/>
      <c r="W337" s="201"/>
      <c r="X337" s="201"/>
      <c r="Y337" s="201"/>
      <c r="Z337" s="201"/>
      <c r="AA337" s="201"/>
      <c r="AB337" s="201"/>
      <c r="AC337" s="201"/>
    </row>
    <row r="338" spans="1:29" ht="13" x14ac:dyDescent="0.15">
      <c r="A338" s="201"/>
      <c r="B338" s="209"/>
      <c r="C338" s="201"/>
      <c r="D338" s="210"/>
      <c r="E338" s="211"/>
      <c r="F338" s="211"/>
      <c r="G338" s="211"/>
      <c r="H338" s="211"/>
      <c r="I338" s="211"/>
      <c r="J338" s="209"/>
      <c r="K338" s="211"/>
      <c r="L338" s="209"/>
      <c r="M338" s="212"/>
      <c r="N338" s="209"/>
      <c r="O338" s="209"/>
      <c r="P338" s="211"/>
      <c r="Q338" s="209"/>
      <c r="R338" s="212"/>
      <c r="S338" s="209"/>
      <c r="T338" s="209"/>
      <c r="U338" s="212"/>
      <c r="V338" s="201"/>
      <c r="W338" s="201"/>
      <c r="X338" s="201"/>
      <c r="Y338" s="201"/>
      <c r="Z338" s="201"/>
      <c r="AA338" s="201"/>
      <c r="AB338" s="201"/>
      <c r="AC338" s="201"/>
    </row>
    <row r="339" spans="1:29" ht="13" x14ac:dyDescent="0.15">
      <c r="A339" s="201"/>
      <c r="B339" s="209"/>
      <c r="C339" s="201"/>
      <c r="D339" s="210"/>
      <c r="E339" s="211"/>
      <c r="F339" s="211"/>
      <c r="G339" s="211"/>
      <c r="H339" s="211"/>
      <c r="I339" s="211"/>
      <c r="J339" s="209"/>
      <c r="K339" s="211"/>
      <c r="L339" s="209"/>
      <c r="M339" s="212"/>
      <c r="N339" s="209"/>
      <c r="O339" s="209"/>
      <c r="P339" s="211"/>
      <c r="Q339" s="209"/>
      <c r="R339" s="212"/>
      <c r="S339" s="209"/>
      <c r="T339" s="209"/>
      <c r="U339" s="212"/>
      <c r="V339" s="201"/>
      <c r="W339" s="201"/>
      <c r="X339" s="201"/>
      <c r="Y339" s="201"/>
      <c r="Z339" s="201"/>
      <c r="AA339" s="201"/>
      <c r="AB339" s="201"/>
      <c r="AC339" s="201"/>
    </row>
    <row r="340" spans="1:29" ht="13" x14ac:dyDescent="0.15">
      <c r="A340" s="201"/>
      <c r="B340" s="209"/>
      <c r="C340" s="201"/>
      <c r="D340" s="210"/>
      <c r="E340" s="211"/>
      <c r="F340" s="211"/>
      <c r="G340" s="211"/>
      <c r="H340" s="211"/>
      <c r="I340" s="211"/>
      <c r="J340" s="209"/>
      <c r="K340" s="211"/>
      <c r="L340" s="209"/>
      <c r="M340" s="212"/>
      <c r="N340" s="209"/>
      <c r="O340" s="209"/>
      <c r="P340" s="211"/>
      <c r="Q340" s="209"/>
      <c r="R340" s="212"/>
      <c r="S340" s="209"/>
      <c r="T340" s="209"/>
      <c r="U340" s="212"/>
      <c r="V340" s="201"/>
      <c r="W340" s="201"/>
      <c r="X340" s="201"/>
      <c r="Y340" s="201"/>
      <c r="Z340" s="201"/>
      <c r="AA340" s="201"/>
      <c r="AB340" s="201"/>
      <c r="AC340" s="201"/>
    </row>
    <row r="341" spans="1:29" ht="13" x14ac:dyDescent="0.15">
      <c r="A341" s="201"/>
      <c r="B341" s="209"/>
      <c r="C341" s="201"/>
      <c r="D341" s="210"/>
      <c r="E341" s="211"/>
      <c r="F341" s="211"/>
      <c r="G341" s="211"/>
      <c r="H341" s="211"/>
      <c r="I341" s="211"/>
      <c r="J341" s="209"/>
      <c r="K341" s="211"/>
      <c r="L341" s="209"/>
      <c r="M341" s="212"/>
      <c r="N341" s="209"/>
      <c r="O341" s="209"/>
      <c r="P341" s="211"/>
      <c r="Q341" s="209"/>
      <c r="R341" s="212"/>
      <c r="S341" s="209"/>
      <c r="T341" s="209"/>
      <c r="U341" s="212"/>
      <c r="V341" s="201"/>
      <c r="W341" s="201"/>
      <c r="X341" s="201"/>
      <c r="Y341" s="201"/>
      <c r="Z341" s="201"/>
      <c r="AA341" s="201"/>
      <c r="AB341" s="201"/>
      <c r="AC341" s="201"/>
    </row>
    <row r="342" spans="1:29" ht="13" x14ac:dyDescent="0.15">
      <c r="A342" s="201"/>
      <c r="B342" s="209"/>
      <c r="C342" s="201"/>
      <c r="D342" s="210"/>
      <c r="E342" s="211"/>
      <c r="F342" s="211"/>
      <c r="G342" s="211"/>
      <c r="H342" s="211"/>
      <c r="I342" s="211"/>
      <c r="J342" s="209"/>
      <c r="K342" s="211"/>
      <c r="L342" s="209"/>
      <c r="M342" s="212"/>
      <c r="N342" s="209"/>
      <c r="O342" s="209"/>
      <c r="P342" s="211"/>
      <c r="Q342" s="209"/>
      <c r="R342" s="212"/>
      <c r="S342" s="209"/>
      <c r="T342" s="209"/>
      <c r="U342" s="212"/>
      <c r="V342" s="201"/>
      <c r="W342" s="201"/>
      <c r="X342" s="201"/>
      <c r="Y342" s="201"/>
      <c r="Z342" s="201"/>
      <c r="AA342" s="201"/>
      <c r="AB342" s="201"/>
      <c r="AC342" s="201"/>
    </row>
    <row r="343" spans="1:29" ht="13" x14ac:dyDescent="0.15">
      <c r="A343" s="201"/>
      <c r="B343" s="209"/>
      <c r="C343" s="201"/>
      <c r="D343" s="210"/>
      <c r="E343" s="211"/>
      <c r="F343" s="211"/>
      <c r="G343" s="211"/>
      <c r="H343" s="211"/>
      <c r="I343" s="211"/>
      <c r="J343" s="209"/>
      <c r="K343" s="211"/>
      <c r="L343" s="209"/>
      <c r="M343" s="212"/>
      <c r="N343" s="209"/>
      <c r="O343" s="209"/>
      <c r="P343" s="211"/>
      <c r="Q343" s="209"/>
      <c r="R343" s="212"/>
      <c r="S343" s="209"/>
      <c r="T343" s="209"/>
      <c r="U343" s="212"/>
      <c r="V343" s="201"/>
      <c r="W343" s="201"/>
      <c r="X343" s="201"/>
      <c r="Y343" s="201"/>
      <c r="Z343" s="201"/>
      <c r="AA343" s="201"/>
      <c r="AB343" s="201"/>
      <c r="AC343" s="201"/>
    </row>
    <row r="344" spans="1:29" ht="13" x14ac:dyDescent="0.15">
      <c r="A344" s="201"/>
      <c r="B344" s="209"/>
      <c r="C344" s="201"/>
      <c r="D344" s="210"/>
      <c r="E344" s="211"/>
      <c r="F344" s="211"/>
      <c r="G344" s="211"/>
      <c r="H344" s="211"/>
      <c r="I344" s="211"/>
      <c r="J344" s="209"/>
      <c r="K344" s="211"/>
      <c r="L344" s="209"/>
      <c r="M344" s="212"/>
      <c r="N344" s="209"/>
      <c r="O344" s="209"/>
      <c r="P344" s="211"/>
      <c r="Q344" s="209"/>
      <c r="R344" s="212"/>
      <c r="S344" s="209"/>
      <c r="T344" s="209"/>
      <c r="U344" s="212"/>
      <c r="V344" s="201"/>
      <c r="W344" s="201"/>
      <c r="X344" s="201"/>
      <c r="Y344" s="201"/>
      <c r="Z344" s="201"/>
      <c r="AA344" s="201"/>
      <c r="AB344" s="201"/>
      <c r="AC344" s="201"/>
    </row>
    <row r="345" spans="1:29" ht="13" x14ac:dyDescent="0.15">
      <c r="A345" s="201"/>
      <c r="B345" s="209"/>
      <c r="C345" s="201"/>
      <c r="D345" s="210"/>
      <c r="E345" s="211"/>
      <c r="F345" s="211"/>
      <c r="G345" s="211"/>
      <c r="H345" s="211"/>
      <c r="I345" s="211"/>
      <c r="J345" s="209"/>
      <c r="K345" s="211"/>
      <c r="L345" s="209"/>
      <c r="M345" s="212"/>
      <c r="N345" s="209"/>
      <c r="O345" s="209"/>
      <c r="P345" s="211"/>
      <c r="Q345" s="209"/>
      <c r="R345" s="212"/>
      <c r="S345" s="209"/>
      <c r="T345" s="209"/>
      <c r="U345" s="212"/>
      <c r="V345" s="201"/>
      <c r="W345" s="201"/>
      <c r="X345" s="201"/>
      <c r="Y345" s="201"/>
      <c r="Z345" s="201"/>
      <c r="AA345" s="201"/>
      <c r="AB345" s="201"/>
      <c r="AC345" s="201"/>
    </row>
    <row r="346" spans="1:29" ht="13" x14ac:dyDescent="0.15">
      <c r="A346" s="201"/>
      <c r="B346" s="209"/>
      <c r="C346" s="201"/>
      <c r="D346" s="210"/>
      <c r="E346" s="211"/>
      <c r="F346" s="211"/>
      <c r="G346" s="211"/>
      <c r="H346" s="211"/>
      <c r="I346" s="211"/>
      <c r="J346" s="209"/>
      <c r="K346" s="211"/>
      <c r="L346" s="209"/>
      <c r="M346" s="212"/>
      <c r="N346" s="209"/>
      <c r="O346" s="209"/>
      <c r="P346" s="211"/>
      <c r="Q346" s="209"/>
      <c r="R346" s="212"/>
      <c r="S346" s="209"/>
      <c r="T346" s="209"/>
      <c r="U346" s="212"/>
      <c r="V346" s="201"/>
      <c r="W346" s="201"/>
      <c r="X346" s="201"/>
      <c r="Y346" s="201"/>
      <c r="Z346" s="201"/>
      <c r="AA346" s="201"/>
      <c r="AB346" s="201"/>
      <c r="AC346" s="201"/>
    </row>
    <row r="347" spans="1:29" ht="13" x14ac:dyDescent="0.15">
      <c r="A347" s="201"/>
      <c r="B347" s="209"/>
      <c r="C347" s="201"/>
      <c r="D347" s="210"/>
      <c r="E347" s="211"/>
      <c r="F347" s="211"/>
      <c r="G347" s="211"/>
      <c r="H347" s="211"/>
      <c r="I347" s="211"/>
      <c r="J347" s="209"/>
      <c r="K347" s="211"/>
      <c r="L347" s="209"/>
      <c r="M347" s="212"/>
      <c r="N347" s="209"/>
      <c r="O347" s="209"/>
      <c r="P347" s="211"/>
      <c r="Q347" s="209"/>
      <c r="R347" s="212"/>
      <c r="S347" s="209"/>
      <c r="T347" s="209"/>
      <c r="U347" s="212"/>
      <c r="V347" s="201"/>
      <c r="W347" s="201"/>
      <c r="X347" s="201"/>
      <c r="Y347" s="201"/>
      <c r="Z347" s="201"/>
      <c r="AA347" s="201"/>
      <c r="AB347" s="201"/>
      <c r="AC347" s="201"/>
    </row>
    <row r="348" spans="1:29" ht="13" x14ac:dyDescent="0.15">
      <c r="A348" s="201"/>
      <c r="B348" s="209"/>
      <c r="C348" s="201"/>
      <c r="D348" s="210"/>
      <c r="E348" s="211"/>
      <c r="F348" s="211"/>
      <c r="G348" s="211"/>
      <c r="H348" s="211"/>
      <c r="I348" s="211"/>
      <c r="J348" s="209"/>
      <c r="K348" s="211"/>
      <c r="L348" s="209"/>
      <c r="M348" s="212"/>
      <c r="N348" s="209"/>
      <c r="O348" s="209"/>
      <c r="P348" s="211"/>
      <c r="Q348" s="209"/>
      <c r="R348" s="212"/>
      <c r="S348" s="209"/>
      <c r="T348" s="209"/>
      <c r="U348" s="212"/>
      <c r="V348" s="201"/>
      <c r="W348" s="201"/>
      <c r="X348" s="201"/>
      <c r="Y348" s="201"/>
      <c r="Z348" s="201"/>
      <c r="AA348" s="201"/>
      <c r="AB348" s="201"/>
      <c r="AC348" s="201"/>
    </row>
    <row r="349" spans="1:29" ht="13" x14ac:dyDescent="0.15">
      <c r="A349" s="201"/>
      <c r="B349" s="209"/>
      <c r="C349" s="201"/>
      <c r="D349" s="210"/>
      <c r="E349" s="211"/>
      <c r="F349" s="211"/>
      <c r="G349" s="211"/>
      <c r="H349" s="211"/>
      <c r="I349" s="211"/>
      <c r="J349" s="209"/>
      <c r="K349" s="211"/>
      <c r="L349" s="209"/>
      <c r="M349" s="212"/>
      <c r="N349" s="209"/>
      <c r="O349" s="209"/>
      <c r="P349" s="211"/>
      <c r="Q349" s="209"/>
      <c r="R349" s="212"/>
      <c r="S349" s="209"/>
      <c r="T349" s="209"/>
      <c r="U349" s="212"/>
      <c r="V349" s="201"/>
      <c r="W349" s="201"/>
      <c r="X349" s="201"/>
      <c r="Y349" s="201"/>
      <c r="Z349" s="201"/>
      <c r="AA349" s="201"/>
      <c r="AB349" s="201"/>
      <c r="AC349" s="201"/>
    </row>
    <row r="350" spans="1:29" ht="13" x14ac:dyDescent="0.15">
      <c r="A350" s="201"/>
      <c r="B350" s="209"/>
      <c r="C350" s="201"/>
      <c r="D350" s="210"/>
      <c r="E350" s="211"/>
      <c r="F350" s="211"/>
      <c r="G350" s="211"/>
      <c r="H350" s="211"/>
      <c r="I350" s="211"/>
      <c r="J350" s="209"/>
      <c r="K350" s="211"/>
      <c r="L350" s="209"/>
      <c r="M350" s="212"/>
      <c r="N350" s="209"/>
      <c r="O350" s="209"/>
      <c r="P350" s="211"/>
      <c r="Q350" s="209"/>
      <c r="R350" s="212"/>
      <c r="S350" s="209"/>
      <c r="T350" s="209"/>
      <c r="U350" s="212"/>
      <c r="V350" s="201"/>
      <c r="W350" s="201"/>
      <c r="X350" s="201"/>
      <c r="Y350" s="201"/>
      <c r="Z350" s="201"/>
      <c r="AA350" s="201"/>
      <c r="AB350" s="201"/>
      <c r="AC350" s="201"/>
    </row>
    <row r="351" spans="1:29" ht="13" x14ac:dyDescent="0.15">
      <c r="A351" s="201"/>
      <c r="B351" s="209"/>
      <c r="C351" s="201"/>
      <c r="D351" s="210"/>
      <c r="E351" s="211"/>
      <c r="F351" s="211"/>
      <c r="G351" s="211"/>
      <c r="H351" s="211"/>
      <c r="I351" s="211"/>
      <c r="J351" s="209"/>
      <c r="K351" s="211"/>
      <c r="L351" s="209"/>
      <c r="M351" s="212"/>
      <c r="N351" s="209"/>
      <c r="O351" s="209"/>
      <c r="P351" s="211"/>
      <c r="Q351" s="209"/>
      <c r="R351" s="212"/>
      <c r="S351" s="209"/>
      <c r="T351" s="209"/>
      <c r="U351" s="212"/>
      <c r="V351" s="201"/>
      <c r="W351" s="201"/>
      <c r="X351" s="201"/>
      <c r="Y351" s="201"/>
      <c r="Z351" s="201"/>
      <c r="AA351" s="201"/>
      <c r="AB351" s="201"/>
      <c r="AC351" s="201"/>
    </row>
    <row r="352" spans="1:29" ht="13" x14ac:dyDescent="0.15">
      <c r="A352" s="201"/>
      <c r="B352" s="209"/>
      <c r="C352" s="201"/>
      <c r="D352" s="210"/>
      <c r="E352" s="211"/>
      <c r="F352" s="211"/>
      <c r="G352" s="211"/>
      <c r="H352" s="211"/>
      <c r="I352" s="211"/>
      <c r="J352" s="209"/>
      <c r="K352" s="211"/>
      <c r="L352" s="209"/>
      <c r="M352" s="212"/>
      <c r="N352" s="209"/>
      <c r="O352" s="209"/>
      <c r="P352" s="211"/>
      <c r="Q352" s="209"/>
      <c r="R352" s="212"/>
      <c r="S352" s="209"/>
      <c r="T352" s="209"/>
      <c r="U352" s="212"/>
      <c r="V352" s="201"/>
      <c r="W352" s="201"/>
      <c r="X352" s="201"/>
      <c r="Y352" s="201"/>
      <c r="Z352" s="201"/>
      <c r="AA352" s="201"/>
      <c r="AB352" s="201"/>
      <c r="AC352" s="201"/>
    </row>
    <row r="353" spans="1:29" ht="13" x14ac:dyDescent="0.15">
      <c r="A353" s="201"/>
      <c r="B353" s="209"/>
      <c r="C353" s="201"/>
      <c r="D353" s="210"/>
      <c r="E353" s="211"/>
      <c r="F353" s="211"/>
      <c r="G353" s="211"/>
      <c r="H353" s="211"/>
      <c r="I353" s="211"/>
      <c r="J353" s="209"/>
      <c r="K353" s="211"/>
      <c r="L353" s="209"/>
      <c r="M353" s="212"/>
      <c r="N353" s="209"/>
      <c r="O353" s="209"/>
      <c r="P353" s="211"/>
      <c r="Q353" s="209"/>
      <c r="R353" s="212"/>
      <c r="S353" s="209"/>
      <c r="T353" s="209"/>
      <c r="U353" s="212"/>
      <c r="V353" s="201"/>
      <c r="W353" s="201"/>
      <c r="X353" s="201"/>
      <c r="Y353" s="201"/>
      <c r="Z353" s="201"/>
      <c r="AA353" s="201"/>
      <c r="AB353" s="201"/>
      <c r="AC353" s="201"/>
    </row>
    <row r="354" spans="1:29" ht="13" x14ac:dyDescent="0.15">
      <c r="A354" s="201"/>
      <c r="B354" s="209"/>
      <c r="C354" s="201"/>
      <c r="D354" s="210"/>
      <c r="E354" s="211"/>
      <c r="F354" s="211"/>
      <c r="G354" s="211"/>
      <c r="H354" s="211"/>
      <c r="I354" s="211"/>
      <c r="J354" s="209"/>
      <c r="K354" s="211"/>
      <c r="L354" s="209"/>
      <c r="M354" s="212"/>
      <c r="N354" s="209"/>
      <c r="O354" s="209"/>
      <c r="P354" s="211"/>
      <c r="Q354" s="209"/>
      <c r="R354" s="212"/>
      <c r="S354" s="209"/>
      <c r="T354" s="209"/>
      <c r="U354" s="212"/>
      <c r="V354" s="201"/>
      <c r="W354" s="201"/>
      <c r="X354" s="201"/>
      <c r="Y354" s="201"/>
      <c r="Z354" s="201"/>
      <c r="AA354" s="201"/>
      <c r="AB354" s="201"/>
      <c r="AC354" s="201"/>
    </row>
    <row r="355" spans="1:29" ht="13" x14ac:dyDescent="0.15">
      <c r="A355" s="201"/>
      <c r="B355" s="209"/>
      <c r="C355" s="201"/>
      <c r="D355" s="210"/>
      <c r="E355" s="211"/>
      <c r="F355" s="211"/>
      <c r="G355" s="211"/>
      <c r="H355" s="211"/>
      <c r="I355" s="211"/>
      <c r="J355" s="209"/>
      <c r="K355" s="211"/>
      <c r="L355" s="209"/>
      <c r="M355" s="212"/>
      <c r="N355" s="209"/>
      <c r="O355" s="209"/>
      <c r="P355" s="211"/>
      <c r="Q355" s="209"/>
      <c r="R355" s="212"/>
      <c r="S355" s="209"/>
      <c r="T355" s="209"/>
      <c r="U355" s="212"/>
      <c r="V355" s="201"/>
      <c r="W355" s="201"/>
      <c r="X355" s="201"/>
      <c r="Y355" s="201"/>
      <c r="Z355" s="201"/>
      <c r="AA355" s="201"/>
      <c r="AB355" s="201"/>
      <c r="AC355" s="201"/>
    </row>
    <row r="356" spans="1:29" ht="13" x14ac:dyDescent="0.15">
      <c r="A356" s="201"/>
      <c r="B356" s="209"/>
      <c r="C356" s="201"/>
      <c r="D356" s="210"/>
      <c r="E356" s="211"/>
      <c r="F356" s="211"/>
      <c r="G356" s="211"/>
      <c r="H356" s="211"/>
      <c r="I356" s="211"/>
      <c r="J356" s="209"/>
      <c r="K356" s="211"/>
      <c r="L356" s="209"/>
      <c r="M356" s="212"/>
      <c r="N356" s="209"/>
      <c r="O356" s="209"/>
      <c r="P356" s="211"/>
      <c r="Q356" s="209"/>
      <c r="R356" s="212"/>
      <c r="S356" s="209"/>
      <c r="T356" s="209"/>
      <c r="U356" s="212"/>
      <c r="V356" s="201"/>
      <c r="W356" s="201"/>
      <c r="X356" s="201"/>
      <c r="Y356" s="201"/>
      <c r="Z356" s="201"/>
      <c r="AA356" s="201"/>
      <c r="AB356" s="201"/>
      <c r="AC356" s="201"/>
    </row>
    <row r="357" spans="1:29" ht="13" x14ac:dyDescent="0.15">
      <c r="A357" s="201"/>
      <c r="B357" s="209"/>
      <c r="C357" s="201"/>
      <c r="D357" s="210"/>
      <c r="E357" s="211"/>
      <c r="F357" s="211"/>
      <c r="G357" s="211"/>
      <c r="H357" s="211"/>
      <c r="I357" s="211"/>
      <c r="J357" s="209"/>
      <c r="K357" s="211"/>
      <c r="L357" s="209"/>
      <c r="M357" s="212"/>
      <c r="N357" s="209"/>
      <c r="O357" s="209"/>
      <c r="P357" s="211"/>
      <c r="Q357" s="209"/>
      <c r="R357" s="212"/>
      <c r="S357" s="209"/>
      <c r="T357" s="209"/>
      <c r="U357" s="212"/>
      <c r="V357" s="201"/>
      <c r="W357" s="201"/>
      <c r="X357" s="201"/>
      <c r="Y357" s="201"/>
      <c r="Z357" s="201"/>
      <c r="AA357" s="201"/>
      <c r="AB357" s="201"/>
      <c r="AC357" s="201"/>
    </row>
    <row r="358" spans="1:29" ht="13" x14ac:dyDescent="0.15">
      <c r="A358" s="201"/>
      <c r="B358" s="209"/>
      <c r="C358" s="201"/>
      <c r="D358" s="210"/>
      <c r="E358" s="211"/>
      <c r="F358" s="211"/>
      <c r="G358" s="211"/>
      <c r="H358" s="211"/>
      <c r="I358" s="211"/>
      <c r="J358" s="209"/>
      <c r="K358" s="211"/>
      <c r="L358" s="209"/>
      <c r="M358" s="212"/>
      <c r="N358" s="209"/>
      <c r="O358" s="209"/>
      <c r="P358" s="211"/>
      <c r="Q358" s="209"/>
      <c r="R358" s="212"/>
      <c r="S358" s="209"/>
      <c r="T358" s="209"/>
      <c r="U358" s="212"/>
      <c r="V358" s="201"/>
      <c r="W358" s="201"/>
      <c r="X358" s="201"/>
      <c r="Y358" s="201"/>
      <c r="Z358" s="201"/>
      <c r="AA358" s="201"/>
      <c r="AB358" s="201"/>
      <c r="AC358" s="201"/>
    </row>
    <row r="359" spans="1:29" ht="13" x14ac:dyDescent="0.15">
      <c r="A359" s="201"/>
      <c r="B359" s="209"/>
      <c r="C359" s="201"/>
      <c r="D359" s="210"/>
      <c r="E359" s="211"/>
      <c r="F359" s="211"/>
      <c r="G359" s="211"/>
      <c r="H359" s="211"/>
      <c r="I359" s="211"/>
      <c r="J359" s="209"/>
      <c r="K359" s="211"/>
      <c r="L359" s="209"/>
      <c r="M359" s="212"/>
      <c r="N359" s="209"/>
      <c r="O359" s="209"/>
      <c r="P359" s="211"/>
      <c r="Q359" s="209"/>
      <c r="R359" s="212"/>
      <c r="S359" s="209"/>
      <c r="T359" s="209"/>
      <c r="U359" s="212"/>
      <c r="V359" s="201"/>
      <c r="W359" s="201"/>
      <c r="X359" s="201"/>
      <c r="Y359" s="201"/>
      <c r="Z359" s="201"/>
      <c r="AA359" s="201"/>
      <c r="AB359" s="201"/>
      <c r="AC359" s="201"/>
    </row>
    <row r="360" spans="1:29" ht="13" x14ac:dyDescent="0.15">
      <c r="A360" s="201"/>
      <c r="B360" s="209"/>
      <c r="C360" s="201"/>
      <c r="D360" s="210"/>
      <c r="E360" s="211"/>
      <c r="F360" s="211"/>
      <c r="G360" s="211"/>
      <c r="H360" s="211"/>
      <c r="I360" s="211"/>
      <c r="J360" s="209"/>
      <c r="K360" s="211"/>
      <c r="L360" s="209"/>
      <c r="M360" s="212"/>
      <c r="N360" s="209"/>
      <c r="O360" s="209"/>
      <c r="P360" s="211"/>
      <c r="Q360" s="209"/>
      <c r="R360" s="212"/>
      <c r="S360" s="209"/>
      <c r="T360" s="209"/>
      <c r="U360" s="212"/>
      <c r="V360" s="201"/>
      <c r="W360" s="201"/>
      <c r="X360" s="201"/>
      <c r="Y360" s="201"/>
      <c r="Z360" s="201"/>
      <c r="AA360" s="201"/>
      <c r="AB360" s="201"/>
      <c r="AC360" s="201"/>
    </row>
    <row r="361" spans="1:29" ht="13" x14ac:dyDescent="0.15">
      <c r="A361" s="201"/>
      <c r="B361" s="209"/>
      <c r="C361" s="201"/>
      <c r="D361" s="210"/>
      <c r="E361" s="211"/>
      <c r="F361" s="211"/>
      <c r="G361" s="211"/>
      <c r="H361" s="211"/>
      <c r="I361" s="211"/>
      <c r="J361" s="209"/>
      <c r="K361" s="211"/>
      <c r="L361" s="209"/>
      <c r="M361" s="212"/>
      <c r="N361" s="209"/>
      <c r="O361" s="209"/>
      <c r="P361" s="211"/>
      <c r="Q361" s="209"/>
      <c r="R361" s="212"/>
      <c r="S361" s="209"/>
      <c r="T361" s="209"/>
      <c r="U361" s="212"/>
      <c r="V361" s="201"/>
      <c r="W361" s="201"/>
      <c r="X361" s="201"/>
      <c r="Y361" s="201"/>
      <c r="Z361" s="201"/>
      <c r="AA361" s="201"/>
      <c r="AB361" s="201"/>
      <c r="AC361" s="201"/>
    </row>
    <row r="362" spans="1:29" ht="13" x14ac:dyDescent="0.15">
      <c r="A362" s="201"/>
      <c r="B362" s="209"/>
      <c r="C362" s="201"/>
      <c r="D362" s="210"/>
      <c r="E362" s="211"/>
      <c r="F362" s="211"/>
      <c r="G362" s="211"/>
      <c r="H362" s="211"/>
      <c r="I362" s="211"/>
      <c r="J362" s="209"/>
      <c r="K362" s="211"/>
      <c r="L362" s="209"/>
      <c r="M362" s="212"/>
      <c r="N362" s="209"/>
      <c r="O362" s="209"/>
      <c r="P362" s="211"/>
      <c r="Q362" s="209"/>
      <c r="R362" s="212"/>
      <c r="S362" s="209"/>
      <c r="T362" s="209"/>
      <c r="U362" s="212"/>
      <c r="V362" s="201"/>
      <c r="W362" s="201"/>
      <c r="X362" s="201"/>
      <c r="Y362" s="201"/>
      <c r="Z362" s="201"/>
      <c r="AA362" s="201"/>
      <c r="AB362" s="201"/>
      <c r="AC362" s="201"/>
    </row>
    <row r="363" spans="1:29" ht="13" x14ac:dyDescent="0.15">
      <c r="A363" s="201"/>
      <c r="B363" s="209"/>
      <c r="C363" s="201"/>
      <c r="D363" s="210"/>
      <c r="E363" s="211"/>
      <c r="F363" s="211"/>
      <c r="G363" s="211"/>
      <c r="H363" s="211"/>
      <c r="I363" s="211"/>
      <c r="J363" s="209"/>
      <c r="K363" s="211"/>
      <c r="L363" s="209"/>
      <c r="M363" s="212"/>
      <c r="N363" s="209"/>
      <c r="O363" s="209"/>
      <c r="P363" s="211"/>
      <c r="Q363" s="209"/>
      <c r="R363" s="212"/>
      <c r="S363" s="209"/>
      <c r="T363" s="209"/>
      <c r="U363" s="212"/>
      <c r="V363" s="201"/>
      <c r="W363" s="201"/>
      <c r="X363" s="201"/>
      <c r="Y363" s="201"/>
      <c r="Z363" s="201"/>
      <c r="AA363" s="201"/>
      <c r="AB363" s="201"/>
      <c r="AC363" s="201"/>
    </row>
    <row r="364" spans="1:29" ht="13" x14ac:dyDescent="0.15">
      <c r="A364" s="201"/>
      <c r="B364" s="209"/>
      <c r="C364" s="201"/>
      <c r="D364" s="210"/>
      <c r="E364" s="211"/>
      <c r="F364" s="211"/>
      <c r="G364" s="211"/>
      <c r="H364" s="211"/>
      <c r="I364" s="211"/>
      <c r="J364" s="209"/>
      <c r="K364" s="211"/>
      <c r="L364" s="209"/>
      <c r="M364" s="212"/>
      <c r="N364" s="209"/>
      <c r="O364" s="209"/>
      <c r="P364" s="211"/>
      <c r="Q364" s="209"/>
      <c r="R364" s="212"/>
      <c r="S364" s="209"/>
      <c r="T364" s="209"/>
      <c r="U364" s="212"/>
      <c r="V364" s="201"/>
      <c r="W364" s="201"/>
      <c r="X364" s="201"/>
      <c r="Y364" s="201"/>
      <c r="Z364" s="201"/>
      <c r="AA364" s="201"/>
      <c r="AB364" s="201"/>
      <c r="AC364" s="201"/>
    </row>
    <row r="365" spans="1:29" ht="13" x14ac:dyDescent="0.15">
      <c r="A365" s="201"/>
      <c r="B365" s="209"/>
      <c r="C365" s="201"/>
      <c r="D365" s="210"/>
      <c r="E365" s="211"/>
      <c r="F365" s="211"/>
      <c r="G365" s="211"/>
      <c r="H365" s="211"/>
      <c r="I365" s="211"/>
      <c r="J365" s="209"/>
      <c r="K365" s="211"/>
      <c r="L365" s="209"/>
      <c r="M365" s="212"/>
      <c r="N365" s="209"/>
      <c r="O365" s="209"/>
      <c r="P365" s="211"/>
      <c r="Q365" s="209"/>
      <c r="R365" s="212"/>
      <c r="S365" s="209"/>
      <c r="T365" s="209"/>
      <c r="U365" s="212"/>
      <c r="V365" s="201"/>
      <c r="W365" s="201"/>
      <c r="X365" s="201"/>
      <c r="Y365" s="201"/>
      <c r="Z365" s="201"/>
      <c r="AA365" s="201"/>
      <c r="AB365" s="201"/>
      <c r="AC365" s="201"/>
    </row>
    <row r="366" spans="1:29" ht="13" x14ac:dyDescent="0.15">
      <c r="A366" s="201"/>
      <c r="B366" s="209"/>
      <c r="C366" s="201"/>
      <c r="D366" s="210"/>
      <c r="E366" s="211"/>
      <c r="F366" s="211"/>
      <c r="G366" s="211"/>
      <c r="H366" s="211"/>
      <c r="I366" s="211"/>
      <c r="J366" s="209"/>
      <c r="K366" s="211"/>
      <c r="L366" s="209"/>
      <c r="M366" s="212"/>
      <c r="N366" s="209"/>
      <c r="O366" s="209"/>
      <c r="P366" s="211"/>
      <c r="Q366" s="209"/>
      <c r="R366" s="212"/>
      <c r="S366" s="209"/>
      <c r="T366" s="209"/>
      <c r="U366" s="212"/>
      <c r="V366" s="201"/>
      <c r="W366" s="201"/>
      <c r="X366" s="201"/>
      <c r="Y366" s="201"/>
      <c r="Z366" s="201"/>
      <c r="AA366" s="201"/>
      <c r="AB366" s="201"/>
      <c r="AC366" s="201"/>
    </row>
    <row r="367" spans="1:29" ht="13" x14ac:dyDescent="0.15">
      <c r="A367" s="201"/>
      <c r="B367" s="209"/>
      <c r="C367" s="201"/>
      <c r="D367" s="210"/>
      <c r="E367" s="211"/>
      <c r="F367" s="211"/>
      <c r="G367" s="211"/>
      <c r="H367" s="211"/>
      <c r="I367" s="211"/>
      <c r="J367" s="209"/>
      <c r="K367" s="211"/>
      <c r="L367" s="209"/>
      <c r="M367" s="212"/>
      <c r="N367" s="209"/>
      <c r="O367" s="209"/>
      <c r="P367" s="211"/>
      <c r="Q367" s="209"/>
      <c r="R367" s="212"/>
      <c r="S367" s="209"/>
      <c r="T367" s="209"/>
      <c r="U367" s="212"/>
      <c r="V367" s="201"/>
      <c r="W367" s="201"/>
      <c r="X367" s="201"/>
      <c r="Y367" s="201"/>
      <c r="Z367" s="201"/>
      <c r="AA367" s="201"/>
      <c r="AB367" s="201"/>
      <c r="AC367" s="201"/>
    </row>
    <row r="368" spans="1:29" ht="13" x14ac:dyDescent="0.15">
      <c r="A368" s="201"/>
      <c r="B368" s="209"/>
      <c r="C368" s="201"/>
      <c r="D368" s="210"/>
      <c r="E368" s="211"/>
      <c r="F368" s="211"/>
      <c r="G368" s="211"/>
      <c r="H368" s="211"/>
      <c r="I368" s="211"/>
      <c r="J368" s="209"/>
      <c r="K368" s="211"/>
      <c r="L368" s="209"/>
      <c r="M368" s="212"/>
      <c r="N368" s="209"/>
      <c r="O368" s="209"/>
      <c r="P368" s="211"/>
      <c r="Q368" s="209"/>
      <c r="R368" s="212"/>
      <c r="S368" s="209"/>
      <c r="T368" s="209"/>
      <c r="U368" s="212"/>
      <c r="V368" s="201"/>
      <c r="W368" s="201"/>
      <c r="X368" s="201"/>
      <c r="Y368" s="201"/>
      <c r="Z368" s="201"/>
      <c r="AA368" s="201"/>
      <c r="AB368" s="201"/>
      <c r="AC368" s="201"/>
    </row>
    <row r="369" spans="1:29" ht="13" x14ac:dyDescent="0.15">
      <c r="A369" s="201"/>
      <c r="B369" s="209"/>
      <c r="C369" s="201"/>
      <c r="D369" s="210"/>
      <c r="E369" s="211"/>
      <c r="F369" s="211"/>
      <c r="G369" s="211"/>
      <c r="H369" s="211"/>
      <c r="I369" s="211"/>
      <c r="J369" s="209"/>
      <c r="K369" s="211"/>
      <c r="L369" s="209"/>
      <c r="M369" s="212"/>
      <c r="N369" s="209"/>
      <c r="O369" s="209"/>
      <c r="P369" s="211"/>
      <c r="Q369" s="209"/>
      <c r="R369" s="212"/>
      <c r="S369" s="209"/>
      <c r="T369" s="209"/>
      <c r="U369" s="212"/>
      <c r="V369" s="201"/>
      <c r="W369" s="201"/>
      <c r="X369" s="201"/>
      <c r="Y369" s="201"/>
      <c r="Z369" s="201"/>
      <c r="AA369" s="201"/>
      <c r="AB369" s="201"/>
      <c r="AC369" s="201"/>
    </row>
    <row r="370" spans="1:29" ht="13" x14ac:dyDescent="0.15">
      <c r="A370" s="201"/>
      <c r="B370" s="209"/>
      <c r="C370" s="201"/>
      <c r="D370" s="210"/>
      <c r="E370" s="211"/>
      <c r="F370" s="211"/>
      <c r="G370" s="211"/>
      <c r="H370" s="211"/>
      <c r="I370" s="211"/>
      <c r="J370" s="209"/>
      <c r="K370" s="211"/>
      <c r="L370" s="209"/>
      <c r="M370" s="212"/>
      <c r="N370" s="209"/>
      <c r="O370" s="209"/>
      <c r="P370" s="211"/>
      <c r="Q370" s="209"/>
      <c r="R370" s="212"/>
      <c r="S370" s="209"/>
      <c r="T370" s="209"/>
      <c r="U370" s="212"/>
      <c r="V370" s="201"/>
      <c r="W370" s="201"/>
      <c r="X370" s="201"/>
      <c r="Y370" s="201"/>
      <c r="Z370" s="201"/>
      <c r="AA370" s="201"/>
      <c r="AB370" s="201"/>
      <c r="AC370" s="201"/>
    </row>
    <row r="371" spans="1:29" ht="13" x14ac:dyDescent="0.15">
      <c r="A371" s="201"/>
      <c r="B371" s="209"/>
      <c r="C371" s="201"/>
      <c r="D371" s="210"/>
      <c r="E371" s="211"/>
      <c r="F371" s="211"/>
      <c r="G371" s="211"/>
      <c r="H371" s="211"/>
      <c r="I371" s="211"/>
      <c r="J371" s="209"/>
      <c r="K371" s="211"/>
      <c r="L371" s="209"/>
      <c r="M371" s="212"/>
      <c r="N371" s="209"/>
      <c r="O371" s="209"/>
      <c r="P371" s="211"/>
      <c r="Q371" s="209"/>
      <c r="R371" s="212"/>
      <c r="S371" s="209"/>
      <c r="T371" s="209"/>
      <c r="U371" s="212"/>
      <c r="V371" s="201"/>
      <c r="W371" s="201"/>
      <c r="X371" s="201"/>
      <c r="Y371" s="201"/>
      <c r="Z371" s="201"/>
      <c r="AA371" s="201"/>
      <c r="AB371" s="201"/>
      <c r="AC371" s="201"/>
    </row>
    <row r="372" spans="1:29" ht="13" x14ac:dyDescent="0.15">
      <c r="A372" s="201"/>
      <c r="B372" s="209"/>
      <c r="C372" s="201"/>
      <c r="D372" s="210"/>
      <c r="E372" s="211"/>
      <c r="F372" s="211"/>
      <c r="G372" s="211"/>
      <c r="H372" s="211"/>
      <c r="I372" s="211"/>
      <c r="J372" s="209"/>
      <c r="K372" s="211"/>
      <c r="L372" s="209"/>
      <c r="M372" s="212"/>
      <c r="N372" s="209"/>
      <c r="O372" s="209"/>
      <c r="P372" s="211"/>
      <c r="Q372" s="209"/>
      <c r="R372" s="212"/>
      <c r="S372" s="209"/>
      <c r="T372" s="209"/>
      <c r="U372" s="212"/>
      <c r="V372" s="201"/>
      <c r="W372" s="201"/>
      <c r="X372" s="201"/>
      <c r="Y372" s="201"/>
      <c r="Z372" s="201"/>
      <c r="AA372" s="201"/>
      <c r="AB372" s="201"/>
      <c r="AC372" s="201"/>
    </row>
    <row r="373" spans="1:29" ht="13" x14ac:dyDescent="0.15">
      <c r="A373" s="201"/>
      <c r="B373" s="209"/>
      <c r="C373" s="201"/>
      <c r="D373" s="210"/>
      <c r="E373" s="211"/>
      <c r="F373" s="211"/>
      <c r="G373" s="211"/>
      <c r="H373" s="211"/>
      <c r="I373" s="211"/>
      <c r="J373" s="209"/>
      <c r="K373" s="211"/>
      <c r="L373" s="209"/>
      <c r="M373" s="212"/>
      <c r="N373" s="209"/>
      <c r="O373" s="209"/>
      <c r="P373" s="211"/>
      <c r="Q373" s="209"/>
      <c r="R373" s="212"/>
      <c r="S373" s="209"/>
      <c r="T373" s="209"/>
      <c r="U373" s="212"/>
      <c r="V373" s="201"/>
      <c r="W373" s="201"/>
      <c r="X373" s="201"/>
      <c r="Y373" s="201"/>
      <c r="Z373" s="201"/>
      <c r="AA373" s="201"/>
      <c r="AB373" s="201"/>
      <c r="AC373" s="201"/>
    </row>
    <row r="374" spans="1:29" ht="13" x14ac:dyDescent="0.15">
      <c r="A374" s="201"/>
      <c r="B374" s="209"/>
      <c r="C374" s="201"/>
      <c r="D374" s="210"/>
      <c r="E374" s="211"/>
      <c r="F374" s="211"/>
      <c r="G374" s="211"/>
      <c r="H374" s="211"/>
      <c r="I374" s="211"/>
      <c r="J374" s="209"/>
      <c r="K374" s="211"/>
      <c r="L374" s="209"/>
      <c r="M374" s="212"/>
      <c r="N374" s="209"/>
      <c r="O374" s="209"/>
      <c r="P374" s="211"/>
      <c r="Q374" s="209"/>
      <c r="R374" s="212"/>
      <c r="S374" s="209"/>
      <c r="T374" s="209"/>
      <c r="U374" s="212"/>
      <c r="V374" s="201"/>
      <c r="W374" s="201"/>
      <c r="X374" s="201"/>
      <c r="Y374" s="201"/>
      <c r="Z374" s="201"/>
      <c r="AA374" s="201"/>
      <c r="AB374" s="201"/>
      <c r="AC374" s="201"/>
    </row>
    <row r="375" spans="1:29" ht="13" x14ac:dyDescent="0.15">
      <c r="A375" s="201"/>
      <c r="B375" s="209"/>
      <c r="C375" s="201"/>
      <c r="D375" s="210"/>
      <c r="E375" s="211"/>
      <c r="F375" s="211"/>
      <c r="G375" s="211"/>
      <c r="H375" s="211"/>
      <c r="I375" s="211"/>
      <c r="J375" s="209"/>
      <c r="K375" s="211"/>
      <c r="L375" s="209"/>
      <c r="M375" s="212"/>
      <c r="N375" s="209"/>
      <c r="O375" s="209"/>
      <c r="P375" s="211"/>
      <c r="Q375" s="209"/>
      <c r="R375" s="212"/>
      <c r="S375" s="209"/>
      <c r="T375" s="209"/>
      <c r="U375" s="212"/>
      <c r="V375" s="201"/>
      <c r="W375" s="201"/>
      <c r="X375" s="201"/>
      <c r="Y375" s="201"/>
      <c r="Z375" s="201"/>
      <c r="AA375" s="201"/>
      <c r="AB375" s="201"/>
      <c r="AC375" s="201"/>
    </row>
    <row r="376" spans="1:29" ht="13" x14ac:dyDescent="0.15">
      <c r="A376" s="201"/>
      <c r="B376" s="209"/>
      <c r="C376" s="201"/>
      <c r="D376" s="210"/>
      <c r="E376" s="211"/>
      <c r="F376" s="211"/>
      <c r="G376" s="211"/>
      <c r="H376" s="211"/>
      <c r="I376" s="211"/>
      <c r="J376" s="209"/>
      <c r="K376" s="211"/>
      <c r="L376" s="209"/>
      <c r="M376" s="212"/>
      <c r="N376" s="209"/>
      <c r="O376" s="209"/>
      <c r="P376" s="211"/>
      <c r="Q376" s="209"/>
      <c r="R376" s="212"/>
      <c r="S376" s="209"/>
      <c r="T376" s="209"/>
      <c r="U376" s="212"/>
      <c r="V376" s="201"/>
      <c r="W376" s="201"/>
      <c r="X376" s="201"/>
      <c r="Y376" s="201"/>
      <c r="Z376" s="201"/>
      <c r="AA376" s="201"/>
      <c r="AB376" s="201"/>
      <c r="AC376" s="201"/>
    </row>
    <row r="377" spans="1:29" ht="13" x14ac:dyDescent="0.15">
      <c r="A377" s="201"/>
      <c r="B377" s="209"/>
      <c r="C377" s="201"/>
      <c r="D377" s="210"/>
      <c r="E377" s="211"/>
      <c r="F377" s="211"/>
      <c r="G377" s="211"/>
      <c r="H377" s="211"/>
      <c r="I377" s="211"/>
      <c r="J377" s="209"/>
      <c r="K377" s="211"/>
      <c r="L377" s="209"/>
      <c r="M377" s="212"/>
      <c r="N377" s="209"/>
      <c r="O377" s="209"/>
      <c r="P377" s="211"/>
      <c r="Q377" s="209"/>
      <c r="R377" s="212"/>
      <c r="S377" s="209"/>
      <c r="T377" s="209"/>
      <c r="U377" s="212"/>
      <c r="V377" s="201"/>
      <c r="W377" s="201"/>
      <c r="X377" s="201"/>
      <c r="Y377" s="201"/>
      <c r="Z377" s="201"/>
      <c r="AA377" s="201"/>
      <c r="AB377" s="201"/>
      <c r="AC377" s="201"/>
    </row>
    <row r="378" spans="1:29" ht="13" x14ac:dyDescent="0.15">
      <c r="A378" s="201"/>
      <c r="B378" s="209"/>
      <c r="C378" s="201"/>
      <c r="D378" s="210"/>
      <c r="E378" s="211"/>
      <c r="F378" s="211"/>
      <c r="G378" s="211"/>
      <c r="H378" s="211"/>
      <c r="I378" s="211"/>
      <c r="J378" s="209"/>
      <c r="K378" s="211"/>
      <c r="L378" s="209"/>
      <c r="M378" s="212"/>
      <c r="N378" s="209"/>
      <c r="O378" s="209"/>
      <c r="P378" s="211"/>
      <c r="Q378" s="209"/>
      <c r="R378" s="212"/>
      <c r="S378" s="209"/>
      <c r="T378" s="209"/>
      <c r="U378" s="212"/>
      <c r="V378" s="201"/>
      <c r="W378" s="201"/>
      <c r="X378" s="201"/>
      <c r="Y378" s="201"/>
      <c r="Z378" s="201"/>
      <c r="AA378" s="201"/>
      <c r="AB378" s="201"/>
      <c r="AC378" s="201"/>
    </row>
    <row r="379" spans="1:29" ht="13" x14ac:dyDescent="0.15">
      <c r="A379" s="201"/>
      <c r="B379" s="209"/>
      <c r="C379" s="201"/>
      <c r="D379" s="210"/>
      <c r="E379" s="211"/>
      <c r="F379" s="211"/>
      <c r="G379" s="211"/>
      <c r="H379" s="211"/>
      <c r="I379" s="211"/>
      <c r="J379" s="209"/>
      <c r="K379" s="211"/>
      <c r="L379" s="209"/>
      <c r="M379" s="212"/>
      <c r="N379" s="209"/>
      <c r="O379" s="209"/>
      <c r="P379" s="211"/>
      <c r="Q379" s="209"/>
      <c r="R379" s="212"/>
      <c r="S379" s="209"/>
      <c r="T379" s="209"/>
      <c r="U379" s="212"/>
      <c r="V379" s="201"/>
      <c r="W379" s="201"/>
      <c r="X379" s="201"/>
      <c r="Y379" s="201"/>
      <c r="Z379" s="201"/>
      <c r="AA379" s="201"/>
      <c r="AB379" s="201"/>
      <c r="AC379" s="201"/>
    </row>
    <row r="380" spans="1:29" ht="13" x14ac:dyDescent="0.15">
      <c r="A380" s="201"/>
      <c r="B380" s="209"/>
      <c r="C380" s="201"/>
      <c r="D380" s="210"/>
      <c r="E380" s="211"/>
      <c r="F380" s="211"/>
      <c r="G380" s="211"/>
      <c r="H380" s="211"/>
      <c r="I380" s="211"/>
      <c r="J380" s="209"/>
      <c r="K380" s="211"/>
      <c r="L380" s="209"/>
      <c r="M380" s="212"/>
      <c r="N380" s="209"/>
      <c r="O380" s="209"/>
      <c r="P380" s="211"/>
      <c r="Q380" s="209"/>
      <c r="R380" s="212"/>
      <c r="S380" s="209"/>
      <c r="T380" s="209"/>
      <c r="U380" s="212"/>
      <c r="V380" s="201"/>
      <c r="W380" s="201"/>
      <c r="X380" s="201"/>
      <c r="Y380" s="201"/>
      <c r="Z380" s="201"/>
      <c r="AA380" s="201"/>
      <c r="AB380" s="201"/>
      <c r="AC380" s="201"/>
    </row>
    <row r="381" spans="1:29" ht="13" x14ac:dyDescent="0.15">
      <c r="A381" s="201"/>
      <c r="B381" s="209"/>
      <c r="C381" s="201"/>
      <c r="D381" s="210"/>
      <c r="E381" s="211"/>
      <c r="F381" s="211"/>
      <c r="G381" s="211"/>
      <c r="H381" s="211"/>
      <c r="I381" s="211"/>
      <c r="J381" s="209"/>
      <c r="K381" s="211"/>
      <c r="L381" s="209"/>
      <c r="M381" s="212"/>
      <c r="N381" s="209"/>
      <c r="O381" s="209"/>
      <c r="P381" s="211"/>
      <c r="Q381" s="209"/>
      <c r="R381" s="212"/>
      <c r="S381" s="209"/>
      <c r="T381" s="209"/>
      <c r="U381" s="212"/>
      <c r="V381" s="201"/>
      <c r="W381" s="201"/>
      <c r="X381" s="201"/>
      <c r="Y381" s="201"/>
      <c r="Z381" s="201"/>
      <c r="AA381" s="201"/>
      <c r="AB381" s="201"/>
      <c r="AC381" s="201"/>
    </row>
    <row r="382" spans="1:29" ht="13" x14ac:dyDescent="0.15">
      <c r="A382" s="201"/>
      <c r="B382" s="209"/>
      <c r="C382" s="201"/>
      <c r="D382" s="210"/>
      <c r="E382" s="211"/>
      <c r="F382" s="211"/>
      <c r="G382" s="211"/>
      <c r="H382" s="211"/>
      <c r="I382" s="211"/>
      <c r="J382" s="209"/>
      <c r="K382" s="211"/>
      <c r="L382" s="209"/>
      <c r="M382" s="212"/>
      <c r="N382" s="209"/>
      <c r="O382" s="209"/>
      <c r="P382" s="211"/>
      <c r="Q382" s="209"/>
      <c r="R382" s="212"/>
      <c r="S382" s="209"/>
      <c r="T382" s="209"/>
      <c r="U382" s="212"/>
      <c r="V382" s="201"/>
      <c r="W382" s="201"/>
      <c r="X382" s="201"/>
      <c r="Y382" s="201"/>
      <c r="Z382" s="201"/>
      <c r="AA382" s="201"/>
      <c r="AB382" s="201"/>
      <c r="AC382" s="201"/>
    </row>
    <row r="383" spans="1:29" ht="13" x14ac:dyDescent="0.15">
      <c r="A383" s="201"/>
      <c r="B383" s="209"/>
      <c r="C383" s="201"/>
      <c r="D383" s="210"/>
      <c r="E383" s="211"/>
      <c r="F383" s="211"/>
      <c r="G383" s="211"/>
      <c r="H383" s="211"/>
      <c r="I383" s="211"/>
      <c r="J383" s="209"/>
      <c r="K383" s="211"/>
      <c r="L383" s="209"/>
      <c r="M383" s="212"/>
      <c r="N383" s="209"/>
      <c r="O383" s="209"/>
      <c r="P383" s="211"/>
      <c r="Q383" s="209"/>
      <c r="R383" s="212"/>
      <c r="S383" s="209"/>
      <c r="T383" s="209"/>
      <c r="U383" s="212"/>
      <c r="V383" s="201"/>
      <c r="W383" s="201"/>
      <c r="X383" s="201"/>
      <c r="Y383" s="201"/>
      <c r="Z383" s="201"/>
      <c r="AA383" s="201"/>
      <c r="AB383" s="201"/>
      <c r="AC383" s="201"/>
    </row>
    <row r="384" spans="1:29" ht="13" x14ac:dyDescent="0.15">
      <c r="A384" s="201"/>
      <c r="B384" s="209"/>
      <c r="C384" s="201"/>
      <c r="D384" s="210"/>
      <c r="E384" s="211"/>
      <c r="F384" s="211"/>
      <c r="G384" s="211"/>
      <c r="H384" s="211"/>
      <c r="I384" s="211"/>
      <c r="J384" s="209"/>
      <c r="K384" s="211"/>
      <c r="L384" s="209"/>
      <c r="M384" s="212"/>
      <c r="N384" s="209"/>
      <c r="O384" s="209"/>
      <c r="P384" s="211"/>
      <c r="Q384" s="209"/>
      <c r="R384" s="212"/>
      <c r="S384" s="209"/>
      <c r="T384" s="209"/>
      <c r="U384" s="212"/>
      <c r="V384" s="201"/>
      <c r="W384" s="201"/>
      <c r="X384" s="201"/>
      <c r="Y384" s="201"/>
      <c r="Z384" s="201"/>
      <c r="AA384" s="201"/>
      <c r="AB384" s="201"/>
      <c r="AC384" s="201"/>
    </row>
    <row r="385" spans="1:29" ht="13" x14ac:dyDescent="0.15">
      <c r="A385" s="201"/>
      <c r="B385" s="209"/>
      <c r="C385" s="201"/>
      <c r="D385" s="210"/>
      <c r="E385" s="211"/>
      <c r="F385" s="211"/>
      <c r="G385" s="211"/>
      <c r="H385" s="211"/>
      <c r="I385" s="211"/>
      <c r="J385" s="209"/>
      <c r="K385" s="211"/>
      <c r="L385" s="209"/>
      <c r="M385" s="212"/>
      <c r="N385" s="209"/>
      <c r="O385" s="209"/>
      <c r="P385" s="211"/>
      <c r="Q385" s="209"/>
      <c r="R385" s="212"/>
      <c r="S385" s="209"/>
      <c r="T385" s="209"/>
      <c r="U385" s="212"/>
      <c r="V385" s="201"/>
      <c r="W385" s="201"/>
      <c r="X385" s="201"/>
      <c r="Y385" s="201"/>
      <c r="Z385" s="201"/>
      <c r="AA385" s="201"/>
      <c r="AB385" s="201"/>
      <c r="AC385" s="201"/>
    </row>
    <row r="386" spans="1:29" ht="13" x14ac:dyDescent="0.15">
      <c r="A386" s="201"/>
      <c r="B386" s="209"/>
      <c r="C386" s="201"/>
      <c r="D386" s="210"/>
      <c r="E386" s="211"/>
      <c r="F386" s="211"/>
      <c r="G386" s="211"/>
      <c r="H386" s="211"/>
      <c r="I386" s="211"/>
      <c r="J386" s="209"/>
      <c r="K386" s="211"/>
      <c r="L386" s="209"/>
      <c r="M386" s="212"/>
      <c r="N386" s="209"/>
      <c r="O386" s="209"/>
      <c r="P386" s="211"/>
      <c r="Q386" s="209"/>
      <c r="R386" s="212"/>
      <c r="S386" s="209"/>
      <c r="T386" s="209"/>
      <c r="U386" s="212"/>
      <c r="V386" s="201"/>
      <c r="W386" s="201"/>
      <c r="X386" s="201"/>
      <c r="Y386" s="201"/>
      <c r="Z386" s="201"/>
      <c r="AA386" s="201"/>
      <c r="AB386" s="201"/>
      <c r="AC386" s="201"/>
    </row>
    <row r="387" spans="1:29" ht="13" x14ac:dyDescent="0.15">
      <c r="A387" s="201"/>
      <c r="B387" s="209"/>
      <c r="C387" s="201"/>
      <c r="D387" s="210"/>
      <c r="E387" s="211"/>
      <c r="F387" s="211"/>
      <c r="G387" s="211"/>
      <c r="H387" s="211"/>
      <c r="I387" s="211"/>
      <c r="J387" s="209"/>
      <c r="K387" s="211"/>
      <c r="L387" s="209"/>
      <c r="M387" s="212"/>
      <c r="N387" s="209"/>
      <c r="O387" s="209"/>
      <c r="P387" s="211"/>
      <c r="Q387" s="209"/>
      <c r="R387" s="212"/>
      <c r="S387" s="209"/>
      <c r="T387" s="209"/>
      <c r="U387" s="212"/>
      <c r="V387" s="201"/>
      <c r="W387" s="201"/>
      <c r="X387" s="201"/>
      <c r="Y387" s="201"/>
      <c r="Z387" s="201"/>
      <c r="AA387" s="201"/>
      <c r="AB387" s="201"/>
      <c r="AC387" s="201"/>
    </row>
    <row r="388" spans="1:29" ht="13" x14ac:dyDescent="0.15">
      <c r="A388" s="201"/>
      <c r="B388" s="209"/>
      <c r="C388" s="201"/>
      <c r="D388" s="210"/>
      <c r="E388" s="211"/>
      <c r="F388" s="211"/>
      <c r="G388" s="211"/>
      <c r="H388" s="211"/>
      <c r="I388" s="211"/>
      <c r="J388" s="209"/>
      <c r="K388" s="211"/>
      <c r="L388" s="209"/>
      <c r="M388" s="212"/>
      <c r="N388" s="209"/>
      <c r="O388" s="209"/>
      <c r="P388" s="211"/>
      <c r="Q388" s="209"/>
      <c r="R388" s="212"/>
      <c r="S388" s="209"/>
      <c r="T388" s="209"/>
      <c r="U388" s="212"/>
      <c r="V388" s="201"/>
      <c r="W388" s="201"/>
      <c r="X388" s="201"/>
      <c r="Y388" s="201"/>
      <c r="Z388" s="201"/>
      <c r="AA388" s="201"/>
      <c r="AB388" s="201"/>
      <c r="AC388" s="201"/>
    </row>
    <row r="389" spans="1:29" ht="13" x14ac:dyDescent="0.15">
      <c r="A389" s="201"/>
      <c r="B389" s="209"/>
      <c r="C389" s="201"/>
      <c r="D389" s="210"/>
      <c r="E389" s="211"/>
      <c r="F389" s="211"/>
      <c r="G389" s="211"/>
      <c r="H389" s="211"/>
      <c r="I389" s="211"/>
      <c r="J389" s="209"/>
      <c r="K389" s="211"/>
      <c r="L389" s="209"/>
      <c r="M389" s="212"/>
      <c r="N389" s="209"/>
      <c r="O389" s="209"/>
      <c r="P389" s="211"/>
      <c r="Q389" s="209"/>
      <c r="R389" s="212"/>
      <c r="S389" s="209"/>
      <c r="T389" s="209"/>
      <c r="U389" s="212"/>
      <c r="V389" s="201"/>
      <c r="W389" s="201"/>
      <c r="X389" s="201"/>
      <c r="Y389" s="201"/>
      <c r="Z389" s="201"/>
      <c r="AA389" s="201"/>
      <c r="AB389" s="201"/>
      <c r="AC389" s="201"/>
    </row>
    <row r="390" spans="1:29" ht="13" x14ac:dyDescent="0.15">
      <c r="A390" s="201"/>
      <c r="B390" s="209"/>
      <c r="C390" s="201"/>
      <c r="D390" s="210"/>
      <c r="E390" s="211"/>
      <c r="F390" s="211"/>
      <c r="G390" s="211"/>
      <c r="H390" s="211"/>
      <c r="I390" s="211"/>
      <c r="J390" s="209"/>
      <c r="K390" s="211"/>
      <c r="L390" s="209"/>
      <c r="M390" s="212"/>
      <c r="N390" s="209"/>
      <c r="O390" s="209"/>
      <c r="P390" s="211"/>
      <c r="Q390" s="209"/>
      <c r="R390" s="212"/>
      <c r="S390" s="209"/>
      <c r="T390" s="209"/>
      <c r="U390" s="212"/>
      <c r="V390" s="201"/>
      <c r="W390" s="201"/>
      <c r="X390" s="201"/>
      <c r="Y390" s="201"/>
      <c r="Z390" s="201"/>
      <c r="AA390" s="201"/>
      <c r="AB390" s="201"/>
      <c r="AC390" s="201"/>
    </row>
    <row r="391" spans="1:29" ht="13" x14ac:dyDescent="0.15">
      <c r="A391" s="201"/>
      <c r="B391" s="209"/>
      <c r="C391" s="201"/>
      <c r="D391" s="210"/>
      <c r="E391" s="211"/>
      <c r="F391" s="211"/>
      <c r="G391" s="211"/>
      <c r="H391" s="211"/>
      <c r="I391" s="211"/>
      <c r="J391" s="209"/>
      <c r="K391" s="211"/>
      <c r="L391" s="209"/>
      <c r="M391" s="212"/>
      <c r="N391" s="209"/>
      <c r="O391" s="209"/>
      <c r="P391" s="211"/>
      <c r="Q391" s="209"/>
      <c r="R391" s="212"/>
      <c r="S391" s="209"/>
      <c r="T391" s="209"/>
      <c r="U391" s="212"/>
      <c r="V391" s="201"/>
      <c r="W391" s="201"/>
      <c r="X391" s="201"/>
      <c r="Y391" s="201"/>
      <c r="Z391" s="201"/>
      <c r="AA391" s="201"/>
      <c r="AB391" s="201"/>
      <c r="AC391" s="201"/>
    </row>
    <row r="392" spans="1:29" ht="13" x14ac:dyDescent="0.15">
      <c r="A392" s="201"/>
      <c r="B392" s="209"/>
      <c r="C392" s="201"/>
      <c r="D392" s="210"/>
      <c r="E392" s="211"/>
      <c r="F392" s="211"/>
      <c r="G392" s="211"/>
      <c r="H392" s="211"/>
      <c r="I392" s="211"/>
      <c r="J392" s="209"/>
      <c r="K392" s="211"/>
      <c r="L392" s="209"/>
      <c r="M392" s="212"/>
      <c r="N392" s="209"/>
      <c r="O392" s="209"/>
      <c r="P392" s="211"/>
      <c r="Q392" s="209"/>
      <c r="R392" s="212"/>
      <c r="S392" s="209"/>
      <c r="T392" s="209"/>
      <c r="U392" s="212"/>
      <c r="V392" s="201"/>
      <c r="W392" s="201"/>
      <c r="X392" s="201"/>
      <c r="Y392" s="201"/>
      <c r="Z392" s="201"/>
      <c r="AA392" s="201"/>
      <c r="AB392" s="201"/>
      <c r="AC392" s="201"/>
    </row>
    <row r="393" spans="1:29" ht="13" x14ac:dyDescent="0.15">
      <c r="A393" s="201"/>
      <c r="B393" s="209"/>
      <c r="C393" s="201"/>
      <c r="D393" s="210"/>
      <c r="E393" s="211"/>
      <c r="F393" s="211"/>
      <c r="G393" s="211"/>
      <c r="H393" s="211"/>
      <c r="I393" s="211"/>
      <c r="J393" s="209"/>
      <c r="K393" s="211"/>
      <c r="L393" s="209"/>
      <c r="M393" s="212"/>
      <c r="N393" s="209"/>
      <c r="O393" s="209"/>
      <c r="P393" s="211"/>
      <c r="Q393" s="209"/>
      <c r="R393" s="212"/>
      <c r="S393" s="209"/>
      <c r="T393" s="209"/>
      <c r="U393" s="212"/>
      <c r="V393" s="201"/>
      <c r="W393" s="201"/>
      <c r="X393" s="201"/>
      <c r="Y393" s="201"/>
      <c r="Z393" s="201"/>
      <c r="AA393" s="201"/>
      <c r="AB393" s="201"/>
      <c r="AC393" s="201"/>
    </row>
    <row r="394" spans="1:29" ht="13" x14ac:dyDescent="0.15">
      <c r="A394" s="201"/>
      <c r="B394" s="209"/>
      <c r="C394" s="201"/>
      <c r="D394" s="210"/>
      <c r="E394" s="211"/>
      <c r="F394" s="211"/>
      <c r="G394" s="211"/>
      <c r="H394" s="211"/>
      <c r="I394" s="211"/>
      <c r="J394" s="209"/>
      <c r="K394" s="211"/>
      <c r="L394" s="209"/>
      <c r="M394" s="212"/>
      <c r="N394" s="209"/>
      <c r="O394" s="209"/>
      <c r="P394" s="211"/>
      <c r="Q394" s="209"/>
      <c r="R394" s="212"/>
      <c r="S394" s="209"/>
      <c r="T394" s="209"/>
      <c r="U394" s="212"/>
      <c r="V394" s="201"/>
      <c r="W394" s="201"/>
      <c r="X394" s="201"/>
      <c r="Y394" s="201"/>
      <c r="Z394" s="201"/>
      <c r="AA394" s="201"/>
      <c r="AB394" s="201"/>
      <c r="AC394" s="201"/>
    </row>
    <row r="395" spans="1:29" ht="13" x14ac:dyDescent="0.15">
      <c r="A395" s="201"/>
      <c r="B395" s="209"/>
      <c r="C395" s="201"/>
      <c r="D395" s="210"/>
      <c r="E395" s="211"/>
      <c r="F395" s="211"/>
      <c r="G395" s="211"/>
      <c r="H395" s="211"/>
      <c r="I395" s="211"/>
      <c r="J395" s="209"/>
      <c r="K395" s="211"/>
      <c r="L395" s="209"/>
      <c r="M395" s="212"/>
      <c r="N395" s="209"/>
      <c r="O395" s="209"/>
      <c r="P395" s="211"/>
      <c r="Q395" s="209"/>
      <c r="R395" s="212"/>
      <c r="S395" s="209"/>
      <c r="T395" s="209"/>
      <c r="U395" s="212"/>
      <c r="V395" s="201"/>
      <c r="W395" s="201"/>
      <c r="X395" s="201"/>
      <c r="Y395" s="201"/>
      <c r="Z395" s="201"/>
      <c r="AA395" s="201"/>
      <c r="AB395" s="201"/>
      <c r="AC395" s="201"/>
    </row>
    <row r="396" spans="1:29" ht="13" x14ac:dyDescent="0.15">
      <c r="A396" s="201"/>
      <c r="B396" s="209"/>
      <c r="C396" s="201"/>
      <c r="D396" s="210"/>
      <c r="E396" s="211"/>
      <c r="F396" s="211"/>
      <c r="G396" s="211"/>
      <c r="H396" s="211"/>
      <c r="I396" s="211"/>
      <c r="J396" s="209"/>
      <c r="K396" s="211"/>
      <c r="L396" s="209"/>
      <c r="M396" s="212"/>
      <c r="N396" s="209"/>
      <c r="O396" s="209"/>
      <c r="P396" s="211"/>
      <c r="Q396" s="209"/>
      <c r="R396" s="212"/>
      <c r="S396" s="209"/>
      <c r="T396" s="209"/>
      <c r="U396" s="212"/>
      <c r="V396" s="201"/>
      <c r="W396" s="201"/>
      <c r="X396" s="201"/>
      <c r="Y396" s="201"/>
      <c r="Z396" s="201"/>
      <c r="AA396" s="201"/>
      <c r="AB396" s="201"/>
      <c r="AC396" s="201"/>
    </row>
    <row r="397" spans="1:29" ht="13" x14ac:dyDescent="0.15">
      <c r="A397" s="201"/>
      <c r="B397" s="209"/>
      <c r="C397" s="201"/>
      <c r="D397" s="210"/>
      <c r="E397" s="211"/>
      <c r="F397" s="211"/>
      <c r="G397" s="211"/>
      <c r="H397" s="211"/>
      <c r="I397" s="211"/>
      <c r="J397" s="209"/>
      <c r="K397" s="211"/>
      <c r="L397" s="209"/>
      <c r="M397" s="212"/>
      <c r="N397" s="209"/>
      <c r="O397" s="209"/>
      <c r="P397" s="211"/>
      <c r="Q397" s="209"/>
      <c r="R397" s="212"/>
      <c r="S397" s="209"/>
      <c r="T397" s="209"/>
      <c r="U397" s="212"/>
      <c r="V397" s="201"/>
      <c r="W397" s="201"/>
      <c r="X397" s="201"/>
      <c r="Y397" s="201"/>
      <c r="Z397" s="201"/>
      <c r="AA397" s="201"/>
      <c r="AB397" s="201"/>
      <c r="AC397" s="201"/>
    </row>
    <row r="398" spans="1:29" ht="13" x14ac:dyDescent="0.15">
      <c r="A398" s="201"/>
      <c r="B398" s="209"/>
      <c r="C398" s="201"/>
      <c r="D398" s="210"/>
      <c r="E398" s="211"/>
      <c r="F398" s="211"/>
      <c r="G398" s="211"/>
      <c r="H398" s="211"/>
      <c r="I398" s="211"/>
      <c r="J398" s="209"/>
      <c r="K398" s="211"/>
      <c r="L398" s="209"/>
      <c r="M398" s="212"/>
      <c r="N398" s="209"/>
      <c r="O398" s="209"/>
      <c r="P398" s="211"/>
      <c r="Q398" s="209"/>
      <c r="R398" s="212"/>
      <c r="S398" s="209"/>
      <c r="T398" s="209"/>
      <c r="U398" s="212"/>
      <c r="V398" s="201"/>
      <c r="W398" s="201"/>
      <c r="X398" s="201"/>
      <c r="Y398" s="201"/>
      <c r="Z398" s="201"/>
      <c r="AA398" s="201"/>
      <c r="AB398" s="201"/>
      <c r="AC398" s="201"/>
    </row>
    <row r="399" spans="1:29" ht="13" x14ac:dyDescent="0.15">
      <c r="A399" s="201"/>
      <c r="B399" s="209"/>
      <c r="C399" s="201"/>
      <c r="D399" s="210"/>
      <c r="E399" s="211"/>
      <c r="F399" s="211"/>
      <c r="G399" s="211"/>
      <c r="H399" s="211"/>
      <c r="I399" s="211"/>
      <c r="J399" s="209"/>
      <c r="K399" s="211"/>
      <c r="L399" s="209"/>
      <c r="M399" s="212"/>
      <c r="N399" s="209"/>
      <c r="O399" s="209"/>
      <c r="P399" s="211"/>
      <c r="Q399" s="209"/>
      <c r="R399" s="212"/>
      <c r="S399" s="209"/>
      <c r="T399" s="209"/>
      <c r="U399" s="212"/>
      <c r="V399" s="201"/>
      <c r="W399" s="201"/>
      <c r="X399" s="201"/>
      <c r="Y399" s="201"/>
      <c r="Z399" s="201"/>
      <c r="AA399" s="201"/>
      <c r="AB399" s="201"/>
      <c r="AC399" s="201"/>
    </row>
    <row r="400" spans="1:29" ht="13" x14ac:dyDescent="0.15">
      <c r="A400" s="201"/>
      <c r="B400" s="209"/>
      <c r="C400" s="201"/>
      <c r="D400" s="210"/>
      <c r="E400" s="211"/>
      <c r="F400" s="211"/>
      <c r="G400" s="211"/>
      <c r="H400" s="211"/>
      <c r="I400" s="211"/>
      <c r="J400" s="209"/>
      <c r="K400" s="211"/>
      <c r="L400" s="209"/>
      <c r="M400" s="212"/>
      <c r="N400" s="209"/>
      <c r="O400" s="209"/>
      <c r="P400" s="211"/>
      <c r="Q400" s="209"/>
      <c r="R400" s="212"/>
      <c r="S400" s="209"/>
      <c r="T400" s="209"/>
      <c r="U400" s="212"/>
      <c r="V400" s="201"/>
      <c r="W400" s="201"/>
      <c r="X400" s="201"/>
      <c r="Y400" s="201"/>
      <c r="Z400" s="201"/>
      <c r="AA400" s="201"/>
      <c r="AB400" s="201"/>
      <c r="AC400" s="201"/>
    </row>
    <row r="401" spans="1:29" ht="13" x14ac:dyDescent="0.15">
      <c r="A401" s="201"/>
      <c r="B401" s="209"/>
      <c r="C401" s="201"/>
      <c r="D401" s="210"/>
      <c r="E401" s="211"/>
      <c r="F401" s="211"/>
      <c r="G401" s="211"/>
      <c r="H401" s="211"/>
      <c r="I401" s="211"/>
      <c r="J401" s="209"/>
      <c r="K401" s="211"/>
      <c r="L401" s="209"/>
      <c r="M401" s="212"/>
      <c r="N401" s="209"/>
      <c r="O401" s="209"/>
      <c r="P401" s="211"/>
      <c r="Q401" s="209"/>
      <c r="R401" s="212"/>
      <c r="S401" s="209"/>
      <c r="T401" s="209"/>
      <c r="U401" s="212"/>
      <c r="V401" s="201"/>
      <c r="W401" s="201"/>
      <c r="X401" s="201"/>
      <c r="Y401" s="201"/>
      <c r="Z401" s="201"/>
      <c r="AA401" s="201"/>
      <c r="AB401" s="201"/>
      <c r="AC401" s="201"/>
    </row>
    <row r="402" spans="1:29" ht="13" x14ac:dyDescent="0.15">
      <c r="A402" s="201"/>
      <c r="B402" s="209"/>
      <c r="C402" s="201"/>
      <c r="D402" s="210"/>
      <c r="E402" s="211"/>
      <c r="F402" s="211"/>
      <c r="G402" s="211"/>
      <c r="H402" s="211"/>
      <c r="I402" s="211"/>
      <c r="J402" s="209"/>
      <c r="K402" s="211"/>
      <c r="L402" s="209"/>
      <c r="M402" s="212"/>
      <c r="N402" s="209"/>
      <c r="O402" s="209"/>
      <c r="P402" s="211"/>
      <c r="Q402" s="209"/>
      <c r="R402" s="212"/>
      <c r="S402" s="209"/>
      <c r="T402" s="209"/>
      <c r="U402" s="212"/>
      <c r="V402" s="201"/>
      <c r="W402" s="201"/>
      <c r="X402" s="201"/>
      <c r="Y402" s="201"/>
      <c r="Z402" s="201"/>
      <c r="AA402" s="201"/>
      <c r="AB402" s="201"/>
      <c r="AC402" s="201"/>
    </row>
    <row r="403" spans="1:29" ht="13" x14ac:dyDescent="0.15">
      <c r="A403" s="201"/>
      <c r="B403" s="209"/>
      <c r="C403" s="201"/>
      <c r="D403" s="210"/>
      <c r="E403" s="211"/>
      <c r="F403" s="211"/>
      <c r="G403" s="211"/>
      <c r="H403" s="211"/>
      <c r="I403" s="211"/>
      <c r="J403" s="209"/>
      <c r="K403" s="211"/>
      <c r="L403" s="209"/>
      <c r="M403" s="212"/>
      <c r="N403" s="209"/>
      <c r="O403" s="209"/>
      <c r="P403" s="211"/>
      <c r="Q403" s="209"/>
      <c r="R403" s="212"/>
      <c r="S403" s="209"/>
      <c r="T403" s="209"/>
      <c r="U403" s="212"/>
      <c r="V403" s="201"/>
      <c r="W403" s="201"/>
      <c r="X403" s="201"/>
      <c r="Y403" s="201"/>
      <c r="Z403" s="201"/>
      <c r="AA403" s="201"/>
      <c r="AB403" s="201"/>
      <c r="AC403" s="201"/>
    </row>
    <row r="404" spans="1:29" ht="13" x14ac:dyDescent="0.15">
      <c r="A404" s="201"/>
      <c r="B404" s="209"/>
      <c r="C404" s="201"/>
      <c r="D404" s="210"/>
      <c r="E404" s="211"/>
      <c r="F404" s="211"/>
      <c r="G404" s="211"/>
      <c r="H404" s="211"/>
      <c r="I404" s="211"/>
      <c r="J404" s="209"/>
      <c r="K404" s="211"/>
      <c r="L404" s="209"/>
      <c r="M404" s="212"/>
      <c r="N404" s="209"/>
      <c r="O404" s="209"/>
      <c r="P404" s="211"/>
      <c r="Q404" s="209"/>
      <c r="R404" s="212"/>
      <c r="S404" s="209"/>
      <c r="T404" s="209"/>
      <c r="U404" s="212"/>
      <c r="V404" s="201"/>
      <c r="W404" s="201"/>
      <c r="X404" s="201"/>
      <c r="Y404" s="201"/>
      <c r="Z404" s="201"/>
      <c r="AA404" s="201"/>
      <c r="AB404" s="201"/>
      <c r="AC404" s="201"/>
    </row>
    <row r="405" spans="1:29" ht="13" x14ac:dyDescent="0.15">
      <c r="A405" s="201"/>
      <c r="B405" s="209"/>
      <c r="C405" s="201"/>
      <c r="D405" s="210"/>
      <c r="E405" s="211"/>
      <c r="F405" s="211"/>
      <c r="G405" s="211"/>
      <c r="H405" s="211"/>
      <c r="I405" s="211"/>
      <c r="J405" s="209"/>
      <c r="K405" s="211"/>
      <c r="L405" s="209"/>
      <c r="M405" s="212"/>
      <c r="N405" s="209"/>
      <c r="O405" s="209"/>
      <c r="P405" s="211"/>
      <c r="Q405" s="209"/>
      <c r="R405" s="212"/>
      <c r="S405" s="209"/>
      <c r="T405" s="209"/>
      <c r="U405" s="212"/>
      <c r="V405" s="201"/>
      <c r="W405" s="201"/>
      <c r="X405" s="201"/>
      <c r="Y405" s="201"/>
      <c r="Z405" s="201"/>
      <c r="AA405" s="201"/>
      <c r="AB405" s="201"/>
      <c r="AC405" s="201"/>
    </row>
    <row r="406" spans="1:29" ht="13" x14ac:dyDescent="0.15">
      <c r="A406" s="201"/>
      <c r="B406" s="209"/>
      <c r="C406" s="201"/>
      <c r="D406" s="210"/>
      <c r="E406" s="211"/>
      <c r="F406" s="211"/>
      <c r="G406" s="211"/>
      <c r="H406" s="211"/>
      <c r="I406" s="211"/>
      <c r="J406" s="209"/>
      <c r="K406" s="211"/>
      <c r="L406" s="209"/>
      <c r="M406" s="212"/>
      <c r="N406" s="209"/>
      <c r="O406" s="209"/>
      <c r="P406" s="211"/>
      <c r="Q406" s="209"/>
      <c r="R406" s="212"/>
      <c r="S406" s="209"/>
      <c r="T406" s="209"/>
      <c r="U406" s="212"/>
      <c r="V406" s="201"/>
      <c r="W406" s="201"/>
      <c r="X406" s="201"/>
      <c r="Y406" s="201"/>
      <c r="Z406" s="201"/>
      <c r="AA406" s="201"/>
      <c r="AB406" s="201"/>
      <c r="AC406" s="201"/>
    </row>
    <row r="407" spans="1:29" ht="13" x14ac:dyDescent="0.15">
      <c r="A407" s="201"/>
      <c r="B407" s="209"/>
      <c r="C407" s="201"/>
      <c r="D407" s="210"/>
      <c r="E407" s="211"/>
      <c r="F407" s="211"/>
      <c r="G407" s="211"/>
      <c r="H407" s="211"/>
      <c r="I407" s="211"/>
      <c r="J407" s="209"/>
      <c r="K407" s="211"/>
      <c r="L407" s="209"/>
      <c r="M407" s="212"/>
      <c r="N407" s="209"/>
      <c r="O407" s="209"/>
      <c r="P407" s="211"/>
      <c r="Q407" s="209"/>
      <c r="R407" s="212"/>
      <c r="S407" s="209"/>
      <c r="T407" s="209"/>
      <c r="U407" s="212"/>
      <c r="V407" s="201"/>
      <c r="W407" s="201"/>
      <c r="X407" s="201"/>
      <c r="Y407" s="201"/>
      <c r="Z407" s="201"/>
      <c r="AA407" s="201"/>
      <c r="AB407" s="201"/>
      <c r="AC407" s="201"/>
    </row>
    <row r="408" spans="1:29" ht="13" x14ac:dyDescent="0.15">
      <c r="A408" s="201"/>
      <c r="B408" s="209"/>
      <c r="C408" s="201"/>
      <c r="D408" s="210"/>
      <c r="E408" s="211"/>
      <c r="F408" s="211"/>
      <c r="G408" s="211"/>
      <c r="H408" s="211"/>
      <c r="I408" s="211"/>
      <c r="J408" s="209"/>
      <c r="K408" s="211"/>
      <c r="L408" s="209"/>
      <c r="M408" s="212"/>
      <c r="N408" s="209"/>
      <c r="O408" s="209"/>
      <c r="P408" s="211"/>
      <c r="Q408" s="209"/>
      <c r="R408" s="212"/>
      <c r="S408" s="209"/>
      <c r="T408" s="209"/>
      <c r="U408" s="212"/>
      <c r="V408" s="201"/>
      <c r="W408" s="201"/>
      <c r="X408" s="201"/>
      <c r="Y408" s="201"/>
      <c r="Z408" s="201"/>
      <c r="AA408" s="201"/>
      <c r="AB408" s="201"/>
      <c r="AC408" s="201"/>
    </row>
    <row r="409" spans="1:29" ht="13" x14ac:dyDescent="0.15">
      <c r="A409" s="201"/>
      <c r="B409" s="209"/>
      <c r="C409" s="201"/>
      <c r="D409" s="210"/>
      <c r="E409" s="211"/>
      <c r="F409" s="211"/>
      <c r="G409" s="211"/>
      <c r="H409" s="211"/>
      <c r="I409" s="211"/>
      <c r="J409" s="209"/>
      <c r="K409" s="211"/>
      <c r="L409" s="209"/>
      <c r="M409" s="212"/>
      <c r="N409" s="209"/>
      <c r="O409" s="209"/>
      <c r="P409" s="211"/>
      <c r="Q409" s="209"/>
      <c r="R409" s="212"/>
      <c r="S409" s="209"/>
      <c r="T409" s="209"/>
      <c r="U409" s="212"/>
      <c r="V409" s="201"/>
      <c r="W409" s="201"/>
      <c r="X409" s="201"/>
      <c r="Y409" s="201"/>
      <c r="Z409" s="201"/>
      <c r="AA409" s="201"/>
      <c r="AB409" s="201"/>
      <c r="AC409" s="201"/>
    </row>
    <row r="410" spans="1:29" ht="13" x14ac:dyDescent="0.15">
      <c r="A410" s="201"/>
      <c r="B410" s="209"/>
      <c r="C410" s="201"/>
      <c r="D410" s="210"/>
      <c r="E410" s="211"/>
      <c r="F410" s="211"/>
      <c r="G410" s="211"/>
      <c r="H410" s="211"/>
      <c r="I410" s="211"/>
      <c r="J410" s="209"/>
      <c r="K410" s="211"/>
      <c r="L410" s="209"/>
      <c r="M410" s="212"/>
      <c r="N410" s="209"/>
      <c r="O410" s="209"/>
      <c r="P410" s="211"/>
      <c r="Q410" s="209"/>
      <c r="R410" s="212"/>
      <c r="S410" s="209"/>
      <c r="T410" s="209"/>
      <c r="U410" s="212"/>
      <c r="V410" s="201"/>
      <c r="W410" s="201"/>
      <c r="X410" s="201"/>
      <c r="Y410" s="201"/>
      <c r="Z410" s="201"/>
      <c r="AA410" s="201"/>
      <c r="AB410" s="201"/>
      <c r="AC410" s="201"/>
    </row>
    <row r="411" spans="1:29" ht="13" x14ac:dyDescent="0.15">
      <c r="A411" s="201"/>
      <c r="B411" s="209"/>
      <c r="C411" s="201"/>
      <c r="D411" s="210"/>
      <c r="E411" s="211"/>
      <c r="F411" s="211"/>
      <c r="G411" s="211"/>
      <c r="H411" s="211"/>
      <c r="I411" s="211"/>
      <c r="J411" s="209"/>
      <c r="K411" s="211"/>
      <c r="L411" s="209"/>
      <c r="M411" s="212"/>
      <c r="N411" s="209"/>
      <c r="O411" s="209"/>
      <c r="P411" s="211"/>
      <c r="Q411" s="209"/>
      <c r="R411" s="212"/>
      <c r="S411" s="209"/>
      <c r="T411" s="209"/>
      <c r="U411" s="212"/>
      <c r="V411" s="201"/>
      <c r="W411" s="201"/>
      <c r="X411" s="201"/>
      <c r="Y411" s="201"/>
      <c r="Z411" s="201"/>
      <c r="AA411" s="201"/>
      <c r="AB411" s="201"/>
      <c r="AC411" s="201"/>
    </row>
    <row r="412" spans="1:29" ht="13" x14ac:dyDescent="0.15">
      <c r="A412" s="201"/>
      <c r="B412" s="209"/>
      <c r="C412" s="201"/>
      <c r="D412" s="210"/>
      <c r="E412" s="211"/>
      <c r="F412" s="211"/>
      <c r="G412" s="211"/>
      <c r="H412" s="211"/>
      <c r="I412" s="211"/>
      <c r="J412" s="209"/>
      <c r="K412" s="211"/>
      <c r="L412" s="209"/>
      <c r="M412" s="212"/>
      <c r="N412" s="209"/>
      <c r="O412" s="209"/>
      <c r="P412" s="211"/>
      <c r="Q412" s="209"/>
      <c r="R412" s="212"/>
      <c r="S412" s="209"/>
      <c r="T412" s="209"/>
      <c r="U412" s="212"/>
      <c r="V412" s="201"/>
      <c r="W412" s="201"/>
      <c r="X412" s="201"/>
      <c r="Y412" s="201"/>
      <c r="Z412" s="201"/>
      <c r="AA412" s="201"/>
      <c r="AB412" s="201"/>
      <c r="AC412" s="201"/>
    </row>
    <row r="413" spans="1:29" ht="13" x14ac:dyDescent="0.15">
      <c r="A413" s="201"/>
      <c r="B413" s="209"/>
      <c r="C413" s="201"/>
      <c r="D413" s="210"/>
      <c r="E413" s="211"/>
      <c r="F413" s="211"/>
      <c r="G413" s="211"/>
      <c r="H413" s="211"/>
      <c r="I413" s="211"/>
      <c r="J413" s="209"/>
      <c r="K413" s="211"/>
      <c r="L413" s="209"/>
      <c r="M413" s="212"/>
      <c r="N413" s="209"/>
      <c r="O413" s="209"/>
      <c r="P413" s="211"/>
      <c r="Q413" s="209"/>
      <c r="R413" s="212"/>
      <c r="S413" s="209"/>
      <c r="T413" s="209"/>
      <c r="U413" s="212"/>
      <c r="V413" s="201"/>
      <c r="W413" s="201"/>
      <c r="X413" s="201"/>
      <c r="Y413" s="201"/>
      <c r="Z413" s="201"/>
      <c r="AA413" s="201"/>
      <c r="AB413" s="201"/>
      <c r="AC413" s="201"/>
    </row>
    <row r="414" spans="1:29" ht="13" x14ac:dyDescent="0.15">
      <c r="A414" s="201"/>
      <c r="B414" s="209"/>
      <c r="C414" s="201"/>
      <c r="D414" s="210"/>
      <c r="E414" s="211"/>
      <c r="F414" s="211"/>
      <c r="G414" s="211"/>
      <c r="H414" s="211"/>
      <c r="I414" s="211"/>
      <c r="J414" s="209"/>
      <c r="K414" s="211"/>
      <c r="L414" s="209"/>
      <c r="M414" s="212"/>
      <c r="N414" s="209"/>
      <c r="O414" s="209"/>
      <c r="P414" s="211"/>
      <c r="Q414" s="209"/>
      <c r="R414" s="212"/>
      <c r="S414" s="209"/>
      <c r="T414" s="209"/>
      <c r="U414" s="212"/>
      <c r="V414" s="201"/>
      <c r="W414" s="201"/>
      <c r="X414" s="201"/>
      <c r="Y414" s="201"/>
      <c r="Z414" s="201"/>
      <c r="AA414" s="201"/>
      <c r="AB414" s="201"/>
      <c r="AC414" s="201"/>
    </row>
    <row r="415" spans="1:29" ht="13" x14ac:dyDescent="0.15">
      <c r="A415" s="201"/>
      <c r="B415" s="209"/>
      <c r="C415" s="201"/>
      <c r="D415" s="210"/>
      <c r="E415" s="211"/>
      <c r="F415" s="211"/>
      <c r="G415" s="211"/>
      <c r="H415" s="211"/>
      <c r="I415" s="211"/>
      <c r="J415" s="209"/>
      <c r="K415" s="211"/>
      <c r="L415" s="209"/>
      <c r="M415" s="212"/>
      <c r="N415" s="209"/>
      <c r="O415" s="209"/>
      <c r="P415" s="211"/>
      <c r="Q415" s="209"/>
      <c r="R415" s="212"/>
      <c r="S415" s="209"/>
      <c r="T415" s="209"/>
      <c r="U415" s="212"/>
      <c r="V415" s="201"/>
      <c r="W415" s="201"/>
      <c r="X415" s="201"/>
      <c r="Y415" s="201"/>
      <c r="Z415" s="201"/>
      <c r="AA415" s="201"/>
      <c r="AB415" s="201"/>
      <c r="AC415" s="201"/>
    </row>
    <row r="416" spans="1:29" ht="13" x14ac:dyDescent="0.15">
      <c r="A416" s="201"/>
      <c r="B416" s="209"/>
      <c r="C416" s="201"/>
      <c r="D416" s="210"/>
      <c r="E416" s="211"/>
      <c r="F416" s="211"/>
      <c r="G416" s="211"/>
      <c r="H416" s="211"/>
      <c r="I416" s="211"/>
      <c r="J416" s="209"/>
      <c r="K416" s="211"/>
      <c r="L416" s="209"/>
      <c r="M416" s="212"/>
      <c r="N416" s="209"/>
      <c r="O416" s="209"/>
      <c r="P416" s="211"/>
      <c r="Q416" s="209"/>
      <c r="R416" s="212"/>
      <c r="S416" s="209"/>
      <c r="T416" s="209"/>
      <c r="U416" s="212"/>
      <c r="V416" s="201"/>
      <c r="W416" s="201"/>
      <c r="X416" s="201"/>
      <c r="Y416" s="201"/>
      <c r="Z416" s="201"/>
      <c r="AA416" s="201"/>
      <c r="AB416" s="201"/>
      <c r="AC416" s="201"/>
    </row>
    <row r="417" spans="1:29" ht="13" x14ac:dyDescent="0.15">
      <c r="A417" s="201"/>
      <c r="B417" s="209"/>
      <c r="C417" s="201"/>
      <c r="D417" s="210"/>
      <c r="E417" s="211"/>
      <c r="F417" s="211"/>
      <c r="G417" s="211"/>
      <c r="H417" s="211"/>
      <c r="I417" s="211"/>
      <c r="J417" s="209"/>
      <c r="K417" s="211"/>
      <c r="L417" s="209"/>
      <c r="M417" s="212"/>
      <c r="N417" s="209"/>
      <c r="O417" s="209"/>
      <c r="P417" s="211"/>
      <c r="Q417" s="209"/>
      <c r="R417" s="212"/>
      <c r="S417" s="209"/>
      <c r="T417" s="209"/>
      <c r="U417" s="212"/>
      <c r="V417" s="201"/>
      <c r="W417" s="201"/>
      <c r="X417" s="201"/>
      <c r="Y417" s="201"/>
      <c r="Z417" s="201"/>
      <c r="AA417" s="201"/>
      <c r="AB417" s="201"/>
      <c r="AC417" s="201"/>
    </row>
    <row r="418" spans="1:29" ht="13" x14ac:dyDescent="0.15">
      <c r="A418" s="201"/>
      <c r="B418" s="209"/>
      <c r="C418" s="201"/>
      <c r="D418" s="210"/>
      <c r="E418" s="211"/>
      <c r="F418" s="211"/>
      <c r="G418" s="211"/>
      <c r="H418" s="211"/>
      <c r="I418" s="211"/>
      <c r="J418" s="209"/>
      <c r="K418" s="211"/>
      <c r="L418" s="209"/>
      <c r="M418" s="212"/>
      <c r="N418" s="209"/>
      <c r="O418" s="209"/>
      <c r="P418" s="211"/>
      <c r="Q418" s="209"/>
      <c r="R418" s="212"/>
      <c r="S418" s="209"/>
      <c r="T418" s="209"/>
      <c r="U418" s="212"/>
      <c r="V418" s="201"/>
      <c r="W418" s="201"/>
      <c r="X418" s="201"/>
      <c r="Y418" s="201"/>
      <c r="Z418" s="201"/>
      <c r="AA418" s="201"/>
      <c r="AB418" s="201"/>
      <c r="AC418" s="201"/>
    </row>
    <row r="419" spans="1:29" ht="13" x14ac:dyDescent="0.15">
      <c r="A419" s="201"/>
      <c r="B419" s="209"/>
      <c r="C419" s="201"/>
      <c r="D419" s="210"/>
      <c r="E419" s="211"/>
      <c r="F419" s="211"/>
      <c r="G419" s="211"/>
      <c r="H419" s="211"/>
      <c r="I419" s="211"/>
      <c r="J419" s="209"/>
      <c r="K419" s="211"/>
      <c r="L419" s="209"/>
      <c r="M419" s="212"/>
      <c r="N419" s="209"/>
      <c r="O419" s="209"/>
      <c r="P419" s="211"/>
      <c r="Q419" s="209"/>
      <c r="R419" s="212"/>
      <c r="S419" s="209"/>
      <c r="T419" s="209"/>
      <c r="U419" s="212"/>
      <c r="V419" s="201"/>
      <c r="W419" s="201"/>
      <c r="X419" s="201"/>
      <c r="Y419" s="201"/>
      <c r="Z419" s="201"/>
      <c r="AA419" s="201"/>
      <c r="AB419" s="201"/>
      <c r="AC419" s="201"/>
    </row>
    <row r="420" spans="1:29" ht="13" x14ac:dyDescent="0.15">
      <c r="A420" s="201"/>
      <c r="B420" s="209"/>
      <c r="C420" s="201"/>
      <c r="D420" s="210"/>
      <c r="E420" s="211"/>
      <c r="F420" s="211"/>
      <c r="G420" s="211"/>
      <c r="H420" s="211"/>
      <c r="I420" s="211"/>
      <c r="J420" s="209"/>
      <c r="K420" s="211"/>
      <c r="L420" s="209"/>
      <c r="M420" s="212"/>
      <c r="N420" s="209"/>
      <c r="O420" s="209"/>
      <c r="P420" s="211"/>
      <c r="Q420" s="209"/>
      <c r="R420" s="212"/>
      <c r="S420" s="209"/>
      <c r="T420" s="209"/>
      <c r="U420" s="212"/>
      <c r="V420" s="201"/>
      <c r="W420" s="201"/>
      <c r="X420" s="201"/>
      <c r="Y420" s="201"/>
      <c r="Z420" s="201"/>
      <c r="AA420" s="201"/>
      <c r="AB420" s="201"/>
      <c r="AC420" s="201"/>
    </row>
    <row r="421" spans="1:29" ht="13" x14ac:dyDescent="0.15">
      <c r="A421" s="201"/>
      <c r="B421" s="209"/>
      <c r="C421" s="201"/>
      <c r="D421" s="210"/>
      <c r="E421" s="211"/>
      <c r="F421" s="211"/>
      <c r="G421" s="211"/>
      <c r="H421" s="211"/>
      <c r="I421" s="211"/>
      <c r="J421" s="209"/>
      <c r="K421" s="211"/>
      <c r="L421" s="209"/>
      <c r="M421" s="212"/>
      <c r="N421" s="209"/>
      <c r="O421" s="209"/>
      <c r="P421" s="211"/>
      <c r="Q421" s="209"/>
      <c r="R421" s="212"/>
      <c r="S421" s="209"/>
      <c r="T421" s="209"/>
      <c r="U421" s="212"/>
      <c r="V421" s="201"/>
      <c r="W421" s="201"/>
      <c r="X421" s="201"/>
      <c r="Y421" s="201"/>
      <c r="Z421" s="201"/>
      <c r="AA421" s="201"/>
      <c r="AB421" s="201"/>
      <c r="AC421" s="201"/>
    </row>
    <row r="422" spans="1:29" ht="13" x14ac:dyDescent="0.15">
      <c r="A422" s="201"/>
      <c r="B422" s="209"/>
      <c r="C422" s="201"/>
      <c r="D422" s="210"/>
      <c r="E422" s="211"/>
      <c r="F422" s="211"/>
      <c r="G422" s="211"/>
      <c r="H422" s="211"/>
      <c r="I422" s="211"/>
      <c r="J422" s="209"/>
      <c r="K422" s="211"/>
      <c r="L422" s="209"/>
      <c r="M422" s="212"/>
      <c r="N422" s="209"/>
      <c r="O422" s="209"/>
      <c r="P422" s="211"/>
      <c r="Q422" s="209"/>
      <c r="R422" s="212"/>
      <c r="S422" s="209"/>
      <c r="T422" s="209"/>
      <c r="U422" s="212"/>
      <c r="V422" s="201"/>
      <c r="W422" s="201"/>
      <c r="X422" s="201"/>
      <c r="Y422" s="201"/>
      <c r="Z422" s="201"/>
      <c r="AA422" s="201"/>
      <c r="AB422" s="201"/>
      <c r="AC422" s="201"/>
    </row>
    <row r="423" spans="1:29" ht="13" x14ac:dyDescent="0.15">
      <c r="A423" s="201"/>
      <c r="B423" s="209"/>
      <c r="C423" s="201"/>
      <c r="D423" s="210"/>
      <c r="E423" s="211"/>
      <c r="F423" s="211"/>
      <c r="G423" s="211"/>
      <c r="H423" s="211"/>
      <c r="I423" s="211"/>
      <c r="J423" s="209"/>
      <c r="K423" s="211"/>
      <c r="L423" s="209"/>
      <c r="M423" s="212"/>
      <c r="N423" s="209"/>
      <c r="O423" s="209"/>
      <c r="P423" s="211"/>
      <c r="Q423" s="209"/>
      <c r="R423" s="212"/>
      <c r="S423" s="209"/>
      <c r="T423" s="209"/>
      <c r="U423" s="212"/>
      <c r="V423" s="201"/>
      <c r="W423" s="201"/>
      <c r="X423" s="201"/>
      <c r="Y423" s="201"/>
      <c r="Z423" s="201"/>
      <c r="AA423" s="201"/>
      <c r="AB423" s="201"/>
      <c r="AC423" s="201"/>
    </row>
    <row r="424" spans="1:29" ht="13" x14ac:dyDescent="0.15">
      <c r="A424" s="201"/>
      <c r="B424" s="209"/>
      <c r="C424" s="201"/>
      <c r="D424" s="210"/>
      <c r="E424" s="211"/>
      <c r="F424" s="211"/>
      <c r="G424" s="211"/>
      <c r="H424" s="211"/>
      <c r="I424" s="211"/>
      <c r="J424" s="209"/>
      <c r="K424" s="211"/>
      <c r="L424" s="209"/>
      <c r="M424" s="212"/>
      <c r="N424" s="209"/>
      <c r="O424" s="209"/>
      <c r="P424" s="211"/>
      <c r="Q424" s="209"/>
      <c r="R424" s="212"/>
      <c r="S424" s="209"/>
      <c r="T424" s="209"/>
      <c r="U424" s="212"/>
      <c r="V424" s="201"/>
      <c r="W424" s="201"/>
      <c r="X424" s="201"/>
      <c r="Y424" s="201"/>
      <c r="Z424" s="201"/>
      <c r="AA424" s="201"/>
      <c r="AB424" s="201"/>
      <c r="AC424" s="201"/>
    </row>
    <row r="425" spans="1:29" ht="13" x14ac:dyDescent="0.15">
      <c r="A425" s="201"/>
      <c r="B425" s="209"/>
      <c r="C425" s="201"/>
      <c r="D425" s="210"/>
      <c r="E425" s="211"/>
      <c r="F425" s="211"/>
      <c r="G425" s="211"/>
      <c r="H425" s="211"/>
      <c r="I425" s="211"/>
      <c r="J425" s="209"/>
      <c r="K425" s="211"/>
      <c r="L425" s="209"/>
      <c r="M425" s="212"/>
      <c r="N425" s="209"/>
      <c r="O425" s="209"/>
      <c r="P425" s="211"/>
      <c r="Q425" s="209"/>
      <c r="R425" s="212"/>
      <c r="S425" s="209"/>
      <c r="T425" s="209"/>
      <c r="U425" s="212"/>
      <c r="V425" s="201"/>
      <c r="W425" s="201"/>
      <c r="X425" s="201"/>
      <c r="Y425" s="201"/>
      <c r="Z425" s="201"/>
      <c r="AA425" s="201"/>
      <c r="AB425" s="201"/>
      <c r="AC425" s="201"/>
    </row>
    <row r="426" spans="1:29" ht="13" x14ac:dyDescent="0.15">
      <c r="A426" s="201"/>
      <c r="B426" s="209"/>
      <c r="C426" s="201"/>
      <c r="D426" s="210"/>
      <c r="E426" s="211"/>
      <c r="F426" s="211"/>
      <c r="G426" s="211"/>
      <c r="H426" s="211"/>
      <c r="I426" s="211"/>
      <c r="J426" s="209"/>
      <c r="K426" s="211"/>
      <c r="L426" s="209"/>
      <c r="M426" s="212"/>
      <c r="N426" s="209"/>
      <c r="O426" s="209"/>
      <c r="P426" s="211"/>
      <c r="Q426" s="209"/>
      <c r="R426" s="212"/>
      <c r="S426" s="209"/>
      <c r="T426" s="209"/>
      <c r="U426" s="212"/>
      <c r="V426" s="201"/>
      <c r="W426" s="201"/>
      <c r="X426" s="201"/>
      <c r="Y426" s="201"/>
      <c r="Z426" s="201"/>
      <c r="AA426" s="201"/>
      <c r="AB426" s="201"/>
      <c r="AC426" s="201"/>
    </row>
    <row r="427" spans="1:29" ht="13" x14ac:dyDescent="0.15">
      <c r="A427" s="201"/>
      <c r="B427" s="209"/>
      <c r="C427" s="201"/>
      <c r="D427" s="210"/>
      <c r="E427" s="211"/>
      <c r="F427" s="211"/>
      <c r="G427" s="211"/>
      <c r="H427" s="211"/>
      <c r="I427" s="211"/>
      <c r="J427" s="209"/>
      <c r="K427" s="211"/>
      <c r="L427" s="209"/>
      <c r="M427" s="212"/>
      <c r="N427" s="209"/>
      <c r="O427" s="209"/>
      <c r="P427" s="211"/>
      <c r="Q427" s="209"/>
      <c r="R427" s="212"/>
      <c r="S427" s="209"/>
      <c r="T427" s="209"/>
      <c r="U427" s="212"/>
      <c r="V427" s="201"/>
      <c r="W427" s="201"/>
      <c r="X427" s="201"/>
      <c r="Y427" s="201"/>
      <c r="Z427" s="201"/>
      <c r="AA427" s="201"/>
      <c r="AB427" s="201"/>
      <c r="AC427" s="201"/>
    </row>
    <row r="428" spans="1:29" ht="13" x14ac:dyDescent="0.15">
      <c r="A428" s="201"/>
      <c r="B428" s="209"/>
      <c r="C428" s="201"/>
      <c r="D428" s="210"/>
      <c r="E428" s="211"/>
      <c r="F428" s="211"/>
      <c r="G428" s="211"/>
      <c r="H428" s="211"/>
      <c r="I428" s="211"/>
      <c r="J428" s="209"/>
      <c r="K428" s="211"/>
      <c r="L428" s="209"/>
      <c r="M428" s="212"/>
      <c r="N428" s="209"/>
      <c r="O428" s="209"/>
      <c r="P428" s="211"/>
      <c r="Q428" s="209"/>
      <c r="R428" s="212"/>
      <c r="S428" s="209"/>
      <c r="T428" s="209"/>
      <c r="U428" s="212"/>
      <c r="V428" s="201"/>
      <c r="W428" s="201"/>
      <c r="X428" s="201"/>
      <c r="Y428" s="201"/>
      <c r="Z428" s="201"/>
      <c r="AA428" s="201"/>
      <c r="AB428" s="201"/>
      <c r="AC428" s="201"/>
    </row>
    <row r="429" spans="1:29" ht="13" x14ac:dyDescent="0.15">
      <c r="A429" s="201"/>
      <c r="B429" s="209"/>
      <c r="C429" s="201"/>
      <c r="D429" s="210"/>
      <c r="E429" s="211"/>
      <c r="F429" s="211"/>
      <c r="G429" s="211"/>
      <c r="H429" s="211"/>
      <c r="I429" s="211"/>
      <c r="J429" s="209"/>
      <c r="K429" s="211"/>
      <c r="L429" s="209"/>
      <c r="M429" s="212"/>
      <c r="N429" s="209"/>
      <c r="O429" s="209"/>
      <c r="P429" s="211"/>
      <c r="Q429" s="209"/>
      <c r="R429" s="212"/>
      <c r="S429" s="209"/>
      <c r="T429" s="209"/>
      <c r="U429" s="212"/>
      <c r="V429" s="201"/>
      <c r="W429" s="201"/>
      <c r="X429" s="201"/>
      <c r="Y429" s="201"/>
      <c r="Z429" s="201"/>
      <c r="AA429" s="201"/>
      <c r="AB429" s="201"/>
      <c r="AC429" s="201"/>
    </row>
    <row r="430" spans="1:29" ht="13" x14ac:dyDescent="0.15">
      <c r="A430" s="201"/>
      <c r="B430" s="209"/>
      <c r="C430" s="201"/>
      <c r="D430" s="210"/>
      <c r="E430" s="211"/>
      <c r="F430" s="211"/>
      <c r="G430" s="211"/>
      <c r="H430" s="211"/>
      <c r="I430" s="211"/>
      <c r="J430" s="209"/>
      <c r="K430" s="211"/>
      <c r="L430" s="209"/>
      <c r="M430" s="212"/>
      <c r="N430" s="209"/>
      <c r="O430" s="209"/>
      <c r="P430" s="211"/>
      <c r="Q430" s="209"/>
      <c r="R430" s="212"/>
      <c r="S430" s="209"/>
      <c r="T430" s="209"/>
      <c r="U430" s="212"/>
      <c r="V430" s="201"/>
      <c r="W430" s="201"/>
      <c r="X430" s="201"/>
      <c r="Y430" s="201"/>
      <c r="Z430" s="201"/>
      <c r="AA430" s="201"/>
      <c r="AB430" s="201"/>
      <c r="AC430" s="201"/>
    </row>
    <row r="431" spans="1:29" ht="13" x14ac:dyDescent="0.15">
      <c r="A431" s="201"/>
      <c r="B431" s="209"/>
      <c r="C431" s="201"/>
      <c r="D431" s="210"/>
      <c r="E431" s="211"/>
      <c r="F431" s="211"/>
      <c r="G431" s="211"/>
      <c r="H431" s="211"/>
      <c r="I431" s="211"/>
      <c r="J431" s="209"/>
      <c r="K431" s="211"/>
      <c r="L431" s="209"/>
      <c r="M431" s="212"/>
      <c r="N431" s="209"/>
      <c r="O431" s="209"/>
      <c r="P431" s="211"/>
      <c r="Q431" s="209"/>
      <c r="R431" s="212"/>
      <c r="S431" s="209"/>
      <c r="T431" s="209"/>
      <c r="U431" s="212"/>
      <c r="V431" s="201"/>
      <c r="W431" s="201"/>
      <c r="X431" s="201"/>
      <c r="Y431" s="201"/>
      <c r="Z431" s="201"/>
      <c r="AA431" s="201"/>
      <c r="AB431" s="201"/>
      <c r="AC431" s="201"/>
    </row>
    <row r="432" spans="1:29" ht="13" x14ac:dyDescent="0.15">
      <c r="A432" s="201"/>
      <c r="B432" s="209"/>
      <c r="C432" s="201"/>
      <c r="D432" s="210"/>
      <c r="E432" s="211"/>
      <c r="F432" s="211"/>
      <c r="G432" s="211"/>
      <c r="H432" s="211"/>
      <c r="I432" s="211"/>
      <c r="J432" s="209"/>
      <c r="K432" s="211"/>
      <c r="L432" s="209"/>
      <c r="M432" s="212"/>
      <c r="N432" s="209"/>
      <c r="O432" s="209"/>
      <c r="P432" s="211"/>
      <c r="Q432" s="209"/>
      <c r="R432" s="212"/>
      <c r="S432" s="209"/>
      <c r="T432" s="209"/>
      <c r="U432" s="212"/>
      <c r="V432" s="201"/>
      <c r="W432" s="201"/>
      <c r="X432" s="201"/>
      <c r="Y432" s="201"/>
      <c r="Z432" s="201"/>
      <c r="AA432" s="201"/>
      <c r="AB432" s="201"/>
      <c r="AC432" s="201"/>
    </row>
    <row r="433" spans="1:29" ht="13" x14ac:dyDescent="0.15">
      <c r="A433" s="201"/>
      <c r="B433" s="209"/>
      <c r="C433" s="201"/>
      <c r="D433" s="210"/>
      <c r="E433" s="211"/>
      <c r="F433" s="211"/>
      <c r="G433" s="211"/>
      <c r="H433" s="211"/>
      <c r="I433" s="211"/>
      <c r="J433" s="209"/>
      <c r="K433" s="211"/>
      <c r="L433" s="209"/>
      <c r="M433" s="212"/>
      <c r="N433" s="209"/>
      <c r="O433" s="209"/>
      <c r="P433" s="211"/>
      <c r="Q433" s="209"/>
      <c r="R433" s="212"/>
      <c r="S433" s="209"/>
      <c r="T433" s="209"/>
      <c r="U433" s="212"/>
      <c r="V433" s="201"/>
      <c r="W433" s="201"/>
      <c r="X433" s="201"/>
      <c r="Y433" s="201"/>
      <c r="Z433" s="201"/>
      <c r="AA433" s="201"/>
      <c r="AB433" s="201"/>
      <c r="AC433" s="201"/>
    </row>
    <row r="434" spans="1:29" ht="13" x14ac:dyDescent="0.15">
      <c r="A434" s="201"/>
      <c r="B434" s="209"/>
      <c r="C434" s="201"/>
      <c r="D434" s="210"/>
      <c r="E434" s="211"/>
      <c r="F434" s="211"/>
      <c r="G434" s="211"/>
      <c r="H434" s="211"/>
      <c r="I434" s="211"/>
      <c r="J434" s="209"/>
      <c r="K434" s="211"/>
      <c r="L434" s="209"/>
      <c r="M434" s="212"/>
      <c r="N434" s="209"/>
      <c r="O434" s="209"/>
      <c r="P434" s="211"/>
      <c r="Q434" s="209"/>
      <c r="R434" s="212"/>
      <c r="S434" s="209"/>
      <c r="T434" s="209"/>
      <c r="U434" s="212"/>
      <c r="V434" s="201"/>
      <c r="W434" s="201"/>
      <c r="X434" s="201"/>
      <c r="Y434" s="201"/>
      <c r="Z434" s="201"/>
      <c r="AA434" s="201"/>
      <c r="AB434" s="201"/>
      <c r="AC434" s="201"/>
    </row>
    <row r="435" spans="1:29" ht="13" x14ac:dyDescent="0.15">
      <c r="A435" s="201"/>
      <c r="B435" s="209"/>
      <c r="C435" s="201"/>
      <c r="D435" s="210"/>
      <c r="E435" s="211"/>
      <c r="F435" s="211"/>
      <c r="G435" s="211"/>
      <c r="H435" s="211"/>
      <c r="I435" s="211"/>
      <c r="J435" s="209"/>
      <c r="K435" s="211"/>
      <c r="L435" s="209"/>
      <c r="M435" s="212"/>
      <c r="N435" s="209"/>
      <c r="O435" s="209"/>
      <c r="P435" s="211"/>
      <c r="Q435" s="209"/>
      <c r="R435" s="212"/>
      <c r="S435" s="209"/>
      <c r="T435" s="209"/>
      <c r="U435" s="212"/>
      <c r="V435" s="201"/>
      <c r="W435" s="201"/>
      <c r="X435" s="201"/>
      <c r="Y435" s="201"/>
      <c r="Z435" s="201"/>
      <c r="AA435" s="201"/>
      <c r="AB435" s="201"/>
      <c r="AC435" s="201"/>
    </row>
    <row r="436" spans="1:29" ht="13" x14ac:dyDescent="0.15">
      <c r="A436" s="201"/>
      <c r="B436" s="209"/>
      <c r="C436" s="201"/>
      <c r="D436" s="210"/>
      <c r="E436" s="211"/>
      <c r="F436" s="211"/>
      <c r="G436" s="211"/>
      <c r="H436" s="211"/>
      <c r="I436" s="211"/>
      <c r="J436" s="209"/>
      <c r="K436" s="211"/>
      <c r="L436" s="209"/>
      <c r="M436" s="212"/>
      <c r="N436" s="209"/>
      <c r="O436" s="209"/>
      <c r="P436" s="211"/>
      <c r="Q436" s="209"/>
      <c r="R436" s="212"/>
      <c r="S436" s="209"/>
      <c r="T436" s="209"/>
      <c r="U436" s="212"/>
      <c r="V436" s="201"/>
      <c r="W436" s="201"/>
      <c r="X436" s="201"/>
      <c r="Y436" s="201"/>
      <c r="Z436" s="201"/>
      <c r="AA436" s="201"/>
      <c r="AB436" s="201"/>
      <c r="AC436" s="201"/>
    </row>
    <row r="437" spans="1:29" ht="13" x14ac:dyDescent="0.15">
      <c r="A437" s="201"/>
      <c r="B437" s="209"/>
      <c r="C437" s="201"/>
      <c r="D437" s="210"/>
      <c r="E437" s="211"/>
      <c r="F437" s="211"/>
      <c r="G437" s="211"/>
      <c r="H437" s="211"/>
      <c r="I437" s="211"/>
      <c r="J437" s="209"/>
      <c r="K437" s="211"/>
      <c r="L437" s="209"/>
      <c r="M437" s="212"/>
      <c r="N437" s="209"/>
      <c r="O437" s="209"/>
      <c r="P437" s="211"/>
      <c r="Q437" s="209"/>
      <c r="R437" s="212"/>
      <c r="S437" s="209"/>
      <c r="T437" s="209"/>
      <c r="U437" s="212"/>
      <c r="V437" s="201"/>
      <c r="W437" s="201"/>
      <c r="X437" s="201"/>
      <c r="Y437" s="201"/>
      <c r="Z437" s="201"/>
      <c r="AA437" s="201"/>
      <c r="AB437" s="201"/>
      <c r="AC437" s="201"/>
    </row>
    <row r="438" spans="1:29" ht="13" x14ac:dyDescent="0.15">
      <c r="A438" s="201"/>
      <c r="B438" s="209"/>
      <c r="C438" s="201"/>
      <c r="D438" s="210"/>
      <c r="E438" s="211"/>
      <c r="F438" s="211"/>
      <c r="G438" s="211"/>
      <c r="H438" s="211"/>
      <c r="I438" s="211"/>
      <c r="J438" s="209"/>
      <c r="K438" s="211"/>
      <c r="L438" s="209"/>
      <c r="M438" s="212"/>
      <c r="N438" s="209"/>
      <c r="O438" s="209"/>
      <c r="P438" s="211"/>
      <c r="Q438" s="209"/>
      <c r="R438" s="212"/>
      <c r="S438" s="209"/>
      <c r="T438" s="209"/>
      <c r="U438" s="212"/>
      <c r="V438" s="201"/>
      <c r="W438" s="201"/>
      <c r="X438" s="201"/>
      <c r="Y438" s="201"/>
      <c r="Z438" s="201"/>
      <c r="AA438" s="201"/>
      <c r="AB438" s="201"/>
      <c r="AC438" s="201"/>
    </row>
    <row r="439" spans="1:29" ht="13" x14ac:dyDescent="0.15">
      <c r="A439" s="201"/>
      <c r="B439" s="209"/>
      <c r="C439" s="201"/>
      <c r="D439" s="210"/>
      <c r="E439" s="211"/>
      <c r="F439" s="211"/>
      <c r="G439" s="211"/>
      <c r="H439" s="211"/>
      <c r="I439" s="211"/>
      <c r="J439" s="209"/>
      <c r="K439" s="211"/>
      <c r="L439" s="209"/>
      <c r="M439" s="212"/>
      <c r="N439" s="209"/>
      <c r="O439" s="209"/>
      <c r="P439" s="211"/>
      <c r="Q439" s="209"/>
      <c r="R439" s="212"/>
      <c r="S439" s="209"/>
      <c r="T439" s="209"/>
      <c r="U439" s="212"/>
      <c r="V439" s="201"/>
      <c r="W439" s="201"/>
      <c r="X439" s="201"/>
      <c r="Y439" s="201"/>
      <c r="Z439" s="201"/>
      <c r="AA439" s="201"/>
      <c r="AB439" s="201"/>
      <c r="AC439" s="201"/>
    </row>
    <row r="440" spans="1:29" ht="13" x14ac:dyDescent="0.15">
      <c r="A440" s="201"/>
      <c r="B440" s="209"/>
      <c r="C440" s="201"/>
      <c r="D440" s="210"/>
      <c r="E440" s="211"/>
      <c r="F440" s="211"/>
      <c r="G440" s="211"/>
      <c r="H440" s="211"/>
      <c r="I440" s="211"/>
      <c r="J440" s="209"/>
      <c r="K440" s="211"/>
      <c r="L440" s="209"/>
      <c r="M440" s="212"/>
      <c r="N440" s="209"/>
      <c r="O440" s="209"/>
      <c r="P440" s="211"/>
      <c r="Q440" s="209"/>
      <c r="R440" s="212"/>
      <c r="S440" s="209"/>
      <c r="T440" s="209"/>
      <c r="U440" s="212"/>
      <c r="V440" s="201"/>
      <c r="W440" s="201"/>
      <c r="X440" s="201"/>
      <c r="Y440" s="201"/>
      <c r="Z440" s="201"/>
      <c r="AA440" s="201"/>
      <c r="AB440" s="201"/>
      <c r="AC440" s="201"/>
    </row>
    <row r="441" spans="1:29" ht="13" x14ac:dyDescent="0.15">
      <c r="A441" s="201"/>
      <c r="B441" s="209"/>
      <c r="C441" s="201"/>
      <c r="D441" s="210"/>
      <c r="E441" s="211"/>
      <c r="F441" s="211"/>
      <c r="G441" s="211"/>
      <c r="H441" s="211"/>
      <c r="I441" s="211"/>
      <c r="J441" s="209"/>
      <c r="K441" s="211"/>
      <c r="L441" s="209"/>
      <c r="M441" s="212"/>
      <c r="N441" s="209"/>
      <c r="O441" s="209"/>
      <c r="P441" s="211"/>
      <c r="Q441" s="209"/>
      <c r="R441" s="212"/>
      <c r="S441" s="209"/>
      <c r="T441" s="209"/>
      <c r="U441" s="212"/>
      <c r="V441" s="201"/>
      <c r="W441" s="201"/>
      <c r="X441" s="201"/>
      <c r="Y441" s="201"/>
      <c r="Z441" s="201"/>
      <c r="AA441" s="201"/>
      <c r="AB441" s="201"/>
      <c r="AC441" s="201"/>
    </row>
    <row r="442" spans="1:29" ht="13" x14ac:dyDescent="0.15">
      <c r="A442" s="201"/>
      <c r="B442" s="209"/>
      <c r="C442" s="201"/>
      <c r="D442" s="210"/>
      <c r="E442" s="211"/>
      <c r="F442" s="211"/>
      <c r="G442" s="211"/>
      <c r="H442" s="211"/>
      <c r="I442" s="211"/>
      <c r="J442" s="209"/>
      <c r="K442" s="211"/>
      <c r="L442" s="209"/>
      <c r="M442" s="212"/>
      <c r="N442" s="209"/>
      <c r="O442" s="209"/>
      <c r="P442" s="211"/>
      <c r="Q442" s="209"/>
      <c r="R442" s="212"/>
      <c r="S442" s="209"/>
      <c r="T442" s="209"/>
      <c r="U442" s="212"/>
      <c r="V442" s="201"/>
      <c r="W442" s="201"/>
      <c r="X442" s="201"/>
      <c r="Y442" s="201"/>
      <c r="Z442" s="201"/>
      <c r="AA442" s="201"/>
      <c r="AB442" s="201"/>
      <c r="AC442" s="201"/>
    </row>
    <row r="443" spans="1:29" ht="13" x14ac:dyDescent="0.15">
      <c r="A443" s="201"/>
      <c r="B443" s="209"/>
      <c r="C443" s="201"/>
      <c r="D443" s="210"/>
      <c r="E443" s="211"/>
      <c r="F443" s="211"/>
      <c r="G443" s="211"/>
      <c r="H443" s="211"/>
      <c r="I443" s="211"/>
      <c r="J443" s="209"/>
      <c r="K443" s="211"/>
      <c r="L443" s="209"/>
      <c r="M443" s="212"/>
      <c r="N443" s="209"/>
      <c r="O443" s="209"/>
      <c r="P443" s="211"/>
      <c r="Q443" s="209"/>
      <c r="R443" s="212"/>
      <c r="S443" s="209"/>
      <c r="T443" s="209"/>
      <c r="U443" s="212"/>
      <c r="V443" s="201"/>
      <c r="W443" s="201"/>
      <c r="X443" s="201"/>
      <c r="Y443" s="201"/>
      <c r="Z443" s="201"/>
      <c r="AA443" s="201"/>
      <c r="AB443" s="201"/>
      <c r="AC443" s="201"/>
    </row>
    <row r="444" spans="1:29" ht="13" x14ac:dyDescent="0.15">
      <c r="A444" s="201"/>
      <c r="B444" s="209"/>
      <c r="C444" s="201"/>
      <c r="D444" s="210"/>
      <c r="E444" s="211"/>
      <c r="F444" s="211"/>
      <c r="G444" s="211"/>
      <c r="H444" s="211"/>
      <c r="I444" s="211"/>
      <c r="J444" s="209"/>
      <c r="K444" s="211"/>
      <c r="L444" s="209"/>
      <c r="M444" s="212"/>
      <c r="N444" s="209"/>
      <c r="O444" s="209"/>
      <c r="P444" s="211"/>
      <c r="Q444" s="209"/>
      <c r="R444" s="212"/>
      <c r="S444" s="209"/>
      <c r="T444" s="209"/>
      <c r="U444" s="212"/>
      <c r="V444" s="201"/>
      <c r="W444" s="201"/>
      <c r="X444" s="201"/>
      <c r="Y444" s="201"/>
      <c r="Z444" s="201"/>
      <c r="AA444" s="201"/>
      <c r="AB444" s="201"/>
      <c r="AC444" s="201"/>
    </row>
    <row r="445" spans="1:29" ht="13" x14ac:dyDescent="0.15">
      <c r="A445" s="201"/>
      <c r="B445" s="209"/>
      <c r="C445" s="201"/>
      <c r="D445" s="210"/>
      <c r="E445" s="211"/>
      <c r="F445" s="211"/>
      <c r="G445" s="211"/>
      <c r="H445" s="211"/>
      <c r="I445" s="211"/>
      <c r="J445" s="209"/>
      <c r="K445" s="211"/>
      <c r="L445" s="209"/>
      <c r="M445" s="212"/>
      <c r="N445" s="209"/>
      <c r="O445" s="209"/>
      <c r="P445" s="211"/>
      <c r="Q445" s="209"/>
      <c r="R445" s="212"/>
      <c r="S445" s="209"/>
      <c r="T445" s="209"/>
      <c r="U445" s="212"/>
      <c r="V445" s="201"/>
      <c r="W445" s="201"/>
      <c r="X445" s="201"/>
      <c r="Y445" s="201"/>
      <c r="Z445" s="201"/>
      <c r="AA445" s="201"/>
      <c r="AB445" s="201"/>
      <c r="AC445" s="201"/>
    </row>
    <row r="446" spans="1:29" ht="13" x14ac:dyDescent="0.15">
      <c r="A446" s="201"/>
      <c r="B446" s="209"/>
      <c r="C446" s="201"/>
      <c r="D446" s="210"/>
      <c r="E446" s="211"/>
      <c r="F446" s="211"/>
      <c r="G446" s="211"/>
      <c r="H446" s="211"/>
      <c r="I446" s="211"/>
      <c r="J446" s="209"/>
      <c r="K446" s="211"/>
      <c r="L446" s="209"/>
      <c r="M446" s="212"/>
      <c r="N446" s="209"/>
      <c r="O446" s="209"/>
      <c r="P446" s="211"/>
      <c r="Q446" s="209"/>
      <c r="R446" s="212"/>
      <c r="S446" s="209"/>
      <c r="T446" s="209"/>
      <c r="U446" s="212"/>
      <c r="V446" s="201"/>
      <c r="W446" s="201"/>
      <c r="X446" s="201"/>
      <c r="Y446" s="201"/>
      <c r="Z446" s="201"/>
      <c r="AA446" s="201"/>
      <c r="AB446" s="201"/>
      <c r="AC446" s="201"/>
    </row>
    <row r="447" spans="1:29" ht="13" x14ac:dyDescent="0.15">
      <c r="A447" s="201"/>
      <c r="B447" s="209"/>
      <c r="C447" s="201"/>
      <c r="D447" s="210"/>
      <c r="E447" s="211"/>
      <c r="F447" s="211"/>
      <c r="G447" s="211"/>
      <c r="H447" s="211"/>
      <c r="I447" s="211"/>
      <c r="J447" s="209"/>
      <c r="K447" s="211"/>
      <c r="L447" s="209"/>
      <c r="M447" s="212"/>
      <c r="N447" s="209"/>
      <c r="O447" s="209"/>
      <c r="P447" s="211"/>
      <c r="Q447" s="209"/>
      <c r="R447" s="212"/>
      <c r="S447" s="209"/>
      <c r="T447" s="209"/>
      <c r="U447" s="212"/>
      <c r="V447" s="201"/>
      <c r="W447" s="201"/>
      <c r="X447" s="201"/>
      <c r="Y447" s="201"/>
      <c r="Z447" s="201"/>
      <c r="AA447" s="201"/>
      <c r="AB447" s="201"/>
      <c r="AC447" s="201"/>
    </row>
    <row r="448" spans="1:29" ht="13" x14ac:dyDescent="0.15">
      <c r="A448" s="201"/>
      <c r="B448" s="209"/>
      <c r="C448" s="201"/>
      <c r="D448" s="210"/>
      <c r="E448" s="211"/>
      <c r="F448" s="211"/>
      <c r="G448" s="211"/>
      <c r="H448" s="211"/>
      <c r="I448" s="211"/>
      <c r="J448" s="209"/>
      <c r="K448" s="211"/>
      <c r="L448" s="209"/>
      <c r="M448" s="212"/>
      <c r="N448" s="209"/>
      <c r="O448" s="209"/>
      <c r="P448" s="211"/>
      <c r="Q448" s="209"/>
      <c r="R448" s="212"/>
      <c r="S448" s="209"/>
      <c r="T448" s="209"/>
      <c r="U448" s="212"/>
      <c r="V448" s="201"/>
      <c r="W448" s="201"/>
      <c r="X448" s="201"/>
      <c r="Y448" s="201"/>
      <c r="Z448" s="201"/>
      <c r="AA448" s="201"/>
      <c r="AB448" s="201"/>
      <c r="AC448" s="201"/>
    </row>
    <row r="449" spans="1:29" ht="13" x14ac:dyDescent="0.15">
      <c r="A449" s="201"/>
      <c r="B449" s="209"/>
      <c r="C449" s="201"/>
      <c r="D449" s="210"/>
      <c r="E449" s="211"/>
      <c r="F449" s="211"/>
      <c r="G449" s="211"/>
      <c r="H449" s="211"/>
      <c r="I449" s="211"/>
      <c r="J449" s="209"/>
      <c r="K449" s="211"/>
      <c r="L449" s="209"/>
      <c r="M449" s="212"/>
      <c r="N449" s="209"/>
      <c r="O449" s="209"/>
      <c r="P449" s="211"/>
      <c r="Q449" s="209"/>
      <c r="R449" s="212"/>
      <c r="S449" s="209"/>
      <c r="T449" s="209"/>
      <c r="U449" s="212"/>
      <c r="V449" s="201"/>
      <c r="W449" s="201"/>
      <c r="X449" s="201"/>
      <c r="Y449" s="201"/>
      <c r="Z449" s="201"/>
      <c r="AA449" s="201"/>
      <c r="AB449" s="201"/>
      <c r="AC449" s="201"/>
    </row>
    <row r="450" spans="1:29" ht="13" x14ac:dyDescent="0.15">
      <c r="A450" s="201"/>
      <c r="B450" s="209"/>
      <c r="C450" s="201"/>
      <c r="D450" s="210"/>
      <c r="E450" s="211"/>
      <c r="F450" s="211"/>
      <c r="G450" s="211"/>
      <c r="H450" s="211"/>
      <c r="I450" s="211"/>
      <c r="J450" s="209"/>
      <c r="K450" s="211"/>
      <c r="L450" s="209"/>
      <c r="M450" s="212"/>
      <c r="N450" s="209"/>
      <c r="O450" s="209"/>
      <c r="P450" s="211"/>
      <c r="Q450" s="209"/>
      <c r="R450" s="212"/>
      <c r="S450" s="209"/>
      <c r="T450" s="209"/>
      <c r="U450" s="212"/>
      <c r="V450" s="201"/>
      <c r="W450" s="201"/>
      <c r="X450" s="201"/>
      <c r="Y450" s="201"/>
      <c r="Z450" s="201"/>
      <c r="AA450" s="201"/>
      <c r="AB450" s="201"/>
      <c r="AC450" s="201"/>
    </row>
    <row r="451" spans="1:29" ht="13" x14ac:dyDescent="0.15">
      <c r="A451" s="201"/>
      <c r="B451" s="209"/>
      <c r="C451" s="201"/>
      <c r="D451" s="210"/>
      <c r="E451" s="211"/>
      <c r="F451" s="211"/>
      <c r="G451" s="211"/>
      <c r="H451" s="211"/>
      <c r="I451" s="211"/>
      <c r="J451" s="209"/>
      <c r="K451" s="211"/>
      <c r="L451" s="209"/>
      <c r="M451" s="212"/>
      <c r="N451" s="209"/>
      <c r="O451" s="209"/>
      <c r="P451" s="211"/>
      <c r="Q451" s="209"/>
      <c r="R451" s="212"/>
      <c r="S451" s="209"/>
      <c r="T451" s="209"/>
      <c r="U451" s="212"/>
      <c r="V451" s="201"/>
      <c r="W451" s="201"/>
      <c r="X451" s="201"/>
      <c r="Y451" s="201"/>
      <c r="Z451" s="201"/>
      <c r="AA451" s="201"/>
      <c r="AB451" s="201"/>
      <c r="AC451" s="201"/>
    </row>
    <row r="452" spans="1:29" ht="13" x14ac:dyDescent="0.15">
      <c r="A452" s="201"/>
      <c r="B452" s="209"/>
      <c r="C452" s="201"/>
      <c r="D452" s="210"/>
      <c r="E452" s="211"/>
      <c r="F452" s="211"/>
      <c r="G452" s="211"/>
      <c r="H452" s="211"/>
      <c r="I452" s="211"/>
      <c r="J452" s="209"/>
      <c r="K452" s="211"/>
      <c r="L452" s="209"/>
      <c r="M452" s="212"/>
      <c r="N452" s="209"/>
      <c r="O452" s="209"/>
      <c r="P452" s="211"/>
      <c r="Q452" s="209"/>
      <c r="R452" s="212"/>
      <c r="S452" s="209"/>
      <c r="T452" s="209"/>
      <c r="U452" s="212"/>
      <c r="V452" s="201"/>
      <c r="W452" s="201"/>
      <c r="X452" s="201"/>
      <c r="Y452" s="201"/>
      <c r="Z452" s="201"/>
      <c r="AA452" s="201"/>
      <c r="AB452" s="201"/>
      <c r="AC452" s="201"/>
    </row>
    <row r="453" spans="1:29" ht="13" x14ac:dyDescent="0.15">
      <c r="A453" s="201"/>
      <c r="B453" s="209"/>
      <c r="C453" s="201"/>
      <c r="D453" s="210"/>
      <c r="E453" s="211"/>
      <c r="F453" s="211"/>
      <c r="G453" s="211"/>
      <c r="H453" s="211"/>
      <c r="I453" s="211"/>
      <c r="J453" s="209"/>
      <c r="K453" s="211"/>
      <c r="L453" s="209"/>
      <c r="M453" s="212"/>
      <c r="N453" s="209"/>
      <c r="O453" s="209"/>
      <c r="P453" s="211"/>
      <c r="Q453" s="209"/>
      <c r="R453" s="212"/>
      <c r="S453" s="209"/>
      <c r="T453" s="209"/>
      <c r="U453" s="212"/>
      <c r="V453" s="201"/>
      <c r="W453" s="201"/>
      <c r="X453" s="201"/>
      <c r="Y453" s="201"/>
      <c r="Z453" s="201"/>
      <c r="AA453" s="201"/>
      <c r="AB453" s="201"/>
      <c r="AC453" s="201"/>
    </row>
    <row r="454" spans="1:29" ht="13" x14ac:dyDescent="0.15">
      <c r="A454" s="201"/>
      <c r="B454" s="209"/>
      <c r="C454" s="201"/>
      <c r="D454" s="210"/>
      <c r="E454" s="211"/>
      <c r="F454" s="211"/>
      <c r="G454" s="211"/>
      <c r="H454" s="211"/>
      <c r="I454" s="211"/>
      <c r="J454" s="209"/>
      <c r="K454" s="211"/>
      <c r="L454" s="209"/>
      <c r="M454" s="212"/>
      <c r="N454" s="209"/>
      <c r="O454" s="209"/>
      <c r="P454" s="211"/>
      <c r="Q454" s="209"/>
      <c r="R454" s="212"/>
      <c r="S454" s="209"/>
      <c r="T454" s="209"/>
      <c r="U454" s="212"/>
      <c r="V454" s="201"/>
      <c r="W454" s="201"/>
      <c r="X454" s="201"/>
      <c r="Y454" s="201"/>
      <c r="Z454" s="201"/>
      <c r="AA454" s="201"/>
      <c r="AB454" s="201"/>
      <c r="AC454" s="201"/>
    </row>
    <row r="455" spans="1:29" ht="13" x14ac:dyDescent="0.15">
      <c r="A455" s="201"/>
      <c r="B455" s="209"/>
      <c r="C455" s="201"/>
      <c r="D455" s="210"/>
      <c r="E455" s="211"/>
      <c r="F455" s="211"/>
      <c r="G455" s="211"/>
      <c r="H455" s="211"/>
      <c r="I455" s="211"/>
      <c r="J455" s="209"/>
      <c r="K455" s="211"/>
      <c r="L455" s="209"/>
      <c r="M455" s="212"/>
      <c r="N455" s="209"/>
      <c r="O455" s="209"/>
      <c r="P455" s="211"/>
      <c r="Q455" s="209"/>
      <c r="R455" s="212"/>
      <c r="S455" s="209"/>
      <c r="T455" s="209"/>
      <c r="U455" s="212"/>
      <c r="V455" s="201"/>
      <c r="W455" s="201"/>
      <c r="X455" s="201"/>
      <c r="Y455" s="201"/>
      <c r="Z455" s="201"/>
      <c r="AA455" s="201"/>
      <c r="AB455" s="201"/>
      <c r="AC455" s="201"/>
    </row>
    <row r="456" spans="1:29" ht="13" x14ac:dyDescent="0.15">
      <c r="A456" s="201"/>
      <c r="B456" s="209"/>
      <c r="C456" s="201"/>
      <c r="D456" s="210"/>
      <c r="E456" s="211"/>
      <c r="F456" s="211"/>
      <c r="G456" s="211"/>
      <c r="H456" s="211"/>
      <c r="I456" s="211"/>
      <c r="J456" s="209"/>
      <c r="K456" s="211"/>
      <c r="L456" s="209"/>
      <c r="M456" s="212"/>
      <c r="N456" s="209"/>
      <c r="O456" s="209"/>
      <c r="P456" s="211"/>
      <c r="Q456" s="209"/>
      <c r="R456" s="212"/>
      <c r="S456" s="209"/>
      <c r="T456" s="209"/>
      <c r="U456" s="212"/>
      <c r="V456" s="201"/>
      <c r="W456" s="201"/>
      <c r="X456" s="201"/>
      <c r="Y456" s="201"/>
      <c r="Z456" s="201"/>
      <c r="AA456" s="201"/>
      <c r="AB456" s="201"/>
      <c r="AC456" s="201"/>
    </row>
    <row r="457" spans="1:29" ht="13" x14ac:dyDescent="0.15">
      <c r="A457" s="201"/>
      <c r="B457" s="209"/>
      <c r="C457" s="201"/>
      <c r="D457" s="210"/>
      <c r="E457" s="211"/>
      <c r="F457" s="211"/>
      <c r="G457" s="211"/>
      <c r="H457" s="211"/>
      <c r="I457" s="211"/>
      <c r="J457" s="209"/>
      <c r="K457" s="211"/>
      <c r="L457" s="209"/>
      <c r="M457" s="212"/>
      <c r="N457" s="209"/>
      <c r="O457" s="209"/>
      <c r="P457" s="211"/>
      <c r="Q457" s="209"/>
      <c r="R457" s="212"/>
      <c r="S457" s="209"/>
      <c r="T457" s="209"/>
      <c r="U457" s="212"/>
      <c r="V457" s="201"/>
      <c r="W457" s="201"/>
      <c r="X457" s="201"/>
      <c r="Y457" s="201"/>
      <c r="Z457" s="201"/>
      <c r="AA457" s="201"/>
      <c r="AB457" s="201"/>
      <c r="AC457" s="201"/>
    </row>
    <row r="458" spans="1:29" ht="13" x14ac:dyDescent="0.15">
      <c r="A458" s="201"/>
      <c r="B458" s="209"/>
      <c r="C458" s="201"/>
      <c r="D458" s="210"/>
      <c r="E458" s="211"/>
      <c r="F458" s="211"/>
      <c r="G458" s="211"/>
      <c r="H458" s="211"/>
      <c r="I458" s="211"/>
      <c r="J458" s="209"/>
      <c r="K458" s="211"/>
      <c r="L458" s="209"/>
      <c r="M458" s="212"/>
      <c r="N458" s="209"/>
      <c r="O458" s="209"/>
      <c r="P458" s="211"/>
      <c r="Q458" s="209"/>
      <c r="R458" s="212"/>
      <c r="S458" s="209"/>
      <c r="T458" s="209"/>
      <c r="U458" s="212"/>
      <c r="V458" s="201"/>
      <c r="W458" s="201"/>
      <c r="X458" s="201"/>
      <c r="Y458" s="201"/>
      <c r="Z458" s="201"/>
      <c r="AA458" s="201"/>
      <c r="AB458" s="201"/>
      <c r="AC458" s="201"/>
    </row>
    <row r="459" spans="1:29" ht="13" x14ac:dyDescent="0.15">
      <c r="A459" s="201"/>
      <c r="B459" s="209"/>
      <c r="C459" s="201"/>
      <c r="D459" s="210"/>
      <c r="E459" s="211"/>
      <c r="F459" s="211"/>
      <c r="G459" s="211"/>
      <c r="H459" s="211"/>
      <c r="I459" s="211"/>
      <c r="J459" s="209"/>
      <c r="K459" s="211"/>
      <c r="L459" s="209"/>
      <c r="M459" s="212"/>
      <c r="N459" s="209"/>
      <c r="O459" s="209"/>
      <c r="P459" s="211"/>
      <c r="Q459" s="209"/>
      <c r="R459" s="212"/>
      <c r="S459" s="209"/>
      <c r="T459" s="209"/>
      <c r="U459" s="212"/>
      <c r="V459" s="201"/>
      <c r="W459" s="201"/>
      <c r="X459" s="201"/>
      <c r="Y459" s="201"/>
      <c r="Z459" s="201"/>
      <c r="AA459" s="201"/>
      <c r="AB459" s="201"/>
      <c r="AC459" s="201"/>
    </row>
    <row r="460" spans="1:29" ht="13" x14ac:dyDescent="0.15">
      <c r="A460" s="201"/>
      <c r="B460" s="209"/>
      <c r="C460" s="201"/>
      <c r="D460" s="210"/>
      <c r="E460" s="211"/>
      <c r="F460" s="211"/>
      <c r="G460" s="211"/>
      <c r="H460" s="211"/>
      <c r="I460" s="211"/>
      <c r="J460" s="209"/>
      <c r="K460" s="211"/>
      <c r="L460" s="209"/>
      <c r="M460" s="212"/>
      <c r="N460" s="209"/>
      <c r="O460" s="209"/>
      <c r="P460" s="211"/>
      <c r="Q460" s="209"/>
      <c r="R460" s="212"/>
      <c r="S460" s="209"/>
      <c r="T460" s="209"/>
      <c r="U460" s="212"/>
      <c r="V460" s="201"/>
      <c r="W460" s="201"/>
      <c r="X460" s="201"/>
      <c r="Y460" s="201"/>
      <c r="Z460" s="201"/>
      <c r="AA460" s="201"/>
      <c r="AB460" s="201"/>
      <c r="AC460" s="201"/>
    </row>
    <row r="461" spans="1:29" ht="13" x14ac:dyDescent="0.15">
      <c r="A461" s="201"/>
      <c r="B461" s="209"/>
      <c r="C461" s="201"/>
      <c r="D461" s="210"/>
      <c r="E461" s="211"/>
      <c r="F461" s="211"/>
      <c r="G461" s="211"/>
      <c r="H461" s="211"/>
      <c r="I461" s="211"/>
      <c r="J461" s="209"/>
      <c r="K461" s="211"/>
      <c r="L461" s="209"/>
      <c r="M461" s="212"/>
      <c r="N461" s="209"/>
      <c r="O461" s="209"/>
      <c r="P461" s="211"/>
      <c r="Q461" s="209"/>
      <c r="R461" s="212"/>
      <c r="S461" s="209"/>
      <c r="T461" s="209"/>
      <c r="U461" s="212"/>
      <c r="V461" s="201"/>
      <c r="W461" s="201"/>
      <c r="X461" s="201"/>
      <c r="Y461" s="201"/>
      <c r="Z461" s="201"/>
      <c r="AA461" s="201"/>
      <c r="AB461" s="201"/>
      <c r="AC461" s="201"/>
    </row>
    <row r="462" spans="1:29" ht="13" x14ac:dyDescent="0.15">
      <c r="A462" s="201"/>
      <c r="B462" s="209"/>
      <c r="C462" s="201"/>
      <c r="D462" s="210"/>
      <c r="E462" s="211"/>
      <c r="F462" s="211"/>
      <c r="G462" s="211"/>
      <c r="H462" s="211"/>
      <c r="I462" s="211"/>
      <c r="J462" s="209"/>
      <c r="K462" s="211"/>
      <c r="L462" s="209"/>
      <c r="M462" s="212"/>
      <c r="N462" s="209"/>
      <c r="O462" s="209"/>
      <c r="P462" s="211"/>
      <c r="Q462" s="209"/>
      <c r="R462" s="212"/>
      <c r="S462" s="209"/>
      <c r="T462" s="209"/>
      <c r="U462" s="212"/>
      <c r="V462" s="201"/>
      <c r="W462" s="201"/>
      <c r="X462" s="201"/>
      <c r="Y462" s="201"/>
      <c r="Z462" s="201"/>
      <c r="AA462" s="201"/>
      <c r="AB462" s="201"/>
      <c r="AC462" s="201"/>
    </row>
    <row r="463" spans="1:29" ht="13" x14ac:dyDescent="0.15">
      <c r="A463" s="201"/>
      <c r="B463" s="209"/>
      <c r="C463" s="201"/>
      <c r="D463" s="210"/>
      <c r="E463" s="211"/>
      <c r="F463" s="211"/>
      <c r="G463" s="211"/>
      <c r="H463" s="211"/>
      <c r="I463" s="211"/>
      <c r="J463" s="209"/>
      <c r="K463" s="211"/>
      <c r="L463" s="209"/>
      <c r="M463" s="212"/>
      <c r="N463" s="209"/>
      <c r="O463" s="209"/>
      <c r="P463" s="211"/>
      <c r="Q463" s="209"/>
      <c r="R463" s="212"/>
      <c r="S463" s="209"/>
      <c r="T463" s="209"/>
      <c r="U463" s="212"/>
      <c r="V463" s="201"/>
      <c r="W463" s="201"/>
      <c r="X463" s="201"/>
      <c r="Y463" s="201"/>
      <c r="Z463" s="201"/>
      <c r="AA463" s="201"/>
      <c r="AB463" s="201"/>
      <c r="AC463" s="201"/>
    </row>
    <row r="464" spans="1:29" ht="13" x14ac:dyDescent="0.15">
      <c r="A464" s="201"/>
      <c r="B464" s="209"/>
      <c r="C464" s="201"/>
      <c r="D464" s="210"/>
      <c r="E464" s="211"/>
      <c r="F464" s="211"/>
      <c r="G464" s="211"/>
      <c r="H464" s="211"/>
      <c r="I464" s="211"/>
      <c r="J464" s="209"/>
      <c r="K464" s="211"/>
      <c r="L464" s="209"/>
      <c r="M464" s="212"/>
      <c r="N464" s="209"/>
      <c r="O464" s="209"/>
      <c r="P464" s="211"/>
      <c r="Q464" s="209"/>
      <c r="R464" s="212"/>
      <c r="S464" s="209"/>
      <c r="T464" s="209"/>
      <c r="U464" s="212"/>
      <c r="V464" s="201"/>
      <c r="W464" s="201"/>
      <c r="X464" s="201"/>
      <c r="Y464" s="201"/>
      <c r="Z464" s="201"/>
      <c r="AA464" s="201"/>
      <c r="AB464" s="201"/>
      <c r="AC464" s="201"/>
    </row>
    <row r="465" spans="1:29" ht="13" x14ac:dyDescent="0.15">
      <c r="A465" s="201"/>
      <c r="B465" s="209"/>
      <c r="C465" s="201"/>
      <c r="D465" s="210"/>
      <c r="E465" s="211"/>
      <c r="F465" s="211"/>
      <c r="G465" s="211"/>
      <c r="H465" s="211"/>
      <c r="I465" s="211"/>
      <c r="J465" s="209"/>
      <c r="K465" s="211"/>
      <c r="L465" s="209"/>
      <c r="M465" s="212"/>
      <c r="N465" s="209"/>
      <c r="O465" s="209"/>
      <c r="P465" s="211"/>
      <c r="Q465" s="209"/>
      <c r="R465" s="212"/>
      <c r="S465" s="209"/>
      <c r="T465" s="209"/>
      <c r="U465" s="212"/>
      <c r="V465" s="201"/>
      <c r="W465" s="201"/>
      <c r="X465" s="201"/>
      <c r="Y465" s="201"/>
      <c r="Z465" s="201"/>
      <c r="AA465" s="201"/>
      <c r="AB465" s="201"/>
      <c r="AC465" s="201"/>
    </row>
    <row r="466" spans="1:29" ht="13" x14ac:dyDescent="0.15">
      <c r="A466" s="201"/>
      <c r="B466" s="209"/>
      <c r="C466" s="201"/>
      <c r="D466" s="210"/>
      <c r="E466" s="211"/>
      <c r="F466" s="211"/>
      <c r="G466" s="211"/>
      <c r="H466" s="211"/>
      <c r="I466" s="211"/>
      <c r="J466" s="209"/>
      <c r="K466" s="211"/>
      <c r="L466" s="209"/>
      <c r="M466" s="212"/>
      <c r="N466" s="209"/>
      <c r="O466" s="209"/>
      <c r="P466" s="211"/>
      <c r="Q466" s="209"/>
      <c r="R466" s="212"/>
      <c r="S466" s="209"/>
      <c r="T466" s="209"/>
      <c r="U466" s="212"/>
      <c r="V466" s="201"/>
      <c r="W466" s="201"/>
      <c r="X466" s="201"/>
      <c r="Y466" s="201"/>
      <c r="Z466" s="201"/>
      <c r="AA466" s="201"/>
      <c r="AB466" s="201"/>
      <c r="AC466" s="201"/>
    </row>
    <row r="467" spans="1:29" ht="13" x14ac:dyDescent="0.15">
      <c r="A467" s="201"/>
      <c r="B467" s="209"/>
      <c r="C467" s="201"/>
      <c r="D467" s="210"/>
      <c r="E467" s="211"/>
      <c r="F467" s="211"/>
      <c r="G467" s="211"/>
      <c r="H467" s="211"/>
      <c r="I467" s="211"/>
      <c r="J467" s="209"/>
      <c r="K467" s="211"/>
      <c r="L467" s="209"/>
      <c r="M467" s="212"/>
      <c r="N467" s="209"/>
      <c r="O467" s="209"/>
      <c r="P467" s="211"/>
      <c r="Q467" s="209"/>
      <c r="R467" s="212"/>
      <c r="S467" s="209"/>
      <c r="T467" s="209"/>
      <c r="U467" s="212"/>
      <c r="V467" s="201"/>
      <c r="W467" s="201"/>
      <c r="X467" s="201"/>
      <c r="Y467" s="201"/>
      <c r="Z467" s="201"/>
      <c r="AA467" s="201"/>
      <c r="AB467" s="201"/>
      <c r="AC467" s="201"/>
    </row>
    <row r="468" spans="1:29" ht="13" x14ac:dyDescent="0.15">
      <c r="A468" s="201"/>
      <c r="B468" s="209"/>
      <c r="C468" s="201"/>
      <c r="D468" s="210"/>
      <c r="E468" s="211"/>
      <c r="F468" s="211"/>
      <c r="G468" s="211"/>
      <c r="H468" s="211"/>
      <c r="I468" s="211"/>
      <c r="J468" s="209"/>
      <c r="K468" s="211"/>
      <c r="L468" s="209"/>
      <c r="M468" s="212"/>
      <c r="N468" s="209"/>
      <c r="O468" s="209"/>
      <c r="P468" s="211"/>
      <c r="Q468" s="209"/>
      <c r="R468" s="212"/>
      <c r="S468" s="209"/>
      <c r="T468" s="209"/>
      <c r="U468" s="212"/>
      <c r="V468" s="201"/>
      <c r="W468" s="201"/>
      <c r="X468" s="201"/>
      <c r="Y468" s="201"/>
      <c r="Z468" s="201"/>
      <c r="AA468" s="201"/>
      <c r="AB468" s="201"/>
      <c r="AC468" s="201"/>
    </row>
    <row r="469" spans="1:29" ht="13" x14ac:dyDescent="0.15">
      <c r="A469" s="201"/>
      <c r="B469" s="209"/>
      <c r="C469" s="201"/>
      <c r="D469" s="210"/>
      <c r="E469" s="211"/>
      <c r="F469" s="211"/>
      <c r="G469" s="211"/>
      <c r="H469" s="211"/>
      <c r="I469" s="211"/>
      <c r="J469" s="209"/>
      <c r="K469" s="211"/>
      <c r="L469" s="209"/>
      <c r="M469" s="212"/>
      <c r="N469" s="209"/>
      <c r="O469" s="209"/>
      <c r="P469" s="211"/>
      <c r="Q469" s="209"/>
      <c r="R469" s="212"/>
      <c r="S469" s="209"/>
      <c r="T469" s="209"/>
      <c r="U469" s="212"/>
      <c r="V469" s="201"/>
      <c r="W469" s="201"/>
      <c r="X469" s="201"/>
      <c r="Y469" s="201"/>
      <c r="Z469" s="201"/>
      <c r="AA469" s="201"/>
      <c r="AB469" s="201"/>
      <c r="AC469" s="201"/>
    </row>
    <row r="470" spans="1:29" ht="13" x14ac:dyDescent="0.15">
      <c r="A470" s="201"/>
      <c r="B470" s="209"/>
      <c r="C470" s="201"/>
      <c r="D470" s="210"/>
      <c r="E470" s="211"/>
      <c r="F470" s="211"/>
      <c r="G470" s="211"/>
      <c r="H470" s="211"/>
      <c r="I470" s="211"/>
      <c r="J470" s="209"/>
      <c r="K470" s="211"/>
      <c r="L470" s="209"/>
      <c r="M470" s="212"/>
      <c r="N470" s="209"/>
      <c r="O470" s="209"/>
      <c r="P470" s="211"/>
      <c r="Q470" s="209"/>
      <c r="R470" s="212"/>
      <c r="S470" s="209"/>
      <c r="T470" s="209"/>
      <c r="U470" s="212"/>
      <c r="V470" s="201"/>
      <c r="W470" s="201"/>
      <c r="X470" s="201"/>
      <c r="Y470" s="201"/>
      <c r="Z470" s="201"/>
      <c r="AA470" s="201"/>
      <c r="AB470" s="201"/>
      <c r="AC470" s="201"/>
    </row>
    <row r="471" spans="1:29" ht="13" x14ac:dyDescent="0.15">
      <c r="A471" s="201"/>
      <c r="B471" s="209"/>
      <c r="C471" s="201"/>
      <c r="D471" s="210"/>
      <c r="E471" s="211"/>
      <c r="F471" s="211"/>
      <c r="G471" s="211"/>
      <c r="H471" s="211"/>
      <c r="I471" s="211"/>
      <c r="J471" s="209"/>
      <c r="K471" s="211"/>
      <c r="L471" s="209"/>
      <c r="M471" s="212"/>
      <c r="N471" s="209"/>
      <c r="O471" s="209"/>
      <c r="P471" s="211"/>
      <c r="Q471" s="209"/>
      <c r="R471" s="212"/>
      <c r="S471" s="209"/>
      <c r="T471" s="209"/>
      <c r="U471" s="212"/>
      <c r="V471" s="201"/>
      <c r="W471" s="201"/>
      <c r="X471" s="201"/>
      <c r="Y471" s="201"/>
      <c r="Z471" s="201"/>
      <c r="AA471" s="201"/>
      <c r="AB471" s="201"/>
      <c r="AC471" s="201"/>
    </row>
    <row r="472" spans="1:29" ht="13" x14ac:dyDescent="0.15">
      <c r="A472" s="201"/>
      <c r="B472" s="209"/>
      <c r="C472" s="201"/>
      <c r="D472" s="210"/>
      <c r="E472" s="211"/>
      <c r="F472" s="211"/>
      <c r="G472" s="211"/>
      <c r="H472" s="211"/>
      <c r="I472" s="211"/>
      <c r="J472" s="209"/>
      <c r="K472" s="211"/>
      <c r="L472" s="209"/>
      <c r="M472" s="212"/>
      <c r="N472" s="209"/>
      <c r="O472" s="209"/>
      <c r="P472" s="211"/>
      <c r="Q472" s="209"/>
      <c r="R472" s="212"/>
      <c r="S472" s="209"/>
      <c r="T472" s="209"/>
      <c r="U472" s="212"/>
      <c r="V472" s="201"/>
      <c r="W472" s="201"/>
      <c r="X472" s="201"/>
      <c r="Y472" s="201"/>
      <c r="Z472" s="201"/>
      <c r="AA472" s="201"/>
      <c r="AB472" s="201"/>
      <c r="AC472" s="201"/>
    </row>
    <row r="473" spans="1:29" ht="13" x14ac:dyDescent="0.15">
      <c r="A473" s="201"/>
      <c r="B473" s="209"/>
      <c r="C473" s="201"/>
      <c r="D473" s="210"/>
      <c r="E473" s="211"/>
      <c r="F473" s="211"/>
      <c r="G473" s="211"/>
      <c r="H473" s="211"/>
      <c r="I473" s="211"/>
      <c r="J473" s="209"/>
      <c r="K473" s="211"/>
      <c r="L473" s="209"/>
      <c r="M473" s="212"/>
      <c r="N473" s="209"/>
      <c r="O473" s="209"/>
      <c r="P473" s="211"/>
      <c r="Q473" s="209"/>
      <c r="R473" s="212"/>
      <c r="S473" s="209"/>
      <c r="T473" s="209"/>
      <c r="U473" s="212"/>
      <c r="V473" s="201"/>
      <c r="W473" s="201"/>
      <c r="X473" s="201"/>
      <c r="Y473" s="201"/>
      <c r="Z473" s="201"/>
      <c r="AA473" s="201"/>
      <c r="AB473" s="201"/>
      <c r="AC473" s="201"/>
    </row>
    <row r="474" spans="1:29" ht="13" x14ac:dyDescent="0.15">
      <c r="A474" s="201"/>
      <c r="B474" s="209"/>
      <c r="C474" s="201"/>
      <c r="D474" s="210"/>
      <c r="E474" s="211"/>
      <c r="F474" s="211"/>
      <c r="G474" s="211"/>
      <c r="H474" s="211"/>
      <c r="I474" s="211"/>
      <c r="J474" s="209"/>
      <c r="K474" s="211"/>
      <c r="L474" s="209"/>
      <c r="M474" s="212"/>
      <c r="N474" s="209"/>
      <c r="O474" s="209"/>
      <c r="P474" s="211"/>
      <c r="Q474" s="209"/>
      <c r="R474" s="212"/>
      <c r="S474" s="209"/>
      <c r="T474" s="209"/>
      <c r="U474" s="212"/>
      <c r="V474" s="201"/>
      <c r="W474" s="201"/>
      <c r="X474" s="201"/>
      <c r="Y474" s="201"/>
      <c r="Z474" s="201"/>
      <c r="AA474" s="201"/>
      <c r="AB474" s="201"/>
      <c r="AC474" s="201"/>
    </row>
    <row r="475" spans="1:29" ht="13" x14ac:dyDescent="0.15">
      <c r="A475" s="201"/>
      <c r="B475" s="209"/>
      <c r="C475" s="201"/>
      <c r="D475" s="210"/>
      <c r="E475" s="211"/>
      <c r="F475" s="211"/>
      <c r="G475" s="211"/>
      <c r="H475" s="211"/>
      <c r="I475" s="211"/>
      <c r="J475" s="209"/>
      <c r="K475" s="211"/>
      <c r="L475" s="209"/>
      <c r="M475" s="212"/>
      <c r="N475" s="209"/>
      <c r="O475" s="209"/>
      <c r="P475" s="211"/>
      <c r="Q475" s="209"/>
      <c r="R475" s="212"/>
      <c r="S475" s="209"/>
      <c r="T475" s="209"/>
      <c r="U475" s="212"/>
      <c r="V475" s="201"/>
      <c r="W475" s="201"/>
      <c r="X475" s="201"/>
      <c r="Y475" s="201"/>
      <c r="Z475" s="201"/>
      <c r="AA475" s="201"/>
      <c r="AB475" s="201"/>
      <c r="AC475" s="201"/>
    </row>
    <row r="476" spans="1:29" ht="13" x14ac:dyDescent="0.15">
      <c r="A476" s="201"/>
      <c r="B476" s="209"/>
      <c r="C476" s="201"/>
      <c r="D476" s="210"/>
      <c r="E476" s="211"/>
      <c r="F476" s="211"/>
      <c r="G476" s="211"/>
      <c r="H476" s="211"/>
      <c r="I476" s="211"/>
      <c r="J476" s="209"/>
      <c r="K476" s="211"/>
      <c r="L476" s="209"/>
      <c r="M476" s="212"/>
      <c r="N476" s="209"/>
      <c r="O476" s="209"/>
      <c r="P476" s="211"/>
      <c r="Q476" s="209"/>
      <c r="R476" s="212"/>
      <c r="S476" s="209"/>
      <c r="T476" s="209"/>
      <c r="U476" s="212"/>
      <c r="V476" s="201"/>
      <c r="W476" s="201"/>
      <c r="X476" s="201"/>
      <c r="Y476" s="201"/>
      <c r="Z476" s="201"/>
      <c r="AA476" s="201"/>
      <c r="AB476" s="201"/>
      <c r="AC476" s="201"/>
    </row>
    <row r="477" spans="1:29" ht="13" x14ac:dyDescent="0.15">
      <c r="A477" s="201"/>
      <c r="B477" s="209"/>
      <c r="C477" s="201"/>
      <c r="D477" s="210"/>
      <c r="E477" s="211"/>
      <c r="F477" s="211"/>
      <c r="G477" s="211"/>
      <c r="H477" s="211"/>
      <c r="I477" s="211"/>
      <c r="J477" s="209"/>
      <c r="K477" s="211"/>
      <c r="L477" s="209"/>
      <c r="M477" s="212"/>
      <c r="N477" s="209"/>
      <c r="O477" s="209"/>
      <c r="P477" s="211"/>
      <c r="Q477" s="209"/>
      <c r="R477" s="212"/>
      <c r="S477" s="209"/>
      <c r="T477" s="209"/>
      <c r="U477" s="212"/>
      <c r="V477" s="201"/>
      <c r="W477" s="201"/>
      <c r="X477" s="201"/>
      <c r="Y477" s="201"/>
      <c r="Z477" s="201"/>
      <c r="AA477" s="201"/>
      <c r="AB477" s="201"/>
      <c r="AC477" s="201"/>
    </row>
    <row r="478" spans="1:29" ht="13" x14ac:dyDescent="0.15">
      <c r="A478" s="201"/>
      <c r="B478" s="209"/>
      <c r="C478" s="201"/>
      <c r="D478" s="210"/>
      <c r="E478" s="211"/>
      <c r="F478" s="211"/>
      <c r="G478" s="211"/>
      <c r="H478" s="211"/>
      <c r="I478" s="211"/>
      <c r="J478" s="209"/>
      <c r="K478" s="211"/>
      <c r="L478" s="209"/>
      <c r="M478" s="212"/>
      <c r="N478" s="209"/>
      <c r="O478" s="209"/>
      <c r="P478" s="211"/>
      <c r="Q478" s="209"/>
      <c r="R478" s="212"/>
      <c r="S478" s="209"/>
      <c r="T478" s="209"/>
      <c r="U478" s="212"/>
      <c r="V478" s="201"/>
      <c r="W478" s="201"/>
      <c r="X478" s="201"/>
      <c r="Y478" s="201"/>
      <c r="Z478" s="201"/>
      <c r="AA478" s="201"/>
      <c r="AB478" s="201"/>
      <c r="AC478" s="201"/>
    </row>
    <row r="479" spans="1:29" ht="13" x14ac:dyDescent="0.15">
      <c r="A479" s="201"/>
      <c r="B479" s="209"/>
      <c r="C479" s="201"/>
      <c r="D479" s="210"/>
      <c r="E479" s="211"/>
      <c r="F479" s="211"/>
      <c r="G479" s="211"/>
      <c r="H479" s="211"/>
      <c r="I479" s="211"/>
      <c r="J479" s="209"/>
      <c r="K479" s="211"/>
      <c r="L479" s="209"/>
      <c r="M479" s="212"/>
      <c r="N479" s="209"/>
      <c r="O479" s="209"/>
      <c r="P479" s="211"/>
      <c r="Q479" s="209"/>
      <c r="R479" s="212"/>
      <c r="S479" s="209"/>
      <c r="T479" s="209"/>
      <c r="U479" s="212"/>
      <c r="V479" s="201"/>
      <c r="W479" s="201"/>
      <c r="X479" s="201"/>
      <c r="Y479" s="201"/>
      <c r="Z479" s="201"/>
      <c r="AA479" s="201"/>
      <c r="AB479" s="201"/>
      <c r="AC479" s="201"/>
    </row>
    <row r="480" spans="1:29" ht="13" x14ac:dyDescent="0.15">
      <c r="A480" s="201"/>
      <c r="B480" s="209"/>
      <c r="C480" s="201"/>
      <c r="D480" s="210"/>
      <c r="E480" s="211"/>
      <c r="F480" s="211"/>
      <c r="G480" s="211"/>
      <c r="H480" s="211"/>
      <c r="I480" s="211"/>
      <c r="J480" s="209"/>
      <c r="K480" s="211"/>
      <c r="L480" s="209"/>
      <c r="M480" s="212"/>
      <c r="N480" s="209"/>
      <c r="O480" s="209"/>
      <c r="P480" s="211"/>
      <c r="Q480" s="209"/>
      <c r="R480" s="212"/>
      <c r="S480" s="209"/>
      <c r="T480" s="209"/>
      <c r="U480" s="212"/>
      <c r="V480" s="201"/>
      <c r="W480" s="201"/>
      <c r="X480" s="201"/>
      <c r="Y480" s="201"/>
      <c r="Z480" s="201"/>
      <c r="AA480" s="201"/>
      <c r="AB480" s="201"/>
      <c r="AC480" s="201"/>
    </row>
    <row r="481" spans="1:29" ht="13" x14ac:dyDescent="0.15">
      <c r="A481" s="201"/>
      <c r="B481" s="209"/>
      <c r="C481" s="201"/>
      <c r="D481" s="210"/>
      <c r="E481" s="211"/>
      <c r="F481" s="211"/>
      <c r="G481" s="211"/>
      <c r="H481" s="211"/>
      <c r="I481" s="211"/>
      <c r="J481" s="209"/>
      <c r="K481" s="211"/>
      <c r="L481" s="209"/>
      <c r="M481" s="212"/>
      <c r="N481" s="209"/>
      <c r="O481" s="209"/>
      <c r="P481" s="211"/>
      <c r="Q481" s="209"/>
      <c r="R481" s="212"/>
      <c r="S481" s="209"/>
      <c r="T481" s="209"/>
      <c r="U481" s="212"/>
      <c r="V481" s="201"/>
      <c r="W481" s="201"/>
      <c r="X481" s="201"/>
      <c r="Y481" s="201"/>
      <c r="Z481" s="201"/>
      <c r="AA481" s="201"/>
      <c r="AB481" s="201"/>
      <c r="AC481" s="201"/>
    </row>
    <row r="482" spans="1:29" ht="13" x14ac:dyDescent="0.15">
      <c r="A482" s="201"/>
      <c r="B482" s="209"/>
      <c r="C482" s="201"/>
      <c r="D482" s="210"/>
      <c r="E482" s="211"/>
      <c r="F482" s="211"/>
      <c r="G482" s="211"/>
      <c r="H482" s="211"/>
      <c r="I482" s="211"/>
      <c r="J482" s="209"/>
      <c r="K482" s="211"/>
      <c r="L482" s="209"/>
      <c r="M482" s="212"/>
      <c r="N482" s="209"/>
      <c r="O482" s="209"/>
      <c r="P482" s="211"/>
      <c r="Q482" s="209"/>
      <c r="R482" s="212"/>
      <c r="S482" s="209"/>
      <c r="T482" s="209"/>
      <c r="U482" s="212"/>
      <c r="V482" s="201"/>
      <c r="W482" s="201"/>
      <c r="X482" s="201"/>
      <c r="Y482" s="201"/>
      <c r="Z482" s="201"/>
      <c r="AA482" s="201"/>
      <c r="AB482" s="201"/>
      <c r="AC482" s="201"/>
    </row>
    <row r="483" spans="1:29" ht="13" x14ac:dyDescent="0.15">
      <c r="A483" s="201"/>
      <c r="B483" s="209"/>
      <c r="C483" s="201"/>
      <c r="D483" s="210"/>
      <c r="E483" s="211"/>
      <c r="F483" s="211"/>
      <c r="G483" s="211"/>
      <c r="H483" s="211"/>
      <c r="I483" s="211"/>
      <c r="J483" s="209"/>
      <c r="K483" s="211"/>
      <c r="L483" s="209"/>
      <c r="M483" s="212"/>
      <c r="N483" s="209"/>
      <c r="O483" s="209"/>
      <c r="P483" s="211"/>
      <c r="Q483" s="209"/>
      <c r="R483" s="212"/>
      <c r="S483" s="209"/>
      <c r="T483" s="209"/>
      <c r="U483" s="212"/>
      <c r="V483" s="201"/>
      <c r="W483" s="201"/>
      <c r="X483" s="201"/>
      <c r="Y483" s="201"/>
      <c r="Z483" s="201"/>
      <c r="AA483" s="201"/>
      <c r="AB483" s="201"/>
      <c r="AC483" s="201"/>
    </row>
    <row r="484" spans="1:29" ht="13" x14ac:dyDescent="0.15">
      <c r="A484" s="201"/>
      <c r="B484" s="209"/>
      <c r="C484" s="201"/>
      <c r="D484" s="210"/>
      <c r="E484" s="211"/>
      <c r="F484" s="211"/>
      <c r="G484" s="211"/>
      <c r="H484" s="211"/>
      <c r="I484" s="211"/>
      <c r="J484" s="209"/>
      <c r="K484" s="211"/>
      <c r="L484" s="209"/>
      <c r="M484" s="212"/>
      <c r="N484" s="209"/>
      <c r="O484" s="209"/>
      <c r="P484" s="211"/>
      <c r="Q484" s="209"/>
      <c r="R484" s="212"/>
      <c r="S484" s="209"/>
      <c r="T484" s="209"/>
      <c r="U484" s="212"/>
      <c r="V484" s="201"/>
      <c r="W484" s="201"/>
      <c r="X484" s="201"/>
      <c r="Y484" s="201"/>
      <c r="Z484" s="201"/>
      <c r="AA484" s="201"/>
      <c r="AB484" s="201"/>
      <c r="AC484" s="201"/>
    </row>
    <row r="485" spans="1:29" ht="13" x14ac:dyDescent="0.15">
      <c r="A485" s="201"/>
      <c r="B485" s="209"/>
      <c r="C485" s="201"/>
      <c r="D485" s="210"/>
      <c r="E485" s="211"/>
      <c r="F485" s="211"/>
      <c r="G485" s="211"/>
      <c r="H485" s="211"/>
      <c r="I485" s="211"/>
      <c r="J485" s="209"/>
      <c r="K485" s="211"/>
      <c r="L485" s="209"/>
      <c r="M485" s="212"/>
      <c r="N485" s="209"/>
      <c r="O485" s="209"/>
      <c r="P485" s="211"/>
      <c r="Q485" s="209"/>
      <c r="R485" s="212"/>
      <c r="S485" s="209"/>
      <c r="T485" s="209"/>
      <c r="U485" s="212"/>
      <c r="V485" s="201"/>
      <c r="W485" s="201"/>
      <c r="X485" s="201"/>
      <c r="Y485" s="201"/>
      <c r="Z485" s="201"/>
      <c r="AA485" s="201"/>
      <c r="AB485" s="201"/>
      <c r="AC485" s="201"/>
    </row>
    <row r="486" spans="1:29" ht="13" x14ac:dyDescent="0.15">
      <c r="A486" s="201"/>
      <c r="B486" s="209"/>
      <c r="C486" s="201"/>
      <c r="D486" s="210"/>
      <c r="E486" s="211"/>
      <c r="F486" s="211"/>
      <c r="G486" s="211"/>
      <c r="H486" s="211"/>
      <c r="I486" s="211"/>
      <c r="J486" s="209"/>
      <c r="K486" s="211"/>
      <c r="L486" s="209"/>
      <c r="M486" s="212"/>
      <c r="N486" s="209"/>
      <c r="O486" s="209"/>
      <c r="P486" s="211"/>
      <c r="Q486" s="209"/>
      <c r="R486" s="212"/>
      <c r="S486" s="209"/>
      <c r="T486" s="209"/>
      <c r="U486" s="212"/>
      <c r="V486" s="201"/>
      <c r="W486" s="201"/>
      <c r="X486" s="201"/>
      <c r="Y486" s="201"/>
      <c r="Z486" s="201"/>
      <c r="AA486" s="201"/>
      <c r="AB486" s="201"/>
      <c r="AC486" s="201"/>
    </row>
    <row r="487" spans="1:29" ht="13" x14ac:dyDescent="0.15">
      <c r="A487" s="201"/>
      <c r="B487" s="209"/>
      <c r="C487" s="201"/>
      <c r="D487" s="210"/>
      <c r="E487" s="211"/>
      <c r="F487" s="211"/>
      <c r="G487" s="211"/>
      <c r="H487" s="211"/>
      <c r="I487" s="211"/>
      <c r="J487" s="209"/>
      <c r="K487" s="211"/>
      <c r="L487" s="209"/>
      <c r="M487" s="212"/>
      <c r="N487" s="209"/>
      <c r="O487" s="209"/>
      <c r="P487" s="211"/>
      <c r="Q487" s="209"/>
      <c r="R487" s="212"/>
      <c r="S487" s="209"/>
      <c r="T487" s="209"/>
      <c r="U487" s="212"/>
      <c r="V487" s="201"/>
      <c r="W487" s="201"/>
      <c r="X487" s="201"/>
      <c r="Y487" s="201"/>
      <c r="Z487" s="201"/>
      <c r="AA487" s="201"/>
      <c r="AB487" s="201"/>
      <c r="AC487" s="201"/>
    </row>
    <row r="488" spans="1:29" ht="13" x14ac:dyDescent="0.15">
      <c r="A488" s="201"/>
      <c r="B488" s="209"/>
      <c r="C488" s="201"/>
      <c r="D488" s="210"/>
      <c r="E488" s="211"/>
      <c r="F488" s="211"/>
      <c r="G488" s="211"/>
      <c r="H488" s="211"/>
      <c r="I488" s="211"/>
      <c r="J488" s="209"/>
      <c r="K488" s="211"/>
      <c r="L488" s="209"/>
      <c r="M488" s="212"/>
      <c r="N488" s="209"/>
      <c r="O488" s="209"/>
      <c r="P488" s="211"/>
      <c r="Q488" s="209"/>
      <c r="R488" s="212"/>
      <c r="S488" s="209"/>
      <c r="T488" s="209"/>
      <c r="U488" s="212"/>
      <c r="V488" s="201"/>
      <c r="W488" s="201"/>
      <c r="X488" s="201"/>
      <c r="Y488" s="201"/>
      <c r="Z488" s="201"/>
      <c r="AA488" s="201"/>
      <c r="AB488" s="201"/>
      <c r="AC488" s="201"/>
    </row>
    <row r="489" spans="1:29" ht="13" x14ac:dyDescent="0.15">
      <c r="A489" s="201"/>
      <c r="B489" s="209"/>
      <c r="C489" s="201"/>
      <c r="D489" s="210"/>
      <c r="E489" s="211"/>
      <c r="F489" s="211"/>
      <c r="G489" s="211"/>
      <c r="H489" s="211"/>
      <c r="I489" s="211"/>
      <c r="J489" s="209"/>
      <c r="K489" s="211"/>
      <c r="L489" s="209"/>
      <c r="M489" s="212"/>
      <c r="N489" s="209"/>
      <c r="O489" s="209"/>
      <c r="P489" s="211"/>
      <c r="Q489" s="209"/>
      <c r="R489" s="212"/>
      <c r="S489" s="209"/>
      <c r="T489" s="209"/>
      <c r="U489" s="212"/>
      <c r="V489" s="201"/>
      <c r="W489" s="201"/>
      <c r="X489" s="201"/>
      <c r="Y489" s="201"/>
      <c r="Z489" s="201"/>
      <c r="AA489" s="201"/>
      <c r="AB489" s="201"/>
      <c r="AC489" s="201"/>
    </row>
    <row r="490" spans="1:29" ht="13" x14ac:dyDescent="0.15">
      <c r="A490" s="201"/>
      <c r="B490" s="209"/>
      <c r="C490" s="201"/>
      <c r="D490" s="210"/>
      <c r="E490" s="211"/>
      <c r="F490" s="211"/>
      <c r="G490" s="211"/>
      <c r="H490" s="211"/>
      <c r="I490" s="211"/>
      <c r="J490" s="209"/>
      <c r="K490" s="211"/>
      <c r="L490" s="209"/>
      <c r="M490" s="212"/>
      <c r="N490" s="209"/>
      <c r="O490" s="209"/>
      <c r="P490" s="211"/>
      <c r="Q490" s="209"/>
      <c r="R490" s="212"/>
      <c r="S490" s="209"/>
      <c r="T490" s="209"/>
      <c r="U490" s="212"/>
      <c r="V490" s="201"/>
      <c r="W490" s="201"/>
      <c r="X490" s="201"/>
      <c r="Y490" s="201"/>
      <c r="Z490" s="201"/>
      <c r="AA490" s="201"/>
      <c r="AB490" s="201"/>
      <c r="AC490" s="201"/>
    </row>
    <row r="491" spans="1:29" ht="13" x14ac:dyDescent="0.15">
      <c r="A491" s="201"/>
      <c r="B491" s="209"/>
      <c r="C491" s="201"/>
      <c r="D491" s="210"/>
      <c r="E491" s="211"/>
      <c r="F491" s="211"/>
      <c r="G491" s="211"/>
      <c r="H491" s="211"/>
      <c r="I491" s="211"/>
      <c r="J491" s="209"/>
      <c r="K491" s="211"/>
      <c r="L491" s="209"/>
      <c r="M491" s="212"/>
      <c r="N491" s="209"/>
      <c r="O491" s="209"/>
      <c r="P491" s="211"/>
      <c r="Q491" s="209"/>
      <c r="R491" s="212"/>
      <c r="S491" s="209"/>
      <c r="T491" s="209"/>
      <c r="U491" s="212"/>
      <c r="V491" s="201"/>
      <c r="W491" s="201"/>
      <c r="X491" s="201"/>
      <c r="Y491" s="201"/>
      <c r="Z491" s="201"/>
      <c r="AA491" s="201"/>
      <c r="AB491" s="201"/>
      <c r="AC491" s="201"/>
    </row>
    <row r="492" spans="1:29" ht="13" x14ac:dyDescent="0.15">
      <c r="A492" s="201"/>
      <c r="B492" s="209"/>
      <c r="C492" s="201"/>
      <c r="D492" s="210"/>
      <c r="E492" s="211"/>
      <c r="F492" s="211"/>
      <c r="G492" s="211"/>
      <c r="H492" s="211"/>
      <c r="I492" s="211"/>
      <c r="J492" s="209"/>
      <c r="K492" s="211"/>
      <c r="L492" s="209"/>
      <c r="M492" s="212"/>
      <c r="N492" s="209"/>
      <c r="O492" s="209"/>
      <c r="P492" s="211"/>
      <c r="Q492" s="209"/>
      <c r="R492" s="212"/>
      <c r="S492" s="209"/>
      <c r="T492" s="209"/>
      <c r="U492" s="212"/>
      <c r="V492" s="201"/>
      <c r="W492" s="201"/>
      <c r="X492" s="201"/>
      <c r="Y492" s="201"/>
      <c r="Z492" s="201"/>
      <c r="AA492" s="201"/>
      <c r="AB492" s="201"/>
      <c r="AC492" s="201"/>
    </row>
    <row r="493" spans="1:29" ht="13" x14ac:dyDescent="0.15">
      <c r="A493" s="201"/>
      <c r="B493" s="209"/>
      <c r="C493" s="201"/>
      <c r="D493" s="210"/>
      <c r="E493" s="211"/>
      <c r="F493" s="211"/>
      <c r="G493" s="211"/>
      <c r="H493" s="211"/>
      <c r="I493" s="211"/>
      <c r="J493" s="209"/>
      <c r="K493" s="211"/>
      <c r="L493" s="209"/>
      <c r="M493" s="212"/>
      <c r="N493" s="209"/>
      <c r="O493" s="209"/>
      <c r="P493" s="211"/>
      <c r="Q493" s="209"/>
      <c r="R493" s="212"/>
      <c r="S493" s="209"/>
      <c r="T493" s="209"/>
      <c r="U493" s="212"/>
      <c r="V493" s="201"/>
      <c r="W493" s="201"/>
      <c r="X493" s="201"/>
      <c r="Y493" s="201"/>
      <c r="Z493" s="201"/>
      <c r="AA493" s="201"/>
      <c r="AB493" s="201"/>
      <c r="AC493" s="201"/>
    </row>
    <row r="494" spans="1:29" ht="13" x14ac:dyDescent="0.15">
      <c r="A494" s="201"/>
      <c r="B494" s="209"/>
      <c r="C494" s="201"/>
      <c r="D494" s="210"/>
      <c r="E494" s="211"/>
      <c r="F494" s="211"/>
      <c r="G494" s="211"/>
      <c r="H494" s="211"/>
      <c r="I494" s="211"/>
      <c r="J494" s="209"/>
      <c r="K494" s="211"/>
      <c r="L494" s="209"/>
      <c r="M494" s="212"/>
      <c r="N494" s="209"/>
      <c r="O494" s="209"/>
      <c r="P494" s="211"/>
      <c r="Q494" s="209"/>
      <c r="R494" s="212"/>
      <c r="S494" s="209"/>
      <c r="T494" s="209"/>
      <c r="U494" s="212"/>
      <c r="V494" s="201"/>
      <c r="W494" s="201"/>
      <c r="X494" s="201"/>
      <c r="Y494" s="201"/>
      <c r="Z494" s="201"/>
      <c r="AA494" s="201"/>
      <c r="AB494" s="201"/>
      <c r="AC494" s="201"/>
    </row>
    <row r="495" spans="1:29" ht="13" x14ac:dyDescent="0.15">
      <c r="A495" s="201"/>
      <c r="B495" s="209"/>
      <c r="C495" s="201"/>
      <c r="D495" s="210"/>
      <c r="E495" s="211"/>
      <c r="F495" s="211"/>
      <c r="G495" s="211"/>
      <c r="H495" s="211"/>
      <c r="I495" s="211"/>
      <c r="J495" s="209"/>
      <c r="K495" s="211"/>
      <c r="L495" s="209"/>
      <c r="M495" s="212"/>
      <c r="N495" s="209"/>
      <c r="O495" s="209"/>
      <c r="P495" s="211"/>
      <c r="Q495" s="209"/>
      <c r="R495" s="212"/>
      <c r="S495" s="209"/>
      <c r="T495" s="209"/>
      <c r="U495" s="212"/>
      <c r="V495" s="201"/>
      <c r="W495" s="201"/>
      <c r="X495" s="201"/>
      <c r="Y495" s="201"/>
      <c r="Z495" s="201"/>
      <c r="AA495" s="201"/>
      <c r="AB495" s="201"/>
      <c r="AC495" s="201"/>
    </row>
    <row r="496" spans="1:29" ht="13" x14ac:dyDescent="0.15">
      <c r="A496" s="201"/>
      <c r="B496" s="209"/>
      <c r="C496" s="201"/>
      <c r="D496" s="210"/>
      <c r="E496" s="211"/>
      <c r="F496" s="211"/>
      <c r="G496" s="211"/>
      <c r="H496" s="211"/>
      <c r="I496" s="211"/>
      <c r="J496" s="209"/>
      <c r="K496" s="211"/>
      <c r="L496" s="209"/>
      <c r="M496" s="212"/>
      <c r="N496" s="209"/>
      <c r="O496" s="209"/>
      <c r="P496" s="211"/>
      <c r="Q496" s="209"/>
      <c r="R496" s="212"/>
      <c r="S496" s="209"/>
      <c r="T496" s="209"/>
      <c r="U496" s="212"/>
      <c r="V496" s="201"/>
      <c r="W496" s="201"/>
      <c r="X496" s="201"/>
      <c r="Y496" s="201"/>
      <c r="Z496" s="201"/>
      <c r="AA496" s="201"/>
      <c r="AB496" s="201"/>
      <c r="AC496" s="201"/>
    </row>
    <row r="497" spans="1:29" ht="13" x14ac:dyDescent="0.15">
      <c r="A497" s="201"/>
      <c r="B497" s="209"/>
      <c r="C497" s="201"/>
      <c r="D497" s="210"/>
      <c r="E497" s="211"/>
      <c r="F497" s="211"/>
      <c r="G497" s="211"/>
      <c r="H497" s="211"/>
      <c r="I497" s="211"/>
      <c r="J497" s="209"/>
      <c r="K497" s="211"/>
      <c r="L497" s="209"/>
      <c r="M497" s="212"/>
      <c r="N497" s="209"/>
      <c r="O497" s="209"/>
      <c r="P497" s="211"/>
      <c r="Q497" s="209"/>
      <c r="R497" s="212"/>
      <c r="S497" s="209"/>
      <c r="T497" s="209"/>
      <c r="U497" s="212"/>
      <c r="V497" s="201"/>
      <c r="W497" s="201"/>
      <c r="X497" s="201"/>
      <c r="Y497" s="201"/>
      <c r="Z497" s="201"/>
      <c r="AA497" s="201"/>
      <c r="AB497" s="201"/>
      <c r="AC497" s="201"/>
    </row>
    <row r="498" spans="1:29" ht="13" x14ac:dyDescent="0.15">
      <c r="A498" s="201"/>
      <c r="B498" s="209"/>
      <c r="C498" s="201"/>
      <c r="D498" s="210"/>
      <c r="E498" s="211"/>
      <c r="F498" s="211"/>
      <c r="G498" s="211"/>
      <c r="H498" s="211"/>
      <c r="I498" s="211"/>
      <c r="J498" s="209"/>
      <c r="K498" s="211"/>
      <c r="L498" s="209"/>
      <c r="M498" s="212"/>
      <c r="N498" s="209"/>
      <c r="O498" s="209"/>
      <c r="P498" s="211"/>
      <c r="Q498" s="209"/>
      <c r="R498" s="212"/>
      <c r="S498" s="209"/>
      <c r="T498" s="209"/>
      <c r="U498" s="212"/>
      <c r="V498" s="201"/>
      <c r="W498" s="201"/>
      <c r="X498" s="201"/>
      <c r="Y498" s="201"/>
      <c r="Z498" s="201"/>
      <c r="AA498" s="201"/>
      <c r="AB498" s="201"/>
      <c r="AC498" s="201"/>
    </row>
    <row r="499" spans="1:29" ht="13" x14ac:dyDescent="0.15">
      <c r="A499" s="201"/>
      <c r="B499" s="209"/>
      <c r="C499" s="201"/>
      <c r="D499" s="210"/>
      <c r="E499" s="211"/>
      <c r="F499" s="211"/>
      <c r="G499" s="211"/>
      <c r="H499" s="211"/>
      <c r="I499" s="211"/>
      <c r="J499" s="209"/>
      <c r="K499" s="211"/>
      <c r="L499" s="209"/>
      <c r="M499" s="212"/>
      <c r="N499" s="209"/>
      <c r="O499" s="209"/>
      <c r="P499" s="211"/>
      <c r="Q499" s="209"/>
      <c r="R499" s="212"/>
      <c r="S499" s="209"/>
      <c r="T499" s="209"/>
      <c r="U499" s="212"/>
      <c r="V499" s="201"/>
      <c r="W499" s="201"/>
      <c r="X499" s="201"/>
      <c r="Y499" s="201"/>
      <c r="Z499" s="201"/>
      <c r="AA499" s="201"/>
      <c r="AB499" s="201"/>
      <c r="AC499" s="201"/>
    </row>
    <row r="500" spans="1:29" ht="13" x14ac:dyDescent="0.15">
      <c r="A500" s="201"/>
      <c r="B500" s="209"/>
      <c r="C500" s="201"/>
      <c r="D500" s="210"/>
      <c r="E500" s="211"/>
      <c r="F500" s="211"/>
      <c r="G500" s="211"/>
      <c r="H500" s="211"/>
      <c r="I500" s="211"/>
      <c r="J500" s="209"/>
      <c r="K500" s="211"/>
      <c r="L500" s="209"/>
      <c r="M500" s="212"/>
      <c r="N500" s="209"/>
      <c r="O500" s="209"/>
      <c r="P500" s="211"/>
      <c r="Q500" s="209"/>
      <c r="R500" s="212"/>
      <c r="S500" s="209"/>
      <c r="T500" s="209"/>
      <c r="U500" s="212"/>
      <c r="V500" s="201"/>
      <c r="W500" s="201"/>
      <c r="X500" s="201"/>
      <c r="Y500" s="201"/>
      <c r="Z500" s="201"/>
      <c r="AA500" s="201"/>
      <c r="AB500" s="201"/>
      <c r="AC500" s="201"/>
    </row>
    <row r="501" spans="1:29" ht="13" x14ac:dyDescent="0.15">
      <c r="A501" s="201"/>
      <c r="B501" s="209"/>
      <c r="C501" s="201"/>
      <c r="D501" s="210"/>
      <c r="E501" s="211"/>
      <c r="F501" s="211"/>
      <c r="G501" s="211"/>
      <c r="H501" s="211"/>
      <c r="I501" s="211"/>
      <c r="J501" s="209"/>
      <c r="K501" s="211"/>
      <c r="L501" s="209"/>
      <c r="M501" s="212"/>
      <c r="N501" s="209"/>
      <c r="O501" s="209"/>
      <c r="P501" s="211"/>
      <c r="Q501" s="209"/>
      <c r="R501" s="212"/>
      <c r="S501" s="209"/>
      <c r="T501" s="209"/>
      <c r="U501" s="212"/>
      <c r="V501" s="201"/>
      <c r="W501" s="201"/>
      <c r="X501" s="201"/>
      <c r="Y501" s="201"/>
      <c r="Z501" s="201"/>
      <c r="AA501" s="201"/>
      <c r="AB501" s="201"/>
      <c r="AC501" s="201"/>
    </row>
    <row r="502" spans="1:29" ht="13" x14ac:dyDescent="0.15">
      <c r="A502" s="201"/>
      <c r="B502" s="209"/>
      <c r="C502" s="201"/>
      <c r="D502" s="210"/>
      <c r="E502" s="211"/>
      <c r="F502" s="211"/>
      <c r="G502" s="211"/>
      <c r="H502" s="211"/>
      <c r="I502" s="211"/>
      <c r="J502" s="209"/>
      <c r="K502" s="211"/>
      <c r="L502" s="209"/>
      <c r="M502" s="212"/>
      <c r="N502" s="209"/>
      <c r="O502" s="209"/>
      <c r="P502" s="211"/>
      <c r="Q502" s="209"/>
      <c r="R502" s="212"/>
      <c r="S502" s="209"/>
      <c r="T502" s="209"/>
      <c r="U502" s="212"/>
      <c r="V502" s="201"/>
      <c r="W502" s="201"/>
      <c r="X502" s="201"/>
      <c r="Y502" s="201"/>
      <c r="Z502" s="201"/>
      <c r="AA502" s="201"/>
      <c r="AB502" s="201"/>
      <c r="AC502" s="201"/>
    </row>
    <row r="503" spans="1:29" ht="13" x14ac:dyDescent="0.15">
      <c r="A503" s="201"/>
      <c r="B503" s="209"/>
      <c r="C503" s="201"/>
      <c r="D503" s="210"/>
      <c r="E503" s="211"/>
      <c r="F503" s="211"/>
      <c r="G503" s="211"/>
      <c r="H503" s="211"/>
      <c r="I503" s="211"/>
      <c r="J503" s="209"/>
      <c r="K503" s="211"/>
      <c r="L503" s="209"/>
      <c r="M503" s="212"/>
      <c r="N503" s="209"/>
      <c r="O503" s="209"/>
      <c r="P503" s="211"/>
      <c r="Q503" s="209"/>
      <c r="R503" s="212"/>
      <c r="S503" s="209"/>
      <c r="T503" s="209"/>
      <c r="U503" s="212"/>
      <c r="V503" s="201"/>
      <c r="W503" s="201"/>
      <c r="X503" s="201"/>
      <c r="Y503" s="201"/>
      <c r="Z503" s="201"/>
      <c r="AA503" s="201"/>
      <c r="AB503" s="201"/>
      <c r="AC503" s="201"/>
    </row>
    <row r="504" spans="1:29" ht="13" x14ac:dyDescent="0.15">
      <c r="A504" s="201"/>
      <c r="B504" s="209"/>
      <c r="C504" s="201"/>
      <c r="D504" s="210"/>
      <c r="E504" s="211"/>
      <c r="F504" s="211"/>
      <c r="G504" s="211"/>
      <c r="H504" s="211"/>
      <c r="I504" s="211"/>
      <c r="J504" s="209"/>
      <c r="K504" s="211"/>
      <c r="L504" s="209"/>
      <c r="M504" s="212"/>
      <c r="N504" s="209"/>
      <c r="O504" s="209"/>
      <c r="P504" s="211"/>
      <c r="Q504" s="209"/>
      <c r="R504" s="212"/>
      <c r="S504" s="209"/>
      <c r="T504" s="209"/>
      <c r="U504" s="212"/>
      <c r="V504" s="201"/>
      <c r="W504" s="201"/>
      <c r="X504" s="201"/>
      <c r="Y504" s="201"/>
      <c r="Z504" s="201"/>
      <c r="AA504" s="201"/>
      <c r="AB504" s="201"/>
      <c r="AC504" s="201"/>
    </row>
    <row r="505" spans="1:29" ht="13" x14ac:dyDescent="0.15">
      <c r="A505" s="201"/>
      <c r="B505" s="209"/>
      <c r="C505" s="201"/>
      <c r="D505" s="210"/>
      <c r="E505" s="211"/>
      <c r="F505" s="211"/>
      <c r="G505" s="211"/>
      <c r="H505" s="211"/>
      <c r="I505" s="211"/>
      <c r="J505" s="209"/>
      <c r="K505" s="211"/>
      <c r="L505" s="209"/>
      <c r="M505" s="212"/>
      <c r="N505" s="209"/>
      <c r="O505" s="209"/>
      <c r="P505" s="211"/>
      <c r="Q505" s="209"/>
      <c r="R505" s="212"/>
      <c r="S505" s="209"/>
      <c r="T505" s="209"/>
      <c r="U505" s="212"/>
      <c r="V505" s="201"/>
      <c r="W505" s="201"/>
      <c r="X505" s="201"/>
      <c r="Y505" s="201"/>
      <c r="Z505" s="201"/>
      <c r="AA505" s="201"/>
      <c r="AB505" s="201"/>
      <c r="AC505" s="201"/>
    </row>
    <row r="506" spans="1:29" ht="13" x14ac:dyDescent="0.15">
      <c r="A506" s="201"/>
      <c r="B506" s="209"/>
      <c r="C506" s="201"/>
      <c r="D506" s="210"/>
      <c r="E506" s="211"/>
      <c r="F506" s="211"/>
      <c r="G506" s="211"/>
      <c r="H506" s="211"/>
      <c r="I506" s="211"/>
      <c r="J506" s="209"/>
      <c r="K506" s="211"/>
      <c r="L506" s="209"/>
      <c r="M506" s="212"/>
      <c r="N506" s="209"/>
      <c r="O506" s="209"/>
      <c r="P506" s="211"/>
      <c r="Q506" s="209"/>
      <c r="R506" s="212"/>
      <c r="S506" s="209"/>
      <c r="T506" s="209"/>
      <c r="U506" s="212"/>
      <c r="V506" s="201"/>
      <c r="W506" s="201"/>
      <c r="X506" s="201"/>
      <c r="Y506" s="201"/>
      <c r="Z506" s="201"/>
      <c r="AA506" s="201"/>
      <c r="AB506" s="201"/>
      <c r="AC506" s="201"/>
    </row>
    <row r="507" spans="1:29" ht="13" x14ac:dyDescent="0.15">
      <c r="A507" s="201"/>
      <c r="B507" s="209"/>
      <c r="C507" s="201"/>
      <c r="D507" s="210"/>
      <c r="E507" s="211"/>
      <c r="F507" s="211"/>
      <c r="G507" s="211"/>
      <c r="H507" s="211"/>
      <c r="I507" s="211"/>
      <c r="J507" s="209"/>
      <c r="K507" s="211"/>
      <c r="L507" s="209"/>
      <c r="M507" s="212"/>
      <c r="N507" s="209"/>
      <c r="O507" s="209"/>
      <c r="P507" s="211"/>
      <c r="Q507" s="209"/>
      <c r="R507" s="212"/>
      <c r="S507" s="209"/>
      <c r="T507" s="209"/>
      <c r="U507" s="212"/>
      <c r="V507" s="201"/>
      <c r="W507" s="201"/>
      <c r="X507" s="201"/>
      <c r="Y507" s="201"/>
      <c r="Z507" s="201"/>
      <c r="AA507" s="201"/>
      <c r="AB507" s="201"/>
      <c r="AC507" s="201"/>
    </row>
    <row r="508" spans="1:29" ht="13" x14ac:dyDescent="0.15">
      <c r="A508" s="201"/>
      <c r="B508" s="209"/>
      <c r="C508" s="201"/>
      <c r="D508" s="210"/>
      <c r="E508" s="211"/>
      <c r="F508" s="211"/>
      <c r="G508" s="211"/>
      <c r="H508" s="211"/>
      <c r="I508" s="211"/>
      <c r="J508" s="209"/>
      <c r="K508" s="211"/>
      <c r="L508" s="209"/>
      <c r="M508" s="212"/>
      <c r="N508" s="209"/>
      <c r="O508" s="209"/>
      <c r="P508" s="211"/>
      <c r="Q508" s="209"/>
      <c r="R508" s="212"/>
      <c r="S508" s="209"/>
      <c r="T508" s="209"/>
      <c r="U508" s="212"/>
      <c r="V508" s="201"/>
      <c r="W508" s="201"/>
      <c r="X508" s="201"/>
      <c r="Y508" s="201"/>
      <c r="Z508" s="201"/>
      <c r="AA508" s="201"/>
      <c r="AB508" s="201"/>
      <c r="AC508" s="201"/>
    </row>
    <row r="509" spans="1:29" ht="13" x14ac:dyDescent="0.15">
      <c r="A509" s="201"/>
      <c r="B509" s="209"/>
      <c r="C509" s="201"/>
      <c r="D509" s="210"/>
      <c r="E509" s="211"/>
      <c r="F509" s="211"/>
      <c r="G509" s="211"/>
      <c r="H509" s="211"/>
      <c r="I509" s="211"/>
      <c r="J509" s="209"/>
      <c r="K509" s="211"/>
      <c r="L509" s="209"/>
      <c r="M509" s="212"/>
      <c r="N509" s="209"/>
      <c r="O509" s="209"/>
      <c r="P509" s="211"/>
      <c r="Q509" s="209"/>
      <c r="R509" s="212"/>
      <c r="S509" s="209"/>
      <c r="T509" s="209"/>
      <c r="U509" s="212"/>
      <c r="V509" s="201"/>
      <c r="W509" s="201"/>
      <c r="X509" s="201"/>
      <c r="Y509" s="201"/>
      <c r="Z509" s="201"/>
      <c r="AA509" s="201"/>
      <c r="AB509" s="201"/>
      <c r="AC509" s="201"/>
    </row>
    <row r="510" spans="1:29" ht="13" x14ac:dyDescent="0.15">
      <c r="A510" s="201"/>
      <c r="B510" s="209"/>
      <c r="C510" s="201"/>
      <c r="D510" s="210"/>
      <c r="E510" s="211"/>
      <c r="F510" s="211"/>
      <c r="G510" s="211"/>
      <c r="H510" s="211"/>
      <c r="I510" s="211"/>
      <c r="J510" s="209"/>
      <c r="K510" s="211"/>
      <c r="L510" s="209"/>
      <c r="M510" s="212"/>
      <c r="N510" s="209"/>
      <c r="O510" s="209"/>
      <c r="P510" s="211"/>
      <c r="Q510" s="209"/>
      <c r="R510" s="212"/>
      <c r="S510" s="209"/>
      <c r="T510" s="209"/>
      <c r="U510" s="212"/>
      <c r="V510" s="201"/>
      <c r="W510" s="201"/>
      <c r="X510" s="201"/>
      <c r="Y510" s="201"/>
      <c r="Z510" s="201"/>
      <c r="AA510" s="201"/>
      <c r="AB510" s="201"/>
      <c r="AC510" s="201"/>
    </row>
    <row r="511" spans="1:29" ht="13" x14ac:dyDescent="0.15">
      <c r="A511" s="201"/>
      <c r="B511" s="209"/>
      <c r="C511" s="201"/>
      <c r="D511" s="210"/>
      <c r="E511" s="211"/>
      <c r="F511" s="211"/>
      <c r="G511" s="211"/>
      <c r="H511" s="211"/>
      <c r="I511" s="211"/>
      <c r="J511" s="209"/>
      <c r="K511" s="211"/>
      <c r="L511" s="209"/>
      <c r="M511" s="212"/>
      <c r="N511" s="209"/>
      <c r="O511" s="209"/>
      <c r="P511" s="211"/>
      <c r="Q511" s="209"/>
      <c r="R511" s="212"/>
      <c r="S511" s="209"/>
      <c r="T511" s="209"/>
      <c r="U511" s="212"/>
      <c r="V511" s="201"/>
      <c r="W511" s="201"/>
      <c r="X511" s="201"/>
      <c r="Y511" s="201"/>
      <c r="Z511" s="201"/>
      <c r="AA511" s="201"/>
      <c r="AB511" s="201"/>
      <c r="AC511" s="201"/>
    </row>
    <row r="512" spans="1:29" ht="13" x14ac:dyDescent="0.15">
      <c r="A512" s="201"/>
      <c r="B512" s="209"/>
      <c r="C512" s="201"/>
      <c r="D512" s="210"/>
      <c r="E512" s="211"/>
      <c r="F512" s="211"/>
      <c r="G512" s="211"/>
      <c r="H512" s="211"/>
      <c r="I512" s="211"/>
      <c r="J512" s="209"/>
      <c r="K512" s="211"/>
      <c r="L512" s="209"/>
      <c r="M512" s="212"/>
      <c r="N512" s="209"/>
      <c r="O512" s="209"/>
      <c r="P512" s="211"/>
      <c r="Q512" s="209"/>
      <c r="R512" s="212"/>
      <c r="S512" s="209"/>
      <c r="T512" s="209"/>
      <c r="U512" s="212"/>
      <c r="V512" s="201"/>
      <c r="W512" s="201"/>
      <c r="X512" s="201"/>
      <c r="Y512" s="201"/>
      <c r="Z512" s="201"/>
      <c r="AA512" s="201"/>
      <c r="AB512" s="201"/>
      <c r="AC512" s="201"/>
    </row>
    <row r="513" spans="1:29" ht="13" x14ac:dyDescent="0.15">
      <c r="A513" s="201"/>
      <c r="B513" s="209"/>
      <c r="C513" s="201"/>
      <c r="D513" s="210"/>
      <c r="E513" s="211"/>
      <c r="F513" s="211"/>
      <c r="G513" s="211"/>
      <c r="H513" s="211"/>
      <c r="I513" s="211"/>
      <c r="J513" s="209"/>
      <c r="K513" s="211"/>
      <c r="L513" s="209"/>
      <c r="M513" s="212"/>
      <c r="N513" s="209"/>
      <c r="O513" s="209"/>
      <c r="P513" s="211"/>
      <c r="Q513" s="209"/>
      <c r="R513" s="212"/>
      <c r="S513" s="209"/>
      <c r="T513" s="209"/>
      <c r="U513" s="212"/>
      <c r="V513" s="201"/>
      <c r="W513" s="201"/>
      <c r="X513" s="201"/>
      <c r="Y513" s="201"/>
      <c r="Z513" s="201"/>
      <c r="AA513" s="201"/>
      <c r="AB513" s="201"/>
      <c r="AC513" s="201"/>
    </row>
    <row r="514" spans="1:29" ht="13" x14ac:dyDescent="0.15">
      <c r="A514" s="201"/>
      <c r="B514" s="209"/>
      <c r="C514" s="201"/>
      <c r="D514" s="210"/>
      <c r="E514" s="211"/>
      <c r="F514" s="211"/>
      <c r="G514" s="211"/>
      <c r="H514" s="211"/>
      <c r="I514" s="211"/>
      <c r="J514" s="209"/>
      <c r="K514" s="211"/>
      <c r="L514" s="209"/>
      <c r="M514" s="212"/>
      <c r="N514" s="209"/>
      <c r="O514" s="209"/>
      <c r="P514" s="211"/>
      <c r="Q514" s="209"/>
      <c r="R514" s="212"/>
      <c r="S514" s="209"/>
      <c r="T514" s="209"/>
      <c r="U514" s="212"/>
      <c r="V514" s="201"/>
      <c r="W514" s="201"/>
      <c r="X514" s="201"/>
      <c r="Y514" s="201"/>
      <c r="Z514" s="201"/>
      <c r="AA514" s="201"/>
      <c r="AB514" s="201"/>
      <c r="AC514" s="201"/>
    </row>
    <row r="515" spans="1:29" ht="13" x14ac:dyDescent="0.15">
      <c r="A515" s="201"/>
      <c r="B515" s="209"/>
      <c r="C515" s="201"/>
      <c r="D515" s="210"/>
      <c r="E515" s="211"/>
      <c r="F515" s="211"/>
      <c r="G515" s="211"/>
      <c r="H515" s="211"/>
      <c r="I515" s="211"/>
      <c r="J515" s="209"/>
      <c r="K515" s="211"/>
      <c r="L515" s="209"/>
      <c r="M515" s="212"/>
      <c r="N515" s="209"/>
      <c r="O515" s="209"/>
      <c r="P515" s="211"/>
      <c r="Q515" s="209"/>
      <c r="R515" s="212"/>
      <c r="S515" s="209"/>
      <c r="T515" s="209"/>
      <c r="U515" s="212"/>
      <c r="V515" s="201"/>
      <c r="W515" s="201"/>
      <c r="X515" s="201"/>
      <c r="Y515" s="201"/>
      <c r="Z515" s="201"/>
      <c r="AA515" s="201"/>
      <c r="AB515" s="201"/>
      <c r="AC515" s="201"/>
    </row>
    <row r="516" spans="1:29" ht="13" x14ac:dyDescent="0.15">
      <c r="A516" s="201"/>
      <c r="B516" s="209"/>
      <c r="C516" s="201"/>
      <c r="D516" s="210"/>
      <c r="E516" s="211"/>
      <c r="F516" s="211"/>
      <c r="G516" s="211"/>
      <c r="H516" s="211"/>
      <c r="I516" s="211"/>
      <c r="J516" s="209"/>
      <c r="K516" s="211"/>
      <c r="L516" s="209"/>
      <c r="M516" s="212"/>
      <c r="N516" s="209"/>
      <c r="O516" s="209"/>
      <c r="P516" s="211"/>
      <c r="Q516" s="209"/>
      <c r="R516" s="212"/>
      <c r="S516" s="209"/>
      <c r="T516" s="209"/>
      <c r="U516" s="212"/>
      <c r="V516" s="201"/>
      <c r="W516" s="201"/>
      <c r="X516" s="201"/>
      <c r="Y516" s="201"/>
      <c r="Z516" s="201"/>
      <c r="AA516" s="201"/>
      <c r="AB516" s="201"/>
      <c r="AC516" s="201"/>
    </row>
    <row r="517" spans="1:29" ht="13" x14ac:dyDescent="0.15">
      <c r="A517" s="201"/>
      <c r="B517" s="209"/>
      <c r="C517" s="201"/>
      <c r="D517" s="210"/>
      <c r="E517" s="211"/>
      <c r="F517" s="211"/>
      <c r="G517" s="211"/>
      <c r="H517" s="211"/>
      <c r="I517" s="211"/>
      <c r="J517" s="209"/>
      <c r="K517" s="211"/>
      <c r="L517" s="209"/>
      <c r="M517" s="212"/>
      <c r="N517" s="209"/>
      <c r="O517" s="209"/>
      <c r="P517" s="211"/>
      <c r="Q517" s="209"/>
      <c r="R517" s="212"/>
      <c r="S517" s="209"/>
      <c r="T517" s="209"/>
      <c r="U517" s="212"/>
      <c r="V517" s="201"/>
      <c r="W517" s="201"/>
      <c r="X517" s="201"/>
      <c r="Y517" s="201"/>
      <c r="Z517" s="201"/>
      <c r="AA517" s="201"/>
      <c r="AB517" s="201"/>
      <c r="AC517" s="201"/>
    </row>
    <row r="518" spans="1:29" ht="13" x14ac:dyDescent="0.15">
      <c r="A518" s="201"/>
      <c r="B518" s="209"/>
      <c r="C518" s="201"/>
      <c r="D518" s="210"/>
      <c r="E518" s="211"/>
      <c r="F518" s="211"/>
      <c r="G518" s="211"/>
      <c r="H518" s="211"/>
      <c r="I518" s="211"/>
      <c r="J518" s="209"/>
      <c r="K518" s="211"/>
      <c r="L518" s="209"/>
      <c r="M518" s="212"/>
      <c r="N518" s="209"/>
      <c r="O518" s="209"/>
      <c r="P518" s="211"/>
      <c r="Q518" s="209"/>
      <c r="R518" s="212"/>
      <c r="S518" s="209"/>
      <c r="T518" s="209"/>
      <c r="U518" s="212"/>
      <c r="V518" s="201"/>
      <c r="W518" s="201"/>
      <c r="X518" s="201"/>
      <c r="Y518" s="201"/>
      <c r="Z518" s="201"/>
      <c r="AA518" s="201"/>
      <c r="AB518" s="201"/>
      <c r="AC518" s="201"/>
    </row>
    <row r="519" spans="1:29" ht="13" x14ac:dyDescent="0.15">
      <c r="A519" s="201"/>
      <c r="B519" s="209"/>
      <c r="C519" s="201"/>
      <c r="D519" s="210"/>
      <c r="E519" s="211"/>
      <c r="F519" s="211"/>
      <c r="G519" s="211"/>
      <c r="H519" s="211"/>
      <c r="I519" s="211"/>
      <c r="J519" s="209"/>
      <c r="K519" s="211"/>
      <c r="L519" s="209"/>
      <c r="M519" s="212"/>
      <c r="N519" s="209"/>
      <c r="O519" s="209"/>
      <c r="P519" s="211"/>
      <c r="Q519" s="209"/>
      <c r="R519" s="212"/>
      <c r="S519" s="209"/>
      <c r="T519" s="209"/>
      <c r="U519" s="212"/>
      <c r="V519" s="201"/>
      <c r="W519" s="201"/>
      <c r="X519" s="201"/>
      <c r="Y519" s="201"/>
      <c r="Z519" s="201"/>
      <c r="AA519" s="201"/>
      <c r="AB519" s="201"/>
      <c r="AC519" s="201"/>
    </row>
    <row r="520" spans="1:29" ht="13" x14ac:dyDescent="0.15">
      <c r="A520" s="201"/>
      <c r="B520" s="209"/>
      <c r="C520" s="201"/>
      <c r="D520" s="210"/>
      <c r="E520" s="211"/>
      <c r="F520" s="211"/>
      <c r="G520" s="211"/>
      <c r="H520" s="211"/>
      <c r="I520" s="211"/>
      <c r="J520" s="209"/>
      <c r="K520" s="211"/>
      <c r="L520" s="209"/>
      <c r="M520" s="212"/>
      <c r="N520" s="209"/>
      <c r="O520" s="209"/>
      <c r="P520" s="211"/>
      <c r="Q520" s="209"/>
      <c r="R520" s="212"/>
      <c r="S520" s="209"/>
      <c r="T520" s="209"/>
      <c r="U520" s="212"/>
      <c r="V520" s="201"/>
      <c r="W520" s="201"/>
      <c r="X520" s="201"/>
      <c r="Y520" s="201"/>
      <c r="Z520" s="201"/>
      <c r="AA520" s="201"/>
      <c r="AB520" s="201"/>
      <c r="AC520" s="201"/>
    </row>
    <row r="521" spans="1:29" ht="13" x14ac:dyDescent="0.15">
      <c r="A521" s="201"/>
      <c r="B521" s="209"/>
      <c r="C521" s="201"/>
      <c r="D521" s="210"/>
      <c r="E521" s="211"/>
      <c r="F521" s="211"/>
      <c r="G521" s="211"/>
      <c r="H521" s="211"/>
      <c r="I521" s="211"/>
      <c r="J521" s="209"/>
      <c r="K521" s="211"/>
      <c r="L521" s="209"/>
      <c r="M521" s="212"/>
      <c r="N521" s="209"/>
      <c r="O521" s="209"/>
      <c r="P521" s="211"/>
      <c r="Q521" s="209"/>
      <c r="R521" s="212"/>
      <c r="S521" s="209"/>
      <c r="T521" s="209"/>
      <c r="U521" s="212"/>
      <c r="V521" s="201"/>
      <c r="W521" s="201"/>
      <c r="X521" s="201"/>
      <c r="Y521" s="201"/>
      <c r="Z521" s="201"/>
      <c r="AA521" s="201"/>
      <c r="AB521" s="201"/>
      <c r="AC521" s="201"/>
    </row>
    <row r="522" spans="1:29" ht="13" x14ac:dyDescent="0.15">
      <c r="A522" s="201"/>
      <c r="B522" s="209"/>
      <c r="C522" s="201"/>
      <c r="D522" s="210"/>
      <c r="E522" s="211"/>
      <c r="F522" s="211"/>
      <c r="G522" s="211"/>
      <c r="H522" s="211"/>
      <c r="I522" s="211"/>
      <c r="J522" s="209"/>
      <c r="K522" s="211"/>
      <c r="L522" s="209"/>
      <c r="M522" s="212"/>
      <c r="N522" s="209"/>
      <c r="O522" s="209"/>
      <c r="P522" s="211"/>
      <c r="Q522" s="209"/>
      <c r="R522" s="212"/>
      <c r="S522" s="209"/>
      <c r="T522" s="209"/>
      <c r="U522" s="212"/>
      <c r="V522" s="201"/>
      <c r="W522" s="201"/>
      <c r="X522" s="201"/>
      <c r="Y522" s="201"/>
      <c r="Z522" s="201"/>
      <c r="AA522" s="201"/>
      <c r="AB522" s="201"/>
      <c r="AC522" s="201"/>
    </row>
    <row r="523" spans="1:29" ht="13" x14ac:dyDescent="0.15">
      <c r="A523" s="201"/>
      <c r="B523" s="209"/>
      <c r="C523" s="201"/>
      <c r="D523" s="210"/>
      <c r="E523" s="211"/>
      <c r="F523" s="211"/>
      <c r="G523" s="211"/>
      <c r="H523" s="211"/>
      <c r="I523" s="211"/>
      <c r="J523" s="209"/>
      <c r="K523" s="211"/>
      <c r="L523" s="209"/>
      <c r="M523" s="212"/>
      <c r="N523" s="209"/>
      <c r="O523" s="209"/>
      <c r="P523" s="211"/>
      <c r="Q523" s="209"/>
      <c r="R523" s="212"/>
      <c r="S523" s="209"/>
      <c r="T523" s="209"/>
      <c r="U523" s="212"/>
      <c r="V523" s="201"/>
      <c r="W523" s="201"/>
      <c r="X523" s="201"/>
      <c r="Y523" s="201"/>
      <c r="Z523" s="201"/>
      <c r="AA523" s="201"/>
      <c r="AB523" s="201"/>
      <c r="AC523" s="201"/>
    </row>
    <row r="524" spans="1:29" ht="13" x14ac:dyDescent="0.15">
      <c r="A524" s="201"/>
      <c r="B524" s="209"/>
      <c r="C524" s="201"/>
      <c r="D524" s="210"/>
      <c r="E524" s="211"/>
      <c r="F524" s="211"/>
      <c r="G524" s="211"/>
      <c r="H524" s="211"/>
      <c r="I524" s="211"/>
      <c r="J524" s="209"/>
      <c r="K524" s="211"/>
      <c r="L524" s="209"/>
      <c r="M524" s="212"/>
      <c r="N524" s="209"/>
      <c r="O524" s="209"/>
      <c r="P524" s="211"/>
      <c r="Q524" s="209"/>
      <c r="R524" s="212"/>
      <c r="S524" s="209"/>
      <c r="T524" s="209"/>
      <c r="U524" s="212"/>
      <c r="V524" s="201"/>
      <c r="W524" s="201"/>
      <c r="X524" s="201"/>
      <c r="Y524" s="201"/>
      <c r="Z524" s="201"/>
      <c r="AA524" s="201"/>
      <c r="AB524" s="201"/>
      <c r="AC524" s="201"/>
    </row>
    <row r="525" spans="1:29" ht="13" x14ac:dyDescent="0.15">
      <c r="A525" s="201"/>
      <c r="B525" s="209"/>
      <c r="C525" s="201"/>
      <c r="D525" s="210"/>
      <c r="E525" s="211"/>
      <c r="F525" s="211"/>
      <c r="G525" s="211"/>
      <c r="H525" s="211"/>
      <c r="I525" s="211"/>
      <c r="J525" s="209"/>
      <c r="K525" s="211"/>
      <c r="L525" s="209"/>
      <c r="M525" s="212"/>
      <c r="N525" s="209"/>
      <c r="O525" s="209"/>
      <c r="P525" s="211"/>
      <c r="Q525" s="209"/>
      <c r="R525" s="212"/>
      <c r="S525" s="209"/>
      <c r="T525" s="209"/>
      <c r="U525" s="212"/>
      <c r="V525" s="201"/>
      <c r="W525" s="201"/>
      <c r="X525" s="201"/>
      <c r="Y525" s="201"/>
      <c r="Z525" s="201"/>
      <c r="AA525" s="201"/>
      <c r="AB525" s="201"/>
      <c r="AC525" s="201"/>
    </row>
    <row r="526" spans="1:29" ht="13" x14ac:dyDescent="0.15">
      <c r="A526" s="201"/>
      <c r="B526" s="209"/>
      <c r="C526" s="201"/>
      <c r="D526" s="210"/>
      <c r="E526" s="211"/>
      <c r="F526" s="211"/>
      <c r="G526" s="211"/>
      <c r="H526" s="211"/>
      <c r="I526" s="211"/>
      <c r="J526" s="209"/>
      <c r="K526" s="211"/>
      <c r="L526" s="209"/>
      <c r="M526" s="212"/>
      <c r="N526" s="209"/>
      <c r="O526" s="209"/>
      <c r="P526" s="211"/>
      <c r="Q526" s="209"/>
      <c r="R526" s="212"/>
      <c r="S526" s="209"/>
      <c r="T526" s="209"/>
      <c r="U526" s="212"/>
      <c r="V526" s="201"/>
      <c r="W526" s="201"/>
      <c r="X526" s="201"/>
      <c r="Y526" s="201"/>
      <c r="Z526" s="201"/>
      <c r="AA526" s="201"/>
      <c r="AB526" s="201"/>
      <c r="AC526" s="201"/>
    </row>
    <row r="527" spans="1:29" ht="13" x14ac:dyDescent="0.15">
      <c r="A527" s="201"/>
      <c r="B527" s="209"/>
      <c r="C527" s="201"/>
      <c r="D527" s="210"/>
      <c r="E527" s="211"/>
      <c r="F527" s="211"/>
      <c r="G527" s="211"/>
      <c r="H527" s="211"/>
      <c r="I527" s="211"/>
      <c r="J527" s="209"/>
      <c r="K527" s="211"/>
      <c r="L527" s="209"/>
      <c r="M527" s="212"/>
      <c r="N527" s="209"/>
      <c r="O527" s="209"/>
      <c r="P527" s="211"/>
      <c r="Q527" s="209"/>
      <c r="R527" s="212"/>
      <c r="S527" s="209"/>
      <c r="T527" s="209"/>
      <c r="U527" s="212"/>
      <c r="V527" s="201"/>
      <c r="W527" s="201"/>
      <c r="X527" s="201"/>
      <c r="Y527" s="201"/>
      <c r="Z527" s="201"/>
      <c r="AA527" s="201"/>
      <c r="AB527" s="201"/>
      <c r="AC527" s="201"/>
    </row>
    <row r="528" spans="1:29" ht="13" x14ac:dyDescent="0.15">
      <c r="A528" s="201"/>
      <c r="B528" s="209"/>
      <c r="C528" s="201"/>
      <c r="D528" s="210"/>
      <c r="E528" s="211"/>
      <c r="F528" s="211"/>
      <c r="G528" s="211"/>
      <c r="H528" s="211"/>
      <c r="I528" s="211"/>
      <c r="J528" s="209"/>
      <c r="K528" s="211"/>
      <c r="L528" s="209"/>
      <c r="M528" s="212"/>
      <c r="N528" s="209"/>
      <c r="O528" s="209"/>
      <c r="P528" s="211"/>
      <c r="Q528" s="209"/>
      <c r="R528" s="212"/>
      <c r="S528" s="209"/>
      <c r="T528" s="209"/>
      <c r="U528" s="212"/>
      <c r="V528" s="201"/>
      <c r="W528" s="201"/>
      <c r="X528" s="201"/>
      <c r="Y528" s="201"/>
      <c r="Z528" s="201"/>
      <c r="AA528" s="201"/>
      <c r="AB528" s="201"/>
      <c r="AC528" s="201"/>
    </row>
    <row r="529" spans="1:29" ht="13" x14ac:dyDescent="0.15">
      <c r="A529" s="201"/>
      <c r="B529" s="209"/>
      <c r="C529" s="201"/>
      <c r="D529" s="210"/>
      <c r="E529" s="211"/>
      <c r="F529" s="211"/>
      <c r="G529" s="211"/>
      <c r="H529" s="211"/>
      <c r="I529" s="211"/>
      <c r="J529" s="209"/>
      <c r="K529" s="211"/>
      <c r="L529" s="209"/>
      <c r="M529" s="212"/>
      <c r="N529" s="209"/>
      <c r="O529" s="209"/>
      <c r="P529" s="211"/>
      <c r="Q529" s="209"/>
      <c r="R529" s="212"/>
      <c r="S529" s="209"/>
      <c r="T529" s="209"/>
      <c r="U529" s="212"/>
      <c r="V529" s="201"/>
      <c r="W529" s="201"/>
      <c r="X529" s="201"/>
      <c r="Y529" s="201"/>
      <c r="Z529" s="201"/>
      <c r="AA529" s="201"/>
      <c r="AB529" s="201"/>
      <c r="AC529" s="201"/>
    </row>
    <row r="530" spans="1:29" ht="13" x14ac:dyDescent="0.15">
      <c r="A530" s="201"/>
      <c r="B530" s="209"/>
      <c r="C530" s="201"/>
      <c r="D530" s="210"/>
      <c r="E530" s="211"/>
      <c r="F530" s="211"/>
      <c r="G530" s="211"/>
      <c r="H530" s="211"/>
      <c r="I530" s="211"/>
      <c r="J530" s="209"/>
      <c r="K530" s="211"/>
      <c r="L530" s="209"/>
      <c r="M530" s="212"/>
      <c r="N530" s="209"/>
      <c r="O530" s="209"/>
      <c r="P530" s="211"/>
      <c r="Q530" s="209"/>
      <c r="R530" s="212"/>
      <c r="S530" s="209"/>
      <c r="T530" s="209"/>
      <c r="U530" s="212"/>
      <c r="V530" s="201"/>
      <c r="W530" s="201"/>
      <c r="X530" s="201"/>
      <c r="Y530" s="201"/>
      <c r="Z530" s="201"/>
      <c r="AA530" s="201"/>
      <c r="AB530" s="201"/>
      <c r="AC530" s="201"/>
    </row>
    <row r="531" spans="1:29" ht="13" x14ac:dyDescent="0.15">
      <c r="A531" s="201"/>
      <c r="B531" s="209"/>
      <c r="C531" s="201"/>
      <c r="D531" s="210"/>
      <c r="E531" s="211"/>
      <c r="F531" s="211"/>
      <c r="G531" s="211"/>
      <c r="H531" s="211"/>
      <c r="I531" s="211"/>
      <c r="J531" s="209"/>
      <c r="K531" s="211"/>
      <c r="L531" s="209"/>
      <c r="M531" s="212"/>
      <c r="N531" s="209"/>
      <c r="O531" s="209"/>
      <c r="P531" s="211"/>
      <c r="Q531" s="209"/>
      <c r="R531" s="212"/>
      <c r="S531" s="209"/>
      <c r="T531" s="209"/>
      <c r="U531" s="212"/>
      <c r="V531" s="201"/>
      <c r="W531" s="201"/>
      <c r="X531" s="201"/>
      <c r="Y531" s="201"/>
      <c r="Z531" s="201"/>
      <c r="AA531" s="201"/>
      <c r="AB531" s="201"/>
      <c r="AC531" s="201"/>
    </row>
    <row r="532" spans="1:29" ht="13" x14ac:dyDescent="0.15">
      <c r="A532" s="201"/>
      <c r="B532" s="209"/>
      <c r="C532" s="201"/>
      <c r="D532" s="210"/>
      <c r="E532" s="211"/>
      <c r="F532" s="211"/>
      <c r="G532" s="211"/>
      <c r="H532" s="211"/>
      <c r="I532" s="211"/>
      <c r="J532" s="209"/>
      <c r="K532" s="211"/>
      <c r="L532" s="209"/>
      <c r="M532" s="212"/>
      <c r="N532" s="209"/>
      <c r="O532" s="209"/>
      <c r="P532" s="211"/>
      <c r="Q532" s="209"/>
      <c r="R532" s="212"/>
      <c r="S532" s="209"/>
      <c r="T532" s="209"/>
      <c r="U532" s="212"/>
      <c r="V532" s="201"/>
      <c r="W532" s="201"/>
      <c r="X532" s="201"/>
      <c r="Y532" s="201"/>
      <c r="Z532" s="201"/>
      <c r="AA532" s="201"/>
      <c r="AB532" s="201"/>
      <c r="AC532" s="201"/>
    </row>
    <row r="533" spans="1:29" ht="13" x14ac:dyDescent="0.15">
      <c r="A533" s="201"/>
      <c r="B533" s="209"/>
      <c r="C533" s="201"/>
      <c r="D533" s="210"/>
      <c r="E533" s="211"/>
      <c r="F533" s="211"/>
      <c r="G533" s="211"/>
      <c r="H533" s="211"/>
      <c r="I533" s="211"/>
      <c r="J533" s="209"/>
      <c r="K533" s="211"/>
      <c r="L533" s="209"/>
      <c r="M533" s="212"/>
      <c r="N533" s="209"/>
      <c r="O533" s="209"/>
      <c r="P533" s="211"/>
      <c r="Q533" s="209"/>
      <c r="R533" s="212"/>
      <c r="S533" s="209"/>
      <c r="T533" s="209"/>
      <c r="U533" s="212"/>
      <c r="V533" s="201"/>
      <c r="W533" s="201"/>
      <c r="X533" s="201"/>
      <c r="Y533" s="201"/>
      <c r="Z533" s="201"/>
      <c r="AA533" s="201"/>
      <c r="AB533" s="201"/>
      <c r="AC533" s="201"/>
    </row>
    <row r="534" spans="1:29" ht="13" x14ac:dyDescent="0.15">
      <c r="A534" s="201"/>
      <c r="B534" s="209"/>
      <c r="C534" s="201"/>
      <c r="D534" s="210"/>
      <c r="E534" s="211"/>
      <c r="F534" s="211"/>
      <c r="G534" s="211"/>
      <c r="H534" s="211"/>
      <c r="I534" s="211"/>
      <c r="J534" s="209"/>
      <c r="K534" s="211"/>
      <c r="L534" s="209"/>
      <c r="M534" s="212"/>
      <c r="N534" s="209"/>
      <c r="O534" s="209"/>
      <c r="P534" s="211"/>
      <c r="Q534" s="209"/>
      <c r="R534" s="212"/>
      <c r="S534" s="209"/>
      <c r="T534" s="209"/>
      <c r="U534" s="212"/>
      <c r="V534" s="201"/>
      <c r="W534" s="201"/>
      <c r="X534" s="201"/>
      <c r="Y534" s="201"/>
      <c r="Z534" s="201"/>
      <c r="AA534" s="201"/>
      <c r="AB534" s="201"/>
      <c r="AC534" s="201"/>
    </row>
    <row r="535" spans="1:29" ht="13" x14ac:dyDescent="0.15">
      <c r="A535" s="201"/>
      <c r="B535" s="209"/>
      <c r="C535" s="201"/>
      <c r="D535" s="210"/>
      <c r="E535" s="211"/>
      <c r="F535" s="211"/>
      <c r="G535" s="211"/>
      <c r="H535" s="211"/>
      <c r="I535" s="211"/>
      <c r="J535" s="209"/>
      <c r="K535" s="211"/>
      <c r="L535" s="209"/>
      <c r="M535" s="212"/>
      <c r="N535" s="209"/>
      <c r="O535" s="209"/>
      <c r="P535" s="211"/>
      <c r="Q535" s="209"/>
      <c r="R535" s="212"/>
      <c r="S535" s="209"/>
      <c r="T535" s="209"/>
      <c r="U535" s="212"/>
      <c r="V535" s="201"/>
      <c r="W535" s="201"/>
      <c r="X535" s="201"/>
      <c r="Y535" s="201"/>
      <c r="Z535" s="201"/>
      <c r="AA535" s="201"/>
      <c r="AB535" s="201"/>
      <c r="AC535" s="201"/>
    </row>
    <row r="536" spans="1:29" ht="13" x14ac:dyDescent="0.15">
      <c r="A536" s="201"/>
      <c r="B536" s="209"/>
      <c r="C536" s="201"/>
      <c r="D536" s="210"/>
      <c r="E536" s="211"/>
      <c r="F536" s="211"/>
      <c r="G536" s="211"/>
      <c r="H536" s="211"/>
      <c r="I536" s="211"/>
      <c r="J536" s="209"/>
      <c r="K536" s="211"/>
      <c r="L536" s="209"/>
      <c r="M536" s="212"/>
      <c r="N536" s="209"/>
      <c r="O536" s="209"/>
      <c r="P536" s="211"/>
      <c r="Q536" s="209"/>
      <c r="R536" s="212"/>
      <c r="S536" s="209"/>
      <c r="T536" s="209"/>
      <c r="U536" s="212"/>
      <c r="V536" s="201"/>
      <c r="W536" s="201"/>
      <c r="X536" s="201"/>
      <c r="Y536" s="201"/>
      <c r="Z536" s="201"/>
      <c r="AA536" s="201"/>
      <c r="AB536" s="201"/>
      <c r="AC536" s="201"/>
    </row>
    <row r="537" spans="1:29" ht="13" x14ac:dyDescent="0.15">
      <c r="A537" s="201"/>
      <c r="B537" s="209"/>
      <c r="C537" s="201"/>
      <c r="D537" s="210"/>
      <c r="E537" s="211"/>
      <c r="F537" s="211"/>
      <c r="G537" s="211"/>
      <c r="H537" s="211"/>
      <c r="I537" s="211"/>
      <c r="J537" s="209"/>
      <c r="K537" s="211"/>
      <c r="L537" s="209"/>
      <c r="M537" s="212"/>
      <c r="N537" s="209"/>
      <c r="O537" s="209"/>
      <c r="P537" s="211"/>
      <c r="Q537" s="209"/>
      <c r="R537" s="212"/>
      <c r="S537" s="209"/>
      <c r="T537" s="209"/>
      <c r="U537" s="212"/>
      <c r="V537" s="201"/>
      <c r="W537" s="201"/>
      <c r="X537" s="201"/>
      <c r="Y537" s="201"/>
      <c r="Z537" s="201"/>
      <c r="AA537" s="201"/>
      <c r="AB537" s="201"/>
      <c r="AC537" s="201"/>
    </row>
    <row r="538" spans="1:29" ht="13" x14ac:dyDescent="0.15">
      <c r="A538" s="201"/>
      <c r="B538" s="209"/>
      <c r="C538" s="201"/>
      <c r="D538" s="210"/>
      <c r="E538" s="211"/>
      <c r="F538" s="211"/>
      <c r="G538" s="211"/>
      <c r="H538" s="211"/>
      <c r="I538" s="211"/>
      <c r="J538" s="209"/>
      <c r="K538" s="211"/>
      <c r="L538" s="209"/>
      <c r="M538" s="212"/>
      <c r="N538" s="209"/>
      <c r="O538" s="209"/>
      <c r="P538" s="211"/>
      <c r="Q538" s="209"/>
      <c r="R538" s="212"/>
      <c r="S538" s="209"/>
      <c r="T538" s="209"/>
      <c r="U538" s="212"/>
      <c r="V538" s="201"/>
      <c r="W538" s="201"/>
      <c r="X538" s="201"/>
      <c r="Y538" s="201"/>
      <c r="Z538" s="201"/>
      <c r="AA538" s="201"/>
      <c r="AB538" s="201"/>
      <c r="AC538" s="201"/>
    </row>
    <row r="539" spans="1:29" ht="13" x14ac:dyDescent="0.15">
      <c r="A539" s="201"/>
      <c r="B539" s="209"/>
      <c r="C539" s="201"/>
      <c r="D539" s="210"/>
      <c r="E539" s="211"/>
      <c r="F539" s="211"/>
      <c r="G539" s="211"/>
      <c r="H539" s="211"/>
      <c r="I539" s="211"/>
      <c r="J539" s="209"/>
      <c r="K539" s="211"/>
      <c r="L539" s="209"/>
      <c r="M539" s="212"/>
      <c r="N539" s="209"/>
      <c r="O539" s="209"/>
      <c r="P539" s="211"/>
      <c r="Q539" s="209"/>
      <c r="R539" s="212"/>
      <c r="S539" s="209"/>
      <c r="T539" s="209"/>
      <c r="U539" s="212"/>
      <c r="V539" s="201"/>
      <c r="W539" s="201"/>
      <c r="X539" s="201"/>
      <c r="Y539" s="201"/>
      <c r="Z539" s="201"/>
      <c r="AA539" s="201"/>
      <c r="AB539" s="201"/>
      <c r="AC539" s="201"/>
    </row>
    <row r="540" spans="1:29" ht="13" x14ac:dyDescent="0.15">
      <c r="A540" s="201"/>
      <c r="B540" s="209"/>
      <c r="C540" s="201"/>
      <c r="D540" s="210"/>
      <c r="E540" s="211"/>
      <c r="F540" s="211"/>
      <c r="G540" s="211"/>
      <c r="H540" s="211"/>
      <c r="I540" s="211"/>
      <c r="J540" s="209"/>
      <c r="K540" s="211"/>
      <c r="L540" s="209"/>
      <c r="M540" s="212"/>
      <c r="N540" s="209"/>
      <c r="O540" s="209"/>
      <c r="P540" s="211"/>
      <c r="Q540" s="209"/>
      <c r="R540" s="212"/>
      <c r="S540" s="209"/>
      <c r="T540" s="209"/>
      <c r="U540" s="212"/>
      <c r="V540" s="201"/>
      <c r="W540" s="201"/>
      <c r="X540" s="201"/>
      <c r="Y540" s="201"/>
      <c r="Z540" s="201"/>
      <c r="AA540" s="201"/>
      <c r="AB540" s="201"/>
      <c r="AC540" s="201"/>
    </row>
    <row r="541" spans="1:29" ht="13" x14ac:dyDescent="0.15">
      <c r="A541" s="201"/>
      <c r="B541" s="209"/>
      <c r="C541" s="201"/>
      <c r="D541" s="210"/>
      <c r="E541" s="211"/>
      <c r="F541" s="211"/>
      <c r="G541" s="211"/>
      <c r="H541" s="211"/>
      <c r="I541" s="211"/>
      <c r="J541" s="209"/>
      <c r="K541" s="211"/>
      <c r="L541" s="209"/>
      <c r="M541" s="212"/>
      <c r="N541" s="209"/>
      <c r="O541" s="209"/>
      <c r="P541" s="211"/>
      <c r="Q541" s="209"/>
      <c r="R541" s="212"/>
      <c r="S541" s="209"/>
      <c r="T541" s="209"/>
      <c r="U541" s="212"/>
      <c r="V541" s="201"/>
      <c r="W541" s="201"/>
      <c r="X541" s="201"/>
      <c r="Y541" s="201"/>
      <c r="Z541" s="201"/>
      <c r="AA541" s="201"/>
      <c r="AB541" s="201"/>
      <c r="AC541" s="201"/>
    </row>
    <row r="542" spans="1:29" ht="13" x14ac:dyDescent="0.15">
      <c r="A542" s="201"/>
      <c r="B542" s="209"/>
      <c r="C542" s="201"/>
      <c r="D542" s="210"/>
      <c r="E542" s="211"/>
      <c r="F542" s="211"/>
      <c r="G542" s="211"/>
      <c r="H542" s="211"/>
      <c r="I542" s="211"/>
      <c r="J542" s="209"/>
      <c r="K542" s="211"/>
      <c r="L542" s="209"/>
      <c r="M542" s="212"/>
      <c r="N542" s="209"/>
      <c r="O542" s="209"/>
      <c r="P542" s="211"/>
      <c r="Q542" s="209"/>
      <c r="R542" s="212"/>
      <c r="S542" s="209"/>
      <c r="T542" s="209"/>
      <c r="U542" s="212"/>
      <c r="V542" s="201"/>
      <c r="W542" s="201"/>
      <c r="X542" s="201"/>
      <c r="Y542" s="201"/>
      <c r="Z542" s="201"/>
      <c r="AA542" s="201"/>
      <c r="AB542" s="201"/>
      <c r="AC542" s="201"/>
    </row>
    <row r="543" spans="1:29" ht="13" x14ac:dyDescent="0.15">
      <c r="A543" s="201"/>
      <c r="B543" s="209"/>
      <c r="C543" s="201"/>
      <c r="D543" s="210"/>
      <c r="E543" s="211"/>
      <c r="F543" s="211"/>
      <c r="G543" s="211"/>
      <c r="H543" s="211"/>
      <c r="I543" s="211"/>
      <c r="J543" s="209"/>
      <c r="K543" s="211"/>
      <c r="L543" s="209"/>
      <c r="M543" s="212"/>
      <c r="N543" s="209"/>
      <c r="O543" s="209"/>
      <c r="P543" s="211"/>
      <c r="Q543" s="209"/>
      <c r="R543" s="212"/>
      <c r="S543" s="209"/>
      <c r="T543" s="209"/>
      <c r="U543" s="212"/>
      <c r="V543" s="201"/>
      <c r="W543" s="201"/>
      <c r="X543" s="201"/>
      <c r="Y543" s="201"/>
      <c r="Z543" s="201"/>
      <c r="AA543" s="201"/>
      <c r="AB543" s="201"/>
      <c r="AC543" s="201"/>
    </row>
    <row r="544" spans="1:29" ht="13" x14ac:dyDescent="0.15">
      <c r="A544" s="201"/>
      <c r="B544" s="209"/>
      <c r="C544" s="201"/>
      <c r="D544" s="210"/>
      <c r="E544" s="211"/>
      <c r="F544" s="211"/>
      <c r="G544" s="211"/>
      <c r="H544" s="211"/>
      <c r="I544" s="211"/>
      <c r="J544" s="209"/>
      <c r="K544" s="211"/>
      <c r="L544" s="209"/>
      <c r="M544" s="212"/>
      <c r="N544" s="209"/>
      <c r="O544" s="209"/>
      <c r="P544" s="211"/>
      <c r="Q544" s="209"/>
      <c r="R544" s="212"/>
      <c r="S544" s="209"/>
      <c r="T544" s="209"/>
      <c r="U544" s="212"/>
      <c r="V544" s="201"/>
      <c r="W544" s="201"/>
      <c r="X544" s="201"/>
      <c r="Y544" s="201"/>
      <c r="Z544" s="201"/>
      <c r="AA544" s="201"/>
      <c r="AB544" s="201"/>
      <c r="AC544" s="201"/>
    </row>
    <row r="545" spans="1:29" ht="13" x14ac:dyDescent="0.15">
      <c r="A545" s="201"/>
      <c r="B545" s="209"/>
      <c r="C545" s="201"/>
      <c r="D545" s="210"/>
      <c r="E545" s="211"/>
      <c r="F545" s="211"/>
      <c r="G545" s="211"/>
      <c r="H545" s="211"/>
      <c r="I545" s="211"/>
      <c r="J545" s="209"/>
      <c r="K545" s="211"/>
      <c r="L545" s="209"/>
      <c r="M545" s="212"/>
      <c r="N545" s="209"/>
      <c r="O545" s="209"/>
      <c r="P545" s="211"/>
      <c r="Q545" s="209"/>
      <c r="R545" s="212"/>
      <c r="S545" s="209"/>
      <c r="T545" s="209"/>
      <c r="U545" s="212"/>
      <c r="V545" s="201"/>
      <c r="W545" s="201"/>
      <c r="X545" s="201"/>
      <c r="Y545" s="201"/>
      <c r="Z545" s="201"/>
      <c r="AA545" s="201"/>
      <c r="AB545" s="201"/>
      <c r="AC545" s="201"/>
    </row>
    <row r="546" spans="1:29" ht="13" x14ac:dyDescent="0.15">
      <c r="A546" s="201"/>
      <c r="B546" s="209"/>
      <c r="C546" s="201"/>
      <c r="D546" s="210"/>
      <c r="E546" s="211"/>
      <c r="F546" s="211"/>
      <c r="G546" s="211"/>
      <c r="H546" s="211"/>
      <c r="I546" s="211"/>
      <c r="J546" s="209"/>
      <c r="K546" s="211"/>
      <c r="L546" s="209"/>
      <c r="M546" s="212"/>
      <c r="N546" s="209"/>
      <c r="O546" s="209"/>
      <c r="P546" s="211"/>
      <c r="Q546" s="209"/>
      <c r="R546" s="212"/>
      <c r="S546" s="209"/>
      <c r="T546" s="209"/>
      <c r="U546" s="212"/>
      <c r="V546" s="201"/>
      <c r="W546" s="201"/>
      <c r="X546" s="201"/>
      <c r="Y546" s="201"/>
      <c r="Z546" s="201"/>
      <c r="AA546" s="201"/>
      <c r="AB546" s="201"/>
      <c r="AC546" s="201"/>
    </row>
    <row r="547" spans="1:29" ht="13" x14ac:dyDescent="0.15">
      <c r="A547" s="201"/>
      <c r="B547" s="209"/>
      <c r="C547" s="201"/>
      <c r="D547" s="210"/>
      <c r="E547" s="211"/>
      <c r="F547" s="211"/>
      <c r="G547" s="211"/>
      <c r="H547" s="211"/>
      <c r="I547" s="211"/>
      <c r="J547" s="209"/>
      <c r="K547" s="211"/>
      <c r="L547" s="209"/>
      <c r="M547" s="212"/>
      <c r="N547" s="209"/>
      <c r="O547" s="209"/>
      <c r="P547" s="211"/>
      <c r="Q547" s="209"/>
      <c r="R547" s="212"/>
      <c r="S547" s="209"/>
      <c r="T547" s="209"/>
      <c r="U547" s="212"/>
      <c r="V547" s="201"/>
      <c r="W547" s="201"/>
      <c r="X547" s="201"/>
      <c r="Y547" s="201"/>
      <c r="Z547" s="201"/>
      <c r="AA547" s="201"/>
      <c r="AB547" s="201"/>
      <c r="AC547" s="201"/>
    </row>
    <row r="548" spans="1:29" ht="13" x14ac:dyDescent="0.15">
      <c r="A548" s="201"/>
      <c r="B548" s="209"/>
      <c r="C548" s="201"/>
      <c r="D548" s="210"/>
      <c r="E548" s="211"/>
      <c r="F548" s="211"/>
      <c r="G548" s="211"/>
      <c r="H548" s="211"/>
      <c r="I548" s="211"/>
      <c r="J548" s="209"/>
      <c r="K548" s="211"/>
      <c r="L548" s="209"/>
      <c r="M548" s="212"/>
      <c r="N548" s="209"/>
      <c r="O548" s="209"/>
      <c r="P548" s="211"/>
      <c r="Q548" s="209"/>
      <c r="R548" s="212"/>
      <c r="S548" s="209"/>
      <c r="T548" s="209"/>
      <c r="U548" s="212"/>
      <c r="V548" s="201"/>
      <c r="W548" s="201"/>
      <c r="X548" s="201"/>
      <c r="Y548" s="201"/>
      <c r="Z548" s="201"/>
      <c r="AA548" s="201"/>
      <c r="AB548" s="201"/>
      <c r="AC548" s="201"/>
    </row>
    <row r="549" spans="1:29" ht="13" x14ac:dyDescent="0.15">
      <c r="A549" s="201"/>
      <c r="B549" s="209"/>
      <c r="C549" s="201"/>
      <c r="D549" s="210"/>
      <c r="E549" s="211"/>
      <c r="F549" s="211"/>
      <c r="G549" s="211"/>
      <c r="H549" s="211"/>
      <c r="I549" s="211"/>
      <c r="J549" s="209"/>
      <c r="K549" s="211"/>
      <c r="L549" s="209"/>
      <c r="M549" s="212"/>
      <c r="N549" s="209"/>
      <c r="O549" s="209"/>
      <c r="P549" s="211"/>
      <c r="Q549" s="209"/>
      <c r="R549" s="212"/>
      <c r="S549" s="209"/>
      <c r="T549" s="209"/>
      <c r="U549" s="212"/>
      <c r="V549" s="201"/>
      <c r="W549" s="201"/>
      <c r="X549" s="201"/>
      <c r="Y549" s="201"/>
      <c r="Z549" s="201"/>
      <c r="AA549" s="201"/>
      <c r="AB549" s="201"/>
      <c r="AC549" s="201"/>
    </row>
    <row r="550" spans="1:29" ht="13" x14ac:dyDescent="0.15">
      <c r="A550" s="201"/>
      <c r="B550" s="209"/>
      <c r="C550" s="201"/>
      <c r="D550" s="210"/>
      <c r="E550" s="211"/>
      <c r="F550" s="211"/>
      <c r="G550" s="211"/>
      <c r="H550" s="211"/>
      <c r="I550" s="211"/>
      <c r="J550" s="209"/>
      <c r="K550" s="211"/>
      <c r="L550" s="209"/>
      <c r="M550" s="212"/>
      <c r="N550" s="209"/>
      <c r="O550" s="209"/>
      <c r="P550" s="211"/>
      <c r="Q550" s="209"/>
      <c r="R550" s="212"/>
      <c r="S550" s="209"/>
      <c r="T550" s="209"/>
      <c r="U550" s="212"/>
      <c r="V550" s="201"/>
      <c r="W550" s="201"/>
      <c r="X550" s="201"/>
      <c r="Y550" s="201"/>
      <c r="Z550" s="201"/>
      <c r="AA550" s="201"/>
      <c r="AB550" s="201"/>
      <c r="AC550" s="201"/>
    </row>
    <row r="551" spans="1:29" ht="13" x14ac:dyDescent="0.15">
      <c r="A551" s="201"/>
      <c r="B551" s="209"/>
      <c r="C551" s="201"/>
      <c r="D551" s="210"/>
      <c r="E551" s="211"/>
      <c r="F551" s="211"/>
      <c r="G551" s="211"/>
      <c r="H551" s="211"/>
      <c r="I551" s="211"/>
      <c r="J551" s="209"/>
      <c r="K551" s="211"/>
      <c r="L551" s="209"/>
      <c r="M551" s="212"/>
      <c r="N551" s="209"/>
      <c r="O551" s="209"/>
      <c r="P551" s="211"/>
      <c r="Q551" s="209"/>
      <c r="R551" s="212"/>
      <c r="S551" s="209"/>
      <c r="T551" s="209"/>
      <c r="U551" s="212"/>
      <c r="V551" s="201"/>
      <c r="W551" s="201"/>
      <c r="X551" s="201"/>
      <c r="Y551" s="201"/>
      <c r="Z551" s="201"/>
      <c r="AA551" s="201"/>
      <c r="AB551" s="201"/>
      <c r="AC551" s="201"/>
    </row>
    <row r="552" spans="1:29" ht="13" x14ac:dyDescent="0.15">
      <c r="A552" s="201"/>
      <c r="B552" s="209"/>
      <c r="C552" s="201"/>
      <c r="D552" s="210"/>
      <c r="E552" s="211"/>
      <c r="F552" s="211"/>
      <c r="G552" s="211"/>
      <c r="H552" s="211"/>
      <c r="I552" s="211"/>
      <c r="J552" s="209"/>
      <c r="K552" s="211"/>
      <c r="L552" s="209"/>
      <c r="M552" s="212"/>
      <c r="N552" s="209"/>
      <c r="O552" s="209"/>
      <c r="P552" s="211"/>
      <c r="Q552" s="209"/>
      <c r="R552" s="212"/>
      <c r="S552" s="209"/>
      <c r="T552" s="209"/>
      <c r="U552" s="212"/>
      <c r="V552" s="201"/>
      <c r="W552" s="201"/>
      <c r="X552" s="201"/>
      <c r="Y552" s="201"/>
      <c r="Z552" s="201"/>
      <c r="AA552" s="201"/>
      <c r="AB552" s="201"/>
      <c r="AC552" s="201"/>
    </row>
    <row r="553" spans="1:29" ht="13" x14ac:dyDescent="0.15">
      <c r="A553" s="201"/>
      <c r="B553" s="209"/>
      <c r="C553" s="201"/>
      <c r="D553" s="210"/>
      <c r="E553" s="211"/>
      <c r="F553" s="211"/>
      <c r="G553" s="211"/>
      <c r="H553" s="211"/>
      <c r="I553" s="211"/>
      <c r="J553" s="209"/>
      <c r="K553" s="211"/>
      <c r="L553" s="209"/>
      <c r="M553" s="212"/>
      <c r="N553" s="209"/>
      <c r="O553" s="209"/>
      <c r="P553" s="211"/>
      <c r="Q553" s="209"/>
      <c r="R553" s="212"/>
      <c r="S553" s="209"/>
      <c r="T553" s="209"/>
      <c r="U553" s="212"/>
      <c r="V553" s="201"/>
      <c r="W553" s="201"/>
      <c r="X553" s="201"/>
      <c r="Y553" s="201"/>
      <c r="Z553" s="201"/>
      <c r="AA553" s="201"/>
      <c r="AB553" s="201"/>
      <c r="AC553" s="201"/>
    </row>
    <row r="554" spans="1:29" ht="13" x14ac:dyDescent="0.15">
      <c r="A554" s="201"/>
      <c r="B554" s="209"/>
      <c r="C554" s="201"/>
      <c r="D554" s="210"/>
      <c r="E554" s="211"/>
      <c r="F554" s="211"/>
      <c r="G554" s="211"/>
      <c r="H554" s="211"/>
      <c r="I554" s="211"/>
      <c r="J554" s="209"/>
      <c r="K554" s="211"/>
      <c r="L554" s="209"/>
      <c r="M554" s="212"/>
      <c r="N554" s="209"/>
      <c r="O554" s="209"/>
      <c r="P554" s="211"/>
      <c r="Q554" s="209"/>
      <c r="R554" s="212"/>
      <c r="S554" s="209"/>
      <c r="T554" s="209"/>
      <c r="U554" s="212"/>
      <c r="V554" s="201"/>
      <c r="W554" s="201"/>
      <c r="X554" s="201"/>
      <c r="Y554" s="201"/>
      <c r="Z554" s="201"/>
      <c r="AA554" s="201"/>
      <c r="AB554" s="201"/>
      <c r="AC554" s="201"/>
    </row>
    <row r="555" spans="1:29" ht="13" x14ac:dyDescent="0.15">
      <c r="A555" s="201"/>
      <c r="B555" s="209"/>
      <c r="C555" s="201"/>
      <c r="D555" s="210"/>
      <c r="E555" s="211"/>
      <c r="F555" s="211"/>
      <c r="G555" s="211"/>
      <c r="H555" s="211"/>
      <c r="I555" s="211"/>
      <c r="J555" s="209"/>
      <c r="K555" s="211"/>
      <c r="L555" s="209"/>
      <c r="M555" s="212"/>
      <c r="N555" s="209"/>
      <c r="O555" s="209"/>
      <c r="P555" s="211"/>
      <c r="Q555" s="209"/>
      <c r="R555" s="212"/>
      <c r="S555" s="209"/>
      <c r="T555" s="209"/>
      <c r="U555" s="212"/>
      <c r="V555" s="201"/>
      <c r="W555" s="201"/>
      <c r="X555" s="201"/>
      <c r="Y555" s="201"/>
      <c r="Z555" s="201"/>
      <c r="AA555" s="201"/>
      <c r="AB555" s="201"/>
      <c r="AC555" s="201"/>
    </row>
    <row r="556" spans="1:29" ht="13" x14ac:dyDescent="0.15">
      <c r="A556" s="201"/>
      <c r="B556" s="209"/>
      <c r="C556" s="201"/>
      <c r="D556" s="210"/>
      <c r="E556" s="211"/>
      <c r="F556" s="211"/>
      <c r="G556" s="211"/>
      <c r="H556" s="211"/>
      <c r="I556" s="211"/>
      <c r="J556" s="209"/>
      <c r="K556" s="211"/>
      <c r="L556" s="209"/>
      <c r="M556" s="212"/>
      <c r="N556" s="209"/>
      <c r="O556" s="209"/>
      <c r="P556" s="211"/>
      <c r="Q556" s="209"/>
      <c r="R556" s="212"/>
      <c r="S556" s="209"/>
      <c r="T556" s="209"/>
      <c r="U556" s="212"/>
      <c r="V556" s="201"/>
      <c r="W556" s="201"/>
      <c r="X556" s="201"/>
      <c r="Y556" s="201"/>
      <c r="Z556" s="201"/>
      <c r="AA556" s="201"/>
      <c r="AB556" s="201"/>
      <c r="AC556" s="201"/>
    </row>
    <row r="557" spans="1:29" ht="13" x14ac:dyDescent="0.15">
      <c r="A557" s="201"/>
      <c r="B557" s="209"/>
      <c r="C557" s="201"/>
      <c r="D557" s="210"/>
      <c r="E557" s="211"/>
      <c r="F557" s="211"/>
      <c r="G557" s="211"/>
      <c r="H557" s="211"/>
      <c r="I557" s="211"/>
      <c r="J557" s="209"/>
      <c r="K557" s="211"/>
      <c r="L557" s="209"/>
      <c r="M557" s="212"/>
      <c r="N557" s="209"/>
      <c r="O557" s="209"/>
      <c r="P557" s="211"/>
      <c r="Q557" s="209"/>
      <c r="R557" s="212"/>
      <c r="S557" s="209"/>
      <c r="T557" s="209"/>
      <c r="U557" s="212"/>
      <c r="V557" s="201"/>
      <c r="W557" s="201"/>
      <c r="X557" s="201"/>
      <c r="Y557" s="201"/>
      <c r="Z557" s="201"/>
      <c r="AA557" s="201"/>
      <c r="AB557" s="201"/>
      <c r="AC557" s="201"/>
    </row>
    <row r="558" spans="1:29" ht="13" x14ac:dyDescent="0.15">
      <c r="A558" s="201"/>
      <c r="B558" s="209"/>
      <c r="C558" s="201"/>
      <c r="D558" s="210"/>
      <c r="E558" s="211"/>
      <c r="F558" s="211"/>
      <c r="G558" s="211"/>
      <c r="H558" s="211"/>
      <c r="I558" s="211"/>
      <c r="J558" s="209"/>
      <c r="K558" s="211"/>
      <c r="L558" s="209"/>
      <c r="M558" s="212"/>
      <c r="N558" s="209"/>
      <c r="O558" s="209"/>
      <c r="P558" s="211"/>
      <c r="Q558" s="209"/>
      <c r="R558" s="212"/>
      <c r="S558" s="209"/>
      <c r="T558" s="209"/>
      <c r="U558" s="212"/>
      <c r="V558" s="201"/>
      <c r="W558" s="201"/>
      <c r="X558" s="201"/>
      <c r="Y558" s="201"/>
      <c r="Z558" s="201"/>
      <c r="AA558" s="201"/>
      <c r="AB558" s="201"/>
      <c r="AC558" s="201"/>
    </row>
    <row r="559" spans="1:29" ht="13" x14ac:dyDescent="0.15">
      <c r="A559" s="201"/>
      <c r="B559" s="209"/>
      <c r="C559" s="201"/>
      <c r="D559" s="210"/>
      <c r="E559" s="211"/>
      <c r="F559" s="211"/>
      <c r="G559" s="211"/>
      <c r="H559" s="211"/>
      <c r="I559" s="211"/>
      <c r="J559" s="209"/>
      <c r="K559" s="211"/>
      <c r="L559" s="209"/>
      <c r="M559" s="212"/>
      <c r="N559" s="209"/>
      <c r="O559" s="209"/>
      <c r="P559" s="211"/>
      <c r="Q559" s="209"/>
      <c r="R559" s="212"/>
      <c r="S559" s="209"/>
      <c r="T559" s="209"/>
      <c r="U559" s="212"/>
      <c r="V559" s="201"/>
      <c r="W559" s="201"/>
      <c r="X559" s="201"/>
      <c r="Y559" s="201"/>
      <c r="Z559" s="201"/>
      <c r="AA559" s="201"/>
      <c r="AB559" s="201"/>
      <c r="AC559" s="201"/>
    </row>
    <row r="560" spans="1:29" ht="13" x14ac:dyDescent="0.15">
      <c r="A560" s="201"/>
      <c r="B560" s="209"/>
      <c r="C560" s="201"/>
      <c r="D560" s="210"/>
      <c r="E560" s="211"/>
      <c r="F560" s="211"/>
      <c r="G560" s="211"/>
      <c r="H560" s="211"/>
      <c r="I560" s="211"/>
      <c r="J560" s="209"/>
      <c r="K560" s="211"/>
      <c r="L560" s="209"/>
      <c r="M560" s="212"/>
      <c r="N560" s="209"/>
      <c r="O560" s="209"/>
      <c r="P560" s="211"/>
      <c r="Q560" s="209"/>
      <c r="R560" s="212"/>
      <c r="S560" s="209"/>
      <c r="T560" s="209"/>
      <c r="U560" s="212"/>
      <c r="V560" s="201"/>
      <c r="W560" s="201"/>
      <c r="X560" s="201"/>
      <c r="Y560" s="201"/>
      <c r="Z560" s="201"/>
      <c r="AA560" s="201"/>
      <c r="AB560" s="201"/>
      <c r="AC560" s="201"/>
    </row>
    <row r="561" spans="1:29" ht="13" x14ac:dyDescent="0.15">
      <c r="A561" s="201"/>
      <c r="B561" s="209"/>
      <c r="C561" s="201"/>
      <c r="D561" s="210"/>
      <c r="E561" s="211"/>
      <c r="F561" s="211"/>
      <c r="G561" s="211"/>
      <c r="H561" s="211"/>
      <c r="I561" s="211"/>
      <c r="J561" s="209"/>
      <c r="K561" s="211"/>
      <c r="L561" s="209"/>
      <c r="M561" s="212"/>
      <c r="N561" s="209"/>
      <c r="O561" s="209"/>
      <c r="P561" s="211"/>
      <c r="Q561" s="209"/>
      <c r="R561" s="212"/>
      <c r="S561" s="209"/>
      <c r="T561" s="209"/>
      <c r="U561" s="212"/>
      <c r="V561" s="201"/>
      <c r="W561" s="201"/>
      <c r="X561" s="201"/>
      <c r="Y561" s="201"/>
      <c r="Z561" s="201"/>
      <c r="AA561" s="201"/>
      <c r="AB561" s="201"/>
      <c r="AC561" s="201"/>
    </row>
    <row r="562" spans="1:29" ht="13" x14ac:dyDescent="0.15">
      <c r="A562" s="201"/>
      <c r="B562" s="209"/>
      <c r="C562" s="201"/>
      <c r="D562" s="210"/>
      <c r="E562" s="211"/>
      <c r="F562" s="211"/>
      <c r="G562" s="211"/>
      <c r="H562" s="211"/>
      <c r="I562" s="211"/>
      <c r="J562" s="209"/>
      <c r="K562" s="211"/>
      <c r="L562" s="209"/>
      <c r="M562" s="212"/>
      <c r="N562" s="209"/>
      <c r="O562" s="209"/>
      <c r="P562" s="211"/>
      <c r="Q562" s="209"/>
      <c r="R562" s="212"/>
      <c r="S562" s="209"/>
      <c r="T562" s="209"/>
      <c r="U562" s="212"/>
      <c r="V562" s="201"/>
      <c r="W562" s="201"/>
      <c r="X562" s="201"/>
      <c r="Y562" s="201"/>
      <c r="Z562" s="201"/>
      <c r="AA562" s="201"/>
      <c r="AB562" s="201"/>
      <c r="AC562" s="201"/>
    </row>
    <row r="563" spans="1:29" ht="13" x14ac:dyDescent="0.15">
      <c r="A563" s="201"/>
      <c r="B563" s="209"/>
      <c r="C563" s="201"/>
      <c r="D563" s="210"/>
      <c r="E563" s="211"/>
      <c r="F563" s="211"/>
      <c r="G563" s="211"/>
      <c r="H563" s="211"/>
      <c r="I563" s="211"/>
      <c r="J563" s="209"/>
      <c r="K563" s="211"/>
      <c r="L563" s="209"/>
      <c r="M563" s="212"/>
      <c r="N563" s="209"/>
      <c r="O563" s="209"/>
      <c r="P563" s="211"/>
      <c r="Q563" s="209"/>
      <c r="R563" s="212"/>
      <c r="S563" s="209"/>
      <c r="T563" s="209"/>
      <c r="U563" s="212"/>
      <c r="V563" s="201"/>
      <c r="W563" s="201"/>
      <c r="X563" s="201"/>
      <c r="Y563" s="201"/>
      <c r="Z563" s="201"/>
      <c r="AA563" s="201"/>
      <c r="AB563" s="201"/>
      <c r="AC563" s="201"/>
    </row>
    <row r="564" spans="1:29" ht="13" x14ac:dyDescent="0.15">
      <c r="A564" s="201"/>
      <c r="B564" s="209"/>
      <c r="C564" s="201"/>
      <c r="D564" s="210"/>
      <c r="E564" s="211"/>
      <c r="F564" s="211"/>
      <c r="G564" s="211"/>
      <c r="H564" s="211"/>
      <c r="I564" s="211"/>
      <c r="J564" s="209"/>
      <c r="K564" s="211"/>
      <c r="L564" s="209"/>
      <c r="M564" s="212"/>
      <c r="N564" s="209"/>
      <c r="O564" s="209"/>
      <c r="P564" s="211"/>
      <c r="Q564" s="209"/>
      <c r="R564" s="212"/>
      <c r="S564" s="209"/>
      <c r="T564" s="209"/>
      <c r="U564" s="212"/>
      <c r="V564" s="201"/>
      <c r="W564" s="201"/>
      <c r="X564" s="201"/>
      <c r="Y564" s="201"/>
      <c r="Z564" s="201"/>
      <c r="AA564" s="201"/>
      <c r="AB564" s="201"/>
      <c r="AC564" s="201"/>
    </row>
    <row r="565" spans="1:29" ht="13" x14ac:dyDescent="0.15">
      <c r="A565" s="201"/>
      <c r="B565" s="209"/>
      <c r="C565" s="201"/>
      <c r="D565" s="210"/>
      <c r="E565" s="211"/>
      <c r="F565" s="211"/>
      <c r="G565" s="211"/>
      <c r="H565" s="211"/>
      <c r="I565" s="211"/>
      <c r="J565" s="209"/>
      <c r="K565" s="211"/>
      <c r="L565" s="209"/>
      <c r="M565" s="212"/>
      <c r="N565" s="209"/>
      <c r="O565" s="209"/>
      <c r="P565" s="211"/>
      <c r="Q565" s="209"/>
      <c r="R565" s="212"/>
      <c r="S565" s="209"/>
      <c r="T565" s="209"/>
      <c r="U565" s="212"/>
      <c r="V565" s="201"/>
      <c r="W565" s="201"/>
      <c r="X565" s="201"/>
      <c r="Y565" s="201"/>
      <c r="Z565" s="201"/>
      <c r="AA565" s="201"/>
      <c r="AB565" s="201"/>
      <c r="AC565" s="201"/>
    </row>
    <row r="566" spans="1:29" ht="13" x14ac:dyDescent="0.15">
      <c r="A566" s="201"/>
      <c r="B566" s="209"/>
      <c r="C566" s="201"/>
      <c r="D566" s="210"/>
      <c r="E566" s="211"/>
      <c r="F566" s="211"/>
      <c r="G566" s="211"/>
      <c r="H566" s="211"/>
      <c r="I566" s="211"/>
      <c r="J566" s="209"/>
      <c r="K566" s="211"/>
      <c r="L566" s="209"/>
      <c r="M566" s="212"/>
      <c r="N566" s="209"/>
      <c r="O566" s="209"/>
      <c r="P566" s="211"/>
      <c r="Q566" s="209"/>
      <c r="R566" s="212"/>
      <c r="S566" s="209"/>
      <c r="T566" s="209"/>
      <c r="U566" s="212"/>
      <c r="V566" s="201"/>
      <c r="W566" s="201"/>
      <c r="X566" s="201"/>
      <c r="Y566" s="201"/>
      <c r="Z566" s="201"/>
      <c r="AA566" s="201"/>
      <c r="AB566" s="201"/>
      <c r="AC566" s="201"/>
    </row>
    <row r="567" spans="1:29" ht="13" x14ac:dyDescent="0.15">
      <c r="A567" s="201"/>
      <c r="B567" s="209"/>
      <c r="C567" s="201"/>
      <c r="D567" s="210"/>
      <c r="E567" s="211"/>
      <c r="F567" s="211"/>
      <c r="G567" s="211"/>
      <c r="H567" s="211"/>
      <c r="I567" s="211"/>
      <c r="J567" s="209"/>
      <c r="K567" s="211"/>
      <c r="L567" s="209"/>
      <c r="M567" s="212"/>
      <c r="N567" s="209"/>
      <c r="O567" s="209"/>
      <c r="P567" s="211"/>
      <c r="Q567" s="209"/>
      <c r="R567" s="212"/>
      <c r="S567" s="209"/>
      <c r="T567" s="209"/>
      <c r="U567" s="212"/>
      <c r="V567" s="201"/>
      <c r="W567" s="201"/>
      <c r="X567" s="201"/>
      <c r="Y567" s="201"/>
      <c r="Z567" s="201"/>
      <c r="AA567" s="201"/>
      <c r="AB567" s="201"/>
      <c r="AC567" s="201"/>
    </row>
    <row r="568" spans="1:29" ht="13" x14ac:dyDescent="0.15">
      <c r="A568" s="201"/>
      <c r="B568" s="209"/>
      <c r="C568" s="201"/>
      <c r="D568" s="210"/>
      <c r="E568" s="211"/>
      <c r="F568" s="211"/>
      <c r="G568" s="211"/>
      <c r="H568" s="211"/>
      <c r="I568" s="211"/>
      <c r="J568" s="209"/>
      <c r="K568" s="211"/>
      <c r="L568" s="209"/>
      <c r="M568" s="212"/>
      <c r="N568" s="209"/>
      <c r="O568" s="209"/>
      <c r="P568" s="211"/>
      <c r="Q568" s="209"/>
      <c r="R568" s="212"/>
      <c r="S568" s="209"/>
      <c r="T568" s="209"/>
      <c r="U568" s="212"/>
      <c r="V568" s="201"/>
      <c r="W568" s="201"/>
      <c r="X568" s="201"/>
      <c r="Y568" s="201"/>
      <c r="Z568" s="201"/>
      <c r="AA568" s="201"/>
      <c r="AB568" s="201"/>
      <c r="AC568" s="201"/>
    </row>
    <row r="569" spans="1:29" ht="13" x14ac:dyDescent="0.15">
      <c r="A569" s="201"/>
      <c r="B569" s="209"/>
      <c r="C569" s="201"/>
      <c r="D569" s="210"/>
      <c r="E569" s="211"/>
      <c r="F569" s="211"/>
      <c r="G569" s="211"/>
      <c r="H569" s="211"/>
      <c r="I569" s="211"/>
      <c r="J569" s="209"/>
      <c r="K569" s="211"/>
      <c r="L569" s="209"/>
      <c r="M569" s="212"/>
      <c r="N569" s="209"/>
      <c r="O569" s="209"/>
      <c r="P569" s="211"/>
      <c r="Q569" s="209"/>
      <c r="R569" s="212"/>
      <c r="S569" s="209"/>
      <c r="T569" s="209"/>
      <c r="U569" s="212"/>
      <c r="V569" s="201"/>
      <c r="W569" s="201"/>
      <c r="X569" s="201"/>
      <c r="Y569" s="201"/>
      <c r="Z569" s="201"/>
      <c r="AA569" s="201"/>
      <c r="AB569" s="201"/>
      <c r="AC569" s="201"/>
    </row>
    <row r="570" spans="1:29" ht="13" x14ac:dyDescent="0.15">
      <c r="A570" s="201"/>
      <c r="B570" s="209"/>
      <c r="C570" s="201"/>
      <c r="D570" s="210"/>
      <c r="E570" s="211"/>
      <c r="F570" s="211"/>
      <c r="G570" s="211"/>
      <c r="H570" s="211"/>
      <c r="I570" s="211"/>
      <c r="J570" s="209"/>
      <c r="K570" s="211"/>
      <c r="L570" s="209"/>
      <c r="M570" s="212"/>
      <c r="N570" s="209"/>
      <c r="O570" s="209"/>
      <c r="P570" s="211"/>
      <c r="Q570" s="209"/>
      <c r="R570" s="212"/>
      <c r="S570" s="209"/>
      <c r="T570" s="209"/>
      <c r="U570" s="212"/>
      <c r="V570" s="201"/>
      <c r="W570" s="201"/>
      <c r="X570" s="201"/>
      <c r="Y570" s="201"/>
      <c r="Z570" s="201"/>
      <c r="AA570" s="201"/>
      <c r="AB570" s="201"/>
      <c r="AC570" s="201"/>
    </row>
    <row r="571" spans="1:29" ht="13" x14ac:dyDescent="0.15">
      <c r="A571" s="201"/>
      <c r="B571" s="209"/>
      <c r="C571" s="201"/>
      <c r="D571" s="210"/>
      <c r="E571" s="211"/>
      <c r="F571" s="211"/>
      <c r="G571" s="211"/>
      <c r="H571" s="211"/>
      <c r="I571" s="211"/>
      <c r="J571" s="209"/>
      <c r="K571" s="211"/>
      <c r="L571" s="209"/>
      <c r="M571" s="212"/>
      <c r="N571" s="209"/>
      <c r="O571" s="209"/>
      <c r="P571" s="211"/>
      <c r="Q571" s="209"/>
      <c r="R571" s="212"/>
      <c r="S571" s="209"/>
      <c r="T571" s="209"/>
      <c r="U571" s="212"/>
      <c r="V571" s="201"/>
      <c r="W571" s="201"/>
      <c r="X571" s="201"/>
      <c r="Y571" s="201"/>
      <c r="Z571" s="201"/>
      <c r="AA571" s="201"/>
      <c r="AB571" s="201"/>
      <c r="AC571" s="201"/>
    </row>
    <row r="572" spans="1:29" ht="13" x14ac:dyDescent="0.15">
      <c r="A572" s="201"/>
      <c r="B572" s="209"/>
      <c r="C572" s="201"/>
      <c r="D572" s="210"/>
      <c r="E572" s="211"/>
      <c r="F572" s="211"/>
      <c r="G572" s="211"/>
      <c r="H572" s="211"/>
      <c r="I572" s="211"/>
      <c r="J572" s="209"/>
      <c r="K572" s="211"/>
      <c r="L572" s="209"/>
      <c r="M572" s="212"/>
      <c r="N572" s="209"/>
      <c r="O572" s="209"/>
      <c r="P572" s="211"/>
      <c r="Q572" s="209"/>
      <c r="R572" s="212"/>
      <c r="S572" s="209"/>
      <c r="T572" s="209"/>
      <c r="U572" s="212"/>
      <c r="V572" s="201"/>
      <c r="W572" s="201"/>
      <c r="X572" s="201"/>
      <c r="Y572" s="201"/>
      <c r="Z572" s="201"/>
      <c r="AA572" s="201"/>
      <c r="AB572" s="201"/>
      <c r="AC572" s="201"/>
    </row>
    <row r="573" spans="1:29" ht="13" x14ac:dyDescent="0.15">
      <c r="A573" s="201"/>
      <c r="B573" s="209"/>
      <c r="C573" s="201"/>
      <c r="D573" s="210"/>
      <c r="E573" s="211"/>
      <c r="F573" s="211"/>
      <c r="G573" s="211"/>
      <c r="H573" s="211"/>
      <c r="I573" s="211"/>
      <c r="J573" s="209"/>
      <c r="K573" s="211"/>
      <c r="L573" s="209"/>
      <c r="M573" s="212"/>
      <c r="N573" s="209"/>
      <c r="O573" s="209"/>
      <c r="P573" s="211"/>
      <c r="Q573" s="209"/>
      <c r="R573" s="212"/>
      <c r="S573" s="209"/>
      <c r="T573" s="209"/>
      <c r="U573" s="212"/>
      <c r="V573" s="201"/>
      <c r="W573" s="201"/>
      <c r="X573" s="201"/>
      <c r="Y573" s="201"/>
      <c r="Z573" s="201"/>
      <c r="AA573" s="201"/>
      <c r="AB573" s="201"/>
      <c r="AC573" s="201"/>
    </row>
    <row r="574" spans="1:29" ht="13" x14ac:dyDescent="0.15">
      <c r="A574" s="201"/>
      <c r="B574" s="209"/>
      <c r="C574" s="201"/>
      <c r="D574" s="210"/>
      <c r="E574" s="211"/>
      <c r="F574" s="211"/>
      <c r="G574" s="211"/>
      <c r="H574" s="211"/>
      <c r="I574" s="211"/>
      <c r="J574" s="209"/>
      <c r="K574" s="211"/>
      <c r="L574" s="209"/>
      <c r="M574" s="212"/>
      <c r="N574" s="209"/>
      <c r="O574" s="209"/>
      <c r="P574" s="211"/>
      <c r="Q574" s="209"/>
      <c r="R574" s="212"/>
      <c r="S574" s="209"/>
      <c r="T574" s="209"/>
      <c r="U574" s="212"/>
      <c r="V574" s="201"/>
      <c r="W574" s="201"/>
      <c r="X574" s="201"/>
      <c r="Y574" s="201"/>
      <c r="Z574" s="201"/>
      <c r="AA574" s="201"/>
      <c r="AB574" s="201"/>
      <c r="AC574" s="201"/>
    </row>
    <row r="575" spans="1:29" ht="13" x14ac:dyDescent="0.15">
      <c r="A575" s="201"/>
      <c r="B575" s="209"/>
      <c r="C575" s="201"/>
      <c r="D575" s="210"/>
      <c r="E575" s="211"/>
      <c r="F575" s="211"/>
      <c r="G575" s="211"/>
      <c r="H575" s="211"/>
      <c r="I575" s="211"/>
      <c r="J575" s="209"/>
      <c r="K575" s="211"/>
      <c r="L575" s="209"/>
      <c r="M575" s="212"/>
      <c r="N575" s="209"/>
      <c r="O575" s="209"/>
      <c r="P575" s="211"/>
      <c r="Q575" s="209"/>
      <c r="R575" s="212"/>
      <c r="S575" s="209"/>
      <c r="T575" s="209"/>
      <c r="U575" s="212"/>
      <c r="V575" s="201"/>
      <c r="W575" s="201"/>
      <c r="X575" s="201"/>
      <c r="Y575" s="201"/>
      <c r="Z575" s="201"/>
      <c r="AA575" s="201"/>
      <c r="AB575" s="201"/>
      <c r="AC575" s="201"/>
    </row>
    <row r="576" spans="1:29" ht="13" x14ac:dyDescent="0.15">
      <c r="A576" s="201"/>
      <c r="B576" s="209"/>
      <c r="C576" s="201"/>
      <c r="D576" s="210"/>
      <c r="E576" s="211"/>
      <c r="F576" s="211"/>
      <c r="G576" s="211"/>
      <c r="H576" s="211"/>
      <c r="I576" s="211"/>
      <c r="J576" s="209"/>
      <c r="K576" s="211"/>
      <c r="L576" s="209"/>
      <c r="M576" s="212"/>
      <c r="N576" s="209"/>
      <c r="O576" s="209"/>
      <c r="P576" s="211"/>
      <c r="Q576" s="209"/>
      <c r="R576" s="212"/>
      <c r="S576" s="209"/>
      <c r="T576" s="209"/>
      <c r="U576" s="212"/>
      <c r="V576" s="201"/>
      <c r="W576" s="201"/>
      <c r="X576" s="201"/>
      <c r="Y576" s="201"/>
      <c r="Z576" s="201"/>
      <c r="AA576" s="201"/>
      <c r="AB576" s="201"/>
      <c r="AC576" s="201"/>
    </row>
    <row r="577" spans="1:29" ht="13" x14ac:dyDescent="0.15">
      <c r="A577" s="201"/>
      <c r="B577" s="209"/>
      <c r="C577" s="201"/>
      <c r="D577" s="210"/>
      <c r="E577" s="211"/>
      <c r="F577" s="211"/>
      <c r="G577" s="211"/>
      <c r="H577" s="211"/>
      <c r="I577" s="211"/>
      <c r="J577" s="209"/>
      <c r="K577" s="211"/>
      <c r="L577" s="209"/>
      <c r="M577" s="212"/>
      <c r="N577" s="209"/>
      <c r="O577" s="209"/>
      <c r="P577" s="211"/>
      <c r="Q577" s="209"/>
      <c r="R577" s="212"/>
      <c r="S577" s="209"/>
      <c r="T577" s="209"/>
      <c r="U577" s="212"/>
      <c r="V577" s="201"/>
      <c r="W577" s="201"/>
      <c r="X577" s="201"/>
      <c r="Y577" s="201"/>
      <c r="Z577" s="201"/>
      <c r="AA577" s="201"/>
      <c r="AB577" s="201"/>
      <c r="AC577" s="201"/>
    </row>
    <row r="578" spans="1:29" ht="13" x14ac:dyDescent="0.15">
      <c r="A578" s="201"/>
      <c r="B578" s="209"/>
      <c r="C578" s="201"/>
      <c r="D578" s="210"/>
      <c r="E578" s="211"/>
      <c r="F578" s="211"/>
      <c r="G578" s="211"/>
      <c r="H578" s="211"/>
      <c r="I578" s="211"/>
      <c r="J578" s="209"/>
      <c r="K578" s="211"/>
      <c r="L578" s="209"/>
      <c r="M578" s="212"/>
      <c r="N578" s="209"/>
      <c r="O578" s="209"/>
      <c r="P578" s="211"/>
      <c r="Q578" s="209"/>
      <c r="R578" s="212"/>
      <c r="S578" s="209"/>
      <c r="T578" s="209"/>
      <c r="U578" s="212"/>
      <c r="V578" s="201"/>
      <c r="W578" s="201"/>
      <c r="X578" s="201"/>
      <c r="Y578" s="201"/>
      <c r="Z578" s="201"/>
      <c r="AA578" s="201"/>
      <c r="AB578" s="201"/>
      <c r="AC578" s="201"/>
    </row>
    <row r="579" spans="1:29" ht="13" x14ac:dyDescent="0.15">
      <c r="A579" s="201"/>
      <c r="B579" s="209"/>
      <c r="C579" s="201"/>
      <c r="D579" s="210"/>
      <c r="E579" s="211"/>
      <c r="F579" s="211"/>
      <c r="G579" s="211"/>
      <c r="H579" s="211"/>
      <c r="I579" s="211"/>
      <c r="J579" s="209"/>
      <c r="K579" s="211"/>
      <c r="L579" s="209"/>
      <c r="M579" s="212"/>
      <c r="N579" s="209"/>
      <c r="O579" s="209"/>
      <c r="P579" s="211"/>
      <c r="Q579" s="209"/>
      <c r="R579" s="212"/>
      <c r="S579" s="209"/>
      <c r="T579" s="209"/>
      <c r="U579" s="212"/>
      <c r="V579" s="201"/>
      <c r="W579" s="201"/>
      <c r="X579" s="201"/>
      <c r="Y579" s="201"/>
      <c r="Z579" s="201"/>
      <c r="AA579" s="201"/>
      <c r="AB579" s="201"/>
      <c r="AC579" s="201"/>
    </row>
    <row r="580" spans="1:29" ht="13" x14ac:dyDescent="0.15">
      <c r="A580" s="201"/>
      <c r="B580" s="209"/>
      <c r="C580" s="201"/>
      <c r="D580" s="210"/>
      <c r="E580" s="211"/>
      <c r="F580" s="211"/>
      <c r="G580" s="211"/>
      <c r="H580" s="211"/>
      <c r="I580" s="211"/>
      <c r="J580" s="209"/>
      <c r="K580" s="211"/>
      <c r="L580" s="209"/>
      <c r="M580" s="212"/>
      <c r="N580" s="209"/>
      <c r="O580" s="209"/>
      <c r="P580" s="211"/>
      <c r="Q580" s="209"/>
      <c r="R580" s="212"/>
      <c r="S580" s="209"/>
      <c r="T580" s="209"/>
      <c r="U580" s="212"/>
      <c r="V580" s="201"/>
      <c r="W580" s="201"/>
      <c r="X580" s="201"/>
      <c r="Y580" s="201"/>
      <c r="Z580" s="201"/>
      <c r="AA580" s="201"/>
      <c r="AB580" s="201"/>
      <c r="AC580" s="201"/>
    </row>
    <row r="581" spans="1:29" ht="13" x14ac:dyDescent="0.15">
      <c r="A581" s="201"/>
      <c r="B581" s="209"/>
      <c r="C581" s="201"/>
      <c r="D581" s="210"/>
      <c r="E581" s="211"/>
      <c r="F581" s="211"/>
      <c r="G581" s="211"/>
      <c r="H581" s="211"/>
      <c r="I581" s="211"/>
      <c r="J581" s="209"/>
      <c r="K581" s="211"/>
      <c r="L581" s="209"/>
      <c r="M581" s="212"/>
      <c r="N581" s="209"/>
      <c r="O581" s="209"/>
      <c r="P581" s="211"/>
      <c r="Q581" s="209"/>
      <c r="R581" s="212"/>
      <c r="S581" s="209"/>
      <c r="T581" s="209"/>
      <c r="U581" s="212"/>
      <c r="V581" s="201"/>
      <c r="W581" s="201"/>
      <c r="X581" s="201"/>
      <c r="Y581" s="201"/>
      <c r="Z581" s="201"/>
      <c r="AA581" s="201"/>
      <c r="AB581" s="201"/>
      <c r="AC581" s="201"/>
    </row>
    <row r="582" spans="1:29" ht="13" x14ac:dyDescent="0.15">
      <c r="A582" s="201"/>
      <c r="B582" s="209"/>
      <c r="C582" s="201"/>
      <c r="D582" s="210"/>
      <c r="E582" s="211"/>
      <c r="F582" s="211"/>
      <c r="G582" s="211"/>
      <c r="H582" s="211"/>
      <c r="I582" s="211"/>
      <c r="J582" s="209"/>
      <c r="K582" s="211"/>
      <c r="L582" s="209"/>
      <c r="M582" s="212"/>
      <c r="N582" s="209"/>
      <c r="O582" s="209"/>
      <c r="P582" s="211"/>
      <c r="Q582" s="209"/>
      <c r="R582" s="212"/>
      <c r="S582" s="209"/>
      <c r="T582" s="209"/>
      <c r="U582" s="212"/>
      <c r="V582" s="201"/>
      <c r="W582" s="201"/>
      <c r="X582" s="201"/>
      <c r="Y582" s="201"/>
      <c r="Z582" s="201"/>
      <c r="AA582" s="201"/>
      <c r="AB582" s="201"/>
      <c r="AC582" s="201"/>
    </row>
    <row r="583" spans="1:29" ht="13" x14ac:dyDescent="0.15">
      <c r="A583" s="201"/>
      <c r="B583" s="209"/>
      <c r="C583" s="201"/>
      <c r="D583" s="210"/>
      <c r="E583" s="211"/>
      <c r="F583" s="211"/>
      <c r="G583" s="211"/>
      <c r="H583" s="211"/>
      <c r="I583" s="211"/>
      <c r="J583" s="209"/>
      <c r="K583" s="211"/>
      <c r="L583" s="209"/>
      <c r="M583" s="212"/>
      <c r="N583" s="209"/>
      <c r="O583" s="209"/>
      <c r="P583" s="211"/>
      <c r="Q583" s="209"/>
      <c r="R583" s="212"/>
      <c r="S583" s="209"/>
      <c r="T583" s="209"/>
      <c r="U583" s="212"/>
      <c r="V583" s="201"/>
      <c r="W583" s="201"/>
      <c r="X583" s="201"/>
      <c r="Y583" s="201"/>
      <c r="Z583" s="201"/>
      <c r="AA583" s="201"/>
      <c r="AB583" s="201"/>
      <c r="AC583" s="201"/>
    </row>
    <row r="584" spans="1:29" ht="13" x14ac:dyDescent="0.15">
      <c r="A584" s="201"/>
      <c r="B584" s="209"/>
      <c r="C584" s="201"/>
      <c r="D584" s="210"/>
      <c r="E584" s="211"/>
      <c r="F584" s="211"/>
      <c r="G584" s="211"/>
      <c r="H584" s="211"/>
      <c r="I584" s="211"/>
      <c r="J584" s="209"/>
      <c r="K584" s="211"/>
      <c r="L584" s="209"/>
      <c r="M584" s="212"/>
      <c r="N584" s="209"/>
      <c r="O584" s="209"/>
      <c r="P584" s="211"/>
      <c r="Q584" s="209"/>
      <c r="R584" s="212"/>
      <c r="S584" s="209"/>
      <c r="T584" s="209"/>
      <c r="U584" s="212"/>
      <c r="V584" s="201"/>
      <c r="W584" s="201"/>
      <c r="X584" s="201"/>
      <c r="Y584" s="201"/>
      <c r="Z584" s="201"/>
      <c r="AA584" s="201"/>
      <c r="AB584" s="201"/>
      <c r="AC584" s="201"/>
    </row>
    <row r="585" spans="1:29" ht="13" x14ac:dyDescent="0.15">
      <c r="A585" s="201"/>
      <c r="B585" s="209"/>
      <c r="C585" s="201"/>
      <c r="D585" s="210"/>
      <c r="E585" s="211"/>
      <c r="F585" s="211"/>
      <c r="G585" s="211"/>
      <c r="H585" s="211"/>
      <c r="I585" s="211"/>
      <c r="J585" s="209"/>
      <c r="K585" s="211"/>
      <c r="L585" s="209"/>
      <c r="M585" s="212"/>
      <c r="N585" s="209"/>
      <c r="O585" s="209"/>
      <c r="P585" s="211"/>
      <c r="Q585" s="209"/>
      <c r="R585" s="212"/>
      <c r="S585" s="209"/>
      <c r="T585" s="209"/>
      <c r="U585" s="212"/>
      <c r="V585" s="201"/>
      <c r="W585" s="201"/>
      <c r="X585" s="201"/>
      <c r="Y585" s="201"/>
      <c r="Z585" s="201"/>
      <c r="AA585" s="201"/>
      <c r="AB585" s="201"/>
      <c r="AC585" s="201"/>
    </row>
    <row r="586" spans="1:29" ht="13" x14ac:dyDescent="0.15">
      <c r="A586" s="201"/>
      <c r="B586" s="209"/>
      <c r="C586" s="201"/>
      <c r="D586" s="210"/>
      <c r="E586" s="211"/>
      <c r="F586" s="211"/>
      <c r="G586" s="211"/>
      <c r="H586" s="211"/>
      <c r="I586" s="211"/>
      <c r="J586" s="209"/>
      <c r="K586" s="211"/>
      <c r="L586" s="209"/>
      <c r="M586" s="212"/>
      <c r="N586" s="209"/>
      <c r="O586" s="209"/>
      <c r="P586" s="211"/>
      <c r="Q586" s="209"/>
      <c r="R586" s="212"/>
      <c r="S586" s="209"/>
      <c r="T586" s="209"/>
      <c r="U586" s="212"/>
      <c r="V586" s="201"/>
      <c r="W586" s="201"/>
      <c r="X586" s="201"/>
      <c r="Y586" s="201"/>
      <c r="Z586" s="201"/>
      <c r="AA586" s="201"/>
      <c r="AB586" s="201"/>
      <c r="AC586" s="201"/>
    </row>
    <row r="587" spans="1:29" ht="13" x14ac:dyDescent="0.15">
      <c r="A587" s="201"/>
      <c r="B587" s="209"/>
      <c r="C587" s="201"/>
      <c r="D587" s="210"/>
      <c r="E587" s="211"/>
      <c r="F587" s="211"/>
      <c r="G587" s="211"/>
      <c r="H587" s="211"/>
      <c r="I587" s="211"/>
      <c r="J587" s="209"/>
      <c r="K587" s="211"/>
      <c r="L587" s="209"/>
      <c r="M587" s="212"/>
      <c r="N587" s="209"/>
      <c r="O587" s="209"/>
      <c r="P587" s="211"/>
      <c r="Q587" s="209"/>
      <c r="R587" s="212"/>
      <c r="S587" s="209"/>
      <c r="T587" s="209"/>
      <c r="U587" s="212"/>
      <c r="V587" s="201"/>
      <c r="W587" s="201"/>
      <c r="X587" s="201"/>
      <c r="Y587" s="201"/>
      <c r="Z587" s="201"/>
      <c r="AA587" s="201"/>
      <c r="AB587" s="201"/>
      <c r="AC587" s="201"/>
    </row>
    <row r="588" spans="1:29" ht="13" x14ac:dyDescent="0.15">
      <c r="A588" s="201"/>
      <c r="B588" s="209"/>
      <c r="C588" s="201"/>
      <c r="D588" s="210"/>
      <c r="E588" s="211"/>
      <c r="F588" s="211"/>
      <c r="G588" s="211"/>
      <c r="H588" s="211"/>
      <c r="I588" s="211"/>
      <c r="J588" s="209"/>
      <c r="K588" s="211"/>
      <c r="L588" s="209"/>
      <c r="M588" s="212"/>
      <c r="N588" s="209"/>
      <c r="O588" s="209"/>
      <c r="P588" s="211"/>
      <c r="Q588" s="209"/>
      <c r="R588" s="212"/>
      <c r="S588" s="209"/>
      <c r="T588" s="209"/>
      <c r="U588" s="212"/>
      <c r="V588" s="201"/>
      <c r="W588" s="201"/>
      <c r="X588" s="201"/>
      <c r="Y588" s="201"/>
      <c r="Z588" s="201"/>
      <c r="AA588" s="201"/>
      <c r="AB588" s="201"/>
      <c r="AC588" s="201"/>
    </row>
    <row r="589" spans="1:29" ht="13" x14ac:dyDescent="0.15">
      <c r="A589" s="201"/>
      <c r="B589" s="209"/>
      <c r="C589" s="201"/>
      <c r="D589" s="210"/>
      <c r="E589" s="211"/>
      <c r="F589" s="211"/>
      <c r="G589" s="211"/>
      <c r="H589" s="211"/>
      <c r="I589" s="211"/>
      <c r="J589" s="209"/>
      <c r="K589" s="211"/>
      <c r="L589" s="209"/>
      <c r="M589" s="212"/>
      <c r="N589" s="209"/>
      <c r="O589" s="209"/>
      <c r="P589" s="211"/>
      <c r="Q589" s="209"/>
      <c r="R589" s="212"/>
      <c r="S589" s="209"/>
      <c r="T589" s="209"/>
      <c r="U589" s="212"/>
      <c r="V589" s="201"/>
      <c r="W589" s="201"/>
      <c r="X589" s="201"/>
      <c r="Y589" s="201"/>
      <c r="Z589" s="201"/>
      <c r="AA589" s="201"/>
      <c r="AB589" s="201"/>
      <c r="AC589" s="201"/>
    </row>
    <row r="590" spans="1:29" ht="13" x14ac:dyDescent="0.15">
      <c r="A590" s="201"/>
      <c r="B590" s="209"/>
      <c r="C590" s="201"/>
      <c r="D590" s="210"/>
      <c r="E590" s="211"/>
      <c r="F590" s="211"/>
      <c r="G590" s="211"/>
      <c r="H590" s="211"/>
      <c r="I590" s="211"/>
      <c r="J590" s="209"/>
      <c r="K590" s="211"/>
      <c r="L590" s="209"/>
      <c r="M590" s="212"/>
      <c r="N590" s="209"/>
      <c r="O590" s="209"/>
      <c r="P590" s="211"/>
      <c r="Q590" s="209"/>
      <c r="R590" s="212"/>
      <c r="S590" s="209"/>
      <c r="T590" s="209"/>
      <c r="U590" s="212"/>
      <c r="V590" s="201"/>
      <c r="W590" s="201"/>
      <c r="X590" s="201"/>
      <c r="Y590" s="201"/>
      <c r="Z590" s="201"/>
      <c r="AA590" s="201"/>
      <c r="AB590" s="201"/>
      <c r="AC590" s="201"/>
    </row>
    <row r="591" spans="1:29" ht="13" x14ac:dyDescent="0.15">
      <c r="A591" s="201"/>
      <c r="B591" s="209"/>
      <c r="C591" s="201"/>
      <c r="D591" s="210"/>
      <c r="E591" s="211"/>
      <c r="F591" s="211"/>
      <c r="G591" s="211"/>
      <c r="H591" s="211"/>
      <c r="I591" s="211"/>
      <c r="J591" s="209"/>
      <c r="K591" s="211"/>
      <c r="L591" s="209"/>
      <c r="M591" s="212"/>
      <c r="N591" s="209"/>
      <c r="O591" s="209"/>
      <c r="P591" s="211"/>
      <c r="Q591" s="209"/>
      <c r="R591" s="212"/>
      <c r="S591" s="209"/>
      <c r="T591" s="209"/>
      <c r="U591" s="212"/>
      <c r="V591" s="201"/>
      <c r="W591" s="201"/>
      <c r="X591" s="201"/>
      <c r="Y591" s="201"/>
      <c r="Z591" s="201"/>
      <c r="AA591" s="201"/>
      <c r="AB591" s="201"/>
      <c r="AC591" s="201"/>
    </row>
    <row r="592" spans="1:29" ht="13" x14ac:dyDescent="0.15">
      <c r="A592" s="201"/>
      <c r="B592" s="209"/>
      <c r="C592" s="201"/>
      <c r="D592" s="210"/>
      <c r="E592" s="211"/>
      <c r="F592" s="211"/>
      <c r="G592" s="211"/>
      <c r="H592" s="211"/>
      <c r="I592" s="211"/>
      <c r="J592" s="209"/>
      <c r="K592" s="211"/>
      <c r="L592" s="209"/>
      <c r="M592" s="212"/>
      <c r="N592" s="209"/>
      <c r="O592" s="209"/>
      <c r="P592" s="211"/>
      <c r="Q592" s="209"/>
      <c r="R592" s="212"/>
      <c r="S592" s="209"/>
      <c r="T592" s="209"/>
      <c r="U592" s="212"/>
      <c r="V592" s="201"/>
      <c r="W592" s="201"/>
      <c r="X592" s="201"/>
      <c r="Y592" s="201"/>
      <c r="Z592" s="201"/>
      <c r="AA592" s="201"/>
      <c r="AB592" s="201"/>
      <c r="AC592" s="201"/>
    </row>
    <row r="593" spans="1:29" ht="13" x14ac:dyDescent="0.15">
      <c r="A593" s="201"/>
      <c r="B593" s="209"/>
      <c r="C593" s="201"/>
      <c r="D593" s="210"/>
      <c r="E593" s="211"/>
      <c r="F593" s="211"/>
      <c r="G593" s="211"/>
      <c r="H593" s="211"/>
      <c r="I593" s="211"/>
      <c r="J593" s="209"/>
      <c r="K593" s="211"/>
      <c r="L593" s="209"/>
      <c r="M593" s="212"/>
      <c r="N593" s="209"/>
      <c r="O593" s="209"/>
      <c r="P593" s="211"/>
      <c r="Q593" s="209"/>
      <c r="R593" s="212"/>
      <c r="S593" s="209"/>
      <c r="T593" s="209"/>
      <c r="U593" s="212"/>
      <c r="V593" s="201"/>
      <c r="W593" s="201"/>
      <c r="X593" s="201"/>
      <c r="Y593" s="201"/>
      <c r="Z593" s="201"/>
      <c r="AA593" s="201"/>
      <c r="AB593" s="201"/>
      <c r="AC593" s="201"/>
    </row>
    <row r="594" spans="1:29" ht="13" x14ac:dyDescent="0.15">
      <c r="A594" s="201"/>
      <c r="B594" s="209"/>
      <c r="C594" s="201"/>
      <c r="D594" s="210"/>
      <c r="E594" s="211"/>
      <c r="F594" s="211"/>
      <c r="G594" s="211"/>
      <c r="H594" s="211"/>
      <c r="I594" s="211"/>
      <c r="J594" s="209"/>
      <c r="K594" s="211"/>
      <c r="L594" s="209"/>
      <c r="M594" s="212"/>
      <c r="N594" s="209"/>
      <c r="O594" s="209"/>
      <c r="P594" s="211"/>
      <c r="Q594" s="209"/>
      <c r="R594" s="212"/>
      <c r="S594" s="209"/>
      <c r="T594" s="209"/>
      <c r="U594" s="212"/>
      <c r="V594" s="201"/>
      <c r="W594" s="201"/>
      <c r="X594" s="201"/>
      <c r="Y594" s="201"/>
      <c r="Z594" s="201"/>
      <c r="AA594" s="201"/>
      <c r="AB594" s="201"/>
      <c r="AC594" s="201"/>
    </row>
    <row r="595" spans="1:29" ht="13" x14ac:dyDescent="0.15">
      <c r="A595" s="201"/>
      <c r="B595" s="209"/>
      <c r="C595" s="201"/>
      <c r="D595" s="210"/>
      <c r="E595" s="211"/>
      <c r="F595" s="211"/>
      <c r="G595" s="211"/>
      <c r="H595" s="211"/>
      <c r="I595" s="211"/>
      <c r="J595" s="209"/>
      <c r="K595" s="211"/>
      <c r="L595" s="209"/>
      <c r="M595" s="212"/>
      <c r="N595" s="209"/>
      <c r="O595" s="209"/>
      <c r="P595" s="211"/>
      <c r="Q595" s="209"/>
      <c r="R595" s="212"/>
      <c r="S595" s="209"/>
      <c r="T595" s="209"/>
      <c r="U595" s="212"/>
      <c r="V595" s="201"/>
      <c r="W595" s="201"/>
      <c r="X595" s="201"/>
      <c r="Y595" s="201"/>
      <c r="Z595" s="201"/>
      <c r="AA595" s="201"/>
      <c r="AB595" s="201"/>
      <c r="AC595" s="201"/>
    </row>
    <row r="596" spans="1:29" ht="13" x14ac:dyDescent="0.15">
      <c r="A596" s="201"/>
      <c r="B596" s="209"/>
      <c r="C596" s="201"/>
      <c r="D596" s="210"/>
      <c r="E596" s="211"/>
      <c r="F596" s="211"/>
      <c r="G596" s="211"/>
      <c r="H596" s="211"/>
      <c r="I596" s="211"/>
      <c r="J596" s="209"/>
      <c r="K596" s="211"/>
      <c r="L596" s="209"/>
      <c r="M596" s="212"/>
      <c r="N596" s="209"/>
      <c r="O596" s="209"/>
      <c r="P596" s="211"/>
      <c r="Q596" s="209"/>
      <c r="R596" s="212"/>
      <c r="S596" s="209"/>
      <c r="T596" s="209"/>
      <c r="U596" s="212"/>
      <c r="V596" s="201"/>
      <c r="W596" s="201"/>
      <c r="X596" s="201"/>
      <c r="Y596" s="201"/>
      <c r="Z596" s="201"/>
      <c r="AA596" s="201"/>
      <c r="AB596" s="201"/>
      <c r="AC596" s="201"/>
    </row>
    <row r="597" spans="1:29" ht="13" x14ac:dyDescent="0.15">
      <c r="A597" s="201"/>
      <c r="B597" s="209"/>
      <c r="C597" s="201"/>
      <c r="D597" s="210"/>
      <c r="E597" s="211"/>
      <c r="F597" s="211"/>
      <c r="G597" s="211"/>
      <c r="H597" s="211"/>
      <c r="I597" s="211"/>
      <c r="J597" s="209"/>
      <c r="K597" s="211"/>
      <c r="L597" s="209"/>
      <c r="M597" s="212"/>
      <c r="N597" s="209"/>
      <c r="O597" s="209"/>
      <c r="P597" s="211"/>
      <c r="Q597" s="209"/>
      <c r="R597" s="212"/>
      <c r="S597" s="209"/>
      <c r="T597" s="209"/>
      <c r="U597" s="212"/>
      <c r="V597" s="201"/>
      <c r="W597" s="201"/>
      <c r="X597" s="201"/>
      <c r="Y597" s="201"/>
      <c r="Z597" s="201"/>
      <c r="AA597" s="201"/>
      <c r="AB597" s="201"/>
      <c r="AC597" s="201"/>
    </row>
    <row r="598" spans="1:29" ht="13" x14ac:dyDescent="0.15">
      <c r="A598" s="201"/>
      <c r="B598" s="209"/>
      <c r="C598" s="201"/>
      <c r="D598" s="210"/>
      <c r="E598" s="211"/>
      <c r="F598" s="211"/>
      <c r="G598" s="211"/>
      <c r="H598" s="211"/>
      <c r="I598" s="211"/>
      <c r="J598" s="209"/>
      <c r="K598" s="211"/>
      <c r="L598" s="209"/>
      <c r="M598" s="212"/>
      <c r="N598" s="209"/>
      <c r="O598" s="209"/>
      <c r="P598" s="211"/>
      <c r="Q598" s="209"/>
      <c r="R598" s="212"/>
      <c r="S598" s="209"/>
      <c r="T598" s="209"/>
      <c r="U598" s="212"/>
      <c r="V598" s="201"/>
      <c r="W598" s="201"/>
      <c r="X598" s="201"/>
      <c r="Y598" s="201"/>
      <c r="Z598" s="201"/>
      <c r="AA598" s="201"/>
      <c r="AB598" s="201"/>
      <c r="AC598" s="201"/>
    </row>
    <row r="599" spans="1:29" ht="13" x14ac:dyDescent="0.15">
      <c r="A599" s="201"/>
      <c r="B599" s="209"/>
      <c r="C599" s="201"/>
      <c r="D599" s="210"/>
      <c r="E599" s="211"/>
      <c r="F599" s="211"/>
      <c r="G599" s="211"/>
      <c r="H599" s="211"/>
      <c r="I599" s="211"/>
      <c r="J599" s="209"/>
      <c r="K599" s="211"/>
      <c r="L599" s="209"/>
      <c r="M599" s="212"/>
      <c r="N599" s="209"/>
      <c r="O599" s="209"/>
      <c r="P599" s="211"/>
      <c r="Q599" s="209"/>
      <c r="R599" s="212"/>
      <c r="S599" s="209"/>
      <c r="T599" s="209"/>
      <c r="U599" s="212"/>
      <c r="V599" s="201"/>
      <c r="W599" s="201"/>
      <c r="X599" s="201"/>
      <c r="Y599" s="201"/>
      <c r="Z599" s="201"/>
      <c r="AA599" s="201"/>
      <c r="AB599" s="201"/>
      <c r="AC599" s="201"/>
    </row>
    <row r="600" spans="1:29" ht="13" x14ac:dyDescent="0.15">
      <c r="A600" s="201"/>
      <c r="B600" s="209"/>
      <c r="C600" s="201"/>
      <c r="D600" s="210"/>
      <c r="E600" s="211"/>
      <c r="F600" s="211"/>
      <c r="G600" s="211"/>
      <c r="H600" s="211"/>
      <c r="I600" s="211"/>
      <c r="J600" s="209"/>
      <c r="K600" s="211"/>
      <c r="L600" s="209"/>
      <c r="M600" s="212"/>
      <c r="N600" s="209"/>
      <c r="O600" s="209"/>
      <c r="P600" s="211"/>
      <c r="Q600" s="209"/>
      <c r="R600" s="212"/>
      <c r="S600" s="209"/>
      <c r="T600" s="209"/>
      <c r="U600" s="212"/>
      <c r="V600" s="201"/>
      <c r="W600" s="201"/>
      <c r="X600" s="201"/>
      <c r="Y600" s="201"/>
      <c r="Z600" s="201"/>
      <c r="AA600" s="201"/>
      <c r="AB600" s="201"/>
      <c r="AC600" s="201"/>
    </row>
    <row r="601" spans="1:29" ht="13" x14ac:dyDescent="0.15">
      <c r="A601" s="201"/>
      <c r="B601" s="209"/>
      <c r="C601" s="201"/>
      <c r="D601" s="210"/>
      <c r="E601" s="211"/>
      <c r="F601" s="211"/>
      <c r="G601" s="211"/>
      <c r="H601" s="211"/>
      <c r="I601" s="211"/>
      <c r="J601" s="209"/>
      <c r="K601" s="211"/>
      <c r="L601" s="209"/>
      <c r="M601" s="212"/>
      <c r="N601" s="209"/>
      <c r="O601" s="209"/>
      <c r="P601" s="211"/>
      <c r="Q601" s="209"/>
      <c r="R601" s="212"/>
      <c r="S601" s="209"/>
      <c r="T601" s="209"/>
      <c r="U601" s="212"/>
      <c r="V601" s="201"/>
      <c r="W601" s="201"/>
      <c r="X601" s="201"/>
      <c r="Y601" s="201"/>
      <c r="Z601" s="201"/>
      <c r="AA601" s="201"/>
      <c r="AB601" s="201"/>
      <c r="AC601" s="201"/>
    </row>
    <row r="602" spans="1:29" ht="13" x14ac:dyDescent="0.15">
      <c r="A602" s="201"/>
      <c r="B602" s="209"/>
      <c r="C602" s="201"/>
      <c r="D602" s="210"/>
      <c r="E602" s="211"/>
      <c r="F602" s="211"/>
      <c r="G602" s="211"/>
      <c r="H602" s="211"/>
      <c r="I602" s="211"/>
      <c r="J602" s="209"/>
      <c r="K602" s="211"/>
      <c r="L602" s="209"/>
      <c r="M602" s="212"/>
      <c r="N602" s="209"/>
      <c r="O602" s="209"/>
      <c r="P602" s="211"/>
      <c r="Q602" s="209"/>
      <c r="R602" s="212"/>
      <c r="S602" s="209"/>
      <c r="T602" s="209"/>
      <c r="U602" s="212"/>
      <c r="V602" s="201"/>
      <c r="W602" s="201"/>
      <c r="X602" s="201"/>
      <c r="Y602" s="201"/>
      <c r="Z602" s="201"/>
      <c r="AA602" s="201"/>
      <c r="AB602" s="201"/>
      <c r="AC602" s="201"/>
    </row>
    <row r="603" spans="1:29" ht="13" x14ac:dyDescent="0.15">
      <c r="A603" s="201"/>
      <c r="B603" s="209"/>
      <c r="C603" s="201"/>
      <c r="D603" s="210"/>
      <c r="E603" s="211"/>
      <c r="F603" s="211"/>
      <c r="G603" s="211"/>
      <c r="H603" s="211"/>
      <c r="I603" s="211"/>
      <c r="J603" s="209"/>
      <c r="K603" s="211"/>
      <c r="L603" s="209"/>
      <c r="M603" s="212"/>
      <c r="N603" s="209"/>
      <c r="O603" s="209"/>
      <c r="P603" s="211"/>
      <c r="Q603" s="209"/>
      <c r="R603" s="212"/>
      <c r="S603" s="209"/>
      <c r="T603" s="209"/>
      <c r="U603" s="212"/>
      <c r="V603" s="201"/>
      <c r="W603" s="201"/>
      <c r="X603" s="201"/>
      <c r="Y603" s="201"/>
      <c r="Z603" s="201"/>
      <c r="AA603" s="201"/>
      <c r="AB603" s="201"/>
      <c r="AC603" s="201"/>
    </row>
    <row r="604" spans="1:29" ht="13" x14ac:dyDescent="0.15">
      <c r="A604" s="201"/>
      <c r="B604" s="209"/>
      <c r="C604" s="201"/>
      <c r="D604" s="210"/>
      <c r="E604" s="211"/>
      <c r="F604" s="211"/>
      <c r="G604" s="211"/>
      <c r="H604" s="211"/>
      <c r="I604" s="211"/>
      <c r="J604" s="209"/>
      <c r="K604" s="211"/>
      <c r="L604" s="209"/>
      <c r="M604" s="212"/>
      <c r="N604" s="209"/>
      <c r="O604" s="209"/>
      <c r="P604" s="211"/>
      <c r="Q604" s="209"/>
      <c r="R604" s="212"/>
      <c r="S604" s="209"/>
      <c r="T604" s="209"/>
      <c r="U604" s="212"/>
      <c r="V604" s="201"/>
      <c r="W604" s="201"/>
      <c r="X604" s="201"/>
      <c r="Y604" s="201"/>
      <c r="Z604" s="201"/>
      <c r="AA604" s="201"/>
      <c r="AB604" s="201"/>
      <c r="AC604" s="201"/>
    </row>
    <row r="605" spans="1:29" ht="13" x14ac:dyDescent="0.15">
      <c r="A605" s="201"/>
      <c r="B605" s="209"/>
      <c r="C605" s="201"/>
      <c r="D605" s="210"/>
      <c r="E605" s="211"/>
      <c r="F605" s="211"/>
      <c r="G605" s="211"/>
      <c r="H605" s="211"/>
      <c r="I605" s="211"/>
      <c r="J605" s="209"/>
      <c r="K605" s="211"/>
      <c r="L605" s="209"/>
      <c r="M605" s="212"/>
      <c r="N605" s="209"/>
      <c r="O605" s="209"/>
      <c r="P605" s="211"/>
      <c r="Q605" s="209"/>
      <c r="R605" s="212"/>
      <c r="S605" s="209"/>
      <c r="T605" s="209"/>
      <c r="U605" s="212"/>
      <c r="V605" s="201"/>
      <c r="W605" s="201"/>
      <c r="X605" s="201"/>
      <c r="Y605" s="201"/>
      <c r="Z605" s="201"/>
      <c r="AA605" s="201"/>
      <c r="AB605" s="201"/>
      <c r="AC605" s="201"/>
    </row>
    <row r="606" spans="1:29" ht="13" x14ac:dyDescent="0.15">
      <c r="A606" s="201"/>
      <c r="B606" s="209"/>
      <c r="C606" s="201"/>
      <c r="D606" s="210"/>
      <c r="E606" s="211"/>
      <c r="F606" s="211"/>
      <c r="G606" s="211"/>
      <c r="H606" s="211"/>
      <c r="I606" s="211"/>
      <c r="J606" s="209"/>
      <c r="K606" s="211"/>
      <c r="L606" s="209"/>
      <c r="M606" s="212"/>
      <c r="N606" s="209"/>
      <c r="O606" s="209"/>
      <c r="P606" s="211"/>
      <c r="Q606" s="209"/>
      <c r="R606" s="212"/>
      <c r="S606" s="209"/>
      <c r="T606" s="209"/>
      <c r="U606" s="212"/>
      <c r="V606" s="201"/>
      <c r="W606" s="201"/>
      <c r="X606" s="201"/>
      <c r="Y606" s="201"/>
      <c r="Z606" s="201"/>
      <c r="AA606" s="201"/>
      <c r="AB606" s="201"/>
      <c r="AC606" s="201"/>
    </row>
    <row r="607" spans="1:29" ht="13" x14ac:dyDescent="0.15">
      <c r="A607" s="201"/>
      <c r="B607" s="209"/>
      <c r="C607" s="201"/>
      <c r="D607" s="210"/>
      <c r="E607" s="211"/>
      <c r="F607" s="211"/>
      <c r="G607" s="211"/>
      <c r="H607" s="211"/>
      <c r="I607" s="211"/>
      <c r="J607" s="209"/>
      <c r="K607" s="211"/>
      <c r="L607" s="209"/>
      <c r="M607" s="212"/>
      <c r="N607" s="209"/>
      <c r="O607" s="209"/>
      <c r="P607" s="211"/>
      <c r="Q607" s="209"/>
      <c r="R607" s="212"/>
      <c r="S607" s="209"/>
      <c r="T607" s="209"/>
      <c r="U607" s="212"/>
      <c r="V607" s="201"/>
      <c r="W607" s="201"/>
      <c r="X607" s="201"/>
      <c r="Y607" s="201"/>
      <c r="Z607" s="201"/>
      <c r="AA607" s="201"/>
      <c r="AB607" s="201"/>
      <c r="AC607" s="201"/>
    </row>
    <row r="608" spans="1:29" ht="13" x14ac:dyDescent="0.15">
      <c r="A608" s="201"/>
      <c r="B608" s="209"/>
      <c r="C608" s="201"/>
      <c r="D608" s="210"/>
      <c r="E608" s="211"/>
      <c r="F608" s="211"/>
      <c r="G608" s="211"/>
      <c r="H608" s="211"/>
      <c r="I608" s="211"/>
      <c r="J608" s="209"/>
      <c r="K608" s="211"/>
      <c r="L608" s="209"/>
      <c r="M608" s="212"/>
      <c r="N608" s="209"/>
      <c r="O608" s="209"/>
      <c r="P608" s="211"/>
      <c r="Q608" s="209"/>
      <c r="R608" s="212"/>
      <c r="S608" s="209"/>
      <c r="T608" s="209"/>
      <c r="U608" s="212"/>
      <c r="V608" s="201"/>
      <c r="W608" s="201"/>
      <c r="X608" s="201"/>
      <c r="Y608" s="201"/>
      <c r="Z608" s="201"/>
      <c r="AA608" s="201"/>
      <c r="AB608" s="201"/>
      <c r="AC608" s="201"/>
    </row>
    <row r="609" spans="1:29" ht="13" x14ac:dyDescent="0.15">
      <c r="A609" s="201"/>
      <c r="B609" s="209"/>
      <c r="C609" s="201"/>
      <c r="D609" s="210"/>
      <c r="E609" s="211"/>
      <c r="F609" s="211"/>
      <c r="G609" s="211"/>
      <c r="H609" s="211"/>
      <c r="I609" s="211"/>
      <c r="J609" s="209"/>
      <c r="K609" s="211"/>
      <c r="L609" s="209"/>
      <c r="M609" s="212"/>
      <c r="N609" s="209"/>
      <c r="O609" s="209"/>
      <c r="P609" s="211"/>
      <c r="Q609" s="209"/>
      <c r="R609" s="212"/>
      <c r="S609" s="209"/>
      <c r="T609" s="209"/>
      <c r="U609" s="212"/>
      <c r="V609" s="201"/>
      <c r="W609" s="201"/>
      <c r="X609" s="201"/>
      <c r="Y609" s="201"/>
      <c r="Z609" s="201"/>
      <c r="AA609" s="201"/>
      <c r="AB609" s="201"/>
      <c r="AC609" s="201"/>
    </row>
    <row r="610" spans="1:29" ht="13" x14ac:dyDescent="0.15">
      <c r="A610" s="201"/>
      <c r="B610" s="209"/>
      <c r="C610" s="201"/>
      <c r="D610" s="210"/>
      <c r="E610" s="211"/>
      <c r="F610" s="211"/>
      <c r="G610" s="211"/>
      <c r="H610" s="211"/>
      <c r="I610" s="211"/>
      <c r="J610" s="209"/>
      <c r="K610" s="211"/>
      <c r="L610" s="209"/>
      <c r="M610" s="212"/>
      <c r="N610" s="209"/>
      <c r="O610" s="209"/>
      <c r="P610" s="211"/>
      <c r="Q610" s="209"/>
      <c r="R610" s="212"/>
      <c r="S610" s="209"/>
      <c r="T610" s="209"/>
      <c r="U610" s="212"/>
      <c r="V610" s="201"/>
      <c r="W610" s="201"/>
      <c r="X610" s="201"/>
      <c r="Y610" s="201"/>
      <c r="Z610" s="201"/>
      <c r="AA610" s="201"/>
      <c r="AB610" s="201"/>
      <c r="AC610" s="201"/>
    </row>
    <row r="611" spans="1:29" ht="13" x14ac:dyDescent="0.15">
      <c r="A611" s="201"/>
      <c r="B611" s="209"/>
      <c r="C611" s="201"/>
      <c r="D611" s="210"/>
      <c r="E611" s="211"/>
      <c r="F611" s="211"/>
      <c r="G611" s="211"/>
      <c r="H611" s="211"/>
      <c r="I611" s="211"/>
      <c r="J611" s="209"/>
      <c r="K611" s="211"/>
      <c r="L611" s="209"/>
      <c r="M611" s="212"/>
      <c r="N611" s="209"/>
      <c r="O611" s="209"/>
      <c r="P611" s="211"/>
      <c r="Q611" s="209"/>
      <c r="R611" s="212"/>
      <c r="S611" s="209"/>
      <c r="T611" s="209"/>
      <c r="U611" s="212"/>
      <c r="V611" s="201"/>
      <c r="W611" s="201"/>
      <c r="X611" s="201"/>
      <c r="Y611" s="201"/>
      <c r="Z611" s="201"/>
      <c r="AA611" s="201"/>
      <c r="AB611" s="201"/>
      <c r="AC611" s="201"/>
    </row>
    <row r="612" spans="1:29" ht="13" x14ac:dyDescent="0.15">
      <c r="A612" s="201"/>
      <c r="B612" s="209"/>
      <c r="C612" s="201"/>
      <c r="D612" s="210"/>
      <c r="E612" s="211"/>
      <c r="F612" s="211"/>
      <c r="G612" s="211"/>
      <c r="H612" s="211"/>
      <c r="I612" s="211"/>
      <c r="J612" s="209"/>
      <c r="K612" s="211"/>
      <c r="L612" s="209"/>
      <c r="M612" s="212"/>
      <c r="N612" s="209"/>
      <c r="O612" s="209"/>
      <c r="P612" s="211"/>
      <c r="Q612" s="209"/>
      <c r="R612" s="212"/>
      <c r="S612" s="209"/>
      <c r="T612" s="209"/>
      <c r="U612" s="212"/>
      <c r="V612" s="201"/>
      <c r="W612" s="201"/>
      <c r="X612" s="201"/>
      <c r="Y612" s="201"/>
      <c r="Z612" s="201"/>
      <c r="AA612" s="201"/>
      <c r="AB612" s="201"/>
      <c r="AC612" s="201"/>
    </row>
    <row r="613" spans="1:29" ht="13" x14ac:dyDescent="0.15">
      <c r="A613" s="201"/>
      <c r="B613" s="209"/>
      <c r="C613" s="201"/>
      <c r="D613" s="210"/>
      <c r="E613" s="211"/>
      <c r="F613" s="211"/>
      <c r="G613" s="211"/>
      <c r="H613" s="211"/>
      <c r="I613" s="211"/>
      <c r="J613" s="209"/>
      <c r="K613" s="211"/>
      <c r="L613" s="209"/>
      <c r="M613" s="212"/>
      <c r="N613" s="209"/>
      <c r="O613" s="209"/>
      <c r="P613" s="211"/>
      <c r="Q613" s="209"/>
      <c r="R613" s="212"/>
      <c r="S613" s="209"/>
      <c r="T613" s="209"/>
      <c r="U613" s="212"/>
      <c r="V613" s="201"/>
      <c r="W613" s="201"/>
      <c r="X613" s="201"/>
      <c r="Y613" s="201"/>
      <c r="Z613" s="201"/>
      <c r="AA613" s="201"/>
      <c r="AB613" s="201"/>
      <c r="AC613" s="201"/>
    </row>
    <row r="614" spans="1:29" ht="13" x14ac:dyDescent="0.15">
      <c r="A614" s="201"/>
      <c r="B614" s="209"/>
      <c r="C614" s="201"/>
      <c r="D614" s="210"/>
      <c r="E614" s="211"/>
      <c r="F614" s="211"/>
      <c r="G614" s="211"/>
      <c r="H614" s="211"/>
      <c r="I614" s="211"/>
      <c r="J614" s="209"/>
      <c r="K614" s="211"/>
      <c r="L614" s="209"/>
      <c r="M614" s="212"/>
      <c r="N614" s="209"/>
      <c r="O614" s="209"/>
      <c r="P614" s="211"/>
      <c r="Q614" s="209"/>
      <c r="R614" s="212"/>
      <c r="S614" s="209"/>
      <c r="T614" s="209"/>
      <c r="U614" s="212"/>
      <c r="V614" s="201"/>
      <c r="W614" s="201"/>
      <c r="X614" s="201"/>
      <c r="Y614" s="201"/>
      <c r="Z614" s="201"/>
      <c r="AA614" s="201"/>
      <c r="AB614" s="201"/>
      <c r="AC614" s="201"/>
    </row>
    <row r="615" spans="1:29" ht="13" x14ac:dyDescent="0.15">
      <c r="A615" s="201"/>
      <c r="B615" s="209"/>
      <c r="C615" s="201"/>
      <c r="D615" s="210"/>
      <c r="E615" s="211"/>
      <c r="F615" s="211"/>
      <c r="G615" s="211"/>
      <c r="H615" s="211"/>
      <c r="I615" s="211"/>
      <c r="J615" s="209"/>
      <c r="K615" s="211"/>
      <c r="L615" s="209"/>
      <c r="M615" s="212"/>
      <c r="N615" s="209"/>
      <c r="O615" s="209"/>
      <c r="P615" s="211"/>
      <c r="Q615" s="209"/>
      <c r="R615" s="212"/>
      <c r="S615" s="209"/>
      <c r="T615" s="209"/>
      <c r="U615" s="212"/>
      <c r="V615" s="201"/>
      <c r="W615" s="201"/>
      <c r="X615" s="201"/>
      <c r="Y615" s="201"/>
      <c r="Z615" s="201"/>
      <c r="AA615" s="201"/>
      <c r="AB615" s="201"/>
      <c r="AC615" s="201"/>
    </row>
    <row r="616" spans="1:29" ht="13" x14ac:dyDescent="0.15">
      <c r="A616" s="201"/>
      <c r="B616" s="209"/>
      <c r="C616" s="201"/>
      <c r="D616" s="210"/>
      <c r="E616" s="211"/>
      <c r="F616" s="211"/>
      <c r="G616" s="211"/>
      <c r="H616" s="211"/>
      <c r="I616" s="211"/>
      <c r="J616" s="209"/>
      <c r="K616" s="211"/>
      <c r="L616" s="209"/>
      <c r="M616" s="212"/>
      <c r="N616" s="209"/>
      <c r="O616" s="209"/>
      <c r="P616" s="211"/>
      <c r="Q616" s="209"/>
      <c r="R616" s="212"/>
      <c r="S616" s="209"/>
      <c r="T616" s="209"/>
      <c r="U616" s="212"/>
      <c r="V616" s="201"/>
      <c r="W616" s="201"/>
      <c r="X616" s="201"/>
      <c r="Y616" s="201"/>
      <c r="Z616" s="201"/>
      <c r="AA616" s="201"/>
      <c r="AB616" s="201"/>
      <c r="AC616" s="201"/>
    </row>
    <row r="617" spans="1:29" ht="13" x14ac:dyDescent="0.15">
      <c r="A617" s="201"/>
      <c r="B617" s="209"/>
      <c r="C617" s="201"/>
      <c r="D617" s="210"/>
      <c r="E617" s="211"/>
      <c r="F617" s="211"/>
      <c r="G617" s="211"/>
      <c r="H617" s="211"/>
      <c r="I617" s="211"/>
      <c r="J617" s="209"/>
      <c r="K617" s="211"/>
      <c r="L617" s="209"/>
      <c r="M617" s="212"/>
      <c r="N617" s="209"/>
      <c r="O617" s="209"/>
      <c r="P617" s="211"/>
      <c r="Q617" s="209"/>
      <c r="R617" s="212"/>
      <c r="S617" s="209"/>
      <c r="T617" s="209"/>
      <c r="U617" s="212"/>
      <c r="V617" s="201"/>
      <c r="W617" s="201"/>
      <c r="X617" s="201"/>
      <c r="Y617" s="201"/>
      <c r="Z617" s="201"/>
      <c r="AA617" s="201"/>
      <c r="AB617" s="201"/>
      <c r="AC617" s="201"/>
    </row>
    <row r="618" spans="1:29" ht="13" x14ac:dyDescent="0.15">
      <c r="A618" s="201"/>
      <c r="B618" s="209"/>
      <c r="C618" s="201"/>
      <c r="D618" s="210"/>
      <c r="E618" s="211"/>
      <c r="F618" s="211"/>
      <c r="G618" s="211"/>
      <c r="H618" s="211"/>
      <c r="I618" s="211"/>
      <c r="J618" s="209"/>
      <c r="K618" s="211"/>
      <c r="L618" s="209"/>
      <c r="M618" s="212"/>
      <c r="N618" s="209"/>
      <c r="O618" s="209"/>
      <c r="P618" s="211"/>
      <c r="Q618" s="209"/>
      <c r="R618" s="212"/>
      <c r="S618" s="209"/>
      <c r="T618" s="209"/>
      <c r="U618" s="212"/>
      <c r="V618" s="201"/>
      <c r="W618" s="201"/>
      <c r="X618" s="201"/>
      <c r="Y618" s="201"/>
      <c r="Z618" s="201"/>
      <c r="AA618" s="201"/>
      <c r="AB618" s="201"/>
      <c r="AC618" s="201"/>
    </row>
    <row r="619" spans="1:29" ht="13" x14ac:dyDescent="0.15">
      <c r="A619" s="201"/>
      <c r="B619" s="209"/>
      <c r="C619" s="201"/>
      <c r="D619" s="210"/>
      <c r="E619" s="211"/>
      <c r="F619" s="211"/>
      <c r="G619" s="211"/>
      <c r="H619" s="211"/>
      <c r="I619" s="211"/>
      <c r="J619" s="209"/>
      <c r="K619" s="211"/>
      <c r="L619" s="209"/>
      <c r="M619" s="212"/>
      <c r="N619" s="209"/>
      <c r="O619" s="209"/>
      <c r="P619" s="211"/>
      <c r="Q619" s="209"/>
      <c r="R619" s="212"/>
      <c r="S619" s="209"/>
      <c r="T619" s="209"/>
      <c r="U619" s="212"/>
      <c r="V619" s="201"/>
      <c r="W619" s="201"/>
      <c r="X619" s="201"/>
      <c r="Y619" s="201"/>
      <c r="Z619" s="201"/>
      <c r="AA619" s="201"/>
      <c r="AB619" s="201"/>
      <c r="AC619" s="201"/>
    </row>
    <row r="620" spans="1:29" ht="13" x14ac:dyDescent="0.15">
      <c r="A620" s="201"/>
      <c r="B620" s="209"/>
      <c r="C620" s="201"/>
      <c r="D620" s="210"/>
      <c r="E620" s="211"/>
      <c r="F620" s="211"/>
      <c r="G620" s="211"/>
      <c r="H620" s="211"/>
      <c r="I620" s="211"/>
      <c r="J620" s="209"/>
      <c r="K620" s="211"/>
      <c r="L620" s="209"/>
      <c r="M620" s="212"/>
      <c r="N620" s="209"/>
      <c r="O620" s="209"/>
      <c r="P620" s="211"/>
      <c r="Q620" s="209"/>
      <c r="R620" s="212"/>
      <c r="S620" s="209"/>
      <c r="T620" s="209"/>
      <c r="U620" s="212"/>
      <c r="V620" s="201"/>
      <c r="W620" s="201"/>
      <c r="X620" s="201"/>
      <c r="Y620" s="201"/>
      <c r="Z620" s="201"/>
      <c r="AA620" s="201"/>
      <c r="AB620" s="201"/>
      <c r="AC620" s="201"/>
    </row>
    <row r="621" spans="1:29" ht="13" x14ac:dyDescent="0.15">
      <c r="A621" s="201"/>
      <c r="B621" s="209"/>
      <c r="C621" s="201"/>
      <c r="D621" s="210"/>
      <c r="E621" s="211"/>
      <c r="F621" s="211"/>
      <c r="G621" s="211"/>
      <c r="H621" s="211"/>
      <c r="I621" s="211"/>
      <c r="J621" s="209"/>
      <c r="K621" s="211"/>
      <c r="L621" s="209"/>
      <c r="M621" s="212"/>
      <c r="N621" s="209"/>
      <c r="O621" s="209"/>
      <c r="P621" s="211"/>
      <c r="Q621" s="209"/>
      <c r="R621" s="212"/>
      <c r="S621" s="209"/>
      <c r="T621" s="209"/>
      <c r="U621" s="212"/>
      <c r="V621" s="201"/>
      <c r="W621" s="201"/>
      <c r="X621" s="201"/>
      <c r="Y621" s="201"/>
      <c r="Z621" s="201"/>
      <c r="AA621" s="201"/>
      <c r="AB621" s="201"/>
      <c r="AC621" s="201"/>
    </row>
    <row r="622" spans="1:29" ht="13" x14ac:dyDescent="0.15">
      <c r="A622" s="201"/>
      <c r="B622" s="209"/>
      <c r="C622" s="201"/>
      <c r="D622" s="210"/>
      <c r="E622" s="211"/>
      <c r="F622" s="211"/>
      <c r="G622" s="211"/>
      <c r="H622" s="211"/>
      <c r="I622" s="211"/>
      <c r="J622" s="209"/>
      <c r="K622" s="211"/>
      <c r="L622" s="209"/>
      <c r="M622" s="212"/>
      <c r="N622" s="209"/>
      <c r="O622" s="209"/>
      <c r="P622" s="211"/>
      <c r="Q622" s="209"/>
      <c r="R622" s="212"/>
      <c r="S622" s="209"/>
      <c r="T622" s="209"/>
      <c r="U622" s="212"/>
      <c r="V622" s="201"/>
      <c r="W622" s="201"/>
      <c r="X622" s="201"/>
      <c r="Y622" s="201"/>
      <c r="Z622" s="201"/>
      <c r="AA622" s="201"/>
      <c r="AB622" s="201"/>
      <c r="AC622" s="201"/>
    </row>
    <row r="623" spans="1:29" ht="13" x14ac:dyDescent="0.15">
      <c r="A623" s="201"/>
      <c r="B623" s="209"/>
      <c r="C623" s="201"/>
      <c r="D623" s="210"/>
      <c r="E623" s="211"/>
      <c r="F623" s="211"/>
      <c r="G623" s="211"/>
      <c r="H623" s="211"/>
      <c r="I623" s="211"/>
      <c r="J623" s="209"/>
      <c r="K623" s="211"/>
      <c r="L623" s="209"/>
      <c r="M623" s="212"/>
      <c r="N623" s="209"/>
      <c r="O623" s="209"/>
      <c r="P623" s="211"/>
      <c r="Q623" s="209"/>
      <c r="R623" s="212"/>
      <c r="S623" s="209"/>
      <c r="T623" s="209"/>
      <c r="U623" s="212"/>
      <c r="V623" s="201"/>
      <c r="W623" s="201"/>
      <c r="X623" s="201"/>
      <c r="Y623" s="201"/>
      <c r="Z623" s="201"/>
      <c r="AA623" s="201"/>
      <c r="AB623" s="201"/>
      <c r="AC623" s="201"/>
    </row>
    <row r="624" spans="1:29" ht="13" x14ac:dyDescent="0.15">
      <c r="A624" s="201"/>
      <c r="B624" s="209"/>
      <c r="C624" s="201"/>
      <c r="D624" s="210"/>
      <c r="E624" s="211"/>
      <c r="F624" s="211"/>
      <c r="G624" s="211"/>
      <c r="H624" s="211"/>
      <c r="I624" s="211"/>
      <c r="J624" s="209"/>
      <c r="K624" s="211"/>
      <c r="L624" s="209"/>
      <c r="M624" s="212"/>
      <c r="N624" s="209"/>
      <c r="O624" s="209"/>
      <c r="P624" s="211"/>
      <c r="Q624" s="209"/>
      <c r="R624" s="212"/>
      <c r="S624" s="209"/>
      <c r="T624" s="209"/>
      <c r="U624" s="212"/>
      <c r="V624" s="201"/>
      <c r="W624" s="201"/>
      <c r="X624" s="201"/>
      <c r="Y624" s="201"/>
      <c r="Z624" s="201"/>
      <c r="AA624" s="201"/>
      <c r="AB624" s="201"/>
      <c r="AC624" s="201"/>
    </row>
    <row r="625" spans="1:29" ht="13" x14ac:dyDescent="0.15">
      <c r="A625" s="201"/>
      <c r="B625" s="209"/>
      <c r="C625" s="201"/>
      <c r="D625" s="210"/>
      <c r="E625" s="211"/>
      <c r="F625" s="211"/>
      <c r="G625" s="211"/>
      <c r="H625" s="211"/>
      <c r="I625" s="211"/>
      <c r="J625" s="209"/>
      <c r="K625" s="211"/>
      <c r="L625" s="209"/>
      <c r="M625" s="212"/>
      <c r="N625" s="209"/>
      <c r="O625" s="209"/>
      <c r="P625" s="211"/>
      <c r="Q625" s="209"/>
      <c r="R625" s="212"/>
      <c r="S625" s="209"/>
      <c r="T625" s="209"/>
      <c r="U625" s="212"/>
      <c r="V625" s="201"/>
      <c r="W625" s="201"/>
      <c r="X625" s="201"/>
      <c r="Y625" s="201"/>
      <c r="Z625" s="201"/>
      <c r="AA625" s="201"/>
      <c r="AB625" s="201"/>
      <c r="AC625" s="201"/>
    </row>
    <row r="626" spans="1:29" ht="13" x14ac:dyDescent="0.15">
      <c r="A626" s="201"/>
      <c r="B626" s="209"/>
      <c r="C626" s="201"/>
      <c r="D626" s="210"/>
      <c r="E626" s="211"/>
      <c r="F626" s="211"/>
      <c r="G626" s="211"/>
      <c r="H626" s="211"/>
      <c r="I626" s="211"/>
      <c r="J626" s="209"/>
      <c r="K626" s="211"/>
      <c r="L626" s="209"/>
      <c r="M626" s="212"/>
      <c r="N626" s="209"/>
      <c r="O626" s="209"/>
      <c r="P626" s="211"/>
      <c r="Q626" s="209"/>
      <c r="R626" s="212"/>
      <c r="S626" s="209"/>
      <c r="T626" s="209"/>
      <c r="U626" s="212"/>
      <c r="V626" s="201"/>
      <c r="W626" s="201"/>
      <c r="X626" s="201"/>
      <c r="Y626" s="201"/>
      <c r="Z626" s="201"/>
      <c r="AA626" s="201"/>
      <c r="AB626" s="201"/>
      <c r="AC626" s="201"/>
    </row>
    <row r="627" spans="1:29" ht="13" x14ac:dyDescent="0.15">
      <c r="A627" s="201"/>
      <c r="B627" s="209"/>
      <c r="C627" s="201"/>
      <c r="D627" s="210"/>
      <c r="E627" s="211"/>
      <c r="F627" s="211"/>
      <c r="G627" s="211"/>
      <c r="H627" s="211"/>
      <c r="I627" s="211"/>
      <c r="J627" s="209"/>
      <c r="K627" s="211"/>
      <c r="L627" s="209"/>
      <c r="M627" s="212"/>
      <c r="N627" s="209"/>
      <c r="O627" s="209"/>
      <c r="P627" s="211"/>
      <c r="Q627" s="209"/>
      <c r="R627" s="212"/>
      <c r="S627" s="209"/>
      <c r="T627" s="209"/>
      <c r="U627" s="212"/>
      <c r="V627" s="201"/>
      <c r="W627" s="201"/>
      <c r="X627" s="201"/>
      <c r="Y627" s="201"/>
      <c r="Z627" s="201"/>
      <c r="AA627" s="201"/>
      <c r="AB627" s="201"/>
      <c r="AC627" s="201"/>
    </row>
    <row r="628" spans="1:29" ht="13" x14ac:dyDescent="0.15">
      <c r="A628" s="201"/>
      <c r="B628" s="209"/>
      <c r="C628" s="201"/>
      <c r="D628" s="210"/>
      <c r="E628" s="211"/>
      <c r="F628" s="211"/>
      <c r="G628" s="211"/>
      <c r="H628" s="211"/>
      <c r="I628" s="211"/>
      <c r="J628" s="209"/>
      <c r="K628" s="211"/>
      <c r="L628" s="209"/>
      <c r="M628" s="212"/>
      <c r="N628" s="209"/>
      <c r="O628" s="209"/>
      <c r="P628" s="211"/>
      <c r="Q628" s="209"/>
      <c r="R628" s="212"/>
      <c r="S628" s="209"/>
      <c r="T628" s="209"/>
      <c r="U628" s="212"/>
      <c r="V628" s="201"/>
      <c r="W628" s="201"/>
      <c r="X628" s="201"/>
      <c r="Y628" s="201"/>
      <c r="Z628" s="201"/>
      <c r="AA628" s="201"/>
      <c r="AB628" s="201"/>
      <c r="AC628" s="201"/>
    </row>
    <row r="629" spans="1:29" ht="13" x14ac:dyDescent="0.15">
      <c r="A629" s="201"/>
      <c r="B629" s="209"/>
      <c r="C629" s="201"/>
      <c r="D629" s="210"/>
      <c r="E629" s="211"/>
      <c r="F629" s="211"/>
      <c r="G629" s="211"/>
      <c r="H629" s="211"/>
      <c r="I629" s="211"/>
      <c r="J629" s="209"/>
      <c r="K629" s="211"/>
      <c r="L629" s="209"/>
      <c r="M629" s="212"/>
      <c r="N629" s="209"/>
      <c r="O629" s="209"/>
      <c r="P629" s="211"/>
      <c r="Q629" s="209"/>
      <c r="R629" s="212"/>
      <c r="S629" s="209"/>
      <c r="T629" s="209"/>
      <c r="U629" s="212"/>
      <c r="V629" s="201"/>
      <c r="W629" s="201"/>
      <c r="X629" s="201"/>
      <c r="Y629" s="201"/>
      <c r="Z629" s="201"/>
      <c r="AA629" s="201"/>
      <c r="AB629" s="201"/>
      <c r="AC629" s="201"/>
    </row>
    <row r="630" spans="1:29" ht="13" x14ac:dyDescent="0.15">
      <c r="A630" s="201"/>
      <c r="B630" s="209"/>
      <c r="C630" s="201"/>
      <c r="D630" s="210"/>
      <c r="E630" s="211"/>
      <c r="F630" s="211"/>
      <c r="G630" s="211"/>
      <c r="H630" s="211"/>
      <c r="I630" s="211"/>
      <c r="J630" s="209"/>
      <c r="K630" s="211"/>
      <c r="L630" s="209"/>
      <c r="M630" s="212"/>
      <c r="N630" s="209"/>
      <c r="O630" s="209"/>
      <c r="P630" s="211"/>
      <c r="Q630" s="209"/>
      <c r="R630" s="212"/>
      <c r="S630" s="209"/>
      <c r="T630" s="209"/>
      <c r="U630" s="212"/>
      <c r="V630" s="201"/>
      <c r="W630" s="201"/>
      <c r="X630" s="201"/>
      <c r="Y630" s="201"/>
      <c r="Z630" s="201"/>
      <c r="AA630" s="201"/>
      <c r="AB630" s="201"/>
      <c r="AC630" s="201"/>
    </row>
    <row r="631" spans="1:29" ht="13" x14ac:dyDescent="0.15">
      <c r="A631" s="201"/>
      <c r="B631" s="209"/>
      <c r="C631" s="201"/>
      <c r="D631" s="210"/>
      <c r="E631" s="211"/>
      <c r="F631" s="211"/>
      <c r="G631" s="211"/>
      <c r="H631" s="211"/>
      <c r="I631" s="211"/>
      <c r="J631" s="209"/>
      <c r="K631" s="211"/>
      <c r="L631" s="209"/>
      <c r="M631" s="212"/>
      <c r="N631" s="209"/>
      <c r="O631" s="209"/>
      <c r="P631" s="211"/>
      <c r="Q631" s="209"/>
      <c r="R631" s="212"/>
      <c r="S631" s="209"/>
      <c r="T631" s="209"/>
      <c r="U631" s="212"/>
      <c r="V631" s="201"/>
      <c r="W631" s="201"/>
      <c r="X631" s="201"/>
      <c r="Y631" s="201"/>
      <c r="Z631" s="201"/>
      <c r="AA631" s="201"/>
      <c r="AB631" s="201"/>
      <c r="AC631" s="201"/>
    </row>
    <row r="632" spans="1:29" ht="13" x14ac:dyDescent="0.15">
      <c r="A632" s="201"/>
      <c r="B632" s="209"/>
      <c r="C632" s="201"/>
      <c r="D632" s="210"/>
      <c r="E632" s="211"/>
      <c r="F632" s="211"/>
      <c r="G632" s="211"/>
      <c r="H632" s="211"/>
      <c r="I632" s="211"/>
      <c r="J632" s="209"/>
      <c r="K632" s="211"/>
      <c r="L632" s="209"/>
      <c r="M632" s="212"/>
      <c r="N632" s="209"/>
      <c r="O632" s="209"/>
      <c r="P632" s="211"/>
      <c r="Q632" s="209"/>
      <c r="R632" s="212"/>
      <c r="S632" s="209"/>
      <c r="T632" s="209"/>
      <c r="U632" s="212"/>
      <c r="V632" s="201"/>
      <c r="W632" s="201"/>
      <c r="X632" s="201"/>
      <c r="Y632" s="201"/>
      <c r="Z632" s="201"/>
      <c r="AA632" s="201"/>
      <c r="AB632" s="201"/>
      <c r="AC632" s="201"/>
    </row>
    <row r="633" spans="1:29" ht="13" x14ac:dyDescent="0.15">
      <c r="A633" s="201"/>
      <c r="B633" s="209"/>
      <c r="C633" s="201"/>
      <c r="D633" s="210"/>
      <c r="E633" s="211"/>
      <c r="F633" s="211"/>
      <c r="G633" s="211"/>
      <c r="H633" s="211"/>
      <c r="I633" s="211"/>
      <c r="J633" s="209"/>
      <c r="K633" s="211"/>
      <c r="L633" s="209"/>
      <c r="M633" s="212"/>
      <c r="N633" s="209"/>
      <c r="O633" s="209"/>
      <c r="P633" s="211"/>
      <c r="Q633" s="209"/>
      <c r="R633" s="212"/>
      <c r="S633" s="209"/>
      <c r="T633" s="209"/>
      <c r="U633" s="212"/>
      <c r="V633" s="201"/>
      <c r="W633" s="201"/>
      <c r="X633" s="201"/>
      <c r="Y633" s="201"/>
      <c r="Z633" s="201"/>
      <c r="AA633" s="201"/>
      <c r="AB633" s="201"/>
      <c r="AC633" s="201"/>
    </row>
    <row r="634" spans="1:29" ht="13" x14ac:dyDescent="0.15">
      <c r="A634" s="201"/>
      <c r="B634" s="209"/>
      <c r="C634" s="201"/>
      <c r="D634" s="210"/>
      <c r="E634" s="211"/>
      <c r="F634" s="211"/>
      <c r="G634" s="211"/>
      <c r="H634" s="211"/>
      <c r="I634" s="211"/>
      <c r="J634" s="209"/>
      <c r="K634" s="211"/>
      <c r="L634" s="209"/>
      <c r="M634" s="212"/>
      <c r="N634" s="209"/>
      <c r="O634" s="209"/>
      <c r="P634" s="211"/>
      <c r="Q634" s="209"/>
      <c r="R634" s="212"/>
      <c r="S634" s="209"/>
      <c r="T634" s="209"/>
      <c r="U634" s="212"/>
      <c r="V634" s="201"/>
      <c r="W634" s="201"/>
      <c r="X634" s="201"/>
      <c r="Y634" s="201"/>
      <c r="Z634" s="201"/>
      <c r="AA634" s="201"/>
      <c r="AB634" s="201"/>
      <c r="AC634" s="201"/>
    </row>
    <row r="635" spans="1:29" ht="13" x14ac:dyDescent="0.15">
      <c r="A635" s="201"/>
      <c r="B635" s="209"/>
      <c r="C635" s="201"/>
      <c r="D635" s="210"/>
      <c r="E635" s="211"/>
      <c r="F635" s="211"/>
      <c r="G635" s="211"/>
      <c r="H635" s="211"/>
      <c r="I635" s="211"/>
      <c r="J635" s="209"/>
      <c r="K635" s="211"/>
      <c r="L635" s="209"/>
      <c r="M635" s="212"/>
      <c r="N635" s="209"/>
      <c r="O635" s="209"/>
      <c r="P635" s="211"/>
      <c r="Q635" s="209"/>
      <c r="R635" s="212"/>
      <c r="S635" s="209"/>
      <c r="T635" s="209"/>
      <c r="U635" s="212"/>
      <c r="V635" s="201"/>
      <c r="W635" s="201"/>
      <c r="X635" s="201"/>
      <c r="Y635" s="201"/>
      <c r="Z635" s="201"/>
      <c r="AA635" s="201"/>
      <c r="AB635" s="201"/>
      <c r="AC635" s="201"/>
    </row>
    <row r="636" spans="1:29" ht="13" x14ac:dyDescent="0.15">
      <c r="A636" s="201"/>
      <c r="B636" s="209"/>
      <c r="C636" s="201"/>
      <c r="D636" s="210"/>
      <c r="E636" s="211"/>
      <c r="F636" s="211"/>
      <c r="G636" s="211"/>
      <c r="H636" s="211"/>
      <c r="I636" s="211"/>
      <c r="J636" s="209"/>
      <c r="K636" s="211"/>
      <c r="L636" s="209"/>
      <c r="M636" s="212"/>
      <c r="N636" s="209"/>
      <c r="O636" s="209"/>
      <c r="P636" s="211"/>
      <c r="Q636" s="209"/>
      <c r="R636" s="212"/>
      <c r="S636" s="209"/>
      <c r="T636" s="209"/>
      <c r="U636" s="212"/>
      <c r="V636" s="201"/>
      <c r="W636" s="201"/>
      <c r="X636" s="201"/>
      <c r="Y636" s="201"/>
      <c r="Z636" s="201"/>
      <c r="AA636" s="201"/>
      <c r="AB636" s="201"/>
      <c r="AC636" s="201"/>
    </row>
    <row r="637" spans="1:29" ht="13" x14ac:dyDescent="0.15">
      <c r="A637" s="201"/>
      <c r="B637" s="209"/>
      <c r="C637" s="201"/>
      <c r="D637" s="210"/>
      <c r="E637" s="211"/>
      <c r="F637" s="211"/>
      <c r="G637" s="211"/>
      <c r="H637" s="211"/>
      <c r="I637" s="211"/>
      <c r="J637" s="209"/>
      <c r="K637" s="211"/>
      <c r="L637" s="209"/>
      <c r="M637" s="212"/>
      <c r="N637" s="209"/>
      <c r="O637" s="209"/>
      <c r="P637" s="211"/>
      <c r="Q637" s="209"/>
      <c r="R637" s="212"/>
      <c r="S637" s="209"/>
      <c r="T637" s="209"/>
      <c r="U637" s="212"/>
      <c r="V637" s="201"/>
      <c r="W637" s="201"/>
      <c r="X637" s="201"/>
      <c r="Y637" s="201"/>
      <c r="Z637" s="201"/>
      <c r="AA637" s="201"/>
      <c r="AB637" s="201"/>
      <c r="AC637" s="201"/>
    </row>
    <row r="638" spans="1:29" ht="13" x14ac:dyDescent="0.15">
      <c r="A638" s="201"/>
      <c r="B638" s="209"/>
      <c r="C638" s="201"/>
      <c r="D638" s="210"/>
      <c r="E638" s="211"/>
      <c r="F638" s="211"/>
      <c r="G638" s="211"/>
      <c r="H638" s="211"/>
      <c r="I638" s="211"/>
      <c r="J638" s="209"/>
      <c r="K638" s="211"/>
      <c r="L638" s="209"/>
      <c r="M638" s="212"/>
      <c r="N638" s="209"/>
      <c r="O638" s="209"/>
      <c r="P638" s="211"/>
      <c r="Q638" s="209"/>
      <c r="R638" s="212"/>
      <c r="S638" s="209"/>
      <c r="T638" s="209"/>
      <c r="U638" s="212"/>
      <c r="V638" s="201"/>
      <c r="W638" s="201"/>
      <c r="X638" s="201"/>
      <c r="Y638" s="201"/>
      <c r="Z638" s="201"/>
      <c r="AA638" s="201"/>
      <c r="AB638" s="201"/>
      <c r="AC638" s="201"/>
    </row>
    <row r="639" spans="1:29" ht="13" x14ac:dyDescent="0.15">
      <c r="A639" s="201"/>
      <c r="B639" s="209"/>
      <c r="C639" s="201"/>
      <c r="D639" s="210"/>
      <c r="E639" s="211"/>
      <c r="F639" s="211"/>
      <c r="G639" s="211"/>
      <c r="H639" s="211"/>
      <c r="I639" s="211"/>
      <c r="J639" s="209"/>
      <c r="K639" s="211"/>
      <c r="L639" s="209"/>
      <c r="M639" s="212"/>
      <c r="N639" s="209"/>
      <c r="O639" s="209"/>
      <c r="P639" s="211"/>
      <c r="Q639" s="209"/>
      <c r="R639" s="212"/>
      <c r="S639" s="209"/>
      <c r="T639" s="209"/>
      <c r="U639" s="212"/>
      <c r="V639" s="201"/>
      <c r="W639" s="201"/>
      <c r="X639" s="201"/>
      <c r="Y639" s="201"/>
      <c r="Z639" s="201"/>
      <c r="AA639" s="201"/>
      <c r="AB639" s="201"/>
      <c r="AC639" s="201"/>
    </row>
    <row r="640" spans="1:29" ht="13" x14ac:dyDescent="0.15">
      <c r="A640" s="201"/>
      <c r="B640" s="209"/>
      <c r="C640" s="201"/>
      <c r="D640" s="210"/>
      <c r="E640" s="211"/>
      <c r="F640" s="211"/>
      <c r="G640" s="211"/>
      <c r="H640" s="211"/>
      <c r="I640" s="211"/>
      <c r="J640" s="209"/>
      <c r="K640" s="211"/>
      <c r="L640" s="209"/>
      <c r="M640" s="212"/>
      <c r="N640" s="209"/>
      <c r="O640" s="209"/>
      <c r="P640" s="211"/>
      <c r="Q640" s="209"/>
      <c r="R640" s="212"/>
      <c r="S640" s="209"/>
      <c r="T640" s="209"/>
      <c r="U640" s="212"/>
      <c r="V640" s="201"/>
      <c r="W640" s="201"/>
      <c r="X640" s="201"/>
      <c r="Y640" s="201"/>
      <c r="Z640" s="201"/>
      <c r="AA640" s="201"/>
      <c r="AB640" s="201"/>
      <c r="AC640" s="201"/>
    </row>
    <row r="641" spans="1:29" ht="13" x14ac:dyDescent="0.15">
      <c r="A641" s="201"/>
      <c r="B641" s="209"/>
      <c r="C641" s="201"/>
      <c r="D641" s="210"/>
      <c r="E641" s="211"/>
      <c r="F641" s="211"/>
      <c r="G641" s="211"/>
      <c r="H641" s="211"/>
      <c r="I641" s="211"/>
      <c r="J641" s="209"/>
      <c r="K641" s="211"/>
      <c r="L641" s="209"/>
      <c r="M641" s="212"/>
      <c r="N641" s="209"/>
      <c r="O641" s="209"/>
      <c r="P641" s="211"/>
      <c r="Q641" s="209"/>
      <c r="R641" s="212"/>
      <c r="S641" s="209"/>
      <c r="T641" s="209"/>
      <c r="U641" s="212"/>
      <c r="V641" s="201"/>
      <c r="W641" s="201"/>
      <c r="X641" s="201"/>
      <c r="Y641" s="201"/>
      <c r="Z641" s="201"/>
      <c r="AA641" s="201"/>
      <c r="AB641" s="201"/>
      <c r="AC641" s="201"/>
    </row>
    <row r="642" spans="1:29" ht="13" x14ac:dyDescent="0.15">
      <c r="A642" s="201"/>
      <c r="B642" s="209"/>
      <c r="C642" s="201"/>
      <c r="D642" s="210"/>
      <c r="E642" s="211"/>
      <c r="F642" s="211"/>
      <c r="G642" s="211"/>
      <c r="H642" s="211"/>
      <c r="I642" s="211"/>
      <c r="J642" s="209"/>
      <c r="K642" s="211"/>
      <c r="L642" s="209"/>
      <c r="M642" s="212"/>
      <c r="N642" s="209"/>
      <c r="O642" s="209"/>
      <c r="P642" s="211"/>
      <c r="Q642" s="209"/>
      <c r="R642" s="212"/>
      <c r="S642" s="209"/>
      <c r="T642" s="209"/>
      <c r="U642" s="212"/>
      <c r="V642" s="201"/>
      <c r="W642" s="201"/>
      <c r="X642" s="201"/>
      <c r="Y642" s="201"/>
      <c r="Z642" s="201"/>
      <c r="AA642" s="201"/>
      <c r="AB642" s="201"/>
      <c r="AC642" s="201"/>
    </row>
    <row r="643" spans="1:29" ht="13" x14ac:dyDescent="0.15">
      <c r="A643" s="201"/>
      <c r="B643" s="209"/>
      <c r="C643" s="201"/>
      <c r="D643" s="210"/>
      <c r="E643" s="211"/>
      <c r="F643" s="211"/>
      <c r="G643" s="211"/>
      <c r="H643" s="211"/>
      <c r="I643" s="211"/>
      <c r="J643" s="209"/>
      <c r="K643" s="211"/>
      <c r="L643" s="209"/>
      <c r="M643" s="212"/>
      <c r="N643" s="209"/>
      <c r="O643" s="209"/>
      <c r="P643" s="211"/>
      <c r="Q643" s="209"/>
      <c r="R643" s="212"/>
      <c r="S643" s="209"/>
      <c r="T643" s="209"/>
      <c r="U643" s="212"/>
      <c r="V643" s="201"/>
      <c r="W643" s="201"/>
      <c r="X643" s="201"/>
      <c r="Y643" s="201"/>
      <c r="Z643" s="201"/>
      <c r="AA643" s="201"/>
      <c r="AB643" s="201"/>
      <c r="AC643" s="201"/>
    </row>
    <row r="644" spans="1:29" ht="13" x14ac:dyDescent="0.15">
      <c r="A644" s="201"/>
      <c r="B644" s="209"/>
      <c r="C644" s="201"/>
      <c r="D644" s="210"/>
      <c r="E644" s="211"/>
      <c r="F644" s="211"/>
      <c r="G644" s="211"/>
      <c r="H644" s="211"/>
      <c r="I644" s="211"/>
      <c r="J644" s="209"/>
      <c r="K644" s="211"/>
      <c r="L644" s="209"/>
      <c r="M644" s="212"/>
      <c r="N644" s="209"/>
      <c r="O644" s="209"/>
      <c r="P644" s="211"/>
      <c r="Q644" s="209"/>
      <c r="R644" s="212"/>
      <c r="S644" s="209"/>
      <c r="T644" s="209"/>
      <c r="U644" s="212"/>
      <c r="V644" s="201"/>
      <c r="W644" s="201"/>
      <c r="X644" s="201"/>
      <c r="Y644" s="201"/>
      <c r="Z644" s="201"/>
      <c r="AA644" s="201"/>
      <c r="AB644" s="201"/>
      <c r="AC644" s="201"/>
    </row>
    <row r="645" spans="1:29" ht="13" x14ac:dyDescent="0.15">
      <c r="A645" s="201"/>
      <c r="B645" s="209"/>
      <c r="C645" s="201"/>
      <c r="D645" s="210"/>
      <c r="E645" s="211"/>
      <c r="F645" s="211"/>
      <c r="G645" s="211"/>
      <c r="H645" s="211"/>
      <c r="I645" s="211"/>
      <c r="J645" s="209"/>
      <c r="K645" s="211"/>
      <c r="L645" s="209"/>
      <c r="M645" s="212"/>
      <c r="N645" s="209"/>
      <c r="O645" s="209"/>
      <c r="P645" s="211"/>
      <c r="Q645" s="209"/>
      <c r="R645" s="212"/>
      <c r="S645" s="209"/>
      <c r="T645" s="209"/>
      <c r="U645" s="212"/>
      <c r="V645" s="201"/>
      <c r="W645" s="201"/>
      <c r="X645" s="201"/>
      <c r="Y645" s="201"/>
      <c r="Z645" s="201"/>
      <c r="AA645" s="201"/>
      <c r="AB645" s="201"/>
      <c r="AC645" s="201"/>
    </row>
    <row r="646" spans="1:29" ht="13" x14ac:dyDescent="0.15">
      <c r="A646" s="201"/>
      <c r="B646" s="209"/>
      <c r="C646" s="201"/>
      <c r="D646" s="210"/>
      <c r="E646" s="211"/>
      <c r="F646" s="211"/>
      <c r="G646" s="211"/>
      <c r="H646" s="211"/>
      <c r="I646" s="211"/>
      <c r="J646" s="209"/>
      <c r="K646" s="211"/>
      <c r="L646" s="209"/>
      <c r="M646" s="212"/>
      <c r="N646" s="209"/>
      <c r="O646" s="209"/>
      <c r="P646" s="211"/>
      <c r="Q646" s="209"/>
      <c r="R646" s="212"/>
      <c r="S646" s="209"/>
      <c r="T646" s="209"/>
      <c r="U646" s="212"/>
      <c r="V646" s="201"/>
      <c r="W646" s="201"/>
      <c r="X646" s="201"/>
      <c r="Y646" s="201"/>
      <c r="Z646" s="201"/>
      <c r="AA646" s="201"/>
      <c r="AB646" s="201"/>
      <c r="AC646" s="201"/>
    </row>
    <row r="647" spans="1:29" ht="13" x14ac:dyDescent="0.15">
      <c r="A647" s="201"/>
      <c r="B647" s="209"/>
      <c r="C647" s="201"/>
      <c r="D647" s="210"/>
      <c r="E647" s="211"/>
      <c r="F647" s="211"/>
      <c r="G647" s="211"/>
      <c r="H647" s="211"/>
      <c r="I647" s="211"/>
      <c r="J647" s="209"/>
      <c r="K647" s="211"/>
      <c r="L647" s="209"/>
      <c r="M647" s="212"/>
      <c r="N647" s="209"/>
      <c r="O647" s="209"/>
      <c r="P647" s="211"/>
      <c r="Q647" s="209"/>
      <c r="R647" s="212"/>
      <c r="S647" s="209"/>
      <c r="T647" s="209"/>
      <c r="U647" s="212"/>
      <c r="V647" s="201"/>
      <c r="W647" s="201"/>
      <c r="X647" s="201"/>
      <c r="Y647" s="201"/>
      <c r="Z647" s="201"/>
      <c r="AA647" s="201"/>
      <c r="AB647" s="201"/>
      <c r="AC647" s="201"/>
    </row>
    <row r="648" spans="1:29" ht="13" x14ac:dyDescent="0.15">
      <c r="A648" s="201"/>
      <c r="B648" s="209"/>
      <c r="C648" s="201"/>
      <c r="D648" s="210"/>
      <c r="E648" s="211"/>
      <c r="F648" s="211"/>
      <c r="G648" s="211"/>
      <c r="H648" s="211"/>
      <c r="I648" s="211"/>
      <c r="J648" s="209"/>
      <c r="K648" s="211"/>
      <c r="L648" s="209"/>
      <c r="M648" s="212"/>
      <c r="N648" s="209"/>
      <c r="O648" s="209"/>
      <c r="P648" s="211"/>
      <c r="Q648" s="209"/>
      <c r="R648" s="212"/>
      <c r="S648" s="209"/>
      <c r="T648" s="209"/>
      <c r="U648" s="212"/>
      <c r="V648" s="201"/>
      <c r="W648" s="201"/>
      <c r="X648" s="201"/>
      <c r="Y648" s="201"/>
      <c r="Z648" s="201"/>
      <c r="AA648" s="201"/>
      <c r="AB648" s="201"/>
      <c r="AC648" s="201"/>
    </row>
    <row r="649" spans="1:29" ht="13" x14ac:dyDescent="0.15">
      <c r="A649" s="201"/>
      <c r="B649" s="209"/>
      <c r="C649" s="201"/>
      <c r="D649" s="210"/>
      <c r="E649" s="211"/>
      <c r="F649" s="211"/>
      <c r="G649" s="211"/>
      <c r="H649" s="211"/>
      <c r="I649" s="211"/>
      <c r="J649" s="209"/>
      <c r="K649" s="211"/>
      <c r="L649" s="209"/>
      <c r="M649" s="212"/>
      <c r="N649" s="209"/>
      <c r="O649" s="209"/>
      <c r="P649" s="211"/>
      <c r="Q649" s="209"/>
      <c r="R649" s="212"/>
      <c r="S649" s="209"/>
      <c r="T649" s="209"/>
      <c r="U649" s="212"/>
      <c r="V649" s="201"/>
      <c r="W649" s="201"/>
      <c r="X649" s="201"/>
      <c r="Y649" s="201"/>
      <c r="Z649" s="201"/>
      <c r="AA649" s="201"/>
      <c r="AB649" s="201"/>
      <c r="AC649" s="201"/>
    </row>
    <row r="650" spans="1:29" ht="13" x14ac:dyDescent="0.15">
      <c r="A650" s="201"/>
      <c r="B650" s="209"/>
      <c r="C650" s="201"/>
      <c r="D650" s="210"/>
      <c r="E650" s="211"/>
      <c r="F650" s="211"/>
      <c r="G650" s="211"/>
      <c r="H650" s="211"/>
      <c r="I650" s="211"/>
      <c r="J650" s="209"/>
      <c r="K650" s="211"/>
      <c r="L650" s="209"/>
      <c r="M650" s="212"/>
      <c r="N650" s="209"/>
      <c r="O650" s="209"/>
      <c r="P650" s="211"/>
      <c r="Q650" s="209"/>
      <c r="R650" s="212"/>
      <c r="S650" s="209"/>
      <c r="T650" s="209"/>
      <c r="U650" s="212"/>
      <c r="V650" s="201"/>
      <c r="W650" s="201"/>
      <c r="X650" s="201"/>
      <c r="Y650" s="201"/>
      <c r="Z650" s="201"/>
      <c r="AA650" s="201"/>
      <c r="AB650" s="201"/>
      <c r="AC650" s="201"/>
    </row>
    <row r="651" spans="1:29" ht="13" x14ac:dyDescent="0.15">
      <c r="A651" s="201"/>
      <c r="B651" s="209"/>
      <c r="C651" s="201"/>
      <c r="D651" s="210"/>
      <c r="E651" s="211"/>
      <c r="F651" s="211"/>
      <c r="G651" s="211"/>
      <c r="H651" s="211"/>
      <c r="I651" s="211"/>
      <c r="J651" s="209"/>
      <c r="K651" s="211"/>
      <c r="L651" s="209"/>
      <c r="M651" s="212"/>
      <c r="N651" s="209"/>
      <c r="O651" s="209"/>
      <c r="P651" s="211"/>
      <c r="Q651" s="209"/>
      <c r="R651" s="212"/>
      <c r="S651" s="209"/>
      <c r="T651" s="209"/>
      <c r="U651" s="212"/>
      <c r="V651" s="201"/>
      <c r="W651" s="201"/>
      <c r="X651" s="201"/>
      <c r="Y651" s="201"/>
      <c r="Z651" s="201"/>
      <c r="AA651" s="201"/>
      <c r="AB651" s="201"/>
      <c r="AC651" s="201"/>
    </row>
    <row r="652" spans="1:29" ht="13" x14ac:dyDescent="0.15">
      <c r="A652" s="201"/>
      <c r="B652" s="209"/>
      <c r="C652" s="201"/>
      <c r="D652" s="210"/>
      <c r="E652" s="211"/>
      <c r="F652" s="211"/>
      <c r="G652" s="211"/>
      <c r="H652" s="211"/>
      <c r="I652" s="211"/>
      <c r="J652" s="209"/>
      <c r="K652" s="211"/>
      <c r="L652" s="209"/>
      <c r="M652" s="212"/>
      <c r="N652" s="209"/>
      <c r="O652" s="209"/>
      <c r="P652" s="211"/>
      <c r="Q652" s="209"/>
      <c r="R652" s="212"/>
      <c r="S652" s="209"/>
      <c r="T652" s="209"/>
      <c r="U652" s="212"/>
      <c r="V652" s="201"/>
      <c r="W652" s="201"/>
      <c r="X652" s="201"/>
      <c r="Y652" s="201"/>
      <c r="Z652" s="201"/>
      <c r="AA652" s="201"/>
      <c r="AB652" s="201"/>
      <c r="AC652" s="201"/>
    </row>
    <row r="653" spans="1:29" ht="13" x14ac:dyDescent="0.15">
      <c r="A653" s="201"/>
      <c r="B653" s="209"/>
      <c r="C653" s="201"/>
      <c r="D653" s="210"/>
      <c r="E653" s="211"/>
      <c r="F653" s="211"/>
      <c r="G653" s="211"/>
      <c r="H653" s="211"/>
      <c r="I653" s="211"/>
      <c r="J653" s="209"/>
      <c r="K653" s="211"/>
      <c r="L653" s="209"/>
      <c r="M653" s="212"/>
      <c r="N653" s="209"/>
      <c r="O653" s="209"/>
      <c r="P653" s="211"/>
      <c r="Q653" s="209"/>
      <c r="R653" s="212"/>
      <c r="S653" s="209"/>
      <c r="T653" s="209"/>
      <c r="U653" s="212"/>
      <c r="V653" s="201"/>
      <c r="W653" s="201"/>
      <c r="X653" s="201"/>
      <c r="Y653" s="201"/>
      <c r="Z653" s="201"/>
      <c r="AA653" s="201"/>
      <c r="AB653" s="201"/>
      <c r="AC653" s="201"/>
    </row>
    <row r="654" spans="1:29" ht="13" x14ac:dyDescent="0.15">
      <c r="A654" s="201"/>
      <c r="B654" s="209"/>
      <c r="C654" s="201"/>
      <c r="D654" s="210"/>
      <c r="E654" s="211"/>
      <c r="F654" s="211"/>
      <c r="G654" s="211"/>
      <c r="H654" s="211"/>
      <c r="I654" s="211"/>
      <c r="J654" s="209"/>
      <c r="K654" s="211"/>
      <c r="L654" s="209"/>
      <c r="M654" s="212"/>
      <c r="N654" s="209"/>
      <c r="O654" s="209"/>
      <c r="P654" s="211"/>
      <c r="Q654" s="209"/>
      <c r="R654" s="212"/>
      <c r="S654" s="209"/>
      <c r="T654" s="209"/>
      <c r="U654" s="212"/>
      <c r="V654" s="201"/>
      <c r="W654" s="201"/>
      <c r="X654" s="201"/>
      <c r="Y654" s="201"/>
      <c r="Z654" s="201"/>
      <c r="AA654" s="201"/>
      <c r="AB654" s="201"/>
      <c r="AC654" s="201"/>
    </row>
    <row r="655" spans="1:29" ht="13" x14ac:dyDescent="0.15">
      <c r="A655" s="201"/>
      <c r="B655" s="209"/>
      <c r="C655" s="201"/>
      <c r="D655" s="210"/>
      <c r="E655" s="211"/>
      <c r="F655" s="211"/>
      <c r="G655" s="211"/>
      <c r="H655" s="211"/>
      <c r="I655" s="211"/>
      <c r="J655" s="209"/>
      <c r="K655" s="211"/>
      <c r="L655" s="209"/>
      <c r="M655" s="212"/>
      <c r="N655" s="209"/>
      <c r="O655" s="209"/>
      <c r="P655" s="211"/>
      <c r="Q655" s="209"/>
      <c r="R655" s="212"/>
      <c r="S655" s="209"/>
      <c r="T655" s="209"/>
      <c r="U655" s="212"/>
      <c r="V655" s="201"/>
      <c r="W655" s="201"/>
      <c r="X655" s="201"/>
      <c r="Y655" s="201"/>
      <c r="Z655" s="201"/>
      <c r="AA655" s="201"/>
      <c r="AB655" s="201"/>
      <c r="AC655" s="201"/>
    </row>
    <row r="656" spans="1:29" ht="13" x14ac:dyDescent="0.15">
      <c r="A656" s="201"/>
      <c r="B656" s="209"/>
      <c r="C656" s="201"/>
      <c r="D656" s="210"/>
      <c r="E656" s="211"/>
      <c r="F656" s="211"/>
      <c r="G656" s="211"/>
      <c r="H656" s="211"/>
      <c r="I656" s="211"/>
      <c r="J656" s="209"/>
      <c r="K656" s="211"/>
      <c r="L656" s="209"/>
      <c r="M656" s="212"/>
      <c r="N656" s="209"/>
      <c r="O656" s="209"/>
      <c r="P656" s="211"/>
      <c r="Q656" s="209"/>
      <c r="R656" s="212"/>
      <c r="S656" s="209"/>
      <c r="T656" s="209"/>
      <c r="U656" s="212"/>
      <c r="V656" s="201"/>
      <c r="W656" s="201"/>
      <c r="X656" s="201"/>
      <c r="Y656" s="201"/>
      <c r="Z656" s="201"/>
      <c r="AA656" s="201"/>
      <c r="AB656" s="201"/>
      <c r="AC656" s="201"/>
    </row>
    <row r="657" spans="1:29" ht="13" x14ac:dyDescent="0.15">
      <c r="A657" s="201"/>
      <c r="B657" s="209"/>
      <c r="C657" s="201"/>
      <c r="D657" s="210"/>
      <c r="E657" s="211"/>
      <c r="F657" s="211"/>
      <c r="G657" s="211"/>
      <c r="H657" s="211"/>
      <c r="I657" s="211"/>
      <c r="J657" s="209"/>
      <c r="K657" s="211"/>
      <c r="L657" s="209"/>
      <c r="M657" s="212"/>
      <c r="N657" s="209"/>
      <c r="O657" s="209"/>
      <c r="P657" s="211"/>
      <c r="Q657" s="209"/>
      <c r="R657" s="212"/>
      <c r="S657" s="209"/>
      <c r="T657" s="209"/>
      <c r="U657" s="212"/>
      <c r="V657" s="201"/>
      <c r="W657" s="201"/>
      <c r="X657" s="201"/>
      <c r="Y657" s="201"/>
      <c r="Z657" s="201"/>
      <c r="AA657" s="201"/>
      <c r="AB657" s="201"/>
      <c r="AC657" s="201"/>
    </row>
    <row r="658" spans="1:29" ht="13" x14ac:dyDescent="0.15">
      <c r="A658" s="201"/>
      <c r="B658" s="209"/>
      <c r="C658" s="201"/>
      <c r="D658" s="210"/>
      <c r="E658" s="211"/>
      <c r="F658" s="211"/>
      <c r="G658" s="211"/>
      <c r="H658" s="211"/>
      <c r="I658" s="211"/>
      <c r="J658" s="209"/>
      <c r="K658" s="211"/>
      <c r="L658" s="209"/>
      <c r="M658" s="212"/>
      <c r="N658" s="209"/>
      <c r="O658" s="209"/>
      <c r="P658" s="211"/>
      <c r="Q658" s="209"/>
      <c r="R658" s="212"/>
      <c r="S658" s="209"/>
      <c r="T658" s="209"/>
      <c r="U658" s="212"/>
      <c r="V658" s="201"/>
      <c r="W658" s="201"/>
      <c r="X658" s="201"/>
      <c r="Y658" s="201"/>
      <c r="Z658" s="201"/>
      <c r="AA658" s="201"/>
      <c r="AB658" s="201"/>
      <c r="AC658" s="201"/>
    </row>
    <row r="659" spans="1:29" ht="13" x14ac:dyDescent="0.15">
      <c r="A659" s="201"/>
      <c r="B659" s="209"/>
      <c r="C659" s="201"/>
      <c r="D659" s="210"/>
      <c r="E659" s="211"/>
      <c r="F659" s="211"/>
      <c r="G659" s="211"/>
      <c r="H659" s="211"/>
      <c r="I659" s="211"/>
      <c r="J659" s="209"/>
      <c r="K659" s="211"/>
      <c r="L659" s="209"/>
      <c r="M659" s="212"/>
      <c r="N659" s="209"/>
      <c r="O659" s="209"/>
      <c r="P659" s="211"/>
      <c r="Q659" s="209"/>
      <c r="R659" s="212"/>
      <c r="S659" s="209"/>
      <c r="T659" s="209"/>
      <c r="U659" s="212"/>
      <c r="V659" s="201"/>
      <c r="W659" s="201"/>
      <c r="X659" s="201"/>
      <c r="Y659" s="201"/>
      <c r="Z659" s="201"/>
      <c r="AA659" s="201"/>
      <c r="AB659" s="201"/>
      <c r="AC659" s="201"/>
    </row>
    <row r="660" spans="1:29" ht="13" x14ac:dyDescent="0.15">
      <c r="A660" s="201"/>
      <c r="B660" s="209"/>
      <c r="C660" s="201"/>
      <c r="D660" s="210"/>
      <c r="E660" s="211"/>
      <c r="F660" s="211"/>
      <c r="G660" s="211"/>
      <c r="H660" s="211"/>
      <c r="I660" s="211"/>
      <c r="J660" s="209"/>
      <c r="K660" s="211"/>
      <c r="L660" s="209"/>
      <c r="M660" s="212"/>
      <c r="N660" s="209"/>
      <c r="O660" s="209"/>
      <c r="P660" s="211"/>
      <c r="Q660" s="209"/>
      <c r="R660" s="212"/>
      <c r="S660" s="209"/>
      <c r="T660" s="209"/>
      <c r="U660" s="212"/>
      <c r="V660" s="201"/>
      <c r="W660" s="201"/>
      <c r="X660" s="201"/>
      <c r="Y660" s="201"/>
      <c r="Z660" s="201"/>
      <c r="AA660" s="201"/>
      <c r="AB660" s="201"/>
      <c r="AC660" s="201"/>
    </row>
    <row r="661" spans="1:29" ht="13" x14ac:dyDescent="0.15">
      <c r="A661" s="201"/>
      <c r="B661" s="209"/>
      <c r="C661" s="201"/>
      <c r="D661" s="210"/>
      <c r="E661" s="211"/>
      <c r="F661" s="211"/>
      <c r="G661" s="211"/>
      <c r="H661" s="211"/>
      <c r="I661" s="211"/>
      <c r="J661" s="209"/>
      <c r="K661" s="211"/>
      <c r="L661" s="209"/>
      <c r="M661" s="212"/>
      <c r="N661" s="209"/>
      <c r="O661" s="209"/>
      <c r="P661" s="211"/>
      <c r="Q661" s="209"/>
      <c r="R661" s="212"/>
      <c r="S661" s="209"/>
      <c r="T661" s="209"/>
      <c r="U661" s="212"/>
      <c r="V661" s="201"/>
      <c r="W661" s="201"/>
      <c r="X661" s="201"/>
      <c r="Y661" s="201"/>
      <c r="Z661" s="201"/>
      <c r="AA661" s="201"/>
      <c r="AB661" s="201"/>
      <c r="AC661" s="201"/>
    </row>
    <row r="662" spans="1:29" ht="13" x14ac:dyDescent="0.15">
      <c r="A662" s="201"/>
      <c r="B662" s="209"/>
      <c r="C662" s="201"/>
      <c r="D662" s="210"/>
      <c r="E662" s="211"/>
      <c r="F662" s="211"/>
      <c r="G662" s="211"/>
      <c r="H662" s="211"/>
      <c r="I662" s="211"/>
      <c r="J662" s="209"/>
      <c r="K662" s="211"/>
      <c r="L662" s="209"/>
      <c r="M662" s="212"/>
      <c r="N662" s="209"/>
      <c r="O662" s="209"/>
      <c r="P662" s="211"/>
      <c r="Q662" s="209"/>
      <c r="R662" s="212"/>
      <c r="S662" s="209"/>
      <c r="T662" s="209"/>
      <c r="U662" s="212"/>
      <c r="V662" s="201"/>
      <c r="W662" s="201"/>
      <c r="X662" s="201"/>
      <c r="Y662" s="201"/>
      <c r="Z662" s="201"/>
      <c r="AA662" s="201"/>
      <c r="AB662" s="201"/>
      <c r="AC662" s="201"/>
    </row>
    <row r="663" spans="1:29" ht="13" x14ac:dyDescent="0.15">
      <c r="A663" s="201"/>
      <c r="B663" s="209"/>
      <c r="C663" s="201"/>
      <c r="D663" s="210"/>
      <c r="E663" s="211"/>
      <c r="F663" s="211"/>
      <c r="G663" s="211"/>
      <c r="H663" s="211"/>
      <c r="I663" s="211"/>
      <c r="J663" s="209"/>
      <c r="K663" s="211"/>
      <c r="L663" s="209"/>
      <c r="M663" s="212"/>
      <c r="N663" s="209"/>
      <c r="O663" s="209"/>
      <c r="P663" s="211"/>
      <c r="Q663" s="209"/>
      <c r="R663" s="212"/>
      <c r="S663" s="209"/>
      <c r="T663" s="209"/>
      <c r="U663" s="212"/>
      <c r="V663" s="201"/>
      <c r="W663" s="201"/>
      <c r="X663" s="201"/>
      <c r="Y663" s="201"/>
      <c r="Z663" s="201"/>
      <c r="AA663" s="201"/>
      <c r="AB663" s="201"/>
      <c r="AC663" s="201"/>
    </row>
    <row r="664" spans="1:29" ht="13" x14ac:dyDescent="0.15">
      <c r="A664" s="201"/>
      <c r="B664" s="209"/>
      <c r="C664" s="201"/>
      <c r="D664" s="210"/>
      <c r="E664" s="211"/>
      <c r="F664" s="211"/>
      <c r="G664" s="211"/>
      <c r="H664" s="211"/>
      <c r="I664" s="211"/>
      <c r="J664" s="209"/>
      <c r="K664" s="211"/>
      <c r="L664" s="209"/>
      <c r="M664" s="212"/>
      <c r="N664" s="209"/>
      <c r="O664" s="209"/>
      <c r="P664" s="211"/>
      <c r="Q664" s="209"/>
      <c r="R664" s="212"/>
      <c r="S664" s="209"/>
      <c r="T664" s="209"/>
      <c r="U664" s="212"/>
      <c r="V664" s="201"/>
      <c r="W664" s="201"/>
      <c r="X664" s="201"/>
      <c r="Y664" s="201"/>
      <c r="Z664" s="201"/>
      <c r="AA664" s="201"/>
      <c r="AB664" s="201"/>
      <c r="AC664" s="201"/>
    </row>
    <row r="665" spans="1:29" ht="13" x14ac:dyDescent="0.15">
      <c r="A665" s="201"/>
      <c r="B665" s="209"/>
      <c r="C665" s="201"/>
      <c r="D665" s="210"/>
      <c r="E665" s="211"/>
      <c r="F665" s="211"/>
      <c r="G665" s="211"/>
      <c r="H665" s="211"/>
      <c r="I665" s="211"/>
      <c r="J665" s="209"/>
      <c r="K665" s="211"/>
      <c r="L665" s="209"/>
      <c r="M665" s="212"/>
      <c r="N665" s="209"/>
      <c r="O665" s="209"/>
      <c r="P665" s="211"/>
      <c r="Q665" s="209"/>
      <c r="R665" s="212"/>
      <c r="S665" s="209"/>
      <c r="T665" s="209"/>
      <c r="U665" s="212"/>
      <c r="V665" s="201"/>
      <c r="W665" s="201"/>
      <c r="X665" s="201"/>
      <c r="Y665" s="201"/>
      <c r="Z665" s="201"/>
      <c r="AA665" s="201"/>
      <c r="AB665" s="201"/>
      <c r="AC665" s="201"/>
    </row>
    <row r="666" spans="1:29" ht="13" x14ac:dyDescent="0.15">
      <c r="A666" s="201"/>
      <c r="B666" s="209"/>
      <c r="C666" s="201"/>
      <c r="D666" s="210"/>
      <c r="E666" s="211"/>
      <c r="F666" s="211"/>
      <c r="G666" s="211"/>
      <c r="H666" s="211"/>
      <c r="I666" s="211"/>
      <c r="J666" s="209"/>
      <c r="K666" s="211"/>
      <c r="L666" s="209"/>
      <c r="M666" s="212"/>
      <c r="N666" s="209"/>
      <c r="O666" s="209"/>
      <c r="P666" s="211"/>
      <c r="Q666" s="209"/>
      <c r="R666" s="212"/>
      <c r="S666" s="209"/>
      <c r="T666" s="209"/>
      <c r="U666" s="212"/>
      <c r="V666" s="201"/>
      <c r="W666" s="201"/>
      <c r="X666" s="201"/>
      <c r="Y666" s="201"/>
      <c r="Z666" s="201"/>
      <c r="AA666" s="201"/>
      <c r="AB666" s="201"/>
      <c r="AC666" s="201"/>
    </row>
    <row r="667" spans="1:29" ht="13" x14ac:dyDescent="0.15">
      <c r="A667" s="201"/>
      <c r="B667" s="209"/>
      <c r="C667" s="201"/>
      <c r="D667" s="210"/>
      <c r="E667" s="211"/>
      <c r="F667" s="211"/>
      <c r="G667" s="211"/>
      <c r="H667" s="211"/>
      <c r="I667" s="211"/>
      <c r="J667" s="209"/>
      <c r="K667" s="211"/>
      <c r="L667" s="209"/>
      <c r="M667" s="212"/>
      <c r="N667" s="209"/>
      <c r="O667" s="209"/>
      <c r="P667" s="211"/>
      <c r="Q667" s="209"/>
      <c r="R667" s="212"/>
      <c r="S667" s="209"/>
      <c r="T667" s="209"/>
      <c r="U667" s="212"/>
      <c r="V667" s="201"/>
      <c r="W667" s="201"/>
      <c r="X667" s="201"/>
      <c r="Y667" s="201"/>
      <c r="Z667" s="201"/>
      <c r="AA667" s="201"/>
      <c r="AB667" s="201"/>
      <c r="AC667" s="201"/>
    </row>
    <row r="668" spans="1:29" ht="13" x14ac:dyDescent="0.15">
      <c r="A668" s="201"/>
      <c r="B668" s="209"/>
      <c r="C668" s="201"/>
      <c r="D668" s="210"/>
      <c r="E668" s="211"/>
      <c r="F668" s="211"/>
      <c r="G668" s="211"/>
      <c r="H668" s="211"/>
      <c r="I668" s="211"/>
      <c r="J668" s="209"/>
      <c r="K668" s="211"/>
      <c r="L668" s="209"/>
      <c r="M668" s="212"/>
      <c r="N668" s="209"/>
      <c r="O668" s="209"/>
      <c r="P668" s="211"/>
      <c r="Q668" s="209"/>
      <c r="R668" s="212"/>
      <c r="S668" s="209"/>
      <c r="T668" s="209"/>
      <c r="U668" s="212"/>
      <c r="V668" s="201"/>
      <c r="W668" s="201"/>
      <c r="X668" s="201"/>
      <c r="Y668" s="201"/>
      <c r="Z668" s="201"/>
      <c r="AA668" s="201"/>
      <c r="AB668" s="201"/>
      <c r="AC668" s="201"/>
    </row>
    <row r="669" spans="1:29" ht="13" x14ac:dyDescent="0.15">
      <c r="A669" s="201"/>
      <c r="B669" s="209"/>
      <c r="C669" s="201"/>
      <c r="D669" s="210"/>
      <c r="E669" s="211"/>
      <c r="F669" s="211"/>
      <c r="G669" s="211"/>
      <c r="H669" s="211"/>
      <c r="I669" s="211"/>
      <c r="J669" s="209"/>
      <c r="K669" s="211"/>
      <c r="L669" s="209"/>
      <c r="M669" s="212"/>
      <c r="N669" s="209"/>
      <c r="O669" s="209"/>
      <c r="P669" s="211"/>
      <c r="Q669" s="209"/>
      <c r="R669" s="212"/>
      <c r="S669" s="209"/>
      <c r="T669" s="209"/>
      <c r="U669" s="212"/>
      <c r="V669" s="201"/>
      <c r="W669" s="201"/>
      <c r="X669" s="201"/>
      <c r="Y669" s="201"/>
      <c r="Z669" s="201"/>
      <c r="AA669" s="201"/>
      <c r="AB669" s="201"/>
      <c r="AC669" s="201"/>
    </row>
    <row r="670" spans="1:29" ht="13" x14ac:dyDescent="0.15">
      <c r="A670" s="201"/>
      <c r="B670" s="209"/>
      <c r="C670" s="201"/>
      <c r="D670" s="210"/>
      <c r="E670" s="211"/>
      <c r="F670" s="211"/>
      <c r="G670" s="211"/>
      <c r="H670" s="211"/>
      <c r="I670" s="211"/>
      <c r="J670" s="209"/>
      <c r="K670" s="211"/>
      <c r="L670" s="209"/>
      <c r="M670" s="212"/>
      <c r="N670" s="209"/>
      <c r="O670" s="209"/>
      <c r="P670" s="211"/>
      <c r="Q670" s="209"/>
      <c r="R670" s="212"/>
      <c r="S670" s="209"/>
      <c r="T670" s="209"/>
      <c r="U670" s="212"/>
      <c r="V670" s="201"/>
      <c r="W670" s="201"/>
      <c r="X670" s="201"/>
      <c r="Y670" s="201"/>
      <c r="Z670" s="201"/>
      <c r="AA670" s="201"/>
      <c r="AB670" s="201"/>
      <c r="AC670" s="201"/>
    </row>
    <row r="671" spans="1:29" ht="13" x14ac:dyDescent="0.15">
      <c r="A671" s="201"/>
      <c r="B671" s="209"/>
      <c r="C671" s="201"/>
      <c r="D671" s="210"/>
      <c r="E671" s="211"/>
      <c r="F671" s="211"/>
      <c r="G671" s="211"/>
      <c r="H671" s="211"/>
      <c r="I671" s="211"/>
      <c r="J671" s="209"/>
      <c r="K671" s="211"/>
      <c r="L671" s="209"/>
      <c r="M671" s="212"/>
      <c r="N671" s="209"/>
      <c r="O671" s="209"/>
      <c r="P671" s="211"/>
      <c r="Q671" s="209"/>
      <c r="R671" s="212"/>
      <c r="S671" s="209"/>
      <c r="T671" s="209"/>
      <c r="U671" s="212"/>
      <c r="V671" s="201"/>
      <c r="W671" s="201"/>
      <c r="X671" s="201"/>
      <c r="Y671" s="201"/>
      <c r="Z671" s="201"/>
      <c r="AA671" s="201"/>
      <c r="AB671" s="201"/>
      <c r="AC671" s="201"/>
    </row>
    <row r="672" spans="1:29" ht="13" x14ac:dyDescent="0.15">
      <c r="A672" s="201"/>
      <c r="B672" s="209"/>
      <c r="C672" s="201"/>
      <c r="D672" s="210"/>
      <c r="E672" s="211"/>
      <c r="F672" s="211"/>
      <c r="G672" s="211"/>
      <c r="H672" s="211"/>
      <c r="I672" s="211"/>
      <c r="J672" s="209"/>
      <c r="K672" s="211"/>
      <c r="L672" s="209"/>
      <c r="M672" s="212"/>
      <c r="N672" s="209"/>
      <c r="O672" s="209"/>
      <c r="P672" s="211"/>
      <c r="Q672" s="209"/>
      <c r="R672" s="212"/>
      <c r="S672" s="209"/>
      <c r="T672" s="209"/>
      <c r="U672" s="212"/>
      <c r="V672" s="201"/>
      <c r="W672" s="201"/>
      <c r="X672" s="201"/>
      <c r="Y672" s="201"/>
      <c r="Z672" s="201"/>
      <c r="AA672" s="201"/>
      <c r="AB672" s="201"/>
      <c r="AC672" s="201"/>
    </row>
    <row r="673" spans="1:29" ht="13" x14ac:dyDescent="0.15">
      <c r="A673" s="201"/>
      <c r="B673" s="209"/>
      <c r="C673" s="201"/>
      <c r="D673" s="210"/>
      <c r="E673" s="211"/>
      <c r="F673" s="211"/>
      <c r="G673" s="211"/>
      <c r="H673" s="211"/>
      <c r="I673" s="211"/>
      <c r="J673" s="209"/>
      <c r="K673" s="211"/>
      <c r="L673" s="209"/>
      <c r="M673" s="212"/>
      <c r="N673" s="209"/>
      <c r="O673" s="209"/>
      <c r="P673" s="211"/>
      <c r="Q673" s="209"/>
      <c r="R673" s="212"/>
      <c r="S673" s="209"/>
      <c r="T673" s="209"/>
      <c r="U673" s="212"/>
      <c r="V673" s="201"/>
      <c r="W673" s="201"/>
      <c r="X673" s="201"/>
      <c r="Y673" s="201"/>
      <c r="Z673" s="201"/>
      <c r="AA673" s="201"/>
      <c r="AB673" s="201"/>
      <c r="AC673" s="201"/>
    </row>
    <row r="674" spans="1:29" ht="13" x14ac:dyDescent="0.15">
      <c r="A674" s="201"/>
      <c r="B674" s="209"/>
      <c r="C674" s="201"/>
      <c r="D674" s="210"/>
      <c r="E674" s="211"/>
      <c r="F674" s="211"/>
      <c r="G674" s="211"/>
      <c r="H674" s="211"/>
      <c r="I674" s="211"/>
      <c r="J674" s="209"/>
      <c r="K674" s="211"/>
      <c r="L674" s="209"/>
      <c r="M674" s="212"/>
      <c r="N674" s="209"/>
      <c r="O674" s="209"/>
      <c r="P674" s="211"/>
      <c r="Q674" s="209"/>
      <c r="R674" s="212"/>
      <c r="S674" s="209"/>
      <c r="T674" s="209"/>
      <c r="U674" s="212"/>
      <c r="V674" s="201"/>
      <c r="W674" s="201"/>
      <c r="X674" s="201"/>
      <c r="Y674" s="201"/>
      <c r="Z674" s="201"/>
      <c r="AA674" s="201"/>
      <c r="AB674" s="201"/>
      <c r="AC674" s="201"/>
    </row>
    <row r="675" spans="1:29" ht="13" x14ac:dyDescent="0.15">
      <c r="A675" s="201"/>
      <c r="B675" s="209"/>
      <c r="C675" s="201"/>
      <c r="D675" s="210"/>
      <c r="E675" s="211"/>
      <c r="F675" s="211"/>
      <c r="G675" s="211"/>
      <c r="H675" s="211"/>
      <c r="I675" s="211"/>
      <c r="J675" s="209"/>
      <c r="K675" s="211"/>
      <c r="L675" s="209"/>
      <c r="M675" s="212"/>
      <c r="N675" s="209"/>
      <c r="O675" s="209"/>
      <c r="P675" s="211"/>
      <c r="Q675" s="209"/>
      <c r="R675" s="212"/>
      <c r="S675" s="209"/>
      <c r="T675" s="209"/>
      <c r="U675" s="212"/>
      <c r="V675" s="201"/>
      <c r="W675" s="201"/>
      <c r="X675" s="201"/>
      <c r="Y675" s="201"/>
      <c r="Z675" s="201"/>
      <c r="AA675" s="201"/>
      <c r="AB675" s="201"/>
      <c r="AC675" s="201"/>
    </row>
    <row r="676" spans="1:29" ht="13" x14ac:dyDescent="0.15">
      <c r="A676" s="201"/>
      <c r="B676" s="209"/>
      <c r="C676" s="201"/>
      <c r="D676" s="210"/>
      <c r="E676" s="211"/>
      <c r="F676" s="211"/>
      <c r="G676" s="211"/>
      <c r="H676" s="211"/>
      <c r="I676" s="211"/>
      <c r="J676" s="209"/>
      <c r="K676" s="211"/>
      <c r="L676" s="209"/>
      <c r="M676" s="212"/>
      <c r="N676" s="209"/>
      <c r="O676" s="209"/>
      <c r="P676" s="211"/>
      <c r="Q676" s="209"/>
      <c r="R676" s="212"/>
      <c r="S676" s="209"/>
      <c r="T676" s="209"/>
      <c r="U676" s="212"/>
      <c r="V676" s="201"/>
      <c r="W676" s="201"/>
      <c r="X676" s="201"/>
      <c r="Y676" s="201"/>
      <c r="Z676" s="201"/>
      <c r="AA676" s="201"/>
      <c r="AB676" s="201"/>
      <c r="AC676" s="201"/>
    </row>
    <row r="677" spans="1:29" ht="13" x14ac:dyDescent="0.15">
      <c r="A677" s="201"/>
      <c r="B677" s="209"/>
      <c r="C677" s="201"/>
      <c r="D677" s="210"/>
      <c r="E677" s="211"/>
      <c r="F677" s="211"/>
      <c r="G677" s="211"/>
      <c r="H677" s="211"/>
      <c r="I677" s="211"/>
      <c r="J677" s="209"/>
      <c r="K677" s="211"/>
      <c r="L677" s="209"/>
      <c r="M677" s="212"/>
      <c r="N677" s="209"/>
      <c r="O677" s="209"/>
      <c r="P677" s="211"/>
      <c r="Q677" s="209"/>
      <c r="R677" s="212"/>
      <c r="S677" s="209"/>
      <c r="T677" s="209"/>
      <c r="U677" s="212"/>
      <c r="V677" s="201"/>
      <c r="W677" s="201"/>
      <c r="X677" s="201"/>
      <c r="Y677" s="201"/>
      <c r="Z677" s="201"/>
      <c r="AA677" s="201"/>
      <c r="AB677" s="201"/>
      <c r="AC677" s="201"/>
    </row>
    <row r="678" spans="1:29" ht="13" x14ac:dyDescent="0.15">
      <c r="A678" s="201"/>
      <c r="B678" s="209"/>
      <c r="C678" s="201"/>
      <c r="D678" s="210"/>
      <c r="E678" s="211"/>
      <c r="F678" s="211"/>
      <c r="G678" s="211"/>
      <c r="H678" s="211"/>
      <c r="I678" s="211"/>
      <c r="J678" s="209"/>
      <c r="K678" s="211"/>
      <c r="L678" s="209"/>
      <c r="M678" s="212"/>
      <c r="N678" s="209"/>
      <c r="O678" s="209"/>
      <c r="P678" s="211"/>
      <c r="Q678" s="209"/>
      <c r="R678" s="212"/>
      <c r="S678" s="209"/>
      <c r="T678" s="209"/>
      <c r="U678" s="212"/>
      <c r="V678" s="201"/>
      <c r="W678" s="201"/>
      <c r="X678" s="201"/>
      <c r="Y678" s="201"/>
      <c r="Z678" s="201"/>
      <c r="AA678" s="201"/>
      <c r="AB678" s="201"/>
      <c r="AC678" s="201"/>
    </row>
    <row r="679" spans="1:29" ht="13" x14ac:dyDescent="0.15">
      <c r="A679" s="201"/>
      <c r="B679" s="209"/>
      <c r="C679" s="201"/>
      <c r="D679" s="210"/>
      <c r="E679" s="211"/>
      <c r="F679" s="211"/>
      <c r="G679" s="211"/>
      <c r="H679" s="211"/>
      <c r="I679" s="211"/>
      <c r="J679" s="209"/>
      <c r="K679" s="211"/>
      <c r="L679" s="209"/>
      <c r="M679" s="212"/>
      <c r="N679" s="209"/>
      <c r="O679" s="209"/>
      <c r="P679" s="211"/>
      <c r="Q679" s="209"/>
      <c r="R679" s="212"/>
      <c r="S679" s="209"/>
      <c r="T679" s="209"/>
      <c r="U679" s="212"/>
      <c r="V679" s="201"/>
      <c r="W679" s="201"/>
      <c r="X679" s="201"/>
      <c r="Y679" s="201"/>
      <c r="Z679" s="201"/>
      <c r="AA679" s="201"/>
      <c r="AB679" s="201"/>
      <c r="AC679" s="201"/>
    </row>
    <row r="680" spans="1:29" ht="13" x14ac:dyDescent="0.15">
      <c r="A680" s="201"/>
      <c r="B680" s="209"/>
      <c r="C680" s="201"/>
      <c r="D680" s="210"/>
      <c r="E680" s="211"/>
      <c r="F680" s="211"/>
      <c r="G680" s="211"/>
      <c r="H680" s="211"/>
      <c r="I680" s="211"/>
      <c r="J680" s="209"/>
      <c r="K680" s="211"/>
      <c r="L680" s="209"/>
      <c r="M680" s="212"/>
      <c r="N680" s="209"/>
      <c r="O680" s="209"/>
      <c r="P680" s="211"/>
      <c r="Q680" s="209"/>
      <c r="R680" s="212"/>
      <c r="S680" s="209"/>
      <c r="T680" s="209"/>
      <c r="U680" s="212"/>
      <c r="V680" s="201"/>
      <c r="W680" s="201"/>
      <c r="X680" s="201"/>
      <c r="Y680" s="201"/>
      <c r="Z680" s="201"/>
      <c r="AA680" s="201"/>
      <c r="AB680" s="201"/>
      <c r="AC680" s="201"/>
    </row>
    <row r="681" spans="1:29" ht="13" x14ac:dyDescent="0.15">
      <c r="A681" s="201"/>
      <c r="B681" s="209"/>
      <c r="C681" s="201"/>
      <c r="D681" s="210"/>
      <c r="E681" s="211"/>
      <c r="F681" s="211"/>
      <c r="G681" s="211"/>
      <c r="H681" s="211"/>
      <c r="I681" s="211"/>
      <c r="J681" s="209"/>
      <c r="K681" s="211"/>
      <c r="L681" s="209"/>
      <c r="M681" s="212"/>
      <c r="N681" s="209"/>
      <c r="O681" s="209"/>
      <c r="P681" s="211"/>
      <c r="Q681" s="209"/>
      <c r="R681" s="212"/>
      <c r="S681" s="209"/>
      <c r="T681" s="209"/>
      <c r="U681" s="212"/>
      <c r="V681" s="201"/>
      <c r="W681" s="201"/>
      <c r="X681" s="201"/>
      <c r="Y681" s="201"/>
      <c r="Z681" s="201"/>
      <c r="AA681" s="201"/>
      <c r="AB681" s="201"/>
      <c r="AC681" s="201"/>
    </row>
    <row r="682" spans="1:29" ht="13" x14ac:dyDescent="0.15">
      <c r="A682" s="201"/>
      <c r="B682" s="209"/>
      <c r="C682" s="201"/>
      <c r="D682" s="210"/>
      <c r="E682" s="211"/>
      <c r="F682" s="211"/>
      <c r="G682" s="211"/>
      <c r="H682" s="211"/>
      <c r="I682" s="211"/>
      <c r="J682" s="209"/>
      <c r="K682" s="211"/>
      <c r="L682" s="209"/>
      <c r="M682" s="212"/>
      <c r="N682" s="209"/>
      <c r="O682" s="209"/>
      <c r="P682" s="211"/>
      <c r="Q682" s="209"/>
      <c r="R682" s="212"/>
      <c r="S682" s="209"/>
      <c r="T682" s="209"/>
      <c r="U682" s="212"/>
      <c r="V682" s="201"/>
      <c r="W682" s="201"/>
      <c r="X682" s="201"/>
      <c r="Y682" s="201"/>
      <c r="Z682" s="201"/>
      <c r="AA682" s="201"/>
      <c r="AB682" s="201"/>
      <c r="AC682" s="201"/>
    </row>
    <row r="683" spans="1:29" ht="13" x14ac:dyDescent="0.15">
      <c r="A683" s="201"/>
      <c r="B683" s="209"/>
      <c r="C683" s="201"/>
      <c r="D683" s="210"/>
      <c r="E683" s="211"/>
      <c r="F683" s="211"/>
      <c r="G683" s="211"/>
      <c r="H683" s="211"/>
      <c r="I683" s="211"/>
      <c r="J683" s="209"/>
      <c r="K683" s="211"/>
      <c r="L683" s="209"/>
      <c r="M683" s="212"/>
      <c r="N683" s="209"/>
      <c r="O683" s="209"/>
      <c r="P683" s="211"/>
      <c r="Q683" s="209"/>
      <c r="R683" s="212"/>
      <c r="S683" s="209"/>
      <c r="T683" s="209"/>
      <c r="U683" s="212"/>
      <c r="V683" s="201"/>
      <c r="W683" s="201"/>
      <c r="X683" s="201"/>
      <c r="Y683" s="201"/>
      <c r="Z683" s="201"/>
      <c r="AA683" s="201"/>
      <c r="AB683" s="201"/>
      <c r="AC683" s="201"/>
    </row>
    <row r="684" spans="1:29" ht="13" x14ac:dyDescent="0.15">
      <c r="A684" s="201"/>
      <c r="B684" s="209"/>
      <c r="C684" s="201"/>
      <c r="D684" s="210"/>
      <c r="E684" s="211"/>
      <c r="F684" s="211"/>
      <c r="G684" s="211"/>
      <c r="H684" s="211"/>
      <c r="I684" s="211"/>
      <c r="J684" s="209"/>
      <c r="K684" s="211"/>
      <c r="L684" s="209"/>
      <c r="M684" s="212"/>
      <c r="N684" s="209"/>
      <c r="O684" s="209"/>
      <c r="P684" s="211"/>
      <c r="Q684" s="209"/>
      <c r="R684" s="212"/>
      <c r="S684" s="209"/>
      <c r="T684" s="209"/>
      <c r="U684" s="212"/>
      <c r="V684" s="201"/>
      <c r="W684" s="201"/>
      <c r="X684" s="201"/>
      <c r="Y684" s="201"/>
      <c r="Z684" s="201"/>
      <c r="AA684" s="201"/>
      <c r="AB684" s="201"/>
      <c r="AC684" s="201"/>
    </row>
    <row r="685" spans="1:29" ht="13" x14ac:dyDescent="0.15">
      <c r="A685" s="201"/>
      <c r="B685" s="209"/>
      <c r="C685" s="201"/>
      <c r="D685" s="210"/>
      <c r="E685" s="211"/>
      <c r="F685" s="211"/>
      <c r="G685" s="211"/>
      <c r="H685" s="211"/>
      <c r="I685" s="211"/>
      <c r="J685" s="209"/>
      <c r="K685" s="211"/>
      <c r="L685" s="209"/>
      <c r="M685" s="212"/>
      <c r="N685" s="209"/>
      <c r="O685" s="209"/>
      <c r="P685" s="211"/>
      <c r="Q685" s="209"/>
      <c r="R685" s="212"/>
      <c r="S685" s="209"/>
      <c r="T685" s="209"/>
      <c r="U685" s="212"/>
      <c r="V685" s="201"/>
      <c r="W685" s="201"/>
      <c r="X685" s="201"/>
      <c r="Y685" s="201"/>
      <c r="Z685" s="201"/>
      <c r="AA685" s="201"/>
      <c r="AB685" s="201"/>
      <c r="AC685" s="201"/>
    </row>
    <row r="686" spans="1:29" ht="13" x14ac:dyDescent="0.15">
      <c r="A686" s="201"/>
      <c r="B686" s="209"/>
      <c r="C686" s="201"/>
      <c r="D686" s="210"/>
      <c r="E686" s="211"/>
      <c r="F686" s="211"/>
      <c r="G686" s="211"/>
      <c r="H686" s="211"/>
      <c r="I686" s="211"/>
      <c r="J686" s="209"/>
      <c r="K686" s="211"/>
      <c r="L686" s="209"/>
      <c r="M686" s="212"/>
      <c r="N686" s="209"/>
      <c r="O686" s="209"/>
      <c r="P686" s="211"/>
      <c r="Q686" s="209"/>
      <c r="R686" s="212"/>
      <c r="S686" s="209"/>
      <c r="T686" s="209"/>
      <c r="U686" s="212"/>
      <c r="V686" s="201"/>
      <c r="W686" s="201"/>
      <c r="X686" s="201"/>
      <c r="Y686" s="201"/>
      <c r="Z686" s="201"/>
      <c r="AA686" s="201"/>
      <c r="AB686" s="201"/>
      <c r="AC686" s="201"/>
    </row>
    <row r="687" spans="1:29" ht="13" x14ac:dyDescent="0.15">
      <c r="A687" s="201"/>
      <c r="B687" s="209"/>
      <c r="C687" s="201"/>
      <c r="D687" s="210"/>
      <c r="E687" s="211"/>
      <c r="F687" s="211"/>
      <c r="G687" s="211"/>
      <c r="H687" s="211"/>
      <c r="I687" s="211"/>
      <c r="J687" s="209"/>
      <c r="K687" s="211"/>
      <c r="L687" s="209"/>
      <c r="M687" s="212"/>
      <c r="N687" s="209"/>
      <c r="O687" s="209"/>
      <c r="P687" s="211"/>
      <c r="Q687" s="209"/>
      <c r="R687" s="212"/>
      <c r="S687" s="209"/>
      <c r="T687" s="209"/>
      <c r="U687" s="212"/>
      <c r="V687" s="201"/>
      <c r="W687" s="201"/>
      <c r="X687" s="201"/>
      <c r="Y687" s="201"/>
      <c r="Z687" s="201"/>
      <c r="AA687" s="201"/>
      <c r="AB687" s="201"/>
      <c r="AC687" s="201"/>
    </row>
    <row r="688" spans="1:29" ht="13" x14ac:dyDescent="0.15">
      <c r="A688" s="201"/>
      <c r="B688" s="209"/>
      <c r="C688" s="201"/>
      <c r="D688" s="210"/>
      <c r="E688" s="211"/>
      <c r="F688" s="211"/>
      <c r="G688" s="211"/>
      <c r="H688" s="211"/>
      <c r="I688" s="211"/>
      <c r="J688" s="209"/>
      <c r="K688" s="211"/>
      <c r="L688" s="209"/>
      <c r="M688" s="212"/>
      <c r="N688" s="209"/>
      <c r="O688" s="209"/>
      <c r="P688" s="211"/>
      <c r="Q688" s="209"/>
      <c r="R688" s="212"/>
      <c r="S688" s="209"/>
      <c r="T688" s="209"/>
      <c r="U688" s="212"/>
      <c r="V688" s="201"/>
      <c r="W688" s="201"/>
      <c r="X688" s="201"/>
      <c r="Y688" s="201"/>
      <c r="Z688" s="201"/>
      <c r="AA688" s="201"/>
      <c r="AB688" s="201"/>
      <c r="AC688" s="201"/>
    </row>
    <row r="689" spans="1:29" ht="13" x14ac:dyDescent="0.15">
      <c r="A689" s="201"/>
      <c r="B689" s="209"/>
      <c r="C689" s="201"/>
      <c r="D689" s="210"/>
      <c r="E689" s="211"/>
      <c r="F689" s="211"/>
      <c r="G689" s="211"/>
      <c r="H689" s="211"/>
      <c r="I689" s="211"/>
      <c r="J689" s="209"/>
      <c r="K689" s="211"/>
      <c r="L689" s="209"/>
      <c r="M689" s="212"/>
      <c r="N689" s="209"/>
      <c r="O689" s="209"/>
      <c r="P689" s="211"/>
      <c r="Q689" s="209"/>
      <c r="R689" s="212"/>
      <c r="S689" s="209"/>
      <c r="T689" s="209"/>
      <c r="U689" s="212"/>
      <c r="V689" s="201"/>
      <c r="W689" s="201"/>
      <c r="X689" s="201"/>
      <c r="Y689" s="201"/>
      <c r="Z689" s="201"/>
      <c r="AA689" s="201"/>
      <c r="AB689" s="201"/>
      <c r="AC689" s="201"/>
    </row>
    <row r="690" spans="1:29" ht="13" x14ac:dyDescent="0.15">
      <c r="A690" s="201"/>
      <c r="B690" s="209"/>
      <c r="C690" s="201"/>
      <c r="D690" s="210"/>
      <c r="E690" s="211"/>
      <c r="F690" s="211"/>
      <c r="G690" s="211"/>
      <c r="H690" s="211"/>
      <c r="I690" s="211"/>
      <c r="J690" s="209"/>
      <c r="K690" s="211"/>
      <c r="L690" s="209"/>
      <c r="M690" s="212"/>
      <c r="N690" s="209"/>
      <c r="O690" s="209"/>
      <c r="P690" s="211"/>
      <c r="Q690" s="209"/>
      <c r="R690" s="212"/>
      <c r="S690" s="209"/>
      <c r="T690" s="209"/>
      <c r="U690" s="212"/>
      <c r="V690" s="201"/>
      <c r="W690" s="201"/>
      <c r="X690" s="201"/>
      <c r="Y690" s="201"/>
      <c r="Z690" s="201"/>
      <c r="AA690" s="201"/>
      <c r="AB690" s="201"/>
      <c r="AC690" s="201"/>
    </row>
    <row r="691" spans="1:29" ht="13" x14ac:dyDescent="0.15">
      <c r="A691" s="201"/>
      <c r="B691" s="209"/>
      <c r="C691" s="201"/>
      <c r="D691" s="210"/>
      <c r="E691" s="211"/>
      <c r="F691" s="211"/>
      <c r="G691" s="211"/>
      <c r="H691" s="211"/>
      <c r="I691" s="211"/>
      <c r="J691" s="209"/>
      <c r="K691" s="211"/>
      <c r="L691" s="209"/>
      <c r="M691" s="212"/>
      <c r="N691" s="209"/>
      <c r="O691" s="209"/>
      <c r="P691" s="211"/>
      <c r="Q691" s="209"/>
      <c r="R691" s="212"/>
      <c r="S691" s="209"/>
      <c r="T691" s="209"/>
      <c r="U691" s="212"/>
      <c r="V691" s="201"/>
      <c r="W691" s="201"/>
      <c r="X691" s="201"/>
      <c r="Y691" s="201"/>
      <c r="Z691" s="201"/>
      <c r="AA691" s="201"/>
      <c r="AB691" s="201"/>
      <c r="AC691" s="201"/>
    </row>
    <row r="692" spans="1:29" ht="13" x14ac:dyDescent="0.15">
      <c r="A692" s="201"/>
      <c r="B692" s="209"/>
      <c r="C692" s="201"/>
      <c r="D692" s="210"/>
      <c r="E692" s="211"/>
      <c r="F692" s="211"/>
      <c r="G692" s="211"/>
      <c r="H692" s="211"/>
      <c r="I692" s="211"/>
      <c r="J692" s="209"/>
      <c r="K692" s="211"/>
      <c r="L692" s="209"/>
      <c r="M692" s="212"/>
      <c r="N692" s="209"/>
      <c r="O692" s="209"/>
      <c r="P692" s="211"/>
      <c r="Q692" s="209"/>
      <c r="R692" s="212"/>
      <c r="S692" s="209"/>
      <c r="T692" s="209"/>
      <c r="U692" s="212"/>
      <c r="V692" s="201"/>
      <c r="W692" s="201"/>
      <c r="X692" s="201"/>
      <c r="Y692" s="201"/>
      <c r="Z692" s="201"/>
      <c r="AA692" s="201"/>
      <c r="AB692" s="201"/>
      <c r="AC692" s="201"/>
    </row>
    <row r="693" spans="1:29" ht="13" x14ac:dyDescent="0.15">
      <c r="A693" s="201"/>
      <c r="B693" s="209"/>
      <c r="C693" s="201"/>
      <c r="D693" s="210"/>
      <c r="E693" s="211"/>
      <c r="F693" s="211"/>
      <c r="G693" s="211"/>
      <c r="H693" s="211"/>
      <c r="I693" s="211"/>
      <c r="J693" s="209"/>
      <c r="K693" s="211"/>
      <c r="L693" s="209"/>
      <c r="M693" s="212"/>
      <c r="N693" s="209"/>
      <c r="O693" s="209"/>
      <c r="P693" s="211"/>
      <c r="Q693" s="209"/>
      <c r="R693" s="212"/>
      <c r="S693" s="209"/>
      <c r="T693" s="209"/>
      <c r="U693" s="212"/>
      <c r="V693" s="201"/>
      <c r="W693" s="201"/>
      <c r="X693" s="201"/>
      <c r="Y693" s="201"/>
      <c r="Z693" s="201"/>
      <c r="AA693" s="201"/>
      <c r="AB693" s="201"/>
      <c r="AC693" s="201"/>
    </row>
    <row r="694" spans="1:29" ht="13" x14ac:dyDescent="0.15">
      <c r="A694" s="201"/>
      <c r="B694" s="209"/>
      <c r="C694" s="201"/>
      <c r="D694" s="210"/>
      <c r="E694" s="211"/>
      <c r="F694" s="211"/>
      <c r="G694" s="211"/>
      <c r="H694" s="211"/>
      <c r="I694" s="211"/>
      <c r="J694" s="209"/>
      <c r="K694" s="211"/>
      <c r="L694" s="209"/>
      <c r="M694" s="212"/>
      <c r="N694" s="209"/>
      <c r="O694" s="209"/>
      <c r="P694" s="211"/>
      <c r="Q694" s="209"/>
      <c r="R694" s="212"/>
      <c r="S694" s="209"/>
      <c r="T694" s="209"/>
      <c r="U694" s="212"/>
      <c r="V694" s="201"/>
      <c r="W694" s="201"/>
      <c r="X694" s="201"/>
      <c r="Y694" s="201"/>
      <c r="Z694" s="201"/>
      <c r="AA694" s="201"/>
      <c r="AB694" s="201"/>
      <c r="AC694" s="201"/>
    </row>
    <row r="695" spans="1:29" ht="13" x14ac:dyDescent="0.15">
      <c r="A695" s="201"/>
      <c r="B695" s="209"/>
      <c r="C695" s="201"/>
      <c r="D695" s="210"/>
      <c r="E695" s="211"/>
      <c r="F695" s="211"/>
      <c r="G695" s="211"/>
      <c r="H695" s="211"/>
      <c r="I695" s="211"/>
      <c r="J695" s="209"/>
      <c r="K695" s="211"/>
      <c r="L695" s="209"/>
      <c r="M695" s="212"/>
      <c r="N695" s="209"/>
      <c r="O695" s="209"/>
      <c r="P695" s="211"/>
      <c r="Q695" s="209"/>
      <c r="R695" s="212"/>
      <c r="S695" s="209"/>
      <c r="T695" s="209"/>
      <c r="U695" s="212"/>
      <c r="V695" s="201"/>
      <c r="W695" s="201"/>
      <c r="X695" s="201"/>
      <c r="Y695" s="201"/>
      <c r="Z695" s="201"/>
      <c r="AA695" s="201"/>
      <c r="AB695" s="201"/>
      <c r="AC695" s="201"/>
    </row>
    <row r="696" spans="1:29" ht="13" x14ac:dyDescent="0.15">
      <c r="A696" s="201"/>
      <c r="B696" s="209"/>
      <c r="C696" s="201"/>
      <c r="D696" s="210"/>
      <c r="E696" s="211"/>
      <c r="F696" s="211"/>
      <c r="G696" s="211"/>
      <c r="H696" s="211"/>
      <c r="I696" s="211"/>
      <c r="J696" s="209"/>
      <c r="K696" s="211"/>
      <c r="L696" s="209"/>
      <c r="M696" s="212"/>
      <c r="N696" s="209"/>
      <c r="O696" s="209"/>
      <c r="P696" s="211"/>
      <c r="Q696" s="209"/>
      <c r="R696" s="212"/>
      <c r="S696" s="209"/>
      <c r="T696" s="209"/>
      <c r="U696" s="212"/>
      <c r="V696" s="201"/>
      <c r="W696" s="201"/>
      <c r="X696" s="201"/>
      <c r="Y696" s="201"/>
      <c r="Z696" s="201"/>
      <c r="AA696" s="201"/>
      <c r="AB696" s="201"/>
      <c r="AC696" s="201"/>
    </row>
    <row r="697" spans="1:29" ht="13" x14ac:dyDescent="0.15">
      <c r="A697" s="201"/>
      <c r="B697" s="209"/>
      <c r="C697" s="201"/>
      <c r="D697" s="210"/>
      <c r="E697" s="211"/>
      <c r="F697" s="211"/>
      <c r="G697" s="211"/>
      <c r="H697" s="211"/>
      <c r="I697" s="211"/>
      <c r="J697" s="209"/>
      <c r="K697" s="211"/>
      <c r="L697" s="209"/>
      <c r="M697" s="212"/>
      <c r="N697" s="209"/>
      <c r="O697" s="209"/>
      <c r="P697" s="211"/>
      <c r="Q697" s="209"/>
      <c r="R697" s="212"/>
      <c r="S697" s="209"/>
      <c r="T697" s="209"/>
      <c r="U697" s="212"/>
      <c r="V697" s="201"/>
      <c r="W697" s="201"/>
      <c r="X697" s="201"/>
      <c r="Y697" s="201"/>
      <c r="Z697" s="201"/>
      <c r="AA697" s="201"/>
      <c r="AB697" s="201"/>
      <c r="AC697" s="201"/>
    </row>
    <row r="698" spans="1:29" ht="13" x14ac:dyDescent="0.15">
      <c r="A698" s="201"/>
      <c r="B698" s="209"/>
      <c r="C698" s="201"/>
      <c r="D698" s="210"/>
      <c r="E698" s="211"/>
      <c r="F698" s="211"/>
      <c r="G698" s="211"/>
      <c r="H698" s="211"/>
      <c r="I698" s="211"/>
      <c r="J698" s="209"/>
      <c r="K698" s="211"/>
      <c r="L698" s="209"/>
      <c r="M698" s="212"/>
      <c r="N698" s="209"/>
      <c r="O698" s="209"/>
      <c r="P698" s="211"/>
      <c r="Q698" s="209"/>
      <c r="R698" s="212"/>
      <c r="S698" s="209"/>
      <c r="T698" s="209"/>
      <c r="U698" s="212"/>
      <c r="V698" s="201"/>
      <c r="W698" s="201"/>
      <c r="X698" s="201"/>
      <c r="Y698" s="201"/>
      <c r="Z698" s="201"/>
      <c r="AA698" s="201"/>
      <c r="AB698" s="201"/>
      <c r="AC698" s="201"/>
    </row>
    <row r="699" spans="1:29" ht="13" x14ac:dyDescent="0.15">
      <c r="A699" s="201"/>
      <c r="B699" s="209"/>
      <c r="C699" s="201"/>
      <c r="D699" s="210"/>
      <c r="E699" s="211"/>
      <c r="F699" s="211"/>
      <c r="G699" s="211"/>
      <c r="H699" s="211"/>
      <c r="I699" s="211"/>
      <c r="J699" s="209"/>
      <c r="K699" s="211"/>
      <c r="L699" s="209"/>
      <c r="M699" s="212"/>
      <c r="N699" s="209"/>
      <c r="O699" s="209"/>
      <c r="P699" s="211"/>
      <c r="Q699" s="209"/>
      <c r="R699" s="212"/>
      <c r="S699" s="209"/>
      <c r="T699" s="209"/>
      <c r="U699" s="212"/>
      <c r="V699" s="201"/>
      <c r="W699" s="201"/>
      <c r="X699" s="201"/>
      <c r="Y699" s="201"/>
      <c r="Z699" s="201"/>
      <c r="AA699" s="201"/>
      <c r="AB699" s="201"/>
      <c r="AC699" s="201"/>
    </row>
    <row r="700" spans="1:29" ht="13" x14ac:dyDescent="0.15">
      <c r="A700" s="201"/>
      <c r="B700" s="209"/>
      <c r="C700" s="201"/>
      <c r="D700" s="210"/>
      <c r="E700" s="211"/>
      <c r="F700" s="211"/>
      <c r="G700" s="211"/>
      <c r="H700" s="211"/>
      <c r="I700" s="211"/>
      <c r="J700" s="209"/>
      <c r="K700" s="211"/>
      <c r="L700" s="209"/>
      <c r="M700" s="212"/>
      <c r="N700" s="209"/>
      <c r="O700" s="209"/>
      <c r="P700" s="211"/>
      <c r="Q700" s="209"/>
      <c r="R700" s="212"/>
      <c r="S700" s="209"/>
      <c r="T700" s="209"/>
      <c r="U700" s="212"/>
      <c r="V700" s="201"/>
      <c r="W700" s="201"/>
      <c r="X700" s="201"/>
      <c r="Y700" s="201"/>
      <c r="Z700" s="201"/>
      <c r="AA700" s="201"/>
      <c r="AB700" s="201"/>
      <c r="AC700" s="201"/>
    </row>
    <row r="701" spans="1:29" ht="13" x14ac:dyDescent="0.15">
      <c r="A701" s="201"/>
      <c r="B701" s="209"/>
      <c r="C701" s="201"/>
      <c r="D701" s="210"/>
      <c r="E701" s="211"/>
      <c r="F701" s="211"/>
      <c r="G701" s="211"/>
      <c r="H701" s="211"/>
      <c r="I701" s="211"/>
      <c r="J701" s="209"/>
      <c r="K701" s="211"/>
      <c r="L701" s="209"/>
      <c r="M701" s="212"/>
      <c r="N701" s="209"/>
      <c r="O701" s="209"/>
      <c r="P701" s="211"/>
      <c r="Q701" s="209"/>
      <c r="R701" s="212"/>
      <c r="S701" s="209"/>
      <c r="T701" s="209"/>
      <c r="U701" s="212"/>
      <c r="V701" s="201"/>
      <c r="W701" s="201"/>
      <c r="X701" s="201"/>
      <c r="Y701" s="201"/>
      <c r="Z701" s="201"/>
      <c r="AA701" s="201"/>
      <c r="AB701" s="201"/>
      <c r="AC701" s="201"/>
    </row>
    <row r="702" spans="1:29" ht="13" x14ac:dyDescent="0.15">
      <c r="A702" s="201"/>
      <c r="B702" s="209"/>
      <c r="C702" s="201"/>
      <c r="D702" s="210"/>
      <c r="E702" s="211"/>
      <c r="F702" s="211"/>
      <c r="G702" s="211"/>
      <c r="H702" s="211"/>
      <c r="I702" s="211"/>
      <c r="J702" s="209"/>
      <c r="K702" s="211"/>
      <c r="L702" s="209"/>
      <c r="M702" s="212"/>
      <c r="N702" s="209"/>
      <c r="O702" s="209"/>
      <c r="P702" s="211"/>
      <c r="Q702" s="209"/>
      <c r="R702" s="212"/>
      <c r="S702" s="209"/>
      <c r="T702" s="209"/>
      <c r="U702" s="212"/>
      <c r="V702" s="201"/>
      <c r="W702" s="201"/>
      <c r="X702" s="201"/>
      <c r="Y702" s="201"/>
      <c r="Z702" s="201"/>
      <c r="AA702" s="201"/>
      <c r="AB702" s="201"/>
      <c r="AC702" s="201"/>
    </row>
    <row r="703" spans="1:29" ht="13" x14ac:dyDescent="0.15">
      <c r="A703" s="201"/>
      <c r="B703" s="209"/>
      <c r="C703" s="201"/>
      <c r="D703" s="210"/>
      <c r="E703" s="211"/>
      <c r="F703" s="211"/>
      <c r="G703" s="211"/>
      <c r="H703" s="211"/>
      <c r="I703" s="211"/>
      <c r="J703" s="209"/>
      <c r="K703" s="211"/>
      <c r="L703" s="209"/>
      <c r="M703" s="212"/>
      <c r="N703" s="209"/>
      <c r="O703" s="209"/>
      <c r="P703" s="211"/>
      <c r="Q703" s="209"/>
      <c r="R703" s="212"/>
      <c r="S703" s="209"/>
      <c r="T703" s="209"/>
      <c r="U703" s="212"/>
      <c r="V703" s="201"/>
      <c r="W703" s="201"/>
      <c r="X703" s="201"/>
      <c r="Y703" s="201"/>
      <c r="Z703" s="201"/>
      <c r="AA703" s="201"/>
      <c r="AB703" s="201"/>
      <c r="AC703" s="201"/>
    </row>
    <row r="704" spans="1:29" ht="13" x14ac:dyDescent="0.15">
      <c r="A704" s="201"/>
      <c r="B704" s="209"/>
      <c r="C704" s="201"/>
      <c r="D704" s="210"/>
      <c r="E704" s="211"/>
      <c r="F704" s="211"/>
      <c r="G704" s="211"/>
      <c r="H704" s="211"/>
      <c r="I704" s="211"/>
      <c r="J704" s="209"/>
      <c r="K704" s="211"/>
      <c r="L704" s="209"/>
      <c r="M704" s="212"/>
      <c r="N704" s="209"/>
      <c r="O704" s="209"/>
      <c r="P704" s="211"/>
      <c r="Q704" s="209"/>
      <c r="R704" s="212"/>
      <c r="S704" s="209"/>
      <c r="T704" s="209"/>
      <c r="U704" s="212"/>
      <c r="V704" s="201"/>
      <c r="W704" s="201"/>
      <c r="X704" s="201"/>
      <c r="Y704" s="201"/>
      <c r="Z704" s="201"/>
      <c r="AA704" s="201"/>
      <c r="AB704" s="201"/>
      <c r="AC704" s="201"/>
    </row>
    <row r="705" spans="1:29" ht="13" x14ac:dyDescent="0.15">
      <c r="A705" s="201"/>
      <c r="B705" s="209"/>
      <c r="C705" s="201"/>
      <c r="D705" s="210"/>
      <c r="E705" s="211"/>
      <c r="F705" s="211"/>
      <c r="G705" s="211"/>
      <c r="H705" s="211"/>
      <c r="I705" s="211"/>
      <c r="J705" s="209"/>
      <c r="K705" s="211"/>
      <c r="L705" s="209"/>
      <c r="M705" s="212"/>
      <c r="N705" s="209"/>
      <c r="O705" s="209"/>
      <c r="P705" s="211"/>
      <c r="Q705" s="209"/>
      <c r="R705" s="212"/>
      <c r="S705" s="209"/>
      <c r="T705" s="209"/>
      <c r="U705" s="212"/>
      <c r="V705" s="201"/>
      <c r="W705" s="201"/>
      <c r="X705" s="201"/>
      <c r="Y705" s="201"/>
      <c r="Z705" s="201"/>
      <c r="AA705" s="201"/>
      <c r="AB705" s="201"/>
      <c r="AC705" s="201"/>
    </row>
    <row r="706" spans="1:29" ht="13" x14ac:dyDescent="0.15">
      <c r="A706" s="201"/>
      <c r="B706" s="209"/>
      <c r="C706" s="201"/>
      <c r="D706" s="210"/>
      <c r="E706" s="211"/>
      <c r="F706" s="211"/>
      <c r="G706" s="211"/>
      <c r="H706" s="211"/>
      <c r="I706" s="211"/>
      <c r="J706" s="209"/>
      <c r="K706" s="211"/>
      <c r="L706" s="209"/>
      <c r="M706" s="212"/>
      <c r="N706" s="209"/>
      <c r="O706" s="209"/>
      <c r="P706" s="211"/>
      <c r="Q706" s="209"/>
      <c r="R706" s="212"/>
      <c r="S706" s="209"/>
      <c r="T706" s="209"/>
      <c r="U706" s="212"/>
      <c r="V706" s="201"/>
      <c r="W706" s="201"/>
      <c r="X706" s="201"/>
      <c r="Y706" s="201"/>
      <c r="Z706" s="201"/>
      <c r="AA706" s="201"/>
      <c r="AB706" s="201"/>
      <c r="AC706" s="201"/>
    </row>
    <row r="707" spans="1:29" ht="13" x14ac:dyDescent="0.15">
      <c r="A707" s="201"/>
      <c r="B707" s="209"/>
      <c r="C707" s="201"/>
      <c r="D707" s="210"/>
      <c r="E707" s="211"/>
      <c r="F707" s="211"/>
      <c r="G707" s="211"/>
      <c r="H707" s="211"/>
      <c r="I707" s="211"/>
      <c r="J707" s="209"/>
      <c r="K707" s="211"/>
      <c r="L707" s="209"/>
      <c r="M707" s="212"/>
      <c r="N707" s="209"/>
      <c r="O707" s="209"/>
      <c r="P707" s="211"/>
      <c r="Q707" s="209"/>
      <c r="R707" s="212"/>
      <c r="S707" s="209"/>
      <c r="T707" s="209"/>
      <c r="U707" s="212"/>
      <c r="V707" s="201"/>
      <c r="W707" s="201"/>
      <c r="X707" s="201"/>
      <c r="Y707" s="201"/>
      <c r="Z707" s="201"/>
      <c r="AA707" s="201"/>
      <c r="AB707" s="201"/>
      <c r="AC707" s="201"/>
    </row>
    <row r="708" spans="1:29" ht="13" x14ac:dyDescent="0.15">
      <c r="A708" s="201"/>
      <c r="B708" s="209"/>
      <c r="C708" s="201"/>
      <c r="D708" s="210"/>
      <c r="E708" s="211"/>
      <c r="F708" s="211"/>
      <c r="G708" s="211"/>
      <c r="H708" s="211"/>
      <c r="I708" s="211"/>
      <c r="J708" s="209"/>
      <c r="K708" s="211"/>
      <c r="L708" s="209"/>
      <c r="M708" s="212"/>
      <c r="N708" s="209"/>
      <c r="O708" s="209"/>
      <c r="P708" s="211"/>
      <c r="Q708" s="209"/>
      <c r="R708" s="212"/>
      <c r="S708" s="209"/>
      <c r="T708" s="209"/>
      <c r="U708" s="212"/>
      <c r="V708" s="201"/>
      <c r="W708" s="201"/>
      <c r="X708" s="201"/>
      <c r="Y708" s="201"/>
      <c r="Z708" s="201"/>
      <c r="AA708" s="201"/>
      <c r="AB708" s="201"/>
      <c r="AC708" s="201"/>
    </row>
    <row r="709" spans="1:29" ht="13" x14ac:dyDescent="0.15">
      <c r="A709" s="201"/>
      <c r="B709" s="209"/>
      <c r="C709" s="201"/>
      <c r="D709" s="210"/>
      <c r="E709" s="211"/>
      <c r="F709" s="211"/>
      <c r="G709" s="211"/>
      <c r="H709" s="211"/>
      <c r="I709" s="211"/>
      <c r="J709" s="209"/>
      <c r="K709" s="211"/>
      <c r="L709" s="209"/>
      <c r="M709" s="212"/>
      <c r="N709" s="209"/>
      <c r="O709" s="209"/>
      <c r="P709" s="211"/>
      <c r="Q709" s="209"/>
      <c r="R709" s="212"/>
      <c r="S709" s="209"/>
      <c r="T709" s="209"/>
      <c r="U709" s="212"/>
      <c r="V709" s="201"/>
      <c r="W709" s="201"/>
      <c r="X709" s="201"/>
      <c r="Y709" s="201"/>
      <c r="Z709" s="201"/>
      <c r="AA709" s="201"/>
      <c r="AB709" s="201"/>
      <c r="AC709" s="201"/>
    </row>
    <row r="710" spans="1:29" ht="13" x14ac:dyDescent="0.15">
      <c r="A710" s="201"/>
      <c r="B710" s="209"/>
      <c r="C710" s="201"/>
      <c r="D710" s="210"/>
      <c r="E710" s="211"/>
      <c r="F710" s="211"/>
      <c r="G710" s="211"/>
      <c r="H710" s="211"/>
      <c r="I710" s="211"/>
      <c r="J710" s="209"/>
      <c r="K710" s="211"/>
      <c r="L710" s="209"/>
      <c r="M710" s="212"/>
      <c r="N710" s="209"/>
      <c r="O710" s="209"/>
      <c r="P710" s="211"/>
      <c r="Q710" s="209"/>
      <c r="R710" s="212"/>
      <c r="S710" s="209"/>
      <c r="T710" s="209"/>
      <c r="U710" s="212"/>
      <c r="V710" s="201"/>
      <c r="W710" s="201"/>
      <c r="X710" s="201"/>
      <c r="Y710" s="201"/>
      <c r="Z710" s="201"/>
      <c r="AA710" s="201"/>
      <c r="AB710" s="201"/>
      <c r="AC710" s="201"/>
    </row>
    <row r="711" spans="1:29" ht="13" x14ac:dyDescent="0.15">
      <c r="A711" s="201"/>
      <c r="B711" s="209"/>
      <c r="C711" s="201"/>
      <c r="D711" s="210"/>
      <c r="E711" s="211"/>
      <c r="F711" s="211"/>
      <c r="G711" s="211"/>
      <c r="H711" s="211"/>
      <c r="I711" s="211"/>
      <c r="J711" s="209"/>
      <c r="K711" s="211"/>
      <c r="L711" s="209"/>
      <c r="M711" s="212"/>
      <c r="N711" s="209"/>
      <c r="O711" s="209"/>
      <c r="P711" s="211"/>
      <c r="Q711" s="209"/>
      <c r="R711" s="212"/>
      <c r="S711" s="209"/>
      <c r="T711" s="209"/>
      <c r="U711" s="212"/>
      <c r="V711" s="201"/>
      <c r="W711" s="201"/>
      <c r="X711" s="201"/>
      <c r="Y711" s="201"/>
      <c r="Z711" s="201"/>
      <c r="AA711" s="201"/>
      <c r="AB711" s="201"/>
      <c r="AC711" s="201"/>
    </row>
    <row r="712" spans="1:29" ht="13" x14ac:dyDescent="0.15">
      <c r="A712" s="201"/>
      <c r="B712" s="209"/>
      <c r="C712" s="201"/>
      <c r="D712" s="210"/>
      <c r="E712" s="211"/>
      <c r="F712" s="211"/>
      <c r="G712" s="211"/>
      <c r="H712" s="211"/>
      <c r="I712" s="211"/>
      <c r="J712" s="209"/>
      <c r="K712" s="211"/>
      <c r="L712" s="209"/>
      <c r="M712" s="212"/>
      <c r="N712" s="209"/>
      <c r="O712" s="209"/>
      <c r="P712" s="211"/>
      <c r="Q712" s="209"/>
      <c r="R712" s="212"/>
      <c r="S712" s="209"/>
      <c r="T712" s="209"/>
      <c r="U712" s="212"/>
      <c r="V712" s="201"/>
      <c r="W712" s="201"/>
      <c r="X712" s="201"/>
      <c r="Y712" s="201"/>
      <c r="Z712" s="201"/>
      <c r="AA712" s="201"/>
      <c r="AB712" s="201"/>
      <c r="AC712" s="201"/>
    </row>
    <row r="713" spans="1:29" ht="13" x14ac:dyDescent="0.15">
      <c r="A713" s="201"/>
      <c r="B713" s="209"/>
      <c r="C713" s="201"/>
      <c r="D713" s="210"/>
      <c r="E713" s="211"/>
      <c r="F713" s="211"/>
      <c r="G713" s="211"/>
      <c r="H713" s="211"/>
      <c r="I713" s="211"/>
      <c r="J713" s="209"/>
      <c r="K713" s="211"/>
      <c r="L713" s="209"/>
      <c r="M713" s="212"/>
      <c r="N713" s="209"/>
      <c r="O713" s="209"/>
      <c r="P713" s="211"/>
      <c r="Q713" s="209"/>
      <c r="R713" s="212"/>
      <c r="S713" s="209"/>
      <c r="T713" s="209"/>
      <c r="U713" s="212"/>
      <c r="V713" s="201"/>
      <c r="W713" s="201"/>
      <c r="X713" s="201"/>
      <c r="Y713" s="201"/>
      <c r="Z713" s="201"/>
      <c r="AA713" s="201"/>
      <c r="AB713" s="201"/>
      <c r="AC713" s="201"/>
    </row>
    <row r="714" spans="1:29" ht="13" x14ac:dyDescent="0.15">
      <c r="A714" s="201"/>
      <c r="B714" s="209"/>
      <c r="C714" s="201"/>
      <c r="D714" s="210"/>
      <c r="E714" s="211"/>
      <c r="F714" s="211"/>
      <c r="G714" s="211"/>
      <c r="H714" s="211"/>
      <c r="I714" s="211"/>
      <c r="J714" s="209"/>
      <c r="K714" s="211"/>
      <c r="L714" s="209"/>
      <c r="M714" s="212"/>
      <c r="N714" s="209"/>
      <c r="O714" s="209"/>
      <c r="P714" s="211"/>
      <c r="Q714" s="209"/>
      <c r="R714" s="212"/>
      <c r="S714" s="209"/>
      <c r="T714" s="209"/>
      <c r="U714" s="212"/>
      <c r="V714" s="201"/>
      <c r="W714" s="201"/>
      <c r="X714" s="201"/>
      <c r="Y714" s="201"/>
      <c r="Z714" s="201"/>
      <c r="AA714" s="201"/>
      <c r="AB714" s="201"/>
      <c r="AC714" s="201"/>
    </row>
    <row r="715" spans="1:29" ht="13" x14ac:dyDescent="0.15">
      <c r="A715" s="201"/>
      <c r="B715" s="209"/>
      <c r="C715" s="201"/>
      <c r="D715" s="210"/>
      <c r="E715" s="211"/>
      <c r="F715" s="211"/>
      <c r="G715" s="211"/>
      <c r="H715" s="211"/>
      <c r="I715" s="211"/>
      <c r="J715" s="209"/>
      <c r="K715" s="211"/>
      <c r="L715" s="209"/>
      <c r="M715" s="212"/>
      <c r="N715" s="209"/>
      <c r="O715" s="209"/>
      <c r="P715" s="211"/>
      <c r="Q715" s="209"/>
      <c r="R715" s="212"/>
      <c r="S715" s="209"/>
      <c r="T715" s="209"/>
      <c r="U715" s="212"/>
      <c r="V715" s="201"/>
      <c r="W715" s="201"/>
      <c r="X715" s="201"/>
      <c r="Y715" s="201"/>
      <c r="Z715" s="201"/>
      <c r="AA715" s="201"/>
      <c r="AB715" s="201"/>
      <c r="AC715" s="201"/>
    </row>
    <row r="716" spans="1:29" ht="13" x14ac:dyDescent="0.15">
      <c r="A716" s="201"/>
      <c r="B716" s="209"/>
      <c r="C716" s="201"/>
      <c r="D716" s="210"/>
      <c r="E716" s="211"/>
      <c r="F716" s="211"/>
      <c r="G716" s="211"/>
      <c r="H716" s="211"/>
      <c r="I716" s="211"/>
      <c r="J716" s="209"/>
      <c r="K716" s="211"/>
      <c r="L716" s="209"/>
      <c r="M716" s="212"/>
      <c r="N716" s="209"/>
      <c r="O716" s="209"/>
      <c r="P716" s="211"/>
      <c r="Q716" s="209"/>
      <c r="R716" s="212"/>
      <c r="S716" s="209"/>
      <c r="T716" s="209"/>
      <c r="U716" s="212"/>
      <c r="V716" s="201"/>
      <c r="W716" s="201"/>
      <c r="X716" s="201"/>
      <c r="Y716" s="201"/>
      <c r="Z716" s="201"/>
      <c r="AA716" s="201"/>
      <c r="AB716" s="201"/>
      <c r="AC716" s="201"/>
    </row>
    <row r="717" spans="1:29" ht="13" x14ac:dyDescent="0.15">
      <c r="A717" s="201"/>
      <c r="B717" s="209"/>
      <c r="C717" s="201"/>
      <c r="D717" s="210"/>
      <c r="E717" s="211"/>
      <c r="F717" s="211"/>
      <c r="G717" s="211"/>
      <c r="H717" s="211"/>
      <c r="I717" s="211"/>
      <c r="J717" s="209"/>
      <c r="K717" s="211"/>
      <c r="L717" s="209"/>
      <c r="M717" s="212"/>
      <c r="N717" s="209"/>
      <c r="O717" s="209"/>
      <c r="P717" s="211"/>
      <c r="Q717" s="209"/>
      <c r="R717" s="212"/>
      <c r="S717" s="209"/>
      <c r="T717" s="209"/>
      <c r="U717" s="212"/>
      <c r="V717" s="201"/>
      <c r="W717" s="201"/>
      <c r="X717" s="201"/>
      <c r="Y717" s="201"/>
      <c r="Z717" s="201"/>
      <c r="AA717" s="201"/>
      <c r="AB717" s="201"/>
      <c r="AC717" s="201"/>
    </row>
    <row r="718" spans="1:29" ht="13" x14ac:dyDescent="0.15">
      <c r="A718" s="201"/>
      <c r="B718" s="209"/>
      <c r="C718" s="201"/>
      <c r="D718" s="210"/>
      <c r="E718" s="211"/>
      <c r="F718" s="211"/>
      <c r="G718" s="211"/>
      <c r="H718" s="211"/>
      <c r="I718" s="211"/>
      <c r="J718" s="209"/>
      <c r="K718" s="211"/>
      <c r="L718" s="209"/>
      <c r="M718" s="212"/>
      <c r="N718" s="209"/>
      <c r="O718" s="209"/>
      <c r="P718" s="211"/>
      <c r="Q718" s="209"/>
      <c r="R718" s="212"/>
      <c r="S718" s="209"/>
      <c r="T718" s="209"/>
      <c r="U718" s="212"/>
      <c r="V718" s="201"/>
      <c r="W718" s="201"/>
      <c r="X718" s="201"/>
      <c r="Y718" s="201"/>
      <c r="Z718" s="201"/>
      <c r="AA718" s="201"/>
      <c r="AB718" s="201"/>
      <c r="AC718" s="201"/>
    </row>
    <row r="719" spans="1:29" ht="13" x14ac:dyDescent="0.15">
      <c r="A719" s="201"/>
      <c r="B719" s="209"/>
      <c r="C719" s="201"/>
      <c r="D719" s="210"/>
      <c r="E719" s="211"/>
      <c r="F719" s="211"/>
      <c r="G719" s="211"/>
      <c r="H719" s="211"/>
      <c r="I719" s="211"/>
      <c r="J719" s="209"/>
      <c r="K719" s="211"/>
      <c r="L719" s="209"/>
      <c r="M719" s="212"/>
      <c r="N719" s="209"/>
      <c r="O719" s="209"/>
      <c r="P719" s="211"/>
      <c r="Q719" s="209"/>
      <c r="R719" s="212"/>
      <c r="S719" s="209"/>
      <c r="T719" s="209"/>
      <c r="U719" s="212"/>
      <c r="V719" s="201"/>
      <c r="W719" s="201"/>
      <c r="X719" s="201"/>
      <c r="Y719" s="201"/>
      <c r="Z719" s="201"/>
      <c r="AA719" s="201"/>
      <c r="AB719" s="201"/>
      <c r="AC719" s="201"/>
    </row>
    <row r="720" spans="1:29" ht="13" x14ac:dyDescent="0.15">
      <c r="A720" s="201"/>
      <c r="B720" s="209"/>
      <c r="C720" s="201"/>
      <c r="D720" s="210"/>
      <c r="E720" s="211"/>
      <c r="F720" s="211"/>
      <c r="G720" s="211"/>
      <c r="H720" s="211"/>
      <c r="I720" s="211"/>
      <c r="J720" s="209"/>
      <c r="K720" s="211"/>
      <c r="L720" s="209"/>
      <c r="M720" s="212"/>
      <c r="N720" s="209"/>
      <c r="O720" s="209"/>
      <c r="P720" s="211"/>
      <c r="Q720" s="209"/>
      <c r="R720" s="212"/>
      <c r="S720" s="209"/>
      <c r="T720" s="209"/>
      <c r="U720" s="212"/>
      <c r="V720" s="201"/>
      <c r="W720" s="201"/>
      <c r="X720" s="201"/>
      <c r="Y720" s="201"/>
      <c r="Z720" s="201"/>
      <c r="AA720" s="201"/>
      <c r="AB720" s="201"/>
      <c r="AC720" s="201"/>
    </row>
    <row r="721" spans="1:29" ht="13" x14ac:dyDescent="0.15">
      <c r="A721" s="201"/>
      <c r="B721" s="209"/>
      <c r="C721" s="201"/>
      <c r="D721" s="210"/>
      <c r="E721" s="211"/>
      <c r="F721" s="211"/>
      <c r="G721" s="211"/>
      <c r="H721" s="211"/>
      <c r="I721" s="211"/>
      <c r="J721" s="209"/>
      <c r="K721" s="211"/>
      <c r="L721" s="209"/>
      <c r="M721" s="212"/>
      <c r="N721" s="209"/>
      <c r="O721" s="209"/>
      <c r="P721" s="211"/>
      <c r="Q721" s="209"/>
      <c r="R721" s="212"/>
      <c r="S721" s="209"/>
      <c r="T721" s="209"/>
      <c r="U721" s="212"/>
      <c r="V721" s="201"/>
      <c r="W721" s="201"/>
      <c r="X721" s="201"/>
      <c r="Y721" s="201"/>
      <c r="Z721" s="201"/>
      <c r="AA721" s="201"/>
      <c r="AB721" s="201"/>
      <c r="AC721" s="201"/>
    </row>
    <row r="722" spans="1:29" ht="13" x14ac:dyDescent="0.15">
      <c r="A722" s="201"/>
      <c r="B722" s="209"/>
      <c r="C722" s="201"/>
      <c r="D722" s="210"/>
      <c r="E722" s="211"/>
      <c r="F722" s="211"/>
      <c r="G722" s="211"/>
      <c r="H722" s="211"/>
      <c r="I722" s="211"/>
      <c r="J722" s="209"/>
      <c r="K722" s="211"/>
      <c r="L722" s="209"/>
      <c r="M722" s="212"/>
      <c r="N722" s="209"/>
      <c r="O722" s="209"/>
      <c r="P722" s="211"/>
      <c r="Q722" s="209"/>
      <c r="R722" s="212"/>
      <c r="S722" s="209"/>
      <c r="T722" s="209"/>
      <c r="U722" s="212"/>
      <c r="V722" s="201"/>
      <c r="W722" s="201"/>
      <c r="X722" s="201"/>
      <c r="Y722" s="201"/>
      <c r="Z722" s="201"/>
      <c r="AA722" s="201"/>
      <c r="AB722" s="201"/>
      <c r="AC722" s="201"/>
    </row>
    <row r="723" spans="1:29" ht="13" x14ac:dyDescent="0.15">
      <c r="A723" s="201"/>
      <c r="B723" s="209"/>
      <c r="C723" s="201"/>
      <c r="D723" s="210"/>
      <c r="E723" s="211"/>
      <c r="F723" s="211"/>
      <c r="G723" s="211"/>
      <c r="H723" s="211"/>
      <c r="I723" s="211"/>
      <c r="J723" s="209"/>
      <c r="K723" s="211"/>
      <c r="L723" s="209"/>
      <c r="M723" s="212"/>
      <c r="N723" s="209"/>
      <c r="O723" s="209"/>
      <c r="P723" s="211"/>
      <c r="Q723" s="209"/>
      <c r="R723" s="212"/>
      <c r="S723" s="209"/>
      <c r="T723" s="209"/>
      <c r="U723" s="212"/>
      <c r="V723" s="201"/>
      <c r="W723" s="201"/>
      <c r="X723" s="201"/>
      <c r="Y723" s="201"/>
      <c r="Z723" s="201"/>
      <c r="AA723" s="201"/>
      <c r="AB723" s="201"/>
      <c r="AC723" s="201"/>
    </row>
    <row r="724" spans="1:29" ht="13" x14ac:dyDescent="0.15">
      <c r="A724" s="201"/>
      <c r="B724" s="209"/>
      <c r="C724" s="201"/>
      <c r="D724" s="210"/>
      <c r="E724" s="211"/>
      <c r="F724" s="211"/>
      <c r="G724" s="211"/>
      <c r="H724" s="211"/>
      <c r="I724" s="211"/>
      <c r="J724" s="209"/>
      <c r="K724" s="211"/>
      <c r="L724" s="209"/>
      <c r="M724" s="212"/>
      <c r="N724" s="209"/>
      <c r="O724" s="209"/>
      <c r="P724" s="211"/>
      <c r="Q724" s="209"/>
      <c r="R724" s="212"/>
      <c r="S724" s="209"/>
      <c r="T724" s="209"/>
      <c r="U724" s="212"/>
      <c r="V724" s="201"/>
      <c r="W724" s="201"/>
      <c r="X724" s="201"/>
      <c r="Y724" s="201"/>
      <c r="Z724" s="201"/>
      <c r="AA724" s="201"/>
      <c r="AB724" s="201"/>
      <c r="AC724" s="201"/>
    </row>
    <row r="725" spans="1:29" ht="13" x14ac:dyDescent="0.15">
      <c r="A725" s="201"/>
      <c r="B725" s="209"/>
      <c r="C725" s="201"/>
      <c r="D725" s="210"/>
      <c r="E725" s="211"/>
      <c r="F725" s="211"/>
      <c r="G725" s="211"/>
      <c r="H725" s="211"/>
      <c r="I725" s="211"/>
      <c r="J725" s="209"/>
      <c r="K725" s="211"/>
      <c r="L725" s="209"/>
      <c r="M725" s="212"/>
      <c r="N725" s="209"/>
      <c r="O725" s="209"/>
      <c r="P725" s="211"/>
      <c r="Q725" s="209"/>
      <c r="R725" s="212"/>
      <c r="S725" s="209"/>
      <c r="T725" s="209"/>
      <c r="U725" s="212"/>
      <c r="V725" s="201"/>
      <c r="W725" s="201"/>
      <c r="X725" s="201"/>
      <c r="Y725" s="201"/>
      <c r="Z725" s="201"/>
      <c r="AA725" s="201"/>
      <c r="AB725" s="201"/>
      <c r="AC725" s="201"/>
    </row>
    <row r="726" spans="1:29" ht="13" x14ac:dyDescent="0.15">
      <c r="A726" s="201"/>
      <c r="B726" s="209"/>
      <c r="C726" s="201"/>
      <c r="D726" s="210"/>
      <c r="E726" s="211"/>
      <c r="F726" s="211"/>
      <c r="G726" s="211"/>
      <c r="H726" s="211"/>
      <c r="I726" s="211"/>
      <c r="J726" s="209"/>
      <c r="K726" s="211"/>
      <c r="L726" s="209"/>
      <c r="M726" s="212"/>
      <c r="N726" s="209"/>
      <c r="O726" s="209"/>
      <c r="P726" s="211"/>
      <c r="Q726" s="209"/>
      <c r="R726" s="212"/>
      <c r="S726" s="209"/>
      <c r="T726" s="209"/>
      <c r="U726" s="212"/>
      <c r="V726" s="201"/>
      <c r="W726" s="201"/>
      <c r="X726" s="201"/>
      <c r="Y726" s="201"/>
      <c r="Z726" s="201"/>
      <c r="AA726" s="201"/>
      <c r="AB726" s="201"/>
      <c r="AC726" s="201"/>
    </row>
    <row r="727" spans="1:29" ht="13" x14ac:dyDescent="0.15">
      <c r="A727" s="201"/>
      <c r="B727" s="209"/>
      <c r="C727" s="201"/>
      <c r="D727" s="210"/>
      <c r="E727" s="211"/>
      <c r="F727" s="211"/>
      <c r="G727" s="211"/>
      <c r="H727" s="211"/>
      <c r="I727" s="211"/>
      <c r="J727" s="209"/>
      <c r="K727" s="211"/>
      <c r="L727" s="209"/>
      <c r="M727" s="212"/>
      <c r="N727" s="209"/>
      <c r="O727" s="209"/>
      <c r="P727" s="211"/>
      <c r="Q727" s="209"/>
      <c r="R727" s="212"/>
      <c r="S727" s="209"/>
      <c r="T727" s="209"/>
      <c r="U727" s="212"/>
      <c r="V727" s="201"/>
      <c r="W727" s="201"/>
      <c r="X727" s="201"/>
      <c r="Y727" s="201"/>
      <c r="Z727" s="201"/>
      <c r="AA727" s="201"/>
      <c r="AB727" s="201"/>
      <c r="AC727" s="201"/>
    </row>
    <row r="728" spans="1:29" ht="13" x14ac:dyDescent="0.15">
      <c r="A728" s="201"/>
      <c r="B728" s="209"/>
      <c r="C728" s="201"/>
      <c r="D728" s="210"/>
      <c r="E728" s="211"/>
      <c r="F728" s="211"/>
      <c r="G728" s="211"/>
      <c r="H728" s="211"/>
      <c r="I728" s="211"/>
      <c r="J728" s="209"/>
      <c r="K728" s="211"/>
      <c r="L728" s="209"/>
      <c r="M728" s="212"/>
      <c r="N728" s="209"/>
      <c r="O728" s="209"/>
      <c r="P728" s="211"/>
      <c r="Q728" s="209"/>
      <c r="R728" s="212"/>
      <c r="S728" s="209"/>
      <c r="T728" s="209"/>
      <c r="U728" s="212"/>
      <c r="V728" s="201"/>
      <c r="W728" s="201"/>
      <c r="X728" s="201"/>
      <c r="Y728" s="201"/>
      <c r="Z728" s="201"/>
      <c r="AA728" s="201"/>
      <c r="AB728" s="201"/>
      <c r="AC728" s="201"/>
    </row>
    <row r="729" spans="1:29" ht="13" x14ac:dyDescent="0.15">
      <c r="A729" s="201"/>
      <c r="B729" s="209"/>
      <c r="C729" s="201"/>
      <c r="D729" s="210"/>
      <c r="E729" s="211"/>
      <c r="F729" s="211"/>
      <c r="G729" s="211"/>
      <c r="H729" s="211"/>
      <c r="I729" s="211"/>
      <c r="J729" s="209"/>
      <c r="K729" s="211"/>
      <c r="L729" s="209"/>
      <c r="M729" s="212"/>
      <c r="N729" s="209"/>
      <c r="O729" s="209"/>
      <c r="P729" s="211"/>
      <c r="Q729" s="209"/>
      <c r="R729" s="212"/>
      <c r="S729" s="209"/>
      <c r="T729" s="209"/>
      <c r="U729" s="212"/>
      <c r="V729" s="201"/>
      <c r="W729" s="201"/>
      <c r="X729" s="201"/>
      <c r="Y729" s="201"/>
      <c r="Z729" s="201"/>
      <c r="AA729" s="201"/>
      <c r="AB729" s="201"/>
      <c r="AC729" s="201"/>
    </row>
    <row r="730" spans="1:29" ht="13" x14ac:dyDescent="0.15">
      <c r="A730" s="201"/>
      <c r="B730" s="209"/>
      <c r="C730" s="201"/>
      <c r="D730" s="210"/>
      <c r="E730" s="211"/>
      <c r="F730" s="211"/>
      <c r="G730" s="211"/>
      <c r="H730" s="211"/>
      <c r="I730" s="211"/>
      <c r="J730" s="209"/>
      <c r="K730" s="211"/>
      <c r="L730" s="209"/>
      <c r="M730" s="212"/>
      <c r="N730" s="209"/>
      <c r="O730" s="209"/>
      <c r="P730" s="211"/>
      <c r="Q730" s="209"/>
      <c r="R730" s="212"/>
      <c r="S730" s="209"/>
      <c r="T730" s="209"/>
      <c r="U730" s="212"/>
      <c r="V730" s="201"/>
      <c r="W730" s="201"/>
      <c r="X730" s="201"/>
      <c r="Y730" s="201"/>
      <c r="Z730" s="201"/>
      <c r="AA730" s="201"/>
      <c r="AB730" s="201"/>
      <c r="AC730" s="201"/>
    </row>
    <row r="731" spans="1:29" ht="13" x14ac:dyDescent="0.15">
      <c r="A731" s="201"/>
      <c r="B731" s="209"/>
      <c r="C731" s="201"/>
      <c r="D731" s="210"/>
      <c r="E731" s="211"/>
      <c r="F731" s="211"/>
      <c r="G731" s="211"/>
      <c r="H731" s="211"/>
      <c r="I731" s="211"/>
      <c r="J731" s="209"/>
      <c r="K731" s="211"/>
      <c r="L731" s="209"/>
      <c r="M731" s="212"/>
      <c r="N731" s="209"/>
      <c r="O731" s="209"/>
      <c r="P731" s="211"/>
      <c r="Q731" s="209"/>
      <c r="R731" s="212"/>
      <c r="S731" s="209"/>
      <c r="T731" s="209"/>
      <c r="U731" s="212"/>
      <c r="V731" s="201"/>
      <c r="W731" s="201"/>
      <c r="X731" s="201"/>
      <c r="Y731" s="201"/>
      <c r="Z731" s="201"/>
      <c r="AA731" s="201"/>
      <c r="AB731" s="201"/>
      <c r="AC731" s="201"/>
    </row>
    <row r="732" spans="1:29" ht="13" x14ac:dyDescent="0.15">
      <c r="A732" s="201"/>
      <c r="B732" s="209"/>
      <c r="C732" s="201"/>
      <c r="D732" s="210"/>
      <c r="E732" s="211"/>
      <c r="F732" s="211"/>
      <c r="G732" s="211"/>
      <c r="H732" s="211"/>
      <c r="I732" s="211"/>
      <c r="J732" s="209"/>
      <c r="K732" s="211"/>
      <c r="L732" s="209"/>
      <c r="M732" s="212"/>
      <c r="N732" s="209"/>
      <c r="O732" s="209"/>
      <c r="P732" s="211"/>
      <c r="Q732" s="209"/>
      <c r="R732" s="212"/>
      <c r="S732" s="209"/>
      <c r="T732" s="209"/>
      <c r="U732" s="212"/>
      <c r="V732" s="201"/>
      <c r="W732" s="201"/>
      <c r="X732" s="201"/>
      <c r="Y732" s="201"/>
      <c r="Z732" s="201"/>
      <c r="AA732" s="201"/>
      <c r="AB732" s="201"/>
      <c r="AC732" s="201"/>
    </row>
    <row r="733" spans="1:29" ht="13" x14ac:dyDescent="0.15">
      <c r="A733" s="201"/>
      <c r="B733" s="209"/>
      <c r="C733" s="201"/>
      <c r="D733" s="210"/>
      <c r="E733" s="211"/>
      <c r="F733" s="211"/>
      <c r="G733" s="211"/>
      <c r="H733" s="211"/>
      <c r="I733" s="211"/>
      <c r="J733" s="209"/>
      <c r="K733" s="211"/>
      <c r="L733" s="209"/>
      <c r="M733" s="212"/>
      <c r="N733" s="209"/>
      <c r="O733" s="209"/>
      <c r="P733" s="211"/>
      <c r="Q733" s="209"/>
      <c r="R733" s="212"/>
      <c r="S733" s="209"/>
      <c r="T733" s="209"/>
      <c r="U733" s="212"/>
      <c r="V733" s="201"/>
      <c r="W733" s="201"/>
      <c r="X733" s="201"/>
      <c r="Y733" s="201"/>
      <c r="Z733" s="201"/>
      <c r="AA733" s="201"/>
      <c r="AB733" s="201"/>
      <c r="AC733" s="201"/>
    </row>
    <row r="734" spans="1:29" ht="13" x14ac:dyDescent="0.15">
      <c r="A734" s="201"/>
      <c r="B734" s="209"/>
      <c r="C734" s="201"/>
      <c r="D734" s="210"/>
      <c r="E734" s="211"/>
      <c r="F734" s="211"/>
      <c r="G734" s="211"/>
      <c r="H734" s="211"/>
      <c r="I734" s="211"/>
      <c r="J734" s="209"/>
      <c r="K734" s="211"/>
      <c r="L734" s="209"/>
      <c r="M734" s="212"/>
      <c r="N734" s="209"/>
      <c r="O734" s="209"/>
      <c r="P734" s="211"/>
      <c r="Q734" s="209"/>
      <c r="R734" s="212"/>
      <c r="S734" s="209"/>
      <c r="T734" s="209"/>
      <c r="U734" s="212"/>
      <c r="V734" s="201"/>
      <c r="W734" s="201"/>
      <c r="X734" s="201"/>
      <c r="Y734" s="201"/>
      <c r="Z734" s="201"/>
      <c r="AA734" s="201"/>
      <c r="AB734" s="201"/>
      <c r="AC734" s="201"/>
    </row>
    <row r="735" spans="1:29" ht="13" x14ac:dyDescent="0.15">
      <c r="A735" s="201"/>
      <c r="B735" s="209"/>
      <c r="C735" s="201"/>
      <c r="D735" s="210"/>
      <c r="E735" s="211"/>
      <c r="F735" s="211"/>
      <c r="G735" s="211"/>
      <c r="H735" s="211"/>
      <c r="I735" s="211"/>
      <c r="J735" s="209"/>
      <c r="K735" s="211"/>
      <c r="L735" s="209"/>
      <c r="M735" s="212"/>
      <c r="N735" s="209"/>
      <c r="O735" s="209"/>
      <c r="P735" s="211"/>
      <c r="Q735" s="209"/>
      <c r="R735" s="212"/>
      <c r="S735" s="209"/>
      <c r="T735" s="209"/>
      <c r="U735" s="212"/>
      <c r="V735" s="201"/>
      <c r="W735" s="201"/>
      <c r="X735" s="201"/>
      <c r="Y735" s="201"/>
      <c r="Z735" s="201"/>
      <c r="AA735" s="201"/>
      <c r="AB735" s="201"/>
      <c r="AC735" s="201"/>
    </row>
    <row r="736" spans="1:29" ht="13" x14ac:dyDescent="0.15">
      <c r="A736" s="201"/>
      <c r="B736" s="209"/>
      <c r="C736" s="201"/>
      <c r="D736" s="210"/>
      <c r="E736" s="211"/>
      <c r="F736" s="211"/>
      <c r="G736" s="211"/>
      <c r="H736" s="211"/>
      <c r="I736" s="211"/>
      <c r="J736" s="209"/>
      <c r="K736" s="211"/>
      <c r="L736" s="209"/>
      <c r="M736" s="212"/>
      <c r="N736" s="209"/>
      <c r="O736" s="209"/>
      <c r="P736" s="211"/>
      <c r="Q736" s="209"/>
      <c r="R736" s="212"/>
      <c r="S736" s="209"/>
      <c r="T736" s="209"/>
      <c r="U736" s="212"/>
      <c r="V736" s="201"/>
      <c r="W736" s="201"/>
      <c r="X736" s="201"/>
      <c r="Y736" s="201"/>
      <c r="Z736" s="201"/>
      <c r="AA736" s="201"/>
      <c r="AB736" s="201"/>
      <c r="AC736" s="201"/>
    </row>
    <row r="737" spans="1:29" ht="13" x14ac:dyDescent="0.15">
      <c r="A737" s="201"/>
      <c r="B737" s="209"/>
      <c r="C737" s="201"/>
      <c r="D737" s="210"/>
      <c r="E737" s="211"/>
      <c r="F737" s="211"/>
      <c r="G737" s="211"/>
      <c r="H737" s="211"/>
      <c r="I737" s="211"/>
      <c r="J737" s="209"/>
      <c r="K737" s="211"/>
      <c r="L737" s="209"/>
      <c r="M737" s="212"/>
      <c r="N737" s="209"/>
      <c r="O737" s="209"/>
      <c r="P737" s="211"/>
      <c r="Q737" s="209"/>
      <c r="R737" s="212"/>
      <c r="S737" s="209"/>
      <c r="T737" s="209"/>
      <c r="U737" s="212"/>
      <c r="V737" s="201"/>
      <c r="W737" s="201"/>
      <c r="X737" s="201"/>
      <c r="Y737" s="201"/>
      <c r="Z737" s="201"/>
      <c r="AA737" s="201"/>
      <c r="AB737" s="201"/>
      <c r="AC737" s="201"/>
    </row>
    <row r="738" spans="1:29" ht="13" x14ac:dyDescent="0.15">
      <c r="A738" s="201"/>
      <c r="B738" s="209"/>
      <c r="C738" s="201"/>
      <c r="D738" s="210"/>
      <c r="E738" s="211"/>
      <c r="F738" s="211"/>
      <c r="G738" s="211"/>
      <c r="H738" s="211"/>
      <c r="I738" s="211"/>
      <c r="J738" s="209"/>
      <c r="K738" s="211"/>
      <c r="L738" s="209"/>
      <c r="M738" s="212"/>
      <c r="N738" s="209"/>
      <c r="O738" s="209"/>
      <c r="P738" s="211"/>
      <c r="Q738" s="209"/>
      <c r="R738" s="212"/>
      <c r="S738" s="209"/>
      <c r="T738" s="209"/>
      <c r="U738" s="212"/>
      <c r="V738" s="201"/>
      <c r="W738" s="201"/>
      <c r="X738" s="201"/>
      <c r="Y738" s="201"/>
      <c r="Z738" s="201"/>
      <c r="AA738" s="201"/>
      <c r="AB738" s="201"/>
      <c r="AC738" s="201"/>
    </row>
    <row r="739" spans="1:29" ht="13" x14ac:dyDescent="0.15">
      <c r="A739" s="201"/>
      <c r="B739" s="209"/>
      <c r="C739" s="201"/>
      <c r="D739" s="210"/>
      <c r="E739" s="211"/>
      <c r="F739" s="211"/>
      <c r="G739" s="211"/>
      <c r="H739" s="211"/>
      <c r="I739" s="211"/>
      <c r="J739" s="209"/>
      <c r="K739" s="211"/>
      <c r="L739" s="209"/>
      <c r="M739" s="212"/>
      <c r="N739" s="209"/>
      <c r="O739" s="209"/>
      <c r="P739" s="211"/>
      <c r="Q739" s="209"/>
      <c r="R739" s="212"/>
      <c r="S739" s="209"/>
      <c r="T739" s="209"/>
      <c r="U739" s="212"/>
      <c r="V739" s="201"/>
      <c r="W739" s="201"/>
      <c r="X739" s="201"/>
      <c r="Y739" s="201"/>
      <c r="Z739" s="201"/>
      <c r="AA739" s="201"/>
      <c r="AB739" s="201"/>
      <c r="AC739" s="201"/>
    </row>
    <row r="740" spans="1:29" ht="13" x14ac:dyDescent="0.15">
      <c r="A740" s="201"/>
      <c r="B740" s="209"/>
      <c r="C740" s="201"/>
      <c r="D740" s="210"/>
      <c r="E740" s="211"/>
      <c r="F740" s="211"/>
      <c r="G740" s="211"/>
      <c r="H740" s="211"/>
      <c r="I740" s="211"/>
      <c r="J740" s="209"/>
      <c r="K740" s="211"/>
      <c r="L740" s="209"/>
      <c r="M740" s="212"/>
      <c r="N740" s="209"/>
      <c r="O740" s="209"/>
      <c r="P740" s="211"/>
      <c r="Q740" s="209"/>
      <c r="R740" s="212"/>
      <c r="S740" s="209"/>
      <c r="T740" s="209"/>
      <c r="U740" s="212"/>
      <c r="V740" s="201"/>
      <c r="W740" s="201"/>
      <c r="X740" s="201"/>
      <c r="Y740" s="201"/>
      <c r="Z740" s="201"/>
      <c r="AA740" s="201"/>
      <c r="AB740" s="201"/>
      <c r="AC740" s="201"/>
    </row>
    <row r="741" spans="1:29" ht="13" x14ac:dyDescent="0.15">
      <c r="A741" s="201"/>
      <c r="B741" s="209"/>
      <c r="C741" s="201"/>
      <c r="D741" s="210"/>
      <c r="E741" s="211"/>
      <c r="F741" s="211"/>
      <c r="G741" s="211"/>
      <c r="H741" s="211"/>
      <c r="I741" s="211"/>
      <c r="J741" s="209"/>
      <c r="K741" s="211"/>
      <c r="L741" s="209"/>
      <c r="M741" s="212"/>
      <c r="N741" s="209"/>
      <c r="O741" s="209"/>
      <c r="P741" s="211"/>
      <c r="Q741" s="209"/>
      <c r="R741" s="212"/>
      <c r="S741" s="209"/>
      <c r="T741" s="209"/>
      <c r="U741" s="212"/>
      <c r="V741" s="201"/>
      <c r="W741" s="201"/>
      <c r="X741" s="201"/>
      <c r="Y741" s="201"/>
      <c r="Z741" s="201"/>
      <c r="AA741" s="201"/>
      <c r="AB741" s="201"/>
      <c r="AC741" s="201"/>
    </row>
    <row r="742" spans="1:29" ht="13" x14ac:dyDescent="0.15">
      <c r="A742" s="201"/>
      <c r="B742" s="209"/>
      <c r="C742" s="201"/>
      <c r="D742" s="210"/>
      <c r="E742" s="211"/>
      <c r="F742" s="211"/>
      <c r="G742" s="211"/>
      <c r="H742" s="211"/>
      <c r="I742" s="211"/>
      <c r="J742" s="209"/>
      <c r="K742" s="211"/>
      <c r="L742" s="209"/>
      <c r="M742" s="212"/>
      <c r="N742" s="209"/>
      <c r="O742" s="209"/>
      <c r="P742" s="211"/>
      <c r="Q742" s="209"/>
      <c r="R742" s="212"/>
      <c r="S742" s="209"/>
      <c r="T742" s="209"/>
      <c r="U742" s="212"/>
      <c r="V742" s="201"/>
      <c r="W742" s="201"/>
      <c r="X742" s="201"/>
      <c r="Y742" s="201"/>
      <c r="Z742" s="201"/>
      <c r="AA742" s="201"/>
      <c r="AB742" s="201"/>
      <c r="AC742" s="201"/>
    </row>
    <row r="743" spans="1:29" ht="13" x14ac:dyDescent="0.15">
      <c r="A743" s="201"/>
      <c r="B743" s="209"/>
      <c r="C743" s="201"/>
      <c r="D743" s="210"/>
      <c r="E743" s="211"/>
      <c r="F743" s="211"/>
      <c r="G743" s="211"/>
      <c r="H743" s="211"/>
      <c r="I743" s="211"/>
      <c r="J743" s="209"/>
      <c r="K743" s="211"/>
      <c r="L743" s="209"/>
      <c r="M743" s="212"/>
      <c r="N743" s="209"/>
      <c r="O743" s="209"/>
      <c r="P743" s="211"/>
      <c r="Q743" s="209"/>
      <c r="R743" s="212"/>
      <c r="S743" s="209"/>
      <c r="T743" s="209"/>
      <c r="U743" s="212"/>
      <c r="V743" s="201"/>
      <c r="W743" s="201"/>
      <c r="X743" s="201"/>
      <c r="Y743" s="201"/>
      <c r="Z743" s="201"/>
      <c r="AA743" s="201"/>
      <c r="AB743" s="201"/>
      <c r="AC743" s="201"/>
    </row>
    <row r="744" spans="1:29" ht="13" x14ac:dyDescent="0.15">
      <c r="A744" s="201"/>
      <c r="B744" s="209"/>
      <c r="C744" s="201"/>
      <c r="D744" s="210"/>
      <c r="E744" s="211"/>
      <c r="F744" s="211"/>
      <c r="G744" s="211"/>
      <c r="H744" s="211"/>
      <c r="I744" s="211"/>
      <c r="J744" s="209"/>
      <c r="K744" s="211"/>
      <c r="L744" s="209"/>
      <c r="M744" s="212"/>
      <c r="N744" s="209"/>
      <c r="O744" s="209"/>
      <c r="P744" s="211"/>
      <c r="Q744" s="209"/>
      <c r="R744" s="212"/>
      <c r="S744" s="209"/>
      <c r="T744" s="209"/>
      <c r="U744" s="212"/>
      <c r="V744" s="201"/>
      <c r="W744" s="201"/>
      <c r="X744" s="201"/>
      <c r="Y744" s="201"/>
      <c r="Z744" s="201"/>
      <c r="AA744" s="201"/>
      <c r="AB744" s="201"/>
      <c r="AC744" s="201"/>
    </row>
    <row r="745" spans="1:29" ht="13" x14ac:dyDescent="0.15">
      <c r="A745" s="201"/>
      <c r="B745" s="209"/>
      <c r="C745" s="201"/>
      <c r="D745" s="210"/>
      <c r="E745" s="211"/>
      <c r="F745" s="211"/>
      <c r="G745" s="211"/>
      <c r="H745" s="211"/>
      <c r="I745" s="211"/>
      <c r="J745" s="209"/>
      <c r="K745" s="211"/>
      <c r="L745" s="209"/>
      <c r="M745" s="212"/>
      <c r="N745" s="209"/>
      <c r="O745" s="209"/>
      <c r="P745" s="211"/>
      <c r="Q745" s="209"/>
      <c r="R745" s="212"/>
      <c r="S745" s="209"/>
      <c r="T745" s="209"/>
      <c r="U745" s="212"/>
      <c r="V745" s="201"/>
      <c r="W745" s="201"/>
      <c r="X745" s="201"/>
      <c r="Y745" s="201"/>
      <c r="Z745" s="201"/>
      <c r="AA745" s="201"/>
      <c r="AB745" s="201"/>
      <c r="AC745" s="201"/>
    </row>
    <row r="746" spans="1:29" ht="13" x14ac:dyDescent="0.15">
      <c r="A746" s="201"/>
      <c r="B746" s="209"/>
      <c r="C746" s="201"/>
      <c r="D746" s="210"/>
      <c r="E746" s="211"/>
      <c r="F746" s="211"/>
      <c r="G746" s="211"/>
      <c r="H746" s="211"/>
      <c r="I746" s="211"/>
      <c r="J746" s="209"/>
      <c r="K746" s="211"/>
      <c r="L746" s="209"/>
      <c r="M746" s="212"/>
      <c r="N746" s="209"/>
      <c r="O746" s="209"/>
      <c r="P746" s="211"/>
      <c r="Q746" s="209"/>
      <c r="R746" s="212"/>
      <c r="S746" s="209"/>
      <c r="T746" s="209"/>
      <c r="U746" s="212"/>
      <c r="V746" s="201"/>
      <c r="W746" s="201"/>
      <c r="X746" s="201"/>
      <c r="Y746" s="201"/>
      <c r="Z746" s="201"/>
      <c r="AA746" s="201"/>
      <c r="AB746" s="201"/>
      <c r="AC746" s="201"/>
    </row>
    <row r="747" spans="1:29" ht="13" x14ac:dyDescent="0.15">
      <c r="A747" s="201"/>
      <c r="B747" s="209"/>
      <c r="C747" s="201"/>
      <c r="D747" s="210"/>
      <c r="E747" s="211"/>
      <c r="F747" s="211"/>
      <c r="G747" s="211"/>
      <c r="H747" s="211"/>
      <c r="I747" s="211"/>
      <c r="J747" s="209"/>
      <c r="K747" s="211"/>
      <c r="L747" s="209"/>
      <c r="M747" s="212"/>
      <c r="N747" s="209"/>
      <c r="O747" s="209"/>
      <c r="P747" s="211"/>
      <c r="Q747" s="209"/>
      <c r="R747" s="212"/>
      <c r="S747" s="209"/>
      <c r="T747" s="209"/>
      <c r="U747" s="212"/>
      <c r="V747" s="201"/>
      <c r="W747" s="201"/>
      <c r="X747" s="201"/>
      <c r="Y747" s="201"/>
      <c r="Z747" s="201"/>
      <c r="AA747" s="201"/>
      <c r="AB747" s="201"/>
      <c r="AC747" s="201"/>
    </row>
    <row r="748" spans="1:29" ht="13" x14ac:dyDescent="0.15">
      <c r="A748" s="201"/>
      <c r="B748" s="209"/>
      <c r="C748" s="201"/>
      <c r="D748" s="210"/>
      <c r="E748" s="211"/>
      <c r="F748" s="211"/>
      <c r="G748" s="211"/>
      <c r="H748" s="211"/>
      <c r="I748" s="211"/>
      <c r="J748" s="209"/>
      <c r="K748" s="211"/>
      <c r="L748" s="209"/>
      <c r="M748" s="212"/>
      <c r="N748" s="209"/>
      <c r="O748" s="209"/>
      <c r="P748" s="211"/>
      <c r="Q748" s="209"/>
      <c r="R748" s="212"/>
      <c r="S748" s="209"/>
      <c r="T748" s="209"/>
      <c r="U748" s="212"/>
      <c r="V748" s="201"/>
      <c r="W748" s="201"/>
      <c r="X748" s="201"/>
      <c r="Y748" s="201"/>
      <c r="Z748" s="201"/>
      <c r="AA748" s="201"/>
      <c r="AB748" s="201"/>
      <c r="AC748" s="201"/>
    </row>
    <row r="749" spans="1:29" ht="13" x14ac:dyDescent="0.15">
      <c r="A749" s="201"/>
      <c r="B749" s="209"/>
      <c r="C749" s="201"/>
      <c r="D749" s="210"/>
      <c r="E749" s="211"/>
      <c r="F749" s="211"/>
      <c r="G749" s="211"/>
      <c r="H749" s="211"/>
      <c r="I749" s="211"/>
      <c r="J749" s="209"/>
      <c r="K749" s="211"/>
      <c r="L749" s="209"/>
      <c r="M749" s="212"/>
      <c r="N749" s="209"/>
      <c r="O749" s="209"/>
      <c r="P749" s="211"/>
      <c r="Q749" s="209"/>
      <c r="R749" s="212"/>
      <c r="S749" s="209"/>
      <c r="T749" s="209"/>
      <c r="U749" s="212"/>
      <c r="V749" s="201"/>
      <c r="W749" s="201"/>
      <c r="X749" s="201"/>
      <c r="Y749" s="201"/>
      <c r="Z749" s="201"/>
      <c r="AA749" s="201"/>
      <c r="AB749" s="201"/>
      <c r="AC749" s="201"/>
    </row>
    <row r="750" spans="1:29" ht="13" x14ac:dyDescent="0.15">
      <c r="A750" s="201"/>
      <c r="B750" s="209"/>
      <c r="C750" s="201"/>
      <c r="D750" s="210"/>
      <c r="E750" s="211"/>
      <c r="F750" s="211"/>
      <c r="G750" s="211"/>
      <c r="H750" s="211"/>
      <c r="I750" s="211"/>
      <c r="J750" s="209"/>
      <c r="K750" s="211"/>
      <c r="L750" s="209"/>
      <c r="M750" s="212"/>
      <c r="N750" s="209"/>
      <c r="O750" s="209"/>
      <c r="P750" s="211"/>
      <c r="Q750" s="209"/>
      <c r="R750" s="212"/>
      <c r="S750" s="209"/>
      <c r="T750" s="209"/>
      <c r="U750" s="212"/>
      <c r="V750" s="201"/>
      <c r="W750" s="201"/>
      <c r="X750" s="201"/>
      <c r="Y750" s="201"/>
      <c r="Z750" s="201"/>
      <c r="AA750" s="201"/>
      <c r="AB750" s="201"/>
      <c r="AC750" s="201"/>
    </row>
    <row r="751" spans="1:29" ht="13" x14ac:dyDescent="0.15">
      <c r="A751" s="201"/>
      <c r="B751" s="209"/>
      <c r="C751" s="201"/>
      <c r="D751" s="210"/>
      <c r="E751" s="211"/>
      <c r="F751" s="211"/>
      <c r="G751" s="211"/>
      <c r="H751" s="211"/>
      <c r="I751" s="211"/>
      <c r="J751" s="209"/>
      <c r="K751" s="211"/>
      <c r="L751" s="209"/>
      <c r="M751" s="212"/>
      <c r="N751" s="209"/>
      <c r="O751" s="209"/>
      <c r="P751" s="211"/>
      <c r="Q751" s="209"/>
      <c r="R751" s="212"/>
      <c r="S751" s="209"/>
      <c r="T751" s="209"/>
      <c r="U751" s="212"/>
      <c r="V751" s="201"/>
      <c r="W751" s="201"/>
      <c r="X751" s="201"/>
      <c r="Y751" s="201"/>
      <c r="Z751" s="201"/>
      <c r="AA751" s="201"/>
      <c r="AB751" s="201"/>
      <c r="AC751" s="201"/>
    </row>
    <row r="752" spans="1:29" ht="13" x14ac:dyDescent="0.15">
      <c r="A752" s="201"/>
      <c r="B752" s="209"/>
      <c r="C752" s="201"/>
      <c r="D752" s="210"/>
      <c r="E752" s="211"/>
      <c r="F752" s="211"/>
      <c r="G752" s="211"/>
      <c r="H752" s="211"/>
      <c r="I752" s="211"/>
      <c r="J752" s="209"/>
      <c r="K752" s="211"/>
      <c r="L752" s="209"/>
      <c r="M752" s="212"/>
      <c r="N752" s="209"/>
      <c r="O752" s="209"/>
      <c r="P752" s="211"/>
      <c r="Q752" s="209"/>
      <c r="R752" s="212"/>
      <c r="S752" s="209"/>
      <c r="T752" s="209"/>
      <c r="U752" s="212"/>
      <c r="V752" s="201"/>
      <c r="W752" s="201"/>
      <c r="X752" s="201"/>
      <c r="Y752" s="201"/>
      <c r="Z752" s="201"/>
      <c r="AA752" s="201"/>
      <c r="AB752" s="201"/>
      <c r="AC752" s="201"/>
    </row>
    <row r="753" spans="1:29" ht="13" x14ac:dyDescent="0.15">
      <c r="A753" s="201"/>
      <c r="B753" s="209"/>
      <c r="C753" s="201"/>
      <c r="D753" s="210"/>
      <c r="E753" s="211"/>
      <c r="F753" s="211"/>
      <c r="G753" s="211"/>
      <c r="H753" s="211"/>
      <c r="I753" s="211"/>
      <c r="J753" s="209"/>
      <c r="K753" s="211"/>
      <c r="L753" s="209"/>
      <c r="M753" s="212"/>
      <c r="N753" s="209"/>
      <c r="O753" s="209"/>
      <c r="P753" s="211"/>
      <c r="Q753" s="209"/>
      <c r="R753" s="212"/>
      <c r="S753" s="209"/>
      <c r="T753" s="209"/>
      <c r="U753" s="212"/>
      <c r="V753" s="201"/>
      <c r="W753" s="201"/>
      <c r="X753" s="201"/>
      <c r="Y753" s="201"/>
      <c r="Z753" s="201"/>
      <c r="AA753" s="201"/>
      <c r="AB753" s="201"/>
      <c r="AC753" s="201"/>
    </row>
    <row r="754" spans="1:29" ht="13" x14ac:dyDescent="0.15">
      <c r="A754" s="201"/>
      <c r="B754" s="209"/>
      <c r="C754" s="201"/>
      <c r="D754" s="210"/>
      <c r="E754" s="211"/>
      <c r="F754" s="211"/>
      <c r="G754" s="211"/>
      <c r="H754" s="211"/>
      <c r="I754" s="211"/>
      <c r="J754" s="209"/>
      <c r="K754" s="211"/>
      <c r="L754" s="209"/>
      <c r="M754" s="212"/>
      <c r="N754" s="209"/>
      <c r="O754" s="209"/>
      <c r="P754" s="211"/>
      <c r="Q754" s="209"/>
      <c r="R754" s="212"/>
      <c r="S754" s="209"/>
      <c r="T754" s="209"/>
      <c r="U754" s="212"/>
      <c r="V754" s="201"/>
      <c r="W754" s="201"/>
      <c r="X754" s="201"/>
      <c r="Y754" s="201"/>
      <c r="Z754" s="201"/>
      <c r="AA754" s="201"/>
      <c r="AB754" s="201"/>
      <c r="AC754" s="201"/>
    </row>
    <row r="755" spans="1:29" ht="13" x14ac:dyDescent="0.15">
      <c r="A755" s="201"/>
      <c r="B755" s="209"/>
      <c r="C755" s="201"/>
      <c r="D755" s="210"/>
      <c r="E755" s="211"/>
      <c r="F755" s="211"/>
      <c r="G755" s="211"/>
      <c r="H755" s="211"/>
      <c r="I755" s="211"/>
      <c r="J755" s="209"/>
      <c r="K755" s="211"/>
      <c r="L755" s="209"/>
      <c r="M755" s="212"/>
      <c r="N755" s="209"/>
      <c r="O755" s="209"/>
      <c r="P755" s="211"/>
      <c r="Q755" s="209"/>
      <c r="R755" s="212"/>
      <c r="S755" s="209"/>
      <c r="T755" s="209"/>
      <c r="U755" s="212"/>
      <c r="V755" s="201"/>
      <c r="W755" s="201"/>
      <c r="X755" s="201"/>
      <c r="Y755" s="201"/>
      <c r="Z755" s="201"/>
      <c r="AA755" s="201"/>
      <c r="AB755" s="201"/>
      <c r="AC755" s="201"/>
    </row>
    <row r="756" spans="1:29" ht="13" x14ac:dyDescent="0.15">
      <c r="A756" s="201"/>
      <c r="B756" s="209"/>
      <c r="C756" s="201"/>
      <c r="D756" s="210"/>
      <c r="E756" s="211"/>
      <c r="F756" s="211"/>
      <c r="G756" s="211"/>
      <c r="H756" s="211"/>
      <c r="I756" s="211"/>
      <c r="J756" s="209"/>
      <c r="K756" s="211"/>
      <c r="L756" s="209"/>
      <c r="M756" s="212"/>
      <c r="N756" s="209"/>
      <c r="O756" s="209"/>
      <c r="P756" s="211"/>
      <c r="Q756" s="209"/>
      <c r="R756" s="212"/>
      <c r="S756" s="209"/>
      <c r="T756" s="209"/>
      <c r="U756" s="212"/>
      <c r="V756" s="201"/>
      <c r="W756" s="201"/>
      <c r="X756" s="201"/>
      <c r="Y756" s="201"/>
      <c r="Z756" s="201"/>
      <c r="AA756" s="201"/>
      <c r="AB756" s="201"/>
      <c r="AC756" s="201"/>
    </row>
    <row r="757" spans="1:29" ht="13" x14ac:dyDescent="0.15">
      <c r="A757" s="201"/>
      <c r="B757" s="209"/>
      <c r="C757" s="201"/>
      <c r="D757" s="210"/>
      <c r="E757" s="211"/>
      <c r="F757" s="211"/>
      <c r="G757" s="211"/>
      <c r="H757" s="211"/>
      <c r="I757" s="211"/>
      <c r="J757" s="209"/>
      <c r="K757" s="211"/>
      <c r="L757" s="209"/>
      <c r="M757" s="212"/>
      <c r="N757" s="209"/>
      <c r="O757" s="209"/>
      <c r="P757" s="211"/>
      <c r="Q757" s="209"/>
      <c r="R757" s="212"/>
      <c r="S757" s="209"/>
      <c r="T757" s="209"/>
      <c r="U757" s="212"/>
      <c r="V757" s="201"/>
      <c r="W757" s="201"/>
      <c r="X757" s="201"/>
      <c r="Y757" s="201"/>
      <c r="Z757" s="201"/>
      <c r="AA757" s="201"/>
      <c r="AB757" s="201"/>
      <c r="AC757" s="201"/>
    </row>
    <row r="758" spans="1:29" ht="13" x14ac:dyDescent="0.15">
      <c r="A758" s="201"/>
      <c r="B758" s="209"/>
      <c r="C758" s="201"/>
      <c r="D758" s="210"/>
      <c r="E758" s="211"/>
      <c r="F758" s="211"/>
      <c r="G758" s="211"/>
      <c r="H758" s="211"/>
      <c r="I758" s="211"/>
      <c r="J758" s="209"/>
      <c r="K758" s="211"/>
      <c r="L758" s="209"/>
      <c r="M758" s="212"/>
      <c r="N758" s="209"/>
      <c r="O758" s="209"/>
      <c r="P758" s="211"/>
      <c r="Q758" s="209"/>
      <c r="R758" s="212"/>
      <c r="S758" s="209"/>
      <c r="T758" s="209"/>
      <c r="U758" s="212"/>
      <c r="V758" s="201"/>
      <c r="W758" s="201"/>
      <c r="X758" s="201"/>
      <c r="Y758" s="201"/>
      <c r="Z758" s="201"/>
      <c r="AA758" s="201"/>
      <c r="AB758" s="201"/>
      <c r="AC758" s="201"/>
    </row>
    <row r="759" spans="1:29" ht="13" x14ac:dyDescent="0.15">
      <c r="A759" s="201"/>
      <c r="B759" s="209"/>
      <c r="C759" s="201"/>
      <c r="D759" s="210"/>
      <c r="E759" s="211"/>
      <c r="F759" s="211"/>
      <c r="G759" s="211"/>
      <c r="H759" s="211"/>
      <c r="I759" s="211"/>
      <c r="J759" s="209"/>
      <c r="K759" s="211"/>
      <c r="L759" s="209"/>
      <c r="M759" s="212"/>
      <c r="N759" s="209"/>
      <c r="O759" s="209"/>
      <c r="P759" s="211"/>
      <c r="Q759" s="209"/>
      <c r="R759" s="212"/>
      <c r="S759" s="209"/>
      <c r="T759" s="209"/>
      <c r="U759" s="212"/>
      <c r="V759" s="201"/>
      <c r="W759" s="201"/>
      <c r="X759" s="201"/>
      <c r="Y759" s="201"/>
      <c r="Z759" s="201"/>
      <c r="AA759" s="201"/>
      <c r="AB759" s="201"/>
      <c r="AC759" s="201"/>
    </row>
    <row r="760" spans="1:29" ht="13" x14ac:dyDescent="0.15">
      <c r="A760" s="201"/>
      <c r="B760" s="209"/>
      <c r="C760" s="201"/>
      <c r="D760" s="210"/>
      <c r="E760" s="211"/>
      <c r="F760" s="211"/>
      <c r="G760" s="211"/>
      <c r="H760" s="211"/>
      <c r="I760" s="211"/>
      <c r="J760" s="209"/>
      <c r="K760" s="211"/>
      <c r="L760" s="209"/>
      <c r="M760" s="212"/>
      <c r="N760" s="209"/>
      <c r="O760" s="209"/>
      <c r="P760" s="211"/>
      <c r="Q760" s="209"/>
      <c r="R760" s="212"/>
      <c r="S760" s="209"/>
      <c r="T760" s="209"/>
      <c r="U760" s="212"/>
      <c r="V760" s="201"/>
      <c r="W760" s="201"/>
      <c r="X760" s="201"/>
      <c r="Y760" s="201"/>
      <c r="Z760" s="201"/>
      <c r="AA760" s="201"/>
      <c r="AB760" s="201"/>
      <c r="AC760" s="201"/>
    </row>
    <row r="761" spans="1:29" ht="13" x14ac:dyDescent="0.15">
      <c r="A761" s="201"/>
      <c r="B761" s="209"/>
      <c r="C761" s="201"/>
      <c r="D761" s="210"/>
      <c r="E761" s="211"/>
      <c r="F761" s="211"/>
      <c r="G761" s="211"/>
      <c r="H761" s="211"/>
      <c r="I761" s="211"/>
      <c r="J761" s="209"/>
      <c r="K761" s="211"/>
      <c r="L761" s="209"/>
      <c r="M761" s="212"/>
      <c r="N761" s="209"/>
      <c r="O761" s="209"/>
      <c r="P761" s="211"/>
      <c r="Q761" s="209"/>
      <c r="R761" s="212"/>
      <c r="S761" s="209"/>
      <c r="T761" s="209"/>
      <c r="U761" s="212"/>
      <c r="V761" s="201"/>
      <c r="W761" s="201"/>
      <c r="X761" s="201"/>
      <c r="Y761" s="201"/>
      <c r="Z761" s="201"/>
      <c r="AA761" s="201"/>
      <c r="AB761" s="201"/>
      <c r="AC761" s="201"/>
    </row>
    <row r="762" spans="1:29" ht="13" x14ac:dyDescent="0.15">
      <c r="A762" s="201"/>
      <c r="B762" s="209"/>
      <c r="C762" s="201"/>
      <c r="D762" s="210"/>
      <c r="E762" s="211"/>
      <c r="F762" s="211"/>
      <c r="G762" s="211"/>
      <c r="H762" s="211"/>
      <c r="I762" s="211"/>
      <c r="J762" s="209"/>
      <c r="K762" s="211"/>
      <c r="L762" s="209"/>
      <c r="M762" s="212"/>
      <c r="N762" s="209"/>
      <c r="O762" s="209"/>
      <c r="P762" s="211"/>
      <c r="Q762" s="209"/>
      <c r="R762" s="212"/>
      <c r="S762" s="209"/>
      <c r="T762" s="209"/>
      <c r="U762" s="212"/>
      <c r="V762" s="201"/>
      <c r="W762" s="201"/>
      <c r="X762" s="201"/>
      <c r="Y762" s="201"/>
      <c r="Z762" s="201"/>
      <c r="AA762" s="201"/>
      <c r="AB762" s="201"/>
      <c r="AC762" s="201"/>
    </row>
    <row r="763" spans="1:29" ht="13" x14ac:dyDescent="0.15">
      <c r="A763" s="201"/>
      <c r="B763" s="209"/>
      <c r="C763" s="201"/>
      <c r="D763" s="210"/>
      <c r="E763" s="211"/>
      <c r="F763" s="211"/>
      <c r="G763" s="211"/>
      <c r="H763" s="211"/>
      <c r="I763" s="211"/>
      <c r="J763" s="209"/>
      <c r="K763" s="211"/>
      <c r="L763" s="209"/>
      <c r="M763" s="212"/>
      <c r="N763" s="209"/>
      <c r="O763" s="209"/>
      <c r="P763" s="211"/>
      <c r="Q763" s="209"/>
      <c r="R763" s="212"/>
      <c r="S763" s="209"/>
      <c r="T763" s="209"/>
      <c r="U763" s="212"/>
      <c r="V763" s="201"/>
      <c r="W763" s="201"/>
      <c r="X763" s="201"/>
      <c r="Y763" s="201"/>
      <c r="Z763" s="201"/>
      <c r="AA763" s="201"/>
      <c r="AB763" s="201"/>
      <c r="AC763" s="201"/>
    </row>
    <row r="764" spans="1:29" ht="13" x14ac:dyDescent="0.15">
      <c r="A764" s="201"/>
      <c r="B764" s="209"/>
      <c r="C764" s="201"/>
      <c r="D764" s="210"/>
      <c r="E764" s="211"/>
      <c r="F764" s="211"/>
      <c r="G764" s="211"/>
      <c r="H764" s="211"/>
      <c r="I764" s="211"/>
      <c r="J764" s="209"/>
      <c r="K764" s="211"/>
      <c r="L764" s="209"/>
      <c r="M764" s="212"/>
      <c r="N764" s="209"/>
      <c r="O764" s="209"/>
      <c r="P764" s="211"/>
      <c r="Q764" s="209"/>
      <c r="R764" s="212"/>
      <c r="S764" s="209"/>
      <c r="T764" s="209"/>
      <c r="U764" s="212"/>
      <c r="V764" s="201"/>
      <c r="W764" s="201"/>
      <c r="X764" s="201"/>
      <c r="Y764" s="201"/>
      <c r="Z764" s="201"/>
      <c r="AA764" s="201"/>
      <c r="AB764" s="201"/>
      <c r="AC764" s="201"/>
    </row>
    <row r="765" spans="1:29" ht="13" x14ac:dyDescent="0.15">
      <c r="A765" s="201"/>
      <c r="B765" s="209"/>
      <c r="C765" s="201"/>
      <c r="D765" s="210"/>
      <c r="E765" s="211"/>
      <c r="F765" s="211"/>
      <c r="G765" s="211"/>
      <c r="H765" s="211"/>
      <c r="I765" s="211"/>
      <c r="J765" s="209"/>
      <c r="K765" s="211"/>
      <c r="L765" s="209"/>
      <c r="M765" s="212"/>
      <c r="N765" s="209"/>
      <c r="O765" s="209"/>
      <c r="P765" s="211"/>
      <c r="Q765" s="209"/>
      <c r="R765" s="212"/>
      <c r="S765" s="209"/>
      <c r="T765" s="209"/>
      <c r="U765" s="212"/>
      <c r="V765" s="201"/>
      <c r="W765" s="201"/>
      <c r="X765" s="201"/>
      <c r="Y765" s="201"/>
      <c r="Z765" s="201"/>
      <c r="AA765" s="201"/>
      <c r="AB765" s="201"/>
      <c r="AC765" s="201"/>
    </row>
    <row r="766" spans="1:29" ht="13" x14ac:dyDescent="0.15">
      <c r="A766" s="201"/>
      <c r="B766" s="209"/>
      <c r="C766" s="201"/>
      <c r="D766" s="210"/>
      <c r="E766" s="211"/>
      <c r="F766" s="211"/>
      <c r="G766" s="211"/>
      <c r="H766" s="211"/>
      <c r="I766" s="211"/>
      <c r="J766" s="209"/>
      <c r="K766" s="211"/>
      <c r="L766" s="209"/>
      <c r="M766" s="212"/>
      <c r="N766" s="209"/>
      <c r="O766" s="209"/>
      <c r="P766" s="211"/>
      <c r="Q766" s="209"/>
      <c r="R766" s="212"/>
      <c r="S766" s="209"/>
      <c r="T766" s="209"/>
      <c r="U766" s="212"/>
      <c r="V766" s="201"/>
      <c r="W766" s="201"/>
      <c r="X766" s="201"/>
      <c r="Y766" s="201"/>
      <c r="Z766" s="201"/>
      <c r="AA766" s="201"/>
      <c r="AB766" s="201"/>
      <c r="AC766" s="201"/>
    </row>
    <row r="767" spans="1:29" ht="13" x14ac:dyDescent="0.15">
      <c r="A767" s="201"/>
      <c r="B767" s="209"/>
      <c r="C767" s="201"/>
      <c r="D767" s="210"/>
      <c r="E767" s="211"/>
      <c r="F767" s="211"/>
      <c r="G767" s="211"/>
      <c r="H767" s="211"/>
      <c r="I767" s="211"/>
      <c r="J767" s="209"/>
      <c r="K767" s="211"/>
      <c r="L767" s="209"/>
      <c r="M767" s="212"/>
      <c r="N767" s="209"/>
      <c r="O767" s="209"/>
      <c r="P767" s="211"/>
      <c r="Q767" s="209"/>
      <c r="R767" s="212"/>
      <c r="S767" s="209"/>
      <c r="T767" s="209"/>
      <c r="U767" s="212"/>
      <c r="V767" s="201"/>
      <c r="W767" s="201"/>
      <c r="X767" s="201"/>
      <c r="Y767" s="201"/>
      <c r="Z767" s="201"/>
      <c r="AA767" s="201"/>
      <c r="AB767" s="201"/>
      <c r="AC767" s="201"/>
    </row>
    <row r="768" spans="1:29" ht="13" x14ac:dyDescent="0.15">
      <c r="A768" s="201"/>
      <c r="B768" s="209"/>
      <c r="C768" s="201"/>
      <c r="D768" s="210"/>
      <c r="E768" s="211"/>
      <c r="F768" s="211"/>
      <c r="G768" s="211"/>
      <c r="H768" s="211"/>
      <c r="I768" s="211"/>
      <c r="J768" s="209"/>
      <c r="K768" s="211"/>
      <c r="L768" s="209"/>
      <c r="M768" s="212"/>
      <c r="N768" s="209"/>
      <c r="O768" s="209"/>
      <c r="P768" s="211"/>
      <c r="Q768" s="209"/>
      <c r="R768" s="212"/>
      <c r="S768" s="209"/>
      <c r="T768" s="209"/>
      <c r="U768" s="212"/>
      <c r="V768" s="201"/>
      <c r="W768" s="201"/>
      <c r="X768" s="201"/>
      <c r="Y768" s="201"/>
      <c r="Z768" s="201"/>
      <c r="AA768" s="201"/>
      <c r="AB768" s="201"/>
      <c r="AC768" s="201"/>
    </row>
    <row r="769" spans="1:29" ht="13" x14ac:dyDescent="0.15">
      <c r="A769" s="201"/>
      <c r="B769" s="209"/>
      <c r="C769" s="201"/>
      <c r="D769" s="210"/>
      <c r="E769" s="211"/>
      <c r="F769" s="211"/>
      <c r="G769" s="211"/>
      <c r="H769" s="211"/>
      <c r="I769" s="211"/>
      <c r="J769" s="209"/>
      <c r="K769" s="211"/>
      <c r="L769" s="209"/>
      <c r="M769" s="212"/>
      <c r="N769" s="209"/>
      <c r="O769" s="209"/>
      <c r="P769" s="211"/>
      <c r="Q769" s="209"/>
      <c r="R769" s="212"/>
      <c r="S769" s="209"/>
      <c r="T769" s="209"/>
      <c r="U769" s="212"/>
      <c r="V769" s="201"/>
      <c r="W769" s="201"/>
      <c r="X769" s="201"/>
      <c r="Y769" s="201"/>
      <c r="Z769" s="201"/>
      <c r="AA769" s="201"/>
      <c r="AB769" s="201"/>
      <c r="AC769" s="201"/>
    </row>
    <row r="770" spans="1:29" ht="13" x14ac:dyDescent="0.15">
      <c r="A770" s="201"/>
      <c r="B770" s="209"/>
      <c r="C770" s="201"/>
      <c r="D770" s="210"/>
      <c r="E770" s="211"/>
      <c r="F770" s="211"/>
      <c r="G770" s="211"/>
      <c r="H770" s="211"/>
      <c r="I770" s="211"/>
      <c r="J770" s="209"/>
      <c r="K770" s="211"/>
      <c r="L770" s="209"/>
      <c r="M770" s="212"/>
      <c r="N770" s="209"/>
      <c r="O770" s="209"/>
      <c r="P770" s="211"/>
      <c r="Q770" s="209"/>
      <c r="R770" s="212"/>
      <c r="S770" s="209"/>
      <c r="T770" s="209"/>
      <c r="U770" s="212"/>
      <c r="V770" s="201"/>
      <c r="W770" s="201"/>
      <c r="X770" s="201"/>
      <c r="Y770" s="201"/>
      <c r="Z770" s="201"/>
      <c r="AA770" s="201"/>
      <c r="AB770" s="201"/>
      <c r="AC770" s="201"/>
    </row>
    <row r="771" spans="1:29" ht="13" x14ac:dyDescent="0.15">
      <c r="A771" s="201"/>
      <c r="B771" s="209"/>
      <c r="C771" s="201"/>
      <c r="D771" s="210"/>
      <c r="E771" s="211"/>
      <c r="F771" s="211"/>
      <c r="G771" s="211"/>
      <c r="H771" s="211"/>
      <c r="I771" s="211"/>
      <c r="J771" s="209"/>
      <c r="K771" s="211"/>
      <c r="L771" s="209"/>
      <c r="M771" s="212"/>
      <c r="N771" s="209"/>
      <c r="O771" s="209"/>
      <c r="P771" s="211"/>
      <c r="Q771" s="209"/>
      <c r="R771" s="212"/>
      <c r="S771" s="209"/>
      <c r="T771" s="209"/>
      <c r="U771" s="212"/>
      <c r="V771" s="201"/>
      <c r="W771" s="201"/>
      <c r="X771" s="201"/>
      <c r="Y771" s="201"/>
      <c r="Z771" s="201"/>
      <c r="AA771" s="201"/>
      <c r="AB771" s="201"/>
      <c r="AC771" s="201"/>
    </row>
    <row r="772" spans="1:29" ht="13" x14ac:dyDescent="0.15">
      <c r="A772" s="201"/>
      <c r="B772" s="209"/>
      <c r="C772" s="201"/>
      <c r="D772" s="210"/>
      <c r="E772" s="211"/>
      <c r="F772" s="211"/>
      <c r="G772" s="211"/>
      <c r="H772" s="211"/>
      <c r="I772" s="211"/>
      <c r="J772" s="209"/>
      <c r="K772" s="211"/>
      <c r="L772" s="209"/>
      <c r="M772" s="212"/>
      <c r="N772" s="209"/>
      <c r="O772" s="209"/>
      <c r="P772" s="211"/>
      <c r="Q772" s="209"/>
      <c r="R772" s="212"/>
      <c r="S772" s="209"/>
      <c r="T772" s="209"/>
      <c r="U772" s="212"/>
      <c r="V772" s="201"/>
      <c r="W772" s="201"/>
      <c r="X772" s="201"/>
      <c r="Y772" s="201"/>
      <c r="Z772" s="201"/>
      <c r="AA772" s="201"/>
      <c r="AB772" s="201"/>
      <c r="AC772" s="201"/>
    </row>
    <row r="773" spans="1:29" ht="13" x14ac:dyDescent="0.15">
      <c r="A773" s="201"/>
      <c r="B773" s="209"/>
      <c r="C773" s="201"/>
      <c r="D773" s="210"/>
      <c r="E773" s="211"/>
      <c r="F773" s="211"/>
      <c r="G773" s="211"/>
      <c r="H773" s="211"/>
      <c r="I773" s="211"/>
      <c r="J773" s="209"/>
      <c r="K773" s="211"/>
      <c r="L773" s="209"/>
      <c r="M773" s="212"/>
      <c r="N773" s="209"/>
      <c r="O773" s="209"/>
      <c r="P773" s="211"/>
      <c r="Q773" s="209"/>
      <c r="R773" s="212"/>
      <c r="S773" s="209"/>
      <c r="T773" s="209"/>
      <c r="U773" s="212"/>
      <c r="V773" s="201"/>
      <c r="W773" s="201"/>
      <c r="X773" s="201"/>
      <c r="Y773" s="201"/>
      <c r="Z773" s="201"/>
      <c r="AA773" s="201"/>
      <c r="AB773" s="201"/>
      <c r="AC773" s="201"/>
    </row>
    <row r="774" spans="1:29" ht="13" x14ac:dyDescent="0.15">
      <c r="A774" s="201"/>
      <c r="B774" s="209"/>
      <c r="C774" s="201"/>
      <c r="D774" s="210"/>
      <c r="E774" s="211"/>
      <c r="F774" s="211"/>
      <c r="G774" s="211"/>
      <c r="H774" s="211"/>
      <c r="I774" s="211"/>
      <c r="J774" s="209"/>
      <c r="K774" s="211"/>
      <c r="L774" s="209"/>
      <c r="M774" s="212"/>
      <c r="N774" s="209"/>
      <c r="O774" s="209"/>
      <c r="P774" s="211"/>
      <c r="Q774" s="209"/>
      <c r="R774" s="212"/>
      <c r="S774" s="209"/>
      <c r="T774" s="209"/>
      <c r="U774" s="212"/>
      <c r="V774" s="201"/>
      <c r="W774" s="201"/>
      <c r="X774" s="201"/>
      <c r="Y774" s="201"/>
      <c r="Z774" s="201"/>
      <c r="AA774" s="201"/>
      <c r="AB774" s="201"/>
      <c r="AC774" s="201"/>
    </row>
    <row r="775" spans="1:29" ht="13" x14ac:dyDescent="0.15">
      <c r="A775" s="201"/>
      <c r="B775" s="209"/>
      <c r="C775" s="201"/>
      <c r="D775" s="210"/>
      <c r="E775" s="211"/>
      <c r="F775" s="211"/>
      <c r="G775" s="211"/>
      <c r="H775" s="211"/>
      <c r="I775" s="211"/>
      <c r="J775" s="209"/>
      <c r="K775" s="211"/>
      <c r="L775" s="209"/>
      <c r="M775" s="212"/>
      <c r="N775" s="209"/>
      <c r="O775" s="209"/>
      <c r="P775" s="211"/>
      <c r="Q775" s="209"/>
      <c r="R775" s="212"/>
      <c r="S775" s="209"/>
      <c r="T775" s="209"/>
      <c r="U775" s="212"/>
      <c r="V775" s="201"/>
      <c r="W775" s="201"/>
      <c r="X775" s="201"/>
      <c r="Y775" s="201"/>
      <c r="Z775" s="201"/>
      <c r="AA775" s="201"/>
      <c r="AB775" s="201"/>
      <c r="AC775" s="201"/>
    </row>
    <row r="776" spans="1:29" ht="13" x14ac:dyDescent="0.15">
      <c r="A776" s="201"/>
      <c r="B776" s="209"/>
      <c r="C776" s="201"/>
      <c r="D776" s="210"/>
      <c r="E776" s="211"/>
      <c r="F776" s="211"/>
      <c r="G776" s="211"/>
      <c r="H776" s="211"/>
      <c r="I776" s="211"/>
      <c r="J776" s="209"/>
      <c r="K776" s="211"/>
      <c r="L776" s="209"/>
      <c r="M776" s="212"/>
      <c r="N776" s="209"/>
      <c r="O776" s="209"/>
      <c r="P776" s="211"/>
      <c r="Q776" s="209"/>
      <c r="R776" s="212"/>
      <c r="S776" s="209"/>
      <c r="T776" s="209"/>
      <c r="U776" s="212"/>
      <c r="V776" s="201"/>
      <c r="W776" s="201"/>
      <c r="X776" s="201"/>
      <c r="Y776" s="201"/>
      <c r="Z776" s="201"/>
      <c r="AA776" s="201"/>
      <c r="AB776" s="201"/>
      <c r="AC776" s="201"/>
    </row>
    <row r="777" spans="1:29" ht="13" x14ac:dyDescent="0.15">
      <c r="A777" s="201"/>
      <c r="B777" s="209"/>
      <c r="C777" s="201"/>
      <c r="D777" s="210"/>
      <c r="E777" s="211"/>
      <c r="F777" s="211"/>
      <c r="G777" s="211"/>
      <c r="H777" s="211"/>
      <c r="I777" s="211"/>
      <c r="J777" s="209"/>
      <c r="K777" s="211"/>
      <c r="L777" s="209"/>
      <c r="M777" s="212"/>
      <c r="N777" s="209"/>
      <c r="O777" s="209"/>
      <c r="P777" s="211"/>
      <c r="Q777" s="209"/>
      <c r="R777" s="212"/>
      <c r="S777" s="209"/>
      <c r="T777" s="209"/>
      <c r="U777" s="212"/>
      <c r="V777" s="201"/>
      <c r="W777" s="201"/>
      <c r="X777" s="201"/>
      <c r="Y777" s="201"/>
      <c r="Z777" s="201"/>
      <c r="AA777" s="201"/>
      <c r="AB777" s="201"/>
      <c r="AC777" s="201"/>
    </row>
    <row r="778" spans="1:29" ht="13" x14ac:dyDescent="0.15">
      <c r="A778" s="201"/>
      <c r="B778" s="209"/>
      <c r="C778" s="201"/>
      <c r="D778" s="210"/>
      <c r="E778" s="211"/>
      <c r="F778" s="211"/>
      <c r="G778" s="211"/>
      <c r="H778" s="211"/>
      <c r="I778" s="211"/>
      <c r="J778" s="209"/>
      <c r="K778" s="211"/>
      <c r="L778" s="209"/>
      <c r="M778" s="212"/>
      <c r="N778" s="209"/>
      <c r="O778" s="209"/>
      <c r="P778" s="211"/>
      <c r="Q778" s="209"/>
      <c r="R778" s="212"/>
      <c r="S778" s="209"/>
      <c r="T778" s="209"/>
      <c r="U778" s="212"/>
      <c r="V778" s="201"/>
      <c r="W778" s="201"/>
      <c r="X778" s="201"/>
      <c r="Y778" s="201"/>
      <c r="Z778" s="201"/>
      <c r="AA778" s="201"/>
      <c r="AB778" s="201"/>
      <c r="AC778" s="201"/>
    </row>
    <row r="779" spans="1:29" ht="13" x14ac:dyDescent="0.15">
      <c r="A779" s="201"/>
      <c r="B779" s="209"/>
      <c r="C779" s="201"/>
      <c r="D779" s="210"/>
      <c r="E779" s="211"/>
      <c r="F779" s="211"/>
      <c r="G779" s="211"/>
      <c r="H779" s="211"/>
      <c r="I779" s="211"/>
      <c r="J779" s="209"/>
      <c r="K779" s="211"/>
      <c r="L779" s="209"/>
      <c r="M779" s="212"/>
      <c r="N779" s="209"/>
      <c r="O779" s="209"/>
      <c r="P779" s="211"/>
      <c r="Q779" s="209"/>
      <c r="R779" s="212"/>
      <c r="S779" s="209"/>
      <c r="T779" s="209"/>
      <c r="U779" s="212"/>
      <c r="V779" s="201"/>
      <c r="W779" s="201"/>
      <c r="X779" s="201"/>
      <c r="Y779" s="201"/>
      <c r="Z779" s="201"/>
      <c r="AA779" s="201"/>
      <c r="AB779" s="201"/>
      <c r="AC779" s="201"/>
    </row>
    <row r="780" spans="1:29" ht="13" x14ac:dyDescent="0.15">
      <c r="A780" s="201"/>
      <c r="B780" s="209"/>
      <c r="C780" s="201"/>
      <c r="D780" s="210"/>
      <c r="E780" s="211"/>
      <c r="F780" s="211"/>
      <c r="G780" s="211"/>
      <c r="H780" s="211"/>
      <c r="I780" s="211"/>
      <c r="J780" s="209"/>
      <c r="K780" s="211"/>
      <c r="L780" s="209"/>
      <c r="M780" s="212"/>
      <c r="N780" s="209"/>
      <c r="O780" s="209"/>
      <c r="P780" s="211"/>
      <c r="Q780" s="209"/>
      <c r="R780" s="212"/>
      <c r="S780" s="209"/>
      <c r="T780" s="209"/>
      <c r="U780" s="212"/>
      <c r="V780" s="201"/>
      <c r="W780" s="201"/>
      <c r="X780" s="201"/>
      <c r="Y780" s="201"/>
      <c r="Z780" s="201"/>
      <c r="AA780" s="201"/>
      <c r="AB780" s="201"/>
      <c r="AC780" s="201"/>
    </row>
    <row r="781" spans="1:29" ht="13" x14ac:dyDescent="0.15">
      <c r="A781" s="201"/>
      <c r="B781" s="209"/>
      <c r="C781" s="201"/>
      <c r="D781" s="210"/>
      <c r="E781" s="211"/>
      <c r="F781" s="211"/>
      <c r="G781" s="211"/>
      <c r="H781" s="211"/>
      <c r="I781" s="211"/>
      <c r="J781" s="209"/>
      <c r="K781" s="211"/>
      <c r="L781" s="209"/>
      <c r="M781" s="212"/>
      <c r="N781" s="209"/>
      <c r="O781" s="209"/>
      <c r="P781" s="211"/>
      <c r="Q781" s="209"/>
      <c r="R781" s="212"/>
      <c r="S781" s="209"/>
      <c r="T781" s="209"/>
      <c r="U781" s="212"/>
      <c r="V781" s="201"/>
      <c r="W781" s="201"/>
      <c r="X781" s="201"/>
      <c r="Y781" s="201"/>
      <c r="Z781" s="201"/>
      <c r="AA781" s="201"/>
      <c r="AB781" s="201"/>
      <c r="AC781" s="201"/>
    </row>
    <row r="782" spans="1:29" ht="13" x14ac:dyDescent="0.15">
      <c r="A782" s="201"/>
      <c r="B782" s="209"/>
      <c r="C782" s="201"/>
      <c r="D782" s="210"/>
      <c r="E782" s="211"/>
      <c r="F782" s="211"/>
      <c r="G782" s="211"/>
      <c r="H782" s="211"/>
      <c r="I782" s="211"/>
      <c r="J782" s="209"/>
      <c r="K782" s="211"/>
      <c r="L782" s="209"/>
      <c r="M782" s="212"/>
      <c r="N782" s="209"/>
      <c r="O782" s="209"/>
      <c r="P782" s="211"/>
      <c r="Q782" s="209"/>
      <c r="R782" s="212"/>
      <c r="S782" s="209"/>
      <c r="T782" s="209"/>
      <c r="U782" s="212"/>
      <c r="V782" s="201"/>
      <c r="W782" s="201"/>
      <c r="X782" s="201"/>
      <c r="Y782" s="201"/>
      <c r="Z782" s="201"/>
      <c r="AA782" s="201"/>
      <c r="AB782" s="201"/>
      <c r="AC782" s="201"/>
    </row>
    <row r="783" spans="1:29" ht="13" x14ac:dyDescent="0.15">
      <c r="A783" s="201"/>
      <c r="B783" s="209"/>
      <c r="C783" s="201"/>
      <c r="D783" s="210"/>
      <c r="E783" s="211"/>
      <c r="F783" s="211"/>
      <c r="G783" s="211"/>
      <c r="H783" s="211"/>
      <c r="I783" s="211"/>
      <c r="J783" s="209"/>
      <c r="K783" s="211"/>
      <c r="L783" s="209"/>
      <c r="M783" s="212"/>
      <c r="N783" s="209"/>
      <c r="O783" s="209"/>
      <c r="P783" s="211"/>
      <c r="Q783" s="209"/>
      <c r="R783" s="212"/>
      <c r="S783" s="209"/>
      <c r="T783" s="209"/>
      <c r="U783" s="212"/>
      <c r="V783" s="201"/>
      <c r="W783" s="201"/>
      <c r="X783" s="201"/>
      <c r="Y783" s="201"/>
      <c r="Z783" s="201"/>
      <c r="AA783" s="201"/>
      <c r="AB783" s="201"/>
      <c r="AC783" s="201"/>
    </row>
    <row r="784" spans="1:29" ht="13" x14ac:dyDescent="0.15">
      <c r="A784" s="201"/>
      <c r="B784" s="209"/>
      <c r="C784" s="201"/>
      <c r="D784" s="210"/>
      <c r="E784" s="211"/>
      <c r="F784" s="211"/>
      <c r="G784" s="211"/>
      <c r="H784" s="211"/>
      <c r="I784" s="211"/>
      <c r="J784" s="209"/>
      <c r="K784" s="211"/>
      <c r="L784" s="209"/>
      <c r="M784" s="212"/>
      <c r="N784" s="209"/>
      <c r="O784" s="209"/>
      <c r="P784" s="211"/>
      <c r="Q784" s="209"/>
      <c r="R784" s="212"/>
      <c r="S784" s="209"/>
      <c r="T784" s="209"/>
      <c r="U784" s="212"/>
      <c r="V784" s="201"/>
      <c r="W784" s="201"/>
      <c r="X784" s="201"/>
      <c r="Y784" s="201"/>
      <c r="Z784" s="201"/>
      <c r="AA784" s="201"/>
      <c r="AB784" s="201"/>
      <c r="AC784" s="201"/>
    </row>
    <row r="785" spans="1:29" ht="13" x14ac:dyDescent="0.15">
      <c r="A785" s="201"/>
      <c r="B785" s="209"/>
      <c r="C785" s="201"/>
      <c r="D785" s="210"/>
      <c r="E785" s="211"/>
      <c r="F785" s="211"/>
      <c r="G785" s="211"/>
      <c r="H785" s="211"/>
      <c r="I785" s="211"/>
      <c r="J785" s="209"/>
      <c r="K785" s="211"/>
      <c r="L785" s="209"/>
      <c r="M785" s="212"/>
      <c r="N785" s="209"/>
      <c r="O785" s="209"/>
      <c r="P785" s="211"/>
      <c r="Q785" s="209"/>
      <c r="R785" s="212"/>
      <c r="S785" s="209"/>
      <c r="T785" s="209"/>
      <c r="U785" s="212"/>
      <c r="V785" s="201"/>
      <c r="W785" s="201"/>
      <c r="X785" s="201"/>
      <c r="Y785" s="201"/>
      <c r="Z785" s="201"/>
      <c r="AA785" s="201"/>
      <c r="AB785" s="201"/>
      <c r="AC785" s="201"/>
    </row>
    <row r="786" spans="1:29" ht="13" x14ac:dyDescent="0.15">
      <c r="A786" s="201"/>
      <c r="B786" s="209"/>
      <c r="C786" s="201"/>
      <c r="D786" s="210"/>
      <c r="E786" s="211"/>
      <c r="F786" s="211"/>
      <c r="G786" s="211"/>
      <c r="H786" s="211"/>
      <c r="I786" s="211"/>
      <c r="J786" s="209"/>
      <c r="K786" s="211"/>
      <c r="L786" s="209"/>
      <c r="M786" s="212"/>
      <c r="N786" s="209"/>
      <c r="O786" s="209"/>
      <c r="P786" s="211"/>
      <c r="Q786" s="209"/>
      <c r="R786" s="212"/>
      <c r="S786" s="209"/>
      <c r="T786" s="209"/>
      <c r="U786" s="212"/>
      <c r="V786" s="201"/>
      <c r="W786" s="201"/>
      <c r="X786" s="201"/>
      <c r="Y786" s="201"/>
      <c r="Z786" s="201"/>
      <c r="AA786" s="201"/>
      <c r="AB786" s="201"/>
      <c r="AC786" s="201"/>
    </row>
    <row r="787" spans="1:29" ht="13" x14ac:dyDescent="0.15">
      <c r="A787" s="201"/>
      <c r="B787" s="209"/>
      <c r="C787" s="201"/>
      <c r="D787" s="210"/>
      <c r="E787" s="211"/>
      <c r="F787" s="211"/>
      <c r="G787" s="211"/>
      <c r="H787" s="211"/>
      <c r="I787" s="211"/>
      <c r="J787" s="209"/>
      <c r="K787" s="211"/>
      <c r="L787" s="209"/>
      <c r="M787" s="212"/>
      <c r="N787" s="209"/>
      <c r="O787" s="209"/>
      <c r="P787" s="211"/>
      <c r="Q787" s="209"/>
      <c r="R787" s="212"/>
      <c r="S787" s="209"/>
      <c r="T787" s="209"/>
      <c r="U787" s="212"/>
      <c r="V787" s="201"/>
      <c r="W787" s="201"/>
      <c r="X787" s="201"/>
      <c r="Y787" s="201"/>
      <c r="Z787" s="201"/>
      <c r="AA787" s="201"/>
      <c r="AB787" s="201"/>
      <c r="AC787" s="201"/>
    </row>
    <row r="788" spans="1:29" ht="13" x14ac:dyDescent="0.15">
      <c r="A788" s="201"/>
      <c r="B788" s="209"/>
      <c r="C788" s="201"/>
      <c r="D788" s="210"/>
      <c r="E788" s="211"/>
      <c r="F788" s="211"/>
      <c r="G788" s="211"/>
      <c r="H788" s="211"/>
      <c r="I788" s="211"/>
      <c r="J788" s="209"/>
      <c r="K788" s="211"/>
      <c r="L788" s="209"/>
      <c r="M788" s="212"/>
      <c r="N788" s="209"/>
      <c r="O788" s="209"/>
      <c r="P788" s="211"/>
      <c r="Q788" s="209"/>
      <c r="R788" s="212"/>
      <c r="S788" s="209"/>
      <c r="T788" s="209"/>
      <c r="U788" s="212"/>
      <c r="V788" s="201"/>
      <c r="W788" s="201"/>
      <c r="X788" s="201"/>
      <c r="Y788" s="201"/>
      <c r="Z788" s="201"/>
      <c r="AA788" s="201"/>
      <c r="AB788" s="201"/>
      <c r="AC788" s="201"/>
    </row>
    <row r="789" spans="1:29" ht="13" x14ac:dyDescent="0.15">
      <c r="A789" s="201"/>
      <c r="B789" s="209"/>
      <c r="C789" s="201"/>
      <c r="D789" s="210"/>
      <c r="E789" s="211"/>
      <c r="F789" s="211"/>
      <c r="G789" s="211"/>
      <c r="H789" s="211"/>
      <c r="I789" s="211"/>
      <c r="J789" s="209"/>
      <c r="K789" s="211"/>
      <c r="L789" s="209"/>
      <c r="M789" s="212"/>
      <c r="N789" s="209"/>
      <c r="O789" s="209"/>
      <c r="P789" s="211"/>
      <c r="Q789" s="209"/>
      <c r="R789" s="212"/>
      <c r="S789" s="209"/>
      <c r="T789" s="209"/>
      <c r="U789" s="212"/>
      <c r="V789" s="201"/>
      <c r="W789" s="201"/>
      <c r="X789" s="201"/>
      <c r="Y789" s="201"/>
      <c r="Z789" s="201"/>
      <c r="AA789" s="201"/>
      <c r="AB789" s="201"/>
      <c r="AC789" s="201"/>
    </row>
    <row r="790" spans="1:29" ht="13" x14ac:dyDescent="0.15">
      <c r="A790" s="201"/>
      <c r="B790" s="209"/>
      <c r="C790" s="201"/>
      <c r="D790" s="210"/>
      <c r="E790" s="211"/>
      <c r="F790" s="211"/>
      <c r="G790" s="211"/>
      <c r="H790" s="211"/>
      <c r="I790" s="211"/>
      <c r="J790" s="209"/>
      <c r="K790" s="211"/>
      <c r="L790" s="209"/>
      <c r="M790" s="212"/>
      <c r="N790" s="209"/>
      <c r="O790" s="209"/>
      <c r="P790" s="211"/>
      <c r="Q790" s="209"/>
      <c r="R790" s="212"/>
      <c r="S790" s="209"/>
      <c r="T790" s="209"/>
      <c r="U790" s="212"/>
      <c r="V790" s="201"/>
      <c r="W790" s="201"/>
      <c r="X790" s="201"/>
      <c r="Y790" s="201"/>
      <c r="Z790" s="201"/>
      <c r="AA790" s="201"/>
      <c r="AB790" s="201"/>
      <c r="AC790" s="201"/>
    </row>
    <row r="791" spans="1:29" ht="13" x14ac:dyDescent="0.15">
      <c r="A791" s="201"/>
      <c r="B791" s="209"/>
      <c r="C791" s="201"/>
      <c r="D791" s="210"/>
      <c r="E791" s="211"/>
      <c r="F791" s="211"/>
      <c r="G791" s="211"/>
      <c r="H791" s="211"/>
      <c r="I791" s="211"/>
      <c r="J791" s="209"/>
      <c r="K791" s="211"/>
      <c r="L791" s="209"/>
      <c r="M791" s="212"/>
      <c r="N791" s="209"/>
      <c r="O791" s="209"/>
      <c r="P791" s="211"/>
      <c r="Q791" s="209"/>
      <c r="R791" s="212"/>
      <c r="S791" s="209"/>
      <c r="T791" s="209"/>
      <c r="U791" s="212"/>
      <c r="V791" s="201"/>
      <c r="W791" s="201"/>
      <c r="X791" s="201"/>
      <c r="Y791" s="201"/>
      <c r="Z791" s="201"/>
      <c r="AA791" s="201"/>
      <c r="AB791" s="201"/>
      <c r="AC791" s="201"/>
    </row>
    <row r="792" spans="1:29" ht="13" x14ac:dyDescent="0.15">
      <c r="A792" s="201"/>
      <c r="B792" s="209"/>
      <c r="C792" s="201"/>
      <c r="D792" s="210"/>
      <c r="E792" s="211"/>
      <c r="F792" s="211"/>
      <c r="G792" s="211"/>
      <c r="H792" s="211"/>
      <c r="I792" s="211"/>
      <c r="J792" s="209"/>
      <c r="K792" s="211"/>
      <c r="L792" s="209"/>
      <c r="M792" s="212"/>
      <c r="N792" s="209"/>
      <c r="O792" s="209"/>
      <c r="P792" s="211"/>
      <c r="Q792" s="209"/>
      <c r="R792" s="212"/>
      <c r="S792" s="209"/>
      <c r="T792" s="209"/>
      <c r="U792" s="212"/>
      <c r="V792" s="201"/>
      <c r="W792" s="201"/>
      <c r="X792" s="201"/>
      <c r="Y792" s="201"/>
      <c r="Z792" s="201"/>
      <c r="AA792" s="201"/>
      <c r="AB792" s="201"/>
      <c r="AC792" s="201"/>
    </row>
    <row r="793" spans="1:29" ht="13" x14ac:dyDescent="0.15">
      <c r="A793" s="201"/>
      <c r="B793" s="209"/>
      <c r="C793" s="201"/>
      <c r="D793" s="210"/>
      <c r="E793" s="211"/>
      <c r="F793" s="211"/>
      <c r="G793" s="211"/>
      <c r="H793" s="211"/>
      <c r="I793" s="211"/>
      <c r="J793" s="209"/>
      <c r="K793" s="211"/>
      <c r="L793" s="209"/>
      <c r="M793" s="212"/>
      <c r="N793" s="209"/>
      <c r="O793" s="209"/>
      <c r="P793" s="211"/>
      <c r="Q793" s="209"/>
      <c r="R793" s="212"/>
      <c r="S793" s="209"/>
      <c r="T793" s="209"/>
      <c r="U793" s="212"/>
      <c r="V793" s="201"/>
      <c r="W793" s="201"/>
      <c r="X793" s="201"/>
      <c r="Y793" s="201"/>
      <c r="Z793" s="201"/>
      <c r="AA793" s="201"/>
      <c r="AB793" s="201"/>
      <c r="AC793" s="201"/>
    </row>
    <row r="794" spans="1:29" ht="13" x14ac:dyDescent="0.15">
      <c r="A794" s="201"/>
      <c r="B794" s="209"/>
      <c r="C794" s="201"/>
      <c r="D794" s="210"/>
      <c r="E794" s="211"/>
      <c r="F794" s="211"/>
      <c r="G794" s="211"/>
      <c r="H794" s="211"/>
      <c r="I794" s="211"/>
      <c r="J794" s="209"/>
      <c r="K794" s="211"/>
      <c r="L794" s="209"/>
      <c r="M794" s="212"/>
      <c r="N794" s="209"/>
      <c r="O794" s="209"/>
      <c r="P794" s="211"/>
      <c r="Q794" s="209"/>
      <c r="R794" s="212"/>
      <c r="S794" s="209"/>
      <c r="T794" s="209"/>
      <c r="U794" s="212"/>
      <c r="V794" s="201"/>
      <c r="W794" s="201"/>
      <c r="X794" s="201"/>
      <c r="Y794" s="201"/>
      <c r="Z794" s="201"/>
      <c r="AA794" s="201"/>
      <c r="AB794" s="201"/>
      <c r="AC794" s="201"/>
    </row>
    <row r="795" spans="1:29" ht="13" x14ac:dyDescent="0.15">
      <c r="A795" s="201"/>
      <c r="B795" s="209"/>
      <c r="C795" s="201"/>
      <c r="D795" s="210"/>
      <c r="E795" s="211"/>
      <c r="F795" s="211"/>
      <c r="G795" s="211"/>
      <c r="H795" s="211"/>
      <c r="I795" s="211"/>
      <c r="J795" s="209"/>
      <c r="K795" s="211"/>
      <c r="L795" s="209"/>
      <c r="M795" s="212"/>
      <c r="N795" s="209"/>
      <c r="O795" s="209"/>
      <c r="P795" s="211"/>
      <c r="Q795" s="209"/>
      <c r="R795" s="212"/>
      <c r="S795" s="209"/>
      <c r="T795" s="209"/>
      <c r="U795" s="212"/>
      <c r="V795" s="201"/>
      <c r="W795" s="201"/>
      <c r="X795" s="201"/>
      <c r="Y795" s="201"/>
      <c r="Z795" s="201"/>
      <c r="AA795" s="201"/>
      <c r="AB795" s="201"/>
      <c r="AC795" s="201"/>
    </row>
    <row r="796" spans="1:29" ht="13" x14ac:dyDescent="0.15">
      <c r="A796" s="201"/>
      <c r="B796" s="209"/>
      <c r="C796" s="201"/>
      <c r="D796" s="210"/>
      <c r="E796" s="211"/>
      <c r="F796" s="211"/>
      <c r="G796" s="211"/>
      <c r="H796" s="211"/>
      <c r="I796" s="211"/>
      <c r="J796" s="209"/>
      <c r="K796" s="211"/>
      <c r="L796" s="209"/>
      <c r="M796" s="212"/>
      <c r="N796" s="209"/>
      <c r="O796" s="209"/>
      <c r="P796" s="211"/>
      <c r="Q796" s="209"/>
      <c r="R796" s="212"/>
      <c r="S796" s="209"/>
      <c r="T796" s="209"/>
      <c r="U796" s="212"/>
      <c r="V796" s="201"/>
      <c r="W796" s="201"/>
      <c r="X796" s="201"/>
      <c r="Y796" s="201"/>
      <c r="Z796" s="201"/>
      <c r="AA796" s="201"/>
      <c r="AB796" s="201"/>
      <c r="AC796" s="201"/>
    </row>
    <row r="797" spans="1:29" ht="13" x14ac:dyDescent="0.15">
      <c r="A797" s="201"/>
      <c r="B797" s="209"/>
      <c r="C797" s="201"/>
      <c r="D797" s="210"/>
      <c r="E797" s="211"/>
      <c r="F797" s="211"/>
      <c r="G797" s="211"/>
      <c r="H797" s="211"/>
      <c r="I797" s="211"/>
      <c r="J797" s="209"/>
      <c r="K797" s="211"/>
      <c r="L797" s="209"/>
      <c r="M797" s="212"/>
      <c r="N797" s="209"/>
      <c r="O797" s="209"/>
      <c r="P797" s="211"/>
      <c r="Q797" s="209"/>
      <c r="R797" s="212"/>
      <c r="S797" s="209"/>
      <c r="T797" s="209"/>
      <c r="U797" s="212"/>
      <c r="V797" s="201"/>
      <c r="W797" s="201"/>
      <c r="X797" s="201"/>
      <c r="Y797" s="201"/>
      <c r="Z797" s="201"/>
      <c r="AA797" s="201"/>
      <c r="AB797" s="201"/>
      <c r="AC797" s="201"/>
    </row>
    <row r="798" spans="1:29" ht="13" x14ac:dyDescent="0.15">
      <c r="A798" s="201"/>
      <c r="B798" s="209"/>
      <c r="C798" s="201"/>
      <c r="D798" s="210"/>
      <c r="E798" s="211"/>
      <c r="F798" s="211"/>
      <c r="G798" s="211"/>
      <c r="H798" s="211"/>
      <c r="I798" s="211"/>
      <c r="J798" s="209"/>
      <c r="K798" s="211"/>
      <c r="L798" s="209"/>
      <c r="M798" s="212"/>
      <c r="N798" s="209"/>
      <c r="O798" s="209"/>
      <c r="P798" s="211"/>
      <c r="Q798" s="209"/>
      <c r="R798" s="212"/>
      <c r="S798" s="209"/>
      <c r="T798" s="209"/>
      <c r="U798" s="212"/>
      <c r="V798" s="201"/>
      <c r="W798" s="201"/>
      <c r="X798" s="201"/>
      <c r="Y798" s="201"/>
      <c r="Z798" s="201"/>
      <c r="AA798" s="201"/>
      <c r="AB798" s="201"/>
      <c r="AC798" s="201"/>
    </row>
    <row r="799" spans="1:29" ht="13" x14ac:dyDescent="0.15">
      <c r="A799" s="201"/>
      <c r="B799" s="209"/>
      <c r="C799" s="201"/>
      <c r="D799" s="210"/>
      <c r="E799" s="211"/>
      <c r="F799" s="211"/>
      <c r="G799" s="211"/>
      <c r="H799" s="211"/>
      <c r="I799" s="211"/>
      <c r="J799" s="209"/>
      <c r="K799" s="211"/>
      <c r="L799" s="209"/>
      <c r="M799" s="212"/>
      <c r="N799" s="209"/>
      <c r="O799" s="209"/>
      <c r="P799" s="211"/>
      <c r="Q799" s="209"/>
      <c r="R799" s="212"/>
      <c r="S799" s="209"/>
      <c r="T799" s="209"/>
      <c r="U799" s="212"/>
      <c r="V799" s="201"/>
      <c r="W799" s="201"/>
      <c r="X799" s="201"/>
      <c r="Y799" s="201"/>
      <c r="Z799" s="201"/>
      <c r="AA799" s="201"/>
      <c r="AB799" s="201"/>
      <c r="AC799" s="201"/>
    </row>
    <row r="800" spans="1:29" ht="13" x14ac:dyDescent="0.15">
      <c r="A800" s="201"/>
      <c r="B800" s="209"/>
      <c r="C800" s="201"/>
      <c r="D800" s="210"/>
      <c r="E800" s="211"/>
      <c r="F800" s="211"/>
      <c r="G800" s="211"/>
      <c r="H800" s="211"/>
      <c r="I800" s="211"/>
      <c r="J800" s="209"/>
      <c r="K800" s="211"/>
      <c r="L800" s="209"/>
      <c r="M800" s="212"/>
      <c r="N800" s="209"/>
      <c r="O800" s="209"/>
      <c r="P800" s="211"/>
      <c r="Q800" s="209"/>
      <c r="R800" s="212"/>
      <c r="S800" s="209"/>
      <c r="T800" s="209"/>
      <c r="U800" s="212"/>
      <c r="V800" s="201"/>
      <c r="W800" s="201"/>
      <c r="X800" s="201"/>
      <c r="Y800" s="201"/>
      <c r="Z800" s="201"/>
      <c r="AA800" s="201"/>
      <c r="AB800" s="201"/>
      <c r="AC800" s="201"/>
    </row>
    <row r="801" spans="1:29" ht="13" x14ac:dyDescent="0.15">
      <c r="A801" s="201"/>
      <c r="B801" s="209"/>
      <c r="C801" s="201"/>
      <c r="D801" s="210"/>
      <c r="E801" s="211"/>
      <c r="F801" s="211"/>
      <c r="G801" s="211"/>
      <c r="H801" s="211"/>
      <c r="I801" s="211"/>
      <c r="J801" s="209"/>
      <c r="K801" s="211"/>
      <c r="L801" s="209"/>
      <c r="M801" s="212"/>
      <c r="N801" s="209"/>
      <c r="O801" s="209"/>
      <c r="P801" s="211"/>
      <c r="Q801" s="209"/>
      <c r="R801" s="212"/>
      <c r="S801" s="209"/>
      <c r="T801" s="209"/>
      <c r="U801" s="212"/>
      <c r="V801" s="201"/>
      <c r="W801" s="201"/>
      <c r="X801" s="201"/>
      <c r="Y801" s="201"/>
      <c r="Z801" s="201"/>
      <c r="AA801" s="201"/>
      <c r="AB801" s="201"/>
      <c r="AC801" s="201"/>
    </row>
    <row r="802" spans="1:29" ht="13" x14ac:dyDescent="0.15">
      <c r="A802" s="201"/>
      <c r="B802" s="209"/>
      <c r="C802" s="201"/>
      <c r="D802" s="210"/>
      <c r="E802" s="211"/>
      <c r="F802" s="211"/>
      <c r="G802" s="211"/>
      <c r="H802" s="211"/>
      <c r="I802" s="211"/>
      <c r="J802" s="209"/>
      <c r="K802" s="211"/>
      <c r="L802" s="209"/>
      <c r="M802" s="212"/>
      <c r="N802" s="209"/>
      <c r="O802" s="209"/>
      <c r="P802" s="211"/>
      <c r="Q802" s="209"/>
      <c r="R802" s="212"/>
      <c r="S802" s="209"/>
      <c r="T802" s="209"/>
      <c r="U802" s="212"/>
      <c r="V802" s="201"/>
      <c r="W802" s="201"/>
      <c r="X802" s="201"/>
      <c r="Y802" s="201"/>
      <c r="Z802" s="201"/>
      <c r="AA802" s="201"/>
      <c r="AB802" s="201"/>
      <c r="AC802" s="201"/>
    </row>
    <row r="803" spans="1:29" ht="13" x14ac:dyDescent="0.15">
      <c r="A803" s="201"/>
      <c r="B803" s="209"/>
      <c r="C803" s="201"/>
      <c r="D803" s="210"/>
      <c r="E803" s="211"/>
      <c r="F803" s="211"/>
      <c r="G803" s="211"/>
      <c r="H803" s="211"/>
      <c r="I803" s="211"/>
      <c r="J803" s="209"/>
      <c r="K803" s="211"/>
      <c r="L803" s="209"/>
      <c r="M803" s="212"/>
      <c r="N803" s="209"/>
      <c r="O803" s="209"/>
      <c r="P803" s="211"/>
      <c r="Q803" s="209"/>
      <c r="R803" s="212"/>
      <c r="S803" s="209"/>
      <c r="T803" s="209"/>
      <c r="U803" s="212"/>
      <c r="V803" s="201"/>
      <c r="W803" s="201"/>
      <c r="X803" s="201"/>
      <c r="Y803" s="201"/>
      <c r="Z803" s="201"/>
      <c r="AA803" s="201"/>
      <c r="AB803" s="201"/>
      <c r="AC803" s="201"/>
    </row>
    <row r="804" spans="1:29" ht="13" x14ac:dyDescent="0.15">
      <c r="A804" s="201"/>
      <c r="B804" s="209"/>
      <c r="C804" s="201"/>
      <c r="D804" s="210"/>
      <c r="E804" s="211"/>
      <c r="F804" s="211"/>
      <c r="G804" s="211"/>
      <c r="H804" s="211"/>
      <c r="I804" s="211"/>
      <c r="J804" s="209"/>
      <c r="K804" s="211"/>
      <c r="L804" s="209"/>
      <c r="M804" s="212"/>
      <c r="N804" s="209"/>
      <c r="O804" s="209"/>
      <c r="P804" s="211"/>
      <c r="Q804" s="209"/>
      <c r="R804" s="212"/>
      <c r="S804" s="209"/>
      <c r="T804" s="209"/>
      <c r="U804" s="212"/>
      <c r="V804" s="201"/>
      <c r="W804" s="201"/>
      <c r="X804" s="201"/>
      <c r="Y804" s="201"/>
      <c r="Z804" s="201"/>
      <c r="AA804" s="201"/>
      <c r="AB804" s="201"/>
      <c r="AC804" s="201"/>
    </row>
    <row r="805" spans="1:29" ht="13" x14ac:dyDescent="0.15">
      <c r="A805" s="201"/>
      <c r="B805" s="209"/>
      <c r="C805" s="201"/>
      <c r="D805" s="210"/>
      <c r="E805" s="211"/>
      <c r="F805" s="211"/>
      <c r="G805" s="211"/>
      <c r="H805" s="211"/>
      <c r="I805" s="211"/>
      <c r="J805" s="209"/>
      <c r="K805" s="211"/>
      <c r="L805" s="209"/>
      <c r="M805" s="212"/>
      <c r="N805" s="209"/>
      <c r="O805" s="209"/>
      <c r="P805" s="211"/>
      <c r="Q805" s="209"/>
      <c r="R805" s="212"/>
      <c r="S805" s="209"/>
      <c r="T805" s="209"/>
      <c r="U805" s="212"/>
      <c r="V805" s="201"/>
      <c r="W805" s="201"/>
      <c r="X805" s="201"/>
      <c r="Y805" s="201"/>
      <c r="Z805" s="201"/>
      <c r="AA805" s="201"/>
      <c r="AB805" s="201"/>
      <c r="AC805" s="201"/>
    </row>
    <row r="806" spans="1:29" ht="13" x14ac:dyDescent="0.15">
      <c r="A806" s="201"/>
      <c r="B806" s="209"/>
      <c r="C806" s="201"/>
      <c r="D806" s="210"/>
      <c r="E806" s="211"/>
      <c r="F806" s="211"/>
      <c r="G806" s="211"/>
      <c r="H806" s="211"/>
      <c r="I806" s="211"/>
      <c r="J806" s="209"/>
      <c r="K806" s="211"/>
      <c r="L806" s="209"/>
      <c r="M806" s="212"/>
      <c r="N806" s="209"/>
      <c r="O806" s="209"/>
      <c r="P806" s="211"/>
      <c r="Q806" s="209"/>
      <c r="R806" s="212"/>
      <c r="S806" s="209"/>
      <c r="T806" s="209"/>
      <c r="U806" s="212"/>
      <c r="V806" s="201"/>
      <c r="W806" s="201"/>
      <c r="X806" s="201"/>
      <c r="Y806" s="201"/>
      <c r="Z806" s="201"/>
      <c r="AA806" s="201"/>
      <c r="AB806" s="201"/>
      <c r="AC806" s="201"/>
    </row>
    <row r="807" spans="1:29" ht="13" x14ac:dyDescent="0.15">
      <c r="A807" s="201"/>
      <c r="B807" s="209"/>
      <c r="C807" s="201"/>
      <c r="D807" s="210"/>
      <c r="E807" s="211"/>
      <c r="F807" s="211"/>
      <c r="G807" s="211"/>
      <c r="H807" s="211"/>
      <c r="I807" s="211"/>
      <c r="J807" s="209"/>
      <c r="K807" s="211"/>
      <c r="L807" s="209"/>
      <c r="M807" s="212"/>
      <c r="N807" s="209"/>
      <c r="O807" s="209"/>
      <c r="P807" s="211"/>
      <c r="Q807" s="209"/>
      <c r="R807" s="212"/>
      <c r="S807" s="209"/>
      <c r="T807" s="209"/>
      <c r="U807" s="212"/>
      <c r="V807" s="201"/>
      <c r="W807" s="201"/>
      <c r="X807" s="201"/>
      <c r="Y807" s="201"/>
      <c r="Z807" s="201"/>
      <c r="AA807" s="201"/>
      <c r="AB807" s="201"/>
      <c r="AC807" s="201"/>
    </row>
    <row r="808" spans="1:29" ht="13" x14ac:dyDescent="0.15">
      <c r="A808" s="201"/>
      <c r="B808" s="209"/>
      <c r="C808" s="201"/>
      <c r="D808" s="210"/>
      <c r="E808" s="211"/>
      <c r="F808" s="211"/>
      <c r="G808" s="211"/>
      <c r="H808" s="211"/>
      <c r="I808" s="211"/>
      <c r="J808" s="209"/>
      <c r="K808" s="211"/>
      <c r="L808" s="209"/>
      <c r="M808" s="212"/>
      <c r="N808" s="209"/>
      <c r="O808" s="209"/>
      <c r="P808" s="211"/>
      <c r="Q808" s="209"/>
      <c r="R808" s="212"/>
      <c r="S808" s="209"/>
      <c r="T808" s="209"/>
      <c r="U808" s="212"/>
      <c r="V808" s="201"/>
      <c r="W808" s="201"/>
      <c r="X808" s="201"/>
      <c r="Y808" s="201"/>
      <c r="Z808" s="201"/>
      <c r="AA808" s="201"/>
      <c r="AB808" s="201"/>
      <c r="AC808" s="201"/>
    </row>
    <row r="809" spans="1:29" ht="13" x14ac:dyDescent="0.15">
      <c r="A809" s="201"/>
      <c r="B809" s="209"/>
      <c r="C809" s="201"/>
      <c r="D809" s="210"/>
      <c r="E809" s="211"/>
      <c r="F809" s="211"/>
      <c r="G809" s="211"/>
      <c r="H809" s="211"/>
      <c r="I809" s="211"/>
      <c r="J809" s="209"/>
      <c r="K809" s="211"/>
      <c r="L809" s="209"/>
      <c r="M809" s="212"/>
      <c r="N809" s="209"/>
      <c r="O809" s="209"/>
      <c r="P809" s="211"/>
      <c r="Q809" s="209"/>
      <c r="R809" s="212"/>
      <c r="S809" s="209"/>
      <c r="T809" s="209"/>
      <c r="U809" s="212"/>
      <c r="V809" s="201"/>
      <c r="W809" s="201"/>
      <c r="X809" s="201"/>
      <c r="Y809" s="201"/>
      <c r="Z809" s="201"/>
      <c r="AA809" s="201"/>
      <c r="AB809" s="201"/>
      <c r="AC809" s="201"/>
    </row>
    <row r="810" spans="1:29" ht="13" x14ac:dyDescent="0.15">
      <c r="A810" s="201"/>
      <c r="B810" s="209"/>
      <c r="C810" s="201"/>
      <c r="D810" s="210"/>
      <c r="E810" s="211"/>
      <c r="F810" s="211"/>
      <c r="G810" s="211"/>
      <c r="H810" s="211"/>
      <c r="I810" s="211"/>
      <c r="J810" s="209"/>
      <c r="K810" s="211"/>
      <c r="L810" s="209"/>
      <c r="M810" s="212"/>
      <c r="N810" s="209"/>
      <c r="O810" s="209"/>
      <c r="P810" s="211"/>
      <c r="Q810" s="209"/>
      <c r="R810" s="212"/>
      <c r="S810" s="209"/>
      <c r="T810" s="209"/>
      <c r="U810" s="212"/>
      <c r="V810" s="201"/>
      <c r="W810" s="201"/>
      <c r="X810" s="201"/>
      <c r="Y810" s="201"/>
      <c r="Z810" s="201"/>
      <c r="AA810" s="201"/>
      <c r="AB810" s="201"/>
      <c r="AC810" s="201"/>
    </row>
    <row r="811" spans="1:29" ht="13" x14ac:dyDescent="0.15">
      <c r="A811" s="201"/>
      <c r="B811" s="209"/>
      <c r="C811" s="201"/>
      <c r="D811" s="210"/>
      <c r="E811" s="211"/>
      <c r="F811" s="211"/>
      <c r="G811" s="211"/>
      <c r="H811" s="211"/>
      <c r="I811" s="211"/>
      <c r="J811" s="209"/>
      <c r="K811" s="211"/>
      <c r="L811" s="209"/>
      <c r="M811" s="212"/>
      <c r="N811" s="209"/>
      <c r="O811" s="209"/>
      <c r="P811" s="211"/>
      <c r="Q811" s="209"/>
      <c r="R811" s="212"/>
      <c r="S811" s="209"/>
      <c r="T811" s="209"/>
      <c r="U811" s="212"/>
      <c r="V811" s="201"/>
      <c r="W811" s="201"/>
      <c r="X811" s="201"/>
      <c r="Y811" s="201"/>
      <c r="Z811" s="201"/>
      <c r="AA811" s="201"/>
      <c r="AB811" s="201"/>
      <c r="AC811" s="201"/>
    </row>
    <row r="812" spans="1:29" ht="13" x14ac:dyDescent="0.15">
      <c r="A812" s="201"/>
      <c r="B812" s="209"/>
      <c r="C812" s="201"/>
      <c r="D812" s="210"/>
      <c r="E812" s="211"/>
      <c r="F812" s="211"/>
      <c r="G812" s="211"/>
      <c r="H812" s="211"/>
      <c r="I812" s="211"/>
      <c r="J812" s="209"/>
      <c r="K812" s="211"/>
      <c r="L812" s="209"/>
      <c r="M812" s="212"/>
      <c r="N812" s="209"/>
      <c r="O812" s="209"/>
      <c r="P812" s="211"/>
      <c r="Q812" s="209"/>
      <c r="R812" s="212"/>
      <c r="S812" s="209"/>
      <c r="T812" s="209"/>
      <c r="U812" s="212"/>
      <c r="V812" s="201"/>
      <c r="W812" s="201"/>
      <c r="X812" s="201"/>
      <c r="Y812" s="201"/>
      <c r="Z812" s="201"/>
      <c r="AA812" s="201"/>
      <c r="AB812" s="201"/>
      <c r="AC812" s="201"/>
    </row>
    <row r="813" spans="1:29" ht="13" x14ac:dyDescent="0.15">
      <c r="A813" s="201"/>
      <c r="B813" s="209"/>
      <c r="C813" s="201"/>
      <c r="D813" s="210"/>
      <c r="E813" s="211"/>
      <c r="F813" s="211"/>
      <c r="G813" s="211"/>
      <c r="H813" s="211"/>
      <c r="I813" s="211"/>
      <c r="J813" s="209"/>
      <c r="K813" s="211"/>
      <c r="L813" s="209"/>
      <c r="M813" s="212"/>
      <c r="N813" s="209"/>
      <c r="O813" s="209"/>
      <c r="P813" s="211"/>
      <c r="Q813" s="209"/>
      <c r="R813" s="212"/>
      <c r="S813" s="209"/>
      <c r="T813" s="209"/>
      <c r="U813" s="212"/>
      <c r="V813" s="201"/>
      <c r="W813" s="201"/>
      <c r="X813" s="201"/>
      <c r="Y813" s="201"/>
      <c r="Z813" s="201"/>
      <c r="AA813" s="201"/>
      <c r="AB813" s="201"/>
      <c r="AC813" s="201"/>
    </row>
    <row r="814" spans="1:29" ht="13" x14ac:dyDescent="0.15">
      <c r="A814" s="201"/>
      <c r="B814" s="209"/>
      <c r="C814" s="201"/>
      <c r="D814" s="210"/>
      <c r="E814" s="211"/>
      <c r="F814" s="211"/>
      <c r="G814" s="211"/>
      <c r="H814" s="211"/>
      <c r="I814" s="211"/>
      <c r="J814" s="209"/>
      <c r="K814" s="211"/>
      <c r="L814" s="209"/>
      <c r="M814" s="212"/>
      <c r="N814" s="209"/>
      <c r="O814" s="209"/>
      <c r="P814" s="211"/>
      <c r="Q814" s="209"/>
      <c r="R814" s="212"/>
      <c r="S814" s="209"/>
      <c r="T814" s="209"/>
      <c r="U814" s="212"/>
      <c r="V814" s="201"/>
      <c r="W814" s="201"/>
      <c r="X814" s="201"/>
      <c r="Y814" s="201"/>
      <c r="Z814" s="201"/>
      <c r="AA814" s="201"/>
      <c r="AB814" s="201"/>
      <c r="AC814" s="201"/>
    </row>
    <row r="815" spans="1:29" ht="13" x14ac:dyDescent="0.15">
      <c r="A815" s="201"/>
      <c r="B815" s="209"/>
      <c r="C815" s="201"/>
      <c r="D815" s="210"/>
      <c r="E815" s="211"/>
      <c r="F815" s="211"/>
      <c r="G815" s="211"/>
      <c r="H815" s="211"/>
      <c r="I815" s="211"/>
      <c r="J815" s="209"/>
      <c r="K815" s="211"/>
      <c r="L815" s="209"/>
      <c r="M815" s="212"/>
      <c r="N815" s="209"/>
      <c r="O815" s="209"/>
      <c r="P815" s="211"/>
      <c r="Q815" s="209"/>
      <c r="R815" s="212"/>
      <c r="S815" s="209"/>
      <c r="T815" s="209"/>
      <c r="U815" s="212"/>
      <c r="V815" s="201"/>
      <c r="W815" s="201"/>
      <c r="X815" s="201"/>
      <c r="Y815" s="201"/>
      <c r="Z815" s="201"/>
      <c r="AA815" s="201"/>
      <c r="AB815" s="201"/>
      <c r="AC815" s="201"/>
    </row>
    <row r="816" spans="1:29" ht="13" x14ac:dyDescent="0.15">
      <c r="A816" s="201"/>
      <c r="B816" s="209"/>
      <c r="C816" s="201"/>
      <c r="D816" s="210"/>
      <c r="E816" s="211"/>
      <c r="F816" s="211"/>
      <c r="G816" s="211"/>
      <c r="H816" s="211"/>
      <c r="I816" s="211"/>
      <c r="J816" s="209"/>
      <c r="K816" s="211"/>
      <c r="L816" s="209"/>
      <c r="M816" s="212"/>
      <c r="N816" s="209"/>
      <c r="O816" s="209"/>
      <c r="P816" s="211"/>
      <c r="Q816" s="209"/>
      <c r="R816" s="212"/>
      <c r="S816" s="209"/>
      <c r="T816" s="209"/>
      <c r="U816" s="212"/>
      <c r="V816" s="201"/>
      <c r="W816" s="201"/>
      <c r="X816" s="201"/>
      <c r="Y816" s="201"/>
      <c r="Z816" s="201"/>
      <c r="AA816" s="201"/>
      <c r="AB816" s="201"/>
      <c r="AC816" s="201"/>
    </row>
    <row r="817" spans="1:29" ht="13" x14ac:dyDescent="0.15">
      <c r="A817" s="201"/>
      <c r="B817" s="209"/>
      <c r="C817" s="201"/>
      <c r="D817" s="210"/>
      <c r="E817" s="211"/>
      <c r="F817" s="211"/>
      <c r="G817" s="211"/>
      <c r="H817" s="211"/>
      <c r="I817" s="211"/>
      <c r="J817" s="209"/>
      <c r="K817" s="211"/>
      <c r="L817" s="209"/>
      <c r="M817" s="212"/>
      <c r="N817" s="209"/>
      <c r="O817" s="209"/>
      <c r="P817" s="211"/>
      <c r="Q817" s="209"/>
      <c r="R817" s="212"/>
      <c r="S817" s="209"/>
      <c r="T817" s="209"/>
      <c r="U817" s="212"/>
      <c r="V817" s="201"/>
      <c r="W817" s="201"/>
      <c r="X817" s="201"/>
      <c r="Y817" s="201"/>
      <c r="Z817" s="201"/>
      <c r="AA817" s="201"/>
      <c r="AB817" s="201"/>
      <c r="AC817" s="201"/>
    </row>
    <row r="818" spans="1:29" ht="13" x14ac:dyDescent="0.15">
      <c r="A818" s="201"/>
      <c r="B818" s="209"/>
      <c r="C818" s="201"/>
      <c r="D818" s="210"/>
      <c r="E818" s="211"/>
      <c r="F818" s="211"/>
      <c r="G818" s="211"/>
      <c r="H818" s="211"/>
      <c r="I818" s="211"/>
      <c r="J818" s="209"/>
      <c r="K818" s="211"/>
      <c r="L818" s="209"/>
      <c r="M818" s="212"/>
      <c r="N818" s="209"/>
      <c r="O818" s="209"/>
      <c r="P818" s="211"/>
      <c r="Q818" s="209"/>
      <c r="R818" s="212"/>
      <c r="S818" s="209"/>
      <c r="T818" s="209"/>
      <c r="U818" s="212"/>
      <c r="V818" s="201"/>
      <c r="W818" s="201"/>
      <c r="X818" s="201"/>
      <c r="Y818" s="201"/>
      <c r="Z818" s="201"/>
      <c r="AA818" s="201"/>
      <c r="AB818" s="201"/>
      <c r="AC818" s="201"/>
    </row>
    <row r="819" spans="1:29" ht="13" x14ac:dyDescent="0.15">
      <c r="A819" s="201"/>
      <c r="B819" s="209"/>
      <c r="C819" s="201"/>
      <c r="D819" s="210"/>
      <c r="E819" s="211"/>
      <c r="F819" s="211"/>
      <c r="G819" s="211"/>
      <c r="H819" s="211"/>
      <c r="I819" s="211"/>
      <c r="J819" s="209"/>
      <c r="K819" s="211"/>
      <c r="L819" s="209"/>
      <c r="M819" s="212"/>
      <c r="N819" s="209"/>
      <c r="O819" s="209"/>
      <c r="P819" s="211"/>
      <c r="Q819" s="209"/>
      <c r="R819" s="212"/>
      <c r="S819" s="209"/>
      <c r="T819" s="209"/>
      <c r="U819" s="212"/>
      <c r="V819" s="201"/>
      <c r="W819" s="201"/>
      <c r="X819" s="201"/>
      <c r="Y819" s="201"/>
      <c r="Z819" s="201"/>
      <c r="AA819" s="201"/>
      <c r="AB819" s="201"/>
      <c r="AC819" s="201"/>
    </row>
    <row r="820" spans="1:29" ht="13" x14ac:dyDescent="0.15">
      <c r="A820" s="201"/>
      <c r="B820" s="209"/>
      <c r="C820" s="201"/>
      <c r="D820" s="210"/>
      <c r="E820" s="211"/>
      <c r="F820" s="211"/>
      <c r="G820" s="211"/>
      <c r="H820" s="211"/>
      <c r="I820" s="211"/>
      <c r="J820" s="209"/>
      <c r="K820" s="211"/>
      <c r="L820" s="209"/>
      <c r="M820" s="212"/>
      <c r="N820" s="209"/>
      <c r="O820" s="209"/>
      <c r="P820" s="211"/>
      <c r="Q820" s="209"/>
      <c r="R820" s="212"/>
      <c r="S820" s="209"/>
      <c r="T820" s="209"/>
      <c r="U820" s="212"/>
      <c r="V820" s="201"/>
      <c r="W820" s="201"/>
      <c r="X820" s="201"/>
      <c r="Y820" s="201"/>
      <c r="Z820" s="201"/>
      <c r="AA820" s="201"/>
      <c r="AB820" s="201"/>
      <c r="AC820" s="201"/>
    </row>
    <row r="821" spans="1:29" ht="13" x14ac:dyDescent="0.15">
      <c r="A821" s="201"/>
      <c r="B821" s="209"/>
      <c r="C821" s="201"/>
      <c r="D821" s="210"/>
      <c r="E821" s="211"/>
      <c r="F821" s="211"/>
      <c r="G821" s="211"/>
      <c r="H821" s="211"/>
      <c r="I821" s="211"/>
      <c r="J821" s="209"/>
      <c r="K821" s="211"/>
      <c r="L821" s="209"/>
      <c r="M821" s="212"/>
      <c r="N821" s="209"/>
      <c r="O821" s="209"/>
      <c r="P821" s="211"/>
      <c r="Q821" s="209"/>
      <c r="R821" s="212"/>
      <c r="S821" s="209"/>
      <c r="T821" s="209"/>
      <c r="U821" s="212"/>
      <c r="V821" s="201"/>
      <c r="W821" s="201"/>
      <c r="X821" s="201"/>
      <c r="Y821" s="201"/>
      <c r="Z821" s="201"/>
      <c r="AA821" s="201"/>
      <c r="AB821" s="201"/>
      <c r="AC821" s="201"/>
    </row>
    <row r="822" spans="1:29" ht="13" x14ac:dyDescent="0.15">
      <c r="A822" s="201"/>
      <c r="B822" s="209"/>
      <c r="C822" s="201"/>
      <c r="D822" s="210"/>
      <c r="E822" s="211"/>
      <c r="F822" s="211"/>
      <c r="G822" s="211"/>
      <c r="H822" s="211"/>
      <c r="I822" s="211"/>
      <c r="J822" s="209"/>
      <c r="K822" s="211"/>
      <c r="L822" s="209"/>
      <c r="M822" s="212"/>
      <c r="N822" s="209"/>
      <c r="O822" s="209"/>
      <c r="P822" s="211"/>
      <c r="Q822" s="209"/>
      <c r="R822" s="212"/>
      <c r="S822" s="209"/>
      <c r="T822" s="209"/>
      <c r="U822" s="212"/>
      <c r="V822" s="201"/>
      <c r="W822" s="201"/>
      <c r="X822" s="201"/>
      <c r="Y822" s="201"/>
      <c r="Z822" s="201"/>
      <c r="AA822" s="201"/>
      <c r="AB822" s="201"/>
      <c r="AC822" s="201"/>
    </row>
    <row r="823" spans="1:29" ht="13" x14ac:dyDescent="0.15">
      <c r="A823" s="201"/>
      <c r="B823" s="209"/>
      <c r="C823" s="201"/>
      <c r="D823" s="210"/>
      <c r="E823" s="211"/>
      <c r="F823" s="211"/>
      <c r="G823" s="211"/>
      <c r="H823" s="211"/>
      <c r="I823" s="211"/>
      <c r="J823" s="209"/>
      <c r="K823" s="211"/>
      <c r="L823" s="209"/>
      <c r="M823" s="212"/>
      <c r="N823" s="209"/>
      <c r="O823" s="209"/>
      <c r="P823" s="211"/>
      <c r="Q823" s="209"/>
      <c r="R823" s="212"/>
      <c r="S823" s="209"/>
      <c r="T823" s="209"/>
      <c r="U823" s="212"/>
      <c r="V823" s="201"/>
      <c r="W823" s="201"/>
      <c r="X823" s="201"/>
      <c r="Y823" s="201"/>
      <c r="Z823" s="201"/>
      <c r="AA823" s="201"/>
      <c r="AB823" s="201"/>
      <c r="AC823" s="201"/>
    </row>
    <row r="824" spans="1:29" ht="13" x14ac:dyDescent="0.15">
      <c r="A824" s="201"/>
      <c r="B824" s="209"/>
      <c r="C824" s="201"/>
      <c r="D824" s="210"/>
      <c r="E824" s="211"/>
      <c r="F824" s="211"/>
      <c r="G824" s="211"/>
      <c r="H824" s="211"/>
      <c r="I824" s="211"/>
      <c r="J824" s="209"/>
      <c r="K824" s="211"/>
      <c r="L824" s="209"/>
      <c r="M824" s="212"/>
      <c r="N824" s="209"/>
      <c r="O824" s="209"/>
      <c r="P824" s="211"/>
      <c r="Q824" s="209"/>
      <c r="R824" s="212"/>
      <c r="S824" s="209"/>
      <c r="T824" s="209"/>
      <c r="U824" s="212"/>
      <c r="V824" s="201"/>
      <c r="W824" s="201"/>
      <c r="X824" s="201"/>
      <c r="Y824" s="201"/>
      <c r="Z824" s="201"/>
      <c r="AA824" s="201"/>
      <c r="AB824" s="201"/>
      <c r="AC824" s="201"/>
    </row>
    <row r="825" spans="1:29" ht="13" x14ac:dyDescent="0.15">
      <c r="A825" s="201"/>
      <c r="B825" s="209"/>
      <c r="C825" s="201"/>
      <c r="D825" s="210"/>
      <c r="E825" s="211"/>
      <c r="F825" s="211"/>
      <c r="G825" s="211"/>
      <c r="H825" s="211"/>
      <c r="I825" s="211"/>
      <c r="J825" s="209"/>
      <c r="K825" s="211"/>
      <c r="L825" s="209"/>
      <c r="M825" s="212"/>
      <c r="N825" s="209"/>
      <c r="O825" s="209"/>
      <c r="P825" s="211"/>
      <c r="Q825" s="209"/>
      <c r="R825" s="212"/>
      <c r="S825" s="209"/>
      <c r="T825" s="209"/>
      <c r="U825" s="212"/>
      <c r="V825" s="201"/>
      <c r="W825" s="201"/>
      <c r="X825" s="201"/>
      <c r="Y825" s="201"/>
      <c r="Z825" s="201"/>
      <c r="AA825" s="201"/>
      <c r="AB825" s="201"/>
      <c r="AC825" s="201"/>
    </row>
    <row r="826" spans="1:29" ht="13" x14ac:dyDescent="0.15">
      <c r="A826" s="201"/>
      <c r="B826" s="209"/>
      <c r="C826" s="201"/>
      <c r="D826" s="210"/>
      <c r="E826" s="211"/>
      <c r="F826" s="211"/>
      <c r="G826" s="211"/>
      <c r="H826" s="211"/>
      <c r="I826" s="211"/>
      <c r="J826" s="209"/>
      <c r="K826" s="211"/>
      <c r="L826" s="209"/>
      <c r="M826" s="212"/>
      <c r="N826" s="209"/>
      <c r="O826" s="209"/>
      <c r="P826" s="211"/>
      <c r="Q826" s="209"/>
      <c r="R826" s="212"/>
      <c r="S826" s="209"/>
      <c r="T826" s="209"/>
      <c r="U826" s="212"/>
      <c r="V826" s="201"/>
      <c r="W826" s="201"/>
      <c r="X826" s="201"/>
      <c r="Y826" s="201"/>
      <c r="Z826" s="201"/>
      <c r="AA826" s="201"/>
      <c r="AB826" s="201"/>
      <c r="AC826" s="201"/>
    </row>
    <row r="827" spans="1:29" ht="13" x14ac:dyDescent="0.15">
      <c r="A827" s="201"/>
      <c r="B827" s="209"/>
      <c r="C827" s="201"/>
      <c r="D827" s="210"/>
      <c r="E827" s="211"/>
      <c r="F827" s="211"/>
      <c r="G827" s="211"/>
      <c r="H827" s="211"/>
      <c r="I827" s="211"/>
      <c r="J827" s="209"/>
      <c r="K827" s="211"/>
      <c r="L827" s="209"/>
      <c r="M827" s="212"/>
      <c r="N827" s="209"/>
      <c r="O827" s="209"/>
      <c r="P827" s="211"/>
      <c r="Q827" s="209"/>
      <c r="R827" s="212"/>
      <c r="S827" s="209"/>
      <c r="T827" s="209"/>
      <c r="U827" s="212"/>
      <c r="V827" s="201"/>
      <c r="W827" s="201"/>
      <c r="X827" s="201"/>
      <c r="Y827" s="201"/>
      <c r="Z827" s="201"/>
      <c r="AA827" s="201"/>
      <c r="AB827" s="201"/>
      <c r="AC827" s="201"/>
    </row>
    <row r="828" spans="1:29" ht="13" x14ac:dyDescent="0.15">
      <c r="A828" s="201"/>
      <c r="B828" s="209"/>
      <c r="C828" s="201"/>
      <c r="D828" s="210"/>
      <c r="E828" s="211"/>
      <c r="F828" s="211"/>
      <c r="G828" s="211"/>
      <c r="H828" s="211"/>
      <c r="I828" s="211"/>
      <c r="J828" s="209"/>
      <c r="K828" s="211"/>
      <c r="L828" s="209"/>
      <c r="M828" s="212"/>
      <c r="N828" s="209"/>
      <c r="O828" s="209"/>
      <c r="P828" s="211"/>
      <c r="Q828" s="209"/>
      <c r="R828" s="212"/>
      <c r="S828" s="209"/>
      <c r="T828" s="209"/>
      <c r="U828" s="212"/>
      <c r="V828" s="201"/>
      <c r="W828" s="201"/>
      <c r="X828" s="201"/>
      <c r="Y828" s="201"/>
      <c r="Z828" s="201"/>
      <c r="AA828" s="201"/>
      <c r="AB828" s="201"/>
      <c r="AC828" s="201"/>
    </row>
    <row r="829" spans="1:29" ht="13" x14ac:dyDescent="0.15">
      <c r="A829" s="201"/>
      <c r="B829" s="209"/>
      <c r="C829" s="201"/>
      <c r="D829" s="210"/>
      <c r="E829" s="211"/>
      <c r="F829" s="211"/>
      <c r="G829" s="211"/>
      <c r="H829" s="211"/>
      <c r="I829" s="211"/>
      <c r="J829" s="209"/>
      <c r="K829" s="211"/>
      <c r="L829" s="209"/>
      <c r="M829" s="212"/>
      <c r="N829" s="209"/>
      <c r="O829" s="209"/>
      <c r="P829" s="211"/>
      <c r="Q829" s="209"/>
      <c r="R829" s="212"/>
      <c r="S829" s="209"/>
      <c r="T829" s="209"/>
      <c r="U829" s="212"/>
      <c r="V829" s="201"/>
      <c r="W829" s="201"/>
      <c r="X829" s="201"/>
      <c r="Y829" s="201"/>
      <c r="Z829" s="201"/>
      <c r="AA829" s="201"/>
      <c r="AB829" s="201"/>
      <c r="AC829" s="201"/>
    </row>
    <row r="830" spans="1:29" ht="13" x14ac:dyDescent="0.15">
      <c r="A830" s="201"/>
      <c r="B830" s="209"/>
      <c r="C830" s="201"/>
      <c r="D830" s="210"/>
      <c r="E830" s="211"/>
      <c r="F830" s="211"/>
      <c r="G830" s="211"/>
      <c r="H830" s="211"/>
      <c r="I830" s="211"/>
      <c r="J830" s="209"/>
      <c r="K830" s="211"/>
      <c r="L830" s="209"/>
      <c r="M830" s="212"/>
      <c r="N830" s="209"/>
      <c r="O830" s="209"/>
      <c r="P830" s="211"/>
      <c r="Q830" s="209"/>
      <c r="R830" s="212"/>
      <c r="S830" s="209"/>
      <c r="T830" s="209"/>
      <c r="U830" s="212"/>
      <c r="V830" s="201"/>
      <c r="W830" s="201"/>
      <c r="X830" s="201"/>
      <c r="Y830" s="201"/>
      <c r="Z830" s="201"/>
      <c r="AA830" s="201"/>
      <c r="AB830" s="201"/>
      <c r="AC830" s="201"/>
    </row>
    <row r="831" spans="1:29" ht="13" x14ac:dyDescent="0.15">
      <c r="A831" s="201"/>
      <c r="B831" s="209"/>
      <c r="C831" s="201"/>
      <c r="D831" s="210"/>
      <c r="E831" s="211"/>
      <c r="F831" s="211"/>
      <c r="G831" s="211"/>
      <c r="H831" s="211"/>
      <c r="I831" s="211"/>
      <c r="J831" s="209"/>
      <c r="K831" s="211"/>
      <c r="L831" s="209"/>
      <c r="M831" s="212"/>
      <c r="N831" s="209"/>
      <c r="O831" s="209"/>
      <c r="P831" s="211"/>
      <c r="Q831" s="209"/>
      <c r="R831" s="212"/>
      <c r="S831" s="209"/>
      <c r="T831" s="209"/>
      <c r="U831" s="212"/>
      <c r="V831" s="201"/>
      <c r="W831" s="201"/>
      <c r="X831" s="201"/>
      <c r="Y831" s="201"/>
      <c r="Z831" s="201"/>
      <c r="AA831" s="201"/>
      <c r="AB831" s="201"/>
      <c r="AC831" s="201"/>
    </row>
    <row r="832" spans="1:29" ht="13" x14ac:dyDescent="0.15">
      <c r="A832" s="201"/>
      <c r="B832" s="209"/>
      <c r="C832" s="201"/>
      <c r="D832" s="210"/>
      <c r="E832" s="211"/>
      <c r="F832" s="211"/>
      <c r="G832" s="211"/>
      <c r="H832" s="211"/>
      <c r="I832" s="211"/>
      <c r="J832" s="209"/>
      <c r="K832" s="211"/>
      <c r="L832" s="209"/>
      <c r="M832" s="212"/>
      <c r="N832" s="209"/>
      <c r="O832" s="209"/>
      <c r="P832" s="211"/>
      <c r="Q832" s="209"/>
      <c r="R832" s="212"/>
      <c r="S832" s="209"/>
      <c r="T832" s="209"/>
      <c r="U832" s="212"/>
      <c r="V832" s="201"/>
      <c r="W832" s="201"/>
      <c r="X832" s="201"/>
      <c r="Y832" s="201"/>
      <c r="Z832" s="201"/>
      <c r="AA832" s="201"/>
      <c r="AB832" s="201"/>
      <c r="AC832" s="201"/>
    </row>
    <row r="833" spans="1:29" ht="13" x14ac:dyDescent="0.15">
      <c r="A833" s="201"/>
      <c r="B833" s="209"/>
      <c r="C833" s="201"/>
      <c r="D833" s="210"/>
      <c r="E833" s="211"/>
      <c r="F833" s="211"/>
      <c r="G833" s="211"/>
      <c r="H833" s="211"/>
      <c r="I833" s="211"/>
      <c r="J833" s="209"/>
      <c r="K833" s="211"/>
      <c r="L833" s="209"/>
      <c r="M833" s="212"/>
      <c r="N833" s="209"/>
      <c r="O833" s="209"/>
      <c r="P833" s="211"/>
      <c r="Q833" s="209"/>
      <c r="R833" s="212"/>
      <c r="S833" s="209"/>
      <c r="T833" s="209"/>
      <c r="U833" s="212"/>
      <c r="V833" s="201"/>
      <c r="W833" s="201"/>
      <c r="X833" s="201"/>
      <c r="Y833" s="201"/>
      <c r="Z833" s="201"/>
      <c r="AA833" s="201"/>
      <c r="AB833" s="201"/>
      <c r="AC833" s="201"/>
    </row>
    <row r="834" spans="1:29" ht="13" x14ac:dyDescent="0.15">
      <c r="A834" s="201"/>
      <c r="B834" s="209"/>
      <c r="C834" s="201"/>
      <c r="D834" s="210"/>
      <c r="E834" s="211"/>
      <c r="F834" s="211"/>
      <c r="G834" s="211"/>
      <c r="H834" s="211"/>
      <c r="I834" s="211"/>
      <c r="J834" s="209"/>
      <c r="K834" s="211"/>
      <c r="L834" s="209"/>
      <c r="M834" s="212"/>
      <c r="N834" s="209"/>
      <c r="O834" s="209"/>
      <c r="P834" s="211"/>
      <c r="Q834" s="209"/>
      <c r="R834" s="212"/>
      <c r="S834" s="209"/>
      <c r="T834" s="209"/>
      <c r="U834" s="212"/>
      <c r="V834" s="201"/>
      <c r="W834" s="201"/>
      <c r="X834" s="201"/>
      <c r="Y834" s="201"/>
      <c r="Z834" s="201"/>
      <c r="AA834" s="201"/>
      <c r="AB834" s="201"/>
      <c r="AC834" s="201"/>
    </row>
    <row r="835" spans="1:29" ht="13" x14ac:dyDescent="0.15">
      <c r="A835" s="201"/>
      <c r="B835" s="209"/>
      <c r="C835" s="201"/>
      <c r="D835" s="210"/>
      <c r="E835" s="211"/>
      <c r="F835" s="211"/>
      <c r="G835" s="211"/>
      <c r="H835" s="211"/>
      <c r="I835" s="211"/>
      <c r="J835" s="209"/>
      <c r="K835" s="211"/>
      <c r="L835" s="209"/>
      <c r="M835" s="212"/>
      <c r="N835" s="209"/>
      <c r="O835" s="209"/>
      <c r="P835" s="211"/>
      <c r="Q835" s="209"/>
      <c r="R835" s="212"/>
      <c r="S835" s="209"/>
      <c r="T835" s="209"/>
      <c r="U835" s="212"/>
      <c r="V835" s="201"/>
      <c r="W835" s="201"/>
      <c r="X835" s="201"/>
      <c r="Y835" s="201"/>
      <c r="Z835" s="201"/>
      <c r="AA835" s="201"/>
      <c r="AB835" s="201"/>
      <c r="AC835" s="201"/>
    </row>
    <row r="836" spans="1:29" ht="13" x14ac:dyDescent="0.15">
      <c r="A836" s="201"/>
      <c r="B836" s="209"/>
      <c r="C836" s="201"/>
      <c r="D836" s="210"/>
      <c r="E836" s="211"/>
      <c r="F836" s="211"/>
      <c r="G836" s="211"/>
      <c r="H836" s="211"/>
      <c r="I836" s="211"/>
      <c r="J836" s="209"/>
      <c r="K836" s="211"/>
      <c r="L836" s="209"/>
      <c r="M836" s="212"/>
      <c r="N836" s="209"/>
      <c r="O836" s="209"/>
      <c r="P836" s="211"/>
      <c r="Q836" s="209"/>
      <c r="R836" s="212"/>
      <c r="S836" s="209"/>
      <c r="T836" s="209"/>
      <c r="U836" s="212"/>
      <c r="V836" s="201"/>
      <c r="W836" s="201"/>
      <c r="X836" s="201"/>
      <c r="Y836" s="201"/>
      <c r="Z836" s="201"/>
      <c r="AA836" s="201"/>
      <c r="AB836" s="201"/>
      <c r="AC836" s="201"/>
    </row>
    <row r="837" spans="1:29" ht="13" x14ac:dyDescent="0.15">
      <c r="A837" s="201"/>
      <c r="B837" s="209"/>
      <c r="C837" s="201"/>
      <c r="D837" s="210"/>
      <c r="E837" s="211"/>
      <c r="F837" s="211"/>
      <c r="G837" s="211"/>
      <c r="H837" s="211"/>
      <c r="I837" s="211"/>
      <c r="J837" s="209"/>
      <c r="K837" s="211"/>
      <c r="L837" s="209"/>
      <c r="M837" s="212"/>
      <c r="N837" s="209"/>
      <c r="O837" s="209"/>
      <c r="P837" s="211"/>
      <c r="Q837" s="209"/>
      <c r="R837" s="212"/>
      <c r="S837" s="209"/>
      <c r="T837" s="209"/>
      <c r="U837" s="212"/>
      <c r="V837" s="201"/>
      <c r="W837" s="201"/>
      <c r="X837" s="201"/>
      <c r="Y837" s="201"/>
      <c r="Z837" s="201"/>
      <c r="AA837" s="201"/>
      <c r="AB837" s="201"/>
      <c r="AC837" s="201"/>
    </row>
    <row r="838" spans="1:29" ht="13" x14ac:dyDescent="0.15">
      <c r="A838" s="201"/>
      <c r="B838" s="209"/>
      <c r="C838" s="201"/>
      <c r="D838" s="210"/>
      <c r="E838" s="211"/>
      <c r="F838" s="211"/>
      <c r="G838" s="211"/>
      <c r="H838" s="211"/>
      <c r="I838" s="211"/>
      <c r="J838" s="209"/>
      <c r="K838" s="211"/>
      <c r="L838" s="209"/>
      <c r="M838" s="212"/>
      <c r="N838" s="209"/>
      <c r="O838" s="209"/>
      <c r="P838" s="211"/>
      <c r="Q838" s="209"/>
      <c r="R838" s="212"/>
      <c r="S838" s="209"/>
      <c r="T838" s="209"/>
      <c r="U838" s="212"/>
      <c r="V838" s="201"/>
      <c r="W838" s="201"/>
      <c r="X838" s="201"/>
      <c r="Y838" s="201"/>
      <c r="Z838" s="201"/>
      <c r="AA838" s="201"/>
      <c r="AB838" s="201"/>
      <c r="AC838" s="201"/>
    </row>
    <row r="839" spans="1:29" ht="13" x14ac:dyDescent="0.15">
      <c r="A839" s="201"/>
      <c r="B839" s="209"/>
      <c r="C839" s="201"/>
      <c r="D839" s="210"/>
      <c r="E839" s="211"/>
      <c r="F839" s="211"/>
      <c r="G839" s="211"/>
      <c r="H839" s="211"/>
      <c r="I839" s="211"/>
      <c r="J839" s="209"/>
      <c r="K839" s="211"/>
      <c r="L839" s="209"/>
      <c r="M839" s="212"/>
      <c r="N839" s="209"/>
      <c r="O839" s="209"/>
      <c r="P839" s="211"/>
      <c r="Q839" s="209"/>
      <c r="R839" s="212"/>
      <c r="S839" s="209"/>
      <c r="T839" s="209"/>
      <c r="U839" s="212"/>
      <c r="V839" s="201"/>
      <c r="W839" s="201"/>
      <c r="X839" s="201"/>
      <c r="Y839" s="201"/>
      <c r="Z839" s="201"/>
      <c r="AA839" s="201"/>
      <c r="AB839" s="201"/>
      <c r="AC839" s="201"/>
    </row>
    <row r="840" spans="1:29" ht="13" x14ac:dyDescent="0.15">
      <c r="A840" s="201"/>
      <c r="B840" s="209"/>
      <c r="C840" s="201"/>
      <c r="D840" s="210"/>
      <c r="E840" s="211"/>
      <c r="F840" s="211"/>
      <c r="G840" s="211"/>
      <c r="H840" s="211"/>
      <c r="I840" s="211"/>
      <c r="J840" s="209"/>
      <c r="K840" s="211"/>
      <c r="L840" s="209"/>
      <c r="M840" s="212"/>
      <c r="N840" s="209"/>
      <c r="O840" s="209"/>
      <c r="P840" s="211"/>
      <c r="Q840" s="209"/>
      <c r="R840" s="212"/>
      <c r="S840" s="209"/>
      <c r="T840" s="209"/>
      <c r="U840" s="212"/>
      <c r="V840" s="201"/>
      <c r="W840" s="201"/>
      <c r="X840" s="201"/>
      <c r="Y840" s="201"/>
      <c r="Z840" s="201"/>
      <c r="AA840" s="201"/>
      <c r="AB840" s="201"/>
      <c r="AC840" s="201"/>
    </row>
    <row r="841" spans="1:29" ht="13" x14ac:dyDescent="0.15">
      <c r="A841" s="201"/>
      <c r="B841" s="209"/>
      <c r="C841" s="201"/>
      <c r="D841" s="210"/>
      <c r="E841" s="211"/>
      <c r="F841" s="211"/>
      <c r="G841" s="211"/>
      <c r="H841" s="211"/>
      <c r="I841" s="211"/>
      <c r="J841" s="209"/>
      <c r="K841" s="211"/>
      <c r="L841" s="209"/>
      <c r="M841" s="212"/>
      <c r="N841" s="209"/>
      <c r="O841" s="209"/>
      <c r="P841" s="211"/>
      <c r="Q841" s="209"/>
      <c r="R841" s="212"/>
      <c r="S841" s="209"/>
      <c r="T841" s="209"/>
      <c r="U841" s="212"/>
      <c r="V841" s="201"/>
      <c r="W841" s="201"/>
      <c r="X841" s="201"/>
      <c r="Y841" s="201"/>
      <c r="Z841" s="201"/>
      <c r="AA841" s="201"/>
      <c r="AB841" s="201"/>
      <c r="AC841" s="201"/>
    </row>
    <row r="842" spans="1:29" ht="13" x14ac:dyDescent="0.15">
      <c r="A842" s="201"/>
      <c r="B842" s="209"/>
      <c r="C842" s="201"/>
      <c r="D842" s="210"/>
      <c r="E842" s="211"/>
      <c r="F842" s="211"/>
      <c r="G842" s="211"/>
      <c r="H842" s="211"/>
      <c r="I842" s="211"/>
      <c r="J842" s="209"/>
      <c r="K842" s="211"/>
      <c r="L842" s="209"/>
      <c r="M842" s="212"/>
      <c r="N842" s="209"/>
      <c r="O842" s="209"/>
      <c r="P842" s="211"/>
      <c r="Q842" s="209"/>
      <c r="R842" s="212"/>
      <c r="S842" s="209"/>
      <c r="T842" s="209"/>
      <c r="U842" s="212"/>
      <c r="V842" s="201"/>
      <c r="W842" s="201"/>
      <c r="X842" s="201"/>
      <c r="Y842" s="201"/>
      <c r="Z842" s="201"/>
      <c r="AA842" s="201"/>
      <c r="AB842" s="201"/>
      <c r="AC842" s="201"/>
    </row>
    <row r="843" spans="1:29" ht="13" x14ac:dyDescent="0.15">
      <c r="A843" s="201"/>
      <c r="B843" s="209"/>
      <c r="C843" s="201"/>
      <c r="D843" s="210"/>
      <c r="E843" s="211"/>
      <c r="F843" s="211"/>
      <c r="G843" s="211"/>
      <c r="H843" s="211"/>
      <c r="I843" s="211"/>
      <c r="J843" s="209"/>
      <c r="K843" s="211"/>
      <c r="L843" s="209"/>
      <c r="M843" s="212"/>
      <c r="N843" s="209"/>
      <c r="O843" s="209"/>
      <c r="P843" s="211"/>
      <c r="Q843" s="209"/>
      <c r="R843" s="212"/>
      <c r="S843" s="209"/>
      <c r="T843" s="209"/>
      <c r="U843" s="212"/>
      <c r="V843" s="201"/>
      <c r="W843" s="201"/>
      <c r="X843" s="201"/>
      <c r="Y843" s="201"/>
      <c r="Z843" s="201"/>
      <c r="AA843" s="201"/>
      <c r="AB843" s="201"/>
      <c r="AC843" s="201"/>
    </row>
    <row r="844" spans="1:29" ht="13" x14ac:dyDescent="0.15">
      <c r="A844" s="201"/>
      <c r="B844" s="209"/>
      <c r="C844" s="201"/>
      <c r="D844" s="210"/>
      <c r="E844" s="211"/>
      <c r="F844" s="211"/>
      <c r="G844" s="211"/>
      <c r="H844" s="211"/>
      <c r="I844" s="211"/>
      <c r="J844" s="209"/>
      <c r="K844" s="211"/>
      <c r="L844" s="209"/>
      <c r="M844" s="212"/>
      <c r="N844" s="209"/>
      <c r="O844" s="209"/>
      <c r="P844" s="211"/>
      <c r="Q844" s="209"/>
      <c r="R844" s="212"/>
      <c r="S844" s="209"/>
      <c r="T844" s="209"/>
      <c r="U844" s="212"/>
      <c r="V844" s="201"/>
      <c r="W844" s="201"/>
      <c r="X844" s="201"/>
      <c r="Y844" s="201"/>
      <c r="Z844" s="201"/>
      <c r="AA844" s="201"/>
      <c r="AB844" s="201"/>
      <c r="AC844" s="201"/>
    </row>
    <row r="845" spans="1:29" ht="13" x14ac:dyDescent="0.15">
      <c r="A845" s="201"/>
      <c r="B845" s="209"/>
      <c r="C845" s="201"/>
      <c r="D845" s="210"/>
      <c r="E845" s="211"/>
      <c r="F845" s="211"/>
      <c r="G845" s="211"/>
      <c r="H845" s="211"/>
      <c r="I845" s="211"/>
      <c r="J845" s="209"/>
      <c r="K845" s="211"/>
      <c r="L845" s="209"/>
      <c r="M845" s="212"/>
      <c r="N845" s="209"/>
      <c r="O845" s="209"/>
      <c r="P845" s="211"/>
      <c r="Q845" s="209"/>
      <c r="R845" s="212"/>
      <c r="S845" s="209"/>
      <c r="T845" s="209"/>
      <c r="U845" s="212"/>
      <c r="V845" s="201"/>
      <c r="W845" s="201"/>
      <c r="X845" s="201"/>
      <c r="Y845" s="201"/>
      <c r="Z845" s="201"/>
      <c r="AA845" s="201"/>
      <c r="AB845" s="201"/>
      <c r="AC845" s="201"/>
    </row>
    <row r="846" spans="1:29" ht="13" x14ac:dyDescent="0.15">
      <c r="A846" s="201"/>
      <c r="B846" s="209"/>
      <c r="C846" s="201"/>
      <c r="D846" s="210"/>
      <c r="E846" s="211"/>
      <c r="F846" s="211"/>
      <c r="G846" s="211"/>
      <c r="H846" s="211"/>
      <c r="I846" s="211"/>
      <c r="J846" s="209"/>
      <c r="K846" s="211"/>
      <c r="L846" s="209"/>
      <c r="M846" s="212"/>
      <c r="N846" s="209"/>
      <c r="O846" s="209"/>
      <c r="P846" s="211"/>
      <c r="Q846" s="209"/>
      <c r="R846" s="212"/>
      <c r="S846" s="209"/>
      <c r="T846" s="209"/>
      <c r="U846" s="212"/>
      <c r="V846" s="201"/>
      <c r="W846" s="201"/>
      <c r="X846" s="201"/>
      <c r="Y846" s="201"/>
      <c r="Z846" s="201"/>
      <c r="AA846" s="201"/>
      <c r="AB846" s="201"/>
      <c r="AC846" s="201"/>
    </row>
    <row r="847" spans="1:29" ht="13" x14ac:dyDescent="0.15">
      <c r="A847" s="201"/>
      <c r="B847" s="209"/>
      <c r="C847" s="201"/>
      <c r="D847" s="210"/>
      <c r="E847" s="211"/>
      <c r="F847" s="211"/>
      <c r="G847" s="211"/>
      <c r="H847" s="211"/>
      <c r="I847" s="211"/>
      <c r="J847" s="209"/>
      <c r="K847" s="211"/>
      <c r="L847" s="209"/>
      <c r="M847" s="212"/>
      <c r="N847" s="209"/>
      <c r="O847" s="209"/>
      <c r="P847" s="211"/>
      <c r="Q847" s="209"/>
      <c r="R847" s="212"/>
      <c r="S847" s="209"/>
      <c r="T847" s="209"/>
      <c r="U847" s="212"/>
      <c r="V847" s="201"/>
      <c r="W847" s="201"/>
      <c r="X847" s="201"/>
      <c r="Y847" s="201"/>
      <c r="Z847" s="201"/>
      <c r="AA847" s="201"/>
      <c r="AB847" s="201"/>
      <c r="AC847" s="201"/>
    </row>
    <row r="848" spans="1:29" ht="13" x14ac:dyDescent="0.15">
      <c r="A848" s="201"/>
      <c r="B848" s="209"/>
      <c r="C848" s="201"/>
      <c r="D848" s="210"/>
      <c r="E848" s="211"/>
      <c r="F848" s="211"/>
      <c r="G848" s="211"/>
      <c r="H848" s="211"/>
      <c r="I848" s="211"/>
      <c r="J848" s="209"/>
      <c r="K848" s="211"/>
      <c r="L848" s="209"/>
      <c r="M848" s="212"/>
      <c r="N848" s="209"/>
      <c r="O848" s="209"/>
      <c r="P848" s="211"/>
      <c r="Q848" s="209"/>
      <c r="R848" s="212"/>
      <c r="S848" s="209"/>
      <c r="T848" s="209"/>
      <c r="U848" s="212"/>
      <c r="V848" s="201"/>
      <c r="W848" s="201"/>
      <c r="X848" s="201"/>
      <c r="Y848" s="201"/>
      <c r="Z848" s="201"/>
      <c r="AA848" s="201"/>
      <c r="AB848" s="201"/>
      <c r="AC848" s="201"/>
    </row>
    <row r="849" spans="1:29" ht="13" x14ac:dyDescent="0.15">
      <c r="A849" s="201"/>
      <c r="B849" s="209"/>
      <c r="C849" s="201"/>
      <c r="D849" s="210"/>
      <c r="E849" s="211"/>
      <c r="F849" s="211"/>
      <c r="G849" s="211"/>
      <c r="H849" s="211"/>
      <c r="I849" s="211"/>
      <c r="J849" s="209"/>
      <c r="K849" s="211"/>
      <c r="L849" s="209"/>
      <c r="M849" s="212"/>
      <c r="N849" s="209"/>
      <c r="O849" s="209"/>
      <c r="P849" s="211"/>
      <c r="Q849" s="209"/>
      <c r="R849" s="212"/>
      <c r="S849" s="209"/>
      <c r="T849" s="209"/>
      <c r="U849" s="212"/>
      <c r="V849" s="201"/>
      <c r="W849" s="201"/>
      <c r="X849" s="201"/>
      <c r="Y849" s="201"/>
      <c r="Z849" s="201"/>
      <c r="AA849" s="201"/>
      <c r="AB849" s="201"/>
      <c r="AC849" s="201"/>
    </row>
    <row r="850" spans="1:29" ht="13" x14ac:dyDescent="0.15">
      <c r="A850" s="201"/>
      <c r="B850" s="209"/>
      <c r="C850" s="201"/>
      <c r="D850" s="210"/>
      <c r="E850" s="211"/>
      <c r="F850" s="211"/>
      <c r="G850" s="211"/>
      <c r="H850" s="211"/>
      <c r="I850" s="211"/>
      <c r="J850" s="209"/>
      <c r="K850" s="211"/>
      <c r="L850" s="209"/>
      <c r="M850" s="212"/>
      <c r="N850" s="209"/>
      <c r="O850" s="209"/>
      <c r="P850" s="211"/>
      <c r="Q850" s="209"/>
      <c r="R850" s="212"/>
      <c r="S850" s="209"/>
      <c r="T850" s="209"/>
      <c r="U850" s="212"/>
      <c r="V850" s="201"/>
      <c r="W850" s="201"/>
      <c r="X850" s="201"/>
      <c r="Y850" s="201"/>
      <c r="Z850" s="201"/>
      <c r="AA850" s="201"/>
      <c r="AB850" s="201"/>
      <c r="AC850" s="201"/>
    </row>
    <row r="851" spans="1:29" ht="13" x14ac:dyDescent="0.15">
      <c r="A851" s="201"/>
      <c r="B851" s="209"/>
      <c r="C851" s="201"/>
      <c r="D851" s="210"/>
      <c r="E851" s="211"/>
      <c r="F851" s="211"/>
      <c r="G851" s="211"/>
      <c r="H851" s="211"/>
      <c r="I851" s="211"/>
      <c r="J851" s="209"/>
      <c r="K851" s="211"/>
      <c r="L851" s="209"/>
      <c r="M851" s="212"/>
      <c r="N851" s="209"/>
      <c r="O851" s="209"/>
      <c r="P851" s="211"/>
      <c r="Q851" s="209"/>
      <c r="R851" s="212"/>
      <c r="S851" s="209"/>
      <c r="T851" s="209"/>
      <c r="U851" s="212"/>
      <c r="V851" s="201"/>
      <c r="W851" s="201"/>
      <c r="X851" s="201"/>
      <c r="Y851" s="201"/>
      <c r="Z851" s="201"/>
      <c r="AA851" s="201"/>
      <c r="AB851" s="201"/>
      <c r="AC851" s="201"/>
    </row>
    <row r="852" spans="1:29" ht="13" x14ac:dyDescent="0.15">
      <c r="A852" s="201"/>
      <c r="B852" s="209"/>
      <c r="C852" s="201"/>
      <c r="D852" s="210"/>
      <c r="E852" s="211"/>
      <c r="F852" s="211"/>
      <c r="G852" s="211"/>
      <c r="H852" s="211"/>
      <c r="I852" s="211"/>
      <c r="J852" s="209"/>
      <c r="K852" s="211"/>
      <c r="L852" s="209"/>
      <c r="M852" s="212"/>
      <c r="N852" s="209"/>
      <c r="O852" s="209"/>
      <c r="P852" s="211"/>
      <c r="Q852" s="209"/>
      <c r="R852" s="212"/>
      <c r="S852" s="209"/>
      <c r="T852" s="209"/>
      <c r="U852" s="212"/>
      <c r="V852" s="201"/>
      <c r="W852" s="201"/>
      <c r="X852" s="201"/>
      <c r="Y852" s="201"/>
      <c r="Z852" s="201"/>
      <c r="AA852" s="201"/>
      <c r="AB852" s="201"/>
      <c r="AC852" s="201"/>
    </row>
    <row r="853" spans="1:29" ht="13" x14ac:dyDescent="0.15">
      <c r="A853" s="201"/>
      <c r="B853" s="209"/>
      <c r="C853" s="201"/>
      <c r="D853" s="210"/>
      <c r="E853" s="211"/>
      <c r="F853" s="211"/>
      <c r="G853" s="211"/>
      <c r="H853" s="211"/>
      <c r="I853" s="211"/>
      <c r="J853" s="209"/>
      <c r="K853" s="211"/>
      <c r="L853" s="209"/>
      <c r="M853" s="212"/>
      <c r="N853" s="209"/>
      <c r="O853" s="209"/>
      <c r="P853" s="211"/>
      <c r="Q853" s="209"/>
      <c r="R853" s="212"/>
      <c r="S853" s="209"/>
      <c r="T853" s="209"/>
      <c r="U853" s="212"/>
      <c r="V853" s="201"/>
      <c r="W853" s="201"/>
      <c r="X853" s="201"/>
      <c r="Y853" s="201"/>
      <c r="Z853" s="201"/>
      <c r="AA853" s="201"/>
      <c r="AB853" s="201"/>
      <c r="AC853" s="201"/>
    </row>
    <row r="854" spans="1:29" ht="13" x14ac:dyDescent="0.15">
      <c r="A854" s="201"/>
      <c r="B854" s="209"/>
      <c r="C854" s="201"/>
      <c r="D854" s="210"/>
      <c r="E854" s="211"/>
      <c r="F854" s="211"/>
      <c r="G854" s="211"/>
      <c r="H854" s="211"/>
      <c r="I854" s="211"/>
      <c r="J854" s="209"/>
      <c r="K854" s="211"/>
      <c r="L854" s="209"/>
      <c r="M854" s="212"/>
      <c r="N854" s="209"/>
      <c r="O854" s="209"/>
      <c r="P854" s="211"/>
      <c r="Q854" s="209"/>
      <c r="R854" s="212"/>
      <c r="S854" s="209"/>
      <c r="T854" s="209"/>
      <c r="U854" s="212"/>
      <c r="V854" s="201"/>
      <c r="W854" s="201"/>
      <c r="X854" s="201"/>
      <c r="Y854" s="201"/>
      <c r="Z854" s="201"/>
      <c r="AA854" s="201"/>
      <c r="AB854" s="201"/>
      <c r="AC854" s="201"/>
    </row>
    <row r="855" spans="1:29" ht="13" x14ac:dyDescent="0.15">
      <c r="A855" s="201"/>
      <c r="B855" s="209"/>
      <c r="C855" s="201"/>
      <c r="D855" s="210"/>
      <c r="E855" s="211"/>
      <c r="F855" s="211"/>
      <c r="G855" s="211"/>
      <c r="H855" s="211"/>
      <c r="I855" s="211"/>
      <c r="J855" s="209"/>
      <c r="K855" s="211"/>
      <c r="L855" s="209"/>
      <c r="M855" s="212"/>
      <c r="N855" s="209"/>
      <c r="O855" s="209"/>
      <c r="P855" s="211"/>
      <c r="Q855" s="209"/>
      <c r="R855" s="212"/>
      <c r="S855" s="209"/>
      <c r="T855" s="209"/>
      <c r="U855" s="212"/>
      <c r="V855" s="201"/>
      <c r="W855" s="201"/>
      <c r="X855" s="201"/>
      <c r="Y855" s="201"/>
      <c r="Z855" s="201"/>
      <c r="AA855" s="201"/>
      <c r="AB855" s="201"/>
      <c r="AC855" s="201"/>
    </row>
    <row r="856" spans="1:29" ht="13" x14ac:dyDescent="0.15">
      <c r="A856" s="201"/>
      <c r="B856" s="209"/>
      <c r="C856" s="201"/>
      <c r="D856" s="210"/>
      <c r="E856" s="211"/>
      <c r="F856" s="211"/>
      <c r="G856" s="211"/>
      <c r="H856" s="211"/>
      <c r="I856" s="211"/>
      <c r="J856" s="209"/>
      <c r="K856" s="211"/>
      <c r="L856" s="209"/>
      <c r="M856" s="212"/>
      <c r="N856" s="209"/>
      <c r="O856" s="209"/>
      <c r="P856" s="211"/>
      <c r="Q856" s="209"/>
      <c r="R856" s="212"/>
      <c r="S856" s="209"/>
      <c r="T856" s="209"/>
      <c r="U856" s="212"/>
      <c r="V856" s="201"/>
      <c r="W856" s="201"/>
      <c r="X856" s="201"/>
      <c r="Y856" s="201"/>
      <c r="Z856" s="201"/>
      <c r="AA856" s="201"/>
      <c r="AB856" s="201"/>
      <c r="AC856" s="201"/>
    </row>
    <row r="857" spans="1:29" ht="13" x14ac:dyDescent="0.15">
      <c r="A857" s="201"/>
      <c r="B857" s="209"/>
      <c r="C857" s="201"/>
      <c r="D857" s="210"/>
      <c r="E857" s="211"/>
      <c r="F857" s="211"/>
      <c r="G857" s="211"/>
      <c r="H857" s="211"/>
      <c r="I857" s="211"/>
      <c r="J857" s="209"/>
      <c r="K857" s="211"/>
      <c r="L857" s="209"/>
      <c r="M857" s="212"/>
      <c r="N857" s="209"/>
      <c r="O857" s="209"/>
      <c r="P857" s="211"/>
      <c r="Q857" s="209"/>
      <c r="R857" s="212"/>
      <c r="S857" s="209"/>
      <c r="T857" s="209"/>
      <c r="U857" s="212"/>
      <c r="V857" s="201"/>
      <c r="W857" s="201"/>
      <c r="X857" s="201"/>
      <c r="Y857" s="201"/>
      <c r="Z857" s="201"/>
      <c r="AA857" s="201"/>
      <c r="AB857" s="201"/>
      <c r="AC857" s="201"/>
    </row>
    <row r="858" spans="1:29" ht="13" x14ac:dyDescent="0.15">
      <c r="A858" s="201"/>
      <c r="B858" s="209"/>
      <c r="C858" s="201"/>
      <c r="D858" s="210"/>
      <c r="E858" s="211"/>
      <c r="F858" s="211"/>
      <c r="G858" s="211"/>
      <c r="H858" s="211"/>
      <c r="I858" s="211"/>
      <c r="J858" s="209"/>
      <c r="K858" s="211"/>
      <c r="L858" s="209"/>
      <c r="M858" s="212"/>
      <c r="N858" s="209"/>
      <c r="O858" s="209"/>
      <c r="P858" s="211"/>
      <c r="Q858" s="209"/>
      <c r="R858" s="212"/>
      <c r="S858" s="209"/>
      <c r="T858" s="209"/>
      <c r="U858" s="212"/>
      <c r="V858" s="201"/>
      <c r="W858" s="201"/>
      <c r="X858" s="201"/>
      <c r="Y858" s="201"/>
      <c r="Z858" s="201"/>
      <c r="AA858" s="201"/>
      <c r="AB858" s="201"/>
      <c r="AC858" s="201"/>
    </row>
    <row r="859" spans="1:29" ht="13" x14ac:dyDescent="0.15">
      <c r="A859" s="201"/>
      <c r="B859" s="209"/>
      <c r="C859" s="201"/>
      <c r="D859" s="210"/>
      <c r="E859" s="211"/>
      <c r="F859" s="211"/>
      <c r="G859" s="211"/>
      <c r="H859" s="211"/>
      <c r="I859" s="211"/>
      <c r="J859" s="209"/>
      <c r="K859" s="211"/>
      <c r="L859" s="209"/>
      <c r="M859" s="212"/>
      <c r="N859" s="209"/>
      <c r="O859" s="209"/>
      <c r="P859" s="211"/>
      <c r="Q859" s="209"/>
      <c r="R859" s="212"/>
      <c r="S859" s="209"/>
      <c r="T859" s="209"/>
      <c r="U859" s="212"/>
      <c r="V859" s="201"/>
      <c r="W859" s="201"/>
      <c r="X859" s="201"/>
      <c r="Y859" s="201"/>
      <c r="Z859" s="201"/>
      <c r="AA859" s="201"/>
      <c r="AB859" s="201"/>
      <c r="AC859" s="201"/>
    </row>
    <row r="860" spans="1:29" ht="13" x14ac:dyDescent="0.15">
      <c r="A860" s="201"/>
      <c r="B860" s="209"/>
      <c r="C860" s="201"/>
      <c r="D860" s="210"/>
      <c r="E860" s="211"/>
      <c r="F860" s="211"/>
      <c r="G860" s="211"/>
      <c r="H860" s="211"/>
      <c r="I860" s="211"/>
      <c r="J860" s="209"/>
      <c r="K860" s="211"/>
      <c r="L860" s="209"/>
      <c r="M860" s="212"/>
      <c r="N860" s="209"/>
      <c r="O860" s="209"/>
      <c r="P860" s="211"/>
      <c r="Q860" s="209"/>
      <c r="R860" s="212"/>
      <c r="S860" s="209"/>
      <c r="T860" s="209"/>
      <c r="U860" s="212"/>
      <c r="V860" s="201"/>
      <c r="W860" s="201"/>
      <c r="X860" s="201"/>
      <c r="Y860" s="201"/>
      <c r="Z860" s="201"/>
      <c r="AA860" s="201"/>
      <c r="AB860" s="201"/>
      <c r="AC860" s="201"/>
    </row>
    <row r="861" spans="1:29" ht="13" x14ac:dyDescent="0.15">
      <c r="A861" s="201"/>
      <c r="B861" s="209"/>
      <c r="C861" s="201"/>
      <c r="D861" s="210"/>
      <c r="E861" s="211"/>
      <c r="F861" s="211"/>
      <c r="G861" s="211"/>
      <c r="H861" s="211"/>
      <c r="I861" s="211"/>
      <c r="J861" s="209"/>
      <c r="K861" s="211"/>
      <c r="L861" s="209"/>
      <c r="M861" s="212"/>
      <c r="N861" s="209"/>
      <c r="O861" s="209"/>
      <c r="P861" s="211"/>
      <c r="Q861" s="209"/>
      <c r="R861" s="212"/>
      <c r="S861" s="209"/>
      <c r="T861" s="209"/>
      <c r="U861" s="212"/>
      <c r="V861" s="201"/>
      <c r="W861" s="201"/>
      <c r="X861" s="201"/>
      <c r="Y861" s="201"/>
      <c r="Z861" s="201"/>
      <c r="AA861" s="201"/>
      <c r="AB861" s="201"/>
      <c r="AC861" s="201"/>
    </row>
    <row r="862" spans="1:29" ht="13" x14ac:dyDescent="0.15">
      <c r="A862" s="201"/>
      <c r="B862" s="209"/>
      <c r="C862" s="201"/>
      <c r="D862" s="210"/>
      <c r="E862" s="211"/>
      <c r="F862" s="211"/>
      <c r="G862" s="211"/>
      <c r="H862" s="211"/>
      <c r="I862" s="211"/>
      <c r="J862" s="209"/>
      <c r="K862" s="211"/>
      <c r="L862" s="209"/>
      <c r="M862" s="212"/>
      <c r="N862" s="209"/>
      <c r="O862" s="209"/>
      <c r="P862" s="211"/>
      <c r="Q862" s="209"/>
      <c r="R862" s="212"/>
      <c r="S862" s="209"/>
      <c r="T862" s="209"/>
      <c r="U862" s="212"/>
      <c r="V862" s="201"/>
      <c r="W862" s="201"/>
      <c r="X862" s="201"/>
      <c r="Y862" s="201"/>
      <c r="Z862" s="201"/>
      <c r="AA862" s="201"/>
      <c r="AB862" s="201"/>
      <c r="AC862" s="201"/>
    </row>
    <row r="863" spans="1:29" ht="13" x14ac:dyDescent="0.15">
      <c r="A863" s="201"/>
      <c r="B863" s="209"/>
      <c r="C863" s="201"/>
      <c r="D863" s="210"/>
      <c r="E863" s="211"/>
      <c r="F863" s="211"/>
      <c r="G863" s="211"/>
      <c r="H863" s="211"/>
      <c r="I863" s="211"/>
      <c r="J863" s="209"/>
      <c r="K863" s="211"/>
      <c r="L863" s="209"/>
      <c r="M863" s="212"/>
      <c r="N863" s="209"/>
      <c r="O863" s="209"/>
      <c r="P863" s="211"/>
      <c r="Q863" s="209"/>
      <c r="R863" s="212"/>
      <c r="S863" s="209"/>
      <c r="T863" s="209"/>
      <c r="U863" s="212"/>
      <c r="V863" s="201"/>
      <c r="W863" s="201"/>
      <c r="X863" s="201"/>
      <c r="Y863" s="201"/>
      <c r="Z863" s="201"/>
      <c r="AA863" s="201"/>
      <c r="AB863" s="201"/>
      <c r="AC863" s="201"/>
    </row>
    <row r="864" spans="1:29" ht="13" x14ac:dyDescent="0.15">
      <c r="A864" s="201"/>
      <c r="B864" s="209"/>
      <c r="C864" s="201"/>
      <c r="D864" s="210"/>
      <c r="E864" s="211"/>
      <c r="F864" s="211"/>
      <c r="G864" s="211"/>
      <c r="H864" s="211"/>
      <c r="I864" s="211"/>
      <c r="J864" s="209"/>
      <c r="K864" s="211"/>
      <c r="L864" s="209"/>
      <c r="M864" s="212"/>
      <c r="N864" s="209"/>
      <c r="O864" s="209"/>
      <c r="P864" s="211"/>
      <c r="Q864" s="209"/>
      <c r="R864" s="212"/>
      <c r="S864" s="209"/>
      <c r="T864" s="209"/>
      <c r="U864" s="212"/>
      <c r="V864" s="201"/>
      <c r="W864" s="201"/>
      <c r="X864" s="201"/>
      <c r="Y864" s="201"/>
      <c r="Z864" s="201"/>
      <c r="AA864" s="201"/>
      <c r="AB864" s="201"/>
      <c r="AC864" s="201"/>
    </row>
    <row r="865" spans="1:29" ht="13" x14ac:dyDescent="0.15">
      <c r="A865" s="201"/>
      <c r="B865" s="209"/>
      <c r="C865" s="201"/>
      <c r="D865" s="210"/>
      <c r="E865" s="211"/>
      <c r="F865" s="211"/>
      <c r="G865" s="211"/>
      <c r="H865" s="211"/>
      <c r="I865" s="211"/>
      <c r="J865" s="209"/>
      <c r="K865" s="211"/>
      <c r="L865" s="209"/>
      <c r="M865" s="212"/>
      <c r="N865" s="209"/>
      <c r="O865" s="209"/>
      <c r="P865" s="211"/>
      <c r="Q865" s="209"/>
      <c r="R865" s="212"/>
      <c r="S865" s="209"/>
      <c r="T865" s="209"/>
      <c r="U865" s="212"/>
      <c r="V865" s="201"/>
      <c r="W865" s="201"/>
      <c r="X865" s="201"/>
      <c r="Y865" s="201"/>
      <c r="Z865" s="201"/>
      <c r="AA865" s="201"/>
      <c r="AB865" s="201"/>
      <c r="AC865" s="201"/>
    </row>
    <row r="866" spans="1:29" ht="13" x14ac:dyDescent="0.15">
      <c r="A866" s="201"/>
      <c r="B866" s="209"/>
      <c r="C866" s="201"/>
      <c r="D866" s="210"/>
      <c r="E866" s="211"/>
      <c r="F866" s="211"/>
      <c r="G866" s="211"/>
      <c r="H866" s="211"/>
      <c r="I866" s="211"/>
      <c r="J866" s="209"/>
      <c r="K866" s="211"/>
      <c r="L866" s="209"/>
      <c r="M866" s="212"/>
      <c r="N866" s="209"/>
      <c r="O866" s="209"/>
      <c r="P866" s="211"/>
      <c r="Q866" s="209"/>
      <c r="R866" s="212"/>
      <c r="S866" s="209"/>
      <c r="T866" s="209"/>
      <c r="U866" s="212"/>
      <c r="V866" s="201"/>
      <c r="W866" s="201"/>
      <c r="X866" s="201"/>
      <c r="Y866" s="201"/>
      <c r="Z866" s="201"/>
      <c r="AA866" s="201"/>
      <c r="AB866" s="201"/>
      <c r="AC866" s="201"/>
    </row>
    <row r="867" spans="1:29" ht="13" x14ac:dyDescent="0.15">
      <c r="A867" s="201"/>
      <c r="B867" s="209"/>
      <c r="C867" s="201"/>
      <c r="D867" s="210"/>
      <c r="E867" s="211"/>
      <c r="F867" s="211"/>
      <c r="G867" s="211"/>
      <c r="H867" s="211"/>
      <c r="I867" s="211"/>
      <c r="J867" s="209"/>
      <c r="K867" s="211"/>
      <c r="L867" s="209"/>
      <c r="M867" s="212"/>
      <c r="N867" s="209"/>
      <c r="O867" s="209"/>
      <c r="P867" s="211"/>
      <c r="Q867" s="209"/>
      <c r="R867" s="212"/>
      <c r="S867" s="209"/>
      <c r="T867" s="209"/>
      <c r="U867" s="212"/>
      <c r="V867" s="201"/>
      <c r="W867" s="201"/>
      <c r="X867" s="201"/>
      <c r="Y867" s="201"/>
      <c r="Z867" s="201"/>
      <c r="AA867" s="201"/>
      <c r="AB867" s="201"/>
      <c r="AC867" s="201"/>
    </row>
    <row r="868" spans="1:29" ht="13" x14ac:dyDescent="0.15">
      <c r="A868" s="201"/>
      <c r="B868" s="209"/>
      <c r="C868" s="201"/>
      <c r="D868" s="210"/>
      <c r="E868" s="211"/>
      <c r="F868" s="211"/>
      <c r="G868" s="211"/>
      <c r="H868" s="211"/>
      <c r="I868" s="211"/>
      <c r="J868" s="209"/>
      <c r="K868" s="211"/>
      <c r="L868" s="209"/>
      <c r="M868" s="212"/>
      <c r="N868" s="209"/>
      <c r="O868" s="209"/>
      <c r="P868" s="211"/>
      <c r="Q868" s="209"/>
      <c r="R868" s="212"/>
      <c r="S868" s="209"/>
      <c r="T868" s="209"/>
      <c r="U868" s="212"/>
      <c r="V868" s="201"/>
      <c r="W868" s="201"/>
      <c r="X868" s="201"/>
      <c r="Y868" s="201"/>
      <c r="Z868" s="201"/>
      <c r="AA868" s="201"/>
      <c r="AB868" s="201"/>
      <c r="AC868" s="201"/>
    </row>
    <row r="869" spans="1:29" ht="13" x14ac:dyDescent="0.15">
      <c r="A869" s="201"/>
      <c r="B869" s="209"/>
      <c r="C869" s="201"/>
      <c r="D869" s="210"/>
      <c r="E869" s="211"/>
      <c r="F869" s="211"/>
      <c r="G869" s="211"/>
      <c r="H869" s="211"/>
      <c r="I869" s="211"/>
      <c r="J869" s="209"/>
      <c r="K869" s="211"/>
      <c r="L869" s="209"/>
      <c r="M869" s="212"/>
      <c r="N869" s="209"/>
      <c r="O869" s="209"/>
      <c r="P869" s="211"/>
      <c r="Q869" s="209"/>
      <c r="R869" s="212"/>
      <c r="S869" s="209"/>
      <c r="T869" s="209"/>
      <c r="U869" s="212"/>
      <c r="V869" s="201"/>
      <c r="W869" s="201"/>
      <c r="X869" s="201"/>
      <c r="Y869" s="201"/>
      <c r="Z869" s="201"/>
      <c r="AA869" s="201"/>
      <c r="AB869" s="201"/>
      <c r="AC869" s="201"/>
    </row>
    <row r="870" spans="1:29" ht="13" x14ac:dyDescent="0.15">
      <c r="A870" s="201"/>
      <c r="B870" s="209"/>
      <c r="C870" s="201"/>
      <c r="D870" s="210"/>
      <c r="E870" s="211"/>
      <c r="F870" s="211"/>
      <c r="G870" s="211"/>
      <c r="H870" s="211"/>
      <c r="I870" s="211"/>
      <c r="J870" s="209"/>
      <c r="K870" s="211"/>
      <c r="L870" s="209"/>
      <c r="M870" s="212"/>
      <c r="N870" s="209"/>
      <c r="O870" s="209"/>
      <c r="P870" s="211"/>
      <c r="Q870" s="209"/>
      <c r="R870" s="212"/>
      <c r="S870" s="209"/>
      <c r="T870" s="209"/>
      <c r="U870" s="212"/>
      <c r="V870" s="201"/>
      <c r="W870" s="201"/>
      <c r="X870" s="201"/>
      <c r="Y870" s="201"/>
      <c r="Z870" s="201"/>
      <c r="AA870" s="201"/>
      <c r="AB870" s="201"/>
      <c r="AC870" s="201"/>
    </row>
    <row r="871" spans="1:29" ht="13" x14ac:dyDescent="0.15">
      <c r="A871" s="201"/>
      <c r="B871" s="209"/>
      <c r="C871" s="201"/>
      <c r="D871" s="210"/>
      <c r="E871" s="211"/>
      <c r="F871" s="211"/>
      <c r="G871" s="211"/>
      <c r="H871" s="211"/>
      <c r="I871" s="211"/>
      <c r="J871" s="209"/>
      <c r="K871" s="211"/>
      <c r="L871" s="209"/>
      <c r="M871" s="212"/>
      <c r="N871" s="209"/>
      <c r="O871" s="209"/>
      <c r="P871" s="211"/>
      <c r="Q871" s="209"/>
      <c r="R871" s="212"/>
      <c r="S871" s="209"/>
      <c r="T871" s="209"/>
      <c r="U871" s="212"/>
      <c r="V871" s="201"/>
      <c r="W871" s="201"/>
      <c r="X871" s="201"/>
      <c r="Y871" s="201"/>
      <c r="Z871" s="201"/>
      <c r="AA871" s="201"/>
      <c r="AB871" s="201"/>
      <c r="AC871" s="201"/>
    </row>
    <row r="872" spans="1:29" ht="13" x14ac:dyDescent="0.15">
      <c r="A872" s="201"/>
      <c r="B872" s="209"/>
      <c r="C872" s="201"/>
      <c r="D872" s="210"/>
      <c r="E872" s="211"/>
      <c r="F872" s="211"/>
      <c r="G872" s="211"/>
      <c r="H872" s="211"/>
      <c r="I872" s="211"/>
      <c r="J872" s="209"/>
      <c r="K872" s="211"/>
      <c r="L872" s="209"/>
      <c r="M872" s="212"/>
      <c r="N872" s="209"/>
      <c r="O872" s="209"/>
      <c r="P872" s="211"/>
      <c r="Q872" s="209"/>
      <c r="R872" s="212"/>
      <c r="S872" s="209"/>
      <c r="T872" s="209"/>
      <c r="U872" s="212"/>
      <c r="V872" s="201"/>
      <c r="W872" s="201"/>
      <c r="X872" s="201"/>
      <c r="Y872" s="201"/>
      <c r="Z872" s="201"/>
      <c r="AA872" s="201"/>
      <c r="AB872" s="201"/>
      <c r="AC872" s="201"/>
    </row>
    <row r="873" spans="1:29" ht="13" x14ac:dyDescent="0.15">
      <c r="A873" s="201"/>
      <c r="B873" s="209"/>
      <c r="C873" s="201"/>
      <c r="D873" s="210"/>
      <c r="E873" s="211"/>
      <c r="F873" s="211"/>
      <c r="G873" s="211"/>
      <c r="H873" s="211"/>
      <c r="I873" s="211"/>
      <c r="J873" s="209"/>
      <c r="K873" s="211"/>
      <c r="L873" s="209"/>
      <c r="M873" s="212"/>
      <c r="N873" s="209"/>
      <c r="O873" s="209"/>
      <c r="P873" s="211"/>
      <c r="Q873" s="209"/>
      <c r="R873" s="212"/>
      <c r="S873" s="209"/>
      <c r="T873" s="209"/>
      <c r="U873" s="212"/>
      <c r="V873" s="201"/>
      <c r="W873" s="201"/>
      <c r="X873" s="201"/>
      <c r="Y873" s="201"/>
      <c r="Z873" s="201"/>
      <c r="AA873" s="201"/>
      <c r="AB873" s="201"/>
      <c r="AC873" s="201"/>
    </row>
    <row r="874" spans="1:29" ht="13" x14ac:dyDescent="0.15">
      <c r="A874" s="201"/>
      <c r="B874" s="209"/>
      <c r="C874" s="201"/>
      <c r="D874" s="210"/>
      <c r="E874" s="211"/>
      <c r="F874" s="211"/>
      <c r="G874" s="211"/>
      <c r="H874" s="211"/>
      <c r="I874" s="211"/>
      <c r="J874" s="209"/>
      <c r="K874" s="211"/>
      <c r="L874" s="209"/>
      <c r="M874" s="212"/>
      <c r="N874" s="209"/>
      <c r="O874" s="209"/>
      <c r="P874" s="211"/>
      <c r="Q874" s="209"/>
      <c r="R874" s="212"/>
      <c r="S874" s="209"/>
      <c r="T874" s="209"/>
      <c r="U874" s="212"/>
      <c r="V874" s="201"/>
      <c r="W874" s="201"/>
      <c r="X874" s="201"/>
      <c r="Y874" s="201"/>
      <c r="Z874" s="201"/>
      <c r="AA874" s="201"/>
      <c r="AB874" s="201"/>
      <c r="AC874" s="201"/>
    </row>
    <row r="875" spans="1:29" ht="13" x14ac:dyDescent="0.15">
      <c r="A875" s="201"/>
      <c r="B875" s="209"/>
      <c r="C875" s="201"/>
      <c r="D875" s="210"/>
      <c r="E875" s="211"/>
      <c r="F875" s="211"/>
      <c r="G875" s="211"/>
      <c r="H875" s="211"/>
      <c r="I875" s="211"/>
      <c r="J875" s="209"/>
      <c r="K875" s="211"/>
      <c r="L875" s="209"/>
      <c r="M875" s="212"/>
      <c r="N875" s="209"/>
      <c r="O875" s="209"/>
      <c r="P875" s="211"/>
      <c r="Q875" s="209"/>
      <c r="R875" s="212"/>
      <c r="S875" s="209"/>
      <c r="T875" s="209"/>
      <c r="U875" s="212"/>
      <c r="V875" s="201"/>
      <c r="W875" s="201"/>
      <c r="X875" s="201"/>
      <c r="Y875" s="201"/>
      <c r="Z875" s="201"/>
      <c r="AA875" s="201"/>
      <c r="AB875" s="201"/>
      <c r="AC875" s="201"/>
    </row>
    <row r="876" spans="1:29" ht="13" x14ac:dyDescent="0.15">
      <c r="A876" s="201"/>
      <c r="B876" s="209"/>
      <c r="C876" s="201"/>
      <c r="D876" s="210"/>
      <c r="E876" s="211"/>
      <c r="F876" s="211"/>
      <c r="G876" s="211"/>
      <c r="H876" s="211"/>
      <c r="I876" s="211"/>
      <c r="J876" s="209"/>
      <c r="K876" s="211"/>
      <c r="L876" s="209"/>
      <c r="M876" s="212"/>
      <c r="N876" s="209"/>
      <c r="O876" s="209"/>
      <c r="P876" s="211"/>
      <c r="Q876" s="209"/>
      <c r="R876" s="212"/>
      <c r="S876" s="209"/>
      <c r="T876" s="209"/>
      <c r="U876" s="212"/>
      <c r="V876" s="201"/>
      <c r="W876" s="201"/>
      <c r="X876" s="201"/>
      <c r="Y876" s="201"/>
      <c r="Z876" s="201"/>
      <c r="AA876" s="201"/>
      <c r="AB876" s="201"/>
      <c r="AC876" s="201"/>
    </row>
    <row r="877" spans="1:29" ht="13" x14ac:dyDescent="0.15">
      <c r="A877" s="201"/>
      <c r="B877" s="209"/>
      <c r="C877" s="201"/>
      <c r="D877" s="210"/>
      <c r="E877" s="211"/>
      <c r="F877" s="211"/>
      <c r="G877" s="211"/>
      <c r="H877" s="211"/>
      <c r="I877" s="211"/>
      <c r="J877" s="209"/>
      <c r="K877" s="211"/>
      <c r="L877" s="209"/>
      <c r="M877" s="212"/>
      <c r="N877" s="209"/>
      <c r="O877" s="209"/>
      <c r="P877" s="211"/>
      <c r="Q877" s="209"/>
      <c r="R877" s="212"/>
      <c r="S877" s="209"/>
      <c r="T877" s="209"/>
      <c r="U877" s="212"/>
      <c r="V877" s="201"/>
      <c r="W877" s="201"/>
      <c r="X877" s="201"/>
      <c r="Y877" s="201"/>
      <c r="Z877" s="201"/>
      <c r="AA877" s="201"/>
      <c r="AB877" s="201"/>
      <c r="AC877" s="201"/>
    </row>
    <row r="878" spans="1:29" ht="13" x14ac:dyDescent="0.15">
      <c r="A878" s="201"/>
      <c r="B878" s="209"/>
      <c r="C878" s="201"/>
      <c r="D878" s="210"/>
      <c r="E878" s="211"/>
      <c r="F878" s="211"/>
      <c r="G878" s="211"/>
      <c r="H878" s="211"/>
      <c r="I878" s="211"/>
      <c r="J878" s="209"/>
      <c r="K878" s="211"/>
      <c r="L878" s="209"/>
      <c r="M878" s="212"/>
      <c r="N878" s="209"/>
      <c r="O878" s="209"/>
      <c r="P878" s="211"/>
      <c r="Q878" s="209"/>
      <c r="R878" s="212"/>
      <c r="S878" s="209"/>
      <c r="T878" s="209"/>
      <c r="U878" s="212"/>
      <c r="V878" s="201"/>
      <c r="W878" s="201"/>
      <c r="X878" s="201"/>
      <c r="Y878" s="201"/>
      <c r="Z878" s="201"/>
      <c r="AA878" s="201"/>
      <c r="AB878" s="201"/>
      <c r="AC878" s="201"/>
    </row>
    <row r="879" spans="1:29" ht="13" x14ac:dyDescent="0.15">
      <c r="A879" s="201"/>
      <c r="B879" s="209"/>
      <c r="C879" s="201"/>
      <c r="D879" s="210"/>
      <c r="E879" s="211"/>
      <c r="F879" s="211"/>
      <c r="G879" s="211"/>
      <c r="H879" s="211"/>
      <c r="I879" s="211"/>
      <c r="J879" s="209"/>
      <c r="K879" s="211"/>
      <c r="L879" s="209"/>
      <c r="M879" s="212"/>
      <c r="N879" s="209"/>
      <c r="O879" s="209"/>
      <c r="P879" s="211"/>
      <c r="Q879" s="209"/>
      <c r="R879" s="212"/>
      <c r="S879" s="209"/>
      <c r="T879" s="209"/>
      <c r="U879" s="212"/>
      <c r="V879" s="201"/>
      <c r="W879" s="201"/>
      <c r="X879" s="201"/>
      <c r="Y879" s="201"/>
      <c r="Z879" s="201"/>
      <c r="AA879" s="201"/>
      <c r="AB879" s="201"/>
      <c r="AC879" s="201"/>
    </row>
    <row r="880" spans="1:29" ht="13" x14ac:dyDescent="0.15">
      <c r="A880" s="201"/>
      <c r="B880" s="209"/>
      <c r="C880" s="201"/>
      <c r="D880" s="210"/>
      <c r="E880" s="211"/>
      <c r="F880" s="211"/>
      <c r="G880" s="211"/>
      <c r="H880" s="211"/>
      <c r="I880" s="211"/>
      <c r="J880" s="209"/>
      <c r="K880" s="211"/>
      <c r="L880" s="209"/>
      <c r="M880" s="212"/>
      <c r="N880" s="209"/>
      <c r="O880" s="209"/>
      <c r="P880" s="211"/>
      <c r="Q880" s="209"/>
      <c r="R880" s="212"/>
      <c r="S880" s="209"/>
      <c r="T880" s="209"/>
      <c r="U880" s="212"/>
      <c r="V880" s="201"/>
      <c r="W880" s="201"/>
      <c r="X880" s="201"/>
      <c r="Y880" s="201"/>
      <c r="Z880" s="201"/>
      <c r="AA880" s="201"/>
      <c r="AB880" s="201"/>
      <c r="AC880" s="201"/>
    </row>
    <row r="881" spans="1:29" ht="13" x14ac:dyDescent="0.15">
      <c r="A881" s="201"/>
      <c r="B881" s="209"/>
      <c r="C881" s="201"/>
      <c r="D881" s="210"/>
      <c r="E881" s="211"/>
      <c r="F881" s="211"/>
      <c r="G881" s="211"/>
      <c r="H881" s="211"/>
      <c r="I881" s="211"/>
      <c r="J881" s="209"/>
      <c r="K881" s="211"/>
      <c r="L881" s="209"/>
      <c r="M881" s="212"/>
      <c r="N881" s="209"/>
      <c r="O881" s="209"/>
      <c r="P881" s="211"/>
      <c r="Q881" s="209"/>
      <c r="R881" s="212"/>
      <c r="S881" s="209"/>
      <c r="T881" s="209"/>
      <c r="U881" s="212"/>
      <c r="V881" s="201"/>
      <c r="W881" s="201"/>
      <c r="X881" s="201"/>
      <c r="Y881" s="201"/>
      <c r="Z881" s="201"/>
      <c r="AA881" s="201"/>
      <c r="AB881" s="201"/>
      <c r="AC881" s="201"/>
    </row>
    <row r="882" spans="1:29" ht="13" x14ac:dyDescent="0.15">
      <c r="A882" s="201"/>
      <c r="B882" s="209"/>
      <c r="C882" s="201"/>
      <c r="D882" s="210"/>
      <c r="E882" s="211"/>
      <c r="F882" s="211"/>
      <c r="G882" s="211"/>
      <c r="H882" s="211"/>
      <c r="I882" s="211"/>
      <c r="J882" s="209"/>
      <c r="K882" s="211"/>
      <c r="L882" s="209"/>
      <c r="M882" s="212"/>
      <c r="N882" s="209"/>
      <c r="O882" s="209"/>
      <c r="P882" s="211"/>
      <c r="Q882" s="209"/>
      <c r="R882" s="212"/>
      <c r="S882" s="209"/>
      <c r="T882" s="209"/>
      <c r="U882" s="212"/>
      <c r="V882" s="201"/>
      <c r="W882" s="201"/>
      <c r="X882" s="201"/>
      <c r="Y882" s="201"/>
      <c r="Z882" s="201"/>
      <c r="AA882" s="201"/>
      <c r="AB882" s="201"/>
      <c r="AC882" s="201"/>
    </row>
    <row r="883" spans="1:29" ht="13" x14ac:dyDescent="0.15">
      <c r="A883" s="201"/>
      <c r="B883" s="209"/>
      <c r="C883" s="201"/>
      <c r="D883" s="210"/>
      <c r="E883" s="211"/>
      <c r="F883" s="211"/>
      <c r="G883" s="211"/>
      <c r="H883" s="211"/>
      <c r="I883" s="211"/>
      <c r="J883" s="209"/>
      <c r="K883" s="211"/>
      <c r="L883" s="209"/>
      <c r="M883" s="212"/>
      <c r="N883" s="209"/>
      <c r="O883" s="209"/>
      <c r="P883" s="211"/>
      <c r="Q883" s="209"/>
      <c r="R883" s="212"/>
      <c r="S883" s="209"/>
      <c r="T883" s="209"/>
      <c r="U883" s="212"/>
      <c r="V883" s="201"/>
      <c r="W883" s="201"/>
      <c r="X883" s="201"/>
      <c r="Y883" s="201"/>
      <c r="Z883" s="201"/>
      <c r="AA883" s="201"/>
      <c r="AB883" s="201"/>
      <c r="AC883" s="201"/>
    </row>
    <row r="884" spans="1:29" ht="13" x14ac:dyDescent="0.15">
      <c r="A884" s="201"/>
      <c r="B884" s="209"/>
      <c r="C884" s="201"/>
      <c r="D884" s="210"/>
      <c r="E884" s="211"/>
      <c r="F884" s="211"/>
      <c r="G884" s="211"/>
      <c r="H884" s="211"/>
      <c r="I884" s="211"/>
      <c r="J884" s="209"/>
      <c r="K884" s="211"/>
      <c r="L884" s="209"/>
      <c r="M884" s="212"/>
      <c r="N884" s="209"/>
      <c r="O884" s="209"/>
      <c r="P884" s="211"/>
      <c r="Q884" s="209"/>
      <c r="R884" s="212"/>
      <c r="S884" s="209"/>
      <c r="T884" s="209"/>
      <c r="U884" s="212"/>
      <c r="V884" s="201"/>
      <c r="W884" s="201"/>
      <c r="X884" s="201"/>
      <c r="Y884" s="201"/>
      <c r="Z884" s="201"/>
      <c r="AA884" s="201"/>
      <c r="AB884" s="201"/>
      <c r="AC884" s="201"/>
    </row>
    <row r="885" spans="1:29" ht="13" x14ac:dyDescent="0.15">
      <c r="A885" s="201"/>
      <c r="B885" s="209"/>
      <c r="C885" s="201"/>
      <c r="D885" s="210"/>
      <c r="E885" s="211"/>
      <c r="F885" s="211"/>
      <c r="G885" s="211"/>
      <c r="H885" s="211"/>
      <c r="I885" s="211"/>
      <c r="J885" s="209"/>
      <c r="K885" s="211"/>
      <c r="L885" s="209"/>
      <c r="M885" s="212"/>
      <c r="N885" s="209"/>
      <c r="O885" s="209"/>
      <c r="P885" s="211"/>
      <c r="Q885" s="209"/>
      <c r="R885" s="212"/>
      <c r="S885" s="209"/>
      <c r="T885" s="209"/>
      <c r="U885" s="212"/>
      <c r="V885" s="201"/>
      <c r="W885" s="201"/>
      <c r="X885" s="201"/>
      <c r="Y885" s="201"/>
      <c r="Z885" s="201"/>
      <c r="AA885" s="201"/>
      <c r="AB885" s="201"/>
      <c r="AC885" s="201"/>
    </row>
    <row r="886" spans="1:29" ht="13" x14ac:dyDescent="0.15">
      <c r="A886" s="201"/>
      <c r="B886" s="209"/>
      <c r="C886" s="201"/>
      <c r="D886" s="210"/>
      <c r="E886" s="211"/>
      <c r="F886" s="211"/>
      <c r="G886" s="211"/>
      <c r="H886" s="211"/>
      <c r="I886" s="211"/>
      <c r="J886" s="209"/>
      <c r="K886" s="211"/>
      <c r="L886" s="209"/>
      <c r="M886" s="212"/>
      <c r="N886" s="209"/>
      <c r="O886" s="209"/>
      <c r="P886" s="211"/>
      <c r="Q886" s="209"/>
      <c r="R886" s="212"/>
      <c r="S886" s="209"/>
      <c r="T886" s="209"/>
      <c r="U886" s="212"/>
      <c r="V886" s="201"/>
      <c r="W886" s="201"/>
      <c r="X886" s="201"/>
      <c r="Y886" s="201"/>
      <c r="Z886" s="201"/>
      <c r="AA886" s="201"/>
      <c r="AB886" s="201"/>
      <c r="AC886" s="201"/>
    </row>
    <row r="887" spans="1:29" ht="13" x14ac:dyDescent="0.15">
      <c r="A887" s="201"/>
      <c r="B887" s="209"/>
      <c r="C887" s="201"/>
      <c r="D887" s="210"/>
      <c r="E887" s="211"/>
      <c r="F887" s="211"/>
      <c r="G887" s="211"/>
      <c r="H887" s="211"/>
      <c r="I887" s="211"/>
      <c r="J887" s="209"/>
      <c r="K887" s="211"/>
      <c r="L887" s="209"/>
      <c r="M887" s="212"/>
      <c r="N887" s="209"/>
      <c r="O887" s="209"/>
      <c r="P887" s="211"/>
      <c r="Q887" s="209"/>
      <c r="R887" s="212"/>
      <c r="S887" s="209"/>
      <c r="T887" s="209"/>
      <c r="U887" s="212"/>
      <c r="V887" s="201"/>
      <c r="W887" s="201"/>
      <c r="X887" s="201"/>
      <c r="Y887" s="201"/>
      <c r="Z887" s="201"/>
      <c r="AA887" s="201"/>
      <c r="AB887" s="201"/>
      <c r="AC887" s="201"/>
    </row>
    <row r="888" spans="1:29" ht="13" x14ac:dyDescent="0.15">
      <c r="A888" s="201"/>
      <c r="B888" s="209"/>
      <c r="C888" s="201"/>
      <c r="D888" s="210"/>
      <c r="E888" s="211"/>
      <c r="F888" s="211"/>
      <c r="G888" s="211"/>
      <c r="H888" s="211"/>
      <c r="I888" s="211"/>
      <c r="J888" s="209"/>
      <c r="K888" s="211"/>
      <c r="L888" s="209"/>
      <c r="M888" s="212"/>
      <c r="N888" s="209"/>
      <c r="O888" s="209"/>
      <c r="P888" s="211"/>
      <c r="Q888" s="209"/>
      <c r="R888" s="212"/>
      <c r="S888" s="209"/>
      <c r="T888" s="209"/>
      <c r="U888" s="212"/>
      <c r="V888" s="201"/>
      <c r="W888" s="201"/>
      <c r="X888" s="201"/>
      <c r="Y888" s="201"/>
      <c r="Z888" s="201"/>
      <c r="AA888" s="201"/>
      <c r="AB888" s="201"/>
      <c r="AC888" s="201"/>
    </row>
    <row r="889" spans="1:29" ht="13" x14ac:dyDescent="0.15">
      <c r="A889" s="201"/>
      <c r="B889" s="209"/>
      <c r="C889" s="201"/>
      <c r="D889" s="210"/>
      <c r="E889" s="211"/>
      <c r="F889" s="211"/>
      <c r="G889" s="211"/>
      <c r="H889" s="211"/>
      <c r="I889" s="211"/>
      <c r="J889" s="209"/>
      <c r="K889" s="211"/>
      <c r="L889" s="209"/>
      <c r="M889" s="212"/>
      <c r="N889" s="209"/>
      <c r="O889" s="209"/>
      <c r="P889" s="211"/>
      <c r="Q889" s="209"/>
      <c r="R889" s="212"/>
      <c r="S889" s="209"/>
      <c r="T889" s="209"/>
      <c r="U889" s="212"/>
      <c r="V889" s="201"/>
      <c r="W889" s="201"/>
      <c r="X889" s="201"/>
      <c r="Y889" s="201"/>
      <c r="Z889" s="201"/>
      <c r="AA889" s="201"/>
      <c r="AB889" s="201"/>
      <c r="AC889" s="201"/>
    </row>
    <row r="890" spans="1:29" ht="13" x14ac:dyDescent="0.15">
      <c r="A890" s="201"/>
      <c r="B890" s="209"/>
      <c r="C890" s="201"/>
      <c r="D890" s="210"/>
      <c r="E890" s="211"/>
      <c r="F890" s="211"/>
      <c r="G890" s="211"/>
      <c r="H890" s="211"/>
      <c r="I890" s="211"/>
      <c r="J890" s="209"/>
      <c r="K890" s="211"/>
      <c r="L890" s="209"/>
      <c r="M890" s="212"/>
      <c r="N890" s="209"/>
      <c r="O890" s="209"/>
      <c r="P890" s="211"/>
      <c r="Q890" s="209"/>
      <c r="R890" s="212"/>
      <c r="S890" s="209"/>
      <c r="T890" s="209"/>
      <c r="U890" s="212"/>
      <c r="V890" s="201"/>
      <c r="W890" s="201"/>
      <c r="X890" s="201"/>
      <c r="Y890" s="201"/>
      <c r="Z890" s="201"/>
      <c r="AA890" s="201"/>
      <c r="AB890" s="201"/>
      <c r="AC890" s="201"/>
    </row>
    <row r="891" spans="1:29" ht="13" x14ac:dyDescent="0.15">
      <c r="A891" s="201"/>
      <c r="B891" s="209"/>
      <c r="C891" s="201"/>
      <c r="D891" s="210"/>
      <c r="E891" s="211"/>
      <c r="F891" s="211"/>
      <c r="G891" s="211"/>
      <c r="H891" s="211"/>
      <c r="I891" s="211"/>
      <c r="J891" s="209"/>
      <c r="K891" s="211"/>
      <c r="L891" s="209"/>
      <c r="M891" s="212"/>
      <c r="N891" s="209"/>
      <c r="O891" s="209"/>
      <c r="P891" s="211"/>
      <c r="Q891" s="209"/>
      <c r="R891" s="212"/>
      <c r="S891" s="209"/>
      <c r="T891" s="209"/>
      <c r="U891" s="212"/>
      <c r="V891" s="201"/>
      <c r="W891" s="201"/>
      <c r="X891" s="201"/>
      <c r="Y891" s="201"/>
      <c r="Z891" s="201"/>
      <c r="AA891" s="201"/>
      <c r="AB891" s="201"/>
      <c r="AC891" s="201"/>
    </row>
    <row r="892" spans="1:29" ht="13" x14ac:dyDescent="0.15">
      <c r="A892" s="201"/>
      <c r="B892" s="209"/>
      <c r="C892" s="201"/>
      <c r="D892" s="210"/>
      <c r="E892" s="211"/>
      <c r="F892" s="211"/>
      <c r="G892" s="211"/>
      <c r="H892" s="211"/>
      <c r="I892" s="211"/>
      <c r="J892" s="209"/>
      <c r="K892" s="211"/>
      <c r="L892" s="209"/>
      <c r="M892" s="212"/>
      <c r="N892" s="209"/>
      <c r="O892" s="209"/>
      <c r="P892" s="211"/>
      <c r="Q892" s="209"/>
      <c r="R892" s="212"/>
      <c r="S892" s="209"/>
      <c r="T892" s="209"/>
      <c r="U892" s="212"/>
      <c r="V892" s="201"/>
      <c r="W892" s="201"/>
      <c r="X892" s="201"/>
      <c r="Y892" s="201"/>
      <c r="Z892" s="201"/>
      <c r="AA892" s="201"/>
      <c r="AB892" s="201"/>
      <c r="AC892" s="201"/>
    </row>
    <row r="893" spans="1:29" ht="13" x14ac:dyDescent="0.15">
      <c r="A893" s="201"/>
      <c r="B893" s="209"/>
      <c r="C893" s="201"/>
      <c r="D893" s="210"/>
      <c r="E893" s="211"/>
      <c r="F893" s="211"/>
      <c r="G893" s="211"/>
      <c r="H893" s="211"/>
      <c r="I893" s="211"/>
      <c r="J893" s="209"/>
      <c r="K893" s="211"/>
      <c r="L893" s="209"/>
      <c r="M893" s="212"/>
      <c r="N893" s="209"/>
      <c r="O893" s="209"/>
      <c r="P893" s="211"/>
      <c r="Q893" s="209"/>
      <c r="R893" s="212"/>
      <c r="S893" s="209"/>
      <c r="T893" s="209"/>
      <c r="U893" s="212"/>
      <c r="V893" s="201"/>
      <c r="W893" s="201"/>
      <c r="X893" s="201"/>
      <c r="Y893" s="201"/>
      <c r="Z893" s="201"/>
      <c r="AA893" s="201"/>
      <c r="AB893" s="201"/>
      <c r="AC893" s="201"/>
    </row>
    <row r="894" spans="1:29" ht="13" x14ac:dyDescent="0.15">
      <c r="A894" s="201"/>
      <c r="B894" s="209"/>
      <c r="C894" s="201"/>
      <c r="D894" s="210"/>
      <c r="E894" s="211"/>
      <c r="F894" s="211"/>
      <c r="G894" s="211"/>
      <c r="H894" s="211"/>
      <c r="I894" s="211"/>
      <c r="J894" s="209"/>
      <c r="K894" s="211"/>
      <c r="L894" s="209"/>
      <c r="M894" s="212"/>
      <c r="N894" s="209"/>
      <c r="O894" s="209"/>
      <c r="P894" s="211"/>
      <c r="Q894" s="209"/>
      <c r="R894" s="212"/>
      <c r="S894" s="209"/>
      <c r="T894" s="209"/>
      <c r="U894" s="212"/>
      <c r="V894" s="201"/>
      <c r="W894" s="201"/>
      <c r="X894" s="201"/>
      <c r="Y894" s="201"/>
      <c r="Z894" s="201"/>
      <c r="AA894" s="201"/>
      <c r="AB894" s="201"/>
      <c r="AC894" s="201"/>
    </row>
    <row r="895" spans="1:29" ht="13" x14ac:dyDescent="0.15">
      <c r="A895" s="201"/>
      <c r="B895" s="209"/>
      <c r="C895" s="201"/>
      <c r="D895" s="210"/>
      <c r="E895" s="211"/>
      <c r="F895" s="211"/>
      <c r="G895" s="211"/>
      <c r="H895" s="211"/>
      <c r="I895" s="211"/>
      <c r="J895" s="209"/>
      <c r="K895" s="211"/>
      <c r="L895" s="209"/>
      <c r="M895" s="212"/>
      <c r="N895" s="209"/>
      <c r="O895" s="209"/>
      <c r="P895" s="211"/>
      <c r="Q895" s="209"/>
      <c r="R895" s="212"/>
      <c r="S895" s="209"/>
      <c r="T895" s="209"/>
      <c r="U895" s="212"/>
      <c r="V895" s="201"/>
      <c r="W895" s="201"/>
      <c r="X895" s="201"/>
      <c r="Y895" s="201"/>
      <c r="Z895" s="201"/>
      <c r="AA895" s="201"/>
      <c r="AB895" s="201"/>
      <c r="AC895" s="201"/>
    </row>
    <row r="896" spans="1:29" ht="13" x14ac:dyDescent="0.15">
      <c r="A896" s="201"/>
      <c r="B896" s="209"/>
      <c r="C896" s="201"/>
      <c r="D896" s="210"/>
      <c r="E896" s="211"/>
      <c r="F896" s="211"/>
      <c r="G896" s="211"/>
      <c r="H896" s="211"/>
      <c r="I896" s="211"/>
      <c r="J896" s="209"/>
      <c r="K896" s="211"/>
      <c r="L896" s="209"/>
      <c r="M896" s="212"/>
      <c r="N896" s="209"/>
      <c r="O896" s="209"/>
      <c r="P896" s="211"/>
      <c r="Q896" s="209"/>
      <c r="R896" s="212"/>
      <c r="S896" s="209"/>
      <c r="T896" s="209"/>
      <c r="U896" s="212"/>
      <c r="V896" s="201"/>
      <c r="W896" s="201"/>
      <c r="X896" s="201"/>
      <c r="Y896" s="201"/>
      <c r="Z896" s="201"/>
      <c r="AA896" s="201"/>
      <c r="AB896" s="201"/>
      <c r="AC896" s="201"/>
    </row>
    <row r="897" spans="1:29" ht="13" x14ac:dyDescent="0.15">
      <c r="A897" s="201"/>
      <c r="B897" s="209"/>
      <c r="C897" s="201"/>
      <c r="D897" s="210"/>
      <c r="E897" s="211"/>
      <c r="F897" s="211"/>
      <c r="G897" s="211"/>
      <c r="H897" s="211"/>
      <c r="I897" s="211"/>
      <c r="J897" s="209"/>
      <c r="K897" s="211"/>
      <c r="L897" s="209"/>
      <c r="M897" s="212"/>
      <c r="N897" s="209"/>
      <c r="O897" s="209"/>
      <c r="P897" s="211"/>
      <c r="Q897" s="209"/>
      <c r="R897" s="212"/>
      <c r="S897" s="209"/>
      <c r="T897" s="209"/>
      <c r="U897" s="212"/>
      <c r="V897" s="201"/>
      <c r="W897" s="201"/>
      <c r="X897" s="201"/>
      <c r="Y897" s="201"/>
      <c r="Z897" s="201"/>
      <c r="AA897" s="201"/>
      <c r="AB897" s="201"/>
      <c r="AC897" s="201"/>
    </row>
    <row r="898" spans="1:29" ht="13" x14ac:dyDescent="0.15">
      <c r="A898" s="201"/>
      <c r="B898" s="209"/>
      <c r="C898" s="201"/>
      <c r="D898" s="210"/>
      <c r="E898" s="211"/>
      <c r="F898" s="211"/>
      <c r="G898" s="211"/>
      <c r="H898" s="211"/>
      <c r="I898" s="211"/>
      <c r="J898" s="209"/>
      <c r="K898" s="211"/>
      <c r="L898" s="209"/>
      <c r="M898" s="212"/>
      <c r="N898" s="209"/>
      <c r="O898" s="209"/>
      <c r="P898" s="211"/>
      <c r="Q898" s="209"/>
      <c r="R898" s="212"/>
      <c r="S898" s="209"/>
      <c r="T898" s="209"/>
      <c r="U898" s="212"/>
      <c r="V898" s="201"/>
      <c r="W898" s="201"/>
      <c r="X898" s="201"/>
      <c r="Y898" s="201"/>
      <c r="Z898" s="201"/>
      <c r="AA898" s="201"/>
      <c r="AB898" s="201"/>
      <c r="AC898" s="201"/>
    </row>
    <row r="899" spans="1:29" ht="13" x14ac:dyDescent="0.15">
      <c r="A899" s="201"/>
      <c r="B899" s="209"/>
      <c r="C899" s="201"/>
      <c r="D899" s="210"/>
      <c r="E899" s="211"/>
      <c r="F899" s="211"/>
      <c r="G899" s="211"/>
      <c r="H899" s="211"/>
      <c r="I899" s="211"/>
      <c r="J899" s="209"/>
      <c r="K899" s="211"/>
      <c r="L899" s="209"/>
      <c r="M899" s="212"/>
      <c r="N899" s="209"/>
      <c r="O899" s="209"/>
      <c r="P899" s="211"/>
      <c r="Q899" s="209"/>
      <c r="R899" s="212"/>
      <c r="S899" s="209"/>
      <c r="T899" s="209"/>
      <c r="U899" s="212"/>
      <c r="V899" s="201"/>
      <c r="W899" s="201"/>
      <c r="X899" s="201"/>
      <c r="Y899" s="201"/>
      <c r="Z899" s="201"/>
      <c r="AA899" s="201"/>
      <c r="AB899" s="201"/>
      <c r="AC899" s="201"/>
    </row>
    <row r="900" spans="1:29" ht="13" x14ac:dyDescent="0.15">
      <c r="A900" s="201"/>
      <c r="B900" s="209"/>
      <c r="C900" s="201"/>
      <c r="D900" s="210"/>
      <c r="E900" s="211"/>
      <c r="F900" s="211"/>
      <c r="G900" s="211"/>
      <c r="H900" s="211"/>
      <c r="I900" s="211"/>
      <c r="J900" s="209"/>
      <c r="K900" s="211"/>
      <c r="L900" s="209"/>
      <c r="M900" s="212"/>
      <c r="N900" s="209"/>
      <c r="O900" s="209"/>
      <c r="P900" s="211"/>
      <c r="Q900" s="209"/>
      <c r="R900" s="212"/>
      <c r="S900" s="209"/>
      <c r="T900" s="209"/>
      <c r="U900" s="212"/>
      <c r="V900" s="201"/>
      <c r="W900" s="201"/>
      <c r="X900" s="201"/>
      <c r="Y900" s="201"/>
      <c r="Z900" s="201"/>
      <c r="AA900" s="201"/>
      <c r="AB900" s="201"/>
      <c r="AC900" s="201"/>
    </row>
    <row r="901" spans="1:29" ht="13" x14ac:dyDescent="0.15">
      <c r="A901" s="201"/>
      <c r="B901" s="209"/>
      <c r="C901" s="201"/>
      <c r="D901" s="210"/>
      <c r="E901" s="211"/>
      <c r="F901" s="211"/>
      <c r="G901" s="211"/>
      <c r="H901" s="211"/>
      <c r="I901" s="211"/>
      <c r="J901" s="209"/>
      <c r="K901" s="211"/>
      <c r="L901" s="209"/>
      <c r="M901" s="212"/>
      <c r="N901" s="209"/>
      <c r="O901" s="209"/>
      <c r="P901" s="211"/>
      <c r="Q901" s="209"/>
      <c r="R901" s="212"/>
      <c r="S901" s="209"/>
      <c r="T901" s="209"/>
      <c r="U901" s="212"/>
      <c r="V901" s="201"/>
      <c r="W901" s="201"/>
      <c r="X901" s="201"/>
      <c r="Y901" s="201"/>
      <c r="Z901" s="201"/>
      <c r="AA901" s="201"/>
      <c r="AB901" s="201"/>
      <c r="AC901" s="201"/>
    </row>
    <row r="902" spans="1:29" ht="13" x14ac:dyDescent="0.15">
      <c r="A902" s="201"/>
      <c r="B902" s="209"/>
      <c r="C902" s="201"/>
      <c r="D902" s="210"/>
      <c r="E902" s="211"/>
      <c r="F902" s="211"/>
      <c r="G902" s="211"/>
      <c r="H902" s="211"/>
      <c r="I902" s="211"/>
      <c r="J902" s="209"/>
      <c r="K902" s="211"/>
      <c r="L902" s="209"/>
      <c r="M902" s="212"/>
      <c r="N902" s="209"/>
      <c r="O902" s="209"/>
      <c r="P902" s="211"/>
      <c r="Q902" s="209"/>
      <c r="R902" s="212"/>
      <c r="S902" s="209"/>
      <c r="T902" s="209"/>
      <c r="U902" s="212"/>
      <c r="V902" s="201"/>
      <c r="W902" s="201"/>
      <c r="X902" s="201"/>
      <c r="Y902" s="201"/>
      <c r="Z902" s="201"/>
      <c r="AA902" s="201"/>
      <c r="AB902" s="201"/>
      <c r="AC902" s="201"/>
    </row>
    <row r="903" spans="1:29" ht="13" x14ac:dyDescent="0.15">
      <c r="A903" s="201"/>
      <c r="B903" s="209"/>
      <c r="C903" s="201"/>
      <c r="D903" s="210"/>
      <c r="E903" s="211"/>
      <c r="F903" s="211"/>
      <c r="G903" s="211"/>
      <c r="H903" s="211"/>
      <c r="I903" s="211"/>
      <c r="J903" s="209"/>
      <c r="K903" s="211"/>
      <c r="L903" s="209"/>
      <c r="M903" s="212"/>
      <c r="N903" s="209"/>
      <c r="O903" s="209"/>
      <c r="P903" s="211"/>
      <c r="Q903" s="209"/>
      <c r="R903" s="212"/>
      <c r="S903" s="209"/>
      <c r="T903" s="209"/>
      <c r="U903" s="212"/>
      <c r="V903" s="201"/>
      <c r="W903" s="201"/>
      <c r="X903" s="201"/>
      <c r="Y903" s="201"/>
      <c r="Z903" s="201"/>
      <c r="AA903" s="201"/>
      <c r="AB903" s="201"/>
      <c r="AC903" s="201"/>
    </row>
    <row r="904" spans="1:29" ht="13" x14ac:dyDescent="0.15">
      <c r="A904" s="201"/>
      <c r="B904" s="209"/>
      <c r="C904" s="201"/>
      <c r="D904" s="210"/>
      <c r="E904" s="211"/>
      <c r="F904" s="211"/>
      <c r="G904" s="211"/>
      <c r="H904" s="211"/>
      <c r="I904" s="211"/>
      <c r="J904" s="209"/>
      <c r="K904" s="211"/>
      <c r="L904" s="209"/>
      <c r="M904" s="212"/>
      <c r="N904" s="209"/>
      <c r="O904" s="209"/>
      <c r="P904" s="211"/>
      <c r="Q904" s="209"/>
      <c r="R904" s="212"/>
      <c r="S904" s="209"/>
      <c r="T904" s="209"/>
      <c r="U904" s="212"/>
      <c r="V904" s="201"/>
      <c r="W904" s="201"/>
      <c r="X904" s="201"/>
      <c r="Y904" s="201"/>
      <c r="Z904" s="201"/>
      <c r="AA904" s="201"/>
      <c r="AB904" s="201"/>
      <c r="AC904" s="201"/>
    </row>
    <row r="905" spans="1:29" ht="13" x14ac:dyDescent="0.15">
      <c r="A905" s="201"/>
      <c r="B905" s="209"/>
      <c r="C905" s="201"/>
      <c r="D905" s="210"/>
      <c r="E905" s="211"/>
      <c r="F905" s="211"/>
      <c r="G905" s="211"/>
      <c r="H905" s="211"/>
      <c r="I905" s="211"/>
      <c r="J905" s="209"/>
      <c r="K905" s="211"/>
      <c r="L905" s="209"/>
      <c r="M905" s="212"/>
      <c r="N905" s="209"/>
      <c r="O905" s="209"/>
      <c r="P905" s="211"/>
      <c r="Q905" s="209"/>
      <c r="R905" s="212"/>
      <c r="S905" s="209"/>
      <c r="T905" s="209"/>
      <c r="U905" s="212"/>
      <c r="V905" s="201"/>
      <c r="W905" s="201"/>
      <c r="X905" s="201"/>
      <c r="Y905" s="201"/>
      <c r="Z905" s="201"/>
      <c r="AA905" s="201"/>
      <c r="AB905" s="201"/>
      <c r="AC905" s="201"/>
    </row>
    <row r="906" spans="1:29" ht="13" x14ac:dyDescent="0.15">
      <c r="A906" s="201"/>
      <c r="B906" s="209"/>
      <c r="C906" s="201"/>
      <c r="D906" s="210"/>
      <c r="E906" s="211"/>
      <c r="F906" s="211"/>
      <c r="G906" s="211"/>
      <c r="H906" s="211"/>
      <c r="I906" s="211"/>
      <c r="J906" s="209"/>
      <c r="K906" s="211"/>
      <c r="L906" s="209"/>
      <c r="M906" s="212"/>
      <c r="N906" s="209"/>
      <c r="O906" s="209"/>
      <c r="P906" s="211"/>
      <c r="Q906" s="209"/>
      <c r="R906" s="212"/>
      <c r="S906" s="209"/>
      <c r="T906" s="209"/>
      <c r="U906" s="212"/>
      <c r="V906" s="201"/>
      <c r="W906" s="201"/>
      <c r="X906" s="201"/>
      <c r="Y906" s="201"/>
      <c r="Z906" s="201"/>
      <c r="AA906" s="201"/>
      <c r="AB906" s="201"/>
      <c r="AC906" s="201"/>
    </row>
    <row r="907" spans="1:29" ht="13" x14ac:dyDescent="0.15">
      <c r="A907" s="201"/>
      <c r="B907" s="209"/>
      <c r="C907" s="201"/>
      <c r="D907" s="210"/>
      <c r="E907" s="211"/>
      <c r="F907" s="211"/>
      <c r="G907" s="211"/>
      <c r="H907" s="211"/>
      <c r="I907" s="211"/>
      <c r="J907" s="209"/>
      <c r="K907" s="211"/>
      <c r="L907" s="209"/>
      <c r="M907" s="212"/>
      <c r="N907" s="209"/>
      <c r="O907" s="209"/>
      <c r="P907" s="211"/>
      <c r="Q907" s="209"/>
      <c r="R907" s="212"/>
      <c r="S907" s="209"/>
      <c r="T907" s="209"/>
      <c r="U907" s="212"/>
      <c r="V907" s="201"/>
      <c r="W907" s="201"/>
      <c r="X907" s="201"/>
      <c r="Y907" s="201"/>
      <c r="Z907" s="201"/>
      <c r="AA907" s="201"/>
      <c r="AB907" s="201"/>
      <c r="AC907" s="201"/>
    </row>
    <row r="908" spans="1:29" ht="13" x14ac:dyDescent="0.15">
      <c r="A908" s="201"/>
      <c r="B908" s="209"/>
      <c r="C908" s="201"/>
      <c r="D908" s="210"/>
      <c r="E908" s="211"/>
      <c r="F908" s="211"/>
      <c r="G908" s="211"/>
      <c r="H908" s="211"/>
      <c r="I908" s="211"/>
      <c r="J908" s="209"/>
      <c r="K908" s="211"/>
      <c r="L908" s="209"/>
      <c r="M908" s="212"/>
      <c r="N908" s="209"/>
      <c r="O908" s="209"/>
      <c r="P908" s="211"/>
      <c r="Q908" s="209"/>
      <c r="R908" s="212"/>
      <c r="S908" s="209"/>
      <c r="T908" s="209"/>
      <c r="U908" s="212"/>
      <c r="V908" s="201"/>
      <c r="W908" s="201"/>
      <c r="X908" s="201"/>
      <c r="Y908" s="201"/>
      <c r="Z908" s="201"/>
      <c r="AA908" s="201"/>
      <c r="AB908" s="201"/>
      <c r="AC908" s="201"/>
    </row>
    <row r="909" spans="1:29" ht="13" x14ac:dyDescent="0.15">
      <c r="A909" s="201"/>
      <c r="B909" s="209"/>
      <c r="C909" s="201"/>
      <c r="D909" s="210"/>
      <c r="E909" s="211"/>
      <c r="F909" s="211"/>
      <c r="G909" s="211"/>
      <c r="H909" s="211"/>
      <c r="I909" s="211"/>
      <c r="J909" s="209"/>
      <c r="K909" s="211"/>
      <c r="L909" s="209"/>
      <c r="M909" s="212"/>
      <c r="N909" s="209"/>
      <c r="O909" s="209"/>
      <c r="P909" s="211"/>
      <c r="Q909" s="209"/>
      <c r="R909" s="212"/>
      <c r="S909" s="209"/>
      <c r="T909" s="209"/>
      <c r="U909" s="212"/>
      <c r="V909" s="201"/>
      <c r="W909" s="201"/>
      <c r="X909" s="201"/>
      <c r="Y909" s="201"/>
      <c r="Z909" s="201"/>
      <c r="AA909" s="201"/>
      <c r="AB909" s="201"/>
      <c r="AC909" s="201"/>
    </row>
    <row r="910" spans="1:29" ht="13" x14ac:dyDescent="0.15">
      <c r="A910" s="201"/>
      <c r="B910" s="209"/>
      <c r="C910" s="201"/>
      <c r="D910" s="210"/>
      <c r="E910" s="211"/>
      <c r="F910" s="211"/>
      <c r="G910" s="211"/>
      <c r="H910" s="211"/>
      <c r="I910" s="211"/>
      <c r="J910" s="209"/>
      <c r="K910" s="211"/>
      <c r="L910" s="209"/>
      <c r="M910" s="212"/>
      <c r="N910" s="209"/>
      <c r="O910" s="209"/>
      <c r="P910" s="211"/>
      <c r="Q910" s="209"/>
      <c r="R910" s="212"/>
      <c r="S910" s="209"/>
      <c r="T910" s="209"/>
      <c r="U910" s="212"/>
      <c r="V910" s="201"/>
      <c r="W910" s="201"/>
      <c r="X910" s="201"/>
      <c r="Y910" s="201"/>
      <c r="Z910" s="201"/>
      <c r="AA910" s="201"/>
      <c r="AB910" s="201"/>
      <c r="AC910" s="201"/>
    </row>
    <row r="911" spans="1:29" ht="13" x14ac:dyDescent="0.15">
      <c r="A911" s="201"/>
      <c r="B911" s="209"/>
      <c r="C911" s="201"/>
      <c r="D911" s="210"/>
      <c r="E911" s="211"/>
      <c r="F911" s="211"/>
      <c r="G911" s="211"/>
      <c r="H911" s="211"/>
      <c r="I911" s="211"/>
      <c r="J911" s="209"/>
      <c r="K911" s="211"/>
      <c r="L911" s="209"/>
      <c r="M911" s="212"/>
      <c r="N911" s="209"/>
      <c r="O911" s="209"/>
      <c r="P911" s="211"/>
      <c r="Q911" s="209"/>
      <c r="R911" s="212"/>
      <c r="S911" s="209"/>
      <c r="T911" s="209"/>
      <c r="U911" s="212"/>
      <c r="V911" s="201"/>
      <c r="W911" s="201"/>
      <c r="X911" s="201"/>
      <c r="Y911" s="201"/>
      <c r="Z911" s="201"/>
      <c r="AA911" s="201"/>
      <c r="AB911" s="201"/>
      <c r="AC911" s="201"/>
    </row>
    <row r="912" spans="1:29" ht="13" x14ac:dyDescent="0.15">
      <c r="A912" s="201"/>
      <c r="B912" s="209"/>
      <c r="C912" s="201"/>
      <c r="D912" s="210"/>
      <c r="E912" s="211"/>
      <c r="F912" s="211"/>
      <c r="G912" s="211"/>
      <c r="H912" s="211"/>
      <c r="I912" s="211"/>
      <c r="J912" s="209"/>
      <c r="K912" s="211"/>
      <c r="L912" s="209"/>
      <c r="M912" s="212"/>
      <c r="N912" s="209"/>
      <c r="O912" s="209"/>
      <c r="P912" s="211"/>
      <c r="Q912" s="209"/>
      <c r="R912" s="212"/>
      <c r="S912" s="209"/>
      <c r="T912" s="209"/>
      <c r="U912" s="212"/>
      <c r="V912" s="201"/>
      <c r="W912" s="201"/>
      <c r="X912" s="201"/>
      <c r="Y912" s="201"/>
      <c r="Z912" s="201"/>
      <c r="AA912" s="201"/>
      <c r="AB912" s="201"/>
      <c r="AC912" s="201"/>
    </row>
    <row r="913" spans="1:29" ht="13" x14ac:dyDescent="0.15">
      <c r="A913" s="201"/>
      <c r="B913" s="209"/>
      <c r="C913" s="201"/>
      <c r="D913" s="210"/>
      <c r="E913" s="211"/>
      <c r="F913" s="211"/>
      <c r="G913" s="211"/>
      <c r="H913" s="211"/>
      <c r="I913" s="211"/>
      <c r="J913" s="209"/>
      <c r="K913" s="211"/>
      <c r="L913" s="209"/>
      <c r="M913" s="212"/>
      <c r="N913" s="209"/>
      <c r="O913" s="209"/>
      <c r="P913" s="211"/>
      <c r="Q913" s="209"/>
      <c r="R913" s="212"/>
      <c r="S913" s="209"/>
      <c r="T913" s="209"/>
      <c r="U913" s="212"/>
      <c r="V913" s="201"/>
      <c r="W913" s="201"/>
      <c r="X913" s="201"/>
      <c r="Y913" s="201"/>
      <c r="Z913" s="201"/>
      <c r="AA913" s="201"/>
      <c r="AB913" s="201"/>
      <c r="AC913" s="201"/>
    </row>
    <row r="914" spans="1:29" ht="13" x14ac:dyDescent="0.15">
      <c r="A914" s="201"/>
      <c r="B914" s="209"/>
      <c r="C914" s="201"/>
      <c r="D914" s="210"/>
      <c r="E914" s="211"/>
      <c r="F914" s="211"/>
      <c r="G914" s="211"/>
      <c r="H914" s="211"/>
      <c r="I914" s="211"/>
      <c r="J914" s="209"/>
      <c r="K914" s="211"/>
      <c r="L914" s="209"/>
      <c r="M914" s="212"/>
      <c r="N914" s="209"/>
      <c r="O914" s="209"/>
      <c r="P914" s="211"/>
      <c r="Q914" s="209"/>
      <c r="R914" s="212"/>
      <c r="S914" s="209"/>
      <c r="T914" s="209"/>
      <c r="U914" s="212"/>
      <c r="V914" s="201"/>
      <c r="W914" s="201"/>
      <c r="X914" s="201"/>
      <c r="Y914" s="201"/>
      <c r="Z914" s="201"/>
      <c r="AA914" s="201"/>
      <c r="AB914" s="201"/>
      <c r="AC914" s="201"/>
    </row>
    <row r="915" spans="1:29" ht="13" x14ac:dyDescent="0.15">
      <c r="A915" s="201"/>
      <c r="B915" s="209"/>
      <c r="C915" s="201"/>
      <c r="D915" s="210"/>
      <c r="E915" s="211"/>
      <c r="F915" s="211"/>
      <c r="G915" s="211"/>
      <c r="H915" s="211"/>
      <c r="I915" s="211"/>
      <c r="J915" s="209"/>
      <c r="K915" s="211"/>
      <c r="L915" s="209"/>
      <c r="M915" s="212"/>
      <c r="N915" s="209"/>
      <c r="O915" s="209"/>
      <c r="P915" s="211"/>
      <c r="Q915" s="209"/>
      <c r="R915" s="212"/>
      <c r="S915" s="209"/>
      <c r="T915" s="209"/>
      <c r="U915" s="212"/>
      <c r="V915" s="201"/>
      <c r="W915" s="201"/>
      <c r="X915" s="201"/>
      <c r="Y915" s="201"/>
      <c r="Z915" s="201"/>
      <c r="AA915" s="201"/>
      <c r="AB915" s="201"/>
      <c r="AC915" s="201"/>
    </row>
    <row r="916" spans="1:29" ht="13" x14ac:dyDescent="0.15">
      <c r="A916" s="201"/>
      <c r="B916" s="209"/>
      <c r="C916" s="201"/>
      <c r="D916" s="210"/>
      <c r="E916" s="211"/>
      <c r="F916" s="211"/>
      <c r="G916" s="211"/>
      <c r="H916" s="211"/>
      <c r="I916" s="211"/>
      <c r="J916" s="209"/>
      <c r="K916" s="211"/>
      <c r="L916" s="209"/>
      <c r="M916" s="212"/>
      <c r="N916" s="209"/>
      <c r="O916" s="209"/>
      <c r="P916" s="211"/>
      <c r="Q916" s="209"/>
      <c r="R916" s="212"/>
      <c r="S916" s="209"/>
      <c r="T916" s="209"/>
      <c r="U916" s="212"/>
      <c r="V916" s="201"/>
      <c r="W916" s="201"/>
      <c r="X916" s="201"/>
      <c r="Y916" s="201"/>
      <c r="Z916" s="201"/>
      <c r="AA916" s="201"/>
      <c r="AB916" s="201"/>
      <c r="AC916" s="201"/>
    </row>
    <row r="917" spans="1:29" ht="13" x14ac:dyDescent="0.15">
      <c r="A917" s="201"/>
      <c r="B917" s="209"/>
      <c r="C917" s="201"/>
      <c r="D917" s="210"/>
      <c r="E917" s="211"/>
      <c r="F917" s="211"/>
      <c r="G917" s="211"/>
      <c r="H917" s="211"/>
      <c r="I917" s="211"/>
      <c r="J917" s="209"/>
      <c r="K917" s="211"/>
      <c r="L917" s="209"/>
      <c r="M917" s="212"/>
      <c r="N917" s="209"/>
      <c r="O917" s="209"/>
      <c r="P917" s="211"/>
      <c r="Q917" s="209"/>
      <c r="R917" s="212"/>
      <c r="S917" s="209"/>
      <c r="T917" s="209"/>
      <c r="U917" s="212"/>
      <c r="V917" s="201"/>
      <c r="W917" s="201"/>
      <c r="X917" s="201"/>
      <c r="Y917" s="201"/>
      <c r="Z917" s="201"/>
      <c r="AA917" s="201"/>
      <c r="AB917" s="201"/>
      <c r="AC917" s="201"/>
    </row>
    <row r="918" spans="1:29" ht="13" x14ac:dyDescent="0.15">
      <c r="A918" s="201"/>
      <c r="B918" s="209"/>
      <c r="C918" s="201"/>
      <c r="D918" s="210"/>
      <c r="E918" s="211"/>
      <c r="F918" s="211"/>
      <c r="G918" s="211"/>
      <c r="H918" s="211"/>
      <c r="I918" s="211"/>
      <c r="J918" s="209"/>
      <c r="K918" s="211"/>
      <c r="L918" s="209"/>
      <c r="M918" s="212"/>
      <c r="N918" s="209"/>
      <c r="O918" s="209"/>
      <c r="P918" s="211"/>
      <c r="Q918" s="209"/>
      <c r="R918" s="212"/>
      <c r="S918" s="209"/>
      <c r="T918" s="209"/>
      <c r="U918" s="212"/>
      <c r="V918" s="201"/>
      <c r="W918" s="201"/>
      <c r="X918" s="201"/>
      <c r="Y918" s="201"/>
      <c r="Z918" s="201"/>
      <c r="AA918" s="201"/>
      <c r="AB918" s="201"/>
      <c r="AC918" s="201"/>
    </row>
    <row r="919" spans="1:29" ht="13" x14ac:dyDescent="0.15">
      <c r="A919" s="201"/>
      <c r="B919" s="209"/>
      <c r="C919" s="201"/>
      <c r="D919" s="210"/>
      <c r="E919" s="211"/>
      <c r="F919" s="211"/>
      <c r="G919" s="211"/>
      <c r="H919" s="211"/>
      <c r="I919" s="211"/>
      <c r="J919" s="209"/>
      <c r="K919" s="211"/>
      <c r="L919" s="209"/>
      <c r="M919" s="212"/>
      <c r="N919" s="209"/>
      <c r="O919" s="209"/>
      <c r="P919" s="211"/>
      <c r="Q919" s="209"/>
      <c r="R919" s="212"/>
      <c r="S919" s="209"/>
      <c r="T919" s="209"/>
      <c r="U919" s="212"/>
      <c r="V919" s="201"/>
      <c r="W919" s="201"/>
      <c r="X919" s="201"/>
      <c r="Y919" s="201"/>
      <c r="Z919" s="201"/>
      <c r="AA919" s="201"/>
      <c r="AB919" s="201"/>
      <c r="AC919" s="201"/>
    </row>
    <row r="920" spans="1:29" ht="13" x14ac:dyDescent="0.15">
      <c r="A920" s="201"/>
      <c r="B920" s="209"/>
      <c r="C920" s="201"/>
      <c r="D920" s="210"/>
      <c r="E920" s="211"/>
      <c r="F920" s="211"/>
      <c r="G920" s="211"/>
      <c r="H920" s="211"/>
      <c r="I920" s="211"/>
      <c r="J920" s="209"/>
      <c r="K920" s="211"/>
      <c r="L920" s="209"/>
      <c r="M920" s="212"/>
      <c r="N920" s="209"/>
      <c r="O920" s="209"/>
      <c r="P920" s="211"/>
      <c r="Q920" s="209"/>
      <c r="R920" s="212"/>
      <c r="S920" s="209"/>
      <c r="T920" s="209"/>
      <c r="U920" s="212"/>
      <c r="V920" s="201"/>
      <c r="W920" s="201"/>
      <c r="X920" s="201"/>
      <c r="Y920" s="201"/>
      <c r="Z920" s="201"/>
      <c r="AA920" s="201"/>
      <c r="AB920" s="201"/>
      <c r="AC920" s="201"/>
    </row>
    <row r="921" spans="1:29" ht="13" x14ac:dyDescent="0.15">
      <c r="A921" s="201"/>
      <c r="B921" s="209"/>
      <c r="C921" s="201"/>
      <c r="D921" s="210"/>
      <c r="E921" s="211"/>
      <c r="F921" s="211"/>
      <c r="G921" s="211"/>
      <c r="H921" s="211"/>
      <c r="I921" s="211"/>
      <c r="J921" s="209"/>
      <c r="K921" s="211"/>
      <c r="L921" s="209"/>
      <c r="M921" s="212"/>
      <c r="N921" s="209"/>
      <c r="O921" s="209"/>
      <c r="P921" s="211"/>
      <c r="Q921" s="209"/>
      <c r="R921" s="212"/>
      <c r="S921" s="209"/>
      <c r="T921" s="209"/>
      <c r="U921" s="212"/>
      <c r="V921" s="201"/>
      <c r="W921" s="201"/>
      <c r="X921" s="201"/>
      <c r="Y921" s="201"/>
      <c r="Z921" s="201"/>
      <c r="AA921" s="201"/>
      <c r="AB921" s="201"/>
      <c r="AC921" s="201"/>
    </row>
    <row r="922" spans="1:29" ht="13" x14ac:dyDescent="0.15">
      <c r="A922" s="201"/>
      <c r="B922" s="209"/>
      <c r="C922" s="201"/>
      <c r="D922" s="210"/>
      <c r="E922" s="211"/>
      <c r="F922" s="211"/>
      <c r="G922" s="211"/>
      <c r="H922" s="211"/>
      <c r="I922" s="211"/>
      <c r="J922" s="209"/>
      <c r="K922" s="211"/>
      <c r="L922" s="209"/>
      <c r="M922" s="212"/>
      <c r="N922" s="209"/>
      <c r="O922" s="209"/>
      <c r="P922" s="211"/>
      <c r="Q922" s="209"/>
      <c r="R922" s="212"/>
      <c r="S922" s="209"/>
      <c r="T922" s="209"/>
      <c r="U922" s="212"/>
      <c r="V922" s="201"/>
      <c r="W922" s="201"/>
      <c r="X922" s="201"/>
      <c r="Y922" s="201"/>
      <c r="Z922" s="201"/>
      <c r="AA922" s="201"/>
      <c r="AB922" s="201"/>
      <c r="AC922" s="201"/>
    </row>
    <row r="923" spans="1:29" ht="13" x14ac:dyDescent="0.15">
      <c r="A923" s="201"/>
      <c r="B923" s="209"/>
      <c r="C923" s="201"/>
      <c r="D923" s="210"/>
      <c r="E923" s="211"/>
      <c r="F923" s="211"/>
      <c r="G923" s="211"/>
      <c r="H923" s="211"/>
      <c r="I923" s="211"/>
      <c r="J923" s="209"/>
      <c r="K923" s="211"/>
      <c r="L923" s="209"/>
      <c r="M923" s="212"/>
      <c r="N923" s="209"/>
      <c r="O923" s="209"/>
      <c r="P923" s="211"/>
      <c r="Q923" s="209"/>
      <c r="R923" s="212"/>
      <c r="S923" s="209"/>
      <c r="T923" s="209"/>
      <c r="U923" s="212"/>
      <c r="V923" s="201"/>
      <c r="W923" s="201"/>
      <c r="X923" s="201"/>
      <c r="Y923" s="201"/>
      <c r="Z923" s="201"/>
      <c r="AA923" s="201"/>
      <c r="AB923" s="201"/>
      <c r="AC923" s="201"/>
    </row>
    <row r="924" spans="1:29" ht="13" x14ac:dyDescent="0.15">
      <c r="A924" s="201"/>
      <c r="B924" s="209"/>
      <c r="C924" s="201"/>
      <c r="D924" s="210"/>
      <c r="E924" s="211"/>
      <c r="F924" s="211"/>
      <c r="G924" s="211"/>
      <c r="H924" s="211"/>
      <c r="I924" s="211"/>
      <c r="J924" s="209"/>
      <c r="K924" s="211"/>
      <c r="L924" s="209"/>
      <c r="M924" s="212"/>
      <c r="N924" s="209"/>
      <c r="O924" s="209"/>
      <c r="P924" s="211"/>
      <c r="Q924" s="209"/>
      <c r="R924" s="212"/>
      <c r="S924" s="209"/>
      <c r="T924" s="209"/>
      <c r="U924" s="212"/>
      <c r="V924" s="201"/>
      <c r="W924" s="201"/>
      <c r="X924" s="201"/>
      <c r="Y924" s="201"/>
      <c r="Z924" s="201"/>
      <c r="AA924" s="201"/>
      <c r="AB924" s="201"/>
      <c r="AC924" s="201"/>
    </row>
    <row r="925" spans="1:29" ht="13" x14ac:dyDescent="0.15">
      <c r="A925" s="201"/>
      <c r="B925" s="209"/>
      <c r="C925" s="201"/>
      <c r="D925" s="210"/>
      <c r="E925" s="211"/>
      <c r="F925" s="211"/>
      <c r="G925" s="211"/>
      <c r="H925" s="211"/>
      <c r="I925" s="211"/>
      <c r="J925" s="209"/>
      <c r="K925" s="211"/>
      <c r="L925" s="209"/>
      <c r="M925" s="212"/>
      <c r="N925" s="209"/>
      <c r="O925" s="209"/>
      <c r="P925" s="211"/>
      <c r="Q925" s="209"/>
      <c r="R925" s="212"/>
      <c r="S925" s="209"/>
      <c r="T925" s="209"/>
      <c r="U925" s="212"/>
      <c r="V925" s="201"/>
      <c r="W925" s="201"/>
      <c r="X925" s="201"/>
      <c r="Y925" s="201"/>
      <c r="Z925" s="201"/>
      <c r="AA925" s="201"/>
      <c r="AB925" s="201"/>
      <c r="AC925" s="201"/>
    </row>
    <row r="926" spans="1:29" ht="13" x14ac:dyDescent="0.15">
      <c r="A926" s="201"/>
      <c r="B926" s="209"/>
      <c r="C926" s="201"/>
      <c r="D926" s="210"/>
      <c r="E926" s="211"/>
      <c r="F926" s="211"/>
      <c r="G926" s="211"/>
      <c r="H926" s="211"/>
      <c r="I926" s="211"/>
      <c r="J926" s="209"/>
      <c r="K926" s="211"/>
      <c r="L926" s="209"/>
      <c r="M926" s="212"/>
      <c r="N926" s="209"/>
      <c r="O926" s="209"/>
      <c r="P926" s="211"/>
      <c r="Q926" s="209"/>
      <c r="R926" s="212"/>
      <c r="S926" s="209"/>
      <c r="T926" s="209"/>
      <c r="U926" s="212"/>
      <c r="V926" s="201"/>
      <c r="W926" s="201"/>
      <c r="X926" s="201"/>
      <c r="Y926" s="201"/>
      <c r="Z926" s="201"/>
      <c r="AA926" s="201"/>
      <c r="AB926" s="201"/>
      <c r="AC926" s="201"/>
    </row>
    <row r="927" spans="1:29" ht="13" x14ac:dyDescent="0.15">
      <c r="A927" s="201"/>
      <c r="B927" s="209"/>
      <c r="C927" s="201"/>
      <c r="D927" s="210"/>
      <c r="E927" s="211"/>
      <c r="F927" s="211"/>
      <c r="G927" s="211"/>
      <c r="H927" s="211"/>
      <c r="I927" s="211"/>
      <c r="J927" s="209"/>
      <c r="K927" s="211"/>
      <c r="L927" s="209"/>
      <c r="M927" s="212"/>
      <c r="N927" s="209"/>
      <c r="O927" s="209"/>
      <c r="P927" s="211"/>
      <c r="Q927" s="209"/>
      <c r="R927" s="212"/>
      <c r="S927" s="209"/>
      <c r="T927" s="209"/>
      <c r="U927" s="212"/>
      <c r="V927" s="201"/>
      <c r="W927" s="201"/>
      <c r="X927" s="201"/>
      <c r="Y927" s="201"/>
      <c r="Z927" s="201"/>
      <c r="AA927" s="201"/>
      <c r="AB927" s="201"/>
      <c r="AC927" s="201"/>
    </row>
    <row r="928" spans="1:29" ht="13" x14ac:dyDescent="0.15">
      <c r="A928" s="201"/>
      <c r="B928" s="209"/>
      <c r="C928" s="201"/>
      <c r="D928" s="210"/>
      <c r="E928" s="211"/>
      <c r="F928" s="211"/>
      <c r="G928" s="211"/>
      <c r="H928" s="211"/>
      <c r="I928" s="211"/>
      <c r="J928" s="209"/>
      <c r="K928" s="211"/>
      <c r="L928" s="209"/>
      <c r="M928" s="212"/>
      <c r="N928" s="209"/>
      <c r="O928" s="209"/>
      <c r="P928" s="211"/>
      <c r="Q928" s="209"/>
      <c r="R928" s="212"/>
      <c r="S928" s="209"/>
      <c r="T928" s="209"/>
      <c r="U928" s="212"/>
      <c r="V928" s="201"/>
      <c r="W928" s="201"/>
      <c r="X928" s="201"/>
      <c r="Y928" s="201"/>
      <c r="Z928" s="201"/>
      <c r="AA928" s="201"/>
      <c r="AB928" s="201"/>
      <c r="AC928" s="201"/>
    </row>
    <row r="929" spans="1:29" ht="13" x14ac:dyDescent="0.15">
      <c r="A929" s="201"/>
      <c r="B929" s="209"/>
      <c r="C929" s="201"/>
      <c r="D929" s="210"/>
      <c r="E929" s="211"/>
      <c r="F929" s="211"/>
      <c r="G929" s="211"/>
      <c r="H929" s="211"/>
      <c r="I929" s="211"/>
      <c r="J929" s="209"/>
      <c r="K929" s="211"/>
      <c r="L929" s="209"/>
      <c r="M929" s="212"/>
      <c r="N929" s="209"/>
      <c r="O929" s="209"/>
      <c r="P929" s="211"/>
      <c r="Q929" s="209"/>
      <c r="R929" s="212"/>
      <c r="S929" s="209"/>
      <c r="T929" s="209"/>
      <c r="U929" s="212"/>
      <c r="V929" s="201"/>
      <c r="W929" s="201"/>
      <c r="X929" s="201"/>
      <c r="Y929" s="201"/>
      <c r="Z929" s="201"/>
      <c r="AA929" s="201"/>
      <c r="AB929" s="201"/>
      <c r="AC929" s="201"/>
    </row>
    <row r="930" spans="1:29" ht="13" x14ac:dyDescent="0.15">
      <c r="A930" s="201"/>
      <c r="B930" s="209"/>
      <c r="C930" s="201"/>
      <c r="D930" s="210"/>
      <c r="E930" s="211"/>
      <c r="F930" s="211"/>
      <c r="G930" s="211"/>
      <c r="H930" s="211"/>
      <c r="I930" s="211"/>
      <c r="J930" s="209"/>
      <c r="K930" s="211"/>
      <c r="L930" s="209"/>
      <c r="M930" s="212"/>
      <c r="N930" s="209"/>
      <c r="O930" s="209"/>
      <c r="P930" s="211"/>
      <c r="Q930" s="209"/>
      <c r="R930" s="212"/>
      <c r="S930" s="209"/>
      <c r="T930" s="209"/>
      <c r="U930" s="212"/>
      <c r="V930" s="201"/>
      <c r="W930" s="201"/>
      <c r="X930" s="201"/>
      <c r="Y930" s="201"/>
      <c r="Z930" s="201"/>
      <c r="AA930" s="201"/>
      <c r="AB930" s="201"/>
      <c r="AC930" s="201"/>
    </row>
    <row r="931" spans="1:29" ht="13" x14ac:dyDescent="0.15">
      <c r="A931" s="201"/>
      <c r="B931" s="209"/>
      <c r="C931" s="201"/>
      <c r="D931" s="210"/>
      <c r="E931" s="211"/>
      <c r="F931" s="211"/>
      <c r="G931" s="211"/>
      <c r="H931" s="211"/>
      <c r="I931" s="211"/>
      <c r="J931" s="209"/>
      <c r="K931" s="211"/>
      <c r="L931" s="209"/>
      <c r="M931" s="212"/>
      <c r="N931" s="209"/>
      <c r="O931" s="209"/>
      <c r="P931" s="211"/>
      <c r="Q931" s="209"/>
      <c r="R931" s="212"/>
      <c r="S931" s="209"/>
      <c r="T931" s="209"/>
      <c r="U931" s="212"/>
      <c r="V931" s="201"/>
      <c r="W931" s="201"/>
      <c r="X931" s="201"/>
      <c r="Y931" s="201"/>
      <c r="Z931" s="201"/>
      <c r="AA931" s="201"/>
      <c r="AB931" s="201"/>
      <c r="AC931" s="201"/>
    </row>
    <row r="932" spans="1:29" ht="13" x14ac:dyDescent="0.15">
      <c r="A932" s="201"/>
      <c r="B932" s="209"/>
      <c r="C932" s="201"/>
      <c r="D932" s="210"/>
      <c r="E932" s="211"/>
      <c r="F932" s="211"/>
      <c r="G932" s="211"/>
      <c r="H932" s="211"/>
      <c r="I932" s="211"/>
      <c r="J932" s="209"/>
      <c r="K932" s="211"/>
      <c r="L932" s="209"/>
      <c r="M932" s="212"/>
      <c r="N932" s="209"/>
      <c r="O932" s="209"/>
      <c r="P932" s="211"/>
      <c r="Q932" s="209"/>
      <c r="R932" s="212"/>
      <c r="S932" s="209"/>
      <c r="T932" s="209"/>
      <c r="U932" s="212"/>
      <c r="V932" s="201"/>
      <c r="W932" s="201"/>
      <c r="X932" s="201"/>
      <c r="Y932" s="201"/>
      <c r="Z932" s="201"/>
      <c r="AA932" s="201"/>
      <c r="AB932" s="201"/>
      <c r="AC932" s="201"/>
    </row>
    <row r="933" spans="1:29" ht="13" x14ac:dyDescent="0.15">
      <c r="A933" s="201"/>
      <c r="B933" s="209"/>
      <c r="C933" s="201"/>
      <c r="D933" s="210"/>
      <c r="E933" s="211"/>
      <c r="F933" s="211"/>
      <c r="G933" s="211"/>
      <c r="H933" s="211"/>
      <c r="I933" s="211"/>
      <c r="J933" s="209"/>
      <c r="K933" s="211"/>
      <c r="L933" s="209"/>
      <c r="M933" s="212"/>
      <c r="N933" s="209"/>
      <c r="O933" s="209"/>
      <c r="P933" s="211"/>
      <c r="Q933" s="209"/>
      <c r="R933" s="212"/>
      <c r="S933" s="209"/>
      <c r="T933" s="209"/>
      <c r="U933" s="212"/>
      <c r="V933" s="201"/>
      <c r="W933" s="201"/>
      <c r="X933" s="201"/>
      <c r="Y933" s="201"/>
      <c r="Z933" s="201"/>
      <c r="AA933" s="201"/>
      <c r="AB933" s="201"/>
      <c r="AC933" s="201"/>
    </row>
    <row r="934" spans="1:29" ht="13" x14ac:dyDescent="0.15">
      <c r="A934" s="201"/>
      <c r="B934" s="209"/>
      <c r="C934" s="201"/>
      <c r="D934" s="210"/>
      <c r="E934" s="211"/>
      <c r="F934" s="211"/>
      <c r="G934" s="211"/>
      <c r="H934" s="211"/>
      <c r="I934" s="211"/>
      <c r="J934" s="209"/>
      <c r="K934" s="211"/>
      <c r="L934" s="209"/>
      <c r="M934" s="212"/>
      <c r="N934" s="209"/>
      <c r="O934" s="209"/>
      <c r="P934" s="211"/>
      <c r="Q934" s="209"/>
      <c r="R934" s="212"/>
      <c r="S934" s="209"/>
      <c r="T934" s="209"/>
      <c r="U934" s="212"/>
      <c r="V934" s="201"/>
      <c r="W934" s="201"/>
      <c r="X934" s="201"/>
      <c r="Y934" s="201"/>
      <c r="Z934" s="201"/>
      <c r="AA934" s="201"/>
      <c r="AB934" s="201"/>
      <c r="AC934" s="201"/>
    </row>
    <row r="935" spans="1:29" ht="13" x14ac:dyDescent="0.15">
      <c r="A935" s="201"/>
      <c r="B935" s="209"/>
      <c r="C935" s="201"/>
      <c r="D935" s="210"/>
      <c r="E935" s="211"/>
      <c r="F935" s="211"/>
      <c r="G935" s="211"/>
      <c r="H935" s="211"/>
      <c r="I935" s="211"/>
      <c r="J935" s="209"/>
      <c r="K935" s="211"/>
      <c r="L935" s="209"/>
      <c r="M935" s="212"/>
      <c r="N935" s="209"/>
      <c r="O935" s="209"/>
      <c r="P935" s="211"/>
      <c r="Q935" s="209"/>
      <c r="R935" s="212"/>
      <c r="S935" s="209"/>
      <c r="T935" s="209"/>
      <c r="U935" s="212"/>
      <c r="V935" s="201"/>
      <c r="W935" s="201"/>
      <c r="X935" s="201"/>
      <c r="Y935" s="201"/>
      <c r="Z935" s="201"/>
      <c r="AA935" s="201"/>
      <c r="AB935" s="201"/>
      <c r="AC935" s="201"/>
    </row>
    <row r="936" spans="1:29" ht="13" x14ac:dyDescent="0.15">
      <c r="A936" s="201"/>
      <c r="B936" s="209"/>
      <c r="C936" s="201"/>
      <c r="D936" s="210"/>
      <c r="E936" s="211"/>
      <c r="F936" s="211"/>
      <c r="G936" s="211"/>
      <c r="H936" s="211"/>
      <c r="I936" s="211"/>
      <c r="J936" s="209"/>
      <c r="K936" s="211"/>
      <c r="L936" s="209"/>
      <c r="M936" s="212"/>
      <c r="N936" s="209"/>
      <c r="O936" s="209"/>
      <c r="P936" s="211"/>
      <c r="Q936" s="209"/>
      <c r="R936" s="212"/>
      <c r="S936" s="209"/>
      <c r="T936" s="209"/>
      <c r="U936" s="212"/>
      <c r="V936" s="201"/>
      <c r="W936" s="201"/>
      <c r="X936" s="201"/>
      <c r="Y936" s="201"/>
      <c r="Z936" s="201"/>
      <c r="AA936" s="201"/>
      <c r="AB936" s="201"/>
      <c r="AC936" s="201"/>
    </row>
    <row r="937" spans="1:29" ht="13" x14ac:dyDescent="0.15">
      <c r="A937" s="201"/>
      <c r="B937" s="209"/>
      <c r="C937" s="201"/>
      <c r="D937" s="210"/>
      <c r="E937" s="211"/>
      <c r="F937" s="211"/>
      <c r="G937" s="211"/>
      <c r="H937" s="211"/>
      <c r="I937" s="211"/>
      <c r="J937" s="209"/>
      <c r="K937" s="211"/>
      <c r="L937" s="209"/>
      <c r="M937" s="212"/>
      <c r="N937" s="209"/>
      <c r="O937" s="209"/>
      <c r="P937" s="211"/>
      <c r="Q937" s="209"/>
      <c r="R937" s="212"/>
      <c r="S937" s="209"/>
      <c r="T937" s="209"/>
      <c r="U937" s="212"/>
      <c r="V937" s="201"/>
      <c r="W937" s="201"/>
      <c r="X937" s="201"/>
      <c r="Y937" s="201"/>
      <c r="Z937" s="201"/>
      <c r="AA937" s="201"/>
      <c r="AB937" s="201"/>
      <c r="AC937" s="201"/>
    </row>
    <row r="938" spans="1:29" ht="13" x14ac:dyDescent="0.15">
      <c r="A938" s="201"/>
      <c r="B938" s="209"/>
      <c r="C938" s="201"/>
      <c r="D938" s="210"/>
      <c r="E938" s="211"/>
      <c r="F938" s="211"/>
      <c r="G938" s="211"/>
      <c r="H938" s="211"/>
      <c r="I938" s="211"/>
      <c r="J938" s="209"/>
      <c r="K938" s="211"/>
      <c r="L938" s="209"/>
      <c r="M938" s="212"/>
      <c r="N938" s="209"/>
      <c r="O938" s="209"/>
      <c r="P938" s="211"/>
      <c r="Q938" s="209"/>
      <c r="R938" s="212"/>
      <c r="S938" s="209"/>
      <c r="T938" s="209"/>
      <c r="U938" s="212"/>
      <c r="V938" s="201"/>
      <c r="W938" s="201"/>
      <c r="X938" s="201"/>
      <c r="Y938" s="201"/>
      <c r="Z938" s="201"/>
      <c r="AA938" s="201"/>
      <c r="AB938" s="201"/>
      <c r="AC938" s="201"/>
    </row>
    <row r="939" spans="1:29" ht="13" x14ac:dyDescent="0.15">
      <c r="A939" s="201"/>
      <c r="B939" s="209"/>
      <c r="C939" s="201"/>
      <c r="D939" s="210"/>
      <c r="E939" s="211"/>
      <c r="F939" s="211"/>
      <c r="G939" s="211"/>
      <c r="H939" s="211"/>
      <c r="I939" s="211"/>
      <c r="J939" s="209"/>
      <c r="K939" s="211"/>
      <c r="L939" s="209"/>
      <c r="M939" s="212"/>
      <c r="N939" s="209"/>
      <c r="O939" s="209"/>
      <c r="P939" s="211"/>
      <c r="Q939" s="209"/>
      <c r="R939" s="212"/>
      <c r="S939" s="209"/>
      <c r="T939" s="209"/>
      <c r="U939" s="212"/>
      <c r="V939" s="201"/>
      <c r="W939" s="201"/>
      <c r="X939" s="201"/>
      <c r="Y939" s="201"/>
      <c r="Z939" s="201"/>
      <c r="AA939" s="201"/>
      <c r="AB939" s="201"/>
      <c r="AC939" s="201"/>
    </row>
    <row r="940" spans="1:29" ht="13" x14ac:dyDescent="0.15">
      <c r="A940" s="201"/>
      <c r="B940" s="209"/>
      <c r="C940" s="201"/>
      <c r="D940" s="210"/>
      <c r="E940" s="211"/>
      <c r="F940" s="211"/>
      <c r="G940" s="211"/>
      <c r="H940" s="211"/>
      <c r="I940" s="211"/>
      <c r="J940" s="209"/>
      <c r="K940" s="211"/>
      <c r="L940" s="209"/>
      <c r="M940" s="212"/>
      <c r="N940" s="209"/>
      <c r="O940" s="209"/>
      <c r="P940" s="211"/>
      <c r="Q940" s="209"/>
      <c r="R940" s="212"/>
      <c r="S940" s="209"/>
      <c r="T940" s="209"/>
      <c r="U940" s="212"/>
      <c r="V940" s="201"/>
      <c r="W940" s="201"/>
      <c r="X940" s="201"/>
      <c r="Y940" s="201"/>
      <c r="Z940" s="201"/>
      <c r="AA940" s="201"/>
      <c r="AB940" s="201"/>
      <c r="AC940" s="201"/>
    </row>
    <row r="941" spans="1:29" ht="13" x14ac:dyDescent="0.15">
      <c r="A941" s="201"/>
      <c r="B941" s="209"/>
      <c r="C941" s="201"/>
      <c r="D941" s="210"/>
      <c r="E941" s="211"/>
      <c r="F941" s="211"/>
      <c r="G941" s="211"/>
      <c r="H941" s="211"/>
      <c r="I941" s="211"/>
      <c r="J941" s="209"/>
      <c r="K941" s="211"/>
      <c r="L941" s="209"/>
      <c r="M941" s="212"/>
      <c r="N941" s="209"/>
      <c r="O941" s="209"/>
      <c r="P941" s="211"/>
      <c r="Q941" s="209"/>
      <c r="R941" s="212"/>
      <c r="S941" s="209"/>
      <c r="T941" s="209"/>
      <c r="U941" s="212"/>
      <c r="V941" s="201"/>
      <c r="W941" s="201"/>
      <c r="X941" s="201"/>
      <c r="Y941" s="201"/>
      <c r="Z941" s="201"/>
      <c r="AA941" s="201"/>
      <c r="AB941" s="201"/>
      <c r="AC941" s="201"/>
    </row>
    <row r="942" spans="1:29" ht="13" x14ac:dyDescent="0.15">
      <c r="A942" s="201"/>
      <c r="B942" s="209"/>
      <c r="C942" s="201"/>
      <c r="D942" s="210"/>
      <c r="E942" s="211"/>
      <c r="F942" s="211"/>
      <c r="G942" s="211"/>
      <c r="H942" s="211"/>
      <c r="I942" s="211"/>
      <c r="J942" s="209"/>
      <c r="K942" s="211"/>
      <c r="L942" s="209"/>
      <c r="M942" s="212"/>
      <c r="N942" s="209"/>
      <c r="O942" s="209"/>
      <c r="P942" s="211"/>
      <c r="Q942" s="209"/>
      <c r="R942" s="212"/>
      <c r="S942" s="209"/>
      <c r="T942" s="209"/>
      <c r="U942" s="212"/>
      <c r="V942" s="201"/>
      <c r="W942" s="201"/>
      <c r="X942" s="201"/>
      <c r="Y942" s="201"/>
      <c r="Z942" s="201"/>
      <c r="AA942" s="201"/>
      <c r="AB942" s="201"/>
      <c r="AC942" s="201"/>
    </row>
    <row r="943" spans="1:29" ht="13" x14ac:dyDescent="0.15">
      <c r="A943" s="201"/>
      <c r="B943" s="209"/>
      <c r="C943" s="201"/>
      <c r="D943" s="210"/>
      <c r="E943" s="211"/>
      <c r="F943" s="211"/>
      <c r="G943" s="211"/>
      <c r="H943" s="211"/>
      <c r="I943" s="211"/>
      <c r="J943" s="209"/>
      <c r="K943" s="211"/>
      <c r="L943" s="209"/>
      <c r="M943" s="212"/>
      <c r="N943" s="209"/>
      <c r="O943" s="209"/>
      <c r="P943" s="211"/>
      <c r="Q943" s="209"/>
      <c r="R943" s="212"/>
      <c r="S943" s="209"/>
      <c r="T943" s="209"/>
      <c r="U943" s="212"/>
      <c r="V943" s="201"/>
      <c r="W943" s="201"/>
      <c r="X943" s="201"/>
      <c r="Y943" s="201"/>
      <c r="Z943" s="201"/>
      <c r="AA943" s="201"/>
      <c r="AB943" s="201"/>
      <c r="AC943" s="201"/>
    </row>
    <row r="944" spans="1:29" ht="13" x14ac:dyDescent="0.15">
      <c r="A944" s="201"/>
      <c r="B944" s="209"/>
      <c r="C944" s="201"/>
      <c r="D944" s="210"/>
      <c r="E944" s="211"/>
      <c r="F944" s="211"/>
      <c r="G944" s="211"/>
      <c r="H944" s="211"/>
      <c r="I944" s="211"/>
      <c r="J944" s="209"/>
      <c r="K944" s="211"/>
      <c r="L944" s="209"/>
      <c r="M944" s="212"/>
      <c r="N944" s="209"/>
      <c r="O944" s="209"/>
      <c r="P944" s="211"/>
      <c r="Q944" s="209"/>
      <c r="R944" s="212"/>
      <c r="S944" s="209"/>
      <c r="T944" s="209"/>
      <c r="U944" s="212"/>
      <c r="V944" s="201"/>
      <c r="W944" s="201"/>
      <c r="X944" s="201"/>
      <c r="Y944" s="201"/>
      <c r="Z944" s="201"/>
      <c r="AA944" s="201"/>
      <c r="AB944" s="201"/>
      <c r="AC944" s="201"/>
    </row>
    <row r="945" spans="1:29" ht="13" x14ac:dyDescent="0.15">
      <c r="A945" s="201"/>
      <c r="B945" s="209"/>
      <c r="C945" s="201"/>
      <c r="D945" s="210"/>
      <c r="E945" s="211"/>
      <c r="F945" s="211"/>
      <c r="G945" s="211"/>
      <c r="H945" s="211"/>
      <c r="I945" s="211"/>
      <c r="J945" s="209"/>
      <c r="K945" s="211"/>
      <c r="L945" s="209"/>
      <c r="M945" s="212"/>
      <c r="N945" s="209"/>
      <c r="O945" s="209"/>
      <c r="P945" s="211"/>
      <c r="Q945" s="209"/>
      <c r="R945" s="212"/>
      <c r="S945" s="209"/>
      <c r="T945" s="209"/>
      <c r="U945" s="212"/>
      <c r="V945" s="201"/>
      <c r="W945" s="201"/>
      <c r="X945" s="201"/>
      <c r="Y945" s="201"/>
      <c r="Z945" s="201"/>
      <c r="AA945" s="201"/>
      <c r="AB945" s="201"/>
      <c r="AC945" s="201"/>
    </row>
    <row r="946" spans="1:29" ht="13" x14ac:dyDescent="0.15">
      <c r="A946" s="201"/>
      <c r="B946" s="209"/>
      <c r="C946" s="201"/>
      <c r="D946" s="210"/>
      <c r="E946" s="211"/>
      <c r="F946" s="211"/>
      <c r="G946" s="211"/>
      <c r="H946" s="211"/>
      <c r="I946" s="211"/>
      <c r="J946" s="209"/>
      <c r="K946" s="211"/>
      <c r="L946" s="209"/>
      <c r="M946" s="212"/>
      <c r="N946" s="209"/>
      <c r="O946" s="209"/>
      <c r="P946" s="211"/>
      <c r="Q946" s="209"/>
      <c r="R946" s="212"/>
      <c r="S946" s="209"/>
      <c r="T946" s="209"/>
      <c r="U946" s="212"/>
      <c r="V946" s="201"/>
      <c r="W946" s="201"/>
      <c r="X946" s="201"/>
      <c r="Y946" s="201"/>
      <c r="Z946" s="201"/>
      <c r="AA946" s="201"/>
      <c r="AB946" s="201"/>
      <c r="AC946" s="201"/>
    </row>
    <row r="947" spans="1:29" ht="13" x14ac:dyDescent="0.15">
      <c r="A947" s="201"/>
      <c r="B947" s="209"/>
      <c r="C947" s="201"/>
      <c r="D947" s="210"/>
      <c r="E947" s="211"/>
      <c r="F947" s="211"/>
      <c r="G947" s="211"/>
      <c r="H947" s="211"/>
      <c r="I947" s="211"/>
      <c r="J947" s="209"/>
      <c r="K947" s="211"/>
      <c r="L947" s="209"/>
      <c r="M947" s="212"/>
      <c r="N947" s="209"/>
      <c r="O947" s="209"/>
      <c r="P947" s="211"/>
      <c r="Q947" s="209"/>
      <c r="R947" s="212"/>
      <c r="S947" s="209"/>
      <c r="T947" s="209"/>
      <c r="U947" s="212"/>
      <c r="V947" s="201"/>
      <c r="W947" s="201"/>
      <c r="X947" s="201"/>
      <c r="Y947" s="201"/>
      <c r="Z947" s="201"/>
      <c r="AA947" s="201"/>
      <c r="AB947" s="201"/>
      <c r="AC947" s="201"/>
    </row>
    <row r="948" spans="1:29" ht="13" x14ac:dyDescent="0.15">
      <c r="A948" s="201"/>
      <c r="B948" s="209"/>
      <c r="C948" s="201"/>
      <c r="D948" s="210"/>
      <c r="E948" s="211"/>
      <c r="F948" s="211"/>
      <c r="G948" s="211"/>
      <c r="H948" s="211"/>
      <c r="I948" s="211"/>
      <c r="J948" s="209"/>
      <c r="K948" s="211"/>
      <c r="L948" s="209"/>
      <c r="M948" s="212"/>
      <c r="N948" s="209"/>
      <c r="O948" s="209"/>
      <c r="P948" s="211"/>
      <c r="Q948" s="209"/>
      <c r="R948" s="212"/>
      <c r="S948" s="209"/>
      <c r="T948" s="209"/>
      <c r="U948" s="212"/>
      <c r="V948" s="201"/>
      <c r="W948" s="201"/>
      <c r="X948" s="201"/>
      <c r="Y948" s="201"/>
      <c r="Z948" s="201"/>
      <c r="AA948" s="201"/>
      <c r="AB948" s="201"/>
      <c r="AC948" s="201"/>
    </row>
    <row r="949" spans="1:29" ht="13" x14ac:dyDescent="0.15">
      <c r="A949" s="201"/>
      <c r="B949" s="209"/>
      <c r="C949" s="201"/>
      <c r="D949" s="210"/>
      <c r="E949" s="211"/>
      <c r="F949" s="211"/>
      <c r="G949" s="211"/>
      <c r="H949" s="211"/>
      <c r="I949" s="211"/>
      <c r="J949" s="209"/>
      <c r="K949" s="211"/>
      <c r="L949" s="209"/>
      <c r="M949" s="212"/>
      <c r="N949" s="209"/>
      <c r="O949" s="209"/>
      <c r="P949" s="211"/>
      <c r="Q949" s="209"/>
      <c r="R949" s="212"/>
      <c r="S949" s="209"/>
      <c r="T949" s="209"/>
      <c r="U949" s="212"/>
      <c r="V949" s="201"/>
      <c r="W949" s="201"/>
      <c r="X949" s="201"/>
      <c r="Y949" s="201"/>
      <c r="Z949" s="201"/>
      <c r="AA949" s="201"/>
      <c r="AB949" s="201"/>
      <c r="AC949" s="201"/>
    </row>
    <row r="950" spans="1:29" ht="13" x14ac:dyDescent="0.15">
      <c r="A950" s="201"/>
      <c r="B950" s="209"/>
      <c r="C950" s="201"/>
      <c r="D950" s="210"/>
      <c r="E950" s="211"/>
      <c r="F950" s="211"/>
      <c r="G950" s="211"/>
      <c r="H950" s="211"/>
      <c r="I950" s="211"/>
      <c r="J950" s="209"/>
      <c r="K950" s="211"/>
      <c r="L950" s="209"/>
      <c r="M950" s="212"/>
      <c r="N950" s="209"/>
      <c r="O950" s="209"/>
      <c r="P950" s="211"/>
      <c r="Q950" s="209"/>
      <c r="R950" s="212"/>
      <c r="S950" s="209"/>
      <c r="T950" s="209"/>
      <c r="U950" s="212"/>
      <c r="V950" s="201"/>
      <c r="W950" s="201"/>
      <c r="X950" s="201"/>
      <c r="Y950" s="201"/>
      <c r="Z950" s="201"/>
      <c r="AA950" s="201"/>
      <c r="AB950" s="201"/>
      <c r="AC950" s="201"/>
    </row>
    <row r="951" spans="1:29" ht="13" x14ac:dyDescent="0.15">
      <c r="A951" s="201"/>
      <c r="B951" s="209"/>
      <c r="C951" s="201"/>
      <c r="D951" s="210"/>
      <c r="E951" s="211"/>
      <c r="F951" s="211"/>
      <c r="G951" s="211"/>
      <c r="H951" s="211"/>
      <c r="I951" s="211"/>
      <c r="J951" s="209"/>
      <c r="K951" s="211"/>
      <c r="L951" s="209"/>
      <c r="M951" s="212"/>
      <c r="N951" s="209"/>
      <c r="O951" s="209"/>
      <c r="P951" s="211"/>
      <c r="Q951" s="209"/>
      <c r="R951" s="212"/>
      <c r="S951" s="209"/>
      <c r="T951" s="209"/>
      <c r="U951" s="212"/>
      <c r="V951" s="201"/>
      <c r="W951" s="201"/>
      <c r="X951" s="201"/>
      <c r="Y951" s="201"/>
      <c r="Z951" s="201"/>
      <c r="AA951" s="201"/>
      <c r="AB951" s="201"/>
      <c r="AC951" s="201"/>
    </row>
    <row r="952" spans="1:29" ht="13" x14ac:dyDescent="0.15">
      <c r="A952" s="201"/>
      <c r="B952" s="209"/>
      <c r="C952" s="201"/>
      <c r="D952" s="210"/>
      <c r="E952" s="211"/>
      <c r="F952" s="211"/>
      <c r="G952" s="211"/>
      <c r="H952" s="211"/>
      <c r="I952" s="211"/>
      <c r="J952" s="209"/>
      <c r="K952" s="211"/>
      <c r="L952" s="209"/>
      <c r="M952" s="212"/>
      <c r="N952" s="209"/>
      <c r="O952" s="209"/>
      <c r="P952" s="211"/>
      <c r="Q952" s="209"/>
      <c r="R952" s="212"/>
      <c r="S952" s="209"/>
      <c r="T952" s="209"/>
      <c r="U952" s="212"/>
      <c r="V952" s="201"/>
      <c r="W952" s="201"/>
      <c r="X952" s="201"/>
      <c r="Y952" s="201"/>
      <c r="Z952" s="201"/>
      <c r="AA952" s="201"/>
      <c r="AB952" s="201"/>
      <c r="AC952" s="201"/>
    </row>
    <row r="953" spans="1:29" ht="13" x14ac:dyDescent="0.15">
      <c r="A953" s="201"/>
      <c r="B953" s="209"/>
      <c r="C953" s="201"/>
      <c r="D953" s="210"/>
      <c r="E953" s="211"/>
      <c r="F953" s="211"/>
      <c r="G953" s="211"/>
      <c r="H953" s="211"/>
      <c r="I953" s="211"/>
      <c r="J953" s="209"/>
      <c r="K953" s="211"/>
      <c r="L953" s="209"/>
      <c r="M953" s="212"/>
      <c r="N953" s="209"/>
      <c r="O953" s="209"/>
      <c r="P953" s="211"/>
      <c r="Q953" s="209"/>
      <c r="R953" s="212"/>
      <c r="S953" s="209"/>
      <c r="T953" s="209"/>
      <c r="U953" s="212"/>
      <c r="V953" s="201"/>
      <c r="W953" s="201"/>
      <c r="X953" s="201"/>
      <c r="Y953" s="201"/>
      <c r="Z953" s="201"/>
      <c r="AA953" s="201"/>
      <c r="AB953" s="201"/>
      <c r="AC953" s="201"/>
    </row>
    <row r="954" spans="1:29" ht="13" x14ac:dyDescent="0.15">
      <c r="A954" s="201"/>
      <c r="B954" s="209"/>
      <c r="C954" s="201"/>
      <c r="D954" s="210"/>
      <c r="E954" s="211"/>
      <c r="F954" s="211"/>
      <c r="G954" s="211"/>
      <c r="H954" s="211"/>
      <c r="I954" s="211"/>
      <c r="J954" s="209"/>
      <c r="K954" s="211"/>
      <c r="L954" s="209"/>
      <c r="M954" s="212"/>
      <c r="N954" s="209"/>
      <c r="O954" s="209"/>
      <c r="P954" s="211"/>
      <c r="Q954" s="209"/>
      <c r="R954" s="212"/>
      <c r="S954" s="209"/>
      <c r="T954" s="209"/>
      <c r="U954" s="212"/>
      <c r="V954" s="201"/>
      <c r="W954" s="201"/>
      <c r="X954" s="201"/>
      <c r="Y954" s="201"/>
      <c r="Z954" s="201"/>
      <c r="AA954" s="201"/>
      <c r="AB954" s="201"/>
      <c r="AC954" s="201"/>
    </row>
    <row r="955" spans="1:29" ht="13" x14ac:dyDescent="0.15">
      <c r="A955" s="201"/>
      <c r="B955" s="209"/>
      <c r="C955" s="201"/>
      <c r="D955" s="210"/>
      <c r="E955" s="211"/>
      <c r="F955" s="211"/>
      <c r="G955" s="211"/>
      <c r="H955" s="211"/>
      <c r="I955" s="211"/>
      <c r="J955" s="209"/>
      <c r="K955" s="211"/>
      <c r="L955" s="209"/>
      <c r="M955" s="212"/>
      <c r="N955" s="209"/>
      <c r="O955" s="209"/>
      <c r="P955" s="211"/>
      <c r="Q955" s="209"/>
      <c r="R955" s="212"/>
      <c r="S955" s="209"/>
      <c r="T955" s="209"/>
      <c r="U955" s="212"/>
      <c r="V955" s="201"/>
      <c r="W955" s="201"/>
      <c r="X955" s="201"/>
      <c r="Y955" s="201"/>
      <c r="Z955" s="201"/>
      <c r="AA955" s="201"/>
      <c r="AB955" s="201"/>
      <c r="AC955" s="201"/>
    </row>
    <row r="956" spans="1:29" ht="13" x14ac:dyDescent="0.15">
      <c r="A956" s="201"/>
      <c r="B956" s="209"/>
      <c r="C956" s="201"/>
      <c r="D956" s="210"/>
      <c r="E956" s="211"/>
      <c r="F956" s="211"/>
      <c r="G956" s="211"/>
      <c r="H956" s="211"/>
      <c r="I956" s="211"/>
      <c r="J956" s="209"/>
      <c r="K956" s="211"/>
      <c r="L956" s="209"/>
      <c r="M956" s="212"/>
      <c r="N956" s="209"/>
      <c r="O956" s="209"/>
      <c r="P956" s="211"/>
      <c r="Q956" s="209"/>
      <c r="R956" s="212"/>
      <c r="S956" s="209"/>
      <c r="T956" s="209"/>
      <c r="U956" s="212"/>
      <c r="V956" s="201"/>
      <c r="W956" s="201"/>
      <c r="X956" s="201"/>
      <c r="Y956" s="201"/>
      <c r="Z956" s="201"/>
      <c r="AA956" s="201"/>
      <c r="AB956" s="201"/>
      <c r="AC956" s="201"/>
    </row>
    <row r="957" spans="1:29" ht="13" x14ac:dyDescent="0.15">
      <c r="A957" s="201"/>
      <c r="B957" s="209"/>
      <c r="C957" s="201"/>
      <c r="D957" s="210"/>
      <c r="E957" s="211"/>
      <c r="F957" s="211"/>
      <c r="G957" s="211"/>
      <c r="H957" s="211"/>
      <c r="I957" s="211"/>
      <c r="J957" s="209"/>
      <c r="K957" s="211"/>
      <c r="L957" s="209"/>
      <c r="M957" s="212"/>
      <c r="N957" s="209"/>
      <c r="O957" s="209"/>
      <c r="P957" s="211"/>
      <c r="Q957" s="209"/>
      <c r="R957" s="212"/>
      <c r="S957" s="209"/>
      <c r="T957" s="209"/>
      <c r="U957" s="212"/>
      <c r="V957" s="201"/>
      <c r="W957" s="201"/>
      <c r="X957" s="201"/>
      <c r="Y957" s="201"/>
      <c r="Z957" s="201"/>
      <c r="AA957" s="201"/>
      <c r="AB957" s="201"/>
      <c r="AC957" s="201"/>
    </row>
    <row r="958" spans="1:29" ht="13" x14ac:dyDescent="0.15">
      <c r="A958" s="201"/>
      <c r="B958" s="209"/>
      <c r="C958" s="201"/>
      <c r="D958" s="210"/>
      <c r="E958" s="211"/>
      <c r="F958" s="211"/>
      <c r="G958" s="211"/>
      <c r="H958" s="211"/>
      <c r="I958" s="211"/>
      <c r="J958" s="209"/>
      <c r="K958" s="211"/>
      <c r="L958" s="209"/>
      <c r="M958" s="212"/>
      <c r="N958" s="209"/>
      <c r="O958" s="209"/>
      <c r="P958" s="211"/>
      <c r="Q958" s="209"/>
      <c r="R958" s="212"/>
      <c r="S958" s="209"/>
      <c r="T958" s="209"/>
      <c r="U958" s="212"/>
      <c r="V958" s="201"/>
      <c r="W958" s="201"/>
      <c r="X958" s="201"/>
      <c r="Y958" s="201"/>
      <c r="Z958" s="201"/>
      <c r="AA958" s="201"/>
      <c r="AB958" s="201"/>
      <c r="AC958" s="201"/>
    </row>
    <row r="959" spans="1:29" ht="13" x14ac:dyDescent="0.15">
      <c r="A959" s="201"/>
      <c r="B959" s="209"/>
      <c r="C959" s="201"/>
      <c r="D959" s="210"/>
      <c r="E959" s="211"/>
      <c r="F959" s="211"/>
      <c r="G959" s="211"/>
      <c r="H959" s="211"/>
      <c r="I959" s="211"/>
      <c r="J959" s="209"/>
      <c r="K959" s="211"/>
      <c r="L959" s="209"/>
      <c r="M959" s="212"/>
      <c r="N959" s="209"/>
      <c r="O959" s="209"/>
      <c r="P959" s="211"/>
      <c r="Q959" s="209"/>
      <c r="R959" s="212"/>
      <c r="S959" s="209"/>
      <c r="T959" s="209"/>
      <c r="U959" s="212"/>
      <c r="V959" s="201"/>
      <c r="W959" s="201"/>
      <c r="X959" s="201"/>
      <c r="Y959" s="201"/>
      <c r="Z959" s="201"/>
      <c r="AA959" s="201"/>
      <c r="AB959" s="201"/>
      <c r="AC959" s="201"/>
    </row>
    <row r="960" spans="1:29" ht="13" x14ac:dyDescent="0.15">
      <c r="A960" s="201"/>
      <c r="B960" s="209"/>
      <c r="C960" s="201"/>
      <c r="D960" s="210"/>
      <c r="E960" s="211"/>
      <c r="F960" s="211"/>
      <c r="G960" s="211"/>
      <c r="H960" s="211"/>
      <c r="I960" s="211"/>
      <c r="J960" s="209"/>
      <c r="K960" s="211"/>
      <c r="L960" s="209"/>
      <c r="M960" s="212"/>
      <c r="N960" s="209"/>
      <c r="O960" s="209"/>
      <c r="P960" s="211"/>
      <c r="Q960" s="209"/>
      <c r="R960" s="212"/>
      <c r="S960" s="209"/>
      <c r="T960" s="209"/>
      <c r="U960" s="212"/>
      <c r="V960" s="201"/>
      <c r="W960" s="201"/>
      <c r="X960" s="201"/>
      <c r="Y960" s="201"/>
      <c r="Z960" s="201"/>
      <c r="AA960" s="201"/>
      <c r="AB960" s="201"/>
      <c r="AC960" s="201"/>
    </row>
    <row r="961" spans="1:29" ht="13" x14ac:dyDescent="0.15">
      <c r="A961" s="201"/>
      <c r="B961" s="209"/>
      <c r="C961" s="201"/>
      <c r="D961" s="210"/>
      <c r="E961" s="211"/>
      <c r="F961" s="211"/>
      <c r="G961" s="211"/>
      <c r="H961" s="211"/>
      <c r="I961" s="211"/>
      <c r="J961" s="209"/>
      <c r="K961" s="211"/>
      <c r="L961" s="209"/>
      <c r="M961" s="212"/>
      <c r="N961" s="209"/>
      <c r="O961" s="209"/>
      <c r="P961" s="211"/>
      <c r="Q961" s="209"/>
      <c r="R961" s="212"/>
      <c r="S961" s="209"/>
      <c r="T961" s="209"/>
      <c r="U961" s="212"/>
      <c r="V961" s="201"/>
      <c r="W961" s="201"/>
      <c r="X961" s="201"/>
      <c r="Y961" s="201"/>
      <c r="Z961" s="201"/>
      <c r="AA961" s="201"/>
      <c r="AB961" s="201"/>
      <c r="AC961" s="201"/>
    </row>
    <row r="962" spans="1:29" ht="13" x14ac:dyDescent="0.15">
      <c r="A962" s="201"/>
      <c r="B962" s="209"/>
      <c r="C962" s="201"/>
      <c r="D962" s="210"/>
      <c r="E962" s="211"/>
      <c r="F962" s="211"/>
      <c r="G962" s="211"/>
      <c r="H962" s="211"/>
      <c r="I962" s="211"/>
      <c r="J962" s="209"/>
      <c r="K962" s="211"/>
      <c r="L962" s="209"/>
      <c r="M962" s="212"/>
      <c r="N962" s="209"/>
      <c r="O962" s="209"/>
      <c r="P962" s="211"/>
      <c r="Q962" s="209"/>
      <c r="R962" s="212"/>
      <c r="S962" s="209"/>
      <c r="T962" s="209"/>
      <c r="U962" s="212"/>
      <c r="V962" s="201"/>
      <c r="W962" s="201"/>
      <c r="X962" s="201"/>
      <c r="Y962" s="201"/>
      <c r="Z962" s="201"/>
      <c r="AA962" s="201"/>
      <c r="AB962" s="201"/>
      <c r="AC962" s="201"/>
    </row>
    <row r="963" spans="1:29" ht="13" x14ac:dyDescent="0.15">
      <c r="A963" s="201"/>
      <c r="B963" s="209"/>
      <c r="C963" s="201"/>
      <c r="D963" s="210"/>
      <c r="E963" s="211"/>
      <c r="F963" s="211"/>
      <c r="G963" s="211"/>
      <c r="H963" s="211"/>
      <c r="I963" s="211"/>
      <c r="J963" s="209"/>
      <c r="K963" s="211"/>
      <c r="L963" s="209"/>
      <c r="M963" s="212"/>
      <c r="N963" s="209"/>
      <c r="O963" s="209"/>
      <c r="P963" s="211"/>
      <c r="Q963" s="209"/>
      <c r="R963" s="212"/>
      <c r="S963" s="209"/>
      <c r="T963" s="209"/>
      <c r="U963" s="212"/>
      <c r="V963" s="201"/>
      <c r="W963" s="201"/>
      <c r="X963" s="201"/>
      <c r="Y963" s="201"/>
      <c r="Z963" s="201"/>
      <c r="AA963" s="201"/>
      <c r="AB963" s="201"/>
      <c r="AC963" s="201"/>
    </row>
    <row r="964" spans="1:29" ht="13" x14ac:dyDescent="0.15">
      <c r="A964" s="201"/>
      <c r="B964" s="209"/>
      <c r="C964" s="201"/>
      <c r="D964" s="210"/>
      <c r="E964" s="211"/>
      <c r="F964" s="211"/>
      <c r="G964" s="211"/>
      <c r="H964" s="211"/>
      <c r="I964" s="211"/>
      <c r="J964" s="209"/>
      <c r="K964" s="211"/>
      <c r="L964" s="209"/>
      <c r="M964" s="212"/>
      <c r="N964" s="209"/>
      <c r="O964" s="209"/>
      <c r="P964" s="211"/>
      <c r="Q964" s="209"/>
      <c r="R964" s="212"/>
      <c r="S964" s="209"/>
      <c r="T964" s="209"/>
      <c r="U964" s="212"/>
      <c r="V964" s="201"/>
      <c r="W964" s="201"/>
      <c r="X964" s="201"/>
      <c r="Y964" s="201"/>
      <c r="Z964" s="201"/>
      <c r="AA964" s="201"/>
      <c r="AB964" s="201"/>
      <c r="AC964" s="201"/>
    </row>
    <row r="965" spans="1:29" ht="13" x14ac:dyDescent="0.15">
      <c r="A965" s="201"/>
      <c r="B965" s="209"/>
      <c r="C965" s="201"/>
      <c r="D965" s="210"/>
      <c r="E965" s="211"/>
      <c r="F965" s="211"/>
      <c r="G965" s="211"/>
      <c r="H965" s="211"/>
      <c r="I965" s="211"/>
      <c r="J965" s="209"/>
      <c r="K965" s="211"/>
      <c r="L965" s="209"/>
      <c r="M965" s="212"/>
      <c r="N965" s="209"/>
      <c r="O965" s="209"/>
      <c r="P965" s="211"/>
      <c r="Q965" s="209"/>
      <c r="R965" s="212"/>
      <c r="S965" s="209"/>
      <c r="T965" s="209"/>
      <c r="U965" s="212"/>
      <c r="V965" s="201"/>
      <c r="W965" s="201"/>
      <c r="X965" s="201"/>
      <c r="Y965" s="201"/>
      <c r="Z965" s="201"/>
      <c r="AA965" s="201"/>
      <c r="AB965" s="201"/>
      <c r="AC965" s="201"/>
    </row>
    <row r="966" spans="1:29" ht="13" x14ac:dyDescent="0.15">
      <c r="A966" s="201"/>
      <c r="B966" s="209"/>
      <c r="C966" s="201"/>
      <c r="D966" s="210"/>
      <c r="E966" s="211"/>
      <c r="F966" s="211"/>
      <c r="G966" s="211"/>
      <c r="H966" s="211"/>
      <c r="I966" s="211"/>
      <c r="J966" s="209"/>
      <c r="K966" s="211"/>
      <c r="L966" s="209"/>
      <c r="M966" s="212"/>
      <c r="N966" s="209"/>
      <c r="O966" s="209"/>
      <c r="P966" s="211"/>
      <c r="Q966" s="209"/>
      <c r="R966" s="212"/>
      <c r="S966" s="209"/>
      <c r="T966" s="209"/>
      <c r="U966" s="212"/>
      <c r="V966" s="201"/>
      <c r="W966" s="201"/>
      <c r="X966" s="201"/>
      <c r="Y966" s="201"/>
      <c r="Z966" s="201"/>
      <c r="AA966" s="201"/>
      <c r="AB966" s="201"/>
      <c r="AC966" s="201"/>
    </row>
    <row r="967" spans="1:29" ht="13" x14ac:dyDescent="0.15">
      <c r="A967" s="201"/>
      <c r="B967" s="209"/>
      <c r="C967" s="201"/>
      <c r="D967" s="210"/>
      <c r="E967" s="211"/>
      <c r="F967" s="211"/>
      <c r="G967" s="211"/>
      <c r="H967" s="211"/>
      <c r="I967" s="211"/>
      <c r="J967" s="209"/>
      <c r="K967" s="211"/>
      <c r="L967" s="209"/>
      <c r="M967" s="212"/>
      <c r="N967" s="209"/>
      <c r="O967" s="209"/>
      <c r="P967" s="211"/>
      <c r="Q967" s="209"/>
      <c r="R967" s="212"/>
      <c r="S967" s="209"/>
      <c r="T967" s="209"/>
      <c r="U967" s="212"/>
      <c r="V967" s="201"/>
      <c r="W967" s="201"/>
      <c r="X967" s="201"/>
      <c r="Y967" s="201"/>
      <c r="Z967" s="201"/>
      <c r="AA967" s="201"/>
      <c r="AB967" s="201"/>
      <c r="AC967" s="201"/>
    </row>
    <row r="968" spans="1:29" ht="13" x14ac:dyDescent="0.15">
      <c r="A968" s="201"/>
      <c r="B968" s="209"/>
      <c r="C968" s="201"/>
      <c r="D968" s="210"/>
      <c r="E968" s="211"/>
      <c r="F968" s="211"/>
      <c r="G968" s="211"/>
      <c r="H968" s="211"/>
      <c r="I968" s="211"/>
      <c r="J968" s="209"/>
      <c r="K968" s="211"/>
      <c r="L968" s="209"/>
      <c r="M968" s="212"/>
      <c r="N968" s="209"/>
      <c r="O968" s="209"/>
      <c r="P968" s="211"/>
      <c r="Q968" s="209"/>
      <c r="R968" s="212"/>
      <c r="S968" s="209"/>
      <c r="T968" s="209"/>
      <c r="U968" s="212"/>
      <c r="V968" s="201"/>
      <c r="W968" s="201"/>
      <c r="X968" s="201"/>
      <c r="Y968" s="201"/>
      <c r="Z968" s="201"/>
      <c r="AA968" s="201"/>
      <c r="AB968" s="201"/>
      <c r="AC968" s="201"/>
    </row>
    <row r="969" spans="1:29" ht="13" x14ac:dyDescent="0.15">
      <c r="A969" s="201"/>
      <c r="B969" s="209"/>
      <c r="C969" s="201"/>
      <c r="D969" s="210"/>
      <c r="E969" s="211"/>
      <c r="F969" s="211"/>
      <c r="G969" s="211"/>
      <c r="H969" s="211"/>
      <c r="I969" s="211"/>
      <c r="J969" s="209"/>
      <c r="K969" s="211"/>
      <c r="L969" s="209"/>
      <c r="M969" s="212"/>
      <c r="N969" s="209"/>
      <c r="O969" s="209"/>
      <c r="P969" s="211"/>
      <c r="Q969" s="209"/>
      <c r="R969" s="212"/>
      <c r="S969" s="209"/>
      <c r="T969" s="209"/>
      <c r="U969" s="212"/>
      <c r="V969" s="201"/>
      <c r="W969" s="201"/>
      <c r="X969" s="201"/>
      <c r="Y969" s="201"/>
      <c r="Z969" s="201"/>
      <c r="AA969" s="201"/>
      <c r="AB969" s="201"/>
      <c r="AC969" s="201"/>
    </row>
    <row r="970" spans="1:29" ht="13" x14ac:dyDescent="0.15">
      <c r="A970" s="201"/>
      <c r="B970" s="209"/>
      <c r="C970" s="201"/>
      <c r="D970" s="210"/>
      <c r="E970" s="211"/>
      <c r="F970" s="211"/>
      <c r="G970" s="211"/>
      <c r="H970" s="211"/>
      <c r="I970" s="211"/>
      <c r="J970" s="209"/>
      <c r="K970" s="211"/>
      <c r="L970" s="209"/>
      <c r="M970" s="212"/>
      <c r="N970" s="209"/>
      <c r="O970" s="209"/>
      <c r="P970" s="211"/>
      <c r="Q970" s="209"/>
      <c r="R970" s="212"/>
      <c r="S970" s="209"/>
      <c r="T970" s="209"/>
      <c r="U970" s="212"/>
      <c r="V970" s="201"/>
      <c r="W970" s="201"/>
      <c r="X970" s="201"/>
      <c r="Y970" s="201"/>
      <c r="Z970" s="201"/>
      <c r="AA970" s="201"/>
      <c r="AB970" s="201"/>
      <c r="AC970" s="201"/>
    </row>
    <row r="971" spans="1:29" ht="13" x14ac:dyDescent="0.15">
      <c r="A971" s="201"/>
      <c r="B971" s="209"/>
      <c r="C971" s="201"/>
      <c r="D971" s="210"/>
      <c r="E971" s="211"/>
      <c r="F971" s="211"/>
      <c r="G971" s="211"/>
      <c r="H971" s="211"/>
      <c r="I971" s="211"/>
      <c r="J971" s="209"/>
      <c r="K971" s="211"/>
      <c r="L971" s="209"/>
      <c r="M971" s="212"/>
      <c r="N971" s="209"/>
      <c r="O971" s="209"/>
      <c r="P971" s="211"/>
      <c r="Q971" s="209"/>
      <c r="R971" s="212"/>
      <c r="S971" s="209"/>
      <c r="T971" s="209"/>
      <c r="U971" s="212"/>
      <c r="V971" s="201"/>
      <c r="W971" s="201"/>
      <c r="X971" s="201"/>
      <c r="Y971" s="201"/>
      <c r="Z971" s="201"/>
      <c r="AA971" s="201"/>
      <c r="AB971" s="201"/>
      <c r="AC971" s="201"/>
    </row>
    <row r="972" spans="1:29" ht="13" x14ac:dyDescent="0.15">
      <c r="A972" s="201"/>
      <c r="B972" s="209"/>
      <c r="C972" s="201"/>
      <c r="D972" s="210"/>
      <c r="E972" s="211"/>
      <c r="F972" s="211"/>
      <c r="G972" s="211"/>
      <c r="H972" s="211"/>
      <c r="I972" s="211"/>
      <c r="J972" s="209"/>
      <c r="K972" s="211"/>
      <c r="L972" s="209"/>
      <c r="M972" s="212"/>
      <c r="N972" s="209"/>
      <c r="O972" s="209"/>
      <c r="P972" s="211"/>
      <c r="Q972" s="209"/>
      <c r="R972" s="212"/>
      <c r="S972" s="209"/>
      <c r="T972" s="209"/>
      <c r="U972" s="212"/>
      <c r="V972" s="201"/>
      <c r="W972" s="201"/>
      <c r="X972" s="201"/>
      <c r="Y972" s="201"/>
      <c r="Z972" s="201"/>
      <c r="AA972" s="201"/>
      <c r="AB972" s="201"/>
      <c r="AC972" s="201"/>
    </row>
    <row r="973" spans="1:29" ht="13" x14ac:dyDescent="0.15">
      <c r="A973" s="201"/>
      <c r="B973" s="209"/>
      <c r="C973" s="201"/>
      <c r="D973" s="210"/>
      <c r="E973" s="211"/>
      <c r="F973" s="211"/>
      <c r="G973" s="211"/>
      <c r="H973" s="211"/>
      <c r="I973" s="211"/>
      <c r="J973" s="209"/>
      <c r="K973" s="211"/>
      <c r="L973" s="209"/>
      <c r="M973" s="212"/>
      <c r="N973" s="209"/>
      <c r="O973" s="209"/>
      <c r="P973" s="211"/>
      <c r="Q973" s="209"/>
      <c r="R973" s="212"/>
      <c r="S973" s="209"/>
      <c r="T973" s="209"/>
      <c r="U973" s="212"/>
      <c r="V973" s="201"/>
      <c r="W973" s="201"/>
      <c r="X973" s="201"/>
      <c r="Y973" s="201"/>
      <c r="Z973" s="201"/>
      <c r="AA973" s="201"/>
      <c r="AB973" s="201"/>
      <c r="AC973" s="201"/>
    </row>
    <row r="974" spans="1:29" ht="13" x14ac:dyDescent="0.15">
      <c r="A974" s="201"/>
      <c r="B974" s="209"/>
      <c r="C974" s="201"/>
      <c r="D974" s="210"/>
      <c r="E974" s="211"/>
      <c r="F974" s="211"/>
      <c r="G974" s="211"/>
      <c r="H974" s="211"/>
      <c r="I974" s="211"/>
      <c r="J974" s="209"/>
      <c r="K974" s="211"/>
      <c r="L974" s="209"/>
      <c r="M974" s="212"/>
      <c r="N974" s="209"/>
      <c r="O974" s="209"/>
      <c r="P974" s="211"/>
      <c r="Q974" s="209"/>
      <c r="R974" s="212"/>
      <c r="S974" s="209"/>
      <c r="T974" s="209"/>
      <c r="U974" s="212"/>
      <c r="V974" s="201"/>
      <c r="W974" s="201"/>
      <c r="X974" s="201"/>
      <c r="Y974" s="201"/>
      <c r="Z974" s="201"/>
      <c r="AA974" s="201"/>
      <c r="AB974" s="201"/>
      <c r="AC974" s="201"/>
    </row>
    <row r="975" spans="1:29" ht="13" x14ac:dyDescent="0.15">
      <c r="A975" s="201"/>
      <c r="B975" s="209"/>
      <c r="C975" s="201"/>
      <c r="D975" s="210"/>
      <c r="E975" s="211"/>
      <c r="F975" s="211"/>
      <c r="G975" s="211"/>
      <c r="H975" s="211"/>
      <c r="I975" s="211"/>
      <c r="J975" s="209"/>
      <c r="K975" s="211"/>
      <c r="L975" s="209"/>
      <c r="M975" s="212"/>
      <c r="N975" s="209"/>
      <c r="O975" s="209"/>
      <c r="P975" s="211"/>
      <c r="Q975" s="209"/>
      <c r="R975" s="212"/>
      <c r="S975" s="209"/>
      <c r="T975" s="209"/>
      <c r="U975" s="212"/>
      <c r="V975" s="201"/>
      <c r="W975" s="201"/>
      <c r="X975" s="201"/>
      <c r="Y975" s="201"/>
      <c r="Z975" s="201"/>
      <c r="AA975" s="201"/>
      <c r="AB975" s="201"/>
      <c r="AC975" s="201"/>
    </row>
    <row r="976" spans="1:29" ht="13" x14ac:dyDescent="0.15">
      <c r="A976" s="201"/>
      <c r="B976" s="209"/>
      <c r="C976" s="201"/>
      <c r="D976" s="210"/>
      <c r="E976" s="211"/>
      <c r="F976" s="211"/>
      <c r="G976" s="211"/>
      <c r="H976" s="211"/>
      <c r="I976" s="211"/>
      <c r="J976" s="209"/>
      <c r="K976" s="211"/>
      <c r="L976" s="209"/>
      <c r="M976" s="212"/>
      <c r="N976" s="209"/>
      <c r="O976" s="209"/>
      <c r="P976" s="211"/>
      <c r="Q976" s="209"/>
      <c r="R976" s="212"/>
      <c r="S976" s="209"/>
      <c r="T976" s="209"/>
      <c r="U976" s="212"/>
      <c r="V976" s="201"/>
      <c r="W976" s="201"/>
      <c r="X976" s="201"/>
      <c r="Y976" s="201"/>
      <c r="Z976" s="201"/>
      <c r="AA976" s="201"/>
      <c r="AB976" s="201"/>
      <c r="AC976" s="201"/>
    </row>
    <row r="977" spans="1:29" ht="13" x14ac:dyDescent="0.15">
      <c r="A977" s="201"/>
      <c r="B977" s="209"/>
      <c r="C977" s="201"/>
      <c r="D977" s="210"/>
      <c r="E977" s="211"/>
      <c r="F977" s="211"/>
      <c r="G977" s="211"/>
      <c r="H977" s="211"/>
      <c r="I977" s="211"/>
      <c r="J977" s="209"/>
      <c r="K977" s="211"/>
      <c r="L977" s="209"/>
      <c r="M977" s="212"/>
      <c r="N977" s="209"/>
      <c r="O977" s="209"/>
      <c r="P977" s="211"/>
      <c r="Q977" s="209"/>
      <c r="R977" s="212"/>
      <c r="S977" s="209"/>
      <c r="T977" s="209"/>
      <c r="U977" s="212"/>
      <c r="V977" s="201"/>
      <c r="W977" s="201"/>
      <c r="X977" s="201"/>
      <c r="Y977" s="201"/>
      <c r="Z977" s="201"/>
      <c r="AA977" s="201"/>
      <c r="AB977" s="201"/>
      <c r="AC977" s="201"/>
    </row>
    <row r="978" spans="1:29" ht="13" x14ac:dyDescent="0.15">
      <c r="A978" s="201"/>
      <c r="B978" s="209"/>
      <c r="C978" s="201"/>
      <c r="D978" s="210"/>
      <c r="E978" s="211"/>
      <c r="F978" s="211"/>
      <c r="G978" s="211"/>
      <c r="H978" s="211"/>
      <c r="I978" s="211"/>
      <c r="J978" s="209"/>
      <c r="K978" s="211"/>
      <c r="L978" s="209"/>
      <c r="M978" s="212"/>
      <c r="N978" s="209"/>
      <c r="O978" s="209"/>
      <c r="P978" s="211"/>
      <c r="Q978" s="209"/>
      <c r="R978" s="212"/>
      <c r="S978" s="209"/>
      <c r="T978" s="209"/>
      <c r="U978" s="212"/>
      <c r="V978" s="201"/>
      <c r="W978" s="201"/>
      <c r="X978" s="201"/>
      <c r="Y978" s="201"/>
      <c r="Z978" s="201"/>
      <c r="AA978" s="201"/>
      <c r="AB978" s="201"/>
      <c r="AC978" s="201"/>
    </row>
    <row r="979" spans="1:29" ht="13" x14ac:dyDescent="0.15">
      <c r="A979" s="201"/>
      <c r="B979" s="209"/>
      <c r="C979" s="201"/>
      <c r="D979" s="210"/>
      <c r="E979" s="211"/>
      <c r="F979" s="211"/>
      <c r="G979" s="211"/>
      <c r="H979" s="211"/>
      <c r="I979" s="211"/>
      <c r="J979" s="209"/>
      <c r="K979" s="211"/>
      <c r="L979" s="209"/>
      <c r="M979" s="212"/>
      <c r="N979" s="209"/>
      <c r="O979" s="209"/>
      <c r="P979" s="211"/>
      <c r="Q979" s="209"/>
      <c r="R979" s="212"/>
      <c r="S979" s="209"/>
      <c r="T979" s="209"/>
      <c r="U979" s="212"/>
      <c r="V979" s="201"/>
      <c r="W979" s="201"/>
      <c r="X979" s="201"/>
      <c r="Y979" s="201"/>
      <c r="Z979" s="201"/>
      <c r="AA979" s="201"/>
      <c r="AB979" s="201"/>
      <c r="AC979" s="201"/>
    </row>
    <row r="980" spans="1:29" ht="13" x14ac:dyDescent="0.15">
      <c r="A980" s="201"/>
      <c r="B980" s="209"/>
      <c r="C980" s="201"/>
      <c r="D980" s="210"/>
      <c r="E980" s="211"/>
      <c r="F980" s="211"/>
      <c r="G980" s="211"/>
      <c r="H980" s="211"/>
      <c r="I980" s="211"/>
      <c r="J980" s="209"/>
      <c r="K980" s="211"/>
      <c r="L980" s="209"/>
      <c r="M980" s="212"/>
      <c r="N980" s="209"/>
      <c r="O980" s="209"/>
      <c r="P980" s="211"/>
      <c r="Q980" s="209"/>
      <c r="R980" s="212"/>
      <c r="S980" s="209"/>
      <c r="T980" s="209"/>
      <c r="U980" s="212"/>
      <c r="V980" s="201"/>
      <c r="W980" s="201"/>
      <c r="X980" s="201"/>
      <c r="Y980" s="201"/>
      <c r="Z980" s="201"/>
      <c r="AA980" s="201"/>
      <c r="AB980" s="201"/>
      <c r="AC980" s="201"/>
    </row>
    <row r="981" spans="1:29" ht="13" x14ac:dyDescent="0.15">
      <c r="A981" s="201"/>
      <c r="B981" s="209"/>
      <c r="C981" s="201"/>
      <c r="D981" s="210"/>
      <c r="E981" s="211"/>
      <c r="F981" s="211"/>
      <c r="G981" s="211"/>
      <c r="H981" s="211"/>
      <c r="I981" s="211"/>
      <c r="J981" s="209"/>
      <c r="K981" s="211"/>
      <c r="L981" s="209"/>
      <c r="M981" s="212"/>
      <c r="N981" s="209"/>
      <c r="O981" s="209"/>
      <c r="P981" s="211"/>
      <c r="Q981" s="209"/>
      <c r="R981" s="212"/>
      <c r="S981" s="209"/>
      <c r="T981" s="209"/>
      <c r="U981" s="212"/>
      <c r="V981" s="201"/>
      <c r="W981" s="201"/>
      <c r="X981" s="201"/>
      <c r="Y981" s="201"/>
      <c r="Z981" s="201"/>
      <c r="AA981" s="201"/>
      <c r="AB981" s="201"/>
      <c r="AC981" s="201"/>
    </row>
    <row r="982" spans="1:29" ht="13" x14ac:dyDescent="0.15">
      <c r="A982" s="201"/>
      <c r="B982" s="209"/>
      <c r="C982" s="201"/>
      <c r="D982" s="210"/>
      <c r="E982" s="211"/>
      <c r="F982" s="211"/>
      <c r="G982" s="211"/>
      <c r="H982" s="211"/>
      <c r="I982" s="211"/>
      <c r="J982" s="209"/>
      <c r="K982" s="211"/>
      <c r="L982" s="209"/>
      <c r="M982" s="212"/>
      <c r="N982" s="209"/>
      <c r="O982" s="209"/>
      <c r="P982" s="211"/>
      <c r="Q982" s="209"/>
      <c r="R982" s="212"/>
      <c r="S982" s="209"/>
      <c r="T982" s="209"/>
      <c r="U982" s="212"/>
      <c r="V982" s="201"/>
      <c r="W982" s="201"/>
      <c r="X982" s="201"/>
      <c r="Y982" s="201"/>
      <c r="Z982" s="201"/>
      <c r="AA982" s="201"/>
      <c r="AB982" s="201"/>
      <c r="AC982" s="201"/>
    </row>
    <row r="983" spans="1:29" ht="13" x14ac:dyDescent="0.15">
      <c r="A983" s="201"/>
      <c r="B983" s="209"/>
      <c r="C983" s="201"/>
      <c r="D983" s="210"/>
      <c r="E983" s="211"/>
      <c r="F983" s="211"/>
      <c r="G983" s="211"/>
      <c r="H983" s="211"/>
      <c r="I983" s="211"/>
      <c r="J983" s="209"/>
      <c r="K983" s="211"/>
      <c r="L983" s="209"/>
      <c r="M983" s="212"/>
      <c r="N983" s="209"/>
      <c r="O983" s="209"/>
      <c r="P983" s="211"/>
      <c r="Q983" s="209"/>
      <c r="R983" s="212"/>
      <c r="S983" s="209"/>
      <c r="T983" s="209"/>
      <c r="U983" s="212"/>
      <c r="V983" s="201"/>
      <c r="W983" s="201"/>
      <c r="X983" s="201"/>
      <c r="Y983" s="201"/>
      <c r="Z983" s="201"/>
      <c r="AA983" s="201"/>
      <c r="AB983" s="201"/>
      <c r="AC983" s="201"/>
    </row>
    <row r="984" spans="1:29" ht="13" x14ac:dyDescent="0.15">
      <c r="A984" s="201"/>
      <c r="B984" s="209"/>
      <c r="C984" s="201"/>
      <c r="D984" s="210"/>
      <c r="E984" s="211"/>
      <c r="F984" s="211"/>
      <c r="G984" s="211"/>
      <c r="H984" s="211"/>
      <c r="I984" s="211"/>
      <c r="J984" s="209"/>
      <c r="K984" s="211"/>
      <c r="L984" s="209"/>
      <c r="M984" s="212"/>
      <c r="N984" s="209"/>
      <c r="O984" s="209"/>
      <c r="P984" s="211"/>
      <c r="Q984" s="209"/>
      <c r="R984" s="212"/>
      <c r="S984" s="209"/>
      <c r="T984" s="209"/>
      <c r="U984" s="212"/>
      <c r="V984" s="201"/>
      <c r="W984" s="201"/>
      <c r="X984" s="201"/>
      <c r="Y984" s="201"/>
      <c r="Z984" s="201"/>
      <c r="AA984" s="201"/>
      <c r="AB984" s="201"/>
      <c r="AC984" s="201"/>
    </row>
    <row r="985" spans="1:29" ht="13" x14ac:dyDescent="0.15">
      <c r="A985" s="201"/>
      <c r="B985" s="209"/>
      <c r="C985" s="201"/>
      <c r="D985" s="210"/>
      <c r="E985" s="211"/>
      <c r="F985" s="211"/>
      <c r="G985" s="211"/>
      <c r="H985" s="211"/>
      <c r="I985" s="211"/>
      <c r="J985" s="209"/>
      <c r="K985" s="211"/>
      <c r="L985" s="209"/>
      <c r="M985" s="212"/>
      <c r="N985" s="209"/>
      <c r="O985" s="209"/>
      <c r="P985" s="211"/>
      <c r="Q985" s="209"/>
      <c r="R985" s="212"/>
      <c r="S985" s="209"/>
      <c r="T985" s="209"/>
      <c r="U985" s="212"/>
      <c r="V985" s="201"/>
      <c r="W985" s="201"/>
      <c r="X985" s="201"/>
      <c r="Y985" s="201"/>
      <c r="Z985" s="201"/>
      <c r="AA985" s="201"/>
      <c r="AB985" s="201"/>
      <c r="AC985" s="201"/>
    </row>
    <row r="986" spans="1:29" ht="13" x14ac:dyDescent="0.15">
      <c r="A986" s="201"/>
      <c r="B986" s="209"/>
      <c r="C986" s="201"/>
      <c r="D986" s="210"/>
      <c r="E986" s="211"/>
      <c r="F986" s="211"/>
      <c r="G986" s="211"/>
      <c r="H986" s="211"/>
      <c r="I986" s="211"/>
      <c r="J986" s="209"/>
      <c r="K986" s="211"/>
      <c r="L986" s="209"/>
      <c r="M986" s="212"/>
      <c r="N986" s="209"/>
      <c r="O986" s="209"/>
      <c r="P986" s="211"/>
      <c r="Q986" s="209"/>
      <c r="R986" s="212"/>
      <c r="S986" s="209"/>
      <c r="T986" s="209"/>
      <c r="U986" s="212"/>
      <c r="V986" s="201"/>
      <c r="W986" s="201"/>
      <c r="X986" s="201"/>
      <c r="Y986" s="201"/>
      <c r="Z986" s="201"/>
      <c r="AA986" s="201"/>
      <c r="AB986" s="201"/>
      <c r="AC986" s="201"/>
    </row>
    <row r="987" spans="1:29" ht="13" x14ac:dyDescent="0.15">
      <c r="A987" s="201"/>
      <c r="B987" s="209"/>
      <c r="C987" s="201"/>
      <c r="D987" s="210"/>
      <c r="E987" s="211"/>
      <c r="F987" s="211"/>
      <c r="G987" s="211"/>
      <c r="H987" s="211"/>
      <c r="I987" s="211"/>
      <c r="J987" s="209"/>
      <c r="K987" s="211"/>
      <c r="L987" s="209"/>
      <c r="M987" s="212"/>
      <c r="N987" s="209"/>
      <c r="O987" s="209"/>
      <c r="P987" s="211"/>
      <c r="Q987" s="209"/>
      <c r="R987" s="212"/>
      <c r="S987" s="209"/>
      <c r="T987" s="209"/>
      <c r="U987" s="212"/>
      <c r="V987" s="201"/>
      <c r="W987" s="201"/>
      <c r="X987" s="201"/>
      <c r="Y987" s="201"/>
      <c r="Z987" s="201"/>
      <c r="AA987" s="201"/>
      <c r="AB987" s="201"/>
      <c r="AC987" s="201"/>
    </row>
    <row r="988" spans="1:29" ht="13" x14ac:dyDescent="0.15">
      <c r="A988" s="201"/>
      <c r="B988" s="209"/>
      <c r="C988" s="201"/>
      <c r="D988" s="210"/>
      <c r="E988" s="211"/>
      <c r="F988" s="211"/>
      <c r="G988" s="211"/>
      <c r="H988" s="211"/>
      <c r="I988" s="211"/>
      <c r="J988" s="209"/>
      <c r="K988" s="211"/>
      <c r="L988" s="209"/>
      <c r="M988" s="212"/>
      <c r="N988" s="209"/>
      <c r="O988" s="209"/>
      <c r="P988" s="211"/>
      <c r="Q988" s="209"/>
      <c r="R988" s="212"/>
      <c r="S988" s="209"/>
      <c r="T988" s="209"/>
      <c r="U988" s="212"/>
      <c r="V988" s="201"/>
      <c r="W988" s="201"/>
      <c r="X988" s="201"/>
      <c r="Y988" s="201"/>
      <c r="Z988" s="201"/>
      <c r="AA988" s="201"/>
      <c r="AB988" s="201"/>
      <c r="AC988" s="201"/>
    </row>
    <row r="989" spans="1:29" ht="13" x14ac:dyDescent="0.15">
      <c r="A989" s="201"/>
      <c r="B989" s="209"/>
      <c r="C989" s="201"/>
      <c r="D989" s="210"/>
      <c r="E989" s="211"/>
      <c r="F989" s="211"/>
      <c r="G989" s="211"/>
      <c r="H989" s="211"/>
      <c r="I989" s="211"/>
      <c r="J989" s="209"/>
      <c r="K989" s="211"/>
      <c r="L989" s="209"/>
      <c r="M989" s="212"/>
      <c r="N989" s="209"/>
      <c r="O989" s="209"/>
      <c r="P989" s="211"/>
      <c r="Q989" s="209"/>
      <c r="R989" s="212"/>
      <c r="S989" s="209"/>
      <c r="T989" s="209"/>
      <c r="U989" s="212"/>
      <c r="V989" s="201"/>
      <c r="W989" s="201"/>
      <c r="X989" s="201"/>
      <c r="Y989" s="201"/>
      <c r="Z989" s="201"/>
      <c r="AA989" s="201"/>
      <c r="AB989" s="201"/>
      <c r="AC989" s="201"/>
    </row>
    <row r="990" spans="1:29" ht="13" x14ac:dyDescent="0.15">
      <c r="A990" s="201"/>
      <c r="B990" s="209"/>
      <c r="C990" s="201"/>
      <c r="D990" s="210"/>
      <c r="E990" s="211"/>
      <c r="F990" s="211"/>
      <c r="G990" s="211"/>
      <c r="H990" s="211"/>
      <c r="I990" s="211"/>
      <c r="J990" s="209"/>
      <c r="K990" s="211"/>
      <c r="L990" s="209"/>
      <c r="M990" s="212"/>
      <c r="N990" s="209"/>
      <c r="O990" s="209"/>
      <c r="P990" s="211"/>
      <c r="Q990" s="209"/>
      <c r="R990" s="212"/>
      <c r="S990" s="209"/>
      <c r="T990" s="209"/>
      <c r="U990" s="212"/>
      <c r="V990" s="201"/>
      <c r="W990" s="201"/>
      <c r="X990" s="201"/>
      <c r="Y990" s="201"/>
      <c r="Z990" s="201"/>
      <c r="AA990" s="201"/>
      <c r="AB990" s="201"/>
      <c r="AC990" s="201"/>
    </row>
    <row r="991" spans="1:29" ht="13" x14ac:dyDescent="0.15">
      <c r="A991" s="201"/>
      <c r="B991" s="209"/>
      <c r="C991" s="201"/>
      <c r="D991" s="210"/>
      <c r="E991" s="211"/>
      <c r="F991" s="211"/>
      <c r="G991" s="211"/>
      <c r="H991" s="211"/>
      <c r="I991" s="211"/>
      <c r="J991" s="209"/>
      <c r="K991" s="211"/>
      <c r="L991" s="209"/>
      <c r="M991" s="212"/>
      <c r="N991" s="209"/>
      <c r="O991" s="209"/>
      <c r="P991" s="211"/>
      <c r="Q991" s="209"/>
      <c r="R991" s="212"/>
      <c r="S991" s="209"/>
      <c r="T991" s="209"/>
      <c r="U991" s="212"/>
      <c r="V991" s="201"/>
      <c r="W991" s="201"/>
      <c r="X991" s="201"/>
      <c r="Y991" s="201"/>
      <c r="Z991" s="201"/>
      <c r="AA991" s="201"/>
      <c r="AB991" s="201"/>
      <c r="AC991" s="201"/>
    </row>
    <row r="992" spans="1:29" ht="13" x14ac:dyDescent="0.15">
      <c r="A992" s="201"/>
      <c r="B992" s="209"/>
      <c r="C992" s="201"/>
      <c r="D992" s="210"/>
      <c r="E992" s="211"/>
      <c r="F992" s="211"/>
      <c r="G992" s="211"/>
      <c r="H992" s="211"/>
      <c r="I992" s="211"/>
      <c r="J992" s="209"/>
      <c r="K992" s="211"/>
      <c r="L992" s="209"/>
      <c r="M992" s="212"/>
      <c r="N992" s="209"/>
      <c r="O992" s="209"/>
      <c r="P992" s="211"/>
      <c r="Q992" s="209"/>
      <c r="R992" s="212"/>
      <c r="S992" s="209"/>
      <c r="T992" s="209"/>
      <c r="U992" s="212"/>
      <c r="V992" s="201"/>
      <c r="W992" s="201"/>
      <c r="X992" s="201"/>
      <c r="Y992" s="201"/>
      <c r="Z992" s="201"/>
      <c r="AA992" s="201"/>
      <c r="AB992" s="201"/>
      <c r="AC992" s="201"/>
    </row>
    <row r="993" spans="1:29" ht="13" x14ac:dyDescent="0.15">
      <c r="A993" s="201"/>
      <c r="B993" s="209"/>
      <c r="C993" s="201"/>
      <c r="D993" s="210"/>
      <c r="E993" s="211"/>
      <c r="F993" s="211"/>
      <c r="G993" s="211"/>
      <c r="H993" s="211"/>
      <c r="I993" s="211"/>
      <c r="J993" s="209"/>
      <c r="K993" s="211"/>
      <c r="L993" s="209"/>
      <c r="M993" s="212"/>
      <c r="N993" s="209"/>
      <c r="O993" s="209"/>
      <c r="P993" s="211"/>
      <c r="Q993" s="209"/>
      <c r="R993" s="212"/>
      <c r="S993" s="209"/>
      <c r="T993" s="209"/>
      <c r="U993" s="212"/>
      <c r="V993" s="201"/>
      <c r="W993" s="201"/>
      <c r="X993" s="201"/>
      <c r="Y993" s="201"/>
      <c r="Z993" s="201"/>
      <c r="AA993" s="201"/>
      <c r="AB993" s="201"/>
      <c r="AC993" s="201"/>
    </row>
    <row r="994" spans="1:29" ht="13" x14ac:dyDescent="0.15">
      <c r="A994" s="201"/>
      <c r="B994" s="209"/>
      <c r="C994" s="201"/>
      <c r="D994" s="210"/>
      <c r="E994" s="211"/>
      <c r="F994" s="211"/>
      <c r="G994" s="211"/>
      <c r="H994" s="211"/>
      <c r="I994" s="211"/>
      <c r="J994" s="209"/>
      <c r="K994" s="211"/>
      <c r="L994" s="209"/>
      <c r="M994" s="212"/>
      <c r="N994" s="209"/>
      <c r="O994" s="209"/>
      <c r="P994" s="211"/>
      <c r="Q994" s="209"/>
      <c r="R994" s="212"/>
      <c r="S994" s="209"/>
      <c r="T994" s="209"/>
      <c r="U994" s="212"/>
      <c r="V994" s="201"/>
      <c r="W994" s="201"/>
      <c r="X994" s="201"/>
      <c r="Y994" s="201"/>
      <c r="Z994" s="201"/>
      <c r="AA994" s="201"/>
      <c r="AB994" s="201"/>
      <c r="AC994" s="201"/>
    </row>
    <row r="995" spans="1:29" ht="13" x14ac:dyDescent="0.15">
      <c r="A995" s="201"/>
      <c r="B995" s="209"/>
      <c r="C995" s="201"/>
      <c r="D995" s="210"/>
      <c r="E995" s="211"/>
      <c r="F995" s="211"/>
      <c r="G995" s="211"/>
      <c r="H995" s="211"/>
      <c r="I995" s="211"/>
      <c r="J995" s="209"/>
      <c r="K995" s="211"/>
      <c r="L995" s="209"/>
      <c r="M995" s="212"/>
      <c r="N995" s="209"/>
      <c r="O995" s="209"/>
      <c r="P995" s="211"/>
      <c r="Q995" s="209"/>
      <c r="R995" s="212"/>
      <c r="S995" s="209"/>
      <c r="T995" s="209"/>
      <c r="U995" s="212"/>
      <c r="V995" s="201"/>
      <c r="W995" s="201"/>
      <c r="X995" s="201"/>
      <c r="Y995" s="201"/>
      <c r="Z995" s="201"/>
      <c r="AA995" s="201"/>
      <c r="AB995" s="201"/>
      <c r="AC995" s="201"/>
    </row>
    <row r="996" spans="1:29" ht="13" x14ac:dyDescent="0.15">
      <c r="A996" s="201"/>
      <c r="B996" s="209"/>
      <c r="C996" s="201"/>
      <c r="D996" s="210"/>
      <c r="E996" s="211"/>
      <c r="F996" s="211"/>
      <c r="G996" s="211"/>
      <c r="H996" s="211"/>
      <c r="I996" s="211"/>
      <c r="J996" s="209"/>
      <c r="K996" s="211"/>
      <c r="L996" s="209"/>
      <c r="M996" s="212"/>
      <c r="N996" s="209"/>
      <c r="O996" s="209"/>
      <c r="P996" s="211"/>
      <c r="Q996" s="209"/>
      <c r="R996" s="212"/>
      <c r="S996" s="209"/>
      <c r="T996" s="209"/>
      <c r="U996" s="212"/>
      <c r="V996" s="201"/>
      <c r="W996" s="201"/>
      <c r="X996" s="201"/>
      <c r="Y996" s="201"/>
      <c r="Z996" s="201"/>
      <c r="AA996" s="201"/>
      <c r="AB996" s="201"/>
      <c r="AC996" s="201"/>
    </row>
    <row r="997" spans="1:29" ht="13" x14ac:dyDescent="0.15">
      <c r="A997" s="201"/>
      <c r="B997" s="209"/>
      <c r="C997" s="201"/>
      <c r="D997" s="210"/>
      <c r="E997" s="211"/>
      <c r="F997" s="211"/>
      <c r="G997" s="211"/>
      <c r="H997" s="211"/>
      <c r="I997" s="211"/>
      <c r="J997" s="209"/>
      <c r="K997" s="211"/>
      <c r="L997" s="209"/>
      <c r="M997" s="212"/>
      <c r="N997" s="209"/>
      <c r="O997" s="209"/>
      <c r="P997" s="211"/>
      <c r="Q997" s="209"/>
      <c r="R997" s="212"/>
      <c r="S997" s="209"/>
      <c r="T997" s="209"/>
      <c r="U997" s="212"/>
      <c r="V997" s="201"/>
      <c r="W997" s="201"/>
      <c r="X997" s="201"/>
      <c r="Y997" s="201"/>
      <c r="Z997" s="201"/>
      <c r="AA997" s="201"/>
      <c r="AB997" s="201"/>
      <c r="AC997" s="201"/>
    </row>
    <row r="998" spans="1:29" ht="13" x14ac:dyDescent="0.15">
      <c r="A998" s="201"/>
      <c r="B998" s="209"/>
      <c r="C998" s="201"/>
      <c r="D998" s="210"/>
      <c r="E998" s="211"/>
      <c r="F998" s="211"/>
      <c r="G998" s="211"/>
      <c r="H998" s="211"/>
      <c r="I998" s="211"/>
      <c r="J998" s="209"/>
      <c r="K998" s="211"/>
      <c r="L998" s="209"/>
      <c r="M998" s="212"/>
      <c r="N998" s="209"/>
      <c r="O998" s="209"/>
      <c r="P998" s="211"/>
      <c r="Q998" s="209"/>
      <c r="R998" s="212"/>
      <c r="S998" s="209"/>
      <c r="T998" s="209"/>
      <c r="U998" s="212"/>
      <c r="V998" s="201"/>
      <c r="W998" s="201"/>
      <c r="X998" s="201"/>
      <c r="Y998" s="201"/>
      <c r="Z998" s="201"/>
      <c r="AA998" s="201"/>
      <c r="AB998" s="201"/>
      <c r="AC998" s="201"/>
    </row>
    <row r="999" spans="1:29" ht="13" x14ac:dyDescent="0.15">
      <c r="A999" s="201"/>
      <c r="B999" s="209"/>
      <c r="C999" s="201"/>
      <c r="D999" s="210"/>
      <c r="E999" s="211"/>
      <c r="F999" s="211"/>
      <c r="G999" s="211"/>
      <c r="H999" s="211"/>
      <c r="I999" s="211"/>
      <c r="J999" s="209"/>
      <c r="K999" s="211"/>
      <c r="L999" s="209"/>
      <c r="M999" s="212"/>
      <c r="N999" s="209"/>
      <c r="O999" s="209"/>
      <c r="P999" s="211"/>
      <c r="Q999" s="209"/>
      <c r="R999" s="212"/>
      <c r="S999" s="209"/>
      <c r="T999" s="209"/>
      <c r="U999" s="212"/>
      <c r="V999" s="201"/>
      <c r="W999" s="201"/>
      <c r="X999" s="201"/>
      <c r="Y999" s="201"/>
      <c r="Z999" s="201"/>
      <c r="AA999" s="201"/>
      <c r="AB999" s="201"/>
      <c r="AC999" s="201"/>
    </row>
    <row r="1000" spans="1:29" ht="13" x14ac:dyDescent="0.15">
      <c r="A1000" s="201"/>
      <c r="B1000" s="209"/>
      <c r="C1000" s="201"/>
      <c r="D1000" s="210"/>
      <c r="E1000" s="211"/>
      <c r="F1000" s="211"/>
      <c r="G1000" s="211"/>
      <c r="H1000" s="211"/>
      <c r="I1000" s="211"/>
      <c r="J1000" s="209"/>
      <c r="K1000" s="211"/>
      <c r="L1000" s="209"/>
      <c r="M1000" s="212"/>
      <c r="N1000" s="209"/>
      <c r="O1000" s="209"/>
      <c r="P1000" s="211"/>
      <c r="Q1000" s="209"/>
      <c r="R1000" s="212"/>
      <c r="S1000" s="209"/>
      <c r="T1000" s="209"/>
      <c r="U1000" s="212"/>
      <c r="V1000" s="201"/>
      <c r="W1000" s="201"/>
      <c r="X1000" s="201"/>
      <c r="Y1000" s="201"/>
      <c r="Z1000" s="201"/>
      <c r="AA1000" s="201"/>
      <c r="AB1000" s="201"/>
      <c r="AC1000" s="201"/>
    </row>
    <row r="1001" spans="1:29" ht="13" x14ac:dyDescent="0.15">
      <c r="A1001" s="201"/>
      <c r="B1001" s="209"/>
      <c r="C1001" s="201"/>
      <c r="D1001" s="210"/>
      <c r="E1001" s="211"/>
      <c r="F1001" s="211"/>
      <c r="G1001" s="211"/>
      <c r="H1001" s="211"/>
      <c r="I1001" s="211"/>
      <c r="J1001" s="209"/>
      <c r="K1001" s="211"/>
      <c r="L1001" s="209"/>
      <c r="M1001" s="212"/>
      <c r="N1001" s="209"/>
      <c r="O1001" s="209"/>
      <c r="P1001" s="211"/>
      <c r="Q1001" s="209"/>
      <c r="R1001" s="212"/>
      <c r="S1001" s="209"/>
      <c r="T1001" s="209"/>
      <c r="U1001" s="212"/>
      <c r="V1001" s="201"/>
      <c r="W1001" s="201"/>
      <c r="X1001" s="201"/>
      <c r="Y1001" s="201"/>
      <c r="Z1001" s="201"/>
      <c r="AA1001" s="201"/>
      <c r="AB1001" s="201"/>
      <c r="AC1001" s="201"/>
    </row>
  </sheetData>
  <autoFilter ref="A2:U93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D279"/>
  <sheetViews>
    <sheetView workbookViewId="0">
      <selection activeCell="B31" sqref="B31"/>
    </sheetView>
  </sheetViews>
  <sheetFormatPr baseColWidth="10" defaultColWidth="11.1640625" defaultRowHeight="15.75" customHeight="1" x14ac:dyDescent="0.15"/>
  <cols>
    <col min="2" max="2" width="42.5" customWidth="1"/>
  </cols>
  <sheetData>
    <row r="1" spans="1:4" ht="15.75" customHeight="1" x14ac:dyDescent="0.15">
      <c r="A1" s="1" t="s">
        <v>3240</v>
      </c>
      <c r="B1" s="1" t="s">
        <v>3241</v>
      </c>
      <c r="C1" s="1" t="s">
        <v>3242</v>
      </c>
      <c r="D1" s="1" t="s">
        <v>3243</v>
      </c>
    </row>
    <row r="2" spans="1:4" ht="15.75" customHeight="1" x14ac:dyDescent="0.15">
      <c r="A2" s="1" t="s">
        <v>562</v>
      </c>
      <c r="B2" s="1" t="s">
        <v>1696</v>
      </c>
      <c r="C2" s="1">
        <v>471</v>
      </c>
      <c r="D2" s="1">
        <v>3</v>
      </c>
    </row>
    <row r="3" spans="1:4" ht="15.75" customHeight="1" x14ac:dyDescent="0.15">
      <c r="A3" s="1" t="s">
        <v>828</v>
      </c>
      <c r="B3" s="1" t="s">
        <v>1700</v>
      </c>
      <c r="C3" s="1">
        <v>629</v>
      </c>
      <c r="D3" s="1">
        <v>3</v>
      </c>
    </row>
    <row r="4" spans="1:4" ht="15.75" customHeight="1" x14ac:dyDescent="0.15">
      <c r="A4" s="1" t="s">
        <v>3244</v>
      </c>
      <c r="B4" s="1" t="s">
        <v>3245</v>
      </c>
      <c r="C4" s="1">
        <v>335</v>
      </c>
      <c r="D4" s="1">
        <v>3</v>
      </c>
    </row>
    <row r="5" spans="1:4" ht="15.75" customHeight="1" x14ac:dyDescent="0.15">
      <c r="A5" s="1" t="s">
        <v>777</v>
      </c>
      <c r="B5" s="1" t="s">
        <v>1699</v>
      </c>
      <c r="C5" s="1">
        <v>629</v>
      </c>
      <c r="D5" s="1">
        <v>3</v>
      </c>
    </row>
    <row r="6" spans="1:4" ht="15.75" customHeight="1" x14ac:dyDescent="0.15">
      <c r="A6" s="1" t="s">
        <v>3246</v>
      </c>
      <c r="B6" s="1" t="s">
        <v>3247</v>
      </c>
      <c r="C6" s="1">
        <v>450</v>
      </c>
      <c r="D6" s="1">
        <v>3</v>
      </c>
    </row>
    <row r="7" spans="1:4" ht="15.75" customHeight="1" x14ac:dyDescent="0.15">
      <c r="A7" s="1" t="s">
        <v>3248</v>
      </c>
      <c r="B7" s="1" t="s">
        <v>3249</v>
      </c>
      <c r="C7" s="1">
        <v>440</v>
      </c>
      <c r="D7" s="1">
        <v>3</v>
      </c>
    </row>
    <row r="8" spans="1:4" ht="15.75" customHeight="1" x14ac:dyDescent="0.15">
      <c r="A8" s="1" t="s">
        <v>3250</v>
      </c>
      <c r="B8" s="1" t="s">
        <v>3251</v>
      </c>
      <c r="C8" s="1">
        <v>576</v>
      </c>
      <c r="D8" s="1">
        <v>3</v>
      </c>
    </row>
    <row r="9" spans="1:4" ht="15.75" customHeight="1" x14ac:dyDescent="0.15">
      <c r="A9" s="1" t="s">
        <v>623</v>
      </c>
      <c r="B9" s="1" t="s">
        <v>3252</v>
      </c>
      <c r="C9" s="1">
        <v>639</v>
      </c>
      <c r="D9" s="1">
        <v>3</v>
      </c>
    </row>
    <row r="10" spans="1:4" ht="15.75" customHeight="1" x14ac:dyDescent="0.15">
      <c r="A10" s="1" t="s">
        <v>3253</v>
      </c>
      <c r="B10" s="1" t="s">
        <v>3254</v>
      </c>
      <c r="C10" s="1">
        <v>314</v>
      </c>
      <c r="D10" s="1">
        <v>3</v>
      </c>
    </row>
    <row r="11" spans="1:4" ht="15.75" customHeight="1" x14ac:dyDescent="0.15">
      <c r="A11" s="1" t="s">
        <v>3255</v>
      </c>
      <c r="B11" s="1" t="s">
        <v>3256</v>
      </c>
      <c r="C11" s="1">
        <v>576</v>
      </c>
      <c r="D11" s="1">
        <v>3</v>
      </c>
    </row>
    <row r="12" spans="1:4" ht="15.75" customHeight="1" x14ac:dyDescent="0.15">
      <c r="A12" s="1" t="s">
        <v>3257</v>
      </c>
      <c r="B12" s="1" t="s">
        <v>1702</v>
      </c>
      <c r="C12" s="1">
        <v>629</v>
      </c>
      <c r="D12" s="1">
        <v>3</v>
      </c>
    </row>
    <row r="13" spans="1:4" ht="15.75" customHeight="1" x14ac:dyDescent="0.15">
      <c r="A13" s="1" t="s">
        <v>3258</v>
      </c>
      <c r="B13" s="1" t="s">
        <v>3259</v>
      </c>
      <c r="C13" s="1">
        <v>314</v>
      </c>
      <c r="D13" s="1">
        <v>3</v>
      </c>
    </row>
    <row r="14" spans="1:4" ht="15.75" customHeight="1" x14ac:dyDescent="0.15">
      <c r="A14" s="1" t="s">
        <v>3260</v>
      </c>
      <c r="B14" s="1" t="s">
        <v>3261</v>
      </c>
      <c r="C14" s="1">
        <v>576</v>
      </c>
      <c r="D14" s="1">
        <v>3</v>
      </c>
    </row>
    <row r="15" spans="1:4" ht="15.75" customHeight="1" x14ac:dyDescent="0.15">
      <c r="A15" s="1" t="s">
        <v>3262</v>
      </c>
      <c r="B15" s="1" t="s">
        <v>3263</v>
      </c>
      <c r="C15" s="1">
        <v>555</v>
      </c>
      <c r="D15" s="1">
        <v>3</v>
      </c>
    </row>
    <row r="16" spans="1:4" ht="15.75" customHeight="1" x14ac:dyDescent="0.15">
      <c r="A16" s="1" t="s">
        <v>3264</v>
      </c>
      <c r="B16" s="1" t="s">
        <v>3265</v>
      </c>
      <c r="C16" s="1">
        <v>450</v>
      </c>
      <c r="D16" s="1">
        <v>3</v>
      </c>
    </row>
    <row r="17" spans="1:4" ht="15.75" customHeight="1" x14ac:dyDescent="0.15">
      <c r="A17" s="1" t="s">
        <v>3266</v>
      </c>
      <c r="B17" s="1" t="s">
        <v>3267</v>
      </c>
      <c r="C17" s="1">
        <v>314</v>
      </c>
      <c r="D17" s="1">
        <v>3</v>
      </c>
    </row>
    <row r="18" spans="1:4" ht="15.75" customHeight="1" x14ac:dyDescent="0.15">
      <c r="A18" s="1" t="s">
        <v>3268</v>
      </c>
      <c r="B18" s="1" t="s">
        <v>3269</v>
      </c>
      <c r="C18" s="1">
        <v>314</v>
      </c>
      <c r="D18" s="1">
        <v>3</v>
      </c>
    </row>
    <row r="19" spans="1:4" ht="15.75" customHeight="1" x14ac:dyDescent="0.15">
      <c r="A19" s="1" t="s">
        <v>3270</v>
      </c>
      <c r="B19" s="1" t="s">
        <v>3271</v>
      </c>
      <c r="C19" s="1">
        <v>335</v>
      </c>
      <c r="D19" s="1">
        <v>3</v>
      </c>
    </row>
    <row r="20" spans="1:4" ht="15.75" customHeight="1" x14ac:dyDescent="0.15">
      <c r="A20" s="1" t="s">
        <v>3272</v>
      </c>
      <c r="B20" s="1" t="s">
        <v>1708</v>
      </c>
      <c r="C20" s="1">
        <v>629</v>
      </c>
      <c r="D20" s="1">
        <v>3</v>
      </c>
    </row>
    <row r="21" spans="1:4" ht="15.75" customHeight="1" x14ac:dyDescent="0.15">
      <c r="A21" s="1" t="s">
        <v>3273</v>
      </c>
      <c r="B21" s="1" t="s">
        <v>3274</v>
      </c>
      <c r="C21" s="1">
        <v>314</v>
      </c>
      <c r="D21" s="1">
        <v>3</v>
      </c>
    </row>
    <row r="22" spans="1:4" ht="15.75" customHeight="1" x14ac:dyDescent="0.15">
      <c r="A22" s="1" t="s">
        <v>3275</v>
      </c>
      <c r="B22" s="1" t="s">
        <v>1716</v>
      </c>
      <c r="C22" s="1">
        <v>786</v>
      </c>
      <c r="D22" s="1">
        <v>3</v>
      </c>
    </row>
    <row r="23" spans="1:4" ht="15.75" customHeight="1" x14ac:dyDescent="0.15">
      <c r="A23" s="1" t="s">
        <v>515</v>
      </c>
      <c r="B23" s="1" t="s">
        <v>1695</v>
      </c>
      <c r="C23" s="1">
        <v>471</v>
      </c>
      <c r="D23" s="1">
        <v>3</v>
      </c>
    </row>
    <row r="24" spans="1:4" ht="15.75" customHeight="1" x14ac:dyDescent="0.15">
      <c r="A24" s="1" t="s">
        <v>3276</v>
      </c>
      <c r="B24" s="1" t="s">
        <v>3277</v>
      </c>
      <c r="C24" s="1">
        <v>440</v>
      </c>
      <c r="D24" s="1">
        <v>3</v>
      </c>
    </row>
    <row r="25" spans="1:4" ht="15.75" customHeight="1" x14ac:dyDescent="0.15">
      <c r="A25" s="1" t="s">
        <v>3278</v>
      </c>
      <c r="B25" s="1" t="s">
        <v>3279</v>
      </c>
      <c r="C25" s="1">
        <v>555</v>
      </c>
      <c r="D25" s="1">
        <v>3</v>
      </c>
    </row>
    <row r="26" spans="1:4" ht="15.75" customHeight="1" x14ac:dyDescent="0.15">
      <c r="A26" s="1" t="s">
        <v>3280</v>
      </c>
      <c r="B26" s="1" t="s">
        <v>3281</v>
      </c>
      <c r="C26" s="1">
        <v>440</v>
      </c>
      <c r="D26" s="1">
        <v>3</v>
      </c>
    </row>
    <row r="27" spans="1:4" ht="15.75" customHeight="1" x14ac:dyDescent="0.15">
      <c r="A27" s="1" t="s">
        <v>602</v>
      </c>
      <c r="B27" s="1" t="s">
        <v>1698</v>
      </c>
      <c r="C27" s="1">
        <v>629</v>
      </c>
      <c r="D27" s="1">
        <v>3</v>
      </c>
    </row>
    <row r="28" spans="1:4" ht="15.75" customHeight="1" x14ac:dyDescent="0.15">
      <c r="A28" s="1" t="s">
        <v>3282</v>
      </c>
      <c r="B28" s="1" t="s">
        <v>3283</v>
      </c>
      <c r="C28" s="1">
        <v>471</v>
      </c>
      <c r="D28" s="1">
        <v>3</v>
      </c>
    </row>
    <row r="29" spans="1:4" ht="15.75" customHeight="1" x14ac:dyDescent="0.15">
      <c r="A29" s="1" t="s">
        <v>3284</v>
      </c>
      <c r="B29" s="1" t="s">
        <v>1718</v>
      </c>
      <c r="C29" s="1">
        <v>786</v>
      </c>
      <c r="D29" s="1">
        <v>3</v>
      </c>
    </row>
    <row r="30" spans="1:4" ht="15.75" customHeight="1" x14ac:dyDescent="0.15">
      <c r="A30" s="1" t="s">
        <v>3285</v>
      </c>
      <c r="B30" s="1" t="s">
        <v>1714</v>
      </c>
      <c r="C30" s="1">
        <v>786</v>
      </c>
      <c r="D30" s="1">
        <v>3</v>
      </c>
    </row>
    <row r="31" spans="1:4" ht="15.75" customHeight="1" x14ac:dyDescent="0.15">
      <c r="A31" s="1" t="s">
        <v>3286</v>
      </c>
      <c r="B31" s="1" t="s">
        <v>3287</v>
      </c>
      <c r="C31" s="1">
        <v>471</v>
      </c>
      <c r="D31" s="1">
        <v>3</v>
      </c>
    </row>
    <row r="32" spans="1:4" ht="15.75" customHeight="1" x14ac:dyDescent="0.15">
      <c r="A32" s="1" t="s">
        <v>298</v>
      </c>
      <c r="B32" s="1" t="s">
        <v>3288</v>
      </c>
      <c r="C32" s="1">
        <v>345</v>
      </c>
      <c r="D32" s="1">
        <v>3</v>
      </c>
    </row>
    <row r="33" spans="1:4" ht="15.75" customHeight="1" x14ac:dyDescent="0.15">
      <c r="A33" s="1" t="s">
        <v>3289</v>
      </c>
      <c r="B33" s="1" t="s">
        <v>3290</v>
      </c>
      <c r="C33" s="1">
        <v>419</v>
      </c>
      <c r="D33" s="1">
        <v>3</v>
      </c>
    </row>
    <row r="34" spans="1:4" ht="15.75" customHeight="1" x14ac:dyDescent="0.15">
      <c r="A34" s="1" t="s">
        <v>3291</v>
      </c>
      <c r="B34" s="1" t="s">
        <v>3292</v>
      </c>
      <c r="C34" s="1">
        <v>419</v>
      </c>
      <c r="D34" s="1">
        <v>3</v>
      </c>
    </row>
    <row r="35" spans="1:4" ht="15.75" customHeight="1" x14ac:dyDescent="0.15">
      <c r="A35" s="1" t="s">
        <v>360</v>
      </c>
      <c r="B35" s="1" t="s">
        <v>1694</v>
      </c>
      <c r="C35" s="1">
        <v>471</v>
      </c>
      <c r="D35" s="1">
        <v>3</v>
      </c>
    </row>
    <row r="36" spans="1:4" ht="15.75" customHeight="1" x14ac:dyDescent="0.15">
      <c r="A36" s="1" t="s">
        <v>634</v>
      </c>
      <c r="B36" s="1" t="s">
        <v>3293</v>
      </c>
      <c r="C36" s="1">
        <v>503</v>
      </c>
      <c r="D36" s="1">
        <v>3</v>
      </c>
    </row>
    <row r="37" spans="1:4" ht="15.75" customHeight="1" x14ac:dyDescent="0.15">
      <c r="A37" s="1" t="s">
        <v>3294</v>
      </c>
      <c r="B37" s="1" t="s">
        <v>3295</v>
      </c>
      <c r="C37" s="1">
        <v>639</v>
      </c>
      <c r="D37" s="1">
        <v>3</v>
      </c>
    </row>
    <row r="38" spans="1:4" ht="15.75" customHeight="1" x14ac:dyDescent="0.15">
      <c r="A38" s="1" t="s">
        <v>426</v>
      </c>
      <c r="B38" s="1" t="s">
        <v>3296</v>
      </c>
      <c r="C38" s="1">
        <v>345</v>
      </c>
      <c r="D38" s="1">
        <v>3</v>
      </c>
    </row>
    <row r="39" spans="1:4" ht="15.75" customHeight="1" x14ac:dyDescent="0.15">
      <c r="A39" s="1" t="s">
        <v>3297</v>
      </c>
      <c r="B39" s="1" t="s">
        <v>3298</v>
      </c>
      <c r="C39" s="1">
        <v>314</v>
      </c>
      <c r="D39" s="1">
        <v>3</v>
      </c>
    </row>
    <row r="40" spans="1:4" ht="15.75" customHeight="1" x14ac:dyDescent="0.15">
      <c r="A40" s="1" t="s">
        <v>3299</v>
      </c>
      <c r="B40" s="1" t="s">
        <v>3300</v>
      </c>
      <c r="C40" s="1">
        <v>335</v>
      </c>
      <c r="D40" s="1">
        <v>3</v>
      </c>
    </row>
    <row r="41" spans="1:4" ht="15.75" customHeight="1" x14ac:dyDescent="0.15">
      <c r="A41" s="1" t="s">
        <v>3301</v>
      </c>
      <c r="B41" s="1" t="s">
        <v>1712</v>
      </c>
      <c r="C41" s="1">
        <v>786</v>
      </c>
      <c r="D41" s="1">
        <v>3</v>
      </c>
    </row>
    <row r="42" spans="1:4" ht="15.75" customHeight="1" x14ac:dyDescent="0.15">
      <c r="A42" s="1" t="s">
        <v>3302</v>
      </c>
      <c r="B42" s="1" t="s">
        <v>3303</v>
      </c>
      <c r="C42" s="1">
        <v>419</v>
      </c>
      <c r="D42" s="1">
        <v>3</v>
      </c>
    </row>
    <row r="43" spans="1:4" ht="15.75" customHeight="1" x14ac:dyDescent="0.15">
      <c r="A43" s="1" t="s">
        <v>3304</v>
      </c>
      <c r="B43" s="1" t="s">
        <v>3305</v>
      </c>
      <c r="C43" s="1">
        <v>471</v>
      </c>
      <c r="D43" s="1">
        <v>3</v>
      </c>
    </row>
    <row r="44" spans="1:4" ht="15.75" customHeight="1" x14ac:dyDescent="0.15">
      <c r="A44" s="1" t="s">
        <v>3306</v>
      </c>
      <c r="B44" s="1" t="s">
        <v>3307</v>
      </c>
      <c r="C44" s="1">
        <v>503</v>
      </c>
      <c r="D44" s="1">
        <v>3</v>
      </c>
    </row>
    <row r="45" spans="1:4" ht="15.75" customHeight="1" x14ac:dyDescent="0.15">
      <c r="A45" s="1" t="s">
        <v>3308</v>
      </c>
      <c r="B45" s="1" t="s">
        <v>3309</v>
      </c>
      <c r="C45" s="1">
        <v>555</v>
      </c>
      <c r="D45" s="1">
        <v>3</v>
      </c>
    </row>
    <row r="46" spans="1:4" ht="15.75" customHeight="1" x14ac:dyDescent="0.15">
      <c r="A46" s="1" t="s">
        <v>3310</v>
      </c>
      <c r="B46" s="1" t="s">
        <v>3311</v>
      </c>
      <c r="C46" s="1">
        <v>482</v>
      </c>
      <c r="D46" s="1">
        <v>3</v>
      </c>
    </row>
    <row r="47" spans="1:4" ht="15.75" customHeight="1" x14ac:dyDescent="0.15">
      <c r="A47" s="1" t="s">
        <v>186</v>
      </c>
      <c r="B47" s="1" t="s">
        <v>3312</v>
      </c>
      <c r="C47" s="1">
        <v>482</v>
      </c>
      <c r="D47" s="1">
        <v>3</v>
      </c>
    </row>
    <row r="48" spans="1:4" ht="15.75" customHeight="1" x14ac:dyDescent="0.15">
      <c r="A48" s="1" t="s">
        <v>3313</v>
      </c>
      <c r="B48" s="1" t="s">
        <v>1705</v>
      </c>
      <c r="C48" s="1">
        <v>629</v>
      </c>
      <c r="D48" s="1">
        <v>3</v>
      </c>
    </row>
    <row r="49" spans="1:4" ht="13" x14ac:dyDescent="0.15">
      <c r="A49" s="1" t="s">
        <v>3314</v>
      </c>
      <c r="B49" s="1" t="s">
        <v>3315</v>
      </c>
      <c r="C49" s="1">
        <v>450</v>
      </c>
      <c r="D49" s="1">
        <v>3</v>
      </c>
    </row>
    <row r="50" spans="1:4" ht="13" x14ac:dyDescent="0.15">
      <c r="A50" s="1" t="s">
        <v>3316</v>
      </c>
      <c r="B50" s="1" t="s">
        <v>3317</v>
      </c>
      <c r="C50" s="1">
        <v>555</v>
      </c>
      <c r="D50" s="1">
        <v>3</v>
      </c>
    </row>
    <row r="51" spans="1:4" ht="13" x14ac:dyDescent="0.15">
      <c r="A51" s="1" t="s">
        <v>269</v>
      </c>
      <c r="B51" s="1" t="s">
        <v>1697</v>
      </c>
      <c r="C51" s="1">
        <v>471</v>
      </c>
      <c r="D51" s="1">
        <v>3</v>
      </c>
    </row>
    <row r="52" spans="1:4" ht="13" x14ac:dyDescent="0.15">
      <c r="A52" s="1" t="s">
        <v>207</v>
      </c>
      <c r="B52" s="1" t="s">
        <v>1706</v>
      </c>
      <c r="C52" s="1">
        <v>629</v>
      </c>
      <c r="D52" s="1">
        <v>3</v>
      </c>
    </row>
    <row r="53" spans="1:4" ht="13" x14ac:dyDescent="0.15">
      <c r="A53" s="1" t="s">
        <v>3318</v>
      </c>
      <c r="B53" s="1" t="s">
        <v>1710</v>
      </c>
      <c r="C53" s="1">
        <v>629</v>
      </c>
      <c r="D53" s="1">
        <v>3</v>
      </c>
    </row>
    <row r="54" spans="1:4" ht="13" x14ac:dyDescent="0.15">
      <c r="A54" s="1" t="s">
        <v>3319</v>
      </c>
      <c r="B54" s="1" t="s">
        <v>3320</v>
      </c>
      <c r="C54" s="1">
        <v>555</v>
      </c>
      <c r="D54" s="1">
        <v>3</v>
      </c>
    </row>
    <row r="55" spans="1:4" ht="13" x14ac:dyDescent="0.15">
      <c r="A55" s="1" t="s">
        <v>3321</v>
      </c>
      <c r="B55" s="1" t="s">
        <v>1758</v>
      </c>
      <c r="C55" s="1">
        <v>944</v>
      </c>
      <c r="D55" s="1">
        <v>3</v>
      </c>
    </row>
    <row r="56" spans="1:4" ht="13" x14ac:dyDescent="0.15">
      <c r="A56" s="1" t="s">
        <v>3322</v>
      </c>
      <c r="B56" s="1" t="s">
        <v>3323</v>
      </c>
      <c r="C56" s="1">
        <v>870</v>
      </c>
      <c r="D56" s="1">
        <v>3</v>
      </c>
    </row>
    <row r="57" spans="1:4" ht="13" x14ac:dyDescent="0.15">
      <c r="A57" s="1" t="s">
        <v>3324</v>
      </c>
      <c r="B57" s="1" t="s">
        <v>3325</v>
      </c>
      <c r="C57" s="1">
        <v>524</v>
      </c>
      <c r="D57" s="1">
        <v>3</v>
      </c>
    </row>
    <row r="58" spans="1:4" ht="13" x14ac:dyDescent="0.15">
      <c r="A58" s="1" t="s">
        <v>3326</v>
      </c>
      <c r="B58" s="1" t="s">
        <v>3327</v>
      </c>
      <c r="C58" s="1">
        <v>681</v>
      </c>
      <c r="D58" s="1">
        <v>3</v>
      </c>
    </row>
    <row r="59" spans="1:4" ht="13" x14ac:dyDescent="0.15">
      <c r="A59" s="1" t="s">
        <v>160</v>
      </c>
      <c r="B59" s="1" t="s">
        <v>1735</v>
      </c>
      <c r="C59" s="1">
        <v>629</v>
      </c>
      <c r="D59" s="1">
        <v>3</v>
      </c>
    </row>
    <row r="60" spans="1:4" ht="13" x14ac:dyDescent="0.15">
      <c r="A60" s="1" t="s">
        <v>3328</v>
      </c>
      <c r="B60" s="1" t="s">
        <v>1746</v>
      </c>
      <c r="C60" s="1">
        <v>786</v>
      </c>
      <c r="D60" s="1">
        <v>3</v>
      </c>
    </row>
    <row r="61" spans="1:4" ht="13" x14ac:dyDescent="0.15">
      <c r="A61" s="1" t="s">
        <v>3329</v>
      </c>
      <c r="B61" s="1" t="s">
        <v>1751</v>
      </c>
      <c r="C61" s="1">
        <v>786</v>
      </c>
      <c r="D61" s="1">
        <v>3</v>
      </c>
    </row>
    <row r="62" spans="1:4" ht="13" x14ac:dyDescent="0.15">
      <c r="A62" s="1" t="s">
        <v>3330</v>
      </c>
      <c r="B62" s="1" t="s">
        <v>3331</v>
      </c>
      <c r="C62" s="1">
        <v>713</v>
      </c>
      <c r="D62" s="1">
        <v>3</v>
      </c>
    </row>
    <row r="63" spans="1:4" ht="13" x14ac:dyDescent="0.15">
      <c r="A63" s="1" t="s">
        <v>3332</v>
      </c>
      <c r="B63" s="1" t="s">
        <v>3333</v>
      </c>
      <c r="C63" s="1">
        <v>818</v>
      </c>
      <c r="D63" s="1">
        <v>3</v>
      </c>
    </row>
    <row r="64" spans="1:4" ht="13" x14ac:dyDescent="0.15">
      <c r="A64" s="1" t="s">
        <v>692</v>
      </c>
      <c r="B64" s="1" t="s">
        <v>1749</v>
      </c>
      <c r="C64" s="1">
        <v>786</v>
      </c>
      <c r="D64" s="1">
        <v>3</v>
      </c>
    </row>
    <row r="65" spans="1:4" ht="13" x14ac:dyDescent="0.15">
      <c r="A65" s="1" t="s">
        <v>3334</v>
      </c>
      <c r="B65" s="1" t="s">
        <v>3335</v>
      </c>
      <c r="C65" s="1">
        <v>713</v>
      </c>
      <c r="D65" s="1">
        <v>3</v>
      </c>
    </row>
    <row r="66" spans="1:4" ht="13" x14ac:dyDescent="0.15">
      <c r="A66" s="1" t="s">
        <v>3336</v>
      </c>
      <c r="B66" s="1" t="s">
        <v>3337</v>
      </c>
      <c r="C66" s="1">
        <v>660</v>
      </c>
      <c r="D66" s="1">
        <v>3</v>
      </c>
    </row>
    <row r="67" spans="1:4" ht="13" x14ac:dyDescent="0.15">
      <c r="A67" s="1" t="s">
        <v>250</v>
      </c>
      <c r="B67" s="1" t="s">
        <v>1738</v>
      </c>
      <c r="C67" s="1">
        <v>629</v>
      </c>
      <c r="D67" s="1">
        <v>3</v>
      </c>
    </row>
    <row r="68" spans="1:4" ht="13" x14ac:dyDescent="0.15">
      <c r="A68" s="1" t="s">
        <v>3338</v>
      </c>
      <c r="B68" s="1" t="s">
        <v>3339</v>
      </c>
      <c r="C68" s="1">
        <v>734</v>
      </c>
      <c r="D68" s="1">
        <v>3</v>
      </c>
    </row>
    <row r="69" spans="1:4" ht="13" x14ac:dyDescent="0.15">
      <c r="A69" s="1" t="s">
        <v>3340</v>
      </c>
      <c r="B69" s="1" t="s">
        <v>3341</v>
      </c>
      <c r="C69" s="1">
        <v>660</v>
      </c>
      <c r="D69" s="1">
        <v>3</v>
      </c>
    </row>
    <row r="70" spans="1:4" ht="13" x14ac:dyDescent="0.15">
      <c r="A70" s="1" t="s">
        <v>3342</v>
      </c>
      <c r="B70" s="1" t="s">
        <v>3343</v>
      </c>
      <c r="C70" s="1">
        <v>576</v>
      </c>
      <c r="D70" s="1">
        <v>3</v>
      </c>
    </row>
    <row r="71" spans="1:4" ht="13" x14ac:dyDescent="0.15">
      <c r="A71" s="1" t="s">
        <v>378</v>
      </c>
      <c r="B71" s="1" t="s">
        <v>1754</v>
      </c>
      <c r="C71" s="1">
        <v>786</v>
      </c>
      <c r="D71" s="1">
        <v>3</v>
      </c>
    </row>
    <row r="72" spans="1:4" ht="13" x14ac:dyDescent="0.15">
      <c r="A72" s="1" t="s">
        <v>3344</v>
      </c>
      <c r="B72" s="1" t="s">
        <v>3345</v>
      </c>
      <c r="C72" s="1">
        <v>870</v>
      </c>
      <c r="D72" s="1">
        <v>3</v>
      </c>
    </row>
    <row r="73" spans="1:4" ht="13" x14ac:dyDescent="0.15">
      <c r="A73" s="1" t="s">
        <v>3346</v>
      </c>
      <c r="B73" s="1" t="s">
        <v>3347</v>
      </c>
      <c r="C73" s="1">
        <v>524</v>
      </c>
      <c r="D73" s="1">
        <v>3</v>
      </c>
    </row>
    <row r="74" spans="1:4" ht="13" x14ac:dyDescent="0.15">
      <c r="A74" s="1" t="s">
        <v>3348</v>
      </c>
      <c r="B74" s="1" t="s">
        <v>3349</v>
      </c>
      <c r="C74" s="1">
        <v>870</v>
      </c>
      <c r="D74" s="1">
        <v>3</v>
      </c>
    </row>
    <row r="75" spans="1:4" ht="13" x14ac:dyDescent="0.15">
      <c r="A75" s="1" t="s">
        <v>3350</v>
      </c>
      <c r="B75" s="1" t="s">
        <v>3351</v>
      </c>
      <c r="C75" s="1">
        <v>870</v>
      </c>
      <c r="D75" s="1">
        <v>3</v>
      </c>
    </row>
    <row r="76" spans="1:4" ht="13" x14ac:dyDescent="0.15">
      <c r="A76" s="1" t="s">
        <v>3352</v>
      </c>
      <c r="B76" s="1" t="s">
        <v>3353</v>
      </c>
      <c r="C76" s="1">
        <v>734</v>
      </c>
      <c r="D76" s="1">
        <v>3</v>
      </c>
    </row>
    <row r="77" spans="1:4" ht="13" x14ac:dyDescent="0.15">
      <c r="A77" s="1" t="s">
        <v>3354</v>
      </c>
      <c r="B77" s="1" t="s">
        <v>3355</v>
      </c>
      <c r="C77" s="1">
        <v>734</v>
      </c>
      <c r="D77" s="1">
        <v>3</v>
      </c>
    </row>
    <row r="78" spans="1:4" ht="13" x14ac:dyDescent="0.15">
      <c r="A78" s="1" t="s">
        <v>3356</v>
      </c>
      <c r="B78" s="1" t="s">
        <v>1744</v>
      </c>
      <c r="C78" s="1">
        <v>786</v>
      </c>
      <c r="D78" s="1">
        <v>3</v>
      </c>
    </row>
    <row r="79" spans="1:4" ht="13" x14ac:dyDescent="0.15">
      <c r="A79" s="1" t="s">
        <v>3357</v>
      </c>
      <c r="B79" s="1" t="s">
        <v>3358</v>
      </c>
      <c r="C79" s="1">
        <v>713</v>
      </c>
      <c r="D79" s="1">
        <v>3</v>
      </c>
    </row>
    <row r="80" spans="1:4" ht="13" x14ac:dyDescent="0.15">
      <c r="A80" s="1" t="s">
        <v>3359</v>
      </c>
      <c r="B80" s="1" t="s">
        <v>3360</v>
      </c>
      <c r="C80" s="1">
        <v>713</v>
      </c>
      <c r="D80" s="1">
        <v>3</v>
      </c>
    </row>
    <row r="81" spans="1:4" ht="13" x14ac:dyDescent="0.15">
      <c r="A81" s="1" t="s">
        <v>3361</v>
      </c>
      <c r="B81" s="1" t="s">
        <v>3362</v>
      </c>
      <c r="C81" s="1">
        <v>576</v>
      </c>
      <c r="D81" s="1">
        <v>3</v>
      </c>
    </row>
    <row r="82" spans="1:4" ht="13" x14ac:dyDescent="0.15">
      <c r="A82" s="1" t="s">
        <v>3363</v>
      </c>
      <c r="B82" s="1" t="s">
        <v>3364</v>
      </c>
      <c r="C82" s="1">
        <v>713</v>
      </c>
      <c r="D82" s="1">
        <v>3</v>
      </c>
    </row>
    <row r="83" spans="1:4" ht="13" x14ac:dyDescent="0.15">
      <c r="A83" s="1" t="s">
        <v>3365</v>
      </c>
      <c r="B83" s="1" t="s">
        <v>3366</v>
      </c>
      <c r="C83" s="1">
        <v>660</v>
      </c>
      <c r="D83" s="1">
        <v>3</v>
      </c>
    </row>
    <row r="84" spans="1:4" ht="13" x14ac:dyDescent="0.15">
      <c r="A84" s="1" t="s">
        <v>3367</v>
      </c>
      <c r="B84" s="1" t="s">
        <v>1762</v>
      </c>
      <c r="C84" s="1">
        <v>944</v>
      </c>
      <c r="D84" s="1">
        <v>3</v>
      </c>
    </row>
    <row r="85" spans="1:4" ht="13" x14ac:dyDescent="0.15">
      <c r="A85" s="1" t="s">
        <v>3368</v>
      </c>
      <c r="B85" s="1" t="s">
        <v>1742</v>
      </c>
      <c r="C85" s="1">
        <v>786</v>
      </c>
      <c r="D85" s="1">
        <v>3</v>
      </c>
    </row>
    <row r="86" spans="1:4" ht="13" x14ac:dyDescent="0.15">
      <c r="A86" s="1" t="s">
        <v>3369</v>
      </c>
      <c r="B86" s="1" t="s">
        <v>3370</v>
      </c>
      <c r="C86" s="1">
        <v>734</v>
      </c>
      <c r="D86" s="1">
        <v>3</v>
      </c>
    </row>
    <row r="87" spans="1:4" ht="13" x14ac:dyDescent="0.15">
      <c r="A87" s="1" t="s">
        <v>3371</v>
      </c>
      <c r="B87" s="1" t="s">
        <v>1737</v>
      </c>
      <c r="C87" s="1">
        <v>629</v>
      </c>
      <c r="D87" s="1">
        <v>3</v>
      </c>
    </row>
    <row r="88" spans="1:4" ht="13" x14ac:dyDescent="0.15">
      <c r="A88" s="1" t="s">
        <v>3372</v>
      </c>
      <c r="B88" s="1" t="s">
        <v>1756</v>
      </c>
      <c r="C88" s="1">
        <v>944</v>
      </c>
      <c r="D88" s="1">
        <v>3</v>
      </c>
    </row>
    <row r="89" spans="1:4" ht="13" x14ac:dyDescent="0.15">
      <c r="A89" s="1" t="s">
        <v>401</v>
      </c>
      <c r="B89" s="1" t="s">
        <v>1752</v>
      </c>
      <c r="C89" s="1">
        <v>786</v>
      </c>
      <c r="D89" s="1">
        <v>3</v>
      </c>
    </row>
    <row r="90" spans="1:4" ht="13" x14ac:dyDescent="0.15">
      <c r="A90" s="1" t="s">
        <v>3373</v>
      </c>
      <c r="B90" s="1" t="s">
        <v>3374</v>
      </c>
      <c r="C90" s="1">
        <v>734</v>
      </c>
      <c r="D90" s="1">
        <v>3</v>
      </c>
    </row>
    <row r="91" spans="1:4" ht="13" x14ac:dyDescent="0.15">
      <c r="A91" s="1" t="s">
        <v>860</v>
      </c>
      <c r="B91" s="1" t="s">
        <v>1733</v>
      </c>
      <c r="C91" s="1">
        <v>629</v>
      </c>
      <c r="D91" s="1">
        <v>3</v>
      </c>
    </row>
    <row r="92" spans="1:4" ht="13" x14ac:dyDescent="0.15">
      <c r="A92" s="1" t="s">
        <v>3375</v>
      </c>
      <c r="B92" s="1" t="s">
        <v>1748</v>
      </c>
      <c r="C92" s="1">
        <v>786</v>
      </c>
      <c r="D92" s="1">
        <v>3</v>
      </c>
    </row>
    <row r="93" spans="1:4" ht="13" x14ac:dyDescent="0.15">
      <c r="A93" s="1" t="s">
        <v>3376</v>
      </c>
      <c r="B93" s="1" t="s">
        <v>3377</v>
      </c>
      <c r="C93" s="1">
        <v>870</v>
      </c>
      <c r="D93" s="1">
        <v>3</v>
      </c>
    </row>
    <row r="94" spans="1:4" ht="13" x14ac:dyDescent="0.15">
      <c r="A94" s="1" t="s">
        <v>3378</v>
      </c>
      <c r="B94" s="1" t="s">
        <v>3379</v>
      </c>
      <c r="C94" s="1">
        <v>576</v>
      </c>
      <c r="D94" s="1">
        <v>3</v>
      </c>
    </row>
    <row r="95" spans="1:4" ht="13" x14ac:dyDescent="0.15">
      <c r="A95" s="1" t="s">
        <v>728</v>
      </c>
      <c r="B95" s="1" t="s">
        <v>1753</v>
      </c>
      <c r="C95" s="1">
        <v>786</v>
      </c>
      <c r="D95" s="1">
        <v>3</v>
      </c>
    </row>
    <row r="96" spans="1:4" ht="13" x14ac:dyDescent="0.15">
      <c r="A96" s="1" t="s">
        <v>3380</v>
      </c>
      <c r="B96" s="1" t="s">
        <v>3381</v>
      </c>
      <c r="C96" s="1">
        <v>818</v>
      </c>
      <c r="D96" s="1">
        <v>3</v>
      </c>
    </row>
    <row r="97" spans="1:4" ht="13" x14ac:dyDescent="0.15">
      <c r="A97" s="1" t="s">
        <v>3382</v>
      </c>
      <c r="B97" s="1" t="s">
        <v>3383</v>
      </c>
      <c r="C97" s="1">
        <v>576</v>
      </c>
      <c r="D97" s="1">
        <v>3</v>
      </c>
    </row>
    <row r="98" spans="1:4" ht="13" x14ac:dyDescent="0.15">
      <c r="A98" s="1" t="s">
        <v>3384</v>
      </c>
      <c r="B98" s="1" t="s">
        <v>3385</v>
      </c>
      <c r="C98" s="1">
        <v>681</v>
      </c>
      <c r="D98" s="1">
        <v>3</v>
      </c>
    </row>
    <row r="99" spans="1:4" ht="13" x14ac:dyDescent="0.15">
      <c r="A99" s="1" t="s">
        <v>3386</v>
      </c>
      <c r="B99" s="1" t="s">
        <v>1740</v>
      </c>
      <c r="C99" s="1">
        <v>786</v>
      </c>
      <c r="D99" s="1">
        <v>3</v>
      </c>
    </row>
    <row r="100" spans="1:4" ht="13" x14ac:dyDescent="0.15">
      <c r="A100" s="1" t="s">
        <v>3387</v>
      </c>
      <c r="B100" s="1" t="s">
        <v>3388</v>
      </c>
      <c r="C100" s="1">
        <v>576</v>
      </c>
      <c r="D100" s="1">
        <v>3</v>
      </c>
    </row>
    <row r="101" spans="1:4" ht="13" x14ac:dyDescent="0.15">
      <c r="A101" s="1" t="s">
        <v>405</v>
      </c>
      <c r="B101" s="1" t="s">
        <v>1734</v>
      </c>
      <c r="C101" s="1">
        <v>629</v>
      </c>
      <c r="D101" s="1">
        <v>3</v>
      </c>
    </row>
    <row r="102" spans="1:4" ht="13" x14ac:dyDescent="0.15">
      <c r="A102" s="1" t="s">
        <v>3389</v>
      </c>
      <c r="B102" s="1" t="s">
        <v>3390</v>
      </c>
      <c r="C102" s="1">
        <v>681</v>
      </c>
      <c r="D102" s="1">
        <v>3</v>
      </c>
    </row>
    <row r="103" spans="1:4" ht="13" x14ac:dyDescent="0.15">
      <c r="A103" s="1" t="s">
        <v>3391</v>
      </c>
      <c r="B103" s="1" t="s">
        <v>1760</v>
      </c>
      <c r="C103" s="1">
        <v>944</v>
      </c>
      <c r="D103" s="1">
        <v>3</v>
      </c>
    </row>
    <row r="104" spans="1:4" ht="13" x14ac:dyDescent="0.15">
      <c r="A104" s="1" t="s">
        <v>3392</v>
      </c>
      <c r="B104" s="1" t="s">
        <v>1764</v>
      </c>
      <c r="C104" s="1">
        <v>944</v>
      </c>
      <c r="D104" s="1">
        <v>3</v>
      </c>
    </row>
    <row r="105" spans="1:4" ht="13" x14ac:dyDescent="0.15">
      <c r="A105" s="1" t="s">
        <v>3393</v>
      </c>
      <c r="B105" s="1" t="s">
        <v>3394</v>
      </c>
      <c r="C105" s="1">
        <v>1049</v>
      </c>
      <c r="D105" s="1">
        <v>2</v>
      </c>
    </row>
    <row r="106" spans="1:4" ht="13" x14ac:dyDescent="0.15">
      <c r="A106" s="1" t="s">
        <v>3395</v>
      </c>
      <c r="B106" s="1" t="s">
        <v>3396</v>
      </c>
      <c r="C106" s="1">
        <v>1206</v>
      </c>
      <c r="D106" s="1">
        <v>2</v>
      </c>
    </row>
    <row r="107" spans="1:4" ht="13" x14ac:dyDescent="0.15">
      <c r="A107" s="1" t="s">
        <v>3397</v>
      </c>
      <c r="B107" s="1" t="s">
        <v>3398</v>
      </c>
      <c r="C107" s="1">
        <v>1259</v>
      </c>
      <c r="D107" s="1">
        <v>2</v>
      </c>
    </row>
    <row r="108" spans="1:4" ht="13" x14ac:dyDescent="0.15">
      <c r="A108" s="1" t="s">
        <v>3399</v>
      </c>
      <c r="B108" s="1" t="s">
        <v>3400</v>
      </c>
      <c r="C108" s="1">
        <v>2099</v>
      </c>
      <c r="D108" s="1">
        <v>2</v>
      </c>
    </row>
    <row r="109" spans="1:4" ht="13" x14ac:dyDescent="0.15">
      <c r="A109" s="1" t="s">
        <v>3401</v>
      </c>
      <c r="B109" s="1" t="s">
        <v>3402</v>
      </c>
      <c r="C109" s="1">
        <v>1679</v>
      </c>
      <c r="D109" s="1">
        <v>2</v>
      </c>
    </row>
    <row r="110" spans="1:4" ht="13" x14ac:dyDescent="0.15">
      <c r="A110" s="1" t="s">
        <v>3403</v>
      </c>
      <c r="B110" s="1" t="s">
        <v>3404</v>
      </c>
      <c r="C110" s="1">
        <v>1049</v>
      </c>
      <c r="D110" s="1">
        <v>2</v>
      </c>
    </row>
    <row r="111" spans="1:4" ht="13" x14ac:dyDescent="0.15">
      <c r="A111" s="1" t="s">
        <v>3405</v>
      </c>
      <c r="B111" s="1" t="s">
        <v>3406</v>
      </c>
      <c r="C111" s="1">
        <v>1101</v>
      </c>
      <c r="D111" s="1">
        <v>2</v>
      </c>
    </row>
    <row r="112" spans="1:4" ht="13" x14ac:dyDescent="0.15">
      <c r="A112" s="1" t="s">
        <v>3407</v>
      </c>
      <c r="B112" s="1" t="s">
        <v>3406</v>
      </c>
      <c r="C112" s="1">
        <v>1206</v>
      </c>
      <c r="D112" s="1">
        <v>2</v>
      </c>
    </row>
    <row r="113" spans="1:4" ht="13" x14ac:dyDescent="0.15">
      <c r="A113" s="1" t="s">
        <v>3408</v>
      </c>
      <c r="B113" s="1" t="s">
        <v>3409</v>
      </c>
      <c r="C113" s="1">
        <v>1679</v>
      </c>
      <c r="D113" s="1">
        <v>2</v>
      </c>
    </row>
    <row r="114" spans="1:4" ht="13" x14ac:dyDescent="0.15">
      <c r="A114" s="1" t="s">
        <v>3410</v>
      </c>
      <c r="B114" s="1" t="s">
        <v>3411</v>
      </c>
      <c r="C114" s="1">
        <v>1626</v>
      </c>
      <c r="D114" s="1">
        <v>2</v>
      </c>
    </row>
    <row r="115" spans="1:4" ht="13" x14ac:dyDescent="0.15">
      <c r="A115" s="1" t="s">
        <v>3412</v>
      </c>
      <c r="B115" s="1" t="s">
        <v>3413</v>
      </c>
      <c r="C115" s="1">
        <v>891</v>
      </c>
      <c r="D115" s="1">
        <v>2</v>
      </c>
    </row>
    <row r="116" spans="1:4" ht="13" x14ac:dyDescent="0.15">
      <c r="A116" s="1" t="s">
        <v>3414</v>
      </c>
      <c r="B116" s="1" t="s">
        <v>1838</v>
      </c>
      <c r="C116" s="1">
        <v>1626</v>
      </c>
      <c r="D116" s="1">
        <v>2</v>
      </c>
    </row>
    <row r="117" spans="1:4" ht="13" x14ac:dyDescent="0.15">
      <c r="A117" s="1" t="s">
        <v>711</v>
      </c>
      <c r="B117" s="1" t="s">
        <v>1797</v>
      </c>
      <c r="C117" s="1">
        <v>1101</v>
      </c>
      <c r="D117" s="1">
        <v>2</v>
      </c>
    </row>
    <row r="118" spans="1:4" ht="13" x14ac:dyDescent="0.15">
      <c r="A118" s="1" t="s">
        <v>560</v>
      </c>
      <c r="B118" s="1" t="s">
        <v>1823</v>
      </c>
      <c r="C118" s="1">
        <v>1259</v>
      </c>
      <c r="D118" s="1">
        <v>2</v>
      </c>
    </row>
    <row r="119" spans="1:4" ht="13" x14ac:dyDescent="0.15">
      <c r="A119" s="1" t="s">
        <v>3415</v>
      </c>
      <c r="B119" s="1" t="s">
        <v>3416</v>
      </c>
      <c r="C119" s="1">
        <v>944</v>
      </c>
      <c r="D119" s="1">
        <v>2</v>
      </c>
    </row>
    <row r="120" spans="1:4" ht="13" x14ac:dyDescent="0.15">
      <c r="A120" s="1" t="s">
        <v>332</v>
      </c>
      <c r="B120" s="1" t="s">
        <v>1798</v>
      </c>
      <c r="C120" s="1">
        <v>839</v>
      </c>
      <c r="D120" s="1">
        <v>2</v>
      </c>
    </row>
    <row r="121" spans="1:4" ht="13" x14ac:dyDescent="0.15">
      <c r="A121" s="1" t="s">
        <v>927</v>
      </c>
      <c r="B121" s="1" t="s">
        <v>1800</v>
      </c>
      <c r="C121" s="1">
        <v>944</v>
      </c>
      <c r="D121" s="1">
        <v>2</v>
      </c>
    </row>
    <row r="122" spans="1:4" ht="13" x14ac:dyDescent="0.15">
      <c r="A122" s="1" t="s">
        <v>3417</v>
      </c>
      <c r="B122" s="1" t="s">
        <v>3409</v>
      </c>
      <c r="C122" s="1">
        <v>1416</v>
      </c>
      <c r="D122" s="1">
        <v>2</v>
      </c>
    </row>
    <row r="123" spans="1:4" ht="13" x14ac:dyDescent="0.15">
      <c r="A123" s="1" t="s">
        <v>3418</v>
      </c>
      <c r="B123" s="1" t="s">
        <v>3419</v>
      </c>
      <c r="C123" s="1">
        <v>944</v>
      </c>
      <c r="D123" s="1">
        <v>2</v>
      </c>
    </row>
    <row r="124" spans="1:4" ht="13" x14ac:dyDescent="0.15">
      <c r="A124" s="1" t="s">
        <v>3420</v>
      </c>
      <c r="B124" s="1" t="s">
        <v>3421</v>
      </c>
      <c r="C124" s="1">
        <v>944</v>
      </c>
      <c r="D124" s="1">
        <v>2</v>
      </c>
    </row>
    <row r="125" spans="1:4" ht="13" x14ac:dyDescent="0.15">
      <c r="A125" s="1" t="s">
        <v>3422</v>
      </c>
      <c r="B125" s="1" t="s">
        <v>1803</v>
      </c>
      <c r="C125" s="1">
        <v>1259</v>
      </c>
      <c r="D125" s="1">
        <v>2</v>
      </c>
    </row>
    <row r="126" spans="1:4" ht="13" x14ac:dyDescent="0.15">
      <c r="A126" s="1" t="s">
        <v>3423</v>
      </c>
      <c r="B126" s="1" t="s">
        <v>3424</v>
      </c>
      <c r="C126" s="1">
        <v>891</v>
      </c>
      <c r="D126" s="1">
        <v>2</v>
      </c>
    </row>
    <row r="127" spans="1:4" ht="13" x14ac:dyDescent="0.15">
      <c r="A127" s="1" t="s">
        <v>3425</v>
      </c>
      <c r="B127" s="1" t="s">
        <v>3426</v>
      </c>
      <c r="C127" s="1">
        <v>1101</v>
      </c>
      <c r="D127" s="1">
        <v>2</v>
      </c>
    </row>
    <row r="128" spans="1:4" ht="13" x14ac:dyDescent="0.15">
      <c r="A128" s="1" t="s">
        <v>944</v>
      </c>
      <c r="B128" s="1" t="s">
        <v>1812</v>
      </c>
      <c r="C128" s="1">
        <v>1311</v>
      </c>
      <c r="D128" s="1">
        <v>2</v>
      </c>
    </row>
    <row r="129" spans="1:4" ht="13" x14ac:dyDescent="0.15">
      <c r="A129" s="1" t="s">
        <v>3427</v>
      </c>
      <c r="B129" s="1" t="s">
        <v>1834</v>
      </c>
      <c r="C129" s="1">
        <v>1311</v>
      </c>
      <c r="D129" s="1">
        <v>2</v>
      </c>
    </row>
    <row r="130" spans="1:4" ht="13" x14ac:dyDescent="0.15">
      <c r="A130" s="1" t="s">
        <v>3428</v>
      </c>
      <c r="B130" s="1" t="s">
        <v>3429</v>
      </c>
      <c r="C130" s="1">
        <v>891</v>
      </c>
      <c r="D130" s="1">
        <v>2</v>
      </c>
    </row>
    <row r="131" spans="1:4" ht="13" x14ac:dyDescent="0.15">
      <c r="A131" s="1" t="s">
        <v>3430</v>
      </c>
      <c r="B131" s="1" t="s">
        <v>1816</v>
      </c>
      <c r="C131" s="1">
        <v>1416</v>
      </c>
      <c r="D131" s="1">
        <v>2</v>
      </c>
    </row>
    <row r="132" spans="1:4" ht="13" x14ac:dyDescent="0.15">
      <c r="A132" s="1" t="s">
        <v>3431</v>
      </c>
      <c r="B132" s="1" t="s">
        <v>3432</v>
      </c>
      <c r="C132" s="1">
        <v>1311</v>
      </c>
      <c r="D132" s="1">
        <v>2</v>
      </c>
    </row>
    <row r="133" spans="1:4" ht="13" x14ac:dyDescent="0.15">
      <c r="A133" s="1" t="s">
        <v>3433</v>
      </c>
      <c r="B133" s="1" t="s">
        <v>3434</v>
      </c>
      <c r="C133" s="1">
        <v>2151</v>
      </c>
      <c r="D133" s="1">
        <v>2</v>
      </c>
    </row>
    <row r="134" spans="1:4" ht="13" x14ac:dyDescent="0.15">
      <c r="A134" s="1" t="s">
        <v>3435</v>
      </c>
      <c r="B134" s="1" t="s">
        <v>3436</v>
      </c>
      <c r="C134" s="1">
        <v>1836</v>
      </c>
      <c r="D134" s="1">
        <v>2</v>
      </c>
    </row>
    <row r="135" spans="1:4" ht="13" x14ac:dyDescent="0.15">
      <c r="A135" s="1" t="s">
        <v>3437</v>
      </c>
      <c r="B135" s="1" t="s">
        <v>3438</v>
      </c>
      <c r="C135" s="1">
        <v>1259</v>
      </c>
      <c r="D135" s="1">
        <v>2</v>
      </c>
    </row>
    <row r="136" spans="1:4" ht="13" x14ac:dyDescent="0.15">
      <c r="A136" s="1" t="s">
        <v>3439</v>
      </c>
      <c r="B136" s="1" t="s">
        <v>3440</v>
      </c>
      <c r="C136" s="1">
        <v>1154</v>
      </c>
      <c r="D136" s="1">
        <v>2</v>
      </c>
    </row>
    <row r="137" spans="1:4" ht="13" x14ac:dyDescent="0.15">
      <c r="A137" s="1" t="s">
        <v>3441</v>
      </c>
      <c r="B137" s="1" t="s">
        <v>1814</v>
      </c>
      <c r="C137" s="1">
        <v>1206</v>
      </c>
      <c r="D137" s="1">
        <v>2</v>
      </c>
    </row>
    <row r="138" spans="1:4" ht="13" x14ac:dyDescent="0.15">
      <c r="A138" s="1" t="s">
        <v>3442</v>
      </c>
      <c r="B138" s="1" t="s">
        <v>3443</v>
      </c>
      <c r="C138" s="1">
        <v>1259</v>
      </c>
      <c r="D138" s="1">
        <v>2</v>
      </c>
    </row>
    <row r="139" spans="1:4" ht="13" x14ac:dyDescent="0.15">
      <c r="A139" s="1" t="s">
        <v>3444</v>
      </c>
      <c r="B139" s="1" t="s">
        <v>3445</v>
      </c>
      <c r="C139" s="1">
        <v>734</v>
      </c>
      <c r="D139" s="1">
        <v>2</v>
      </c>
    </row>
    <row r="140" spans="1:4" ht="13" x14ac:dyDescent="0.15">
      <c r="A140" s="1" t="s">
        <v>3446</v>
      </c>
      <c r="B140" s="1" t="s">
        <v>3436</v>
      </c>
      <c r="C140" s="1">
        <v>1521</v>
      </c>
      <c r="D140" s="1">
        <v>2</v>
      </c>
    </row>
    <row r="141" spans="1:4" ht="13" x14ac:dyDescent="0.15">
      <c r="A141" s="1" t="s">
        <v>3447</v>
      </c>
      <c r="B141" s="1" t="s">
        <v>3448</v>
      </c>
      <c r="C141" s="1">
        <v>1836</v>
      </c>
      <c r="D141" s="1">
        <v>2</v>
      </c>
    </row>
    <row r="142" spans="1:4" ht="13" x14ac:dyDescent="0.15">
      <c r="A142" s="1" t="s">
        <v>3449</v>
      </c>
      <c r="B142" s="1" t="s">
        <v>3450</v>
      </c>
      <c r="C142" s="1">
        <v>1416</v>
      </c>
      <c r="D142" s="1">
        <v>2</v>
      </c>
    </row>
    <row r="143" spans="1:4" ht="13" x14ac:dyDescent="0.15">
      <c r="A143" s="1" t="s">
        <v>3451</v>
      </c>
      <c r="B143" s="1" t="s">
        <v>3452</v>
      </c>
      <c r="C143" s="1">
        <v>786</v>
      </c>
      <c r="D143" s="1">
        <v>2</v>
      </c>
    </row>
    <row r="144" spans="1:4" ht="13" x14ac:dyDescent="0.15">
      <c r="A144" s="1" t="s">
        <v>3453</v>
      </c>
      <c r="B144" s="1" t="s">
        <v>3454</v>
      </c>
      <c r="C144" s="1">
        <v>734</v>
      </c>
      <c r="D144" s="1">
        <v>2</v>
      </c>
    </row>
    <row r="145" spans="1:4" ht="13" x14ac:dyDescent="0.15">
      <c r="A145" s="1" t="s">
        <v>3455</v>
      </c>
      <c r="B145" s="1" t="s">
        <v>3456</v>
      </c>
      <c r="C145" s="1">
        <v>1679</v>
      </c>
      <c r="D145" s="1">
        <v>2</v>
      </c>
    </row>
    <row r="146" spans="1:4" ht="13" x14ac:dyDescent="0.15">
      <c r="A146" s="1" t="s">
        <v>352</v>
      </c>
      <c r="B146" s="1" t="s">
        <v>1832</v>
      </c>
      <c r="C146" s="1">
        <v>1311</v>
      </c>
      <c r="D146" s="1">
        <v>2</v>
      </c>
    </row>
    <row r="147" spans="1:4" ht="13" x14ac:dyDescent="0.15">
      <c r="A147" s="1" t="s">
        <v>201</v>
      </c>
      <c r="B147" s="1" t="s">
        <v>1807</v>
      </c>
      <c r="C147" s="1">
        <v>996</v>
      </c>
      <c r="D147" s="1">
        <v>2</v>
      </c>
    </row>
    <row r="148" spans="1:4" ht="13" x14ac:dyDescent="0.15">
      <c r="A148" s="1" t="s">
        <v>3457</v>
      </c>
      <c r="B148" s="1" t="s">
        <v>1825</v>
      </c>
      <c r="C148" s="1">
        <v>1469</v>
      </c>
      <c r="D148" s="1">
        <v>2</v>
      </c>
    </row>
    <row r="149" spans="1:4" ht="13" x14ac:dyDescent="0.15">
      <c r="A149" s="1" t="s">
        <v>344</v>
      </c>
      <c r="B149" s="1" t="s">
        <v>1821</v>
      </c>
      <c r="C149" s="1">
        <v>1154</v>
      </c>
      <c r="D149" s="1">
        <v>2</v>
      </c>
    </row>
    <row r="150" spans="1:4" ht="13" x14ac:dyDescent="0.15">
      <c r="A150" s="1" t="s">
        <v>3458</v>
      </c>
      <c r="B150" s="1" t="s">
        <v>3459</v>
      </c>
      <c r="C150" s="1">
        <v>1941</v>
      </c>
      <c r="D150" s="1">
        <v>2</v>
      </c>
    </row>
    <row r="151" spans="1:4" ht="13" x14ac:dyDescent="0.15">
      <c r="A151" s="1" t="s">
        <v>3460</v>
      </c>
      <c r="B151" s="1" t="s">
        <v>1812</v>
      </c>
      <c r="C151" s="1">
        <v>1206</v>
      </c>
      <c r="D151" s="1">
        <v>2</v>
      </c>
    </row>
    <row r="152" spans="1:4" ht="13" x14ac:dyDescent="0.15">
      <c r="A152" s="1" t="s">
        <v>3461</v>
      </c>
      <c r="B152" s="1" t="s">
        <v>3462</v>
      </c>
      <c r="C152" s="1">
        <v>2309</v>
      </c>
      <c r="D152" s="1">
        <v>2</v>
      </c>
    </row>
    <row r="153" spans="1:4" ht="13" x14ac:dyDescent="0.15">
      <c r="A153" s="1" t="s">
        <v>3463</v>
      </c>
      <c r="B153" s="1" t="s">
        <v>3464</v>
      </c>
      <c r="C153" s="1">
        <v>1574</v>
      </c>
      <c r="D153" s="1">
        <v>2</v>
      </c>
    </row>
    <row r="154" spans="1:4" ht="13" x14ac:dyDescent="0.15">
      <c r="A154" s="1" t="s">
        <v>3465</v>
      </c>
      <c r="B154" s="1" t="s">
        <v>3466</v>
      </c>
      <c r="C154" s="1">
        <v>944</v>
      </c>
      <c r="D154" s="1">
        <v>2</v>
      </c>
    </row>
    <row r="155" spans="1:4" ht="13" x14ac:dyDescent="0.15">
      <c r="A155" s="1" t="s">
        <v>3467</v>
      </c>
      <c r="B155" s="1" t="s">
        <v>3468</v>
      </c>
      <c r="C155" s="1">
        <v>1259</v>
      </c>
      <c r="D155" s="1">
        <v>2</v>
      </c>
    </row>
    <row r="156" spans="1:4" ht="13" x14ac:dyDescent="0.15">
      <c r="A156" s="1" t="s">
        <v>3469</v>
      </c>
      <c r="B156" s="1" t="s">
        <v>3470</v>
      </c>
      <c r="C156" s="1">
        <v>2256</v>
      </c>
      <c r="D156" s="1">
        <v>2</v>
      </c>
    </row>
    <row r="157" spans="1:4" ht="13" x14ac:dyDescent="0.15">
      <c r="A157" s="1" t="s">
        <v>3471</v>
      </c>
      <c r="B157" s="1" t="s">
        <v>3472</v>
      </c>
      <c r="C157" s="1">
        <v>1259</v>
      </c>
      <c r="D157" s="1">
        <v>2</v>
      </c>
    </row>
    <row r="158" spans="1:4" ht="13" x14ac:dyDescent="0.15">
      <c r="A158" s="1" t="s">
        <v>3473</v>
      </c>
      <c r="B158" s="1" t="s">
        <v>3474</v>
      </c>
      <c r="C158" s="1">
        <v>1626</v>
      </c>
      <c r="D158" s="1">
        <v>2</v>
      </c>
    </row>
    <row r="159" spans="1:4" ht="13" x14ac:dyDescent="0.15">
      <c r="A159" s="1" t="s">
        <v>3475</v>
      </c>
      <c r="B159" s="1" t="s">
        <v>3476</v>
      </c>
      <c r="C159" s="1">
        <v>1206</v>
      </c>
      <c r="D159" s="1">
        <v>2</v>
      </c>
    </row>
    <row r="160" spans="1:4" ht="13" x14ac:dyDescent="0.15">
      <c r="A160" s="1" t="s">
        <v>3477</v>
      </c>
      <c r="B160" s="1" t="s">
        <v>3478</v>
      </c>
      <c r="C160" s="1">
        <v>1574</v>
      </c>
      <c r="D160" s="1">
        <v>2</v>
      </c>
    </row>
    <row r="161" spans="1:4" ht="13" x14ac:dyDescent="0.15">
      <c r="A161" s="1" t="s">
        <v>3479</v>
      </c>
      <c r="B161" s="1" t="s">
        <v>3424</v>
      </c>
      <c r="C161" s="1">
        <v>944</v>
      </c>
      <c r="D161" s="1">
        <v>2</v>
      </c>
    </row>
    <row r="162" spans="1:4" ht="13" x14ac:dyDescent="0.15">
      <c r="A162" s="1" t="s">
        <v>3480</v>
      </c>
      <c r="B162" s="1" t="s">
        <v>1844</v>
      </c>
      <c r="C162" s="1">
        <v>2466</v>
      </c>
      <c r="D162" s="1">
        <v>2</v>
      </c>
    </row>
    <row r="163" spans="1:4" ht="13" x14ac:dyDescent="0.15">
      <c r="A163" s="1" t="s">
        <v>3481</v>
      </c>
      <c r="B163" s="1" t="s">
        <v>1802</v>
      </c>
      <c r="C163" s="1">
        <v>1049</v>
      </c>
      <c r="D163" s="1">
        <v>2</v>
      </c>
    </row>
    <row r="164" spans="1:4" ht="13" x14ac:dyDescent="0.15">
      <c r="A164" s="1" t="s">
        <v>3482</v>
      </c>
      <c r="B164" s="1" t="s">
        <v>3483</v>
      </c>
      <c r="C164" s="1">
        <v>1259</v>
      </c>
      <c r="D164" s="1">
        <v>2</v>
      </c>
    </row>
    <row r="165" spans="1:4" ht="13" x14ac:dyDescent="0.15">
      <c r="A165" s="1" t="s">
        <v>3484</v>
      </c>
      <c r="B165" s="1" t="s">
        <v>1801</v>
      </c>
      <c r="C165" s="1">
        <v>1049</v>
      </c>
      <c r="D165" s="1">
        <v>2</v>
      </c>
    </row>
    <row r="166" spans="1:4" ht="13" x14ac:dyDescent="0.15">
      <c r="A166" s="1" t="s">
        <v>3485</v>
      </c>
      <c r="B166" s="1" t="s">
        <v>3478</v>
      </c>
      <c r="C166" s="1">
        <v>1469</v>
      </c>
      <c r="D166" s="1">
        <v>2</v>
      </c>
    </row>
    <row r="167" spans="1:4" ht="13" x14ac:dyDescent="0.15">
      <c r="A167" s="1" t="s">
        <v>3486</v>
      </c>
      <c r="B167" s="1" t="s">
        <v>3432</v>
      </c>
      <c r="C167" s="1">
        <v>1416</v>
      </c>
      <c r="D167" s="1">
        <v>2</v>
      </c>
    </row>
    <row r="168" spans="1:4" ht="13" x14ac:dyDescent="0.15">
      <c r="A168" s="1" t="s">
        <v>3487</v>
      </c>
      <c r="B168" s="1" t="s">
        <v>3488</v>
      </c>
      <c r="C168" s="1">
        <v>1994</v>
      </c>
      <c r="D168" s="1">
        <v>2</v>
      </c>
    </row>
    <row r="169" spans="1:4" ht="13" x14ac:dyDescent="0.15">
      <c r="A169" s="1" t="s">
        <v>3489</v>
      </c>
      <c r="B169" s="1" t="s">
        <v>3490</v>
      </c>
      <c r="C169" s="1">
        <v>1206</v>
      </c>
      <c r="D169" s="1">
        <v>2</v>
      </c>
    </row>
    <row r="170" spans="1:4" ht="13" x14ac:dyDescent="0.15">
      <c r="A170" s="1" t="s">
        <v>3491</v>
      </c>
      <c r="B170" s="1" t="s">
        <v>3492</v>
      </c>
      <c r="C170" s="1">
        <v>1259</v>
      </c>
      <c r="D170" s="1">
        <v>2</v>
      </c>
    </row>
    <row r="171" spans="1:4" ht="13" x14ac:dyDescent="0.15">
      <c r="A171" s="1" t="s">
        <v>3493</v>
      </c>
      <c r="B171" s="1" t="s">
        <v>3394</v>
      </c>
      <c r="C171" s="1">
        <v>1101</v>
      </c>
      <c r="D171" s="1">
        <v>2</v>
      </c>
    </row>
    <row r="172" spans="1:4" ht="13" x14ac:dyDescent="0.15">
      <c r="A172" s="1" t="s">
        <v>3494</v>
      </c>
      <c r="B172" s="1" t="s">
        <v>3495</v>
      </c>
      <c r="C172" s="1">
        <v>1416</v>
      </c>
      <c r="D172" s="1">
        <v>2</v>
      </c>
    </row>
    <row r="173" spans="1:4" ht="13" x14ac:dyDescent="0.15">
      <c r="A173" s="1" t="s">
        <v>3496</v>
      </c>
      <c r="B173" s="1" t="s">
        <v>3490</v>
      </c>
      <c r="C173" s="1">
        <v>1101</v>
      </c>
      <c r="D173" s="1">
        <v>2</v>
      </c>
    </row>
    <row r="174" spans="1:4" ht="13" x14ac:dyDescent="0.15">
      <c r="A174" s="1" t="s">
        <v>3497</v>
      </c>
      <c r="B174" s="1" t="s">
        <v>3448</v>
      </c>
      <c r="C174" s="1">
        <v>1521</v>
      </c>
      <c r="D174" s="1">
        <v>2</v>
      </c>
    </row>
    <row r="175" spans="1:4" ht="13" x14ac:dyDescent="0.15">
      <c r="A175" s="1" t="s">
        <v>3498</v>
      </c>
      <c r="B175" s="1" t="s">
        <v>3456</v>
      </c>
      <c r="C175" s="1">
        <v>1416</v>
      </c>
      <c r="D175" s="1">
        <v>2</v>
      </c>
    </row>
    <row r="176" spans="1:4" ht="13" x14ac:dyDescent="0.15">
      <c r="A176" s="1" t="s">
        <v>3499</v>
      </c>
      <c r="B176" s="1" t="s">
        <v>3500</v>
      </c>
      <c r="C176" s="1">
        <v>1311</v>
      </c>
      <c r="D176" s="1">
        <v>2</v>
      </c>
    </row>
    <row r="177" spans="1:4" ht="13" x14ac:dyDescent="0.15">
      <c r="A177" s="1" t="s">
        <v>3501</v>
      </c>
      <c r="B177" s="1" t="s">
        <v>1799</v>
      </c>
      <c r="C177" s="1">
        <v>839</v>
      </c>
      <c r="D177" s="1">
        <v>2</v>
      </c>
    </row>
    <row r="178" spans="1:4" ht="13" x14ac:dyDescent="0.15">
      <c r="A178" s="1" t="s">
        <v>67</v>
      </c>
      <c r="B178" s="1" t="s">
        <v>1820</v>
      </c>
      <c r="C178" s="1">
        <v>1154</v>
      </c>
      <c r="D178" s="1">
        <v>2</v>
      </c>
    </row>
    <row r="179" spans="1:4" ht="13" x14ac:dyDescent="0.15">
      <c r="A179" s="1" t="s">
        <v>3502</v>
      </c>
      <c r="B179" s="1" t="s">
        <v>3443</v>
      </c>
      <c r="C179" s="1">
        <v>1364</v>
      </c>
      <c r="D179" s="1">
        <v>2</v>
      </c>
    </row>
    <row r="180" spans="1:4" ht="13" x14ac:dyDescent="0.15">
      <c r="A180" s="1" t="s">
        <v>3503</v>
      </c>
      <c r="B180" s="1" t="s">
        <v>3504</v>
      </c>
      <c r="C180" s="1">
        <v>1101</v>
      </c>
      <c r="D180" s="1">
        <v>2</v>
      </c>
    </row>
    <row r="181" spans="1:4" ht="13" x14ac:dyDescent="0.15">
      <c r="A181" s="1" t="s">
        <v>3505</v>
      </c>
      <c r="B181" s="1" t="s">
        <v>1809</v>
      </c>
      <c r="C181" s="1">
        <v>996</v>
      </c>
      <c r="D181" s="1">
        <v>2</v>
      </c>
    </row>
    <row r="182" spans="1:4" ht="13" x14ac:dyDescent="0.15">
      <c r="A182" s="1" t="s">
        <v>254</v>
      </c>
      <c r="B182" s="1" t="s">
        <v>1822</v>
      </c>
      <c r="C182" s="1">
        <v>1259</v>
      </c>
      <c r="D182" s="1">
        <v>2</v>
      </c>
    </row>
    <row r="183" spans="1:4" ht="13" x14ac:dyDescent="0.15">
      <c r="A183" s="1" t="s">
        <v>3506</v>
      </c>
      <c r="B183" s="1" t="s">
        <v>1831</v>
      </c>
      <c r="C183" s="1">
        <v>2309</v>
      </c>
      <c r="D183" s="1">
        <v>2</v>
      </c>
    </row>
    <row r="184" spans="1:4" ht="13" x14ac:dyDescent="0.15">
      <c r="A184" s="1" t="s">
        <v>3507</v>
      </c>
      <c r="B184" s="1" t="s">
        <v>3508</v>
      </c>
      <c r="C184" s="1">
        <v>1416</v>
      </c>
      <c r="D184" s="1">
        <v>2</v>
      </c>
    </row>
    <row r="185" spans="1:4" ht="13" x14ac:dyDescent="0.15">
      <c r="A185" s="1" t="s">
        <v>3509</v>
      </c>
      <c r="B185" s="1" t="s">
        <v>3508</v>
      </c>
      <c r="C185" s="1">
        <v>1731</v>
      </c>
      <c r="D185" s="1">
        <v>2</v>
      </c>
    </row>
    <row r="186" spans="1:4" ht="13" x14ac:dyDescent="0.15">
      <c r="A186" s="1" t="s">
        <v>3510</v>
      </c>
      <c r="B186" s="1" t="s">
        <v>3511</v>
      </c>
      <c r="C186" s="1">
        <v>2466</v>
      </c>
      <c r="D186" s="1">
        <v>2</v>
      </c>
    </row>
    <row r="187" spans="1:4" ht="13" x14ac:dyDescent="0.15">
      <c r="A187" s="1" t="s">
        <v>3512</v>
      </c>
      <c r="B187" s="1" t="s">
        <v>1806</v>
      </c>
      <c r="C187" s="1">
        <v>1994</v>
      </c>
      <c r="D187" s="1">
        <v>2</v>
      </c>
    </row>
    <row r="188" spans="1:4" ht="13" x14ac:dyDescent="0.15">
      <c r="A188" s="1" t="s">
        <v>3513</v>
      </c>
      <c r="B188" s="1" t="s">
        <v>1840</v>
      </c>
      <c r="C188" s="1">
        <v>1626</v>
      </c>
      <c r="D188" s="1">
        <v>2</v>
      </c>
    </row>
    <row r="189" spans="1:4" ht="13" x14ac:dyDescent="0.15">
      <c r="A189" s="1" t="s">
        <v>3514</v>
      </c>
      <c r="B189" s="1" t="s">
        <v>1811</v>
      </c>
      <c r="C189" s="1">
        <v>1101</v>
      </c>
      <c r="D189" s="1">
        <v>2</v>
      </c>
    </row>
    <row r="190" spans="1:4" ht="13" x14ac:dyDescent="0.15">
      <c r="A190" s="1" t="s">
        <v>3515</v>
      </c>
      <c r="B190" s="1" t="s">
        <v>3438</v>
      </c>
      <c r="C190" s="1">
        <v>1364</v>
      </c>
      <c r="D190" s="1">
        <v>2</v>
      </c>
    </row>
    <row r="191" spans="1:4" ht="13" x14ac:dyDescent="0.15">
      <c r="A191" s="1" t="s">
        <v>3516</v>
      </c>
      <c r="B191" s="1" t="s">
        <v>3517</v>
      </c>
      <c r="C191" s="1">
        <v>996</v>
      </c>
      <c r="D191" s="1">
        <v>2</v>
      </c>
    </row>
    <row r="192" spans="1:4" ht="13" x14ac:dyDescent="0.15">
      <c r="A192" s="1" t="s">
        <v>3518</v>
      </c>
      <c r="B192" s="1" t="s">
        <v>3519</v>
      </c>
      <c r="C192" s="1">
        <v>734</v>
      </c>
      <c r="D192" s="1">
        <v>2</v>
      </c>
    </row>
    <row r="193" spans="1:4" ht="13" x14ac:dyDescent="0.15">
      <c r="A193" s="1" t="s">
        <v>701</v>
      </c>
      <c r="B193" s="1" t="s">
        <v>1835</v>
      </c>
      <c r="C193" s="1">
        <v>1416</v>
      </c>
      <c r="D193" s="1">
        <v>2</v>
      </c>
    </row>
    <row r="194" spans="1:4" ht="13" x14ac:dyDescent="0.15">
      <c r="A194" s="1" t="s">
        <v>3520</v>
      </c>
      <c r="B194" s="1" t="s">
        <v>3521</v>
      </c>
      <c r="C194" s="1">
        <v>1941</v>
      </c>
      <c r="D194" s="1">
        <v>2</v>
      </c>
    </row>
    <row r="195" spans="1:4" ht="13" x14ac:dyDescent="0.15">
      <c r="A195" s="1" t="s">
        <v>842</v>
      </c>
      <c r="B195" s="1" t="s">
        <v>1801</v>
      </c>
      <c r="C195" s="1">
        <v>1154</v>
      </c>
      <c r="D195" s="1">
        <v>2</v>
      </c>
    </row>
    <row r="196" spans="1:4" ht="13" x14ac:dyDescent="0.15">
      <c r="A196" s="1" t="s">
        <v>3522</v>
      </c>
      <c r="B196" s="1" t="s">
        <v>1818</v>
      </c>
      <c r="C196" s="1">
        <v>2151</v>
      </c>
      <c r="D196" s="1">
        <v>2</v>
      </c>
    </row>
    <row r="197" spans="1:4" ht="13" x14ac:dyDescent="0.15">
      <c r="A197" s="1" t="s">
        <v>3523</v>
      </c>
      <c r="B197" s="1" t="s">
        <v>1800</v>
      </c>
      <c r="C197" s="1">
        <v>839</v>
      </c>
      <c r="D197" s="1">
        <v>2</v>
      </c>
    </row>
    <row r="198" spans="1:4" ht="13" x14ac:dyDescent="0.15">
      <c r="A198" s="1" t="s">
        <v>3524</v>
      </c>
      <c r="B198" s="1" t="s">
        <v>3452</v>
      </c>
      <c r="C198" s="1">
        <v>734</v>
      </c>
      <c r="D198" s="1">
        <v>2</v>
      </c>
    </row>
    <row r="199" spans="1:4" ht="13" x14ac:dyDescent="0.15">
      <c r="A199" s="1" t="s">
        <v>3525</v>
      </c>
      <c r="B199" s="1" t="s">
        <v>3472</v>
      </c>
      <c r="C199" s="1">
        <v>1574</v>
      </c>
      <c r="D199" s="1">
        <v>2</v>
      </c>
    </row>
    <row r="200" spans="1:4" ht="13" x14ac:dyDescent="0.15">
      <c r="A200" s="1" t="s">
        <v>3526</v>
      </c>
      <c r="B200" s="1" t="s">
        <v>3527</v>
      </c>
      <c r="C200" s="1">
        <v>891</v>
      </c>
      <c r="D200" s="1">
        <v>2</v>
      </c>
    </row>
    <row r="201" spans="1:4" ht="13" x14ac:dyDescent="0.15">
      <c r="A201" s="1" t="s">
        <v>3528</v>
      </c>
      <c r="B201" s="1" t="s">
        <v>3529</v>
      </c>
      <c r="C201" s="1">
        <v>1994</v>
      </c>
      <c r="D201" s="1">
        <v>2</v>
      </c>
    </row>
    <row r="202" spans="1:4" ht="13" x14ac:dyDescent="0.15">
      <c r="A202" s="1" t="s">
        <v>3530</v>
      </c>
      <c r="B202" s="1" t="s">
        <v>3531</v>
      </c>
      <c r="C202" s="1">
        <v>2046</v>
      </c>
      <c r="D202" s="1">
        <v>2</v>
      </c>
    </row>
    <row r="203" spans="1:4" ht="13" x14ac:dyDescent="0.15">
      <c r="A203" s="1" t="s">
        <v>3532</v>
      </c>
      <c r="B203" s="1" t="s">
        <v>3533</v>
      </c>
      <c r="C203" s="1">
        <v>1049</v>
      </c>
      <c r="D203" s="1">
        <v>2</v>
      </c>
    </row>
    <row r="204" spans="1:4" ht="13" x14ac:dyDescent="0.15">
      <c r="A204" s="1" t="s">
        <v>3534</v>
      </c>
      <c r="B204" s="1" t="s">
        <v>1827</v>
      </c>
      <c r="C204" s="1">
        <v>1469</v>
      </c>
      <c r="D204" s="1">
        <v>2</v>
      </c>
    </row>
    <row r="205" spans="1:4" ht="13" x14ac:dyDescent="0.15">
      <c r="A205" s="1" t="s">
        <v>864</v>
      </c>
      <c r="B205" s="1" t="s">
        <v>1802</v>
      </c>
      <c r="C205" s="1">
        <v>1154</v>
      </c>
      <c r="D205" s="1">
        <v>2</v>
      </c>
    </row>
    <row r="206" spans="1:4" ht="13" x14ac:dyDescent="0.15">
      <c r="A206" s="1" t="s">
        <v>3535</v>
      </c>
      <c r="B206" s="1" t="s">
        <v>3419</v>
      </c>
      <c r="C206" s="1">
        <v>891</v>
      </c>
      <c r="D206" s="1">
        <v>2</v>
      </c>
    </row>
    <row r="207" spans="1:4" ht="13" x14ac:dyDescent="0.15">
      <c r="A207" s="1" t="s">
        <v>3536</v>
      </c>
      <c r="B207" s="1" t="s">
        <v>3537</v>
      </c>
      <c r="C207" s="1">
        <v>1889</v>
      </c>
      <c r="D207" s="1">
        <v>2</v>
      </c>
    </row>
    <row r="208" spans="1:4" ht="13" x14ac:dyDescent="0.15">
      <c r="A208" s="1" t="s">
        <v>3538</v>
      </c>
      <c r="B208" s="1" t="s">
        <v>1816</v>
      </c>
      <c r="C208" s="1">
        <v>1731</v>
      </c>
      <c r="D208" s="1">
        <v>2</v>
      </c>
    </row>
    <row r="209" spans="1:4" ht="13" x14ac:dyDescent="0.15">
      <c r="A209" s="1" t="s">
        <v>3539</v>
      </c>
      <c r="B209" s="1" t="s">
        <v>3540</v>
      </c>
      <c r="C209" s="1">
        <v>2414</v>
      </c>
      <c r="D209" s="1">
        <v>2</v>
      </c>
    </row>
    <row r="210" spans="1:4" ht="13" x14ac:dyDescent="0.15">
      <c r="A210" s="1" t="s">
        <v>3541</v>
      </c>
      <c r="B210" s="1" t="s">
        <v>3542</v>
      </c>
      <c r="C210" s="1">
        <v>1154</v>
      </c>
      <c r="D210" s="1">
        <v>2</v>
      </c>
    </row>
    <row r="211" spans="1:4" ht="13" x14ac:dyDescent="0.15">
      <c r="A211" s="1" t="s">
        <v>148</v>
      </c>
      <c r="B211" s="1" t="s">
        <v>1796</v>
      </c>
      <c r="C211" s="1">
        <v>839</v>
      </c>
      <c r="D211" s="1">
        <v>2</v>
      </c>
    </row>
    <row r="212" spans="1:4" ht="13" x14ac:dyDescent="0.15">
      <c r="A212" s="1" t="s">
        <v>3543</v>
      </c>
      <c r="B212" s="1" t="s">
        <v>3544</v>
      </c>
      <c r="C212" s="1">
        <v>2414</v>
      </c>
      <c r="D212" s="1">
        <v>2</v>
      </c>
    </row>
    <row r="213" spans="1:4" ht="13" x14ac:dyDescent="0.15">
      <c r="A213" s="1" t="s">
        <v>3545</v>
      </c>
      <c r="B213" s="1" t="s">
        <v>3546</v>
      </c>
      <c r="C213" s="1">
        <v>996</v>
      </c>
      <c r="D213" s="1">
        <v>2</v>
      </c>
    </row>
    <row r="214" spans="1:4" ht="13" x14ac:dyDescent="0.15">
      <c r="A214" s="1" t="s">
        <v>3547</v>
      </c>
      <c r="B214" s="1" t="s">
        <v>3548</v>
      </c>
      <c r="C214" s="1">
        <v>1259</v>
      </c>
      <c r="D214" s="1">
        <v>2</v>
      </c>
    </row>
    <row r="215" spans="1:4" ht="13" x14ac:dyDescent="0.15">
      <c r="A215" s="1" t="s">
        <v>494</v>
      </c>
      <c r="B215" s="1" t="s">
        <v>1836</v>
      </c>
      <c r="C215" s="1">
        <v>1416</v>
      </c>
      <c r="D215" s="1">
        <v>2</v>
      </c>
    </row>
    <row r="216" spans="1:4" ht="13" x14ac:dyDescent="0.15">
      <c r="A216" s="1" t="s">
        <v>3549</v>
      </c>
      <c r="B216" s="1" t="s">
        <v>1829</v>
      </c>
      <c r="C216" s="1">
        <v>1889</v>
      </c>
      <c r="D216" s="1">
        <v>2</v>
      </c>
    </row>
    <row r="217" spans="1:4" ht="13" x14ac:dyDescent="0.15">
      <c r="A217" s="1" t="s">
        <v>3550</v>
      </c>
      <c r="B217" s="1" t="s">
        <v>3551</v>
      </c>
      <c r="C217" s="1">
        <v>996</v>
      </c>
      <c r="D217" s="1">
        <v>2</v>
      </c>
    </row>
    <row r="218" spans="1:4" ht="13" x14ac:dyDescent="0.15">
      <c r="A218" s="1" t="s">
        <v>3552</v>
      </c>
      <c r="B218" s="1" t="s">
        <v>3553</v>
      </c>
      <c r="C218" s="1">
        <v>891</v>
      </c>
      <c r="D218" s="1">
        <v>2</v>
      </c>
    </row>
    <row r="219" spans="1:4" ht="13" x14ac:dyDescent="0.15">
      <c r="A219" s="1" t="s">
        <v>3554</v>
      </c>
      <c r="B219" s="1" t="s">
        <v>1811</v>
      </c>
      <c r="C219" s="1">
        <v>996</v>
      </c>
      <c r="D219" s="1">
        <v>2</v>
      </c>
    </row>
    <row r="220" spans="1:4" ht="13" x14ac:dyDescent="0.15">
      <c r="A220" s="1" t="s">
        <v>3555</v>
      </c>
      <c r="B220" s="1" t="s">
        <v>3553</v>
      </c>
      <c r="C220" s="1">
        <v>839</v>
      </c>
      <c r="D220" s="1">
        <v>2</v>
      </c>
    </row>
    <row r="221" spans="1:4" ht="13" x14ac:dyDescent="0.15">
      <c r="A221" s="1" t="s">
        <v>3556</v>
      </c>
      <c r="B221" s="1" t="s">
        <v>3402</v>
      </c>
      <c r="C221" s="1">
        <v>1994</v>
      </c>
      <c r="D221" s="1">
        <v>2</v>
      </c>
    </row>
    <row r="222" spans="1:4" ht="13" x14ac:dyDescent="0.15">
      <c r="A222" s="1" t="s">
        <v>3557</v>
      </c>
      <c r="B222" s="1" t="s">
        <v>1814</v>
      </c>
      <c r="C222" s="1">
        <v>1311</v>
      </c>
      <c r="D222" s="1">
        <v>2</v>
      </c>
    </row>
    <row r="223" spans="1:4" ht="13" x14ac:dyDescent="0.15">
      <c r="A223" s="1" t="s">
        <v>3558</v>
      </c>
      <c r="B223" s="1" t="s">
        <v>3500</v>
      </c>
      <c r="C223" s="1">
        <v>1416</v>
      </c>
      <c r="D223" s="1">
        <v>2</v>
      </c>
    </row>
    <row r="224" spans="1:4" ht="13" x14ac:dyDescent="0.15">
      <c r="A224" s="1" t="s">
        <v>3559</v>
      </c>
      <c r="B224" s="1" t="s">
        <v>3398</v>
      </c>
      <c r="C224" s="1">
        <v>1206</v>
      </c>
      <c r="D224" s="1">
        <v>2</v>
      </c>
    </row>
    <row r="225" spans="1:4" ht="13" x14ac:dyDescent="0.15">
      <c r="A225" s="1" t="s">
        <v>3560</v>
      </c>
      <c r="B225" s="1" t="s">
        <v>3561</v>
      </c>
      <c r="C225" s="1">
        <v>1469</v>
      </c>
      <c r="D225" s="1">
        <v>2</v>
      </c>
    </row>
    <row r="226" spans="1:4" ht="13" x14ac:dyDescent="0.15">
      <c r="A226" s="1" t="s">
        <v>3562</v>
      </c>
      <c r="B226" s="1" t="s">
        <v>3426</v>
      </c>
      <c r="C226" s="1">
        <v>1049</v>
      </c>
      <c r="D226" s="1">
        <v>2</v>
      </c>
    </row>
    <row r="227" spans="1:4" ht="13" x14ac:dyDescent="0.15">
      <c r="A227" s="1" t="s">
        <v>3563</v>
      </c>
      <c r="B227" s="1" t="s">
        <v>3564</v>
      </c>
      <c r="C227" s="1">
        <v>1206</v>
      </c>
      <c r="D227" s="1">
        <v>2</v>
      </c>
    </row>
    <row r="228" spans="1:4" ht="13" x14ac:dyDescent="0.15">
      <c r="A228" s="1" t="s">
        <v>3565</v>
      </c>
      <c r="B228" s="1" t="s">
        <v>3566</v>
      </c>
      <c r="C228" s="1">
        <v>1469</v>
      </c>
      <c r="D228" s="1">
        <v>2</v>
      </c>
    </row>
    <row r="229" spans="1:4" ht="13" x14ac:dyDescent="0.15">
      <c r="A229" s="1" t="s">
        <v>3567</v>
      </c>
      <c r="B229" s="1" t="s">
        <v>3476</v>
      </c>
      <c r="C229" s="1">
        <v>1259</v>
      </c>
      <c r="D229" s="1">
        <v>2</v>
      </c>
    </row>
    <row r="230" spans="1:4" ht="13" x14ac:dyDescent="0.15">
      <c r="A230" s="1" t="s">
        <v>3568</v>
      </c>
      <c r="B230" s="1" t="s">
        <v>3519</v>
      </c>
      <c r="C230" s="1">
        <v>786</v>
      </c>
      <c r="D230" s="1">
        <v>2</v>
      </c>
    </row>
    <row r="231" spans="1:4" ht="13" x14ac:dyDescent="0.15">
      <c r="A231" s="1" t="s">
        <v>3569</v>
      </c>
      <c r="B231" s="1" t="s">
        <v>3529</v>
      </c>
      <c r="C231" s="1">
        <v>1679</v>
      </c>
      <c r="D231" s="1">
        <v>2</v>
      </c>
    </row>
    <row r="232" spans="1:4" ht="13" x14ac:dyDescent="0.15">
      <c r="A232" s="1" t="s">
        <v>3570</v>
      </c>
      <c r="B232" s="1" t="s">
        <v>1797</v>
      </c>
      <c r="C232" s="1">
        <v>996</v>
      </c>
      <c r="D232" s="1">
        <v>2</v>
      </c>
    </row>
    <row r="233" spans="1:4" ht="13" x14ac:dyDescent="0.15">
      <c r="A233" s="1" t="s">
        <v>3571</v>
      </c>
      <c r="B233" s="1" t="s">
        <v>3572</v>
      </c>
      <c r="C233" s="1">
        <v>1101</v>
      </c>
      <c r="D233" s="1">
        <v>2</v>
      </c>
    </row>
    <row r="234" spans="1:4" ht="13" x14ac:dyDescent="0.15">
      <c r="A234" s="1" t="s">
        <v>3573</v>
      </c>
      <c r="B234" s="1" t="s">
        <v>3546</v>
      </c>
      <c r="C234" s="1">
        <v>1101</v>
      </c>
      <c r="D234" s="1">
        <v>2</v>
      </c>
    </row>
    <row r="235" spans="1:4" ht="13" x14ac:dyDescent="0.15">
      <c r="A235" s="1" t="s">
        <v>3574</v>
      </c>
      <c r="B235" s="1" t="s">
        <v>3492</v>
      </c>
      <c r="C235" s="1">
        <v>1521</v>
      </c>
      <c r="D235" s="1">
        <v>2</v>
      </c>
    </row>
    <row r="236" spans="1:4" ht="13" x14ac:dyDescent="0.15">
      <c r="A236" s="1" t="s">
        <v>3575</v>
      </c>
      <c r="B236" s="1" t="s">
        <v>3548</v>
      </c>
      <c r="C236" s="1">
        <v>1521</v>
      </c>
      <c r="D236" s="1">
        <v>2</v>
      </c>
    </row>
    <row r="237" spans="1:4" ht="13" x14ac:dyDescent="0.15">
      <c r="A237" s="1" t="s">
        <v>3576</v>
      </c>
      <c r="B237" s="1" t="s">
        <v>3517</v>
      </c>
      <c r="C237" s="1">
        <v>1049</v>
      </c>
      <c r="D237" s="1">
        <v>2</v>
      </c>
    </row>
    <row r="238" spans="1:4" ht="13" x14ac:dyDescent="0.15">
      <c r="A238" s="1" t="s">
        <v>3577</v>
      </c>
      <c r="B238" s="1" t="s">
        <v>3542</v>
      </c>
      <c r="C238" s="1">
        <v>1259</v>
      </c>
      <c r="D238" s="1">
        <v>2</v>
      </c>
    </row>
    <row r="239" spans="1:4" ht="13" x14ac:dyDescent="0.15">
      <c r="A239" s="1" t="s">
        <v>3578</v>
      </c>
      <c r="B239" s="1" t="s">
        <v>3579</v>
      </c>
      <c r="C239" s="1">
        <v>2099</v>
      </c>
      <c r="D239" s="1">
        <v>2</v>
      </c>
    </row>
    <row r="240" spans="1:4" ht="13" x14ac:dyDescent="0.15">
      <c r="A240" s="1" t="s">
        <v>3580</v>
      </c>
      <c r="B240" s="1" t="s">
        <v>3464</v>
      </c>
      <c r="C240" s="1">
        <v>1469</v>
      </c>
      <c r="D240" s="1">
        <v>2</v>
      </c>
    </row>
    <row r="241" spans="1:4" ht="13" x14ac:dyDescent="0.15">
      <c r="A241" s="1" t="s">
        <v>3581</v>
      </c>
      <c r="B241" s="1" t="s">
        <v>3440</v>
      </c>
      <c r="C241" s="1">
        <v>1259</v>
      </c>
      <c r="D241" s="1">
        <v>2</v>
      </c>
    </row>
    <row r="242" spans="1:4" ht="13" x14ac:dyDescent="0.15">
      <c r="A242" s="1" t="s">
        <v>3582</v>
      </c>
      <c r="B242" s="1" t="s">
        <v>1842</v>
      </c>
      <c r="C242" s="1">
        <v>2046</v>
      </c>
      <c r="D242" s="1">
        <v>2</v>
      </c>
    </row>
    <row r="243" spans="1:4" ht="13" x14ac:dyDescent="0.15">
      <c r="A243" s="1" t="s">
        <v>3583</v>
      </c>
      <c r="B243" s="1" t="s">
        <v>3527</v>
      </c>
      <c r="C243" s="1">
        <v>839</v>
      </c>
      <c r="D243" s="1">
        <v>2</v>
      </c>
    </row>
    <row r="244" spans="1:4" ht="13" x14ac:dyDescent="0.15">
      <c r="A244" s="1" t="s">
        <v>3584</v>
      </c>
      <c r="B244" s="1" t="s">
        <v>3585</v>
      </c>
      <c r="C244" s="1">
        <v>2256</v>
      </c>
      <c r="D244" s="1">
        <v>2</v>
      </c>
    </row>
    <row r="245" spans="1:4" ht="13" x14ac:dyDescent="0.15">
      <c r="A245" s="1" t="s">
        <v>3586</v>
      </c>
      <c r="B245" s="1" t="s">
        <v>3551</v>
      </c>
      <c r="C245" s="1">
        <v>1101</v>
      </c>
      <c r="D245" s="1">
        <v>2</v>
      </c>
    </row>
    <row r="246" spans="1:4" ht="13" x14ac:dyDescent="0.15">
      <c r="A246" s="1" t="s">
        <v>3587</v>
      </c>
      <c r="B246" s="1" t="s">
        <v>3588</v>
      </c>
      <c r="C246" s="1">
        <v>1049</v>
      </c>
      <c r="D246" s="1">
        <v>2</v>
      </c>
    </row>
    <row r="247" spans="1:4" ht="13" x14ac:dyDescent="0.15">
      <c r="A247" s="1" t="s">
        <v>1204</v>
      </c>
      <c r="B247" s="1" t="s">
        <v>1803</v>
      </c>
      <c r="C247" s="1">
        <v>1574</v>
      </c>
      <c r="D247" s="1">
        <v>2</v>
      </c>
    </row>
    <row r="248" spans="1:4" ht="13" x14ac:dyDescent="0.15">
      <c r="A248" s="1" t="s">
        <v>3589</v>
      </c>
      <c r="B248" s="1" t="s">
        <v>3533</v>
      </c>
      <c r="C248" s="1">
        <v>996</v>
      </c>
      <c r="D248" s="1">
        <v>2</v>
      </c>
    </row>
    <row r="249" spans="1:4" ht="13" x14ac:dyDescent="0.15">
      <c r="A249" s="1" t="s">
        <v>182</v>
      </c>
      <c r="B249" s="1" t="s">
        <v>1799</v>
      </c>
      <c r="C249" s="1">
        <v>944</v>
      </c>
      <c r="D249" s="1">
        <v>2</v>
      </c>
    </row>
    <row r="250" spans="1:4" ht="13" x14ac:dyDescent="0.15">
      <c r="A250" s="1" t="s">
        <v>481</v>
      </c>
      <c r="B250" s="1" t="s">
        <v>3590</v>
      </c>
      <c r="C250" s="1">
        <v>524</v>
      </c>
      <c r="D250" s="1">
        <v>2</v>
      </c>
    </row>
    <row r="251" spans="1:4" ht="13" x14ac:dyDescent="0.15">
      <c r="A251" s="1" t="s">
        <v>3591</v>
      </c>
      <c r="B251" s="1" t="s">
        <v>1772</v>
      </c>
      <c r="C251" s="1">
        <v>576</v>
      </c>
      <c r="D251" s="1">
        <v>2</v>
      </c>
    </row>
    <row r="252" spans="1:4" ht="13" x14ac:dyDescent="0.15">
      <c r="A252" s="1" t="s">
        <v>3592</v>
      </c>
      <c r="B252" s="1" t="s">
        <v>3593</v>
      </c>
      <c r="C252" s="1">
        <v>555</v>
      </c>
      <c r="D252" s="1">
        <v>2</v>
      </c>
    </row>
    <row r="253" spans="1:4" ht="13" x14ac:dyDescent="0.15">
      <c r="A253" s="1" t="s">
        <v>3594</v>
      </c>
      <c r="B253" s="1" t="s">
        <v>3595</v>
      </c>
      <c r="C253" s="1">
        <v>576</v>
      </c>
      <c r="D253" s="1">
        <v>2</v>
      </c>
    </row>
    <row r="254" spans="1:4" ht="13" x14ac:dyDescent="0.15">
      <c r="A254" s="1" t="s">
        <v>3596</v>
      </c>
      <c r="B254" s="1" t="s">
        <v>3597</v>
      </c>
      <c r="C254" s="1">
        <v>839</v>
      </c>
      <c r="D254" s="1">
        <v>2</v>
      </c>
    </row>
    <row r="255" spans="1:4" ht="13" x14ac:dyDescent="0.15">
      <c r="A255" s="1" t="s">
        <v>3598</v>
      </c>
      <c r="B255" s="1" t="s">
        <v>3599</v>
      </c>
      <c r="C255" s="1">
        <v>419</v>
      </c>
      <c r="D255" s="1">
        <v>2</v>
      </c>
    </row>
    <row r="256" spans="1:4" ht="13" x14ac:dyDescent="0.15">
      <c r="A256" s="1" t="s">
        <v>3600</v>
      </c>
      <c r="B256" s="1" t="s">
        <v>3601</v>
      </c>
      <c r="C256" s="1">
        <v>576</v>
      </c>
      <c r="D256" s="1">
        <v>2</v>
      </c>
    </row>
    <row r="257" spans="1:4" ht="13" x14ac:dyDescent="0.15">
      <c r="A257" s="1" t="s">
        <v>3602</v>
      </c>
      <c r="B257" s="1" t="s">
        <v>3603</v>
      </c>
      <c r="C257" s="1">
        <v>681</v>
      </c>
      <c r="D257" s="1">
        <v>2</v>
      </c>
    </row>
    <row r="258" spans="1:4" ht="13" x14ac:dyDescent="0.15">
      <c r="A258" s="1" t="s">
        <v>3604</v>
      </c>
      <c r="B258" s="1" t="s">
        <v>3605</v>
      </c>
      <c r="C258" s="1">
        <v>681</v>
      </c>
      <c r="D258" s="1">
        <v>2</v>
      </c>
    </row>
    <row r="259" spans="1:4" ht="13" x14ac:dyDescent="0.15">
      <c r="A259" s="1" t="s">
        <v>3606</v>
      </c>
      <c r="B259" s="1" t="s">
        <v>3607</v>
      </c>
      <c r="C259" s="1">
        <v>555</v>
      </c>
      <c r="D259" s="1">
        <v>2</v>
      </c>
    </row>
    <row r="260" spans="1:4" ht="13" x14ac:dyDescent="0.15">
      <c r="A260" s="1" t="s">
        <v>3608</v>
      </c>
      <c r="B260" s="1" t="s">
        <v>3609</v>
      </c>
      <c r="C260" s="1">
        <v>681</v>
      </c>
      <c r="D260" s="1">
        <v>2</v>
      </c>
    </row>
    <row r="261" spans="1:4" ht="13" x14ac:dyDescent="0.15">
      <c r="A261" s="1" t="s">
        <v>3610</v>
      </c>
      <c r="B261" s="1" t="s">
        <v>1780</v>
      </c>
      <c r="C261" s="1">
        <v>555</v>
      </c>
      <c r="D261" s="1">
        <v>2</v>
      </c>
    </row>
    <row r="262" spans="1:4" ht="13" x14ac:dyDescent="0.15">
      <c r="A262" s="1" t="s">
        <v>3611</v>
      </c>
      <c r="B262" s="1" t="s">
        <v>1788</v>
      </c>
      <c r="C262" s="1">
        <v>713</v>
      </c>
      <c r="D262" s="1">
        <v>2</v>
      </c>
    </row>
    <row r="263" spans="1:4" ht="13" x14ac:dyDescent="0.15">
      <c r="A263" s="1" t="s">
        <v>3612</v>
      </c>
      <c r="B263" s="1" t="s">
        <v>3613</v>
      </c>
      <c r="C263" s="1">
        <v>314</v>
      </c>
      <c r="D263" s="1">
        <v>2</v>
      </c>
    </row>
    <row r="264" spans="1:4" ht="13" x14ac:dyDescent="0.15">
      <c r="A264" s="1" t="s">
        <v>3614</v>
      </c>
      <c r="B264" s="1" t="s">
        <v>3615</v>
      </c>
      <c r="C264" s="1">
        <v>839</v>
      </c>
      <c r="D264" s="1">
        <v>2</v>
      </c>
    </row>
    <row r="265" spans="1:4" ht="13" x14ac:dyDescent="0.15">
      <c r="A265" s="1" t="s">
        <v>644</v>
      </c>
      <c r="B265" s="1" t="s">
        <v>3616</v>
      </c>
      <c r="C265" s="1">
        <v>524</v>
      </c>
      <c r="D265" s="1">
        <v>2</v>
      </c>
    </row>
    <row r="266" spans="1:4" ht="13" x14ac:dyDescent="0.15">
      <c r="A266" s="1" t="s">
        <v>3617</v>
      </c>
      <c r="B266" s="1" t="s">
        <v>3618</v>
      </c>
      <c r="C266" s="1">
        <v>524</v>
      </c>
      <c r="D266" s="1">
        <v>2</v>
      </c>
    </row>
    <row r="267" spans="1:4" ht="13" x14ac:dyDescent="0.15">
      <c r="A267" s="1" t="s">
        <v>3619</v>
      </c>
      <c r="B267" s="1" t="s">
        <v>3620</v>
      </c>
      <c r="C267" s="1">
        <v>681</v>
      </c>
      <c r="D267" s="1">
        <v>2</v>
      </c>
    </row>
    <row r="268" spans="1:4" ht="13" x14ac:dyDescent="0.15">
      <c r="A268" s="1" t="s">
        <v>3621</v>
      </c>
      <c r="B268" s="1" t="s">
        <v>3622</v>
      </c>
      <c r="C268" s="1">
        <v>681</v>
      </c>
      <c r="D268" s="1">
        <v>2</v>
      </c>
    </row>
    <row r="269" spans="1:4" ht="13" x14ac:dyDescent="0.15">
      <c r="A269" s="1" t="s">
        <v>3623</v>
      </c>
      <c r="B269" s="1" t="s">
        <v>3624</v>
      </c>
      <c r="C269" s="1">
        <v>681</v>
      </c>
      <c r="D269" s="1">
        <v>2</v>
      </c>
    </row>
    <row r="270" spans="1:4" ht="13" x14ac:dyDescent="0.15">
      <c r="A270" s="1" t="s">
        <v>3625</v>
      </c>
      <c r="B270" s="1" t="s">
        <v>1766</v>
      </c>
      <c r="C270" s="1">
        <v>419</v>
      </c>
      <c r="D270" s="1">
        <v>2</v>
      </c>
    </row>
    <row r="271" spans="1:4" ht="13" x14ac:dyDescent="0.15">
      <c r="A271" s="1" t="s">
        <v>445</v>
      </c>
      <c r="B271" s="1" t="s">
        <v>3626</v>
      </c>
      <c r="C271" s="1">
        <v>524</v>
      </c>
      <c r="D271" s="1">
        <v>2</v>
      </c>
    </row>
    <row r="272" spans="1:4" ht="13" x14ac:dyDescent="0.15">
      <c r="A272" s="1" t="s">
        <v>3627</v>
      </c>
      <c r="B272" s="1" t="s">
        <v>3628</v>
      </c>
      <c r="C272" s="1">
        <v>839</v>
      </c>
      <c r="D272" s="1">
        <v>2</v>
      </c>
    </row>
    <row r="273" spans="1:4" ht="13" x14ac:dyDescent="0.15">
      <c r="A273" s="1" t="s">
        <v>3629</v>
      </c>
      <c r="B273" s="1" t="s">
        <v>3630</v>
      </c>
      <c r="C273" s="1">
        <v>681</v>
      </c>
      <c r="D273" s="1">
        <v>2</v>
      </c>
    </row>
    <row r="274" spans="1:4" ht="13" x14ac:dyDescent="0.15">
      <c r="A274" s="1" t="s">
        <v>3631</v>
      </c>
      <c r="B274" s="1" t="s">
        <v>3632</v>
      </c>
      <c r="C274" s="1">
        <v>681</v>
      </c>
      <c r="D274" s="1">
        <v>2</v>
      </c>
    </row>
    <row r="275" spans="1:4" ht="13" x14ac:dyDescent="0.15">
      <c r="A275" s="1" t="s">
        <v>3633</v>
      </c>
      <c r="B275" s="1" t="s">
        <v>3634</v>
      </c>
      <c r="C275" s="1">
        <v>839</v>
      </c>
      <c r="D275" s="1">
        <v>2</v>
      </c>
    </row>
    <row r="276" spans="1:4" ht="13" x14ac:dyDescent="0.15">
      <c r="A276" s="1" t="s">
        <v>3635</v>
      </c>
      <c r="B276" s="1" t="s">
        <v>3636</v>
      </c>
      <c r="C276" s="1">
        <v>419</v>
      </c>
      <c r="D276" s="1">
        <v>2</v>
      </c>
    </row>
    <row r="277" spans="1:4" ht="13" x14ac:dyDescent="0.15">
      <c r="A277" s="1" t="s">
        <v>3637</v>
      </c>
      <c r="B277" s="1" t="s">
        <v>3638</v>
      </c>
      <c r="C277" s="1">
        <v>713</v>
      </c>
      <c r="D277" s="1">
        <v>2</v>
      </c>
    </row>
    <row r="278" spans="1:4" ht="13" x14ac:dyDescent="0.15">
      <c r="A278" s="1" t="s">
        <v>3639</v>
      </c>
      <c r="B278" s="1" t="s">
        <v>3640</v>
      </c>
      <c r="C278" s="1">
        <v>713</v>
      </c>
      <c r="D278" s="1">
        <v>2</v>
      </c>
    </row>
    <row r="279" spans="1:4" ht="13" x14ac:dyDescent="0.15">
      <c r="A279" s="1" t="s">
        <v>3641</v>
      </c>
      <c r="B279" s="1" t="s">
        <v>3642</v>
      </c>
      <c r="C279" s="1">
        <v>314</v>
      </c>
      <c r="D279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Stock</vt:lpstr>
      <vt:lpstr>Inventory Matrix</vt:lpstr>
      <vt:lpstr>Total</vt:lpstr>
      <vt:lpstr>iPhone</vt:lpstr>
      <vt:lpstr>iPad</vt:lpstr>
      <vt:lpstr>Mac</vt:lpstr>
      <vt:lpstr>Mac75</vt:lpstr>
      <vt:lpstr>CTO</vt:lpstr>
      <vt:lpstr>AW</vt:lpstr>
      <vt:lpstr>ACC</vt:lpstr>
      <vt:lpstr>iPad BTS</vt:lpstr>
      <vt:lpstr>Rebates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2023-08-17T07:54:21Z</dcterms:modified>
</cp:coreProperties>
</file>